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vnishchoubey\OneDrive\Desktop\March_2026_Gen._Analysis\"/>
    </mc:Choice>
  </mc:AlternateContent>
  <xr:revisionPtr revIDLastSave="0" documentId="13_ncr:1_{45B16B61-6B9D-4283-9423-3AA41A8E983E}" xr6:coauthVersionLast="47" xr6:coauthVersionMax="47" xr10:uidLastSave="{00000000-0000-0000-0000-000000000000}"/>
  <bookViews>
    <workbookView xWindow="-110" yWindow="-110" windowWidth="19420" windowHeight="10300" firstSheet="27" xr2:uid="{1281EECA-1AA0-4759-80A0-E3D832F4BBFE}"/>
  </bookViews>
  <sheets>
    <sheet name="1 march 2026" sheetId="168" r:id="rId1"/>
    <sheet name="2 march 2026" sheetId="169" r:id="rId2"/>
    <sheet name="3 march 2026" sheetId="170" r:id="rId3"/>
    <sheet name="4 march 2026" sheetId="171" r:id="rId4"/>
    <sheet name="5 march 2026" sheetId="173" r:id="rId5"/>
    <sheet name="6 march 2026" sheetId="172" r:id="rId6"/>
    <sheet name="7 march 2026" sheetId="174" r:id="rId7"/>
    <sheet name="8  march 2026" sheetId="175" r:id="rId8"/>
    <sheet name="9 march 2026" sheetId="176" r:id="rId9"/>
    <sheet name="10 march 2026" sheetId="177" r:id="rId10"/>
    <sheet name="11 march 2026" sheetId="178" r:id="rId11"/>
    <sheet name="12 march 2026" sheetId="179" r:id="rId12"/>
    <sheet name="13 march 2026" sheetId="180" r:id="rId13"/>
    <sheet name="14 march 2026" sheetId="181" r:id="rId14"/>
    <sheet name="15 march 2026" sheetId="182" r:id="rId15"/>
    <sheet name="16 march 2026" sheetId="183" r:id="rId16"/>
    <sheet name="17 march 2026" sheetId="184" r:id="rId17"/>
    <sheet name="18 march 2026" sheetId="185" r:id="rId18"/>
    <sheet name="19 march 2026" sheetId="186" r:id="rId19"/>
    <sheet name="20 march 2026" sheetId="187" r:id="rId20"/>
    <sheet name="21 march 2026" sheetId="188" r:id="rId21"/>
    <sheet name="22 march 2026" sheetId="189" r:id="rId22"/>
    <sheet name="23 march 2026" sheetId="190" r:id="rId23"/>
    <sheet name="24 march 2026" sheetId="191" r:id="rId24"/>
    <sheet name="25 march 2026" sheetId="192" r:id="rId25"/>
    <sheet name="26 march 2026" sheetId="193" r:id="rId26"/>
    <sheet name="27 march 2026" sheetId="194" r:id="rId27"/>
    <sheet name="28 march 2026" sheetId="195" r:id="rId28"/>
    <sheet name="29 march 2026" sheetId="196" r:id="rId29"/>
    <sheet name="30 march 2026" sheetId="197" r:id="rId30"/>
    <sheet name="31 march 2026" sheetId="198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76" i="192" l="1"/>
  <c r="DZ3" i="192"/>
  <c r="DZ4" i="192"/>
  <c r="DZ5" i="192"/>
  <c r="DZ6" i="192"/>
  <c r="DZ7" i="192"/>
  <c r="DZ8" i="192"/>
  <c r="DZ9" i="192"/>
  <c r="DZ10" i="192"/>
  <c r="DZ11" i="192"/>
  <c r="DZ12" i="192"/>
  <c r="DZ13" i="192"/>
  <c r="DZ14" i="192"/>
  <c r="DZ15" i="192"/>
  <c r="DZ16" i="192"/>
  <c r="DZ17" i="192"/>
  <c r="DZ18" i="192"/>
  <c r="DZ19" i="192"/>
  <c r="DZ20" i="192"/>
  <c r="DZ21" i="192"/>
  <c r="DZ22" i="192"/>
  <c r="DZ23" i="192"/>
  <c r="DZ24" i="192"/>
  <c r="DZ25" i="192"/>
  <c r="DZ26" i="192"/>
  <c r="DZ27" i="192"/>
  <c r="DZ28" i="192"/>
  <c r="DZ29" i="192"/>
  <c r="DZ30" i="192"/>
  <c r="DZ31" i="192"/>
  <c r="DZ32" i="192"/>
  <c r="DZ33" i="192"/>
  <c r="DZ34" i="192"/>
  <c r="DZ35" i="192"/>
  <c r="DZ36" i="192"/>
  <c r="DZ37" i="192"/>
  <c r="DZ38" i="192"/>
  <c r="DZ39" i="192"/>
  <c r="DZ40" i="192"/>
  <c r="DZ41" i="192"/>
  <c r="DZ42" i="192"/>
  <c r="DZ43" i="192"/>
  <c r="DZ44" i="192"/>
  <c r="DZ45" i="192"/>
  <c r="DZ46" i="192"/>
  <c r="DZ47" i="192"/>
  <c r="DZ48" i="192"/>
  <c r="DZ49" i="192"/>
  <c r="DZ50" i="192"/>
  <c r="DZ51" i="192"/>
  <c r="DZ52" i="192"/>
  <c r="DZ53" i="192"/>
  <c r="DZ54" i="192"/>
  <c r="DZ55" i="192"/>
  <c r="DZ56" i="192"/>
  <c r="DZ57" i="192"/>
  <c r="DZ58" i="192"/>
  <c r="DZ59" i="192"/>
  <c r="DZ60" i="192"/>
  <c r="DZ61" i="192"/>
  <c r="DZ62" i="192"/>
  <c r="DZ63" i="192"/>
  <c r="DZ64" i="192"/>
  <c r="DZ65" i="192"/>
  <c r="DZ66" i="192"/>
  <c r="DZ67" i="192"/>
  <c r="DZ68" i="192"/>
  <c r="DZ69" i="192"/>
  <c r="DZ70" i="192"/>
  <c r="DZ71" i="192"/>
  <c r="DZ72" i="192"/>
  <c r="DZ73" i="192"/>
  <c r="DZ74" i="192"/>
  <c r="DZ75" i="192"/>
  <c r="DZ75" i="191"/>
  <c r="DZ74" i="191"/>
  <c r="DZ73" i="191"/>
  <c r="DZ72" i="191"/>
  <c r="DZ71" i="191"/>
  <c r="DZ70" i="191"/>
  <c r="DZ69" i="191"/>
  <c r="DZ68" i="191"/>
  <c r="DZ67" i="191"/>
  <c r="DZ66" i="191"/>
  <c r="DZ65" i="191"/>
  <c r="DZ64" i="191"/>
  <c r="DZ63" i="191"/>
  <c r="DZ62" i="191"/>
  <c r="DZ61" i="191"/>
  <c r="DZ60" i="191"/>
  <c r="DZ59" i="191"/>
  <c r="DZ58" i="191"/>
  <c r="DZ57" i="191"/>
  <c r="DZ56" i="191"/>
  <c r="DZ55" i="191"/>
  <c r="DZ54" i="191"/>
  <c r="DZ53" i="191"/>
  <c r="DZ52" i="191"/>
  <c r="DZ51" i="191"/>
  <c r="DZ50" i="191"/>
  <c r="DZ49" i="191"/>
  <c r="DZ48" i="191"/>
  <c r="DZ47" i="191"/>
  <c r="DZ46" i="191"/>
  <c r="DZ45" i="191"/>
  <c r="DZ44" i="191"/>
  <c r="DZ43" i="191"/>
  <c r="DZ42" i="191"/>
  <c r="DZ41" i="191"/>
  <c r="DZ40" i="191"/>
  <c r="DZ39" i="191"/>
  <c r="DZ38" i="191"/>
  <c r="DZ37" i="191"/>
  <c r="DZ36" i="191"/>
  <c r="DZ35" i="191"/>
  <c r="DZ34" i="191"/>
  <c r="DZ33" i="191"/>
  <c r="DZ32" i="191"/>
  <c r="DZ31" i="191"/>
  <c r="DZ30" i="191"/>
  <c r="DZ29" i="191"/>
  <c r="DZ28" i="191"/>
  <c r="DZ27" i="191"/>
  <c r="DZ26" i="191"/>
  <c r="DZ25" i="191"/>
  <c r="DZ24" i="191"/>
  <c r="DZ23" i="191"/>
  <c r="DZ22" i="191"/>
  <c r="DZ21" i="191"/>
  <c r="DZ20" i="191"/>
  <c r="DZ19" i="191"/>
  <c r="DZ18" i="191"/>
  <c r="DZ17" i="191"/>
  <c r="DZ16" i="191"/>
  <c r="DZ15" i="191"/>
  <c r="DZ14" i="191"/>
  <c r="DZ13" i="191"/>
  <c r="DZ12" i="191"/>
  <c r="DZ11" i="191"/>
  <c r="DZ10" i="191"/>
  <c r="DZ9" i="191"/>
  <c r="DZ8" i="191"/>
  <c r="DZ7" i="191"/>
  <c r="DZ6" i="191"/>
  <c r="DZ5" i="191"/>
  <c r="DZ4" i="191"/>
  <c r="DZ3" i="191"/>
  <c r="DZ76" i="191" s="1"/>
  <c r="DZ3" i="193"/>
  <c r="DZ4" i="193"/>
  <c r="DZ5" i="193"/>
  <c r="DZ6" i="193"/>
  <c r="DZ7" i="193"/>
  <c r="DZ8" i="193"/>
  <c r="DZ9" i="193"/>
  <c r="DZ10" i="193"/>
  <c r="DZ11" i="193"/>
  <c r="DZ12" i="193"/>
  <c r="DZ13" i="193"/>
  <c r="DZ14" i="193"/>
  <c r="DZ15" i="193"/>
  <c r="DZ16" i="193"/>
  <c r="DZ17" i="193"/>
  <c r="DZ18" i="193"/>
  <c r="DZ19" i="193"/>
  <c r="DZ20" i="193"/>
  <c r="DZ21" i="193"/>
  <c r="DZ22" i="193"/>
  <c r="DZ23" i="193"/>
  <c r="DZ24" i="193"/>
  <c r="DZ25" i="193"/>
  <c r="DZ26" i="193"/>
  <c r="DZ27" i="193"/>
  <c r="DZ28" i="193"/>
  <c r="DZ29" i="193"/>
  <c r="DZ30" i="193"/>
  <c r="DZ31" i="193"/>
  <c r="DZ32" i="193"/>
  <c r="DZ33" i="193"/>
  <c r="DZ34" i="193"/>
  <c r="DZ35" i="193"/>
  <c r="DZ36" i="193"/>
  <c r="DZ37" i="193"/>
  <c r="DZ38" i="193"/>
  <c r="DZ39" i="193"/>
  <c r="DZ40" i="193"/>
  <c r="DZ41" i="193"/>
  <c r="DZ42" i="193"/>
  <c r="DZ43" i="193"/>
  <c r="DZ44" i="193"/>
  <c r="DZ45" i="193"/>
  <c r="DZ46" i="193"/>
  <c r="DZ47" i="193"/>
  <c r="DZ48" i="193"/>
  <c r="DZ49" i="193"/>
  <c r="DZ50" i="193"/>
  <c r="DZ51" i="193"/>
  <c r="DZ52" i="193"/>
  <c r="DZ53" i="193"/>
  <c r="DZ54" i="193"/>
  <c r="DZ55" i="193"/>
  <c r="DZ56" i="193"/>
  <c r="DZ57" i="193"/>
  <c r="DZ58" i="193"/>
  <c r="DZ59" i="193"/>
  <c r="DZ60" i="193"/>
  <c r="DZ61" i="193"/>
  <c r="DZ62" i="193"/>
  <c r="DZ63" i="193"/>
  <c r="DZ64" i="193"/>
  <c r="DZ65" i="193"/>
  <c r="DZ66" i="193"/>
  <c r="DZ67" i="193"/>
  <c r="DZ68" i="193"/>
  <c r="DZ69" i="193"/>
  <c r="DZ70" i="193"/>
  <c r="DZ71" i="193"/>
  <c r="DZ72" i="193"/>
  <c r="DZ73" i="193"/>
  <c r="DZ74" i="193"/>
  <c r="DZ75" i="193"/>
  <c r="DZ76" i="193"/>
  <c r="DZ77" i="193"/>
  <c r="DZ3" i="194"/>
  <c r="DZ4" i="194"/>
  <c r="DZ5" i="194"/>
  <c r="DZ6" i="194"/>
  <c r="DZ7" i="194"/>
  <c r="DZ8" i="194"/>
  <c r="DZ9" i="194"/>
  <c r="DZ10" i="194"/>
  <c r="DZ11" i="194"/>
  <c r="DZ12" i="194"/>
  <c r="DZ13" i="194"/>
  <c r="DZ14" i="194"/>
  <c r="DZ15" i="194"/>
  <c r="DZ16" i="194"/>
  <c r="DZ17" i="194"/>
  <c r="DZ18" i="194"/>
  <c r="DZ19" i="194"/>
  <c r="DZ20" i="194"/>
  <c r="DZ21" i="194"/>
  <c r="DZ22" i="194"/>
  <c r="DZ23" i="194"/>
  <c r="DZ24" i="194"/>
  <c r="DZ25" i="194"/>
  <c r="DZ26" i="194"/>
  <c r="DZ27" i="194"/>
  <c r="DZ28" i="194"/>
  <c r="DZ29" i="194"/>
  <c r="DZ30" i="194"/>
  <c r="DZ31" i="194"/>
  <c r="DZ32" i="194"/>
  <c r="DZ33" i="194"/>
  <c r="DZ34" i="194"/>
  <c r="DZ35" i="194"/>
  <c r="DZ36" i="194"/>
  <c r="DZ37" i="194"/>
  <c r="DZ38" i="194"/>
  <c r="DZ39" i="194"/>
  <c r="DZ40" i="194"/>
  <c r="DZ41" i="194"/>
  <c r="DZ42" i="194"/>
  <c r="DZ43" i="194"/>
  <c r="DZ44" i="194"/>
  <c r="DZ45" i="194"/>
  <c r="DZ46" i="194"/>
  <c r="DZ47" i="194"/>
  <c r="DZ48" i="194"/>
  <c r="DZ49" i="194"/>
  <c r="DZ50" i="194"/>
  <c r="DZ51" i="194"/>
  <c r="DZ52" i="194"/>
  <c r="DZ53" i="194"/>
  <c r="DZ54" i="194"/>
  <c r="DZ55" i="194"/>
  <c r="DZ56" i="194"/>
  <c r="DZ57" i="194"/>
  <c r="DZ58" i="194"/>
  <c r="DZ59" i="194"/>
  <c r="DZ60" i="194"/>
  <c r="DZ61" i="194"/>
  <c r="DZ62" i="194"/>
  <c r="DZ63" i="194"/>
  <c r="DZ64" i="194"/>
  <c r="DZ65" i="194"/>
  <c r="DZ66" i="194"/>
  <c r="DZ67" i="194"/>
  <c r="DZ68" i="194"/>
  <c r="DZ69" i="194"/>
  <c r="DZ70" i="194"/>
  <c r="DZ71" i="194"/>
  <c r="DZ72" i="194"/>
  <c r="DZ73" i="194"/>
  <c r="DZ74" i="194"/>
  <c r="DZ75" i="194"/>
  <c r="DZ76" i="194"/>
  <c r="DZ77" i="194"/>
  <c r="DZ3" i="195"/>
  <c r="DZ4" i="195"/>
  <c r="DZ5" i="195"/>
  <c r="DZ6" i="195"/>
  <c r="DZ7" i="195"/>
  <c r="DZ8" i="195"/>
  <c r="DZ9" i="195"/>
  <c r="DZ10" i="195"/>
  <c r="DZ11" i="195"/>
  <c r="DZ12" i="195"/>
  <c r="DZ13" i="195"/>
  <c r="DZ14" i="195"/>
  <c r="DZ15" i="195"/>
  <c r="DZ16" i="195"/>
  <c r="DZ17" i="195"/>
  <c r="DZ18" i="195"/>
  <c r="DZ19" i="195"/>
  <c r="DZ20" i="195"/>
  <c r="DZ21" i="195"/>
  <c r="DZ22" i="195"/>
  <c r="DZ23" i="195"/>
  <c r="DZ24" i="195"/>
  <c r="DZ25" i="195"/>
  <c r="DZ26" i="195"/>
  <c r="DZ27" i="195"/>
  <c r="DZ28" i="195"/>
  <c r="DZ29" i="195"/>
  <c r="DZ30" i="195"/>
  <c r="DZ31" i="195"/>
  <c r="DZ32" i="195"/>
  <c r="DZ33" i="195"/>
  <c r="DZ34" i="195"/>
  <c r="DZ35" i="195"/>
  <c r="DZ36" i="195"/>
  <c r="DZ37" i="195"/>
  <c r="DZ38" i="195"/>
  <c r="DZ39" i="195"/>
  <c r="DZ40" i="195"/>
  <c r="DZ41" i="195"/>
  <c r="DZ42" i="195"/>
  <c r="DZ43" i="195"/>
  <c r="DZ44" i="195"/>
  <c r="DZ45" i="195"/>
  <c r="DZ46" i="195"/>
  <c r="DZ47" i="195"/>
  <c r="DZ48" i="195"/>
  <c r="DZ49" i="195"/>
  <c r="DZ50" i="195"/>
  <c r="DZ51" i="195"/>
  <c r="DZ52" i="195"/>
  <c r="DZ53" i="195"/>
  <c r="DZ54" i="195"/>
  <c r="DZ55" i="195"/>
  <c r="DZ56" i="195"/>
  <c r="DZ57" i="195"/>
  <c r="DZ58" i="195"/>
  <c r="DZ59" i="195"/>
  <c r="DZ60" i="195"/>
  <c r="DZ61" i="195"/>
  <c r="DZ62" i="195"/>
  <c r="DZ63" i="195"/>
  <c r="DZ64" i="195"/>
  <c r="DZ65" i="195"/>
  <c r="DZ66" i="195"/>
  <c r="DZ67" i="195"/>
  <c r="DZ68" i="195"/>
  <c r="DZ69" i="195"/>
  <c r="DZ70" i="195"/>
  <c r="DZ71" i="195"/>
  <c r="DZ72" i="195"/>
  <c r="DZ73" i="195"/>
  <c r="DZ74" i="195"/>
  <c r="DZ75" i="195"/>
  <c r="DZ76" i="195"/>
  <c r="DZ77" i="195"/>
  <c r="DZ3" i="196"/>
  <c r="DZ4" i="196"/>
  <c r="DZ5" i="196"/>
  <c r="DZ6" i="196"/>
  <c r="DZ7" i="196"/>
  <c r="DZ8" i="196"/>
  <c r="DZ9" i="196"/>
  <c r="DZ10" i="196"/>
  <c r="DZ11" i="196"/>
  <c r="DZ12" i="196"/>
  <c r="DZ13" i="196"/>
  <c r="DZ14" i="196"/>
  <c r="DZ15" i="196"/>
  <c r="DZ16" i="196"/>
  <c r="DZ17" i="196"/>
  <c r="DZ18" i="196"/>
  <c r="DZ19" i="196"/>
  <c r="DZ20" i="196"/>
  <c r="DZ21" i="196"/>
  <c r="DZ22" i="196"/>
  <c r="DZ23" i="196"/>
  <c r="DZ24" i="196"/>
  <c r="DZ25" i="196"/>
  <c r="DZ26" i="196"/>
  <c r="DZ27" i="196"/>
  <c r="DZ28" i="196"/>
  <c r="DZ29" i="196"/>
  <c r="DZ30" i="196"/>
  <c r="DZ31" i="196"/>
  <c r="DZ32" i="196"/>
  <c r="DZ33" i="196"/>
  <c r="DZ34" i="196"/>
  <c r="DZ35" i="196"/>
  <c r="DZ36" i="196"/>
  <c r="DZ37" i="196"/>
  <c r="DZ38" i="196"/>
  <c r="DZ39" i="196"/>
  <c r="DZ40" i="196"/>
  <c r="DZ41" i="196"/>
  <c r="DZ42" i="196"/>
  <c r="DZ43" i="196"/>
  <c r="DZ44" i="196"/>
  <c r="DZ45" i="196"/>
  <c r="DZ46" i="196"/>
  <c r="DZ47" i="196"/>
  <c r="DZ48" i="196"/>
  <c r="DZ49" i="196"/>
  <c r="DZ50" i="196"/>
  <c r="DZ51" i="196"/>
  <c r="DZ52" i="196"/>
  <c r="DZ53" i="196"/>
  <c r="DZ54" i="196"/>
  <c r="DZ55" i="196"/>
  <c r="DZ56" i="196"/>
  <c r="DZ57" i="196"/>
  <c r="DZ58" i="196"/>
  <c r="DZ59" i="196"/>
  <c r="DZ60" i="196"/>
  <c r="DZ61" i="196"/>
  <c r="DZ62" i="196"/>
  <c r="DZ63" i="196"/>
  <c r="DZ64" i="196"/>
  <c r="DZ65" i="196"/>
  <c r="DZ66" i="196"/>
  <c r="DZ67" i="196"/>
  <c r="DZ68" i="196"/>
  <c r="DZ69" i="196"/>
  <c r="DZ70" i="196"/>
  <c r="DZ71" i="196"/>
  <c r="DZ72" i="196"/>
  <c r="DZ73" i="196"/>
  <c r="DZ74" i="196"/>
  <c r="DZ75" i="196"/>
  <c r="DZ76" i="196"/>
  <c r="DZ77" i="196"/>
  <c r="DZ3" i="197"/>
  <c r="DZ4" i="197"/>
  <c r="DZ5" i="197"/>
  <c r="DZ6" i="197"/>
  <c r="DZ7" i="197"/>
  <c r="DZ8" i="197"/>
  <c r="DZ9" i="197"/>
  <c r="DZ10" i="197"/>
  <c r="DZ11" i="197"/>
  <c r="DZ12" i="197"/>
  <c r="DZ13" i="197"/>
  <c r="DZ14" i="197"/>
  <c r="DZ15" i="197"/>
  <c r="DZ16" i="197"/>
  <c r="DZ17" i="197"/>
  <c r="DZ18" i="197"/>
  <c r="DZ19" i="197"/>
  <c r="DZ20" i="197"/>
  <c r="DZ21" i="197"/>
  <c r="DZ22" i="197"/>
  <c r="DZ23" i="197"/>
  <c r="DZ24" i="197"/>
  <c r="DZ25" i="197"/>
  <c r="DZ26" i="197"/>
  <c r="DZ27" i="197"/>
  <c r="DZ28" i="197"/>
  <c r="DZ29" i="197"/>
  <c r="DZ30" i="197"/>
  <c r="DZ31" i="197"/>
  <c r="DZ32" i="197"/>
  <c r="DZ33" i="197"/>
  <c r="DZ34" i="197"/>
  <c r="DZ35" i="197"/>
  <c r="DZ36" i="197"/>
  <c r="DZ37" i="197"/>
  <c r="DZ38" i="197"/>
  <c r="DZ39" i="197"/>
  <c r="DZ40" i="197"/>
  <c r="DZ41" i="197"/>
  <c r="DZ42" i="197"/>
  <c r="DZ43" i="197"/>
  <c r="DZ44" i="197"/>
  <c r="DZ45" i="197"/>
  <c r="DZ46" i="197"/>
  <c r="DZ47" i="197"/>
  <c r="DZ48" i="197"/>
  <c r="DZ49" i="197"/>
  <c r="DZ50" i="197"/>
  <c r="DZ51" i="197"/>
  <c r="DZ52" i="197"/>
  <c r="DZ53" i="197"/>
  <c r="DZ54" i="197"/>
  <c r="DZ55" i="197"/>
  <c r="DZ56" i="197"/>
  <c r="DZ57" i="197"/>
  <c r="DZ58" i="197"/>
  <c r="DZ59" i="197"/>
  <c r="DZ60" i="197"/>
  <c r="DZ61" i="197"/>
  <c r="DZ62" i="197"/>
  <c r="DZ63" i="197"/>
  <c r="DZ64" i="197"/>
  <c r="DZ65" i="197"/>
  <c r="DZ66" i="197"/>
  <c r="DZ67" i="197"/>
  <c r="DZ68" i="197"/>
  <c r="DZ69" i="197"/>
  <c r="DZ70" i="197"/>
  <c r="DZ71" i="197"/>
  <c r="DZ72" i="197"/>
  <c r="DZ73" i="197"/>
  <c r="DZ74" i="197"/>
  <c r="DZ75" i="197"/>
  <c r="DZ76" i="197"/>
  <c r="DZ77" i="197"/>
  <c r="DZ3" i="198"/>
  <c r="DZ4" i="198"/>
  <c r="DZ5" i="198"/>
  <c r="DZ6" i="198"/>
  <c r="DZ7" i="198"/>
  <c r="DZ8" i="198"/>
  <c r="DZ9" i="198"/>
  <c r="DZ10" i="198"/>
  <c r="DZ11" i="198"/>
  <c r="DZ12" i="198"/>
  <c r="DZ13" i="198"/>
  <c r="DZ14" i="198"/>
  <c r="DZ15" i="198"/>
  <c r="DZ16" i="198"/>
  <c r="DZ17" i="198"/>
  <c r="DZ18" i="198"/>
  <c r="DZ19" i="198"/>
  <c r="DZ20" i="198"/>
  <c r="DZ21" i="198"/>
  <c r="DZ22" i="198"/>
  <c r="DZ23" i="198"/>
  <c r="DZ24" i="198"/>
  <c r="DZ25" i="198"/>
  <c r="DZ26" i="198"/>
  <c r="DZ27" i="198"/>
  <c r="DZ28" i="198"/>
  <c r="DZ29" i="198"/>
  <c r="DZ30" i="198"/>
  <c r="DZ31" i="198"/>
  <c r="DZ32" i="198"/>
  <c r="DZ33" i="198"/>
  <c r="DZ34" i="198"/>
  <c r="DZ35" i="198"/>
  <c r="DZ36" i="198"/>
  <c r="DZ37" i="198"/>
  <c r="DZ38" i="198"/>
  <c r="DZ39" i="198"/>
  <c r="DZ40" i="198"/>
  <c r="DZ41" i="198"/>
  <c r="DZ42" i="198"/>
  <c r="DZ43" i="198"/>
  <c r="DZ44" i="198"/>
  <c r="DZ45" i="198"/>
  <c r="DZ46" i="198"/>
  <c r="DZ47" i="198"/>
  <c r="DZ48" i="198"/>
  <c r="DZ49" i="198"/>
  <c r="DZ50" i="198"/>
  <c r="DZ51" i="198"/>
  <c r="DZ52" i="198"/>
  <c r="DZ53" i="198"/>
  <c r="DZ54" i="198"/>
  <c r="DZ55" i="198"/>
  <c r="DZ56" i="198"/>
  <c r="DZ57" i="198"/>
  <c r="DZ58" i="198"/>
  <c r="DZ59" i="198"/>
  <c r="DZ60" i="198"/>
  <c r="DZ61" i="198"/>
  <c r="DZ62" i="198"/>
  <c r="DZ63" i="198"/>
  <c r="DZ64" i="198"/>
  <c r="DZ65" i="198"/>
  <c r="DZ66" i="198"/>
  <c r="DZ67" i="198"/>
  <c r="DZ68" i="198"/>
  <c r="DZ69" i="198"/>
  <c r="DZ70" i="198"/>
  <c r="DZ71" i="198"/>
  <c r="DZ72" i="198"/>
  <c r="DZ73" i="198"/>
  <c r="DZ74" i="198"/>
  <c r="DZ75" i="198"/>
  <c r="DZ76" i="198"/>
  <c r="DZ77" i="198"/>
  <c r="DZ75" i="190"/>
  <c r="DZ74" i="190"/>
  <c r="DZ73" i="190"/>
  <c r="DZ72" i="190"/>
  <c r="DZ71" i="190"/>
  <c r="DZ70" i="190"/>
  <c r="DZ69" i="190"/>
  <c r="DZ68" i="190"/>
  <c r="DZ67" i="190"/>
  <c r="DZ66" i="190"/>
  <c r="DZ65" i="190"/>
  <c r="DZ64" i="190"/>
  <c r="DZ63" i="190"/>
  <c r="DZ62" i="190"/>
  <c r="DZ61" i="190"/>
  <c r="DZ60" i="190"/>
  <c r="DZ59" i="190"/>
  <c r="DZ58" i="190"/>
  <c r="DZ57" i="190"/>
  <c r="DZ56" i="190"/>
  <c r="DZ55" i="190"/>
  <c r="DZ54" i="190"/>
  <c r="DZ53" i="190"/>
  <c r="DZ52" i="190"/>
  <c r="DZ51" i="190"/>
  <c r="DZ50" i="190"/>
  <c r="DZ49" i="190"/>
  <c r="DZ48" i="190"/>
  <c r="DZ47" i="190"/>
  <c r="DZ46" i="190"/>
  <c r="DZ45" i="190"/>
  <c r="DZ44" i="190"/>
  <c r="DZ43" i="190"/>
  <c r="DZ42" i="190"/>
  <c r="DZ41" i="190"/>
  <c r="DZ40" i="190"/>
  <c r="DZ39" i="190"/>
  <c r="DZ38" i="190"/>
  <c r="DZ37" i="190"/>
  <c r="DZ36" i="190"/>
  <c r="DZ35" i="190"/>
  <c r="DZ34" i="190"/>
  <c r="DZ33" i="190"/>
  <c r="DZ32" i="190"/>
  <c r="DZ31" i="190"/>
  <c r="DZ30" i="190"/>
  <c r="DZ29" i="190"/>
  <c r="DZ28" i="190"/>
  <c r="DZ27" i="190"/>
  <c r="DZ26" i="190"/>
  <c r="DZ25" i="190"/>
  <c r="DZ24" i="190"/>
  <c r="DZ23" i="190"/>
  <c r="DZ22" i="190"/>
  <c r="DZ21" i="190"/>
  <c r="DZ20" i="190"/>
  <c r="DZ19" i="190"/>
  <c r="DZ18" i="190"/>
  <c r="DZ17" i="190"/>
  <c r="DZ16" i="190"/>
  <c r="DZ15" i="190"/>
  <c r="DZ14" i="190"/>
  <c r="DZ13" i="190"/>
  <c r="DZ12" i="190"/>
  <c r="DZ11" i="190"/>
  <c r="DZ10" i="190"/>
  <c r="DZ9" i="190"/>
  <c r="DZ8" i="190"/>
  <c r="DZ7" i="190"/>
  <c r="DZ6" i="190"/>
  <c r="DZ5" i="190"/>
  <c r="DZ4" i="190"/>
  <c r="DZ3" i="190"/>
  <c r="DZ76" i="190" s="1"/>
  <c r="DZ6" i="189"/>
  <c r="DZ7" i="189"/>
  <c r="DZ8" i="189"/>
  <c r="DZ9" i="189"/>
  <c r="DZ10" i="189"/>
  <c r="DZ11" i="189"/>
  <c r="DZ12" i="189"/>
  <c r="DZ13" i="189"/>
  <c r="DZ14" i="189"/>
  <c r="DZ15" i="189"/>
  <c r="DZ16" i="189"/>
  <c r="DZ17" i="189"/>
  <c r="DZ18" i="189"/>
  <c r="DZ19" i="189"/>
  <c r="DZ20" i="189"/>
  <c r="DZ21" i="189"/>
  <c r="DZ22" i="189"/>
  <c r="DZ23" i="189"/>
  <c r="DZ24" i="189"/>
  <c r="DZ25" i="189"/>
  <c r="DZ26" i="189"/>
  <c r="DZ27" i="189"/>
  <c r="DZ28" i="189"/>
  <c r="DZ29" i="189"/>
  <c r="DZ30" i="189"/>
  <c r="DZ31" i="189"/>
  <c r="DZ32" i="189"/>
  <c r="DZ33" i="189"/>
  <c r="DZ34" i="189"/>
  <c r="DZ35" i="189"/>
  <c r="DZ36" i="189"/>
  <c r="DZ37" i="189"/>
  <c r="DZ38" i="189"/>
  <c r="DZ39" i="189"/>
  <c r="DZ40" i="189"/>
  <c r="DZ41" i="189"/>
  <c r="DZ42" i="189"/>
  <c r="DZ43" i="189"/>
  <c r="DZ44" i="189"/>
  <c r="DZ45" i="189"/>
  <c r="DZ46" i="189"/>
  <c r="DZ47" i="189"/>
  <c r="DZ48" i="189"/>
  <c r="DZ49" i="189"/>
  <c r="DZ50" i="189"/>
  <c r="DZ51" i="189"/>
  <c r="DZ52" i="189"/>
  <c r="DZ53" i="189"/>
  <c r="DZ54" i="189"/>
  <c r="DZ55" i="189"/>
  <c r="DZ56" i="189"/>
  <c r="DZ57" i="189"/>
  <c r="DZ58" i="189"/>
  <c r="DZ59" i="189"/>
  <c r="DZ60" i="189"/>
  <c r="DZ61" i="189"/>
  <c r="DZ62" i="189"/>
  <c r="DZ63" i="189"/>
  <c r="DZ64" i="189"/>
  <c r="DZ65" i="189"/>
  <c r="DZ66" i="189"/>
  <c r="DZ67" i="189"/>
  <c r="DZ68" i="189"/>
  <c r="DZ69" i="189"/>
  <c r="DZ70" i="189"/>
  <c r="DZ71" i="189"/>
  <c r="DZ72" i="189"/>
  <c r="DZ73" i="189"/>
  <c r="DZ74" i="189"/>
  <c r="DZ75" i="189"/>
  <c r="DZ4" i="189"/>
  <c r="DZ5" i="189"/>
  <c r="DZ3" i="189"/>
  <c r="AB28" i="198"/>
  <c r="AB29" i="198"/>
  <c r="AB30" i="198"/>
  <c r="AB31" i="198"/>
  <c r="AB32" i="198"/>
  <c r="AB33" i="198"/>
  <c r="AB34" i="198"/>
  <c r="AB35" i="198"/>
  <c r="AB36" i="198"/>
  <c r="AB37" i="198"/>
  <c r="AB38" i="198"/>
  <c r="AB39" i="198"/>
  <c r="AB40" i="198"/>
  <c r="AB41" i="198"/>
  <c r="AB42" i="198"/>
  <c r="AB43" i="198"/>
  <c r="AB44" i="198"/>
  <c r="AB45" i="198"/>
  <c r="AB46" i="198"/>
  <c r="AB48" i="198"/>
  <c r="AB49" i="198"/>
  <c r="AB50" i="198"/>
  <c r="AB51" i="198"/>
  <c r="AB52" i="198"/>
  <c r="AB53" i="198"/>
  <c r="AB54" i="198"/>
  <c r="AB55" i="198"/>
  <c r="AB56" i="198"/>
  <c r="AB57" i="198"/>
  <c r="AB27" i="198"/>
  <c r="Y9" i="198"/>
  <c r="Y8" i="198"/>
  <c r="Y11" i="198"/>
  <c r="Y12" i="198"/>
  <c r="Y13" i="198"/>
  <c r="Y14" i="198"/>
  <c r="Y15" i="198"/>
  <c r="Y16" i="198"/>
  <c r="Y17" i="198"/>
  <c r="Y18" i="198"/>
  <c r="Y19" i="198"/>
  <c r="Y20" i="198"/>
  <c r="Y21" i="198"/>
  <c r="Y22" i="198"/>
  <c r="Y23" i="198"/>
  <c r="Y24" i="198"/>
  <c r="Y25" i="198"/>
  <c r="Y26" i="198"/>
  <c r="Y27" i="198"/>
  <c r="Y28" i="198"/>
  <c r="Y29" i="198"/>
  <c r="Y30" i="198"/>
  <c r="Y31" i="198"/>
  <c r="Y32" i="198"/>
  <c r="Y33" i="198"/>
  <c r="Y34" i="198"/>
  <c r="Y35" i="198"/>
  <c r="Y36" i="198"/>
  <c r="Y37" i="198"/>
  <c r="Y38" i="198"/>
  <c r="Y39" i="198"/>
  <c r="Y40" i="198"/>
  <c r="Y41" i="198"/>
  <c r="Y42" i="198"/>
  <c r="Y43" i="198"/>
  <c r="Y44" i="198"/>
  <c r="Y45" i="198"/>
  <c r="Y46" i="198"/>
  <c r="Y47" i="198"/>
  <c r="Y48" i="198"/>
  <c r="Y49" i="198"/>
  <c r="Y50" i="198"/>
  <c r="Y51" i="198"/>
  <c r="Y52" i="198"/>
  <c r="Y53" i="198"/>
  <c r="Y54" i="198"/>
  <c r="Y55" i="198"/>
  <c r="Y56" i="198"/>
  <c r="Y57" i="198"/>
  <c r="Y58" i="198"/>
  <c r="Y59" i="198"/>
  <c r="Y60" i="198"/>
  <c r="Y61" i="198"/>
  <c r="Y62" i="198"/>
  <c r="Y63" i="198"/>
  <c r="Y64" i="198"/>
  <c r="Y65" i="198"/>
  <c r="Y66" i="198"/>
  <c r="Y67" i="198"/>
  <c r="Y68" i="198"/>
  <c r="Y69" i="198"/>
  <c r="Y70" i="198"/>
  <c r="Y71" i="198"/>
  <c r="Y72" i="198"/>
  <c r="Y73" i="198"/>
  <c r="Y74" i="198"/>
  <c r="Y75" i="198"/>
  <c r="U8" i="198"/>
  <c r="U9" i="198"/>
  <c r="U10" i="198"/>
  <c r="U11" i="198"/>
  <c r="U12" i="198"/>
  <c r="U13" i="198"/>
  <c r="U14" i="198"/>
  <c r="U15" i="198"/>
  <c r="U16" i="198"/>
  <c r="U17" i="198"/>
  <c r="U18" i="198"/>
  <c r="U19" i="198"/>
  <c r="U20" i="198"/>
  <c r="U21" i="198"/>
  <c r="U22" i="198"/>
  <c r="U23" i="198"/>
  <c r="U24" i="198"/>
  <c r="U25" i="198"/>
  <c r="U26" i="198"/>
  <c r="U27" i="198"/>
  <c r="U28" i="198"/>
  <c r="U29" i="198"/>
  <c r="U30" i="198"/>
  <c r="U31" i="198"/>
  <c r="U32" i="198"/>
  <c r="U33" i="198"/>
  <c r="U34" i="198"/>
  <c r="U35" i="198"/>
  <c r="U36" i="198"/>
  <c r="U37" i="198"/>
  <c r="U38" i="198"/>
  <c r="U39" i="198"/>
  <c r="U40" i="198"/>
  <c r="U41" i="198"/>
  <c r="U42" i="198"/>
  <c r="U43" i="198"/>
  <c r="U44" i="198"/>
  <c r="U45" i="198"/>
  <c r="U46" i="198"/>
  <c r="U47" i="198"/>
  <c r="U48" i="198"/>
  <c r="U49" i="198"/>
  <c r="U50" i="198"/>
  <c r="U51" i="198"/>
  <c r="U52" i="198"/>
  <c r="U53" i="198"/>
  <c r="U54" i="198"/>
  <c r="U55" i="198"/>
  <c r="U56" i="198"/>
  <c r="U57" i="198"/>
  <c r="U58" i="198"/>
  <c r="U59" i="198"/>
  <c r="U60" i="198"/>
  <c r="U61" i="198"/>
  <c r="U62" i="198"/>
  <c r="U63" i="198"/>
  <c r="U64" i="198"/>
  <c r="U65" i="198"/>
  <c r="U66" i="198"/>
  <c r="U67" i="198"/>
  <c r="U68" i="198"/>
  <c r="U69" i="198"/>
  <c r="U70" i="198"/>
  <c r="U71" i="198"/>
  <c r="U72" i="198"/>
  <c r="U73" i="198"/>
  <c r="U74" i="198"/>
  <c r="U75" i="198"/>
  <c r="AB28" i="197"/>
  <c r="AB29" i="197"/>
  <c r="AB30" i="197"/>
  <c r="AB31" i="197"/>
  <c r="AB32" i="197"/>
  <c r="AB33" i="197"/>
  <c r="AB34" i="197"/>
  <c r="AB36" i="197"/>
  <c r="AB37" i="197"/>
  <c r="AB38" i="197"/>
  <c r="AB39" i="197"/>
  <c r="AB40" i="197"/>
  <c r="AB41" i="197"/>
  <c r="AB42" i="197"/>
  <c r="AB43" i="197"/>
  <c r="AB44" i="197"/>
  <c r="AB45" i="197"/>
  <c r="AB46" i="197"/>
  <c r="AB47" i="197"/>
  <c r="AB48" i="197"/>
  <c r="AB49" i="197"/>
  <c r="AB50" i="197"/>
  <c r="AB51" i="197"/>
  <c r="AB52" i="197"/>
  <c r="AB53" i="197"/>
  <c r="AB54" i="197"/>
  <c r="AB55" i="197"/>
  <c r="AB56" i="197"/>
  <c r="AB57" i="197"/>
  <c r="AB27" i="197"/>
  <c r="BL7" i="197"/>
  <c r="BL8" i="197"/>
  <c r="BL9" i="197"/>
  <c r="BL10" i="197"/>
  <c r="BL11" i="197"/>
  <c r="BL12" i="197"/>
  <c r="BL13" i="197"/>
  <c r="BL14" i="197"/>
  <c r="BL15" i="197"/>
  <c r="BL16" i="197"/>
  <c r="BL17" i="197"/>
  <c r="BL18" i="197"/>
  <c r="BL19" i="197"/>
  <c r="BL20" i="197"/>
  <c r="BL21" i="197"/>
  <c r="BL22" i="197"/>
  <c r="BL23" i="197"/>
  <c r="BL24" i="197"/>
  <c r="BL25" i="197"/>
  <c r="BL26" i="197"/>
  <c r="BL27" i="197"/>
  <c r="BL28" i="197"/>
  <c r="BL29" i="197"/>
  <c r="BL30" i="197"/>
  <c r="BL31" i="197"/>
  <c r="BL32" i="197"/>
  <c r="BL33" i="197"/>
  <c r="BL34" i="197"/>
  <c r="BL35" i="197"/>
  <c r="BL36" i="197"/>
  <c r="BL37" i="197"/>
  <c r="BL38" i="197"/>
  <c r="BL39" i="197"/>
  <c r="BL40" i="197"/>
  <c r="BL41" i="197"/>
  <c r="BL42" i="197"/>
  <c r="BL43" i="197"/>
  <c r="BL44" i="197"/>
  <c r="BL45" i="197"/>
  <c r="BL46" i="197"/>
  <c r="BL47" i="197"/>
  <c r="BL48" i="197"/>
  <c r="BL49" i="197"/>
  <c r="BL50" i="197"/>
  <c r="BL51" i="197"/>
  <c r="BL52" i="197"/>
  <c r="BL53" i="197"/>
  <c r="BL54" i="197"/>
  <c r="BL55" i="197"/>
  <c r="BL56" i="197"/>
  <c r="BL57" i="197"/>
  <c r="BL58" i="197"/>
  <c r="BL59" i="197"/>
  <c r="BL60" i="197"/>
  <c r="BL61" i="197"/>
  <c r="BL62" i="197"/>
  <c r="BL63" i="197"/>
  <c r="BL64" i="197"/>
  <c r="BL65" i="197"/>
  <c r="BL66" i="197"/>
  <c r="BL67" i="197"/>
  <c r="BL68" i="197"/>
  <c r="BL69" i="197"/>
  <c r="BL70" i="197"/>
  <c r="BL71" i="197"/>
  <c r="BL72" i="197"/>
  <c r="BL73" i="197"/>
  <c r="BL74" i="197"/>
  <c r="BL75" i="197"/>
  <c r="BL6" i="197"/>
  <c r="BL3" i="197"/>
  <c r="BH4" i="197"/>
  <c r="BH5" i="197"/>
  <c r="BH6" i="197"/>
  <c r="BH7" i="197"/>
  <c r="BH8" i="197"/>
  <c r="BH9" i="197"/>
  <c r="BH10" i="197"/>
  <c r="BH11" i="197"/>
  <c r="BH12" i="197"/>
  <c r="BH13" i="197"/>
  <c r="BH14" i="197"/>
  <c r="BH15" i="197"/>
  <c r="BH16" i="197"/>
  <c r="BH17" i="197"/>
  <c r="BH18" i="197"/>
  <c r="BH19" i="197"/>
  <c r="BH20" i="197"/>
  <c r="BH21" i="197"/>
  <c r="BH22" i="197"/>
  <c r="BH23" i="197"/>
  <c r="BH24" i="197"/>
  <c r="BH25" i="197"/>
  <c r="BH26" i="197"/>
  <c r="BH27" i="197"/>
  <c r="BH28" i="197"/>
  <c r="BH29" i="197"/>
  <c r="BH30" i="197"/>
  <c r="BH31" i="197"/>
  <c r="BH32" i="197"/>
  <c r="BH33" i="197"/>
  <c r="BH34" i="197"/>
  <c r="BH35" i="197"/>
  <c r="BH36" i="197"/>
  <c r="BH37" i="197"/>
  <c r="BH38" i="197"/>
  <c r="BH39" i="197"/>
  <c r="BH40" i="197"/>
  <c r="BH41" i="197"/>
  <c r="BH42" i="197"/>
  <c r="BH43" i="197"/>
  <c r="BH44" i="197"/>
  <c r="BH45" i="197"/>
  <c r="BH46" i="197"/>
  <c r="BH47" i="197"/>
  <c r="BH48" i="197"/>
  <c r="BH49" i="197"/>
  <c r="BH50" i="197"/>
  <c r="BH51" i="197"/>
  <c r="BH52" i="197"/>
  <c r="BH53" i="197"/>
  <c r="BH54" i="197"/>
  <c r="BH55" i="197"/>
  <c r="BH56" i="197"/>
  <c r="BH57" i="197"/>
  <c r="BH58" i="197"/>
  <c r="BH59" i="197"/>
  <c r="BH60" i="197"/>
  <c r="BH61" i="197"/>
  <c r="BH62" i="197"/>
  <c r="BH63" i="197"/>
  <c r="BH64" i="197"/>
  <c r="BH65" i="197"/>
  <c r="BH66" i="197"/>
  <c r="BH67" i="197"/>
  <c r="BH68" i="197"/>
  <c r="BH69" i="197"/>
  <c r="BH70" i="197"/>
  <c r="BH71" i="197"/>
  <c r="BH72" i="197"/>
  <c r="BH73" i="197"/>
  <c r="BH74" i="197"/>
  <c r="BH75" i="197"/>
  <c r="Y34" i="197"/>
  <c r="Y17" i="197"/>
  <c r="Y4" i="197"/>
  <c r="Y5" i="197"/>
  <c r="Y6" i="197"/>
  <c r="Y7" i="197"/>
  <c r="Y8" i="197"/>
  <c r="Y9" i="197"/>
  <c r="Y10" i="197"/>
  <c r="Y11" i="197"/>
  <c r="Y12" i="197"/>
  <c r="Y13" i="197"/>
  <c r="Y14" i="197"/>
  <c r="Y15" i="197"/>
  <c r="Y16" i="197"/>
  <c r="Y19" i="197"/>
  <c r="Y20" i="197"/>
  <c r="Y21" i="197"/>
  <c r="Y22" i="197"/>
  <c r="Y23" i="197"/>
  <c r="Y24" i="197"/>
  <c r="Y25" i="197"/>
  <c r="Y26" i="197"/>
  <c r="Y27" i="197"/>
  <c r="Y28" i="197"/>
  <c r="Y29" i="197"/>
  <c r="Y30" i="197"/>
  <c r="Y31" i="197"/>
  <c r="Y32" i="197"/>
  <c r="Y33" i="197"/>
  <c r="Y36" i="197"/>
  <c r="Y37" i="197"/>
  <c r="Y38" i="197"/>
  <c r="Y39" i="197"/>
  <c r="Y40" i="197"/>
  <c r="Y41" i="197"/>
  <c r="Y42" i="197"/>
  <c r="Y43" i="197"/>
  <c r="Y44" i="197"/>
  <c r="Y45" i="197"/>
  <c r="Y46" i="197"/>
  <c r="Y47" i="197"/>
  <c r="Y48" i="197"/>
  <c r="Y49" i="197"/>
  <c r="Y50" i="197"/>
  <c r="Y51" i="197"/>
  <c r="Y52" i="197"/>
  <c r="Y53" i="197"/>
  <c r="Y54" i="197"/>
  <c r="Y55" i="197"/>
  <c r="Y56" i="197"/>
  <c r="Y57" i="197"/>
  <c r="Y58" i="197"/>
  <c r="Y59" i="197"/>
  <c r="Y60" i="197"/>
  <c r="Y61" i="197"/>
  <c r="Y62" i="197"/>
  <c r="Y63" i="197"/>
  <c r="Y64" i="197"/>
  <c r="Y65" i="197"/>
  <c r="Y66" i="197"/>
  <c r="Y67" i="197"/>
  <c r="Y68" i="197"/>
  <c r="Y69" i="197"/>
  <c r="Y70" i="197"/>
  <c r="Y71" i="197"/>
  <c r="Y72" i="197"/>
  <c r="Y73" i="197"/>
  <c r="Y74" i="197"/>
  <c r="Y75" i="197"/>
  <c r="U4" i="197"/>
  <c r="U5" i="197"/>
  <c r="U6" i="197"/>
  <c r="U7" i="197"/>
  <c r="U8" i="197"/>
  <c r="U9" i="197"/>
  <c r="U10" i="197"/>
  <c r="U11" i="197"/>
  <c r="U12" i="197"/>
  <c r="U13" i="197"/>
  <c r="U14" i="197"/>
  <c r="U15" i="197"/>
  <c r="U16" i="197"/>
  <c r="U17" i="197"/>
  <c r="U18" i="197"/>
  <c r="U19" i="197"/>
  <c r="U20" i="197"/>
  <c r="U21" i="197"/>
  <c r="U22" i="197"/>
  <c r="U23" i="197"/>
  <c r="U24" i="197"/>
  <c r="U25" i="197"/>
  <c r="U26" i="197"/>
  <c r="U27" i="197"/>
  <c r="U28" i="197"/>
  <c r="U29" i="197"/>
  <c r="U30" i="197"/>
  <c r="U31" i="197"/>
  <c r="U32" i="197"/>
  <c r="U33" i="197"/>
  <c r="U34" i="197"/>
  <c r="U35" i="197"/>
  <c r="U36" i="197"/>
  <c r="U37" i="197"/>
  <c r="U38" i="197"/>
  <c r="U39" i="197"/>
  <c r="U40" i="197"/>
  <c r="U41" i="197"/>
  <c r="U42" i="197"/>
  <c r="U43" i="197"/>
  <c r="U44" i="197"/>
  <c r="U45" i="197"/>
  <c r="U46" i="197"/>
  <c r="U47" i="197"/>
  <c r="U48" i="197"/>
  <c r="U49" i="197"/>
  <c r="U50" i="197"/>
  <c r="U51" i="197"/>
  <c r="U52" i="197"/>
  <c r="U53" i="197"/>
  <c r="U54" i="197"/>
  <c r="U55" i="197"/>
  <c r="U56" i="197"/>
  <c r="U57" i="197"/>
  <c r="U58" i="197"/>
  <c r="U59" i="197"/>
  <c r="U60" i="197"/>
  <c r="U61" i="197"/>
  <c r="U62" i="197"/>
  <c r="U63" i="197"/>
  <c r="U64" i="197"/>
  <c r="U65" i="197"/>
  <c r="U66" i="197"/>
  <c r="U67" i="197"/>
  <c r="U68" i="197"/>
  <c r="U69" i="197"/>
  <c r="U70" i="197"/>
  <c r="U71" i="197"/>
  <c r="U72" i="197"/>
  <c r="U73" i="197"/>
  <c r="U74" i="197"/>
  <c r="U75" i="197"/>
  <c r="CL3" i="195"/>
  <c r="BL3" i="195"/>
  <c r="AL3" i="195"/>
  <c r="DL6" i="195"/>
  <c r="DL4" i="195"/>
  <c r="DL5" i="195"/>
  <c r="DL8" i="195"/>
  <c r="DL9" i="195"/>
  <c r="DL10" i="195"/>
  <c r="DL11" i="195"/>
  <c r="DL12" i="195"/>
  <c r="DL13" i="195"/>
  <c r="DL14" i="195"/>
  <c r="DL15" i="195"/>
  <c r="DL16" i="195"/>
  <c r="DL17" i="195"/>
  <c r="DL18" i="195"/>
  <c r="DL19" i="195"/>
  <c r="DL20" i="195"/>
  <c r="DL21" i="195"/>
  <c r="DL22" i="195"/>
  <c r="DL23" i="195"/>
  <c r="DL24" i="195"/>
  <c r="DL25" i="195"/>
  <c r="DL26" i="195"/>
  <c r="DL27" i="195"/>
  <c r="DL28" i="195"/>
  <c r="DL29" i="195"/>
  <c r="DL30" i="195"/>
  <c r="DL31" i="195"/>
  <c r="DL32" i="195"/>
  <c r="DL33" i="195"/>
  <c r="DL34" i="195"/>
  <c r="DL35" i="195"/>
  <c r="DL36" i="195"/>
  <c r="DL37" i="195"/>
  <c r="DL38" i="195"/>
  <c r="DL39" i="195"/>
  <c r="DL40" i="195"/>
  <c r="DL41" i="195"/>
  <c r="DL42" i="195"/>
  <c r="DL43" i="195"/>
  <c r="DL44" i="195"/>
  <c r="DL45" i="195"/>
  <c r="DL46" i="195"/>
  <c r="DL47" i="195"/>
  <c r="DL48" i="195"/>
  <c r="DL49" i="195"/>
  <c r="DL50" i="195"/>
  <c r="DL51" i="195"/>
  <c r="DL52" i="195"/>
  <c r="DL53" i="195"/>
  <c r="DL54" i="195"/>
  <c r="DL55" i="195"/>
  <c r="DL56" i="195"/>
  <c r="DL57" i="195"/>
  <c r="DL58" i="195"/>
  <c r="DL59" i="195"/>
  <c r="DL60" i="195"/>
  <c r="DL61" i="195"/>
  <c r="DL62" i="195"/>
  <c r="DL63" i="195"/>
  <c r="DL64" i="195"/>
  <c r="DL65" i="195"/>
  <c r="DL66" i="195"/>
  <c r="DL67" i="195"/>
  <c r="DL68" i="195"/>
  <c r="DL69" i="195"/>
  <c r="DL70" i="195"/>
  <c r="DL71" i="195"/>
  <c r="DL72" i="195"/>
  <c r="DL73" i="195"/>
  <c r="DL74" i="195"/>
  <c r="DL75" i="195"/>
  <c r="DH4" i="195"/>
  <c r="DH5" i="195"/>
  <c r="DH6" i="195"/>
  <c r="DH7" i="195"/>
  <c r="DH8" i="195"/>
  <c r="DH9" i="195"/>
  <c r="DH10" i="195"/>
  <c r="DH11" i="195"/>
  <c r="DH12" i="195"/>
  <c r="DH13" i="195"/>
  <c r="DH14" i="195"/>
  <c r="DH15" i="195"/>
  <c r="DH16" i="195"/>
  <c r="DH17" i="195"/>
  <c r="DH18" i="195"/>
  <c r="DH19" i="195"/>
  <c r="DH20" i="195"/>
  <c r="DH21" i="195"/>
  <c r="DH22" i="195"/>
  <c r="DH23" i="195"/>
  <c r="DH24" i="195"/>
  <c r="DH25" i="195"/>
  <c r="DH26" i="195"/>
  <c r="DH27" i="195"/>
  <c r="DH28" i="195"/>
  <c r="DH29" i="195"/>
  <c r="DH30" i="195"/>
  <c r="DH31" i="195"/>
  <c r="DH32" i="195"/>
  <c r="DH33" i="195"/>
  <c r="DH34" i="195"/>
  <c r="DH35" i="195"/>
  <c r="DH36" i="195"/>
  <c r="DH37" i="195"/>
  <c r="DH38" i="195"/>
  <c r="DH39" i="195"/>
  <c r="DH40" i="195"/>
  <c r="DH41" i="195"/>
  <c r="DH42" i="195"/>
  <c r="DH43" i="195"/>
  <c r="DH44" i="195"/>
  <c r="DH45" i="195"/>
  <c r="DH46" i="195"/>
  <c r="DH47" i="195"/>
  <c r="DH48" i="195"/>
  <c r="DH49" i="195"/>
  <c r="DH50" i="195"/>
  <c r="DH51" i="195"/>
  <c r="DH52" i="195"/>
  <c r="DH53" i="195"/>
  <c r="DH54" i="195"/>
  <c r="DH55" i="195"/>
  <c r="DH56" i="195"/>
  <c r="DH57" i="195"/>
  <c r="DH58" i="195"/>
  <c r="DH59" i="195"/>
  <c r="DH60" i="195"/>
  <c r="DH61" i="195"/>
  <c r="DH62" i="195"/>
  <c r="DH63" i="195"/>
  <c r="DH64" i="195"/>
  <c r="DH65" i="195"/>
  <c r="DH66" i="195"/>
  <c r="DH67" i="195"/>
  <c r="DH68" i="195"/>
  <c r="DH69" i="195"/>
  <c r="DH70" i="195"/>
  <c r="DH71" i="195"/>
  <c r="DH72" i="195"/>
  <c r="DH73" i="195"/>
  <c r="DH74" i="195"/>
  <c r="DH75" i="195"/>
  <c r="CY6" i="195"/>
  <c r="CY4" i="195"/>
  <c r="CY5" i="195"/>
  <c r="CY8" i="195"/>
  <c r="CY9" i="195"/>
  <c r="CY10" i="195"/>
  <c r="CY11" i="195"/>
  <c r="CY12" i="195"/>
  <c r="CY13" i="195"/>
  <c r="CY14" i="195"/>
  <c r="CY15" i="195"/>
  <c r="CY16" i="195"/>
  <c r="CY17" i="195"/>
  <c r="CY18" i="195"/>
  <c r="CY19" i="195"/>
  <c r="CY20" i="195"/>
  <c r="CY21" i="195"/>
  <c r="CY22" i="195"/>
  <c r="CY23" i="195"/>
  <c r="CY24" i="195"/>
  <c r="CY25" i="195"/>
  <c r="CY26" i="195"/>
  <c r="CY27" i="195"/>
  <c r="CY28" i="195"/>
  <c r="CY29" i="195"/>
  <c r="CY30" i="195"/>
  <c r="CY31" i="195"/>
  <c r="CY32" i="195"/>
  <c r="CY33" i="195"/>
  <c r="CY34" i="195"/>
  <c r="CY35" i="195"/>
  <c r="CY36" i="195"/>
  <c r="CY37" i="195"/>
  <c r="CY38" i="195"/>
  <c r="CY39" i="195"/>
  <c r="CY40" i="195"/>
  <c r="CY41" i="195"/>
  <c r="CY42" i="195"/>
  <c r="CY43" i="195"/>
  <c r="CY44" i="195"/>
  <c r="CY45" i="195"/>
  <c r="CY46" i="195"/>
  <c r="CY47" i="195"/>
  <c r="CY48" i="195"/>
  <c r="CY49" i="195"/>
  <c r="CY50" i="195"/>
  <c r="CY51" i="195"/>
  <c r="CY52" i="195"/>
  <c r="CY53" i="195"/>
  <c r="CY54" i="195"/>
  <c r="CY55" i="195"/>
  <c r="CY56" i="195"/>
  <c r="CY57" i="195"/>
  <c r="CY58" i="195"/>
  <c r="CY59" i="195"/>
  <c r="CY60" i="195"/>
  <c r="CY61" i="195"/>
  <c r="CY62" i="195"/>
  <c r="CY63" i="195"/>
  <c r="CY64" i="195"/>
  <c r="CY65" i="195"/>
  <c r="CY66" i="195"/>
  <c r="CY67" i="195"/>
  <c r="CY68" i="195"/>
  <c r="CY69" i="195"/>
  <c r="CY70" i="195"/>
  <c r="CY71" i="195"/>
  <c r="CY72" i="195"/>
  <c r="CY73" i="195"/>
  <c r="CY74" i="195"/>
  <c r="CY75" i="195"/>
  <c r="CU4" i="195"/>
  <c r="CU5" i="195"/>
  <c r="CU6" i="195"/>
  <c r="CU7" i="195"/>
  <c r="CU8" i="195"/>
  <c r="CU9" i="195"/>
  <c r="CU10" i="195"/>
  <c r="CU11" i="195"/>
  <c r="CU12" i="195"/>
  <c r="CU13" i="195"/>
  <c r="CU14" i="195"/>
  <c r="CU15" i="195"/>
  <c r="CU16" i="195"/>
  <c r="CU17" i="195"/>
  <c r="CU18" i="195"/>
  <c r="CU19" i="195"/>
  <c r="CU20" i="195"/>
  <c r="CU21" i="195"/>
  <c r="CU22" i="195"/>
  <c r="CU23" i="195"/>
  <c r="CU24" i="195"/>
  <c r="CU25" i="195"/>
  <c r="CU26" i="195"/>
  <c r="CU27" i="195"/>
  <c r="CU28" i="195"/>
  <c r="CU29" i="195"/>
  <c r="CU30" i="195"/>
  <c r="CU31" i="195"/>
  <c r="CU32" i="195"/>
  <c r="CU33" i="195"/>
  <c r="CU34" i="195"/>
  <c r="CU35" i="195"/>
  <c r="CU36" i="195"/>
  <c r="CU37" i="195"/>
  <c r="CU38" i="195"/>
  <c r="CU39" i="195"/>
  <c r="CU40" i="195"/>
  <c r="CU41" i="195"/>
  <c r="CU42" i="195"/>
  <c r="CU43" i="195"/>
  <c r="CU44" i="195"/>
  <c r="CU45" i="195"/>
  <c r="CU46" i="195"/>
  <c r="CU47" i="195"/>
  <c r="CU48" i="195"/>
  <c r="CU49" i="195"/>
  <c r="CU50" i="195"/>
  <c r="CU51" i="195"/>
  <c r="CU52" i="195"/>
  <c r="CU53" i="195"/>
  <c r="CU54" i="195"/>
  <c r="CU55" i="195"/>
  <c r="CU56" i="195"/>
  <c r="CU57" i="195"/>
  <c r="CU58" i="195"/>
  <c r="CU59" i="195"/>
  <c r="CU60" i="195"/>
  <c r="CU61" i="195"/>
  <c r="CU62" i="195"/>
  <c r="CU63" i="195"/>
  <c r="CU64" i="195"/>
  <c r="CU65" i="195"/>
  <c r="CU66" i="195"/>
  <c r="CU67" i="195"/>
  <c r="CU68" i="195"/>
  <c r="CU69" i="195"/>
  <c r="CU70" i="195"/>
  <c r="CU71" i="195"/>
  <c r="CU72" i="195"/>
  <c r="CU73" i="195"/>
  <c r="CU74" i="195"/>
  <c r="CU75" i="195"/>
  <c r="BY6" i="195"/>
  <c r="BY4" i="195"/>
  <c r="BY5" i="195"/>
  <c r="BY8" i="195"/>
  <c r="BY9" i="195"/>
  <c r="BY10" i="195"/>
  <c r="BY11" i="195"/>
  <c r="BY12" i="195"/>
  <c r="BY13" i="195"/>
  <c r="BY14" i="195"/>
  <c r="BY15" i="195"/>
  <c r="BY16" i="195"/>
  <c r="BY17" i="195"/>
  <c r="BY18" i="195"/>
  <c r="BY19" i="195"/>
  <c r="BY20" i="195"/>
  <c r="BY21" i="195"/>
  <c r="BY22" i="195"/>
  <c r="BY23" i="195"/>
  <c r="BY24" i="195"/>
  <c r="BY25" i="195"/>
  <c r="BY26" i="195"/>
  <c r="BY27" i="195"/>
  <c r="BY28" i="195"/>
  <c r="BY29" i="195"/>
  <c r="BY30" i="195"/>
  <c r="BY31" i="195"/>
  <c r="BY32" i="195"/>
  <c r="BY33" i="195"/>
  <c r="BY34" i="195"/>
  <c r="BY35" i="195"/>
  <c r="BY36" i="195"/>
  <c r="BY37" i="195"/>
  <c r="BY38" i="195"/>
  <c r="BY39" i="195"/>
  <c r="BY40" i="195"/>
  <c r="BY41" i="195"/>
  <c r="BY42" i="195"/>
  <c r="BY43" i="195"/>
  <c r="BY44" i="195"/>
  <c r="BY45" i="195"/>
  <c r="BY46" i="195"/>
  <c r="BY47" i="195"/>
  <c r="BY48" i="195"/>
  <c r="BY49" i="195"/>
  <c r="BY50" i="195"/>
  <c r="BY51" i="195"/>
  <c r="BY52" i="195"/>
  <c r="BY53" i="195"/>
  <c r="BY54" i="195"/>
  <c r="BY55" i="195"/>
  <c r="BY56" i="195"/>
  <c r="BY57" i="195"/>
  <c r="BY58" i="195"/>
  <c r="BY59" i="195"/>
  <c r="BY60" i="195"/>
  <c r="BY61" i="195"/>
  <c r="BY62" i="195"/>
  <c r="BY63" i="195"/>
  <c r="BY64" i="195"/>
  <c r="BY65" i="195"/>
  <c r="BY66" i="195"/>
  <c r="BY67" i="195"/>
  <c r="BY68" i="195"/>
  <c r="BY69" i="195"/>
  <c r="BY70" i="195"/>
  <c r="BY71" i="195"/>
  <c r="BY72" i="195"/>
  <c r="BY73" i="195"/>
  <c r="BY74" i="195"/>
  <c r="BY75" i="195"/>
  <c r="BU4" i="195"/>
  <c r="BU5" i="195"/>
  <c r="BU6" i="195"/>
  <c r="BU7" i="195"/>
  <c r="BU8" i="195"/>
  <c r="BU9" i="195"/>
  <c r="BU10" i="195"/>
  <c r="BU11" i="195"/>
  <c r="BU12" i="195"/>
  <c r="BU13" i="195"/>
  <c r="BU14" i="195"/>
  <c r="BU15" i="195"/>
  <c r="BU16" i="195"/>
  <c r="BU17" i="195"/>
  <c r="BU18" i="195"/>
  <c r="BU19" i="195"/>
  <c r="BU20" i="195"/>
  <c r="BU21" i="195"/>
  <c r="BU22" i="195"/>
  <c r="BU23" i="195"/>
  <c r="BU24" i="195"/>
  <c r="BU25" i="195"/>
  <c r="BU26" i="195"/>
  <c r="BU27" i="195"/>
  <c r="BU28" i="195"/>
  <c r="BU29" i="195"/>
  <c r="BU30" i="195"/>
  <c r="BU31" i="195"/>
  <c r="BU32" i="195"/>
  <c r="BU33" i="195"/>
  <c r="BU34" i="195"/>
  <c r="BU35" i="195"/>
  <c r="BU36" i="195"/>
  <c r="BU37" i="195"/>
  <c r="BU38" i="195"/>
  <c r="BU39" i="195"/>
  <c r="BU40" i="195"/>
  <c r="BU41" i="195"/>
  <c r="BU42" i="195"/>
  <c r="BU43" i="195"/>
  <c r="BU44" i="195"/>
  <c r="BU45" i="195"/>
  <c r="BU46" i="195"/>
  <c r="BU47" i="195"/>
  <c r="BU48" i="195"/>
  <c r="BU49" i="195"/>
  <c r="BU50" i="195"/>
  <c r="BU51" i="195"/>
  <c r="BU52" i="195"/>
  <c r="BU53" i="195"/>
  <c r="BU54" i="195"/>
  <c r="BU55" i="195"/>
  <c r="BU56" i="195"/>
  <c r="BU57" i="195"/>
  <c r="BU58" i="195"/>
  <c r="BU59" i="195"/>
  <c r="BU60" i="195"/>
  <c r="BU61" i="195"/>
  <c r="BU62" i="195"/>
  <c r="BU63" i="195"/>
  <c r="BU64" i="195"/>
  <c r="BU65" i="195"/>
  <c r="BU66" i="195"/>
  <c r="BU67" i="195"/>
  <c r="BU68" i="195"/>
  <c r="BU69" i="195"/>
  <c r="BU70" i="195"/>
  <c r="BU71" i="195"/>
  <c r="BU72" i="195"/>
  <c r="BU73" i="195"/>
  <c r="BU74" i="195"/>
  <c r="BU75" i="195"/>
  <c r="AY6" i="195"/>
  <c r="AY4" i="195"/>
  <c r="AY5" i="195"/>
  <c r="AY8" i="195"/>
  <c r="AY9" i="195"/>
  <c r="AY10" i="195"/>
  <c r="AY11" i="195"/>
  <c r="AY12" i="195"/>
  <c r="AY13" i="195"/>
  <c r="AY14" i="195"/>
  <c r="AY15" i="195"/>
  <c r="AY16" i="195"/>
  <c r="AY17" i="195"/>
  <c r="AY18" i="195"/>
  <c r="AY19" i="195"/>
  <c r="AY20" i="195"/>
  <c r="AY21" i="195"/>
  <c r="AY22" i="195"/>
  <c r="AY23" i="195"/>
  <c r="AY24" i="195"/>
  <c r="AY25" i="195"/>
  <c r="AY26" i="195"/>
  <c r="AY27" i="195"/>
  <c r="AY28" i="195"/>
  <c r="AY29" i="195"/>
  <c r="AY30" i="195"/>
  <c r="AY31" i="195"/>
  <c r="AY32" i="195"/>
  <c r="AY33" i="195"/>
  <c r="AY34" i="195"/>
  <c r="AY35" i="195"/>
  <c r="AY36" i="195"/>
  <c r="AY37" i="195"/>
  <c r="AY38" i="195"/>
  <c r="AY39" i="195"/>
  <c r="AY40" i="195"/>
  <c r="AY41" i="195"/>
  <c r="AY42" i="195"/>
  <c r="AY43" i="195"/>
  <c r="AY44" i="195"/>
  <c r="AY45" i="195"/>
  <c r="AY46" i="195"/>
  <c r="AY47" i="195"/>
  <c r="AY48" i="195"/>
  <c r="AY49" i="195"/>
  <c r="AY50" i="195"/>
  <c r="AY51" i="195"/>
  <c r="AY52" i="195"/>
  <c r="AY53" i="195"/>
  <c r="AY54" i="195"/>
  <c r="AY55" i="195"/>
  <c r="AY56" i="195"/>
  <c r="AY57" i="195"/>
  <c r="AY58" i="195"/>
  <c r="AY59" i="195"/>
  <c r="AY60" i="195"/>
  <c r="AY61" i="195"/>
  <c r="AY62" i="195"/>
  <c r="AY63" i="195"/>
  <c r="AY64" i="195"/>
  <c r="AY65" i="195"/>
  <c r="AY66" i="195"/>
  <c r="AY67" i="195"/>
  <c r="AY68" i="195"/>
  <c r="AY69" i="195"/>
  <c r="AY70" i="195"/>
  <c r="AY71" i="195"/>
  <c r="AY72" i="195"/>
  <c r="AY73" i="195"/>
  <c r="AY74" i="195"/>
  <c r="AY75" i="195"/>
  <c r="AU6" i="195"/>
  <c r="AU7" i="195"/>
  <c r="AU8" i="195"/>
  <c r="AU9" i="195"/>
  <c r="AU10" i="195"/>
  <c r="AU11" i="195"/>
  <c r="AU12" i="195"/>
  <c r="AU13" i="195"/>
  <c r="AU14" i="195"/>
  <c r="AU15" i="195"/>
  <c r="AU16" i="195"/>
  <c r="AU17" i="195"/>
  <c r="AU18" i="195"/>
  <c r="AU19" i="195"/>
  <c r="AU20" i="195"/>
  <c r="AU21" i="195"/>
  <c r="AU22" i="195"/>
  <c r="AU23" i="195"/>
  <c r="AU24" i="195"/>
  <c r="AU25" i="195"/>
  <c r="AU26" i="195"/>
  <c r="AU27" i="195"/>
  <c r="AU28" i="195"/>
  <c r="AU29" i="195"/>
  <c r="AU30" i="195"/>
  <c r="AU31" i="195"/>
  <c r="AU32" i="195"/>
  <c r="AU33" i="195"/>
  <c r="AU34" i="195"/>
  <c r="AU35" i="195"/>
  <c r="AU36" i="195"/>
  <c r="AU37" i="195"/>
  <c r="AU38" i="195"/>
  <c r="AU39" i="195"/>
  <c r="AU40" i="195"/>
  <c r="AU41" i="195"/>
  <c r="AU42" i="195"/>
  <c r="AU43" i="195"/>
  <c r="AU44" i="195"/>
  <c r="AU45" i="195"/>
  <c r="AU46" i="195"/>
  <c r="AU47" i="195"/>
  <c r="AU48" i="195"/>
  <c r="AU49" i="195"/>
  <c r="AU50" i="195"/>
  <c r="AU51" i="195"/>
  <c r="AU52" i="195"/>
  <c r="AU53" i="195"/>
  <c r="AU54" i="195"/>
  <c r="AU55" i="195"/>
  <c r="AU56" i="195"/>
  <c r="AU57" i="195"/>
  <c r="AU58" i="195"/>
  <c r="AU59" i="195"/>
  <c r="AU60" i="195"/>
  <c r="AU61" i="195"/>
  <c r="AU62" i="195"/>
  <c r="AU63" i="195"/>
  <c r="AU64" i="195"/>
  <c r="AU65" i="195"/>
  <c r="AU66" i="195"/>
  <c r="AU67" i="195"/>
  <c r="AU68" i="195"/>
  <c r="AU69" i="195"/>
  <c r="AU70" i="195"/>
  <c r="AU71" i="195"/>
  <c r="AU72" i="195"/>
  <c r="AU73" i="195"/>
  <c r="AU74" i="195"/>
  <c r="AU75" i="195"/>
  <c r="L6" i="195"/>
  <c r="L4" i="195"/>
  <c r="L5" i="195"/>
  <c r="L8" i="195"/>
  <c r="L9" i="195"/>
  <c r="L10" i="195"/>
  <c r="L11" i="195"/>
  <c r="L12" i="195"/>
  <c r="L13" i="195"/>
  <c r="L14" i="195"/>
  <c r="L15" i="195"/>
  <c r="L16" i="195"/>
  <c r="L17" i="195"/>
  <c r="L18" i="195"/>
  <c r="L19" i="195"/>
  <c r="L20" i="195"/>
  <c r="L21" i="195"/>
  <c r="L22" i="195"/>
  <c r="L23" i="195"/>
  <c r="L24" i="195"/>
  <c r="L25" i="195"/>
  <c r="L26" i="195"/>
  <c r="L27" i="195"/>
  <c r="L28" i="195"/>
  <c r="L29" i="195"/>
  <c r="L30" i="195"/>
  <c r="L31" i="195"/>
  <c r="L32" i="195"/>
  <c r="L33" i="195"/>
  <c r="L34" i="195"/>
  <c r="L35" i="195"/>
  <c r="L36" i="195"/>
  <c r="L37" i="195"/>
  <c r="L38" i="195"/>
  <c r="L39" i="195"/>
  <c r="L40" i="195"/>
  <c r="L41" i="195"/>
  <c r="L42" i="195"/>
  <c r="L43" i="195"/>
  <c r="L44" i="195"/>
  <c r="L45" i="195"/>
  <c r="L46" i="195"/>
  <c r="L47" i="195"/>
  <c r="L48" i="195"/>
  <c r="L49" i="195"/>
  <c r="L50" i="195"/>
  <c r="L51" i="195"/>
  <c r="L52" i="195"/>
  <c r="L53" i="195"/>
  <c r="L54" i="195"/>
  <c r="L55" i="195"/>
  <c r="L56" i="195"/>
  <c r="L57" i="195"/>
  <c r="L58" i="195"/>
  <c r="L59" i="195"/>
  <c r="L60" i="195"/>
  <c r="L61" i="195"/>
  <c r="L62" i="195"/>
  <c r="L63" i="195"/>
  <c r="L64" i="195"/>
  <c r="L65" i="195"/>
  <c r="L66" i="195"/>
  <c r="L67" i="195"/>
  <c r="L68" i="195"/>
  <c r="L69" i="195"/>
  <c r="L70" i="195"/>
  <c r="L71" i="195"/>
  <c r="L72" i="195"/>
  <c r="L73" i="195"/>
  <c r="L74" i="195"/>
  <c r="L75" i="195"/>
  <c r="H7" i="195"/>
  <c r="H8" i="195"/>
  <c r="H9" i="195"/>
  <c r="H10" i="195"/>
  <c r="H11" i="195"/>
  <c r="H12" i="195"/>
  <c r="H13" i="195"/>
  <c r="H14" i="195"/>
  <c r="H15" i="195"/>
  <c r="H16" i="195"/>
  <c r="H17" i="195"/>
  <c r="H18" i="195"/>
  <c r="H19" i="195"/>
  <c r="H20" i="195"/>
  <c r="H21" i="195"/>
  <c r="H22" i="195"/>
  <c r="H23" i="195"/>
  <c r="H24" i="195"/>
  <c r="H25" i="195"/>
  <c r="H26" i="195"/>
  <c r="H27" i="195"/>
  <c r="H28" i="195"/>
  <c r="H29" i="195"/>
  <c r="H30" i="195"/>
  <c r="H31" i="195"/>
  <c r="H32" i="195"/>
  <c r="H33" i="195"/>
  <c r="H34" i="195"/>
  <c r="H35" i="195"/>
  <c r="H36" i="195"/>
  <c r="H37" i="195"/>
  <c r="H38" i="195"/>
  <c r="H39" i="195"/>
  <c r="H40" i="195"/>
  <c r="H41" i="195"/>
  <c r="H42" i="195"/>
  <c r="H43" i="195"/>
  <c r="H44" i="195"/>
  <c r="H45" i="195"/>
  <c r="H46" i="195"/>
  <c r="H47" i="195"/>
  <c r="H48" i="195"/>
  <c r="H49" i="195"/>
  <c r="H50" i="195"/>
  <c r="H51" i="195"/>
  <c r="H52" i="195"/>
  <c r="H53" i="195"/>
  <c r="H54" i="195"/>
  <c r="H55" i="195"/>
  <c r="H56" i="195"/>
  <c r="H57" i="195"/>
  <c r="H58" i="195"/>
  <c r="H59" i="195"/>
  <c r="H60" i="195"/>
  <c r="H61" i="195"/>
  <c r="H62" i="195"/>
  <c r="H63" i="195"/>
  <c r="H64" i="195"/>
  <c r="H65" i="195"/>
  <c r="H66" i="195"/>
  <c r="H67" i="195"/>
  <c r="H68" i="195"/>
  <c r="H69" i="195"/>
  <c r="H70" i="195"/>
  <c r="H71" i="195"/>
  <c r="H72" i="195"/>
  <c r="H73" i="195"/>
  <c r="H74" i="195"/>
  <c r="H75" i="195"/>
  <c r="Y71" i="195"/>
  <c r="Y6" i="195"/>
  <c r="Y4" i="195"/>
  <c r="Y5" i="195"/>
  <c r="Y8" i="195"/>
  <c r="Y9" i="195"/>
  <c r="Y10" i="195"/>
  <c r="Y11" i="195"/>
  <c r="Y12" i="195"/>
  <c r="Y13" i="195"/>
  <c r="Y14" i="195"/>
  <c r="Y15" i="195"/>
  <c r="Y16" i="195"/>
  <c r="Y17" i="195"/>
  <c r="Y18" i="195"/>
  <c r="Y19" i="195"/>
  <c r="Y20" i="195"/>
  <c r="Y21" i="195"/>
  <c r="Y22" i="195"/>
  <c r="Y23" i="195"/>
  <c r="Y24" i="195"/>
  <c r="Y25" i="195"/>
  <c r="Y26" i="195"/>
  <c r="Y27" i="195"/>
  <c r="Y28" i="195"/>
  <c r="Y29" i="195"/>
  <c r="Y30" i="195"/>
  <c r="Y31" i="195"/>
  <c r="Y32" i="195"/>
  <c r="Y33" i="195"/>
  <c r="Y34" i="195"/>
  <c r="Y35" i="195"/>
  <c r="Y36" i="195"/>
  <c r="Y37" i="195"/>
  <c r="Y38" i="195"/>
  <c r="Y39" i="195"/>
  <c r="Y40" i="195"/>
  <c r="Y41" i="195"/>
  <c r="Y42" i="195"/>
  <c r="Y43" i="195"/>
  <c r="Y44" i="195"/>
  <c r="Y45" i="195"/>
  <c r="Y46" i="195"/>
  <c r="Y47" i="195"/>
  <c r="Y48" i="195"/>
  <c r="Y49" i="195"/>
  <c r="Y50" i="195"/>
  <c r="Y51" i="195"/>
  <c r="Y52" i="195"/>
  <c r="Y53" i="195"/>
  <c r="Y54" i="195"/>
  <c r="Y55" i="195"/>
  <c r="Y56" i="195"/>
  <c r="Y57" i="195"/>
  <c r="Y58" i="195"/>
  <c r="Y59" i="195"/>
  <c r="Y60" i="195"/>
  <c r="Y61" i="195"/>
  <c r="Y62" i="195"/>
  <c r="Y63" i="195"/>
  <c r="Y64" i="195"/>
  <c r="Y65" i="195"/>
  <c r="Y66" i="195"/>
  <c r="Y67" i="195"/>
  <c r="Y68" i="195"/>
  <c r="Y69" i="195"/>
  <c r="Y70" i="195"/>
  <c r="Y73" i="195"/>
  <c r="Y74" i="195"/>
  <c r="Y75" i="195"/>
  <c r="U4" i="195"/>
  <c r="U5" i="195"/>
  <c r="U6" i="195"/>
  <c r="U7" i="195"/>
  <c r="U8" i="195"/>
  <c r="U9" i="195"/>
  <c r="U10" i="195"/>
  <c r="U11" i="195"/>
  <c r="U12" i="195"/>
  <c r="U13" i="195"/>
  <c r="U14" i="195"/>
  <c r="U15" i="195"/>
  <c r="U16" i="195"/>
  <c r="U17" i="195"/>
  <c r="U18" i="195"/>
  <c r="U19" i="195"/>
  <c r="U20" i="195"/>
  <c r="U21" i="195"/>
  <c r="U22" i="195"/>
  <c r="U23" i="195"/>
  <c r="U24" i="195"/>
  <c r="U25" i="195"/>
  <c r="U26" i="195"/>
  <c r="U27" i="195"/>
  <c r="U28" i="195"/>
  <c r="U29" i="195"/>
  <c r="U30" i="195"/>
  <c r="U31" i="195"/>
  <c r="U32" i="195"/>
  <c r="U33" i="195"/>
  <c r="U34" i="195"/>
  <c r="U35" i="195"/>
  <c r="U36" i="195"/>
  <c r="U37" i="195"/>
  <c r="U38" i="195"/>
  <c r="U39" i="195"/>
  <c r="U40" i="195"/>
  <c r="U41" i="195"/>
  <c r="U42" i="195"/>
  <c r="U43" i="195"/>
  <c r="U44" i="195"/>
  <c r="U45" i="195"/>
  <c r="U46" i="195"/>
  <c r="U47" i="195"/>
  <c r="U48" i="195"/>
  <c r="U49" i="195"/>
  <c r="U50" i="195"/>
  <c r="U51" i="195"/>
  <c r="U52" i="195"/>
  <c r="U53" i="195"/>
  <c r="U54" i="195"/>
  <c r="U55" i="195"/>
  <c r="U56" i="195"/>
  <c r="U57" i="195"/>
  <c r="U58" i="195"/>
  <c r="U59" i="195"/>
  <c r="U60" i="195"/>
  <c r="U61" i="195"/>
  <c r="U62" i="195"/>
  <c r="U63" i="195"/>
  <c r="U64" i="195"/>
  <c r="U65" i="195"/>
  <c r="U66" i="195"/>
  <c r="U67" i="195"/>
  <c r="U68" i="195"/>
  <c r="U69" i="195"/>
  <c r="U70" i="195"/>
  <c r="U71" i="195"/>
  <c r="U72" i="195"/>
  <c r="U73" i="195"/>
  <c r="U74" i="195"/>
  <c r="U75" i="195"/>
  <c r="Y42" i="193"/>
  <c r="Y43" i="193"/>
  <c r="Y44" i="193"/>
  <c r="DW42" i="193"/>
  <c r="AB28" i="194"/>
  <c r="AB29" i="194"/>
  <c r="AB30" i="194"/>
  <c r="AB31" i="194"/>
  <c r="AB32" i="194"/>
  <c r="AB35" i="194"/>
  <c r="AB36" i="194"/>
  <c r="AB37" i="194"/>
  <c r="AB38" i="194"/>
  <c r="AB39" i="194"/>
  <c r="AB40" i="194"/>
  <c r="AB41" i="194"/>
  <c r="AB42" i="194"/>
  <c r="AB43" i="194"/>
  <c r="AB44" i="194"/>
  <c r="AB45" i="194"/>
  <c r="AB46" i="194"/>
  <c r="AB47" i="194"/>
  <c r="AB48" i="194"/>
  <c r="AB49" i="194"/>
  <c r="AB50" i="194"/>
  <c r="AB51" i="194"/>
  <c r="AB52" i="194"/>
  <c r="AB53" i="194"/>
  <c r="AB54" i="194"/>
  <c r="AB55" i="194"/>
  <c r="AB56" i="194"/>
  <c r="AB57" i="194"/>
  <c r="O28" i="194"/>
  <c r="O29" i="194"/>
  <c r="O30" i="194"/>
  <c r="O31" i="194"/>
  <c r="O32" i="194"/>
  <c r="O33" i="194"/>
  <c r="O34" i="194"/>
  <c r="O35" i="194"/>
  <c r="O36" i="194"/>
  <c r="O37" i="194"/>
  <c r="O38" i="194"/>
  <c r="O39" i="194"/>
  <c r="O40" i="194"/>
  <c r="O41" i="194"/>
  <c r="O42" i="194"/>
  <c r="O43" i="194"/>
  <c r="O44" i="194"/>
  <c r="O45" i="194"/>
  <c r="O46" i="194"/>
  <c r="O47" i="194"/>
  <c r="O48" i="194"/>
  <c r="O49" i="194"/>
  <c r="O50" i="194"/>
  <c r="O51" i="194"/>
  <c r="O52" i="194"/>
  <c r="O53" i="194"/>
  <c r="O54" i="194"/>
  <c r="O55" i="194"/>
  <c r="O56" i="194"/>
  <c r="O57" i="194"/>
  <c r="Y32" i="194"/>
  <c r="Y26" i="194"/>
  <c r="Y27" i="194"/>
  <c r="Y28" i="194"/>
  <c r="Y29" i="194"/>
  <c r="Y30" i="194"/>
  <c r="Y31" i="194"/>
  <c r="Y35" i="194"/>
  <c r="Y36" i="194"/>
  <c r="Y37" i="194"/>
  <c r="Y38" i="194"/>
  <c r="Y39" i="194"/>
  <c r="Y40" i="194"/>
  <c r="Y41" i="194"/>
  <c r="Y42" i="194"/>
  <c r="Y43" i="194"/>
  <c r="Y44" i="194"/>
  <c r="Y45" i="194"/>
  <c r="Y46" i="194"/>
  <c r="Y47" i="194"/>
  <c r="Y48" i="194"/>
  <c r="Y49" i="194"/>
  <c r="Y50" i="194"/>
  <c r="Y51" i="194"/>
  <c r="Y52" i="194"/>
  <c r="Y53" i="194"/>
  <c r="Y54" i="194"/>
  <c r="Y55" i="194"/>
  <c r="Y56" i="194"/>
  <c r="Y57" i="194"/>
  <c r="Y58" i="194"/>
  <c r="Y59" i="194"/>
  <c r="Y60" i="194"/>
  <c r="Y61" i="194"/>
  <c r="Y62" i="194"/>
  <c r="Y63" i="194"/>
  <c r="Y64" i="194"/>
  <c r="Y65" i="194"/>
  <c r="Y66" i="194"/>
  <c r="Y67" i="194"/>
  <c r="Y68" i="194"/>
  <c r="Y69" i="194"/>
  <c r="Y70" i="194"/>
  <c r="Y71" i="194"/>
  <c r="Y72" i="194"/>
  <c r="Y73" i="194"/>
  <c r="Y74" i="194"/>
  <c r="Y75" i="194"/>
  <c r="U32" i="194"/>
  <c r="U33" i="194"/>
  <c r="U34" i="194"/>
  <c r="U35" i="194"/>
  <c r="U36" i="194"/>
  <c r="U37" i="194"/>
  <c r="U38" i="194"/>
  <c r="U39" i="194"/>
  <c r="U40" i="194"/>
  <c r="U41" i="194"/>
  <c r="U42" i="194"/>
  <c r="U43" i="194"/>
  <c r="U44" i="194"/>
  <c r="U45" i="194"/>
  <c r="U46" i="194"/>
  <c r="U47" i="194"/>
  <c r="U48" i="194"/>
  <c r="U49" i="194"/>
  <c r="U50" i="194"/>
  <c r="U51" i="194"/>
  <c r="U52" i="194"/>
  <c r="U53" i="194"/>
  <c r="U54" i="194"/>
  <c r="U55" i="194"/>
  <c r="U56" i="194"/>
  <c r="U57" i="194"/>
  <c r="U58" i="194"/>
  <c r="U59" i="194"/>
  <c r="U60" i="194"/>
  <c r="U61" i="194"/>
  <c r="U62" i="194"/>
  <c r="U63" i="194"/>
  <c r="U64" i="194"/>
  <c r="U65" i="194"/>
  <c r="U66" i="194"/>
  <c r="U67" i="194"/>
  <c r="U68" i="194"/>
  <c r="U69" i="194"/>
  <c r="U70" i="194"/>
  <c r="U71" i="194"/>
  <c r="U72" i="194"/>
  <c r="U73" i="194"/>
  <c r="U74" i="194"/>
  <c r="U75" i="194"/>
  <c r="L59" i="194"/>
  <c r="L56" i="194"/>
  <c r="L57" i="194"/>
  <c r="L58" i="194"/>
  <c r="L61" i="194"/>
  <c r="L62" i="194"/>
  <c r="L63" i="194"/>
  <c r="L64" i="194"/>
  <c r="L65" i="194"/>
  <c r="L66" i="194"/>
  <c r="L67" i="194"/>
  <c r="L68" i="194"/>
  <c r="L69" i="194"/>
  <c r="L70" i="194"/>
  <c r="L71" i="194"/>
  <c r="L72" i="194"/>
  <c r="L73" i="194"/>
  <c r="L74" i="194"/>
  <c r="L75" i="194"/>
  <c r="H58" i="194"/>
  <c r="H59" i="194"/>
  <c r="H60" i="194"/>
  <c r="H61" i="194"/>
  <c r="H62" i="194"/>
  <c r="H63" i="194"/>
  <c r="H64" i="194"/>
  <c r="H65" i="194"/>
  <c r="H66" i="194"/>
  <c r="H67" i="194"/>
  <c r="H68" i="194"/>
  <c r="H69" i="194"/>
  <c r="H70" i="194"/>
  <c r="H71" i="194"/>
  <c r="H72" i="194"/>
  <c r="H73" i="194"/>
  <c r="H74" i="194"/>
  <c r="H75" i="194"/>
  <c r="AB28" i="193"/>
  <c r="AB29" i="193"/>
  <c r="AB30" i="193"/>
  <c r="AB31" i="193"/>
  <c r="AB32" i="193"/>
  <c r="AB33" i="193"/>
  <c r="AB34" i="193"/>
  <c r="AB35" i="193"/>
  <c r="AB36" i="193"/>
  <c r="AB37" i="193"/>
  <c r="AB38" i="193"/>
  <c r="AB39" i="193"/>
  <c r="AB40" i="193"/>
  <c r="AB41" i="193"/>
  <c r="AB42" i="193"/>
  <c r="AB43" i="193"/>
  <c r="AB44" i="193"/>
  <c r="AB45" i="193"/>
  <c r="AB46" i="193"/>
  <c r="AB47" i="193"/>
  <c r="AB48" i="193"/>
  <c r="AB49" i="193"/>
  <c r="AB50" i="193"/>
  <c r="AB51" i="193"/>
  <c r="AB52" i="193"/>
  <c r="AB53" i="193"/>
  <c r="AB54" i="193"/>
  <c r="AB55" i="193"/>
  <c r="AB56" i="193"/>
  <c r="AB57" i="193"/>
  <c r="DX31" i="191"/>
  <c r="DZ77" i="192"/>
  <c r="DZ76" i="189"/>
  <c r="AB28" i="192"/>
  <c r="AB29" i="192"/>
  <c r="AB30" i="192"/>
  <c r="AB31" i="192"/>
  <c r="AB32" i="192"/>
  <c r="AB33" i="192"/>
  <c r="AB34" i="192"/>
  <c r="AB35" i="192"/>
  <c r="AB36" i="192"/>
  <c r="AB37" i="192"/>
  <c r="AB38" i="192"/>
  <c r="AB39" i="192"/>
  <c r="AB40" i="192"/>
  <c r="AB41" i="192"/>
  <c r="AB42" i="192"/>
  <c r="AB44" i="192"/>
  <c r="AB45" i="192"/>
  <c r="AB46" i="192"/>
  <c r="AB47" i="192"/>
  <c r="AB48" i="192"/>
  <c r="AB49" i="192"/>
  <c r="AB50" i="192"/>
  <c r="AB51" i="192"/>
  <c r="AB52" i="192"/>
  <c r="AB53" i="192"/>
  <c r="AB54" i="192"/>
  <c r="AB55" i="192"/>
  <c r="AB56" i="192"/>
  <c r="AB27" i="192"/>
  <c r="O28" i="192"/>
  <c r="O29" i="192"/>
  <c r="O30" i="192"/>
  <c r="O31" i="192"/>
  <c r="O32" i="192"/>
  <c r="O33" i="192"/>
  <c r="O34" i="192"/>
  <c r="O35" i="192"/>
  <c r="O36" i="192"/>
  <c r="O37" i="192"/>
  <c r="O38" i="192"/>
  <c r="O39" i="192"/>
  <c r="O40" i="192"/>
  <c r="O41" i="192"/>
  <c r="O42" i="192"/>
  <c r="O43" i="192"/>
  <c r="O44" i="192"/>
  <c r="O45" i="192"/>
  <c r="O46" i="192"/>
  <c r="O47" i="192"/>
  <c r="O48" i="192"/>
  <c r="O49" i="192"/>
  <c r="O50" i="192"/>
  <c r="O51" i="192"/>
  <c r="O52" i="192"/>
  <c r="O53" i="192"/>
  <c r="O54" i="192"/>
  <c r="O55" i="192"/>
  <c r="O56" i="192"/>
  <c r="O57" i="192"/>
  <c r="Y56" i="192"/>
  <c r="Y42" i="192"/>
  <c r="Y21" i="192"/>
  <c r="Y10" i="192"/>
  <c r="Y4" i="192"/>
  <c r="Y5" i="192"/>
  <c r="Y6" i="192"/>
  <c r="Y7" i="192"/>
  <c r="Y8" i="192"/>
  <c r="Y9" i="192"/>
  <c r="Y12" i="192"/>
  <c r="Y13" i="192"/>
  <c r="Y14" i="192"/>
  <c r="Y15" i="192"/>
  <c r="Y16" i="192"/>
  <c r="Y17" i="192"/>
  <c r="Y18" i="192"/>
  <c r="Y19" i="192"/>
  <c r="Y20" i="192"/>
  <c r="Y23" i="192"/>
  <c r="Y24" i="192"/>
  <c r="Y25" i="192"/>
  <c r="Y26" i="192"/>
  <c r="Y27" i="192"/>
  <c r="Y28" i="192"/>
  <c r="Y29" i="192"/>
  <c r="Y30" i="192"/>
  <c r="Y31" i="192"/>
  <c r="Y32" i="192"/>
  <c r="Y33" i="192"/>
  <c r="Y34" i="192"/>
  <c r="Y35" i="192"/>
  <c r="Y36" i="192"/>
  <c r="Y37" i="192"/>
  <c r="Y38" i="192"/>
  <c r="Y39" i="192"/>
  <c r="Y40" i="192"/>
  <c r="Y41" i="192"/>
  <c r="Y44" i="192"/>
  <c r="Y45" i="192"/>
  <c r="Y46" i="192"/>
  <c r="Y47" i="192"/>
  <c r="Y48" i="192"/>
  <c r="Y49" i="192"/>
  <c r="Y50" i="192"/>
  <c r="Y51" i="192"/>
  <c r="Y52" i="192"/>
  <c r="Y53" i="192"/>
  <c r="Y54" i="192"/>
  <c r="Y55" i="192"/>
  <c r="Y58" i="192"/>
  <c r="Y59" i="192"/>
  <c r="Y60" i="192"/>
  <c r="Y61" i="192"/>
  <c r="Y62" i="192"/>
  <c r="Y63" i="192"/>
  <c r="Y64" i="192"/>
  <c r="Y65" i="192"/>
  <c r="Y66" i="192"/>
  <c r="Y67" i="192"/>
  <c r="Y68" i="192"/>
  <c r="Y69" i="192"/>
  <c r="Y70" i="192"/>
  <c r="Y71" i="192"/>
  <c r="Y72" i="192"/>
  <c r="Y73" i="192"/>
  <c r="Y74" i="192"/>
  <c r="Y75" i="192"/>
  <c r="U4" i="192"/>
  <c r="U5" i="192"/>
  <c r="U6" i="192"/>
  <c r="U7" i="192"/>
  <c r="U8" i="192"/>
  <c r="U9" i="192"/>
  <c r="U10" i="192"/>
  <c r="U11" i="192"/>
  <c r="U12" i="192"/>
  <c r="U13" i="192"/>
  <c r="U14" i="192"/>
  <c r="U15" i="192"/>
  <c r="U16" i="192"/>
  <c r="U17" i="192"/>
  <c r="U18" i="192"/>
  <c r="U19" i="192"/>
  <c r="U20" i="192"/>
  <c r="U21" i="192"/>
  <c r="U22" i="192"/>
  <c r="U23" i="192"/>
  <c r="U24" i="192"/>
  <c r="U25" i="192"/>
  <c r="U26" i="192"/>
  <c r="U27" i="192"/>
  <c r="U28" i="192"/>
  <c r="U29" i="192"/>
  <c r="U30" i="192"/>
  <c r="U31" i="192"/>
  <c r="U32" i="192"/>
  <c r="U33" i="192"/>
  <c r="U34" i="192"/>
  <c r="U35" i="192"/>
  <c r="U36" i="192"/>
  <c r="U37" i="192"/>
  <c r="U38" i="192"/>
  <c r="U39" i="192"/>
  <c r="U40" i="192"/>
  <c r="U41" i="192"/>
  <c r="U42" i="192"/>
  <c r="U43" i="192"/>
  <c r="U44" i="192"/>
  <c r="U45" i="192"/>
  <c r="U46" i="192"/>
  <c r="U47" i="192"/>
  <c r="U48" i="192"/>
  <c r="U49" i="192"/>
  <c r="U50" i="192"/>
  <c r="U51" i="192"/>
  <c r="U52" i="192"/>
  <c r="U53" i="192"/>
  <c r="U54" i="192"/>
  <c r="U55" i="192"/>
  <c r="U56" i="192"/>
  <c r="U57" i="192"/>
  <c r="U58" i="192"/>
  <c r="U59" i="192"/>
  <c r="U60" i="192"/>
  <c r="U61" i="192"/>
  <c r="U62" i="192"/>
  <c r="U63" i="192"/>
  <c r="U64" i="192"/>
  <c r="U65" i="192"/>
  <c r="U66" i="192"/>
  <c r="U67" i="192"/>
  <c r="U68" i="192"/>
  <c r="U69" i="192"/>
  <c r="U70" i="192"/>
  <c r="U71" i="192"/>
  <c r="U72" i="192"/>
  <c r="U73" i="192"/>
  <c r="U74" i="192"/>
  <c r="U75" i="192"/>
  <c r="K3" i="191"/>
  <c r="AO28" i="191"/>
  <c r="AO29" i="191"/>
  <c r="AO30" i="191"/>
  <c r="AO31" i="191"/>
  <c r="AO32" i="191"/>
  <c r="AO33" i="191"/>
  <c r="AO34" i="191"/>
  <c r="AO35" i="191"/>
  <c r="AO36" i="191"/>
  <c r="AO37" i="191"/>
  <c r="AO38" i="191"/>
  <c r="AO39" i="191"/>
  <c r="AO40" i="191"/>
  <c r="AO41" i="191"/>
  <c r="AO42" i="191"/>
  <c r="AO43" i="191"/>
  <c r="AO44" i="191"/>
  <c r="AO45" i="191"/>
  <c r="AO46" i="191"/>
  <c r="AO47" i="191"/>
  <c r="AO48" i="191"/>
  <c r="AO50" i="191"/>
  <c r="AO51" i="191"/>
  <c r="AO52" i="191"/>
  <c r="AO53" i="191"/>
  <c r="AO54" i="191"/>
  <c r="AO55" i="191"/>
  <c r="AO56" i="191"/>
  <c r="AO57" i="191"/>
  <c r="AB28" i="191"/>
  <c r="AB29" i="191"/>
  <c r="AB30" i="191"/>
  <c r="AB31" i="191"/>
  <c r="AB32" i="191"/>
  <c r="AB33" i="191"/>
  <c r="AB34" i="191"/>
  <c r="AB35" i="191"/>
  <c r="AB36" i="191"/>
  <c r="AB37" i="191"/>
  <c r="AB38" i="191"/>
  <c r="AB39" i="191"/>
  <c r="AB40" i="191"/>
  <c r="AB41" i="191"/>
  <c r="AB42" i="191"/>
  <c r="AB43" i="191"/>
  <c r="AB44" i="191"/>
  <c r="AB45" i="191"/>
  <c r="AB46" i="191"/>
  <c r="AB48" i="191"/>
  <c r="AB50" i="191"/>
  <c r="AB51" i="191"/>
  <c r="AB52" i="191"/>
  <c r="AB53" i="191"/>
  <c r="AB54" i="191"/>
  <c r="AB55" i="191"/>
  <c r="AB56" i="191"/>
  <c r="AB57" i="191"/>
  <c r="AB27" i="191"/>
  <c r="O28" i="191"/>
  <c r="O29" i="191"/>
  <c r="O30" i="191"/>
  <c r="O31" i="191"/>
  <c r="O32" i="191"/>
  <c r="O33" i="191"/>
  <c r="O34" i="191"/>
  <c r="O35" i="191"/>
  <c r="O36" i="191"/>
  <c r="O37" i="191"/>
  <c r="O38" i="191"/>
  <c r="O39" i="191"/>
  <c r="O40" i="191"/>
  <c r="O41" i="191"/>
  <c r="O42" i="191"/>
  <c r="O43" i="191"/>
  <c r="O44" i="191"/>
  <c r="O45" i="191"/>
  <c r="O46" i="191"/>
  <c r="O47" i="191"/>
  <c r="O48" i="191"/>
  <c r="O51" i="191"/>
  <c r="O52" i="191"/>
  <c r="O53" i="191"/>
  <c r="O54" i="191"/>
  <c r="O55" i="191"/>
  <c r="O56" i="191"/>
  <c r="O57" i="191"/>
  <c r="Y59" i="191"/>
  <c r="Y46" i="191"/>
  <c r="Y13" i="191"/>
  <c r="Y9" i="191"/>
  <c r="Y10" i="191"/>
  <c r="Y11" i="191"/>
  <c r="Y12" i="191"/>
  <c r="Y15" i="191"/>
  <c r="Y16" i="191"/>
  <c r="Y17" i="191"/>
  <c r="Y18" i="191"/>
  <c r="Y19" i="191"/>
  <c r="Y20" i="191"/>
  <c r="Y21" i="191"/>
  <c r="Y22" i="191"/>
  <c r="Y23" i="191"/>
  <c r="Y24" i="191"/>
  <c r="Y25" i="191"/>
  <c r="Y26" i="191"/>
  <c r="Y27" i="191"/>
  <c r="Y28" i="191"/>
  <c r="Y29" i="191"/>
  <c r="Y30" i="191"/>
  <c r="Y31" i="191"/>
  <c r="Y32" i="191"/>
  <c r="Y33" i="191"/>
  <c r="Y34" i="191"/>
  <c r="Y35" i="191"/>
  <c r="Y36" i="191"/>
  <c r="Y37" i="191"/>
  <c r="Y38" i="191"/>
  <c r="Y39" i="191"/>
  <c r="Y40" i="191"/>
  <c r="Y41" i="191"/>
  <c r="Y42" i="191"/>
  <c r="Y43" i="191"/>
  <c r="Y44" i="191"/>
  <c r="Y45" i="191"/>
  <c r="Y48" i="191"/>
  <c r="Y49" i="191"/>
  <c r="Y50" i="191"/>
  <c r="Y51" i="191"/>
  <c r="Y52" i="191"/>
  <c r="Y53" i="191"/>
  <c r="Y54" i="191"/>
  <c r="Y55" i="191"/>
  <c r="Y56" i="191"/>
  <c r="Y57" i="191"/>
  <c r="Y58" i="191"/>
  <c r="Y61" i="191"/>
  <c r="Y62" i="191"/>
  <c r="Y63" i="191"/>
  <c r="Y64" i="191"/>
  <c r="Y65" i="191"/>
  <c r="Y66" i="191"/>
  <c r="Y67" i="191"/>
  <c r="Y68" i="191"/>
  <c r="Y69" i="191"/>
  <c r="Y70" i="191"/>
  <c r="Y71" i="191"/>
  <c r="Y72" i="191"/>
  <c r="Y73" i="191"/>
  <c r="Y74" i="191"/>
  <c r="Y75" i="191"/>
  <c r="U10" i="191"/>
  <c r="U11" i="191"/>
  <c r="U12" i="191"/>
  <c r="U13" i="191"/>
  <c r="U14" i="191"/>
  <c r="U15" i="191"/>
  <c r="U16" i="191"/>
  <c r="U17" i="191"/>
  <c r="U18" i="191"/>
  <c r="U19" i="191"/>
  <c r="U20" i="191"/>
  <c r="U21" i="191"/>
  <c r="U22" i="191"/>
  <c r="U23" i="191"/>
  <c r="U24" i="191"/>
  <c r="U25" i="191"/>
  <c r="U26" i="191"/>
  <c r="U27" i="191"/>
  <c r="U28" i="191"/>
  <c r="U29" i="191"/>
  <c r="U30" i="191"/>
  <c r="U31" i="191"/>
  <c r="U32" i="191"/>
  <c r="U33" i="191"/>
  <c r="U34" i="191"/>
  <c r="U35" i="191"/>
  <c r="U36" i="191"/>
  <c r="U37" i="191"/>
  <c r="U38" i="191"/>
  <c r="U39" i="191"/>
  <c r="U40" i="191"/>
  <c r="U41" i="191"/>
  <c r="U42" i="191"/>
  <c r="U43" i="191"/>
  <c r="U44" i="191"/>
  <c r="U45" i="191"/>
  <c r="U46" i="191"/>
  <c r="U47" i="191"/>
  <c r="U48" i="191"/>
  <c r="U49" i="191"/>
  <c r="U50" i="191"/>
  <c r="U51" i="191"/>
  <c r="U52" i="191"/>
  <c r="U53" i="191"/>
  <c r="U54" i="191"/>
  <c r="U55" i="191"/>
  <c r="U56" i="191"/>
  <c r="U57" i="191"/>
  <c r="U58" i="191"/>
  <c r="U59" i="191"/>
  <c r="U60" i="191"/>
  <c r="U61" i="191"/>
  <c r="U62" i="191"/>
  <c r="U63" i="191"/>
  <c r="U64" i="191"/>
  <c r="U65" i="191"/>
  <c r="U66" i="191"/>
  <c r="U67" i="191"/>
  <c r="U68" i="191"/>
  <c r="U69" i="191"/>
  <c r="U70" i="191"/>
  <c r="U71" i="191"/>
  <c r="U72" i="191"/>
  <c r="U73" i="191"/>
  <c r="U74" i="191"/>
  <c r="U75" i="191"/>
  <c r="L49" i="191"/>
  <c r="L44" i="191"/>
  <c r="L45" i="191"/>
  <c r="L46" i="191"/>
  <c r="L47" i="191"/>
  <c r="L48" i="191"/>
  <c r="L51" i="191"/>
  <c r="L52" i="191"/>
  <c r="L53" i="191"/>
  <c r="L54" i="191"/>
  <c r="L55" i="191"/>
  <c r="L56" i="191"/>
  <c r="L57" i="191"/>
  <c r="L58" i="191"/>
  <c r="L59" i="191"/>
  <c r="L60" i="191"/>
  <c r="L61" i="191"/>
  <c r="L62" i="191"/>
  <c r="L63" i="191"/>
  <c r="L64" i="191"/>
  <c r="L65" i="191"/>
  <c r="L66" i="191"/>
  <c r="L67" i="191"/>
  <c r="L68" i="191"/>
  <c r="L69" i="191"/>
  <c r="L70" i="191"/>
  <c r="L71" i="191"/>
  <c r="L72" i="191"/>
  <c r="L73" i="191"/>
  <c r="L74" i="191"/>
  <c r="L75" i="191"/>
  <c r="H45" i="191"/>
  <c r="H46" i="191"/>
  <c r="H47" i="191"/>
  <c r="H48" i="191"/>
  <c r="H49" i="191"/>
  <c r="H50" i="191"/>
  <c r="H51" i="191"/>
  <c r="H52" i="191"/>
  <c r="H53" i="191"/>
  <c r="H54" i="191"/>
  <c r="H55" i="191"/>
  <c r="H56" i="191"/>
  <c r="H57" i="191"/>
  <c r="H58" i="191"/>
  <c r="H59" i="191"/>
  <c r="H60" i="191"/>
  <c r="H61" i="191"/>
  <c r="H62" i="191"/>
  <c r="H63" i="191"/>
  <c r="H64" i="191"/>
  <c r="H65" i="191"/>
  <c r="H66" i="191"/>
  <c r="H67" i="191"/>
  <c r="H68" i="191"/>
  <c r="H69" i="191"/>
  <c r="H70" i="191"/>
  <c r="H71" i="191"/>
  <c r="H72" i="191"/>
  <c r="H73" i="191"/>
  <c r="H74" i="191"/>
  <c r="H75" i="191"/>
  <c r="CL3" i="189"/>
  <c r="CL4" i="189"/>
  <c r="CL5" i="189"/>
  <c r="BY24" i="184"/>
  <c r="BL3" i="196"/>
  <c r="AY3" i="192"/>
  <c r="DG77" i="198"/>
  <c r="DE77" i="198"/>
  <c r="CT77" i="198"/>
  <c r="CR77" i="198"/>
  <c r="CG77" i="198"/>
  <c r="CE77" i="198"/>
  <c r="BT77" i="198"/>
  <c r="BR77" i="198"/>
  <c r="BG77" i="198"/>
  <c r="BE77" i="198"/>
  <c r="AT77" i="198"/>
  <c r="AR77" i="198"/>
  <c r="AG77" i="198"/>
  <c r="AE77" i="198"/>
  <c r="T77" i="198"/>
  <c r="R77" i="198"/>
  <c r="G77" i="198"/>
  <c r="E77" i="198"/>
  <c r="B77" i="198"/>
  <c r="DR75" i="198"/>
  <c r="DM75" i="198"/>
  <c r="DL75" i="198"/>
  <c r="DN75" i="198" s="1"/>
  <c r="DK75" i="198"/>
  <c r="DI75" i="198"/>
  <c r="DH75" i="198"/>
  <c r="DJ75" i="198" s="1"/>
  <c r="CZ75" i="198"/>
  <c r="CY75" i="198"/>
  <c r="DA75" i="198" s="1"/>
  <c r="CX75" i="198"/>
  <c r="CV75" i="198"/>
  <c r="CU75" i="198"/>
  <c r="CW75" i="198" s="1"/>
  <c r="CM75" i="198"/>
  <c r="CL75" i="198"/>
  <c r="CN75" i="198" s="1"/>
  <c r="CK75" i="198"/>
  <c r="CI75" i="198"/>
  <c r="CH75" i="198"/>
  <c r="CJ75" i="198" s="1"/>
  <c r="BZ75" i="198"/>
  <c r="BY75" i="198"/>
  <c r="CA75" i="198" s="1"/>
  <c r="BX75" i="198"/>
  <c r="BV75" i="198"/>
  <c r="BU75" i="198"/>
  <c r="BW75" i="198" s="1"/>
  <c r="BM75" i="198"/>
  <c r="BL75" i="198"/>
  <c r="BN75" i="198" s="1"/>
  <c r="BK75" i="198"/>
  <c r="BI75" i="198"/>
  <c r="BH75" i="198"/>
  <c r="BJ75" i="198" s="1"/>
  <c r="AZ75" i="198"/>
  <c r="AY75" i="198"/>
  <c r="BA75" i="198" s="1"/>
  <c r="AX75" i="198"/>
  <c r="AV75" i="198"/>
  <c r="AU75" i="198"/>
  <c r="AW75" i="198" s="1"/>
  <c r="AM75" i="198"/>
  <c r="AL75" i="198"/>
  <c r="AN75" i="198" s="1"/>
  <c r="AK75" i="198"/>
  <c r="AI75" i="198"/>
  <c r="AH75" i="198"/>
  <c r="AJ75" i="198" s="1"/>
  <c r="Z75" i="198"/>
  <c r="AA75" i="198"/>
  <c r="X75" i="198"/>
  <c r="V75" i="198"/>
  <c r="W75" i="198"/>
  <c r="M75" i="198"/>
  <c r="DX75" i="198" s="1"/>
  <c r="L75" i="198"/>
  <c r="K75" i="198"/>
  <c r="DV75" i="198" s="1"/>
  <c r="I75" i="198"/>
  <c r="DT75" i="198" s="1"/>
  <c r="H75" i="198"/>
  <c r="DR74" i="198"/>
  <c r="DM74" i="198"/>
  <c r="DL74" i="198"/>
  <c r="DN74" i="198" s="1"/>
  <c r="DK74" i="198"/>
  <c r="DI74" i="198"/>
  <c r="DH74" i="198"/>
  <c r="DJ74" i="198" s="1"/>
  <c r="CZ74" i="198"/>
  <c r="CY74" i="198"/>
  <c r="DA74" i="198" s="1"/>
  <c r="CX74" i="198"/>
  <c r="CV74" i="198"/>
  <c r="CU74" i="198"/>
  <c r="CW74" i="198" s="1"/>
  <c r="CM74" i="198"/>
  <c r="CL74" i="198"/>
  <c r="CN74" i="198" s="1"/>
  <c r="CK74" i="198"/>
  <c r="CI74" i="198"/>
  <c r="CH74" i="198"/>
  <c r="CJ74" i="198" s="1"/>
  <c r="BZ74" i="198"/>
  <c r="BY74" i="198"/>
  <c r="CA74" i="198" s="1"/>
  <c r="BX74" i="198"/>
  <c r="BV74" i="198"/>
  <c r="BU74" i="198"/>
  <c r="BW74" i="198" s="1"/>
  <c r="BM74" i="198"/>
  <c r="BL74" i="198"/>
  <c r="BN74" i="198" s="1"/>
  <c r="BK74" i="198"/>
  <c r="BI74" i="198"/>
  <c r="BH74" i="198"/>
  <c r="BJ74" i="198" s="1"/>
  <c r="AZ74" i="198"/>
  <c r="AY74" i="198"/>
  <c r="BA74" i="198" s="1"/>
  <c r="AX74" i="198"/>
  <c r="AV74" i="198"/>
  <c r="AU74" i="198"/>
  <c r="AW74" i="198" s="1"/>
  <c r="AM74" i="198"/>
  <c r="AL74" i="198"/>
  <c r="AN74" i="198" s="1"/>
  <c r="AK74" i="198"/>
  <c r="AI74" i="198"/>
  <c r="AH74" i="198"/>
  <c r="AJ74" i="198" s="1"/>
  <c r="Z74" i="198"/>
  <c r="AA74" i="198"/>
  <c r="X74" i="198"/>
  <c r="V74" i="198"/>
  <c r="W74" i="198"/>
  <c r="M74" i="198"/>
  <c r="DX74" i="198" s="1"/>
  <c r="L74" i="198"/>
  <c r="K74" i="198"/>
  <c r="DV74" i="198" s="1"/>
  <c r="I74" i="198"/>
  <c r="DT74" i="198" s="1"/>
  <c r="H74" i="198"/>
  <c r="DR73" i="198"/>
  <c r="DM73" i="198"/>
  <c r="DL73" i="198"/>
  <c r="DN73" i="198" s="1"/>
  <c r="DK73" i="198"/>
  <c r="DI73" i="198"/>
  <c r="DH73" i="198"/>
  <c r="DJ73" i="198" s="1"/>
  <c r="CZ73" i="198"/>
  <c r="CY73" i="198"/>
  <c r="DA73" i="198" s="1"/>
  <c r="CX73" i="198"/>
  <c r="CV73" i="198"/>
  <c r="CU73" i="198"/>
  <c r="CW73" i="198" s="1"/>
  <c r="CM73" i="198"/>
  <c r="CL73" i="198"/>
  <c r="CN73" i="198" s="1"/>
  <c r="CK73" i="198"/>
  <c r="CI73" i="198"/>
  <c r="CH73" i="198"/>
  <c r="CJ73" i="198" s="1"/>
  <c r="BZ73" i="198"/>
  <c r="BY73" i="198"/>
  <c r="CA73" i="198" s="1"/>
  <c r="BX73" i="198"/>
  <c r="BV73" i="198"/>
  <c r="BU73" i="198"/>
  <c r="BW73" i="198" s="1"/>
  <c r="BM73" i="198"/>
  <c r="BL73" i="198"/>
  <c r="BN73" i="198" s="1"/>
  <c r="BK73" i="198"/>
  <c r="BI73" i="198"/>
  <c r="BH73" i="198"/>
  <c r="BJ73" i="198" s="1"/>
  <c r="AZ73" i="198"/>
  <c r="AY73" i="198"/>
  <c r="BA73" i="198" s="1"/>
  <c r="AX73" i="198"/>
  <c r="AV73" i="198"/>
  <c r="AU73" i="198"/>
  <c r="AW73" i="198" s="1"/>
  <c r="AM73" i="198"/>
  <c r="AL73" i="198"/>
  <c r="AN73" i="198" s="1"/>
  <c r="AK73" i="198"/>
  <c r="AI73" i="198"/>
  <c r="AH73" i="198"/>
  <c r="AJ73" i="198" s="1"/>
  <c r="Z73" i="198"/>
  <c r="AA73" i="198"/>
  <c r="X73" i="198"/>
  <c r="V73" i="198"/>
  <c r="W73" i="198"/>
  <c r="M73" i="198"/>
  <c r="DX73" i="198" s="1"/>
  <c r="L73" i="198"/>
  <c r="K73" i="198"/>
  <c r="DV73" i="198" s="1"/>
  <c r="I73" i="198"/>
  <c r="DT73" i="198" s="1"/>
  <c r="H73" i="198"/>
  <c r="DR72" i="198"/>
  <c r="DM72" i="198"/>
  <c r="DL72" i="198"/>
  <c r="DN72" i="198" s="1"/>
  <c r="DK72" i="198"/>
  <c r="DI72" i="198"/>
  <c r="DH72" i="198"/>
  <c r="DJ72" i="198" s="1"/>
  <c r="CZ72" i="198"/>
  <c r="CY72" i="198"/>
  <c r="DA72" i="198" s="1"/>
  <c r="CX72" i="198"/>
  <c r="CV72" i="198"/>
  <c r="CU72" i="198"/>
  <c r="CW72" i="198" s="1"/>
  <c r="CM72" i="198"/>
  <c r="CL72" i="198"/>
  <c r="CN72" i="198" s="1"/>
  <c r="CK72" i="198"/>
  <c r="CI72" i="198"/>
  <c r="CH72" i="198"/>
  <c r="CJ72" i="198" s="1"/>
  <c r="BZ72" i="198"/>
  <c r="BY72" i="198"/>
  <c r="CA72" i="198" s="1"/>
  <c r="BX72" i="198"/>
  <c r="BV72" i="198"/>
  <c r="BU72" i="198"/>
  <c r="BW72" i="198" s="1"/>
  <c r="BM72" i="198"/>
  <c r="BL72" i="198"/>
  <c r="BN72" i="198" s="1"/>
  <c r="BK72" i="198"/>
  <c r="BI72" i="198"/>
  <c r="BH72" i="198"/>
  <c r="BJ72" i="198" s="1"/>
  <c r="AZ72" i="198"/>
  <c r="AY72" i="198"/>
  <c r="BA72" i="198" s="1"/>
  <c r="AX72" i="198"/>
  <c r="AV72" i="198"/>
  <c r="AU72" i="198"/>
  <c r="AW72" i="198" s="1"/>
  <c r="AM72" i="198"/>
  <c r="AL72" i="198"/>
  <c r="AN72" i="198" s="1"/>
  <c r="AK72" i="198"/>
  <c r="AI72" i="198"/>
  <c r="AH72" i="198"/>
  <c r="AJ72" i="198" s="1"/>
  <c r="Z72" i="198"/>
  <c r="AA72" i="198"/>
  <c r="X72" i="198"/>
  <c r="V72" i="198"/>
  <c r="W72" i="198"/>
  <c r="M72" i="198"/>
  <c r="DX72" i="198" s="1"/>
  <c r="L72" i="198"/>
  <c r="K72" i="198"/>
  <c r="DV72" i="198" s="1"/>
  <c r="I72" i="198"/>
  <c r="DT72" i="198" s="1"/>
  <c r="H72" i="198"/>
  <c r="DR71" i="198"/>
  <c r="DM71" i="198"/>
  <c r="DL71" i="198"/>
  <c r="DN71" i="198" s="1"/>
  <c r="DK71" i="198"/>
  <c r="DI71" i="198"/>
  <c r="DH71" i="198"/>
  <c r="DJ71" i="198" s="1"/>
  <c r="CZ71" i="198"/>
  <c r="CY71" i="198"/>
  <c r="DA71" i="198" s="1"/>
  <c r="CX71" i="198"/>
  <c r="CV71" i="198"/>
  <c r="CU71" i="198"/>
  <c r="CW71" i="198" s="1"/>
  <c r="CM71" i="198"/>
  <c r="CL71" i="198"/>
  <c r="CN71" i="198" s="1"/>
  <c r="CK71" i="198"/>
  <c r="CI71" i="198"/>
  <c r="CH71" i="198"/>
  <c r="CJ71" i="198" s="1"/>
  <c r="BZ71" i="198"/>
  <c r="BY71" i="198"/>
  <c r="CA71" i="198" s="1"/>
  <c r="BX71" i="198"/>
  <c r="BV71" i="198"/>
  <c r="BU71" i="198"/>
  <c r="BW71" i="198" s="1"/>
  <c r="BM71" i="198"/>
  <c r="BL71" i="198"/>
  <c r="BN71" i="198" s="1"/>
  <c r="BK71" i="198"/>
  <c r="BI71" i="198"/>
  <c r="BH71" i="198"/>
  <c r="BJ71" i="198" s="1"/>
  <c r="AZ71" i="198"/>
  <c r="AY71" i="198"/>
  <c r="BA71" i="198" s="1"/>
  <c r="AX71" i="198"/>
  <c r="AV71" i="198"/>
  <c r="AU71" i="198"/>
  <c r="AW71" i="198" s="1"/>
  <c r="AM71" i="198"/>
  <c r="AL71" i="198"/>
  <c r="AN71" i="198" s="1"/>
  <c r="AK71" i="198"/>
  <c r="AI71" i="198"/>
  <c r="AH71" i="198"/>
  <c r="AJ71" i="198" s="1"/>
  <c r="Z71" i="198"/>
  <c r="AA71" i="198"/>
  <c r="X71" i="198"/>
  <c r="V71" i="198"/>
  <c r="W71" i="198"/>
  <c r="M71" i="198"/>
  <c r="DX71" i="198" s="1"/>
  <c r="L71" i="198"/>
  <c r="K71" i="198"/>
  <c r="DV71" i="198" s="1"/>
  <c r="I71" i="198"/>
  <c r="DT71" i="198" s="1"/>
  <c r="H71" i="198"/>
  <c r="DR70" i="198"/>
  <c r="DM70" i="198"/>
  <c r="DL70" i="198"/>
  <c r="DN70" i="198" s="1"/>
  <c r="DK70" i="198"/>
  <c r="DI70" i="198"/>
  <c r="DH70" i="198"/>
  <c r="DJ70" i="198" s="1"/>
  <c r="CZ70" i="198"/>
  <c r="CY70" i="198"/>
  <c r="DA70" i="198" s="1"/>
  <c r="CX70" i="198"/>
  <c r="CV70" i="198"/>
  <c r="CU70" i="198"/>
  <c r="CW70" i="198" s="1"/>
  <c r="CM70" i="198"/>
  <c r="CL70" i="198"/>
  <c r="CN70" i="198" s="1"/>
  <c r="CK70" i="198"/>
  <c r="CI70" i="198"/>
  <c r="CH70" i="198"/>
  <c r="CJ70" i="198" s="1"/>
  <c r="BZ70" i="198"/>
  <c r="BY70" i="198"/>
  <c r="CA70" i="198" s="1"/>
  <c r="BX70" i="198"/>
  <c r="BV70" i="198"/>
  <c r="BU70" i="198"/>
  <c r="BW70" i="198" s="1"/>
  <c r="BM70" i="198"/>
  <c r="BL70" i="198"/>
  <c r="BN70" i="198" s="1"/>
  <c r="BK70" i="198"/>
  <c r="BI70" i="198"/>
  <c r="BH70" i="198"/>
  <c r="BJ70" i="198" s="1"/>
  <c r="AZ70" i="198"/>
  <c r="AY70" i="198"/>
  <c r="BA70" i="198" s="1"/>
  <c r="AX70" i="198"/>
  <c r="AV70" i="198"/>
  <c r="AU70" i="198"/>
  <c r="AW70" i="198" s="1"/>
  <c r="AM70" i="198"/>
  <c r="AL70" i="198"/>
  <c r="AN70" i="198" s="1"/>
  <c r="AK70" i="198"/>
  <c r="AI70" i="198"/>
  <c r="AH70" i="198"/>
  <c r="AJ70" i="198" s="1"/>
  <c r="Z70" i="198"/>
  <c r="AA70" i="198"/>
  <c r="X70" i="198"/>
  <c r="V70" i="198"/>
  <c r="W70" i="198"/>
  <c r="M70" i="198"/>
  <c r="DX70" i="198" s="1"/>
  <c r="L70" i="198"/>
  <c r="K70" i="198"/>
  <c r="DV70" i="198" s="1"/>
  <c r="I70" i="198"/>
  <c r="DT70" i="198" s="1"/>
  <c r="H70" i="198"/>
  <c r="DR69" i="198"/>
  <c r="DM69" i="198"/>
  <c r="DL69" i="198"/>
  <c r="DN69" i="198" s="1"/>
  <c r="DK69" i="198"/>
  <c r="DI69" i="198"/>
  <c r="DH69" i="198"/>
  <c r="DJ69" i="198" s="1"/>
  <c r="CZ69" i="198"/>
  <c r="CY69" i="198"/>
  <c r="DA69" i="198" s="1"/>
  <c r="CX69" i="198"/>
  <c r="CV69" i="198"/>
  <c r="CU69" i="198"/>
  <c r="CW69" i="198" s="1"/>
  <c r="CM69" i="198"/>
  <c r="CL69" i="198"/>
  <c r="CN69" i="198" s="1"/>
  <c r="CK69" i="198"/>
  <c r="CI69" i="198"/>
  <c r="CH69" i="198"/>
  <c r="CJ69" i="198" s="1"/>
  <c r="BZ69" i="198"/>
  <c r="BY69" i="198"/>
  <c r="CA69" i="198" s="1"/>
  <c r="BX69" i="198"/>
  <c r="BV69" i="198"/>
  <c r="BU69" i="198"/>
  <c r="BW69" i="198" s="1"/>
  <c r="BM69" i="198"/>
  <c r="BL69" i="198"/>
  <c r="BN69" i="198" s="1"/>
  <c r="BK69" i="198"/>
  <c r="BI69" i="198"/>
  <c r="BH69" i="198"/>
  <c r="BJ69" i="198" s="1"/>
  <c r="AZ69" i="198"/>
  <c r="AY69" i="198"/>
  <c r="BA69" i="198" s="1"/>
  <c r="AX69" i="198"/>
  <c r="AV69" i="198"/>
  <c r="AU69" i="198"/>
  <c r="AW69" i="198" s="1"/>
  <c r="AM69" i="198"/>
  <c r="AL69" i="198"/>
  <c r="AN69" i="198" s="1"/>
  <c r="AK69" i="198"/>
  <c r="AI69" i="198"/>
  <c r="AH69" i="198"/>
  <c r="AJ69" i="198" s="1"/>
  <c r="Z69" i="198"/>
  <c r="AA69" i="198"/>
  <c r="X69" i="198"/>
  <c r="V69" i="198"/>
  <c r="W69" i="198"/>
  <c r="M69" i="198"/>
  <c r="DX69" i="198" s="1"/>
  <c r="L69" i="198"/>
  <c r="K69" i="198"/>
  <c r="DV69" i="198" s="1"/>
  <c r="I69" i="198"/>
  <c r="DT69" i="198" s="1"/>
  <c r="H69" i="198"/>
  <c r="DR68" i="198"/>
  <c r="DM68" i="198"/>
  <c r="DL68" i="198"/>
  <c r="DN68" i="198" s="1"/>
  <c r="DK68" i="198"/>
  <c r="DI68" i="198"/>
  <c r="DH68" i="198"/>
  <c r="DJ68" i="198" s="1"/>
  <c r="CZ68" i="198"/>
  <c r="CY68" i="198"/>
  <c r="DA68" i="198" s="1"/>
  <c r="CX68" i="198"/>
  <c r="CV68" i="198"/>
  <c r="CU68" i="198"/>
  <c r="CW68" i="198" s="1"/>
  <c r="CM68" i="198"/>
  <c r="CL68" i="198"/>
  <c r="CN68" i="198" s="1"/>
  <c r="CK68" i="198"/>
  <c r="CI68" i="198"/>
  <c r="CH68" i="198"/>
  <c r="CJ68" i="198" s="1"/>
  <c r="BZ68" i="198"/>
  <c r="BY68" i="198"/>
  <c r="CA68" i="198" s="1"/>
  <c r="BX68" i="198"/>
  <c r="BV68" i="198"/>
  <c r="BU68" i="198"/>
  <c r="BW68" i="198" s="1"/>
  <c r="BM68" i="198"/>
  <c r="BL68" i="198"/>
  <c r="BN68" i="198" s="1"/>
  <c r="BK68" i="198"/>
  <c r="BI68" i="198"/>
  <c r="BH68" i="198"/>
  <c r="BJ68" i="198" s="1"/>
  <c r="AZ68" i="198"/>
  <c r="AY68" i="198"/>
  <c r="BA68" i="198" s="1"/>
  <c r="AX68" i="198"/>
  <c r="AV68" i="198"/>
  <c r="AU68" i="198"/>
  <c r="AW68" i="198" s="1"/>
  <c r="AM68" i="198"/>
  <c r="AL68" i="198"/>
  <c r="AN68" i="198" s="1"/>
  <c r="AK68" i="198"/>
  <c r="AI68" i="198"/>
  <c r="AH68" i="198"/>
  <c r="AJ68" i="198" s="1"/>
  <c r="Z68" i="198"/>
  <c r="AA68" i="198"/>
  <c r="X68" i="198"/>
  <c r="V68" i="198"/>
  <c r="W68" i="198"/>
  <c r="M68" i="198"/>
  <c r="DX68" i="198" s="1"/>
  <c r="L68" i="198"/>
  <c r="K68" i="198"/>
  <c r="DV68" i="198" s="1"/>
  <c r="I68" i="198"/>
  <c r="DT68" i="198" s="1"/>
  <c r="H68" i="198"/>
  <c r="DR67" i="198"/>
  <c r="DM67" i="198"/>
  <c r="DL67" i="198"/>
  <c r="DN67" i="198" s="1"/>
  <c r="DK67" i="198"/>
  <c r="DI67" i="198"/>
  <c r="DH67" i="198"/>
  <c r="DJ67" i="198" s="1"/>
  <c r="CZ67" i="198"/>
  <c r="CY67" i="198"/>
  <c r="DA67" i="198" s="1"/>
  <c r="CX67" i="198"/>
  <c r="CV67" i="198"/>
  <c r="CU67" i="198"/>
  <c r="CW67" i="198" s="1"/>
  <c r="CM67" i="198"/>
  <c r="CL67" i="198"/>
  <c r="CN67" i="198" s="1"/>
  <c r="CK67" i="198"/>
  <c r="CI67" i="198"/>
  <c r="CH67" i="198"/>
  <c r="CJ67" i="198" s="1"/>
  <c r="BZ67" i="198"/>
  <c r="BY67" i="198"/>
  <c r="CA67" i="198" s="1"/>
  <c r="BX67" i="198"/>
  <c r="BV67" i="198"/>
  <c r="BU67" i="198"/>
  <c r="BW67" i="198" s="1"/>
  <c r="BM67" i="198"/>
  <c r="BL67" i="198"/>
  <c r="BN67" i="198" s="1"/>
  <c r="BK67" i="198"/>
  <c r="BI67" i="198"/>
  <c r="BH67" i="198"/>
  <c r="BJ67" i="198" s="1"/>
  <c r="AZ67" i="198"/>
  <c r="AY67" i="198"/>
  <c r="BA67" i="198" s="1"/>
  <c r="AX67" i="198"/>
  <c r="AV67" i="198"/>
  <c r="AU67" i="198"/>
  <c r="AW67" i="198" s="1"/>
  <c r="AM67" i="198"/>
  <c r="AL67" i="198"/>
  <c r="AN67" i="198" s="1"/>
  <c r="AK67" i="198"/>
  <c r="AI67" i="198"/>
  <c r="AH67" i="198"/>
  <c r="AJ67" i="198" s="1"/>
  <c r="Z67" i="198"/>
  <c r="AA67" i="198"/>
  <c r="X67" i="198"/>
  <c r="V67" i="198"/>
  <c r="W67" i="198"/>
  <c r="M67" i="198"/>
  <c r="DX67" i="198" s="1"/>
  <c r="L67" i="198"/>
  <c r="K67" i="198"/>
  <c r="DV67" i="198" s="1"/>
  <c r="I67" i="198"/>
  <c r="DT67" i="198" s="1"/>
  <c r="H67" i="198"/>
  <c r="DR66" i="198"/>
  <c r="DM66" i="198"/>
  <c r="DL66" i="198"/>
  <c r="DN66" i="198" s="1"/>
  <c r="DK66" i="198"/>
  <c r="DI66" i="198"/>
  <c r="DH66" i="198"/>
  <c r="DJ66" i="198" s="1"/>
  <c r="CZ66" i="198"/>
  <c r="CY66" i="198"/>
  <c r="DA66" i="198" s="1"/>
  <c r="CX66" i="198"/>
  <c r="CV66" i="198"/>
  <c r="CU66" i="198"/>
  <c r="CW66" i="198" s="1"/>
  <c r="CM66" i="198"/>
  <c r="CL66" i="198"/>
  <c r="CN66" i="198" s="1"/>
  <c r="CK66" i="198"/>
  <c r="CI66" i="198"/>
  <c r="CH66" i="198"/>
  <c r="CJ66" i="198" s="1"/>
  <c r="BZ66" i="198"/>
  <c r="BY66" i="198"/>
  <c r="CA66" i="198" s="1"/>
  <c r="BX66" i="198"/>
  <c r="BV66" i="198"/>
  <c r="BU66" i="198"/>
  <c r="BW66" i="198" s="1"/>
  <c r="BM66" i="198"/>
  <c r="BL66" i="198"/>
  <c r="BN66" i="198" s="1"/>
  <c r="BK66" i="198"/>
  <c r="BI66" i="198"/>
  <c r="BH66" i="198"/>
  <c r="BJ66" i="198" s="1"/>
  <c r="AZ66" i="198"/>
  <c r="AY66" i="198"/>
  <c r="BA66" i="198" s="1"/>
  <c r="AX66" i="198"/>
  <c r="AV66" i="198"/>
  <c r="AU66" i="198"/>
  <c r="AW66" i="198" s="1"/>
  <c r="AM66" i="198"/>
  <c r="AL66" i="198"/>
  <c r="AN66" i="198" s="1"/>
  <c r="AK66" i="198"/>
  <c r="AI66" i="198"/>
  <c r="AH66" i="198"/>
  <c r="AJ66" i="198" s="1"/>
  <c r="Z66" i="198"/>
  <c r="AA66" i="198"/>
  <c r="X66" i="198"/>
  <c r="V66" i="198"/>
  <c r="W66" i="198"/>
  <c r="M66" i="198"/>
  <c r="DX66" i="198" s="1"/>
  <c r="L66" i="198"/>
  <c r="K66" i="198"/>
  <c r="DV66" i="198" s="1"/>
  <c r="I66" i="198"/>
  <c r="DT66" i="198" s="1"/>
  <c r="H66" i="198"/>
  <c r="DR65" i="198"/>
  <c r="DM65" i="198"/>
  <c r="DL65" i="198"/>
  <c r="DN65" i="198" s="1"/>
  <c r="DK65" i="198"/>
  <c r="DI65" i="198"/>
  <c r="DH65" i="198"/>
  <c r="DJ65" i="198" s="1"/>
  <c r="CZ65" i="198"/>
  <c r="CY65" i="198"/>
  <c r="DA65" i="198" s="1"/>
  <c r="CX65" i="198"/>
  <c r="CV65" i="198"/>
  <c r="CU65" i="198"/>
  <c r="CW65" i="198" s="1"/>
  <c r="CM65" i="198"/>
  <c r="CL65" i="198"/>
  <c r="CN65" i="198" s="1"/>
  <c r="CK65" i="198"/>
  <c r="CI65" i="198"/>
  <c r="CH65" i="198"/>
  <c r="CJ65" i="198" s="1"/>
  <c r="BZ65" i="198"/>
  <c r="BY65" i="198"/>
  <c r="CA65" i="198" s="1"/>
  <c r="BX65" i="198"/>
  <c r="BV65" i="198"/>
  <c r="BU65" i="198"/>
  <c r="BW65" i="198" s="1"/>
  <c r="BM65" i="198"/>
  <c r="BL65" i="198"/>
  <c r="BN65" i="198" s="1"/>
  <c r="BK65" i="198"/>
  <c r="BI65" i="198"/>
  <c r="BH65" i="198"/>
  <c r="BJ65" i="198" s="1"/>
  <c r="AZ65" i="198"/>
  <c r="AY65" i="198"/>
  <c r="BA65" i="198" s="1"/>
  <c r="AX65" i="198"/>
  <c r="AV65" i="198"/>
  <c r="AU65" i="198"/>
  <c r="AW65" i="198" s="1"/>
  <c r="AM65" i="198"/>
  <c r="AL65" i="198"/>
  <c r="AN65" i="198" s="1"/>
  <c r="AK65" i="198"/>
  <c r="AI65" i="198"/>
  <c r="AH65" i="198"/>
  <c r="AJ65" i="198" s="1"/>
  <c r="Z65" i="198"/>
  <c r="AA65" i="198"/>
  <c r="X65" i="198"/>
  <c r="V65" i="198"/>
  <c r="W65" i="198"/>
  <c r="M65" i="198"/>
  <c r="DX65" i="198" s="1"/>
  <c r="L65" i="198"/>
  <c r="K65" i="198"/>
  <c r="DV65" i="198" s="1"/>
  <c r="I65" i="198"/>
  <c r="DT65" i="198" s="1"/>
  <c r="H65" i="198"/>
  <c r="DR64" i="198"/>
  <c r="DM64" i="198"/>
  <c r="DL64" i="198"/>
  <c r="DN64" i="198" s="1"/>
  <c r="DK64" i="198"/>
  <c r="DI64" i="198"/>
  <c r="DH64" i="198"/>
  <c r="DJ64" i="198" s="1"/>
  <c r="CZ64" i="198"/>
  <c r="CY64" i="198"/>
  <c r="DA64" i="198" s="1"/>
  <c r="CX64" i="198"/>
  <c r="CV64" i="198"/>
  <c r="CU64" i="198"/>
  <c r="CW64" i="198" s="1"/>
  <c r="CM64" i="198"/>
  <c r="CL64" i="198"/>
  <c r="CN64" i="198" s="1"/>
  <c r="CK64" i="198"/>
  <c r="CI64" i="198"/>
  <c r="CH64" i="198"/>
  <c r="CJ64" i="198" s="1"/>
  <c r="BZ64" i="198"/>
  <c r="BY64" i="198"/>
  <c r="CA64" i="198" s="1"/>
  <c r="BX64" i="198"/>
  <c r="BV64" i="198"/>
  <c r="BU64" i="198"/>
  <c r="BW64" i="198" s="1"/>
  <c r="BM64" i="198"/>
  <c r="BL64" i="198"/>
  <c r="BN64" i="198" s="1"/>
  <c r="BK64" i="198"/>
  <c r="BI64" i="198"/>
  <c r="BH64" i="198"/>
  <c r="BJ64" i="198" s="1"/>
  <c r="AZ64" i="198"/>
  <c r="AY64" i="198"/>
  <c r="BA64" i="198" s="1"/>
  <c r="AX64" i="198"/>
  <c r="AV64" i="198"/>
  <c r="AU64" i="198"/>
  <c r="AW64" i="198" s="1"/>
  <c r="AM64" i="198"/>
  <c r="AL64" i="198"/>
  <c r="AN64" i="198" s="1"/>
  <c r="AK64" i="198"/>
  <c r="AI64" i="198"/>
  <c r="AH64" i="198"/>
  <c r="AJ64" i="198" s="1"/>
  <c r="Z64" i="198"/>
  <c r="AA64" i="198"/>
  <c r="X64" i="198"/>
  <c r="V64" i="198"/>
  <c r="W64" i="198"/>
  <c r="M64" i="198"/>
  <c r="DX64" i="198" s="1"/>
  <c r="L64" i="198"/>
  <c r="K64" i="198"/>
  <c r="DV64" i="198" s="1"/>
  <c r="I64" i="198"/>
  <c r="DT64" i="198" s="1"/>
  <c r="H64" i="198"/>
  <c r="DR63" i="198"/>
  <c r="DM63" i="198"/>
  <c r="DL63" i="198"/>
  <c r="DN63" i="198" s="1"/>
  <c r="DK63" i="198"/>
  <c r="DI63" i="198"/>
  <c r="DH63" i="198"/>
  <c r="DJ63" i="198" s="1"/>
  <c r="CZ63" i="198"/>
  <c r="CY63" i="198"/>
  <c r="DA63" i="198" s="1"/>
  <c r="CX63" i="198"/>
  <c r="CV63" i="198"/>
  <c r="CU63" i="198"/>
  <c r="CW63" i="198" s="1"/>
  <c r="CM63" i="198"/>
  <c r="CL63" i="198"/>
  <c r="CN63" i="198" s="1"/>
  <c r="CK63" i="198"/>
  <c r="CI63" i="198"/>
  <c r="CH63" i="198"/>
  <c r="CJ63" i="198" s="1"/>
  <c r="BZ63" i="198"/>
  <c r="BY63" i="198"/>
  <c r="CA63" i="198" s="1"/>
  <c r="BX63" i="198"/>
  <c r="BV63" i="198"/>
  <c r="BU63" i="198"/>
  <c r="BW63" i="198" s="1"/>
  <c r="BM63" i="198"/>
  <c r="BL63" i="198"/>
  <c r="BN63" i="198" s="1"/>
  <c r="BK63" i="198"/>
  <c r="BI63" i="198"/>
  <c r="BH63" i="198"/>
  <c r="BJ63" i="198" s="1"/>
  <c r="AZ63" i="198"/>
  <c r="AY63" i="198"/>
  <c r="BA63" i="198" s="1"/>
  <c r="AX63" i="198"/>
  <c r="AV63" i="198"/>
  <c r="AU63" i="198"/>
  <c r="AW63" i="198" s="1"/>
  <c r="AM63" i="198"/>
  <c r="AL63" i="198"/>
  <c r="AN63" i="198" s="1"/>
  <c r="AK63" i="198"/>
  <c r="AI63" i="198"/>
  <c r="AH63" i="198"/>
  <c r="AJ63" i="198" s="1"/>
  <c r="Z63" i="198"/>
  <c r="AA63" i="198"/>
  <c r="X63" i="198"/>
  <c r="V63" i="198"/>
  <c r="W63" i="198"/>
  <c r="M63" i="198"/>
  <c r="DX63" i="198" s="1"/>
  <c r="L63" i="198"/>
  <c r="K63" i="198"/>
  <c r="DV63" i="198" s="1"/>
  <c r="I63" i="198"/>
  <c r="DT63" i="198" s="1"/>
  <c r="H63" i="198"/>
  <c r="DR62" i="198"/>
  <c r="DM62" i="198"/>
  <c r="DL62" i="198"/>
  <c r="DN62" i="198" s="1"/>
  <c r="DK62" i="198"/>
  <c r="DI62" i="198"/>
  <c r="DH62" i="198"/>
  <c r="DJ62" i="198" s="1"/>
  <c r="CZ62" i="198"/>
  <c r="CY62" i="198"/>
  <c r="DA62" i="198" s="1"/>
  <c r="CX62" i="198"/>
  <c r="CV62" i="198"/>
  <c r="CU62" i="198"/>
  <c r="CW62" i="198" s="1"/>
  <c r="CM62" i="198"/>
  <c r="CL62" i="198"/>
  <c r="CN62" i="198" s="1"/>
  <c r="CK62" i="198"/>
  <c r="CI62" i="198"/>
  <c r="CH62" i="198"/>
  <c r="CJ62" i="198" s="1"/>
  <c r="BZ62" i="198"/>
  <c r="BY62" i="198"/>
  <c r="CA62" i="198" s="1"/>
  <c r="BX62" i="198"/>
  <c r="BV62" i="198"/>
  <c r="BU62" i="198"/>
  <c r="BW62" i="198" s="1"/>
  <c r="BM62" i="198"/>
  <c r="BL62" i="198"/>
  <c r="BN62" i="198" s="1"/>
  <c r="BK62" i="198"/>
  <c r="BI62" i="198"/>
  <c r="BH62" i="198"/>
  <c r="BJ62" i="198" s="1"/>
  <c r="AZ62" i="198"/>
  <c r="AY62" i="198"/>
  <c r="BA62" i="198" s="1"/>
  <c r="AX62" i="198"/>
  <c r="AV62" i="198"/>
  <c r="AU62" i="198"/>
  <c r="AW62" i="198" s="1"/>
  <c r="AM62" i="198"/>
  <c r="AL62" i="198"/>
  <c r="AN62" i="198" s="1"/>
  <c r="AK62" i="198"/>
  <c r="AI62" i="198"/>
  <c r="AH62" i="198"/>
  <c r="AJ62" i="198" s="1"/>
  <c r="Z62" i="198"/>
  <c r="AA62" i="198"/>
  <c r="X62" i="198"/>
  <c r="V62" i="198"/>
  <c r="W62" i="198"/>
  <c r="M62" i="198"/>
  <c r="DX62" i="198" s="1"/>
  <c r="L62" i="198"/>
  <c r="K62" i="198"/>
  <c r="DV62" i="198" s="1"/>
  <c r="I62" i="198"/>
  <c r="DT62" i="198" s="1"/>
  <c r="H62" i="198"/>
  <c r="DR61" i="198"/>
  <c r="DM61" i="198"/>
  <c r="DL61" i="198"/>
  <c r="DN61" i="198" s="1"/>
  <c r="DK61" i="198"/>
  <c r="DI61" i="198"/>
  <c r="DH61" i="198"/>
  <c r="DJ61" i="198" s="1"/>
  <c r="CZ61" i="198"/>
  <c r="CY61" i="198"/>
  <c r="DA61" i="198" s="1"/>
  <c r="CX61" i="198"/>
  <c r="CV61" i="198"/>
  <c r="CU61" i="198"/>
  <c r="CW61" i="198" s="1"/>
  <c r="CM61" i="198"/>
  <c r="CL61" i="198"/>
  <c r="CN61" i="198" s="1"/>
  <c r="CK61" i="198"/>
  <c r="CI61" i="198"/>
  <c r="CH61" i="198"/>
  <c r="CJ61" i="198" s="1"/>
  <c r="BZ61" i="198"/>
  <c r="BY61" i="198"/>
  <c r="CA61" i="198" s="1"/>
  <c r="BX61" i="198"/>
  <c r="BV61" i="198"/>
  <c r="BU61" i="198"/>
  <c r="BW61" i="198" s="1"/>
  <c r="BM61" i="198"/>
  <c r="BL61" i="198"/>
  <c r="BN61" i="198" s="1"/>
  <c r="BK61" i="198"/>
  <c r="BI61" i="198"/>
  <c r="BH61" i="198"/>
  <c r="BJ61" i="198" s="1"/>
  <c r="AZ61" i="198"/>
  <c r="AY61" i="198"/>
  <c r="BA61" i="198" s="1"/>
  <c r="AX61" i="198"/>
  <c r="AV61" i="198"/>
  <c r="AU61" i="198"/>
  <c r="AW61" i="198" s="1"/>
  <c r="AM61" i="198"/>
  <c r="AL61" i="198"/>
  <c r="AN61" i="198" s="1"/>
  <c r="AK61" i="198"/>
  <c r="AI61" i="198"/>
  <c r="AH61" i="198"/>
  <c r="AJ61" i="198" s="1"/>
  <c r="Z61" i="198"/>
  <c r="AA61" i="198"/>
  <c r="X61" i="198"/>
  <c r="V61" i="198"/>
  <c r="W61" i="198"/>
  <c r="M61" i="198"/>
  <c r="DX61" i="198" s="1"/>
  <c r="L61" i="198"/>
  <c r="K61" i="198"/>
  <c r="DV61" i="198" s="1"/>
  <c r="I61" i="198"/>
  <c r="DT61" i="198" s="1"/>
  <c r="H61" i="198"/>
  <c r="DR60" i="198"/>
  <c r="DM60" i="198"/>
  <c r="DL60" i="198"/>
  <c r="DN60" i="198" s="1"/>
  <c r="DK60" i="198"/>
  <c r="DI60" i="198"/>
  <c r="DH60" i="198"/>
  <c r="DJ60" i="198" s="1"/>
  <c r="CZ60" i="198"/>
  <c r="CY60" i="198"/>
  <c r="DA60" i="198" s="1"/>
  <c r="CX60" i="198"/>
  <c r="CV60" i="198"/>
  <c r="CU60" i="198"/>
  <c r="CW60" i="198" s="1"/>
  <c r="CM60" i="198"/>
  <c r="CL60" i="198"/>
  <c r="CN60" i="198" s="1"/>
  <c r="CK60" i="198"/>
  <c r="CI60" i="198"/>
  <c r="CH60" i="198"/>
  <c r="CJ60" i="198" s="1"/>
  <c r="BZ60" i="198"/>
  <c r="BY60" i="198"/>
  <c r="CA60" i="198" s="1"/>
  <c r="BX60" i="198"/>
  <c r="BV60" i="198"/>
  <c r="BU60" i="198"/>
  <c r="BW60" i="198" s="1"/>
  <c r="BM60" i="198"/>
  <c r="BL60" i="198"/>
  <c r="BN60" i="198" s="1"/>
  <c r="BK60" i="198"/>
  <c r="BI60" i="198"/>
  <c r="BH60" i="198"/>
  <c r="BJ60" i="198" s="1"/>
  <c r="AZ60" i="198"/>
  <c r="AY60" i="198"/>
  <c r="BA60" i="198" s="1"/>
  <c r="AX60" i="198"/>
  <c r="AV60" i="198"/>
  <c r="AU60" i="198"/>
  <c r="AW60" i="198" s="1"/>
  <c r="AM60" i="198"/>
  <c r="AL60" i="198"/>
  <c r="AN60" i="198" s="1"/>
  <c r="AK60" i="198"/>
  <c r="AI60" i="198"/>
  <c r="AH60" i="198"/>
  <c r="AJ60" i="198" s="1"/>
  <c r="Z60" i="198"/>
  <c r="AA60" i="198"/>
  <c r="X60" i="198"/>
  <c r="V60" i="198"/>
  <c r="W60" i="198"/>
  <c r="M60" i="198"/>
  <c r="DX60" i="198" s="1"/>
  <c r="L60" i="198"/>
  <c r="K60" i="198"/>
  <c r="DV60" i="198" s="1"/>
  <c r="I60" i="198"/>
  <c r="DT60" i="198" s="1"/>
  <c r="H60" i="198"/>
  <c r="DR59" i="198"/>
  <c r="DM59" i="198"/>
  <c r="DL59" i="198"/>
  <c r="DN59" i="198" s="1"/>
  <c r="DK59" i="198"/>
  <c r="DI59" i="198"/>
  <c r="DH59" i="198"/>
  <c r="DJ59" i="198" s="1"/>
  <c r="CZ59" i="198"/>
  <c r="CY59" i="198"/>
  <c r="DA59" i="198" s="1"/>
  <c r="CX59" i="198"/>
  <c r="CV59" i="198"/>
  <c r="CU59" i="198"/>
  <c r="CW59" i="198" s="1"/>
  <c r="CM59" i="198"/>
  <c r="CL59" i="198"/>
  <c r="CN59" i="198" s="1"/>
  <c r="CK59" i="198"/>
  <c r="CI59" i="198"/>
  <c r="CH59" i="198"/>
  <c r="CJ59" i="198" s="1"/>
  <c r="BZ59" i="198"/>
  <c r="BY59" i="198"/>
  <c r="CA59" i="198" s="1"/>
  <c r="BX59" i="198"/>
  <c r="BV59" i="198"/>
  <c r="BU59" i="198"/>
  <c r="BW59" i="198" s="1"/>
  <c r="BM59" i="198"/>
  <c r="BL59" i="198"/>
  <c r="BN59" i="198" s="1"/>
  <c r="BK59" i="198"/>
  <c r="BI59" i="198"/>
  <c r="BH59" i="198"/>
  <c r="BJ59" i="198" s="1"/>
  <c r="AZ59" i="198"/>
  <c r="AY59" i="198"/>
  <c r="BA59" i="198" s="1"/>
  <c r="AX59" i="198"/>
  <c r="AV59" i="198"/>
  <c r="AU59" i="198"/>
  <c r="AW59" i="198" s="1"/>
  <c r="AM59" i="198"/>
  <c r="AL59" i="198"/>
  <c r="AN59" i="198" s="1"/>
  <c r="AK59" i="198"/>
  <c r="AI59" i="198"/>
  <c r="AH59" i="198"/>
  <c r="AJ59" i="198" s="1"/>
  <c r="Z59" i="198"/>
  <c r="AA59" i="198"/>
  <c r="X59" i="198"/>
  <c r="V59" i="198"/>
  <c r="W59" i="198"/>
  <c r="M59" i="198"/>
  <c r="DX59" i="198" s="1"/>
  <c r="L59" i="198"/>
  <c r="K59" i="198"/>
  <c r="DV59" i="198" s="1"/>
  <c r="I59" i="198"/>
  <c r="DT59" i="198" s="1"/>
  <c r="H59" i="198"/>
  <c r="DR58" i="198"/>
  <c r="DM58" i="198"/>
  <c r="DL58" i="198"/>
  <c r="DN58" i="198" s="1"/>
  <c r="DK58" i="198"/>
  <c r="DI58" i="198"/>
  <c r="DH58" i="198"/>
  <c r="DJ58" i="198" s="1"/>
  <c r="CZ58" i="198"/>
  <c r="CY58" i="198"/>
  <c r="DA58" i="198" s="1"/>
  <c r="CX58" i="198"/>
  <c r="CV58" i="198"/>
  <c r="CU58" i="198"/>
  <c r="CW58" i="198" s="1"/>
  <c r="CM58" i="198"/>
  <c r="CL58" i="198"/>
  <c r="CN58" i="198" s="1"/>
  <c r="CK58" i="198"/>
  <c r="CI58" i="198"/>
  <c r="CH58" i="198"/>
  <c r="CJ58" i="198" s="1"/>
  <c r="BZ58" i="198"/>
  <c r="BY58" i="198"/>
  <c r="CA58" i="198" s="1"/>
  <c r="BX58" i="198"/>
  <c r="BV58" i="198"/>
  <c r="BU58" i="198"/>
  <c r="BW58" i="198" s="1"/>
  <c r="BM58" i="198"/>
  <c r="BL58" i="198"/>
  <c r="BN58" i="198" s="1"/>
  <c r="BK58" i="198"/>
  <c r="BI58" i="198"/>
  <c r="BH58" i="198"/>
  <c r="BJ58" i="198" s="1"/>
  <c r="AZ58" i="198"/>
  <c r="AY58" i="198"/>
  <c r="BA58" i="198" s="1"/>
  <c r="AX58" i="198"/>
  <c r="AV58" i="198"/>
  <c r="AU58" i="198"/>
  <c r="AW58" i="198" s="1"/>
  <c r="AM58" i="198"/>
  <c r="AL58" i="198"/>
  <c r="AN58" i="198" s="1"/>
  <c r="AK58" i="198"/>
  <c r="AI58" i="198"/>
  <c r="AH58" i="198"/>
  <c r="AJ58" i="198" s="1"/>
  <c r="Z58" i="198"/>
  <c r="AA58" i="198"/>
  <c r="X58" i="198"/>
  <c r="V58" i="198"/>
  <c r="W58" i="198"/>
  <c r="M58" i="198"/>
  <c r="DX58" i="198" s="1"/>
  <c r="L58" i="198"/>
  <c r="K58" i="198"/>
  <c r="DV58" i="198" s="1"/>
  <c r="I58" i="198"/>
  <c r="DT58" i="198" s="1"/>
  <c r="H58" i="198"/>
  <c r="DR57" i="198"/>
  <c r="DO57" i="198"/>
  <c r="DM57" i="198"/>
  <c r="DL57" i="198"/>
  <c r="DN57" i="198" s="1"/>
  <c r="DK57" i="198"/>
  <c r="DI57" i="198"/>
  <c r="DH57" i="198"/>
  <c r="DJ57" i="198" s="1"/>
  <c r="DB57" i="198"/>
  <c r="CZ57" i="198"/>
  <c r="CY57" i="198"/>
  <c r="DA57" i="198" s="1"/>
  <c r="CX57" i="198"/>
  <c r="CV57" i="198"/>
  <c r="CU57" i="198"/>
  <c r="CW57" i="198" s="1"/>
  <c r="CO57" i="198"/>
  <c r="CM57" i="198"/>
  <c r="CL57" i="198"/>
  <c r="CN57" i="198" s="1"/>
  <c r="CK57" i="198"/>
  <c r="CI57" i="198"/>
  <c r="CH57" i="198"/>
  <c r="CJ57" i="198" s="1"/>
  <c r="CB57" i="198"/>
  <c r="BZ57" i="198"/>
  <c r="BY57" i="198"/>
  <c r="CA57" i="198" s="1"/>
  <c r="BX57" i="198"/>
  <c r="BV57" i="198"/>
  <c r="BU57" i="198"/>
  <c r="BW57" i="198" s="1"/>
  <c r="BO57" i="198"/>
  <c r="BM57" i="198"/>
  <c r="BL57" i="198"/>
  <c r="BN57" i="198" s="1"/>
  <c r="BK57" i="198"/>
  <c r="BI57" i="198"/>
  <c r="BH57" i="198"/>
  <c r="BJ57" i="198" s="1"/>
  <c r="BB57" i="198"/>
  <c r="AZ57" i="198"/>
  <c r="AY57" i="198"/>
  <c r="BA57" i="198" s="1"/>
  <c r="AX57" i="198"/>
  <c r="AV57" i="198"/>
  <c r="AU57" i="198"/>
  <c r="AW57" i="198" s="1"/>
  <c r="AO57" i="198"/>
  <c r="AM57" i="198"/>
  <c r="AL57" i="198"/>
  <c r="AN57" i="198" s="1"/>
  <c r="AK57" i="198"/>
  <c r="AI57" i="198"/>
  <c r="AH57" i="198"/>
  <c r="AJ57" i="198" s="1"/>
  <c r="Z57" i="198"/>
  <c r="AA57" i="198"/>
  <c r="X57" i="198"/>
  <c r="V57" i="198"/>
  <c r="W57" i="198"/>
  <c r="O57" i="198"/>
  <c r="M57" i="198"/>
  <c r="DX57" i="198" s="1"/>
  <c r="L57" i="198"/>
  <c r="K57" i="198"/>
  <c r="DV57" i="198" s="1"/>
  <c r="I57" i="198"/>
  <c r="DT57" i="198" s="1"/>
  <c r="H57" i="198"/>
  <c r="DR56" i="198"/>
  <c r="DO56" i="198"/>
  <c r="DM56" i="198"/>
  <c r="DL56" i="198"/>
  <c r="DN56" i="198" s="1"/>
  <c r="DK56" i="198"/>
  <c r="DI56" i="198"/>
  <c r="DH56" i="198"/>
  <c r="DJ56" i="198" s="1"/>
  <c r="DB56" i="198"/>
  <c r="CZ56" i="198"/>
  <c r="CY56" i="198"/>
  <c r="DA56" i="198" s="1"/>
  <c r="CX56" i="198"/>
  <c r="CV56" i="198"/>
  <c r="CU56" i="198"/>
  <c r="CW56" i="198" s="1"/>
  <c r="CO56" i="198"/>
  <c r="CM56" i="198"/>
  <c r="CL56" i="198"/>
  <c r="CN56" i="198" s="1"/>
  <c r="CK56" i="198"/>
  <c r="CI56" i="198"/>
  <c r="CH56" i="198"/>
  <c r="CJ56" i="198" s="1"/>
  <c r="CB56" i="198"/>
  <c r="BZ56" i="198"/>
  <c r="BY56" i="198"/>
  <c r="CA56" i="198" s="1"/>
  <c r="BX56" i="198"/>
  <c r="BV56" i="198"/>
  <c r="BU56" i="198"/>
  <c r="BW56" i="198" s="1"/>
  <c r="BO56" i="198"/>
  <c r="BM56" i="198"/>
  <c r="BL56" i="198"/>
  <c r="BN56" i="198" s="1"/>
  <c r="BK56" i="198"/>
  <c r="BI56" i="198"/>
  <c r="BH56" i="198"/>
  <c r="BJ56" i="198" s="1"/>
  <c r="BB56" i="198"/>
  <c r="AZ56" i="198"/>
  <c r="AY56" i="198"/>
  <c r="BA56" i="198" s="1"/>
  <c r="AX56" i="198"/>
  <c r="AV56" i="198"/>
  <c r="AU56" i="198"/>
  <c r="AW56" i="198" s="1"/>
  <c r="AO56" i="198"/>
  <c r="AM56" i="198"/>
  <c r="AL56" i="198"/>
  <c r="AN56" i="198" s="1"/>
  <c r="AK56" i="198"/>
  <c r="AI56" i="198"/>
  <c r="AH56" i="198"/>
  <c r="AJ56" i="198" s="1"/>
  <c r="Z56" i="198"/>
  <c r="AA56" i="198"/>
  <c r="X56" i="198"/>
  <c r="V56" i="198"/>
  <c r="W56" i="198"/>
  <c r="O56" i="198"/>
  <c r="M56" i="198"/>
  <c r="DX56" i="198" s="1"/>
  <c r="L56" i="198"/>
  <c r="K56" i="198"/>
  <c r="DV56" i="198" s="1"/>
  <c r="I56" i="198"/>
  <c r="DT56" i="198" s="1"/>
  <c r="H56" i="198"/>
  <c r="DR55" i="198"/>
  <c r="DO55" i="198"/>
  <c r="DM55" i="198"/>
  <c r="DL55" i="198"/>
  <c r="DN55" i="198" s="1"/>
  <c r="DK55" i="198"/>
  <c r="DI55" i="198"/>
  <c r="DH55" i="198"/>
  <c r="DJ55" i="198" s="1"/>
  <c r="DB55" i="198"/>
  <c r="CZ55" i="198"/>
  <c r="CY55" i="198"/>
  <c r="DA55" i="198" s="1"/>
  <c r="CX55" i="198"/>
  <c r="CV55" i="198"/>
  <c r="CU55" i="198"/>
  <c r="CW55" i="198" s="1"/>
  <c r="CO55" i="198"/>
  <c r="CM55" i="198"/>
  <c r="CL55" i="198"/>
  <c r="CN55" i="198" s="1"/>
  <c r="CK55" i="198"/>
  <c r="CI55" i="198"/>
  <c r="CH55" i="198"/>
  <c r="CJ55" i="198" s="1"/>
  <c r="CB55" i="198"/>
  <c r="BZ55" i="198"/>
  <c r="BY55" i="198"/>
  <c r="CA55" i="198" s="1"/>
  <c r="BX55" i="198"/>
  <c r="BV55" i="198"/>
  <c r="BU55" i="198"/>
  <c r="BW55" i="198" s="1"/>
  <c r="BO55" i="198"/>
  <c r="BM55" i="198"/>
  <c r="BL55" i="198"/>
  <c r="BN55" i="198" s="1"/>
  <c r="BK55" i="198"/>
  <c r="BI55" i="198"/>
  <c r="BH55" i="198"/>
  <c r="BJ55" i="198" s="1"/>
  <c r="BB55" i="198"/>
  <c r="AZ55" i="198"/>
  <c r="AY55" i="198"/>
  <c r="BA55" i="198" s="1"/>
  <c r="AX55" i="198"/>
  <c r="AV55" i="198"/>
  <c r="AU55" i="198"/>
  <c r="AW55" i="198" s="1"/>
  <c r="AO55" i="198"/>
  <c r="AM55" i="198"/>
  <c r="AL55" i="198"/>
  <c r="AN55" i="198" s="1"/>
  <c r="AK55" i="198"/>
  <c r="AI55" i="198"/>
  <c r="AH55" i="198"/>
  <c r="AJ55" i="198" s="1"/>
  <c r="Z55" i="198"/>
  <c r="AA55" i="198"/>
  <c r="X55" i="198"/>
  <c r="V55" i="198"/>
  <c r="W55" i="198"/>
  <c r="O55" i="198"/>
  <c r="M55" i="198"/>
  <c r="DX55" i="198" s="1"/>
  <c r="L55" i="198"/>
  <c r="K55" i="198"/>
  <c r="DV55" i="198" s="1"/>
  <c r="I55" i="198"/>
  <c r="DT55" i="198" s="1"/>
  <c r="H55" i="198"/>
  <c r="DR54" i="198"/>
  <c r="DO54" i="198"/>
  <c r="DM54" i="198"/>
  <c r="DL54" i="198"/>
  <c r="DN54" i="198" s="1"/>
  <c r="DK54" i="198"/>
  <c r="DI54" i="198"/>
  <c r="DH54" i="198"/>
  <c r="DJ54" i="198" s="1"/>
  <c r="DB54" i="198"/>
  <c r="CZ54" i="198"/>
  <c r="CY54" i="198"/>
  <c r="DA54" i="198" s="1"/>
  <c r="CX54" i="198"/>
  <c r="CV54" i="198"/>
  <c r="CU54" i="198"/>
  <c r="CW54" i="198" s="1"/>
  <c r="CO54" i="198"/>
  <c r="CM54" i="198"/>
  <c r="CL54" i="198"/>
  <c r="CN54" i="198" s="1"/>
  <c r="CK54" i="198"/>
  <c r="CI54" i="198"/>
  <c r="CH54" i="198"/>
  <c r="CJ54" i="198" s="1"/>
  <c r="CB54" i="198"/>
  <c r="BZ54" i="198"/>
  <c r="BY54" i="198"/>
  <c r="CA54" i="198" s="1"/>
  <c r="BX54" i="198"/>
  <c r="BV54" i="198"/>
  <c r="BU54" i="198"/>
  <c r="BW54" i="198" s="1"/>
  <c r="BO54" i="198"/>
  <c r="BM54" i="198"/>
  <c r="BL54" i="198"/>
  <c r="BN54" i="198" s="1"/>
  <c r="BK54" i="198"/>
  <c r="BI54" i="198"/>
  <c r="BH54" i="198"/>
  <c r="BJ54" i="198" s="1"/>
  <c r="BB54" i="198"/>
  <c r="AZ54" i="198"/>
  <c r="AY54" i="198"/>
  <c r="BA54" i="198" s="1"/>
  <c r="AX54" i="198"/>
  <c r="AV54" i="198"/>
  <c r="AU54" i="198"/>
  <c r="AW54" i="198" s="1"/>
  <c r="AO54" i="198"/>
  <c r="AM54" i="198"/>
  <c r="AL54" i="198"/>
  <c r="AN54" i="198" s="1"/>
  <c r="AK54" i="198"/>
  <c r="AI54" i="198"/>
  <c r="AH54" i="198"/>
  <c r="AJ54" i="198" s="1"/>
  <c r="Z54" i="198"/>
  <c r="AA54" i="198"/>
  <c r="X54" i="198"/>
  <c r="V54" i="198"/>
  <c r="W54" i="198"/>
  <c r="O54" i="198"/>
  <c r="M54" i="198"/>
  <c r="DX54" i="198" s="1"/>
  <c r="L54" i="198"/>
  <c r="K54" i="198"/>
  <c r="DV54" i="198" s="1"/>
  <c r="I54" i="198"/>
  <c r="DT54" i="198" s="1"/>
  <c r="H54" i="198"/>
  <c r="DR53" i="198"/>
  <c r="DO53" i="198"/>
  <c r="DM53" i="198"/>
  <c r="DL53" i="198"/>
  <c r="DN53" i="198" s="1"/>
  <c r="DK53" i="198"/>
  <c r="DI53" i="198"/>
  <c r="DH53" i="198"/>
  <c r="DJ53" i="198" s="1"/>
  <c r="DB53" i="198"/>
  <c r="CZ53" i="198"/>
  <c r="CY53" i="198"/>
  <c r="DA53" i="198" s="1"/>
  <c r="CX53" i="198"/>
  <c r="CV53" i="198"/>
  <c r="CU53" i="198"/>
  <c r="CW53" i="198" s="1"/>
  <c r="CO53" i="198"/>
  <c r="CM53" i="198"/>
  <c r="CL53" i="198"/>
  <c r="CN53" i="198" s="1"/>
  <c r="CK53" i="198"/>
  <c r="CI53" i="198"/>
  <c r="CH53" i="198"/>
  <c r="CJ53" i="198" s="1"/>
  <c r="CB53" i="198"/>
  <c r="BZ53" i="198"/>
  <c r="BY53" i="198"/>
  <c r="CA53" i="198" s="1"/>
  <c r="BX53" i="198"/>
  <c r="BV53" i="198"/>
  <c r="BU53" i="198"/>
  <c r="BW53" i="198" s="1"/>
  <c r="BO53" i="198"/>
  <c r="BM53" i="198"/>
  <c r="BL53" i="198"/>
  <c r="BN53" i="198" s="1"/>
  <c r="BK53" i="198"/>
  <c r="BI53" i="198"/>
  <c r="BH53" i="198"/>
  <c r="BJ53" i="198" s="1"/>
  <c r="BB53" i="198"/>
  <c r="AZ53" i="198"/>
  <c r="AY53" i="198"/>
  <c r="BA53" i="198" s="1"/>
  <c r="AX53" i="198"/>
  <c r="AV53" i="198"/>
  <c r="AU53" i="198"/>
  <c r="AW53" i="198" s="1"/>
  <c r="AO53" i="198"/>
  <c r="AM53" i="198"/>
  <c r="AL53" i="198"/>
  <c r="AN53" i="198" s="1"/>
  <c r="AK53" i="198"/>
  <c r="AI53" i="198"/>
  <c r="AH53" i="198"/>
  <c r="AJ53" i="198" s="1"/>
  <c r="Z53" i="198"/>
  <c r="AA53" i="198"/>
  <c r="X53" i="198"/>
  <c r="V53" i="198"/>
  <c r="W53" i="198"/>
  <c r="O53" i="198"/>
  <c r="M53" i="198"/>
  <c r="DX53" i="198" s="1"/>
  <c r="L53" i="198"/>
  <c r="K53" i="198"/>
  <c r="DV53" i="198" s="1"/>
  <c r="I53" i="198"/>
  <c r="DT53" i="198" s="1"/>
  <c r="H53" i="198"/>
  <c r="DR52" i="198"/>
  <c r="DO52" i="198"/>
  <c r="DM52" i="198"/>
  <c r="DL52" i="198"/>
  <c r="DN52" i="198" s="1"/>
  <c r="DK52" i="198"/>
  <c r="DI52" i="198"/>
  <c r="DH52" i="198"/>
  <c r="DJ52" i="198" s="1"/>
  <c r="DB52" i="198"/>
  <c r="CZ52" i="198"/>
  <c r="CY52" i="198"/>
  <c r="DA52" i="198" s="1"/>
  <c r="CX52" i="198"/>
  <c r="CV52" i="198"/>
  <c r="CU52" i="198"/>
  <c r="CW52" i="198" s="1"/>
  <c r="CO52" i="198"/>
  <c r="CM52" i="198"/>
  <c r="CL52" i="198"/>
  <c r="CN52" i="198" s="1"/>
  <c r="CK52" i="198"/>
  <c r="CI52" i="198"/>
  <c r="CH52" i="198"/>
  <c r="CJ52" i="198" s="1"/>
  <c r="CB52" i="198"/>
  <c r="BZ52" i="198"/>
  <c r="BY52" i="198"/>
  <c r="CA52" i="198" s="1"/>
  <c r="BX52" i="198"/>
  <c r="BV52" i="198"/>
  <c r="BU52" i="198"/>
  <c r="BW52" i="198" s="1"/>
  <c r="BO52" i="198"/>
  <c r="BM52" i="198"/>
  <c r="BL52" i="198"/>
  <c r="BN52" i="198" s="1"/>
  <c r="BK52" i="198"/>
  <c r="BI52" i="198"/>
  <c r="BH52" i="198"/>
  <c r="BJ52" i="198" s="1"/>
  <c r="BB52" i="198"/>
  <c r="AZ52" i="198"/>
  <c r="AY52" i="198"/>
  <c r="BA52" i="198" s="1"/>
  <c r="AX52" i="198"/>
  <c r="AV52" i="198"/>
  <c r="AU52" i="198"/>
  <c r="AW52" i="198" s="1"/>
  <c r="AO52" i="198"/>
  <c r="AM52" i="198"/>
  <c r="AL52" i="198"/>
  <c r="AN52" i="198" s="1"/>
  <c r="AK52" i="198"/>
  <c r="AI52" i="198"/>
  <c r="AH52" i="198"/>
  <c r="AJ52" i="198" s="1"/>
  <c r="Z52" i="198"/>
  <c r="AA52" i="198"/>
  <c r="X52" i="198"/>
  <c r="V52" i="198"/>
  <c r="W52" i="198"/>
  <c r="O52" i="198"/>
  <c r="M52" i="198"/>
  <c r="DX52" i="198" s="1"/>
  <c r="L52" i="198"/>
  <c r="K52" i="198"/>
  <c r="DV52" i="198" s="1"/>
  <c r="I52" i="198"/>
  <c r="DT52" i="198" s="1"/>
  <c r="H52" i="198"/>
  <c r="DR51" i="198"/>
  <c r="DO51" i="198"/>
  <c r="DM51" i="198"/>
  <c r="DL51" i="198"/>
  <c r="DN51" i="198" s="1"/>
  <c r="DK51" i="198"/>
  <c r="DI51" i="198"/>
  <c r="DH51" i="198"/>
  <c r="DJ51" i="198" s="1"/>
  <c r="DB51" i="198"/>
  <c r="CZ51" i="198"/>
  <c r="CY51" i="198"/>
  <c r="DA51" i="198" s="1"/>
  <c r="CX51" i="198"/>
  <c r="CV51" i="198"/>
  <c r="CU51" i="198"/>
  <c r="CW51" i="198" s="1"/>
  <c r="CO51" i="198"/>
  <c r="CM51" i="198"/>
  <c r="CL51" i="198"/>
  <c r="CN51" i="198" s="1"/>
  <c r="CK51" i="198"/>
  <c r="CI51" i="198"/>
  <c r="CH51" i="198"/>
  <c r="CJ51" i="198" s="1"/>
  <c r="CB51" i="198"/>
  <c r="BZ51" i="198"/>
  <c r="BY51" i="198"/>
  <c r="CA51" i="198" s="1"/>
  <c r="BX51" i="198"/>
  <c r="BV51" i="198"/>
  <c r="BU51" i="198"/>
  <c r="BW51" i="198" s="1"/>
  <c r="BO51" i="198"/>
  <c r="BM51" i="198"/>
  <c r="BL51" i="198"/>
  <c r="BN51" i="198" s="1"/>
  <c r="BK51" i="198"/>
  <c r="BI51" i="198"/>
  <c r="BH51" i="198"/>
  <c r="BJ51" i="198" s="1"/>
  <c r="BB51" i="198"/>
  <c r="AZ51" i="198"/>
  <c r="AY51" i="198"/>
  <c r="BA51" i="198" s="1"/>
  <c r="AX51" i="198"/>
  <c r="AV51" i="198"/>
  <c r="AU51" i="198"/>
  <c r="AW51" i="198" s="1"/>
  <c r="AO51" i="198"/>
  <c r="AM51" i="198"/>
  <c r="AL51" i="198"/>
  <c r="AN51" i="198" s="1"/>
  <c r="AK51" i="198"/>
  <c r="AI51" i="198"/>
  <c r="AH51" i="198"/>
  <c r="AJ51" i="198" s="1"/>
  <c r="Z51" i="198"/>
  <c r="AA51" i="198"/>
  <c r="X51" i="198"/>
  <c r="V51" i="198"/>
  <c r="W51" i="198"/>
  <c r="O51" i="198"/>
  <c r="M51" i="198"/>
  <c r="DX51" i="198" s="1"/>
  <c r="L51" i="198"/>
  <c r="K51" i="198"/>
  <c r="DV51" i="198" s="1"/>
  <c r="I51" i="198"/>
  <c r="DT51" i="198" s="1"/>
  <c r="H51" i="198"/>
  <c r="DR50" i="198"/>
  <c r="DO50" i="198"/>
  <c r="DM50" i="198"/>
  <c r="DL50" i="198"/>
  <c r="DN50" i="198" s="1"/>
  <c r="DK50" i="198"/>
  <c r="DI50" i="198"/>
  <c r="DH50" i="198"/>
  <c r="DJ50" i="198" s="1"/>
  <c r="DB50" i="198"/>
  <c r="CZ50" i="198"/>
  <c r="CY50" i="198"/>
  <c r="DA50" i="198" s="1"/>
  <c r="CX50" i="198"/>
  <c r="CV50" i="198"/>
  <c r="CU50" i="198"/>
  <c r="CW50" i="198" s="1"/>
  <c r="CO50" i="198"/>
  <c r="CM50" i="198"/>
  <c r="CL50" i="198"/>
  <c r="CN50" i="198" s="1"/>
  <c r="CK50" i="198"/>
  <c r="CI50" i="198"/>
  <c r="CH50" i="198"/>
  <c r="CJ50" i="198" s="1"/>
  <c r="CB50" i="198"/>
  <c r="BZ50" i="198"/>
  <c r="BY50" i="198"/>
  <c r="CA50" i="198" s="1"/>
  <c r="BX50" i="198"/>
  <c r="BV50" i="198"/>
  <c r="BU50" i="198"/>
  <c r="BW50" i="198" s="1"/>
  <c r="BO50" i="198"/>
  <c r="BM50" i="198"/>
  <c r="BL50" i="198"/>
  <c r="BN50" i="198" s="1"/>
  <c r="BK50" i="198"/>
  <c r="BI50" i="198"/>
  <c r="BH50" i="198"/>
  <c r="BJ50" i="198" s="1"/>
  <c r="BB50" i="198"/>
  <c r="AZ50" i="198"/>
  <c r="AY50" i="198"/>
  <c r="BA50" i="198" s="1"/>
  <c r="AX50" i="198"/>
  <c r="AV50" i="198"/>
  <c r="AU50" i="198"/>
  <c r="AW50" i="198" s="1"/>
  <c r="AO50" i="198"/>
  <c r="AM50" i="198"/>
  <c r="AL50" i="198"/>
  <c r="AN50" i="198" s="1"/>
  <c r="AK50" i="198"/>
  <c r="AI50" i="198"/>
  <c r="AH50" i="198"/>
  <c r="AJ50" i="198" s="1"/>
  <c r="Z50" i="198"/>
  <c r="AA50" i="198"/>
  <c r="X50" i="198"/>
  <c r="V50" i="198"/>
  <c r="W50" i="198"/>
  <c r="O50" i="198"/>
  <c r="M50" i="198"/>
  <c r="DX50" i="198" s="1"/>
  <c r="L50" i="198"/>
  <c r="K50" i="198"/>
  <c r="DV50" i="198" s="1"/>
  <c r="I50" i="198"/>
  <c r="DT50" i="198" s="1"/>
  <c r="H50" i="198"/>
  <c r="DR49" i="198"/>
  <c r="DO49" i="198"/>
  <c r="DM49" i="198"/>
  <c r="DL49" i="198"/>
  <c r="DN49" i="198" s="1"/>
  <c r="DK49" i="198"/>
  <c r="DI49" i="198"/>
  <c r="DH49" i="198"/>
  <c r="DJ49" i="198" s="1"/>
  <c r="DB49" i="198"/>
  <c r="CZ49" i="198"/>
  <c r="CY49" i="198"/>
  <c r="DA49" i="198" s="1"/>
  <c r="CX49" i="198"/>
  <c r="CV49" i="198"/>
  <c r="CU49" i="198"/>
  <c r="CW49" i="198" s="1"/>
  <c r="CO49" i="198"/>
  <c r="CM49" i="198"/>
  <c r="CL49" i="198"/>
  <c r="CN49" i="198" s="1"/>
  <c r="CK49" i="198"/>
  <c r="CI49" i="198"/>
  <c r="CH49" i="198"/>
  <c r="CJ49" i="198" s="1"/>
  <c r="CB49" i="198"/>
  <c r="BZ49" i="198"/>
  <c r="BY49" i="198"/>
  <c r="CA49" i="198" s="1"/>
  <c r="BX49" i="198"/>
  <c r="BV49" i="198"/>
  <c r="BU49" i="198"/>
  <c r="BW49" i="198" s="1"/>
  <c r="BO49" i="198"/>
  <c r="BM49" i="198"/>
  <c r="BL49" i="198"/>
  <c r="BN49" i="198" s="1"/>
  <c r="BK49" i="198"/>
  <c r="BI49" i="198"/>
  <c r="BH49" i="198"/>
  <c r="BJ49" i="198" s="1"/>
  <c r="BB49" i="198"/>
  <c r="AZ49" i="198"/>
  <c r="AY49" i="198"/>
  <c r="BA49" i="198" s="1"/>
  <c r="AX49" i="198"/>
  <c r="AV49" i="198"/>
  <c r="AU49" i="198"/>
  <c r="AW49" i="198" s="1"/>
  <c r="AO49" i="198"/>
  <c r="AM49" i="198"/>
  <c r="AL49" i="198"/>
  <c r="AN49" i="198" s="1"/>
  <c r="AK49" i="198"/>
  <c r="AI49" i="198"/>
  <c r="AH49" i="198"/>
  <c r="AJ49" i="198" s="1"/>
  <c r="Z49" i="198"/>
  <c r="AA49" i="198"/>
  <c r="X49" i="198"/>
  <c r="V49" i="198"/>
  <c r="W49" i="198"/>
  <c r="O49" i="198"/>
  <c r="M49" i="198"/>
  <c r="DX49" i="198" s="1"/>
  <c r="L49" i="198"/>
  <c r="K49" i="198"/>
  <c r="DV49" i="198" s="1"/>
  <c r="I49" i="198"/>
  <c r="DT49" i="198" s="1"/>
  <c r="H49" i="198"/>
  <c r="DR48" i="198"/>
  <c r="DO48" i="198"/>
  <c r="DM48" i="198"/>
  <c r="DL48" i="198"/>
  <c r="DN48" i="198" s="1"/>
  <c r="DK48" i="198"/>
  <c r="DI48" i="198"/>
  <c r="DH48" i="198"/>
  <c r="DJ48" i="198" s="1"/>
  <c r="DB48" i="198"/>
  <c r="CZ48" i="198"/>
  <c r="CY48" i="198"/>
  <c r="DA48" i="198" s="1"/>
  <c r="CX48" i="198"/>
  <c r="CV48" i="198"/>
  <c r="CU48" i="198"/>
  <c r="CW48" i="198" s="1"/>
  <c r="CO48" i="198"/>
  <c r="CM48" i="198"/>
  <c r="CL48" i="198"/>
  <c r="CN48" i="198" s="1"/>
  <c r="CK48" i="198"/>
  <c r="CI48" i="198"/>
  <c r="CH48" i="198"/>
  <c r="CJ48" i="198" s="1"/>
  <c r="CB48" i="198"/>
  <c r="BZ48" i="198"/>
  <c r="BY48" i="198"/>
  <c r="CA48" i="198" s="1"/>
  <c r="BX48" i="198"/>
  <c r="BV48" i="198"/>
  <c r="BU48" i="198"/>
  <c r="BW48" i="198" s="1"/>
  <c r="BO48" i="198"/>
  <c r="BM48" i="198"/>
  <c r="BL48" i="198"/>
  <c r="BN48" i="198" s="1"/>
  <c r="BK48" i="198"/>
  <c r="BI48" i="198"/>
  <c r="BH48" i="198"/>
  <c r="BJ48" i="198" s="1"/>
  <c r="BB48" i="198"/>
  <c r="AZ48" i="198"/>
  <c r="AY48" i="198"/>
  <c r="BA48" i="198" s="1"/>
  <c r="AX48" i="198"/>
  <c r="AV48" i="198"/>
  <c r="AU48" i="198"/>
  <c r="AW48" i="198" s="1"/>
  <c r="AO48" i="198"/>
  <c r="AM48" i="198"/>
  <c r="AL48" i="198"/>
  <c r="AN48" i="198" s="1"/>
  <c r="AK48" i="198"/>
  <c r="AI48" i="198"/>
  <c r="AH48" i="198"/>
  <c r="AJ48" i="198" s="1"/>
  <c r="Z48" i="198"/>
  <c r="AA48" i="198"/>
  <c r="X48" i="198"/>
  <c r="V48" i="198"/>
  <c r="W48" i="198"/>
  <c r="O48" i="198"/>
  <c r="M48" i="198"/>
  <c r="DX48" i="198" s="1"/>
  <c r="L48" i="198"/>
  <c r="K48" i="198"/>
  <c r="DV48" i="198" s="1"/>
  <c r="I48" i="198"/>
  <c r="DT48" i="198" s="1"/>
  <c r="H48" i="198"/>
  <c r="DR47" i="198"/>
  <c r="DO47" i="198"/>
  <c r="DM47" i="198"/>
  <c r="DL47" i="198"/>
  <c r="DN47" i="198" s="1"/>
  <c r="DK47" i="198"/>
  <c r="DI47" i="198"/>
  <c r="DH47" i="198"/>
  <c r="DJ47" i="198" s="1"/>
  <c r="DB47" i="198"/>
  <c r="CZ47" i="198"/>
  <c r="CY47" i="198"/>
  <c r="DA47" i="198" s="1"/>
  <c r="CX47" i="198"/>
  <c r="CV47" i="198"/>
  <c r="CU47" i="198"/>
  <c r="CW47" i="198" s="1"/>
  <c r="CO47" i="198"/>
  <c r="CM47" i="198"/>
  <c r="CL47" i="198"/>
  <c r="CN47" i="198" s="1"/>
  <c r="CK47" i="198"/>
  <c r="CI47" i="198"/>
  <c r="CH47" i="198"/>
  <c r="CJ47" i="198" s="1"/>
  <c r="CB47" i="198"/>
  <c r="BZ47" i="198"/>
  <c r="BY47" i="198"/>
  <c r="CA47" i="198" s="1"/>
  <c r="BX47" i="198"/>
  <c r="BV47" i="198"/>
  <c r="BU47" i="198"/>
  <c r="BW47" i="198" s="1"/>
  <c r="BO47" i="198"/>
  <c r="BM47" i="198"/>
  <c r="BL47" i="198"/>
  <c r="BN47" i="198" s="1"/>
  <c r="BK47" i="198"/>
  <c r="BI47" i="198"/>
  <c r="BH47" i="198"/>
  <c r="BJ47" i="198" s="1"/>
  <c r="BB47" i="198"/>
  <c r="AZ47" i="198"/>
  <c r="AY47" i="198"/>
  <c r="BA47" i="198" s="1"/>
  <c r="AX47" i="198"/>
  <c r="AV47" i="198"/>
  <c r="AU47" i="198"/>
  <c r="AW47" i="198" s="1"/>
  <c r="AO47" i="198"/>
  <c r="AM47" i="198"/>
  <c r="AL47" i="198"/>
  <c r="AN47" i="198" s="1"/>
  <c r="AK47" i="198"/>
  <c r="AI47" i="198"/>
  <c r="AH47" i="198"/>
  <c r="AJ47" i="198" s="1"/>
  <c r="Z47" i="198"/>
  <c r="AA47" i="198"/>
  <c r="X47" i="198"/>
  <c r="V47" i="198"/>
  <c r="W47" i="198"/>
  <c r="O47" i="198"/>
  <c r="M47" i="198"/>
  <c r="DX47" i="198" s="1"/>
  <c r="L47" i="198"/>
  <c r="K47" i="198"/>
  <c r="DV47" i="198" s="1"/>
  <c r="I47" i="198"/>
  <c r="DT47" i="198" s="1"/>
  <c r="H47" i="198"/>
  <c r="DR46" i="198"/>
  <c r="DO46" i="198"/>
  <c r="DM46" i="198"/>
  <c r="DL46" i="198"/>
  <c r="DN46" i="198" s="1"/>
  <c r="DK46" i="198"/>
  <c r="DI46" i="198"/>
  <c r="DH46" i="198"/>
  <c r="DJ46" i="198" s="1"/>
  <c r="DB46" i="198"/>
  <c r="CZ46" i="198"/>
  <c r="CY46" i="198"/>
  <c r="DA46" i="198" s="1"/>
  <c r="CX46" i="198"/>
  <c r="CV46" i="198"/>
  <c r="CU46" i="198"/>
  <c r="CW46" i="198" s="1"/>
  <c r="CO46" i="198"/>
  <c r="CM46" i="198"/>
  <c r="CL46" i="198"/>
  <c r="CN46" i="198" s="1"/>
  <c r="CK46" i="198"/>
  <c r="CI46" i="198"/>
  <c r="CH46" i="198"/>
  <c r="CJ46" i="198" s="1"/>
  <c r="CB46" i="198"/>
  <c r="BZ46" i="198"/>
  <c r="BY46" i="198"/>
  <c r="CA46" i="198" s="1"/>
  <c r="BX46" i="198"/>
  <c r="BV46" i="198"/>
  <c r="BU46" i="198"/>
  <c r="BW46" i="198" s="1"/>
  <c r="BO46" i="198"/>
  <c r="BM46" i="198"/>
  <c r="BL46" i="198"/>
  <c r="BN46" i="198" s="1"/>
  <c r="BK46" i="198"/>
  <c r="BI46" i="198"/>
  <c r="BH46" i="198"/>
  <c r="BJ46" i="198" s="1"/>
  <c r="BB46" i="198"/>
  <c r="AZ46" i="198"/>
  <c r="AY46" i="198"/>
  <c r="BA46" i="198" s="1"/>
  <c r="AX46" i="198"/>
  <c r="AV46" i="198"/>
  <c r="AU46" i="198"/>
  <c r="AW46" i="198" s="1"/>
  <c r="AO46" i="198"/>
  <c r="AM46" i="198"/>
  <c r="AL46" i="198"/>
  <c r="AN46" i="198" s="1"/>
  <c r="AK46" i="198"/>
  <c r="AI46" i="198"/>
  <c r="AH46" i="198"/>
  <c r="AJ46" i="198" s="1"/>
  <c r="Z46" i="198"/>
  <c r="AA46" i="198"/>
  <c r="X46" i="198"/>
  <c r="V46" i="198"/>
  <c r="W46" i="198"/>
  <c r="O46" i="198"/>
  <c r="M46" i="198"/>
  <c r="DX46" i="198" s="1"/>
  <c r="L46" i="198"/>
  <c r="K46" i="198"/>
  <c r="DV46" i="198" s="1"/>
  <c r="I46" i="198"/>
  <c r="DT46" i="198" s="1"/>
  <c r="H46" i="198"/>
  <c r="DR45" i="198"/>
  <c r="DO45" i="198"/>
  <c r="DM45" i="198"/>
  <c r="DL45" i="198"/>
  <c r="DN45" i="198" s="1"/>
  <c r="DK45" i="198"/>
  <c r="DI45" i="198"/>
  <c r="DH45" i="198"/>
  <c r="DJ45" i="198" s="1"/>
  <c r="DB45" i="198"/>
  <c r="CZ45" i="198"/>
  <c r="CY45" i="198"/>
  <c r="DA45" i="198" s="1"/>
  <c r="CX45" i="198"/>
  <c r="CV45" i="198"/>
  <c r="CU45" i="198"/>
  <c r="CW45" i="198" s="1"/>
  <c r="CO45" i="198"/>
  <c r="CM45" i="198"/>
  <c r="CL45" i="198"/>
  <c r="CN45" i="198" s="1"/>
  <c r="CK45" i="198"/>
  <c r="CI45" i="198"/>
  <c r="CH45" i="198"/>
  <c r="CJ45" i="198" s="1"/>
  <c r="CB45" i="198"/>
  <c r="BZ45" i="198"/>
  <c r="BY45" i="198"/>
  <c r="CA45" i="198" s="1"/>
  <c r="BX45" i="198"/>
  <c r="BV45" i="198"/>
  <c r="BU45" i="198"/>
  <c r="BW45" i="198" s="1"/>
  <c r="BO45" i="198"/>
  <c r="BM45" i="198"/>
  <c r="BL45" i="198"/>
  <c r="BN45" i="198" s="1"/>
  <c r="BK45" i="198"/>
  <c r="BI45" i="198"/>
  <c r="BH45" i="198"/>
  <c r="BJ45" i="198" s="1"/>
  <c r="BB45" i="198"/>
  <c r="AZ45" i="198"/>
  <c r="AY45" i="198"/>
  <c r="BA45" i="198" s="1"/>
  <c r="AX45" i="198"/>
  <c r="AV45" i="198"/>
  <c r="AU45" i="198"/>
  <c r="AW45" i="198" s="1"/>
  <c r="AO45" i="198"/>
  <c r="AM45" i="198"/>
  <c r="AL45" i="198"/>
  <c r="AN45" i="198" s="1"/>
  <c r="AK45" i="198"/>
  <c r="AI45" i="198"/>
  <c r="AH45" i="198"/>
  <c r="AJ45" i="198" s="1"/>
  <c r="Z45" i="198"/>
  <c r="AA45" i="198"/>
  <c r="X45" i="198"/>
  <c r="V45" i="198"/>
  <c r="W45" i="198"/>
  <c r="O45" i="198"/>
  <c r="M45" i="198"/>
  <c r="DX45" i="198" s="1"/>
  <c r="L45" i="198"/>
  <c r="K45" i="198"/>
  <c r="DV45" i="198" s="1"/>
  <c r="I45" i="198"/>
  <c r="DT45" i="198" s="1"/>
  <c r="H45" i="198"/>
  <c r="DR44" i="198"/>
  <c r="DO44" i="198"/>
  <c r="DM44" i="198"/>
  <c r="DL44" i="198"/>
  <c r="DN44" i="198" s="1"/>
  <c r="DK44" i="198"/>
  <c r="DI44" i="198"/>
  <c r="DH44" i="198"/>
  <c r="DJ44" i="198" s="1"/>
  <c r="DB44" i="198"/>
  <c r="CZ44" i="198"/>
  <c r="CY44" i="198"/>
  <c r="DA44" i="198" s="1"/>
  <c r="CX44" i="198"/>
  <c r="CV44" i="198"/>
  <c r="CU44" i="198"/>
  <c r="CW44" i="198" s="1"/>
  <c r="CO44" i="198"/>
  <c r="CM44" i="198"/>
  <c r="CL44" i="198"/>
  <c r="CN44" i="198" s="1"/>
  <c r="CK44" i="198"/>
  <c r="CI44" i="198"/>
  <c r="CH44" i="198"/>
  <c r="CJ44" i="198" s="1"/>
  <c r="CB44" i="198"/>
  <c r="BZ44" i="198"/>
  <c r="BY44" i="198"/>
  <c r="CA44" i="198" s="1"/>
  <c r="BX44" i="198"/>
  <c r="BV44" i="198"/>
  <c r="BU44" i="198"/>
  <c r="BW44" i="198" s="1"/>
  <c r="BO44" i="198"/>
  <c r="BM44" i="198"/>
  <c r="BL44" i="198"/>
  <c r="BN44" i="198" s="1"/>
  <c r="BK44" i="198"/>
  <c r="BI44" i="198"/>
  <c r="BH44" i="198"/>
  <c r="BJ44" i="198" s="1"/>
  <c r="BB44" i="198"/>
  <c r="AZ44" i="198"/>
  <c r="AY44" i="198"/>
  <c r="BA44" i="198" s="1"/>
  <c r="AX44" i="198"/>
  <c r="AV44" i="198"/>
  <c r="AU44" i="198"/>
  <c r="AW44" i="198" s="1"/>
  <c r="AO44" i="198"/>
  <c r="AM44" i="198"/>
  <c r="AL44" i="198"/>
  <c r="AN44" i="198" s="1"/>
  <c r="AK44" i="198"/>
  <c r="AI44" i="198"/>
  <c r="AH44" i="198"/>
  <c r="AJ44" i="198" s="1"/>
  <c r="Z44" i="198"/>
  <c r="AA44" i="198"/>
  <c r="X44" i="198"/>
  <c r="V44" i="198"/>
  <c r="W44" i="198"/>
  <c r="O44" i="198"/>
  <c r="M44" i="198"/>
  <c r="DX44" i="198" s="1"/>
  <c r="L44" i="198"/>
  <c r="K44" i="198"/>
  <c r="DV44" i="198" s="1"/>
  <c r="I44" i="198"/>
  <c r="DT44" i="198" s="1"/>
  <c r="H44" i="198"/>
  <c r="DR43" i="198"/>
  <c r="DO43" i="198"/>
  <c r="DM43" i="198"/>
  <c r="DL43" i="198"/>
  <c r="DN43" i="198" s="1"/>
  <c r="DK43" i="198"/>
  <c r="DI43" i="198"/>
  <c r="DH43" i="198"/>
  <c r="DJ43" i="198" s="1"/>
  <c r="DB43" i="198"/>
  <c r="CZ43" i="198"/>
  <c r="CY43" i="198"/>
  <c r="DA43" i="198" s="1"/>
  <c r="CX43" i="198"/>
  <c r="CV43" i="198"/>
  <c r="CU43" i="198"/>
  <c r="CW43" i="198" s="1"/>
  <c r="CO43" i="198"/>
  <c r="CM43" i="198"/>
  <c r="CL43" i="198"/>
  <c r="CN43" i="198" s="1"/>
  <c r="CK43" i="198"/>
  <c r="CI43" i="198"/>
  <c r="CH43" i="198"/>
  <c r="CJ43" i="198" s="1"/>
  <c r="CB43" i="198"/>
  <c r="BZ43" i="198"/>
  <c r="BY43" i="198"/>
  <c r="CA43" i="198" s="1"/>
  <c r="BX43" i="198"/>
  <c r="BV43" i="198"/>
  <c r="BU43" i="198"/>
  <c r="BW43" i="198" s="1"/>
  <c r="BO43" i="198"/>
  <c r="BM43" i="198"/>
  <c r="BL43" i="198"/>
  <c r="BN43" i="198" s="1"/>
  <c r="BK43" i="198"/>
  <c r="BI43" i="198"/>
  <c r="BH43" i="198"/>
  <c r="BJ43" i="198" s="1"/>
  <c r="BB43" i="198"/>
  <c r="AZ43" i="198"/>
  <c r="AY43" i="198"/>
  <c r="BA43" i="198" s="1"/>
  <c r="AX43" i="198"/>
  <c r="AV43" i="198"/>
  <c r="AU43" i="198"/>
  <c r="AW43" i="198" s="1"/>
  <c r="AO43" i="198"/>
  <c r="AM43" i="198"/>
  <c r="AL43" i="198"/>
  <c r="AN43" i="198" s="1"/>
  <c r="AK43" i="198"/>
  <c r="AI43" i="198"/>
  <c r="AH43" i="198"/>
  <c r="AJ43" i="198" s="1"/>
  <c r="Z43" i="198"/>
  <c r="AA43" i="198"/>
  <c r="X43" i="198"/>
  <c r="V43" i="198"/>
  <c r="W43" i="198"/>
  <c r="O43" i="198"/>
  <c r="M43" i="198"/>
  <c r="DX43" i="198" s="1"/>
  <c r="L43" i="198"/>
  <c r="K43" i="198"/>
  <c r="DV43" i="198" s="1"/>
  <c r="I43" i="198"/>
  <c r="DT43" i="198" s="1"/>
  <c r="H43" i="198"/>
  <c r="DR42" i="198"/>
  <c r="DO42" i="198"/>
  <c r="DM42" i="198"/>
  <c r="DL42" i="198"/>
  <c r="DN42" i="198" s="1"/>
  <c r="DK42" i="198"/>
  <c r="DI42" i="198"/>
  <c r="DH42" i="198"/>
  <c r="DJ42" i="198" s="1"/>
  <c r="DB42" i="198"/>
  <c r="CZ42" i="198"/>
  <c r="CY42" i="198"/>
  <c r="DA42" i="198" s="1"/>
  <c r="CX42" i="198"/>
  <c r="CV42" i="198"/>
  <c r="CU42" i="198"/>
  <c r="CW42" i="198" s="1"/>
  <c r="CO42" i="198"/>
  <c r="CM42" i="198"/>
  <c r="CL42" i="198"/>
  <c r="CN42" i="198" s="1"/>
  <c r="CK42" i="198"/>
  <c r="CI42" i="198"/>
  <c r="CH42" i="198"/>
  <c r="CJ42" i="198" s="1"/>
  <c r="CB42" i="198"/>
  <c r="BZ42" i="198"/>
  <c r="BY42" i="198"/>
  <c r="CA42" i="198" s="1"/>
  <c r="BX42" i="198"/>
  <c r="BV42" i="198"/>
  <c r="BU42" i="198"/>
  <c r="BW42" i="198" s="1"/>
  <c r="BO42" i="198"/>
  <c r="BM42" i="198"/>
  <c r="BL42" i="198"/>
  <c r="BN42" i="198" s="1"/>
  <c r="BK42" i="198"/>
  <c r="BI42" i="198"/>
  <c r="BH42" i="198"/>
  <c r="BJ42" i="198" s="1"/>
  <c r="BB42" i="198"/>
  <c r="AZ42" i="198"/>
  <c r="AY42" i="198"/>
  <c r="BA42" i="198" s="1"/>
  <c r="AX42" i="198"/>
  <c r="AV42" i="198"/>
  <c r="AU42" i="198"/>
  <c r="AW42" i="198" s="1"/>
  <c r="AO42" i="198"/>
  <c r="AM42" i="198"/>
  <c r="AL42" i="198"/>
  <c r="AN42" i="198" s="1"/>
  <c r="AK42" i="198"/>
  <c r="AI42" i="198"/>
  <c r="AH42" i="198"/>
  <c r="AJ42" i="198" s="1"/>
  <c r="Z42" i="198"/>
  <c r="AA42" i="198"/>
  <c r="X42" i="198"/>
  <c r="V42" i="198"/>
  <c r="W42" i="198"/>
  <c r="O42" i="198"/>
  <c r="M42" i="198"/>
  <c r="DX42" i="198" s="1"/>
  <c r="L42" i="198"/>
  <c r="K42" i="198"/>
  <c r="DV42" i="198" s="1"/>
  <c r="I42" i="198"/>
  <c r="DT42" i="198" s="1"/>
  <c r="H42" i="198"/>
  <c r="DR41" i="198"/>
  <c r="DO41" i="198"/>
  <c r="DM41" i="198"/>
  <c r="DL41" i="198"/>
  <c r="DN41" i="198" s="1"/>
  <c r="DK41" i="198"/>
  <c r="DI41" i="198"/>
  <c r="DH41" i="198"/>
  <c r="DJ41" i="198" s="1"/>
  <c r="DB41" i="198"/>
  <c r="CZ41" i="198"/>
  <c r="CY41" i="198"/>
  <c r="DA41" i="198" s="1"/>
  <c r="CX41" i="198"/>
  <c r="CV41" i="198"/>
  <c r="CU41" i="198"/>
  <c r="CW41" i="198" s="1"/>
  <c r="CO41" i="198"/>
  <c r="CM41" i="198"/>
  <c r="CL41" i="198"/>
  <c r="CN41" i="198" s="1"/>
  <c r="CK41" i="198"/>
  <c r="CI41" i="198"/>
  <c r="CH41" i="198"/>
  <c r="CJ41" i="198" s="1"/>
  <c r="CB41" i="198"/>
  <c r="BZ41" i="198"/>
  <c r="BY41" i="198"/>
  <c r="CA41" i="198" s="1"/>
  <c r="BX41" i="198"/>
  <c r="BV41" i="198"/>
  <c r="BU41" i="198"/>
  <c r="BW41" i="198" s="1"/>
  <c r="BO41" i="198"/>
  <c r="BM41" i="198"/>
  <c r="BL41" i="198"/>
  <c r="BN41" i="198" s="1"/>
  <c r="BK41" i="198"/>
  <c r="BI41" i="198"/>
  <c r="BH41" i="198"/>
  <c r="BJ41" i="198" s="1"/>
  <c r="BB41" i="198"/>
  <c r="AZ41" i="198"/>
  <c r="AY41" i="198"/>
  <c r="BA41" i="198" s="1"/>
  <c r="AX41" i="198"/>
  <c r="AV41" i="198"/>
  <c r="AU41" i="198"/>
  <c r="AW41" i="198" s="1"/>
  <c r="AO41" i="198"/>
  <c r="AM41" i="198"/>
  <c r="AL41" i="198"/>
  <c r="AN41" i="198" s="1"/>
  <c r="AK41" i="198"/>
  <c r="AI41" i="198"/>
  <c r="AH41" i="198"/>
  <c r="AJ41" i="198" s="1"/>
  <c r="Z41" i="198"/>
  <c r="AA41" i="198"/>
  <c r="X41" i="198"/>
  <c r="V41" i="198"/>
  <c r="W41" i="198"/>
  <c r="O41" i="198"/>
  <c r="M41" i="198"/>
  <c r="DX41" i="198" s="1"/>
  <c r="L41" i="198"/>
  <c r="K41" i="198"/>
  <c r="DV41" i="198" s="1"/>
  <c r="I41" i="198"/>
  <c r="DT41" i="198" s="1"/>
  <c r="H41" i="198"/>
  <c r="DR40" i="198"/>
  <c r="DO40" i="198"/>
  <c r="DM40" i="198"/>
  <c r="DL40" i="198"/>
  <c r="DN40" i="198" s="1"/>
  <c r="DK40" i="198"/>
  <c r="DI40" i="198"/>
  <c r="DH40" i="198"/>
  <c r="DJ40" i="198" s="1"/>
  <c r="DB40" i="198"/>
  <c r="CZ40" i="198"/>
  <c r="CY40" i="198"/>
  <c r="DA40" i="198" s="1"/>
  <c r="CX40" i="198"/>
  <c r="CV40" i="198"/>
  <c r="CU40" i="198"/>
  <c r="CW40" i="198" s="1"/>
  <c r="CO40" i="198"/>
  <c r="CM40" i="198"/>
  <c r="CL40" i="198"/>
  <c r="CN40" i="198" s="1"/>
  <c r="CK40" i="198"/>
  <c r="CI40" i="198"/>
  <c r="CH40" i="198"/>
  <c r="CJ40" i="198" s="1"/>
  <c r="CB40" i="198"/>
  <c r="BZ40" i="198"/>
  <c r="BY40" i="198"/>
  <c r="CA40" i="198" s="1"/>
  <c r="BX40" i="198"/>
  <c r="BV40" i="198"/>
  <c r="BU40" i="198"/>
  <c r="BW40" i="198" s="1"/>
  <c r="BO40" i="198"/>
  <c r="BM40" i="198"/>
  <c r="BL40" i="198"/>
  <c r="BN40" i="198" s="1"/>
  <c r="BK40" i="198"/>
  <c r="BI40" i="198"/>
  <c r="BH40" i="198"/>
  <c r="BJ40" i="198" s="1"/>
  <c r="BB40" i="198"/>
  <c r="AZ40" i="198"/>
  <c r="AY40" i="198"/>
  <c r="BA40" i="198" s="1"/>
  <c r="AX40" i="198"/>
  <c r="AV40" i="198"/>
  <c r="AU40" i="198"/>
  <c r="AW40" i="198" s="1"/>
  <c r="AO40" i="198"/>
  <c r="AM40" i="198"/>
  <c r="AL40" i="198"/>
  <c r="AN40" i="198" s="1"/>
  <c r="AK40" i="198"/>
  <c r="AI40" i="198"/>
  <c r="AH40" i="198"/>
  <c r="AJ40" i="198" s="1"/>
  <c r="Z40" i="198"/>
  <c r="AA40" i="198"/>
  <c r="X40" i="198"/>
  <c r="V40" i="198"/>
  <c r="W40" i="198"/>
  <c r="O40" i="198"/>
  <c r="M40" i="198"/>
  <c r="DX40" i="198" s="1"/>
  <c r="L40" i="198"/>
  <c r="K40" i="198"/>
  <c r="DV40" i="198" s="1"/>
  <c r="I40" i="198"/>
  <c r="DT40" i="198" s="1"/>
  <c r="H40" i="198"/>
  <c r="DR39" i="198"/>
  <c r="DO39" i="198"/>
  <c r="DM39" i="198"/>
  <c r="DL39" i="198"/>
  <c r="DN39" i="198" s="1"/>
  <c r="DK39" i="198"/>
  <c r="DI39" i="198"/>
  <c r="DH39" i="198"/>
  <c r="DJ39" i="198" s="1"/>
  <c r="DB39" i="198"/>
  <c r="CZ39" i="198"/>
  <c r="CY39" i="198"/>
  <c r="DA39" i="198" s="1"/>
  <c r="CX39" i="198"/>
  <c r="CV39" i="198"/>
  <c r="CU39" i="198"/>
  <c r="CW39" i="198" s="1"/>
  <c r="CO39" i="198"/>
  <c r="CM39" i="198"/>
  <c r="CL39" i="198"/>
  <c r="CN39" i="198" s="1"/>
  <c r="CK39" i="198"/>
  <c r="CI39" i="198"/>
  <c r="CH39" i="198"/>
  <c r="CJ39" i="198" s="1"/>
  <c r="CB39" i="198"/>
  <c r="BZ39" i="198"/>
  <c r="BY39" i="198"/>
  <c r="CA39" i="198" s="1"/>
  <c r="BX39" i="198"/>
  <c r="BV39" i="198"/>
  <c r="BU39" i="198"/>
  <c r="BW39" i="198" s="1"/>
  <c r="BO39" i="198"/>
  <c r="BM39" i="198"/>
  <c r="BL39" i="198"/>
  <c r="BN39" i="198" s="1"/>
  <c r="BK39" i="198"/>
  <c r="BI39" i="198"/>
  <c r="BH39" i="198"/>
  <c r="BJ39" i="198" s="1"/>
  <c r="BB39" i="198"/>
  <c r="AZ39" i="198"/>
  <c r="AY39" i="198"/>
  <c r="BA39" i="198" s="1"/>
  <c r="AX39" i="198"/>
  <c r="AV39" i="198"/>
  <c r="AU39" i="198"/>
  <c r="AW39" i="198" s="1"/>
  <c r="AO39" i="198"/>
  <c r="AM39" i="198"/>
  <c r="AL39" i="198"/>
  <c r="AN39" i="198" s="1"/>
  <c r="AK39" i="198"/>
  <c r="AI39" i="198"/>
  <c r="AH39" i="198"/>
  <c r="AJ39" i="198" s="1"/>
  <c r="Z39" i="198"/>
  <c r="AA39" i="198"/>
  <c r="X39" i="198"/>
  <c r="V39" i="198"/>
  <c r="W39" i="198"/>
  <c r="O39" i="198"/>
  <c r="M39" i="198"/>
  <c r="DX39" i="198" s="1"/>
  <c r="L39" i="198"/>
  <c r="K39" i="198"/>
  <c r="DV39" i="198" s="1"/>
  <c r="I39" i="198"/>
  <c r="DT39" i="198" s="1"/>
  <c r="H39" i="198"/>
  <c r="DR38" i="198"/>
  <c r="DO38" i="198"/>
  <c r="DM38" i="198"/>
  <c r="DL38" i="198"/>
  <c r="DN38" i="198" s="1"/>
  <c r="DK38" i="198"/>
  <c r="DI38" i="198"/>
  <c r="DH38" i="198"/>
  <c r="DJ38" i="198" s="1"/>
  <c r="DB38" i="198"/>
  <c r="CZ38" i="198"/>
  <c r="CY38" i="198"/>
  <c r="DA38" i="198" s="1"/>
  <c r="CX38" i="198"/>
  <c r="CV38" i="198"/>
  <c r="CU38" i="198"/>
  <c r="CW38" i="198" s="1"/>
  <c r="CO38" i="198"/>
  <c r="CM38" i="198"/>
  <c r="CL38" i="198"/>
  <c r="CN38" i="198" s="1"/>
  <c r="CK38" i="198"/>
  <c r="CI38" i="198"/>
  <c r="CH38" i="198"/>
  <c r="CJ38" i="198" s="1"/>
  <c r="CB38" i="198"/>
  <c r="BZ38" i="198"/>
  <c r="BY38" i="198"/>
  <c r="CA38" i="198" s="1"/>
  <c r="BX38" i="198"/>
  <c r="BV38" i="198"/>
  <c r="BU38" i="198"/>
  <c r="BW38" i="198" s="1"/>
  <c r="BO38" i="198"/>
  <c r="BM38" i="198"/>
  <c r="BL38" i="198"/>
  <c r="BN38" i="198" s="1"/>
  <c r="BK38" i="198"/>
  <c r="BI38" i="198"/>
  <c r="BH38" i="198"/>
  <c r="BJ38" i="198" s="1"/>
  <c r="BB38" i="198"/>
  <c r="AZ38" i="198"/>
  <c r="AY38" i="198"/>
  <c r="BA38" i="198" s="1"/>
  <c r="AX38" i="198"/>
  <c r="AV38" i="198"/>
  <c r="AU38" i="198"/>
  <c r="AW38" i="198" s="1"/>
  <c r="AO38" i="198"/>
  <c r="AM38" i="198"/>
  <c r="AL38" i="198"/>
  <c r="AN38" i="198" s="1"/>
  <c r="AK38" i="198"/>
  <c r="AI38" i="198"/>
  <c r="AH38" i="198"/>
  <c r="AJ38" i="198" s="1"/>
  <c r="Z38" i="198"/>
  <c r="AA38" i="198"/>
  <c r="X38" i="198"/>
  <c r="V38" i="198"/>
  <c r="W38" i="198"/>
  <c r="O38" i="198"/>
  <c r="M38" i="198"/>
  <c r="DX38" i="198" s="1"/>
  <c r="L38" i="198"/>
  <c r="K38" i="198"/>
  <c r="DV38" i="198" s="1"/>
  <c r="I38" i="198"/>
  <c r="DT38" i="198" s="1"/>
  <c r="H38" i="198"/>
  <c r="DR37" i="198"/>
  <c r="DO37" i="198"/>
  <c r="DM37" i="198"/>
  <c r="DL37" i="198"/>
  <c r="DN37" i="198" s="1"/>
  <c r="DK37" i="198"/>
  <c r="DI37" i="198"/>
  <c r="DH37" i="198"/>
  <c r="DJ37" i="198" s="1"/>
  <c r="DB37" i="198"/>
  <c r="CZ37" i="198"/>
  <c r="CY37" i="198"/>
  <c r="DA37" i="198" s="1"/>
  <c r="CX37" i="198"/>
  <c r="CV37" i="198"/>
  <c r="CU37" i="198"/>
  <c r="CW37" i="198" s="1"/>
  <c r="CO37" i="198"/>
  <c r="CM37" i="198"/>
  <c r="CL37" i="198"/>
  <c r="CN37" i="198" s="1"/>
  <c r="CK37" i="198"/>
  <c r="CI37" i="198"/>
  <c r="CH37" i="198"/>
  <c r="CJ37" i="198" s="1"/>
  <c r="CB37" i="198"/>
  <c r="BZ37" i="198"/>
  <c r="BY37" i="198"/>
  <c r="CA37" i="198" s="1"/>
  <c r="BX37" i="198"/>
  <c r="BV37" i="198"/>
  <c r="BU37" i="198"/>
  <c r="BW37" i="198" s="1"/>
  <c r="BO37" i="198"/>
  <c r="BM37" i="198"/>
  <c r="BL37" i="198"/>
  <c r="BN37" i="198" s="1"/>
  <c r="BK37" i="198"/>
  <c r="BI37" i="198"/>
  <c r="BH37" i="198"/>
  <c r="BJ37" i="198" s="1"/>
  <c r="BB37" i="198"/>
  <c r="AZ37" i="198"/>
  <c r="AY37" i="198"/>
  <c r="BA37" i="198" s="1"/>
  <c r="AX37" i="198"/>
  <c r="AV37" i="198"/>
  <c r="AU37" i="198"/>
  <c r="AW37" i="198" s="1"/>
  <c r="AO37" i="198"/>
  <c r="AM37" i="198"/>
  <c r="AL37" i="198"/>
  <c r="AN37" i="198" s="1"/>
  <c r="AK37" i="198"/>
  <c r="AI37" i="198"/>
  <c r="AH37" i="198"/>
  <c r="AJ37" i="198" s="1"/>
  <c r="Z37" i="198"/>
  <c r="AA37" i="198"/>
  <c r="X37" i="198"/>
  <c r="V37" i="198"/>
  <c r="W37" i="198"/>
  <c r="O37" i="198"/>
  <c r="M37" i="198"/>
  <c r="DX37" i="198" s="1"/>
  <c r="L37" i="198"/>
  <c r="K37" i="198"/>
  <c r="DV37" i="198" s="1"/>
  <c r="I37" i="198"/>
  <c r="DT37" i="198" s="1"/>
  <c r="H37" i="198"/>
  <c r="DR36" i="198"/>
  <c r="DO36" i="198"/>
  <c r="DM36" i="198"/>
  <c r="DL36" i="198"/>
  <c r="DN36" i="198" s="1"/>
  <c r="DK36" i="198"/>
  <c r="DI36" i="198"/>
  <c r="DH36" i="198"/>
  <c r="DJ36" i="198" s="1"/>
  <c r="DB36" i="198"/>
  <c r="CZ36" i="198"/>
  <c r="CY36" i="198"/>
  <c r="DA36" i="198" s="1"/>
  <c r="CX36" i="198"/>
  <c r="CV36" i="198"/>
  <c r="CU36" i="198"/>
  <c r="CW36" i="198" s="1"/>
  <c r="CO36" i="198"/>
  <c r="CM36" i="198"/>
  <c r="CL36" i="198"/>
  <c r="CN36" i="198" s="1"/>
  <c r="CK36" i="198"/>
  <c r="CI36" i="198"/>
  <c r="CH36" i="198"/>
  <c r="CJ36" i="198" s="1"/>
  <c r="CB36" i="198"/>
  <c r="BZ36" i="198"/>
  <c r="BY36" i="198"/>
  <c r="CA36" i="198" s="1"/>
  <c r="BX36" i="198"/>
  <c r="BV36" i="198"/>
  <c r="BU36" i="198"/>
  <c r="BW36" i="198" s="1"/>
  <c r="BO36" i="198"/>
  <c r="BM36" i="198"/>
  <c r="BL36" i="198"/>
  <c r="BN36" i="198" s="1"/>
  <c r="BK36" i="198"/>
  <c r="BI36" i="198"/>
  <c r="BH36" i="198"/>
  <c r="BJ36" i="198" s="1"/>
  <c r="BB36" i="198"/>
  <c r="AZ36" i="198"/>
  <c r="AY36" i="198"/>
  <c r="BA36" i="198" s="1"/>
  <c r="AX36" i="198"/>
  <c r="AV36" i="198"/>
  <c r="AU36" i="198"/>
  <c r="AW36" i="198" s="1"/>
  <c r="AO36" i="198"/>
  <c r="AM36" i="198"/>
  <c r="AL36" i="198"/>
  <c r="AN36" i="198" s="1"/>
  <c r="AK36" i="198"/>
  <c r="AI36" i="198"/>
  <c r="AH36" i="198"/>
  <c r="AJ36" i="198" s="1"/>
  <c r="Z36" i="198"/>
  <c r="AA36" i="198"/>
  <c r="X36" i="198"/>
  <c r="V36" i="198"/>
  <c r="W36" i="198"/>
  <c r="O36" i="198"/>
  <c r="M36" i="198"/>
  <c r="DX36" i="198" s="1"/>
  <c r="L36" i="198"/>
  <c r="K36" i="198"/>
  <c r="DV36" i="198" s="1"/>
  <c r="I36" i="198"/>
  <c r="DT36" i="198" s="1"/>
  <c r="H36" i="198"/>
  <c r="DR35" i="198"/>
  <c r="DO35" i="198"/>
  <c r="DM35" i="198"/>
  <c r="DL35" i="198"/>
  <c r="DN35" i="198" s="1"/>
  <c r="DK35" i="198"/>
  <c r="DI35" i="198"/>
  <c r="DH35" i="198"/>
  <c r="DJ35" i="198" s="1"/>
  <c r="DB35" i="198"/>
  <c r="CZ35" i="198"/>
  <c r="CY35" i="198"/>
  <c r="DA35" i="198" s="1"/>
  <c r="CX35" i="198"/>
  <c r="CV35" i="198"/>
  <c r="CU35" i="198"/>
  <c r="CW35" i="198" s="1"/>
  <c r="CO35" i="198"/>
  <c r="CM35" i="198"/>
  <c r="CL35" i="198"/>
  <c r="CN35" i="198" s="1"/>
  <c r="CK35" i="198"/>
  <c r="CI35" i="198"/>
  <c r="CH35" i="198"/>
  <c r="CJ35" i="198" s="1"/>
  <c r="CB35" i="198"/>
  <c r="BZ35" i="198"/>
  <c r="BY35" i="198"/>
  <c r="CA35" i="198" s="1"/>
  <c r="BX35" i="198"/>
  <c r="BV35" i="198"/>
  <c r="BU35" i="198"/>
  <c r="BW35" i="198" s="1"/>
  <c r="BO35" i="198"/>
  <c r="BM35" i="198"/>
  <c r="BL35" i="198"/>
  <c r="BN35" i="198" s="1"/>
  <c r="BK35" i="198"/>
  <c r="BI35" i="198"/>
  <c r="BH35" i="198"/>
  <c r="BJ35" i="198" s="1"/>
  <c r="BB35" i="198"/>
  <c r="AZ35" i="198"/>
  <c r="AY35" i="198"/>
  <c r="BA35" i="198" s="1"/>
  <c r="AX35" i="198"/>
  <c r="AV35" i="198"/>
  <c r="AU35" i="198"/>
  <c r="AW35" i="198" s="1"/>
  <c r="AO35" i="198"/>
  <c r="AM35" i="198"/>
  <c r="AL35" i="198"/>
  <c r="AN35" i="198" s="1"/>
  <c r="AK35" i="198"/>
  <c r="AI35" i="198"/>
  <c r="AH35" i="198"/>
  <c r="AJ35" i="198" s="1"/>
  <c r="Z35" i="198"/>
  <c r="AA35" i="198"/>
  <c r="X35" i="198"/>
  <c r="V35" i="198"/>
  <c r="W35" i="198"/>
  <c r="O35" i="198"/>
  <c r="M35" i="198"/>
  <c r="DX35" i="198" s="1"/>
  <c r="L35" i="198"/>
  <c r="K35" i="198"/>
  <c r="DV35" i="198" s="1"/>
  <c r="I35" i="198"/>
  <c r="DT35" i="198" s="1"/>
  <c r="H35" i="198"/>
  <c r="DR34" i="198"/>
  <c r="DO34" i="198"/>
  <c r="DM34" i="198"/>
  <c r="DL34" i="198"/>
  <c r="DN34" i="198" s="1"/>
  <c r="DK34" i="198"/>
  <c r="DI34" i="198"/>
  <c r="DH34" i="198"/>
  <c r="DJ34" i="198" s="1"/>
  <c r="DB34" i="198"/>
  <c r="CZ34" i="198"/>
  <c r="CY34" i="198"/>
  <c r="DA34" i="198" s="1"/>
  <c r="CX34" i="198"/>
  <c r="CV34" i="198"/>
  <c r="CU34" i="198"/>
  <c r="CW34" i="198" s="1"/>
  <c r="CO34" i="198"/>
  <c r="CM34" i="198"/>
  <c r="CL34" i="198"/>
  <c r="CN34" i="198" s="1"/>
  <c r="CK34" i="198"/>
  <c r="CI34" i="198"/>
  <c r="CH34" i="198"/>
  <c r="CJ34" i="198" s="1"/>
  <c r="CB34" i="198"/>
  <c r="BZ34" i="198"/>
  <c r="BY34" i="198"/>
  <c r="CA34" i="198" s="1"/>
  <c r="BX34" i="198"/>
  <c r="BV34" i="198"/>
  <c r="BU34" i="198"/>
  <c r="BW34" i="198" s="1"/>
  <c r="BO34" i="198"/>
  <c r="BM34" i="198"/>
  <c r="BL34" i="198"/>
  <c r="BN34" i="198" s="1"/>
  <c r="BK34" i="198"/>
  <c r="BI34" i="198"/>
  <c r="BH34" i="198"/>
  <c r="BJ34" i="198" s="1"/>
  <c r="BB34" i="198"/>
  <c r="AZ34" i="198"/>
  <c r="AY34" i="198"/>
  <c r="BA34" i="198" s="1"/>
  <c r="AX34" i="198"/>
  <c r="AV34" i="198"/>
  <c r="AU34" i="198"/>
  <c r="AW34" i="198" s="1"/>
  <c r="AO34" i="198"/>
  <c r="AM34" i="198"/>
  <c r="AL34" i="198"/>
  <c r="AN34" i="198" s="1"/>
  <c r="AK34" i="198"/>
  <c r="AI34" i="198"/>
  <c r="AH34" i="198"/>
  <c r="AJ34" i="198" s="1"/>
  <c r="Z34" i="198"/>
  <c r="AA34" i="198"/>
  <c r="X34" i="198"/>
  <c r="V34" i="198"/>
  <c r="W34" i="198"/>
  <c r="O34" i="198"/>
  <c r="M34" i="198"/>
  <c r="DX34" i="198" s="1"/>
  <c r="L34" i="198"/>
  <c r="K34" i="198"/>
  <c r="DV34" i="198" s="1"/>
  <c r="I34" i="198"/>
  <c r="DT34" i="198" s="1"/>
  <c r="H34" i="198"/>
  <c r="DR33" i="198"/>
  <c r="DO33" i="198"/>
  <c r="DM33" i="198"/>
  <c r="DL33" i="198"/>
  <c r="DN33" i="198" s="1"/>
  <c r="DK33" i="198"/>
  <c r="DI33" i="198"/>
  <c r="DH33" i="198"/>
  <c r="DJ33" i="198" s="1"/>
  <c r="DB33" i="198"/>
  <c r="CZ33" i="198"/>
  <c r="CY33" i="198"/>
  <c r="DA33" i="198" s="1"/>
  <c r="CX33" i="198"/>
  <c r="CV33" i="198"/>
  <c r="CU33" i="198"/>
  <c r="CW33" i="198" s="1"/>
  <c r="CO33" i="198"/>
  <c r="CM33" i="198"/>
  <c r="CL33" i="198"/>
  <c r="CN33" i="198" s="1"/>
  <c r="CK33" i="198"/>
  <c r="CI33" i="198"/>
  <c r="CH33" i="198"/>
  <c r="CJ33" i="198" s="1"/>
  <c r="CB33" i="198"/>
  <c r="BZ33" i="198"/>
  <c r="BY33" i="198"/>
  <c r="CA33" i="198" s="1"/>
  <c r="BX33" i="198"/>
  <c r="BV33" i="198"/>
  <c r="BU33" i="198"/>
  <c r="BW33" i="198" s="1"/>
  <c r="BO33" i="198"/>
  <c r="BM33" i="198"/>
  <c r="BL33" i="198"/>
  <c r="BN33" i="198" s="1"/>
  <c r="BK33" i="198"/>
  <c r="BI33" i="198"/>
  <c r="BH33" i="198"/>
  <c r="BJ33" i="198" s="1"/>
  <c r="BB33" i="198"/>
  <c r="AZ33" i="198"/>
  <c r="AY33" i="198"/>
  <c r="BA33" i="198" s="1"/>
  <c r="AX33" i="198"/>
  <c r="AV33" i="198"/>
  <c r="AU33" i="198"/>
  <c r="AW33" i="198" s="1"/>
  <c r="AO33" i="198"/>
  <c r="AM33" i="198"/>
  <c r="AL33" i="198"/>
  <c r="AN33" i="198" s="1"/>
  <c r="AK33" i="198"/>
  <c r="AI33" i="198"/>
  <c r="AH33" i="198"/>
  <c r="AJ33" i="198" s="1"/>
  <c r="Z33" i="198"/>
  <c r="AA33" i="198"/>
  <c r="X33" i="198"/>
  <c r="V33" i="198"/>
  <c r="W33" i="198"/>
  <c r="O33" i="198"/>
  <c r="M33" i="198"/>
  <c r="DX33" i="198" s="1"/>
  <c r="L33" i="198"/>
  <c r="K33" i="198"/>
  <c r="DV33" i="198" s="1"/>
  <c r="I33" i="198"/>
  <c r="DT33" i="198" s="1"/>
  <c r="H33" i="198"/>
  <c r="DR32" i="198"/>
  <c r="DO32" i="198"/>
  <c r="DM32" i="198"/>
  <c r="DL32" i="198"/>
  <c r="DN32" i="198" s="1"/>
  <c r="DK32" i="198"/>
  <c r="DI32" i="198"/>
  <c r="DH32" i="198"/>
  <c r="DJ32" i="198" s="1"/>
  <c r="DB32" i="198"/>
  <c r="CZ32" i="198"/>
  <c r="CY32" i="198"/>
  <c r="DA32" i="198" s="1"/>
  <c r="CX32" i="198"/>
  <c r="CV32" i="198"/>
  <c r="CU32" i="198"/>
  <c r="CW32" i="198" s="1"/>
  <c r="CO32" i="198"/>
  <c r="CM32" i="198"/>
  <c r="CL32" i="198"/>
  <c r="CN32" i="198" s="1"/>
  <c r="CK32" i="198"/>
  <c r="CI32" i="198"/>
  <c r="CH32" i="198"/>
  <c r="CJ32" i="198" s="1"/>
  <c r="CB32" i="198"/>
  <c r="BZ32" i="198"/>
  <c r="BY32" i="198"/>
  <c r="CA32" i="198" s="1"/>
  <c r="BX32" i="198"/>
  <c r="BV32" i="198"/>
  <c r="BU32" i="198"/>
  <c r="BW32" i="198" s="1"/>
  <c r="BO32" i="198"/>
  <c r="BM32" i="198"/>
  <c r="BL32" i="198"/>
  <c r="BN32" i="198" s="1"/>
  <c r="BK32" i="198"/>
  <c r="BI32" i="198"/>
  <c r="BH32" i="198"/>
  <c r="BJ32" i="198" s="1"/>
  <c r="BB32" i="198"/>
  <c r="AZ32" i="198"/>
  <c r="AY32" i="198"/>
  <c r="BA32" i="198" s="1"/>
  <c r="AX32" i="198"/>
  <c r="AV32" i="198"/>
  <c r="AU32" i="198"/>
  <c r="AW32" i="198" s="1"/>
  <c r="AO32" i="198"/>
  <c r="AM32" i="198"/>
  <c r="AL32" i="198"/>
  <c r="AN32" i="198" s="1"/>
  <c r="AK32" i="198"/>
  <c r="AI32" i="198"/>
  <c r="AH32" i="198"/>
  <c r="AJ32" i="198" s="1"/>
  <c r="Z32" i="198"/>
  <c r="AA32" i="198"/>
  <c r="X32" i="198"/>
  <c r="V32" i="198"/>
  <c r="W32" i="198"/>
  <c r="O32" i="198"/>
  <c r="M32" i="198"/>
  <c r="DX32" i="198" s="1"/>
  <c r="L32" i="198"/>
  <c r="K32" i="198"/>
  <c r="DV32" i="198" s="1"/>
  <c r="I32" i="198"/>
  <c r="DT32" i="198" s="1"/>
  <c r="H32" i="198"/>
  <c r="DR31" i="198"/>
  <c r="DO31" i="198"/>
  <c r="DM31" i="198"/>
  <c r="DL31" i="198"/>
  <c r="DN31" i="198" s="1"/>
  <c r="DK31" i="198"/>
  <c r="DI31" i="198"/>
  <c r="DH31" i="198"/>
  <c r="DJ31" i="198" s="1"/>
  <c r="DB31" i="198"/>
  <c r="CZ31" i="198"/>
  <c r="CY31" i="198"/>
  <c r="DA31" i="198" s="1"/>
  <c r="CX31" i="198"/>
  <c r="CV31" i="198"/>
  <c r="CU31" i="198"/>
  <c r="CW31" i="198" s="1"/>
  <c r="CO31" i="198"/>
  <c r="CM31" i="198"/>
  <c r="CL31" i="198"/>
  <c r="CN31" i="198" s="1"/>
  <c r="CK31" i="198"/>
  <c r="CI31" i="198"/>
  <c r="CH31" i="198"/>
  <c r="CJ31" i="198" s="1"/>
  <c r="CB31" i="198"/>
  <c r="BZ31" i="198"/>
  <c r="BY31" i="198"/>
  <c r="CA31" i="198" s="1"/>
  <c r="BX31" i="198"/>
  <c r="BV31" i="198"/>
  <c r="BU31" i="198"/>
  <c r="BW31" i="198" s="1"/>
  <c r="BO31" i="198"/>
  <c r="BM31" i="198"/>
  <c r="BL31" i="198"/>
  <c r="BN31" i="198" s="1"/>
  <c r="BK31" i="198"/>
  <c r="BI31" i="198"/>
  <c r="BH31" i="198"/>
  <c r="BJ31" i="198" s="1"/>
  <c r="BB31" i="198"/>
  <c r="AZ31" i="198"/>
  <c r="AY31" i="198"/>
  <c r="BA31" i="198" s="1"/>
  <c r="AX31" i="198"/>
  <c r="AV31" i="198"/>
  <c r="AU31" i="198"/>
  <c r="AW31" i="198" s="1"/>
  <c r="AO31" i="198"/>
  <c r="AM31" i="198"/>
  <c r="AL31" i="198"/>
  <c r="AN31" i="198" s="1"/>
  <c r="AK31" i="198"/>
  <c r="AI31" i="198"/>
  <c r="AH31" i="198"/>
  <c r="AJ31" i="198" s="1"/>
  <c r="Z31" i="198"/>
  <c r="AA31" i="198"/>
  <c r="X31" i="198"/>
  <c r="V31" i="198"/>
  <c r="W31" i="198"/>
  <c r="O31" i="198"/>
  <c r="M31" i="198"/>
  <c r="DX31" i="198" s="1"/>
  <c r="L31" i="198"/>
  <c r="K31" i="198"/>
  <c r="DV31" i="198" s="1"/>
  <c r="I31" i="198"/>
  <c r="DT31" i="198" s="1"/>
  <c r="H31" i="198"/>
  <c r="DR30" i="198"/>
  <c r="DO30" i="198"/>
  <c r="DM30" i="198"/>
  <c r="DL30" i="198"/>
  <c r="DN30" i="198" s="1"/>
  <c r="DK30" i="198"/>
  <c r="DI30" i="198"/>
  <c r="DH30" i="198"/>
  <c r="DJ30" i="198" s="1"/>
  <c r="DB30" i="198"/>
  <c r="CZ30" i="198"/>
  <c r="CY30" i="198"/>
  <c r="DA30" i="198" s="1"/>
  <c r="CX30" i="198"/>
  <c r="CV30" i="198"/>
  <c r="CU30" i="198"/>
  <c r="CW30" i="198" s="1"/>
  <c r="CO30" i="198"/>
  <c r="CM30" i="198"/>
  <c r="CL30" i="198"/>
  <c r="CN30" i="198" s="1"/>
  <c r="CK30" i="198"/>
  <c r="CI30" i="198"/>
  <c r="CH30" i="198"/>
  <c r="CJ30" i="198" s="1"/>
  <c r="CB30" i="198"/>
  <c r="BZ30" i="198"/>
  <c r="BY30" i="198"/>
  <c r="CA30" i="198" s="1"/>
  <c r="BX30" i="198"/>
  <c r="BV30" i="198"/>
  <c r="BU30" i="198"/>
  <c r="BW30" i="198" s="1"/>
  <c r="BO30" i="198"/>
  <c r="BM30" i="198"/>
  <c r="BL30" i="198"/>
  <c r="BN30" i="198" s="1"/>
  <c r="BK30" i="198"/>
  <c r="BI30" i="198"/>
  <c r="BH30" i="198"/>
  <c r="BJ30" i="198" s="1"/>
  <c r="BB30" i="198"/>
  <c r="AZ30" i="198"/>
  <c r="AY30" i="198"/>
  <c r="BA30" i="198" s="1"/>
  <c r="AX30" i="198"/>
  <c r="AV30" i="198"/>
  <c r="AU30" i="198"/>
  <c r="AW30" i="198" s="1"/>
  <c r="AO30" i="198"/>
  <c r="AM30" i="198"/>
  <c r="AL30" i="198"/>
  <c r="AN30" i="198" s="1"/>
  <c r="AK30" i="198"/>
  <c r="AI30" i="198"/>
  <c r="AH30" i="198"/>
  <c r="AJ30" i="198" s="1"/>
  <c r="Z30" i="198"/>
  <c r="AA30" i="198"/>
  <c r="X30" i="198"/>
  <c r="V30" i="198"/>
  <c r="W30" i="198"/>
  <c r="O30" i="198"/>
  <c r="M30" i="198"/>
  <c r="DX30" i="198" s="1"/>
  <c r="L30" i="198"/>
  <c r="K30" i="198"/>
  <c r="DV30" i="198" s="1"/>
  <c r="I30" i="198"/>
  <c r="DT30" i="198" s="1"/>
  <c r="H30" i="198"/>
  <c r="DR29" i="198"/>
  <c r="DO29" i="198"/>
  <c r="DM29" i="198"/>
  <c r="DL29" i="198"/>
  <c r="DN29" i="198" s="1"/>
  <c r="DK29" i="198"/>
  <c r="DI29" i="198"/>
  <c r="DH29" i="198"/>
  <c r="DJ29" i="198" s="1"/>
  <c r="DB29" i="198"/>
  <c r="CZ29" i="198"/>
  <c r="CY29" i="198"/>
  <c r="DA29" i="198" s="1"/>
  <c r="CX29" i="198"/>
  <c r="CV29" i="198"/>
  <c r="CU29" i="198"/>
  <c r="CW29" i="198" s="1"/>
  <c r="CO29" i="198"/>
  <c r="CM29" i="198"/>
  <c r="CL29" i="198"/>
  <c r="CN29" i="198" s="1"/>
  <c r="CK29" i="198"/>
  <c r="CI29" i="198"/>
  <c r="CH29" i="198"/>
  <c r="CJ29" i="198" s="1"/>
  <c r="CB29" i="198"/>
  <c r="BZ29" i="198"/>
  <c r="BY29" i="198"/>
  <c r="CA29" i="198" s="1"/>
  <c r="BX29" i="198"/>
  <c r="BV29" i="198"/>
  <c r="BU29" i="198"/>
  <c r="BW29" i="198" s="1"/>
  <c r="BO29" i="198"/>
  <c r="BM29" i="198"/>
  <c r="BL29" i="198"/>
  <c r="BN29" i="198" s="1"/>
  <c r="BK29" i="198"/>
  <c r="BI29" i="198"/>
  <c r="BH29" i="198"/>
  <c r="BJ29" i="198" s="1"/>
  <c r="BB29" i="198"/>
  <c r="AZ29" i="198"/>
  <c r="AY29" i="198"/>
  <c r="BA29" i="198" s="1"/>
  <c r="AX29" i="198"/>
  <c r="AV29" i="198"/>
  <c r="AU29" i="198"/>
  <c r="AW29" i="198" s="1"/>
  <c r="AO29" i="198"/>
  <c r="AM29" i="198"/>
  <c r="AL29" i="198"/>
  <c r="AN29" i="198" s="1"/>
  <c r="AK29" i="198"/>
  <c r="AI29" i="198"/>
  <c r="AH29" i="198"/>
  <c r="AJ29" i="198" s="1"/>
  <c r="Z29" i="198"/>
  <c r="AA29" i="198"/>
  <c r="X29" i="198"/>
  <c r="V29" i="198"/>
  <c r="W29" i="198"/>
  <c r="O29" i="198"/>
  <c r="M29" i="198"/>
  <c r="DX29" i="198" s="1"/>
  <c r="L29" i="198"/>
  <c r="K29" i="198"/>
  <c r="DV29" i="198" s="1"/>
  <c r="I29" i="198"/>
  <c r="DT29" i="198" s="1"/>
  <c r="H29" i="198"/>
  <c r="DR28" i="198"/>
  <c r="DO28" i="198"/>
  <c r="DM28" i="198"/>
  <c r="DL28" i="198"/>
  <c r="DN28" i="198" s="1"/>
  <c r="DK28" i="198"/>
  <c r="DI28" i="198"/>
  <c r="DH28" i="198"/>
  <c r="DJ28" i="198" s="1"/>
  <c r="DB28" i="198"/>
  <c r="CZ28" i="198"/>
  <c r="CY28" i="198"/>
  <c r="DA28" i="198" s="1"/>
  <c r="CX28" i="198"/>
  <c r="CV28" i="198"/>
  <c r="CU28" i="198"/>
  <c r="CW28" i="198" s="1"/>
  <c r="CO28" i="198"/>
  <c r="CM28" i="198"/>
  <c r="CL28" i="198"/>
  <c r="CN28" i="198" s="1"/>
  <c r="CK28" i="198"/>
  <c r="CI28" i="198"/>
  <c r="CH28" i="198"/>
  <c r="CJ28" i="198" s="1"/>
  <c r="CB28" i="198"/>
  <c r="BZ28" i="198"/>
  <c r="BY28" i="198"/>
  <c r="CA28" i="198" s="1"/>
  <c r="BX28" i="198"/>
  <c r="BV28" i="198"/>
  <c r="BU28" i="198"/>
  <c r="BW28" i="198" s="1"/>
  <c r="BO28" i="198"/>
  <c r="BM28" i="198"/>
  <c r="BL28" i="198"/>
  <c r="BN28" i="198" s="1"/>
  <c r="BK28" i="198"/>
  <c r="BI28" i="198"/>
  <c r="BH28" i="198"/>
  <c r="BJ28" i="198" s="1"/>
  <c r="BB28" i="198"/>
  <c r="AZ28" i="198"/>
  <c r="AY28" i="198"/>
  <c r="BA28" i="198" s="1"/>
  <c r="AX28" i="198"/>
  <c r="AV28" i="198"/>
  <c r="AU28" i="198"/>
  <c r="AW28" i="198" s="1"/>
  <c r="AO28" i="198"/>
  <c r="AM28" i="198"/>
  <c r="AL28" i="198"/>
  <c r="AN28" i="198" s="1"/>
  <c r="AK28" i="198"/>
  <c r="AI28" i="198"/>
  <c r="AH28" i="198"/>
  <c r="AJ28" i="198" s="1"/>
  <c r="Z28" i="198"/>
  <c r="AA28" i="198"/>
  <c r="X28" i="198"/>
  <c r="V28" i="198"/>
  <c r="W28" i="198"/>
  <c r="O28" i="198"/>
  <c r="M28" i="198"/>
  <c r="DX28" i="198" s="1"/>
  <c r="L28" i="198"/>
  <c r="K28" i="198"/>
  <c r="DV28" i="198" s="1"/>
  <c r="I28" i="198"/>
  <c r="DT28" i="198" s="1"/>
  <c r="H28" i="198"/>
  <c r="DR27" i="198"/>
  <c r="DO27" i="198"/>
  <c r="DO77" i="198" s="1"/>
  <c r="DM27" i="198"/>
  <c r="DL27" i="198"/>
  <c r="DN27" i="198" s="1"/>
  <c r="DK27" i="198"/>
  <c r="DI27" i="198"/>
  <c r="DH27" i="198"/>
  <c r="DJ27" i="198" s="1"/>
  <c r="DB27" i="198"/>
  <c r="DB77" i="198" s="1"/>
  <c r="CZ27" i="198"/>
  <c r="CY27" i="198"/>
  <c r="DA27" i="198" s="1"/>
  <c r="CX27" i="198"/>
  <c r="CV27" i="198"/>
  <c r="CU27" i="198"/>
  <c r="CW27" i="198" s="1"/>
  <c r="CO27" i="198"/>
  <c r="CO77" i="198" s="1"/>
  <c r="CM27" i="198"/>
  <c r="CL27" i="198"/>
  <c r="CN27" i="198" s="1"/>
  <c r="CK27" i="198"/>
  <c r="CI27" i="198"/>
  <c r="CH27" i="198"/>
  <c r="CJ27" i="198" s="1"/>
  <c r="CB27" i="198"/>
  <c r="CB77" i="198" s="1"/>
  <c r="BZ27" i="198"/>
  <c r="BY27" i="198"/>
  <c r="CA27" i="198" s="1"/>
  <c r="BX27" i="198"/>
  <c r="BV27" i="198"/>
  <c r="BU27" i="198"/>
  <c r="BW27" i="198" s="1"/>
  <c r="BO27" i="198"/>
  <c r="BO77" i="198" s="1"/>
  <c r="BM27" i="198"/>
  <c r="BL27" i="198"/>
  <c r="BN27" i="198" s="1"/>
  <c r="BK27" i="198"/>
  <c r="BI27" i="198"/>
  <c r="BH27" i="198"/>
  <c r="BJ27" i="198" s="1"/>
  <c r="BB27" i="198"/>
  <c r="BB77" i="198" s="1"/>
  <c r="AZ27" i="198"/>
  <c r="AY27" i="198"/>
  <c r="BA27" i="198" s="1"/>
  <c r="AX27" i="198"/>
  <c r="AV27" i="198"/>
  <c r="AU27" i="198"/>
  <c r="AW27" i="198" s="1"/>
  <c r="AO27" i="198"/>
  <c r="AO77" i="198" s="1"/>
  <c r="AM27" i="198"/>
  <c r="AL27" i="198"/>
  <c r="AN27" i="198" s="1"/>
  <c r="AK27" i="198"/>
  <c r="AI27" i="198"/>
  <c r="AH27" i="198"/>
  <c r="AJ27" i="198" s="1"/>
  <c r="AB77" i="198"/>
  <c r="Z27" i="198"/>
  <c r="AA27" i="198"/>
  <c r="X27" i="198"/>
  <c r="V27" i="198"/>
  <c r="W27" i="198"/>
  <c r="O27" i="198"/>
  <c r="O77" i="198" s="1"/>
  <c r="M27" i="198"/>
  <c r="DX27" i="198" s="1"/>
  <c r="L27" i="198"/>
  <c r="K27" i="198"/>
  <c r="DV27" i="198" s="1"/>
  <c r="I27" i="198"/>
  <c r="DT27" i="198" s="1"/>
  <c r="H27" i="198"/>
  <c r="DR26" i="198"/>
  <c r="DM26" i="198"/>
  <c r="DL26" i="198"/>
  <c r="DN26" i="198" s="1"/>
  <c r="DK26" i="198"/>
  <c r="DI26" i="198"/>
  <c r="DH26" i="198"/>
  <c r="DJ26" i="198" s="1"/>
  <c r="CZ26" i="198"/>
  <c r="CY26" i="198"/>
  <c r="DA26" i="198" s="1"/>
  <c r="CX26" i="198"/>
  <c r="CV26" i="198"/>
  <c r="CU26" i="198"/>
  <c r="CW26" i="198" s="1"/>
  <c r="CM26" i="198"/>
  <c r="CL26" i="198"/>
  <c r="CN26" i="198" s="1"/>
  <c r="CK26" i="198"/>
  <c r="CI26" i="198"/>
  <c r="CH26" i="198"/>
  <c r="CJ26" i="198" s="1"/>
  <c r="BZ26" i="198"/>
  <c r="BY26" i="198"/>
  <c r="CA26" i="198" s="1"/>
  <c r="BX26" i="198"/>
  <c r="BV26" i="198"/>
  <c r="BU26" i="198"/>
  <c r="BW26" i="198" s="1"/>
  <c r="BM26" i="198"/>
  <c r="BL26" i="198"/>
  <c r="BN26" i="198" s="1"/>
  <c r="BK26" i="198"/>
  <c r="BI26" i="198"/>
  <c r="BH26" i="198"/>
  <c r="BJ26" i="198" s="1"/>
  <c r="AZ26" i="198"/>
  <c r="AY26" i="198"/>
  <c r="BA26" i="198" s="1"/>
  <c r="AX26" i="198"/>
  <c r="AV26" i="198"/>
  <c r="AU26" i="198"/>
  <c r="AW26" i="198" s="1"/>
  <c r="AM26" i="198"/>
  <c r="AL26" i="198"/>
  <c r="AN26" i="198" s="1"/>
  <c r="AK26" i="198"/>
  <c r="AI26" i="198"/>
  <c r="AH26" i="198"/>
  <c r="AJ26" i="198" s="1"/>
  <c r="Z26" i="198"/>
  <c r="AA26" i="198"/>
  <c r="X26" i="198"/>
  <c r="V26" i="198"/>
  <c r="W26" i="198"/>
  <c r="M26" i="198"/>
  <c r="DX26" i="198" s="1"/>
  <c r="L26" i="198"/>
  <c r="K26" i="198"/>
  <c r="DV26" i="198" s="1"/>
  <c r="I26" i="198"/>
  <c r="DT26" i="198" s="1"/>
  <c r="H26" i="198"/>
  <c r="DR25" i="198"/>
  <c r="DM25" i="198"/>
  <c r="DL25" i="198"/>
  <c r="DN25" i="198" s="1"/>
  <c r="DK25" i="198"/>
  <c r="DI25" i="198"/>
  <c r="DH25" i="198"/>
  <c r="DJ25" i="198" s="1"/>
  <c r="CZ25" i="198"/>
  <c r="CY25" i="198"/>
  <c r="DA25" i="198" s="1"/>
  <c r="CX25" i="198"/>
  <c r="CV25" i="198"/>
  <c r="CU25" i="198"/>
  <c r="CW25" i="198" s="1"/>
  <c r="CM25" i="198"/>
  <c r="CL25" i="198"/>
  <c r="CN25" i="198" s="1"/>
  <c r="CK25" i="198"/>
  <c r="CI25" i="198"/>
  <c r="CH25" i="198"/>
  <c r="CJ25" i="198" s="1"/>
  <c r="BZ25" i="198"/>
  <c r="BY25" i="198"/>
  <c r="CA25" i="198" s="1"/>
  <c r="BX25" i="198"/>
  <c r="BV25" i="198"/>
  <c r="BU25" i="198"/>
  <c r="BW25" i="198" s="1"/>
  <c r="BM25" i="198"/>
  <c r="BL25" i="198"/>
  <c r="BN25" i="198" s="1"/>
  <c r="BK25" i="198"/>
  <c r="BI25" i="198"/>
  <c r="BH25" i="198"/>
  <c r="BJ25" i="198" s="1"/>
  <c r="AZ25" i="198"/>
  <c r="AY25" i="198"/>
  <c r="BA25" i="198" s="1"/>
  <c r="AX25" i="198"/>
  <c r="AV25" i="198"/>
  <c r="AU25" i="198"/>
  <c r="AW25" i="198" s="1"/>
  <c r="AM25" i="198"/>
  <c r="AL25" i="198"/>
  <c r="AN25" i="198" s="1"/>
  <c r="AK25" i="198"/>
  <c r="AI25" i="198"/>
  <c r="AH25" i="198"/>
  <c r="AJ25" i="198" s="1"/>
  <c r="Z25" i="198"/>
  <c r="AA25" i="198"/>
  <c r="X25" i="198"/>
  <c r="V25" i="198"/>
  <c r="W25" i="198"/>
  <c r="M25" i="198"/>
  <c r="DX25" i="198" s="1"/>
  <c r="L25" i="198"/>
  <c r="K25" i="198"/>
  <c r="DV25" i="198" s="1"/>
  <c r="I25" i="198"/>
  <c r="DT25" i="198" s="1"/>
  <c r="H25" i="198"/>
  <c r="DR24" i="198"/>
  <c r="DM24" i="198"/>
  <c r="DL24" i="198"/>
  <c r="DN24" i="198" s="1"/>
  <c r="DK24" i="198"/>
  <c r="DI24" i="198"/>
  <c r="DH24" i="198"/>
  <c r="DJ24" i="198" s="1"/>
  <c r="CZ24" i="198"/>
  <c r="CY24" i="198"/>
  <c r="DA24" i="198" s="1"/>
  <c r="CX24" i="198"/>
  <c r="CV24" i="198"/>
  <c r="CU24" i="198"/>
  <c r="CW24" i="198" s="1"/>
  <c r="CM24" i="198"/>
  <c r="CL24" i="198"/>
  <c r="CN24" i="198" s="1"/>
  <c r="CK24" i="198"/>
  <c r="CI24" i="198"/>
  <c r="CH24" i="198"/>
  <c r="CJ24" i="198" s="1"/>
  <c r="BZ24" i="198"/>
  <c r="BY24" i="198"/>
  <c r="CA24" i="198" s="1"/>
  <c r="BX24" i="198"/>
  <c r="BV24" i="198"/>
  <c r="BU24" i="198"/>
  <c r="BW24" i="198" s="1"/>
  <c r="BM24" i="198"/>
  <c r="BL24" i="198"/>
  <c r="BN24" i="198" s="1"/>
  <c r="BK24" i="198"/>
  <c r="BI24" i="198"/>
  <c r="BH24" i="198"/>
  <c r="BJ24" i="198" s="1"/>
  <c r="AZ24" i="198"/>
  <c r="AY24" i="198"/>
  <c r="BA24" i="198" s="1"/>
  <c r="AX24" i="198"/>
  <c r="AV24" i="198"/>
  <c r="AU24" i="198"/>
  <c r="AW24" i="198" s="1"/>
  <c r="AM24" i="198"/>
  <c r="AL24" i="198"/>
  <c r="AN24" i="198" s="1"/>
  <c r="AK24" i="198"/>
  <c r="AI24" i="198"/>
  <c r="AH24" i="198"/>
  <c r="AJ24" i="198" s="1"/>
  <c r="Z24" i="198"/>
  <c r="AA24" i="198"/>
  <c r="X24" i="198"/>
  <c r="V24" i="198"/>
  <c r="W24" i="198"/>
  <c r="M24" i="198"/>
  <c r="DX24" i="198" s="1"/>
  <c r="L24" i="198"/>
  <c r="K24" i="198"/>
  <c r="DV24" i="198" s="1"/>
  <c r="I24" i="198"/>
  <c r="DT24" i="198" s="1"/>
  <c r="H24" i="198"/>
  <c r="DR23" i="198"/>
  <c r="DM23" i="198"/>
  <c r="DL23" i="198"/>
  <c r="DN23" i="198" s="1"/>
  <c r="DK23" i="198"/>
  <c r="DI23" i="198"/>
  <c r="DH23" i="198"/>
  <c r="DJ23" i="198" s="1"/>
  <c r="CZ23" i="198"/>
  <c r="CY23" i="198"/>
  <c r="DA23" i="198" s="1"/>
  <c r="CX23" i="198"/>
  <c r="CV23" i="198"/>
  <c r="CU23" i="198"/>
  <c r="CW23" i="198" s="1"/>
  <c r="CM23" i="198"/>
  <c r="CL23" i="198"/>
  <c r="CN23" i="198" s="1"/>
  <c r="CK23" i="198"/>
  <c r="CI23" i="198"/>
  <c r="CH23" i="198"/>
  <c r="CJ23" i="198" s="1"/>
  <c r="BZ23" i="198"/>
  <c r="BY23" i="198"/>
  <c r="CA23" i="198" s="1"/>
  <c r="BX23" i="198"/>
  <c r="BV23" i="198"/>
  <c r="BU23" i="198"/>
  <c r="BW23" i="198" s="1"/>
  <c r="BM23" i="198"/>
  <c r="BL23" i="198"/>
  <c r="BN23" i="198" s="1"/>
  <c r="BK23" i="198"/>
  <c r="BI23" i="198"/>
  <c r="BH23" i="198"/>
  <c r="BJ23" i="198" s="1"/>
  <c r="AZ23" i="198"/>
  <c r="AY23" i="198"/>
  <c r="BA23" i="198" s="1"/>
  <c r="AX23" i="198"/>
  <c r="AV23" i="198"/>
  <c r="AU23" i="198"/>
  <c r="AW23" i="198" s="1"/>
  <c r="AM23" i="198"/>
  <c r="AL23" i="198"/>
  <c r="AN23" i="198" s="1"/>
  <c r="AK23" i="198"/>
  <c r="AI23" i="198"/>
  <c r="AH23" i="198"/>
  <c r="AJ23" i="198" s="1"/>
  <c r="Z23" i="198"/>
  <c r="AA23" i="198"/>
  <c r="X23" i="198"/>
  <c r="V23" i="198"/>
  <c r="W23" i="198"/>
  <c r="M23" i="198"/>
  <c r="DX23" i="198" s="1"/>
  <c r="L23" i="198"/>
  <c r="K23" i="198"/>
  <c r="DV23" i="198" s="1"/>
  <c r="I23" i="198"/>
  <c r="DT23" i="198" s="1"/>
  <c r="H23" i="198"/>
  <c r="DR22" i="198"/>
  <c r="DM22" i="198"/>
  <c r="DL22" i="198"/>
  <c r="DN22" i="198" s="1"/>
  <c r="DK22" i="198"/>
  <c r="DI22" i="198"/>
  <c r="DH22" i="198"/>
  <c r="DJ22" i="198" s="1"/>
  <c r="CZ22" i="198"/>
  <c r="CY22" i="198"/>
  <c r="DA22" i="198" s="1"/>
  <c r="CX22" i="198"/>
  <c r="CV22" i="198"/>
  <c r="CU22" i="198"/>
  <c r="CW22" i="198" s="1"/>
  <c r="CM22" i="198"/>
  <c r="CL22" i="198"/>
  <c r="CN22" i="198" s="1"/>
  <c r="CK22" i="198"/>
  <c r="CI22" i="198"/>
  <c r="CH22" i="198"/>
  <c r="CJ22" i="198" s="1"/>
  <c r="BZ22" i="198"/>
  <c r="BY22" i="198"/>
  <c r="CA22" i="198" s="1"/>
  <c r="BX22" i="198"/>
  <c r="BV22" i="198"/>
  <c r="BU22" i="198"/>
  <c r="BW22" i="198" s="1"/>
  <c r="BM22" i="198"/>
  <c r="BL22" i="198"/>
  <c r="BN22" i="198" s="1"/>
  <c r="BK22" i="198"/>
  <c r="BI22" i="198"/>
  <c r="BH22" i="198"/>
  <c r="BJ22" i="198" s="1"/>
  <c r="AZ22" i="198"/>
  <c r="AY22" i="198"/>
  <c r="BA22" i="198" s="1"/>
  <c r="AX22" i="198"/>
  <c r="AV22" i="198"/>
  <c r="AU22" i="198"/>
  <c r="AW22" i="198" s="1"/>
  <c r="AM22" i="198"/>
  <c r="AL22" i="198"/>
  <c r="AN22" i="198" s="1"/>
  <c r="AK22" i="198"/>
  <c r="AI22" i="198"/>
  <c r="AH22" i="198"/>
  <c r="AJ22" i="198" s="1"/>
  <c r="Z22" i="198"/>
  <c r="AA22" i="198"/>
  <c r="X22" i="198"/>
  <c r="V22" i="198"/>
  <c r="W22" i="198"/>
  <c r="M22" i="198"/>
  <c r="DX22" i="198" s="1"/>
  <c r="L22" i="198"/>
  <c r="K22" i="198"/>
  <c r="DV22" i="198" s="1"/>
  <c r="I22" i="198"/>
  <c r="DT22" i="198" s="1"/>
  <c r="H22" i="198"/>
  <c r="DR21" i="198"/>
  <c r="DM21" i="198"/>
  <c r="DL21" i="198"/>
  <c r="DN21" i="198" s="1"/>
  <c r="DK21" i="198"/>
  <c r="DI21" i="198"/>
  <c r="DH21" i="198"/>
  <c r="DJ21" i="198" s="1"/>
  <c r="CZ21" i="198"/>
  <c r="CY21" i="198"/>
  <c r="DA21" i="198" s="1"/>
  <c r="CX21" i="198"/>
  <c r="CV21" i="198"/>
  <c r="CU21" i="198"/>
  <c r="CW21" i="198" s="1"/>
  <c r="CM21" i="198"/>
  <c r="CL21" i="198"/>
  <c r="CN21" i="198" s="1"/>
  <c r="CK21" i="198"/>
  <c r="CI21" i="198"/>
  <c r="CH21" i="198"/>
  <c r="CJ21" i="198" s="1"/>
  <c r="BZ21" i="198"/>
  <c r="BY21" i="198"/>
  <c r="CA21" i="198" s="1"/>
  <c r="BX21" i="198"/>
  <c r="BV21" i="198"/>
  <c r="BU21" i="198"/>
  <c r="BW21" i="198" s="1"/>
  <c r="BM21" i="198"/>
  <c r="BL21" i="198"/>
  <c r="BN21" i="198" s="1"/>
  <c r="BK21" i="198"/>
  <c r="BI21" i="198"/>
  <c r="BH21" i="198"/>
  <c r="BJ21" i="198" s="1"/>
  <c r="AZ21" i="198"/>
  <c r="AY21" i="198"/>
  <c r="BA21" i="198" s="1"/>
  <c r="AX21" i="198"/>
  <c r="AV21" i="198"/>
  <c r="AU21" i="198"/>
  <c r="AW21" i="198" s="1"/>
  <c r="AM21" i="198"/>
  <c r="AL21" i="198"/>
  <c r="AN21" i="198" s="1"/>
  <c r="AK21" i="198"/>
  <c r="AI21" i="198"/>
  <c r="AH21" i="198"/>
  <c r="AJ21" i="198" s="1"/>
  <c r="Z21" i="198"/>
  <c r="AA21" i="198"/>
  <c r="X21" i="198"/>
  <c r="V21" i="198"/>
  <c r="W21" i="198"/>
  <c r="M21" i="198"/>
  <c r="DX21" i="198" s="1"/>
  <c r="L21" i="198"/>
  <c r="K21" i="198"/>
  <c r="DV21" i="198" s="1"/>
  <c r="I21" i="198"/>
  <c r="DT21" i="198" s="1"/>
  <c r="H21" i="198"/>
  <c r="DR20" i="198"/>
  <c r="DM20" i="198"/>
  <c r="DL20" i="198"/>
  <c r="DN20" i="198" s="1"/>
  <c r="DK20" i="198"/>
  <c r="DI20" i="198"/>
  <c r="DH20" i="198"/>
  <c r="DJ20" i="198" s="1"/>
  <c r="CZ20" i="198"/>
  <c r="CY20" i="198"/>
  <c r="DA20" i="198" s="1"/>
  <c r="CX20" i="198"/>
  <c r="CV20" i="198"/>
  <c r="CU20" i="198"/>
  <c r="CW20" i="198" s="1"/>
  <c r="CM20" i="198"/>
  <c r="CL20" i="198"/>
  <c r="CN20" i="198" s="1"/>
  <c r="CK20" i="198"/>
  <c r="CI20" i="198"/>
  <c r="CH20" i="198"/>
  <c r="CJ20" i="198" s="1"/>
  <c r="BZ20" i="198"/>
  <c r="BY20" i="198"/>
  <c r="CA20" i="198" s="1"/>
  <c r="BX20" i="198"/>
  <c r="BV20" i="198"/>
  <c r="BU20" i="198"/>
  <c r="BW20" i="198" s="1"/>
  <c r="BM20" i="198"/>
  <c r="BL20" i="198"/>
  <c r="BN20" i="198" s="1"/>
  <c r="BK20" i="198"/>
  <c r="BI20" i="198"/>
  <c r="BH20" i="198"/>
  <c r="BJ20" i="198" s="1"/>
  <c r="AZ20" i="198"/>
  <c r="AY20" i="198"/>
  <c r="BA20" i="198" s="1"/>
  <c r="AX20" i="198"/>
  <c r="AV20" i="198"/>
  <c r="AU20" i="198"/>
  <c r="AW20" i="198" s="1"/>
  <c r="AM20" i="198"/>
  <c r="AL20" i="198"/>
  <c r="AN20" i="198" s="1"/>
  <c r="AK20" i="198"/>
  <c r="AI20" i="198"/>
  <c r="AH20" i="198"/>
  <c r="AJ20" i="198" s="1"/>
  <c r="Z20" i="198"/>
  <c r="AA20" i="198"/>
  <c r="X20" i="198"/>
  <c r="V20" i="198"/>
  <c r="W20" i="198"/>
  <c r="M20" i="198"/>
  <c r="DX20" i="198" s="1"/>
  <c r="L20" i="198"/>
  <c r="K20" i="198"/>
  <c r="DV20" i="198" s="1"/>
  <c r="I20" i="198"/>
  <c r="DT20" i="198" s="1"/>
  <c r="H20" i="198"/>
  <c r="DR19" i="198"/>
  <c r="DM19" i="198"/>
  <c r="DL19" i="198"/>
  <c r="DN19" i="198" s="1"/>
  <c r="DK19" i="198"/>
  <c r="DI19" i="198"/>
  <c r="DH19" i="198"/>
  <c r="DJ19" i="198" s="1"/>
  <c r="CZ19" i="198"/>
  <c r="CY19" i="198"/>
  <c r="DA19" i="198" s="1"/>
  <c r="CX19" i="198"/>
  <c r="CV19" i="198"/>
  <c r="CU19" i="198"/>
  <c r="CW19" i="198" s="1"/>
  <c r="CM19" i="198"/>
  <c r="CL19" i="198"/>
  <c r="CN19" i="198" s="1"/>
  <c r="CK19" i="198"/>
  <c r="CI19" i="198"/>
  <c r="CH19" i="198"/>
  <c r="CJ19" i="198" s="1"/>
  <c r="BZ19" i="198"/>
  <c r="BY19" i="198"/>
  <c r="CA19" i="198" s="1"/>
  <c r="BX19" i="198"/>
  <c r="BV19" i="198"/>
  <c r="BU19" i="198"/>
  <c r="BW19" i="198" s="1"/>
  <c r="BM19" i="198"/>
  <c r="BL19" i="198"/>
  <c r="BN19" i="198" s="1"/>
  <c r="BK19" i="198"/>
  <c r="BI19" i="198"/>
  <c r="BH19" i="198"/>
  <c r="BJ19" i="198" s="1"/>
  <c r="AZ19" i="198"/>
  <c r="AY19" i="198"/>
  <c r="BA19" i="198" s="1"/>
  <c r="AX19" i="198"/>
  <c r="AV19" i="198"/>
  <c r="AU19" i="198"/>
  <c r="AW19" i="198" s="1"/>
  <c r="AM19" i="198"/>
  <c r="AL19" i="198"/>
  <c r="AN19" i="198" s="1"/>
  <c r="AK19" i="198"/>
  <c r="AI19" i="198"/>
  <c r="AH19" i="198"/>
  <c r="AJ19" i="198" s="1"/>
  <c r="Z19" i="198"/>
  <c r="AA19" i="198"/>
  <c r="X19" i="198"/>
  <c r="V19" i="198"/>
  <c r="W19" i="198"/>
  <c r="M19" i="198"/>
  <c r="DX19" i="198" s="1"/>
  <c r="L19" i="198"/>
  <c r="K19" i="198"/>
  <c r="DV19" i="198" s="1"/>
  <c r="I19" i="198"/>
  <c r="DT19" i="198" s="1"/>
  <c r="H19" i="198"/>
  <c r="DR18" i="198"/>
  <c r="DM18" i="198"/>
  <c r="DL18" i="198"/>
  <c r="DN18" i="198" s="1"/>
  <c r="DK18" i="198"/>
  <c r="DI18" i="198"/>
  <c r="DH18" i="198"/>
  <c r="DJ18" i="198" s="1"/>
  <c r="CZ18" i="198"/>
  <c r="CY18" i="198"/>
  <c r="DA18" i="198" s="1"/>
  <c r="CX18" i="198"/>
  <c r="CV18" i="198"/>
  <c r="CU18" i="198"/>
  <c r="CW18" i="198" s="1"/>
  <c r="CM18" i="198"/>
  <c r="CL18" i="198"/>
  <c r="CN18" i="198" s="1"/>
  <c r="CK18" i="198"/>
  <c r="CI18" i="198"/>
  <c r="CH18" i="198"/>
  <c r="CJ18" i="198" s="1"/>
  <c r="BZ18" i="198"/>
  <c r="BY18" i="198"/>
  <c r="CA18" i="198" s="1"/>
  <c r="BX18" i="198"/>
  <c r="BV18" i="198"/>
  <c r="BU18" i="198"/>
  <c r="BW18" i="198" s="1"/>
  <c r="BM18" i="198"/>
  <c r="BL18" i="198"/>
  <c r="BN18" i="198" s="1"/>
  <c r="BK18" i="198"/>
  <c r="BI18" i="198"/>
  <c r="BH18" i="198"/>
  <c r="BJ18" i="198" s="1"/>
  <c r="AZ18" i="198"/>
  <c r="AY18" i="198"/>
  <c r="BA18" i="198" s="1"/>
  <c r="AX18" i="198"/>
  <c r="AV18" i="198"/>
  <c r="AU18" i="198"/>
  <c r="AW18" i="198" s="1"/>
  <c r="AM18" i="198"/>
  <c r="AL18" i="198"/>
  <c r="AN18" i="198" s="1"/>
  <c r="AK18" i="198"/>
  <c r="AI18" i="198"/>
  <c r="AH18" i="198"/>
  <c r="AJ18" i="198" s="1"/>
  <c r="Z18" i="198"/>
  <c r="AA18" i="198"/>
  <c r="X18" i="198"/>
  <c r="V18" i="198"/>
  <c r="W18" i="198"/>
  <c r="M18" i="198"/>
  <c r="DX18" i="198" s="1"/>
  <c r="L18" i="198"/>
  <c r="K18" i="198"/>
  <c r="DV18" i="198" s="1"/>
  <c r="I18" i="198"/>
  <c r="DT18" i="198" s="1"/>
  <c r="H18" i="198"/>
  <c r="DR17" i="198"/>
  <c r="DM17" i="198"/>
  <c r="DL17" i="198"/>
  <c r="DN17" i="198" s="1"/>
  <c r="DK17" i="198"/>
  <c r="DI17" i="198"/>
  <c r="DH17" i="198"/>
  <c r="DJ17" i="198" s="1"/>
  <c r="CZ17" i="198"/>
  <c r="CY17" i="198"/>
  <c r="DA17" i="198" s="1"/>
  <c r="CX17" i="198"/>
  <c r="CV17" i="198"/>
  <c r="CU17" i="198"/>
  <c r="CW17" i="198" s="1"/>
  <c r="CM17" i="198"/>
  <c r="CL17" i="198"/>
  <c r="CN17" i="198" s="1"/>
  <c r="CK17" i="198"/>
  <c r="CI17" i="198"/>
  <c r="CH17" i="198"/>
  <c r="CJ17" i="198" s="1"/>
  <c r="BZ17" i="198"/>
  <c r="BY17" i="198"/>
  <c r="CA17" i="198" s="1"/>
  <c r="BX17" i="198"/>
  <c r="BV17" i="198"/>
  <c r="BU17" i="198"/>
  <c r="BW17" i="198" s="1"/>
  <c r="BM17" i="198"/>
  <c r="BL17" i="198"/>
  <c r="BN17" i="198" s="1"/>
  <c r="BK17" i="198"/>
  <c r="BI17" i="198"/>
  <c r="BH17" i="198"/>
  <c r="BJ17" i="198" s="1"/>
  <c r="AZ17" i="198"/>
  <c r="AY17" i="198"/>
  <c r="BA17" i="198" s="1"/>
  <c r="AX17" i="198"/>
  <c r="AV17" i="198"/>
  <c r="AU17" i="198"/>
  <c r="AW17" i="198" s="1"/>
  <c r="AM17" i="198"/>
  <c r="AL17" i="198"/>
  <c r="AN17" i="198" s="1"/>
  <c r="AK17" i="198"/>
  <c r="AI17" i="198"/>
  <c r="AH17" i="198"/>
  <c r="AJ17" i="198" s="1"/>
  <c r="Z17" i="198"/>
  <c r="X17" i="198"/>
  <c r="V17" i="198"/>
  <c r="W17" i="198"/>
  <c r="M17" i="198"/>
  <c r="K17" i="198"/>
  <c r="DV17" i="198" s="1"/>
  <c r="I17" i="198"/>
  <c r="DT17" i="198" s="1"/>
  <c r="H17" i="198"/>
  <c r="DR16" i="198"/>
  <c r="DM16" i="198"/>
  <c r="DL16" i="198"/>
  <c r="DN16" i="198" s="1"/>
  <c r="DK16" i="198"/>
  <c r="DI16" i="198"/>
  <c r="DH16" i="198"/>
  <c r="DJ16" i="198" s="1"/>
  <c r="CZ16" i="198"/>
  <c r="CY16" i="198"/>
  <c r="DA16" i="198" s="1"/>
  <c r="CX16" i="198"/>
  <c r="CV16" i="198"/>
  <c r="CU16" i="198"/>
  <c r="CW16" i="198" s="1"/>
  <c r="CM16" i="198"/>
  <c r="CL16" i="198"/>
  <c r="CN16" i="198" s="1"/>
  <c r="CK16" i="198"/>
  <c r="CI16" i="198"/>
  <c r="CH16" i="198"/>
  <c r="CJ16" i="198" s="1"/>
  <c r="BZ16" i="198"/>
  <c r="BY16" i="198"/>
  <c r="CA16" i="198" s="1"/>
  <c r="BX16" i="198"/>
  <c r="BV16" i="198"/>
  <c r="BU16" i="198"/>
  <c r="BW16" i="198" s="1"/>
  <c r="BM16" i="198"/>
  <c r="BL16" i="198"/>
  <c r="BN16" i="198" s="1"/>
  <c r="BK16" i="198"/>
  <c r="BI16" i="198"/>
  <c r="BH16" i="198"/>
  <c r="BJ16" i="198" s="1"/>
  <c r="AZ16" i="198"/>
  <c r="AY16" i="198"/>
  <c r="BA16" i="198" s="1"/>
  <c r="AX16" i="198"/>
  <c r="AV16" i="198"/>
  <c r="AU16" i="198"/>
  <c r="AW16" i="198" s="1"/>
  <c r="AM16" i="198"/>
  <c r="AL16" i="198"/>
  <c r="AN16" i="198" s="1"/>
  <c r="AK16" i="198"/>
  <c r="AI16" i="198"/>
  <c r="AH16" i="198"/>
  <c r="AJ16" i="198" s="1"/>
  <c r="Z16" i="198"/>
  <c r="AA16" i="198"/>
  <c r="X16" i="198"/>
  <c r="V16" i="198"/>
  <c r="W16" i="198"/>
  <c r="M16" i="198"/>
  <c r="DX16" i="198" s="1"/>
  <c r="L16" i="198"/>
  <c r="K16" i="198"/>
  <c r="DV16" i="198" s="1"/>
  <c r="I16" i="198"/>
  <c r="DT16" i="198" s="1"/>
  <c r="H16" i="198"/>
  <c r="DR15" i="198"/>
  <c r="DM15" i="198"/>
  <c r="DL15" i="198"/>
  <c r="DN15" i="198" s="1"/>
  <c r="DK15" i="198"/>
  <c r="DI15" i="198"/>
  <c r="DH15" i="198"/>
  <c r="DJ15" i="198" s="1"/>
  <c r="CZ15" i="198"/>
  <c r="CY15" i="198"/>
  <c r="DA15" i="198" s="1"/>
  <c r="CX15" i="198"/>
  <c r="CV15" i="198"/>
  <c r="CU15" i="198"/>
  <c r="CW15" i="198" s="1"/>
  <c r="CM15" i="198"/>
  <c r="CL15" i="198"/>
  <c r="CN15" i="198" s="1"/>
  <c r="CK15" i="198"/>
  <c r="CI15" i="198"/>
  <c r="CH15" i="198"/>
  <c r="CJ15" i="198" s="1"/>
  <c r="BZ15" i="198"/>
  <c r="BY15" i="198"/>
  <c r="CA15" i="198" s="1"/>
  <c r="BX15" i="198"/>
  <c r="BV15" i="198"/>
  <c r="BU15" i="198"/>
  <c r="BW15" i="198" s="1"/>
  <c r="BM15" i="198"/>
  <c r="BL15" i="198"/>
  <c r="BN15" i="198" s="1"/>
  <c r="BK15" i="198"/>
  <c r="BI15" i="198"/>
  <c r="BH15" i="198"/>
  <c r="BJ15" i="198" s="1"/>
  <c r="AZ15" i="198"/>
  <c r="AY15" i="198"/>
  <c r="BA15" i="198" s="1"/>
  <c r="AX15" i="198"/>
  <c r="AV15" i="198"/>
  <c r="AU15" i="198"/>
  <c r="AW15" i="198" s="1"/>
  <c r="AM15" i="198"/>
  <c r="AL15" i="198"/>
  <c r="AN15" i="198" s="1"/>
  <c r="AK15" i="198"/>
  <c r="AI15" i="198"/>
  <c r="AH15" i="198"/>
  <c r="AJ15" i="198" s="1"/>
  <c r="Z15" i="198"/>
  <c r="AA15" i="198"/>
  <c r="X15" i="198"/>
  <c r="V15" i="198"/>
  <c r="W15" i="198"/>
  <c r="M15" i="198"/>
  <c r="DX15" i="198" s="1"/>
  <c r="L15" i="198"/>
  <c r="K15" i="198"/>
  <c r="DV15" i="198" s="1"/>
  <c r="I15" i="198"/>
  <c r="DT15" i="198" s="1"/>
  <c r="H15" i="198"/>
  <c r="DR14" i="198"/>
  <c r="DM14" i="198"/>
  <c r="DL14" i="198"/>
  <c r="DN14" i="198" s="1"/>
  <c r="DK14" i="198"/>
  <c r="DI14" i="198"/>
  <c r="DH14" i="198"/>
  <c r="DJ14" i="198" s="1"/>
  <c r="CZ14" i="198"/>
  <c r="CY14" i="198"/>
  <c r="DA14" i="198" s="1"/>
  <c r="CX14" i="198"/>
  <c r="CV14" i="198"/>
  <c r="CU14" i="198"/>
  <c r="CW14" i="198" s="1"/>
  <c r="CM14" i="198"/>
  <c r="CL14" i="198"/>
  <c r="CN14" i="198" s="1"/>
  <c r="CK14" i="198"/>
  <c r="CI14" i="198"/>
  <c r="CH14" i="198"/>
  <c r="CJ14" i="198" s="1"/>
  <c r="BZ14" i="198"/>
  <c r="BY14" i="198"/>
  <c r="CA14" i="198" s="1"/>
  <c r="BX14" i="198"/>
  <c r="BV14" i="198"/>
  <c r="BU14" i="198"/>
  <c r="BW14" i="198" s="1"/>
  <c r="BM14" i="198"/>
  <c r="BL14" i="198"/>
  <c r="BN14" i="198" s="1"/>
  <c r="BK14" i="198"/>
  <c r="BI14" i="198"/>
  <c r="BH14" i="198"/>
  <c r="BJ14" i="198" s="1"/>
  <c r="AZ14" i="198"/>
  <c r="AY14" i="198"/>
  <c r="BA14" i="198" s="1"/>
  <c r="AX14" i="198"/>
  <c r="AV14" i="198"/>
  <c r="AU14" i="198"/>
  <c r="AW14" i="198" s="1"/>
  <c r="AM14" i="198"/>
  <c r="AL14" i="198"/>
  <c r="AN14" i="198" s="1"/>
  <c r="AK14" i="198"/>
  <c r="AI14" i="198"/>
  <c r="AH14" i="198"/>
  <c r="AJ14" i="198" s="1"/>
  <c r="Z14" i="198"/>
  <c r="AA14" i="198"/>
  <c r="X14" i="198"/>
  <c r="V14" i="198"/>
  <c r="W14" i="198"/>
  <c r="M14" i="198"/>
  <c r="DX14" i="198" s="1"/>
  <c r="L14" i="198"/>
  <c r="K14" i="198"/>
  <c r="DV14" i="198" s="1"/>
  <c r="I14" i="198"/>
  <c r="DT14" i="198" s="1"/>
  <c r="H14" i="198"/>
  <c r="DR13" i="198"/>
  <c r="DM13" i="198"/>
  <c r="DL13" i="198"/>
  <c r="DN13" i="198" s="1"/>
  <c r="DK13" i="198"/>
  <c r="DI13" i="198"/>
  <c r="DH13" i="198"/>
  <c r="DJ13" i="198" s="1"/>
  <c r="CZ13" i="198"/>
  <c r="CY13" i="198"/>
  <c r="DA13" i="198" s="1"/>
  <c r="CX13" i="198"/>
  <c r="CV13" i="198"/>
  <c r="CU13" i="198"/>
  <c r="CW13" i="198" s="1"/>
  <c r="CM13" i="198"/>
  <c r="CL13" i="198"/>
  <c r="CN13" i="198" s="1"/>
  <c r="CK13" i="198"/>
  <c r="CI13" i="198"/>
  <c r="CH13" i="198"/>
  <c r="CJ13" i="198" s="1"/>
  <c r="BZ13" i="198"/>
  <c r="BY13" i="198"/>
  <c r="CA13" i="198" s="1"/>
  <c r="BX13" i="198"/>
  <c r="BV13" i="198"/>
  <c r="BU13" i="198"/>
  <c r="BW13" i="198" s="1"/>
  <c r="BM13" i="198"/>
  <c r="BL13" i="198"/>
  <c r="BN13" i="198" s="1"/>
  <c r="BK13" i="198"/>
  <c r="BI13" i="198"/>
  <c r="BH13" i="198"/>
  <c r="BJ13" i="198" s="1"/>
  <c r="AZ13" i="198"/>
  <c r="AY13" i="198"/>
  <c r="BA13" i="198" s="1"/>
  <c r="AX13" i="198"/>
  <c r="AV13" i="198"/>
  <c r="AU13" i="198"/>
  <c r="AW13" i="198" s="1"/>
  <c r="AM13" i="198"/>
  <c r="AL13" i="198"/>
  <c r="AN13" i="198" s="1"/>
  <c r="AK13" i="198"/>
  <c r="AI13" i="198"/>
  <c r="AH13" i="198"/>
  <c r="AJ13" i="198" s="1"/>
  <c r="Z13" i="198"/>
  <c r="AA13" i="198"/>
  <c r="X13" i="198"/>
  <c r="V13" i="198"/>
  <c r="W13" i="198"/>
  <c r="M13" i="198"/>
  <c r="DX13" i="198" s="1"/>
  <c r="L13" i="198"/>
  <c r="K13" i="198"/>
  <c r="DV13" i="198" s="1"/>
  <c r="I13" i="198"/>
  <c r="DT13" i="198" s="1"/>
  <c r="H13" i="198"/>
  <c r="DR12" i="198"/>
  <c r="DM12" i="198"/>
  <c r="DL12" i="198"/>
  <c r="DN12" i="198" s="1"/>
  <c r="DK12" i="198"/>
  <c r="DI12" i="198"/>
  <c r="DH12" i="198"/>
  <c r="DJ12" i="198" s="1"/>
  <c r="CZ12" i="198"/>
  <c r="CY12" i="198"/>
  <c r="DA12" i="198" s="1"/>
  <c r="CX12" i="198"/>
  <c r="CV12" i="198"/>
  <c r="CU12" i="198"/>
  <c r="CW12" i="198" s="1"/>
  <c r="CM12" i="198"/>
  <c r="CL12" i="198"/>
  <c r="CN12" i="198" s="1"/>
  <c r="CK12" i="198"/>
  <c r="CI12" i="198"/>
  <c r="CH12" i="198"/>
  <c r="CJ12" i="198" s="1"/>
  <c r="BZ12" i="198"/>
  <c r="BY12" i="198"/>
  <c r="CA12" i="198" s="1"/>
  <c r="BX12" i="198"/>
  <c r="BV12" i="198"/>
  <c r="BU12" i="198"/>
  <c r="BW12" i="198" s="1"/>
  <c r="BM12" i="198"/>
  <c r="BL12" i="198"/>
  <c r="BN12" i="198" s="1"/>
  <c r="BK12" i="198"/>
  <c r="BI12" i="198"/>
  <c r="BH12" i="198"/>
  <c r="BJ12" i="198" s="1"/>
  <c r="AZ12" i="198"/>
  <c r="AY12" i="198"/>
  <c r="BA12" i="198" s="1"/>
  <c r="AX12" i="198"/>
  <c r="AV12" i="198"/>
  <c r="AU12" i="198"/>
  <c r="AW12" i="198" s="1"/>
  <c r="AM12" i="198"/>
  <c r="AL12" i="198"/>
  <c r="AN12" i="198" s="1"/>
  <c r="AK12" i="198"/>
  <c r="AI12" i="198"/>
  <c r="AH12" i="198"/>
  <c r="AJ12" i="198" s="1"/>
  <c r="Z12" i="198"/>
  <c r="AA12" i="198"/>
  <c r="X12" i="198"/>
  <c r="V12" i="198"/>
  <c r="W12" i="198"/>
  <c r="M12" i="198"/>
  <c r="DX12" i="198" s="1"/>
  <c r="L12" i="198"/>
  <c r="K12" i="198"/>
  <c r="DV12" i="198" s="1"/>
  <c r="I12" i="198"/>
  <c r="DT12" i="198" s="1"/>
  <c r="H12" i="198"/>
  <c r="EB11" i="198"/>
  <c r="DR11" i="198"/>
  <c r="DM11" i="198"/>
  <c r="DL11" i="198"/>
  <c r="DN11" i="198" s="1"/>
  <c r="DK11" i="198"/>
  <c r="DI11" i="198"/>
  <c r="DH11" i="198"/>
  <c r="DJ11" i="198" s="1"/>
  <c r="CZ11" i="198"/>
  <c r="CY11" i="198"/>
  <c r="DA11" i="198" s="1"/>
  <c r="CX11" i="198"/>
  <c r="CV11" i="198"/>
  <c r="CU11" i="198"/>
  <c r="CW11" i="198" s="1"/>
  <c r="CM11" i="198"/>
  <c r="CL11" i="198"/>
  <c r="CN11" i="198" s="1"/>
  <c r="CK11" i="198"/>
  <c r="CI11" i="198"/>
  <c r="CH11" i="198"/>
  <c r="CJ11" i="198" s="1"/>
  <c r="BZ11" i="198"/>
  <c r="BY11" i="198"/>
  <c r="CA11" i="198" s="1"/>
  <c r="BX11" i="198"/>
  <c r="BV11" i="198"/>
  <c r="BU11" i="198"/>
  <c r="BW11" i="198" s="1"/>
  <c r="BM11" i="198"/>
  <c r="BL11" i="198"/>
  <c r="BN11" i="198" s="1"/>
  <c r="BK11" i="198"/>
  <c r="BI11" i="198"/>
  <c r="BH11" i="198"/>
  <c r="BJ11" i="198" s="1"/>
  <c r="AZ11" i="198"/>
  <c r="AY11" i="198"/>
  <c r="BA11" i="198" s="1"/>
  <c r="AX11" i="198"/>
  <c r="AV11" i="198"/>
  <c r="AU11" i="198"/>
  <c r="AW11" i="198" s="1"/>
  <c r="AM11" i="198"/>
  <c r="AL11" i="198"/>
  <c r="AN11" i="198" s="1"/>
  <c r="AK11" i="198"/>
  <c r="AI11" i="198"/>
  <c r="AH11" i="198"/>
  <c r="AJ11" i="198" s="1"/>
  <c r="Z11" i="198"/>
  <c r="AA11" i="198"/>
  <c r="X11" i="198"/>
  <c r="V11" i="198"/>
  <c r="W11" i="198"/>
  <c r="M11" i="198"/>
  <c r="DX11" i="198" s="1"/>
  <c r="L11" i="198"/>
  <c r="K11" i="198"/>
  <c r="DV11" i="198" s="1"/>
  <c r="I11" i="198"/>
  <c r="DT11" i="198" s="1"/>
  <c r="H11" i="198"/>
  <c r="EB10" i="198"/>
  <c r="DR10" i="198"/>
  <c r="DM10" i="198"/>
  <c r="DL10" i="198"/>
  <c r="DN10" i="198" s="1"/>
  <c r="DK10" i="198"/>
  <c r="DI10" i="198"/>
  <c r="DH10" i="198"/>
  <c r="DJ10" i="198" s="1"/>
  <c r="CZ10" i="198"/>
  <c r="CY10" i="198"/>
  <c r="DA10" i="198" s="1"/>
  <c r="CX10" i="198"/>
  <c r="CV10" i="198"/>
  <c r="CU10" i="198"/>
  <c r="CW10" i="198" s="1"/>
  <c r="CM10" i="198"/>
  <c r="CL10" i="198"/>
  <c r="CN10" i="198" s="1"/>
  <c r="CK10" i="198"/>
  <c r="CI10" i="198"/>
  <c r="CH10" i="198"/>
  <c r="CJ10" i="198" s="1"/>
  <c r="BZ10" i="198"/>
  <c r="BY10" i="198"/>
  <c r="CA10" i="198" s="1"/>
  <c r="BX10" i="198"/>
  <c r="BV10" i="198"/>
  <c r="BU10" i="198"/>
  <c r="BW10" i="198" s="1"/>
  <c r="BM10" i="198"/>
  <c r="BL10" i="198"/>
  <c r="BN10" i="198" s="1"/>
  <c r="BK10" i="198"/>
  <c r="BI10" i="198"/>
  <c r="BH10" i="198"/>
  <c r="BJ10" i="198" s="1"/>
  <c r="AZ10" i="198"/>
  <c r="AY10" i="198"/>
  <c r="BA10" i="198" s="1"/>
  <c r="AX10" i="198"/>
  <c r="AV10" i="198"/>
  <c r="AU10" i="198"/>
  <c r="AW10" i="198" s="1"/>
  <c r="AM10" i="198"/>
  <c r="AL10" i="198"/>
  <c r="AN10" i="198" s="1"/>
  <c r="AK10" i="198"/>
  <c r="AI10" i="198"/>
  <c r="AH10" i="198"/>
  <c r="AJ10" i="198" s="1"/>
  <c r="Z10" i="198"/>
  <c r="AA10" i="198"/>
  <c r="X10" i="198"/>
  <c r="V10" i="198"/>
  <c r="W10" i="198"/>
  <c r="M10" i="198"/>
  <c r="DX10" i="198" s="1"/>
  <c r="L10" i="198"/>
  <c r="K10" i="198"/>
  <c r="DV10" i="198" s="1"/>
  <c r="I10" i="198"/>
  <c r="DT10" i="198" s="1"/>
  <c r="H10" i="198"/>
  <c r="EB9" i="198"/>
  <c r="DR9" i="198"/>
  <c r="DM9" i="198"/>
  <c r="DL9" i="198"/>
  <c r="DN9" i="198" s="1"/>
  <c r="DK9" i="198"/>
  <c r="DI9" i="198"/>
  <c r="DH9" i="198"/>
  <c r="DJ9" i="198" s="1"/>
  <c r="CZ9" i="198"/>
  <c r="CY9" i="198"/>
  <c r="DA9" i="198" s="1"/>
  <c r="CX9" i="198"/>
  <c r="CV9" i="198"/>
  <c r="CU9" i="198"/>
  <c r="CW9" i="198" s="1"/>
  <c r="CM9" i="198"/>
  <c r="CL9" i="198"/>
  <c r="CN9" i="198" s="1"/>
  <c r="CK9" i="198"/>
  <c r="CI9" i="198"/>
  <c r="CH9" i="198"/>
  <c r="CJ9" i="198" s="1"/>
  <c r="BZ9" i="198"/>
  <c r="BY9" i="198"/>
  <c r="CA9" i="198" s="1"/>
  <c r="BX9" i="198"/>
  <c r="BV9" i="198"/>
  <c r="BU9" i="198"/>
  <c r="BW9" i="198" s="1"/>
  <c r="BM9" i="198"/>
  <c r="BL9" i="198"/>
  <c r="BN9" i="198" s="1"/>
  <c r="BK9" i="198"/>
  <c r="BI9" i="198"/>
  <c r="BH9" i="198"/>
  <c r="BJ9" i="198" s="1"/>
  <c r="AZ9" i="198"/>
  <c r="AY9" i="198"/>
  <c r="BA9" i="198" s="1"/>
  <c r="AX9" i="198"/>
  <c r="AV9" i="198"/>
  <c r="AU9" i="198"/>
  <c r="AW9" i="198" s="1"/>
  <c r="AM9" i="198"/>
  <c r="AL9" i="198"/>
  <c r="AN9" i="198" s="1"/>
  <c r="AK9" i="198"/>
  <c r="AI9" i="198"/>
  <c r="AH9" i="198"/>
  <c r="AJ9" i="198" s="1"/>
  <c r="Z9" i="198"/>
  <c r="AA9" i="198"/>
  <c r="X9" i="198"/>
  <c r="V9" i="198"/>
  <c r="W9" i="198"/>
  <c r="M9" i="198"/>
  <c r="DX9" i="198" s="1"/>
  <c r="L9" i="198"/>
  <c r="K9" i="198"/>
  <c r="DV9" i="198" s="1"/>
  <c r="I9" i="198"/>
  <c r="DT9" i="198" s="1"/>
  <c r="H9" i="198"/>
  <c r="EB8" i="198"/>
  <c r="DR8" i="198"/>
  <c r="DM8" i="198"/>
  <c r="DL8" i="198"/>
  <c r="DN8" i="198" s="1"/>
  <c r="DK8" i="198"/>
  <c r="DI8" i="198"/>
  <c r="DH8" i="198"/>
  <c r="DJ8" i="198" s="1"/>
  <c r="CZ8" i="198"/>
  <c r="CY8" i="198"/>
  <c r="DA8" i="198" s="1"/>
  <c r="CX8" i="198"/>
  <c r="CV8" i="198"/>
  <c r="CU8" i="198"/>
  <c r="CW8" i="198" s="1"/>
  <c r="CM8" i="198"/>
  <c r="CL8" i="198"/>
  <c r="CN8" i="198" s="1"/>
  <c r="CK8" i="198"/>
  <c r="CI8" i="198"/>
  <c r="CH8" i="198"/>
  <c r="CJ8" i="198" s="1"/>
  <c r="BZ8" i="198"/>
  <c r="BY8" i="198"/>
  <c r="CA8" i="198" s="1"/>
  <c r="BX8" i="198"/>
  <c r="BV8" i="198"/>
  <c r="BU8" i="198"/>
  <c r="BW8" i="198" s="1"/>
  <c r="BM8" i="198"/>
  <c r="BL8" i="198"/>
  <c r="BN8" i="198" s="1"/>
  <c r="BK8" i="198"/>
  <c r="BI8" i="198"/>
  <c r="BH8" i="198"/>
  <c r="BJ8" i="198" s="1"/>
  <c r="AZ8" i="198"/>
  <c r="AY8" i="198"/>
  <c r="BA8" i="198" s="1"/>
  <c r="AX8" i="198"/>
  <c r="AV8" i="198"/>
  <c r="AU8" i="198"/>
  <c r="AW8" i="198" s="1"/>
  <c r="AM8" i="198"/>
  <c r="AL8" i="198"/>
  <c r="AN8" i="198" s="1"/>
  <c r="AK8" i="198"/>
  <c r="AI8" i="198"/>
  <c r="AH8" i="198"/>
  <c r="AJ8" i="198" s="1"/>
  <c r="Z8" i="198"/>
  <c r="AA8" i="198"/>
  <c r="X8" i="198"/>
  <c r="V8" i="198"/>
  <c r="W8" i="198"/>
  <c r="M8" i="198"/>
  <c r="DX8" i="198" s="1"/>
  <c r="L8" i="198"/>
  <c r="K8" i="198"/>
  <c r="DV8" i="198" s="1"/>
  <c r="I8" i="198"/>
  <c r="DT8" i="198" s="1"/>
  <c r="H8" i="198"/>
  <c r="EB7" i="198"/>
  <c r="DR7" i="198"/>
  <c r="DM7" i="198"/>
  <c r="DL7" i="198"/>
  <c r="DN7" i="198" s="1"/>
  <c r="DK7" i="198"/>
  <c r="DI7" i="198"/>
  <c r="DH7" i="198"/>
  <c r="DJ7" i="198" s="1"/>
  <c r="CZ7" i="198"/>
  <c r="CY7" i="198"/>
  <c r="DA7" i="198" s="1"/>
  <c r="CX7" i="198"/>
  <c r="CV7" i="198"/>
  <c r="CU7" i="198"/>
  <c r="CW7" i="198" s="1"/>
  <c r="CM7" i="198"/>
  <c r="CL7" i="198"/>
  <c r="CN7" i="198" s="1"/>
  <c r="CK7" i="198"/>
  <c r="CI7" i="198"/>
  <c r="CH7" i="198"/>
  <c r="CJ7" i="198" s="1"/>
  <c r="BZ7" i="198"/>
  <c r="BY7" i="198"/>
  <c r="CA7" i="198" s="1"/>
  <c r="BX7" i="198"/>
  <c r="BV7" i="198"/>
  <c r="BU7" i="198"/>
  <c r="BW7" i="198" s="1"/>
  <c r="BM7" i="198"/>
  <c r="BL7" i="198"/>
  <c r="BN7" i="198" s="1"/>
  <c r="BK7" i="198"/>
  <c r="BI7" i="198"/>
  <c r="BH7" i="198"/>
  <c r="BJ7" i="198" s="1"/>
  <c r="AZ7" i="198"/>
  <c r="AY7" i="198"/>
  <c r="BA7" i="198" s="1"/>
  <c r="AX7" i="198"/>
  <c r="AV7" i="198"/>
  <c r="AU7" i="198"/>
  <c r="AW7" i="198" s="1"/>
  <c r="AM7" i="198"/>
  <c r="AL7" i="198"/>
  <c r="AN7" i="198" s="1"/>
  <c r="AK7" i="198"/>
  <c r="AI7" i="198"/>
  <c r="AH7" i="198"/>
  <c r="AJ7" i="198" s="1"/>
  <c r="Z7" i="198"/>
  <c r="Y7" i="198"/>
  <c r="AA7" i="198" s="1"/>
  <c r="X7" i="198"/>
  <c r="V7" i="198"/>
  <c r="U7" i="198"/>
  <c r="W7" i="198" s="1"/>
  <c r="M7" i="198"/>
  <c r="DX7" i="198" s="1"/>
  <c r="L7" i="198"/>
  <c r="K7" i="198"/>
  <c r="DV7" i="198" s="1"/>
  <c r="I7" i="198"/>
  <c r="DT7" i="198" s="1"/>
  <c r="H7" i="198"/>
  <c r="EB6" i="198"/>
  <c r="DR6" i="198"/>
  <c r="DM6" i="198"/>
  <c r="DL6" i="198"/>
  <c r="DN6" i="198" s="1"/>
  <c r="DK6" i="198"/>
  <c r="DI6" i="198"/>
  <c r="DH6" i="198"/>
  <c r="DJ6" i="198" s="1"/>
  <c r="CZ6" i="198"/>
  <c r="CY6" i="198"/>
  <c r="DA6" i="198" s="1"/>
  <c r="CX6" i="198"/>
  <c r="CV6" i="198"/>
  <c r="CU6" i="198"/>
  <c r="CW6" i="198" s="1"/>
  <c r="CM6" i="198"/>
  <c r="CL6" i="198"/>
  <c r="CN6" i="198" s="1"/>
  <c r="CK6" i="198"/>
  <c r="CI6" i="198"/>
  <c r="CH6" i="198"/>
  <c r="CJ6" i="198" s="1"/>
  <c r="BZ6" i="198"/>
  <c r="BY6" i="198"/>
  <c r="CA6" i="198" s="1"/>
  <c r="BX6" i="198"/>
  <c r="BV6" i="198"/>
  <c r="BU6" i="198"/>
  <c r="BW6" i="198" s="1"/>
  <c r="BM6" i="198"/>
  <c r="BL6" i="198"/>
  <c r="BN6" i="198" s="1"/>
  <c r="BK6" i="198"/>
  <c r="BI6" i="198"/>
  <c r="BH6" i="198"/>
  <c r="BJ6" i="198" s="1"/>
  <c r="AZ6" i="198"/>
  <c r="AY6" i="198"/>
  <c r="BA6" i="198" s="1"/>
  <c r="AX6" i="198"/>
  <c r="AV6" i="198"/>
  <c r="AU6" i="198"/>
  <c r="AW6" i="198" s="1"/>
  <c r="AM6" i="198"/>
  <c r="AL6" i="198"/>
  <c r="AN6" i="198" s="1"/>
  <c r="AK6" i="198"/>
  <c r="AI6" i="198"/>
  <c r="AH6" i="198"/>
  <c r="AJ6" i="198" s="1"/>
  <c r="Z6" i="198"/>
  <c r="Y6" i="198"/>
  <c r="AA6" i="198" s="1"/>
  <c r="X6" i="198"/>
  <c r="V6" i="198"/>
  <c r="U6" i="198"/>
  <c r="W6" i="198" s="1"/>
  <c r="M6" i="198"/>
  <c r="DX6" i="198" s="1"/>
  <c r="L6" i="198"/>
  <c r="K6" i="198"/>
  <c r="DV6" i="198" s="1"/>
  <c r="I6" i="198"/>
  <c r="DT6" i="198" s="1"/>
  <c r="H6" i="198"/>
  <c r="EB5" i="198"/>
  <c r="DR5" i="198"/>
  <c r="DM5" i="198"/>
  <c r="DL5" i="198"/>
  <c r="DN5" i="198" s="1"/>
  <c r="DK5" i="198"/>
  <c r="DI5" i="198"/>
  <c r="DH5" i="198"/>
  <c r="DJ5" i="198" s="1"/>
  <c r="CZ5" i="198"/>
  <c r="CY5" i="198"/>
  <c r="DA5" i="198" s="1"/>
  <c r="CX5" i="198"/>
  <c r="CV5" i="198"/>
  <c r="CU5" i="198"/>
  <c r="CW5" i="198" s="1"/>
  <c r="CM5" i="198"/>
  <c r="CL5" i="198"/>
  <c r="CN5" i="198" s="1"/>
  <c r="CK5" i="198"/>
  <c r="CI5" i="198"/>
  <c r="CH5" i="198"/>
  <c r="CJ5" i="198" s="1"/>
  <c r="BZ5" i="198"/>
  <c r="BY5" i="198"/>
  <c r="CA5" i="198" s="1"/>
  <c r="BX5" i="198"/>
  <c r="BV5" i="198"/>
  <c r="BU5" i="198"/>
  <c r="BW5" i="198" s="1"/>
  <c r="BM5" i="198"/>
  <c r="BL5" i="198"/>
  <c r="BN5" i="198" s="1"/>
  <c r="BK5" i="198"/>
  <c r="BI5" i="198"/>
  <c r="BH5" i="198"/>
  <c r="BJ5" i="198" s="1"/>
  <c r="AZ5" i="198"/>
  <c r="AY5" i="198"/>
  <c r="BA5" i="198" s="1"/>
  <c r="AX5" i="198"/>
  <c r="AV5" i="198"/>
  <c r="AU5" i="198"/>
  <c r="AW5" i="198" s="1"/>
  <c r="AM5" i="198"/>
  <c r="AL5" i="198"/>
  <c r="AN5" i="198" s="1"/>
  <c r="AK5" i="198"/>
  <c r="AI5" i="198"/>
  <c r="AH5" i="198"/>
  <c r="AJ5" i="198" s="1"/>
  <c r="Z5" i="198"/>
  <c r="Y5" i="198"/>
  <c r="AA5" i="198" s="1"/>
  <c r="X5" i="198"/>
  <c r="V5" i="198"/>
  <c r="U5" i="198"/>
  <c r="W5" i="198" s="1"/>
  <c r="M5" i="198"/>
  <c r="DX5" i="198" s="1"/>
  <c r="L5" i="198"/>
  <c r="K5" i="198"/>
  <c r="DV5" i="198" s="1"/>
  <c r="I5" i="198"/>
  <c r="DT5" i="198" s="1"/>
  <c r="H5" i="198"/>
  <c r="EB4" i="198"/>
  <c r="DR4" i="198"/>
  <c r="DM4" i="198"/>
  <c r="DL4" i="198"/>
  <c r="DN4" i="198" s="1"/>
  <c r="DK4" i="198"/>
  <c r="DI4" i="198"/>
  <c r="DH4" i="198"/>
  <c r="DJ4" i="198" s="1"/>
  <c r="CZ4" i="198"/>
  <c r="CY4" i="198"/>
  <c r="DA4" i="198" s="1"/>
  <c r="CX4" i="198"/>
  <c r="CV4" i="198"/>
  <c r="CU4" i="198"/>
  <c r="CW4" i="198" s="1"/>
  <c r="CM4" i="198"/>
  <c r="CL4" i="198"/>
  <c r="CN4" i="198" s="1"/>
  <c r="CK4" i="198"/>
  <c r="CI4" i="198"/>
  <c r="CH4" i="198"/>
  <c r="CJ4" i="198" s="1"/>
  <c r="BZ4" i="198"/>
  <c r="BY4" i="198"/>
  <c r="CA4" i="198" s="1"/>
  <c r="BX4" i="198"/>
  <c r="BV4" i="198"/>
  <c r="BU4" i="198"/>
  <c r="BW4" i="198" s="1"/>
  <c r="BM4" i="198"/>
  <c r="BL4" i="198"/>
  <c r="BN4" i="198" s="1"/>
  <c r="BK4" i="198"/>
  <c r="BI4" i="198"/>
  <c r="BH4" i="198"/>
  <c r="BJ4" i="198" s="1"/>
  <c r="AZ4" i="198"/>
  <c r="AY4" i="198"/>
  <c r="BA4" i="198" s="1"/>
  <c r="AX4" i="198"/>
  <c r="AV4" i="198"/>
  <c r="AU4" i="198"/>
  <c r="AW4" i="198" s="1"/>
  <c r="AM4" i="198"/>
  <c r="AL4" i="198"/>
  <c r="AN4" i="198" s="1"/>
  <c r="AK4" i="198"/>
  <c r="AI4" i="198"/>
  <c r="AH4" i="198"/>
  <c r="AJ4" i="198" s="1"/>
  <c r="Z4" i="198"/>
  <c r="Y4" i="198"/>
  <c r="AA4" i="198" s="1"/>
  <c r="X4" i="198"/>
  <c r="V4" i="198"/>
  <c r="U4" i="198"/>
  <c r="W4" i="198" s="1"/>
  <c r="M4" i="198"/>
  <c r="DX4" i="198" s="1"/>
  <c r="L4" i="198"/>
  <c r="K4" i="198"/>
  <c r="DV4" i="198" s="1"/>
  <c r="I4" i="198"/>
  <c r="DT4" i="198" s="1"/>
  <c r="H4" i="198"/>
  <c r="EB3" i="198"/>
  <c r="DR3" i="198"/>
  <c r="DM3" i="198"/>
  <c r="DM77" i="198" s="1"/>
  <c r="DL3" i="198"/>
  <c r="DK3" i="198"/>
  <c r="DI3" i="198"/>
  <c r="DH3" i="198"/>
  <c r="DJ3" i="198" s="1"/>
  <c r="CZ3" i="198"/>
  <c r="CZ77" i="198" s="1"/>
  <c r="CY3" i="198"/>
  <c r="CX3" i="198"/>
  <c r="CV3" i="198"/>
  <c r="CU3" i="198"/>
  <c r="CW3" i="198" s="1"/>
  <c r="CM3" i="198"/>
  <c r="CM77" i="198" s="1"/>
  <c r="CL3" i="198"/>
  <c r="CK3" i="198"/>
  <c r="CI3" i="198"/>
  <c r="CH3" i="198"/>
  <c r="CJ3" i="198" s="1"/>
  <c r="BZ3" i="198"/>
  <c r="BZ77" i="198" s="1"/>
  <c r="BY3" i="198"/>
  <c r="BX3" i="198"/>
  <c r="BV3" i="198"/>
  <c r="BU3" i="198"/>
  <c r="BW3" i="198" s="1"/>
  <c r="BM3" i="198"/>
  <c r="BM77" i="198" s="1"/>
  <c r="BL3" i="198"/>
  <c r="BK3" i="198"/>
  <c r="BI3" i="198"/>
  <c r="BH3" i="198"/>
  <c r="BJ3" i="198" s="1"/>
  <c r="AZ3" i="198"/>
  <c r="AZ77" i="198" s="1"/>
  <c r="AY3" i="198"/>
  <c r="AX3" i="198"/>
  <c r="AV3" i="198"/>
  <c r="AU3" i="198"/>
  <c r="AW3" i="198" s="1"/>
  <c r="AM3" i="198"/>
  <c r="AM77" i="198" s="1"/>
  <c r="AL3" i="198"/>
  <c r="AK3" i="198"/>
  <c r="AI3" i="198"/>
  <c r="AH3" i="198"/>
  <c r="AJ3" i="198" s="1"/>
  <c r="Z3" i="198"/>
  <c r="Z77" i="198" s="1"/>
  <c r="Y3" i="198"/>
  <c r="X3" i="198"/>
  <c r="V3" i="198"/>
  <c r="U3" i="198"/>
  <c r="W3" i="198" s="1"/>
  <c r="M3" i="198"/>
  <c r="L3" i="198"/>
  <c r="K3" i="198"/>
  <c r="DV3" i="198" s="1"/>
  <c r="I3" i="198"/>
  <c r="DT3" i="198" s="1"/>
  <c r="DT76" i="198" s="1"/>
  <c r="H3" i="198"/>
  <c r="DG77" i="197"/>
  <c r="DE77" i="197"/>
  <c r="CT77" i="197"/>
  <c r="CR77" i="197"/>
  <c r="CG77" i="197"/>
  <c r="CE77" i="197"/>
  <c r="BT77" i="197"/>
  <c r="BR77" i="197"/>
  <c r="BG77" i="197"/>
  <c r="BE77" i="197"/>
  <c r="AT77" i="197"/>
  <c r="AR77" i="197"/>
  <c r="AG77" i="197"/>
  <c r="AE77" i="197"/>
  <c r="T77" i="197"/>
  <c r="R77" i="197"/>
  <c r="G77" i="197"/>
  <c r="E77" i="197"/>
  <c r="B77" i="197"/>
  <c r="DR75" i="197"/>
  <c r="DM75" i="197"/>
  <c r="DL75" i="197"/>
  <c r="DN75" i="197" s="1"/>
  <c r="DK75" i="197"/>
  <c r="DI75" i="197"/>
  <c r="DH75" i="197"/>
  <c r="DJ75" i="197" s="1"/>
  <c r="CZ75" i="197"/>
  <c r="CY75" i="197"/>
  <c r="DA75" i="197" s="1"/>
  <c r="CX75" i="197"/>
  <c r="CV75" i="197"/>
  <c r="CU75" i="197"/>
  <c r="CW75" i="197" s="1"/>
  <c r="CM75" i="197"/>
  <c r="CL75" i="197"/>
  <c r="CN75" i="197" s="1"/>
  <c r="CK75" i="197"/>
  <c r="CI75" i="197"/>
  <c r="CH75" i="197"/>
  <c r="CJ75" i="197" s="1"/>
  <c r="BZ75" i="197"/>
  <c r="BY75" i="197"/>
  <c r="CA75" i="197" s="1"/>
  <c r="BX75" i="197"/>
  <c r="BV75" i="197"/>
  <c r="BU75" i="197"/>
  <c r="BW75" i="197" s="1"/>
  <c r="BM75" i="197"/>
  <c r="BN75" i="197"/>
  <c r="BK75" i="197"/>
  <c r="BI75" i="197"/>
  <c r="BJ75" i="197"/>
  <c r="AZ75" i="197"/>
  <c r="AY75" i="197"/>
  <c r="BA75" i="197" s="1"/>
  <c r="AX75" i="197"/>
  <c r="AV75" i="197"/>
  <c r="AU75" i="197"/>
  <c r="AW75" i="197" s="1"/>
  <c r="AM75" i="197"/>
  <c r="AL75" i="197"/>
  <c r="AN75" i="197" s="1"/>
  <c r="AK75" i="197"/>
  <c r="AI75" i="197"/>
  <c r="AH75" i="197"/>
  <c r="AJ75" i="197" s="1"/>
  <c r="Z75" i="197"/>
  <c r="AA75" i="197"/>
  <c r="X75" i="197"/>
  <c r="V75" i="197"/>
  <c r="W75" i="197"/>
  <c r="M75" i="197"/>
  <c r="DX75" i="197" s="1"/>
  <c r="L75" i="197"/>
  <c r="K75" i="197"/>
  <c r="DV75" i="197" s="1"/>
  <c r="I75" i="197"/>
  <c r="DT75" i="197" s="1"/>
  <c r="H75" i="197"/>
  <c r="DR74" i="197"/>
  <c r="DM74" i="197"/>
  <c r="DL74" i="197"/>
  <c r="DN74" i="197" s="1"/>
  <c r="DK74" i="197"/>
  <c r="DI74" i="197"/>
  <c r="DH74" i="197"/>
  <c r="DJ74" i="197" s="1"/>
  <c r="CZ74" i="197"/>
  <c r="CY74" i="197"/>
  <c r="DA74" i="197" s="1"/>
  <c r="CX74" i="197"/>
  <c r="CV74" i="197"/>
  <c r="CU74" i="197"/>
  <c r="CW74" i="197" s="1"/>
  <c r="CM74" i="197"/>
  <c r="CL74" i="197"/>
  <c r="CN74" i="197" s="1"/>
  <c r="CK74" i="197"/>
  <c r="CI74" i="197"/>
  <c r="CH74" i="197"/>
  <c r="CJ74" i="197" s="1"/>
  <c r="BZ74" i="197"/>
  <c r="BY74" i="197"/>
  <c r="CA74" i="197" s="1"/>
  <c r="BX74" i="197"/>
  <c r="BV74" i="197"/>
  <c r="BU74" i="197"/>
  <c r="BW74" i="197" s="1"/>
  <c r="BM74" i="197"/>
  <c r="BN74" i="197"/>
  <c r="BK74" i="197"/>
  <c r="BI74" i="197"/>
  <c r="BJ74" i="197"/>
  <c r="AZ74" i="197"/>
  <c r="AY74" i="197"/>
  <c r="BA74" i="197" s="1"/>
  <c r="AX74" i="197"/>
  <c r="AV74" i="197"/>
  <c r="AU74" i="197"/>
  <c r="AW74" i="197" s="1"/>
  <c r="AM74" i="197"/>
  <c r="AL74" i="197"/>
  <c r="AN74" i="197" s="1"/>
  <c r="AK74" i="197"/>
  <c r="AI74" i="197"/>
  <c r="AH74" i="197"/>
  <c r="AJ74" i="197" s="1"/>
  <c r="Z74" i="197"/>
  <c r="AA74" i="197"/>
  <c r="X74" i="197"/>
  <c r="V74" i="197"/>
  <c r="W74" i="197"/>
  <c r="M74" i="197"/>
  <c r="DX74" i="197" s="1"/>
  <c r="L74" i="197"/>
  <c r="K74" i="197"/>
  <c r="DV74" i="197" s="1"/>
  <c r="I74" i="197"/>
  <c r="DT74" i="197" s="1"/>
  <c r="H74" i="197"/>
  <c r="DR73" i="197"/>
  <c r="DM73" i="197"/>
  <c r="DL73" i="197"/>
  <c r="DN73" i="197" s="1"/>
  <c r="DK73" i="197"/>
  <c r="DI73" i="197"/>
  <c r="DH73" i="197"/>
  <c r="DJ73" i="197" s="1"/>
  <c r="CZ73" i="197"/>
  <c r="CY73" i="197"/>
  <c r="DA73" i="197" s="1"/>
  <c r="CX73" i="197"/>
  <c r="CV73" i="197"/>
  <c r="CU73" i="197"/>
  <c r="CW73" i="197" s="1"/>
  <c r="CM73" i="197"/>
  <c r="CL73" i="197"/>
  <c r="CN73" i="197" s="1"/>
  <c r="CK73" i="197"/>
  <c r="CI73" i="197"/>
  <c r="CH73" i="197"/>
  <c r="CJ73" i="197" s="1"/>
  <c r="BZ73" i="197"/>
  <c r="BY73" i="197"/>
  <c r="CA73" i="197" s="1"/>
  <c r="BX73" i="197"/>
  <c r="BV73" i="197"/>
  <c r="BU73" i="197"/>
  <c r="BW73" i="197" s="1"/>
  <c r="BM73" i="197"/>
  <c r="BN73" i="197"/>
  <c r="BK73" i="197"/>
  <c r="BI73" i="197"/>
  <c r="BJ73" i="197"/>
  <c r="AZ73" i="197"/>
  <c r="AY73" i="197"/>
  <c r="BA73" i="197" s="1"/>
  <c r="AX73" i="197"/>
  <c r="AV73" i="197"/>
  <c r="AU73" i="197"/>
  <c r="AW73" i="197" s="1"/>
  <c r="AM73" i="197"/>
  <c r="AL73" i="197"/>
  <c r="AN73" i="197" s="1"/>
  <c r="AK73" i="197"/>
  <c r="AI73" i="197"/>
  <c r="AH73" i="197"/>
  <c r="AJ73" i="197" s="1"/>
  <c r="Z73" i="197"/>
  <c r="AA73" i="197"/>
  <c r="X73" i="197"/>
  <c r="V73" i="197"/>
  <c r="W73" i="197"/>
  <c r="M73" i="197"/>
  <c r="DX73" i="197" s="1"/>
  <c r="L73" i="197"/>
  <c r="K73" i="197"/>
  <c r="DV73" i="197" s="1"/>
  <c r="I73" i="197"/>
  <c r="DT73" i="197" s="1"/>
  <c r="H73" i="197"/>
  <c r="DR72" i="197"/>
  <c r="DM72" i="197"/>
  <c r="DL72" i="197"/>
  <c r="DN72" i="197" s="1"/>
  <c r="DK72" i="197"/>
  <c r="DI72" i="197"/>
  <c r="DH72" i="197"/>
  <c r="DJ72" i="197" s="1"/>
  <c r="CZ72" i="197"/>
  <c r="CY72" i="197"/>
  <c r="DA72" i="197" s="1"/>
  <c r="CX72" i="197"/>
  <c r="CV72" i="197"/>
  <c r="CU72" i="197"/>
  <c r="CW72" i="197" s="1"/>
  <c r="CM72" i="197"/>
  <c r="CL72" i="197"/>
  <c r="CN72" i="197" s="1"/>
  <c r="CK72" i="197"/>
  <c r="CI72" i="197"/>
  <c r="CH72" i="197"/>
  <c r="CJ72" i="197" s="1"/>
  <c r="BZ72" i="197"/>
  <c r="BY72" i="197"/>
  <c r="CA72" i="197" s="1"/>
  <c r="BX72" i="197"/>
  <c r="BV72" i="197"/>
  <c r="BU72" i="197"/>
  <c r="BW72" i="197" s="1"/>
  <c r="BM72" i="197"/>
  <c r="BN72" i="197"/>
  <c r="BK72" i="197"/>
  <c r="BI72" i="197"/>
  <c r="BJ72" i="197"/>
  <c r="AZ72" i="197"/>
  <c r="AY72" i="197"/>
  <c r="BA72" i="197" s="1"/>
  <c r="AX72" i="197"/>
  <c r="AV72" i="197"/>
  <c r="AU72" i="197"/>
  <c r="AW72" i="197" s="1"/>
  <c r="AM72" i="197"/>
  <c r="AL72" i="197"/>
  <c r="AN72" i="197" s="1"/>
  <c r="AK72" i="197"/>
  <c r="AI72" i="197"/>
  <c r="AH72" i="197"/>
  <c r="AJ72" i="197" s="1"/>
  <c r="Z72" i="197"/>
  <c r="AA72" i="197"/>
  <c r="X72" i="197"/>
  <c r="V72" i="197"/>
  <c r="W72" i="197"/>
  <c r="M72" i="197"/>
  <c r="DX72" i="197" s="1"/>
  <c r="L72" i="197"/>
  <c r="K72" i="197"/>
  <c r="DV72" i="197" s="1"/>
  <c r="I72" i="197"/>
  <c r="DT72" i="197" s="1"/>
  <c r="H72" i="197"/>
  <c r="DR71" i="197"/>
  <c r="DM71" i="197"/>
  <c r="DL71" i="197"/>
  <c r="DN71" i="197" s="1"/>
  <c r="DK71" i="197"/>
  <c r="DI71" i="197"/>
  <c r="DH71" i="197"/>
  <c r="DJ71" i="197" s="1"/>
  <c r="CZ71" i="197"/>
  <c r="CY71" i="197"/>
  <c r="DA71" i="197" s="1"/>
  <c r="CX71" i="197"/>
  <c r="CV71" i="197"/>
  <c r="CU71" i="197"/>
  <c r="CW71" i="197" s="1"/>
  <c r="CM71" i="197"/>
  <c r="CL71" i="197"/>
  <c r="CN71" i="197" s="1"/>
  <c r="CK71" i="197"/>
  <c r="CI71" i="197"/>
  <c r="CH71" i="197"/>
  <c r="CJ71" i="197" s="1"/>
  <c r="BZ71" i="197"/>
  <c r="BY71" i="197"/>
  <c r="CA71" i="197" s="1"/>
  <c r="BX71" i="197"/>
  <c r="BV71" i="197"/>
  <c r="BU71" i="197"/>
  <c r="BW71" i="197" s="1"/>
  <c r="BM71" i="197"/>
  <c r="BN71" i="197"/>
  <c r="BK71" i="197"/>
  <c r="BI71" i="197"/>
  <c r="BJ71" i="197"/>
  <c r="AZ71" i="197"/>
  <c r="AY71" i="197"/>
  <c r="BA71" i="197" s="1"/>
  <c r="AX71" i="197"/>
  <c r="AV71" i="197"/>
  <c r="AU71" i="197"/>
  <c r="AW71" i="197" s="1"/>
  <c r="AM71" i="197"/>
  <c r="AL71" i="197"/>
  <c r="AN71" i="197" s="1"/>
  <c r="AK71" i="197"/>
  <c r="AI71" i="197"/>
  <c r="AH71" i="197"/>
  <c r="AJ71" i="197" s="1"/>
  <c r="Z71" i="197"/>
  <c r="AA71" i="197"/>
  <c r="X71" i="197"/>
  <c r="V71" i="197"/>
  <c r="W71" i="197"/>
  <c r="M71" i="197"/>
  <c r="DX71" i="197" s="1"/>
  <c r="L71" i="197"/>
  <c r="K71" i="197"/>
  <c r="DV71" i="197" s="1"/>
  <c r="I71" i="197"/>
  <c r="DT71" i="197" s="1"/>
  <c r="H71" i="197"/>
  <c r="DR70" i="197"/>
  <c r="DM70" i="197"/>
  <c r="DL70" i="197"/>
  <c r="DN70" i="197" s="1"/>
  <c r="DK70" i="197"/>
  <c r="DI70" i="197"/>
  <c r="DH70" i="197"/>
  <c r="DJ70" i="197" s="1"/>
  <c r="CZ70" i="197"/>
  <c r="CY70" i="197"/>
  <c r="DA70" i="197" s="1"/>
  <c r="CX70" i="197"/>
  <c r="CV70" i="197"/>
  <c r="CU70" i="197"/>
  <c r="CW70" i="197" s="1"/>
  <c r="CM70" i="197"/>
  <c r="CL70" i="197"/>
  <c r="CN70" i="197" s="1"/>
  <c r="CK70" i="197"/>
  <c r="CI70" i="197"/>
  <c r="CH70" i="197"/>
  <c r="CJ70" i="197" s="1"/>
  <c r="BZ70" i="197"/>
  <c r="BY70" i="197"/>
  <c r="CA70" i="197" s="1"/>
  <c r="BX70" i="197"/>
  <c r="BV70" i="197"/>
  <c r="BU70" i="197"/>
  <c r="BW70" i="197" s="1"/>
  <c r="BM70" i="197"/>
  <c r="BN70" i="197"/>
  <c r="BK70" i="197"/>
  <c r="BI70" i="197"/>
  <c r="BJ70" i="197"/>
  <c r="AZ70" i="197"/>
  <c r="AY70" i="197"/>
  <c r="BA70" i="197" s="1"/>
  <c r="AX70" i="197"/>
  <c r="AV70" i="197"/>
  <c r="AU70" i="197"/>
  <c r="AW70" i="197" s="1"/>
  <c r="AM70" i="197"/>
  <c r="AL70" i="197"/>
  <c r="AN70" i="197" s="1"/>
  <c r="AK70" i="197"/>
  <c r="AI70" i="197"/>
  <c r="AH70" i="197"/>
  <c r="AJ70" i="197" s="1"/>
  <c r="Z70" i="197"/>
  <c r="AA70" i="197"/>
  <c r="X70" i="197"/>
  <c r="V70" i="197"/>
  <c r="W70" i="197"/>
  <c r="M70" i="197"/>
  <c r="DX70" i="197" s="1"/>
  <c r="L70" i="197"/>
  <c r="K70" i="197"/>
  <c r="DV70" i="197" s="1"/>
  <c r="I70" i="197"/>
  <c r="DT70" i="197" s="1"/>
  <c r="H70" i="197"/>
  <c r="DR69" i="197"/>
  <c r="DM69" i="197"/>
  <c r="DL69" i="197"/>
  <c r="DN69" i="197" s="1"/>
  <c r="DK69" i="197"/>
  <c r="DI69" i="197"/>
  <c r="DH69" i="197"/>
  <c r="DJ69" i="197" s="1"/>
  <c r="CZ69" i="197"/>
  <c r="CY69" i="197"/>
  <c r="DA69" i="197" s="1"/>
  <c r="CX69" i="197"/>
  <c r="CV69" i="197"/>
  <c r="CU69" i="197"/>
  <c r="CW69" i="197" s="1"/>
  <c r="CM69" i="197"/>
  <c r="CL69" i="197"/>
  <c r="CN69" i="197" s="1"/>
  <c r="CK69" i="197"/>
  <c r="CI69" i="197"/>
  <c r="CH69" i="197"/>
  <c r="CJ69" i="197" s="1"/>
  <c r="BZ69" i="197"/>
  <c r="BY69" i="197"/>
  <c r="CA69" i="197" s="1"/>
  <c r="BX69" i="197"/>
  <c r="BV69" i="197"/>
  <c r="BU69" i="197"/>
  <c r="BW69" i="197" s="1"/>
  <c r="BM69" i="197"/>
  <c r="BN69" i="197"/>
  <c r="BK69" i="197"/>
  <c r="BI69" i="197"/>
  <c r="BJ69" i="197"/>
  <c r="AZ69" i="197"/>
  <c r="AY69" i="197"/>
  <c r="BA69" i="197" s="1"/>
  <c r="AX69" i="197"/>
  <c r="AV69" i="197"/>
  <c r="AU69" i="197"/>
  <c r="AW69" i="197" s="1"/>
  <c r="AM69" i="197"/>
  <c r="AL69" i="197"/>
  <c r="AN69" i="197" s="1"/>
  <c r="AK69" i="197"/>
  <c r="AI69" i="197"/>
  <c r="AH69" i="197"/>
  <c r="AJ69" i="197" s="1"/>
  <c r="Z69" i="197"/>
  <c r="AA69" i="197"/>
  <c r="X69" i="197"/>
  <c r="V69" i="197"/>
  <c r="W69" i="197"/>
  <c r="M69" i="197"/>
  <c r="DX69" i="197" s="1"/>
  <c r="L69" i="197"/>
  <c r="K69" i="197"/>
  <c r="DV69" i="197" s="1"/>
  <c r="I69" i="197"/>
  <c r="DT69" i="197" s="1"/>
  <c r="H69" i="197"/>
  <c r="DR68" i="197"/>
  <c r="DM68" i="197"/>
  <c r="DL68" i="197"/>
  <c r="DN68" i="197" s="1"/>
  <c r="DK68" i="197"/>
  <c r="DI68" i="197"/>
  <c r="DH68" i="197"/>
  <c r="DJ68" i="197" s="1"/>
  <c r="CZ68" i="197"/>
  <c r="CY68" i="197"/>
  <c r="DA68" i="197" s="1"/>
  <c r="CX68" i="197"/>
  <c r="CV68" i="197"/>
  <c r="CU68" i="197"/>
  <c r="CW68" i="197" s="1"/>
  <c r="CM68" i="197"/>
  <c r="CL68" i="197"/>
  <c r="CN68" i="197" s="1"/>
  <c r="CK68" i="197"/>
  <c r="CI68" i="197"/>
  <c r="CH68" i="197"/>
  <c r="CJ68" i="197" s="1"/>
  <c r="BZ68" i="197"/>
  <c r="BY68" i="197"/>
  <c r="CA68" i="197" s="1"/>
  <c r="BX68" i="197"/>
  <c r="BV68" i="197"/>
  <c r="BU68" i="197"/>
  <c r="BW68" i="197" s="1"/>
  <c r="BM68" i="197"/>
  <c r="BN68" i="197"/>
  <c r="BK68" i="197"/>
  <c r="BI68" i="197"/>
  <c r="BJ68" i="197"/>
  <c r="AZ68" i="197"/>
  <c r="AY68" i="197"/>
  <c r="BA68" i="197" s="1"/>
  <c r="AX68" i="197"/>
  <c r="AV68" i="197"/>
  <c r="AU68" i="197"/>
  <c r="AW68" i="197" s="1"/>
  <c r="AM68" i="197"/>
  <c r="AL68" i="197"/>
  <c r="AN68" i="197" s="1"/>
  <c r="AK68" i="197"/>
  <c r="AI68" i="197"/>
  <c r="AH68" i="197"/>
  <c r="AJ68" i="197" s="1"/>
  <c r="Z68" i="197"/>
  <c r="AA68" i="197"/>
  <c r="X68" i="197"/>
  <c r="V68" i="197"/>
  <c r="W68" i="197"/>
  <c r="M68" i="197"/>
  <c r="DX68" i="197" s="1"/>
  <c r="L68" i="197"/>
  <c r="K68" i="197"/>
  <c r="DV68" i="197" s="1"/>
  <c r="I68" i="197"/>
  <c r="DT68" i="197" s="1"/>
  <c r="H68" i="197"/>
  <c r="DR67" i="197"/>
  <c r="DM67" i="197"/>
  <c r="DL67" i="197"/>
  <c r="DN67" i="197" s="1"/>
  <c r="DK67" i="197"/>
  <c r="DI67" i="197"/>
  <c r="DH67" i="197"/>
  <c r="DJ67" i="197" s="1"/>
  <c r="CZ67" i="197"/>
  <c r="CY67" i="197"/>
  <c r="DA67" i="197" s="1"/>
  <c r="CX67" i="197"/>
  <c r="CV67" i="197"/>
  <c r="CU67" i="197"/>
  <c r="CW67" i="197" s="1"/>
  <c r="CM67" i="197"/>
  <c r="CL67" i="197"/>
  <c r="CN67" i="197" s="1"/>
  <c r="CK67" i="197"/>
  <c r="CI67" i="197"/>
  <c r="CH67" i="197"/>
  <c r="CJ67" i="197" s="1"/>
  <c r="BZ67" i="197"/>
  <c r="BY67" i="197"/>
  <c r="CA67" i="197" s="1"/>
  <c r="BX67" i="197"/>
  <c r="BV67" i="197"/>
  <c r="BU67" i="197"/>
  <c r="BW67" i="197" s="1"/>
  <c r="BM67" i="197"/>
  <c r="BN67" i="197"/>
  <c r="BK67" i="197"/>
  <c r="BI67" i="197"/>
  <c r="BJ67" i="197"/>
  <c r="AZ67" i="197"/>
  <c r="AY67" i="197"/>
  <c r="BA67" i="197" s="1"/>
  <c r="AX67" i="197"/>
  <c r="AV67" i="197"/>
  <c r="AU67" i="197"/>
  <c r="AW67" i="197" s="1"/>
  <c r="AM67" i="197"/>
  <c r="AL67" i="197"/>
  <c r="AN67" i="197" s="1"/>
  <c r="AK67" i="197"/>
  <c r="AI67" i="197"/>
  <c r="AH67" i="197"/>
  <c r="AJ67" i="197" s="1"/>
  <c r="Z67" i="197"/>
  <c r="AA67" i="197"/>
  <c r="X67" i="197"/>
  <c r="V67" i="197"/>
  <c r="W67" i="197"/>
  <c r="M67" i="197"/>
  <c r="DX67" i="197" s="1"/>
  <c r="L67" i="197"/>
  <c r="K67" i="197"/>
  <c r="DV67" i="197" s="1"/>
  <c r="I67" i="197"/>
  <c r="DT67" i="197" s="1"/>
  <c r="H67" i="197"/>
  <c r="DR66" i="197"/>
  <c r="DM66" i="197"/>
  <c r="DL66" i="197"/>
  <c r="DN66" i="197" s="1"/>
  <c r="DK66" i="197"/>
  <c r="DI66" i="197"/>
  <c r="DH66" i="197"/>
  <c r="DJ66" i="197" s="1"/>
  <c r="CZ66" i="197"/>
  <c r="CY66" i="197"/>
  <c r="DA66" i="197" s="1"/>
  <c r="CX66" i="197"/>
  <c r="CV66" i="197"/>
  <c r="CU66" i="197"/>
  <c r="CW66" i="197" s="1"/>
  <c r="CM66" i="197"/>
  <c r="CL66" i="197"/>
  <c r="CN66" i="197" s="1"/>
  <c r="CK66" i="197"/>
  <c r="CI66" i="197"/>
  <c r="CH66" i="197"/>
  <c r="CJ66" i="197" s="1"/>
  <c r="BZ66" i="197"/>
  <c r="BY66" i="197"/>
  <c r="CA66" i="197" s="1"/>
  <c r="BX66" i="197"/>
  <c r="BV66" i="197"/>
  <c r="BU66" i="197"/>
  <c r="BW66" i="197" s="1"/>
  <c r="BM66" i="197"/>
  <c r="BN66" i="197"/>
  <c r="BK66" i="197"/>
  <c r="BI66" i="197"/>
  <c r="BJ66" i="197"/>
  <c r="AZ66" i="197"/>
  <c r="AY66" i="197"/>
  <c r="BA66" i="197" s="1"/>
  <c r="AX66" i="197"/>
  <c r="AV66" i="197"/>
  <c r="AU66" i="197"/>
  <c r="AW66" i="197" s="1"/>
  <c r="AM66" i="197"/>
  <c r="AL66" i="197"/>
  <c r="AN66" i="197" s="1"/>
  <c r="AK66" i="197"/>
  <c r="AI66" i="197"/>
  <c r="AH66" i="197"/>
  <c r="AJ66" i="197" s="1"/>
  <c r="Z66" i="197"/>
  <c r="AA66" i="197"/>
  <c r="X66" i="197"/>
  <c r="V66" i="197"/>
  <c r="W66" i="197"/>
  <c r="M66" i="197"/>
  <c r="DX66" i="197" s="1"/>
  <c r="L66" i="197"/>
  <c r="K66" i="197"/>
  <c r="DV66" i="197" s="1"/>
  <c r="I66" i="197"/>
  <c r="DT66" i="197" s="1"/>
  <c r="H66" i="197"/>
  <c r="DR65" i="197"/>
  <c r="DM65" i="197"/>
  <c r="DL65" i="197"/>
  <c r="DN65" i="197" s="1"/>
  <c r="DK65" i="197"/>
  <c r="DI65" i="197"/>
  <c r="DH65" i="197"/>
  <c r="DJ65" i="197" s="1"/>
  <c r="CZ65" i="197"/>
  <c r="CY65" i="197"/>
  <c r="DA65" i="197" s="1"/>
  <c r="CX65" i="197"/>
  <c r="CV65" i="197"/>
  <c r="CU65" i="197"/>
  <c r="CW65" i="197" s="1"/>
  <c r="CM65" i="197"/>
  <c r="CL65" i="197"/>
  <c r="CN65" i="197" s="1"/>
  <c r="CK65" i="197"/>
  <c r="CI65" i="197"/>
  <c r="CH65" i="197"/>
  <c r="CJ65" i="197" s="1"/>
  <c r="BZ65" i="197"/>
  <c r="BY65" i="197"/>
  <c r="CA65" i="197" s="1"/>
  <c r="BX65" i="197"/>
  <c r="BV65" i="197"/>
  <c r="BU65" i="197"/>
  <c r="BW65" i="197" s="1"/>
  <c r="BM65" i="197"/>
  <c r="BN65" i="197"/>
  <c r="BK65" i="197"/>
  <c r="BI65" i="197"/>
  <c r="BJ65" i="197"/>
  <c r="AZ65" i="197"/>
  <c r="AY65" i="197"/>
  <c r="BA65" i="197" s="1"/>
  <c r="AX65" i="197"/>
  <c r="AV65" i="197"/>
  <c r="AU65" i="197"/>
  <c r="AW65" i="197" s="1"/>
  <c r="AM65" i="197"/>
  <c r="AL65" i="197"/>
  <c r="AN65" i="197" s="1"/>
  <c r="AK65" i="197"/>
  <c r="AI65" i="197"/>
  <c r="AH65" i="197"/>
  <c r="AJ65" i="197" s="1"/>
  <c r="Z65" i="197"/>
  <c r="AA65" i="197"/>
  <c r="X65" i="197"/>
  <c r="V65" i="197"/>
  <c r="W65" i="197"/>
  <c r="M65" i="197"/>
  <c r="DX65" i="197" s="1"/>
  <c r="L65" i="197"/>
  <c r="K65" i="197"/>
  <c r="DV65" i="197" s="1"/>
  <c r="I65" i="197"/>
  <c r="DT65" i="197" s="1"/>
  <c r="H65" i="197"/>
  <c r="DR64" i="197"/>
  <c r="DM64" i="197"/>
  <c r="DL64" i="197"/>
  <c r="DN64" i="197" s="1"/>
  <c r="DK64" i="197"/>
  <c r="DI64" i="197"/>
  <c r="DH64" i="197"/>
  <c r="DJ64" i="197" s="1"/>
  <c r="CZ64" i="197"/>
  <c r="CY64" i="197"/>
  <c r="DA64" i="197" s="1"/>
  <c r="CX64" i="197"/>
  <c r="CV64" i="197"/>
  <c r="CU64" i="197"/>
  <c r="CW64" i="197" s="1"/>
  <c r="CM64" i="197"/>
  <c r="CL64" i="197"/>
  <c r="CN64" i="197" s="1"/>
  <c r="CK64" i="197"/>
  <c r="CI64" i="197"/>
  <c r="CH64" i="197"/>
  <c r="CJ64" i="197" s="1"/>
  <c r="BZ64" i="197"/>
  <c r="BY64" i="197"/>
  <c r="CA64" i="197" s="1"/>
  <c r="BX64" i="197"/>
  <c r="BV64" i="197"/>
  <c r="BU64" i="197"/>
  <c r="BW64" i="197" s="1"/>
  <c r="BM64" i="197"/>
  <c r="BN64" i="197"/>
  <c r="BK64" i="197"/>
  <c r="BI64" i="197"/>
  <c r="BJ64" i="197"/>
  <c r="AZ64" i="197"/>
  <c r="AY64" i="197"/>
  <c r="BA64" i="197" s="1"/>
  <c r="AX64" i="197"/>
  <c r="AV64" i="197"/>
  <c r="AU64" i="197"/>
  <c r="AW64" i="197" s="1"/>
  <c r="AM64" i="197"/>
  <c r="AL64" i="197"/>
  <c r="AN64" i="197" s="1"/>
  <c r="AK64" i="197"/>
  <c r="AI64" i="197"/>
  <c r="AH64" i="197"/>
  <c r="AJ64" i="197" s="1"/>
  <c r="Z64" i="197"/>
  <c r="AA64" i="197"/>
  <c r="X64" i="197"/>
  <c r="V64" i="197"/>
  <c r="W64" i="197"/>
  <c r="M64" i="197"/>
  <c r="DX64" i="197" s="1"/>
  <c r="L64" i="197"/>
  <c r="K64" i="197"/>
  <c r="DV64" i="197" s="1"/>
  <c r="I64" i="197"/>
  <c r="DT64" i="197" s="1"/>
  <c r="H64" i="197"/>
  <c r="DR63" i="197"/>
  <c r="DM63" i="197"/>
  <c r="DL63" i="197"/>
  <c r="DN63" i="197" s="1"/>
  <c r="DK63" i="197"/>
  <c r="DI63" i="197"/>
  <c r="DH63" i="197"/>
  <c r="DJ63" i="197" s="1"/>
  <c r="CZ63" i="197"/>
  <c r="CY63" i="197"/>
  <c r="DA63" i="197" s="1"/>
  <c r="CX63" i="197"/>
  <c r="CV63" i="197"/>
  <c r="CU63" i="197"/>
  <c r="CW63" i="197" s="1"/>
  <c r="CM63" i="197"/>
  <c r="CL63" i="197"/>
  <c r="CN63" i="197" s="1"/>
  <c r="CK63" i="197"/>
  <c r="CI63" i="197"/>
  <c r="CH63" i="197"/>
  <c r="CJ63" i="197" s="1"/>
  <c r="BZ63" i="197"/>
  <c r="BY63" i="197"/>
  <c r="CA63" i="197" s="1"/>
  <c r="BX63" i="197"/>
  <c r="BV63" i="197"/>
  <c r="BU63" i="197"/>
  <c r="BW63" i="197" s="1"/>
  <c r="BM63" i="197"/>
  <c r="BN63" i="197"/>
  <c r="BK63" i="197"/>
  <c r="BI63" i="197"/>
  <c r="BJ63" i="197"/>
  <c r="AZ63" i="197"/>
  <c r="AY63" i="197"/>
  <c r="BA63" i="197" s="1"/>
  <c r="AX63" i="197"/>
  <c r="AV63" i="197"/>
  <c r="AU63" i="197"/>
  <c r="AW63" i="197" s="1"/>
  <c r="AM63" i="197"/>
  <c r="AL63" i="197"/>
  <c r="AN63" i="197" s="1"/>
  <c r="AK63" i="197"/>
  <c r="AI63" i="197"/>
  <c r="AH63" i="197"/>
  <c r="AJ63" i="197" s="1"/>
  <c r="Z63" i="197"/>
  <c r="AA63" i="197"/>
  <c r="X63" i="197"/>
  <c r="V63" i="197"/>
  <c r="W63" i="197"/>
  <c r="M63" i="197"/>
  <c r="DX63" i="197" s="1"/>
  <c r="L63" i="197"/>
  <c r="K63" i="197"/>
  <c r="DV63" i="197" s="1"/>
  <c r="I63" i="197"/>
  <c r="DT63" i="197" s="1"/>
  <c r="H63" i="197"/>
  <c r="DR62" i="197"/>
  <c r="DM62" i="197"/>
  <c r="DL62" i="197"/>
  <c r="DN62" i="197" s="1"/>
  <c r="DK62" i="197"/>
  <c r="DI62" i="197"/>
  <c r="DH62" i="197"/>
  <c r="DJ62" i="197" s="1"/>
  <c r="CZ62" i="197"/>
  <c r="CY62" i="197"/>
  <c r="DA62" i="197" s="1"/>
  <c r="CX62" i="197"/>
  <c r="CV62" i="197"/>
  <c r="CU62" i="197"/>
  <c r="CW62" i="197" s="1"/>
  <c r="CM62" i="197"/>
  <c r="CL62" i="197"/>
  <c r="CN62" i="197" s="1"/>
  <c r="CK62" i="197"/>
  <c r="CI62" i="197"/>
  <c r="CH62" i="197"/>
  <c r="CJ62" i="197" s="1"/>
  <c r="BZ62" i="197"/>
  <c r="BY62" i="197"/>
  <c r="CA62" i="197" s="1"/>
  <c r="BX62" i="197"/>
  <c r="BV62" i="197"/>
  <c r="BU62" i="197"/>
  <c r="BW62" i="197" s="1"/>
  <c r="BM62" i="197"/>
  <c r="BN62" i="197"/>
  <c r="BK62" i="197"/>
  <c r="BI62" i="197"/>
  <c r="BJ62" i="197"/>
  <c r="AZ62" i="197"/>
  <c r="AY62" i="197"/>
  <c r="BA62" i="197" s="1"/>
  <c r="AX62" i="197"/>
  <c r="AV62" i="197"/>
  <c r="AU62" i="197"/>
  <c r="AW62" i="197" s="1"/>
  <c r="AM62" i="197"/>
  <c r="AL62" i="197"/>
  <c r="AN62" i="197" s="1"/>
  <c r="AK62" i="197"/>
  <c r="AI62" i="197"/>
  <c r="AH62" i="197"/>
  <c r="AJ62" i="197" s="1"/>
  <c r="Z62" i="197"/>
  <c r="AA62" i="197"/>
  <c r="X62" i="197"/>
  <c r="V62" i="197"/>
  <c r="W62" i="197"/>
  <c r="M62" i="197"/>
  <c r="DX62" i="197" s="1"/>
  <c r="L62" i="197"/>
  <c r="K62" i="197"/>
  <c r="DV62" i="197" s="1"/>
  <c r="I62" i="197"/>
  <c r="DT62" i="197" s="1"/>
  <c r="H62" i="197"/>
  <c r="DR61" i="197"/>
  <c r="DM61" i="197"/>
  <c r="DL61" i="197"/>
  <c r="DN61" i="197" s="1"/>
  <c r="DK61" i="197"/>
  <c r="DI61" i="197"/>
  <c r="DH61" i="197"/>
  <c r="DJ61" i="197" s="1"/>
  <c r="CZ61" i="197"/>
  <c r="CY61" i="197"/>
  <c r="DA61" i="197" s="1"/>
  <c r="CX61" i="197"/>
  <c r="CV61" i="197"/>
  <c r="CU61" i="197"/>
  <c r="CW61" i="197" s="1"/>
  <c r="CM61" i="197"/>
  <c r="CL61" i="197"/>
  <c r="CN61" i="197" s="1"/>
  <c r="CK61" i="197"/>
  <c r="CI61" i="197"/>
  <c r="CH61" i="197"/>
  <c r="CJ61" i="197" s="1"/>
  <c r="BZ61" i="197"/>
  <c r="BY61" i="197"/>
  <c r="CA61" i="197" s="1"/>
  <c r="BX61" i="197"/>
  <c r="BV61" i="197"/>
  <c r="BU61" i="197"/>
  <c r="BW61" i="197" s="1"/>
  <c r="BM61" i="197"/>
  <c r="BN61" i="197"/>
  <c r="BK61" i="197"/>
  <c r="BI61" i="197"/>
  <c r="BJ61" i="197"/>
  <c r="AZ61" i="197"/>
  <c r="AY61" i="197"/>
  <c r="BA61" i="197" s="1"/>
  <c r="AX61" i="197"/>
  <c r="AV61" i="197"/>
  <c r="AU61" i="197"/>
  <c r="AW61" i="197" s="1"/>
  <c r="AM61" i="197"/>
  <c r="AL61" i="197"/>
  <c r="AN61" i="197" s="1"/>
  <c r="AK61" i="197"/>
  <c r="AI61" i="197"/>
  <c r="AH61" i="197"/>
  <c r="AJ61" i="197" s="1"/>
  <c r="Z61" i="197"/>
  <c r="AA61" i="197"/>
  <c r="X61" i="197"/>
  <c r="V61" i="197"/>
  <c r="W61" i="197"/>
  <c r="M61" i="197"/>
  <c r="DX61" i="197" s="1"/>
  <c r="L61" i="197"/>
  <c r="K61" i="197"/>
  <c r="DV61" i="197" s="1"/>
  <c r="I61" i="197"/>
  <c r="DT61" i="197" s="1"/>
  <c r="H61" i="197"/>
  <c r="DR60" i="197"/>
  <c r="DM60" i="197"/>
  <c r="DL60" i="197"/>
  <c r="DN60" i="197" s="1"/>
  <c r="DK60" i="197"/>
  <c r="DI60" i="197"/>
  <c r="DH60" i="197"/>
  <c r="DJ60" i="197" s="1"/>
  <c r="CZ60" i="197"/>
  <c r="CY60" i="197"/>
  <c r="DA60" i="197" s="1"/>
  <c r="CX60" i="197"/>
  <c r="CV60" i="197"/>
  <c r="CU60" i="197"/>
  <c r="CW60" i="197" s="1"/>
  <c r="CM60" i="197"/>
  <c r="CL60" i="197"/>
  <c r="CN60" i="197" s="1"/>
  <c r="CK60" i="197"/>
  <c r="CI60" i="197"/>
  <c r="CH60" i="197"/>
  <c r="CJ60" i="197" s="1"/>
  <c r="BZ60" i="197"/>
  <c r="BY60" i="197"/>
  <c r="CA60" i="197" s="1"/>
  <c r="BX60" i="197"/>
  <c r="BV60" i="197"/>
  <c r="BU60" i="197"/>
  <c r="BW60" i="197" s="1"/>
  <c r="BM60" i="197"/>
  <c r="BN60" i="197"/>
  <c r="BK60" i="197"/>
  <c r="BI60" i="197"/>
  <c r="BJ60" i="197"/>
  <c r="AZ60" i="197"/>
  <c r="AY60" i="197"/>
  <c r="BA60" i="197" s="1"/>
  <c r="AX60" i="197"/>
  <c r="AV60" i="197"/>
  <c r="AU60" i="197"/>
  <c r="AW60" i="197" s="1"/>
  <c r="AM60" i="197"/>
  <c r="AL60" i="197"/>
  <c r="AN60" i="197" s="1"/>
  <c r="AK60" i="197"/>
  <c r="AI60" i="197"/>
  <c r="AH60" i="197"/>
  <c r="AJ60" i="197" s="1"/>
  <c r="Z60" i="197"/>
  <c r="AA60" i="197"/>
  <c r="X60" i="197"/>
  <c r="V60" i="197"/>
  <c r="W60" i="197"/>
  <c r="M60" i="197"/>
  <c r="DX60" i="197" s="1"/>
  <c r="L60" i="197"/>
  <c r="K60" i="197"/>
  <c r="DV60" i="197" s="1"/>
  <c r="I60" i="197"/>
  <c r="DT60" i="197" s="1"/>
  <c r="H60" i="197"/>
  <c r="DR59" i="197"/>
  <c r="DM59" i="197"/>
  <c r="DL59" i="197"/>
  <c r="DN59" i="197" s="1"/>
  <c r="DK59" i="197"/>
  <c r="DI59" i="197"/>
  <c r="DH59" i="197"/>
  <c r="DJ59" i="197" s="1"/>
  <c r="CZ59" i="197"/>
  <c r="CY59" i="197"/>
  <c r="DA59" i="197" s="1"/>
  <c r="CX59" i="197"/>
  <c r="CV59" i="197"/>
  <c r="CU59" i="197"/>
  <c r="CW59" i="197" s="1"/>
  <c r="CM59" i="197"/>
  <c r="CL59" i="197"/>
  <c r="CN59" i="197" s="1"/>
  <c r="CK59" i="197"/>
  <c r="CI59" i="197"/>
  <c r="CH59" i="197"/>
  <c r="CJ59" i="197" s="1"/>
  <c r="BZ59" i="197"/>
  <c r="BY59" i="197"/>
  <c r="CA59" i="197" s="1"/>
  <c r="BX59" i="197"/>
  <c r="BV59" i="197"/>
  <c r="BU59" i="197"/>
  <c r="BW59" i="197" s="1"/>
  <c r="BM59" i="197"/>
  <c r="BN59" i="197"/>
  <c r="BK59" i="197"/>
  <c r="BI59" i="197"/>
  <c r="BJ59" i="197"/>
  <c r="AZ59" i="197"/>
  <c r="AY59" i="197"/>
  <c r="BA59" i="197" s="1"/>
  <c r="AX59" i="197"/>
  <c r="AV59" i="197"/>
  <c r="AU59" i="197"/>
  <c r="AW59" i="197" s="1"/>
  <c r="AM59" i="197"/>
  <c r="AL59" i="197"/>
  <c r="AN59" i="197" s="1"/>
  <c r="AK59" i="197"/>
  <c r="AI59" i="197"/>
  <c r="AH59" i="197"/>
  <c r="AJ59" i="197" s="1"/>
  <c r="Z59" i="197"/>
  <c r="AA59" i="197"/>
  <c r="X59" i="197"/>
  <c r="V59" i="197"/>
  <c r="W59" i="197"/>
  <c r="M59" i="197"/>
  <c r="DX59" i="197" s="1"/>
  <c r="L59" i="197"/>
  <c r="K59" i="197"/>
  <c r="DV59" i="197" s="1"/>
  <c r="I59" i="197"/>
  <c r="DT59" i="197" s="1"/>
  <c r="H59" i="197"/>
  <c r="DR58" i="197"/>
  <c r="DM58" i="197"/>
  <c r="DL58" i="197"/>
  <c r="DN58" i="197" s="1"/>
  <c r="DK58" i="197"/>
  <c r="DI58" i="197"/>
  <c r="DH58" i="197"/>
  <c r="DJ58" i="197" s="1"/>
  <c r="CZ58" i="197"/>
  <c r="CY58" i="197"/>
  <c r="DA58" i="197" s="1"/>
  <c r="CX58" i="197"/>
  <c r="CV58" i="197"/>
  <c r="CU58" i="197"/>
  <c r="CW58" i="197" s="1"/>
  <c r="CM58" i="197"/>
  <c r="CL58" i="197"/>
  <c r="CN58" i="197" s="1"/>
  <c r="CK58" i="197"/>
  <c r="CI58" i="197"/>
  <c r="CH58" i="197"/>
  <c r="CJ58" i="197" s="1"/>
  <c r="BZ58" i="197"/>
  <c r="BY58" i="197"/>
  <c r="CA58" i="197" s="1"/>
  <c r="BX58" i="197"/>
  <c r="BV58" i="197"/>
  <c r="BU58" i="197"/>
  <c r="BW58" i="197" s="1"/>
  <c r="BM58" i="197"/>
  <c r="BN58" i="197"/>
  <c r="BK58" i="197"/>
  <c r="BI58" i="197"/>
  <c r="BJ58" i="197"/>
  <c r="AZ58" i="197"/>
  <c r="AY58" i="197"/>
  <c r="BA58" i="197" s="1"/>
  <c r="AX58" i="197"/>
  <c r="AV58" i="197"/>
  <c r="AU58" i="197"/>
  <c r="AW58" i="197" s="1"/>
  <c r="AM58" i="197"/>
  <c r="AL58" i="197"/>
  <c r="AN58" i="197" s="1"/>
  <c r="AK58" i="197"/>
  <c r="AI58" i="197"/>
  <c r="AH58" i="197"/>
  <c r="AJ58" i="197" s="1"/>
  <c r="Z58" i="197"/>
  <c r="AA58" i="197"/>
  <c r="X58" i="197"/>
  <c r="V58" i="197"/>
  <c r="W58" i="197"/>
  <c r="M58" i="197"/>
  <c r="DX58" i="197" s="1"/>
  <c r="L58" i="197"/>
  <c r="K58" i="197"/>
  <c r="DV58" i="197" s="1"/>
  <c r="I58" i="197"/>
  <c r="DT58" i="197" s="1"/>
  <c r="H58" i="197"/>
  <c r="DR57" i="197"/>
  <c r="DO57" i="197"/>
  <c r="DM57" i="197"/>
  <c r="DL57" i="197"/>
  <c r="DN57" i="197" s="1"/>
  <c r="DK57" i="197"/>
  <c r="DI57" i="197"/>
  <c r="DH57" i="197"/>
  <c r="DJ57" i="197" s="1"/>
  <c r="DB57" i="197"/>
  <c r="CZ57" i="197"/>
  <c r="CY57" i="197"/>
  <c r="DA57" i="197" s="1"/>
  <c r="CX57" i="197"/>
  <c r="CV57" i="197"/>
  <c r="CU57" i="197"/>
  <c r="CW57" i="197" s="1"/>
  <c r="CO57" i="197"/>
  <c r="CM57" i="197"/>
  <c r="CL57" i="197"/>
  <c r="CN57" i="197" s="1"/>
  <c r="CK57" i="197"/>
  <c r="CI57" i="197"/>
  <c r="CH57" i="197"/>
  <c r="CJ57" i="197" s="1"/>
  <c r="CB57" i="197"/>
  <c r="BZ57" i="197"/>
  <c r="BY57" i="197"/>
  <c r="CA57" i="197" s="1"/>
  <c r="BX57" i="197"/>
  <c r="BV57" i="197"/>
  <c r="BU57" i="197"/>
  <c r="BW57" i="197" s="1"/>
  <c r="BO57" i="197"/>
  <c r="BM57" i="197"/>
  <c r="BN57" i="197"/>
  <c r="BK57" i="197"/>
  <c r="BI57" i="197"/>
  <c r="BJ57" i="197"/>
  <c r="BB57" i="197"/>
  <c r="AZ57" i="197"/>
  <c r="AY57" i="197"/>
  <c r="BA57" i="197" s="1"/>
  <c r="AX57" i="197"/>
  <c r="AV57" i="197"/>
  <c r="AU57" i="197"/>
  <c r="AW57" i="197" s="1"/>
  <c r="AO57" i="197"/>
  <c r="AM57" i="197"/>
  <c r="AL57" i="197"/>
  <c r="AN57" i="197" s="1"/>
  <c r="AK57" i="197"/>
  <c r="AI57" i="197"/>
  <c r="AH57" i="197"/>
  <c r="AJ57" i="197" s="1"/>
  <c r="Z57" i="197"/>
  <c r="AA57" i="197"/>
  <c r="X57" i="197"/>
  <c r="V57" i="197"/>
  <c r="W57" i="197"/>
  <c r="O57" i="197"/>
  <c r="M57" i="197"/>
  <c r="DX57" i="197" s="1"/>
  <c r="L57" i="197"/>
  <c r="K57" i="197"/>
  <c r="DV57" i="197" s="1"/>
  <c r="I57" i="197"/>
  <c r="DT57" i="197" s="1"/>
  <c r="H57" i="197"/>
  <c r="DR56" i="197"/>
  <c r="DO56" i="197"/>
  <c r="DM56" i="197"/>
  <c r="DL56" i="197"/>
  <c r="DN56" i="197" s="1"/>
  <c r="DK56" i="197"/>
  <c r="DI56" i="197"/>
  <c r="DH56" i="197"/>
  <c r="DJ56" i="197" s="1"/>
  <c r="DB56" i="197"/>
  <c r="CZ56" i="197"/>
  <c r="CY56" i="197"/>
  <c r="DA56" i="197" s="1"/>
  <c r="CX56" i="197"/>
  <c r="CV56" i="197"/>
  <c r="CU56" i="197"/>
  <c r="CW56" i="197" s="1"/>
  <c r="CO56" i="197"/>
  <c r="CM56" i="197"/>
  <c r="CL56" i="197"/>
  <c r="CN56" i="197" s="1"/>
  <c r="CK56" i="197"/>
  <c r="CI56" i="197"/>
  <c r="CH56" i="197"/>
  <c r="CJ56" i="197" s="1"/>
  <c r="CB56" i="197"/>
  <c r="BZ56" i="197"/>
  <c r="BY56" i="197"/>
  <c r="CA56" i="197" s="1"/>
  <c r="BX56" i="197"/>
  <c r="BV56" i="197"/>
  <c r="BU56" i="197"/>
  <c r="BW56" i="197" s="1"/>
  <c r="BO56" i="197"/>
  <c r="BM56" i="197"/>
  <c r="BN56" i="197"/>
  <c r="BK56" i="197"/>
  <c r="BI56" i="197"/>
  <c r="BJ56" i="197"/>
  <c r="BB56" i="197"/>
  <c r="AZ56" i="197"/>
  <c r="AY56" i="197"/>
  <c r="BA56" i="197" s="1"/>
  <c r="AX56" i="197"/>
  <c r="AV56" i="197"/>
  <c r="AU56" i="197"/>
  <c r="AW56" i="197" s="1"/>
  <c r="AO56" i="197"/>
  <c r="AM56" i="197"/>
  <c r="AL56" i="197"/>
  <c r="AN56" i="197" s="1"/>
  <c r="AK56" i="197"/>
  <c r="AI56" i="197"/>
  <c r="AH56" i="197"/>
  <c r="AJ56" i="197" s="1"/>
  <c r="Z56" i="197"/>
  <c r="AA56" i="197"/>
  <c r="X56" i="197"/>
  <c r="V56" i="197"/>
  <c r="W56" i="197"/>
  <c r="O56" i="197"/>
  <c r="M56" i="197"/>
  <c r="DX56" i="197" s="1"/>
  <c r="L56" i="197"/>
  <c r="K56" i="197"/>
  <c r="DV56" i="197" s="1"/>
  <c r="I56" i="197"/>
  <c r="DT56" i="197" s="1"/>
  <c r="H56" i="197"/>
  <c r="DR55" i="197"/>
  <c r="DO55" i="197"/>
  <c r="DM55" i="197"/>
  <c r="DL55" i="197"/>
  <c r="DN55" i="197" s="1"/>
  <c r="DK55" i="197"/>
  <c r="DI55" i="197"/>
  <c r="DH55" i="197"/>
  <c r="DJ55" i="197" s="1"/>
  <c r="DB55" i="197"/>
  <c r="CZ55" i="197"/>
  <c r="CY55" i="197"/>
  <c r="DA55" i="197" s="1"/>
  <c r="CX55" i="197"/>
  <c r="CV55" i="197"/>
  <c r="CU55" i="197"/>
  <c r="CW55" i="197" s="1"/>
  <c r="CO55" i="197"/>
  <c r="CM55" i="197"/>
  <c r="CL55" i="197"/>
  <c r="CN55" i="197" s="1"/>
  <c r="CK55" i="197"/>
  <c r="CI55" i="197"/>
  <c r="CH55" i="197"/>
  <c r="CJ55" i="197" s="1"/>
  <c r="CB55" i="197"/>
  <c r="BZ55" i="197"/>
  <c r="BY55" i="197"/>
  <c r="CA55" i="197" s="1"/>
  <c r="BX55" i="197"/>
  <c r="BV55" i="197"/>
  <c r="BU55" i="197"/>
  <c r="BW55" i="197" s="1"/>
  <c r="BO55" i="197"/>
  <c r="BM55" i="197"/>
  <c r="BN55" i="197"/>
  <c r="BK55" i="197"/>
  <c r="BI55" i="197"/>
  <c r="BJ55" i="197"/>
  <c r="BB55" i="197"/>
  <c r="AZ55" i="197"/>
  <c r="AY55" i="197"/>
  <c r="BA55" i="197" s="1"/>
  <c r="AX55" i="197"/>
  <c r="AV55" i="197"/>
  <c r="AU55" i="197"/>
  <c r="AW55" i="197" s="1"/>
  <c r="AO55" i="197"/>
  <c r="AM55" i="197"/>
  <c r="AL55" i="197"/>
  <c r="AN55" i="197" s="1"/>
  <c r="AK55" i="197"/>
  <c r="AI55" i="197"/>
  <c r="AH55" i="197"/>
  <c r="AJ55" i="197" s="1"/>
  <c r="Z55" i="197"/>
  <c r="AA55" i="197"/>
  <c r="X55" i="197"/>
  <c r="V55" i="197"/>
  <c r="W55" i="197"/>
  <c r="O55" i="197"/>
  <c r="M55" i="197"/>
  <c r="DX55" i="197" s="1"/>
  <c r="L55" i="197"/>
  <c r="K55" i="197"/>
  <c r="DV55" i="197" s="1"/>
  <c r="I55" i="197"/>
  <c r="DT55" i="197" s="1"/>
  <c r="H55" i="197"/>
  <c r="DR54" i="197"/>
  <c r="DO54" i="197"/>
  <c r="DM54" i="197"/>
  <c r="DL54" i="197"/>
  <c r="DN54" i="197" s="1"/>
  <c r="DK54" i="197"/>
  <c r="DI54" i="197"/>
  <c r="DH54" i="197"/>
  <c r="DJ54" i="197" s="1"/>
  <c r="DB54" i="197"/>
  <c r="CZ54" i="197"/>
  <c r="CY54" i="197"/>
  <c r="DA54" i="197" s="1"/>
  <c r="CX54" i="197"/>
  <c r="CV54" i="197"/>
  <c r="CU54" i="197"/>
  <c r="CW54" i="197" s="1"/>
  <c r="CO54" i="197"/>
  <c r="CM54" i="197"/>
  <c r="CL54" i="197"/>
  <c r="CN54" i="197" s="1"/>
  <c r="CK54" i="197"/>
  <c r="CI54" i="197"/>
  <c r="CH54" i="197"/>
  <c r="CJ54" i="197" s="1"/>
  <c r="CB54" i="197"/>
  <c r="BZ54" i="197"/>
  <c r="BY54" i="197"/>
  <c r="CA54" i="197" s="1"/>
  <c r="BX54" i="197"/>
  <c r="BV54" i="197"/>
  <c r="BU54" i="197"/>
  <c r="BW54" i="197" s="1"/>
  <c r="BO54" i="197"/>
  <c r="BM54" i="197"/>
  <c r="BN54" i="197"/>
  <c r="BK54" i="197"/>
  <c r="BI54" i="197"/>
  <c r="BJ54" i="197"/>
  <c r="BB54" i="197"/>
  <c r="AZ54" i="197"/>
  <c r="AY54" i="197"/>
  <c r="BA54" i="197" s="1"/>
  <c r="AX54" i="197"/>
  <c r="AV54" i="197"/>
  <c r="AU54" i="197"/>
  <c r="AW54" i="197" s="1"/>
  <c r="AO54" i="197"/>
  <c r="AM54" i="197"/>
  <c r="AL54" i="197"/>
  <c r="AN54" i="197" s="1"/>
  <c r="AK54" i="197"/>
  <c r="AI54" i="197"/>
  <c r="AH54" i="197"/>
  <c r="AJ54" i="197" s="1"/>
  <c r="Z54" i="197"/>
  <c r="AA54" i="197"/>
  <c r="X54" i="197"/>
  <c r="V54" i="197"/>
  <c r="W54" i="197"/>
  <c r="O54" i="197"/>
  <c r="M54" i="197"/>
  <c r="DX54" i="197" s="1"/>
  <c r="L54" i="197"/>
  <c r="K54" i="197"/>
  <c r="DV54" i="197" s="1"/>
  <c r="I54" i="197"/>
  <c r="DT54" i="197" s="1"/>
  <c r="H54" i="197"/>
  <c r="DR53" i="197"/>
  <c r="DO53" i="197"/>
  <c r="DM53" i="197"/>
  <c r="DL53" i="197"/>
  <c r="DN53" i="197" s="1"/>
  <c r="DK53" i="197"/>
  <c r="DI53" i="197"/>
  <c r="DH53" i="197"/>
  <c r="DJ53" i="197" s="1"/>
  <c r="DB53" i="197"/>
  <c r="CZ53" i="197"/>
  <c r="CY53" i="197"/>
  <c r="DA53" i="197" s="1"/>
  <c r="CX53" i="197"/>
  <c r="CV53" i="197"/>
  <c r="CU53" i="197"/>
  <c r="CW53" i="197" s="1"/>
  <c r="CO53" i="197"/>
  <c r="CM53" i="197"/>
  <c r="CL53" i="197"/>
  <c r="CN53" i="197" s="1"/>
  <c r="CK53" i="197"/>
  <c r="CI53" i="197"/>
  <c r="CH53" i="197"/>
  <c r="CJ53" i="197" s="1"/>
  <c r="CB53" i="197"/>
  <c r="BZ53" i="197"/>
  <c r="BY53" i="197"/>
  <c r="CA53" i="197" s="1"/>
  <c r="BX53" i="197"/>
  <c r="BV53" i="197"/>
  <c r="BU53" i="197"/>
  <c r="BW53" i="197" s="1"/>
  <c r="BO53" i="197"/>
  <c r="BM53" i="197"/>
  <c r="BN53" i="197"/>
  <c r="BK53" i="197"/>
  <c r="BI53" i="197"/>
  <c r="BJ53" i="197"/>
  <c r="BB53" i="197"/>
  <c r="AZ53" i="197"/>
  <c r="AY53" i="197"/>
  <c r="BA53" i="197" s="1"/>
  <c r="AX53" i="197"/>
  <c r="AV53" i="197"/>
  <c r="AU53" i="197"/>
  <c r="AW53" i="197" s="1"/>
  <c r="AO53" i="197"/>
  <c r="AM53" i="197"/>
  <c r="AL53" i="197"/>
  <c r="AN53" i="197" s="1"/>
  <c r="AK53" i="197"/>
  <c r="AI53" i="197"/>
  <c r="AH53" i="197"/>
  <c r="AJ53" i="197" s="1"/>
  <c r="Z53" i="197"/>
  <c r="AA53" i="197"/>
  <c r="X53" i="197"/>
  <c r="V53" i="197"/>
  <c r="W53" i="197"/>
  <c r="O53" i="197"/>
  <c r="M53" i="197"/>
  <c r="DX53" i="197" s="1"/>
  <c r="L53" i="197"/>
  <c r="K53" i="197"/>
  <c r="DV53" i="197" s="1"/>
  <c r="I53" i="197"/>
  <c r="DT53" i="197" s="1"/>
  <c r="H53" i="197"/>
  <c r="DR52" i="197"/>
  <c r="DO52" i="197"/>
  <c r="DM52" i="197"/>
  <c r="DL52" i="197"/>
  <c r="DN52" i="197" s="1"/>
  <c r="DK52" i="197"/>
  <c r="DI52" i="197"/>
  <c r="DH52" i="197"/>
  <c r="DJ52" i="197" s="1"/>
  <c r="DB52" i="197"/>
  <c r="CZ52" i="197"/>
  <c r="CY52" i="197"/>
  <c r="DA52" i="197" s="1"/>
  <c r="CX52" i="197"/>
  <c r="CV52" i="197"/>
  <c r="CU52" i="197"/>
  <c r="CW52" i="197" s="1"/>
  <c r="CO52" i="197"/>
  <c r="CM52" i="197"/>
  <c r="CL52" i="197"/>
  <c r="CN52" i="197" s="1"/>
  <c r="CK52" i="197"/>
  <c r="CI52" i="197"/>
  <c r="CH52" i="197"/>
  <c r="CJ52" i="197" s="1"/>
  <c r="CB52" i="197"/>
  <c r="BZ52" i="197"/>
  <c r="BY52" i="197"/>
  <c r="CA52" i="197" s="1"/>
  <c r="BX52" i="197"/>
  <c r="BV52" i="197"/>
  <c r="BU52" i="197"/>
  <c r="BW52" i="197" s="1"/>
  <c r="BO52" i="197"/>
  <c r="BM52" i="197"/>
  <c r="BN52" i="197"/>
  <c r="BK52" i="197"/>
  <c r="BI52" i="197"/>
  <c r="BJ52" i="197"/>
  <c r="BB52" i="197"/>
  <c r="AZ52" i="197"/>
  <c r="AY52" i="197"/>
  <c r="BA52" i="197" s="1"/>
  <c r="AX52" i="197"/>
  <c r="AV52" i="197"/>
  <c r="AU52" i="197"/>
  <c r="AW52" i="197" s="1"/>
  <c r="AO52" i="197"/>
  <c r="AM52" i="197"/>
  <c r="AL52" i="197"/>
  <c r="AN52" i="197" s="1"/>
  <c r="AK52" i="197"/>
  <c r="AI52" i="197"/>
  <c r="AH52" i="197"/>
  <c r="AJ52" i="197" s="1"/>
  <c r="Z52" i="197"/>
  <c r="AA52" i="197"/>
  <c r="X52" i="197"/>
  <c r="V52" i="197"/>
  <c r="W52" i="197"/>
  <c r="O52" i="197"/>
  <c r="M52" i="197"/>
  <c r="DX52" i="197" s="1"/>
  <c r="L52" i="197"/>
  <c r="K52" i="197"/>
  <c r="DV52" i="197" s="1"/>
  <c r="I52" i="197"/>
  <c r="DT52" i="197" s="1"/>
  <c r="H52" i="197"/>
  <c r="DR51" i="197"/>
  <c r="DO51" i="197"/>
  <c r="DM51" i="197"/>
  <c r="DL51" i="197"/>
  <c r="DN51" i="197" s="1"/>
  <c r="DK51" i="197"/>
  <c r="DI51" i="197"/>
  <c r="DH51" i="197"/>
  <c r="DJ51" i="197" s="1"/>
  <c r="DB51" i="197"/>
  <c r="CZ51" i="197"/>
  <c r="CY51" i="197"/>
  <c r="DA51" i="197" s="1"/>
  <c r="CX51" i="197"/>
  <c r="CV51" i="197"/>
  <c r="CU51" i="197"/>
  <c r="CW51" i="197" s="1"/>
  <c r="CO51" i="197"/>
  <c r="CM51" i="197"/>
  <c r="CL51" i="197"/>
  <c r="CN51" i="197" s="1"/>
  <c r="CK51" i="197"/>
  <c r="CI51" i="197"/>
  <c r="CH51" i="197"/>
  <c r="CJ51" i="197" s="1"/>
  <c r="CB51" i="197"/>
  <c r="BZ51" i="197"/>
  <c r="BY51" i="197"/>
  <c r="CA51" i="197" s="1"/>
  <c r="BX51" i="197"/>
  <c r="BV51" i="197"/>
  <c r="BU51" i="197"/>
  <c r="BW51" i="197" s="1"/>
  <c r="BO51" i="197"/>
  <c r="BM51" i="197"/>
  <c r="BN51" i="197"/>
  <c r="BK51" i="197"/>
  <c r="BI51" i="197"/>
  <c r="BJ51" i="197"/>
  <c r="BB51" i="197"/>
  <c r="AZ51" i="197"/>
  <c r="AY51" i="197"/>
  <c r="BA51" i="197" s="1"/>
  <c r="AX51" i="197"/>
  <c r="AV51" i="197"/>
  <c r="AU51" i="197"/>
  <c r="AW51" i="197" s="1"/>
  <c r="AO51" i="197"/>
  <c r="AM51" i="197"/>
  <c r="AL51" i="197"/>
  <c r="AN51" i="197" s="1"/>
  <c r="AK51" i="197"/>
  <c r="AI51" i="197"/>
  <c r="AH51" i="197"/>
  <c r="AJ51" i="197" s="1"/>
  <c r="Z51" i="197"/>
  <c r="AA51" i="197"/>
  <c r="X51" i="197"/>
  <c r="V51" i="197"/>
  <c r="W51" i="197"/>
  <c r="O51" i="197"/>
  <c r="M51" i="197"/>
  <c r="DX51" i="197" s="1"/>
  <c r="L51" i="197"/>
  <c r="K51" i="197"/>
  <c r="DV51" i="197" s="1"/>
  <c r="I51" i="197"/>
  <c r="DT51" i="197" s="1"/>
  <c r="H51" i="197"/>
  <c r="DR50" i="197"/>
  <c r="DO50" i="197"/>
  <c r="DM50" i="197"/>
  <c r="DL50" i="197"/>
  <c r="DN50" i="197" s="1"/>
  <c r="DK50" i="197"/>
  <c r="DI50" i="197"/>
  <c r="DH50" i="197"/>
  <c r="DJ50" i="197" s="1"/>
  <c r="DB50" i="197"/>
  <c r="CZ50" i="197"/>
  <c r="CY50" i="197"/>
  <c r="DA50" i="197" s="1"/>
  <c r="CX50" i="197"/>
  <c r="CV50" i="197"/>
  <c r="CU50" i="197"/>
  <c r="CW50" i="197" s="1"/>
  <c r="CO50" i="197"/>
  <c r="CM50" i="197"/>
  <c r="CL50" i="197"/>
  <c r="CN50" i="197" s="1"/>
  <c r="CK50" i="197"/>
  <c r="CI50" i="197"/>
  <c r="CH50" i="197"/>
  <c r="CJ50" i="197" s="1"/>
  <c r="CB50" i="197"/>
  <c r="BZ50" i="197"/>
  <c r="BY50" i="197"/>
  <c r="CA50" i="197" s="1"/>
  <c r="BX50" i="197"/>
  <c r="BV50" i="197"/>
  <c r="BU50" i="197"/>
  <c r="BW50" i="197" s="1"/>
  <c r="BO50" i="197"/>
  <c r="BM50" i="197"/>
  <c r="BN50" i="197"/>
  <c r="BK50" i="197"/>
  <c r="BI50" i="197"/>
  <c r="BJ50" i="197"/>
  <c r="BB50" i="197"/>
  <c r="AZ50" i="197"/>
  <c r="AY50" i="197"/>
  <c r="BA50" i="197" s="1"/>
  <c r="AX50" i="197"/>
  <c r="AV50" i="197"/>
  <c r="AU50" i="197"/>
  <c r="AW50" i="197" s="1"/>
  <c r="AO50" i="197"/>
  <c r="AM50" i="197"/>
  <c r="AL50" i="197"/>
  <c r="AN50" i="197" s="1"/>
  <c r="AK50" i="197"/>
  <c r="AI50" i="197"/>
  <c r="AH50" i="197"/>
  <c r="AJ50" i="197" s="1"/>
  <c r="Z50" i="197"/>
  <c r="AA50" i="197"/>
  <c r="X50" i="197"/>
  <c r="V50" i="197"/>
  <c r="W50" i="197"/>
  <c r="O50" i="197"/>
  <c r="M50" i="197"/>
  <c r="DX50" i="197" s="1"/>
  <c r="L50" i="197"/>
  <c r="K50" i="197"/>
  <c r="DV50" i="197" s="1"/>
  <c r="I50" i="197"/>
  <c r="DT50" i="197" s="1"/>
  <c r="H50" i="197"/>
  <c r="DR49" i="197"/>
  <c r="DO49" i="197"/>
  <c r="DM49" i="197"/>
  <c r="DL49" i="197"/>
  <c r="DN49" i="197" s="1"/>
  <c r="DK49" i="197"/>
  <c r="DI49" i="197"/>
  <c r="DH49" i="197"/>
  <c r="DJ49" i="197" s="1"/>
  <c r="DB49" i="197"/>
  <c r="CZ49" i="197"/>
  <c r="CY49" i="197"/>
  <c r="DA49" i="197" s="1"/>
  <c r="CX49" i="197"/>
  <c r="CV49" i="197"/>
  <c r="CU49" i="197"/>
  <c r="CW49" i="197" s="1"/>
  <c r="CO49" i="197"/>
  <c r="CM49" i="197"/>
  <c r="CL49" i="197"/>
  <c r="CN49" i="197" s="1"/>
  <c r="CK49" i="197"/>
  <c r="CI49" i="197"/>
  <c r="CH49" i="197"/>
  <c r="CJ49" i="197" s="1"/>
  <c r="CB49" i="197"/>
  <c r="BZ49" i="197"/>
  <c r="BY49" i="197"/>
  <c r="CA49" i="197" s="1"/>
  <c r="BX49" i="197"/>
  <c r="BV49" i="197"/>
  <c r="BU49" i="197"/>
  <c r="BW49" i="197" s="1"/>
  <c r="BO49" i="197"/>
  <c r="BM49" i="197"/>
  <c r="BN49" i="197"/>
  <c r="BK49" i="197"/>
  <c r="BI49" i="197"/>
  <c r="BJ49" i="197"/>
  <c r="BB49" i="197"/>
  <c r="AZ49" i="197"/>
  <c r="AY49" i="197"/>
  <c r="BA49" i="197" s="1"/>
  <c r="AX49" i="197"/>
  <c r="AV49" i="197"/>
  <c r="AU49" i="197"/>
  <c r="AW49" i="197" s="1"/>
  <c r="AO49" i="197"/>
  <c r="AM49" i="197"/>
  <c r="AL49" i="197"/>
  <c r="AN49" i="197" s="1"/>
  <c r="AK49" i="197"/>
  <c r="AI49" i="197"/>
  <c r="AH49" i="197"/>
  <c r="AJ49" i="197" s="1"/>
  <c r="Z49" i="197"/>
  <c r="AA49" i="197"/>
  <c r="X49" i="197"/>
  <c r="V49" i="197"/>
  <c r="W49" i="197"/>
  <c r="O49" i="197"/>
  <c r="M49" i="197"/>
  <c r="DX49" i="197" s="1"/>
  <c r="L49" i="197"/>
  <c r="K49" i="197"/>
  <c r="DV49" i="197" s="1"/>
  <c r="I49" i="197"/>
  <c r="DT49" i="197" s="1"/>
  <c r="H49" i="197"/>
  <c r="DR48" i="197"/>
  <c r="DO48" i="197"/>
  <c r="DM48" i="197"/>
  <c r="DL48" i="197"/>
  <c r="DN48" i="197" s="1"/>
  <c r="DK48" i="197"/>
  <c r="DI48" i="197"/>
  <c r="DH48" i="197"/>
  <c r="DJ48" i="197" s="1"/>
  <c r="DB48" i="197"/>
  <c r="CZ48" i="197"/>
  <c r="CY48" i="197"/>
  <c r="DA48" i="197" s="1"/>
  <c r="CX48" i="197"/>
  <c r="CV48" i="197"/>
  <c r="CU48" i="197"/>
  <c r="CW48" i="197" s="1"/>
  <c r="CO48" i="197"/>
  <c r="CM48" i="197"/>
  <c r="CL48" i="197"/>
  <c r="CN48" i="197" s="1"/>
  <c r="CK48" i="197"/>
  <c r="CI48" i="197"/>
  <c r="CH48" i="197"/>
  <c r="CJ48" i="197" s="1"/>
  <c r="CB48" i="197"/>
  <c r="BZ48" i="197"/>
  <c r="BY48" i="197"/>
  <c r="CA48" i="197" s="1"/>
  <c r="BX48" i="197"/>
  <c r="BV48" i="197"/>
  <c r="BU48" i="197"/>
  <c r="BW48" i="197" s="1"/>
  <c r="BO48" i="197"/>
  <c r="BM48" i="197"/>
  <c r="BN48" i="197"/>
  <c r="BK48" i="197"/>
  <c r="BI48" i="197"/>
  <c r="BJ48" i="197"/>
  <c r="BB48" i="197"/>
  <c r="AZ48" i="197"/>
  <c r="AY48" i="197"/>
  <c r="BA48" i="197" s="1"/>
  <c r="AX48" i="197"/>
  <c r="AV48" i="197"/>
  <c r="AU48" i="197"/>
  <c r="AW48" i="197" s="1"/>
  <c r="AO48" i="197"/>
  <c r="AM48" i="197"/>
  <c r="AL48" i="197"/>
  <c r="AN48" i="197" s="1"/>
  <c r="AK48" i="197"/>
  <c r="AI48" i="197"/>
  <c r="AH48" i="197"/>
  <c r="AJ48" i="197" s="1"/>
  <c r="Z48" i="197"/>
  <c r="AA48" i="197"/>
  <c r="X48" i="197"/>
  <c r="V48" i="197"/>
  <c r="W48" i="197"/>
  <c r="O48" i="197"/>
  <c r="M48" i="197"/>
  <c r="DX48" i="197" s="1"/>
  <c r="L48" i="197"/>
  <c r="K48" i="197"/>
  <c r="DV48" i="197" s="1"/>
  <c r="I48" i="197"/>
  <c r="DT48" i="197" s="1"/>
  <c r="H48" i="197"/>
  <c r="DR47" i="197"/>
  <c r="DO47" i="197"/>
  <c r="DM47" i="197"/>
  <c r="DL47" i="197"/>
  <c r="DN47" i="197" s="1"/>
  <c r="DK47" i="197"/>
  <c r="DI47" i="197"/>
  <c r="DH47" i="197"/>
  <c r="DJ47" i="197" s="1"/>
  <c r="DB47" i="197"/>
  <c r="CZ47" i="197"/>
  <c r="CY47" i="197"/>
  <c r="DA47" i="197" s="1"/>
  <c r="CX47" i="197"/>
  <c r="CV47" i="197"/>
  <c r="CU47" i="197"/>
  <c r="CW47" i="197" s="1"/>
  <c r="CO47" i="197"/>
  <c r="CM47" i="197"/>
  <c r="CL47" i="197"/>
  <c r="CN47" i="197" s="1"/>
  <c r="CK47" i="197"/>
  <c r="CI47" i="197"/>
  <c r="CH47" i="197"/>
  <c r="CJ47" i="197" s="1"/>
  <c r="CB47" i="197"/>
  <c r="BZ47" i="197"/>
  <c r="BY47" i="197"/>
  <c r="CA47" i="197" s="1"/>
  <c r="BX47" i="197"/>
  <c r="BV47" i="197"/>
  <c r="BU47" i="197"/>
  <c r="BW47" i="197" s="1"/>
  <c r="BO47" i="197"/>
  <c r="BM47" i="197"/>
  <c r="BN47" i="197"/>
  <c r="BK47" i="197"/>
  <c r="BI47" i="197"/>
  <c r="BJ47" i="197"/>
  <c r="BB47" i="197"/>
  <c r="AZ47" i="197"/>
  <c r="AY47" i="197"/>
  <c r="BA47" i="197" s="1"/>
  <c r="AX47" i="197"/>
  <c r="AV47" i="197"/>
  <c r="AU47" i="197"/>
  <c r="AW47" i="197" s="1"/>
  <c r="AO47" i="197"/>
  <c r="AM47" i="197"/>
  <c r="AL47" i="197"/>
  <c r="AN47" i="197" s="1"/>
  <c r="AK47" i="197"/>
  <c r="AI47" i="197"/>
  <c r="AH47" i="197"/>
  <c r="AJ47" i="197" s="1"/>
  <c r="Z47" i="197"/>
  <c r="AA47" i="197"/>
  <c r="X47" i="197"/>
  <c r="V47" i="197"/>
  <c r="W47" i="197"/>
  <c r="O47" i="197"/>
  <c r="M47" i="197"/>
  <c r="DX47" i="197" s="1"/>
  <c r="L47" i="197"/>
  <c r="K47" i="197"/>
  <c r="DV47" i="197" s="1"/>
  <c r="I47" i="197"/>
  <c r="DT47" i="197" s="1"/>
  <c r="H47" i="197"/>
  <c r="DR46" i="197"/>
  <c r="DO46" i="197"/>
  <c r="DM46" i="197"/>
  <c r="DL46" i="197"/>
  <c r="DN46" i="197" s="1"/>
  <c r="DK46" i="197"/>
  <c r="DI46" i="197"/>
  <c r="DH46" i="197"/>
  <c r="DJ46" i="197" s="1"/>
  <c r="DB46" i="197"/>
  <c r="CZ46" i="197"/>
  <c r="CY46" i="197"/>
  <c r="DA46" i="197" s="1"/>
  <c r="CX46" i="197"/>
  <c r="CV46" i="197"/>
  <c r="CU46" i="197"/>
  <c r="CW46" i="197" s="1"/>
  <c r="CO46" i="197"/>
  <c r="CM46" i="197"/>
  <c r="CL46" i="197"/>
  <c r="CN46" i="197" s="1"/>
  <c r="CK46" i="197"/>
  <c r="CI46" i="197"/>
  <c r="CH46" i="197"/>
  <c r="CJ46" i="197" s="1"/>
  <c r="CB46" i="197"/>
  <c r="BZ46" i="197"/>
  <c r="BY46" i="197"/>
  <c r="CA46" i="197" s="1"/>
  <c r="BX46" i="197"/>
  <c r="BV46" i="197"/>
  <c r="BU46" i="197"/>
  <c r="BW46" i="197" s="1"/>
  <c r="BO46" i="197"/>
  <c r="BM46" i="197"/>
  <c r="BN46" i="197"/>
  <c r="BK46" i="197"/>
  <c r="BI46" i="197"/>
  <c r="BJ46" i="197"/>
  <c r="BB46" i="197"/>
  <c r="AZ46" i="197"/>
  <c r="AY46" i="197"/>
  <c r="BA46" i="197" s="1"/>
  <c r="AX46" i="197"/>
  <c r="AV46" i="197"/>
  <c r="AU46" i="197"/>
  <c r="AW46" i="197" s="1"/>
  <c r="AO46" i="197"/>
  <c r="AM46" i="197"/>
  <c r="AL46" i="197"/>
  <c r="AN46" i="197" s="1"/>
  <c r="AK46" i="197"/>
  <c r="AI46" i="197"/>
  <c r="AH46" i="197"/>
  <c r="AJ46" i="197" s="1"/>
  <c r="Z46" i="197"/>
  <c r="AA46" i="197"/>
  <c r="X46" i="197"/>
  <c r="V46" i="197"/>
  <c r="W46" i="197"/>
  <c r="O46" i="197"/>
  <c r="M46" i="197"/>
  <c r="DX46" i="197" s="1"/>
  <c r="L46" i="197"/>
  <c r="K46" i="197"/>
  <c r="DV46" i="197" s="1"/>
  <c r="I46" i="197"/>
  <c r="DT46" i="197" s="1"/>
  <c r="H46" i="197"/>
  <c r="DR45" i="197"/>
  <c r="DO45" i="197"/>
  <c r="DM45" i="197"/>
  <c r="DL45" i="197"/>
  <c r="DN45" i="197" s="1"/>
  <c r="DK45" i="197"/>
  <c r="DI45" i="197"/>
  <c r="DH45" i="197"/>
  <c r="DJ45" i="197" s="1"/>
  <c r="DB45" i="197"/>
  <c r="CZ45" i="197"/>
  <c r="CY45" i="197"/>
  <c r="DA45" i="197" s="1"/>
  <c r="CX45" i="197"/>
  <c r="CV45" i="197"/>
  <c r="CU45" i="197"/>
  <c r="CW45" i="197" s="1"/>
  <c r="CO45" i="197"/>
  <c r="CM45" i="197"/>
  <c r="CL45" i="197"/>
  <c r="CN45" i="197" s="1"/>
  <c r="CK45" i="197"/>
  <c r="CI45" i="197"/>
  <c r="CH45" i="197"/>
  <c r="CJ45" i="197" s="1"/>
  <c r="CB45" i="197"/>
  <c r="BZ45" i="197"/>
  <c r="BY45" i="197"/>
  <c r="CA45" i="197" s="1"/>
  <c r="BX45" i="197"/>
  <c r="BV45" i="197"/>
  <c r="BU45" i="197"/>
  <c r="BW45" i="197" s="1"/>
  <c r="BO45" i="197"/>
  <c r="BM45" i="197"/>
  <c r="BN45" i="197"/>
  <c r="BK45" i="197"/>
  <c r="BI45" i="197"/>
  <c r="BJ45" i="197"/>
  <c r="BB45" i="197"/>
  <c r="AZ45" i="197"/>
  <c r="AY45" i="197"/>
  <c r="BA45" i="197" s="1"/>
  <c r="AX45" i="197"/>
  <c r="AV45" i="197"/>
  <c r="AU45" i="197"/>
  <c r="AW45" i="197" s="1"/>
  <c r="AO45" i="197"/>
  <c r="AM45" i="197"/>
  <c r="AL45" i="197"/>
  <c r="AN45" i="197" s="1"/>
  <c r="AK45" i="197"/>
  <c r="AI45" i="197"/>
  <c r="AH45" i="197"/>
  <c r="AJ45" i="197" s="1"/>
  <c r="Z45" i="197"/>
  <c r="AA45" i="197"/>
  <c r="X45" i="197"/>
  <c r="V45" i="197"/>
  <c r="W45" i="197"/>
  <c r="O45" i="197"/>
  <c r="M45" i="197"/>
  <c r="DX45" i="197" s="1"/>
  <c r="L45" i="197"/>
  <c r="K45" i="197"/>
  <c r="DV45" i="197" s="1"/>
  <c r="I45" i="197"/>
  <c r="DT45" i="197" s="1"/>
  <c r="H45" i="197"/>
  <c r="DR44" i="197"/>
  <c r="DO44" i="197"/>
  <c r="DM44" i="197"/>
  <c r="DL44" i="197"/>
  <c r="DN44" i="197" s="1"/>
  <c r="DK44" i="197"/>
  <c r="DI44" i="197"/>
  <c r="DH44" i="197"/>
  <c r="DJ44" i="197" s="1"/>
  <c r="DB44" i="197"/>
  <c r="CZ44" i="197"/>
  <c r="CY44" i="197"/>
  <c r="DA44" i="197" s="1"/>
  <c r="CX44" i="197"/>
  <c r="CV44" i="197"/>
  <c r="CU44" i="197"/>
  <c r="CW44" i="197" s="1"/>
  <c r="CO44" i="197"/>
  <c r="CM44" i="197"/>
  <c r="CL44" i="197"/>
  <c r="CN44" i="197" s="1"/>
  <c r="CK44" i="197"/>
  <c r="CI44" i="197"/>
  <c r="CH44" i="197"/>
  <c r="CJ44" i="197" s="1"/>
  <c r="CB44" i="197"/>
  <c r="BZ44" i="197"/>
  <c r="BY44" i="197"/>
  <c r="CA44" i="197" s="1"/>
  <c r="BX44" i="197"/>
  <c r="BV44" i="197"/>
  <c r="BU44" i="197"/>
  <c r="BW44" i="197" s="1"/>
  <c r="BO44" i="197"/>
  <c r="BM44" i="197"/>
  <c r="BN44" i="197"/>
  <c r="BK44" i="197"/>
  <c r="BI44" i="197"/>
  <c r="BJ44" i="197"/>
  <c r="BB44" i="197"/>
  <c r="AZ44" i="197"/>
  <c r="AY44" i="197"/>
  <c r="BA44" i="197" s="1"/>
  <c r="AX44" i="197"/>
  <c r="AV44" i="197"/>
  <c r="AU44" i="197"/>
  <c r="AW44" i="197" s="1"/>
  <c r="AO44" i="197"/>
  <c r="AM44" i="197"/>
  <c r="AL44" i="197"/>
  <c r="AN44" i="197" s="1"/>
  <c r="AK44" i="197"/>
  <c r="AI44" i="197"/>
  <c r="AH44" i="197"/>
  <c r="AJ44" i="197" s="1"/>
  <c r="Z44" i="197"/>
  <c r="AA44" i="197"/>
  <c r="X44" i="197"/>
  <c r="V44" i="197"/>
  <c r="W44" i="197"/>
  <c r="O44" i="197"/>
  <c r="M44" i="197"/>
  <c r="DX44" i="197" s="1"/>
  <c r="L44" i="197"/>
  <c r="K44" i="197"/>
  <c r="DV44" i="197" s="1"/>
  <c r="I44" i="197"/>
  <c r="DT44" i="197" s="1"/>
  <c r="H44" i="197"/>
  <c r="DR43" i="197"/>
  <c r="DO43" i="197"/>
  <c r="DM43" i="197"/>
  <c r="DL43" i="197"/>
  <c r="DN43" i="197" s="1"/>
  <c r="DK43" i="197"/>
  <c r="DI43" i="197"/>
  <c r="DH43" i="197"/>
  <c r="DJ43" i="197" s="1"/>
  <c r="DB43" i="197"/>
  <c r="CZ43" i="197"/>
  <c r="CY43" i="197"/>
  <c r="DA43" i="197" s="1"/>
  <c r="CX43" i="197"/>
  <c r="CV43" i="197"/>
  <c r="CU43" i="197"/>
  <c r="CW43" i="197" s="1"/>
  <c r="CO43" i="197"/>
  <c r="CM43" i="197"/>
  <c r="CL43" i="197"/>
  <c r="CN43" i="197" s="1"/>
  <c r="CK43" i="197"/>
  <c r="CI43" i="197"/>
  <c r="CH43" i="197"/>
  <c r="CJ43" i="197" s="1"/>
  <c r="CB43" i="197"/>
  <c r="BZ43" i="197"/>
  <c r="BY43" i="197"/>
  <c r="CA43" i="197" s="1"/>
  <c r="BX43" i="197"/>
  <c r="BV43" i="197"/>
  <c r="BU43" i="197"/>
  <c r="BW43" i="197" s="1"/>
  <c r="BO43" i="197"/>
  <c r="BM43" i="197"/>
  <c r="BN43" i="197"/>
  <c r="BK43" i="197"/>
  <c r="BI43" i="197"/>
  <c r="BJ43" i="197"/>
  <c r="BB43" i="197"/>
  <c r="AZ43" i="197"/>
  <c r="AY43" i="197"/>
  <c r="BA43" i="197" s="1"/>
  <c r="AX43" i="197"/>
  <c r="AV43" i="197"/>
  <c r="AU43" i="197"/>
  <c r="AW43" i="197" s="1"/>
  <c r="AO43" i="197"/>
  <c r="AM43" i="197"/>
  <c r="AL43" i="197"/>
  <c r="AN43" i="197" s="1"/>
  <c r="AK43" i="197"/>
  <c r="AI43" i="197"/>
  <c r="AH43" i="197"/>
  <c r="AJ43" i="197" s="1"/>
  <c r="Z43" i="197"/>
  <c r="AA43" i="197"/>
  <c r="X43" i="197"/>
  <c r="V43" i="197"/>
  <c r="W43" i="197"/>
  <c r="O43" i="197"/>
  <c r="M43" i="197"/>
  <c r="DX43" i="197" s="1"/>
  <c r="L43" i="197"/>
  <c r="K43" i="197"/>
  <c r="DV43" i="197" s="1"/>
  <c r="I43" i="197"/>
  <c r="DT43" i="197" s="1"/>
  <c r="H43" i="197"/>
  <c r="DR42" i="197"/>
  <c r="DO42" i="197"/>
  <c r="DM42" i="197"/>
  <c r="DL42" i="197"/>
  <c r="DN42" i="197" s="1"/>
  <c r="DK42" i="197"/>
  <c r="DI42" i="197"/>
  <c r="DH42" i="197"/>
  <c r="DJ42" i="197" s="1"/>
  <c r="DB42" i="197"/>
  <c r="CZ42" i="197"/>
  <c r="CY42" i="197"/>
  <c r="DA42" i="197" s="1"/>
  <c r="CX42" i="197"/>
  <c r="CV42" i="197"/>
  <c r="CU42" i="197"/>
  <c r="CW42" i="197" s="1"/>
  <c r="CO42" i="197"/>
  <c r="CM42" i="197"/>
  <c r="CL42" i="197"/>
  <c r="CN42" i="197" s="1"/>
  <c r="CK42" i="197"/>
  <c r="CI42" i="197"/>
  <c r="CH42" i="197"/>
  <c r="CJ42" i="197" s="1"/>
  <c r="CB42" i="197"/>
  <c r="BZ42" i="197"/>
  <c r="BY42" i="197"/>
  <c r="CA42" i="197" s="1"/>
  <c r="BX42" i="197"/>
  <c r="BV42" i="197"/>
  <c r="BU42" i="197"/>
  <c r="BW42" i="197" s="1"/>
  <c r="BO42" i="197"/>
  <c r="BM42" i="197"/>
  <c r="BN42" i="197"/>
  <c r="BK42" i="197"/>
  <c r="BI42" i="197"/>
  <c r="BJ42" i="197"/>
  <c r="BB42" i="197"/>
  <c r="AZ42" i="197"/>
  <c r="AY42" i="197"/>
  <c r="BA42" i="197" s="1"/>
  <c r="AX42" i="197"/>
  <c r="AV42" i="197"/>
  <c r="AU42" i="197"/>
  <c r="AW42" i="197" s="1"/>
  <c r="AO42" i="197"/>
  <c r="AM42" i="197"/>
  <c r="AL42" i="197"/>
  <c r="AN42" i="197" s="1"/>
  <c r="AK42" i="197"/>
  <c r="AI42" i="197"/>
  <c r="AH42" i="197"/>
  <c r="AJ42" i="197" s="1"/>
  <c r="Z42" i="197"/>
  <c r="AA42" i="197"/>
  <c r="X42" i="197"/>
  <c r="V42" i="197"/>
  <c r="W42" i="197"/>
  <c r="O42" i="197"/>
  <c r="M42" i="197"/>
  <c r="DX42" i="197" s="1"/>
  <c r="L42" i="197"/>
  <c r="K42" i="197"/>
  <c r="DV42" i="197" s="1"/>
  <c r="I42" i="197"/>
  <c r="DT42" i="197" s="1"/>
  <c r="H42" i="197"/>
  <c r="DR41" i="197"/>
  <c r="DO41" i="197"/>
  <c r="DM41" i="197"/>
  <c r="DL41" i="197"/>
  <c r="DN41" i="197" s="1"/>
  <c r="DK41" i="197"/>
  <c r="DI41" i="197"/>
  <c r="DH41" i="197"/>
  <c r="DJ41" i="197" s="1"/>
  <c r="DB41" i="197"/>
  <c r="CZ41" i="197"/>
  <c r="CY41" i="197"/>
  <c r="DA41" i="197" s="1"/>
  <c r="CX41" i="197"/>
  <c r="CV41" i="197"/>
  <c r="CU41" i="197"/>
  <c r="CW41" i="197" s="1"/>
  <c r="CO41" i="197"/>
  <c r="CM41" i="197"/>
  <c r="CL41" i="197"/>
  <c r="CN41" i="197" s="1"/>
  <c r="CK41" i="197"/>
  <c r="CI41" i="197"/>
  <c r="CH41" i="197"/>
  <c r="CJ41" i="197" s="1"/>
  <c r="CB41" i="197"/>
  <c r="BZ41" i="197"/>
  <c r="BY41" i="197"/>
  <c r="CA41" i="197" s="1"/>
  <c r="BX41" i="197"/>
  <c r="BV41" i="197"/>
  <c r="BU41" i="197"/>
  <c r="BW41" i="197" s="1"/>
  <c r="BO41" i="197"/>
  <c r="BM41" i="197"/>
  <c r="BN41" i="197"/>
  <c r="BK41" i="197"/>
  <c r="BI41" i="197"/>
  <c r="BJ41" i="197"/>
  <c r="BB41" i="197"/>
  <c r="AZ41" i="197"/>
  <c r="AY41" i="197"/>
  <c r="BA41" i="197" s="1"/>
  <c r="AX41" i="197"/>
  <c r="AV41" i="197"/>
  <c r="AU41" i="197"/>
  <c r="AW41" i="197" s="1"/>
  <c r="AO41" i="197"/>
  <c r="AM41" i="197"/>
  <c r="AL41" i="197"/>
  <c r="AN41" i="197" s="1"/>
  <c r="AK41" i="197"/>
  <c r="AI41" i="197"/>
  <c r="AH41" i="197"/>
  <c r="AJ41" i="197" s="1"/>
  <c r="Z41" i="197"/>
  <c r="AA41" i="197"/>
  <c r="X41" i="197"/>
  <c r="V41" i="197"/>
  <c r="W41" i="197"/>
  <c r="O41" i="197"/>
  <c r="M41" i="197"/>
  <c r="DX41" i="197" s="1"/>
  <c r="L41" i="197"/>
  <c r="K41" i="197"/>
  <c r="DV41" i="197" s="1"/>
  <c r="I41" i="197"/>
  <c r="DT41" i="197" s="1"/>
  <c r="H41" i="197"/>
  <c r="DR40" i="197"/>
  <c r="DO40" i="197"/>
  <c r="DM40" i="197"/>
  <c r="DL40" i="197"/>
  <c r="DN40" i="197" s="1"/>
  <c r="DK40" i="197"/>
  <c r="DI40" i="197"/>
  <c r="DH40" i="197"/>
  <c r="DJ40" i="197" s="1"/>
  <c r="DB40" i="197"/>
  <c r="CZ40" i="197"/>
  <c r="CY40" i="197"/>
  <c r="DA40" i="197" s="1"/>
  <c r="CX40" i="197"/>
  <c r="CV40" i="197"/>
  <c r="CU40" i="197"/>
  <c r="CW40" i="197" s="1"/>
  <c r="CO40" i="197"/>
  <c r="CM40" i="197"/>
  <c r="CL40" i="197"/>
  <c r="CN40" i="197" s="1"/>
  <c r="CK40" i="197"/>
  <c r="CI40" i="197"/>
  <c r="CH40" i="197"/>
  <c r="CJ40" i="197" s="1"/>
  <c r="CB40" i="197"/>
  <c r="BZ40" i="197"/>
  <c r="BY40" i="197"/>
  <c r="CA40" i="197" s="1"/>
  <c r="BX40" i="197"/>
  <c r="BV40" i="197"/>
  <c r="BU40" i="197"/>
  <c r="BW40" i="197" s="1"/>
  <c r="BO40" i="197"/>
  <c r="BM40" i="197"/>
  <c r="BN40" i="197"/>
  <c r="BK40" i="197"/>
  <c r="BI40" i="197"/>
  <c r="BJ40" i="197"/>
  <c r="BB40" i="197"/>
  <c r="AZ40" i="197"/>
  <c r="AY40" i="197"/>
  <c r="BA40" i="197" s="1"/>
  <c r="AX40" i="197"/>
  <c r="AV40" i="197"/>
  <c r="AU40" i="197"/>
  <c r="AW40" i="197" s="1"/>
  <c r="AO40" i="197"/>
  <c r="AM40" i="197"/>
  <c r="AL40" i="197"/>
  <c r="AN40" i="197" s="1"/>
  <c r="AK40" i="197"/>
  <c r="AI40" i="197"/>
  <c r="AH40" i="197"/>
  <c r="AJ40" i="197" s="1"/>
  <c r="Z40" i="197"/>
  <c r="AA40" i="197"/>
  <c r="X40" i="197"/>
  <c r="V40" i="197"/>
  <c r="W40" i="197"/>
  <c r="O40" i="197"/>
  <c r="M40" i="197"/>
  <c r="DX40" i="197" s="1"/>
  <c r="L40" i="197"/>
  <c r="K40" i="197"/>
  <c r="DV40" i="197" s="1"/>
  <c r="I40" i="197"/>
  <c r="DT40" i="197" s="1"/>
  <c r="H40" i="197"/>
  <c r="DR39" i="197"/>
  <c r="DO39" i="197"/>
  <c r="DM39" i="197"/>
  <c r="DL39" i="197"/>
  <c r="DN39" i="197" s="1"/>
  <c r="DK39" i="197"/>
  <c r="DI39" i="197"/>
  <c r="DH39" i="197"/>
  <c r="DJ39" i="197" s="1"/>
  <c r="DB39" i="197"/>
  <c r="CZ39" i="197"/>
  <c r="CY39" i="197"/>
  <c r="DA39" i="197" s="1"/>
  <c r="CX39" i="197"/>
  <c r="CV39" i="197"/>
  <c r="CU39" i="197"/>
  <c r="CW39" i="197" s="1"/>
  <c r="CO39" i="197"/>
  <c r="CM39" i="197"/>
  <c r="CL39" i="197"/>
  <c r="CN39" i="197" s="1"/>
  <c r="CK39" i="197"/>
  <c r="CI39" i="197"/>
  <c r="CH39" i="197"/>
  <c r="CJ39" i="197" s="1"/>
  <c r="CB39" i="197"/>
  <c r="BZ39" i="197"/>
  <c r="BY39" i="197"/>
  <c r="CA39" i="197" s="1"/>
  <c r="BX39" i="197"/>
  <c r="BV39" i="197"/>
  <c r="BU39" i="197"/>
  <c r="BW39" i="197" s="1"/>
  <c r="BO39" i="197"/>
  <c r="BM39" i="197"/>
  <c r="BN39" i="197"/>
  <c r="BK39" i="197"/>
  <c r="BI39" i="197"/>
  <c r="BJ39" i="197"/>
  <c r="BB39" i="197"/>
  <c r="AZ39" i="197"/>
  <c r="AY39" i="197"/>
  <c r="BA39" i="197" s="1"/>
  <c r="AX39" i="197"/>
  <c r="AV39" i="197"/>
  <c r="AU39" i="197"/>
  <c r="AW39" i="197" s="1"/>
  <c r="AO39" i="197"/>
  <c r="AM39" i="197"/>
  <c r="AL39" i="197"/>
  <c r="AN39" i="197" s="1"/>
  <c r="AK39" i="197"/>
  <c r="AI39" i="197"/>
  <c r="AH39" i="197"/>
  <c r="AJ39" i="197" s="1"/>
  <c r="Z39" i="197"/>
  <c r="AA39" i="197"/>
  <c r="X39" i="197"/>
  <c r="V39" i="197"/>
  <c r="W39" i="197"/>
  <c r="O39" i="197"/>
  <c r="M39" i="197"/>
  <c r="DX39" i="197" s="1"/>
  <c r="L39" i="197"/>
  <c r="K39" i="197"/>
  <c r="DV39" i="197" s="1"/>
  <c r="I39" i="197"/>
  <c r="DT39" i="197" s="1"/>
  <c r="H39" i="197"/>
  <c r="DR38" i="197"/>
  <c r="DO38" i="197"/>
  <c r="DM38" i="197"/>
  <c r="DL38" i="197"/>
  <c r="DN38" i="197" s="1"/>
  <c r="DK38" i="197"/>
  <c r="DI38" i="197"/>
  <c r="DH38" i="197"/>
  <c r="DJ38" i="197" s="1"/>
  <c r="DB38" i="197"/>
  <c r="CZ38" i="197"/>
  <c r="CY38" i="197"/>
  <c r="DA38" i="197" s="1"/>
  <c r="CX38" i="197"/>
  <c r="CV38" i="197"/>
  <c r="CU38" i="197"/>
  <c r="CW38" i="197" s="1"/>
  <c r="CO38" i="197"/>
  <c r="CM38" i="197"/>
  <c r="CL38" i="197"/>
  <c r="CN38" i="197" s="1"/>
  <c r="CK38" i="197"/>
  <c r="CI38" i="197"/>
  <c r="CH38" i="197"/>
  <c r="CJ38" i="197" s="1"/>
  <c r="CB38" i="197"/>
  <c r="BZ38" i="197"/>
  <c r="BY38" i="197"/>
  <c r="CA38" i="197" s="1"/>
  <c r="BX38" i="197"/>
  <c r="BV38" i="197"/>
  <c r="BU38" i="197"/>
  <c r="BW38" i="197" s="1"/>
  <c r="BO38" i="197"/>
  <c r="BM38" i="197"/>
  <c r="BN38" i="197"/>
  <c r="BK38" i="197"/>
  <c r="BI38" i="197"/>
  <c r="BJ38" i="197"/>
  <c r="BB38" i="197"/>
  <c r="AZ38" i="197"/>
  <c r="AY38" i="197"/>
  <c r="BA38" i="197" s="1"/>
  <c r="AX38" i="197"/>
  <c r="AV38" i="197"/>
  <c r="AU38" i="197"/>
  <c r="AW38" i="197" s="1"/>
  <c r="AO38" i="197"/>
  <c r="AM38" i="197"/>
  <c r="AL38" i="197"/>
  <c r="AN38" i="197" s="1"/>
  <c r="AK38" i="197"/>
  <c r="AI38" i="197"/>
  <c r="AH38" i="197"/>
  <c r="AJ38" i="197" s="1"/>
  <c r="Z38" i="197"/>
  <c r="AA38" i="197"/>
  <c r="X38" i="197"/>
  <c r="V38" i="197"/>
  <c r="W38" i="197"/>
  <c r="O38" i="197"/>
  <c r="M38" i="197"/>
  <c r="DX38" i="197" s="1"/>
  <c r="L38" i="197"/>
  <c r="K38" i="197"/>
  <c r="DV38" i="197" s="1"/>
  <c r="I38" i="197"/>
  <c r="DT38" i="197" s="1"/>
  <c r="H38" i="197"/>
  <c r="DR37" i="197"/>
  <c r="DO37" i="197"/>
  <c r="DM37" i="197"/>
  <c r="DL37" i="197"/>
  <c r="DN37" i="197" s="1"/>
  <c r="DK37" i="197"/>
  <c r="DI37" i="197"/>
  <c r="DH37" i="197"/>
  <c r="DJ37" i="197" s="1"/>
  <c r="DB37" i="197"/>
  <c r="CZ37" i="197"/>
  <c r="CY37" i="197"/>
  <c r="DA37" i="197" s="1"/>
  <c r="CX37" i="197"/>
  <c r="CV37" i="197"/>
  <c r="CU37" i="197"/>
  <c r="CW37" i="197" s="1"/>
  <c r="CO37" i="197"/>
  <c r="CM37" i="197"/>
  <c r="CL37" i="197"/>
  <c r="CN37" i="197" s="1"/>
  <c r="CK37" i="197"/>
  <c r="CI37" i="197"/>
  <c r="CH37" i="197"/>
  <c r="CJ37" i="197" s="1"/>
  <c r="CB37" i="197"/>
  <c r="BZ37" i="197"/>
  <c r="BY37" i="197"/>
  <c r="CA37" i="197" s="1"/>
  <c r="BX37" i="197"/>
  <c r="BV37" i="197"/>
  <c r="BU37" i="197"/>
  <c r="BW37" i="197" s="1"/>
  <c r="BO37" i="197"/>
  <c r="BM37" i="197"/>
  <c r="BN37" i="197"/>
  <c r="BK37" i="197"/>
  <c r="BI37" i="197"/>
  <c r="BJ37" i="197"/>
  <c r="BB37" i="197"/>
  <c r="AZ37" i="197"/>
  <c r="AY37" i="197"/>
  <c r="BA37" i="197" s="1"/>
  <c r="AX37" i="197"/>
  <c r="AV37" i="197"/>
  <c r="AU37" i="197"/>
  <c r="AW37" i="197" s="1"/>
  <c r="AO37" i="197"/>
  <c r="AM37" i="197"/>
  <c r="AL37" i="197"/>
  <c r="AN37" i="197" s="1"/>
  <c r="AK37" i="197"/>
  <c r="AI37" i="197"/>
  <c r="AH37" i="197"/>
  <c r="AJ37" i="197" s="1"/>
  <c r="Z37" i="197"/>
  <c r="AA37" i="197"/>
  <c r="X37" i="197"/>
  <c r="V37" i="197"/>
  <c r="W37" i="197"/>
  <c r="O37" i="197"/>
  <c r="M37" i="197"/>
  <c r="DX37" i="197" s="1"/>
  <c r="L37" i="197"/>
  <c r="K37" i="197"/>
  <c r="DV37" i="197" s="1"/>
  <c r="I37" i="197"/>
  <c r="DT37" i="197" s="1"/>
  <c r="H37" i="197"/>
  <c r="DR36" i="197"/>
  <c r="DO36" i="197"/>
  <c r="DM36" i="197"/>
  <c r="DL36" i="197"/>
  <c r="DN36" i="197" s="1"/>
  <c r="DK36" i="197"/>
  <c r="DI36" i="197"/>
  <c r="DH36" i="197"/>
  <c r="DJ36" i="197" s="1"/>
  <c r="DB36" i="197"/>
  <c r="CZ36" i="197"/>
  <c r="CY36" i="197"/>
  <c r="DA36" i="197" s="1"/>
  <c r="CX36" i="197"/>
  <c r="CV36" i="197"/>
  <c r="CU36" i="197"/>
  <c r="CW36" i="197" s="1"/>
  <c r="CO36" i="197"/>
  <c r="CM36" i="197"/>
  <c r="CL36" i="197"/>
  <c r="CN36" i="197" s="1"/>
  <c r="CK36" i="197"/>
  <c r="CI36" i="197"/>
  <c r="CH36" i="197"/>
  <c r="CJ36" i="197" s="1"/>
  <c r="CB36" i="197"/>
  <c r="BZ36" i="197"/>
  <c r="BY36" i="197"/>
  <c r="CA36" i="197" s="1"/>
  <c r="BX36" i="197"/>
  <c r="BV36" i="197"/>
  <c r="BU36" i="197"/>
  <c r="BW36" i="197" s="1"/>
  <c r="BO36" i="197"/>
  <c r="BM36" i="197"/>
  <c r="BN36" i="197"/>
  <c r="BK36" i="197"/>
  <c r="BI36" i="197"/>
  <c r="BJ36" i="197"/>
  <c r="BB36" i="197"/>
  <c r="AZ36" i="197"/>
  <c r="AY36" i="197"/>
  <c r="BA36" i="197" s="1"/>
  <c r="AX36" i="197"/>
  <c r="AV36" i="197"/>
  <c r="AU36" i="197"/>
  <c r="AW36" i="197" s="1"/>
  <c r="AO36" i="197"/>
  <c r="AM36" i="197"/>
  <c r="AL36" i="197"/>
  <c r="AN36" i="197" s="1"/>
  <c r="AK36" i="197"/>
  <c r="AI36" i="197"/>
  <c r="AH36" i="197"/>
  <c r="AJ36" i="197" s="1"/>
  <c r="Z36" i="197"/>
  <c r="AA36" i="197"/>
  <c r="X36" i="197"/>
  <c r="V36" i="197"/>
  <c r="W36" i="197"/>
  <c r="O36" i="197"/>
  <c r="M36" i="197"/>
  <c r="DX36" i="197" s="1"/>
  <c r="L36" i="197"/>
  <c r="K36" i="197"/>
  <c r="DV36" i="197" s="1"/>
  <c r="I36" i="197"/>
  <c r="DT36" i="197" s="1"/>
  <c r="H36" i="197"/>
  <c r="DR35" i="197"/>
  <c r="DO35" i="197"/>
  <c r="DM35" i="197"/>
  <c r="DL35" i="197"/>
  <c r="DN35" i="197" s="1"/>
  <c r="DK35" i="197"/>
  <c r="DI35" i="197"/>
  <c r="DH35" i="197"/>
  <c r="DJ35" i="197" s="1"/>
  <c r="DB35" i="197"/>
  <c r="CZ35" i="197"/>
  <c r="CY35" i="197"/>
  <c r="DA35" i="197" s="1"/>
  <c r="CX35" i="197"/>
  <c r="CV35" i="197"/>
  <c r="CU35" i="197"/>
  <c r="CW35" i="197" s="1"/>
  <c r="CO35" i="197"/>
  <c r="CM35" i="197"/>
  <c r="CL35" i="197"/>
  <c r="CN35" i="197" s="1"/>
  <c r="CK35" i="197"/>
  <c r="CI35" i="197"/>
  <c r="CH35" i="197"/>
  <c r="CJ35" i="197" s="1"/>
  <c r="CB35" i="197"/>
  <c r="BZ35" i="197"/>
  <c r="BY35" i="197"/>
  <c r="CA35" i="197" s="1"/>
  <c r="BX35" i="197"/>
  <c r="BV35" i="197"/>
  <c r="BU35" i="197"/>
  <c r="BW35" i="197" s="1"/>
  <c r="BO35" i="197"/>
  <c r="BM35" i="197"/>
  <c r="BN35" i="197"/>
  <c r="BK35" i="197"/>
  <c r="BI35" i="197"/>
  <c r="BJ35" i="197"/>
  <c r="BB35" i="197"/>
  <c r="AZ35" i="197"/>
  <c r="AY35" i="197"/>
  <c r="BA35" i="197" s="1"/>
  <c r="AX35" i="197"/>
  <c r="AV35" i="197"/>
  <c r="AU35" i="197"/>
  <c r="AW35" i="197" s="1"/>
  <c r="AO35" i="197"/>
  <c r="AM35" i="197"/>
  <c r="AL35" i="197"/>
  <c r="AN35" i="197" s="1"/>
  <c r="AK35" i="197"/>
  <c r="AI35" i="197"/>
  <c r="AH35" i="197"/>
  <c r="AJ35" i="197" s="1"/>
  <c r="Z35" i="197"/>
  <c r="AA35" i="197"/>
  <c r="X35" i="197"/>
  <c r="V35" i="197"/>
  <c r="W35" i="197"/>
  <c r="O35" i="197"/>
  <c r="M35" i="197"/>
  <c r="DX35" i="197" s="1"/>
  <c r="L35" i="197"/>
  <c r="K35" i="197"/>
  <c r="DV35" i="197" s="1"/>
  <c r="I35" i="197"/>
  <c r="DT35" i="197" s="1"/>
  <c r="H35" i="197"/>
  <c r="DR34" i="197"/>
  <c r="DO34" i="197"/>
  <c r="DM34" i="197"/>
  <c r="DL34" i="197"/>
  <c r="DN34" i="197" s="1"/>
  <c r="DK34" i="197"/>
  <c r="DI34" i="197"/>
  <c r="DH34" i="197"/>
  <c r="DJ34" i="197" s="1"/>
  <c r="DB34" i="197"/>
  <c r="CZ34" i="197"/>
  <c r="CY34" i="197"/>
  <c r="DA34" i="197" s="1"/>
  <c r="CX34" i="197"/>
  <c r="CV34" i="197"/>
  <c r="CU34" i="197"/>
  <c r="CW34" i="197" s="1"/>
  <c r="CO34" i="197"/>
  <c r="CM34" i="197"/>
  <c r="CL34" i="197"/>
  <c r="CN34" i="197" s="1"/>
  <c r="CK34" i="197"/>
  <c r="CI34" i="197"/>
  <c r="CH34" i="197"/>
  <c r="CJ34" i="197" s="1"/>
  <c r="CB34" i="197"/>
  <c r="BZ34" i="197"/>
  <c r="BY34" i="197"/>
  <c r="CA34" i="197" s="1"/>
  <c r="BX34" i="197"/>
  <c r="BV34" i="197"/>
  <c r="BU34" i="197"/>
  <c r="BW34" i="197" s="1"/>
  <c r="BO34" i="197"/>
  <c r="BM34" i="197"/>
  <c r="BN34" i="197"/>
  <c r="BK34" i="197"/>
  <c r="BI34" i="197"/>
  <c r="BJ34" i="197"/>
  <c r="BB34" i="197"/>
  <c r="AZ34" i="197"/>
  <c r="AY34" i="197"/>
  <c r="BA34" i="197" s="1"/>
  <c r="AX34" i="197"/>
  <c r="AV34" i="197"/>
  <c r="AU34" i="197"/>
  <c r="AW34" i="197" s="1"/>
  <c r="AO34" i="197"/>
  <c r="AM34" i="197"/>
  <c r="AL34" i="197"/>
  <c r="AN34" i="197" s="1"/>
  <c r="AK34" i="197"/>
  <c r="AI34" i="197"/>
  <c r="AH34" i="197"/>
  <c r="AJ34" i="197" s="1"/>
  <c r="Z34" i="197"/>
  <c r="AA34" i="197"/>
  <c r="X34" i="197"/>
  <c r="V34" i="197"/>
  <c r="W34" i="197"/>
  <c r="O34" i="197"/>
  <c r="M34" i="197"/>
  <c r="DX34" i="197" s="1"/>
  <c r="L34" i="197"/>
  <c r="K34" i="197"/>
  <c r="DV34" i="197" s="1"/>
  <c r="I34" i="197"/>
  <c r="DT34" i="197" s="1"/>
  <c r="H34" i="197"/>
  <c r="DR33" i="197"/>
  <c r="DO33" i="197"/>
  <c r="DM33" i="197"/>
  <c r="DL33" i="197"/>
  <c r="DN33" i="197" s="1"/>
  <c r="DK33" i="197"/>
  <c r="DI33" i="197"/>
  <c r="DH33" i="197"/>
  <c r="DJ33" i="197" s="1"/>
  <c r="DB33" i="197"/>
  <c r="CZ33" i="197"/>
  <c r="CY33" i="197"/>
  <c r="DA33" i="197" s="1"/>
  <c r="CX33" i="197"/>
  <c r="CV33" i="197"/>
  <c r="CU33" i="197"/>
  <c r="CW33" i="197" s="1"/>
  <c r="CO33" i="197"/>
  <c r="CM33" i="197"/>
  <c r="CL33" i="197"/>
  <c r="CN33" i="197" s="1"/>
  <c r="CK33" i="197"/>
  <c r="CI33" i="197"/>
  <c r="CH33" i="197"/>
  <c r="CJ33" i="197" s="1"/>
  <c r="CB33" i="197"/>
  <c r="BZ33" i="197"/>
  <c r="BY33" i="197"/>
  <c r="CA33" i="197" s="1"/>
  <c r="BX33" i="197"/>
  <c r="BV33" i="197"/>
  <c r="BU33" i="197"/>
  <c r="BW33" i="197" s="1"/>
  <c r="BO33" i="197"/>
  <c r="BM33" i="197"/>
  <c r="BN33" i="197"/>
  <c r="BK33" i="197"/>
  <c r="BI33" i="197"/>
  <c r="BJ33" i="197"/>
  <c r="BB33" i="197"/>
  <c r="AZ33" i="197"/>
  <c r="AY33" i="197"/>
  <c r="BA33" i="197" s="1"/>
  <c r="AX33" i="197"/>
  <c r="AV33" i="197"/>
  <c r="AU33" i="197"/>
  <c r="AW33" i="197" s="1"/>
  <c r="AO33" i="197"/>
  <c r="AM33" i="197"/>
  <c r="AL33" i="197"/>
  <c r="AN33" i="197" s="1"/>
  <c r="AK33" i="197"/>
  <c r="AI33" i="197"/>
  <c r="AH33" i="197"/>
  <c r="AJ33" i="197" s="1"/>
  <c r="Z33" i="197"/>
  <c r="AA33" i="197"/>
  <c r="X33" i="197"/>
  <c r="V33" i="197"/>
  <c r="W33" i="197"/>
  <c r="O33" i="197"/>
  <c r="M33" i="197"/>
  <c r="DX33" i="197" s="1"/>
  <c r="L33" i="197"/>
  <c r="K33" i="197"/>
  <c r="DV33" i="197" s="1"/>
  <c r="I33" i="197"/>
  <c r="DT33" i="197" s="1"/>
  <c r="H33" i="197"/>
  <c r="DR32" i="197"/>
  <c r="DO32" i="197"/>
  <c r="DM32" i="197"/>
  <c r="DL32" i="197"/>
  <c r="DN32" i="197" s="1"/>
  <c r="DK32" i="197"/>
  <c r="DI32" i="197"/>
  <c r="DH32" i="197"/>
  <c r="DJ32" i="197" s="1"/>
  <c r="DB32" i="197"/>
  <c r="CZ32" i="197"/>
  <c r="CY32" i="197"/>
  <c r="DA32" i="197" s="1"/>
  <c r="CX32" i="197"/>
  <c r="CV32" i="197"/>
  <c r="CU32" i="197"/>
  <c r="CW32" i="197" s="1"/>
  <c r="CO32" i="197"/>
  <c r="CM32" i="197"/>
  <c r="CL32" i="197"/>
  <c r="CN32" i="197" s="1"/>
  <c r="CK32" i="197"/>
  <c r="CI32" i="197"/>
  <c r="CH32" i="197"/>
  <c r="CJ32" i="197" s="1"/>
  <c r="CB32" i="197"/>
  <c r="BZ32" i="197"/>
  <c r="BY32" i="197"/>
  <c r="CA32" i="197" s="1"/>
  <c r="BX32" i="197"/>
  <c r="BV32" i="197"/>
  <c r="BU32" i="197"/>
  <c r="BW32" i="197" s="1"/>
  <c r="BO32" i="197"/>
  <c r="BM32" i="197"/>
  <c r="BN32" i="197"/>
  <c r="BK32" i="197"/>
  <c r="BI32" i="197"/>
  <c r="BJ32" i="197"/>
  <c r="BB32" i="197"/>
  <c r="AZ32" i="197"/>
  <c r="AY32" i="197"/>
  <c r="BA32" i="197" s="1"/>
  <c r="AX32" i="197"/>
  <c r="AV32" i="197"/>
  <c r="AU32" i="197"/>
  <c r="AW32" i="197" s="1"/>
  <c r="AO32" i="197"/>
  <c r="AM32" i="197"/>
  <c r="AL32" i="197"/>
  <c r="AN32" i="197" s="1"/>
  <c r="AK32" i="197"/>
  <c r="AI32" i="197"/>
  <c r="AH32" i="197"/>
  <c r="AJ32" i="197" s="1"/>
  <c r="Z32" i="197"/>
  <c r="AA32" i="197"/>
  <c r="X32" i="197"/>
  <c r="V32" i="197"/>
  <c r="W32" i="197"/>
  <c r="O32" i="197"/>
  <c r="M32" i="197"/>
  <c r="DX32" i="197" s="1"/>
  <c r="L32" i="197"/>
  <c r="K32" i="197"/>
  <c r="DV32" i="197" s="1"/>
  <c r="I32" i="197"/>
  <c r="DT32" i="197" s="1"/>
  <c r="H32" i="197"/>
  <c r="DR31" i="197"/>
  <c r="DO31" i="197"/>
  <c r="DM31" i="197"/>
  <c r="DL31" i="197"/>
  <c r="DN31" i="197" s="1"/>
  <c r="DK31" i="197"/>
  <c r="DI31" i="197"/>
  <c r="DH31" i="197"/>
  <c r="DJ31" i="197" s="1"/>
  <c r="DB31" i="197"/>
  <c r="CZ31" i="197"/>
  <c r="CY31" i="197"/>
  <c r="DA31" i="197" s="1"/>
  <c r="CX31" i="197"/>
  <c r="CV31" i="197"/>
  <c r="CU31" i="197"/>
  <c r="CW31" i="197" s="1"/>
  <c r="CO31" i="197"/>
  <c r="CM31" i="197"/>
  <c r="CL31" i="197"/>
  <c r="CN31" i="197" s="1"/>
  <c r="CK31" i="197"/>
  <c r="CI31" i="197"/>
  <c r="CH31" i="197"/>
  <c r="CJ31" i="197" s="1"/>
  <c r="CB31" i="197"/>
  <c r="BZ31" i="197"/>
  <c r="BY31" i="197"/>
  <c r="CA31" i="197" s="1"/>
  <c r="BX31" i="197"/>
  <c r="BV31" i="197"/>
  <c r="BU31" i="197"/>
  <c r="BW31" i="197" s="1"/>
  <c r="BO31" i="197"/>
  <c r="BM31" i="197"/>
  <c r="BN31" i="197"/>
  <c r="BK31" i="197"/>
  <c r="BI31" i="197"/>
  <c r="BJ31" i="197"/>
  <c r="BB31" i="197"/>
  <c r="AZ31" i="197"/>
  <c r="AY31" i="197"/>
  <c r="BA31" i="197" s="1"/>
  <c r="AX31" i="197"/>
  <c r="AV31" i="197"/>
  <c r="AU31" i="197"/>
  <c r="AW31" i="197" s="1"/>
  <c r="AO31" i="197"/>
  <c r="AM31" i="197"/>
  <c r="AL31" i="197"/>
  <c r="AN31" i="197" s="1"/>
  <c r="AK31" i="197"/>
  <c r="AI31" i="197"/>
  <c r="AH31" i="197"/>
  <c r="AJ31" i="197" s="1"/>
  <c r="Z31" i="197"/>
  <c r="AA31" i="197"/>
  <c r="X31" i="197"/>
  <c r="V31" i="197"/>
  <c r="W31" i="197"/>
  <c r="O31" i="197"/>
  <c r="M31" i="197"/>
  <c r="DX31" i="197" s="1"/>
  <c r="L31" i="197"/>
  <c r="K31" i="197"/>
  <c r="DV31" i="197" s="1"/>
  <c r="I31" i="197"/>
  <c r="DT31" i="197" s="1"/>
  <c r="H31" i="197"/>
  <c r="DR30" i="197"/>
  <c r="DO30" i="197"/>
  <c r="DM30" i="197"/>
  <c r="DL30" i="197"/>
  <c r="DN30" i="197" s="1"/>
  <c r="DK30" i="197"/>
  <c r="DI30" i="197"/>
  <c r="DH30" i="197"/>
  <c r="DJ30" i="197" s="1"/>
  <c r="DB30" i="197"/>
  <c r="CZ30" i="197"/>
  <c r="CY30" i="197"/>
  <c r="DA30" i="197" s="1"/>
  <c r="CX30" i="197"/>
  <c r="CV30" i="197"/>
  <c r="CU30" i="197"/>
  <c r="CW30" i="197" s="1"/>
  <c r="CO30" i="197"/>
  <c r="CM30" i="197"/>
  <c r="CL30" i="197"/>
  <c r="CN30" i="197" s="1"/>
  <c r="CK30" i="197"/>
  <c r="CI30" i="197"/>
  <c r="CH30" i="197"/>
  <c r="CJ30" i="197" s="1"/>
  <c r="CB30" i="197"/>
  <c r="BZ30" i="197"/>
  <c r="BY30" i="197"/>
  <c r="CA30" i="197" s="1"/>
  <c r="BX30" i="197"/>
  <c r="BV30" i="197"/>
  <c r="BU30" i="197"/>
  <c r="BW30" i="197" s="1"/>
  <c r="BO30" i="197"/>
  <c r="BM30" i="197"/>
  <c r="BN30" i="197"/>
  <c r="BK30" i="197"/>
  <c r="BI30" i="197"/>
  <c r="BJ30" i="197"/>
  <c r="BB30" i="197"/>
  <c r="AZ30" i="197"/>
  <c r="AY30" i="197"/>
  <c r="BA30" i="197" s="1"/>
  <c r="AX30" i="197"/>
  <c r="AV30" i="197"/>
  <c r="AU30" i="197"/>
  <c r="AW30" i="197" s="1"/>
  <c r="AO30" i="197"/>
  <c r="AM30" i="197"/>
  <c r="AL30" i="197"/>
  <c r="AN30" i="197" s="1"/>
  <c r="AK30" i="197"/>
  <c r="AI30" i="197"/>
  <c r="AH30" i="197"/>
  <c r="AJ30" i="197" s="1"/>
  <c r="Z30" i="197"/>
  <c r="AA30" i="197"/>
  <c r="X30" i="197"/>
  <c r="V30" i="197"/>
  <c r="W30" i="197"/>
  <c r="O30" i="197"/>
  <c r="M30" i="197"/>
  <c r="DX30" i="197" s="1"/>
  <c r="L30" i="197"/>
  <c r="K30" i="197"/>
  <c r="DV30" i="197" s="1"/>
  <c r="I30" i="197"/>
  <c r="DT30" i="197" s="1"/>
  <c r="H30" i="197"/>
  <c r="DR29" i="197"/>
  <c r="DO29" i="197"/>
  <c r="DM29" i="197"/>
  <c r="DL29" i="197"/>
  <c r="DN29" i="197" s="1"/>
  <c r="DK29" i="197"/>
  <c r="DI29" i="197"/>
  <c r="DH29" i="197"/>
  <c r="DJ29" i="197" s="1"/>
  <c r="DB29" i="197"/>
  <c r="CZ29" i="197"/>
  <c r="CY29" i="197"/>
  <c r="DA29" i="197" s="1"/>
  <c r="CX29" i="197"/>
  <c r="CV29" i="197"/>
  <c r="CU29" i="197"/>
  <c r="CW29" i="197" s="1"/>
  <c r="CO29" i="197"/>
  <c r="CM29" i="197"/>
  <c r="CL29" i="197"/>
  <c r="CN29" i="197" s="1"/>
  <c r="CK29" i="197"/>
  <c r="CI29" i="197"/>
  <c r="CH29" i="197"/>
  <c r="CJ29" i="197" s="1"/>
  <c r="CB29" i="197"/>
  <c r="BZ29" i="197"/>
  <c r="BY29" i="197"/>
  <c r="CA29" i="197" s="1"/>
  <c r="BX29" i="197"/>
  <c r="BV29" i="197"/>
  <c r="BU29" i="197"/>
  <c r="BW29" i="197" s="1"/>
  <c r="BO29" i="197"/>
  <c r="BM29" i="197"/>
  <c r="BN29" i="197"/>
  <c r="BK29" i="197"/>
  <c r="BI29" i="197"/>
  <c r="BJ29" i="197"/>
  <c r="BB29" i="197"/>
  <c r="AZ29" i="197"/>
  <c r="AY29" i="197"/>
  <c r="BA29" i="197" s="1"/>
  <c r="AX29" i="197"/>
  <c r="AV29" i="197"/>
  <c r="AU29" i="197"/>
  <c r="AW29" i="197" s="1"/>
  <c r="AO29" i="197"/>
  <c r="AM29" i="197"/>
  <c r="AL29" i="197"/>
  <c r="AN29" i="197" s="1"/>
  <c r="AK29" i="197"/>
  <c r="AI29" i="197"/>
  <c r="AH29" i="197"/>
  <c r="AJ29" i="197" s="1"/>
  <c r="Z29" i="197"/>
  <c r="AA29" i="197"/>
  <c r="X29" i="197"/>
  <c r="V29" i="197"/>
  <c r="W29" i="197"/>
  <c r="O29" i="197"/>
  <c r="M29" i="197"/>
  <c r="DX29" i="197" s="1"/>
  <c r="L29" i="197"/>
  <c r="K29" i="197"/>
  <c r="DV29" i="197" s="1"/>
  <c r="I29" i="197"/>
  <c r="DT29" i="197" s="1"/>
  <c r="H29" i="197"/>
  <c r="DR28" i="197"/>
  <c r="DO28" i="197"/>
  <c r="DM28" i="197"/>
  <c r="DL28" i="197"/>
  <c r="DN28" i="197" s="1"/>
  <c r="DK28" i="197"/>
  <c r="DI28" i="197"/>
  <c r="DH28" i="197"/>
  <c r="DJ28" i="197" s="1"/>
  <c r="DB28" i="197"/>
  <c r="CZ28" i="197"/>
  <c r="CY28" i="197"/>
  <c r="DA28" i="197" s="1"/>
  <c r="CX28" i="197"/>
  <c r="CV28" i="197"/>
  <c r="CU28" i="197"/>
  <c r="CW28" i="197" s="1"/>
  <c r="CO28" i="197"/>
  <c r="CM28" i="197"/>
  <c r="CL28" i="197"/>
  <c r="CN28" i="197" s="1"/>
  <c r="CK28" i="197"/>
  <c r="CI28" i="197"/>
  <c r="CH28" i="197"/>
  <c r="CJ28" i="197" s="1"/>
  <c r="CB28" i="197"/>
  <c r="BZ28" i="197"/>
  <c r="BY28" i="197"/>
  <c r="CA28" i="197" s="1"/>
  <c r="BX28" i="197"/>
  <c r="BV28" i="197"/>
  <c r="BU28" i="197"/>
  <c r="BW28" i="197" s="1"/>
  <c r="BO28" i="197"/>
  <c r="BM28" i="197"/>
  <c r="BN28" i="197"/>
  <c r="BK28" i="197"/>
  <c r="BI28" i="197"/>
  <c r="BJ28" i="197"/>
  <c r="BB28" i="197"/>
  <c r="AZ28" i="197"/>
  <c r="AY28" i="197"/>
  <c r="BA28" i="197" s="1"/>
  <c r="AX28" i="197"/>
  <c r="AV28" i="197"/>
  <c r="AU28" i="197"/>
  <c r="AW28" i="197" s="1"/>
  <c r="AO28" i="197"/>
  <c r="AM28" i="197"/>
  <c r="AL28" i="197"/>
  <c r="AN28" i="197" s="1"/>
  <c r="AK28" i="197"/>
  <c r="AI28" i="197"/>
  <c r="AH28" i="197"/>
  <c r="AJ28" i="197" s="1"/>
  <c r="Z28" i="197"/>
  <c r="AA28" i="197"/>
  <c r="X28" i="197"/>
  <c r="V28" i="197"/>
  <c r="W28" i="197"/>
  <c r="O28" i="197"/>
  <c r="M28" i="197"/>
  <c r="DX28" i="197" s="1"/>
  <c r="L28" i="197"/>
  <c r="K28" i="197"/>
  <c r="DV28" i="197" s="1"/>
  <c r="I28" i="197"/>
  <c r="DT28" i="197" s="1"/>
  <c r="H28" i="197"/>
  <c r="DR27" i="197"/>
  <c r="DO27" i="197"/>
  <c r="DO77" i="197" s="1"/>
  <c r="DM27" i="197"/>
  <c r="DL27" i="197"/>
  <c r="DN27" i="197" s="1"/>
  <c r="DK27" i="197"/>
  <c r="DI27" i="197"/>
  <c r="DH27" i="197"/>
  <c r="DJ27" i="197" s="1"/>
  <c r="DB27" i="197"/>
  <c r="DB77" i="197" s="1"/>
  <c r="CZ27" i="197"/>
  <c r="CY27" i="197"/>
  <c r="DA27" i="197" s="1"/>
  <c r="CX27" i="197"/>
  <c r="CV27" i="197"/>
  <c r="CU27" i="197"/>
  <c r="CW27" i="197" s="1"/>
  <c r="CO27" i="197"/>
  <c r="CO77" i="197" s="1"/>
  <c r="CM27" i="197"/>
  <c r="CL27" i="197"/>
  <c r="CN27" i="197" s="1"/>
  <c r="CK27" i="197"/>
  <c r="CI27" i="197"/>
  <c r="CH27" i="197"/>
  <c r="CJ27" i="197" s="1"/>
  <c r="CB27" i="197"/>
  <c r="CB77" i="197" s="1"/>
  <c r="BZ27" i="197"/>
  <c r="BY27" i="197"/>
  <c r="CA27" i="197" s="1"/>
  <c r="BX27" i="197"/>
  <c r="BV27" i="197"/>
  <c r="BU27" i="197"/>
  <c r="BW27" i="197" s="1"/>
  <c r="BO27" i="197"/>
  <c r="BO77" i="197" s="1"/>
  <c r="BM27" i="197"/>
  <c r="BN27" i="197"/>
  <c r="BK27" i="197"/>
  <c r="BI27" i="197"/>
  <c r="BJ27" i="197"/>
  <c r="BB27" i="197"/>
  <c r="BB77" i="197" s="1"/>
  <c r="AZ27" i="197"/>
  <c r="AY27" i="197"/>
  <c r="BA27" i="197" s="1"/>
  <c r="AX27" i="197"/>
  <c r="AV27" i="197"/>
  <c r="AU27" i="197"/>
  <c r="AW27" i="197" s="1"/>
  <c r="AO27" i="197"/>
  <c r="AO77" i="197" s="1"/>
  <c r="AM27" i="197"/>
  <c r="AL27" i="197"/>
  <c r="AN27" i="197" s="1"/>
  <c r="AK27" i="197"/>
  <c r="AI27" i="197"/>
  <c r="AH27" i="197"/>
  <c r="AJ27" i="197" s="1"/>
  <c r="AB77" i="197"/>
  <c r="Z27" i="197"/>
  <c r="AA27" i="197"/>
  <c r="X27" i="197"/>
  <c r="V27" i="197"/>
  <c r="W27" i="197"/>
  <c r="O27" i="197"/>
  <c r="O77" i="197" s="1"/>
  <c r="M27" i="197"/>
  <c r="DX27" i="197" s="1"/>
  <c r="L27" i="197"/>
  <c r="K27" i="197"/>
  <c r="DV27" i="197" s="1"/>
  <c r="I27" i="197"/>
  <c r="DT27" i="197" s="1"/>
  <c r="H27" i="197"/>
  <c r="DR26" i="197"/>
  <c r="DM26" i="197"/>
  <c r="DL26" i="197"/>
  <c r="DN26" i="197" s="1"/>
  <c r="DK26" i="197"/>
  <c r="DI26" i="197"/>
  <c r="DH26" i="197"/>
  <c r="DJ26" i="197" s="1"/>
  <c r="CZ26" i="197"/>
  <c r="CY26" i="197"/>
  <c r="DA26" i="197" s="1"/>
  <c r="CX26" i="197"/>
  <c r="CV26" i="197"/>
  <c r="CU26" i="197"/>
  <c r="CW26" i="197" s="1"/>
  <c r="CM26" i="197"/>
  <c r="CL26" i="197"/>
  <c r="CN26" i="197" s="1"/>
  <c r="CK26" i="197"/>
  <c r="CI26" i="197"/>
  <c r="CH26" i="197"/>
  <c r="CJ26" i="197" s="1"/>
  <c r="BZ26" i="197"/>
  <c r="BY26" i="197"/>
  <c r="CA26" i="197" s="1"/>
  <c r="BX26" i="197"/>
  <c r="BV26" i="197"/>
  <c r="BU26" i="197"/>
  <c r="BW26" i="197" s="1"/>
  <c r="BM26" i="197"/>
  <c r="BN26" i="197"/>
  <c r="BK26" i="197"/>
  <c r="BI26" i="197"/>
  <c r="BJ26" i="197"/>
  <c r="AZ26" i="197"/>
  <c r="AY26" i="197"/>
  <c r="BA26" i="197" s="1"/>
  <c r="AX26" i="197"/>
  <c r="AV26" i="197"/>
  <c r="AU26" i="197"/>
  <c r="AW26" i="197" s="1"/>
  <c r="AM26" i="197"/>
  <c r="AL26" i="197"/>
  <c r="AN26" i="197" s="1"/>
  <c r="AK26" i="197"/>
  <c r="AI26" i="197"/>
  <c r="AH26" i="197"/>
  <c r="AJ26" i="197" s="1"/>
  <c r="Z26" i="197"/>
  <c r="AA26" i="197"/>
  <c r="X26" i="197"/>
  <c r="V26" i="197"/>
  <c r="W26" i="197"/>
  <c r="M26" i="197"/>
  <c r="DX26" i="197" s="1"/>
  <c r="L26" i="197"/>
  <c r="K26" i="197"/>
  <c r="DV26" i="197" s="1"/>
  <c r="I26" i="197"/>
  <c r="DT26" i="197" s="1"/>
  <c r="H26" i="197"/>
  <c r="DR25" i="197"/>
  <c r="DM25" i="197"/>
  <c r="DL25" i="197"/>
  <c r="DN25" i="197" s="1"/>
  <c r="DK25" i="197"/>
  <c r="DI25" i="197"/>
  <c r="DH25" i="197"/>
  <c r="DJ25" i="197" s="1"/>
  <c r="CZ25" i="197"/>
  <c r="CY25" i="197"/>
  <c r="DA25" i="197" s="1"/>
  <c r="CX25" i="197"/>
  <c r="CV25" i="197"/>
  <c r="CU25" i="197"/>
  <c r="CW25" i="197" s="1"/>
  <c r="CM25" i="197"/>
  <c r="CL25" i="197"/>
  <c r="CN25" i="197" s="1"/>
  <c r="CK25" i="197"/>
  <c r="CI25" i="197"/>
  <c r="CH25" i="197"/>
  <c r="CJ25" i="197" s="1"/>
  <c r="BZ25" i="197"/>
  <c r="BY25" i="197"/>
  <c r="CA25" i="197" s="1"/>
  <c r="BX25" i="197"/>
  <c r="BV25" i="197"/>
  <c r="BU25" i="197"/>
  <c r="BW25" i="197" s="1"/>
  <c r="BM25" i="197"/>
  <c r="BN25" i="197"/>
  <c r="BK25" i="197"/>
  <c r="BI25" i="197"/>
  <c r="BJ25" i="197"/>
  <c r="AZ25" i="197"/>
  <c r="AY25" i="197"/>
  <c r="BA25" i="197" s="1"/>
  <c r="AX25" i="197"/>
  <c r="AV25" i="197"/>
  <c r="AU25" i="197"/>
  <c r="AW25" i="197" s="1"/>
  <c r="AM25" i="197"/>
  <c r="AL25" i="197"/>
  <c r="AN25" i="197" s="1"/>
  <c r="AK25" i="197"/>
  <c r="AI25" i="197"/>
  <c r="AH25" i="197"/>
  <c r="AJ25" i="197" s="1"/>
  <c r="Z25" i="197"/>
  <c r="AA25" i="197"/>
  <c r="X25" i="197"/>
  <c r="V25" i="197"/>
  <c r="W25" i="197"/>
  <c r="M25" i="197"/>
  <c r="DX25" i="197" s="1"/>
  <c r="L25" i="197"/>
  <c r="K25" i="197"/>
  <c r="DV25" i="197" s="1"/>
  <c r="I25" i="197"/>
  <c r="DT25" i="197" s="1"/>
  <c r="H25" i="197"/>
  <c r="DR24" i="197"/>
  <c r="DM24" i="197"/>
  <c r="DL24" i="197"/>
  <c r="DN24" i="197" s="1"/>
  <c r="DK24" i="197"/>
  <c r="DI24" i="197"/>
  <c r="DH24" i="197"/>
  <c r="DJ24" i="197" s="1"/>
  <c r="CZ24" i="197"/>
  <c r="CY24" i="197"/>
  <c r="DA24" i="197" s="1"/>
  <c r="CX24" i="197"/>
  <c r="CV24" i="197"/>
  <c r="CU24" i="197"/>
  <c r="CW24" i="197" s="1"/>
  <c r="CM24" i="197"/>
  <c r="CL24" i="197"/>
  <c r="CN24" i="197" s="1"/>
  <c r="CK24" i="197"/>
  <c r="CI24" i="197"/>
  <c r="CH24" i="197"/>
  <c r="CJ24" i="197" s="1"/>
  <c r="BZ24" i="197"/>
  <c r="BY24" i="197"/>
  <c r="CA24" i="197" s="1"/>
  <c r="BX24" i="197"/>
  <c r="BV24" i="197"/>
  <c r="BU24" i="197"/>
  <c r="BW24" i="197" s="1"/>
  <c r="BM24" i="197"/>
  <c r="BN24" i="197"/>
  <c r="BK24" i="197"/>
  <c r="BI24" i="197"/>
  <c r="BJ24" i="197"/>
  <c r="AZ24" i="197"/>
  <c r="AY24" i="197"/>
  <c r="BA24" i="197" s="1"/>
  <c r="AX24" i="197"/>
  <c r="AV24" i="197"/>
  <c r="AU24" i="197"/>
  <c r="AW24" i="197" s="1"/>
  <c r="AM24" i="197"/>
  <c r="AL24" i="197"/>
  <c r="AN24" i="197" s="1"/>
  <c r="AK24" i="197"/>
  <c r="AI24" i="197"/>
  <c r="AH24" i="197"/>
  <c r="AJ24" i="197" s="1"/>
  <c r="Z24" i="197"/>
  <c r="AA24" i="197"/>
  <c r="X24" i="197"/>
  <c r="V24" i="197"/>
  <c r="W24" i="197"/>
  <c r="M24" i="197"/>
  <c r="DX24" i="197" s="1"/>
  <c r="L24" i="197"/>
  <c r="K24" i="197"/>
  <c r="DV24" i="197" s="1"/>
  <c r="I24" i="197"/>
  <c r="DT24" i="197" s="1"/>
  <c r="H24" i="197"/>
  <c r="DR23" i="197"/>
  <c r="DM23" i="197"/>
  <c r="DL23" i="197"/>
  <c r="DN23" i="197" s="1"/>
  <c r="DK23" i="197"/>
  <c r="DI23" i="197"/>
  <c r="DH23" i="197"/>
  <c r="DJ23" i="197" s="1"/>
  <c r="CZ23" i="197"/>
  <c r="CY23" i="197"/>
  <c r="DA23" i="197" s="1"/>
  <c r="CX23" i="197"/>
  <c r="CV23" i="197"/>
  <c r="CU23" i="197"/>
  <c r="CW23" i="197" s="1"/>
  <c r="CM23" i="197"/>
  <c r="CL23" i="197"/>
  <c r="CN23" i="197" s="1"/>
  <c r="CK23" i="197"/>
  <c r="CI23" i="197"/>
  <c r="CH23" i="197"/>
  <c r="CJ23" i="197" s="1"/>
  <c r="BZ23" i="197"/>
  <c r="BY23" i="197"/>
  <c r="CA23" i="197" s="1"/>
  <c r="BX23" i="197"/>
  <c r="BV23" i="197"/>
  <c r="BU23" i="197"/>
  <c r="BW23" i="197" s="1"/>
  <c r="BM23" i="197"/>
  <c r="BN23" i="197"/>
  <c r="BK23" i="197"/>
  <c r="BI23" i="197"/>
  <c r="BJ23" i="197"/>
  <c r="AZ23" i="197"/>
  <c r="AY23" i="197"/>
  <c r="BA23" i="197" s="1"/>
  <c r="AX23" i="197"/>
  <c r="AV23" i="197"/>
  <c r="AU23" i="197"/>
  <c r="AW23" i="197" s="1"/>
  <c r="AM23" i="197"/>
  <c r="AL23" i="197"/>
  <c r="AN23" i="197" s="1"/>
  <c r="AK23" i="197"/>
  <c r="AI23" i="197"/>
  <c r="AH23" i="197"/>
  <c r="AJ23" i="197" s="1"/>
  <c r="Z23" i="197"/>
  <c r="AA23" i="197"/>
  <c r="X23" i="197"/>
  <c r="V23" i="197"/>
  <c r="W23" i="197"/>
  <c r="M23" i="197"/>
  <c r="DX23" i="197" s="1"/>
  <c r="L23" i="197"/>
  <c r="K23" i="197"/>
  <c r="DV23" i="197" s="1"/>
  <c r="I23" i="197"/>
  <c r="DT23" i="197" s="1"/>
  <c r="H23" i="197"/>
  <c r="DR22" i="197"/>
  <c r="DM22" i="197"/>
  <c r="DL22" i="197"/>
  <c r="DN22" i="197" s="1"/>
  <c r="DK22" i="197"/>
  <c r="DI22" i="197"/>
  <c r="DH22" i="197"/>
  <c r="DJ22" i="197" s="1"/>
  <c r="CZ22" i="197"/>
  <c r="CY22" i="197"/>
  <c r="DA22" i="197" s="1"/>
  <c r="CX22" i="197"/>
  <c r="CV22" i="197"/>
  <c r="CU22" i="197"/>
  <c r="CW22" i="197" s="1"/>
  <c r="CM22" i="197"/>
  <c r="CL22" i="197"/>
  <c r="CN22" i="197" s="1"/>
  <c r="CK22" i="197"/>
  <c r="CI22" i="197"/>
  <c r="CH22" i="197"/>
  <c r="CJ22" i="197" s="1"/>
  <c r="BZ22" i="197"/>
  <c r="BY22" i="197"/>
  <c r="CA22" i="197" s="1"/>
  <c r="BX22" i="197"/>
  <c r="BV22" i="197"/>
  <c r="BU22" i="197"/>
  <c r="BW22" i="197" s="1"/>
  <c r="BM22" i="197"/>
  <c r="BN22" i="197"/>
  <c r="BK22" i="197"/>
  <c r="BI22" i="197"/>
  <c r="BJ22" i="197"/>
  <c r="AZ22" i="197"/>
  <c r="AY22" i="197"/>
  <c r="BA22" i="197" s="1"/>
  <c r="AX22" i="197"/>
  <c r="AV22" i="197"/>
  <c r="AU22" i="197"/>
  <c r="AW22" i="197" s="1"/>
  <c r="AM22" i="197"/>
  <c r="AL22" i="197"/>
  <c r="AN22" i="197" s="1"/>
  <c r="AK22" i="197"/>
  <c r="AI22" i="197"/>
  <c r="AH22" i="197"/>
  <c r="AJ22" i="197" s="1"/>
  <c r="Z22" i="197"/>
  <c r="AA22" i="197"/>
  <c r="X22" i="197"/>
  <c r="V22" i="197"/>
  <c r="W22" i="197"/>
  <c r="M22" i="197"/>
  <c r="DX22" i="197" s="1"/>
  <c r="L22" i="197"/>
  <c r="K22" i="197"/>
  <c r="DV22" i="197" s="1"/>
  <c r="I22" i="197"/>
  <c r="DT22" i="197" s="1"/>
  <c r="H22" i="197"/>
  <c r="DR21" i="197"/>
  <c r="DM21" i="197"/>
  <c r="DL21" i="197"/>
  <c r="DN21" i="197" s="1"/>
  <c r="DK21" i="197"/>
  <c r="DI21" i="197"/>
  <c r="DH21" i="197"/>
  <c r="DJ21" i="197" s="1"/>
  <c r="CZ21" i="197"/>
  <c r="CY21" i="197"/>
  <c r="DA21" i="197" s="1"/>
  <c r="CX21" i="197"/>
  <c r="CV21" i="197"/>
  <c r="CU21" i="197"/>
  <c r="CW21" i="197" s="1"/>
  <c r="CM21" i="197"/>
  <c r="CL21" i="197"/>
  <c r="CN21" i="197" s="1"/>
  <c r="CK21" i="197"/>
  <c r="CI21" i="197"/>
  <c r="CH21" i="197"/>
  <c r="CJ21" i="197" s="1"/>
  <c r="BZ21" i="197"/>
  <c r="BY21" i="197"/>
  <c r="CA21" i="197" s="1"/>
  <c r="BX21" i="197"/>
  <c r="BV21" i="197"/>
  <c r="BU21" i="197"/>
  <c r="BW21" i="197" s="1"/>
  <c r="BM21" i="197"/>
  <c r="BN21" i="197"/>
  <c r="BK21" i="197"/>
  <c r="BI21" i="197"/>
  <c r="BJ21" i="197"/>
  <c r="AZ21" i="197"/>
  <c r="AY21" i="197"/>
  <c r="BA21" i="197" s="1"/>
  <c r="AX21" i="197"/>
  <c r="AV21" i="197"/>
  <c r="AU21" i="197"/>
  <c r="AW21" i="197" s="1"/>
  <c r="AM21" i="197"/>
  <c r="AL21" i="197"/>
  <c r="AN21" i="197" s="1"/>
  <c r="AK21" i="197"/>
  <c r="AI21" i="197"/>
  <c r="AH21" i="197"/>
  <c r="AJ21" i="197" s="1"/>
  <c r="Z21" i="197"/>
  <c r="AA21" i="197"/>
  <c r="X21" i="197"/>
  <c r="V21" i="197"/>
  <c r="W21" i="197"/>
  <c r="M21" i="197"/>
  <c r="DX21" i="197" s="1"/>
  <c r="L21" i="197"/>
  <c r="K21" i="197"/>
  <c r="DV21" i="197" s="1"/>
  <c r="I21" i="197"/>
  <c r="DT21" i="197" s="1"/>
  <c r="H21" i="197"/>
  <c r="DR20" i="197"/>
  <c r="DM20" i="197"/>
  <c r="DL20" i="197"/>
  <c r="DN20" i="197" s="1"/>
  <c r="DK20" i="197"/>
  <c r="DI20" i="197"/>
  <c r="DH20" i="197"/>
  <c r="DJ20" i="197" s="1"/>
  <c r="CZ20" i="197"/>
  <c r="CY20" i="197"/>
  <c r="DA20" i="197" s="1"/>
  <c r="CX20" i="197"/>
  <c r="CV20" i="197"/>
  <c r="CU20" i="197"/>
  <c r="CW20" i="197" s="1"/>
  <c r="CM20" i="197"/>
  <c r="CL20" i="197"/>
  <c r="CN20" i="197" s="1"/>
  <c r="CK20" i="197"/>
  <c r="CI20" i="197"/>
  <c r="CH20" i="197"/>
  <c r="CJ20" i="197" s="1"/>
  <c r="BZ20" i="197"/>
  <c r="BY20" i="197"/>
  <c r="CA20" i="197" s="1"/>
  <c r="BX20" i="197"/>
  <c r="BV20" i="197"/>
  <c r="BU20" i="197"/>
  <c r="BW20" i="197" s="1"/>
  <c r="BM20" i="197"/>
  <c r="BN20" i="197"/>
  <c r="BK20" i="197"/>
  <c r="BI20" i="197"/>
  <c r="BJ20" i="197"/>
  <c r="AZ20" i="197"/>
  <c r="AY20" i="197"/>
  <c r="BA20" i="197" s="1"/>
  <c r="AX20" i="197"/>
  <c r="AV20" i="197"/>
  <c r="AU20" i="197"/>
  <c r="AW20" i="197" s="1"/>
  <c r="AM20" i="197"/>
  <c r="AL20" i="197"/>
  <c r="AN20" i="197" s="1"/>
  <c r="AK20" i="197"/>
  <c r="AI20" i="197"/>
  <c r="AH20" i="197"/>
  <c r="AJ20" i="197" s="1"/>
  <c r="Z20" i="197"/>
  <c r="AA20" i="197"/>
  <c r="X20" i="197"/>
  <c r="V20" i="197"/>
  <c r="W20" i="197"/>
  <c r="M20" i="197"/>
  <c r="DX20" i="197" s="1"/>
  <c r="L20" i="197"/>
  <c r="K20" i="197"/>
  <c r="DV20" i="197" s="1"/>
  <c r="I20" i="197"/>
  <c r="DT20" i="197" s="1"/>
  <c r="H20" i="197"/>
  <c r="DR19" i="197"/>
  <c r="DM19" i="197"/>
  <c r="DL19" i="197"/>
  <c r="DN19" i="197" s="1"/>
  <c r="DK19" i="197"/>
  <c r="DI19" i="197"/>
  <c r="DH19" i="197"/>
  <c r="DJ19" i="197" s="1"/>
  <c r="CZ19" i="197"/>
  <c r="CY19" i="197"/>
  <c r="DA19" i="197" s="1"/>
  <c r="CX19" i="197"/>
  <c r="CV19" i="197"/>
  <c r="CU19" i="197"/>
  <c r="CW19" i="197" s="1"/>
  <c r="CM19" i="197"/>
  <c r="CL19" i="197"/>
  <c r="CN19" i="197" s="1"/>
  <c r="CK19" i="197"/>
  <c r="CI19" i="197"/>
  <c r="CH19" i="197"/>
  <c r="CJ19" i="197" s="1"/>
  <c r="BZ19" i="197"/>
  <c r="BY19" i="197"/>
  <c r="CA19" i="197" s="1"/>
  <c r="BX19" i="197"/>
  <c r="BV19" i="197"/>
  <c r="BU19" i="197"/>
  <c r="BW19" i="197" s="1"/>
  <c r="BM19" i="197"/>
  <c r="BN19" i="197"/>
  <c r="BK19" i="197"/>
  <c r="BI19" i="197"/>
  <c r="BJ19" i="197"/>
  <c r="AZ19" i="197"/>
  <c r="AY19" i="197"/>
  <c r="BA19" i="197" s="1"/>
  <c r="AX19" i="197"/>
  <c r="AV19" i="197"/>
  <c r="AU19" i="197"/>
  <c r="AW19" i="197" s="1"/>
  <c r="AM19" i="197"/>
  <c r="AL19" i="197"/>
  <c r="AN19" i="197" s="1"/>
  <c r="AK19" i="197"/>
  <c r="AI19" i="197"/>
  <c r="AH19" i="197"/>
  <c r="AJ19" i="197" s="1"/>
  <c r="Z19" i="197"/>
  <c r="AA19" i="197"/>
  <c r="X19" i="197"/>
  <c r="V19" i="197"/>
  <c r="W19" i="197"/>
  <c r="M19" i="197"/>
  <c r="DX19" i="197" s="1"/>
  <c r="L19" i="197"/>
  <c r="K19" i="197"/>
  <c r="DV19" i="197" s="1"/>
  <c r="I19" i="197"/>
  <c r="DT19" i="197" s="1"/>
  <c r="H19" i="197"/>
  <c r="DR18" i="197"/>
  <c r="DM18" i="197"/>
  <c r="DL18" i="197"/>
  <c r="DN18" i="197" s="1"/>
  <c r="DK18" i="197"/>
  <c r="DI18" i="197"/>
  <c r="DH18" i="197"/>
  <c r="DJ18" i="197" s="1"/>
  <c r="CZ18" i="197"/>
  <c r="CY18" i="197"/>
  <c r="DA18" i="197" s="1"/>
  <c r="CX18" i="197"/>
  <c r="CV18" i="197"/>
  <c r="CU18" i="197"/>
  <c r="CW18" i="197" s="1"/>
  <c r="CM18" i="197"/>
  <c r="CL18" i="197"/>
  <c r="CN18" i="197" s="1"/>
  <c r="CK18" i="197"/>
  <c r="CI18" i="197"/>
  <c r="CH18" i="197"/>
  <c r="CJ18" i="197" s="1"/>
  <c r="BZ18" i="197"/>
  <c r="BY18" i="197"/>
  <c r="CA18" i="197" s="1"/>
  <c r="BX18" i="197"/>
  <c r="BV18" i="197"/>
  <c r="BU18" i="197"/>
  <c r="BW18" i="197" s="1"/>
  <c r="BM18" i="197"/>
  <c r="BN18" i="197"/>
  <c r="BK18" i="197"/>
  <c r="BI18" i="197"/>
  <c r="BJ18" i="197"/>
  <c r="AZ18" i="197"/>
  <c r="AY18" i="197"/>
  <c r="BA18" i="197" s="1"/>
  <c r="AX18" i="197"/>
  <c r="AV18" i="197"/>
  <c r="AU18" i="197"/>
  <c r="AW18" i="197" s="1"/>
  <c r="AM18" i="197"/>
  <c r="AL18" i="197"/>
  <c r="AN18" i="197" s="1"/>
  <c r="AK18" i="197"/>
  <c r="AI18" i="197"/>
  <c r="AH18" i="197"/>
  <c r="AJ18" i="197" s="1"/>
  <c r="Z18" i="197"/>
  <c r="AA18" i="197"/>
  <c r="X18" i="197"/>
  <c r="V18" i="197"/>
  <c r="W18" i="197"/>
  <c r="M18" i="197"/>
  <c r="DX18" i="197" s="1"/>
  <c r="L18" i="197"/>
  <c r="K18" i="197"/>
  <c r="DV18" i="197" s="1"/>
  <c r="I18" i="197"/>
  <c r="DT18" i="197" s="1"/>
  <c r="H18" i="197"/>
  <c r="DR17" i="197"/>
  <c r="DM17" i="197"/>
  <c r="DL17" i="197"/>
  <c r="DN17" i="197" s="1"/>
  <c r="DK17" i="197"/>
  <c r="DI17" i="197"/>
  <c r="DH17" i="197"/>
  <c r="DJ17" i="197" s="1"/>
  <c r="CZ17" i="197"/>
  <c r="CY17" i="197"/>
  <c r="DA17" i="197" s="1"/>
  <c r="CX17" i="197"/>
  <c r="CV17" i="197"/>
  <c r="CU17" i="197"/>
  <c r="CW17" i="197" s="1"/>
  <c r="CM17" i="197"/>
  <c r="CL17" i="197"/>
  <c r="CN17" i="197" s="1"/>
  <c r="CK17" i="197"/>
  <c r="CI17" i="197"/>
  <c r="CH17" i="197"/>
  <c r="CJ17" i="197" s="1"/>
  <c r="BZ17" i="197"/>
  <c r="BY17" i="197"/>
  <c r="CA17" i="197" s="1"/>
  <c r="BX17" i="197"/>
  <c r="BV17" i="197"/>
  <c r="BU17" i="197"/>
  <c r="BW17" i="197" s="1"/>
  <c r="BM17" i="197"/>
  <c r="BN17" i="197"/>
  <c r="BK17" i="197"/>
  <c r="BI17" i="197"/>
  <c r="BJ17" i="197"/>
  <c r="AZ17" i="197"/>
  <c r="AY17" i="197"/>
  <c r="BA17" i="197" s="1"/>
  <c r="AX17" i="197"/>
  <c r="AV17" i="197"/>
  <c r="AU17" i="197"/>
  <c r="AW17" i="197" s="1"/>
  <c r="AM17" i="197"/>
  <c r="AL17" i="197"/>
  <c r="AN17" i="197" s="1"/>
  <c r="AK17" i="197"/>
  <c r="AI17" i="197"/>
  <c r="AH17" i="197"/>
  <c r="AJ17" i="197" s="1"/>
  <c r="Z17" i="197"/>
  <c r="X17" i="197"/>
  <c r="V17" i="197"/>
  <c r="W17" i="197"/>
  <c r="M17" i="197"/>
  <c r="K17" i="197"/>
  <c r="DV17" i="197" s="1"/>
  <c r="I17" i="197"/>
  <c r="DT17" i="197" s="1"/>
  <c r="H17" i="197"/>
  <c r="DR16" i="197"/>
  <c r="DM16" i="197"/>
  <c r="DL16" i="197"/>
  <c r="DN16" i="197" s="1"/>
  <c r="DK16" i="197"/>
  <c r="DI16" i="197"/>
  <c r="DH16" i="197"/>
  <c r="DJ16" i="197" s="1"/>
  <c r="CZ16" i="197"/>
  <c r="CY16" i="197"/>
  <c r="DA16" i="197" s="1"/>
  <c r="CX16" i="197"/>
  <c r="CV16" i="197"/>
  <c r="CU16" i="197"/>
  <c r="CW16" i="197" s="1"/>
  <c r="CM16" i="197"/>
  <c r="CL16" i="197"/>
  <c r="CN16" i="197" s="1"/>
  <c r="CK16" i="197"/>
  <c r="CI16" i="197"/>
  <c r="CH16" i="197"/>
  <c r="CJ16" i="197" s="1"/>
  <c r="BZ16" i="197"/>
  <c r="BY16" i="197"/>
  <c r="CA16" i="197" s="1"/>
  <c r="BX16" i="197"/>
  <c r="BV16" i="197"/>
  <c r="BU16" i="197"/>
  <c r="BW16" i="197" s="1"/>
  <c r="BM16" i="197"/>
  <c r="BN16" i="197"/>
  <c r="BK16" i="197"/>
  <c r="BI16" i="197"/>
  <c r="BJ16" i="197"/>
  <c r="AZ16" i="197"/>
  <c r="AY16" i="197"/>
  <c r="BA16" i="197" s="1"/>
  <c r="AX16" i="197"/>
  <c r="AV16" i="197"/>
  <c r="AU16" i="197"/>
  <c r="AW16" i="197" s="1"/>
  <c r="AM16" i="197"/>
  <c r="AL16" i="197"/>
  <c r="AN16" i="197" s="1"/>
  <c r="AK16" i="197"/>
  <c r="AI16" i="197"/>
  <c r="AH16" i="197"/>
  <c r="AJ16" i="197" s="1"/>
  <c r="Z16" i="197"/>
  <c r="AA16" i="197"/>
  <c r="X16" i="197"/>
  <c r="V16" i="197"/>
  <c r="W16" i="197"/>
  <c r="M16" i="197"/>
  <c r="DX16" i="197" s="1"/>
  <c r="L16" i="197"/>
  <c r="K16" i="197"/>
  <c r="DV16" i="197" s="1"/>
  <c r="I16" i="197"/>
  <c r="DT16" i="197" s="1"/>
  <c r="H16" i="197"/>
  <c r="DR15" i="197"/>
  <c r="DM15" i="197"/>
  <c r="DL15" i="197"/>
  <c r="DN15" i="197" s="1"/>
  <c r="DK15" i="197"/>
  <c r="DI15" i="197"/>
  <c r="DH15" i="197"/>
  <c r="DJ15" i="197" s="1"/>
  <c r="CZ15" i="197"/>
  <c r="CY15" i="197"/>
  <c r="DA15" i="197" s="1"/>
  <c r="CX15" i="197"/>
  <c r="CV15" i="197"/>
  <c r="CU15" i="197"/>
  <c r="CW15" i="197" s="1"/>
  <c r="CM15" i="197"/>
  <c r="CL15" i="197"/>
  <c r="CN15" i="197" s="1"/>
  <c r="CK15" i="197"/>
  <c r="CI15" i="197"/>
  <c r="CH15" i="197"/>
  <c r="CJ15" i="197" s="1"/>
  <c r="BZ15" i="197"/>
  <c r="BY15" i="197"/>
  <c r="CA15" i="197" s="1"/>
  <c r="BX15" i="197"/>
  <c r="BV15" i="197"/>
  <c r="BU15" i="197"/>
  <c r="BW15" i="197" s="1"/>
  <c r="BM15" i="197"/>
  <c r="BN15" i="197"/>
  <c r="BK15" i="197"/>
  <c r="BI15" i="197"/>
  <c r="BJ15" i="197"/>
  <c r="AZ15" i="197"/>
  <c r="AY15" i="197"/>
  <c r="BA15" i="197" s="1"/>
  <c r="AX15" i="197"/>
  <c r="AV15" i="197"/>
  <c r="AU15" i="197"/>
  <c r="AW15" i="197" s="1"/>
  <c r="AM15" i="197"/>
  <c r="AL15" i="197"/>
  <c r="AN15" i="197" s="1"/>
  <c r="AK15" i="197"/>
  <c r="AI15" i="197"/>
  <c r="AH15" i="197"/>
  <c r="AJ15" i="197" s="1"/>
  <c r="Z15" i="197"/>
  <c r="AA15" i="197"/>
  <c r="X15" i="197"/>
  <c r="V15" i="197"/>
  <c r="W15" i="197"/>
  <c r="M15" i="197"/>
  <c r="DX15" i="197" s="1"/>
  <c r="L15" i="197"/>
  <c r="K15" i="197"/>
  <c r="DV15" i="197" s="1"/>
  <c r="I15" i="197"/>
  <c r="DT15" i="197" s="1"/>
  <c r="H15" i="197"/>
  <c r="DR14" i="197"/>
  <c r="DM14" i="197"/>
  <c r="DL14" i="197"/>
  <c r="DN14" i="197" s="1"/>
  <c r="DK14" i="197"/>
  <c r="DI14" i="197"/>
  <c r="DH14" i="197"/>
  <c r="DJ14" i="197" s="1"/>
  <c r="CZ14" i="197"/>
  <c r="CY14" i="197"/>
  <c r="DA14" i="197" s="1"/>
  <c r="CX14" i="197"/>
  <c r="CV14" i="197"/>
  <c r="CU14" i="197"/>
  <c r="CW14" i="197" s="1"/>
  <c r="CM14" i="197"/>
  <c r="CL14" i="197"/>
  <c r="CN14" i="197" s="1"/>
  <c r="CK14" i="197"/>
  <c r="CI14" i="197"/>
  <c r="CH14" i="197"/>
  <c r="CJ14" i="197" s="1"/>
  <c r="BZ14" i="197"/>
  <c r="BY14" i="197"/>
  <c r="CA14" i="197" s="1"/>
  <c r="BX14" i="197"/>
  <c r="BV14" i="197"/>
  <c r="BU14" i="197"/>
  <c r="BW14" i="197" s="1"/>
  <c r="BM14" i="197"/>
  <c r="BN14" i="197"/>
  <c r="BK14" i="197"/>
  <c r="BI14" i="197"/>
  <c r="BJ14" i="197"/>
  <c r="AZ14" i="197"/>
  <c r="AY14" i="197"/>
  <c r="BA14" i="197" s="1"/>
  <c r="AX14" i="197"/>
  <c r="AV14" i="197"/>
  <c r="AU14" i="197"/>
  <c r="AW14" i="197" s="1"/>
  <c r="AM14" i="197"/>
  <c r="AL14" i="197"/>
  <c r="AN14" i="197" s="1"/>
  <c r="AK14" i="197"/>
  <c r="AI14" i="197"/>
  <c r="AH14" i="197"/>
  <c r="AJ14" i="197" s="1"/>
  <c r="Z14" i="197"/>
  <c r="AA14" i="197"/>
  <c r="X14" i="197"/>
  <c r="V14" i="197"/>
  <c r="W14" i="197"/>
  <c r="M14" i="197"/>
  <c r="DX14" i="197" s="1"/>
  <c r="L14" i="197"/>
  <c r="K14" i="197"/>
  <c r="DV14" i="197" s="1"/>
  <c r="I14" i="197"/>
  <c r="DT14" i="197" s="1"/>
  <c r="H14" i="197"/>
  <c r="DR13" i="197"/>
  <c r="DM13" i="197"/>
  <c r="DL13" i="197"/>
  <c r="DN13" i="197" s="1"/>
  <c r="DK13" i="197"/>
  <c r="DI13" i="197"/>
  <c r="DH13" i="197"/>
  <c r="DJ13" i="197" s="1"/>
  <c r="CZ13" i="197"/>
  <c r="CY13" i="197"/>
  <c r="DA13" i="197" s="1"/>
  <c r="CX13" i="197"/>
  <c r="CV13" i="197"/>
  <c r="CU13" i="197"/>
  <c r="CW13" i="197" s="1"/>
  <c r="CM13" i="197"/>
  <c r="CL13" i="197"/>
  <c r="CN13" i="197" s="1"/>
  <c r="CK13" i="197"/>
  <c r="CI13" i="197"/>
  <c r="CH13" i="197"/>
  <c r="CJ13" i="197" s="1"/>
  <c r="BZ13" i="197"/>
  <c r="BY13" i="197"/>
  <c r="CA13" i="197" s="1"/>
  <c r="BX13" i="197"/>
  <c r="BV13" i="197"/>
  <c r="BU13" i="197"/>
  <c r="BW13" i="197" s="1"/>
  <c r="BM13" i="197"/>
  <c r="BN13" i="197"/>
  <c r="BK13" i="197"/>
  <c r="BI13" i="197"/>
  <c r="BJ13" i="197"/>
  <c r="AZ13" i="197"/>
  <c r="AY13" i="197"/>
  <c r="BA13" i="197" s="1"/>
  <c r="AX13" i="197"/>
  <c r="AV13" i="197"/>
  <c r="AU13" i="197"/>
  <c r="AW13" i="197" s="1"/>
  <c r="AM13" i="197"/>
  <c r="AL13" i="197"/>
  <c r="AN13" i="197" s="1"/>
  <c r="AK13" i="197"/>
  <c r="AI13" i="197"/>
  <c r="AH13" i="197"/>
  <c r="AJ13" i="197" s="1"/>
  <c r="Z13" i="197"/>
  <c r="AA13" i="197"/>
  <c r="X13" i="197"/>
  <c r="V13" i="197"/>
  <c r="W13" i="197"/>
  <c r="M13" i="197"/>
  <c r="DX13" i="197" s="1"/>
  <c r="L13" i="197"/>
  <c r="K13" i="197"/>
  <c r="DV13" i="197" s="1"/>
  <c r="I13" i="197"/>
  <c r="DT13" i="197" s="1"/>
  <c r="H13" i="197"/>
  <c r="DR12" i="197"/>
  <c r="DM12" i="197"/>
  <c r="DL12" i="197"/>
  <c r="DN12" i="197" s="1"/>
  <c r="DK12" i="197"/>
  <c r="DI12" i="197"/>
  <c r="DH12" i="197"/>
  <c r="DJ12" i="197" s="1"/>
  <c r="CZ12" i="197"/>
  <c r="CY12" i="197"/>
  <c r="DA12" i="197" s="1"/>
  <c r="CX12" i="197"/>
  <c r="CV12" i="197"/>
  <c r="CU12" i="197"/>
  <c r="CW12" i="197" s="1"/>
  <c r="CM12" i="197"/>
  <c r="CL12" i="197"/>
  <c r="CN12" i="197" s="1"/>
  <c r="CK12" i="197"/>
  <c r="CI12" i="197"/>
  <c r="CH12" i="197"/>
  <c r="CJ12" i="197" s="1"/>
  <c r="BZ12" i="197"/>
  <c r="BY12" i="197"/>
  <c r="CA12" i="197" s="1"/>
  <c r="BX12" i="197"/>
  <c r="BV12" i="197"/>
  <c r="BU12" i="197"/>
  <c r="BW12" i="197" s="1"/>
  <c r="BM12" i="197"/>
  <c r="BN12" i="197"/>
  <c r="BK12" i="197"/>
  <c r="BI12" i="197"/>
  <c r="BJ12" i="197"/>
  <c r="AZ12" i="197"/>
  <c r="AY12" i="197"/>
  <c r="BA12" i="197" s="1"/>
  <c r="AX12" i="197"/>
  <c r="AV12" i="197"/>
  <c r="AU12" i="197"/>
  <c r="AW12" i="197" s="1"/>
  <c r="AM12" i="197"/>
  <c r="AL12" i="197"/>
  <c r="AN12" i="197" s="1"/>
  <c r="AK12" i="197"/>
  <c r="AI12" i="197"/>
  <c r="AH12" i="197"/>
  <c r="AJ12" i="197" s="1"/>
  <c r="Z12" i="197"/>
  <c r="AA12" i="197"/>
  <c r="X12" i="197"/>
  <c r="V12" i="197"/>
  <c r="W12" i="197"/>
  <c r="M12" i="197"/>
  <c r="DX12" i="197" s="1"/>
  <c r="L12" i="197"/>
  <c r="K12" i="197"/>
  <c r="DV12" i="197" s="1"/>
  <c r="I12" i="197"/>
  <c r="DT12" i="197" s="1"/>
  <c r="H12" i="197"/>
  <c r="EB11" i="197"/>
  <c r="DR11" i="197"/>
  <c r="DM11" i="197"/>
  <c r="DL11" i="197"/>
  <c r="DN11" i="197" s="1"/>
  <c r="DK11" i="197"/>
  <c r="DI11" i="197"/>
  <c r="DH11" i="197"/>
  <c r="DJ11" i="197" s="1"/>
  <c r="CZ11" i="197"/>
  <c r="CY11" i="197"/>
  <c r="DA11" i="197" s="1"/>
  <c r="CX11" i="197"/>
  <c r="CV11" i="197"/>
  <c r="CU11" i="197"/>
  <c r="CW11" i="197" s="1"/>
  <c r="CM11" i="197"/>
  <c r="CL11" i="197"/>
  <c r="CN11" i="197" s="1"/>
  <c r="CK11" i="197"/>
  <c r="CI11" i="197"/>
  <c r="CH11" i="197"/>
  <c r="CJ11" i="197" s="1"/>
  <c r="BZ11" i="197"/>
  <c r="BY11" i="197"/>
  <c r="CA11" i="197" s="1"/>
  <c r="BX11" i="197"/>
  <c r="BV11" i="197"/>
  <c r="BU11" i="197"/>
  <c r="BW11" i="197" s="1"/>
  <c r="BM11" i="197"/>
  <c r="BN11" i="197"/>
  <c r="BK11" i="197"/>
  <c r="BI11" i="197"/>
  <c r="BJ11" i="197"/>
  <c r="AZ11" i="197"/>
  <c r="AY11" i="197"/>
  <c r="BA11" i="197" s="1"/>
  <c r="AX11" i="197"/>
  <c r="AV11" i="197"/>
  <c r="AU11" i="197"/>
  <c r="AW11" i="197" s="1"/>
  <c r="AM11" i="197"/>
  <c r="AL11" i="197"/>
  <c r="AN11" i="197" s="1"/>
  <c r="AK11" i="197"/>
  <c r="AI11" i="197"/>
  <c r="AH11" i="197"/>
  <c r="AJ11" i="197" s="1"/>
  <c r="Z11" i="197"/>
  <c r="AA11" i="197"/>
  <c r="X11" i="197"/>
  <c r="V11" i="197"/>
  <c r="W11" i="197"/>
  <c r="M11" i="197"/>
  <c r="DX11" i="197" s="1"/>
  <c r="L11" i="197"/>
  <c r="K11" i="197"/>
  <c r="DV11" i="197" s="1"/>
  <c r="I11" i="197"/>
  <c r="DT11" i="197" s="1"/>
  <c r="H11" i="197"/>
  <c r="EB10" i="197"/>
  <c r="DR10" i="197"/>
  <c r="DM10" i="197"/>
  <c r="DL10" i="197"/>
  <c r="DN10" i="197" s="1"/>
  <c r="DK10" i="197"/>
  <c r="DI10" i="197"/>
  <c r="DH10" i="197"/>
  <c r="DJ10" i="197" s="1"/>
  <c r="CZ10" i="197"/>
  <c r="CY10" i="197"/>
  <c r="DA10" i="197" s="1"/>
  <c r="CX10" i="197"/>
  <c r="CV10" i="197"/>
  <c r="CU10" i="197"/>
  <c r="CW10" i="197" s="1"/>
  <c r="CM10" i="197"/>
  <c r="CL10" i="197"/>
  <c r="CN10" i="197" s="1"/>
  <c r="CK10" i="197"/>
  <c r="CI10" i="197"/>
  <c r="CH10" i="197"/>
  <c r="CJ10" i="197" s="1"/>
  <c r="BZ10" i="197"/>
  <c r="BY10" i="197"/>
  <c r="CA10" i="197" s="1"/>
  <c r="BX10" i="197"/>
  <c r="BV10" i="197"/>
  <c r="BU10" i="197"/>
  <c r="BW10" i="197" s="1"/>
  <c r="BM10" i="197"/>
  <c r="BN10" i="197"/>
  <c r="BK10" i="197"/>
  <c r="BI10" i="197"/>
  <c r="BJ10" i="197"/>
  <c r="AZ10" i="197"/>
  <c r="AY10" i="197"/>
  <c r="BA10" i="197" s="1"/>
  <c r="AX10" i="197"/>
  <c r="AV10" i="197"/>
  <c r="AU10" i="197"/>
  <c r="AW10" i="197" s="1"/>
  <c r="AM10" i="197"/>
  <c r="AL10" i="197"/>
  <c r="AN10" i="197" s="1"/>
  <c r="AK10" i="197"/>
  <c r="AI10" i="197"/>
  <c r="AH10" i="197"/>
  <c r="AJ10" i="197" s="1"/>
  <c r="Z10" i="197"/>
  <c r="AA10" i="197"/>
  <c r="X10" i="197"/>
  <c r="V10" i="197"/>
  <c r="W10" i="197"/>
  <c r="M10" i="197"/>
  <c r="DX10" i="197" s="1"/>
  <c r="L10" i="197"/>
  <c r="K10" i="197"/>
  <c r="DV10" i="197" s="1"/>
  <c r="I10" i="197"/>
  <c r="DT10" i="197" s="1"/>
  <c r="H10" i="197"/>
  <c r="EB9" i="197"/>
  <c r="DR9" i="197"/>
  <c r="DM9" i="197"/>
  <c r="DL9" i="197"/>
  <c r="DN9" i="197" s="1"/>
  <c r="DK9" i="197"/>
  <c r="DI9" i="197"/>
  <c r="DH9" i="197"/>
  <c r="DJ9" i="197" s="1"/>
  <c r="CZ9" i="197"/>
  <c r="CY9" i="197"/>
  <c r="DA9" i="197" s="1"/>
  <c r="CX9" i="197"/>
  <c r="CV9" i="197"/>
  <c r="CU9" i="197"/>
  <c r="CW9" i="197" s="1"/>
  <c r="CM9" i="197"/>
  <c r="CL9" i="197"/>
  <c r="CN9" i="197" s="1"/>
  <c r="CK9" i="197"/>
  <c r="CI9" i="197"/>
  <c r="CH9" i="197"/>
  <c r="CJ9" i="197" s="1"/>
  <c r="BZ9" i="197"/>
  <c r="BY9" i="197"/>
  <c r="CA9" i="197" s="1"/>
  <c r="BX9" i="197"/>
  <c r="BV9" i="197"/>
  <c r="BU9" i="197"/>
  <c r="BW9" i="197" s="1"/>
  <c r="BM9" i="197"/>
  <c r="BN9" i="197"/>
  <c r="BK9" i="197"/>
  <c r="BI9" i="197"/>
  <c r="BJ9" i="197"/>
  <c r="AZ9" i="197"/>
  <c r="AY9" i="197"/>
  <c r="BA9" i="197" s="1"/>
  <c r="AX9" i="197"/>
  <c r="AV9" i="197"/>
  <c r="AU9" i="197"/>
  <c r="AW9" i="197" s="1"/>
  <c r="AM9" i="197"/>
  <c r="AL9" i="197"/>
  <c r="AN9" i="197" s="1"/>
  <c r="AK9" i="197"/>
  <c r="AI9" i="197"/>
  <c r="AH9" i="197"/>
  <c r="AJ9" i="197" s="1"/>
  <c r="Z9" i="197"/>
  <c r="AA9" i="197"/>
  <c r="X9" i="197"/>
  <c r="V9" i="197"/>
  <c r="W9" i="197"/>
  <c r="M9" i="197"/>
  <c r="DX9" i="197" s="1"/>
  <c r="L9" i="197"/>
  <c r="K9" i="197"/>
  <c r="DV9" i="197" s="1"/>
  <c r="I9" i="197"/>
  <c r="DT9" i="197" s="1"/>
  <c r="H9" i="197"/>
  <c r="EB8" i="197"/>
  <c r="DR8" i="197"/>
  <c r="DM8" i="197"/>
  <c r="DL8" i="197"/>
  <c r="DN8" i="197" s="1"/>
  <c r="DK8" i="197"/>
  <c r="DI8" i="197"/>
  <c r="DH8" i="197"/>
  <c r="DJ8" i="197" s="1"/>
  <c r="CZ8" i="197"/>
  <c r="CY8" i="197"/>
  <c r="DA8" i="197" s="1"/>
  <c r="CX8" i="197"/>
  <c r="CV8" i="197"/>
  <c r="CU8" i="197"/>
  <c r="CW8" i="197" s="1"/>
  <c r="CM8" i="197"/>
  <c r="CL8" i="197"/>
  <c r="CN8" i="197" s="1"/>
  <c r="CK8" i="197"/>
  <c r="CI8" i="197"/>
  <c r="CH8" i="197"/>
  <c r="CJ8" i="197" s="1"/>
  <c r="BZ8" i="197"/>
  <c r="BY8" i="197"/>
  <c r="CA8" i="197" s="1"/>
  <c r="BX8" i="197"/>
  <c r="BV8" i="197"/>
  <c r="BU8" i="197"/>
  <c r="BW8" i="197" s="1"/>
  <c r="BM8" i="197"/>
  <c r="BN8" i="197"/>
  <c r="BK8" i="197"/>
  <c r="BI8" i="197"/>
  <c r="BJ8" i="197"/>
  <c r="AZ8" i="197"/>
  <c r="AY8" i="197"/>
  <c r="BA8" i="197" s="1"/>
  <c r="AX8" i="197"/>
  <c r="AV8" i="197"/>
  <c r="AU8" i="197"/>
  <c r="AW8" i="197" s="1"/>
  <c r="AM8" i="197"/>
  <c r="AL8" i="197"/>
  <c r="AN8" i="197" s="1"/>
  <c r="AK8" i="197"/>
  <c r="AI8" i="197"/>
  <c r="AH8" i="197"/>
  <c r="AJ8" i="197" s="1"/>
  <c r="Z8" i="197"/>
  <c r="AA8" i="197"/>
  <c r="X8" i="197"/>
  <c r="V8" i="197"/>
  <c r="W8" i="197"/>
  <c r="M8" i="197"/>
  <c r="DX8" i="197" s="1"/>
  <c r="L8" i="197"/>
  <c r="K8" i="197"/>
  <c r="DV8" i="197" s="1"/>
  <c r="I8" i="197"/>
  <c r="DT8" i="197" s="1"/>
  <c r="H8" i="197"/>
  <c r="EB7" i="197"/>
  <c r="DR7" i="197"/>
  <c r="DM7" i="197"/>
  <c r="DL7" i="197"/>
  <c r="DN7" i="197" s="1"/>
  <c r="DK7" i="197"/>
  <c r="DI7" i="197"/>
  <c r="DH7" i="197"/>
  <c r="DJ7" i="197" s="1"/>
  <c r="CZ7" i="197"/>
  <c r="CY7" i="197"/>
  <c r="DA7" i="197" s="1"/>
  <c r="CX7" i="197"/>
  <c r="CV7" i="197"/>
  <c r="CU7" i="197"/>
  <c r="CW7" i="197" s="1"/>
  <c r="CM7" i="197"/>
  <c r="CL7" i="197"/>
  <c r="CN7" i="197" s="1"/>
  <c r="CK7" i="197"/>
  <c r="CI7" i="197"/>
  <c r="CH7" i="197"/>
  <c r="CJ7" i="197" s="1"/>
  <c r="BZ7" i="197"/>
  <c r="BY7" i="197"/>
  <c r="CA7" i="197" s="1"/>
  <c r="BX7" i="197"/>
  <c r="BV7" i="197"/>
  <c r="BU7" i="197"/>
  <c r="BW7" i="197" s="1"/>
  <c r="BM7" i="197"/>
  <c r="BN7" i="197"/>
  <c r="BK7" i="197"/>
  <c r="BI7" i="197"/>
  <c r="BJ7" i="197"/>
  <c r="AZ7" i="197"/>
  <c r="AY7" i="197"/>
  <c r="BA7" i="197" s="1"/>
  <c r="AX7" i="197"/>
  <c r="AV7" i="197"/>
  <c r="AU7" i="197"/>
  <c r="AW7" i="197" s="1"/>
  <c r="AM7" i="197"/>
  <c r="AL7" i="197"/>
  <c r="AN7" i="197" s="1"/>
  <c r="AK7" i="197"/>
  <c r="AI7" i="197"/>
  <c r="AH7" i="197"/>
  <c r="AJ7" i="197" s="1"/>
  <c r="Z7" i="197"/>
  <c r="AA7" i="197"/>
  <c r="X7" i="197"/>
  <c r="V7" i="197"/>
  <c r="W7" i="197"/>
  <c r="M7" i="197"/>
  <c r="DX7" i="197" s="1"/>
  <c r="L7" i="197"/>
  <c r="K7" i="197"/>
  <c r="DV7" i="197" s="1"/>
  <c r="I7" i="197"/>
  <c r="DT7" i="197" s="1"/>
  <c r="H7" i="197"/>
  <c r="EB6" i="197"/>
  <c r="DR6" i="197"/>
  <c r="DM6" i="197"/>
  <c r="DL6" i="197"/>
  <c r="DN6" i="197" s="1"/>
  <c r="DK6" i="197"/>
  <c r="DI6" i="197"/>
  <c r="DH6" i="197"/>
  <c r="DJ6" i="197" s="1"/>
  <c r="CZ6" i="197"/>
  <c r="CY6" i="197"/>
  <c r="DA6" i="197" s="1"/>
  <c r="CX6" i="197"/>
  <c r="CV6" i="197"/>
  <c r="CU6" i="197"/>
  <c r="CW6" i="197" s="1"/>
  <c r="CM6" i="197"/>
  <c r="CL6" i="197"/>
  <c r="CN6" i="197" s="1"/>
  <c r="CK6" i="197"/>
  <c r="CI6" i="197"/>
  <c r="CH6" i="197"/>
  <c r="CJ6" i="197" s="1"/>
  <c r="BZ6" i="197"/>
  <c r="BY6" i="197"/>
  <c r="CA6" i="197" s="1"/>
  <c r="BX6" i="197"/>
  <c r="BV6" i="197"/>
  <c r="BU6" i="197"/>
  <c r="BW6" i="197" s="1"/>
  <c r="BM6" i="197"/>
  <c r="BN6" i="197"/>
  <c r="BK6" i="197"/>
  <c r="BI6" i="197"/>
  <c r="BJ6" i="197"/>
  <c r="AZ6" i="197"/>
  <c r="AY6" i="197"/>
  <c r="BA6" i="197" s="1"/>
  <c r="AX6" i="197"/>
  <c r="AV6" i="197"/>
  <c r="AU6" i="197"/>
  <c r="AW6" i="197" s="1"/>
  <c r="AM6" i="197"/>
  <c r="AL6" i="197"/>
  <c r="AN6" i="197" s="1"/>
  <c r="AK6" i="197"/>
  <c r="AI6" i="197"/>
  <c r="AH6" i="197"/>
  <c r="AJ6" i="197" s="1"/>
  <c r="Z6" i="197"/>
  <c r="AA6" i="197"/>
  <c r="X6" i="197"/>
  <c r="V6" i="197"/>
  <c r="W6" i="197"/>
  <c r="M6" i="197"/>
  <c r="DX6" i="197" s="1"/>
  <c r="L6" i="197"/>
  <c r="K6" i="197"/>
  <c r="DV6" i="197" s="1"/>
  <c r="I6" i="197"/>
  <c r="DT6" i="197" s="1"/>
  <c r="H6" i="197"/>
  <c r="EB5" i="197"/>
  <c r="DR5" i="197"/>
  <c r="DM5" i="197"/>
  <c r="DL5" i="197"/>
  <c r="DN5" i="197" s="1"/>
  <c r="DK5" i="197"/>
  <c r="DI5" i="197"/>
  <c r="DH5" i="197"/>
  <c r="DJ5" i="197" s="1"/>
  <c r="CZ5" i="197"/>
  <c r="CY5" i="197"/>
  <c r="DA5" i="197" s="1"/>
  <c r="CX5" i="197"/>
  <c r="CV5" i="197"/>
  <c r="CU5" i="197"/>
  <c r="CW5" i="197" s="1"/>
  <c r="CM5" i="197"/>
  <c r="CL5" i="197"/>
  <c r="CN5" i="197" s="1"/>
  <c r="CK5" i="197"/>
  <c r="CI5" i="197"/>
  <c r="CH5" i="197"/>
  <c r="CJ5" i="197" s="1"/>
  <c r="BZ5" i="197"/>
  <c r="BY5" i="197"/>
  <c r="CA5" i="197" s="1"/>
  <c r="BX5" i="197"/>
  <c r="BV5" i="197"/>
  <c r="BU5" i="197"/>
  <c r="BW5" i="197" s="1"/>
  <c r="BM5" i="197"/>
  <c r="BN5" i="197"/>
  <c r="BK5" i="197"/>
  <c r="BI5" i="197"/>
  <c r="BJ5" i="197"/>
  <c r="AZ5" i="197"/>
  <c r="BA5" i="197"/>
  <c r="AX5" i="197"/>
  <c r="AV5" i="197"/>
  <c r="AU5" i="197"/>
  <c r="AW5" i="197" s="1"/>
  <c r="AM5" i="197"/>
  <c r="AL5" i="197"/>
  <c r="AN5" i="197" s="1"/>
  <c r="AK5" i="197"/>
  <c r="AI5" i="197"/>
  <c r="AH5" i="197"/>
  <c r="AJ5" i="197" s="1"/>
  <c r="Z5" i="197"/>
  <c r="AA5" i="197"/>
  <c r="X5" i="197"/>
  <c r="V5" i="197"/>
  <c r="W5" i="197"/>
  <c r="M5" i="197"/>
  <c r="DX5" i="197" s="1"/>
  <c r="L5" i="197"/>
  <c r="K5" i="197"/>
  <c r="DV5" i="197" s="1"/>
  <c r="I5" i="197"/>
  <c r="DT5" i="197" s="1"/>
  <c r="H5" i="197"/>
  <c r="EB4" i="197"/>
  <c r="DR4" i="197"/>
  <c r="DM4" i="197"/>
  <c r="DL4" i="197"/>
  <c r="DN4" i="197" s="1"/>
  <c r="DK4" i="197"/>
  <c r="DI4" i="197"/>
  <c r="DH4" i="197"/>
  <c r="DJ4" i="197" s="1"/>
  <c r="CZ4" i="197"/>
  <c r="CY4" i="197"/>
  <c r="DA4" i="197" s="1"/>
  <c r="CX4" i="197"/>
  <c r="CV4" i="197"/>
  <c r="CU4" i="197"/>
  <c r="CW4" i="197" s="1"/>
  <c r="CM4" i="197"/>
  <c r="CL4" i="197"/>
  <c r="CN4" i="197" s="1"/>
  <c r="CK4" i="197"/>
  <c r="CI4" i="197"/>
  <c r="CH4" i="197"/>
  <c r="CJ4" i="197" s="1"/>
  <c r="BZ4" i="197"/>
  <c r="BY4" i="197"/>
  <c r="CA4" i="197" s="1"/>
  <c r="BX4" i="197"/>
  <c r="BV4" i="197"/>
  <c r="BU4" i="197"/>
  <c r="BW4" i="197" s="1"/>
  <c r="BM4" i="197"/>
  <c r="BN4" i="197"/>
  <c r="BK4" i="197"/>
  <c r="BI4" i="197"/>
  <c r="BJ4" i="197"/>
  <c r="AZ4" i="197"/>
  <c r="AY4" i="197"/>
  <c r="BA4" i="197" s="1"/>
  <c r="AX4" i="197"/>
  <c r="AV4" i="197"/>
  <c r="AU4" i="197"/>
  <c r="AW4" i="197" s="1"/>
  <c r="AM4" i="197"/>
  <c r="AL4" i="197"/>
  <c r="AN4" i="197" s="1"/>
  <c r="AK4" i="197"/>
  <c r="AI4" i="197"/>
  <c r="AH4" i="197"/>
  <c r="AJ4" i="197" s="1"/>
  <c r="Z4" i="197"/>
  <c r="AA4" i="197"/>
  <c r="X4" i="197"/>
  <c r="V4" i="197"/>
  <c r="W4" i="197"/>
  <c r="M4" i="197"/>
  <c r="DX4" i="197" s="1"/>
  <c r="L4" i="197"/>
  <c r="K4" i="197"/>
  <c r="DV4" i="197" s="1"/>
  <c r="I4" i="197"/>
  <c r="DT4" i="197" s="1"/>
  <c r="H4" i="197"/>
  <c r="EB3" i="197"/>
  <c r="DR3" i="197"/>
  <c r="DM3" i="197"/>
  <c r="DM77" i="197" s="1"/>
  <c r="DL3" i="197"/>
  <c r="DK3" i="197"/>
  <c r="DI3" i="197"/>
  <c r="DH3" i="197"/>
  <c r="DJ3" i="197" s="1"/>
  <c r="CZ3" i="197"/>
  <c r="CZ77" i="197" s="1"/>
  <c r="CY3" i="197"/>
  <c r="CX3" i="197"/>
  <c r="CV3" i="197"/>
  <c r="CU3" i="197"/>
  <c r="CW3" i="197" s="1"/>
  <c r="CM3" i="197"/>
  <c r="CM77" i="197" s="1"/>
  <c r="CL3" i="197"/>
  <c r="CK3" i="197"/>
  <c r="CI3" i="197"/>
  <c r="CH3" i="197"/>
  <c r="CJ3" i="197" s="1"/>
  <c r="BZ3" i="197"/>
  <c r="BZ77" i="197" s="1"/>
  <c r="BX3" i="197"/>
  <c r="BV3" i="197"/>
  <c r="BU3" i="197"/>
  <c r="BW3" i="197" s="1"/>
  <c r="BM3" i="197"/>
  <c r="BM77" i="197" s="1"/>
  <c r="BK3" i="197"/>
  <c r="BI3" i="197"/>
  <c r="BH3" i="197"/>
  <c r="BJ3" i="197" s="1"/>
  <c r="AZ3" i="197"/>
  <c r="AZ77" i="197" s="1"/>
  <c r="AY3" i="197"/>
  <c r="AX3" i="197"/>
  <c r="AV3" i="197"/>
  <c r="AU3" i="197"/>
  <c r="AW3" i="197" s="1"/>
  <c r="AM3" i="197"/>
  <c r="AM77" i="197" s="1"/>
  <c r="AL3" i="197"/>
  <c r="AK3" i="197"/>
  <c r="AI3" i="197"/>
  <c r="AH3" i="197"/>
  <c r="AJ3" i="197" s="1"/>
  <c r="Z3" i="197"/>
  <c r="Z77" i="197" s="1"/>
  <c r="Y3" i="197"/>
  <c r="X3" i="197"/>
  <c r="V3" i="197"/>
  <c r="U3" i="197"/>
  <c r="W3" i="197" s="1"/>
  <c r="M3" i="197"/>
  <c r="L3" i="197"/>
  <c r="K3" i="197"/>
  <c r="DV3" i="197" s="1"/>
  <c r="I3" i="197"/>
  <c r="DT3" i="197" s="1"/>
  <c r="DT76" i="197" s="1"/>
  <c r="H3" i="197"/>
  <c r="DG77" i="196"/>
  <c r="DE77" i="196"/>
  <c r="CT77" i="196"/>
  <c r="CR77" i="196"/>
  <c r="CG77" i="196"/>
  <c r="CE77" i="196"/>
  <c r="BT77" i="196"/>
  <c r="BR77" i="196"/>
  <c r="BG77" i="196"/>
  <c r="BE77" i="196"/>
  <c r="AT77" i="196"/>
  <c r="AR77" i="196"/>
  <c r="AG77" i="196"/>
  <c r="AE77" i="196"/>
  <c r="T77" i="196"/>
  <c r="R77" i="196"/>
  <c r="G77" i="196"/>
  <c r="E77" i="196"/>
  <c r="B77" i="196"/>
  <c r="DR75" i="196"/>
  <c r="DM75" i="196"/>
  <c r="DL75" i="196"/>
  <c r="DN75" i="196" s="1"/>
  <c r="DK75" i="196"/>
  <c r="DI75" i="196"/>
  <c r="DH75" i="196"/>
  <c r="DJ75" i="196" s="1"/>
  <c r="CZ75" i="196"/>
  <c r="CY75" i="196"/>
  <c r="DA75" i="196" s="1"/>
  <c r="CX75" i="196"/>
  <c r="CV75" i="196"/>
  <c r="CU75" i="196"/>
  <c r="CW75" i="196" s="1"/>
  <c r="CM75" i="196"/>
  <c r="CL75" i="196"/>
  <c r="CN75" i="196" s="1"/>
  <c r="CK75" i="196"/>
  <c r="CI75" i="196"/>
  <c r="CH75" i="196"/>
  <c r="CJ75" i="196" s="1"/>
  <c r="BZ75" i="196"/>
  <c r="BY75" i="196"/>
  <c r="CA75" i="196" s="1"/>
  <c r="BX75" i="196"/>
  <c r="BV75" i="196"/>
  <c r="BU75" i="196"/>
  <c r="BW75" i="196" s="1"/>
  <c r="BM75" i="196"/>
  <c r="BL75" i="196"/>
  <c r="BN75" i="196" s="1"/>
  <c r="BK75" i="196"/>
  <c r="BI75" i="196"/>
  <c r="BH75" i="196"/>
  <c r="BJ75" i="196" s="1"/>
  <c r="AZ75" i="196"/>
  <c r="AY75" i="196"/>
  <c r="BA75" i="196" s="1"/>
  <c r="AX75" i="196"/>
  <c r="AV75" i="196"/>
  <c r="AU75" i="196"/>
  <c r="AW75" i="196" s="1"/>
  <c r="AM75" i="196"/>
  <c r="AL75" i="196"/>
  <c r="AN75" i="196" s="1"/>
  <c r="AK75" i="196"/>
  <c r="AI75" i="196"/>
  <c r="AH75" i="196"/>
  <c r="AJ75" i="196" s="1"/>
  <c r="Z75" i="196"/>
  <c r="Y75" i="196"/>
  <c r="AA75" i="196" s="1"/>
  <c r="X75" i="196"/>
  <c r="V75" i="196"/>
  <c r="U75" i="196"/>
  <c r="W75" i="196" s="1"/>
  <c r="M75" i="196"/>
  <c r="DX75" i="196" s="1"/>
  <c r="L75" i="196"/>
  <c r="K75" i="196"/>
  <c r="DV75" i="196" s="1"/>
  <c r="I75" i="196"/>
  <c r="DT75" i="196" s="1"/>
  <c r="H75" i="196"/>
  <c r="DR74" i="196"/>
  <c r="DM74" i="196"/>
  <c r="DL74" i="196"/>
  <c r="DN74" i="196" s="1"/>
  <c r="DK74" i="196"/>
  <c r="DI74" i="196"/>
  <c r="DH74" i="196"/>
  <c r="DJ74" i="196" s="1"/>
  <c r="CZ74" i="196"/>
  <c r="CY74" i="196"/>
  <c r="DA74" i="196" s="1"/>
  <c r="CX74" i="196"/>
  <c r="CV74" i="196"/>
  <c r="CU74" i="196"/>
  <c r="CW74" i="196" s="1"/>
  <c r="CM74" i="196"/>
  <c r="CL74" i="196"/>
  <c r="CN74" i="196" s="1"/>
  <c r="CK74" i="196"/>
  <c r="CI74" i="196"/>
  <c r="CH74" i="196"/>
  <c r="CJ74" i="196" s="1"/>
  <c r="BZ74" i="196"/>
  <c r="BY74" i="196"/>
  <c r="CA74" i="196" s="1"/>
  <c r="BX74" i="196"/>
  <c r="BV74" i="196"/>
  <c r="BU74" i="196"/>
  <c r="BW74" i="196" s="1"/>
  <c r="BM74" i="196"/>
  <c r="BL74" i="196"/>
  <c r="BN74" i="196" s="1"/>
  <c r="BK74" i="196"/>
  <c r="BI74" i="196"/>
  <c r="BH74" i="196"/>
  <c r="BJ74" i="196" s="1"/>
  <c r="AZ74" i="196"/>
  <c r="AY74" i="196"/>
  <c r="BA74" i="196" s="1"/>
  <c r="AX74" i="196"/>
  <c r="AV74" i="196"/>
  <c r="AU74" i="196"/>
  <c r="AW74" i="196" s="1"/>
  <c r="AM74" i="196"/>
  <c r="AL74" i="196"/>
  <c r="AN74" i="196" s="1"/>
  <c r="AK74" i="196"/>
  <c r="AI74" i="196"/>
  <c r="AH74" i="196"/>
  <c r="AJ74" i="196" s="1"/>
  <c r="Z74" i="196"/>
  <c r="Y74" i="196"/>
  <c r="AA74" i="196" s="1"/>
  <c r="X74" i="196"/>
  <c r="V74" i="196"/>
  <c r="U74" i="196"/>
  <c r="W74" i="196" s="1"/>
  <c r="M74" i="196"/>
  <c r="DX74" i="196" s="1"/>
  <c r="L74" i="196"/>
  <c r="K74" i="196"/>
  <c r="DV74" i="196" s="1"/>
  <c r="I74" i="196"/>
  <c r="DT74" i="196" s="1"/>
  <c r="H74" i="196"/>
  <c r="DR73" i="196"/>
  <c r="DM73" i="196"/>
  <c r="DL73" i="196"/>
  <c r="DN73" i="196" s="1"/>
  <c r="DK73" i="196"/>
  <c r="DI73" i="196"/>
  <c r="DH73" i="196"/>
  <c r="DJ73" i="196" s="1"/>
  <c r="CZ73" i="196"/>
  <c r="CY73" i="196"/>
  <c r="DA73" i="196" s="1"/>
  <c r="CX73" i="196"/>
  <c r="CV73" i="196"/>
  <c r="CU73" i="196"/>
  <c r="CW73" i="196" s="1"/>
  <c r="CM73" i="196"/>
  <c r="CL73" i="196"/>
  <c r="CN73" i="196" s="1"/>
  <c r="CK73" i="196"/>
  <c r="CI73" i="196"/>
  <c r="CH73" i="196"/>
  <c r="CJ73" i="196" s="1"/>
  <c r="BZ73" i="196"/>
  <c r="BY73" i="196"/>
  <c r="CA73" i="196" s="1"/>
  <c r="BX73" i="196"/>
  <c r="BV73" i="196"/>
  <c r="BU73" i="196"/>
  <c r="BW73" i="196" s="1"/>
  <c r="BM73" i="196"/>
  <c r="BL73" i="196"/>
  <c r="BN73" i="196" s="1"/>
  <c r="BK73" i="196"/>
  <c r="BI73" i="196"/>
  <c r="BH73" i="196"/>
  <c r="BJ73" i="196" s="1"/>
  <c r="AZ73" i="196"/>
  <c r="AY73" i="196"/>
  <c r="BA73" i="196" s="1"/>
  <c r="AX73" i="196"/>
  <c r="AV73" i="196"/>
  <c r="AU73" i="196"/>
  <c r="AW73" i="196" s="1"/>
  <c r="AM73" i="196"/>
  <c r="AL73" i="196"/>
  <c r="AN73" i="196" s="1"/>
  <c r="AK73" i="196"/>
  <c r="AI73" i="196"/>
  <c r="AH73" i="196"/>
  <c r="AJ73" i="196" s="1"/>
  <c r="Z73" i="196"/>
  <c r="Y73" i="196"/>
  <c r="AA73" i="196" s="1"/>
  <c r="X73" i="196"/>
  <c r="V73" i="196"/>
  <c r="U73" i="196"/>
  <c r="W73" i="196" s="1"/>
  <c r="M73" i="196"/>
  <c r="DX73" i="196" s="1"/>
  <c r="L73" i="196"/>
  <c r="K73" i="196"/>
  <c r="DV73" i="196" s="1"/>
  <c r="I73" i="196"/>
  <c r="DT73" i="196" s="1"/>
  <c r="H73" i="196"/>
  <c r="DR72" i="196"/>
  <c r="DM72" i="196"/>
  <c r="DL72" i="196"/>
  <c r="DN72" i="196" s="1"/>
  <c r="DK72" i="196"/>
  <c r="DI72" i="196"/>
  <c r="DH72" i="196"/>
  <c r="DJ72" i="196" s="1"/>
  <c r="CZ72" i="196"/>
  <c r="CY72" i="196"/>
  <c r="DA72" i="196" s="1"/>
  <c r="CX72" i="196"/>
  <c r="CV72" i="196"/>
  <c r="CU72" i="196"/>
  <c r="CW72" i="196" s="1"/>
  <c r="CM72" i="196"/>
  <c r="CL72" i="196"/>
  <c r="CN72" i="196" s="1"/>
  <c r="CK72" i="196"/>
  <c r="CI72" i="196"/>
  <c r="CH72" i="196"/>
  <c r="CJ72" i="196" s="1"/>
  <c r="BZ72" i="196"/>
  <c r="BY72" i="196"/>
  <c r="CA72" i="196" s="1"/>
  <c r="BX72" i="196"/>
  <c r="BV72" i="196"/>
  <c r="BU72" i="196"/>
  <c r="BW72" i="196" s="1"/>
  <c r="BM72" i="196"/>
  <c r="BL72" i="196"/>
  <c r="BN72" i="196" s="1"/>
  <c r="BK72" i="196"/>
  <c r="BI72" i="196"/>
  <c r="BH72" i="196"/>
  <c r="BJ72" i="196" s="1"/>
  <c r="AZ72" i="196"/>
  <c r="AY72" i="196"/>
  <c r="BA72" i="196" s="1"/>
  <c r="AX72" i="196"/>
  <c r="AV72" i="196"/>
  <c r="AU72" i="196"/>
  <c r="AW72" i="196" s="1"/>
  <c r="AM72" i="196"/>
  <c r="AL72" i="196"/>
  <c r="AN72" i="196" s="1"/>
  <c r="AK72" i="196"/>
  <c r="AI72" i="196"/>
  <c r="AH72" i="196"/>
  <c r="AJ72" i="196" s="1"/>
  <c r="Z72" i="196"/>
  <c r="Y72" i="196"/>
  <c r="AA72" i="196" s="1"/>
  <c r="X72" i="196"/>
  <c r="V72" i="196"/>
  <c r="U72" i="196"/>
  <c r="W72" i="196" s="1"/>
  <c r="M72" i="196"/>
  <c r="DX72" i="196" s="1"/>
  <c r="L72" i="196"/>
  <c r="K72" i="196"/>
  <c r="DV72" i="196" s="1"/>
  <c r="I72" i="196"/>
  <c r="DT72" i="196" s="1"/>
  <c r="H72" i="196"/>
  <c r="DR71" i="196"/>
  <c r="DM71" i="196"/>
  <c r="DL71" i="196"/>
  <c r="DN71" i="196" s="1"/>
  <c r="DK71" i="196"/>
  <c r="DI71" i="196"/>
  <c r="DH71" i="196"/>
  <c r="DJ71" i="196" s="1"/>
  <c r="CZ71" i="196"/>
  <c r="CY71" i="196"/>
  <c r="DA71" i="196" s="1"/>
  <c r="CX71" i="196"/>
  <c r="CV71" i="196"/>
  <c r="CU71" i="196"/>
  <c r="CW71" i="196" s="1"/>
  <c r="CM71" i="196"/>
  <c r="CL71" i="196"/>
  <c r="CN71" i="196" s="1"/>
  <c r="CK71" i="196"/>
  <c r="CI71" i="196"/>
  <c r="CH71" i="196"/>
  <c r="CJ71" i="196" s="1"/>
  <c r="BZ71" i="196"/>
  <c r="BY71" i="196"/>
  <c r="CA71" i="196" s="1"/>
  <c r="BX71" i="196"/>
  <c r="BV71" i="196"/>
  <c r="BU71" i="196"/>
  <c r="BW71" i="196" s="1"/>
  <c r="BM71" i="196"/>
  <c r="BL71" i="196"/>
  <c r="BN71" i="196" s="1"/>
  <c r="BK71" i="196"/>
  <c r="BI71" i="196"/>
  <c r="BH71" i="196"/>
  <c r="BJ71" i="196" s="1"/>
  <c r="AZ71" i="196"/>
  <c r="AY71" i="196"/>
  <c r="BA71" i="196" s="1"/>
  <c r="AX71" i="196"/>
  <c r="AV71" i="196"/>
  <c r="AU71" i="196"/>
  <c r="AW71" i="196" s="1"/>
  <c r="AM71" i="196"/>
  <c r="AL71" i="196"/>
  <c r="AN71" i="196" s="1"/>
  <c r="AK71" i="196"/>
  <c r="AI71" i="196"/>
  <c r="AH71" i="196"/>
  <c r="AJ71" i="196" s="1"/>
  <c r="Z71" i="196"/>
  <c r="Y71" i="196"/>
  <c r="AA71" i="196" s="1"/>
  <c r="X71" i="196"/>
  <c r="V71" i="196"/>
  <c r="U71" i="196"/>
  <c r="W71" i="196" s="1"/>
  <c r="M71" i="196"/>
  <c r="DX71" i="196" s="1"/>
  <c r="L71" i="196"/>
  <c r="K71" i="196"/>
  <c r="DV71" i="196" s="1"/>
  <c r="I71" i="196"/>
  <c r="DT71" i="196" s="1"/>
  <c r="H71" i="196"/>
  <c r="DR70" i="196"/>
  <c r="DM70" i="196"/>
  <c r="DL70" i="196"/>
  <c r="DN70" i="196" s="1"/>
  <c r="DK70" i="196"/>
  <c r="DI70" i="196"/>
  <c r="DH70" i="196"/>
  <c r="DJ70" i="196" s="1"/>
  <c r="CZ70" i="196"/>
  <c r="CY70" i="196"/>
  <c r="DA70" i="196" s="1"/>
  <c r="CX70" i="196"/>
  <c r="CV70" i="196"/>
  <c r="CU70" i="196"/>
  <c r="CW70" i="196" s="1"/>
  <c r="CM70" i="196"/>
  <c r="CL70" i="196"/>
  <c r="CN70" i="196" s="1"/>
  <c r="CK70" i="196"/>
  <c r="CI70" i="196"/>
  <c r="CH70" i="196"/>
  <c r="CJ70" i="196" s="1"/>
  <c r="BZ70" i="196"/>
  <c r="BY70" i="196"/>
  <c r="CA70" i="196" s="1"/>
  <c r="BX70" i="196"/>
  <c r="BV70" i="196"/>
  <c r="BU70" i="196"/>
  <c r="BW70" i="196" s="1"/>
  <c r="BM70" i="196"/>
  <c r="BL70" i="196"/>
  <c r="BN70" i="196" s="1"/>
  <c r="BK70" i="196"/>
  <c r="BI70" i="196"/>
  <c r="BH70" i="196"/>
  <c r="BJ70" i="196" s="1"/>
  <c r="AZ70" i="196"/>
  <c r="AY70" i="196"/>
  <c r="BA70" i="196" s="1"/>
  <c r="AX70" i="196"/>
  <c r="AV70" i="196"/>
  <c r="AU70" i="196"/>
  <c r="AW70" i="196" s="1"/>
  <c r="AM70" i="196"/>
  <c r="AL70" i="196"/>
  <c r="AN70" i="196" s="1"/>
  <c r="AK70" i="196"/>
  <c r="AI70" i="196"/>
  <c r="AH70" i="196"/>
  <c r="AJ70" i="196" s="1"/>
  <c r="Z70" i="196"/>
  <c r="Y70" i="196"/>
  <c r="AA70" i="196" s="1"/>
  <c r="X70" i="196"/>
  <c r="V70" i="196"/>
  <c r="U70" i="196"/>
  <c r="W70" i="196" s="1"/>
  <c r="M70" i="196"/>
  <c r="DX70" i="196" s="1"/>
  <c r="L70" i="196"/>
  <c r="K70" i="196"/>
  <c r="DV70" i="196" s="1"/>
  <c r="I70" i="196"/>
  <c r="DT70" i="196" s="1"/>
  <c r="H70" i="196"/>
  <c r="DR69" i="196"/>
  <c r="DM69" i="196"/>
  <c r="DL69" i="196"/>
  <c r="DN69" i="196" s="1"/>
  <c r="DK69" i="196"/>
  <c r="DI69" i="196"/>
  <c r="DH69" i="196"/>
  <c r="DJ69" i="196" s="1"/>
  <c r="CZ69" i="196"/>
  <c r="CY69" i="196"/>
  <c r="DA69" i="196" s="1"/>
  <c r="CX69" i="196"/>
  <c r="CV69" i="196"/>
  <c r="CU69" i="196"/>
  <c r="CW69" i="196" s="1"/>
  <c r="CM69" i="196"/>
  <c r="CL69" i="196"/>
  <c r="CN69" i="196" s="1"/>
  <c r="CK69" i="196"/>
  <c r="CI69" i="196"/>
  <c r="CH69" i="196"/>
  <c r="CJ69" i="196" s="1"/>
  <c r="BZ69" i="196"/>
  <c r="BY69" i="196"/>
  <c r="CA69" i="196" s="1"/>
  <c r="BX69" i="196"/>
  <c r="BV69" i="196"/>
  <c r="BU69" i="196"/>
  <c r="BW69" i="196" s="1"/>
  <c r="BM69" i="196"/>
  <c r="BL69" i="196"/>
  <c r="BN69" i="196" s="1"/>
  <c r="BK69" i="196"/>
  <c r="BI69" i="196"/>
  <c r="BH69" i="196"/>
  <c r="BJ69" i="196" s="1"/>
  <c r="AZ69" i="196"/>
  <c r="AY69" i="196"/>
  <c r="BA69" i="196" s="1"/>
  <c r="AX69" i="196"/>
  <c r="AV69" i="196"/>
  <c r="AU69" i="196"/>
  <c r="AW69" i="196" s="1"/>
  <c r="AM69" i="196"/>
  <c r="AL69" i="196"/>
  <c r="AN69" i="196" s="1"/>
  <c r="AK69" i="196"/>
  <c r="AI69" i="196"/>
  <c r="AH69" i="196"/>
  <c r="AJ69" i="196" s="1"/>
  <c r="Z69" i="196"/>
  <c r="Y69" i="196"/>
  <c r="AA69" i="196" s="1"/>
  <c r="X69" i="196"/>
  <c r="V69" i="196"/>
  <c r="U69" i="196"/>
  <c r="W69" i="196" s="1"/>
  <c r="M69" i="196"/>
  <c r="DX69" i="196" s="1"/>
  <c r="L69" i="196"/>
  <c r="K69" i="196"/>
  <c r="DV69" i="196" s="1"/>
  <c r="I69" i="196"/>
  <c r="DT69" i="196" s="1"/>
  <c r="H69" i="196"/>
  <c r="DR68" i="196"/>
  <c r="DM68" i="196"/>
  <c r="DL68" i="196"/>
  <c r="DN68" i="196" s="1"/>
  <c r="DK68" i="196"/>
  <c r="DI68" i="196"/>
  <c r="DH68" i="196"/>
  <c r="DJ68" i="196" s="1"/>
  <c r="CZ68" i="196"/>
  <c r="CY68" i="196"/>
  <c r="DA68" i="196" s="1"/>
  <c r="CX68" i="196"/>
  <c r="CV68" i="196"/>
  <c r="CU68" i="196"/>
  <c r="CW68" i="196" s="1"/>
  <c r="CM68" i="196"/>
  <c r="CL68" i="196"/>
  <c r="CN68" i="196" s="1"/>
  <c r="CK68" i="196"/>
  <c r="CI68" i="196"/>
  <c r="CH68" i="196"/>
  <c r="CJ68" i="196" s="1"/>
  <c r="BZ68" i="196"/>
  <c r="BY68" i="196"/>
  <c r="CA68" i="196" s="1"/>
  <c r="BX68" i="196"/>
  <c r="BV68" i="196"/>
  <c r="BU68" i="196"/>
  <c r="BW68" i="196" s="1"/>
  <c r="BM68" i="196"/>
  <c r="BL68" i="196"/>
  <c r="BN68" i="196" s="1"/>
  <c r="BK68" i="196"/>
  <c r="BI68" i="196"/>
  <c r="BH68" i="196"/>
  <c r="BJ68" i="196" s="1"/>
  <c r="AZ68" i="196"/>
  <c r="AY68" i="196"/>
  <c r="BA68" i="196" s="1"/>
  <c r="AX68" i="196"/>
  <c r="AV68" i="196"/>
  <c r="AU68" i="196"/>
  <c r="AW68" i="196" s="1"/>
  <c r="AM68" i="196"/>
  <c r="AL68" i="196"/>
  <c r="AN68" i="196" s="1"/>
  <c r="AK68" i="196"/>
  <c r="AI68" i="196"/>
  <c r="AH68" i="196"/>
  <c r="AJ68" i="196" s="1"/>
  <c r="Z68" i="196"/>
  <c r="Y68" i="196"/>
  <c r="AA68" i="196" s="1"/>
  <c r="X68" i="196"/>
  <c r="V68" i="196"/>
  <c r="U68" i="196"/>
  <c r="W68" i="196" s="1"/>
  <c r="M68" i="196"/>
  <c r="DX68" i="196" s="1"/>
  <c r="L68" i="196"/>
  <c r="K68" i="196"/>
  <c r="DV68" i="196" s="1"/>
  <c r="I68" i="196"/>
  <c r="DT68" i="196" s="1"/>
  <c r="H68" i="196"/>
  <c r="DR67" i="196"/>
  <c r="DM67" i="196"/>
  <c r="DL67" i="196"/>
  <c r="DN67" i="196" s="1"/>
  <c r="DK67" i="196"/>
  <c r="DI67" i="196"/>
  <c r="DH67" i="196"/>
  <c r="DJ67" i="196" s="1"/>
  <c r="CZ67" i="196"/>
  <c r="CY67" i="196"/>
  <c r="DA67" i="196" s="1"/>
  <c r="CX67" i="196"/>
  <c r="CV67" i="196"/>
  <c r="CU67" i="196"/>
  <c r="CW67" i="196" s="1"/>
  <c r="CM67" i="196"/>
  <c r="CL67" i="196"/>
  <c r="CN67" i="196" s="1"/>
  <c r="CK67" i="196"/>
  <c r="CI67" i="196"/>
  <c r="CH67" i="196"/>
  <c r="CJ67" i="196" s="1"/>
  <c r="BZ67" i="196"/>
  <c r="BY67" i="196"/>
  <c r="CA67" i="196" s="1"/>
  <c r="BX67" i="196"/>
  <c r="BV67" i="196"/>
  <c r="BU67" i="196"/>
  <c r="BW67" i="196" s="1"/>
  <c r="BM67" i="196"/>
  <c r="BL67" i="196"/>
  <c r="BN67" i="196" s="1"/>
  <c r="BK67" i="196"/>
  <c r="BI67" i="196"/>
  <c r="BH67" i="196"/>
  <c r="BJ67" i="196" s="1"/>
  <c r="AZ67" i="196"/>
  <c r="AY67" i="196"/>
  <c r="BA67" i="196" s="1"/>
  <c r="AX67" i="196"/>
  <c r="AV67" i="196"/>
  <c r="AU67" i="196"/>
  <c r="AW67" i="196" s="1"/>
  <c r="AM67" i="196"/>
  <c r="AL67" i="196"/>
  <c r="AN67" i="196" s="1"/>
  <c r="AK67" i="196"/>
  <c r="AI67" i="196"/>
  <c r="AH67" i="196"/>
  <c r="AJ67" i="196" s="1"/>
  <c r="Z67" i="196"/>
  <c r="Y67" i="196"/>
  <c r="AA67" i="196" s="1"/>
  <c r="X67" i="196"/>
  <c r="V67" i="196"/>
  <c r="U67" i="196"/>
  <c r="W67" i="196" s="1"/>
  <c r="M67" i="196"/>
  <c r="DX67" i="196" s="1"/>
  <c r="L67" i="196"/>
  <c r="K67" i="196"/>
  <c r="DV67" i="196" s="1"/>
  <c r="I67" i="196"/>
  <c r="DT67" i="196" s="1"/>
  <c r="H67" i="196"/>
  <c r="DR66" i="196"/>
  <c r="DM66" i="196"/>
  <c r="DL66" i="196"/>
  <c r="DN66" i="196" s="1"/>
  <c r="DK66" i="196"/>
  <c r="DI66" i="196"/>
  <c r="DH66" i="196"/>
  <c r="DJ66" i="196" s="1"/>
  <c r="CZ66" i="196"/>
  <c r="CY66" i="196"/>
  <c r="DA66" i="196" s="1"/>
  <c r="CX66" i="196"/>
  <c r="CV66" i="196"/>
  <c r="CU66" i="196"/>
  <c r="CW66" i="196" s="1"/>
  <c r="CM66" i="196"/>
  <c r="CL66" i="196"/>
  <c r="CN66" i="196" s="1"/>
  <c r="CK66" i="196"/>
  <c r="CI66" i="196"/>
  <c r="CH66" i="196"/>
  <c r="CJ66" i="196" s="1"/>
  <c r="BZ66" i="196"/>
  <c r="BY66" i="196"/>
  <c r="CA66" i="196" s="1"/>
  <c r="BX66" i="196"/>
  <c r="BV66" i="196"/>
  <c r="BU66" i="196"/>
  <c r="BW66" i="196" s="1"/>
  <c r="BM66" i="196"/>
  <c r="BL66" i="196"/>
  <c r="BN66" i="196" s="1"/>
  <c r="BK66" i="196"/>
  <c r="BI66" i="196"/>
  <c r="BH66" i="196"/>
  <c r="BJ66" i="196" s="1"/>
  <c r="AZ66" i="196"/>
  <c r="AY66" i="196"/>
  <c r="BA66" i="196" s="1"/>
  <c r="AX66" i="196"/>
  <c r="AV66" i="196"/>
  <c r="AU66" i="196"/>
  <c r="AW66" i="196" s="1"/>
  <c r="AM66" i="196"/>
  <c r="AL66" i="196"/>
  <c r="AN66" i="196" s="1"/>
  <c r="AK66" i="196"/>
  <c r="AI66" i="196"/>
  <c r="AH66" i="196"/>
  <c r="AJ66" i="196" s="1"/>
  <c r="Z66" i="196"/>
  <c r="Y66" i="196"/>
  <c r="AA66" i="196" s="1"/>
  <c r="X66" i="196"/>
  <c r="V66" i="196"/>
  <c r="U66" i="196"/>
  <c r="W66" i="196" s="1"/>
  <c r="M66" i="196"/>
  <c r="DX66" i="196" s="1"/>
  <c r="L66" i="196"/>
  <c r="K66" i="196"/>
  <c r="DV66" i="196" s="1"/>
  <c r="I66" i="196"/>
  <c r="DT66" i="196" s="1"/>
  <c r="H66" i="196"/>
  <c r="DR65" i="196"/>
  <c r="DM65" i="196"/>
  <c r="DL65" i="196"/>
  <c r="DN65" i="196" s="1"/>
  <c r="DK65" i="196"/>
  <c r="DI65" i="196"/>
  <c r="DH65" i="196"/>
  <c r="DJ65" i="196" s="1"/>
  <c r="CZ65" i="196"/>
  <c r="CY65" i="196"/>
  <c r="DA65" i="196" s="1"/>
  <c r="CX65" i="196"/>
  <c r="CV65" i="196"/>
  <c r="CU65" i="196"/>
  <c r="CW65" i="196" s="1"/>
  <c r="CM65" i="196"/>
  <c r="CL65" i="196"/>
  <c r="CN65" i="196" s="1"/>
  <c r="CK65" i="196"/>
  <c r="CI65" i="196"/>
  <c r="CH65" i="196"/>
  <c r="CJ65" i="196" s="1"/>
  <c r="BZ65" i="196"/>
  <c r="BY65" i="196"/>
  <c r="CA65" i="196" s="1"/>
  <c r="BX65" i="196"/>
  <c r="BV65" i="196"/>
  <c r="BU65" i="196"/>
  <c r="BW65" i="196" s="1"/>
  <c r="BM65" i="196"/>
  <c r="BL65" i="196"/>
  <c r="BN65" i="196" s="1"/>
  <c r="BK65" i="196"/>
  <c r="BI65" i="196"/>
  <c r="BH65" i="196"/>
  <c r="BJ65" i="196" s="1"/>
  <c r="AZ65" i="196"/>
  <c r="AY65" i="196"/>
  <c r="BA65" i="196" s="1"/>
  <c r="AX65" i="196"/>
  <c r="AV65" i="196"/>
  <c r="AU65" i="196"/>
  <c r="AW65" i="196" s="1"/>
  <c r="AM65" i="196"/>
  <c r="AL65" i="196"/>
  <c r="AN65" i="196" s="1"/>
  <c r="AK65" i="196"/>
  <c r="AI65" i="196"/>
  <c r="AH65" i="196"/>
  <c r="AJ65" i="196" s="1"/>
  <c r="Z65" i="196"/>
  <c r="Y65" i="196"/>
  <c r="AA65" i="196" s="1"/>
  <c r="X65" i="196"/>
  <c r="V65" i="196"/>
  <c r="U65" i="196"/>
  <c r="W65" i="196" s="1"/>
  <c r="M65" i="196"/>
  <c r="DX65" i="196" s="1"/>
  <c r="L65" i="196"/>
  <c r="K65" i="196"/>
  <c r="DV65" i="196" s="1"/>
  <c r="I65" i="196"/>
  <c r="DT65" i="196" s="1"/>
  <c r="H65" i="196"/>
  <c r="DR64" i="196"/>
  <c r="DM64" i="196"/>
  <c r="DL64" i="196"/>
  <c r="DN64" i="196" s="1"/>
  <c r="DK64" i="196"/>
  <c r="DI64" i="196"/>
  <c r="DH64" i="196"/>
  <c r="DJ64" i="196" s="1"/>
  <c r="CZ64" i="196"/>
  <c r="CY64" i="196"/>
  <c r="DA64" i="196" s="1"/>
  <c r="CX64" i="196"/>
  <c r="CV64" i="196"/>
  <c r="CU64" i="196"/>
  <c r="CW64" i="196" s="1"/>
  <c r="CM64" i="196"/>
  <c r="CL64" i="196"/>
  <c r="CN64" i="196" s="1"/>
  <c r="CK64" i="196"/>
  <c r="CI64" i="196"/>
  <c r="CH64" i="196"/>
  <c r="CJ64" i="196" s="1"/>
  <c r="BZ64" i="196"/>
  <c r="BY64" i="196"/>
  <c r="CA64" i="196" s="1"/>
  <c r="BX64" i="196"/>
  <c r="BV64" i="196"/>
  <c r="BU64" i="196"/>
  <c r="BW64" i="196" s="1"/>
  <c r="BM64" i="196"/>
  <c r="BL64" i="196"/>
  <c r="BN64" i="196" s="1"/>
  <c r="BK64" i="196"/>
  <c r="BI64" i="196"/>
  <c r="BH64" i="196"/>
  <c r="BJ64" i="196" s="1"/>
  <c r="AZ64" i="196"/>
  <c r="AY64" i="196"/>
  <c r="BA64" i="196" s="1"/>
  <c r="AX64" i="196"/>
  <c r="AV64" i="196"/>
  <c r="AU64" i="196"/>
  <c r="AW64" i="196" s="1"/>
  <c r="AM64" i="196"/>
  <c r="AL64" i="196"/>
  <c r="AN64" i="196" s="1"/>
  <c r="AK64" i="196"/>
  <c r="AI64" i="196"/>
  <c r="AH64" i="196"/>
  <c r="AJ64" i="196" s="1"/>
  <c r="Z64" i="196"/>
  <c r="Y64" i="196"/>
  <c r="AA64" i="196" s="1"/>
  <c r="X64" i="196"/>
  <c r="V64" i="196"/>
  <c r="U64" i="196"/>
  <c r="W64" i="196" s="1"/>
  <c r="M64" i="196"/>
  <c r="DX64" i="196" s="1"/>
  <c r="L64" i="196"/>
  <c r="K64" i="196"/>
  <c r="DV64" i="196" s="1"/>
  <c r="I64" i="196"/>
  <c r="DT64" i="196" s="1"/>
  <c r="H64" i="196"/>
  <c r="DR63" i="196"/>
  <c r="DM63" i="196"/>
  <c r="DL63" i="196"/>
  <c r="DN63" i="196" s="1"/>
  <c r="DK63" i="196"/>
  <c r="DI63" i="196"/>
  <c r="DH63" i="196"/>
  <c r="DJ63" i="196" s="1"/>
  <c r="CZ63" i="196"/>
  <c r="CY63" i="196"/>
  <c r="DA63" i="196" s="1"/>
  <c r="CX63" i="196"/>
  <c r="CV63" i="196"/>
  <c r="CU63" i="196"/>
  <c r="CW63" i="196" s="1"/>
  <c r="CM63" i="196"/>
  <c r="CL63" i="196"/>
  <c r="CN63" i="196" s="1"/>
  <c r="CK63" i="196"/>
  <c r="CI63" i="196"/>
  <c r="CH63" i="196"/>
  <c r="CJ63" i="196" s="1"/>
  <c r="BZ63" i="196"/>
  <c r="BY63" i="196"/>
  <c r="CA63" i="196" s="1"/>
  <c r="BX63" i="196"/>
  <c r="BV63" i="196"/>
  <c r="BU63" i="196"/>
  <c r="BW63" i="196" s="1"/>
  <c r="BM63" i="196"/>
  <c r="BL63" i="196"/>
  <c r="BN63" i="196" s="1"/>
  <c r="BK63" i="196"/>
  <c r="BI63" i="196"/>
  <c r="BH63" i="196"/>
  <c r="BJ63" i="196" s="1"/>
  <c r="AZ63" i="196"/>
  <c r="AY63" i="196"/>
  <c r="BA63" i="196" s="1"/>
  <c r="AX63" i="196"/>
  <c r="AV63" i="196"/>
  <c r="AU63" i="196"/>
  <c r="AW63" i="196" s="1"/>
  <c r="AM63" i="196"/>
  <c r="AL63" i="196"/>
  <c r="AN63" i="196" s="1"/>
  <c r="AK63" i="196"/>
  <c r="AI63" i="196"/>
  <c r="AH63" i="196"/>
  <c r="AJ63" i="196" s="1"/>
  <c r="Z63" i="196"/>
  <c r="Y63" i="196"/>
  <c r="AA63" i="196" s="1"/>
  <c r="X63" i="196"/>
  <c r="V63" i="196"/>
  <c r="U63" i="196"/>
  <c r="W63" i="196" s="1"/>
  <c r="M63" i="196"/>
  <c r="DX63" i="196" s="1"/>
  <c r="L63" i="196"/>
  <c r="K63" i="196"/>
  <c r="DV63" i="196" s="1"/>
  <c r="I63" i="196"/>
  <c r="DT63" i="196" s="1"/>
  <c r="H63" i="196"/>
  <c r="DR62" i="196"/>
  <c r="DM62" i="196"/>
  <c r="DL62" i="196"/>
  <c r="DN62" i="196" s="1"/>
  <c r="DK62" i="196"/>
  <c r="DI62" i="196"/>
  <c r="DH62" i="196"/>
  <c r="DJ62" i="196" s="1"/>
  <c r="CZ62" i="196"/>
  <c r="CY62" i="196"/>
  <c r="DA62" i="196" s="1"/>
  <c r="CX62" i="196"/>
  <c r="CV62" i="196"/>
  <c r="CU62" i="196"/>
  <c r="CW62" i="196" s="1"/>
  <c r="CM62" i="196"/>
  <c r="CL62" i="196"/>
  <c r="CN62" i="196" s="1"/>
  <c r="CK62" i="196"/>
  <c r="CI62" i="196"/>
  <c r="CH62" i="196"/>
  <c r="CJ62" i="196" s="1"/>
  <c r="BZ62" i="196"/>
  <c r="BY62" i="196"/>
  <c r="CA62" i="196" s="1"/>
  <c r="BX62" i="196"/>
  <c r="BV62" i="196"/>
  <c r="BU62" i="196"/>
  <c r="BW62" i="196" s="1"/>
  <c r="BM62" i="196"/>
  <c r="BL62" i="196"/>
  <c r="BN62" i="196" s="1"/>
  <c r="BK62" i="196"/>
  <c r="BI62" i="196"/>
  <c r="BH62" i="196"/>
  <c r="BJ62" i="196" s="1"/>
  <c r="AZ62" i="196"/>
  <c r="AY62" i="196"/>
  <c r="BA62" i="196" s="1"/>
  <c r="AX62" i="196"/>
  <c r="AV62" i="196"/>
  <c r="AU62" i="196"/>
  <c r="AW62" i="196" s="1"/>
  <c r="AM62" i="196"/>
  <c r="AL62" i="196"/>
  <c r="AN62" i="196" s="1"/>
  <c r="AK62" i="196"/>
  <c r="AI62" i="196"/>
  <c r="AH62" i="196"/>
  <c r="AJ62" i="196" s="1"/>
  <c r="Z62" i="196"/>
  <c r="Y62" i="196"/>
  <c r="AA62" i="196" s="1"/>
  <c r="X62" i="196"/>
  <c r="V62" i="196"/>
  <c r="U62" i="196"/>
  <c r="W62" i="196" s="1"/>
  <c r="M62" i="196"/>
  <c r="DX62" i="196" s="1"/>
  <c r="L62" i="196"/>
  <c r="K62" i="196"/>
  <c r="DV62" i="196" s="1"/>
  <c r="I62" i="196"/>
  <c r="DT62" i="196" s="1"/>
  <c r="H62" i="196"/>
  <c r="DR61" i="196"/>
  <c r="DM61" i="196"/>
  <c r="DL61" i="196"/>
  <c r="DN61" i="196" s="1"/>
  <c r="DK61" i="196"/>
  <c r="DI61" i="196"/>
  <c r="DH61" i="196"/>
  <c r="DJ61" i="196" s="1"/>
  <c r="CZ61" i="196"/>
  <c r="CY61" i="196"/>
  <c r="DA61" i="196" s="1"/>
  <c r="CX61" i="196"/>
  <c r="CV61" i="196"/>
  <c r="CU61" i="196"/>
  <c r="CW61" i="196" s="1"/>
  <c r="CM61" i="196"/>
  <c r="CL61" i="196"/>
  <c r="CN61" i="196" s="1"/>
  <c r="CK61" i="196"/>
  <c r="CI61" i="196"/>
  <c r="CH61" i="196"/>
  <c r="CJ61" i="196" s="1"/>
  <c r="BZ61" i="196"/>
  <c r="BY61" i="196"/>
  <c r="CA61" i="196" s="1"/>
  <c r="BX61" i="196"/>
  <c r="BV61" i="196"/>
  <c r="BU61" i="196"/>
  <c r="BW61" i="196" s="1"/>
  <c r="BM61" i="196"/>
  <c r="BL61" i="196"/>
  <c r="BN61" i="196" s="1"/>
  <c r="BK61" i="196"/>
  <c r="BI61" i="196"/>
  <c r="BH61" i="196"/>
  <c r="BJ61" i="196" s="1"/>
  <c r="AZ61" i="196"/>
  <c r="AY61" i="196"/>
  <c r="BA61" i="196" s="1"/>
  <c r="AX61" i="196"/>
  <c r="AV61" i="196"/>
  <c r="AU61" i="196"/>
  <c r="AW61" i="196" s="1"/>
  <c r="AM61" i="196"/>
  <c r="AL61" i="196"/>
  <c r="AN61" i="196" s="1"/>
  <c r="AK61" i="196"/>
  <c r="AI61" i="196"/>
  <c r="AH61" i="196"/>
  <c r="AJ61" i="196" s="1"/>
  <c r="Z61" i="196"/>
  <c r="Y61" i="196"/>
  <c r="AA61" i="196" s="1"/>
  <c r="X61" i="196"/>
  <c r="V61" i="196"/>
  <c r="U61" i="196"/>
  <c r="W61" i="196" s="1"/>
  <c r="M61" i="196"/>
  <c r="DX61" i="196" s="1"/>
  <c r="L61" i="196"/>
  <c r="K61" i="196"/>
  <c r="DV61" i="196" s="1"/>
  <c r="I61" i="196"/>
  <c r="DT61" i="196" s="1"/>
  <c r="H61" i="196"/>
  <c r="DR60" i="196"/>
  <c r="DM60" i="196"/>
  <c r="DL60" i="196"/>
  <c r="DN60" i="196" s="1"/>
  <c r="DK60" i="196"/>
  <c r="DI60" i="196"/>
  <c r="DH60" i="196"/>
  <c r="DJ60" i="196" s="1"/>
  <c r="CZ60" i="196"/>
  <c r="CY60" i="196"/>
  <c r="DA60" i="196" s="1"/>
  <c r="CX60" i="196"/>
  <c r="CV60" i="196"/>
  <c r="CU60" i="196"/>
  <c r="CW60" i="196" s="1"/>
  <c r="CM60" i="196"/>
  <c r="CL60" i="196"/>
  <c r="CN60" i="196" s="1"/>
  <c r="CK60" i="196"/>
  <c r="CI60" i="196"/>
  <c r="CH60" i="196"/>
  <c r="CJ60" i="196" s="1"/>
  <c r="BZ60" i="196"/>
  <c r="BY60" i="196"/>
  <c r="CA60" i="196" s="1"/>
  <c r="BX60" i="196"/>
  <c r="BV60" i="196"/>
  <c r="BU60" i="196"/>
  <c r="BW60" i="196" s="1"/>
  <c r="BM60" i="196"/>
  <c r="BL60" i="196"/>
  <c r="BN60" i="196" s="1"/>
  <c r="BK60" i="196"/>
  <c r="BI60" i="196"/>
  <c r="BH60" i="196"/>
  <c r="BJ60" i="196" s="1"/>
  <c r="AZ60" i="196"/>
  <c r="AY60" i="196"/>
  <c r="BA60" i="196" s="1"/>
  <c r="AX60" i="196"/>
  <c r="AV60" i="196"/>
  <c r="AU60" i="196"/>
  <c r="AW60" i="196" s="1"/>
  <c r="AM60" i="196"/>
  <c r="AL60" i="196"/>
  <c r="AN60" i="196" s="1"/>
  <c r="AK60" i="196"/>
  <c r="AI60" i="196"/>
  <c r="AH60" i="196"/>
  <c r="AJ60" i="196" s="1"/>
  <c r="Z60" i="196"/>
  <c r="Y60" i="196"/>
  <c r="AA60" i="196" s="1"/>
  <c r="X60" i="196"/>
  <c r="V60" i="196"/>
  <c r="U60" i="196"/>
  <c r="W60" i="196" s="1"/>
  <c r="M60" i="196"/>
  <c r="DX60" i="196" s="1"/>
  <c r="L60" i="196"/>
  <c r="K60" i="196"/>
  <c r="DV60" i="196" s="1"/>
  <c r="I60" i="196"/>
  <c r="DT60" i="196" s="1"/>
  <c r="H60" i="196"/>
  <c r="DR59" i="196"/>
  <c r="DM59" i="196"/>
  <c r="DL59" i="196"/>
  <c r="DN59" i="196" s="1"/>
  <c r="DK59" i="196"/>
  <c r="DI59" i="196"/>
  <c r="DH59" i="196"/>
  <c r="DJ59" i="196" s="1"/>
  <c r="CZ59" i="196"/>
  <c r="CY59" i="196"/>
  <c r="DA59" i="196" s="1"/>
  <c r="CX59" i="196"/>
  <c r="CV59" i="196"/>
  <c r="CU59" i="196"/>
  <c r="CW59" i="196" s="1"/>
  <c r="CM59" i="196"/>
  <c r="CL59" i="196"/>
  <c r="CN59" i="196" s="1"/>
  <c r="CK59" i="196"/>
  <c r="CI59" i="196"/>
  <c r="CH59" i="196"/>
  <c r="CJ59" i="196" s="1"/>
  <c r="BZ59" i="196"/>
  <c r="BY59" i="196"/>
  <c r="CA59" i="196" s="1"/>
  <c r="BX59" i="196"/>
  <c r="BV59" i="196"/>
  <c r="BU59" i="196"/>
  <c r="BW59" i="196" s="1"/>
  <c r="BM59" i="196"/>
  <c r="BL59" i="196"/>
  <c r="BN59" i="196" s="1"/>
  <c r="BK59" i="196"/>
  <c r="BI59" i="196"/>
  <c r="BH59" i="196"/>
  <c r="BJ59" i="196" s="1"/>
  <c r="AZ59" i="196"/>
  <c r="AY59" i="196"/>
  <c r="BA59" i="196" s="1"/>
  <c r="AX59" i="196"/>
  <c r="AV59" i="196"/>
  <c r="AU59" i="196"/>
  <c r="AW59" i="196" s="1"/>
  <c r="AM59" i="196"/>
  <c r="AL59" i="196"/>
  <c r="AN59" i="196" s="1"/>
  <c r="AK59" i="196"/>
  <c r="AI59" i="196"/>
  <c r="AH59" i="196"/>
  <c r="AJ59" i="196" s="1"/>
  <c r="Z59" i="196"/>
  <c r="Y59" i="196"/>
  <c r="AA59" i="196" s="1"/>
  <c r="X59" i="196"/>
  <c r="V59" i="196"/>
  <c r="U59" i="196"/>
  <c r="W59" i="196" s="1"/>
  <c r="M59" i="196"/>
  <c r="DX59" i="196" s="1"/>
  <c r="L59" i="196"/>
  <c r="K59" i="196"/>
  <c r="DV59" i="196" s="1"/>
  <c r="I59" i="196"/>
  <c r="DT59" i="196" s="1"/>
  <c r="H59" i="196"/>
  <c r="DR58" i="196"/>
  <c r="DM58" i="196"/>
  <c r="DL58" i="196"/>
  <c r="DN58" i="196" s="1"/>
  <c r="DK58" i="196"/>
  <c r="DI58" i="196"/>
  <c r="DH58" i="196"/>
  <c r="DJ58" i="196" s="1"/>
  <c r="CZ58" i="196"/>
  <c r="CY58" i="196"/>
  <c r="DA58" i="196" s="1"/>
  <c r="CX58" i="196"/>
  <c r="CV58" i="196"/>
  <c r="CU58" i="196"/>
  <c r="CW58" i="196" s="1"/>
  <c r="CM58" i="196"/>
  <c r="CL58" i="196"/>
  <c r="CN58" i="196" s="1"/>
  <c r="CK58" i="196"/>
  <c r="CI58" i="196"/>
  <c r="CH58" i="196"/>
  <c r="CJ58" i="196" s="1"/>
  <c r="BZ58" i="196"/>
  <c r="BY58" i="196"/>
  <c r="CA58" i="196" s="1"/>
  <c r="BX58" i="196"/>
  <c r="BV58" i="196"/>
  <c r="BU58" i="196"/>
  <c r="BW58" i="196" s="1"/>
  <c r="BM58" i="196"/>
  <c r="BL58" i="196"/>
  <c r="BN58" i="196" s="1"/>
  <c r="BK58" i="196"/>
  <c r="BI58" i="196"/>
  <c r="BH58" i="196"/>
  <c r="BJ58" i="196" s="1"/>
  <c r="AZ58" i="196"/>
  <c r="AY58" i="196"/>
  <c r="BA58" i="196" s="1"/>
  <c r="AX58" i="196"/>
  <c r="AV58" i="196"/>
  <c r="AU58" i="196"/>
  <c r="AW58" i="196" s="1"/>
  <c r="AM58" i="196"/>
  <c r="AL58" i="196"/>
  <c r="AN58" i="196" s="1"/>
  <c r="AK58" i="196"/>
  <c r="AI58" i="196"/>
  <c r="AH58" i="196"/>
  <c r="AJ58" i="196" s="1"/>
  <c r="Z58" i="196"/>
  <c r="Y58" i="196"/>
  <c r="AA58" i="196" s="1"/>
  <c r="X58" i="196"/>
  <c r="V58" i="196"/>
  <c r="U58" i="196"/>
  <c r="W58" i="196" s="1"/>
  <c r="M58" i="196"/>
  <c r="DX58" i="196" s="1"/>
  <c r="L58" i="196"/>
  <c r="K58" i="196"/>
  <c r="DV58" i="196" s="1"/>
  <c r="I58" i="196"/>
  <c r="DT58" i="196" s="1"/>
  <c r="H58" i="196"/>
  <c r="DR57" i="196"/>
  <c r="DO57" i="196"/>
  <c r="DM57" i="196"/>
  <c r="DL57" i="196"/>
  <c r="DN57" i="196" s="1"/>
  <c r="DK57" i="196"/>
  <c r="DI57" i="196"/>
  <c r="DH57" i="196"/>
  <c r="DJ57" i="196" s="1"/>
  <c r="DB57" i="196"/>
  <c r="CZ57" i="196"/>
  <c r="CY57" i="196"/>
  <c r="DA57" i="196" s="1"/>
  <c r="CX57" i="196"/>
  <c r="CV57" i="196"/>
  <c r="CU57" i="196"/>
  <c r="CW57" i="196" s="1"/>
  <c r="CO57" i="196"/>
  <c r="CM57" i="196"/>
  <c r="CL57" i="196"/>
  <c r="CN57" i="196" s="1"/>
  <c r="CK57" i="196"/>
  <c r="CI57" i="196"/>
  <c r="CH57" i="196"/>
  <c r="CJ57" i="196" s="1"/>
  <c r="CB57" i="196"/>
  <c r="BZ57" i="196"/>
  <c r="BY57" i="196"/>
  <c r="CA57" i="196" s="1"/>
  <c r="BX57" i="196"/>
  <c r="BV57" i="196"/>
  <c r="BU57" i="196"/>
  <c r="BW57" i="196" s="1"/>
  <c r="BO57" i="196"/>
  <c r="BM57" i="196"/>
  <c r="BL57" i="196"/>
  <c r="BN57" i="196" s="1"/>
  <c r="BK57" i="196"/>
  <c r="BI57" i="196"/>
  <c r="BH57" i="196"/>
  <c r="BJ57" i="196" s="1"/>
  <c r="BB57" i="196"/>
  <c r="AZ57" i="196"/>
  <c r="AY57" i="196"/>
  <c r="BA57" i="196" s="1"/>
  <c r="AX57" i="196"/>
  <c r="AV57" i="196"/>
  <c r="AU57" i="196"/>
  <c r="AW57" i="196" s="1"/>
  <c r="AO57" i="196"/>
  <c r="AM57" i="196"/>
  <c r="AL57" i="196"/>
  <c r="AN57" i="196" s="1"/>
  <c r="AK57" i="196"/>
  <c r="AI57" i="196"/>
  <c r="AH57" i="196"/>
  <c r="AJ57" i="196" s="1"/>
  <c r="AB57" i="196"/>
  <c r="Z57" i="196"/>
  <c r="Y57" i="196"/>
  <c r="AA57" i="196" s="1"/>
  <c r="X57" i="196"/>
  <c r="V57" i="196"/>
  <c r="U57" i="196"/>
  <c r="W57" i="196" s="1"/>
  <c r="O57" i="196"/>
  <c r="M57" i="196"/>
  <c r="DX57" i="196" s="1"/>
  <c r="L57" i="196"/>
  <c r="K57" i="196"/>
  <c r="DV57" i="196" s="1"/>
  <c r="I57" i="196"/>
  <c r="DT57" i="196" s="1"/>
  <c r="H57" i="196"/>
  <c r="DR56" i="196"/>
  <c r="DO56" i="196"/>
  <c r="DM56" i="196"/>
  <c r="DL56" i="196"/>
  <c r="DN56" i="196" s="1"/>
  <c r="DK56" i="196"/>
  <c r="DI56" i="196"/>
  <c r="DH56" i="196"/>
  <c r="DJ56" i="196" s="1"/>
  <c r="DB56" i="196"/>
  <c r="CZ56" i="196"/>
  <c r="CY56" i="196"/>
  <c r="DA56" i="196" s="1"/>
  <c r="CX56" i="196"/>
  <c r="CV56" i="196"/>
  <c r="CU56" i="196"/>
  <c r="CW56" i="196" s="1"/>
  <c r="CO56" i="196"/>
  <c r="CM56" i="196"/>
  <c r="CL56" i="196"/>
  <c r="CN56" i="196" s="1"/>
  <c r="CK56" i="196"/>
  <c r="CI56" i="196"/>
  <c r="CH56" i="196"/>
  <c r="CJ56" i="196" s="1"/>
  <c r="CB56" i="196"/>
  <c r="BZ56" i="196"/>
  <c r="BY56" i="196"/>
  <c r="CA56" i="196" s="1"/>
  <c r="BX56" i="196"/>
  <c r="BV56" i="196"/>
  <c r="BU56" i="196"/>
  <c r="BW56" i="196" s="1"/>
  <c r="BO56" i="196"/>
  <c r="BM56" i="196"/>
  <c r="BL56" i="196"/>
  <c r="BN56" i="196" s="1"/>
  <c r="BK56" i="196"/>
  <c r="BI56" i="196"/>
  <c r="BH56" i="196"/>
  <c r="BJ56" i="196" s="1"/>
  <c r="BB56" i="196"/>
  <c r="AZ56" i="196"/>
  <c r="AY56" i="196"/>
  <c r="BA56" i="196" s="1"/>
  <c r="AX56" i="196"/>
  <c r="AV56" i="196"/>
  <c r="AU56" i="196"/>
  <c r="AW56" i="196" s="1"/>
  <c r="AO56" i="196"/>
  <c r="AM56" i="196"/>
  <c r="AL56" i="196"/>
  <c r="AN56" i="196" s="1"/>
  <c r="AK56" i="196"/>
  <c r="AI56" i="196"/>
  <c r="AH56" i="196"/>
  <c r="AJ56" i="196" s="1"/>
  <c r="AB56" i="196"/>
  <c r="Z56" i="196"/>
  <c r="Y56" i="196"/>
  <c r="AA56" i="196" s="1"/>
  <c r="X56" i="196"/>
  <c r="V56" i="196"/>
  <c r="U56" i="196"/>
  <c r="W56" i="196" s="1"/>
  <c r="O56" i="196"/>
  <c r="M56" i="196"/>
  <c r="DX56" i="196" s="1"/>
  <c r="L56" i="196"/>
  <c r="K56" i="196"/>
  <c r="DV56" i="196" s="1"/>
  <c r="I56" i="196"/>
  <c r="DT56" i="196" s="1"/>
  <c r="H56" i="196"/>
  <c r="DR55" i="196"/>
  <c r="DO55" i="196"/>
  <c r="DM55" i="196"/>
  <c r="DL55" i="196"/>
  <c r="DN55" i="196" s="1"/>
  <c r="DK55" i="196"/>
  <c r="DI55" i="196"/>
  <c r="DH55" i="196"/>
  <c r="DJ55" i="196" s="1"/>
  <c r="DB55" i="196"/>
  <c r="CZ55" i="196"/>
  <c r="CY55" i="196"/>
  <c r="DA55" i="196" s="1"/>
  <c r="CX55" i="196"/>
  <c r="CV55" i="196"/>
  <c r="CU55" i="196"/>
  <c r="CW55" i="196" s="1"/>
  <c r="CO55" i="196"/>
  <c r="CM55" i="196"/>
  <c r="CL55" i="196"/>
  <c r="CN55" i="196" s="1"/>
  <c r="CK55" i="196"/>
  <c r="CI55" i="196"/>
  <c r="CH55" i="196"/>
  <c r="CJ55" i="196" s="1"/>
  <c r="CB55" i="196"/>
  <c r="BZ55" i="196"/>
  <c r="BY55" i="196"/>
  <c r="CA55" i="196" s="1"/>
  <c r="BX55" i="196"/>
  <c r="BV55" i="196"/>
  <c r="BU55" i="196"/>
  <c r="BW55" i="196" s="1"/>
  <c r="BO55" i="196"/>
  <c r="BM55" i="196"/>
  <c r="BL55" i="196"/>
  <c r="BN55" i="196" s="1"/>
  <c r="BK55" i="196"/>
  <c r="BI55" i="196"/>
  <c r="BH55" i="196"/>
  <c r="BJ55" i="196" s="1"/>
  <c r="BB55" i="196"/>
  <c r="AZ55" i="196"/>
  <c r="AY55" i="196"/>
  <c r="BA55" i="196" s="1"/>
  <c r="AX55" i="196"/>
  <c r="AV55" i="196"/>
  <c r="AU55" i="196"/>
  <c r="AW55" i="196" s="1"/>
  <c r="AO55" i="196"/>
  <c r="AM55" i="196"/>
  <c r="AL55" i="196"/>
  <c r="AN55" i="196" s="1"/>
  <c r="AK55" i="196"/>
  <c r="AI55" i="196"/>
  <c r="AH55" i="196"/>
  <c r="AJ55" i="196" s="1"/>
  <c r="AB55" i="196"/>
  <c r="Z55" i="196"/>
  <c r="Y55" i="196"/>
  <c r="AA55" i="196" s="1"/>
  <c r="X55" i="196"/>
  <c r="V55" i="196"/>
  <c r="U55" i="196"/>
  <c r="W55" i="196" s="1"/>
  <c r="O55" i="196"/>
  <c r="M55" i="196"/>
  <c r="DX55" i="196" s="1"/>
  <c r="L55" i="196"/>
  <c r="K55" i="196"/>
  <c r="DV55" i="196" s="1"/>
  <c r="I55" i="196"/>
  <c r="DT55" i="196" s="1"/>
  <c r="H55" i="196"/>
  <c r="DR54" i="196"/>
  <c r="DO54" i="196"/>
  <c r="DM54" i="196"/>
  <c r="DL54" i="196"/>
  <c r="DN54" i="196" s="1"/>
  <c r="DK54" i="196"/>
  <c r="DI54" i="196"/>
  <c r="DH54" i="196"/>
  <c r="DJ54" i="196" s="1"/>
  <c r="DB54" i="196"/>
  <c r="CZ54" i="196"/>
  <c r="CY54" i="196"/>
  <c r="DA54" i="196" s="1"/>
  <c r="CX54" i="196"/>
  <c r="CV54" i="196"/>
  <c r="CU54" i="196"/>
  <c r="CW54" i="196" s="1"/>
  <c r="CO54" i="196"/>
  <c r="CM54" i="196"/>
  <c r="CL54" i="196"/>
  <c r="CN54" i="196" s="1"/>
  <c r="CK54" i="196"/>
  <c r="CI54" i="196"/>
  <c r="CH54" i="196"/>
  <c r="CJ54" i="196" s="1"/>
  <c r="CB54" i="196"/>
  <c r="BZ54" i="196"/>
  <c r="BY54" i="196"/>
  <c r="CA54" i="196" s="1"/>
  <c r="BX54" i="196"/>
  <c r="BV54" i="196"/>
  <c r="BU54" i="196"/>
  <c r="BW54" i="196" s="1"/>
  <c r="BO54" i="196"/>
  <c r="BM54" i="196"/>
  <c r="BL54" i="196"/>
  <c r="BN54" i="196" s="1"/>
  <c r="BK54" i="196"/>
  <c r="BI54" i="196"/>
  <c r="BH54" i="196"/>
  <c r="BJ54" i="196" s="1"/>
  <c r="BB54" i="196"/>
  <c r="AZ54" i="196"/>
  <c r="AY54" i="196"/>
  <c r="BA54" i="196" s="1"/>
  <c r="AX54" i="196"/>
  <c r="AV54" i="196"/>
  <c r="AU54" i="196"/>
  <c r="AW54" i="196" s="1"/>
  <c r="AO54" i="196"/>
  <c r="AM54" i="196"/>
  <c r="AL54" i="196"/>
  <c r="AN54" i="196" s="1"/>
  <c r="AK54" i="196"/>
  <c r="AI54" i="196"/>
  <c r="AH54" i="196"/>
  <c r="AJ54" i="196" s="1"/>
  <c r="AB54" i="196"/>
  <c r="Z54" i="196"/>
  <c r="Y54" i="196"/>
  <c r="AA54" i="196" s="1"/>
  <c r="X54" i="196"/>
  <c r="V54" i="196"/>
  <c r="U54" i="196"/>
  <c r="W54" i="196" s="1"/>
  <c r="O54" i="196"/>
  <c r="M54" i="196"/>
  <c r="DX54" i="196" s="1"/>
  <c r="L54" i="196"/>
  <c r="K54" i="196"/>
  <c r="DV54" i="196" s="1"/>
  <c r="I54" i="196"/>
  <c r="DT54" i="196" s="1"/>
  <c r="H54" i="196"/>
  <c r="DR53" i="196"/>
  <c r="DO53" i="196"/>
  <c r="DM53" i="196"/>
  <c r="DL53" i="196"/>
  <c r="DN53" i="196" s="1"/>
  <c r="DK53" i="196"/>
  <c r="DI53" i="196"/>
  <c r="DH53" i="196"/>
  <c r="DJ53" i="196" s="1"/>
  <c r="DB53" i="196"/>
  <c r="CZ53" i="196"/>
  <c r="CY53" i="196"/>
  <c r="DA53" i="196" s="1"/>
  <c r="CX53" i="196"/>
  <c r="CV53" i="196"/>
  <c r="CU53" i="196"/>
  <c r="CW53" i="196" s="1"/>
  <c r="CO53" i="196"/>
  <c r="CM53" i="196"/>
  <c r="CL53" i="196"/>
  <c r="CN53" i="196" s="1"/>
  <c r="CK53" i="196"/>
  <c r="CI53" i="196"/>
  <c r="CH53" i="196"/>
  <c r="CJ53" i="196" s="1"/>
  <c r="CB53" i="196"/>
  <c r="BZ53" i="196"/>
  <c r="BY53" i="196"/>
  <c r="CA53" i="196" s="1"/>
  <c r="BX53" i="196"/>
  <c r="BV53" i="196"/>
  <c r="BU53" i="196"/>
  <c r="BW53" i="196" s="1"/>
  <c r="BO53" i="196"/>
  <c r="BM53" i="196"/>
  <c r="BL53" i="196"/>
  <c r="BN53" i="196" s="1"/>
  <c r="BK53" i="196"/>
  <c r="BI53" i="196"/>
  <c r="BH53" i="196"/>
  <c r="BJ53" i="196" s="1"/>
  <c r="BB53" i="196"/>
  <c r="AZ53" i="196"/>
  <c r="AY53" i="196"/>
  <c r="BA53" i="196" s="1"/>
  <c r="AX53" i="196"/>
  <c r="AV53" i="196"/>
  <c r="AU53" i="196"/>
  <c r="AW53" i="196" s="1"/>
  <c r="AO53" i="196"/>
  <c r="AM53" i="196"/>
  <c r="AL53" i="196"/>
  <c r="AN53" i="196" s="1"/>
  <c r="AK53" i="196"/>
  <c r="AI53" i="196"/>
  <c r="AH53" i="196"/>
  <c r="AJ53" i="196" s="1"/>
  <c r="AB53" i="196"/>
  <c r="Z53" i="196"/>
  <c r="Y53" i="196"/>
  <c r="AA53" i="196" s="1"/>
  <c r="X53" i="196"/>
  <c r="V53" i="196"/>
  <c r="U53" i="196"/>
  <c r="W53" i="196" s="1"/>
  <c r="O53" i="196"/>
  <c r="M53" i="196"/>
  <c r="DX53" i="196" s="1"/>
  <c r="L53" i="196"/>
  <c r="K53" i="196"/>
  <c r="DV53" i="196" s="1"/>
  <c r="I53" i="196"/>
  <c r="DT53" i="196" s="1"/>
  <c r="H53" i="196"/>
  <c r="DR52" i="196"/>
  <c r="DO52" i="196"/>
  <c r="DM52" i="196"/>
  <c r="DL52" i="196"/>
  <c r="DN52" i="196" s="1"/>
  <c r="DK52" i="196"/>
  <c r="DI52" i="196"/>
  <c r="DH52" i="196"/>
  <c r="DJ52" i="196" s="1"/>
  <c r="DB52" i="196"/>
  <c r="CZ52" i="196"/>
  <c r="CY52" i="196"/>
  <c r="DA52" i="196" s="1"/>
  <c r="CX52" i="196"/>
  <c r="CV52" i="196"/>
  <c r="CU52" i="196"/>
  <c r="CW52" i="196" s="1"/>
  <c r="CO52" i="196"/>
  <c r="CM52" i="196"/>
  <c r="CL52" i="196"/>
  <c r="CN52" i="196" s="1"/>
  <c r="CK52" i="196"/>
  <c r="CI52" i="196"/>
  <c r="CH52" i="196"/>
  <c r="CJ52" i="196" s="1"/>
  <c r="CB52" i="196"/>
  <c r="BZ52" i="196"/>
  <c r="BY52" i="196"/>
  <c r="CA52" i="196" s="1"/>
  <c r="BX52" i="196"/>
  <c r="BV52" i="196"/>
  <c r="BU52" i="196"/>
  <c r="BW52" i="196" s="1"/>
  <c r="BO52" i="196"/>
  <c r="BM52" i="196"/>
  <c r="BL52" i="196"/>
  <c r="BN52" i="196" s="1"/>
  <c r="BK52" i="196"/>
  <c r="BI52" i="196"/>
  <c r="BH52" i="196"/>
  <c r="BJ52" i="196" s="1"/>
  <c r="BB52" i="196"/>
  <c r="AZ52" i="196"/>
  <c r="AY52" i="196"/>
  <c r="BA52" i="196" s="1"/>
  <c r="AX52" i="196"/>
  <c r="AV52" i="196"/>
  <c r="AU52" i="196"/>
  <c r="AW52" i="196" s="1"/>
  <c r="AO52" i="196"/>
  <c r="AM52" i="196"/>
  <c r="AL52" i="196"/>
  <c r="AN52" i="196" s="1"/>
  <c r="AK52" i="196"/>
  <c r="AI52" i="196"/>
  <c r="AH52" i="196"/>
  <c r="AJ52" i="196" s="1"/>
  <c r="AB52" i="196"/>
  <c r="Z52" i="196"/>
  <c r="Y52" i="196"/>
  <c r="AA52" i="196" s="1"/>
  <c r="X52" i="196"/>
  <c r="V52" i="196"/>
  <c r="U52" i="196"/>
  <c r="W52" i="196" s="1"/>
  <c r="O52" i="196"/>
  <c r="M52" i="196"/>
  <c r="DX52" i="196" s="1"/>
  <c r="L52" i="196"/>
  <c r="K52" i="196"/>
  <c r="DV52" i="196" s="1"/>
  <c r="I52" i="196"/>
  <c r="DT52" i="196" s="1"/>
  <c r="H52" i="196"/>
  <c r="DR51" i="196"/>
  <c r="DO51" i="196"/>
  <c r="DM51" i="196"/>
  <c r="DL51" i="196"/>
  <c r="DN51" i="196" s="1"/>
  <c r="DK51" i="196"/>
  <c r="DI51" i="196"/>
  <c r="DH51" i="196"/>
  <c r="DJ51" i="196" s="1"/>
  <c r="DB51" i="196"/>
  <c r="CZ51" i="196"/>
  <c r="CY51" i="196"/>
  <c r="DA51" i="196" s="1"/>
  <c r="CX51" i="196"/>
  <c r="CV51" i="196"/>
  <c r="CU51" i="196"/>
  <c r="CW51" i="196" s="1"/>
  <c r="CO51" i="196"/>
  <c r="CM51" i="196"/>
  <c r="CL51" i="196"/>
  <c r="CN51" i="196" s="1"/>
  <c r="CK51" i="196"/>
  <c r="CI51" i="196"/>
  <c r="CH51" i="196"/>
  <c r="CJ51" i="196" s="1"/>
  <c r="CB51" i="196"/>
  <c r="BZ51" i="196"/>
  <c r="BY51" i="196"/>
  <c r="CA51" i="196" s="1"/>
  <c r="BX51" i="196"/>
  <c r="BV51" i="196"/>
  <c r="BU51" i="196"/>
  <c r="BW51" i="196" s="1"/>
  <c r="BO51" i="196"/>
  <c r="BM51" i="196"/>
  <c r="BL51" i="196"/>
  <c r="BN51" i="196" s="1"/>
  <c r="BK51" i="196"/>
  <c r="BI51" i="196"/>
  <c r="BH51" i="196"/>
  <c r="BJ51" i="196" s="1"/>
  <c r="BB51" i="196"/>
  <c r="AZ51" i="196"/>
  <c r="AY51" i="196"/>
  <c r="BA51" i="196" s="1"/>
  <c r="AX51" i="196"/>
  <c r="AV51" i="196"/>
  <c r="AU51" i="196"/>
  <c r="AW51" i="196" s="1"/>
  <c r="AO51" i="196"/>
  <c r="AM51" i="196"/>
  <c r="AL51" i="196"/>
  <c r="AN51" i="196" s="1"/>
  <c r="AK51" i="196"/>
  <c r="AI51" i="196"/>
  <c r="AH51" i="196"/>
  <c r="AJ51" i="196" s="1"/>
  <c r="AB51" i="196"/>
  <c r="Z51" i="196"/>
  <c r="Y51" i="196"/>
  <c r="AA51" i="196" s="1"/>
  <c r="X51" i="196"/>
  <c r="V51" i="196"/>
  <c r="U51" i="196"/>
  <c r="W51" i="196" s="1"/>
  <c r="O51" i="196"/>
  <c r="M51" i="196"/>
  <c r="DX51" i="196" s="1"/>
  <c r="L51" i="196"/>
  <c r="K51" i="196"/>
  <c r="DV51" i="196" s="1"/>
  <c r="I51" i="196"/>
  <c r="DT51" i="196" s="1"/>
  <c r="H51" i="196"/>
  <c r="DR50" i="196"/>
  <c r="DO50" i="196"/>
  <c r="DM50" i="196"/>
  <c r="DL50" i="196"/>
  <c r="DN50" i="196" s="1"/>
  <c r="DK50" i="196"/>
  <c r="DI50" i="196"/>
  <c r="DH50" i="196"/>
  <c r="DJ50" i="196" s="1"/>
  <c r="DB50" i="196"/>
  <c r="CZ50" i="196"/>
  <c r="CY50" i="196"/>
  <c r="DA50" i="196" s="1"/>
  <c r="CX50" i="196"/>
  <c r="CV50" i="196"/>
  <c r="CU50" i="196"/>
  <c r="CW50" i="196" s="1"/>
  <c r="CO50" i="196"/>
  <c r="CM50" i="196"/>
  <c r="CL50" i="196"/>
  <c r="CN50" i="196" s="1"/>
  <c r="CK50" i="196"/>
  <c r="CI50" i="196"/>
  <c r="CH50" i="196"/>
  <c r="CJ50" i="196" s="1"/>
  <c r="CB50" i="196"/>
  <c r="BZ50" i="196"/>
  <c r="BY50" i="196"/>
  <c r="CA50" i="196" s="1"/>
  <c r="BX50" i="196"/>
  <c r="BV50" i="196"/>
  <c r="BU50" i="196"/>
  <c r="BW50" i="196" s="1"/>
  <c r="BO50" i="196"/>
  <c r="BM50" i="196"/>
  <c r="BL50" i="196"/>
  <c r="BN50" i="196" s="1"/>
  <c r="BK50" i="196"/>
  <c r="BI50" i="196"/>
  <c r="BH50" i="196"/>
  <c r="BJ50" i="196" s="1"/>
  <c r="BB50" i="196"/>
  <c r="AZ50" i="196"/>
  <c r="AY50" i="196"/>
  <c r="BA50" i="196" s="1"/>
  <c r="AX50" i="196"/>
  <c r="AV50" i="196"/>
  <c r="AU50" i="196"/>
  <c r="AW50" i="196" s="1"/>
  <c r="AO50" i="196"/>
  <c r="AM50" i="196"/>
  <c r="AL50" i="196"/>
  <c r="AN50" i="196" s="1"/>
  <c r="AK50" i="196"/>
  <c r="AI50" i="196"/>
  <c r="AH50" i="196"/>
  <c r="AJ50" i="196" s="1"/>
  <c r="AB50" i="196"/>
  <c r="Z50" i="196"/>
  <c r="Y50" i="196"/>
  <c r="AA50" i="196" s="1"/>
  <c r="X50" i="196"/>
  <c r="V50" i="196"/>
  <c r="U50" i="196"/>
  <c r="W50" i="196" s="1"/>
  <c r="O50" i="196"/>
  <c r="M50" i="196"/>
  <c r="DX50" i="196" s="1"/>
  <c r="L50" i="196"/>
  <c r="K50" i="196"/>
  <c r="DV50" i="196" s="1"/>
  <c r="I50" i="196"/>
  <c r="DT50" i="196" s="1"/>
  <c r="H50" i="196"/>
  <c r="DR49" i="196"/>
  <c r="DO49" i="196"/>
  <c r="DM49" i="196"/>
  <c r="DL49" i="196"/>
  <c r="DN49" i="196" s="1"/>
  <c r="DK49" i="196"/>
  <c r="DI49" i="196"/>
  <c r="DH49" i="196"/>
  <c r="DJ49" i="196" s="1"/>
  <c r="DB49" i="196"/>
  <c r="CZ49" i="196"/>
  <c r="CY49" i="196"/>
  <c r="DA49" i="196" s="1"/>
  <c r="CX49" i="196"/>
  <c r="CV49" i="196"/>
  <c r="CU49" i="196"/>
  <c r="CW49" i="196" s="1"/>
  <c r="CO49" i="196"/>
  <c r="CM49" i="196"/>
  <c r="CL49" i="196"/>
  <c r="CN49" i="196" s="1"/>
  <c r="CK49" i="196"/>
  <c r="CI49" i="196"/>
  <c r="CH49" i="196"/>
  <c r="CJ49" i="196" s="1"/>
  <c r="CB49" i="196"/>
  <c r="BZ49" i="196"/>
  <c r="BY49" i="196"/>
  <c r="CA49" i="196" s="1"/>
  <c r="BX49" i="196"/>
  <c r="BV49" i="196"/>
  <c r="BU49" i="196"/>
  <c r="BW49" i="196" s="1"/>
  <c r="BO49" i="196"/>
  <c r="BM49" i="196"/>
  <c r="BL49" i="196"/>
  <c r="BN49" i="196" s="1"/>
  <c r="BK49" i="196"/>
  <c r="BI49" i="196"/>
  <c r="BH49" i="196"/>
  <c r="BJ49" i="196" s="1"/>
  <c r="BB49" i="196"/>
  <c r="AZ49" i="196"/>
  <c r="AY49" i="196"/>
  <c r="BA49" i="196" s="1"/>
  <c r="AX49" i="196"/>
  <c r="AV49" i="196"/>
  <c r="AU49" i="196"/>
  <c r="AW49" i="196" s="1"/>
  <c r="AO49" i="196"/>
  <c r="AM49" i="196"/>
  <c r="AL49" i="196"/>
  <c r="AN49" i="196" s="1"/>
  <c r="AK49" i="196"/>
  <c r="AI49" i="196"/>
  <c r="AH49" i="196"/>
  <c r="AJ49" i="196" s="1"/>
  <c r="AB49" i="196"/>
  <c r="Z49" i="196"/>
  <c r="Y49" i="196"/>
  <c r="AA49" i="196" s="1"/>
  <c r="X49" i="196"/>
  <c r="V49" i="196"/>
  <c r="U49" i="196"/>
  <c r="W49" i="196" s="1"/>
  <c r="O49" i="196"/>
  <c r="M49" i="196"/>
  <c r="DX49" i="196" s="1"/>
  <c r="L49" i="196"/>
  <c r="K49" i="196"/>
  <c r="DV49" i="196" s="1"/>
  <c r="I49" i="196"/>
  <c r="DT49" i="196" s="1"/>
  <c r="H49" i="196"/>
  <c r="DR48" i="196"/>
  <c r="DO48" i="196"/>
  <c r="DM48" i="196"/>
  <c r="DL48" i="196"/>
  <c r="DN48" i="196" s="1"/>
  <c r="DK48" i="196"/>
  <c r="DI48" i="196"/>
  <c r="DH48" i="196"/>
  <c r="DJ48" i="196" s="1"/>
  <c r="DB48" i="196"/>
  <c r="CZ48" i="196"/>
  <c r="CY48" i="196"/>
  <c r="DA48" i="196" s="1"/>
  <c r="CX48" i="196"/>
  <c r="CV48" i="196"/>
  <c r="CU48" i="196"/>
  <c r="CW48" i="196" s="1"/>
  <c r="CO48" i="196"/>
  <c r="CM48" i="196"/>
  <c r="CL48" i="196"/>
  <c r="CN48" i="196" s="1"/>
  <c r="CK48" i="196"/>
  <c r="CI48" i="196"/>
  <c r="CH48" i="196"/>
  <c r="CJ48" i="196" s="1"/>
  <c r="CB48" i="196"/>
  <c r="BZ48" i="196"/>
  <c r="BY48" i="196"/>
  <c r="CA48" i="196" s="1"/>
  <c r="BX48" i="196"/>
  <c r="BV48" i="196"/>
  <c r="BU48" i="196"/>
  <c r="BW48" i="196" s="1"/>
  <c r="BO48" i="196"/>
  <c r="BM48" i="196"/>
  <c r="BL48" i="196"/>
  <c r="BN48" i="196" s="1"/>
  <c r="BK48" i="196"/>
  <c r="BI48" i="196"/>
  <c r="BH48" i="196"/>
  <c r="BJ48" i="196" s="1"/>
  <c r="BB48" i="196"/>
  <c r="AZ48" i="196"/>
  <c r="AY48" i="196"/>
  <c r="BA48" i="196" s="1"/>
  <c r="AX48" i="196"/>
  <c r="AV48" i="196"/>
  <c r="AU48" i="196"/>
  <c r="AW48" i="196" s="1"/>
  <c r="AO48" i="196"/>
  <c r="AM48" i="196"/>
  <c r="AL48" i="196"/>
  <c r="AN48" i="196" s="1"/>
  <c r="AK48" i="196"/>
  <c r="AI48" i="196"/>
  <c r="AH48" i="196"/>
  <c r="AJ48" i="196" s="1"/>
  <c r="AB48" i="196"/>
  <c r="Z48" i="196"/>
  <c r="Y48" i="196"/>
  <c r="AA48" i="196" s="1"/>
  <c r="X48" i="196"/>
  <c r="V48" i="196"/>
  <c r="U48" i="196"/>
  <c r="W48" i="196" s="1"/>
  <c r="O48" i="196"/>
  <c r="M48" i="196"/>
  <c r="DX48" i="196" s="1"/>
  <c r="L48" i="196"/>
  <c r="K48" i="196"/>
  <c r="DV48" i="196" s="1"/>
  <c r="I48" i="196"/>
  <c r="DT48" i="196" s="1"/>
  <c r="H48" i="196"/>
  <c r="DR47" i="196"/>
  <c r="DO47" i="196"/>
  <c r="DM47" i="196"/>
  <c r="DL47" i="196"/>
  <c r="DN47" i="196" s="1"/>
  <c r="DK47" i="196"/>
  <c r="DI47" i="196"/>
  <c r="DH47" i="196"/>
  <c r="DJ47" i="196" s="1"/>
  <c r="DB47" i="196"/>
  <c r="CZ47" i="196"/>
  <c r="CY47" i="196"/>
  <c r="DA47" i="196" s="1"/>
  <c r="CX47" i="196"/>
  <c r="CV47" i="196"/>
  <c r="CU47" i="196"/>
  <c r="CW47" i="196" s="1"/>
  <c r="CO47" i="196"/>
  <c r="CM47" i="196"/>
  <c r="CL47" i="196"/>
  <c r="CN47" i="196" s="1"/>
  <c r="CK47" i="196"/>
  <c r="CI47" i="196"/>
  <c r="CH47" i="196"/>
  <c r="CJ47" i="196" s="1"/>
  <c r="CB47" i="196"/>
  <c r="BZ47" i="196"/>
  <c r="BY47" i="196"/>
  <c r="CA47" i="196" s="1"/>
  <c r="BX47" i="196"/>
  <c r="BV47" i="196"/>
  <c r="BU47" i="196"/>
  <c r="BW47" i="196" s="1"/>
  <c r="BO47" i="196"/>
  <c r="BM47" i="196"/>
  <c r="BL47" i="196"/>
  <c r="BN47" i="196" s="1"/>
  <c r="BK47" i="196"/>
  <c r="BI47" i="196"/>
  <c r="BH47" i="196"/>
  <c r="BJ47" i="196" s="1"/>
  <c r="BB47" i="196"/>
  <c r="AZ47" i="196"/>
  <c r="AY47" i="196"/>
  <c r="BA47" i="196" s="1"/>
  <c r="AX47" i="196"/>
  <c r="AV47" i="196"/>
  <c r="AU47" i="196"/>
  <c r="AW47" i="196" s="1"/>
  <c r="AO47" i="196"/>
  <c r="AM47" i="196"/>
  <c r="AL47" i="196"/>
  <c r="AN47" i="196" s="1"/>
  <c r="AK47" i="196"/>
  <c r="AI47" i="196"/>
  <c r="AH47" i="196"/>
  <c r="AJ47" i="196" s="1"/>
  <c r="Z47" i="196"/>
  <c r="Y47" i="196"/>
  <c r="AA47" i="196" s="1"/>
  <c r="X47" i="196"/>
  <c r="V47" i="196"/>
  <c r="U47" i="196"/>
  <c r="W47" i="196" s="1"/>
  <c r="O47" i="196"/>
  <c r="M47" i="196"/>
  <c r="DX47" i="196" s="1"/>
  <c r="L47" i="196"/>
  <c r="K47" i="196"/>
  <c r="DV47" i="196" s="1"/>
  <c r="I47" i="196"/>
  <c r="DT47" i="196" s="1"/>
  <c r="H47" i="196"/>
  <c r="DR46" i="196"/>
  <c r="DO46" i="196"/>
  <c r="DM46" i="196"/>
  <c r="DL46" i="196"/>
  <c r="DN46" i="196" s="1"/>
  <c r="DK46" i="196"/>
  <c r="DI46" i="196"/>
  <c r="DH46" i="196"/>
  <c r="DJ46" i="196" s="1"/>
  <c r="DB46" i="196"/>
  <c r="CZ46" i="196"/>
  <c r="CY46" i="196"/>
  <c r="DA46" i="196" s="1"/>
  <c r="CX46" i="196"/>
  <c r="CV46" i="196"/>
  <c r="CU46" i="196"/>
  <c r="CW46" i="196" s="1"/>
  <c r="CO46" i="196"/>
  <c r="CM46" i="196"/>
  <c r="CL46" i="196"/>
  <c r="CN46" i="196" s="1"/>
  <c r="CK46" i="196"/>
  <c r="CI46" i="196"/>
  <c r="CH46" i="196"/>
  <c r="CJ46" i="196" s="1"/>
  <c r="CB46" i="196"/>
  <c r="BZ46" i="196"/>
  <c r="BY46" i="196"/>
  <c r="CA46" i="196" s="1"/>
  <c r="BX46" i="196"/>
  <c r="BV46" i="196"/>
  <c r="BU46" i="196"/>
  <c r="BW46" i="196" s="1"/>
  <c r="BO46" i="196"/>
  <c r="BM46" i="196"/>
  <c r="BL46" i="196"/>
  <c r="BN46" i="196" s="1"/>
  <c r="BK46" i="196"/>
  <c r="BI46" i="196"/>
  <c r="BH46" i="196"/>
  <c r="BJ46" i="196" s="1"/>
  <c r="BB46" i="196"/>
  <c r="AZ46" i="196"/>
  <c r="AY46" i="196"/>
  <c r="BA46" i="196" s="1"/>
  <c r="AX46" i="196"/>
  <c r="AV46" i="196"/>
  <c r="AU46" i="196"/>
  <c r="AW46" i="196" s="1"/>
  <c r="AO46" i="196"/>
  <c r="AM46" i="196"/>
  <c r="AL46" i="196"/>
  <c r="AN46" i="196" s="1"/>
  <c r="AK46" i="196"/>
  <c r="AI46" i="196"/>
  <c r="AH46" i="196"/>
  <c r="AJ46" i="196" s="1"/>
  <c r="AB46" i="196"/>
  <c r="Z46" i="196"/>
  <c r="Y46" i="196"/>
  <c r="AA46" i="196" s="1"/>
  <c r="X46" i="196"/>
  <c r="V46" i="196"/>
  <c r="U46" i="196"/>
  <c r="W46" i="196" s="1"/>
  <c r="O46" i="196"/>
  <c r="M46" i="196"/>
  <c r="DX46" i="196" s="1"/>
  <c r="L46" i="196"/>
  <c r="K46" i="196"/>
  <c r="DV46" i="196" s="1"/>
  <c r="I46" i="196"/>
  <c r="DT46" i="196" s="1"/>
  <c r="H46" i="196"/>
  <c r="DR45" i="196"/>
  <c r="DO45" i="196"/>
  <c r="DM45" i="196"/>
  <c r="DL45" i="196"/>
  <c r="DN45" i="196" s="1"/>
  <c r="DK45" i="196"/>
  <c r="DI45" i="196"/>
  <c r="DH45" i="196"/>
  <c r="DJ45" i="196" s="1"/>
  <c r="DB45" i="196"/>
  <c r="CZ45" i="196"/>
  <c r="CY45" i="196"/>
  <c r="DA45" i="196" s="1"/>
  <c r="CX45" i="196"/>
  <c r="CV45" i="196"/>
  <c r="CU45" i="196"/>
  <c r="CW45" i="196" s="1"/>
  <c r="CO45" i="196"/>
  <c r="CM45" i="196"/>
  <c r="CL45" i="196"/>
  <c r="CN45" i="196" s="1"/>
  <c r="CK45" i="196"/>
  <c r="CI45" i="196"/>
  <c r="CH45" i="196"/>
  <c r="CJ45" i="196" s="1"/>
  <c r="CB45" i="196"/>
  <c r="BZ45" i="196"/>
  <c r="BY45" i="196"/>
  <c r="CA45" i="196" s="1"/>
  <c r="BX45" i="196"/>
  <c r="BV45" i="196"/>
  <c r="BU45" i="196"/>
  <c r="BW45" i="196" s="1"/>
  <c r="BO45" i="196"/>
  <c r="BM45" i="196"/>
  <c r="BL45" i="196"/>
  <c r="BN45" i="196" s="1"/>
  <c r="BK45" i="196"/>
  <c r="BI45" i="196"/>
  <c r="BH45" i="196"/>
  <c r="BJ45" i="196" s="1"/>
  <c r="BB45" i="196"/>
  <c r="AZ45" i="196"/>
  <c r="AY45" i="196"/>
  <c r="BA45" i="196" s="1"/>
  <c r="AX45" i="196"/>
  <c r="AV45" i="196"/>
  <c r="AU45" i="196"/>
  <c r="AW45" i="196" s="1"/>
  <c r="AO45" i="196"/>
  <c r="AM45" i="196"/>
  <c r="AL45" i="196"/>
  <c r="AN45" i="196" s="1"/>
  <c r="AK45" i="196"/>
  <c r="AI45" i="196"/>
  <c r="AH45" i="196"/>
  <c r="AJ45" i="196" s="1"/>
  <c r="AB45" i="196"/>
  <c r="Z45" i="196"/>
  <c r="Y45" i="196"/>
  <c r="AA45" i="196" s="1"/>
  <c r="X45" i="196"/>
  <c r="V45" i="196"/>
  <c r="U45" i="196"/>
  <c r="W45" i="196" s="1"/>
  <c r="O45" i="196"/>
  <c r="M45" i="196"/>
  <c r="DX45" i="196" s="1"/>
  <c r="L45" i="196"/>
  <c r="K45" i="196"/>
  <c r="DV45" i="196" s="1"/>
  <c r="I45" i="196"/>
  <c r="DT45" i="196" s="1"/>
  <c r="H45" i="196"/>
  <c r="DR44" i="196"/>
  <c r="DO44" i="196"/>
  <c r="DM44" i="196"/>
  <c r="DL44" i="196"/>
  <c r="DN44" i="196" s="1"/>
  <c r="DK44" i="196"/>
  <c r="DI44" i="196"/>
  <c r="DH44" i="196"/>
  <c r="DJ44" i="196" s="1"/>
  <c r="DB44" i="196"/>
  <c r="CZ44" i="196"/>
  <c r="CY44" i="196"/>
  <c r="DA44" i="196" s="1"/>
  <c r="CX44" i="196"/>
  <c r="CV44" i="196"/>
  <c r="CU44" i="196"/>
  <c r="CW44" i="196" s="1"/>
  <c r="CO44" i="196"/>
  <c r="CM44" i="196"/>
  <c r="CL44" i="196"/>
  <c r="CN44" i="196" s="1"/>
  <c r="CK44" i="196"/>
  <c r="CI44" i="196"/>
  <c r="CH44" i="196"/>
  <c r="CJ44" i="196" s="1"/>
  <c r="CB44" i="196"/>
  <c r="BZ44" i="196"/>
  <c r="BY44" i="196"/>
  <c r="CA44" i="196" s="1"/>
  <c r="BX44" i="196"/>
  <c r="BV44" i="196"/>
  <c r="BU44" i="196"/>
  <c r="BW44" i="196" s="1"/>
  <c r="BO44" i="196"/>
  <c r="BM44" i="196"/>
  <c r="BL44" i="196"/>
  <c r="BN44" i="196" s="1"/>
  <c r="BK44" i="196"/>
  <c r="BI44" i="196"/>
  <c r="BH44" i="196"/>
  <c r="BJ44" i="196" s="1"/>
  <c r="BB44" i="196"/>
  <c r="AZ44" i="196"/>
  <c r="AY44" i="196"/>
  <c r="BA44" i="196" s="1"/>
  <c r="AX44" i="196"/>
  <c r="AV44" i="196"/>
  <c r="AU44" i="196"/>
  <c r="AW44" i="196" s="1"/>
  <c r="AO44" i="196"/>
  <c r="AM44" i="196"/>
  <c r="AL44" i="196"/>
  <c r="AN44" i="196" s="1"/>
  <c r="AK44" i="196"/>
  <c r="AI44" i="196"/>
  <c r="AH44" i="196"/>
  <c r="AJ44" i="196" s="1"/>
  <c r="AB44" i="196"/>
  <c r="Z44" i="196"/>
  <c r="Y44" i="196"/>
  <c r="AA44" i="196" s="1"/>
  <c r="X44" i="196"/>
  <c r="V44" i="196"/>
  <c r="U44" i="196"/>
  <c r="W44" i="196" s="1"/>
  <c r="O44" i="196"/>
  <c r="M44" i="196"/>
  <c r="DX44" i="196" s="1"/>
  <c r="L44" i="196"/>
  <c r="K44" i="196"/>
  <c r="DV44" i="196" s="1"/>
  <c r="I44" i="196"/>
  <c r="DT44" i="196" s="1"/>
  <c r="H44" i="196"/>
  <c r="DR43" i="196"/>
  <c r="DO43" i="196"/>
  <c r="DM43" i="196"/>
  <c r="DL43" i="196"/>
  <c r="DN43" i="196" s="1"/>
  <c r="DK43" i="196"/>
  <c r="DI43" i="196"/>
  <c r="DH43" i="196"/>
  <c r="DJ43" i="196" s="1"/>
  <c r="DB43" i="196"/>
  <c r="CZ43" i="196"/>
  <c r="CY43" i="196"/>
  <c r="DA43" i="196" s="1"/>
  <c r="CX43" i="196"/>
  <c r="CV43" i="196"/>
  <c r="CU43" i="196"/>
  <c r="CW43" i="196" s="1"/>
  <c r="CO43" i="196"/>
  <c r="CM43" i="196"/>
  <c r="CL43" i="196"/>
  <c r="CN43" i="196" s="1"/>
  <c r="CK43" i="196"/>
  <c r="CI43" i="196"/>
  <c r="CH43" i="196"/>
  <c r="CJ43" i="196" s="1"/>
  <c r="CB43" i="196"/>
  <c r="BZ43" i="196"/>
  <c r="BY43" i="196"/>
  <c r="CA43" i="196" s="1"/>
  <c r="BX43" i="196"/>
  <c r="BV43" i="196"/>
  <c r="BU43" i="196"/>
  <c r="BW43" i="196" s="1"/>
  <c r="BO43" i="196"/>
  <c r="BM43" i="196"/>
  <c r="BL43" i="196"/>
  <c r="BN43" i="196" s="1"/>
  <c r="BK43" i="196"/>
  <c r="BI43" i="196"/>
  <c r="BH43" i="196"/>
  <c r="BJ43" i="196" s="1"/>
  <c r="BB43" i="196"/>
  <c r="AZ43" i="196"/>
  <c r="AY43" i="196"/>
  <c r="BA43" i="196" s="1"/>
  <c r="AX43" i="196"/>
  <c r="AV43" i="196"/>
  <c r="AU43" i="196"/>
  <c r="AW43" i="196" s="1"/>
  <c r="AO43" i="196"/>
  <c r="AM43" i="196"/>
  <c r="AL43" i="196"/>
  <c r="AN43" i="196" s="1"/>
  <c r="AK43" i="196"/>
  <c r="AI43" i="196"/>
  <c r="AH43" i="196"/>
  <c r="AJ43" i="196" s="1"/>
  <c r="AB43" i="196"/>
  <c r="Z43" i="196"/>
  <c r="Y43" i="196"/>
  <c r="AA43" i="196" s="1"/>
  <c r="X43" i="196"/>
  <c r="V43" i="196"/>
  <c r="U43" i="196"/>
  <c r="W43" i="196" s="1"/>
  <c r="O43" i="196"/>
  <c r="M43" i="196"/>
  <c r="DX43" i="196" s="1"/>
  <c r="L43" i="196"/>
  <c r="K43" i="196"/>
  <c r="DV43" i="196" s="1"/>
  <c r="I43" i="196"/>
  <c r="DT43" i="196" s="1"/>
  <c r="H43" i="196"/>
  <c r="DR42" i="196"/>
  <c r="DO42" i="196"/>
  <c r="DM42" i="196"/>
  <c r="DL42" i="196"/>
  <c r="DN42" i="196" s="1"/>
  <c r="DK42" i="196"/>
  <c r="DI42" i="196"/>
  <c r="DH42" i="196"/>
  <c r="DJ42" i="196" s="1"/>
  <c r="DB42" i="196"/>
  <c r="CZ42" i="196"/>
  <c r="CY42" i="196"/>
  <c r="DA42" i="196" s="1"/>
  <c r="CX42" i="196"/>
  <c r="CV42" i="196"/>
  <c r="CU42" i="196"/>
  <c r="CW42" i="196" s="1"/>
  <c r="CO42" i="196"/>
  <c r="CM42" i="196"/>
  <c r="CL42" i="196"/>
  <c r="CN42" i="196" s="1"/>
  <c r="CK42" i="196"/>
  <c r="CI42" i="196"/>
  <c r="CH42" i="196"/>
  <c r="CJ42" i="196" s="1"/>
  <c r="CB42" i="196"/>
  <c r="BZ42" i="196"/>
  <c r="BY42" i="196"/>
  <c r="CA42" i="196" s="1"/>
  <c r="BX42" i="196"/>
  <c r="BV42" i="196"/>
  <c r="BU42" i="196"/>
  <c r="BW42" i="196" s="1"/>
  <c r="BO42" i="196"/>
  <c r="BM42" i="196"/>
  <c r="BL42" i="196"/>
  <c r="BN42" i="196" s="1"/>
  <c r="BK42" i="196"/>
  <c r="BI42" i="196"/>
  <c r="BH42" i="196"/>
  <c r="BJ42" i="196" s="1"/>
  <c r="BB42" i="196"/>
  <c r="AZ42" i="196"/>
  <c r="AY42" i="196"/>
  <c r="BA42" i="196" s="1"/>
  <c r="AX42" i="196"/>
  <c r="AV42" i="196"/>
  <c r="AU42" i="196"/>
  <c r="AW42" i="196" s="1"/>
  <c r="AO42" i="196"/>
  <c r="AM42" i="196"/>
  <c r="AL42" i="196"/>
  <c r="AN42" i="196" s="1"/>
  <c r="AK42" i="196"/>
  <c r="AI42" i="196"/>
  <c r="AH42" i="196"/>
  <c r="AJ42" i="196" s="1"/>
  <c r="AB42" i="196"/>
  <c r="Z42" i="196"/>
  <c r="Y42" i="196"/>
  <c r="AA42" i="196" s="1"/>
  <c r="X42" i="196"/>
  <c r="V42" i="196"/>
  <c r="U42" i="196"/>
  <c r="W42" i="196" s="1"/>
  <c r="O42" i="196"/>
  <c r="M42" i="196"/>
  <c r="DX42" i="196" s="1"/>
  <c r="L42" i="196"/>
  <c r="K42" i="196"/>
  <c r="DV42" i="196" s="1"/>
  <c r="I42" i="196"/>
  <c r="DT42" i="196" s="1"/>
  <c r="H42" i="196"/>
  <c r="DR41" i="196"/>
  <c r="DO41" i="196"/>
  <c r="DM41" i="196"/>
  <c r="DL41" i="196"/>
  <c r="DN41" i="196" s="1"/>
  <c r="DK41" i="196"/>
  <c r="DI41" i="196"/>
  <c r="DH41" i="196"/>
  <c r="DJ41" i="196" s="1"/>
  <c r="DB41" i="196"/>
  <c r="CZ41" i="196"/>
  <c r="CY41" i="196"/>
  <c r="DA41" i="196" s="1"/>
  <c r="CX41" i="196"/>
  <c r="CV41" i="196"/>
  <c r="CU41" i="196"/>
  <c r="CW41" i="196" s="1"/>
  <c r="CO41" i="196"/>
  <c r="CM41" i="196"/>
  <c r="CL41" i="196"/>
  <c r="CN41" i="196" s="1"/>
  <c r="CK41" i="196"/>
  <c r="CI41" i="196"/>
  <c r="CH41" i="196"/>
  <c r="CJ41" i="196" s="1"/>
  <c r="CB41" i="196"/>
  <c r="BZ41" i="196"/>
  <c r="BY41" i="196"/>
  <c r="CA41" i="196" s="1"/>
  <c r="BX41" i="196"/>
  <c r="BV41" i="196"/>
  <c r="BU41" i="196"/>
  <c r="BW41" i="196" s="1"/>
  <c r="BO41" i="196"/>
  <c r="BM41" i="196"/>
  <c r="BL41" i="196"/>
  <c r="BN41" i="196" s="1"/>
  <c r="BK41" i="196"/>
  <c r="BI41" i="196"/>
  <c r="BH41" i="196"/>
  <c r="BJ41" i="196" s="1"/>
  <c r="BB41" i="196"/>
  <c r="AZ41" i="196"/>
  <c r="AY41" i="196"/>
  <c r="BA41" i="196" s="1"/>
  <c r="AX41" i="196"/>
  <c r="AV41" i="196"/>
  <c r="AU41" i="196"/>
  <c r="AW41" i="196" s="1"/>
  <c r="AO41" i="196"/>
  <c r="AM41" i="196"/>
  <c r="AL41" i="196"/>
  <c r="AN41" i="196" s="1"/>
  <c r="AK41" i="196"/>
  <c r="AI41" i="196"/>
  <c r="AH41" i="196"/>
  <c r="AJ41" i="196" s="1"/>
  <c r="AB41" i="196"/>
  <c r="Z41" i="196"/>
  <c r="Y41" i="196"/>
  <c r="AA41" i="196" s="1"/>
  <c r="X41" i="196"/>
  <c r="V41" i="196"/>
  <c r="U41" i="196"/>
  <c r="W41" i="196" s="1"/>
  <c r="O41" i="196"/>
  <c r="M41" i="196"/>
  <c r="DX41" i="196" s="1"/>
  <c r="L41" i="196"/>
  <c r="K41" i="196"/>
  <c r="DV41" i="196" s="1"/>
  <c r="I41" i="196"/>
  <c r="DT41" i="196" s="1"/>
  <c r="H41" i="196"/>
  <c r="DR40" i="196"/>
  <c r="DO40" i="196"/>
  <c r="DM40" i="196"/>
  <c r="DL40" i="196"/>
  <c r="DN40" i="196" s="1"/>
  <c r="DK40" i="196"/>
  <c r="DI40" i="196"/>
  <c r="DH40" i="196"/>
  <c r="DJ40" i="196" s="1"/>
  <c r="DB40" i="196"/>
  <c r="CZ40" i="196"/>
  <c r="CY40" i="196"/>
  <c r="DA40" i="196" s="1"/>
  <c r="CX40" i="196"/>
  <c r="CV40" i="196"/>
  <c r="CU40" i="196"/>
  <c r="CW40" i="196" s="1"/>
  <c r="CO40" i="196"/>
  <c r="CM40" i="196"/>
  <c r="CL40" i="196"/>
  <c r="CN40" i="196" s="1"/>
  <c r="CK40" i="196"/>
  <c r="CI40" i="196"/>
  <c r="CH40" i="196"/>
  <c r="CJ40" i="196" s="1"/>
  <c r="CB40" i="196"/>
  <c r="BZ40" i="196"/>
  <c r="BY40" i="196"/>
  <c r="CA40" i="196" s="1"/>
  <c r="BX40" i="196"/>
  <c r="BV40" i="196"/>
  <c r="BU40" i="196"/>
  <c r="BW40" i="196" s="1"/>
  <c r="BO40" i="196"/>
  <c r="BM40" i="196"/>
  <c r="BL40" i="196"/>
  <c r="BN40" i="196" s="1"/>
  <c r="BK40" i="196"/>
  <c r="BI40" i="196"/>
  <c r="BH40" i="196"/>
  <c r="BJ40" i="196" s="1"/>
  <c r="BB40" i="196"/>
  <c r="AZ40" i="196"/>
  <c r="AY40" i="196"/>
  <c r="BA40" i="196" s="1"/>
  <c r="AX40" i="196"/>
  <c r="AV40" i="196"/>
  <c r="AU40" i="196"/>
  <c r="AW40" i="196" s="1"/>
  <c r="AO40" i="196"/>
  <c r="AM40" i="196"/>
  <c r="AL40" i="196"/>
  <c r="AN40" i="196" s="1"/>
  <c r="AK40" i="196"/>
  <c r="AI40" i="196"/>
  <c r="AH40" i="196"/>
  <c r="AJ40" i="196" s="1"/>
  <c r="AB40" i="196"/>
  <c r="Z40" i="196"/>
  <c r="Y40" i="196"/>
  <c r="AA40" i="196" s="1"/>
  <c r="X40" i="196"/>
  <c r="V40" i="196"/>
  <c r="U40" i="196"/>
  <c r="W40" i="196" s="1"/>
  <c r="O40" i="196"/>
  <c r="M40" i="196"/>
  <c r="DX40" i="196" s="1"/>
  <c r="L40" i="196"/>
  <c r="K40" i="196"/>
  <c r="DV40" i="196" s="1"/>
  <c r="I40" i="196"/>
  <c r="DT40" i="196" s="1"/>
  <c r="H40" i="196"/>
  <c r="DR39" i="196"/>
  <c r="DO39" i="196"/>
  <c r="DM39" i="196"/>
  <c r="DL39" i="196"/>
  <c r="DN39" i="196" s="1"/>
  <c r="DK39" i="196"/>
  <c r="DI39" i="196"/>
  <c r="DH39" i="196"/>
  <c r="DJ39" i="196" s="1"/>
  <c r="DB39" i="196"/>
  <c r="CZ39" i="196"/>
  <c r="CY39" i="196"/>
  <c r="DA39" i="196" s="1"/>
  <c r="CX39" i="196"/>
  <c r="CV39" i="196"/>
  <c r="CU39" i="196"/>
  <c r="CW39" i="196" s="1"/>
  <c r="CO39" i="196"/>
  <c r="CM39" i="196"/>
  <c r="CL39" i="196"/>
  <c r="CN39" i="196" s="1"/>
  <c r="CK39" i="196"/>
  <c r="CI39" i="196"/>
  <c r="CH39" i="196"/>
  <c r="CJ39" i="196" s="1"/>
  <c r="CB39" i="196"/>
  <c r="BZ39" i="196"/>
  <c r="BY39" i="196"/>
  <c r="CA39" i="196" s="1"/>
  <c r="BX39" i="196"/>
  <c r="BV39" i="196"/>
  <c r="BU39" i="196"/>
  <c r="BW39" i="196" s="1"/>
  <c r="BO39" i="196"/>
  <c r="BM39" i="196"/>
  <c r="BL39" i="196"/>
  <c r="BN39" i="196" s="1"/>
  <c r="BK39" i="196"/>
  <c r="BI39" i="196"/>
  <c r="BH39" i="196"/>
  <c r="BJ39" i="196" s="1"/>
  <c r="BB39" i="196"/>
  <c r="AZ39" i="196"/>
  <c r="AY39" i="196"/>
  <c r="BA39" i="196" s="1"/>
  <c r="AX39" i="196"/>
  <c r="AV39" i="196"/>
  <c r="AU39" i="196"/>
  <c r="AW39" i="196" s="1"/>
  <c r="AO39" i="196"/>
  <c r="AM39" i="196"/>
  <c r="AL39" i="196"/>
  <c r="AN39" i="196" s="1"/>
  <c r="AK39" i="196"/>
  <c r="AI39" i="196"/>
  <c r="AH39" i="196"/>
  <c r="AJ39" i="196" s="1"/>
  <c r="AB39" i="196"/>
  <c r="Z39" i="196"/>
  <c r="Y39" i="196"/>
  <c r="AA39" i="196" s="1"/>
  <c r="X39" i="196"/>
  <c r="V39" i="196"/>
  <c r="U39" i="196"/>
  <c r="W39" i="196" s="1"/>
  <c r="O39" i="196"/>
  <c r="M39" i="196"/>
  <c r="DX39" i="196" s="1"/>
  <c r="L39" i="196"/>
  <c r="K39" i="196"/>
  <c r="DV39" i="196" s="1"/>
  <c r="I39" i="196"/>
  <c r="DT39" i="196" s="1"/>
  <c r="H39" i="196"/>
  <c r="DR38" i="196"/>
  <c r="DO38" i="196"/>
  <c r="DM38" i="196"/>
  <c r="DL38" i="196"/>
  <c r="DN38" i="196" s="1"/>
  <c r="DK38" i="196"/>
  <c r="DI38" i="196"/>
  <c r="DH38" i="196"/>
  <c r="DJ38" i="196" s="1"/>
  <c r="DB38" i="196"/>
  <c r="CZ38" i="196"/>
  <c r="CY38" i="196"/>
  <c r="DA38" i="196" s="1"/>
  <c r="CX38" i="196"/>
  <c r="CV38" i="196"/>
  <c r="CU38" i="196"/>
  <c r="CW38" i="196" s="1"/>
  <c r="CO38" i="196"/>
  <c r="CM38" i="196"/>
  <c r="CL38" i="196"/>
  <c r="CN38" i="196" s="1"/>
  <c r="CK38" i="196"/>
  <c r="CI38" i="196"/>
  <c r="CH38" i="196"/>
  <c r="CJ38" i="196" s="1"/>
  <c r="CB38" i="196"/>
  <c r="BZ38" i="196"/>
  <c r="BY38" i="196"/>
  <c r="CA38" i="196" s="1"/>
  <c r="BX38" i="196"/>
  <c r="BV38" i="196"/>
  <c r="BU38" i="196"/>
  <c r="BW38" i="196" s="1"/>
  <c r="BO38" i="196"/>
  <c r="BM38" i="196"/>
  <c r="BL38" i="196"/>
  <c r="BN38" i="196" s="1"/>
  <c r="BK38" i="196"/>
  <c r="BI38" i="196"/>
  <c r="BH38" i="196"/>
  <c r="BJ38" i="196" s="1"/>
  <c r="BB38" i="196"/>
  <c r="AZ38" i="196"/>
  <c r="AY38" i="196"/>
  <c r="BA38" i="196" s="1"/>
  <c r="AX38" i="196"/>
  <c r="AV38" i="196"/>
  <c r="AU38" i="196"/>
  <c r="AW38" i="196" s="1"/>
  <c r="AO38" i="196"/>
  <c r="AM38" i="196"/>
  <c r="AL38" i="196"/>
  <c r="AN38" i="196" s="1"/>
  <c r="AK38" i="196"/>
  <c r="AI38" i="196"/>
  <c r="AH38" i="196"/>
  <c r="AJ38" i="196" s="1"/>
  <c r="AB38" i="196"/>
  <c r="Z38" i="196"/>
  <c r="Y38" i="196"/>
  <c r="AA38" i="196" s="1"/>
  <c r="X38" i="196"/>
  <c r="V38" i="196"/>
  <c r="U38" i="196"/>
  <c r="W38" i="196" s="1"/>
  <c r="O38" i="196"/>
  <c r="M38" i="196"/>
  <c r="DX38" i="196" s="1"/>
  <c r="L38" i="196"/>
  <c r="K38" i="196"/>
  <c r="DV38" i="196" s="1"/>
  <c r="I38" i="196"/>
  <c r="DT38" i="196" s="1"/>
  <c r="H38" i="196"/>
  <c r="DR37" i="196"/>
  <c r="DO37" i="196"/>
  <c r="DM37" i="196"/>
  <c r="DL37" i="196"/>
  <c r="DN37" i="196" s="1"/>
  <c r="DK37" i="196"/>
  <c r="DI37" i="196"/>
  <c r="DH37" i="196"/>
  <c r="DJ37" i="196" s="1"/>
  <c r="DB37" i="196"/>
  <c r="CZ37" i="196"/>
  <c r="CY37" i="196"/>
  <c r="DA37" i="196" s="1"/>
  <c r="CX37" i="196"/>
  <c r="CV37" i="196"/>
  <c r="CU37" i="196"/>
  <c r="CW37" i="196" s="1"/>
  <c r="CO37" i="196"/>
  <c r="CM37" i="196"/>
  <c r="CL37" i="196"/>
  <c r="CN37" i="196" s="1"/>
  <c r="CK37" i="196"/>
  <c r="CI37" i="196"/>
  <c r="CH37" i="196"/>
  <c r="CJ37" i="196" s="1"/>
  <c r="CB37" i="196"/>
  <c r="BZ37" i="196"/>
  <c r="BY37" i="196"/>
  <c r="CA37" i="196" s="1"/>
  <c r="BX37" i="196"/>
  <c r="BV37" i="196"/>
  <c r="BU37" i="196"/>
  <c r="BW37" i="196" s="1"/>
  <c r="BO37" i="196"/>
  <c r="BM37" i="196"/>
  <c r="BL37" i="196"/>
  <c r="BN37" i="196" s="1"/>
  <c r="BK37" i="196"/>
  <c r="BI37" i="196"/>
  <c r="BH37" i="196"/>
  <c r="BJ37" i="196" s="1"/>
  <c r="BB37" i="196"/>
  <c r="AZ37" i="196"/>
  <c r="AY37" i="196"/>
  <c r="BA37" i="196" s="1"/>
  <c r="AX37" i="196"/>
  <c r="AV37" i="196"/>
  <c r="AU37" i="196"/>
  <c r="AW37" i="196" s="1"/>
  <c r="AO37" i="196"/>
  <c r="AM37" i="196"/>
  <c r="AL37" i="196"/>
  <c r="AN37" i="196" s="1"/>
  <c r="AK37" i="196"/>
  <c r="AI37" i="196"/>
  <c r="AH37" i="196"/>
  <c r="AJ37" i="196" s="1"/>
  <c r="AB37" i="196"/>
  <c r="Z37" i="196"/>
  <c r="Y37" i="196"/>
  <c r="AA37" i="196" s="1"/>
  <c r="X37" i="196"/>
  <c r="V37" i="196"/>
  <c r="U37" i="196"/>
  <c r="W37" i="196" s="1"/>
  <c r="O37" i="196"/>
  <c r="M37" i="196"/>
  <c r="DX37" i="196" s="1"/>
  <c r="L37" i="196"/>
  <c r="K37" i="196"/>
  <c r="DV37" i="196" s="1"/>
  <c r="I37" i="196"/>
  <c r="DT37" i="196" s="1"/>
  <c r="H37" i="196"/>
  <c r="DR36" i="196"/>
  <c r="DO36" i="196"/>
  <c r="DM36" i="196"/>
  <c r="DL36" i="196"/>
  <c r="DN36" i="196" s="1"/>
  <c r="DK36" i="196"/>
  <c r="DI36" i="196"/>
  <c r="DH36" i="196"/>
  <c r="DJ36" i="196" s="1"/>
  <c r="DB36" i="196"/>
  <c r="CZ36" i="196"/>
  <c r="CY36" i="196"/>
  <c r="DA36" i="196" s="1"/>
  <c r="CX36" i="196"/>
  <c r="CV36" i="196"/>
  <c r="CU36" i="196"/>
  <c r="CW36" i="196" s="1"/>
  <c r="CO36" i="196"/>
  <c r="CM36" i="196"/>
  <c r="CL36" i="196"/>
  <c r="CN36" i="196" s="1"/>
  <c r="CK36" i="196"/>
  <c r="CI36" i="196"/>
  <c r="CH36" i="196"/>
  <c r="CJ36" i="196" s="1"/>
  <c r="CB36" i="196"/>
  <c r="BZ36" i="196"/>
  <c r="BY36" i="196"/>
  <c r="CA36" i="196" s="1"/>
  <c r="BX36" i="196"/>
  <c r="BV36" i="196"/>
  <c r="BU36" i="196"/>
  <c r="BW36" i="196" s="1"/>
  <c r="BO36" i="196"/>
  <c r="BM36" i="196"/>
  <c r="BL36" i="196"/>
  <c r="BN36" i="196" s="1"/>
  <c r="BK36" i="196"/>
  <c r="BI36" i="196"/>
  <c r="BH36" i="196"/>
  <c r="BJ36" i="196" s="1"/>
  <c r="BB36" i="196"/>
  <c r="AZ36" i="196"/>
  <c r="AY36" i="196"/>
  <c r="BA36" i="196" s="1"/>
  <c r="AX36" i="196"/>
  <c r="AV36" i="196"/>
  <c r="AU36" i="196"/>
  <c r="AW36" i="196" s="1"/>
  <c r="AO36" i="196"/>
  <c r="AM36" i="196"/>
  <c r="AL36" i="196"/>
  <c r="AN36" i="196" s="1"/>
  <c r="AK36" i="196"/>
  <c r="AI36" i="196"/>
  <c r="AH36" i="196"/>
  <c r="AJ36" i="196" s="1"/>
  <c r="AB36" i="196"/>
  <c r="Z36" i="196"/>
  <c r="Y36" i="196"/>
  <c r="AA36" i="196" s="1"/>
  <c r="X36" i="196"/>
  <c r="V36" i="196"/>
  <c r="U36" i="196"/>
  <c r="W36" i="196" s="1"/>
  <c r="O36" i="196"/>
  <c r="M36" i="196"/>
  <c r="DX36" i="196" s="1"/>
  <c r="L36" i="196"/>
  <c r="K36" i="196"/>
  <c r="DV36" i="196" s="1"/>
  <c r="I36" i="196"/>
  <c r="DT36" i="196" s="1"/>
  <c r="H36" i="196"/>
  <c r="DR35" i="196"/>
  <c r="DO35" i="196"/>
  <c r="DM35" i="196"/>
  <c r="DL35" i="196"/>
  <c r="DN35" i="196" s="1"/>
  <c r="DK35" i="196"/>
  <c r="DI35" i="196"/>
  <c r="DH35" i="196"/>
  <c r="DJ35" i="196" s="1"/>
  <c r="DB35" i="196"/>
  <c r="CZ35" i="196"/>
  <c r="CY35" i="196"/>
  <c r="DA35" i="196" s="1"/>
  <c r="CX35" i="196"/>
  <c r="CV35" i="196"/>
  <c r="CU35" i="196"/>
  <c r="CW35" i="196" s="1"/>
  <c r="CO35" i="196"/>
  <c r="CM35" i="196"/>
  <c r="CL35" i="196"/>
  <c r="CN35" i="196" s="1"/>
  <c r="CK35" i="196"/>
  <c r="CI35" i="196"/>
  <c r="CH35" i="196"/>
  <c r="CJ35" i="196" s="1"/>
  <c r="CB35" i="196"/>
  <c r="BZ35" i="196"/>
  <c r="BY35" i="196"/>
  <c r="CA35" i="196" s="1"/>
  <c r="BX35" i="196"/>
  <c r="BV35" i="196"/>
  <c r="BU35" i="196"/>
  <c r="BW35" i="196" s="1"/>
  <c r="BO35" i="196"/>
  <c r="BM35" i="196"/>
  <c r="BL35" i="196"/>
  <c r="BN35" i="196" s="1"/>
  <c r="BK35" i="196"/>
  <c r="BI35" i="196"/>
  <c r="BH35" i="196"/>
  <c r="BJ35" i="196" s="1"/>
  <c r="BB35" i="196"/>
  <c r="AZ35" i="196"/>
  <c r="AY35" i="196"/>
  <c r="BA35" i="196" s="1"/>
  <c r="AX35" i="196"/>
  <c r="AV35" i="196"/>
  <c r="AU35" i="196"/>
  <c r="AW35" i="196" s="1"/>
  <c r="AO35" i="196"/>
  <c r="AM35" i="196"/>
  <c r="AL35" i="196"/>
  <c r="AN35" i="196" s="1"/>
  <c r="AK35" i="196"/>
  <c r="AI35" i="196"/>
  <c r="AH35" i="196"/>
  <c r="AJ35" i="196" s="1"/>
  <c r="AB35" i="196"/>
  <c r="Z35" i="196"/>
  <c r="Y35" i="196"/>
  <c r="AA35" i="196" s="1"/>
  <c r="X35" i="196"/>
  <c r="V35" i="196"/>
  <c r="U35" i="196"/>
  <c r="W35" i="196" s="1"/>
  <c r="O35" i="196"/>
  <c r="M35" i="196"/>
  <c r="DX35" i="196" s="1"/>
  <c r="L35" i="196"/>
  <c r="K35" i="196"/>
  <c r="DV35" i="196" s="1"/>
  <c r="I35" i="196"/>
  <c r="DT35" i="196" s="1"/>
  <c r="H35" i="196"/>
  <c r="DR34" i="196"/>
  <c r="DO34" i="196"/>
  <c r="DM34" i="196"/>
  <c r="DL34" i="196"/>
  <c r="DN34" i="196" s="1"/>
  <c r="DK34" i="196"/>
  <c r="DI34" i="196"/>
  <c r="DH34" i="196"/>
  <c r="DJ34" i="196" s="1"/>
  <c r="DB34" i="196"/>
  <c r="CZ34" i="196"/>
  <c r="CY34" i="196"/>
  <c r="DA34" i="196" s="1"/>
  <c r="CX34" i="196"/>
  <c r="CV34" i="196"/>
  <c r="CU34" i="196"/>
  <c r="CW34" i="196" s="1"/>
  <c r="CO34" i="196"/>
  <c r="CM34" i="196"/>
  <c r="CL34" i="196"/>
  <c r="CN34" i="196" s="1"/>
  <c r="CK34" i="196"/>
  <c r="CI34" i="196"/>
  <c r="CH34" i="196"/>
  <c r="CJ34" i="196" s="1"/>
  <c r="CB34" i="196"/>
  <c r="BZ34" i="196"/>
  <c r="BY34" i="196"/>
  <c r="CA34" i="196" s="1"/>
  <c r="BX34" i="196"/>
  <c r="BV34" i="196"/>
  <c r="BU34" i="196"/>
  <c r="BW34" i="196" s="1"/>
  <c r="BO34" i="196"/>
  <c r="BM34" i="196"/>
  <c r="BL34" i="196"/>
  <c r="BN34" i="196" s="1"/>
  <c r="BK34" i="196"/>
  <c r="BI34" i="196"/>
  <c r="BH34" i="196"/>
  <c r="BJ34" i="196" s="1"/>
  <c r="BB34" i="196"/>
  <c r="AZ34" i="196"/>
  <c r="AY34" i="196"/>
  <c r="BA34" i="196" s="1"/>
  <c r="AX34" i="196"/>
  <c r="AV34" i="196"/>
  <c r="AU34" i="196"/>
  <c r="AW34" i="196" s="1"/>
  <c r="AO34" i="196"/>
  <c r="AM34" i="196"/>
  <c r="AL34" i="196"/>
  <c r="AN34" i="196" s="1"/>
  <c r="AK34" i="196"/>
  <c r="AI34" i="196"/>
  <c r="AH34" i="196"/>
  <c r="AJ34" i="196" s="1"/>
  <c r="AB34" i="196"/>
  <c r="Z34" i="196"/>
  <c r="Y34" i="196"/>
  <c r="AA34" i="196" s="1"/>
  <c r="X34" i="196"/>
  <c r="V34" i="196"/>
  <c r="U34" i="196"/>
  <c r="W34" i="196" s="1"/>
  <c r="O34" i="196"/>
  <c r="M34" i="196"/>
  <c r="DX34" i="196" s="1"/>
  <c r="L34" i="196"/>
  <c r="K34" i="196"/>
  <c r="DV34" i="196" s="1"/>
  <c r="I34" i="196"/>
  <c r="DT34" i="196" s="1"/>
  <c r="H34" i="196"/>
  <c r="DR33" i="196"/>
  <c r="DO33" i="196"/>
  <c r="DM33" i="196"/>
  <c r="DL33" i="196"/>
  <c r="DN33" i="196" s="1"/>
  <c r="DK33" i="196"/>
  <c r="DI33" i="196"/>
  <c r="DH33" i="196"/>
  <c r="DJ33" i="196" s="1"/>
  <c r="DB33" i="196"/>
  <c r="CZ33" i="196"/>
  <c r="CY33" i="196"/>
  <c r="DA33" i="196" s="1"/>
  <c r="CX33" i="196"/>
  <c r="CV33" i="196"/>
  <c r="CU33" i="196"/>
  <c r="CW33" i="196" s="1"/>
  <c r="CO33" i="196"/>
  <c r="CM33" i="196"/>
  <c r="CL33" i="196"/>
  <c r="CN33" i="196" s="1"/>
  <c r="CK33" i="196"/>
  <c r="CI33" i="196"/>
  <c r="CH33" i="196"/>
  <c r="CJ33" i="196" s="1"/>
  <c r="CB33" i="196"/>
  <c r="BZ33" i="196"/>
  <c r="BY33" i="196"/>
  <c r="CA33" i="196" s="1"/>
  <c r="BX33" i="196"/>
  <c r="BV33" i="196"/>
  <c r="BU33" i="196"/>
  <c r="BW33" i="196" s="1"/>
  <c r="BO33" i="196"/>
  <c r="BM33" i="196"/>
  <c r="BL33" i="196"/>
  <c r="BN33" i="196" s="1"/>
  <c r="BK33" i="196"/>
  <c r="BI33" i="196"/>
  <c r="BH33" i="196"/>
  <c r="BJ33" i="196" s="1"/>
  <c r="BB33" i="196"/>
  <c r="AZ33" i="196"/>
  <c r="AY33" i="196"/>
  <c r="BA33" i="196" s="1"/>
  <c r="AX33" i="196"/>
  <c r="AV33" i="196"/>
  <c r="AU33" i="196"/>
  <c r="AW33" i="196" s="1"/>
  <c r="AO33" i="196"/>
  <c r="AM33" i="196"/>
  <c r="AL33" i="196"/>
  <c r="AN33" i="196" s="1"/>
  <c r="AK33" i="196"/>
  <c r="AI33" i="196"/>
  <c r="AH33" i="196"/>
  <c r="AJ33" i="196" s="1"/>
  <c r="AB33" i="196"/>
  <c r="Z33" i="196"/>
  <c r="Y33" i="196"/>
  <c r="AA33" i="196" s="1"/>
  <c r="X33" i="196"/>
  <c r="V33" i="196"/>
  <c r="U33" i="196"/>
  <c r="W33" i="196" s="1"/>
  <c r="O33" i="196"/>
  <c r="M33" i="196"/>
  <c r="DX33" i="196" s="1"/>
  <c r="L33" i="196"/>
  <c r="K33" i="196"/>
  <c r="DV33" i="196" s="1"/>
  <c r="I33" i="196"/>
  <c r="DT33" i="196" s="1"/>
  <c r="H33" i="196"/>
  <c r="DR32" i="196"/>
  <c r="DO32" i="196"/>
  <c r="DM32" i="196"/>
  <c r="DL32" i="196"/>
  <c r="DN32" i="196" s="1"/>
  <c r="DK32" i="196"/>
  <c r="DI32" i="196"/>
  <c r="DH32" i="196"/>
  <c r="DJ32" i="196" s="1"/>
  <c r="DB32" i="196"/>
  <c r="CZ32" i="196"/>
  <c r="CY32" i="196"/>
  <c r="DA32" i="196" s="1"/>
  <c r="CX32" i="196"/>
  <c r="CV32" i="196"/>
  <c r="CU32" i="196"/>
  <c r="CW32" i="196" s="1"/>
  <c r="CO32" i="196"/>
  <c r="CM32" i="196"/>
  <c r="CL32" i="196"/>
  <c r="CN32" i="196" s="1"/>
  <c r="CK32" i="196"/>
  <c r="CI32" i="196"/>
  <c r="CH32" i="196"/>
  <c r="CJ32" i="196" s="1"/>
  <c r="CB32" i="196"/>
  <c r="BZ32" i="196"/>
  <c r="BY32" i="196"/>
  <c r="CA32" i="196" s="1"/>
  <c r="BX32" i="196"/>
  <c r="BV32" i="196"/>
  <c r="BU32" i="196"/>
  <c r="BW32" i="196" s="1"/>
  <c r="BO32" i="196"/>
  <c r="BM32" i="196"/>
  <c r="BL32" i="196"/>
  <c r="BN32" i="196" s="1"/>
  <c r="BK32" i="196"/>
  <c r="BI32" i="196"/>
  <c r="BH32" i="196"/>
  <c r="BJ32" i="196" s="1"/>
  <c r="BB32" i="196"/>
  <c r="AZ32" i="196"/>
  <c r="AY32" i="196"/>
  <c r="BA32" i="196" s="1"/>
  <c r="AX32" i="196"/>
  <c r="AV32" i="196"/>
  <c r="AU32" i="196"/>
  <c r="AW32" i="196" s="1"/>
  <c r="AO32" i="196"/>
  <c r="AM32" i="196"/>
  <c r="AL32" i="196"/>
  <c r="AN32" i="196" s="1"/>
  <c r="AK32" i="196"/>
  <c r="AI32" i="196"/>
  <c r="AH32" i="196"/>
  <c r="AJ32" i="196" s="1"/>
  <c r="AB32" i="196"/>
  <c r="Z32" i="196"/>
  <c r="Y32" i="196"/>
  <c r="AA32" i="196" s="1"/>
  <c r="X32" i="196"/>
  <c r="V32" i="196"/>
  <c r="U32" i="196"/>
  <c r="W32" i="196" s="1"/>
  <c r="O32" i="196"/>
  <c r="M32" i="196"/>
  <c r="DX32" i="196" s="1"/>
  <c r="L32" i="196"/>
  <c r="K32" i="196"/>
  <c r="DV32" i="196" s="1"/>
  <c r="I32" i="196"/>
  <c r="DT32" i="196" s="1"/>
  <c r="H32" i="196"/>
  <c r="DR31" i="196"/>
  <c r="DO31" i="196"/>
  <c r="DM31" i="196"/>
  <c r="DL31" i="196"/>
  <c r="DN31" i="196" s="1"/>
  <c r="DK31" i="196"/>
  <c r="DI31" i="196"/>
  <c r="DH31" i="196"/>
  <c r="DJ31" i="196" s="1"/>
  <c r="DB31" i="196"/>
  <c r="CZ31" i="196"/>
  <c r="CY31" i="196"/>
  <c r="DA31" i="196" s="1"/>
  <c r="CX31" i="196"/>
  <c r="CV31" i="196"/>
  <c r="CU31" i="196"/>
  <c r="CW31" i="196" s="1"/>
  <c r="CO31" i="196"/>
  <c r="CM31" i="196"/>
  <c r="CL31" i="196"/>
  <c r="CN31" i="196" s="1"/>
  <c r="CK31" i="196"/>
  <c r="CI31" i="196"/>
  <c r="CH31" i="196"/>
  <c r="CJ31" i="196" s="1"/>
  <c r="CB31" i="196"/>
  <c r="BZ31" i="196"/>
  <c r="BY31" i="196"/>
  <c r="CA31" i="196" s="1"/>
  <c r="BX31" i="196"/>
  <c r="BV31" i="196"/>
  <c r="BU31" i="196"/>
  <c r="BW31" i="196" s="1"/>
  <c r="BO31" i="196"/>
  <c r="BM31" i="196"/>
  <c r="BL31" i="196"/>
  <c r="BN31" i="196" s="1"/>
  <c r="BK31" i="196"/>
  <c r="BI31" i="196"/>
  <c r="BH31" i="196"/>
  <c r="BJ31" i="196" s="1"/>
  <c r="BB31" i="196"/>
  <c r="AZ31" i="196"/>
  <c r="AY31" i="196"/>
  <c r="BA31" i="196" s="1"/>
  <c r="AX31" i="196"/>
  <c r="AV31" i="196"/>
  <c r="AU31" i="196"/>
  <c r="AW31" i="196" s="1"/>
  <c r="AO31" i="196"/>
  <c r="AM31" i="196"/>
  <c r="AL31" i="196"/>
  <c r="AN31" i="196" s="1"/>
  <c r="AK31" i="196"/>
  <c r="AI31" i="196"/>
  <c r="AH31" i="196"/>
  <c r="AJ31" i="196" s="1"/>
  <c r="AB31" i="196"/>
  <c r="Z31" i="196"/>
  <c r="Y31" i="196"/>
  <c r="AA31" i="196" s="1"/>
  <c r="X31" i="196"/>
  <c r="V31" i="196"/>
  <c r="U31" i="196"/>
  <c r="W31" i="196" s="1"/>
  <c r="O31" i="196"/>
  <c r="M31" i="196"/>
  <c r="DX31" i="196" s="1"/>
  <c r="L31" i="196"/>
  <c r="K31" i="196"/>
  <c r="DV31" i="196" s="1"/>
  <c r="I31" i="196"/>
  <c r="DT31" i="196" s="1"/>
  <c r="H31" i="196"/>
  <c r="DR30" i="196"/>
  <c r="DO30" i="196"/>
  <c r="DM30" i="196"/>
  <c r="DL30" i="196"/>
  <c r="DN30" i="196" s="1"/>
  <c r="DK30" i="196"/>
  <c r="DI30" i="196"/>
  <c r="DH30" i="196"/>
  <c r="DJ30" i="196" s="1"/>
  <c r="DB30" i="196"/>
  <c r="CZ30" i="196"/>
  <c r="CY30" i="196"/>
  <c r="DA30" i="196" s="1"/>
  <c r="CX30" i="196"/>
  <c r="CV30" i="196"/>
  <c r="CU30" i="196"/>
  <c r="CW30" i="196" s="1"/>
  <c r="CO30" i="196"/>
  <c r="CM30" i="196"/>
  <c r="CL30" i="196"/>
  <c r="CN30" i="196" s="1"/>
  <c r="CK30" i="196"/>
  <c r="CI30" i="196"/>
  <c r="CH30" i="196"/>
  <c r="CJ30" i="196" s="1"/>
  <c r="CB30" i="196"/>
  <c r="BZ30" i="196"/>
  <c r="BY30" i="196"/>
  <c r="CA30" i="196" s="1"/>
  <c r="BX30" i="196"/>
  <c r="BV30" i="196"/>
  <c r="BU30" i="196"/>
  <c r="BW30" i="196" s="1"/>
  <c r="BO30" i="196"/>
  <c r="BM30" i="196"/>
  <c r="BL30" i="196"/>
  <c r="BN30" i="196" s="1"/>
  <c r="BK30" i="196"/>
  <c r="BI30" i="196"/>
  <c r="BH30" i="196"/>
  <c r="BJ30" i="196" s="1"/>
  <c r="BB30" i="196"/>
  <c r="AZ30" i="196"/>
  <c r="AY30" i="196"/>
  <c r="BA30" i="196" s="1"/>
  <c r="AX30" i="196"/>
  <c r="AV30" i="196"/>
  <c r="AU30" i="196"/>
  <c r="AW30" i="196" s="1"/>
  <c r="AO30" i="196"/>
  <c r="AM30" i="196"/>
  <c r="AL30" i="196"/>
  <c r="AN30" i="196" s="1"/>
  <c r="AK30" i="196"/>
  <c r="AI30" i="196"/>
  <c r="AH30" i="196"/>
  <c r="AJ30" i="196" s="1"/>
  <c r="AB30" i="196"/>
  <c r="Z30" i="196"/>
  <c r="Y30" i="196"/>
  <c r="AA30" i="196" s="1"/>
  <c r="X30" i="196"/>
  <c r="V30" i="196"/>
  <c r="U30" i="196"/>
  <c r="W30" i="196" s="1"/>
  <c r="O30" i="196"/>
  <c r="M30" i="196"/>
  <c r="DX30" i="196" s="1"/>
  <c r="L30" i="196"/>
  <c r="K30" i="196"/>
  <c r="DV30" i="196" s="1"/>
  <c r="I30" i="196"/>
  <c r="DT30" i="196" s="1"/>
  <c r="H30" i="196"/>
  <c r="DR29" i="196"/>
  <c r="DO29" i="196"/>
  <c r="DM29" i="196"/>
  <c r="DL29" i="196"/>
  <c r="DN29" i="196" s="1"/>
  <c r="DK29" i="196"/>
  <c r="DI29" i="196"/>
  <c r="DH29" i="196"/>
  <c r="DJ29" i="196" s="1"/>
  <c r="DB29" i="196"/>
  <c r="CZ29" i="196"/>
  <c r="CY29" i="196"/>
  <c r="DA29" i="196" s="1"/>
  <c r="CX29" i="196"/>
  <c r="CV29" i="196"/>
  <c r="CU29" i="196"/>
  <c r="CW29" i="196" s="1"/>
  <c r="CO29" i="196"/>
  <c r="CM29" i="196"/>
  <c r="CL29" i="196"/>
  <c r="CN29" i="196" s="1"/>
  <c r="CK29" i="196"/>
  <c r="CI29" i="196"/>
  <c r="CH29" i="196"/>
  <c r="CJ29" i="196" s="1"/>
  <c r="CB29" i="196"/>
  <c r="BZ29" i="196"/>
  <c r="BY29" i="196"/>
  <c r="CA29" i="196" s="1"/>
  <c r="BX29" i="196"/>
  <c r="BV29" i="196"/>
  <c r="BU29" i="196"/>
  <c r="BW29" i="196" s="1"/>
  <c r="BO29" i="196"/>
  <c r="BM29" i="196"/>
  <c r="BL29" i="196"/>
  <c r="BN29" i="196" s="1"/>
  <c r="BK29" i="196"/>
  <c r="BI29" i="196"/>
  <c r="BH29" i="196"/>
  <c r="BJ29" i="196" s="1"/>
  <c r="BB29" i="196"/>
  <c r="AZ29" i="196"/>
  <c r="AY29" i="196"/>
  <c r="BA29" i="196" s="1"/>
  <c r="AX29" i="196"/>
  <c r="AV29" i="196"/>
  <c r="AU29" i="196"/>
  <c r="AW29" i="196" s="1"/>
  <c r="AO29" i="196"/>
  <c r="AM29" i="196"/>
  <c r="AL29" i="196"/>
  <c r="AN29" i="196" s="1"/>
  <c r="AK29" i="196"/>
  <c r="AI29" i="196"/>
  <c r="AH29" i="196"/>
  <c r="AJ29" i="196" s="1"/>
  <c r="AB29" i="196"/>
  <c r="Z29" i="196"/>
  <c r="Y29" i="196"/>
  <c r="AA29" i="196" s="1"/>
  <c r="X29" i="196"/>
  <c r="V29" i="196"/>
  <c r="U29" i="196"/>
  <c r="W29" i="196" s="1"/>
  <c r="O29" i="196"/>
  <c r="M29" i="196"/>
  <c r="DX29" i="196" s="1"/>
  <c r="L29" i="196"/>
  <c r="K29" i="196"/>
  <c r="DV29" i="196" s="1"/>
  <c r="I29" i="196"/>
  <c r="DT29" i="196" s="1"/>
  <c r="H29" i="196"/>
  <c r="DR28" i="196"/>
  <c r="DO28" i="196"/>
  <c r="DM28" i="196"/>
  <c r="DL28" i="196"/>
  <c r="DN28" i="196" s="1"/>
  <c r="DK28" i="196"/>
  <c r="DI28" i="196"/>
  <c r="DH28" i="196"/>
  <c r="DJ28" i="196" s="1"/>
  <c r="DB28" i="196"/>
  <c r="CZ28" i="196"/>
  <c r="CY28" i="196"/>
  <c r="DA28" i="196" s="1"/>
  <c r="CX28" i="196"/>
  <c r="CV28" i="196"/>
  <c r="CU28" i="196"/>
  <c r="CW28" i="196" s="1"/>
  <c r="CO28" i="196"/>
  <c r="CM28" i="196"/>
  <c r="CL28" i="196"/>
  <c r="CN28" i="196" s="1"/>
  <c r="CK28" i="196"/>
  <c r="CI28" i="196"/>
  <c r="CH28" i="196"/>
  <c r="CJ28" i="196" s="1"/>
  <c r="CB28" i="196"/>
  <c r="BZ28" i="196"/>
  <c r="BY28" i="196"/>
  <c r="CA28" i="196" s="1"/>
  <c r="BX28" i="196"/>
  <c r="BV28" i="196"/>
  <c r="BU28" i="196"/>
  <c r="BW28" i="196" s="1"/>
  <c r="BO28" i="196"/>
  <c r="BM28" i="196"/>
  <c r="BL28" i="196"/>
  <c r="BN28" i="196" s="1"/>
  <c r="BK28" i="196"/>
  <c r="BI28" i="196"/>
  <c r="BH28" i="196"/>
  <c r="BJ28" i="196" s="1"/>
  <c r="BB28" i="196"/>
  <c r="AZ28" i="196"/>
  <c r="AY28" i="196"/>
  <c r="BA28" i="196" s="1"/>
  <c r="AX28" i="196"/>
  <c r="AV28" i="196"/>
  <c r="AU28" i="196"/>
  <c r="AW28" i="196" s="1"/>
  <c r="AO28" i="196"/>
  <c r="AM28" i="196"/>
  <c r="AL28" i="196"/>
  <c r="AN28" i="196" s="1"/>
  <c r="AK28" i="196"/>
  <c r="AI28" i="196"/>
  <c r="AH28" i="196"/>
  <c r="AJ28" i="196" s="1"/>
  <c r="AB28" i="196"/>
  <c r="Z28" i="196"/>
  <c r="Y28" i="196"/>
  <c r="AA28" i="196" s="1"/>
  <c r="X28" i="196"/>
  <c r="V28" i="196"/>
  <c r="U28" i="196"/>
  <c r="W28" i="196" s="1"/>
  <c r="O28" i="196"/>
  <c r="M28" i="196"/>
  <c r="DX28" i="196" s="1"/>
  <c r="L28" i="196"/>
  <c r="K28" i="196"/>
  <c r="DV28" i="196" s="1"/>
  <c r="I28" i="196"/>
  <c r="DT28" i="196" s="1"/>
  <c r="H28" i="196"/>
  <c r="DR27" i="196"/>
  <c r="DO27" i="196"/>
  <c r="DO77" i="196" s="1"/>
  <c r="DM27" i="196"/>
  <c r="DL27" i="196"/>
  <c r="DN27" i="196" s="1"/>
  <c r="DK27" i="196"/>
  <c r="DI27" i="196"/>
  <c r="DH27" i="196"/>
  <c r="DJ27" i="196" s="1"/>
  <c r="DB27" i="196"/>
  <c r="DB77" i="196" s="1"/>
  <c r="CZ27" i="196"/>
  <c r="CY27" i="196"/>
  <c r="DA27" i="196" s="1"/>
  <c r="CX27" i="196"/>
  <c r="CV27" i="196"/>
  <c r="CU27" i="196"/>
  <c r="CW27" i="196" s="1"/>
  <c r="CO27" i="196"/>
  <c r="CO77" i="196" s="1"/>
  <c r="CM27" i="196"/>
  <c r="CL27" i="196"/>
  <c r="CN27" i="196" s="1"/>
  <c r="CK27" i="196"/>
  <c r="CI27" i="196"/>
  <c r="CH27" i="196"/>
  <c r="CJ27" i="196" s="1"/>
  <c r="CB27" i="196"/>
  <c r="CB77" i="196" s="1"/>
  <c r="BZ27" i="196"/>
  <c r="BY27" i="196"/>
  <c r="CA27" i="196" s="1"/>
  <c r="BX27" i="196"/>
  <c r="BV27" i="196"/>
  <c r="BU27" i="196"/>
  <c r="BW27" i="196" s="1"/>
  <c r="BO27" i="196"/>
  <c r="BO77" i="196" s="1"/>
  <c r="BM27" i="196"/>
  <c r="BL27" i="196"/>
  <c r="BN27" i="196" s="1"/>
  <c r="BK27" i="196"/>
  <c r="BI27" i="196"/>
  <c r="BH27" i="196"/>
  <c r="BJ27" i="196" s="1"/>
  <c r="BB27" i="196"/>
  <c r="BB77" i="196" s="1"/>
  <c r="AZ27" i="196"/>
  <c r="AY27" i="196"/>
  <c r="BA27" i="196" s="1"/>
  <c r="AX27" i="196"/>
  <c r="AV27" i="196"/>
  <c r="AU27" i="196"/>
  <c r="AW27" i="196" s="1"/>
  <c r="AO27" i="196"/>
  <c r="AO77" i="196" s="1"/>
  <c r="AM27" i="196"/>
  <c r="AL27" i="196"/>
  <c r="AN27" i="196" s="1"/>
  <c r="AK27" i="196"/>
  <c r="AI27" i="196"/>
  <c r="AH27" i="196"/>
  <c r="AJ27" i="196" s="1"/>
  <c r="AB27" i="196"/>
  <c r="AB77" i="196" s="1"/>
  <c r="Z27" i="196"/>
  <c r="Y27" i="196"/>
  <c r="AA27" i="196" s="1"/>
  <c r="X27" i="196"/>
  <c r="V27" i="196"/>
  <c r="U27" i="196"/>
  <c r="W27" i="196" s="1"/>
  <c r="O27" i="196"/>
  <c r="O77" i="196" s="1"/>
  <c r="M27" i="196"/>
  <c r="DX27" i="196" s="1"/>
  <c r="L27" i="196"/>
  <c r="K27" i="196"/>
  <c r="DV27" i="196" s="1"/>
  <c r="I27" i="196"/>
  <c r="DT27" i="196" s="1"/>
  <c r="H27" i="196"/>
  <c r="DR26" i="196"/>
  <c r="DM26" i="196"/>
  <c r="DL26" i="196"/>
  <c r="DN26" i="196" s="1"/>
  <c r="DK26" i="196"/>
  <c r="DI26" i="196"/>
  <c r="DH26" i="196"/>
  <c r="DJ26" i="196" s="1"/>
  <c r="CZ26" i="196"/>
  <c r="CY26" i="196"/>
  <c r="DA26" i="196" s="1"/>
  <c r="CX26" i="196"/>
  <c r="CV26" i="196"/>
  <c r="CU26" i="196"/>
  <c r="CW26" i="196" s="1"/>
  <c r="CM26" i="196"/>
  <c r="CL26" i="196"/>
  <c r="CN26" i="196" s="1"/>
  <c r="CK26" i="196"/>
  <c r="CI26" i="196"/>
  <c r="CH26" i="196"/>
  <c r="CJ26" i="196" s="1"/>
  <c r="BZ26" i="196"/>
  <c r="BY26" i="196"/>
  <c r="CA26" i="196" s="1"/>
  <c r="BX26" i="196"/>
  <c r="BV26" i="196"/>
  <c r="BU26" i="196"/>
  <c r="BW26" i="196" s="1"/>
  <c r="BM26" i="196"/>
  <c r="BL26" i="196"/>
  <c r="BN26" i="196" s="1"/>
  <c r="BK26" i="196"/>
  <c r="BI26" i="196"/>
  <c r="BH26" i="196"/>
  <c r="BJ26" i="196" s="1"/>
  <c r="AZ26" i="196"/>
  <c r="AY26" i="196"/>
  <c r="BA26" i="196" s="1"/>
  <c r="AX26" i="196"/>
  <c r="AV26" i="196"/>
  <c r="AU26" i="196"/>
  <c r="AW26" i="196" s="1"/>
  <c r="AM26" i="196"/>
  <c r="AL26" i="196"/>
  <c r="AN26" i="196" s="1"/>
  <c r="AK26" i="196"/>
  <c r="AI26" i="196"/>
  <c r="AH26" i="196"/>
  <c r="AJ26" i="196" s="1"/>
  <c r="Z26" i="196"/>
  <c r="Y26" i="196"/>
  <c r="AA26" i="196" s="1"/>
  <c r="X26" i="196"/>
  <c r="V26" i="196"/>
  <c r="U26" i="196"/>
  <c r="W26" i="196" s="1"/>
  <c r="M26" i="196"/>
  <c r="DX26" i="196" s="1"/>
  <c r="L26" i="196"/>
  <c r="K26" i="196"/>
  <c r="DV26" i="196" s="1"/>
  <c r="I26" i="196"/>
  <c r="DT26" i="196" s="1"/>
  <c r="H26" i="196"/>
  <c r="DR25" i="196"/>
  <c r="DM25" i="196"/>
  <c r="DL25" i="196"/>
  <c r="DN25" i="196" s="1"/>
  <c r="DK25" i="196"/>
  <c r="DI25" i="196"/>
  <c r="DH25" i="196"/>
  <c r="DJ25" i="196" s="1"/>
  <c r="CZ25" i="196"/>
  <c r="CY25" i="196"/>
  <c r="DA25" i="196" s="1"/>
  <c r="CX25" i="196"/>
  <c r="CV25" i="196"/>
  <c r="CU25" i="196"/>
  <c r="CW25" i="196" s="1"/>
  <c r="CM25" i="196"/>
  <c r="CL25" i="196"/>
  <c r="CN25" i="196" s="1"/>
  <c r="CK25" i="196"/>
  <c r="CI25" i="196"/>
  <c r="CH25" i="196"/>
  <c r="CJ25" i="196" s="1"/>
  <c r="BZ25" i="196"/>
  <c r="BY25" i="196"/>
  <c r="CA25" i="196" s="1"/>
  <c r="BX25" i="196"/>
  <c r="BV25" i="196"/>
  <c r="BU25" i="196"/>
  <c r="BW25" i="196" s="1"/>
  <c r="BM25" i="196"/>
  <c r="BL25" i="196"/>
  <c r="BN25" i="196" s="1"/>
  <c r="BK25" i="196"/>
  <c r="BI25" i="196"/>
  <c r="BH25" i="196"/>
  <c r="BJ25" i="196" s="1"/>
  <c r="AZ25" i="196"/>
  <c r="AY25" i="196"/>
  <c r="BA25" i="196" s="1"/>
  <c r="AX25" i="196"/>
  <c r="AV25" i="196"/>
  <c r="AU25" i="196"/>
  <c r="AW25" i="196" s="1"/>
  <c r="AM25" i="196"/>
  <c r="AL25" i="196"/>
  <c r="AN25" i="196" s="1"/>
  <c r="AK25" i="196"/>
  <c r="AI25" i="196"/>
  <c r="AH25" i="196"/>
  <c r="AJ25" i="196" s="1"/>
  <c r="Z25" i="196"/>
  <c r="Y25" i="196"/>
  <c r="AA25" i="196" s="1"/>
  <c r="X25" i="196"/>
  <c r="V25" i="196"/>
  <c r="U25" i="196"/>
  <c r="W25" i="196" s="1"/>
  <c r="M25" i="196"/>
  <c r="DX25" i="196" s="1"/>
  <c r="L25" i="196"/>
  <c r="K25" i="196"/>
  <c r="DV25" i="196" s="1"/>
  <c r="I25" i="196"/>
  <c r="DT25" i="196" s="1"/>
  <c r="H25" i="196"/>
  <c r="DR24" i="196"/>
  <c r="DM24" i="196"/>
  <c r="DL24" i="196"/>
  <c r="DN24" i="196" s="1"/>
  <c r="DK24" i="196"/>
  <c r="DI24" i="196"/>
  <c r="DH24" i="196"/>
  <c r="DJ24" i="196" s="1"/>
  <c r="CZ24" i="196"/>
  <c r="CY24" i="196"/>
  <c r="DA24" i="196" s="1"/>
  <c r="CX24" i="196"/>
  <c r="CV24" i="196"/>
  <c r="CU24" i="196"/>
  <c r="CW24" i="196" s="1"/>
  <c r="CM24" i="196"/>
  <c r="CL24" i="196"/>
  <c r="CN24" i="196" s="1"/>
  <c r="CK24" i="196"/>
  <c r="CI24" i="196"/>
  <c r="CH24" i="196"/>
  <c r="CJ24" i="196" s="1"/>
  <c r="BZ24" i="196"/>
  <c r="BY24" i="196"/>
  <c r="CA24" i="196" s="1"/>
  <c r="BX24" i="196"/>
  <c r="BV24" i="196"/>
  <c r="BU24" i="196"/>
  <c r="BW24" i="196" s="1"/>
  <c r="BM24" i="196"/>
  <c r="BL24" i="196"/>
  <c r="BN24" i="196" s="1"/>
  <c r="BK24" i="196"/>
  <c r="BI24" i="196"/>
  <c r="BH24" i="196"/>
  <c r="BJ24" i="196" s="1"/>
  <c r="AZ24" i="196"/>
  <c r="AY24" i="196"/>
  <c r="BA24" i="196" s="1"/>
  <c r="AX24" i="196"/>
  <c r="AV24" i="196"/>
  <c r="AU24" i="196"/>
  <c r="AW24" i="196" s="1"/>
  <c r="AM24" i="196"/>
  <c r="AL24" i="196"/>
  <c r="AN24" i="196" s="1"/>
  <c r="AK24" i="196"/>
  <c r="AI24" i="196"/>
  <c r="AH24" i="196"/>
  <c r="AJ24" i="196" s="1"/>
  <c r="Z24" i="196"/>
  <c r="Y24" i="196"/>
  <c r="AA24" i="196" s="1"/>
  <c r="X24" i="196"/>
  <c r="V24" i="196"/>
  <c r="U24" i="196"/>
  <c r="W24" i="196" s="1"/>
  <c r="M24" i="196"/>
  <c r="DX24" i="196" s="1"/>
  <c r="L24" i="196"/>
  <c r="K24" i="196"/>
  <c r="DV24" i="196" s="1"/>
  <c r="I24" i="196"/>
  <c r="DT24" i="196" s="1"/>
  <c r="H24" i="196"/>
  <c r="DR23" i="196"/>
  <c r="DM23" i="196"/>
  <c r="DL23" i="196"/>
  <c r="DN23" i="196" s="1"/>
  <c r="DK23" i="196"/>
  <c r="DI23" i="196"/>
  <c r="DH23" i="196"/>
  <c r="DJ23" i="196" s="1"/>
  <c r="CZ23" i="196"/>
  <c r="CY23" i="196"/>
  <c r="DA23" i="196" s="1"/>
  <c r="CX23" i="196"/>
  <c r="CV23" i="196"/>
  <c r="CU23" i="196"/>
  <c r="CW23" i="196" s="1"/>
  <c r="CM23" i="196"/>
  <c r="CL23" i="196"/>
  <c r="CN23" i="196" s="1"/>
  <c r="CK23" i="196"/>
  <c r="CI23" i="196"/>
  <c r="CH23" i="196"/>
  <c r="CJ23" i="196" s="1"/>
  <c r="BZ23" i="196"/>
  <c r="BY23" i="196"/>
  <c r="CA23" i="196" s="1"/>
  <c r="BX23" i="196"/>
  <c r="BV23" i="196"/>
  <c r="BU23" i="196"/>
  <c r="BW23" i="196" s="1"/>
  <c r="BM23" i="196"/>
  <c r="BL23" i="196"/>
  <c r="BN23" i="196" s="1"/>
  <c r="BK23" i="196"/>
  <c r="BI23" i="196"/>
  <c r="BH23" i="196"/>
  <c r="BJ23" i="196" s="1"/>
  <c r="AZ23" i="196"/>
  <c r="AY23" i="196"/>
  <c r="BA23" i="196" s="1"/>
  <c r="AX23" i="196"/>
  <c r="AV23" i="196"/>
  <c r="AU23" i="196"/>
  <c r="AW23" i="196" s="1"/>
  <c r="AM23" i="196"/>
  <c r="AL23" i="196"/>
  <c r="AN23" i="196" s="1"/>
  <c r="AK23" i="196"/>
  <c r="AI23" i="196"/>
  <c r="AH23" i="196"/>
  <c r="AJ23" i="196" s="1"/>
  <c r="Z23" i="196"/>
  <c r="Y23" i="196"/>
  <c r="AA23" i="196" s="1"/>
  <c r="X23" i="196"/>
  <c r="V23" i="196"/>
  <c r="U23" i="196"/>
  <c r="W23" i="196" s="1"/>
  <c r="M23" i="196"/>
  <c r="DX23" i="196" s="1"/>
  <c r="L23" i="196"/>
  <c r="K23" i="196"/>
  <c r="DV23" i="196" s="1"/>
  <c r="I23" i="196"/>
  <c r="DT23" i="196" s="1"/>
  <c r="H23" i="196"/>
  <c r="DR22" i="196"/>
  <c r="DM22" i="196"/>
  <c r="DL22" i="196"/>
  <c r="DN22" i="196" s="1"/>
  <c r="DK22" i="196"/>
  <c r="DI22" i="196"/>
  <c r="DH22" i="196"/>
  <c r="DJ22" i="196" s="1"/>
  <c r="CZ22" i="196"/>
  <c r="CY22" i="196"/>
  <c r="DA22" i="196" s="1"/>
  <c r="CX22" i="196"/>
  <c r="CV22" i="196"/>
  <c r="CU22" i="196"/>
  <c r="CW22" i="196" s="1"/>
  <c r="CM22" i="196"/>
  <c r="CL22" i="196"/>
  <c r="CN22" i="196" s="1"/>
  <c r="CK22" i="196"/>
  <c r="CI22" i="196"/>
  <c r="CH22" i="196"/>
  <c r="CJ22" i="196" s="1"/>
  <c r="BZ22" i="196"/>
  <c r="BY22" i="196"/>
  <c r="CA22" i="196" s="1"/>
  <c r="BX22" i="196"/>
  <c r="BV22" i="196"/>
  <c r="BU22" i="196"/>
  <c r="BW22" i="196" s="1"/>
  <c r="BM22" i="196"/>
  <c r="BL22" i="196"/>
  <c r="BN22" i="196" s="1"/>
  <c r="BK22" i="196"/>
  <c r="BI22" i="196"/>
  <c r="BH22" i="196"/>
  <c r="BJ22" i="196" s="1"/>
  <c r="AZ22" i="196"/>
  <c r="AY22" i="196"/>
  <c r="BA22" i="196" s="1"/>
  <c r="AX22" i="196"/>
  <c r="AV22" i="196"/>
  <c r="AU22" i="196"/>
  <c r="AW22" i="196" s="1"/>
  <c r="AM22" i="196"/>
  <c r="AL22" i="196"/>
  <c r="AN22" i="196" s="1"/>
  <c r="AK22" i="196"/>
  <c r="AI22" i="196"/>
  <c r="AH22" i="196"/>
  <c r="AJ22" i="196" s="1"/>
  <c r="Z22" i="196"/>
  <c r="Y22" i="196"/>
  <c r="AA22" i="196" s="1"/>
  <c r="X22" i="196"/>
  <c r="V22" i="196"/>
  <c r="U22" i="196"/>
  <c r="W22" i="196" s="1"/>
  <c r="M22" i="196"/>
  <c r="DX22" i="196" s="1"/>
  <c r="L22" i="196"/>
  <c r="K22" i="196"/>
  <c r="DV22" i="196" s="1"/>
  <c r="I22" i="196"/>
  <c r="DT22" i="196" s="1"/>
  <c r="H22" i="196"/>
  <c r="DR21" i="196"/>
  <c r="DM21" i="196"/>
  <c r="DL21" i="196"/>
  <c r="DN21" i="196" s="1"/>
  <c r="DK21" i="196"/>
  <c r="DI21" i="196"/>
  <c r="DH21" i="196"/>
  <c r="DJ21" i="196" s="1"/>
  <c r="CZ21" i="196"/>
  <c r="CY21" i="196"/>
  <c r="DA21" i="196" s="1"/>
  <c r="CX21" i="196"/>
  <c r="CV21" i="196"/>
  <c r="CU21" i="196"/>
  <c r="CW21" i="196" s="1"/>
  <c r="CM21" i="196"/>
  <c r="CL21" i="196"/>
  <c r="CN21" i="196" s="1"/>
  <c r="CK21" i="196"/>
  <c r="CI21" i="196"/>
  <c r="CH21" i="196"/>
  <c r="CJ21" i="196" s="1"/>
  <c r="BZ21" i="196"/>
  <c r="BY21" i="196"/>
  <c r="CA21" i="196" s="1"/>
  <c r="BX21" i="196"/>
  <c r="BV21" i="196"/>
  <c r="BU21" i="196"/>
  <c r="BW21" i="196" s="1"/>
  <c r="BM21" i="196"/>
  <c r="BL21" i="196"/>
  <c r="BN21" i="196" s="1"/>
  <c r="BK21" i="196"/>
  <c r="BI21" i="196"/>
  <c r="BH21" i="196"/>
  <c r="BJ21" i="196" s="1"/>
  <c r="AZ21" i="196"/>
  <c r="AY21" i="196"/>
  <c r="BA21" i="196" s="1"/>
  <c r="AX21" i="196"/>
  <c r="AV21" i="196"/>
  <c r="AU21" i="196"/>
  <c r="AW21" i="196" s="1"/>
  <c r="AM21" i="196"/>
  <c r="AL21" i="196"/>
  <c r="AN21" i="196" s="1"/>
  <c r="AK21" i="196"/>
  <c r="AI21" i="196"/>
  <c r="AH21" i="196"/>
  <c r="AJ21" i="196" s="1"/>
  <c r="Z21" i="196"/>
  <c r="Y21" i="196"/>
  <c r="AA21" i="196" s="1"/>
  <c r="X21" i="196"/>
  <c r="V21" i="196"/>
  <c r="U21" i="196"/>
  <c r="W21" i="196" s="1"/>
  <c r="M21" i="196"/>
  <c r="DX21" i="196" s="1"/>
  <c r="L21" i="196"/>
  <c r="K21" i="196"/>
  <c r="DV21" i="196" s="1"/>
  <c r="I21" i="196"/>
  <c r="DT21" i="196" s="1"/>
  <c r="H21" i="196"/>
  <c r="DR20" i="196"/>
  <c r="DM20" i="196"/>
  <c r="DL20" i="196"/>
  <c r="DN20" i="196" s="1"/>
  <c r="DK20" i="196"/>
  <c r="DI20" i="196"/>
  <c r="DH20" i="196"/>
  <c r="DJ20" i="196" s="1"/>
  <c r="CZ20" i="196"/>
  <c r="CY20" i="196"/>
  <c r="DA20" i="196" s="1"/>
  <c r="CX20" i="196"/>
  <c r="CV20" i="196"/>
  <c r="CU20" i="196"/>
  <c r="CW20" i="196" s="1"/>
  <c r="CM20" i="196"/>
  <c r="CL20" i="196"/>
  <c r="CN20" i="196" s="1"/>
  <c r="CK20" i="196"/>
  <c r="CI20" i="196"/>
  <c r="CH20" i="196"/>
  <c r="CJ20" i="196" s="1"/>
  <c r="BZ20" i="196"/>
  <c r="BY20" i="196"/>
  <c r="CA20" i="196" s="1"/>
  <c r="BX20" i="196"/>
  <c r="BV20" i="196"/>
  <c r="BU20" i="196"/>
  <c r="BW20" i="196" s="1"/>
  <c r="BM20" i="196"/>
  <c r="BL20" i="196"/>
  <c r="BN20" i="196" s="1"/>
  <c r="BK20" i="196"/>
  <c r="BI20" i="196"/>
  <c r="BH20" i="196"/>
  <c r="BJ20" i="196" s="1"/>
  <c r="AZ20" i="196"/>
  <c r="AY20" i="196"/>
  <c r="BA20" i="196" s="1"/>
  <c r="AX20" i="196"/>
  <c r="AV20" i="196"/>
  <c r="AU20" i="196"/>
  <c r="AW20" i="196" s="1"/>
  <c r="AM20" i="196"/>
  <c r="AL20" i="196"/>
  <c r="AN20" i="196" s="1"/>
  <c r="AK20" i="196"/>
  <c r="AI20" i="196"/>
  <c r="AH20" i="196"/>
  <c r="AJ20" i="196" s="1"/>
  <c r="Z20" i="196"/>
  <c r="Y20" i="196"/>
  <c r="AA20" i="196" s="1"/>
  <c r="X20" i="196"/>
  <c r="V20" i="196"/>
  <c r="U20" i="196"/>
  <c r="W20" i="196" s="1"/>
  <c r="M20" i="196"/>
  <c r="DX20" i="196" s="1"/>
  <c r="L20" i="196"/>
  <c r="K20" i="196"/>
  <c r="DV20" i="196" s="1"/>
  <c r="I20" i="196"/>
  <c r="DT20" i="196" s="1"/>
  <c r="H20" i="196"/>
  <c r="DR19" i="196"/>
  <c r="DM19" i="196"/>
  <c r="DL19" i="196"/>
  <c r="DN19" i="196" s="1"/>
  <c r="DK19" i="196"/>
  <c r="DI19" i="196"/>
  <c r="DH19" i="196"/>
  <c r="DJ19" i="196" s="1"/>
  <c r="CZ19" i="196"/>
  <c r="CY19" i="196"/>
  <c r="DA19" i="196" s="1"/>
  <c r="CX19" i="196"/>
  <c r="CV19" i="196"/>
  <c r="CU19" i="196"/>
  <c r="CW19" i="196" s="1"/>
  <c r="CM19" i="196"/>
  <c r="CL19" i="196"/>
  <c r="CN19" i="196" s="1"/>
  <c r="CK19" i="196"/>
  <c r="CI19" i="196"/>
  <c r="CH19" i="196"/>
  <c r="CJ19" i="196" s="1"/>
  <c r="BZ19" i="196"/>
  <c r="BY19" i="196"/>
  <c r="CA19" i="196" s="1"/>
  <c r="BX19" i="196"/>
  <c r="BV19" i="196"/>
  <c r="BU19" i="196"/>
  <c r="BW19" i="196" s="1"/>
  <c r="BM19" i="196"/>
  <c r="BL19" i="196"/>
  <c r="BN19" i="196" s="1"/>
  <c r="BK19" i="196"/>
  <c r="BI19" i="196"/>
  <c r="BH19" i="196"/>
  <c r="BJ19" i="196" s="1"/>
  <c r="AZ19" i="196"/>
  <c r="AY19" i="196"/>
  <c r="BA19" i="196" s="1"/>
  <c r="AX19" i="196"/>
  <c r="AV19" i="196"/>
  <c r="AU19" i="196"/>
  <c r="AW19" i="196" s="1"/>
  <c r="AM19" i="196"/>
  <c r="AL19" i="196"/>
  <c r="AN19" i="196" s="1"/>
  <c r="AK19" i="196"/>
  <c r="AI19" i="196"/>
  <c r="AH19" i="196"/>
  <c r="AJ19" i="196" s="1"/>
  <c r="Z19" i="196"/>
  <c r="Y19" i="196"/>
  <c r="AA19" i="196" s="1"/>
  <c r="X19" i="196"/>
  <c r="V19" i="196"/>
  <c r="U19" i="196"/>
  <c r="W19" i="196" s="1"/>
  <c r="M19" i="196"/>
  <c r="DX19" i="196" s="1"/>
  <c r="L19" i="196"/>
  <c r="K19" i="196"/>
  <c r="DV19" i="196" s="1"/>
  <c r="I19" i="196"/>
  <c r="DT19" i="196" s="1"/>
  <c r="H19" i="196"/>
  <c r="DR18" i="196"/>
  <c r="DM18" i="196"/>
  <c r="DL18" i="196"/>
  <c r="DN18" i="196" s="1"/>
  <c r="DK18" i="196"/>
  <c r="DI18" i="196"/>
  <c r="DH18" i="196"/>
  <c r="DJ18" i="196" s="1"/>
  <c r="CZ18" i="196"/>
  <c r="CY18" i="196"/>
  <c r="DA18" i="196" s="1"/>
  <c r="CX18" i="196"/>
  <c r="CV18" i="196"/>
  <c r="CU18" i="196"/>
  <c r="CW18" i="196" s="1"/>
  <c r="CM18" i="196"/>
  <c r="CL18" i="196"/>
  <c r="CN18" i="196" s="1"/>
  <c r="CK18" i="196"/>
  <c r="CI18" i="196"/>
  <c r="CH18" i="196"/>
  <c r="CJ18" i="196" s="1"/>
  <c r="BZ18" i="196"/>
  <c r="BY18" i="196"/>
  <c r="CA18" i="196" s="1"/>
  <c r="BX18" i="196"/>
  <c r="BV18" i="196"/>
  <c r="BU18" i="196"/>
  <c r="BW18" i="196" s="1"/>
  <c r="BM18" i="196"/>
  <c r="BL18" i="196"/>
  <c r="BN18" i="196" s="1"/>
  <c r="BK18" i="196"/>
  <c r="BI18" i="196"/>
  <c r="BH18" i="196"/>
  <c r="BJ18" i="196" s="1"/>
  <c r="AZ18" i="196"/>
  <c r="AY18" i="196"/>
  <c r="BA18" i="196" s="1"/>
  <c r="AX18" i="196"/>
  <c r="AV18" i="196"/>
  <c r="AU18" i="196"/>
  <c r="AW18" i="196" s="1"/>
  <c r="AM18" i="196"/>
  <c r="AL18" i="196"/>
  <c r="AN18" i="196" s="1"/>
  <c r="AK18" i="196"/>
  <c r="AI18" i="196"/>
  <c r="AH18" i="196"/>
  <c r="AJ18" i="196" s="1"/>
  <c r="Z18" i="196"/>
  <c r="Y18" i="196"/>
  <c r="AA18" i="196" s="1"/>
  <c r="X18" i="196"/>
  <c r="V18" i="196"/>
  <c r="U18" i="196"/>
  <c r="W18" i="196" s="1"/>
  <c r="M18" i="196"/>
  <c r="DX18" i="196" s="1"/>
  <c r="L18" i="196"/>
  <c r="K18" i="196"/>
  <c r="DV18" i="196" s="1"/>
  <c r="I18" i="196"/>
  <c r="DT18" i="196" s="1"/>
  <c r="H18" i="196"/>
  <c r="DR17" i="196"/>
  <c r="DM17" i="196"/>
  <c r="DL17" i="196"/>
  <c r="DN17" i="196" s="1"/>
  <c r="DK17" i="196"/>
  <c r="DI17" i="196"/>
  <c r="DH17" i="196"/>
  <c r="DJ17" i="196" s="1"/>
  <c r="CZ17" i="196"/>
  <c r="CY17" i="196"/>
  <c r="DA17" i="196" s="1"/>
  <c r="CX17" i="196"/>
  <c r="CV17" i="196"/>
  <c r="CU17" i="196"/>
  <c r="CW17" i="196" s="1"/>
  <c r="CM17" i="196"/>
  <c r="CL17" i="196"/>
  <c r="CN17" i="196" s="1"/>
  <c r="CK17" i="196"/>
  <c r="CI17" i="196"/>
  <c r="CH17" i="196"/>
  <c r="CJ17" i="196" s="1"/>
  <c r="BZ17" i="196"/>
  <c r="BY17" i="196"/>
  <c r="CA17" i="196" s="1"/>
  <c r="BX17" i="196"/>
  <c r="BV17" i="196"/>
  <c r="BU17" i="196"/>
  <c r="BW17" i="196" s="1"/>
  <c r="BM17" i="196"/>
  <c r="BL17" i="196"/>
  <c r="BN17" i="196" s="1"/>
  <c r="BK17" i="196"/>
  <c r="BI17" i="196"/>
  <c r="BH17" i="196"/>
  <c r="BJ17" i="196" s="1"/>
  <c r="AZ17" i="196"/>
  <c r="AY17" i="196"/>
  <c r="BA17" i="196" s="1"/>
  <c r="AX17" i="196"/>
  <c r="AV17" i="196"/>
  <c r="AU17" i="196"/>
  <c r="AW17" i="196" s="1"/>
  <c r="AM17" i="196"/>
  <c r="AL17" i="196"/>
  <c r="AN17" i="196" s="1"/>
  <c r="AK17" i="196"/>
  <c r="AI17" i="196"/>
  <c r="AH17" i="196"/>
  <c r="AJ17" i="196" s="1"/>
  <c r="Z17" i="196"/>
  <c r="Y17" i="196"/>
  <c r="X17" i="196"/>
  <c r="V17" i="196"/>
  <c r="U17" i="196"/>
  <c r="W17" i="196" s="1"/>
  <c r="M17" i="196"/>
  <c r="K17" i="196"/>
  <c r="DV17" i="196" s="1"/>
  <c r="I17" i="196"/>
  <c r="DT17" i="196" s="1"/>
  <c r="H17" i="196"/>
  <c r="DR16" i="196"/>
  <c r="DM16" i="196"/>
  <c r="DL16" i="196"/>
  <c r="DN16" i="196" s="1"/>
  <c r="DK16" i="196"/>
  <c r="DI16" i="196"/>
  <c r="DH16" i="196"/>
  <c r="DJ16" i="196" s="1"/>
  <c r="CZ16" i="196"/>
  <c r="CY16" i="196"/>
  <c r="DA16" i="196" s="1"/>
  <c r="CX16" i="196"/>
  <c r="CV16" i="196"/>
  <c r="CU16" i="196"/>
  <c r="CW16" i="196" s="1"/>
  <c r="CM16" i="196"/>
  <c r="CL16" i="196"/>
  <c r="CN16" i="196" s="1"/>
  <c r="CK16" i="196"/>
  <c r="CI16" i="196"/>
  <c r="CH16" i="196"/>
  <c r="CJ16" i="196" s="1"/>
  <c r="BZ16" i="196"/>
  <c r="BY16" i="196"/>
  <c r="CA16" i="196" s="1"/>
  <c r="BX16" i="196"/>
  <c r="BV16" i="196"/>
  <c r="BU16" i="196"/>
  <c r="BW16" i="196" s="1"/>
  <c r="BM16" i="196"/>
  <c r="BL16" i="196"/>
  <c r="BN16" i="196" s="1"/>
  <c r="BK16" i="196"/>
  <c r="BI16" i="196"/>
  <c r="BH16" i="196"/>
  <c r="BJ16" i="196" s="1"/>
  <c r="AZ16" i="196"/>
  <c r="AY16" i="196"/>
  <c r="BA16" i="196" s="1"/>
  <c r="AX16" i="196"/>
  <c r="AV16" i="196"/>
  <c r="AU16" i="196"/>
  <c r="AW16" i="196" s="1"/>
  <c r="AM16" i="196"/>
  <c r="AL16" i="196"/>
  <c r="AN16" i="196" s="1"/>
  <c r="AK16" i="196"/>
  <c r="AI16" i="196"/>
  <c r="AH16" i="196"/>
  <c r="AJ16" i="196" s="1"/>
  <c r="Z16" i="196"/>
  <c r="Y16" i="196"/>
  <c r="AA16" i="196" s="1"/>
  <c r="X16" i="196"/>
  <c r="V16" i="196"/>
  <c r="U16" i="196"/>
  <c r="W16" i="196" s="1"/>
  <c r="M16" i="196"/>
  <c r="DX16" i="196" s="1"/>
  <c r="L16" i="196"/>
  <c r="K16" i="196"/>
  <c r="DV16" i="196" s="1"/>
  <c r="I16" i="196"/>
  <c r="DT16" i="196" s="1"/>
  <c r="H16" i="196"/>
  <c r="DR15" i="196"/>
  <c r="DM15" i="196"/>
  <c r="DL15" i="196"/>
  <c r="DN15" i="196" s="1"/>
  <c r="DK15" i="196"/>
  <c r="DI15" i="196"/>
  <c r="DH15" i="196"/>
  <c r="DJ15" i="196" s="1"/>
  <c r="CZ15" i="196"/>
  <c r="CY15" i="196"/>
  <c r="DA15" i="196" s="1"/>
  <c r="CX15" i="196"/>
  <c r="CV15" i="196"/>
  <c r="CU15" i="196"/>
  <c r="CW15" i="196" s="1"/>
  <c r="CM15" i="196"/>
  <c r="CL15" i="196"/>
  <c r="CN15" i="196" s="1"/>
  <c r="CK15" i="196"/>
  <c r="CI15" i="196"/>
  <c r="CH15" i="196"/>
  <c r="CJ15" i="196" s="1"/>
  <c r="BZ15" i="196"/>
  <c r="BY15" i="196"/>
  <c r="CA15" i="196" s="1"/>
  <c r="BX15" i="196"/>
  <c r="BV15" i="196"/>
  <c r="BU15" i="196"/>
  <c r="BW15" i="196" s="1"/>
  <c r="BM15" i="196"/>
  <c r="BL15" i="196"/>
  <c r="BN15" i="196" s="1"/>
  <c r="BK15" i="196"/>
  <c r="BI15" i="196"/>
  <c r="BH15" i="196"/>
  <c r="BJ15" i="196" s="1"/>
  <c r="AZ15" i="196"/>
  <c r="AY15" i="196"/>
  <c r="BA15" i="196" s="1"/>
  <c r="AX15" i="196"/>
  <c r="AV15" i="196"/>
  <c r="AU15" i="196"/>
  <c r="AW15" i="196" s="1"/>
  <c r="AM15" i="196"/>
  <c r="AL15" i="196"/>
  <c r="AN15" i="196" s="1"/>
  <c r="AK15" i="196"/>
  <c r="AI15" i="196"/>
  <c r="AH15" i="196"/>
  <c r="AJ15" i="196" s="1"/>
  <c r="Z15" i="196"/>
  <c r="Y15" i="196"/>
  <c r="AA15" i="196" s="1"/>
  <c r="X15" i="196"/>
  <c r="V15" i="196"/>
  <c r="U15" i="196"/>
  <c r="W15" i="196" s="1"/>
  <c r="M15" i="196"/>
  <c r="DX15" i="196" s="1"/>
  <c r="L15" i="196"/>
  <c r="K15" i="196"/>
  <c r="DV15" i="196" s="1"/>
  <c r="I15" i="196"/>
  <c r="DT15" i="196" s="1"/>
  <c r="H15" i="196"/>
  <c r="DR14" i="196"/>
  <c r="DM14" i="196"/>
  <c r="DL14" i="196"/>
  <c r="DN14" i="196" s="1"/>
  <c r="DK14" i="196"/>
  <c r="DI14" i="196"/>
  <c r="DH14" i="196"/>
  <c r="DJ14" i="196" s="1"/>
  <c r="CZ14" i="196"/>
  <c r="CY14" i="196"/>
  <c r="DA14" i="196" s="1"/>
  <c r="CX14" i="196"/>
  <c r="CV14" i="196"/>
  <c r="CU14" i="196"/>
  <c r="CW14" i="196" s="1"/>
  <c r="CM14" i="196"/>
  <c r="CL14" i="196"/>
  <c r="CN14" i="196" s="1"/>
  <c r="CK14" i="196"/>
  <c r="CI14" i="196"/>
  <c r="CH14" i="196"/>
  <c r="CJ14" i="196" s="1"/>
  <c r="BZ14" i="196"/>
  <c r="BY14" i="196"/>
  <c r="CA14" i="196" s="1"/>
  <c r="BX14" i="196"/>
  <c r="BV14" i="196"/>
  <c r="BU14" i="196"/>
  <c r="BW14" i="196" s="1"/>
  <c r="BM14" i="196"/>
  <c r="BL14" i="196"/>
  <c r="BN14" i="196" s="1"/>
  <c r="BK14" i="196"/>
  <c r="BI14" i="196"/>
  <c r="BH14" i="196"/>
  <c r="BJ14" i="196" s="1"/>
  <c r="AZ14" i="196"/>
  <c r="AY14" i="196"/>
  <c r="BA14" i="196" s="1"/>
  <c r="AX14" i="196"/>
  <c r="AV14" i="196"/>
  <c r="AU14" i="196"/>
  <c r="AW14" i="196" s="1"/>
  <c r="AM14" i="196"/>
  <c r="AL14" i="196"/>
  <c r="AN14" i="196" s="1"/>
  <c r="AK14" i="196"/>
  <c r="AI14" i="196"/>
  <c r="AH14" i="196"/>
  <c r="AJ14" i="196" s="1"/>
  <c r="Z14" i="196"/>
  <c r="Y14" i="196"/>
  <c r="AA14" i="196" s="1"/>
  <c r="X14" i="196"/>
  <c r="V14" i="196"/>
  <c r="U14" i="196"/>
  <c r="W14" i="196" s="1"/>
  <c r="M14" i="196"/>
  <c r="DX14" i="196" s="1"/>
  <c r="L14" i="196"/>
  <c r="K14" i="196"/>
  <c r="DV14" i="196" s="1"/>
  <c r="I14" i="196"/>
  <c r="DT14" i="196" s="1"/>
  <c r="H14" i="196"/>
  <c r="DR13" i="196"/>
  <c r="DM13" i="196"/>
  <c r="DL13" i="196"/>
  <c r="DN13" i="196" s="1"/>
  <c r="DK13" i="196"/>
  <c r="DI13" i="196"/>
  <c r="DH13" i="196"/>
  <c r="DJ13" i="196" s="1"/>
  <c r="CZ13" i="196"/>
  <c r="CY13" i="196"/>
  <c r="DA13" i="196" s="1"/>
  <c r="CX13" i="196"/>
  <c r="CV13" i="196"/>
  <c r="CU13" i="196"/>
  <c r="CW13" i="196" s="1"/>
  <c r="CM13" i="196"/>
  <c r="CL13" i="196"/>
  <c r="CN13" i="196" s="1"/>
  <c r="CK13" i="196"/>
  <c r="CI13" i="196"/>
  <c r="CH13" i="196"/>
  <c r="CJ13" i="196" s="1"/>
  <c r="BZ13" i="196"/>
  <c r="BY13" i="196"/>
  <c r="CA13" i="196" s="1"/>
  <c r="BX13" i="196"/>
  <c r="BV13" i="196"/>
  <c r="BU13" i="196"/>
  <c r="BW13" i="196" s="1"/>
  <c r="BM13" i="196"/>
  <c r="BL13" i="196"/>
  <c r="BN13" i="196" s="1"/>
  <c r="BK13" i="196"/>
  <c r="BI13" i="196"/>
  <c r="BH13" i="196"/>
  <c r="BJ13" i="196" s="1"/>
  <c r="AZ13" i="196"/>
  <c r="AY13" i="196"/>
  <c r="BA13" i="196" s="1"/>
  <c r="AX13" i="196"/>
  <c r="AV13" i="196"/>
  <c r="AU13" i="196"/>
  <c r="AW13" i="196" s="1"/>
  <c r="AM13" i="196"/>
  <c r="AL13" i="196"/>
  <c r="AN13" i="196" s="1"/>
  <c r="AK13" i="196"/>
  <c r="AI13" i="196"/>
  <c r="AH13" i="196"/>
  <c r="AJ13" i="196" s="1"/>
  <c r="Z13" i="196"/>
  <c r="Y13" i="196"/>
  <c r="AA13" i="196" s="1"/>
  <c r="X13" i="196"/>
  <c r="V13" i="196"/>
  <c r="U13" i="196"/>
  <c r="W13" i="196" s="1"/>
  <c r="M13" i="196"/>
  <c r="DX13" i="196" s="1"/>
  <c r="L13" i="196"/>
  <c r="K13" i="196"/>
  <c r="DV13" i="196" s="1"/>
  <c r="I13" i="196"/>
  <c r="DT13" i="196" s="1"/>
  <c r="H13" i="196"/>
  <c r="DR12" i="196"/>
  <c r="DM12" i="196"/>
  <c r="DL12" i="196"/>
  <c r="DN12" i="196" s="1"/>
  <c r="DK12" i="196"/>
  <c r="DI12" i="196"/>
  <c r="DH12" i="196"/>
  <c r="DJ12" i="196" s="1"/>
  <c r="CZ12" i="196"/>
  <c r="CY12" i="196"/>
  <c r="DA12" i="196" s="1"/>
  <c r="CX12" i="196"/>
  <c r="CV12" i="196"/>
  <c r="CU12" i="196"/>
  <c r="CW12" i="196" s="1"/>
  <c r="CM12" i="196"/>
  <c r="CL12" i="196"/>
  <c r="CN12" i="196" s="1"/>
  <c r="CK12" i="196"/>
  <c r="CI12" i="196"/>
  <c r="CH12" i="196"/>
  <c r="CJ12" i="196" s="1"/>
  <c r="BZ12" i="196"/>
  <c r="BY12" i="196"/>
  <c r="CA12" i="196" s="1"/>
  <c r="BX12" i="196"/>
  <c r="BV12" i="196"/>
  <c r="BU12" i="196"/>
  <c r="BW12" i="196" s="1"/>
  <c r="BM12" i="196"/>
  <c r="BL12" i="196"/>
  <c r="BN12" i="196" s="1"/>
  <c r="BK12" i="196"/>
  <c r="BI12" i="196"/>
  <c r="BH12" i="196"/>
  <c r="BJ12" i="196" s="1"/>
  <c r="AZ12" i="196"/>
  <c r="AY12" i="196"/>
  <c r="BA12" i="196" s="1"/>
  <c r="AX12" i="196"/>
  <c r="AV12" i="196"/>
  <c r="AU12" i="196"/>
  <c r="AW12" i="196" s="1"/>
  <c r="AM12" i="196"/>
  <c r="AL12" i="196"/>
  <c r="AN12" i="196" s="1"/>
  <c r="AK12" i="196"/>
  <c r="AI12" i="196"/>
  <c r="AH12" i="196"/>
  <c r="AJ12" i="196" s="1"/>
  <c r="Z12" i="196"/>
  <c r="Y12" i="196"/>
  <c r="AA12" i="196" s="1"/>
  <c r="X12" i="196"/>
  <c r="V12" i="196"/>
  <c r="U12" i="196"/>
  <c r="W12" i="196" s="1"/>
  <c r="M12" i="196"/>
  <c r="DX12" i="196" s="1"/>
  <c r="L12" i="196"/>
  <c r="K12" i="196"/>
  <c r="DV12" i="196" s="1"/>
  <c r="I12" i="196"/>
  <c r="DT12" i="196" s="1"/>
  <c r="H12" i="196"/>
  <c r="EB11" i="196"/>
  <c r="DR11" i="196"/>
  <c r="DM11" i="196"/>
  <c r="DL11" i="196"/>
  <c r="DN11" i="196" s="1"/>
  <c r="DK11" i="196"/>
  <c r="DI11" i="196"/>
  <c r="DH11" i="196"/>
  <c r="DJ11" i="196" s="1"/>
  <c r="CZ11" i="196"/>
  <c r="CY11" i="196"/>
  <c r="DA11" i="196" s="1"/>
  <c r="CX11" i="196"/>
  <c r="CV11" i="196"/>
  <c r="CU11" i="196"/>
  <c r="CW11" i="196" s="1"/>
  <c r="CM11" i="196"/>
  <c r="CL11" i="196"/>
  <c r="CN11" i="196" s="1"/>
  <c r="CK11" i="196"/>
  <c r="CI11" i="196"/>
  <c r="CH11" i="196"/>
  <c r="CJ11" i="196" s="1"/>
  <c r="BZ11" i="196"/>
  <c r="BY11" i="196"/>
  <c r="CA11" i="196" s="1"/>
  <c r="BX11" i="196"/>
  <c r="BV11" i="196"/>
  <c r="BU11" i="196"/>
  <c r="BW11" i="196" s="1"/>
  <c r="BM11" i="196"/>
  <c r="BL11" i="196"/>
  <c r="BN11" i="196" s="1"/>
  <c r="BK11" i="196"/>
  <c r="BI11" i="196"/>
  <c r="BH11" i="196"/>
  <c r="BJ11" i="196" s="1"/>
  <c r="AZ11" i="196"/>
  <c r="AY11" i="196"/>
  <c r="BA11" i="196" s="1"/>
  <c r="AX11" i="196"/>
  <c r="AV11" i="196"/>
  <c r="AU11" i="196"/>
  <c r="AW11" i="196" s="1"/>
  <c r="AM11" i="196"/>
  <c r="AL11" i="196"/>
  <c r="AN11" i="196" s="1"/>
  <c r="AK11" i="196"/>
  <c r="AI11" i="196"/>
  <c r="AH11" i="196"/>
  <c r="AJ11" i="196" s="1"/>
  <c r="Z11" i="196"/>
  <c r="Y11" i="196"/>
  <c r="AA11" i="196" s="1"/>
  <c r="X11" i="196"/>
  <c r="V11" i="196"/>
  <c r="U11" i="196"/>
  <c r="W11" i="196" s="1"/>
  <c r="M11" i="196"/>
  <c r="DX11" i="196" s="1"/>
  <c r="L11" i="196"/>
  <c r="K11" i="196"/>
  <c r="DV11" i="196" s="1"/>
  <c r="I11" i="196"/>
  <c r="DT11" i="196" s="1"/>
  <c r="H11" i="196"/>
  <c r="EB10" i="196"/>
  <c r="DR10" i="196"/>
  <c r="DM10" i="196"/>
  <c r="DL10" i="196"/>
  <c r="DN10" i="196" s="1"/>
  <c r="DK10" i="196"/>
  <c r="DI10" i="196"/>
  <c r="DH10" i="196"/>
  <c r="DJ10" i="196" s="1"/>
  <c r="CZ10" i="196"/>
  <c r="CY10" i="196"/>
  <c r="DA10" i="196" s="1"/>
  <c r="CX10" i="196"/>
  <c r="CV10" i="196"/>
  <c r="CU10" i="196"/>
  <c r="CW10" i="196" s="1"/>
  <c r="CM10" i="196"/>
  <c r="CL10" i="196"/>
  <c r="CN10" i="196" s="1"/>
  <c r="CK10" i="196"/>
  <c r="CI10" i="196"/>
  <c r="CH10" i="196"/>
  <c r="CJ10" i="196" s="1"/>
  <c r="BZ10" i="196"/>
  <c r="BY10" i="196"/>
  <c r="CA10" i="196" s="1"/>
  <c r="BX10" i="196"/>
  <c r="BV10" i="196"/>
  <c r="BU10" i="196"/>
  <c r="BW10" i="196" s="1"/>
  <c r="BM10" i="196"/>
  <c r="BL10" i="196"/>
  <c r="BN10" i="196" s="1"/>
  <c r="BK10" i="196"/>
  <c r="BI10" i="196"/>
  <c r="BH10" i="196"/>
  <c r="BJ10" i="196" s="1"/>
  <c r="AZ10" i="196"/>
  <c r="AY10" i="196"/>
  <c r="BA10" i="196" s="1"/>
  <c r="AX10" i="196"/>
  <c r="AV10" i="196"/>
  <c r="AU10" i="196"/>
  <c r="AW10" i="196" s="1"/>
  <c r="AM10" i="196"/>
  <c r="AL10" i="196"/>
  <c r="AN10" i="196" s="1"/>
  <c r="AK10" i="196"/>
  <c r="AI10" i="196"/>
  <c r="AH10" i="196"/>
  <c r="AJ10" i="196" s="1"/>
  <c r="Z10" i="196"/>
  <c r="Y10" i="196"/>
  <c r="AA10" i="196" s="1"/>
  <c r="X10" i="196"/>
  <c r="V10" i="196"/>
  <c r="U10" i="196"/>
  <c r="W10" i="196" s="1"/>
  <c r="M10" i="196"/>
  <c r="DX10" i="196" s="1"/>
  <c r="L10" i="196"/>
  <c r="K10" i="196"/>
  <c r="DV10" i="196" s="1"/>
  <c r="I10" i="196"/>
  <c r="DT10" i="196" s="1"/>
  <c r="H10" i="196"/>
  <c r="EB9" i="196"/>
  <c r="DR9" i="196"/>
  <c r="DM9" i="196"/>
  <c r="DL9" i="196"/>
  <c r="DN9" i="196" s="1"/>
  <c r="DK9" i="196"/>
  <c r="DI9" i="196"/>
  <c r="DH9" i="196"/>
  <c r="DJ9" i="196" s="1"/>
  <c r="CZ9" i="196"/>
  <c r="CY9" i="196"/>
  <c r="DA9" i="196" s="1"/>
  <c r="CX9" i="196"/>
  <c r="CV9" i="196"/>
  <c r="CU9" i="196"/>
  <c r="CW9" i="196" s="1"/>
  <c r="CM9" i="196"/>
  <c r="CL9" i="196"/>
  <c r="CN9" i="196" s="1"/>
  <c r="CK9" i="196"/>
  <c r="CI9" i="196"/>
  <c r="CH9" i="196"/>
  <c r="CJ9" i="196" s="1"/>
  <c r="BZ9" i="196"/>
  <c r="BY9" i="196"/>
  <c r="CA9" i="196" s="1"/>
  <c r="BX9" i="196"/>
  <c r="BV9" i="196"/>
  <c r="BU9" i="196"/>
  <c r="BW9" i="196" s="1"/>
  <c r="BM9" i="196"/>
  <c r="BL9" i="196"/>
  <c r="BN9" i="196" s="1"/>
  <c r="BK9" i="196"/>
  <c r="BI9" i="196"/>
  <c r="BH9" i="196"/>
  <c r="BJ9" i="196" s="1"/>
  <c r="AZ9" i="196"/>
  <c r="AY9" i="196"/>
  <c r="BA9" i="196" s="1"/>
  <c r="AX9" i="196"/>
  <c r="AV9" i="196"/>
  <c r="AU9" i="196"/>
  <c r="AW9" i="196" s="1"/>
  <c r="AM9" i="196"/>
  <c r="AL9" i="196"/>
  <c r="AN9" i="196" s="1"/>
  <c r="AK9" i="196"/>
  <c r="AI9" i="196"/>
  <c r="AH9" i="196"/>
  <c r="AJ9" i="196" s="1"/>
  <c r="Z9" i="196"/>
  <c r="Y9" i="196"/>
  <c r="AA9" i="196" s="1"/>
  <c r="X9" i="196"/>
  <c r="V9" i="196"/>
  <c r="U9" i="196"/>
  <c r="W9" i="196" s="1"/>
  <c r="M9" i="196"/>
  <c r="DX9" i="196" s="1"/>
  <c r="L9" i="196"/>
  <c r="K9" i="196"/>
  <c r="DV9" i="196" s="1"/>
  <c r="I9" i="196"/>
  <c r="DT9" i="196" s="1"/>
  <c r="H9" i="196"/>
  <c r="EB8" i="196"/>
  <c r="DR8" i="196"/>
  <c r="DM8" i="196"/>
  <c r="DL8" i="196"/>
  <c r="DN8" i="196" s="1"/>
  <c r="DK8" i="196"/>
  <c r="DI8" i="196"/>
  <c r="DH8" i="196"/>
  <c r="DJ8" i="196" s="1"/>
  <c r="CZ8" i="196"/>
  <c r="CY8" i="196"/>
  <c r="DA8" i="196" s="1"/>
  <c r="CX8" i="196"/>
  <c r="CV8" i="196"/>
  <c r="CU8" i="196"/>
  <c r="CW8" i="196" s="1"/>
  <c r="CM8" i="196"/>
  <c r="CL8" i="196"/>
  <c r="CN8" i="196" s="1"/>
  <c r="CK8" i="196"/>
  <c r="CI8" i="196"/>
  <c r="CH8" i="196"/>
  <c r="CJ8" i="196" s="1"/>
  <c r="BZ8" i="196"/>
  <c r="BY8" i="196"/>
  <c r="CA8" i="196" s="1"/>
  <c r="BX8" i="196"/>
  <c r="BV8" i="196"/>
  <c r="BU8" i="196"/>
  <c r="BW8" i="196" s="1"/>
  <c r="BM8" i="196"/>
  <c r="BL8" i="196"/>
  <c r="BN8" i="196" s="1"/>
  <c r="BK8" i="196"/>
  <c r="BI8" i="196"/>
  <c r="BH8" i="196"/>
  <c r="BJ8" i="196" s="1"/>
  <c r="AZ8" i="196"/>
  <c r="AY8" i="196"/>
  <c r="BA8" i="196" s="1"/>
  <c r="AX8" i="196"/>
  <c r="AV8" i="196"/>
  <c r="AU8" i="196"/>
  <c r="AW8" i="196" s="1"/>
  <c r="AM8" i="196"/>
  <c r="AL8" i="196"/>
  <c r="AN8" i="196" s="1"/>
  <c r="AK8" i="196"/>
  <c r="AI8" i="196"/>
  <c r="AH8" i="196"/>
  <c r="AJ8" i="196" s="1"/>
  <c r="Z8" i="196"/>
  <c r="Y8" i="196"/>
  <c r="AA8" i="196" s="1"/>
  <c r="X8" i="196"/>
  <c r="V8" i="196"/>
  <c r="U8" i="196"/>
  <c r="W8" i="196" s="1"/>
  <c r="M8" i="196"/>
  <c r="DX8" i="196" s="1"/>
  <c r="L8" i="196"/>
  <c r="K8" i="196"/>
  <c r="DV8" i="196" s="1"/>
  <c r="I8" i="196"/>
  <c r="DT8" i="196" s="1"/>
  <c r="H8" i="196"/>
  <c r="EB7" i="196"/>
  <c r="DR7" i="196"/>
  <c r="DM7" i="196"/>
  <c r="DL7" i="196"/>
  <c r="DN7" i="196" s="1"/>
  <c r="DK7" i="196"/>
  <c r="DI7" i="196"/>
  <c r="DH7" i="196"/>
  <c r="DJ7" i="196" s="1"/>
  <c r="CZ7" i="196"/>
  <c r="CY7" i="196"/>
  <c r="DA7" i="196" s="1"/>
  <c r="CX7" i="196"/>
  <c r="CV7" i="196"/>
  <c r="CU7" i="196"/>
  <c r="CW7" i="196" s="1"/>
  <c r="CM7" i="196"/>
  <c r="CL7" i="196"/>
  <c r="CN7" i="196" s="1"/>
  <c r="CK7" i="196"/>
  <c r="CI7" i="196"/>
  <c r="CH7" i="196"/>
  <c r="CJ7" i="196" s="1"/>
  <c r="BZ7" i="196"/>
  <c r="BY7" i="196"/>
  <c r="CA7" i="196" s="1"/>
  <c r="BX7" i="196"/>
  <c r="BV7" i="196"/>
  <c r="BU7" i="196"/>
  <c r="BW7" i="196" s="1"/>
  <c r="BM7" i="196"/>
  <c r="BL7" i="196"/>
  <c r="BN7" i="196" s="1"/>
  <c r="BK7" i="196"/>
  <c r="BI7" i="196"/>
  <c r="BH7" i="196"/>
  <c r="BJ7" i="196" s="1"/>
  <c r="AZ7" i="196"/>
  <c r="AY7" i="196"/>
  <c r="BA7" i="196" s="1"/>
  <c r="AX7" i="196"/>
  <c r="AV7" i="196"/>
  <c r="AU7" i="196"/>
  <c r="AW7" i="196" s="1"/>
  <c r="AM7" i="196"/>
  <c r="AL7" i="196"/>
  <c r="AN7" i="196" s="1"/>
  <c r="AK7" i="196"/>
  <c r="AI7" i="196"/>
  <c r="AH7" i="196"/>
  <c r="AJ7" i="196" s="1"/>
  <c r="Z7" i="196"/>
  <c r="Y7" i="196"/>
  <c r="AA7" i="196" s="1"/>
  <c r="X7" i="196"/>
  <c r="V7" i="196"/>
  <c r="U7" i="196"/>
  <c r="W7" i="196" s="1"/>
  <c r="M7" i="196"/>
  <c r="DX7" i="196" s="1"/>
  <c r="L7" i="196"/>
  <c r="K7" i="196"/>
  <c r="DV7" i="196" s="1"/>
  <c r="I7" i="196"/>
  <c r="DT7" i="196" s="1"/>
  <c r="H7" i="196"/>
  <c r="EB6" i="196"/>
  <c r="DR6" i="196"/>
  <c r="DM6" i="196"/>
  <c r="DN6" i="196"/>
  <c r="DK6" i="196"/>
  <c r="DI6" i="196"/>
  <c r="DH6" i="196"/>
  <c r="DJ6" i="196" s="1"/>
  <c r="CZ6" i="196"/>
  <c r="CY6" i="196"/>
  <c r="DA6" i="196" s="1"/>
  <c r="CX6" i="196"/>
  <c r="CV6" i="196"/>
  <c r="CU6" i="196"/>
  <c r="CW6" i="196" s="1"/>
  <c r="CM6" i="196"/>
  <c r="CL6" i="196"/>
  <c r="CN6" i="196" s="1"/>
  <c r="CK6" i="196"/>
  <c r="CI6" i="196"/>
  <c r="CH6" i="196"/>
  <c r="CJ6" i="196" s="1"/>
  <c r="BZ6" i="196"/>
  <c r="BY6" i="196"/>
  <c r="CA6" i="196" s="1"/>
  <c r="BX6" i="196"/>
  <c r="BV6" i="196"/>
  <c r="BU6" i="196"/>
  <c r="BW6" i="196" s="1"/>
  <c r="BM6" i="196"/>
  <c r="BL6" i="196"/>
  <c r="BN6" i="196" s="1"/>
  <c r="BK6" i="196"/>
  <c r="BI6" i="196"/>
  <c r="BH6" i="196"/>
  <c r="BJ6" i="196" s="1"/>
  <c r="AZ6" i="196"/>
  <c r="AY6" i="196"/>
  <c r="BA6" i="196" s="1"/>
  <c r="AX6" i="196"/>
  <c r="AV6" i="196"/>
  <c r="AU6" i="196"/>
  <c r="AW6" i="196" s="1"/>
  <c r="AM6" i="196"/>
  <c r="AL6" i="196"/>
  <c r="AN6" i="196" s="1"/>
  <c r="AK6" i="196"/>
  <c r="AI6" i="196"/>
  <c r="AH6" i="196"/>
  <c r="AJ6" i="196" s="1"/>
  <c r="Z6" i="196"/>
  <c r="Y6" i="196"/>
  <c r="AA6" i="196" s="1"/>
  <c r="X6" i="196"/>
  <c r="V6" i="196"/>
  <c r="U6" i="196"/>
  <c r="W6" i="196" s="1"/>
  <c r="M6" i="196"/>
  <c r="DX6" i="196" s="1"/>
  <c r="L6" i="196"/>
  <c r="K6" i="196"/>
  <c r="DV6" i="196" s="1"/>
  <c r="I6" i="196"/>
  <c r="DT6" i="196" s="1"/>
  <c r="H6" i="196"/>
  <c r="EB5" i="196"/>
  <c r="DR5" i="196"/>
  <c r="DM5" i="196"/>
  <c r="DN5" i="196"/>
  <c r="DK5" i="196"/>
  <c r="DI5" i="196"/>
  <c r="DH5" i="196"/>
  <c r="DJ5" i="196" s="1"/>
  <c r="CZ5" i="196"/>
  <c r="CY5" i="196"/>
  <c r="DA5" i="196" s="1"/>
  <c r="CX5" i="196"/>
  <c r="CV5" i="196"/>
  <c r="CU5" i="196"/>
  <c r="CW5" i="196" s="1"/>
  <c r="CM5" i="196"/>
  <c r="CL5" i="196"/>
  <c r="CN5" i="196" s="1"/>
  <c r="CK5" i="196"/>
  <c r="CI5" i="196"/>
  <c r="CH5" i="196"/>
  <c r="CJ5" i="196" s="1"/>
  <c r="BZ5" i="196"/>
  <c r="BY5" i="196"/>
  <c r="CA5" i="196" s="1"/>
  <c r="BX5" i="196"/>
  <c r="BV5" i="196"/>
  <c r="BU5" i="196"/>
  <c r="BW5" i="196" s="1"/>
  <c r="BM5" i="196"/>
  <c r="BL5" i="196"/>
  <c r="BN5" i="196" s="1"/>
  <c r="BK5" i="196"/>
  <c r="BI5" i="196"/>
  <c r="BH5" i="196"/>
  <c r="BJ5" i="196" s="1"/>
  <c r="AZ5" i="196"/>
  <c r="AY5" i="196"/>
  <c r="BA5" i="196" s="1"/>
  <c r="AX5" i="196"/>
  <c r="AV5" i="196"/>
  <c r="AU5" i="196"/>
  <c r="AW5" i="196" s="1"/>
  <c r="AM5" i="196"/>
  <c r="AL5" i="196"/>
  <c r="AN5" i="196" s="1"/>
  <c r="AK5" i="196"/>
  <c r="AI5" i="196"/>
  <c r="AH5" i="196"/>
  <c r="AJ5" i="196" s="1"/>
  <c r="Z5" i="196"/>
  <c r="Y5" i="196"/>
  <c r="AA5" i="196" s="1"/>
  <c r="X5" i="196"/>
  <c r="V5" i="196"/>
  <c r="U5" i="196"/>
  <c r="W5" i="196" s="1"/>
  <c r="M5" i="196"/>
  <c r="DX5" i="196" s="1"/>
  <c r="L5" i="196"/>
  <c r="K5" i="196"/>
  <c r="DV5" i="196" s="1"/>
  <c r="I5" i="196"/>
  <c r="DT5" i="196" s="1"/>
  <c r="H5" i="196"/>
  <c r="EB4" i="196"/>
  <c r="DR4" i="196"/>
  <c r="DM4" i="196"/>
  <c r="DN4" i="196"/>
  <c r="DK4" i="196"/>
  <c r="DI4" i="196"/>
  <c r="DH4" i="196"/>
  <c r="DJ4" i="196" s="1"/>
  <c r="CZ4" i="196"/>
  <c r="DA4" i="196"/>
  <c r="CX4" i="196"/>
  <c r="CV4" i="196"/>
  <c r="CU4" i="196"/>
  <c r="CW4" i="196" s="1"/>
  <c r="CM4" i="196"/>
  <c r="CL4" i="196"/>
  <c r="CN4" i="196" s="1"/>
  <c r="CK4" i="196"/>
  <c r="CI4" i="196"/>
  <c r="CH4" i="196"/>
  <c r="CJ4" i="196" s="1"/>
  <c r="BZ4" i="196"/>
  <c r="BY4" i="196"/>
  <c r="CA4" i="196" s="1"/>
  <c r="BX4" i="196"/>
  <c r="BV4" i="196"/>
  <c r="BU4" i="196"/>
  <c r="BW4" i="196" s="1"/>
  <c r="BM4" i="196"/>
  <c r="BL4" i="196"/>
  <c r="BN4" i="196" s="1"/>
  <c r="BK4" i="196"/>
  <c r="BI4" i="196"/>
  <c r="BH4" i="196"/>
  <c r="BJ4" i="196" s="1"/>
  <c r="AZ4" i="196"/>
  <c r="AY4" i="196"/>
  <c r="BA4" i="196" s="1"/>
  <c r="AX4" i="196"/>
  <c r="AV4" i="196"/>
  <c r="AU4" i="196"/>
  <c r="AW4" i="196" s="1"/>
  <c r="AM4" i="196"/>
  <c r="AL4" i="196"/>
  <c r="AN4" i="196" s="1"/>
  <c r="AK4" i="196"/>
  <c r="AI4" i="196"/>
  <c r="AH4" i="196"/>
  <c r="AJ4" i="196" s="1"/>
  <c r="Z4" i="196"/>
  <c r="Y4" i="196"/>
  <c r="AA4" i="196" s="1"/>
  <c r="X4" i="196"/>
  <c r="V4" i="196"/>
  <c r="U4" i="196"/>
  <c r="W4" i="196" s="1"/>
  <c r="M4" i="196"/>
  <c r="DX4" i="196" s="1"/>
  <c r="L4" i="196"/>
  <c r="K4" i="196"/>
  <c r="DV4" i="196" s="1"/>
  <c r="I4" i="196"/>
  <c r="DT4" i="196" s="1"/>
  <c r="H4" i="196"/>
  <c r="EB3" i="196"/>
  <c r="DR3" i="196"/>
  <c r="DM3" i="196"/>
  <c r="DM77" i="196" s="1"/>
  <c r="DK3" i="196"/>
  <c r="DI3" i="196"/>
  <c r="DH3" i="196"/>
  <c r="DJ3" i="196" s="1"/>
  <c r="CZ3" i="196"/>
  <c r="CZ77" i="196" s="1"/>
  <c r="CX3" i="196"/>
  <c r="CV3" i="196"/>
  <c r="CU3" i="196"/>
  <c r="CW3" i="196" s="1"/>
  <c r="CM3" i="196"/>
  <c r="CM77" i="196" s="1"/>
  <c r="CL3" i="196"/>
  <c r="CK3" i="196"/>
  <c r="CI3" i="196"/>
  <c r="CH3" i="196"/>
  <c r="CJ3" i="196" s="1"/>
  <c r="BZ3" i="196"/>
  <c r="BZ77" i="196" s="1"/>
  <c r="BY3" i="196"/>
  <c r="BX3" i="196"/>
  <c r="BV3" i="196"/>
  <c r="BU3" i="196"/>
  <c r="BW3" i="196" s="1"/>
  <c r="BM3" i="196"/>
  <c r="BM77" i="196" s="1"/>
  <c r="BK3" i="196"/>
  <c r="BI3" i="196"/>
  <c r="BH3" i="196"/>
  <c r="BJ3" i="196" s="1"/>
  <c r="AZ3" i="196"/>
  <c r="AZ77" i="196" s="1"/>
  <c r="AY3" i="196"/>
  <c r="AX3" i="196"/>
  <c r="AV3" i="196"/>
  <c r="AU3" i="196"/>
  <c r="AW3" i="196" s="1"/>
  <c r="AM3" i="196"/>
  <c r="AM77" i="196" s="1"/>
  <c r="AL3" i="196"/>
  <c r="AK3" i="196"/>
  <c r="AI3" i="196"/>
  <c r="AH3" i="196"/>
  <c r="AJ3" i="196" s="1"/>
  <c r="Z3" i="196"/>
  <c r="Z77" i="196" s="1"/>
  <c r="X3" i="196"/>
  <c r="V3" i="196"/>
  <c r="U3" i="196"/>
  <c r="W3" i="196" s="1"/>
  <c r="M3" i="196"/>
  <c r="L3" i="196"/>
  <c r="K3" i="196"/>
  <c r="DV3" i="196" s="1"/>
  <c r="I3" i="196"/>
  <c r="DT3" i="196" s="1"/>
  <c r="DT76" i="196" s="1"/>
  <c r="H3" i="196"/>
  <c r="DG77" i="195"/>
  <c r="DE77" i="195"/>
  <c r="CT77" i="195"/>
  <c r="CR77" i="195"/>
  <c r="CG77" i="195"/>
  <c r="CE77" i="195"/>
  <c r="BT77" i="195"/>
  <c r="BR77" i="195"/>
  <c r="BG77" i="195"/>
  <c r="BE77" i="195"/>
  <c r="AT77" i="195"/>
  <c r="AR77" i="195"/>
  <c r="AG77" i="195"/>
  <c r="AE77" i="195"/>
  <c r="T77" i="195"/>
  <c r="R77" i="195"/>
  <c r="G77" i="195"/>
  <c r="E77" i="195"/>
  <c r="B77" i="195"/>
  <c r="DR75" i="195"/>
  <c r="DM75" i="195"/>
  <c r="DN75" i="195"/>
  <c r="DK75" i="195"/>
  <c r="DI75" i="195"/>
  <c r="DJ75" i="195"/>
  <c r="CZ75" i="195"/>
  <c r="DA75" i="195"/>
  <c r="CX75" i="195"/>
  <c r="CV75" i="195"/>
  <c r="CW75" i="195"/>
  <c r="CM75" i="195"/>
  <c r="CL75" i="195"/>
  <c r="CN75" i="195" s="1"/>
  <c r="CK75" i="195"/>
  <c r="CI75" i="195"/>
  <c r="CH75" i="195"/>
  <c r="CJ75" i="195" s="1"/>
  <c r="BZ75" i="195"/>
  <c r="CA75" i="195"/>
  <c r="BX75" i="195"/>
  <c r="BV75" i="195"/>
  <c r="BW75" i="195"/>
  <c r="BM75" i="195"/>
  <c r="BL75" i="195"/>
  <c r="BN75" i="195" s="1"/>
  <c r="BK75" i="195"/>
  <c r="BI75" i="195"/>
  <c r="BH75" i="195"/>
  <c r="BJ75" i="195" s="1"/>
  <c r="AZ75" i="195"/>
  <c r="BA75" i="195"/>
  <c r="AX75" i="195"/>
  <c r="AV75" i="195"/>
  <c r="AW75" i="195"/>
  <c r="AM75" i="195"/>
  <c r="AL75" i="195"/>
  <c r="AN75" i="195" s="1"/>
  <c r="AK75" i="195"/>
  <c r="AI75" i="195"/>
  <c r="AH75" i="195"/>
  <c r="AJ75" i="195" s="1"/>
  <c r="Z75" i="195"/>
  <c r="AA75" i="195"/>
  <c r="X75" i="195"/>
  <c r="V75" i="195"/>
  <c r="W75" i="195"/>
  <c r="M75" i="195"/>
  <c r="DX75" i="195" s="1"/>
  <c r="K75" i="195"/>
  <c r="DV75" i="195" s="1"/>
  <c r="I75" i="195"/>
  <c r="DT75" i="195" s="1"/>
  <c r="DR74" i="195"/>
  <c r="DM74" i="195"/>
  <c r="DN74" i="195"/>
  <c r="DK74" i="195"/>
  <c r="DI74" i="195"/>
  <c r="DJ74" i="195"/>
  <c r="CZ74" i="195"/>
  <c r="DA74" i="195"/>
  <c r="CX74" i="195"/>
  <c r="CV74" i="195"/>
  <c r="CW74" i="195"/>
  <c r="CM74" i="195"/>
  <c r="CL74" i="195"/>
  <c r="CN74" i="195" s="1"/>
  <c r="CK74" i="195"/>
  <c r="CI74" i="195"/>
  <c r="CH74" i="195"/>
  <c r="CJ74" i="195" s="1"/>
  <c r="BZ74" i="195"/>
  <c r="CA74" i="195"/>
  <c r="BX74" i="195"/>
  <c r="BV74" i="195"/>
  <c r="BW74" i="195"/>
  <c r="BM74" i="195"/>
  <c r="BL74" i="195"/>
  <c r="BN74" i="195" s="1"/>
  <c r="BK74" i="195"/>
  <c r="BI74" i="195"/>
  <c r="BH74" i="195"/>
  <c r="BJ74" i="195" s="1"/>
  <c r="AZ74" i="195"/>
  <c r="BA74" i="195"/>
  <c r="AX74" i="195"/>
  <c r="AV74" i="195"/>
  <c r="AW74" i="195"/>
  <c r="AM74" i="195"/>
  <c r="AL74" i="195"/>
  <c r="AN74" i="195" s="1"/>
  <c r="AK74" i="195"/>
  <c r="AI74" i="195"/>
  <c r="AH74" i="195"/>
  <c r="AJ74" i="195" s="1"/>
  <c r="Z74" i="195"/>
  <c r="AA74" i="195"/>
  <c r="X74" i="195"/>
  <c r="V74" i="195"/>
  <c r="W74" i="195"/>
  <c r="M74" i="195"/>
  <c r="DX74" i="195" s="1"/>
  <c r="K74" i="195"/>
  <c r="DV74" i="195" s="1"/>
  <c r="I74" i="195"/>
  <c r="DT74" i="195" s="1"/>
  <c r="DR73" i="195"/>
  <c r="DM73" i="195"/>
  <c r="DN73" i="195"/>
  <c r="DK73" i="195"/>
  <c r="DI73" i="195"/>
  <c r="DJ73" i="195"/>
  <c r="CZ73" i="195"/>
  <c r="DA73" i="195"/>
  <c r="CX73" i="195"/>
  <c r="CV73" i="195"/>
  <c r="CW73" i="195"/>
  <c r="CM73" i="195"/>
  <c r="CL73" i="195"/>
  <c r="CN73" i="195" s="1"/>
  <c r="CK73" i="195"/>
  <c r="CI73" i="195"/>
  <c r="CH73" i="195"/>
  <c r="CJ73" i="195" s="1"/>
  <c r="BZ73" i="195"/>
  <c r="CA73" i="195"/>
  <c r="BX73" i="195"/>
  <c r="BV73" i="195"/>
  <c r="BW73" i="195"/>
  <c r="BM73" i="195"/>
  <c r="BL73" i="195"/>
  <c r="BN73" i="195" s="1"/>
  <c r="BK73" i="195"/>
  <c r="BI73" i="195"/>
  <c r="BH73" i="195"/>
  <c r="BJ73" i="195" s="1"/>
  <c r="AZ73" i="195"/>
  <c r="BA73" i="195"/>
  <c r="AX73" i="195"/>
  <c r="AV73" i="195"/>
  <c r="AW73" i="195"/>
  <c r="AM73" i="195"/>
  <c r="AL73" i="195"/>
  <c r="AN73" i="195" s="1"/>
  <c r="AK73" i="195"/>
  <c r="AI73" i="195"/>
  <c r="AH73" i="195"/>
  <c r="AJ73" i="195" s="1"/>
  <c r="Z73" i="195"/>
  <c r="AA73" i="195"/>
  <c r="X73" i="195"/>
  <c r="V73" i="195"/>
  <c r="W73" i="195"/>
  <c r="M73" i="195"/>
  <c r="DX73" i="195" s="1"/>
  <c r="K73" i="195"/>
  <c r="DV73" i="195" s="1"/>
  <c r="I73" i="195"/>
  <c r="DT73" i="195" s="1"/>
  <c r="DR72" i="195"/>
  <c r="DM72" i="195"/>
  <c r="DN72" i="195"/>
  <c r="DK72" i="195"/>
  <c r="DI72" i="195"/>
  <c r="DJ72" i="195"/>
  <c r="CZ72" i="195"/>
  <c r="DA72" i="195"/>
  <c r="CX72" i="195"/>
  <c r="CV72" i="195"/>
  <c r="CW72" i="195"/>
  <c r="CM72" i="195"/>
  <c r="CL72" i="195"/>
  <c r="CN72" i="195" s="1"/>
  <c r="CK72" i="195"/>
  <c r="CI72" i="195"/>
  <c r="CH72" i="195"/>
  <c r="CJ72" i="195" s="1"/>
  <c r="BZ72" i="195"/>
  <c r="CA72" i="195"/>
  <c r="BX72" i="195"/>
  <c r="BV72" i="195"/>
  <c r="BW72" i="195"/>
  <c r="BM72" i="195"/>
  <c r="BL72" i="195"/>
  <c r="BN72" i="195" s="1"/>
  <c r="BK72" i="195"/>
  <c r="BI72" i="195"/>
  <c r="BH72" i="195"/>
  <c r="BJ72" i="195" s="1"/>
  <c r="AZ72" i="195"/>
  <c r="BA72" i="195"/>
  <c r="AX72" i="195"/>
  <c r="AV72" i="195"/>
  <c r="AW72" i="195"/>
  <c r="AM72" i="195"/>
  <c r="AL72" i="195"/>
  <c r="AN72" i="195" s="1"/>
  <c r="AK72" i="195"/>
  <c r="AI72" i="195"/>
  <c r="AH72" i="195"/>
  <c r="AJ72" i="195" s="1"/>
  <c r="Z72" i="195"/>
  <c r="AA72" i="195"/>
  <c r="X72" i="195"/>
  <c r="V72" i="195"/>
  <c r="W72" i="195"/>
  <c r="M72" i="195"/>
  <c r="DX72" i="195" s="1"/>
  <c r="K72" i="195"/>
  <c r="DV72" i="195" s="1"/>
  <c r="I72" i="195"/>
  <c r="DT72" i="195" s="1"/>
  <c r="DR71" i="195"/>
  <c r="DM71" i="195"/>
  <c r="DN71" i="195"/>
  <c r="DK71" i="195"/>
  <c r="DI71" i="195"/>
  <c r="DJ71" i="195"/>
  <c r="CZ71" i="195"/>
  <c r="DA71" i="195"/>
  <c r="CX71" i="195"/>
  <c r="CV71" i="195"/>
  <c r="CW71" i="195"/>
  <c r="CM71" i="195"/>
  <c r="CL71" i="195"/>
  <c r="CN71" i="195" s="1"/>
  <c r="CK71" i="195"/>
  <c r="CI71" i="195"/>
  <c r="CH71" i="195"/>
  <c r="CJ71" i="195" s="1"/>
  <c r="BZ71" i="195"/>
  <c r="CA71" i="195"/>
  <c r="BX71" i="195"/>
  <c r="BV71" i="195"/>
  <c r="BW71" i="195"/>
  <c r="BM71" i="195"/>
  <c r="BL71" i="195"/>
  <c r="BN71" i="195" s="1"/>
  <c r="BK71" i="195"/>
  <c r="BI71" i="195"/>
  <c r="BH71" i="195"/>
  <c r="BJ71" i="195" s="1"/>
  <c r="AZ71" i="195"/>
  <c r="BA71" i="195"/>
  <c r="AX71" i="195"/>
  <c r="AV71" i="195"/>
  <c r="AW71" i="195"/>
  <c r="AM71" i="195"/>
  <c r="AL71" i="195"/>
  <c r="AN71" i="195" s="1"/>
  <c r="AK71" i="195"/>
  <c r="AI71" i="195"/>
  <c r="AH71" i="195"/>
  <c r="AJ71" i="195" s="1"/>
  <c r="Z71" i="195"/>
  <c r="AA71" i="195"/>
  <c r="X71" i="195"/>
  <c r="V71" i="195"/>
  <c r="W71" i="195"/>
  <c r="M71" i="195"/>
  <c r="DX71" i="195" s="1"/>
  <c r="K71" i="195"/>
  <c r="DV71" i="195" s="1"/>
  <c r="I71" i="195"/>
  <c r="DT71" i="195" s="1"/>
  <c r="DR70" i="195"/>
  <c r="DM70" i="195"/>
  <c r="DN70" i="195"/>
  <c r="DK70" i="195"/>
  <c r="DI70" i="195"/>
  <c r="DJ70" i="195"/>
  <c r="CZ70" i="195"/>
  <c r="DA70" i="195"/>
  <c r="CX70" i="195"/>
  <c r="CV70" i="195"/>
  <c r="CW70" i="195"/>
  <c r="CM70" i="195"/>
  <c r="CL70" i="195"/>
  <c r="CN70" i="195" s="1"/>
  <c r="CK70" i="195"/>
  <c r="CI70" i="195"/>
  <c r="CH70" i="195"/>
  <c r="CJ70" i="195" s="1"/>
  <c r="BZ70" i="195"/>
  <c r="CA70" i="195"/>
  <c r="BX70" i="195"/>
  <c r="BV70" i="195"/>
  <c r="BW70" i="195"/>
  <c r="BM70" i="195"/>
  <c r="BL70" i="195"/>
  <c r="BN70" i="195" s="1"/>
  <c r="BK70" i="195"/>
  <c r="BI70" i="195"/>
  <c r="BH70" i="195"/>
  <c r="BJ70" i="195" s="1"/>
  <c r="AZ70" i="195"/>
  <c r="BA70" i="195"/>
  <c r="AX70" i="195"/>
  <c r="AV70" i="195"/>
  <c r="AW70" i="195"/>
  <c r="AM70" i="195"/>
  <c r="AL70" i="195"/>
  <c r="AN70" i="195" s="1"/>
  <c r="AK70" i="195"/>
  <c r="AI70" i="195"/>
  <c r="AH70" i="195"/>
  <c r="AJ70" i="195" s="1"/>
  <c r="Z70" i="195"/>
  <c r="AA70" i="195"/>
  <c r="X70" i="195"/>
  <c r="V70" i="195"/>
  <c r="W70" i="195"/>
  <c r="M70" i="195"/>
  <c r="DX70" i="195" s="1"/>
  <c r="K70" i="195"/>
  <c r="DV70" i="195" s="1"/>
  <c r="I70" i="195"/>
  <c r="DT70" i="195" s="1"/>
  <c r="DR69" i="195"/>
  <c r="DM69" i="195"/>
  <c r="DN69" i="195"/>
  <c r="DK69" i="195"/>
  <c r="DI69" i="195"/>
  <c r="DJ69" i="195"/>
  <c r="CZ69" i="195"/>
  <c r="DA69" i="195"/>
  <c r="CX69" i="195"/>
  <c r="CV69" i="195"/>
  <c r="CW69" i="195"/>
  <c r="CM69" i="195"/>
  <c r="CL69" i="195"/>
  <c r="CN69" i="195" s="1"/>
  <c r="CK69" i="195"/>
  <c r="CI69" i="195"/>
  <c r="CH69" i="195"/>
  <c r="CJ69" i="195" s="1"/>
  <c r="BZ69" i="195"/>
  <c r="CA69" i="195"/>
  <c r="BX69" i="195"/>
  <c r="BV69" i="195"/>
  <c r="BW69" i="195"/>
  <c r="BM69" i="195"/>
  <c r="BL69" i="195"/>
  <c r="BN69" i="195" s="1"/>
  <c r="BK69" i="195"/>
  <c r="BI69" i="195"/>
  <c r="BH69" i="195"/>
  <c r="BJ69" i="195" s="1"/>
  <c r="AZ69" i="195"/>
  <c r="BA69" i="195"/>
  <c r="AX69" i="195"/>
  <c r="AV69" i="195"/>
  <c r="AW69" i="195"/>
  <c r="AM69" i="195"/>
  <c r="AL69" i="195"/>
  <c r="AN69" i="195" s="1"/>
  <c r="AK69" i="195"/>
  <c r="AI69" i="195"/>
  <c r="AH69" i="195"/>
  <c r="AJ69" i="195" s="1"/>
  <c r="Z69" i="195"/>
  <c r="AA69" i="195"/>
  <c r="X69" i="195"/>
  <c r="V69" i="195"/>
  <c r="W69" i="195"/>
  <c r="M69" i="195"/>
  <c r="DX69" i="195" s="1"/>
  <c r="K69" i="195"/>
  <c r="DV69" i="195" s="1"/>
  <c r="I69" i="195"/>
  <c r="DT69" i="195" s="1"/>
  <c r="DR68" i="195"/>
  <c r="DM68" i="195"/>
  <c r="DN68" i="195"/>
  <c r="DK68" i="195"/>
  <c r="DI68" i="195"/>
  <c r="DJ68" i="195"/>
  <c r="CZ68" i="195"/>
  <c r="DA68" i="195"/>
  <c r="CX68" i="195"/>
  <c r="CV68" i="195"/>
  <c r="CW68" i="195"/>
  <c r="CM68" i="195"/>
  <c r="CL68" i="195"/>
  <c r="CN68" i="195" s="1"/>
  <c r="CK68" i="195"/>
  <c r="CI68" i="195"/>
  <c r="CH68" i="195"/>
  <c r="CJ68" i="195" s="1"/>
  <c r="BZ68" i="195"/>
  <c r="CA68" i="195"/>
  <c r="BX68" i="195"/>
  <c r="BV68" i="195"/>
  <c r="BW68" i="195"/>
  <c r="BM68" i="195"/>
  <c r="BL68" i="195"/>
  <c r="BN68" i="195" s="1"/>
  <c r="BK68" i="195"/>
  <c r="BI68" i="195"/>
  <c r="BH68" i="195"/>
  <c r="BJ68" i="195" s="1"/>
  <c r="AZ68" i="195"/>
  <c r="BA68" i="195"/>
  <c r="AX68" i="195"/>
  <c r="AV68" i="195"/>
  <c r="AW68" i="195"/>
  <c r="AM68" i="195"/>
  <c r="AL68" i="195"/>
  <c r="AN68" i="195" s="1"/>
  <c r="AK68" i="195"/>
  <c r="AI68" i="195"/>
  <c r="AH68" i="195"/>
  <c r="AJ68" i="195" s="1"/>
  <c r="Z68" i="195"/>
  <c r="AA68" i="195"/>
  <c r="X68" i="195"/>
  <c r="V68" i="195"/>
  <c r="W68" i="195"/>
  <c r="M68" i="195"/>
  <c r="DX68" i="195" s="1"/>
  <c r="K68" i="195"/>
  <c r="DV68" i="195" s="1"/>
  <c r="I68" i="195"/>
  <c r="DT68" i="195" s="1"/>
  <c r="DR67" i="195"/>
  <c r="DM67" i="195"/>
  <c r="DN67" i="195"/>
  <c r="DK67" i="195"/>
  <c r="DI67" i="195"/>
  <c r="DJ67" i="195"/>
  <c r="CZ67" i="195"/>
  <c r="DA67" i="195"/>
  <c r="CX67" i="195"/>
  <c r="CV67" i="195"/>
  <c r="CW67" i="195"/>
  <c r="CM67" i="195"/>
  <c r="CL67" i="195"/>
  <c r="CN67" i="195" s="1"/>
  <c r="CK67" i="195"/>
  <c r="CI67" i="195"/>
  <c r="CH67" i="195"/>
  <c r="CJ67" i="195" s="1"/>
  <c r="BZ67" i="195"/>
  <c r="CA67" i="195"/>
  <c r="BX67" i="195"/>
  <c r="BV67" i="195"/>
  <c r="BW67" i="195"/>
  <c r="BM67" i="195"/>
  <c r="BL67" i="195"/>
  <c r="BN67" i="195" s="1"/>
  <c r="BK67" i="195"/>
  <c r="BI67" i="195"/>
  <c r="BH67" i="195"/>
  <c r="BJ67" i="195" s="1"/>
  <c r="AZ67" i="195"/>
  <c r="BA67" i="195"/>
  <c r="AX67" i="195"/>
  <c r="AV67" i="195"/>
  <c r="AW67" i="195"/>
  <c r="AM67" i="195"/>
  <c r="AL67" i="195"/>
  <c r="AN67" i="195" s="1"/>
  <c r="AK67" i="195"/>
  <c r="AI67" i="195"/>
  <c r="AH67" i="195"/>
  <c r="AJ67" i="195" s="1"/>
  <c r="Z67" i="195"/>
  <c r="AA67" i="195"/>
  <c r="X67" i="195"/>
  <c r="V67" i="195"/>
  <c r="W67" i="195"/>
  <c r="M67" i="195"/>
  <c r="DX67" i="195" s="1"/>
  <c r="K67" i="195"/>
  <c r="DV67" i="195" s="1"/>
  <c r="I67" i="195"/>
  <c r="DT67" i="195" s="1"/>
  <c r="DR66" i="195"/>
  <c r="DM66" i="195"/>
  <c r="DN66" i="195"/>
  <c r="DK66" i="195"/>
  <c r="DI66" i="195"/>
  <c r="DJ66" i="195"/>
  <c r="CZ66" i="195"/>
  <c r="DA66" i="195"/>
  <c r="CX66" i="195"/>
  <c r="CV66" i="195"/>
  <c r="CW66" i="195"/>
  <c r="CM66" i="195"/>
  <c r="CL66" i="195"/>
  <c r="CN66" i="195" s="1"/>
  <c r="CK66" i="195"/>
  <c r="CI66" i="195"/>
  <c r="CH66" i="195"/>
  <c r="CJ66" i="195" s="1"/>
  <c r="BZ66" i="195"/>
  <c r="CA66" i="195"/>
  <c r="BX66" i="195"/>
  <c r="BV66" i="195"/>
  <c r="BW66" i="195"/>
  <c r="BM66" i="195"/>
  <c r="BL66" i="195"/>
  <c r="BN66" i="195" s="1"/>
  <c r="BK66" i="195"/>
  <c r="BI66" i="195"/>
  <c r="BH66" i="195"/>
  <c r="BJ66" i="195" s="1"/>
  <c r="AZ66" i="195"/>
  <c r="BA66" i="195"/>
  <c r="AX66" i="195"/>
  <c r="AV66" i="195"/>
  <c r="AW66" i="195"/>
  <c r="AM66" i="195"/>
  <c r="AL66" i="195"/>
  <c r="AN66" i="195" s="1"/>
  <c r="AK66" i="195"/>
  <c r="AI66" i="195"/>
  <c r="AH66" i="195"/>
  <c r="AJ66" i="195" s="1"/>
  <c r="Z66" i="195"/>
  <c r="AA66" i="195"/>
  <c r="X66" i="195"/>
  <c r="V66" i="195"/>
  <c r="W66" i="195"/>
  <c r="M66" i="195"/>
  <c r="DX66" i="195" s="1"/>
  <c r="K66" i="195"/>
  <c r="DV66" i="195" s="1"/>
  <c r="I66" i="195"/>
  <c r="DT66" i="195" s="1"/>
  <c r="DR65" i="195"/>
  <c r="DM65" i="195"/>
  <c r="DN65" i="195"/>
  <c r="DK65" i="195"/>
  <c r="DI65" i="195"/>
  <c r="DJ65" i="195"/>
  <c r="CZ65" i="195"/>
  <c r="DA65" i="195"/>
  <c r="CX65" i="195"/>
  <c r="CV65" i="195"/>
  <c r="CW65" i="195"/>
  <c r="CM65" i="195"/>
  <c r="CL65" i="195"/>
  <c r="CN65" i="195" s="1"/>
  <c r="CK65" i="195"/>
  <c r="CI65" i="195"/>
  <c r="CH65" i="195"/>
  <c r="CJ65" i="195" s="1"/>
  <c r="BZ65" i="195"/>
  <c r="CA65" i="195"/>
  <c r="BX65" i="195"/>
  <c r="BV65" i="195"/>
  <c r="BW65" i="195"/>
  <c r="BM65" i="195"/>
  <c r="BL65" i="195"/>
  <c r="BN65" i="195" s="1"/>
  <c r="BK65" i="195"/>
  <c r="BI65" i="195"/>
  <c r="BH65" i="195"/>
  <c r="BJ65" i="195" s="1"/>
  <c r="AZ65" i="195"/>
  <c r="BA65" i="195"/>
  <c r="AX65" i="195"/>
  <c r="AV65" i="195"/>
  <c r="AW65" i="195"/>
  <c r="AM65" i="195"/>
  <c r="AL65" i="195"/>
  <c r="AN65" i="195" s="1"/>
  <c r="AK65" i="195"/>
  <c r="AI65" i="195"/>
  <c r="AH65" i="195"/>
  <c r="AJ65" i="195" s="1"/>
  <c r="Z65" i="195"/>
  <c r="AA65" i="195"/>
  <c r="X65" i="195"/>
  <c r="V65" i="195"/>
  <c r="W65" i="195"/>
  <c r="M65" i="195"/>
  <c r="DX65" i="195" s="1"/>
  <c r="K65" i="195"/>
  <c r="DV65" i="195" s="1"/>
  <c r="I65" i="195"/>
  <c r="DT65" i="195" s="1"/>
  <c r="DR64" i="195"/>
  <c r="DM64" i="195"/>
  <c r="DN64" i="195"/>
  <c r="DK64" i="195"/>
  <c r="DI64" i="195"/>
  <c r="DJ64" i="195"/>
  <c r="CZ64" i="195"/>
  <c r="DA64" i="195"/>
  <c r="CX64" i="195"/>
  <c r="CV64" i="195"/>
  <c r="CW64" i="195"/>
  <c r="CM64" i="195"/>
  <c r="CL64" i="195"/>
  <c r="CN64" i="195" s="1"/>
  <c r="CK64" i="195"/>
  <c r="CI64" i="195"/>
  <c r="CH64" i="195"/>
  <c r="CJ64" i="195" s="1"/>
  <c r="BZ64" i="195"/>
  <c r="CA64" i="195"/>
  <c r="BX64" i="195"/>
  <c r="BV64" i="195"/>
  <c r="BW64" i="195"/>
  <c r="BM64" i="195"/>
  <c r="BL64" i="195"/>
  <c r="BN64" i="195" s="1"/>
  <c r="BK64" i="195"/>
  <c r="BI64" i="195"/>
  <c r="BH64" i="195"/>
  <c r="BJ64" i="195" s="1"/>
  <c r="AZ64" i="195"/>
  <c r="BA64" i="195"/>
  <c r="AX64" i="195"/>
  <c r="AV64" i="195"/>
  <c r="AW64" i="195"/>
  <c r="AM64" i="195"/>
  <c r="AL64" i="195"/>
  <c r="AN64" i="195" s="1"/>
  <c r="AK64" i="195"/>
  <c r="AI64" i="195"/>
  <c r="AH64" i="195"/>
  <c r="AJ64" i="195" s="1"/>
  <c r="Z64" i="195"/>
  <c r="AA64" i="195"/>
  <c r="X64" i="195"/>
  <c r="V64" i="195"/>
  <c r="W64" i="195"/>
  <c r="M64" i="195"/>
  <c r="DX64" i="195" s="1"/>
  <c r="K64" i="195"/>
  <c r="DV64" i="195" s="1"/>
  <c r="I64" i="195"/>
  <c r="DT64" i="195" s="1"/>
  <c r="DR63" i="195"/>
  <c r="DM63" i="195"/>
  <c r="DN63" i="195"/>
  <c r="DK63" i="195"/>
  <c r="DI63" i="195"/>
  <c r="DJ63" i="195"/>
  <c r="CZ63" i="195"/>
  <c r="DA63" i="195"/>
  <c r="CX63" i="195"/>
  <c r="CV63" i="195"/>
  <c r="CW63" i="195"/>
  <c r="CM63" i="195"/>
  <c r="CL63" i="195"/>
  <c r="CN63" i="195" s="1"/>
  <c r="CK63" i="195"/>
  <c r="CI63" i="195"/>
  <c r="CH63" i="195"/>
  <c r="CJ63" i="195" s="1"/>
  <c r="BZ63" i="195"/>
  <c r="CA63" i="195"/>
  <c r="BX63" i="195"/>
  <c r="BV63" i="195"/>
  <c r="BW63" i="195"/>
  <c r="BM63" i="195"/>
  <c r="BL63" i="195"/>
  <c r="BN63" i="195" s="1"/>
  <c r="BK63" i="195"/>
  <c r="BI63" i="195"/>
  <c r="BH63" i="195"/>
  <c r="BJ63" i="195" s="1"/>
  <c r="AZ63" i="195"/>
  <c r="BA63" i="195"/>
  <c r="AX63" i="195"/>
  <c r="AV63" i="195"/>
  <c r="AW63" i="195"/>
  <c r="AM63" i="195"/>
  <c r="AL63" i="195"/>
  <c r="AN63" i="195" s="1"/>
  <c r="AK63" i="195"/>
  <c r="AI63" i="195"/>
  <c r="AH63" i="195"/>
  <c r="AJ63" i="195" s="1"/>
  <c r="Z63" i="195"/>
  <c r="AA63" i="195"/>
  <c r="X63" i="195"/>
  <c r="V63" i="195"/>
  <c r="W63" i="195"/>
  <c r="M63" i="195"/>
  <c r="DX63" i="195" s="1"/>
  <c r="K63" i="195"/>
  <c r="DV63" i="195" s="1"/>
  <c r="I63" i="195"/>
  <c r="DT63" i="195" s="1"/>
  <c r="DR62" i="195"/>
  <c r="DM62" i="195"/>
  <c r="DN62" i="195"/>
  <c r="DK62" i="195"/>
  <c r="DI62" i="195"/>
  <c r="DJ62" i="195"/>
  <c r="CZ62" i="195"/>
  <c r="DA62" i="195"/>
  <c r="CX62" i="195"/>
  <c r="CV62" i="195"/>
  <c r="CW62" i="195"/>
  <c r="CM62" i="195"/>
  <c r="CL62" i="195"/>
  <c r="CN62" i="195" s="1"/>
  <c r="CK62" i="195"/>
  <c r="CI62" i="195"/>
  <c r="CH62" i="195"/>
  <c r="CJ62" i="195" s="1"/>
  <c r="BZ62" i="195"/>
  <c r="CA62" i="195"/>
  <c r="BX62" i="195"/>
  <c r="BV62" i="195"/>
  <c r="BW62" i="195"/>
  <c r="BM62" i="195"/>
  <c r="BL62" i="195"/>
  <c r="BN62" i="195" s="1"/>
  <c r="BK62" i="195"/>
  <c r="BI62" i="195"/>
  <c r="BH62" i="195"/>
  <c r="BJ62" i="195" s="1"/>
  <c r="AZ62" i="195"/>
  <c r="BA62" i="195"/>
  <c r="AX62" i="195"/>
  <c r="AV62" i="195"/>
  <c r="AW62" i="195"/>
  <c r="AM62" i="195"/>
  <c r="AL62" i="195"/>
  <c r="AN62" i="195" s="1"/>
  <c r="AK62" i="195"/>
  <c r="AI62" i="195"/>
  <c r="AH62" i="195"/>
  <c r="AJ62" i="195" s="1"/>
  <c r="Z62" i="195"/>
  <c r="AA62" i="195"/>
  <c r="X62" i="195"/>
  <c r="V62" i="195"/>
  <c r="W62" i="195"/>
  <c r="M62" i="195"/>
  <c r="DX62" i="195" s="1"/>
  <c r="K62" i="195"/>
  <c r="DV62" i="195" s="1"/>
  <c r="I62" i="195"/>
  <c r="DT62" i="195" s="1"/>
  <c r="DR61" i="195"/>
  <c r="DM61" i="195"/>
  <c r="DN61" i="195"/>
  <c r="DK61" i="195"/>
  <c r="DI61" i="195"/>
  <c r="DJ61" i="195"/>
  <c r="CZ61" i="195"/>
  <c r="DA61" i="195"/>
  <c r="CX61" i="195"/>
  <c r="CV61" i="195"/>
  <c r="CW61" i="195"/>
  <c r="CM61" i="195"/>
  <c r="CL61" i="195"/>
  <c r="CN61" i="195" s="1"/>
  <c r="CK61" i="195"/>
  <c r="CI61" i="195"/>
  <c r="CH61" i="195"/>
  <c r="CJ61" i="195" s="1"/>
  <c r="BZ61" i="195"/>
  <c r="CA61" i="195"/>
  <c r="BX61" i="195"/>
  <c r="BV61" i="195"/>
  <c r="BW61" i="195"/>
  <c r="BM61" i="195"/>
  <c r="BL61" i="195"/>
  <c r="BN61" i="195" s="1"/>
  <c r="BK61" i="195"/>
  <c r="BI61" i="195"/>
  <c r="BH61" i="195"/>
  <c r="BJ61" i="195" s="1"/>
  <c r="AZ61" i="195"/>
  <c r="BA61" i="195"/>
  <c r="AX61" i="195"/>
  <c r="AV61" i="195"/>
  <c r="AW61" i="195"/>
  <c r="AM61" i="195"/>
  <c r="AL61" i="195"/>
  <c r="AN61" i="195" s="1"/>
  <c r="AK61" i="195"/>
  <c r="AI61" i="195"/>
  <c r="AH61" i="195"/>
  <c r="AJ61" i="195" s="1"/>
  <c r="Z61" i="195"/>
  <c r="AA61" i="195"/>
  <c r="X61" i="195"/>
  <c r="V61" i="195"/>
  <c r="W61" i="195"/>
  <c r="M61" i="195"/>
  <c r="DX61" i="195" s="1"/>
  <c r="K61" i="195"/>
  <c r="DV61" i="195" s="1"/>
  <c r="I61" i="195"/>
  <c r="DT61" i="195" s="1"/>
  <c r="DR60" i="195"/>
  <c r="DM60" i="195"/>
  <c r="DN60" i="195"/>
  <c r="DK60" i="195"/>
  <c r="DI60" i="195"/>
  <c r="DJ60" i="195"/>
  <c r="CZ60" i="195"/>
  <c r="DA60" i="195"/>
  <c r="CX60" i="195"/>
  <c r="CV60" i="195"/>
  <c r="CW60" i="195"/>
  <c r="CM60" i="195"/>
  <c r="CL60" i="195"/>
  <c r="CN60" i="195" s="1"/>
  <c r="CK60" i="195"/>
  <c r="CI60" i="195"/>
  <c r="CH60" i="195"/>
  <c r="CJ60" i="195" s="1"/>
  <c r="BZ60" i="195"/>
  <c r="CA60" i="195"/>
  <c r="BX60" i="195"/>
  <c r="BV60" i="195"/>
  <c r="BW60" i="195"/>
  <c r="BM60" i="195"/>
  <c r="BL60" i="195"/>
  <c r="BN60" i="195" s="1"/>
  <c r="BK60" i="195"/>
  <c r="BI60" i="195"/>
  <c r="BH60" i="195"/>
  <c r="BJ60" i="195" s="1"/>
  <c r="AZ60" i="195"/>
  <c r="BA60" i="195"/>
  <c r="AX60" i="195"/>
  <c r="AV60" i="195"/>
  <c r="AW60" i="195"/>
  <c r="AM60" i="195"/>
  <c r="AL60" i="195"/>
  <c r="AN60" i="195" s="1"/>
  <c r="AK60" i="195"/>
  <c r="AI60" i="195"/>
  <c r="AH60" i="195"/>
  <c r="AJ60" i="195" s="1"/>
  <c r="Z60" i="195"/>
  <c r="AA60" i="195"/>
  <c r="X60" i="195"/>
  <c r="V60" i="195"/>
  <c r="W60" i="195"/>
  <c r="M60" i="195"/>
  <c r="DX60" i="195" s="1"/>
  <c r="K60" i="195"/>
  <c r="DV60" i="195" s="1"/>
  <c r="I60" i="195"/>
  <c r="DT60" i="195" s="1"/>
  <c r="DR59" i="195"/>
  <c r="DM59" i="195"/>
  <c r="DN59" i="195"/>
  <c r="DK59" i="195"/>
  <c r="DI59" i="195"/>
  <c r="DJ59" i="195"/>
  <c r="CZ59" i="195"/>
  <c r="DA59" i="195"/>
  <c r="CX59" i="195"/>
  <c r="CV59" i="195"/>
  <c r="CW59" i="195"/>
  <c r="CM59" i="195"/>
  <c r="CL59" i="195"/>
  <c r="CN59" i="195" s="1"/>
  <c r="CK59" i="195"/>
  <c r="CI59" i="195"/>
  <c r="CH59" i="195"/>
  <c r="CJ59" i="195" s="1"/>
  <c r="BZ59" i="195"/>
  <c r="CA59" i="195"/>
  <c r="BX59" i="195"/>
  <c r="BV59" i="195"/>
  <c r="BW59" i="195"/>
  <c r="BM59" i="195"/>
  <c r="BL59" i="195"/>
  <c r="BN59" i="195" s="1"/>
  <c r="BK59" i="195"/>
  <c r="BI59" i="195"/>
  <c r="BH59" i="195"/>
  <c r="BJ59" i="195" s="1"/>
  <c r="AZ59" i="195"/>
  <c r="BA59" i="195"/>
  <c r="AX59" i="195"/>
  <c r="AV59" i="195"/>
  <c r="AW59" i="195"/>
  <c r="AM59" i="195"/>
  <c r="AL59" i="195"/>
  <c r="AN59" i="195" s="1"/>
  <c r="AK59" i="195"/>
  <c r="AI59" i="195"/>
  <c r="AH59" i="195"/>
  <c r="AJ59" i="195" s="1"/>
  <c r="Z59" i="195"/>
  <c r="AA59" i="195"/>
  <c r="X59" i="195"/>
  <c r="V59" i="195"/>
  <c r="W59" i="195"/>
  <c r="M59" i="195"/>
  <c r="DX59" i="195" s="1"/>
  <c r="K59" i="195"/>
  <c r="DV59" i="195" s="1"/>
  <c r="I59" i="195"/>
  <c r="DT59" i="195" s="1"/>
  <c r="DR58" i="195"/>
  <c r="DM58" i="195"/>
  <c r="DN58" i="195"/>
  <c r="DK58" i="195"/>
  <c r="DI58" i="195"/>
  <c r="DJ58" i="195"/>
  <c r="CZ58" i="195"/>
  <c r="DA58" i="195"/>
  <c r="CX58" i="195"/>
  <c r="CV58" i="195"/>
  <c r="CW58" i="195"/>
  <c r="CM58" i="195"/>
  <c r="CL58" i="195"/>
  <c r="CN58" i="195" s="1"/>
  <c r="CK58" i="195"/>
  <c r="CI58" i="195"/>
  <c r="CH58" i="195"/>
  <c r="CJ58" i="195" s="1"/>
  <c r="BZ58" i="195"/>
  <c r="CA58" i="195"/>
  <c r="BX58" i="195"/>
  <c r="BV58" i="195"/>
  <c r="BW58" i="195"/>
  <c r="BM58" i="195"/>
  <c r="BL58" i="195"/>
  <c r="BN58" i="195" s="1"/>
  <c r="BK58" i="195"/>
  <c r="BI58" i="195"/>
  <c r="BH58" i="195"/>
  <c r="BJ58" i="195" s="1"/>
  <c r="AZ58" i="195"/>
  <c r="BA58" i="195"/>
  <c r="AX58" i="195"/>
  <c r="AV58" i="195"/>
  <c r="AW58" i="195"/>
  <c r="AM58" i="195"/>
  <c r="AL58" i="195"/>
  <c r="AN58" i="195" s="1"/>
  <c r="AK58" i="195"/>
  <c r="AI58" i="195"/>
  <c r="AH58" i="195"/>
  <c r="AJ58" i="195" s="1"/>
  <c r="Z58" i="195"/>
  <c r="AA58" i="195"/>
  <c r="X58" i="195"/>
  <c r="V58" i="195"/>
  <c r="W58" i="195"/>
  <c r="M58" i="195"/>
  <c r="DX58" i="195" s="1"/>
  <c r="K58" i="195"/>
  <c r="DV58" i="195" s="1"/>
  <c r="I58" i="195"/>
  <c r="DT58" i="195" s="1"/>
  <c r="DR57" i="195"/>
  <c r="DO57" i="195"/>
  <c r="DM57" i="195"/>
  <c r="DN57" i="195"/>
  <c r="DK57" i="195"/>
  <c r="DI57" i="195"/>
  <c r="DJ57" i="195"/>
  <c r="DB57" i="195"/>
  <c r="CZ57" i="195"/>
  <c r="DA57" i="195"/>
  <c r="CX57" i="195"/>
  <c r="CV57" i="195"/>
  <c r="CW57" i="195"/>
  <c r="CO57" i="195"/>
  <c r="CM57" i="195"/>
  <c r="CL57" i="195"/>
  <c r="CN57" i="195" s="1"/>
  <c r="CK57" i="195"/>
  <c r="CI57" i="195"/>
  <c r="CH57" i="195"/>
  <c r="CJ57" i="195" s="1"/>
  <c r="CB57" i="195"/>
  <c r="BZ57" i="195"/>
  <c r="CA57" i="195"/>
  <c r="BX57" i="195"/>
  <c r="BV57" i="195"/>
  <c r="BW57" i="195"/>
  <c r="BO57" i="195"/>
  <c r="BM57" i="195"/>
  <c r="BL57" i="195"/>
  <c r="BN57" i="195" s="1"/>
  <c r="BK57" i="195"/>
  <c r="BI57" i="195"/>
  <c r="BH57" i="195"/>
  <c r="BJ57" i="195" s="1"/>
  <c r="BB57" i="195"/>
  <c r="AZ57" i="195"/>
  <c r="BA57" i="195"/>
  <c r="AX57" i="195"/>
  <c r="AV57" i="195"/>
  <c r="AW57" i="195"/>
  <c r="AO57" i="195"/>
  <c r="AM57" i="195"/>
  <c r="AL57" i="195"/>
  <c r="AN57" i="195" s="1"/>
  <c r="AK57" i="195"/>
  <c r="AI57" i="195"/>
  <c r="AH57" i="195"/>
  <c r="AJ57" i="195" s="1"/>
  <c r="AB57" i="195"/>
  <c r="Z57" i="195"/>
  <c r="AA57" i="195"/>
  <c r="X57" i="195"/>
  <c r="V57" i="195"/>
  <c r="W57" i="195"/>
  <c r="O57" i="195"/>
  <c r="M57" i="195"/>
  <c r="DX57" i="195" s="1"/>
  <c r="K57" i="195"/>
  <c r="DV57" i="195" s="1"/>
  <c r="I57" i="195"/>
  <c r="DT57" i="195" s="1"/>
  <c r="DR56" i="195"/>
  <c r="DO56" i="195"/>
  <c r="DM56" i="195"/>
  <c r="DN56" i="195"/>
  <c r="DK56" i="195"/>
  <c r="DI56" i="195"/>
  <c r="DJ56" i="195"/>
  <c r="DB56" i="195"/>
  <c r="CZ56" i="195"/>
  <c r="DA56" i="195"/>
  <c r="CX56" i="195"/>
  <c r="CV56" i="195"/>
  <c r="CW56" i="195"/>
  <c r="CO56" i="195"/>
  <c r="CM56" i="195"/>
  <c r="CL56" i="195"/>
  <c r="CN56" i="195" s="1"/>
  <c r="CK56" i="195"/>
  <c r="CI56" i="195"/>
  <c r="CH56" i="195"/>
  <c r="CJ56" i="195" s="1"/>
  <c r="CB56" i="195"/>
  <c r="BZ56" i="195"/>
  <c r="CA56" i="195"/>
  <c r="BX56" i="195"/>
  <c r="BV56" i="195"/>
  <c r="BW56" i="195"/>
  <c r="BO56" i="195"/>
  <c r="BM56" i="195"/>
  <c r="BL56" i="195"/>
  <c r="BN56" i="195" s="1"/>
  <c r="BK56" i="195"/>
  <c r="BI56" i="195"/>
  <c r="BH56" i="195"/>
  <c r="BJ56" i="195" s="1"/>
  <c r="BB56" i="195"/>
  <c r="AZ56" i="195"/>
  <c r="BA56" i="195"/>
  <c r="AX56" i="195"/>
  <c r="AV56" i="195"/>
  <c r="AW56" i="195"/>
  <c r="AO56" i="195"/>
  <c r="AM56" i="195"/>
  <c r="AL56" i="195"/>
  <c r="AN56" i="195" s="1"/>
  <c r="AK56" i="195"/>
  <c r="AI56" i="195"/>
  <c r="AH56" i="195"/>
  <c r="AJ56" i="195" s="1"/>
  <c r="AB56" i="195"/>
  <c r="Z56" i="195"/>
  <c r="AA56" i="195"/>
  <c r="X56" i="195"/>
  <c r="V56" i="195"/>
  <c r="W56" i="195"/>
  <c r="O56" i="195"/>
  <c r="M56" i="195"/>
  <c r="DX56" i="195" s="1"/>
  <c r="K56" i="195"/>
  <c r="DV56" i="195" s="1"/>
  <c r="I56" i="195"/>
  <c r="DT56" i="195" s="1"/>
  <c r="DR55" i="195"/>
  <c r="DO55" i="195"/>
  <c r="DM55" i="195"/>
  <c r="DN55" i="195"/>
  <c r="DK55" i="195"/>
  <c r="DI55" i="195"/>
  <c r="DJ55" i="195"/>
  <c r="DB55" i="195"/>
  <c r="CZ55" i="195"/>
  <c r="DA55" i="195"/>
  <c r="CX55" i="195"/>
  <c r="CV55" i="195"/>
  <c r="CW55" i="195"/>
  <c r="CO55" i="195"/>
  <c r="CM55" i="195"/>
  <c r="CL55" i="195"/>
  <c r="CN55" i="195" s="1"/>
  <c r="CK55" i="195"/>
  <c r="CI55" i="195"/>
  <c r="CH55" i="195"/>
  <c r="CJ55" i="195" s="1"/>
  <c r="CB55" i="195"/>
  <c r="BZ55" i="195"/>
  <c r="CA55" i="195"/>
  <c r="BX55" i="195"/>
  <c r="BV55" i="195"/>
  <c r="BW55" i="195"/>
  <c r="BO55" i="195"/>
  <c r="BM55" i="195"/>
  <c r="BL55" i="195"/>
  <c r="BN55" i="195" s="1"/>
  <c r="BK55" i="195"/>
  <c r="BI55" i="195"/>
  <c r="BH55" i="195"/>
  <c r="BJ55" i="195" s="1"/>
  <c r="BB55" i="195"/>
  <c r="AZ55" i="195"/>
  <c r="BA55" i="195"/>
  <c r="AX55" i="195"/>
  <c r="AV55" i="195"/>
  <c r="AW55" i="195"/>
  <c r="AO55" i="195"/>
  <c r="AM55" i="195"/>
  <c r="AL55" i="195"/>
  <c r="AN55" i="195" s="1"/>
  <c r="AK55" i="195"/>
  <c r="AI55" i="195"/>
  <c r="AH55" i="195"/>
  <c r="AJ55" i="195" s="1"/>
  <c r="AB55" i="195"/>
  <c r="Z55" i="195"/>
  <c r="AA55" i="195"/>
  <c r="X55" i="195"/>
  <c r="V55" i="195"/>
  <c r="W55" i="195"/>
  <c r="O55" i="195"/>
  <c r="M55" i="195"/>
  <c r="DX55" i="195" s="1"/>
  <c r="K55" i="195"/>
  <c r="DV55" i="195" s="1"/>
  <c r="I55" i="195"/>
  <c r="DT55" i="195" s="1"/>
  <c r="DR54" i="195"/>
  <c r="DO54" i="195"/>
  <c r="DM54" i="195"/>
  <c r="DN54" i="195"/>
  <c r="DK54" i="195"/>
  <c r="DI54" i="195"/>
  <c r="DJ54" i="195"/>
  <c r="DB54" i="195"/>
  <c r="CZ54" i="195"/>
  <c r="DA54" i="195"/>
  <c r="CX54" i="195"/>
  <c r="CV54" i="195"/>
  <c r="CW54" i="195"/>
  <c r="CO54" i="195"/>
  <c r="CM54" i="195"/>
  <c r="CL54" i="195"/>
  <c r="CN54" i="195" s="1"/>
  <c r="CK54" i="195"/>
  <c r="CI54" i="195"/>
  <c r="CH54" i="195"/>
  <c r="CJ54" i="195" s="1"/>
  <c r="CB54" i="195"/>
  <c r="BZ54" i="195"/>
  <c r="CA54" i="195"/>
  <c r="BX54" i="195"/>
  <c r="BV54" i="195"/>
  <c r="BW54" i="195"/>
  <c r="BO54" i="195"/>
  <c r="BM54" i="195"/>
  <c r="BL54" i="195"/>
  <c r="BN54" i="195" s="1"/>
  <c r="BK54" i="195"/>
  <c r="BI54" i="195"/>
  <c r="BH54" i="195"/>
  <c r="BJ54" i="195" s="1"/>
  <c r="BB54" i="195"/>
  <c r="AZ54" i="195"/>
  <c r="BA54" i="195"/>
  <c r="AX54" i="195"/>
  <c r="AV54" i="195"/>
  <c r="AW54" i="195"/>
  <c r="AO54" i="195"/>
  <c r="AM54" i="195"/>
  <c r="AL54" i="195"/>
  <c r="AN54" i="195" s="1"/>
  <c r="AK54" i="195"/>
  <c r="AI54" i="195"/>
  <c r="AH54" i="195"/>
  <c r="AJ54" i="195" s="1"/>
  <c r="AB54" i="195"/>
  <c r="Z54" i="195"/>
  <c r="AA54" i="195"/>
  <c r="X54" i="195"/>
  <c r="V54" i="195"/>
  <c r="W54" i="195"/>
  <c r="O54" i="195"/>
  <c r="M54" i="195"/>
  <c r="DX54" i="195" s="1"/>
  <c r="K54" i="195"/>
  <c r="DV54" i="195" s="1"/>
  <c r="I54" i="195"/>
  <c r="DT54" i="195" s="1"/>
  <c r="DR53" i="195"/>
  <c r="DO53" i="195"/>
  <c r="DM53" i="195"/>
  <c r="DN53" i="195"/>
  <c r="DK53" i="195"/>
  <c r="DI53" i="195"/>
  <c r="DJ53" i="195"/>
  <c r="DB53" i="195"/>
  <c r="CZ53" i="195"/>
  <c r="DA53" i="195"/>
  <c r="CX53" i="195"/>
  <c r="CV53" i="195"/>
  <c r="CW53" i="195"/>
  <c r="CO53" i="195"/>
  <c r="CM53" i="195"/>
  <c r="CL53" i="195"/>
  <c r="CN53" i="195" s="1"/>
  <c r="CK53" i="195"/>
  <c r="CI53" i="195"/>
  <c r="CH53" i="195"/>
  <c r="CJ53" i="195" s="1"/>
  <c r="CB53" i="195"/>
  <c r="BZ53" i="195"/>
  <c r="CA53" i="195"/>
  <c r="BX53" i="195"/>
  <c r="BV53" i="195"/>
  <c r="BW53" i="195"/>
  <c r="BO53" i="195"/>
  <c r="BM53" i="195"/>
  <c r="BL53" i="195"/>
  <c r="BN53" i="195" s="1"/>
  <c r="BK53" i="195"/>
  <c r="BI53" i="195"/>
  <c r="BH53" i="195"/>
  <c r="BJ53" i="195" s="1"/>
  <c r="BB53" i="195"/>
  <c r="AZ53" i="195"/>
  <c r="BA53" i="195"/>
  <c r="AX53" i="195"/>
  <c r="AV53" i="195"/>
  <c r="AW53" i="195"/>
  <c r="AO53" i="195"/>
  <c r="AM53" i="195"/>
  <c r="AL53" i="195"/>
  <c r="AN53" i="195" s="1"/>
  <c r="AK53" i="195"/>
  <c r="AI53" i="195"/>
  <c r="AH53" i="195"/>
  <c r="AJ53" i="195" s="1"/>
  <c r="AB53" i="195"/>
  <c r="Z53" i="195"/>
  <c r="AA53" i="195"/>
  <c r="X53" i="195"/>
  <c r="V53" i="195"/>
  <c r="W53" i="195"/>
  <c r="O53" i="195"/>
  <c r="M53" i="195"/>
  <c r="DX53" i="195" s="1"/>
  <c r="K53" i="195"/>
  <c r="DV53" i="195" s="1"/>
  <c r="I53" i="195"/>
  <c r="DT53" i="195" s="1"/>
  <c r="DR52" i="195"/>
  <c r="DO52" i="195"/>
  <c r="DM52" i="195"/>
  <c r="DN52" i="195"/>
  <c r="DK52" i="195"/>
  <c r="DI52" i="195"/>
  <c r="DJ52" i="195"/>
  <c r="DB52" i="195"/>
  <c r="CZ52" i="195"/>
  <c r="DA52" i="195"/>
  <c r="CX52" i="195"/>
  <c r="CV52" i="195"/>
  <c r="CW52" i="195"/>
  <c r="CO52" i="195"/>
  <c r="CM52" i="195"/>
  <c r="CL52" i="195"/>
  <c r="CN52" i="195" s="1"/>
  <c r="CK52" i="195"/>
  <c r="CI52" i="195"/>
  <c r="CH52" i="195"/>
  <c r="CJ52" i="195" s="1"/>
  <c r="CB52" i="195"/>
  <c r="BZ52" i="195"/>
  <c r="CA52" i="195"/>
  <c r="BX52" i="195"/>
  <c r="BV52" i="195"/>
  <c r="BW52" i="195"/>
  <c r="BO52" i="195"/>
  <c r="BM52" i="195"/>
  <c r="BL52" i="195"/>
  <c r="BN52" i="195" s="1"/>
  <c r="BK52" i="195"/>
  <c r="BI52" i="195"/>
  <c r="BH52" i="195"/>
  <c r="BJ52" i="195" s="1"/>
  <c r="BB52" i="195"/>
  <c r="AZ52" i="195"/>
  <c r="BA52" i="195"/>
  <c r="AX52" i="195"/>
  <c r="AV52" i="195"/>
  <c r="AW52" i="195"/>
  <c r="AO52" i="195"/>
  <c r="AM52" i="195"/>
  <c r="AL52" i="195"/>
  <c r="AN52" i="195" s="1"/>
  <c r="AK52" i="195"/>
  <c r="AI52" i="195"/>
  <c r="AH52" i="195"/>
  <c r="AJ52" i="195" s="1"/>
  <c r="AB52" i="195"/>
  <c r="Z52" i="195"/>
  <c r="AA52" i="195"/>
  <c r="X52" i="195"/>
  <c r="V52" i="195"/>
  <c r="W52" i="195"/>
  <c r="O52" i="195"/>
  <c r="M52" i="195"/>
  <c r="DX52" i="195" s="1"/>
  <c r="K52" i="195"/>
  <c r="DV52" i="195" s="1"/>
  <c r="I52" i="195"/>
  <c r="DT52" i="195" s="1"/>
  <c r="DR51" i="195"/>
  <c r="DO51" i="195"/>
  <c r="DM51" i="195"/>
  <c r="DN51" i="195"/>
  <c r="DK51" i="195"/>
  <c r="DI51" i="195"/>
  <c r="DJ51" i="195"/>
  <c r="DB51" i="195"/>
  <c r="CZ51" i="195"/>
  <c r="DA51" i="195"/>
  <c r="CX51" i="195"/>
  <c r="CV51" i="195"/>
  <c r="CW51" i="195"/>
  <c r="CO51" i="195"/>
  <c r="CM51" i="195"/>
  <c r="CL51" i="195"/>
  <c r="CN51" i="195" s="1"/>
  <c r="CK51" i="195"/>
  <c r="CI51" i="195"/>
  <c r="CH51" i="195"/>
  <c r="CJ51" i="195" s="1"/>
  <c r="CB51" i="195"/>
  <c r="BZ51" i="195"/>
  <c r="CA51" i="195"/>
  <c r="BX51" i="195"/>
  <c r="BV51" i="195"/>
  <c r="BW51" i="195"/>
  <c r="BO51" i="195"/>
  <c r="BM51" i="195"/>
  <c r="BL51" i="195"/>
  <c r="BN51" i="195" s="1"/>
  <c r="BK51" i="195"/>
  <c r="BI51" i="195"/>
  <c r="BH51" i="195"/>
  <c r="BJ51" i="195" s="1"/>
  <c r="BB51" i="195"/>
  <c r="AZ51" i="195"/>
  <c r="BA51" i="195"/>
  <c r="AX51" i="195"/>
  <c r="AV51" i="195"/>
  <c r="AW51" i="195"/>
  <c r="AO51" i="195"/>
  <c r="AM51" i="195"/>
  <c r="AL51" i="195"/>
  <c r="AN51" i="195" s="1"/>
  <c r="AK51" i="195"/>
  <c r="AI51" i="195"/>
  <c r="AH51" i="195"/>
  <c r="AJ51" i="195" s="1"/>
  <c r="AB51" i="195"/>
  <c r="Z51" i="195"/>
  <c r="AA51" i="195"/>
  <c r="X51" i="195"/>
  <c r="V51" i="195"/>
  <c r="W51" i="195"/>
  <c r="O51" i="195"/>
  <c r="M51" i="195"/>
  <c r="DX51" i="195" s="1"/>
  <c r="K51" i="195"/>
  <c r="DV51" i="195" s="1"/>
  <c r="I51" i="195"/>
  <c r="DT51" i="195" s="1"/>
  <c r="DR50" i="195"/>
  <c r="DO50" i="195"/>
  <c r="DM50" i="195"/>
  <c r="DN50" i="195"/>
  <c r="DK50" i="195"/>
  <c r="DI50" i="195"/>
  <c r="DJ50" i="195"/>
  <c r="DB50" i="195"/>
  <c r="CZ50" i="195"/>
  <c r="DA50" i="195"/>
  <c r="CX50" i="195"/>
  <c r="CV50" i="195"/>
  <c r="CW50" i="195"/>
  <c r="CO50" i="195"/>
  <c r="CM50" i="195"/>
  <c r="CL50" i="195"/>
  <c r="CN50" i="195" s="1"/>
  <c r="CK50" i="195"/>
  <c r="CI50" i="195"/>
  <c r="CH50" i="195"/>
  <c r="CJ50" i="195" s="1"/>
  <c r="CB50" i="195"/>
  <c r="BZ50" i="195"/>
  <c r="CA50" i="195"/>
  <c r="BX50" i="195"/>
  <c r="BV50" i="195"/>
  <c r="BW50" i="195"/>
  <c r="BO50" i="195"/>
  <c r="BM50" i="195"/>
  <c r="BL50" i="195"/>
  <c r="BN50" i="195" s="1"/>
  <c r="BK50" i="195"/>
  <c r="BI50" i="195"/>
  <c r="BH50" i="195"/>
  <c r="BJ50" i="195" s="1"/>
  <c r="BB50" i="195"/>
  <c r="AZ50" i="195"/>
  <c r="BA50" i="195"/>
  <c r="AX50" i="195"/>
  <c r="AV50" i="195"/>
  <c r="AW50" i="195"/>
  <c r="AO50" i="195"/>
  <c r="AM50" i="195"/>
  <c r="AL50" i="195"/>
  <c r="AN50" i="195" s="1"/>
  <c r="AK50" i="195"/>
  <c r="AI50" i="195"/>
  <c r="AH50" i="195"/>
  <c r="AJ50" i="195" s="1"/>
  <c r="AB50" i="195"/>
  <c r="Z50" i="195"/>
  <c r="AA50" i="195"/>
  <c r="X50" i="195"/>
  <c r="V50" i="195"/>
  <c r="W50" i="195"/>
  <c r="O50" i="195"/>
  <c r="M50" i="195"/>
  <c r="DX50" i="195" s="1"/>
  <c r="K50" i="195"/>
  <c r="DV50" i="195" s="1"/>
  <c r="I50" i="195"/>
  <c r="DT50" i="195" s="1"/>
  <c r="DR49" i="195"/>
  <c r="DO49" i="195"/>
  <c r="DM49" i="195"/>
  <c r="DN49" i="195"/>
  <c r="DK49" i="195"/>
  <c r="DI49" i="195"/>
  <c r="DJ49" i="195"/>
  <c r="DB49" i="195"/>
  <c r="CZ49" i="195"/>
  <c r="DA49" i="195"/>
  <c r="CX49" i="195"/>
  <c r="CV49" i="195"/>
  <c r="CW49" i="195"/>
  <c r="CO49" i="195"/>
  <c r="CM49" i="195"/>
  <c r="CL49" i="195"/>
  <c r="CN49" i="195" s="1"/>
  <c r="CK49" i="195"/>
  <c r="CI49" i="195"/>
  <c r="CH49" i="195"/>
  <c r="CJ49" i="195" s="1"/>
  <c r="CB49" i="195"/>
  <c r="BZ49" i="195"/>
  <c r="CA49" i="195"/>
  <c r="BX49" i="195"/>
  <c r="BV49" i="195"/>
  <c r="BW49" i="195"/>
  <c r="BO49" i="195"/>
  <c r="BM49" i="195"/>
  <c r="BL49" i="195"/>
  <c r="BN49" i="195" s="1"/>
  <c r="BK49" i="195"/>
  <c r="BI49" i="195"/>
  <c r="BH49" i="195"/>
  <c r="BJ49" i="195" s="1"/>
  <c r="BB49" i="195"/>
  <c r="AZ49" i="195"/>
  <c r="BA49" i="195"/>
  <c r="AX49" i="195"/>
  <c r="AV49" i="195"/>
  <c r="AW49" i="195"/>
  <c r="AO49" i="195"/>
  <c r="AM49" i="195"/>
  <c r="AL49" i="195"/>
  <c r="AN49" i="195" s="1"/>
  <c r="AK49" i="195"/>
  <c r="AI49" i="195"/>
  <c r="AH49" i="195"/>
  <c r="AJ49" i="195" s="1"/>
  <c r="AB49" i="195"/>
  <c r="Z49" i="195"/>
  <c r="AA49" i="195"/>
  <c r="X49" i="195"/>
  <c r="V49" i="195"/>
  <c r="W49" i="195"/>
  <c r="O49" i="195"/>
  <c r="M49" i="195"/>
  <c r="DX49" i="195" s="1"/>
  <c r="K49" i="195"/>
  <c r="DV49" i="195" s="1"/>
  <c r="I49" i="195"/>
  <c r="DT49" i="195" s="1"/>
  <c r="DR48" i="195"/>
  <c r="DO48" i="195"/>
  <c r="DM48" i="195"/>
  <c r="DN48" i="195"/>
  <c r="DK48" i="195"/>
  <c r="DI48" i="195"/>
  <c r="DJ48" i="195"/>
  <c r="DB48" i="195"/>
  <c r="CZ48" i="195"/>
  <c r="DA48" i="195"/>
  <c r="CX48" i="195"/>
  <c r="CV48" i="195"/>
  <c r="CW48" i="195"/>
  <c r="CO48" i="195"/>
  <c r="CM48" i="195"/>
  <c r="CL48" i="195"/>
  <c r="CN48" i="195" s="1"/>
  <c r="CK48" i="195"/>
  <c r="CI48" i="195"/>
  <c r="CH48" i="195"/>
  <c r="CJ48" i="195" s="1"/>
  <c r="CB48" i="195"/>
  <c r="BZ48" i="195"/>
  <c r="CA48" i="195"/>
  <c r="BX48" i="195"/>
  <c r="BV48" i="195"/>
  <c r="BW48" i="195"/>
  <c r="BO48" i="195"/>
  <c r="BM48" i="195"/>
  <c r="BL48" i="195"/>
  <c r="BN48" i="195" s="1"/>
  <c r="BK48" i="195"/>
  <c r="BI48" i="195"/>
  <c r="BH48" i="195"/>
  <c r="BJ48" i="195" s="1"/>
  <c r="BB48" i="195"/>
  <c r="AZ48" i="195"/>
  <c r="BA48" i="195"/>
  <c r="AX48" i="195"/>
  <c r="AV48" i="195"/>
  <c r="AW48" i="195"/>
  <c r="AO48" i="195"/>
  <c r="AM48" i="195"/>
  <c r="AL48" i="195"/>
  <c r="AN48" i="195" s="1"/>
  <c r="AK48" i="195"/>
  <c r="AI48" i="195"/>
  <c r="AH48" i="195"/>
  <c r="AJ48" i="195" s="1"/>
  <c r="AB48" i="195"/>
  <c r="Z48" i="195"/>
  <c r="AA48" i="195"/>
  <c r="X48" i="195"/>
  <c r="V48" i="195"/>
  <c r="W48" i="195"/>
  <c r="O48" i="195"/>
  <c r="M48" i="195"/>
  <c r="DX48" i="195" s="1"/>
  <c r="K48" i="195"/>
  <c r="DV48" i="195" s="1"/>
  <c r="I48" i="195"/>
  <c r="DT48" i="195" s="1"/>
  <c r="DR47" i="195"/>
  <c r="DO47" i="195"/>
  <c r="DM47" i="195"/>
  <c r="DN47" i="195"/>
  <c r="DK47" i="195"/>
  <c r="DI47" i="195"/>
  <c r="DJ47" i="195"/>
  <c r="DB47" i="195"/>
  <c r="CZ47" i="195"/>
  <c r="DA47" i="195"/>
  <c r="CX47" i="195"/>
  <c r="CV47" i="195"/>
  <c r="CW47" i="195"/>
  <c r="CO47" i="195"/>
  <c r="CM47" i="195"/>
  <c r="CL47" i="195"/>
  <c r="CN47" i="195" s="1"/>
  <c r="CK47" i="195"/>
  <c r="CI47" i="195"/>
  <c r="CH47" i="195"/>
  <c r="CJ47" i="195" s="1"/>
  <c r="CB47" i="195"/>
  <c r="BZ47" i="195"/>
  <c r="CA47" i="195"/>
  <c r="BX47" i="195"/>
  <c r="BV47" i="195"/>
  <c r="BW47" i="195"/>
  <c r="BO47" i="195"/>
  <c r="BM47" i="195"/>
  <c r="BL47" i="195"/>
  <c r="BN47" i="195" s="1"/>
  <c r="BK47" i="195"/>
  <c r="BI47" i="195"/>
  <c r="BH47" i="195"/>
  <c r="BJ47" i="195" s="1"/>
  <c r="BB47" i="195"/>
  <c r="AZ47" i="195"/>
  <c r="BA47" i="195"/>
  <c r="AX47" i="195"/>
  <c r="AV47" i="195"/>
  <c r="AW47" i="195"/>
  <c r="AO47" i="195"/>
  <c r="AM47" i="195"/>
  <c r="AL47" i="195"/>
  <c r="AN47" i="195" s="1"/>
  <c r="AK47" i="195"/>
  <c r="AI47" i="195"/>
  <c r="AH47" i="195"/>
  <c r="AJ47" i="195" s="1"/>
  <c r="Z47" i="195"/>
  <c r="AA47" i="195"/>
  <c r="X47" i="195"/>
  <c r="V47" i="195"/>
  <c r="W47" i="195"/>
  <c r="O47" i="195"/>
  <c r="M47" i="195"/>
  <c r="DX47" i="195" s="1"/>
  <c r="K47" i="195"/>
  <c r="DV47" i="195" s="1"/>
  <c r="I47" i="195"/>
  <c r="DT47" i="195" s="1"/>
  <c r="DR46" i="195"/>
  <c r="DO46" i="195"/>
  <c r="DM46" i="195"/>
  <c r="DN46" i="195"/>
  <c r="DK46" i="195"/>
  <c r="DI46" i="195"/>
  <c r="DJ46" i="195"/>
  <c r="DB46" i="195"/>
  <c r="CZ46" i="195"/>
  <c r="DA46" i="195"/>
  <c r="CX46" i="195"/>
  <c r="CV46" i="195"/>
  <c r="CW46" i="195"/>
  <c r="CO46" i="195"/>
  <c r="CM46" i="195"/>
  <c r="CL46" i="195"/>
  <c r="CN46" i="195" s="1"/>
  <c r="CK46" i="195"/>
  <c r="CI46" i="195"/>
  <c r="CH46" i="195"/>
  <c r="CJ46" i="195" s="1"/>
  <c r="CB46" i="195"/>
  <c r="BZ46" i="195"/>
  <c r="CA46" i="195"/>
  <c r="BX46" i="195"/>
  <c r="BV46" i="195"/>
  <c r="BW46" i="195"/>
  <c r="BO46" i="195"/>
  <c r="BM46" i="195"/>
  <c r="BL46" i="195"/>
  <c r="BN46" i="195" s="1"/>
  <c r="BK46" i="195"/>
  <c r="BI46" i="195"/>
  <c r="BH46" i="195"/>
  <c r="BJ46" i="195" s="1"/>
  <c r="BB46" i="195"/>
  <c r="AZ46" i="195"/>
  <c r="BA46" i="195"/>
  <c r="AX46" i="195"/>
  <c r="AV46" i="195"/>
  <c r="AW46" i="195"/>
  <c r="AO46" i="195"/>
  <c r="AM46" i="195"/>
  <c r="AL46" i="195"/>
  <c r="AN46" i="195" s="1"/>
  <c r="AK46" i="195"/>
  <c r="AI46" i="195"/>
  <c r="AH46" i="195"/>
  <c r="AJ46" i="195" s="1"/>
  <c r="AB46" i="195"/>
  <c r="Z46" i="195"/>
  <c r="AA46" i="195"/>
  <c r="X46" i="195"/>
  <c r="V46" i="195"/>
  <c r="W46" i="195"/>
  <c r="O46" i="195"/>
  <c r="M46" i="195"/>
  <c r="DX46" i="195" s="1"/>
  <c r="K46" i="195"/>
  <c r="DV46" i="195" s="1"/>
  <c r="I46" i="195"/>
  <c r="DT46" i="195" s="1"/>
  <c r="DR45" i="195"/>
  <c r="DO45" i="195"/>
  <c r="DM45" i="195"/>
  <c r="DN45" i="195"/>
  <c r="DK45" i="195"/>
  <c r="DI45" i="195"/>
  <c r="DJ45" i="195"/>
  <c r="DB45" i="195"/>
  <c r="CZ45" i="195"/>
  <c r="DA45" i="195"/>
  <c r="CX45" i="195"/>
  <c r="CV45" i="195"/>
  <c r="CW45" i="195"/>
  <c r="CO45" i="195"/>
  <c r="CM45" i="195"/>
  <c r="CL45" i="195"/>
  <c r="CN45" i="195" s="1"/>
  <c r="CK45" i="195"/>
  <c r="CI45" i="195"/>
  <c r="CH45" i="195"/>
  <c r="CJ45" i="195" s="1"/>
  <c r="CB45" i="195"/>
  <c r="BZ45" i="195"/>
  <c r="CA45" i="195"/>
  <c r="BX45" i="195"/>
  <c r="BV45" i="195"/>
  <c r="BW45" i="195"/>
  <c r="BO45" i="195"/>
  <c r="BM45" i="195"/>
  <c r="BL45" i="195"/>
  <c r="BN45" i="195" s="1"/>
  <c r="BK45" i="195"/>
  <c r="BI45" i="195"/>
  <c r="BH45" i="195"/>
  <c r="BJ45" i="195" s="1"/>
  <c r="BB45" i="195"/>
  <c r="AZ45" i="195"/>
  <c r="BA45" i="195"/>
  <c r="AX45" i="195"/>
  <c r="AV45" i="195"/>
  <c r="AW45" i="195"/>
  <c r="AO45" i="195"/>
  <c r="AM45" i="195"/>
  <c r="AL45" i="195"/>
  <c r="AN45" i="195" s="1"/>
  <c r="AK45" i="195"/>
  <c r="AI45" i="195"/>
  <c r="AH45" i="195"/>
  <c r="AJ45" i="195" s="1"/>
  <c r="AB45" i="195"/>
  <c r="Z45" i="195"/>
  <c r="AA45" i="195"/>
  <c r="X45" i="195"/>
  <c r="V45" i="195"/>
  <c r="W45" i="195"/>
  <c r="O45" i="195"/>
  <c r="M45" i="195"/>
  <c r="DX45" i="195" s="1"/>
  <c r="K45" i="195"/>
  <c r="DV45" i="195" s="1"/>
  <c r="I45" i="195"/>
  <c r="DT45" i="195" s="1"/>
  <c r="DR44" i="195"/>
  <c r="DO44" i="195"/>
  <c r="DM44" i="195"/>
  <c r="DN44" i="195"/>
  <c r="DK44" i="195"/>
  <c r="DI44" i="195"/>
  <c r="DJ44" i="195"/>
  <c r="DB44" i="195"/>
  <c r="CZ44" i="195"/>
  <c r="DA44" i="195"/>
  <c r="CX44" i="195"/>
  <c r="CV44" i="195"/>
  <c r="CW44" i="195"/>
  <c r="CO44" i="195"/>
  <c r="CM44" i="195"/>
  <c r="CL44" i="195"/>
  <c r="CN44" i="195" s="1"/>
  <c r="CK44" i="195"/>
  <c r="CI44" i="195"/>
  <c r="CH44" i="195"/>
  <c r="CJ44" i="195" s="1"/>
  <c r="CB44" i="195"/>
  <c r="BZ44" i="195"/>
  <c r="CA44" i="195"/>
  <c r="BX44" i="195"/>
  <c r="BV44" i="195"/>
  <c r="BW44" i="195"/>
  <c r="BO44" i="195"/>
  <c r="BM44" i="195"/>
  <c r="BL44" i="195"/>
  <c r="BN44" i="195" s="1"/>
  <c r="BK44" i="195"/>
  <c r="BI44" i="195"/>
  <c r="BH44" i="195"/>
  <c r="BJ44" i="195" s="1"/>
  <c r="BB44" i="195"/>
  <c r="AZ44" i="195"/>
  <c r="BA44" i="195"/>
  <c r="AX44" i="195"/>
  <c r="AV44" i="195"/>
  <c r="AW44" i="195"/>
  <c r="AO44" i="195"/>
  <c r="AM44" i="195"/>
  <c r="AL44" i="195"/>
  <c r="AN44" i="195" s="1"/>
  <c r="AK44" i="195"/>
  <c r="AI44" i="195"/>
  <c r="AH44" i="195"/>
  <c r="AJ44" i="195" s="1"/>
  <c r="AB44" i="195"/>
  <c r="Z44" i="195"/>
  <c r="AA44" i="195"/>
  <c r="X44" i="195"/>
  <c r="V44" i="195"/>
  <c r="W44" i="195"/>
  <c r="O44" i="195"/>
  <c r="M44" i="195"/>
  <c r="DX44" i="195" s="1"/>
  <c r="K44" i="195"/>
  <c r="DV44" i="195" s="1"/>
  <c r="I44" i="195"/>
  <c r="DT44" i="195" s="1"/>
  <c r="DR43" i="195"/>
  <c r="DO43" i="195"/>
  <c r="DM43" i="195"/>
  <c r="DN43" i="195"/>
  <c r="DK43" i="195"/>
  <c r="DI43" i="195"/>
  <c r="DJ43" i="195"/>
  <c r="DB43" i="195"/>
  <c r="CZ43" i="195"/>
  <c r="DA43" i="195"/>
  <c r="CX43" i="195"/>
  <c r="CV43" i="195"/>
  <c r="CW43" i="195"/>
  <c r="CO43" i="195"/>
  <c r="CM43" i="195"/>
  <c r="CL43" i="195"/>
  <c r="CN43" i="195" s="1"/>
  <c r="CK43" i="195"/>
  <c r="CI43" i="195"/>
  <c r="CH43" i="195"/>
  <c r="CJ43" i="195" s="1"/>
  <c r="CB43" i="195"/>
  <c r="BZ43" i="195"/>
  <c r="CA43" i="195"/>
  <c r="BX43" i="195"/>
  <c r="BV43" i="195"/>
  <c r="BW43" i="195"/>
  <c r="BO43" i="195"/>
  <c r="BM43" i="195"/>
  <c r="BL43" i="195"/>
  <c r="BN43" i="195" s="1"/>
  <c r="BK43" i="195"/>
  <c r="BI43" i="195"/>
  <c r="BH43" i="195"/>
  <c r="BJ43" i="195" s="1"/>
  <c r="BB43" i="195"/>
  <c r="AZ43" i="195"/>
  <c r="BA43" i="195"/>
  <c r="AX43" i="195"/>
  <c r="AV43" i="195"/>
  <c r="AW43" i="195"/>
  <c r="AO43" i="195"/>
  <c r="AM43" i="195"/>
  <c r="AL43" i="195"/>
  <c r="AN43" i="195" s="1"/>
  <c r="AK43" i="195"/>
  <c r="AI43" i="195"/>
  <c r="AH43" i="195"/>
  <c r="AJ43" i="195" s="1"/>
  <c r="AB43" i="195"/>
  <c r="Z43" i="195"/>
  <c r="AA43" i="195"/>
  <c r="X43" i="195"/>
  <c r="V43" i="195"/>
  <c r="W43" i="195"/>
  <c r="O43" i="195"/>
  <c r="M43" i="195"/>
  <c r="DX43" i="195" s="1"/>
  <c r="K43" i="195"/>
  <c r="DV43" i="195" s="1"/>
  <c r="I43" i="195"/>
  <c r="DT43" i="195" s="1"/>
  <c r="DR42" i="195"/>
  <c r="DO42" i="195"/>
  <c r="DM42" i="195"/>
  <c r="DN42" i="195"/>
  <c r="DK42" i="195"/>
  <c r="DI42" i="195"/>
  <c r="DJ42" i="195"/>
  <c r="DB42" i="195"/>
  <c r="CZ42" i="195"/>
  <c r="DA42" i="195"/>
  <c r="CX42" i="195"/>
  <c r="CV42" i="195"/>
  <c r="CW42" i="195"/>
  <c r="CO42" i="195"/>
  <c r="CM42" i="195"/>
  <c r="CL42" i="195"/>
  <c r="CN42" i="195" s="1"/>
  <c r="CK42" i="195"/>
  <c r="CI42" i="195"/>
  <c r="CH42" i="195"/>
  <c r="CJ42" i="195" s="1"/>
  <c r="CB42" i="195"/>
  <c r="BZ42" i="195"/>
  <c r="CA42" i="195"/>
  <c r="BX42" i="195"/>
  <c r="BV42" i="195"/>
  <c r="BW42" i="195"/>
  <c r="BO42" i="195"/>
  <c r="BM42" i="195"/>
  <c r="BL42" i="195"/>
  <c r="BN42" i="195" s="1"/>
  <c r="BK42" i="195"/>
  <c r="BI42" i="195"/>
  <c r="BH42" i="195"/>
  <c r="BJ42" i="195" s="1"/>
  <c r="BB42" i="195"/>
  <c r="AZ42" i="195"/>
  <c r="BA42" i="195"/>
  <c r="AX42" i="195"/>
  <c r="AV42" i="195"/>
  <c r="AW42" i="195"/>
  <c r="AO42" i="195"/>
  <c r="AM42" i="195"/>
  <c r="AL42" i="195"/>
  <c r="AN42" i="195" s="1"/>
  <c r="AK42" i="195"/>
  <c r="AI42" i="195"/>
  <c r="AH42" i="195"/>
  <c r="AJ42" i="195" s="1"/>
  <c r="AB42" i="195"/>
  <c r="Z42" i="195"/>
  <c r="AA42" i="195"/>
  <c r="X42" i="195"/>
  <c r="V42" i="195"/>
  <c r="W42" i="195"/>
  <c r="O42" i="195"/>
  <c r="M42" i="195"/>
  <c r="DX42" i="195" s="1"/>
  <c r="K42" i="195"/>
  <c r="DV42" i="195" s="1"/>
  <c r="I42" i="195"/>
  <c r="DT42" i="195" s="1"/>
  <c r="DR41" i="195"/>
  <c r="DO41" i="195"/>
  <c r="DM41" i="195"/>
  <c r="DN41" i="195"/>
  <c r="DK41" i="195"/>
  <c r="DI41" i="195"/>
  <c r="DJ41" i="195"/>
  <c r="DB41" i="195"/>
  <c r="CZ41" i="195"/>
  <c r="DA41" i="195"/>
  <c r="CX41" i="195"/>
  <c r="CV41" i="195"/>
  <c r="CW41" i="195"/>
  <c r="CO41" i="195"/>
  <c r="CM41" i="195"/>
  <c r="CL41" i="195"/>
  <c r="CN41" i="195" s="1"/>
  <c r="CK41" i="195"/>
  <c r="CI41" i="195"/>
  <c r="CH41" i="195"/>
  <c r="CJ41" i="195" s="1"/>
  <c r="CB41" i="195"/>
  <c r="BZ41" i="195"/>
  <c r="CA41" i="195"/>
  <c r="BX41" i="195"/>
  <c r="BV41" i="195"/>
  <c r="BW41" i="195"/>
  <c r="BO41" i="195"/>
  <c r="BM41" i="195"/>
  <c r="BL41" i="195"/>
  <c r="BN41" i="195" s="1"/>
  <c r="BK41" i="195"/>
  <c r="BI41" i="195"/>
  <c r="BH41" i="195"/>
  <c r="BJ41" i="195" s="1"/>
  <c r="BB41" i="195"/>
  <c r="AZ41" i="195"/>
  <c r="BA41" i="195"/>
  <c r="AX41" i="195"/>
  <c r="AV41" i="195"/>
  <c r="AW41" i="195"/>
  <c r="AO41" i="195"/>
  <c r="AM41" i="195"/>
  <c r="AL41" i="195"/>
  <c r="AN41" i="195" s="1"/>
  <c r="AK41" i="195"/>
  <c r="AI41" i="195"/>
  <c r="AH41" i="195"/>
  <c r="AJ41" i="195" s="1"/>
  <c r="AB41" i="195"/>
  <c r="Z41" i="195"/>
  <c r="AA41" i="195"/>
  <c r="X41" i="195"/>
  <c r="V41" i="195"/>
  <c r="W41" i="195"/>
  <c r="O41" i="195"/>
  <c r="M41" i="195"/>
  <c r="DX41" i="195" s="1"/>
  <c r="K41" i="195"/>
  <c r="DV41" i="195" s="1"/>
  <c r="I41" i="195"/>
  <c r="DT41" i="195" s="1"/>
  <c r="DR40" i="195"/>
  <c r="DO40" i="195"/>
  <c r="DM40" i="195"/>
  <c r="DN40" i="195"/>
  <c r="DK40" i="195"/>
  <c r="DI40" i="195"/>
  <c r="DJ40" i="195"/>
  <c r="DB40" i="195"/>
  <c r="CZ40" i="195"/>
  <c r="DA40" i="195"/>
  <c r="CX40" i="195"/>
  <c r="CV40" i="195"/>
  <c r="CW40" i="195"/>
  <c r="CO40" i="195"/>
  <c r="CM40" i="195"/>
  <c r="CL40" i="195"/>
  <c r="CN40" i="195" s="1"/>
  <c r="CK40" i="195"/>
  <c r="CI40" i="195"/>
  <c r="CH40" i="195"/>
  <c r="CJ40" i="195" s="1"/>
  <c r="CB40" i="195"/>
  <c r="BZ40" i="195"/>
  <c r="CA40" i="195"/>
  <c r="BX40" i="195"/>
  <c r="BV40" i="195"/>
  <c r="BW40" i="195"/>
  <c r="BO40" i="195"/>
  <c r="BM40" i="195"/>
  <c r="BL40" i="195"/>
  <c r="BN40" i="195" s="1"/>
  <c r="BK40" i="195"/>
  <c r="BI40" i="195"/>
  <c r="BH40" i="195"/>
  <c r="BJ40" i="195" s="1"/>
  <c r="BB40" i="195"/>
  <c r="AZ40" i="195"/>
  <c r="BA40" i="195"/>
  <c r="AX40" i="195"/>
  <c r="AV40" i="195"/>
  <c r="AW40" i="195"/>
  <c r="AO40" i="195"/>
  <c r="AM40" i="195"/>
  <c r="AL40" i="195"/>
  <c r="AN40" i="195" s="1"/>
  <c r="AK40" i="195"/>
  <c r="AI40" i="195"/>
  <c r="AH40" i="195"/>
  <c r="AJ40" i="195" s="1"/>
  <c r="AB40" i="195"/>
  <c r="Z40" i="195"/>
  <c r="AA40" i="195"/>
  <c r="X40" i="195"/>
  <c r="V40" i="195"/>
  <c r="W40" i="195"/>
  <c r="O40" i="195"/>
  <c r="M40" i="195"/>
  <c r="DX40" i="195" s="1"/>
  <c r="K40" i="195"/>
  <c r="DV40" i="195" s="1"/>
  <c r="I40" i="195"/>
  <c r="DT40" i="195" s="1"/>
  <c r="DR39" i="195"/>
  <c r="DO39" i="195"/>
  <c r="DM39" i="195"/>
  <c r="DN39" i="195"/>
  <c r="DK39" i="195"/>
  <c r="DI39" i="195"/>
  <c r="DJ39" i="195"/>
  <c r="DB39" i="195"/>
  <c r="CZ39" i="195"/>
  <c r="DA39" i="195"/>
  <c r="CX39" i="195"/>
  <c r="CV39" i="195"/>
  <c r="CW39" i="195"/>
  <c r="CO39" i="195"/>
  <c r="CM39" i="195"/>
  <c r="CL39" i="195"/>
  <c r="CN39" i="195" s="1"/>
  <c r="CK39" i="195"/>
  <c r="CI39" i="195"/>
  <c r="CH39" i="195"/>
  <c r="CJ39" i="195" s="1"/>
  <c r="CB39" i="195"/>
  <c r="BZ39" i="195"/>
  <c r="CA39" i="195"/>
  <c r="BX39" i="195"/>
  <c r="BV39" i="195"/>
  <c r="BW39" i="195"/>
  <c r="BO39" i="195"/>
  <c r="BM39" i="195"/>
  <c r="BL39" i="195"/>
  <c r="BN39" i="195" s="1"/>
  <c r="BK39" i="195"/>
  <c r="BI39" i="195"/>
  <c r="BH39" i="195"/>
  <c r="BJ39" i="195" s="1"/>
  <c r="BB39" i="195"/>
  <c r="AZ39" i="195"/>
  <c r="BA39" i="195"/>
  <c r="AX39" i="195"/>
  <c r="AV39" i="195"/>
  <c r="AW39" i="195"/>
  <c r="AO39" i="195"/>
  <c r="AM39" i="195"/>
  <c r="AL39" i="195"/>
  <c r="AN39" i="195" s="1"/>
  <c r="AK39" i="195"/>
  <c r="AI39" i="195"/>
  <c r="AH39" i="195"/>
  <c r="AJ39" i="195" s="1"/>
  <c r="AB39" i="195"/>
  <c r="Z39" i="195"/>
  <c r="AA39" i="195"/>
  <c r="X39" i="195"/>
  <c r="V39" i="195"/>
  <c r="W39" i="195"/>
  <c r="O39" i="195"/>
  <c r="M39" i="195"/>
  <c r="DX39" i="195" s="1"/>
  <c r="K39" i="195"/>
  <c r="DV39" i="195" s="1"/>
  <c r="I39" i="195"/>
  <c r="DT39" i="195" s="1"/>
  <c r="DR38" i="195"/>
  <c r="DO38" i="195"/>
  <c r="DM38" i="195"/>
  <c r="DN38" i="195"/>
  <c r="DK38" i="195"/>
  <c r="DI38" i="195"/>
  <c r="DJ38" i="195"/>
  <c r="DB38" i="195"/>
  <c r="CZ38" i="195"/>
  <c r="DA38" i="195"/>
  <c r="CX38" i="195"/>
  <c r="CV38" i="195"/>
  <c r="CW38" i="195"/>
  <c r="CO38" i="195"/>
  <c r="CM38" i="195"/>
  <c r="CL38" i="195"/>
  <c r="CN38" i="195" s="1"/>
  <c r="CK38" i="195"/>
  <c r="CI38" i="195"/>
  <c r="CH38" i="195"/>
  <c r="CJ38" i="195" s="1"/>
  <c r="CB38" i="195"/>
  <c r="BZ38" i="195"/>
  <c r="CA38" i="195"/>
  <c r="BX38" i="195"/>
  <c r="BV38" i="195"/>
  <c r="BW38" i="195"/>
  <c r="BO38" i="195"/>
  <c r="BM38" i="195"/>
  <c r="BL38" i="195"/>
  <c r="BN38" i="195" s="1"/>
  <c r="BK38" i="195"/>
  <c r="BI38" i="195"/>
  <c r="BH38" i="195"/>
  <c r="BJ38" i="195" s="1"/>
  <c r="BB38" i="195"/>
  <c r="AZ38" i="195"/>
  <c r="BA38" i="195"/>
  <c r="AX38" i="195"/>
  <c r="AV38" i="195"/>
  <c r="AW38" i="195"/>
  <c r="AO38" i="195"/>
  <c r="AM38" i="195"/>
  <c r="AL38" i="195"/>
  <c r="AN38" i="195" s="1"/>
  <c r="AK38" i="195"/>
  <c r="AI38" i="195"/>
  <c r="AH38" i="195"/>
  <c r="AJ38" i="195" s="1"/>
  <c r="AB38" i="195"/>
  <c r="Z38" i="195"/>
  <c r="AA38" i="195"/>
  <c r="X38" i="195"/>
  <c r="V38" i="195"/>
  <c r="W38" i="195"/>
  <c r="O38" i="195"/>
  <c r="M38" i="195"/>
  <c r="DX38" i="195" s="1"/>
  <c r="K38" i="195"/>
  <c r="DV38" i="195" s="1"/>
  <c r="I38" i="195"/>
  <c r="DT38" i="195" s="1"/>
  <c r="DR37" i="195"/>
  <c r="DO37" i="195"/>
  <c r="DM37" i="195"/>
  <c r="DN37" i="195"/>
  <c r="DK37" i="195"/>
  <c r="DI37" i="195"/>
  <c r="DJ37" i="195"/>
  <c r="DB37" i="195"/>
  <c r="CZ37" i="195"/>
  <c r="DA37" i="195"/>
  <c r="CX37" i="195"/>
  <c r="CV37" i="195"/>
  <c r="CW37" i="195"/>
  <c r="CO37" i="195"/>
  <c r="CM37" i="195"/>
  <c r="CL37" i="195"/>
  <c r="CN37" i="195" s="1"/>
  <c r="CK37" i="195"/>
  <c r="CI37" i="195"/>
  <c r="CH37" i="195"/>
  <c r="CJ37" i="195" s="1"/>
  <c r="CB37" i="195"/>
  <c r="BZ37" i="195"/>
  <c r="CA37" i="195"/>
  <c r="BX37" i="195"/>
  <c r="BV37" i="195"/>
  <c r="BW37" i="195"/>
  <c r="BO37" i="195"/>
  <c r="BM37" i="195"/>
  <c r="BL37" i="195"/>
  <c r="BN37" i="195" s="1"/>
  <c r="BK37" i="195"/>
  <c r="BI37" i="195"/>
  <c r="BH37" i="195"/>
  <c r="BJ37" i="195" s="1"/>
  <c r="BB37" i="195"/>
  <c r="AZ37" i="195"/>
  <c r="BA37" i="195"/>
  <c r="AX37" i="195"/>
  <c r="AV37" i="195"/>
  <c r="AW37" i="195"/>
  <c r="AO37" i="195"/>
  <c r="AM37" i="195"/>
  <c r="AL37" i="195"/>
  <c r="AN37" i="195" s="1"/>
  <c r="AK37" i="195"/>
  <c r="AI37" i="195"/>
  <c r="AH37" i="195"/>
  <c r="AJ37" i="195" s="1"/>
  <c r="AB37" i="195"/>
  <c r="Z37" i="195"/>
  <c r="AA37" i="195"/>
  <c r="X37" i="195"/>
  <c r="V37" i="195"/>
  <c r="W37" i="195"/>
  <c r="O37" i="195"/>
  <c r="M37" i="195"/>
  <c r="DX37" i="195" s="1"/>
  <c r="K37" i="195"/>
  <c r="DV37" i="195" s="1"/>
  <c r="I37" i="195"/>
  <c r="DT37" i="195" s="1"/>
  <c r="DR36" i="195"/>
  <c r="DO36" i="195"/>
  <c r="DM36" i="195"/>
  <c r="DN36" i="195"/>
  <c r="DK36" i="195"/>
  <c r="DI36" i="195"/>
  <c r="DJ36" i="195"/>
  <c r="DB36" i="195"/>
  <c r="CZ36" i="195"/>
  <c r="DA36" i="195"/>
  <c r="CX36" i="195"/>
  <c r="CV36" i="195"/>
  <c r="CW36" i="195"/>
  <c r="CO36" i="195"/>
  <c r="CM36" i="195"/>
  <c r="CL36" i="195"/>
  <c r="CN36" i="195" s="1"/>
  <c r="CK36" i="195"/>
  <c r="CI36" i="195"/>
  <c r="CH36" i="195"/>
  <c r="CJ36" i="195" s="1"/>
  <c r="CB36" i="195"/>
  <c r="BZ36" i="195"/>
  <c r="CA36" i="195"/>
  <c r="BX36" i="195"/>
  <c r="BV36" i="195"/>
  <c r="BW36" i="195"/>
  <c r="BO36" i="195"/>
  <c r="BM36" i="195"/>
  <c r="BL36" i="195"/>
  <c r="BN36" i="195" s="1"/>
  <c r="BK36" i="195"/>
  <c r="BI36" i="195"/>
  <c r="BH36" i="195"/>
  <c r="BJ36" i="195" s="1"/>
  <c r="BB36" i="195"/>
  <c r="AZ36" i="195"/>
  <c r="BA36" i="195"/>
  <c r="AX36" i="195"/>
  <c r="AV36" i="195"/>
  <c r="AW36" i="195"/>
  <c r="AO36" i="195"/>
  <c r="AM36" i="195"/>
  <c r="AL36" i="195"/>
  <c r="AN36" i="195" s="1"/>
  <c r="AK36" i="195"/>
  <c r="AI36" i="195"/>
  <c r="AH36" i="195"/>
  <c r="AJ36" i="195" s="1"/>
  <c r="AB36" i="195"/>
  <c r="Z36" i="195"/>
  <c r="AA36" i="195"/>
  <c r="X36" i="195"/>
  <c r="V36" i="195"/>
  <c r="W36" i="195"/>
  <c r="O36" i="195"/>
  <c r="M36" i="195"/>
  <c r="DX36" i="195" s="1"/>
  <c r="K36" i="195"/>
  <c r="DV36" i="195" s="1"/>
  <c r="I36" i="195"/>
  <c r="DT36" i="195" s="1"/>
  <c r="DR35" i="195"/>
  <c r="DO35" i="195"/>
  <c r="DM35" i="195"/>
  <c r="DN35" i="195"/>
  <c r="DK35" i="195"/>
  <c r="DI35" i="195"/>
  <c r="DJ35" i="195"/>
  <c r="DB35" i="195"/>
  <c r="CZ35" i="195"/>
  <c r="DA35" i="195"/>
  <c r="CX35" i="195"/>
  <c r="CV35" i="195"/>
  <c r="CW35" i="195"/>
  <c r="CO35" i="195"/>
  <c r="CM35" i="195"/>
  <c r="CL35" i="195"/>
  <c r="CN35" i="195" s="1"/>
  <c r="CK35" i="195"/>
  <c r="CI35" i="195"/>
  <c r="CH35" i="195"/>
  <c r="CJ35" i="195" s="1"/>
  <c r="CB35" i="195"/>
  <c r="BZ35" i="195"/>
  <c r="CA35" i="195"/>
  <c r="BX35" i="195"/>
  <c r="BV35" i="195"/>
  <c r="BW35" i="195"/>
  <c r="BO35" i="195"/>
  <c r="BM35" i="195"/>
  <c r="BL35" i="195"/>
  <c r="BN35" i="195" s="1"/>
  <c r="BK35" i="195"/>
  <c r="BI35" i="195"/>
  <c r="BH35" i="195"/>
  <c r="BJ35" i="195" s="1"/>
  <c r="BB35" i="195"/>
  <c r="AZ35" i="195"/>
  <c r="BA35" i="195"/>
  <c r="AX35" i="195"/>
  <c r="AV35" i="195"/>
  <c r="AW35" i="195"/>
  <c r="AO35" i="195"/>
  <c r="AM35" i="195"/>
  <c r="AL35" i="195"/>
  <c r="AN35" i="195" s="1"/>
  <c r="AK35" i="195"/>
  <c r="AI35" i="195"/>
  <c r="AH35" i="195"/>
  <c r="AJ35" i="195" s="1"/>
  <c r="AB35" i="195"/>
  <c r="Z35" i="195"/>
  <c r="AA35" i="195"/>
  <c r="X35" i="195"/>
  <c r="V35" i="195"/>
  <c r="W35" i="195"/>
  <c r="O35" i="195"/>
  <c r="M35" i="195"/>
  <c r="DX35" i="195" s="1"/>
  <c r="K35" i="195"/>
  <c r="DV35" i="195" s="1"/>
  <c r="I35" i="195"/>
  <c r="DT35" i="195" s="1"/>
  <c r="DR34" i="195"/>
  <c r="DO34" i="195"/>
  <c r="DM34" i="195"/>
  <c r="DN34" i="195"/>
  <c r="DK34" i="195"/>
  <c r="DI34" i="195"/>
  <c r="DJ34" i="195"/>
  <c r="DB34" i="195"/>
  <c r="CZ34" i="195"/>
  <c r="DA34" i="195"/>
  <c r="CX34" i="195"/>
  <c r="CV34" i="195"/>
  <c r="CW34" i="195"/>
  <c r="CO34" i="195"/>
  <c r="CM34" i="195"/>
  <c r="CL34" i="195"/>
  <c r="CN34" i="195" s="1"/>
  <c r="CK34" i="195"/>
  <c r="CI34" i="195"/>
  <c r="CH34" i="195"/>
  <c r="CJ34" i="195" s="1"/>
  <c r="CB34" i="195"/>
  <c r="BZ34" i="195"/>
  <c r="CA34" i="195"/>
  <c r="BX34" i="195"/>
  <c r="BV34" i="195"/>
  <c r="BW34" i="195"/>
  <c r="BO34" i="195"/>
  <c r="BM34" i="195"/>
  <c r="BL34" i="195"/>
  <c r="BN34" i="195" s="1"/>
  <c r="BK34" i="195"/>
  <c r="BI34" i="195"/>
  <c r="BH34" i="195"/>
  <c r="BJ34" i="195" s="1"/>
  <c r="BB34" i="195"/>
  <c r="AZ34" i="195"/>
  <c r="BA34" i="195"/>
  <c r="AX34" i="195"/>
  <c r="AV34" i="195"/>
  <c r="AW34" i="195"/>
  <c r="AO34" i="195"/>
  <c r="AM34" i="195"/>
  <c r="AL34" i="195"/>
  <c r="AN34" i="195" s="1"/>
  <c r="AK34" i="195"/>
  <c r="AI34" i="195"/>
  <c r="AH34" i="195"/>
  <c r="AJ34" i="195" s="1"/>
  <c r="AB34" i="195"/>
  <c r="Z34" i="195"/>
  <c r="AA34" i="195"/>
  <c r="X34" i="195"/>
  <c r="V34" i="195"/>
  <c r="W34" i="195"/>
  <c r="O34" i="195"/>
  <c r="M34" i="195"/>
  <c r="DX34" i="195" s="1"/>
  <c r="K34" i="195"/>
  <c r="DV34" i="195" s="1"/>
  <c r="I34" i="195"/>
  <c r="DT34" i="195" s="1"/>
  <c r="DR33" i="195"/>
  <c r="DO33" i="195"/>
  <c r="DM33" i="195"/>
  <c r="DN33" i="195"/>
  <c r="DK33" i="195"/>
  <c r="DI33" i="195"/>
  <c r="DJ33" i="195"/>
  <c r="DB33" i="195"/>
  <c r="CZ33" i="195"/>
  <c r="DA33" i="195"/>
  <c r="CX33" i="195"/>
  <c r="CV33" i="195"/>
  <c r="CW33" i="195"/>
  <c r="CO33" i="195"/>
  <c r="CM33" i="195"/>
  <c r="CL33" i="195"/>
  <c r="CN33" i="195" s="1"/>
  <c r="CK33" i="195"/>
  <c r="CI33" i="195"/>
  <c r="CH33" i="195"/>
  <c r="CJ33" i="195" s="1"/>
  <c r="CB33" i="195"/>
  <c r="BZ33" i="195"/>
  <c r="CA33" i="195"/>
  <c r="BX33" i="195"/>
  <c r="BV33" i="195"/>
  <c r="BW33" i="195"/>
  <c r="BO33" i="195"/>
  <c r="BM33" i="195"/>
  <c r="BL33" i="195"/>
  <c r="BN33" i="195" s="1"/>
  <c r="BK33" i="195"/>
  <c r="BI33" i="195"/>
  <c r="BH33" i="195"/>
  <c r="BJ33" i="195" s="1"/>
  <c r="BB33" i="195"/>
  <c r="AZ33" i="195"/>
  <c r="BA33" i="195"/>
  <c r="AX33" i="195"/>
  <c r="AV33" i="195"/>
  <c r="AW33" i="195"/>
  <c r="AO33" i="195"/>
  <c r="AM33" i="195"/>
  <c r="AL33" i="195"/>
  <c r="AN33" i="195" s="1"/>
  <c r="AK33" i="195"/>
  <c r="AI33" i="195"/>
  <c r="AH33" i="195"/>
  <c r="AJ33" i="195" s="1"/>
  <c r="AB33" i="195"/>
  <c r="Z33" i="195"/>
  <c r="AA33" i="195"/>
  <c r="X33" i="195"/>
  <c r="V33" i="195"/>
  <c r="W33" i="195"/>
  <c r="O33" i="195"/>
  <c r="M33" i="195"/>
  <c r="DX33" i="195" s="1"/>
  <c r="K33" i="195"/>
  <c r="DV33" i="195" s="1"/>
  <c r="I33" i="195"/>
  <c r="DT33" i="195" s="1"/>
  <c r="DR32" i="195"/>
  <c r="DO32" i="195"/>
  <c r="DM32" i="195"/>
  <c r="DN32" i="195"/>
  <c r="DK32" i="195"/>
  <c r="DI32" i="195"/>
  <c r="DJ32" i="195"/>
  <c r="DB32" i="195"/>
  <c r="CZ32" i="195"/>
  <c r="DA32" i="195"/>
  <c r="CX32" i="195"/>
  <c r="CV32" i="195"/>
  <c r="CW32" i="195"/>
  <c r="CO32" i="195"/>
  <c r="CM32" i="195"/>
  <c r="CL32" i="195"/>
  <c r="CN32" i="195" s="1"/>
  <c r="CK32" i="195"/>
  <c r="CI32" i="195"/>
  <c r="CH32" i="195"/>
  <c r="CJ32" i="195" s="1"/>
  <c r="CB32" i="195"/>
  <c r="BZ32" i="195"/>
  <c r="CA32" i="195"/>
  <c r="BX32" i="195"/>
  <c r="BV32" i="195"/>
  <c r="BW32" i="195"/>
  <c r="BO32" i="195"/>
  <c r="BM32" i="195"/>
  <c r="BL32" i="195"/>
  <c r="BN32" i="195" s="1"/>
  <c r="BK32" i="195"/>
  <c r="BI32" i="195"/>
  <c r="BH32" i="195"/>
  <c r="BJ32" i="195" s="1"/>
  <c r="BB32" i="195"/>
  <c r="AZ32" i="195"/>
  <c r="BA32" i="195"/>
  <c r="AX32" i="195"/>
  <c r="AV32" i="195"/>
  <c r="AW32" i="195"/>
  <c r="AO32" i="195"/>
  <c r="AM32" i="195"/>
  <c r="AL32" i="195"/>
  <c r="AN32" i="195" s="1"/>
  <c r="AK32" i="195"/>
  <c r="AI32" i="195"/>
  <c r="AH32" i="195"/>
  <c r="AJ32" i="195" s="1"/>
  <c r="AB32" i="195"/>
  <c r="Z32" i="195"/>
  <c r="AA32" i="195"/>
  <c r="X32" i="195"/>
  <c r="V32" i="195"/>
  <c r="W32" i="195"/>
  <c r="O32" i="195"/>
  <c r="M32" i="195"/>
  <c r="DX32" i="195" s="1"/>
  <c r="K32" i="195"/>
  <c r="DV32" i="195" s="1"/>
  <c r="I32" i="195"/>
  <c r="DT32" i="195" s="1"/>
  <c r="DR31" i="195"/>
  <c r="DO31" i="195"/>
  <c r="DM31" i="195"/>
  <c r="DN31" i="195"/>
  <c r="DK31" i="195"/>
  <c r="DI31" i="195"/>
  <c r="DJ31" i="195"/>
  <c r="DB31" i="195"/>
  <c r="CZ31" i="195"/>
  <c r="DA31" i="195"/>
  <c r="CX31" i="195"/>
  <c r="CV31" i="195"/>
  <c r="CW31" i="195"/>
  <c r="CO31" i="195"/>
  <c r="CM31" i="195"/>
  <c r="CL31" i="195"/>
  <c r="CN31" i="195" s="1"/>
  <c r="CK31" i="195"/>
  <c r="CI31" i="195"/>
  <c r="CH31" i="195"/>
  <c r="CJ31" i="195" s="1"/>
  <c r="CB31" i="195"/>
  <c r="BZ31" i="195"/>
  <c r="CA31" i="195"/>
  <c r="BX31" i="195"/>
  <c r="BV31" i="195"/>
  <c r="BW31" i="195"/>
  <c r="BO31" i="195"/>
  <c r="BM31" i="195"/>
  <c r="BL31" i="195"/>
  <c r="BN31" i="195" s="1"/>
  <c r="BK31" i="195"/>
  <c r="BI31" i="195"/>
  <c r="BH31" i="195"/>
  <c r="BJ31" i="195" s="1"/>
  <c r="BB31" i="195"/>
  <c r="AZ31" i="195"/>
  <c r="BA31" i="195"/>
  <c r="AX31" i="195"/>
  <c r="AV31" i="195"/>
  <c r="AW31" i="195"/>
  <c r="AO31" i="195"/>
  <c r="AM31" i="195"/>
  <c r="AL31" i="195"/>
  <c r="AN31" i="195" s="1"/>
  <c r="AK31" i="195"/>
  <c r="AI31" i="195"/>
  <c r="AH31" i="195"/>
  <c r="AJ31" i="195" s="1"/>
  <c r="AB31" i="195"/>
  <c r="Z31" i="195"/>
  <c r="AA31" i="195"/>
  <c r="X31" i="195"/>
  <c r="V31" i="195"/>
  <c r="W31" i="195"/>
  <c r="O31" i="195"/>
  <c r="M31" i="195"/>
  <c r="DX31" i="195" s="1"/>
  <c r="K31" i="195"/>
  <c r="DV31" i="195" s="1"/>
  <c r="I31" i="195"/>
  <c r="DT31" i="195" s="1"/>
  <c r="DR30" i="195"/>
  <c r="DO30" i="195"/>
  <c r="DM30" i="195"/>
  <c r="DN30" i="195"/>
  <c r="DK30" i="195"/>
  <c r="DI30" i="195"/>
  <c r="DJ30" i="195"/>
  <c r="DB30" i="195"/>
  <c r="CZ30" i="195"/>
  <c r="DA30" i="195"/>
  <c r="CX30" i="195"/>
  <c r="CV30" i="195"/>
  <c r="CW30" i="195"/>
  <c r="CO30" i="195"/>
  <c r="CM30" i="195"/>
  <c r="CL30" i="195"/>
  <c r="CN30" i="195" s="1"/>
  <c r="CK30" i="195"/>
  <c r="CI30" i="195"/>
  <c r="CH30" i="195"/>
  <c r="CJ30" i="195" s="1"/>
  <c r="CB30" i="195"/>
  <c r="BZ30" i="195"/>
  <c r="CA30" i="195"/>
  <c r="BX30" i="195"/>
  <c r="BV30" i="195"/>
  <c r="BW30" i="195"/>
  <c r="BO30" i="195"/>
  <c r="BM30" i="195"/>
  <c r="BL30" i="195"/>
  <c r="BN30" i="195" s="1"/>
  <c r="BK30" i="195"/>
  <c r="BI30" i="195"/>
  <c r="BH30" i="195"/>
  <c r="BJ30" i="195" s="1"/>
  <c r="BB30" i="195"/>
  <c r="AZ30" i="195"/>
  <c r="BA30" i="195"/>
  <c r="AX30" i="195"/>
  <c r="AV30" i="195"/>
  <c r="AW30" i="195"/>
  <c r="AO30" i="195"/>
  <c r="AM30" i="195"/>
  <c r="AL30" i="195"/>
  <c r="AN30" i="195" s="1"/>
  <c r="AK30" i="195"/>
  <c r="AI30" i="195"/>
  <c r="AH30" i="195"/>
  <c r="AJ30" i="195" s="1"/>
  <c r="AB30" i="195"/>
  <c r="Z30" i="195"/>
  <c r="AA30" i="195"/>
  <c r="X30" i="195"/>
  <c r="V30" i="195"/>
  <c r="W30" i="195"/>
  <c r="O30" i="195"/>
  <c r="M30" i="195"/>
  <c r="DX30" i="195" s="1"/>
  <c r="K30" i="195"/>
  <c r="DV30" i="195" s="1"/>
  <c r="I30" i="195"/>
  <c r="DT30" i="195" s="1"/>
  <c r="DR29" i="195"/>
  <c r="DO29" i="195"/>
  <c r="DM29" i="195"/>
  <c r="DN29" i="195"/>
  <c r="DK29" i="195"/>
  <c r="DI29" i="195"/>
  <c r="DJ29" i="195"/>
  <c r="DB29" i="195"/>
  <c r="CZ29" i="195"/>
  <c r="DA29" i="195"/>
  <c r="CX29" i="195"/>
  <c r="CV29" i="195"/>
  <c r="CW29" i="195"/>
  <c r="CO29" i="195"/>
  <c r="CM29" i="195"/>
  <c r="CL29" i="195"/>
  <c r="CN29" i="195" s="1"/>
  <c r="CK29" i="195"/>
  <c r="CI29" i="195"/>
  <c r="CH29" i="195"/>
  <c r="CJ29" i="195" s="1"/>
  <c r="CB29" i="195"/>
  <c r="BZ29" i="195"/>
  <c r="CA29" i="195"/>
  <c r="BX29" i="195"/>
  <c r="BV29" i="195"/>
  <c r="BW29" i="195"/>
  <c r="BO29" i="195"/>
  <c r="BM29" i="195"/>
  <c r="BL29" i="195"/>
  <c r="BN29" i="195" s="1"/>
  <c r="BK29" i="195"/>
  <c r="BI29" i="195"/>
  <c r="BH29" i="195"/>
  <c r="BJ29" i="195" s="1"/>
  <c r="BB29" i="195"/>
  <c r="AZ29" i="195"/>
  <c r="BA29" i="195"/>
  <c r="AX29" i="195"/>
  <c r="AV29" i="195"/>
  <c r="AW29" i="195"/>
  <c r="AO29" i="195"/>
  <c r="AM29" i="195"/>
  <c r="AL29" i="195"/>
  <c r="AN29" i="195" s="1"/>
  <c r="AK29" i="195"/>
  <c r="AI29" i="195"/>
  <c r="AH29" i="195"/>
  <c r="AJ29" i="195" s="1"/>
  <c r="AB29" i="195"/>
  <c r="Z29" i="195"/>
  <c r="AA29" i="195"/>
  <c r="X29" i="195"/>
  <c r="V29" i="195"/>
  <c r="W29" i="195"/>
  <c r="O29" i="195"/>
  <c r="M29" i="195"/>
  <c r="DX29" i="195" s="1"/>
  <c r="K29" i="195"/>
  <c r="DV29" i="195" s="1"/>
  <c r="I29" i="195"/>
  <c r="DT29" i="195" s="1"/>
  <c r="DR28" i="195"/>
  <c r="DO28" i="195"/>
  <c r="DM28" i="195"/>
  <c r="DN28" i="195"/>
  <c r="DK28" i="195"/>
  <c r="DI28" i="195"/>
  <c r="DJ28" i="195"/>
  <c r="DB28" i="195"/>
  <c r="CZ28" i="195"/>
  <c r="DA28" i="195"/>
  <c r="CX28" i="195"/>
  <c r="CV28" i="195"/>
  <c r="CW28" i="195"/>
  <c r="CN28" i="195"/>
  <c r="CH28" i="195"/>
  <c r="CJ28" i="195" s="1"/>
  <c r="CB28" i="195"/>
  <c r="BZ28" i="195"/>
  <c r="CA28" i="195"/>
  <c r="BX28" i="195"/>
  <c r="BV28" i="195"/>
  <c r="BW28" i="195"/>
  <c r="BN28" i="195"/>
  <c r="BH28" i="195"/>
  <c r="BJ28" i="195" s="1"/>
  <c r="BB28" i="195"/>
  <c r="AZ28" i="195"/>
  <c r="BA28" i="195"/>
  <c r="AX28" i="195"/>
  <c r="AV28" i="195"/>
  <c r="AW28" i="195"/>
  <c r="AN28" i="195"/>
  <c r="AH28" i="195"/>
  <c r="AJ28" i="195" s="1"/>
  <c r="AB28" i="195"/>
  <c r="Z28" i="195"/>
  <c r="AA28" i="195"/>
  <c r="X28" i="195"/>
  <c r="V28" i="195"/>
  <c r="W28" i="195"/>
  <c r="O28" i="195"/>
  <c r="M28" i="195"/>
  <c r="DX28" i="195" s="1"/>
  <c r="K28" i="195"/>
  <c r="DV28" i="195" s="1"/>
  <c r="I28" i="195"/>
  <c r="DT28" i="195" s="1"/>
  <c r="DR27" i="195"/>
  <c r="DO27" i="195"/>
  <c r="DO77" i="195" s="1"/>
  <c r="DM27" i="195"/>
  <c r="DN27" i="195"/>
  <c r="DK27" i="195"/>
  <c r="DI27" i="195"/>
  <c r="DJ27" i="195"/>
  <c r="DB27" i="195"/>
  <c r="DB77" i="195" s="1"/>
  <c r="CZ27" i="195"/>
  <c r="DA27" i="195"/>
  <c r="CX27" i="195"/>
  <c r="CV27" i="195"/>
  <c r="CW27" i="195"/>
  <c r="CO77" i="195"/>
  <c r="CL27" i="195"/>
  <c r="CN27" i="195" s="1"/>
  <c r="CH27" i="195"/>
  <c r="CJ27" i="195" s="1"/>
  <c r="CB27" i="195"/>
  <c r="CB77" i="195" s="1"/>
  <c r="BZ27" i="195"/>
  <c r="CA27" i="195"/>
  <c r="BX27" i="195"/>
  <c r="BV27" i="195"/>
  <c r="BW27" i="195"/>
  <c r="BO77" i="195"/>
  <c r="BL27" i="195"/>
  <c r="BN27" i="195" s="1"/>
  <c r="BH27" i="195"/>
  <c r="BJ27" i="195" s="1"/>
  <c r="BB27" i="195"/>
  <c r="BB77" i="195" s="1"/>
  <c r="AZ27" i="195"/>
  <c r="BA27" i="195"/>
  <c r="AX27" i="195"/>
  <c r="AV27" i="195"/>
  <c r="AW27" i="195"/>
  <c r="AO77" i="195"/>
  <c r="AL27" i="195"/>
  <c r="AN27" i="195" s="1"/>
  <c r="AH27" i="195"/>
  <c r="AJ27" i="195" s="1"/>
  <c r="AB27" i="195"/>
  <c r="AB77" i="195" s="1"/>
  <c r="Z27" i="195"/>
  <c r="AA27" i="195"/>
  <c r="X27" i="195"/>
  <c r="V27" i="195"/>
  <c r="W27" i="195"/>
  <c r="O27" i="195"/>
  <c r="O77" i="195" s="1"/>
  <c r="M27" i="195"/>
  <c r="DX27" i="195" s="1"/>
  <c r="K27" i="195"/>
  <c r="DV27" i="195" s="1"/>
  <c r="I27" i="195"/>
  <c r="DT27" i="195" s="1"/>
  <c r="DR26" i="195"/>
  <c r="DM26" i="195"/>
  <c r="DN26" i="195"/>
  <c r="DK26" i="195"/>
  <c r="DI26" i="195"/>
  <c r="DJ26" i="195"/>
  <c r="CZ26" i="195"/>
  <c r="DA26" i="195"/>
  <c r="CX26" i="195"/>
  <c r="CV26" i="195"/>
  <c r="CW26" i="195"/>
  <c r="CL26" i="195"/>
  <c r="CN26" i="195" s="1"/>
  <c r="CH26" i="195"/>
  <c r="CJ26" i="195" s="1"/>
  <c r="BZ26" i="195"/>
  <c r="CA26" i="195"/>
  <c r="BX26" i="195"/>
  <c r="BV26" i="195"/>
  <c r="BW26" i="195"/>
  <c r="BL26" i="195"/>
  <c r="BN26" i="195" s="1"/>
  <c r="BH26" i="195"/>
  <c r="BJ26" i="195" s="1"/>
  <c r="AZ26" i="195"/>
  <c r="BA26" i="195"/>
  <c r="AX26" i="195"/>
  <c r="AV26" i="195"/>
  <c r="AW26" i="195"/>
  <c r="AL26" i="195"/>
  <c r="AN26" i="195" s="1"/>
  <c r="AH26" i="195"/>
  <c r="AJ26" i="195" s="1"/>
  <c r="Z26" i="195"/>
  <c r="AA26" i="195"/>
  <c r="X26" i="195"/>
  <c r="V26" i="195"/>
  <c r="W26" i="195"/>
  <c r="M26" i="195"/>
  <c r="DX26" i="195" s="1"/>
  <c r="K26" i="195"/>
  <c r="DV26" i="195" s="1"/>
  <c r="I26" i="195"/>
  <c r="DT26" i="195" s="1"/>
  <c r="DR25" i="195"/>
  <c r="DM25" i="195"/>
  <c r="DN25" i="195"/>
  <c r="DK25" i="195"/>
  <c r="DI25" i="195"/>
  <c r="DJ25" i="195"/>
  <c r="CZ25" i="195"/>
  <c r="DA25" i="195"/>
  <c r="CX25" i="195"/>
  <c r="CV25" i="195"/>
  <c r="CW25" i="195"/>
  <c r="CL25" i="195"/>
  <c r="CN25" i="195" s="1"/>
  <c r="CH25" i="195"/>
  <c r="CJ25" i="195" s="1"/>
  <c r="BZ25" i="195"/>
  <c r="CA25" i="195"/>
  <c r="BX25" i="195"/>
  <c r="BV25" i="195"/>
  <c r="BW25" i="195"/>
  <c r="BL25" i="195"/>
  <c r="BN25" i="195" s="1"/>
  <c r="BH25" i="195"/>
  <c r="BJ25" i="195" s="1"/>
  <c r="AZ25" i="195"/>
  <c r="BA25" i="195"/>
  <c r="AX25" i="195"/>
  <c r="AV25" i="195"/>
  <c r="AW25" i="195"/>
  <c r="AL25" i="195"/>
  <c r="AN25" i="195" s="1"/>
  <c r="AH25" i="195"/>
  <c r="AJ25" i="195" s="1"/>
  <c r="Z25" i="195"/>
  <c r="AA25" i="195"/>
  <c r="X25" i="195"/>
  <c r="V25" i="195"/>
  <c r="W25" i="195"/>
  <c r="M25" i="195"/>
  <c r="DX25" i="195" s="1"/>
  <c r="K25" i="195"/>
  <c r="DV25" i="195" s="1"/>
  <c r="I25" i="195"/>
  <c r="DT25" i="195" s="1"/>
  <c r="DR24" i="195"/>
  <c r="DM24" i="195"/>
  <c r="DN24" i="195"/>
  <c r="DK24" i="195"/>
  <c r="DI24" i="195"/>
  <c r="DJ24" i="195"/>
  <c r="CZ24" i="195"/>
  <c r="DA24" i="195"/>
  <c r="CX24" i="195"/>
  <c r="CV24" i="195"/>
  <c r="CW24" i="195"/>
  <c r="CL24" i="195"/>
  <c r="CN24" i="195" s="1"/>
  <c r="CH24" i="195"/>
  <c r="CJ24" i="195" s="1"/>
  <c r="BZ24" i="195"/>
  <c r="CA24" i="195"/>
  <c r="BX24" i="195"/>
  <c r="BV24" i="195"/>
  <c r="BW24" i="195"/>
  <c r="BL24" i="195"/>
  <c r="BN24" i="195" s="1"/>
  <c r="BH24" i="195"/>
  <c r="BJ24" i="195" s="1"/>
  <c r="AZ24" i="195"/>
  <c r="BA24" i="195"/>
  <c r="AX24" i="195"/>
  <c r="AV24" i="195"/>
  <c r="AW24" i="195"/>
  <c r="AL24" i="195"/>
  <c r="AN24" i="195" s="1"/>
  <c r="AH24" i="195"/>
  <c r="AJ24" i="195" s="1"/>
  <c r="Z24" i="195"/>
  <c r="AA24" i="195"/>
  <c r="X24" i="195"/>
  <c r="V24" i="195"/>
  <c r="W24" i="195"/>
  <c r="M24" i="195"/>
  <c r="DX24" i="195" s="1"/>
  <c r="K24" i="195"/>
  <c r="DV24" i="195" s="1"/>
  <c r="I24" i="195"/>
  <c r="DT24" i="195" s="1"/>
  <c r="DR23" i="195"/>
  <c r="DM23" i="195"/>
  <c r="DN23" i="195"/>
  <c r="DK23" i="195"/>
  <c r="DI23" i="195"/>
  <c r="DJ23" i="195"/>
  <c r="CZ23" i="195"/>
  <c r="DA23" i="195"/>
  <c r="CX23" i="195"/>
  <c r="CV23" i="195"/>
  <c r="CW23" i="195"/>
  <c r="CL23" i="195"/>
  <c r="CN23" i="195" s="1"/>
  <c r="CH23" i="195"/>
  <c r="CJ23" i="195" s="1"/>
  <c r="BZ23" i="195"/>
  <c r="CA23" i="195"/>
  <c r="BX23" i="195"/>
  <c r="BV23" i="195"/>
  <c r="BW23" i="195"/>
  <c r="BL23" i="195"/>
  <c r="BN23" i="195" s="1"/>
  <c r="BH23" i="195"/>
  <c r="BJ23" i="195" s="1"/>
  <c r="AZ23" i="195"/>
  <c r="BA23" i="195"/>
  <c r="AX23" i="195"/>
  <c r="AV23" i="195"/>
  <c r="AW23" i="195"/>
  <c r="AL23" i="195"/>
  <c r="AN23" i="195" s="1"/>
  <c r="AH23" i="195"/>
  <c r="AJ23" i="195" s="1"/>
  <c r="Z23" i="195"/>
  <c r="AA23" i="195"/>
  <c r="X23" i="195"/>
  <c r="V23" i="195"/>
  <c r="W23" i="195"/>
  <c r="M23" i="195"/>
  <c r="DX23" i="195" s="1"/>
  <c r="K23" i="195"/>
  <c r="DV23" i="195" s="1"/>
  <c r="I23" i="195"/>
  <c r="DT23" i="195" s="1"/>
  <c r="DR22" i="195"/>
  <c r="DM22" i="195"/>
  <c r="DN22" i="195"/>
  <c r="DK22" i="195"/>
  <c r="DI22" i="195"/>
  <c r="DJ22" i="195"/>
  <c r="CZ22" i="195"/>
  <c r="DA22" i="195"/>
  <c r="CX22" i="195"/>
  <c r="CV22" i="195"/>
  <c r="CW22" i="195"/>
  <c r="CL22" i="195"/>
  <c r="CN22" i="195" s="1"/>
  <c r="CH22" i="195"/>
  <c r="CJ22" i="195" s="1"/>
  <c r="BZ22" i="195"/>
  <c r="CA22" i="195"/>
  <c r="BX22" i="195"/>
  <c r="BV22" i="195"/>
  <c r="BW22" i="195"/>
  <c r="BL22" i="195"/>
  <c r="BN22" i="195" s="1"/>
  <c r="BH22" i="195"/>
  <c r="BJ22" i="195" s="1"/>
  <c r="AZ22" i="195"/>
  <c r="BA22" i="195"/>
  <c r="AX22" i="195"/>
  <c r="AV22" i="195"/>
  <c r="AW22" i="195"/>
  <c r="AL22" i="195"/>
  <c r="AN22" i="195" s="1"/>
  <c r="AH22" i="195"/>
  <c r="AJ22" i="195" s="1"/>
  <c r="Z22" i="195"/>
  <c r="AA22" i="195"/>
  <c r="X22" i="195"/>
  <c r="V22" i="195"/>
  <c r="W22" i="195"/>
  <c r="M22" i="195"/>
  <c r="DX22" i="195" s="1"/>
  <c r="K22" i="195"/>
  <c r="DV22" i="195" s="1"/>
  <c r="I22" i="195"/>
  <c r="DT22" i="195" s="1"/>
  <c r="DR21" i="195"/>
  <c r="DM21" i="195"/>
  <c r="DN21" i="195"/>
  <c r="DK21" i="195"/>
  <c r="DI21" i="195"/>
  <c r="DJ21" i="195"/>
  <c r="CZ21" i="195"/>
  <c r="DA21" i="195"/>
  <c r="CX21" i="195"/>
  <c r="CV21" i="195"/>
  <c r="CW21" i="195"/>
  <c r="CL21" i="195"/>
  <c r="CN21" i="195" s="1"/>
  <c r="CH21" i="195"/>
  <c r="CJ21" i="195" s="1"/>
  <c r="BZ21" i="195"/>
  <c r="CA21" i="195"/>
  <c r="BX21" i="195"/>
  <c r="BV21" i="195"/>
  <c r="BW21" i="195"/>
  <c r="BL21" i="195"/>
  <c r="BN21" i="195" s="1"/>
  <c r="BH21" i="195"/>
  <c r="BJ21" i="195" s="1"/>
  <c r="AZ21" i="195"/>
  <c r="BA21" i="195"/>
  <c r="AX21" i="195"/>
  <c r="AV21" i="195"/>
  <c r="AW21" i="195"/>
  <c r="AL21" i="195"/>
  <c r="AN21" i="195" s="1"/>
  <c r="AH21" i="195"/>
  <c r="AJ21" i="195" s="1"/>
  <c r="Z21" i="195"/>
  <c r="AA21" i="195"/>
  <c r="X21" i="195"/>
  <c r="V21" i="195"/>
  <c r="W21" i="195"/>
  <c r="M21" i="195"/>
  <c r="DX21" i="195" s="1"/>
  <c r="K21" i="195"/>
  <c r="DV21" i="195" s="1"/>
  <c r="I21" i="195"/>
  <c r="DT21" i="195" s="1"/>
  <c r="DR20" i="195"/>
  <c r="DM20" i="195"/>
  <c r="DN20" i="195"/>
  <c r="DK20" i="195"/>
  <c r="DI20" i="195"/>
  <c r="DJ20" i="195"/>
  <c r="CZ20" i="195"/>
  <c r="DA20" i="195"/>
  <c r="CX20" i="195"/>
  <c r="CV20" i="195"/>
  <c r="CW20" i="195"/>
  <c r="CL20" i="195"/>
  <c r="CN20" i="195" s="1"/>
  <c r="CH20" i="195"/>
  <c r="CJ20" i="195" s="1"/>
  <c r="BZ20" i="195"/>
  <c r="CA20" i="195"/>
  <c r="BX20" i="195"/>
  <c r="BV20" i="195"/>
  <c r="BW20" i="195"/>
  <c r="BL20" i="195"/>
  <c r="BN20" i="195" s="1"/>
  <c r="BH20" i="195"/>
  <c r="BJ20" i="195" s="1"/>
  <c r="AZ20" i="195"/>
  <c r="BA20" i="195"/>
  <c r="AX20" i="195"/>
  <c r="AV20" i="195"/>
  <c r="AW20" i="195"/>
  <c r="AL20" i="195"/>
  <c r="AN20" i="195" s="1"/>
  <c r="AH20" i="195"/>
  <c r="AJ20" i="195" s="1"/>
  <c r="Z20" i="195"/>
  <c r="AA20" i="195"/>
  <c r="X20" i="195"/>
  <c r="V20" i="195"/>
  <c r="W20" i="195"/>
  <c r="M20" i="195"/>
  <c r="DX20" i="195" s="1"/>
  <c r="K20" i="195"/>
  <c r="DV20" i="195" s="1"/>
  <c r="I20" i="195"/>
  <c r="DT20" i="195" s="1"/>
  <c r="DR19" i="195"/>
  <c r="DM19" i="195"/>
  <c r="DN19" i="195"/>
  <c r="DK19" i="195"/>
  <c r="DI19" i="195"/>
  <c r="DJ19" i="195"/>
  <c r="CZ19" i="195"/>
  <c r="DA19" i="195"/>
  <c r="CX19" i="195"/>
  <c r="CV19" i="195"/>
  <c r="CW19" i="195"/>
  <c r="CL19" i="195"/>
  <c r="CN19" i="195" s="1"/>
  <c r="CH19" i="195"/>
  <c r="CJ19" i="195" s="1"/>
  <c r="BZ19" i="195"/>
  <c r="CA19" i="195"/>
  <c r="BX19" i="195"/>
  <c r="BV19" i="195"/>
  <c r="BW19" i="195"/>
  <c r="BL19" i="195"/>
  <c r="BN19" i="195" s="1"/>
  <c r="BH19" i="195"/>
  <c r="BJ19" i="195" s="1"/>
  <c r="AZ19" i="195"/>
  <c r="BA19" i="195"/>
  <c r="AX19" i="195"/>
  <c r="AV19" i="195"/>
  <c r="AW19" i="195"/>
  <c r="AL19" i="195"/>
  <c r="AN19" i="195" s="1"/>
  <c r="AH19" i="195"/>
  <c r="AJ19" i="195" s="1"/>
  <c r="Z19" i="195"/>
  <c r="AA19" i="195"/>
  <c r="X19" i="195"/>
  <c r="V19" i="195"/>
  <c r="W19" i="195"/>
  <c r="M19" i="195"/>
  <c r="DX19" i="195" s="1"/>
  <c r="K19" i="195"/>
  <c r="DV19" i="195" s="1"/>
  <c r="I19" i="195"/>
  <c r="DT19" i="195" s="1"/>
  <c r="DR18" i="195"/>
  <c r="DM18" i="195"/>
  <c r="DN18" i="195"/>
  <c r="DK18" i="195"/>
  <c r="DI18" i="195"/>
  <c r="DJ18" i="195"/>
  <c r="CZ18" i="195"/>
  <c r="DA18" i="195"/>
  <c r="CX18" i="195"/>
  <c r="CV18" i="195"/>
  <c r="CW18" i="195"/>
  <c r="CL18" i="195"/>
  <c r="CN18" i="195" s="1"/>
  <c r="CH18" i="195"/>
  <c r="CJ18" i="195" s="1"/>
  <c r="BZ18" i="195"/>
  <c r="CA18" i="195"/>
  <c r="BX18" i="195"/>
  <c r="BV18" i="195"/>
  <c r="BW18" i="195"/>
  <c r="BL18" i="195"/>
  <c r="BN18" i="195" s="1"/>
  <c r="BH18" i="195"/>
  <c r="BJ18" i="195" s="1"/>
  <c r="AZ18" i="195"/>
  <c r="BA18" i="195"/>
  <c r="AX18" i="195"/>
  <c r="AV18" i="195"/>
  <c r="AW18" i="195"/>
  <c r="AL18" i="195"/>
  <c r="AN18" i="195" s="1"/>
  <c r="AH18" i="195"/>
  <c r="AJ18" i="195" s="1"/>
  <c r="Z18" i="195"/>
  <c r="AA18" i="195"/>
  <c r="X18" i="195"/>
  <c r="V18" i="195"/>
  <c r="W18" i="195"/>
  <c r="M18" i="195"/>
  <c r="DX18" i="195" s="1"/>
  <c r="K18" i="195"/>
  <c r="DV18" i="195" s="1"/>
  <c r="I18" i="195"/>
  <c r="DT18" i="195" s="1"/>
  <c r="DR17" i="195"/>
  <c r="DM17" i="195"/>
  <c r="DN17" i="195"/>
  <c r="DK17" i="195"/>
  <c r="DI17" i="195"/>
  <c r="DJ17" i="195"/>
  <c r="CZ17" i="195"/>
  <c r="DA17" i="195"/>
  <c r="CX17" i="195"/>
  <c r="CV17" i="195"/>
  <c r="CW17" i="195"/>
  <c r="CL17" i="195"/>
  <c r="CN17" i="195" s="1"/>
  <c r="CH17" i="195"/>
  <c r="CJ17" i="195" s="1"/>
  <c r="BZ17" i="195"/>
  <c r="CA17" i="195"/>
  <c r="BX17" i="195"/>
  <c r="BV17" i="195"/>
  <c r="BW17" i="195"/>
  <c r="BL17" i="195"/>
  <c r="BN17" i="195" s="1"/>
  <c r="BH17" i="195"/>
  <c r="BJ17" i="195" s="1"/>
  <c r="AZ17" i="195"/>
  <c r="BA17" i="195"/>
  <c r="AX17" i="195"/>
  <c r="AV17" i="195"/>
  <c r="AW17" i="195"/>
  <c r="AL17" i="195"/>
  <c r="AN17" i="195" s="1"/>
  <c r="AH17" i="195"/>
  <c r="AJ17" i="195" s="1"/>
  <c r="Z17" i="195"/>
  <c r="X17" i="195"/>
  <c r="V17" i="195"/>
  <c r="W17" i="195"/>
  <c r="M17" i="195"/>
  <c r="K17" i="195"/>
  <c r="DV17" i="195" s="1"/>
  <c r="I17" i="195"/>
  <c r="DT17" i="195" s="1"/>
  <c r="DR16" i="195"/>
  <c r="DM16" i="195"/>
  <c r="DN16" i="195"/>
  <c r="DK16" i="195"/>
  <c r="DI16" i="195"/>
  <c r="DJ16" i="195"/>
  <c r="CZ16" i="195"/>
  <c r="DA16" i="195"/>
  <c r="CX16" i="195"/>
  <c r="CV16" i="195"/>
  <c r="CW16" i="195"/>
  <c r="CL16" i="195"/>
  <c r="CN16" i="195" s="1"/>
  <c r="CH16" i="195"/>
  <c r="CJ16" i="195" s="1"/>
  <c r="BZ16" i="195"/>
  <c r="CA16" i="195"/>
  <c r="BX16" i="195"/>
  <c r="BV16" i="195"/>
  <c r="BW16" i="195"/>
  <c r="BL16" i="195"/>
  <c r="BN16" i="195" s="1"/>
  <c r="BH16" i="195"/>
  <c r="BJ16" i="195" s="1"/>
  <c r="AZ16" i="195"/>
  <c r="BA16" i="195"/>
  <c r="AX16" i="195"/>
  <c r="AV16" i="195"/>
  <c r="AW16" i="195"/>
  <c r="AL16" i="195"/>
  <c r="AN16" i="195" s="1"/>
  <c r="AH16" i="195"/>
  <c r="AJ16" i="195" s="1"/>
  <c r="Z16" i="195"/>
  <c r="AA16" i="195"/>
  <c r="X16" i="195"/>
  <c r="V16" i="195"/>
  <c r="W16" i="195"/>
  <c r="M16" i="195"/>
  <c r="DX16" i="195" s="1"/>
  <c r="K16" i="195"/>
  <c r="DV16" i="195" s="1"/>
  <c r="I16" i="195"/>
  <c r="DT16" i="195" s="1"/>
  <c r="DR15" i="195"/>
  <c r="DM15" i="195"/>
  <c r="DN15" i="195"/>
  <c r="DK15" i="195"/>
  <c r="DI15" i="195"/>
  <c r="DJ15" i="195"/>
  <c r="CZ15" i="195"/>
  <c r="DA15" i="195"/>
  <c r="CX15" i="195"/>
  <c r="CV15" i="195"/>
  <c r="CW15" i="195"/>
  <c r="CL15" i="195"/>
  <c r="CN15" i="195" s="1"/>
  <c r="CH15" i="195"/>
  <c r="CJ15" i="195" s="1"/>
  <c r="BZ15" i="195"/>
  <c r="CA15" i="195"/>
  <c r="BX15" i="195"/>
  <c r="BV15" i="195"/>
  <c r="BW15" i="195"/>
  <c r="BL15" i="195"/>
  <c r="BN15" i="195" s="1"/>
  <c r="BH15" i="195"/>
  <c r="BJ15" i="195" s="1"/>
  <c r="AZ15" i="195"/>
  <c r="BA15" i="195"/>
  <c r="AX15" i="195"/>
  <c r="AV15" i="195"/>
  <c r="AW15" i="195"/>
  <c r="AL15" i="195"/>
  <c r="AN15" i="195" s="1"/>
  <c r="AH15" i="195"/>
  <c r="AJ15" i="195" s="1"/>
  <c r="Z15" i="195"/>
  <c r="AA15" i="195"/>
  <c r="X15" i="195"/>
  <c r="V15" i="195"/>
  <c r="W15" i="195"/>
  <c r="M15" i="195"/>
  <c r="DX15" i="195" s="1"/>
  <c r="K15" i="195"/>
  <c r="DV15" i="195" s="1"/>
  <c r="I15" i="195"/>
  <c r="DT15" i="195" s="1"/>
  <c r="DR14" i="195"/>
  <c r="DM14" i="195"/>
  <c r="DN14" i="195"/>
  <c r="DK14" i="195"/>
  <c r="DI14" i="195"/>
  <c r="DJ14" i="195"/>
  <c r="CZ14" i="195"/>
  <c r="DA14" i="195"/>
  <c r="CX14" i="195"/>
  <c r="CV14" i="195"/>
  <c r="CW14" i="195"/>
  <c r="CL14" i="195"/>
  <c r="CN14" i="195" s="1"/>
  <c r="CH14" i="195"/>
  <c r="CJ14" i="195" s="1"/>
  <c r="BZ14" i="195"/>
  <c r="CA14" i="195"/>
  <c r="BX14" i="195"/>
  <c r="BV14" i="195"/>
  <c r="BW14" i="195"/>
  <c r="BL14" i="195"/>
  <c r="BN14" i="195" s="1"/>
  <c r="BH14" i="195"/>
  <c r="BJ14" i="195" s="1"/>
  <c r="AZ14" i="195"/>
  <c r="BA14" i="195"/>
  <c r="AX14" i="195"/>
  <c r="AV14" i="195"/>
  <c r="AW14" i="195"/>
  <c r="AL14" i="195"/>
  <c r="AN14" i="195" s="1"/>
  <c r="AH14" i="195"/>
  <c r="AJ14" i="195" s="1"/>
  <c r="Z14" i="195"/>
  <c r="AA14" i="195"/>
  <c r="X14" i="195"/>
  <c r="V14" i="195"/>
  <c r="W14" i="195"/>
  <c r="M14" i="195"/>
  <c r="DX14" i="195" s="1"/>
  <c r="K14" i="195"/>
  <c r="DV14" i="195" s="1"/>
  <c r="I14" i="195"/>
  <c r="DT14" i="195" s="1"/>
  <c r="DR13" i="195"/>
  <c r="DM13" i="195"/>
  <c r="DN13" i="195"/>
  <c r="DK13" i="195"/>
  <c r="DI13" i="195"/>
  <c r="DJ13" i="195"/>
  <c r="CZ13" i="195"/>
  <c r="DA13" i="195"/>
  <c r="CX13" i="195"/>
  <c r="CV13" i="195"/>
  <c r="CW13" i="195"/>
  <c r="CL13" i="195"/>
  <c r="CN13" i="195" s="1"/>
  <c r="CH13" i="195"/>
  <c r="CJ13" i="195" s="1"/>
  <c r="BZ13" i="195"/>
  <c r="CA13" i="195"/>
  <c r="BX13" i="195"/>
  <c r="BV13" i="195"/>
  <c r="BW13" i="195"/>
  <c r="BL13" i="195"/>
  <c r="BN13" i="195" s="1"/>
  <c r="BH13" i="195"/>
  <c r="BJ13" i="195" s="1"/>
  <c r="AZ13" i="195"/>
  <c r="BA13" i="195"/>
  <c r="AX13" i="195"/>
  <c r="AV13" i="195"/>
  <c r="AW13" i="195"/>
  <c r="AL13" i="195"/>
  <c r="AN13" i="195" s="1"/>
  <c r="AH13" i="195"/>
  <c r="AJ13" i="195" s="1"/>
  <c r="Z13" i="195"/>
  <c r="AA13" i="195"/>
  <c r="X13" i="195"/>
  <c r="V13" i="195"/>
  <c r="W13" i="195"/>
  <c r="M13" i="195"/>
  <c r="DX13" i="195" s="1"/>
  <c r="K13" i="195"/>
  <c r="DV13" i="195" s="1"/>
  <c r="I13" i="195"/>
  <c r="DT13" i="195" s="1"/>
  <c r="DR12" i="195"/>
  <c r="DM12" i="195"/>
  <c r="DN12" i="195"/>
  <c r="DK12" i="195"/>
  <c r="DI12" i="195"/>
  <c r="DJ12" i="195"/>
  <c r="CZ12" i="195"/>
  <c r="DA12" i="195"/>
  <c r="CX12" i="195"/>
  <c r="CV12" i="195"/>
  <c r="CW12" i="195"/>
  <c r="CL12" i="195"/>
  <c r="CN12" i="195" s="1"/>
  <c r="CH12" i="195"/>
  <c r="CJ12" i="195" s="1"/>
  <c r="BZ12" i="195"/>
  <c r="CA12" i="195"/>
  <c r="BX12" i="195"/>
  <c r="BV12" i="195"/>
  <c r="BW12" i="195"/>
  <c r="BL12" i="195"/>
  <c r="BN12" i="195" s="1"/>
  <c r="BH12" i="195"/>
  <c r="BJ12" i="195" s="1"/>
  <c r="AZ12" i="195"/>
  <c r="BA12" i="195"/>
  <c r="AX12" i="195"/>
  <c r="AV12" i="195"/>
  <c r="AW12" i="195"/>
  <c r="AL12" i="195"/>
  <c r="AN12" i="195" s="1"/>
  <c r="AH12" i="195"/>
  <c r="AJ12" i="195" s="1"/>
  <c r="Z12" i="195"/>
  <c r="AA12" i="195"/>
  <c r="X12" i="195"/>
  <c r="V12" i="195"/>
  <c r="W12" i="195"/>
  <c r="M12" i="195"/>
  <c r="DX12" i="195" s="1"/>
  <c r="K12" i="195"/>
  <c r="DV12" i="195" s="1"/>
  <c r="I12" i="195"/>
  <c r="DT12" i="195" s="1"/>
  <c r="EB11" i="195"/>
  <c r="DR11" i="195"/>
  <c r="DM11" i="195"/>
  <c r="DN11" i="195"/>
  <c r="DK11" i="195"/>
  <c r="DI11" i="195"/>
  <c r="DJ11" i="195"/>
  <c r="CZ11" i="195"/>
  <c r="DA11" i="195"/>
  <c r="CX11" i="195"/>
  <c r="CV11" i="195"/>
  <c r="CW11" i="195"/>
  <c r="CL11" i="195"/>
  <c r="CN11" i="195" s="1"/>
  <c r="CH11" i="195"/>
  <c r="CJ11" i="195" s="1"/>
  <c r="BZ11" i="195"/>
  <c r="CA11" i="195"/>
  <c r="BX11" i="195"/>
  <c r="BV11" i="195"/>
  <c r="BW11" i="195"/>
  <c r="BL11" i="195"/>
  <c r="BN11" i="195" s="1"/>
  <c r="BH11" i="195"/>
  <c r="BJ11" i="195" s="1"/>
  <c r="AZ11" i="195"/>
  <c r="BA11" i="195"/>
  <c r="AX11" i="195"/>
  <c r="AV11" i="195"/>
  <c r="AW11" i="195"/>
  <c r="AL11" i="195"/>
  <c r="AN11" i="195" s="1"/>
  <c r="AH11" i="195"/>
  <c r="AJ11" i="195" s="1"/>
  <c r="Z11" i="195"/>
  <c r="AA11" i="195"/>
  <c r="X11" i="195"/>
  <c r="V11" i="195"/>
  <c r="W11" i="195"/>
  <c r="M11" i="195"/>
  <c r="DX11" i="195" s="1"/>
  <c r="K11" i="195"/>
  <c r="DV11" i="195" s="1"/>
  <c r="I11" i="195"/>
  <c r="DT11" i="195" s="1"/>
  <c r="EB10" i="195"/>
  <c r="DR10" i="195"/>
  <c r="DM10" i="195"/>
  <c r="DN10" i="195"/>
  <c r="DK10" i="195"/>
  <c r="DI10" i="195"/>
  <c r="DJ10" i="195"/>
  <c r="CZ10" i="195"/>
  <c r="DA10" i="195"/>
  <c r="CX10" i="195"/>
  <c r="CV10" i="195"/>
  <c r="CW10" i="195"/>
  <c r="CL10" i="195"/>
  <c r="CN10" i="195" s="1"/>
  <c r="CH10" i="195"/>
  <c r="CJ10" i="195" s="1"/>
  <c r="BZ10" i="195"/>
  <c r="CA10" i="195"/>
  <c r="BX10" i="195"/>
  <c r="BV10" i="195"/>
  <c r="BW10" i="195"/>
  <c r="BL10" i="195"/>
  <c r="BN10" i="195" s="1"/>
  <c r="BH10" i="195"/>
  <c r="BJ10" i="195" s="1"/>
  <c r="AZ10" i="195"/>
  <c r="BA10" i="195"/>
  <c r="AX10" i="195"/>
  <c r="AV10" i="195"/>
  <c r="AW10" i="195"/>
  <c r="AL10" i="195"/>
  <c r="AN10" i="195" s="1"/>
  <c r="AH10" i="195"/>
  <c r="AJ10" i="195" s="1"/>
  <c r="Z10" i="195"/>
  <c r="AA10" i="195"/>
  <c r="X10" i="195"/>
  <c r="V10" i="195"/>
  <c r="W10" i="195"/>
  <c r="M10" i="195"/>
  <c r="DX10" i="195" s="1"/>
  <c r="K10" i="195"/>
  <c r="DV10" i="195" s="1"/>
  <c r="I10" i="195"/>
  <c r="DT10" i="195" s="1"/>
  <c r="EB9" i="195"/>
  <c r="DR9" i="195"/>
  <c r="DM9" i="195"/>
  <c r="DN9" i="195"/>
  <c r="DK9" i="195"/>
  <c r="DI9" i="195"/>
  <c r="DJ9" i="195"/>
  <c r="CZ9" i="195"/>
  <c r="DA9" i="195"/>
  <c r="CX9" i="195"/>
  <c r="CV9" i="195"/>
  <c r="CW9" i="195"/>
  <c r="CL9" i="195"/>
  <c r="CN9" i="195" s="1"/>
  <c r="CH9" i="195"/>
  <c r="CJ9" i="195" s="1"/>
  <c r="BZ9" i="195"/>
  <c r="CA9" i="195"/>
  <c r="BX9" i="195"/>
  <c r="BV9" i="195"/>
  <c r="BW9" i="195"/>
  <c r="BL9" i="195"/>
  <c r="BN9" i="195" s="1"/>
  <c r="BH9" i="195"/>
  <c r="BJ9" i="195" s="1"/>
  <c r="AZ9" i="195"/>
  <c r="BA9" i="195"/>
  <c r="AX9" i="195"/>
  <c r="AV9" i="195"/>
  <c r="AW9" i="195"/>
  <c r="AL9" i="195"/>
  <c r="AN9" i="195" s="1"/>
  <c r="AH9" i="195"/>
  <c r="AJ9" i="195" s="1"/>
  <c r="Z9" i="195"/>
  <c r="AA9" i="195"/>
  <c r="X9" i="195"/>
  <c r="V9" i="195"/>
  <c r="W9" i="195"/>
  <c r="M9" i="195"/>
  <c r="DX9" i="195" s="1"/>
  <c r="K9" i="195"/>
  <c r="DV9" i="195" s="1"/>
  <c r="I9" i="195"/>
  <c r="DT9" i="195" s="1"/>
  <c r="EB8" i="195"/>
  <c r="DR8" i="195"/>
  <c r="DM8" i="195"/>
  <c r="DN8" i="195"/>
  <c r="DK8" i="195"/>
  <c r="DI8" i="195"/>
  <c r="DJ8" i="195"/>
  <c r="CZ8" i="195"/>
  <c r="DA8" i="195"/>
  <c r="CX8" i="195"/>
  <c r="CV8" i="195"/>
  <c r="CW8" i="195"/>
  <c r="CL8" i="195"/>
  <c r="CN8" i="195" s="1"/>
  <c r="CH8" i="195"/>
  <c r="CJ8" i="195" s="1"/>
  <c r="BZ8" i="195"/>
  <c r="CA8" i="195"/>
  <c r="BX8" i="195"/>
  <c r="BV8" i="195"/>
  <c r="BW8" i="195"/>
  <c r="BL8" i="195"/>
  <c r="BN8" i="195" s="1"/>
  <c r="BH8" i="195"/>
  <c r="BJ8" i="195" s="1"/>
  <c r="AZ8" i="195"/>
  <c r="BA8" i="195"/>
  <c r="AX8" i="195"/>
  <c r="AV8" i="195"/>
  <c r="AW8" i="195"/>
  <c r="AL8" i="195"/>
  <c r="AN8" i="195" s="1"/>
  <c r="AH8" i="195"/>
  <c r="AJ8" i="195" s="1"/>
  <c r="Z8" i="195"/>
  <c r="AA8" i="195"/>
  <c r="X8" i="195"/>
  <c r="V8" i="195"/>
  <c r="W8" i="195"/>
  <c r="M8" i="195"/>
  <c r="DX8" i="195" s="1"/>
  <c r="K8" i="195"/>
  <c r="DV8" i="195" s="1"/>
  <c r="I8" i="195"/>
  <c r="DT8" i="195" s="1"/>
  <c r="EB7" i="195"/>
  <c r="DR7" i="195"/>
  <c r="DM7" i="195"/>
  <c r="DN7" i="195"/>
  <c r="DK7" i="195"/>
  <c r="DI7" i="195"/>
  <c r="DJ7" i="195"/>
  <c r="CZ7" i="195"/>
  <c r="DA7" i="195"/>
  <c r="CX7" i="195"/>
  <c r="CV7" i="195"/>
  <c r="CW7" i="195"/>
  <c r="CL7" i="195"/>
  <c r="CN7" i="195" s="1"/>
  <c r="CH7" i="195"/>
  <c r="CJ7" i="195" s="1"/>
  <c r="BZ7" i="195"/>
  <c r="CA7" i="195"/>
  <c r="BX7" i="195"/>
  <c r="BV7" i="195"/>
  <c r="BW7" i="195"/>
  <c r="BL7" i="195"/>
  <c r="BN7" i="195" s="1"/>
  <c r="BH7" i="195"/>
  <c r="BJ7" i="195" s="1"/>
  <c r="AZ7" i="195"/>
  <c r="BA7" i="195"/>
  <c r="AX7" i="195"/>
  <c r="AV7" i="195"/>
  <c r="AW7" i="195"/>
  <c r="AL7" i="195"/>
  <c r="AN7" i="195" s="1"/>
  <c r="AH7" i="195"/>
  <c r="AJ7" i="195" s="1"/>
  <c r="Z7" i="195"/>
  <c r="AA7" i="195"/>
  <c r="X7" i="195"/>
  <c r="V7" i="195"/>
  <c r="W7" i="195"/>
  <c r="M7" i="195"/>
  <c r="DX7" i="195" s="1"/>
  <c r="K7" i="195"/>
  <c r="DV7" i="195" s="1"/>
  <c r="I7" i="195"/>
  <c r="DT7" i="195" s="1"/>
  <c r="EB6" i="195"/>
  <c r="DR6" i="195"/>
  <c r="DM6" i="195"/>
  <c r="DN6" i="195"/>
  <c r="DK6" i="195"/>
  <c r="DI6" i="195"/>
  <c r="DJ6" i="195"/>
  <c r="CZ6" i="195"/>
  <c r="DA6" i="195"/>
  <c r="CX6" i="195"/>
  <c r="CV6" i="195"/>
  <c r="CW6" i="195"/>
  <c r="CL6" i="195"/>
  <c r="CN6" i="195" s="1"/>
  <c r="CH6" i="195"/>
  <c r="CJ6" i="195" s="1"/>
  <c r="BZ6" i="195"/>
  <c r="CA6" i="195"/>
  <c r="BX6" i="195"/>
  <c r="BV6" i="195"/>
  <c r="BW6" i="195"/>
  <c r="BL6" i="195"/>
  <c r="BN6" i="195" s="1"/>
  <c r="BH6" i="195"/>
  <c r="BJ6" i="195" s="1"/>
  <c r="AZ6" i="195"/>
  <c r="BA6" i="195"/>
  <c r="AX6" i="195"/>
  <c r="AV6" i="195"/>
  <c r="AW6" i="195"/>
  <c r="AL6" i="195"/>
  <c r="AN6" i="195" s="1"/>
  <c r="AH6" i="195"/>
  <c r="AJ6" i="195" s="1"/>
  <c r="Z6" i="195"/>
  <c r="AA6" i="195"/>
  <c r="X6" i="195"/>
  <c r="V6" i="195"/>
  <c r="W6" i="195"/>
  <c r="M6" i="195"/>
  <c r="DX6" i="195" s="1"/>
  <c r="K6" i="195"/>
  <c r="DV6" i="195" s="1"/>
  <c r="I6" i="195"/>
  <c r="DT6" i="195" s="1"/>
  <c r="H6" i="195"/>
  <c r="EB5" i="195"/>
  <c r="DR5" i="195"/>
  <c r="DM5" i="195"/>
  <c r="DN5" i="195"/>
  <c r="DK5" i="195"/>
  <c r="DI5" i="195"/>
  <c r="DJ5" i="195"/>
  <c r="CZ5" i="195"/>
  <c r="DA5" i="195"/>
  <c r="CX5" i="195"/>
  <c r="CV5" i="195"/>
  <c r="CW5" i="195"/>
  <c r="CL5" i="195"/>
  <c r="CN5" i="195" s="1"/>
  <c r="CH5" i="195"/>
  <c r="CJ5" i="195" s="1"/>
  <c r="BZ5" i="195"/>
  <c r="CA5" i="195"/>
  <c r="BX5" i="195"/>
  <c r="BV5" i="195"/>
  <c r="BW5" i="195"/>
  <c r="BL5" i="195"/>
  <c r="BN5" i="195" s="1"/>
  <c r="BH5" i="195"/>
  <c r="BJ5" i="195" s="1"/>
  <c r="AZ5" i="195"/>
  <c r="BA5" i="195"/>
  <c r="AX5" i="195"/>
  <c r="AV5" i="195"/>
  <c r="AU5" i="195"/>
  <c r="AW5" i="195" s="1"/>
  <c r="AL5" i="195"/>
  <c r="AN5" i="195" s="1"/>
  <c r="AH5" i="195"/>
  <c r="AJ5" i="195" s="1"/>
  <c r="Z5" i="195"/>
  <c r="AA5" i="195"/>
  <c r="X5" i="195"/>
  <c r="V5" i="195"/>
  <c r="W5" i="195"/>
  <c r="M5" i="195"/>
  <c r="DX5" i="195" s="1"/>
  <c r="K5" i="195"/>
  <c r="DV5" i="195" s="1"/>
  <c r="I5" i="195"/>
  <c r="DT5" i="195" s="1"/>
  <c r="H5" i="195"/>
  <c r="EB4" i="195"/>
  <c r="DR4" i="195"/>
  <c r="DM4" i="195"/>
  <c r="DN4" i="195"/>
  <c r="DK4" i="195"/>
  <c r="DI4" i="195"/>
  <c r="DJ4" i="195"/>
  <c r="CZ4" i="195"/>
  <c r="DA4" i="195"/>
  <c r="CX4" i="195"/>
  <c r="CV4" i="195"/>
  <c r="CW4" i="195"/>
  <c r="CL4" i="195"/>
  <c r="CN4" i="195" s="1"/>
  <c r="CH4" i="195"/>
  <c r="CJ4" i="195" s="1"/>
  <c r="BZ4" i="195"/>
  <c r="CA4" i="195"/>
  <c r="BX4" i="195"/>
  <c r="BV4" i="195"/>
  <c r="BW4" i="195"/>
  <c r="BL4" i="195"/>
  <c r="BN4" i="195" s="1"/>
  <c r="BH4" i="195"/>
  <c r="BJ4" i="195" s="1"/>
  <c r="AZ4" i="195"/>
  <c r="BA4" i="195"/>
  <c r="AX4" i="195"/>
  <c r="AV4" i="195"/>
  <c r="AU4" i="195"/>
  <c r="AW4" i="195" s="1"/>
  <c r="AL4" i="195"/>
  <c r="AN4" i="195" s="1"/>
  <c r="AH4" i="195"/>
  <c r="AJ4" i="195" s="1"/>
  <c r="Z4" i="195"/>
  <c r="AA4" i="195"/>
  <c r="X4" i="195"/>
  <c r="V4" i="195"/>
  <c r="W4" i="195"/>
  <c r="M4" i="195"/>
  <c r="DX4" i="195" s="1"/>
  <c r="K4" i="195"/>
  <c r="DV4" i="195" s="1"/>
  <c r="I4" i="195"/>
  <c r="DT4" i="195" s="1"/>
  <c r="H4" i="195"/>
  <c r="EB3" i="195"/>
  <c r="DR3" i="195"/>
  <c r="DM3" i="195"/>
  <c r="DM77" i="195" s="1"/>
  <c r="DL3" i="195"/>
  <c r="DK3" i="195"/>
  <c r="DI3" i="195"/>
  <c r="DH3" i="195"/>
  <c r="DJ3" i="195" s="1"/>
  <c r="CZ3" i="195"/>
  <c r="CZ77" i="195" s="1"/>
  <c r="CY3" i="195"/>
  <c r="CX3" i="195"/>
  <c r="CV3" i="195"/>
  <c r="CU3" i="195"/>
  <c r="CW3" i="195" s="1"/>
  <c r="CM3" i="195"/>
  <c r="CM77" i="195" s="1"/>
  <c r="CK3" i="195"/>
  <c r="CI3" i="195"/>
  <c r="CH3" i="195"/>
  <c r="CJ3" i="195" s="1"/>
  <c r="BZ3" i="195"/>
  <c r="BZ77" i="195" s="1"/>
  <c r="BY3" i="195"/>
  <c r="BX3" i="195"/>
  <c r="BV3" i="195"/>
  <c r="BU3" i="195"/>
  <c r="BW3" i="195" s="1"/>
  <c r="BM3" i="195"/>
  <c r="BM77" i="195" s="1"/>
  <c r="BK3" i="195"/>
  <c r="BI3" i="195"/>
  <c r="BH3" i="195"/>
  <c r="BJ3" i="195" s="1"/>
  <c r="AZ3" i="195"/>
  <c r="AZ77" i="195" s="1"/>
  <c r="AY3" i="195"/>
  <c r="AX3" i="195"/>
  <c r="AV3" i="195"/>
  <c r="AU3" i="195"/>
  <c r="AW3" i="195" s="1"/>
  <c r="AM3" i="195"/>
  <c r="AM77" i="195" s="1"/>
  <c r="AK3" i="195"/>
  <c r="AI3" i="195"/>
  <c r="AH3" i="195"/>
  <c r="AJ3" i="195" s="1"/>
  <c r="Z3" i="195"/>
  <c r="Z77" i="195" s="1"/>
  <c r="Y3" i="195"/>
  <c r="X3" i="195"/>
  <c r="V3" i="195"/>
  <c r="U3" i="195"/>
  <c r="W3" i="195" s="1"/>
  <c r="M3" i="195"/>
  <c r="L3" i="195"/>
  <c r="K3" i="195"/>
  <c r="DV3" i="195" s="1"/>
  <c r="I3" i="195"/>
  <c r="DT3" i="195" s="1"/>
  <c r="DT76" i="195" s="1"/>
  <c r="H3" i="195"/>
  <c r="DG77" i="194"/>
  <c r="DE77" i="194"/>
  <c r="CT77" i="194"/>
  <c r="CR77" i="194"/>
  <c r="CG77" i="194"/>
  <c r="CE77" i="194"/>
  <c r="BT77" i="194"/>
  <c r="BR77" i="194"/>
  <c r="BG77" i="194"/>
  <c r="BE77" i="194"/>
  <c r="AT77" i="194"/>
  <c r="AR77" i="194"/>
  <c r="AG77" i="194"/>
  <c r="AE77" i="194"/>
  <c r="T77" i="194"/>
  <c r="R77" i="194"/>
  <c r="G77" i="194"/>
  <c r="E77" i="194"/>
  <c r="B77" i="194"/>
  <c r="DR75" i="194"/>
  <c r="DM75" i="194"/>
  <c r="DL75" i="194"/>
  <c r="DN75" i="194" s="1"/>
  <c r="DK75" i="194"/>
  <c r="DI75" i="194"/>
  <c r="DH75" i="194"/>
  <c r="DJ75" i="194" s="1"/>
  <c r="CZ75" i="194"/>
  <c r="CY75" i="194"/>
  <c r="DA75" i="194" s="1"/>
  <c r="CX75" i="194"/>
  <c r="CV75" i="194"/>
  <c r="CU75" i="194"/>
  <c r="CW75" i="194" s="1"/>
  <c r="CM75" i="194"/>
  <c r="CL75" i="194"/>
  <c r="CN75" i="194" s="1"/>
  <c r="CK75" i="194"/>
  <c r="CI75" i="194"/>
  <c r="CH75" i="194"/>
  <c r="CJ75" i="194" s="1"/>
  <c r="BZ75" i="194"/>
  <c r="BY75" i="194"/>
  <c r="CA75" i="194" s="1"/>
  <c r="BX75" i="194"/>
  <c r="BV75" i="194"/>
  <c r="BU75" i="194"/>
  <c r="BW75" i="194" s="1"/>
  <c r="BM75" i="194"/>
  <c r="BL75" i="194"/>
  <c r="BN75" i="194" s="1"/>
  <c r="BK75" i="194"/>
  <c r="BI75" i="194"/>
  <c r="BH75" i="194"/>
  <c r="BJ75" i="194" s="1"/>
  <c r="AZ75" i="194"/>
  <c r="AY75" i="194"/>
  <c r="BA75" i="194" s="1"/>
  <c r="AX75" i="194"/>
  <c r="AV75" i="194"/>
  <c r="AU75" i="194"/>
  <c r="AW75" i="194" s="1"/>
  <c r="AM75" i="194"/>
  <c r="AL75" i="194"/>
  <c r="AN75" i="194" s="1"/>
  <c r="AK75" i="194"/>
  <c r="AI75" i="194"/>
  <c r="AH75" i="194"/>
  <c r="AJ75" i="194" s="1"/>
  <c r="Z75" i="194"/>
  <c r="AA75" i="194"/>
  <c r="X75" i="194"/>
  <c r="V75" i="194"/>
  <c r="W75" i="194"/>
  <c r="M75" i="194"/>
  <c r="DX75" i="194" s="1"/>
  <c r="K75" i="194"/>
  <c r="DV75" i="194" s="1"/>
  <c r="I75" i="194"/>
  <c r="DT75" i="194" s="1"/>
  <c r="DR74" i="194"/>
  <c r="DM74" i="194"/>
  <c r="DL74" i="194"/>
  <c r="DN74" i="194" s="1"/>
  <c r="DK74" i="194"/>
  <c r="DI74" i="194"/>
  <c r="DH74" i="194"/>
  <c r="DJ74" i="194" s="1"/>
  <c r="CZ74" i="194"/>
  <c r="CY74" i="194"/>
  <c r="DA74" i="194" s="1"/>
  <c r="CX74" i="194"/>
  <c r="CV74" i="194"/>
  <c r="CU74" i="194"/>
  <c r="CW74" i="194" s="1"/>
  <c r="CM74" i="194"/>
  <c r="CL74" i="194"/>
  <c r="CN74" i="194" s="1"/>
  <c r="CK74" i="194"/>
  <c r="CI74" i="194"/>
  <c r="CH74" i="194"/>
  <c r="CJ74" i="194" s="1"/>
  <c r="BZ74" i="194"/>
  <c r="BY74" i="194"/>
  <c r="CA74" i="194" s="1"/>
  <c r="BX74" i="194"/>
  <c r="BV74" i="194"/>
  <c r="BU74" i="194"/>
  <c r="BW74" i="194" s="1"/>
  <c r="BM74" i="194"/>
  <c r="BL74" i="194"/>
  <c r="BN74" i="194" s="1"/>
  <c r="BK74" i="194"/>
  <c r="BI74" i="194"/>
  <c r="BH74" i="194"/>
  <c r="BJ74" i="194" s="1"/>
  <c r="AZ74" i="194"/>
  <c r="AY74" i="194"/>
  <c r="BA74" i="194" s="1"/>
  <c r="AX74" i="194"/>
  <c r="AV74" i="194"/>
  <c r="AU74" i="194"/>
  <c r="AW74" i="194" s="1"/>
  <c r="AM74" i="194"/>
  <c r="AL74" i="194"/>
  <c r="AN74" i="194" s="1"/>
  <c r="AK74" i="194"/>
  <c r="AI74" i="194"/>
  <c r="AH74" i="194"/>
  <c r="AJ74" i="194" s="1"/>
  <c r="Z74" i="194"/>
  <c r="AA74" i="194"/>
  <c r="X74" i="194"/>
  <c r="V74" i="194"/>
  <c r="W74" i="194"/>
  <c r="M74" i="194"/>
  <c r="DX74" i="194" s="1"/>
  <c r="K74" i="194"/>
  <c r="DV74" i="194" s="1"/>
  <c r="I74" i="194"/>
  <c r="DT74" i="194" s="1"/>
  <c r="DR73" i="194"/>
  <c r="DM73" i="194"/>
  <c r="DL73" i="194"/>
  <c r="DN73" i="194" s="1"/>
  <c r="DK73" i="194"/>
  <c r="DI73" i="194"/>
  <c r="DH73" i="194"/>
  <c r="DJ73" i="194" s="1"/>
  <c r="CZ73" i="194"/>
  <c r="CY73" i="194"/>
  <c r="DA73" i="194" s="1"/>
  <c r="CX73" i="194"/>
  <c r="CV73" i="194"/>
  <c r="CU73" i="194"/>
  <c r="CW73" i="194" s="1"/>
  <c r="CM73" i="194"/>
  <c r="CL73" i="194"/>
  <c r="CN73" i="194" s="1"/>
  <c r="CK73" i="194"/>
  <c r="CI73" i="194"/>
  <c r="CH73" i="194"/>
  <c r="CJ73" i="194" s="1"/>
  <c r="BZ73" i="194"/>
  <c r="BY73" i="194"/>
  <c r="CA73" i="194" s="1"/>
  <c r="BX73" i="194"/>
  <c r="BV73" i="194"/>
  <c r="BU73" i="194"/>
  <c r="BW73" i="194" s="1"/>
  <c r="BM73" i="194"/>
  <c r="BL73" i="194"/>
  <c r="BN73" i="194" s="1"/>
  <c r="BK73" i="194"/>
  <c r="BI73" i="194"/>
  <c r="BH73" i="194"/>
  <c r="BJ73" i="194" s="1"/>
  <c r="AZ73" i="194"/>
  <c r="AY73" i="194"/>
  <c r="BA73" i="194" s="1"/>
  <c r="AX73" i="194"/>
  <c r="AV73" i="194"/>
  <c r="AU73" i="194"/>
  <c r="AW73" i="194" s="1"/>
  <c r="AM73" i="194"/>
  <c r="AL73" i="194"/>
  <c r="AN73" i="194" s="1"/>
  <c r="AK73" i="194"/>
  <c r="AI73" i="194"/>
  <c r="AH73" i="194"/>
  <c r="AJ73" i="194" s="1"/>
  <c r="Z73" i="194"/>
  <c r="AA73" i="194"/>
  <c r="X73" i="194"/>
  <c r="V73" i="194"/>
  <c r="W73" i="194"/>
  <c r="M73" i="194"/>
  <c r="DX73" i="194" s="1"/>
  <c r="K73" i="194"/>
  <c r="DV73" i="194" s="1"/>
  <c r="I73" i="194"/>
  <c r="DT73" i="194" s="1"/>
  <c r="DR72" i="194"/>
  <c r="DM72" i="194"/>
  <c r="DL72" i="194"/>
  <c r="DN72" i="194" s="1"/>
  <c r="DK72" i="194"/>
  <c r="DI72" i="194"/>
  <c r="DH72" i="194"/>
  <c r="DJ72" i="194" s="1"/>
  <c r="CZ72" i="194"/>
  <c r="CY72" i="194"/>
  <c r="DA72" i="194" s="1"/>
  <c r="CX72" i="194"/>
  <c r="CV72" i="194"/>
  <c r="CU72" i="194"/>
  <c r="CW72" i="194" s="1"/>
  <c r="CM72" i="194"/>
  <c r="CL72" i="194"/>
  <c r="CN72" i="194" s="1"/>
  <c r="CK72" i="194"/>
  <c r="CI72" i="194"/>
  <c r="CH72" i="194"/>
  <c r="CJ72" i="194" s="1"/>
  <c r="BZ72" i="194"/>
  <c r="BY72" i="194"/>
  <c r="CA72" i="194" s="1"/>
  <c r="BX72" i="194"/>
  <c r="BV72" i="194"/>
  <c r="BU72" i="194"/>
  <c r="BW72" i="194" s="1"/>
  <c r="BM72" i="194"/>
  <c r="BL72" i="194"/>
  <c r="BN72" i="194" s="1"/>
  <c r="BK72" i="194"/>
  <c r="BI72" i="194"/>
  <c r="BH72" i="194"/>
  <c r="BJ72" i="194" s="1"/>
  <c r="AZ72" i="194"/>
  <c r="AY72" i="194"/>
  <c r="BA72" i="194" s="1"/>
  <c r="AX72" i="194"/>
  <c r="AV72" i="194"/>
  <c r="AU72" i="194"/>
  <c r="AW72" i="194" s="1"/>
  <c r="AM72" i="194"/>
  <c r="AL72" i="194"/>
  <c r="AN72" i="194" s="1"/>
  <c r="AK72" i="194"/>
  <c r="AI72" i="194"/>
  <c r="AH72" i="194"/>
  <c r="AJ72" i="194" s="1"/>
  <c r="Z72" i="194"/>
  <c r="AA72" i="194"/>
  <c r="X72" i="194"/>
  <c r="V72" i="194"/>
  <c r="W72" i="194"/>
  <c r="M72" i="194"/>
  <c r="DX72" i="194" s="1"/>
  <c r="K72" i="194"/>
  <c r="DV72" i="194" s="1"/>
  <c r="I72" i="194"/>
  <c r="DT72" i="194" s="1"/>
  <c r="DR71" i="194"/>
  <c r="DM71" i="194"/>
  <c r="DL71" i="194"/>
  <c r="DN71" i="194" s="1"/>
  <c r="DK71" i="194"/>
  <c r="DI71" i="194"/>
  <c r="DH71" i="194"/>
  <c r="DJ71" i="194" s="1"/>
  <c r="CZ71" i="194"/>
  <c r="CY71" i="194"/>
  <c r="DA71" i="194" s="1"/>
  <c r="CX71" i="194"/>
  <c r="CV71" i="194"/>
  <c r="CU71" i="194"/>
  <c r="CW71" i="194" s="1"/>
  <c r="CM71" i="194"/>
  <c r="CL71" i="194"/>
  <c r="CN71" i="194" s="1"/>
  <c r="CK71" i="194"/>
  <c r="CI71" i="194"/>
  <c r="CH71" i="194"/>
  <c r="CJ71" i="194" s="1"/>
  <c r="BZ71" i="194"/>
  <c r="BY71" i="194"/>
  <c r="CA71" i="194" s="1"/>
  <c r="BX71" i="194"/>
  <c r="BV71" i="194"/>
  <c r="BU71" i="194"/>
  <c r="BW71" i="194" s="1"/>
  <c r="BM71" i="194"/>
  <c r="BL71" i="194"/>
  <c r="BN71" i="194" s="1"/>
  <c r="BK71" i="194"/>
  <c r="BI71" i="194"/>
  <c r="BH71" i="194"/>
  <c r="BJ71" i="194" s="1"/>
  <c r="AZ71" i="194"/>
  <c r="AY71" i="194"/>
  <c r="BA71" i="194" s="1"/>
  <c r="AX71" i="194"/>
  <c r="AV71" i="194"/>
  <c r="AU71" i="194"/>
  <c r="AW71" i="194" s="1"/>
  <c r="AM71" i="194"/>
  <c r="AL71" i="194"/>
  <c r="AN71" i="194" s="1"/>
  <c r="AK71" i="194"/>
  <c r="AI71" i="194"/>
  <c r="AH71" i="194"/>
  <c r="AJ71" i="194" s="1"/>
  <c r="Z71" i="194"/>
  <c r="AA71" i="194"/>
  <c r="X71" i="194"/>
  <c r="V71" i="194"/>
  <c r="W71" i="194"/>
  <c r="M71" i="194"/>
  <c r="DX71" i="194" s="1"/>
  <c r="K71" i="194"/>
  <c r="DV71" i="194" s="1"/>
  <c r="I71" i="194"/>
  <c r="DT71" i="194" s="1"/>
  <c r="DR70" i="194"/>
  <c r="DM70" i="194"/>
  <c r="DL70" i="194"/>
  <c r="DN70" i="194" s="1"/>
  <c r="DK70" i="194"/>
  <c r="DI70" i="194"/>
  <c r="DH70" i="194"/>
  <c r="DJ70" i="194" s="1"/>
  <c r="CZ70" i="194"/>
  <c r="CY70" i="194"/>
  <c r="DA70" i="194" s="1"/>
  <c r="CX70" i="194"/>
  <c r="CV70" i="194"/>
  <c r="CU70" i="194"/>
  <c r="CW70" i="194" s="1"/>
  <c r="CM70" i="194"/>
  <c r="CL70" i="194"/>
  <c r="CN70" i="194" s="1"/>
  <c r="CK70" i="194"/>
  <c r="CI70" i="194"/>
  <c r="CH70" i="194"/>
  <c r="CJ70" i="194" s="1"/>
  <c r="BZ70" i="194"/>
  <c r="BY70" i="194"/>
  <c r="CA70" i="194" s="1"/>
  <c r="BX70" i="194"/>
  <c r="BV70" i="194"/>
  <c r="BU70" i="194"/>
  <c r="BW70" i="194" s="1"/>
  <c r="BM70" i="194"/>
  <c r="BL70" i="194"/>
  <c r="BN70" i="194" s="1"/>
  <c r="BK70" i="194"/>
  <c r="BI70" i="194"/>
  <c r="BH70" i="194"/>
  <c r="BJ70" i="194" s="1"/>
  <c r="AZ70" i="194"/>
  <c r="AY70" i="194"/>
  <c r="BA70" i="194" s="1"/>
  <c r="AX70" i="194"/>
  <c r="AV70" i="194"/>
  <c r="AU70" i="194"/>
  <c r="AW70" i="194" s="1"/>
  <c r="AM70" i="194"/>
  <c r="AL70" i="194"/>
  <c r="AN70" i="194" s="1"/>
  <c r="AK70" i="194"/>
  <c r="AI70" i="194"/>
  <c r="AH70" i="194"/>
  <c r="AJ70" i="194" s="1"/>
  <c r="Z70" i="194"/>
  <c r="AA70" i="194"/>
  <c r="X70" i="194"/>
  <c r="V70" i="194"/>
  <c r="W70" i="194"/>
  <c r="M70" i="194"/>
  <c r="DX70" i="194" s="1"/>
  <c r="K70" i="194"/>
  <c r="DV70" i="194" s="1"/>
  <c r="I70" i="194"/>
  <c r="DT70" i="194" s="1"/>
  <c r="DR69" i="194"/>
  <c r="DM69" i="194"/>
  <c r="DL69" i="194"/>
  <c r="DN69" i="194" s="1"/>
  <c r="DK69" i="194"/>
  <c r="DI69" i="194"/>
  <c r="DH69" i="194"/>
  <c r="DJ69" i="194" s="1"/>
  <c r="CZ69" i="194"/>
  <c r="CY69" i="194"/>
  <c r="DA69" i="194" s="1"/>
  <c r="CX69" i="194"/>
  <c r="CV69" i="194"/>
  <c r="CU69" i="194"/>
  <c r="CW69" i="194" s="1"/>
  <c r="CM69" i="194"/>
  <c r="CL69" i="194"/>
  <c r="CN69" i="194" s="1"/>
  <c r="CK69" i="194"/>
  <c r="CI69" i="194"/>
  <c r="CH69" i="194"/>
  <c r="CJ69" i="194" s="1"/>
  <c r="BZ69" i="194"/>
  <c r="BY69" i="194"/>
  <c r="CA69" i="194" s="1"/>
  <c r="BX69" i="194"/>
  <c r="BV69" i="194"/>
  <c r="BU69" i="194"/>
  <c r="BW69" i="194" s="1"/>
  <c r="BM69" i="194"/>
  <c r="BL69" i="194"/>
  <c r="BN69" i="194" s="1"/>
  <c r="BK69" i="194"/>
  <c r="BI69" i="194"/>
  <c r="BH69" i="194"/>
  <c r="BJ69" i="194" s="1"/>
  <c r="AZ69" i="194"/>
  <c r="AY69" i="194"/>
  <c r="BA69" i="194" s="1"/>
  <c r="AX69" i="194"/>
  <c r="AV69" i="194"/>
  <c r="AU69" i="194"/>
  <c r="AW69" i="194" s="1"/>
  <c r="AM69" i="194"/>
  <c r="AL69" i="194"/>
  <c r="AN69" i="194" s="1"/>
  <c r="AK69" i="194"/>
  <c r="AI69" i="194"/>
  <c r="AH69" i="194"/>
  <c r="AJ69" i="194" s="1"/>
  <c r="Z69" i="194"/>
  <c r="AA69" i="194"/>
  <c r="X69" i="194"/>
  <c r="V69" i="194"/>
  <c r="W69" i="194"/>
  <c r="M69" i="194"/>
  <c r="DX69" i="194" s="1"/>
  <c r="K69" i="194"/>
  <c r="DV69" i="194" s="1"/>
  <c r="I69" i="194"/>
  <c r="DT69" i="194" s="1"/>
  <c r="DR68" i="194"/>
  <c r="DM68" i="194"/>
  <c r="DL68" i="194"/>
  <c r="DN68" i="194" s="1"/>
  <c r="DK68" i="194"/>
  <c r="DI68" i="194"/>
  <c r="DH68" i="194"/>
  <c r="DJ68" i="194" s="1"/>
  <c r="CZ68" i="194"/>
  <c r="CY68" i="194"/>
  <c r="DA68" i="194" s="1"/>
  <c r="CX68" i="194"/>
  <c r="CV68" i="194"/>
  <c r="CU68" i="194"/>
  <c r="CW68" i="194" s="1"/>
  <c r="CM68" i="194"/>
  <c r="CL68" i="194"/>
  <c r="CN68" i="194" s="1"/>
  <c r="CK68" i="194"/>
  <c r="CI68" i="194"/>
  <c r="CH68" i="194"/>
  <c r="CJ68" i="194" s="1"/>
  <c r="BZ68" i="194"/>
  <c r="BY68" i="194"/>
  <c r="CA68" i="194" s="1"/>
  <c r="BX68" i="194"/>
  <c r="BV68" i="194"/>
  <c r="BU68" i="194"/>
  <c r="BW68" i="194" s="1"/>
  <c r="BM68" i="194"/>
  <c r="BL68" i="194"/>
  <c r="BN68" i="194" s="1"/>
  <c r="BK68" i="194"/>
  <c r="BI68" i="194"/>
  <c r="BH68" i="194"/>
  <c r="BJ68" i="194" s="1"/>
  <c r="AZ68" i="194"/>
  <c r="AY68" i="194"/>
  <c r="BA68" i="194" s="1"/>
  <c r="AX68" i="194"/>
  <c r="AV68" i="194"/>
  <c r="AU68" i="194"/>
  <c r="AW68" i="194" s="1"/>
  <c r="AM68" i="194"/>
  <c r="AL68" i="194"/>
  <c r="AN68" i="194" s="1"/>
  <c r="AK68" i="194"/>
  <c r="AI68" i="194"/>
  <c r="AH68" i="194"/>
  <c r="AJ68" i="194" s="1"/>
  <c r="Z68" i="194"/>
  <c r="AA68" i="194"/>
  <c r="X68" i="194"/>
  <c r="V68" i="194"/>
  <c r="W68" i="194"/>
  <c r="M68" i="194"/>
  <c r="DX68" i="194" s="1"/>
  <c r="K68" i="194"/>
  <c r="DV68" i="194" s="1"/>
  <c r="I68" i="194"/>
  <c r="DT68" i="194" s="1"/>
  <c r="DR67" i="194"/>
  <c r="DM67" i="194"/>
  <c r="DL67" i="194"/>
  <c r="DN67" i="194" s="1"/>
  <c r="DK67" i="194"/>
  <c r="DI67" i="194"/>
  <c r="DH67" i="194"/>
  <c r="DJ67" i="194" s="1"/>
  <c r="CZ67" i="194"/>
  <c r="CY67" i="194"/>
  <c r="DA67" i="194" s="1"/>
  <c r="CX67" i="194"/>
  <c r="CV67" i="194"/>
  <c r="CU67" i="194"/>
  <c r="CW67" i="194" s="1"/>
  <c r="CM67" i="194"/>
  <c r="CL67" i="194"/>
  <c r="CN67" i="194" s="1"/>
  <c r="CK67" i="194"/>
  <c r="CI67" i="194"/>
  <c r="CH67" i="194"/>
  <c r="CJ67" i="194" s="1"/>
  <c r="BZ67" i="194"/>
  <c r="BY67" i="194"/>
  <c r="CA67" i="194" s="1"/>
  <c r="BX67" i="194"/>
  <c r="BV67" i="194"/>
  <c r="BU67" i="194"/>
  <c r="BW67" i="194" s="1"/>
  <c r="BM67" i="194"/>
  <c r="BL67" i="194"/>
  <c r="BN67" i="194" s="1"/>
  <c r="BK67" i="194"/>
  <c r="BI67" i="194"/>
  <c r="BH67" i="194"/>
  <c r="BJ67" i="194" s="1"/>
  <c r="AZ67" i="194"/>
  <c r="AY67" i="194"/>
  <c r="BA67" i="194" s="1"/>
  <c r="AX67" i="194"/>
  <c r="AV67" i="194"/>
  <c r="AU67" i="194"/>
  <c r="AW67" i="194" s="1"/>
  <c r="AM67" i="194"/>
  <c r="AL67" i="194"/>
  <c r="AN67" i="194" s="1"/>
  <c r="AK67" i="194"/>
  <c r="AI67" i="194"/>
  <c r="AH67" i="194"/>
  <c r="AJ67" i="194" s="1"/>
  <c r="Z67" i="194"/>
  <c r="AA67" i="194"/>
  <c r="X67" i="194"/>
  <c r="V67" i="194"/>
  <c r="W67" i="194"/>
  <c r="M67" i="194"/>
  <c r="DX67" i="194" s="1"/>
  <c r="K67" i="194"/>
  <c r="DV67" i="194" s="1"/>
  <c r="I67" i="194"/>
  <c r="DT67" i="194" s="1"/>
  <c r="DR66" i="194"/>
  <c r="DM66" i="194"/>
  <c r="DL66" i="194"/>
  <c r="DN66" i="194" s="1"/>
  <c r="DK66" i="194"/>
  <c r="DI66" i="194"/>
  <c r="DH66" i="194"/>
  <c r="DJ66" i="194" s="1"/>
  <c r="CZ66" i="194"/>
  <c r="CY66" i="194"/>
  <c r="DA66" i="194" s="1"/>
  <c r="CX66" i="194"/>
  <c r="CV66" i="194"/>
  <c r="CU66" i="194"/>
  <c r="CW66" i="194" s="1"/>
  <c r="CM66" i="194"/>
  <c r="CL66" i="194"/>
  <c r="CN66" i="194" s="1"/>
  <c r="CK66" i="194"/>
  <c r="CI66" i="194"/>
  <c r="CH66" i="194"/>
  <c r="CJ66" i="194" s="1"/>
  <c r="BZ66" i="194"/>
  <c r="BY66" i="194"/>
  <c r="CA66" i="194" s="1"/>
  <c r="BX66" i="194"/>
  <c r="BV66" i="194"/>
  <c r="BU66" i="194"/>
  <c r="BW66" i="194" s="1"/>
  <c r="BM66" i="194"/>
  <c r="BL66" i="194"/>
  <c r="BN66" i="194" s="1"/>
  <c r="BK66" i="194"/>
  <c r="BI66" i="194"/>
  <c r="BH66" i="194"/>
  <c r="BJ66" i="194" s="1"/>
  <c r="AZ66" i="194"/>
  <c r="AY66" i="194"/>
  <c r="BA66" i="194" s="1"/>
  <c r="AX66" i="194"/>
  <c r="AV66" i="194"/>
  <c r="AU66" i="194"/>
  <c r="AW66" i="194" s="1"/>
  <c r="AM66" i="194"/>
  <c r="AL66" i="194"/>
  <c r="AN66" i="194" s="1"/>
  <c r="AK66" i="194"/>
  <c r="AI66" i="194"/>
  <c r="AH66" i="194"/>
  <c r="AJ66" i="194" s="1"/>
  <c r="Z66" i="194"/>
  <c r="AA66" i="194"/>
  <c r="X66" i="194"/>
  <c r="V66" i="194"/>
  <c r="W66" i="194"/>
  <c r="M66" i="194"/>
  <c r="DX66" i="194" s="1"/>
  <c r="K66" i="194"/>
  <c r="DV66" i="194" s="1"/>
  <c r="I66" i="194"/>
  <c r="DT66" i="194" s="1"/>
  <c r="DR65" i="194"/>
  <c r="DM65" i="194"/>
  <c r="DL65" i="194"/>
  <c r="DN65" i="194" s="1"/>
  <c r="DK65" i="194"/>
  <c r="DI65" i="194"/>
  <c r="DH65" i="194"/>
  <c r="DJ65" i="194" s="1"/>
  <c r="CZ65" i="194"/>
  <c r="CY65" i="194"/>
  <c r="DA65" i="194" s="1"/>
  <c r="CX65" i="194"/>
  <c r="CV65" i="194"/>
  <c r="CU65" i="194"/>
  <c r="CW65" i="194" s="1"/>
  <c r="CM65" i="194"/>
  <c r="CL65" i="194"/>
  <c r="CN65" i="194" s="1"/>
  <c r="CK65" i="194"/>
  <c r="CI65" i="194"/>
  <c r="CH65" i="194"/>
  <c r="CJ65" i="194" s="1"/>
  <c r="BZ65" i="194"/>
  <c r="BY65" i="194"/>
  <c r="CA65" i="194" s="1"/>
  <c r="BX65" i="194"/>
  <c r="BV65" i="194"/>
  <c r="BU65" i="194"/>
  <c r="BW65" i="194" s="1"/>
  <c r="BM65" i="194"/>
  <c r="BL65" i="194"/>
  <c r="BN65" i="194" s="1"/>
  <c r="BK65" i="194"/>
  <c r="BI65" i="194"/>
  <c r="BH65" i="194"/>
  <c r="BJ65" i="194" s="1"/>
  <c r="AZ65" i="194"/>
  <c r="AY65" i="194"/>
  <c r="BA65" i="194" s="1"/>
  <c r="AX65" i="194"/>
  <c r="AV65" i="194"/>
  <c r="AU65" i="194"/>
  <c r="AW65" i="194" s="1"/>
  <c r="AM65" i="194"/>
  <c r="AL65" i="194"/>
  <c r="AN65" i="194" s="1"/>
  <c r="AK65" i="194"/>
  <c r="AI65" i="194"/>
  <c r="AH65" i="194"/>
  <c r="AJ65" i="194" s="1"/>
  <c r="Z65" i="194"/>
  <c r="AA65" i="194"/>
  <c r="X65" i="194"/>
  <c r="V65" i="194"/>
  <c r="W65" i="194"/>
  <c r="M65" i="194"/>
  <c r="DX65" i="194" s="1"/>
  <c r="K65" i="194"/>
  <c r="DV65" i="194" s="1"/>
  <c r="I65" i="194"/>
  <c r="DT65" i="194" s="1"/>
  <c r="DR64" i="194"/>
  <c r="DM64" i="194"/>
  <c r="DL64" i="194"/>
  <c r="DN64" i="194" s="1"/>
  <c r="DK64" i="194"/>
  <c r="DI64" i="194"/>
  <c r="DH64" i="194"/>
  <c r="DJ64" i="194" s="1"/>
  <c r="CZ64" i="194"/>
  <c r="CY64" i="194"/>
  <c r="DA64" i="194" s="1"/>
  <c r="CX64" i="194"/>
  <c r="CV64" i="194"/>
  <c r="CU64" i="194"/>
  <c r="CW64" i="194" s="1"/>
  <c r="CM64" i="194"/>
  <c r="CL64" i="194"/>
  <c r="CN64" i="194" s="1"/>
  <c r="CK64" i="194"/>
  <c r="CI64" i="194"/>
  <c r="CH64" i="194"/>
  <c r="CJ64" i="194" s="1"/>
  <c r="BZ64" i="194"/>
  <c r="BY64" i="194"/>
  <c r="CA64" i="194" s="1"/>
  <c r="BX64" i="194"/>
  <c r="BV64" i="194"/>
  <c r="BU64" i="194"/>
  <c r="BW64" i="194" s="1"/>
  <c r="BM64" i="194"/>
  <c r="BL64" i="194"/>
  <c r="BN64" i="194" s="1"/>
  <c r="BK64" i="194"/>
  <c r="BI64" i="194"/>
  <c r="BH64" i="194"/>
  <c r="BJ64" i="194" s="1"/>
  <c r="AZ64" i="194"/>
  <c r="AY64" i="194"/>
  <c r="BA64" i="194" s="1"/>
  <c r="AX64" i="194"/>
  <c r="AV64" i="194"/>
  <c r="AU64" i="194"/>
  <c r="AW64" i="194" s="1"/>
  <c r="AM64" i="194"/>
  <c r="AL64" i="194"/>
  <c r="AN64" i="194" s="1"/>
  <c r="AK64" i="194"/>
  <c r="AI64" i="194"/>
  <c r="AH64" i="194"/>
  <c r="AJ64" i="194" s="1"/>
  <c r="Z64" i="194"/>
  <c r="AA64" i="194"/>
  <c r="X64" i="194"/>
  <c r="V64" i="194"/>
  <c r="W64" i="194"/>
  <c r="M64" i="194"/>
  <c r="DX64" i="194" s="1"/>
  <c r="K64" i="194"/>
  <c r="DV64" i="194" s="1"/>
  <c r="I64" i="194"/>
  <c r="DT64" i="194" s="1"/>
  <c r="DR63" i="194"/>
  <c r="DM63" i="194"/>
  <c r="DL63" i="194"/>
  <c r="DN63" i="194" s="1"/>
  <c r="DK63" i="194"/>
  <c r="DI63" i="194"/>
  <c r="DH63" i="194"/>
  <c r="DJ63" i="194" s="1"/>
  <c r="CZ63" i="194"/>
  <c r="CY63" i="194"/>
  <c r="DA63" i="194" s="1"/>
  <c r="CX63" i="194"/>
  <c r="CV63" i="194"/>
  <c r="CU63" i="194"/>
  <c r="CW63" i="194" s="1"/>
  <c r="CM63" i="194"/>
  <c r="CL63" i="194"/>
  <c r="CN63" i="194" s="1"/>
  <c r="CK63" i="194"/>
  <c r="CI63" i="194"/>
  <c r="CH63" i="194"/>
  <c r="CJ63" i="194" s="1"/>
  <c r="BZ63" i="194"/>
  <c r="BY63" i="194"/>
  <c r="CA63" i="194" s="1"/>
  <c r="BX63" i="194"/>
  <c r="BV63" i="194"/>
  <c r="BU63" i="194"/>
  <c r="BW63" i="194" s="1"/>
  <c r="BM63" i="194"/>
  <c r="BL63" i="194"/>
  <c r="BN63" i="194" s="1"/>
  <c r="BK63" i="194"/>
  <c r="BI63" i="194"/>
  <c r="BH63" i="194"/>
  <c r="BJ63" i="194" s="1"/>
  <c r="AZ63" i="194"/>
  <c r="AY63" i="194"/>
  <c r="BA63" i="194" s="1"/>
  <c r="AX63" i="194"/>
  <c r="AV63" i="194"/>
  <c r="AU63" i="194"/>
  <c r="AW63" i="194" s="1"/>
  <c r="AM63" i="194"/>
  <c r="AL63" i="194"/>
  <c r="AN63" i="194" s="1"/>
  <c r="AK63" i="194"/>
  <c r="AI63" i="194"/>
  <c r="AH63" i="194"/>
  <c r="AJ63" i="194" s="1"/>
  <c r="Z63" i="194"/>
  <c r="AA63" i="194"/>
  <c r="X63" i="194"/>
  <c r="V63" i="194"/>
  <c r="W63" i="194"/>
  <c r="M63" i="194"/>
  <c r="DX63" i="194" s="1"/>
  <c r="K63" i="194"/>
  <c r="DV63" i="194" s="1"/>
  <c r="I63" i="194"/>
  <c r="DT63" i="194" s="1"/>
  <c r="DR62" i="194"/>
  <c r="DM62" i="194"/>
  <c r="DL62" i="194"/>
  <c r="DN62" i="194" s="1"/>
  <c r="DK62" i="194"/>
  <c r="DI62" i="194"/>
  <c r="DH62" i="194"/>
  <c r="DJ62" i="194" s="1"/>
  <c r="CZ62" i="194"/>
  <c r="CY62" i="194"/>
  <c r="DA62" i="194" s="1"/>
  <c r="CX62" i="194"/>
  <c r="CV62" i="194"/>
  <c r="CU62" i="194"/>
  <c r="CW62" i="194" s="1"/>
  <c r="CM62" i="194"/>
  <c r="CL62" i="194"/>
  <c r="CN62" i="194" s="1"/>
  <c r="CK62" i="194"/>
  <c r="CI62" i="194"/>
  <c r="CH62" i="194"/>
  <c r="CJ62" i="194" s="1"/>
  <c r="BZ62" i="194"/>
  <c r="BY62" i="194"/>
  <c r="CA62" i="194" s="1"/>
  <c r="BX62" i="194"/>
  <c r="BV62" i="194"/>
  <c r="BU62" i="194"/>
  <c r="BW62" i="194" s="1"/>
  <c r="BM62" i="194"/>
  <c r="BL62" i="194"/>
  <c r="BN62" i="194" s="1"/>
  <c r="BK62" i="194"/>
  <c r="BI62" i="194"/>
  <c r="BH62" i="194"/>
  <c r="BJ62" i="194" s="1"/>
  <c r="AZ62" i="194"/>
  <c r="AY62" i="194"/>
  <c r="BA62" i="194" s="1"/>
  <c r="AX62" i="194"/>
  <c r="AV62" i="194"/>
  <c r="AU62" i="194"/>
  <c r="AW62" i="194" s="1"/>
  <c r="AM62" i="194"/>
  <c r="AL62" i="194"/>
  <c r="AN62" i="194" s="1"/>
  <c r="AK62" i="194"/>
  <c r="AI62" i="194"/>
  <c r="AH62" i="194"/>
  <c r="AJ62" i="194" s="1"/>
  <c r="Z62" i="194"/>
  <c r="AA62" i="194"/>
  <c r="X62" i="194"/>
  <c r="V62" i="194"/>
  <c r="W62" i="194"/>
  <c r="M62" i="194"/>
  <c r="DX62" i="194" s="1"/>
  <c r="K62" i="194"/>
  <c r="DV62" i="194" s="1"/>
  <c r="I62" i="194"/>
  <c r="DT62" i="194" s="1"/>
  <c r="DR61" i="194"/>
  <c r="DM61" i="194"/>
  <c r="DL61" i="194"/>
  <c r="DN61" i="194" s="1"/>
  <c r="DK61" i="194"/>
  <c r="DI61" i="194"/>
  <c r="DH61" i="194"/>
  <c r="DJ61" i="194" s="1"/>
  <c r="CZ61" i="194"/>
  <c r="CY61" i="194"/>
  <c r="DA61" i="194" s="1"/>
  <c r="CX61" i="194"/>
  <c r="CV61" i="194"/>
  <c r="CU61" i="194"/>
  <c r="CW61" i="194" s="1"/>
  <c r="CM61" i="194"/>
  <c r="CL61" i="194"/>
  <c r="CN61" i="194" s="1"/>
  <c r="CK61" i="194"/>
  <c r="CI61" i="194"/>
  <c r="CH61" i="194"/>
  <c r="CJ61" i="194" s="1"/>
  <c r="BZ61" i="194"/>
  <c r="BY61" i="194"/>
  <c r="CA61" i="194" s="1"/>
  <c r="BX61" i="194"/>
  <c r="BV61" i="194"/>
  <c r="BU61" i="194"/>
  <c r="BW61" i="194" s="1"/>
  <c r="BM61" i="194"/>
  <c r="BL61" i="194"/>
  <c r="BN61" i="194" s="1"/>
  <c r="BK61" i="194"/>
  <c r="BI61" i="194"/>
  <c r="BH61" i="194"/>
  <c r="BJ61" i="194" s="1"/>
  <c r="AZ61" i="194"/>
  <c r="AY61" i="194"/>
  <c r="BA61" i="194" s="1"/>
  <c r="AX61" i="194"/>
  <c r="AV61" i="194"/>
  <c r="AU61" i="194"/>
  <c r="AW61" i="194" s="1"/>
  <c r="AM61" i="194"/>
  <c r="AL61" i="194"/>
  <c r="AN61" i="194" s="1"/>
  <c r="AK61" i="194"/>
  <c r="AI61" i="194"/>
  <c r="AH61" i="194"/>
  <c r="AJ61" i="194" s="1"/>
  <c r="Z61" i="194"/>
  <c r="AA61" i="194"/>
  <c r="X61" i="194"/>
  <c r="V61" i="194"/>
  <c r="W61" i="194"/>
  <c r="M61" i="194"/>
  <c r="DX61" i="194" s="1"/>
  <c r="K61" i="194"/>
  <c r="DV61" i="194" s="1"/>
  <c r="I61" i="194"/>
  <c r="DT61" i="194" s="1"/>
  <c r="DR60" i="194"/>
  <c r="DM60" i="194"/>
  <c r="DL60" i="194"/>
  <c r="DN60" i="194" s="1"/>
  <c r="DK60" i="194"/>
  <c r="DI60" i="194"/>
  <c r="DH60" i="194"/>
  <c r="DJ60" i="194" s="1"/>
  <c r="CZ60" i="194"/>
  <c r="CY60" i="194"/>
  <c r="DA60" i="194" s="1"/>
  <c r="CX60" i="194"/>
  <c r="CV60" i="194"/>
  <c r="CU60" i="194"/>
  <c r="CW60" i="194" s="1"/>
  <c r="CM60" i="194"/>
  <c r="CL60" i="194"/>
  <c r="CN60" i="194" s="1"/>
  <c r="CK60" i="194"/>
  <c r="CI60" i="194"/>
  <c r="CH60" i="194"/>
  <c r="CJ60" i="194" s="1"/>
  <c r="BZ60" i="194"/>
  <c r="BY60" i="194"/>
  <c r="CA60" i="194" s="1"/>
  <c r="BX60" i="194"/>
  <c r="BV60" i="194"/>
  <c r="BU60" i="194"/>
  <c r="BW60" i="194" s="1"/>
  <c r="BM60" i="194"/>
  <c r="BL60" i="194"/>
  <c r="BN60" i="194" s="1"/>
  <c r="BK60" i="194"/>
  <c r="BI60" i="194"/>
  <c r="BH60" i="194"/>
  <c r="BJ60" i="194" s="1"/>
  <c r="AZ60" i="194"/>
  <c r="AY60" i="194"/>
  <c r="BA60" i="194" s="1"/>
  <c r="AX60" i="194"/>
  <c r="AV60" i="194"/>
  <c r="AU60" i="194"/>
  <c r="AW60" i="194" s="1"/>
  <c r="AM60" i="194"/>
  <c r="AL60" i="194"/>
  <c r="AN60" i="194" s="1"/>
  <c r="AK60" i="194"/>
  <c r="AI60" i="194"/>
  <c r="AH60" i="194"/>
  <c r="AJ60" i="194" s="1"/>
  <c r="Z60" i="194"/>
  <c r="AA60" i="194"/>
  <c r="X60" i="194"/>
  <c r="V60" i="194"/>
  <c r="W60" i="194"/>
  <c r="M60" i="194"/>
  <c r="DX60" i="194" s="1"/>
  <c r="K60" i="194"/>
  <c r="DV60" i="194" s="1"/>
  <c r="I60" i="194"/>
  <c r="DT60" i="194" s="1"/>
  <c r="DR59" i="194"/>
  <c r="DM59" i="194"/>
  <c r="DL59" i="194"/>
  <c r="DN59" i="194" s="1"/>
  <c r="DK59" i="194"/>
  <c r="DI59" i="194"/>
  <c r="DH59" i="194"/>
  <c r="DJ59" i="194" s="1"/>
  <c r="CZ59" i="194"/>
  <c r="CY59" i="194"/>
  <c r="DA59" i="194" s="1"/>
  <c r="CX59" i="194"/>
  <c r="CV59" i="194"/>
  <c r="CU59" i="194"/>
  <c r="CW59" i="194" s="1"/>
  <c r="CM59" i="194"/>
  <c r="CL59" i="194"/>
  <c r="CN59" i="194" s="1"/>
  <c r="CK59" i="194"/>
  <c r="CI59" i="194"/>
  <c r="CH59" i="194"/>
  <c r="CJ59" i="194" s="1"/>
  <c r="BZ59" i="194"/>
  <c r="BY59" i="194"/>
  <c r="CA59" i="194" s="1"/>
  <c r="BX59" i="194"/>
  <c r="BV59" i="194"/>
  <c r="BU59" i="194"/>
  <c r="BW59" i="194" s="1"/>
  <c r="BM59" i="194"/>
  <c r="BL59" i="194"/>
  <c r="BN59" i="194" s="1"/>
  <c r="BK59" i="194"/>
  <c r="BI59" i="194"/>
  <c r="BH59" i="194"/>
  <c r="BJ59" i="194" s="1"/>
  <c r="AZ59" i="194"/>
  <c r="AY59" i="194"/>
  <c r="BA59" i="194" s="1"/>
  <c r="AX59" i="194"/>
  <c r="AV59" i="194"/>
  <c r="AU59" i="194"/>
  <c r="AW59" i="194" s="1"/>
  <c r="AM59" i="194"/>
  <c r="AL59" i="194"/>
  <c r="AN59" i="194" s="1"/>
  <c r="AK59" i="194"/>
  <c r="AI59" i="194"/>
  <c r="AH59" i="194"/>
  <c r="AJ59" i="194" s="1"/>
  <c r="Z59" i="194"/>
  <c r="AA59" i="194"/>
  <c r="X59" i="194"/>
  <c r="V59" i="194"/>
  <c r="W59" i="194"/>
  <c r="M59" i="194"/>
  <c r="DX59" i="194" s="1"/>
  <c r="K59" i="194"/>
  <c r="DV59" i="194" s="1"/>
  <c r="I59" i="194"/>
  <c r="DT59" i="194" s="1"/>
  <c r="DR58" i="194"/>
  <c r="DM58" i="194"/>
  <c r="DL58" i="194"/>
  <c r="DN58" i="194" s="1"/>
  <c r="DK58" i="194"/>
  <c r="DI58" i="194"/>
  <c r="DH58" i="194"/>
  <c r="DJ58" i="194" s="1"/>
  <c r="CZ58" i="194"/>
  <c r="CY58" i="194"/>
  <c r="DA58" i="194" s="1"/>
  <c r="CX58" i="194"/>
  <c r="CV58" i="194"/>
  <c r="CU58" i="194"/>
  <c r="CW58" i="194" s="1"/>
  <c r="CM58" i="194"/>
  <c r="CL58" i="194"/>
  <c r="CN58" i="194" s="1"/>
  <c r="CK58" i="194"/>
  <c r="CI58" i="194"/>
  <c r="CH58" i="194"/>
  <c r="CJ58" i="194" s="1"/>
  <c r="BZ58" i="194"/>
  <c r="BY58" i="194"/>
  <c r="CA58" i="194" s="1"/>
  <c r="BX58" i="194"/>
  <c r="BV58" i="194"/>
  <c r="BU58" i="194"/>
  <c r="BW58" i="194" s="1"/>
  <c r="BM58" i="194"/>
  <c r="BL58" i="194"/>
  <c r="BN58" i="194" s="1"/>
  <c r="BK58" i="194"/>
  <c r="BI58" i="194"/>
  <c r="BH58" i="194"/>
  <c r="BJ58" i="194" s="1"/>
  <c r="AZ58" i="194"/>
  <c r="AY58" i="194"/>
  <c r="BA58" i="194" s="1"/>
  <c r="AX58" i="194"/>
  <c r="AV58" i="194"/>
  <c r="AU58" i="194"/>
  <c r="AW58" i="194" s="1"/>
  <c r="AM58" i="194"/>
  <c r="AL58" i="194"/>
  <c r="AN58" i="194" s="1"/>
  <c r="AK58" i="194"/>
  <c r="AI58" i="194"/>
  <c r="AH58" i="194"/>
  <c r="AJ58" i="194" s="1"/>
  <c r="Z58" i="194"/>
  <c r="AA58" i="194"/>
  <c r="X58" i="194"/>
  <c r="V58" i="194"/>
  <c r="W58" i="194"/>
  <c r="M58" i="194"/>
  <c r="DX58" i="194" s="1"/>
  <c r="K58" i="194"/>
  <c r="DV58" i="194" s="1"/>
  <c r="I58" i="194"/>
  <c r="DT58" i="194" s="1"/>
  <c r="DR57" i="194"/>
  <c r="DO57" i="194"/>
  <c r="DM57" i="194"/>
  <c r="DL57" i="194"/>
  <c r="DN57" i="194" s="1"/>
  <c r="DK57" i="194"/>
  <c r="DI57" i="194"/>
  <c r="DH57" i="194"/>
  <c r="DJ57" i="194" s="1"/>
  <c r="DB57" i="194"/>
  <c r="CZ57" i="194"/>
  <c r="CY57" i="194"/>
  <c r="DA57" i="194" s="1"/>
  <c r="CX57" i="194"/>
  <c r="CV57" i="194"/>
  <c r="CU57" i="194"/>
  <c r="CW57" i="194" s="1"/>
  <c r="CO57" i="194"/>
  <c r="CM57" i="194"/>
  <c r="CL57" i="194"/>
  <c r="CN57" i="194" s="1"/>
  <c r="CK57" i="194"/>
  <c r="CI57" i="194"/>
  <c r="CH57" i="194"/>
  <c r="CJ57" i="194" s="1"/>
  <c r="CB57" i="194"/>
  <c r="BZ57" i="194"/>
  <c r="BY57" i="194"/>
  <c r="CA57" i="194" s="1"/>
  <c r="BX57" i="194"/>
  <c r="BV57" i="194"/>
  <c r="BU57" i="194"/>
  <c r="BW57" i="194" s="1"/>
  <c r="BO57" i="194"/>
  <c r="BM57" i="194"/>
  <c r="BL57" i="194"/>
  <c r="BN57" i="194" s="1"/>
  <c r="BK57" i="194"/>
  <c r="BI57" i="194"/>
  <c r="BH57" i="194"/>
  <c r="BJ57" i="194" s="1"/>
  <c r="BB57" i="194"/>
  <c r="AZ57" i="194"/>
  <c r="AY57" i="194"/>
  <c r="BA57" i="194" s="1"/>
  <c r="AX57" i="194"/>
  <c r="AV57" i="194"/>
  <c r="AU57" i="194"/>
  <c r="AW57" i="194" s="1"/>
  <c r="AO57" i="194"/>
  <c r="AM57" i="194"/>
  <c r="AL57" i="194"/>
  <c r="AN57" i="194" s="1"/>
  <c r="AK57" i="194"/>
  <c r="AI57" i="194"/>
  <c r="AH57" i="194"/>
  <c r="AJ57" i="194" s="1"/>
  <c r="Z57" i="194"/>
  <c r="AA57" i="194"/>
  <c r="X57" i="194"/>
  <c r="V57" i="194"/>
  <c r="W57" i="194"/>
  <c r="M57" i="194"/>
  <c r="DX57" i="194" s="1"/>
  <c r="K57" i="194"/>
  <c r="DV57" i="194" s="1"/>
  <c r="I57" i="194"/>
  <c r="DT57" i="194" s="1"/>
  <c r="H57" i="194"/>
  <c r="DR56" i="194"/>
  <c r="DO56" i="194"/>
  <c r="DM56" i="194"/>
  <c r="DL56" i="194"/>
  <c r="DN56" i="194" s="1"/>
  <c r="DK56" i="194"/>
  <c r="DI56" i="194"/>
  <c r="DH56" i="194"/>
  <c r="DJ56" i="194" s="1"/>
  <c r="DB56" i="194"/>
  <c r="CZ56" i="194"/>
  <c r="CY56" i="194"/>
  <c r="DA56" i="194" s="1"/>
  <c r="CX56" i="194"/>
  <c r="CV56" i="194"/>
  <c r="CU56" i="194"/>
  <c r="CW56" i="194" s="1"/>
  <c r="CO56" i="194"/>
  <c r="CM56" i="194"/>
  <c r="CL56" i="194"/>
  <c r="CN56" i="194" s="1"/>
  <c r="CK56" i="194"/>
  <c r="CI56" i="194"/>
  <c r="CH56" i="194"/>
  <c r="CJ56" i="194" s="1"/>
  <c r="CB56" i="194"/>
  <c r="BZ56" i="194"/>
  <c r="BY56" i="194"/>
  <c r="CA56" i="194" s="1"/>
  <c r="BX56" i="194"/>
  <c r="BV56" i="194"/>
  <c r="BU56" i="194"/>
  <c r="BW56" i="194" s="1"/>
  <c r="BO56" i="194"/>
  <c r="BM56" i="194"/>
  <c r="BL56" i="194"/>
  <c r="BN56" i="194" s="1"/>
  <c r="BK56" i="194"/>
  <c r="BI56" i="194"/>
  <c r="BH56" i="194"/>
  <c r="BJ56" i="194" s="1"/>
  <c r="BB56" i="194"/>
  <c r="AZ56" i="194"/>
  <c r="AY56" i="194"/>
  <c r="BA56" i="194" s="1"/>
  <c r="AX56" i="194"/>
  <c r="AV56" i="194"/>
  <c r="AU56" i="194"/>
  <c r="AW56" i="194" s="1"/>
  <c r="AO56" i="194"/>
  <c r="AM56" i="194"/>
  <c r="AL56" i="194"/>
  <c r="AN56" i="194" s="1"/>
  <c r="AK56" i="194"/>
  <c r="AI56" i="194"/>
  <c r="AH56" i="194"/>
  <c r="AJ56" i="194" s="1"/>
  <c r="Z56" i="194"/>
  <c r="AA56" i="194"/>
  <c r="X56" i="194"/>
  <c r="V56" i="194"/>
  <c r="W56" i="194"/>
  <c r="M56" i="194"/>
  <c r="DX56" i="194" s="1"/>
  <c r="K56" i="194"/>
  <c r="DV56" i="194" s="1"/>
  <c r="I56" i="194"/>
  <c r="DT56" i="194" s="1"/>
  <c r="H56" i="194"/>
  <c r="DR55" i="194"/>
  <c r="DO55" i="194"/>
  <c r="DM55" i="194"/>
  <c r="DL55" i="194"/>
  <c r="DN55" i="194" s="1"/>
  <c r="DK55" i="194"/>
  <c r="DI55" i="194"/>
  <c r="DH55" i="194"/>
  <c r="DJ55" i="194" s="1"/>
  <c r="DB55" i="194"/>
  <c r="CZ55" i="194"/>
  <c r="CY55" i="194"/>
  <c r="DA55" i="194" s="1"/>
  <c r="CX55" i="194"/>
  <c r="CV55" i="194"/>
  <c r="CU55" i="194"/>
  <c r="CW55" i="194" s="1"/>
  <c r="CO55" i="194"/>
  <c r="CM55" i="194"/>
  <c r="CL55" i="194"/>
  <c r="CN55" i="194" s="1"/>
  <c r="CK55" i="194"/>
  <c r="CI55" i="194"/>
  <c r="CH55" i="194"/>
  <c r="CJ55" i="194" s="1"/>
  <c r="CB55" i="194"/>
  <c r="BZ55" i="194"/>
  <c r="BY55" i="194"/>
  <c r="CA55" i="194" s="1"/>
  <c r="BX55" i="194"/>
  <c r="BV55" i="194"/>
  <c r="BU55" i="194"/>
  <c r="BW55" i="194" s="1"/>
  <c r="BO55" i="194"/>
  <c r="BM55" i="194"/>
  <c r="BL55" i="194"/>
  <c r="BN55" i="194" s="1"/>
  <c r="BK55" i="194"/>
  <c r="BI55" i="194"/>
  <c r="BH55" i="194"/>
  <c r="BJ55" i="194" s="1"/>
  <c r="BB55" i="194"/>
  <c r="AZ55" i="194"/>
  <c r="AY55" i="194"/>
  <c r="BA55" i="194" s="1"/>
  <c r="AX55" i="194"/>
  <c r="AV55" i="194"/>
  <c r="AU55" i="194"/>
  <c r="AW55" i="194" s="1"/>
  <c r="AO55" i="194"/>
  <c r="AM55" i="194"/>
  <c r="AL55" i="194"/>
  <c r="AN55" i="194" s="1"/>
  <c r="AK55" i="194"/>
  <c r="AI55" i="194"/>
  <c r="AH55" i="194"/>
  <c r="AJ55" i="194" s="1"/>
  <c r="Z55" i="194"/>
  <c r="AA55" i="194"/>
  <c r="X55" i="194"/>
  <c r="V55" i="194"/>
  <c r="W55" i="194"/>
  <c r="M55" i="194"/>
  <c r="DX55" i="194" s="1"/>
  <c r="L55" i="194"/>
  <c r="K55" i="194"/>
  <c r="DV55" i="194" s="1"/>
  <c r="I55" i="194"/>
  <c r="DT55" i="194" s="1"/>
  <c r="H55" i="194"/>
  <c r="DR54" i="194"/>
  <c r="DO54" i="194"/>
  <c r="DM54" i="194"/>
  <c r="DL54" i="194"/>
  <c r="DN54" i="194" s="1"/>
  <c r="DK54" i="194"/>
  <c r="DI54" i="194"/>
  <c r="DH54" i="194"/>
  <c r="DJ54" i="194" s="1"/>
  <c r="DB54" i="194"/>
  <c r="CZ54" i="194"/>
  <c r="CY54" i="194"/>
  <c r="DA54" i="194" s="1"/>
  <c r="CX54" i="194"/>
  <c r="CV54" i="194"/>
  <c r="CU54" i="194"/>
  <c r="CW54" i="194" s="1"/>
  <c r="CO54" i="194"/>
  <c r="CM54" i="194"/>
  <c r="CL54" i="194"/>
  <c r="CN54" i="194" s="1"/>
  <c r="CK54" i="194"/>
  <c r="CI54" i="194"/>
  <c r="CH54" i="194"/>
  <c r="CJ54" i="194" s="1"/>
  <c r="CB54" i="194"/>
  <c r="BZ54" i="194"/>
  <c r="BY54" i="194"/>
  <c r="CA54" i="194" s="1"/>
  <c r="BX54" i="194"/>
  <c r="BV54" i="194"/>
  <c r="BU54" i="194"/>
  <c r="BW54" i="194" s="1"/>
  <c r="BO54" i="194"/>
  <c r="BM54" i="194"/>
  <c r="BL54" i="194"/>
  <c r="BN54" i="194" s="1"/>
  <c r="BK54" i="194"/>
  <c r="BI54" i="194"/>
  <c r="BH54" i="194"/>
  <c r="BJ54" i="194" s="1"/>
  <c r="BB54" i="194"/>
  <c r="AZ54" i="194"/>
  <c r="AY54" i="194"/>
  <c r="BA54" i="194" s="1"/>
  <c r="AX54" i="194"/>
  <c r="AV54" i="194"/>
  <c r="AU54" i="194"/>
  <c r="AW54" i="194" s="1"/>
  <c r="AO54" i="194"/>
  <c r="AM54" i="194"/>
  <c r="AL54" i="194"/>
  <c r="AN54" i="194" s="1"/>
  <c r="AK54" i="194"/>
  <c r="AI54" i="194"/>
  <c r="AH54" i="194"/>
  <c r="AJ54" i="194" s="1"/>
  <c r="Z54" i="194"/>
  <c r="AA54" i="194"/>
  <c r="X54" i="194"/>
  <c r="V54" i="194"/>
  <c r="W54" i="194"/>
  <c r="M54" i="194"/>
  <c r="DX54" i="194" s="1"/>
  <c r="L54" i="194"/>
  <c r="K54" i="194"/>
  <c r="DV54" i="194" s="1"/>
  <c r="I54" i="194"/>
  <c r="DT54" i="194" s="1"/>
  <c r="H54" i="194"/>
  <c r="DR53" i="194"/>
  <c r="DO53" i="194"/>
  <c r="DM53" i="194"/>
  <c r="DL53" i="194"/>
  <c r="DN53" i="194" s="1"/>
  <c r="DK53" i="194"/>
  <c r="DI53" i="194"/>
  <c r="DH53" i="194"/>
  <c r="DJ53" i="194" s="1"/>
  <c r="DB53" i="194"/>
  <c r="CZ53" i="194"/>
  <c r="CY53" i="194"/>
  <c r="DA53" i="194" s="1"/>
  <c r="CX53" i="194"/>
  <c r="CV53" i="194"/>
  <c r="CU53" i="194"/>
  <c r="CW53" i="194" s="1"/>
  <c r="CO53" i="194"/>
  <c r="CM53" i="194"/>
  <c r="CL53" i="194"/>
  <c r="CN53" i="194" s="1"/>
  <c r="CK53" i="194"/>
  <c r="CI53" i="194"/>
  <c r="CH53" i="194"/>
  <c r="CJ53" i="194" s="1"/>
  <c r="CB53" i="194"/>
  <c r="BZ53" i="194"/>
  <c r="BY53" i="194"/>
  <c r="CA53" i="194" s="1"/>
  <c r="BX53" i="194"/>
  <c r="BV53" i="194"/>
  <c r="BU53" i="194"/>
  <c r="BW53" i="194" s="1"/>
  <c r="BO53" i="194"/>
  <c r="BM53" i="194"/>
  <c r="BL53" i="194"/>
  <c r="BN53" i="194" s="1"/>
  <c r="BK53" i="194"/>
  <c r="BI53" i="194"/>
  <c r="BH53" i="194"/>
  <c r="BJ53" i="194" s="1"/>
  <c r="BB53" i="194"/>
  <c r="AZ53" i="194"/>
  <c r="AY53" i="194"/>
  <c r="BA53" i="194" s="1"/>
  <c r="AX53" i="194"/>
  <c r="AV53" i="194"/>
  <c r="AU53" i="194"/>
  <c r="AW53" i="194" s="1"/>
  <c r="AO53" i="194"/>
  <c r="AM53" i="194"/>
  <c r="AL53" i="194"/>
  <c r="AN53" i="194" s="1"/>
  <c r="AK53" i="194"/>
  <c r="AI53" i="194"/>
  <c r="AH53" i="194"/>
  <c r="AJ53" i="194" s="1"/>
  <c r="Z53" i="194"/>
  <c r="AA53" i="194"/>
  <c r="X53" i="194"/>
  <c r="V53" i="194"/>
  <c r="W53" i="194"/>
  <c r="M53" i="194"/>
  <c r="DX53" i="194" s="1"/>
  <c r="L53" i="194"/>
  <c r="K53" i="194"/>
  <c r="DV53" i="194" s="1"/>
  <c r="I53" i="194"/>
  <c r="DT53" i="194" s="1"/>
  <c r="H53" i="194"/>
  <c r="DR52" i="194"/>
  <c r="DO52" i="194"/>
  <c r="DM52" i="194"/>
  <c r="DL52" i="194"/>
  <c r="DN52" i="194" s="1"/>
  <c r="DK52" i="194"/>
  <c r="DI52" i="194"/>
  <c r="DH52" i="194"/>
  <c r="DJ52" i="194" s="1"/>
  <c r="DB52" i="194"/>
  <c r="CZ52" i="194"/>
  <c r="CY52" i="194"/>
  <c r="DA52" i="194" s="1"/>
  <c r="CX52" i="194"/>
  <c r="CV52" i="194"/>
  <c r="CU52" i="194"/>
  <c r="CW52" i="194" s="1"/>
  <c r="CO52" i="194"/>
  <c r="CM52" i="194"/>
  <c r="CL52" i="194"/>
  <c r="CN52" i="194" s="1"/>
  <c r="CK52" i="194"/>
  <c r="CI52" i="194"/>
  <c r="CH52" i="194"/>
  <c r="CJ52" i="194" s="1"/>
  <c r="CB52" i="194"/>
  <c r="BZ52" i="194"/>
  <c r="BY52" i="194"/>
  <c r="CA52" i="194" s="1"/>
  <c r="BX52" i="194"/>
  <c r="BV52" i="194"/>
  <c r="BU52" i="194"/>
  <c r="BW52" i="194" s="1"/>
  <c r="BO52" i="194"/>
  <c r="BM52" i="194"/>
  <c r="BL52" i="194"/>
  <c r="BN52" i="194" s="1"/>
  <c r="BK52" i="194"/>
  <c r="BI52" i="194"/>
  <c r="BH52" i="194"/>
  <c r="BJ52" i="194" s="1"/>
  <c r="BB52" i="194"/>
  <c r="AZ52" i="194"/>
  <c r="AY52" i="194"/>
  <c r="BA52" i="194" s="1"/>
  <c r="AX52" i="194"/>
  <c r="AV52" i="194"/>
  <c r="AU52" i="194"/>
  <c r="AW52" i="194" s="1"/>
  <c r="AO52" i="194"/>
  <c r="AM52" i="194"/>
  <c r="AL52" i="194"/>
  <c r="AN52" i="194" s="1"/>
  <c r="AK52" i="194"/>
  <c r="AI52" i="194"/>
  <c r="AH52" i="194"/>
  <c r="AJ52" i="194" s="1"/>
  <c r="Z52" i="194"/>
  <c r="AA52" i="194"/>
  <c r="X52" i="194"/>
  <c r="V52" i="194"/>
  <c r="W52" i="194"/>
  <c r="M52" i="194"/>
  <c r="DX52" i="194" s="1"/>
  <c r="L52" i="194"/>
  <c r="K52" i="194"/>
  <c r="DV52" i="194" s="1"/>
  <c r="I52" i="194"/>
  <c r="DT52" i="194" s="1"/>
  <c r="H52" i="194"/>
  <c r="DR51" i="194"/>
  <c r="DO51" i="194"/>
  <c r="DM51" i="194"/>
  <c r="DL51" i="194"/>
  <c r="DN51" i="194" s="1"/>
  <c r="DK51" i="194"/>
  <c r="DI51" i="194"/>
  <c r="DH51" i="194"/>
  <c r="DJ51" i="194" s="1"/>
  <c r="DB51" i="194"/>
  <c r="CZ51" i="194"/>
  <c r="CY51" i="194"/>
  <c r="DA51" i="194" s="1"/>
  <c r="CX51" i="194"/>
  <c r="CV51" i="194"/>
  <c r="CU51" i="194"/>
  <c r="CW51" i="194" s="1"/>
  <c r="CO51" i="194"/>
  <c r="CM51" i="194"/>
  <c r="CL51" i="194"/>
  <c r="CN51" i="194" s="1"/>
  <c r="CK51" i="194"/>
  <c r="CI51" i="194"/>
  <c r="CH51" i="194"/>
  <c r="CJ51" i="194" s="1"/>
  <c r="CB51" i="194"/>
  <c r="BZ51" i="194"/>
  <c r="BY51" i="194"/>
  <c r="CA51" i="194" s="1"/>
  <c r="BX51" i="194"/>
  <c r="BV51" i="194"/>
  <c r="BU51" i="194"/>
  <c r="BW51" i="194" s="1"/>
  <c r="BO51" i="194"/>
  <c r="BM51" i="194"/>
  <c r="BL51" i="194"/>
  <c r="BN51" i="194" s="1"/>
  <c r="BK51" i="194"/>
  <c r="BI51" i="194"/>
  <c r="BH51" i="194"/>
  <c r="BJ51" i="194" s="1"/>
  <c r="BB51" i="194"/>
  <c r="AZ51" i="194"/>
  <c r="AY51" i="194"/>
  <c r="BA51" i="194" s="1"/>
  <c r="AX51" i="194"/>
  <c r="AV51" i="194"/>
  <c r="AU51" i="194"/>
  <c r="AW51" i="194" s="1"/>
  <c r="AO51" i="194"/>
  <c r="AM51" i="194"/>
  <c r="AL51" i="194"/>
  <c r="AN51" i="194" s="1"/>
  <c r="AK51" i="194"/>
  <c r="AI51" i="194"/>
  <c r="AH51" i="194"/>
  <c r="AJ51" i="194" s="1"/>
  <c r="Z51" i="194"/>
  <c r="AA51" i="194"/>
  <c r="X51" i="194"/>
  <c r="V51" i="194"/>
  <c r="W51" i="194"/>
  <c r="M51" i="194"/>
  <c r="DX51" i="194" s="1"/>
  <c r="L51" i="194"/>
  <c r="K51" i="194"/>
  <c r="DV51" i="194" s="1"/>
  <c r="I51" i="194"/>
  <c r="DT51" i="194" s="1"/>
  <c r="H51" i="194"/>
  <c r="DR50" i="194"/>
  <c r="DO50" i="194"/>
  <c r="DM50" i="194"/>
  <c r="DL50" i="194"/>
  <c r="DN50" i="194" s="1"/>
  <c r="DK50" i="194"/>
  <c r="DI50" i="194"/>
  <c r="DH50" i="194"/>
  <c r="DJ50" i="194" s="1"/>
  <c r="DB50" i="194"/>
  <c r="CZ50" i="194"/>
  <c r="CY50" i="194"/>
  <c r="DA50" i="194" s="1"/>
  <c r="CX50" i="194"/>
  <c r="CV50" i="194"/>
  <c r="CU50" i="194"/>
  <c r="CW50" i="194" s="1"/>
  <c r="CO50" i="194"/>
  <c r="CM50" i="194"/>
  <c r="CL50" i="194"/>
  <c r="CN50" i="194" s="1"/>
  <c r="CK50" i="194"/>
  <c r="CI50" i="194"/>
  <c r="CH50" i="194"/>
  <c r="CJ50" i="194" s="1"/>
  <c r="CB50" i="194"/>
  <c r="BZ50" i="194"/>
  <c r="BY50" i="194"/>
  <c r="CA50" i="194" s="1"/>
  <c r="BX50" i="194"/>
  <c r="BV50" i="194"/>
  <c r="BU50" i="194"/>
  <c r="BW50" i="194" s="1"/>
  <c r="BO50" i="194"/>
  <c r="BM50" i="194"/>
  <c r="BL50" i="194"/>
  <c r="BN50" i="194" s="1"/>
  <c r="BK50" i="194"/>
  <c r="BI50" i="194"/>
  <c r="BH50" i="194"/>
  <c r="BJ50" i="194" s="1"/>
  <c r="BB50" i="194"/>
  <c r="AZ50" i="194"/>
  <c r="AY50" i="194"/>
  <c r="BA50" i="194" s="1"/>
  <c r="AX50" i="194"/>
  <c r="AV50" i="194"/>
  <c r="AU50" i="194"/>
  <c r="AW50" i="194" s="1"/>
  <c r="AO50" i="194"/>
  <c r="AM50" i="194"/>
  <c r="AL50" i="194"/>
  <c r="AN50" i="194" s="1"/>
  <c r="AK50" i="194"/>
  <c r="AI50" i="194"/>
  <c r="AH50" i="194"/>
  <c r="AJ50" i="194" s="1"/>
  <c r="Z50" i="194"/>
  <c r="AA50" i="194"/>
  <c r="X50" i="194"/>
  <c r="V50" i="194"/>
  <c r="W50" i="194"/>
  <c r="M50" i="194"/>
  <c r="DX50" i="194" s="1"/>
  <c r="L50" i="194"/>
  <c r="K50" i="194"/>
  <c r="DV50" i="194" s="1"/>
  <c r="I50" i="194"/>
  <c r="DT50" i="194" s="1"/>
  <c r="H50" i="194"/>
  <c r="DR49" i="194"/>
  <c r="DO49" i="194"/>
  <c r="DM49" i="194"/>
  <c r="DL49" i="194"/>
  <c r="DN49" i="194" s="1"/>
  <c r="DK49" i="194"/>
  <c r="DI49" i="194"/>
  <c r="DH49" i="194"/>
  <c r="DJ49" i="194" s="1"/>
  <c r="DB49" i="194"/>
  <c r="CZ49" i="194"/>
  <c r="CY49" i="194"/>
  <c r="DA49" i="194" s="1"/>
  <c r="CX49" i="194"/>
  <c r="CV49" i="194"/>
  <c r="CU49" i="194"/>
  <c r="CW49" i="194" s="1"/>
  <c r="CO49" i="194"/>
  <c r="CM49" i="194"/>
  <c r="CL49" i="194"/>
  <c r="CN49" i="194" s="1"/>
  <c r="CK49" i="194"/>
  <c r="CI49" i="194"/>
  <c r="CH49" i="194"/>
  <c r="CJ49" i="194" s="1"/>
  <c r="CB49" i="194"/>
  <c r="BZ49" i="194"/>
  <c r="BY49" i="194"/>
  <c r="CA49" i="194" s="1"/>
  <c r="BX49" i="194"/>
  <c r="BV49" i="194"/>
  <c r="BU49" i="194"/>
  <c r="BW49" i="194" s="1"/>
  <c r="BO49" i="194"/>
  <c r="BM49" i="194"/>
  <c r="BL49" i="194"/>
  <c r="BN49" i="194" s="1"/>
  <c r="BK49" i="194"/>
  <c r="BI49" i="194"/>
  <c r="BH49" i="194"/>
  <c r="BJ49" i="194" s="1"/>
  <c r="BB49" i="194"/>
  <c r="AZ49" i="194"/>
  <c r="AY49" i="194"/>
  <c r="BA49" i="194" s="1"/>
  <c r="AX49" i="194"/>
  <c r="AV49" i="194"/>
  <c r="AU49" i="194"/>
  <c r="AW49" i="194" s="1"/>
  <c r="AO49" i="194"/>
  <c r="AM49" i="194"/>
  <c r="AL49" i="194"/>
  <c r="AN49" i="194" s="1"/>
  <c r="AK49" i="194"/>
  <c r="AI49" i="194"/>
  <c r="AH49" i="194"/>
  <c r="AJ49" i="194" s="1"/>
  <c r="Z49" i="194"/>
  <c r="AA49" i="194"/>
  <c r="X49" i="194"/>
  <c r="V49" i="194"/>
  <c r="W49" i="194"/>
  <c r="M49" i="194"/>
  <c r="DX49" i="194" s="1"/>
  <c r="L49" i="194"/>
  <c r="K49" i="194"/>
  <c r="DV49" i="194" s="1"/>
  <c r="I49" i="194"/>
  <c r="DT49" i="194" s="1"/>
  <c r="H49" i="194"/>
  <c r="DR48" i="194"/>
  <c r="DO48" i="194"/>
  <c r="DM48" i="194"/>
  <c r="DL48" i="194"/>
  <c r="DN48" i="194" s="1"/>
  <c r="DK48" i="194"/>
  <c r="DI48" i="194"/>
  <c r="DH48" i="194"/>
  <c r="DJ48" i="194" s="1"/>
  <c r="DB48" i="194"/>
  <c r="CZ48" i="194"/>
  <c r="CY48" i="194"/>
  <c r="DA48" i="194" s="1"/>
  <c r="CX48" i="194"/>
  <c r="CV48" i="194"/>
  <c r="CU48" i="194"/>
  <c r="CW48" i="194" s="1"/>
  <c r="CO48" i="194"/>
  <c r="CM48" i="194"/>
  <c r="CL48" i="194"/>
  <c r="CN48" i="194" s="1"/>
  <c r="CK48" i="194"/>
  <c r="CI48" i="194"/>
  <c r="CH48" i="194"/>
  <c r="CJ48" i="194" s="1"/>
  <c r="CB48" i="194"/>
  <c r="BZ48" i="194"/>
  <c r="BY48" i="194"/>
  <c r="CA48" i="194" s="1"/>
  <c r="BX48" i="194"/>
  <c r="BV48" i="194"/>
  <c r="BU48" i="194"/>
  <c r="BW48" i="194" s="1"/>
  <c r="BO48" i="194"/>
  <c r="BM48" i="194"/>
  <c r="BL48" i="194"/>
  <c r="BN48" i="194" s="1"/>
  <c r="BK48" i="194"/>
  <c r="BI48" i="194"/>
  <c r="BH48" i="194"/>
  <c r="BJ48" i="194" s="1"/>
  <c r="BB48" i="194"/>
  <c r="AZ48" i="194"/>
  <c r="AY48" i="194"/>
  <c r="BA48" i="194" s="1"/>
  <c r="AX48" i="194"/>
  <c r="AV48" i="194"/>
  <c r="AU48" i="194"/>
  <c r="AW48" i="194" s="1"/>
  <c r="AO48" i="194"/>
  <c r="AM48" i="194"/>
  <c r="AL48" i="194"/>
  <c r="AN48" i="194" s="1"/>
  <c r="AK48" i="194"/>
  <c r="AI48" i="194"/>
  <c r="AH48" i="194"/>
  <c r="AJ48" i="194" s="1"/>
  <c r="Z48" i="194"/>
  <c r="AA48" i="194"/>
  <c r="X48" i="194"/>
  <c r="V48" i="194"/>
  <c r="W48" i="194"/>
  <c r="M48" i="194"/>
  <c r="DX48" i="194" s="1"/>
  <c r="L48" i="194"/>
  <c r="K48" i="194"/>
  <c r="DV48" i="194" s="1"/>
  <c r="I48" i="194"/>
  <c r="DT48" i="194" s="1"/>
  <c r="H48" i="194"/>
  <c r="DR47" i="194"/>
  <c r="DO47" i="194"/>
  <c r="DM47" i="194"/>
  <c r="DL47" i="194"/>
  <c r="DN47" i="194" s="1"/>
  <c r="DK47" i="194"/>
  <c r="DI47" i="194"/>
  <c r="DH47" i="194"/>
  <c r="DJ47" i="194" s="1"/>
  <c r="DB47" i="194"/>
  <c r="CZ47" i="194"/>
  <c r="CY47" i="194"/>
  <c r="DA47" i="194" s="1"/>
  <c r="CX47" i="194"/>
  <c r="CV47" i="194"/>
  <c r="CU47" i="194"/>
  <c r="CW47" i="194" s="1"/>
  <c r="CO47" i="194"/>
  <c r="CM47" i="194"/>
  <c r="CL47" i="194"/>
  <c r="CN47" i="194" s="1"/>
  <c r="CK47" i="194"/>
  <c r="CI47" i="194"/>
  <c r="CH47" i="194"/>
  <c r="CJ47" i="194" s="1"/>
  <c r="CB47" i="194"/>
  <c r="BZ47" i="194"/>
  <c r="BY47" i="194"/>
  <c r="CA47" i="194" s="1"/>
  <c r="BX47" i="194"/>
  <c r="BV47" i="194"/>
  <c r="BU47" i="194"/>
  <c r="BW47" i="194" s="1"/>
  <c r="BO47" i="194"/>
  <c r="BM47" i="194"/>
  <c r="BL47" i="194"/>
  <c r="BN47" i="194" s="1"/>
  <c r="BK47" i="194"/>
  <c r="BI47" i="194"/>
  <c r="BH47" i="194"/>
  <c r="BJ47" i="194" s="1"/>
  <c r="BB47" i="194"/>
  <c r="AZ47" i="194"/>
  <c r="AY47" i="194"/>
  <c r="BA47" i="194" s="1"/>
  <c r="AX47" i="194"/>
  <c r="AV47" i="194"/>
  <c r="AU47" i="194"/>
  <c r="AW47" i="194" s="1"/>
  <c r="AO47" i="194"/>
  <c r="AM47" i="194"/>
  <c r="AL47" i="194"/>
  <c r="AN47" i="194" s="1"/>
  <c r="AK47" i="194"/>
  <c r="AI47" i="194"/>
  <c r="AH47" i="194"/>
  <c r="AJ47" i="194" s="1"/>
  <c r="Z47" i="194"/>
  <c r="AA47" i="194"/>
  <c r="X47" i="194"/>
  <c r="V47" i="194"/>
  <c r="W47" i="194"/>
  <c r="M47" i="194"/>
  <c r="DX47" i="194" s="1"/>
  <c r="L47" i="194"/>
  <c r="K47" i="194"/>
  <c r="DV47" i="194" s="1"/>
  <c r="I47" i="194"/>
  <c r="DT47" i="194" s="1"/>
  <c r="H47" i="194"/>
  <c r="DR46" i="194"/>
  <c r="DO46" i="194"/>
  <c r="DM46" i="194"/>
  <c r="DL46" i="194"/>
  <c r="DN46" i="194" s="1"/>
  <c r="DK46" i="194"/>
  <c r="DI46" i="194"/>
  <c r="DH46" i="194"/>
  <c r="DJ46" i="194" s="1"/>
  <c r="DB46" i="194"/>
  <c r="CZ46" i="194"/>
  <c r="CY46" i="194"/>
  <c r="DA46" i="194" s="1"/>
  <c r="CX46" i="194"/>
  <c r="CV46" i="194"/>
  <c r="CU46" i="194"/>
  <c r="CW46" i="194" s="1"/>
  <c r="CO46" i="194"/>
  <c r="CM46" i="194"/>
  <c r="CL46" i="194"/>
  <c r="CN46" i="194" s="1"/>
  <c r="CK46" i="194"/>
  <c r="CI46" i="194"/>
  <c r="CH46" i="194"/>
  <c r="CJ46" i="194" s="1"/>
  <c r="CB46" i="194"/>
  <c r="BZ46" i="194"/>
  <c r="BY46" i="194"/>
  <c r="CA46" i="194" s="1"/>
  <c r="BX46" i="194"/>
  <c r="BV46" i="194"/>
  <c r="BU46" i="194"/>
  <c r="BW46" i="194" s="1"/>
  <c r="BO46" i="194"/>
  <c r="BM46" i="194"/>
  <c r="BL46" i="194"/>
  <c r="BN46" i="194" s="1"/>
  <c r="BK46" i="194"/>
  <c r="BI46" i="194"/>
  <c r="BH46" i="194"/>
  <c r="BJ46" i="194" s="1"/>
  <c r="BB46" i="194"/>
  <c r="AZ46" i="194"/>
  <c r="AY46" i="194"/>
  <c r="BA46" i="194" s="1"/>
  <c r="AX46" i="194"/>
  <c r="AV46" i="194"/>
  <c r="AU46" i="194"/>
  <c r="AW46" i="194" s="1"/>
  <c r="AO46" i="194"/>
  <c r="AM46" i="194"/>
  <c r="AL46" i="194"/>
  <c r="AN46" i="194" s="1"/>
  <c r="AK46" i="194"/>
  <c r="AI46" i="194"/>
  <c r="AH46" i="194"/>
  <c r="AJ46" i="194" s="1"/>
  <c r="Z46" i="194"/>
  <c r="AA46" i="194"/>
  <c r="X46" i="194"/>
  <c r="V46" i="194"/>
  <c r="W46" i="194"/>
  <c r="M46" i="194"/>
  <c r="DX46" i="194" s="1"/>
  <c r="L46" i="194"/>
  <c r="K46" i="194"/>
  <c r="DV46" i="194" s="1"/>
  <c r="I46" i="194"/>
  <c r="DT46" i="194" s="1"/>
  <c r="H46" i="194"/>
  <c r="DR45" i="194"/>
  <c r="DO45" i="194"/>
  <c r="DM45" i="194"/>
  <c r="DL45" i="194"/>
  <c r="DN45" i="194" s="1"/>
  <c r="DK45" i="194"/>
  <c r="DI45" i="194"/>
  <c r="DH45" i="194"/>
  <c r="DJ45" i="194" s="1"/>
  <c r="DB45" i="194"/>
  <c r="CZ45" i="194"/>
  <c r="CY45" i="194"/>
  <c r="DA45" i="194" s="1"/>
  <c r="CX45" i="194"/>
  <c r="CV45" i="194"/>
  <c r="CU45" i="194"/>
  <c r="CW45" i="194" s="1"/>
  <c r="CO45" i="194"/>
  <c r="CM45" i="194"/>
  <c r="CL45" i="194"/>
  <c r="CN45" i="194" s="1"/>
  <c r="CK45" i="194"/>
  <c r="CI45" i="194"/>
  <c r="CH45" i="194"/>
  <c r="CJ45" i="194" s="1"/>
  <c r="CB45" i="194"/>
  <c r="BZ45" i="194"/>
  <c r="BY45" i="194"/>
  <c r="CA45" i="194" s="1"/>
  <c r="BX45" i="194"/>
  <c r="BV45" i="194"/>
  <c r="BU45" i="194"/>
  <c r="BW45" i="194" s="1"/>
  <c r="BO45" i="194"/>
  <c r="BM45" i="194"/>
  <c r="BL45" i="194"/>
  <c r="BN45" i="194" s="1"/>
  <c r="BK45" i="194"/>
  <c r="BI45" i="194"/>
  <c r="BH45" i="194"/>
  <c r="BJ45" i="194" s="1"/>
  <c r="BB45" i="194"/>
  <c r="AZ45" i="194"/>
  <c r="AY45" i="194"/>
  <c r="BA45" i="194" s="1"/>
  <c r="AX45" i="194"/>
  <c r="AV45" i="194"/>
  <c r="AU45" i="194"/>
  <c r="AW45" i="194" s="1"/>
  <c r="AO45" i="194"/>
  <c r="AM45" i="194"/>
  <c r="AL45" i="194"/>
  <c r="AN45" i="194" s="1"/>
  <c r="AK45" i="194"/>
  <c r="AI45" i="194"/>
  <c r="AH45" i="194"/>
  <c r="AJ45" i="194" s="1"/>
  <c r="Z45" i="194"/>
  <c r="AA45" i="194"/>
  <c r="X45" i="194"/>
  <c r="V45" i="194"/>
  <c r="W45" i="194"/>
  <c r="M45" i="194"/>
  <c r="DX45" i="194" s="1"/>
  <c r="L45" i="194"/>
  <c r="K45" i="194"/>
  <c r="DV45" i="194" s="1"/>
  <c r="I45" i="194"/>
  <c r="DT45" i="194" s="1"/>
  <c r="H45" i="194"/>
  <c r="DR44" i="194"/>
  <c r="DO44" i="194"/>
  <c r="DM44" i="194"/>
  <c r="DL44" i="194"/>
  <c r="DN44" i="194" s="1"/>
  <c r="DK44" i="194"/>
  <c r="DI44" i="194"/>
  <c r="DH44" i="194"/>
  <c r="DJ44" i="194" s="1"/>
  <c r="DB44" i="194"/>
  <c r="CZ44" i="194"/>
  <c r="CY44" i="194"/>
  <c r="DA44" i="194" s="1"/>
  <c r="CX44" i="194"/>
  <c r="CV44" i="194"/>
  <c r="CU44" i="194"/>
  <c r="CW44" i="194" s="1"/>
  <c r="CO44" i="194"/>
  <c r="CM44" i="194"/>
  <c r="CL44" i="194"/>
  <c r="CN44" i="194" s="1"/>
  <c r="CK44" i="194"/>
  <c r="CI44" i="194"/>
  <c r="CH44" i="194"/>
  <c r="CJ44" i="194" s="1"/>
  <c r="CB44" i="194"/>
  <c r="BZ44" i="194"/>
  <c r="BY44" i="194"/>
  <c r="CA44" i="194" s="1"/>
  <c r="BX44" i="194"/>
  <c r="BV44" i="194"/>
  <c r="BU44" i="194"/>
  <c r="BW44" i="194" s="1"/>
  <c r="BO44" i="194"/>
  <c r="BM44" i="194"/>
  <c r="BL44" i="194"/>
  <c r="BN44" i="194" s="1"/>
  <c r="BK44" i="194"/>
  <c r="BI44" i="194"/>
  <c r="BH44" i="194"/>
  <c r="BJ44" i="194" s="1"/>
  <c r="BB44" i="194"/>
  <c r="AZ44" i="194"/>
  <c r="AY44" i="194"/>
  <c r="BA44" i="194" s="1"/>
  <c r="AX44" i="194"/>
  <c r="AV44" i="194"/>
  <c r="AU44" i="194"/>
  <c r="AW44" i="194" s="1"/>
  <c r="AO44" i="194"/>
  <c r="AM44" i="194"/>
  <c r="AL44" i="194"/>
  <c r="AN44" i="194" s="1"/>
  <c r="AK44" i="194"/>
  <c r="AI44" i="194"/>
  <c r="AH44" i="194"/>
  <c r="AJ44" i="194" s="1"/>
  <c r="Z44" i="194"/>
  <c r="AA44" i="194"/>
  <c r="X44" i="194"/>
  <c r="V44" i="194"/>
  <c r="W44" i="194"/>
  <c r="M44" i="194"/>
  <c r="DX44" i="194" s="1"/>
  <c r="L44" i="194"/>
  <c r="K44" i="194"/>
  <c r="DV44" i="194" s="1"/>
  <c r="I44" i="194"/>
  <c r="DT44" i="194" s="1"/>
  <c r="H44" i="194"/>
  <c r="DR43" i="194"/>
  <c r="DO43" i="194"/>
  <c r="DM43" i="194"/>
  <c r="DL43" i="194"/>
  <c r="DN43" i="194" s="1"/>
  <c r="DK43" i="194"/>
  <c r="DI43" i="194"/>
  <c r="DH43" i="194"/>
  <c r="DJ43" i="194" s="1"/>
  <c r="DB43" i="194"/>
  <c r="CZ43" i="194"/>
  <c r="CY43" i="194"/>
  <c r="DA43" i="194" s="1"/>
  <c r="CX43" i="194"/>
  <c r="CV43" i="194"/>
  <c r="CU43" i="194"/>
  <c r="CW43" i="194" s="1"/>
  <c r="CO43" i="194"/>
  <c r="CM43" i="194"/>
  <c r="CL43" i="194"/>
  <c r="CN43" i="194" s="1"/>
  <c r="CK43" i="194"/>
  <c r="CI43" i="194"/>
  <c r="CH43" i="194"/>
  <c r="CJ43" i="194" s="1"/>
  <c r="CB43" i="194"/>
  <c r="BZ43" i="194"/>
  <c r="BY43" i="194"/>
  <c r="CA43" i="194" s="1"/>
  <c r="BX43" i="194"/>
  <c r="BV43" i="194"/>
  <c r="BU43" i="194"/>
  <c r="BW43" i="194" s="1"/>
  <c r="BO43" i="194"/>
  <c r="BM43" i="194"/>
  <c r="BL43" i="194"/>
  <c r="BN43" i="194" s="1"/>
  <c r="BK43" i="194"/>
  <c r="BI43" i="194"/>
  <c r="BH43" i="194"/>
  <c r="BJ43" i="194" s="1"/>
  <c r="BB43" i="194"/>
  <c r="AZ43" i="194"/>
  <c r="AY43" i="194"/>
  <c r="BA43" i="194" s="1"/>
  <c r="AX43" i="194"/>
  <c r="AV43" i="194"/>
  <c r="AU43" i="194"/>
  <c r="AW43" i="194" s="1"/>
  <c r="AO43" i="194"/>
  <c r="AM43" i="194"/>
  <c r="AL43" i="194"/>
  <c r="AN43" i="194" s="1"/>
  <c r="AK43" i="194"/>
  <c r="AI43" i="194"/>
  <c r="AH43" i="194"/>
  <c r="AJ43" i="194" s="1"/>
  <c r="Z43" i="194"/>
  <c r="AA43" i="194"/>
  <c r="X43" i="194"/>
  <c r="V43" i="194"/>
  <c r="W43" i="194"/>
  <c r="M43" i="194"/>
  <c r="DX43" i="194" s="1"/>
  <c r="L43" i="194"/>
  <c r="K43" i="194"/>
  <c r="DV43" i="194" s="1"/>
  <c r="I43" i="194"/>
  <c r="DT43" i="194" s="1"/>
  <c r="H43" i="194"/>
  <c r="DR42" i="194"/>
  <c r="DO42" i="194"/>
  <c r="DM42" i="194"/>
  <c r="DL42" i="194"/>
  <c r="DN42" i="194" s="1"/>
  <c r="DK42" i="194"/>
  <c r="DI42" i="194"/>
  <c r="DH42" i="194"/>
  <c r="DJ42" i="194" s="1"/>
  <c r="DB42" i="194"/>
  <c r="CZ42" i="194"/>
  <c r="CY42" i="194"/>
  <c r="DA42" i="194" s="1"/>
  <c r="CX42" i="194"/>
  <c r="CV42" i="194"/>
  <c r="CU42" i="194"/>
  <c r="CW42" i="194" s="1"/>
  <c r="CO42" i="194"/>
  <c r="CM42" i="194"/>
  <c r="CL42" i="194"/>
  <c r="CN42" i="194" s="1"/>
  <c r="CK42" i="194"/>
  <c r="CI42" i="194"/>
  <c r="CH42" i="194"/>
  <c r="CJ42" i="194" s="1"/>
  <c r="CB42" i="194"/>
  <c r="BZ42" i="194"/>
  <c r="BY42" i="194"/>
  <c r="CA42" i="194" s="1"/>
  <c r="BX42" i="194"/>
  <c r="BV42" i="194"/>
  <c r="BU42" i="194"/>
  <c r="BW42" i="194" s="1"/>
  <c r="BO42" i="194"/>
  <c r="BM42" i="194"/>
  <c r="BL42" i="194"/>
  <c r="BN42" i="194" s="1"/>
  <c r="BK42" i="194"/>
  <c r="BI42" i="194"/>
  <c r="BH42" i="194"/>
  <c r="BJ42" i="194" s="1"/>
  <c r="BB42" i="194"/>
  <c r="AZ42" i="194"/>
  <c r="AY42" i="194"/>
  <c r="BA42" i="194" s="1"/>
  <c r="AX42" i="194"/>
  <c r="AV42" i="194"/>
  <c r="AU42" i="194"/>
  <c r="AW42" i="194" s="1"/>
  <c r="AO42" i="194"/>
  <c r="AM42" i="194"/>
  <c r="AL42" i="194"/>
  <c r="AN42" i="194" s="1"/>
  <c r="AK42" i="194"/>
  <c r="AI42" i="194"/>
  <c r="AH42" i="194"/>
  <c r="AJ42" i="194" s="1"/>
  <c r="Z42" i="194"/>
  <c r="AA42" i="194"/>
  <c r="X42" i="194"/>
  <c r="V42" i="194"/>
  <c r="W42" i="194"/>
  <c r="M42" i="194"/>
  <c r="DX42" i="194" s="1"/>
  <c r="L42" i="194"/>
  <c r="K42" i="194"/>
  <c r="DV42" i="194" s="1"/>
  <c r="I42" i="194"/>
  <c r="DT42" i="194" s="1"/>
  <c r="H42" i="194"/>
  <c r="DR41" i="194"/>
  <c r="DO41" i="194"/>
  <c r="DM41" i="194"/>
  <c r="DL41" i="194"/>
  <c r="DN41" i="194" s="1"/>
  <c r="DK41" i="194"/>
  <c r="DI41" i="194"/>
  <c r="DH41" i="194"/>
  <c r="DJ41" i="194" s="1"/>
  <c r="DB41" i="194"/>
  <c r="CZ41" i="194"/>
  <c r="CY41" i="194"/>
  <c r="DA41" i="194" s="1"/>
  <c r="CX41" i="194"/>
  <c r="CV41" i="194"/>
  <c r="CU41" i="194"/>
  <c r="CW41" i="194" s="1"/>
  <c r="CO41" i="194"/>
  <c r="CM41" i="194"/>
  <c r="CL41" i="194"/>
  <c r="CN41" i="194" s="1"/>
  <c r="CK41" i="194"/>
  <c r="CI41" i="194"/>
  <c r="CH41" i="194"/>
  <c r="CJ41" i="194" s="1"/>
  <c r="CB41" i="194"/>
  <c r="BZ41" i="194"/>
  <c r="BY41" i="194"/>
  <c r="CA41" i="194" s="1"/>
  <c r="BX41" i="194"/>
  <c r="BV41" i="194"/>
  <c r="BU41" i="194"/>
  <c r="BW41" i="194" s="1"/>
  <c r="BO41" i="194"/>
  <c r="BM41" i="194"/>
  <c r="BL41" i="194"/>
  <c r="BN41" i="194" s="1"/>
  <c r="BK41" i="194"/>
  <c r="BI41" i="194"/>
  <c r="BH41" i="194"/>
  <c r="BJ41" i="194" s="1"/>
  <c r="BB41" i="194"/>
  <c r="AZ41" i="194"/>
  <c r="AY41" i="194"/>
  <c r="BA41" i="194" s="1"/>
  <c r="AX41" i="194"/>
  <c r="AV41" i="194"/>
  <c r="AU41" i="194"/>
  <c r="AW41" i="194" s="1"/>
  <c r="AO41" i="194"/>
  <c r="AM41" i="194"/>
  <c r="AL41" i="194"/>
  <c r="AN41" i="194" s="1"/>
  <c r="AK41" i="194"/>
  <c r="AI41" i="194"/>
  <c r="AH41" i="194"/>
  <c r="AJ41" i="194" s="1"/>
  <c r="Z41" i="194"/>
  <c r="AA41" i="194"/>
  <c r="X41" i="194"/>
  <c r="V41" i="194"/>
  <c r="W41" i="194"/>
  <c r="M41" i="194"/>
  <c r="DX41" i="194" s="1"/>
  <c r="L41" i="194"/>
  <c r="K41" i="194"/>
  <c r="DV41" i="194" s="1"/>
  <c r="I41" i="194"/>
  <c r="DT41" i="194" s="1"/>
  <c r="H41" i="194"/>
  <c r="DR40" i="194"/>
  <c r="DO40" i="194"/>
  <c r="DM40" i="194"/>
  <c r="DL40" i="194"/>
  <c r="DN40" i="194" s="1"/>
  <c r="DK40" i="194"/>
  <c r="DI40" i="194"/>
  <c r="DH40" i="194"/>
  <c r="DJ40" i="194" s="1"/>
  <c r="DB40" i="194"/>
  <c r="CZ40" i="194"/>
  <c r="CY40" i="194"/>
  <c r="DA40" i="194" s="1"/>
  <c r="CX40" i="194"/>
  <c r="CV40" i="194"/>
  <c r="CU40" i="194"/>
  <c r="CW40" i="194" s="1"/>
  <c r="CO40" i="194"/>
  <c r="CM40" i="194"/>
  <c r="CL40" i="194"/>
  <c r="CN40" i="194" s="1"/>
  <c r="CK40" i="194"/>
  <c r="CI40" i="194"/>
  <c r="CH40" i="194"/>
  <c r="CJ40" i="194" s="1"/>
  <c r="CB40" i="194"/>
  <c r="BZ40" i="194"/>
  <c r="BY40" i="194"/>
  <c r="CA40" i="194" s="1"/>
  <c r="BX40" i="194"/>
  <c r="BV40" i="194"/>
  <c r="BU40" i="194"/>
  <c r="BW40" i="194" s="1"/>
  <c r="BO40" i="194"/>
  <c r="BM40" i="194"/>
  <c r="BL40" i="194"/>
  <c r="BN40" i="194" s="1"/>
  <c r="BK40" i="194"/>
  <c r="BI40" i="194"/>
  <c r="BH40" i="194"/>
  <c r="BJ40" i="194" s="1"/>
  <c r="BB40" i="194"/>
  <c r="AZ40" i="194"/>
  <c r="AY40" i="194"/>
  <c r="BA40" i="194" s="1"/>
  <c r="AX40" i="194"/>
  <c r="AV40" i="194"/>
  <c r="AU40" i="194"/>
  <c r="AW40" i="194" s="1"/>
  <c r="AO40" i="194"/>
  <c r="AM40" i="194"/>
  <c r="AL40" i="194"/>
  <c r="AN40" i="194" s="1"/>
  <c r="AK40" i="194"/>
  <c r="AI40" i="194"/>
  <c r="AH40" i="194"/>
  <c r="AJ40" i="194" s="1"/>
  <c r="Z40" i="194"/>
  <c r="AA40" i="194"/>
  <c r="X40" i="194"/>
  <c r="V40" i="194"/>
  <c r="W40" i="194"/>
  <c r="M40" i="194"/>
  <c r="DX40" i="194" s="1"/>
  <c r="L40" i="194"/>
  <c r="K40" i="194"/>
  <c r="DV40" i="194" s="1"/>
  <c r="I40" i="194"/>
  <c r="DT40" i="194" s="1"/>
  <c r="H40" i="194"/>
  <c r="DR39" i="194"/>
  <c r="DO39" i="194"/>
  <c r="DM39" i="194"/>
  <c r="DL39" i="194"/>
  <c r="DN39" i="194" s="1"/>
  <c r="DK39" i="194"/>
  <c r="DI39" i="194"/>
  <c r="DH39" i="194"/>
  <c r="DJ39" i="194" s="1"/>
  <c r="DB39" i="194"/>
  <c r="CZ39" i="194"/>
  <c r="CY39" i="194"/>
  <c r="DA39" i="194" s="1"/>
  <c r="CX39" i="194"/>
  <c r="CV39" i="194"/>
  <c r="CU39" i="194"/>
  <c r="CW39" i="194" s="1"/>
  <c r="CO39" i="194"/>
  <c r="CM39" i="194"/>
  <c r="CL39" i="194"/>
  <c r="CN39" i="194" s="1"/>
  <c r="CK39" i="194"/>
  <c r="CI39" i="194"/>
  <c r="CH39" i="194"/>
  <c r="CJ39" i="194" s="1"/>
  <c r="CB39" i="194"/>
  <c r="BZ39" i="194"/>
  <c r="BY39" i="194"/>
  <c r="CA39" i="194" s="1"/>
  <c r="BX39" i="194"/>
  <c r="BV39" i="194"/>
  <c r="BU39" i="194"/>
  <c r="BW39" i="194" s="1"/>
  <c r="BO39" i="194"/>
  <c r="BM39" i="194"/>
  <c r="BL39" i="194"/>
  <c r="BN39" i="194" s="1"/>
  <c r="BK39" i="194"/>
  <c r="BI39" i="194"/>
  <c r="BH39" i="194"/>
  <c r="BJ39" i="194" s="1"/>
  <c r="BB39" i="194"/>
  <c r="AZ39" i="194"/>
  <c r="AY39" i="194"/>
  <c r="BA39" i="194" s="1"/>
  <c r="AX39" i="194"/>
  <c r="AV39" i="194"/>
  <c r="AU39" i="194"/>
  <c r="AW39" i="194" s="1"/>
  <c r="AO39" i="194"/>
  <c r="AM39" i="194"/>
  <c r="AL39" i="194"/>
  <c r="AN39" i="194" s="1"/>
  <c r="AK39" i="194"/>
  <c r="AI39" i="194"/>
  <c r="AH39" i="194"/>
  <c r="AJ39" i="194" s="1"/>
  <c r="Z39" i="194"/>
  <c r="AA39" i="194"/>
  <c r="X39" i="194"/>
  <c r="V39" i="194"/>
  <c r="W39" i="194"/>
  <c r="M39" i="194"/>
  <c r="DX39" i="194" s="1"/>
  <c r="L39" i="194"/>
  <c r="K39" i="194"/>
  <c r="DV39" i="194" s="1"/>
  <c r="I39" i="194"/>
  <c r="DT39" i="194" s="1"/>
  <c r="H39" i="194"/>
  <c r="DR38" i="194"/>
  <c r="DO38" i="194"/>
  <c r="DM38" i="194"/>
  <c r="DL38" i="194"/>
  <c r="DN38" i="194" s="1"/>
  <c r="DK38" i="194"/>
  <c r="DI38" i="194"/>
  <c r="DH38" i="194"/>
  <c r="DJ38" i="194" s="1"/>
  <c r="DB38" i="194"/>
  <c r="CZ38" i="194"/>
  <c r="CY38" i="194"/>
  <c r="DA38" i="194" s="1"/>
  <c r="CX38" i="194"/>
  <c r="CV38" i="194"/>
  <c r="CU38" i="194"/>
  <c r="CW38" i="194" s="1"/>
  <c r="CO38" i="194"/>
  <c r="CM38" i="194"/>
  <c r="CL38" i="194"/>
  <c r="CN38" i="194" s="1"/>
  <c r="CK38" i="194"/>
  <c r="CI38" i="194"/>
  <c r="CH38" i="194"/>
  <c r="CJ38" i="194" s="1"/>
  <c r="CB38" i="194"/>
  <c r="BZ38" i="194"/>
  <c r="BY38" i="194"/>
  <c r="CA38" i="194" s="1"/>
  <c r="BX38" i="194"/>
  <c r="BV38" i="194"/>
  <c r="BU38" i="194"/>
  <c r="BW38" i="194" s="1"/>
  <c r="BO38" i="194"/>
  <c r="BM38" i="194"/>
  <c r="BL38" i="194"/>
  <c r="BN38" i="194" s="1"/>
  <c r="BK38" i="194"/>
  <c r="BI38" i="194"/>
  <c r="BH38" i="194"/>
  <c r="BJ38" i="194" s="1"/>
  <c r="BB38" i="194"/>
  <c r="AZ38" i="194"/>
  <c r="AY38" i="194"/>
  <c r="BA38" i="194" s="1"/>
  <c r="AX38" i="194"/>
  <c r="AV38" i="194"/>
  <c r="AU38" i="194"/>
  <c r="AW38" i="194" s="1"/>
  <c r="AO38" i="194"/>
  <c r="AM38" i="194"/>
  <c r="AL38" i="194"/>
  <c r="AN38" i="194" s="1"/>
  <c r="AK38" i="194"/>
  <c r="AI38" i="194"/>
  <c r="AH38" i="194"/>
  <c r="AJ38" i="194" s="1"/>
  <c r="Z38" i="194"/>
  <c r="AA38" i="194"/>
  <c r="X38" i="194"/>
  <c r="V38" i="194"/>
  <c r="W38" i="194"/>
  <c r="M38" i="194"/>
  <c r="DX38" i="194" s="1"/>
  <c r="L38" i="194"/>
  <c r="K38" i="194"/>
  <c r="DV38" i="194" s="1"/>
  <c r="I38" i="194"/>
  <c r="DT38" i="194" s="1"/>
  <c r="H38" i="194"/>
  <c r="DR37" i="194"/>
  <c r="DO37" i="194"/>
  <c r="DM37" i="194"/>
  <c r="DL37" i="194"/>
  <c r="DN37" i="194" s="1"/>
  <c r="DK37" i="194"/>
  <c r="DI37" i="194"/>
  <c r="DH37" i="194"/>
  <c r="DJ37" i="194" s="1"/>
  <c r="DB37" i="194"/>
  <c r="CZ37" i="194"/>
  <c r="CY37" i="194"/>
  <c r="DA37" i="194" s="1"/>
  <c r="CX37" i="194"/>
  <c r="CV37" i="194"/>
  <c r="CU37" i="194"/>
  <c r="CW37" i="194" s="1"/>
  <c r="CO37" i="194"/>
  <c r="CM37" i="194"/>
  <c r="CL37" i="194"/>
  <c r="CN37" i="194" s="1"/>
  <c r="CK37" i="194"/>
  <c r="CI37" i="194"/>
  <c r="CH37" i="194"/>
  <c r="CJ37" i="194" s="1"/>
  <c r="CB37" i="194"/>
  <c r="BZ37" i="194"/>
  <c r="BY37" i="194"/>
  <c r="CA37" i="194" s="1"/>
  <c r="BX37" i="194"/>
  <c r="BV37" i="194"/>
  <c r="BU37" i="194"/>
  <c r="BW37" i="194" s="1"/>
  <c r="BO37" i="194"/>
  <c r="BM37" i="194"/>
  <c r="BL37" i="194"/>
  <c r="BN37" i="194" s="1"/>
  <c r="BK37" i="194"/>
  <c r="BI37" i="194"/>
  <c r="BH37" i="194"/>
  <c r="BJ37" i="194" s="1"/>
  <c r="BB37" i="194"/>
  <c r="AZ37" i="194"/>
  <c r="AY37" i="194"/>
  <c r="BA37" i="194" s="1"/>
  <c r="AX37" i="194"/>
  <c r="AV37" i="194"/>
  <c r="AU37" i="194"/>
  <c r="AW37" i="194" s="1"/>
  <c r="AO37" i="194"/>
  <c r="AM37" i="194"/>
  <c r="AL37" i="194"/>
  <c r="AN37" i="194" s="1"/>
  <c r="AK37" i="194"/>
  <c r="AI37" i="194"/>
  <c r="AH37" i="194"/>
  <c r="AJ37" i="194" s="1"/>
  <c r="Z37" i="194"/>
  <c r="AA37" i="194"/>
  <c r="X37" i="194"/>
  <c r="V37" i="194"/>
  <c r="W37" i="194"/>
  <c r="M37" i="194"/>
  <c r="DX37" i="194" s="1"/>
  <c r="L37" i="194"/>
  <c r="K37" i="194"/>
  <c r="DV37" i="194" s="1"/>
  <c r="I37" i="194"/>
  <c r="DT37" i="194" s="1"/>
  <c r="H37" i="194"/>
  <c r="DR36" i="194"/>
  <c r="DO36" i="194"/>
  <c r="DM36" i="194"/>
  <c r="DL36" i="194"/>
  <c r="DN36" i="194" s="1"/>
  <c r="DK36" i="194"/>
  <c r="DI36" i="194"/>
  <c r="DH36" i="194"/>
  <c r="DJ36" i="194" s="1"/>
  <c r="DB36" i="194"/>
  <c r="CZ36" i="194"/>
  <c r="CY36" i="194"/>
  <c r="DA36" i="194" s="1"/>
  <c r="CX36" i="194"/>
  <c r="CV36" i="194"/>
  <c r="CU36" i="194"/>
  <c r="CW36" i="194" s="1"/>
  <c r="CO36" i="194"/>
  <c r="CM36" i="194"/>
  <c r="CL36" i="194"/>
  <c r="CN36" i="194" s="1"/>
  <c r="CK36" i="194"/>
  <c r="CI36" i="194"/>
  <c r="CH36" i="194"/>
  <c r="CJ36" i="194" s="1"/>
  <c r="CB36" i="194"/>
  <c r="BZ36" i="194"/>
  <c r="BY36" i="194"/>
  <c r="CA36" i="194" s="1"/>
  <c r="BX36" i="194"/>
  <c r="BV36" i="194"/>
  <c r="BU36" i="194"/>
  <c r="BW36" i="194" s="1"/>
  <c r="BO36" i="194"/>
  <c r="BM36" i="194"/>
  <c r="BL36" i="194"/>
  <c r="BN36" i="194" s="1"/>
  <c r="BK36" i="194"/>
  <c r="BI36" i="194"/>
  <c r="BH36" i="194"/>
  <c r="BJ36" i="194" s="1"/>
  <c r="BB36" i="194"/>
  <c r="AZ36" i="194"/>
  <c r="AY36" i="194"/>
  <c r="BA36" i="194" s="1"/>
  <c r="AX36" i="194"/>
  <c r="AV36" i="194"/>
  <c r="AU36" i="194"/>
  <c r="AW36" i="194" s="1"/>
  <c r="AO36" i="194"/>
  <c r="AM36" i="194"/>
  <c r="AL36" i="194"/>
  <c r="AN36" i="194" s="1"/>
  <c r="AK36" i="194"/>
  <c r="AI36" i="194"/>
  <c r="AH36" i="194"/>
  <c r="AJ36" i="194" s="1"/>
  <c r="Z36" i="194"/>
  <c r="AA36" i="194"/>
  <c r="X36" i="194"/>
  <c r="V36" i="194"/>
  <c r="W36" i="194"/>
  <c r="M36" i="194"/>
  <c r="DX36" i="194" s="1"/>
  <c r="L36" i="194"/>
  <c r="K36" i="194"/>
  <c r="DV36" i="194" s="1"/>
  <c r="I36" i="194"/>
  <c r="DT36" i="194" s="1"/>
  <c r="H36" i="194"/>
  <c r="DR35" i="194"/>
  <c r="DO35" i="194"/>
  <c r="DM35" i="194"/>
  <c r="DL35" i="194"/>
  <c r="DN35" i="194" s="1"/>
  <c r="DK35" i="194"/>
  <c r="DI35" i="194"/>
  <c r="DH35" i="194"/>
  <c r="DJ35" i="194" s="1"/>
  <c r="DB35" i="194"/>
  <c r="CZ35" i="194"/>
  <c r="CY35" i="194"/>
  <c r="DA35" i="194" s="1"/>
  <c r="CX35" i="194"/>
  <c r="CV35" i="194"/>
  <c r="CU35" i="194"/>
  <c r="CW35" i="194" s="1"/>
  <c r="CO35" i="194"/>
  <c r="CM35" i="194"/>
  <c r="CL35" i="194"/>
  <c r="CN35" i="194" s="1"/>
  <c r="CK35" i="194"/>
  <c r="CI35" i="194"/>
  <c r="CH35" i="194"/>
  <c r="CJ35" i="194" s="1"/>
  <c r="CB35" i="194"/>
  <c r="BZ35" i="194"/>
  <c r="BY35" i="194"/>
  <c r="CA35" i="194" s="1"/>
  <c r="BX35" i="194"/>
  <c r="BV35" i="194"/>
  <c r="BU35" i="194"/>
  <c r="BW35" i="194" s="1"/>
  <c r="BO35" i="194"/>
  <c r="BM35" i="194"/>
  <c r="BL35" i="194"/>
  <c r="BN35" i="194" s="1"/>
  <c r="BK35" i="194"/>
  <c r="BI35" i="194"/>
  <c r="BH35" i="194"/>
  <c r="BJ35" i="194" s="1"/>
  <c r="BB35" i="194"/>
  <c r="AZ35" i="194"/>
  <c r="AY35" i="194"/>
  <c r="BA35" i="194" s="1"/>
  <c r="AX35" i="194"/>
  <c r="AV35" i="194"/>
  <c r="AU35" i="194"/>
  <c r="AW35" i="194" s="1"/>
  <c r="AO35" i="194"/>
  <c r="AM35" i="194"/>
  <c r="AL35" i="194"/>
  <c r="AN35" i="194" s="1"/>
  <c r="AK35" i="194"/>
  <c r="AI35" i="194"/>
  <c r="AH35" i="194"/>
  <c r="AJ35" i="194" s="1"/>
  <c r="Z35" i="194"/>
  <c r="AA35" i="194"/>
  <c r="X35" i="194"/>
  <c r="V35" i="194"/>
  <c r="W35" i="194"/>
  <c r="M35" i="194"/>
  <c r="DX35" i="194" s="1"/>
  <c r="L35" i="194"/>
  <c r="K35" i="194"/>
  <c r="DV35" i="194" s="1"/>
  <c r="I35" i="194"/>
  <c r="DT35" i="194" s="1"/>
  <c r="H35" i="194"/>
  <c r="DR34" i="194"/>
  <c r="DO34" i="194"/>
  <c r="DM34" i="194"/>
  <c r="DL34" i="194"/>
  <c r="DN34" i="194" s="1"/>
  <c r="DK34" i="194"/>
  <c r="DI34" i="194"/>
  <c r="DH34" i="194"/>
  <c r="DJ34" i="194" s="1"/>
  <c r="DB34" i="194"/>
  <c r="CZ34" i="194"/>
  <c r="CY34" i="194"/>
  <c r="DA34" i="194" s="1"/>
  <c r="CX34" i="194"/>
  <c r="CV34" i="194"/>
  <c r="CU34" i="194"/>
  <c r="CW34" i="194" s="1"/>
  <c r="CO34" i="194"/>
  <c r="CM34" i="194"/>
  <c r="CL34" i="194"/>
  <c r="CN34" i="194" s="1"/>
  <c r="CK34" i="194"/>
  <c r="CI34" i="194"/>
  <c r="CH34" i="194"/>
  <c r="CJ34" i="194" s="1"/>
  <c r="CB34" i="194"/>
  <c r="BZ34" i="194"/>
  <c r="BY34" i="194"/>
  <c r="CA34" i="194" s="1"/>
  <c r="BX34" i="194"/>
  <c r="BV34" i="194"/>
  <c r="BU34" i="194"/>
  <c r="BW34" i="194" s="1"/>
  <c r="BO34" i="194"/>
  <c r="BM34" i="194"/>
  <c r="BL34" i="194"/>
  <c r="BN34" i="194" s="1"/>
  <c r="BK34" i="194"/>
  <c r="BI34" i="194"/>
  <c r="BH34" i="194"/>
  <c r="BJ34" i="194" s="1"/>
  <c r="BB34" i="194"/>
  <c r="AZ34" i="194"/>
  <c r="AY34" i="194"/>
  <c r="BA34" i="194" s="1"/>
  <c r="AX34" i="194"/>
  <c r="AV34" i="194"/>
  <c r="AU34" i="194"/>
  <c r="AW34" i="194" s="1"/>
  <c r="AO34" i="194"/>
  <c r="AM34" i="194"/>
  <c r="AL34" i="194"/>
  <c r="AN34" i="194" s="1"/>
  <c r="AK34" i="194"/>
  <c r="AI34" i="194"/>
  <c r="AH34" i="194"/>
  <c r="AJ34" i="194" s="1"/>
  <c r="Z34" i="194"/>
  <c r="AA34" i="194"/>
  <c r="X34" i="194"/>
  <c r="V34" i="194"/>
  <c r="W34" i="194"/>
  <c r="M34" i="194"/>
  <c r="DX34" i="194" s="1"/>
  <c r="L34" i="194"/>
  <c r="K34" i="194"/>
  <c r="DV34" i="194" s="1"/>
  <c r="I34" i="194"/>
  <c r="DT34" i="194" s="1"/>
  <c r="H34" i="194"/>
  <c r="DR33" i="194"/>
  <c r="DO33" i="194"/>
  <c r="DM33" i="194"/>
  <c r="DL33" i="194"/>
  <c r="DN33" i="194" s="1"/>
  <c r="DK33" i="194"/>
  <c r="DI33" i="194"/>
  <c r="DH33" i="194"/>
  <c r="DJ33" i="194" s="1"/>
  <c r="DB33" i="194"/>
  <c r="CZ33" i="194"/>
  <c r="CY33" i="194"/>
  <c r="DA33" i="194" s="1"/>
  <c r="CX33" i="194"/>
  <c r="CV33" i="194"/>
  <c r="CU33" i="194"/>
  <c r="CW33" i="194" s="1"/>
  <c r="CO33" i="194"/>
  <c r="CM33" i="194"/>
  <c r="CL33" i="194"/>
  <c r="CN33" i="194" s="1"/>
  <c r="CK33" i="194"/>
  <c r="CI33" i="194"/>
  <c r="CH33" i="194"/>
  <c r="CJ33" i="194" s="1"/>
  <c r="CB33" i="194"/>
  <c r="BZ33" i="194"/>
  <c r="BY33" i="194"/>
  <c r="CA33" i="194" s="1"/>
  <c r="BX33" i="194"/>
  <c r="BV33" i="194"/>
  <c r="BU33" i="194"/>
  <c r="BW33" i="194" s="1"/>
  <c r="BO33" i="194"/>
  <c r="BM33" i="194"/>
  <c r="BL33" i="194"/>
  <c r="BN33" i="194" s="1"/>
  <c r="BK33" i="194"/>
  <c r="BI33" i="194"/>
  <c r="BH33" i="194"/>
  <c r="BJ33" i="194" s="1"/>
  <c r="BB33" i="194"/>
  <c r="AZ33" i="194"/>
  <c r="AY33" i="194"/>
  <c r="BA33" i="194" s="1"/>
  <c r="AX33" i="194"/>
  <c r="AV33" i="194"/>
  <c r="AU33" i="194"/>
  <c r="AW33" i="194" s="1"/>
  <c r="AO33" i="194"/>
  <c r="AM33" i="194"/>
  <c r="AL33" i="194"/>
  <c r="AN33" i="194" s="1"/>
  <c r="AK33" i="194"/>
  <c r="AI33" i="194"/>
  <c r="AH33" i="194"/>
  <c r="AJ33" i="194" s="1"/>
  <c r="Z33" i="194"/>
  <c r="AA33" i="194"/>
  <c r="X33" i="194"/>
  <c r="V33" i="194"/>
  <c r="W33" i="194"/>
  <c r="M33" i="194"/>
  <c r="DX33" i="194" s="1"/>
  <c r="L33" i="194"/>
  <c r="K33" i="194"/>
  <c r="DV33" i="194" s="1"/>
  <c r="I33" i="194"/>
  <c r="DT33" i="194" s="1"/>
  <c r="H33" i="194"/>
  <c r="DR32" i="194"/>
  <c r="DO32" i="194"/>
  <c r="DM32" i="194"/>
  <c r="DL32" i="194"/>
  <c r="DN32" i="194" s="1"/>
  <c r="DK32" i="194"/>
  <c r="DI32" i="194"/>
  <c r="DH32" i="194"/>
  <c r="DJ32" i="194" s="1"/>
  <c r="DB32" i="194"/>
  <c r="CZ32" i="194"/>
  <c r="CY32" i="194"/>
  <c r="DA32" i="194" s="1"/>
  <c r="CX32" i="194"/>
  <c r="CV32" i="194"/>
  <c r="CU32" i="194"/>
  <c r="CW32" i="194" s="1"/>
  <c r="CO32" i="194"/>
  <c r="CM32" i="194"/>
  <c r="CL32" i="194"/>
  <c r="CN32" i="194" s="1"/>
  <c r="CK32" i="194"/>
  <c r="CI32" i="194"/>
  <c r="CH32" i="194"/>
  <c r="CJ32" i="194" s="1"/>
  <c r="CB32" i="194"/>
  <c r="BZ32" i="194"/>
  <c r="BY32" i="194"/>
  <c r="CA32" i="194" s="1"/>
  <c r="BX32" i="194"/>
  <c r="BV32" i="194"/>
  <c r="BU32" i="194"/>
  <c r="BW32" i="194" s="1"/>
  <c r="BO32" i="194"/>
  <c r="BM32" i="194"/>
  <c r="BL32" i="194"/>
  <c r="BN32" i="194" s="1"/>
  <c r="BK32" i="194"/>
  <c r="BI32" i="194"/>
  <c r="BH32" i="194"/>
  <c r="BJ32" i="194" s="1"/>
  <c r="BB32" i="194"/>
  <c r="AZ32" i="194"/>
  <c r="AY32" i="194"/>
  <c r="BA32" i="194" s="1"/>
  <c r="AX32" i="194"/>
  <c r="AV32" i="194"/>
  <c r="AU32" i="194"/>
  <c r="AW32" i="194" s="1"/>
  <c r="AO32" i="194"/>
  <c r="AM32" i="194"/>
  <c r="AL32" i="194"/>
  <c r="AN32" i="194" s="1"/>
  <c r="AK32" i="194"/>
  <c r="AI32" i="194"/>
  <c r="AH32" i="194"/>
  <c r="AJ32" i="194" s="1"/>
  <c r="Z32" i="194"/>
  <c r="AA32" i="194"/>
  <c r="X32" i="194"/>
  <c r="V32" i="194"/>
  <c r="W32" i="194"/>
  <c r="M32" i="194"/>
  <c r="DX32" i="194" s="1"/>
  <c r="L32" i="194"/>
  <c r="K32" i="194"/>
  <c r="DV32" i="194" s="1"/>
  <c r="I32" i="194"/>
  <c r="DT32" i="194" s="1"/>
  <c r="H32" i="194"/>
  <c r="DR31" i="194"/>
  <c r="DO31" i="194"/>
  <c r="DM31" i="194"/>
  <c r="DL31" i="194"/>
  <c r="DN31" i="194" s="1"/>
  <c r="DK31" i="194"/>
  <c r="DI31" i="194"/>
  <c r="DH31" i="194"/>
  <c r="DJ31" i="194" s="1"/>
  <c r="DB31" i="194"/>
  <c r="CZ31" i="194"/>
  <c r="CY31" i="194"/>
  <c r="DA31" i="194" s="1"/>
  <c r="CX31" i="194"/>
  <c r="CV31" i="194"/>
  <c r="CU31" i="194"/>
  <c r="CW31" i="194" s="1"/>
  <c r="CO31" i="194"/>
  <c r="CM31" i="194"/>
  <c r="CL31" i="194"/>
  <c r="CN31" i="194" s="1"/>
  <c r="CK31" i="194"/>
  <c r="CI31" i="194"/>
  <c r="CH31" i="194"/>
  <c r="CJ31" i="194" s="1"/>
  <c r="CB31" i="194"/>
  <c r="BZ31" i="194"/>
  <c r="BY31" i="194"/>
  <c r="CA31" i="194" s="1"/>
  <c r="BX31" i="194"/>
  <c r="BV31" i="194"/>
  <c r="BU31" i="194"/>
  <c r="BW31" i="194" s="1"/>
  <c r="BO31" i="194"/>
  <c r="BM31" i="194"/>
  <c r="BL31" i="194"/>
  <c r="BN31" i="194" s="1"/>
  <c r="BK31" i="194"/>
  <c r="BI31" i="194"/>
  <c r="BH31" i="194"/>
  <c r="BJ31" i="194" s="1"/>
  <c r="BB31" i="194"/>
  <c r="AZ31" i="194"/>
  <c r="AY31" i="194"/>
  <c r="BA31" i="194" s="1"/>
  <c r="AX31" i="194"/>
  <c r="AV31" i="194"/>
  <c r="AU31" i="194"/>
  <c r="AW31" i="194" s="1"/>
  <c r="AO31" i="194"/>
  <c r="AM31" i="194"/>
  <c r="AL31" i="194"/>
  <c r="AN31" i="194" s="1"/>
  <c r="AK31" i="194"/>
  <c r="AI31" i="194"/>
  <c r="AH31" i="194"/>
  <c r="AJ31" i="194" s="1"/>
  <c r="Z31" i="194"/>
  <c r="AA31" i="194"/>
  <c r="X31" i="194"/>
  <c r="V31" i="194"/>
  <c r="U31" i="194"/>
  <c r="W31" i="194" s="1"/>
  <c r="M31" i="194"/>
  <c r="DX31" i="194" s="1"/>
  <c r="L31" i="194"/>
  <c r="K31" i="194"/>
  <c r="DV31" i="194" s="1"/>
  <c r="I31" i="194"/>
  <c r="DT31" i="194" s="1"/>
  <c r="H31" i="194"/>
  <c r="DR30" i="194"/>
  <c r="DO30" i="194"/>
  <c r="DM30" i="194"/>
  <c r="DL30" i="194"/>
  <c r="DN30" i="194" s="1"/>
  <c r="DK30" i="194"/>
  <c r="DI30" i="194"/>
  <c r="DH30" i="194"/>
  <c r="DJ30" i="194" s="1"/>
  <c r="DB30" i="194"/>
  <c r="CZ30" i="194"/>
  <c r="CY30" i="194"/>
  <c r="DA30" i="194" s="1"/>
  <c r="CX30" i="194"/>
  <c r="CV30" i="194"/>
  <c r="CU30" i="194"/>
  <c r="CW30" i="194" s="1"/>
  <c r="CO30" i="194"/>
  <c r="CM30" i="194"/>
  <c r="CL30" i="194"/>
  <c r="CN30" i="194" s="1"/>
  <c r="CK30" i="194"/>
  <c r="CI30" i="194"/>
  <c r="CH30" i="194"/>
  <c r="CJ30" i="194" s="1"/>
  <c r="CB30" i="194"/>
  <c r="BZ30" i="194"/>
  <c r="BY30" i="194"/>
  <c r="CA30" i="194" s="1"/>
  <c r="BX30" i="194"/>
  <c r="BV30" i="194"/>
  <c r="BU30" i="194"/>
  <c r="BW30" i="194" s="1"/>
  <c r="BO30" i="194"/>
  <c r="BM30" i="194"/>
  <c r="BL30" i="194"/>
  <c r="BN30" i="194" s="1"/>
  <c r="BK30" i="194"/>
  <c r="BI30" i="194"/>
  <c r="BH30" i="194"/>
  <c r="BJ30" i="194" s="1"/>
  <c r="BB30" i="194"/>
  <c r="AZ30" i="194"/>
  <c r="AY30" i="194"/>
  <c r="BA30" i="194" s="1"/>
  <c r="AX30" i="194"/>
  <c r="AV30" i="194"/>
  <c r="AU30" i="194"/>
  <c r="AW30" i="194" s="1"/>
  <c r="AO30" i="194"/>
  <c r="AM30" i="194"/>
  <c r="AL30" i="194"/>
  <c r="AN30" i="194" s="1"/>
  <c r="AK30" i="194"/>
  <c r="AI30" i="194"/>
  <c r="AH30" i="194"/>
  <c r="AJ30" i="194" s="1"/>
  <c r="Z30" i="194"/>
  <c r="AA30" i="194"/>
  <c r="X30" i="194"/>
  <c r="V30" i="194"/>
  <c r="U30" i="194"/>
  <c r="W30" i="194" s="1"/>
  <c r="M30" i="194"/>
  <c r="DX30" i="194" s="1"/>
  <c r="L30" i="194"/>
  <c r="K30" i="194"/>
  <c r="DV30" i="194" s="1"/>
  <c r="I30" i="194"/>
  <c r="DT30" i="194" s="1"/>
  <c r="H30" i="194"/>
  <c r="DR29" i="194"/>
  <c r="DO29" i="194"/>
  <c r="DM29" i="194"/>
  <c r="DL29" i="194"/>
  <c r="DN29" i="194" s="1"/>
  <c r="DK29" i="194"/>
  <c r="DI29" i="194"/>
  <c r="DH29" i="194"/>
  <c r="DJ29" i="194" s="1"/>
  <c r="DB29" i="194"/>
  <c r="CZ29" i="194"/>
  <c r="CY29" i="194"/>
  <c r="DA29" i="194" s="1"/>
  <c r="CX29" i="194"/>
  <c r="CV29" i="194"/>
  <c r="CU29" i="194"/>
  <c r="CW29" i="194" s="1"/>
  <c r="CO29" i="194"/>
  <c r="CM29" i="194"/>
  <c r="CL29" i="194"/>
  <c r="CN29" i="194" s="1"/>
  <c r="CK29" i="194"/>
  <c r="CI29" i="194"/>
  <c r="CH29" i="194"/>
  <c r="CJ29" i="194" s="1"/>
  <c r="CB29" i="194"/>
  <c r="BZ29" i="194"/>
  <c r="BY29" i="194"/>
  <c r="CA29" i="194" s="1"/>
  <c r="BX29" i="194"/>
  <c r="BV29" i="194"/>
  <c r="BU29" i="194"/>
  <c r="BW29" i="194" s="1"/>
  <c r="BO29" i="194"/>
  <c r="BM29" i="194"/>
  <c r="BL29" i="194"/>
  <c r="BN29" i="194" s="1"/>
  <c r="BK29" i="194"/>
  <c r="BI29" i="194"/>
  <c r="BH29" i="194"/>
  <c r="BJ29" i="194" s="1"/>
  <c r="BB29" i="194"/>
  <c r="AZ29" i="194"/>
  <c r="AY29" i="194"/>
  <c r="BA29" i="194" s="1"/>
  <c r="AX29" i="194"/>
  <c r="AV29" i="194"/>
  <c r="AU29" i="194"/>
  <c r="AW29" i="194" s="1"/>
  <c r="AO29" i="194"/>
  <c r="AM29" i="194"/>
  <c r="AL29" i="194"/>
  <c r="AN29" i="194" s="1"/>
  <c r="AK29" i="194"/>
  <c r="AI29" i="194"/>
  <c r="AH29" i="194"/>
  <c r="AJ29" i="194" s="1"/>
  <c r="Z29" i="194"/>
  <c r="AA29" i="194"/>
  <c r="X29" i="194"/>
  <c r="V29" i="194"/>
  <c r="U29" i="194"/>
  <c r="W29" i="194" s="1"/>
  <c r="M29" i="194"/>
  <c r="DX29" i="194" s="1"/>
  <c r="L29" i="194"/>
  <c r="K29" i="194"/>
  <c r="DV29" i="194" s="1"/>
  <c r="I29" i="194"/>
  <c r="DT29" i="194" s="1"/>
  <c r="H29" i="194"/>
  <c r="DR28" i="194"/>
  <c r="DO28" i="194"/>
  <c r="DM28" i="194"/>
  <c r="DL28" i="194"/>
  <c r="DN28" i="194" s="1"/>
  <c r="DK28" i="194"/>
  <c r="DI28" i="194"/>
  <c r="DH28" i="194"/>
  <c r="DJ28" i="194" s="1"/>
  <c r="DB28" i="194"/>
  <c r="CZ28" i="194"/>
  <c r="CY28" i="194"/>
  <c r="DA28" i="194" s="1"/>
  <c r="CX28" i="194"/>
  <c r="CV28" i="194"/>
  <c r="CU28" i="194"/>
  <c r="CW28" i="194" s="1"/>
  <c r="CO28" i="194"/>
  <c r="CM28" i="194"/>
  <c r="CL28" i="194"/>
  <c r="CN28" i="194" s="1"/>
  <c r="CK28" i="194"/>
  <c r="CI28" i="194"/>
  <c r="CH28" i="194"/>
  <c r="CJ28" i="194" s="1"/>
  <c r="CB28" i="194"/>
  <c r="BZ28" i="194"/>
  <c r="BY28" i="194"/>
  <c r="CA28" i="194" s="1"/>
  <c r="BX28" i="194"/>
  <c r="BV28" i="194"/>
  <c r="BU28" i="194"/>
  <c r="BW28" i="194" s="1"/>
  <c r="BO28" i="194"/>
  <c r="BM28" i="194"/>
  <c r="BL28" i="194"/>
  <c r="BN28" i="194" s="1"/>
  <c r="BK28" i="194"/>
  <c r="BI28" i="194"/>
  <c r="BH28" i="194"/>
  <c r="BJ28" i="194" s="1"/>
  <c r="BB28" i="194"/>
  <c r="AZ28" i="194"/>
  <c r="AY28" i="194"/>
  <c r="BA28" i="194" s="1"/>
  <c r="AX28" i="194"/>
  <c r="AV28" i="194"/>
  <c r="AU28" i="194"/>
  <c r="AW28" i="194" s="1"/>
  <c r="AO28" i="194"/>
  <c r="AM28" i="194"/>
  <c r="AL28" i="194"/>
  <c r="AN28" i="194" s="1"/>
  <c r="AK28" i="194"/>
  <c r="AI28" i="194"/>
  <c r="AH28" i="194"/>
  <c r="AJ28" i="194" s="1"/>
  <c r="Z28" i="194"/>
  <c r="AA28" i="194"/>
  <c r="X28" i="194"/>
  <c r="V28" i="194"/>
  <c r="U28" i="194"/>
  <c r="W28" i="194" s="1"/>
  <c r="M28" i="194"/>
  <c r="DX28" i="194" s="1"/>
  <c r="L28" i="194"/>
  <c r="K28" i="194"/>
  <c r="DV28" i="194" s="1"/>
  <c r="I28" i="194"/>
  <c r="DT28" i="194" s="1"/>
  <c r="H28" i="194"/>
  <c r="DR27" i="194"/>
  <c r="DO27" i="194"/>
  <c r="DO77" i="194" s="1"/>
  <c r="DM27" i="194"/>
  <c r="DL27" i="194"/>
  <c r="DN27" i="194" s="1"/>
  <c r="DK27" i="194"/>
  <c r="DI27" i="194"/>
  <c r="DH27" i="194"/>
  <c r="DJ27" i="194" s="1"/>
  <c r="DB27" i="194"/>
  <c r="DB77" i="194" s="1"/>
  <c r="CZ27" i="194"/>
  <c r="CY27" i="194"/>
  <c r="DA27" i="194" s="1"/>
  <c r="CX27" i="194"/>
  <c r="CV27" i="194"/>
  <c r="CU27" i="194"/>
  <c r="CW27" i="194" s="1"/>
  <c r="CO27" i="194"/>
  <c r="CO77" i="194" s="1"/>
  <c r="CM27" i="194"/>
  <c r="CL27" i="194"/>
  <c r="CN27" i="194" s="1"/>
  <c r="CK27" i="194"/>
  <c r="CI27" i="194"/>
  <c r="CH27" i="194"/>
  <c r="CJ27" i="194" s="1"/>
  <c r="CB27" i="194"/>
  <c r="CB77" i="194" s="1"/>
  <c r="BZ27" i="194"/>
  <c r="BY27" i="194"/>
  <c r="CA27" i="194" s="1"/>
  <c r="BX27" i="194"/>
  <c r="BV27" i="194"/>
  <c r="BU27" i="194"/>
  <c r="BW27" i="194" s="1"/>
  <c r="BO27" i="194"/>
  <c r="BO77" i="194" s="1"/>
  <c r="BM27" i="194"/>
  <c r="BL27" i="194"/>
  <c r="BN27" i="194" s="1"/>
  <c r="BK27" i="194"/>
  <c r="BI27" i="194"/>
  <c r="BH27" i="194"/>
  <c r="BJ27" i="194" s="1"/>
  <c r="BB27" i="194"/>
  <c r="BB77" i="194" s="1"/>
  <c r="AZ27" i="194"/>
  <c r="AY27" i="194"/>
  <c r="BA27" i="194" s="1"/>
  <c r="AX27" i="194"/>
  <c r="AV27" i="194"/>
  <c r="AU27" i="194"/>
  <c r="AW27" i="194" s="1"/>
  <c r="AO27" i="194"/>
  <c r="AO77" i="194" s="1"/>
  <c r="AM27" i="194"/>
  <c r="AL27" i="194"/>
  <c r="AN27" i="194" s="1"/>
  <c r="AK27" i="194"/>
  <c r="AI27" i="194"/>
  <c r="AH27" i="194"/>
  <c r="AJ27" i="194" s="1"/>
  <c r="AB27" i="194"/>
  <c r="AB77" i="194" s="1"/>
  <c r="Z27" i="194"/>
  <c r="AA27" i="194"/>
  <c r="X27" i="194"/>
  <c r="V27" i="194"/>
  <c r="U27" i="194"/>
  <c r="W27" i="194" s="1"/>
  <c r="O27" i="194"/>
  <c r="O77" i="194" s="1"/>
  <c r="M27" i="194"/>
  <c r="DX27" i="194" s="1"/>
  <c r="L27" i="194"/>
  <c r="K27" i="194"/>
  <c r="DV27" i="194" s="1"/>
  <c r="I27" i="194"/>
  <c r="DT27" i="194" s="1"/>
  <c r="H27" i="194"/>
  <c r="DR26" i="194"/>
  <c r="DM26" i="194"/>
  <c r="DL26" i="194"/>
  <c r="DN26" i="194" s="1"/>
  <c r="DK26" i="194"/>
  <c r="DI26" i="194"/>
  <c r="DH26" i="194"/>
  <c r="DJ26" i="194" s="1"/>
  <c r="CZ26" i="194"/>
  <c r="CY26" i="194"/>
  <c r="DA26" i="194" s="1"/>
  <c r="CX26" i="194"/>
  <c r="CV26" i="194"/>
  <c r="CU26" i="194"/>
  <c r="CW26" i="194" s="1"/>
  <c r="CM26" i="194"/>
  <c r="CL26" i="194"/>
  <c r="CN26" i="194" s="1"/>
  <c r="CK26" i="194"/>
  <c r="CI26" i="194"/>
  <c r="CH26" i="194"/>
  <c r="CJ26" i="194" s="1"/>
  <c r="BZ26" i="194"/>
  <c r="BY26" i="194"/>
  <c r="CA26" i="194" s="1"/>
  <c r="BX26" i="194"/>
  <c r="BV26" i="194"/>
  <c r="BU26" i="194"/>
  <c r="BW26" i="194" s="1"/>
  <c r="BM26" i="194"/>
  <c r="BL26" i="194"/>
  <c r="BN26" i="194" s="1"/>
  <c r="BK26" i="194"/>
  <c r="BI26" i="194"/>
  <c r="BH26" i="194"/>
  <c r="BJ26" i="194" s="1"/>
  <c r="AZ26" i="194"/>
  <c r="AY26" i="194"/>
  <c r="BA26" i="194" s="1"/>
  <c r="AX26" i="194"/>
  <c r="AV26" i="194"/>
  <c r="AU26" i="194"/>
  <c r="AW26" i="194" s="1"/>
  <c r="AM26" i="194"/>
  <c r="AL26" i="194"/>
  <c r="AN26" i="194" s="1"/>
  <c r="AK26" i="194"/>
  <c r="AI26" i="194"/>
  <c r="AH26" i="194"/>
  <c r="AJ26" i="194" s="1"/>
  <c r="Z26" i="194"/>
  <c r="AA26" i="194"/>
  <c r="X26" i="194"/>
  <c r="V26" i="194"/>
  <c r="U26" i="194"/>
  <c r="W26" i="194" s="1"/>
  <c r="M26" i="194"/>
  <c r="DX26" i="194" s="1"/>
  <c r="L26" i="194"/>
  <c r="K26" i="194"/>
  <c r="DV26" i="194" s="1"/>
  <c r="I26" i="194"/>
  <c r="DT26" i="194" s="1"/>
  <c r="H26" i="194"/>
  <c r="DR25" i="194"/>
  <c r="DM25" i="194"/>
  <c r="DL25" i="194"/>
  <c r="DN25" i="194" s="1"/>
  <c r="DK25" i="194"/>
  <c r="DI25" i="194"/>
  <c r="DH25" i="194"/>
  <c r="DJ25" i="194" s="1"/>
  <c r="CZ25" i="194"/>
  <c r="CY25" i="194"/>
  <c r="DA25" i="194" s="1"/>
  <c r="CX25" i="194"/>
  <c r="CV25" i="194"/>
  <c r="CU25" i="194"/>
  <c r="CW25" i="194" s="1"/>
  <c r="CM25" i="194"/>
  <c r="CL25" i="194"/>
  <c r="CN25" i="194" s="1"/>
  <c r="CK25" i="194"/>
  <c r="CI25" i="194"/>
  <c r="CH25" i="194"/>
  <c r="CJ25" i="194" s="1"/>
  <c r="BZ25" i="194"/>
  <c r="BY25" i="194"/>
  <c r="CA25" i="194" s="1"/>
  <c r="BX25" i="194"/>
  <c r="BV25" i="194"/>
  <c r="BU25" i="194"/>
  <c r="BW25" i="194" s="1"/>
  <c r="BM25" i="194"/>
  <c r="BL25" i="194"/>
  <c r="BN25" i="194" s="1"/>
  <c r="BK25" i="194"/>
  <c r="BI25" i="194"/>
  <c r="BH25" i="194"/>
  <c r="BJ25" i="194" s="1"/>
  <c r="AZ25" i="194"/>
  <c r="AY25" i="194"/>
  <c r="BA25" i="194" s="1"/>
  <c r="AX25" i="194"/>
  <c r="AV25" i="194"/>
  <c r="AU25" i="194"/>
  <c r="AW25" i="194" s="1"/>
  <c r="AM25" i="194"/>
  <c r="AL25" i="194"/>
  <c r="AN25" i="194" s="1"/>
  <c r="AK25" i="194"/>
  <c r="AI25" i="194"/>
  <c r="AH25" i="194"/>
  <c r="AJ25" i="194" s="1"/>
  <c r="Z25" i="194"/>
  <c r="Y25" i="194"/>
  <c r="AA25" i="194" s="1"/>
  <c r="X25" i="194"/>
  <c r="V25" i="194"/>
  <c r="U25" i="194"/>
  <c r="W25" i="194" s="1"/>
  <c r="M25" i="194"/>
  <c r="DX25" i="194" s="1"/>
  <c r="L25" i="194"/>
  <c r="K25" i="194"/>
  <c r="DV25" i="194" s="1"/>
  <c r="I25" i="194"/>
  <c r="DT25" i="194" s="1"/>
  <c r="H25" i="194"/>
  <c r="DR24" i="194"/>
  <c r="DM24" i="194"/>
  <c r="DL24" i="194"/>
  <c r="DN24" i="194" s="1"/>
  <c r="DK24" i="194"/>
  <c r="DI24" i="194"/>
  <c r="DH24" i="194"/>
  <c r="DJ24" i="194" s="1"/>
  <c r="CZ24" i="194"/>
  <c r="CY24" i="194"/>
  <c r="DA24" i="194" s="1"/>
  <c r="CX24" i="194"/>
  <c r="CV24" i="194"/>
  <c r="CU24" i="194"/>
  <c r="CW24" i="194" s="1"/>
  <c r="CM24" i="194"/>
  <c r="CL24" i="194"/>
  <c r="CN24" i="194" s="1"/>
  <c r="CK24" i="194"/>
  <c r="CI24" i="194"/>
  <c r="CH24" i="194"/>
  <c r="CJ24" i="194" s="1"/>
  <c r="BZ24" i="194"/>
  <c r="BY24" i="194"/>
  <c r="CA24" i="194" s="1"/>
  <c r="BX24" i="194"/>
  <c r="BV24" i="194"/>
  <c r="BU24" i="194"/>
  <c r="BW24" i="194" s="1"/>
  <c r="BM24" i="194"/>
  <c r="BL24" i="194"/>
  <c r="BN24" i="194" s="1"/>
  <c r="BK24" i="194"/>
  <c r="BI24" i="194"/>
  <c r="BH24" i="194"/>
  <c r="BJ24" i="194" s="1"/>
  <c r="AZ24" i="194"/>
  <c r="AY24" i="194"/>
  <c r="BA24" i="194" s="1"/>
  <c r="AX24" i="194"/>
  <c r="AV24" i="194"/>
  <c r="AU24" i="194"/>
  <c r="AW24" i="194" s="1"/>
  <c r="AM24" i="194"/>
  <c r="AL24" i="194"/>
  <c r="AN24" i="194" s="1"/>
  <c r="AK24" i="194"/>
  <c r="AI24" i="194"/>
  <c r="AH24" i="194"/>
  <c r="AJ24" i="194" s="1"/>
  <c r="Z24" i="194"/>
  <c r="Y24" i="194"/>
  <c r="AA24" i="194" s="1"/>
  <c r="X24" i="194"/>
  <c r="V24" i="194"/>
  <c r="U24" i="194"/>
  <c r="W24" i="194" s="1"/>
  <c r="M24" i="194"/>
  <c r="DX24" i="194" s="1"/>
  <c r="L24" i="194"/>
  <c r="K24" i="194"/>
  <c r="DV24" i="194" s="1"/>
  <c r="I24" i="194"/>
  <c r="DT24" i="194" s="1"/>
  <c r="H24" i="194"/>
  <c r="DR23" i="194"/>
  <c r="DM23" i="194"/>
  <c r="DL23" i="194"/>
  <c r="DN23" i="194" s="1"/>
  <c r="DK23" i="194"/>
  <c r="DI23" i="194"/>
  <c r="DH23" i="194"/>
  <c r="DJ23" i="194" s="1"/>
  <c r="CZ23" i="194"/>
  <c r="CY23" i="194"/>
  <c r="DA23" i="194" s="1"/>
  <c r="CX23" i="194"/>
  <c r="CV23" i="194"/>
  <c r="CU23" i="194"/>
  <c r="CW23" i="194" s="1"/>
  <c r="CM23" i="194"/>
  <c r="CL23" i="194"/>
  <c r="CN23" i="194" s="1"/>
  <c r="CK23" i="194"/>
  <c r="CI23" i="194"/>
  <c r="CH23" i="194"/>
  <c r="CJ23" i="194" s="1"/>
  <c r="BZ23" i="194"/>
  <c r="BY23" i="194"/>
  <c r="CA23" i="194" s="1"/>
  <c r="BX23" i="194"/>
  <c r="BV23" i="194"/>
  <c r="BU23" i="194"/>
  <c r="BW23" i="194" s="1"/>
  <c r="BM23" i="194"/>
  <c r="BL23" i="194"/>
  <c r="BN23" i="194" s="1"/>
  <c r="BK23" i="194"/>
  <c r="BI23" i="194"/>
  <c r="BH23" i="194"/>
  <c r="BJ23" i="194" s="1"/>
  <c r="AZ23" i="194"/>
  <c r="AY23" i="194"/>
  <c r="BA23" i="194" s="1"/>
  <c r="AX23" i="194"/>
  <c r="AV23" i="194"/>
  <c r="AU23" i="194"/>
  <c r="AW23" i="194" s="1"/>
  <c r="AM23" i="194"/>
  <c r="AL23" i="194"/>
  <c r="AN23" i="194" s="1"/>
  <c r="AK23" i="194"/>
  <c r="AI23" i="194"/>
  <c r="AH23" i="194"/>
  <c r="AJ23" i="194" s="1"/>
  <c r="Z23" i="194"/>
  <c r="Y23" i="194"/>
  <c r="AA23" i="194" s="1"/>
  <c r="X23" i="194"/>
  <c r="V23" i="194"/>
  <c r="U23" i="194"/>
  <c r="W23" i="194" s="1"/>
  <c r="M23" i="194"/>
  <c r="DX23" i="194" s="1"/>
  <c r="L23" i="194"/>
  <c r="K23" i="194"/>
  <c r="DV23" i="194" s="1"/>
  <c r="I23" i="194"/>
  <c r="DT23" i="194" s="1"/>
  <c r="H23" i="194"/>
  <c r="DR22" i="194"/>
  <c r="DM22" i="194"/>
  <c r="DL22" i="194"/>
  <c r="DN22" i="194" s="1"/>
  <c r="DK22" i="194"/>
  <c r="DI22" i="194"/>
  <c r="DH22" i="194"/>
  <c r="DJ22" i="194" s="1"/>
  <c r="CZ22" i="194"/>
  <c r="CY22" i="194"/>
  <c r="DA22" i="194" s="1"/>
  <c r="CX22" i="194"/>
  <c r="CV22" i="194"/>
  <c r="CU22" i="194"/>
  <c r="CW22" i="194" s="1"/>
  <c r="CM22" i="194"/>
  <c r="CL22" i="194"/>
  <c r="CN22" i="194" s="1"/>
  <c r="CK22" i="194"/>
  <c r="CI22" i="194"/>
  <c r="CH22" i="194"/>
  <c r="CJ22" i="194" s="1"/>
  <c r="BZ22" i="194"/>
  <c r="BY22" i="194"/>
  <c r="CA22" i="194" s="1"/>
  <c r="BX22" i="194"/>
  <c r="BV22" i="194"/>
  <c r="BU22" i="194"/>
  <c r="BW22" i="194" s="1"/>
  <c r="BM22" i="194"/>
  <c r="BL22" i="194"/>
  <c r="BN22" i="194" s="1"/>
  <c r="BK22" i="194"/>
  <c r="BI22" i="194"/>
  <c r="BH22" i="194"/>
  <c r="BJ22" i="194" s="1"/>
  <c r="AZ22" i="194"/>
  <c r="AY22" i="194"/>
  <c r="BA22" i="194" s="1"/>
  <c r="AX22" i="194"/>
  <c r="AV22" i="194"/>
  <c r="AU22" i="194"/>
  <c r="AW22" i="194" s="1"/>
  <c r="AM22" i="194"/>
  <c r="AL22" i="194"/>
  <c r="AN22" i="194" s="1"/>
  <c r="AK22" i="194"/>
  <c r="AI22" i="194"/>
  <c r="AH22" i="194"/>
  <c r="AJ22" i="194" s="1"/>
  <c r="Z22" i="194"/>
  <c r="Y22" i="194"/>
  <c r="AA22" i="194" s="1"/>
  <c r="X22" i="194"/>
  <c r="V22" i="194"/>
  <c r="U22" i="194"/>
  <c r="W22" i="194" s="1"/>
  <c r="M22" i="194"/>
  <c r="DX22" i="194" s="1"/>
  <c r="L22" i="194"/>
  <c r="K22" i="194"/>
  <c r="DV22" i="194" s="1"/>
  <c r="I22" i="194"/>
  <c r="DT22" i="194" s="1"/>
  <c r="H22" i="194"/>
  <c r="DR21" i="194"/>
  <c r="DM21" i="194"/>
  <c r="DL21" i="194"/>
  <c r="DN21" i="194" s="1"/>
  <c r="DK21" i="194"/>
  <c r="DI21" i="194"/>
  <c r="DH21" i="194"/>
  <c r="DJ21" i="194" s="1"/>
  <c r="CZ21" i="194"/>
  <c r="CY21" i="194"/>
  <c r="DA21" i="194" s="1"/>
  <c r="CX21" i="194"/>
  <c r="CV21" i="194"/>
  <c r="CU21" i="194"/>
  <c r="CW21" i="194" s="1"/>
  <c r="CM21" i="194"/>
  <c r="CL21" i="194"/>
  <c r="CN21" i="194" s="1"/>
  <c r="CK21" i="194"/>
  <c r="CI21" i="194"/>
  <c r="CH21" i="194"/>
  <c r="CJ21" i="194" s="1"/>
  <c r="BZ21" i="194"/>
  <c r="BY21" i="194"/>
  <c r="CA21" i="194" s="1"/>
  <c r="BX21" i="194"/>
  <c r="BV21" i="194"/>
  <c r="BU21" i="194"/>
  <c r="BW21" i="194" s="1"/>
  <c r="BM21" i="194"/>
  <c r="BL21" i="194"/>
  <c r="BN21" i="194" s="1"/>
  <c r="BK21" i="194"/>
  <c r="BI21" i="194"/>
  <c r="BH21" i="194"/>
  <c r="BJ21" i="194" s="1"/>
  <c r="AZ21" i="194"/>
  <c r="AY21" i="194"/>
  <c r="BA21" i="194" s="1"/>
  <c r="AX21" i="194"/>
  <c r="AV21" i="194"/>
  <c r="AU21" i="194"/>
  <c r="AW21" i="194" s="1"/>
  <c r="AM21" i="194"/>
  <c r="AL21" i="194"/>
  <c r="AN21" i="194" s="1"/>
  <c r="AK21" i="194"/>
  <c r="AI21" i="194"/>
  <c r="AH21" i="194"/>
  <c r="AJ21" i="194" s="1"/>
  <c r="Z21" i="194"/>
  <c r="Y21" i="194"/>
  <c r="AA21" i="194" s="1"/>
  <c r="X21" i="194"/>
  <c r="V21" i="194"/>
  <c r="U21" i="194"/>
  <c r="W21" i="194" s="1"/>
  <c r="M21" i="194"/>
  <c r="DX21" i="194" s="1"/>
  <c r="L21" i="194"/>
  <c r="K21" i="194"/>
  <c r="DV21" i="194" s="1"/>
  <c r="I21" i="194"/>
  <c r="DT21" i="194" s="1"/>
  <c r="H21" i="194"/>
  <c r="DR20" i="194"/>
  <c r="DM20" i="194"/>
  <c r="DL20" i="194"/>
  <c r="DN20" i="194" s="1"/>
  <c r="DK20" i="194"/>
  <c r="DI20" i="194"/>
  <c r="DH20" i="194"/>
  <c r="DJ20" i="194" s="1"/>
  <c r="CZ20" i="194"/>
  <c r="CY20" i="194"/>
  <c r="DA20" i="194" s="1"/>
  <c r="CX20" i="194"/>
  <c r="CV20" i="194"/>
  <c r="CU20" i="194"/>
  <c r="CW20" i="194" s="1"/>
  <c r="CM20" i="194"/>
  <c r="CL20" i="194"/>
  <c r="CN20" i="194" s="1"/>
  <c r="CK20" i="194"/>
  <c r="CI20" i="194"/>
  <c r="CH20" i="194"/>
  <c r="CJ20" i="194" s="1"/>
  <c r="BZ20" i="194"/>
  <c r="BY20" i="194"/>
  <c r="CA20" i="194" s="1"/>
  <c r="BX20" i="194"/>
  <c r="BV20" i="194"/>
  <c r="BU20" i="194"/>
  <c r="BW20" i="194" s="1"/>
  <c r="BM20" i="194"/>
  <c r="BL20" i="194"/>
  <c r="BN20" i="194" s="1"/>
  <c r="BK20" i="194"/>
  <c r="BI20" i="194"/>
  <c r="BH20" i="194"/>
  <c r="BJ20" i="194" s="1"/>
  <c r="AZ20" i="194"/>
  <c r="AY20" i="194"/>
  <c r="BA20" i="194" s="1"/>
  <c r="AX20" i="194"/>
  <c r="AV20" i="194"/>
  <c r="AU20" i="194"/>
  <c r="AW20" i="194" s="1"/>
  <c r="AM20" i="194"/>
  <c r="AL20" i="194"/>
  <c r="AN20" i="194" s="1"/>
  <c r="AK20" i="194"/>
  <c r="AI20" i="194"/>
  <c r="AH20" i="194"/>
  <c r="AJ20" i="194" s="1"/>
  <c r="Z20" i="194"/>
  <c r="Y20" i="194"/>
  <c r="AA20" i="194" s="1"/>
  <c r="X20" i="194"/>
  <c r="V20" i="194"/>
  <c r="U20" i="194"/>
  <c r="W20" i="194" s="1"/>
  <c r="M20" i="194"/>
  <c r="DX20" i="194" s="1"/>
  <c r="L20" i="194"/>
  <c r="K20" i="194"/>
  <c r="DV20" i="194" s="1"/>
  <c r="I20" i="194"/>
  <c r="DT20" i="194" s="1"/>
  <c r="H20" i="194"/>
  <c r="DR19" i="194"/>
  <c r="DM19" i="194"/>
  <c r="DL19" i="194"/>
  <c r="DN19" i="194" s="1"/>
  <c r="DK19" i="194"/>
  <c r="DI19" i="194"/>
  <c r="DH19" i="194"/>
  <c r="DJ19" i="194" s="1"/>
  <c r="CZ19" i="194"/>
  <c r="CY19" i="194"/>
  <c r="DA19" i="194" s="1"/>
  <c r="CX19" i="194"/>
  <c r="CV19" i="194"/>
  <c r="CU19" i="194"/>
  <c r="CW19" i="194" s="1"/>
  <c r="CM19" i="194"/>
  <c r="CL19" i="194"/>
  <c r="CN19" i="194" s="1"/>
  <c r="CK19" i="194"/>
  <c r="CI19" i="194"/>
  <c r="CH19" i="194"/>
  <c r="CJ19" i="194" s="1"/>
  <c r="BZ19" i="194"/>
  <c r="BY19" i="194"/>
  <c r="CA19" i="194" s="1"/>
  <c r="BX19" i="194"/>
  <c r="BV19" i="194"/>
  <c r="BU19" i="194"/>
  <c r="BW19" i="194" s="1"/>
  <c r="BM19" i="194"/>
  <c r="BL19" i="194"/>
  <c r="BN19" i="194" s="1"/>
  <c r="BK19" i="194"/>
  <c r="BI19" i="194"/>
  <c r="BH19" i="194"/>
  <c r="BJ19" i="194" s="1"/>
  <c r="AZ19" i="194"/>
  <c r="AY19" i="194"/>
  <c r="BA19" i="194" s="1"/>
  <c r="AX19" i="194"/>
  <c r="AV19" i="194"/>
  <c r="AU19" i="194"/>
  <c r="AW19" i="194" s="1"/>
  <c r="AM19" i="194"/>
  <c r="AL19" i="194"/>
  <c r="AN19" i="194" s="1"/>
  <c r="AK19" i="194"/>
  <c r="AI19" i="194"/>
  <c r="AH19" i="194"/>
  <c r="AJ19" i="194" s="1"/>
  <c r="Z19" i="194"/>
  <c r="Y19" i="194"/>
  <c r="AA19" i="194" s="1"/>
  <c r="X19" i="194"/>
  <c r="V19" i="194"/>
  <c r="U19" i="194"/>
  <c r="W19" i="194" s="1"/>
  <c r="M19" i="194"/>
  <c r="DX19" i="194" s="1"/>
  <c r="L19" i="194"/>
  <c r="K19" i="194"/>
  <c r="DV19" i="194" s="1"/>
  <c r="I19" i="194"/>
  <c r="DT19" i="194" s="1"/>
  <c r="H19" i="194"/>
  <c r="DR18" i="194"/>
  <c r="DM18" i="194"/>
  <c r="DL18" i="194"/>
  <c r="DN18" i="194" s="1"/>
  <c r="DK18" i="194"/>
  <c r="DI18" i="194"/>
  <c r="DH18" i="194"/>
  <c r="DJ18" i="194" s="1"/>
  <c r="CZ18" i="194"/>
  <c r="CY18" i="194"/>
  <c r="DA18" i="194" s="1"/>
  <c r="CX18" i="194"/>
  <c r="CV18" i="194"/>
  <c r="CU18" i="194"/>
  <c r="CW18" i="194" s="1"/>
  <c r="CM18" i="194"/>
  <c r="CL18" i="194"/>
  <c r="CN18" i="194" s="1"/>
  <c r="CK18" i="194"/>
  <c r="CI18" i="194"/>
  <c r="CH18" i="194"/>
  <c r="CJ18" i="194" s="1"/>
  <c r="BZ18" i="194"/>
  <c r="BY18" i="194"/>
  <c r="CA18" i="194" s="1"/>
  <c r="BX18" i="194"/>
  <c r="BV18" i="194"/>
  <c r="BU18" i="194"/>
  <c r="BW18" i="194" s="1"/>
  <c r="BM18" i="194"/>
  <c r="BL18" i="194"/>
  <c r="BN18" i="194" s="1"/>
  <c r="BK18" i="194"/>
  <c r="BI18" i="194"/>
  <c r="BH18" i="194"/>
  <c r="BJ18" i="194" s="1"/>
  <c r="AZ18" i="194"/>
  <c r="AY18" i="194"/>
  <c r="BA18" i="194" s="1"/>
  <c r="AX18" i="194"/>
  <c r="AV18" i="194"/>
  <c r="AU18" i="194"/>
  <c r="AW18" i="194" s="1"/>
  <c r="AM18" i="194"/>
  <c r="AL18" i="194"/>
  <c r="AN18" i="194" s="1"/>
  <c r="AK18" i="194"/>
  <c r="AI18" i="194"/>
  <c r="AH18" i="194"/>
  <c r="AJ18" i="194" s="1"/>
  <c r="Z18" i="194"/>
  <c r="Y18" i="194"/>
  <c r="AA18" i="194" s="1"/>
  <c r="X18" i="194"/>
  <c r="V18" i="194"/>
  <c r="U18" i="194"/>
  <c r="W18" i="194" s="1"/>
  <c r="M18" i="194"/>
  <c r="DX18" i="194" s="1"/>
  <c r="L18" i="194"/>
  <c r="K18" i="194"/>
  <c r="DV18" i="194" s="1"/>
  <c r="I18" i="194"/>
  <c r="DT18" i="194" s="1"/>
  <c r="H18" i="194"/>
  <c r="DR17" i="194"/>
  <c r="DM17" i="194"/>
  <c r="DL17" i="194"/>
  <c r="DN17" i="194" s="1"/>
  <c r="DK17" i="194"/>
  <c r="DI17" i="194"/>
  <c r="DH17" i="194"/>
  <c r="DJ17" i="194" s="1"/>
  <c r="CZ17" i="194"/>
  <c r="CY17" i="194"/>
  <c r="DA17" i="194" s="1"/>
  <c r="CX17" i="194"/>
  <c r="CV17" i="194"/>
  <c r="CU17" i="194"/>
  <c r="CW17" i="194" s="1"/>
  <c r="CM17" i="194"/>
  <c r="CL17" i="194"/>
  <c r="CN17" i="194" s="1"/>
  <c r="CK17" i="194"/>
  <c r="CI17" i="194"/>
  <c r="CH17" i="194"/>
  <c r="CJ17" i="194" s="1"/>
  <c r="BZ17" i="194"/>
  <c r="BY17" i="194"/>
  <c r="CA17" i="194" s="1"/>
  <c r="BX17" i="194"/>
  <c r="BV17" i="194"/>
  <c r="BU17" i="194"/>
  <c r="BW17" i="194" s="1"/>
  <c r="BM17" i="194"/>
  <c r="BL17" i="194"/>
  <c r="BN17" i="194" s="1"/>
  <c r="BK17" i="194"/>
  <c r="BI17" i="194"/>
  <c r="BH17" i="194"/>
  <c r="BJ17" i="194" s="1"/>
  <c r="AZ17" i="194"/>
  <c r="AY17" i="194"/>
  <c r="BA17" i="194" s="1"/>
  <c r="AX17" i="194"/>
  <c r="AV17" i="194"/>
  <c r="AU17" i="194"/>
  <c r="AW17" i="194" s="1"/>
  <c r="AM17" i="194"/>
  <c r="AL17" i="194"/>
  <c r="AN17" i="194" s="1"/>
  <c r="AK17" i="194"/>
  <c r="AI17" i="194"/>
  <c r="AH17" i="194"/>
  <c r="AJ17" i="194" s="1"/>
  <c r="Z17" i="194"/>
  <c r="Y17" i="194"/>
  <c r="X17" i="194"/>
  <c r="V17" i="194"/>
  <c r="U17" i="194"/>
  <c r="W17" i="194" s="1"/>
  <c r="M17" i="194"/>
  <c r="K17" i="194"/>
  <c r="DV17" i="194" s="1"/>
  <c r="I17" i="194"/>
  <c r="DT17" i="194" s="1"/>
  <c r="H17" i="194"/>
  <c r="DR16" i="194"/>
  <c r="DM16" i="194"/>
  <c r="DL16" i="194"/>
  <c r="DN16" i="194" s="1"/>
  <c r="DK16" i="194"/>
  <c r="DI16" i="194"/>
  <c r="DH16" i="194"/>
  <c r="DJ16" i="194" s="1"/>
  <c r="CZ16" i="194"/>
  <c r="CY16" i="194"/>
  <c r="DA16" i="194" s="1"/>
  <c r="CX16" i="194"/>
  <c r="CV16" i="194"/>
  <c r="CU16" i="194"/>
  <c r="CW16" i="194" s="1"/>
  <c r="CM16" i="194"/>
  <c r="CL16" i="194"/>
  <c r="CN16" i="194" s="1"/>
  <c r="CK16" i="194"/>
  <c r="CI16" i="194"/>
  <c r="CH16" i="194"/>
  <c r="CJ16" i="194" s="1"/>
  <c r="BZ16" i="194"/>
  <c r="BY16" i="194"/>
  <c r="CA16" i="194" s="1"/>
  <c r="BX16" i="194"/>
  <c r="BV16" i="194"/>
  <c r="BU16" i="194"/>
  <c r="BW16" i="194" s="1"/>
  <c r="BM16" i="194"/>
  <c r="BL16" i="194"/>
  <c r="BN16" i="194" s="1"/>
  <c r="BK16" i="194"/>
  <c r="BI16" i="194"/>
  <c r="BH16" i="194"/>
  <c r="BJ16" i="194" s="1"/>
  <c r="AZ16" i="194"/>
  <c r="AY16" i="194"/>
  <c r="BA16" i="194" s="1"/>
  <c r="AX16" i="194"/>
  <c r="AV16" i="194"/>
  <c r="AU16" i="194"/>
  <c r="AW16" i="194" s="1"/>
  <c r="AM16" i="194"/>
  <c r="AL16" i="194"/>
  <c r="AN16" i="194" s="1"/>
  <c r="AK16" i="194"/>
  <c r="AI16" i="194"/>
  <c r="AH16" i="194"/>
  <c r="AJ16" i="194" s="1"/>
  <c r="Z16" i="194"/>
  <c r="Y16" i="194"/>
  <c r="AA16" i="194" s="1"/>
  <c r="X16" i="194"/>
  <c r="V16" i="194"/>
  <c r="U16" i="194"/>
  <c r="W16" i="194" s="1"/>
  <c r="M16" i="194"/>
  <c r="DX16" i="194" s="1"/>
  <c r="L16" i="194"/>
  <c r="K16" i="194"/>
  <c r="DV16" i="194" s="1"/>
  <c r="I16" i="194"/>
  <c r="DT16" i="194" s="1"/>
  <c r="H16" i="194"/>
  <c r="DR15" i="194"/>
  <c r="DM15" i="194"/>
  <c r="DL15" i="194"/>
  <c r="DN15" i="194" s="1"/>
  <c r="DK15" i="194"/>
  <c r="DI15" i="194"/>
  <c r="DH15" i="194"/>
  <c r="DJ15" i="194" s="1"/>
  <c r="CZ15" i="194"/>
  <c r="CY15" i="194"/>
  <c r="DA15" i="194" s="1"/>
  <c r="CX15" i="194"/>
  <c r="CV15" i="194"/>
  <c r="CU15" i="194"/>
  <c r="CW15" i="194" s="1"/>
  <c r="CM15" i="194"/>
  <c r="CL15" i="194"/>
  <c r="CN15" i="194" s="1"/>
  <c r="CK15" i="194"/>
  <c r="CI15" i="194"/>
  <c r="CH15" i="194"/>
  <c r="CJ15" i="194" s="1"/>
  <c r="BZ15" i="194"/>
  <c r="BY15" i="194"/>
  <c r="CA15" i="194" s="1"/>
  <c r="BX15" i="194"/>
  <c r="BV15" i="194"/>
  <c r="BU15" i="194"/>
  <c r="BW15" i="194" s="1"/>
  <c r="BM15" i="194"/>
  <c r="BL15" i="194"/>
  <c r="BN15" i="194" s="1"/>
  <c r="BK15" i="194"/>
  <c r="BI15" i="194"/>
  <c r="BH15" i="194"/>
  <c r="BJ15" i="194" s="1"/>
  <c r="AZ15" i="194"/>
  <c r="AY15" i="194"/>
  <c r="BA15" i="194" s="1"/>
  <c r="AX15" i="194"/>
  <c r="AV15" i="194"/>
  <c r="AU15" i="194"/>
  <c r="AW15" i="194" s="1"/>
  <c r="AM15" i="194"/>
  <c r="AL15" i="194"/>
  <c r="AN15" i="194" s="1"/>
  <c r="AK15" i="194"/>
  <c r="AI15" i="194"/>
  <c r="AH15" i="194"/>
  <c r="AJ15" i="194" s="1"/>
  <c r="Z15" i="194"/>
  <c r="Y15" i="194"/>
  <c r="AA15" i="194" s="1"/>
  <c r="X15" i="194"/>
  <c r="V15" i="194"/>
  <c r="U15" i="194"/>
  <c r="W15" i="194" s="1"/>
  <c r="M15" i="194"/>
  <c r="DX15" i="194" s="1"/>
  <c r="L15" i="194"/>
  <c r="K15" i="194"/>
  <c r="DV15" i="194" s="1"/>
  <c r="I15" i="194"/>
  <c r="DT15" i="194" s="1"/>
  <c r="H15" i="194"/>
  <c r="DR14" i="194"/>
  <c r="DM14" i="194"/>
  <c r="DL14" i="194"/>
  <c r="DN14" i="194" s="1"/>
  <c r="DK14" i="194"/>
  <c r="DI14" i="194"/>
  <c r="DH14" i="194"/>
  <c r="DJ14" i="194" s="1"/>
  <c r="CZ14" i="194"/>
  <c r="CY14" i="194"/>
  <c r="DA14" i="194" s="1"/>
  <c r="CX14" i="194"/>
  <c r="CV14" i="194"/>
  <c r="CU14" i="194"/>
  <c r="CW14" i="194" s="1"/>
  <c r="CM14" i="194"/>
  <c r="CL14" i="194"/>
  <c r="CN14" i="194" s="1"/>
  <c r="CK14" i="194"/>
  <c r="CI14" i="194"/>
  <c r="CH14" i="194"/>
  <c r="CJ14" i="194" s="1"/>
  <c r="BZ14" i="194"/>
  <c r="BY14" i="194"/>
  <c r="CA14" i="194" s="1"/>
  <c r="BX14" i="194"/>
  <c r="BV14" i="194"/>
  <c r="BU14" i="194"/>
  <c r="BW14" i="194" s="1"/>
  <c r="BM14" i="194"/>
  <c r="BL14" i="194"/>
  <c r="BN14" i="194" s="1"/>
  <c r="BK14" i="194"/>
  <c r="BI14" i="194"/>
  <c r="BH14" i="194"/>
  <c r="BJ14" i="194" s="1"/>
  <c r="AZ14" i="194"/>
  <c r="AY14" i="194"/>
  <c r="BA14" i="194" s="1"/>
  <c r="AX14" i="194"/>
  <c r="AV14" i="194"/>
  <c r="AU14" i="194"/>
  <c r="AW14" i="194" s="1"/>
  <c r="AM14" i="194"/>
  <c r="AL14" i="194"/>
  <c r="AN14" i="194" s="1"/>
  <c r="AK14" i="194"/>
  <c r="AI14" i="194"/>
  <c r="AH14" i="194"/>
  <c r="AJ14" i="194" s="1"/>
  <c r="Z14" i="194"/>
  <c r="Y14" i="194"/>
  <c r="AA14" i="194" s="1"/>
  <c r="X14" i="194"/>
  <c r="V14" i="194"/>
  <c r="U14" i="194"/>
  <c r="W14" i="194" s="1"/>
  <c r="M14" i="194"/>
  <c r="DX14" i="194" s="1"/>
  <c r="L14" i="194"/>
  <c r="K14" i="194"/>
  <c r="DV14" i="194" s="1"/>
  <c r="I14" i="194"/>
  <c r="DT14" i="194" s="1"/>
  <c r="H14" i="194"/>
  <c r="DR13" i="194"/>
  <c r="DM13" i="194"/>
  <c r="DL13" i="194"/>
  <c r="DN13" i="194" s="1"/>
  <c r="DK13" i="194"/>
  <c r="DI13" i="194"/>
  <c r="DH13" i="194"/>
  <c r="DJ13" i="194" s="1"/>
  <c r="CZ13" i="194"/>
  <c r="CY13" i="194"/>
  <c r="DA13" i="194" s="1"/>
  <c r="CX13" i="194"/>
  <c r="CV13" i="194"/>
  <c r="CU13" i="194"/>
  <c r="CW13" i="194" s="1"/>
  <c r="CM13" i="194"/>
  <c r="CL13" i="194"/>
  <c r="CN13" i="194" s="1"/>
  <c r="CK13" i="194"/>
  <c r="CI13" i="194"/>
  <c r="CH13" i="194"/>
  <c r="CJ13" i="194" s="1"/>
  <c r="BZ13" i="194"/>
  <c r="BY13" i="194"/>
  <c r="CA13" i="194" s="1"/>
  <c r="BX13" i="194"/>
  <c r="BV13" i="194"/>
  <c r="BU13" i="194"/>
  <c r="BW13" i="194" s="1"/>
  <c r="BM13" i="194"/>
  <c r="BL13" i="194"/>
  <c r="BN13" i="194" s="1"/>
  <c r="BK13" i="194"/>
  <c r="BI13" i="194"/>
  <c r="BH13" i="194"/>
  <c r="BJ13" i="194" s="1"/>
  <c r="AZ13" i="194"/>
  <c r="AY13" i="194"/>
  <c r="BA13" i="194" s="1"/>
  <c r="AX13" i="194"/>
  <c r="AV13" i="194"/>
  <c r="AU13" i="194"/>
  <c r="AW13" i="194" s="1"/>
  <c r="AM13" i="194"/>
  <c r="AL13" i="194"/>
  <c r="AN13" i="194" s="1"/>
  <c r="AK13" i="194"/>
  <c r="AI13" i="194"/>
  <c r="AH13" i="194"/>
  <c r="AJ13" i="194" s="1"/>
  <c r="Z13" i="194"/>
  <c r="Y13" i="194"/>
  <c r="AA13" i="194" s="1"/>
  <c r="X13" i="194"/>
  <c r="V13" i="194"/>
  <c r="U13" i="194"/>
  <c r="W13" i="194" s="1"/>
  <c r="M13" i="194"/>
  <c r="DX13" i="194" s="1"/>
  <c r="L13" i="194"/>
  <c r="K13" i="194"/>
  <c r="DV13" i="194" s="1"/>
  <c r="I13" i="194"/>
  <c r="DT13" i="194" s="1"/>
  <c r="H13" i="194"/>
  <c r="DR12" i="194"/>
  <c r="DM12" i="194"/>
  <c r="DL12" i="194"/>
  <c r="DN12" i="194" s="1"/>
  <c r="DK12" i="194"/>
  <c r="DI12" i="194"/>
  <c r="DH12" i="194"/>
  <c r="DJ12" i="194" s="1"/>
  <c r="CZ12" i="194"/>
  <c r="CY12" i="194"/>
  <c r="DA12" i="194" s="1"/>
  <c r="CX12" i="194"/>
  <c r="CV12" i="194"/>
  <c r="CU12" i="194"/>
  <c r="CW12" i="194" s="1"/>
  <c r="CM12" i="194"/>
  <c r="CL12" i="194"/>
  <c r="CN12" i="194" s="1"/>
  <c r="CK12" i="194"/>
  <c r="CI12" i="194"/>
  <c r="CH12" i="194"/>
  <c r="CJ12" i="194" s="1"/>
  <c r="BZ12" i="194"/>
  <c r="BY12" i="194"/>
  <c r="CA12" i="194" s="1"/>
  <c r="BX12" i="194"/>
  <c r="BV12" i="194"/>
  <c r="BU12" i="194"/>
  <c r="BW12" i="194" s="1"/>
  <c r="BM12" i="194"/>
  <c r="BL12" i="194"/>
  <c r="BN12" i="194" s="1"/>
  <c r="BK12" i="194"/>
  <c r="BI12" i="194"/>
  <c r="BH12" i="194"/>
  <c r="BJ12" i="194" s="1"/>
  <c r="AZ12" i="194"/>
  <c r="AY12" i="194"/>
  <c r="BA12" i="194" s="1"/>
  <c r="AX12" i="194"/>
  <c r="AV12" i="194"/>
  <c r="AU12" i="194"/>
  <c r="AW12" i="194" s="1"/>
  <c r="AM12" i="194"/>
  <c r="AL12" i="194"/>
  <c r="AN12" i="194" s="1"/>
  <c r="AK12" i="194"/>
  <c r="AI12" i="194"/>
  <c r="AH12" i="194"/>
  <c r="AJ12" i="194" s="1"/>
  <c r="Z12" i="194"/>
  <c r="Y12" i="194"/>
  <c r="AA12" i="194" s="1"/>
  <c r="X12" i="194"/>
  <c r="V12" i="194"/>
  <c r="U12" i="194"/>
  <c r="W12" i="194" s="1"/>
  <c r="M12" i="194"/>
  <c r="DX12" i="194" s="1"/>
  <c r="L12" i="194"/>
  <c r="K12" i="194"/>
  <c r="DV12" i="194" s="1"/>
  <c r="I12" i="194"/>
  <c r="DT12" i="194" s="1"/>
  <c r="H12" i="194"/>
  <c r="EB11" i="194"/>
  <c r="DR11" i="194"/>
  <c r="DM11" i="194"/>
  <c r="DL11" i="194"/>
  <c r="DN11" i="194" s="1"/>
  <c r="DK11" i="194"/>
  <c r="DI11" i="194"/>
  <c r="DH11" i="194"/>
  <c r="DJ11" i="194" s="1"/>
  <c r="CZ11" i="194"/>
  <c r="CY11" i="194"/>
  <c r="DA11" i="194" s="1"/>
  <c r="CX11" i="194"/>
  <c r="CV11" i="194"/>
  <c r="CU11" i="194"/>
  <c r="CW11" i="194" s="1"/>
  <c r="CM11" i="194"/>
  <c r="CL11" i="194"/>
  <c r="CN11" i="194" s="1"/>
  <c r="CK11" i="194"/>
  <c r="CI11" i="194"/>
  <c r="CH11" i="194"/>
  <c r="CJ11" i="194" s="1"/>
  <c r="BZ11" i="194"/>
  <c r="BY11" i="194"/>
  <c r="CA11" i="194" s="1"/>
  <c r="BX11" i="194"/>
  <c r="BV11" i="194"/>
  <c r="BU11" i="194"/>
  <c r="BW11" i="194" s="1"/>
  <c r="BM11" i="194"/>
  <c r="BL11" i="194"/>
  <c r="BN11" i="194" s="1"/>
  <c r="BK11" i="194"/>
  <c r="BI11" i="194"/>
  <c r="BH11" i="194"/>
  <c r="BJ11" i="194" s="1"/>
  <c r="AZ11" i="194"/>
  <c r="AY11" i="194"/>
  <c r="BA11" i="194" s="1"/>
  <c r="AX11" i="194"/>
  <c r="AV11" i="194"/>
  <c r="AU11" i="194"/>
  <c r="AW11" i="194" s="1"/>
  <c r="AM11" i="194"/>
  <c r="AL11" i="194"/>
  <c r="AN11" i="194" s="1"/>
  <c r="AK11" i="194"/>
  <c r="AI11" i="194"/>
  <c r="AH11" i="194"/>
  <c r="AJ11" i="194" s="1"/>
  <c r="Z11" i="194"/>
  <c r="Y11" i="194"/>
  <c r="AA11" i="194" s="1"/>
  <c r="X11" i="194"/>
  <c r="V11" i="194"/>
  <c r="U11" i="194"/>
  <c r="W11" i="194" s="1"/>
  <c r="M11" i="194"/>
  <c r="DX11" i="194" s="1"/>
  <c r="L11" i="194"/>
  <c r="K11" i="194"/>
  <c r="DV11" i="194" s="1"/>
  <c r="I11" i="194"/>
  <c r="DT11" i="194" s="1"/>
  <c r="H11" i="194"/>
  <c r="EB10" i="194"/>
  <c r="DR10" i="194"/>
  <c r="DM10" i="194"/>
  <c r="DL10" i="194"/>
  <c r="DN10" i="194" s="1"/>
  <c r="DK10" i="194"/>
  <c r="DI10" i="194"/>
  <c r="DH10" i="194"/>
  <c r="DJ10" i="194" s="1"/>
  <c r="CZ10" i="194"/>
  <c r="CY10" i="194"/>
  <c r="DA10" i="194" s="1"/>
  <c r="CX10" i="194"/>
  <c r="CV10" i="194"/>
  <c r="CU10" i="194"/>
  <c r="CW10" i="194" s="1"/>
  <c r="CM10" i="194"/>
  <c r="CL10" i="194"/>
  <c r="CN10" i="194" s="1"/>
  <c r="CK10" i="194"/>
  <c r="CI10" i="194"/>
  <c r="CH10" i="194"/>
  <c r="CJ10" i="194" s="1"/>
  <c r="BZ10" i="194"/>
  <c r="BY10" i="194"/>
  <c r="CA10" i="194" s="1"/>
  <c r="BX10" i="194"/>
  <c r="BV10" i="194"/>
  <c r="BU10" i="194"/>
  <c r="BW10" i="194" s="1"/>
  <c r="BM10" i="194"/>
  <c r="BL10" i="194"/>
  <c r="BN10" i="194" s="1"/>
  <c r="BK10" i="194"/>
  <c r="BI10" i="194"/>
  <c r="BH10" i="194"/>
  <c r="BJ10" i="194" s="1"/>
  <c r="AZ10" i="194"/>
  <c r="AY10" i="194"/>
  <c r="BA10" i="194" s="1"/>
  <c r="AX10" i="194"/>
  <c r="AV10" i="194"/>
  <c r="AU10" i="194"/>
  <c r="AW10" i="194" s="1"/>
  <c r="AM10" i="194"/>
  <c r="AL10" i="194"/>
  <c r="AN10" i="194" s="1"/>
  <c r="AK10" i="194"/>
  <c r="AI10" i="194"/>
  <c r="AH10" i="194"/>
  <c r="AJ10" i="194" s="1"/>
  <c r="Z10" i="194"/>
  <c r="Y10" i="194"/>
  <c r="AA10" i="194" s="1"/>
  <c r="X10" i="194"/>
  <c r="V10" i="194"/>
  <c r="U10" i="194"/>
  <c r="W10" i="194" s="1"/>
  <c r="M10" i="194"/>
  <c r="DX10" i="194" s="1"/>
  <c r="L10" i="194"/>
  <c r="K10" i="194"/>
  <c r="DV10" i="194" s="1"/>
  <c r="I10" i="194"/>
  <c r="DT10" i="194" s="1"/>
  <c r="H10" i="194"/>
  <c r="EB9" i="194"/>
  <c r="DR9" i="194"/>
  <c r="DM9" i="194"/>
  <c r="DL9" i="194"/>
  <c r="DN9" i="194" s="1"/>
  <c r="DK9" i="194"/>
  <c r="DI9" i="194"/>
  <c r="DH9" i="194"/>
  <c r="DJ9" i="194" s="1"/>
  <c r="CZ9" i="194"/>
  <c r="CY9" i="194"/>
  <c r="DA9" i="194" s="1"/>
  <c r="CX9" i="194"/>
  <c r="CV9" i="194"/>
  <c r="CU9" i="194"/>
  <c r="CW9" i="194" s="1"/>
  <c r="CM9" i="194"/>
  <c r="CL9" i="194"/>
  <c r="CN9" i="194" s="1"/>
  <c r="CK9" i="194"/>
  <c r="CI9" i="194"/>
  <c r="CH9" i="194"/>
  <c r="CJ9" i="194" s="1"/>
  <c r="BZ9" i="194"/>
  <c r="BY9" i="194"/>
  <c r="CA9" i="194" s="1"/>
  <c r="BX9" i="194"/>
  <c r="BV9" i="194"/>
  <c r="BU9" i="194"/>
  <c r="BW9" i="194" s="1"/>
  <c r="BM9" i="194"/>
  <c r="BL9" i="194"/>
  <c r="BN9" i="194" s="1"/>
  <c r="BK9" i="194"/>
  <c r="BI9" i="194"/>
  <c r="BH9" i="194"/>
  <c r="BJ9" i="194" s="1"/>
  <c r="AZ9" i="194"/>
  <c r="AY9" i="194"/>
  <c r="BA9" i="194" s="1"/>
  <c r="AX9" i="194"/>
  <c r="AV9" i="194"/>
  <c r="AU9" i="194"/>
  <c r="AW9" i="194" s="1"/>
  <c r="AM9" i="194"/>
  <c r="AL9" i="194"/>
  <c r="AN9" i="194" s="1"/>
  <c r="AK9" i="194"/>
  <c r="AI9" i="194"/>
  <c r="AH9" i="194"/>
  <c r="AJ9" i="194" s="1"/>
  <c r="Z9" i="194"/>
  <c r="Y9" i="194"/>
  <c r="AA9" i="194" s="1"/>
  <c r="X9" i="194"/>
  <c r="V9" i="194"/>
  <c r="U9" i="194"/>
  <c r="W9" i="194" s="1"/>
  <c r="M9" i="194"/>
  <c r="DX9" i="194" s="1"/>
  <c r="L9" i="194"/>
  <c r="K9" i="194"/>
  <c r="DV9" i="194" s="1"/>
  <c r="I9" i="194"/>
  <c r="DT9" i="194" s="1"/>
  <c r="H9" i="194"/>
  <c r="EB8" i="194"/>
  <c r="DR8" i="194"/>
  <c r="DM8" i="194"/>
  <c r="DL8" i="194"/>
  <c r="DN8" i="194" s="1"/>
  <c r="DK8" i="194"/>
  <c r="DI8" i="194"/>
  <c r="DH8" i="194"/>
  <c r="DJ8" i="194" s="1"/>
  <c r="CZ8" i="194"/>
  <c r="CY8" i="194"/>
  <c r="DA8" i="194" s="1"/>
  <c r="CX8" i="194"/>
  <c r="CV8" i="194"/>
  <c r="CU8" i="194"/>
  <c r="CW8" i="194" s="1"/>
  <c r="CM8" i="194"/>
  <c r="CL8" i="194"/>
  <c r="CN8" i="194" s="1"/>
  <c r="CK8" i="194"/>
  <c r="CI8" i="194"/>
  <c r="CH8" i="194"/>
  <c r="CJ8" i="194" s="1"/>
  <c r="BZ8" i="194"/>
  <c r="BY8" i="194"/>
  <c r="CA8" i="194" s="1"/>
  <c r="BX8" i="194"/>
  <c r="BV8" i="194"/>
  <c r="BU8" i="194"/>
  <c r="BW8" i="194" s="1"/>
  <c r="BM8" i="194"/>
  <c r="BL8" i="194"/>
  <c r="BN8" i="194" s="1"/>
  <c r="BK8" i="194"/>
  <c r="BI8" i="194"/>
  <c r="BH8" i="194"/>
  <c r="BJ8" i="194" s="1"/>
  <c r="AZ8" i="194"/>
  <c r="AY8" i="194"/>
  <c r="BA8" i="194" s="1"/>
  <c r="AX8" i="194"/>
  <c r="AV8" i="194"/>
  <c r="AU8" i="194"/>
  <c r="AW8" i="194" s="1"/>
  <c r="AM8" i="194"/>
  <c r="AL8" i="194"/>
  <c r="AN8" i="194" s="1"/>
  <c r="AK8" i="194"/>
  <c r="AI8" i="194"/>
  <c r="AH8" i="194"/>
  <c r="AJ8" i="194" s="1"/>
  <c r="Z8" i="194"/>
  <c r="Y8" i="194"/>
  <c r="AA8" i="194" s="1"/>
  <c r="X8" i="194"/>
  <c r="V8" i="194"/>
  <c r="U8" i="194"/>
  <c r="W8" i="194" s="1"/>
  <c r="M8" i="194"/>
  <c r="DX8" i="194" s="1"/>
  <c r="L8" i="194"/>
  <c r="K8" i="194"/>
  <c r="DV8" i="194" s="1"/>
  <c r="I8" i="194"/>
  <c r="DT8" i="194" s="1"/>
  <c r="H8" i="194"/>
  <c r="EB7" i="194"/>
  <c r="DR7" i="194"/>
  <c r="DM7" i="194"/>
  <c r="DL7" i="194"/>
  <c r="DN7" i="194" s="1"/>
  <c r="DK7" i="194"/>
  <c r="DI7" i="194"/>
  <c r="DH7" i="194"/>
  <c r="DJ7" i="194" s="1"/>
  <c r="CZ7" i="194"/>
  <c r="CY7" i="194"/>
  <c r="DA7" i="194" s="1"/>
  <c r="CX7" i="194"/>
  <c r="CV7" i="194"/>
  <c r="CU7" i="194"/>
  <c r="CW7" i="194" s="1"/>
  <c r="CM7" i="194"/>
  <c r="CL7" i="194"/>
  <c r="CN7" i="194" s="1"/>
  <c r="CK7" i="194"/>
  <c r="CI7" i="194"/>
  <c r="CH7" i="194"/>
  <c r="CJ7" i="194" s="1"/>
  <c r="BZ7" i="194"/>
  <c r="BY7" i="194"/>
  <c r="CA7" i="194" s="1"/>
  <c r="BX7" i="194"/>
  <c r="BV7" i="194"/>
  <c r="BU7" i="194"/>
  <c r="BW7" i="194" s="1"/>
  <c r="BM7" i="194"/>
  <c r="BL7" i="194"/>
  <c r="BN7" i="194" s="1"/>
  <c r="BK7" i="194"/>
  <c r="BI7" i="194"/>
  <c r="BH7" i="194"/>
  <c r="BJ7" i="194" s="1"/>
  <c r="AZ7" i="194"/>
  <c r="AY7" i="194"/>
  <c r="BA7" i="194" s="1"/>
  <c r="AX7" i="194"/>
  <c r="AV7" i="194"/>
  <c r="AU7" i="194"/>
  <c r="AW7" i="194" s="1"/>
  <c r="AM7" i="194"/>
  <c r="AL7" i="194"/>
  <c r="AN7" i="194" s="1"/>
  <c r="AK7" i="194"/>
  <c r="AI7" i="194"/>
  <c r="AH7" i="194"/>
  <c r="AJ7" i="194" s="1"/>
  <c r="Z7" i="194"/>
  <c r="Y7" i="194"/>
  <c r="AA7" i="194" s="1"/>
  <c r="X7" i="194"/>
  <c r="V7" i="194"/>
  <c r="U7" i="194"/>
  <c r="W7" i="194" s="1"/>
  <c r="M7" i="194"/>
  <c r="DX7" i="194" s="1"/>
  <c r="L7" i="194"/>
  <c r="K7" i="194"/>
  <c r="DV7" i="194" s="1"/>
  <c r="I7" i="194"/>
  <c r="DT7" i="194" s="1"/>
  <c r="H7" i="194"/>
  <c r="EB6" i="194"/>
  <c r="DR6" i="194"/>
  <c r="DM6" i="194"/>
  <c r="DL6" i="194"/>
  <c r="DN6" i="194" s="1"/>
  <c r="DK6" i="194"/>
  <c r="DI6" i="194"/>
  <c r="DH6" i="194"/>
  <c r="DJ6" i="194" s="1"/>
  <c r="CZ6" i="194"/>
  <c r="CY6" i="194"/>
  <c r="DA6" i="194" s="1"/>
  <c r="CX6" i="194"/>
  <c r="CV6" i="194"/>
  <c r="CU6" i="194"/>
  <c r="CW6" i="194" s="1"/>
  <c r="CM6" i="194"/>
  <c r="CL6" i="194"/>
  <c r="CN6" i="194" s="1"/>
  <c r="CK6" i="194"/>
  <c r="CI6" i="194"/>
  <c r="CH6" i="194"/>
  <c r="CJ6" i="194" s="1"/>
  <c r="BZ6" i="194"/>
  <c r="BY6" i="194"/>
  <c r="CA6" i="194" s="1"/>
  <c r="BX6" i="194"/>
  <c r="BV6" i="194"/>
  <c r="BU6" i="194"/>
  <c r="BW6" i="194" s="1"/>
  <c r="BM6" i="194"/>
  <c r="BL6" i="194"/>
  <c r="BN6" i="194" s="1"/>
  <c r="BK6" i="194"/>
  <c r="BI6" i="194"/>
  <c r="BH6" i="194"/>
  <c r="BJ6" i="194" s="1"/>
  <c r="AZ6" i="194"/>
  <c r="AY6" i="194"/>
  <c r="BA6" i="194" s="1"/>
  <c r="AX6" i="194"/>
  <c r="AV6" i="194"/>
  <c r="AU6" i="194"/>
  <c r="AW6" i="194" s="1"/>
  <c r="AM6" i="194"/>
  <c r="AL6" i="194"/>
  <c r="AN6" i="194" s="1"/>
  <c r="AK6" i="194"/>
  <c r="AI6" i="194"/>
  <c r="AH6" i="194"/>
  <c r="AJ6" i="194" s="1"/>
  <c r="Z6" i="194"/>
  <c r="Y6" i="194"/>
  <c r="AA6" i="194" s="1"/>
  <c r="X6" i="194"/>
  <c r="V6" i="194"/>
  <c r="U6" i="194"/>
  <c r="W6" i="194" s="1"/>
  <c r="M6" i="194"/>
  <c r="DX6" i="194" s="1"/>
  <c r="L6" i="194"/>
  <c r="K6" i="194"/>
  <c r="DV6" i="194" s="1"/>
  <c r="I6" i="194"/>
  <c r="DT6" i="194" s="1"/>
  <c r="H6" i="194"/>
  <c r="EB5" i="194"/>
  <c r="DR5" i="194"/>
  <c r="DM5" i="194"/>
  <c r="DL5" i="194"/>
  <c r="DN5" i="194" s="1"/>
  <c r="DK5" i="194"/>
  <c r="DI5" i="194"/>
  <c r="DH5" i="194"/>
  <c r="DJ5" i="194" s="1"/>
  <c r="CZ5" i="194"/>
  <c r="CY5" i="194"/>
  <c r="DA5" i="194" s="1"/>
  <c r="CX5" i="194"/>
  <c r="CV5" i="194"/>
  <c r="CU5" i="194"/>
  <c r="CW5" i="194" s="1"/>
  <c r="CM5" i="194"/>
  <c r="CL5" i="194"/>
  <c r="CN5" i="194" s="1"/>
  <c r="CK5" i="194"/>
  <c r="CI5" i="194"/>
  <c r="CH5" i="194"/>
  <c r="CJ5" i="194" s="1"/>
  <c r="BZ5" i="194"/>
  <c r="BY5" i="194"/>
  <c r="CA5" i="194" s="1"/>
  <c r="BX5" i="194"/>
  <c r="BV5" i="194"/>
  <c r="BU5" i="194"/>
  <c r="BW5" i="194" s="1"/>
  <c r="BM5" i="194"/>
  <c r="BL5" i="194"/>
  <c r="BN5" i="194" s="1"/>
  <c r="BK5" i="194"/>
  <c r="BI5" i="194"/>
  <c r="BH5" i="194"/>
  <c r="BJ5" i="194" s="1"/>
  <c r="AZ5" i="194"/>
  <c r="AY5" i="194"/>
  <c r="BA5" i="194" s="1"/>
  <c r="AX5" i="194"/>
  <c r="AV5" i="194"/>
  <c r="AU5" i="194"/>
  <c r="AW5" i="194" s="1"/>
  <c r="AM5" i="194"/>
  <c r="AL5" i="194"/>
  <c r="AN5" i="194" s="1"/>
  <c r="AK5" i="194"/>
  <c r="AI5" i="194"/>
  <c r="AH5" i="194"/>
  <c r="AJ5" i="194" s="1"/>
  <c r="Z5" i="194"/>
  <c r="Y5" i="194"/>
  <c r="AA5" i="194" s="1"/>
  <c r="X5" i="194"/>
  <c r="V5" i="194"/>
  <c r="U5" i="194"/>
  <c r="W5" i="194" s="1"/>
  <c r="M5" i="194"/>
  <c r="DX5" i="194" s="1"/>
  <c r="L5" i="194"/>
  <c r="K5" i="194"/>
  <c r="DV5" i="194" s="1"/>
  <c r="I5" i="194"/>
  <c r="DT5" i="194" s="1"/>
  <c r="H5" i="194"/>
  <c r="EB4" i="194"/>
  <c r="DR4" i="194"/>
  <c r="DM4" i="194"/>
  <c r="DL4" i="194"/>
  <c r="DN4" i="194" s="1"/>
  <c r="DK4" i="194"/>
  <c r="DI4" i="194"/>
  <c r="DH4" i="194"/>
  <c r="DJ4" i="194" s="1"/>
  <c r="CZ4" i="194"/>
  <c r="CY4" i="194"/>
  <c r="DA4" i="194" s="1"/>
  <c r="CX4" i="194"/>
  <c r="CV4" i="194"/>
  <c r="CU4" i="194"/>
  <c r="CW4" i="194" s="1"/>
  <c r="CM4" i="194"/>
  <c r="CL4" i="194"/>
  <c r="CN4" i="194" s="1"/>
  <c r="CK4" i="194"/>
  <c r="CI4" i="194"/>
  <c r="CH4" i="194"/>
  <c r="CJ4" i="194" s="1"/>
  <c r="BZ4" i="194"/>
  <c r="BY4" i="194"/>
  <c r="CA4" i="194" s="1"/>
  <c r="BX4" i="194"/>
  <c r="BV4" i="194"/>
  <c r="BU4" i="194"/>
  <c r="BW4" i="194" s="1"/>
  <c r="BM4" i="194"/>
  <c r="BL4" i="194"/>
  <c r="BN4" i="194" s="1"/>
  <c r="BK4" i="194"/>
  <c r="BI4" i="194"/>
  <c r="BH4" i="194"/>
  <c r="BJ4" i="194" s="1"/>
  <c r="AZ4" i="194"/>
  <c r="AY4" i="194"/>
  <c r="BA4" i="194" s="1"/>
  <c r="AX4" i="194"/>
  <c r="AV4" i="194"/>
  <c r="AU4" i="194"/>
  <c r="AW4" i="194" s="1"/>
  <c r="AM4" i="194"/>
  <c r="AL4" i="194"/>
  <c r="AN4" i="194" s="1"/>
  <c r="AK4" i="194"/>
  <c r="AI4" i="194"/>
  <c r="AH4" i="194"/>
  <c r="AJ4" i="194" s="1"/>
  <c r="Z4" i="194"/>
  <c r="Y4" i="194"/>
  <c r="AA4" i="194" s="1"/>
  <c r="X4" i="194"/>
  <c r="V4" i="194"/>
  <c r="U4" i="194"/>
  <c r="W4" i="194" s="1"/>
  <c r="M4" i="194"/>
  <c r="DX4" i="194" s="1"/>
  <c r="L4" i="194"/>
  <c r="K4" i="194"/>
  <c r="DV4" i="194" s="1"/>
  <c r="I4" i="194"/>
  <c r="DT4" i="194" s="1"/>
  <c r="H4" i="194"/>
  <c r="EB3" i="194"/>
  <c r="DR3" i="194"/>
  <c r="DM3" i="194"/>
  <c r="DM77" i="194" s="1"/>
  <c r="DL3" i="194"/>
  <c r="DK3" i="194"/>
  <c r="DI3" i="194"/>
  <c r="DH3" i="194"/>
  <c r="DJ3" i="194" s="1"/>
  <c r="CZ3" i="194"/>
  <c r="CZ77" i="194" s="1"/>
  <c r="CY3" i="194"/>
  <c r="CX3" i="194"/>
  <c r="CV3" i="194"/>
  <c r="CU3" i="194"/>
  <c r="CW3" i="194" s="1"/>
  <c r="CM3" i="194"/>
  <c r="CM77" i="194" s="1"/>
  <c r="CL3" i="194"/>
  <c r="CK3" i="194"/>
  <c r="CI3" i="194"/>
  <c r="CH3" i="194"/>
  <c r="CJ3" i="194" s="1"/>
  <c r="BZ3" i="194"/>
  <c r="BZ77" i="194" s="1"/>
  <c r="BY3" i="194"/>
  <c r="BX3" i="194"/>
  <c r="BV3" i="194"/>
  <c r="BU3" i="194"/>
  <c r="BW3" i="194" s="1"/>
  <c r="BM3" i="194"/>
  <c r="BM77" i="194" s="1"/>
  <c r="BL3" i="194"/>
  <c r="BK3" i="194"/>
  <c r="BI3" i="194"/>
  <c r="BH3" i="194"/>
  <c r="BJ3" i="194" s="1"/>
  <c r="AZ3" i="194"/>
  <c r="AZ77" i="194" s="1"/>
  <c r="AY3" i="194"/>
  <c r="AX3" i="194"/>
  <c r="AV3" i="194"/>
  <c r="AU3" i="194"/>
  <c r="AW3" i="194" s="1"/>
  <c r="AM3" i="194"/>
  <c r="AM77" i="194" s="1"/>
  <c r="AK3" i="194"/>
  <c r="AI3" i="194"/>
  <c r="AH3" i="194"/>
  <c r="AJ3" i="194" s="1"/>
  <c r="Z3" i="194"/>
  <c r="Z77" i="194" s="1"/>
  <c r="X3" i="194"/>
  <c r="V3" i="194"/>
  <c r="U3" i="194"/>
  <c r="W3" i="194" s="1"/>
  <c r="M3" i="194"/>
  <c r="L3" i="194"/>
  <c r="K3" i="194"/>
  <c r="DV3" i="194" s="1"/>
  <c r="I3" i="194"/>
  <c r="DT3" i="194" s="1"/>
  <c r="DT76" i="194" s="1"/>
  <c r="H3" i="194"/>
  <c r="DG77" i="193"/>
  <c r="DE77" i="193"/>
  <c r="CT77" i="193"/>
  <c r="CR77" i="193"/>
  <c r="CG77" i="193"/>
  <c r="CE77" i="193"/>
  <c r="BT77" i="193"/>
  <c r="BR77" i="193"/>
  <c r="BG77" i="193"/>
  <c r="BE77" i="193"/>
  <c r="AT77" i="193"/>
  <c r="AR77" i="193"/>
  <c r="AG77" i="193"/>
  <c r="AE77" i="193"/>
  <c r="T77" i="193"/>
  <c r="R77" i="193"/>
  <c r="G77" i="193"/>
  <c r="E77" i="193"/>
  <c r="B77" i="193"/>
  <c r="DR75" i="193"/>
  <c r="DM75" i="193"/>
  <c r="DL75" i="193"/>
  <c r="DN75" i="193" s="1"/>
  <c r="DK75" i="193"/>
  <c r="DI75" i="193"/>
  <c r="DH75" i="193"/>
  <c r="DJ75" i="193" s="1"/>
  <c r="CZ75" i="193"/>
  <c r="CY75" i="193"/>
  <c r="DA75" i="193" s="1"/>
  <c r="CX75" i="193"/>
  <c r="CV75" i="193"/>
  <c r="CU75" i="193"/>
  <c r="CW75" i="193" s="1"/>
  <c r="CM75" i="193"/>
  <c r="CL75" i="193"/>
  <c r="CN75" i="193" s="1"/>
  <c r="CK75" i="193"/>
  <c r="CI75" i="193"/>
  <c r="CH75" i="193"/>
  <c r="CJ75" i="193" s="1"/>
  <c r="BZ75" i="193"/>
  <c r="BY75" i="193"/>
  <c r="CA75" i="193" s="1"/>
  <c r="BX75" i="193"/>
  <c r="BV75" i="193"/>
  <c r="BU75" i="193"/>
  <c r="BW75" i="193" s="1"/>
  <c r="BM75" i="193"/>
  <c r="BL75" i="193"/>
  <c r="BN75" i="193" s="1"/>
  <c r="BK75" i="193"/>
  <c r="BI75" i="193"/>
  <c r="BH75" i="193"/>
  <c r="BJ75" i="193" s="1"/>
  <c r="AZ75" i="193"/>
  <c r="AY75" i="193"/>
  <c r="BA75" i="193" s="1"/>
  <c r="AX75" i="193"/>
  <c r="AV75" i="193"/>
  <c r="AU75" i="193"/>
  <c r="AW75" i="193" s="1"/>
  <c r="AM75" i="193"/>
  <c r="AL75" i="193"/>
  <c r="AN75" i="193" s="1"/>
  <c r="AK75" i="193"/>
  <c r="AI75" i="193"/>
  <c r="AH75" i="193"/>
  <c r="AJ75" i="193" s="1"/>
  <c r="Z75" i="193"/>
  <c r="Y75" i="193"/>
  <c r="AA75" i="193" s="1"/>
  <c r="X75" i="193"/>
  <c r="V75" i="193"/>
  <c r="U75" i="193"/>
  <c r="W75" i="193" s="1"/>
  <c r="M75" i="193"/>
  <c r="DX75" i="193" s="1"/>
  <c r="L75" i="193"/>
  <c r="K75" i="193"/>
  <c r="DV75" i="193" s="1"/>
  <c r="I75" i="193"/>
  <c r="DT75" i="193" s="1"/>
  <c r="H75" i="193"/>
  <c r="DR74" i="193"/>
  <c r="DM74" i="193"/>
  <c r="DL74" i="193"/>
  <c r="DN74" i="193" s="1"/>
  <c r="DK74" i="193"/>
  <c r="DI74" i="193"/>
  <c r="DH74" i="193"/>
  <c r="DJ74" i="193" s="1"/>
  <c r="CZ74" i="193"/>
  <c r="CY74" i="193"/>
  <c r="DA74" i="193" s="1"/>
  <c r="CX74" i="193"/>
  <c r="CV74" i="193"/>
  <c r="CU74" i="193"/>
  <c r="CW74" i="193" s="1"/>
  <c r="CM74" i="193"/>
  <c r="CL74" i="193"/>
  <c r="CN74" i="193" s="1"/>
  <c r="CK74" i="193"/>
  <c r="CI74" i="193"/>
  <c r="CH74" i="193"/>
  <c r="CJ74" i="193" s="1"/>
  <c r="BZ74" i="193"/>
  <c r="BY74" i="193"/>
  <c r="CA74" i="193" s="1"/>
  <c r="BX74" i="193"/>
  <c r="BV74" i="193"/>
  <c r="BU74" i="193"/>
  <c r="BW74" i="193" s="1"/>
  <c r="BM74" i="193"/>
  <c r="BL74" i="193"/>
  <c r="BN74" i="193" s="1"/>
  <c r="BK74" i="193"/>
  <c r="BI74" i="193"/>
  <c r="BH74" i="193"/>
  <c r="BJ74" i="193" s="1"/>
  <c r="AZ74" i="193"/>
  <c r="AY74" i="193"/>
  <c r="BA74" i="193" s="1"/>
  <c r="AX74" i="193"/>
  <c r="AV74" i="193"/>
  <c r="AU74" i="193"/>
  <c r="AW74" i="193" s="1"/>
  <c r="AM74" i="193"/>
  <c r="AL74" i="193"/>
  <c r="AN74" i="193" s="1"/>
  <c r="AK74" i="193"/>
  <c r="AI74" i="193"/>
  <c r="AH74" i="193"/>
  <c r="AJ74" i="193" s="1"/>
  <c r="Z74" i="193"/>
  <c r="Y74" i="193"/>
  <c r="AA74" i="193" s="1"/>
  <c r="X74" i="193"/>
  <c r="V74" i="193"/>
  <c r="U74" i="193"/>
  <c r="W74" i="193" s="1"/>
  <c r="M74" i="193"/>
  <c r="DX74" i="193" s="1"/>
  <c r="L74" i="193"/>
  <c r="K74" i="193"/>
  <c r="DV74" i="193" s="1"/>
  <c r="I74" i="193"/>
  <c r="DT74" i="193" s="1"/>
  <c r="H74" i="193"/>
  <c r="DR73" i="193"/>
  <c r="DM73" i="193"/>
  <c r="DL73" i="193"/>
  <c r="DN73" i="193" s="1"/>
  <c r="DK73" i="193"/>
  <c r="DI73" i="193"/>
  <c r="DH73" i="193"/>
  <c r="DJ73" i="193" s="1"/>
  <c r="CZ73" i="193"/>
  <c r="CY73" i="193"/>
  <c r="DA73" i="193" s="1"/>
  <c r="CX73" i="193"/>
  <c r="CV73" i="193"/>
  <c r="CU73" i="193"/>
  <c r="CW73" i="193" s="1"/>
  <c r="CM73" i="193"/>
  <c r="CL73" i="193"/>
  <c r="CN73" i="193" s="1"/>
  <c r="CK73" i="193"/>
  <c r="CI73" i="193"/>
  <c r="CH73" i="193"/>
  <c r="CJ73" i="193" s="1"/>
  <c r="BZ73" i="193"/>
  <c r="BY73" i="193"/>
  <c r="CA73" i="193" s="1"/>
  <c r="BX73" i="193"/>
  <c r="BV73" i="193"/>
  <c r="BU73" i="193"/>
  <c r="BW73" i="193" s="1"/>
  <c r="BM73" i="193"/>
  <c r="BL73" i="193"/>
  <c r="BN73" i="193" s="1"/>
  <c r="BK73" i="193"/>
  <c r="BI73" i="193"/>
  <c r="BH73" i="193"/>
  <c r="BJ73" i="193" s="1"/>
  <c r="AZ73" i="193"/>
  <c r="AY73" i="193"/>
  <c r="BA73" i="193" s="1"/>
  <c r="AX73" i="193"/>
  <c r="AV73" i="193"/>
  <c r="AU73" i="193"/>
  <c r="AW73" i="193" s="1"/>
  <c r="AM73" i="193"/>
  <c r="AL73" i="193"/>
  <c r="AN73" i="193" s="1"/>
  <c r="AK73" i="193"/>
  <c r="AI73" i="193"/>
  <c r="AH73" i="193"/>
  <c r="AJ73" i="193" s="1"/>
  <c r="Z73" i="193"/>
  <c r="Y73" i="193"/>
  <c r="AA73" i="193" s="1"/>
  <c r="X73" i="193"/>
  <c r="V73" i="193"/>
  <c r="U73" i="193"/>
  <c r="W73" i="193" s="1"/>
  <c r="M73" i="193"/>
  <c r="DX73" i="193" s="1"/>
  <c r="L73" i="193"/>
  <c r="K73" i="193"/>
  <c r="DV73" i="193" s="1"/>
  <c r="I73" i="193"/>
  <c r="DT73" i="193" s="1"/>
  <c r="H73" i="193"/>
  <c r="DR72" i="193"/>
  <c r="DM72" i="193"/>
  <c r="DL72" i="193"/>
  <c r="DN72" i="193" s="1"/>
  <c r="DK72" i="193"/>
  <c r="DI72" i="193"/>
  <c r="DH72" i="193"/>
  <c r="DJ72" i="193" s="1"/>
  <c r="CZ72" i="193"/>
  <c r="CY72" i="193"/>
  <c r="DA72" i="193" s="1"/>
  <c r="CX72" i="193"/>
  <c r="CV72" i="193"/>
  <c r="CU72" i="193"/>
  <c r="CW72" i="193" s="1"/>
  <c r="CM72" i="193"/>
  <c r="CL72" i="193"/>
  <c r="CN72" i="193" s="1"/>
  <c r="CK72" i="193"/>
  <c r="CI72" i="193"/>
  <c r="CH72" i="193"/>
  <c r="CJ72" i="193" s="1"/>
  <c r="BZ72" i="193"/>
  <c r="BY72" i="193"/>
  <c r="CA72" i="193" s="1"/>
  <c r="BX72" i="193"/>
  <c r="BV72" i="193"/>
  <c r="BU72" i="193"/>
  <c r="BW72" i="193" s="1"/>
  <c r="BM72" i="193"/>
  <c r="BL72" i="193"/>
  <c r="BN72" i="193" s="1"/>
  <c r="BK72" i="193"/>
  <c r="BI72" i="193"/>
  <c r="BH72" i="193"/>
  <c r="BJ72" i="193" s="1"/>
  <c r="AZ72" i="193"/>
  <c r="AY72" i="193"/>
  <c r="BA72" i="193" s="1"/>
  <c r="AX72" i="193"/>
  <c r="AV72" i="193"/>
  <c r="AU72" i="193"/>
  <c r="AW72" i="193" s="1"/>
  <c r="AM72" i="193"/>
  <c r="AL72" i="193"/>
  <c r="AN72" i="193" s="1"/>
  <c r="AK72" i="193"/>
  <c r="AI72" i="193"/>
  <c r="AH72" i="193"/>
  <c r="AJ72" i="193" s="1"/>
  <c r="Z72" i="193"/>
  <c r="Y72" i="193"/>
  <c r="AA72" i="193" s="1"/>
  <c r="X72" i="193"/>
  <c r="V72" i="193"/>
  <c r="U72" i="193"/>
  <c r="W72" i="193" s="1"/>
  <c r="M72" i="193"/>
  <c r="DX72" i="193" s="1"/>
  <c r="L72" i="193"/>
  <c r="K72" i="193"/>
  <c r="DV72" i="193" s="1"/>
  <c r="I72" i="193"/>
  <c r="DT72" i="193" s="1"/>
  <c r="H72" i="193"/>
  <c r="DR71" i="193"/>
  <c r="DM71" i="193"/>
  <c r="DL71" i="193"/>
  <c r="DN71" i="193" s="1"/>
  <c r="DK71" i="193"/>
  <c r="DI71" i="193"/>
  <c r="DH71" i="193"/>
  <c r="DJ71" i="193" s="1"/>
  <c r="CZ71" i="193"/>
  <c r="CY71" i="193"/>
  <c r="DA71" i="193" s="1"/>
  <c r="CX71" i="193"/>
  <c r="CV71" i="193"/>
  <c r="CU71" i="193"/>
  <c r="CW71" i="193" s="1"/>
  <c r="CM71" i="193"/>
  <c r="CL71" i="193"/>
  <c r="CN71" i="193" s="1"/>
  <c r="CK71" i="193"/>
  <c r="CI71" i="193"/>
  <c r="CH71" i="193"/>
  <c r="CJ71" i="193" s="1"/>
  <c r="BZ71" i="193"/>
  <c r="BY71" i="193"/>
  <c r="CA71" i="193" s="1"/>
  <c r="BX71" i="193"/>
  <c r="BV71" i="193"/>
  <c r="BU71" i="193"/>
  <c r="BW71" i="193" s="1"/>
  <c r="BM71" i="193"/>
  <c r="BL71" i="193"/>
  <c r="BN71" i="193" s="1"/>
  <c r="BK71" i="193"/>
  <c r="BI71" i="193"/>
  <c r="BH71" i="193"/>
  <c r="BJ71" i="193" s="1"/>
  <c r="AZ71" i="193"/>
  <c r="AY71" i="193"/>
  <c r="BA71" i="193" s="1"/>
  <c r="AX71" i="193"/>
  <c r="AV71" i="193"/>
  <c r="AU71" i="193"/>
  <c r="AW71" i="193" s="1"/>
  <c r="AM71" i="193"/>
  <c r="AL71" i="193"/>
  <c r="AN71" i="193" s="1"/>
  <c r="AK71" i="193"/>
  <c r="AI71" i="193"/>
  <c r="AH71" i="193"/>
  <c r="AJ71" i="193" s="1"/>
  <c r="Z71" i="193"/>
  <c r="Y71" i="193"/>
  <c r="AA71" i="193" s="1"/>
  <c r="X71" i="193"/>
  <c r="V71" i="193"/>
  <c r="U71" i="193"/>
  <c r="W71" i="193" s="1"/>
  <c r="M71" i="193"/>
  <c r="DX71" i="193" s="1"/>
  <c r="L71" i="193"/>
  <c r="K71" i="193"/>
  <c r="DV71" i="193" s="1"/>
  <c r="I71" i="193"/>
  <c r="DT71" i="193" s="1"/>
  <c r="H71" i="193"/>
  <c r="DR70" i="193"/>
  <c r="DM70" i="193"/>
  <c r="DL70" i="193"/>
  <c r="DN70" i="193" s="1"/>
  <c r="DK70" i="193"/>
  <c r="DI70" i="193"/>
  <c r="DH70" i="193"/>
  <c r="DJ70" i="193" s="1"/>
  <c r="CZ70" i="193"/>
  <c r="CY70" i="193"/>
  <c r="DA70" i="193" s="1"/>
  <c r="CX70" i="193"/>
  <c r="CV70" i="193"/>
  <c r="CU70" i="193"/>
  <c r="CW70" i="193" s="1"/>
  <c r="CM70" i="193"/>
  <c r="CL70" i="193"/>
  <c r="CN70" i="193" s="1"/>
  <c r="CK70" i="193"/>
  <c r="CI70" i="193"/>
  <c r="CH70" i="193"/>
  <c r="CJ70" i="193" s="1"/>
  <c r="BZ70" i="193"/>
  <c r="BY70" i="193"/>
  <c r="CA70" i="193" s="1"/>
  <c r="BX70" i="193"/>
  <c r="BV70" i="193"/>
  <c r="BU70" i="193"/>
  <c r="BW70" i="193" s="1"/>
  <c r="BM70" i="193"/>
  <c r="BL70" i="193"/>
  <c r="BN70" i="193" s="1"/>
  <c r="BK70" i="193"/>
  <c r="BI70" i="193"/>
  <c r="BH70" i="193"/>
  <c r="BJ70" i="193" s="1"/>
  <c r="AZ70" i="193"/>
  <c r="AY70" i="193"/>
  <c r="BA70" i="193" s="1"/>
  <c r="AX70" i="193"/>
  <c r="AV70" i="193"/>
  <c r="AU70" i="193"/>
  <c r="AW70" i="193" s="1"/>
  <c r="AM70" i="193"/>
  <c r="AL70" i="193"/>
  <c r="AN70" i="193" s="1"/>
  <c r="AK70" i="193"/>
  <c r="AI70" i="193"/>
  <c r="AH70" i="193"/>
  <c r="AJ70" i="193" s="1"/>
  <c r="Z70" i="193"/>
  <c r="Y70" i="193"/>
  <c r="AA70" i="193" s="1"/>
  <c r="X70" i="193"/>
  <c r="V70" i="193"/>
  <c r="U70" i="193"/>
  <c r="W70" i="193" s="1"/>
  <c r="M70" i="193"/>
  <c r="DX70" i="193" s="1"/>
  <c r="L70" i="193"/>
  <c r="K70" i="193"/>
  <c r="DV70" i="193" s="1"/>
  <c r="I70" i="193"/>
  <c r="DT70" i="193" s="1"/>
  <c r="H70" i="193"/>
  <c r="DR69" i="193"/>
  <c r="DM69" i="193"/>
  <c r="DL69" i="193"/>
  <c r="DN69" i="193" s="1"/>
  <c r="DK69" i="193"/>
  <c r="DI69" i="193"/>
  <c r="DH69" i="193"/>
  <c r="DJ69" i="193" s="1"/>
  <c r="CZ69" i="193"/>
  <c r="CY69" i="193"/>
  <c r="DA69" i="193" s="1"/>
  <c r="CX69" i="193"/>
  <c r="CV69" i="193"/>
  <c r="CU69" i="193"/>
  <c r="CW69" i="193" s="1"/>
  <c r="CM69" i="193"/>
  <c r="CL69" i="193"/>
  <c r="CN69" i="193" s="1"/>
  <c r="CK69" i="193"/>
  <c r="CI69" i="193"/>
  <c r="CH69" i="193"/>
  <c r="CJ69" i="193" s="1"/>
  <c r="BZ69" i="193"/>
  <c r="BY69" i="193"/>
  <c r="CA69" i="193" s="1"/>
  <c r="BX69" i="193"/>
  <c r="BV69" i="193"/>
  <c r="BU69" i="193"/>
  <c r="BW69" i="193" s="1"/>
  <c r="BM69" i="193"/>
  <c r="BL69" i="193"/>
  <c r="BN69" i="193" s="1"/>
  <c r="BK69" i="193"/>
  <c r="BI69" i="193"/>
  <c r="BH69" i="193"/>
  <c r="BJ69" i="193" s="1"/>
  <c r="AZ69" i="193"/>
  <c r="AY69" i="193"/>
  <c r="BA69" i="193" s="1"/>
  <c r="AX69" i="193"/>
  <c r="AV69" i="193"/>
  <c r="AU69" i="193"/>
  <c r="AW69" i="193" s="1"/>
  <c r="AM69" i="193"/>
  <c r="AL69" i="193"/>
  <c r="AN69" i="193" s="1"/>
  <c r="AK69" i="193"/>
  <c r="AI69" i="193"/>
  <c r="AH69" i="193"/>
  <c r="AJ69" i="193" s="1"/>
  <c r="Z69" i="193"/>
  <c r="Y69" i="193"/>
  <c r="AA69" i="193" s="1"/>
  <c r="X69" i="193"/>
  <c r="V69" i="193"/>
  <c r="U69" i="193"/>
  <c r="W69" i="193" s="1"/>
  <c r="M69" i="193"/>
  <c r="DX69" i="193" s="1"/>
  <c r="L69" i="193"/>
  <c r="K69" i="193"/>
  <c r="DV69" i="193" s="1"/>
  <c r="I69" i="193"/>
  <c r="DT69" i="193" s="1"/>
  <c r="H69" i="193"/>
  <c r="DR68" i="193"/>
  <c r="DM68" i="193"/>
  <c r="DL68" i="193"/>
  <c r="DN68" i="193" s="1"/>
  <c r="DK68" i="193"/>
  <c r="DI68" i="193"/>
  <c r="DH68" i="193"/>
  <c r="DJ68" i="193" s="1"/>
  <c r="CZ68" i="193"/>
  <c r="CY68" i="193"/>
  <c r="DA68" i="193" s="1"/>
  <c r="CX68" i="193"/>
  <c r="CV68" i="193"/>
  <c r="CU68" i="193"/>
  <c r="CW68" i="193" s="1"/>
  <c r="CM68" i="193"/>
  <c r="CL68" i="193"/>
  <c r="CN68" i="193" s="1"/>
  <c r="CK68" i="193"/>
  <c r="CI68" i="193"/>
  <c r="CH68" i="193"/>
  <c r="CJ68" i="193" s="1"/>
  <c r="BZ68" i="193"/>
  <c r="BY68" i="193"/>
  <c r="CA68" i="193" s="1"/>
  <c r="BX68" i="193"/>
  <c r="BV68" i="193"/>
  <c r="BU68" i="193"/>
  <c r="BW68" i="193" s="1"/>
  <c r="BM68" i="193"/>
  <c r="BL68" i="193"/>
  <c r="BN68" i="193" s="1"/>
  <c r="BK68" i="193"/>
  <c r="BI68" i="193"/>
  <c r="BH68" i="193"/>
  <c r="BJ68" i="193" s="1"/>
  <c r="AZ68" i="193"/>
  <c r="AY68" i="193"/>
  <c r="BA68" i="193" s="1"/>
  <c r="AX68" i="193"/>
  <c r="AV68" i="193"/>
  <c r="AU68" i="193"/>
  <c r="AW68" i="193" s="1"/>
  <c r="AM68" i="193"/>
  <c r="AL68" i="193"/>
  <c r="AN68" i="193" s="1"/>
  <c r="AK68" i="193"/>
  <c r="AI68" i="193"/>
  <c r="AH68" i="193"/>
  <c r="AJ68" i="193" s="1"/>
  <c r="Z68" i="193"/>
  <c r="Y68" i="193"/>
  <c r="AA68" i="193" s="1"/>
  <c r="X68" i="193"/>
  <c r="V68" i="193"/>
  <c r="U68" i="193"/>
  <c r="W68" i="193" s="1"/>
  <c r="M68" i="193"/>
  <c r="DX68" i="193" s="1"/>
  <c r="L68" i="193"/>
  <c r="K68" i="193"/>
  <c r="DV68" i="193" s="1"/>
  <c r="I68" i="193"/>
  <c r="DT68" i="193" s="1"/>
  <c r="H68" i="193"/>
  <c r="DR67" i="193"/>
  <c r="DM67" i="193"/>
  <c r="DL67" i="193"/>
  <c r="DN67" i="193" s="1"/>
  <c r="DK67" i="193"/>
  <c r="DI67" i="193"/>
  <c r="DH67" i="193"/>
  <c r="DJ67" i="193" s="1"/>
  <c r="CZ67" i="193"/>
  <c r="CY67" i="193"/>
  <c r="DA67" i="193" s="1"/>
  <c r="CX67" i="193"/>
  <c r="CV67" i="193"/>
  <c r="CU67" i="193"/>
  <c r="CW67" i="193" s="1"/>
  <c r="CM67" i="193"/>
  <c r="CL67" i="193"/>
  <c r="CN67" i="193" s="1"/>
  <c r="CK67" i="193"/>
  <c r="CI67" i="193"/>
  <c r="CH67" i="193"/>
  <c r="CJ67" i="193" s="1"/>
  <c r="BZ67" i="193"/>
  <c r="BY67" i="193"/>
  <c r="CA67" i="193" s="1"/>
  <c r="BX67" i="193"/>
  <c r="BV67" i="193"/>
  <c r="BU67" i="193"/>
  <c r="BW67" i="193" s="1"/>
  <c r="BM67" i="193"/>
  <c r="BL67" i="193"/>
  <c r="BN67" i="193" s="1"/>
  <c r="BK67" i="193"/>
  <c r="BI67" i="193"/>
  <c r="BH67" i="193"/>
  <c r="BJ67" i="193" s="1"/>
  <c r="AZ67" i="193"/>
  <c r="AY67" i="193"/>
  <c r="BA67" i="193" s="1"/>
  <c r="AX67" i="193"/>
  <c r="AV67" i="193"/>
  <c r="AU67" i="193"/>
  <c r="AW67" i="193" s="1"/>
  <c r="AM67" i="193"/>
  <c r="AL67" i="193"/>
  <c r="AN67" i="193" s="1"/>
  <c r="AK67" i="193"/>
  <c r="AI67" i="193"/>
  <c r="AH67" i="193"/>
  <c r="AJ67" i="193" s="1"/>
  <c r="Z67" i="193"/>
  <c r="Y67" i="193"/>
  <c r="AA67" i="193" s="1"/>
  <c r="X67" i="193"/>
  <c r="V67" i="193"/>
  <c r="U67" i="193"/>
  <c r="W67" i="193" s="1"/>
  <c r="M67" i="193"/>
  <c r="DX67" i="193" s="1"/>
  <c r="L67" i="193"/>
  <c r="K67" i="193"/>
  <c r="DV67" i="193" s="1"/>
  <c r="I67" i="193"/>
  <c r="DT67" i="193" s="1"/>
  <c r="H67" i="193"/>
  <c r="DR66" i="193"/>
  <c r="DM66" i="193"/>
  <c r="DL66" i="193"/>
  <c r="DN66" i="193" s="1"/>
  <c r="DK66" i="193"/>
  <c r="DI66" i="193"/>
  <c r="DH66" i="193"/>
  <c r="DJ66" i="193" s="1"/>
  <c r="CZ66" i="193"/>
  <c r="CY66" i="193"/>
  <c r="DA66" i="193" s="1"/>
  <c r="CX66" i="193"/>
  <c r="CV66" i="193"/>
  <c r="CU66" i="193"/>
  <c r="CW66" i="193" s="1"/>
  <c r="CM66" i="193"/>
  <c r="CL66" i="193"/>
  <c r="CN66" i="193" s="1"/>
  <c r="CK66" i="193"/>
  <c r="CI66" i="193"/>
  <c r="CH66" i="193"/>
  <c r="CJ66" i="193" s="1"/>
  <c r="BZ66" i="193"/>
  <c r="BY66" i="193"/>
  <c r="CA66" i="193" s="1"/>
  <c r="BX66" i="193"/>
  <c r="BV66" i="193"/>
  <c r="BU66" i="193"/>
  <c r="BW66" i="193" s="1"/>
  <c r="BM66" i="193"/>
  <c r="BL66" i="193"/>
  <c r="BN66" i="193" s="1"/>
  <c r="BK66" i="193"/>
  <c r="BI66" i="193"/>
  <c r="BH66" i="193"/>
  <c r="BJ66" i="193" s="1"/>
  <c r="AZ66" i="193"/>
  <c r="AY66" i="193"/>
  <c r="BA66" i="193" s="1"/>
  <c r="AX66" i="193"/>
  <c r="AV66" i="193"/>
  <c r="AU66" i="193"/>
  <c r="AW66" i="193" s="1"/>
  <c r="AM66" i="193"/>
  <c r="AL66" i="193"/>
  <c r="AN66" i="193" s="1"/>
  <c r="AK66" i="193"/>
  <c r="AI66" i="193"/>
  <c r="AH66" i="193"/>
  <c r="AJ66" i="193" s="1"/>
  <c r="Z66" i="193"/>
  <c r="Y66" i="193"/>
  <c r="AA66" i="193" s="1"/>
  <c r="X66" i="193"/>
  <c r="V66" i="193"/>
  <c r="U66" i="193"/>
  <c r="W66" i="193" s="1"/>
  <c r="M66" i="193"/>
  <c r="DX66" i="193" s="1"/>
  <c r="L66" i="193"/>
  <c r="K66" i="193"/>
  <c r="DV66" i="193" s="1"/>
  <c r="I66" i="193"/>
  <c r="DT66" i="193" s="1"/>
  <c r="H66" i="193"/>
  <c r="DR65" i="193"/>
  <c r="DM65" i="193"/>
  <c r="DL65" i="193"/>
  <c r="DN65" i="193" s="1"/>
  <c r="DK65" i="193"/>
  <c r="DI65" i="193"/>
  <c r="DH65" i="193"/>
  <c r="DJ65" i="193" s="1"/>
  <c r="CZ65" i="193"/>
  <c r="CY65" i="193"/>
  <c r="DA65" i="193" s="1"/>
  <c r="CX65" i="193"/>
  <c r="CV65" i="193"/>
  <c r="CU65" i="193"/>
  <c r="CW65" i="193" s="1"/>
  <c r="CM65" i="193"/>
  <c r="CL65" i="193"/>
  <c r="CN65" i="193" s="1"/>
  <c r="CK65" i="193"/>
  <c r="CI65" i="193"/>
  <c r="CH65" i="193"/>
  <c r="CJ65" i="193" s="1"/>
  <c r="BZ65" i="193"/>
  <c r="BY65" i="193"/>
  <c r="CA65" i="193" s="1"/>
  <c r="BX65" i="193"/>
  <c r="BV65" i="193"/>
  <c r="BU65" i="193"/>
  <c r="BW65" i="193" s="1"/>
  <c r="BM65" i="193"/>
  <c r="BL65" i="193"/>
  <c r="BN65" i="193" s="1"/>
  <c r="BK65" i="193"/>
  <c r="BI65" i="193"/>
  <c r="BH65" i="193"/>
  <c r="BJ65" i="193" s="1"/>
  <c r="AZ65" i="193"/>
  <c r="AY65" i="193"/>
  <c r="BA65" i="193" s="1"/>
  <c r="AX65" i="193"/>
  <c r="AV65" i="193"/>
  <c r="AU65" i="193"/>
  <c r="AW65" i="193" s="1"/>
  <c r="AM65" i="193"/>
  <c r="AL65" i="193"/>
  <c r="AN65" i="193" s="1"/>
  <c r="AK65" i="193"/>
  <c r="AI65" i="193"/>
  <c r="AH65" i="193"/>
  <c r="AJ65" i="193" s="1"/>
  <c r="Z65" i="193"/>
  <c r="Y65" i="193"/>
  <c r="AA65" i="193" s="1"/>
  <c r="X65" i="193"/>
  <c r="V65" i="193"/>
  <c r="U65" i="193"/>
  <c r="W65" i="193" s="1"/>
  <c r="M65" i="193"/>
  <c r="DX65" i="193" s="1"/>
  <c r="L65" i="193"/>
  <c r="K65" i="193"/>
  <c r="DV65" i="193" s="1"/>
  <c r="I65" i="193"/>
  <c r="DT65" i="193" s="1"/>
  <c r="H65" i="193"/>
  <c r="DR64" i="193"/>
  <c r="DM64" i="193"/>
  <c r="DL64" i="193"/>
  <c r="DN64" i="193" s="1"/>
  <c r="DK64" i="193"/>
  <c r="DI64" i="193"/>
  <c r="DH64" i="193"/>
  <c r="DJ64" i="193" s="1"/>
  <c r="CZ64" i="193"/>
  <c r="CY64" i="193"/>
  <c r="DA64" i="193" s="1"/>
  <c r="CX64" i="193"/>
  <c r="CV64" i="193"/>
  <c r="CU64" i="193"/>
  <c r="CW64" i="193" s="1"/>
  <c r="CM64" i="193"/>
  <c r="CL64" i="193"/>
  <c r="CN64" i="193" s="1"/>
  <c r="CK64" i="193"/>
  <c r="CI64" i="193"/>
  <c r="CH64" i="193"/>
  <c r="CJ64" i="193" s="1"/>
  <c r="BZ64" i="193"/>
  <c r="BY64" i="193"/>
  <c r="CA64" i="193" s="1"/>
  <c r="BX64" i="193"/>
  <c r="BV64" i="193"/>
  <c r="BU64" i="193"/>
  <c r="BW64" i="193" s="1"/>
  <c r="BM64" i="193"/>
  <c r="BL64" i="193"/>
  <c r="BN64" i="193" s="1"/>
  <c r="BK64" i="193"/>
  <c r="BI64" i="193"/>
  <c r="BH64" i="193"/>
  <c r="BJ64" i="193" s="1"/>
  <c r="AZ64" i="193"/>
  <c r="AY64" i="193"/>
  <c r="BA64" i="193" s="1"/>
  <c r="AX64" i="193"/>
  <c r="AV64" i="193"/>
  <c r="AU64" i="193"/>
  <c r="AW64" i="193" s="1"/>
  <c r="AM64" i="193"/>
  <c r="AL64" i="193"/>
  <c r="AN64" i="193" s="1"/>
  <c r="AK64" i="193"/>
  <c r="AI64" i="193"/>
  <c r="AH64" i="193"/>
  <c r="AJ64" i="193" s="1"/>
  <c r="Z64" i="193"/>
  <c r="Y64" i="193"/>
  <c r="AA64" i="193" s="1"/>
  <c r="X64" i="193"/>
  <c r="V64" i="193"/>
  <c r="U64" i="193"/>
  <c r="W64" i="193" s="1"/>
  <c r="M64" i="193"/>
  <c r="DX64" i="193" s="1"/>
  <c r="L64" i="193"/>
  <c r="K64" i="193"/>
  <c r="DV64" i="193" s="1"/>
  <c r="I64" i="193"/>
  <c r="DT64" i="193" s="1"/>
  <c r="H64" i="193"/>
  <c r="DR63" i="193"/>
  <c r="DM63" i="193"/>
  <c r="DL63" i="193"/>
  <c r="DN63" i="193" s="1"/>
  <c r="DK63" i="193"/>
  <c r="DI63" i="193"/>
  <c r="DH63" i="193"/>
  <c r="DJ63" i="193" s="1"/>
  <c r="CZ63" i="193"/>
  <c r="CY63" i="193"/>
  <c r="DA63" i="193" s="1"/>
  <c r="CX63" i="193"/>
  <c r="CV63" i="193"/>
  <c r="CU63" i="193"/>
  <c r="CW63" i="193" s="1"/>
  <c r="CM63" i="193"/>
  <c r="CL63" i="193"/>
  <c r="CN63" i="193" s="1"/>
  <c r="CK63" i="193"/>
  <c r="CI63" i="193"/>
  <c r="CH63" i="193"/>
  <c r="CJ63" i="193" s="1"/>
  <c r="BZ63" i="193"/>
  <c r="BY63" i="193"/>
  <c r="CA63" i="193" s="1"/>
  <c r="BX63" i="193"/>
  <c r="BV63" i="193"/>
  <c r="BU63" i="193"/>
  <c r="BW63" i="193" s="1"/>
  <c r="BM63" i="193"/>
  <c r="BL63" i="193"/>
  <c r="BN63" i="193" s="1"/>
  <c r="BK63" i="193"/>
  <c r="BI63" i="193"/>
  <c r="BH63" i="193"/>
  <c r="BJ63" i="193" s="1"/>
  <c r="AZ63" i="193"/>
  <c r="AY63" i="193"/>
  <c r="BA63" i="193" s="1"/>
  <c r="AX63" i="193"/>
  <c r="AV63" i="193"/>
  <c r="AU63" i="193"/>
  <c r="AW63" i="193" s="1"/>
  <c r="AM63" i="193"/>
  <c r="AL63" i="193"/>
  <c r="AN63" i="193" s="1"/>
  <c r="AK63" i="193"/>
  <c r="AI63" i="193"/>
  <c r="AH63" i="193"/>
  <c r="AJ63" i="193" s="1"/>
  <c r="Z63" i="193"/>
  <c r="Y63" i="193"/>
  <c r="AA63" i="193" s="1"/>
  <c r="X63" i="193"/>
  <c r="V63" i="193"/>
  <c r="U63" i="193"/>
  <c r="W63" i="193" s="1"/>
  <c r="M63" i="193"/>
  <c r="DX63" i="193" s="1"/>
  <c r="L63" i="193"/>
  <c r="K63" i="193"/>
  <c r="DV63" i="193" s="1"/>
  <c r="I63" i="193"/>
  <c r="DT63" i="193" s="1"/>
  <c r="H63" i="193"/>
  <c r="DR62" i="193"/>
  <c r="DM62" i="193"/>
  <c r="DL62" i="193"/>
  <c r="DN62" i="193" s="1"/>
  <c r="DK62" i="193"/>
  <c r="DI62" i="193"/>
  <c r="DH62" i="193"/>
  <c r="DJ62" i="193" s="1"/>
  <c r="CZ62" i="193"/>
  <c r="CY62" i="193"/>
  <c r="DA62" i="193" s="1"/>
  <c r="CX62" i="193"/>
  <c r="CV62" i="193"/>
  <c r="CU62" i="193"/>
  <c r="CW62" i="193" s="1"/>
  <c r="CM62" i="193"/>
  <c r="CL62" i="193"/>
  <c r="CN62" i="193" s="1"/>
  <c r="CK62" i="193"/>
  <c r="CI62" i="193"/>
  <c r="CH62" i="193"/>
  <c r="CJ62" i="193" s="1"/>
  <c r="BZ62" i="193"/>
  <c r="BY62" i="193"/>
  <c r="CA62" i="193" s="1"/>
  <c r="BX62" i="193"/>
  <c r="BV62" i="193"/>
  <c r="BU62" i="193"/>
  <c r="BW62" i="193" s="1"/>
  <c r="BM62" i="193"/>
  <c r="BL62" i="193"/>
  <c r="BN62" i="193" s="1"/>
  <c r="BK62" i="193"/>
  <c r="BI62" i="193"/>
  <c r="BH62" i="193"/>
  <c r="BJ62" i="193" s="1"/>
  <c r="AZ62" i="193"/>
  <c r="AY62" i="193"/>
  <c r="BA62" i="193" s="1"/>
  <c r="AX62" i="193"/>
  <c r="AV62" i="193"/>
  <c r="AU62" i="193"/>
  <c r="AW62" i="193" s="1"/>
  <c r="AM62" i="193"/>
  <c r="AL62" i="193"/>
  <c r="AN62" i="193" s="1"/>
  <c r="AK62" i="193"/>
  <c r="AI62" i="193"/>
  <c r="AH62" i="193"/>
  <c r="AJ62" i="193" s="1"/>
  <c r="Z62" i="193"/>
  <c r="Y62" i="193"/>
  <c r="AA62" i="193" s="1"/>
  <c r="X62" i="193"/>
  <c r="V62" i="193"/>
  <c r="U62" i="193"/>
  <c r="W62" i="193" s="1"/>
  <c r="M62" i="193"/>
  <c r="DX62" i="193" s="1"/>
  <c r="L62" i="193"/>
  <c r="K62" i="193"/>
  <c r="DV62" i="193" s="1"/>
  <c r="I62" i="193"/>
  <c r="DT62" i="193" s="1"/>
  <c r="H62" i="193"/>
  <c r="DR61" i="193"/>
  <c r="DM61" i="193"/>
  <c r="DL61" i="193"/>
  <c r="DN61" i="193" s="1"/>
  <c r="DK61" i="193"/>
  <c r="DI61" i="193"/>
  <c r="DH61" i="193"/>
  <c r="DJ61" i="193" s="1"/>
  <c r="CZ61" i="193"/>
  <c r="CY61" i="193"/>
  <c r="DA61" i="193" s="1"/>
  <c r="CX61" i="193"/>
  <c r="CV61" i="193"/>
  <c r="CU61" i="193"/>
  <c r="CW61" i="193" s="1"/>
  <c r="CM61" i="193"/>
  <c r="CL61" i="193"/>
  <c r="CN61" i="193" s="1"/>
  <c r="CK61" i="193"/>
  <c r="CI61" i="193"/>
  <c r="CH61" i="193"/>
  <c r="CJ61" i="193" s="1"/>
  <c r="BZ61" i="193"/>
  <c r="BY61" i="193"/>
  <c r="CA61" i="193" s="1"/>
  <c r="BX61" i="193"/>
  <c r="BV61" i="193"/>
  <c r="BU61" i="193"/>
  <c r="BW61" i="193" s="1"/>
  <c r="BM61" i="193"/>
  <c r="BL61" i="193"/>
  <c r="BN61" i="193" s="1"/>
  <c r="BK61" i="193"/>
  <c r="BI61" i="193"/>
  <c r="BH61" i="193"/>
  <c r="BJ61" i="193" s="1"/>
  <c r="AZ61" i="193"/>
  <c r="AY61" i="193"/>
  <c r="BA61" i="193" s="1"/>
  <c r="AX61" i="193"/>
  <c r="AV61" i="193"/>
  <c r="AU61" i="193"/>
  <c r="AW61" i="193" s="1"/>
  <c r="AM61" i="193"/>
  <c r="AL61" i="193"/>
  <c r="AN61" i="193" s="1"/>
  <c r="AK61" i="193"/>
  <c r="AI61" i="193"/>
  <c r="AH61" i="193"/>
  <c r="AJ61" i="193" s="1"/>
  <c r="Z61" i="193"/>
  <c r="Y61" i="193"/>
  <c r="AA61" i="193" s="1"/>
  <c r="X61" i="193"/>
  <c r="V61" i="193"/>
  <c r="U61" i="193"/>
  <c r="W61" i="193" s="1"/>
  <c r="M61" i="193"/>
  <c r="DX61" i="193" s="1"/>
  <c r="L61" i="193"/>
  <c r="K61" i="193"/>
  <c r="DV61" i="193" s="1"/>
  <c r="I61" i="193"/>
  <c r="DT61" i="193" s="1"/>
  <c r="H61" i="193"/>
  <c r="DR60" i="193"/>
  <c r="DM60" i="193"/>
  <c r="DL60" i="193"/>
  <c r="DN60" i="193" s="1"/>
  <c r="DK60" i="193"/>
  <c r="DI60" i="193"/>
  <c r="DH60" i="193"/>
  <c r="DJ60" i="193" s="1"/>
  <c r="CZ60" i="193"/>
  <c r="CY60" i="193"/>
  <c r="DA60" i="193" s="1"/>
  <c r="CX60" i="193"/>
  <c r="CV60" i="193"/>
  <c r="CU60" i="193"/>
  <c r="CW60" i="193" s="1"/>
  <c r="CM60" i="193"/>
  <c r="CL60" i="193"/>
  <c r="CN60" i="193" s="1"/>
  <c r="CK60" i="193"/>
  <c r="CI60" i="193"/>
  <c r="CH60" i="193"/>
  <c r="CJ60" i="193" s="1"/>
  <c r="BZ60" i="193"/>
  <c r="BY60" i="193"/>
  <c r="CA60" i="193" s="1"/>
  <c r="BX60" i="193"/>
  <c r="BV60" i="193"/>
  <c r="BU60" i="193"/>
  <c r="BW60" i="193" s="1"/>
  <c r="BM60" i="193"/>
  <c r="BL60" i="193"/>
  <c r="BN60" i="193" s="1"/>
  <c r="BK60" i="193"/>
  <c r="BI60" i="193"/>
  <c r="BH60" i="193"/>
  <c r="BJ60" i="193" s="1"/>
  <c r="AZ60" i="193"/>
  <c r="AY60" i="193"/>
  <c r="BA60" i="193" s="1"/>
  <c r="AX60" i="193"/>
  <c r="AV60" i="193"/>
  <c r="AU60" i="193"/>
  <c r="AW60" i="193" s="1"/>
  <c r="AM60" i="193"/>
  <c r="AL60" i="193"/>
  <c r="AN60" i="193" s="1"/>
  <c r="AK60" i="193"/>
  <c r="AI60" i="193"/>
  <c r="AH60" i="193"/>
  <c r="AJ60" i="193" s="1"/>
  <c r="Z60" i="193"/>
  <c r="Y60" i="193"/>
  <c r="AA60" i="193" s="1"/>
  <c r="X60" i="193"/>
  <c r="V60" i="193"/>
  <c r="U60" i="193"/>
  <c r="W60" i="193" s="1"/>
  <c r="M60" i="193"/>
  <c r="DX60" i="193" s="1"/>
  <c r="L60" i="193"/>
  <c r="K60" i="193"/>
  <c r="DV60" i="193" s="1"/>
  <c r="I60" i="193"/>
  <c r="DT60" i="193" s="1"/>
  <c r="H60" i="193"/>
  <c r="DR59" i="193"/>
  <c r="DM59" i="193"/>
  <c r="DL59" i="193"/>
  <c r="DN59" i="193" s="1"/>
  <c r="DK59" i="193"/>
  <c r="DI59" i="193"/>
  <c r="DH59" i="193"/>
  <c r="DJ59" i="193" s="1"/>
  <c r="CZ59" i="193"/>
  <c r="CY59" i="193"/>
  <c r="DA59" i="193" s="1"/>
  <c r="CX59" i="193"/>
  <c r="CV59" i="193"/>
  <c r="CU59" i="193"/>
  <c r="CW59" i="193" s="1"/>
  <c r="CM59" i="193"/>
  <c r="CL59" i="193"/>
  <c r="CN59" i="193" s="1"/>
  <c r="CK59" i="193"/>
  <c r="CI59" i="193"/>
  <c r="CH59" i="193"/>
  <c r="CJ59" i="193" s="1"/>
  <c r="BZ59" i="193"/>
  <c r="BY59" i="193"/>
  <c r="CA59" i="193" s="1"/>
  <c r="BX59" i="193"/>
  <c r="BV59" i="193"/>
  <c r="BU59" i="193"/>
  <c r="BW59" i="193" s="1"/>
  <c r="BM59" i="193"/>
  <c r="BL59" i="193"/>
  <c r="BN59" i="193" s="1"/>
  <c r="BK59" i="193"/>
  <c r="BI59" i="193"/>
  <c r="BH59" i="193"/>
  <c r="BJ59" i="193" s="1"/>
  <c r="AZ59" i="193"/>
  <c r="AY59" i="193"/>
  <c r="BA59" i="193" s="1"/>
  <c r="AX59" i="193"/>
  <c r="AV59" i="193"/>
  <c r="AU59" i="193"/>
  <c r="AW59" i="193" s="1"/>
  <c r="AM59" i="193"/>
  <c r="AL59" i="193"/>
  <c r="AN59" i="193" s="1"/>
  <c r="AK59" i="193"/>
  <c r="AI59" i="193"/>
  <c r="AH59" i="193"/>
  <c r="AJ59" i="193" s="1"/>
  <c r="Z59" i="193"/>
  <c r="Y59" i="193"/>
  <c r="AA59" i="193" s="1"/>
  <c r="X59" i="193"/>
  <c r="V59" i="193"/>
  <c r="U59" i="193"/>
  <c r="W59" i="193" s="1"/>
  <c r="M59" i="193"/>
  <c r="DX59" i="193" s="1"/>
  <c r="L59" i="193"/>
  <c r="K59" i="193"/>
  <c r="DV59" i="193" s="1"/>
  <c r="I59" i="193"/>
  <c r="DT59" i="193" s="1"/>
  <c r="H59" i="193"/>
  <c r="DR58" i="193"/>
  <c r="DM58" i="193"/>
  <c r="DL58" i="193"/>
  <c r="DN58" i="193" s="1"/>
  <c r="DK58" i="193"/>
  <c r="DI58" i="193"/>
  <c r="DH58" i="193"/>
  <c r="DJ58" i="193" s="1"/>
  <c r="CZ58" i="193"/>
  <c r="CY58" i="193"/>
  <c r="DA58" i="193" s="1"/>
  <c r="CX58" i="193"/>
  <c r="CV58" i="193"/>
  <c r="CU58" i="193"/>
  <c r="CW58" i="193" s="1"/>
  <c r="CM58" i="193"/>
  <c r="CL58" i="193"/>
  <c r="CN58" i="193" s="1"/>
  <c r="CK58" i="193"/>
  <c r="CI58" i="193"/>
  <c r="CH58" i="193"/>
  <c r="CJ58" i="193" s="1"/>
  <c r="BZ58" i="193"/>
  <c r="BY58" i="193"/>
  <c r="CA58" i="193" s="1"/>
  <c r="BX58" i="193"/>
  <c r="BV58" i="193"/>
  <c r="BU58" i="193"/>
  <c r="BW58" i="193" s="1"/>
  <c r="BM58" i="193"/>
  <c r="BL58" i="193"/>
  <c r="BN58" i="193" s="1"/>
  <c r="BK58" i="193"/>
  <c r="BI58" i="193"/>
  <c r="BH58" i="193"/>
  <c r="BJ58" i="193" s="1"/>
  <c r="AZ58" i="193"/>
  <c r="AY58" i="193"/>
  <c r="BA58" i="193" s="1"/>
  <c r="AX58" i="193"/>
  <c r="AV58" i="193"/>
  <c r="AU58" i="193"/>
  <c r="AW58" i="193" s="1"/>
  <c r="AM58" i="193"/>
  <c r="AL58" i="193"/>
  <c r="AN58" i="193" s="1"/>
  <c r="AK58" i="193"/>
  <c r="AI58" i="193"/>
  <c r="AH58" i="193"/>
  <c r="AJ58" i="193" s="1"/>
  <c r="Z58" i="193"/>
  <c r="Y58" i="193"/>
  <c r="AA58" i="193" s="1"/>
  <c r="X58" i="193"/>
  <c r="V58" i="193"/>
  <c r="U58" i="193"/>
  <c r="W58" i="193" s="1"/>
  <c r="M58" i="193"/>
  <c r="DX58" i="193" s="1"/>
  <c r="L58" i="193"/>
  <c r="K58" i="193"/>
  <c r="DV58" i="193" s="1"/>
  <c r="I58" i="193"/>
  <c r="DT58" i="193" s="1"/>
  <c r="H58" i="193"/>
  <c r="DR57" i="193"/>
  <c r="DO57" i="193"/>
  <c r="DM57" i="193"/>
  <c r="DL57" i="193"/>
  <c r="DN57" i="193" s="1"/>
  <c r="DK57" i="193"/>
  <c r="DI57" i="193"/>
  <c r="DH57" i="193"/>
  <c r="DJ57" i="193" s="1"/>
  <c r="DB57" i="193"/>
  <c r="CZ57" i="193"/>
  <c r="CY57" i="193"/>
  <c r="DA57" i="193" s="1"/>
  <c r="CX57" i="193"/>
  <c r="CV57" i="193"/>
  <c r="CU57" i="193"/>
  <c r="CW57" i="193" s="1"/>
  <c r="CO57" i="193"/>
  <c r="CM57" i="193"/>
  <c r="CL57" i="193"/>
  <c r="CN57" i="193" s="1"/>
  <c r="CK57" i="193"/>
  <c r="CI57" i="193"/>
  <c r="CH57" i="193"/>
  <c r="CJ57" i="193" s="1"/>
  <c r="CB57" i="193"/>
  <c r="BZ57" i="193"/>
  <c r="BY57" i="193"/>
  <c r="CA57" i="193" s="1"/>
  <c r="BX57" i="193"/>
  <c r="BV57" i="193"/>
  <c r="BU57" i="193"/>
  <c r="BW57" i="193" s="1"/>
  <c r="BO57" i="193"/>
  <c r="BM57" i="193"/>
  <c r="BL57" i="193"/>
  <c r="BN57" i="193" s="1"/>
  <c r="BK57" i="193"/>
  <c r="BI57" i="193"/>
  <c r="BH57" i="193"/>
  <c r="BJ57" i="193" s="1"/>
  <c r="BB57" i="193"/>
  <c r="AZ57" i="193"/>
  <c r="AY57" i="193"/>
  <c r="BA57" i="193" s="1"/>
  <c r="AX57" i="193"/>
  <c r="AV57" i="193"/>
  <c r="AU57" i="193"/>
  <c r="AW57" i="193" s="1"/>
  <c r="AO57" i="193"/>
  <c r="AM57" i="193"/>
  <c r="AL57" i="193"/>
  <c r="AN57" i="193" s="1"/>
  <c r="AK57" i="193"/>
  <c r="AI57" i="193"/>
  <c r="AH57" i="193"/>
  <c r="AJ57" i="193" s="1"/>
  <c r="Z57" i="193"/>
  <c r="Y57" i="193"/>
  <c r="AA57" i="193" s="1"/>
  <c r="X57" i="193"/>
  <c r="V57" i="193"/>
  <c r="U57" i="193"/>
  <c r="W57" i="193" s="1"/>
  <c r="O57" i="193"/>
  <c r="M57" i="193"/>
  <c r="DX57" i="193" s="1"/>
  <c r="L57" i="193"/>
  <c r="K57" i="193"/>
  <c r="DV57" i="193" s="1"/>
  <c r="I57" i="193"/>
  <c r="DT57" i="193" s="1"/>
  <c r="H57" i="193"/>
  <c r="DR56" i="193"/>
  <c r="DO56" i="193"/>
  <c r="DM56" i="193"/>
  <c r="DL56" i="193"/>
  <c r="DN56" i="193" s="1"/>
  <c r="DK56" i="193"/>
  <c r="DI56" i="193"/>
  <c r="DH56" i="193"/>
  <c r="DJ56" i="193" s="1"/>
  <c r="DB56" i="193"/>
  <c r="CZ56" i="193"/>
  <c r="CY56" i="193"/>
  <c r="DA56" i="193" s="1"/>
  <c r="CX56" i="193"/>
  <c r="CV56" i="193"/>
  <c r="CU56" i="193"/>
  <c r="CW56" i="193" s="1"/>
  <c r="CO56" i="193"/>
  <c r="CM56" i="193"/>
  <c r="CL56" i="193"/>
  <c r="CN56" i="193" s="1"/>
  <c r="CK56" i="193"/>
  <c r="CI56" i="193"/>
  <c r="CH56" i="193"/>
  <c r="CJ56" i="193" s="1"/>
  <c r="CB56" i="193"/>
  <c r="BZ56" i="193"/>
  <c r="BY56" i="193"/>
  <c r="CA56" i="193" s="1"/>
  <c r="BX56" i="193"/>
  <c r="BV56" i="193"/>
  <c r="BU56" i="193"/>
  <c r="BW56" i="193" s="1"/>
  <c r="BO56" i="193"/>
  <c r="BM56" i="193"/>
  <c r="BL56" i="193"/>
  <c r="BN56" i="193" s="1"/>
  <c r="BK56" i="193"/>
  <c r="BI56" i="193"/>
  <c r="BH56" i="193"/>
  <c r="BJ56" i="193" s="1"/>
  <c r="BB56" i="193"/>
  <c r="AZ56" i="193"/>
  <c r="AY56" i="193"/>
  <c r="BA56" i="193" s="1"/>
  <c r="AX56" i="193"/>
  <c r="AV56" i="193"/>
  <c r="AU56" i="193"/>
  <c r="AW56" i="193" s="1"/>
  <c r="AO56" i="193"/>
  <c r="AM56" i="193"/>
  <c r="AL56" i="193"/>
  <c r="AN56" i="193" s="1"/>
  <c r="AK56" i="193"/>
  <c r="AI56" i="193"/>
  <c r="AH56" i="193"/>
  <c r="AJ56" i="193" s="1"/>
  <c r="Z56" i="193"/>
  <c r="Y56" i="193"/>
  <c r="AA56" i="193" s="1"/>
  <c r="X56" i="193"/>
  <c r="V56" i="193"/>
  <c r="U56" i="193"/>
  <c r="W56" i="193" s="1"/>
  <c r="O56" i="193"/>
  <c r="M56" i="193"/>
  <c r="DX56" i="193" s="1"/>
  <c r="L56" i="193"/>
  <c r="K56" i="193"/>
  <c r="DV56" i="193" s="1"/>
  <c r="I56" i="193"/>
  <c r="DT56" i="193" s="1"/>
  <c r="H56" i="193"/>
  <c r="DR55" i="193"/>
  <c r="DO55" i="193"/>
  <c r="DM55" i="193"/>
  <c r="DL55" i="193"/>
  <c r="DN55" i="193" s="1"/>
  <c r="DK55" i="193"/>
  <c r="DI55" i="193"/>
  <c r="DH55" i="193"/>
  <c r="DJ55" i="193" s="1"/>
  <c r="DB55" i="193"/>
  <c r="CZ55" i="193"/>
  <c r="CY55" i="193"/>
  <c r="DA55" i="193" s="1"/>
  <c r="CX55" i="193"/>
  <c r="CV55" i="193"/>
  <c r="CU55" i="193"/>
  <c r="CW55" i="193" s="1"/>
  <c r="CO55" i="193"/>
  <c r="CM55" i="193"/>
  <c r="CL55" i="193"/>
  <c r="CN55" i="193" s="1"/>
  <c r="CK55" i="193"/>
  <c r="CI55" i="193"/>
  <c r="CH55" i="193"/>
  <c r="CJ55" i="193" s="1"/>
  <c r="CB55" i="193"/>
  <c r="BZ55" i="193"/>
  <c r="BY55" i="193"/>
  <c r="CA55" i="193" s="1"/>
  <c r="BX55" i="193"/>
  <c r="BV55" i="193"/>
  <c r="BU55" i="193"/>
  <c r="BW55" i="193" s="1"/>
  <c r="BO55" i="193"/>
  <c r="BM55" i="193"/>
  <c r="BL55" i="193"/>
  <c r="BN55" i="193" s="1"/>
  <c r="BK55" i="193"/>
  <c r="BI55" i="193"/>
  <c r="BH55" i="193"/>
  <c r="BJ55" i="193" s="1"/>
  <c r="BB55" i="193"/>
  <c r="AZ55" i="193"/>
  <c r="AY55" i="193"/>
  <c r="BA55" i="193" s="1"/>
  <c r="AX55" i="193"/>
  <c r="AV55" i="193"/>
  <c r="AU55" i="193"/>
  <c r="AW55" i="193" s="1"/>
  <c r="AO55" i="193"/>
  <c r="AM55" i="193"/>
  <c r="AL55" i="193"/>
  <c r="AN55" i="193" s="1"/>
  <c r="AK55" i="193"/>
  <c r="AI55" i="193"/>
  <c r="AH55" i="193"/>
  <c r="AJ55" i="193" s="1"/>
  <c r="Z55" i="193"/>
  <c r="Y55" i="193"/>
  <c r="AA55" i="193" s="1"/>
  <c r="X55" i="193"/>
  <c r="V55" i="193"/>
  <c r="U55" i="193"/>
  <c r="W55" i="193" s="1"/>
  <c r="O55" i="193"/>
  <c r="M55" i="193"/>
  <c r="DX55" i="193" s="1"/>
  <c r="L55" i="193"/>
  <c r="K55" i="193"/>
  <c r="DV55" i="193" s="1"/>
  <c r="I55" i="193"/>
  <c r="DT55" i="193" s="1"/>
  <c r="H55" i="193"/>
  <c r="DR54" i="193"/>
  <c r="DO54" i="193"/>
  <c r="DM54" i="193"/>
  <c r="DL54" i="193"/>
  <c r="DN54" i="193" s="1"/>
  <c r="DK54" i="193"/>
  <c r="DI54" i="193"/>
  <c r="DH54" i="193"/>
  <c r="DJ54" i="193" s="1"/>
  <c r="DB54" i="193"/>
  <c r="CZ54" i="193"/>
  <c r="CY54" i="193"/>
  <c r="DA54" i="193" s="1"/>
  <c r="CX54" i="193"/>
  <c r="CV54" i="193"/>
  <c r="CU54" i="193"/>
  <c r="CW54" i="193" s="1"/>
  <c r="CO54" i="193"/>
  <c r="CM54" i="193"/>
  <c r="CL54" i="193"/>
  <c r="CN54" i="193" s="1"/>
  <c r="CK54" i="193"/>
  <c r="CI54" i="193"/>
  <c r="CH54" i="193"/>
  <c r="CJ54" i="193" s="1"/>
  <c r="CB54" i="193"/>
  <c r="BZ54" i="193"/>
  <c r="BY54" i="193"/>
  <c r="CA54" i="193" s="1"/>
  <c r="BX54" i="193"/>
  <c r="BV54" i="193"/>
  <c r="BU54" i="193"/>
  <c r="BW54" i="193" s="1"/>
  <c r="BO54" i="193"/>
  <c r="BM54" i="193"/>
  <c r="BL54" i="193"/>
  <c r="BN54" i="193" s="1"/>
  <c r="BK54" i="193"/>
  <c r="BI54" i="193"/>
  <c r="BH54" i="193"/>
  <c r="BJ54" i="193" s="1"/>
  <c r="BB54" i="193"/>
  <c r="AZ54" i="193"/>
  <c r="AY54" i="193"/>
  <c r="BA54" i="193" s="1"/>
  <c r="AX54" i="193"/>
  <c r="AV54" i="193"/>
  <c r="AU54" i="193"/>
  <c r="AW54" i="193" s="1"/>
  <c r="AO54" i="193"/>
  <c r="AM54" i="193"/>
  <c r="AL54" i="193"/>
  <c r="AN54" i="193" s="1"/>
  <c r="AK54" i="193"/>
  <c r="AI54" i="193"/>
  <c r="AH54" i="193"/>
  <c r="AJ54" i="193" s="1"/>
  <c r="Z54" i="193"/>
  <c r="Y54" i="193"/>
  <c r="AA54" i="193" s="1"/>
  <c r="X54" i="193"/>
  <c r="V54" i="193"/>
  <c r="U54" i="193"/>
  <c r="W54" i="193" s="1"/>
  <c r="O54" i="193"/>
  <c r="M54" i="193"/>
  <c r="DX54" i="193" s="1"/>
  <c r="L54" i="193"/>
  <c r="K54" i="193"/>
  <c r="DV54" i="193" s="1"/>
  <c r="I54" i="193"/>
  <c r="DT54" i="193" s="1"/>
  <c r="H54" i="193"/>
  <c r="DR53" i="193"/>
  <c r="DO53" i="193"/>
  <c r="DM53" i="193"/>
  <c r="DL53" i="193"/>
  <c r="DN53" i="193" s="1"/>
  <c r="DK53" i="193"/>
  <c r="DI53" i="193"/>
  <c r="DH53" i="193"/>
  <c r="DJ53" i="193" s="1"/>
  <c r="DB53" i="193"/>
  <c r="CZ53" i="193"/>
  <c r="CY53" i="193"/>
  <c r="DA53" i="193" s="1"/>
  <c r="CX53" i="193"/>
  <c r="CV53" i="193"/>
  <c r="CU53" i="193"/>
  <c r="CW53" i="193" s="1"/>
  <c r="CO53" i="193"/>
  <c r="CM53" i="193"/>
  <c r="CL53" i="193"/>
  <c r="CN53" i="193" s="1"/>
  <c r="CK53" i="193"/>
  <c r="CI53" i="193"/>
  <c r="CH53" i="193"/>
  <c r="CJ53" i="193" s="1"/>
  <c r="CB53" i="193"/>
  <c r="BZ53" i="193"/>
  <c r="BY53" i="193"/>
  <c r="CA53" i="193" s="1"/>
  <c r="BX53" i="193"/>
  <c r="BV53" i="193"/>
  <c r="BU53" i="193"/>
  <c r="BW53" i="193" s="1"/>
  <c r="BO53" i="193"/>
  <c r="BM53" i="193"/>
  <c r="BL53" i="193"/>
  <c r="BN53" i="193" s="1"/>
  <c r="BK53" i="193"/>
  <c r="BI53" i="193"/>
  <c r="BH53" i="193"/>
  <c r="BJ53" i="193" s="1"/>
  <c r="BB53" i="193"/>
  <c r="AZ53" i="193"/>
  <c r="AY53" i="193"/>
  <c r="BA53" i="193" s="1"/>
  <c r="AX53" i="193"/>
  <c r="AV53" i="193"/>
  <c r="AU53" i="193"/>
  <c r="AW53" i="193" s="1"/>
  <c r="AO53" i="193"/>
  <c r="AM53" i="193"/>
  <c r="AL53" i="193"/>
  <c r="AN53" i="193" s="1"/>
  <c r="AK53" i="193"/>
  <c r="AI53" i="193"/>
  <c r="AH53" i="193"/>
  <c r="AJ53" i="193" s="1"/>
  <c r="Z53" i="193"/>
  <c r="Y53" i="193"/>
  <c r="AA53" i="193" s="1"/>
  <c r="X53" i="193"/>
  <c r="V53" i="193"/>
  <c r="U53" i="193"/>
  <c r="W53" i="193" s="1"/>
  <c r="O53" i="193"/>
  <c r="M53" i="193"/>
  <c r="DX53" i="193" s="1"/>
  <c r="L53" i="193"/>
  <c r="K53" i="193"/>
  <c r="DV53" i="193" s="1"/>
  <c r="I53" i="193"/>
  <c r="DT53" i="193" s="1"/>
  <c r="H53" i="193"/>
  <c r="DR52" i="193"/>
  <c r="DO52" i="193"/>
  <c r="DM52" i="193"/>
  <c r="DL52" i="193"/>
  <c r="DN52" i="193" s="1"/>
  <c r="DK52" i="193"/>
  <c r="DI52" i="193"/>
  <c r="DH52" i="193"/>
  <c r="DJ52" i="193" s="1"/>
  <c r="DB52" i="193"/>
  <c r="CZ52" i="193"/>
  <c r="CY52" i="193"/>
  <c r="DA52" i="193" s="1"/>
  <c r="CX52" i="193"/>
  <c r="CV52" i="193"/>
  <c r="CU52" i="193"/>
  <c r="CW52" i="193" s="1"/>
  <c r="CO52" i="193"/>
  <c r="CM52" i="193"/>
  <c r="CL52" i="193"/>
  <c r="CN52" i="193" s="1"/>
  <c r="CK52" i="193"/>
  <c r="CI52" i="193"/>
  <c r="CH52" i="193"/>
  <c r="CJ52" i="193" s="1"/>
  <c r="CB52" i="193"/>
  <c r="BZ52" i="193"/>
  <c r="BY52" i="193"/>
  <c r="CA52" i="193" s="1"/>
  <c r="BX52" i="193"/>
  <c r="BV52" i="193"/>
  <c r="BU52" i="193"/>
  <c r="BW52" i="193" s="1"/>
  <c r="BO52" i="193"/>
  <c r="BM52" i="193"/>
  <c r="BL52" i="193"/>
  <c r="BN52" i="193" s="1"/>
  <c r="BK52" i="193"/>
  <c r="BI52" i="193"/>
  <c r="BH52" i="193"/>
  <c r="BJ52" i="193" s="1"/>
  <c r="BB52" i="193"/>
  <c r="AZ52" i="193"/>
  <c r="AY52" i="193"/>
  <c r="BA52" i="193" s="1"/>
  <c r="AX52" i="193"/>
  <c r="AV52" i="193"/>
  <c r="AU52" i="193"/>
  <c r="AW52" i="193" s="1"/>
  <c r="AO52" i="193"/>
  <c r="AM52" i="193"/>
  <c r="AL52" i="193"/>
  <c r="AN52" i="193" s="1"/>
  <c r="AK52" i="193"/>
  <c r="AI52" i="193"/>
  <c r="AH52" i="193"/>
  <c r="AJ52" i="193" s="1"/>
  <c r="Z52" i="193"/>
  <c r="Y52" i="193"/>
  <c r="AA52" i="193" s="1"/>
  <c r="X52" i="193"/>
  <c r="V52" i="193"/>
  <c r="U52" i="193"/>
  <c r="W52" i="193" s="1"/>
  <c r="O52" i="193"/>
  <c r="M52" i="193"/>
  <c r="DX52" i="193" s="1"/>
  <c r="L52" i="193"/>
  <c r="K52" i="193"/>
  <c r="DV52" i="193" s="1"/>
  <c r="I52" i="193"/>
  <c r="DT52" i="193" s="1"/>
  <c r="H52" i="193"/>
  <c r="DR51" i="193"/>
  <c r="DO51" i="193"/>
  <c r="DM51" i="193"/>
  <c r="DL51" i="193"/>
  <c r="DN51" i="193" s="1"/>
  <c r="DK51" i="193"/>
  <c r="DI51" i="193"/>
  <c r="DH51" i="193"/>
  <c r="DJ51" i="193" s="1"/>
  <c r="DB51" i="193"/>
  <c r="CZ51" i="193"/>
  <c r="CY51" i="193"/>
  <c r="DA51" i="193" s="1"/>
  <c r="CX51" i="193"/>
  <c r="CV51" i="193"/>
  <c r="CU51" i="193"/>
  <c r="CW51" i="193" s="1"/>
  <c r="CO51" i="193"/>
  <c r="CM51" i="193"/>
  <c r="CL51" i="193"/>
  <c r="CN51" i="193" s="1"/>
  <c r="CK51" i="193"/>
  <c r="CI51" i="193"/>
  <c r="CH51" i="193"/>
  <c r="CJ51" i="193" s="1"/>
  <c r="CB51" i="193"/>
  <c r="BZ51" i="193"/>
  <c r="BY51" i="193"/>
  <c r="CA51" i="193" s="1"/>
  <c r="BX51" i="193"/>
  <c r="BV51" i="193"/>
  <c r="BU51" i="193"/>
  <c r="BW51" i="193" s="1"/>
  <c r="BO51" i="193"/>
  <c r="BM51" i="193"/>
  <c r="BL51" i="193"/>
  <c r="BN51" i="193" s="1"/>
  <c r="BK51" i="193"/>
  <c r="BI51" i="193"/>
  <c r="BH51" i="193"/>
  <c r="BJ51" i="193" s="1"/>
  <c r="BB51" i="193"/>
  <c r="AZ51" i="193"/>
  <c r="AY51" i="193"/>
  <c r="BA51" i="193" s="1"/>
  <c r="AX51" i="193"/>
  <c r="AV51" i="193"/>
  <c r="AU51" i="193"/>
  <c r="AW51" i="193" s="1"/>
  <c r="AO51" i="193"/>
  <c r="AM51" i="193"/>
  <c r="AL51" i="193"/>
  <c r="AN51" i="193" s="1"/>
  <c r="AK51" i="193"/>
  <c r="AI51" i="193"/>
  <c r="AH51" i="193"/>
  <c r="AJ51" i="193" s="1"/>
  <c r="Z51" i="193"/>
  <c r="Y51" i="193"/>
  <c r="AA51" i="193" s="1"/>
  <c r="X51" i="193"/>
  <c r="V51" i="193"/>
  <c r="U51" i="193"/>
  <c r="W51" i="193" s="1"/>
  <c r="O51" i="193"/>
  <c r="M51" i="193"/>
  <c r="DX51" i="193" s="1"/>
  <c r="L51" i="193"/>
  <c r="K51" i="193"/>
  <c r="DV51" i="193" s="1"/>
  <c r="I51" i="193"/>
  <c r="DT51" i="193" s="1"/>
  <c r="H51" i="193"/>
  <c r="DR50" i="193"/>
  <c r="DO50" i="193"/>
  <c r="DM50" i="193"/>
  <c r="DL50" i="193"/>
  <c r="DN50" i="193" s="1"/>
  <c r="DK50" i="193"/>
  <c r="DI50" i="193"/>
  <c r="DH50" i="193"/>
  <c r="DJ50" i="193" s="1"/>
  <c r="DB50" i="193"/>
  <c r="CZ50" i="193"/>
  <c r="CY50" i="193"/>
  <c r="DA50" i="193" s="1"/>
  <c r="CX50" i="193"/>
  <c r="CV50" i="193"/>
  <c r="CU50" i="193"/>
  <c r="CW50" i="193" s="1"/>
  <c r="CO50" i="193"/>
  <c r="CM50" i="193"/>
  <c r="CL50" i="193"/>
  <c r="CN50" i="193" s="1"/>
  <c r="CK50" i="193"/>
  <c r="CI50" i="193"/>
  <c r="CH50" i="193"/>
  <c r="CJ50" i="193" s="1"/>
  <c r="CB50" i="193"/>
  <c r="BZ50" i="193"/>
  <c r="BY50" i="193"/>
  <c r="CA50" i="193" s="1"/>
  <c r="BX50" i="193"/>
  <c r="BV50" i="193"/>
  <c r="BU50" i="193"/>
  <c r="BW50" i="193" s="1"/>
  <c r="BO50" i="193"/>
  <c r="BM50" i="193"/>
  <c r="BL50" i="193"/>
  <c r="BN50" i="193" s="1"/>
  <c r="BK50" i="193"/>
  <c r="BI50" i="193"/>
  <c r="BH50" i="193"/>
  <c r="BJ50" i="193" s="1"/>
  <c r="BB50" i="193"/>
  <c r="AZ50" i="193"/>
  <c r="AY50" i="193"/>
  <c r="BA50" i="193" s="1"/>
  <c r="AX50" i="193"/>
  <c r="AV50" i="193"/>
  <c r="AU50" i="193"/>
  <c r="AW50" i="193" s="1"/>
  <c r="AO50" i="193"/>
  <c r="AM50" i="193"/>
  <c r="AL50" i="193"/>
  <c r="AN50" i="193" s="1"/>
  <c r="AK50" i="193"/>
  <c r="AI50" i="193"/>
  <c r="AH50" i="193"/>
  <c r="AJ50" i="193" s="1"/>
  <c r="Z50" i="193"/>
  <c r="Y50" i="193"/>
  <c r="AA50" i="193" s="1"/>
  <c r="X50" i="193"/>
  <c r="V50" i="193"/>
  <c r="U50" i="193"/>
  <c r="W50" i="193" s="1"/>
  <c r="O50" i="193"/>
  <c r="M50" i="193"/>
  <c r="DX50" i="193" s="1"/>
  <c r="L50" i="193"/>
  <c r="K50" i="193"/>
  <c r="DV50" i="193" s="1"/>
  <c r="I50" i="193"/>
  <c r="DT50" i="193" s="1"/>
  <c r="H50" i="193"/>
  <c r="DR49" i="193"/>
  <c r="DO49" i="193"/>
  <c r="DM49" i="193"/>
  <c r="DL49" i="193"/>
  <c r="DN49" i="193" s="1"/>
  <c r="DK49" i="193"/>
  <c r="DI49" i="193"/>
  <c r="DH49" i="193"/>
  <c r="DJ49" i="193" s="1"/>
  <c r="DB49" i="193"/>
  <c r="CZ49" i="193"/>
  <c r="CY49" i="193"/>
  <c r="DA49" i="193" s="1"/>
  <c r="CX49" i="193"/>
  <c r="CV49" i="193"/>
  <c r="CU49" i="193"/>
  <c r="CW49" i="193" s="1"/>
  <c r="CO49" i="193"/>
  <c r="CM49" i="193"/>
  <c r="CL49" i="193"/>
  <c r="CN49" i="193" s="1"/>
  <c r="CK49" i="193"/>
  <c r="CI49" i="193"/>
  <c r="CH49" i="193"/>
  <c r="CJ49" i="193" s="1"/>
  <c r="CB49" i="193"/>
  <c r="BZ49" i="193"/>
  <c r="BY49" i="193"/>
  <c r="CA49" i="193" s="1"/>
  <c r="BX49" i="193"/>
  <c r="BV49" i="193"/>
  <c r="BU49" i="193"/>
  <c r="BW49" i="193" s="1"/>
  <c r="BO49" i="193"/>
  <c r="BM49" i="193"/>
  <c r="BL49" i="193"/>
  <c r="BN49" i="193" s="1"/>
  <c r="BK49" i="193"/>
  <c r="BI49" i="193"/>
  <c r="BH49" i="193"/>
  <c r="BJ49" i="193" s="1"/>
  <c r="BB49" i="193"/>
  <c r="AZ49" i="193"/>
  <c r="AY49" i="193"/>
  <c r="BA49" i="193" s="1"/>
  <c r="AX49" i="193"/>
  <c r="AV49" i="193"/>
  <c r="AU49" i="193"/>
  <c r="AW49" i="193" s="1"/>
  <c r="AO49" i="193"/>
  <c r="AM49" i="193"/>
  <c r="AL49" i="193"/>
  <c r="AN49" i="193" s="1"/>
  <c r="AK49" i="193"/>
  <c r="AI49" i="193"/>
  <c r="AH49" i="193"/>
  <c r="AJ49" i="193" s="1"/>
  <c r="Z49" i="193"/>
  <c r="Y49" i="193"/>
  <c r="AA49" i="193" s="1"/>
  <c r="X49" i="193"/>
  <c r="V49" i="193"/>
  <c r="U49" i="193"/>
  <c r="W49" i="193" s="1"/>
  <c r="O49" i="193"/>
  <c r="M49" i="193"/>
  <c r="DX49" i="193" s="1"/>
  <c r="L49" i="193"/>
  <c r="K49" i="193"/>
  <c r="DV49" i="193" s="1"/>
  <c r="I49" i="193"/>
  <c r="DT49" i="193" s="1"/>
  <c r="H49" i="193"/>
  <c r="DR48" i="193"/>
  <c r="DO48" i="193"/>
  <c r="DM48" i="193"/>
  <c r="DL48" i="193"/>
  <c r="DN48" i="193" s="1"/>
  <c r="DK48" i="193"/>
  <c r="DI48" i="193"/>
  <c r="DH48" i="193"/>
  <c r="DJ48" i="193" s="1"/>
  <c r="DB48" i="193"/>
  <c r="CZ48" i="193"/>
  <c r="CY48" i="193"/>
  <c r="DA48" i="193" s="1"/>
  <c r="CX48" i="193"/>
  <c r="CV48" i="193"/>
  <c r="CU48" i="193"/>
  <c r="CW48" i="193" s="1"/>
  <c r="CO48" i="193"/>
  <c r="CM48" i="193"/>
  <c r="CL48" i="193"/>
  <c r="CN48" i="193" s="1"/>
  <c r="CK48" i="193"/>
  <c r="CI48" i="193"/>
  <c r="CH48" i="193"/>
  <c r="CJ48" i="193" s="1"/>
  <c r="CB48" i="193"/>
  <c r="BZ48" i="193"/>
  <c r="BY48" i="193"/>
  <c r="CA48" i="193" s="1"/>
  <c r="BX48" i="193"/>
  <c r="BV48" i="193"/>
  <c r="BU48" i="193"/>
  <c r="BW48" i="193" s="1"/>
  <c r="BO48" i="193"/>
  <c r="BM48" i="193"/>
  <c r="BL48" i="193"/>
  <c r="BN48" i="193" s="1"/>
  <c r="BK48" i="193"/>
  <c r="BI48" i="193"/>
  <c r="BH48" i="193"/>
  <c r="BJ48" i="193" s="1"/>
  <c r="BB48" i="193"/>
  <c r="AZ48" i="193"/>
  <c r="AY48" i="193"/>
  <c r="BA48" i="193" s="1"/>
  <c r="AX48" i="193"/>
  <c r="AV48" i="193"/>
  <c r="AU48" i="193"/>
  <c r="AW48" i="193" s="1"/>
  <c r="AO48" i="193"/>
  <c r="AM48" i="193"/>
  <c r="AL48" i="193"/>
  <c r="AN48" i="193" s="1"/>
  <c r="AK48" i="193"/>
  <c r="AI48" i="193"/>
  <c r="AH48" i="193"/>
  <c r="AJ48" i="193" s="1"/>
  <c r="Z48" i="193"/>
  <c r="Y48" i="193"/>
  <c r="AA48" i="193" s="1"/>
  <c r="X48" i="193"/>
  <c r="V48" i="193"/>
  <c r="U48" i="193"/>
  <c r="W48" i="193" s="1"/>
  <c r="O48" i="193"/>
  <c r="M48" i="193"/>
  <c r="DX48" i="193" s="1"/>
  <c r="L48" i="193"/>
  <c r="K48" i="193"/>
  <c r="DV48" i="193" s="1"/>
  <c r="I48" i="193"/>
  <c r="DT48" i="193" s="1"/>
  <c r="H48" i="193"/>
  <c r="DR47" i="193"/>
  <c r="DO47" i="193"/>
  <c r="DM47" i="193"/>
  <c r="DL47" i="193"/>
  <c r="DN47" i="193" s="1"/>
  <c r="DK47" i="193"/>
  <c r="DI47" i="193"/>
  <c r="DH47" i="193"/>
  <c r="DJ47" i="193" s="1"/>
  <c r="DB47" i="193"/>
  <c r="CZ47" i="193"/>
  <c r="CY47" i="193"/>
  <c r="DA47" i="193" s="1"/>
  <c r="CX47" i="193"/>
  <c r="CV47" i="193"/>
  <c r="CU47" i="193"/>
  <c r="CW47" i="193" s="1"/>
  <c r="CO47" i="193"/>
  <c r="CM47" i="193"/>
  <c r="CL47" i="193"/>
  <c r="CN47" i="193" s="1"/>
  <c r="CK47" i="193"/>
  <c r="CI47" i="193"/>
  <c r="CH47" i="193"/>
  <c r="CJ47" i="193" s="1"/>
  <c r="CB47" i="193"/>
  <c r="BZ47" i="193"/>
  <c r="BY47" i="193"/>
  <c r="CA47" i="193" s="1"/>
  <c r="BX47" i="193"/>
  <c r="BV47" i="193"/>
  <c r="BU47" i="193"/>
  <c r="BW47" i="193" s="1"/>
  <c r="BO47" i="193"/>
  <c r="BM47" i="193"/>
  <c r="BL47" i="193"/>
  <c r="BN47" i="193" s="1"/>
  <c r="BK47" i="193"/>
  <c r="BI47" i="193"/>
  <c r="BH47" i="193"/>
  <c r="BJ47" i="193" s="1"/>
  <c r="BB47" i="193"/>
  <c r="AZ47" i="193"/>
  <c r="AY47" i="193"/>
  <c r="BA47" i="193" s="1"/>
  <c r="AX47" i="193"/>
  <c r="AV47" i="193"/>
  <c r="AU47" i="193"/>
  <c r="AW47" i="193" s="1"/>
  <c r="AO47" i="193"/>
  <c r="AM47" i="193"/>
  <c r="AL47" i="193"/>
  <c r="AN47" i="193" s="1"/>
  <c r="AK47" i="193"/>
  <c r="AI47" i="193"/>
  <c r="AH47" i="193"/>
  <c r="AJ47" i="193" s="1"/>
  <c r="Z47" i="193"/>
  <c r="Y47" i="193"/>
  <c r="AA47" i="193" s="1"/>
  <c r="X47" i="193"/>
  <c r="V47" i="193"/>
  <c r="U47" i="193"/>
  <c r="W47" i="193" s="1"/>
  <c r="O47" i="193"/>
  <c r="M47" i="193"/>
  <c r="DX47" i="193" s="1"/>
  <c r="L47" i="193"/>
  <c r="K47" i="193"/>
  <c r="DV47" i="193" s="1"/>
  <c r="I47" i="193"/>
  <c r="DT47" i="193" s="1"/>
  <c r="H47" i="193"/>
  <c r="DR46" i="193"/>
  <c r="DO46" i="193"/>
  <c r="DM46" i="193"/>
  <c r="DL46" i="193"/>
  <c r="DN46" i="193" s="1"/>
  <c r="DK46" i="193"/>
  <c r="DI46" i="193"/>
  <c r="DH46" i="193"/>
  <c r="DJ46" i="193" s="1"/>
  <c r="DB46" i="193"/>
  <c r="CZ46" i="193"/>
  <c r="CY46" i="193"/>
  <c r="DA46" i="193" s="1"/>
  <c r="CX46" i="193"/>
  <c r="CV46" i="193"/>
  <c r="CU46" i="193"/>
  <c r="CW46" i="193" s="1"/>
  <c r="CO46" i="193"/>
  <c r="CM46" i="193"/>
  <c r="CL46" i="193"/>
  <c r="CN46" i="193" s="1"/>
  <c r="CK46" i="193"/>
  <c r="CI46" i="193"/>
  <c r="CH46" i="193"/>
  <c r="CJ46" i="193" s="1"/>
  <c r="CB46" i="193"/>
  <c r="BZ46" i="193"/>
  <c r="BY46" i="193"/>
  <c r="CA46" i="193" s="1"/>
  <c r="BX46" i="193"/>
  <c r="BV46" i="193"/>
  <c r="BU46" i="193"/>
  <c r="BW46" i="193" s="1"/>
  <c r="BO46" i="193"/>
  <c r="BM46" i="193"/>
  <c r="BL46" i="193"/>
  <c r="BN46" i="193" s="1"/>
  <c r="BK46" i="193"/>
  <c r="BI46" i="193"/>
  <c r="BH46" i="193"/>
  <c r="BJ46" i="193" s="1"/>
  <c r="BB46" i="193"/>
  <c r="AZ46" i="193"/>
  <c r="AY46" i="193"/>
  <c r="BA46" i="193" s="1"/>
  <c r="AX46" i="193"/>
  <c r="AV46" i="193"/>
  <c r="AU46" i="193"/>
  <c r="AW46" i="193" s="1"/>
  <c r="AO46" i="193"/>
  <c r="AM46" i="193"/>
  <c r="AL46" i="193"/>
  <c r="AN46" i="193" s="1"/>
  <c r="AK46" i="193"/>
  <c r="AI46" i="193"/>
  <c r="AH46" i="193"/>
  <c r="AJ46" i="193" s="1"/>
  <c r="Z46" i="193"/>
  <c r="Y46" i="193"/>
  <c r="AA46" i="193" s="1"/>
  <c r="X46" i="193"/>
  <c r="V46" i="193"/>
  <c r="U46" i="193"/>
  <c r="W46" i="193" s="1"/>
  <c r="O46" i="193"/>
  <c r="M46" i="193"/>
  <c r="DX46" i="193" s="1"/>
  <c r="L46" i="193"/>
  <c r="K46" i="193"/>
  <c r="DV46" i="193" s="1"/>
  <c r="I46" i="193"/>
  <c r="DT46" i="193" s="1"/>
  <c r="H46" i="193"/>
  <c r="DR45" i="193"/>
  <c r="DO45" i="193"/>
  <c r="DM45" i="193"/>
  <c r="DL45" i="193"/>
  <c r="DN45" i="193" s="1"/>
  <c r="DK45" i="193"/>
  <c r="DI45" i="193"/>
  <c r="DH45" i="193"/>
  <c r="DJ45" i="193" s="1"/>
  <c r="DB45" i="193"/>
  <c r="CZ45" i="193"/>
  <c r="CY45" i="193"/>
  <c r="DA45" i="193" s="1"/>
  <c r="CX45" i="193"/>
  <c r="CV45" i="193"/>
  <c r="CU45" i="193"/>
  <c r="CW45" i="193" s="1"/>
  <c r="CO45" i="193"/>
  <c r="CM45" i="193"/>
  <c r="CL45" i="193"/>
  <c r="CN45" i="193" s="1"/>
  <c r="CK45" i="193"/>
  <c r="CI45" i="193"/>
  <c r="CH45" i="193"/>
  <c r="CJ45" i="193" s="1"/>
  <c r="CB45" i="193"/>
  <c r="BZ45" i="193"/>
  <c r="BY45" i="193"/>
  <c r="CA45" i="193" s="1"/>
  <c r="BX45" i="193"/>
  <c r="BV45" i="193"/>
  <c r="BU45" i="193"/>
  <c r="BW45" i="193" s="1"/>
  <c r="BO45" i="193"/>
  <c r="BM45" i="193"/>
  <c r="BL45" i="193"/>
  <c r="BN45" i="193" s="1"/>
  <c r="BK45" i="193"/>
  <c r="BI45" i="193"/>
  <c r="BH45" i="193"/>
  <c r="BJ45" i="193" s="1"/>
  <c r="BB45" i="193"/>
  <c r="AZ45" i="193"/>
  <c r="AY45" i="193"/>
  <c r="BA45" i="193" s="1"/>
  <c r="AX45" i="193"/>
  <c r="AV45" i="193"/>
  <c r="AU45" i="193"/>
  <c r="AW45" i="193" s="1"/>
  <c r="AO45" i="193"/>
  <c r="AM45" i="193"/>
  <c r="AL45" i="193"/>
  <c r="AN45" i="193" s="1"/>
  <c r="AK45" i="193"/>
  <c r="AI45" i="193"/>
  <c r="AH45" i="193"/>
  <c r="AJ45" i="193" s="1"/>
  <c r="Z45" i="193"/>
  <c r="Y45" i="193"/>
  <c r="AA45" i="193" s="1"/>
  <c r="X45" i="193"/>
  <c r="V45" i="193"/>
  <c r="U45" i="193"/>
  <c r="W45" i="193" s="1"/>
  <c r="O45" i="193"/>
  <c r="M45" i="193"/>
  <c r="DX45" i="193" s="1"/>
  <c r="L45" i="193"/>
  <c r="K45" i="193"/>
  <c r="DV45" i="193" s="1"/>
  <c r="I45" i="193"/>
  <c r="DT45" i="193" s="1"/>
  <c r="H45" i="193"/>
  <c r="DR44" i="193"/>
  <c r="DO44" i="193"/>
  <c r="DM44" i="193"/>
  <c r="DL44" i="193"/>
  <c r="DN44" i="193" s="1"/>
  <c r="DK44" i="193"/>
  <c r="DI44" i="193"/>
  <c r="DH44" i="193"/>
  <c r="DJ44" i="193" s="1"/>
  <c r="DB44" i="193"/>
  <c r="CZ44" i="193"/>
  <c r="CY44" i="193"/>
  <c r="DA44" i="193" s="1"/>
  <c r="CX44" i="193"/>
  <c r="CV44" i="193"/>
  <c r="CU44" i="193"/>
  <c r="CW44" i="193" s="1"/>
  <c r="CO44" i="193"/>
  <c r="CM44" i="193"/>
  <c r="CL44" i="193"/>
  <c r="CN44" i="193" s="1"/>
  <c r="CK44" i="193"/>
  <c r="CI44" i="193"/>
  <c r="CH44" i="193"/>
  <c r="CJ44" i="193" s="1"/>
  <c r="CB44" i="193"/>
  <c r="BZ44" i="193"/>
  <c r="BY44" i="193"/>
  <c r="CA44" i="193" s="1"/>
  <c r="BX44" i="193"/>
  <c r="BV44" i="193"/>
  <c r="BU44" i="193"/>
  <c r="BW44" i="193" s="1"/>
  <c r="BO44" i="193"/>
  <c r="BM44" i="193"/>
  <c r="BL44" i="193"/>
  <c r="BN44" i="193" s="1"/>
  <c r="BK44" i="193"/>
  <c r="BI44" i="193"/>
  <c r="BH44" i="193"/>
  <c r="BJ44" i="193" s="1"/>
  <c r="BB44" i="193"/>
  <c r="AZ44" i="193"/>
  <c r="AY44" i="193"/>
  <c r="BA44" i="193" s="1"/>
  <c r="AX44" i="193"/>
  <c r="AV44" i="193"/>
  <c r="AU44" i="193"/>
  <c r="AW44" i="193" s="1"/>
  <c r="AO44" i="193"/>
  <c r="AM44" i="193"/>
  <c r="AL44" i="193"/>
  <c r="AN44" i="193" s="1"/>
  <c r="AK44" i="193"/>
  <c r="AI44" i="193"/>
  <c r="AH44" i="193"/>
  <c r="AJ44" i="193" s="1"/>
  <c r="Z44" i="193"/>
  <c r="AA44" i="193"/>
  <c r="X44" i="193"/>
  <c r="V44" i="193"/>
  <c r="U44" i="193"/>
  <c r="W44" i="193" s="1"/>
  <c r="O44" i="193"/>
  <c r="M44" i="193"/>
  <c r="DX44" i="193" s="1"/>
  <c r="L44" i="193"/>
  <c r="K44" i="193"/>
  <c r="DV44" i="193" s="1"/>
  <c r="I44" i="193"/>
  <c r="DT44" i="193" s="1"/>
  <c r="H44" i="193"/>
  <c r="DR43" i="193"/>
  <c r="DO43" i="193"/>
  <c r="DM43" i="193"/>
  <c r="DL43" i="193"/>
  <c r="DN43" i="193" s="1"/>
  <c r="DK43" i="193"/>
  <c r="DI43" i="193"/>
  <c r="DH43" i="193"/>
  <c r="DJ43" i="193" s="1"/>
  <c r="DB43" i="193"/>
  <c r="CZ43" i="193"/>
  <c r="CY43" i="193"/>
  <c r="DA43" i="193" s="1"/>
  <c r="CX43" i="193"/>
  <c r="CV43" i="193"/>
  <c r="CU43" i="193"/>
  <c r="CW43" i="193" s="1"/>
  <c r="CO43" i="193"/>
  <c r="CM43" i="193"/>
  <c r="CL43" i="193"/>
  <c r="CN43" i="193" s="1"/>
  <c r="CK43" i="193"/>
  <c r="CI43" i="193"/>
  <c r="CH43" i="193"/>
  <c r="CJ43" i="193" s="1"/>
  <c r="CB43" i="193"/>
  <c r="BZ43" i="193"/>
  <c r="BY43" i="193"/>
  <c r="CA43" i="193" s="1"/>
  <c r="BX43" i="193"/>
  <c r="BV43" i="193"/>
  <c r="BU43" i="193"/>
  <c r="BW43" i="193" s="1"/>
  <c r="BO43" i="193"/>
  <c r="BM43" i="193"/>
  <c r="BL43" i="193"/>
  <c r="BN43" i="193" s="1"/>
  <c r="BK43" i="193"/>
  <c r="BI43" i="193"/>
  <c r="BH43" i="193"/>
  <c r="BJ43" i="193" s="1"/>
  <c r="BB43" i="193"/>
  <c r="AZ43" i="193"/>
  <c r="AY43" i="193"/>
  <c r="BA43" i="193" s="1"/>
  <c r="AX43" i="193"/>
  <c r="AV43" i="193"/>
  <c r="AU43" i="193"/>
  <c r="AW43" i="193" s="1"/>
  <c r="AO43" i="193"/>
  <c r="AM43" i="193"/>
  <c r="AL43" i="193"/>
  <c r="AN43" i="193" s="1"/>
  <c r="AK43" i="193"/>
  <c r="AI43" i="193"/>
  <c r="AH43" i="193"/>
  <c r="AJ43" i="193" s="1"/>
  <c r="Z43" i="193"/>
  <c r="AA43" i="193"/>
  <c r="X43" i="193"/>
  <c r="V43" i="193"/>
  <c r="U43" i="193"/>
  <c r="W43" i="193" s="1"/>
  <c r="O43" i="193"/>
  <c r="M43" i="193"/>
  <c r="DX43" i="193" s="1"/>
  <c r="L43" i="193"/>
  <c r="K43" i="193"/>
  <c r="DV43" i="193" s="1"/>
  <c r="I43" i="193"/>
  <c r="DT43" i="193" s="1"/>
  <c r="H43" i="193"/>
  <c r="DR42" i="193"/>
  <c r="DO42" i="193"/>
  <c r="DM42" i="193"/>
  <c r="DL42" i="193"/>
  <c r="DN42" i="193" s="1"/>
  <c r="DK42" i="193"/>
  <c r="DI42" i="193"/>
  <c r="DH42" i="193"/>
  <c r="DJ42" i="193" s="1"/>
  <c r="DB42" i="193"/>
  <c r="CZ42" i="193"/>
  <c r="CY42" i="193"/>
  <c r="DA42" i="193" s="1"/>
  <c r="CX42" i="193"/>
  <c r="CV42" i="193"/>
  <c r="CU42" i="193"/>
  <c r="CW42" i="193" s="1"/>
  <c r="CO42" i="193"/>
  <c r="CM42" i="193"/>
  <c r="CL42" i="193"/>
  <c r="CN42" i="193" s="1"/>
  <c r="CK42" i="193"/>
  <c r="CI42" i="193"/>
  <c r="CH42" i="193"/>
  <c r="CJ42" i="193" s="1"/>
  <c r="CB42" i="193"/>
  <c r="BZ42" i="193"/>
  <c r="BY42" i="193"/>
  <c r="CA42" i="193" s="1"/>
  <c r="BX42" i="193"/>
  <c r="BV42" i="193"/>
  <c r="BU42" i="193"/>
  <c r="BW42" i="193" s="1"/>
  <c r="BO42" i="193"/>
  <c r="BM42" i="193"/>
  <c r="BL42" i="193"/>
  <c r="BN42" i="193" s="1"/>
  <c r="BK42" i="193"/>
  <c r="BI42" i="193"/>
  <c r="BH42" i="193"/>
  <c r="BJ42" i="193" s="1"/>
  <c r="BB42" i="193"/>
  <c r="AZ42" i="193"/>
  <c r="AY42" i="193"/>
  <c r="BA42" i="193" s="1"/>
  <c r="AX42" i="193"/>
  <c r="AV42" i="193"/>
  <c r="AU42" i="193"/>
  <c r="AW42" i="193" s="1"/>
  <c r="AO42" i="193"/>
  <c r="AM42" i="193"/>
  <c r="AL42" i="193"/>
  <c r="AN42" i="193" s="1"/>
  <c r="AK42" i="193"/>
  <c r="AI42" i="193"/>
  <c r="AH42" i="193"/>
  <c r="AJ42" i="193" s="1"/>
  <c r="Z42" i="193"/>
  <c r="AA42" i="193"/>
  <c r="X42" i="193"/>
  <c r="V42" i="193"/>
  <c r="U42" i="193"/>
  <c r="W42" i="193" s="1"/>
  <c r="O42" i="193"/>
  <c r="M42" i="193"/>
  <c r="DX42" i="193" s="1"/>
  <c r="L42" i="193"/>
  <c r="K42" i="193"/>
  <c r="DV42" i="193" s="1"/>
  <c r="I42" i="193"/>
  <c r="DT42" i="193" s="1"/>
  <c r="H42" i="193"/>
  <c r="DR41" i="193"/>
  <c r="DO41" i="193"/>
  <c r="DM41" i="193"/>
  <c r="DL41" i="193"/>
  <c r="DN41" i="193" s="1"/>
  <c r="DK41" i="193"/>
  <c r="DI41" i="193"/>
  <c r="DH41" i="193"/>
  <c r="DJ41" i="193" s="1"/>
  <c r="DB41" i="193"/>
  <c r="CZ41" i="193"/>
  <c r="CY41" i="193"/>
  <c r="DA41" i="193" s="1"/>
  <c r="CX41" i="193"/>
  <c r="CV41" i="193"/>
  <c r="CU41" i="193"/>
  <c r="CW41" i="193" s="1"/>
  <c r="CO41" i="193"/>
  <c r="CM41" i="193"/>
  <c r="CL41" i="193"/>
  <c r="CN41" i="193" s="1"/>
  <c r="CK41" i="193"/>
  <c r="CI41" i="193"/>
  <c r="CH41" i="193"/>
  <c r="CJ41" i="193" s="1"/>
  <c r="CB41" i="193"/>
  <c r="BZ41" i="193"/>
  <c r="BY41" i="193"/>
  <c r="CA41" i="193" s="1"/>
  <c r="BX41" i="193"/>
  <c r="BV41" i="193"/>
  <c r="BU41" i="193"/>
  <c r="BW41" i="193" s="1"/>
  <c r="BO41" i="193"/>
  <c r="BM41" i="193"/>
  <c r="BL41" i="193"/>
  <c r="BN41" i="193" s="1"/>
  <c r="BK41" i="193"/>
  <c r="BI41" i="193"/>
  <c r="BH41" i="193"/>
  <c r="BJ41" i="193" s="1"/>
  <c r="BB41" i="193"/>
  <c r="AZ41" i="193"/>
  <c r="AY41" i="193"/>
  <c r="BA41" i="193" s="1"/>
  <c r="AX41" i="193"/>
  <c r="AV41" i="193"/>
  <c r="AU41" i="193"/>
  <c r="AW41" i="193" s="1"/>
  <c r="AO41" i="193"/>
  <c r="AM41" i="193"/>
  <c r="AL41" i="193"/>
  <c r="AN41" i="193" s="1"/>
  <c r="AK41" i="193"/>
  <c r="AI41" i="193"/>
  <c r="AH41" i="193"/>
  <c r="AJ41" i="193" s="1"/>
  <c r="Z41" i="193"/>
  <c r="Y41" i="193"/>
  <c r="AA41" i="193" s="1"/>
  <c r="X41" i="193"/>
  <c r="V41" i="193"/>
  <c r="U41" i="193"/>
  <c r="W41" i="193" s="1"/>
  <c r="O41" i="193"/>
  <c r="M41" i="193"/>
  <c r="DX41" i="193" s="1"/>
  <c r="L41" i="193"/>
  <c r="K41" i="193"/>
  <c r="DV41" i="193" s="1"/>
  <c r="I41" i="193"/>
  <c r="DT41" i="193" s="1"/>
  <c r="H41" i="193"/>
  <c r="DR40" i="193"/>
  <c r="DO40" i="193"/>
  <c r="DM40" i="193"/>
  <c r="DL40" i="193"/>
  <c r="DN40" i="193" s="1"/>
  <c r="DK40" i="193"/>
  <c r="DI40" i="193"/>
  <c r="DH40" i="193"/>
  <c r="DJ40" i="193" s="1"/>
  <c r="DB40" i="193"/>
  <c r="CZ40" i="193"/>
  <c r="CY40" i="193"/>
  <c r="DA40" i="193" s="1"/>
  <c r="CX40" i="193"/>
  <c r="CV40" i="193"/>
  <c r="CU40" i="193"/>
  <c r="CW40" i="193" s="1"/>
  <c r="CO40" i="193"/>
  <c r="CM40" i="193"/>
  <c r="CL40" i="193"/>
  <c r="CN40" i="193" s="1"/>
  <c r="CK40" i="193"/>
  <c r="CI40" i="193"/>
  <c r="CH40" i="193"/>
  <c r="CJ40" i="193" s="1"/>
  <c r="CB40" i="193"/>
  <c r="BZ40" i="193"/>
  <c r="BY40" i="193"/>
  <c r="CA40" i="193" s="1"/>
  <c r="BX40" i="193"/>
  <c r="BV40" i="193"/>
  <c r="BU40" i="193"/>
  <c r="BW40" i="193" s="1"/>
  <c r="BO40" i="193"/>
  <c r="BM40" i="193"/>
  <c r="BL40" i="193"/>
  <c r="BN40" i="193" s="1"/>
  <c r="BK40" i="193"/>
  <c r="BI40" i="193"/>
  <c r="BH40" i="193"/>
  <c r="BJ40" i="193" s="1"/>
  <c r="BB40" i="193"/>
  <c r="AZ40" i="193"/>
  <c r="AY40" i="193"/>
  <c r="BA40" i="193" s="1"/>
  <c r="AX40" i="193"/>
  <c r="AV40" i="193"/>
  <c r="AU40" i="193"/>
  <c r="AW40" i="193" s="1"/>
  <c r="AO40" i="193"/>
  <c r="AM40" i="193"/>
  <c r="AL40" i="193"/>
  <c r="AN40" i="193" s="1"/>
  <c r="AK40" i="193"/>
  <c r="AI40" i="193"/>
  <c r="AH40" i="193"/>
  <c r="AJ40" i="193" s="1"/>
  <c r="Z40" i="193"/>
  <c r="Y40" i="193"/>
  <c r="AA40" i="193" s="1"/>
  <c r="X40" i="193"/>
  <c r="V40" i="193"/>
  <c r="U40" i="193"/>
  <c r="W40" i="193" s="1"/>
  <c r="O40" i="193"/>
  <c r="M40" i="193"/>
  <c r="DX40" i="193" s="1"/>
  <c r="L40" i="193"/>
  <c r="K40" i="193"/>
  <c r="DV40" i="193" s="1"/>
  <c r="I40" i="193"/>
  <c r="DT40" i="193" s="1"/>
  <c r="H40" i="193"/>
  <c r="DR39" i="193"/>
  <c r="DO39" i="193"/>
  <c r="DM39" i="193"/>
  <c r="DL39" i="193"/>
  <c r="DN39" i="193" s="1"/>
  <c r="DK39" i="193"/>
  <c r="DI39" i="193"/>
  <c r="DH39" i="193"/>
  <c r="DJ39" i="193" s="1"/>
  <c r="DB39" i="193"/>
  <c r="CZ39" i="193"/>
  <c r="CY39" i="193"/>
  <c r="DA39" i="193" s="1"/>
  <c r="CX39" i="193"/>
  <c r="CV39" i="193"/>
  <c r="CU39" i="193"/>
  <c r="CW39" i="193" s="1"/>
  <c r="CO39" i="193"/>
  <c r="CM39" i="193"/>
  <c r="CL39" i="193"/>
  <c r="CN39" i="193" s="1"/>
  <c r="CK39" i="193"/>
  <c r="CI39" i="193"/>
  <c r="CH39" i="193"/>
  <c r="CJ39" i="193" s="1"/>
  <c r="CB39" i="193"/>
  <c r="BZ39" i="193"/>
  <c r="BY39" i="193"/>
  <c r="CA39" i="193" s="1"/>
  <c r="BX39" i="193"/>
  <c r="BV39" i="193"/>
  <c r="BU39" i="193"/>
  <c r="BW39" i="193" s="1"/>
  <c r="BO39" i="193"/>
  <c r="BM39" i="193"/>
  <c r="BL39" i="193"/>
  <c r="BN39" i="193" s="1"/>
  <c r="BK39" i="193"/>
  <c r="BI39" i="193"/>
  <c r="BH39" i="193"/>
  <c r="BJ39" i="193" s="1"/>
  <c r="BB39" i="193"/>
  <c r="AZ39" i="193"/>
  <c r="AY39" i="193"/>
  <c r="BA39" i="193" s="1"/>
  <c r="AX39" i="193"/>
  <c r="AV39" i="193"/>
  <c r="AU39" i="193"/>
  <c r="AW39" i="193" s="1"/>
  <c r="AO39" i="193"/>
  <c r="AM39" i="193"/>
  <c r="AL39" i="193"/>
  <c r="AN39" i="193" s="1"/>
  <c r="AK39" i="193"/>
  <c r="AI39" i="193"/>
  <c r="AH39" i="193"/>
  <c r="AJ39" i="193" s="1"/>
  <c r="Z39" i="193"/>
  <c r="Y39" i="193"/>
  <c r="AA39" i="193" s="1"/>
  <c r="X39" i="193"/>
  <c r="V39" i="193"/>
  <c r="U39" i="193"/>
  <c r="W39" i="193" s="1"/>
  <c r="O39" i="193"/>
  <c r="M39" i="193"/>
  <c r="DX39" i="193" s="1"/>
  <c r="L39" i="193"/>
  <c r="K39" i="193"/>
  <c r="DV39" i="193" s="1"/>
  <c r="I39" i="193"/>
  <c r="DT39" i="193" s="1"/>
  <c r="H39" i="193"/>
  <c r="DR38" i="193"/>
  <c r="DO38" i="193"/>
  <c r="DM38" i="193"/>
  <c r="DL38" i="193"/>
  <c r="DN38" i="193" s="1"/>
  <c r="DK38" i="193"/>
  <c r="DI38" i="193"/>
  <c r="DH38" i="193"/>
  <c r="DJ38" i="193" s="1"/>
  <c r="DB38" i="193"/>
  <c r="CZ38" i="193"/>
  <c r="CY38" i="193"/>
  <c r="DA38" i="193" s="1"/>
  <c r="CX38" i="193"/>
  <c r="CV38" i="193"/>
  <c r="CU38" i="193"/>
  <c r="CW38" i="193" s="1"/>
  <c r="CO38" i="193"/>
  <c r="CM38" i="193"/>
  <c r="CL38" i="193"/>
  <c r="CN38" i="193" s="1"/>
  <c r="CK38" i="193"/>
  <c r="CI38" i="193"/>
  <c r="CH38" i="193"/>
  <c r="CJ38" i="193" s="1"/>
  <c r="CB38" i="193"/>
  <c r="BZ38" i="193"/>
  <c r="BY38" i="193"/>
  <c r="CA38" i="193" s="1"/>
  <c r="BX38" i="193"/>
  <c r="BV38" i="193"/>
  <c r="BU38" i="193"/>
  <c r="BW38" i="193" s="1"/>
  <c r="BO38" i="193"/>
  <c r="BM38" i="193"/>
  <c r="BL38" i="193"/>
  <c r="BN38" i="193" s="1"/>
  <c r="BK38" i="193"/>
  <c r="BI38" i="193"/>
  <c r="BH38" i="193"/>
  <c r="BJ38" i="193" s="1"/>
  <c r="BB38" i="193"/>
  <c r="AZ38" i="193"/>
  <c r="AY38" i="193"/>
  <c r="BA38" i="193" s="1"/>
  <c r="AX38" i="193"/>
  <c r="AV38" i="193"/>
  <c r="AU38" i="193"/>
  <c r="AW38" i="193" s="1"/>
  <c r="AO38" i="193"/>
  <c r="AM38" i="193"/>
  <c r="AL38" i="193"/>
  <c r="AN38" i="193" s="1"/>
  <c r="AK38" i="193"/>
  <c r="AI38" i="193"/>
  <c r="AH38" i="193"/>
  <c r="AJ38" i="193" s="1"/>
  <c r="Z38" i="193"/>
  <c r="Y38" i="193"/>
  <c r="AA38" i="193" s="1"/>
  <c r="X38" i="193"/>
  <c r="V38" i="193"/>
  <c r="U38" i="193"/>
  <c r="W38" i="193" s="1"/>
  <c r="O38" i="193"/>
  <c r="M38" i="193"/>
  <c r="DX38" i="193" s="1"/>
  <c r="L38" i="193"/>
  <c r="K38" i="193"/>
  <c r="DV38" i="193" s="1"/>
  <c r="I38" i="193"/>
  <c r="DT38" i="193" s="1"/>
  <c r="H38" i="193"/>
  <c r="DR37" i="193"/>
  <c r="DO37" i="193"/>
  <c r="DM37" i="193"/>
  <c r="DL37" i="193"/>
  <c r="DN37" i="193" s="1"/>
  <c r="DK37" i="193"/>
  <c r="DI37" i="193"/>
  <c r="DH37" i="193"/>
  <c r="DJ37" i="193" s="1"/>
  <c r="DB37" i="193"/>
  <c r="CZ37" i="193"/>
  <c r="CY37" i="193"/>
  <c r="DA37" i="193" s="1"/>
  <c r="CX37" i="193"/>
  <c r="CV37" i="193"/>
  <c r="CU37" i="193"/>
  <c r="CW37" i="193" s="1"/>
  <c r="CO37" i="193"/>
  <c r="CM37" i="193"/>
  <c r="CL37" i="193"/>
  <c r="CN37" i="193" s="1"/>
  <c r="CK37" i="193"/>
  <c r="CI37" i="193"/>
  <c r="CH37" i="193"/>
  <c r="CJ37" i="193" s="1"/>
  <c r="CB37" i="193"/>
  <c r="BZ37" i="193"/>
  <c r="BY37" i="193"/>
  <c r="CA37" i="193" s="1"/>
  <c r="BX37" i="193"/>
  <c r="BV37" i="193"/>
  <c r="BU37" i="193"/>
  <c r="BW37" i="193" s="1"/>
  <c r="BO37" i="193"/>
  <c r="BM37" i="193"/>
  <c r="BL37" i="193"/>
  <c r="BN37" i="193" s="1"/>
  <c r="BK37" i="193"/>
  <c r="BI37" i="193"/>
  <c r="BH37" i="193"/>
  <c r="BJ37" i="193" s="1"/>
  <c r="BB37" i="193"/>
  <c r="AZ37" i="193"/>
  <c r="AY37" i="193"/>
  <c r="BA37" i="193" s="1"/>
  <c r="AX37" i="193"/>
  <c r="AV37" i="193"/>
  <c r="AU37" i="193"/>
  <c r="AW37" i="193" s="1"/>
  <c r="AO37" i="193"/>
  <c r="AM37" i="193"/>
  <c r="AL37" i="193"/>
  <c r="AN37" i="193" s="1"/>
  <c r="AK37" i="193"/>
  <c r="AI37" i="193"/>
  <c r="AH37" i="193"/>
  <c r="AJ37" i="193" s="1"/>
  <c r="Z37" i="193"/>
  <c r="Y37" i="193"/>
  <c r="AA37" i="193" s="1"/>
  <c r="X37" i="193"/>
  <c r="V37" i="193"/>
  <c r="U37" i="193"/>
  <c r="W37" i="193" s="1"/>
  <c r="O37" i="193"/>
  <c r="M37" i="193"/>
  <c r="DX37" i="193" s="1"/>
  <c r="L37" i="193"/>
  <c r="K37" i="193"/>
  <c r="DV37" i="193" s="1"/>
  <c r="I37" i="193"/>
  <c r="DT37" i="193" s="1"/>
  <c r="H37" i="193"/>
  <c r="DR36" i="193"/>
  <c r="DO36" i="193"/>
  <c r="DM36" i="193"/>
  <c r="DL36" i="193"/>
  <c r="DN36" i="193" s="1"/>
  <c r="DK36" i="193"/>
  <c r="DI36" i="193"/>
  <c r="DH36" i="193"/>
  <c r="DJ36" i="193" s="1"/>
  <c r="DB36" i="193"/>
  <c r="CZ36" i="193"/>
  <c r="CY36" i="193"/>
  <c r="DA36" i="193" s="1"/>
  <c r="CX36" i="193"/>
  <c r="CV36" i="193"/>
  <c r="CU36" i="193"/>
  <c r="CW36" i="193" s="1"/>
  <c r="CO36" i="193"/>
  <c r="CM36" i="193"/>
  <c r="CL36" i="193"/>
  <c r="CN36" i="193" s="1"/>
  <c r="CK36" i="193"/>
  <c r="CI36" i="193"/>
  <c r="CH36" i="193"/>
  <c r="CJ36" i="193" s="1"/>
  <c r="CB36" i="193"/>
  <c r="BZ36" i="193"/>
  <c r="BY36" i="193"/>
  <c r="CA36" i="193" s="1"/>
  <c r="BX36" i="193"/>
  <c r="BV36" i="193"/>
  <c r="BU36" i="193"/>
  <c r="BW36" i="193" s="1"/>
  <c r="BO36" i="193"/>
  <c r="BM36" i="193"/>
  <c r="BL36" i="193"/>
  <c r="BN36" i="193" s="1"/>
  <c r="BK36" i="193"/>
  <c r="BI36" i="193"/>
  <c r="BH36" i="193"/>
  <c r="BJ36" i="193" s="1"/>
  <c r="BB36" i="193"/>
  <c r="AZ36" i="193"/>
  <c r="AY36" i="193"/>
  <c r="BA36" i="193" s="1"/>
  <c r="AX36" i="193"/>
  <c r="AV36" i="193"/>
  <c r="AU36" i="193"/>
  <c r="AW36" i="193" s="1"/>
  <c r="AO36" i="193"/>
  <c r="AM36" i="193"/>
  <c r="AL36" i="193"/>
  <c r="AN36" i="193" s="1"/>
  <c r="AK36" i="193"/>
  <c r="AI36" i="193"/>
  <c r="AH36" i="193"/>
  <c r="AJ36" i="193" s="1"/>
  <c r="Z36" i="193"/>
  <c r="Y36" i="193"/>
  <c r="AA36" i="193" s="1"/>
  <c r="X36" i="193"/>
  <c r="V36" i="193"/>
  <c r="U36" i="193"/>
  <c r="W36" i="193" s="1"/>
  <c r="O36" i="193"/>
  <c r="M36" i="193"/>
  <c r="DX36" i="193" s="1"/>
  <c r="L36" i="193"/>
  <c r="K36" i="193"/>
  <c r="DV36" i="193" s="1"/>
  <c r="I36" i="193"/>
  <c r="DT36" i="193" s="1"/>
  <c r="H36" i="193"/>
  <c r="DR35" i="193"/>
  <c r="DO35" i="193"/>
  <c r="DM35" i="193"/>
  <c r="DL35" i="193"/>
  <c r="DN35" i="193" s="1"/>
  <c r="DK35" i="193"/>
  <c r="DI35" i="193"/>
  <c r="DH35" i="193"/>
  <c r="DJ35" i="193" s="1"/>
  <c r="DB35" i="193"/>
  <c r="CZ35" i="193"/>
  <c r="CY35" i="193"/>
  <c r="DA35" i="193" s="1"/>
  <c r="CX35" i="193"/>
  <c r="CV35" i="193"/>
  <c r="CU35" i="193"/>
  <c r="CW35" i="193" s="1"/>
  <c r="CO35" i="193"/>
  <c r="CM35" i="193"/>
  <c r="CL35" i="193"/>
  <c r="CN35" i="193" s="1"/>
  <c r="CK35" i="193"/>
  <c r="CI35" i="193"/>
  <c r="CH35" i="193"/>
  <c r="CJ35" i="193" s="1"/>
  <c r="CB35" i="193"/>
  <c r="BZ35" i="193"/>
  <c r="BY35" i="193"/>
  <c r="CA35" i="193" s="1"/>
  <c r="BX35" i="193"/>
  <c r="BV35" i="193"/>
  <c r="BU35" i="193"/>
  <c r="BW35" i="193" s="1"/>
  <c r="BO35" i="193"/>
  <c r="BM35" i="193"/>
  <c r="BL35" i="193"/>
  <c r="BN35" i="193" s="1"/>
  <c r="BK35" i="193"/>
  <c r="BI35" i="193"/>
  <c r="BH35" i="193"/>
  <c r="BJ35" i="193" s="1"/>
  <c r="BB35" i="193"/>
  <c r="AZ35" i="193"/>
  <c r="AY35" i="193"/>
  <c r="BA35" i="193" s="1"/>
  <c r="AX35" i="193"/>
  <c r="AV35" i="193"/>
  <c r="AU35" i="193"/>
  <c r="AW35" i="193" s="1"/>
  <c r="AO35" i="193"/>
  <c r="AM35" i="193"/>
  <c r="AL35" i="193"/>
  <c r="AN35" i="193" s="1"/>
  <c r="AK35" i="193"/>
  <c r="AI35" i="193"/>
  <c r="AH35" i="193"/>
  <c r="AJ35" i="193" s="1"/>
  <c r="Z35" i="193"/>
  <c r="Y35" i="193"/>
  <c r="AA35" i="193" s="1"/>
  <c r="X35" i="193"/>
  <c r="V35" i="193"/>
  <c r="U35" i="193"/>
  <c r="W35" i="193" s="1"/>
  <c r="O35" i="193"/>
  <c r="M35" i="193"/>
  <c r="DX35" i="193" s="1"/>
  <c r="L35" i="193"/>
  <c r="K35" i="193"/>
  <c r="DV35" i="193" s="1"/>
  <c r="I35" i="193"/>
  <c r="DT35" i="193" s="1"/>
  <c r="H35" i="193"/>
  <c r="DR34" i="193"/>
  <c r="DO34" i="193"/>
  <c r="DM34" i="193"/>
  <c r="DL34" i="193"/>
  <c r="DN34" i="193" s="1"/>
  <c r="DK34" i="193"/>
  <c r="DI34" i="193"/>
  <c r="DH34" i="193"/>
  <c r="DJ34" i="193" s="1"/>
  <c r="DB34" i="193"/>
  <c r="CZ34" i="193"/>
  <c r="CY34" i="193"/>
  <c r="DA34" i="193" s="1"/>
  <c r="CX34" i="193"/>
  <c r="CV34" i="193"/>
  <c r="CU34" i="193"/>
  <c r="CW34" i="193" s="1"/>
  <c r="CO34" i="193"/>
  <c r="CM34" i="193"/>
  <c r="CL34" i="193"/>
  <c r="CN34" i="193" s="1"/>
  <c r="CK34" i="193"/>
  <c r="CI34" i="193"/>
  <c r="CH34" i="193"/>
  <c r="CJ34" i="193" s="1"/>
  <c r="CB34" i="193"/>
  <c r="BZ34" i="193"/>
  <c r="BY34" i="193"/>
  <c r="CA34" i="193" s="1"/>
  <c r="BX34" i="193"/>
  <c r="BV34" i="193"/>
  <c r="BU34" i="193"/>
  <c r="BW34" i="193" s="1"/>
  <c r="BO34" i="193"/>
  <c r="BM34" i="193"/>
  <c r="BL34" i="193"/>
  <c r="BN34" i="193" s="1"/>
  <c r="BK34" i="193"/>
  <c r="BI34" i="193"/>
  <c r="BH34" i="193"/>
  <c r="BJ34" i="193" s="1"/>
  <c r="BB34" i="193"/>
  <c r="AZ34" i="193"/>
  <c r="AY34" i="193"/>
  <c r="BA34" i="193" s="1"/>
  <c r="AX34" i="193"/>
  <c r="AV34" i="193"/>
  <c r="AU34" i="193"/>
  <c r="AW34" i="193" s="1"/>
  <c r="AO34" i="193"/>
  <c r="AM34" i="193"/>
  <c r="AL34" i="193"/>
  <c r="AN34" i="193" s="1"/>
  <c r="AK34" i="193"/>
  <c r="AI34" i="193"/>
  <c r="AH34" i="193"/>
  <c r="AJ34" i="193" s="1"/>
  <c r="Z34" i="193"/>
  <c r="Y34" i="193"/>
  <c r="AA34" i="193" s="1"/>
  <c r="X34" i="193"/>
  <c r="V34" i="193"/>
  <c r="U34" i="193"/>
  <c r="W34" i="193" s="1"/>
  <c r="O34" i="193"/>
  <c r="M34" i="193"/>
  <c r="DX34" i="193" s="1"/>
  <c r="L34" i="193"/>
  <c r="K34" i="193"/>
  <c r="DV34" i="193" s="1"/>
  <c r="I34" i="193"/>
  <c r="DT34" i="193" s="1"/>
  <c r="H34" i="193"/>
  <c r="DR33" i="193"/>
  <c r="DO33" i="193"/>
  <c r="DM33" i="193"/>
  <c r="DL33" i="193"/>
  <c r="DN33" i="193" s="1"/>
  <c r="DK33" i="193"/>
  <c r="DI33" i="193"/>
  <c r="DH33" i="193"/>
  <c r="DJ33" i="193" s="1"/>
  <c r="DB33" i="193"/>
  <c r="CZ33" i="193"/>
  <c r="CY33" i="193"/>
  <c r="DA33" i="193" s="1"/>
  <c r="CX33" i="193"/>
  <c r="CV33" i="193"/>
  <c r="CU33" i="193"/>
  <c r="CW33" i="193" s="1"/>
  <c r="CO33" i="193"/>
  <c r="CM33" i="193"/>
  <c r="CL33" i="193"/>
  <c r="CN33" i="193" s="1"/>
  <c r="CK33" i="193"/>
  <c r="CI33" i="193"/>
  <c r="CH33" i="193"/>
  <c r="CJ33" i="193" s="1"/>
  <c r="CB33" i="193"/>
  <c r="BZ33" i="193"/>
  <c r="BY33" i="193"/>
  <c r="CA33" i="193" s="1"/>
  <c r="BX33" i="193"/>
  <c r="BV33" i="193"/>
  <c r="BU33" i="193"/>
  <c r="BW33" i="193" s="1"/>
  <c r="BO33" i="193"/>
  <c r="BM33" i="193"/>
  <c r="BL33" i="193"/>
  <c r="BN33" i="193" s="1"/>
  <c r="BK33" i="193"/>
  <c r="BI33" i="193"/>
  <c r="BH33" i="193"/>
  <c r="BJ33" i="193" s="1"/>
  <c r="BB33" i="193"/>
  <c r="AZ33" i="193"/>
  <c r="AY33" i="193"/>
  <c r="BA33" i="193" s="1"/>
  <c r="AX33" i="193"/>
  <c r="AV33" i="193"/>
  <c r="AU33" i="193"/>
  <c r="AW33" i="193" s="1"/>
  <c r="AO33" i="193"/>
  <c r="AM33" i="193"/>
  <c r="AL33" i="193"/>
  <c r="AN33" i="193" s="1"/>
  <c r="AK33" i="193"/>
  <c r="AI33" i="193"/>
  <c r="AH33" i="193"/>
  <c r="AJ33" i="193" s="1"/>
  <c r="Z33" i="193"/>
  <c r="Y33" i="193"/>
  <c r="AA33" i="193" s="1"/>
  <c r="X33" i="193"/>
  <c r="V33" i="193"/>
  <c r="U33" i="193"/>
  <c r="W33" i="193" s="1"/>
  <c r="O33" i="193"/>
  <c r="M33" i="193"/>
  <c r="DX33" i="193" s="1"/>
  <c r="L33" i="193"/>
  <c r="K33" i="193"/>
  <c r="DV33" i="193" s="1"/>
  <c r="I33" i="193"/>
  <c r="DT33" i="193" s="1"/>
  <c r="H33" i="193"/>
  <c r="DR32" i="193"/>
  <c r="DO32" i="193"/>
  <c r="DM32" i="193"/>
  <c r="DL32" i="193"/>
  <c r="DN32" i="193" s="1"/>
  <c r="DK32" i="193"/>
  <c r="DI32" i="193"/>
  <c r="DH32" i="193"/>
  <c r="DJ32" i="193" s="1"/>
  <c r="DB32" i="193"/>
  <c r="CZ32" i="193"/>
  <c r="CY32" i="193"/>
  <c r="DA32" i="193" s="1"/>
  <c r="CX32" i="193"/>
  <c r="CV32" i="193"/>
  <c r="CU32" i="193"/>
  <c r="CW32" i="193" s="1"/>
  <c r="CO32" i="193"/>
  <c r="CM32" i="193"/>
  <c r="CL32" i="193"/>
  <c r="CN32" i="193" s="1"/>
  <c r="CK32" i="193"/>
  <c r="CI32" i="193"/>
  <c r="CH32" i="193"/>
  <c r="CJ32" i="193" s="1"/>
  <c r="CB32" i="193"/>
  <c r="BZ32" i="193"/>
  <c r="BY32" i="193"/>
  <c r="CA32" i="193" s="1"/>
  <c r="BX32" i="193"/>
  <c r="BV32" i="193"/>
  <c r="BU32" i="193"/>
  <c r="BW32" i="193" s="1"/>
  <c r="BO32" i="193"/>
  <c r="BM32" i="193"/>
  <c r="BL32" i="193"/>
  <c r="BN32" i="193" s="1"/>
  <c r="BK32" i="193"/>
  <c r="BI32" i="193"/>
  <c r="BH32" i="193"/>
  <c r="BJ32" i="193" s="1"/>
  <c r="BB32" i="193"/>
  <c r="AZ32" i="193"/>
  <c r="AY32" i="193"/>
  <c r="BA32" i="193" s="1"/>
  <c r="AX32" i="193"/>
  <c r="AV32" i="193"/>
  <c r="AU32" i="193"/>
  <c r="AW32" i="193" s="1"/>
  <c r="AO32" i="193"/>
  <c r="AM32" i="193"/>
  <c r="AL32" i="193"/>
  <c r="AN32" i="193" s="1"/>
  <c r="AK32" i="193"/>
  <c r="AI32" i="193"/>
  <c r="AH32" i="193"/>
  <c r="AJ32" i="193" s="1"/>
  <c r="Z32" i="193"/>
  <c r="Y32" i="193"/>
  <c r="AA32" i="193" s="1"/>
  <c r="X32" i="193"/>
  <c r="V32" i="193"/>
  <c r="U32" i="193"/>
  <c r="W32" i="193" s="1"/>
  <c r="O32" i="193"/>
  <c r="M32" i="193"/>
  <c r="DX32" i="193" s="1"/>
  <c r="L32" i="193"/>
  <c r="K32" i="193"/>
  <c r="DV32" i="193" s="1"/>
  <c r="I32" i="193"/>
  <c r="DT32" i="193" s="1"/>
  <c r="H32" i="193"/>
  <c r="DR31" i="193"/>
  <c r="DO31" i="193"/>
  <c r="DM31" i="193"/>
  <c r="DL31" i="193"/>
  <c r="DN31" i="193" s="1"/>
  <c r="DK31" i="193"/>
  <c r="DI31" i="193"/>
  <c r="DH31" i="193"/>
  <c r="DJ31" i="193" s="1"/>
  <c r="DB31" i="193"/>
  <c r="CZ31" i="193"/>
  <c r="CY31" i="193"/>
  <c r="DA31" i="193" s="1"/>
  <c r="CX31" i="193"/>
  <c r="CV31" i="193"/>
  <c r="CU31" i="193"/>
  <c r="CW31" i="193" s="1"/>
  <c r="CO31" i="193"/>
  <c r="CM31" i="193"/>
  <c r="CL31" i="193"/>
  <c r="CN31" i="193" s="1"/>
  <c r="CK31" i="193"/>
  <c r="CI31" i="193"/>
  <c r="CH31" i="193"/>
  <c r="CJ31" i="193" s="1"/>
  <c r="CB31" i="193"/>
  <c r="BZ31" i="193"/>
  <c r="BY31" i="193"/>
  <c r="CA31" i="193" s="1"/>
  <c r="BX31" i="193"/>
  <c r="BV31" i="193"/>
  <c r="BU31" i="193"/>
  <c r="BW31" i="193" s="1"/>
  <c r="BO31" i="193"/>
  <c r="BM31" i="193"/>
  <c r="BL31" i="193"/>
  <c r="BN31" i="193" s="1"/>
  <c r="BK31" i="193"/>
  <c r="BI31" i="193"/>
  <c r="BH31" i="193"/>
  <c r="BJ31" i="193" s="1"/>
  <c r="BB31" i="193"/>
  <c r="AZ31" i="193"/>
  <c r="AY31" i="193"/>
  <c r="BA31" i="193" s="1"/>
  <c r="AX31" i="193"/>
  <c r="AV31" i="193"/>
  <c r="AU31" i="193"/>
  <c r="AW31" i="193" s="1"/>
  <c r="AO31" i="193"/>
  <c r="AM31" i="193"/>
  <c r="AL31" i="193"/>
  <c r="AN31" i="193" s="1"/>
  <c r="AK31" i="193"/>
  <c r="AI31" i="193"/>
  <c r="AH31" i="193"/>
  <c r="AJ31" i="193" s="1"/>
  <c r="Z31" i="193"/>
  <c r="Y31" i="193"/>
  <c r="AA31" i="193" s="1"/>
  <c r="X31" i="193"/>
  <c r="V31" i="193"/>
  <c r="U31" i="193"/>
  <c r="W31" i="193" s="1"/>
  <c r="O31" i="193"/>
  <c r="M31" i="193"/>
  <c r="DX31" i="193" s="1"/>
  <c r="L31" i="193"/>
  <c r="K31" i="193"/>
  <c r="DV31" i="193" s="1"/>
  <c r="I31" i="193"/>
  <c r="DT31" i="193" s="1"/>
  <c r="H31" i="193"/>
  <c r="DR30" i="193"/>
  <c r="DO30" i="193"/>
  <c r="DM30" i="193"/>
  <c r="DL30" i="193"/>
  <c r="DN30" i="193" s="1"/>
  <c r="DK30" i="193"/>
  <c r="DI30" i="193"/>
  <c r="DH30" i="193"/>
  <c r="DJ30" i="193" s="1"/>
  <c r="DB30" i="193"/>
  <c r="CZ30" i="193"/>
  <c r="CY30" i="193"/>
  <c r="DA30" i="193" s="1"/>
  <c r="CX30" i="193"/>
  <c r="CV30" i="193"/>
  <c r="CU30" i="193"/>
  <c r="CW30" i="193" s="1"/>
  <c r="CO30" i="193"/>
  <c r="CM30" i="193"/>
  <c r="CL30" i="193"/>
  <c r="CN30" i="193" s="1"/>
  <c r="CK30" i="193"/>
  <c r="CI30" i="193"/>
  <c r="CH30" i="193"/>
  <c r="CJ30" i="193" s="1"/>
  <c r="CB30" i="193"/>
  <c r="BZ30" i="193"/>
  <c r="BY30" i="193"/>
  <c r="CA30" i="193" s="1"/>
  <c r="BX30" i="193"/>
  <c r="BV30" i="193"/>
  <c r="BU30" i="193"/>
  <c r="BW30" i="193" s="1"/>
  <c r="BO30" i="193"/>
  <c r="BM30" i="193"/>
  <c r="BL30" i="193"/>
  <c r="BN30" i="193" s="1"/>
  <c r="BK30" i="193"/>
  <c r="BI30" i="193"/>
  <c r="BH30" i="193"/>
  <c r="BJ30" i="193" s="1"/>
  <c r="BB30" i="193"/>
  <c r="AZ30" i="193"/>
  <c r="AY30" i="193"/>
  <c r="BA30" i="193" s="1"/>
  <c r="AX30" i="193"/>
  <c r="AV30" i="193"/>
  <c r="AU30" i="193"/>
  <c r="AW30" i="193" s="1"/>
  <c r="AO30" i="193"/>
  <c r="AM30" i="193"/>
  <c r="AL30" i="193"/>
  <c r="AN30" i="193" s="1"/>
  <c r="AK30" i="193"/>
  <c r="AI30" i="193"/>
  <c r="AH30" i="193"/>
  <c r="AJ30" i="193" s="1"/>
  <c r="Z30" i="193"/>
  <c r="Y30" i="193"/>
  <c r="AA30" i="193" s="1"/>
  <c r="X30" i="193"/>
  <c r="V30" i="193"/>
  <c r="U30" i="193"/>
  <c r="W30" i="193" s="1"/>
  <c r="O30" i="193"/>
  <c r="M30" i="193"/>
  <c r="DX30" i="193" s="1"/>
  <c r="L30" i="193"/>
  <c r="K30" i="193"/>
  <c r="DV30" i="193" s="1"/>
  <c r="I30" i="193"/>
  <c r="DT30" i="193" s="1"/>
  <c r="H30" i="193"/>
  <c r="DR29" i="193"/>
  <c r="DO29" i="193"/>
  <c r="DM29" i="193"/>
  <c r="DL29" i="193"/>
  <c r="DN29" i="193" s="1"/>
  <c r="DK29" i="193"/>
  <c r="DI29" i="193"/>
  <c r="DH29" i="193"/>
  <c r="DJ29" i="193" s="1"/>
  <c r="DB29" i="193"/>
  <c r="CZ29" i="193"/>
  <c r="CY29" i="193"/>
  <c r="DA29" i="193" s="1"/>
  <c r="CX29" i="193"/>
  <c r="CV29" i="193"/>
  <c r="CU29" i="193"/>
  <c r="CW29" i="193" s="1"/>
  <c r="CO29" i="193"/>
  <c r="CM29" i="193"/>
  <c r="CL29" i="193"/>
  <c r="CN29" i="193" s="1"/>
  <c r="CK29" i="193"/>
  <c r="CI29" i="193"/>
  <c r="CH29" i="193"/>
  <c r="CJ29" i="193" s="1"/>
  <c r="CB29" i="193"/>
  <c r="BZ29" i="193"/>
  <c r="BY29" i="193"/>
  <c r="CA29" i="193" s="1"/>
  <c r="BX29" i="193"/>
  <c r="BV29" i="193"/>
  <c r="BU29" i="193"/>
  <c r="BW29" i="193" s="1"/>
  <c r="BO29" i="193"/>
  <c r="BM29" i="193"/>
  <c r="BL29" i="193"/>
  <c r="BN29" i="193" s="1"/>
  <c r="BK29" i="193"/>
  <c r="BI29" i="193"/>
  <c r="BH29" i="193"/>
  <c r="BJ29" i="193" s="1"/>
  <c r="BB29" i="193"/>
  <c r="AZ29" i="193"/>
  <c r="AY29" i="193"/>
  <c r="BA29" i="193" s="1"/>
  <c r="AX29" i="193"/>
  <c r="AV29" i="193"/>
  <c r="AU29" i="193"/>
  <c r="AW29" i="193" s="1"/>
  <c r="AO29" i="193"/>
  <c r="AM29" i="193"/>
  <c r="AL29" i="193"/>
  <c r="AN29" i="193" s="1"/>
  <c r="AK29" i="193"/>
  <c r="AI29" i="193"/>
  <c r="AH29" i="193"/>
  <c r="AJ29" i="193" s="1"/>
  <c r="Z29" i="193"/>
  <c r="Y29" i="193"/>
  <c r="AA29" i="193" s="1"/>
  <c r="X29" i="193"/>
  <c r="V29" i="193"/>
  <c r="U29" i="193"/>
  <c r="W29" i="193" s="1"/>
  <c r="O29" i="193"/>
  <c r="M29" i="193"/>
  <c r="DX29" i="193" s="1"/>
  <c r="L29" i="193"/>
  <c r="K29" i="193"/>
  <c r="DV29" i="193" s="1"/>
  <c r="I29" i="193"/>
  <c r="DT29" i="193" s="1"/>
  <c r="H29" i="193"/>
  <c r="DR28" i="193"/>
  <c r="DO28" i="193"/>
  <c r="DM28" i="193"/>
  <c r="DL28" i="193"/>
  <c r="DN28" i="193" s="1"/>
  <c r="DK28" i="193"/>
  <c r="DI28" i="193"/>
  <c r="DH28" i="193"/>
  <c r="DJ28" i="193" s="1"/>
  <c r="DB28" i="193"/>
  <c r="CZ28" i="193"/>
  <c r="CY28" i="193"/>
  <c r="DA28" i="193" s="1"/>
  <c r="CX28" i="193"/>
  <c r="CV28" i="193"/>
  <c r="CU28" i="193"/>
  <c r="CW28" i="193" s="1"/>
  <c r="CO28" i="193"/>
  <c r="CM28" i="193"/>
  <c r="CL28" i="193"/>
  <c r="CN28" i="193" s="1"/>
  <c r="CK28" i="193"/>
  <c r="CI28" i="193"/>
  <c r="CH28" i="193"/>
  <c r="CJ28" i="193" s="1"/>
  <c r="CB28" i="193"/>
  <c r="BZ28" i="193"/>
  <c r="BY28" i="193"/>
  <c r="CA28" i="193" s="1"/>
  <c r="BX28" i="193"/>
  <c r="BV28" i="193"/>
  <c r="BU28" i="193"/>
  <c r="BW28" i="193" s="1"/>
  <c r="BO28" i="193"/>
  <c r="BM28" i="193"/>
  <c r="BL28" i="193"/>
  <c r="BN28" i="193" s="1"/>
  <c r="BK28" i="193"/>
  <c r="BI28" i="193"/>
  <c r="BH28" i="193"/>
  <c r="BJ28" i="193" s="1"/>
  <c r="BB28" i="193"/>
  <c r="AZ28" i="193"/>
  <c r="AY28" i="193"/>
  <c r="BA28" i="193" s="1"/>
  <c r="AX28" i="193"/>
  <c r="AV28" i="193"/>
  <c r="AU28" i="193"/>
  <c r="AW28" i="193" s="1"/>
  <c r="AO28" i="193"/>
  <c r="AM28" i="193"/>
  <c r="AL28" i="193"/>
  <c r="AN28" i="193" s="1"/>
  <c r="AK28" i="193"/>
  <c r="AI28" i="193"/>
  <c r="AH28" i="193"/>
  <c r="AJ28" i="193" s="1"/>
  <c r="Z28" i="193"/>
  <c r="Y28" i="193"/>
  <c r="AA28" i="193" s="1"/>
  <c r="X28" i="193"/>
  <c r="V28" i="193"/>
  <c r="U28" i="193"/>
  <c r="W28" i="193" s="1"/>
  <c r="O28" i="193"/>
  <c r="M28" i="193"/>
  <c r="DX28" i="193" s="1"/>
  <c r="L28" i="193"/>
  <c r="K28" i="193"/>
  <c r="DV28" i="193" s="1"/>
  <c r="I28" i="193"/>
  <c r="DT28" i="193" s="1"/>
  <c r="H28" i="193"/>
  <c r="DR27" i="193"/>
  <c r="DO27" i="193"/>
  <c r="DO77" i="193" s="1"/>
  <c r="DM27" i="193"/>
  <c r="DL27" i="193"/>
  <c r="DN27" i="193" s="1"/>
  <c r="DK27" i="193"/>
  <c r="DI27" i="193"/>
  <c r="DH27" i="193"/>
  <c r="DJ27" i="193" s="1"/>
  <c r="DB27" i="193"/>
  <c r="DB77" i="193" s="1"/>
  <c r="CZ27" i="193"/>
  <c r="CY27" i="193"/>
  <c r="DA27" i="193" s="1"/>
  <c r="CX27" i="193"/>
  <c r="CV27" i="193"/>
  <c r="CU27" i="193"/>
  <c r="CW27" i="193" s="1"/>
  <c r="CO27" i="193"/>
  <c r="CO77" i="193" s="1"/>
  <c r="CM27" i="193"/>
  <c r="CL27" i="193"/>
  <c r="CN27" i="193" s="1"/>
  <c r="CK27" i="193"/>
  <c r="CI27" i="193"/>
  <c r="CH27" i="193"/>
  <c r="CJ27" i="193" s="1"/>
  <c r="CB27" i="193"/>
  <c r="CB77" i="193" s="1"/>
  <c r="BZ27" i="193"/>
  <c r="BY27" i="193"/>
  <c r="CA27" i="193" s="1"/>
  <c r="BX27" i="193"/>
  <c r="BV27" i="193"/>
  <c r="BU27" i="193"/>
  <c r="BW27" i="193" s="1"/>
  <c r="BO27" i="193"/>
  <c r="BO77" i="193" s="1"/>
  <c r="BM27" i="193"/>
  <c r="BL27" i="193"/>
  <c r="BN27" i="193" s="1"/>
  <c r="BK27" i="193"/>
  <c r="BI27" i="193"/>
  <c r="BH27" i="193"/>
  <c r="BJ27" i="193" s="1"/>
  <c r="BB27" i="193"/>
  <c r="BB77" i="193" s="1"/>
  <c r="AZ27" i="193"/>
  <c r="AY27" i="193"/>
  <c r="BA27" i="193" s="1"/>
  <c r="AX27" i="193"/>
  <c r="AV27" i="193"/>
  <c r="AU27" i="193"/>
  <c r="AW27" i="193" s="1"/>
  <c r="AO27" i="193"/>
  <c r="AO77" i="193" s="1"/>
  <c r="AM27" i="193"/>
  <c r="AL27" i="193"/>
  <c r="AN27" i="193" s="1"/>
  <c r="AK27" i="193"/>
  <c r="AI27" i="193"/>
  <c r="AH27" i="193"/>
  <c r="AJ27" i="193" s="1"/>
  <c r="AB27" i="193"/>
  <c r="AB77" i="193" s="1"/>
  <c r="Z27" i="193"/>
  <c r="Y27" i="193"/>
  <c r="AA27" i="193" s="1"/>
  <c r="X27" i="193"/>
  <c r="V27" i="193"/>
  <c r="U27" i="193"/>
  <c r="W27" i="193" s="1"/>
  <c r="O27" i="193"/>
  <c r="O77" i="193" s="1"/>
  <c r="M27" i="193"/>
  <c r="DX27" i="193" s="1"/>
  <c r="L27" i="193"/>
  <c r="K27" i="193"/>
  <c r="DV27" i="193" s="1"/>
  <c r="I27" i="193"/>
  <c r="DT27" i="193" s="1"/>
  <c r="H27" i="193"/>
  <c r="DR26" i="193"/>
  <c r="DM26" i="193"/>
  <c r="DL26" i="193"/>
  <c r="DN26" i="193" s="1"/>
  <c r="DK26" i="193"/>
  <c r="DI26" i="193"/>
  <c r="DH26" i="193"/>
  <c r="DJ26" i="193" s="1"/>
  <c r="CZ26" i="193"/>
  <c r="CY26" i="193"/>
  <c r="DA26" i="193" s="1"/>
  <c r="CX26" i="193"/>
  <c r="CV26" i="193"/>
  <c r="CU26" i="193"/>
  <c r="CW26" i="193" s="1"/>
  <c r="CM26" i="193"/>
  <c r="CL26" i="193"/>
  <c r="CN26" i="193" s="1"/>
  <c r="CK26" i="193"/>
  <c r="CI26" i="193"/>
  <c r="CH26" i="193"/>
  <c r="CJ26" i="193" s="1"/>
  <c r="BZ26" i="193"/>
  <c r="BY26" i="193"/>
  <c r="CA26" i="193" s="1"/>
  <c r="BX26" i="193"/>
  <c r="BV26" i="193"/>
  <c r="BU26" i="193"/>
  <c r="BW26" i="193" s="1"/>
  <c r="BM26" i="193"/>
  <c r="BL26" i="193"/>
  <c r="BN26" i="193" s="1"/>
  <c r="BK26" i="193"/>
  <c r="BI26" i="193"/>
  <c r="BH26" i="193"/>
  <c r="BJ26" i="193" s="1"/>
  <c r="AZ26" i="193"/>
  <c r="AY26" i="193"/>
  <c r="BA26" i="193" s="1"/>
  <c r="AX26" i="193"/>
  <c r="AV26" i="193"/>
  <c r="AU26" i="193"/>
  <c r="AW26" i="193" s="1"/>
  <c r="AM26" i="193"/>
  <c r="AL26" i="193"/>
  <c r="AN26" i="193" s="1"/>
  <c r="AK26" i="193"/>
  <c r="AI26" i="193"/>
  <c r="AH26" i="193"/>
  <c r="AJ26" i="193" s="1"/>
  <c r="Z26" i="193"/>
  <c r="Y26" i="193"/>
  <c r="AA26" i="193" s="1"/>
  <c r="X26" i="193"/>
  <c r="V26" i="193"/>
  <c r="U26" i="193"/>
  <c r="W26" i="193" s="1"/>
  <c r="M26" i="193"/>
  <c r="DX26" i="193" s="1"/>
  <c r="L26" i="193"/>
  <c r="K26" i="193"/>
  <c r="DV26" i="193" s="1"/>
  <c r="I26" i="193"/>
  <c r="DT26" i="193" s="1"/>
  <c r="H26" i="193"/>
  <c r="DR25" i="193"/>
  <c r="DM25" i="193"/>
  <c r="DL25" i="193"/>
  <c r="DN25" i="193" s="1"/>
  <c r="DK25" i="193"/>
  <c r="DI25" i="193"/>
  <c r="DH25" i="193"/>
  <c r="DJ25" i="193" s="1"/>
  <c r="CZ25" i="193"/>
  <c r="CY25" i="193"/>
  <c r="DA25" i="193" s="1"/>
  <c r="CX25" i="193"/>
  <c r="CV25" i="193"/>
  <c r="CU25" i="193"/>
  <c r="CW25" i="193" s="1"/>
  <c r="CM25" i="193"/>
  <c r="CL25" i="193"/>
  <c r="CN25" i="193" s="1"/>
  <c r="CK25" i="193"/>
  <c r="CI25" i="193"/>
  <c r="CH25" i="193"/>
  <c r="CJ25" i="193" s="1"/>
  <c r="BZ25" i="193"/>
  <c r="BY25" i="193"/>
  <c r="CA25" i="193" s="1"/>
  <c r="BX25" i="193"/>
  <c r="BV25" i="193"/>
  <c r="BU25" i="193"/>
  <c r="BW25" i="193" s="1"/>
  <c r="BM25" i="193"/>
  <c r="BL25" i="193"/>
  <c r="BN25" i="193" s="1"/>
  <c r="BK25" i="193"/>
  <c r="BI25" i="193"/>
  <c r="BH25" i="193"/>
  <c r="BJ25" i="193" s="1"/>
  <c r="AZ25" i="193"/>
  <c r="AY25" i="193"/>
  <c r="BA25" i="193" s="1"/>
  <c r="AX25" i="193"/>
  <c r="AV25" i="193"/>
  <c r="AU25" i="193"/>
  <c r="AW25" i="193" s="1"/>
  <c r="AM25" i="193"/>
  <c r="AL25" i="193"/>
  <c r="AN25" i="193" s="1"/>
  <c r="AK25" i="193"/>
  <c r="AI25" i="193"/>
  <c r="AH25" i="193"/>
  <c r="AJ25" i="193" s="1"/>
  <c r="Z25" i="193"/>
  <c r="Y25" i="193"/>
  <c r="AA25" i="193" s="1"/>
  <c r="X25" i="193"/>
  <c r="V25" i="193"/>
  <c r="U25" i="193"/>
  <c r="W25" i="193" s="1"/>
  <c r="M25" i="193"/>
  <c r="DX25" i="193" s="1"/>
  <c r="L25" i="193"/>
  <c r="K25" i="193"/>
  <c r="DV25" i="193" s="1"/>
  <c r="I25" i="193"/>
  <c r="DT25" i="193" s="1"/>
  <c r="H25" i="193"/>
  <c r="DR24" i="193"/>
  <c r="DM24" i="193"/>
  <c r="DL24" i="193"/>
  <c r="DN24" i="193" s="1"/>
  <c r="DK24" i="193"/>
  <c r="DI24" i="193"/>
  <c r="DH24" i="193"/>
  <c r="DJ24" i="193" s="1"/>
  <c r="CZ24" i="193"/>
  <c r="CY24" i="193"/>
  <c r="DA24" i="193" s="1"/>
  <c r="CX24" i="193"/>
  <c r="CV24" i="193"/>
  <c r="CU24" i="193"/>
  <c r="CW24" i="193" s="1"/>
  <c r="CM24" i="193"/>
  <c r="CL24" i="193"/>
  <c r="CN24" i="193" s="1"/>
  <c r="CK24" i="193"/>
  <c r="CI24" i="193"/>
  <c r="CH24" i="193"/>
  <c r="CJ24" i="193" s="1"/>
  <c r="BZ24" i="193"/>
  <c r="BY24" i="193"/>
  <c r="CA24" i="193" s="1"/>
  <c r="BX24" i="193"/>
  <c r="BV24" i="193"/>
  <c r="BU24" i="193"/>
  <c r="BW24" i="193" s="1"/>
  <c r="BM24" i="193"/>
  <c r="BL24" i="193"/>
  <c r="BN24" i="193" s="1"/>
  <c r="BK24" i="193"/>
  <c r="BI24" i="193"/>
  <c r="BH24" i="193"/>
  <c r="BJ24" i="193" s="1"/>
  <c r="AZ24" i="193"/>
  <c r="AY24" i="193"/>
  <c r="BA24" i="193" s="1"/>
  <c r="AX24" i="193"/>
  <c r="AV24" i="193"/>
  <c r="AU24" i="193"/>
  <c r="AW24" i="193" s="1"/>
  <c r="AM24" i="193"/>
  <c r="AL24" i="193"/>
  <c r="AN24" i="193" s="1"/>
  <c r="AK24" i="193"/>
  <c r="AI24" i="193"/>
  <c r="AH24" i="193"/>
  <c r="AJ24" i="193" s="1"/>
  <c r="Z24" i="193"/>
  <c r="Y24" i="193"/>
  <c r="AA24" i="193" s="1"/>
  <c r="X24" i="193"/>
  <c r="V24" i="193"/>
  <c r="U24" i="193"/>
  <c r="W24" i="193" s="1"/>
  <c r="M24" i="193"/>
  <c r="DX24" i="193" s="1"/>
  <c r="L24" i="193"/>
  <c r="K24" i="193"/>
  <c r="DV24" i="193" s="1"/>
  <c r="I24" i="193"/>
  <c r="DT24" i="193" s="1"/>
  <c r="H24" i="193"/>
  <c r="DR23" i="193"/>
  <c r="DM23" i="193"/>
  <c r="DL23" i="193"/>
  <c r="DN23" i="193" s="1"/>
  <c r="DK23" i="193"/>
  <c r="DI23" i="193"/>
  <c r="DH23" i="193"/>
  <c r="DJ23" i="193" s="1"/>
  <c r="CZ23" i="193"/>
  <c r="CY23" i="193"/>
  <c r="DA23" i="193" s="1"/>
  <c r="CX23" i="193"/>
  <c r="CV23" i="193"/>
  <c r="CU23" i="193"/>
  <c r="CW23" i="193" s="1"/>
  <c r="CM23" i="193"/>
  <c r="CL23" i="193"/>
  <c r="CN23" i="193" s="1"/>
  <c r="CK23" i="193"/>
  <c r="CI23" i="193"/>
  <c r="CH23" i="193"/>
  <c r="CJ23" i="193" s="1"/>
  <c r="BZ23" i="193"/>
  <c r="BY23" i="193"/>
  <c r="CA23" i="193" s="1"/>
  <c r="BX23" i="193"/>
  <c r="BV23" i="193"/>
  <c r="BU23" i="193"/>
  <c r="BW23" i="193" s="1"/>
  <c r="BM23" i="193"/>
  <c r="BL23" i="193"/>
  <c r="BN23" i="193" s="1"/>
  <c r="BK23" i="193"/>
  <c r="BI23" i="193"/>
  <c r="BH23" i="193"/>
  <c r="BJ23" i="193" s="1"/>
  <c r="AZ23" i="193"/>
  <c r="AY23" i="193"/>
  <c r="BA23" i="193" s="1"/>
  <c r="AX23" i="193"/>
  <c r="AV23" i="193"/>
  <c r="AU23" i="193"/>
  <c r="AW23" i="193" s="1"/>
  <c r="AM23" i="193"/>
  <c r="AL23" i="193"/>
  <c r="AN23" i="193" s="1"/>
  <c r="AK23" i="193"/>
  <c r="AI23" i="193"/>
  <c r="AH23" i="193"/>
  <c r="AJ23" i="193" s="1"/>
  <c r="Z23" i="193"/>
  <c r="Y23" i="193"/>
  <c r="AA23" i="193" s="1"/>
  <c r="X23" i="193"/>
  <c r="V23" i="193"/>
  <c r="U23" i="193"/>
  <c r="W23" i="193" s="1"/>
  <c r="M23" i="193"/>
  <c r="DX23" i="193" s="1"/>
  <c r="L23" i="193"/>
  <c r="K23" i="193"/>
  <c r="DV23" i="193" s="1"/>
  <c r="I23" i="193"/>
  <c r="DT23" i="193" s="1"/>
  <c r="H23" i="193"/>
  <c r="DR22" i="193"/>
  <c r="DM22" i="193"/>
  <c r="DL22" i="193"/>
  <c r="DN22" i="193" s="1"/>
  <c r="DK22" i="193"/>
  <c r="DI22" i="193"/>
  <c r="DH22" i="193"/>
  <c r="DJ22" i="193" s="1"/>
  <c r="CZ22" i="193"/>
  <c r="CY22" i="193"/>
  <c r="DA22" i="193" s="1"/>
  <c r="CX22" i="193"/>
  <c r="CV22" i="193"/>
  <c r="CU22" i="193"/>
  <c r="CW22" i="193" s="1"/>
  <c r="CM22" i="193"/>
  <c r="CL22" i="193"/>
  <c r="CN22" i="193" s="1"/>
  <c r="CK22" i="193"/>
  <c r="CI22" i="193"/>
  <c r="CH22" i="193"/>
  <c r="CJ22" i="193" s="1"/>
  <c r="BZ22" i="193"/>
  <c r="BY22" i="193"/>
  <c r="CA22" i="193" s="1"/>
  <c r="BX22" i="193"/>
  <c r="BV22" i="193"/>
  <c r="BU22" i="193"/>
  <c r="BW22" i="193" s="1"/>
  <c r="BM22" i="193"/>
  <c r="BL22" i="193"/>
  <c r="BN22" i="193" s="1"/>
  <c r="BK22" i="193"/>
  <c r="BI22" i="193"/>
  <c r="BH22" i="193"/>
  <c r="BJ22" i="193" s="1"/>
  <c r="AZ22" i="193"/>
  <c r="AY22" i="193"/>
  <c r="BA22" i="193" s="1"/>
  <c r="AX22" i="193"/>
  <c r="AV22" i="193"/>
  <c r="AU22" i="193"/>
  <c r="AW22" i="193" s="1"/>
  <c r="AM22" i="193"/>
  <c r="AL22" i="193"/>
  <c r="AN22" i="193" s="1"/>
  <c r="AK22" i="193"/>
  <c r="AI22" i="193"/>
  <c r="AH22" i="193"/>
  <c r="AJ22" i="193" s="1"/>
  <c r="Z22" i="193"/>
  <c r="Y22" i="193"/>
  <c r="AA22" i="193" s="1"/>
  <c r="X22" i="193"/>
  <c r="V22" i="193"/>
  <c r="U22" i="193"/>
  <c r="W22" i="193" s="1"/>
  <c r="M22" i="193"/>
  <c r="DX22" i="193" s="1"/>
  <c r="L22" i="193"/>
  <c r="K22" i="193"/>
  <c r="DV22" i="193" s="1"/>
  <c r="I22" i="193"/>
  <c r="DT22" i="193" s="1"/>
  <c r="H22" i="193"/>
  <c r="DR21" i="193"/>
  <c r="DM21" i="193"/>
  <c r="DL21" i="193"/>
  <c r="DN21" i="193" s="1"/>
  <c r="DK21" i="193"/>
  <c r="DI21" i="193"/>
  <c r="DH21" i="193"/>
  <c r="DJ21" i="193" s="1"/>
  <c r="CZ21" i="193"/>
  <c r="CY21" i="193"/>
  <c r="DA21" i="193" s="1"/>
  <c r="CX21" i="193"/>
  <c r="CV21" i="193"/>
  <c r="CU21" i="193"/>
  <c r="CW21" i="193" s="1"/>
  <c r="CM21" i="193"/>
  <c r="CL21" i="193"/>
  <c r="CN21" i="193" s="1"/>
  <c r="CK21" i="193"/>
  <c r="CI21" i="193"/>
  <c r="CH21" i="193"/>
  <c r="CJ21" i="193" s="1"/>
  <c r="BZ21" i="193"/>
  <c r="BY21" i="193"/>
  <c r="CA21" i="193" s="1"/>
  <c r="BX21" i="193"/>
  <c r="BV21" i="193"/>
  <c r="BU21" i="193"/>
  <c r="BW21" i="193" s="1"/>
  <c r="BM21" i="193"/>
  <c r="BL21" i="193"/>
  <c r="BN21" i="193" s="1"/>
  <c r="BK21" i="193"/>
  <c r="BI21" i="193"/>
  <c r="BH21" i="193"/>
  <c r="BJ21" i="193" s="1"/>
  <c r="AZ21" i="193"/>
  <c r="AY21" i="193"/>
  <c r="BA21" i="193" s="1"/>
  <c r="AX21" i="193"/>
  <c r="AV21" i="193"/>
  <c r="AU21" i="193"/>
  <c r="AW21" i="193" s="1"/>
  <c r="AM21" i="193"/>
  <c r="AL21" i="193"/>
  <c r="AN21" i="193" s="1"/>
  <c r="AK21" i="193"/>
  <c r="AI21" i="193"/>
  <c r="AH21" i="193"/>
  <c r="AJ21" i="193" s="1"/>
  <c r="Z21" i="193"/>
  <c r="Y21" i="193"/>
  <c r="AA21" i="193" s="1"/>
  <c r="X21" i="193"/>
  <c r="V21" i="193"/>
  <c r="U21" i="193"/>
  <c r="W21" i="193" s="1"/>
  <c r="M21" i="193"/>
  <c r="DX21" i="193" s="1"/>
  <c r="L21" i="193"/>
  <c r="K21" i="193"/>
  <c r="DV21" i="193" s="1"/>
  <c r="I21" i="193"/>
  <c r="DT21" i="193" s="1"/>
  <c r="H21" i="193"/>
  <c r="DR20" i="193"/>
  <c r="DM20" i="193"/>
  <c r="DL20" i="193"/>
  <c r="DN20" i="193" s="1"/>
  <c r="DK20" i="193"/>
  <c r="DI20" i="193"/>
  <c r="DH20" i="193"/>
  <c r="DJ20" i="193" s="1"/>
  <c r="CZ20" i="193"/>
  <c r="CY20" i="193"/>
  <c r="DA20" i="193" s="1"/>
  <c r="CX20" i="193"/>
  <c r="CV20" i="193"/>
  <c r="CU20" i="193"/>
  <c r="CW20" i="193" s="1"/>
  <c r="CM20" i="193"/>
  <c r="CL20" i="193"/>
  <c r="CN20" i="193" s="1"/>
  <c r="CK20" i="193"/>
  <c r="CI20" i="193"/>
  <c r="CH20" i="193"/>
  <c r="CJ20" i="193" s="1"/>
  <c r="BZ20" i="193"/>
  <c r="BY20" i="193"/>
  <c r="CA20" i="193" s="1"/>
  <c r="BX20" i="193"/>
  <c r="BV20" i="193"/>
  <c r="BU20" i="193"/>
  <c r="BW20" i="193" s="1"/>
  <c r="BM20" i="193"/>
  <c r="BL20" i="193"/>
  <c r="BN20" i="193" s="1"/>
  <c r="BK20" i="193"/>
  <c r="BI20" i="193"/>
  <c r="BH20" i="193"/>
  <c r="BJ20" i="193" s="1"/>
  <c r="AZ20" i="193"/>
  <c r="AY20" i="193"/>
  <c r="BA20" i="193" s="1"/>
  <c r="AX20" i="193"/>
  <c r="AV20" i="193"/>
  <c r="AU20" i="193"/>
  <c r="AW20" i="193" s="1"/>
  <c r="AM20" i="193"/>
  <c r="AL20" i="193"/>
  <c r="AN20" i="193" s="1"/>
  <c r="AK20" i="193"/>
  <c r="AI20" i="193"/>
  <c r="AH20" i="193"/>
  <c r="AJ20" i="193" s="1"/>
  <c r="Z20" i="193"/>
  <c r="Y20" i="193"/>
  <c r="AA20" i="193" s="1"/>
  <c r="X20" i="193"/>
  <c r="V20" i="193"/>
  <c r="U20" i="193"/>
  <c r="W20" i="193" s="1"/>
  <c r="M20" i="193"/>
  <c r="DX20" i="193" s="1"/>
  <c r="L20" i="193"/>
  <c r="K20" i="193"/>
  <c r="DV20" i="193" s="1"/>
  <c r="I20" i="193"/>
  <c r="DT20" i="193" s="1"/>
  <c r="H20" i="193"/>
  <c r="DR19" i="193"/>
  <c r="DM19" i="193"/>
  <c r="DL19" i="193"/>
  <c r="DN19" i="193" s="1"/>
  <c r="DK19" i="193"/>
  <c r="DI19" i="193"/>
  <c r="DH19" i="193"/>
  <c r="DJ19" i="193" s="1"/>
  <c r="CZ19" i="193"/>
  <c r="CY19" i="193"/>
  <c r="DA19" i="193" s="1"/>
  <c r="CX19" i="193"/>
  <c r="CV19" i="193"/>
  <c r="CU19" i="193"/>
  <c r="CW19" i="193" s="1"/>
  <c r="CM19" i="193"/>
  <c r="CL19" i="193"/>
  <c r="CN19" i="193" s="1"/>
  <c r="CK19" i="193"/>
  <c r="CI19" i="193"/>
  <c r="CH19" i="193"/>
  <c r="CJ19" i="193" s="1"/>
  <c r="BZ19" i="193"/>
  <c r="BY19" i="193"/>
  <c r="CA19" i="193" s="1"/>
  <c r="BX19" i="193"/>
  <c r="BV19" i="193"/>
  <c r="BU19" i="193"/>
  <c r="BW19" i="193" s="1"/>
  <c r="BM19" i="193"/>
  <c r="BL19" i="193"/>
  <c r="BN19" i="193" s="1"/>
  <c r="BK19" i="193"/>
  <c r="BI19" i="193"/>
  <c r="BH19" i="193"/>
  <c r="BJ19" i="193" s="1"/>
  <c r="AZ19" i="193"/>
  <c r="AY19" i="193"/>
  <c r="BA19" i="193" s="1"/>
  <c r="AX19" i="193"/>
  <c r="AV19" i="193"/>
  <c r="AU19" i="193"/>
  <c r="AW19" i="193" s="1"/>
  <c r="AM19" i="193"/>
  <c r="AL19" i="193"/>
  <c r="AN19" i="193" s="1"/>
  <c r="AK19" i="193"/>
  <c r="AI19" i="193"/>
  <c r="AH19" i="193"/>
  <c r="AJ19" i="193" s="1"/>
  <c r="Z19" i="193"/>
  <c r="Y19" i="193"/>
  <c r="AA19" i="193" s="1"/>
  <c r="X19" i="193"/>
  <c r="V19" i="193"/>
  <c r="U19" i="193"/>
  <c r="W19" i="193" s="1"/>
  <c r="M19" i="193"/>
  <c r="DX19" i="193" s="1"/>
  <c r="L19" i="193"/>
  <c r="K19" i="193"/>
  <c r="DV19" i="193" s="1"/>
  <c r="I19" i="193"/>
  <c r="DT19" i="193" s="1"/>
  <c r="H19" i="193"/>
  <c r="DR18" i="193"/>
  <c r="DM18" i="193"/>
  <c r="DL18" i="193"/>
  <c r="DN18" i="193" s="1"/>
  <c r="DK18" i="193"/>
  <c r="DI18" i="193"/>
  <c r="DH18" i="193"/>
  <c r="DJ18" i="193" s="1"/>
  <c r="CZ18" i="193"/>
  <c r="CY18" i="193"/>
  <c r="DA18" i="193" s="1"/>
  <c r="CX18" i="193"/>
  <c r="CV18" i="193"/>
  <c r="CU18" i="193"/>
  <c r="CW18" i="193" s="1"/>
  <c r="CM18" i="193"/>
  <c r="CL18" i="193"/>
  <c r="CN18" i="193" s="1"/>
  <c r="CK18" i="193"/>
  <c r="CI18" i="193"/>
  <c r="CH18" i="193"/>
  <c r="CJ18" i="193" s="1"/>
  <c r="BZ18" i="193"/>
  <c r="BY18" i="193"/>
  <c r="CA18" i="193" s="1"/>
  <c r="BX18" i="193"/>
  <c r="BV18" i="193"/>
  <c r="BU18" i="193"/>
  <c r="BW18" i="193" s="1"/>
  <c r="BM18" i="193"/>
  <c r="BL18" i="193"/>
  <c r="BN18" i="193" s="1"/>
  <c r="BK18" i="193"/>
  <c r="BI18" i="193"/>
  <c r="BH18" i="193"/>
  <c r="BJ18" i="193" s="1"/>
  <c r="AZ18" i="193"/>
  <c r="AY18" i="193"/>
  <c r="BA18" i="193" s="1"/>
  <c r="AX18" i="193"/>
  <c r="AV18" i="193"/>
  <c r="AU18" i="193"/>
  <c r="AW18" i="193" s="1"/>
  <c r="AM18" i="193"/>
  <c r="AL18" i="193"/>
  <c r="AN18" i="193" s="1"/>
  <c r="AK18" i="193"/>
  <c r="AI18" i="193"/>
  <c r="AH18" i="193"/>
  <c r="AJ18" i="193" s="1"/>
  <c r="Z18" i="193"/>
  <c r="Y18" i="193"/>
  <c r="AA18" i="193" s="1"/>
  <c r="X18" i="193"/>
  <c r="V18" i="193"/>
  <c r="U18" i="193"/>
  <c r="W18" i="193" s="1"/>
  <c r="M18" i="193"/>
  <c r="DX18" i="193" s="1"/>
  <c r="L18" i="193"/>
  <c r="K18" i="193"/>
  <c r="DV18" i="193" s="1"/>
  <c r="I18" i="193"/>
  <c r="DT18" i="193" s="1"/>
  <c r="H18" i="193"/>
  <c r="DR17" i="193"/>
  <c r="DM17" i="193"/>
  <c r="DL17" i="193"/>
  <c r="DN17" i="193" s="1"/>
  <c r="DK17" i="193"/>
  <c r="DI17" i="193"/>
  <c r="DH17" i="193"/>
  <c r="DJ17" i="193" s="1"/>
  <c r="CZ17" i="193"/>
  <c r="CY17" i="193"/>
  <c r="DA17" i="193" s="1"/>
  <c r="CX17" i="193"/>
  <c r="CV17" i="193"/>
  <c r="CU17" i="193"/>
  <c r="CW17" i="193" s="1"/>
  <c r="CM17" i="193"/>
  <c r="CL17" i="193"/>
  <c r="CN17" i="193" s="1"/>
  <c r="CK17" i="193"/>
  <c r="CI17" i="193"/>
  <c r="CH17" i="193"/>
  <c r="CJ17" i="193" s="1"/>
  <c r="BZ17" i="193"/>
  <c r="BY17" i="193"/>
  <c r="CA17" i="193" s="1"/>
  <c r="BX17" i="193"/>
  <c r="BV17" i="193"/>
  <c r="BU17" i="193"/>
  <c r="BW17" i="193" s="1"/>
  <c r="BM17" i="193"/>
  <c r="BL17" i="193"/>
  <c r="BN17" i="193" s="1"/>
  <c r="BK17" i="193"/>
  <c r="BI17" i="193"/>
  <c r="BH17" i="193"/>
  <c r="BJ17" i="193" s="1"/>
  <c r="AZ17" i="193"/>
  <c r="AY17" i="193"/>
  <c r="BA17" i="193" s="1"/>
  <c r="AX17" i="193"/>
  <c r="AV17" i="193"/>
  <c r="AU17" i="193"/>
  <c r="AW17" i="193" s="1"/>
  <c r="AM17" i="193"/>
  <c r="AL17" i="193"/>
  <c r="AN17" i="193" s="1"/>
  <c r="AK17" i="193"/>
  <c r="AI17" i="193"/>
  <c r="AH17" i="193"/>
  <c r="AJ17" i="193" s="1"/>
  <c r="Z17" i="193"/>
  <c r="Y17" i="193"/>
  <c r="X17" i="193"/>
  <c r="V17" i="193"/>
  <c r="U17" i="193"/>
  <c r="W17" i="193" s="1"/>
  <c r="M17" i="193"/>
  <c r="K17" i="193"/>
  <c r="DV17" i="193" s="1"/>
  <c r="I17" i="193"/>
  <c r="DT17" i="193" s="1"/>
  <c r="H17" i="193"/>
  <c r="DR16" i="193"/>
  <c r="DM16" i="193"/>
  <c r="DL16" i="193"/>
  <c r="DN16" i="193" s="1"/>
  <c r="DK16" i="193"/>
  <c r="DI16" i="193"/>
  <c r="DH16" i="193"/>
  <c r="DJ16" i="193" s="1"/>
  <c r="CZ16" i="193"/>
  <c r="CY16" i="193"/>
  <c r="DA16" i="193" s="1"/>
  <c r="CX16" i="193"/>
  <c r="CV16" i="193"/>
  <c r="CU16" i="193"/>
  <c r="CW16" i="193" s="1"/>
  <c r="CM16" i="193"/>
  <c r="CL16" i="193"/>
  <c r="CN16" i="193" s="1"/>
  <c r="CK16" i="193"/>
  <c r="CI16" i="193"/>
  <c r="CH16" i="193"/>
  <c r="CJ16" i="193" s="1"/>
  <c r="BZ16" i="193"/>
  <c r="BY16" i="193"/>
  <c r="CA16" i="193" s="1"/>
  <c r="BX16" i="193"/>
  <c r="BV16" i="193"/>
  <c r="BU16" i="193"/>
  <c r="BW16" i="193" s="1"/>
  <c r="BM16" i="193"/>
  <c r="BL16" i="193"/>
  <c r="BN16" i="193" s="1"/>
  <c r="BK16" i="193"/>
  <c r="BI16" i="193"/>
  <c r="BH16" i="193"/>
  <c r="BJ16" i="193" s="1"/>
  <c r="AZ16" i="193"/>
  <c r="AY16" i="193"/>
  <c r="BA16" i="193" s="1"/>
  <c r="AX16" i="193"/>
  <c r="AV16" i="193"/>
  <c r="AU16" i="193"/>
  <c r="AW16" i="193" s="1"/>
  <c r="AM16" i="193"/>
  <c r="AL16" i="193"/>
  <c r="AN16" i="193" s="1"/>
  <c r="AK16" i="193"/>
  <c r="AI16" i="193"/>
  <c r="AH16" i="193"/>
  <c r="AJ16" i="193" s="1"/>
  <c r="Z16" i="193"/>
  <c r="Y16" i="193"/>
  <c r="AA16" i="193" s="1"/>
  <c r="X16" i="193"/>
  <c r="V16" i="193"/>
  <c r="U16" i="193"/>
  <c r="W16" i="193" s="1"/>
  <c r="M16" i="193"/>
  <c r="DX16" i="193" s="1"/>
  <c r="L16" i="193"/>
  <c r="K16" i="193"/>
  <c r="DV16" i="193" s="1"/>
  <c r="I16" i="193"/>
  <c r="DT16" i="193" s="1"/>
  <c r="H16" i="193"/>
  <c r="DR15" i="193"/>
  <c r="DM15" i="193"/>
  <c r="DL15" i="193"/>
  <c r="DN15" i="193" s="1"/>
  <c r="DK15" i="193"/>
  <c r="DI15" i="193"/>
  <c r="DH15" i="193"/>
  <c r="DJ15" i="193" s="1"/>
  <c r="CZ15" i="193"/>
  <c r="CY15" i="193"/>
  <c r="DA15" i="193" s="1"/>
  <c r="CX15" i="193"/>
  <c r="CV15" i="193"/>
  <c r="CU15" i="193"/>
  <c r="CW15" i="193" s="1"/>
  <c r="CM15" i="193"/>
  <c r="CL15" i="193"/>
  <c r="CN15" i="193" s="1"/>
  <c r="CK15" i="193"/>
  <c r="CI15" i="193"/>
  <c r="CH15" i="193"/>
  <c r="CJ15" i="193" s="1"/>
  <c r="BZ15" i="193"/>
  <c r="BY15" i="193"/>
  <c r="CA15" i="193" s="1"/>
  <c r="BX15" i="193"/>
  <c r="BV15" i="193"/>
  <c r="BU15" i="193"/>
  <c r="BW15" i="193" s="1"/>
  <c r="BM15" i="193"/>
  <c r="BL15" i="193"/>
  <c r="BN15" i="193" s="1"/>
  <c r="BK15" i="193"/>
  <c r="BI15" i="193"/>
  <c r="BH15" i="193"/>
  <c r="BJ15" i="193" s="1"/>
  <c r="AZ15" i="193"/>
  <c r="AY15" i="193"/>
  <c r="BA15" i="193" s="1"/>
  <c r="AX15" i="193"/>
  <c r="AV15" i="193"/>
  <c r="AU15" i="193"/>
  <c r="AW15" i="193" s="1"/>
  <c r="AM15" i="193"/>
  <c r="AL15" i="193"/>
  <c r="AN15" i="193" s="1"/>
  <c r="AK15" i="193"/>
  <c r="AI15" i="193"/>
  <c r="AH15" i="193"/>
  <c r="AJ15" i="193" s="1"/>
  <c r="Z15" i="193"/>
  <c r="Y15" i="193"/>
  <c r="AA15" i="193" s="1"/>
  <c r="X15" i="193"/>
  <c r="V15" i="193"/>
  <c r="U15" i="193"/>
  <c r="W15" i="193" s="1"/>
  <c r="M15" i="193"/>
  <c r="DX15" i="193" s="1"/>
  <c r="L15" i="193"/>
  <c r="K15" i="193"/>
  <c r="DV15" i="193" s="1"/>
  <c r="I15" i="193"/>
  <c r="DT15" i="193" s="1"/>
  <c r="H15" i="193"/>
  <c r="DR14" i="193"/>
  <c r="DM14" i="193"/>
  <c r="DL14" i="193"/>
  <c r="DN14" i="193" s="1"/>
  <c r="DK14" i="193"/>
  <c r="DI14" i="193"/>
  <c r="DH14" i="193"/>
  <c r="DJ14" i="193" s="1"/>
  <c r="CZ14" i="193"/>
  <c r="CY14" i="193"/>
  <c r="DA14" i="193" s="1"/>
  <c r="CX14" i="193"/>
  <c r="CV14" i="193"/>
  <c r="CU14" i="193"/>
  <c r="CW14" i="193" s="1"/>
  <c r="CM14" i="193"/>
  <c r="CL14" i="193"/>
  <c r="CN14" i="193" s="1"/>
  <c r="CK14" i="193"/>
  <c r="CI14" i="193"/>
  <c r="CH14" i="193"/>
  <c r="CJ14" i="193" s="1"/>
  <c r="BZ14" i="193"/>
  <c r="BY14" i="193"/>
  <c r="CA14" i="193" s="1"/>
  <c r="BX14" i="193"/>
  <c r="BV14" i="193"/>
  <c r="BU14" i="193"/>
  <c r="BW14" i="193" s="1"/>
  <c r="BM14" i="193"/>
  <c r="BL14" i="193"/>
  <c r="BN14" i="193" s="1"/>
  <c r="BK14" i="193"/>
  <c r="BI14" i="193"/>
  <c r="BH14" i="193"/>
  <c r="BJ14" i="193" s="1"/>
  <c r="AZ14" i="193"/>
  <c r="AY14" i="193"/>
  <c r="BA14" i="193" s="1"/>
  <c r="AX14" i="193"/>
  <c r="AV14" i="193"/>
  <c r="AU14" i="193"/>
  <c r="AW14" i="193" s="1"/>
  <c r="AM14" i="193"/>
  <c r="AL14" i="193"/>
  <c r="AN14" i="193" s="1"/>
  <c r="AK14" i="193"/>
  <c r="AI14" i="193"/>
  <c r="AH14" i="193"/>
  <c r="AJ14" i="193" s="1"/>
  <c r="Z14" i="193"/>
  <c r="Y14" i="193"/>
  <c r="AA14" i="193" s="1"/>
  <c r="X14" i="193"/>
  <c r="V14" i="193"/>
  <c r="U14" i="193"/>
  <c r="W14" i="193" s="1"/>
  <c r="M14" i="193"/>
  <c r="DX14" i="193" s="1"/>
  <c r="L14" i="193"/>
  <c r="K14" i="193"/>
  <c r="DV14" i="193" s="1"/>
  <c r="I14" i="193"/>
  <c r="DT14" i="193" s="1"/>
  <c r="H14" i="193"/>
  <c r="DR13" i="193"/>
  <c r="DM13" i="193"/>
  <c r="DL13" i="193"/>
  <c r="DN13" i="193" s="1"/>
  <c r="DK13" i="193"/>
  <c r="DI13" i="193"/>
  <c r="DH13" i="193"/>
  <c r="DJ13" i="193" s="1"/>
  <c r="CZ13" i="193"/>
  <c r="CY13" i="193"/>
  <c r="DA13" i="193" s="1"/>
  <c r="CX13" i="193"/>
  <c r="CV13" i="193"/>
  <c r="CU13" i="193"/>
  <c r="CW13" i="193" s="1"/>
  <c r="CM13" i="193"/>
  <c r="CL13" i="193"/>
  <c r="CN13" i="193" s="1"/>
  <c r="CK13" i="193"/>
  <c r="CI13" i="193"/>
  <c r="CH13" i="193"/>
  <c r="CJ13" i="193" s="1"/>
  <c r="BZ13" i="193"/>
  <c r="BY13" i="193"/>
  <c r="CA13" i="193" s="1"/>
  <c r="BX13" i="193"/>
  <c r="BV13" i="193"/>
  <c r="BU13" i="193"/>
  <c r="BW13" i="193" s="1"/>
  <c r="BM13" i="193"/>
  <c r="BL13" i="193"/>
  <c r="BN13" i="193" s="1"/>
  <c r="BK13" i="193"/>
  <c r="BI13" i="193"/>
  <c r="BH13" i="193"/>
  <c r="BJ13" i="193" s="1"/>
  <c r="AZ13" i="193"/>
  <c r="AY13" i="193"/>
  <c r="BA13" i="193" s="1"/>
  <c r="AX13" i="193"/>
  <c r="AV13" i="193"/>
  <c r="AU13" i="193"/>
  <c r="AW13" i="193" s="1"/>
  <c r="AM13" i="193"/>
  <c r="AL13" i="193"/>
  <c r="AN13" i="193" s="1"/>
  <c r="AK13" i="193"/>
  <c r="AI13" i="193"/>
  <c r="AH13" i="193"/>
  <c r="AJ13" i="193" s="1"/>
  <c r="Z13" i="193"/>
  <c r="Y13" i="193"/>
  <c r="AA13" i="193" s="1"/>
  <c r="X13" i="193"/>
  <c r="V13" i="193"/>
  <c r="U13" i="193"/>
  <c r="W13" i="193" s="1"/>
  <c r="M13" i="193"/>
  <c r="DX13" i="193" s="1"/>
  <c r="L13" i="193"/>
  <c r="K13" i="193"/>
  <c r="DV13" i="193" s="1"/>
  <c r="I13" i="193"/>
  <c r="DT13" i="193" s="1"/>
  <c r="H13" i="193"/>
  <c r="DR12" i="193"/>
  <c r="DM12" i="193"/>
  <c r="DL12" i="193"/>
  <c r="DN12" i="193" s="1"/>
  <c r="DK12" i="193"/>
  <c r="DI12" i="193"/>
  <c r="DH12" i="193"/>
  <c r="DJ12" i="193" s="1"/>
  <c r="CZ12" i="193"/>
  <c r="CY12" i="193"/>
  <c r="DA12" i="193" s="1"/>
  <c r="CX12" i="193"/>
  <c r="CV12" i="193"/>
  <c r="CU12" i="193"/>
  <c r="CW12" i="193" s="1"/>
  <c r="CM12" i="193"/>
  <c r="CL12" i="193"/>
  <c r="CN12" i="193" s="1"/>
  <c r="CK12" i="193"/>
  <c r="CI12" i="193"/>
  <c r="CH12" i="193"/>
  <c r="CJ12" i="193" s="1"/>
  <c r="BZ12" i="193"/>
  <c r="BY12" i="193"/>
  <c r="CA12" i="193" s="1"/>
  <c r="BX12" i="193"/>
  <c r="BV12" i="193"/>
  <c r="BU12" i="193"/>
  <c r="BW12" i="193" s="1"/>
  <c r="BM12" i="193"/>
  <c r="BL12" i="193"/>
  <c r="BN12" i="193" s="1"/>
  <c r="BK12" i="193"/>
  <c r="BI12" i="193"/>
  <c r="BH12" i="193"/>
  <c r="BJ12" i="193" s="1"/>
  <c r="AZ12" i="193"/>
  <c r="AY12" i="193"/>
  <c r="BA12" i="193" s="1"/>
  <c r="AX12" i="193"/>
  <c r="AV12" i="193"/>
  <c r="AU12" i="193"/>
  <c r="AW12" i="193" s="1"/>
  <c r="AM12" i="193"/>
  <c r="AL12" i="193"/>
  <c r="AN12" i="193" s="1"/>
  <c r="AK12" i="193"/>
  <c r="AI12" i="193"/>
  <c r="AH12" i="193"/>
  <c r="AJ12" i="193" s="1"/>
  <c r="Z12" i="193"/>
  <c r="Y12" i="193"/>
  <c r="AA12" i="193" s="1"/>
  <c r="X12" i="193"/>
  <c r="V12" i="193"/>
  <c r="U12" i="193"/>
  <c r="W12" i="193" s="1"/>
  <c r="M12" i="193"/>
  <c r="DX12" i="193" s="1"/>
  <c r="L12" i="193"/>
  <c r="K12" i="193"/>
  <c r="DV12" i="193" s="1"/>
  <c r="I12" i="193"/>
  <c r="DT12" i="193" s="1"/>
  <c r="H12" i="193"/>
  <c r="EB11" i="193"/>
  <c r="DR11" i="193"/>
  <c r="DM11" i="193"/>
  <c r="DL11" i="193"/>
  <c r="DN11" i="193" s="1"/>
  <c r="DK11" i="193"/>
  <c r="DI11" i="193"/>
  <c r="DH11" i="193"/>
  <c r="DJ11" i="193" s="1"/>
  <c r="CZ11" i="193"/>
  <c r="CY11" i="193"/>
  <c r="DA11" i="193" s="1"/>
  <c r="CX11" i="193"/>
  <c r="CV11" i="193"/>
  <c r="CU11" i="193"/>
  <c r="CW11" i="193" s="1"/>
  <c r="CM11" i="193"/>
  <c r="CL11" i="193"/>
  <c r="CN11" i="193" s="1"/>
  <c r="CK11" i="193"/>
  <c r="CI11" i="193"/>
  <c r="CH11" i="193"/>
  <c r="CJ11" i="193" s="1"/>
  <c r="BZ11" i="193"/>
  <c r="BY11" i="193"/>
  <c r="CA11" i="193" s="1"/>
  <c r="BX11" i="193"/>
  <c r="BV11" i="193"/>
  <c r="BU11" i="193"/>
  <c r="BW11" i="193" s="1"/>
  <c r="BM11" i="193"/>
  <c r="BL11" i="193"/>
  <c r="BN11" i="193" s="1"/>
  <c r="BK11" i="193"/>
  <c r="BI11" i="193"/>
  <c r="BH11" i="193"/>
  <c r="BJ11" i="193" s="1"/>
  <c r="AZ11" i="193"/>
  <c r="AY11" i="193"/>
  <c r="BA11" i="193" s="1"/>
  <c r="AX11" i="193"/>
  <c r="AV11" i="193"/>
  <c r="AU11" i="193"/>
  <c r="AW11" i="193" s="1"/>
  <c r="AM11" i="193"/>
  <c r="AL11" i="193"/>
  <c r="AN11" i="193" s="1"/>
  <c r="AK11" i="193"/>
  <c r="AI11" i="193"/>
  <c r="AH11" i="193"/>
  <c r="AJ11" i="193" s="1"/>
  <c r="Z11" i="193"/>
  <c r="Y11" i="193"/>
  <c r="AA11" i="193" s="1"/>
  <c r="X11" i="193"/>
  <c r="V11" i="193"/>
  <c r="U11" i="193"/>
  <c r="W11" i="193" s="1"/>
  <c r="M11" i="193"/>
  <c r="DX11" i="193" s="1"/>
  <c r="L11" i="193"/>
  <c r="K11" i="193"/>
  <c r="DV11" i="193" s="1"/>
  <c r="I11" i="193"/>
  <c r="DT11" i="193" s="1"/>
  <c r="H11" i="193"/>
  <c r="EB10" i="193"/>
  <c r="DR10" i="193"/>
  <c r="DM10" i="193"/>
  <c r="DL10" i="193"/>
  <c r="DN10" i="193" s="1"/>
  <c r="DK10" i="193"/>
  <c r="DI10" i="193"/>
  <c r="DH10" i="193"/>
  <c r="DJ10" i="193" s="1"/>
  <c r="CZ10" i="193"/>
  <c r="CY10" i="193"/>
  <c r="DA10" i="193" s="1"/>
  <c r="CX10" i="193"/>
  <c r="CV10" i="193"/>
  <c r="CU10" i="193"/>
  <c r="CW10" i="193" s="1"/>
  <c r="CM10" i="193"/>
  <c r="CL10" i="193"/>
  <c r="CN10" i="193" s="1"/>
  <c r="CK10" i="193"/>
  <c r="CI10" i="193"/>
  <c r="CH10" i="193"/>
  <c r="CJ10" i="193" s="1"/>
  <c r="BZ10" i="193"/>
  <c r="BY10" i="193"/>
  <c r="CA10" i="193" s="1"/>
  <c r="BX10" i="193"/>
  <c r="BV10" i="193"/>
  <c r="BU10" i="193"/>
  <c r="BW10" i="193" s="1"/>
  <c r="BM10" i="193"/>
  <c r="BL10" i="193"/>
  <c r="BN10" i="193" s="1"/>
  <c r="BK10" i="193"/>
  <c r="BI10" i="193"/>
  <c r="BH10" i="193"/>
  <c r="BJ10" i="193" s="1"/>
  <c r="AZ10" i="193"/>
  <c r="AY10" i="193"/>
  <c r="BA10" i="193" s="1"/>
  <c r="AX10" i="193"/>
  <c r="AV10" i="193"/>
  <c r="AU10" i="193"/>
  <c r="AW10" i="193" s="1"/>
  <c r="AM10" i="193"/>
  <c r="AL10" i="193"/>
  <c r="AN10" i="193" s="1"/>
  <c r="AK10" i="193"/>
  <c r="AI10" i="193"/>
  <c r="AH10" i="193"/>
  <c r="AJ10" i="193" s="1"/>
  <c r="Z10" i="193"/>
  <c r="Y10" i="193"/>
  <c r="AA10" i="193" s="1"/>
  <c r="X10" i="193"/>
  <c r="V10" i="193"/>
  <c r="U10" i="193"/>
  <c r="W10" i="193" s="1"/>
  <c r="M10" i="193"/>
  <c r="DX10" i="193" s="1"/>
  <c r="L10" i="193"/>
  <c r="K10" i="193"/>
  <c r="DV10" i="193" s="1"/>
  <c r="I10" i="193"/>
  <c r="DT10" i="193" s="1"/>
  <c r="H10" i="193"/>
  <c r="EB9" i="193"/>
  <c r="DR9" i="193"/>
  <c r="DM9" i="193"/>
  <c r="DL9" i="193"/>
  <c r="DN9" i="193" s="1"/>
  <c r="DK9" i="193"/>
  <c r="DI9" i="193"/>
  <c r="DH9" i="193"/>
  <c r="DJ9" i="193" s="1"/>
  <c r="CZ9" i="193"/>
  <c r="CY9" i="193"/>
  <c r="DA9" i="193" s="1"/>
  <c r="CX9" i="193"/>
  <c r="CV9" i="193"/>
  <c r="CU9" i="193"/>
  <c r="CW9" i="193" s="1"/>
  <c r="CM9" i="193"/>
  <c r="CL9" i="193"/>
  <c r="CN9" i="193" s="1"/>
  <c r="CK9" i="193"/>
  <c r="CI9" i="193"/>
  <c r="CH9" i="193"/>
  <c r="CJ9" i="193" s="1"/>
  <c r="BZ9" i="193"/>
  <c r="BY9" i="193"/>
  <c r="CA9" i="193" s="1"/>
  <c r="BX9" i="193"/>
  <c r="BV9" i="193"/>
  <c r="BU9" i="193"/>
  <c r="BW9" i="193" s="1"/>
  <c r="BM9" i="193"/>
  <c r="BL9" i="193"/>
  <c r="BN9" i="193" s="1"/>
  <c r="BK9" i="193"/>
  <c r="BI9" i="193"/>
  <c r="BH9" i="193"/>
  <c r="BJ9" i="193" s="1"/>
  <c r="AZ9" i="193"/>
  <c r="AY9" i="193"/>
  <c r="BA9" i="193" s="1"/>
  <c r="AX9" i="193"/>
  <c r="AV9" i="193"/>
  <c r="AU9" i="193"/>
  <c r="AW9" i="193" s="1"/>
  <c r="AM9" i="193"/>
  <c r="AL9" i="193"/>
  <c r="AN9" i="193" s="1"/>
  <c r="AK9" i="193"/>
  <c r="AI9" i="193"/>
  <c r="AH9" i="193"/>
  <c r="AJ9" i="193" s="1"/>
  <c r="Z9" i="193"/>
  <c r="Y9" i="193"/>
  <c r="AA9" i="193" s="1"/>
  <c r="X9" i="193"/>
  <c r="V9" i="193"/>
  <c r="U9" i="193"/>
  <c r="W9" i="193" s="1"/>
  <c r="M9" i="193"/>
  <c r="DX9" i="193" s="1"/>
  <c r="L9" i="193"/>
  <c r="K9" i="193"/>
  <c r="DV9" i="193" s="1"/>
  <c r="I9" i="193"/>
  <c r="DT9" i="193" s="1"/>
  <c r="H9" i="193"/>
  <c r="EB8" i="193"/>
  <c r="DR8" i="193"/>
  <c r="DM8" i="193"/>
  <c r="DL8" i="193"/>
  <c r="DN8" i="193" s="1"/>
  <c r="DK8" i="193"/>
  <c r="DI8" i="193"/>
  <c r="DH8" i="193"/>
  <c r="DJ8" i="193" s="1"/>
  <c r="CZ8" i="193"/>
  <c r="CY8" i="193"/>
  <c r="DA8" i="193" s="1"/>
  <c r="CX8" i="193"/>
  <c r="CV8" i="193"/>
  <c r="CU8" i="193"/>
  <c r="CW8" i="193" s="1"/>
  <c r="CM8" i="193"/>
  <c r="CL8" i="193"/>
  <c r="CN8" i="193" s="1"/>
  <c r="CK8" i="193"/>
  <c r="CI8" i="193"/>
  <c r="CH8" i="193"/>
  <c r="CJ8" i="193" s="1"/>
  <c r="BZ8" i="193"/>
  <c r="BY8" i="193"/>
  <c r="CA8" i="193" s="1"/>
  <c r="BX8" i="193"/>
  <c r="BV8" i="193"/>
  <c r="BU8" i="193"/>
  <c r="BW8" i="193" s="1"/>
  <c r="BM8" i="193"/>
  <c r="BL8" i="193"/>
  <c r="BN8" i="193" s="1"/>
  <c r="BK8" i="193"/>
  <c r="BI8" i="193"/>
  <c r="BH8" i="193"/>
  <c r="BJ8" i="193" s="1"/>
  <c r="AZ8" i="193"/>
  <c r="AY8" i="193"/>
  <c r="BA8" i="193" s="1"/>
  <c r="AX8" i="193"/>
  <c r="AV8" i="193"/>
  <c r="AU8" i="193"/>
  <c r="AW8" i="193" s="1"/>
  <c r="AM8" i="193"/>
  <c r="AL8" i="193"/>
  <c r="AN8" i="193" s="1"/>
  <c r="AK8" i="193"/>
  <c r="AI8" i="193"/>
  <c r="AH8" i="193"/>
  <c r="AJ8" i="193" s="1"/>
  <c r="Z8" i="193"/>
  <c r="Y8" i="193"/>
  <c r="AA8" i="193" s="1"/>
  <c r="X8" i="193"/>
  <c r="V8" i="193"/>
  <c r="U8" i="193"/>
  <c r="W8" i="193" s="1"/>
  <c r="M8" i="193"/>
  <c r="DX8" i="193" s="1"/>
  <c r="L8" i="193"/>
  <c r="K8" i="193"/>
  <c r="DV8" i="193" s="1"/>
  <c r="I8" i="193"/>
  <c r="DT8" i="193" s="1"/>
  <c r="H8" i="193"/>
  <c r="EB7" i="193"/>
  <c r="DR7" i="193"/>
  <c r="DM7" i="193"/>
  <c r="DL7" i="193"/>
  <c r="DN7" i="193" s="1"/>
  <c r="DK7" i="193"/>
  <c r="DI7" i="193"/>
  <c r="DH7" i="193"/>
  <c r="DJ7" i="193" s="1"/>
  <c r="CZ7" i="193"/>
  <c r="CY7" i="193"/>
  <c r="DA7" i="193" s="1"/>
  <c r="CX7" i="193"/>
  <c r="CV7" i="193"/>
  <c r="CU7" i="193"/>
  <c r="CW7" i="193" s="1"/>
  <c r="CM7" i="193"/>
  <c r="CL7" i="193"/>
  <c r="CN7" i="193" s="1"/>
  <c r="CK7" i="193"/>
  <c r="CI7" i="193"/>
  <c r="CH7" i="193"/>
  <c r="CJ7" i="193" s="1"/>
  <c r="BZ7" i="193"/>
  <c r="BY7" i="193"/>
  <c r="CA7" i="193" s="1"/>
  <c r="BX7" i="193"/>
  <c r="BV7" i="193"/>
  <c r="BU7" i="193"/>
  <c r="BW7" i="193" s="1"/>
  <c r="BM7" i="193"/>
  <c r="BL7" i="193"/>
  <c r="BN7" i="193" s="1"/>
  <c r="BK7" i="193"/>
  <c r="BI7" i="193"/>
  <c r="BH7" i="193"/>
  <c r="BJ7" i="193" s="1"/>
  <c r="AZ7" i="193"/>
  <c r="AY7" i="193"/>
  <c r="BA7" i="193" s="1"/>
  <c r="AX7" i="193"/>
  <c r="AV7" i="193"/>
  <c r="AU7" i="193"/>
  <c r="AW7" i="193" s="1"/>
  <c r="AM7" i="193"/>
  <c r="AL7" i="193"/>
  <c r="AN7" i="193" s="1"/>
  <c r="AK7" i="193"/>
  <c r="AI7" i="193"/>
  <c r="AH7" i="193"/>
  <c r="AJ7" i="193" s="1"/>
  <c r="Z7" i="193"/>
  <c r="Y7" i="193"/>
  <c r="AA7" i="193" s="1"/>
  <c r="X7" i="193"/>
  <c r="V7" i="193"/>
  <c r="U7" i="193"/>
  <c r="W7" i="193" s="1"/>
  <c r="M7" i="193"/>
  <c r="DX7" i="193" s="1"/>
  <c r="L7" i="193"/>
  <c r="K7" i="193"/>
  <c r="DV7" i="193" s="1"/>
  <c r="I7" i="193"/>
  <c r="DT7" i="193" s="1"/>
  <c r="H7" i="193"/>
  <c r="EB6" i="193"/>
  <c r="DR6" i="193"/>
  <c r="DM6" i="193"/>
  <c r="DL6" i="193"/>
  <c r="DN6" i="193" s="1"/>
  <c r="DK6" i="193"/>
  <c r="DI6" i="193"/>
  <c r="DH6" i="193"/>
  <c r="DJ6" i="193" s="1"/>
  <c r="CZ6" i="193"/>
  <c r="CY6" i="193"/>
  <c r="DA6" i="193" s="1"/>
  <c r="CX6" i="193"/>
  <c r="CV6" i="193"/>
  <c r="CU6" i="193"/>
  <c r="CW6" i="193" s="1"/>
  <c r="CM6" i="193"/>
  <c r="CL6" i="193"/>
  <c r="CN6" i="193" s="1"/>
  <c r="CK6" i="193"/>
  <c r="CI6" i="193"/>
  <c r="CH6" i="193"/>
  <c r="CJ6" i="193" s="1"/>
  <c r="BZ6" i="193"/>
  <c r="BY6" i="193"/>
  <c r="CA6" i="193" s="1"/>
  <c r="BX6" i="193"/>
  <c r="BV6" i="193"/>
  <c r="BU6" i="193"/>
  <c r="BW6" i="193" s="1"/>
  <c r="BM6" i="193"/>
  <c r="BL6" i="193"/>
  <c r="BN6" i="193" s="1"/>
  <c r="BK6" i="193"/>
  <c r="BI6" i="193"/>
  <c r="BH6" i="193"/>
  <c r="BJ6" i="193" s="1"/>
  <c r="AZ6" i="193"/>
  <c r="AY6" i="193"/>
  <c r="BA6" i="193" s="1"/>
  <c r="AX6" i="193"/>
  <c r="AV6" i="193"/>
  <c r="AU6" i="193"/>
  <c r="AW6" i="193" s="1"/>
  <c r="AM6" i="193"/>
  <c r="AL6" i="193"/>
  <c r="AN6" i="193" s="1"/>
  <c r="AK6" i="193"/>
  <c r="AI6" i="193"/>
  <c r="AH6" i="193"/>
  <c r="AJ6" i="193" s="1"/>
  <c r="Z6" i="193"/>
  <c r="Y6" i="193"/>
  <c r="AA6" i="193" s="1"/>
  <c r="X6" i="193"/>
  <c r="V6" i="193"/>
  <c r="U6" i="193"/>
  <c r="W6" i="193" s="1"/>
  <c r="M6" i="193"/>
  <c r="DX6" i="193" s="1"/>
  <c r="L6" i="193"/>
  <c r="K6" i="193"/>
  <c r="DV6" i="193" s="1"/>
  <c r="I6" i="193"/>
  <c r="DT6" i="193" s="1"/>
  <c r="H6" i="193"/>
  <c r="EB5" i="193"/>
  <c r="DR5" i="193"/>
  <c r="DM5" i="193"/>
  <c r="DL5" i="193"/>
  <c r="DN5" i="193" s="1"/>
  <c r="DK5" i="193"/>
  <c r="DI5" i="193"/>
  <c r="DH5" i="193"/>
  <c r="DJ5" i="193" s="1"/>
  <c r="CZ5" i="193"/>
  <c r="CY5" i="193"/>
  <c r="DA5" i="193" s="1"/>
  <c r="CX5" i="193"/>
  <c r="CV5" i="193"/>
  <c r="CU5" i="193"/>
  <c r="CW5" i="193" s="1"/>
  <c r="CM5" i="193"/>
  <c r="CL5" i="193"/>
  <c r="CN5" i="193" s="1"/>
  <c r="CK5" i="193"/>
  <c r="CI5" i="193"/>
  <c r="CH5" i="193"/>
  <c r="CJ5" i="193" s="1"/>
  <c r="BZ5" i="193"/>
  <c r="BY5" i="193"/>
  <c r="CA5" i="193" s="1"/>
  <c r="BX5" i="193"/>
  <c r="BV5" i="193"/>
  <c r="BU5" i="193"/>
  <c r="BW5" i="193" s="1"/>
  <c r="BM5" i="193"/>
  <c r="BL5" i="193"/>
  <c r="BN5" i="193" s="1"/>
  <c r="BK5" i="193"/>
  <c r="BI5" i="193"/>
  <c r="BH5" i="193"/>
  <c r="BJ5" i="193" s="1"/>
  <c r="AZ5" i="193"/>
  <c r="AY5" i="193"/>
  <c r="BA5" i="193" s="1"/>
  <c r="AX5" i="193"/>
  <c r="AV5" i="193"/>
  <c r="AU5" i="193"/>
  <c r="AW5" i="193" s="1"/>
  <c r="AM5" i="193"/>
  <c r="AL5" i="193"/>
  <c r="AN5" i="193" s="1"/>
  <c r="AK5" i="193"/>
  <c r="AI5" i="193"/>
  <c r="AH5" i="193"/>
  <c r="AJ5" i="193" s="1"/>
  <c r="Z5" i="193"/>
  <c r="Y5" i="193"/>
  <c r="AA5" i="193" s="1"/>
  <c r="X5" i="193"/>
  <c r="V5" i="193"/>
  <c r="U5" i="193"/>
  <c r="W5" i="193" s="1"/>
  <c r="M5" i="193"/>
  <c r="DX5" i="193" s="1"/>
  <c r="L5" i="193"/>
  <c r="K5" i="193"/>
  <c r="DV5" i="193" s="1"/>
  <c r="I5" i="193"/>
  <c r="DT5" i="193" s="1"/>
  <c r="H5" i="193"/>
  <c r="EB4" i="193"/>
  <c r="DR4" i="193"/>
  <c r="DM4" i="193"/>
  <c r="DL4" i="193"/>
  <c r="DN4" i="193" s="1"/>
  <c r="DK4" i="193"/>
  <c r="DI4" i="193"/>
  <c r="DH4" i="193"/>
  <c r="DJ4" i="193" s="1"/>
  <c r="CZ4" i="193"/>
  <c r="CY4" i="193"/>
  <c r="DA4" i="193" s="1"/>
  <c r="CX4" i="193"/>
  <c r="CV4" i="193"/>
  <c r="CU4" i="193"/>
  <c r="CW4" i="193" s="1"/>
  <c r="CM4" i="193"/>
  <c r="CL4" i="193"/>
  <c r="CN4" i="193" s="1"/>
  <c r="CK4" i="193"/>
  <c r="CI4" i="193"/>
  <c r="CH4" i="193"/>
  <c r="CJ4" i="193" s="1"/>
  <c r="BZ4" i="193"/>
  <c r="BY4" i="193"/>
  <c r="CA4" i="193" s="1"/>
  <c r="BX4" i="193"/>
  <c r="BV4" i="193"/>
  <c r="BU4" i="193"/>
  <c r="BW4" i="193" s="1"/>
  <c r="BM4" i="193"/>
  <c r="BL4" i="193"/>
  <c r="BN4" i="193" s="1"/>
  <c r="BK4" i="193"/>
  <c r="BI4" i="193"/>
  <c r="BH4" i="193"/>
  <c r="BJ4" i="193" s="1"/>
  <c r="AZ4" i="193"/>
  <c r="AY4" i="193"/>
  <c r="BA4" i="193" s="1"/>
  <c r="AX4" i="193"/>
  <c r="AV4" i="193"/>
  <c r="AU4" i="193"/>
  <c r="AW4" i="193" s="1"/>
  <c r="AM4" i="193"/>
  <c r="AL4" i="193"/>
  <c r="AN4" i="193" s="1"/>
  <c r="AK4" i="193"/>
  <c r="AI4" i="193"/>
  <c r="AH4" i="193"/>
  <c r="AJ4" i="193" s="1"/>
  <c r="Z4" i="193"/>
  <c r="Y4" i="193"/>
  <c r="AA4" i="193" s="1"/>
  <c r="X4" i="193"/>
  <c r="V4" i="193"/>
  <c r="U4" i="193"/>
  <c r="W4" i="193" s="1"/>
  <c r="M4" i="193"/>
  <c r="DX4" i="193" s="1"/>
  <c r="L4" i="193"/>
  <c r="K4" i="193"/>
  <c r="DV4" i="193" s="1"/>
  <c r="I4" i="193"/>
  <c r="DT4" i="193" s="1"/>
  <c r="H4" i="193"/>
  <c r="EB3" i="193"/>
  <c r="DR3" i="193"/>
  <c r="DM3" i="193"/>
  <c r="DM77" i="193" s="1"/>
  <c r="DL3" i="193"/>
  <c r="DK3" i="193"/>
  <c r="DI3" i="193"/>
  <c r="DH3" i="193"/>
  <c r="DJ3" i="193" s="1"/>
  <c r="CZ3" i="193"/>
  <c r="CZ77" i="193" s="1"/>
  <c r="CY3" i="193"/>
  <c r="CX3" i="193"/>
  <c r="CV3" i="193"/>
  <c r="CU3" i="193"/>
  <c r="CW3" i="193" s="1"/>
  <c r="CM3" i="193"/>
  <c r="CM77" i="193" s="1"/>
  <c r="CL3" i="193"/>
  <c r="CK3" i="193"/>
  <c r="CI3" i="193"/>
  <c r="CH3" i="193"/>
  <c r="CJ3" i="193" s="1"/>
  <c r="BZ3" i="193"/>
  <c r="BZ77" i="193" s="1"/>
  <c r="BY3" i="193"/>
  <c r="BX3" i="193"/>
  <c r="BV3" i="193"/>
  <c r="BU3" i="193"/>
  <c r="BW3" i="193" s="1"/>
  <c r="BM3" i="193"/>
  <c r="BM77" i="193" s="1"/>
  <c r="BL3" i="193"/>
  <c r="BK3" i="193"/>
  <c r="BI3" i="193"/>
  <c r="BH3" i="193"/>
  <c r="BJ3" i="193" s="1"/>
  <c r="AZ3" i="193"/>
  <c r="AZ77" i="193" s="1"/>
  <c r="AY3" i="193"/>
  <c r="AX3" i="193"/>
  <c r="AV3" i="193"/>
  <c r="AU3" i="193"/>
  <c r="AW3" i="193" s="1"/>
  <c r="AM3" i="193"/>
  <c r="AM77" i="193" s="1"/>
  <c r="AL3" i="193"/>
  <c r="AK3" i="193"/>
  <c r="AI3" i="193"/>
  <c r="AH3" i="193"/>
  <c r="AJ3" i="193" s="1"/>
  <c r="Z3" i="193"/>
  <c r="Z77" i="193" s="1"/>
  <c r="Y3" i="193"/>
  <c r="X3" i="193"/>
  <c r="V3" i="193"/>
  <c r="U3" i="193"/>
  <c r="W3" i="193" s="1"/>
  <c r="M3" i="193"/>
  <c r="L3" i="193"/>
  <c r="K3" i="193"/>
  <c r="DV3" i="193" s="1"/>
  <c r="I3" i="193"/>
  <c r="DT3" i="193" s="1"/>
  <c r="DT76" i="193" s="1"/>
  <c r="H3" i="193"/>
  <c r="DG77" i="192"/>
  <c r="DE77" i="192"/>
  <c r="CT77" i="192"/>
  <c r="CR77" i="192"/>
  <c r="CG77" i="192"/>
  <c r="CE77" i="192"/>
  <c r="BT77" i="192"/>
  <c r="BR77" i="192"/>
  <c r="BG77" i="192"/>
  <c r="BE77" i="192"/>
  <c r="AT77" i="192"/>
  <c r="AR77" i="192"/>
  <c r="AG77" i="192"/>
  <c r="AE77" i="192"/>
  <c r="T77" i="192"/>
  <c r="R77" i="192"/>
  <c r="G77" i="192"/>
  <c r="E77" i="192"/>
  <c r="B77" i="192"/>
  <c r="DR75" i="192"/>
  <c r="DM75" i="192"/>
  <c r="DL75" i="192"/>
  <c r="DN75" i="192" s="1"/>
  <c r="DK75" i="192"/>
  <c r="DI75" i="192"/>
  <c r="DH75" i="192"/>
  <c r="DJ75" i="192" s="1"/>
  <c r="CZ75" i="192"/>
  <c r="CY75" i="192"/>
  <c r="DA75" i="192" s="1"/>
  <c r="CX75" i="192"/>
  <c r="CV75" i="192"/>
  <c r="CU75" i="192"/>
  <c r="CW75" i="192" s="1"/>
  <c r="CM75" i="192"/>
  <c r="CL75" i="192"/>
  <c r="CN75" i="192" s="1"/>
  <c r="CK75" i="192"/>
  <c r="CI75" i="192"/>
  <c r="CH75" i="192"/>
  <c r="CJ75" i="192" s="1"/>
  <c r="BZ75" i="192"/>
  <c r="BY75" i="192"/>
  <c r="CA75" i="192" s="1"/>
  <c r="BX75" i="192"/>
  <c r="BV75" i="192"/>
  <c r="BU75" i="192"/>
  <c r="BW75" i="192" s="1"/>
  <c r="BM75" i="192"/>
  <c r="BL75" i="192"/>
  <c r="BN75" i="192" s="1"/>
  <c r="BK75" i="192"/>
  <c r="BI75" i="192"/>
  <c r="BH75" i="192"/>
  <c r="BJ75" i="192" s="1"/>
  <c r="AZ75" i="192"/>
  <c r="AY75" i="192"/>
  <c r="BA75" i="192" s="1"/>
  <c r="AX75" i="192"/>
  <c r="AV75" i="192"/>
  <c r="AU75" i="192"/>
  <c r="AW75" i="192" s="1"/>
  <c r="AM75" i="192"/>
  <c r="AL75" i="192"/>
  <c r="AN75" i="192" s="1"/>
  <c r="AK75" i="192"/>
  <c r="AI75" i="192"/>
  <c r="AH75" i="192"/>
  <c r="AJ75" i="192" s="1"/>
  <c r="Z75" i="192"/>
  <c r="AA75" i="192"/>
  <c r="X75" i="192"/>
  <c r="V75" i="192"/>
  <c r="W75" i="192"/>
  <c r="M75" i="192"/>
  <c r="DX75" i="192" s="1"/>
  <c r="L75" i="192"/>
  <c r="K75" i="192"/>
  <c r="DV75" i="192" s="1"/>
  <c r="I75" i="192"/>
  <c r="DT75" i="192" s="1"/>
  <c r="H75" i="192"/>
  <c r="DR74" i="192"/>
  <c r="DM74" i="192"/>
  <c r="DL74" i="192"/>
  <c r="DN74" i="192" s="1"/>
  <c r="DK74" i="192"/>
  <c r="DI74" i="192"/>
  <c r="DH74" i="192"/>
  <c r="DJ74" i="192" s="1"/>
  <c r="CZ74" i="192"/>
  <c r="CY74" i="192"/>
  <c r="DA74" i="192" s="1"/>
  <c r="CX74" i="192"/>
  <c r="CV74" i="192"/>
  <c r="CU74" i="192"/>
  <c r="CW74" i="192" s="1"/>
  <c r="CM74" i="192"/>
  <c r="CL74" i="192"/>
  <c r="CN74" i="192" s="1"/>
  <c r="CK74" i="192"/>
  <c r="CI74" i="192"/>
  <c r="CH74" i="192"/>
  <c r="CJ74" i="192" s="1"/>
  <c r="BZ74" i="192"/>
  <c r="BY74" i="192"/>
  <c r="CA74" i="192" s="1"/>
  <c r="BX74" i="192"/>
  <c r="BV74" i="192"/>
  <c r="BU74" i="192"/>
  <c r="BW74" i="192" s="1"/>
  <c r="BM74" i="192"/>
  <c r="BL74" i="192"/>
  <c r="BN74" i="192" s="1"/>
  <c r="BK74" i="192"/>
  <c r="BI74" i="192"/>
  <c r="BH74" i="192"/>
  <c r="BJ74" i="192" s="1"/>
  <c r="AZ74" i="192"/>
  <c r="AY74" i="192"/>
  <c r="BA74" i="192" s="1"/>
  <c r="AX74" i="192"/>
  <c r="AV74" i="192"/>
  <c r="AU74" i="192"/>
  <c r="AW74" i="192" s="1"/>
  <c r="AM74" i="192"/>
  <c r="AL74" i="192"/>
  <c r="AN74" i="192" s="1"/>
  <c r="AK74" i="192"/>
  <c r="AI74" i="192"/>
  <c r="AH74" i="192"/>
  <c r="AJ74" i="192" s="1"/>
  <c r="Z74" i="192"/>
  <c r="AA74" i="192"/>
  <c r="X74" i="192"/>
  <c r="V74" i="192"/>
  <c r="W74" i="192"/>
  <c r="M74" i="192"/>
  <c r="DX74" i="192" s="1"/>
  <c r="L74" i="192"/>
  <c r="K74" i="192"/>
  <c r="DV74" i="192" s="1"/>
  <c r="I74" i="192"/>
  <c r="DT74" i="192" s="1"/>
  <c r="H74" i="192"/>
  <c r="DR73" i="192"/>
  <c r="DM73" i="192"/>
  <c r="DL73" i="192"/>
  <c r="DN73" i="192" s="1"/>
  <c r="DK73" i="192"/>
  <c r="DI73" i="192"/>
  <c r="DH73" i="192"/>
  <c r="DJ73" i="192" s="1"/>
  <c r="CZ73" i="192"/>
  <c r="CY73" i="192"/>
  <c r="DA73" i="192" s="1"/>
  <c r="CX73" i="192"/>
  <c r="CV73" i="192"/>
  <c r="CU73" i="192"/>
  <c r="CW73" i="192" s="1"/>
  <c r="CM73" i="192"/>
  <c r="CL73" i="192"/>
  <c r="CN73" i="192" s="1"/>
  <c r="CK73" i="192"/>
  <c r="CI73" i="192"/>
  <c r="CH73" i="192"/>
  <c r="CJ73" i="192" s="1"/>
  <c r="BZ73" i="192"/>
  <c r="BY73" i="192"/>
  <c r="CA73" i="192" s="1"/>
  <c r="BX73" i="192"/>
  <c r="BV73" i="192"/>
  <c r="BU73" i="192"/>
  <c r="BW73" i="192" s="1"/>
  <c r="BM73" i="192"/>
  <c r="BL73" i="192"/>
  <c r="BN73" i="192" s="1"/>
  <c r="BK73" i="192"/>
  <c r="BI73" i="192"/>
  <c r="BH73" i="192"/>
  <c r="BJ73" i="192" s="1"/>
  <c r="AZ73" i="192"/>
  <c r="AY73" i="192"/>
  <c r="BA73" i="192" s="1"/>
  <c r="AX73" i="192"/>
  <c r="AV73" i="192"/>
  <c r="AU73" i="192"/>
  <c r="AW73" i="192" s="1"/>
  <c r="AM73" i="192"/>
  <c r="AL73" i="192"/>
  <c r="AN73" i="192" s="1"/>
  <c r="AK73" i="192"/>
  <c r="AI73" i="192"/>
  <c r="AH73" i="192"/>
  <c r="AJ73" i="192" s="1"/>
  <c r="Z73" i="192"/>
  <c r="AA73" i="192"/>
  <c r="X73" i="192"/>
  <c r="V73" i="192"/>
  <c r="W73" i="192"/>
  <c r="M73" i="192"/>
  <c r="DX73" i="192" s="1"/>
  <c r="L73" i="192"/>
  <c r="K73" i="192"/>
  <c r="DV73" i="192" s="1"/>
  <c r="I73" i="192"/>
  <c r="DT73" i="192" s="1"/>
  <c r="H73" i="192"/>
  <c r="DR72" i="192"/>
  <c r="DM72" i="192"/>
  <c r="DL72" i="192"/>
  <c r="DN72" i="192" s="1"/>
  <c r="DK72" i="192"/>
  <c r="DI72" i="192"/>
  <c r="DH72" i="192"/>
  <c r="DJ72" i="192" s="1"/>
  <c r="CZ72" i="192"/>
  <c r="CY72" i="192"/>
  <c r="DA72" i="192" s="1"/>
  <c r="CX72" i="192"/>
  <c r="CV72" i="192"/>
  <c r="CU72" i="192"/>
  <c r="CW72" i="192" s="1"/>
  <c r="CM72" i="192"/>
  <c r="CL72" i="192"/>
  <c r="CN72" i="192" s="1"/>
  <c r="CK72" i="192"/>
  <c r="CI72" i="192"/>
  <c r="CH72" i="192"/>
  <c r="CJ72" i="192" s="1"/>
  <c r="BZ72" i="192"/>
  <c r="BY72" i="192"/>
  <c r="CA72" i="192" s="1"/>
  <c r="BX72" i="192"/>
  <c r="BV72" i="192"/>
  <c r="BU72" i="192"/>
  <c r="BW72" i="192" s="1"/>
  <c r="BM72" i="192"/>
  <c r="BL72" i="192"/>
  <c r="BN72" i="192" s="1"/>
  <c r="BK72" i="192"/>
  <c r="BI72" i="192"/>
  <c r="BH72" i="192"/>
  <c r="BJ72" i="192" s="1"/>
  <c r="AZ72" i="192"/>
  <c r="AY72" i="192"/>
  <c r="BA72" i="192" s="1"/>
  <c r="AX72" i="192"/>
  <c r="AV72" i="192"/>
  <c r="AU72" i="192"/>
  <c r="AW72" i="192" s="1"/>
  <c r="AM72" i="192"/>
  <c r="AL72" i="192"/>
  <c r="AN72" i="192" s="1"/>
  <c r="AK72" i="192"/>
  <c r="AI72" i="192"/>
  <c r="AH72" i="192"/>
  <c r="AJ72" i="192" s="1"/>
  <c r="Z72" i="192"/>
  <c r="AA72" i="192"/>
  <c r="X72" i="192"/>
  <c r="V72" i="192"/>
  <c r="W72" i="192"/>
  <c r="M72" i="192"/>
  <c r="DX72" i="192" s="1"/>
  <c r="L72" i="192"/>
  <c r="K72" i="192"/>
  <c r="DV72" i="192" s="1"/>
  <c r="I72" i="192"/>
  <c r="DT72" i="192" s="1"/>
  <c r="H72" i="192"/>
  <c r="DR71" i="192"/>
  <c r="DM71" i="192"/>
  <c r="DL71" i="192"/>
  <c r="DN71" i="192" s="1"/>
  <c r="DK71" i="192"/>
  <c r="DI71" i="192"/>
  <c r="DH71" i="192"/>
  <c r="DJ71" i="192" s="1"/>
  <c r="CZ71" i="192"/>
  <c r="CY71" i="192"/>
  <c r="DA71" i="192" s="1"/>
  <c r="CX71" i="192"/>
  <c r="CV71" i="192"/>
  <c r="CU71" i="192"/>
  <c r="CW71" i="192" s="1"/>
  <c r="CM71" i="192"/>
  <c r="CL71" i="192"/>
  <c r="CN71" i="192" s="1"/>
  <c r="CK71" i="192"/>
  <c r="CI71" i="192"/>
  <c r="CH71" i="192"/>
  <c r="CJ71" i="192" s="1"/>
  <c r="BZ71" i="192"/>
  <c r="BY71" i="192"/>
  <c r="CA71" i="192" s="1"/>
  <c r="BX71" i="192"/>
  <c r="BV71" i="192"/>
  <c r="BU71" i="192"/>
  <c r="BW71" i="192" s="1"/>
  <c r="BM71" i="192"/>
  <c r="BL71" i="192"/>
  <c r="BN71" i="192" s="1"/>
  <c r="BK71" i="192"/>
  <c r="BI71" i="192"/>
  <c r="BH71" i="192"/>
  <c r="BJ71" i="192" s="1"/>
  <c r="AZ71" i="192"/>
  <c r="AY71" i="192"/>
  <c r="BA71" i="192" s="1"/>
  <c r="AX71" i="192"/>
  <c r="AV71" i="192"/>
  <c r="AU71" i="192"/>
  <c r="AW71" i="192" s="1"/>
  <c r="AM71" i="192"/>
  <c r="AL71" i="192"/>
  <c r="AN71" i="192" s="1"/>
  <c r="AK71" i="192"/>
  <c r="AI71" i="192"/>
  <c r="AH71" i="192"/>
  <c r="AJ71" i="192" s="1"/>
  <c r="Z71" i="192"/>
  <c r="AA71" i="192"/>
  <c r="X71" i="192"/>
  <c r="V71" i="192"/>
  <c r="W71" i="192"/>
  <c r="M71" i="192"/>
  <c r="DX71" i="192" s="1"/>
  <c r="L71" i="192"/>
  <c r="K71" i="192"/>
  <c r="DV71" i="192" s="1"/>
  <c r="I71" i="192"/>
  <c r="DT71" i="192" s="1"/>
  <c r="H71" i="192"/>
  <c r="DR70" i="192"/>
  <c r="DM70" i="192"/>
  <c r="DL70" i="192"/>
  <c r="DN70" i="192" s="1"/>
  <c r="DK70" i="192"/>
  <c r="DI70" i="192"/>
  <c r="DH70" i="192"/>
  <c r="DJ70" i="192" s="1"/>
  <c r="CZ70" i="192"/>
  <c r="CY70" i="192"/>
  <c r="DA70" i="192" s="1"/>
  <c r="CX70" i="192"/>
  <c r="CV70" i="192"/>
  <c r="CU70" i="192"/>
  <c r="CW70" i="192" s="1"/>
  <c r="CM70" i="192"/>
  <c r="CL70" i="192"/>
  <c r="CN70" i="192" s="1"/>
  <c r="CK70" i="192"/>
  <c r="CI70" i="192"/>
  <c r="CH70" i="192"/>
  <c r="CJ70" i="192" s="1"/>
  <c r="BZ70" i="192"/>
  <c r="BY70" i="192"/>
  <c r="CA70" i="192" s="1"/>
  <c r="BX70" i="192"/>
  <c r="BV70" i="192"/>
  <c r="BU70" i="192"/>
  <c r="BW70" i="192" s="1"/>
  <c r="BM70" i="192"/>
  <c r="BL70" i="192"/>
  <c r="BN70" i="192" s="1"/>
  <c r="BK70" i="192"/>
  <c r="BI70" i="192"/>
  <c r="BH70" i="192"/>
  <c r="BJ70" i="192" s="1"/>
  <c r="AZ70" i="192"/>
  <c r="AY70" i="192"/>
  <c r="BA70" i="192" s="1"/>
  <c r="AX70" i="192"/>
  <c r="AV70" i="192"/>
  <c r="AU70" i="192"/>
  <c r="AW70" i="192" s="1"/>
  <c r="AM70" i="192"/>
  <c r="AL70" i="192"/>
  <c r="AN70" i="192" s="1"/>
  <c r="AK70" i="192"/>
  <c r="AI70" i="192"/>
  <c r="AH70" i="192"/>
  <c r="AJ70" i="192" s="1"/>
  <c r="Z70" i="192"/>
  <c r="AA70" i="192"/>
  <c r="X70" i="192"/>
  <c r="V70" i="192"/>
  <c r="W70" i="192"/>
  <c r="M70" i="192"/>
  <c r="DX70" i="192" s="1"/>
  <c r="L70" i="192"/>
  <c r="K70" i="192"/>
  <c r="DV70" i="192" s="1"/>
  <c r="I70" i="192"/>
  <c r="DT70" i="192" s="1"/>
  <c r="H70" i="192"/>
  <c r="DR69" i="192"/>
  <c r="DM69" i="192"/>
  <c r="DL69" i="192"/>
  <c r="DN69" i="192" s="1"/>
  <c r="DK69" i="192"/>
  <c r="DI69" i="192"/>
  <c r="DH69" i="192"/>
  <c r="DJ69" i="192" s="1"/>
  <c r="CZ69" i="192"/>
  <c r="CY69" i="192"/>
  <c r="DA69" i="192" s="1"/>
  <c r="CX69" i="192"/>
  <c r="CV69" i="192"/>
  <c r="CU69" i="192"/>
  <c r="CW69" i="192" s="1"/>
  <c r="CM69" i="192"/>
  <c r="CL69" i="192"/>
  <c r="CN69" i="192" s="1"/>
  <c r="CK69" i="192"/>
  <c r="CI69" i="192"/>
  <c r="CH69" i="192"/>
  <c r="CJ69" i="192" s="1"/>
  <c r="BZ69" i="192"/>
  <c r="BY69" i="192"/>
  <c r="CA69" i="192" s="1"/>
  <c r="BX69" i="192"/>
  <c r="BV69" i="192"/>
  <c r="BU69" i="192"/>
  <c r="BW69" i="192" s="1"/>
  <c r="BM69" i="192"/>
  <c r="BL69" i="192"/>
  <c r="BN69" i="192" s="1"/>
  <c r="BK69" i="192"/>
  <c r="BI69" i="192"/>
  <c r="BH69" i="192"/>
  <c r="BJ69" i="192" s="1"/>
  <c r="AZ69" i="192"/>
  <c r="AY69" i="192"/>
  <c r="BA69" i="192" s="1"/>
  <c r="AX69" i="192"/>
  <c r="AV69" i="192"/>
  <c r="AU69" i="192"/>
  <c r="AW69" i="192" s="1"/>
  <c r="AM69" i="192"/>
  <c r="AL69" i="192"/>
  <c r="AN69" i="192" s="1"/>
  <c r="AK69" i="192"/>
  <c r="AI69" i="192"/>
  <c r="AH69" i="192"/>
  <c r="AJ69" i="192" s="1"/>
  <c r="Z69" i="192"/>
  <c r="AA69" i="192"/>
  <c r="X69" i="192"/>
  <c r="V69" i="192"/>
  <c r="W69" i="192"/>
  <c r="M69" i="192"/>
  <c r="DX69" i="192" s="1"/>
  <c r="L69" i="192"/>
  <c r="K69" i="192"/>
  <c r="DV69" i="192" s="1"/>
  <c r="I69" i="192"/>
  <c r="DT69" i="192" s="1"/>
  <c r="H69" i="192"/>
  <c r="DR68" i="192"/>
  <c r="DM68" i="192"/>
  <c r="DL68" i="192"/>
  <c r="DN68" i="192" s="1"/>
  <c r="DK68" i="192"/>
  <c r="DI68" i="192"/>
  <c r="DH68" i="192"/>
  <c r="DJ68" i="192" s="1"/>
  <c r="CZ68" i="192"/>
  <c r="CY68" i="192"/>
  <c r="DA68" i="192" s="1"/>
  <c r="CX68" i="192"/>
  <c r="CV68" i="192"/>
  <c r="CU68" i="192"/>
  <c r="CW68" i="192" s="1"/>
  <c r="CM68" i="192"/>
  <c r="CL68" i="192"/>
  <c r="CN68" i="192" s="1"/>
  <c r="CK68" i="192"/>
  <c r="CI68" i="192"/>
  <c r="CH68" i="192"/>
  <c r="CJ68" i="192" s="1"/>
  <c r="BZ68" i="192"/>
  <c r="BY68" i="192"/>
  <c r="CA68" i="192" s="1"/>
  <c r="BX68" i="192"/>
  <c r="BV68" i="192"/>
  <c r="BU68" i="192"/>
  <c r="BW68" i="192" s="1"/>
  <c r="BM68" i="192"/>
  <c r="BL68" i="192"/>
  <c r="BN68" i="192" s="1"/>
  <c r="BK68" i="192"/>
  <c r="BI68" i="192"/>
  <c r="BH68" i="192"/>
  <c r="BJ68" i="192" s="1"/>
  <c r="AZ68" i="192"/>
  <c r="AY68" i="192"/>
  <c r="BA68" i="192" s="1"/>
  <c r="AX68" i="192"/>
  <c r="AV68" i="192"/>
  <c r="AU68" i="192"/>
  <c r="AW68" i="192" s="1"/>
  <c r="AM68" i="192"/>
  <c r="AL68" i="192"/>
  <c r="AN68" i="192" s="1"/>
  <c r="AK68" i="192"/>
  <c r="AI68" i="192"/>
  <c r="AH68" i="192"/>
  <c r="AJ68" i="192" s="1"/>
  <c r="Z68" i="192"/>
  <c r="AA68" i="192"/>
  <c r="X68" i="192"/>
  <c r="V68" i="192"/>
  <c r="W68" i="192"/>
  <c r="M68" i="192"/>
  <c r="DX68" i="192" s="1"/>
  <c r="L68" i="192"/>
  <c r="K68" i="192"/>
  <c r="DV68" i="192" s="1"/>
  <c r="I68" i="192"/>
  <c r="DT68" i="192" s="1"/>
  <c r="H68" i="192"/>
  <c r="DR67" i="192"/>
  <c r="DM67" i="192"/>
  <c r="DL67" i="192"/>
  <c r="DN67" i="192" s="1"/>
  <c r="DK67" i="192"/>
  <c r="DI67" i="192"/>
  <c r="DH67" i="192"/>
  <c r="DJ67" i="192" s="1"/>
  <c r="CZ67" i="192"/>
  <c r="CY67" i="192"/>
  <c r="DA67" i="192" s="1"/>
  <c r="CX67" i="192"/>
  <c r="CV67" i="192"/>
  <c r="CU67" i="192"/>
  <c r="CW67" i="192" s="1"/>
  <c r="CM67" i="192"/>
  <c r="CL67" i="192"/>
  <c r="CN67" i="192" s="1"/>
  <c r="CK67" i="192"/>
  <c r="CI67" i="192"/>
  <c r="CH67" i="192"/>
  <c r="CJ67" i="192" s="1"/>
  <c r="BZ67" i="192"/>
  <c r="BY67" i="192"/>
  <c r="CA67" i="192" s="1"/>
  <c r="BX67" i="192"/>
  <c r="BV67" i="192"/>
  <c r="BU67" i="192"/>
  <c r="BW67" i="192" s="1"/>
  <c r="BM67" i="192"/>
  <c r="BL67" i="192"/>
  <c r="BN67" i="192" s="1"/>
  <c r="BK67" i="192"/>
  <c r="BI67" i="192"/>
  <c r="BH67" i="192"/>
  <c r="BJ67" i="192" s="1"/>
  <c r="AZ67" i="192"/>
  <c r="AY67" i="192"/>
  <c r="BA67" i="192" s="1"/>
  <c r="AX67" i="192"/>
  <c r="AV67" i="192"/>
  <c r="AU67" i="192"/>
  <c r="AW67" i="192" s="1"/>
  <c r="AM67" i="192"/>
  <c r="AL67" i="192"/>
  <c r="AN67" i="192" s="1"/>
  <c r="AK67" i="192"/>
  <c r="AI67" i="192"/>
  <c r="AH67" i="192"/>
  <c r="AJ67" i="192" s="1"/>
  <c r="Z67" i="192"/>
  <c r="AA67" i="192"/>
  <c r="X67" i="192"/>
  <c r="V67" i="192"/>
  <c r="W67" i="192"/>
  <c r="M67" i="192"/>
  <c r="DX67" i="192" s="1"/>
  <c r="L67" i="192"/>
  <c r="K67" i="192"/>
  <c r="DV67" i="192" s="1"/>
  <c r="I67" i="192"/>
  <c r="DT67" i="192" s="1"/>
  <c r="H67" i="192"/>
  <c r="DR66" i="192"/>
  <c r="DM66" i="192"/>
  <c r="DL66" i="192"/>
  <c r="DN66" i="192" s="1"/>
  <c r="DK66" i="192"/>
  <c r="DI66" i="192"/>
  <c r="DH66" i="192"/>
  <c r="DJ66" i="192" s="1"/>
  <c r="CZ66" i="192"/>
  <c r="CY66" i="192"/>
  <c r="DA66" i="192" s="1"/>
  <c r="CX66" i="192"/>
  <c r="CV66" i="192"/>
  <c r="CU66" i="192"/>
  <c r="CW66" i="192" s="1"/>
  <c r="CM66" i="192"/>
  <c r="CL66" i="192"/>
  <c r="CN66" i="192" s="1"/>
  <c r="CK66" i="192"/>
  <c r="CI66" i="192"/>
  <c r="CH66" i="192"/>
  <c r="CJ66" i="192" s="1"/>
  <c r="BZ66" i="192"/>
  <c r="BY66" i="192"/>
  <c r="CA66" i="192" s="1"/>
  <c r="BX66" i="192"/>
  <c r="BV66" i="192"/>
  <c r="BU66" i="192"/>
  <c r="BW66" i="192" s="1"/>
  <c r="BM66" i="192"/>
  <c r="BL66" i="192"/>
  <c r="BN66" i="192" s="1"/>
  <c r="BK66" i="192"/>
  <c r="BI66" i="192"/>
  <c r="BH66" i="192"/>
  <c r="BJ66" i="192" s="1"/>
  <c r="AZ66" i="192"/>
  <c r="AY66" i="192"/>
  <c r="BA66" i="192" s="1"/>
  <c r="AX66" i="192"/>
  <c r="AV66" i="192"/>
  <c r="AU66" i="192"/>
  <c r="AW66" i="192" s="1"/>
  <c r="AM66" i="192"/>
  <c r="AL66" i="192"/>
  <c r="AN66" i="192" s="1"/>
  <c r="AK66" i="192"/>
  <c r="AI66" i="192"/>
  <c r="AH66" i="192"/>
  <c r="AJ66" i="192" s="1"/>
  <c r="Z66" i="192"/>
  <c r="AA66" i="192"/>
  <c r="X66" i="192"/>
  <c r="V66" i="192"/>
  <c r="W66" i="192"/>
  <c r="M66" i="192"/>
  <c r="DX66" i="192" s="1"/>
  <c r="L66" i="192"/>
  <c r="K66" i="192"/>
  <c r="DV66" i="192" s="1"/>
  <c r="I66" i="192"/>
  <c r="DT66" i="192" s="1"/>
  <c r="H66" i="192"/>
  <c r="DR65" i="192"/>
  <c r="DM65" i="192"/>
  <c r="DL65" i="192"/>
  <c r="DN65" i="192" s="1"/>
  <c r="DK65" i="192"/>
  <c r="DI65" i="192"/>
  <c r="DH65" i="192"/>
  <c r="DJ65" i="192" s="1"/>
  <c r="CZ65" i="192"/>
  <c r="CY65" i="192"/>
  <c r="DA65" i="192" s="1"/>
  <c r="CX65" i="192"/>
  <c r="CV65" i="192"/>
  <c r="CU65" i="192"/>
  <c r="CW65" i="192" s="1"/>
  <c r="CM65" i="192"/>
  <c r="CL65" i="192"/>
  <c r="CN65" i="192" s="1"/>
  <c r="CK65" i="192"/>
  <c r="CI65" i="192"/>
  <c r="CH65" i="192"/>
  <c r="CJ65" i="192" s="1"/>
  <c r="BZ65" i="192"/>
  <c r="BY65" i="192"/>
  <c r="CA65" i="192" s="1"/>
  <c r="BX65" i="192"/>
  <c r="BV65" i="192"/>
  <c r="BU65" i="192"/>
  <c r="BW65" i="192" s="1"/>
  <c r="BM65" i="192"/>
  <c r="BL65" i="192"/>
  <c r="BN65" i="192" s="1"/>
  <c r="BK65" i="192"/>
  <c r="BI65" i="192"/>
  <c r="BH65" i="192"/>
  <c r="BJ65" i="192" s="1"/>
  <c r="AZ65" i="192"/>
  <c r="AY65" i="192"/>
  <c r="BA65" i="192" s="1"/>
  <c r="AX65" i="192"/>
  <c r="AV65" i="192"/>
  <c r="AU65" i="192"/>
  <c r="AW65" i="192" s="1"/>
  <c r="AM65" i="192"/>
  <c r="AL65" i="192"/>
  <c r="AN65" i="192" s="1"/>
  <c r="AK65" i="192"/>
  <c r="AI65" i="192"/>
  <c r="AH65" i="192"/>
  <c r="AJ65" i="192" s="1"/>
  <c r="Z65" i="192"/>
  <c r="AA65" i="192"/>
  <c r="X65" i="192"/>
  <c r="V65" i="192"/>
  <c r="W65" i="192"/>
  <c r="M65" i="192"/>
  <c r="DX65" i="192" s="1"/>
  <c r="L65" i="192"/>
  <c r="K65" i="192"/>
  <c r="DV65" i="192" s="1"/>
  <c r="I65" i="192"/>
  <c r="DT65" i="192" s="1"/>
  <c r="H65" i="192"/>
  <c r="DR64" i="192"/>
  <c r="DM64" i="192"/>
  <c r="DL64" i="192"/>
  <c r="DN64" i="192" s="1"/>
  <c r="DK64" i="192"/>
  <c r="DI64" i="192"/>
  <c r="DH64" i="192"/>
  <c r="DJ64" i="192" s="1"/>
  <c r="CZ64" i="192"/>
  <c r="CY64" i="192"/>
  <c r="DA64" i="192" s="1"/>
  <c r="CX64" i="192"/>
  <c r="CV64" i="192"/>
  <c r="CU64" i="192"/>
  <c r="CW64" i="192" s="1"/>
  <c r="CM64" i="192"/>
  <c r="CL64" i="192"/>
  <c r="CN64" i="192" s="1"/>
  <c r="CK64" i="192"/>
  <c r="CI64" i="192"/>
  <c r="CH64" i="192"/>
  <c r="CJ64" i="192" s="1"/>
  <c r="BZ64" i="192"/>
  <c r="BY64" i="192"/>
  <c r="CA64" i="192" s="1"/>
  <c r="BX64" i="192"/>
  <c r="BV64" i="192"/>
  <c r="BU64" i="192"/>
  <c r="BW64" i="192" s="1"/>
  <c r="BM64" i="192"/>
  <c r="BL64" i="192"/>
  <c r="BN64" i="192" s="1"/>
  <c r="BK64" i="192"/>
  <c r="BI64" i="192"/>
  <c r="BH64" i="192"/>
  <c r="BJ64" i="192" s="1"/>
  <c r="AZ64" i="192"/>
  <c r="AY64" i="192"/>
  <c r="BA64" i="192" s="1"/>
  <c r="AX64" i="192"/>
  <c r="AV64" i="192"/>
  <c r="AU64" i="192"/>
  <c r="AW64" i="192" s="1"/>
  <c r="AM64" i="192"/>
  <c r="AL64" i="192"/>
  <c r="AN64" i="192" s="1"/>
  <c r="AK64" i="192"/>
  <c r="AI64" i="192"/>
  <c r="AH64" i="192"/>
  <c r="AJ64" i="192" s="1"/>
  <c r="Z64" i="192"/>
  <c r="AA64" i="192"/>
  <c r="X64" i="192"/>
  <c r="V64" i="192"/>
  <c r="W64" i="192"/>
  <c r="M64" i="192"/>
  <c r="DX64" i="192" s="1"/>
  <c r="L64" i="192"/>
  <c r="K64" i="192"/>
  <c r="DV64" i="192" s="1"/>
  <c r="I64" i="192"/>
  <c r="DT64" i="192" s="1"/>
  <c r="H64" i="192"/>
  <c r="DR63" i="192"/>
  <c r="DM63" i="192"/>
  <c r="DL63" i="192"/>
  <c r="DN63" i="192" s="1"/>
  <c r="DK63" i="192"/>
  <c r="DI63" i="192"/>
  <c r="DH63" i="192"/>
  <c r="DJ63" i="192" s="1"/>
  <c r="CZ63" i="192"/>
  <c r="CY63" i="192"/>
  <c r="DA63" i="192" s="1"/>
  <c r="CX63" i="192"/>
  <c r="CV63" i="192"/>
  <c r="CU63" i="192"/>
  <c r="CW63" i="192" s="1"/>
  <c r="CM63" i="192"/>
  <c r="CL63" i="192"/>
  <c r="CN63" i="192" s="1"/>
  <c r="CK63" i="192"/>
  <c r="CI63" i="192"/>
  <c r="CH63" i="192"/>
  <c r="CJ63" i="192" s="1"/>
  <c r="BZ63" i="192"/>
  <c r="BY63" i="192"/>
  <c r="CA63" i="192" s="1"/>
  <c r="BX63" i="192"/>
  <c r="BV63" i="192"/>
  <c r="BU63" i="192"/>
  <c r="BW63" i="192" s="1"/>
  <c r="BM63" i="192"/>
  <c r="BL63" i="192"/>
  <c r="BN63" i="192" s="1"/>
  <c r="BK63" i="192"/>
  <c r="BI63" i="192"/>
  <c r="BH63" i="192"/>
  <c r="BJ63" i="192" s="1"/>
  <c r="AZ63" i="192"/>
  <c r="AY63" i="192"/>
  <c r="BA63" i="192" s="1"/>
  <c r="AX63" i="192"/>
  <c r="AV63" i="192"/>
  <c r="AU63" i="192"/>
  <c r="AW63" i="192" s="1"/>
  <c r="AM63" i="192"/>
  <c r="AL63" i="192"/>
  <c r="AN63" i="192" s="1"/>
  <c r="AK63" i="192"/>
  <c r="AI63" i="192"/>
  <c r="AH63" i="192"/>
  <c r="AJ63" i="192" s="1"/>
  <c r="Z63" i="192"/>
  <c r="AA63" i="192"/>
  <c r="X63" i="192"/>
  <c r="V63" i="192"/>
  <c r="W63" i="192"/>
  <c r="M63" i="192"/>
  <c r="DX63" i="192" s="1"/>
  <c r="L63" i="192"/>
  <c r="K63" i="192"/>
  <c r="DV63" i="192" s="1"/>
  <c r="I63" i="192"/>
  <c r="DT63" i="192" s="1"/>
  <c r="H63" i="192"/>
  <c r="DR62" i="192"/>
  <c r="DM62" i="192"/>
  <c r="DL62" i="192"/>
  <c r="DN62" i="192" s="1"/>
  <c r="DK62" i="192"/>
  <c r="DI62" i="192"/>
  <c r="DH62" i="192"/>
  <c r="DJ62" i="192" s="1"/>
  <c r="CZ62" i="192"/>
  <c r="CY62" i="192"/>
  <c r="DA62" i="192" s="1"/>
  <c r="CX62" i="192"/>
  <c r="CV62" i="192"/>
  <c r="CU62" i="192"/>
  <c r="CW62" i="192" s="1"/>
  <c r="CM62" i="192"/>
  <c r="CL62" i="192"/>
  <c r="CN62" i="192" s="1"/>
  <c r="CK62" i="192"/>
  <c r="CI62" i="192"/>
  <c r="CH62" i="192"/>
  <c r="CJ62" i="192" s="1"/>
  <c r="BZ62" i="192"/>
  <c r="BY62" i="192"/>
  <c r="CA62" i="192" s="1"/>
  <c r="BX62" i="192"/>
  <c r="BV62" i="192"/>
  <c r="BU62" i="192"/>
  <c r="BW62" i="192" s="1"/>
  <c r="BM62" i="192"/>
  <c r="BL62" i="192"/>
  <c r="BN62" i="192" s="1"/>
  <c r="BK62" i="192"/>
  <c r="BI62" i="192"/>
  <c r="BH62" i="192"/>
  <c r="BJ62" i="192" s="1"/>
  <c r="AZ62" i="192"/>
  <c r="AY62" i="192"/>
  <c r="BA62" i="192" s="1"/>
  <c r="AX62" i="192"/>
  <c r="AV62" i="192"/>
  <c r="AU62" i="192"/>
  <c r="AW62" i="192" s="1"/>
  <c r="AM62" i="192"/>
  <c r="AL62" i="192"/>
  <c r="AN62" i="192" s="1"/>
  <c r="AK62" i="192"/>
  <c r="AI62" i="192"/>
  <c r="AH62" i="192"/>
  <c r="AJ62" i="192" s="1"/>
  <c r="Z62" i="192"/>
  <c r="AA62" i="192"/>
  <c r="X62" i="192"/>
  <c r="V62" i="192"/>
  <c r="W62" i="192"/>
  <c r="M62" i="192"/>
  <c r="DX62" i="192" s="1"/>
  <c r="L62" i="192"/>
  <c r="K62" i="192"/>
  <c r="DV62" i="192" s="1"/>
  <c r="I62" i="192"/>
  <c r="DT62" i="192" s="1"/>
  <c r="H62" i="192"/>
  <c r="DR61" i="192"/>
  <c r="DM61" i="192"/>
  <c r="DL61" i="192"/>
  <c r="DN61" i="192" s="1"/>
  <c r="DK61" i="192"/>
  <c r="DI61" i="192"/>
  <c r="DH61" i="192"/>
  <c r="DJ61" i="192" s="1"/>
  <c r="CZ61" i="192"/>
  <c r="CY61" i="192"/>
  <c r="DA61" i="192" s="1"/>
  <c r="CX61" i="192"/>
  <c r="CV61" i="192"/>
  <c r="CU61" i="192"/>
  <c r="CW61" i="192" s="1"/>
  <c r="CM61" i="192"/>
  <c r="CL61" i="192"/>
  <c r="CN61" i="192" s="1"/>
  <c r="CK61" i="192"/>
  <c r="CI61" i="192"/>
  <c r="CH61" i="192"/>
  <c r="CJ61" i="192" s="1"/>
  <c r="BZ61" i="192"/>
  <c r="BY61" i="192"/>
  <c r="CA61" i="192" s="1"/>
  <c r="BX61" i="192"/>
  <c r="BV61" i="192"/>
  <c r="BU61" i="192"/>
  <c r="BW61" i="192" s="1"/>
  <c r="BM61" i="192"/>
  <c r="BL61" i="192"/>
  <c r="BN61" i="192" s="1"/>
  <c r="BK61" i="192"/>
  <c r="BI61" i="192"/>
  <c r="BH61" i="192"/>
  <c r="BJ61" i="192" s="1"/>
  <c r="AZ61" i="192"/>
  <c r="AY61" i="192"/>
  <c r="BA61" i="192" s="1"/>
  <c r="AX61" i="192"/>
  <c r="AV61" i="192"/>
  <c r="AU61" i="192"/>
  <c r="AW61" i="192" s="1"/>
  <c r="AM61" i="192"/>
  <c r="AL61" i="192"/>
  <c r="AN61" i="192" s="1"/>
  <c r="AK61" i="192"/>
  <c r="AI61" i="192"/>
  <c r="AH61" i="192"/>
  <c r="AJ61" i="192" s="1"/>
  <c r="Z61" i="192"/>
  <c r="AA61" i="192"/>
  <c r="X61" i="192"/>
  <c r="V61" i="192"/>
  <c r="W61" i="192"/>
  <c r="M61" i="192"/>
  <c r="DX61" i="192" s="1"/>
  <c r="L61" i="192"/>
  <c r="K61" i="192"/>
  <c r="DV61" i="192" s="1"/>
  <c r="I61" i="192"/>
  <c r="DT61" i="192" s="1"/>
  <c r="H61" i="192"/>
  <c r="DR60" i="192"/>
  <c r="DM60" i="192"/>
  <c r="DL60" i="192"/>
  <c r="DN60" i="192" s="1"/>
  <c r="DK60" i="192"/>
  <c r="DI60" i="192"/>
  <c r="DH60" i="192"/>
  <c r="DJ60" i="192" s="1"/>
  <c r="CZ60" i="192"/>
  <c r="CY60" i="192"/>
  <c r="DA60" i="192" s="1"/>
  <c r="CX60" i="192"/>
  <c r="CV60" i="192"/>
  <c r="CU60" i="192"/>
  <c r="CW60" i="192" s="1"/>
  <c r="CM60" i="192"/>
  <c r="CL60" i="192"/>
  <c r="CN60" i="192" s="1"/>
  <c r="CK60" i="192"/>
  <c r="CI60" i="192"/>
  <c r="CH60" i="192"/>
  <c r="CJ60" i="192" s="1"/>
  <c r="BZ60" i="192"/>
  <c r="BY60" i="192"/>
  <c r="CA60" i="192" s="1"/>
  <c r="BX60" i="192"/>
  <c r="BV60" i="192"/>
  <c r="BU60" i="192"/>
  <c r="BW60" i="192" s="1"/>
  <c r="BM60" i="192"/>
  <c r="BL60" i="192"/>
  <c r="BN60" i="192" s="1"/>
  <c r="BK60" i="192"/>
  <c r="BI60" i="192"/>
  <c r="BH60" i="192"/>
  <c r="BJ60" i="192" s="1"/>
  <c r="AZ60" i="192"/>
  <c r="AY60" i="192"/>
  <c r="BA60" i="192" s="1"/>
  <c r="AX60" i="192"/>
  <c r="AV60" i="192"/>
  <c r="AU60" i="192"/>
  <c r="AW60" i="192" s="1"/>
  <c r="AM60" i="192"/>
  <c r="AL60" i="192"/>
  <c r="AN60" i="192" s="1"/>
  <c r="AK60" i="192"/>
  <c r="AI60" i="192"/>
  <c r="AH60" i="192"/>
  <c r="AJ60" i="192" s="1"/>
  <c r="Z60" i="192"/>
  <c r="AA60" i="192"/>
  <c r="X60" i="192"/>
  <c r="V60" i="192"/>
  <c r="W60" i="192"/>
  <c r="M60" i="192"/>
  <c r="DX60" i="192" s="1"/>
  <c r="L60" i="192"/>
  <c r="K60" i="192"/>
  <c r="DV60" i="192" s="1"/>
  <c r="I60" i="192"/>
  <c r="DT60" i="192" s="1"/>
  <c r="H60" i="192"/>
  <c r="DR59" i="192"/>
  <c r="DM59" i="192"/>
  <c r="DL59" i="192"/>
  <c r="DN59" i="192" s="1"/>
  <c r="DK59" i="192"/>
  <c r="DI59" i="192"/>
  <c r="DH59" i="192"/>
  <c r="DJ59" i="192" s="1"/>
  <c r="CZ59" i="192"/>
  <c r="CY59" i="192"/>
  <c r="DA59" i="192" s="1"/>
  <c r="CX59" i="192"/>
  <c r="CV59" i="192"/>
  <c r="CU59" i="192"/>
  <c r="CW59" i="192" s="1"/>
  <c r="CM59" i="192"/>
  <c r="CL59" i="192"/>
  <c r="CN59" i="192" s="1"/>
  <c r="CK59" i="192"/>
  <c r="CI59" i="192"/>
  <c r="CH59" i="192"/>
  <c r="CJ59" i="192" s="1"/>
  <c r="BZ59" i="192"/>
  <c r="BY59" i="192"/>
  <c r="CA59" i="192" s="1"/>
  <c r="BX59" i="192"/>
  <c r="BV59" i="192"/>
  <c r="BU59" i="192"/>
  <c r="BW59" i="192" s="1"/>
  <c r="BM59" i="192"/>
  <c r="BL59" i="192"/>
  <c r="BN59" i="192" s="1"/>
  <c r="BK59" i="192"/>
  <c r="BI59" i="192"/>
  <c r="BH59" i="192"/>
  <c r="BJ59" i="192" s="1"/>
  <c r="AZ59" i="192"/>
  <c r="AY59" i="192"/>
  <c r="BA59" i="192" s="1"/>
  <c r="AX59" i="192"/>
  <c r="AV59" i="192"/>
  <c r="AU59" i="192"/>
  <c r="AW59" i="192" s="1"/>
  <c r="AM59" i="192"/>
  <c r="AL59" i="192"/>
  <c r="AN59" i="192" s="1"/>
  <c r="AK59" i="192"/>
  <c r="AI59" i="192"/>
  <c r="AH59" i="192"/>
  <c r="AJ59" i="192" s="1"/>
  <c r="Z59" i="192"/>
  <c r="AA59" i="192"/>
  <c r="X59" i="192"/>
  <c r="V59" i="192"/>
  <c r="W59" i="192"/>
  <c r="M59" i="192"/>
  <c r="DX59" i="192" s="1"/>
  <c r="L59" i="192"/>
  <c r="K59" i="192"/>
  <c r="DV59" i="192" s="1"/>
  <c r="I59" i="192"/>
  <c r="DT59" i="192" s="1"/>
  <c r="H59" i="192"/>
  <c r="DR58" i="192"/>
  <c r="DM58" i="192"/>
  <c r="DL58" i="192"/>
  <c r="DN58" i="192" s="1"/>
  <c r="DK58" i="192"/>
  <c r="DI58" i="192"/>
  <c r="DH58" i="192"/>
  <c r="DJ58" i="192" s="1"/>
  <c r="CZ58" i="192"/>
  <c r="CY58" i="192"/>
  <c r="DA58" i="192" s="1"/>
  <c r="CX58" i="192"/>
  <c r="CV58" i="192"/>
  <c r="CU58" i="192"/>
  <c r="CW58" i="192" s="1"/>
  <c r="CM58" i="192"/>
  <c r="CL58" i="192"/>
  <c r="CN58" i="192" s="1"/>
  <c r="CK58" i="192"/>
  <c r="CI58" i="192"/>
  <c r="CH58" i="192"/>
  <c r="CJ58" i="192" s="1"/>
  <c r="BZ58" i="192"/>
  <c r="BY58" i="192"/>
  <c r="CA58" i="192" s="1"/>
  <c r="BX58" i="192"/>
  <c r="BV58" i="192"/>
  <c r="BU58" i="192"/>
  <c r="BW58" i="192" s="1"/>
  <c r="BM58" i="192"/>
  <c r="BL58" i="192"/>
  <c r="BN58" i="192" s="1"/>
  <c r="BK58" i="192"/>
  <c r="BI58" i="192"/>
  <c r="BH58" i="192"/>
  <c r="BJ58" i="192" s="1"/>
  <c r="AZ58" i="192"/>
  <c r="AY58" i="192"/>
  <c r="BA58" i="192" s="1"/>
  <c r="AX58" i="192"/>
  <c r="AV58" i="192"/>
  <c r="AU58" i="192"/>
  <c r="AW58" i="192" s="1"/>
  <c r="AM58" i="192"/>
  <c r="AL58" i="192"/>
  <c r="AN58" i="192" s="1"/>
  <c r="AK58" i="192"/>
  <c r="AI58" i="192"/>
  <c r="AH58" i="192"/>
  <c r="AJ58" i="192" s="1"/>
  <c r="Z58" i="192"/>
  <c r="AA58" i="192"/>
  <c r="X58" i="192"/>
  <c r="V58" i="192"/>
  <c r="W58" i="192"/>
  <c r="M58" i="192"/>
  <c r="DX58" i="192" s="1"/>
  <c r="L58" i="192"/>
  <c r="K58" i="192"/>
  <c r="DV58" i="192" s="1"/>
  <c r="I58" i="192"/>
  <c r="DT58" i="192" s="1"/>
  <c r="H58" i="192"/>
  <c r="DR57" i="192"/>
  <c r="DO57" i="192"/>
  <c r="DM57" i="192"/>
  <c r="DL57" i="192"/>
  <c r="DN57" i="192" s="1"/>
  <c r="DK57" i="192"/>
  <c r="DI57" i="192"/>
  <c r="DH57" i="192"/>
  <c r="DJ57" i="192" s="1"/>
  <c r="DB57" i="192"/>
  <c r="CZ57" i="192"/>
  <c r="CY57" i="192"/>
  <c r="DA57" i="192" s="1"/>
  <c r="CX57" i="192"/>
  <c r="CV57" i="192"/>
  <c r="CU57" i="192"/>
  <c r="CW57" i="192" s="1"/>
  <c r="CO57" i="192"/>
  <c r="CM57" i="192"/>
  <c r="CL57" i="192"/>
  <c r="CN57" i="192" s="1"/>
  <c r="CK57" i="192"/>
  <c r="CI57" i="192"/>
  <c r="CH57" i="192"/>
  <c r="CJ57" i="192" s="1"/>
  <c r="CB57" i="192"/>
  <c r="BZ57" i="192"/>
  <c r="BY57" i="192"/>
  <c r="CA57" i="192" s="1"/>
  <c r="BX57" i="192"/>
  <c r="BV57" i="192"/>
  <c r="BU57" i="192"/>
  <c r="BW57" i="192" s="1"/>
  <c r="BO57" i="192"/>
  <c r="BM57" i="192"/>
  <c r="BL57" i="192"/>
  <c r="BN57" i="192" s="1"/>
  <c r="BK57" i="192"/>
  <c r="BI57" i="192"/>
  <c r="BH57" i="192"/>
  <c r="BJ57" i="192" s="1"/>
  <c r="BB57" i="192"/>
  <c r="AZ57" i="192"/>
  <c r="AY57" i="192"/>
  <c r="BA57" i="192" s="1"/>
  <c r="AX57" i="192"/>
  <c r="AV57" i="192"/>
  <c r="AU57" i="192"/>
  <c r="AW57" i="192" s="1"/>
  <c r="AO57" i="192"/>
  <c r="AM57" i="192"/>
  <c r="AL57" i="192"/>
  <c r="AN57" i="192" s="1"/>
  <c r="AK57" i="192"/>
  <c r="AI57" i="192"/>
  <c r="AH57" i="192"/>
  <c r="AJ57" i="192" s="1"/>
  <c r="Z57" i="192"/>
  <c r="AA57" i="192"/>
  <c r="X57" i="192"/>
  <c r="V57" i="192"/>
  <c r="W57" i="192"/>
  <c r="M57" i="192"/>
  <c r="DX57" i="192" s="1"/>
  <c r="L57" i="192"/>
  <c r="K57" i="192"/>
  <c r="DV57" i="192" s="1"/>
  <c r="I57" i="192"/>
  <c r="DT57" i="192" s="1"/>
  <c r="H57" i="192"/>
  <c r="DR56" i="192"/>
  <c r="DO56" i="192"/>
  <c r="DM56" i="192"/>
  <c r="DL56" i="192"/>
  <c r="DN56" i="192" s="1"/>
  <c r="DK56" i="192"/>
  <c r="DI56" i="192"/>
  <c r="DH56" i="192"/>
  <c r="DJ56" i="192" s="1"/>
  <c r="DB56" i="192"/>
  <c r="CZ56" i="192"/>
  <c r="CY56" i="192"/>
  <c r="DA56" i="192" s="1"/>
  <c r="CX56" i="192"/>
  <c r="CV56" i="192"/>
  <c r="CU56" i="192"/>
  <c r="CW56" i="192" s="1"/>
  <c r="CO56" i="192"/>
  <c r="CM56" i="192"/>
  <c r="CL56" i="192"/>
  <c r="CN56" i="192" s="1"/>
  <c r="CK56" i="192"/>
  <c r="CI56" i="192"/>
  <c r="CH56" i="192"/>
  <c r="CJ56" i="192" s="1"/>
  <c r="CB56" i="192"/>
  <c r="BZ56" i="192"/>
  <c r="BY56" i="192"/>
  <c r="CA56" i="192" s="1"/>
  <c r="BX56" i="192"/>
  <c r="BV56" i="192"/>
  <c r="BU56" i="192"/>
  <c r="BW56" i="192" s="1"/>
  <c r="BO56" i="192"/>
  <c r="BM56" i="192"/>
  <c r="BL56" i="192"/>
  <c r="BN56" i="192" s="1"/>
  <c r="BK56" i="192"/>
  <c r="BI56" i="192"/>
  <c r="BH56" i="192"/>
  <c r="BJ56" i="192" s="1"/>
  <c r="BB56" i="192"/>
  <c r="AZ56" i="192"/>
  <c r="AY56" i="192"/>
  <c r="BA56" i="192" s="1"/>
  <c r="AX56" i="192"/>
  <c r="AV56" i="192"/>
  <c r="AU56" i="192"/>
  <c r="AW56" i="192" s="1"/>
  <c r="AO56" i="192"/>
  <c r="AM56" i="192"/>
  <c r="AL56" i="192"/>
  <c r="AN56" i="192" s="1"/>
  <c r="AK56" i="192"/>
  <c r="AI56" i="192"/>
  <c r="AH56" i="192"/>
  <c r="AJ56" i="192" s="1"/>
  <c r="Z56" i="192"/>
  <c r="AA56" i="192"/>
  <c r="X56" i="192"/>
  <c r="V56" i="192"/>
  <c r="W56" i="192"/>
  <c r="M56" i="192"/>
  <c r="DX56" i="192" s="1"/>
  <c r="L56" i="192"/>
  <c r="K56" i="192"/>
  <c r="DV56" i="192" s="1"/>
  <c r="I56" i="192"/>
  <c r="DT56" i="192" s="1"/>
  <c r="H56" i="192"/>
  <c r="DR55" i="192"/>
  <c r="DO55" i="192"/>
  <c r="DM55" i="192"/>
  <c r="DL55" i="192"/>
  <c r="DN55" i="192" s="1"/>
  <c r="DK55" i="192"/>
  <c r="DI55" i="192"/>
  <c r="DH55" i="192"/>
  <c r="DJ55" i="192" s="1"/>
  <c r="DB55" i="192"/>
  <c r="CZ55" i="192"/>
  <c r="CY55" i="192"/>
  <c r="DA55" i="192" s="1"/>
  <c r="CX55" i="192"/>
  <c r="CV55" i="192"/>
  <c r="CU55" i="192"/>
  <c r="CW55" i="192" s="1"/>
  <c r="CO55" i="192"/>
  <c r="CM55" i="192"/>
  <c r="CL55" i="192"/>
  <c r="CN55" i="192" s="1"/>
  <c r="CK55" i="192"/>
  <c r="CI55" i="192"/>
  <c r="CH55" i="192"/>
  <c r="CJ55" i="192" s="1"/>
  <c r="CB55" i="192"/>
  <c r="BZ55" i="192"/>
  <c r="BY55" i="192"/>
  <c r="CA55" i="192" s="1"/>
  <c r="BX55" i="192"/>
  <c r="BV55" i="192"/>
  <c r="BU55" i="192"/>
  <c r="BW55" i="192" s="1"/>
  <c r="BO55" i="192"/>
  <c r="BM55" i="192"/>
  <c r="BL55" i="192"/>
  <c r="BN55" i="192" s="1"/>
  <c r="BK55" i="192"/>
  <c r="BI55" i="192"/>
  <c r="BH55" i="192"/>
  <c r="BJ55" i="192" s="1"/>
  <c r="BB55" i="192"/>
  <c r="AZ55" i="192"/>
  <c r="AY55" i="192"/>
  <c r="BA55" i="192" s="1"/>
  <c r="AX55" i="192"/>
  <c r="AV55" i="192"/>
  <c r="AU55" i="192"/>
  <c r="AW55" i="192" s="1"/>
  <c r="AO55" i="192"/>
  <c r="AM55" i="192"/>
  <c r="AL55" i="192"/>
  <c r="AN55" i="192" s="1"/>
  <c r="AK55" i="192"/>
  <c r="AI55" i="192"/>
  <c r="AH55" i="192"/>
  <c r="AJ55" i="192" s="1"/>
  <c r="Z55" i="192"/>
  <c r="AA55" i="192"/>
  <c r="X55" i="192"/>
  <c r="V55" i="192"/>
  <c r="W55" i="192"/>
  <c r="M55" i="192"/>
  <c r="DX55" i="192" s="1"/>
  <c r="L55" i="192"/>
  <c r="K55" i="192"/>
  <c r="DV55" i="192" s="1"/>
  <c r="I55" i="192"/>
  <c r="DT55" i="192" s="1"/>
  <c r="H55" i="192"/>
  <c r="DR54" i="192"/>
  <c r="DO54" i="192"/>
  <c r="DM54" i="192"/>
  <c r="DL54" i="192"/>
  <c r="DN54" i="192" s="1"/>
  <c r="DK54" i="192"/>
  <c r="DI54" i="192"/>
  <c r="DH54" i="192"/>
  <c r="DJ54" i="192" s="1"/>
  <c r="DB54" i="192"/>
  <c r="CZ54" i="192"/>
  <c r="CY54" i="192"/>
  <c r="DA54" i="192" s="1"/>
  <c r="CX54" i="192"/>
  <c r="CV54" i="192"/>
  <c r="CU54" i="192"/>
  <c r="CW54" i="192" s="1"/>
  <c r="CO54" i="192"/>
  <c r="CM54" i="192"/>
  <c r="CL54" i="192"/>
  <c r="CN54" i="192" s="1"/>
  <c r="CK54" i="192"/>
  <c r="CI54" i="192"/>
  <c r="CH54" i="192"/>
  <c r="CJ54" i="192" s="1"/>
  <c r="CB54" i="192"/>
  <c r="BZ54" i="192"/>
  <c r="BY54" i="192"/>
  <c r="CA54" i="192" s="1"/>
  <c r="BX54" i="192"/>
  <c r="BV54" i="192"/>
  <c r="BU54" i="192"/>
  <c r="BW54" i="192" s="1"/>
  <c r="BO54" i="192"/>
  <c r="BM54" i="192"/>
  <c r="BL54" i="192"/>
  <c r="BN54" i="192" s="1"/>
  <c r="BK54" i="192"/>
  <c r="BI54" i="192"/>
  <c r="BH54" i="192"/>
  <c r="BJ54" i="192" s="1"/>
  <c r="BB54" i="192"/>
  <c r="AZ54" i="192"/>
  <c r="AY54" i="192"/>
  <c r="BA54" i="192" s="1"/>
  <c r="AX54" i="192"/>
  <c r="AV54" i="192"/>
  <c r="AU54" i="192"/>
  <c r="AW54" i="192" s="1"/>
  <c r="AO54" i="192"/>
  <c r="AM54" i="192"/>
  <c r="AL54" i="192"/>
  <c r="AN54" i="192" s="1"/>
  <c r="AK54" i="192"/>
  <c r="AI54" i="192"/>
  <c r="AH54" i="192"/>
  <c r="AJ54" i="192" s="1"/>
  <c r="Z54" i="192"/>
  <c r="AA54" i="192"/>
  <c r="X54" i="192"/>
  <c r="V54" i="192"/>
  <c r="W54" i="192"/>
  <c r="M54" i="192"/>
  <c r="DX54" i="192" s="1"/>
  <c r="L54" i="192"/>
  <c r="K54" i="192"/>
  <c r="DV54" i="192" s="1"/>
  <c r="I54" i="192"/>
  <c r="DT54" i="192" s="1"/>
  <c r="H54" i="192"/>
  <c r="DR53" i="192"/>
  <c r="DO53" i="192"/>
  <c r="DM53" i="192"/>
  <c r="DL53" i="192"/>
  <c r="DN53" i="192" s="1"/>
  <c r="DK53" i="192"/>
  <c r="DI53" i="192"/>
  <c r="DH53" i="192"/>
  <c r="DJ53" i="192" s="1"/>
  <c r="DB53" i="192"/>
  <c r="CZ53" i="192"/>
  <c r="CY53" i="192"/>
  <c r="DA53" i="192" s="1"/>
  <c r="CX53" i="192"/>
  <c r="CV53" i="192"/>
  <c r="CU53" i="192"/>
  <c r="CW53" i="192" s="1"/>
  <c r="CO53" i="192"/>
  <c r="CM53" i="192"/>
  <c r="CL53" i="192"/>
  <c r="CN53" i="192" s="1"/>
  <c r="CK53" i="192"/>
  <c r="CI53" i="192"/>
  <c r="CH53" i="192"/>
  <c r="CJ53" i="192" s="1"/>
  <c r="CB53" i="192"/>
  <c r="BZ53" i="192"/>
  <c r="BY53" i="192"/>
  <c r="CA53" i="192" s="1"/>
  <c r="BX53" i="192"/>
  <c r="BV53" i="192"/>
  <c r="BU53" i="192"/>
  <c r="BW53" i="192" s="1"/>
  <c r="BO53" i="192"/>
  <c r="BM53" i="192"/>
  <c r="BL53" i="192"/>
  <c r="BN53" i="192" s="1"/>
  <c r="BK53" i="192"/>
  <c r="BI53" i="192"/>
  <c r="BH53" i="192"/>
  <c r="BJ53" i="192" s="1"/>
  <c r="BB53" i="192"/>
  <c r="AZ53" i="192"/>
  <c r="AY53" i="192"/>
  <c r="BA53" i="192" s="1"/>
  <c r="AX53" i="192"/>
  <c r="AV53" i="192"/>
  <c r="AU53" i="192"/>
  <c r="AW53" i="192" s="1"/>
  <c r="AO53" i="192"/>
  <c r="AM53" i="192"/>
  <c r="AL53" i="192"/>
  <c r="AN53" i="192" s="1"/>
  <c r="AK53" i="192"/>
  <c r="AI53" i="192"/>
  <c r="AH53" i="192"/>
  <c r="AJ53" i="192" s="1"/>
  <c r="Z53" i="192"/>
  <c r="AA53" i="192"/>
  <c r="X53" i="192"/>
  <c r="V53" i="192"/>
  <c r="W53" i="192"/>
  <c r="M53" i="192"/>
  <c r="DX53" i="192" s="1"/>
  <c r="L53" i="192"/>
  <c r="K53" i="192"/>
  <c r="DV53" i="192" s="1"/>
  <c r="I53" i="192"/>
  <c r="DT53" i="192" s="1"/>
  <c r="H53" i="192"/>
  <c r="DR52" i="192"/>
  <c r="DO52" i="192"/>
  <c r="DM52" i="192"/>
  <c r="DL52" i="192"/>
  <c r="DN52" i="192" s="1"/>
  <c r="DK52" i="192"/>
  <c r="DI52" i="192"/>
  <c r="DH52" i="192"/>
  <c r="DJ52" i="192" s="1"/>
  <c r="DB52" i="192"/>
  <c r="CZ52" i="192"/>
  <c r="CY52" i="192"/>
  <c r="DA52" i="192" s="1"/>
  <c r="CX52" i="192"/>
  <c r="CV52" i="192"/>
  <c r="CU52" i="192"/>
  <c r="CW52" i="192" s="1"/>
  <c r="CO52" i="192"/>
  <c r="CM52" i="192"/>
  <c r="CL52" i="192"/>
  <c r="CN52" i="192" s="1"/>
  <c r="CK52" i="192"/>
  <c r="CI52" i="192"/>
  <c r="CH52" i="192"/>
  <c r="CJ52" i="192" s="1"/>
  <c r="CB52" i="192"/>
  <c r="BZ52" i="192"/>
  <c r="BY52" i="192"/>
  <c r="CA52" i="192" s="1"/>
  <c r="BX52" i="192"/>
  <c r="BV52" i="192"/>
  <c r="BU52" i="192"/>
  <c r="BW52" i="192" s="1"/>
  <c r="BO52" i="192"/>
  <c r="BM52" i="192"/>
  <c r="BL52" i="192"/>
  <c r="BN52" i="192" s="1"/>
  <c r="BK52" i="192"/>
  <c r="BI52" i="192"/>
  <c r="BH52" i="192"/>
  <c r="BJ52" i="192" s="1"/>
  <c r="BB52" i="192"/>
  <c r="AZ52" i="192"/>
  <c r="AY52" i="192"/>
  <c r="BA52" i="192" s="1"/>
  <c r="AX52" i="192"/>
  <c r="AV52" i="192"/>
  <c r="AU52" i="192"/>
  <c r="AW52" i="192" s="1"/>
  <c r="AO52" i="192"/>
  <c r="AM52" i="192"/>
  <c r="AL52" i="192"/>
  <c r="AN52" i="192" s="1"/>
  <c r="AK52" i="192"/>
  <c r="AI52" i="192"/>
  <c r="AH52" i="192"/>
  <c r="AJ52" i="192" s="1"/>
  <c r="Z52" i="192"/>
  <c r="AA52" i="192"/>
  <c r="X52" i="192"/>
  <c r="V52" i="192"/>
  <c r="W52" i="192"/>
  <c r="M52" i="192"/>
  <c r="DX52" i="192" s="1"/>
  <c r="L52" i="192"/>
  <c r="K52" i="192"/>
  <c r="DV52" i="192" s="1"/>
  <c r="I52" i="192"/>
  <c r="DT52" i="192" s="1"/>
  <c r="H52" i="192"/>
  <c r="DR51" i="192"/>
  <c r="DO51" i="192"/>
  <c r="DM51" i="192"/>
  <c r="DL51" i="192"/>
  <c r="DN51" i="192" s="1"/>
  <c r="DK51" i="192"/>
  <c r="DI51" i="192"/>
  <c r="DH51" i="192"/>
  <c r="DJ51" i="192" s="1"/>
  <c r="DB51" i="192"/>
  <c r="CZ51" i="192"/>
  <c r="CY51" i="192"/>
  <c r="DA51" i="192" s="1"/>
  <c r="CX51" i="192"/>
  <c r="CV51" i="192"/>
  <c r="CU51" i="192"/>
  <c r="CW51" i="192" s="1"/>
  <c r="CO51" i="192"/>
  <c r="CM51" i="192"/>
  <c r="CL51" i="192"/>
  <c r="CN51" i="192" s="1"/>
  <c r="CK51" i="192"/>
  <c r="CI51" i="192"/>
  <c r="CH51" i="192"/>
  <c r="CJ51" i="192" s="1"/>
  <c r="CB51" i="192"/>
  <c r="BZ51" i="192"/>
  <c r="BY51" i="192"/>
  <c r="CA51" i="192" s="1"/>
  <c r="BX51" i="192"/>
  <c r="BV51" i="192"/>
  <c r="BU51" i="192"/>
  <c r="BW51" i="192" s="1"/>
  <c r="BO51" i="192"/>
  <c r="BM51" i="192"/>
  <c r="BL51" i="192"/>
  <c r="BN51" i="192" s="1"/>
  <c r="BK51" i="192"/>
  <c r="BI51" i="192"/>
  <c r="BH51" i="192"/>
  <c r="BJ51" i="192" s="1"/>
  <c r="BB51" i="192"/>
  <c r="AZ51" i="192"/>
  <c r="AY51" i="192"/>
  <c r="BA51" i="192" s="1"/>
  <c r="AX51" i="192"/>
  <c r="AV51" i="192"/>
  <c r="AU51" i="192"/>
  <c r="AW51" i="192" s="1"/>
  <c r="AO51" i="192"/>
  <c r="AM51" i="192"/>
  <c r="AL51" i="192"/>
  <c r="AN51" i="192" s="1"/>
  <c r="AK51" i="192"/>
  <c r="AI51" i="192"/>
  <c r="AH51" i="192"/>
  <c r="AJ51" i="192" s="1"/>
  <c r="Z51" i="192"/>
  <c r="AA51" i="192"/>
  <c r="X51" i="192"/>
  <c r="V51" i="192"/>
  <c r="W51" i="192"/>
  <c r="M51" i="192"/>
  <c r="DX51" i="192" s="1"/>
  <c r="L51" i="192"/>
  <c r="K51" i="192"/>
  <c r="DV51" i="192" s="1"/>
  <c r="I51" i="192"/>
  <c r="DT51" i="192" s="1"/>
  <c r="H51" i="192"/>
  <c r="DR50" i="192"/>
  <c r="DO50" i="192"/>
  <c r="DM50" i="192"/>
  <c r="DL50" i="192"/>
  <c r="DN50" i="192" s="1"/>
  <c r="DK50" i="192"/>
  <c r="DI50" i="192"/>
  <c r="DH50" i="192"/>
  <c r="DJ50" i="192" s="1"/>
  <c r="DB50" i="192"/>
  <c r="CZ50" i="192"/>
  <c r="CY50" i="192"/>
  <c r="DA50" i="192" s="1"/>
  <c r="CX50" i="192"/>
  <c r="CV50" i="192"/>
  <c r="CU50" i="192"/>
  <c r="CW50" i="192" s="1"/>
  <c r="CO50" i="192"/>
  <c r="CM50" i="192"/>
  <c r="CL50" i="192"/>
  <c r="CN50" i="192" s="1"/>
  <c r="CK50" i="192"/>
  <c r="CI50" i="192"/>
  <c r="CH50" i="192"/>
  <c r="CJ50" i="192" s="1"/>
  <c r="CB50" i="192"/>
  <c r="BZ50" i="192"/>
  <c r="BY50" i="192"/>
  <c r="CA50" i="192" s="1"/>
  <c r="BX50" i="192"/>
  <c r="BV50" i="192"/>
  <c r="BU50" i="192"/>
  <c r="BW50" i="192" s="1"/>
  <c r="BO50" i="192"/>
  <c r="BM50" i="192"/>
  <c r="BL50" i="192"/>
  <c r="BN50" i="192" s="1"/>
  <c r="BK50" i="192"/>
  <c r="BI50" i="192"/>
  <c r="BH50" i="192"/>
  <c r="BJ50" i="192" s="1"/>
  <c r="BB50" i="192"/>
  <c r="AZ50" i="192"/>
  <c r="AY50" i="192"/>
  <c r="BA50" i="192" s="1"/>
  <c r="AX50" i="192"/>
  <c r="AV50" i="192"/>
  <c r="AU50" i="192"/>
  <c r="AW50" i="192" s="1"/>
  <c r="AO50" i="192"/>
  <c r="AM50" i="192"/>
  <c r="AL50" i="192"/>
  <c r="AN50" i="192" s="1"/>
  <c r="AK50" i="192"/>
  <c r="AI50" i="192"/>
  <c r="AH50" i="192"/>
  <c r="AJ50" i="192" s="1"/>
  <c r="Z50" i="192"/>
  <c r="AA50" i="192"/>
  <c r="X50" i="192"/>
  <c r="V50" i="192"/>
  <c r="W50" i="192"/>
  <c r="M50" i="192"/>
  <c r="DX50" i="192" s="1"/>
  <c r="L50" i="192"/>
  <c r="K50" i="192"/>
  <c r="DV50" i="192" s="1"/>
  <c r="I50" i="192"/>
  <c r="DT50" i="192" s="1"/>
  <c r="H50" i="192"/>
  <c r="DR49" i="192"/>
  <c r="DO49" i="192"/>
  <c r="DM49" i="192"/>
  <c r="DL49" i="192"/>
  <c r="DN49" i="192" s="1"/>
  <c r="DK49" i="192"/>
  <c r="DI49" i="192"/>
  <c r="DH49" i="192"/>
  <c r="DJ49" i="192" s="1"/>
  <c r="DB49" i="192"/>
  <c r="CZ49" i="192"/>
  <c r="CY49" i="192"/>
  <c r="DA49" i="192" s="1"/>
  <c r="CX49" i="192"/>
  <c r="CV49" i="192"/>
  <c r="CU49" i="192"/>
  <c r="CW49" i="192" s="1"/>
  <c r="CO49" i="192"/>
  <c r="CM49" i="192"/>
  <c r="CL49" i="192"/>
  <c r="CN49" i="192" s="1"/>
  <c r="CK49" i="192"/>
  <c r="CI49" i="192"/>
  <c r="CH49" i="192"/>
  <c r="CJ49" i="192" s="1"/>
  <c r="CB49" i="192"/>
  <c r="BZ49" i="192"/>
  <c r="BY49" i="192"/>
  <c r="CA49" i="192" s="1"/>
  <c r="BX49" i="192"/>
  <c r="BV49" i="192"/>
  <c r="BU49" i="192"/>
  <c r="BW49" i="192" s="1"/>
  <c r="BO49" i="192"/>
  <c r="BM49" i="192"/>
  <c r="BL49" i="192"/>
  <c r="BN49" i="192" s="1"/>
  <c r="BK49" i="192"/>
  <c r="BI49" i="192"/>
  <c r="BH49" i="192"/>
  <c r="BJ49" i="192" s="1"/>
  <c r="BB49" i="192"/>
  <c r="AZ49" i="192"/>
  <c r="AY49" i="192"/>
  <c r="BA49" i="192" s="1"/>
  <c r="AX49" i="192"/>
  <c r="AV49" i="192"/>
  <c r="AU49" i="192"/>
  <c r="AW49" i="192" s="1"/>
  <c r="AO49" i="192"/>
  <c r="AM49" i="192"/>
  <c r="AL49" i="192"/>
  <c r="AN49" i="192" s="1"/>
  <c r="AK49" i="192"/>
  <c r="AI49" i="192"/>
  <c r="AH49" i="192"/>
  <c r="AJ49" i="192" s="1"/>
  <c r="Z49" i="192"/>
  <c r="AA49" i="192"/>
  <c r="X49" i="192"/>
  <c r="V49" i="192"/>
  <c r="W49" i="192"/>
  <c r="M49" i="192"/>
  <c r="DX49" i="192" s="1"/>
  <c r="L49" i="192"/>
  <c r="K49" i="192"/>
  <c r="DV49" i="192" s="1"/>
  <c r="I49" i="192"/>
  <c r="DT49" i="192" s="1"/>
  <c r="H49" i="192"/>
  <c r="DR48" i="192"/>
  <c r="DO48" i="192"/>
  <c r="DM48" i="192"/>
  <c r="DL48" i="192"/>
  <c r="DN48" i="192" s="1"/>
  <c r="DK48" i="192"/>
  <c r="DI48" i="192"/>
  <c r="DH48" i="192"/>
  <c r="DJ48" i="192" s="1"/>
  <c r="DB48" i="192"/>
  <c r="CZ48" i="192"/>
  <c r="CY48" i="192"/>
  <c r="DA48" i="192" s="1"/>
  <c r="CX48" i="192"/>
  <c r="CV48" i="192"/>
  <c r="CU48" i="192"/>
  <c r="CW48" i="192" s="1"/>
  <c r="CO48" i="192"/>
  <c r="CM48" i="192"/>
  <c r="CL48" i="192"/>
  <c r="CN48" i="192" s="1"/>
  <c r="CK48" i="192"/>
  <c r="CI48" i="192"/>
  <c r="CH48" i="192"/>
  <c r="CJ48" i="192" s="1"/>
  <c r="CB48" i="192"/>
  <c r="BZ48" i="192"/>
  <c r="BY48" i="192"/>
  <c r="CA48" i="192" s="1"/>
  <c r="BX48" i="192"/>
  <c r="BV48" i="192"/>
  <c r="BU48" i="192"/>
  <c r="BW48" i="192" s="1"/>
  <c r="BO48" i="192"/>
  <c r="BM48" i="192"/>
  <c r="BL48" i="192"/>
  <c r="BN48" i="192" s="1"/>
  <c r="BK48" i="192"/>
  <c r="BI48" i="192"/>
  <c r="BH48" i="192"/>
  <c r="BJ48" i="192" s="1"/>
  <c r="BB48" i="192"/>
  <c r="AZ48" i="192"/>
  <c r="AY48" i="192"/>
  <c r="BA48" i="192" s="1"/>
  <c r="AX48" i="192"/>
  <c r="AV48" i="192"/>
  <c r="AU48" i="192"/>
  <c r="AW48" i="192" s="1"/>
  <c r="AO48" i="192"/>
  <c r="AM48" i="192"/>
  <c r="AL48" i="192"/>
  <c r="AN48" i="192" s="1"/>
  <c r="AK48" i="192"/>
  <c r="AI48" i="192"/>
  <c r="AH48" i="192"/>
  <c r="AJ48" i="192" s="1"/>
  <c r="Z48" i="192"/>
  <c r="AA48" i="192"/>
  <c r="X48" i="192"/>
  <c r="V48" i="192"/>
  <c r="W48" i="192"/>
  <c r="M48" i="192"/>
  <c r="DX48" i="192" s="1"/>
  <c r="L48" i="192"/>
  <c r="K48" i="192"/>
  <c r="DV48" i="192" s="1"/>
  <c r="I48" i="192"/>
  <c r="DT48" i="192" s="1"/>
  <c r="H48" i="192"/>
  <c r="DR47" i="192"/>
  <c r="DO47" i="192"/>
  <c r="DM47" i="192"/>
  <c r="DL47" i="192"/>
  <c r="DN47" i="192" s="1"/>
  <c r="DK47" i="192"/>
  <c r="DI47" i="192"/>
  <c r="DH47" i="192"/>
  <c r="DJ47" i="192" s="1"/>
  <c r="DB47" i="192"/>
  <c r="CZ47" i="192"/>
  <c r="CY47" i="192"/>
  <c r="DA47" i="192" s="1"/>
  <c r="CX47" i="192"/>
  <c r="CV47" i="192"/>
  <c r="CU47" i="192"/>
  <c r="CW47" i="192" s="1"/>
  <c r="CO47" i="192"/>
  <c r="CM47" i="192"/>
  <c r="CL47" i="192"/>
  <c r="CN47" i="192" s="1"/>
  <c r="CK47" i="192"/>
  <c r="CI47" i="192"/>
  <c r="CH47" i="192"/>
  <c r="CJ47" i="192" s="1"/>
  <c r="CB47" i="192"/>
  <c r="BZ47" i="192"/>
  <c r="BY47" i="192"/>
  <c r="CA47" i="192" s="1"/>
  <c r="BX47" i="192"/>
  <c r="BV47" i="192"/>
  <c r="BU47" i="192"/>
  <c r="BW47" i="192" s="1"/>
  <c r="BO47" i="192"/>
  <c r="BM47" i="192"/>
  <c r="BL47" i="192"/>
  <c r="BN47" i="192" s="1"/>
  <c r="BK47" i="192"/>
  <c r="BI47" i="192"/>
  <c r="BH47" i="192"/>
  <c r="BJ47" i="192" s="1"/>
  <c r="BB47" i="192"/>
  <c r="AZ47" i="192"/>
  <c r="AY47" i="192"/>
  <c r="BA47" i="192" s="1"/>
  <c r="AX47" i="192"/>
  <c r="AV47" i="192"/>
  <c r="AU47" i="192"/>
  <c r="AW47" i="192" s="1"/>
  <c r="AO47" i="192"/>
  <c r="AM47" i="192"/>
  <c r="AL47" i="192"/>
  <c r="AN47" i="192" s="1"/>
  <c r="AK47" i="192"/>
  <c r="AI47" i="192"/>
  <c r="AH47" i="192"/>
  <c r="AJ47" i="192" s="1"/>
  <c r="Z47" i="192"/>
  <c r="AA47" i="192"/>
  <c r="X47" i="192"/>
  <c r="V47" i="192"/>
  <c r="W47" i="192"/>
  <c r="M47" i="192"/>
  <c r="DX47" i="192" s="1"/>
  <c r="L47" i="192"/>
  <c r="K47" i="192"/>
  <c r="DV47" i="192" s="1"/>
  <c r="I47" i="192"/>
  <c r="DT47" i="192" s="1"/>
  <c r="H47" i="192"/>
  <c r="DR46" i="192"/>
  <c r="DO46" i="192"/>
  <c r="DM46" i="192"/>
  <c r="DL46" i="192"/>
  <c r="DN46" i="192" s="1"/>
  <c r="DK46" i="192"/>
  <c r="DI46" i="192"/>
  <c r="DH46" i="192"/>
  <c r="DJ46" i="192" s="1"/>
  <c r="DB46" i="192"/>
  <c r="CZ46" i="192"/>
  <c r="CY46" i="192"/>
  <c r="DA46" i="192" s="1"/>
  <c r="CX46" i="192"/>
  <c r="CV46" i="192"/>
  <c r="CU46" i="192"/>
  <c r="CW46" i="192" s="1"/>
  <c r="CO46" i="192"/>
  <c r="CM46" i="192"/>
  <c r="CL46" i="192"/>
  <c r="CN46" i="192" s="1"/>
  <c r="CK46" i="192"/>
  <c r="CI46" i="192"/>
  <c r="CH46" i="192"/>
  <c r="CJ46" i="192" s="1"/>
  <c r="CB46" i="192"/>
  <c r="BZ46" i="192"/>
  <c r="BY46" i="192"/>
  <c r="CA46" i="192" s="1"/>
  <c r="BX46" i="192"/>
  <c r="BV46" i="192"/>
  <c r="BU46" i="192"/>
  <c r="BW46" i="192" s="1"/>
  <c r="BO46" i="192"/>
  <c r="BM46" i="192"/>
  <c r="BL46" i="192"/>
  <c r="BN46" i="192" s="1"/>
  <c r="BK46" i="192"/>
  <c r="BI46" i="192"/>
  <c r="BH46" i="192"/>
  <c r="BJ46" i="192" s="1"/>
  <c r="BB46" i="192"/>
  <c r="AZ46" i="192"/>
  <c r="AY46" i="192"/>
  <c r="BA46" i="192" s="1"/>
  <c r="AX46" i="192"/>
  <c r="AV46" i="192"/>
  <c r="AU46" i="192"/>
  <c r="AW46" i="192" s="1"/>
  <c r="AO46" i="192"/>
  <c r="AM46" i="192"/>
  <c r="AL46" i="192"/>
  <c r="AN46" i="192" s="1"/>
  <c r="AK46" i="192"/>
  <c r="AI46" i="192"/>
  <c r="AH46" i="192"/>
  <c r="AJ46" i="192" s="1"/>
  <c r="Z46" i="192"/>
  <c r="AA46" i="192"/>
  <c r="X46" i="192"/>
  <c r="V46" i="192"/>
  <c r="W46" i="192"/>
  <c r="M46" i="192"/>
  <c r="DX46" i="192" s="1"/>
  <c r="L46" i="192"/>
  <c r="K46" i="192"/>
  <c r="DV46" i="192" s="1"/>
  <c r="I46" i="192"/>
  <c r="DT46" i="192" s="1"/>
  <c r="H46" i="192"/>
  <c r="DR45" i="192"/>
  <c r="DO45" i="192"/>
  <c r="DM45" i="192"/>
  <c r="DL45" i="192"/>
  <c r="DN45" i="192" s="1"/>
  <c r="DK45" i="192"/>
  <c r="DI45" i="192"/>
  <c r="DH45" i="192"/>
  <c r="DJ45" i="192" s="1"/>
  <c r="DB45" i="192"/>
  <c r="CZ45" i="192"/>
  <c r="CY45" i="192"/>
  <c r="DA45" i="192" s="1"/>
  <c r="CX45" i="192"/>
  <c r="CV45" i="192"/>
  <c r="CU45" i="192"/>
  <c r="CW45" i="192" s="1"/>
  <c r="CO45" i="192"/>
  <c r="CM45" i="192"/>
  <c r="CL45" i="192"/>
  <c r="CN45" i="192" s="1"/>
  <c r="CK45" i="192"/>
  <c r="CI45" i="192"/>
  <c r="CH45" i="192"/>
  <c r="CJ45" i="192" s="1"/>
  <c r="CB45" i="192"/>
  <c r="BZ45" i="192"/>
  <c r="BY45" i="192"/>
  <c r="CA45" i="192" s="1"/>
  <c r="BX45" i="192"/>
  <c r="BV45" i="192"/>
  <c r="BU45" i="192"/>
  <c r="BW45" i="192" s="1"/>
  <c r="BO45" i="192"/>
  <c r="BM45" i="192"/>
  <c r="BL45" i="192"/>
  <c r="BN45" i="192" s="1"/>
  <c r="BK45" i="192"/>
  <c r="BI45" i="192"/>
  <c r="BH45" i="192"/>
  <c r="BJ45" i="192" s="1"/>
  <c r="BB45" i="192"/>
  <c r="AZ45" i="192"/>
  <c r="AY45" i="192"/>
  <c r="BA45" i="192" s="1"/>
  <c r="AX45" i="192"/>
  <c r="AV45" i="192"/>
  <c r="AU45" i="192"/>
  <c r="AW45" i="192" s="1"/>
  <c r="AO45" i="192"/>
  <c r="AM45" i="192"/>
  <c r="AL45" i="192"/>
  <c r="AN45" i="192" s="1"/>
  <c r="AK45" i="192"/>
  <c r="AI45" i="192"/>
  <c r="AH45" i="192"/>
  <c r="AJ45" i="192" s="1"/>
  <c r="Z45" i="192"/>
  <c r="AA45" i="192"/>
  <c r="X45" i="192"/>
  <c r="V45" i="192"/>
  <c r="W45" i="192"/>
  <c r="M45" i="192"/>
  <c r="DX45" i="192" s="1"/>
  <c r="L45" i="192"/>
  <c r="K45" i="192"/>
  <c r="DV45" i="192" s="1"/>
  <c r="I45" i="192"/>
  <c r="DT45" i="192" s="1"/>
  <c r="H45" i="192"/>
  <c r="DR44" i="192"/>
  <c r="DO44" i="192"/>
  <c r="DM44" i="192"/>
  <c r="DL44" i="192"/>
  <c r="DN44" i="192" s="1"/>
  <c r="DK44" i="192"/>
  <c r="DI44" i="192"/>
  <c r="DH44" i="192"/>
  <c r="DJ44" i="192" s="1"/>
  <c r="DB44" i="192"/>
  <c r="CZ44" i="192"/>
  <c r="CY44" i="192"/>
  <c r="DA44" i="192" s="1"/>
  <c r="CX44" i="192"/>
  <c r="CV44" i="192"/>
  <c r="CU44" i="192"/>
  <c r="CW44" i="192" s="1"/>
  <c r="CO44" i="192"/>
  <c r="CM44" i="192"/>
  <c r="CL44" i="192"/>
  <c r="CN44" i="192" s="1"/>
  <c r="CK44" i="192"/>
  <c r="CI44" i="192"/>
  <c r="CH44" i="192"/>
  <c r="CJ44" i="192" s="1"/>
  <c r="CB44" i="192"/>
  <c r="BZ44" i="192"/>
  <c r="BY44" i="192"/>
  <c r="CA44" i="192" s="1"/>
  <c r="BX44" i="192"/>
  <c r="BV44" i="192"/>
  <c r="BU44" i="192"/>
  <c r="BW44" i="192" s="1"/>
  <c r="BO44" i="192"/>
  <c r="BM44" i="192"/>
  <c r="BL44" i="192"/>
  <c r="BN44" i="192" s="1"/>
  <c r="BK44" i="192"/>
  <c r="BI44" i="192"/>
  <c r="BH44" i="192"/>
  <c r="BJ44" i="192" s="1"/>
  <c r="BB44" i="192"/>
  <c r="AZ44" i="192"/>
  <c r="AY44" i="192"/>
  <c r="BA44" i="192" s="1"/>
  <c r="AX44" i="192"/>
  <c r="AV44" i="192"/>
  <c r="AU44" i="192"/>
  <c r="AW44" i="192" s="1"/>
  <c r="AO44" i="192"/>
  <c r="AM44" i="192"/>
  <c r="AL44" i="192"/>
  <c r="AN44" i="192" s="1"/>
  <c r="AK44" i="192"/>
  <c r="AI44" i="192"/>
  <c r="AH44" i="192"/>
  <c r="AJ44" i="192" s="1"/>
  <c r="Z44" i="192"/>
  <c r="AA44" i="192"/>
  <c r="X44" i="192"/>
  <c r="V44" i="192"/>
  <c r="W44" i="192"/>
  <c r="M44" i="192"/>
  <c r="DX44" i="192" s="1"/>
  <c r="L44" i="192"/>
  <c r="K44" i="192"/>
  <c r="DV44" i="192" s="1"/>
  <c r="I44" i="192"/>
  <c r="DT44" i="192" s="1"/>
  <c r="H44" i="192"/>
  <c r="DR43" i="192"/>
  <c r="DO43" i="192"/>
  <c r="DM43" i="192"/>
  <c r="DL43" i="192"/>
  <c r="DN43" i="192" s="1"/>
  <c r="DK43" i="192"/>
  <c r="DI43" i="192"/>
  <c r="DH43" i="192"/>
  <c r="DJ43" i="192" s="1"/>
  <c r="DB43" i="192"/>
  <c r="CZ43" i="192"/>
  <c r="CY43" i="192"/>
  <c r="DA43" i="192" s="1"/>
  <c r="CX43" i="192"/>
  <c r="CV43" i="192"/>
  <c r="CU43" i="192"/>
  <c r="CW43" i="192" s="1"/>
  <c r="CO43" i="192"/>
  <c r="CM43" i="192"/>
  <c r="CL43" i="192"/>
  <c r="CN43" i="192" s="1"/>
  <c r="CK43" i="192"/>
  <c r="CI43" i="192"/>
  <c r="CH43" i="192"/>
  <c r="CJ43" i="192" s="1"/>
  <c r="CB43" i="192"/>
  <c r="BZ43" i="192"/>
  <c r="BY43" i="192"/>
  <c r="CA43" i="192" s="1"/>
  <c r="BX43" i="192"/>
  <c r="BV43" i="192"/>
  <c r="BU43" i="192"/>
  <c r="BW43" i="192" s="1"/>
  <c r="BO43" i="192"/>
  <c r="BM43" i="192"/>
  <c r="BL43" i="192"/>
  <c r="BN43" i="192" s="1"/>
  <c r="BK43" i="192"/>
  <c r="BI43" i="192"/>
  <c r="BH43" i="192"/>
  <c r="BJ43" i="192" s="1"/>
  <c r="BB43" i="192"/>
  <c r="AZ43" i="192"/>
  <c r="AY43" i="192"/>
  <c r="BA43" i="192" s="1"/>
  <c r="AX43" i="192"/>
  <c r="AV43" i="192"/>
  <c r="AU43" i="192"/>
  <c r="AW43" i="192" s="1"/>
  <c r="AO43" i="192"/>
  <c r="AM43" i="192"/>
  <c r="AL43" i="192"/>
  <c r="AN43" i="192" s="1"/>
  <c r="AK43" i="192"/>
  <c r="AI43" i="192"/>
  <c r="AH43" i="192"/>
  <c r="AJ43" i="192" s="1"/>
  <c r="Z43" i="192"/>
  <c r="AA43" i="192"/>
  <c r="X43" i="192"/>
  <c r="V43" i="192"/>
  <c r="W43" i="192"/>
  <c r="M43" i="192"/>
  <c r="DX43" i="192" s="1"/>
  <c r="L43" i="192"/>
  <c r="K43" i="192"/>
  <c r="DV43" i="192" s="1"/>
  <c r="I43" i="192"/>
  <c r="DT43" i="192" s="1"/>
  <c r="H43" i="192"/>
  <c r="DR42" i="192"/>
  <c r="DO42" i="192"/>
  <c r="DM42" i="192"/>
  <c r="DL42" i="192"/>
  <c r="DN42" i="192" s="1"/>
  <c r="DK42" i="192"/>
  <c r="DI42" i="192"/>
  <c r="DH42" i="192"/>
  <c r="DJ42" i="192" s="1"/>
  <c r="DB42" i="192"/>
  <c r="CZ42" i="192"/>
  <c r="CY42" i="192"/>
  <c r="DA42" i="192" s="1"/>
  <c r="CX42" i="192"/>
  <c r="CV42" i="192"/>
  <c r="CU42" i="192"/>
  <c r="CW42" i="192" s="1"/>
  <c r="CO42" i="192"/>
  <c r="CM42" i="192"/>
  <c r="CL42" i="192"/>
  <c r="CN42" i="192" s="1"/>
  <c r="CK42" i="192"/>
  <c r="CI42" i="192"/>
  <c r="CH42" i="192"/>
  <c r="CJ42" i="192" s="1"/>
  <c r="CB42" i="192"/>
  <c r="BZ42" i="192"/>
  <c r="BY42" i="192"/>
  <c r="CA42" i="192" s="1"/>
  <c r="BX42" i="192"/>
  <c r="BV42" i="192"/>
  <c r="BU42" i="192"/>
  <c r="BW42" i="192" s="1"/>
  <c r="BO42" i="192"/>
  <c r="BM42" i="192"/>
  <c r="BL42" i="192"/>
  <c r="BN42" i="192" s="1"/>
  <c r="BK42" i="192"/>
  <c r="BI42" i="192"/>
  <c r="BH42" i="192"/>
  <c r="BJ42" i="192" s="1"/>
  <c r="BB42" i="192"/>
  <c r="AZ42" i="192"/>
  <c r="AY42" i="192"/>
  <c r="BA42" i="192" s="1"/>
  <c r="AX42" i="192"/>
  <c r="AV42" i="192"/>
  <c r="AU42" i="192"/>
  <c r="AW42" i="192" s="1"/>
  <c r="AO42" i="192"/>
  <c r="AM42" i="192"/>
  <c r="AL42" i="192"/>
  <c r="AN42" i="192" s="1"/>
  <c r="AK42" i="192"/>
  <c r="AI42" i="192"/>
  <c r="AH42" i="192"/>
  <c r="AJ42" i="192" s="1"/>
  <c r="Z42" i="192"/>
  <c r="AA42" i="192"/>
  <c r="X42" i="192"/>
  <c r="V42" i="192"/>
  <c r="W42" i="192"/>
  <c r="M42" i="192"/>
  <c r="DX42" i="192" s="1"/>
  <c r="L42" i="192"/>
  <c r="K42" i="192"/>
  <c r="DV42" i="192" s="1"/>
  <c r="I42" i="192"/>
  <c r="DT42" i="192" s="1"/>
  <c r="H42" i="192"/>
  <c r="DR41" i="192"/>
  <c r="DO41" i="192"/>
  <c r="DM41" i="192"/>
  <c r="DL41" i="192"/>
  <c r="DN41" i="192" s="1"/>
  <c r="DK41" i="192"/>
  <c r="DI41" i="192"/>
  <c r="DH41" i="192"/>
  <c r="DJ41" i="192" s="1"/>
  <c r="DB41" i="192"/>
  <c r="CZ41" i="192"/>
  <c r="CY41" i="192"/>
  <c r="DA41" i="192" s="1"/>
  <c r="CX41" i="192"/>
  <c r="CV41" i="192"/>
  <c r="CU41" i="192"/>
  <c r="CW41" i="192" s="1"/>
  <c r="CO41" i="192"/>
  <c r="CM41" i="192"/>
  <c r="CL41" i="192"/>
  <c r="CN41" i="192" s="1"/>
  <c r="CK41" i="192"/>
  <c r="CI41" i="192"/>
  <c r="CH41" i="192"/>
  <c r="CJ41" i="192" s="1"/>
  <c r="CB41" i="192"/>
  <c r="BZ41" i="192"/>
  <c r="BY41" i="192"/>
  <c r="CA41" i="192" s="1"/>
  <c r="BX41" i="192"/>
  <c r="BV41" i="192"/>
  <c r="BU41" i="192"/>
  <c r="BW41" i="192" s="1"/>
  <c r="BO41" i="192"/>
  <c r="BM41" i="192"/>
  <c r="BL41" i="192"/>
  <c r="BN41" i="192" s="1"/>
  <c r="BK41" i="192"/>
  <c r="BI41" i="192"/>
  <c r="BH41" i="192"/>
  <c r="BJ41" i="192" s="1"/>
  <c r="BB41" i="192"/>
  <c r="AZ41" i="192"/>
  <c r="AY41" i="192"/>
  <c r="BA41" i="192" s="1"/>
  <c r="AX41" i="192"/>
  <c r="AV41" i="192"/>
  <c r="AU41" i="192"/>
  <c r="AW41" i="192" s="1"/>
  <c r="AO41" i="192"/>
  <c r="AM41" i="192"/>
  <c r="AL41" i="192"/>
  <c r="AN41" i="192" s="1"/>
  <c r="AK41" i="192"/>
  <c r="AI41" i="192"/>
  <c r="AH41" i="192"/>
  <c r="AJ41" i="192" s="1"/>
  <c r="Z41" i="192"/>
  <c r="AA41" i="192"/>
  <c r="X41" i="192"/>
  <c r="V41" i="192"/>
  <c r="W41" i="192"/>
  <c r="M41" i="192"/>
  <c r="DX41" i="192" s="1"/>
  <c r="L41" i="192"/>
  <c r="K41" i="192"/>
  <c r="DV41" i="192" s="1"/>
  <c r="I41" i="192"/>
  <c r="DT41" i="192" s="1"/>
  <c r="H41" i="192"/>
  <c r="DR40" i="192"/>
  <c r="DO40" i="192"/>
  <c r="DM40" i="192"/>
  <c r="DL40" i="192"/>
  <c r="DN40" i="192" s="1"/>
  <c r="DK40" i="192"/>
  <c r="DI40" i="192"/>
  <c r="DH40" i="192"/>
  <c r="DJ40" i="192" s="1"/>
  <c r="DB40" i="192"/>
  <c r="CZ40" i="192"/>
  <c r="CY40" i="192"/>
  <c r="DA40" i="192" s="1"/>
  <c r="CX40" i="192"/>
  <c r="CV40" i="192"/>
  <c r="CU40" i="192"/>
  <c r="CW40" i="192" s="1"/>
  <c r="CO40" i="192"/>
  <c r="CM40" i="192"/>
  <c r="CL40" i="192"/>
  <c r="CN40" i="192" s="1"/>
  <c r="CK40" i="192"/>
  <c r="CI40" i="192"/>
  <c r="CH40" i="192"/>
  <c r="CJ40" i="192" s="1"/>
  <c r="CB40" i="192"/>
  <c r="BZ40" i="192"/>
  <c r="BY40" i="192"/>
  <c r="CA40" i="192" s="1"/>
  <c r="BX40" i="192"/>
  <c r="BV40" i="192"/>
  <c r="BU40" i="192"/>
  <c r="BW40" i="192" s="1"/>
  <c r="BO40" i="192"/>
  <c r="BM40" i="192"/>
  <c r="BL40" i="192"/>
  <c r="BN40" i="192" s="1"/>
  <c r="BK40" i="192"/>
  <c r="BI40" i="192"/>
  <c r="BH40" i="192"/>
  <c r="BJ40" i="192" s="1"/>
  <c r="BB40" i="192"/>
  <c r="AZ40" i="192"/>
  <c r="AY40" i="192"/>
  <c r="BA40" i="192" s="1"/>
  <c r="AX40" i="192"/>
  <c r="AV40" i="192"/>
  <c r="AU40" i="192"/>
  <c r="AW40" i="192" s="1"/>
  <c r="AO40" i="192"/>
  <c r="AM40" i="192"/>
  <c r="AL40" i="192"/>
  <c r="AN40" i="192" s="1"/>
  <c r="AK40" i="192"/>
  <c r="AI40" i="192"/>
  <c r="AH40" i="192"/>
  <c r="AJ40" i="192" s="1"/>
  <c r="Z40" i="192"/>
  <c r="AA40" i="192"/>
  <c r="X40" i="192"/>
  <c r="V40" i="192"/>
  <c r="W40" i="192"/>
  <c r="M40" i="192"/>
  <c r="DX40" i="192" s="1"/>
  <c r="L40" i="192"/>
  <c r="K40" i="192"/>
  <c r="DV40" i="192" s="1"/>
  <c r="I40" i="192"/>
  <c r="DT40" i="192" s="1"/>
  <c r="H40" i="192"/>
  <c r="DR39" i="192"/>
  <c r="DO39" i="192"/>
  <c r="DM39" i="192"/>
  <c r="DL39" i="192"/>
  <c r="DN39" i="192" s="1"/>
  <c r="DK39" i="192"/>
  <c r="DI39" i="192"/>
  <c r="DH39" i="192"/>
  <c r="DJ39" i="192" s="1"/>
  <c r="DB39" i="192"/>
  <c r="CZ39" i="192"/>
  <c r="CY39" i="192"/>
  <c r="DA39" i="192" s="1"/>
  <c r="CX39" i="192"/>
  <c r="CV39" i="192"/>
  <c r="CU39" i="192"/>
  <c r="CW39" i="192" s="1"/>
  <c r="CO39" i="192"/>
  <c r="CM39" i="192"/>
  <c r="CL39" i="192"/>
  <c r="CN39" i="192" s="1"/>
  <c r="CK39" i="192"/>
  <c r="CI39" i="192"/>
  <c r="CH39" i="192"/>
  <c r="CJ39" i="192" s="1"/>
  <c r="CB39" i="192"/>
  <c r="BZ39" i="192"/>
  <c r="BY39" i="192"/>
  <c r="CA39" i="192" s="1"/>
  <c r="BX39" i="192"/>
  <c r="BV39" i="192"/>
  <c r="BU39" i="192"/>
  <c r="BW39" i="192" s="1"/>
  <c r="BO39" i="192"/>
  <c r="BM39" i="192"/>
  <c r="BL39" i="192"/>
  <c r="BN39" i="192" s="1"/>
  <c r="BK39" i="192"/>
  <c r="BI39" i="192"/>
  <c r="BH39" i="192"/>
  <c r="BJ39" i="192" s="1"/>
  <c r="BB39" i="192"/>
  <c r="AZ39" i="192"/>
  <c r="AY39" i="192"/>
  <c r="BA39" i="192" s="1"/>
  <c r="AX39" i="192"/>
  <c r="AV39" i="192"/>
  <c r="AU39" i="192"/>
  <c r="AW39" i="192" s="1"/>
  <c r="AO39" i="192"/>
  <c r="AM39" i="192"/>
  <c r="AL39" i="192"/>
  <c r="AN39" i="192" s="1"/>
  <c r="AK39" i="192"/>
  <c r="AI39" i="192"/>
  <c r="AH39" i="192"/>
  <c r="AJ39" i="192" s="1"/>
  <c r="Z39" i="192"/>
  <c r="AA39" i="192"/>
  <c r="X39" i="192"/>
  <c r="V39" i="192"/>
  <c r="W39" i="192"/>
  <c r="M39" i="192"/>
  <c r="DX39" i="192" s="1"/>
  <c r="L39" i="192"/>
  <c r="K39" i="192"/>
  <c r="DV39" i="192" s="1"/>
  <c r="I39" i="192"/>
  <c r="DT39" i="192" s="1"/>
  <c r="H39" i="192"/>
  <c r="DR38" i="192"/>
  <c r="DO38" i="192"/>
  <c r="DM38" i="192"/>
  <c r="DL38" i="192"/>
  <c r="DN38" i="192" s="1"/>
  <c r="DK38" i="192"/>
  <c r="DI38" i="192"/>
  <c r="DH38" i="192"/>
  <c r="DJ38" i="192" s="1"/>
  <c r="DB38" i="192"/>
  <c r="CZ38" i="192"/>
  <c r="CY38" i="192"/>
  <c r="DA38" i="192" s="1"/>
  <c r="CX38" i="192"/>
  <c r="CV38" i="192"/>
  <c r="CU38" i="192"/>
  <c r="CW38" i="192" s="1"/>
  <c r="CO38" i="192"/>
  <c r="CM38" i="192"/>
  <c r="CL38" i="192"/>
  <c r="CN38" i="192" s="1"/>
  <c r="CK38" i="192"/>
  <c r="CI38" i="192"/>
  <c r="CH38" i="192"/>
  <c r="CJ38" i="192" s="1"/>
  <c r="CB38" i="192"/>
  <c r="BZ38" i="192"/>
  <c r="BY38" i="192"/>
  <c r="CA38" i="192" s="1"/>
  <c r="BX38" i="192"/>
  <c r="BV38" i="192"/>
  <c r="BU38" i="192"/>
  <c r="BW38" i="192" s="1"/>
  <c r="BO38" i="192"/>
  <c r="BM38" i="192"/>
  <c r="BL38" i="192"/>
  <c r="BN38" i="192" s="1"/>
  <c r="BK38" i="192"/>
  <c r="BI38" i="192"/>
  <c r="BH38" i="192"/>
  <c r="BJ38" i="192" s="1"/>
  <c r="BB38" i="192"/>
  <c r="AZ38" i="192"/>
  <c r="AY38" i="192"/>
  <c r="BA38" i="192" s="1"/>
  <c r="AX38" i="192"/>
  <c r="AV38" i="192"/>
  <c r="AU38" i="192"/>
  <c r="AW38" i="192" s="1"/>
  <c r="AO38" i="192"/>
  <c r="AM38" i="192"/>
  <c r="AL38" i="192"/>
  <c r="AN38" i="192" s="1"/>
  <c r="AK38" i="192"/>
  <c r="AI38" i="192"/>
  <c r="AH38" i="192"/>
  <c r="AJ38" i="192" s="1"/>
  <c r="Z38" i="192"/>
  <c r="AA38" i="192"/>
  <c r="X38" i="192"/>
  <c r="V38" i="192"/>
  <c r="W38" i="192"/>
  <c r="M38" i="192"/>
  <c r="DX38" i="192" s="1"/>
  <c r="L38" i="192"/>
  <c r="K38" i="192"/>
  <c r="DV38" i="192" s="1"/>
  <c r="I38" i="192"/>
  <c r="DT38" i="192" s="1"/>
  <c r="H38" i="192"/>
  <c r="DR37" i="192"/>
  <c r="DO37" i="192"/>
  <c r="DM37" i="192"/>
  <c r="DL37" i="192"/>
  <c r="DN37" i="192" s="1"/>
  <c r="DK37" i="192"/>
  <c r="DI37" i="192"/>
  <c r="DH37" i="192"/>
  <c r="DJ37" i="192" s="1"/>
  <c r="DB37" i="192"/>
  <c r="CZ37" i="192"/>
  <c r="CY37" i="192"/>
  <c r="DA37" i="192" s="1"/>
  <c r="CX37" i="192"/>
  <c r="CV37" i="192"/>
  <c r="CU37" i="192"/>
  <c r="CW37" i="192" s="1"/>
  <c r="CO37" i="192"/>
  <c r="CM37" i="192"/>
  <c r="CL37" i="192"/>
  <c r="CN37" i="192" s="1"/>
  <c r="CK37" i="192"/>
  <c r="CI37" i="192"/>
  <c r="CH37" i="192"/>
  <c r="CJ37" i="192" s="1"/>
  <c r="CB37" i="192"/>
  <c r="BZ37" i="192"/>
  <c r="BY37" i="192"/>
  <c r="CA37" i="192" s="1"/>
  <c r="BX37" i="192"/>
  <c r="BV37" i="192"/>
  <c r="BU37" i="192"/>
  <c r="BW37" i="192" s="1"/>
  <c r="BO37" i="192"/>
  <c r="BM37" i="192"/>
  <c r="BL37" i="192"/>
  <c r="BN37" i="192" s="1"/>
  <c r="BK37" i="192"/>
  <c r="BI37" i="192"/>
  <c r="BH37" i="192"/>
  <c r="BJ37" i="192" s="1"/>
  <c r="BB37" i="192"/>
  <c r="AZ37" i="192"/>
  <c r="AY37" i="192"/>
  <c r="BA37" i="192" s="1"/>
  <c r="AX37" i="192"/>
  <c r="AV37" i="192"/>
  <c r="AU37" i="192"/>
  <c r="AW37" i="192" s="1"/>
  <c r="AO37" i="192"/>
  <c r="AM37" i="192"/>
  <c r="AL37" i="192"/>
  <c r="AN37" i="192" s="1"/>
  <c r="AK37" i="192"/>
  <c r="AI37" i="192"/>
  <c r="AH37" i="192"/>
  <c r="AJ37" i="192" s="1"/>
  <c r="Z37" i="192"/>
  <c r="AA37" i="192"/>
  <c r="X37" i="192"/>
  <c r="V37" i="192"/>
  <c r="W37" i="192"/>
  <c r="M37" i="192"/>
  <c r="DX37" i="192" s="1"/>
  <c r="L37" i="192"/>
  <c r="K37" i="192"/>
  <c r="DV37" i="192" s="1"/>
  <c r="I37" i="192"/>
  <c r="DT37" i="192" s="1"/>
  <c r="H37" i="192"/>
  <c r="DR36" i="192"/>
  <c r="DO36" i="192"/>
  <c r="DM36" i="192"/>
  <c r="DL36" i="192"/>
  <c r="DN36" i="192" s="1"/>
  <c r="DK36" i="192"/>
  <c r="DI36" i="192"/>
  <c r="DH36" i="192"/>
  <c r="DJ36" i="192" s="1"/>
  <c r="DB36" i="192"/>
  <c r="CZ36" i="192"/>
  <c r="CY36" i="192"/>
  <c r="DA36" i="192" s="1"/>
  <c r="CX36" i="192"/>
  <c r="CV36" i="192"/>
  <c r="CU36" i="192"/>
  <c r="CW36" i="192" s="1"/>
  <c r="CO36" i="192"/>
  <c r="CM36" i="192"/>
  <c r="CL36" i="192"/>
  <c r="CN36" i="192" s="1"/>
  <c r="CK36" i="192"/>
  <c r="CI36" i="192"/>
  <c r="CH36" i="192"/>
  <c r="CJ36" i="192" s="1"/>
  <c r="CB36" i="192"/>
  <c r="BZ36" i="192"/>
  <c r="BY36" i="192"/>
  <c r="CA36" i="192" s="1"/>
  <c r="BX36" i="192"/>
  <c r="BV36" i="192"/>
  <c r="BU36" i="192"/>
  <c r="BW36" i="192" s="1"/>
  <c r="BO36" i="192"/>
  <c r="BM36" i="192"/>
  <c r="BL36" i="192"/>
  <c r="BN36" i="192" s="1"/>
  <c r="BK36" i="192"/>
  <c r="BI36" i="192"/>
  <c r="BH36" i="192"/>
  <c r="BJ36" i="192" s="1"/>
  <c r="BB36" i="192"/>
  <c r="AZ36" i="192"/>
  <c r="AY36" i="192"/>
  <c r="BA36" i="192" s="1"/>
  <c r="AX36" i="192"/>
  <c r="AV36" i="192"/>
  <c r="AU36" i="192"/>
  <c r="AW36" i="192" s="1"/>
  <c r="AO36" i="192"/>
  <c r="AM36" i="192"/>
  <c r="AL36" i="192"/>
  <c r="AN36" i="192" s="1"/>
  <c r="AK36" i="192"/>
  <c r="AI36" i="192"/>
  <c r="AH36" i="192"/>
  <c r="AJ36" i="192" s="1"/>
  <c r="Z36" i="192"/>
  <c r="AA36" i="192"/>
  <c r="X36" i="192"/>
  <c r="V36" i="192"/>
  <c r="W36" i="192"/>
  <c r="M36" i="192"/>
  <c r="DX36" i="192" s="1"/>
  <c r="L36" i="192"/>
  <c r="K36" i="192"/>
  <c r="DV36" i="192" s="1"/>
  <c r="I36" i="192"/>
  <c r="DT36" i="192" s="1"/>
  <c r="H36" i="192"/>
  <c r="DR35" i="192"/>
  <c r="DO35" i="192"/>
  <c r="DM35" i="192"/>
  <c r="DL35" i="192"/>
  <c r="DN35" i="192" s="1"/>
  <c r="DK35" i="192"/>
  <c r="DI35" i="192"/>
  <c r="DH35" i="192"/>
  <c r="DJ35" i="192" s="1"/>
  <c r="DB35" i="192"/>
  <c r="CZ35" i="192"/>
  <c r="CY35" i="192"/>
  <c r="DA35" i="192" s="1"/>
  <c r="CX35" i="192"/>
  <c r="CV35" i="192"/>
  <c r="CU35" i="192"/>
  <c r="CW35" i="192" s="1"/>
  <c r="CO35" i="192"/>
  <c r="CM35" i="192"/>
  <c r="CL35" i="192"/>
  <c r="CN35" i="192" s="1"/>
  <c r="CK35" i="192"/>
  <c r="CI35" i="192"/>
  <c r="CH35" i="192"/>
  <c r="CJ35" i="192" s="1"/>
  <c r="CB35" i="192"/>
  <c r="BZ35" i="192"/>
  <c r="BY35" i="192"/>
  <c r="CA35" i="192" s="1"/>
  <c r="BX35" i="192"/>
  <c r="BV35" i="192"/>
  <c r="BU35" i="192"/>
  <c r="BW35" i="192" s="1"/>
  <c r="BO35" i="192"/>
  <c r="BM35" i="192"/>
  <c r="BL35" i="192"/>
  <c r="BN35" i="192" s="1"/>
  <c r="BK35" i="192"/>
  <c r="BI35" i="192"/>
  <c r="BH35" i="192"/>
  <c r="BJ35" i="192" s="1"/>
  <c r="BB35" i="192"/>
  <c r="AZ35" i="192"/>
  <c r="AY35" i="192"/>
  <c r="BA35" i="192" s="1"/>
  <c r="AX35" i="192"/>
  <c r="AV35" i="192"/>
  <c r="AU35" i="192"/>
  <c r="AW35" i="192" s="1"/>
  <c r="AO35" i="192"/>
  <c r="AM35" i="192"/>
  <c r="AL35" i="192"/>
  <c r="AN35" i="192" s="1"/>
  <c r="AK35" i="192"/>
  <c r="AI35" i="192"/>
  <c r="AH35" i="192"/>
  <c r="AJ35" i="192" s="1"/>
  <c r="Z35" i="192"/>
  <c r="AA35" i="192"/>
  <c r="X35" i="192"/>
  <c r="V35" i="192"/>
  <c r="W35" i="192"/>
  <c r="M35" i="192"/>
  <c r="DX35" i="192" s="1"/>
  <c r="L35" i="192"/>
  <c r="K35" i="192"/>
  <c r="DV35" i="192" s="1"/>
  <c r="I35" i="192"/>
  <c r="DT35" i="192" s="1"/>
  <c r="H35" i="192"/>
  <c r="DR34" i="192"/>
  <c r="DO34" i="192"/>
  <c r="DM34" i="192"/>
  <c r="DL34" i="192"/>
  <c r="DN34" i="192" s="1"/>
  <c r="DK34" i="192"/>
  <c r="DI34" i="192"/>
  <c r="DH34" i="192"/>
  <c r="DJ34" i="192" s="1"/>
  <c r="DB34" i="192"/>
  <c r="CZ34" i="192"/>
  <c r="CY34" i="192"/>
  <c r="DA34" i="192" s="1"/>
  <c r="CX34" i="192"/>
  <c r="CV34" i="192"/>
  <c r="CU34" i="192"/>
  <c r="CW34" i="192" s="1"/>
  <c r="CO34" i="192"/>
  <c r="CM34" i="192"/>
  <c r="CL34" i="192"/>
  <c r="CN34" i="192" s="1"/>
  <c r="CK34" i="192"/>
  <c r="CI34" i="192"/>
  <c r="CH34" i="192"/>
  <c r="CJ34" i="192" s="1"/>
  <c r="CB34" i="192"/>
  <c r="BZ34" i="192"/>
  <c r="BY34" i="192"/>
  <c r="CA34" i="192" s="1"/>
  <c r="BX34" i="192"/>
  <c r="BV34" i="192"/>
  <c r="BU34" i="192"/>
  <c r="BW34" i="192" s="1"/>
  <c r="BO34" i="192"/>
  <c r="BM34" i="192"/>
  <c r="BL34" i="192"/>
  <c r="BN34" i="192" s="1"/>
  <c r="BK34" i="192"/>
  <c r="BI34" i="192"/>
  <c r="BH34" i="192"/>
  <c r="BJ34" i="192" s="1"/>
  <c r="BB34" i="192"/>
  <c r="AZ34" i="192"/>
  <c r="AY34" i="192"/>
  <c r="BA34" i="192" s="1"/>
  <c r="AX34" i="192"/>
  <c r="AV34" i="192"/>
  <c r="AU34" i="192"/>
  <c r="AW34" i="192" s="1"/>
  <c r="AO34" i="192"/>
  <c r="AM34" i="192"/>
  <c r="AL34" i="192"/>
  <c r="AN34" i="192" s="1"/>
  <c r="AK34" i="192"/>
  <c r="AI34" i="192"/>
  <c r="AH34" i="192"/>
  <c r="AJ34" i="192" s="1"/>
  <c r="Z34" i="192"/>
  <c r="AA34" i="192"/>
  <c r="X34" i="192"/>
  <c r="V34" i="192"/>
  <c r="W34" i="192"/>
  <c r="M34" i="192"/>
  <c r="DX34" i="192" s="1"/>
  <c r="L34" i="192"/>
  <c r="K34" i="192"/>
  <c r="DV34" i="192" s="1"/>
  <c r="I34" i="192"/>
  <c r="DT34" i="192" s="1"/>
  <c r="H34" i="192"/>
  <c r="DR33" i="192"/>
  <c r="DO33" i="192"/>
  <c r="DM33" i="192"/>
  <c r="DL33" i="192"/>
  <c r="DN33" i="192" s="1"/>
  <c r="DK33" i="192"/>
  <c r="DI33" i="192"/>
  <c r="DH33" i="192"/>
  <c r="DJ33" i="192" s="1"/>
  <c r="DB33" i="192"/>
  <c r="CZ33" i="192"/>
  <c r="CY33" i="192"/>
  <c r="DA33" i="192" s="1"/>
  <c r="CX33" i="192"/>
  <c r="CV33" i="192"/>
  <c r="CU33" i="192"/>
  <c r="CW33" i="192" s="1"/>
  <c r="CO33" i="192"/>
  <c r="CM33" i="192"/>
  <c r="CL33" i="192"/>
  <c r="CN33" i="192" s="1"/>
  <c r="CK33" i="192"/>
  <c r="CI33" i="192"/>
  <c r="CH33" i="192"/>
  <c r="CJ33" i="192" s="1"/>
  <c r="CB33" i="192"/>
  <c r="BZ33" i="192"/>
  <c r="BY33" i="192"/>
  <c r="CA33" i="192" s="1"/>
  <c r="BX33" i="192"/>
  <c r="BV33" i="192"/>
  <c r="BU33" i="192"/>
  <c r="BW33" i="192" s="1"/>
  <c r="BO33" i="192"/>
  <c r="BM33" i="192"/>
  <c r="BL33" i="192"/>
  <c r="BN33" i="192" s="1"/>
  <c r="BK33" i="192"/>
  <c r="BI33" i="192"/>
  <c r="BH33" i="192"/>
  <c r="BJ33" i="192" s="1"/>
  <c r="BB33" i="192"/>
  <c r="AZ33" i="192"/>
  <c r="AY33" i="192"/>
  <c r="BA33" i="192" s="1"/>
  <c r="AX33" i="192"/>
  <c r="AV33" i="192"/>
  <c r="AU33" i="192"/>
  <c r="AW33" i="192" s="1"/>
  <c r="AO33" i="192"/>
  <c r="AM33" i="192"/>
  <c r="AL33" i="192"/>
  <c r="AN33" i="192" s="1"/>
  <c r="AK33" i="192"/>
  <c r="AI33" i="192"/>
  <c r="AH33" i="192"/>
  <c r="AJ33" i="192" s="1"/>
  <c r="Z33" i="192"/>
  <c r="AA33" i="192"/>
  <c r="X33" i="192"/>
  <c r="V33" i="192"/>
  <c r="W33" i="192"/>
  <c r="M33" i="192"/>
  <c r="DX33" i="192" s="1"/>
  <c r="L33" i="192"/>
  <c r="K33" i="192"/>
  <c r="DV33" i="192" s="1"/>
  <c r="I33" i="192"/>
  <c r="DT33" i="192" s="1"/>
  <c r="H33" i="192"/>
  <c r="DR32" i="192"/>
  <c r="DO32" i="192"/>
  <c r="DM32" i="192"/>
  <c r="DL32" i="192"/>
  <c r="DN32" i="192" s="1"/>
  <c r="DK32" i="192"/>
  <c r="DI32" i="192"/>
  <c r="DH32" i="192"/>
  <c r="DJ32" i="192" s="1"/>
  <c r="DB32" i="192"/>
  <c r="CZ32" i="192"/>
  <c r="CY32" i="192"/>
  <c r="DA32" i="192" s="1"/>
  <c r="CX32" i="192"/>
  <c r="CV32" i="192"/>
  <c r="CU32" i="192"/>
  <c r="CW32" i="192" s="1"/>
  <c r="CO32" i="192"/>
  <c r="CM32" i="192"/>
  <c r="CL32" i="192"/>
  <c r="CN32" i="192" s="1"/>
  <c r="CK32" i="192"/>
  <c r="CI32" i="192"/>
  <c r="CH32" i="192"/>
  <c r="CJ32" i="192" s="1"/>
  <c r="CB32" i="192"/>
  <c r="BZ32" i="192"/>
  <c r="BY32" i="192"/>
  <c r="CA32" i="192" s="1"/>
  <c r="BX32" i="192"/>
  <c r="BV32" i="192"/>
  <c r="BU32" i="192"/>
  <c r="BW32" i="192" s="1"/>
  <c r="BO32" i="192"/>
  <c r="BM32" i="192"/>
  <c r="BL32" i="192"/>
  <c r="BN32" i="192" s="1"/>
  <c r="BK32" i="192"/>
  <c r="BI32" i="192"/>
  <c r="BH32" i="192"/>
  <c r="BJ32" i="192" s="1"/>
  <c r="BB32" i="192"/>
  <c r="AZ32" i="192"/>
  <c r="AY32" i="192"/>
  <c r="BA32" i="192" s="1"/>
  <c r="AX32" i="192"/>
  <c r="AV32" i="192"/>
  <c r="AU32" i="192"/>
  <c r="AW32" i="192" s="1"/>
  <c r="AO32" i="192"/>
  <c r="AM32" i="192"/>
  <c r="AL32" i="192"/>
  <c r="AN32" i="192" s="1"/>
  <c r="AK32" i="192"/>
  <c r="AI32" i="192"/>
  <c r="AH32" i="192"/>
  <c r="AJ32" i="192" s="1"/>
  <c r="Z32" i="192"/>
  <c r="AA32" i="192"/>
  <c r="X32" i="192"/>
  <c r="V32" i="192"/>
  <c r="W32" i="192"/>
  <c r="M32" i="192"/>
  <c r="DX32" i="192" s="1"/>
  <c r="L32" i="192"/>
  <c r="K32" i="192"/>
  <c r="DV32" i="192" s="1"/>
  <c r="I32" i="192"/>
  <c r="DT32" i="192" s="1"/>
  <c r="H32" i="192"/>
  <c r="DR31" i="192"/>
  <c r="DO31" i="192"/>
  <c r="DM31" i="192"/>
  <c r="DL31" i="192"/>
  <c r="DN31" i="192" s="1"/>
  <c r="DK31" i="192"/>
  <c r="DI31" i="192"/>
  <c r="DH31" i="192"/>
  <c r="DJ31" i="192" s="1"/>
  <c r="DB31" i="192"/>
  <c r="CZ31" i="192"/>
  <c r="CY31" i="192"/>
  <c r="DA31" i="192" s="1"/>
  <c r="CX31" i="192"/>
  <c r="CV31" i="192"/>
  <c r="CU31" i="192"/>
  <c r="CW31" i="192" s="1"/>
  <c r="CO31" i="192"/>
  <c r="CM31" i="192"/>
  <c r="CL31" i="192"/>
  <c r="CN31" i="192" s="1"/>
  <c r="CK31" i="192"/>
  <c r="CI31" i="192"/>
  <c r="CH31" i="192"/>
  <c r="CJ31" i="192" s="1"/>
  <c r="CB31" i="192"/>
  <c r="BZ31" i="192"/>
  <c r="BY31" i="192"/>
  <c r="CA31" i="192" s="1"/>
  <c r="BX31" i="192"/>
  <c r="BV31" i="192"/>
  <c r="BU31" i="192"/>
  <c r="BW31" i="192" s="1"/>
  <c r="BO31" i="192"/>
  <c r="BM31" i="192"/>
  <c r="BL31" i="192"/>
  <c r="BN31" i="192" s="1"/>
  <c r="BK31" i="192"/>
  <c r="BI31" i="192"/>
  <c r="BH31" i="192"/>
  <c r="BJ31" i="192" s="1"/>
  <c r="BB31" i="192"/>
  <c r="AZ31" i="192"/>
  <c r="AY31" i="192"/>
  <c r="BA31" i="192" s="1"/>
  <c r="AX31" i="192"/>
  <c r="AV31" i="192"/>
  <c r="AU31" i="192"/>
  <c r="AW31" i="192" s="1"/>
  <c r="AO31" i="192"/>
  <c r="AM31" i="192"/>
  <c r="AL31" i="192"/>
  <c r="AN31" i="192" s="1"/>
  <c r="AK31" i="192"/>
  <c r="AI31" i="192"/>
  <c r="AH31" i="192"/>
  <c r="AJ31" i="192" s="1"/>
  <c r="Z31" i="192"/>
  <c r="AA31" i="192"/>
  <c r="X31" i="192"/>
  <c r="V31" i="192"/>
  <c r="W31" i="192"/>
  <c r="M31" i="192"/>
  <c r="DX31" i="192" s="1"/>
  <c r="L31" i="192"/>
  <c r="K31" i="192"/>
  <c r="DV31" i="192" s="1"/>
  <c r="I31" i="192"/>
  <c r="DT31" i="192" s="1"/>
  <c r="H31" i="192"/>
  <c r="DR30" i="192"/>
  <c r="DO30" i="192"/>
  <c r="DM30" i="192"/>
  <c r="DL30" i="192"/>
  <c r="DN30" i="192" s="1"/>
  <c r="DK30" i="192"/>
  <c r="DI30" i="192"/>
  <c r="DH30" i="192"/>
  <c r="DJ30" i="192" s="1"/>
  <c r="DB30" i="192"/>
  <c r="CZ30" i="192"/>
  <c r="CY30" i="192"/>
  <c r="DA30" i="192" s="1"/>
  <c r="CX30" i="192"/>
  <c r="CV30" i="192"/>
  <c r="CU30" i="192"/>
  <c r="CW30" i="192" s="1"/>
  <c r="CO30" i="192"/>
  <c r="CM30" i="192"/>
  <c r="CL30" i="192"/>
  <c r="CN30" i="192" s="1"/>
  <c r="CK30" i="192"/>
  <c r="CI30" i="192"/>
  <c r="CH30" i="192"/>
  <c r="CJ30" i="192" s="1"/>
  <c r="CB30" i="192"/>
  <c r="BZ30" i="192"/>
  <c r="BY30" i="192"/>
  <c r="CA30" i="192" s="1"/>
  <c r="BX30" i="192"/>
  <c r="BV30" i="192"/>
  <c r="BU30" i="192"/>
  <c r="BW30" i="192" s="1"/>
  <c r="BO30" i="192"/>
  <c r="BM30" i="192"/>
  <c r="BL30" i="192"/>
  <c r="BN30" i="192" s="1"/>
  <c r="BK30" i="192"/>
  <c r="BI30" i="192"/>
  <c r="BH30" i="192"/>
  <c r="BJ30" i="192" s="1"/>
  <c r="BB30" i="192"/>
  <c r="AZ30" i="192"/>
  <c r="AY30" i="192"/>
  <c r="BA30" i="192" s="1"/>
  <c r="AX30" i="192"/>
  <c r="AV30" i="192"/>
  <c r="AU30" i="192"/>
  <c r="AW30" i="192" s="1"/>
  <c r="AO30" i="192"/>
  <c r="AM30" i="192"/>
  <c r="AL30" i="192"/>
  <c r="AN30" i="192" s="1"/>
  <c r="AK30" i="192"/>
  <c r="AI30" i="192"/>
  <c r="AH30" i="192"/>
  <c r="AJ30" i="192" s="1"/>
  <c r="Z30" i="192"/>
  <c r="AA30" i="192"/>
  <c r="X30" i="192"/>
  <c r="V30" i="192"/>
  <c r="W30" i="192"/>
  <c r="M30" i="192"/>
  <c r="DX30" i="192" s="1"/>
  <c r="L30" i="192"/>
  <c r="K30" i="192"/>
  <c r="DV30" i="192" s="1"/>
  <c r="I30" i="192"/>
  <c r="DT30" i="192" s="1"/>
  <c r="H30" i="192"/>
  <c r="DR29" i="192"/>
  <c r="DO29" i="192"/>
  <c r="DM29" i="192"/>
  <c r="DL29" i="192"/>
  <c r="DN29" i="192" s="1"/>
  <c r="DK29" i="192"/>
  <c r="DI29" i="192"/>
  <c r="DH29" i="192"/>
  <c r="DJ29" i="192" s="1"/>
  <c r="DB29" i="192"/>
  <c r="CZ29" i="192"/>
  <c r="CY29" i="192"/>
  <c r="DA29" i="192" s="1"/>
  <c r="CX29" i="192"/>
  <c r="CV29" i="192"/>
  <c r="CU29" i="192"/>
  <c r="CW29" i="192" s="1"/>
  <c r="CO29" i="192"/>
  <c r="CM29" i="192"/>
  <c r="CL29" i="192"/>
  <c r="CN29" i="192" s="1"/>
  <c r="CK29" i="192"/>
  <c r="CI29" i="192"/>
  <c r="CH29" i="192"/>
  <c r="CJ29" i="192" s="1"/>
  <c r="CB29" i="192"/>
  <c r="BZ29" i="192"/>
  <c r="BY29" i="192"/>
  <c r="CA29" i="192" s="1"/>
  <c r="BX29" i="192"/>
  <c r="BV29" i="192"/>
  <c r="BU29" i="192"/>
  <c r="BW29" i="192" s="1"/>
  <c r="BO29" i="192"/>
  <c r="BM29" i="192"/>
  <c r="BL29" i="192"/>
  <c r="BN29" i="192" s="1"/>
  <c r="BK29" i="192"/>
  <c r="BI29" i="192"/>
  <c r="BH29" i="192"/>
  <c r="BJ29" i="192" s="1"/>
  <c r="BB29" i="192"/>
  <c r="AZ29" i="192"/>
  <c r="AY29" i="192"/>
  <c r="BA29" i="192" s="1"/>
  <c r="AX29" i="192"/>
  <c r="AV29" i="192"/>
  <c r="AU29" i="192"/>
  <c r="AW29" i="192" s="1"/>
  <c r="AO29" i="192"/>
  <c r="AM29" i="192"/>
  <c r="AL29" i="192"/>
  <c r="AN29" i="192" s="1"/>
  <c r="AK29" i="192"/>
  <c r="AI29" i="192"/>
  <c r="AH29" i="192"/>
  <c r="AJ29" i="192" s="1"/>
  <c r="Z29" i="192"/>
  <c r="AA29" i="192"/>
  <c r="X29" i="192"/>
  <c r="V29" i="192"/>
  <c r="W29" i="192"/>
  <c r="M29" i="192"/>
  <c r="DX29" i="192" s="1"/>
  <c r="L29" i="192"/>
  <c r="K29" i="192"/>
  <c r="DV29" i="192" s="1"/>
  <c r="I29" i="192"/>
  <c r="DT29" i="192" s="1"/>
  <c r="H29" i="192"/>
  <c r="DR28" i="192"/>
  <c r="DO28" i="192"/>
  <c r="DM28" i="192"/>
  <c r="DL28" i="192"/>
  <c r="DN28" i="192" s="1"/>
  <c r="DK28" i="192"/>
  <c r="DI28" i="192"/>
  <c r="DH28" i="192"/>
  <c r="DJ28" i="192" s="1"/>
  <c r="DB28" i="192"/>
  <c r="CZ28" i="192"/>
  <c r="CY28" i="192"/>
  <c r="DA28" i="192" s="1"/>
  <c r="CX28" i="192"/>
  <c r="CV28" i="192"/>
  <c r="CU28" i="192"/>
  <c r="CW28" i="192" s="1"/>
  <c r="CO28" i="192"/>
  <c r="CM28" i="192"/>
  <c r="CL28" i="192"/>
  <c r="CN28" i="192" s="1"/>
  <c r="CK28" i="192"/>
  <c r="CI28" i="192"/>
  <c r="CH28" i="192"/>
  <c r="CJ28" i="192" s="1"/>
  <c r="CB28" i="192"/>
  <c r="BZ28" i="192"/>
  <c r="BY28" i="192"/>
  <c r="CA28" i="192" s="1"/>
  <c r="BX28" i="192"/>
  <c r="BV28" i="192"/>
  <c r="BU28" i="192"/>
  <c r="BW28" i="192" s="1"/>
  <c r="BO28" i="192"/>
  <c r="BM28" i="192"/>
  <c r="BL28" i="192"/>
  <c r="BN28" i="192" s="1"/>
  <c r="BK28" i="192"/>
  <c r="BI28" i="192"/>
  <c r="BH28" i="192"/>
  <c r="BJ28" i="192" s="1"/>
  <c r="BB28" i="192"/>
  <c r="AZ28" i="192"/>
  <c r="AY28" i="192"/>
  <c r="BA28" i="192" s="1"/>
  <c r="AX28" i="192"/>
  <c r="AV28" i="192"/>
  <c r="AU28" i="192"/>
  <c r="AW28" i="192" s="1"/>
  <c r="AO28" i="192"/>
  <c r="AM28" i="192"/>
  <c r="AL28" i="192"/>
  <c r="AN28" i="192" s="1"/>
  <c r="AK28" i="192"/>
  <c r="AI28" i="192"/>
  <c r="AH28" i="192"/>
  <c r="AJ28" i="192" s="1"/>
  <c r="Z28" i="192"/>
  <c r="AA28" i="192"/>
  <c r="X28" i="192"/>
  <c r="V28" i="192"/>
  <c r="W28" i="192"/>
  <c r="M28" i="192"/>
  <c r="DX28" i="192" s="1"/>
  <c r="L28" i="192"/>
  <c r="K28" i="192"/>
  <c r="DV28" i="192" s="1"/>
  <c r="I28" i="192"/>
  <c r="DT28" i="192" s="1"/>
  <c r="H28" i="192"/>
  <c r="DR27" i="192"/>
  <c r="DO27" i="192"/>
  <c r="DO77" i="192" s="1"/>
  <c r="DM27" i="192"/>
  <c r="DL27" i="192"/>
  <c r="DN27" i="192" s="1"/>
  <c r="DK27" i="192"/>
  <c r="DI27" i="192"/>
  <c r="DH27" i="192"/>
  <c r="DJ27" i="192" s="1"/>
  <c r="DB27" i="192"/>
  <c r="DB77" i="192" s="1"/>
  <c r="CZ27" i="192"/>
  <c r="CY27" i="192"/>
  <c r="DA27" i="192" s="1"/>
  <c r="CX27" i="192"/>
  <c r="CV27" i="192"/>
  <c r="CU27" i="192"/>
  <c r="CW27" i="192" s="1"/>
  <c r="CO27" i="192"/>
  <c r="CO77" i="192" s="1"/>
  <c r="CM27" i="192"/>
  <c r="CL27" i="192"/>
  <c r="CN27" i="192" s="1"/>
  <c r="CK27" i="192"/>
  <c r="CI27" i="192"/>
  <c r="CH27" i="192"/>
  <c r="CJ27" i="192" s="1"/>
  <c r="CB27" i="192"/>
  <c r="CB77" i="192" s="1"/>
  <c r="BZ27" i="192"/>
  <c r="BY27" i="192"/>
  <c r="CA27" i="192" s="1"/>
  <c r="BX27" i="192"/>
  <c r="BV27" i="192"/>
  <c r="BU27" i="192"/>
  <c r="BW27" i="192" s="1"/>
  <c r="BO27" i="192"/>
  <c r="BO77" i="192" s="1"/>
  <c r="BM27" i="192"/>
  <c r="BL27" i="192"/>
  <c r="BN27" i="192" s="1"/>
  <c r="BK27" i="192"/>
  <c r="BI27" i="192"/>
  <c r="BH27" i="192"/>
  <c r="BJ27" i="192" s="1"/>
  <c r="BB27" i="192"/>
  <c r="BB77" i="192" s="1"/>
  <c r="AZ27" i="192"/>
  <c r="AY27" i="192"/>
  <c r="BA27" i="192" s="1"/>
  <c r="AX27" i="192"/>
  <c r="AV27" i="192"/>
  <c r="AU27" i="192"/>
  <c r="AW27" i="192" s="1"/>
  <c r="AO27" i="192"/>
  <c r="AO77" i="192" s="1"/>
  <c r="AM27" i="192"/>
  <c r="AL27" i="192"/>
  <c r="AN27" i="192" s="1"/>
  <c r="AK27" i="192"/>
  <c r="AI27" i="192"/>
  <c r="AH27" i="192"/>
  <c r="AJ27" i="192" s="1"/>
  <c r="AB77" i="192"/>
  <c r="Z27" i="192"/>
  <c r="AA27" i="192"/>
  <c r="X27" i="192"/>
  <c r="V27" i="192"/>
  <c r="W27" i="192"/>
  <c r="O27" i="192"/>
  <c r="O77" i="192" s="1"/>
  <c r="M27" i="192"/>
  <c r="DX27" i="192" s="1"/>
  <c r="L27" i="192"/>
  <c r="K27" i="192"/>
  <c r="DV27" i="192" s="1"/>
  <c r="I27" i="192"/>
  <c r="DT27" i="192" s="1"/>
  <c r="H27" i="192"/>
  <c r="DR26" i="192"/>
  <c r="DM26" i="192"/>
  <c r="DL26" i="192"/>
  <c r="DN26" i="192" s="1"/>
  <c r="DK26" i="192"/>
  <c r="DI26" i="192"/>
  <c r="DH26" i="192"/>
  <c r="DJ26" i="192" s="1"/>
  <c r="CZ26" i="192"/>
  <c r="CY26" i="192"/>
  <c r="DA26" i="192" s="1"/>
  <c r="CX26" i="192"/>
  <c r="CV26" i="192"/>
  <c r="CU26" i="192"/>
  <c r="CW26" i="192" s="1"/>
  <c r="CM26" i="192"/>
  <c r="CL26" i="192"/>
  <c r="CN26" i="192" s="1"/>
  <c r="CK26" i="192"/>
  <c r="CI26" i="192"/>
  <c r="CH26" i="192"/>
  <c r="CJ26" i="192" s="1"/>
  <c r="BZ26" i="192"/>
  <c r="BY26" i="192"/>
  <c r="CA26" i="192" s="1"/>
  <c r="BX26" i="192"/>
  <c r="BV26" i="192"/>
  <c r="BU26" i="192"/>
  <c r="BW26" i="192" s="1"/>
  <c r="BM26" i="192"/>
  <c r="BL26" i="192"/>
  <c r="BN26" i="192" s="1"/>
  <c r="BK26" i="192"/>
  <c r="BI26" i="192"/>
  <c r="BH26" i="192"/>
  <c r="BJ26" i="192" s="1"/>
  <c r="AZ26" i="192"/>
  <c r="AY26" i="192"/>
  <c r="BA26" i="192" s="1"/>
  <c r="AX26" i="192"/>
  <c r="AV26" i="192"/>
  <c r="AU26" i="192"/>
  <c r="AW26" i="192" s="1"/>
  <c r="AM26" i="192"/>
  <c r="AL26" i="192"/>
  <c r="AN26" i="192" s="1"/>
  <c r="AK26" i="192"/>
  <c r="AI26" i="192"/>
  <c r="AH26" i="192"/>
  <c r="AJ26" i="192" s="1"/>
  <c r="Z26" i="192"/>
  <c r="AA26" i="192"/>
  <c r="X26" i="192"/>
  <c r="V26" i="192"/>
  <c r="W26" i="192"/>
  <c r="M26" i="192"/>
  <c r="DX26" i="192" s="1"/>
  <c r="L26" i="192"/>
  <c r="K26" i="192"/>
  <c r="DV26" i="192" s="1"/>
  <c r="I26" i="192"/>
  <c r="DT26" i="192" s="1"/>
  <c r="H26" i="192"/>
  <c r="DR25" i="192"/>
  <c r="DM25" i="192"/>
  <c r="DL25" i="192"/>
  <c r="DN25" i="192" s="1"/>
  <c r="DK25" i="192"/>
  <c r="DI25" i="192"/>
  <c r="DH25" i="192"/>
  <c r="DJ25" i="192" s="1"/>
  <c r="CZ25" i="192"/>
  <c r="CY25" i="192"/>
  <c r="DA25" i="192" s="1"/>
  <c r="CX25" i="192"/>
  <c r="CV25" i="192"/>
  <c r="CU25" i="192"/>
  <c r="CW25" i="192" s="1"/>
  <c r="CM25" i="192"/>
  <c r="CL25" i="192"/>
  <c r="CN25" i="192" s="1"/>
  <c r="CK25" i="192"/>
  <c r="CI25" i="192"/>
  <c r="CH25" i="192"/>
  <c r="CJ25" i="192" s="1"/>
  <c r="BZ25" i="192"/>
  <c r="BY25" i="192"/>
  <c r="CA25" i="192" s="1"/>
  <c r="BX25" i="192"/>
  <c r="BV25" i="192"/>
  <c r="BU25" i="192"/>
  <c r="BW25" i="192" s="1"/>
  <c r="BM25" i="192"/>
  <c r="BL25" i="192"/>
  <c r="BN25" i="192" s="1"/>
  <c r="BK25" i="192"/>
  <c r="BI25" i="192"/>
  <c r="BH25" i="192"/>
  <c r="BJ25" i="192" s="1"/>
  <c r="AZ25" i="192"/>
  <c r="AY25" i="192"/>
  <c r="BA25" i="192" s="1"/>
  <c r="AX25" i="192"/>
  <c r="AV25" i="192"/>
  <c r="AU25" i="192"/>
  <c r="AW25" i="192" s="1"/>
  <c r="AM25" i="192"/>
  <c r="AL25" i="192"/>
  <c r="AN25" i="192" s="1"/>
  <c r="AK25" i="192"/>
  <c r="AI25" i="192"/>
  <c r="AH25" i="192"/>
  <c r="AJ25" i="192" s="1"/>
  <c r="Z25" i="192"/>
  <c r="AA25" i="192"/>
  <c r="X25" i="192"/>
  <c r="V25" i="192"/>
  <c r="W25" i="192"/>
  <c r="M25" i="192"/>
  <c r="DX25" i="192" s="1"/>
  <c r="L25" i="192"/>
  <c r="K25" i="192"/>
  <c r="DV25" i="192" s="1"/>
  <c r="I25" i="192"/>
  <c r="DT25" i="192" s="1"/>
  <c r="H25" i="192"/>
  <c r="DR24" i="192"/>
  <c r="DM24" i="192"/>
  <c r="DL24" i="192"/>
  <c r="DN24" i="192" s="1"/>
  <c r="DK24" i="192"/>
  <c r="DI24" i="192"/>
  <c r="DH24" i="192"/>
  <c r="DJ24" i="192" s="1"/>
  <c r="CZ24" i="192"/>
  <c r="CY24" i="192"/>
  <c r="DA24" i="192" s="1"/>
  <c r="CX24" i="192"/>
  <c r="CV24" i="192"/>
  <c r="CU24" i="192"/>
  <c r="CW24" i="192" s="1"/>
  <c r="CM24" i="192"/>
  <c r="CL24" i="192"/>
  <c r="CN24" i="192" s="1"/>
  <c r="CK24" i="192"/>
  <c r="CI24" i="192"/>
  <c r="CH24" i="192"/>
  <c r="CJ24" i="192" s="1"/>
  <c r="BZ24" i="192"/>
  <c r="BY24" i="192"/>
  <c r="CA24" i="192" s="1"/>
  <c r="BX24" i="192"/>
  <c r="BV24" i="192"/>
  <c r="BU24" i="192"/>
  <c r="BW24" i="192" s="1"/>
  <c r="BM24" i="192"/>
  <c r="BL24" i="192"/>
  <c r="BN24" i="192" s="1"/>
  <c r="BK24" i="192"/>
  <c r="BI24" i="192"/>
  <c r="BH24" i="192"/>
  <c r="BJ24" i="192" s="1"/>
  <c r="AZ24" i="192"/>
  <c r="AY24" i="192"/>
  <c r="BA24" i="192" s="1"/>
  <c r="AX24" i="192"/>
  <c r="AV24" i="192"/>
  <c r="AU24" i="192"/>
  <c r="AW24" i="192" s="1"/>
  <c r="AM24" i="192"/>
  <c r="AL24" i="192"/>
  <c r="AN24" i="192" s="1"/>
  <c r="AK24" i="192"/>
  <c r="AI24" i="192"/>
  <c r="AH24" i="192"/>
  <c r="AJ24" i="192" s="1"/>
  <c r="Z24" i="192"/>
  <c r="AA24" i="192"/>
  <c r="X24" i="192"/>
  <c r="V24" i="192"/>
  <c r="W24" i="192"/>
  <c r="M24" i="192"/>
  <c r="DX24" i="192" s="1"/>
  <c r="L24" i="192"/>
  <c r="K24" i="192"/>
  <c r="DV24" i="192" s="1"/>
  <c r="I24" i="192"/>
  <c r="DT24" i="192" s="1"/>
  <c r="H24" i="192"/>
  <c r="DR23" i="192"/>
  <c r="DM23" i="192"/>
  <c r="DL23" i="192"/>
  <c r="DN23" i="192" s="1"/>
  <c r="DK23" i="192"/>
  <c r="DI23" i="192"/>
  <c r="DH23" i="192"/>
  <c r="DJ23" i="192" s="1"/>
  <c r="CZ23" i="192"/>
  <c r="CY23" i="192"/>
  <c r="DA23" i="192" s="1"/>
  <c r="CX23" i="192"/>
  <c r="CV23" i="192"/>
  <c r="CU23" i="192"/>
  <c r="CW23" i="192" s="1"/>
  <c r="CM23" i="192"/>
  <c r="CL23" i="192"/>
  <c r="CN23" i="192" s="1"/>
  <c r="CK23" i="192"/>
  <c r="CI23" i="192"/>
  <c r="CH23" i="192"/>
  <c r="CJ23" i="192" s="1"/>
  <c r="BZ23" i="192"/>
  <c r="BY23" i="192"/>
  <c r="CA23" i="192" s="1"/>
  <c r="BX23" i="192"/>
  <c r="BV23" i="192"/>
  <c r="BU23" i="192"/>
  <c r="BW23" i="192" s="1"/>
  <c r="BM23" i="192"/>
  <c r="BL23" i="192"/>
  <c r="BN23" i="192" s="1"/>
  <c r="BK23" i="192"/>
  <c r="BI23" i="192"/>
  <c r="BH23" i="192"/>
  <c r="BJ23" i="192" s="1"/>
  <c r="AZ23" i="192"/>
  <c r="AY23" i="192"/>
  <c r="BA23" i="192" s="1"/>
  <c r="AX23" i="192"/>
  <c r="AV23" i="192"/>
  <c r="AU23" i="192"/>
  <c r="AW23" i="192" s="1"/>
  <c r="AM23" i="192"/>
  <c r="AL23" i="192"/>
  <c r="AN23" i="192" s="1"/>
  <c r="AK23" i="192"/>
  <c r="AI23" i="192"/>
  <c r="AH23" i="192"/>
  <c r="AJ23" i="192" s="1"/>
  <c r="Z23" i="192"/>
  <c r="AA23" i="192"/>
  <c r="X23" i="192"/>
  <c r="V23" i="192"/>
  <c r="W23" i="192"/>
  <c r="M23" i="192"/>
  <c r="DX23" i="192" s="1"/>
  <c r="L23" i="192"/>
  <c r="K23" i="192"/>
  <c r="DV23" i="192" s="1"/>
  <c r="I23" i="192"/>
  <c r="DT23" i="192" s="1"/>
  <c r="H23" i="192"/>
  <c r="DR22" i="192"/>
  <c r="DM22" i="192"/>
  <c r="DL22" i="192"/>
  <c r="DN22" i="192" s="1"/>
  <c r="DK22" i="192"/>
  <c r="DI22" i="192"/>
  <c r="DH22" i="192"/>
  <c r="DJ22" i="192" s="1"/>
  <c r="CZ22" i="192"/>
  <c r="CY22" i="192"/>
  <c r="DA22" i="192" s="1"/>
  <c r="CX22" i="192"/>
  <c r="CV22" i="192"/>
  <c r="CU22" i="192"/>
  <c r="CW22" i="192" s="1"/>
  <c r="CM22" i="192"/>
  <c r="CL22" i="192"/>
  <c r="CN22" i="192" s="1"/>
  <c r="CK22" i="192"/>
  <c r="CI22" i="192"/>
  <c r="CH22" i="192"/>
  <c r="CJ22" i="192" s="1"/>
  <c r="BZ22" i="192"/>
  <c r="BY22" i="192"/>
  <c r="CA22" i="192" s="1"/>
  <c r="BX22" i="192"/>
  <c r="BV22" i="192"/>
  <c r="BU22" i="192"/>
  <c r="BW22" i="192" s="1"/>
  <c r="BM22" i="192"/>
  <c r="BL22" i="192"/>
  <c r="BN22" i="192" s="1"/>
  <c r="BK22" i="192"/>
  <c r="BI22" i="192"/>
  <c r="BH22" i="192"/>
  <c r="BJ22" i="192" s="1"/>
  <c r="AZ22" i="192"/>
  <c r="AY22" i="192"/>
  <c r="BA22" i="192" s="1"/>
  <c r="AX22" i="192"/>
  <c r="AV22" i="192"/>
  <c r="AU22" i="192"/>
  <c r="AW22" i="192" s="1"/>
  <c r="AM22" i="192"/>
  <c r="AL22" i="192"/>
  <c r="AN22" i="192" s="1"/>
  <c r="AK22" i="192"/>
  <c r="AI22" i="192"/>
  <c r="AH22" i="192"/>
  <c r="AJ22" i="192" s="1"/>
  <c r="Z22" i="192"/>
  <c r="AA22" i="192"/>
  <c r="X22" i="192"/>
  <c r="V22" i="192"/>
  <c r="W22" i="192"/>
  <c r="M22" i="192"/>
  <c r="DX22" i="192" s="1"/>
  <c r="L22" i="192"/>
  <c r="K22" i="192"/>
  <c r="DV22" i="192" s="1"/>
  <c r="I22" i="192"/>
  <c r="DT22" i="192" s="1"/>
  <c r="H22" i="192"/>
  <c r="DR21" i="192"/>
  <c r="DM21" i="192"/>
  <c r="DL21" i="192"/>
  <c r="DN21" i="192" s="1"/>
  <c r="DK21" i="192"/>
  <c r="DI21" i="192"/>
  <c r="DH21" i="192"/>
  <c r="DJ21" i="192" s="1"/>
  <c r="CZ21" i="192"/>
  <c r="CY21" i="192"/>
  <c r="DA21" i="192" s="1"/>
  <c r="CX21" i="192"/>
  <c r="CV21" i="192"/>
  <c r="CU21" i="192"/>
  <c r="CW21" i="192" s="1"/>
  <c r="CM21" i="192"/>
  <c r="CL21" i="192"/>
  <c r="CN21" i="192" s="1"/>
  <c r="CK21" i="192"/>
  <c r="CI21" i="192"/>
  <c r="CH21" i="192"/>
  <c r="CJ21" i="192" s="1"/>
  <c r="BZ21" i="192"/>
  <c r="BY21" i="192"/>
  <c r="CA21" i="192" s="1"/>
  <c r="BX21" i="192"/>
  <c r="BV21" i="192"/>
  <c r="BU21" i="192"/>
  <c r="BW21" i="192" s="1"/>
  <c r="BM21" i="192"/>
  <c r="BL21" i="192"/>
  <c r="BN21" i="192" s="1"/>
  <c r="BK21" i="192"/>
  <c r="BI21" i="192"/>
  <c r="BH21" i="192"/>
  <c r="BJ21" i="192" s="1"/>
  <c r="AZ21" i="192"/>
  <c r="AY21" i="192"/>
  <c r="BA21" i="192" s="1"/>
  <c r="AX21" i="192"/>
  <c r="AV21" i="192"/>
  <c r="AU21" i="192"/>
  <c r="AW21" i="192" s="1"/>
  <c r="AM21" i="192"/>
  <c r="AL21" i="192"/>
  <c r="AN21" i="192" s="1"/>
  <c r="AK21" i="192"/>
  <c r="AI21" i="192"/>
  <c r="AH21" i="192"/>
  <c r="AJ21" i="192" s="1"/>
  <c r="Z21" i="192"/>
  <c r="AA21" i="192"/>
  <c r="X21" i="192"/>
  <c r="V21" i="192"/>
  <c r="W21" i="192"/>
  <c r="M21" i="192"/>
  <c r="DX21" i="192" s="1"/>
  <c r="L21" i="192"/>
  <c r="K21" i="192"/>
  <c r="DV21" i="192" s="1"/>
  <c r="I21" i="192"/>
  <c r="DT21" i="192" s="1"/>
  <c r="H21" i="192"/>
  <c r="DR20" i="192"/>
  <c r="DM20" i="192"/>
  <c r="DL20" i="192"/>
  <c r="DN20" i="192" s="1"/>
  <c r="DK20" i="192"/>
  <c r="DI20" i="192"/>
  <c r="DH20" i="192"/>
  <c r="DJ20" i="192" s="1"/>
  <c r="CZ20" i="192"/>
  <c r="CY20" i="192"/>
  <c r="DA20" i="192" s="1"/>
  <c r="CX20" i="192"/>
  <c r="CV20" i="192"/>
  <c r="CU20" i="192"/>
  <c r="CW20" i="192" s="1"/>
  <c r="CM20" i="192"/>
  <c r="CL20" i="192"/>
  <c r="CN20" i="192" s="1"/>
  <c r="CK20" i="192"/>
  <c r="CI20" i="192"/>
  <c r="CH20" i="192"/>
  <c r="CJ20" i="192" s="1"/>
  <c r="BZ20" i="192"/>
  <c r="BY20" i="192"/>
  <c r="CA20" i="192" s="1"/>
  <c r="BX20" i="192"/>
  <c r="BV20" i="192"/>
  <c r="BU20" i="192"/>
  <c r="BW20" i="192" s="1"/>
  <c r="BM20" i="192"/>
  <c r="BL20" i="192"/>
  <c r="BN20" i="192" s="1"/>
  <c r="BK20" i="192"/>
  <c r="BI20" i="192"/>
  <c r="BH20" i="192"/>
  <c r="BJ20" i="192" s="1"/>
  <c r="AZ20" i="192"/>
  <c r="AY20" i="192"/>
  <c r="BA20" i="192" s="1"/>
  <c r="AX20" i="192"/>
  <c r="AV20" i="192"/>
  <c r="AU20" i="192"/>
  <c r="AW20" i="192" s="1"/>
  <c r="AM20" i="192"/>
  <c r="AL20" i="192"/>
  <c r="AN20" i="192" s="1"/>
  <c r="AK20" i="192"/>
  <c r="AI20" i="192"/>
  <c r="AH20" i="192"/>
  <c r="AJ20" i="192" s="1"/>
  <c r="Z20" i="192"/>
  <c r="AA20" i="192"/>
  <c r="X20" i="192"/>
  <c r="V20" i="192"/>
  <c r="W20" i="192"/>
  <c r="M20" i="192"/>
  <c r="DX20" i="192" s="1"/>
  <c r="L20" i="192"/>
  <c r="K20" i="192"/>
  <c r="DV20" i="192" s="1"/>
  <c r="I20" i="192"/>
  <c r="DT20" i="192" s="1"/>
  <c r="H20" i="192"/>
  <c r="DR19" i="192"/>
  <c r="DM19" i="192"/>
  <c r="DL19" i="192"/>
  <c r="DN19" i="192" s="1"/>
  <c r="DK19" i="192"/>
  <c r="DI19" i="192"/>
  <c r="DH19" i="192"/>
  <c r="DJ19" i="192" s="1"/>
  <c r="CZ19" i="192"/>
  <c r="CY19" i="192"/>
  <c r="DA19" i="192" s="1"/>
  <c r="CX19" i="192"/>
  <c r="CV19" i="192"/>
  <c r="CU19" i="192"/>
  <c r="CW19" i="192" s="1"/>
  <c r="CM19" i="192"/>
  <c r="CL19" i="192"/>
  <c r="CN19" i="192" s="1"/>
  <c r="CK19" i="192"/>
  <c r="CI19" i="192"/>
  <c r="CH19" i="192"/>
  <c r="CJ19" i="192" s="1"/>
  <c r="BZ19" i="192"/>
  <c r="BY19" i="192"/>
  <c r="CA19" i="192" s="1"/>
  <c r="BX19" i="192"/>
  <c r="BV19" i="192"/>
  <c r="BU19" i="192"/>
  <c r="BW19" i="192" s="1"/>
  <c r="BM19" i="192"/>
  <c r="BL19" i="192"/>
  <c r="BN19" i="192" s="1"/>
  <c r="BK19" i="192"/>
  <c r="BI19" i="192"/>
  <c r="BH19" i="192"/>
  <c r="BJ19" i="192" s="1"/>
  <c r="AZ19" i="192"/>
  <c r="AY19" i="192"/>
  <c r="BA19" i="192" s="1"/>
  <c r="AX19" i="192"/>
  <c r="AV19" i="192"/>
  <c r="AU19" i="192"/>
  <c r="AW19" i="192" s="1"/>
  <c r="AM19" i="192"/>
  <c r="AL19" i="192"/>
  <c r="AN19" i="192" s="1"/>
  <c r="AK19" i="192"/>
  <c r="AI19" i="192"/>
  <c r="AH19" i="192"/>
  <c r="AJ19" i="192" s="1"/>
  <c r="Z19" i="192"/>
  <c r="AA19" i="192"/>
  <c r="X19" i="192"/>
  <c r="V19" i="192"/>
  <c r="W19" i="192"/>
  <c r="M19" i="192"/>
  <c r="DX19" i="192" s="1"/>
  <c r="L19" i="192"/>
  <c r="K19" i="192"/>
  <c r="DV19" i="192" s="1"/>
  <c r="I19" i="192"/>
  <c r="DT19" i="192" s="1"/>
  <c r="H19" i="192"/>
  <c r="DR18" i="192"/>
  <c r="DM18" i="192"/>
  <c r="DL18" i="192"/>
  <c r="DN18" i="192" s="1"/>
  <c r="DK18" i="192"/>
  <c r="DI18" i="192"/>
  <c r="DH18" i="192"/>
  <c r="DJ18" i="192" s="1"/>
  <c r="CZ18" i="192"/>
  <c r="CY18" i="192"/>
  <c r="DA18" i="192" s="1"/>
  <c r="CX18" i="192"/>
  <c r="CV18" i="192"/>
  <c r="CU18" i="192"/>
  <c r="CW18" i="192" s="1"/>
  <c r="CM18" i="192"/>
  <c r="CL18" i="192"/>
  <c r="CN18" i="192" s="1"/>
  <c r="CK18" i="192"/>
  <c r="CI18" i="192"/>
  <c r="CH18" i="192"/>
  <c r="CJ18" i="192" s="1"/>
  <c r="BZ18" i="192"/>
  <c r="BY18" i="192"/>
  <c r="CA18" i="192" s="1"/>
  <c r="BX18" i="192"/>
  <c r="BV18" i="192"/>
  <c r="BU18" i="192"/>
  <c r="BW18" i="192" s="1"/>
  <c r="BM18" i="192"/>
  <c r="BL18" i="192"/>
  <c r="BN18" i="192" s="1"/>
  <c r="BK18" i="192"/>
  <c r="BI18" i="192"/>
  <c r="BH18" i="192"/>
  <c r="BJ18" i="192" s="1"/>
  <c r="AZ18" i="192"/>
  <c r="AY18" i="192"/>
  <c r="BA18" i="192" s="1"/>
  <c r="AX18" i="192"/>
  <c r="AV18" i="192"/>
  <c r="AU18" i="192"/>
  <c r="AW18" i="192" s="1"/>
  <c r="AM18" i="192"/>
  <c r="AL18" i="192"/>
  <c r="AN18" i="192" s="1"/>
  <c r="AK18" i="192"/>
  <c r="AI18" i="192"/>
  <c r="AH18" i="192"/>
  <c r="AJ18" i="192" s="1"/>
  <c r="Z18" i="192"/>
  <c r="AA18" i="192"/>
  <c r="X18" i="192"/>
  <c r="V18" i="192"/>
  <c r="W18" i="192"/>
  <c r="M18" i="192"/>
  <c r="DX18" i="192" s="1"/>
  <c r="L18" i="192"/>
  <c r="K18" i="192"/>
  <c r="DV18" i="192" s="1"/>
  <c r="I18" i="192"/>
  <c r="DT18" i="192" s="1"/>
  <c r="H18" i="192"/>
  <c r="DR17" i="192"/>
  <c r="DM17" i="192"/>
  <c r="DL17" i="192"/>
  <c r="DN17" i="192" s="1"/>
  <c r="DK17" i="192"/>
  <c r="DI17" i="192"/>
  <c r="DH17" i="192"/>
  <c r="DJ17" i="192" s="1"/>
  <c r="CZ17" i="192"/>
  <c r="CY17" i="192"/>
  <c r="DA17" i="192" s="1"/>
  <c r="CX17" i="192"/>
  <c r="CV17" i="192"/>
  <c r="CU17" i="192"/>
  <c r="CW17" i="192" s="1"/>
  <c r="CM17" i="192"/>
  <c r="CL17" i="192"/>
  <c r="CN17" i="192" s="1"/>
  <c r="CK17" i="192"/>
  <c r="CI17" i="192"/>
  <c r="CH17" i="192"/>
  <c r="CJ17" i="192" s="1"/>
  <c r="BZ17" i="192"/>
  <c r="BY17" i="192"/>
  <c r="CA17" i="192" s="1"/>
  <c r="BX17" i="192"/>
  <c r="BV17" i="192"/>
  <c r="BU17" i="192"/>
  <c r="BW17" i="192" s="1"/>
  <c r="BM17" i="192"/>
  <c r="BL17" i="192"/>
  <c r="BN17" i="192" s="1"/>
  <c r="BK17" i="192"/>
  <c r="BI17" i="192"/>
  <c r="BH17" i="192"/>
  <c r="BJ17" i="192" s="1"/>
  <c r="AZ17" i="192"/>
  <c r="AY17" i="192"/>
  <c r="BA17" i="192" s="1"/>
  <c r="AX17" i="192"/>
  <c r="AV17" i="192"/>
  <c r="AU17" i="192"/>
  <c r="AW17" i="192" s="1"/>
  <c r="AM17" i="192"/>
  <c r="AL17" i="192"/>
  <c r="AN17" i="192" s="1"/>
  <c r="AK17" i="192"/>
  <c r="AI17" i="192"/>
  <c r="AH17" i="192"/>
  <c r="AJ17" i="192" s="1"/>
  <c r="Z17" i="192"/>
  <c r="X17" i="192"/>
  <c r="V17" i="192"/>
  <c r="W17" i="192"/>
  <c r="M17" i="192"/>
  <c r="K17" i="192"/>
  <c r="DV17" i="192" s="1"/>
  <c r="I17" i="192"/>
  <c r="DT17" i="192" s="1"/>
  <c r="H17" i="192"/>
  <c r="DR16" i="192"/>
  <c r="DM16" i="192"/>
  <c r="DL16" i="192"/>
  <c r="DN16" i="192" s="1"/>
  <c r="DK16" i="192"/>
  <c r="DI16" i="192"/>
  <c r="DH16" i="192"/>
  <c r="DJ16" i="192" s="1"/>
  <c r="CZ16" i="192"/>
  <c r="CY16" i="192"/>
  <c r="DA16" i="192" s="1"/>
  <c r="CX16" i="192"/>
  <c r="CV16" i="192"/>
  <c r="CU16" i="192"/>
  <c r="CW16" i="192" s="1"/>
  <c r="CM16" i="192"/>
  <c r="CL16" i="192"/>
  <c r="CN16" i="192" s="1"/>
  <c r="CK16" i="192"/>
  <c r="CI16" i="192"/>
  <c r="CH16" i="192"/>
  <c r="CJ16" i="192" s="1"/>
  <c r="BZ16" i="192"/>
  <c r="BY16" i="192"/>
  <c r="CA16" i="192" s="1"/>
  <c r="BX16" i="192"/>
  <c r="BV16" i="192"/>
  <c r="BU16" i="192"/>
  <c r="BW16" i="192" s="1"/>
  <c r="BM16" i="192"/>
  <c r="BL16" i="192"/>
  <c r="BN16" i="192" s="1"/>
  <c r="BK16" i="192"/>
  <c r="BI16" i="192"/>
  <c r="BH16" i="192"/>
  <c r="BJ16" i="192" s="1"/>
  <c r="AZ16" i="192"/>
  <c r="AY16" i="192"/>
  <c r="BA16" i="192" s="1"/>
  <c r="AX16" i="192"/>
  <c r="AV16" i="192"/>
  <c r="AU16" i="192"/>
  <c r="AW16" i="192" s="1"/>
  <c r="AM16" i="192"/>
  <c r="AL16" i="192"/>
  <c r="AN16" i="192" s="1"/>
  <c r="AK16" i="192"/>
  <c r="AI16" i="192"/>
  <c r="AH16" i="192"/>
  <c r="AJ16" i="192" s="1"/>
  <c r="Z16" i="192"/>
  <c r="AA16" i="192"/>
  <c r="X16" i="192"/>
  <c r="V16" i="192"/>
  <c r="W16" i="192"/>
  <c r="M16" i="192"/>
  <c r="DX16" i="192" s="1"/>
  <c r="L16" i="192"/>
  <c r="K16" i="192"/>
  <c r="DV16" i="192" s="1"/>
  <c r="I16" i="192"/>
  <c r="DT16" i="192" s="1"/>
  <c r="H16" i="192"/>
  <c r="DR15" i="192"/>
  <c r="DM15" i="192"/>
  <c r="DL15" i="192"/>
  <c r="DN15" i="192" s="1"/>
  <c r="DK15" i="192"/>
  <c r="DI15" i="192"/>
  <c r="DH15" i="192"/>
  <c r="DJ15" i="192" s="1"/>
  <c r="CZ15" i="192"/>
  <c r="CY15" i="192"/>
  <c r="DA15" i="192" s="1"/>
  <c r="CX15" i="192"/>
  <c r="CV15" i="192"/>
  <c r="CU15" i="192"/>
  <c r="CW15" i="192" s="1"/>
  <c r="CM15" i="192"/>
  <c r="CL15" i="192"/>
  <c r="CN15" i="192" s="1"/>
  <c r="CK15" i="192"/>
  <c r="CI15" i="192"/>
  <c r="CH15" i="192"/>
  <c r="CJ15" i="192" s="1"/>
  <c r="BZ15" i="192"/>
  <c r="BY15" i="192"/>
  <c r="CA15" i="192" s="1"/>
  <c r="BX15" i="192"/>
  <c r="BV15" i="192"/>
  <c r="BU15" i="192"/>
  <c r="BW15" i="192" s="1"/>
  <c r="BM15" i="192"/>
  <c r="BL15" i="192"/>
  <c r="BN15" i="192" s="1"/>
  <c r="BK15" i="192"/>
  <c r="BI15" i="192"/>
  <c r="BH15" i="192"/>
  <c r="BJ15" i="192" s="1"/>
  <c r="AZ15" i="192"/>
  <c r="AY15" i="192"/>
  <c r="BA15" i="192" s="1"/>
  <c r="AX15" i="192"/>
  <c r="AV15" i="192"/>
  <c r="AU15" i="192"/>
  <c r="AW15" i="192" s="1"/>
  <c r="AM15" i="192"/>
  <c r="AL15" i="192"/>
  <c r="AN15" i="192" s="1"/>
  <c r="AK15" i="192"/>
  <c r="AI15" i="192"/>
  <c r="AH15" i="192"/>
  <c r="AJ15" i="192" s="1"/>
  <c r="Z15" i="192"/>
  <c r="AA15" i="192"/>
  <c r="X15" i="192"/>
  <c r="V15" i="192"/>
  <c r="W15" i="192"/>
  <c r="M15" i="192"/>
  <c r="DX15" i="192" s="1"/>
  <c r="L15" i="192"/>
  <c r="K15" i="192"/>
  <c r="DV15" i="192" s="1"/>
  <c r="I15" i="192"/>
  <c r="DT15" i="192" s="1"/>
  <c r="H15" i="192"/>
  <c r="DR14" i="192"/>
  <c r="DM14" i="192"/>
  <c r="DL14" i="192"/>
  <c r="DN14" i="192" s="1"/>
  <c r="DK14" i="192"/>
  <c r="DI14" i="192"/>
  <c r="DH14" i="192"/>
  <c r="DJ14" i="192" s="1"/>
  <c r="CZ14" i="192"/>
  <c r="CY14" i="192"/>
  <c r="DA14" i="192" s="1"/>
  <c r="CX14" i="192"/>
  <c r="CV14" i="192"/>
  <c r="CU14" i="192"/>
  <c r="CW14" i="192" s="1"/>
  <c r="CM14" i="192"/>
  <c r="CL14" i="192"/>
  <c r="CN14" i="192" s="1"/>
  <c r="CK14" i="192"/>
  <c r="CI14" i="192"/>
  <c r="CH14" i="192"/>
  <c r="CJ14" i="192" s="1"/>
  <c r="BZ14" i="192"/>
  <c r="BY14" i="192"/>
  <c r="CA14" i="192" s="1"/>
  <c r="BX14" i="192"/>
  <c r="BV14" i="192"/>
  <c r="BU14" i="192"/>
  <c r="BW14" i="192" s="1"/>
  <c r="BM14" i="192"/>
  <c r="BL14" i="192"/>
  <c r="BN14" i="192" s="1"/>
  <c r="BK14" i="192"/>
  <c r="BI14" i="192"/>
  <c r="BH14" i="192"/>
  <c r="BJ14" i="192" s="1"/>
  <c r="AZ14" i="192"/>
  <c r="AY14" i="192"/>
  <c r="BA14" i="192" s="1"/>
  <c r="AX14" i="192"/>
  <c r="AV14" i="192"/>
  <c r="AU14" i="192"/>
  <c r="AW14" i="192" s="1"/>
  <c r="AM14" i="192"/>
  <c r="AL14" i="192"/>
  <c r="AN14" i="192" s="1"/>
  <c r="AK14" i="192"/>
  <c r="AI14" i="192"/>
  <c r="AH14" i="192"/>
  <c r="AJ14" i="192" s="1"/>
  <c r="Z14" i="192"/>
  <c r="AA14" i="192"/>
  <c r="X14" i="192"/>
  <c r="V14" i="192"/>
  <c r="W14" i="192"/>
  <c r="M14" i="192"/>
  <c r="DX14" i="192" s="1"/>
  <c r="L14" i="192"/>
  <c r="K14" i="192"/>
  <c r="DV14" i="192" s="1"/>
  <c r="I14" i="192"/>
  <c r="DT14" i="192" s="1"/>
  <c r="H14" i="192"/>
  <c r="DR13" i="192"/>
  <c r="DM13" i="192"/>
  <c r="DL13" i="192"/>
  <c r="DN13" i="192" s="1"/>
  <c r="DK13" i="192"/>
  <c r="DI13" i="192"/>
  <c r="DH13" i="192"/>
  <c r="DJ13" i="192" s="1"/>
  <c r="CZ13" i="192"/>
  <c r="CY13" i="192"/>
  <c r="DA13" i="192" s="1"/>
  <c r="CX13" i="192"/>
  <c r="CV13" i="192"/>
  <c r="CU13" i="192"/>
  <c r="CW13" i="192" s="1"/>
  <c r="CM13" i="192"/>
  <c r="CL13" i="192"/>
  <c r="CN13" i="192" s="1"/>
  <c r="CK13" i="192"/>
  <c r="CI13" i="192"/>
  <c r="CH13" i="192"/>
  <c r="CJ13" i="192" s="1"/>
  <c r="BZ13" i="192"/>
  <c r="BY13" i="192"/>
  <c r="CA13" i="192" s="1"/>
  <c r="BX13" i="192"/>
  <c r="BV13" i="192"/>
  <c r="BU13" i="192"/>
  <c r="BW13" i="192" s="1"/>
  <c r="BM13" i="192"/>
  <c r="BL13" i="192"/>
  <c r="BN13" i="192" s="1"/>
  <c r="BK13" i="192"/>
  <c r="BI13" i="192"/>
  <c r="BH13" i="192"/>
  <c r="BJ13" i="192" s="1"/>
  <c r="AZ13" i="192"/>
  <c r="AY13" i="192"/>
  <c r="BA13" i="192" s="1"/>
  <c r="AX13" i="192"/>
  <c r="AV13" i="192"/>
  <c r="AU13" i="192"/>
  <c r="AW13" i="192" s="1"/>
  <c r="AM13" i="192"/>
  <c r="AL13" i="192"/>
  <c r="AN13" i="192" s="1"/>
  <c r="AK13" i="192"/>
  <c r="AI13" i="192"/>
  <c r="AH13" i="192"/>
  <c r="AJ13" i="192" s="1"/>
  <c r="Z13" i="192"/>
  <c r="AA13" i="192"/>
  <c r="X13" i="192"/>
  <c r="V13" i="192"/>
  <c r="W13" i="192"/>
  <c r="M13" i="192"/>
  <c r="DX13" i="192" s="1"/>
  <c r="L13" i="192"/>
  <c r="K13" i="192"/>
  <c r="DV13" i="192" s="1"/>
  <c r="I13" i="192"/>
  <c r="DT13" i="192" s="1"/>
  <c r="H13" i="192"/>
  <c r="DR12" i="192"/>
  <c r="DM12" i="192"/>
  <c r="DL12" i="192"/>
  <c r="DN12" i="192" s="1"/>
  <c r="DK12" i="192"/>
  <c r="DI12" i="192"/>
  <c r="DH12" i="192"/>
  <c r="DJ12" i="192" s="1"/>
  <c r="CZ12" i="192"/>
  <c r="CY12" i="192"/>
  <c r="DA12" i="192" s="1"/>
  <c r="CX12" i="192"/>
  <c r="CV12" i="192"/>
  <c r="CU12" i="192"/>
  <c r="CW12" i="192" s="1"/>
  <c r="CM12" i="192"/>
  <c r="CL12" i="192"/>
  <c r="CN12" i="192" s="1"/>
  <c r="CK12" i="192"/>
  <c r="CI12" i="192"/>
  <c r="CH12" i="192"/>
  <c r="CJ12" i="192" s="1"/>
  <c r="BZ12" i="192"/>
  <c r="BY12" i="192"/>
  <c r="CA12" i="192" s="1"/>
  <c r="BX12" i="192"/>
  <c r="BV12" i="192"/>
  <c r="BU12" i="192"/>
  <c r="BW12" i="192" s="1"/>
  <c r="BM12" i="192"/>
  <c r="BL12" i="192"/>
  <c r="BN12" i="192" s="1"/>
  <c r="BK12" i="192"/>
  <c r="BI12" i="192"/>
  <c r="BH12" i="192"/>
  <c r="BJ12" i="192" s="1"/>
  <c r="AZ12" i="192"/>
  <c r="AY12" i="192"/>
  <c r="BA12" i="192" s="1"/>
  <c r="AX12" i="192"/>
  <c r="AV12" i="192"/>
  <c r="AU12" i="192"/>
  <c r="AW12" i="192" s="1"/>
  <c r="AM12" i="192"/>
  <c r="AL12" i="192"/>
  <c r="AN12" i="192" s="1"/>
  <c r="AK12" i="192"/>
  <c r="AI12" i="192"/>
  <c r="AH12" i="192"/>
  <c r="AJ12" i="192" s="1"/>
  <c r="Z12" i="192"/>
  <c r="AA12" i="192"/>
  <c r="X12" i="192"/>
  <c r="V12" i="192"/>
  <c r="W12" i="192"/>
  <c r="M12" i="192"/>
  <c r="DX12" i="192" s="1"/>
  <c r="L12" i="192"/>
  <c r="K12" i="192"/>
  <c r="DV12" i="192" s="1"/>
  <c r="I12" i="192"/>
  <c r="DT12" i="192" s="1"/>
  <c r="H12" i="192"/>
  <c r="EB11" i="192"/>
  <c r="DR11" i="192"/>
  <c r="DM11" i="192"/>
  <c r="DL11" i="192"/>
  <c r="DN11" i="192" s="1"/>
  <c r="DK11" i="192"/>
  <c r="DI11" i="192"/>
  <c r="DH11" i="192"/>
  <c r="DJ11" i="192" s="1"/>
  <c r="CZ11" i="192"/>
  <c r="CY11" i="192"/>
  <c r="DA11" i="192" s="1"/>
  <c r="CX11" i="192"/>
  <c r="CV11" i="192"/>
  <c r="CU11" i="192"/>
  <c r="CW11" i="192" s="1"/>
  <c r="CM11" i="192"/>
  <c r="CL11" i="192"/>
  <c r="CN11" i="192" s="1"/>
  <c r="CK11" i="192"/>
  <c r="CI11" i="192"/>
  <c r="CH11" i="192"/>
  <c r="CJ11" i="192" s="1"/>
  <c r="BZ11" i="192"/>
  <c r="BY11" i="192"/>
  <c r="CA11" i="192" s="1"/>
  <c r="BX11" i="192"/>
  <c r="BV11" i="192"/>
  <c r="BU11" i="192"/>
  <c r="BW11" i="192" s="1"/>
  <c r="BM11" i="192"/>
  <c r="BL11" i="192"/>
  <c r="BN11" i="192" s="1"/>
  <c r="BK11" i="192"/>
  <c r="BI11" i="192"/>
  <c r="BH11" i="192"/>
  <c r="BJ11" i="192" s="1"/>
  <c r="AZ11" i="192"/>
  <c r="AY11" i="192"/>
  <c r="BA11" i="192" s="1"/>
  <c r="AX11" i="192"/>
  <c r="AV11" i="192"/>
  <c r="AU11" i="192"/>
  <c r="AW11" i="192" s="1"/>
  <c r="AM11" i="192"/>
  <c r="AL11" i="192"/>
  <c r="AN11" i="192" s="1"/>
  <c r="AK11" i="192"/>
  <c r="AI11" i="192"/>
  <c r="AH11" i="192"/>
  <c r="AJ11" i="192" s="1"/>
  <c r="Z11" i="192"/>
  <c r="AA11" i="192"/>
  <c r="X11" i="192"/>
  <c r="V11" i="192"/>
  <c r="W11" i="192"/>
  <c r="M11" i="192"/>
  <c r="DX11" i="192" s="1"/>
  <c r="L11" i="192"/>
  <c r="K11" i="192"/>
  <c r="DV11" i="192" s="1"/>
  <c r="I11" i="192"/>
  <c r="DT11" i="192" s="1"/>
  <c r="H11" i="192"/>
  <c r="EB10" i="192"/>
  <c r="DR10" i="192"/>
  <c r="DM10" i="192"/>
  <c r="DL10" i="192"/>
  <c r="DN10" i="192" s="1"/>
  <c r="DK10" i="192"/>
  <c r="DI10" i="192"/>
  <c r="DH10" i="192"/>
  <c r="DJ10" i="192" s="1"/>
  <c r="CZ10" i="192"/>
  <c r="CY10" i="192"/>
  <c r="DA10" i="192" s="1"/>
  <c r="CX10" i="192"/>
  <c r="CV10" i="192"/>
  <c r="CU10" i="192"/>
  <c r="CW10" i="192" s="1"/>
  <c r="CM10" i="192"/>
  <c r="CL10" i="192"/>
  <c r="CN10" i="192" s="1"/>
  <c r="CK10" i="192"/>
  <c r="CI10" i="192"/>
  <c r="CH10" i="192"/>
  <c r="CJ10" i="192" s="1"/>
  <c r="BZ10" i="192"/>
  <c r="BY10" i="192"/>
  <c r="CA10" i="192" s="1"/>
  <c r="BX10" i="192"/>
  <c r="BV10" i="192"/>
  <c r="BU10" i="192"/>
  <c r="BW10" i="192" s="1"/>
  <c r="BM10" i="192"/>
  <c r="BL10" i="192"/>
  <c r="BN10" i="192" s="1"/>
  <c r="BK10" i="192"/>
  <c r="BI10" i="192"/>
  <c r="BH10" i="192"/>
  <c r="BJ10" i="192" s="1"/>
  <c r="AZ10" i="192"/>
  <c r="AY10" i="192"/>
  <c r="BA10" i="192" s="1"/>
  <c r="AX10" i="192"/>
  <c r="AV10" i="192"/>
  <c r="AU10" i="192"/>
  <c r="AW10" i="192" s="1"/>
  <c r="AM10" i="192"/>
  <c r="AL10" i="192"/>
  <c r="AN10" i="192" s="1"/>
  <c r="AK10" i="192"/>
  <c r="AI10" i="192"/>
  <c r="AH10" i="192"/>
  <c r="AJ10" i="192" s="1"/>
  <c r="Z10" i="192"/>
  <c r="AA10" i="192"/>
  <c r="X10" i="192"/>
  <c r="V10" i="192"/>
  <c r="W10" i="192"/>
  <c r="M10" i="192"/>
  <c r="DX10" i="192" s="1"/>
  <c r="L10" i="192"/>
  <c r="K10" i="192"/>
  <c r="DV10" i="192" s="1"/>
  <c r="I10" i="192"/>
  <c r="DT10" i="192" s="1"/>
  <c r="H10" i="192"/>
  <c r="EB9" i="192"/>
  <c r="DR9" i="192"/>
  <c r="DM9" i="192"/>
  <c r="DL9" i="192"/>
  <c r="DN9" i="192" s="1"/>
  <c r="DK9" i="192"/>
  <c r="DI9" i="192"/>
  <c r="DH9" i="192"/>
  <c r="DJ9" i="192" s="1"/>
  <c r="CZ9" i="192"/>
  <c r="CY9" i="192"/>
  <c r="DA9" i="192" s="1"/>
  <c r="CX9" i="192"/>
  <c r="CV9" i="192"/>
  <c r="CU9" i="192"/>
  <c r="CW9" i="192" s="1"/>
  <c r="CM9" i="192"/>
  <c r="CL9" i="192"/>
  <c r="CN9" i="192" s="1"/>
  <c r="CK9" i="192"/>
  <c r="CI9" i="192"/>
  <c r="CH9" i="192"/>
  <c r="CJ9" i="192" s="1"/>
  <c r="BZ9" i="192"/>
  <c r="BY9" i="192"/>
  <c r="CA9" i="192" s="1"/>
  <c r="BX9" i="192"/>
  <c r="BV9" i="192"/>
  <c r="BU9" i="192"/>
  <c r="BW9" i="192" s="1"/>
  <c r="BM9" i="192"/>
  <c r="BL9" i="192"/>
  <c r="BN9" i="192" s="1"/>
  <c r="BK9" i="192"/>
  <c r="BI9" i="192"/>
  <c r="BH9" i="192"/>
  <c r="BJ9" i="192" s="1"/>
  <c r="AZ9" i="192"/>
  <c r="AY9" i="192"/>
  <c r="BA9" i="192" s="1"/>
  <c r="AX9" i="192"/>
  <c r="AV9" i="192"/>
  <c r="AU9" i="192"/>
  <c r="AW9" i="192" s="1"/>
  <c r="AM9" i="192"/>
  <c r="AL9" i="192"/>
  <c r="AN9" i="192" s="1"/>
  <c r="AK9" i="192"/>
  <c r="AI9" i="192"/>
  <c r="AH9" i="192"/>
  <c r="AJ9" i="192" s="1"/>
  <c r="Z9" i="192"/>
  <c r="AA9" i="192"/>
  <c r="X9" i="192"/>
  <c r="V9" i="192"/>
  <c r="W9" i="192"/>
  <c r="M9" i="192"/>
  <c r="DX9" i="192" s="1"/>
  <c r="L9" i="192"/>
  <c r="K9" i="192"/>
  <c r="DV9" i="192" s="1"/>
  <c r="I9" i="192"/>
  <c r="DT9" i="192" s="1"/>
  <c r="H9" i="192"/>
  <c r="EB8" i="192"/>
  <c r="DR8" i="192"/>
  <c r="DM8" i="192"/>
  <c r="DL8" i="192"/>
  <c r="DN8" i="192" s="1"/>
  <c r="DK8" i="192"/>
  <c r="DI8" i="192"/>
  <c r="DH8" i="192"/>
  <c r="DJ8" i="192" s="1"/>
  <c r="CZ8" i="192"/>
  <c r="CY8" i="192"/>
  <c r="DA8" i="192" s="1"/>
  <c r="CX8" i="192"/>
  <c r="CV8" i="192"/>
  <c r="CU8" i="192"/>
  <c r="CW8" i="192" s="1"/>
  <c r="CM8" i="192"/>
  <c r="CL8" i="192"/>
  <c r="CN8" i="192" s="1"/>
  <c r="CK8" i="192"/>
  <c r="CI8" i="192"/>
  <c r="CH8" i="192"/>
  <c r="CJ8" i="192" s="1"/>
  <c r="BZ8" i="192"/>
  <c r="BY8" i="192"/>
  <c r="CA8" i="192" s="1"/>
  <c r="BX8" i="192"/>
  <c r="BV8" i="192"/>
  <c r="BU8" i="192"/>
  <c r="BW8" i="192" s="1"/>
  <c r="BM8" i="192"/>
  <c r="BL8" i="192"/>
  <c r="BN8" i="192" s="1"/>
  <c r="BK8" i="192"/>
  <c r="BI8" i="192"/>
  <c r="BH8" i="192"/>
  <c r="BJ8" i="192" s="1"/>
  <c r="AZ8" i="192"/>
  <c r="AY8" i="192"/>
  <c r="BA8" i="192" s="1"/>
  <c r="AX8" i="192"/>
  <c r="AV8" i="192"/>
  <c r="AU8" i="192"/>
  <c r="AW8" i="192" s="1"/>
  <c r="AM8" i="192"/>
  <c r="AL8" i="192"/>
  <c r="AN8" i="192" s="1"/>
  <c r="AK8" i="192"/>
  <c r="AI8" i="192"/>
  <c r="AH8" i="192"/>
  <c r="AJ8" i="192" s="1"/>
  <c r="Z8" i="192"/>
  <c r="AA8" i="192"/>
  <c r="X8" i="192"/>
  <c r="V8" i="192"/>
  <c r="W8" i="192"/>
  <c r="M8" i="192"/>
  <c r="DX8" i="192" s="1"/>
  <c r="L8" i="192"/>
  <c r="K8" i="192"/>
  <c r="DV8" i="192" s="1"/>
  <c r="I8" i="192"/>
  <c r="DT8" i="192" s="1"/>
  <c r="H8" i="192"/>
  <c r="EB7" i="192"/>
  <c r="DR7" i="192"/>
  <c r="DM7" i="192"/>
  <c r="DL7" i="192"/>
  <c r="DN7" i="192" s="1"/>
  <c r="DK7" i="192"/>
  <c r="DI7" i="192"/>
  <c r="DH7" i="192"/>
  <c r="DJ7" i="192" s="1"/>
  <c r="CZ7" i="192"/>
  <c r="CY7" i="192"/>
  <c r="DA7" i="192" s="1"/>
  <c r="CX7" i="192"/>
  <c r="CV7" i="192"/>
  <c r="CU7" i="192"/>
  <c r="CW7" i="192" s="1"/>
  <c r="CM7" i="192"/>
  <c r="CL7" i="192"/>
  <c r="CN7" i="192" s="1"/>
  <c r="CK7" i="192"/>
  <c r="CI7" i="192"/>
  <c r="CH7" i="192"/>
  <c r="CJ7" i="192" s="1"/>
  <c r="BZ7" i="192"/>
  <c r="BY7" i="192"/>
  <c r="CA7" i="192" s="1"/>
  <c r="BX7" i="192"/>
  <c r="BV7" i="192"/>
  <c r="BU7" i="192"/>
  <c r="BW7" i="192" s="1"/>
  <c r="BM7" i="192"/>
  <c r="BL7" i="192"/>
  <c r="BN7" i="192" s="1"/>
  <c r="BK7" i="192"/>
  <c r="BI7" i="192"/>
  <c r="BH7" i="192"/>
  <c r="BJ7" i="192" s="1"/>
  <c r="AZ7" i="192"/>
  <c r="AY7" i="192"/>
  <c r="BA7" i="192" s="1"/>
  <c r="AX7" i="192"/>
  <c r="AV7" i="192"/>
  <c r="AU7" i="192"/>
  <c r="AW7" i="192" s="1"/>
  <c r="AM7" i="192"/>
  <c r="AL7" i="192"/>
  <c r="AN7" i="192" s="1"/>
  <c r="AK7" i="192"/>
  <c r="AI7" i="192"/>
  <c r="AH7" i="192"/>
  <c r="AJ7" i="192" s="1"/>
  <c r="Z7" i="192"/>
  <c r="AA7" i="192"/>
  <c r="X7" i="192"/>
  <c r="V7" i="192"/>
  <c r="W7" i="192"/>
  <c r="M7" i="192"/>
  <c r="DX7" i="192" s="1"/>
  <c r="L7" i="192"/>
  <c r="K7" i="192"/>
  <c r="DV7" i="192" s="1"/>
  <c r="I7" i="192"/>
  <c r="DT7" i="192" s="1"/>
  <c r="H7" i="192"/>
  <c r="EB6" i="192"/>
  <c r="DR6" i="192"/>
  <c r="DM6" i="192"/>
  <c r="DL6" i="192"/>
  <c r="DN6" i="192" s="1"/>
  <c r="DK6" i="192"/>
  <c r="DI6" i="192"/>
  <c r="DH6" i="192"/>
  <c r="DJ6" i="192" s="1"/>
  <c r="CZ6" i="192"/>
  <c r="CY6" i="192"/>
  <c r="DA6" i="192" s="1"/>
  <c r="CX6" i="192"/>
  <c r="CV6" i="192"/>
  <c r="CU6" i="192"/>
  <c r="CW6" i="192" s="1"/>
  <c r="CM6" i="192"/>
  <c r="CL6" i="192"/>
  <c r="CN6" i="192" s="1"/>
  <c r="CK6" i="192"/>
  <c r="CI6" i="192"/>
  <c r="CH6" i="192"/>
  <c r="CJ6" i="192" s="1"/>
  <c r="BZ6" i="192"/>
  <c r="BY6" i="192"/>
  <c r="CA6" i="192" s="1"/>
  <c r="BX6" i="192"/>
  <c r="BV6" i="192"/>
  <c r="BU6" i="192"/>
  <c r="BW6" i="192" s="1"/>
  <c r="BM6" i="192"/>
  <c r="BL6" i="192"/>
  <c r="BN6" i="192" s="1"/>
  <c r="BK6" i="192"/>
  <c r="BI6" i="192"/>
  <c r="BH6" i="192"/>
  <c r="BJ6" i="192" s="1"/>
  <c r="AZ6" i="192"/>
  <c r="AY6" i="192"/>
  <c r="BA6" i="192" s="1"/>
  <c r="AX6" i="192"/>
  <c r="AV6" i="192"/>
  <c r="AU6" i="192"/>
  <c r="AW6" i="192" s="1"/>
  <c r="AM6" i="192"/>
  <c r="AL6" i="192"/>
  <c r="AN6" i="192" s="1"/>
  <c r="AK6" i="192"/>
  <c r="AI6" i="192"/>
  <c r="AH6" i="192"/>
  <c r="AJ6" i="192" s="1"/>
  <c r="Z6" i="192"/>
  <c r="AA6" i="192"/>
  <c r="X6" i="192"/>
  <c r="V6" i="192"/>
  <c r="W6" i="192"/>
  <c r="M6" i="192"/>
  <c r="DX6" i="192" s="1"/>
  <c r="L6" i="192"/>
  <c r="K6" i="192"/>
  <c r="DV6" i="192" s="1"/>
  <c r="I6" i="192"/>
  <c r="DT6" i="192" s="1"/>
  <c r="H6" i="192"/>
  <c r="EB5" i="192"/>
  <c r="DR5" i="192"/>
  <c r="DM5" i="192"/>
  <c r="DL5" i="192"/>
  <c r="DN5" i="192" s="1"/>
  <c r="DK5" i="192"/>
  <c r="DI5" i="192"/>
  <c r="DH5" i="192"/>
  <c r="DJ5" i="192" s="1"/>
  <c r="CZ5" i="192"/>
  <c r="CY5" i="192"/>
  <c r="DA5" i="192" s="1"/>
  <c r="CX5" i="192"/>
  <c r="CV5" i="192"/>
  <c r="CU5" i="192"/>
  <c r="CW5" i="192" s="1"/>
  <c r="CM5" i="192"/>
  <c r="CL5" i="192"/>
  <c r="CN5" i="192" s="1"/>
  <c r="CK5" i="192"/>
  <c r="CI5" i="192"/>
  <c r="CH5" i="192"/>
  <c r="CJ5" i="192" s="1"/>
  <c r="BZ5" i="192"/>
  <c r="BY5" i="192"/>
  <c r="CA5" i="192" s="1"/>
  <c r="BX5" i="192"/>
  <c r="BV5" i="192"/>
  <c r="BU5" i="192"/>
  <c r="BW5" i="192" s="1"/>
  <c r="BM5" i="192"/>
  <c r="BL5" i="192"/>
  <c r="BN5" i="192" s="1"/>
  <c r="BK5" i="192"/>
  <c r="BI5" i="192"/>
  <c r="BH5" i="192"/>
  <c r="BJ5" i="192" s="1"/>
  <c r="AZ5" i="192"/>
  <c r="AY5" i="192"/>
  <c r="BA5" i="192" s="1"/>
  <c r="AX5" i="192"/>
  <c r="AV5" i="192"/>
  <c r="AU5" i="192"/>
  <c r="AW5" i="192" s="1"/>
  <c r="AM5" i="192"/>
  <c r="AL5" i="192"/>
  <c r="AN5" i="192" s="1"/>
  <c r="AK5" i="192"/>
  <c r="AI5" i="192"/>
  <c r="AH5" i="192"/>
  <c r="AJ5" i="192" s="1"/>
  <c r="Z5" i="192"/>
  <c r="AA5" i="192"/>
  <c r="X5" i="192"/>
  <c r="V5" i="192"/>
  <c r="W5" i="192"/>
  <c r="M5" i="192"/>
  <c r="DX5" i="192" s="1"/>
  <c r="L5" i="192"/>
  <c r="K5" i="192"/>
  <c r="DV5" i="192" s="1"/>
  <c r="I5" i="192"/>
  <c r="DT5" i="192" s="1"/>
  <c r="H5" i="192"/>
  <c r="EB4" i="192"/>
  <c r="DR4" i="192"/>
  <c r="DM4" i="192"/>
  <c r="DL4" i="192"/>
  <c r="DN4" i="192" s="1"/>
  <c r="DK4" i="192"/>
  <c r="DI4" i="192"/>
  <c r="DH4" i="192"/>
  <c r="DJ4" i="192" s="1"/>
  <c r="CZ4" i="192"/>
  <c r="CY4" i="192"/>
  <c r="DA4" i="192" s="1"/>
  <c r="CX4" i="192"/>
  <c r="CV4" i="192"/>
  <c r="CU4" i="192"/>
  <c r="CW4" i="192" s="1"/>
  <c r="CM4" i="192"/>
  <c r="CL4" i="192"/>
  <c r="CN4" i="192" s="1"/>
  <c r="CK4" i="192"/>
  <c r="CI4" i="192"/>
  <c r="CH4" i="192"/>
  <c r="CJ4" i="192" s="1"/>
  <c r="BZ4" i="192"/>
  <c r="BY4" i="192"/>
  <c r="CA4" i="192" s="1"/>
  <c r="BX4" i="192"/>
  <c r="BV4" i="192"/>
  <c r="BU4" i="192"/>
  <c r="BW4" i="192" s="1"/>
  <c r="BM4" i="192"/>
  <c r="BL4" i="192"/>
  <c r="BN4" i="192" s="1"/>
  <c r="BK4" i="192"/>
  <c r="BI4" i="192"/>
  <c r="BH4" i="192"/>
  <c r="BJ4" i="192" s="1"/>
  <c r="AZ4" i="192"/>
  <c r="AY4" i="192"/>
  <c r="BA4" i="192" s="1"/>
  <c r="AX4" i="192"/>
  <c r="AV4" i="192"/>
  <c r="AU4" i="192"/>
  <c r="AW4" i="192" s="1"/>
  <c r="AM4" i="192"/>
  <c r="AL4" i="192"/>
  <c r="AN4" i="192" s="1"/>
  <c r="AK4" i="192"/>
  <c r="AI4" i="192"/>
  <c r="AH4" i="192"/>
  <c r="AJ4" i="192" s="1"/>
  <c r="Z4" i="192"/>
  <c r="AA4" i="192"/>
  <c r="X4" i="192"/>
  <c r="V4" i="192"/>
  <c r="W4" i="192"/>
  <c r="M4" i="192"/>
  <c r="DX4" i="192" s="1"/>
  <c r="L4" i="192"/>
  <c r="K4" i="192"/>
  <c r="DV4" i="192" s="1"/>
  <c r="I4" i="192"/>
  <c r="DT4" i="192" s="1"/>
  <c r="H4" i="192"/>
  <c r="EB3" i="192"/>
  <c r="DR3" i="192"/>
  <c r="DM3" i="192"/>
  <c r="DM77" i="192" s="1"/>
  <c r="DL3" i="192"/>
  <c r="DK3" i="192"/>
  <c r="DI3" i="192"/>
  <c r="DH3" i="192"/>
  <c r="DJ3" i="192" s="1"/>
  <c r="CZ3" i="192"/>
  <c r="CZ77" i="192" s="1"/>
  <c r="CY3" i="192"/>
  <c r="CX3" i="192"/>
  <c r="CV3" i="192"/>
  <c r="CU3" i="192"/>
  <c r="CW3" i="192" s="1"/>
  <c r="CM3" i="192"/>
  <c r="CM77" i="192" s="1"/>
  <c r="CL3" i="192"/>
  <c r="CK3" i="192"/>
  <c r="CI3" i="192"/>
  <c r="CH3" i="192"/>
  <c r="CJ3" i="192" s="1"/>
  <c r="BZ3" i="192"/>
  <c r="BZ77" i="192" s="1"/>
  <c r="BY3" i="192"/>
  <c r="BX3" i="192"/>
  <c r="BV3" i="192"/>
  <c r="BU3" i="192"/>
  <c r="BW3" i="192" s="1"/>
  <c r="BM3" i="192"/>
  <c r="BM77" i="192" s="1"/>
  <c r="BL3" i="192"/>
  <c r="BK3" i="192"/>
  <c r="BI3" i="192"/>
  <c r="BH3" i="192"/>
  <c r="BJ3" i="192" s="1"/>
  <c r="AZ3" i="192"/>
  <c r="AZ77" i="192" s="1"/>
  <c r="AX3" i="192"/>
  <c r="AV3" i="192"/>
  <c r="AU3" i="192"/>
  <c r="AW3" i="192" s="1"/>
  <c r="AM3" i="192"/>
  <c r="AM77" i="192" s="1"/>
  <c r="AL3" i="192"/>
  <c r="AK3" i="192"/>
  <c r="AI3" i="192"/>
  <c r="AH3" i="192"/>
  <c r="AJ3" i="192" s="1"/>
  <c r="Z3" i="192"/>
  <c r="Z77" i="192" s="1"/>
  <c r="Y3" i="192"/>
  <c r="X3" i="192"/>
  <c r="V3" i="192"/>
  <c r="U3" i="192"/>
  <c r="W3" i="192" s="1"/>
  <c r="M3" i="192"/>
  <c r="L3" i="192"/>
  <c r="K3" i="192"/>
  <c r="DV3" i="192" s="1"/>
  <c r="I3" i="192"/>
  <c r="DT3" i="192" s="1"/>
  <c r="DT76" i="192" s="1"/>
  <c r="H3" i="192"/>
  <c r="DL3" i="191"/>
  <c r="CY3" i="191"/>
  <c r="CL3" i="191"/>
  <c r="BY4" i="191"/>
  <c r="BY3" i="191"/>
  <c r="BL5" i="191"/>
  <c r="BL4" i="191"/>
  <c r="BL3" i="191"/>
  <c r="AY4" i="191"/>
  <c r="AY3" i="191"/>
  <c r="AH3" i="191"/>
  <c r="AI3" i="191"/>
  <c r="AJ3" i="191"/>
  <c r="AK3" i="191"/>
  <c r="AL3" i="191"/>
  <c r="Y3" i="191"/>
  <c r="L3" i="191"/>
  <c r="DW3" i="191" s="1"/>
  <c r="DL4" i="190"/>
  <c r="DL3" i="190"/>
  <c r="CY3" i="190"/>
  <c r="CL3" i="190"/>
  <c r="BY3" i="190"/>
  <c r="AY3" i="190"/>
  <c r="AL3" i="190"/>
  <c r="Y3" i="190"/>
  <c r="L3" i="190"/>
  <c r="AY4" i="190"/>
  <c r="BL3" i="190"/>
  <c r="BL4" i="190"/>
  <c r="BY4" i="190"/>
  <c r="BY69" i="190"/>
  <c r="Y54" i="190"/>
  <c r="Y20" i="190"/>
  <c r="AB28" i="189"/>
  <c r="AB29" i="189"/>
  <c r="AB30" i="189"/>
  <c r="AB31" i="189"/>
  <c r="AB32" i="189"/>
  <c r="AB33" i="189"/>
  <c r="AB34" i="189"/>
  <c r="AB35" i="189"/>
  <c r="AB37" i="189"/>
  <c r="AB38" i="189"/>
  <c r="AB40" i="189"/>
  <c r="AB41" i="189"/>
  <c r="AB42" i="189"/>
  <c r="AB43" i="189"/>
  <c r="AB44" i="189"/>
  <c r="AB45" i="189"/>
  <c r="AB46" i="189"/>
  <c r="AB47" i="189"/>
  <c r="AB48" i="189"/>
  <c r="AB49" i="189"/>
  <c r="AB50" i="189"/>
  <c r="AB51" i="189"/>
  <c r="AB53" i="189"/>
  <c r="AB54" i="189"/>
  <c r="AB55" i="189"/>
  <c r="AB56" i="189"/>
  <c r="AB57" i="189"/>
  <c r="AB27" i="189"/>
  <c r="Y62" i="189"/>
  <c r="Y51" i="189"/>
  <c r="Y38" i="189"/>
  <c r="Y35" i="189"/>
  <c r="L19" i="189"/>
  <c r="L66" i="189"/>
  <c r="L28" i="189"/>
  <c r="DW76" i="188"/>
  <c r="O28" i="188"/>
  <c r="O29" i="188"/>
  <c r="O30" i="188"/>
  <c r="O31" i="188"/>
  <c r="O32" i="188"/>
  <c r="O33" i="188"/>
  <c r="O34" i="188"/>
  <c r="O35" i="188"/>
  <c r="O36" i="188"/>
  <c r="O37" i="188"/>
  <c r="O38" i="188"/>
  <c r="O39" i="188"/>
  <c r="O40" i="188"/>
  <c r="O41" i="188"/>
  <c r="O42" i="188"/>
  <c r="O43" i="188"/>
  <c r="O44" i="188"/>
  <c r="O45" i="188"/>
  <c r="O46" i="188"/>
  <c r="O47" i="188"/>
  <c r="O48" i="188"/>
  <c r="O49" i="188"/>
  <c r="O50" i="188"/>
  <c r="O51" i="188"/>
  <c r="O52" i="188"/>
  <c r="O53" i="188"/>
  <c r="O54" i="188"/>
  <c r="O55" i="188"/>
  <c r="O56" i="188"/>
  <c r="O57" i="188"/>
  <c r="AB28" i="188"/>
  <c r="AB29" i="188"/>
  <c r="AB30" i="188"/>
  <c r="AB31" i="188"/>
  <c r="AB32" i="188"/>
  <c r="AB33" i="188"/>
  <c r="AB35" i="188"/>
  <c r="AB36" i="188"/>
  <c r="AB37" i="188"/>
  <c r="AB38" i="188"/>
  <c r="AB39" i="188"/>
  <c r="AB41" i="188"/>
  <c r="AB42" i="188"/>
  <c r="AB43" i="188"/>
  <c r="AB44" i="188"/>
  <c r="AB45" i="188"/>
  <c r="AB46" i="188"/>
  <c r="AB47" i="188"/>
  <c r="AB48" i="188"/>
  <c r="AB49" i="188"/>
  <c r="AB50" i="188"/>
  <c r="AB51" i="188"/>
  <c r="AB52" i="188"/>
  <c r="AB53" i="188"/>
  <c r="AB54" i="188"/>
  <c r="AB55" i="188"/>
  <c r="AB56" i="188"/>
  <c r="AB57" i="188"/>
  <c r="Y33" i="188"/>
  <c r="Y16" i="188"/>
  <c r="AB31" i="187"/>
  <c r="AB33" i="187"/>
  <c r="AB28" i="187"/>
  <c r="AB29" i="187"/>
  <c r="AB30" i="187"/>
  <c r="AB34" i="187"/>
  <c r="AB35" i="187"/>
  <c r="AB36" i="187"/>
  <c r="AB37" i="187"/>
  <c r="AB38" i="187"/>
  <c r="AB39" i="187"/>
  <c r="AB40" i="187"/>
  <c r="AB41" i="187"/>
  <c r="AB42" i="187"/>
  <c r="AB43" i="187"/>
  <c r="AB44" i="187"/>
  <c r="AB45" i="187"/>
  <c r="AB46" i="187"/>
  <c r="AB47" i="187"/>
  <c r="AB48" i="187"/>
  <c r="AB49" i="187"/>
  <c r="AB50" i="187"/>
  <c r="AB51" i="187"/>
  <c r="AB52" i="187"/>
  <c r="AB53" i="187"/>
  <c r="AB54" i="187"/>
  <c r="AB55" i="187"/>
  <c r="AB56" i="187"/>
  <c r="AB57" i="187"/>
  <c r="AB47" i="186"/>
  <c r="Y63" i="186"/>
  <c r="Y44" i="186"/>
  <c r="AB35" i="185"/>
  <c r="AB29" i="185"/>
  <c r="AB28" i="185"/>
  <c r="AB30" i="185"/>
  <c r="AB31" i="185"/>
  <c r="AB32" i="185"/>
  <c r="AB33" i="185"/>
  <c r="AB34" i="185"/>
  <c r="AB36" i="185"/>
  <c r="AB37" i="185"/>
  <c r="AB38" i="185"/>
  <c r="AB40" i="185"/>
  <c r="AB41" i="185"/>
  <c r="AB42" i="185"/>
  <c r="AB43" i="185"/>
  <c r="AB44" i="185"/>
  <c r="AB45" i="185"/>
  <c r="AB46" i="185"/>
  <c r="AB47" i="185"/>
  <c r="AB48" i="185"/>
  <c r="AB49" i="185"/>
  <c r="AB51" i="185"/>
  <c r="AB52" i="185"/>
  <c r="AB53" i="185"/>
  <c r="AB54" i="185"/>
  <c r="AB55" i="185"/>
  <c r="AB56" i="185"/>
  <c r="AB57" i="185"/>
  <c r="AB27" i="185"/>
  <c r="Y38" i="185"/>
  <c r="Y16" i="185"/>
  <c r="Y4" i="185"/>
  <c r="Y5" i="185"/>
  <c r="Y6" i="185"/>
  <c r="Y7" i="185"/>
  <c r="Y8" i="185"/>
  <c r="Y9" i="185"/>
  <c r="Y10" i="185"/>
  <c r="Y11" i="185"/>
  <c r="Y12" i="185"/>
  <c r="Y13" i="185"/>
  <c r="Y14" i="185"/>
  <c r="Y15" i="185"/>
  <c r="Y18" i="185"/>
  <c r="Y19" i="185"/>
  <c r="Y20" i="185"/>
  <c r="Y21" i="185"/>
  <c r="Y22" i="185"/>
  <c r="Y23" i="185"/>
  <c r="Y24" i="185"/>
  <c r="Y25" i="185"/>
  <c r="Y26" i="185"/>
  <c r="Y27" i="185"/>
  <c r="Y28" i="185"/>
  <c r="Y29" i="185"/>
  <c r="Y30" i="185"/>
  <c r="Y31" i="185"/>
  <c r="Y32" i="185"/>
  <c r="Y33" i="185"/>
  <c r="Y34" i="185"/>
  <c r="Y35" i="185"/>
  <c r="Y36" i="185"/>
  <c r="Y37" i="185"/>
  <c r="Y40" i="185"/>
  <c r="Y41" i="185"/>
  <c r="Y42" i="185"/>
  <c r="Y43" i="185"/>
  <c r="Y44" i="185"/>
  <c r="Y45" i="185"/>
  <c r="Y46" i="185"/>
  <c r="Y47" i="185"/>
  <c r="Y48" i="185"/>
  <c r="Y49" i="185"/>
  <c r="Y50" i="185"/>
  <c r="Y51" i="185"/>
  <c r="Y52" i="185"/>
  <c r="Y53" i="185"/>
  <c r="Y54" i="185"/>
  <c r="Y55" i="185"/>
  <c r="Y56" i="185"/>
  <c r="Y57" i="185"/>
  <c r="Y58" i="185"/>
  <c r="Y59" i="185"/>
  <c r="Y60" i="185"/>
  <c r="Y61" i="185"/>
  <c r="Y62" i="185"/>
  <c r="Y63" i="185"/>
  <c r="Y64" i="185"/>
  <c r="Y65" i="185"/>
  <c r="Y66" i="185"/>
  <c r="Y67" i="185"/>
  <c r="Y68" i="185"/>
  <c r="Y69" i="185"/>
  <c r="Y70" i="185"/>
  <c r="Y71" i="185"/>
  <c r="Y72" i="185"/>
  <c r="Y73" i="185"/>
  <c r="Y74" i="185"/>
  <c r="Y75" i="185"/>
  <c r="U4" i="185"/>
  <c r="U5" i="185"/>
  <c r="U6" i="185"/>
  <c r="U7" i="185"/>
  <c r="U8" i="185"/>
  <c r="U9" i="185"/>
  <c r="U10" i="185"/>
  <c r="U11" i="185"/>
  <c r="U12" i="185"/>
  <c r="U13" i="185"/>
  <c r="U14" i="185"/>
  <c r="U15" i="185"/>
  <c r="U16" i="185"/>
  <c r="U17" i="185"/>
  <c r="U18" i="185"/>
  <c r="U19" i="185"/>
  <c r="U20" i="185"/>
  <c r="U21" i="185"/>
  <c r="U22" i="185"/>
  <c r="U23" i="185"/>
  <c r="U24" i="185"/>
  <c r="U25" i="185"/>
  <c r="U26" i="185"/>
  <c r="U27" i="185"/>
  <c r="U28" i="185"/>
  <c r="U29" i="185"/>
  <c r="U30" i="185"/>
  <c r="U31" i="185"/>
  <c r="U32" i="185"/>
  <c r="U33" i="185"/>
  <c r="U34" i="185"/>
  <c r="U35" i="185"/>
  <c r="U36" i="185"/>
  <c r="U37" i="185"/>
  <c r="U38" i="185"/>
  <c r="U39" i="185"/>
  <c r="U40" i="185"/>
  <c r="U41" i="185"/>
  <c r="U42" i="185"/>
  <c r="U43" i="185"/>
  <c r="U44" i="185"/>
  <c r="U45" i="185"/>
  <c r="U46" i="185"/>
  <c r="U47" i="185"/>
  <c r="U48" i="185"/>
  <c r="U49" i="185"/>
  <c r="U50" i="185"/>
  <c r="U51" i="185"/>
  <c r="U52" i="185"/>
  <c r="U53" i="185"/>
  <c r="U54" i="185"/>
  <c r="U55" i="185"/>
  <c r="U56" i="185"/>
  <c r="U57" i="185"/>
  <c r="U58" i="185"/>
  <c r="U59" i="185"/>
  <c r="U60" i="185"/>
  <c r="U61" i="185"/>
  <c r="U62" i="185"/>
  <c r="U63" i="185"/>
  <c r="U64" i="185"/>
  <c r="U65" i="185"/>
  <c r="U66" i="185"/>
  <c r="U67" i="185"/>
  <c r="U68" i="185"/>
  <c r="U69" i="185"/>
  <c r="U70" i="185"/>
  <c r="U71" i="185"/>
  <c r="U72" i="185"/>
  <c r="U73" i="185"/>
  <c r="U74" i="185"/>
  <c r="U75" i="185"/>
  <c r="BL61" i="184"/>
  <c r="BL57" i="184"/>
  <c r="BL51" i="184"/>
  <c r="BL45" i="184"/>
  <c r="BL39" i="184"/>
  <c r="BL33" i="184"/>
  <c r="BL27" i="184"/>
  <c r="BY61" i="184"/>
  <c r="BY57" i="184"/>
  <c r="BY51" i="184"/>
  <c r="BY45" i="184"/>
  <c r="BY39" i="184"/>
  <c r="BY33" i="184"/>
  <c r="BY27" i="184"/>
  <c r="CL61" i="184"/>
  <c r="CL57" i="184"/>
  <c r="CL51" i="184"/>
  <c r="CL45" i="184"/>
  <c r="CL39" i="184"/>
  <c r="CL33" i="184"/>
  <c r="CL27" i="184"/>
  <c r="CY61" i="184"/>
  <c r="CY57" i="184"/>
  <c r="CY51" i="184"/>
  <c r="CY45" i="184"/>
  <c r="CY39" i="184"/>
  <c r="CY33" i="184"/>
  <c r="CY27" i="184"/>
  <c r="DL61" i="184"/>
  <c r="DL57" i="184"/>
  <c r="DL51" i="184"/>
  <c r="DL45" i="184"/>
  <c r="DL39" i="184"/>
  <c r="DL33" i="184"/>
  <c r="DL27" i="184"/>
  <c r="BB51" i="184"/>
  <c r="AY61" i="184"/>
  <c r="AY57" i="184"/>
  <c r="AY51" i="184"/>
  <c r="AY45" i="184"/>
  <c r="AY39" i="184"/>
  <c r="AY33" i="184"/>
  <c r="AY27" i="184"/>
  <c r="AL61" i="184"/>
  <c r="AL57" i="184"/>
  <c r="AL51" i="184"/>
  <c r="AL45" i="184"/>
  <c r="AL39" i="184"/>
  <c r="AL33" i="184"/>
  <c r="AL27" i="184"/>
  <c r="AB47" i="184"/>
  <c r="AB48" i="184"/>
  <c r="Y61" i="184"/>
  <c r="Y57" i="184"/>
  <c r="Y51" i="184"/>
  <c r="Y45" i="184"/>
  <c r="Y39" i="184"/>
  <c r="Y33" i="184"/>
  <c r="Y27" i="184"/>
  <c r="Y12" i="184"/>
  <c r="L61" i="184"/>
  <c r="L57" i="184"/>
  <c r="L51" i="184"/>
  <c r="L45" i="184"/>
  <c r="L39" i="184"/>
  <c r="L33" i="184"/>
  <c r="L27" i="184"/>
  <c r="AB47" i="183"/>
  <c r="AB48" i="183"/>
  <c r="AB49" i="183"/>
  <c r="Y5" i="183"/>
  <c r="V7" i="180"/>
  <c r="U6" i="180"/>
  <c r="DL55" i="182"/>
  <c r="CY20" i="182"/>
  <c r="CY55" i="182"/>
  <c r="CL55" i="182"/>
  <c r="BY55" i="182"/>
  <c r="BL55" i="182"/>
  <c r="AY55" i="182"/>
  <c r="AL55" i="182"/>
  <c r="Y55" i="182"/>
  <c r="Y41" i="182"/>
  <c r="Y20" i="182"/>
  <c r="AB47" i="182"/>
  <c r="AB48" i="182"/>
  <c r="L20" i="182"/>
  <c r="L55" i="182"/>
  <c r="Y44" i="181"/>
  <c r="AB46" i="181"/>
  <c r="DL72" i="181"/>
  <c r="DL71" i="181"/>
  <c r="DL70" i="181"/>
  <c r="AB47" i="181"/>
  <c r="AB48" i="181"/>
  <c r="Y7" i="181"/>
  <c r="Y11" i="180"/>
  <c r="Y6" i="180"/>
  <c r="Y64" i="179"/>
  <c r="Y59" i="179"/>
  <c r="Y21" i="179"/>
  <c r="AB29" i="179"/>
  <c r="AB30" i="179"/>
  <c r="AB31" i="179"/>
  <c r="AB32" i="179"/>
  <c r="AB33" i="179"/>
  <c r="AB34" i="179"/>
  <c r="AB35" i="179"/>
  <c r="AB36" i="179"/>
  <c r="AB37" i="179"/>
  <c r="AB38" i="179"/>
  <c r="AB39" i="179"/>
  <c r="AB40" i="179"/>
  <c r="AB41" i="179"/>
  <c r="AB42" i="179"/>
  <c r="AB43" i="179"/>
  <c r="AB44" i="179"/>
  <c r="AB45" i="179"/>
  <c r="AB46" i="179"/>
  <c r="AB47" i="179"/>
  <c r="AB48" i="179"/>
  <c r="AB49" i="179"/>
  <c r="AB50" i="179"/>
  <c r="AB51" i="179"/>
  <c r="AB52" i="179"/>
  <c r="AB53" i="179"/>
  <c r="AB54" i="179"/>
  <c r="AB55" i="179"/>
  <c r="AB56" i="179"/>
  <c r="AB57" i="179"/>
  <c r="AB28" i="178"/>
  <c r="AB29" i="178"/>
  <c r="AB30" i="178"/>
  <c r="AB31" i="178"/>
  <c r="AB32" i="178"/>
  <c r="AB33" i="178"/>
  <c r="AB34" i="178"/>
  <c r="AB35" i="178"/>
  <c r="AB37" i="178"/>
  <c r="AB38" i="178"/>
  <c r="AB40" i="178"/>
  <c r="AB41" i="178"/>
  <c r="AB42" i="178"/>
  <c r="AB43" i="178"/>
  <c r="AB44" i="178"/>
  <c r="AB45" i="178"/>
  <c r="AB46" i="178"/>
  <c r="AB47" i="178"/>
  <c r="AB48" i="178"/>
  <c r="AB49" i="178"/>
  <c r="AB50" i="178"/>
  <c r="AB51" i="178"/>
  <c r="AB52" i="178"/>
  <c r="AB53" i="178"/>
  <c r="AB54" i="178"/>
  <c r="AB55" i="178"/>
  <c r="AB56" i="178"/>
  <c r="AB57" i="178"/>
  <c r="Y38" i="178"/>
  <c r="L23" i="178"/>
  <c r="EB3" i="177"/>
  <c r="EB11" i="177"/>
  <c r="EB10" i="177"/>
  <c r="EB9" i="177"/>
  <c r="EB8" i="177"/>
  <c r="EB7" i="177"/>
  <c r="EB6" i="177"/>
  <c r="EB5" i="177"/>
  <c r="EB4" i="177"/>
  <c r="AB28" i="177"/>
  <c r="AB29" i="177"/>
  <c r="AB30" i="177"/>
  <c r="AB31" i="177"/>
  <c r="AB32" i="177"/>
  <c r="AB33" i="177"/>
  <c r="AB34" i="177"/>
  <c r="AB35" i="177"/>
  <c r="AB36" i="177"/>
  <c r="AB37" i="177"/>
  <c r="AB38" i="177"/>
  <c r="AB39" i="177"/>
  <c r="AB40" i="177"/>
  <c r="AB41" i="177"/>
  <c r="AB42" i="177"/>
  <c r="AB43" i="177"/>
  <c r="AB44" i="177"/>
  <c r="AB45" i="177"/>
  <c r="AB46" i="177"/>
  <c r="AB48" i="177"/>
  <c r="AB49" i="177"/>
  <c r="AB50" i="177"/>
  <c r="AB52" i="177"/>
  <c r="AB53" i="177"/>
  <c r="AB54" i="177"/>
  <c r="AB55" i="177"/>
  <c r="AB56" i="177"/>
  <c r="AB57" i="177"/>
  <c r="AB27" i="177"/>
  <c r="BB27" i="177"/>
  <c r="AB28" i="176"/>
  <c r="AB30" i="176"/>
  <c r="AB31" i="176"/>
  <c r="AB32" i="176"/>
  <c r="AB33" i="176"/>
  <c r="AB34" i="176"/>
  <c r="AB35" i="176"/>
  <c r="AB36" i="176"/>
  <c r="AB38" i="176"/>
  <c r="AB39" i="176"/>
  <c r="AB40" i="176"/>
  <c r="AB41" i="176"/>
  <c r="AB42" i="176"/>
  <c r="AB44" i="176"/>
  <c r="AB45" i="176"/>
  <c r="AB46" i="176"/>
  <c r="AB47" i="176"/>
  <c r="AB48" i="176"/>
  <c r="AB49" i="176"/>
  <c r="AB50" i="176"/>
  <c r="AB52" i="176"/>
  <c r="AB53" i="176"/>
  <c r="AB54" i="176"/>
  <c r="AB55" i="176"/>
  <c r="AB56" i="176"/>
  <c r="O28" i="176"/>
  <c r="O29" i="176"/>
  <c r="O30" i="176"/>
  <c r="O31" i="176"/>
  <c r="O32" i="176"/>
  <c r="O33" i="176"/>
  <c r="O34" i="176"/>
  <c r="O35" i="176"/>
  <c r="O36" i="176"/>
  <c r="O37" i="176"/>
  <c r="O38" i="176"/>
  <c r="O39" i="176"/>
  <c r="O40" i="176"/>
  <c r="O41" i="176"/>
  <c r="O42" i="176"/>
  <c r="O43" i="176"/>
  <c r="O44" i="176"/>
  <c r="O45" i="176"/>
  <c r="O46" i="176"/>
  <c r="O47" i="176"/>
  <c r="O48" i="176"/>
  <c r="O49" i="176"/>
  <c r="O50" i="176"/>
  <c r="O51" i="176"/>
  <c r="O52" i="176"/>
  <c r="O53" i="176"/>
  <c r="O54" i="176"/>
  <c r="O55" i="176"/>
  <c r="O56" i="176"/>
  <c r="Y50" i="176"/>
  <c r="Y36" i="176"/>
  <c r="Y4" i="176"/>
  <c r="Y5" i="176"/>
  <c r="Y6" i="176"/>
  <c r="Y7" i="176"/>
  <c r="Y8" i="176"/>
  <c r="Y9" i="176"/>
  <c r="Y10" i="176"/>
  <c r="Y11" i="176"/>
  <c r="Y12" i="176"/>
  <c r="Y13" i="176"/>
  <c r="Y14" i="176"/>
  <c r="Y15" i="176"/>
  <c r="Y16" i="176"/>
  <c r="Y17" i="176"/>
  <c r="Y18" i="176"/>
  <c r="Y19" i="176"/>
  <c r="Y20" i="176"/>
  <c r="Y21" i="176"/>
  <c r="Y22" i="176"/>
  <c r="Y23" i="176"/>
  <c r="Y24" i="176"/>
  <c r="Y25" i="176"/>
  <c r="Y26" i="176"/>
  <c r="Y27" i="176"/>
  <c r="Y28" i="176"/>
  <c r="Y29" i="176"/>
  <c r="Y30" i="176"/>
  <c r="Y31" i="176"/>
  <c r="Y32" i="176"/>
  <c r="Y33" i="176"/>
  <c r="Y34" i="176"/>
  <c r="Y35" i="176"/>
  <c r="Y38" i="176"/>
  <c r="Y39" i="176"/>
  <c r="Y40" i="176"/>
  <c r="Y41" i="176"/>
  <c r="Y42" i="176"/>
  <c r="Y43" i="176"/>
  <c r="Y44" i="176"/>
  <c r="Y45" i="176"/>
  <c r="Y46" i="176"/>
  <c r="Y47" i="176"/>
  <c r="Y48" i="176"/>
  <c r="Y49" i="176"/>
  <c r="Y52" i="176"/>
  <c r="Y53" i="176"/>
  <c r="Y54" i="176"/>
  <c r="Y55" i="176"/>
  <c r="Y56" i="176"/>
  <c r="Y57" i="176"/>
  <c r="Y58" i="176"/>
  <c r="Y59" i="176"/>
  <c r="Y60" i="176"/>
  <c r="Y61" i="176"/>
  <c r="Y62" i="176"/>
  <c r="Y63" i="176"/>
  <c r="Y64" i="176"/>
  <c r="Y65" i="176"/>
  <c r="Y66" i="176"/>
  <c r="Y67" i="176"/>
  <c r="Y68" i="176"/>
  <c r="Y69" i="176"/>
  <c r="Y70" i="176"/>
  <c r="Y71" i="176"/>
  <c r="Y72" i="176"/>
  <c r="Y73" i="176"/>
  <c r="Y74" i="176"/>
  <c r="Y75" i="176"/>
  <c r="U4" i="176"/>
  <c r="U5" i="176"/>
  <c r="U6" i="176"/>
  <c r="U7" i="176"/>
  <c r="U8" i="176"/>
  <c r="U9" i="176"/>
  <c r="U10" i="176"/>
  <c r="U11" i="176"/>
  <c r="U12" i="176"/>
  <c r="U13" i="176"/>
  <c r="U14" i="176"/>
  <c r="U15" i="176"/>
  <c r="U16" i="176"/>
  <c r="U17" i="176"/>
  <c r="U18" i="176"/>
  <c r="U19" i="176"/>
  <c r="U20" i="176"/>
  <c r="U21" i="176"/>
  <c r="U22" i="176"/>
  <c r="U23" i="176"/>
  <c r="U24" i="176"/>
  <c r="U25" i="176"/>
  <c r="U26" i="176"/>
  <c r="U27" i="176"/>
  <c r="U28" i="176"/>
  <c r="U29" i="176"/>
  <c r="U30" i="176"/>
  <c r="U31" i="176"/>
  <c r="U32" i="176"/>
  <c r="U33" i="176"/>
  <c r="U34" i="176"/>
  <c r="U35" i="176"/>
  <c r="U36" i="176"/>
  <c r="U37" i="176"/>
  <c r="U38" i="176"/>
  <c r="U39" i="176"/>
  <c r="U40" i="176"/>
  <c r="U41" i="176"/>
  <c r="U42" i="176"/>
  <c r="U43" i="176"/>
  <c r="U44" i="176"/>
  <c r="U45" i="176"/>
  <c r="U46" i="176"/>
  <c r="U47" i="176"/>
  <c r="U48" i="176"/>
  <c r="U49" i="176"/>
  <c r="U50" i="176"/>
  <c r="U51" i="176"/>
  <c r="U52" i="176"/>
  <c r="U53" i="176"/>
  <c r="U54" i="176"/>
  <c r="U55" i="176"/>
  <c r="U56" i="176"/>
  <c r="U57" i="176"/>
  <c r="U58" i="176"/>
  <c r="U59" i="176"/>
  <c r="U60" i="176"/>
  <c r="U61" i="176"/>
  <c r="U62" i="176"/>
  <c r="U63" i="176"/>
  <c r="U64" i="176"/>
  <c r="U65" i="176"/>
  <c r="U66" i="176"/>
  <c r="U67" i="176"/>
  <c r="U68" i="176"/>
  <c r="U69" i="176"/>
  <c r="U70" i="176"/>
  <c r="U71" i="176"/>
  <c r="U72" i="176"/>
  <c r="U73" i="176"/>
  <c r="U74" i="176"/>
  <c r="U75" i="176"/>
  <c r="AB28" i="175"/>
  <c r="AB30" i="175"/>
  <c r="AB31" i="175"/>
  <c r="AB32" i="175"/>
  <c r="AB33" i="175"/>
  <c r="AB34" i="175"/>
  <c r="AB35" i="175"/>
  <c r="AB38" i="175"/>
  <c r="AB39" i="175"/>
  <c r="AB40" i="175"/>
  <c r="AB41" i="175"/>
  <c r="AB42" i="175"/>
  <c r="AB43" i="175"/>
  <c r="AB44" i="175"/>
  <c r="AB45" i="175"/>
  <c r="AB46" i="175"/>
  <c r="AB47" i="175"/>
  <c r="AB48" i="175"/>
  <c r="AB49" i="175"/>
  <c r="AB50" i="175"/>
  <c r="AB51" i="175"/>
  <c r="AB52" i="175"/>
  <c r="AB53" i="175"/>
  <c r="AB54" i="175"/>
  <c r="AB56" i="175"/>
  <c r="AB57" i="175"/>
  <c r="AB27" i="175"/>
  <c r="O28" i="175"/>
  <c r="O29" i="175"/>
  <c r="O30" i="175"/>
  <c r="O31" i="175"/>
  <c r="O32" i="175"/>
  <c r="O33" i="175"/>
  <c r="O34" i="175"/>
  <c r="O35" i="175"/>
  <c r="O36" i="175"/>
  <c r="O37" i="175"/>
  <c r="O38" i="175"/>
  <c r="O39" i="175"/>
  <c r="O40" i="175"/>
  <c r="O41" i="175"/>
  <c r="O42" i="175"/>
  <c r="O43" i="175"/>
  <c r="O44" i="175"/>
  <c r="O45" i="175"/>
  <c r="O46" i="175"/>
  <c r="O47" i="175"/>
  <c r="O48" i="175"/>
  <c r="O49" i="175"/>
  <c r="O50" i="175"/>
  <c r="O51" i="175"/>
  <c r="O52" i="175"/>
  <c r="O53" i="175"/>
  <c r="O54" i="175"/>
  <c r="O55" i="175"/>
  <c r="O56" i="175"/>
  <c r="O57" i="175"/>
  <c r="O27" i="175"/>
  <c r="Y35" i="175"/>
  <c r="Y28" i="175"/>
  <c r="Y19" i="175"/>
  <c r="Y4" i="175"/>
  <c r="Y5" i="175"/>
  <c r="Y6" i="175"/>
  <c r="Y7" i="175"/>
  <c r="Y8" i="175"/>
  <c r="Y9" i="175"/>
  <c r="Y10" i="175"/>
  <c r="Y11" i="175"/>
  <c r="Y12" i="175"/>
  <c r="Y13" i="175"/>
  <c r="Y14" i="175"/>
  <c r="Y15" i="175"/>
  <c r="Y16" i="175"/>
  <c r="Y17" i="175"/>
  <c r="Y18" i="175"/>
  <c r="Y21" i="175"/>
  <c r="Y22" i="175"/>
  <c r="Y23" i="175"/>
  <c r="Y24" i="175"/>
  <c r="Y25" i="175"/>
  <c r="Y26" i="175"/>
  <c r="Y27" i="175"/>
  <c r="Y30" i="175"/>
  <c r="Y31" i="175"/>
  <c r="Y32" i="175"/>
  <c r="Y33" i="175"/>
  <c r="Y34" i="175"/>
  <c r="Y38" i="175"/>
  <c r="Y39" i="175"/>
  <c r="Y40" i="175"/>
  <c r="Y41" i="175"/>
  <c r="Y42" i="175"/>
  <c r="Y43" i="175"/>
  <c r="Y44" i="175"/>
  <c r="Y45" i="175"/>
  <c r="Y46" i="175"/>
  <c r="Y47" i="175"/>
  <c r="Y48" i="175"/>
  <c r="Y49" i="175"/>
  <c r="Y50" i="175"/>
  <c r="Y51" i="175"/>
  <c r="Y52" i="175"/>
  <c r="Y53" i="175"/>
  <c r="Y54" i="175"/>
  <c r="Y55" i="175"/>
  <c r="Y56" i="175"/>
  <c r="Y57" i="175"/>
  <c r="Y58" i="175"/>
  <c r="Y59" i="175"/>
  <c r="Y60" i="175"/>
  <c r="Y61" i="175"/>
  <c r="Y62" i="175"/>
  <c r="Y63" i="175"/>
  <c r="Y64" i="175"/>
  <c r="Y65" i="175"/>
  <c r="Y66" i="175"/>
  <c r="Y67" i="175"/>
  <c r="Y68" i="175"/>
  <c r="Y69" i="175"/>
  <c r="Y70" i="175"/>
  <c r="Y71" i="175"/>
  <c r="Y72" i="175"/>
  <c r="Y73" i="175"/>
  <c r="Y74" i="175"/>
  <c r="Y75" i="175"/>
  <c r="U4" i="175"/>
  <c r="U5" i="175"/>
  <c r="U6" i="175"/>
  <c r="U7" i="175"/>
  <c r="U8" i="175"/>
  <c r="U9" i="175"/>
  <c r="U10" i="175"/>
  <c r="U11" i="175"/>
  <c r="U12" i="175"/>
  <c r="U13" i="175"/>
  <c r="U14" i="175"/>
  <c r="U15" i="175"/>
  <c r="U16" i="175"/>
  <c r="U17" i="175"/>
  <c r="U18" i="175"/>
  <c r="U19" i="175"/>
  <c r="U20" i="175"/>
  <c r="U21" i="175"/>
  <c r="U22" i="175"/>
  <c r="U23" i="175"/>
  <c r="U24" i="175"/>
  <c r="U25" i="175"/>
  <c r="U26" i="175"/>
  <c r="U27" i="175"/>
  <c r="U28" i="175"/>
  <c r="U29" i="175"/>
  <c r="U30" i="175"/>
  <c r="U31" i="175"/>
  <c r="U32" i="175"/>
  <c r="U33" i="175"/>
  <c r="U34" i="175"/>
  <c r="U35" i="175"/>
  <c r="U36" i="175"/>
  <c r="U37" i="175"/>
  <c r="U38" i="175"/>
  <c r="U39" i="175"/>
  <c r="U40" i="175"/>
  <c r="U41" i="175"/>
  <c r="U42" i="175"/>
  <c r="U43" i="175"/>
  <c r="U44" i="175"/>
  <c r="U45" i="175"/>
  <c r="U46" i="175"/>
  <c r="U47" i="175"/>
  <c r="U48" i="175"/>
  <c r="U49" i="175"/>
  <c r="U50" i="175"/>
  <c r="U51" i="175"/>
  <c r="U52" i="175"/>
  <c r="U53" i="175"/>
  <c r="U54" i="175"/>
  <c r="U55" i="175"/>
  <c r="U56" i="175"/>
  <c r="U57" i="175"/>
  <c r="U58" i="175"/>
  <c r="U59" i="175"/>
  <c r="U60" i="175"/>
  <c r="U61" i="175"/>
  <c r="U62" i="175"/>
  <c r="U63" i="175"/>
  <c r="U64" i="175"/>
  <c r="U65" i="175"/>
  <c r="U66" i="175"/>
  <c r="U67" i="175"/>
  <c r="U68" i="175"/>
  <c r="U69" i="175"/>
  <c r="U70" i="175"/>
  <c r="U71" i="175"/>
  <c r="U72" i="175"/>
  <c r="U73" i="175"/>
  <c r="U74" i="175"/>
  <c r="U75" i="175"/>
  <c r="L10" i="175"/>
  <c r="L4" i="175"/>
  <c r="L5" i="175"/>
  <c r="L6" i="175"/>
  <c r="L7" i="175"/>
  <c r="L8" i="175"/>
  <c r="L9" i="175"/>
  <c r="L12" i="175"/>
  <c r="L13" i="175"/>
  <c r="L14" i="175"/>
  <c r="L15" i="175"/>
  <c r="L16" i="175"/>
  <c r="L17" i="175"/>
  <c r="L18" i="175"/>
  <c r="L19" i="175"/>
  <c r="L20" i="175"/>
  <c r="L21" i="175"/>
  <c r="L22" i="175"/>
  <c r="L23" i="175"/>
  <c r="L24" i="175"/>
  <c r="L25" i="175"/>
  <c r="L26" i="175"/>
  <c r="L27" i="175"/>
  <c r="L28" i="175"/>
  <c r="L29" i="175"/>
  <c r="L30" i="175"/>
  <c r="L31" i="175"/>
  <c r="L32" i="175"/>
  <c r="L33" i="175"/>
  <c r="L34" i="175"/>
  <c r="L35" i="175"/>
  <c r="L36" i="175"/>
  <c r="L37" i="175"/>
  <c r="L38" i="175"/>
  <c r="L39" i="175"/>
  <c r="L40" i="175"/>
  <c r="L41" i="175"/>
  <c r="L42" i="175"/>
  <c r="L43" i="175"/>
  <c r="L44" i="175"/>
  <c r="L45" i="175"/>
  <c r="L46" i="175"/>
  <c r="L47" i="175"/>
  <c r="L48" i="175"/>
  <c r="L49" i="175"/>
  <c r="L50" i="175"/>
  <c r="L51" i="175"/>
  <c r="L52" i="175"/>
  <c r="L53" i="175"/>
  <c r="L54" i="175"/>
  <c r="L55" i="175"/>
  <c r="L56" i="175"/>
  <c r="L57" i="175"/>
  <c r="L58" i="175"/>
  <c r="L59" i="175"/>
  <c r="L60" i="175"/>
  <c r="L61" i="175"/>
  <c r="L62" i="175"/>
  <c r="L63" i="175"/>
  <c r="L64" i="175"/>
  <c r="L65" i="175"/>
  <c r="L66" i="175"/>
  <c r="L67" i="175"/>
  <c r="L68" i="175"/>
  <c r="L69" i="175"/>
  <c r="L70" i="175"/>
  <c r="L71" i="175"/>
  <c r="L72" i="175"/>
  <c r="L73" i="175"/>
  <c r="L74" i="175"/>
  <c r="L75" i="175"/>
  <c r="H9" i="175"/>
  <c r="H10" i="175"/>
  <c r="H11" i="175"/>
  <c r="H12" i="175"/>
  <c r="H13" i="175"/>
  <c r="H14" i="175"/>
  <c r="H15" i="175"/>
  <c r="H16" i="175"/>
  <c r="H17" i="175"/>
  <c r="H18" i="175"/>
  <c r="H19" i="175"/>
  <c r="H20" i="175"/>
  <c r="H21" i="175"/>
  <c r="H22" i="175"/>
  <c r="H23" i="175"/>
  <c r="H24" i="175"/>
  <c r="H25" i="175"/>
  <c r="H26" i="175"/>
  <c r="H27" i="175"/>
  <c r="H28" i="175"/>
  <c r="H29" i="175"/>
  <c r="H30" i="175"/>
  <c r="H31" i="175"/>
  <c r="H32" i="175"/>
  <c r="H33" i="175"/>
  <c r="H34" i="175"/>
  <c r="H35" i="175"/>
  <c r="H36" i="175"/>
  <c r="H37" i="175"/>
  <c r="H38" i="175"/>
  <c r="H39" i="175"/>
  <c r="H40" i="175"/>
  <c r="H41" i="175"/>
  <c r="H42" i="175"/>
  <c r="H43" i="175"/>
  <c r="H44" i="175"/>
  <c r="H45" i="175"/>
  <c r="H46" i="175"/>
  <c r="H47" i="175"/>
  <c r="H48" i="175"/>
  <c r="H49" i="175"/>
  <c r="H50" i="175"/>
  <c r="H51" i="175"/>
  <c r="H52" i="175"/>
  <c r="H53" i="175"/>
  <c r="H54" i="175"/>
  <c r="H55" i="175"/>
  <c r="H56" i="175"/>
  <c r="H57" i="175"/>
  <c r="H58" i="175"/>
  <c r="H59" i="175"/>
  <c r="H60" i="175"/>
  <c r="H61" i="175"/>
  <c r="H62" i="175"/>
  <c r="H63" i="175"/>
  <c r="H64" i="175"/>
  <c r="H65" i="175"/>
  <c r="H66" i="175"/>
  <c r="H67" i="175"/>
  <c r="H68" i="175"/>
  <c r="H69" i="175"/>
  <c r="H70" i="175"/>
  <c r="H71" i="175"/>
  <c r="H72" i="175"/>
  <c r="H73" i="175"/>
  <c r="H74" i="175"/>
  <c r="H75" i="175"/>
  <c r="AB28" i="174"/>
  <c r="AB29" i="174"/>
  <c r="AB30" i="174"/>
  <c r="AB31" i="174"/>
  <c r="AB33" i="174"/>
  <c r="AB34" i="174"/>
  <c r="AB35" i="174"/>
  <c r="AB36" i="174"/>
  <c r="AB37" i="174"/>
  <c r="AB38" i="174"/>
  <c r="AB39" i="174"/>
  <c r="AB41" i="174"/>
  <c r="AB42" i="174"/>
  <c r="AB43" i="174"/>
  <c r="AB44" i="174"/>
  <c r="AB45" i="174"/>
  <c r="AB46" i="174"/>
  <c r="AB47" i="174"/>
  <c r="AB48" i="174"/>
  <c r="AB49" i="174"/>
  <c r="AB50" i="174"/>
  <c r="AB51" i="174"/>
  <c r="AB52" i="174"/>
  <c r="AB53" i="174"/>
  <c r="AB54" i="174"/>
  <c r="AB55" i="174"/>
  <c r="AB56" i="174"/>
  <c r="AB57" i="174"/>
  <c r="O28" i="174"/>
  <c r="O30" i="174"/>
  <c r="O31" i="174"/>
  <c r="O32" i="174"/>
  <c r="O33" i="174"/>
  <c r="O34" i="174"/>
  <c r="O35" i="174"/>
  <c r="O36" i="174"/>
  <c r="O37" i="174"/>
  <c r="O38" i="174"/>
  <c r="O39" i="174"/>
  <c r="O40" i="174"/>
  <c r="O41" i="174"/>
  <c r="O42" i="174"/>
  <c r="O43" i="174"/>
  <c r="O44" i="174"/>
  <c r="O45" i="174"/>
  <c r="O46" i="174"/>
  <c r="O47" i="174"/>
  <c r="O48" i="174"/>
  <c r="O49" i="174"/>
  <c r="O50" i="174"/>
  <c r="O51" i="174"/>
  <c r="O52" i="174"/>
  <c r="O53" i="174"/>
  <c r="O54" i="174"/>
  <c r="O55" i="174"/>
  <c r="O56" i="174"/>
  <c r="O57" i="174"/>
  <c r="Y70" i="174"/>
  <c r="Y31" i="174"/>
  <c r="Y9" i="174"/>
  <c r="Y10" i="174"/>
  <c r="Y11" i="174"/>
  <c r="Y12" i="174"/>
  <c r="Y13" i="174"/>
  <c r="Y14" i="174"/>
  <c r="Y15" i="174"/>
  <c r="Y16" i="174"/>
  <c r="Y17" i="174"/>
  <c r="Y18" i="174"/>
  <c r="Y19" i="174"/>
  <c r="Y20" i="174"/>
  <c r="Y21" i="174"/>
  <c r="Y22" i="174"/>
  <c r="Y23" i="174"/>
  <c r="Y24" i="174"/>
  <c r="Y25" i="174"/>
  <c r="Y26" i="174"/>
  <c r="Y27" i="174"/>
  <c r="Y28" i="174"/>
  <c r="Y29" i="174"/>
  <c r="Y30" i="174"/>
  <c r="Y33" i="174"/>
  <c r="Y34" i="174"/>
  <c r="Y35" i="174"/>
  <c r="Y36" i="174"/>
  <c r="Y37" i="174"/>
  <c r="Y38" i="174"/>
  <c r="Y39" i="174"/>
  <c r="Y40" i="174"/>
  <c r="Y41" i="174"/>
  <c r="Y42" i="174"/>
  <c r="Y43" i="174"/>
  <c r="Y44" i="174"/>
  <c r="Y45" i="174"/>
  <c r="Y46" i="174"/>
  <c r="Y47" i="174"/>
  <c r="Y48" i="174"/>
  <c r="Y49" i="174"/>
  <c r="Y50" i="174"/>
  <c r="Y51" i="174"/>
  <c r="Y52" i="174"/>
  <c r="Y53" i="174"/>
  <c r="Y54" i="174"/>
  <c r="Y55" i="174"/>
  <c r="Y56" i="174"/>
  <c r="Y57" i="174"/>
  <c r="Y58" i="174"/>
  <c r="Y59" i="174"/>
  <c r="Y60" i="174"/>
  <c r="Y61" i="174"/>
  <c r="Y62" i="174"/>
  <c r="Y63" i="174"/>
  <c r="Y64" i="174"/>
  <c r="Y65" i="174"/>
  <c r="Y66" i="174"/>
  <c r="Y67" i="174"/>
  <c r="Y68" i="174"/>
  <c r="Y69" i="174"/>
  <c r="Y72" i="174"/>
  <c r="Y73" i="174"/>
  <c r="Y74" i="174"/>
  <c r="Y75" i="174"/>
  <c r="U11" i="174"/>
  <c r="U12" i="174"/>
  <c r="U13" i="174"/>
  <c r="U14" i="174"/>
  <c r="U15" i="174"/>
  <c r="U16" i="174"/>
  <c r="U17" i="174"/>
  <c r="U18" i="174"/>
  <c r="U19" i="174"/>
  <c r="U20" i="174"/>
  <c r="U21" i="174"/>
  <c r="U22" i="174"/>
  <c r="U23" i="174"/>
  <c r="U24" i="174"/>
  <c r="U25" i="174"/>
  <c r="U26" i="174"/>
  <c r="U27" i="174"/>
  <c r="U28" i="174"/>
  <c r="U29" i="174"/>
  <c r="U30" i="174"/>
  <c r="U31" i="174"/>
  <c r="U32" i="174"/>
  <c r="U33" i="174"/>
  <c r="U34" i="174"/>
  <c r="U35" i="174"/>
  <c r="U36" i="174"/>
  <c r="U37" i="174"/>
  <c r="U38" i="174"/>
  <c r="U39" i="174"/>
  <c r="U40" i="174"/>
  <c r="U41" i="174"/>
  <c r="U42" i="174"/>
  <c r="U43" i="174"/>
  <c r="U44" i="174"/>
  <c r="U45" i="174"/>
  <c r="U46" i="174"/>
  <c r="U47" i="174"/>
  <c r="U48" i="174"/>
  <c r="U49" i="174"/>
  <c r="U50" i="174"/>
  <c r="U51" i="174"/>
  <c r="U52" i="174"/>
  <c r="U53" i="174"/>
  <c r="U54" i="174"/>
  <c r="U55" i="174"/>
  <c r="U56" i="174"/>
  <c r="U57" i="174"/>
  <c r="U58" i="174"/>
  <c r="U59" i="174"/>
  <c r="U60" i="174"/>
  <c r="U61" i="174"/>
  <c r="U62" i="174"/>
  <c r="U63" i="174"/>
  <c r="U64" i="174"/>
  <c r="U65" i="174"/>
  <c r="U66" i="174"/>
  <c r="U67" i="174"/>
  <c r="U68" i="174"/>
  <c r="U69" i="174"/>
  <c r="U70" i="174"/>
  <c r="U71" i="174"/>
  <c r="U72" i="174"/>
  <c r="U73" i="174"/>
  <c r="U74" i="174"/>
  <c r="U75" i="174"/>
  <c r="L28" i="174"/>
  <c r="L4" i="174"/>
  <c r="L5" i="174"/>
  <c r="L6" i="174"/>
  <c r="L7" i="174"/>
  <c r="L8" i="174"/>
  <c r="L9" i="174"/>
  <c r="L10" i="174"/>
  <c r="L11" i="174"/>
  <c r="L12" i="174"/>
  <c r="L13" i="174"/>
  <c r="L14" i="174"/>
  <c r="L15" i="174"/>
  <c r="L16" i="174"/>
  <c r="L17" i="174"/>
  <c r="L18" i="174"/>
  <c r="L19" i="174"/>
  <c r="L20" i="174"/>
  <c r="L21" i="174"/>
  <c r="L22" i="174"/>
  <c r="L23" i="174"/>
  <c r="L24" i="174"/>
  <c r="L25" i="174"/>
  <c r="L26" i="174"/>
  <c r="L27" i="174"/>
  <c r="L30" i="174"/>
  <c r="L31" i="174"/>
  <c r="L32" i="174"/>
  <c r="L33" i="174"/>
  <c r="L34" i="174"/>
  <c r="L35" i="174"/>
  <c r="L36" i="174"/>
  <c r="L37" i="174"/>
  <c r="L38" i="174"/>
  <c r="L39" i="174"/>
  <c r="L40" i="174"/>
  <c r="L41" i="174"/>
  <c r="L42" i="174"/>
  <c r="L43" i="174"/>
  <c r="L44" i="174"/>
  <c r="L45" i="174"/>
  <c r="L46" i="174"/>
  <c r="L47" i="174"/>
  <c r="L48" i="174"/>
  <c r="L49" i="174"/>
  <c r="L50" i="174"/>
  <c r="L51" i="174"/>
  <c r="L52" i="174"/>
  <c r="L53" i="174"/>
  <c r="L54" i="174"/>
  <c r="L55" i="174"/>
  <c r="L56" i="174"/>
  <c r="L57" i="174"/>
  <c r="L58" i="174"/>
  <c r="L59" i="174"/>
  <c r="L60" i="174"/>
  <c r="L61" i="174"/>
  <c r="L62" i="174"/>
  <c r="L63" i="174"/>
  <c r="L64" i="174"/>
  <c r="L65" i="174"/>
  <c r="L66" i="174"/>
  <c r="L67" i="174"/>
  <c r="L68" i="174"/>
  <c r="L69" i="174"/>
  <c r="L70" i="174"/>
  <c r="L71" i="174"/>
  <c r="L72" i="174"/>
  <c r="L73" i="174"/>
  <c r="L74" i="174"/>
  <c r="L75" i="174"/>
  <c r="H4" i="174"/>
  <c r="H5" i="174"/>
  <c r="H6" i="174"/>
  <c r="H7" i="174"/>
  <c r="H8" i="174"/>
  <c r="H9" i="174"/>
  <c r="H10" i="174"/>
  <c r="H11" i="174"/>
  <c r="H12" i="174"/>
  <c r="H13" i="174"/>
  <c r="H14" i="174"/>
  <c r="H15" i="174"/>
  <c r="H16" i="174"/>
  <c r="H17" i="174"/>
  <c r="H18" i="174"/>
  <c r="H19" i="174"/>
  <c r="H20" i="174"/>
  <c r="H21" i="174"/>
  <c r="H22" i="174"/>
  <c r="H23" i="174"/>
  <c r="H24" i="174"/>
  <c r="H25" i="174"/>
  <c r="H26" i="174"/>
  <c r="H27" i="174"/>
  <c r="H28" i="174"/>
  <c r="H29" i="174"/>
  <c r="H30" i="174"/>
  <c r="H31" i="174"/>
  <c r="H32" i="174"/>
  <c r="H33" i="174"/>
  <c r="H34" i="174"/>
  <c r="H35" i="174"/>
  <c r="H36" i="174"/>
  <c r="H37" i="174"/>
  <c r="H38" i="174"/>
  <c r="H39" i="174"/>
  <c r="H40" i="174"/>
  <c r="H41" i="174"/>
  <c r="H42" i="174"/>
  <c r="H43" i="174"/>
  <c r="H44" i="174"/>
  <c r="H45" i="174"/>
  <c r="H46" i="174"/>
  <c r="H47" i="174"/>
  <c r="H48" i="174"/>
  <c r="H49" i="174"/>
  <c r="H50" i="174"/>
  <c r="H51" i="174"/>
  <c r="H52" i="174"/>
  <c r="H53" i="174"/>
  <c r="H54" i="174"/>
  <c r="H55" i="174"/>
  <c r="H56" i="174"/>
  <c r="H57" i="174"/>
  <c r="H58" i="174"/>
  <c r="H59" i="174"/>
  <c r="H60" i="174"/>
  <c r="H61" i="174"/>
  <c r="H62" i="174"/>
  <c r="H63" i="174"/>
  <c r="H64" i="174"/>
  <c r="H65" i="174"/>
  <c r="H66" i="174"/>
  <c r="H67" i="174"/>
  <c r="H68" i="174"/>
  <c r="H69" i="174"/>
  <c r="H70" i="174"/>
  <c r="H71" i="174"/>
  <c r="H72" i="174"/>
  <c r="H73" i="174"/>
  <c r="H74" i="174"/>
  <c r="H75" i="174"/>
  <c r="H75" i="172"/>
  <c r="H74" i="172"/>
  <c r="H73" i="172"/>
  <c r="H72" i="172"/>
  <c r="H71" i="172"/>
  <c r="H70" i="172"/>
  <c r="H69" i="172"/>
  <c r="H68" i="172"/>
  <c r="H67" i="172"/>
  <c r="H66" i="172"/>
  <c r="H65" i="172"/>
  <c r="H64" i="172"/>
  <c r="H63" i="172"/>
  <c r="H62" i="172"/>
  <c r="H61" i="172"/>
  <c r="H60" i="172"/>
  <c r="H59" i="172"/>
  <c r="H58" i="172"/>
  <c r="H57" i="172"/>
  <c r="H56" i="172"/>
  <c r="H55" i="172"/>
  <c r="H54" i="172"/>
  <c r="H53" i="172"/>
  <c r="H52" i="172"/>
  <c r="H51" i="172"/>
  <c r="H50" i="172"/>
  <c r="H49" i="172"/>
  <c r="H48" i="172"/>
  <c r="H47" i="172"/>
  <c r="H46" i="172"/>
  <c r="H45" i="172"/>
  <c r="H44" i="172"/>
  <c r="H43" i="172"/>
  <c r="H42" i="172"/>
  <c r="H41" i="172"/>
  <c r="H40" i="172"/>
  <c r="H39" i="172"/>
  <c r="H38" i="172"/>
  <c r="H37" i="172"/>
  <c r="H36" i="172"/>
  <c r="H35" i="172"/>
  <c r="H34" i="172"/>
  <c r="H33" i="172"/>
  <c r="H32" i="172"/>
  <c r="H31" i="172"/>
  <c r="H30" i="172"/>
  <c r="H29" i="172"/>
  <c r="H28" i="172"/>
  <c r="H27" i="172"/>
  <c r="H26" i="172"/>
  <c r="H25" i="172"/>
  <c r="H24" i="172"/>
  <c r="H23" i="172"/>
  <c r="H22" i="172"/>
  <c r="H21" i="172"/>
  <c r="H20" i="172"/>
  <c r="H19" i="172"/>
  <c r="H18" i="172"/>
  <c r="H17" i="172"/>
  <c r="H16" i="172"/>
  <c r="H15" i="172"/>
  <c r="H14" i="172"/>
  <c r="H13" i="172"/>
  <c r="H12" i="172"/>
  <c r="H11" i="172"/>
  <c r="H10" i="172"/>
  <c r="H9" i="172"/>
  <c r="H8" i="172"/>
  <c r="H7" i="172"/>
  <c r="H6" i="172"/>
  <c r="H5" i="172"/>
  <c r="H4" i="172"/>
  <c r="H3" i="172"/>
  <c r="L66" i="172"/>
  <c r="L4" i="172"/>
  <c r="L5" i="172"/>
  <c r="L6" i="172"/>
  <c r="L7" i="172"/>
  <c r="L8" i="172"/>
  <c r="L9" i="172"/>
  <c r="L10" i="172"/>
  <c r="L11" i="172"/>
  <c r="L12" i="172"/>
  <c r="L13" i="172"/>
  <c r="L14" i="172"/>
  <c r="L15" i="172"/>
  <c r="L16" i="172"/>
  <c r="L17" i="172"/>
  <c r="L18" i="172"/>
  <c r="L19" i="172"/>
  <c r="L20" i="172"/>
  <c r="L21" i="172"/>
  <c r="L22" i="172"/>
  <c r="L23" i="172"/>
  <c r="L24" i="172"/>
  <c r="L25" i="172"/>
  <c r="L26" i="172"/>
  <c r="L27" i="172"/>
  <c r="L28" i="172"/>
  <c r="L29" i="172"/>
  <c r="L30" i="172"/>
  <c r="L31" i="172"/>
  <c r="L32" i="172"/>
  <c r="L33" i="172"/>
  <c r="L34" i="172"/>
  <c r="L35" i="172"/>
  <c r="L36" i="172"/>
  <c r="L37" i="172"/>
  <c r="L38" i="172"/>
  <c r="L39" i="172"/>
  <c r="L40" i="172"/>
  <c r="L41" i="172"/>
  <c r="L42" i="172"/>
  <c r="L43" i="172"/>
  <c r="L44" i="172"/>
  <c r="L45" i="172"/>
  <c r="L46" i="172"/>
  <c r="L47" i="172"/>
  <c r="L48" i="172"/>
  <c r="L49" i="172"/>
  <c r="L50" i="172"/>
  <c r="L51" i="172"/>
  <c r="L52" i="172"/>
  <c r="L53" i="172"/>
  <c r="L54" i="172"/>
  <c r="L55" i="172"/>
  <c r="L56" i="172"/>
  <c r="L57" i="172"/>
  <c r="L58" i="172"/>
  <c r="L59" i="172"/>
  <c r="L60" i="172"/>
  <c r="L61" i="172"/>
  <c r="L62" i="172"/>
  <c r="L63" i="172"/>
  <c r="L64" i="172"/>
  <c r="L65" i="172"/>
  <c r="L68" i="172"/>
  <c r="L69" i="172"/>
  <c r="L70" i="172"/>
  <c r="L71" i="172"/>
  <c r="L72" i="172"/>
  <c r="L73" i="172"/>
  <c r="L74" i="172"/>
  <c r="L75" i="172"/>
  <c r="O27" i="172"/>
  <c r="O28" i="172"/>
  <c r="O29" i="172"/>
  <c r="O30" i="172"/>
  <c r="O31" i="172"/>
  <c r="O32" i="172"/>
  <c r="O33" i="172"/>
  <c r="O35" i="172"/>
  <c r="O36" i="172"/>
  <c r="O37" i="172"/>
  <c r="O38" i="172"/>
  <c r="O39" i="172"/>
  <c r="O40" i="172"/>
  <c r="O41" i="172"/>
  <c r="O42" i="172"/>
  <c r="O43" i="172"/>
  <c r="O44" i="172"/>
  <c r="O45" i="172"/>
  <c r="O46" i="172"/>
  <c r="O47" i="172"/>
  <c r="O48" i="172"/>
  <c r="O49" i="172"/>
  <c r="O50" i="172"/>
  <c r="O51" i="172"/>
  <c r="O52" i="172"/>
  <c r="O53" i="172"/>
  <c r="O54" i="172"/>
  <c r="O55" i="172"/>
  <c r="O56" i="172"/>
  <c r="O57" i="172"/>
  <c r="H77" i="172"/>
  <c r="J67" i="172"/>
  <c r="AB28" i="172"/>
  <c r="AB29" i="172"/>
  <c r="AB30" i="172"/>
  <c r="AB31" i="172"/>
  <c r="AB32" i="172"/>
  <c r="AB33" i="172"/>
  <c r="AB34" i="172"/>
  <c r="AB35" i="172"/>
  <c r="AB36" i="172"/>
  <c r="AB37" i="172"/>
  <c r="AB38" i="172"/>
  <c r="AB39" i="172"/>
  <c r="AB40" i="172"/>
  <c r="AB41" i="172"/>
  <c r="AB42" i="172"/>
  <c r="AB43" i="172"/>
  <c r="AB44" i="172"/>
  <c r="AB45" i="172"/>
  <c r="AB46" i="172"/>
  <c r="AB47" i="172"/>
  <c r="AB48" i="172"/>
  <c r="AB49" i="172"/>
  <c r="AB50" i="172"/>
  <c r="AB51" i="172"/>
  <c r="AB52" i="172"/>
  <c r="AB53" i="172"/>
  <c r="AB54" i="172"/>
  <c r="AB55" i="172"/>
  <c r="AB56" i="172"/>
  <c r="AB57" i="172"/>
  <c r="AB27" i="172"/>
  <c r="DL66" i="172"/>
  <c r="DL63" i="172"/>
  <c r="DL64" i="172"/>
  <c r="DL65" i="172"/>
  <c r="DL68" i="172"/>
  <c r="DL69" i="172"/>
  <c r="DL70" i="172"/>
  <c r="DL71" i="172"/>
  <c r="DL72" i="172"/>
  <c r="DL73" i="172"/>
  <c r="DL74" i="172"/>
  <c r="DL75" i="172"/>
  <c r="DH65" i="172"/>
  <c r="DH66" i="172"/>
  <c r="DH67" i="172"/>
  <c r="DH68" i="172"/>
  <c r="DH69" i="172"/>
  <c r="DH70" i="172"/>
  <c r="DH71" i="172"/>
  <c r="DH72" i="172"/>
  <c r="DH73" i="172"/>
  <c r="DH74" i="172"/>
  <c r="DH75" i="172"/>
  <c r="CY66" i="172"/>
  <c r="CY61" i="172"/>
  <c r="CY62" i="172"/>
  <c r="CY63" i="172"/>
  <c r="CY64" i="172"/>
  <c r="CY65" i="172"/>
  <c r="CY68" i="172"/>
  <c r="CY69" i="172"/>
  <c r="CY70" i="172"/>
  <c r="CY71" i="172"/>
  <c r="CY72" i="172"/>
  <c r="CY73" i="172"/>
  <c r="CY74" i="172"/>
  <c r="CY75" i="172"/>
  <c r="CU66" i="172"/>
  <c r="CU67" i="172"/>
  <c r="CU68" i="172"/>
  <c r="CU69" i="172"/>
  <c r="CU70" i="172"/>
  <c r="CU71" i="172"/>
  <c r="CU72" i="172"/>
  <c r="CU73" i="172"/>
  <c r="CU74" i="172"/>
  <c r="CU75" i="172"/>
  <c r="CL66" i="172"/>
  <c r="CL65" i="172"/>
  <c r="CL68" i="172"/>
  <c r="CL69" i="172"/>
  <c r="CL70" i="172"/>
  <c r="CL71" i="172"/>
  <c r="CL72" i="172"/>
  <c r="CL73" i="172"/>
  <c r="CL74" i="172"/>
  <c r="CL75" i="172"/>
  <c r="CH65" i="172"/>
  <c r="CH66" i="172"/>
  <c r="CH67" i="172"/>
  <c r="CH68" i="172"/>
  <c r="CH69" i="172"/>
  <c r="CH70" i="172"/>
  <c r="CH71" i="172"/>
  <c r="CH72" i="172"/>
  <c r="CH73" i="172"/>
  <c r="CH74" i="172"/>
  <c r="CH75" i="172"/>
  <c r="BY66" i="172"/>
  <c r="BY65" i="172"/>
  <c r="BY68" i="172"/>
  <c r="BY69" i="172"/>
  <c r="BY70" i="172"/>
  <c r="BY71" i="172"/>
  <c r="BY72" i="172"/>
  <c r="BY73" i="172"/>
  <c r="BY74" i="172"/>
  <c r="BY75" i="172"/>
  <c r="BU66" i="172"/>
  <c r="BU67" i="172"/>
  <c r="BU68" i="172"/>
  <c r="BU69" i="172"/>
  <c r="BU70" i="172"/>
  <c r="BU71" i="172"/>
  <c r="BU72" i="172"/>
  <c r="BU73" i="172"/>
  <c r="BU74" i="172"/>
  <c r="BU75" i="172"/>
  <c r="BL66" i="172"/>
  <c r="BL64" i="172"/>
  <c r="BL65" i="172"/>
  <c r="BL68" i="172"/>
  <c r="BL69" i="172"/>
  <c r="BL70" i="172"/>
  <c r="BL71" i="172"/>
  <c r="BL72" i="172"/>
  <c r="BL73" i="172"/>
  <c r="BL74" i="172"/>
  <c r="BL75" i="172"/>
  <c r="BH65" i="172"/>
  <c r="BH66" i="172"/>
  <c r="BH67" i="172"/>
  <c r="BH68" i="172"/>
  <c r="BH69" i="172"/>
  <c r="BH70" i="172"/>
  <c r="BH71" i="172"/>
  <c r="BH72" i="172"/>
  <c r="BH73" i="172"/>
  <c r="BH74" i="172"/>
  <c r="BH75" i="172"/>
  <c r="AY66" i="172"/>
  <c r="AY64" i="172"/>
  <c r="AY65" i="172"/>
  <c r="AY68" i="172"/>
  <c r="AY69" i="172"/>
  <c r="AY70" i="172"/>
  <c r="AY71" i="172"/>
  <c r="AY72" i="172"/>
  <c r="AY73" i="172"/>
  <c r="AY74" i="172"/>
  <c r="AY75" i="172"/>
  <c r="AU65" i="172"/>
  <c r="AU66" i="172"/>
  <c r="AU67" i="172"/>
  <c r="AU68" i="172"/>
  <c r="AU69" i="172"/>
  <c r="AU70" i="172"/>
  <c r="AU71" i="172"/>
  <c r="AU72" i="172"/>
  <c r="AU73" i="172"/>
  <c r="AU74" i="172"/>
  <c r="AU75" i="172"/>
  <c r="AL66" i="172"/>
  <c r="AL63" i="172"/>
  <c r="AL64" i="172"/>
  <c r="AL65" i="172"/>
  <c r="AL68" i="172"/>
  <c r="AL69" i="172"/>
  <c r="AL70" i="172"/>
  <c r="AL71" i="172"/>
  <c r="AL72" i="172"/>
  <c r="AL73" i="172"/>
  <c r="AL74" i="172"/>
  <c r="AL75" i="172"/>
  <c r="AH66" i="172"/>
  <c r="AH67" i="172"/>
  <c r="AH68" i="172"/>
  <c r="AH69" i="172"/>
  <c r="AH70" i="172"/>
  <c r="AH71" i="172"/>
  <c r="AH72" i="172"/>
  <c r="AH73" i="172"/>
  <c r="AH74" i="172"/>
  <c r="AH75" i="172"/>
  <c r="Y66" i="172"/>
  <c r="Y18" i="172"/>
  <c r="Y12" i="172"/>
  <c r="Y13" i="172"/>
  <c r="Y14" i="172"/>
  <c r="Y15" i="172"/>
  <c r="Y16" i="172"/>
  <c r="Y17" i="172"/>
  <c r="Y20" i="172"/>
  <c r="Y21" i="172"/>
  <c r="Y22" i="172"/>
  <c r="Y23" i="172"/>
  <c r="Y24" i="172"/>
  <c r="Y25" i="172"/>
  <c r="Y26" i="172"/>
  <c r="Y27" i="172"/>
  <c r="Y28" i="172"/>
  <c r="Y29" i="172"/>
  <c r="Y30" i="172"/>
  <c r="Y31" i="172"/>
  <c r="Y32" i="172"/>
  <c r="Y33" i="172"/>
  <c r="Y34" i="172"/>
  <c r="Y35" i="172"/>
  <c r="Y36" i="172"/>
  <c r="Y37" i="172"/>
  <c r="Y38" i="172"/>
  <c r="Y39" i="172"/>
  <c r="Y40" i="172"/>
  <c r="Y41" i="172"/>
  <c r="Y42" i="172"/>
  <c r="Y43" i="172"/>
  <c r="Y44" i="172"/>
  <c r="Y45" i="172"/>
  <c r="Y46" i="172"/>
  <c r="Y47" i="172"/>
  <c r="Y48" i="172"/>
  <c r="Y49" i="172"/>
  <c r="Y50" i="172"/>
  <c r="Y51" i="172"/>
  <c r="Y52" i="172"/>
  <c r="Y53" i="172"/>
  <c r="Y54" i="172"/>
  <c r="Y55" i="172"/>
  <c r="Y56" i="172"/>
  <c r="Y57" i="172"/>
  <c r="Y58" i="172"/>
  <c r="Y59" i="172"/>
  <c r="Y60" i="172"/>
  <c r="Y61" i="172"/>
  <c r="Y62" i="172"/>
  <c r="Y63" i="172"/>
  <c r="Y64" i="172"/>
  <c r="Y65" i="172"/>
  <c r="Y68" i="172"/>
  <c r="Y69" i="172"/>
  <c r="Y70" i="172"/>
  <c r="Y71" i="172"/>
  <c r="Y72" i="172"/>
  <c r="Y73" i="172"/>
  <c r="Y74" i="172"/>
  <c r="Y75" i="172"/>
  <c r="U15" i="172"/>
  <c r="U16" i="172"/>
  <c r="U17" i="172"/>
  <c r="U18" i="172"/>
  <c r="U19" i="172"/>
  <c r="U20" i="172"/>
  <c r="U21" i="172"/>
  <c r="U22" i="172"/>
  <c r="U23" i="172"/>
  <c r="U24" i="172"/>
  <c r="U25" i="172"/>
  <c r="U26" i="172"/>
  <c r="U27" i="172"/>
  <c r="U28" i="172"/>
  <c r="U29" i="172"/>
  <c r="U30" i="172"/>
  <c r="U31" i="172"/>
  <c r="U32" i="172"/>
  <c r="U33" i="172"/>
  <c r="U34" i="172"/>
  <c r="U35" i="172"/>
  <c r="U36" i="172"/>
  <c r="U37" i="172"/>
  <c r="U38" i="172"/>
  <c r="U39" i="172"/>
  <c r="U40" i="172"/>
  <c r="U41" i="172"/>
  <c r="U42" i="172"/>
  <c r="U43" i="172"/>
  <c r="U44" i="172"/>
  <c r="U45" i="172"/>
  <c r="U46" i="172"/>
  <c r="U47" i="172"/>
  <c r="U48" i="172"/>
  <c r="U49" i="172"/>
  <c r="U50" i="172"/>
  <c r="U51" i="172"/>
  <c r="U52" i="172"/>
  <c r="U53" i="172"/>
  <c r="U54" i="172"/>
  <c r="U55" i="172"/>
  <c r="U56" i="172"/>
  <c r="U57" i="172"/>
  <c r="U58" i="172"/>
  <c r="U59" i="172"/>
  <c r="U60" i="172"/>
  <c r="U61" i="172"/>
  <c r="U62" i="172"/>
  <c r="U63" i="172"/>
  <c r="U64" i="172"/>
  <c r="U65" i="172"/>
  <c r="U66" i="172"/>
  <c r="U67" i="172"/>
  <c r="U68" i="172"/>
  <c r="U69" i="172"/>
  <c r="U70" i="172"/>
  <c r="U71" i="172"/>
  <c r="U72" i="172"/>
  <c r="U73" i="172"/>
  <c r="U74" i="172"/>
  <c r="U75" i="172"/>
  <c r="DG77" i="191"/>
  <c r="DE77" i="191"/>
  <c r="CT77" i="191"/>
  <c r="CR77" i="191"/>
  <c r="CG77" i="191"/>
  <c r="CE77" i="191"/>
  <c r="BT77" i="191"/>
  <c r="BR77" i="191"/>
  <c r="BG77" i="191"/>
  <c r="BE77" i="191"/>
  <c r="AT77" i="191"/>
  <c r="AR77" i="191"/>
  <c r="AG77" i="191"/>
  <c r="AE77" i="191"/>
  <c r="T77" i="191"/>
  <c r="R77" i="191"/>
  <c r="G77" i="191"/>
  <c r="E77" i="191"/>
  <c r="B77" i="191"/>
  <c r="DR75" i="191"/>
  <c r="DM75" i="191"/>
  <c r="DL75" i="191"/>
  <c r="DN75" i="191" s="1"/>
  <c r="DK75" i="191"/>
  <c r="DI75" i="191"/>
  <c r="DH75" i="191"/>
  <c r="DJ75" i="191" s="1"/>
  <c r="CZ75" i="191"/>
  <c r="CY75" i="191"/>
  <c r="DA75" i="191" s="1"/>
  <c r="CX75" i="191"/>
  <c r="CV75" i="191"/>
  <c r="CU75" i="191"/>
  <c r="CW75" i="191" s="1"/>
  <c r="CM75" i="191"/>
  <c r="CL75" i="191"/>
  <c r="CN75" i="191" s="1"/>
  <c r="CK75" i="191"/>
  <c r="CI75" i="191"/>
  <c r="CH75" i="191"/>
  <c r="CJ75" i="191" s="1"/>
  <c r="BZ75" i="191"/>
  <c r="BY75" i="191"/>
  <c r="CA75" i="191" s="1"/>
  <c r="BX75" i="191"/>
  <c r="BV75" i="191"/>
  <c r="BU75" i="191"/>
  <c r="BW75" i="191" s="1"/>
  <c r="BM75" i="191"/>
  <c r="BL75" i="191"/>
  <c r="BN75" i="191" s="1"/>
  <c r="BK75" i="191"/>
  <c r="BI75" i="191"/>
  <c r="BH75" i="191"/>
  <c r="BJ75" i="191" s="1"/>
  <c r="AZ75" i="191"/>
  <c r="AY75" i="191"/>
  <c r="BA75" i="191" s="1"/>
  <c r="AX75" i="191"/>
  <c r="AV75" i="191"/>
  <c r="AU75" i="191"/>
  <c r="AW75" i="191" s="1"/>
  <c r="AM75" i="191"/>
  <c r="AL75" i="191"/>
  <c r="AN75" i="191" s="1"/>
  <c r="AK75" i="191"/>
  <c r="AI75" i="191"/>
  <c r="AH75" i="191"/>
  <c r="AJ75" i="191" s="1"/>
  <c r="Z75" i="191"/>
  <c r="AA75" i="191"/>
  <c r="X75" i="191"/>
  <c r="V75" i="191"/>
  <c r="W75" i="191"/>
  <c r="M75" i="191"/>
  <c r="DX75" i="191" s="1"/>
  <c r="K75" i="191"/>
  <c r="DV75" i="191" s="1"/>
  <c r="I75" i="191"/>
  <c r="DT75" i="191" s="1"/>
  <c r="DR74" i="191"/>
  <c r="DM74" i="191"/>
  <c r="DL74" i="191"/>
  <c r="DN74" i="191" s="1"/>
  <c r="DK74" i="191"/>
  <c r="DI74" i="191"/>
  <c r="DH74" i="191"/>
  <c r="DJ74" i="191" s="1"/>
  <c r="CZ74" i="191"/>
  <c r="CY74" i="191"/>
  <c r="DA74" i="191" s="1"/>
  <c r="CX74" i="191"/>
  <c r="CV74" i="191"/>
  <c r="CU74" i="191"/>
  <c r="CW74" i="191" s="1"/>
  <c r="CM74" i="191"/>
  <c r="CL74" i="191"/>
  <c r="CN74" i="191" s="1"/>
  <c r="CK74" i="191"/>
  <c r="CI74" i="191"/>
  <c r="CH74" i="191"/>
  <c r="CJ74" i="191" s="1"/>
  <c r="BZ74" i="191"/>
  <c r="BY74" i="191"/>
  <c r="CA74" i="191" s="1"/>
  <c r="BX74" i="191"/>
  <c r="BV74" i="191"/>
  <c r="BU74" i="191"/>
  <c r="BW74" i="191" s="1"/>
  <c r="BM74" i="191"/>
  <c r="BL74" i="191"/>
  <c r="BN74" i="191" s="1"/>
  <c r="BK74" i="191"/>
  <c r="BI74" i="191"/>
  <c r="BH74" i="191"/>
  <c r="BJ74" i="191" s="1"/>
  <c r="AZ74" i="191"/>
  <c r="AY74" i="191"/>
  <c r="BA74" i="191" s="1"/>
  <c r="AX74" i="191"/>
  <c r="AV74" i="191"/>
  <c r="AU74" i="191"/>
  <c r="AW74" i="191" s="1"/>
  <c r="AM74" i="191"/>
  <c r="AL74" i="191"/>
  <c r="AN74" i="191" s="1"/>
  <c r="AK74" i="191"/>
  <c r="AI74" i="191"/>
  <c r="AH74" i="191"/>
  <c r="AJ74" i="191" s="1"/>
  <c r="Z74" i="191"/>
  <c r="AA74" i="191"/>
  <c r="X74" i="191"/>
  <c r="V74" i="191"/>
  <c r="W74" i="191"/>
  <c r="M74" i="191"/>
  <c r="DX74" i="191" s="1"/>
  <c r="K74" i="191"/>
  <c r="DV74" i="191" s="1"/>
  <c r="I74" i="191"/>
  <c r="DT74" i="191" s="1"/>
  <c r="DR73" i="191"/>
  <c r="DM73" i="191"/>
  <c r="DL73" i="191"/>
  <c r="DN73" i="191" s="1"/>
  <c r="DK73" i="191"/>
  <c r="DI73" i="191"/>
  <c r="DH73" i="191"/>
  <c r="DJ73" i="191" s="1"/>
  <c r="CZ73" i="191"/>
  <c r="CY73" i="191"/>
  <c r="DA73" i="191" s="1"/>
  <c r="CX73" i="191"/>
  <c r="CV73" i="191"/>
  <c r="CU73" i="191"/>
  <c r="CW73" i="191" s="1"/>
  <c r="CM73" i="191"/>
  <c r="CL73" i="191"/>
  <c r="CN73" i="191" s="1"/>
  <c r="CK73" i="191"/>
  <c r="CI73" i="191"/>
  <c r="CH73" i="191"/>
  <c r="CJ73" i="191" s="1"/>
  <c r="BZ73" i="191"/>
  <c r="BY73" i="191"/>
  <c r="CA73" i="191" s="1"/>
  <c r="BX73" i="191"/>
  <c r="BV73" i="191"/>
  <c r="BU73" i="191"/>
  <c r="BW73" i="191" s="1"/>
  <c r="BM73" i="191"/>
  <c r="BL73" i="191"/>
  <c r="BN73" i="191" s="1"/>
  <c r="BK73" i="191"/>
  <c r="BI73" i="191"/>
  <c r="BH73" i="191"/>
  <c r="BJ73" i="191" s="1"/>
  <c r="AZ73" i="191"/>
  <c r="AY73" i="191"/>
  <c r="BA73" i="191" s="1"/>
  <c r="AX73" i="191"/>
  <c r="AV73" i="191"/>
  <c r="AU73" i="191"/>
  <c r="AW73" i="191" s="1"/>
  <c r="AM73" i="191"/>
  <c r="AL73" i="191"/>
  <c r="AN73" i="191" s="1"/>
  <c r="AK73" i="191"/>
  <c r="AI73" i="191"/>
  <c r="AH73" i="191"/>
  <c r="AJ73" i="191" s="1"/>
  <c r="Z73" i="191"/>
  <c r="AA73" i="191"/>
  <c r="X73" i="191"/>
  <c r="V73" i="191"/>
  <c r="W73" i="191"/>
  <c r="M73" i="191"/>
  <c r="DX73" i="191" s="1"/>
  <c r="K73" i="191"/>
  <c r="DV73" i="191" s="1"/>
  <c r="I73" i="191"/>
  <c r="DT73" i="191" s="1"/>
  <c r="DR72" i="191"/>
  <c r="DM72" i="191"/>
  <c r="DL72" i="191"/>
  <c r="DN72" i="191" s="1"/>
  <c r="DK72" i="191"/>
  <c r="DI72" i="191"/>
  <c r="DH72" i="191"/>
  <c r="DJ72" i="191" s="1"/>
  <c r="CZ72" i="191"/>
  <c r="CY72" i="191"/>
  <c r="DA72" i="191" s="1"/>
  <c r="CX72" i="191"/>
  <c r="CV72" i="191"/>
  <c r="CU72" i="191"/>
  <c r="CW72" i="191" s="1"/>
  <c r="CM72" i="191"/>
  <c r="CL72" i="191"/>
  <c r="CN72" i="191" s="1"/>
  <c r="CK72" i="191"/>
  <c r="CI72" i="191"/>
  <c r="CH72" i="191"/>
  <c r="CJ72" i="191" s="1"/>
  <c r="BZ72" i="191"/>
  <c r="BY72" i="191"/>
  <c r="CA72" i="191" s="1"/>
  <c r="BX72" i="191"/>
  <c r="BV72" i="191"/>
  <c r="BU72" i="191"/>
  <c r="BW72" i="191" s="1"/>
  <c r="BM72" i="191"/>
  <c r="BL72" i="191"/>
  <c r="BN72" i="191" s="1"/>
  <c r="BK72" i="191"/>
  <c r="BI72" i="191"/>
  <c r="BH72" i="191"/>
  <c r="BJ72" i="191" s="1"/>
  <c r="AZ72" i="191"/>
  <c r="AY72" i="191"/>
  <c r="BA72" i="191" s="1"/>
  <c r="AX72" i="191"/>
  <c r="AV72" i="191"/>
  <c r="AU72" i="191"/>
  <c r="AW72" i="191" s="1"/>
  <c r="AM72" i="191"/>
  <c r="AL72" i="191"/>
  <c r="AN72" i="191" s="1"/>
  <c r="AK72" i="191"/>
  <c r="AI72" i="191"/>
  <c r="AH72" i="191"/>
  <c r="AJ72" i="191" s="1"/>
  <c r="Z72" i="191"/>
  <c r="AA72" i="191"/>
  <c r="X72" i="191"/>
  <c r="V72" i="191"/>
  <c r="W72" i="191"/>
  <c r="M72" i="191"/>
  <c r="DX72" i="191" s="1"/>
  <c r="K72" i="191"/>
  <c r="DV72" i="191" s="1"/>
  <c r="I72" i="191"/>
  <c r="DT72" i="191" s="1"/>
  <c r="DR71" i="191"/>
  <c r="DM71" i="191"/>
  <c r="DL71" i="191"/>
  <c r="DN71" i="191" s="1"/>
  <c r="DK71" i="191"/>
  <c r="DI71" i="191"/>
  <c r="DH71" i="191"/>
  <c r="DJ71" i="191" s="1"/>
  <c r="CZ71" i="191"/>
  <c r="CY71" i="191"/>
  <c r="DA71" i="191" s="1"/>
  <c r="CX71" i="191"/>
  <c r="CV71" i="191"/>
  <c r="CU71" i="191"/>
  <c r="CW71" i="191" s="1"/>
  <c r="CM71" i="191"/>
  <c r="CL71" i="191"/>
  <c r="CN71" i="191" s="1"/>
  <c r="CK71" i="191"/>
  <c r="CI71" i="191"/>
  <c r="CH71" i="191"/>
  <c r="CJ71" i="191" s="1"/>
  <c r="BZ71" i="191"/>
  <c r="BY71" i="191"/>
  <c r="CA71" i="191" s="1"/>
  <c r="BX71" i="191"/>
  <c r="BV71" i="191"/>
  <c r="BU71" i="191"/>
  <c r="BW71" i="191" s="1"/>
  <c r="BM71" i="191"/>
  <c r="BL71" i="191"/>
  <c r="BN71" i="191" s="1"/>
  <c r="BK71" i="191"/>
  <c r="BI71" i="191"/>
  <c r="BH71" i="191"/>
  <c r="BJ71" i="191" s="1"/>
  <c r="AZ71" i="191"/>
  <c r="AY71" i="191"/>
  <c r="BA71" i="191" s="1"/>
  <c r="AX71" i="191"/>
  <c r="AV71" i="191"/>
  <c r="AU71" i="191"/>
  <c r="AW71" i="191" s="1"/>
  <c r="AM71" i="191"/>
  <c r="AL71" i="191"/>
  <c r="AN71" i="191" s="1"/>
  <c r="AK71" i="191"/>
  <c r="AI71" i="191"/>
  <c r="AH71" i="191"/>
  <c r="AJ71" i="191" s="1"/>
  <c r="Z71" i="191"/>
  <c r="AA71" i="191"/>
  <c r="X71" i="191"/>
  <c r="V71" i="191"/>
  <c r="W71" i="191"/>
  <c r="M71" i="191"/>
  <c r="DX71" i="191" s="1"/>
  <c r="K71" i="191"/>
  <c r="DV71" i="191" s="1"/>
  <c r="I71" i="191"/>
  <c r="DT71" i="191" s="1"/>
  <c r="DR70" i="191"/>
  <c r="DM70" i="191"/>
  <c r="DL70" i="191"/>
  <c r="DN70" i="191" s="1"/>
  <c r="DK70" i="191"/>
  <c r="DI70" i="191"/>
  <c r="DH70" i="191"/>
  <c r="DJ70" i="191" s="1"/>
  <c r="CZ70" i="191"/>
  <c r="CY70" i="191"/>
  <c r="DA70" i="191" s="1"/>
  <c r="CX70" i="191"/>
  <c r="CV70" i="191"/>
  <c r="CU70" i="191"/>
  <c r="CW70" i="191" s="1"/>
  <c r="CM70" i="191"/>
  <c r="CL70" i="191"/>
  <c r="CN70" i="191" s="1"/>
  <c r="CK70" i="191"/>
  <c r="CI70" i="191"/>
  <c r="CH70" i="191"/>
  <c r="CJ70" i="191" s="1"/>
  <c r="BZ70" i="191"/>
  <c r="BY70" i="191"/>
  <c r="CA70" i="191" s="1"/>
  <c r="BX70" i="191"/>
  <c r="BV70" i="191"/>
  <c r="BU70" i="191"/>
  <c r="BW70" i="191" s="1"/>
  <c r="BM70" i="191"/>
  <c r="BL70" i="191"/>
  <c r="BN70" i="191" s="1"/>
  <c r="BK70" i="191"/>
  <c r="BI70" i="191"/>
  <c r="BH70" i="191"/>
  <c r="BJ70" i="191" s="1"/>
  <c r="AZ70" i="191"/>
  <c r="AY70" i="191"/>
  <c r="BA70" i="191" s="1"/>
  <c r="AX70" i="191"/>
  <c r="AV70" i="191"/>
  <c r="AU70" i="191"/>
  <c r="AW70" i="191" s="1"/>
  <c r="AM70" i="191"/>
  <c r="AL70" i="191"/>
  <c r="AN70" i="191" s="1"/>
  <c r="AK70" i="191"/>
  <c r="AI70" i="191"/>
  <c r="AH70" i="191"/>
  <c r="AJ70" i="191" s="1"/>
  <c r="Z70" i="191"/>
  <c r="AA70" i="191"/>
  <c r="X70" i="191"/>
  <c r="V70" i="191"/>
  <c r="W70" i="191"/>
  <c r="M70" i="191"/>
  <c r="DX70" i="191" s="1"/>
  <c r="K70" i="191"/>
  <c r="DV70" i="191" s="1"/>
  <c r="I70" i="191"/>
  <c r="DT70" i="191" s="1"/>
  <c r="DR69" i="191"/>
  <c r="DM69" i="191"/>
  <c r="DL69" i="191"/>
  <c r="DN69" i="191" s="1"/>
  <c r="DK69" i="191"/>
  <c r="DI69" i="191"/>
  <c r="DH69" i="191"/>
  <c r="DJ69" i="191" s="1"/>
  <c r="CZ69" i="191"/>
  <c r="CY69" i="191"/>
  <c r="DA69" i="191" s="1"/>
  <c r="CX69" i="191"/>
  <c r="CV69" i="191"/>
  <c r="CU69" i="191"/>
  <c r="CW69" i="191" s="1"/>
  <c r="CM69" i="191"/>
  <c r="CL69" i="191"/>
  <c r="CN69" i="191" s="1"/>
  <c r="CK69" i="191"/>
  <c r="CI69" i="191"/>
  <c r="CH69" i="191"/>
  <c r="CJ69" i="191" s="1"/>
  <c r="BZ69" i="191"/>
  <c r="BY69" i="191"/>
  <c r="CA69" i="191" s="1"/>
  <c r="BX69" i="191"/>
  <c r="BV69" i="191"/>
  <c r="BU69" i="191"/>
  <c r="BW69" i="191" s="1"/>
  <c r="BM69" i="191"/>
  <c r="BL69" i="191"/>
  <c r="BN69" i="191" s="1"/>
  <c r="BK69" i="191"/>
  <c r="BI69" i="191"/>
  <c r="BH69" i="191"/>
  <c r="BJ69" i="191" s="1"/>
  <c r="AZ69" i="191"/>
  <c r="AY69" i="191"/>
  <c r="BA69" i="191" s="1"/>
  <c r="AX69" i="191"/>
  <c r="AV69" i="191"/>
  <c r="AU69" i="191"/>
  <c r="AW69" i="191" s="1"/>
  <c r="AM69" i="191"/>
  <c r="AL69" i="191"/>
  <c r="AN69" i="191" s="1"/>
  <c r="AK69" i="191"/>
  <c r="AI69" i="191"/>
  <c r="AH69" i="191"/>
  <c r="AJ69" i="191" s="1"/>
  <c r="Z69" i="191"/>
  <c r="AA69" i="191"/>
  <c r="X69" i="191"/>
  <c r="V69" i="191"/>
  <c r="W69" i="191"/>
  <c r="M69" i="191"/>
  <c r="DX69" i="191" s="1"/>
  <c r="K69" i="191"/>
  <c r="DV69" i="191" s="1"/>
  <c r="I69" i="191"/>
  <c r="DT69" i="191" s="1"/>
  <c r="DR68" i="191"/>
  <c r="DM68" i="191"/>
  <c r="DL68" i="191"/>
  <c r="DN68" i="191" s="1"/>
  <c r="DK68" i="191"/>
  <c r="DI68" i="191"/>
  <c r="DH68" i="191"/>
  <c r="DJ68" i="191" s="1"/>
  <c r="CZ68" i="191"/>
  <c r="CY68" i="191"/>
  <c r="DA68" i="191" s="1"/>
  <c r="CX68" i="191"/>
  <c r="CV68" i="191"/>
  <c r="CU68" i="191"/>
  <c r="CW68" i="191" s="1"/>
  <c r="CM68" i="191"/>
  <c r="CL68" i="191"/>
  <c r="CN68" i="191" s="1"/>
  <c r="CK68" i="191"/>
  <c r="CI68" i="191"/>
  <c r="CH68" i="191"/>
  <c r="CJ68" i="191" s="1"/>
  <c r="BZ68" i="191"/>
  <c r="BY68" i="191"/>
  <c r="CA68" i="191" s="1"/>
  <c r="BX68" i="191"/>
  <c r="BV68" i="191"/>
  <c r="BU68" i="191"/>
  <c r="BW68" i="191" s="1"/>
  <c r="BM68" i="191"/>
  <c r="BL68" i="191"/>
  <c r="BN68" i="191" s="1"/>
  <c r="BK68" i="191"/>
  <c r="BI68" i="191"/>
  <c r="BH68" i="191"/>
  <c r="BJ68" i="191" s="1"/>
  <c r="AZ68" i="191"/>
  <c r="AY68" i="191"/>
  <c r="BA68" i="191" s="1"/>
  <c r="AX68" i="191"/>
  <c r="AV68" i="191"/>
  <c r="AU68" i="191"/>
  <c r="AW68" i="191" s="1"/>
  <c r="AM68" i="191"/>
  <c r="AL68" i="191"/>
  <c r="AN68" i="191" s="1"/>
  <c r="AK68" i="191"/>
  <c r="AI68" i="191"/>
  <c r="AH68" i="191"/>
  <c r="AJ68" i="191" s="1"/>
  <c r="Z68" i="191"/>
  <c r="AA68" i="191"/>
  <c r="X68" i="191"/>
  <c r="V68" i="191"/>
  <c r="W68" i="191"/>
  <c r="M68" i="191"/>
  <c r="DX68" i="191" s="1"/>
  <c r="K68" i="191"/>
  <c r="DV68" i="191" s="1"/>
  <c r="I68" i="191"/>
  <c r="DT68" i="191" s="1"/>
  <c r="DR67" i="191"/>
  <c r="DM67" i="191"/>
  <c r="DL67" i="191"/>
  <c r="DN67" i="191" s="1"/>
  <c r="DK67" i="191"/>
  <c r="DI67" i="191"/>
  <c r="DH67" i="191"/>
  <c r="DJ67" i="191" s="1"/>
  <c r="CZ67" i="191"/>
  <c r="CY67" i="191"/>
  <c r="DA67" i="191" s="1"/>
  <c r="CX67" i="191"/>
  <c r="CV67" i="191"/>
  <c r="CU67" i="191"/>
  <c r="CW67" i="191" s="1"/>
  <c r="CM67" i="191"/>
  <c r="CL67" i="191"/>
  <c r="CN67" i="191" s="1"/>
  <c r="CK67" i="191"/>
  <c r="CI67" i="191"/>
  <c r="CH67" i="191"/>
  <c r="CJ67" i="191" s="1"/>
  <c r="BZ67" i="191"/>
  <c r="BY67" i="191"/>
  <c r="CA67" i="191" s="1"/>
  <c r="BX67" i="191"/>
  <c r="BV67" i="191"/>
  <c r="BU67" i="191"/>
  <c r="BW67" i="191" s="1"/>
  <c r="BM67" i="191"/>
  <c r="BL67" i="191"/>
  <c r="BN67" i="191" s="1"/>
  <c r="BK67" i="191"/>
  <c r="BI67" i="191"/>
  <c r="BH67" i="191"/>
  <c r="BJ67" i="191" s="1"/>
  <c r="AZ67" i="191"/>
  <c r="AY67" i="191"/>
  <c r="BA67" i="191" s="1"/>
  <c r="AX67" i="191"/>
  <c r="AV67" i="191"/>
  <c r="AU67" i="191"/>
  <c r="AW67" i="191" s="1"/>
  <c r="AM67" i="191"/>
  <c r="AL67" i="191"/>
  <c r="AN67" i="191" s="1"/>
  <c r="AK67" i="191"/>
  <c r="AI67" i="191"/>
  <c r="AH67" i="191"/>
  <c r="AJ67" i="191" s="1"/>
  <c r="Z67" i="191"/>
  <c r="AA67" i="191"/>
  <c r="X67" i="191"/>
  <c r="V67" i="191"/>
  <c r="W67" i="191"/>
  <c r="M67" i="191"/>
  <c r="DX67" i="191" s="1"/>
  <c r="K67" i="191"/>
  <c r="DV67" i="191" s="1"/>
  <c r="I67" i="191"/>
  <c r="DT67" i="191" s="1"/>
  <c r="DR66" i="191"/>
  <c r="DM66" i="191"/>
  <c r="DL66" i="191"/>
  <c r="DN66" i="191" s="1"/>
  <c r="DK66" i="191"/>
  <c r="DI66" i="191"/>
  <c r="DH66" i="191"/>
  <c r="DJ66" i="191" s="1"/>
  <c r="CZ66" i="191"/>
  <c r="CY66" i="191"/>
  <c r="DA66" i="191" s="1"/>
  <c r="CX66" i="191"/>
  <c r="CV66" i="191"/>
  <c r="CU66" i="191"/>
  <c r="CW66" i="191" s="1"/>
  <c r="CM66" i="191"/>
  <c r="CL66" i="191"/>
  <c r="CN66" i="191" s="1"/>
  <c r="CK66" i="191"/>
  <c r="CI66" i="191"/>
  <c r="CH66" i="191"/>
  <c r="CJ66" i="191" s="1"/>
  <c r="BZ66" i="191"/>
  <c r="BY66" i="191"/>
  <c r="CA66" i="191" s="1"/>
  <c r="BX66" i="191"/>
  <c r="BV66" i="191"/>
  <c r="BU66" i="191"/>
  <c r="BW66" i="191" s="1"/>
  <c r="BM66" i="191"/>
  <c r="BL66" i="191"/>
  <c r="BN66" i="191" s="1"/>
  <c r="BK66" i="191"/>
  <c r="BI66" i="191"/>
  <c r="BH66" i="191"/>
  <c r="BJ66" i="191" s="1"/>
  <c r="AZ66" i="191"/>
  <c r="AY66" i="191"/>
  <c r="BA66" i="191" s="1"/>
  <c r="AX66" i="191"/>
  <c r="AV66" i="191"/>
  <c r="AU66" i="191"/>
  <c r="AW66" i="191" s="1"/>
  <c r="AM66" i="191"/>
  <c r="AL66" i="191"/>
  <c r="AN66" i="191" s="1"/>
  <c r="AK66" i="191"/>
  <c r="AI66" i="191"/>
  <c r="AH66" i="191"/>
  <c r="AJ66" i="191" s="1"/>
  <c r="Z66" i="191"/>
  <c r="AA66" i="191"/>
  <c r="X66" i="191"/>
  <c r="V66" i="191"/>
  <c r="W66" i="191"/>
  <c r="M66" i="191"/>
  <c r="DX66" i="191" s="1"/>
  <c r="K66" i="191"/>
  <c r="DV66" i="191" s="1"/>
  <c r="I66" i="191"/>
  <c r="DT66" i="191" s="1"/>
  <c r="DR65" i="191"/>
  <c r="DM65" i="191"/>
  <c r="DL65" i="191"/>
  <c r="DN65" i="191" s="1"/>
  <c r="DK65" i="191"/>
  <c r="DI65" i="191"/>
  <c r="DH65" i="191"/>
  <c r="DJ65" i="191" s="1"/>
  <c r="CZ65" i="191"/>
  <c r="CY65" i="191"/>
  <c r="DA65" i="191" s="1"/>
  <c r="CX65" i="191"/>
  <c r="CV65" i="191"/>
  <c r="CU65" i="191"/>
  <c r="CW65" i="191" s="1"/>
  <c r="CM65" i="191"/>
  <c r="CL65" i="191"/>
  <c r="CN65" i="191" s="1"/>
  <c r="CK65" i="191"/>
  <c r="CI65" i="191"/>
  <c r="CH65" i="191"/>
  <c r="CJ65" i="191" s="1"/>
  <c r="BZ65" i="191"/>
  <c r="BY65" i="191"/>
  <c r="CA65" i="191" s="1"/>
  <c r="BX65" i="191"/>
  <c r="BV65" i="191"/>
  <c r="BU65" i="191"/>
  <c r="BW65" i="191" s="1"/>
  <c r="BM65" i="191"/>
  <c r="BL65" i="191"/>
  <c r="BN65" i="191" s="1"/>
  <c r="BK65" i="191"/>
  <c r="BI65" i="191"/>
  <c r="BH65" i="191"/>
  <c r="BJ65" i="191" s="1"/>
  <c r="AZ65" i="191"/>
  <c r="AY65" i="191"/>
  <c r="BA65" i="191" s="1"/>
  <c r="AX65" i="191"/>
  <c r="AV65" i="191"/>
  <c r="AU65" i="191"/>
  <c r="AW65" i="191" s="1"/>
  <c r="AM65" i="191"/>
  <c r="AL65" i="191"/>
  <c r="AN65" i="191" s="1"/>
  <c r="AK65" i="191"/>
  <c r="AI65" i="191"/>
  <c r="AH65" i="191"/>
  <c r="AJ65" i="191" s="1"/>
  <c r="Z65" i="191"/>
  <c r="AA65" i="191"/>
  <c r="X65" i="191"/>
  <c r="V65" i="191"/>
  <c r="W65" i="191"/>
  <c r="M65" i="191"/>
  <c r="DX65" i="191" s="1"/>
  <c r="K65" i="191"/>
  <c r="DV65" i="191" s="1"/>
  <c r="I65" i="191"/>
  <c r="DT65" i="191" s="1"/>
  <c r="DR64" i="191"/>
  <c r="DM64" i="191"/>
  <c r="DL64" i="191"/>
  <c r="DN64" i="191" s="1"/>
  <c r="DK64" i="191"/>
  <c r="DI64" i="191"/>
  <c r="DH64" i="191"/>
  <c r="DJ64" i="191" s="1"/>
  <c r="CZ64" i="191"/>
  <c r="CY64" i="191"/>
  <c r="DA64" i="191" s="1"/>
  <c r="CX64" i="191"/>
  <c r="CV64" i="191"/>
  <c r="CU64" i="191"/>
  <c r="CW64" i="191" s="1"/>
  <c r="CM64" i="191"/>
  <c r="CL64" i="191"/>
  <c r="CN64" i="191" s="1"/>
  <c r="CK64" i="191"/>
  <c r="CI64" i="191"/>
  <c r="CH64" i="191"/>
  <c r="CJ64" i="191" s="1"/>
  <c r="BZ64" i="191"/>
  <c r="BY64" i="191"/>
  <c r="CA64" i="191" s="1"/>
  <c r="BX64" i="191"/>
  <c r="BV64" i="191"/>
  <c r="BU64" i="191"/>
  <c r="BW64" i="191" s="1"/>
  <c r="BM64" i="191"/>
  <c r="BL64" i="191"/>
  <c r="BN64" i="191" s="1"/>
  <c r="BK64" i="191"/>
  <c r="BI64" i="191"/>
  <c r="BH64" i="191"/>
  <c r="BJ64" i="191" s="1"/>
  <c r="AZ64" i="191"/>
  <c r="AY64" i="191"/>
  <c r="BA64" i="191" s="1"/>
  <c r="AX64" i="191"/>
  <c r="AV64" i="191"/>
  <c r="AU64" i="191"/>
  <c r="AW64" i="191" s="1"/>
  <c r="AM64" i="191"/>
  <c r="AL64" i="191"/>
  <c r="AN64" i="191" s="1"/>
  <c r="AK64" i="191"/>
  <c r="AI64" i="191"/>
  <c r="AH64" i="191"/>
  <c r="AJ64" i="191" s="1"/>
  <c r="Z64" i="191"/>
  <c r="AA64" i="191"/>
  <c r="X64" i="191"/>
  <c r="V64" i="191"/>
  <c r="W64" i="191"/>
  <c r="M64" i="191"/>
  <c r="DX64" i="191" s="1"/>
  <c r="K64" i="191"/>
  <c r="DV64" i="191" s="1"/>
  <c r="I64" i="191"/>
  <c r="DT64" i="191" s="1"/>
  <c r="DR63" i="191"/>
  <c r="DM63" i="191"/>
  <c r="DL63" i="191"/>
  <c r="DN63" i="191" s="1"/>
  <c r="DK63" i="191"/>
  <c r="DI63" i="191"/>
  <c r="DH63" i="191"/>
  <c r="DJ63" i="191" s="1"/>
  <c r="CZ63" i="191"/>
  <c r="CY63" i="191"/>
  <c r="DA63" i="191" s="1"/>
  <c r="CX63" i="191"/>
  <c r="CV63" i="191"/>
  <c r="CU63" i="191"/>
  <c r="CW63" i="191" s="1"/>
  <c r="CM63" i="191"/>
  <c r="CL63" i="191"/>
  <c r="CN63" i="191" s="1"/>
  <c r="CK63" i="191"/>
  <c r="CI63" i="191"/>
  <c r="CH63" i="191"/>
  <c r="CJ63" i="191" s="1"/>
  <c r="BZ63" i="191"/>
  <c r="BY63" i="191"/>
  <c r="CA63" i="191" s="1"/>
  <c r="BX63" i="191"/>
  <c r="BV63" i="191"/>
  <c r="BU63" i="191"/>
  <c r="BW63" i="191" s="1"/>
  <c r="BM63" i="191"/>
  <c r="BL63" i="191"/>
  <c r="BN63" i="191" s="1"/>
  <c r="BK63" i="191"/>
  <c r="BI63" i="191"/>
  <c r="BH63" i="191"/>
  <c r="BJ63" i="191" s="1"/>
  <c r="AZ63" i="191"/>
  <c r="AY63" i="191"/>
  <c r="BA63" i="191" s="1"/>
  <c r="AX63" i="191"/>
  <c r="AV63" i="191"/>
  <c r="AU63" i="191"/>
  <c r="AW63" i="191" s="1"/>
  <c r="AM63" i="191"/>
  <c r="AL63" i="191"/>
  <c r="AN63" i="191" s="1"/>
  <c r="AK63" i="191"/>
  <c r="AI63" i="191"/>
  <c r="AH63" i="191"/>
  <c r="AJ63" i="191" s="1"/>
  <c r="Z63" i="191"/>
  <c r="AA63" i="191"/>
  <c r="X63" i="191"/>
  <c r="V63" i="191"/>
  <c r="W63" i="191"/>
  <c r="M63" i="191"/>
  <c r="DX63" i="191" s="1"/>
  <c r="K63" i="191"/>
  <c r="DV63" i="191" s="1"/>
  <c r="I63" i="191"/>
  <c r="DT63" i="191" s="1"/>
  <c r="DR62" i="191"/>
  <c r="DM62" i="191"/>
  <c r="DL62" i="191"/>
  <c r="DN62" i="191" s="1"/>
  <c r="DK62" i="191"/>
  <c r="DI62" i="191"/>
  <c r="DH62" i="191"/>
  <c r="DJ62" i="191" s="1"/>
  <c r="CZ62" i="191"/>
  <c r="CY62" i="191"/>
  <c r="DA62" i="191" s="1"/>
  <c r="CX62" i="191"/>
  <c r="CV62" i="191"/>
  <c r="CU62" i="191"/>
  <c r="CW62" i="191" s="1"/>
  <c r="CM62" i="191"/>
  <c r="CL62" i="191"/>
  <c r="CN62" i="191" s="1"/>
  <c r="CK62" i="191"/>
  <c r="CI62" i="191"/>
  <c r="CH62" i="191"/>
  <c r="CJ62" i="191" s="1"/>
  <c r="BZ62" i="191"/>
  <c r="BY62" i="191"/>
  <c r="CA62" i="191" s="1"/>
  <c r="BX62" i="191"/>
  <c r="BV62" i="191"/>
  <c r="BU62" i="191"/>
  <c r="BW62" i="191" s="1"/>
  <c r="BM62" i="191"/>
  <c r="BL62" i="191"/>
  <c r="BN62" i="191" s="1"/>
  <c r="BK62" i="191"/>
  <c r="BI62" i="191"/>
  <c r="BH62" i="191"/>
  <c r="BJ62" i="191" s="1"/>
  <c r="AZ62" i="191"/>
  <c r="AY62" i="191"/>
  <c r="BA62" i="191" s="1"/>
  <c r="AX62" i="191"/>
  <c r="AV62" i="191"/>
  <c r="AU62" i="191"/>
  <c r="AW62" i="191" s="1"/>
  <c r="AM62" i="191"/>
  <c r="AL62" i="191"/>
  <c r="AN62" i="191" s="1"/>
  <c r="AK62" i="191"/>
  <c r="AI62" i="191"/>
  <c r="AH62" i="191"/>
  <c r="AJ62" i="191" s="1"/>
  <c r="Z62" i="191"/>
  <c r="AA62" i="191"/>
  <c r="X62" i="191"/>
  <c r="V62" i="191"/>
  <c r="W62" i="191"/>
  <c r="M62" i="191"/>
  <c r="DX62" i="191" s="1"/>
  <c r="K62" i="191"/>
  <c r="DV62" i="191" s="1"/>
  <c r="I62" i="191"/>
  <c r="DT62" i="191" s="1"/>
  <c r="DR61" i="191"/>
  <c r="DM61" i="191"/>
  <c r="DL61" i="191"/>
  <c r="DN61" i="191" s="1"/>
  <c r="DK61" i="191"/>
  <c r="DI61" i="191"/>
  <c r="DH61" i="191"/>
  <c r="DJ61" i="191" s="1"/>
  <c r="CZ61" i="191"/>
  <c r="CY61" i="191"/>
  <c r="DA61" i="191" s="1"/>
  <c r="CX61" i="191"/>
  <c r="CV61" i="191"/>
  <c r="CU61" i="191"/>
  <c r="CW61" i="191" s="1"/>
  <c r="CM61" i="191"/>
  <c r="CL61" i="191"/>
  <c r="CN61" i="191" s="1"/>
  <c r="CK61" i="191"/>
  <c r="CI61" i="191"/>
  <c r="CH61" i="191"/>
  <c r="CJ61" i="191" s="1"/>
  <c r="BZ61" i="191"/>
  <c r="BY61" i="191"/>
  <c r="CA61" i="191" s="1"/>
  <c r="BX61" i="191"/>
  <c r="BV61" i="191"/>
  <c r="BU61" i="191"/>
  <c r="BW61" i="191" s="1"/>
  <c r="BM61" i="191"/>
  <c r="BL61" i="191"/>
  <c r="BN61" i="191" s="1"/>
  <c r="BK61" i="191"/>
  <c r="BI61" i="191"/>
  <c r="BH61" i="191"/>
  <c r="BJ61" i="191" s="1"/>
  <c r="AZ61" i="191"/>
  <c r="AY61" i="191"/>
  <c r="BA61" i="191" s="1"/>
  <c r="AX61" i="191"/>
  <c r="AV61" i="191"/>
  <c r="AU61" i="191"/>
  <c r="AW61" i="191" s="1"/>
  <c r="AM61" i="191"/>
  <c r="AL61" i="191"/>
  <c r="AN61" i="191" s="1"/>
  <c r="AK61" i="191"/>
  <c r="AI61" i="191"/>
  <c r="AH61" i="191"/>
  <c r="AJ61" i="191" s="1"/>
  <c r="Z61" i="191"/>
  <c r="AA61" i="191"/>
  <c r="X61" i="191"/>
  <c r="V61" i="191"/>
  <c r="W61" i="191"/>
  <c r="M61" i="191"/>
  <c r="DX61" i="191" s="1"/>
  <c r="K61" i="191"/>
  <c r="DV61" i="191" s="1"/>
  <c r="I61" i="191"/>
  <c r="DT61" i="191" s="1"/>
  <c r="DR60" i="191"/>
  <c r="DM60" i="191"/>
  <c r="DL60" i="191"/>
  <c r="DN60" i="191" s="1"/>
  <c r="DK60" i="191"/>
  <c r="DI60" i="191"/>
  <c r="DH60" i="191"/>
  <c r="DJ60" i="191" s="1"/>
  <c r="CZ60" i="191"/>
  <c r="CY60" i="191"/>
  <c r="DA60" i="191" s="1"/>
  <c r="CX60" i="191"/>
  <c r="CV60" i="191"/>
  <c r="CU60" i="191"/>
  <c r="CW60" i="191" s="1"/>
  <c r="CM60" i="191"/>
  <c r="CL60" i="191"/>
  <c r="CN60" i="191" s="1"/>
  <c r="CK60" i="191"/>
  <c r="CI60" i="191"/>
  <c r="CH60" i="191"/>
  <c r="CJ60" i="191" s="1"/>
  <c r="BZ60" i="191"/>
  <c r="BY60" i="191"/>
  <c r="CA60" i="191" s="1"/>
  <c r="BX60" i="191"/>
  <c r="BV60" i="191"/>
  <c r="BU60" i="191"/>
  <c r="BW60" i="191" s="1"/>
  <c r="BM60" i="191"/>
  <c r="BL60" i="191"/>
  <c r="BN60" i="191" s="1"/>
  <c r="BK60" i="191"/>
  <c r="BI60" i="191"/>
  <c r="BH60" i="191"/>
  <c r="BJ60" i="191" s="1"/>
  <c r="AZ60" i="191"/>
  <c r="AY60" i="191"/>
  <c r="BA60" i="191" s="1"/>
  <c r="AX60" i="191"/>
  <c r="AV60" i="191"/>
  <c r="AU60" i="191"/>
  <c r="AW60" i="191" s="1"/>
  <c r="AM60" i="191"/>
  <c r="AL60" i="191"/>
  <c r="AN60" i="191" s="1"/>
  <c r="AK60" i="191"/>
  <c r="AI60" i="191"/>
  <c r="AH60" i="191"/>
  <c r="AJ60" i="191" s="1"/>
  <c r="Z60" i="191"/>
  <c r="AA60" i="191"/>
  <c r="X60" i="191"/>
  <c r="V60" i="191"/>
  <c r="W60" i="191"/>
  <c r="M60" i="191"/>
  <c r="DX60" i="191" s="1"/>
  <c r="K60" i="191"/>
  <c r="DV60" i="191" s="1"/>
  <c r="I60" i="191"/>
  <c r="DT60" i="191" s="1"/>
  <c r="DR59" i="191"/>
  <c r="DM59" i="191"/>
  <c r="DL59" i="191"/>
  <c r="DN59" i="191" s="1"/>
  <c r="DK59" i="191"/>
  <c r="DI59" i="191"/>
  <c r="DH59" i="191"/>
  <c r="DJ59" i="191" s="1"/>
  <c r="CZ59" i="191"/>
  <c r="CY59" i="191"/>
  <c r="DA59" i="191" s="1"/>
  <c r="CX59" i="191"/>
  <c r="CV59" i="191"/>
  <c r="CU59" i="191"/>
  <c r="CW59" i="191" s="1"/>
  <c r="CM59" i="191"/>
  <c r="CL59" i="191"/>
  <c r="CN59" i="191" s="1"/>
  <c r="CK59" i="191"/>
  <c r="CI59" i="191"/>
  <c r="CH59" i="191"/>
  <c r="CJ59" i="191" s="1"/>
  <c r="BZ59" i="191"/>
  <c r="BY59" i="191"/>
  <c r="CA59" i="191" s="1"/>
  <c r="BX59" i="191"/>
  <c r="BV59" i="191"/>
  <c r="BU59" i="191"/>
  <c r="BW59" i="191" s="1"/>
  <c r="BM59" i="191"/>
  <c r="BL59" i="191"/>
  <c r="BN59" i="191" s="1"/>
  <c r="BK59" i="191"/>
  <c r="BI59" i="191"/>
  <c r="BH59" i="191"/>
  <c r="BJ59" i="191" s="1"/>
  <c r="AZ59" i="191"/>
  <c r="AY59" i="191"/>
  <c r="BA59" i="191" s="1"/>
  <c r="AX59" i="191"/>
  <c r="AV59" i="191"/>
  <c r="AU59" i="191"/>
  <c r="AW59" i="191" s="1"/>
  <c r="AM59" i="191"/>
  <c r="AL59" i="191"/>
  <c r="AN59" i="191" s="1"/>
  <c r="AK59" i="191"/>
  <c r="AI59" i="191"/>
  <c r="AH59" i="191"/>
  <c r="AJ59" i="191" s="1"/>
  <c r="Z59" i="191"/>
  <c r="AA59" i="191"/>
  <c r="X59" i="191"/>
  <c r="V59" i="191"/>
  <c r="W59" i="191"/>
  <c r="M59" i="191"/>
  <c r="DX59" i="191" s="1"/>
  <c r="K59" i="191"/>
  <c r="DV59" i="191" s="1"/>
  <c r="I59" i="191"/>
  <c r="DT59" i="191" s="1"/>
  <c r="DR58" i="191"/>
  <c r="DM58" i="191"/>
  <c r="DL58" i="191"/>
  <c r="DN58" i="191" s="1"/>
  <c r="DK58" i="191"/>
  <c r="DI58" i="191"/>
  <c r="DH58" i="191"/>
  <c r="DJ58" i="191" s="1"/>
  <c r="CZ58" i="191"/>
  <c r="CY58" i="191"/>
  <c r="DA58" i="191" s="1"/>
  <c r="CX58" i="191"/>
  <c r="CV58" i="191"/>
  <c r="CU58" i="191"/>
  <c r="CW58" i="191" s="1"/>
  <c r="CM58" i="191"/>
  <c r="CL58" i="191"/>
  <c r="CN58" i="191" s="1"/>
  <c r="CK58" i="191"/>
  <c r="CI58" i="191"/>
  <c r="CH58" i="191"/>
  <c r="CJ58" i="191" s="1"/>
  <c r="BZ58" i="191"/>
  <c r="BY58" i="191"/>
  <c r="CA58" i="191" s="1"/>
  <c r="BX58" i="191"/>
  <c r="BV58" i="191"/>
  <c r="BU58" i="191"/>
  <c r="BW58" i="191" s="1"/>
  <c r="BM58" i="191"/>
  <c r="BL58" i="191"/>
  <c r="BN58" i="191" s="1"/>
  <c r="BK58" i="191"/>
  <c r="BI58" i="191"/>
  <c r="BH58" i="191"/>
  <c r="BJ58" i="191" s="1"/>
  <c r="AZ58" i="191"/>
  <c r="AY58" i="191"/>
  <c r="BA58" i="191" s="1"/>
  <c r="AX58" i="191"/>
  <c r="AV58" i="191"/>
  <c r="AU58" i="191"/>
  <c r="AW58" i="191" s="1"/>
  <c r="AM58" i="191"/>
  <c r="AL58" i="191"/>
  <c r="AN58" i="191" s="1"/>
  <c r="AK58" i="191"/>
  <c r="AI58" i="191"/>
  <c r="AH58" i="191"/>
  <c r="AJ58" i="191" s="1"/>
  <c r="Z58" i="191"/>
  <c r="AA58" i="191"/>
  <c r="X58" i="191"/>
  <c r="V58" i="191"/>
  <c r="W58" i="191"/>
  <c r="M58" i="191"/>
  <c r="DX58" i="191" s="1"/>
  <c r="K58" i="191"/>
  <c r="DV58" i="191" s="1"/>
  <c r="I58" i="191"/>
  <c r="DT58" i="191" s="1"/>
  <c r="DR57" i="191"/>
  <c r="DO57" i="191"/>
  <c r="DM57" i="191"/>
  <c r="DL57" i="191"/>
  <c r="DN57" i="191" s="1"/>
  <c r="DK57" i="191"/>
  <c r="DI57" i="191"/>
  <c r="DH57" i="191"/>
  <c r="DJ57" i="191" s="1"/>
  <c r="DB57" i="191"/>
  <c r="CZ57" i="191"/>
  <c r="CY57" i="191"/>
  <c r="DA57" i="191" s="1"/>
  <c r="CX57" i="191"/>
  <c r="CV57" i="191"/>
  <c r="CU57" i="191"/>
  <c r="CW57" i="191" s="1"/>
  <c r="CO57" i="191"/>
  <c r="CM57" i="191"/>
  <c r="CL57" i="191"/>
  <c r="CN57" i="191" s="1"/>
  <c r="CK57" i="191"/>
  <c r="CI57" i="191"/>
  <c r="CH57" i="191"/>
  <c r="CJ57" i="191" s="1"/>
  <c r="CB57" i="191"/>
  <c r="BZ57" i="191"/>
  <c r="BY57" i="191"/>
  <c r="CA57" i="191" s="1"/>
  <c r="BX57" i="191"/>
  <c r="BV57" i="191"/>
  <c r="BU57" i="191"/>
  <c r="BW57" i="191" s="1"/>
  <c r="BO57" i="191"/>
  <c r="BM57" i="191"/>
  <c r="BL57" i="191"/>
  <c r="BN57" i="191" s="1"/>
  <c r="BK57" i="191"/>
  <c r="BI57" i="191"/>
  <c r="BH57" i="191"/>
  <c r="BJ57" i="191" s="1"/>
  <c r="BB57" i="191"/>
  <c r="AZ57" i="191"/>
  <c r="AY57" i="191"/>
  <c r="BA57" i="191" s="1"/>
  <c r="AX57" i="191"/>
  <c r="AV57" i="191"/>
  <c r="AU57" i="191"/>
  <c r="AW57" i="191" s="1"/>
  <c r="AM57" i="191"/>
  <c r="AL57" i="191"/>
  <c r="AN57" i="191" s="1"/>
  <c r="AK57" i="191"/>
  <c r="AI57" i="191"/>
  <c r="AH57" i="191"/>
  <c r="AJ57" i="191" s="1"/>
  <c r="Z57" i="191"/>
  <c r="AA57" i="191"/>
  <c r="X57" i="191"/>
  <c r="V57" i="191"/>
  <c r="W57" i="191"/>
  <c r="M57" i="191"/>
  <c r="DX57" i="191" s="1"/>
  <c r="K57" i="191"/>
  <c r="DV57" i="191" s="1"/>
  <c r="I57" i="191"/>
  <c r="DT57" i="191" s="1"/>
  <c r="DR56" i="191"/>
  <c r="DO56" i="191"/>
  <c r="DM56" i="191"/>
  <c r="DL56" i="191"/>
  <c r="DN56" i="191" s="1"/>
  <c r="DK56" i="191"/>
  <c r="DI56" i="191"/>
  <c r="DH56" i="191"/>
  <c r="DJ56" i="191" s="1"/>
  <c r="DB56" i="191"/>
  <c r="CZ56" i="191"/>
  <c r="CY56" i="191"/>
  <c r="DA56" i="191" s="1"/>
  <c r="CX56" i="191"/>
  <c r="CV56" i="191"/>
  <c r="CU56" i="191"/>
  <c r="CW56" i="191" s="1"/>
  <c r="CO56" i="191"/>
  <c r="CM56" i="191"/>
  <c r="CL56" i="191"/>
  <c r="CN56" i="191" s="1"/>
  <c r="CK56" i="191"/>
  <c r="CI56" i="191"/>
  <c r="CH56" i="191"/>
  <c r="CJ56" i="191" s="1"/>
  <c r="CB56" i="191"/>
  <c r="BZ56" i="191"/>
  <c r="BY56" i="191"/>
  <c r="CA56" i="191" s="1"/>
  <c r="BX56" i="191"/>
  <c r="BV56" i="191"/>
  <c r="BU56" i="191"/>
  <c r="BW56" i="191" s="1"/>
  <c r="BO56" i="191"/>
  <c r="BM56" i="191"/>
  <c r="BL56" i="191"/>
  <c r="BN56" i="191" s="1"/>
  <c r="BK56" i="191"/>
  <c r="BI56" i="191"/>
  <c r="BH56" i="191"/>
  <c r="BJ56" i="191" s="1"/>
  <c r="BB56" i="191"/>
  <c r="AZ56" i="191"/>
  <c r="AY56" i="191"/>
  <c r="BA56" i="191" s="1"/>
  <c r="AX56" i="191"/>
  <c r="AV56" i="191"/>
  <c r="AU56" i="191"/>
  <c r="AW56" i="191" s="1"/>
  <c r="AM56" i="191"/>
  <c r="AL56" i="191"/>
  <c r="AN56" i="191" s="1"/>
  <c r="AK56" i="191"/>
  <c r="AI56" i="191"/>
  <c r="AH56" i="191"/>
  <c r="AJ56" i="191" s="1"/>
  <c r="Z56" i="191"/>
  <c r="AA56" i="191"/>
  <c r="X56" i="191"/>
  <c r="V56" i="191"/>
  <c r="W56" i="191"/>
  <c r="M56" i="191"/>
  <c r="DX56" i="191" s="1"/>
  <c r="K56" i="191"/>
  <c r="DV56" i="191" s="1"/>
  <c r="I56" i="191"/>
  <c r="DT56" i="191" s="1"/>
  <c r="DR55" i="191"/>
  <c r="DO55" i="191"/>
  <c r="DM55" i="191"/>
  <c r="DL55" i="191"/>
  <c r="DN55" i="191" s="1"/>
  <c r="DK55" i="191"/>
  <c r="DI55" i="191"/>
  <c r="DH55" i="191"/>
  <c r="DJ55" i="191" s="1"/>
  <c r="DB55" i="191"/>
  <c r="CZ55" i="191"/>
  <c r="CY55" i="191"/>
  <c r="DA55" i="191" s="1"/>
  <c r="CX55" i="191"/>
  <c r="CV55" i="191"/>
  <c r="CU55" i="191"/>
  <c r="CW55" i="191" s="1"/>
  <c r="CO55" i="191"/>
  <c r="CM55" i="191"/>
  <c r="CL55" i="191"/>
  <c r="CN55" i="191" s="1"/>
  <c r="CK55" i="191"/>
  <c r="CI55" i="191"/>
  <c r="CH55" i="191"/>
  <c r="CJ55" i="191" s="1"/>
  <c r="CB55" i="191"/>
  <c r="BZ55" i="191"/>
  <c r="BY55" i="191"/>
  <c r="CA55" i="191" s="1"/>
  <c r="BX55" i="191"/>
  <c r="BV55" i="191"/>
  <c r="BU55" i="191"/>
  <c r="BW55" i="191" s="1"/>
  <c r="BO55" i="191"/>
  <c r="BM55" i="191"/>
  <c r="BL55" i="191"/>
  <c r="BN55" i="191" s="1"/>
  <c r="BK55" i="191"/>
  <c r="BI55" i="191"/>
  <c r="BH55" i="191"/>
  <c r="BJ55" i="191" s="1"/>
  <c r="BB55" i="191"/>
  <c r="AZ55" i="191"/>
  <c r="AY55" i="191"/>
  <c r="BA55" i="191" s="1"/>
  <c r="AX55" i="191"/>
  <c r="AV55" i="191"/>
  <c r="AU55" i="191"/>
  <c r="AW55" i="191" s="1"/>
  <c r="AM55" i="191"/>
  <c r="AL55" i="191"/>
  <c r="AN55" i="191" s="1"/>
  <c r="AK55" i="191"/>
  <c r="AI55" i="191"/>
  <c r="AH55" i="191"/>
  <c r="AJ55" i="191" s="1"/>
  <c r="Z55" i="191"/>
  <c r="AA55" i="191"/>
  <c r="X55" i="191"/>
  <c r="V55" i="191"/>
  <c r="W55" i="191"/>
  <c r="M55" i="191"/>
  <c r="DX55" i="191" s="1"/>
  <c r="K55" i="191"/>
  <c r="DV55" i="191" s="1"/>
  <c r="I55" i="191"/>
  <c r="DT55" i="191" s="1"/>
  <c r="DR54" i="191"/>
  <c r="DO54" i="191"/>
  <c r="DM54" i="191"/>
  <c r="DL54" i="191"/>
  <c r="DN54" i="191" s="1"/>
  <c r="DK54" i="191"/>
  <c r="DI54" i="191"/>
  <c r="DH54" i="191"/>
  <c r="DJ54" i="191" s="1"/>
  <c r="DB54" i="191"/>
  <c r="CZ54" i="191"/>
  <c r="CY54" i="191"/>
  <c r="DA54" i="191" s="1"/>
  <c r="CX54" i="191"/>
  <c r="CV54" i="191"/>
  <c r="CU54" i="191"/>
  <c r="CW54" i="191" s="1"/>
  <c r="CO54" i="191"/>
  <c r="CM54" i="191"/>
  <c r="CL54" i="191"/>
  <c r="CN54" i="191" s="1"/>
  <c r="CK54" i="191"/>
  <c r="CI54" i="191"/>
  <c r="CH54" i="191"/>
  <c r="CJ54" i="191" s="1"/>
  <c r="CB54" i="191"/>
  <c r="BZ54" i="191"/>
  <c r="BY54" i="191"/>
  <c r="CA54" i="191" s="1"/>
  <c r="BX54" i="191"/>
  <c r="BV54" i="191"/>
  <c r="BU54" i="191"/>
  <c r="BW54" i="191" s="1"/>
  <c r="BO54" i="191"/>
  <c r="BM54" i="191"/>
  <c r="BL54" i="191"/>
  <c r="BN54" i="191" s="1"/>
  <c r="BK54" i="191"/>
  <c r="BI54" i="191"/>
  <c r="BH54" i="191"/>
  <c r="BJ54" i="191" s="1"/>
  <c r="BB54" i="191"/>
  <c r="AZ54" i="191"/>
  <c r="AY54" i="191"/>
  <c r="BA54" i="191" s="1"/>
  <c r="AX54" i="191"/>
  <c r="AV54" i="191"/>
  <c r="AU54" i="191"/>
  <c r="AW54" i="191" s="1"/>
  <c r="AM54" i="191"/>
  <c r="AL54" i="191"/>
  <c r="AN54" i="191" s="1"/>
  <c r="AK54" i="191"/>
  <c r="AI54" i="191"/>
  <c r="AH54" i="191"/>
  <c r="AJ54" i="191" s="1"/>
  <c r="Z54" i="191"/>
  <c r="AA54" i="191"/>
  <c r="X54" i="191"/>
  <c r="V54" i="191"/>
  <c r="W54" i="191"/>
  <c r="M54" i="191"/>
  <c r="DX54" i="191" s="1"/>
  <c r="K54" i="191"/>
  <c r="DV54" i="191" s="1"/>
  <c r="I54" i="191"/>
  <c r="DT54" i="191" s="1"/>
  <c r="DR53" i="191"/>
  <c r="DO53" i="191"/>
  <c r="DM53" i="191"/>
  <c r="DL53" i="191"/>
  <c r="DN53" i="191" s="1"/>
  <c r="DK53" i="191"/>
  <c r="DI53" i="191"/>
  <c r="DH53" i="191"/>
  <c r="DJ53" i="191" s="1"/>
  <c r="DB53" i="191"/>
  <c r="CZ53" i="191"/>
  <c r="CY53" i="191"/>
  <c r="DA53" i="191" s="1"/>
  <c r="CX53" i="191"/>
  <c r="CV53" i="191"/>
  <c r="CU53" i="191"/>
  <c r="CW53" i="191" s="1"/>
  <c r="CO53" i="191"/>
  <c r="CM53" i="191"/>
  <c r="CL53" i="191"/>
  <c r="CN53" i="191" s="1"/>
  <c r="CK53" i="191"/>
  <c r="CI53" i="191"/>
  <c r="CH53" i="191"/>
  <c r="CJ53" i="191" s="1"/>
  <c r="CB53" i="191"/>
  <c r="BZ53" i="191"/>
  <c r="BY53" i="191"/>
  <c r="CA53" i="191" s="1"/>
  <c r="BX53" i="191"/>
  <c r="BV53" i="191"/>
  <c r="BU53" i="191"/>
  <c r="BW53" i="191" s="1"/>
  <c r="BO53" i="191"/>
  <c r="BM53" i="191"/>
  <c r="BL53" i="191"/>
  <c r="BN53" i="191" s="1"/>
  <c r="BK53" i="191"/>
  <c r="BI53" i="191"/>
  <c r="BH53" i="191"/>
  <c r="BJ53" i="191" s="1"/>
  <c r="BB53" i="191"/>
  <c r="AZ53" i="191"/>
  <c r="AY53" i="191"/>
  <c r="BA53" i="191" s="1"/>
  <c r="AX53" i="191"/>
  <c r="AV53" i="191"/>
  <c r="AU53" i="191"/>
  <c r="AW53" i="191" s="1"/>
  <c r="AM53" i="191"/>
  <c r="AL53" i="191"/>
  <c r="AN53" i="191" s="1"/>
  <c r="AK53" i="191"/>
  <c r="AI53" i="191"/>
  <c r="AH53" i="191"/>
  <c r="AJ53" i="191" s="1"/>
  <c r="Z53" i="191"/>
  <c r="AA53" i="191"/>
  <c r="X53" i="191"/>
  <c r="V53" i="191"/>
  <c r="W53" i="191"/>
  <c r="M53" i="191"/>
  <c r="DX53" i="191" s="1"/>
  <c r="K53" i="191"/>
  <c r="DV53" i="191" s="1"/>
  <c r="I53" i="191"/>
  <c r="DT53" i="191" s="1"/>
  <c r="DR52" i="191"/>
  <c r="DO52" i="191"/>
  <c r="DM52" i="191"/>
  <c r="DL52" i="191"/>
  <c r="DN52" i="191" s="1"/>
  <c r="DK52" i="191"/>
  <c r="DI52" i="191"/>
  <c r="DH52" i="191"/>
  <c r="DJ52" i="191" s="1"/>
  <c r="DB52" i="191"/>
  <c r="CZ52" i="191"/>
  <c r="CY52" i="191"/>
  <c r="DA52" i="191" s="1"/>
  <c r="CX52" i="191"/>
  <c r="CV52" i="191"/>
  <c r="CU52" i="191"/>
  <c r="CW52" i="191" s="1"/>
  <c r="CO52" i="191"/>
  <c r="CM52" i="191"/>
  <c r="CL52" i="191"/>
  <c r="CN52" i="191" s="1"/>
  <c r="CK52" i="191"/>
  <c r="CI52" i="191"/>
  <c r="CH52" i="191"/>
  <c r="CJ52" i="191" s="1"/>
  <c r="CB52" i="191"/>
  <c r="BZ52" i="191"/>
  <c r="BY52" i="191"/>
  <c r="CA52" i="191" s="1"/>
  <c r="BX52" i="191"/>
  <c r="BV52" i="191"/>
  <c r="BU52" i="191"/>
  <c r="BW52" i="191" s="1"/>
  <c r="BO52" i="191"/>
  <c r="BM52" i="191"/>
  <c r="BL52" i="191"/>
  <c r="BN52" i="191" s="1"/>
  <c r="BK52" i="191"/>
  <c r="BI52" i="191"/>
  <c r="BH52" i="191"/>
  <c r="BJ52" i="191" s="1"/>
  <c r="BB52" i="191"/>
  <c r="AZ52" i="191"/>
  <c r="AY52" i="191"/>
  <c r="BA52" i="191" s="1"/>
  <c r="AX52" i="191"/>
  <c r="AV52" i="191"/>
  <c r="AU52" i="191"/>
  <c r="AW52" i="191" s="1"/>
  <c r="AM52" i="191"/>
  <c r="AL52" i="191"/>
  <c r="AN52" i="191" s="1"/>
  <c r="AK52" i="191"/>
  <c r="AI52" i="191"/>
  <c r="AH52" i="191"/>
  <c r="AJ52" i="191" s="1"/>
  <c r="Z52" i="191"/>
  <c r="AA52" i="191"/>
  <c r="X52" i="191"/>
  <c r="V52" i="191"/>
  <c r="W52" i="191"/>
  <c r="M52" i="191"/>
  <c r="DX52" i="191" s="1"/>
  <c r="K52" i="191"/>
  <c r="DV52" i="191" s="1"/>
  <c r="I52" i="191"/>
  <c r="DT52" i="191" s="1"/>
  <c r="DR51" i="191"/>
  <c r="DO51" i="191"/>
  <c r="DM51" i="191"/>
  <c r="DL51" i="191"/>
  <c r="DN51" i="191" s="1"/>
  <c r="DK51" i="191"/>
  <c r="DI51" i="191"/>
  <c r="DH51" i="191"/>
  <c r="DJ51" i="191" s="1"/>
  <c r="DB51" i="191"/>
  <c r="CZ51" i="191"/>
  <c r="CY51" i="191"/>
  <c r="DA51" i="191" s="1"/>
  <c r="CX51" i="191"/>
  <c r="CV51" i="191"/>
  <c r="CU51" i="191"/>
  <c r="CW51" i="191" s="1"/>
  <c r="CO51" i="191"/>
  <c r="CM51" i="191"/>
  <c r="CL51" i="191"/>
  <c r="CN51" i="191" s="1"/>
  <c r="CK51" i="191"/>
  <c r="CI51" i="191"/>
  <c r="CH51" i="191"/>
  <c r="CJ51" i="191" s="1"/>
  <c r="CB51" i="191"/>
  <c r="BZ51" i="191"/>
  <c r="BY51" i="191"/>
  <c r="CA51" i="191" s="1"/>
  <c r="BX51" i="191"/>
  <c r="BV51" i="191"/>
  <c r="BU51" i="191"/>
  <c r="BW51" i="191" s="1"/>
  <c r="BO51" i="191"/>
  <c r="BM51" i="191"/>
  <c r="BL51" i="191"/>
  <c r="BN51" i="191" s="1"/>
  <c r="BK51" i="191"/>
  <c r="BI51" i="191"/>
  <c r="BH51" i="191"/>
  <c r="BJ51" i="191" s="1"/>
  <c r="BB51" i="191"/>
  <c r="AZ51" i="191"/>
  <c r="AY51" i="191"/>
  <c r="BA51" i="191" s="1"/>
  <c r="AX51" i="191"/>
  <c r="AV51" i="191"/>
  <c r="AU51" i="191"/>
  <c r="AW51" i="191" s="1"/>
  <c r="AM51" i="191"/>
  <c r="AL51" i="191"/>
  <c r="AN51" i="191" s="1"/>
  <c r="AK51" i="191"/>
  <c r="AI51" i="191"/>
  <c r="AH51" i="191"/>
  <c r="AJ51" i="191" s="1"/>
  <c r="Z51" i="191"/>
  <c r="AA51" i="191"/>
  <c r="X51" i="191"/>
  <c r="V51" i="191"/>
  <c r="W51" i="191"/>
  <c r="M51" i="191"/>
  <c r="DX51" i="191" s="1"/>
  <c r="K51" i="191"/>
  <c r="DV51" i="191" s="1"/>
  <c r="I51" i="191"/>
  <c r="DT51" i="191" s="1"/>
  <c r="DR50" i="191"/>
  <c r="DO50" i="191"/>
  <c r="DM50" i="191"/>
  <c r="DL50" i="191"/>
  <c r="DN50" i="191" s="1"/>
  <c r="DK50" i="191"/>
  <c r="DI50" i="191"/>
  <c r="DH50" i="191"/>
  <c r="DJ50" i="191" s="1"/>
  <c r="DB50" i="191"/>
  <c r="CZ50" i="191"/>
  <c r="CY50" i="191"/>
  <c r="DA50" i="191" s="1"/>
  <c r="CX50" i="191"/>
  <c r="CV50" i="191"/>
  <c r="CU50" i="191"/>
  <c r="CW50" i="191" s="1"/>
  <c r="CO50" i="191"/>
  <c r="CM50" i="191"/>
  <c r="CL50" i="191"/>
  <c r="CN50" i="191" s="1"/>
  <c r="CK50" i="191"/>
  <c r="CI50" i="191"/>
  <c r="CH50" i="191"/>
  <c r="CJ50" i="191" s="1"/>
  <c r="CB50" i="191"/>
  <c r="BZ50" i="191"/>
  <c r="BY50" i="191"/>
  <c r="CA50" i="191" s="1"/>
  <c r="BX50" i="191"/>
  <c r="BV50" i="191"/>
  <c r="BU50" i="191"/>
  <c r="BW50" i="191" s="1"/>
  <c r="BO50" i="191"/>
  <c r="BM50" i="191"/>
  <c r="BL50" i="191"/>
  <c r="BN50" i="191" s="1"/>
  <c r="BK50" i="191"/>
  <c r="BI50" i="191"/>
  <c r="BH50" i="191"/>
  <c r="BJ50" i="191" s="1"/>
  <c r="BB50" i="191"/>
  <c r="AZ50" i="191"/>
  <c r="AY50" i="191"/>
  <c r="BA50" i="191" s="1"/>
  <c r="AX50" i="191"/>
  <c r="AV50" i="191"/>
  <c r="AU50" i="191"/>
  <c r="AW50" i="191" s="1"/>
  <c r="AM50" i="191"/>
  <c r="AL50" i="191"/>
  <c r="AN50" i="191" s="1"/>
  <c r="AK50" i="191"/>
  <c r="AI50" i="191"/>
  <c r="AH50" i="191"/>
  <c r="AJ50" i="191" s="1"/>
  <c r="Z50" i="191"/>
  <c r="AA50" i="191"/>
  <c r="X50" i="191"/>
  <c r="V50" i="191"/>
  <c r="W50" i="191"/>
  <c r="M50" i="191"/>
  <c r="DX50" i="191" s="1"/>
  <c r="K50" i="191"/>
  <c r="DV50" i="191" s="1"/>
  <c r="I50" i="191"/>
  <c r="DT50" i="191" s="1"/>
  <c r="DR49" i="191"/>
  <c r="DM49" i="191"/>
  <c r="DL49" i="191"/>
  <c r="DN49" i="191" s="1"/>
  <c r="DK49" i="191"/>
  <c r="DI49" i="191"/>
  <c r="DH49" i="191"/>
  <c r="DJ49" i="191" s="1"/>
  <c r="CZ49" i="191"/>
  <c r="CY49" i="191"/>
  <c r="DA49" i="191" s="1"/>
  <c r="CX49" i="191"/>
  <c r="CV49" i="191"/>
  <c r="CU49" i="191"/>
  <c r="CW49" i="191" s="1"/>
  <c r="CM49" i="191"/>
  <c r="CL49" i="191"/>
  <c r="CN49" i="191" s="1"/>
  <c r="CK49" i="191"/>
  <c r="CI49" i="191"/>
  <c r="CH49" i="191"/>
  <c r="CJ49" i="191" s="1"/>
  <c r="BZ49" i="191"/>
  <c r="BY49" i="191"/>
  <c r="CA49" i="191" s="1"/>
  <c r="BX49" i="191"/>
  <c r="BV49" i="191"/>
  <c r="BU49" i="191"/>
  <c r="BW49" i="191" s="1"/>
  <c r="BM49" i="191"/>
  <c r="BL49" i="191"/>
  <c r="BN49" i="191" s="1"/>
  <c r="BK49" i="191"/>
  <c r="BI49" i="191"/>
  <c r="BH49" i="191"/>
  <c r="BJ49" i="191" s="1"/>
  <c r="AZ49" i="191"/>
  <c r="AY49" i="191"/>
  <c r="BA49" i="191" s="1"/>
  <c r="AX49" i="191"/>
  <c r="AV49" i="191"/>
  <c r="AU49" i="191"/>
  <c r="AW49" i="191" s="1"/>
  <c r="AM49" i="191"/>
  <c r="AL49" i="191"/>
  <c r="AN49" i="191" s="1"/>
  <c r="AK49" i="191"/>
  <c r="AI49" i="191"/>
  <c r="AH49" i="191"/>
  <c r="AJ49" i="191" s="1"/>
  <c r="Z49" i="191"/>
  <c r="AA49" i="191"/>
  <c r="X49" i="191"/>
  <c r="V49" i="191"/>
  <c r="W49" i="191"/>
  <c r="M49" i="191"/>
  <c r="DX49" i="191" s="1"/>
  <c r="K49" i="191"/>
  <c r="DV49" i="191" s="1"/>
  <c r="I49" i="191"/>
  <c r="DT49" i="191" s="1"/>
  <c r="DR48" i="191"/>
  <c r="DO48" i="191"/>
  <c r="DM48" i="191"/>
  <c r="DL48" i="191"/>
  <c r="DN48" i="191" s="1"/>
  <c r="DK48" i="191"/>
  <c r="DI48" i="191"/>
  <c r="DH48" i="191"/>
  <c r="DJ48" i="191" s="1"/>
  <c r="DB48" i="191"/>
  <c r="CZ48" i="191"/>
  <c r="CY48" i="191"/>
  <c r="DA48" i="191" s="1"/>
  <c r="CX48" i="191"/>
  <c r="CV48" i="191"/>
  <c r="CU48" i="191"/>
  <c r="CW48" i="191" s="1"/>
  <c r="CO48" i="191"/>
  <c r="CM48" i="191"/>
  <c r="CL48" i="191"/>
  <c r="CN48" i="191" s="1"/>
  <c r="CK48" i="191"/>
  <c r="CI48" i="191"/>
  <c r="CH48" i="191"/>
  <c r="CJ48" i="191" s="1"/>
  <c r="CB48" i="191"/>
  <c r="BZ48" i="191"/>
  <c r="BY48" i="191"/>
  <c r="CA48" i="191" s="1"/>
  <c r="BX48" i="191"/>
  <c r="BV48" i="191"/>
  <c r="BU48" i="191"/>
  <c r="BW48" i="191" s="1"/>
  <c r="BO48" i="191"/>
  <c r="BM48" i="191"/>
  <c r="BL48" i="191"/>
  <c r="BN48" i="191" s="1"/>
  <c r="BK48" i="191"/>
  <c r="BI48" i="191"/>
  <c r="BH48" i="191"/>
  <c r="BJ48" i="191" s="1"/>
  <c r="BB48" i="191"/>
  <c r="AZ48" i="191"/>
  <c r="AY48" i="191"/>
  <c r="BA48" i="191" s="1"/>
  <c r="AX48" i="191"/>
  <c r="AV48" i="191"/>
  <c r="AU48" i="191"/>
  <c r="AW48" i="191" s="1"/>
  <c r="AM48" i="191"/>
  <c r="AL48" i="191"/>
  <c r="AN48" i="191" s="1"/>
  <c r="AK48" i="191"/>
  <c r="AI48" i="191"/>
  <c r="AH48" i="191"/>
  <c r="AJ48" i="191" s="1"/>
  <c r="Z48" i="191"/>
  <c r="AA48" i="191"/>
  <c r="X48" i="191"/>
  <c r="V48" i="191"/>
  <c r="W48" i="191"/>
  <c r="M48" i="191"/>
  <c r="DX48" i="191" s="1"/>
  <c r="K48" i="191"/>
  <c r="DV48" i="191" s="1"/>
  <c r="I48" i="191"/>
  <c r="DT48" i="191" s="1"/>
  <c r="DR47" i="191"/>
  <c r="DO47" i="191"/>
  <c r="DM47" i="191"/>
  <c r="DL47" i="191"/>
  <c r="DN47" i="191" s="1"/>
  <c r="DK47" i="191"/>
  <c r="DI47" i="191"/>
  <c r="DH47" i="191"/>
  <c r="DJ47" i="191" s="1"/>
  <c r="DB47" i="191"/>
  <c r="CZ47" i="191"/>
  <c r="CY47" i="191"/>
  <c r="DA47" i="191" s="1"/>
  <c r="CX47" i="191"/>
  <c r="CV47" i="191"/>
  <c r="CU47" i="191"/>
  <c r="CW47" i="191" s="1"/>
  <c r="CO47" i="191"/>
  <c r="CM47" i="191"/>
  <c r="CL47" i="191"/>
  <c r="CN47" i="191" s="1"/>
  <c r="CK47" i="191"/>
  <c r="CI47" i="191"/>
  <c r="CH47" i="191"/>
  <c r="CJ47" i="191" s="1"/>
  <c r="CB47" i="191"/>
  <c r="BZ47" i="191"/>
  <c r="BY47" i="191"/>
  <c r="CA47" i="191" s="1"/>
  <c r="BX47" i="191"/>
  <c r="BV47" i="191"/>
  <c r="BU47" i="191"/>
  <c r="BW47" i="191" s="1"/>
  <c r="BO47" i="191"/>
  <c r="BM47" i="191"/>
  <c r="BL47" i="191"/>
  <c r="BN47" i="191" s="1"/>
  <c r="BK47" i="191"/>
  <c r="BI47" i="191"/>
  <c r="BH47" i="191"/>
  <c r="BJ47" i="191" s="1"/>
  <c r="BB47" i="191"/>
  <c r="AZ47" i="191"/>
  <c r="AY47" i="191"/>
  <c r="BA47" i="191" s="1"/>
  <c r="AX47" i="191"/>
  <c r="AV47" i="191"/>
  <c r="AU47" i="191"/>
  <c r="AW47" i="191" s="1"/>
  <c r="AM47" i="191"/>
  <c r="AL47" i="191"/>
  <c r="AN47" i="191" s="1"/>
  <c r="AK47" i="191"/>
  <c r="AI47" i="191"/>
  <c r="AH47" i="191"/>
  <c r="AJ47" i="191" s="1"/>
  <c r="Z47" i="191"/>
  <c r="AA47" i="191"/>
  <c r="X47" i="191"/>
  <c r="V47" i="191"/>
  <c r="W47" i="191"/>
  <c r="M47" i="191"/>
  <c r="DX47" i="191" s="1"/>
  <c r="K47" i="191"/>
  <c r="DV47" i="191" s="1"/>
  <c r="I47" i="191"/>
  <c r="DT47" i="191" s="1"/>
  <c r="DR46" i="191"/>
  <c r="DO46" i="191"/>
  <c r="DM46" i="191"/>
  <c r="DL46" i="191"/>
  <c r="DN46" i="191" s="1"/>
  <c r="DK46" i="191"/>
  <c r="DI46" i="191"/>
  <c r="DH46" i="191"/>
  <c r="DJ46" i="191" s="1"/>
  <c r="DB46" i="191"/>
  <c r="CZ46" i="191"/>
  <c r="CY46" i="191"/>
  <c r="DA46" i="191" s="1"/>
  <c r="CX46" i="191"/>
  <c r="CV46" i="191"/>
  <c r="CU46" i="191"/>
  <c r="CW46" i="191" s="1"/>
  <c r="CO46" i="191"/>
  <c r="CM46" i="191"/>
  <c r="CL46" i="191"/>
  <c r="CN46" i="191" s="1"/>
  <c r="CK46" i="191"/>
  <c r="CI46" i="191"/>
  <c r="CH46" i="191"/>
  <c r="CJ46" i="191" s="1"/>
  <c r="CB46" i="191"/>
  <c r="BZ46" i="191"/>
  <c r="BY46" i="191"/>
  <c r="CA46" i="191" s="1"/>
  <c r="BX46" i="191"/>
  <c r="BV46" i="191"/>
  <c r="BU46" i="191"/>
  <c r="BW46" i="191" s="1"/>
  <c r="BO46" i="191"/>
  <c r="BM46" i="191"/>
  <c r="BL46" i="191"/>
  <c r="BN46" i="191" s="1"/>
  <c r="BK46" i="191"/>
  <c r="BI46" i="191"/>
  <c r="BH46" i="191"/>
  <c r="BJ46" i="191" s="1"/>
  <c r="BB46" i="191"/>
  <c r="AZ46" i="191"/>
  <c r="AY46" i="191"/>
  <c r="BA46" i="191" s="1"/>
  <c r="AX46" i="191"/>
  <c r="AV46" i="191"/>
  <c r="AU46" i="191"/>
  <c r="AW46" i="191" s="1"/>
  <c r="AM46" i="191"/>
  <c r="AL46" i="191"/>
  <c r="AN46" i="191" s="1"/>
  <c r="AK46" i="191"/>
  <c r="AI46" i="191"/>
  <c r="AH46" i="191"/>
  <c r="AJ46" i="191" s="1"/>
  <c r="Z46" i="191"/>
  <c r="AA46" i="191"/>
  <c r="X46" i="191"/>
  <c r="V46" i="191"/>
  <c r="W46" i="191"/>
  <c r="M46" i="191"/>
  <c r="DX46" i="191" s="1"/>
  <c r="K46" i="191"/>
  <c r="DV46" i="191" s="1"/>
  <c r="I46" i="191"/>
  <c r="DT46" i="191" s="1"/>
  <c r="DR45" i="191"/>
  <c r="DO45" i="191"/>
  <c r="DM45" i="191"/>
  <c r="DL45" i="191"/>
  <c r="DN45" i="191" s="1"/>
  <c r="DK45" i="191"/>
  <c r="DI45" i="191"/>
  <c r="DH45" i="191"/>
  <c r="DJ45" i="191" s="1"/>
  <c r="DB45" i="191"/>
  <c r="CZ45" i="191"/>
  <c r="CY45" i="191"/>
  <c r="DA45" i="191" s="1"/>
  <c r="CX45" i="191"/>
  <c r="CV45" i="191"/>
  <c r="CU45" i="191"/>
  <c r="CW45" i="191" s="1"/>
  <c r="CO45" i="191"/>
  <c r="CM45" i="191"/>
  <c r="CL45" i="191"/>
  <c r="CN45" i="191" s="1"/>
  <c r="CK45" i="191"/>
  <c r="CI45" i="191"/>
  <c r="CH45" i="191"/>
  <c r="CJ45" i="191" s="1"/>
  <c r="CB45" i="191"/>
  <c r="BZ45" i="191"/>
  <c r="BY45" i="191"/>
  <c r="CA45" i="191" s="1"/>
  <c r="BX45" i="191"/>
  <c r="BV45" i="191"/>
  <c r="BU45" i="191"/>
  <c r="BW45" i="191" s="1"/>
  <c r="BO45" i="191"/>
  <c r="BM45" i="191"/>
  <c r="BL45" i="191"/>
  <c r="BN45" i="191" s="1"/>
  <c r="BK45" i="191"/>
  <c r="BI45" i="191"/>
  <c r="BH45" i="191"/>
  <c r="BJ45" i="191" s="1"/>
  <c r="BB45" i="191"/>
  <c r="AZ45" i="191"/>
  <c r="AY45" i="191"/>
  <c r="BA45" i="191" s="1"/>
  <c r="AX45" i="191"/>
  <c r="AV45" i="191"/>
  <c r="AU45" i="191"/>
  <c r="AW45" i="191" s="1"/>
  <c r="AM45" i="191"/>
  <c r="AL45" i="191"/>
  <c r="AN45" i="191" s="1"/>
  <c r="AK45" i="191"/>
  <c r="AI45" i="191"/>
  <c r="AH45" i="191"/>
  <c r="AJ45" i="191" s="1"/>
  <c r="Z45" i="191"/>
  <c r="AA45" i="191"/>
  <c r="X45" i="191"/>
  <c r="V45" i="191"/>
  <c r="W45" i="191"/>
  <c r="M45" i="191"/>
  <c r="DX45" i="191" s="1"/>
  <c r="K45" i="191"/>
  <c r="DV45" i="191" s="1"/>
  <c r="I45" i="191"/>
  <c r="DT45" i="191" s="1"/>
  <c r="DR44" i="191"/>
  <c r="DO44" i="191"/>
  <c r="DM44" i="191"/>
  <c r="DL44" i="191"/>
  <c r="DN44" i="191" s="1"/>
  <c r="DK44" i="191"/>
  <c r="DI44" i="191"/>
  <c r="DH44" i="191"/>
  <c r="DJ44" i="191" s="1"/>
  <c r="DB44" i="191"/>
  <c r="CZ44" i="191"/>
  <c r="CY44" i="191"/>
  <c r="DA44" i="191" s="1"/>
  <c r="CX44" i="191"/>
  <c r="CV44" i="191"/>
  <c r="CU44" i="191"/>
  <c r="CW44" i="191" s="1"/>
  <c r="CO44" i="191"/>
  <c r="CM44" i="191"/>
  <c r="CL44" i="191"/>
  <c r="CN44" i="191" s="1"/>
  <c r="CK44" i="191"/>
  <c r="CI44" i="191"/>
  <c r="CH44" i="191"/>
  <c r="CJ44" i="191" s="1"/>
  <c r="CB44" i="191"/>
  <c r="BZ44" i="191"/>
  <c r="BY44" i="191"/>
  <c r="CA44" i="191" s="1"/>
  <c r="BX44" i="191"/>
  <c r="BV44" i="191"/>
  <c r="BU44" i="191"/>
  <c r="BW44" i="191" s="1"/>
  <c r="BO44" i="191"/>
  <c r="BM44" i="191"/>
  <c r="BL44" i="191"/>
  <c r="BN44" i="191" s="1"/>
  <c r="BK44" i="191"/>
  <c r="BI44" i="191"/>
  <c r="BH44" i="191"/>
  <c r="BJ44" i="191" s="1"/>
  <c r="BB44" i="191"/>
  <c r="AZ44" i="191"/>
  <c r="AY44" i="191"/>
  <c r="BA44" i="191" s="1"/>
  <c r="AX44" i="191"/>
  <c r="AV44" i="191"/>
  <c r="AU44" i="191"/>
  <c r="AW44" i="191" s="1"/>
  <c r="AM44" i="191"/>
  <c r="AL44" i="191"/>
  <c r="AN44" i="191" s="1"/>
  <c r="AK44" i="191"/>
  <c r="AI44" i="191"/>
  <c r="AH44" i="191"/>
  <c r="AJ44" i="191" s="1"/>
  <c r="Z44" i="191"/>
  <c r="AA44" i="191"/>
  <c r="X44" i="191"/>
  <c r="V44" i="191"/>
  <c r="W44" i="191"/>
  <c r="M44" i="191"/>
  <c r="DX44" i="191" s="1"/>
  <c r="K44" i="191"/>
  <c r="DV44" i="191" s="1"/>
  <c r="I44" i="191"/>
  <c r="DT44" i="191" s="1"/>
  <c r="H44" i="191"/>
  <c r="DR43" i="191"/>
  <c r="DO43" i="191"/>
  <c r="DM43" i="191"/>
  <c r="DL43" i="191"/>
  <c r="DN43" i="191" s="1"/>
  <c r="DK43" i="191"/>
  <c r="DI43" i="191"/>
  <c r="DH43" i="191"/>
  <c r="DJ43" i="191" s="1"/>
  <c r="DB43" i="191"/>
  <c r="CZ43" i="191"/>
  <c r="CY43" i="191"/>
  <c r="DA43" i="191" s="1"/>
  <c r="CX43" i="191"/>
  <c r="CV43" i="191"/>
  <c r="CU43" i="191"/>
  <c r="CW43" i="191" s="1"/>
  <c r="CO43" i="191"/>
  <c r="CM43" i="191"/>
  <c r="CL43" i="191"/>
  <c r="CN43" i="191" s="1"/>
  <c r="CK43" i="191"/>
  <c r="CI43" i="191"/>
  <c r="CH43" i="191"/>
  <c r="CJ43" i="191" s="1"/>
  <c r="CB43" i="191"/>
  <c r="BZ43" i="191"/>
  <c r="BY43" i="191"/>
  <c r="CA43" i="191" s="1"/>
  <c r="BX43" i="191"/>
  <c r="BV43" i="191"/>
  <c r="BU43" i="191"/>
  <c r="BW43" i="191" s="1"/>
  <c r="BO43" i="191"/>
  <c r="BM43" i="191"/>
  <c r="BL43" i="191"/>
  <c r="BN43" i="191" s="1"/>
  <c r="BK43" i="191"/>
  <c r="BI43" i="191"/>
  <c r="BH43" i="191"/>
  <c r="BJ43" i="191" s="1"/>
  <c r="BB43" i="191"/>
  <c r="AZ43" i="191"/>
  <c r="AY43" i="191"/>
  <c r="BA43" i="191" s="1"/>
  <c r="AX43" i="191"/>
  <c r="AV43" i="191"/>
  <c r="AU43" i="191"/>
  <c r="AW43" i="191" s="1"/>
  <c r="AM43" i="191"/>
  <c r="AL43" i="191"/>
  <c r="AN43" i="191" s="1"/>
  <c r="AK43" i="191"/>
  <c r="AI43" i="191"/>
  <c r="AH43" i="191"/>
  <c r="AJ43" i="191" s="1"/>
  <c r="Z43" i="191"/>
  <c r="AA43" i="191"/>
  <c r="X43" i="191"/>
  <c r="V43" i="191"/>
  <c r="W43" i="191"/>
  <c r="M43" i="191"/>
  <c r="DX43" i="191" s="1"/>
  <c r="L43" i="191"/>
  <c r="K43" i="191"/>
  <c r="DV43" i="191" s="1"/>
  <c r="I43" i="191"/>
  <c r="DT43" i="191" s="1"/>
  <c r="H43" i="191"/>
  <c r="DR42" i="191"/>
  <c r="DO42" i="191"/>
  <c r="DM42" i="191"/>
  <c r="DL42" i="191"/>
  <c r="DN42" i="191" s="1"/>
  <c r="DK42" i="191"/>
  <c r="DI42" i="191"/>
  <c r="DH42" i="191"/>
  <c r="DJ42" i="191" s="1"/>
  <c r="DB42" i="191"/>
  <c r="CZ42" i="191"/>
  <c r="CY42" i="191"/>
  <c r="DA42" i="191" s="1"/>
  <c r="CX42" i="191"/>
  <c r="CV42" i="191"/>
  <c r="CU42" i="191"/>
  <c r="CW42" i="191" s="1"/>
  <c r="CO42" i="191"/>
  <c r="CM42" i="191"/>
  <c r="CL42" i="191"/>
  <c r="CN42" i="191" s="1"/>
  <c r="CK42" i="191"/>
  <c r="CI42" i="191"/>
  <c r="CH42" i="191"/>
  <c r="CJ42" i="191" s="1"/>
  <c r="CB42" i="191"/>
  <c r="BZ42" i="191"/>
  <c r="BY42" i="191"/>
  <c r="CA42" i="191" s="1"/>
  <c r="BX42" i="191"/>
  <c r="BV42" i="191"/>
  <c r="BU42" i="191"/>
  <c r="BW42" i="191" s="1"/>
  <c r="BO42" i="191"/>
  <c r="BM42" i="191"/>
  <c r="BL42" i="191"/>
  <c r="BN42" i="191" s="1"/>
  <c r="BK42" i="191"/>
  <c r="BI42" i="191"/>
  <c r="BH42" i="191"/>
  <c r="BJ42" i="191" s="1"/>
  <c r="BB42" i="191"/>
  <c r="AZ42" i="191"/>
  <c r="AY42" i="191"/>
  <c r="BA42" i="191" s="1"/>
  <c r="AX42" i="191"/>
  <c r="AV42" i="191"/>
  <c r="AU42" i="191"/>
  <c r="AW42" i="191" s="1"/>
  <c r="AM42" i="191"/>
  <c r="AL42" i="191"/>
  <c r="AN42" i="191" s="1"/>
  <c r="AK42" i="191"/>
  <c r="AI42" i="191"/>
  <c r="AH42" i="191"/>
  <c r="AJ42" i="191" s="1"/>
  <c r="Z42" i="191"/>
  <c r="AA42" i="191"/>
  <c r="X42" i="191"/>
  <c r="V42" i="191"/>
  <c r="W42" i="191"/>
  <c r="M42" i="191"/>
  <c r="DX42" i="191" s="1"/>
  <c r="L42" i="191"/>
  <c r="K42" i="191"/>
  <c r="DV42" i="191" s="1"/>
  <c r="I42" i="191"/>
  <c r="DT42" i="191" s="1"/>
  <c r="H42" i="191"/>
  <c r="DR41" i="191"/>
  <c r="DO41" i="191"/>
  <c r="DM41" i="191"/>
  <c r="DL41" i="191"/>
  <c r="DN41" i="191" s="1"/>
  <c r="DK41" i="191"/>
  <c r="DI41" i="191"/>
  <c r="DH41" i="191"/>
  <c r="DJ41" i="191" s="1"/>
  <c r="DB41" i="191"/>
  <c r="CZ41" i="191"/>
  <c r="CY41" i="191"/>
  <c r="DA41" i="191" s="1"/>
  <c r="CX41" i="191"/>
  <c r="CV41" i="191"/>
  <c r="CU41" i="191"/>
  <c r="CW41" i="191" s="1"/>
  <c r="CO41" i="191"/>
  <c r="CM41" i="191"/>
  <c r="CL41" i="191"/>
  <c r="CN41" i="191" s="1"/>
  <c r="CK41" i="191"/>
  <c r="CI41" i="191"/>
  <c r="CH41" i="191"/>
  <c r="CJ41" i="191" s="1"/>
  <c r="CB41" i="191"/>
  <c r="BZ41" i="191"/>
  <c r="BY41" i="191"/>
  <c r="CA41" i="191" s="1"/>
  <c r="BX41" i="191"/>
  <c r="BV41" i="191"/>
  <c r="BU41" i="191"/>
  <c r="BW41" i="191" s="1"/>
  <c r="BO41" i="191"/>
  <c r="BM41" i="191"/>
  <c r="BL41" i="191"/>
  <c r="BN41" i="191" s="1"/>
  <c r="BK41" i="191"/>
  <c r="BI41" i="191"/>
  <c r="BH41" i="191"/>
  <c r="BJ41" i="191" s="1"/>
  <c r="BB41" i="191"/>
  <c r="AZ41" i="191"/>
  <c r="AY41" i="191"/>
  <c r="BA41" i="191" s="1"/>
  <c r="AX41" i="191"/>
  <c r="AV41" i="191"/>
  <c r="AU41" i="191"/>
  <c r="AW41" i="191" s="1"/>
  <c r="AM41" i="191"/>
  <c r="AL41" i="191"/>
  <c r="AN41" i="191" s="1"/>
  <c r="AK41" i="191"/>
  <c r="AI41" i="191"/>
  <c r="AH41" i="191"/>
  <c r="AJ41" i="191" s="1"/>
  <c r="Z41" i="191"/>
  <c r="AA41" i="191"/>
  <c r="X41" i="191"/>
  <c r="V41" i="191"/>
  <c r="W41" i="191"/>
  <c r="M41" i="191"/>
  <c r="DX41" i="191" s="1"/>
  <c r="L41" i="191"/>
  <c r="K41" i="191"/>
  <c r="DV41" i="191" s="1"/>
  <c r="I41" i="191"/>
  <c r="DT41" i="191" s="1"/>
  <c r="H41" i="191"/>
  <c r="DR40" i="191"/>
  <c r="DO40" i="191"/>
  <c r="DM40" i="191"/>
  <c r="DL40" i="191"/>
  <c r="DN40" i="191" s="1"/>
  <c r="DK40" i="191"/>
  <c r="DI40" i="191"/>
  <c r="DH40" i="191"/>
  <c r="DJ40" i="191" s="1"/>
  <c r="DB40" i="191"/>
  <c r="CZ40" i="191"/>
  <c r="CY40" i="191"/>
  <c r="DA40" i="191" s="1"/>
  <c r="CX40" i="191"/>
  <c r="CV40" i="191"/>
  <c r="CU40" i="191"/>
  <c r="CW40" i="191" s="1"/>
  <c r="CO40" i="191"/>
  <c r="CM40" i="191"/>
  <c r="CL40" i="191"/>
  <c r="CN40" i="191" s="1"/>
  <c r="CK40" i="191"/>
  <c r="CI40" i="191"/>
  <c r="CH40" i="191"/>
  <c r="CJ40" i="191" s="1"/>
  <c r="CB40" i="191"/>
  <c r="BZ40" i="191"/>
  <c r="BY40" i="191"/>
  <c r="CA40" i="191" s="1"/>
  <c r="BX40" i="191"/>
  <c r="BV40" i="191"/>
  <c r="BU40" i="191"/>
  <c r="BW40" i="191" s="1"/>
  <c r="BO40" i="191"/>
  <c r="BM40" i="191"/>
  <c r="BL40" i="191"/>
  <c r="BN40" i="191" s="1"/>
  <c r="BK40" i="191"/>
  <c r="BI40" i="191"/>
  <c r="BH40" i="191"/>
  <c r="BJ40" i="191" s="1"/>
  <c r="BB40" i="191"/>
  <c r="AZ40" i="191"/>
  <c r="AY40" i="191"/>
  <c r="BA40" i="191" s="1"/>
  <c r="AX40" i="191"/>
  <c r="AV40" i="191"/>
  <c r="AU40" i="191"/>
  <c r="AW40" i="191" s="1"/>
  <c r="AM40" i="191"/>
  <c r="AL40" i="191"/>
  <c r="AN40" i="191" s="1"/>
  <c r="AK40" i="191"/>
  <c r="AI40" i="191"/>
  <c r="AH40" i="191"/>
  <c r="AJ40" i="191" s="1"/>
  <c r="Z40" i="191"/>
  <c r="AA40" i="191"/>
  <c r="X40" i="191"/>
  <c r="V40" i="191"/>
  <c r="W40" i="191"/>
  <c r="M40" i="191"/>
  <c r="DX40" i="191" s="1"/>
  <c r="L40" i="191"/>
  <c r="K40" i="191"/>
  <c r="DV40" i="191" s="1"/>
  <c r="I40" i="191"/>
  <c r="DT40" i="191" s="1"/>
  <c r="H40" i="191"/>
  <c r="DR39" i="191"/>
  <c r="DO39" i="191"/>
  <c r="DM39" i="191"/>
  <c r="DL39" i="191"/>
  <c r="DN39" i="191" s="1"/>
  <c r="DK39" i="191"/>
  <c r="DI39" i="191"/>
  <c r="DH39" i="191"/>
  <c r="DJ39" i="191" s="1"/>
  <c r="DB39" i="191"/>
  <c r="CZ39" i="191"/>
  <c r="CY39" i="191"/>
  <c r="DA39" i="191" s="1"/>
  <c r="CX39" i="191"/>
  <c r="CV39" i="191"/>
  <c r="CU39" i="191"/>
  <c r="CW39" i="191" s="1"/>
  <c r="CO39" i="191"/>
  <c r="CM39" i="191"/>
  <c r="CL39" i="191"/>
  <c r="CN39" i="191" s="1"/>
  <c r="CK39" i="191"/>
  <c r="CI39" i="191"/>
  <c r="CH39" i="191"/>
  <c r="CJ39" i="191" s="1"/>
  <c r="CB39" i="191"/>
  <c r="BZ39" i="191"/>
  <c r="BY39" i="191"/>
  <c r="CA39" i="191" s="1"/>
  <c r="BX39" i="191"/>
  <c r="BV39" i="191"/>
  <c r="BU39" i="191"/>
  <c r="BW39" i="191" s="1"/>
  <c r="BO39" i="191"/>
  <c r="BM39" i="191"/>
  <c r="BL39" i="191"/>
  <c r="BN39" i="191" s="1"/>
  <c r="BK39" i="191"/>
  <c r="BI39" i="191"/>
  <c r="BH39" i="191"/>
  <c r="BJ39" i="191" s="1"/>
  <c r="BB39" i="191"/>
  <c r="AZ39" i="191"/>
  <c r="AY39" i="191"/>
  <c r="BA39" i="191" s="1"/>
  <c r="AX39" i="191"/>
  <c r="AV39" i="191"/>
  <c r="AU39" i="191"/>
  <c r="AW39" i="191" s="1"/>
  <c r="AM39" i="191"/>
  <c r="AL39" i="191"/>
  <c r="AN39" i="191" s="1"/>
  <c r="AK39" i="191"/>
  <c r="AI39" i="191"/>
  <c r="AH39" i="191"/>
  <c r="AJ39" i="191" s="1"/>
  <c r="Z39" i="191"/>
  <c r="AA39" i="191"/>
  <c r="X39" i="191"/>
  <c r="V39" i="191"/>
  <c r="W39" i="191"/>
  <c r="M39" i="191"/>
  <c r="DX39" i="191" s="1"/>
  <c r="L39" i="191"/>
  <c r="K39" i="191"/>
  <c r="DV39" i="191" s="1"/>
  <c r="I39" i="191"/>
  <c r="DT39" i="191" s="1"/>
  <c r="H39" i="191"/>
  <c r="DR38" i="191"/>
  <c r="DO38" i="191"/>
  <c r="DM38" i="191"/>
  <c r="DL38" i="191"/>
  <c r="DN38" i="191" s="1"/>
  <c r="DK38" i="191"/>
  <c r="DI38" i="191"/>
  <c r="DH38" i="191"/>
  <c r="DJ38" i="191" s="1"/>
  <c r="DB38" i="191"/>
  <c r="CZ38" i="191"/>
  <c r="CY38" i="191"/>
  <c r="DA38" i="191" s="1"/>
  <c r="CX38" i="191"/>
  <c r="CV38" i="191"/>
  <c r="CU38" i="191"/>
  <c r="CW38" i="191" s="1"/>
  <c r="CO38" i="191"/>
  <c r="CM38" i="191"/>
  <c r="CL38" i="191"/>
  <c r="CN38" i="191" s="1"/>
  <c r="CK38" i="191"/>
  <c r="CI38" i="191"/>
  <c r="CH38" i="191"/>
  <c r="CJ38" i="191" s="1"/>
  <c r="CB38" i="191"/>
  <c r="BZ38" i="191"/>
  <c r="BY38" i="191"/>
  <c r="CA38" i="191" s="1"/>
  <c r="BX38" i="191"/>
  <c r="BV38" i="191"/>
  <c r="BU38" i="191"/>
  <c r="BW38" i="191" s="1"/>
  <c r="BO38" i="191"/>
  <c r="BM38" i="191"/>
  <c r="BL38" i="191"/>
  <c r="BN38" i="191" s="1"/>
  <c r="BK38" i="191"/>
  <c r="BI38" i="191"/>
  <c r="BH38" i="191"/>
  <c r="BJ38" i="191" s="1"/>
  <c r="BB38" i="191"/>
  <c r="AZ38" i="191"/>
  <c r="AY38" i="191"/>
  <c r="BA38" i="191" s="1"/>
  <c r="AX38" i="191"/>
  <c r="AV38" i="191"/>
  <c r="AU38" i="191"/>
  <c r="AW38" i="191" s="1"/>
  <c r="AM38" i="191"/>
  <c r="AL38" i="191"/>
  <c r="AN38" i="191" s="1"/>
  <c r="AK38" i="191"/>
  <c r="AI38" i="191"/>
  <c r="AH38" i="191"/>
  <c r="AJ38" i="191" s="1"/>
  <c r="Z38" i="191"/>
  <c r="AA38" i="191"/>
  <c r="X38" i="191"/>
  <c r="V38" i="191"/>
  <c r="W38" i="191"/>
  <c r="M38" i="191"/>
  <c r="DX38" i="191" s="1"/>
  <c r="L38" i="191"/>
  <c r="K38" i="191"/>
  <c r="DV38" i="191" s="1"/>
  <c r="I38" i="191"/>
  <c r="DT38" i="191" s="1"/>
  <c r="H38" i="191"/>
  <c r="DR37" i="191"/>
  <c r="DO37" i="191"/>
  <c r="DM37" i="191"/>
  <c r="DL37" i="191"/>
  <c r="DN37" i="191" s="1"/>
  <c r="DK37" i="191"/>
  <c r="DI37" i="191"/>
  <c r="DH37" i="191"/>
  <c r="DJ37" i="191" s="1"/>
  <c r="DB37" i="191"/>
  <c r="CZ37" i="191"/>
  <c r="CY37" i="191"/>
  <c r="DA37" i="191" s="1"/>
  <c r="CX37" i="191"/>
  <c r="CV37" i="191"/>
  <c r="CU37" i="191"/>
  <c r="CW37" i="191" s="1"/>
  <c r="CO37" i="191"/>
  <c r="CM37" i="191"/>
  <c r="CL37" i="191"/>
  <c r="CN37" i="191" s="1"/>
  <c r="CK37" i="191"/>
  <c r="CI37" i="191"/>
  <c r="CH37" i="191"/>
  <c r="CJ37" i="191" s="1"/>
  <c r="CB37" i="191"/>
  <c r="BZ37" i="191"/>
  <c r="BY37" i="191"/>
  <c r="CA37" i="191" s="1"/>
  <c r="BX37" i="191"/>
  <c r="BV37" i="191"/>
  <c r="BU37" i="191"/>
  <c r="BW37" i="191" s="1"/>
  <c r="BO37" i="191"/>
  <c r="BM37" i="191"/>
  <c r="BL37" i="191"/>
  <c r="BN37" i="191" s="1"/>
  <c r="BK37" i="191"/>
  <c r="BI37" i="191"/>
  <c r="BH37" i="191"/>
  <c r="BJ37" i="191" s="1"/>
  <c r="BB37" i="191"/>
  <c r="AZ37" i="191"/>
  <c r="AY37" i="191"/>
  <c r="BA37" i="191" s="1"/>
  <c r="AX37" i="191"/>
  <c r="AV37" i="191"/>
  <c r="AU37" i="191"/>
  <c r="AW37" i="191" s="1"/>
  <c r="AM37" i="191"/>
  <c r="AL37" i="191"/>
  <c r="AN37" i="191" s="1"/>
  <c r="AK37" i="191"/>
  <c r="AI37" i="191"/>
  <c r="AH37" i="191"/>
  <c r="AJ37" i="191" s="1"/>
  <c r="Z37" i="191"/>
  <c r="AA37" i="191"/>
  <c r="X37" i="191"/>
  <c r="V37" i="191"/>
  <c r="W37" i="191"/>
  <c r="M37" i="191"/>
  <c r="DX37" i="191" s="1"/>
  <c r="L37" i="191"/>
  <c r="K37" i="191"/>
  <c r="DV37" i="191" s="1"/>
  <c r="I37" i="191"/>
  <c r="DT37" i="191" s="1"/>
  <c r="H37" i="191"/>
  <c r="DR36" i="191"/>
  <c r="DO36" i="191"/>
  <c r="DM36" i="191"/>
  <c r="DL36" i="191"/>
  <c r="DN36" i="191" s="1"/>
  <c r="DK36" i="191"/>
  <c r="DI36" i="191"/>
  <c r="DH36" i="191"/>
  <c r="DJ36" i="191" s="1"/>
  <c r="DB36" i="191"/>
  <c r="CZ36" i="191"/>
  <c r="CY36" i="191"/>
  <c r="DA36" i="191" s="1"/>
  <c r="CX36" i="191"/>
  <c r="CV36" i="191"/>
  <c r="CU36" i="191"/>
  <c r="CW36" i="191" s="1"/>
  <c r="CO36" i="191"/>
  <c r="CM36" i="191"/>
  <c r="CL36" i="191"/>
  <c r="CN36" i="191" s="1"/>
  <c r="CK36" i="191"/>
  <c r="CI36" i="191"/>
  <c r="CH36" i="191"/>
  <c r="CJ36" i="191" s="1"/>
  <c r="CB36" i="191"/>
  <c r="BZ36" i="191"/>
  <c r="BY36" i="191"/>
  <c r="CA36" i="191" s="1"/>
  <c r="BX36" i="191"/>
  <c r="BV36" i="191"/>
  <c r="BU36" i="191"/>
  <c r="BW36" i="191" s="1"/>
  <c r="BO36" i="191"/>
  <c r="BM36" i="191"/>
  <c r="BL36" i="191"/>
  <c r="BN36" i="191" s="1"/>
  <c r="BK36" i="191"/>
  <c r="BI36" i="191"/>
  <c r="BH36" i="191"/>
  <c r="BJ36" i="191" s="1"/>
  <c r="BB36" i="191"/>
  <c r="AZ36" i="191"/>
  <c r="AY36" i="191"/>
  <c r="BA36" i="191" s="1"/>
  <c r="AX36" i="191"/>
  <c r="AV36" i="191"/>
  <c r="AU36" i="191"/>
  <c r="AW36" i="191" s="1"/>
  <c r="AM36" i="191"/>
  <c r="AL36" i="191"/>
  <c r="AN36" i="191" s="1"/>
  <c r="AK36" i="191"/>
  <c r="AI36" i="191"/>
  <c r="AH36" i="191"/>
  <c r="AJ36" i="191" s="1"/>
  <c r="Z36" i="191"/>
  <c r="AA36" i="191"/>
  <c r="X36" i="191"/>
  <c r="V36" i="191"/>
  <c r="W36" i="191"/>
  <c r="M36" i="191"/>
  <c r="DX36" i="191" s="1"/>
  <c r="L36" i="191"/>
  <c r="K36" i="191"/>
  <c r="DV36" i="191" s="1"/>
  <c r="I36" i="191"/>
  <c r="DT36" i="191" s="1"/>
  <c r="H36" i="191"/>
  <c r="DR35" i="191"/>
  <c r="DO35" i="191"/>
  <c r="DM35" i="191"/>
  <c r="DL35" i="191"/>
  <c r="DN35" i="191" s="1"/>
  <c r="DK35" i="191"/>
  <c r="DI35" i="191"/>
  <c r="DH35" i="191"/>
  <c r="DJ35" i="191" s="1"/>
  <c r="DB35" i="191"/>
  <c r="CZ35" i="191"/>
  <c r="CY35" i="191"/>
  <c r="DA35" i="191" s="1"/>
  <c r="CX35" i="191"/>
  <c r="CV35" i="191"/>
  <c r="CU35" i="191"/>
  <c r="CW35" i="191" s="1"/>
  <c r="CO35" i="191"/>
  <c r="CM35" i="191"/>
  <c r="CL35" i="191"/>
  <c r="CN35" i="191" s="1"/>
  <c r="CK35" i="191"/>
  <c r="CI35" i="191"/>
  <c r="CH35" i="191"/>
  <c r="CJ35" i="191" s="1"/>
  <c r="CB35" i="191"/>
  <c r="BZ35" i="191"/>
  <c r="BY35" i="191"/>
  <c r="CA35" i="191" s="1"/>
  <c r="BX35" i="191"/>
  <c r="BV35" i="191"/>
  <c r="BU35" i="191"/>
  <c r="BW35" i="191" s="1"/>
  <c r="BO35" i="191"/>
  <c r="BM35" i="191"/>
  <c r="BL35" i="191"/>
  <c r="BN35" i="191" s="1"/>
  <c r="BK35" i="191"/>
  <c r="BI35" i="191"/>
  <c r="BH35" i="191"/>
  <c r="BJ35" i="191" s="1"/>
  <c r="BB35" i="191"/>
  <c r="AZ35" i="191"/>
  <c r="AY35" i="191"/>
  <c r="BA35" i="191" s="1"/>
  <c r="AX35" i="191"/>
  <c r="AV35" i="191"/>
  <c r="AU35" i="191"/>
  <c r="AW35" i="191" s="1"/>
  <c r="AM35" i="191"/>
  <c r="AL35" i="191"/>
  <c r="AN35" i="191" s="1"/>
  <c r="AK35" i="191"/>
  <c r="AI35" i="191"/>
  <c r="AH35" i="191"/>
  <c r="AJ35" i="191" s="1"/>
  <c r="Z35" i="191"/>
  <c r="AA35" i="191"/>
  <c r="X35" i="191"/>
  <c r="V35" i="191"/>
  <c r="W35" i="191"/>
  <c r="M35" i="191"/>
  <c r="DX35" i="191" s="1"/>
  <c r="L35" i="191"/>
  <c r="K35" i="191"/>
  <c r="DV35" i="191" s="1"/>
  <c r="I35" i="191"/>
  <c r="DT35" i="191" s="1"/>
  <c r="H35" i="191"/>
  <c r="DR34" i="191"/>
  <c r="DO34" i="191"/>
  <c r="DM34" i="191"/>
  <c r="DL34" i="191"/>
  <c r="DN34" i="191" s="1"/>
  <c r="DK34" i="191"/>
  <c r="DI34" i="191"/>
  <c r="DH34" i="191"/>
  <c r="DJ34" i="191" s="1"/>
  <c r="DB34" i="191"/>
  <c r="CZ34" i="191"/>
  <c r="CY34" i="191"/>
  <c r="DA34" i="191" s="1"/>
  <c r="CX34" i="191"/>
  <c r="CV34" i="191"/>
  <c r="CU34" i="191"/>
  <c r="CW34" i="191" s="1"/>
  <c r="CO34" i="191"/>
  <c r="CM34" i="191"/>
  <c r="CL34" i="191"/>
  <c r="CN34" i="191" s="1"/>
  <c r="CK34" i="191"/>
  <c r="CI34" i="191"/>
  <c r="CH34" i="191"/>
  <c r="CJ34" i="191" s="1"/>
  <c r="CB34" i="191"/>
  <c r="BZ34" i="191"/>
  <c r="BY34" i="191"/>
  <c r="CA34" i="191" s="1"/>
  <c r="BX34" i="191"/>
  <c r="BV34" i="191"/>
  <c r="BU34" i="191"/>
  <c r="BW34" i="191" s="1"/>
  <c r="BO34" i="191"/>
  <c r="BM34" i="191"/>
  <c r="BL34" i="191"/>
  <c r="BN34" i="191" s="1"/>
  <c r="BK34" i="191"/>
  <c r="BI34" i="191"/>
  <c r="BH34" i="191"/>
  <c r="BJ34" i="191" s="1"/>
  <c r="BB34" i="191"/>
  <c r="AZ34" i="191"/>
  <c r="AY34" i="191"/>
  <c r="BA34" i="191" s="1"/>
  <c r="AX34" i="191"/>
  <c r="AV34" i="191"/>
  <c r="AU34" i="191"/>
  <c r="AW34" i="191" s="1"/>
  <c r="AM34" i="191"/>
  <c r="AL34" i="191"/>
  <c r="AN34" i="191" s="1"/>
  <c r="AK34" i="191"/>
  <c r="AI34" i="191"/>
  <c r="AH34" i="191"/>
  <c r="AJ34" i="191" s="1"/>
  <c r="Z34" i="191"/>
  <c r="AA34" i="191"/>
  <c r="X34" i="191"/>
  <c r="V34" i="191"/>
  <c r="W34" i="191"/>
  <c r="M34" i="191"/>
  <c r="DX34" i="191" s="1"/>
  <c r="L34" i="191"/>
  <c r="K34" i="191"/>
  <c r="DV34" i="191" s="1"/>
  <c r="I34" i="191"/>
  <c r="DT34" i="191" s="1"/>
  <c r="H34" i="191"/>
  <c r="DR33" i="191"/>
  <c r="DO33" i="191"/>
  <c r="DM33" i="191"/>
  <c r="DL33" i="191"/>
  <c r="DN33" i="191" s="1"/>
  <c r="DK33" i="191"/>
  <c r="DI33" i="191"/>
  <c r="DH33" i="191"/>
  <c r="DJ33" i="191" s="1"/>
  <c r="DB33" i="191"/>
  <c r="CZ33" i="191"/>
  <c r="CY33" i="191"/>
  <c r="DA33" i="191" s="1"/>
  <c r="CX33" i="191"/>
  <c r="CV33" i="191"/>
  <c r="CU33" i="191"/>
  <c r="CW33" i="191" s="1"/>
  <c r="CO33" i="191"/>
  <c r="CM33" i="191"/>
  <c r="CL33" i="191"/>
  <c r="CN33" i="191" s="1"/>
  <c r="CK33" i="191"/>
  <c r="CI33" i="191"/>
  <c r="CH33" i="191"/>
  <c r="CJ33" i="191" s="1"/>
  <c r="CB33" i="191"/>
  <c r="BZ33" i="191"/>
  <c r="BY33" i="191"/>
  <c r="CA33" i="191" s="1"/>
  <c r="BX33" i="191"/>
  <c r="BV33" i="191"/>
  <c r="BU33" i="191"/>
  <c r="BW33" i="191" s="1"/>
  <c r="BO33" i="191"/>
  <c r="BM33" i="191"/>
  <c r="BL33" i="191"/>
  <c r="BN33" i="191" s="1"/>
  <c r="BK33" i="191"/>
  <c r="BI33" i="191"/>
  <c r="BH33" i="191"/>
  <c r="BJ33" i="191" s="1"/>
  <c r="BB33" i="191"/>
  <c r="AZ33" i="191"/>
  <c r="AY33" i="191"/>
  <c r="BA33" i="191" s="1"/>
  <c r="AX33" i="191"/>
  <c r="AV33" i="191"/>
  <c r="AU33" i="191"/>
  <c r="AW33" i="191" s="1"/>
  <c r="AM33" i="191"/>
  <c r="AL33" i="191"/>
  <c r="AN33" i="191" s="1"/>
  <c r="AK33" i="191"/>
  <c r="AI33" i="191"/>
  <c r="AH33" i="191"/>
  <c r="AJ33" i="191" s="1"/>
  <c r="Z33" i="191"/>
  <c r="AA33" i="191"/>
  <c r="X33" i="191"/>
  <c r="V33" i="191"/>
  <c r="W33" i="191"/>
  <c r="M33" i="191"/>
  <c r="DX33" i="191" s="1"/>
  <c r="L33" i="191"/>
  <c r="K33" i="191"/>
  <c r="DV33" i="191" s="1"/>
  <c r="I33" i="191"/>
  <c r="DT33" i="191" s="1"/>
  <c r="H33" i="191"/>
  <c r="DR32" i="191"/>
  <c r="DO32" i="191"/>
  <c r="DM32" i="191"/>
  <c r="DL32" i="191"/>
  <c r="DN32" i="191" s="1"/>
  <c r="DK32" i="191"/>
  <c r="DI32" i="191"/>
  <c r="DH32" i="191"/>
  <c r="DJ32" i="191" s="1"/>
  <c r="DB32" i="191"/>
  <c r="CZ32" i="191"/>
  <c r="CY32" i="191"/>
  <c r="DA32" i="191" s="1"/>
  <c r="CX32" i="191"/>
  <c r="CV32" i="191"/>
  <c r="CU32" i="191"/>
  <c r="CW32" i="191" s="1"/>
  <c r="CO32" i="191"/>
  <c r="CM32" i="191"/>
  <c r="CL32" i="191"/>
  <c r="CN32" i="191" s="1"/>
  <c r="CK32" i="191"/>
  <c r="CI32" i="191"/>
  <c r="CH32" i="191"/>
  <c r="CJ32" i="191" s="1"/>
  <c r="CB32" i="191"/>
  <c r="BZ32" i="191"/>
  <c r="BY32" i="191"/>
  <c r="CA32" i="191" s="1"/>
  <c r="BX32" i="191"/>
  <c r="BV32" i="191"/>
  <c r="BU32" i="191"/>
  <c r="BW32" i="191" s="1"/>
  <c r="BO32" i="191"/>
  <c r="BM32" i="191"/>
  <c r="BL32" i="191"/>
  <c r="BN32" i="191" s="1"/>
  <c r="BK32" i="191"/>
  <c r="BI32" i="191"/>
  <c r="BH32" i="191"/>
  <c r="BJ32" i="191" s="1"/>
  <c r="BB32" i="191"/>
  <c r="AZ32" i="191"/>
  <c r="AY32" i="191"/>
  <c r="BA32" i="191" s="1"/>
  <c r="AX32" i="191"/>
  <c r="AV32" i="191"/>
  <c r="AU32" i="191"/>
  <c r="AW32" i="191" s="1"/>
  <c r="AM32" i="191"/>
  <c r="AL32" i="191"/>
  <c r="AN32" i="191" s="1"/>
  <c r="AK32" i="191"/>
  <c r="AI32" i="191"/>
  <c r="AH32" i="191"/>
  <c r="AJ32" i="191" s="1"/>
  <c r="Z32" i="191"/>
  <c r="AA32" i="191"/>
  <c r="X32" i="191"/>
  <c r="V32" i="191"/>
  <c r="W32" i="191"/>
  <c r="M32" i="191"/>
  <c r="DX32" i="191" s="1"/>
  <c r="L32" i="191"/>
  <c r="K32" i="191"/>
  <c r="DV32" i="191" s="1"/>
  <c r="I32" i="191"/>
  <c r="DT32" i="191" s="1"/>
  <c r="H32" i="191"/>
  <c r="DR31" i="191"/>
  <c r="DO31" i="191"/>
  <c r="DM31" i="191"/>
  <c r="DL31" i="191"/>
  <c r="DN31" i="191" s="1"/>
  <c r="DK31" i="191"/>
  <c r="DI31" i="191"/>
  <c r="DH31" i="191"/>
  <c r="DJ31" i="191" s="1"/>
  <c r="DB31" i="191"/>
  <c r="CZ31" i="191"/>
  <c r="CY31" i="191"/>
  <c r="DA31" i="191" s="1"/>
  <c r="CX31" i="191"/>
  <c r="CV31" i="191"/>
  <c r="CU31" i="191"/>
  <c r="CW31" i="191" s="1"/>
  <c r="CO31" i="191"/>
  <c r="CM31" i="191"/>
  <c r="CL31" i="191"/>
  <c r="CN31" i="191" s="1"/>
  <c r="CK31" i="191"/>
  <c r="CI31" i="191"/>
  <c r="CH31" i="191"/>
  <c r="CJ31" i="191" s="1"/>
  <c r="CB31" i="191"/>
  <c r="BZ31" i="191"/>
  <c r="BY31" i="191"/>
  <c r="CA31" i="191" s="1"/>
  <c r="BX31" i="191"/>
  <c r="BV31" i="191"/>
  <c r="BU31" i="191"/>
  <c r="BW31" i="191" s="1"/>
  <c r="BO31" i="191"/>
  <c r="BM31" i="191"/>
  <c r="BL31" i="191"/>
  <c r="BN31" i="191" s="1"/>
  <c r="BK31" i="191"/>
  <c r="BI31" i="191"/>
  <c r="BH31" i="191"/>
  <c r="BJ31" i="191" s="1"/>
  <c r="BB31" i="191"/>
  <c r="AZ31" i="191"/>
  <c r="AY31" i="191"/>
  <c r="BA31" i="191" s="1"/>
  <c r="AX31" i="191"/>
  <c r="AV31" i="191"/>
  <c r="AU31" i="191"/>
  <c r="AW31" i="191" s="1"/>
  <c r="AM31" i="191"/>
  <c r="AL31" i="191"/>
  <c r="AN31" i="191" s="1"/>
  <c r="AK31" i="191"/>
  <c r="AI31" i="191"/>
  <c r="AH31" i="191"/>
  <c r="AJ31" i="191" s="1"/>
  <c r="Z31" i="191"/>
  <c r="AA31" i="191"/>
  <c r="X31" i="191"/>
  <c r="V31" i="191"/>
  <c r="W31" i="191"/>
  <c r="M31" i="191"/>
  <c r="L31" i="191"/>
  <c r="K31" i="191"/>
  <c r="DV31" i="191" s="1"/>
  <c r="I31" i="191"/>
  <c r="DT31" i="191" s="1"/>
  <c r="H31" i="191"/>
  <c r="DR30" i="191"/>
  <c r="DO30" i="191"/>
  <c r="DM30" i="191"/>
  <c r="DL30" i="191"/>
  <c r="DN30" i="191" s="1"/>
  <c r="DK30" i="191"/>
  <c r="DI30" i="191"/>
  <c r="DH30" i="191"/>
  <c r="DJ30" i="191" s="1"/>
  <c r="DB30" i="191"/>
  <c r="CZ30" i="191"/>
  <c r="CY30" i="191"/>
  <c r="DA30" i="191" s="1"/>
  <c r="CX30" i="191"/>
  <c r="CV30" i="191"/>
  <c r="CU30" i="191"/>
  <c r="CW30" i="191" s="1"/>
  <c r="CO30" i="191"/>
  <c r="CM30" i="191"/>
  <c r="CL30" i="191"/>
  <c r="CN30" i="191" s="1"/>
  <c r="CK30" i="191"/>
  <c r="CI30" i="191"/>
  <c r="CH30" i="191"/>
  <c r="CJ30" i="191" s="1"/>
  <c r="CB30" i="191"/>
  <c r="BZ30" i="191"/>
  <c r="BY30" i="191"/>
  <c r="CA30" i="191" s="1"/>
  <c r="BX30" i="191"/>
  <c r="BV30" i="191"/>
  <c r="BU30" i="191"/>
  <c r="BW30" i="191" s="1"/>
  <c r="BO30" i="191"/>
  <c r="BM30" i="191"/>
  <c r="BL30" i="191"/>
  <c r="BN30" i="191" s="1"/>
  <c r="BK30" i="191"/>
  <c r="BI30" i="191"/>
  <c r="BH30" i="191"/>
  <c r="BJ30" i="191" s="1"/>
  <c r="BB30" i="191"/>
  <c r="AZ30" i="191"/>
  <c r="AY30" i="191"/>
  <c r="BA30" i="191" s="1"/>
  <c r="AX30" i="191"/>
  <c r="AV30" i="191"/>
  <c r="AU30" i="191"/>
  <c r="AW30" i="191" s="1"/>
  <c r="AM30" i="191"/>
  <c r="AL30" i="191"/>
  <c r="AN30" i="191" s="1"/>
  <c r="AK30" i="191"/>
  <c r="AI30" i="191"/>
  <c r="AH30" i="191"/>
  <c r="AJ30" i="191" s="1"/>
  <c r="Z30" i="191"/>
  <c r="AA30" i="191"/>
  <c r="X30" i="191"/>
  <c r="V30" i="191"/>
  <c r="W30" i="191"/>
  <c r="M30" i="191"/>
  <c r="DX30" i="191" s="1"/>
  <c r="L30" i="191"/>
  <c r="K30" i="191"/>
  <c r="DV30" i="191" s="1"/>
  <c r="I30" i="191"/>
  <c r="DT30" i="191" s="1"/>
  <c r="H30" i="191"/>
  <c r="DR29" i="191"/>
  <c r="DO29" i="191"/>
  <c r="DM29" i="191"/>
  <c r="DL29" i="191"/>
  <c r="DN29" i="191" s="1"/>
  <c r="DK29" i="191"/>
  <c r="DI29" i="191"/>
  <c r="DH29" i="191"/>
  <c r="DJ29" i="191" s="1"/>
  <c r="DB29" i="191"/>
  <c r="CZ29" i="191"/>
  <c r="CY29" i="191"/>
  <c r="DA29" i="191" s="1"/>
  <c r="CX29" i="191"/>
  <c r="CV29" i="191"/>
  <c r="CU29" i="191"/>
  <c r="CW29" i="191" s="1"/>
  <c r="CO29" i="191"/>
  <c r="CM29" i="191"/>
  <c r="CL29" i="191"/>
  <c r="CN29" i="191" s="1"/>
  <c r="CK29" i="191"/>
  <c r="CI29" i="191"/>
  <c r="CH29" i="191"/>
  <c r="CJ29" i="191" s="1"/>
  <c r="CB29" i="191"/>
  <c r="BZ29" i="191"/>
  <c r="BY29" i="191"/>
  <c r="CA29" i="191" s="1"/>
  <c r="BX29" i="191"/>
  <c r="BV29" i="191"/>
  <c r="BU29" i="191"/>
  <c r="BW29" i="191" s="1"/>
  <c r="BO29" i="191"/>
  <c r="BM29" i="191"/>
  <c r="BL29" i="191"/>
  <c r="BN29" i="191" s="1"/>
  <c r="BK29" i="191"/>
  <c r="BI29" i="191"/>
  <c r="BH29" i="191"/>
  <c r="BJ29" i="191" s="1"/>
  <c r="BB29" i="191"/>
  <c r="AZ29" i="191"/>
  <c r="AY29" i="191"/>
  <c r="BA29" i="191" s="1"/>
  <c r="AX29" i="191"/>
  <c r="AV29" i="191"/>
  <c r="AU29" i="191"/>
  <c r="AW29" i="191" s="1"/>
  <c r="AM29" i="191"/>
  <c r="AL29" i="191"/>
  <c r="AN29" i="191" s="1"/>
  <c r="AK29" i="191"/>
  <c r="AI29" i="191"/>
  <c r="AH29" i="191"/>
  <c r="AJ29" i="191" s="1"/>
  <c r="Z29" i="191"/>
  <c r="AA29" i="191"/>
  <c r="X29" i="191"/>
  <c r="V29" i="191"/>
  <c r="W29" i="191"/>
  <c r="M29" i="191"/>
  <c r="DX29" i="191" s="1"/>
  <c r="L29" i="191"/>
  <c r="K29" i="191"/>
  <c r="DV29" i="191" s="1"/>
  <c r="I29" i="191"/>
  <c r="DT29" i="191" s="1"/>
  <c r="H29" i="191"/>
  <c r="DR28" i="191"/>
  <c r="DO28" i="191"/>
  <c r="DM28" i="191"/>
  <c r="DL28" i="191"/>
  <c r="DN28" i="191" s="1"/>
  <c r="DK28" i="191"/>
  <c r="DI28" i="191"/>
  <c r="DH28" i="191"/>
  <c r="DJ28" i="191" s="1"/>
  <c r="DB28" i="191"/>
  <c r="CZ28" i="191"/>
  <c r="CY28" i="191"/>
  <c r="DA28" i="191" s="1"/>
  <c r="CX28" i="191"/>
  <c r="CV28" i="191"/>
  <c r="CU28" i="191"/>
  <c r="CW28" i="191" s="1"/>
  <c r="CO28" i="191"/>
  <c r="CM28" i="191"/>
  <c r="CL28" i="191"/>
  <c r="CN28" i="191" s="1"/>
  <c r="CK28" i="191"/>
  <c r="CI28" i="191"/>
  <c r="CH28" i="191"/>
  <c r="CJ28" i="191" s="1"/>
  <c r="CB28" i="191"/>
  <c r="BZ28" i="191"/>
  <c r="BY28" i="191"/>
  <c r="CA28" i="191" s="1"/>
  <c r="BX28" i="191"/>
  <c r="BV28" i="191"/>
  <c r="BU28" i="191"/>
  <c r="BW28" i="191" s="1"/>
  <c r="BO28" i="191"/>
  <c r="BM28" i="191"/>
  <c r="BL28" i="191"/>
  <c r="BN28" i="191" s="1"/>
  <c r="BK28" i="191"/>
  <c r="BI28" i="191"/>
  <c r="BH28" i="191"/>
  <c r="BJ28" i="191" s="1"/>
  <c r="BB28" i="191"/>
  <c r="AZ28" i="191"/>
  <c r="AY28" i="191"/>
  <c r="BA28" i="191" s="1"/>
  <c r="AX28" i="191"/>
  <c r="AV28" i="191"/>
  <c r="AU28" i="191"/>
  <c r="AW28" i="191" s="1"/>
  <c r="AM28" i="191"/>
  <c r="AL28" i="191"/>
  <c r="AN28" i="191" s="1"/>
  <c r="AK28" i="191"/>
  <c r="AI28" i="191"/>
  <c r="AH28" i="191"/>
  <c r="AJ28" i="191" s="1"/>
  <c r="Z28" i="191"/>
  <c r="AA28" i="191"/>
  <c r="X28" i="191"/>
  <c r="V28" i="191"/>
  <c r="W28" i="191"/>
  <c r="M28" i="191"/>
  <c r="DX28" i="191" s="1"/>
  <c r="L28" i="191"/>
  <c r="K28" i="191"/>
  <c r="DV28" i="191" s="1"/>
  <c r="I28" i="191"/>
  <c r="DT28" i="191" s="1"/>
  <c r="H28" i="191"/>
  <c r="DR27" i="191"/>
  <c r="DO27" i="191"/>
  <c r="DO77" i="191" s="1"/>
  <c r="DM27" i="191"/>
  <c r="DL27" i="191"/>
  <c r="DN27" i="191" s="1"/>
  <c r="DK27" i="191"/>
  <c r="DI27" i="191"/>
  <c r="DH27" i="191"/>
  <c r="DJ27" i="191" s="1"/>
  <c r="DB27" i="191"/>
  <c r="DB77" i="191" s="1"/>
  <c r="CZ27" i="191"/>
  <c r="CY27" i="191"/>
  <c r="DA27" i="191" s="1"/>
  <c r="CX27" i="191"/>
  <c r="CV27" i="191"/>
  <c r="CU27" i="191"/>
  <c r="CW27" i="191" s="1"/>
  <c r="CO27" i="191"/>
  <c r="CO77" i="191" s="1"/>
  <c r="CM27" i="191"/>
  <c r="CL27" i="191"/>
  <c r="CN27" i="191" s="1"/>
  <c r="CK27" i="191"/>
  <c r="CI27" i="191"/>
  <c r="CH27" i="191"/>
  <c r="CJ27" i="191" s="1"/>
  <c r="CB27" i="191"/>
  <c r="CB77" i="191" s="1"/>
  <c r="BZ27" i="191"/>
  <c r="BY27" i="191"/>
  <c r="CA27" i="191" s="1"/>
  <c r="BX27" i="191"/>
  <c r="BV27" i="191"/>
  <c r="BU27" i="191"/>
  <c r="BW27" i="191" s="1"/>
  <c r="BO27" i="191"/>
  <c r="BO77" i="191" s="1"/>
  <c r="BM27" i="191"/>
  <c r="BL27" i="191"/>
  <c r="BN27" i="191" s="1"/>
  <c r="BK27" i="191"/>
  <c r="BI27" i="191"/>
  <c r="BH27" i="191"/>
  <c r="BJ27" i="191" s="1"/>
  <c r="BB27" i="191"/>
  <c r="BB77" i="191" s="1"/>
  <c r="AZ27" i="191"/>
  <c r="AY27" i="191"/>
  <c r="BA27" i="191" s="1"/>
  <c r="AX27" i="191"/>
  <c r="AV27" i="191"/>
  <c r="AU27" i="191"/>
  <c r="AW27" i="191" s="1"/>
  <c r="AO27" i="191"/>
  <c r="AO77" i="191" s="1"/>
  <c r="AM27" i="191"/>
  <c r="AL27" i="191"/>
  <c r="AN27" i="191" s="1"/>
  <c r="AK27" i="191"/>
  <c r="AI27" i="191"/>
  <c r="AH27" i="191"/>
  <c r="AJ27" i="191" s="1"/>
  <c r="AB77" i="191"/>
  <c r="Z27" i="191"/>
  <c r="AA27" i="191"/>
  <c r="X27" i="191"/>
  <c r="V27" i="191"/>
  <c r="W27" i="191"/>
  <c r="O27" i="191"/>
  <c r="O77" i="191" s="1"/>
  <c r="M27" i="191"/>
  <c r="DX27" i="191" s="1"/>
  <c r="L27" i="191"/>
  <c r="K27" i="191"/>
  <c r="DV27" i="191" s="1"/>
  <c r="I27" i="191"/>
  <c r="DT27" i="191" s="1"/>
  <c r="H27" i="191"/>
  <c r="DR26" i="191"/>
  <c r="DM26" i="191"/>
  <c r="DL26" i="191"/>
  <c r="DN26" i="191" s="1"/>
  <c r="DK26" i="191"/>
  <c r="DI26" i="191"/>
  <c r="DH26" i="191"/>
  <c r="DJ26" i="191" s="1"/>
  <c r="CZ26" i="191"/>
  <c r="CY26" i="191"/>
  <c r="DA26" i="191" s="1"/>
  <c r="CX26" i="191"/>
  <c r="CV26" i="191"/>
  <c r="CU26" i="191"/>
  <c r="CW26" i="191" s="1"/>
  <c r="CM26" i="191"/>
  <c r="CL26" i="191"/>
  <c r="CN26" i="191" s="1"/>
  <c r="CK26" i="191"/>
  <c r="CI26" i="191"/>
  <c r="CH26" i="191"/>
  <c r="CJ26" i="191" s="1"/>
  <c r="BZ26" i="191"/>
  <c r="BY26" i="191"/>
  <c r="CA26" i="191" s="1"/>
  <c r="BX26" i="191"/>
  <c r="BV26" i="191"/>
  <c r="BU26" i="191"/>
  <c r="BW26" i="191" s="1"/>
  <c r="BM26" i="191"/>
  <c r="BL26" i="191"/>
  <c r="BN26" i="191" s="1"/>
  <c r="BK26" i="191"/>
  <c r="BI26" i="191"/>
  <c r="BH26" i="191"/>
  <c r="BJ26" i="191" s="1"/>
  <c r="AZ26" i="191"/>
  <c r="AY26" i="191"/>
  <c r="BA26" i="191" s="1"/>
  <c r="AX26" i="191"/>
  <c r="AV26" i="191"/>
  <c r="AU26" i="191"/>
  <c r="AW26" i="191" s="1"/>
  <c r="AM26" i="191"/>
  <c r="AL26" i="191"/>
  <c r="AN26" i="191" s="1"/>
  <c r="AK26" i="191"/>
  <c r="AI26" i="191"/>
  <c r="AH26" i="191"/>
  <c r="AJ26" i="191" s="1"/>
  <c r="Z26" i="191"/>
  <c r="AA26" i="191"/>
  <c r="X26" i="191"/>
  <c r="V26" i="191"/>
  <c r="W26" i="191"/>
  <c r="M26" i="191"/>
  <c r="DX26" i="191" s="1"/>
  <c r="L26" i="191"/>
  <c r="K26" i="191"/>
  <c r="DV26" i="191" s="1"/>
  <c r="I26" i="191"/>
  <c r="DT26" i="191" s="1"/>
  <c r="H26" i="191"/>
  <c r="DR25" i="191"/>
  <c r="DM25" i="191"/>
  <c r="DL25" i="191"/>
  <c r="DN25" i="191" s="1"/>
  <c r="DK25" i="191"/>
  <c r="DI25" i="191"/>
  <c r="DH25" i="191"/>
  <c r="DJ25" i="191" s="1"/>
  <c r="CZ25" i="191"/>
  <c r="CY25" i="191"/>
  <c r="DA25" i="191" s="1"/>
  <c r="CX25" i="191"/>
  <c r="CV25" i="191"/>
  <c r="CU25" i="191"/>
  <c r="CW25" i="191" s="1"/>
  <c r="CM25" i="191"/>
  <c r="CL25" i="191"/>
  <c r="CN25" i="191" s="1"/>
  <c r="CK25" i="191"/>
  <c r="CI25" i="191"/>
  <c r="CH25" i="191"/>
  <c r="CJ25" i="191" s="1"/>
  <c r="BZ25" i="191"/>
  <c r="BY25" i="191"/>
  <c r="CA25" i="191" s="1"/>
  <c r="BX25" i="191"/>
  <c r="BV25" i="191"/>
  <c r="BU25" i="191"/>
  <c r="BW25" i="191" s="1"/>
  <c r="BM25" i="191"/>
  <c r="BL25" i="191"/>
  <c r="BN25" i="191" s="1"/>
  <c r="BK25" i="191"/>
  <c r="BI25" i="191"/>
  <c r="BH25" i="191"/>
  <c r="BJ25" i="191" s="1"/>
  <c r="AZ25" i="191"/>
  <c r="AY25" i="191"/>
  <c r="BA25" i="191" s="1"/>
  <c r="AX25" i="191"/>
  <c r="AV25" i="191"/>
  <c r="AU25" i="191"/>
  <c r="AW25" i="191" s="1"/>
  <c r="AM25" i="191"/>
  <c r="AL25" i="191"/>
  <c r="AN25" i="191" s="1"/>
  <c r="AK25" i="191"/>
  <c r="AI25" i="191"/>
  <c r="AH25" i="191"/>
  <c r="AJ25" i="191" s="1"/>
  <c r="Z25" i="191"/>
  <c r="AA25" i="191"/>
  <c r="X25" i="191"/>
  <c r="V25" i="191"/>
  <c r="W25" i="191"/>
  <c r="M25" i="191"/>
  <c r="DX25" i="191" s="1"/>
  <c r="L25" i="191"/>
  <c r="K25" i="191"/>
  <c r="DV25" i="191" s="1"/>
  <c r="I25" i="191"/>
  <c r="DT25" i="191" s="1"/>
  <c r="H25" i="191"/>
  <c r="DR24" i="191"/>
  <c r="DM24" i="191"/>
  <c r="DL24" i="191"/>
  <c r="DN24" i="191" s="1"/>
  <c r="DK24" i="191"/>
  <c r="DI24" i="191"/>
  <c r="DH24" i="191"/>
  <c r="DJ24" i="191" s="1"/>
  <c r="CZ24" i="191"/>
  <c r="CY24" i="191"/>
  <c r="DA24" i="191" s="1"/>
  <c r="CX24" i="191"/>
  <c r="CV24" i="191"/>
  <c r="CU24" i="191"/>
  <c r="CW24" i="191" s="1"/>
  <c r="CM24" i="191"/>
  <c r="CL24" i="191"/>
  <c r="CN24" i="191" s="1"/>
  <c r="CK24" i="191"/>
  <c r="CI24" i="191"/>
  <c r="CH24" i="191"/>
  <c r="CJ24" i="191" s="1"/>
  <c r="BZ24" i="191"/>
  <c r="BY24" i="191"/>
  <c r="CA24" i="191" s="1"/>
  <c r="BX24" i="191"/>
  <c r="BV24" i="191"/>
  <c r="BU24" i="191"/>
  <c r="BW24" i="191" s="1"/>
  <c r="BM24" i="191"/>
  <c r="BL24" i="191"/>
  <c r="BN24" i="191" s="1"/>
  <c r="BK24" i="191"/>
  <c r="BI24" i="191"/>
  <c r="BH24" i="191"/>
  <c r="BJ24" i="191" s="1"/>
  <c r="AZ24" i="191"/>
  <c r="AY24" i="191"/>
  <c r="BA24" i="191" s="1"/>
  <c r="AX24" i="191"/>
  <c r="AV24" i="191"/>
  <c r="AU24" i="191"/>
  <c r="AW24" i="191" s="1"/>
  <c r="AM24" i="191"/>
  <c r="AL24" i="191"/>
  <c r="AN24" i="191" s="1"/>
  <c r="AK24" i="191"/>
  <c r="AI24" i="191"/>
  <c r="AH24" i="191"/>
  <c r="AJ24" i="191" s="1"/>
  <c r="Z24" i="191"/>
  <c r="AA24" i="191"/>
  <c r="X24" i="191"/>
  <c r="V24" i="191"/>
  <c r="W24" i="191"/>
  <c r="M24" i="191"/>
  <c r="DX24" i="191" s="1"/>
  <c r="L24" i="191"/>
  <c r="K24" i="191"/>
  <c r="DV24" i="191" s="1"/>
  <c r="I24" i="191"/>
  <c r="DT24" i="191" s="1"/>
  <c r="H24" i="191"/>
  <c r="DR23" i="191"/>
  <c r="DM23" i="191"/>
  <c r="DL23" i="191"/>
  <c r="DN23" i="191" s="1"/>
  <c r="DK23" i="191"/>
  <c r="DI23" i="191"/>
  <c r="DH23" i="191"/>
  <c r="DJ23" i="191" s="1"/>
  <c r="CZ23" i="191"/>
  <c r="CY23" i="191"/>
  <c r="DA23" i="191" s="1"/>
  <c r="CX23" i="191"/>
  <c r="CV23" i="191"/>
  <c r="CU23" i="191"/>
  <c r="CW23" i="191" s="1"/>
  <c r="CM23" i="191"/>
  <c r="CL23" i="191"/>
  <c r="CN23" i="191" s="1"/>
  <c r="CK23" i="191"/>
  <c r="CI23" i="191"/>
  <c r="CH23" i="191"/>
  <c r="CJ23" i="191" s="1"/>
  <c r="BZ23" i="191"/>
  <c r="BY23" i="191"/>
  <c r="CA23" i="191" s="1"/>
  <c r="BX23" i="191"/>
  <c r="BV23" i="191"/>
  <c r="BU23" i="191"/>
  <c r="BW23" i="191" s="1"/>
  <c r="BM23" i="191"/>
  <c r="BL23" i="191"/>
  <c r="BN23" i="191" s="1"/>
  <c r="BK23" i="191"/>
  <c r="BI23" i="191"/>
  <c r="BH23" i="191"/>
  <c r="BJ23" i="191" s="1"/>
  <c r="AZ23" i="191"/>
  <c r="AY23" i="191"/>
  <c r="BA23" i="191" s="1"/>
  <c r="AX23" i="191"/>
  <c r="AV23" i="191"/>
  <c r="AU23" i="191"/>
  <c r="AW23" i="191" s="1"/>
  <c r="AM23" i="191"/>
  <c r="AL23" i="191"/>
  <c r="AN23" i="191" s="1"/>
  <c r="AK23" i="191"/>
  <c r="AI23" i="191"/>
  <c r="AH23" i="191"/>
  <c r="AJ23" i="191" s="1"/>
  <c r="Z23" i="191"/>
  <c r="AA23" i="191"/>
  <c r="X23" i="191"/>
  <c r="V23" i="191"/>
  <c r="W23" i="191"/>
  <c r="M23" i="191"/>
  <c r="DX23" i="191" s="1"/>
  <c r="L23" i="191"/>
  <c r="K23" i="191"/>
  <c r="DV23" i="191" s="1"/>
  <c r="I23" i="191"/>
  <c r="DT23" i="191" s="1"/>
  <c r="H23" i="191"/>
  <c r="DR22" i="191"/>
  <c r="DM22" i="191"/>
  <c r="DL22" i="191"/>
  <c r="DN22" i="191" s="1"/>
  <c r="DK22" i="191"/>
  <c r="DI22" i="191"/>
  <c r="DH22" i="191"/>
  <c r="DJ22" i="191" s="1"/>
  <c r="CZ22" i="191"/>
  <c r="CY22" i="191"/>
  <c r="DA22" i="191" s="1"/>
  <c r="CX22" i="191"/>
  <c r="CV22" i="191"/>
  <c r="CU22" i="191"/>
  <c r="CW22" i="191" s="1"/>
  <c r="CM22" i="191"/>
  <c r="CL22" i="191"/>
  <c r="CN22" i="191" s="1"/>
  <c r="CK22" i="191"/>
  <c r="CI22" i="191"/>
  <c r="CH22" i="191"/>
  <c r="CJ22" i="191" s="1"/>
  <c r="BZ22" i="191"/>
  <c r="BY22" i="191"/>
  <c r="CA22" i="191" s="1"/>
  <c r="BX22" i="191"/>
  <c r="BV22" i="191"/>
  <c r="BU22" i="191"/>
  <c r="BW22" i="191" s="1"/>
  <c r="BM22" i="191"/>
  <c r="BL22" i="191"/>
  <c r="BN22" i="191" s="1"/>
  <c r="BK22" i="191"/>
  <c r="BI22" i="191"/>
  <c r="BH22" i="191"/>
  <c r="BJ22" i="191" s="1"/>
  <c r="AZ22" i="191"/>
  <c r="AY22" i="191"/>
  <c r="BA22" i="191" s="1"/>
  <c r="AX22" i="191"/>
  <c r="AV22" i="191"/>
  <c r="AU22" i="191"/>
  <c r="AW22" i="191" s="1"/>
  <c r="AM22" i="191"/>
  <c r="AL22" i="191"/>
  <c r="AN22" i="191" s="1"/>
  <c r="AK22" i="191"/>
  <c r="AI22" i="191"/>
  <c r="AH22" i="191"/>
  <c r="AJ22" i="191" s="1"/>
  <c r="Z22" i="191"/>
  <c r="AA22" i="191"/>
  <c r="X22" i="191"/>
  <c r="V22" i="191"/>
  <c r="W22" i="191"/>
  <c r="M22" i="191"/>
  <c r="DX22" i="191" s="1"/>
  <c r="L22" i="191"/>
  <c r="K22" i="191"/>
  <c r="DV22" i="191" s="1"/>
  <c r="I22" i="191"/>
  <c r="DT22" i="191" s="1"/>
  <c r="H22" i="191"/>
  <c r="DR21" i="191"/>
  <c r="DM21" i="191"/>
  <c r="DL21" i="191"/>
  <c r="DN21" i="191" s="1"/>
  <c r="DK21" i="191"/>
  <c r="DI21" i="191"/>
  <c r="DH21" i="191"/>
  <c r="DJ21" i="191" s="1"/>
  <c r="CZ21" i="191"/>
  <c r="CY21" i="191"/>
  <c r="DA21" i="191" s="1"/>
  <c r="CX21" i="191"/>
  <c r="CV21" i="191"/>
  <c r="CU21" i="191"/>
  <c r="CW21" i="191" s="1"/>
  <c r="CM21" i="191"/>
  <c r="CL21" i="191"/>
  <c r="CN21" i="191" s="1"/>
  <c r="CK21" i="191"/>
  <c r="CI21" i="191"/>
  <c r="CH21" i="191"/>
  <c r="CJ21" i="191" s="1"/>
  <c r="BZ21" i="191"/>
  <c r="BY21" i="191"/>
  <c r="CA21" i="191" s="1"/>
  <c r="BX21" i="191"/>
  <c r="BV21" i="191"/>
  <c r="BU21" i="191"/>
  <c r="BW21" i="191" s="1"/>
  <c r="BM21" i="191"/>
  <c r="BL21" i="191"/>
  <c r="BN21" i="191" s="1"/>
  <c r="BK21" i="191"/>
  <c r="BI21" i="191"/>
  <c r="BH21" i="191"/>
  <c r="BJ21" i="191" s="1"/>
  <c r="AZ21" i="191"/>
  <c r="AY21" i="191"/>
  <c r="BA21" i="191" s="1"/>
  <c r="AX21" i="191"/>
  <c r="AV21" i="191"/>
  <c r="AU21" i="191"/>
  <c r="AW21" i="191" s="1"/>
  <c r="AM21" i="191"/>
  <c r="AL21" i="191"/>
  <c r="AN21" i="191" s="1"/>
  <c r="AK21" i="191"/>
  <c r="AI21" i="191"/>
  <c r="AH21" i="191"/>
  <c r="AJ21" i="191" s="1"/>
  <c r="Z21" i="191"/>
  <c r="AA21" i="191"/>
  <c r="X21" i="191"/>
  <c r="V21" i="191"/>
  <c r="W21" i="191"/>
  <c r="M21" i="191"/>
  <c r="DX21" i="191" s="1"/>
  <c r="L21" i="191"/>
  <c r="K21" i="191"/>
  <c r="DV21" i="191" s="1"/>
  <c r="I21" i="191"/>
  <c r="DT21" i="191" s="1"/>
  <c r="H21" i="191"/>
  <c r="DR20" i="191"/>
  <c r="DM20" i="191"/>
  <c r="DL20" i="191"/>
  <c r="DN20" i="191" s="1"/>
  <c r="DK20" i="191"/>
  <c r="DI20" i="191"/>
  <c r="DH20" i="191"/>
  <c r="DJ20" i="191" s="1"/>
  <c r="CZ20" i="191"/>
  <c r="CY20" i="191"/>
  <c r="DA20" i="191" s="1"/>
  <c r="CX20" i="191"/>
  <c r="CV20" i="191"/>
  <c r="CU20" i="191"/>
  <c r="CW20" i="191" s="1"/>
  <c r="CM20" i="191"/>
  <c r="CL20" i="191"/>
  <c r="CN20" i="191" s="1"/>
  <c r="CK20" i="191"/>
  <c r="CI20" i="191"/>
  <c r="CH20" i="191"/>
  <c r="CJ20" i="191" s="1"/>
  <c r="BZ20" i="191"/>
  <c r="BY20" i="191"/>
  <c r="CA20" i="191" s="1"/>
  <c r="BX20" i="191"/>
  <c r="BV20" i="191"/>
  <c r="BU20" i="191"/>
  <c r="BW20" i="191" s="1"/>
  <c r="BM20" i="191"/>
  <c r="BL20" i="191"/>
  <c r="BN20" i="191" s="1"/>
  <c r="BK20" i="191"/>
  <c r="BI20" i="191"/>
  <c r="BH20" i="191"/>
  <c r="BJ20" i="191" s="1"/>
  <c r="AZ20" i="191"/>
  <c r="AY20" i="191"/>
  <c r="BA20" i="191" s="1"/>
  <c r="AX20" i="191"/>
  <c r="AV20" i="191"/>
  <c r="AU20" i="191"/>
  <c r="AW20" i="191" s="1"/>
  <c r="AM20" i="191"/>
  <c r="AL20" i="191"/>
  <c r="AN20" i="191" s="1"/>
  <c r="AK20" i="191"/>
  <c r="AI20" i="191"/>
  <c r="AH20" i="191"/>
  <c r="AJ20" i="191" s="1"/>
  <c r="Z20" i="191"/>
  <c r="AA20" i="191"/>
  <c r="X20" i="191"/>
  <c r="V20" i="191"/>
  <c r="W20" i="191"/>
  <c r="M20" i="191"/>
  <c r="DX20" i="191" s="1"/>
  <c r="L20" i="191"/>
  <c r="K20" i="191"/>
  <c r="DV20" i="191" s="1"/>
  <c r="I20" i="191"/>
  <c r="DT20" i="191" s="1"/>
  <c r="H20" i="191"/>
  <c r="DR19" i="191"/>
  <c r="DM19" i="191"/>
  <c r="DL19" i="191"/>
  <c r="DN19" i="191" s="1"/>
  <c r="DK19" i="191"/>
  <c r="DI19" i="191"/>
  <c r="DH19" i="191"/>
  <c r="DJ19" i="191" s="1"/>
  <c r="CZ19" i="191"/>
  <c r="CY19" i="191"/>
  <c r="DA19" i="191" s="1"/>
  <c r="CX19" i="191"/>
  <c r="CV19" i="191"/>
  <c r="CU19" i="191"/>
  <c r="CW19" i="191" s="1"/>
  <c r="CM19" i="191"/>
  <c r="CL19" i="191"/>
  <c r="CN19" i="191" s="1"/>
  <c r="CK19" i="191"/>
  <c r="CI19" i="191"/>
  <c r="CH19" i="191"/>
  <c r="CJ19" i="191" s="1"/>
  <c r="BZ19" i="191"/>
  <c r="BY19" i="191"/>
  <c r="CA19" i="191" s="1"/>
  <c r="BX19" i="191"/>
  <c r="BV19" i="191"/>
  <c r="BU19" i="191"/>
  <c r="BW19" i="191" s="1"/>
  <c r="BM19" i="191"/>
  <c r="BL19" i="191"/>
  <c r="BN19" i="191" s="1"/>
  <c r="BK19" i="191"/>
  <c r="BI19" i="191"/>
  <c r="BH19" i="191"/>
  <c r="BJ19" i="191" s="1"/>
  <c r="AZ19" i="191"/>
  <c r="AY19" i="191"/>
  <c r="BA19" i="191" s="1"/>
  <c r="AX19" i="191"/>
  <c r="AV19" i="191"/>
  <c r="AU19" i="191"/>
  <c r="AW19" i="191" s="1"/>
  <c r="AM19" i="191"/>
  <c r="AL19" i="191"/>
  <c r="AN19" i="191" s="1"/>
  <c r="AK19" i="191"/>
  <c r="AI19" i="191"/>
  <c r="AH19" i="191"/>
  <c r="AJ19" i="191" s="1"/>
  <c r="Z19" i="191"/>
  <c r="AA19" i="191"/>
  <c r="X19" i="191"/>
  <c r="V19" i="191"/>
  <c r="W19" i="191"/>
  <c r="M19" i="191"/>
  <c r="DX19" i="191" s="1"/>
  <c r="L19" i="191"/>
  <c r="K19" i="191"/>
  <c r="DV19" i="191" s="1"/>
  <c r="I19" i="191"/>
  <c r="DT19" i="191" s="1"/>
  <c r="H19" i="191"/>
  <c r="DR18" i="191"/>
  <c r="DM18" i="191"/>
  <c r="DL18" i="191"/>
  <c r="DN18" i="191" s="1"/>
  <c r="DK18" i="191"/>
  <c r="DI18" i="191"/>
  <c r="DH18" i="191"/>
  <c r="DJ18" i="191" s="1"/>
  <c r="CZ18" i="191"/>
  <c r="CY18" i="191"/>
  <c r="DA18" i="191" s="1"/>
  <c r="CX18" i="191"/>
  <c r="CV18" i="191"/>
  <c r="CU18" i="191"/>
  <c r="CW18" i="191" s="1"/>
  <c r="CM18" i="191"/>
  <c r="CL18" i="191"/>
  <c r="CN18" i="191" s="1"/>
  <c r="CK18" i="191"/>
  <c r="CI18" i="191"/>
  <c r="CH18" i="191"/>
  <c r="CJ18" i="191" s="1"/>
  <c r="BZ18" i="191"/>
  <c r="BY18" i="191"/>
  <c r="CA18" i="191" s="1"/>
  <c r="BX18" i="191"/>
  <c r="BV18" i="191"/>
  <c r="BU18" i="191"/>
  <c r="BW18" i="191" s="1"/>
  <c r="BM18" i="191"/>
  <c r="BL18" i="191"/>
  <c r="BN18" i="191" s="1"/>
  <c r="BK18" i="191"/>
  <c r="BI18" i="191"/>
  <c r="BH18" i="191"/>
  <c r="BJ18" i="191" s="1"/>
  <c r="AZ18" i="191"/>
  <c r="AY18" i="191"/>
  <c r="BA18" i="191" s="1"/>
  <c r="AX18" i="191"/>
  <c r="AV18" i="191"/>
  <c r="AU18" i="191"/>
  <c r="AW18" i="191" s="1"/>
  <c r="AM18" i="191"/>
  <c r="AL18" i="191"/>
  <c r="AN18" i="191" s="1"/>
  <c r="AK18" i="191"/>
  <c r="AI18" i="191"/>
  <c r="AH18" i="191"/>
  <c r="AJ18" i="191" s="1"/>
  <c r="Z18" i="191"/>
  <c r="AA18" i="191"/>
  <c r="X18" i="191"/>
  <c r="V18" i="191"/>
  <c r="W18" i="191"/>
  <c r="M18" i="191"/>
  <c r="DX18" i="191" s="1"/>
  <c r="L18" i="191"/>
  <c r="K18" i="191"/>
  <c r="DV18" i="191" s="1"/>
  <c r="I18" i="191"/>
  <c r="DT18" i="191" s="1"/>
  <c r="H18" i="191"/>
  <c r="DR17" i="191"/>
  <c r="DM17" i="191"/>
  <c r="DL17" i="191"/>
  <c r="DN17" i="191" s="1"/>
  <c r="DK17" i="191"/>
  <c r="DI17" i="191"/>
  <c r="DH17" i="191"/>
  <c r="DJ17" i="191" s="1"/>
  <c r="CZ17" i="191"/>
  <c r="CY17" i="191"/>
  <c r="DA17" i="191" s="1"/>
  <c r="CX17" i="191"/>
  <c r="CV17" i="191"/>
  <c r="CU17" i="191"/>
  <c r="CW17" i="191" s="1"/>
  <c r="CM17" i="191"/>
  <c r="CL17" i="191"/>
  <c r="CN17" i="191" s="1"/>
  <c r="CK17" i="191"/>
  <c r="CI17" i="191"/>
  <c r="CH17" i="191"/>
  <c r="CJ17" i="191" s="1"/>
  <c r="BZ17" i="191"/>
  <c r="BY17" i="191"/>
  <c r="CA17" i="191" s="1"/>
  <c r="BX17" i="191"/>
  <c r="BV17" i="191"/>
  <c r="BU17" i="191"/>
  <c r="BW17" i="191" s="1"/>
  <c r="BM17" i="191"/>
  <c r="BL17" i="191"/>
  <c r="BN17" i="191" s="1"/>
  <c r="BK17" i="191"/>
  <c r="BI17" i="191"/>
  <c r="BH17" i="191"/>
  <c r="BJ17" i="191" s="1"/>
  <c r="AZ17" i="191"/>
  <c r="AY17" i="191"/>
  <c r="BA17" i="191" s="1"/>
  <c r="AX17" i="191"/>
  <c r="AV17" i="191"/>
  <c r="AU17" i="191"/>
  <c r="AW17" i="191" s="1"/>
  <c r="AM17" i="191"/>
  <c r="AL17" i="191"/>
  <c r="AN17" i="191" s="1"/>
  <c r="AK17" i="191"/>
  <c r="AI17" i="191"/>
  <c r="AH17" i="191"/>
  <c r="AJ17" i="191" s="1"/>
  <c r="Z17" i="191"/>
  <c r="X17" i="191"/>
  <c r="V17" i="191"/>
  <c r="W17" i="191"/>
  <c r="M17" i="191"/>
  <c r="K17" i="191"/>
  <c r="DV17" i="191" s="1"/>
  <c r="I17" i="191"/>
  <c r="DT17" i="191" s="1"/>
  <c r="H17" i="191"/>
  <c r="DR16" i="191"/>
  <c r="DM16" i="191"/>
  <c r="DL16" i="191"/>
  <c r="DN16" i="191" s="1"/>
  <c r="DK16" i="191"/>
  <c r="DI16" i="191"/>
  <c r="DH16" i="191"/>
  <c r="DJ16" i="191" s="1"/>
  <c r="CZ16" i="191"/>
  <c r="CY16" i="191"/>
  <c r="DA16" i="191" s="1"/>
  <c r="CX16" i="191"/>
  <c r="CV16" i="191"/>
  <c r="CU16" i="191"/>
  <c r="CW16" i="191" s="1"/>
  <c r="CM16" i="191"/>
  <c r="CL16" i="191"/>
  <c r="CN16" i="191" s="1"/>
  <c r="CK16" i="191"/>
  <c r="CI16" i="191"/>
  <c r="CH16" i="191"/>
  <c r="CJ16" i="191" s="1"/>
  <c r="BZ16" i="191"/>
  <c r="BY16" i="191"/>
  <c r="CA16" i="191" s="1"/>
  <c r="BX16" i="191"/>
  <c r="BV16" i="191"/>
  <c r="BU16" i="191"/>
  <c r="BW16" i="191" s="1"/>
  <c r="BM16" i="191"/>
  <c r="BL16" i="191"/>
  <c r="BN16" i="191" s="1"/>
  <c r="BK16" i="191"/>
  <c r="BI16" i="191"/>
  <c r="BH16" i="191"/>
  <c r="BJ16" i="191" s="1"/>
  <c r="AZ16" i="191"/>
  <c r="AY16" i="191"/>
  <c r="BA16" i="191" s="1"/>
  <c r="AX16" i="191"/>
  <c r="AV16" i="191"/>
  <c r="AU16" i="191"/>
  <c r="AW16" i="191" s="1"/>
  <c r="AM16" i="191"/>
  <c r="AL16" i="191"/>
  <c r="AN16" i="191" s="1"/>
  <c r="AK16" i="191"/>
  <c r="AI16" i="191"/>
  <c r="AH16" i="191"/>
  <c r="AJ16" i="191" s="1"/>
  <c r="Z16" i="191"/>
  <c r="AA16" i="191"/>
  <c r="X16" i="191"/>
  <c r="V16" i="191"/>
  <c r="W16" i="191"/>
  <c r="M16" i="191"/>
  <c r="DX16" i="191" s="1"/>
  <c r="L16" i="191"/>
  <c r="K16" i="191"/>
  <c r="DV16" i="191" s="1"/>
  <c r="I16" i="191"/>
  <c r="DT16" i="191" s="1"/>
  <c r="H16" i="191"/>
  <c r="DR15" i="191"/>
  <c r="DM15" i="191"/>
  <c r="DL15" i="191"/>
  <c r="DN15" i="191" s="1"/>
  <c r="DK15" i="191"/>
  <c r="DI15" i="191"/>
  <c r="DH15" i="191"/>
  <c r="DJ15" i="191" s="1"/>
  <c r="CZ15" i="191"/>
  <c r="CY15" i="191"/>
  <c r="DA15" i="191" s="1"/>
  <c r="CX15" i="191"/>
  <c r="CV15" i="191"/>
  <c r="CU15" i="191"/>
  <c r="CW15" i="191" s="1"/>
  <c r="CM15" i="191"/>
  <c r="CL15" i="191"/>
  <c r="CN15" i="191" s="1"/>
  <c r="CK15" i="191"/>
  <c r="CI15" i="191"/>
  <c r="CH15" i="191"/>
  <c r="CJ15" i="191" s="1"/>
  <c r="BZ15" i="191"/>
  <c r="BY15" i="191"/>
  <c r="CA15" i="191" s="1"/>
  <c r="BX15" i="191"/>
  <c r="BV15" i="191"/>
  <c r="BU15" i="191"/>
  <c r="BW15" i="191" s="1"/>
  <c r="BM15" i="191"/>
  <c r="BL15" i="191"/>
  <c r="BN15" i="191" s="1"/>
  <c r="BK15" i="191"/>
  <c r="BI15" i="191"/>
  <c r="BH15" i="191"/>
  <c r="BJ15" i="191" s="1"/>
  <c r="AZ15" i="191"/>
  <c r="AY15" i="191"/>
  <c r="BA15" i="191" s="1"/>
  <c r="AX15" i="191"/>
  <c r="AV15" i="191"/>
  <c r="AU15" i="191"/>
  <c r="AW15" i="191" s="1"/>
  <c r="AM15" i="191"/>
  <c r="AL15" i="191"/>
  <c r="AN15" i="191" s="1"/>
  <c r="AK15" i="191"/>
  <c r="AI15" i="191"/>
  <c r="AH15" i="191"/>
  <c r="AJ15" i="191" s="1"/>
  <c r="Z15" i="191"/>
  <c r="AA15" i="191"/>
  <c r="X15" i="191"/>
  <c r="V15" i="191"/>
  <c r="W15" i="191"/>
  <c r="M15" i="191"/>
  <c r="DX15" i="191" s="1"/>
  <c r="L15" i="191"/>
  <c r="K15" i="191"/>
  <c r="DV15" i="191" s="1"/>
  <c r="I15" i="191"/>
  <c r="DT15" i="191" s="1"/>
  <c r="H15" i="191"/>
  <c r="DR14" i="191"/>
  <c r="DM14" i="191"/>
  <c r="DL14" i="191"/>
  <c r="DN14" i="191" s="1"/>
  <c r="DK14" i="191"/>
  <c r="DI14" i="191"/>
  <c r="DH14" i="191"/>
  <c r="DJ14" i="191" s="1"/>
  <c r="CZ14" i="191"/>
  <c r="CY14" i="191"/>
  <c r="DA14" i="191" s="1"/>
  <c r="CX14" i="191"/>
  <c r="CV14" i="191"/>
  <c r="CU14" i="191"/>
  <c r="CW14" i="191" s="1"/>
  <c r="CM14" i="191"/>
  <c r="CL14" i="191"/>
  <c r="CN14" i="191" s="1"/>
  <c r="CK14" i="191"/>
  <c r="CI14" i="191"/>
  <c r="CH14" i="191"/>
  <c r="CJ14" i="191" s="1"/>
  <c r="BZ14" i="191"/>
  <c r="BY14" i="191"/>
  <c r="CA14" i="191" s="1"/>
  <c r="BX14" i="191"/>
  <c r="BV14" i="191"/>
  <c r="BU14" i="191"/>
  <c r="BW14" i="191" s="1"/>
  <c r="BM14" i="191"/>
  <c r="BL14" i="191"/>
  <c r="BN14" i="191" s="1"/>
  <c r="BK14" i="191"/>
  <c r="BI14" i="191"/>
  <c r="BH14" i="191"/>
  <c r="BJ14" i="191" s="1"/>
  <c r="AZ14" i="191"/>
  <c r="AY14" i="191"/>
  <c r="BA14" i="191" s="1"/>
  <c r="AX14" i="191"/>
  <c r="AV14" i="191"/>
  <c r="AU14" i="191"/>
  <c r="AW14" i="191" s="1"/>
  <c r="AM14" i="191"/>
  <c r="AL14" i="191"/>
  <c r="AN14" i="191" s="1"/>
  <c r="AK14" i="191"/>
  <c r="AI14" i="191"/>
  <c r="AH14" i="191"/>
  <c r="AJ14" i="191" s="1"/>
  <c r="Z14" i="191"/>
  <c r="AA14" i="191"/>
  <c r="X14" i="191"/>
  <c r="V14" i="191"/>
  <c r="W14" i="191"/>
  <c r="M14" i="191"/>
  <c r="DX14" i="191" s="1"/>
  <c r="L14" i="191"/>
  <c r="K14" i="191"/>
  <c r="DV14" i="191" s="1"/>
  <c r="I14" i="191"/>
  <c r="DT14" i="191" s="1"/>
  <c r="H14" i="191"/>
  <c r="DR13" i="191"/>
  <c r="DM13" i="191"/>
  <c r="DL13" i="191"/>
  <c r="DN13" i="191" s="1"/>
  <c r="DK13" i="191"/>
  <c r="DI13" i="191"/>
  <c r="DH13" i="191"/>
  <c r="DJ13" i="191" s="1"/>
  <c r="CZ13" i="191"/>
  <c r="CY13" i="191"/>
  <c r="DA13" i="191" s="1"/>
  <c r="CX13" i="191"/>
  <c r="CV13" i="191"/>
  <c r="CU13" i="191"/>
  <c r="CW13" i="191" s="1"/>
  <c r="CM13" i="191"/>
  <c r="CL13" i="191"/>
  <c r="CN13" i="191" s="1"/>
  <c r="CK13" i="191"/>
  <c r="CI13" i="191"/>
  <c r="CH13" i="191"/>
  <c r="CJ13" i="191" s="1"/>
  <c r="BZ13" i="191"/>
  <c r="BY13" i="191"/>
  <c r="CA13" i="191" s="1"/>
  <c r="BX13" i="191"/>
  <c r="BV13" i="191"/>
  <c r="BU13" i="191"/>
  <c r="BW13" i="191" s="1"/>
  <c r="BM13" i="191"/>
  <c r="BL13" i="191"/>
  <c r="BN13" i="191" s="1"/>
  <c r="BK13" i="191"/>
  <c r="BI13" i="191"/>
  <c r="BH13" i="191"/>
  <c r="BJ13" i="191" s="1"/>
  <c r="AZ13" i="191"/>
  <c r="AY13" i="191"/>
  <c r="BA13" i="191" s="1"/>
  <c r="AX13" i="191"/>
  <c r="AV13" i="191"/>
  <c r="AU13" i="191"/>
  <c r="AW13" i="191" s="1"/>
  <c r="AM13" i="191"/>
  <c r="AL13" i="191"/>
  <c r="AN13" i="191" s="1"/>
  <c r="AK13" i="191"/>
  <c r="AI13" i="191"/>
  <c r="AH13" i="191"/>
  <c r="AJ13" i="191" s="1"/>
  <c r="Z13" i="191"/>
  <c r="AA13" i="191"/>
  <c r="X13" i="191"/>
  <c r="V13" i="191"/>
  <c r="W13" i="191"/>
  <c r="M13" i="191"/>
  <c r="DX13" i="191" s="1"/>
  <c r="L13" i="191"/>
  <c r="K13" i="191"/>
  <c r="DV13" i="191" s="1"/>
  <c r="I13" i="191"/>
  <c r="DT13" i="191" s="1"/>
  <c r="H13" i="191"/>
  <c r="DR12" i="191"/>
  <c r="DM12" i="191"/>
  <c r="DL12" i="191"/>
  <c r="DN12" i="191" s="1"/>
  <c r="DK12" i="191"/>
  <c r="DI12" i="191"/>
  <c r="DH12" i="191"/>
  <c r="DJ12" i="191" s="1"/>
  <c r="CZ12" i="191"/>
  <c r="CY12" i="191"/>
  <c r="DA12" i="191" s="1"/>
  <c r="CX12" i="191"/>
  <c r="CV12" i="191"/>
  <c r="CU12" i="191"/>
  <c r="CW12" i="191" s="1"/>
  <c r="CM12" i="191"/>
  <c r="CL12" i="191"/>
  <c r="CN12" i="191" s="1"/>
  <c r="CK12" i="191"/>
  <c r="CI12" i="191"/>
  <c r="CH12" i="191"/>
  <c r="CJ12" i="191" s="1"/>
  <c r="BZ12" i="191"/>
  <c r="BY12" i="191"/>
  <c r="CA12" i="191" s="1"/>
  <c r="BX12" i="191"/>
  <c r="BV12" i="191"/>
  <c r="BU12" i="191"/>
  <c r="BW12" i="191" s="1"/>
  <c r="BM12" i="191"/>
  <c r="BL12" i="191"/>
  <c r="BN12" i="191" s="1"/>
  <c r="BK12" i="191"/>
  <c r="BI12" i="191"/>
  <c r="BH12" i="191"/>
  <c r="BJ12" i="191" s="1"/>
  <c r="AZ12" i="191"/>
  <c r="AY12" i="191"/>
  <c r="BA12" i="191" s="1"/>
  <c r="AX12" i="191"/>
  <c r="AV12" i="191"/>
  <c r="AU12" i="191"/>
  <c r="AW12" i="191" s="1"/>
  <c r="AM12" i="191"/>
  <c r="AL12" i="191"/>
  <c r="AN12" i="191" s="1"/>
  <c r="AK12" i="191"/>
  <c r="AI12" i="191"/>
  <c r="AH12" i="191"/>
  <c r="AJ12" i="191" s="1"/>
  <c r="Z12" i="191"/>
  <c r="AA12" i="191"/>
  <c r="X12" i="191"/>
  <c r="V12" i="191"/>
  <c r="W12" i="191"/>
  <c r="M12" i="191"/>
  <c r="DX12" i="191" s="1"/>
  <c r="L12" i="191"/>
  <c r="K12" i="191"/>
  <c r="DV12" i="191" s="1"/>
  <c r="I12" i="191"/>
  <c r="DT12" i="191" s="1"/>
  <c r="H12" i="191"/>
  <c r="EB11" i="191"/>
  <c r="DR11" i="191"/>
  <c r="DM11" i="191"/>
  <c r="DL11" i="191"/>
  <c r="DN11" i="191" s="1"/>
  <c r="DK11" i="191"/>
  <c r="DI11" i="191"/>
  <c r="DH11" i="191"/>
  <c r="DJ11" i="191" s="1"/>
  <c r="CZ11" i="191"/>
  <c r="CY11" i="191"/>
  <c r="DA11" i="191" s="1"/>
  <c r="CX11" i="191"/>
  <c r="CV11" i="191"/>
  <c r="CU11" i="191"/>
  <c r="CW11" i="191" s="1"/>
  <c r="CM11" i="191"/>
  <c r="CL11" i="191"/>
  <c r="CN11" i="191" s="1"/>
  <c r="CK11" i="191"/>
  <c r="CI11" i="191"/>
  <c r="CH11" i="191"/>
  <c r="CJ11" i="191" s="1"/>
  <c r="BZ11" i="191"/>
  <c r="BY11" i="191"/>
  <c r="CA11" i="191" s="1"/>
  <c r="BX11" i="191"/>
  <c r="BV11" i="191"/>
  <c r="BU11" i="191"/>
  <c r="BW11" i="191" s="1"/>
  <c r="BM11" i="191"/>
  <c r="BL11" i="191"/>
  <c r="BN11" i="191" s="1"/>
  <c r="BK11" i="191"/>
  <c r="BI11" i="191"/>
  <c r="BH11" i="191"/>
  <c r="BJ11" i="191" s="1"/>
  <c r="AZ11" i="191"/>
  <c r="AY11" i="191"/>
  <c r="BA11" i="191" s="1"/>
  <c r="AX11" i="191"/>
  <c r="AV11" i="191"/>
  <c r="AU11" i="191"/>
  <c r="AW11" i="191" s="1"/>
  <c r="AM11" i="191"/>
  <c r="AL11" i="191"/>
  <c r="AN11" i="191" s="1"/>
  <c r="AK11" i="191"/>
  <c r="AI11" i="191"/>
  <c r="AH11" i="191"/>
  <c r="AJ11" i="191" s="1"/>
  <c r="Z11" i="191"/>
  <c r="AA11" i="191"/>
  <c r="X11" i="191"/>
  <c r="V11" i="191"/>
  <c r="W11" i="191"/>
  <c r="M11" i="191"/>
  <c r="DX11" i="191" s="1"/>
  <c r="L11" i="191"/>
  <c r="K11" i="191"/>
  <c r="DV11" i="191" s="1"/>
  <c r="I11" i="191"/>
  <c r="DT11" i="191" s="1"/>
  <c r="H11" i="191"/>
  <c r="EB10" i="191"/>
  <c r="DR10" i="191"/>
  <c r="DM10" i="191"/>
  <c r="DL10" i="191"/>
  <c r="DN10" i="191" s="1"/>
  <c r="DK10" i="191"/>
  <c r="DI10" i="191"/>
  <c r="DH10" i="191"/>
  <c r="DJ10" i="191" s="1"/>
  <c r="CZ10" i="191"/>
  <c r="CY10" i="191"/>
  <c r="DA10" i="191" s="1"/>
  <c r="CX10" i="191"/>
  <c r="CV10" i="191"/>
  <c r="CU10" i="191"/>
  <c r="CW10" i="191" s="1"/>
  <c r="CM10" i="191"/>
  <c r="CL10" i="191"/>
  <c r="CN10" i="191" s="1"/>
  <c r="CK10" i="191"/>
  <c r="CI10" i="191"/>
  <c r="CH10" i="191"/>
  <c r="CJ10" i="191" s="1"/>
  <c r="BZ10" i="191"/>
  <c r="BY10" i="191"/>
  <c r="CA10" i="191" s="1"/>
  <c r="BX10" i="191"/>
  <c r="BV10" i="191"/>
  <c r="BU10" i="191"/>
  <c r="BW10" i="191" s="1"/>
  <c r="BM10" i="191"/>
  <c r="BL10" i="191"/>
  <c r="BN10" i="191" s="1"/>
  <c r="BK10" i="191"/>
  <c r="BI10" i="191"/>
  <c r="BH10" i="191"/>
  <c r="BJ10" i="191" s="1"/>
  <c r="AZ10" i="191"/>
  <c r="AY10" i="191"/>
  <c r="BA10" i="191" s="1"/>
  <c r="AX10" i="191"/>
  <c r="AV10" i="191"/>
  <c r="AU10" i="191"/>
  <c r="AW10" i="191" s="1"/>
  <c r="AM10" i="191"/>
  <c r="AL10" i="191"/>
  <c r="AN10" i="191" s="1"/>
  <c r="AK10" i="191"/>
  <c r="AI10" i="191"/>
  <c r="AH10" i="191"/>
  <c r="AJ10" i="191" s="1"/>
  <c r="Z10" i="191"/>
  <c r="AA10" i="191"/>
  <c r="X10" i="191"/>
  <c r="V10" i="191"/>
  <c r="W10" i="191"/>
  <c r="M10" i="191"/>
  <c r="DX10" i="191" s="1"/>
  <c r="L10" i="191"/>
  <c r="K10" i="191"/>
  <c r="DV10" i="191" s="1"/>
  <c r="I10" i="191"/>
  <c r="DT10" i="191" s="1"/>
  <c r="H10" i="191"/>
  <c r="EB9" i="191"/>
  <c r="DR9" i="191"/>
  <c r="DM9" i="191"/>
  <c r="DL9" i="191"/>
  <c r="DN9" i="191" s="1"/>
  <c r="DK9" i="191"/>
  <c r="DI9" i="191"/>
  <c r="DH9" i="191"/>
  <c r="DJ9" i="191" s="1"/>
  <c r="CZ9" i="191"/>
  <c r="CY9" i="191"/>
  <c r="DA9" i="191" s="1"/>
  <c r="CX9" i="191"/>
  <c r="CV9" i="191"/>
  <c r="CU9" i="191"/>
  <c r="CW9" i="191" s="1"/>
  <c r="CM9" i="191"/>
  <c r="CL9" i="191"/>
  <c r="CN9" i="191" s="1"/>
  <c r="CK9" i="191"/>
  <c r="CI9" i="191"/>
  <c r="CH9" i="191"/>
  <c r="CJ9" i="191" s="1"/>
  <c r="BZ9" i="191"/>
  <c r="BY9" i="191"/>
  <c r="CA9" i="191" s="1"/>
  <c r="BX9" i="191"/>
  <c r="BV9" i="191"/>
  <c r="BU9" i="191"/>
  <c r="BW9" i="191" s="1"/>
  <c r="BM9" i="191"/>
  <c r="BL9" i="191"/>
  <c r="BN9" i="191" s="1"/>
  <c r="BK9" i="191"/>
  <c r="BI9" i="191"/>
  <c r="BH9" i="191"/>
  <c r="BJ9" i="191" s="1"/>
  <c r="AZ9" i="191"/>
  <c r="AY9" i="191"/>
  <c r="BA9" i="191" s="1"/>
  <c r="AX9" i="191"/>
  <c r="AV9" i="191"/>
  <c r="AU9" i="191"/>
  <c r="AW9" i="191" s="1"/>
  <c r="AM9" i="191"/>
  <c r="AL9" i="191"/>
  <c r="AN9" i="191" s="1"/>
  <c r="AK9" i="191"/>
  <c r="AI9" i="191"/>
  <c r="AH9" i="191"/>
  <c r="AJ9" i="191" s="1"/>
  <c r="Z9" i="191"/>
  <c r="AA9" i="191"/>
  <c r="X9" i="191"/>
  <c r="V9" i="191"/>
  <c r="U9" i="191"/>
  <c r="W9" i="191" s="1"/>
  <c r="M9" i="191"/>
  <c r="DX9" i="191" s="1"/>
  <c r="L9" i="191"/>
  <c r="K9" i="191"/>
  <c r="DV9" i="191" s="1"/>
  <c r="I9" i="191"/>
  <c r="DT9" i="191" s="1"/>
  <c r="H9" i="191"/>
  <c r="EB8" i="191"/>
  <c r="DR8" i="191"/>
  <c r="DM8" i="191"/>
  <c r="DL8" i="191"/>
  <c r="DN8" i="191" s="1"/>
  <c r="DK8" i="191"/>
  <c r="DI8" i="191"/>
  <c r="DH8" i="191"/>
  <c r="DJ8" i="191" s="1"/>
  <c r="CZ8" i="191"/>
  <c r="CY8" i="191"/>
  <c r="DA8" i="191" s="1"/>
  <c r="CX8" i="191"/>
  <c r="CV8" i="191"/>
  <c r="CU8" i="191"/>
  <c r="CW8" i="191" s="1"/>
  <c r="CM8" i="191"/>
  <c r="CL8" i="191"/>
  <c r="CN8" i="191" s="1"/>
  <c r="CK8" i="191"/>
  <c r="CI8" i="191"/>
  <c r="CH8" i="191"/>
  <c r="CJ8" i="191" s="1"/>
  <c r="BZ8" i="191"/>
  <c r="BY8" i="191"/>
  <c r="CA8" i="191" s="1"/>
  <c r="BX8" i="191"/>
  <c r="BV8" i="191"/>
  <c r="BU8" i="191"/>
  <c r="BW8" i="191" s="1"/>
  <c r="BM8" i="191"/>
  <c r="BL8" i="191"/>
  <c r="BN8" i="191" s="1"/>
  <c r="BK8" i="191"/>
  <c r="BI8" i="191"/>
  <c r="BH8" i="191"/>
  <c r="BJ8" i="191" s="1"/>
  <c r="AZ8" i="191"/>
  <c r="AY8" i="191"/>
  <c r="BA8" i="191" s="1"/>
  <c r="AX8" i="191"/>
  <c r="AV8" i="191"/>
  <c r="AU8" i="191"/>
  <c r="AW8" i="191" s="1"/>
  <c r="AM8" i="191"/>
  <c r="AL8" i="191"/>
  <c r="AN8" i="191" s="1"/>
  <c r="AK8" i="191"/>
  <c r="AI8" i="191"/>
  <c r="AH8" i="191"/>
  <c r="AJ8" i="191" s="1"/>
  <c r="Z8" i="191"/>
  <c r="Y8" i="191"/>
  <c r="AA8" i="191" s="1"/>
  <c r="X8" i="191"/>
  <c r="V8" i="191"/>
  <c r="U8" i="191"/>
  <c r="W8" i="191" s="1"/>
  <c r="M8" i="191"/>
  <c r="DX8" i="191" s="1"/>
  <c r="L8" i="191"/>
  <c r="K8" i="191"/>
  <c r="DV8" i="191" s="1"/>
  <c r="I8" i="191"/>
  <c r="DT8" i="191" s="1"/>
  <c r="H8" i="191"/>
  <c r="EB7" i="191"/>
  <c r="DR7" i="191"/>
  <c r="DM7" i="191"/>
  <c r="DL7" i="191"/>
  <c r="DN7" i="191" s="1"/>
  <c r="DK7" i="191"/>
  <c r="DI7" i="191"/>
  <c r="DH7" i="191"/>
  <c r="DJ7" i="191" s="1"/>
  <c r="CZ7" i="191"/>
  <c r="CY7" i="191"/>
  <c r="DA7" i="191" s="1"/>
  <c r="CX7" i="191"/>
  <c r="CV7" i="191"/>
  <c r="CU7" i="191"/>
  <c r="CW7" i="191" s="1"/>
  <c r="CM7" i="191"/>
  <c r="CL7" i="191"/>
  <c r="CN7" i="191" s="1"/>
  <c r="CK7" i="191"/>
  <c r="CI7" i="191"/>
  <c r="CH7" i="191"/>
  <c r="CJ7" i="191" s="1"/>
  <c r="BZ7" i="191"/>
  <c r="BY7" i="191"/>
  <c r="CA7" i="191" s="1"/>
  <c r="BX7" i="191"/>
  <c r="BV7" i="191"/>
  <c r="BU7" i="191"/>
  <c r="BW7" i="191" s="1"/>
  <c r="BM7" i="191"/>
  <c r="BL7" i="191"/>
  <c r="BN7" i="191" s="1"/>
  <c r="BK7" i="191"/>
  <c r="BI7" i="191"/>
  <c r="BH7" i="191"/>
  <c r="BJ7" i="191" s="1"/>
  <c r="AZ7" i="191"/>
  <c r="AY7" i="191"/>
  <c r="BA7" i="191" s="1"/>
  <c r="AX7" i="191"/>
  <c r="AV7" i="191"/>
  <c r="AU7" i="191"/>
  <c r="AW7" i="191" s="1"/>
  <c r="AM7" i="191"/>
  <c r="AL7" i="191"/>
  <c r="AN7" i="191" s="1"/>
  <c r="AK7" i="191"/>
  <c r="AI7" i="191"/>
  <c r="AH7" i="191"/>
  <c r="AJ7" i="191" s="1"/>
  <c r="Z7" i="191"/>
  <c r="Y7" i="191"/>
  <c r="AA7" i="191" s="1"/>
  <c r="X7" i="191"/>
  <c r="V7" i="191"/>
  <c r="U7" i="191"/>
  <c r="W7" i="191" s="1"/>
  <c r="M7" i="191"/>
  <c r="DX7" i="191" s="1"/>
  <c r="L7" i="191"/>
  <c r="K7" i="191"/>
  <c r="DV7" i="191" s="1"/>
  <c r="I7" i="191"/>
  <c r="DT7" i="191" s="1"/>
  <c r="H7" i="191"/>
  <c r="EB6" i="191"/>
  <c r="DR6" i="191"/>
  <c r="DM6" i="191"/>
  <c r="DL6" i="191"/>
  <c r="DN6" i="191" s="1"/>
  <c r="DK6" i="191"/>
  <c r="DI6" i="191"/>
  <c r="DH6" i="191"/>
  <c r="DJ6" i="191" s="1"/>
  <c r="CZ6" i="191"/>
  <c r="CY6" i="191"/>
  <c r="DA6" i="191" s="1"/>
  <c r="CX6" i="191"/>
  <c r="CV6" i="191"/>
  <c r="CU6" i="191"/>
  <c r="CW6" i="191" s="1"/>
  <c r="CM6" i="191"/>
  <c r="CL6" i="191"/>
  <c r="CN6" i="191" s="1"/>
  <c r="CK6" i="191"/>
  <c r="CI6" i="191"/>
  <c r="CH6" i="191"/>
  <c r="CJ6" i="191" s="1"/>
  <c r="BZ6" i="191"/>
  <c r="BY6" i="191"/>
  <c r="CA6" i="191" s="1"/>
  <c r="BX6" i="191"/>
  <c r="BV6" i="191"/>
  <c r="BU6" i="191"/>
  <c r="BW6" i="191" s="1"/>
  <c r="BM6" i="191"/>
  <c r="BL6" i="191"/>
  <c r="BN6" i="191" s="1"/>
  <c r="BK6" i="191"/>
  <c r="BI6" i="191"/>
  <c r="BH6" i="191"/>
  <c r="BJ6" i="191" s="1"/>
  <c r="AZ6" i="191"/>
  <c r="AY6" i="191"/>
  <c r="BA6" i="191" s="1"/>
  <c r="AX6" i="191"/>
  <c r="AV6" i="191"/>
  <c r="AU6" i="191"/>
  <c r="AW6" i="191" s="1"/>
  <c r="AM6" i="191"/>
  <c r="AL6" i="191"/>
  <c r="AN6" i="191" s="1"/>
  <c r="AK6" i="191"/>
  <c r="AI6" i="191"/>
  <c r="AH6" i="191"/>
  <c r="AJ6" i="191" s="1"/>
  <c r="Z6" i="191"/>
  <c r="Y6" i="191"/>
  <c r="AA6" i="191" s="1"/>
  <c r="X6" i="191"/>
  <c r="V6" i="191"/>
  <c r="U6" i="191"/>
  <c r="W6" i="191" s="1"/>
  <c r="M6" i="191"/>
  <c r="DX6" i="191" s="1"/>
  <c r="L6" i="191"/>
  <c r="K6" i="191"/>
  <c r="DV6" i="191" s="1"/>
  <c r="I6" i="191"/>
  <c r="DT6" i="191" s="1"/>
  <c r="H6" i="191"/>
  <c r="EB5" i="191"/>
  <c r="DR5" i="191"/>
  <c r="DM5" i="191"/>
  <c r="DL5" i="191"/>
  <c r="DN5" i="191" s="1"/>
  <c r="DK5" i="191"/>
  <c r="DI5" i="191"/>
  <c r="DH5" i="191"/>
  <c r="DJ5" i="191" s="1"/>
  <c r="CZ5" i="191"/>
  <c r="CY5" i="191"/>
  <c r="DA5" i="191" s="1"/>
  <c r="CX5" i="191"/>
  <c r="CV5" i="191"/>
  <c r="CU5" i="191"/>
  <c r="CW5" i="191" s="1"/>
  <c r="CM5" i="191"/>
  <c r="CL5" i="191"/>
  <c r="CN5" i="191" s="1"/>
  <c r="CK5" i="191"/>
  <c r="CI5" i="191"/>
  <c r="CH5" i="191"/>
  <c r="CJ5" i="191" s="1"/>
  <c r="BZ5" i="191"/>
  <c r="BY5" i="191"/>
  <c r="CA5" i="191" s="1"/>
  <c r="BX5" i="191"/>
  <c r="BV5" i="191"/>
  <c r="BU5" i="191"/>
  <c r="BW5" i="191" s="1"/>
  <c r="BM5" i="191"/>
  <c r="BN5" i="191"/>
  <c r="BK5" i="191"/>
  <c r="BI5" i="191"/>
  <c r="BH5" i="191"/>
  <c r="BJ5" i="191" s="1"/>
  <c r="AZ5" i="191"/>
  <c r="AY5" i="191"/>
  <c r="BA5" i="191" s="1"/>
  <c r="AX5" i="191"/>
  <c r="AV5" i="191"/>
  <c r="AU5" i="191"/>
  <c r="AW5" i="191" s="1"/>
  <c r="AM5" i="191"/>
  <c r="AL5" i="191"/>
  <c r="AN5" i="191" s="1"/>
  <c r="AK5" i="191"/>
  <c r="AI5" i="191"/>
  <c r="AH5" i="191"/>
  <c r="AJ5" i="191" s="1"/>
  <c r="Z5" i="191"/>
  <c r="Y5" i="191"/>
  <c r="AA5" i="191" s="1"/>
  <c r="X5" i="191"/>
  <c r="V5" i="191"/>
  <c r="U5" i="191"/>
  <c r="W5" i="191" s="1"/>
  <c r="M5" i="191"/>
  <c r="DX5" i="191" s="1"/>
  <c r="L5" i="191"/>
  <c r="K5" i="191"/>
  <c r="DV5" i="191" s="1"/>
  <c r="I5" i="191"/>
  <c r="DT5" i="191" s="1"/>
  <c r="H5" i="191"/>
  <c r="EB4" i="191"/>
  <c r="DR4" i="191"/>
  <c r="DM4" i="191"/>
  <c r="DL4" i="191"/>
  <c r="DK4" i="191"/>
  <c r="DI4" i="191"/>
  <c r="DH4" i="191"/>
  <c r="DJ4" i="191" s="1"/>
  <c r="CZ4" i="191"/>
  <c r="CY4" i="191"/>
  <c r="CX4" i="191"/>
  <c r="CV4" i="191"/>
  <c r="CU4" i="191"/>
  <c r="CW4" i="191" s="1"/>
  <c r="CM4" i="191"/>
  <c r="CL4" i="191"/>
  <c r="CK4" i="191"/>
  <c r="CI4" i="191"/>
  <c r="CH4" i="191"/>
  <c r="CJ4" i="191" s="1"/>
  <c r="BZ4" i="191"/>
  <c r="BX4" i="191"/>
  <c r="BV4" i="191"/>
  <c r="BU4" i="191"/>
  <c r="BW4" i="191" s="1"/>
  <c r="BM4" i="191"/>
  <c r="BK4" i="191"/>
  <c r="BI4" i="191"/>
  <c r="BH4" i="191"/>
  <c r="BJ4" i="191" s="1"/>
  <c r="AZ4" i="191"/>
  <c r="AX4" i="191"/>
  <c r="AV4" i="191"/>
  <c r="AU4" i="191"/>
  <c r="AW4" i="191" s="1"/>
  <c r="AM4" i="191"/>
  <c r="AL4" i="191"/>
  <c r="AK4" i="191"/>
  <c r="AI4" i="191"/>
  <c r="AH4" i="191"/>
  <c r="AJ4" i="191" s="1"/>
  <c r="Z4" i="191"/>
  <c r="Y4" i="191"/>
  <c r="AA4" i="191" s="1"/>
  <c r="X4" i="191"/>
  <c r="V4" i="191"/>
  <c r="U4" i="191"/>
  <c r="W4" i="191" s="1"/>
  <c r="M4" i="191"/>
  <c r="DX4" i="191" s="1"/>
  <c r="L4" i="191"/>
  <c r="K4" i="191"/>
  <c r="DV4" i="191" s="1"/>
  <c r="I4" i="191"/>
  <c r="DT4" i="191" s="1"/>
  <c r="H4" i="191"/>
  <c r="EB3" i="191"/>
  <c r="DR3" i="191"/>
  <c r="DM3" i="191"/>
  <c r="DK3" i="191"/>
  <c r="DI3" i="191"/>
  <c r="DH3" i="191"/>
  <c r="DJ3" i="191" s="1"/>
  <c r="CZ3" i="191"/>
  <c r="CX3" i="191"/>
  <c r="CV3" i="191"/>
  <c r="CU3" i="191"/>
  <c r="CW3" i="191" s="1"/>
  <c r="CM3" i="191"/>
  <c r="CK3" i="191"/>
  <c r="CI3" i="191"/>
  <c r="CH3" i="191"/>
  <c r="CJ3" i="191" s="1"/>
  <c r="BZ3" i="191"/>
  <c r="BX3" i="191"/>
  <c r="BV3" i="191"/>
  <c r="BU3" i="191"/>
  <c r="BW3" i="191" s="1"/>
  <c r="BM3" i="191"/>
  <c r="BK3" i="191"/>
  <c r="BI3" i="191"/>
  <c r="BH3" i="191"/>
  <c r="BJ3" i="191" s="1"/>
  <c r="AZ3" i="191"/>
  <c r="AX3" i="191"/>
  <c r="AV3" i="191"/>
  <c r="AU3" i="191"/>
  <c r="AW3" i="191" s="1"/>
  <c r="AM3" i="191"/>
  <c r="Z3" i="191"/>
  <c r="Z77" i="191" s="1"/>
  <c r="X3" i="191"/>
  <c r="V3" i="191"/>
  <c r="U3" i="191"/>
  <c r="W3" i="191" s="1"/>
  <c r="M3" i="191"/>
  <c r="DV3" i="191"/>
  <c r="I3" i="191"/>
  <c r="DT3" i="191" s="1"/>
  <c r="DT76" i="191" s="1"/>
  <c r="H3" i="191"/>
  <c r="DG77" i="190"/>
  <c r="DE77" i="190"/>
  <c r="CT77" i="190"/>
  <c r="CR77" i="190"/>
  <c r="CG77" i="190"/>
  <c r="CE77" i="190"/>
  <c r="BT77" i="190"/>
  <c r="BR77" i="190"/>
  <c r="BG77" i="190"/>
  <c r="BE77" i="190"/>
  <c r="AT77" i="190"/>
  <c r="AR77" i="190"/>
  <c r="AG77" i="190"/>
  <c r="AE77" i="190"/>
  <c r="T77" i="190"/>
  <c r="R77" i="190"/>
  <c r="G77" i="190"/>
  <c r="E77" i="190"/>
  <c r="B77" i="190"/>
  <c r="DR75" i="190"/>
  <c r="DM75" i="190"/>
  <c r="DL75" i="190"/>
  <c r="DN75" i="190" s="1"/>
  <c r="DK75" i="190"/>
  <c r="DI75" i="190"/>
  <c r="DH75" i="190"/>
  <c r="DJ75" i="190" s="1"/>
  <c r="CZ75" i="190"/>
  <c r="CY75" i="190"/>
  <c r="DA75" i="190" s="1"/>
  <c r="CX75" i="190"/>
  <c r="CV75" i="190"/>
  <c r="CU75" i="190"/>
  <c r="CW75" i="190" s="1"/>
  <c r="CM75" i="190"/>
  <c r="CL75" i="190"/>
  <c r="CN75" i="190" s="1"/>
  <c r="CK75" i="190"/>
  <c r="CI75" i="190"/>
  <c r="CH75" i="190"/>
  <c r="CJ75" i="190" s="1"/>
  <c r="BZ75" i="190"/>
  <c r="BY75" i="190"/>
  <c r="CA75" i="190" s="1"/>
  <c r="BX75" i="190"/>
  <c r="BV75" i="190"/>
  <c r="BU75" i="190"/>
  <c r="BW75" i="190" s="1"/>
  <c r="BM75" i="190"/>
  <c r="BL75" i="190"/>
  <c r="BN75" i="190" s="1"/>
  <c r="BK75" i="190"/>
  <c r="BI75" i="190"/>
  <c r="BH75" i="190"/>
  <c r="BJ75" i="190" s="1"/>
  <c r="AZ75" i="190"/>
  <c r="AY75" i="190"/>
  <c r="BA75" i="190" s="1"/>
  <c r="AX75" i="190"/>
  <c r="AV75" i="190"/>
  <c r="AU75" i="190"/>
  <c r="AW75" i="190" s="1"/>
  <c r="AM75" i="190"/>
  <c r="AL75" i="190"/>
  <c r="AN75" i="190" s="1"/>
  <c r="AK75" i="190"/>
  <c r="AI75" i="190"/>
  <c r="AH75" i="190"/>
  <c r="AJ75" i="190" s="1"/>
  <c r="Z75" i="190"/>
  <c r="Y75" i="190"/>
  <c r="AA75" i="190" s="1"/>
  <c r="X75" i="190"/>
  <c r="V75" i="190"/>
  <c r="U75" i="190"/>
  <c r="W75" i="190" s="1"/>
  <c r="M75" i="190"/>
  <c r="DX75" i="190" s="1"/>
  <c r="L75" i="190"/>
  <c r="K75" i="190"/>
  <c r="DV75" i="190" s="1"/>
  <c r="I75" i="190"/>
  <c r="DT75" i="190" s="1"/>
  <c r="H75" i="190"/>
  <c r="DR74" i="190"/>
  <c r="DM74" i="190"/>
  <c r="DL74" i="190"/>
  <c r="DN74" i="190" s="1"/>
  <c r="DK74" i="190"/>
  <c r="DI74" i="190"/>
  <c r="DH74" i="190"/>
  <c r="DJ74" i="190" s="1"/>
  <c r="CZ74" i="190"/>
  <c r="CY74" i="190"/>
  <c r="DA74" i="190" s="1"/>
  <c r="CX74" i="190"/>
  <c r="CV74" i="190"/>
  <c r="CU74" i="190"/>
  <c r="CW74" i="190" s="1"/>
  <c r="CM74" i="190"/>
  <c r="CL74" i="190"/>
  <c r="CN74" i="190" s="1"/>
  <c r="CK74" i="190"/>
  <c r="CI74" i="190"/>
  <c r="CH74" i="190"/>
  <c r="CJ74" i="190" s="1"/>
  <c r="BZ74" i="190"/>
  <c r="BY74" i="190"/>
  <c r="CA74" i="190" s="1"/>
  <c r="BX74" i="190"/>
  <c r="BV74" i="190"/>
  <c r="BU74" i="190"/>
  <c r="BW74" i="190" s="1"/>
  <c r="BM74" i="190"/>
  <c r="BL74" i="190"/>
  <c r="BN74" i="190" s="1"/>
  <c r="BK74" i="190"/>
  <c r="BI74" i="190"/>
  <c r="BH74" i="190"/>
  <c r="BJ74" i="190" s="1"/>
  <c r="AZ74" i="190"/>
  <c r="AY74" i="190"/>
  <c r="BA74" i="190" s="1"/>
  <c r="AX74" i="190"/>
  <c r="AV74" i="190"/>
  <c r="AU74" i="190"/>
  <c r="AW74" i="190" s="1"/>
  <c r="AM74" i="190"/>
  <c r="AL74" i="190"/>
  <c r="AN74" i="190" s="1"/>
  <c r="AK74" i="190"/>
  <c r="AI74" i="190"/>
  <c r="AH74" i="190"/>
  <c r="AJ74" i="190" s="1"/>
  <c r="Z74" i="190"/>
  <c r="Y74" i="190"/>
  <c r="AA74" i="190" s="1"/>
  <c r="X74" i="190"/>
  <c r="V74" i="190"/>
  <c r="U74" i="190"/>
  <c r="W74" i="190" s="1"/>
  <c r="M74" i="190"/>
  <c r="DX74" i="190" s="1"/>
  <c r="L74" i="190"/>
  <c r="K74" i="190"/>
  <c r="DV74" i="190" s="1"/>
  <c r="I74" i="190"/>
  <c r="DT74" i="190" s="1"/>
  <c r="H74" i="190"/>
  <c r="DR73" i="190"/>
  <c r="DM73" i="190"/>
  <c r="DL73" i="190"/>
  <c r="DN73" i="190" s="1"/>
  <c r="DK73" i="190"/>
  <c r="DI73" i="190"/>
  <c r="DH73" i="190"/>
  <c r="DJ73" i="190" s="1"/>
  <c r="CZ73" i="190"/>
  <c r="CY73" i="190"/>
  <c r="DA73" i="190" s="1"/>
  <c r="CX73" i="190"/>
  <c r="CV73" i="190"/>
  <c r="CU73" i="190"/>
  <c r="CW73" i="190" s="1"/>
  <c r="CM73" i="190"/>
  <c r="CL73" i="190"/>
  <c r="CN73" i="190" s="1"/>
  <c r="CK73" i="190"/>
  <c r="CI73" i="190"/>
  <c r="CH73" i="190"/>
  <c r="CJ73" i="190" s="1"/>
  <c r="BZ73" i="190"/>
  <c r="BY73" i="190"/>
  <c r="CA73" i="190" s="1"/>
  <c r="BX73" i="190"/>
  <c r="BV73" i="190"/>
  <c r="BU73" i="190"/>
  <c r="BW73" i="190" s="1"/>
  <c r="BM73" i="190"/>
  <c r="BL73" i="190"/>
  <c r="BN73" i="190" s="1"/>
  <c r="BK73" i="190"/>
  <c r="BI73" i="190"/>
  <c r="BH73" i="190"/>
  <c r="BJ73" i="190" s="1"/>
  <c r="AZ73" i="190"/>
  <c r="AY73" i="190"/>
  <c r="BA73" i="190" s="1"/>
  <c r="AX73" i="190"/>
  <c r="AV73" i="190"/>
  <c r="AU73" i="190"/>
  <c r="AW73" i="190" s="1"/>
  <c r="AM73" i="190"/>
  <c r="AL73" i="190"/>
  <c r="AN73" i="190" s="1"/>
  <c r="AK73" i="190"/>
  <c r="AI73" i="190"/>
  <c r="AH73" i="190"/>
  <c r="AJ73" i="190" s="1"/>
  <c r="Z73" i="190"/>
  <c r="Y73" i="190"/>
  <c r="AA73" i="190" s="1"/>
  <c r="X73" i="190"/>
  <c r="V73" i="190"/>
  <c r="U73" i="190"/>
  <c r="W73" i="190" s="1"/>
  <c r="M73" i="190"/>
  <c r="DX73" i="190" s="1"/>
  <c r="L73" i="190"/>
  <c r="K73" i="190"/>
  <c r="DV73" i="190" s="1"/>
  <c r="I73" i="190"/>
  <c r="DT73" i="190" s="1"/>
  <c r="H73" i="190"/>
  <c r="DR72" i="190"/>
  <c r="DM72" i="190"/>
  <c r="DL72" i="190"/>
  <c r="DN72" i="190" s="1"/>
  <c r="DK72" i="190"/>
  <c r="DI72" i="190"/>
  <c r="DH72" i="190"/>
  <c r="DJ72" i="190" s="1"/>
  <c r="CZ72" i="190"/>
  <c r="CY72" i="190"/>
  <c r="DA72" i="190" s="1"/>
  <c r="CX72" i="190"/>
  <c r="CV72" i="190"/>
  <c r="CU72" i="190"/>
  <c r="CW72" i="190" s="1"/>
  <c r="CM72" i="190"/>
  <c r="CL72" i="190"/>
  <c r="CN72" i="190" s="1"/>
  <c r="CK72" i="190"/>
  <c r="CI72" i="190"/>
  <c r="CH72" i="190"/>
  <c r="CJ72" i="190" s="1"/>
  <c r="BZ72" i="190"/>
  <c r="BY72" i="190"/>
  <c r="CA72" i="190" s="1"/>
  <c r="BX72" i="190"/>
  <c r="BV72" i="190"/>
  <c r="BU72" i="190"/>
  <c r="BW72" i="190" s="1"/>
  <c r="BM72" i="190"/>
  <c r="BL72" i="190"/>
  <c r="BN72" i="190" s="1"/>
  <c r="BK72" i="190"/>
  <c r="BI72" i="190"/>
  <c r="BH72" i="190"/>
  <c r="BJ72" i="190" s="1"/>
  <c r="AZ72" i="190"/>
  <c r="AY72" i="190"/>
  <c r="BA72" i="190" s="1"/>
  <c r="AX72" i="190"/>
  <c r="AV72" i="190"/>
  <c r="AU72" i="190"/>
  <c r="AW72" i="190" s="1"/>
  <c r="AM72" i="190"/>
  <c r="AL72" i="190"/>
  <c r="AN72" i="190" s="1"/>
  <c r="AK72" i="190"/>
  <c r="AI72" i="190"/>
  <c r="AH72" i="190"/>
  <c r="AJ72" i="190" s="1"/>
  <c r="Z72" i="190"/>
  <c r="Y72" i="190"/>
  <c r="AA72" i="190" s="1"/>
  <c r="X72" i="190"/>
  <c r="V72" i="190"/>
  <c r="U72" i="190"/>
  <c r="W72" i="190" s="1"/>
  <c r="M72" i="190"/>
  <c r="DX72" i="190" s="1"/>
  <c r="L72" i="190"/>
  <c r="K72" i="190"/>
  <c r="DV72" i="190" s="1"/>
  <c r="I72" i="190"/>
  <c r="DT72" i="190" s="1"/>
  <c r="H72" i="190"/>
  <c r="DR71" i="190"/>
  <c r="DM71" i="190"/>
  <c r="DL71" i="190"/>
  <c r="DN71" i="190" s="1"/>
  <c r="DK71" i="190"/>
  <c r="DI71" i="190"/>
  <c r="DH71" i="190"/>
  <c r="DJ71" i="190" s="1"/>
  <c r="CZ71" i="190"/>
  <c r="CY71" i="190"/>
  <c r="DA71" i="190" s="1"/>
  <c r="CX71" i="190"/>
  <c r="CV71" i="190"/>
  <c r="CU71" i="190"/>
  <c r="CW71" i="190" s="1"/>
  <c r="CM71" i="190"/>
  <c r="CL71" i="190"/>
  <c r="CN71" i="190" s="1"/>
  <c r="CK71" i="190"/>
  <c r="CI71" i="190"/>
  <c r="CH71" i="190"/>
  <c r="CJ71" i="190" s="1"/>
  <c r="BZ71" i="190"/>
  <c r="BY71" i="190"/>
  <c r="CA71" i="190" s="1"/>
  <c r="BX71" i="190"/>
  <c r="BV71" i="190"/>
  <c r="BU71" i="190"/>
  <c r="BW71" i="190" s="1"/>
  <c r="BM71" i="190"/>
  <c r="BL71" i="190"/>
  <c r="BN71" i="190" s="1"/>
  <c r="BK71" i="190"/>
  <c r="BI71" i="190"/>
  <c r="BH71" i="190"/>
  <c r="BJ71" i="190" s="1"/>
  <c r="AZ71" i="190"/>
  <c r="AY71" i="190"/>
  <c r="BA71" i="190" s="1"/>
  <c r="AX71" i="190"/>
  <c r="AV71" i="190"/>
  <c r="AU71" i="190"/>
  <c r="AW71" i="190" s="1"/>
  <c r="AM71" i="190"/>
  <c r="AL71" i="190"/>
  <c r="AN71" i="190" s="1"/>
  <c r="AK71" i="190"/>
  <c r="AI71" i="190"/>
  <c r="AH71" i="190"/>
  <c r="AJ71" i="190" s="1"/>
  <c r="Z71" i="190"/>
  <c r="Y71" i="190"/>
  <c r="AA71" i="190" s="1"/>
  <c r="X71" i="190"/>
  <c r="V71" i="190"/>
  <c r="U71" i="190"/>
  <c r="W71" i="190" s="1"/>
  <c r="M71" i="190"/>
  <c r="DX71" i="190" s="1"/>
  <c r="L71" i="190"/>
  <c r="K71" i="190"/>
  <c r="DV71" i="190" s="1"/>
  <c r="I71" i="190"/>
  <c r="DT71" i="190" s="1"/>
  <c r="H71" i="190"/>
  <c r="DR70" i="190"/>
  <c r="DM70" i="190"/>
  <c r="DN70" i="190"/>
  <c r="DK70" i="190"/>
  <c r="DI70" i="190"/>
  <c r="DH70" i="190"/>
  <c r="DJ70" i="190" s="1"/>
  <c r="CZ70" i="190"/>
  <c r="CY70" i="190"/>
  <c r="DA70" i="190" s="1"/>
  <c r="CX70" i="190"/>
  <c r="CV70" i="190"/>
  <c r="CU70" i="190"/>
  <c r="CW70" i="190" s="1"/>
  <c r="CM70" i="190"/>
  <c r="CL70" i="190"/>
  <c r="CN70" i="190" s="1"/>
  <c r="CK70" i="190"/>
  <c r="CI70" i="190"/>
  <c r="CH70" i="190"/>
  <c r="CJ70" i="190" s="1"/>
  <c r="BZ70" i="190"/>
  <c r="CA70" i="190"/>
  <c r="BX70" i="190"/>
  <c r="BV70" i="190"/>
  <c r="BU70" i="190"/>
  <c r="BW70" i="190" s="1"/>
  <c r="BM70" i="190"/>
  <c r="BL70" i="190"/>
  <c r="BN70" i="190" s="1"/>
  <c r="BK70" i="190"/>
  <c r="BI70" i="190"/>
  <c r="BH70" i="190"/>
  <c r="BJ70" i="190" s="1"/>
  <c r="AZ70" i="190"/>
  <c r="AY70" i="190"/>
  <c r="BA70" i="190" s="1"/>
  <c r="AX70" i="190"/>
  <c r="AV70" i="190"/>
  <c r="AU70" i="190"/>
  <c r="AW70" i="190" s="1"/>
  <c r="AM70" i="190"/>
  <c r="AL70" i="190"/>
  <c r="AN70" i="190" s="1"/>
  <c r="AK70" i="190"/>
  <c r="AI70" i="190"/>
  <c r="AH70" i="190"/>
  <c r="AJ70" i="190" s="1"/>
  <c r="Z70" i="190"/>
  <c r="Y70" i="190"/>
  <c r="AA70" i="190" s="1"/>
  <c r="X70" i="190"/>
  <c r="V70" i="190"/>
  <c r="U70" i="190"/>
  <c r="W70" i="190" s="1"/>
  <c r="M70" i="190"/>
  <c r="DX70" i="190" s="1"/>
  <c r="L70" i="190"/>
  <c r="K70" i="190"/>
  <c r="DV70" i="190" s="1"/>
  <c r="I70" i="190"/>
  <c r="DT70" i="190" s="1"/>
  <c r="H70" i="190"/>
  <c r="DR69" i="190"/>
  <c r="DM69" i="190"/>
  <c r="DL69" i="190"/>
  <c r="DN69" i="190" s="1"/>
  <c r="DK69" i="190"/>
  <c r="DI69" i="190"/>
  <c r="DH69" i="190"/>
  <c r="DJ69" i="190" s="1"/>
  <c r="CZ69" i="190"/>
  <c r="CY69" i="190"/>
  <c r="DA69" i="190" s="1"/>
  <c r="CX69" i="190"/>
  <c r="CV69" i="190"/>
  <c r="CU69" i="190"/>
  <c r="CW69" i="190" s="1"/>
  <c r="CM69" i="190"/>
  <c r="CL69" i="190"/>
  <c r="CN69" i="190" s="1"/>
  <c r="CK69" i="190"/>
  <c r="CI69" i="190"/>
  <c r="CH69" i="190"/>
  <c r="CJ69" i="190" s="1"/>
  <c r="BZ69" i="190"/>
  <c r="CA69" i="190"/>
  <c r="BX69" i="190"/>
  <c r="BV69" i="190"/>
  <c r="BU69" i="190"/>
  <c r="BW69" i="190" s="1"/>
  <c r="BM69" i="190"/>
  <c r="BL69" i="190"/>
  <c r="BN69" i="190" s="1"/>
  <c r="BK69" i="190"/>
  <c r="BI69" i="190"/>
  <c r="BH69" i="190"/>
  <c r="BJ69" i="190" s="1"/>
  <c r="AZ69" i="190"/>
  <c r="AY69" i="190"/>
  <c r="BA69" i="190" s="1"/>
  <c r="AX69" i="190"/>
  <c r="AV69" i="190"/>
  <c r="AU69" i="190"/>
  <c r="AW69" i="190" s="1"/>
  <c r="AM69" i="190"/>
  <c r="AL69" i="190"/>
  <c r="AN69" i="190" s="1"/>
  <c r="AK69" i="190"/>
  <c r="AI69" i="190"/>
  <c r="AH69" i="190"/>
  <c r="AJ69" i="190" s="1"/>
  <c r="Z69" i="190"/>
  <c r="Y69" i="190"/>
  <c r="AA69" i="190" s="1"/>
  <c r="X69" i="190"/>
  <c r="V69" i="190"/>
  <c r="U69" i="190"/>
  <c r="W69" i="190" s="1"/>
  <c r="M69" i="190"/>
  <c r="DX69" i="190" s="1"/>
  <c r="L69" i="190"/>
  <c r="K69" i="190"/>
  <c r="DV69" i="190" s="1"/>
  <c r="I69" i="190"/>
  <c r="DT69" i="190" s="1"/>
  <c r="H69" i="190"/>
  <c r="DR68" i="190"/>
  <c r="DM68" i="190"/>
  <c r="DL68" i="190"/>
  <c r="DN68" i="190" s="1"/>
  <c r="DK68" i="190"/>
  <c r="DI68" i="190"/>
  <c r="DH68" i="190"/>
  <c r="DJ68" i="190" s="1"/>
  <c r="CZ68" i="190"/>
  <c r="CY68" i="190"/>
  <c r="DA68" i="190" s="1"/>
  <c r="CX68" i="190"/>
  <c r="CV68" i="190"/>
  <c r="CU68" i="190"/>
  <c r="CW68" i="190" s="1"/>
  <c r="CM68" i="190"/>
  <c r="CL68" i="190"/>
  <c r="CN68" i="190" s="1"/>
  <c r="CK68" i="190"/>
  <c r="CI68" i="190"/>
  <c r="CH68" i="190"/>
  <c r="CJ68" i="190" s="1"/>
  <c r="BZ68" i="190"/>
  <c r="BY68" i="190"/>
  <c r="CA68" i="190" s="1"/>
  <c r="BX68" i="190"/>
  <c r="BV68" i="190"/>
  <c r="BU68" i="190"/>
  <c r="BW68" i="190" s="1"/>
  <c r="BM68" i="190"/>
  <c r="BL68" i="190"/>
  <c r="BN68" i="190" s="1"/>
  <c r="BK68" i="190"/>
  <c r="BI68" i="190"/>
  <c r="BH68" i="190"/>
  <c r="BJ68" i="190" s="1"/>
  <c r="AZ68" i="190"/>
  <c r="AY68" i="190"/>
  <c r="BA68" i="190" s="1"/>
  <c r="AX68" i="190"/>
  <c r="AV68" i="190"/>
  <c r="AU68" i="190"/>
  <c r="AW68" i="190" s="1"/>
  <c r="AM68" i="190"/>
  <c r="AL68" i="190"/>
  <c r="AN68" i="190" s="1"/>
  <c r="AK68" i="190"/>
  <c r="AI68" i="190"/>
  <c r="AH68" i="190"/>
  <c r="AJ68" i="190" s="1"/>
  <c r="Z68" i="190"/>
  <c r="Y68" i="190"/>
  <c r="AA68" i="190" s="1"/>
  <c r="X68" i="190"/>
  <c r="V68" i="190"/>
  <c r="U68" i="190"/>
  <c r="W68" i="190" s="1"/>
  <c r="M68" i="190"/>
  <c r="DX68" i="190" s="1"/>
  <c r="L68" i="190"/>
  <c r="K68" i="190"/>
  <c r="DV68" i="190" s="1"/>
  <c r="I68" i="190"/>
  <c r="DT68" i="190" s="1"/>
  <c r="H68" i="190"/>
  <c r="DR67" i="190"/>
  <c r="DM67" i="190"/>
  <c r="DL67" i="190"/>
  <c r="DN67" i="190" s="1"/>
  <c r="DK67" i="190"/>
  <c r="DI67" i="190"/>
  <c r="DH67" i="190"/>
  <c r="DJ67" i="190" s="1"/>
  <c r="CZ67" i="190"/>
  <c r="CY67" i="190"/>
  <c r="DA67" i="190" s="1"/>
  <c r="CX67" i="190"/>
  <c r="CV67" i="190"/>
  <c r="CU67" i="190"/>
  <c r="CW67" i="190" s="1"/>
  <c r="CM67" i="190"/>
  <c r="CL67" i="190"/>
  <c r="CN67" i="190" s="1"/>
  <c r="CK67" i="190"/>
  <c r="CI67" i="190"/>
  <c r="CH67" i="190"/>
  <c r="CJ67" i="190" s="1"/>
  <c r="BZ67" i="190"/>
  <c r="BY67" i="190"/>
  <c r="CA67" i="190" s="1"/>
  <c r="BX67" i="190"/>
  <c r="BV67" i="190"/>
  <c r="BU67" i="190"/>
  <c r="BW67" i="190" s="1"/>
  <c r="BM67" i="190"/>
  <c r="BL67" i="190"/>
  <c r="BN67" i="190" s="1"/>
  <c r="BK67" i="190"/>
  <c r="BI67" i="190"/>
  <c r="BH67" i="190"/>
  <c r="BJ67" i="190" s="1"/>
  <c r="AZ67" i="190"/>
  <c r="AY67" i="190"/>
  <c r="BA67" i="190" s="1"/>
  <c r="AX67" i="190"/>
  <c r="AV67" i="190"/>
  <c r="AU67" i="190"/>
  <c r="AW67" i="190" s="1"/>
  <c r="AM67" i="190"/>
  <c r="AL67" i="190"/>
  <c r="AN67" i="190" s="1"/>
  <c r="AK67" i="190"/>
  <c r="AI67" i="190"/>
  <c r="AH67" i="190"/>
  <c r="AJ67" i="190" s="1"/>
  <c r="Z67" i="190"/>
  <c r="Y67" i="190"/>
  <c r="AA67" i="190" s="1"/>
  <c r="X67" i="190"/>
  <c r="V67" i="190"/>
  <c r="U67" i="190"/>
  <c r="W67" i="190" s="1"/>
  <c r="M67" i="190"/>
  <c r="DX67" i="190" s="1"/>
  <c r="L67" i="190"/>
  <c r="K67" i="190"/>
  <c r="DV67" i="190" s="1"/>
  <c r="I67" i="190"/>
  <c r="DT67" i="190" s="1"/>
  <c r="H67" i="190"/>
  <c r="DR66" i="190"/>
  <c r="DM66" i="190"/>
  <c r="DL66" i="190"/>
  <c r="DN66" i="190" s="1"/>
  <c r="DK66" i="190"/>
  <c r="DI66" i="190"/>
  <c r="DH66" i="190"/>
  <c r="DJ66" i="190" s="1"/>
  <c r="CZ66" i="190"/>
  <c r="CY66" i="190"/>
  <c r="DA66" i="190" s="1"/>
  <c r="CX66" i="190"/>
  <c r="CV66" i="190"/>
  <c r="CU66" i="190"/>
  <c r="CW66" i="190" s="1"/>
  <c r="CM66" i="190"/>
  <c r="CL66" i="190"/>
  <c r="CN66" i="190" s="1"/>
  <c r="CK66" i="190"/>
  <c r="CI66" i="190"/>
  <c r="CH66" i="190"/>
  <c r="CJ66" i="190" s="1"/>
  <c r="BZ66" i="190"/>
  <c r="BY66" i="190"/>
  <c r="CA66" i="190" s="1"/>
  <c r="BX66" i="190"/>
  <c r="BV66" i="190"/>
  <c r="BU66" i="190"/>
  <c r="BW66" i="190" s="1"/>
  <c r="BM66" i="190"/>
  <c r="BL66" i="190"/>
  <c r="BN66" i="190" s="1"/>
  <c r="BK66" i="190"/>
  <c r="BI66" i="190"/>
  <c r="BH66" i="190"/>
  <c r="BJ66" i="190" s="1"/>
  <c r="AZ66" i="190"/>
  <c r="AY66" i="190"/>
  <c r="BA66" i="190" s="1"/>
  <c r="AX66" i="190"/>
  <c r="AV66" i="190"/>
  <c r="AU66" i="190"/>
  <c r="AW66" i="190" s="1"/>
  <c r="AM66" i="190"/>
  <c r="AL66" i="190"/>
  <c r="AN66" i="190" s="1"/>
  <c r="AK66" i="190"/>
  <c r="AI66" i="190"/>
  <c r="AH66" i="190"/>
  <c r="AJ66" i="190" s="1"/>
  <c r="Z66" i="190"/>
  <c r="Y66" i="190"/>
  <c r="AA66" i="190" s="1"/>
  <c r="X66" i="190"/>
  <c r="V66" i="190"/>
  <c r="U66" i="190"/>
  <c r="W66" i="190" s="1"/>
  <c r="M66" i="190"/>
  <c r="DX66" i="190" s="1"/>
  <c r="L66" i="190"/>
  <c r="K66" i="190"/>
  <c r="DV66" i="190" s="1"/>
  <c r="I66" i="190"/>
  <c r="DT66" i="190" s="1"/>
  <c r="H66" i="190"/>
  <c r="DR65" i="190"/>
  <c r="DM65" i="190"/>
  <c r="DL65" i="190"/>
  <c r="DN65" i="190" s="1"/>
  <c r="DK65" i="190"/>
  <c r="DI65" i="190"/>
  <c r="DH65" i="190"/>
  <c r="DJ65" i="190" s="1"/>
  <c r="CZ65" i="190"/>
  <c r="CY65" i="190"/>
  <c r="DA65" i="190" s="1"/>
  <c r="CX65" i="190"/>
  <c r="CV65" i="190"/>
  <c r="CU65" i="190"/>
  <c r="CW65" i="190" s="1"/>
  <c r="CM65" i="190"/>
  <c r="CL65" i="190"/>
  <c r="CN65" i="190" s="1"/>
  <c r="CK65" i="190"/>
  <c r="CI65" i="190"/>
  <c r="CH65" i="190"/>
  <c r="CJ65" i="190" s="1"/>
  <c r="BZ65" i="190"/>
  <c r="BY65" i="190"/>
  <c r="CA65" i="190" s="1"/>
  <c r="BX65" i="190"/>
  <c r="BV65" i="190"/>
  <c r="BU65" i="190"/>
  <c r="BW65" i="190" s="1"/>
  <c r="BM65" i="190"/>
  <c r="BL65" i="190"/>
  <c r="BN65" i="190" s="1"/>
  <c r="BK65" i="190"/>
  <c r="BI65" i="190"/>
  <c r="BH65" i="190"/>
  <c r="BJ65" i="190" s="1"/>
  <c r="AZ65" i="190"/>
  <c r="AY65" i="190"/>
  <c r="BA65" i="190" s="1"/>
  <c r="AX65" i="190"/>
  <c r="AV65" i="190"/>
  <c r="AU65" i="190"/>
  <c r="AW65" i="190" s="1"/>
  <c r="AM65" i="190"/>
  <c r="AL65" i="190"/>
  <c r="AN65" i="190" s="1"/>
  <c r="AK65" i="190"/>
  <c r="AI65" i="190"/>
  <c r="AH65" i="190"/>
  <c r="AJ65" i="190" s="1"/>
  <c r="Z65" i="190"/>
  <c r="Y65" i="190"/>
  <c r="AA65" i="190" s="1"/>
  <c r="X65" i="190"/>
  <c r="V65" i="190"/>
  <c r="U65" i="190"/>
  <c r="W65" i="190" s="1"/>
  <c r="M65" i="190"/>
  <c r="DX65" i="190" s="1"/>
  <c r="L65" i="190"/>
  <c r="K65" i="190"/>
  <c r="DV65" i="190" s="1"/>
  <c r="I65" i="190"/>
  <c r="DT65" i="190" s="1"/>
  <c r="H65" i="190"/>
  <c r="DR64" i="190"/>
  <c r="DM64" i="190"/>
  <c r="DL64" i="190"/>
  <c r="DN64" i="190" s="1"/>
  <c r="DK64" i="190"/>
  <c r="DI64" i="190"/>
  <c r="DH64" i="190"/>
  <c r="DJ64" i="190" s="1"/>
  <c r="CZ64" i="190"/>
  <c r="CY64" i="190"/>
  <c r="DA64" i="190" s="1"/>
  <c r="CX64" i="190"/>
  <c r="CV64" i="190"/>
  <c r="CU64" i="190"/>
  <c r="CW64" i="190" s="1"/>
  <c r="CM64" i="190"/>
  <c r="CL64" i="190"/>
  <c r="CN64" i="190" s="1"/>
  <c r="CK64" i="190"/>
  <c r="CI64" i="190"/>
  <c r="CH64" i="190"/>
  <c r="CJ64" i="190" s="1"/>
  <c r="BZ64" i="190"/>
  <c r="BY64" i="190"/>
  <c r="CA64" i="190" s="1"/>
  <c r="BX64" i="190"/>
  <c r="BV64" i="190"/>
  <c r="BU64" i="190"/>
  <c r="BW64" i="190" s="1"/>
  <c r="BM64" i="190"/>
  <c r="BL64" i="190"/>
  <c r="BN64" i="190" s="1"/>
  <c r="BK64" i="190"/>
  <c r="BI64" i="190"/>
  <c r="BH64" i="190"/>
  <c r="BJ64" i="190" s="1"/>
  <c r="AZ64" i="190"/>
  <c r="AY64" i="190"/>
  <c r="BA64" i="190" s="1"/>
  <c r="AX64" i="190"/>
  <c r="AV64" i="190"/>
  <c r="AU64" i="190"/>
  <c r="AW64" i="190" s="1"/>
  <c r="AM64" i="190"/>
  <c r="AL64" i="190"/>
  <c r="AN64" i="190" s="1"/>
  <c r="AK64" i="190"/>
  <c r="AI64" i="190"/>
  <c r="AH64" i="190"/>
  <c r="AJ64" i="190" s="1"/>
  <c r="Z64" i="190"/>
  <c r="Y64" i="190"/>
  <c r="AA64" i="190" s="1"/>
  <c r="X64" i="190"/>
  <c r="V64" i="190"/>
  <c r="U64" i="190"/>
  <c r="W64" i="190" s="1"/>
  <c r="M64" i="190"/>
  <c r="DX64" i="190" s="1"/>
  <c r="L64" i="190"/>
  <c r="K64" i="190"/>
  <c r="DV64" i="190" s="1"/>
  <c r="I64" i="190"/>
  <c r="DT64" i="190" s="1"/>
  <c r="H64" i="190"/>
  <c r="DR63" i="190"/>
  <c r="DM63" i="190"/>
  <c r="DL63" i="190"/>
  <c r="DN63" i="190" s="1"/>
  <c r="DK63" i="190"/>
  <c r="DI63" i="190"/>
  <c r="DH63" i="190"/>
  <c r="DJ63" i="190" s="1"/>
  <c r="CZ63" i="190"/>
  <c r="CY63" i="190"/>
  <c r="DA63" i="190" s="1"/>
  <c r="CX63" i="190"/>
  <c r="CV63" i="190"/>
  <c r="CU63" i="190"/>
  <c r="CW63" i="190" s="1"/>
  <c r="CM63" i="190"/>
  <c r="CL63" i="190"/>
  <c r="CN63" i="190" s="1"/>
  <c r="CK63" i="190"/>
  <c r="CI63" i="190"/>
  <c r="CH63" i="190"/>
  <c r="CJ63" i="190" s="1"/>
  <c r="BZ63" i="190"/>
  <c r="BY63" i="190"/>
  <c r="CA63" i="190" s="1"/>
  <c r="BX63" i="190"/>
  <c r="BV63" i="190"/>
  <c r="BU63" i="190"/>
  <c r="BW63" i="190" s="1"/>
  <c r="BM63" i="190"/>
  <c r="BL63" i="190"/>
  <c r="BN63" i="190" s="1"/>
  <c r="BK63" i="190"/>
  <c r="BI63" i="190"/>
  <c r="BH63" i="190"/>
  <c r="BJ63" i="190" s="1"/>
  <c r="AZ63" i="190"/>
  <c r="AY63" i="190"/>
  <c r="BA63" i="190" s="1"/>
  <c r="AX63" i="190"/>
  <c r="AV63" i="190"/>
  <c r="AU63" i="190"/>
  <c r="AW63" i="190" s="1"/>
  <c r="AM63" i="190"/>
  <c r="AL63" i="190"/>
  <c r="AN63" i="190" s="1"/>
  <c r="AK63" i="190"/>
  <c r="AI63" i="190"/>
  <c r="AH63" i="190"/>
  <c r="AJ63" i="190" s="1"/>
  <c r="Z63" i="190"/>
  <c r="Y63" i="190"/>
  <c r="AA63" i="190" s="1"/>
  <c r="X63" i="190"/>
  <c r="V63" i="190"/>
  <c r="U63" i="190"/>
  <c r="W63" i="190" s="1"/>
  <c r="M63" i="190"/>
  <c r="DX63" i="190" s="1"/>
  <c r="L63" i="190"/>
  <c r="K63" i="190"/>
  <c r="DV63" i="190" s="1"/>
  <c r="I63" i="190"/>
  <c r="DT63" i="190" s="1"/>
  <c r="H63" i="190"/>
  <c r="DR62" i="190"/>
  <c r="DM62" i="190"/>
  <c r="DL62" i="190"/>
  <c r="DN62" i="190" s="1"/>
  <c r="DK62" i="190"/>
  <c r="DI62" i="190"/>
  <c r="DH62" i="190"/>
  <c r="DJ62" i="190" s="1"/>
  <c r="CZ62" i="190"/>
  <c r="CY62" i="190"/>
  <c r="DA62" i="190" s="1"/>
  <c r="CX62" i="190"/>
  <c r="CV62" i="190"/>
  <c r="CU62" i="190"/>
  <c r="CW62" i="190" s="1"/>
  <c r="CM62" i="190"/>
  <c r="CL62" i="190"/>
  <c r="CN62" i="190" s="1"/>
  <c r="CK62" i="190"/>
  <c r="CI62" i="190"/>
  <c r="CH62" i="190"/>
  <c r="CJ62" i="190" s="1"/>
  <c r="BZ62" i="190"/>
  <c r="BY62" i="190"/>
  <c r="CA62" i="190" s="1"/>
  <c r="BX62" i="190"/>
  <c r="BV62" i="190"/>
  <c r="BU62" i="190"/>
  <c r="BW62" i="190" s="1"/>
  <c r="BM62" i="190"/>
  <c r="BL62" i="190"/>
  <c r="BN62" i="190" s="1"/>
  <c r="BK62" i="190"/>
  <c r="BI62" i="190"/>
  <c r="BH62" i="190"/>
  <c r="BJ62" i="190" s="1"/>
  <c r="AZ62" i="190"/>
  <c r="AY62" i="190"/>
  <c r="BA62" i="190" s="1"/>
  <c r="AX62" i="190"/>
  <c r="AV62" i="190"/>
  <c r="AU62" i="190"/>
  <c r="AW62" i="190" s="1"/>
  <c r="AM62" i="190"/>
  <c r="AL62" i="190"/>
  <c r="AN62" i="190" s="1"/>
  <c r="AK62" i="190"/>
  <c r="AI62" i="190"/>
  <c r="AH62" i="190"/>
  <c r="AJ62" i="190" s="1"/>
  <c r="Z62" i="190"/>
  <c r="Y62" i="190"/>
  <c r="AA62" i="190" s="1"/>
  <c r="X62" i="190"/>
  <c r="V62" i="190"/>
  <c r="U62" i="190"/>
  <c r="W62" i="190" s="1"/>
  <c r="M62" i="190"/>
  <c r="DX62" i="190" s="1"/>
  <c r="L62" i="190"/>
  <c r="K62" i="190"/>
  <c r="DV62" i="190" s="1"/>
  <c r="I62" i="190"/>
  <c r="DT62" i="190" s="1"/>
  <c r="H62" i="190"/>
  <c r="DR61" i="190"/>
  <c r="DM61" i="190"/>
  <c r="DL61" i="190"/>
  <c r="DN61" i="190" s="1"/>
  <c r="DK61" i="190"/>
  <c r="DI61" i="190"/>
  <c r="DH61" i="190"/>
  <c r="DJ61" i="190" s="1"/>
  <c r="CZ61" i="190"/>
  <c r="CY61" i="190"/>
  <c r="DA61" i="190" s="1"/>
  <c r="CX61" i="190"/>
  <c r="CV61" i="190"/>
  <c r="CU61" i="190"/>
  <c r="CW61" i="190" s="1"/>
  <c r="CM61" i="190"/>
  <c r="CL61" i="190"/>
  <c r="CN61" i="190" s="1"/>
  <c r="CK61" i="190"/>
  <c r="CI61" i="190"/>
  <c r="CH61" i="190"/>
  <c r="CJ61" i="190" s="1"/>
  <c r="BZ61" i="190"/>
  <c r="BY61" i="190"/>
  <c r="CA61" i="190" s="1"/>
  <c r="BX61" i="190"/>
  <c r="BV61" i="190"/>
  <c r="BU61" i="190"/>
  <c r="BW61" i="190" s="1"/>
  <c r="BM61" i="190"/>
  <c r="BL61" i="190"/>
  <c r="BN61" i="190" s="1"/>
  <c r="BK61" i="190"/>
  <c r="BI61" i="190"/>
  <c r="BH61" i="190"/>
  <c r="BJ61" i="190" s="1"/>
  <c r="AZ61" i="190"/>
  <c r="AY61" i="190"/>
  <c r="BA61" i="190" s="1"/>
  <c r="AX61" i="190"/>
  <c r="AV61" i="190"/>
  <c r="AU61" i="190"/>
  <c r="AW61" i="190" s="1"/>
  <c r="AM61" i="190"/>
  <c r="AL61" i="190"/>
  <c r="AN61" i="190" s="1"/>
  <c r="AK61" i="190"/>
  <c r="AI61" i="190"/>
  <c r="AH61" i="190"/>
  <c r="AJ61" i="190" s="1"/>
  <c r="Z61" i="190"/>
  <c r="Y61" i="190"/>
  <c r="AA61" i="190" s="1"/>
  <c r="X61" i="190"/>
  <c r="V61" i="190"/>
  <c r="U61" i="190"/>
  <c r="W61" i="190" s="1"/>
  <c r="M61" i="190"/>
  <c r="DX61" i="190" s="1"/>
  <c r="L61" i="190"/>
  <c r="K61" i="190"/>
  <c r="DV61" i="190" s="1"/>
  <c r="I61" i="190"/>
  <c r="DT61" i="190" s="1"/>
  <c r="H61" i="190"/>
  <c r="DR60" i="190"/>
  <c r="DM60" i="190"/>
  <c r="DL60" i="190"/>
  <c r="DN60" i="190" s="1"/>
  <c r="DK60" i="190"/>
  <c r="DI60" i="190"/>
  <c r="DH60" i="190"/>
  <c r="DJ60" i="190" s="1"/>
  <c r="CZ60" i="190"/>
  <c r="CY60" i="190"/>
  <c r="DA60" i="190" s="1"/>
  <c r="CX60" i="190"/>
  <c r="CV60" i="190"/>
  <c r="CU60" i="190"/>
  <c r="CW60" i="190" s="1"/>
  <c r="CM60" i="190"/>
  <c r="CL60" i="190"/>
  <c r="CN60" i="190" s="1"/>
  <c r="CK60" i="190"/>
  <c r="CI60" i="190"/>
  <c r="CH60" i="190"/>
  <c r="CJ60" i="190" s="1"/>
  <c r="BZ60" i="190"/>
  <c r="BY60" i="190"/>
  <c r="CA60" i="190" s="1"/>
  <c r="BX60" i="190"/>
  <c r="BV60" i="190"/>
  <c r="BU60" i="190"/>
  <c r="BW60" i="190" s="1"/>
  <c r="BM60" i="190"/>
  <c r="BL60" i="190"/>
  <c r="BN60" i="190" s="1"/>
  <c r="BK60" i="190"/>
  <c r="BI60" i="190"/>
  <c r="BH60" i="190"/>
  <c r="BJ60" i="190" s="1"/>
  <c r="AZ60" i="190"/>
  <c r="AY60" i="190"/>
  <c r="BA60" i="190" s="1"/>
  <c r="AX60" i="190"/>
  <c r="AV60" i="190"/>
  <c r="AU60" i="190"/>
  <c r="AW60" i="190" s="1"/>
  <c r="AM60" i="190"/>
  <c r="AL60" i="190"/>
  <c r="AN60" i="190" s="1"/>
  <c r="AK60" i="190"/>
  <c r="AI60" i="190"/>
  <c r="AH60" i="190"/>
  <c r="AJ60" i="190" s="1"/>
  <c r="Z60" i="190"/>
  <c r="Y60" i="190"/>
  <c r="AA60" i="190" s="1"/>
  <c r="X60" i="190"/>
  <c r="V60" i="190"/>
  <c r="U60" i="190"/>
  <c r="W60" i="190" s="1"/>
  <c r="M60" i="190"/>
  <c r="DX60" i="190" s="1"/>
  <c r="L60" i="190"/>
  <c r="K60" i="190"/>
  <c r="DV60" i="190" s="1"/>
  <c r="I60" i="190"/>
  <c r="DT60" i="190" s="1"/>
  <c r="H60" i="190"/>
  <c r="DR59" i="190"/>
  <c r="DM59" i="190"/>
  <c r="DL59" i="190"/>
  <c r="DN59" i="190" s="1"/>
  <c r="DK59" i="190"/>
  <c r="DI59" i="190"/>
  <c r="DH59" i="190"/>
  <c r="DJ59" i="190" s="1"/>
  <c r="CZ59" i="190"/>
  <c r="CY59" i="190"/>
  <c r="DA59" i="190" s="1"/>
  <c r="CX59" i="190"/>
  <c r="CV59" i="190"/>
  <c r="CU59" i="190"/>
  <c r="CW59" i="190" s="1"/>
  <c r="CM59" i="190"/>
  <c r="CL59" i="190"/>
  <c r="CN59" i="190" s="1"/>
  <c r="CK59" i="190"/>
  <c r="CI59" i="190"/>
  <c r="CH59" i="190"/>
  <c r="CJ59" i="190" s="1"/>
  <c r="BZ59" i="190"/>
  <c r="BY59" i="190"/>
  <c r="CA59" i="190" s="1"/>
  <c r="BX59" i="190"/>
  <c r="BV59" i="190"/>
  <c r="BU59" i="190"/>
  <c r="BW59" i="190" s="1"/>
  <c r="BM59" i="190"/>
  <c r="BL59" i="190"/>
  <c r="BN59" i="190" s="1"/>
  <c r="BK59" i="190"/>
  <c r="BI59" i="190"/>
  <c r="BH59" i="190"/>
  <c r="BJ59" i="190" s="1"/>
  <c r="AZ59" i="190"/>
  <c r="AY59" i="190"/>
  <c r="BA59" i="190" s="1"/>
  <c r="AX59" i="190"/>
  <c r="AV59" i="190"/>
  <c r="AU59" i="190"/>
  <c r="AW59" i="190" s="1"/>
  <c r="AM59" i="190"/>
  <c r="AL59" i="190"/>
  <c r="AN59" i="190" s="1"/>
  <c r="AK59" i="190"/>
  <c r="AI59" i="190"/>
  <c r="AH59" i="190"/>
  <c r="AJ59" i="190" s="1"/>
  <c r="Z59" i="190"/>
  <c r="Y59" i="190"/>
  <c r="AA59" i="190" s="1"/>
  <c r="X59" i="190"/>
  <c r="V59" i="190"/>
  <c r="U59" i="190"/>
  <c r="W59" i="190" s="1"/>
  <c r="M59" i="190"/>
  <c r="DX59" i="190" s="1"/>
  <c r="L59" i="190"/>
  <c r="K59" i="190"/>
  <c r="DV59" i="190" s="1"/>
  <c r="I59" i="190"/>
  <c r="DT59" i="190" s="1"/>
  <c r="H59" i="190"/>
  <c r="DR58" i="190"/>
  <c r="DM58" i="190"/>
  <c r="DL58" i="190"/>
  <c r="DN58" i="190" s="1"/>
  <c r="DK58" i="190"/>
  <c r="DI58" i="190"/>
  <c r="DH58" i="190"/>
  <c r="DJ58" i="190" s="1"/>
  <c r="CZ58" i="190"/>
  <c r="CY58" i="190"/>
  <c r="DA58" i="190" s="1"/>
  <c r="CX58" i="190"/>
  <c r="CV58" i="190"/>
  <c r="CU58" i="190"/>
  <c r="CW58" i="190" s="1"/>
  <c r="CM58" i="190"/>
  <c r="CL58" i="190"/>
  <c r="CN58" i="190" s="1"/>
  <c r="CK58" i="190"/>
  <c r="CI58" i="190"/>
  <c r="CH58" i="190"/>
  <c r="CJ58" i="190" s="1"/>
  <c r="BZ58" i="190"/>
  <c r="BY58" i="190"/>
  <c r="CA58" i="190" s="1"/>
  <c r="BX58" i="190"/>
  <c r="BV58" i="190"/>
  <c r="BU58" i="190"/>
  <c r="BW58" i="190" s="1"/>
  <c r="BM58" i="190"/>
  <c r="BL58" i="190"/>
  <c r="BN58" i="190" s="1"/>
  <c r="BK58" i="190"/>
  <c r="BI58" i="190"/>
  <c r="BH58" i="190"/>
  <c r="BJ58" i="190" s="1"/>
  <c r="AZ58" i="190"/>
  <c r="AY58" i="190"/>
  <c r="BA58" i="190" s="1"/>
  <c r="AX58" i="190"/>
  <c r="AV58" i="190"/>
  <c r="AU58" i="190"/>
  <c r="AW58" i="190" s="1"/>
  <c r="AM58" i="190"/>
  <c r="AL58" i="190"/>
  <c r="AN58" i="190" s="1"/>
  <c r="AK58" i="190"/>
  <c r="AI58" i="190"/>
  <c r="AH58" i="190"/>
  <c r="AJ58" i="190" s="1"/>
  <c r="Z58" i="190"/>
  <c r="Y58" i="190"/>
  <c r="AA58" i="190" s="1"/>
  <c r="X58" i="190"/>
  <c r="V58" i="190"/>
  <c r="U58" i="190"/>
  <c r="W58" i="190" s="1"/>
  <c r="M58" i="190"/>
  <c r="DX58" i="190" s="1"/>
  <c r="L58" i="190"/>
  <c r="K58" i="190"/>
  <c r="DV58" i="190" s="1"/>
  <c r="I58" i="190"/>
  <c r="DT58" i="190" s="1"/>
  <c r="H58" i="190"/>
  <c r="DR57" i="190"/>
  <c r="DM57" i="190"/>
  <c r="DL57" i="190"/>
  <c r="DN57" i="190" s="1"/>
  <c r="DK57" i="190"/>
  <c r="DI57" i="190"/>
  <c r="DH57" i="190"/>
  <c r="DJ57" i="190" s="1"/>
  <c r="CZ57" i="190"/>
  <c r="CY57" i="190"/>
  <c r="DA57" i="190" s="1"/>
  <c r="CX57" i="190"/>
  <c r="CV57" i="190"/>
  <c r="CU57" i="190"/>
  <c r="CW57" i="190" s="1"/>
  <c r="CM57" i="190"/>
  <c r="CL57" i="190"/>
  <c r="CN57" i="190" s="1"/>
  <c r="CK57" i="190"/>
  <c r="CI57" i="190"/>
  <c r="CH57" i="190"/>
  <c r="CJ57" i="190" s="1"/>
  <c r="BZ57" i="190"/>
  <c r="BY57" i="190"/>
  <c r="CA57" i="190" s="1"/>
  <c r="BX57" i="190"/>
  <c r="BV57" i="190"/>
  <c r="BU57" i="190"/>
  <c r="BW57" i="190" s="1"/>
  <c r="BM57" i="190"/>
  <c r="BL57" i="190"/>
  <c r="BN57" i="190" s="1"/>
  <c r="BK57" i="190"/>
  <c r="BI57" i="190"/>
  <c r="BH57" i="190"/>
  <c r="BJ57" i="190" s="1"/>
  <c r="AZ57" i="190"/>
  <c r="AY57" i="190"/>
  <c r="BA57" i="190" s="1"/>
  <c r="AX57" i="190"/>
  <c r="AV57" i="190"/>
  <c r="AU57" i="190"/>
  <c r="AW57" i="190" s="1"/>
  <c r="AM57" i="190"/>
  <c r="AL57" i="190"/>
  <c r="AN57" i="190" s="1"/>
  <c r="AK57" i="190"/>
  <c r="AI57" i="190"/>
  <c r="AH57" i="190"/>
  <c r="AJ57" i="190" s="1"/>
  <c r="Z57" i="190"/>
  <c r="Y57" i="190"/>
  <c r="AA57" i="190" s="1"/>
  <c r="X57" i="190"/>
  <c r="V57" i="190"/>
  <c r="U57" i="190"/>
  <c r="W57" i="190" s="1"/>
  <c r="M57" i="190"/>
  <c r="DX57" i="190" s="1"/>
  <c r="L57" i="190"/>
  <c r="K57" i="190"/>
  <c r="DV57" i="190" s="1"/>
  <c r="I57" i="190"/>
  <c r="DT57" i="190" s="1"/>
  <c r="H57" i="190"/>
  <c r="DR56" i="190"/>
  <c r="DM56" i="190"/>
  <c r="DL56" i="190"/>
  <c r="DN56" i="190" s="1"/>
  <c r="DK56" i="190"/>
  <c r="DI56" i="190"/>
  <c r="DH56" i="190"/>
  <c r="DJ56" i="190" s="1"/>
  <c r="CZ56" i="190"/>
  <c r="CY56" i="190"/>
  <c r="DA56" i="190" s="1"/>
  <c r="CX56" i="190"/>
  <c r="CV56" i="190"/>
  <c r="CU56" i="190"/>
  <c r="CW56" i="190" s="1"/>
  <c r="CM56" i="190"/>
  <c r="CL56" i="190"/>
  <c r="CN56" i="190" s="1"/>
  <c r="CK56" i="190"/>
  <c r="CI56" i="190"/>
  <c r="CH56" i="190"/>
  <c r="CJ56" i="190" s="1"/>
  <c r="BZ56" i="190"/>
  <c r="BY56" i="190"/>
  <c r="CA56" i="190" s="1"/>
  <c r="BX56" i="190"/>
  <c r="BV56" i="190"/>
  <c r="BU56" i="190"/>
  <c r="BW56" i="190" s="1"/>
  <c r="BM56" i="190"/>
  <c r="BL56" i="190"/>
  <c r="BN56" i="190" s="1"/>
  <c r="BK56" i="190"/>
  <c r="BI56" i="190"/>
  <c r="BH56" i="190"/>
  <c r="BJ56" i="190" s="1"/>
  <c r="AZ56" i="190"/>
  <c r="AY56" i="190"/>
  <c r="BA56" i="190" s="1"/>
  <c r="AX56" i="190"/>
  <c r="AV56" i="190"/>
  <c r="AU56" i="190"/>
  <c r="AW56" i="190" s="1"/>
  <c r="AM56" i="190"/>
  <c r="AL56" i="190"/>
  <c r="AN56" i="190" s="1"/>
  <c r="AK56" i="190"/>
  <c r="AI56" i="190"/>
  <c r="AH56" i="190"/>
  <c r="AJ56" i="190" s="1"/>
  <c r="Z56" i="190"/>
  <c r="Y56" i="190"/>
  <c r="AA56" i="190" s="1"/>
  <c r="X56" i="190"/>
  <c r="V56" i="190"/>
  <c r="U56" i="190"/>
  <c r="W56" i="190" s="1"/>
  <c r="M56" i="190"/>
  <c r="DX56" i="190" s="1"/>
  <c r="L56" i="190"/>
  <c r="K56" i="190"/>
  <c r="DV56" i="190" s="1"/>
  <c r="I56" i="190"/>
  <c r="DT56" i="190" s="1"/>
  <c r="H56" i="190"/>
  <c r="DR55" i="190"/>
  <c r="DM55" i="190"/>
  <c r="DL55" i="190"/>
  <c r="DN55" i="190" s="1"/>
  <c r="DK55" i="190"/>
  <c r="DI55" i="190"/>
  <c r="DH55" i="190"/>
  <c r="DJ55" i="190" s="1"/>
  <c r="CZ55" i="190"/>
  <c r="CY55" i="190"/>
  <c r="DA55" i="190" s="1"/>
  <c r="CX55" i="190"/>
  <c r="CV55" i="190"/>
  <c r="CU55" i="190"/>
  <c r="CW55" i="190" s="1"/>
  <c r="CM55" i="190"/>
  <c r="CL55" i="190"/>
  <c r="CN55" i="190" s="1"/>
  <c r="CK55" i="190"/>
  <c r="CI55" i="190"/>
  <c r="CH55" i="190"/>
  <c r="CJ55" i="190" s="1"/>
  <c r="BZ55" i="190"/>
  <c r="BY55" i="190"/>
  <c r="CA55" i="190" s="1"/>
  <c r="BX55" i="190"/>
  <c r="BV55" i="190"/>
  <c r="BU55" i="190"/>
  <c r="BW55" i="190" s="1"/>
  <c r="BM55" i="190"/>
  <c r="BL55" i="190"/>
  <c r="BN55" i="190" s="1"/>
  <c r="BK55" i="190"/>
  <c r="BI55" i="190"/>
  <c r="BH55" i="190"/>
  <c r="BJ55" i="190" s="1"/>
  <c r="AZ55" i="190"/>
  <c r="AY55" i="190"/>
  <c r="BA55" i="190" s="1"/>
  <c r="AX55" i="190"/>
  <c r="AV55" i="190"/>
  <c r="AU55" i="190"/>
  <c r="AW55" i="190" s="1"/>
  <c r="AM55" i="190"/>
  <c r="AL55" i="190"/>
  <c r="AN55" i="190" s="1"/>
  <c r="AK55" i="190"/>
  <c r="AI55" i="190"/>
  <c r="AH55" i="190"/>
  <c r="AJ55" i="190" s="1"/>
  <c r="Z55" i="190"/>
  <c r="AA55" i="190"/>
  <c r="X55" i="190"/>
  <c r="V55" i="190"/>
  <c r="U55" i="190"/>
  <c r="W55" i="190" s="1"/>
  <c r="M55" i="190"/>
  <c r="DX55" i="190" s="1"/>
  <c r="L55" i="190"/>
  <c r="K55" i="190"/>
  <c r="DV55" i="190" s="1"/>
  <c r="I55" i="190"/>
  <c r="DT55" i="190" s="1"/>
  <c r="H55" i="190"/>
  <c r="DR54" i="190"/>
  <c r="DM54" i="190"/>
  <c r="DL54" i="190"/>
  <c r="DN54" i="190" s="1"/>
  <c r="DK54" i="190"/>
  <c r="DI54" i="190"/>
  <c r="DH54" i="190"/>
  <c r="DJ54" i="190" s="1"/>
  <c r="CZ54" i="190"/>
  <c r="CY54" i="190"/>
  <c r="DA54" i="190" s="1"/>
  <c r="CX54" i="190"/>
  <c r="CV54" i="190"/>
  <c r="CU54" i="190"/>
  <c r="CW54" i="190" s="1"/>
  <c r="CM54" i="190"/>
  <c r="CL54" i="190"/>
  <c r="CN54" i="190" s="1"/>
  <c r="CK54" i="190"/>
  <c r="CI54" i="190"/>
  <c r="CH54" i="190"/>
  <c r="CJ54" i="190" s="1"/>
  <c r="BZ54" i="190"/>
  <c r="BY54" i="190"/>
  <c r="CA54" i="190" s="1"/>
  <c r="BX54" i="190"/>
  <c r="BV54" i="190"/>
  <c r="BU54" i="190"/>
  <c r="BW54" i="190" s="1"/>
  <c r="BM54" i="190"/>
  <c r="BL54" i="190"/>
  <c r="BN54" i="190" s="1"/>
  <c r="BK54" i="190"/>
  <c r="BI54" i="190"/>
  <c r="BH54" i="190"/>
  <c r="BJ54" i="190" s="1"/>
  <c r="AZ54" i="190"/>
  <c r="AY54" i="190"/>
  <c r="BA54" i="190" s="1"/>
  <c r="AX54" i="190"/>
  <c r="AV54" i="190"/>
  <c r="AU54" i="190"/>
  <c r="AW54" i="190" s="1"/>
  <c r="AM54" i="190"/>
  <c r="AL54" i="190"/>
  <c r="AN54" i="190" s="1"/>
  <c r="AK54" i="190"/>
  <c r="AI54" i="190"/>
  <c r="AH54" i="190"/>
  <c r="AJ54" i="190" s="1"/>
  <c r="Z54" i="190"/>
  <c r="AA54" i="190"/>
  <c r="X54" i="190"/>
  <c r="V54" i="190"/>
  <c r="U54" i="190"/>
  <c r="W54" i="190" s="1"/>
  <c r="M54" i="190"/>
  <c r="DX54" i="190" s="1"/>
  <c r="L54" i="190"/>
  <c r="K54" i="190"/>
  <c r="DV54" i="190" s="1"/>
  <c r="I54" i="190"/>
  <c r="DT54" i="190" s="1"/>
  <c r="H54" i="190"/>
  <c r="DR53" i="190"/>
  <c r="DM53" i="190"/>
  <c r="DL53" i="190"/>
  <c r="DN53" i="190" s="1"/>
  <c r="DK53" i="190"/>
  <c r="DI53" i="190"/>
  <c r="DH53" i="190"/>
  <c r="DJ53" i="190" s="1"/>
  <c r="CZ53" i="190"/>
  <c r="CY53" i="190"/>
  <c r="DA53" i="190" s="1"/>
  <c r="CX53" i="190"/>
  <c r="CV53" i="190"/>
  <c r="CU53" i="190"/>
  <c r="CW53" i="190" s="1"/>
  <c r="CM53" i="190"/>
  <c r="CL53" i="190"/>
  <c r="CN53" i="190" s="1"/>
  <c r="CK53" i="190"/>
  <c r="CI53" i="190"/>
  <c r="CH53" i="190"/>
  <c r="CJ53" i="190" s="1"/>
  <c r="BZ53" i="190"/>
  <c r="BY53" i="190"/>
  <c r="CA53" i="190" s="1"/>
  <c r="BX53" i="190"/>
  <c r="BV53" i="190"/>
  <c r="BU53" i="190"/>
  <c r="BW53" i="190" s="1"/>
  <c r="BM53" i="190"/>
  <c r="BL53" i="190"/>
  <c r="BN53" i="190" s="1"/>
  <c r="BK53" i="190"/>
  <c r="BI53" i="190"/>
  <c r="BH53" i="190"/>
  <c r="BJ53" i="190" s="1"/>
  <c r="AZ53" i="190"/>
  <c r="AY53" i="190"/>
  <c r="BA53" i="190" s="1"/>
  <c r="AX53" i="190"/>
  <c r="AV53" i="190"/>
  <c r="AU53" i="190"/>
  <c r="AW53" i="190" s="1"/>
  <c r="AM53" i="190"/>
  <c r="AL53" i="190"/>
  <c r="AN53" i="190" s="1"/>
  <c r="AK53" i="190"/>
  <c r="AI53" i="190"/>
  <c r="AH53" i="190"/>
  <c r="AJ53" i="190" s="1"/>
  <c r="Z53" i="190"/>
  <c r="Y53" i="190"/>
  <c r="AA53" i="190" s="1"/>
  <c r="X53" i="190"/>
  <c r="V53" i="190"/>
  <c r="U53" i="190"/>
  <c r="W53" i="190" s="1"/>
  <c r="M53" i="190"/>
  <c r="DX53" i="190" s="1"/>
  <c r="L53" i="190"/>
  <c r="K53" i="190"/>
  <c r="DV53" i="190" s="1"/>
  <c r="I53" i="190"/>
  <c r="DT53" i="190" s="1"/>
  <c r="H53" i="190"/>
  <c r="DR52" i="190"/>
  <c r="DM52" i="190"/>
  <c r="DL52" i="190"/>
  <c r="DN52" i="190" s="1"/>
  <c r="DK52" i="190"/>
  <c r="DI52" i="190"/>
  <c r="DH52" i="190"/>
  <c r="DJ52" i="190" s="1"/>
  <c r="CZ52" i="190"/>
  <c r="CY52" i="190"/>
  <c r="DA52" i="190" s="1"/>
  <c r="CX52" i="190"/>
  <c r="CV52" i="190"/>
  <c r="CU52" i="190"/>
  <c r="CW52" i="190" s="1"/>
  <c r="CM52" i="190"/>
  <c r="CL52" i="190"/>
  <c r="CN52" i="190" s="1"/>
  <c r="CK52" i="190"/>
  <c r="CI52" i="190"/>
  <c r="CH52" i="190"/>
  <c r="CJ52" i="190" s="1"/>
  <c r="BZ52" i="190"/>
  <c r="BY52" i="190"/>
  <c r="CA52" i="190" s="1"/>
  <c r="BX52" i="190"/>
  <c r="BV52" i="190"/>
  <c r="BU52" i="190"/>
  <c r="BW52" i="190" s="1"/>
  <c r="BM52" i="190"/>
  <c r="BL52" i="190"/>
  <c r="BN52" i="190" s="1"/>
  <c r="BK52" i="190"/>
  <c r="BI52" i="190"/>
  <c r="BH52" i="190"/>
  <c r="BJ52" i="190" s="1"/>
  <c r="AZ52" i="190"/>
  <c r="AY52" i="190"/>
  <c r="BA52" i="190" s="1"/>
  <c r="AX52" i="190"/>
  <c r="AV52" i="190"/>
  <c r="AU52" i="190"/>
  <c r="AW52" i="190" s="1"/>
  <c r="AM52" i="190"/>
  <c r="AL52" i="190"/>
  <c r="AN52" i="190" s="1"/>
  <c r="AK52" i="190"/>
  <c r="AI52" i="190"/>
  <c r="AH52" i="190"/>
  <c r="AJ52" i="190" s="1"/>
  <c r="Z52" i="190"/>
  <c r="Y52" i="190"/>
  <c r="AA52" i="190" s="1"/>
  <c r="X52" i="190"/>
  <c r="V52" i="190"/>
  <c r="U52" i="190"/>
  <c r="W52" i="190" s="1"/>
  <c r="M52" i="190"/>
  <c r="DX52" i="190" s="1"/>
  <c r="L52" i="190"/>
  <c r="K52" i="190"/>
  <c r="DV52" i="190" s="1"/>
  <c r="I52" i="190"/>
  <c r="DT52" i="190" s="1"/>
  <c r="H52" i="190"/>
  <c r="DR51" i="190"/>
  <c r="DM51" i="190"/>
  <c r="DL51" i="190"/>
  <c r="DN51" i="190" s="1"/>
  <c r="DK51" i="190"/>
  <c r="DI51" i="190"/>
  <c r="DH51" i="190"/>
  <c r="DJ51" i="190" s="1"/>
  <c r="CZ51" i="190"/>
  <c r="CY51" i="190"/>
  <c r="DA51" i="190" s="1"/>
  <c r="CX51" i="190"/>
  <c r="CV51" i="190"/>
  <c r="CU51" i="190"/>
  <c r="CW51" i="190" s="1"/>
  <c r="CM51" i="190"/>
  <c r="CL51" i="190"/>
  <c r="CN51" i="190" s="1"/>
  <c r="CK51" i="190"/>
  <c r="CI51" i="190"/>
  <c r="CH51" i="190"/>
  <c r="CJ51" i="190" s="1"/>
  <c r="BZ51" i="190"/>
  <c r="BY51" i="190"/>
  <c r="CA51" i="190" s="1"/>
  <c r="BX51" i="190"/>
  <c r="BV51" i="190"/>
  <c r="BU51" i="190"/>
  <c r="BW51" i="190" s="1"/>
  <c r="BM51" i="190"/>
  <c r="BL51" i="190"/>
  <c r="BN51" i="190" s="1"/>
  <c r="BK51" i="190"/>
  <c r="BI51" i="190"/>
  <c r="BH51" i="190"/>
  <c r="BJ51" i="190" s="1"/>
  <c r="AZ51" i="190"/>
  <c r="AY51" i="190"/>
  <c r="BA51" i="190" s="1"/>
  <c r="AX51" i="190"/>
  <c r="AV51" i="190"/>
  <c r="AU51" i="190"/>
  <c r="AW51" i="190" s="1"/>
  <c r="AM51" i="190"/>
  <c r="AL51" i="190"/>
  <c r="AN51" i="190" s="1"/>
  <c r="AK51" i="190"/>
  <c r="AI51" i="190"/>
  <c r="AH51" i="190"/>
  <c r="AJ51" i="190" s="1"/>
  <c r="Z51" i="190"/>
  <c r="Y51" i="190"/>
  <c r="AA51" i="190" s="1"/>
  <c r="X51" i="190"/>
  <c r="V51" i="190"/>
  <c r="U51" i="190"/>
  <c r="W51" i="190" s="1"/>
  <c r="M51" i="190"/>
  <c r="DX51" i="190" s="1"/>
  <c r="L51" i="190"/>
  <c r="K51" i="190"/>
  <c r="DV51" i="190" s="1"/>
  <c r="I51" i="190"/>
  <c r="DT51" i="190" s="1"/>
  <c r="H51" i="190"/>
  <c r="DR50" i="190"/>
  <c r="DO50" i="190"/>
  <c r="DM50" i="190"/>
  <c r="DL50" i="190"/>
  <c r="DN50" i="190" s="1"/>
  <c r="DK50" i="190"/>
  <c r="DI50" i="190"/>
  <c r="DH50" i="190"/>
  <c r="DJ50" i="190" s="1"/>
  <c r="DB50" i="190"/>
  <c r="CZ50" i="190"/>
  <c r="CY50" i="190"/>
  <c r="DA50" i="190" s="1"/>
  <c r="CX50" i="190"/>
  <c r="CV50" i="190"/>
  <c r="CU50" i="190"/>
  <c r="CW50" i="190" s="1"/>
  <c r="CO50" i="190"/>
  <c r="CM50" i="190"/>
  <c r="CL50" i="190"/>
  <c r="CN50" i="190" s="1"/>
  <c r="CK50" i="190"/>
  <c r="CI50" i="190"/>
  <c r="CH50" i="190"/>
  <c r="CJ50" i="190" s="1"/>
  <c r="CB50" i="190"/>
  <c r="BZ50" i="190"/>
  <c r="BY50" i="190"/>
  <c r="CA50" i="190" s="1"/>
  <c r="BX50" i="190"/>
  <c r="BV50" i="190"/>
  <c r="BU50" i="190"/>
  <c r="BW50" i="190" s="1"/>
  <c r="BO50" i="190"/>
  <c r="BM50" i="190"/>
  <c r="BL50" i="190"/>
  <c r="BN50" i="190" s="1"/>
  <c r="BK50" i="190"/>
  <c r="BI50" i="190"/>
  <c r="BH50" i="190"/>
  <c r="BJ50" i="190" s="1"/>
  <c r="BB50" i="190"/>
  <c r="AZ50" i="190"/>
  <c r="AY50" i="190"/>
  <c r="BA50" i="190" s="1"/>
  <c r="AX50" i="190"/>
  <c r="AV50" i="190"/>
  <c r="AU50" i="190"/>
  <c r="AW50" i="190" s="1"/>
  <c r="AO50" i="190"/>
  <c r="AM50" i="190"/>
  <c r="AL50" i="190"/>
  <c r="AN50" i="190" s="1"/>
  <c r="AK50" i="190"/>
  <c r="AI50" i="190"/>
  <c r="AH50" i="190"/>
  <c r="AJ50" i="190" s="1"/>
  <c r="AB50" i="190"/>
  <c r="Z50" i="190"/>
  <c r="Y50" i="190"/>
  <c r="AA50" i="190" s="1"/>
  <c r="X50" i="190"/>
  <c r="V50" i="190"/>
  <c r="U50" i="190"/>
  <c r="W50" i="190" s="1"/>
  <c r="O50" i="190"/>
  <c r="M50" i="190"/>
  <c r="DX50" i="190" s="1"/>
  <c r="L50" i="190"/>
  <c r="K50" i="190"/>
  <c r="DV50" i="190" s="1"/>
  <c r="I50" i="190"/>
  <c r="DT50" i="190" s="1"/>
  <c r="H50" i="190"/>
  <c r="DR49" i="190"/>
  <c r="DO49" i="190"/>
  <c r="DM49" i="190"/>
  <c r="DL49" i="190"/>
  <c r="DN49" i="190" s="1"/>
  <c r="DK49" i="190"/>
  <c r="DI49" i="190"/>
  <c r="DH49" i="190"/>
  <c r="DJ49" i="190" s="1"/>
  <c r="DB49" i="190"/>
  <c r="CZ49" i="190"/>
  <c r="CY49" i="190"/>
  <c r="DA49" i="190" s="1"/>
  <c r="CX49" i="190"/>
  <c r="CV49" i="190"/>
  <c r="CU49" i="190"/>
  <c r="CW49" i="190" s="1"/>
  <c r="CO49" i="190"/>
  <c r="CM49" i="190"/>
  <c r="CL49" i="190"/>
  <c r="CN49" i="190" s="1"/>
  <c r="CK49" i="190"/>
  <c r="CI49" i="190"/>
  <c r="CH49" i="190"/>
  <c r="CJ49" i="190" s="1"/>
  <c r="CB49" i="190"/>
  <c r="BZ49" i="190"/>
  <c r="BY49" i="190"/>
  <c r="CA49" i="190" s="1"/>
  <c r="BX49" i="190"/>
  <c r="BV49" i="190"/>
  <c r="BU49" i="190"/>
  <c r="BW49" i="190" s="1"/>
  <c r="BO49" i="190"/>
  <c r="BM49" i="190"/>
  <c r="BL49" i="190"/>
  <c r="BN49" i="190" s="1"/>
  <c r="BK49" i="190"/>
  <c r="BI49" i="190"/>
  <c r="BH49" i="190"/>
  <c r="BJ49" i="190" s="1"/>
  <c r="BB49" i="190"/>
  <c r="AZ49" i="190"/>
  <c r="AY49" i="190"/>
  <c r="BA49" i="190" s="1"/>
  <c r="AX49" i="190"/>
  <c r="AV49" i="190"/>
  <c r="AU49" i="190"/>
  <c r="AW49" i="190" s="1"/>
  <c r="AO49" i="190"/>
  <c r="AM49" i="190"/>
  <c r="AL49" i="190"/>
  <c r="AN49" i="190" s="1"/>
  <c r="AK49" i="190"/>
  <c r="AI49" i="190"/>
  <c r="AH49" i="190"/>
  <c r="AJ49" i="190" s="1"/>
  <c r="AB49" i="190"/>
  <c r="Z49" i="190"/>
  <c r="Y49" i="190"/>
  <c r="AA49" i="190" s="1"/>
  <c r="X49" i="190"/>
  <c r="V49" i="190"/>
  <c r="U49" i="190"/>
  <c r="W49" i="190" s="1"/>
  <c r="O49" i="190"/>
  <c r="M49" i="190"/>
  <c r="DX49" i="190" s="1"/>
  <c r="L49" i="190"/>
  <c r="K49" i="190"/>
  <c r="DV49" i="190" s="1"/>
  <c r="I49" i="190"/>
  <c r="DT49" i="190" s="1"/>
  <c r="H49" i="190"/>
  <c r="DR48" i="190"/>
  <c r="DO48" i="190"/>
  <c r="DM48" i="190"/>
  <c r="DL48" i="190"/>
  <c r="DN48" i="190" s="1"/>
  <c r="DK48" i="190"/>
  <c r="DI48" i="190"/>
  <c r="DH48" i="190"/>
  <c r="DJ48" i="190" s="1"/>
  <c r="DB48" i="190"/>
  <c r="CZ48" i="190"/>
  <c r="CY48" i="190"/>
  <c r="DA48" i="190" s="1"/>
  <c r="CX48" i="190"/>
  <c r="CV48" i="190"/>
  <c r="CU48" i="190"/>
  <c r="CW48" i="190" s="1"/>
  <c r="CO48" i="190"/>
  <c r="CM48" i="190"/>
  <c r="CL48" i="190"/>
  <c r="CN48" i="190" s="1"/>
  <c r="CK48" i="190"/>
  <c r="CI48" i="190"/>
  <c r="CH48" i="190"/>
  <c r="CJ48" i="190" s="1"/>
  <c r="CB48" i="190"/>
  <c r="BZ48" i="190"/>
  <c r="BY48" i="190"/>
  <c r="CA48" i="190" s="1"/>
  <c r="BX48" i="190"/>
  <c r="BV48" i="190"/>
  <c r="BU48" i="190"/>
  <c r="BW48" i="190" s="1"/>
  <c r="BO48" i="190"/>
  <c r="BM48" i="190"/>
  <c r="BL48" i="190"/>
  <c r="BN48" i="190" s="1"/>
  <c r="BK48" i="190"/>
  <c r="BI48" i="190"/>
  <c r="BH48" i="190"/>
  <c r="BJ48" i="190" s="1"/>
  <c r="BB48" i="190"/>
  <c r="AZ48" i="190"/>
  <c r="AY48" i="190"/>
  <c r="BA48" i="190" s="1"/>
  <c r="AX48" i="190"/>
  <c r="AV48" i="190"/>
  <c r="AU48" i="190"/>
  <c r="AW48" i="190" s="1"/>
  <c r="AO48" i="190"/>
  <c r="AM48" i="190"/>
  <c r="AL48" i="190"/>
  <c r="AN48" i="190" s="1"/>
  <c r="AK48" i="190"/>
  <c r="AI48" i="190"/>
  <c r="AH48" i="190"/>
  <c r="AJ48" i="190" s="1"/>
  <c r="AB48" i="190"/>
  <c r="Z48" i="190"/>
  <c r="Y48" i="190"/>
  <c r="AA48" i="190" s="1"/>
  <c r="X48" i="190"/>
  <c r="V48" i="190"/>
  <c r="U48" i="190"/>
  <c r="W48" i="190" s="1"/>
  <c r="O48" i="190"/>
  <c r="M48" i="190"/>
  <c r="DX48" i="190" s="1"/>
  <c r="L48" i="190"/>
  <c r="K48" i="190"/>
  <c r="DV48" i="190" s="1"/>
  <c r="I48" i="190"/>
  <c r="DT48" i="190" s="1"/>
  <c r="H48" i="190"/>
  <c r="DR47" i="190"/>
  <c r="DO47" i="190"/>
  <c r="DM47" i="190"/>
  <c r="DL47" i="190"/>
  <c r="DN47" i="190" s="1"/>
  <c r="DK47" i="190"/>
  <c r="DI47" i="190"/>
  <c r="DH47" i="190"/>
  <c r="DJ47" i="190" s="1"/>
  <c r="DB47" i="190"/>
  <c r="CZ47" i="190"/>
  <c r="CY47" i="190"/>
  <c r="DA47" i="190" s="1"/>
  <c r="CX47" i="190"/>
  <c r="CV47" i="190"/>
  <c r="CU47" i="190"/>
  <c r="CW47" i="190" s="1"/>
  <c r="CO47" i="190"/>
  <c r="CM47" i="190"/>
  <c r="CL47" i="190"/>
  <c r="CN47" i="190" s="1"/>
  <c r="CK47" i="190"/>
  <c r="CI47" i="190"/>
  <c r="CH47" i="190"/>
  <c r="CJ47" i="190" s="1"/>
  <c r="CB47" i="190"/>
  <c r="BZ47" i="190"/>
  <c r="BY47" i="190"/>
  <c r="CA47" i="190" s="1"/>
  <c r="BX47" i="190"/>
  <c r="BV47" i="190"/>
  <c r="BU47" i="190"/>
  <c r="BW47" i="190" s="1"/>
  <c r="BO47" i="190"/>
  <c r="BM47" i="190"/>
  <c r="BL47" i="190"/>
  <c r="BN47" i="190" s="1"/>
  <c r="BK47" i="190"/>
  <c r="BI47" i="190"/>
  <c r="BH47" i="190"/>
  <c r="BJ47" i="190" s="1"/>
  <c r="BB47" i="190"/>
  <c r="AZ47" i="190"/>
  <c r="AY47" i="190"/>
  <c r="BA47" i="190" s="1"/>
  <c r="AX47" i="190"/>
  <c r="AV47" i="190"/>
  <c r="AU47" i="190"/>
  <c r="AW47" i="190" s="1"/>
  <c r="AO47" i="190"/>
  <c r="AM47" i="190"/>
  <c r="AL47" i="190"/>
  <c r="AN47" i="190" s="1"/>
  <c r="AK47" i="190"/>
  <c r="AI47" i="190"/>
  <c r="AH47" i="190"/>
  <c r="AJ47" i="190" s="1"/>
  <c r="Z47" i="190"/>
  <c r="Y47" i="190"/>
  <c r="AA47" i="190" s="1"/>
  <c r="X47" i="190"/>
  <c r="V47" i="190"/>
  <c r="U47" i="190"/>
  <c r="W47" i="190" s="1"/>
  <c r="O47" i="190"/>
  <c r="M47" i="190"/>
  <c r="DX47" i="190" s="1"/>
  <c r="L47" i="190"/>
  <c r="K47" i="190"/>
  <c r="DV47" i="190" s="1"/>
  <c r="I47" i="190"/>
  <c r="DT47" i="190" s="1"/>
  <c r="H47" i="190"/>
  <c r="DR46" i="190"/>
  <c r="DO46" i="190"/>
  <c r="DM46" i="190"/>
  <c r="DL46" i="190"/>
  <c r="DN46" i="190" s="1"/>
  <c r="DK46" i="190"/>
  <c r="DI46" i="190"/>
  <c r="DH46" i="190"/>
  <c r="DJ46" i="190" s="1"/>
  <c r="DB46" i="190"/>
  <c r="CZ46" i="190"/>
  <c r="CY46" i="190"/>
  <c r="DA46" i="190" s="1"/>
  <c r="CX46" i="190"/>
  <c r="CV46" i="190"/>
  <c r="CU46" i="190"/>
  <c r="CW46" i="190" s="1"/>
  <c r="CO46" i="190"/>
  <c r="CM46" i="190"/>
  <c r="CL46" i="190"/>
  <c r="CN46" i="190" s="1"/>
  <c r="CK46" i="190"/>
  <c r="CI46" i="190"/>
  <c r="CH46" i="190"/>
  <c r="CJ46" i="190" s="1"/>
  <c r="CB46" i="190"/>
  <c r="BZ46" i="190"/>
  <c r="BY46" i="190"/>
  <c r="CA46" i="190" s="1"/>
  <c r="BX46" i="190"/>
  <c r="BV46" i="190"/>
  <c r="BU46" i="190"/>
  <c r="BW46" i="190" s="1"/>
  <c r="BO46" i="190"/>
  <c r="BM46" i="190"/>
  <c r="BL46" i="190"/>
  <c r="BN46" i="190" s="1"/>
  <c r="BK46" i="190"/>
  <c r="BI46" i="190"/>
  <c r="BH46" i="190"/>
  <c r="BJ46" i="190" s="1"/>
  <c r="BB46" i="190"/>
  <c r="AZ46" i="190"/>
  <c r="AY46" i="190"/>
  <c r="BA46" i="190" s="1"/>
  <c r="AX46" i="190"/>
  <c r="AV46" i="190"/>
  <c r="AU46" i="190"/>
  <c r="AW46" i="190" s="1"/>
  <c r="AO46" i="190"/>
  <c r="AM46" i="190"/>
  <c r="AL46" i="190"/>
  <c r="AN46" i="190" s="1"/>
  <c r="AK46" i="190"/>
  <c r="AI46" i="190"/>
  <c r="AH46" i="190"/>
  <c r="AJ46" i="190" s="1"/>
  <c r="AB46" i="190"/>
  <c r="Z46" i="190"/>
  <c r="Y46" i="190"/>
  <c r="AA46" i="190" s="1"/>
  <c r="X46" i="190"/>
  <c r="V46" i="190"/>
  <c r="U46" i="190"/>
  <c r="W46" i="190" s="1"/>
  <c r="O46" i="190"/>
  <c r="M46" i="190"/>
  <c r="DX46" i="190" s="1"/>
  <c r="L46" i="190"/>
  <c r="K46" i="190"/>
  <c r="DV46" i="190" s="1"/>
  <c r="I46" i="190"/>
  <c r="DT46" i="190" s="1"/>
  <c r="H46" i="190"/>
  <c r="DR45" i="190"/>
  <c r="DO45" i="190"/>
  <c r="DM45" i="190"/>
  <c r="DL45" i="190"/>
  <c r="DN45" i="190" s="1"/>
  <c r="DK45" i="190"/>
  <c r="DI45" i="190"/>
  <c r="DH45" i="190"/>
  <c r="DJ45" i="190" s="1"/>
  <c r="DB45" i="190"/>
  <c r="CZ45" i="190"/>
  <c r="CY45" i="190"/>
  <c r="DA45" i="190" s="1"/>
  <c r="CX45" i="190"/>
  <c r="CV45" i="190"/>
  <c r="CU45" i="190"/>
  <c r="CW45" i="190" s="1"/>
  <c r="CO45" i="190"/>
  <c r="CM45" i="190"/>
  <c r="CL45" i="190"/>
  <c r="CN45" i="190" s="1"/>
  <c r="CK45" i="190"/>
  <c r="CI45" i="190"/>
  <c r="CH45" i="190"/>
  <c r="CJ45" i="190" s="1"/>
  <c r="CB45" i="190"/>
  <c r="BZ45" i="190"/>
  <c r="BY45" i="190"/>
  <c r="CA45" i="190" s="1"/>
  <c r="BX45" i="190"/>
  <c r="BV45" i="190"/>
  <c r="BU45" i="190"/>
  <c r="BW45" i="190" s="1"/>
  <c r="BO45" i="190"/>
  <c r="BM45" i="190"/>
  <c r="BL45" i="190"/>
  <c r="BN45" i="190" s="1"/>
  <c r="BK45" i="190"/>
  <c r="BI45" i="190"/>
  <c r="BH45" i="190"/>
  <c r="BJ45" i="190" s="1"/>
  <c r="BB45" i="190"/>
  <c r="AZ45" i="190"/>
  <c r="AY45" i="190"/>
  <c r="BA45" i="190" s="1"/>
  <c r="AX45" i="190"/>
  <c r="AV45" i="190"/>
  <c r="AU45" i="190"/>
  <c r="AW45" i="190" s="1"/>
  <c r="AO45" i="190"/>
  <c r="AM45" i="190"/>
  <c r="AL45" i="190"/>
  <c r="AN45" i="190" s="1"/>
  <c r="AK45" i="190"/>
  <c r="AI45" i="190"/>
  <c r="AH45" i="190"/>
  <c r="AJ45" i="190" s="1"/>
  <c r="AB45" i="190"/>
  <c r="Z45" i="190"/>
  <c r="Y45" i="190"/>
  <c r="AA45" i="190" s="1"/>
  <c r="X45" i="190"/>
  <c r="V45" i="190"/>
  <c r="U45" i="190"/>
  <c r="W45" i="190" s="1"/>
  <c r="O45" i="190"/>
  <c r="M45" i="190"/>
  <c r="DX45" i="190" s="1"/>
  <c r="L45" i="190"/>
  <c r="K45" i="190"/>
  <c r="DV45" i="190" s="1"/>
  <c r="I45" i="190"/>
  <c r="DT45" i="190" s="1"/>
  <c r="H45" i="190"/>
  <c r="DR44" i="190"/>
  <c r="DO44" i="190"/>
  <c r="DM44" i="190"/>
  <c r="DL44" i="190"/>
  <c r="DN44" i="190" s="1"/>
  <c r="DK44" i="190"/>
  <c r="DI44" i="190"/>
  <c r="DH44" i="190"/>
  <c r="DJ44" i="190" s="1"/>
  <c r="DB44" i="190"/>
  <c r="CZ44" i="190"/>
  <c r="CY44" i="190"/>
  <c r="DA44" i="190" s="1"/>
  <c r="CX44" i="190"/>
  <c r="CV44" i="190"/>
  <c r="CU44" i="190"/>
  <c r="CW44" i="190" s="1"/>
  <c r="CO44" i="190"/>
  <c r="CM44" i="190"/>
  <c r="CL44" i="190"/>
  <c r="CN44" i="190" s="1"/>
  <c r="CK44" i="190"/>
  <c r="CI44" i="190"/>
  <c r="CH44" i="190"/>
  <c r="CJ44" i="190" s="1"/>
  <c r="CB44" i="190"/>
  <c r="BZ44" i="190"/>
  <c r="BY44" i="190"/>
  <c r="CA44" i="190" s="1"/>
  <c r="BX44" i="190"/>
  <c r="BV44" i="190"/>
  <c r="BU44" i="190"/>
  <c r="BW44" i="190" s="1"/>
  <c r="BO44" i="190"/>
  <c r="BM44" i="190"/>
  <c r="BL44" i="190"/>
  <c r="BN44" i="190" s="1"/>
  <c r="BK44" i="190"/>
  <c r="BI44" i="190"/>
  <c r="BH44" i="190"/>
  <c r="BJ44" i="190" s="1"/>
  <c r="BB44" i="190"/>
  <c r="AZ44" i="190"/>
  <c r="AY44" i="190"/>
  <c r="BA44" i="190" s="1"/>
  <c r="AX44" i="190"/>
  <c r="AV44" i="190"/>
  <c r="AU44" i="190"/>
  <c r="AW44" i="190" s="1"/>
  <c r="AO44" i="190"/>
  <c r="AM44" i="190"/>
  <c r="AL44" i="190"/>
  <c r="AN44" i="190" s="1"/>
  <c r="AK44" i="190"/>
  <c r="AI44" i="190"/>
  <c r="AH44" i="190"/>
  <c r="AJ44" i="190" s="1"/>
  <c r="AB44" i="190"/>
  <c r="Z44" i="190"/>
  <c r="Y44" i="190"/>
  <c r="AA44" i="190" s="1"/>
  <c r="X44" i="190"/>
  <c r="V44" i="190"/>
  <c r="U44" i="190"/>
  <c r="W44" i="190" s="1"/>
  <c r="O44" i="190"/>
  <c r="M44" i="190"/>
  <c r="DX44" i="190" s="1"/>
  <c r="L44" i="190"/>
  <c r="K44" i="190"/>
  <c r="DV44" i="190" s="1"/>
  <c r="I44" i="190"/>
  <c r="DT44" i="190" s="1"/>
  <c r="H44" i="190"/>
  <c r="DR43" i="190"/>
  <c r="DO43" i="190"/>
  <c r="DM43" i="190"/>
  <c r="DL43" i="190"/>
  <c r="DN43" i="190" s="1"/>
  <c r="DK43" i="190"/>
  <c r="DI43" i="190"/>
  <c r="DH43" i="190"/>
  <c r="DJ43" i="190" s="1"/>
  <c r="DB43" i="190"/>
  <c r="CZ43" i="190"/>
  <c r="CY43" i="190"/>
  <c r="DA43" i="190" s="1"/>
  <c r="CX43" i="190"/>
  <c r="CV43" i="190"/>
  <c r="CU43" i="190"/>
  <c r="CW43" i="190" s="1"/>
  <c r="CO43" i="190"/>
  <c r="CM43" i="190"/>
  <c r="CL43" i="190"/>
  <c r="CN43" i="190" s="1"/>
  <c r="CK43" i="190"/>
  <c r="CI43" i="190"/>
  <c r="CH43" i="190"/>
  <c r="CJ43" i="190" s="1"/>
  <c r="CB43" i="190"/>
  <c r="BZ43" i="190"/>
  <c r="BY43" i="190"/>
  <c r="CA43" i="190" s="1"/>
  <c r="BX43" i="190"/>
  <c r="BV43" i="190"/>
  <c r="BU43" i="190"/>
  <c r="BW43" i="190" s="1"/>
  <c r="BO43" i="190"/>
  <c r="BM43" i="190"/>
  <c r="BL43" i="190"/>
  <c r="BN43" i="190" s="1"/>
  <c r="BK43" i="190"/>
  <c r="BI43" i="190"/>
  <c r="BH43" i="190"/>
  <c r="BJ43" i="190" s="1"/>
  <c r="BB43" i="190"/>
  <c r="AZ43" i="190"/>
  <c r="AY43" i="190"/>
  <c r="BA43" i="190" s="1"/>
  <c r="AX43" i="190"/>
  <c r="AV43" i="190"/>
  <c r="AU43" i="190"/>
  <c r="AW43" i="190" s="1"/>
  <c r="AO43" i="190"/>
  <c r="AM43" i="190"/>
  <c r="AL43" i="190"/>
  <c r="AN43" i="190" s="1"/>
  <c r="AK43" i="190"/>
  <c r="AI43" i="190"/>
  <c r="AH43" i="190"/>
  <c r="AJ43" i="190" s="1"/>
  <c r="AB43" i="190"/>
  <c r="Z43" i="190"/>
  <c r="Y43" i="190"/>
  <c r="AA43" i="190" s="1"/>
  <c r="X43" i="190"/>
  <c r="V43" i="190"/>
  <c r="U43" i="190"/>
  <c r="W43" i="190" s="1"/>
  <c r="O43" i="190"/>
  <c r="M43" i="190"/>
  <c r="DX43" i="190" s="1"/>
  <c r="L43" i="190"/>
  <c r="K43" i="190"/>
  <c r="DV43" i="190" s="1"/>
  <c r="I43" i="190"/>
  <c r="DT43" i="190" s="1"/>
  <c r="H43" i="190"/>
  <c r="DR42" i="190"/>
  <c r="DO42" i="190"/>
  <c r="DM42" i="190"/>
  <c r="DL42" i="190"/>
  <c r="DN42" i="190" s="1"/>
  <c r="DK42" i="190"/>
  <c r="DI42" i="190"/>
  <c r="DH42" i="190"/>
  <c r="DJ42" i="190" s="1"/>
  <c r="DB42" i="190"/>
  <c r="CZ42" i="190"/>
  <c r="CY42" i="190"/>
  <c r="DA42" i="190" s="1"/>
  <c r="CX42" i="190"/>
  <c r="CV42" i="190"/>
  <c r="CU42" i="190"/>
  <c r="CW42" i="190" s="1"/>
  <c r="CO42" i="190"/>
  <c r="CM42" i="190"/>
  <c r="CL42" i="190"/>
  <c r="CN42" i="190" s="1"/>
  <c r="CK42" i="190"/>
  <c r="CI42" i="190"/>
  <c r="CH42" i="190"/>
  <c r="CJ42" i="190" s="1"/>
  <c r="CB42" i="190"/>
  <c r="BZ42" i="190"/>
  <c r="BY42" i="190"/>
  <c r="CA42" i="190" s="1"/>
  <c r="BX42" i="190"/>
  <c r="BV42" i="190"/>
  <c r="BU42" i="190"/>
  <c r="BW42" i="190" s="1"/>
  <c r="BO42" i="190"/>
  <c r="BM42" i="190"/>
  <c r="BL42" i="190"/>
  <c r="BN42" i="190" s="1"/>
  <c r="BK42" i="190"/>
  <c r="BI42" i="190"/>
  <c r="BH42" i="190"/>
  <c r="BJ42" i="190" s="1"/>
  <c r="BB42" i="190"/>
  <c r="AZ42" i="190"/>
  <c r="AY42" i="190"/>
  <c r="BA42" i="190" s="1"/>
  <c r="AX42" i="190"/>
  <c r="AV42" i="190"/>
  <c r="AU42" i="190"/>
  <c r="AW42" i="190" s="1"/>
  <c r="AO42" i="190"/>
  <c r="AM42" i="190"/>
  <c r="AL42" i="190"/>
  <c r="AN42" i="190" s="1"/>
  <c r="AK42" i="190"/>
  <c r="AI42" i="190"/>
  <c r="AH42" i="190"/>
  <c r="AJ42" i="190" s="1"/>
  <c r="AB42" i="190"/>
  <c r="Z42" i="190"/>
  <c r="Y42" i="190"/>
  <c r="AA42" i="190" s="1"/>
  <c r="X42" i="190"/>
  <c r="V42" i="190"/>
  <c r="U42" i="190"/>
  <c r="W42" i="190" s="1"/>
  <c r="O42" i="190"/>
  <c r="M42" i="190"/>
  <c r="DX42" i="190" s="1"/>
  <c r="L42" i="190"/>
  <c r="K42" i="190"/>
  <c r="DV42" i="190" s="1"/>
  <c r="I42" i="190"/>
  <c r="DT42" i="190" s="1"/>
  <c r="H42" i="190"/>
  <c r="DR41" i="190"/>
  <c r="DO41" i="190"/>
  <c r="DM41" i="190"/>
  <c r="DL41" i="190"/>
  <c r="DN41" i="190" s="1"/>
  <c r="DK41" i="190"/>
  <c r="DI41" i="190"/>
  <c r="DH41" i="190"/>
  <c r="DJ41" i="190" s="1"/>
  <c r="DB41" i="190"/>
  <c r="CZ41" i="190"/>
  <c r="CY41" i="190"/>
  <c r="DA41" i="190" s="1"/>
  <c r="CX41" i="190"/>
  <c r="CV41" i="190"/>
  <c r="CU41" i="190"/>
  <c r="CW41" i="190" s="1"/>
  <c r="CO41" i="190"/>
  <c r="CM41" i="190"/>
  <c r="CL41" i="190"/>
  <c r="CN41" i="190" s="1"/>
  <c r="CK41" i="190"/>
  <c r="CI41" i="190"/>
  <c r="CH41" i="190"/>
  <c r="CJ41" i="190" s="1"/>
  <c r="CB41" i="190"/>
  <c r="BZ41" i="190"/>
  <c r="BY41" i="190"/>
  <c r="CA41" i="190" s="1"/>
  <c r="BX41" i="190"/>
  <c r="BV41" i="190"/>
  <c r="BU41" i="190"/>
  <c r="BW41" i="190" s="1"/>
  <c r="BO41" i="190"/>
  <c r="BM41" i="190"/>
  <c r="BL41" i="190"/>
  <c r="BN41" i="190" s="1"/>
  <c r="BK41" i="190"/>
  <c r="BI41" i="190"/>
  <c r="BH41" i="190"/>
  <c r="BJ41" i="190" s="1"/>
  <c r="BB41" i="190"/>
  <c r="AZ41" i="190"/>
  <c r="AY41" i="190"/>
  <c r="BA41" i="190" s="1"/>
  <c r="AX41" i="190"/>
  <c r="AV41" i="190"/>
  <c r="AU41" i="190"/>
  <c r="AW41" i="190" s="1"/>
  <c r="AO41" i="190"/>
  <c r="AM41" i="190"/>
  <c r="AL41" i="190"/>
  <c r="AN41" i="190" s="1"/>
  <c r="AK41" i="190"/>
  <c r="AI41" i="190"/>
  <c r="AH41" i="190"/>
  <c r="AJ41" i="190" s="1"/>
  <c r="AB41" i="190"/>
  <c r="Z41" i="190"/>
  <c r="Y41" i="190"/>
  <c r="AA41" i="190" s="1"/>
  <c r="X41" i="190"/>
  <c r="V41" i="190"/>
  <c r="U41" i="190"/>
  <c r="W41" i="190" s="1"/>
  <c r="O41" i="190"/>
  <c r="M41" i="190"/>
  <c r="DX41" i="190" s="1"/>
  <c r="L41" i="190"/>
  <c r="K41" i="190"/>
  <c r="DV41" i="190" s="1"/>
  <c r="I41" i="190"/>
  <c r="DT41" i="190" s="1"/>
  <c r="H41" i="190"/>
  <c r="DR40" i="190"/>
  <c r="DO40" i="190"/>
  <c r="DM40" i="190"/>
  <c r="DL40" i="190"/>
  <c r="DN40" i="190" s="1"/>
  <c r="DK40" i="190"/>
  <c r="DI40" i="190"/>
  <c r="DH40" i="190"/>
  <c r="DJ40" i="190" s="1"/>
  <c r="DB40" i="190"/>
  <c r="CZ40" i="190"/>
  <c r="CY40" i="190"/>
  <c r="DA40" i="190" s="1"/>
  <c r="CX40" i="190"/>
  <c r="CV40" i="190"/>
  <c r="CU40" i="190"/>
  <c r="CW40" i="190" s="1"/>
  <c r="CO40" i="190"/>
  <c r="CM40" i="190"/>
  <c r="CL40" i="190"/>
  <c r="CN40" i="190" s="1"/>
  <c r="CK40" i="190"/>
  <c r="CI40" i="190"/>
  <c r="CH40" i="190"/>
  <c r="CJ40" i="190" s="1"/>
  <c r="CB40" i="190"/>
  <c r="BZ40" i="190"/>
  <c r="BY40" i="190"/>
  <c r="CA40" i="190" s="1"/>
  <c r="BX40" i="190"/>
  <c r="BV40" i="190"/>
  <c r="BU40" i="190"/>
  <c r="BW40" i="190" s="1"/>
  <c r="BO40" i="190"/>
  <c r="BM40" i="190"/>
  <c r="BL40" i="190"/>
  <c r="BN40" i="190" s="1"/>
  <c r="BK40" i="190"/>
  <c r="BI40" i="190"/>
  <c r="BH40" i="190"/>
  <c r="BJ40" i="190" s="1"/>
  <c r="BB40" i="190"/>
  <c r="AZ40" i="190"/>
  <c r="AY40" i="190"/>
  <c r="BA40" i="190" s="1"/>
  <c r="AX40" i="190"/>
  <c r="AV40" i="190"/>
  <c r="AU40" i="190"/>
  <c r="AW40" i="190" s="1"/>
  <c r="AO40" i="190"/>
  <c r="AM40" i="190"/>
  <c r="AL40" i="190"/>
  <c r="AN40" i="190" s="1"/>
  <c r="AK40" i="190"/>
  <c r="AI40" i="190"/>
  <c r="AH40" i="190"/>
  <c r="AJ40" i="190" s="1"/>
  <c r="AB40" i="190"/>
  <c r="Z40" i="190"/>
  <c r="Y40" i="190"/>
  <c r="AA40" i="190" s="1"/>
  <c r="X40" i="190"/>
  <c r="V40" i="190"/>
  <c r="U40" i="190"/>
  <c r="W40" i="190" s="1"/>
  <c r="O40" i="190"/>
  <c r="M40" i="190"/>
  <c r="DX40" i="190" s="1"/>
  <c r="L40" i="190"/>
  <c r="K40" i="190"/>
  <c r="DV40" i="190" s="1"/>
  <c r="I40" i="190"/>
  <c r="DT40" i="190" s="1"/>
  <c r="H40" i="190"/>
  <c r="DR39" i="190"/>
  <c r="DO39" i="190"/>
  <c r="DM39" i="190"/>
  <c r="DL39" i="190"/>
  <c r="DN39" i="190" s="1"/>
  <c r="DK39" i="190"/>
  <c r="DI39" i="190"/>
  <c r="DH39" i="190"/>
  <c r="DJ39" i="190" s="1"/>
  <c r="DB39" i="190"/>
  <c r="CZ39" i="190"/>
  <c r="CY39" i="190"/>
  <c r="DA39" i="190" s="1"/>
  <c r="CX39" i="190"/>
  <c r="CV39" i="190"/>
  <c r="CU39" i="190"/>
  <c r="CW39" i="190" s="1"/>
  <c r="CO39" i="190"/>
  <c r="CM39" i="190"/>
  <c r="CL39" i="190"/>
  <c r="CN39" i="190" s="1"/>
  <c r="CK39" i="190"/>
  <c r="CI39" i="190"/>
  <c r="CH39" i="190"/>
  <c r="CJ39" i="190" s="1"/>
  <c r="CB39" i="190"/>
  <c r="BZ39" i="190"/>
  <c r="BY39" i="190"/>
  <c r="CA39" i="190" s="1"/>
  <c r="BX39" i="190"/>
  <c r="BV39" i="190"/>
  <c r="BU39" i="190"/>
  <c r="BW39" i="190" s="1"/>
  <c r="BO39" i="190"/>
  <c r="BM39" i="190"/>
  <c r="BL39" i="190"/>
  <c r="BN39" i="190" s="1"/>
  <c r="BK39" i="190"/>
  <c r="BI39" i="190"/>
  <c r="BH39" i="190"/>
  <c r="BJ39" i="190" s="1"/>
  <c r="BB39" i="190"/>
  <c r="AZ39" i="190"/>
  <c r="AY39" i="190"/>
  <c r="BA39" i="190" s="1"/>
  <c r="AX39" i="190"/>
  <c r="AV39" i="190"/>
  <c r="AU39" i="190"/>
  <c r="AW39" i="190" s="1"/>
  <c r="AO39" i="190"/>
  <c r="AM39" i="190"/>
  <c r="AL39" i="190"/>
  <c r="AN39" i="190" s="1"/>
  <c r="AK39" i="190"/>
  <c r="AI39" i="190"/>
  <c r="AH39" i="190"/>
  <c r="AJ39" i="190" s="1"/>
  <c r="AB39" i="190"/>
  <c r="Z39" i="190"/>
  <c r="Y39" i="190"/>
  <c r="AA39" i="190" s="1"/>
  <c r="X39" i="190"/>
  <c r="V39" i="190"/>
  <c r="U39" i="190"/>
  <c r="W39" i="190" s="1"/>
  <c r="O39" i="190"/>
  <c r="M39" i="190"/>
  <c r="DX39" i="190" s="1"/>
  <c r="L39" i="190"/>
  <c r="K39" i="190"/>
  <c r="DV39" i="190" s="1"/>
  <c r="I39" i="190"/>
  <c r="DT39" i="190" s="1"/>
  <c r="H39" i="190"/>
  <c r="DR38" i="190"/>
  <c r="DO38" i="190"/>
  <c r="DM38" i="190"/>
  <c r="DL38" i="190"/>
  <c r="DN38" i="190" s="1"/>
  <c r="DK38" i="190"/>
  <c r="DI38" i="190"/>
  <c r="DH38" i="190"/>
  <c r="DJ38" i="190" s="1"/>
  <c r="DB38" i="190"/>
  <c r="CZ38" i="190"/>
  <c r="CY38" i="190"/>
  <c r="DA38" i="190" s="1"/>
  <c r="CX38" i="190"/>
  <c r="CV38" i="190"/>
  <c r="CU38" i="190"/>
  <c r="CW38" i="190" s="1"/>
  <c r="CO38" i="190"/>
  <c r="CM38" i="190"/>
  <c r="CL38" i="190"/>
  <c r="CN38" i="190" s="1"/>
  <c r="CK38" i="190"/>
  <c r="CI38" i="190"/>
  <c r="CH38" i="190"/>
  <c r="CJ38" i="190" s="1"/>
  <c r="CB38" i="190"/>
  <c r="BZ38" i="190"/>
  <c r="BY38" i="190"/>
  <c r="CA38" i="190" s="1"/>
  <c r="BX38" i="190"/>
  <c r="BV38" i="190"/>
  <c r="BU38" i="190"/>
  <c r="BW38" i="190" s="1"/>
  <c r="BO38" i="190"/>
  <c r="BM38" i="190"/>
  <c r="BL38" i="190"/>
  <c r="BN38" i="190" s="1"/>
  <c r="BK38" i="190"/>
  <c r="BI38" i="190"/>
  <c r="BH38" i="190"/>
  <c r="BJ38" i="190" s="1"/>
  <c r="BB38" i="190"/>
  <c r="AZ38" i="190"/>
  <c r="AY38" i="190"/>
  <c r="BA38" i="190" s="1"/>
  <c r="AX38" i="190"/>
  <c r="AV38" i="190"/>
  <c r="AU38" i="190"/>
  <c r="AW38" i="190" s="1"/>
  <c r="AO38" i="190"/>
  <c r="AM38" i="190"/>
  <c r="AL38" i="190"/>
  <c r="AN38" i="190" s="1"/>
  <c r="AK38" i="190"/>
  <c r="AI38" i="190"/>
  <c r="AH38" i="190"/>
  <c r="AJ38" i="190" s="1"/>
  <c r="AB38" i="190"/>
  <c r="Z38" i="190"/>
  <c r="Y38" i="190"/>
  <c r="AA38" i="190" s="1"/>
  <c r="X38" i="190"/>
  <c r="V38" i="190"/>
  <c r="U38" i="190"/>
  <c r="W38" i="190" s="1"/>
  <c r="O38" i="190"/>
  <c r="M38" i="190"/>
  <c r="DX38" i="190" s="1"/>
  <c r="L38" i="190"/>
  <c r="K38" i="190"/>
  <c r="DV38" i="190" s="1"/>
  <c r="I38" i="190"/>
  <c r="DT38" i="190" s="1"/>
  <c r="H38" i="190"/>
  <c r="DR37" i="190"/>
  <c r="DO37" i="190"/>
  <c r="DM37" i="190"/>
  <c r="DL37" i="190"/>
  <c r="DN37" i="190" s="1"/>
  <c r="DK37" i="190"/>
  <c r="DI37" i="190"/>
  <c r="DH37" i="190"/>
  <c r="DJ37" i="190" s="1"/>
  <c r="DB37" i="190"/>
  <c r="CZ37" i="190"/>
  <c r="CY37" i="190"/>
  <c r="DA37" i="190" s="1"/>
  <c r="CX37" i="190"/>
  <c r="CV37" i="190"/>
  <c r="CU37" i="190"/>
  <c r="CW37" i="190" s="1"/>
  <c r="CO37" i="190"/>
  <c r="CM37" i="190"/>
  <c r="CL37" i="190"/>
  <c r="CN37" i="190" s="1"/>
  <c r="CK37" i="190"/>
  <c r="CI37" i="190"/>
  <c r="CH37" i="190"/>
  <c r="CJ37" i="190" s="1"/>
  <c r="CB37" i="190"/>
  <c r="BZ37" i="190"/>
  <c r="BY37" i="190"/>
  <c r="CA37" i="190" s="1"/>
  <c r="BX37" i="190"/>
  <c r="BV37" i="190"/>
  <c r="BU37" i="190"/>
  <c r="BW37" i="190" s="1"/>
  <c r="BO37" i="190"/>
  <c r="BM37" i="190"/>
  <c r="BL37" i="190"/>
  <c r="BN37" i="190" s="1"/>
  <c r="BK37" i="190"/>
  <c r="BI37" i="190"/>
  <c r="BH37" i="190"/>
  <c r="BJ37" i="190" s="1"/>
  <c r="BB37" i="190"/>
  <c r="AZ37" i="190"/>
  <c r="AY37" i="190"/>
  <c r="BA37" i="190" s="1"/>
  <c r="AX37" i="190"/>
  <c r="AV37" i="190"/>
  <c r="AU37" i="190"/>
  <c r="AW37" i="190" s="1"/>
  <c r="AO37" i="190"/>
  <c r="AM37" i="190"/>
  <c r="AL37" i="190"/>
  <c r="AN37" i="190" s="1"/>
  <c r="AK37" i="190"/>
  <c r="AI37" i="190"/>
  <c r="AH37" i="190"/>
  <c r="AJ37" i="190" s="1"/>
  <c r="AB37" i="190"/>
  <c r="Z37" i="190"/>
  <c r="Y37" i="190"/>
  <c r="AA37" i="190" s="1"/>
  <c r="X37" i="190"/>
  <c r="V37" i="190"/>
  <c r="U37" i="190"/>
  <c r="W37" i="190" s="1"/>
  <c r="O37" i="190"/>
  <c r="M37" i="190"/>
  <c r="DX37" i="190" s="1"/>
  <c r="L37" i="190"/>
  <c r="K37" i="190"/>
  <c r="DV37" i="190" s="1"/>
  <c r="I37" i="190"/>
  <c r="DT37" i="190" s="1"/>
  <c r="H37" i="190"/>
  <c r="DR36" i="190"/>
  <c r="DO36" i="190"/>
  <c r="DM36" i="190"/>
  <c r="DL36" i="190"/>
  <c r="DN36" i="190" s="1"/>
  <c r="DK36" i="190"/>
  <c r="DI36" i="190"/>
  <c r="DH36" i="190"/>
  <c r="DJ36" i="190" s="1"/>
  <c r="DB36" i="190"/>
  <c r="CZ36" i="190"/>
  <c r="CY36" i="190"/>
  <c r="DA36" i="190" s="1"/>
  <c r="CX36" i="190"/>
  <c r="CV36" i="190"/>
  <c r="CU36" i="190"/>
  <c r="CW36" i="190" s="1"/>
  <c r="CO36" i="190"/>
  <c r="CM36" i="190"/>
  <c r="CL36" i="190"/>
  <c r="CN36" i="190" s="1"/>
  <c r="CK36" i="190"/>
  <c r="CI36" i="190"/>
  <c r="CH36" i="190"/>
  <c r="CJ36" i="190" s="1"/>
  <c r="CB36" i="190"/>
  <c r="BZ36" i="190"/>
  <c r="BY36" i="190"/>
  <c r="CA36" i="190" s="1"/>
  <c r="BX36" i="190"/>
  <c r="BV36" i="190"/>
  <c r="BU36" i="190"/>
  <c r="BW36" i="190" s="1"/>
  <c r="BO36" i="190"/>
  <c r="BM36" i="190"/>
  <c r="BL36" i="190"/>
  <c r="BN36" i="190" s="1"/>
  <c r="BK36" i="190"/>
  <c r="BI36" i="190"/>
  <c r="BH36" i="190"/>
  <c r="BJ36" i="190" s="1"/>
  <c r="BB36" i="190"/>
  <c r="AZ36" i="190"/>
  <c r="AY36" i="190"/>
  <c r="BA36" i="190" s="1"/>
  <c r="AX36" i="190"/>
  <c r="AV36" i="190"/>
  <c r="AU36" i="190"/>
  <c r="AW36" i="190" s="1"/>
  <c r="AO36" i="190"/>
  <c r="AM36" i="190"/>
  <c r="AL36" i="190"/>
  <c r="AN36" i="190" s="1"/>
  <c r="AK36" i="190"/>
  <c r="AI36" i="190"/>
  <c r="AH36" i="190"/>
  <c r="AJ36" i="190" s="1"/>
  <c r="AB36" i="190"/>
  <c r="Z36" i="190"/>
  <c r="Y36" i="190"/>
  <c r="AA36" i="190" s="1"/>
  <c r="X36" i="190"/>
  <c r="V36" i="190"/>
  <c r="U36" i="190"/>
  <c r="W36" i="190" s="1"/>
  <c r="O36" i="190"/>
  <c r="M36" i="190"/>
  <c r="DX36" i="190" s="1"/>
  <c r="L36" i="190"/>
  <c r="K36" i="190"/>
  <c r="DV36" i="190" s="1"/>
  <c r="I36" i="190"/>
  <c r="DT36" i="190" s="1"/>
  <c r="H36" i="190"/>
  <c r="DR35" i="190"/>
  <c r="DO35" i="190"/>
  <c r="DM35" i="190"/>
  <c r="DL35" i="190"/>
  <c r="DN35" i="190" s="1"/>
  <c r="DK35" i="190"/>
  <c r="DI35" i="190"/>
  <c r="DH35" i="190"/>
  <c r="DJ35" i="190" s="1"/>
  <c r="DB35" i="190"/>
  <c r="CZ35" i="190"/>
  <c r="CY35" i="190"/>
  <c r="DA35" i="190" s="1"/>
  <c r="CX35" i="190"/>
  <c r="CV35" i="190"/>
  <c r="CU35" i="190"/>
  <c r="CW35" i="190" s="1"/>
  <c r="CO35" i="190"/>
  <c r="CM35" i="190"/>
  <c r="CL35" i="190"/>
  <c r="CN35" i="190" s="1"/>
  <c r="CK35" i="190"/>
  <c r="CI35" i="190"/>
  <c r="CH35" i="190"/>
  <c r="CJ35" i="190" s="1"/>
  <c r="CB35" i="190"/>
  <c r="BZ35" i="190"/>
  <c r="BY35" i="190"/>
  <c r="CA35" i="190" s="1"/>
  <c r="BX35" i="190"/>
  <c r="BV35" i="190"/>
  <c r="BU35" i="190"/>
  <c r="BW35" i="190" s="1"/>
  <c r="BO35" i="190"/>
  <c r="BM35" i="190"/>
  <c r="BL35" i="190"/>
  <c r="BN35" i="190" s="1"/>
  <c r="BK35" i="190"/>
  <c r="BI35" i="190"/>
  <c r="BH35" i="190"/>
  <c r="BJ35" i="190" s="1"/>
  <c r="BB35" i="190"/>
  <c r="AZ35" i="190"/>
  <c r="AY35" i="190"/>
  <c r="BA35" i="190" s="1"/>
  <c r="AX35" i="190"/>
  <c r="AV35" i="190"/>
  <c r="AU35" i="190"/>
  <c r="AW35" i="190" s="1"/>
  <c r="AO35" i="190"/>
  <c r="AM35" i="190"/>
  <c r="AL35" i="190"/>
  <c r="AN35" i="190" s="1"/>
  <c r="AK35" i="190"/>
  <c r="AI35" i="190"/>
  <c r="AH35" i="190"/>
  <c r="AJ35" i="190" s="1"/>
  <c r="AB35" i="190"/>
  <c r="Z35" i="190"/>
  <c r="Y35" i="190"/>
  <c r="AA35" i="190" s="1"/>
  <c r="X35" i="190"/>
  <c r="V35" i="190"/>
  <c r="U35" i="190"/>
  <c r="W35" i="190" s="1"/>
  <c r="O35" i="190"/>
  <c r="M35" i="190"/>
  <c r="DX35" i="190" s="1"/>
  <c r="L35" i="190"/>
  <c r="K35" i="190"/>
  <c r="DV35" i="190" s="1"/>
  <c r="I35" i="190"/>
  <c r="DT35" i="190" s="1"/>
  <c r="H35" i="190"/>
  <c r="DR34" i="190"/>
  <c r="DO34" i="190"/>
  <c r="DM34" i="190"/>
  <c r="DL34" i="190"/>
  <c r="DN34" i="190" s="1"/>
  <c r="DK34" i="190"/>
  <c r="DI34" i="190"/>
  <c r="DH34" i="190"/>
  <c r="DJ34" i="190" s="1"/>
  <c r="DB34" i="190"/>
  <c r="CZ34" i="190"/>
  <c r="CY34" i="190"/>
  <c r="DA34" i="190" s="1"/>
  <c r="CX34" i="190"/>
  <c r="CV34" i="190"/>
  <c r="CU34" i="190"/>
  <c r="CW34" i="190" s="1"/>
  <c r="CO34" i="190"/>
  <c r="CM34" i="190"/>
  <c r="CL34" i="190"/>
  <c r="CN34" i="190" s="1"/>
  <c r="CK34" i="190"/>
  <c r="CI34" i="190"/>
  <c r="CH34" i="190"/>
  <c r="CJ34" i="190" s="1"/>
  <c r="CB34" i="190"/>
  <c r="BZ34" i="190"/>
  <c r="BY34" i="190"/>
  <c r="CA34" i="190" s="1"/>
  <c r="BX34" i="190"/>
  <c r="BV34" i="190"/>
  <c r="BU34" i="190"/>
  <c r="BW34" i="190" s="1"/>
  <c r="BO34" i="190"/>
  <c r="BM34" i="190"/>
  <c r="BL34" i="190"/>
  <c r="BN34" i="190" s="1"/>
  <c r="BK34" i="190"/>
  <c r="BI34" i="190"/>
  <c r="BH34" i="190"/>
  <c r="BJ34" i="190" s="1"/>
  <c r="BB34" i="190"/>
  <c r="AZ34" i="190"/>
  <c r="AY34" i="190"/>
  <c r="BA34" i="190" s="1"/>
  <c r="AX34" i="190"/>
  <c r="AV34" i="190"/>
  <c r="AU34" i="190"/>
  <c r="AW34" i="190" s="1"/>
  <c r="AO34" i="190"/>
  <c r="AM34" i="190"/>
  <c r="AL34" i="190"/>
  <c r="AN34" i="190" s="1"/>
  <c r="AK34" i="190"/>
  <c r="AI34" i="190"/>
  <c r="AH34" i="190"/>
  <c r="AJ34" i="190" s="1"/>
  <c r="AB34" i="190"/>
  <c r="Z34" i="190"/>
  <c r="Y34" i="190"/>
  <c r="AA34" i="190" s="1"/>
  <c r="X34" i="190"/>
  <c r="V34" i="190"/>
  <c r="U34" i="190"/>
  <c r="W34" i="190" s="1"/>
  <c r="O34" i="190"/>
  <c r="M34" i="190"/>
  <c r="DX34" i="190" s="1"/>
  <c r="L34" i="190"/>
  <c r="K34" i="190"/>
  <c r="DV34" i="190" s="1"/>
  <c r="I34" i="190"/>
  <c r="DT34" i="190" s="1"/>
  <c r="H34" i="190"/>
  <c r="DR33" i="190"/>
  <c r="DO33" i="190"/>
  <c r="DM33" i="190"/>
  <c r="DL33" i="190"/>
  <c r="DN33" i="190" s="1"/>
  <c r="DK33" i="190"/>
  <c r="DI33" i="190"/>
  <c r="DH33" i="190"/>
  <c r="DJ33" i="190" s="1"/>
  <c r="DB33" i="190"/>
  <c r="CZ33" i="190"/>
  <c r="CY33" i="190"/>
  <c r="DA33" i="190" s="1"/>
  <c r="CX33" i="190"/>
  <c r="CV33" i="190"/>
  <c r="CU33" i="190"/>
  <c r="CW33" i="190" s="1"/>
  <c r="CO33" i="190"/>
  <c r="CM33" i="190"/>
  <c r="CL33" i="190"/>
  <c r="CN33" i="190" s="1"/>
  <c r="CK33" i="190"/>
  <c r="CI33" i="190"/>
  <c r="CH33" i="190"/>
  <c r="CJ33" i="190" s="1"/>
  <c r="CB33" i="190"/>
  <c r="BZ33" i="190"/>
  <c r="BY33" i="190"/>
  <c r="CA33" i="190" s="1"/>
  <c r="BX33" i="190"/>
  <c r="BV33" i="190"/>
  <c r="BU33" i="190"/>
  <c r="BW33" i="190" s="1"/>
  <c r="BO33" i="190"/>
  <c r="BM33" i="190"/>
  <c r="BL33" i="190"/>
  <c r="BN33" i="190" s="1"/>
  <c r="BK33" i="190"/>
  <c r="BI33" i="190"/>
  <c r="BH33" i="190"/>
  <c r="BJ33" i="190" s="1"/>
  <c r="BB33" i="190"/>
  <c r="AZ33" i="190"/>
  <c r="AY33" i="190"/>
  <c r="BA33" i="190" s="1"/>
  <c r="AX33" i="190"/>
  <c r="AV33" i="190"/>
  <c r="AU33" i="190"/>
  <c r="AW33" i="190" s="1"/>
  <c r="AO33" i="190"/>
  <c r="AM33" i="190"/>
  <c r="AL33" i="190"/>
  <c r="AN33" i="190" s="1"/>
  <c r="AK33" i="190"/>
  <c r="AI33" i="190"/>
  <c r="AH33" i="190"/>
  <c r="AJ33" i="190" s="1"/>
  <c r="AB33" i="190"/>
  <c r="Z33" i="190"/>
  <c r="Y33" i="190"/>
  <c r="AA33" i="190" s="1"/>
  <c r="X33" i="190"/>
  <c r="V33" i="190"/>
  <c r="U33" i="190"/>
  <c r="W33" i="190" s="1"/>
  <c r="O33" i="190"/>
  <c r="M33" i="190"/>
  <c r="DX33" i="190" s="1"/>
  <c r="L33" i="190"/>
  <c r="K33" i="190"/>
  <c r="DV33" i="190" s="1"/>
  <c r="I33" i="190"/>
  <c r="DT33" i="190" s="1"/>
  <c r="H33" i="190"/>
  <c r="DR32" i="190"/>
  <c r="DO32" i="190"/>
  <c r="DM32" i="190"/>
  <c r="DL32" i="190"/>
  <c r="DN32" i="190" s="1"/>
  <c r="DK32" i="190"/>
  <c r="DI32" i="190"/>
  <c r="DH32" i="190"/>
  <c r="DJ32" i="190" s="1"/>
  <c r="DB32" i="190"/>
  <c r="CZ32" i="190"/>
  <c r="CY32" i="190"/>
  <c r="DA32" i="190" s="1"/>
  <c r="CX32" i="190"/>
  <c r="CV32" i="190"/>
  <c r="CU32" i="190"/>
  <c r="CW32" i="190" s="1"/>
  <c r="CO32" i="190"/>
  <c r="CM32" i="190"/>
  <c r="CL32" i="190"/>
  <c r="CN32" i="190" s="1"/>
  <c r="CK32" i="190"/>
  <c r="CI32" i="190"/>
  <c r="CH32" i="190"/>
  <c r="CJ32" i="190" s="1"/>
  <c r="CB32" i="190"/>
  <c r="BZ32" i="190"/>
  <c r="BY32" i="190"/>
  <c r="CA32" i="190" s="1"/>
  <c r="BX32" i="190"/>
  <c r="BV32" i="190"/>
  <c r="BU32" i="190"/>
  <c r="BW32" i="190" s="1"/>
  <c r="BO32" i="190"/>
  <c r="BM32" i="190"/>
  <c r="BL32" i="190"/>
  <c r="BN32" i="190" s="1"/>
  <c r="BK32" i="190"/>
  <c r="BI32" i="190"/>
  <c r="BH32" i="190"/>
  <c r="BJ32" i="190" s="1"/>
  <c r="BB32" i="190"/>
  <c r="AZ32" i="190"/>
  <c r="AY32" i="190"/>
  <c r="BA32" i="190" s="1"/>
  <c r="AX32" i="190"/>
  <c r="AV32" i="190"/>
  <c r="AU32" i="190"/>
  <c r="AW32" i="190" s="1"/>
  <c r="AO32" i="190"/>
  <c r="AM32" i="190"/>
  <c r="AL32" i="190"/>
  <c r="AN32" i="190" s="1"/>
  <c r="AK32" i="190"/>
  <c r="AI32" i="190"/>
  <c r="AH32" i="190"/>
  <c r="AJ32" i="190" s="1"/>
  <c r="AB32" i="190"/>
  <c r="Z32" i="190"/>
  <c r="Y32" i="190"/>
  <c r="AA32" i="190" s="1"/>
  <c r="X32" i="190"/>
  <c r="V32" i="190"/>
  <c r="U32" i="190"/>
  <c r="W32" i="190" s="1"/>
  <c r="O32" i="190"/>
  <c r="M32" i="190"/>
  <c r="DX32" i="190" s="1"/>
  <c r="L32" i="190"/>
  <c r="K32" i="190"/>
  <c r="DV32" i="190" s="1"/>
  <c r="I32" i="190"/>
  <c r="DT32" i="190" s="1"/>
  <c r="H32" i="190"/>
  <c r="DR31" i="190"/>
  <c r="DO31" i="190"/>
  <c r="DM31" i="190"/>
  <c r="DL31" i="190"/>
  <c r="DN31" i="190" s="1"/>
  <c r="DK31" i="190"/>
  <c r="DI31" i="190"/>
  <c r="DH31" i="190"/>
  <c r="DJ31" i="190" s="1"/>
  <c r="DB31" i="190"/>
  <c r="CZ31" i="190"/>
  <c r="CY31" i="190"/>
  <c r="DA31" i="190" s="1"/>
  <c r="CX31" i="190"/>
  <c r="CV31" i="190"/>
  <c r="CU31" i="190"/>
  <c r="CW31" i="190" s="1"/>
  <c r="CO31" i="190"/>
  <c r="CM31" i="190"/>
  <c r="CL31" i="190"/>
  <c r="CN31" i="190" s="1"/>
  <c r="CK31" i="190"/>
  <c r="CI31" i="190"/>
  <c r="CH31" i="190"/>
  <c r="CJ31" i="190" s="1"/>
  <c r="CB31" i="190"/>
  <c r="BZ31" i="190"/>
  <c r="BY31" i="190"/>
  <c r="CA31" i="190" s="1"/>
  <c r="BX31" i="190"/>
  <c r="BV31" i="190"/>
  <c r="BU31" i="190"/>
  <c r="BW31" i="190" s="1"/>
  <c r="BO31" i="190"/>
  <c r="BM31" i="190"/>
  <c r="BL31" i="190"/>
  <c r="BN31" i="190" s="1"/>
  <c r="BK31" i="190"/>
  <c r="BI31" i="190"/>
  <c r="BH31" i="190"/>
  <c r="BJ31" i="190" s="1"/>
  <c r="BB31" i="190"/>
  <c r="AZ31" i="190"/>
  <c r="AY31" i="190"/>
  <c r="BA31" i="190" s="1"/>
  <c r="AX31" i="190"/>
  <c r="AV31" i="190"/>
  <c r="AU31" i="190"/>
  <c r="AW31" i="190" s="1"/>
  <c r="AO31" i="190"/>
  <c r="AM31" i="190"/>
  <c r="AL31" i="190"/>
  <c r="AN31" i="190" s="1"/>
  <c r="AK31" i="190"/>
  <c r="AI31" i="190"/>
  <c r="AH31" i="190"/>
  <c r="AJ31" i="190" s="1"/>
  <c r="AB31" i="190"/>
  <c r="Z31" i="190"/>
  <c r="Y31" i="190"/>
  <c r="AA31" i="190" s="1"/>
  <c r="X31" i="190"/>
  <c r="V31" i="190"/>
  <c r="U31" i="190"/>
  <c r="W31" i="190" s="1"/>
  <c r="O31" i="190"/>
  <c r="M31" i="190"/>
  <c r="DX31" i="190" s="1"/>
  <c r="L31" i="190"/>
  <c r="K31" i="190"/>
  <c r="DV31" i="190" s="1"/>
  <c r="I31" i="190"/>
  <c r="DT31" i="190" s="1"/>
  <c r="H31" i="190"/>
  <c r="DR30" i="190"/>
  <c r="DO30" i="190"/>
  <c r="DM30" i="190"/>
  <c r="DL30" i="190"/>
  <c r="DN30" i="190" s="1"/>
  <c r="DK30" i="190"/>
  <c r="DI30" i="190"/>
  <c r="DH30" i="190"/>
  <c r="DJ30" i="190" s="1"/>
  <c r="DB30" i="190"/>
  <c r="CZ30" i="190"/>
  <c r="CY30" i="190"/>
  <c r="DA30" i="190" s="1"/>
  <c r="CX30" i="190"/>
  <c r="CV30" i="190"/>
  <c r="CU30" i="190"/>
  <c r="CW30" i="190" s="1"/>
  <c r="CO30" i="190"/>
  <c r="CM30" i="190"/>
  <c r="CL30" i="190"/>
  <c r="CN30" i="190" s="1"/>
  <c r="CK30" i="190"/>
  <c r="CI30" i="190"/>
  <c r="CH30" i="190"/>
  <c r="CJ30" i="190" s="1"/>
  <c r="CB30" i="190"/>
  <c r="BZ30" i="190"/>
  <c r="BY30" i="190"/>
  <c r="CA30" i="190" s="1"/>
  <c r="BX30" i="190"/>
  <c r="BV30" i="190"/>
  <c r="BU30" i="190"/>
  <c r="BW30" i="190" s="1"/>
  <c r="BO30" i="190"/>
  <c r="BM30" i="190"/>
  <c r="BL30" i="190"/>
  <c r="BN30" i="190" s="1"/>
  <c r="BK30" i="190"/>
  <c r="BI30" i="190"/>
  <c r="BH30" i="190"/>
  <c r="BJ30" i="190" s="1"/>
  <c r="BB30" i="190"/>
  <c r="AZ30" i="190"/>
  <c r="AY30" i="190"/>
  <c r="BA30" i="190" s="1"/>
  <c r="AX30" i="190"/>
  <c r="AV30" i="190"/>
  <c r="AU30" i="190"/>
  <c r="AW30" i="190" s="1"/>
  <c r="AO30" i="190"/>
  <c r="AM30" i="190"/>
  <c r="AL30" i="190"/>
  <c r="AN30" i="190" s="1"/>
  <c r="AK30" i="190"/>
  <c r="AI30" i="190"/>
  <c r="AH30" i="190"/>
  <c r="AJ30" i="190" s="1"/>
  <c r="AB30" i="190"/>
  <c r="Z30" i="190"/>
  <c r="Y30" i="190"/>
  <c r="AA30" i="190" s="1"/>
  <c r="X30" i="190"/>
  <c r="V30" i="190"/>
  <c r="U30" i="190"/>
  <c r="W30" i="190" s="1"/>
  <c r="O30" i="190"/>
  <c r="M30" i="190"/>
  <c r="DX30" i="190" s="1"/>
  <c r="L30" i="190"/>
  <c r="K30" i="190"/>
  <c r="DV30" i="190" s="1"/>
  <c r="I30" i="190"/>
  <c r="DT30" i="190" s="1"/>
  <c r="H30" i="190"/>
  <c r="DR29" i="190"/>
  <c r="DO29" i="190"/>
  <c r="DM29" i="190"/>
  <c r="DL29" i="190"/>
  <c r="DN29" i="190" s="1"/>
  <c r="DK29" i="190"/>
  <c r="DI29" i="190"/>
  <c r="DH29" i="190"/>
  <c r="DJ29" i="190" s="1"/>
  <c r="DB29" i="190"/>
  <c r="CZ29" i="190"/>
  <c r="CY29" i="190"/>
  <c r="DA29" i="190" s="1"/>
  <c r="CX29" i="190"/>
  <c r="CV29" i="190"/>
  <c r="CU29" i="190"/>
  <c r="CW29" i="190" s="1"/>
  <c r="CO29" i="190"/>
  <c r="CM29" i="190"/>
  <c r="CL29" i="190"/>
  <c r="CN29" i="190" s="1"/>
  <c r="CK29" i="190"/>
  <c r="CI29" i="190"/>
  <c r="CH29" i="190"/>
  <c r="CJ29" i="190" s="1"/>
  <c r="CB29" i="190"/>
  <c r="BZ29" i="190"/>
  <c r="BY29" i="190"/>
  <c r="CA29" i="190" s="1"/>
  <c r="BX29" i="190"/>
  <c r="BV29" i="190"/>
  <c r="BU29" i="190"/>
  <c r="BW29" i="190" s="1"/>
  <c r="BO29" i="190"/>
  <c r="BM29" i="190"/>
  <c r="BL29" i="190"/>
  <c r="BN29" i="190" s="1"/>
  <c r="BK29" i="190"/>
  <c r="BI29" i="190"/>
  <c r="BH29" i="190"/>
  <c r="BJ29" i="190" s="1"/>
  <c r="BB29" i="190"/>
  <c r="AZ29" i="190"/>
  <c r="AY29" i="190"/>
  <c r="BA29" i="190" s="1"/>
  <c r="AX29" i="190"/>
  <c r="AV29" i="190"/>
  <c r="AU29" i="190"/>
  <c r="AW29" i="190" s="1"/>
  <c r="AO29" i="190"/>
  <c r="AM29" i="190"/>
  <c r="AL29" i="190"/>
  <c r="AN29" i="190" s="1"/>
  <c r="AK29" i="190"/>
  <c r="AI29" i="190"/>
  <c r="AH29" i="190"/>
  <c r="AJ29" i="190" s="1"/>
  <c r="AB29" i="190"/>
  <c r="Z29" i="190"/>
  <c r="Y29" i="190"/>
  <c r="AA29" i="190" s="1"/>
  <c r="X29" i="190"/>
  <c r="V29" i="190"/>
  <c r="U29" i="190"/>
  <c r="W29" i="190" s="1"/>
  <c r="O29" i="190"/>
  <c r="M29" i="190"/>
  <c r="DX29" i="190" s="1"/>
  <c r="L29" i="190"/>
  <c r="K29" i="190"/>
  <c r="DV29" i="190" s="1"/>
  <c r="I29" i="190"/>
  <c r="DT29" i="190" s="1"/>
  <c r="H29" i="190"/>
  <c r="DR28" i="190"/>
  <c r="DO28" i="190"/>
  <c r="DM28" i="190"/>
  <c r="DL28" i="190"/>
  <c r="DN28" i="190" s="1"/>
  <c r="DK28" i="190"/>
  <c r="DI28" i="190"/>
  <c r="DH28" i="190"/>
  <c r="DJ28" i="190" s="1"/>
  <c r="DB28" i="190"/>
  <c r="CZ28" i="190"/>
  <c r="CY28" i="190"/>
  <c r="DA28" i="190" s="1"/>
  <c r="CX28" i="190"/>
  <c r="CV28" i="190"/>
  <c r="CU28" i="190"/>
  <c r="CW28" i="190" s="1"/>
  <c r="CO28" i="190"/>
  <c r="CM28" i="190"/>
  <c r="CL28" i="190"/>
  <c r="CN28" i="190" s="1"/>
  <c r="CK28" i="190"/>
  <c r="CI28" i="190"/>
  <c r="CH28" i="190"/>
  <c r="CJ28" i="190" s="1"/>
  <c r="CB28" i="190"/>
  <c r="BZ28" i="190"/>
  <c r="BY28" i="190"/>
  <c r="CA28" i="190" s="1"/>
  <c r="BX28" i="190"/>
  <c r="BV28" i="190"/>
  <c r="BU28" i="190"/>
  <c r="BW28" i="190" s="1"/>
  <c r="BO28" i="190"/>
  <c r="BM28" i="190"/>
  <c r="BL28" i="190"/>
  <c r="BN28" i="190" s="1"/>
  <c r="BK28" i="190"/>
  <c r="BI28" i="190"/>
  <c r="BH28" i="190"/>
  <c r="BJ28" i="190" s="1"/>
  <c r="BB28" i="190"/>
  <c r="AZ28" i="190"/>
  <c r="AY28" i="190"/>
  <c r="BA28" i="190" s="1"/>
  <c r="AX28" i="190"/>
  <c r="AV28" i="190"/>
  <c r="AU28" i="190"/>
  <c r="AW28" i="190" s="1"/>
  <c r="AO28" i="190"/>
  <c r="AM28" i="190"/>
  <c r="AL28" i="190"/>
  <c r="AN28" i="190" s="1"/>
  <c r="AK28" i="190"/>
  <c r="AI28" i="190"/>
  <c r="AH28" i="190"/>
  <c r="AJ28" i="190" s="1"/>
  <c r="AB28" i="190"/>
  <c r="Z28" i="190"/>
  <c r="Y28" i="190"/>
  <c r="AA28" i="190" s="1"/>
  <c r="X28" i="190"/>
  <c r="V28" i="190"/>
  <c r="U28" i="190"/>
  <c r="W28" i="190" s="1"/>
  <c r="O28" i="190"/>
  <c r="M28" i="190"/>
  <c r="DX28" i="190" s="1"/>
  <c r="L28" i="190"/>
  <c r="K28" i="190"/>
  <c r="DV28" i="190" s="1"/>
  <c r="I28" i="190"/>
  <c r="DT28" i="190" s="1"/>
  <c r="H28" i="190"/>
  <c r="DR27" i="190"/>
  <c r="DO27" i="190"/>
  <c r="DO77" i="190" s="1"/>
  <c r="DM27" i="190"/>
  <c r="DL27" i="190"/>
  <c r="DN27" i="190" s="1"/>
  <c r="DK27" i="190"/>
  <c r="DI27" i="190"/>
  <c r="DH27" i="190"/>
  <c r="DJ27" i="190" s="1"/>
  <c r="DB27" i="190"/>
  <c r="DB77" i="190" s="1"/>
  <c r="CZ27" i="190"/>
  <c r="CY27" i="190"/>
  <c r="DA27" i="190" s="1"/>
  <c r="CX27" i="190"/>
  <c r="CV27" i="190"/>
  <c r="CU27" i="190"/>
  <c r="CW27" i="190" s="1"/>
  <c r="CO27" i="190"/>
  <c r="CO77" i="190" s="1"/>
  <c r="CM27" i="190"/>
  <c r="CL27" i="190"/>
  <c r="CN27" i="190" s="1"/>
  <c r="CK27" i="190"/>
  <c r="CI27" i="190"/>
  <c r="CH27" i="190"/>
  <c r="CJ27" i="190" s="1"/>
  <c r="CB27" i="190"/>
  <c r="CB77" i="190" s="1"/>
  <c r="BZ27" i="190"/>
  <c r="BY27" i="190"/>
  <c r="CA27" i="190" s="1"/>
  <c r="BX27" i="190"/>
  <c r="BV27" i="190"/>
  <c r="BU27" i="190"/>
  <c r="BW27" i="190" s="1"/>
  <c r="BO27" i="190"/>
  <c r="BO77" i="190" s="1"/>
  <c r="BM27" i="190"/>
  <c r="BL27" i="190"/>
  <c r="BN27" i="190" s="1"/>
  <c r="BK27" i="190"/>
  <c r="BI27" i="190"/>
  <c r="BH27" i="190"/>
  <c r="BJ27" i="190" s="1"/>
  <c r="BB27" i="190"/>
  <c r="BB77" i="190" s="1"/>
  <c r="AZ27" i="190"/>
  <c r="AY27" i="190"/>
  <c r="BA27" i="190" s="1"/>
  <c r="AX27" i="190"/>
  <c r="AV27" i="190"/>
  <c r="AU27" i="190"/>
  <c r="AW27" i="190" s="1"/>
  <c r="AO27" i="190"/>
  <c r="AO77" i="190" s="1"/>
  <c r="AM27" i="190"/>
  <c r="AL27" i="190"/>
  <c r="AN27" i="190" s="1"/>
  <c r="AK27" i="190"/>
  <c r="AI27" i="190"/>
  <c r="AH27" i="190"/>
  <c r="AJ27" i="190" s="1"/>
  <c r="AB27" i="190"/>
  <c r="AB77" i="190" s="1"/>
  <c r="Z27" i="190"/>
  <c r="Y27" i="190"/>
  <c r="AA27" i="190" s="1"/>
  <c r="X27" i="190"/>
  <c r="V27" i="190"/>
  <c r="U27" i="190"/>
  <c r="W27" i="190" s="1"/>
  <c r="O27" i="190"/>
  <c r="O77" i="190" s="1"/>
  <c r="M27" i="190"/>
  <c r="DX27" i="190" s="1"/>
  <c r="L27" i="190"/>
  <c r="K27" i="190"/>
  <c r="DV27" i="190" s="1"/>
  <c r="I27" i="190"/>
  <c r="DT27" i="190" s="1"/>
  <c r="H27" i="190"/>
  <c r="DR26" i="190"/>
  <c r="DM26" i="190"/>
  <c r="DL26" i="190"/>
  <c r="DN26" i="190" s="1"/>
  <c r="DK26" i="190"/>
  <c r="DI26" i="190"/>
  <c r="DH26" i="190"/>
  <c r="DJ26" i="190" s="1"/>
  <c r="CZ26" i="190"/>
  <c r="CY26" i="190"/>
  <c r="DA26" i="190" s="1"/>
  <c r="CX26" i="190"/>
  <c r="CV26" i="190"/>
  <c r="CU26" i="190"/>
  <c r="CW26" i="190" s="1"/>
  <c r="CM26" i="190"/>
  <c r="CL26" i="190"/>
  <c r="CN26" i="190" s="1"/>
  <c r="CK26" i="190"/>
  <c r="CI26" i="190"/>
  <c r="CH26" i="190"/>
  <c r="CJ26" i="190" s="1"/>
  <c r="BZ26" i="190"/>
  <c r="BY26" i="190"/>
  <c r="CA26" i="190" s="1"/>
  <c r="BX26" i="190"/>
  <c r="BV26" i="190"/>
  <c r="BU26" i="190"/>
  <c r="BW26" i="190" s="1"/>
  <c r="BM26" i="190"/>
  <c r="BL26" i="190"/>
  <c r="BN26" i="190" s="1"/>
  <c r="BK26" i="190"/>
  <c r="BI26" i="190"/>
  <c r="BH26" i="190"/>
  <c r="BJ26" i="190" s="1"/>
  <c r="AZ26" i="190"/>
  <c r="AY26" i="190"/>
  <c r="BA26" i="190" s="1"/>
  <c r="AX26" i="190"/>
  <c r="AV26" i="190"/>
  <c r="AU26" i="190"/>
  <c r="AW26" i="190" s="1"/>
  <c r="AM26" i="190"/>
  <c r="AL26" i="190"/>
  <c r="AN26" i="190" s="1"/>
  <c r="AK26" i="190"/>
  <c r="AI26" i="190"/>
  <c r="AH26" i="190"/>
  <c r="AJ26" i="190" s="1"/>
  <c r="Z26" i="190"/>
  <c r="Y26" i="190"/>
  <c r="AA26" i="190" s="1"/>
  <c r="X26" i="190"/>
  <c r="V26" i="190"/>
  <c r="U26" i="190"/>
  <c r="W26" i="190" s="1"/>
  <c r="M26" i="190"/>
  <c r="DX26" i="190" s="1"/>
  <c r="L26" i="190"/>
  <c r="K26" i="190"/>
  <c r="DV26" i="190" s="1"/>
  <c r="I26" i="190"/>
  <c r="DT26" i="190" s="1"/>
  <c r="H26" i="190"/>
  <c r="DR25" i="190"/>
  <c r="DM25" i="190"/>
  <c r="DL25" i="190"/>
  <c r="DN25" i="190" s="1"/>
  <c r="DK25" i="190"/>
  <c r="DI25" i="190"/>
  <c r="DH25" i="190"/>
  <c r="DJ25" i="190" s="1"/>
  <c r="CZ25" i="190"/>
  <c r="CY25" i="190"/>
  <c r="DA25" i="190" s="1"/>
  <c r="CX25" i="190"/>
  <c r="CV25" i="190"/>
  <c r="CU25" i="190"/>
  <c r="CW25" i="190" s="1"/>
  <c r="CM25" i="190"/>
  <c r="CL25" i="190"/>
  <c r="CN25" i="190" s="1"/>
  <c r="CK25" i="190"/>
  <c r="CI25" i="190"/>
  <c r="CH25" i="190"/>
  <c r="CJ25" i="190" s="1"/>
  <c r="BZ25" i="190"/>
  <c r="BY25" i="190"/>
  <c r="CA25" i="190" s="1"/>
  <c r="BX25" i="190"/>
  <c r="BV25" i="190"/>
  <c r="BU25" i="190"/>
  <c r="BW25" i="190" s="1"/>
  <c r="BM25" i="190"/>
  <c r="BL25" i="190"/>
  <c r="BN25" i="190" s="1"/>
  <c r="BK25" i="190"/>
  <c r="BI25" i="190"/>
  <c r="BH25" i="190"/>
  <c r="BJ25" i="190" s="1"/>
  <c r="AZ25" i="190"/>
  <c r="AY25" i="190"/>
  <c r="BA25" i="190" s="1"/>
  <c r="AX25" i="190"/>
  <c r="AV25" i="190"/>
  <c r="AU25" i="190"/>
  <c r="AW25" i="190" s="1"/>
  <c r="AM25" i="190"/>
  <c r="AL25" i="190"/>
  <c r="AN25" i="190" s="1"/>
  <c r="AK25" i="190"/>
  <c r="AI25" i="190"/>
  <c r="AH25" i="190"/>
  <c r="AJ25" i="190" s="1"/>
  <c r="Z25" i="190"/>
  <c r="Y25" i="190"/>
  <c r="AA25" i="190" s="1"/>
  <c r="X25" i="190"/>
  <c r="V25" i="190"/>
  <c r="U25" i="190"/>
  <c r="W25" i="190" s="1"/>
  <c r="M25" i="190"/>
  <c r="DX25" i="190" s="1"/>
  <c r="L25" i="190"/>
  <c r="K25" i="190"/>
  <c r="DV25" i="190" s="1"/>
  <c r="I25" i="190"/>
  <c r="DT25" i="190" s="1"/>
  <c r="H25" i="190"/>
  <c r="DR24" i="190"/>
  <c r="DM24" i="190"/>
  <c r="DL24" i="190"/>
  <c r="DN24" i="190" s="1"/>
  <c r="DK24" i="190"/>
  <c r="DI24" i="190"/>
  <c r="DH24" i="190"/>
  <c r="DJ24" i="190" s="1"/>
  <c r="CZ24" i="190"/>
  <c r="CY24" i="190"/>
  <c r="DA24" i="190" s="1"/>
  <c r="CX24" i="190"/>
  <c r="CV24" i="190"/>
  <c r="CU24" i="190"/>
  <c r="CW24" i="190" s="1"/>
  <c r="CM24" i="190"/>
  <c r="CL24" i="190"/>
  <c r="CN24" i="190" s="1"/>
  <c r="CK24" i="190"/>
  <c r="CI24" i="190"/>
  <c r="CH24" i="190"/>
  <c r="CJ24" i="190" s="1"/>
  <c r="BZ24" i="190"/>
  <c r="BY24" i="190"/>
  <c r="CA24" i="190" s="1"/>
  <c r="BX24" i="190"/>
  <c r="BV24" i="190"/>
  <c r="BU24" i="190"/>
  <c r="BW24" i="190" s="1"/>
  <c r="BM24" i="190"/>
  <c r="BL24" i="190"/>
  <c r="BN24" i="190" s="1"/>
  <c r="BK24" i="190"/>
  <c r="BI24" i="190"/>
  <c r="BH24" i="190"/>
  <c r="BJ24" i="190" s="1"/>
  <c r="AZ24" i="190"/>
  <c r="AY24" i="190"/>
  <c r="BA24" i="190" s="1"/>
  <c r="AX24" i="190"/>
  <c r="AV24" i="190"/>
  <c r="AU24" i="190"/>
  <c r="AW24" i="190" s="1"/>
  <c r="AM24" i="190"/>
  <c r="AL24" i="190"/>
  <c r="AN24" i="190" s="1"/>
  <c r="AK24" i="190"/>
  <c r="AI24" i="190"/>
  <c r="AH24" i="190"/>
  <c r="AJ24" i="190" s="1"/>
  <c r="Z24" i="190"/>
  <c r="Y24" i="190"/>
  <c r="AA24" i="190" s="1"/>
  <c r="X24" i="190"/>
  <c r="V24" i="190"/>
  <c r="U24" i="190"/>
  <c r="W24" i="190" s="1"/>
  <c r="M24" i="190"/>
  <c r="DX24" i="190" s="1"/>
  <c r="L24" i="190"/>
  <c r="K24" i="190"/>
  <c r="DV24" i="190" s="1"/>
  <c r="I24" i="190"/>
  <c r="DT24" i="190" s="1"/>
  <c r="H24" i="190"/>
  <c r="DR23" i="190"/>
  <c r="DM23" i="190"/>
  <c r="DL23" i="190"/>
  <c r="DN23" i="190" s="1"/>
  <c r="DK23" i="190"/>
  <c r="DI23" i="190"/>
  <c r="DH23" i="190"/>
  <c r="DJ23" i="190" s="1"/>
  <c r="CZ23" i="190"/>
  <c r="CY23" i="190"/>
  <c r="DA23" i="190" s="1"/>
  <c r="CX23" i="190"/>
  <c r="CV23" i="190"/>
  <c r="CU23" i="190"/>
  <c r="CW23" i="190" s="1"/>
  <c r="CM23" i="190"/>
  <c r="CL23" i="190"/>
  <c r="CN23" i="190" s="1"/>
  <c r="CK23" i="190"/>
  <c r="CI23" i="190"/>
  <c r="CH23" i="190"/>
  <c r="CJ23" i="190" s="1"/>
  <c r="BZ23" i="190"/>
  <c r="BY23" i="190"/>
  <c r="CA23" i="190" s="1"/>
  <c r="BX23" i="190"/>
  <c r="BV23" i="190"/>
  <c r="BU23" i="190"/>
  <c r="BW23" i="190" s="1"/>
  <c r="BM23" i="190"/>
  <c r="BL23" i="190"/>
  <c r="BN23" i="190" s="1"/>
  <c r="BK23" i="190"/>
  <c r="BI23" i="190"/>
  <c r="BH23" i="190"/>
  <c r="BJ23" i="190" s="1"/>
  <c r="AZ23" i="190"/>
  <c r="AY23" i="190"/>
  <c r="BA23" i="190" s="1"/>
  <c r="AX23" i="190"/>
  <c r="AV23" i="190"/>
  <c r="AU23" i="190"/>
  <c r="AW23" i="190" s="1"/>
  <c r="AM23" i="190"/>
  <c r="AL23" i="190"/>
  <c r="AN23" i="190" s="1"/>
  <c r="AK23" i="190"/>
  <c r="AI23" i="190"/>
  <c r="AH23" i="190"/>
  <c r="AJ23" i="190" s="1"/>
  <c r="Z23" i="190"/>
  <c r="Y23" i="190"/>
  <c r="AA23" i="190" s="1"/>
  <c r="X23" i="190"/>
  <c r="V23" i="190"/>
  <c r="U23" i="190"/>
  <c r="W23" i="190" s="1"/>
  <c r="M23" i="190"/>
  <c r="DX23" i="190" s="1"/>
  <c r="L23" i="190"/>
  <c r="K23" i="190"/>
  <c r="DV23" i="190" s="1"/>
  <c r="I23" i="190"/>
  <c r="DT23" i="190" s="1"/>
  <c r="H23" i="190"/>
  <c r="DR22" i="190"/>
  <c r="DM22" i="190"/>
  <c r="DL22" i="190"/>
  <c r="DN22" i="190" s="1"/>
  <c r="DK22" i="190"/>
  <c r="DI22" i="190"/>
  <c r="DH22" i="190"/>
  <c r="DJ22" i="190" s="1"/>
  <c r="CZ22" i="190"/>
  <c r="CY22" i="190"/>
  <c r="DA22" i="190" s="1"/>
  <c r="CX22" i="190"/>
  <c r="CV22" i="190"/>
  <c r="CU22" i="190"/>
  <c r="CW22" i="190" s="1"/>
  <c r="CM22" i="190"/>
  <c r="CL22" i="190"/>
  <c r="CN22" i="190" s="1"/>
  <c r="CK22" i="190"/>
  <c r="CI22" i="190"/>
  <c r="CH22" i="190"/>
  <c r="CJ22" i="190" s="1"/>
  <c r="BZ22" i="190"/>
  <c r="BY22" i="190"/>
  <c r="CA22" i="190" s="1"/>
  <c r="BX22" i="190"/>
  <c r="BV22" i="190"/>
  <c r="BU22" i="190"/>
  <c r="BW22" i="190" s="1"/>
  <c r="BM22" i="190"/>
  <c r="BL22" i="190"/>
  <c r="BN22" i="190" s="1"/>
  <c r="BK22" i="190"/>
  <c r="BI22" i="190"/>
  <c r="BH22" i="190"/>
  <c r="BJ22" i="190" s="1"/>
  <c r="AZ22" i="190"/>
  <c r="AY22" i="190"/>
  <c r="BA22" i="190" s="1"/>
  <c r="AX22" i="190"/>
  <c r="AV22" i="190"/>
  <c r="AU22" i="190"/>
  <c r="AW22" i="190" s="1"/>
  <c r="AM22" i="190"/>
  <c r="AL22" i="190"/>
  <c r="AN22" i="190" s="1"/>
  <c r="AK22" i="190"/>
  <c r="AI22" i="190"/>
  <c r="AH22" i="190"/>
  <c r="AJ22" i="190" s="1"/>
  <c r="Z22" i="190"/>
  <c r="Y22" i="190"/>
  <c r="AA22" i="190" s="1"/>
  <c r="X22" i="190"/>
  <c r="V22" i="190"/>
  <c r="U22" i="190"/>
  <c r="W22" i="190" s="1"/>
  <c r="M22" i="190"/>
  <c r="DX22" i="190" s="1"/>
  <c r="L22" i="190"/>
  <c r="K22" i="190"/>
  <c r="DV22" i="190" s="1"/>
  <c r="I22" i="190"/>
  <c r="DT22" i="190" s="1"/>
  <c r="H22" i="190"/>
  <c r="DR21" i="190"/>
  <c r="DM21" i="190"/>
  <c r="DL21" i="190"/>
  <c r="DN21" i="190" s="1"/>
  <c r="DK21" i="190"/>
  <c r="DI21" i="190"/>
  <c r="DH21" i="190"/>
  <c r="DJ21" i="190" s="1"/>
  <c r="CZ21" i="190"/>
  <c r="CY21" i="190"/>
  <c r="DA21" i="190" s="1"/>
  <c r="CX21" i="190"/>
  <c r="CV21" i="190"/>
  <c r="CU21" i="190"/>
  <c r="CW21" i="190" s="1"/>
  <c r="CM21" i="190"/>
  <c r="CL21" i="190"/>
  <c r="CN21" i="190" s="1"/>
  <c r="CK21" i="190"/>
  <c r="CI21" i="190"/>
  <c r="CH21" i="190"/>
  <c r="CJ21" i="190" s="1"/>
  <c r="BZ21" i="190"/>
  <c r="BY21" i="190"/>
  <c r="CA21" i="190" s="1"/>
  <c r="BX21" i="190"/>
  <c r="BV21" i="190"/>
  <c r="BU21" i="190"/>
  <c r="BW21" i="190" s="1"/>
  <c r="BM21" i="190"/>
  <c r="BL21" i="190"/>
  <c r="BN21" i="190" s="1"/>
  <c r="BK21" i="190"/>
  <c r="BI21" i="190"/>
  <c r="BH21" i="190"/>
  <c r="BJ21" i="190" s="1"/>
  <c r="AZ21" i="190"/>
  <c r="AY21" i="190"/>
  <c r="BA21" i="190" s="1"/>
  <c r="AX21" i="190"/>
  <c r="AV21" i="190"/>
  <c r="AU21" i="190"/>
  <c r="AW21" i="190" s="1"/>
  <c r="AM21" i="190"/>
  <c r="AL21" i="190"/>
  <c r="AN21" i="190" s="1"/>
  <c r="AK21" i="190"/>
  <c r="AI21" i="190"/>
  <c r="AH21" i="190"/>
  <c r="AJ21" i="190" s="1"/>
  <c r="Z21" i="190"/>
  <c r="AA21" i="190"/>
  <c r="X21" i="190"/>
  <c r="V21" i="190"/>
  <c r="U21" i="190"/>
  <c r="W21" i="190" s="1"/>
  <c r="M21" i="190"/>
  <c r="DX21" i="190" s="1"/>
  <c r="L21" i="190"/>
  <c r="K21" i="190"/>
  <c r="DV21" i="190" s="1"/>
  <c r="I21" i="190"/>
  <c r="DT21" i="190" s="1"/>
  <c r="H21" i="190"/>
  <c r="DR20" i="190"/>
  <c r="DM20" i="190"/>
  <c r="DL20" i="190"/>
  <c r="DN20" i="190" s="1"/>
  <c r="DK20" i="190"/>
  <c r="DI20" i="190"/>
  <c r="DH20" i="190"/>
  <c r="DJ20" i="190" s="1"/>
  <c r="CZ20" i="190"/>
  <c r="CY20" i="190"/>
  <c r="DA20" i="190" s="1"/>
  <c r="CX20" i="190"/>
  <c r="CV20" i="190"/>
  <c r="CU20" i="190"/>
  <c r="CW20" i="190" s="1"/>
  <c r="CM20" i="190"/>
  <c r="CL20" i="190"/>
  <c r="CN20" i="190" s="1"/>
  <c r="CK20" i="190"/>
  <c r="CI20" i="190"/>
  <c r="CH20" i="190"/>
  <c r="CJ20" i="190" s="1"/>
  <c r="BZ20" i="190"/>
  <c r="BY20" i="190"/>
  <c r="CA20" i="190" s="1"/>
  <c r="BX20" i="190"/>
  <c r="BV20" i="190"/>
  <c r="BU20" i="190"/>
  <c r="BW20" i="190" s="1"/>
  <c r="BM20" i="190"/>
  <c r="BL20" i="190"/>
  <c r="BN20" i="190" s="1"/>
  <c r="BK20" i="190"/>
  <c r="BI20" i="190"/>
  <c r="BH20" i="190"/>
  <c r="BJ20" i="190" s="1"/>
  <c r="AZ20" i="190"/>
  <c r="AY20" i="190"/>
  <c r="BA20" i="190" s="1"/>
  <c r="AX20" i="190"/>
  <c r="AV20" i="190"/>
  <c r="AU20" i="190"/>
  <c r="AW20" i="190" s="1"/>
  <c r="AM20" i="190"/>
  <c r="AL20" i="190"/>
  <c r="AN20" i="190" s="1"/>
  <c r="AK20" i="190"/>
  <c r="AI20" i="190"/>
  <c r="AH20" i="190"/>
  <c r="AJ20" i="190" s="1"/>
  <c r="Z20" i="190"/>
  <c r="AA20" i="190"/>
  <c r="X20" i="190"/>
  <c r="V20" i="190"/>
  <c r="U20" i="190"/>
  <c r="W20" i="190" s="1"/>
  <c r="M20" i="190"/>
  <c r="DX20" i="190" s="1"/>
  <c r="L20" i="190"/>
  <c r="K20" i="190"/>
  <c r="DV20" i="190" s="1"/>
  <c r="I20" i="190"/>
  <c r="DT20" i="190" s="1"/>
  <c r="H20" i="190"/>
  <c r="DR19" i="190"/>
  <c r="DM19" i="190"/>
  <c r="DL19" i="190"/>
  <c r="DN19" i="190" s="1"/>
  <c r="DK19" i="190"/>
  <c r="DI19" i="190"/>
  <c r="DH19" i="190"/>
  <c r="DJ19" i="190" s="1"/>
  <c r="CZ19" i="190"/>
  <c r="CY19" i="190"/>
  <c r="DA19" i="190" s="1"/>
  <c r="CX19" i="190"/>
  <c r="CV19" i="190"/>
  <c r="CU19" i="190"/>
  <c r="CW19" i="190" s="1"/>
  <c r="CM19" i="190"/>
  <c r="CL19" i="190"/>
  <c r="CN19" i="190" s="1"/>
  <c r="CK19" i="190"/>
  <c r="CI19" i="190"/>
  <c r="CH19" i="190"/>
  <c r="CJ19" i="190" s="1"/>
  <c r="BZ19" i="190"/>
  <c r="BY19" i="190"/>
  <c r="CA19" i="190" s="1"/>
  <c r="BX19" i="190"/>
  <c r="BV19" i="190"/>
  <c r="BU19" i="190"/>
  <c r="BW19" i="190" s="1"/>
  <c r="BM19" i="190"/>
  <c r="BL19" i="190"/>
  <c r="BN19" i="190" s="1"/>
  <c r="BK19" i="190"/>
  <c r="BI19" i="190"/>
  <c r="BH19" i="190"/>
  <c r="BJ19" i="190" s="1"/>
  <c r="AZ19" i="190"/>
  <c r="AY19" i="190"/>
  <c r="BA19" i="190" s="1"/>
  <c r="AX19" i="190"/>
  <c r="AV19" i="190"/>
  <c r="AU19" i="190"/>
  <c r="AW19" i="190" s="1"/>
  <c r="AM19" i="190"/>
  <c r="AL19" i="190"/>
  <c r="AN19" i="190" s="1"/>
  <c r="AK19" i="190"/>
  <c r="AI19" i="190"/>
  <c r="AH19" i="190"/>
  <c r="AJ19" i="190" s="1"/>
  <c r="Z19" i="190"/>
  <c r="Y19" i="190"/>
  <c r="AA19" i="190" s="1"/>
  <c r="X19" i="190"/>
  <c r="V19" i="190"/>
  <c r="U19" i="190"/>
  <c r="W19" i="190" s="1"/>
  <c r="M19" i="190"/>
  <c r="DX19" i="190" s="1"/>
  <c r="L19" i="190"/>
  <c r="K19" i="190"/>
  <c r="DV19" i="190" s="1"/>
  <c r="I19" i="190"/>
  <c r="DT19" i="190" s="1"/>
  <c r="H19" i="190"/>
  <c r="DR18" i="190"/>
  <c r="DM18" i="190"/>
  <c r="DL18" i="190"/>
  <c r="DN18" i="190" s="1"/>
  <c r="DK18" i="190"/>
  <c r="DI18" i="190"/>
  <c r="DH18" i="190"/>
  <c r="DJ18" i="190" s="1"/>
  <c r="CZ18" i="190"/>
  <c r="CY18" i="190"/>
  <c r="DA18" i="190" s="1"/>
  <c r="CX18" i="190"/>
  <c r="CV18" i="190"/>
  <c r="CU18" i="190"/>
  <c r="CW18" i="190" s="1"/>
  <c r="CM18" i="190"/>
  <c r="CL18" i="190"/>
  <c r="CN18" i="190" s="1"/>
  <c r="CK18" i="190"/>
  <c r="CI18" i="190"/>
  <c r="CH18" i="190"/>
  <c r="CJ18" i="190" s="1"/>
  <c r="BZ18" i="190"/>
  <c r="BY18" i="190"/>
  <c r="CA18" i="190" s="1"/>
  <c r="BX18" i="190"/>
  <c r="BV18" i="190"/>
  <c r="BU18" i="190"/>
  <c r="BW18" i="190" s="1"/>
  <c r="BM18" i="190"/>
  <c r="BL18" i="190"/>
  <c r="BN18" i="190" s="1"/>
  <c r="BK18" i="190"/>
  <c r="BI18" i="190"/>
  <c r="BH18" i="190"/>
  <c r="BJ18" i="190" s="1"/>
  <c r="AZ18" i="190"/>
  <c r="AY18" i="190"/>
  <c r="BA18" i="190" s="1"/>
  <c r="AX18" i="190"/>
  <c r="AV18" i="190"/>
  <c r="AU18" i="190"/>
  <c r="AW18" i="190" s="1"/>
  <c r="AM18" i="190"/>
  <c r="AL18" i="190"/>
  <c r="AN18" i="190" s="1"/>
  <c r="AK18" i="190"/>
  <c r="AI18" i="190"/>
  <c r="AH18" i="190"/>
  <c r="AJ18" i="190" s="1"/>
  <c r="Z18" i="190"/>
  <c r="Y18" i="190"/>
  <c r="AA18" i="190" s="1"/>
  <c r="X18" i="190"/>
  <c r="V18" i="190"/>
  <c r="U18" i="190"/>
  <c r="W18" i="190" s="1"/>
  <c r="M18" i="190"/>
  <c r="DX18" i="190" s="1"/>
  <c r="L18" i="190"/>
  <c r="K18" i="190"/>
  <c r="DV18" i="190" s="1"/>
  <c r="I18" i="190"/>
  <c r="DT18" i="190" s="1"/>
  <c r="H18" i="190"/>
  <c r="DR17" i="190"/>
  <c r="DM17" i="190"/>
  <c r="DL17" i="190"/>
  <c r="DN17" i="190" s="1"/>
  <c r="DK17" i="190"/>
  <c r="DI17" i="190"/>
  <c r="DH17" i="190"/>
  <c r="DJ17" i="190" s="1"/>
  <c r="CZ17" i="190"/>
  <c r="CY17" i="190"/>
  <c r="DA17" i="190" s="1"/>
  <c r="CX17" i="190"/>
  <c r="CV17" i="190"/>
  <c r="CU17" i="190"/>
  <c r="CW17" i="190" s="1"/>
  <c r="CM17" i="190"/>
  <c r="CL17" i="190"/>
  <c r="CN17" i="190" s="1"/>
  <c r="CK17" i="190"/>
  <c r="CI17" i="190"/>
  <c r="CH17" i="190"/>
  <c r="CJ17" i="190" s="1"/>
  <c r="BZ17" i="190"/>
  <c r="BY17" i="190"/>
  <c r="CA17" i="190" s="1"/>
  <c r="BX17" i="190"/>
  <c r="BV17" i="190"/>
  <c r="BU17" i="190"/>
  <c r="BW17" i="190" s="1"/>
  <c r="BM17" i="190"/>
  <c r="BL17" i="190"/>
  <c r="BN17" i="190" s="1"/>
  <c r="BK17" i="190"/>
  <c r="BI17" i="190"/>
  <c r="BH17" i="190"/>
  <c r="BJ17" i="190" s="1"/>
  <c r="AZ17" i="190"/>
  <c r="AY17" i="190"/>
  <c r="BA17" i="190" s="1"/>
  <c r="AX17" i="190"/>
  <c r="AV17" i="190"/>
  <c r="AU17" i="190"/>
  <c r="AW17" i="190" s="1"/>
  <c r="AM17" i="190"/>
  <c r="AL17" i="190"/>
  <c r="AN17" i="190" s="1"/>
  <c r="AK17" i="190"/>
  <c r="AI17" i="190"/>
  <c r="AH17" i="190"/>
  <c r="AJ17" i="190" s="1"/>
  <c r="Z17" i="190"/>
  <c r="Y17" i="190"/>
  <c r="X17" i="190"/>
  <c r="V17" i="190"/>
  <c r="U17" i="190"/>
  <c r="W17" i="190" s="1"/>
  <c r="M17" i="190"/>
  <c r="K17" i="190"/>
  <c r="DV17" i="190" s="1"/>
  <c r="I17" i="190"/>
  <c r="DT17" i="190" s="1"/>
  <c r="H17" i="190"/>
  <c r="DR16" i="190"/>
  <c r="DM16" i="190"/>
  <c r="DL16" i="190"/>
  <c r="DN16" i="190" s="1"/>
  <c r="DK16" i="190"/>
  <c r="DI16" i="190"/>
  <c r="DH16" i="190"/>
  <c r="DJ16" i="190" s="1"/>
  <c r="CZ16" i="190"/>
  <c r="CY16" i="190"/>
  <c r="DA16" i="190" s="1"/>
  <c r="CX16" i="190"/>
  <c r="CV16" i="190"/>
  <c r="CU16" i="190"/>
  <c r="CW16" i="190" s="1"/>
  <c r="CM16" i="190"/>
  <c r="CL16" i="190"/>
  <c r="CN16" i="190" s="1"/>
  <c r="CK16" i="190"/>
  <c r="CI16" i="190"/>
  <c r="CH16" i="190"/>
  <c r="CJ16" i="190" s="1"/>
  <c r="BZ16" i="190"/>
  <c r="BY16" i="190"/>
  <c r="CA16" i="190" s="1"/>
  <c r="BX16" i="190"/>
  <c r="BV16" i="190"/>
  <c r="BU16" i="190"/>
  <c r="BW16" i="190" s="1"/>
  <c r="BM16" i="190"/>
  <c r="BL16" i="190"/>
  <c r="BN16" i="190" s="1"/>
  <c r="BK16" i="190"/>
  <c r="BI16" i="190"/>
  <c r="BH16" i="190"/>
  <c r="BJ16" i="190" s="1"/>
  <c r="AZ16" i="190"/>
  <c r="AY16" i="190"/>
  <c r="BA16" i="190" s="1"/>
  <c r="AX16" i="190"/>
  <c r="AV16" i="190"/>
  <c r="AU16" i="190"/>
  <c r="AW16" i="190" s="1"/>
  <c r="AM16" i="190"/>
  <c r="AL16" i="190"/>
  <c r="AN16" i="190" s="1"/>
  <c r="AK16" i="190"/>
  <c r="AI16" i="190"/>
  <c r="AH16" i="190"/>
  <c r="AJ16" i="190" s="1"/>
  <c r="Z16" i="190"/>
  <c r="Y16" i="190"/>
  <c r="AA16" i="190" s="1"/>
  <c r="X16" i="190"/>
  <c r="V16" i="190"/>
  <c r="U16" i="190"/>
  <c r="W16" i="190" s="1"/>
  <c r="M16" i="190"/>
  <c r="DX16" i="190" s="1"/>
  <c r="L16" i="190"/>
  <c r="K16" i="190"/>
  <c r="DV16" i="190" s="1"/>
  <c r="I16" i="190"/>
  <c r="DT16" i="190" s="1"/>
  <c r="H16" i="190"/>
  <c r="DR15" i="190"/>
  <c r="DM15" i="190"/>
  <c r="DL15" i="190"/>
  <c r="DN15" i="190" s="1"/>
  <c r="DK15" i="190"/>
  <c r="DI15" i="190"/>
  <c r="DH15" i="190"/>
  <c r="DJ15" i="190" s="1"/>
  <c r="CZ15" i="190"/>
  <c r="CY15" i="190"/>
  <c r="DA15" i="190" s="1"/>
  <c r="CX15" i="190"/>
  <c r="CV15" i="190"/>
  <c r="CU15" i="190"/>
  <c r="CW15" i="190" s="1"/>
  <c r="CM15" i="190"/>
  <c r="CL15" i="190"/>
  <c r="CN15" i="190" s="1"/>
  <c r="CK15" i="190"/>
  <c r="CI15" i="190"/>
  <c r="CH15" i="190"/>
  <c r="CJ15" i="190" s="1"/>
  <c r="BZ15" i="190"/>
  <c r="BY15" i="190"/>
  <c r="CA15" i="190" s="1"/>
  <c r="BX15" i="190"/>
  <c r="BV15" i="190"/>
  <c r="BU15" i="190"/>
  <c r="BW15" i="190" s="1"/>
  <c r="BM15" i="190"/>
  <c r="BL15" i="190"/>
  <c r="BN15" i="190" s="1"/>
  <c r="BK15" i="190"/>
  <c r="BI15" i="190"/>
  <c r="BH15" i="190"/>
  <c r="BJ15" i="190" s="1"/>
  <c r="AZ15" i="190"/>
  <c r="AY15" i="190"/>
  <c r="BA15" i="190" s="1"/>
  <c r="AX15" i="190"/>
  <c r="AV15" i="190"/>
  <c r="AU15" i="190"/>
  <c r="AW15" i="190" s="1"/>
  <c r="AM15" i="190"/>
  <c r="AL15" i="190"/>
  <c r="AN15" i="190" s="1"/>
  <c r="AK15" i="190"/>
  <c r="AI15" i="190"/>
  <c r="AH15" i="190"/>
  <c r="AJ15" i="190" s="1"/>
  <c r="Z15" i="190"/>
  <c r="Y15" i="190"/>
  <c r="AA15" i="190" s="1"/>
  <c r="X15" i="190"/>
  <c r="V15" i="190"/>
  <c r="U15" i="190"/>
  <c r="W15" i="190" s="1"/>
  <c r="M15" i="190"/>
  <c r="DX15" i="190" s="1"/>
  <c r="L15" i="190"/>
  <c r="K15" i="190"/>
  <c r="DV15" i="190" s="1"/>
  <c r="I15" i="190"/>
  <c r="DT15" i="190" s="1"/>
  <c r="H15" i="190"/>
  <c r="DR14" i="190"/>
  <c r="DM14" i="190"/>
  <c r="DL14" i="190"/>
  <c r="DN14" i="190" s="1"/>
  <c r="DK14" i="190"/>
  <c r="DI14" i="190"/>
  <c r="DH14" i="190"/>
  <c r="DJ14" i="190" s="1"/>
  <c r="CZ14" i="190"/>
  <c r="CY14" i="190"/>
  <c r="DA14" i="190" s="1"/>
  <c r="CX14" i="190"/>
  <c r="CV14" i="190"/>
  <c r="CU14" i="190"/>
  <c r="CW14" i="190" s="1"/>
  <c r="CM14" i="190"/>
  <c r="CL14" i="190"/>
  <c r="CN14" i="190" s="1"/>
  <c r="CK14" i="190"/>
  <c r="CI14" i="190"/>
  <c r="CH14" i="190"/>
  <c r="CJ14" i="190" s="1"/>
  <c r="BZ14" i="190"/>
  <c r="BY14" i="190"/>
  <c r="CA14" i="190" s="1"/>
  <c r="BX14" i="190"/>
  <c r="BV14" i="190"/>
  <c r="BU14" i="190"/>
  <c r="BW14" i="190" s="1"/>
  <c r="BM14" i="190"/>
  <c r="BL14" i="190"/>
  <c r="BN14" i="190" s="1"/>
  <c r="BK14" i="190"/>
  <c r="BI14" i="190"/>
  <c r="BH14" i="190"/>
  <c r="BJ14" i="190" s="1"/>
  <c r="AZ14" i="190"/>
  <c r="AY14" i="190"/>
  <c r="BA14" i="190" s="1"/>
  <c r="AX14" i="190"/>
  <c r="AV14" i="190"/>
  <c r="AU14" i="190"/>
  <c r="AW14" i="190" s="1"/>
  <c r="AM14" i="190"/>
  <c r="AL14" i="190"/>
  <c r="AN14" i="190" s="1"/>
  <c r="AK14" i="190"/>
  <c r="AI14" i="190"/>
  <c r="AH14" i="190"/>
  <c r="AJ14" i="190" s="1"/>
  <c r="Z14" i="190"/>
  <c r="Y14" i="190"/>
  <c r="AA14" i="190" s="1"/>
  <c r="X14" i="190"/>
  <c r="V14" i="190"/>
  <c r="U14" i="190"/>
  <c r="W14" i="190" s="1"/>
  <c r="M14" i="190"/>
  <c r="DX14" i="190" s="1"/>
  <c r="L14" i="190"/>
  <c r="K14" i="190"/>
  <c r="DV14" i="190" s="1"/>
  <c r="I14" i="190"/>
  <c r="DT14" i="190" s="1"/>
  <c r="H14" i="190"/>
  <c r="DR13" i="190"/>
  <c r="DM13" i="190"/>
  <c r="DL13" i="190"/>
  <c r="DN13" i="190" s="1"/>
  <c r="DK13" i="190"/>
  <c r="DI13" i="190"/>
  <c r="DH13" i="190"/>
  <c r="DJ13" i="190" s="1"/>
  <c r="CZ13" i="190"/>
  <c r="CY13" i="190"/>
  <c r="DA13" i="190" s="1"/>
  <c r="CX13" i="190"/>
  <c r="CV13" i="190"/>
  <c r="CU13" i="190"/>
  <c r="CW13" i="190" s="1"/>
  <c r="CM13" i="190"/>
  <c r="CL13" i="190"/>
  <c r="CN13" i="190" s="1"/>
  <c r="CK13" i="190"/>
  <c r="CI13" i="190"/>
  <c r="CH13" i="190"/>
  <c r="CJ13" i="190" s="1"/>
  <c r="BZ13" i="190"/>
  <c r="BY13" i="190"/>
  <c r="CA13" i="190" s="1"/>
  <c r="BX13" i="190"/>
  <c r="BV13" i="190"/>
  <c r="BU13" i="190"/>
  <c r="BW13" i="190" s="1"/>
  <c r="BM13" i="190"/>
  <c r="BL13" i="190"/>
  <c r="BN13" i="190" s="1"/>
  <c r="BK13" i="190"/>
  <c r="BI13" i="190"/>
  <c r="BH13" i="190"/>
  <c r="BJ13" i="190" s="1"/>
  <c r="AZ13" i="190"/>
  <c r="AY13" i="190"/>
  <c r="BA13" i="190" s="1"/>
  <c r="AX13" i="190"/>
  <c r="AV13" i="190"/>
  <c r="AU13" i="190"/>
  <c r="AW13" i="190" s="1"/>
  <c r="AM13" i="190"/>
  <c r="AL13" i="190"/>
  <c r="AN13" i="190" s="1"/>
  <c r="AK13" i="190"/>
  <c r="AI13" i="190"/>
  <c r="AH13" i="190"/>
  <c r="AJ13" i="190" s="1"/>
  <c r="Z13" i="190"/>
  <c r="Y13" i="190"/>
  <c r="AA13" i="190" s="1"/>
  <c r="X13" i="190"/>
  <c r="V13" i="190"/>
  <c r="U13" i="190"/>
  <c r="W13" i="190" s="1"/>
  <c r="M13" i="190"/>
  <c r="DX13" i="190" s="1"/>
  <c r="L13" i="190"/>
  <c r="K13" i="190"/>
  <c r="DV13" i="190" s="1"/>
  <c r="I13" i="190"/>
  <c r="DT13" i="190" s="1"/>
  <c r="H13" i="190"/>
  <c r="DR12" i="190"/>
  <c r="DM12" i="190"/>
  <c r="DL12" i="190"/>
  <c r="DN12" i="190" s="1"/>
  <c r="DK12" i="190"/>
  <c r="DI12" i="190"/>
  <c r="DH12" i="190"/>
  <c r="DJ12" i="190" s="1"/>
  <c r="CZ12" i="190"/>
  <c r="CY12" i="190"/>
  <c r="DA12" i="190" s="1"/>
  <c r="CX12" i="190"/>
  <c r="CV12" i="190"/>
  <c r="CU12" i="190"/>
  <c r="CW12" i="190" s="1"/>
  <c r="CM12" i="190"/>
  <c r="CL12" i="190"/>
  <c r="CN12" i="190" s="1"/>
  <c r="CK12" i="190"/>
  <c r="CI12" i="190"/>
  <c r="CH12" i="190"/>
  <c r="CJ12" i="190" s="1"/>
  <c r="BZ12" i="190"/>
  <c r="BY12" i="190"/>
  <c r="CA12" i="190" s="1"/>
  <c r="BX12" i="190"/>
  <c r="BV12" i="190"/>
  <c r="BU12" i="190"/>
  <c r="BW12" i="190" s="1"/>
  <c r="BM12" i="190"/>
  <c r="BL12" i="190"/>
  <c r="BN12" i="190" s="1"/>
  <c r="BK12" i="190"/>
  <c r="BI12" i="190"/>
  <c r="BH12" i="190"/>
  <c r="BJ12" i="190" s="1"/>
  <c r="AZ12" i="190"/>
  <c r="AY12" i="190"/>
  <c r="BA12" i="190" s="1"/>
  <c r="AX12" i="190"/>
  <c r="AV12" i="190"/>
  <c r="AU12" i="190"/>
  <c r="AW12" i="190" s="1"/>
  <c r="AM12" i="190"/>
  <c r="AL12" i="190"/>
  <c r="AN12" i="190" s="1"/>
  <c r="AK12" i="190"/>
  <c r="AI12" i="190"/>
  <c r="AH12" i="190"/>
  <c r="AJ12" i="190" s="1"/>
  <c r="Z12" i="190"/>
  <c r="Y12" i="190"/>
  <c r="AA12" i="190" s="1"/>
  <c r="X12" i="190"/>
  <c r="V12" i="190"/>
  <c r="U12" i="190"/>
  <c r="W12" i="190" s="1"/>
  <c r="M12" i="190"/>
  <c r="DX12" i="190" s="1"/>
  <c r="L12" i="190"/>
  <c r="K12" i="190"/>
  <c r="DV12" i="190" s="1"/>
  <c r="I12" i="190"/>
  <c r="DT12" i="190" s="1"/>
  <c r="H12" i="190"/>
  <c r="EB11" i="190"/>
  <c r="DR11" i="190"/>
  <c r="DM11" i="190"/>
  <c r="DL11" i="190"/>
  <c r="DN11" i="190" s="1"/>
  <c r="DK11" i="190"/>
  <c r="DI11" i="190"/>
  <c r="DH11" i="190"/>
  <c r="DJ11" i="190" s="1"/>
  <c r="CZ11" i="190"/>
  <c r="CY11" i="190"/>
  <c r="DA11" i="190" s="1"/>
  <c r="CX11" i="190"/>
  <c r="CV11" i="190"/>
  <c r="CU11" i="190"/>
  <c r="CW11" i="190" s="1"/>
  <c r="CM11" i="190"/>
  <c r="CL11" i="190"/>
  <c r="CN11" i="190" s="1"/>
  <c r="CK11" i="190"/>
  <c r="CI11" i="190"/>
  <c r="CH11" i="190"/>
  <c r="CJ11" i="190" s="1"/>
  <c r="BZ11" i="190"/>
  <c r="BY11" i="190"/>
  <c r="CA11" i="190" s="1"/>
  <c r="BX11" i="190"/>
  <c r="BV11" i="190"/>
  <c r="BU11" i="190"/>
  <c r="BW11" i="190" s="1"/>
  <c r="BM11" i="190"/>
  <c r="BL11" i="190"/>
  <c r="BN11" i="190" s="1"/>
  <c r="BK11" i="190"/>
  <c r="BI11" i="190"/>
  <c r="BH11" i="190"/>
  <c r="BJ11" i="190" s="1"/>
  <c r="AZ11" i="190"/>
  <c r="AY11" i="190"/>
  <c r="BA11" i="190" s="1"/>
  <c r="AX11" i="190"/>
  <c r="AV11" i="190"/>
  <c r="AU11" i="190"/>
  <c r="AW11" i="190" s="1"/>
  <c r="AM11" i="190"/>
  <c r="AL11" i="190"/>
  <c r="AN11" i="190" s="1"/>
  <c r="AK11" i="190"/>
  <c r="AI11" i="190"/>
  <c r="AH11" i="190"/>
  <c r="AJ11" i="190" s="1"/>
  <c r="Z11" i="190"/>
  <c r="Y11" i="190"/>
  <c r="AA11" i="190" s="1"/>
  <c r="X11" i="190"/>
  <c r="V11" i="190"/>
  <c r="U11" i="190"/>
  <c r="W11" i="190" s="1"/>
  <c r="M11" i="190"/>
  <c r="DX11" i="190" s="1"/>
  <c r="L11" i="190"/>
  <c r="K11" i="190"/>
  <c r="DV11" i="190" s="1"/>
  <c r="I11" i="190"/>
  <c r="DT11" i="190" s="1"/>
  <c r="H11" i="190"/>
  <c r="EB10" i="190"/>
  <c r="DR10" i="190"/>
  <c r="DM10" i="190"/>
  <c r="DL10" i="190"/>
  <c r="DN10" i="190" s="1"/>
  <c r="DK10" i="190"/>
  <c r="DI10" i="190"/>
  <c r="DH10" i="190"/>
  <c r="DJ10" i="190" s="1"/>
  <c r="CZ10" i="190"/>
  <c r="CY10" i="190"/>
  <c r="DA10" i="190" s="1"/>
  <c r="CX10" i="190"/>
  <c r="CV10" i="190"/>
  <c r="CU10" i="190"/>
  <c r="CW10" i="190" s="1"/>
  <c r="CM10" i="190"/>
  <c r="CL10" i="190"/>
  <c r="CN10" i="190" s="1"/>
  <c r="CK10" i="190"/>
  <c r="CI10" i="190"/>
  <c r="CH10" i="190"/>
  <c r="CJ10" i="190" s="1"/>
  <c r="BZ10" i="190"/>
  <c r="BY10" i="190"/>
  <c r="CA10" i="190" s="1"/>
  <c r="BX10" i="190"/>
  <c r="BV10" i="190"/>
  <c r="BU10" i="190"/>
  <c r="BW10" i="190" s="1"/>
  <c r="BM10" i="190"/>
  <c r="BL10" i="190"/>
  <c r="BN10" i="190" s="1"/>
  <c r="BK10" i="190"/>
  <c r="BI10" i="190"/>
  <c r="BH10" i="190"/>
  <c r="BJ10" i="190" s="1"/>
  <c r="AZ10" i="190"/>
  <c r="AY10" i="190"/>
  <c r="BA10" i="190" s="1"/>
  <c r="AX10" i="190"/>
  <c r="AV10" i="190"/>
  <c r="AU10" i="190"/>
  <c r="AW10" i="190" s="1"/>
  <c r="AM10" i="190"/>
  <c r="AL10" i="190"/>
  <c r="AN10" i="190" s="1"/>
  <c r="AK10" i="190"/>
  <c r="AI10" i="190"/>
  <c r="AH10" i="190"/>
  <c r="AJ10" i="190" s="1"/>
  <c r="Z10" i="190"/>
  <c r="Y10" i="190"/>
  <c r="AA10" i="190" s="1"/>
  <c r="X10" i="190"/>
  <c r="V10" i="190"/>
  <c r="U10" i="190"/>
  <c r="W10" i="190" s="1"/>
  <c r="M10" i="190"/>
  <c r="DX10" i="190" s="1"/>
  <c r="L10" i="190"/>
  <c r="K10" i="190"/>
  <c r="DV10" i="190" s="1"/>
  <c r="I10" i="190"/>
  <c r="DT10" i="190" s="1"/>
  <c r="H10" i="190"/>
  <c r="EB9" i="190"/>
  <c r="DR9" i="190"/>
  <c r="DM9" i="190"/>
  <c r="DL9" i="190"/>
  <c r="DN9" i="190" s="1"/>
  <c r="DK9" i="190"/>
  <c r="DI9" i="190"/>
  <c r="DH9" i="190"/>
  <c r="DJ9" i="190" s="1"/>
  <c r="CZ9" i="190"/>
  <c r="CY9" i="190"/>
  <c r="DA9" i="190" s="1"/>
  <c r="CX9" i="190"/>
  <c r="CV9" i="190"/>
  <c r="CU9" i="190"/>
  <c r="CW9" i="190" s="1"/>
  <c r="CM9" i="190"/>
  <c r="CL9" i="190"/>
  <c r="CN9" i="190" s="1"/>
  <c r="CK9" i="190"/>
  <c r="CI9" i="190"/>
  <c r="CH9" i="190"/>
  <c r="CJ9" i="190" s="1"/>
  <c r="BZ9" i="190"/>
  <c r="BY9" i="190"/>
  <c r="CA9" i="190" s="1"/>
  <c r="BX9" i="190"/>
  <c r="BV9" i="190"/>
  <c r="BU9" i="190"/>
  <c r="BW9" i="190" s="1"/>
  <c r="BM9" i="190"/>
  <c r="BL9" i="190"/>
  <c r="BN9" i="190" s="1"/>
  <c r="BK9" i="190"/>
  <c r="BI9" i="190"/>
  <c r="BH9" i="190"/>
  <c r="BJ9" i="190" s="1"/>
  <c r="AZ9" i="190"/>
  <c r="AY9" i="190"/>
  <c r="BA9" i="190" s="1"/>
  <c r="AX9" i="190"/>
  <c r="AV9" i="190"/>
  <c r="AU9" i="190"/>
  <c r="AW9" i="190" s="1"/>
  <c r="AM9" i="190"/>
  <c r="AL9" i="190"/>
  <c r="AN9" i="190" s="1"/>
  <c r="AK9" i="190"/>
  <c r="AI9" i="190"/>
  <c r="AH9" i="190"/>
  <c r="AJ9" i="190" s="1"/>
  <c r="Z9" i="190"/>
  <c r="Y9" i="190"/>
  <c r="AA9" i="190" s="1"/>
  <c r="X9" i="190"/>
  <c r="V9" i="190"/>
  <c r="U9" i="190"/>
  <c r="W9" i="190" s="1"/>
  <c r="M9" i="190"/>
  <c r="DX9" i="190" s="1"/>
  <c r="L9" i="190"/>
  <c r="K9" i="190"/>
  <c r="DV9" i="190" s="1"/>
  <c r="I9" i="190"/>
  <c r="DT9" i="190" s="1"/>
  <c r="H9" i="190"/>
  <c r="EB8" i="190"/>
  <c r="DR8" i="190"/>
  <c r="DM8" i="190"/>
  <c r="DL8" i="190"/>
  <c r="DN8" i="190" s="1"/>
  <c r="DK8" i="190"/>
  <c r="DI8" i="190"/>
  <c r="DH8" i="190"/>
  <c r="DJ8" i="190" s="1"/>
  <c r="CZ8" i="190"/>
  <c r="CY8" i="190"/>
  <c r="DA8" i="190" s="1"/>
  <c r="CX8" i="190"/>
  <c r="CV8" i="190"/>
  <c r="CU8" i="190"/>
  <c r="CW8" i="190" s="1"/>
  <c r="CM8" i="190"/>
  <c r="CL8" i="190"/>
  <c r="CN8" i="190" s="1"/>
  <c r="CK8" i="190"/>
  <c r="CI8" i="190"/>
  <c r="CH8" i="190"/>
  <c r="CJ8" i="190" s="1"/>
  <c r="BZ8" i="190"/>
  <c r="BY8" i="190"/>
  <c r="CA8" i="190" s="1"/>
  <c r="BX8" i="190"/>
  <c r="BV8" i="190"/>
  <c r="BU8" i="190"/>
  <c r="BW8" i="190" s="1"/>
  <c r="BM8" i="190"/>
  <c r="BL8" i="190"/>
  <c r="BN8" i="190" s="1"/>
  <c r="BK8" i="190"/>
  <c r="BI8" i="190"/>
  <c r="BH8" i="190"/>
  <c r="BJ8" i="190" s="1"/>
  <c r="AZ8" i="190"/>
  <c r="AY8" i="190"/>
  <c r="BA8" i="190" s="1"/>
  <c r="AX8" i="190"/>
  <c r="AV8" i="190"/>
  <c r="AU8" i="190"/>
  <c r="AW8" i="190" s="1"/>
  <c r="AM8" i="190"/>
  <c r="AL8" i="190"/>
  <c r="AN8" i="190" s="1"/>
  <c r="AK8" i="190"/>
  <c r="AI8" i="190"/>
  <c r="AH8" i="190"/>
  <c r="AJ8" i="190" s="1"/>
  <c r="Z8" i="190"/>
  <c r="Y8" i="190"/>
  <c r="AA8" i="190" s="1"/>
  <c r="X8" i="190"/>
  <c r="V8" i="190"/>
  <c r="U8" i="190"/>
  <c r="W8" i="190" s="1"/>
  <c r="M8" i="190"/>
  <c r="DX8" i="190" s="1"/>
  <c r="L8" i="190"/>
  <c r="K8" i="190"/>
  <c r="DV8" i="190" s="1"/>
  <c r="I8" i="190"/>
  <c r="DT8" i="190" s="1"/>
  <c r="H8" i="190"/>
  <c r="EB7" i="190"/>
  <c r="DR7" i="190"/>
  <c r="DM7" i="190"/>
  <c r="DL7" i="190"/>
  <c r="DN7" i="190" s="1"/>
  <c r="DK7" i="190"/>
  <c r="DI7" i="190"/>
  <c r="DH7" i="190"/>
  <c r="DJ7" i="190" s="1"/>
  <c r="CZ7" i="190"/>
  <c r="CY7" i="190"/>
  <c r="DA7" i="190" s="1"/>
  <c r="CX7" i="190"/>
  <c r="CV7" i="190"/>
  <c r="CU7" i="190"/>
  <c r="CW7" i="190" s="1"/>
  <c r="CM7" i="190"/>
  <c r="CL7" i="190"/>
  <c r="CN7" i="190" s="1"/>
  <c r="CK7" i="190"/>
  <c r="CI7" i="190"/>
  <c r="CH7" i="190"/>
  <c r="CJ7" i="190" s="1"/>
  <c r="BZ7" i="190"/>
  <c r="BY7" i="190"/>
  <c r="CA7" i="190" s="1"/>
  <c r="BX7" i="190"/>
  <c r="BV7" i="190"/>
  <c r="BU7" i="190"/>
  <c r="BW7" i="190" s="1"/>
  <c r="BM7" i="190"/>
  <c r="BL7" i="190"/>
  <c r="BN7" i="190" s="1"/>
  <c r="BK7" i="190"/>
  <c r="BI7" i="190"/>
  <c r="BH7" i="190"/>
  <c r="BJ7" i="190" s="1"/>
  <c r="AZ7" i="190"/>
  <c r="AY7" i="190"/>
  <c r="BA7" i="190" s="1"/>
  <c r="AX7" i="190"/>
  <c r="AV7" i="190"/>
  <c r="AU7" i="190"/>
  <c r="AW7" i="190" s="1"/>
  <c r="AM7" i="190"/>
  <c r="AL7" i="190"/>
  <c r="AN7" i="190" s="1"/>
  <c r="AK7" i="190"/>
  <c r="AI7" i="190"/>
  <c r="AH7" i="190"/>
  <c r="AJ7" i="190" s="1"/>
  <c r="Z7" i="190"/>
  <c r="Y7" i="190"/>
  <c r="AA7" i="190" s="1"/>
  <c r="X7" i="190"/>
  <c r="V7" i="190"/>
  <c r="U7" i="190"/>
  <c r="W7" i="190" s="1"/>
  <c r="M7" i="190"/>
  <c r="DX7" i="190" s="1"/>
  <c r="L7" i="190"/>
  <c r="K7" i="190"/>
  <c r="DV7" i="190" s="1"/>
  <c r="I7" i="190"/>
  <c r="DT7" i="190" s="1"/>
  <c r="H7" i="190"/>
  <c r="EB6" i="190"/>
  <c r="DR6" i="190"/>
  <c r="DM6" i="190"/>
  <c r="DL6" i="190"/>
  <c r="DN6" i="190" s="1"/>
  <c r="DK6" i="190"/>
  <c r="DI6" i="190"/>
  <c r="DH6" i="190"/>
  <c r="DJ6" i="190" s="1"/>
  <c r="CZ6" i="190"/>
  <c r="CY6" i="190"/>
  <c r="DA6" i="190" s="1"/>
  <c r="CX6" i="190"/>
  <c r="CV6" i="190"/>
  <c r="CU6" i="190"/>
  <c r="CW6" i="190" s="1"/>
  <c r="CM6" i="190"/>
  <c r="CL6" i="190"/>
  <c r="CN6" i="190" s="1"/>
  <c r="CK6" i="190"/>
  <c r="CI6" i="190"/>
  <c r="CH6" i="190"/>
  <c r="CJ6" i="190" s="1"/>
  <c r="BZ6" i="190"/>
  <c r="BY6" i="190"/>
  <c r="CA6" i="190" s="1"/>
  <c r="BX6" i="190"/>
  <c r="BV6" i="190"/>
  <c r="BU6" i="190"/>
  <c r="BW6" i="190" s="1"/>
  <c r="BM6" i="190"/>
  <c r="BL6" i="190"/>
  <c r="BN6" i="190" s="1"/>
  <c r="BK6" i="190"/>
  <c r="BI6" i="190"/>
  <c r="BH6" i="190"/>
  <c r="BJ6" i="190" s="1"/>
  <c r="AZ6" i="190"/>
  <c r="AY6" i="190"/>
  <c r="BA6" i="190" s="1"/>
  <c r="AX6" i="190"/>
  <c r="AV6" i="190"/>
  <c r="AU6" i="190"/>
  <c r="AW6" i="190" s="1"/>
  <c r="AM6" i="190"/>
  <c r="AL6" i="190"/>
  <c r="AN6" i="190" s="1"/>
  <c r="AK6" i="190"/>
  <c r="AI6" i="190"/>
  <c r="AH6" i="190"/>
  <c r="AJ6" i="190" s="1"/>
  <c r="Z6" i="190"/>
  <c r="Y6" i="190"/>
  <c r="AA6" i="190" s="1"/>
  <c r="X6" i="190"/>
  <c r="V6" i="190"/>
  <c r="U6" i="190"/>
  <c r="W6" i="190" s="1"/>
  <c r="M6" i="190"/>
  <c r="DX6" i="190" s="1"/>
  <c r="L6" i="190"/>
  <c r="K6" i="190"/>
  <c r="DV6" i="190" s="1"/>
  <c r="I6" i="190"/>
  <c r="DT6" i="190" s="1"/>
  <c r="H6" i="190"/>
  <c r="EB5" i="190"/>
  <c r="DR5" i="190"/>
  <c r="DM5" i="190"/>
  <c r="DL5" i="190"/>
  <c r="DN5" i="190" s="1"/>
  <c r="DK5" i="190"/>
  <c r="DI5" i="190"/>
  <c r="DH5" i="190"/>
  <c r="DJ5" i="190" s="1"/>
  <c r="CZ5" i="190"/>
  <c r="CY5" i="190"/>
  <c r="DA5" i="190" s="1"/>
  <c r="CX5" i="190"/>
  <c r="CV5" i="190"/>
  <c r="CU5" i="190"/>
  <c r="CW5" i="190" s="1"/>
  <c r="CM5" i="190"/>
  <c r="CL5" i="190"/>
  <c r="CN5" i="190" s="1"/>
  <c r="CK5" i="190"/>
  <c r="CI5" i="190"/>
  <c r="CH5" i="190"/>
  <c r="CJ5" i="190" s="1"/>
  <c r="BZ5" i="190"/>
  <c r="BY5" i="190"/>
  <c r="CA5" i="190" s="1"/>
  <c r="BX5" i="190"/>
  <c r="BV5" i="190"/>
  <c r="BU5" i="190"/>
  <c r="BW5" i="190" s="1"/>
  <c r="BM5" i="190"/>
  <c r="BL5" i="190"/>
  <c r="BN5" i="190" s="1"/>
  <c r="BK5" i="190"/>
  <c r="BI5" i="190"/>
  <c r="BH5" i="190"/>
  <c r="BJ5" i="190" s="1"/>
  <c r="AZ5" i="190"/>
  <c r="AY5" i="190"/>
  <c r="BA5" i="190" s="1"/>
  <c r="AX5" i="190"/>
  <c r="AV5" i="190"/>
  <c r="AU5" i="190"/>
  <c r="AW5" i="190" s="1"/>
  <c r="AM5" i="190"/>
  <c r="AL5" i="190"/>
  <c r="AN5" i="190" s="1"/>
  <c r="AK5" i="190"/>
  <c r="AI5" i="190"/>
  <c r="AH5" i="190"/>
  <c r="AJ5" i="190" s="1"/>
  <c r="Z5" i="190"/>
  <c r="Y5" i="190"/>
  <c r="AA5" i="190" s="1"/>
  <c r="X5" i="190"/>
  <c r="V5" i="190"/>
  <c r="U5" i="190"/>
  <c r="W5" i="190" s="1"/>
  <c r="M5" i="190"/>
  <c r="DX5" i="190" s="1"/>
  <c r="L5" i="190"/>
  <c r="K5" i="190"/>
  <c r="DV5" i="190" s="1"/>
  <c r="I5" i="190"/>
  <c r="DT5" i="190" s="1"/>
  <c r="H5" i="190"/>
  <c r="EB4" i="190"/>
  <c r="DR4" i="190"/>
  <c r="DM4" i="190"/>
  <c r="DK4" i="190"/>
  <c r="DI4" i="190"/>
  <c r="DH4" i="190"/>
  <c r="DJ4" i="190" s="1"/>
  <c r="CZ4" i="190"/>
  <c r="CY4" i="190"/>
  <c r="CX4" i="190"/>
  <c r="CV4" i="190"/>
  <c r="CU4" i="190"/>
  <c r="CW4" i="190" s="1"/>
  <c r="CM4" i="190"/>
  <c r="CL4" i="190"/>
  <c r="CK4" i="190"/>
  <c r="CI4" i="190"/>
  <c r="CH4" i="190"/>
  <c r="CJ4" i="190" s="1"/>
  <c r="BZ4" i="190"/>
  <c r="BX4" i="190"/>
  <c r="BV4" i="190"/>
  <c r="BU4" i="190"/>
  <c r="BW4" i="190" s="1"/>
  <c r="BM4" i="190"/>
  <c r="BK4" i="190"/>
  <c r="BI4" i="190"/>
  <c r="BH4" i="190"/>
  <c r="BJ4" i="190" s="1"/>
  <c r="AZ4" i="190"/>
  <c r="AX4" i="190"/>
  <c r="AV4" i="190"/>
  <c r="AU4" i="190"/>
  <c r="AW4" i="190" s="1"/>
  <c r="AM4" i="190"/>
  <c r="AL4" i="190"/>
  <c r="AK4" i="190"/>
  <c r="AI4" i="190"/>
  <c r="AH4" i="190"/>
  <c r="AJ4" i="190" s="1"/>
  <c r="Z4" i="190"/>
  <c r="Y4" i="190"/>
  <c r="AA4" i="190" s="1"/>
  <c r="X4" i="190"/>
  <c r="V4" i="190"/>
  <c r="U4" i="190"/>
  <c r="W4" i="190" s="1"/>
  <c r="M4" i="190"/>
  <c r="DX4" i="190" s="1"/>
  <c r="L4" i="190"/>
  <c r="K4" i="190"/>
  <c r="DV4" i="190" s="1"/>
  <c r="I4" i="190"/>
  <c r="DT4" i="190" s="1"/>
  <c r="H4" i="190"/>
  <c r="EB3" i="190"/>
  <c r="DR3" i="190"/>
  <c r="DM3" i="190"/>
  <c r="DK3" i="190"/>
  <c r="DI3" i="190"/>
  <c r="DH3" i="190"/>
  <c r="DJ3" i="190" s="1"/>
  <c r="CZ3" i="190"/>
  <c r="CX3" i="190"/>
  <c r="CV3" i="190"/>
  <c r="CU3" i="190"/>
  <c r="CW3" i="190" s="1"/>
  <c r="CM3" i="190"/>
  <c r="CK3" i="190"/>
  <c r="CI3" i="190"/>
  <c r="CH3" i="190"/>
  <c r="CJ3" i="190" s="1"/>
  <c r="BZ3" i="190"/>
  <c r="BX3" i="190"/>
  <c r="BV3" i="190"/>
  <c r="BU3" i="190"/>
  <c r="BW3" i="190" s="1"/>
  <c r="BM3" i="190"/>
  <c r="BK3" i="190"/>
  <c r="BI3" i="190"/>
  <c r="BH3" i="190"/>
  <c r="BJ3" i="190" s="1"/>
  <c r="AZ3" i="190"/>
  <c r="AX3" i="190"/>
  <c r="AV3" i="190"/>
  <c r="AU3" i="190"/>
  <c r="AW3" i="190" s="1"/>
  <c r="AM3" i="190"/>
  <c r="AK3" i="190"/>
  <c r="AI3" i="190"/>
  <c r="AH3" i="190"/>
  <c r="AJ3" i="190" s="1"/>
  <c r="Z3" i="190"/>
  <c r="Z77" i="190" s="1"/>
  <c r="X3" i="190"/>
  <c r="V3" i="190"/>
  <c r="U3" i="190"/>
  <c r="W3" i="190" s="1"/>
  <c r="M3" i="190"/>
  <c r="K3" i="190"/>
  <c r="DV3" i="190" s="1"/>
  <c r="I3" i="190"/>
  <c r="DT3" i="190" s="1"/>
  <c r="DT76" i="190" s="1"/>
  <c r="H3" i="190"/>
  <c r="DG77" i="189"/>
  <c r="DE77" i="189"/>
  <c r="CT77" i="189"/>
  <c r="CR77" i="189"/>
  <c r="CG77" i="189"/>
  <c r="CE77" i="189"/>
  <c r="BT77" i="189"/>
  <c r="BR77" i="189"/>
  <c r="BG77" i="189"/>
  <c r="BE77" i="189"/>
  <c r="AT77" i="189"/>
  <c r="AR77" i="189"/>
  <c r="AG77" i="189"/>
  <c r="AE77" i="189"/>
  <c r="T77" i="189"/>
  <c r="R77" i="189"/>
  <c r="G77" i="189"/>
  <c r="E77" i="189"/>
  <c r="B77" i="189"/>
  <c r="DR75" i="189"/>
  <c r="DM75" i="189"/>
  <c r="DL75" i="189"/>
  <c r="DN75" i="189" s="1"/>
  <c r="DK75" i="189"/>
  <c r="DI75" i="189"/>
  <c r="DH75" i="189"/>
  <c r="DJ75" i="189" s="1"/>
  <c r="CZ75" i="189"/>
  <c r="CY75" i="189"/>
  <c r="DA75" i="189" s="1"/>
  <c r="CX75" i="189"/>
  <c r="CV75" i="189"/>
  <c r="CU75" i="189"/>
  <c r="CW75" i="189" s="1"/>
  <c r="CM75" i="189"/>
  <c r="CL75" i="189"/>
  <c r="CN75" i="189" s="1"/>
  <c r="CK75" i="189"/>
  <c r="CI75" i="189"/>
  <c r="CH75" i="189"/>
  <c r="CJ75" i="189" s="1"/>
  <c r="BZ75" i="189"/>
  <c r="BY75" i="189"/>
  <c r="CA75" i="189" s="1"/>
  <c r="BX75" i="189"/>
  <c r="BV75" i="189"/>
  <c r="BU75" i="189"/>
  <c r="BW75" i="189" s="1"/>
  <c r="BM75" i="189"/>
  <c r="BL75" i="189"/>
  <c r="BN75" i="189" s="1"/>
  <c r="BK75" i="189"/>
  <c r="BI75" i="189"/>
  <c r="BH75" i="189"/>
  <c r="BJ75" i="189" s="1"/>
  <c r="AZ75" i="189"/>
  <c r="AY75" i="189"/>
  <c r="BA75" i="189" s="1"/>
  <c r="AX75" i="189"/>
  <c r="AV75" i="189"/>
  <c r="AU75" i="189"/>
  <c r="AW75" i="189" s="1"/>
  <c r="AM75" i="189"/>
  <c r="AL75" i="189"/>
  <c r="AN75" i="189" s="1"/>
  <c r="AK75" i="189"/>
  <c r="AI75" i="189"/>
  <c r="AH75" i="189"/>
  <c r="AJ75" i="189" s="1"/>
  <c r="Z75" i="189"/>
  <c r="Y75" i="189"/>
  <c r="AA75" i="189" s="1"/>
  <c r="X75" i="189"/>
  <c r="V75" i="189"/>
  <c r="U75" i="189"/>
  <c r="W75" i="189" s="1"/>
  <c r="M75" i="189"/>
  <c r="DX75" i="189" s="1"/>
  <c r="L75" i="189"/>
  <c r="K75" i="189"/>
  <c r="DV75" i="189" s="1"/>
  <c r="I75" i="189"/>
  <c r="DT75" i="189" s="1"/>
  <c r="H75" i="189"/>
  <c r="DR74" i="189"/>
  <c r="DM74" i="189"/>
  <c r="DL74" i="189"/>
  <c r="DN74" i="189" s="1"/>
  <c r="DK74" i="189"/>
  <c r="DI74" i="189"/>
  <c r="DH74" i="189"/>
  <c r="DJ74" i="189" s="1"/>
  <c r="CZ74" i="189"/>
  <c r="CY74" i="189"/>
  <c r="DA74" i="189" s="1"/>
  <c r="CX74" i="189"/>
  <c r="CV74" i="189"/>
  <c r="CU74" i="189"/>
  <c r="CW74" i="189" s="1"/>
  <c r="CM74" i="189"/>
  <c r="CL74" i="189"/>
  <c r="CN74" i="189" s="1"/>
  <c r="CK74" i="189"/>
  <c r="CI74" i="189"/>
  <c r="CH74" i="189"/>
  <c r="CJ74" i="189" s="1"/>
  <c r="BZ74" i="189"/>
  <c r="BY74" i="189"/>
  <c r="CA74" i="189" s="1"/>
  <c r="BX74" i="189"/>
  <c r="BV74" i="189"/>
  <c r="BU74" i="189"/>
  <c r="BW74" i="189" s="1"/>
  <c r="BM74" i="189"/>
  <c r="BL74" i="189"/>
  <c r="BN74" i="189" s="1"/>
  <c r="BK74" i="189"/>
  <c r="BI74" i="189"/>
  <c r="BH74" i="189"/>
  <c r="BJ74" i="189" s="1"/>
  <c r="AZ74" i="189"/>
  <c r="AY74" i="189"/>
  <c r="BA74" i="189" s="1"/>
  <c r="AX74" i="189"/>
  <c r="AV74" i="189"/>
  <c r="AU74" i="189"/>
  <c r="AW74" i="189" s="1"/>
  <c r="AM74" i="189"/>
  <c r="AL74" i="189"/>
  <c r="AN74" i="189" s="1"/>
  <c r="AK74" i="189"/>
  <c r="AI74" i="189"/>
  <c r="AH74" i="189"/>
  <c r="AJ74" i="189" s="1"/>
  <c r="Z74" i="189"/>
  <c r="Y74" i="189"/>
  <c r="AA74" i="189" s="1"/>
  <c r="X74" i="189"/>
  <c r="V74" i="189"/>
  <c r="U74" i="189"/>
  <c r="W74" i="189" s="1"/>
  <c r="M74" i="189"/>
  <c r="DX74" i="189" s="1"/>
  <c r="L74" i="189"/>
  <c r="K74" i="189"/>
  <c r="DV74" i="189" s="1"/>
  <c r="I74" i="189"/>
  <c r="DT74" i="189" s="1"/>
  <c r="H74" i="189"/>
  <c r="DR73" i="189"/>
  <c r="DM73" i="189"/>
  <c r="DL73" i="189"/>
  <c r="DN73" i="189" s="1"/>
  <c r="DK73" i="189"/>
  <c r="DI73" i="189"/>
  <c r="DH73" i="189"/>
  <c r="DJ73" i="189" s="1"/>
  <c r="CZ73" i="189"/>
  <c r="CY73" i="189"/>
  <c r="DA73" i="189" s="1"/>
  <c r="CX73" i="189"/>
  <c r="CV73" i="189"/>
  <c r="CU73" i="189"/>
  <c r="CW73" i="189" s="1"/>
  <c r="CM73" i="189"/>
  <c r="CL73" i="189"/>
  <c r="CN73" i="189" s="1"/>
  <c r="CK73" i="189"/>
  <c r="CI73" i="189"/>
  <c r="CH73" i="189"/>
  <c r="CJ73" i="189" s="1"/>
  <c r="BZ73" i="189"/>
  <c r="BY73" i="189"/>
  <c r="CA73" i="189" s="1"/>
  <c r="BX73" i="189"/>
  <c r="BV73" i="189"/>
  <c r="BU73" i="189"/>
  <c r="BW73" i="189" s="1"/>
  <c r="BM73" i="189"/>
  <c r="BL73" i="189"/>
  <c r="BN73" i="189" s="1"/>
  <c r="BK73" i="189"/>
  <c r="BI73" i="189"/>
  <c r="BH73" i="189"/>
  <c r="BJ73" i="189" s="1"/>
  <c r="AZ73" i="189"/>
  <c r="AY73" i="189"/>
  <c r="BA73" i="189" s="1"/>
  <c r="AX73" i="189"/>
  <c r="AV73" i="189"/>
  <c r="AU73" i="189"/>
  <c r="AW73" i="189" s="1"/>
  <c r="AM73" i="189"/>
  <c r="AL73" i="189"/>
  <c r="AN73" i="189" s="1"/>
  <c r="AK73" i="189"/>
  <c r="AI73" i="189"/>
  <c r="AH73" i="189"/>
  <c r="AJ73" i="189" s="1"/>
  <c r="Z73" i="189"/>
  <c r="Y73" i="189"/>
  <c r="AA73" i="189" s="1"/>
  <c r="X73" i="189"/>
  <c r="V73" i="189"/>
  <c r="U73" i="189"/>
  <c r="W73" i="189" s="1"/>
  <c r="M73" i="189"/>
  <c r="DX73" i="189" s="1"/>
  <c r="L73" i="189"/>
  <c r="K73" i="189"/>
  <c r="DV73" i="189" s="1"/>
  <c r="I73" i="189"/>
  <c r="DT73" i="189" s="1"/>
  <c r="H73" i="189"/>
  <c r="DR72" i="189"/>
  <c r="DM72" i="189"/>
  <c r="DL72" i="189"/>
  <c r="DN72" i="189" s="1"/>
  <c r="DK72" i="189"/>
  <c r="DI72" i="189"/>
  <c r="DH72" i="189"/>
  <c r="DJ72" i="189" s="1"/>
  <c r="CZ72" i="189"/>
  <c r="CY72" i="189"/>
  <c r="DA72" i="189" s="1"/>
  <c r="CX72" i="189"/>
  <c r="CV72" i="189"/>
  <c r="CU72" i="189"/>
  <c r="CW72" i="189" s="1"/>
  <c r="CM72" i="189"/>
  <c r="CL72" i="189"/>
  <c r="CN72" i="189" s="1"/>
  <c r="CK72" i="189"/>
  <c r="CI72" i="189"/>
  <c r="CH72" i="189"/>
  <c r="CJ72" i="189" s="1"/>
  <c r="BZ72" i="189"/>
  <c r="BY72" i="189"/>
  <c r="CA72" i="189" s="1"/>
  <c r="BX72" i="189"/>
  <c r="BV72" i="189"/>
  <c r="BU72" i="189"/>
  <c r="BW72" i="189" s="1"/>
  <c r="BM72" i="189"/>
  <c r="BL72" i="189"/>
  <c r="BN72" i="189" s="1"/>
  <c r="BK72" i="189"/>
  <c r="BI72" i="189"/>
  <c r="BH72" i="189"/>
  <c r="BJ72" i="189" s="1"/>
  <c r="AZ72" i="189"/>
  <c r="AY72" i="189"/>
  <c r="BA72" i="189" s="1"/>
  <c r="AX72" i="189"/>
  <c r="AV72" i="189"/>
  <c r="AU72" i="189"/>
  <c r="AW72" i="189" s="1"/>
  <c r="AM72" i="189"/>
  <c r="AL72" i="189"/>
  <c r="AN72" i="189" s="1"/>
  <c r="AK72" i="189"/>
  <c r="AI72" i="189"/>
  <c r="AH72" i="189"/>
  <c r="AJ72" i="189" s="1"/>
  <c r="Z72" i="189"/>
  <c r="Y72" i="189"/>
  <c r="AA72" i="189" s="1"/>
  <c r="X72" i="189"/>
  <c r="V72" i="189"/>
  <c r="U72" i="189"/>
  <c r="W72" i="189" s="1"/>
  <c r="M72" i="189"/>
  <c r="DX72" i="189" s="1"/>
  <c r="L72" i="189"/>
  <c r="K72" i="189"/>
  <c r="DV72" i="189" s="1"/>
  <c r="I72" i="189"/>
  <c r="DT72" i="189" s="1"/>
  <c r="H72" i="189"/>
  <c r="DR71" i="189"/>
  <c r="DM71" i="189"/>
  <c r="DL71" i="189"/>
  <c r="DN71" i="189" s="1"/>
  <c r="DK71" i="189"/>
  <c r="DI71" i="189"/>
  <c r="DH71" i="189"/>
  <c r="DJ71" i="189" s="1"/>
  <c r="CZ71" i="189"/>
  <c r="CY71" i="189"/>
  <c r="DA71" i="189" s="1"/>
  <c r="CX71" i="189"/>
  <c r="CV71" i="189"/>
  <c r="CU71" i="189"/>
  <c r="CW71" i="189" s="1"/>
  <c r="CM71" i="189"/>
  <c r="CL71" i="189"/>
  <c r="CN71" i="189" s="1"/>
  <c r="CK71" i="189"/>
  <c r="CI71" i="189"/>
  <c r="CH71" i="189"/>
  <c r="CJ71" i="189" s="1"/>
  <c r="BZ71" i="189"/>
  <c r="BY71" i="189"/>
  <c r="CA71" i="189" s="1"/>
  <c r="BX71" i="189"/>
  <c r="BV71" i="189"/>
  <c r="BU71" i="189"/>
  <c r="BW71" i="189" s="1"/>
  <c r="BM71" i="189"/>
  <c r="BL71" i="189"/>
  <c r="BN71" i="189" s="1"/>
  <c r="BK71" i="189"/>
  <c r="BI71" i="189"/>
  <c r="BH71" i="189"/>
  <c r="BJ71" i="189" s="1"/>
  <c r="AZ71" i="189"/>
  <c r="AY71" i="189"/>
  <c r="BA71" i="189" s="1"/>
  <c r="AX71" i="189"/>
  <c r="AV71" i="189"/>
  <c r="AU71" i="189"/>
  <c r="AW71" i="189" s="1"/>
  <c r="AM71" i="189"/>
  <c r="AL71" i="189"/>
  <c r="AN71" i="189" s="1"/>
  <c r="AK71" i="189"/>
  <c r="AI71" i="189"/>
  <c r="AH71" i="189"/>
  <c r="AJ71" i="189" s="1"/>
  <c r="Z71" i="189"/>
  <c r="Y71" i="189"/>
  <c r="AA71" i="189" s="1"/>
  <c r="X71" i="189"/>
  <c r="V71" i="189"/>
  <c r="U71" i="189"/>
  <c r="W71" i="189" s="1"/>
  <c r="M71" i="189"/>
  <c r="DX71" i="189" s="1"/>
  <c r="L71" i="189"/>
  <c r="K71" i="189"/>
  <c r="DV71" i="189" s="1"/>
  <c r="I71" i="189"/>
  <c r="DT71" i="189" s="1"/>
  <c r="H71" i="189"/>
  <c r="DR70" i="189"/>
  <c r="DM70" i="189"/>
  <c r="DL70" i="189"/>
  <c r="DN70" i="189" s="1"/>
  <c r="DK70" i="189"/>
  <c r="DI70" i="189"/>
  <c r="DH70" i="189"/>
  <c r="DJ70" i="189" s="1"/>
  <c r="CZ70" i="189"/>
  <c r="CY70" i="189"/>
  <c r="DA70" i="189" s="1"/>
  <c r="CX70" i="189"/>
  <c r="CV70" i="189"/>
  <c r="CU70" i="189"/>
  <c r="CW70" i="189" s="1"/>
  <c r="CM70" i="189"/>
  <c r="CL70" i="189"/>
  <c r="CN70" i="189" s="1"/>
  <c r="CK70" i="189"/>
  <c r="CI70" i="189"/>
  <c r="CH70" i="189"/>
  <c r="CJ70" i="189" s="1"/>
  <c r="BZ70" i="189"/>
  <c r="BY70" i="189"/>
  <c r="CA70" i="189" s="1"/>
  <c r="BX70" i="189"/>
  <c r="BV70" i="189"/>
  <c r="BU70" i="189"/>
  <c r="BW70" i="189" s="1"/>
  <c r="BM70" i="189"/>
  <c r="BL70" i="189"/>
  <c r="BN70" i="189" s="1"/>
  <c r="BK70" i="189"/>
  <c r="BI70" i="189"/>
  <c r="BH70" i="189"/>
  <c r="BJ70" i="189" s="1"/>
  <c r="AZ70" i="189"/>
  <c r="AY70" i="189"/>
  <c r="BA70" i="189" s="1"/>
  <c r="AX70" i="189"/>
  <c r="AV70" i="189"/>
  <c r="AU70" i="189"/>
  <c r="AW70" i="189" s="1"/>
  <c r="AM70" i="189"/>
  <c r="AL70" i="189"/>
  <c r="AN70" i="189" s="1"/>
  <c r="AK70" i="189"/>
  <c r="AI70" i="189"/>
  <c r="AH70" i="189"/>
  <c r="AJ70" i="189" s="1"/>
  <c r="Z70" i="189"/>
  <c r="Y70" i="189"/>
  <c r="AA70" i="189" s="1"/>
  <c r="X70" i="189"/>
  <c r="V70" i="189"/>
  <c r="U70" i="189"/>
  <c r="W70" i="189" s="1"/>
  <c r="M70" i="189"/>
  <c r="DX70" i="189" s="1"/>
  <c r="L70" i="189"/>
  <c r="K70" i="189"/>
  <c r="DV70" i="189" s="1"/>
  <c r="I70" i="189"/>
  <c r="DT70" i="189" s="1"/>
  <c r="H70" i="189"/>
  <c r="DR69" i="189"/>
  <c r="DM69" i="189"/>
  <c r="DL69" i="189"/>
  <c r="DN69" i="189" s="1"/>
  <c r="DK69" i="189"/>
  <c r="DI69" i="189"/>
  <c r="DH69" i="189"/>
  <c r="DJ69" i="189" s="1"/>
  <c r="CZ69" i="189"/>
  <c r="CY69" i="189"/>
  <c r="DA69" i="189" s="1"/>
  <c r="CX69" i="189"/>
  <c r="CV69" i="189"/>
  <c r="CU69" i="189"/>
  <c r="CW69" i="189" s="1"/>
  <c r="CM69" i="189"/>
  <c r="CL69" i="189"/>
  <c r="CN69" i="189" s="1"/>
  <c r="CK69" i="189"/>
  <c r="CI69" i="189"/>
  <c r="CH69" i="189"/>
  <c r="CJ69" i="189" s="1"/>
  <c r="BZ69" i="189"/>
  <c r="BY69" i="189"/>
  <c r="CA69" i="189" s="1"/>
  <c r="BX69" i="189"/>
  <c r="BV69" i="189"/>
  <c r="BU69" i="189"/>
  <c r="BW69" i="189" s="1"/>
  <c r="BM69" i="189"/>
  <c r="BL69" i="189"/>
  <c r="BN69" i="189" s="1"/>
  <c r="BK69" i="189"/>
  <c r="BI69" i="189"/>
  <c r="BH69" i="189"/>
  <c r="BJ69" i="189" s="1"/>
  <c r="AZ69" i="189"/>
  <c r="AY69" i="189"/>
  <c r="BA69" i="189" s="1"/>
  <c r="AX69" i="189"/>
  <c r="AV69" i="189"/>
  <c r="AU69" i="189"/>
  <c r="AW69" i="189" s="1"/>
  <c r="AM69" i="189"/>
  <c r="AL69" i="189"/>
  <c r="AN69" i="189" s="1"/>
  <c r="AK69" i="189"/>
  <c r="AI69" i="189"/>
  <c r="AH69" i="189"/>
  <c r="AJ69" i="189" s="1"/>
  <c r="Z69" i="189"/>
  <c r="Y69" i="189"/>
  <c r="AA69" i="189" s="1"/>
  <c r="X69" i="189"/>
  <c r="V69" i="189"/>
  <c r="U69" i="189"/>
  <c r="W69" i="189" s="1"/>
  <c r="M69" i="189"/>
  <c r="DX69" i="189" s="1"/>
  <c r="L69" i="189"/>
  <c r="K69" i="189"/>
  <c r="DV69" i="189" s="1"/>
  <c r="I69" i="189"/>
  <c r="DT69" i="189" s="1"/>
  <c r="H69" i="189"/>
  <c r="DR68" i="189"/>
  <c r="DM68" i="189"/>
  <c r="DL68" i="189"/>
  <c r="DN68" i="189" s="1"/>
  <c r="DK68" i="189"/>
  <c r="DI68" i="189"/>
  <c r="DH68" i="189"/>
  <c r="DJ68" i="189" s="1"/>
  <c r="CZ68" i="189"/>
  <c r="CY68" i="189"/>
  <c r="DA68" i="189" s="1"/>
  <c r="CX68" i="189"/>
  <c r="CV68" i="189"/>
  <c r="CU68" i="189"/>
  <c r="CW68" i="189" s="1"/>
  <c r="CM68" i="189"/>
  <c r="CL68" i="189"/>
  <c r="CN68" i="189" s="1"/>
  <c r="CK68" i="189"/>
  <c r="CI68" i="189"/>
  <c r="CH68" i="189"/>
  <c r="CJ68" i="189" s="1"/>
  <c r="BZ68" i="189"/>
  <c r="BY68" i="189"/>
  <c r="CA68" i="189" s="1"/>
  <c r="BX68" i="189"/>
  <c r="BV68" i="189"/>
  <c r="BU68" i="189"/>
  <c r="BW68" i="189" s="1"/>
  <c r="BM68" i="189"/>
  <c r="BL68" i="189"/>
  <c r="BN68" i="189" s="1"/>
  <c r="BK68" i="189"/>
  <c r="BI68" i="189"/>
  <c r="BH68" i="189"/>
  <c r="BJ68" i="189" s="1"/>
  <c r="AZ68" i="189"/>
  <c r="AY68" i="189"/>
  <c r="BA68" i="189" s="1"/>
  <c r="AX68" i="189"/>
  <c r="AV68" i="189"/>
  <c r="AU68" i="189"/>
  <c r="AW68" i="189" s="1"/>
  <c r="AM68" i="189"/>
  <c r="AL68" i="189"/>
  <c r="AN68" i="189" s="1"/>
  <c r="AK68" i="189"/>
  <c r="AI68" i="189"/>
  <c r="AH68" i="189"/>
  <c r="AJ68" i="189" s="1"/>
  <c r="Z68" i="189"/>
  <c r="Y68" i="189"/>
  <c r="AA68" i="189" s="1"/>
  <c r="X68" i="189"/>
  <c r="V68" i="189"/>
  <c r="U68" i="189"/>
  <c r="W68" i="189" s="1"/>
  <c r="M68" i="189"/>
  <c r="DX68" i="189" s="1"/>
  <c r="L68" i="189"/>
  <c r="K68" i="189"/>
  <c r="DV68" i="189" s="1"/>
  <c r="I68" i="189"/>
  <c r="DT68" i="189" s="1"/>
  <c r="H68" i="189"/>
  <c r="DR67" i="189"/>
  <c r="DM67" i="189"/>
  <c r="DL67" i="189"/>
  <c r="DN67" i="189" s="1"/>
  <c r="DK67" i="189"/>
  <c r="DI67" i="189"/>
  <c r="DH67" i="189"/>
  <c r="DJ67" i="189" s="1"/>
  <c r="CZ67" i="189"/>
  <c r="CY67" i="189"/>
  <c r="DA67" i="189" s="1"/>
  <c r="CX67" i="189"/>
  <c r="CV67" i="189"/>
  <c r="CU67" i="189"/>
  <c r="CW67" i="189" s="1"/>
  <c r="CM67" i="189"/>
  <c r="CL67" i="189"/>
  <c r="CN67" i="189" s="1"/>
  <c r="CK67" i="189"/>
  <c r="CI67" i="189"/>
  <c r="CH67" i="189"/>
  <c r="CJ67" i="189" s="1"/>
  <c r="BZ67" i="189"/>
  <c r="BY67" i="189"/>
  <c r="CA67" i="189" s="1"/>
  <c r="BX67" i="189"/>
  <c r="BV67" i="189"/>
  <c r="BU67" i="189"/>
  <c r="BW67" i="189" s="1"/>
  <c r="BM67" i="189"/>
  <c r="BL67" i="189"/>
  <c r="BN67" i="189" s="1"/>
  <c r="BK67" i="189"/>
  <c r="BI67" i="189"/>
  <c r="BH67" i="189"/>
  <c r="BJ67" i="189" s="1"/>
  <c r="AZ67" i="189"/>
  <c r="AY67" i="189"/>
  <c r="BA67" i="189" s="1"/>
  <c r="AX67" i="189"/>
  <c r="AV67" i="189"/>
  <c r="AU67" i="189"/>
  <c r="AW67" i="189" s="1"/>
  <c r="AM67" i="189"/>
  <c r="AL67" i="189"/>
  <c r="AN67" i="189" s="1"/>
  <c r="AK67" i="189"/>
  <c r="AI67" i="189"/>
  <c r="AH67" i="189"/>
  <c r="AJ67" i="189" s="1"/>
  <c r="Z67" i="189"/>
  <c r="Y67" i="189"/>
  <c r="AA67" i="189" s="1"/>
  <c r="X67" i="189"/>
  <c r="V67" i="189"/>
  <c r="U67" i="189"/>
  <c r="W67" i="189" s="1"/>
  <c r="M67" i="189"/>
  <c r="DX67" i="189" s="1"/>
  <c r="K67" i="189"/>
  <c r="DV67" i="189" s="1"/>
  <c r="I67" i="189"/>
  <c r="DT67" i="189" s="1"/>
  <c r="H67" i="189"/>
  <c r="DR66" i="189"/>
  <c r="DM66" i="189"/>
  <c r="DL66" i="189"/>
  <c r="DN66" i="189" s="1"/>
  <c r="DK66" i="189"/>
  <c r="DI66" i="189"/>
  <c r="DH66" i="189"/>
  <c r="DJ66" i="189" s="1"/>
  <c r="CZ66" i="189"/>
  <c r="CY66" i="189"/>
  <c r="DA66" i="189" s="1"/>
  <c r="CX66" i="189"/>
  <c r="CV66" i="189"/>
  <c r="CU66" i="189"/>
  <c r="CW66" i="189" s="1"/>
  <c r="CM66" i="189"/>
  <c r="CL66" i="189"/>
  <c r="CN66" i="189" s="1"/>
  <c r="CK66" i="189"/>
  <c r="CI66" i="189"/>
  <c r="CH66" i="189"/>
  <c r="CJ66" i="189" s="1"/>
  <c r="BZ66" i="189"/>
  <c r="BY66" i="189"/>
  <c r="CA66" i="189" s="1"/>
  <c r="BX66" i="189"/>
  <c r="BV66" i="189"/>
  <c r="BU66" i="189"/>
  <c r="BW66" i="189" s="1"/>
  <c r="BM66" i="189"/>
  <c r="BL66" i="189"/>
  <c r="BN66" i="189" s="1"/>
  <c r="BK66" i="189"/>
  <c r="BI66" i="189"/>
  <c r="BH66" i="189"/>
  <c r="BJ66" i="189" s="1"/>
  <c r="AZ66" i="189"/>
  <c r="AY66" i="189"/>
  <c r="BA66" i="189" s="1"/>
  <c r="AX66" i="189"/>
  <c r="AV66" i="189"/>
  <c r="AU66" i="189"/>
  <c r="AW66" i="189" s="1"/>
  <c r="AM66" i="189"/>
  <c r="AL66" i="189"/>
  <c r="AN66" i="189" s="1"/>
  <c r="AK66" i="189"/>
  <c r="AI66" i="189"/>
  <c r="AH66" i="189"/>
  <c r="AJ66" i="189" s="1"/>
  <c r="Z66" i="189"/>
  <c r="Y66" i="189"/>
  <c r="AA66" i="189" s="1"/>
  <c r="X66" i="189"/>
  <c r="V66" i="189"/>
  <c r="U66" i="189"/>
  <c r="W66" i="189" s="1"/>
  <c r="M66" i="189"/>
  <c r="DX66" i="189" s="1"/>
  <c r="K66" i="189"/>
  <c r="DV66" i="189" s="1"/>
  <c r="I66" i="189"/>
  <c r="DT66" i="189" s="1"/>
  <c r="H66" i="189"/>
  <c r="DR65" i="189"/>
  <c r="DM65" i="189"/>
  <c r="DL65" i="189"/>
  <c r="DN65" i="189" s="1"/>
  <c r="DK65" i="189"/>
  <c r="DI65" i="189"/>
  <c r="DH65" i="189"/>
  <c r="DJ65" i="189" s="1"/>
  <c r="CZ65" i="189"/>
  <c r="CY65" i="189"/>
  <c r="DA65" i="189" s="1"/>
  <c r="CX65" i="189"/>
  <c r="CV65" i="189"/>
  <c r="CU65" i="189"/>
  <c r="CW65" i="189" s="1"/>
  <c r="CM65" i="189"/>
  <c r="CL65" i="189"/>
  <c r="CN65" i="189" s="1"/>
  <c r="CK65" i="189"/>
  <c r="CI65" i="189"/>
  <c r="CH65" i="189"/>
  <c r="CJ65" i="189" s="1"/>
  <c r="BZ65" i="189"/>
  <c r="BY65" i="189"/>
  <c r="CA65" i="189" s="1"/>
  <c r="BX65" i="189"/>
  <c r="BV65" i="189"/>
  <c r="BU65" i="189"/>
  <c r="BW65" i="189" s="1"/>
  <c r="BM65" i="189"/>
  <c r="BL65" i="189"/>
  <c r="BN65" i="189" s="1"/>
  <c r="BK65" i="189"/>
  <c r="BI65" i="189"/>
  <c r="BH65" i="189"/>
  <c r="BJ65" i="189" s="1"/>
  <c r="AZ65" i="189"/>
  <c r="AY65" i="189"/>
  <c r="BA65" i="189" s="1"/>
  <c r="AX65" i="189"/>
  <c r="AV65" i="189"/>
  <c r="AU65" i="189"/>
  <c r="AW65" i="189" s="1"/>
  <c r="AM65" i="189"/>
  <c r="AL65" i="189"/>
  <c r="AN65" i="189" s="1"/>
  <c r="AK65" i="189"/>
  <c r="AI65" i="189"/>
  <c r="AH65" i="189"/>
  <c r="AJ65" i="189" s="1"/>
  <c r="Z65" i="189"/>
  <c r="Y65" i="189"/>
  <c r="AA65" i="189" s="1"/>
  <c r="X65" i="189"/>
  <c r="V65" i="189"/>
  <c r="U65" i="189"/>
  <c r="W65" i="189" s="1"/>
  <c r="M65" i="189"/>
  <c r="DX65" i="189" s="1"/>
  <c r="L65" i="189"/>
  <c r="K65" i="189"/>
  <c r="DV65" i="189" s="1"/>
  <c r="I65" i="189"/>
  <c r="DT65" i="189" s="1"/>
  <c r="H65" i="189"/>
  <c r="DR64" i="189"/>
  <c r="DM64" i="189"/>
  <c r="DL64" i="189"/>
  <c r="DN64" i="189" s="1"/>
  <c r="DK64" i="189"/>
  <c r="DI64" i="189"/>
  <c r="DH64" i="189"/>
  <c r="DJ64" i="189" s="1"/>
  <c r="CZ64" i="189"/>
  <c r="CY64" i="189"/>
  <c r="DA64" i="189" s="1"/>
  <c r="CX64" i="189"/>
  <c r="CV64" i="189"/>
  <c r="CU64" i="189"/>
  <c r="CW64" i="189" s="1"/>
  <c r="CM64" i="189"/>
  <c r="CL64" i="189"/>
  <c r="CN64" i="189" s="1"/>
  <c r="CK64" i="189"/>
  <c r="CI64" i="189"/>
  <c r="CH64" i="189"/>
  <c r="CJ64" i="189" s="1"/>
  <c r="BZ64" i="189"/>
  <c r="BY64" i="189"/>
  <c r="CA64" i="189" s="1"/>
  <c r="BX64" i="189"/>
  <c r="BV64" i="189"/>
  <c r="BU64" i="189"/>
  <c r="BW64" i="189" s="1"/>
  <c r="BM64" i="189"/>
  <c r="BL64" i="189"/>
  <c r="BN64" i="189" s="1"/>
  <c r="BK64" i="189"/>
  <c r="BI64" i="189"/>
  <c r="BH64" i="189"/>
  <c r="BJ64" i="189" s="1"/>
  <c r="AZ64" i="189"/>
  <c r="AY64" i="189"/>
  <c r="BA64" i="189" s="1"/>
  <c r="AX64" i="189"/>
  <c r="AV64" i="189"/>
  <c r="AU64" i="189"/>
  <c r="AW64" i="189" s="1"/>
  <c r="AM64" i="189"/>
  <c r="AL64" i="189"/>
  <c r="AN64" i="189" s="1"/>
  <c r="AK64" i="189"/>
  <c r="AI64" i="189"/>
  <c r="AH64" i="189"/>
  <c r="AJ64" i="189" s="1"/>
  <c r="Z64" i="189"/>
  <c r="Y64" i="189"/>
  <c r="AA64" i="189" s="1"/>
  <c r="X64" i="189"/>
  <c r="V64" i="189"/>
  <c r="U64" i="189"/>
  <c r="W64" i="189" s="1"/>
  <c r="M64" i="189"/>
  <c r="DX64" i="189" s="1"/>
  <c r="L64" i="189"/>
  <c r="K64" i="189"/>
  <c r="DV64" i="189" s="1"/>
  <c r="I64" i="189"/>
  <c r="DT64" i="189" s="1"/>
  <c r="H64" i="189"/>
  <c r="DR63" i="189"/>
  <c r="DM63" i="189"/>
  <c r="DL63" i="189"/>
  <c r="DN63" i="189" s="1"/>
  <c r="DK63" i="189"/>
  <c r="DI63" i="189"/>
  <c r="DH63" i="189"/>
  <c r="DJ63" i="189" s="1"/>
  <c r="CZ63" i="189"/>
  <c r="CY63" i="189"/>
  <c r="DA63" i="189" s="1"/>
  <c r="CX63" i="189"/>
  <c r="CV63" i="189"/>
  <c r="CU63" i="189"/>
  <c r="CW63" i="189" s="1"/>
  <c r="CM63" i="189"/>
  <c r="CL63" i="189"/>
  <c r="CN63" i="189" s="1"/>
  <c r="CK63" i="189"/>
  <c r="CI63" i="189"/>
  <c r="CH63" i="189"/>
  <c r="CJ63" i="189" s="1"/>
  <c r="BZ63" i="189"/>
  <c r="BY63" i="189"/>
  <c r="CA63" i="189" s="1"/>
  <c r="BX63" i="189"/>
  <c r="BV63" i="189"/>
  <c r="BU63" i="189"/>
  <c r="BW63" i="189" s="1"/>
  <c r="BM63" i="189"/>
  <c r="BL63" i="189"/>
  <c r="BN63" i="189" s="1"/>
  <c r="BK63" i="189"/>
  <c r="BI63" i="189"/>
  <c r="BH63" i="189"/>
  <c r="BJ63" i="189" s="1"/>
  <c r="AZ63" i="189"/>
  <c r="AY63" i="189"/>
  <c r="BA63" i="189" s="1"/>
  <c r="AX63" i="189"/>
  <c r="AV63" i="189"/>
  <c r="AU63" i="189"/>
  <c r="AW63" i="189" s="1"/>
  <c r="AM63" i="189"/>
  <c r="AL63" i="189"/>
  <c r="AN63" i="189" s="1"/>
  <c r="AK63" i="189"/>
  <c r="AI63" i="189"/>
  <c r="AH63" i="189"/>
  <c r="AJ63" i="189" s="1"/>
  <c r="Z63" i="189"/>
  <c r="AA63" i="189"/>
  <c r="X63" i="189"/>
  <c r="V63" i="189"/>
  <c r="U63" i="189"/>
  <c r="W63" i="189" s="1"/>
  <c r="M63" i="189"/>
  <c r="DX63" i="189" s="1"/>
  <c r="L63" i="189"/>
  <c r="K63" i="189"/>
  <c r="DV63" i="189" s="1"/>
  <c r="I63" i="189"/>
  <c r="DT63" i="189" s="1"/>
  <c r="H63" i="189"/>
  <c r="DR62" i="189"/>
  <c r="DM62" i="189"/>
  <c r="DL62" i="189"/>
  <c r="DN62" i="189" s="1"/>
  <c r="DK62" i="189"/>
  <c r="DI62" i="189"/>
  <c r="DH62" i="189"/>
  <c r="DJ62" i="189" s="1"/>
  <c r="CZ62" i="189"/>
  <c r="CY62" i="189"/>
  <c r="DA62" i="189" s="1"/>
  <c r="CX62" i="189"/>
  <c r="CV62" i="189"/>
  <c r="CU62" i="189"/>
  <c r="CW62" i="189" s="1"/>
  <c r="CM62" i="189"/>
  <c r="CL62" i="189"/>
  <c r="CN62" i="189" s="1"/>
  <c r="CK62" i="189"/>
  <c r="CI62" i="189"/>
  <c r="CH62" i="189"/>
  <c r="CJ62" i="189" s="1"/>
  <c r="BZ62" i="189"/>
  <c r="BY62" i="189"/>
  <c r="CA62" i="189" s="1"/>
  <c r="BX62" i="189"/>
  <c r="BV62" i="189"/>
  <c r="BU62" i="189"/>
  <c r="BW62" i="189" s="1"/>
  <c r="BM62" i="189"/>
  <c r="BL62" i="189"/>
  <c r="BN62" i="189" s="1"/>
  <c r="BK62" i="189"/>
  <c r="BI62" i="189"/>
  <c r="BH62" i="189"/>
  <c r="BJ62" i="189" s="1"/>
  <c r="AZ62" i="189"/>
  <c r="AY62" i="189"/>
  <c r="BA62" i="189" s="1"/>
  <c r="AX62" i="189"/>
  <c r="AV62" i="189"/>
  <c r="AU62" i="189"/>
  <c r="AW62" i="189" s="1"/>
  <c r="AM62" i="189"/>
  <c r="AL62" i="189"/>
  <c r="AN62" i="189" s="1"/>
  <c r="AK62" i="189"/>
  <c r="AI62" i="189"/>
  <c r="AH62" i="189"/>
  <c r="AJ62" i="189" s="1"/>
  <c r="Z62" i="189"/>
  <c r="AA62" i="189"/>
  <c r="X62" i="189"/>
  <c r="V62" i="189"/>
  <c r="U62" i="189"/>
  <c r="W62" i="189" s="1"/>
  <c r="M62" i="189"/>
  <c r="DX62" i="189" s="1"/>
  <c r="L62" i="189"/>
  <c r="K62" i="189"/>
  <c r="DV62" i="189" s="1"/>
  <c r="I62" i="189"/>
  <c r="DT62" i="189" s="1"/>
  <c r="H62" i="189"/>
  <c r="DR61" i="189"/>
  <c r="DM61" i="189"/>
  <c r="DL61" i="189"/>
  <c r="DN61" i="189" s="1"/>
  <c r="DK61" i="189"/>
  <c r="DI61" i="189"/>
  <c r="DH61" i="189"/>
  <c r="DJ61" i="189" s="1"/>
  <c r="CZ61" i="189"/>
  <c r="CY61" i="189"/>
  <c r="DA61" i="189" s="1"/>
  <c r="CX61" i="189"/>
  <c r="CV61" i="189"/>
  <c r="CU61" i="189"/>
  <c r="CW61" i="189" s="1"/>
  <c r="CM61" i="189"/>
  <c r="CL61" i="189"/>
  <c r="CN61" i="189" s="1"/>
  <c r="CK61" i="189"/>
  <c r="CI61" i="189"/>
  <c r="CH61" i="189"/>
  <c r="CJ61" i="189" s="1"/>
  <c r="BZ61" i="189"/>
  <c r="BY61" i="189"/>
  <c r="CA61" i="189" s="1"/>
  <c r="BX61" i="189"/>
  <c r="BV61" i="189"/>
  <c r="BU61" i="189"/>
  <c r="BW61" i="189" s="1"/>
  <c r="BM61" i="189"/>
  <c r="BL61" i="189"/>
  <c r="BN61" i="189" s="1"/>
  <c r="BK61" i="189"/>
  <c r="BI61" i="189"/>
  <c r="BH61" i="189"/>
  <c r="BJ61" i="189" s="1"/>
  <c r="AZ61" i="189"/>
  <c r="AY61" i="189"/>
  <c r="BA61" i="189" s="1"/>
  <c r="AX61" i="189"/>
  <c r="AV61" i="189"/>
  <c r="AU61" i="189"/>
  <c r="AW61" i="189" s="1"/>
  <c r="AM61" i="189"/>
  <c r="AL61" i="189"/>
  <c r="AN61" i="189" s="1"/>
  <c r="AK61" i="189"/>
  <c r="AI61" i="189"/>
  <c r="AH61" i="189"/>
  <c r="AJ61" i="189" s="1"/>
  <c r="Z61" i="189"/>
  <c r="Y61" i="189"/>
  <c r="AA61" i="189" s="1"/>
  <c r="X61" i="189"/>
  <c r="V61" i="189"/>
  <c r="U61" i="189"/>
  <c r="W61" i="189" s="1"/>
  <c r="M61" i="189"/>
  <c r="DX61" i="189" s="1"/>
  <c r="L61" i="189"/>
  <c r="K61" i="189"/>
  <c r="DV61" i="189" s="1"/>
  <c r="I61" i="189"/>
  <c r="DT61" i="189" s="1"/>
  <c r="H61" i="189"/>
  <c r="DR60" i="189"/>
  <c r="DM60" i="189"/>
  <c r="DL60" i="189"/>
  <c r="DN60" i="189" s="1"/>
  <c r="DK60" i="189"/>
  <c r="DI60" i="189"/>
  <c r="DH60" i="189"/>
  <c r="DJ60" i="189" s="1"/>
  <c r="CZ60" i="189"/>
  <c r="CY60" i="189"/>
  <c r="DA60" i="189" s="1"/>
  <c r="CX60" i="189"/>
  <c r="CV60" i="189"/>
  <c r="CU60" i="189"/>
  <c r="CW60" i="189" s="1"/>
  <c r="CM60" i="189"/>
  <c r="CL60" i="189"/>
  <c r="CN60" i="189" s="1"/>
  <c r="CK60" i="189"/>
  <c r="CI60" i="189"/>
  <c r="CH60" i="189"/>
  <c r="CJ60" i="189" s="1"/>
  <c r="BZ60" i="189"/>
  <c r="BY60" i="189"/>
  <c r="CA60" i="189" s="1"/>
  <c r="BX60" i="189"/>
  <c r="BV60" i="189"/>
  <c r="BU60" i="189"/>
  <c r="BW60" i="189" s="1"/>
  <c r="BM60" i="189"/>
  <c r="BL60" i="189"/>
  <c r="BN60" i="189" s="1"/>
  <c r="BK60" i="189"/>
  <c r="BI60" i="189"/>
  <c r="BH60" i="189"/>
  <c r="BJ60" i="189" s="1"/>
  <c r="AZ60" i="189"/>
  <c r="AY60" i="189"/>
  <c r="BA60" i="189" s="1"/>
  <c r="AX60" i="189"/>
  <c r="AV60" i="189"/>
  <c r="AU60" i="189"/>
  <c r="AW60" i="189" s="1"/>
  <c r="AM60" i="189"/>
  <c r="AL60" i="189"/>
  <c r="AN60" i="189" s="1"/>
  <c r="AK60" i="189"/>
  <c r="AI60" i="189"/>
  <c r="AH60" i="189"/>
  <c r="AJ60" i="189" s="1"/>
  <c r="Z60" i="189"/>
  <c r="Y60" i="189"/>
  <c r="AA60" i="189" s="1"/>
  <c r="X60" i="189"/>
  <c r="V60" i="189"/>
  <c r="U60" i="189"/>
  <c r="W60" i="189" s="1"/>
  <c r="M60" i="189"/>
  <c r="DX60" i="189" s="1"/>
  <c r="L60" i="189"/>
  <c r="K60" i="189"/>
  <c r="DV60" i="189" s="1"/>
  <c r="I60" i="189"/>
  <c r="DT60" i="189" s="1"/>
  <c r="H60" i="189"/>
  <c r="DR59" i="189"/>
  <c r="DM59" i="189"/>
  <c r="DL59" i="189"/>
  <c r="DN59" i="189" s="1"/>
  <c r="DK59" i="189"/>
  <c r="DI59" i="189"/>
  <c r="DH59" i="189"/>
  <c r="DJ59" i="189" s="1"/>
  <c r="CZ59" i="189"/>
  <c r="CY59" i="189"/>
  <c r="DA59" i="189" s="1"/>
  <c r="CX59" i="189"/>
  <c r="CV59" i="189"/>
  <c r="CU59" i="189"/>
  <c r="CW59" i="189" s="1"/>
  <c r="CM59" i="189"/>
  <c r="CL59" i="189"/>
  <c r="CN59" i="189" s="1"/>
  <c r="CK59" i="189"/>
  <c r="CI59" i="189"/>
  <c r="CH59" i="189"/>
  <c r="CJ59" i="189" s="1"/>
  <c r="BZ59" i="189"/>
  <c r="BY59" i="189"/>
  <c r="CA59" i="189" s="1"/>
  <c r="BX59" i="189"/>
  <c r="BV59" i="189"/>
  <c r="BU59" i="189"/>
  <c r="BW59" i="189" s="1"/>
  <c r="BM59" i="189"/>
  <c r="BL59" i="189"/>
  <c r="BN59" i="189" s="1"/>
  <c r="BK59" i="189"/>
  <c r="BI59" i="189"/>
  <c r="BH59" i="189"/>
  <c r="BJ59" i="189" s="1"/>
  <c r="AZ59" i="189"/>
  <c r="AY59" i="189"/>
  <c r="BA59" i="189" s="1"/>
  <c r="AX59" i="189"/>
  <c r="AV59" i="189"/>
  <c r="AU59" i="189"/>
  <c r="AW59" i="189" s="1"/>
  <c r="AM59" i="189"/>
  <c r="AL59" i="189"/>
  <c r="AN59" i="189" s="1"/>
  <c r="AK59" i="189"/>
  <c r="AI59" i="189"/>
  <c r="AH59" i="189"/>
  <c r="AJ59" i="189" s="1"/>
  <c r="Z59" i="189"/>
  <c r="Y59" i="189"/>
  <c r="AA59" i="189" s="1"/>
  <c r="X59" i="189"/>
  <c r="V59" i="189"/>
  <c r="U59" i="189"/>
  <c r="W59" i="189" s="1"/>
  <c r="M59" i="189"/>
  <c r="DX59" i="189" s="1"/>
  <c r="L59" i="189"/>
  <c r="K59" i="189"/>
  <c r="DV59" i="189" s="1"/>
  <c r="I59" i="189"/>
  <c r="DT59" i="189" s="1"/>
  <c r="H59" i="189"/>
  <c r="DR58" i="189"/>
  <c r="DM58" i="189"/>
  <c r="DL58" i="189"/>
  <c r="DN58" i="189" s="1"/>
  <c r="DK58" i="189"/>
  <c r="DI58" i="189"/>
  <c r="DH58" i="189"/>
  <c r="DJ58" i="189" s="1"/>
  <c r="CZ58" i="189"/>
  <c r="CY58" i="189"/>
  <c r="DA58" i="189" s="1"/>
  <c r="CX58" i="189"/>
  <c r="CV58" i="189"/>
  <c r="CU58" i="189"/>
  <c r="CW58" i="189" s="1"/>
  <c r="CM58" i="189"/>
  <c r="CL58" i="189"/>
  <c r="CN58" i="189" s="1"/>
  <c r="CK58" i="189"/>
  <c r="CI58" i="189"/>
  <c r="CH58" i="189"/>
  <c r="CJ58" i="189" s="1"/>
  <c r="BZ58" i="189"/>
  <c r="BY58" i="189"/>
  <c r="CA58" i="189" s="1"/>
  <c r="BX58" i="189"/>
  <c r="BV58" i="189"/>
  <c r="BU58" i="189"/>
  <c r="BW58" i="189" s="1"/>
  <c r="BM58" i="189"/>
  <c r="BL58" i="189"/>
  <c r="BN58" i="189" s="1"/>
  <c r="BK58" i="189"/>
  <c r="BI58" i="189"/>
  <c r="BH58" i="189"/>
  <c r="BJ58" i="189" s="1"/>
  <c r="AZ58" i="189"/>
  <c r="AY58" i="189"/>
  <c r="BA58" i="189" s="1"/>
  <c r="AX58" i="189"/>
  <c r="AV58" i="189"/>
  <c r="AU58" i="189"/>
  <c r="AW58" i="189" s="1"/>
  <c r="AM58" i="189"/>
  <c r="AL58" i="189"/>
  <c r="AN58" i="189" s="1"/>
  <c r="AK58" i="189"/>
  <c r="AI58" i="189"/>
  <c r="AH58" i="189"/>
  <c r="AJ58" i="189" s="1"/>
  <c r="Z58" i="189"/>
  <c r="Y58" i="189"/>
  <c r="AA58" i="189" s="1"/>
  <c r="X58" i="189"/>
  <c r="V58" i="189"/>
  <c r="U58" i="189"/>
  <c r="W58" i="189" s="1"/>
  <c r="M58" i="189"/>
  <c r="DX58" i="189" s="1"/>
  <c r="L58" i="189"/>
  <c r="K58" i="189"/>
  <c r="DV58" i="189" s="1"/>
  <c r="I58" i="189"/>
  <c r="DT58" i="189" s="1"/>
  <c r="H58" i="189"/>
  <c r="DR57" i="189"/>
  <c r="DO57" i="189"/>
  <c r="DM57" i="189"/>
  <c r="DL57" i="189"/>
  <c r="DN57" i="189" s="1"/>
  <c r="DK57" i="189"/>
  <c r="DI57" i="189"/>
  <c r="DH57" i="189"/>
  <c r="DJ57" i="189" s="1"/>
  <c r="DB57" i="189"/>
  <c r="CZ57" i="189"/>
  <c r="CY57" i="189"/>
  <c r="DA57" i="189" s="1"/>
  <c r="CX57" i="189"/>
  <c r="CV57" i="189"/>
  <c r="CU57" i="189"/>
  <c r="CW57" i="189" s="1"/>
  <c r="CO57" i="189"/>
  <c r="CM57" i="189"/>
  <c r="CL57" i="189"/>
  <c r="CN57" i="189" s="1"/>
  <c r="CK57" i="189"/>
  <c r="CI57" i="189"/>
  <c r="CH57" i="189"/>
  <c r="CJ57" i="189" s="1"/>
  <c r="CB57" i="189"/>
  <c r="BZ57" i="189"/>
  <c r="BY57" i="189"/>
  <c r="CA57" i="189" s="1"/>
  <c r="BX57" i="189"/>
  <c r="BV57" i="189"/>
  <c r="BU57" i="189"/>
  <c r="BW57" i="189" s="1"/>
  <c r="BO57" i="189"/>
  <c r="BM57" i="189"/>
  <c r="BL57" i="189"/>
  <c r="BN57" i="189" s="1"/>
  <c r="BK57" i="189"/>
  <c r="BI57" i="189"/>
  <c r="BH57" i="189"/>
  <c r="BJ57" i="189" s="1"/>
  <c r="BB57" i="189"/>
  <c r="AZ57" i="189"/>
  <c r="AY57" i="189"/>
  <c r="BA57" i="189" s="1"/>
  <c r="AX57" i="189"/>
  <c r="AV57" i="189"/>
  <c r="AU57" i="189"/>
  <c r="AW57" i="189" s="1"/>
  <c r="AO57" i="189"/>
  <c r="AM57" i="189"/>
  <c r="AL57" i="189"/>
  <c r="AN57" i="189" s="1"/>
  <c r="AK57" i="189"/>
  <c r="AI57" i="189"/>
  <c r="AH57" i="189"/>
  <c r="AJ57" i="189" s="1"/>
  <c r="Z57" i="189"/>
  <c r="Y57" i="189"/>
  <c r="AA57" i="189" s="1"/>
  <c r="X57" i="189"/>
  <c r="V57" i="189"/>
  <c r="U57" i="189"/>
  <c r="W57" i="189" s="1"/>
  <c r="O57" i="189"/>
  <c r="M57" i="189"/>
  <c r="DX57" i="189" s="1"/>
  <c r="L57" i="189"/>
  <c r="K57" i="189"/>
  <c r="DV57" i="189" s="1"/>
  <c r="I57" i="189"/>
  <c r="DT57" i="189" s="1"/>
  <c r="H57" i="189"/>
  <c r="DR56" i="189"/>
  <c r="DO56" i="189"/>
  <c r="DM56" i="189"/>
  <c r="DL56" i="189"/>
  <c r="DN56" i="189" s="1"/>
  <c r="DK56" i="189"/>
  <c r="DI56" i="189"/>
  <c r="DH56" i="189"/>
  <c r="DJ56" i="189" s="1"/>
  <c r="DB56" i="189"/>
  <c r="CZ56" i="189"/>
  <c r="CY56" i="189"/>
  <c r="DA56" i="189" s="1"/>
  <c r="CX56" i="189"/>
  <c r="CV56" i="189"/>
  <c r="CU56" i="189"/>
  <c r="CW56" i="189" s="1"/>
  <c r="CO56" i="189"/>
  <c r="CM56" i="189"/>
  <c r="CL56" i="189"/>
  <c r="CN56" i="189" s="1"/>
  <c r="CK56" i="189"/>
  <c r="CI56" i="189"/>
  <c r="CH56" i="189"/>
  <c r="CJ56" i="189" s="1"/>
  <c r="CB56" i="189"/>
  <c r="BZ56" i="189"/>
  <c r="BY56" i="189"/>
  <c r="CA56" i="189" s="1"/>
  <c r="BX56" i="189"/>
  <c r="BV56" i="189"/>
  <c r="BU56" i="189"/>
  <c r="BW56" i="189" s="1"/>
  <c r="BO56" i="189"/>
  <c r="BM56" i="189"/>
  <c r="BL56" i="189"/>
  <c r="BN56" i="189" s="1"/>
  <c r="BK56" i="189"/>
  <c r="BI56" i="189"/>
  <c r="BH56" i="189"/>
  <c r="BJ56" i="189" s="1"/>
  <c r="BB56" i="189"/>
  <c r="AZ56" i="189"/>
  <c r="AY56" i="189"/>
  <c r="BA56" i="189" s="1"/>
  <c r="AX56" i="189"/>
  <c r="AV56" i="189"/>
  <c r="AU56" i="189"/>
  <c r="AW56" i="189" s="1"/>
  <c r="AO56" i="189"/>
  <c r="AM56" i="189"/>
  <c r="AL56" i="189"/>
  <c r="AN56" i="189" s="1"/>
  <c r="AK56" i="189"/>
  <c r="AI56" i="189"/>
  <c r="AH56" i="189"/>
  <c r="AJ56" i="189" s="1"/>
  <c r="Z56" i="189"/>
  <c r="Y56" i="189"/>
  <c r="AA56" i="189" s="1"/>
  <c r="X56" i="189"/>
  <c r="V56" i="189"/>
  <c r="U56" i="189"/>
  <c r="W56" i="189" s="1"/>
  <c r="O56" i="189"/>
  <c r="M56" i="189"/>
  <c r="DX56" i="189" s="1"/>
  <c r="L56" i="189"/>
  <c r="K56" i="189"/>
  <c r="DV56" i="189" s="1"/>
  <c r="I56" i="189"/>
  <c r="DT56" i="189" s="1"/>
  <c r="H56" i="189"/>
  <c r="DR55" i="189"/>
  <c r="DO55" i="189"/>
  <c r="DM55" i="189"/>
  <c r="DL55" i="189"/>
  <c r="DN55" i="189" s="1"/>
  <c r="DK55" i="189"/>
  <c r="DI55" i="189"/>
  <c r="DH55" i="189"/>
  <c r="DJ55" i="189" s="1"/>
  <c r="DB55" i="189"/>
  <c r="CZ55" i="189"/>
  <c r="CY55" i="189"/>
  <c r="DA55" i="189" s="1"/>
  <c r="CX55" i="189"/>
  <c r="CV55" i="189"/>
  <c r="CU55" i="189"/>
  <c r="CW55" i="189" s="1"/>
  <c r="CO55" i="189"/>
  <c r="CM55" i="189"/>
  <c r="CL55" i="189"/>
  <c r="CN55" i="189" s="1"/>
  <c r="CK55" i="189"/>
  <c r="CI55" i="189"/>
  <c r="CH55" i="189"/>
  <c r="CJ55" i="189" s="1"/>
  <c r="CB55" i="189"/>
  <c r="BZ55" i="189"/>
  <c r="BY55" i="189"/>
  <c r="CA55" i="189" s="1"/>
  <c r="BX55" i="189"/>
  <c r="BV55" i="189"/>
  <c r="BU55" i="189"/>
  <c r="BW55" i="189" s="1"/>
  <c r="BO55" i="189"/>
  <c r="BM55" i="189"/>
  <c r="BL55" i="189"/>
  <c r="BN55" i="189" s="1"/>
  <c r="BK55" i="189"/>
  <c r="BI55" i="189"/>
  <c r="BH55" i="189"/>
  <c r="BJ55" i="189" s="1"/>
  <c r="BB55" i="189"/>
  <c r="AZ55" i="189"/>
  <c r="AY55" i="189"/>
  <c r="BA55" i="189" s="1"/>
  <c r="AX55" i="189"/>
  <c r="AV55" i="189"/>
  <c r="AU55" i="189"/>
  <c r="AW55" i="189" s="1"/>
  <c r="AO55" i="189"/>
  <c r="AM55" i="189"/>
  <c r="AL55" i="189"/>
  <c r="AN55" i="189" s="1"/>
  <c r="AK55" i="189"/>
  <c r="AI55" i="189"/>
  <c r="AH55" i="189"/>
  <c r="AJ55" i="189" s="1"/>
  <c r="Z55" i="189"/>
  <c r="Y55" i="189"/>
  <c r="AA55" i="189" s="1"/>
  <c r="X55" i="189"/>
  <c r="V55" i="189"/>
  <c r="U55" i="189"/>
  <c r="W55" i="189" s="1"/>
  <c r="O55" i="189"/>
  <c r="M55" i="189"/>
  <c r="DX55" i="189" s="1"/>
  <c r="L55" i="189"/>
  <c r="K55" i="189"/>
  <c r="DV55" i="189" s="1"/>
  <c r="I55" i="189"/>
  <c r="DT55" i="189" s="1"/>
  <c r="H55" i="189"/>
  <c r="DR54" i="189"/>
  <c r="DO54" i="189"/>
  <c r="DM54" i="189"/>
  <c r="DL54" i="189"/>
  <c r="DN54" i="189" s="1"/>
  <c r="DK54" i="189"/>
  <c r="DI54" i="189"/>
  <c r="DH54" i="189"/>
  <c r="DJ54" i="189" s="1"/>
  <c r="DB54" i="189"/>
  <c r="CZ54" i="189"/>
  <c r="CY54" i="189"/>
  <c r="DA54" i="189" s="1"/>
  <c r="CX54" i="189"/>
  <c r="CV54" i="189"/>
  <c r="CU54" i="189"/>
  <c r="CW54" i="189" s="1"/>
  <c r="CO54" i="189"/>
  <c r="CM54" i="189"/>
  <c r="CL54" i="189"/>
  <c r="CN54" i="189" s="1"/>
  <c r="CK54" i="189"/>
  <c r="CI54" i="189"/>
  <c r="CH54" i="189"/>
  <c r="CJ54" i="189" s="1"/>
  <c r="CB54" i="189"/>
  <c r="BZ54" i="189"/>
  <c r="BY54" i="189"/>
  <c r="CA54" i="189" s="1"/>
  <c r="BX54" i="189"/>
  <c r="BV54" i="189"/>
  <c r="BU54" i="189"/>
  <c r="BW54" i="189" s="1"/>
  <c r="BO54" i="189"/>
  <c r="BM54" i="189"/>
  <c r="BL54" i="189"/>
  <c r="BN54" i="189" s="1"/>
  <c r="BK54" i="189"/>
  <c r="BI54" i="189"/>
  <c r="BH54" i="189"/>
  <c r="BJ54" i="189" s="1"/>
  <c r="BB54" i="189"/>
  <c r="AZ54" i="189"/>
  <c r="AY54" i="189"/>
  <c r="BA54" i="189" s="1"/>
  <c r="AX54" i="189"/>
  <c r="AV54" i="189"/>
  <c r="AU54" i="189"/>
  <c r="AW54" i="189" s="1"/>
  <c r="AO54" i="189"/>
  <c r="AM54" i="189"/>
  <c r="AL54" i="189"/>
  <c r="AN54" i="189" s="1"/>
  <c r="AK54" i="189"/>
  <c r="AI54" i="189"/>
  <c r="AH54" i="189"/>
  <c r="AJ54" i="189" s="1"/>
  <c r="Z54" i="189"/>
  <c r="Y54" i="189"/>
  <c r="AA54" i="189" s="1"/>
  <c r="X54" i="189"/>
  <c r="V54" i="189"/>
  <c r="U54" i="189"/>
  <c r="W54" i="189" s="1"/>
  <c r="O54" i="189"/>
  <c r="M54" i="189"/>
  <c r="DX54" i="189" s="1"/>
  <c r="L54" i="189"/>
  <c r="K54" i="189"/>
  <c r="DV54" i="189" s="1"/>
  <c r="I54" i="189"/>
  <c r="DT54" i="189" s="1"/>
  <c r="H54" i="189"/>
  <c r="DR53" i="189"/>
  <c r="DO53" i="189"/>
  <c r="DM53" i="189"/>
  <c r="DL53" i="189"/>
  <c r="DN53" i="189" s="1"/>
  <c r="DK53" i="189"/>
  <c r="DI53" i="189"/>
  <c r="DH53" i="189"/>
  <c r="DJ53" i="189" s="1"/>
  <c r="DB53" i="189"/>
  <c r="CZ53" i="189"/>
  <c r="CY53" i="189"/>
  <c r="DA53" i="189" s="1"/>
  <c r="CX53" i="189"/>
  <c r="CV53" i="189"/>
  <c r="CU53" i="189"/>
  <c r="CW53" i="189" s="1"/>
  <c r="CO53" i="189"/>
  <c r="CM53" i="189"/>
  <c r="CL53" i="189"/>
  <c r="CN53" i="189" s="1"/>
  <c r="CK53" i="189"/>
  <c r="CI53" i="189"/>
  <c r="CH53" i="189"/>
  <c r="CJ53" i="189" s="1"/>
  <c r="CB53" i="189"/>
  <c r="BZ53" i="189"/>
  <c r="BY53" i="189"/>
  <c r="CA53" i="189" s="1"/>
  <c r="BX53" i="189"/>
  <c r="BV53" i="189"/>
  <c r="BU53" i="189"/>
  <c r="BW53" i="189" s="1"/>
  <c r="BO53" i="189"/>
  <c r="BM53" i="189"/>
  <c r="BL53" i="189"/>
  <c r="BN53" i="189" s="1"/>
  <c r="BK53" i="189"/>
  <c r="BI53" i="189"/>
  <c r="BH53" i="189"/>
  <c r="BJ53" i="189" s="1"/>
  <c r="BB53" i="189"/>
  <c r="AZ53" i="189"/>
  <c r="AY53" i="189"/>
  <c r="BA53" i="189" s="1"/>
  <c r="AX53" i="189"/>
  <c r="AV53" i="189"/>
  <c r="AU53" i="189"/>
  <c r="AW53" i="189" s="1"/>
  <c r="AO53" i="189"/>
  <c r="AM53" i="189"/>
  <c r="AL53" i="189"/>
  <c r="AN53" i="189" s="1"/>
  <c r="AK53" i="189"/>
  <c r="AI53" i="189"/>
  <c r="AH53" i="189"/>
  <c r="AJ53" i="189" s="1"/>
  <c r="Z53" i="189"/>
  <c r="Y53" i="189"/>
  <c r="AA53" i="189" s="1"/>
  <c r="X53" i="189"/>
  <c r="V53" i="189"/>
  <c r="U53" i="189"/>
  <c r="W53" i="189" s="1"/>
  <c r="O53" i="189"/>
  <c r="M53" i="189"/>
  <c r="DX53" i="189" s="1"/>
  <c r="L53" i="189"/>
  <c r="K53" i="189"/>
  <c r="DV53" i="189" s="1"/>
  <c r="I53" i="189"/>
  <c r="DT53" i="189" s="1"/>
  <c r="H53" i="189"/>
  <c r="DR52" i="189"/>
  <c r="DO52" i="189"/>
  <c r="DM52" i="189"/>
  <c r="DL52" i="189"/>
  <c r="DN52" i="189" s="1"/>
  <c r="DK52" i="189"/>
  <c r="DI52" i="189"/>
  <c r="DH52" i="189"/>
  <c r="DJ52" i="189" s="1"/>
  <c r="DB52" i="189"/>
  <c r="CZ52" i="189"/>
  <c r="CY52" i="189"/>
  <c r="DA52" i="189" s="1"/>
  <c r="CX52" i="189"/>
  <c r="CV52" i="189"/>
  <c r="CU52" i="189"/>
  <c r="CW52" i="189" s="1"/>
  <c r="CO52" i="189"/>
  <c r="CM52" i="189"/>
  <c r="CL52" i="189"/>
  <c r="CN52" i="189" s="1"/>
  <c r="CK52" i="189"/>
  <c r="CI52" i="189"/>
  <c r="CH52" i="189"/>
  <c r="CJ52" i="189" s="1"/>
  <c r="CB52" i="189"/>
  <c r="BZ52" i="189"/>
  <c r="BY52" i="189"/>
  <c r="CA52" i="189" s="1"/>
  <c r="BX52" i="189"/>
  <c r="BV52" i="189"/>
  <c r="BU52" i="189"/>
  <c r="BW52" i="189" s="1"/>
  <c r="BO52" i="189"/>
  <c r="BM52" i="189"/>
  <c r="BL52" i="189"/>
  <c r="BN52" i="189" s="1"/>
  <c r="BK52" i="189"/>
  <c r="BI52" i="189"/>
  <c r="BH52" i="189"/>
  <c r="BJ52" i="189" s="1"/>
  <c r="BB52" i="189"/>
  <c r="AZ52" i="189"/>
  <c r="AY52" i="189"/>
  <c r="BA52" i="189" s="1"/>
  <c r="AX52" i="189"/>
  <c r="AV52" i="189"/>
  <c r="AU52" i="189"/>
  <c r="AW52" i="189" s="1"/>
  <c r="AO52" i="189"/>
  <c r="AM52" i="189"/>
  <c r="AL52" i="189"/>
  <c r="AN52" i="189" s="1"/>
  <c r="AK52" i="189"/>
  <c r="AI52" i="189"/>
  <c r="AH52" i="189"/>
  <c r="AJ52" i="189" s="1"/>
  <c r="Z52" i="189"/>
  <c r="AA52" i="189"/>
  <c r="X52" i="189"/>
  <c r="V52" i="189"/>
  <c r="U52" i="189"/>
  <c r="W52" i="189" s="1"/>
  <c r="O52" i="189"/>
  <c r="M52" i="189"/>
  <c r="DX52" i="189" s="1"/>
  <c r="L52" i="189"/>
  <c r="K52" i="189"/>
  <c r="DV52" i="189" s="1"/>
  <c r="I52" i="189"/>
  <c r="DT52" i="189" s="1"/>
  <c r="H52" i="189"/>
  <c r="DR51" i="189"/>
  <c r="DO51" i="189"/>
  <c r="DM51" i="189"/>
  <c r="DL51" i="189"/>
  <c r="DN51" i="189" s="1"/>
  <c r="DK51" i="189"/>
  <c r="DI51" i="189"/>
  <c r="DH51" i="189"/>
  <c r="DJ51" i="189" s="1"/>
  <c r="DB51" i="189"/>
  <c r="CZ51" i="189"/>
  <c r="CY51" i="189"/>
  <c r="DA51" i="189" s="1"/>
  <c r="CX51" i="189"/>
  <c r="CV51" i="189"/>
  <c r="CU51" i="189"/>
  <c r="CW51" i="189" s="1"/>
  <c r="CO51" i="189"/>
  <c r="CM51" i="189"/>
  <c r="CL51" i="189"/>
  <c r="CN51" i="189" s="1"/>
  <c r="CK51" i="189"/>
  <c r="CI51" i="189"/>
  <c r="CH51" i="189"/>
  <c r="CJ51" i="189" s="1"/>
  <c r="CB51" i="189"/>
  <c r="BZ51" i="189"/>
  <c r="BY51" i="189"/>
  <c r="CA51" i="189" s="1"/>
  <c r="BX51" i="189"/>
  <c r="BV51" i="189"/>
  <c r="BU51" i="189"/>
  <c r="BW51" i="189" s="1"/>
  <c r="BO51" i="189"/>
  <c r="BM51" i="189"/>
  <c r="BL51" i="189"/>
  <c r="BN51" i="189" s="1"/>
  <c r="BK51" i="189"/>
  <c r="BI51" i="189"/>
  <c r="BH51" i="189"/>
  <c r="BJ51" i="189" s="1"/>
  <c r="BB51" i="189"/>
  <c r="AZ51" i="189"/>
  <c r="AY51" i="189"/>
  <c r="BA51" i="189" s="1"/>
  <c r="AX51" i="189"/>
  <c r="AV51" i="189"/>
  <c r="AU51" i="189"/>
  <c r="AW51" i="189" s="1"/>
  <c r="AO51" i="189"/>
  <c r="AM51" i="189"/>
  <c r="AL51" i="189"/>
  <c r="AN51" i="189" s="1"/>
  <c r="AK51" i="189"/>
  <c r="AI51" i="189"/>
  <c r="AH51" i="189"/>
  <c r="AJ51" i="189" s="1"/>
  <c r="Z51" i="189"/>
  <c r="AA51" i="189"/>
  <c r="X51" i="189"/>
  <c r="V51" i="189"/>
  <c r="U51" i="189"/>
  <c r="W51" i="189" s="1"/>
  <c r="O51" i="189"/>
  <c r="M51" i="189"/>
  <c r="DX51" i="189" s="1"/>
  <c r="L51" i="189"/>
  <c r="K51" i="189"/>
  <c r="DV51" i="189" s="1"/>
  <c r="I51" i="189"/>
  <c r="DT51" i="189" s="1"/>
  <c r="H51" i="189"/>
  <c r="DR50" i="189"/>
  <c r="DO50" i="189"/>
  <c r="DM50" i="189"/>
  <c r="DL50" i="189"/>
  <c r="DN50" i="189" s="1"/>
  <c r="DK50" i="189"/>
  <c r="DI50" i="189"/>
  <c r="DH50" i="189"/>
  <c r="DJ50" i="189" s="1"/>
  <c r="DB50" i="189"/>
  <c r="CZ50" i="189"/>
  <c r="CY50" i="189"/>
  <c r="DA50" i="189" s="1"/>
  <c r="CX50" i="189"/>
  <c r="CV50" i="189"/>
  <c r="CU50" i="189"/>
  <c r="CW50" i="189" s="1"/>
  <c r="CO50" i="189"/>
  <c r="CM50" i="189"/>
  <c r="CL50" i="189"/>
  <c r="CN50" i="189" s="1"/>
  <c r="CK50" i="189"/>
  <c r="CI50" i="189"/>
  <c r="CH50" i="189"/>
  <c r="CJ50" i="189" s="1"/>
  <c r="CB50" i="189"/>
  <c r="BZ50" i="189"/>
  <c r="BY50" i="189"/>
  <c r="CA50" i="189" s="1"/>
  <c r="BX50" i="189"/>
  <c r="BV50" i="189"/>
  <c r="BU50" i="189"/>
  <c r="BW50" i="189" s="1"/>
  <c r="BO50" i="189"/>
  <c r="BM50" i="189"/>
  <c r="BL50" i="189"/>
  <c r="BN50" i="189" s="1"/>
  <c r="BK50" i="189"/>
  <c r="BI50" i="189"/>
  <c r="BH50" i="189"/>
  <c r="BJ50" i="189" s="1"/>
  <c r="BB50" i="189"/>
  <c r="AZ50" i="189"/>
  <c r="AY50" i="189"/>
  <c r="BA50" i="189" s="1"/>
  <c r="AX50" i="189"/>
  <c r="AV50" i="189"/>
  <c r="AU50" i="189"/>
  <c r="AW50" i="189" s="1"/>
  <c r="AO50" i="189"/>
  <c r="AM50" i="189"/>
  <c r="AL50" i="189"/>
  <c r="AN50" i="189" s="1"/>
  <c r="AK50" i="189"/>
  <c r="AI50" i="189"/>
  <c r="AH50" i="189"/>
  <c r="AJ50" i="189" s="1"/>
  <c r="Z50" i="189"/>
  <c r="Y50" i="189"/>
  <c r="AA50" i="189" s="1"/>
  <c r="X50" i="189"/>
  <c r="V50" i="189"/>
  <c r="U50" i="189"/>
  <c r="W50" i="189" s="1"/>
  <c r="O50" i="189"/>
  <c r="M50" i="189"/>
  <c r="DX50" i="189" s="1"/>
  <c r="L50" i="189"/>
  <c r="K50" i="189"/>
  <c r="DV50" i="189" s="1"/>
  <c r="I50" i="189"/>
  <c r="DT50" i="189" s="1"/>
  <c r="H50" i="189"/>
  <c r="DR49" i="189"/>
  <c r="DO49" i="189"/>
  <c r="DM49" i="189"/>
  <c r="DL49" i="189"/>
  <c r="DN49" i="189" s="1"/>
  <c r="DK49" i="189"/>
  <c r="DI49" i="189"/>
  <c r="DH49" i="189"/>
  <c r="DJ49" i="189" s="1"/>
  <c r="DB49" i="189"/>
  <c r="CZ49" i="189"/>
  <c r="CY49" i="189"/>
  <c r="DA49" i="189" s="1"/>
  <c r="CX49" i="189"/>
  <c r="CV49" i="189"/>
  <c r="CU49" i="189"/>
  <c r="CW49" i="189" s="1"/>
  <c r="CO49" i="189"/>
  <c r="CM49" i="189"/>
  <c r="CL49" i="189"/>
  <c r="CN49" i="189" s="1"/>
  <c r="CK49" i="189"/>
  <c r="CI49" i="189"/>
  <c r="CH49" i="189"/>
  <c r="CJ49" i="189" s="1"/>
  <c r="CB49" i="189"/>
  <c r="BZ49" i="189"/>
  <c r="BY49" i="189"/>
  <c r="CA49" i="189" s="1"/>
  <c r="BX49" i="189"/>
  <c r="BV49" i="189"/>
  <c r="BU49" i="189"/>
  <c r="BW49" i="189" s="1"/>
  <c r="BO49" i="189"/>
  <c r="BM49" i="189"/>
  <c r="BL49" i="189"/>
  <c r="BN49" i="189" s="1"/>
  <c r="BK49" i="189"/>
  <c r="BI49" i="189"/>
  <c r="BH49" i="189"/>
  <c r="BJ49" i="189" s="1"/>
  <c r="BB49" i="189"/>
  <c r="AZ49" i="189"/>
  <c r="AY49" i="189"/>
  <c r="BA49" i="189" s="1"/>
  <c r="AX49" i="189"/>
  <c r="AV49" i="189"/>
  <c r="AU49" i="189"/>
  <c r="AW49" i="189" s="1"/>
  <c r="AO49" i="189"/>
  <c r="AM49" i="189"/>
  <c r="AL49" i="189"/>
  <c r="AN49" i="189" s="1"/>
  <c r="AK49" i="189"/>
  <c r="AI49" i="189"/>
  <c r="AH49" i="189"/>
  <c r="AJ49" i="189" s="1"/>
  <c r="Z49" i="189"/>
  <c r="Y49" i="189"/>
  <c r="AA49" i="189" s="1"/>
  <c r="X49" i="189"/>
  <c r="V49" i="189"/>
  <c r="U49" i="189"/>
  <c r="W49" i="189" s="1"/>
  <c r="O49" i="189"/>
  <c r="M49" i="189"/>
  <c r="DX49" i="189" s="1"/>
  <c r="L49" i="189"/>
  <c r="K49" i="189"/>
  <c r="DV49" i="189" s="1"/>
  <c r="I49" i="189"/>
  <c r="DT49" i="189" s="1"/>
  <c r="H49" i="189"/>
  <c r="DR48" i="189"/>
  <c r="DO48" i="189"/>
  <c r="DM48" i="189"/>
  <c r="DL48" i="189"/>
  <c r="DN48" i="189" s="1"/>
  <c r="DK48" i="189"/>
  <c r="DI48" i="189"/>
  <c r="DH48" i="189"/>
  <c r="DJ48" i="189" s="1"/>
  <c r="DB48" i="189"/>
  <c r="CZ48" i="189"/>
  <c r="CY48" i="189"/>
  <c r="DA48" i="189" s="1"/>
  <c r="CX48" i="189"/>
  <c r="CV48" i="189"/>
  <c r="CU48" i="189"/>
  <c r="CW48" i="189" s="1"/>
  <c r="CO48" i="189"/>
  <c r="CM48" i="189"/>
  <c r="CL48" i="189"/>
  <c r="CN48" i="189" s="1"/>
  <c r="CK48" i="189"/>
  <c r="CI48" i="189"/>
  <c r="CH48" i="189"/>
  <c r="CJ48" i="189" s="1"/>
  <c r="CB48" i="189"/>
  <c r="BZ48" i="189"/>
  <c r="BY48" i="189"/>
  <c r="CA48" i="189" s="1"/>
  <c r="BX48" i="189"/>
  <c r="BV48" i="189"/>
  <c r="BU48" i="189"/>
  <c r="BW48" i="189" s="1"/>
  <c r="BO48" i="189"/>
  <c r="BM48" i="189"/>
  <c r="BL48" i="189"/>
  <c r="BN48" i="189" s="1"/>
  <c r="BK48" i="189"/>
  <c r="BI48" i="189"/>
  <c r="BH48" i="189"/>
  <c r="BJ48" i="189" s="1"/>
  <c r="BB48" i="189"/>
  <c r="AZ48" i="189"/>
  <c r="AY48" i="189"/>
  <c r="BA48" i="189" s="1"/>
  <c r="AX48" i="189"/>
  <c r="AV48" i="189"/>
  <c r="AU48" i="189"/>
  <c r="AW48" i="189" s="1"/>
  <c r="AO48" i="189"/>
  <c r="AM48" i="189"/>
  <c r="AL48" i="189"/>
  <c r="AN48" i="189" s="1"/>
  <c r="AK48" i="189"/>
  <c r="AI48" i="189"/>
  <c r="AH48" i="189"/>
  <c r="AJ48" i="189" s="1"/>
  <c r="Z48" i="189"/>
  <c r="Y48" i="189"/>
  <c r="AA48" i="189" s="1"/>
  <c r="X48" i="189"/>
  <c r="V48" i="189"/>
  <c r="U48" i="189"/>
  <c r="W48" i="189" s="1"/>
  <c r="O48" i="189"/>
  <c r="M48" i="189"/>
  <c r="DX48" i="189" s="1"/>
  <c r="L48" i="189"/>
  <c r="K48" i="189"/>
  <c r="DV48" i="189" s="1"/>
  <c r="I48" i="189"/>
  <c r="DT48" i="189" s="1"/>
  <c r="H48" i="189"/>
  <c r="DR47" i="189"/>
  <c r="DO47" i="189"/>
  <c r="DM47" i="189"/>
  <c r="DL47" i="189"/>
  <c r="DN47" i="189" s="1"/>
  <c r="DK47" i="189"/>
  <c r="DI47" i="189"/>
  <c r="DH47" i="189"/>
  <c r="DJ47" i="189" s="1"/>
  <c r="DB47" i="189"/>
  <c r="CZ47" i="189"/>
  <c r="CY47" i="189"/>
  <c r="DA47" i="189" s="1"/>
  <c r="CX47" i="189"/>
  <c r="CV47" i="189"/>
  <c r="CU47" i="189"/>
  <c r="CW47" i="189" s="1"/>
  <c r="CO47" i="189"/>
  <c r="CM47" i="189"/>
  <c r="CL47" i="189"/>
  <c r="CN47" i="189" s="1"/>
  <c r="CK47" i="189"/>
  <c r="CI47" i="189"/>
  <c r="CH47" i="189"/>
  <c r="CJ47" i="189" s="1"/>
  <c r="CB47" i="189"/>
  <c r="BZ47" i="189"/>
  <c r="BY47" i="189"/>
  <c r="CA47" i="189" s="1"/>
  <c r="BX47" i="189"/>
  <c r="BV47" i="189"/>
  <c r="BU47" i="189"/>
  <c r="BW47" i="189" s="1"/>
  <c r="BO47" i="189"/>
  <c r="BM47" i="189"/>
  <c r="BL47" i="189"/>
  <c r="BN47" i="189" s="1"/>
  <c r="BK47" i="189"/>
  <c r="BI47" i="189"/>
  <c r="BH47" i="189"/>
  <c r="BJ47" i="189" s="1"/>
  <c r="BB47" i="189"/>
  <c r="AZ47" i="189"/>
  <c r="AY47" i="189"/>
  <c r="BA47" i="189" s="1"/>
  <c r="AX47" i="189"/>
  <c r="AV47" i="189"/>
  <c r="AU47" i="189"/>
  <c r="AW47" i="189" s="1"/>
  <c r="AO47" i="189"/>
  <c r="AM47" i="189"/>
  <c r="AL47" i="189"/>
  <c r="AN47" i="189" s="1"/>
  <c r="AK47" i="189"/>
  <c r="AI47" i="189"/>
  <c r="AH47" i="189"/>
  <c r="AJ47" i="189" s="1"/>
  <c r="Z47" i="189"/>
  <c r="Y47" i="189"/>
  <c r="AA47" i="189" s="1"/>
  <c r="X47" i="189"/>
  <c r="V47" i="189"/>
  <c r="U47" i="189"/>
  <c r="W47" i="189" s="1"/>
  <c r="O47" i="189"/>
  <c r="M47" i="189"/>
  <c r="DX47" i="189" s="1"/>
  <c r="L47" i="189"/>
  <c r="K47" i="189"/>
  <c r="DV47" i="189" s="1"/>
  <c r="I47" i="189"/>
  <c r="DT47" i="189" s="1"/>
  <c r="H47" i="189"/>
  <c r="DR46" i="189"/>
  <c r="DO46" i="189"/>
  <c r="DM46" i="189"/>
  <c r="DL46" i="189"/>
  <c r="DN46" i="189" s="1"/>
  <c r="DK46" i="189"/>
  <c r="DI46" i="189"/>
  <c r="DH46" i="189"/>
  <c r="DJ46" i="189" s="1"/>
  <c r="DB46" i="189"/>
  <c r="CZ46" i="189"/>
  <c r="CY46" i="189"/>
  <c r="DA46" i="189" s="1"/>
  <c r="CX46" i="189"/>
  <c r="CV46" i="189"/>
  <c r="CU46" i="189"/>
  <c r="CW46" i="189" s="1"/>
  <c r="CO46" i="189"/>
  <c r="CM46" i="189"/>
  <c r="CL46" i="189"/>
  <c r="CN46" i="189" s="1"/>
  <c r="CK46" i="189"/>
  <c r="CI46" i="189"/>
  <c r="CH46" i="189"/>
  <c r="CJ46" i="189" s="1"/>
  <c r="CB46" i="189"/>
  <c r="BZ46" i="189"/>
  <c r="BY46" i="189"/>
  <c r="CA46" i="189" s="1"/>
  <c r="BX46" i="189"/>
  <c r="BV46" i="189"/>
  <c r="BU46" i="189"/>
  <c r="BW46" i="189" s="1"/>
  <c r="BO46" i="189"/>
  <c r="BM46" i="189"/>
  <c r="BL46" i="189"/>
  <c r="BN46" i="189" s="1"/>
  <c r="BK46" i="189"/>
  <c r="BI46" i="189"/>
  <c r="BH46" i="189"/>
  <c r="BJ46" i="189" s="1"/>
  <c r="BB46" i="189"/>
  <c r="AZ46" i="189"/>
  <c r="AY46" i="189"/>
  <c r="BA46" i="189" s="1"/>
  <c r="AX46" i="189"/>
  <c r="AV46" i="189"/>
  <c r="AU46" i="189"/>
  <c r="AW46" i="189" s="1"/>
  <c r="AO46" i="189"/>
  <c r="AM46" i="189"/>
  <c r="AL46" i="189"/>
  <c r="AN46" i="189" s="1"/>
  <c r="AK46" i="189"/>
  <c r="AI46" i="189"/>
  <c r="AH46" i="189"/>
  <c r="AJ46" i="189" s="1"/>
  <c r="Z46" i="189"/>
  <c r="Y46" i="189"/>
  <c r="AA46" i="189" s="1"/>
  <c r="X46" i="189"/>
  <c r="V46" i="189"/>
  <c r="U46" i="189"/>
  <c r="W46" i="189" s="1"/>
  <c r="O46" i="189"/>
  <c r="M46" i="189"/>
  <c r="DX46" i="189" s="1"/>
  <c r="L46" i="189"/>
  <c r="K46" i="189"/>
  <c r="DV46" i="189" s="1"/>
  <c r="I46" i="189"/>
  <c r="DT46" i="189" s="1"/>
  <c r="H46" i="189"/>
  <c r="DR45" i="189"/>
  <c r="DO45" i="189"/>
  <c r="DM45" i="189"/>
  <c r="DL45" i="189"/>
  <c r="DN45" i="189" s="1"/>
  <c r="DK45" i="189"/>
  <c r="DI45" i="189"/>
  <c r="DH45" i="189"/>
  <c r="DJ45" i="189" s="1"/>
  <c r="DB45" i="189"/>
  <c r="CZ45" i="189"/>
  <c r="CY45" i="189"/>
  <c r="DA45" i="189" s="1"/>
  <c r="CX45" i="189"/>
  <c r="CV45" i="189"/>
  <c r="CU45" i="189"/>
  <c r="CW45" i="189" s="1"/>
  <c r="CO45" i="189"/>
  <c r="CM45" i="189"/>
  <c r="CL45" i="189"/>
  <c r="CN45" i="189" s="1"/>
  <c r="CK45" i="189"/>
  <c r="CI45" i="189"/>
  <c r="CH45" i="189"/>
  <c r="CJ45" i="189" s="1"/>
  <c r="CB45" i="189"/>
  <c r="BZ45" i="189"/>
  <c r="BY45" i="189"/>
  <c r="CA45" i="189" s="1"/>
  <c r="BX45" i="189"/>
  <c r="BV45" i="189"/>
  <c r="BU45" i="189"/>
  <c r="BW45" i="189" s="1"/>
  <c r="BO45" i="189"/>
  <c r="BM45" i="189"/>
  <c r="BL45" i="189"/>
  <c r="BN45" i="189" s="1"/>
  <c r="BK45" i="189"/>
  <c r="BI45" i="189"/>
  <c r="BH45" i="189"/>
  <c r="BJ45" i="189" s="1"/>
  <c r="BB45" i="189"/>
  <c r="AZ45" i="189"/>
  <c r="AY45" i="189"/>
  <c r="BA45" i="189" s="1"/>
  <c r="AX45" i="189"/>
  <c r="AV45" i="189"/>
  <c r="AU45" i="189"/>
  <c r="AW45" i="189" s="1"/>
  <c r="AO45" i="189"/>
  <c r="AM45" i="189"/>
  <c r="AL45" i="189"/>
  <c r="AN45" i="189" s="1"/>
  <c r="AK45" i="189"/>
  <c r="AI45" i="189"/>
  <c r="AH45" i="189"/>
  <c r="AJ45" i="189" s="1"/>
  <c r="Z45" i="189"/>
  <c r="Y45" i="189"/>
  <c r="AA45" i="189" s="1"/>
  <c r="X45" i="189"/>
  <c r="V45" i="189"/>
  <c r="U45" i="189"/>
  <c r="W45" i="189" s="1"/>
  <c r="O45" i="189"/>
  <c r="M45" i="189"/>
  <c r="DX45" i="189" s="1"/>
  <c r="L45" i="189"/>
  <c r="K45" i="189"/>
  <c r="DV45" i="189" s="1"/>
  <c r="I45" i="189"/>
  <c r="DT45" i="189" s="1"/>
  <c r="H45" i="189"/>
  <c r="DR44" i="189"/>
  <c r="DO44" i="189"/>
  <c r="DM44" i="189"/>
  <c r="DL44" i="189"/>
  <c r="DN44" i="189" s="1"/>
  <c r="DK44" i="189"/>
  <c r="DI44" i="189"/>
  <c r="DH44" i="189"/>
  <c r="DJ44" i="189" s="1"/>
  <c r="DB44" i="189"/>
  <c r="CZ44" i="189"/>
  <c r="CY44" i="189"/>
  <c r="DA44" i="189" s="1"/>
  <c r="CX44" i="189"/>
  <c r="CV44" i="189"/>
  <c r="CU44" i="189"/>
  <c r="CW44" i="189" s="1"/>
  <c r="CO44" i="189"/>
  <c r="CM44" i="189"/>
  <c r="CL44" i="189"/>
  <c r="CN44" i="189" s="1"/>
  <c r="CK44" i="189"/>
  <c r="CI44" i="189"/>
  <c r="CH44" i="189"/>
  <c r="CJ44" i="189" s="1"/>
  <c r="CB44" i="189"/>
  <c r="BZ44" i="189"/>
  <c r="BY44" i="189"/>
  <c r="CA44" i="189" s="1"/>
  <c r="BX44" i="189"/>
  <c r="BV44" i="189"/>
  <c r="BU44" i="189"/>
  <c r="BW44" i="189" s="1"/>
  <c r="BO44" i="189"/>
  <c r="BM44" i="189"/>
  <c r="BL44" i="189"/>
  <c r="BN44" i="189" s="1"/>
  <c r="BK44" i="189"/>
  <c r="BI44" i="189"/>
  <c r="BH44" i="189"/>
  <c r="BJ44" i="189" s="1"/>
  <c r="BB44" i="189"/>
  <c r="AZ44" i="189"/>
  <c r="AY44" i="189"/>
  <c r="BA44" i="189" s="1"/>
  <c r="AX44" i="189"/>
  <c r="AV44" i="189"/>
  <c r="AU44" i="189"/>
  <c r="AW44" i="189" s="1"/>
  <c r="AO44" i="189"/>
  <c r="AM44" i="189"/>
  <c r="AL44" i="189"/>
  <c r="AN44" i="189" s="1"/>
  <c r="AK44" i="189"/>
  <c r="AI44" i="189"/>
  <c r="AH44" i="189"/>
  <c r="AJ44" i="189" s="1"/>
  <c r="Z44" i="189"/>
  <c r="Y44" i="189"/>
  <c r="AA44" i="189" s="1"/>
  <c r="X44" i="189"/>
  <c r="V44" i="189"/>
  <c r="U44" i="189"/>
  <c r="W44" i="189" s="1"/>
  <c r="O44" i="189"/>
  <c r="M44" i="189"/>
  <c r="DX44" i="189" s="1"/>
  <c r="L44" i="189"/>
  <c r="K44" i="189"/>
  <c r="DV44" i="189" s="1"/>
  <c r="I44" i="189"/>
  <c r="DT44" i="189" s="1"/>
  <c r="H44" i="189"/>
  <c r="DR43" i="189"/>
  <c r="DO43" i="189"/>
  <c r="DM43" i="189"/>
  <c r="DL43" i="189"/>
  <c r="DN43" i="189" s="1"/>
  <c r="DK43" i="189"/>
  <c r="DI43" i="189"/>
  <c r="DH43" i="189"/>
  <c r="DJ43" i="189" s="1"/>
  <c r="DB43" i="189"/>
  <c r="CZ43" i="189"/>
  <c r="CY43" i="189"/>
  <c r="DA43" i="189" s="1"/>
  <c r="CX43" i="189"/>
  <c r="CV43" i="189"/>
  <c r="CU43" i="189"/>
  <c r="CW43" i="189" s="1"/>
  <c r="CO43" i="189"/>
  <c r="CM43" i="189"/>
  <c r="CL43" i="189"/>
  <c r="CN43" i="189" s="1"/>
  <c r="CK43" i="189"/>
  <c r="CI43" i="189"/>
  <c r="CH43" i="189"/>
  <c r="CJ43" i="189" s="1"/>
  <c r="CB43" i="189"/>
  <c r="BZ43" i="189"/>
  <c r="BY43" i="189"/>
  <c r="CA43" i="189" s="1"/>
  <c r="BX43" i="189"/>
  <c r="BV43" i="189"/>
  <c r="BU43" i="189"/>
  <c r="BW43" i="189" s="1"/>
  <c r="BO43" i="189"/>
  <c r="BM43" i="189"/>
  <c r="BL43" i="189"/>
  <c r="BN43" i="189" s="1"/>
  <c r="BK43" i="189"/>
  <c r="BI43" i="189"/>
  <c r="BH43" i="189"/>
  <c r="BJ43" i="189" s="1"/>
  <c r="BB43" i="189"/>
  <c r="AZ43" i="189"/>
  <c r="AY43" i="189"/>
  <c r="BA43" i="189" s="1"/>
  <c r="AX43" i="189"/>
  <c r="AV43" i="189"/>
  <c r="AU43" i="189"/>
  <c r="AW43" i="189" s="1"/>
  <c r="AO43" i="189"/>
  <c r="AM43" i="189"/>
  <c r="AL43" i="189"/>
  <c r="AN43" i="189" s="1"/>
  <c r="AK43" i="189"/>
  <c r="AI43" i="189"/>
  <c r="AH43" i="189"/>
  <c r="AJ43" i="189" s="1"/>
  <c r="Z43" i="189"/>
  <c r="Y43" i="189"/>
  <c r="AA43" i="189" s="1"/>
  <c r="X43" i="189"/>
  <c r="V43" i="189"/>
  <c r="U43" i="189"/>
  <c r="W43" i="189" s="1"/>
  <c r="O43" i="189"/>
  <c r="M43" i="189"/>
  <c r="DX43" i="189" s="1"/>
  <c r="L43" i="189"/>
  <c r="K43" i="189"/>
  <c r="DV43" i="189" s="1"/>
  <c r="I43" i="189"/>
  <c r="DT43" i="189" s="1"/>
  <c r="H43" i="189"/>
  <c r="DR42" i="189"/>
  <c r="DO42" i="189"/>
  <c r="DM42" i="189"/>
  <c r="DL42" i="189"/>
  <c r="DN42" i="189" s="1"/>
  <c r="DK42" i="189"/>
  <c r="DI42" i="189"/>
  <c r="DH42" i="189"/>
  <c r="DJ42" i="189" s="1"/>
  <c r="DB42" i="189"/>
  <c r="CZ42" i="189"/>
  <c r="CY42" i="189"/>
  <c r="DA42" i="189" s="1"/>
  <c r="CX42" i="189"/>
  <c r="CV42" i="189"/>
  <c r="CU42" i="189"/>
  <c r="CW42" i="189" s="1"/>
  <c r="CO42" i="189"/>
  <c r="CM42" i="189"/>
  <c r="CL42" i="189"/>
  <c r="CN42" i="189" s="1"/>
  <c r="CK42" i="189"/>
  <c r="CI42" i="189"/>
  <c r="CH42" i="189"/>
  <c r="CJ42" i="189" s="1"/>
  <c r="CB42" i="189"/>
  <c r="BZ42" i="189"/>
  <c r="BY42" i="189"/>
  <c r="CA42" i="189" s="1"/>
  <c r="BX42" i="189"/>
  <c r="BV42" i="189"/>
  <c r="BU42" i="189"/>
  <c r="BW42" i="189" s="1"/>
  <c r="BO42" i="189"/>
  <c r="BM42" i="189"/>
  <c r="BL42" i="189"/>
  <c r="BN42" i="189" s="1"/>
  <c r="BK42" i="189"/>
  <c r="BI42" i="189"/>
  <c r="BH42" i="189"/>
  <c r="BJ42" i="189" s="1"/>
  <c r="BB42" i="189"/>
  <c r="AZ42" i="189"/>
  <c r="AY42" i="189"/>
  <c r="BA42" i="189" s="1"/>
  <c r="AX42" i="189"/>
  <c r="AV42" i="189"/>
  <c r="AU42" i="189"/>
  <c r="AW42" i="189" s="1"/>
  <c r="AO42" i="189"/>
  <c r="AM42" i="189"/>
  <c r="AL42" i="189"/>
  <c r="AN42" i="189" s="1"/>
  <c r="AK42" i="189"/>
  <c r="AI42" i="189"/>
  <c r="AH42" i="189"/>
  <c r="AJ42" i="189" s="1"/>
  <c r="Z42" i="189"/>
  <c r="Y42" i="189"/>
  <c r="AA42" i="189" s="1"/>
  <c r="X42" i="189"/>
  <c r="V42" i="189"/>
  <c r="U42" i="189"/>
  <c r="W42" i="189" s="1"/>
  <c r="O42" i="189"/>
  <c r="M42" i="189"/>
  <c r="DX42" i="189" s="1"/>
  <c r="L42" i="189"/>
  <c r="K42" i="189"/>
  <c r="DV42" i="189" s="1"/>
  <c r="I42" i="189"/>
  <c r="DT42" i="189" s="1"/>
  <c r="H42" i="189"/>
  <c r="DR41" i="189"/>
  <c r="DO41" i="189"/>
  <c r="DM41" i="189"/>
  <c r="DL41" i="189"/>
  <c r="DN41" i="189" s="1"/>
  <c r="DK41" i="189"/>
  <c r="DI41" i="189"/>
  <c r="DH41" i="189"/>
  <c r="DJ41" i="189" s="1"/>
  <c r="DB41" i="189"/>
  <c r="CZ41" i="189"/>
  <c r="CY41" i="189"/>
  <c r="DA41" i="189" s="1"/>
  <c r="CX41" i="189"/>
  <c r="CV41" i="189"/>
  <c r="CU41" i="189"/>
  <c r="CW41" i="189" s="1"/>
  <c r="CO41" i="189"/>
  <c r="CM41" i="189"/>
  <c r="CL41" i="189"/>
  <c r="CN41" i="189" s="1"/>
  <c r="CK41" i="189"/>
  <c r="CI41" i="189"/>
  <c r="CH41" i="189"/>
  <c r="CJ41" i="189" s="1"/>
  <c r="CB41" i="189"/>
  <c r="BZ41" i="189"/>
  <c r="BY41" i="189"/>
  <c r="CA41" i="189" s="1"/>
  <c r="BX41" i="189"/>
  <c r="BV41" i="189"/>
  <c r="BU41" i="189"/>
  <c r="BW41" i="189" s="1"/>
  <c r="BO41" i="189"/>
  <c r="BM41" i="189"/>
  <c r="BL41" i="189"/>
  <c r="BN41" i="189" s="1"/>
  <c r="BK41" i="189"/>
  <c r="BI41" i="189"/>
  <c r="BH41" i="189"/>
  <c r="BJ41" i="189" s="1"/>
  <c r="BB41" i="189"/>
  <c r="AZ41" i="189"/>
  <c r="AY41" i="189"/>
  <c r="BA41" i="189" s="1"/>
  <c r="AX41" i="189"/>
  <c r="AV41" i="189"/>
  <c r="AU41" i="189"/>
  <c r="AW41" i="189" s="1"/>
  <c r="AO41" i="189"/>
  <c r="AM41" i="189"/>
  <c r="AL41" i="189"/>
  <c r="AN41" i="189" s="1"/>
  <c r="AK41" i="189"/>
  <c r="AI41" i="189"/>
  <c r="AH41" i="189"/>
  <c r="AJ41" i="189" s="1"/>
  <c r="Z41" i="189"/>
  <c r="Y41" i="189"/>
  <c r="AA41" i="189" s="1"/>
  <c r="X41" i="189"/>
  <c r="V41" i="189"/>
  <c r="U41" i="189"/>
  <c r="W41" i="189" s="1"/>
  <c r="O41" i="189"/>
  <c r="M41" i="189"/>
  <c r="DX41" i="189" s="1"/>
  <c r="L41" i="189"/>
  <c r="K41" i="189"/>
  <c r="DV41" i="189" s="1"/>
  <c r="I41" i="189"/>
  <c r="DT41" i="189" s="1"/>
  <c r="H41" i="189"/>
  <c r="DR40" i="189"/>
  <c r="DO40" i="189"/>
  <c r="DM40" i="189"/>
  <c r="DL40" i="189"/>
  <c r="DN40" i="189" s="1"/>
  <c r="DK40" i="189"/>
  <c r="DI40" i="189"/>
  <c r="DH40" i="189"/>
  <c r="DJ40" i="189" s="1"/>
  <c r="DB40" i="189"/>
  <c r="CZ40" i="189"/>
  <c r="CY40" i="189"/>
  <c r="DA40" i="189" s="1"/>
  <c r="CX40" i="189"/>
  <c r="CV40" i="189"/>
  <c r="CU40" i="189"/>
  <c r="CW40" i="189" s="1"/>
  <c r="CO40" i="189"/>
  <c r="CM40" i="189"/>
  <c r="CL40" i="189"/>
  <c r="CN40" i="189" s="1"/>
  <c r="CK40" i="189"/>
  <c r="CI40" i="189"/>
  <c r="CH40" i="189"/>
  <c r="CJ40" i="189" s="1"/>
  <c r="CB40" i="189"/>
  <c r="BZ40" i="189"/>
  <c r="BY40" i="189"/>
  <c r="CA40" i="189" s="1"/>
  <c r="BX40" i="189"/>
  <c r="BV40" i="189"/>
  <c r="BU40" i="189"/>
  <c r="BW40" i="189" s="1"/>
  <c r="BO40" i="189"/>
  <c r="BM40" i="189"/>
  <c r="BL40" i="189"/>
  <c r="BN40" i="189" s="1"/>
  <c r="BK40" i="189"/>
  <c r="BI40" i="189"/>
  <c r="BH40" i="189"/>
  <c r="BJ40" i="189" s="1"/>
  <c r="BB40" i="189"/>
  <c r="AZ40" i="189"/>
  <c r="AY40" i="189"/>
  <c r="BA40" i="189" s="1"/>
  <c r="AX40" i="189"/>
  <c r="AV40" i="189"/>
  <c r="AU40" i="189"/>
  <c r="AW40" i="189" s="1"/>
  <c r="AO40" i="189"/>
  <c r="AM40" i="189"/>
  <c r="AL40" i="189"/>
  <c r="AN40" i="189" s="1"/>
  <c r="AK40" i="189"/>
  <c r="AI40" i="189"/>
  <c r="AH40" i="189"/>
  <c r="AJ40" i="189" s="1"/>
  <c r="Z40" i="189"/>
  <c r="Y40" i="189"/>
  <c r="AA40" i="189" s="1"/>
  <c r="X40" i="189"/>
  <c r="V40" i="189"/>
  <c r="U40" i="189"/>
  <c r="W40" i="189" s="1"/>
  <c r="O40" i="189"/>
  <c r="M40" i="189"/>
  <c r="DX40" i="189" s="1"/>
  <c r="L40" i="189"/>
  <c r="K40" i="189"/>
  <c r="DV40" i="189" s="1"/>
  <c r="I40" i="189"/>
  <c r="DT40" i="189" s="1"/>
  <c r="H40" i="189"/>
  <c r="DR39" i="189"/>
  <c r="DO39" i="189"/>
  <c r="DM39" i="189"/>
  <c r="DL39" i="189"/>
  <c r="DN39" i="189" s="1"/>
  <c r="DK39" i="189"/>
  <c r="DI39" i="189"/>
  <c r="DH39" i="189"/>
  <c r="DJ39" i="189" s="1"/>
  <c r="DB39" i="189"/>
  <c r="CZ39" i="189"/>
  <c r="CY39" i="189"/>
  <c r="DA39" i="189" s="1"/>
  <c r="CX39" i="189"/>
  <c r="CV39" i="189"/>
  <c r="CU39" i="189"/>
  <c r="CW39" i="189" s="1"/>
  <c r="CO39" i="189"/>
  <c r="CM39" i="189"/>
  <c r="CL39" i="189"/>
  <c r="CN39" i="189" s="1"/>
  <c r="CK39" i="189"/>
  <c r="CI39" i="189"/>
  <c r="CH39" i="189"/>
  <c r="CJ39" i="189" s="1"/>
  <c r="CB39" i="189"/>
  <c r="BZ39" i="189"/>
  <c r="BY39" i="189"/>
  <c r="CA39" i="189" s="1"/>
  <c r="BX39" i="189"/>
  <c r="BV39" i="189"/>
  <c r="BU39" i="189"/>
  <c r="BW39" i="189" s="1"/>
  <c r="BO39" i="189"/>
  <c r="BM39" i="189"/>
  <c r="BL39" i="189"/>
  <c r="BN39" i="189" s="1"/>
  <c r="BK39" i="189"/>
  <c r="BI39" i="189"/>
  <c r="BH39" i="189"/>
  <c r="BJ39" i="189" s="1"/>
  <c r="BB39" i="189"/>
  <c r="AZ39" i="189"/>
  <c r="AY39" i="189"/>
  <c r="BA39" i="189" s="1"/>
  <c r="AX39" i="189"/>
  <c r="AV39" i="189"/>
  <c r="AU39" i="189"/>
  <c r="AW39" i="189" s="1"/>
  <c r="AO39" i="189"/>
  <c r="AM39" i="189"/>
  <c r="AL39" i="189"/>
  <c r="AN39" i="189" s="1"/>
  <c r="AK39" i="189"/>
  <c r="AI39" i="189"/>
  <c r="AH39" i="189"/>
  <c r="AJ39" i="189" s="1"/>
  <c r="Z39" i="189"/>
  <c r="AA39" i="189"/>
  <c r="X39" i="189"/>
  <c r="V39" i="189"/>
  <c r="U39" i="189"/>
  <c r="W39" i="189" s="1"/>
  <c r="O39" i="189"/>
  <c r="M39" i="189"/>
  <c r="DX39" i="189" s="1"/>
  <c r="L39" i="189"/>
  <c r="K39" i="189"/>
  <c r="DV39" i="189" s="1"/>
  <c r="I39" i="189"/>
  <c r="DT39" i="189" s="1"/>
  <c r="H39" i="189"/>
  <c r="DR38" i="189"/>
  <c r="DO38" i="189"/>
  <c r="DM38" i="189"/>
  <c r="DL38" i="189"/>
  <c r="DN38" i="189" s="1"/>
  <c r="DK38" i="189"/>
  <c r="DI38" i="189"/>
  <c r="DH38" i="189"/>
  <c r="DJ38" i="189" s="1"/>
  <c r="DB38" i="189"/>
  <c r="CZ38" i="189"/>
  <c r="CY38" i="189"/>
  <c r="DA38" i="189" s="1"/>
  <c r="CX38" i="189"/>
  <c r="CV38" i="189"/>
  <c r="CU38" i="189"/>
  <c r="CW38" i="189" s="1"/>
  <c r="CO38" i="189"/>
  <c r="CM38" i="189"/>
  <c r="CL38" i="189"/>
  <c r="CN38" i="189" s="1"/>
  <c r="CK38" i="189"/>
  <c r="CI38" i="189"/>
  <c r="CH38" i="189"/>
  <c r="CJ38" i="189" s="1"/>
  <c r="CB38" i="189"/>
  <c r="BZ38" i="189"/>
  <c r="BY38" i="189"/>
  <c r="CA38" i="189" s="1"/>
  <c r="BX38" i="189"/>
  <c r="BV38" i="189"/>
  <c r="BU38" i="189"/>
  <c r="BW38" i="189" s="1"/>
  <c r="BO38" i="189"/>
  <c r="BM38" i="189"/>
  <c r="BL38" i="189"/>
  <c r="BN38" i="189" s="1"/>
  <c r="BK38" i="189"/>
  <c r="BI38" i="189"/>
  <c r="BH38" i="189"/>
  <c r="BJ38" i="189" s="1"/>
  <c r="BB38" i="189"/>
  <c r="AZ38" i="189"/>
  <c r="AY38" i="189"/>
  <c r="BA38" i="189" s="1"/>
  <c r="AX38" i="189"/>
  <c r="AV38" i="189"/>
  <c r="AU38" i="189"/>
  <c r="AW38" i="189" s="1"/>
  <c r="AO38" i="189"/>
  <c r="AM38" i="189"/>
  <c r="AL38" i="189"/>
  <c r="AN38" i="189" s="1"/>
  <c r="AK38" i="189"/>
  <c r="AI38" i="189"/>
  <c r="AH38" i="189"/>
  <c r="AJ38" i="189" s="1"/>
  <c r="Z38" i="189"/>
  <c r="AA38" i="189"/>
  <c r="X38" i="189"/>
  <c r="V38" i="189"/>
  <c r="U38" i="189"/>
  <c r="W38" i="189" s="1"/>
  <c r="O38" i="189"/>
  <c r="M38" i="189"/>
  <c r="DX38" i="189" s="1"/>
  <c r="L38" i="189"/>
  <c r="K38" i="189"/>
  <c r="DV38" i="189" s="1"/>
  <c r="I38" i="189"/>
  <c r="DT38" i="189" s="1"/>
  <c r="H38" i="189"/>
  <c r="DR37" i="189"/>
  <c r="DO37" i="189"/>
  <c r="DM37" i="189"/>
  <c r="DL37" i="189"/>
  <c r="DN37" i="189" s="1"/>
  <c r="DK37" i="189"/>
  <c r="DI37" i="189"/>
  <c r="DH37" i="189"/>
  <c r="DJ37" i="189" s="1"/>
  <c r="DB37" i="189"/>
  <c r="CZ37" i="189"/>
  <c r="CY37" i="189"/>
  <c r="DA37" i="189" s="1"/>
  <c r="CX37" i="189"/>
  <c r="CV37" i="189"/>
  <c r="CU37" i="189"/>
  <c r="CW37" i="189" s="1"/>
  <c r="CO37" i="189"/>
  <c r="CM37" i="189"/>
  <c r="CL37" i="189"/>
  <c r="CN37" i="189" s="1"/>
  <c r="CK37" i="189"/>
  <c r="CI37" i="189"/>
  <c r="CH37" i="189"/>
  <c r="CJ37" i="189" s="1"/>
  <c r="CB37" i="189"/>
  <c r="BZ37" i="189"/>
  <c r="BY37" i="189"/>
  <c r="CA37" i="189" s="1"/>
  <c r="BX37" i="189"/>
  <c r="BV37" i="189"/>
  <c r="BU37" i="189"/>
  <c r="BW37" i="189" s="1"/>
  <c r="BO37" i="189"/>
  <c r="BM37" i="189"/>
  <c r="BL37" i="189"/>
  <c r="BN37" i="189" s="1"/>
  <c r="BK37" i="189"/>
  <c r="BI37" i="189"/>
  <c r="BH37" i="189"/>
  <c r="BJ37" i="189" s="1"/>
  <c r="BB37" i="189"/>
  <c r="AZ37" i="189"/>
  <c r="AY37" i="189"/>
  <c r="BA37" i="189" s="1"/>
  <c r="AX37" i="189"/>
  <c r="AV37" i="189"/>
  <c r="AU37" i="189"/>
  <c r="AW37" i="189" s="1"/>
  <c r="AO37" i="189"/>
  <c r="AM37" i="189"/>
  <c r="AL37" i="189"/>
  <c r="AN37" i="189" s="1"/>
  <c r="AK37" i="189"/>
  <c r="AI37" i="189"/>
  <c r="AH37" i="189"/>
  <c r="AJ37" i="189" s="1"/>
  <c r="Z37" i="189"/>
  <c r="Y37" i="189"/>
  <c r="AA37" i="189" s="1"/>
  <c r="X37" i="189"/>
  <c r="V37" i="189"/>
  <c r="U37" i="189"/>
  <c r="W37" i="189" s="1"/>
  <c r="O37" i="189"/>
  <c r="M37" i="189"/>
  <c r="DX37" i="189" s="1"/>
  <c r="L37" i="189"/>
  <c r="K37" i="189"/>
  <c r="DV37" i="189" s="1"/>
  <c r="I37" i="189"/>
  <c r="DT37" i="189" s="1"/>
  <c r="H37" i="189"/>
  <c r="DR36" i="189"/>
  <c r="DO36" i="189"/>
  <c r="DM36" i="189"/>
  <c r="DL36" i="189"/>
  <c r="DN36" i="189" s="1"/>
  <c r="DK36" i="189"/>
  <c r="DI36" i="189"/>
  <c r="DH36" i="189"/>
  <c r="DJ36" i="189" s="1"/>
  <c r="DB36" i="189"/>
  <c r="CZ36" i="189"/>
  <c r="CY36" i="189"/>
  <c r="DA36" i="189" s="1"/>
  <c r="CX36" i="189"/>
  <c r="CV36" i="189"/>
  <c r="CU36" i="189"/>
  <c r="CW36" i="189" s="1"/>
  <c r="CO36" i="189"/>
  <c r="CM36" i="189"/>
  <c r="CL36" i="189"/>
  <c r="CN36" i="189" s="1"/>
  <c r="CK36" i="189"/>
  <c r="CI36" i="189"/>
  <c r="CH36" i="189"/>
  <c r="CJ36" i="189" s="1"/>
  <c r="CB36" i="189"/>
  <c r="BZ36" i="189"/>
  <c r="BY36" i="189"/>
  <c r="CA36" i="189" s="1"/>
  <c r="BX36" i="189"/>
  <c r="BV36" i="189"/>
  <c r="BU36" i="189"/>
  <c r="BW36" i="189" s="1"/>
  <c r="BO36" i="189"/>
  <c r="BM36" i="189"/>
  <c r="BL36" i="189"/>
  <c r="BN36" i="189" s="1"/>
  <c r="BK36" i="189"/>
  <c r="BI36" i="189"/>
  <c r="BH36" i="189"/>
  <c r="BJ36" i="189" s="1"/>
  <c r="BB36" i="189"/>
  <c r="AZ36" i="189"/>
  <c r="AY36" i="189"/>
  <c r="BA36" i="189" s="1"/>
  <c r="AX36" i="189"/>
  <c r="AV36" i="189"/>
  <c r="AU36" i="189"/>
  <c r="AW36" i="189" s="1"/>
  <c r="AO36" i="189"/>
  <c r="AM36" i="189"/>
  <c r="AL36" i="189"/>
  <c r="AN36" i="189" s="1"/>
  <c r="AK36" i="189"/>
  <c r="AI36" i="189"/>
  <c r="AH36" i="189"/>
  <c r="AJ36" i="189" s="1"/>
  <c r="Z36" i="189"/>
  <c r="AA36" i="189"/>
  <c r="X36" i="189"/>
  <c r="V36" i="189"/>
  <c r="U36" i="189"/>
  <c r="W36" i="189" s="1"/>
  <c r="O36" i="189"/>
  <c r="M36" i="189"/>
  <c r="DX36" i="189" s="1"/>
  <c r="L36" i="189"/>
  <c r="K36" i="189"/>
  <c r="DV36" i="189" s="1"/>
  <c r="I36" i="189"/>
  <c r="DT36" i="189" s="1"/>
  <c r="H36" i="189"/>
  <c r="DR35" i="189"/>
  <c r="DO35" i="189"/>
  <c r="DM35" i="189"/>
  <c r="DL35" i="189"/>
  <c r="DN35" i="189" s="1"/>
  <c r="DK35" i="189"/>
  <c r="DI35" i="189"/>
  <c r="DH35" i="189"/>
  <c r="DJ35" i="189" s="1"/>
  <c r="DB35" i="189"/>
  <c r="CZ35" i="189"/>
  <c r="CY35" i="189"/>
  <c r="DA35" i="189" s="1"/>
  <c r="CX35" i="189"/>
  <c r="CV35" i="189"/>
  <c r="CU35" i="189"/>
  <c r="CW35" i="189" s="1"/>
  <c r="CO35" i="189"/>
  <c r="CM35" i="189"/>
  <c r="CL35" i="189"/>
  <c r="CN35" i="189" s="1"/>
  <c r="CK35" i="189"/>
  <c r="CI35" i="189"/>
  <c r="CH35" i="189"/>
  <c r="CJ35" i="189" s="1"/>
  <c r="CB35" i="189"/>
  <c r="BZ35" i="189"/>
  <c r="BY35" i="189"/>
  <c r="CA35" i="189" s="1"/>
  <c r="BX35" i="189"/>
  <c r="BV35" i="189"/>
  <c r="BU35" i="189"/>
  <c r="BW35" i="189" s="1"/>
  <c r="BO35" i="189"/>
  <c r="BM35" i="189"/>
  <c r="BL35" i="189"/>
  <c r="BN35" i="189" s="1"/>
  <c r="BK35" i="189"/>
  <c r="BI35" i="189"/>
  <c r="BH35" i="189"/>
  <c r="BJ35" i="189" s="1"/>
  <c r="BB35" i="189"/>
  <c r="AZ35" i="189"/>
  <c r="AY35" i="189"/>
  <c r="BA35" i="189" s="1"/>
  <c r="AX35" i="189"/>
  <c r="AV35" i="189"/>
  <c r="AU35" i="189"/>
  <c r="AW35" i="189" s="1"/>
  <c r="AO35" i="189"/>
  <c r="AM35" i="189"/>
  <c r="AL35" i="189"/>
  <c r="AN35" i="189" s="1"/>
  <c r="AK35" i="189"/>
  <c r="AI35" i="189"/>
  <c r="AH35" i="189"/>
  <c r="AJ35" i="189" s="1"/>
  <c r="Z35" i="189"/>
  <c r="AA35" i="189"/>
  <c r="X35" i="189"/>
  <c r="V35" i="189"/>
  <c r="U35" i="189"/>
  <c r="W35" i="189" s="1"/>
  <c r="O35" i="189"/>
  <c r="M35" i="189"/>
  <c r="DX35" i="189" s="1"/>
  <c r="L35" i="189"/>
  <c r="K35" i="189"/>
  <c r="DV35" i="189" s="1"/>
  <c r="I35" i="189"/>
  <c r="DT35" i="189" s="1"/>
  <c r="H35" i="189"/>
  <c r="DR34" i="189"/>
  <c r="DO34" i="189"/>
  <c r="DM34" i="189"/>
  <c r="DL34" i="189"/>
  <c r="DN34" i="189" s="1"/>
  <c r="DK34" i="189"/>
  <c r="DI34" i="189"/>
  <c r="DH34" i="189"/>
  <c r="DJ34" i="189" s="1"/>
  <c r="DB34" i="189"/>
  <c r="CZ34" i="189"/>
  <c r="CY34" i="189"/>
  <c r="DA34" i="189" s="1"/>
  <c r="CX34" i="189"/>
  <c r="CV34" i="189"/>
  <c r="CU34" i="189"/>
  <c r="CW34" i="189" s="1"/>
  <c r="CO34" i="189"/>
  <c r="CM34" i="189"/>
  <c r="CL34" i="189"/>
  <c r="CN34" i="189" s="1"/>
  <c r="CK34" i="189"/>
  <c r="CI34" i="189"/>
  <c r="CH34" i="189"/>
  <c r="CJ34" i="189" s="1"/>
  <c r="CB34" i="189"/>
  <c r="BZ34" i="189"/>
  <c r="BY34" i="189"/>
  <c r="CA34" i="189" s="1"/>
  <c r="BX34" i="189"/>
  <c r="BV34" i="189"/>
  <c r="BU34" i="189"/>
  <c r="BW34" i="189" s="1"/>
  <c r="BO34" i="189"/>
  <c r="BM34" i="189"/>
  <c r="BL34" i="189"/>
  <c r="BN34" i="189" s="1"/>
  <c r="BK34" i="189"/>
  <c r="BI34" i="189"/>
  <c r="BH34" i="189"/>
  <c r="BJ34" i="189" s="1"/>
  <c r="BB34" i="189"/>
  <c r="AZ34" i="189"/>
  <c r="AY34" i="189"/>
  <c r="BA34" i="189" s="1"/>
  <c r="AX34" i="189"/>
  <c r="AV34" i="189"/>
  <c r="AU34" i="189"/>
  <c r="AW34" i="189" s="1"/>
  <c r="AO34" i="189"/>
  <c r="AM34" i="189"/>
  <c r="AL34" i="189"/>
  <c r="AN34" i="189" s="1"/>
  <c r="AK34" i="189"/>
  <c r="AI34" i="189"/>
  <c r="AH34" i="189"/>
  <c r="AJ34" i="189" s="1"/>
  <c r="Z34" i="189"/>
  <c r="Y34" i="189"/>
  <c r="AA34" i="189" s="1"/>
  <c r="X34" i="189"/>
  <c r="V34" i="189"/>
  <c r="U34" i="189"/>
  <c r="W34" i="189" s="1"/>
  <c r="O34" i="189"/>
  <c r="M34" i="189"/>
  <c r="DX34" i="189" s="1"/>
  <c r="L34" i="189"/>
  <c r="K34" i="189"/>
  <c r="DV34" i="189" s="1"/>
  <c r="I34" i="189"/>
  <c r="DT34" i="189" s="1"/>
  <c r="H34" i="189"/>
  <c r="DR33" i="189"/>
  <c r="DO33" i="189"/>
  <c r="DM33" i="189"/>
  <c r="DL33" i="189"/>
  <c r="DN33" i="189" s="1"/>
  <c r="DK33" i="189"/>
  <c r="DI33" i="189"/>
  <c r="DH33" i="189"/>
  <c r="DJ33" i="189" s="1"/>
  <c r="DB33" i="189"/>
  <c r="CZ33" i="189"/>
  <c r="CY33" i="189"/>
  <c r="DA33" i="189" s="1"/>
  <c r="CX33" i="189"/>
  <c r="CV33" i="189"/>
  <c r="CU33" i="189"/>
  <c r="CW33" i="189" s="1"/>
  <c r="CO33" i="189"/>
  <c r="CM33" i="189"/>
  <c r="CL33" i="189"/>
  <c r="CN33" i="189" s="1"/>
  <c r="CK33" i="189"/>
  <c r="CI33" i="189"/>
  <c r="CH33" i="189"/>
  <c r="CJ33" i="189" s="1"/>
  <c r="CB33" i="189"/>
  <c r="BZ33" i="189"/>
  <c r="BY33" i="189"/>
  <c r="CA33" i="189" s="1"/>
  <c r="BX33" i="189"/>
  <c r="BV33" i="189"/>
  <c r="BU33" i="189"/>
  <c r="BW33" i="189" s="1"/>
  <c r="BO33" i="189"/>
  <c r="BM33" i="189"/>
  <c r="BL33" i="189"/>
  <c r="BN33" i="189" s="1"/>
  <c r="BK33" i="189"/>
  <c r="BI33" i="189"/>
  <c r="BH33" i="189"/>
  <c r="BJ33" i="189" s="1"/>
  <c r="BB33" i="189"/>
  <c r="AZ33" i="189"/>
  <c r="AY33" i="189"/>
  <c r="BA33" i="189" s="1"/>
  <c r="AX33" i="189"/>
  <c r="AV33" i="189"/>
  <c r="AU33" i="189"/>
  <c r="AW33" i="189" s="1"/>
  <c r="AO33" i="189"/>
  <c r="AM33" i="189"/>
  <c r="AL33" i="189"/>
  <c r="AN33" i="189" s="1"/>
  <c r="AK33" i="189"/>
  <c r="AI33" i="189"/>
  <c r="AH33" i="189"/>
  <c r="AJ33" i="189" s="1"/>
  <c r="Z33" i="189"/>
  <c r="Y33" i="189"/>
  <c r="AA33" i="189" s="1"/>
  <c r="X33" i="189"/>
  <c r="V33" i="189"/>
  <c r="U33" i="189"/>
  <c r="W33" i="189" s="1"/>
  <c r="O33" i="189"/>
  <c r="M33" i="189"/>
  <c r="DX33" i="189" s="1"/>
  <c r="L33" i="189"/>
  <c r="K33" i="189"/>
  <c r="DV33" i="189" s="1"/>
  <c r="I33" i="189"/>
  <c r="DT33" i="189" s="1"/>
  <c r="H33" i="189"/>
  <c r="DR32" i="189"/>
  <c r="DO32" i="189"/>
  <c r="DM32" i="189"/>
  <c r="DL32" i="189"/>
  <c r="DN32" i="189" s="1"/>
  <c r="DK32" i="189"/>
  <c r="DI32" i="189"/>
  <c r="DH32" i="189"/>
  <c r="DJ32" i="189" s="1"/>
  <c r="DB32" i="189"/>
  <c r="CZ32" i="189"/>
  <c r="CY32" i="189"/>
  <c r="DA32" i="189" s="1"/>
  <c r="CX32" i="189"/>
  <c r="CV32" i="189"/>
  <c r="CU32" i="189"/>
  <c r="CW32" i="189" s="1"/>
  <c r="CO32" i="189"/>
  <c r="CM32" i="189"/>
  <c r="CL32" i="189"/>
  <c r="CN32" i="189" s="1"/>
  <c r="CK32" i="189"/>
  <c r="CI32" i="189"/>
  <c r="CH32" i="189"/>
  <c r="CJ32" i="189" s="1"/>
  <c r="CB32" i="189"/>
  <c r="BZ32" i="189"/>
  <c r="BY32" i="189"/>
  <c r="CA32" i="189" s="1"/>
  <c r="BX32" i="189"/>
  <c r="BV32" i="189"/>
  <c r="BU32" i="189"/>
  <c r="BW32" i="189" s="1"/>
  <c r="BO32" i="189"/>
  <c r="BM32" i="189"/>
  <c r="BL32" i="189"/>
  <c r="BN32" i="189" s="1"/>
  <c r="BK32" i="189"/>
  <c r="BI32" i="189"/>
  <c r="BH32" i="189"/>
  <c r="BJ32" i="189" s="1"/>
  <c r="BB32" i="189"/>
  <c r="AZ32" i="189"/>
  <c r="AY32" i="189"/>
  <c r="BA32" i="189" s="1"/>
  <c r="AX32" i="189"/>
  <c r="AV32" i="189"/>
  <c r="AU32" i="189"/>
  <c r="AW32" i="189" s="1"/>
  <c r="AO32" i="189"/>
  <c r="AM32" i="189"/>
  <c r="AL32" i="189"/>
  <c r="AN32" i="189" s="1"/>
  <c r="AK32" i="189"/>
  <c r="AI32" i="189"/>
  <c r="AH32" i="189"/>
  <c r="AJ32" i="189" s="1"/>
  <c r="Z32" i="189"/>
  <c r="Y32" i="189"/>
  <c r="AA32" i="189" s="1"/>
  <c r="X32" i="189"/>
  <c r="V32" i="189"/>
  <c r="U32" i="189"/>
  <c r="W32" i="189" s="1"/>
  <c r="O32" i="189"/>
  <c r="M32" i="189"/>
  <c r="DX32" i="189" s="1"/>
  <c r="L32" i="189"/>
  <c r="K32" i="189"/>
  <c r="DV32" i="189" s="1"/>
  <c r="I32" i="189"/>
  <c r="DT32" i="189" s="1"/>
  <c r="H32" i="189"/>
  <c r="DR31" i="189"/>
  <c r="DO31" i="189"/>
  <c r="DM31" i="189"/>
  <c r="DL31" i="189"/>
  <c r="DN31" i="189" s="1"/>
  <c r="DK31" i="189"/>
  <c r="DI31" i="189"/>
  <c r="DH31" i="189"/>
  <c r="DJ31" i="189" s="1"/>
  <c r="DB31" i="189"/>
  <c r="CZ31" i="189"/>
  <c r="CY31" i="189"/>
  <c r="DA31" i="189" s="1"/>
  <c r="CX31" i="189"/>
  <c r="CV31" i="189"/>
  <c r="CU31" i="189"/>
  <c r="CW31" i="189" s="1"/>
  <c r="CO31" i="189"/>
  <c r="CM31" i="189"/>
  <c r="CL31" i="189"/>
  <c r="CN31" i="189" s="1"/>
  <c r="CK31" i="189"/>
  <c r="CI31" i="189"/>
  <c r="CH31" i="189"/>
  <c r="CJ31" i="189" s="1"/>
  <c r="CB31" i="189"/>
  <c r="BZ31" i="189"/>
  <c r="BY31" i="189"/>
  <c r="CA31" i="189" s="1"/>
  <c r="BX31" i="189"/>
  <c r="BV31" i="189"/>
  <c r="BU31" i="189"/>
  <c r="BW31" i="189" s="1"/>
  <c r="BO31" i="189"/>
  <c r="BM31" i="189"/>
  <c r="BL31" i="189"/>
  <c r="BN31" i="189" s="1"/>
  <c r="BK31" i="189"/>
  <c r="BI31" i="189"/>
  <c r="BH31" i="189"/>
  <c r="BJ31" i="189" s="1"/>
  <c r="BB31" i="189"/>
  <c r="AZ31" i="189"/>
  <c r="AY31" i="189"/>
  <c r="BA31" i="189" s="1"/>
  <c r="AX31" i="189"/>
  <c r="AV31" i="189"/>
  <c r="AU31" i="189"/>
  <c r="AW31" i="189" s="1"/>
  <c r="AO31" i="189"/>
  <c r="AM31" i="189"/>
  <c r="AL31" i="189"/>
  <c r="AN31" i="189" s="1"/>
  <c r="AK31" i="189"/>
  <c r="AI31" i="189"/>
  <c r="AH31" i="189"/>
  <c r="AJ31" i="189" s="1"/>
  <c r="Z31" i="189"/>
  <c r="Y31" i="189"/>
  <c r="AA31" i="189" s="1"/>
  <c r="X31" i="189"/>
  <c r="V31" i="189"/>
  <c r="U31" i="189"/>
  <c r="W31" i="189" s="1"/>
  <c r="O31" i="189"/>
  <c r="M31" i="189"/>
  <c r="DX31" i="189" s="1"/>
  <c r="L31" i="189"/>
  <c r="K31" i="189"/>
  <c r="DV31" i="189" s="1"/>
  <c r="I31" i="189"/>
  <c r="DT31" i="189" s="1"/>
  <c r="H31" i="189"/>
  <c r="DR30" i="189"/>
  <c r="DO30" i="189"/>
  <c r="DM30" i="189"/>
  <c r="DL30" i="189"/>
  <c r="DN30" i="189" s="1"/>
  <c r="DK30" i="189"/>
  <c r="DI30" i="189"/>
  <c r="DH30" i="189"/>
  <c r="DJ30" i="189" s="1"/>
  <c r="DB30" i="189"/>
  <c r="CZ30" i="189"/>
  <c r="CY30" i="189"/>
  <c r="DA30" i="189" s="1"/>
  <c r="CX30" i="189"/>
  <c r="CV30" i="189"/>
  <c r="CU30" i="189"/>
  <c r="CW30" i="189" s="1"/>
  <c r="CO30" i="189"/>
  <c r="CM30" i="189"/>
  <c r="CL30" i="189"/>
  <c r="CN30" i="189" s="1"/>
  <c r="CK30" i="189"/>
  <c r="CI30" i="189"/>
  <c r="CH30" i="189"/>
  <c r="CJ30" i="189" s="1"/>
  <c r="CB30" i="189"/>
  <c r="BZ30" i="189"/>
  <c r="BY30" i="189"/>
  <c r="CA30" i="189" s="1"/>
  <c r="BX30" i="189"/>
  <c r="BV30" i="189"/>
  <c r="BU30" i="189"/>
  <c r="BW30" i="189" s="1"/>
  <c r="BO30" i="189"/>
  <c r="BM30" i="189"/>
  <c r="BL30" i="189"/>
  <c r="BN30" i="189" s="1"/>
  <c r="BK30" i="189"/>
  <c r="BI30" i="189"/>
  <c r="BH30" i="189"/>
  <c r="BJ30" i="189" s="1"/>
  <c r="BB30" i="189"/>
  <c r="AZ30" i="189"/>
  <c r="AY30" i="189"/>
  <c r="BA30" i="189" s="1"/>
  <c r="AX30" i="189"/>
  <c r="AV30" i="189"/>
  <c r="AU30" i="189"/>
  <c r="AW30" i="189" s="1"/>
  <c r="AO30" i="189"/>
  <c r="AM30" i="189"/>
  <c r="AL30" i="189"/>
  <c r="AN30" i="189" s="1"/>
  <c r="AK30" i="189"/>
  <c r="AI30" i="189"/>
  <c r="AH30" i="189"/>
  <c r="AJ30" i="189" s="1"/>
  <c r="Z30" i="189"/>
  <c r="Y30" i="189"/>
  <c r="AA30" i="189" s="1"/>
  <c r="X30" i="189"/>
  <c r="V30" i="189"/>
  <c r="U30" i="189"/>
  <c r="W30" i="189" s="1"/>
  <c r="O30" i="189"/>
  <c r="M30" i="189"/>
  <c r="DX30" i="189" s="1"/>
  <c r="L30" i="189"/>
  <c r="K30" i="189"/>
  <c r="DV30" i="189" s="1"/>
  <c r="I30" i="189"/>
  <c r="DT30" i="189" s="1"/>
  <c r="H30" i="189"/>
  <c r="DR29" i="189"/>
  <c r="DO29" i="189"/>
  <c r="DM29" i="189"/>
  <c r="DL29" i="189"/>
  <c r="DN29" i="189" s="1"/>
  <c r="DK29" i="189"/>
  <c r="DI29" i="189"/>
  <c r="DH29" i="189"/>
  <c r="DJ29" i="189" s="1"/>
  <c r="DB29" i="189"/>
  <c r="CZ29" i="189"/>
  <c r="CY29" i="189"/>
  <c r="DA29" i="189" s="1"/>
  <c r="CX29" i="189"/>
  <c r="CV29" i="189"/>
  <c r="CU29" i="189"/>
  <c r="CW29" i="189" s="1"/>
  <c r="CO29" i="189"/>
  <c r="CM29" i="189"/>
  <c r="CL29" i="189"/>
  <c r="CN29" i="189" s="1"/>
  <c r="CK29" i="189"/>
  <c r="CI29" i="189"/>
  <c r="CH29" i="189"/>
  <c r="CJ29" i="189" s="1"/>
  <c r="CB29" i="189"/>
  <c r="BZ29" i="189"/>
  <c r="BY29" i="189"/>
  <c r="CA29" i="189" s="1"/>
  <c r="BX29" i="189"/>
  <c r="BV29" i="189"/>
  <c r="BU29" i="189"/>
  <c r="BW29" i="189" s="1"/>
  <c r="BO29" i="189"/>
  <c r="BM29" i="189"/>
  <c r="BL29" i="189"/>
  <c r="BN29" i="189" s="1"/>
  <c r="BK29" i="189"/>
  <c r="BI29" i="189"/>
  <c r="BH29" i="189"/>
  <c r="BJ29" i="189" s="1"/>
  <c r="BB29" i="189"/>
  <c r="AZ29" i="189"/>
  <c r="AY29" i="189"/>
  <c r="BA29" i="189" s="1"/>
  <c r="AX29" i="189"/>
  <c r="AV29" i="189"/>
  <c r="AU29" i="189"/>
  <c r="AW29" i="189" s="1"/>
  <c r="AO29" i="189"/>
  <c r="AM29" i="189"/>
  <c r="AL29" i="189"/>
  <c r="AN29" i="189" s="1"/>
  <c r="AK29" i="189"/>
  <c r="AI29" i="189"/>
  <c r="AH29" i="189"/>
  <c r="AJ29" i="189" s="1"/>
  <c r="Z29" i="189"/>
  <c r="Y29" i="189"/>
  <c r="AA29" i="189" s="1"/>
  <c r="X29" i="189"/>
  <c r="V29" i="189"/>
  <c r="U29" i="189"/>
  <c r="W29" i="189" s="1"/>
  <c r="M29" i="189"/>
  <c r="DX29" i="189" s="1"/>
  <c r="K29" i="189"/>
  <c r="DV29" i="189" s="1"/>
  <c r="I29" i="189"/>
  <c r="DT29" i="189" s="1"/>
  <c r="H29" i="189"/>
  <c r="DR28" i="189"/>
  <c r="DO28" i="189"/>
  <c r="DM28" i="189"/>
  <c r="DL28" i="189"/>
  <c r="DN28" i="189" s="1"/>
  <c r="DK28" i="189"/>
  <c r="DI28" i="189"/>
  <c r="DH28" i="189"/>
  <c r="DJ28" i="189" s="1"/>
  <c r="DB28" i="189"/>
  <c r="CZ28" i="189"/>
  <c r="CY28" i="189"/>
  <c r="DA28" i="189" s="1"/>
  <c r="CX28" i="189"/>
  <c r="CV28" i="189"/>
  <c r="CU28" i="189"/>
  <c r="CW28" i="189" s="1"/>
  <c r="CO28" i="189"/>
  <c r="CM28" i="189"/>
  <c r="CL28" i="189"/>
  <c r="CN28" i="189" s="1"/>
  <c r="CK28" i="189"/>
  <c r="CI28" i="189"/>
  <c r="CH28" i="189"/>
  <c r="CJ28" i="189" s="1"/>
  <c r="CB28" i="189"/>
  <c r="BZ28" i="189"/>
  <c r="BY28" i="189"/>
  <c r="CA28" i="189" s="1"/>
  <c r="BX28" i="189"/>
  <c r="BV28" i="189"/>
  <c r="BU28" i="189"/>
  <c r="BW28" i="189" s="1"/>
  <c r="BO28" i="189"/>
  <c r="BM28" i="189"/>
  <c r="BL28" i="189"/>
  <c r="BN28" i="189" s="1"/>
  <c r="BK28" i="189"/>
  <c r="BI28" i="189"/>
  <c r="BH28" i="189"/>
  <c r="BJ28" i="189" s="1"/>
  <c r="BB28" i="189"/>
  <c r="AZ28" i="189"/>
  <c r="AY28" i="189"/>
  <c r="BA28" i="189" s="1"/>
  <c r="AX28" i="189"/>
  <c r="AV28" i="189"/>
  <c r="AU28" i="189"/>
  <c r="AW28" i="189" s="1"/>
  <c r="AO28" i="189"/>
  <c r="AM28" i="189"/>
  <c r="AL28" i="189"/>
  <c r="AN28" i="189" s="1"/>
  <c r="AK28" i="189"/>
  <c r="AI28" i="189"/>
  <c r="AH28" i="189"/>
  <c r="AJ28" i="189" s="1"/>
  <c r="Z28" i="189"/>
  <c r="Y28" i="189"/>
  <c r="AA28" i="189" s="1"/>
  <c r="X28" i="189"/>
  <c r="V28" i="189"/>
  <c r="U28" i="189"/>
  <c r="W28" i="189" s="1"/>
  <c r="O28" i="189"/>
  <c r="M28" i="189"/>
  <c r="DX28" i="189" s="1"/>
  <c r="K28" i="189"/>
  <c r="DV28" i="189" s="1"/>
  <c r="I28" i="189"/>
  <c r="DT28" i="189" s="1"/>
  <c r="H28" i="189"/>
  <c r="DR27" i="189"/>
  <c r="DO27" i="189"/>
  <c r="DO77" i="189" s="1"/>
  <c r="DM27" i="189"/>
  <c r="DL27" i="189"/>
  <c r="DN27" i="189" s="1"/>
  <c r="DK27" i="189"/>
  <c r="DI27" i="189"/>
  <c r="DH27" i="189"/>
  <c r="DJ27" i="189" s="1"/>
  <c r="DB27" i="189"/>
  <c r="DB77" i="189" s="1"/>
  <c r="CZ27" i="189"/>
  <c r="CY27" i="189"/>
  <c r="DA27" i="189" s="1"/>
  <c r="CX27" i="189"/>
  <c r="CV27" i="189"/>
  <c r="CU27" i="189"/>
  <c r="CW27" i="189" s="1"/>
  <c r="CO27" i="189"/>
  <c r="CO77" i="189" s="1"/>
  <c r="CM27" i="189"/>
  <c r="CL27" i="189"/>
  <c r="CN27" i="189" s="1"/>
  <c r="CK27" i="189"/>
  <c r="CI27" i="189"/>
  <c r="CH27" i="189"/>
  <c r="CJ27" i="189" s="1"/>
  <c r="CB27" i="189"/>
  <c r="CB77" i="189" s="1"/>
  <c r="BZ27" i="189"/>
  <c r="BY27" i="189"/>
  <c r="CA27" i="189" s="1"/>
  <c r="BX27" i="189"/>
  <c r="BV27" i="189"/>
  <c r="BU27" i="189"/>
  <c r="BW27" i="189" s="1"/>
  <c r="BO27" i="189"/>
  <c r="BO77" i="189" s="1"/>
  <c r="BM27" i="189"/>
  <c r="BL27" i="189"/>
  <c r="BN27" i="189" s="1"/>
  <c r="BK27" i="189"/>
  <c r="BI27" i="189"/>
  <c r="BH27" i="189"/>
  <c r="BJ27" i="189" s="1"/>
  <c r="BB27" i="189"/>
  <c r="BB77" i="189" s="1"/>
  <c r="AZ27" i="189"/>
  <c r="AY27" i="189"/>
  <c r="BA27" i="189" s="1"/>
  <c r="AX27" i="189"/>
  <c r="AV27" i="189"/>
  <c r="AU27" i="189"/>
  <c r="AW27" i="189" s="1"/>
  <c r="AO27" i="189"/>
  <c r="AO77" i="189" s="1"/>
  <c r="AM27" i="189"/>
  <c r="AL27" i="189"/>
  <c r="AN27" i="189" s="1"/>
  <c r="AK27" i="189"/>
  <c r="AI27" i="189"/>
  <c r="AH27" i="189"/>
  <c r="AJ27" i="189" s="1"/>
  <c r="AB77" i="189"/>
  <c r="Z27" i="189"/>
  <c r="Y27" i="189"/>
  <c r="AA27" i="189" s="1"/>
  <c r="X27" i="189"/>
  <c r="V27" i="189"/>
  <c r="U27" i="189"/>
  <c r="W27" i="189" s="1"/>
  <c r="O27" i="189"/>
  <c r="O77" i="189" s="1"/>
  <c r="M27" i="189"/>
  <c r="DX27" i="189" s="1"/>
  <c r="L27" i="189"/>
  <c r="K27" i="189"/>
  <c r="DV27" i="189" s="1"/>
  <c r="I27" i="189"/>
  <c r="DT27" i="189" s="1"/>
  <c r="H27" i="189"/>
  <c r="DR26" i="189"/>
  <c r="DM26" i="189"/>
  <c r="DL26" i="189"/>
  <c r="DN26" i="189" s="1"/>
  <c r="DK26" i="189"/>
  <c r="DI26" i="189"/>
  <c r="DH26" i="189"/>
  <c r="DJ26" i="189" s="1"/>
  <c r="CZ26" i="189"/>
  <c r="CY26" i="189"/>
  <c r="DA26" i="189" s="1"/>
  <c r="CX26" i="189"/>
  <c r="CV26" i="189"/>
  <c r="CU26" i="189"/>
  <c r="CW26" i="189" s="1"/>
  <c r="CM26" i="189"/>
  <c r="CL26" i="189"/>
  <c r="CN26" i="189" s="1"/>
  <c r="CK26" i="189"/>
  <c r="CI26" i="189"/>
  <c r="CH26" i="189"/>
  <c r="CJ26" i="189" s="1"/>
  <c r="BZ26" i="189"/>
  <c r="BY26" i="189"/>
  <c r="CA26" i="189" s="1"/>
  <c r="BX26" i="189"/>
  <c r="BV26" i="189"/>
  <c r="BU26" i="189"/>
  <c r="BW26" i="189" s="1"/>
  <c r="BM26" i="189"/>
  <c r="BL26" i="189"/>
  <c r="BN26" i="189" s="1"/>
  <c r="BK26" i="189"/>
  <c r="BI26" i="189"/>
  <c r="BH26" i="189"/>
  <c r="BJ26" i="189" s="1"/>
  <c r="AZ26" i="189"/>
  <c r="AY26" i="189"/>
  <c r="BA26" i="189" s="1"/>
  <c r="AX26" i="189"/>
  <c r="AV26" i="189"/>
  <c r="AU26" i="189"/>
  <c r="AW26" i="189" s="1"/>
  <c r="AM26" i="189"/>
  <c r="AL26" i="189"/>
  <c r="AN26" i="189" s="1"/>
  <c r="AK26" i="189"/>
  <c r="AI26" i="189"/>
  <c r="AH26" i="189"/>
  <c r="AJ26" i="189" s="1"/>
  <c r="Z26" i="189"/>
  <c r="Y26" i="189"/>
  <c r="AA26" i="189" s="1"/>
  <c r="X26" i="189"/>
  <c r="V26" i="189"/>
  <c r="U26" i="189"/>
  <c r="W26" i="189" s="1"/>
  <c r="M26" i="189"/>
  <c r="DX26" i="189" s="1"/>
  <c r="L26" i="189"/>
  <c r="K26" i="189"/>
  <c r="DV26" i="189" s="1"/>
  <c r="I26" i="189"/>
  <c r="DT26" i="189" s="1"/>
  <c r="H26" i="189"/>
  <c r="DR25" i="189"/>
  <c r="DM25" i="189"/>
  <c r="DL25" i="189"/>
  <c r="DN25" i="189" s="1"/>
  <c r="DK25" i="189"/>
  <c r="DI25" i="189"/>
  <c r="DH25" i="189"/>
  <c r="DJ25" i="189" s="1"/>
  <c r="CZ25" i="189"/>
  <c r="CY25" i="189"/>
  <c r="DA25" i="189" s="1"/>
  <c r="CX25" i="189"/>
  <c r="CV25" i="189"/>
  <c r="CU25" i="189"/>
  <c r="CW25" i="189" s="1"/>
  <c r="CM25" i="189"/>
  <c r="CL25" i="189"/>
  <c r="CN25" i="189" s="1"/>
  <c r="CK25" i="189"/>
  <c r="CI25" i="189"/>
  <c r="CH25" i="189"/>
  <c r="CJ25" i="189" s="1"/>
  <c r="BZ25" i="189"/>
  <c r="BY25" i="189"/>
  <c r="CA25" i="189" s="1"/>
  <c r="BX25" i="189"/>
  <c r="BV25" i="189"/>
  <c r="BU25" i="189"/>
  <c r="BW25" i="189" s="1"/>
  <c r="BM25" i="189"/>
  <c r="BL25" i="189"/>
  <c r="BN25" i="189" s="1"/>
  <c r="BK25" i="189"/>
  <c r="BI25" i="189"/>
  <c r="BH25" i="189"/>
  <c r="BJ25" i="189" s="1"/>
  <c r="AZ25" i="189"/>
  <c r="AY25" i="189"/>
  <c r="BA25" i="189" s="1"/>
  <c r="AX25" i="189"/>
  <c r="AV25" i="189"/>
  <c r="AU25" i="189"/>
  <c r="AW25" i="189" s="1"/>
  <c r="AM25" i="189"/>
  <c r="AL25" i="189"/>
  <c r="AN25" i="189" s="1"/>
  <c r="AK25" i="189"/>
  <c r="AI25" i="189"/>
  <c r="AH25" i="189"/>
  <c r="AJ25" i="189" s="1"/>
  <c r="Z25" i="189"/>
  <c r="Y25" i="189"/>
  <c r="AA25" i="189" s="1"/>
  <c r="X25" i="189"/>
  <c r="V25" i="189"/>
  <c r="U25" i="189"/>
  <c r="W25" i="189" s="1"/>
  <c r="M25" i="189"/>
  <c r="DX25" i="189" s="1"/>
  <c r="L25" i="189"/>
  <c r="K25" i="189"/>
  <c r="DV25" i="189" s="1"/>
  <c r="I25" i="189"/>
  <c r="DT25" i="189" s="1"/>
  <c r="H25" i="189"/>
  <c r="DR24" i="189"/>
  <c r="DM24" i="189"/>
  <c r="DL24" i="189"/>
  <c r="DN24" i="189" s="1"/>
  <c r="DK24" i="189"/>
  <c r="DI24" i="189"/>
  <c r="DH24" i="189"/>
  <c r="DJ24" i="189" s="1"/>
  <c r="CZ24" i="189"/>
  <c r="CY24" i="189"/>
  <c r="DA24" i="189" s="1"/>
  <c r="CX24" i="189"/>
  <c r="CV24" i="189"/>
  <c r="CU24" i="189"/>
  <c r="CW24" i="189" s="1"/>
  <c r="CM24" i="189"/>
  <c r="CL24" i="189"/>
  <c r="CN24" i="189" s="1"/>
  <c r="CK24" i="189"/>
  <c r="CI24" i="189"/>
  <c r="CH24" i="189"/>
  <c r="CJ24" i="189" s="1"/>
  <c r="BZ24" i="189"/>
  <c r="BY24" i="189"/>
  <c r="CA24" i="189" s="1"/>
  <c r="BX24" i="189"/>
  <c r="BV24" i="189"/>
  <c r="BU24" i="189"/>
  <c r="BW24" i="189" s="1"/>
  <c r="BM24" i="189"/>
  <c r="BL24" i="189"/>
  <c r="BN24" i="189" s="1"/>
  <c r="BK24" i="189"/>
  <c r="BI24" i="189"/>
  <c r="BH24" i="189"/>
  <c r="BJ24" i="189" s="1"/>
  <c r="AZ24" i="189"/>
  <c r="AY24" i="189"/>
  <c r="BA24" i="189" s="1"/>
  <c r="AX24" i="189"/>
  <c r="AV24" i="189"/>
  <c r="AU24" i="189"/>
  <c r="AW24" i="189" s="1"/>
  <c r="AM24" i="189"/>
  <c r="AL24" i="189"/>
  <c r="AN24" i="189" s="1"/>
  <c r="AK24" i="189"/>
  <c r="AI24" i="189"/>
  <c r="AH24" i="189"/>
  <c r="AJ24" i="189" s="1"/>
  <c r="Z24" i="189"/>
  <c r="Y24" i="189"/>
  <c r="AA24" i="189" s="1"/>
  <c r="X24" i="189"/>
  <c r="V24" i="189"/>
  <c r="U24" i="189"/>
  <c r="W24" i="189" s="1"/>
  <c r="M24" i="189"/>
  <c r="DX24" i="189" s="1"/>
  <c r="L24" i="189"/>
  <c r="K24" i="189"/>
  <c r="DV24" i="189" s="1"/>
  <c r="I24" i="189"/>
  <c r="DT24" i="189" s="1"/>
  <c r="H24" i="189"/>
  <c r="DR23" i="189"/>
  <c r="DM23" i="189"/>
  <c r="DL23" i="189"/>
  <c r="DN23" i="189" s="1"/>
  <c r="DK23" i="189"/>
  <c r="DI23" i="189"/>
  <c r="DH23" i="189"/>
  <c r="DJ23" i="189" s="1"/>
  <c r="CZ23" i="189"/>
  <c r="CY23" i="189"/>
  <c r="DA23" i="189" s="1"/>
  <c r="CX23" i="189"/>
  <c r="CV23" i="189"/>
  <c r="CU23" i="189"/>
  <c r="CW23" i="189" s="1"/>
  <c r="CM23" i="189"/>
  <c r="CL23" i="189"/>
  <c r="CN23" i="189" s="1"/>
  <c r="CK23" i="189"/>
  <c r="CI23" i="189"/>
  <c r="CH23" i="189"/>
  <c r="CJ23" i="189" s="1"/>
  <c r="BZ23" i="189"/>
  <c r="BY23" i="189"/>
  <c r="CA23" i="189" s="1"/>
  <c r="BX23" i="189"/>
  <c r="BV23" i="189"/>
  <c r="BU23" i="189"/>
  <c r="BW23" i="189" s="1"/>
  <c r="BM23" i="189"/>
  <c r="BL23" i="189"/>
  <c r="BN23" i="189" s="1"/>
  <c r="BK23" i="189"/>
  <c r="BI23" i="189"/>
  <c r="BH23" i="189"/>
  <c r="BJ23" i="189" s="1"/>
  <c r="AZ23" i="189"/>
  <c r="AY23" i="189"/>
  <c r="BA23" i="189" s="1"/>
  <c r="AX23" i="189"/>
  <c r="AV23" i="189"/>
  <c r="AU23" i="189"/>
  <c r="AW23" i="189" s="1"/>
  <c r="AM23" i="189"/>
  <c r="AL23" i="189"/>
  <c r="AN23" i="189" s="1"/>
  <c r="AK23" i="189"/>
  <c r="AI23" i="189"/>
  <c r="AH23" i="189"/>
  <c r="AJ23" i="189" s="1"/>
  <c r="Z23" i="189"/>
  <c r="Y23" i="189"/>
  <c r="AA23" i="189" s="1"/>
  <c r="X23" i="189"/>
  <c r="V23" i="189"/>
  <c r="U23" i="189"/>
  <c r="W23" i="189" s="1"/>
  <c r="M23" i="189"/>
  <c r="DX23" i="189" s="1"/>
  <c r="L23" i="189"/>
  <c r="K23" i="189"/>
  <c r="DV23" i="189" s="1"/>
  <c r="I23" i="189"/>
  <c r="DT23" i="189" s="1"/>
  <c r="H23" i="189"/>
  <c r="DR22" i="189"/>
  <c r="DM22" i="189"/>
  <c r="DL22" i="189"/>
  <c r="DN22" i="189" s="1"/>
  <c r="DK22" i="189"/>
  <c r="DI22" i="189"/>
  <c r="DH22" i="189"/>
  <c r="DJ22" i="189" s="1"/>
  <c r="CZ22" i="189"/>
  <c r="CY22" i="189"/>
  <c r="DA22" i="189" s="1"/>
  <c r="CX22" i="189"/>
  <c r="CV22" i="189"/>
  <c r="CU22" i="189"/>
  <c r="CW22" i="189" s="1"/>
  <c r="CM22" i="189"/>
  <c r="CL22" i="189"/>
  <c r="CN22" i="189" s="1"/>
  <c r="CK22" i="189"/>
  <c r="CI22" i="189"/>
  <c r="CH22" i="189"/>
  <c r="CJ22" i="189" s="1"/>
  <c r="BZ22" i="189"/>
  <c r="BY22" i="189"/>
  <c r="CA22" i="189" s="1"/>
  <c r="BX22" i="189"/>
  <c r="BV22" i="189"/>
  <c r="BU22" i="189"/>
  <c r="BW22" i="189" s="1"/>
  <c r="BM22" i="189"/>
  <c r="BL22" i="189"/>
  <c r="BN22" i="189" s="1"/>
  <c r="BK22" i="189"/>
  <c r="BI22" i="189"/>
  <c r="BH22" i="189"/>
  <c r="BJ22" i="189" s="1"/>
  <c r="AZ22" i="189"/>
  <c r="AY22" i="189"/>
  <c r="BA22" i="189" s="1"/>
  <c r="AX22" i="189"/>
  <c r="AV22" i="189"/>
  <c r="AU22" i="189"/>
  <c r="AW22" i="189" s="1"/>
  <c r="AM22" i="189"/>
  <c r="AL22" i="189"/>
  <c r="AN22" i="189" s="1"/>
  <c r="AK22" i="189"/>
  <c r="AI22" i="189"/>
  <c r="AH22" i="189"/>
  <c r="AJ22" i="189" s="1"/>
  <c r="Z22" i="189"/>
  <c r="Y22" i="189"/>
  <c r="AA22" i="189" s="1"/>
  <c r="X22" i="189"/>
  <c r="V22" i="189"/>
  <c r="U22" i="189"/>
  <c r="W22" i="189" s="1"/>
  <c r="M22" i="189"/>
  <c r="DX22" i="189" s="1"/>
  <c r="L22" i="189"/>
  <c r="K22" i="189"/>
  <c r="DV22" i="189" s="1"/>
  <c r="I22" i="189"/>
  <c r="DT22" i="189" s="1"/>
  <c r="H22" i="189"/>
  <c r="DR21" i="189"/>
  <c r="DM21" i="189"/>
  <c r="DL21" i="189"/>
  <c r="DN21" i="189" s="1"/>
  <c r="DK21" i="189"/>
  <c r="DI21" i="189"/>
  <c r="DH21" i="189"/>
  <c r="DJ21" i="189" s="1"/>
  <c r="CZ21" i="189"/>
  <c r="CY21" i="189"/>
  <c r="DA21" i="189" s="1"/>
  <c r="CX21" i="189"/>
  <c r="CV21" i="189"/>
  <c r="CU21" i="189"/>
  <c r="CW21" i="189" s="1"/>
  <c r="CM21" i="189"/>
  <c r="CL21" i="189"/>
  <c r="CN21" i="189" s="1"/>
  <c r="CK21" i="189"/>
  <c r="CI21" i="189"/>
  <c r="CH21" i="189"/>
  <c r="CJ21" i="189" s="1"/>
  <c r="BZ21" i="189"/>
  <c r="BY21" i="189"/>
  <c r="CA21" i="189" s="1"/>
  <c r="BX21" i="189"/>
  <c r="BV21" i="189"/>
  <c r="BU21" i="189"/>
  <c r="BW21" i="189" s="1"/>
  <c r="BM21" i="189"/>
  <c r="BL21" i="189"/>
  <c r="BN21" i="189" s="1"/>
  <c r="BK21" i="189"/>
  <c r="BI21" i="189"/>
  <c r="BH21" i="189"/>
  <c r="BJ21" i="189" s="1"/>
  <c r="AZ21" i="189"/>
  <c r="AY21" i="189"/>
  <c r="BA21" i="189" s="1"/>
  <c r="AX21" i="189"/>
  <c r="AV21" i="189"/>
  <c r="AU21" i="189"/>
  <c r="AW21" i="189" s="1"/>
  <c r="AM21" i="189"/>
  <c r="AL21" i="189"/>
  <c r="AN21" i="189" s="1"/>
  <c r="AK21" i="189"/>
  <c r="AI21" i="189"/>
  <c r="AH21" i="189"/>
  <c r="AJ21" i="189" s="1"/>
  <c r="Z21" i="189"/>
  <c r="Y21" i="189"/>
  <c r="AA21" i="189" s="1"/>
  <c r="X21" i="189"/>
  <c r="V21" i="189"/>
  <c r="U21" i="189"/>
  <c r="W21" i="189" s="1"/>
  <c r="M21" i="189"/>
  <c r="DX21" i="189" s="1"/>
  <c r="L21" i="189"/>
  <c r="K21" i="189"/>
  <c r="DV21" i="189" s="1"/>
  <c r="I21" i="189"/>
  <c r="DT21" i="189" s="1"/>
  <c r="H21" i="189"/>
  <c r="DR20" i="189"/>
  <c r="DM20" i="189"/>
  <c r="DL20" i="189"/>
  <c r="DN20" i="189" s="1"/>
  <c r="DK20" i="189"/>
  <c r="DI20" i="189"/>
  <c r="DH20" i="189"/>
  <c r="DJ20" i="189" s="1"/>
  <c r="CZ20" i="189"/>
  <c r="CY20" i="189"/>
  <c r="DA20" i="189" s="1"/>
  <c r="CX20" i="189"/>
  <c r="CV20" i="189"/>
  <c r="CU20" i="189"/>
  <c r="CW20" i="189" s="1"/>
  <c r="CM20" i="189"/>
  <c r="CL20" i="189"/>
  <c r="CN20" i="189" s="1"/>
  <c r="CK20" i="189"/>
  <c r="CI20" i="189"/>
  <c r="CH20" i="189"/>
  <c r="CJ20" i="189" s="1"/>
  <c r="BZ20" i="189"/>
  <c r="BY20" i="189"/>
  <c r="CA20" i="189" s="1"/>
  <c r="BX20" i="189"/>
  <c r="BV20" i="189"/>
  <c r="BU20" i="189"/>
  <c r="BW20" i="189" s="1"/>
  <c r="BM20" i="189"/>
  <c r="BL20" i="189"/>
  <c r="BN20" i="189" s="1"/>
  <c r="BK20" i="189"/>
  <c r="BI20" i="189"/>
  <c r="BH20" i="189"/>
  <c r="BJ20" i="189" s="1"/>
  <c r="AZ20" i="189"/>
  <c r="AY20" i="189"/>
  <c r="BA20" i="189" s="1"/>
  <c r="AX20" i="189"/>
  <c r="AV20" i="189"/>
  <c r="AU20" i="189"/>
  <c r="AW20" i="189" s="1"/>
  <c r="AM20" i="189"/>
  <c r="AL20" i="189"/>
  <c r="AN20" i="189" s="1"/>
  <c r="AK20" i="189"/>
  <c r="AI20" i="189"/>
  <c r="AH20" i="189"/>
  <c r="AJ20" i="189" s="1"/>
  <c r="Z20" i="189"/>
  <c r="Y20" i="189"/>
  <c r="AA20" i="189" s="1"/>
  <c r="X20" i="189"/>
  <c r="V20" i="189"/>
  <c r="U20" i="189"/>
  <c r="W20" i="189" s="1"/>
  <c r="M20" i="189"/>
  <c r="DX20" i="189" s="1"/>
  <c r="K20" i="189"/>
  <c r="DV20" i="189" s="1"/>
  <c r="I20" i="189"/>
  <c r="DT20" i="189" s="1"/>
  <c r="H20" i="189"/>
  <c r="DR19" i="189"/>
  <c r="DM19" i="189"/>
  <c r="DL19" i="189"/>
  <c r="DN19" i="189" s="1"/>
  <c r="DK19" i="189"/>
  <c r="DI19" i="189"/>
  <c r="DH19" i="189"/>
  <c r="DJ19" i="189" s="1"/>
  <c r="CZ19" i="189"/>
  <c r="CY19" i="189"/>
  <c r="DA19" i="189" s="1"/>
  <c r="CX19" i="189"/>
  <c r="CV19" i="189"/>
  <c r="CU19" i="189"/>
  <c r="CW19" i="189" s="1"/>
  <c r="CM19" i="189"/>
  <c r="CL19" i="189"/>
  <c r="CN19" i="189" s="1"/>
  <c r="CK19" i="189"/>
  <c r="CI19" i="189"/>
  <c r="CH19" i="189"/>
  <c r="CJ19" i="189" s="1"/>
  <c r="BZ19" i="189"/>
  <c r="BY19" i="189"/>
  <c r="CA19" i="189" s="1"/>
  <c r="BX19" i="189"/>
  <c r="BV19" i="189"/>
  <c r="BU19" i="189"/>
  <c r="BW19" i="189" s="1"/>
  <c r="BM19" i="189"/>
  <c r="BL19" i="189"/>
  <c r="BN19" i="189" s="1"/>
  <c r="BK19" i="189"/>
  <c r="BI19" i="189"/>
  <c r="BH19" i="189"/>
  <c r="BJ19" i="189" s="1"/>
  <c r="AZ19" i="189"/>
  <c r="AY19" i="189"/>
  <c r="BA19" i="189" s="1"/>
  <c r="AX19" i="189"/>
  <c r="AV19" i="189"/>
  <c r="AU19" i="189"/>
  <c r="AW19" i="189" s="1"/>
  <c r="AM19" i="189"/>
  <c r="AL19" i="189"/>
  <c r="AN19" i="189" s="1"/>
  <c r="AK19" i="189"/>
  <c r="AI19" i="189"/>
  <c r="AH19" i="189"/>
  <c r="AJ19" i="189" s="1"/>
  <c r="Z19" i="189"/>
  <c r="Y19" i="189"/>
  <c r="AA19" i="189" s="1"/>
  <c r="X19" i="189"/>
  <c r="V19" i="189"/>
  <c r="U19" i="189"/>
  <c r="W19" i="189" s="1"/>
  <c r="M19" i="189"/>
  <c r="DX19" i="189" s="1"/>
  <c r="K19" i="189"/>
  <c r="DV19" i="189" s="1"/>
  <c r="I19" i="189"/>
  <c r="DT19" i="189" s="1"/>
  <c r="H19" i="189"/>
  <c r="DR18" i="189"/>
  <c r="DM18" i="189"/>
  <c r="DL18" i="189"/>
  <c r="DN18" i="189" s="1"/>
  <c r="DK18" i="189"/>
  <c r="DI18" i="189"/>
  <c r="DH18" i="189"/>
  <c r="DJ18" i="189" s="1"/>
  <c r="CZ18" i="189"/>
  <c r="CY18" i="189"/>
  <c r="DA18" i="189" s="1"/>
  <c r="CX18" i="189"/>
  <c r="CV18" i="189"/>
  <c r="CU18" i="189"/>
  <c r="CW18" i="189" s="1"/>
  <c r="CM18" i="189"/>
  <c r="CL18" i="189"/>
  <c r="CN18" i="189" s="1"/>
  <c r="CK18" i="189"/>
  <c r="CI18" i="189"/>
  <c r="CH18" i="189"/>
  <c r="CJ18" i="189" s="1"/>
  <c r="BZ18" i="189"/>
  <c r="BY18" i="189"/>
  <c r="CA18" i="189" s="1"/>
  <c r="BX18" i="189"/>
  <c r="BV18" i="189"/>
  <c r="BU18" i="189"/>
  <c r="BW18" i="189" s="1"/>
  <c r="BM18" i="189"/>
  <c r="BL18" i="189"/>
  <c r="BN18" i="189" s="1"/>
  <c r="BK18" i="189"/>
  <c r="BI18" i="189"/>
  <c r="BH18" i="189"/>
  <c r="BJ18" i="189" s="1"/>
  <c r="AZ18" i="189"/>
  <c r="AY18" i="189"/>
  <c r="BA18" i="189" s="1"/>
  <c r="AX18" i="189"/>
  <c r="AV18" i="189"/>
  <c r="AU18" i="189"/>
  <c r="AW18" i="189" s="1"/>
  <c r="AM18" i="189"/>
  <c r="AL18" i="189"/>
  <c r="AN18" i="189" s="1"/>
  <c r="AK18" i="189"/>
  <c r="AI18" i="189"/>
  <c r="AH18" i="189"/>
  <c r="AJ18" i="189" s="1"/>
  <c r="Z18" i="189"/>
  <c r="Y18" i="189"/>
  <c r="AA18" i="189" s="1"/>
  <c r="X18" i="189"/>
  <c r="V18" i="189"/>
  <c r="U18" i="189"/>
  <c r="W18" i="189" s="1"/>
  <c r="M18" i="189"/>
  <c r="DX18" i="189" s="1"/>
  <c r="L18" i="189"/>
  <c r="K18" i="189"/>
  <c r="DV18" i="189" s="1"/>
  <c r="I18" i="189"/>
  <c r="DT18" i="189" s="1"/>
  <c r="H18" i="189"/>
  <c r="DR17" i="189"/>
  <c r="DM17" i="189"/>
  <c r="DL17" i="189"/>
  <c r="DN17" i="189" s="1"/>
  <c r="DK17" i="189"/>
  <c r="DI17" i="189"/>
  <c r="DH17" i="189"/>
  <c r="DJ17" i="189" s="1"/>
  <c r="CZ17" i="189"/>
  <c r="CY17" i="189"/>
  <c r="DA17" i="189" s="1"/>
  <c r="CX17" i="189"/>
  <c r="CV17" i="189"/>
  <c r="CU17" i="189"/>
  <c r="CW17" i="189" s="1"/>
  <c r="CM17" i="189"/>
  <c r="CL17" i="189"/>
  <c r="CN17" i="189" s="1"/>
  <c r="CK17" i="189"/>
  <c r="CI17" i="189"/>
  <c r="CH17" i="189"/>
  <c r="CJ17" i="189" s="1"/>
  <c r="BZ17" i="189"/>
  <c r="BY17" i="189"/>
  <c r="CA17" i="189" s="1"/>
  <c r="BX17" i="189"/>
  <c r="BV17" i="189"/>
  <c r="BU17" i="189"/>
  <c r="BW17" i="189" s="1"/>
  <c r="BM17" i="189"/>
  <c r="BL17" i="189"/>
  <c r="BN17" i="189" s="1"/>
  <c r="BK17" i="189"/>
  <c r="BI17" i="189"/>
  <c r="BH17" i="189"/>
  <c r="BJ17" i="189" s="1"/>
  <c r="AZ17" i="189"/>
  <c r="AY17" i="189"/>
  <c r="BA17" i="189" s="1"/>
  <c r="AX17" i="189"/>
  <c r="AV17" i="189"/>
  <c r="AU17" i="189"/>
  <c r="AW17" i="189" s="1"/>
  <c r="AM17" i="189"/>
  <c r="AL17" i="189"/>
  <c r="AN17" i="189" s="1"/>
  <c r="AK17" i="189"/>
  <c r="AI17" i="189"/>
  <c r="AH17" i="189"/>
  <c r="AJ17" i="189" s="1"/>
  <c r="Z17" i="189"/>
  <c r="Y17" i="189"/>
  <c r="X17" i="189"/>
  <c r="V17" i="189"/>
  <c r="U17" i="189"/>
  <c r="W17" i="189" s="1"/>
  <c r="M17" i="189"/>
  <c r="K17" i="189"/>
  <c r="DV17" i="189" s="1"/>
  <c r="I17" i="189"/>
  <c r="DT17" i="189" s="1"/>
  <c r="H17" i="189"/>
  <c r="DR16" i="189"/>
  <c r="DM16" i="189"/>
  <c r="DL16" i="189"/>
  <c r="DN16" i="189" s="1"/>
  <c r="DK16" i="189"/>
  <c r="DI16" i="189"/>
  <c r="DH16" i="189"/>
  <c r="DJ16" i="189" s="1"/>
  <c r="CZ16" i="189"/>
  <c r="CY16" i="189"/>
  <c r="DA16" i="189" s="1"/>
  <c r="CX16" i="189"/>
  <c r="CV16" i="189"/>
  <c r="CU16" i="189"/>
  <c r="CW16" i="189" s="1"/>
  <c r="CM16" i="189"/>
  <c r="CL16" i="189"/>
  <c r="CN16" i="189" s="1"/>
  <c r="CK16" i="189"/>
  <c r="CI16" i="189"/>
  <c r="CH16" i="189"/>
  <c r="CJ16" i="189" s="1"/>
  <c r="BZ16" i="189"/>
  <c r="BY16" i="189"/>
  <c r="CA16" i="189" s="1"/>
  <c r="BX16" i="189"/>
  <c r="BV16" i="189"/>
  <c r="BU16" i="189"/>
  <c r="BW16" i="189" s="1"/>
  <c r="BM16" i="189"/>
  <c r="BL16" i="189"/>
  <c r="BN16" i="189" s="1"/>
  <c r="BK16" i="189"/>
  <c r="BI16" i="189"/>
  <c r="BH16" i="189"/>
  <c r="BJ16" i="189" s="1"/>
  <c r="AZ16" i="189"/>
  <c r="AY16" i="189"/>
  <c r="BA16" i="189" s="1"/>
  <c r="AX16" i="189"/>
  <c r="AV16" i="189"/>
  <c r="AU16" i="189"/>
  <c r="AW16" i="189" s="1"/>
  <c r="AM16" i="189"/>
  <c r="AL16" i="189"/>
  <c r="AN16" i="189" s="1"/>
  <c r="AK16" i="189"/>
  <c r="AI16" i="189"/>
  <c r="AH16" i="189"/>
  <c r="AJ16" i="189" s="1"/>
  <c r="Z16" i="189"/>
  <c r="Y16" i="189"/>
  <c r="AA16" i="189" s="1"/>
  <c r="X16" i="189"/>
  <c r="V16" i="189"/>
  <c r="U16" i="189"/>
  <c r="W16" i="189" s="1"/>
  <c r="M16" i="189"/>
  <c r="DX16" i="189" s="1"/>
  <c r="L16" i="189"/>
  <c r="K16" i="189"/>
  <c r="DV16" i="189" s="1"/>
  <c r="I16" i="189"/>
  <c r="DT16" i="189" s="1"/>
  <c r="H16" i="189"/>
  <c r="DR15" i="189"/>
  <c r="DM15" i="189"/>
  <c r="DL15" i="189"/>
  <c r="DN15" i="189" s="1"/>
  <c r="DK15" i="189"/>
  <c r="DI15" i="189"/>
  <c r="DH15" i="189"/>
  <c r="DJ15" i="189" s="1"/>
  <c r="CZ15" i="189"/>
  <c r="CY15" i="189"/>
  <c r="DA15" i="189" s="1"/>
  <c r="CX15" i="189"/>
  <c r="CV15" i="189"/>
  <c r="CU15" i="189"/>
  <c r="CW15" i="189" s="1"/>
  <c r="CM15" i="189"/>
  <c r="CL15" i="189"/>
  <c r="CN15" i="189" s="1"/>
  <c r="CK15" i="189"/>
  <c r="CI15" i="189"/>
  <c r="CH15" i="189"/>
  <c r="CJ15" i="189" s="1"/>
  <c r="BZ15" i="189"/>
  <c r="BY15" i="189"/>
  <c r="CA15" i="189" s="1"/>
  <c r="BX15" i="189"/>
  <c r="BV15" i="189"/>
  <c r="BU15" i="189"/>
  <c r="BW15" i="189" s="1"/>
  <c r="BM15" i="189"/>
  <c r="BL15" i="189"/>
  <c r="BN15" i="189" s="1"/>
  <c r="BK15" i="189"/>
  <c r="BI15" i="189"/>
  <c r="BH15" i="189"/>
  <c r="BJ15" i="189" s="1"/>
  <c r="AZ15" i="189"/>
  <c r="AY15" i="189"/>
  <c r="BA15" i="189" s="1"/>
  <c r="AX15" i="189"/>
  <c r="AV15" i="189"/>
  <c r="AU15" i="189"/>
  <c r="AW15" i="189" s="1"/>
  <c r="AM15" i="189"/>
  <c r="AL15" i="189"/>
  <c r="AN15" i="189" s="1"/>
  <c r="AK15" i="189"/>
  <c r="AI15" i="189"/>
  <c r="AH15" i="189"/>
  <c r="AJ15" i="189" s="1"/>
  <c r="Z15" i="189"/>
  <c r="Y15" i="189"/>
  <c r="AA15" i="189" s="1"/>
  <c r="X15" i="189"/>
  <c r="V15" i="189"/>
  <c r="U15" i="189"/>
  <c r="W15" i="189" s="1"/>
  <c r="M15" i="189"/>
  <c r="DX15" i="189" s="1"/>
  <c r="L15" i="189"/>
  <c r="K15" i="189"/>
  <c r="DV15" i="189" s="1"/>
  <c r="I15" i="189"/>
  <c r="DT15" i="189" s="1"/>
  <c r="H15" i="189"/>
  <c r="DR14" i="189"/>
  <c r="DM14" i="189"/>
  <c r="DL14" i="189"/>
  <c r="DN14" i="189" s="1"/>
  <c r="DK14" i="189"/>
  <c r="DI14" i="189"/>
  <c r="DH14" i="189"/>
  <c r="DJ14" i="189" s="1"/>
  <c r="CZ14" i="189"/>
  <c r="CY14" i="189"/>
  <c r="DA14" i="189" s="1"/>
  <c r="CX14" i="189"/>
  <c r="CV14" i="189"/>
  <c r="CU14" i="189"/>
  <c r="CW14" i="189" s="1"/>
  <c r="CM14" i="189"/>
  <c r="CL14" i="189"/>
  <c r="CN14" i="189" s="1"/>
  <c r="CK14" i="189"/>
  <c r="CI14" i="189"/>
  <c r="CH14" i="189"/>
  <c r="CJ14" i="189" s="1"/>
  <c r="BZ14" i="189"/>
  <c r="BY14" i="189"/>
  <c r="CA14" i="189" s="1"/>
  <c r="BX14" i="189"/>
  <c r="BV14" i="189"/>
  <c r="BU14" i="189"/>
  <c r="BW14" i="189" s="1"/>
  <c r="BM14" i="189"/>
  <c r="BL14" i="189"/>
  <c r="BN14" i="189" s="1"/>
  <c r="BK14" i="189"/>
  <c r="BI14" i="189"/>
  <c r="BH14" i="189"/>
  <c r="BJ14" i="189" s="1"/>
  <c r="AZ14" i="189"/>
  <c r="AY14" i="189"/>
  <c r="BA14" i="189" s="1"/>
  <c r="AX14" i="189"/>
  <c r="AV14" i="189"/>
  <c r="AU14" i="189"/>
  <c r="AW14" i="189" s="1"/>
  <c r="AM14" i="189"/>
  <c r="AL14" i="189"/>
  <c r="AN14" i="189" s="1"/>
  <c r="AK14" i="189"/>
  <c r="AI14" i="189"/>
  <c r="AH14" i="189"/>
  <c r="AJ14" i="189" s="1"/>
  <c r="Z14" i="189"/>
  <c r="Y14" i="189"/>
  <c r="AA14" i="189" s="1"/>
  <c r="X14" i="189"/>
  <c r="V14" i="189"/>
  <c r="U14" i="189"/>
  <c r="W14" i="189" s="1"/>
  <c r="M14" i="189"/>
  <c r="DX14" i="189" s="1"/>
  <c r="L14" i="189"/>
  <c r="K14" i="189"/>
  <c r="DV14" i="189" s="1"/>
  <c r="I14" i="189"/>
  <c r="DT14" i="189" s="1"/>
  <c r="H14" i="189"/>
  <c r="DR13" i="189"/>
  <c r="DM13" i="189"/>
  <c r="DL13" i="189"/>
  <c r="DN13" i="189" s="1"/>
  <c r="DK13" i="189"/>
  <c r="DI13" i="189"/>
  <c r="DH13" i="189"/>
  <c r="DJ13" i="189" s="1"/>
  <c r="CZ13" i="189"/>
  <c r="CY13" i="189"/>
  <c r="DA13" i="189" s="1"/>
  <c r="CX13" i="189"/>
  <c r="CV13" i="189"/>
  <c r="CU13" i="189"/>
  <c r="CW13" i="189" s="1"/>
  <c r="CM13" i="189"/>
  <c r="CL13" i="189"/>
  <c r="CN13" i="189" s="1"/>
  <c r="CK13" i="189"/>
  <c r="CI13" i="189"/>
  <c r="CH13" i="189"/>
  <c r="CJ13" i="189" s="1"/>
  <c r="BZ13" i="189"/>
  <c r="BY13" i="189"/>
  <c r="CA13" i="189" s="1"/>
  <c r="BX13" i="189"/>
  <c r="BV13" i="189"/>
  <c r="BU13" i="189"/>
  <c r="BW13" i="189" s="1"/>
  <c r="BM13" i="189"/>
  <c r="BL13" i="189"/>
  <c r="BN13" i="189" s="1"/>
  <c r="BK13" i="189"/>
  <c r="BI13" i="189"/>
  <c r="BH13" i="189"/>
  <c r="BJ13" i="189" s="1"/>
  <c r="AZ13" i="189"/>
  <c r="AY13" i="189"/>
  <c r="BA13" i="189" s="1"/>
  <c r="AX13" i="189"/>
  <c r="AV13" i="189"/>
  <c r="AU13" i="189"/>
  <c r="AW13" i="189" s="1"/>
  <c r="AM13" i="189"/>
  <c r="AL13" i="189"/>
  <c r="AN13" i="189" s="1"/>
  <c r="AK13" i="189"/>
  <c r="AI13" i="189"/>
  <c r="AH13" i="189"/>
  <c r="AJ13" i="189" s="1"/>
  <c r="Z13" i="189"/>
  <c r="Y13" i="189"/>
  <c r="AA13" i="189" s="1"/>
  <c r="X13" i="189"/>
  <c r="V13" i="189"/>
  <c r="U13" i="189"/>
  <c r="W13" i="189" s="1"/>
  <c r="M13" i="189"/>
  <c r="DX13" i="189" s="1"/>
  <c r="L13" i="189"/>
  <c r="K13" i="189"/>
  <c r="DV13" i="189" s="1"/>
  <c r="I13" i="189"/>
  <c r="DT13" i="189" s="1"/>
  <c r="H13" i="189"/>
  <c r="DR12" i="189"/>
  <c r="DM12" i="189"/>
  <c r="DL12" i="189"/>
  <c r="DN12" i="189" s="1"/>
  <c r="DK12" i="189"/>
  <c r="DI12" i="189"/>
  <c r="DH12" i="189"/>
  <c r="DJ12" i="189" s="1"/>
  <c r="CZ12" i="189"/>
  <c r="CY12" i="189"/>
  <c r="DA12" i="189" s="1"/>
  <c r="CX12" i="189"/>
  <c r="CV12" i="189"/>
  <c r="CU12" i="189"/>
  <c r="CW12" i="189" s="1"/>
  <c r="CM12" i="189"/>
  <c r="CL12" i="189"/>
  <c r="CN12" i="189" s="1"/>
  <c r="CK12" i="189"/>
  <c r="CI12" i="189"/>
  <c r="CH12" i="189"/>
  <c r="CJ12" i="189" s="1"/>
  <c r="BZ12" i="189"/>
  <c r="BY12" i="189"/>
  <c r="CA12" i="189" s="1"/>
  <c r="BX12" i="189"/>
  <c r="BV12" i="189"/>
  <c r="BU12" i="189"/>
  <c r="BW12" i="189" s="1"/>
  <c r="BM12" i="189"/>
  <c r="BL12" i="189"/>
  <c r="BN12" i="189" s="1"/>
  <c r="BK12" i="189"/>
  <c r="BI12" i="189"/>
  <c r="BH12" i="189"/>
  <c r="BJ12" i="189" s="1"/>
  <c r="AZ12" i="189"/>
  <c r="AY12" i="189"/>
  <c r="BA12" i="189" s="1"/>
  <c r="AX12" i="189"/>
  <c r="AV12" i="189"/>
  <c r="AU12" i="189"/>
  <c r="AW12" i="189" s="1"/>
  <c r="AM12" i="189"/>
  <c r="AL12" i="189"/>
  <c r="AN12" i="189" s="1"/>
  <c r="AK12" i="189"/>
  <c r="AI12" i="189"/>
  <c r="AH12" i="189"/>
  <c r="AJ12" i="189" s="1"/>
  <c r="Z12" i="189"/>
  <c r="Y12" i="189"/>
  <c r="AA12" i="189" s="1"/>
  <c r="X12" i="189"/>
  <c r="V12" i="189"/>
  <c r="U12" i="189"/>
  <c r="W12" i="189" s="1"/>
  <c r="M12" i="189"/>
  <c r="DX12" i="189" s="1"/>
  <c r="L12" i="189"/>
  <c r="K12" i="189"/>
  <c r="DV12" i="189" s="1"/>
  <c r="I12" i="189"/>
  <c r="DT12" i="189" s="1"/>
  <c r="H12" i="189"/>
  <c r="EB11" i="189"/>
  <c r="DR11" i="189"/>
  <c r="DM11" i="189"/>
  <c r="DL11" i="189"/>
  <c r="DN11" i="189" s="1"/>
  <c r="DK11" i="189"/>
  <c r="DI11" i="189"/>
  <c r="DH11" i="189"/>
  <c r="DJ11" i="189" s="1"/>
  <c r="CZ11" i="189"/>
  <c r="CY11" i="189"/>
  <c r="DA11" i="189" s="1"/>
  <c r="CX11" i="189"/>
  <c r="CV11" i="189"/>
  <c r="CU11" i="189"/>
  <c r="CW11" i="189" s="1"/>
  <c r="CM11" i="189"/>
  <c r="CL11" i="189"/>
  <c r="CN11" i="189" s="1"/>
  <c r="CK11" i="189"/>
  <c r="CI11" i="189"/>
  <c r="CH11" i="189"/>
  <c r="CJ11" i="189" s="1"/>
  <c r="BZ11" i="189"/>
  <c r="BY11" i="189"/>
  <c r="CA11" i="189" s="1"/>
  <c r="BX11" i="189"/>
  <c r="BV11" i="189"/>
  <c r="BU11" i="189"/>
  <c r="BW11" i="189" s="1"/>
  <c r="BM11" i="189"/>
  <c r="BL11" i="189"/>
  <c r="BN11" i="189" s="1"/>
  <c r="BK11" i="189"/>
  <c r="BI11" i="189"/>
  <c r="BH11" i="189"/>
  <c r="BJ11" i="189" s="1"/>
  <c r="AZ11" i="189"/>
  <c r="AY11" i="189"/>
  <c r="BA11" i="189" s="1"/>
  <c r="AX11" i="189"/>
  <c r="AV11" i="189"/>
  <c r="AU11" i="189"/>
  <c r="AW11" i="189" s="1"/>
  <c r="AM11" i="189"/>
  <c r="AL11" i="189"/>
  <c r="AN11" i="189" s="1"/>
  <c r="AK11" i="189"/>
  <c r="AI11" i="189"/>
  <c r="AH11" i="189"/>
  <c r="AJ11" i="189" s="1"/>
  <c r="Z11" i="189"/>
  <c r="Y11" i="189"/>
  <c r="AA11" i="189" s="1"/>
  <c r="X11" i="189"/>
  <c r="V11" i="189"/>
  <c r="U11" i="189"/>
  <c r="W11" i="189" s="1"/>
  <c r="M11" i="189"/>
  <c r="DX11" i="189" s="1"/>
  <c r="L11" i="189"/>
  <c r="K11" i="189"/>
  <c r="DV11" i="189" s="1"/>
  <c r="I11" i="189"/>
  <c r="DT11" i="189" s="1"/>
  <c r="H11" i="189"/>
  <c r="EB10" i="189"/>
  <c r="DR10" i="189"/>
  <c r="DM10" i="189"/>
  <c r="DL10" i="189"/>
  <c r="DN10" i="189" s="1"/>
  <c r="DK10" i="189"/>
  <c r="DI10" i="189"/>
  <c r="DH10" i="189"/>
  <c r="DJ10" i="189" s="1"/>
  <c r="CZ10" i="189"/>
  <c r="CY10" i="189"/>
  <c r="DA10" i="189" s="1"/>
  <c r="CX10" i="189"/>
  <c r="CV10" i="189"/>
  <c r="CU10" i="189"/>
  <c r="CW10" i="189" s="1"/>
  <c r="CM10" i="189"/>
  <c r="CL10" i="189"/>
  <c r="CN10" i="189" s="1"/>
  <c r="CK10" i="189"/>
  <c r="CI10" i="189"/>
  <c r="CH10" i="189"/>
  <c r="CJ10" i="189" s="1"/>
  <c r="BZ10" i="189"/>
  <c r="BY10" i="189"/>
  <c r="CA10" i="189" s="1"/>
  <c r="BX10" i="189"/>
  <c r="BV10" i="189"/>
  <c r="BU10" i="189"/>
  <c r="BW10" i="189" s="1"/>
  <c r="BM10" i="189"/>
  <c r="BL10" i="189"/>
  <c r="BN10" i="189" s="1"/>
  <c r="BK10" i="189"/>
  <c r="BI10" i="189"/>
  <c r="BH10" i="189"/>
  <c r="BJ10" i="189" s="1"/>
  <c r="AZ10" i="189"/>
  <c r="AY10" i="189"/>
  <c r="BA10" i="189" s="1"/>
  <c r="AX10" i="189"/>
  <c r="AV10" i="189"/>
  <c r="AU10" i="189"/>
  <c r="AW10" i="189" s="1"/>
  <c r="AM10" i="189"/>
  <c r="AL10" i="189"/>
  <c r="AN10" i="189" s="1"/>
  <c r="AK10" i="189"/>
  <c r="AI10" i="189"/>
  <c r="AH10" i="189"/>
  <c r="AJ10" i="189" s="1"/>
  <c r="Z10" i="189"/>
  <c r="Y10" i="189"/>
  <c r="AA10" i="189" s="1"/>
  <c r="X10" i="189"/>
  <c r="V10" i="189"/>
  <c r="U10" i="189"/>
  <c r="W10" i="189" s="1"/>
  <c r="M10" i="189"/>
  <c r="DX10" i="189" s="1"/>
  <c r="L10" i="189"/>
  <c r="K10" i="189"/>
  <c r="DV10" i="189" s="1"/>
  <c r="I10" i="189"/>
  <c r="DT10" i="189" s="1"/>
  <c r="H10" i="189"/>
  <c r="EB9" i="189"/>
  <c r="DR9" i="189"/>
  <c r="DM9" i="189"/>
  <c r="DL9" i="189"/>
  <c r="DN9" i="189" s="1"/>
  <c r="DK9" i="189"/>
  <c r="DI9" i="189"/>
  <c r="DH9" i="189"/>
  <c r="DJ9" i="189" s="1"/>
  <c r="CZ9" i="189"/>
  <c r="CY9" i="189"/>
  <c r="DA9" i="189" s="1"/>
  <c r="CX9" i="189"/>
  <c r="CV9" i="189"/>
  <c r="CU9" i="189"/>
  <c r="CW9" i="189" s="1"/>
  <c r="CM9" i="189"/>
  <c r="CL9" i="189"/>
  <c r="CN9" i="189" s="1"/>
  <c r="CK9" i="189"/>
  <c r="CI9" i="189"/>
  <c r="CH9" i="189"/>
  <c r="CJ9" i="189" s="1"/>
  <c r="BZ9" i="189"/>
  <c r="BY9" i="189"/>
  <c r="CA9" i="189" s="1"/>
  <c r="BX9" i="189"/>
  <c r="BV9" i="189"/>
  <c r="BU9" i="189"/>
  <c r="BW9" i="189" s="1"/>
  <c r="BM9" i="189"/>
  <c r="BL9" i="189"/>
  <c r="BN9" i="189" s="1"/>
  <c r="BK9" i="189"/>
  <c r="BI9" i="189"/>
  <c r="BH9" i="189"/>
  <c r="BJ9" i="189" s="1"/>
  <c r="AZ9" i="189"/>
  <c r="AY9" i="189"/>
  <c r="BA9" i="189" s="1"/>
  <c r="AX9" i="189"/>
  <c r="AV9" i="189"/>
  <c r="AU9" i="189"/>
  <c r="AW9" i="189" s="1"/>
  <c r="AM9" i="189"/>
  <c r="AL9" i="189"/>
  <c r="AN9" i="189" s="1"/>
  <c r="AK9" i="189"/>
  <c r="AI9" i="189"/>
  <c r="AH9" i="189"/>
  <c r="AJ9" i="189" s="1"/>
  <c r="Z9" i="189"/>
  <c r="Y9" i="189"/>
  <c r="AA9" i="189" s="1"/>
  <c r="X9" i="189"/>
  <c r="V9" i="189"/>
  <c r="U9" i="189"/>
  <c r="W9" i="189" s="1"/>
  <c r="M9" i="189"/>
  <c r="DX9" i="189" s="1"/>
  <c r="L9" i="189"/>
  <c r="K9" i="189"/>
  <c r="DV9" i="189" s="1"/>
  <c r="I9" i="189"/>
  <c r="DT9" i="189" s="1"/>
  <c r="H9" i="189"/>
  <c r="EB8" i="189"/>
  <c r="DR8" i="189"/>
  <c r="DM8" i="189"/>
  <c r="DL8" i="189"/>
  <c r="DN8" i="189" s="1"/>
  <c r="DK8" i="189"/>
  <c r="DI8" i="189"/>
  <c r="DH8" i="189"/>
  <c r="DJ8" i="189" s="1"/>
  <c r="CZ8" i="189"/>
  <c r="CY8" i="189"/>
  <c r="DA8" i="189" s="1"/>
  <c r="CX8" i="189"/>
  <c r="CV8" i="189"/>
  <c r="CU8" i="189"/>
  <c r="CW8" i="189" s="1"/>
  <c r="CM8" i="189"/>
  <c r="CL8" i="189"/>
  <c r="CN8" i="189" s="1"/>
  <c r="CK8" i="189"/>
  <c r="CI8" i="189"/>
  <c r="CH8" i="189"/>
  <c r="CJ8" i="189" s="1"/>
  <c r="BZ8" i="189"/>
  <c r="BY8" i="189"/>
  <c r="CA8" i="189" s="1"/>
  <c r="BX8" i="189"/>
  <c r="BV8" i="189"/>
  <c r="BU8" i="189"/>
  <c r="BW8" i="189" s="1"/>
  <c r="BM8" i="189"/>
  <c r="BL8" i="189"/>
  <c r="BN8" i="189" s="1"/>
  <c r="BK8" i="189"/>
  <c r="BI8" i="189"/>
  <c r="BH8" i="189"/>
  <c r="BJ8" i="189" s="1"/>
  <c r="AZ8" i="189"/>
  <c r="AY8" i="189"/>
  <c r="BA8" i="189" s="1"/>
  <c r="AX8" i="189"/>
  <c r="AV8" i="189"/>
  <c r="AU8" i="189"/>
  <c r="AW8" i="189" s="1"/>
  <c r="AM8" i="189"/>
  <c r="AL8" i="189"/>
  <c r="AN8" i="189" s="1"/>
  <c r="AK8" i="189"/>
  <c r="AI8" i="189"/>
  <c r="AH8" i="189"/>
  <c r="AJ8" i="189" s="1"/>
  <c r="Z8" i="189"/>
  <c r="Y8" i="189"/>
  <c r="AA8" i="189" s="1"/>
  <c r="X8" i="189"/>
  <c r="V8" i="189"/>
  <c r="U8" i="189"/>
  <c r="W8" i="189" s="1"/>
  <c r="M8" i="189"/>
  <c r="DX8" i="189" s="1"/>
  <c r="L8" i="189"/>
  <c r="K8" i="189"/>
  <c r="DV8" i="189" s="1"/>
  <c r="I8" i="189"/>
  <c r="DT8" i="189" s="1"/>
  <c r="H8" i="189"/>
  <c r="EB7" i="189"/>
  <c r="DR7" i="189"/>
  <c r="DM7" i="189"/>
  <c r="DL7" i="189"/>
  <c r="DN7" i="189" s="1"/>
  <c r="DK7" i="189"/>
  <c r="DI7" i="189"/>
  <c r="DH7" i="189"/>
  <c r="DJ7" i="189" s="1"/>
  <c r="CZ7" i="189"/>
  <c r="CY7" i="189"/>
  <c r="DA7" i="189" s="1"/>
  <c r="CX7" i="189"/>
  <c r="CV7" i="189"/>
  <c r="CU7" i="189"/>
  <c r="CW7" i="189" s="1"/>
  <c r="CM7" i="189"/>
  <c r="CL7" i="189"/>
  <c r="CN7" i="189" s="1"/>
  <c r="CK7" i="189"/>
  <c r="CI7" i="189"/>
  <c r="CH7" i="189"/>
  <c r="CJ7" i="189" s="1"/>
  <c r="BZ7" i="189"/>
  <c r="BY7" i="189"/>
  <c r="CA7" i="189" s="1"/>
  <c r="BX7" i="189"/>
  <c r="BV7" i="189"/>
  <c r="BU7" i="189"/>
  <c r="BW7" i="189" s="1"/>
  <c r="BM7" i="189"/>
  <c r="BL7" i="189"/>
  <c r="BN7" i="189" s="1"/>
  <c r="BK7" i="189"/>
  <c r="BI7" i="189"/>
  <c r="BH7" i="189"/>
  <c r="BJ7" i="189" s="1"/>
  <c r="AZ7" i="189"/>
  <c r="AY7" i="189"/>
  <c r="BA7" i="189" s="1"/>
  <c r="AX7" i="189"/>
  <c r="AV7" i="189"/>
  <c r="AU7" i="189"/>
  <c r="AW7" i="189" s="1"/>
  <c r="AM7" i="189"/>
  <c r="AL7" i="189"/>
  <c r="AN7" i="189" s="1"/>
  <c r="AK7" i="189"/>
  <c r="AI7" i="189"/>
  <c r="AH7" i="189"/>
  <c r="AJ7" i="189" s="1"/>
  <c r="Z7" i="189"/>
  <c r="Y7" i="189"/>
  <c r="AA7" i="189" s="1"/>
  <c r="X7" i="189"/>
  <c r="V7" i="189"/>
  <c r="U7" i="189"/>
  <c r="W7" i="189" s="1"/>
  <c r="M7" i="189"/>
  <c r="DX7" i="189" s="1"/>
  <c r="L7" i="189"/>
  <c r="K7" i="189"/>
  <c r="DV7" i="189" s="1"/>
  <c r="I7" i="189"/>
  <c r="DT7" i="189" s="1"/>
  <c r="H7" i="189"/>
  <c r="EB6" i="189"/>
  <c r="DR6" i="189"/>
  <c r="DM6" i="189"/>
  <c r="DL6" i="189"/>
  <c r="DN6" i="189" s="1"/>
  <c r="DK6" i="189"/>
  <c r="DI6" i="189"/>
  <c r="DH6" i="189"/>
  <c r="DJ6" i="189" s="1"/>
  <c r="CZ6" i="189"/>
  <c r="CY6" i="189"/>
  <c r="DA6" i="189" s="1"/>
  <c r="CX6" i="189"/>
  <c r="CV6" i="189"/>
  <c r="CU6" i="189"/>
  <c r="CW6" i="189" s="1"/>
  <c r="CM6" i="189"/>
  <c r="CL6" i="189"/>
  <c r="CN6" i="189" s="1"/>
  <c r="CK6" i="189"/>
  <c r="CI6" i="189"/>
  <c r="CH6" i="189"/>
  <c r="CJ6" i="189" s="1"/>
  <c r="BZ6" i="189"/>
  <c r="BY6" i="189"/>
  <c r="CA6" i="189" s="1"/>
  <c r="BX6" i="189"/>
  <c r="BV6" i="189"/>
  <c r="BU6" i="189"/>
  <c r="BW6" i="189" s="1"/>
  <c r="BM6" i="189"/>
  <c r="BL6" i="189"/>
  <c r="BN6" i="189" s="1"/>
  <c r="BK6" i="189"/>
  <c r="BI6" i="189"/>
  <c r="BH6" i="189"/>
  <c r="BJ6" i="189" s="1"/>
  <c r="AZ6" i="189"/>
  <c r="AY6" i="189"/>
  <c r="BA6" i="189" s="1"/>
  <c r="AX6" i="189"/>
  <c r="AV6" i="189"/>
  <c r="AU6" i="189"/>
  <c r="AW6" i="189" s="1"/>
  <c r="AM6" i="189"/>
  <c r="AL6" i="189"/>
  <c r="AN6" i="189" s="1"/>
  <c r="AK6" i="189"/>
  <c r="AI6" i="189"/>
  <c r="AH6" i="189"/>
  <c r="AJ6" i="189" s="1"/>
  <c r="Z6" i="189"/>
  <c r="Y6" i="189"/>
  <c r="AA6" i="189" s="1"/>
  <c r="X6" i="189"/>
  <c r="V6" i="189"/>
  <c r="U6" i="189"/>
  <c r="W6" i="189" s="1"/>
  <c r="M6" i="189"/>
  <c r="DX6" i="189" s="1"/>
  <c r="L6" i="189"/>
  <c r="K6" i="189"/>
  <c r="DV6" i="189" s="1"/>
  <c r="I6" i="189"/>
  <c r="DT6" i="189" s="1"/>
  <c r="H6" i="189"/>
  <c r="EB5" i="189"/>
  <c r="DR5" i="189"/>
  <c r="DM5" i="189"/>
  <c r="DL5" i="189"/>
  <c r="DN5" i="189" s="1"/>
  <c r="DK5" i="189"/>
  <c r="DI5" i="189"/>
  <c r="DH5" i="189"/>
  <c r="DJ5" i="189" s="1"/>
  <c r="CZ5" i="189"/>
  <c r="CY5" i="189"/>
  <c r="DA5" i="189" s="1"/>
  <c r="CX5" i="189"/>
  <c r="CV5" i="189"/>
  <c r="CU5" i="189"/>
  <c r="CW5" i="189" s="1"/>
  <c r="CM5" i="189"/>
  <c r="CN5" i="189"/>
  <c r="CK5" i="189"/>
  <c r="CI5" i="189"/>
  <c r="CH5" i="189"/>
  <c r="CJ5" i="189" s="1"/>
  <c r="BZ5" i="189"/>
  <c r="BY5" i="189"/>
  <c r="CA5" i="189" s="1"/>
  <c r="BX5" i="189"/>
  <c r="BV5" i="189"/>
  <c r="BU5" i="189"/>
  <c r="BW5" i="189" s="1"/>
  <c r="BM5" i="189"/>
  <c r="BL5" i="189"/>
  <c r="BN5" i="189" s="1"/>
  <c r="BK5" i="189"/>
  <c r="BI5" i="189"/>
  <c r="BH5" i="189"/>
  <c r="BJ5" i="189" s="1"/>
  <c r="AZ5" i="189"/>
  <c r="AY5" i="189"/>
  <c r="BA5" i="189" s="1"/>
  <c r="AX5" i="189"/>
  <c r="AV5" i="189"/>
  <c r="AU5" i="189"/>
  <c r="AW5" i="189" s="1"/>
  <c r="AM5" i="189"/>
  <c r="AL5" i="189"/>
  <c r="AN5" i="189" s="1"/>
  <c r="AK5" i="189"/>
  <c r="AI5" i="189"/>
  <c r="AH5" i="189"/>
  <c r="AJ5" i="189" s="1"/>
  <c r="Z5" i="189"/>
  <c r="Y5" i="189"/>
  <c r="AA5" i="189" s="1"/>
  <c r="X5" i="189"/>
  <c r="V5" i="189"/>
  <c r="U5" i="189"/>
  <c r="W5" i="189" s="1"/>
  <c r="M5" i="189"/>
  <c r="DX5" i="189" s="1"/>
  <c r="L5" i="189"/>
  <c r="K5" i="189"/>
  <c r="DV5" i="189" s="1"/>
  <c r="I5" i="189"/>
  <c r="DT5" i="189" s="1"/>
  <c r="H5" i="189"/>
  <c r="EB4" i="189"/>
  <c r="DR4" i="189"/>
  <c r="DM4" i="189"/>
  <c r="DL4" i="189"/>
  <c r="DK4" i="189"/>
  <c r="DI4" i="189"/>
  <c r="DH4" i="189"/>
  <c r="DJ4" i="189" s="1"/>
  <c r="CZ4" i="189"/>
  <c r="CY4" i="189"/>
  <c r="CX4" i="189"/>
  <c r="CV4" i="189"/>
  <c r="CU4" i="189"/>
  <c r="CW4" i="189" s="1"/>
  <c r="CM4" i="189"/>
  <c r="CK4" i="189"/>
  <c r="CI4" i="189"/>
  <c r="CH4" i="189"/>
  <c r="CJ4" i="189" s="1"/>
  <c r="BZ4" i="189"/>
  <c r="BY4" i="189"/>
  <c r="BX4" i="189"/>
  <c r="BV4" i="189"/>
  <c r="BU4" i="189"/>
  <c r="BW4" i="189" s="1"/>
  <c r="BM4" i="189"/>
  <c r="BL4" i="189"/>
  <c r="BK4" i="189"/>
  <c r="BI4" i="189"/>
  <c r="BH4" i="189"/>
  <c r="BJ4" i="189" s="1"/>
  <c r="AZ4" i="189"/>
  <c r="AY4" i="189"/>
  <c r="AX4" i="189"/>
  <c r="AV4" i="189"/>
  <c r="AU4" i="189"/>
  <c r="AW4" i="189" s="1"/>
  <c r="AM4" i="189"/>
  <c r="AL4" i="189"/>
  <c r="AK4" i="189"/>
  <c r="AI4" i="189"/>
  <c r="AH4" i="189"/>
  <c r="AJ4" i="189" s="1"/>
  <c r="Z4" i="189"/>
  <c r="Y4" i="189"/>
  <c r="AA4" i="189" s="1"/>
  <c r="X4" i="189"/>
  <c r="V4" i="189"/>
  <c r="U4" i="189"/>
  <c r="W4" i="189" s="1"/>
  <c r="M4" i="189"/>
  <c r="DX4" i="189" s="1"/>
  <c r="L4" i="189"/>
  <c r="K4" i="189"/>
  <c r="DV4" i="189" s="1"/>
  <c r="I4" i="189"/>
  <c r="DT4" i="189" s="1"/>
  <c r="H4" i="189"/>
  <c r="EB3" i="189"/>
  <c r="DR3" i="189"/>
  <c r="DM3" i="189"/>
  <c r="DK3" i="189"/>
  <c r="DI3" i="189"/>
  <c r="DH3" i="189"/>
  <c r="DJ3" i="189" s="1"/>
  <c r="CZ3" i="189"/>
  <c r="CX3" i="189"/>
  <c r="CV3" i="189"/>
  <c r="CU3" i="189"/>
  <c r="CW3" i="189" s="1"/>
  <c r="CM3" i="189"/>
  <c r="CK3" i="189"/>
  <c r="CI3" i="189"/>
  <c r="CH3" i="189"/>
  <c r="CJ3" i="189" s="1"/>
  <c r="BZ3" i="189"/>
  <c r="BX3" i="189"/>
  <c r="BV3" i="189"/>
  <c r="BU3" i="189"/>
  <c r="BW3" i="189" s="1"/>
  <c r="BM3" i="189"/>
  <c r="BK3" i="189"/>
  <c r="BI3" i="189"/>
  <c r="BH3" i="189"/>
  <c r="BJ3" i="189" s="1"/>
  <c r="AZ3" i="189"/>
  <c r="AX3" i="189"/>
  <c r="AV3" i="189"/>
  <c r="AU3" i="189"/>
  <c r="AW3" i="189" s="1"/>
  <c r="AM3" i="189"/>
  <c r="AK3" i="189"/>
  <c r="AI3" i="189"/>
  <c r="AH3" i="189"/>
  <c r="AJ3" i="189" s="1"/>
  <c r="Z3" i="189"/>
  <c r="Z77" i="189" s="1"/>
  <c r="Y3" i="189"/>
  <c r="X3" i="189"/>
  <c r="V3" i="189"/>
  <c r="U3" i="189"/>
  <c r="W3" i="189" s="1"/>
  <c r="M3" i="189"/>
  <c r="L3" i="189"/>
  <c r="K3" i="189"/>
  <c r="DV3" i="189" s="1"/>
  <c r="I3" i="189"/>
  <c r="DT3" i="189" s="1"/>
  <c r="DT76" i="189" s="1"/>
  <c r="H3" i="189"/>
  <c r="DG77" i="188"/>
  <c r="DE77" i="188"/>
  <c r="CT77" i="188"/>
  <c r="CR77" i="188"/>
  <c r="CG77" i="188"/>
  <c r="CE77" i="188"/>
  <c r="BT77" i="188"/>
  <c r="BR77" i="188"/>
  <c r="BG77" i="188"/>
  <c r="BE77" i="188"/>
  <c r="AT77" i="188"/>
  <c r="AR77" i="188"/>
  <c r="AG77" i="188"/>
  <c r="AE77" i="188"/>
  <c r="T77" i="188"/>
  <c r="R77" i="188"/>
  <c r="G77" i="188"/>
  <c r="E77" i="188"/>
  <c r="B77" i="188"/>
  <c r="DR75" i="188"/>
  <c r="DM75" i="188"/>
  <c r="DL75" i="188"/>
  <c r="DN75" i="188" s="1"/>
  <c r="DK75" i="188"/>
  <c r="DI75" i="188"/>
  <c r="DH75" i="188"/>
  <c r="DJ75" i="188" s="1"/>
  <c r="CZ75" i="188"/>
  <c r="CY75" i="188"/>
  <c r="DA75" i="188" s="1"/>
  <c r="CX75" i="188"/>
  <c r="CV75" i="188"/>
  <c r="CU75" i="188"/>
  <c r="CW75" i="188" s="1"/>
  <c r="CM75" i="188"/>
  <c r="CL75" i="188"/>
  <c r="CN75" i="188" s="1"/>
  <c r="CK75" i="188"/>
  <c r="CI75" i="188"/>
  <c r="CH75" i="188"/>
  <c r="CJ75" i="188" s="1"/>
  <c r="BZ75" i="188"/>
  <c r="BY75" i="188"/>
  <c r="CA75" i="188" s="1"/>
  <c r="BX75" i="188"/>
  <c r="BV75" i="188"/>
  <c r="BU75" i="188"/>
  <c r="BW75" i="188" s="1"/>
  <c r="BM75" i="188"/>
  <c r="BL75" i="188"/>
  <c r="BN75" i="188" s="1"/>
  <c r="BK75" i="188"/>
  <c r="BI75" i="188"/>
  <c r="BH75" i="188"/>
  <c r="BJ75" i="188" s="1"/>
  <c r="AZ75" i="188"/>
  <c r="AY75" i="188"/>
  <c r="BA75" i="188" s="1"/>
  <c r="AX75" i="188"/>
  <c r="AV75" i="188"/>
  <c r="AU75" i="188"/>
  <c r="AW75" i="188" s="1"/>
  <c r="AM75" i="188"/>
  <c r="AL75" i="188"/>
  <c r="AN75" i="188" s="1"/>
  <c r="AK75" i="188"/>
  <c r="AI75" i="188"/>
  <c r="AH75" i="188"/>
  <c r="AJ75" i="188" s="1"/>
  <c r="Z75" i="188"/>
  <c r="Y75" i="188"/>
  <c r="AA75" i="188" s="1"/>
  <c r="X75" i="188"/>
  <c r="V75" i="188"/>
  <c r="U75" i="188"/>
  <c r="W75" i="188" s="1"/>
  <c r="M75" i="188"/>
  <c r="DX75" i="188" s="1"/>
  <c r="L75" i="188"/>
  <c r="K75" i="188"/>
  <c r="DV75" i="188" s="1"/>
  <c r="I75" i="188"/>
  <c r="DT75" i="188" s="1"/>
  <c r="H75" i="188"/>
  <c r="DR74" i="188"/>
  <c r="DM74" i="188"/>
  <c r="DL74" i="188"/>
  <c r="DN74" i="188" s="1"/>
  <c r="DK74" i="188"/>
  <c r="DI74" i="188"/>
  <c r="DH74" i="188"/>
  <c r="DJ74" i="188" s="1"/>
  <c r="CZ74" i="188"/>
  <c r="CY74" i="188"/>
  <c r="DA74" i="188" s="1"/>
  <c r="CX74" i="188"/>
  <c r="CV74" i="188"/>
  <c r="CU74" i="188"/>
  <c r="CW74" i="188" s="1"/>
  <c r="CM74" i="188"/>
  <c r="CL74" i="188"/>
  <c r="CN74" i="188" s="1"/>
  <c r="CK74" i="188"/>
  <c r="CI74" i="188"/>
  <c r="CH74" i="188"/>
  <c r="CJ74" i="188" s="1"/>
  <c r="BZ74" i="188"/>
  <c r="BY74" i="188"/>
  <c r="CA74" i="188" s="1"/>
  <c r="BX74" i="188"/>
  <c r="BV74" i="188"/>
  <c r="BU74" i="188"/>
  <c r="BW74" i="188" s="1"/>
  <c r="BM74" i="188"/>
  <c r="BL74" i="188"/>
  <c r="BN74" i="188" s="1"/>
  <c r="BK74" i="188"/>
  <c r="BI74" i="188"/>
  <c r="BH74" i="188"/>
  <c r="BJ74" i="188" s="1"/>
  <c r="AZ74" i="188"/>
  <c r="AY74" i="188"/>
  <c r="BA74" i="188" s="1"/>
  <c r="AX74" i="188"/>
  <c r="AV74" i="188"/>
  <c r="AU74" i="188"/>
  <c r="AW74" i="188" s="1"/>
  <c r="AM74" i="188"/>
  <c r="AL74" i="188"/>
  <c r="AN74" i="188" s="1"/>
  <c r="AK74" i="188"/>
  <c r="AI74" i="188"/>
  <c r="AH74" i="188"/>
  <c r="AJ74" i="188" s="1"/>
  <c r="Z74" i="188"/>
  <c r="Y74" i="188"/>
  <c r="AA74" i="188" s="1"/>
  <c r="X74" i="188"/>
  <c r="V74" i="188"/>
  <c r="U74" i="188"/>
  <c r="W74" i="188" s="1"/>
  <c r="M74" i="188"/>
  <c r="DX74" i="188" s="1"/>
  <c r="L74" i="188"/>
  <c r="K74" i="188"/>
  <c r="DV74" i="188" s="1"/>
  <c r="I74" i="188"/>
  <c r="DT74" i="188" s="1"/>
  <c r="H74" i="188"/>
  <c r="DR73" i="188"/>
  <c r="DM73" i="188"/>
  <c r="DL73" i="188"/>
  <c r="DN73" i="188" s="1"/>
  <c r="DK73" i="188"/>
  <c r="DI73" i="188"/>
  <c r="DH73" i="188"/>
  <c r="DJ73" i="188" s="1"/>
  <c r="CZ73" i="188"/>
  <c r="CY73" i="188"/>
  <c r="DA73" i="188" s="1"/>
  <c r="CX73" i="188"/>
  <c r="CV73" i="188"/>
  <c r="CU73" i="188"/>
  <c r="CW73" i="188" s="1"/>
  <c r="CM73" i="188"/>
  <c r="CL73" i="188"/>
  <c r="CN73" i="188" s="1"/>
  <c r="CK73" i="188"/>
  <c r="CI73" i="188"/>
  <c r="CH73" i="188"/>
  <c r="CJ73" i="188" s="1"/>
  <c r="BZ73" i="188"/>
  <c r="BY73" i="188"/>
  <c r="CA73" i="188" s="1"/>
  <c r="BX73" i="188"/>
  <c r="BV73" i="188"/>
  <c r="BU73" i="188"/>
  <c r="BW73" i="188" s="1"/>
  <c r="BM73" i="188"/>
  <c r="BL73" i="188"/>
  <c r="BN73" i="188" s="1"/>
  <c r="BK73" i="188"/>
  <c r="BI73" i="188"/>
  <c r="BH73" i="188"/>
  <c r="BJ73" i="188" s="1"/>
  <c r="AZ73" i="188"/>
  <c r="AY73" i="188"/>
  <c r="BA73" i="188" s="1"/>
  <c r="AX73" i="188"/>
  <c r="AV73" i="188"/>
  <c r="AU73" i="188"/>
  <c r="AW73" i="188" s="1"/>
  <c r="AM73" i="188"/>
  <c r="AL73" i="188"/>
  <c r="AN73" i="188" s="1"/>
  <c r="AK73" i="188"/>
  <c r="AI73" i="188"/>
  <c r="AH73" i="188"/>
  <c r="AJ73" i="188" s="1"/>
  <c r="Z73" i="188"/>
  <c r="Y73" i="188"/>
  <c r="AA73" i="188" s="1"/>
  <c r="X73" i="188"/>
  <c r="V73" i="188"/>
  <c r="U73" i="188"/>
  <c r="W73" i="188" s="1"/>
  <c r="M73" i="188"/>
  <c r="DX73" i="188" s="1"/>
  <c r="L73" i="188"/>
  <c r="K73" i="188"/>
  <c r="DV73" i="188" s="1"/>
  <c r="I73" i="188"/>
  <c r="DT73" i="188" s="1"/>
  <c r="H73" i="188"/>
  <c r="DR72" i="188"/>
  <c r="DM72" i="188"/>
  <c r="DL72" i="188"/>
  <c r="DN72" i="188" s="1"/>
  <c r="DK72" i="188"/>
  <c r="DI72" i="188"/>
  <c r="DH72" i="188"/>
  <c r="DJ72" i="188" s="1"/>
  <c r="CZ72" i="188"/>
  <c r="CY72" i="188"/>
  <c r="DA72" i="188" s="1"/>
  <c r="CX72" i="188"/>
  <c r="CV72" i="188"/>
  <c r="CU72" i="188"/>
  <c r="CW72" i="188" s="1"/>
  <c r="CM72" i="188"/>
  <c r="CL72" i="188"/>
  <c r="CN72" i="188" s="1"/>
  <c r="CK72" i="188"/>
  <c r="CI72" i="188"/>
  <c r="CH72" i="188"/>
  <c r="CJ72" i="188" s="1"/>
  <c r="BZ72" i="188"/>
  <c r="BY72" i="188"/>
  <c r="CA72" i="188" s="1"/>
  <c r="BX72" i="188"/>
  <c r="BV72" i="188"/>
  <c r="BU72" i="188"/>
  <c r="BW72" i="188" s="1"/>
  <c r="BM72" i="188"/>
  <c r="BL72" i="188"/>
  <c r="BN72" i="188" s="1"/>
  <c r="BK72" i="188"/>
  <c r="BI72" i="188"/>
  <c r="BH72" i="188"/>
  <c r="BJ72" i="188" s="1"/>
  <c r="AZ72" i="188"/>
  <c r="AY72" i="188"/>
  <c r="BA72" i="188" s="1"/>
  <c r="AX72" i="188"/>
  <c r="AV72" i="188"/>
  <c r="AU72" i="188"/>
  <c r="AW72" i="188" s="1"/>
  <c r="AM72" i="188"/>
  <c r="AL72" i="188"/>
  <c r="AN72" i="188" s="1"/>
  <c r="AK72" i="188"/>
  <c r="AI72" i="188"/>
  <c r="AH72" i="188"/>
  <c r="AJ72" i="188" s="1"/>
  <c r="Z72" i="188"/>
  <c r="Y72" i="188"/>
  <c r="AA72" i="188" s="1"/>
  <c r="X72" i="188"/>
  <c r="V72" i="188"/>
  <c r="U72" i="188"/>
  <c r="W72" i="188" s="1"/>
  <c r="M72" i="188"/>
  <c r="DX72" i="188" s="1"/>
  <c r="L72" i="188"/>
  <c r="K72" i="188"/>
  <c r="DV72" i="188" s="1"/>
  <c r="I72" i="188"/>
  <c r="DT72" i="188" s="1"/>
  <c r="H72" i="188"/>
  <c r="DR71" i="188"/>
  <c r="DM71" i="188"/>
  <c r="DL71" i="188"/>
  <c r="DN71" i="188" s="1"/>
  <c r="DK71" i="188"/>
  <c r="DI71" i="188"/>
  <c r="DH71" i="188"/>
  <c r="DJ71" i="188" s="1"/>
  <c r="CZ71" i="188"/>
  <c r="CY71" i="188"/>
  <c r="DA71" i="188" s="1"/>
  <c r="CX71" i="188"/>
  <c r="CV71" i="188"/>
  <c r="CU71" i="188"/>
  <c r="CW71" i="188" s="1"/>
  <c r="CM71" i="188"/>
  <c r="CL71" i="188"/>
  <c r="CN71" i="188" s="1"/>
  <c r="CK71" i="188"/>
  <c r="CI71" i="188"/>
  <c r="CH71" i="188"/>
  <c r="CJ71" i="188" s="1"/>
  <c r="BZ71" i="188"/>
  <c r="BY71" i="188"/>
  <c r="CA71" i="188" s="1"/>
  <c r="BX71" i="188"/>
  <c r="BV71" i="188"/>
  <c r="BU71" i="188"/>
  <c r="BW71" i="188" s="1"/>
  <c r="BM71" i="188"/>
  <c r="BL71" i="188"/>
  <c r="BN71" i="188" s="1"/>
  <c r="BK71" i="188"/>
  <c r="BI71" i="188"/>
  <c r="BH71" i="188"/>
  <c r="BJ71" i="188" s="1"/>
  <c r="AZ71" i="188"/>
  <c r="AY71" i="188"/>
  <c r="BA71" i="188" s="1"/>
  <c r="AX71" i="188"/>
  <c r="AV71" i="188"/>
  <c r="AU71" i="188"/>
  <c r="AW71" i="188" s="1"/>
  <c r="AM71" i="188"/>
  <c r="AL71" i="188"/>
  <c r="AN71" i="188" s="1"/>
  <c r="AK71" i="188"/>
  <c r="AI71" i="188"/>
  <c r="AH71" i="188"/>
  <c r="AJ71" i="188" s="1"/>
  <c r="Z71" i="188"/>
  <c r="Y71" i="188"/>
  <c r="AA71" i="188" s="1"/>
  <c r="X71" i="188"/>
  <c r="V71" i="188"/>
  <c r="U71" i="188"/>
  <c r="W71" i="188" s="1"/>
  <c r="M71" i="188"/>
  <c r="DX71" i="188" s="1"/>
  <c r="L71" i="188"/>
  <c r="K71" i="188"/>
  <c r="DV71" i="188" s="1"/>
  <c r="I71" i="188"/>
  <c r="DT71" i="188" s="1"/>
  <c r="H71" i="188"/>
  <c r="DR70" i="188"/>
  <c r="DM70" i="188"/>
  <c r="DL70" i="188"/>
  <c r="DN70" i="188" s="1"/>
  <c r="DK70" i="188"/>
  <c r="DI70" i="188"/>
  <c r="DH70" i="188"/>
  <c r="DJ70" i="188" s="1"/>
  <c r="CZ70" i="188"/>
  <c r="CY70" i="188"/>
  <c r="DA70" i="188" s="1"/>
  <c r="CX70" i="188"/>
  <c r="CV70" i="188"/>
  <c r="CU70" i="188"/>
  <c r="CW70" i="188" s="1"/>
  <c r="CM70" i="188"/>
  <c r="CL70" i="188"/>
  <c r="CN70" i="188" s="1"/>
  <c r="CK70" i="188"/>
  <c r="CI70" i="188"/>
  <c r="CH70" i="188"/>
  <c r="CJ70" i="188" s="1"/>
  <c r="BZ70" i="188"/>
  <c r="BY70" i="188"/>
  <c r="CA70" i="188" s="1"/>
  <c r="BX70" i="188"/>
  <c r="BV70" i="188"/>
  <c r="BU70" i="188"/>
  <c r="BW70" i="188" s="1"/>
  <c r="BM70" i="188"/>
  <c r="BL70" i="188"/>
  <c r="BN70" i="188" s="1"/>
  <c r="BK70" i="188"/>
  <c r="BI70" i="188"/>
  <c r="BH70" i="188"/>
  <c r="BJ70" i="188" s="1"/>
  <c r="AZ70" i="188"/>
  <c r="AY70" i="188"/>
  <c r="BA70" i="188" s="1"/>
  <c r="AX70" i="188"/>
  <c r="AV70" i="188"/>
  <c r="AU70" i="188"/>
  <c r="AW70" i="188" s="1"/>
  <c r="AM70" i="188"/>
  <c r="AL70" i="188"/>
  <c r="AN70" i="188" s="1"/>
  <c r="AK70" i="188"/>
  <c r="AI70" i="188"/>
  <c r="AH70" i="188"/>
  <c r="AJ70" i="188" s="1"/>
  <c r="Z70" i="188"/>
  <c r="Y70" i="188"/>
  <c r="AA70" i="188" s="1"/>
  <c r="X70" i="188"/>
  <c r="V70" i="188"/>
  <c r="U70" i="188"/>
  <c r="W70" i="188" s="1"/>
  <c r="M70" i="188"/>
  <c r="DX70" i="188" s="1"/>
  <c r="L70" i="188"/>
  <c r="K70" i="188"/>
  <c r="DV70" i="188" s="1"/>
  <c r="I70" i="188"/>
  <c r="DT70" i="188" s="1"/>
  <c r="H70" i="188"/>
  <c r="DR69" i="188"/>
  <c r="DM69" i="188"/>
  <c r="DL69" i="188"/>
  <c r="DN69" i="188" s="1"/>
  <c r="DK69" i="188"/>
  <c r="DI69" i="188"/>
  <c r="DH69" i="188"/>
  <c r="DJ69" i="188" s="1"/>
  <c r="CZ69" i="188"/>
  <c r="CY69" i="188"/>
  <c r="DA69" i="188" s="1"/>
  <c r="CX69" i="188"/>
  <c r="CV69" i="188"/>
  <c r="CU69" i="188"/>
  <c r="CW69" i="188" s="1"/>
  <c r="CM69" i="188"/>
  <c r="CL69" i="188"/>
  <c r="CN69" i="188" s="1"/>
  <c r="CK69" i="188"/>
  <c r="CI69" i="188"/>
  <c r="CH69" i="188"/>
  <c r="CJ69" i="188" s="1"/>
  <c r="BZ69" i="188"/>
  <c r="BY69" i="188"/>
  <c r="CA69" i="188" s="1"/>
  <c r="BX69" i="188"/>
  <c r="BV69" i="188"/>
  <c r="BU69" i="188"/>
  <c r="BW69" i="188" s="1"/>
  <c r="BM69" i="188"/>
  <c r="BL69" i="188"/>
  <c r="BN69" i="188" s="1"/>
  <c r="BK69" i="188"/>
  <c r="BI69" i="188"/>
  <c r="BH69" i="188"/>
  <c r="BJ69" i="188" s="1"/>
  <c r="AZ69" i="188"/>
  <c r="AY69" i="188"/>
  <c r="BA69" i="188" s="1"/>
  <c r="AX69" i="188"/>
  <c r="AV69" i="188"/>
  <c r="AU69" i="188"/>
  <c r="AW69" i="188" s="1"/>
  <c r="AM69" i="188"/>
  <c r="AL69" i="188"/>
  <c r="AN69" i="188" s="1"/>
  <c r="AK69" i="188"/>
  <c r="AI69" i="188"/>
  <c r="AH69" i="188"/>
  <c r="AJ69" i="188" s="1"/>
  <c r="Z69" i="188"/>
  <c r="Y69" i="188"/>
  <c r="AA69" i="188" s="1"/>
  <c r="X69" i="188"/>
  <c r="V69" i="188"/>
  <c r="U69" i="188"/>
  <c r="W69" i="188" s="1"/>
  <c r="M69" i="188"/>
  <c r="DX69" i="188" s="1"/>
  <c r="L69" i="188"/>
  <c r="K69" i="188"/>
  <c r="DV69" i="188" s="1"/>
  <c r="I69" i="188"/>
  <c r="DT69" i="188" s="1"/>
  <c r="H69" i="188"/>
  <c r="DR68" i="188"/>
  <c r="DM68" i="188"/>
  <c r="DL68" i="188"/>
  <c r="DN68" i="188" s="1"/>
  <c r="DK68" i="188"/>
  <c r="DI68" i="188"/>
  <c r="DH68" i="188"/>
  <c r="DJ68" i="188" s="1"/>
  <c r="CZ68" i="188"/>
  <c r="CY68" i="188"/>
  <c r="DA68" i="188" s="1"/>
  <c r="CX68" i="188"/>
  <c r="CV68" i="188"/>
  <c r="CU68" i="188"/>
  <c r="CW68" i="188" s="1"/>
  <c r="CM68" i="188"/>
  <c r="CL68" i="188"/>
  <c r="CN68" i="188" s="1"/>
  <c r="CK68" i="188"/>
  <c r="CI68" i="188"/>
  <c r="CH68" i="188"/>
  <c r="CJ68" i="188" s="1"/>
  <c r="BZ68" i="188"/>
  <c r="BY68" i="188"/>
  <c r="CA68" i="188" s="1"/>
  <c r="BX68" i="188"/>
  <c r="BV68" i="188"/>
  <c r="BU68" i="188"/>
  <c r="BW68" i="188" s="1"/>
  <c r="BM68" i="188"/>
  <c r="BL68" i="188"/>
  <c r="BN68" i="188" s="1"/>
  <c r="BK68" i="188"/>
  <c r="BI68" i="188"/>
  <c r="BH68" i="188"/>
  <c r="BJ68" i="188" s="1"/>
  <c r="AZ68" i="188"/>
  <c r="AY68" i="188"/>
  <c r="BA68" i="188" s="1"/>
  <c r="AX68" i="188"/>
  <c r="AV68" i="188"/>
  <c r="AU68" i="188"/>
  <c r="AW68" i="188" s="1"/>
  <c r="AM68" i="188"/>
  <c r="AL68" i="188"/>
  <c r="AN68" i="188" s="1"/>
  <c r="AK68" i="188"/>
  <c r="AI68" i="188"/>
  <c r="AH68" i="188"/>
  <c r="AJ68" i="188" s="1"/>
  <c r="Z68" i="188"/>
  <c r="Y68" i="188"/>
  <c r="AA68" i="188" s="1"/>
  <c r="X68" i="188"/>
  <c r="V68" i="188"/>
  <c r="U68" i="188"/>
  <c r="W68" i="188" s="1"/>
  <c r="M68" i="188"/>
  <c r="DX68" i="188" s="1"/>
  <c r="L68" i="188"/>
  <c r="K68" i="188"/>
  <c r="DV68" i="188" s="1"/>
  <c r="I68" i="188"/>
  <c r="DT68" i="188" s="1"/>
  <c r="H68" i="188"/>
  <c r="DR67" i="188"/>
  <c r="DM67" i="188"/>
  <c r="DL67" i="188"/>
  <c r="DN67" i="188" s="1"/>
  <c r="DK67" i="188"/>
  <c r="DI67" i="188"/>
  <c r="DH67" i="188"/>
  <c r="DJ67" i="188" s="1"/>
  <c r="CZ67" i="188"/>
  <c r="CY67" i="188"/>
  <c r="DA67" i="188" s="1"/>
  <c r="CX67" i="188"/>
  <c r="CV67" i="188"/>
  <c r="CU67" i="188"/>
  <c r="CW67" i="188" s="1"/>
  <c r="CM67" i="188"/>
  <c r="CL67" i="188"/>
  <c r="CN67" i="188" s="1"/>
  <c r="CK67" i="188"/>
  <c r="CI67" i="188"/>
  <c r="CH67" i="188"/>
  <c r="CJ67" i="188" s="1"/>
  <c r="BZ67" i="188"/>
  <c r="BY67" i="188"/>
  <c r="CA67" i="188" s="1"/>
  <c r="BX67" i="188"/>
  <c r="BV67" i="188"/>
  <c r="BU67" i="188"/>
  <c r="BW67" i="188" s="1"/>
  <c r="BM67" i="188"/>
  <c r="BL67" i="188"/>
  <c r="BN67" i="188" s="1"/>
  <c r="BK67" i="188"/>
  <c r="BI67" i="188"/>
  <c r="BH67" i="188"/>
  <c r="BJ67" i="188" s="1"/>
  <c r="AZ67" i="188"/>
  <c r="AY67" i="188"/>
  <c r="BA67" i="188" s="1"/>
  <c r="AX67" i="188"/>
  <c r="AV67" i="188"/>
  <c r="AU67" i="188"/>
  <c r="AW67" i="188" s="1"/>
  <c r="AM67" i="188"/>
  <c r="AL67" i="188"/>
  <c r="AN67" i="188" s="1"/>
  <c r="AK67" i="188"/>
  <c r="AI67" i="188"/>
  <c r="AH67" i="188"/>
  <c r="AJ67" i="188" s="1"/>
  <c r="Z67" i="188"/>
  <c r="Y67" i="188"/>
  <c r="AA67" i="188" s="1"/>
  <c r="X67" i="188"/>
  <c r="V67" i="188"/>
  <c r="U67" i="188"/>
  <c r="W67" i="188" s="1"/>
  <c r="M67" i="188"/>
  <c r="DX67" i="188" s="1"/>
  <c r="L67" i="188"/>
  <c r="K67" i="188"/>
  <c r="DV67" i="188" s="1"/>
  <c r="I67" i="188"/>
  <c r="DT67" i="188" s="1"/>
  <c r="H67" i="188"/>
  <c r="DR66" i="188"/>
  <c r="DM66" i="188"/>
  <c r="DL66" i="188"/>
  <c r="DN66" i="188" s="1"/>
  <c r="DK66" i="188"/>
  <c r="DI66" i="188"/>
  <c r="DH66" i="188"/>
  <c r="DJ66" i="188" s="1"/>
  <c r="CZ66" i="188"/>
  <c r="CY66" i="188"/>
  <c r="DA66" i="188" s="1"/>
  <c r="CX66" i="188"/>
  <c r="CV66" i="188"/>
  <c r="CU66" i="188"/>
  <c r="CW66" i="188" s="1"/>
  <c r="CM66" i="188"/>
  <c r="CL66" i="188"/>
  <c r="CN66" i="188" s="1"/>
  <c r="CK66" i="188"/>
  <c r="CI66" i="188"/>
  <c r="CH66" i="188"/>
  <c r="CJ66" i="188" s="1"/>
  <c r="BZ66" i="188"/>
  <c r="BY66" i="188"/>
  <c r="CA66" i="188" s="1"/>
  <c r="BX66" i="188"/>
  <c r="BV66" i="188"/>
  <c r="BU66" i="188"/>
  <c r="BW66" i="188" s="1"/>
  <c r="BM66" i="188"/>
  <c r="BL66" i="188"/>
  <c r="BN66" i="188" s="1"/>
  <c r="BK66" i="188"/>
  <c r="BI66" i="188"/>
  <c r="BH66" i="188"/>
  <c r="BJ66" i="188" s="1"/>
  <c r="AZ66" i="188"/>
  <c r="AY66" i="188"/>
  <c r="BA66" i="188" s="1"/>
  <c r="AX66" i="188"/>
  <c r="AV66" i="188"/>
  <c r="AU66" i="188"/>
  <c r="AW66" i="188" s="1"/>
  <c r="AM66" i="188"/>
  <c r="AL66" i="188"/>
  <c r="AN66" i="188" s="1"/>
  <c r="AK66" i="188"/>
  <c r="AI66" i="188"/>
  <c r="AH66" i="188"/>
  <c r="AJ66" i="188" s="1"/>
  <c r="Z66" i="188"/>
  <c r="Y66" i="188"/>
  <c r="AA66" i="188" s="1"/>
  <c r="X66" i="188"/>
  <c r="V66" i="188"/>
  <c r="U66" i="188"/>
  <c r="W66" i="188" s="1"/>
  <c r="M66" i="188"/>
  <c r="DX66" i="188" s="1"/>
  <c r="L66" i="188"/>
  <c r="K66" i="188"/>
  <c r="DV66" i="188" s="1"/>
  <c r="I66" i="188"/>
  <c r="DT66" i="188" s="1"/>
  <c r="H66" i="188"/>
  <c r="DR65" i="188"/>
  <c r="DM65" i="188"/>
  <c r="DL65" i="188"/>
  <c r="DN65" i="188" s="1"/>
  <c r="DK65" i="188"/>
  <c r="DI65" i="188"/>
  <c r="DH65" i="188"/>
  <c r="DJ65" i="188" s="1"/>
  <c r="CZ65" i="188"/>
  <c r="CY65" i="188"/>
  <c r="DA65" i="188" s="1"/>
  <c r="CX65" i="188"/>
  <c r="CV65" i="188"/>
  <c r="CU65" i="188"/>
  <c r="CW65" i="188" s="1"/>
  <c r="CM65" i="188"/>
  <c r="CL65" i="188"/>
  <c r="CN65" i="188" s="1"/>
  <c r="CK65" i="188"/>
  <c r="CI65" i="188"/>
  <c r="CH65" i="188"/>
  <c r="CJ65" i="188" s="1"/>
  <c r="BZ65" i="188"/>
  <c r="BY65" i="188"/>
  <c r="CA65" i="188" s="1"/>
  <c r="BX65" i="188"/>
  <c r="BV65" i="188"/>
  <c r="BU65" i="188"/>
  <c r="BW65" i="188" s="1"/>
  <c r="BM65" i="188"/>
  <c r="BL65" i="188"/>
  <c r="BN65" i="188" s="1"/>
  <c r="BK65" i="188"/>
  <c r="BI65" i="188"/>
  <c r="BH65" i="188"/>
  <c r="BJ65" i="188" s="1"/>
  <c r="AZ65" i="188"/>
  <c r="AY65" i="188"/>
  <c r="BA65" i="188" s="1"/>
  <c r="AX65" i="188"/>
  <c r="AV65" i="188"/>
  <c r="AU65" i="188"/>
  <c r="AW65" i="188" s="1"/>
  <c r="AM65" i="188"/>
  <c r="AL65" i="188"/>
  <c r="AN65" i="188" s="1"/>
  <c r="AK65" i="188"/>
  <c r="AI65" i="188"/>
  <c r="AH65" i="188"/>
  <c r="AJ65" i="188" s="1"/>
  <c r="Z65" i="188"/>
  <c r="Y65" i="188"/>
  <c r="AA65" i="188" s="1"/>
  <c r="X65" i="188"/>
  <c r="V65" i="188"/>
  <c r="U65" i="188"/>
  <c r="W65" i="188" s="1"/>
  <c r="M65" i="188"/>
  <c r="DX65" i="188" s="1"/>
  <c r="L65" i="188"/>
  <c r="K65" i="188"/>
  <c r="DV65" i="188" s="1"/>
  <c r="I65" i="188"/>
  <c r="DT65" i="188" s="1"/>
  <c r="H65" i="188"/>
  <c r="DR64" i="188"/>
  <c r="DM64" i="188"/>
  <c r="DL64" i="188"/>
  <c r="DN64" i="188" s="1"/>
  <c r="DK64" i="188"/>
  <c r="DI64" i="188"/>
  <c r="DH64" i="188"/>
  <c r="DJ64" i="188" s="1"/>
  <c r="CZ64" i="188"/>
  <c r="CY64" i="188"/>
  <c r="DA64" i="188" s="1"/>
  <c r="CX64" i="188"/>
  <c r="CV64" i="188"/>
  <c r="CU64" i="188"/>
  <c r="CW64" i="188" s="1"/>
  <c r="CM64" i="188"/>
  <c r="CL64" i="188"/>
  <c r="CN64" i="188" s="1"/>
  <c r="CK64" i="188"/>
  <c r="CI64" i="188"/>
  <c r="CH64" i="188"/>
  <c r="CJ64" i="188" s="1"/>
  <c r="BZ64" i="188"/>
  <c r="BY64" i="188"/>
  <c r="CA64" i="188" s="1"/>
  <c r="BX64" i="188"/>
  <c r="BV64" i="188"/>
  <c r="BU64" i="188"/>
  <c r="BW64" i="188" s="1"/>
  <c r="BM64" i="188"/>
  <c r="BL64" i="188"/>
  <c r="BN64" i="188" s="1"/>
  <c r="BK64" i="188"/>
  <c r="BI64" i="188"/>
  <c r="BH64" i="188"/>
  <c r="BJ64" i="188" s="1"/>
  <c r="AZ64" i="188"/>
  <c r="AY64" i="188"/>
  <c r="BA64" i="188" s="1"/>
  <c r="AX64" i="188"/>
  <c r="AV64" i="188"/>
  <c r="AU64" i="188"/>
  <c r="AW64" i="188" s="1"/>
  <c r="AM64" i="188"/>
  <c r="AL64" i="188"/>
  <c r="AN64" i="188" s="1"/>
  <c r="AK64" i="188"/>
  <c r="AI64" i="188"/>
  <c r="AH64" i="188"/>
  <c r="AJ64" i="188" s="1"/>
  <c r="Z64" i="188"/>
  <c r="Y64" i="188"/>
  <c r="AA64" i="188" s="1"/>
  <c r="X64" i="188"/>
  <c r="V64" i="188"/>
  <c r="U64" i="188"/>
  <c r="W64" i="188" s="1"/>
  <c r="M64" i="188"/>
  <c r="DX64" i="188" s="1"/>
  <c r="L64" i="188"/>
  <c r="K64" i="188"/>
  <c r="DV64" i="188" s="1"/>
  <c r="I64" i="188"/>
  <c r="DT64" i="188" s="1"/>
  <c r="H64" i="188"/>
  <c r="DR63" i="188"/>
  <c r="DM63" i="188"/>
  <c r="DL63" i="188"/>
  <c r="DN63" i="188" s="1"/>
  <c r="DK63" i="188"/>
  <c r="DI63" i="188"/>
  <c r="DH63" i="188"/>
  <c r="DJ63" i="188" s="1"/>
  <c r="CZ63" i="188"/>
  <c r="CY63" i="188"/>
  <c r="DA63" i="188" s="1"/>
  <c r="CX63" i="188"/>
  <c r="CV63" i="188"/>
  <c r="CU63" i="188"/>
  <c r="CW63" i="188" s="1"/>
  <c r="CM63" i="188"/>
  <c r="CL63" i="188"/>
  <c r="CN63" i="188" s="1"/>
  <c r="CK63" i="188"/>
  <c r="CI63" i="188"/>
  <c r="CH63" i="188"/>
  <c r="CJ63" i="188" s="1"/>
  <c r="BZ63" i="188"/>
  <c r="BY63" i="188"/>
  <c r="CA63" i="188" s="1"/>
  <c r="BX63" i="188"/>
  <c r="BV63" i="188"/>
  <c r="BU63" i="188"/>
  <c r="BW63" i="188" s="1"/>
  <c r="BM63" i="188"/>
  <c r="BL63" i="188"/>
  <c r="BN63" i="188" s="1"/>
  <c r="BK63" i="188"/>
  <c r="BI63" i="188"/>
  <c r="BH63" i="188"/>
  <c r="BJ63" i="188" s="1"/>
  <c r="AZ63" i="188"/>
  <c r="AY63" i="188"/>
  <c r="BA63" i="188" s="1"/>
  <c r="AX63" i="188"/>
  <c r="AV63" i="188"/>
  <c r="AU63" i="188"/>
  <c r="AW63" i="188" s="1"/>
  <c r="AM63" i="188"/>
  <c r="AL63" i="188"/>
  <c r="AN63" i="188" s="1"/>
  <c r="AK63" i="188"/>
  <c r="AI63" i="188"/>
  <c r="AH63" i="188"/>
  <c r="AJ63" i="188" s="1"/>
  <c r="Z63" i="188"/>
  <c r="Y63" i="188"/>
  <c r="AA63" i="188" s="1"/>
  <c r="X63" i="188"/>
  <c r="V63" i="188"/>
  <c r="U63" i="188"/>
  <c r="W63" i="188" s="1"/>
  <c r="M63" i="188"/>
  <c r="DX63" i="188" s="1"/>
  <c r="L63" i="188"/>
  <c r="K63" i="188"/>
  <c r="DV63" i="188" s="1"/>
  <c r="I63" i="188"/>
  <c r="DT63" i="188" s="1"/>
  <c r="H63" i="188"/>
  <c r="DR62" i="188"/>
  <c r="DM62" i="188"/>
  <c r="DL62" i="188"/>
  <c r="DN62" i="188" s="1"/>
  <c r="DK62" i="188"/>
  <c r="DI62" i="188"/>
  <c r="DH62" i="188"/>
  <c r="DJ62" i="188" s="1"/>
  <c r="CZ62" i="188"/>
  <c r="CY62" i="188"/>
  <c r="DA62" i="188" s="1"/>
  <c r="CX62" i="188"/>
  <c r="CV62" i="188"/>
  <c r="CU62" i="188"/>
  <c r="CW62" i="188" s="1"/>
  <c r="CM62" i="188"/>
  <c r="CL62" i="188"/>
  <c r="CN62" i="188" s="1"/>
  <c r="CK62" i="188"/>
  <c r="CI62" i="188"/>
  <c r="CH62" i="188"/>
  <c r="CJ62" i="188" s="1"/>
  <c r="BZ62" i="188"/>
  <c r="BY62" i="188"/>
  <c r="CA62" i="188" s="1"/>
  <c r="BX62" i="188"/>
  <c r="BV62" i="188"/>
  <c r="BU62" i="188"/>
  <c r="BW62" i="188" s="1"/>
  <c r="BM62" i="188"/>
  <c r="BL62" i="188"/>
  <c r="BN62" i="188" s="1"/>
  <c r="BK62" i="188"/>
  <c r="BI62" i="188"/>
  <c r="BH62" i="188"/>
  <c r="BJ62" i="188" s="1"/>
  <c r="AZ62" i="188"/>
  <c r="AY62" i="188"/>
  <c r="BA62" i="188" s="1"/>
  <c r="AX62" i="188"/>
  <c r="AV62" i="188"/>
  <c r="AU62" i="188"/>
  <c r="AW62" i="188" s="1"/>
  <c r="AM62" i="188"/>
  <c r="AL62" i="188"/>
  <c r="AN62" i="188" s="1"/>
  <c r="AK62" i="188"/>
  <c r="AI62" i="188"/>
  <c r="AH62" i="188"/>
  <c r="AJ62" i="188" s="1"/>
  <c r="Z62" i="188"/>
  <c r="Y62" i="188"/>
  <c r="AA62" i="188" s="1"/>
  <c r="X62" i="188"/>
  <c r="V62" i="188"/>
  <c r="U62" i="188"/>
  <c r="W62" i="188" s="1"/>
  <c r="M62" i="188"/>
  <c r="DX62" i="188" s="1"/>
  <c r="L62" i="188"/>
  <c r="K62" i="188"/>
  <c r="DV62" i="188" s="1"/>
  <c r="I62" i="188"/>
  <c r="DT62" i="188" s="1"/>
  <c r="H62" i="188"/>
  <c r="DR61" i="188"/>
  <c r="DM61" i="188"/>
  <c r="DL61" i="188"/>
  <c r="DN61" i="188" s="1"/>
  <c r="DK61" i="188"/>
  <c r="DI61" i="188"/>
  <c r="DH61" i="188"/>
  <c r="DJ61" i="188" s="1"/>
  <c r="CZ61" i="188"/>
  <c r="CY61" i="188"/>
  <c r="DA61" i="188" s="1"/>
  <c r="CX61" i="188"/>
  <c r="CV61" i="188"/>
  <c r="CU61" i="188"/>
  <c r="CW61" i="188" s="1"/>
  <c r="CM61" i="188"/>
  <c r="CL61" i="188"/>
  <c r="CN61" i="188" s="1"/>
  <c r="CK61" i="188"/>
  <c r="CI61" i="188"/>
  <c r="CH61" i="188"/>
  <c r="CJ61" i="188" s="1"/>
  <c r="BZ61" i="188"/>
  <c r="BY61" i="188"/>
  <c r="CA61" i="188" s="1"/>
  <c r="BX61" i="188"/>
  <c r="BV61" i="188"/>
  <c r="BU61" i="188"/>
  <c r="BW61" i="188" s="1"/>
  <c r="BM61" i="188"/>
  <c r="BL61" i="188"/>
  <c r="BN61" i="188" s="1"/>
  <c r="BK61" i="188"/>
  <c r="BI61" i="188"/>
  <c r="BH61" i="188"/>
  <c r="BJ61" i="188" s="1"/>
  <c r="AZ61" i="188"/>
  <c r="AY61" i="188"/>
  <c r="BA61" i="188" s="1"/>
  <c r="AX61" i="188"/>
  <c r="AV61" i="188"/>
  <c r="AU61" i="188"/>
  <c r="AW61" i="188" s="1"/>
  <c r="AM61" i="188"/>
  <c r="AL61" i="188"/>
  <c r="AN61" i="188" s="1"/>
  <c r="AK61" i="188"/>
  <c r="AI61" i="188"/>
  <c r="AH61" i="188"/>
  <c r="AJ61" i="188" s="1"/>
  <c r="Z61" i="188"/>
  <c r="Y61" i="188"/>
  <c r="AA61" i="188" s="1"/>
  <c r="X61" i="188"/>
  <c r="V61" i="188"/>
  <c r="U61" i="188"/>
  <c r="W61" i="188" s="1"/>
  <c r="M61" i="188"/>
  <c r="DX61" i="188" s="1"/>
  <c r="L61" i="188"/>
  <c r="K61" i="188"/>
  <c r="DV61" i="188" s="1"/>
  <c r="I61" i="188"/>
  <c r="DT61" i="188" s="1"/>
  <c r="H61" i="188"/>
  <c r="DR60" i="188"/>
  <c r="DM60" i="188"/>
  <c r="DL60" i="188"/>
  <c r="DN60" i="188" s="1"/>
  <c r="DK60" i="188"/>
  <c r="DI60" i="188"/>
  <c r="DH60" i="188"/>
  <c r="DJ60" i="188" s="1"/>
  <c r="CZ60" i="188"/>
  <c r="CY60" i="188"/>
  <c r="DA60" i="188" s="1"/>
  <c r="CX60" i="188"/>
  <c r="CV60" i="188"/>
  <c r="CU60" i="188"/>
  <c r="CW60" i="188" s="1"/>
  <c r="CM60" i="188"/>
  <c r="CL60" i="188"/>
  <c r="CN60" i="188" s="1"/>
  <c r="CK60" i="188"/>
  <c r="CI60" i="188"/>
  <c r="CH60" i="188"/>
  <c r="CJ60" i="188" s="1"/>
  <c r="BZ60" i="188"/>
  <c r="BY60" i="188"/>
  <c r="CA60" i="188" s="1"/>
  <c r="BX60" i="188"/>
  <c r="BV60" i="188"/>
  <c r="BU60" i="188"/>
  <c r="BW60" i="188" s="1"/>
  <c r="BM60" i="188"/>
  <c r="BL60" i="188"/>
  <c r="BN60" i="188" s="1"/>
  <c r="BK60" i="188"/>
  <c r="BI60" i="188"/>
  <c r="BH60" i="188"/>
  <c r="BJ60" i="188" s="1"/>
  <c r="AZ60" i="188"/>
  <c r="AY60" i="188"/>
  <c r="BA60" i="188" s="1"/>
  <c r="AX60" i="188"/>
  <c r="AV60" i="188"/>
  <c r="AU60" i="188"/>
  <c r="AW60" i="188" s="1"/>
  <c r="AM60" i="188"/>
  <c r="AL60" i="188"/>
  <c r="AN60" i="188" s="1"/>
  <c r="AK60" i="188"/>
  <c r="AI60" i="188"/>
  <c r="AH60" i="188"/>
  <c r="AJ60" i="188" s="1"/>
  <c r="Z60" i="188"/>
  <c r="Y60" i="188"/>
  <c r="AA60" i="188" s="1"/>
  <c r="X60" i="188"/>
  <c r="V60" i="188"/>
  <c r="U60" i="188"/>
  <c r="W60" i="188" s="1"/>
  <c r="M60" i="188"/>
  <c r="DX60" i="188" s="1"/>
  <c r="L60" i="188"/>
  <c r="K60" i="188"/>
  <c r="DV60" i="188" s="1"/>
  <c r="I60" i="188"/>
  <c r="DT60" i="188" s="1"/>
  <c r="H60" i="188"/>
  <c r="DR59" i="188"/>
  <c r="DM59" i="188"/>
  <c r="DL59" i="188"/>
  <c r="DN59" i="188" s="1"/>
  <c r="DK59" i="188"/>
  <c r="DI59" i="188"/>
  <c r="DH59" i="188"/>
  <c r="DJ59" i="188" s="1"/>
  <c r="CZ59" i="188"/>
  <c r="CY59" i="188"/>
  <c r="DA59" i="188" s="1"/>
  <c r="CX59" i="188"/>
  <c r="CV59" i="188"/>
  <c r="CU59" i="188"/>
  <c r="CW59" i="188" s="1"/>
  <c r="CM59" i="188"/>
  <c r="CL59" i="188"/>
  <c r="CN59" i="188" s="1"/>
  <c r="CK59" i="188"/>
  <c r="CI59" i="188"/>
  <c r="CH59" i="188"/>
  <c r="CJ59" i="188" s="1"/>
  <c r="BZ59" i="188"/>
  <c r="BY59" i="188"/>
  <c r="CA59" i="188" s="1"/>
  <c r="BX59" i="188"/>
  <c r="BV59" i="188"/>
  <c r="BU59" i="188"/>
  <c r="BW59" i="188" s="1"/>
  <c r="BM59" i="188"/>
  <c r="BL59" i="188"/>
  <c r="BN59" i="188" s="1"/>
  <c r="BK59" i="188"/>
  <c r="BI59" i="188"/>
  <c r="BH59" i="188"/>
  <c r="BJ59" i="188" s="1"/>
  <c r="AZ59" i="188"/>
  <c r="AY59" i="188"/>
  <c r="BA59" i="188" s="1"/>
  <c r="AX59" i="188"/>
  <c r="AV59" i="188"/>
  <c r="AU59" i="188"/>
  <c r="AW59" i="188" s="1"/>
  <c r="AM59" i="188"/>
  <c r="AL59" i="188"/>
  <c r="AN59" i="188" s="1"/>
  <c r="AK59" i="188"/>
  <c r="AI59" i="188"/>
  <c r="AH59" i="188"/>
  <c r="AJ59" i="188" s="1"/>
  <c r="Z59" i="188"/>
  <c r="Y59" i="188"/>
  <c r="AA59" i="188" s="1"/>
  <c r="X59" i="188"/>
  <c r="V59" i="188"/>
  <c r="U59" i="188"/>
  <c r="W59" i="188" s="1"/>
  <c r="M59" i="188"/>
  <c r="DX59" i="188" s="1"/>
  <c r="L59" i="188"/>
  <c r="K59" i="188"/>
  <c r="DV59" i="188" s="1"/>
  <c r="I59" i="188"/>
  <c r="DT59" i="188" s="1"/>
  <c r="H59" i="188"/>
  <c r="DR58" i="188"/>
  <c r="DM58" i="188"/>
  <c r="DL58" i="188"/>
  <c r="DN58" i="188" s="1"/>
  <c r="DK58" i="188"/>
  <c r="DI58" i="188"/>
  <c r="DH58" i="188"/>
  <c r="DJ58" i="188" s="1"/>
  <c r="CZ58" i="188"/>
  <c r="CY58" i="188"/>
  <c r="DA58" i="188" s="1"/>
  <c r="CX58" i="188"/>
  <c r="CV58" i="188"/>
  <c r="CU58" i="188"/>
  <c r="CW58" i="188" s="1"/>
  <c r="CM58" i="188"/>
  <c r="CL58" i="188"/>
  <c r="CN58" i="188" s="1"/>
  <c r="CK58" i="188"/>
  <c r="CI58" i="188"/>
  <c r="CH58" i="188"/>
  <c r="CJ58" i="188" s="1"/>
  <c r="BZ58" i="188"/>
  <c r="BY58" i="188"/>
  <c r="CA58" i="188" s="1"/>
  <c r="BX58" i="188"/>
  <c r="BV58" i="188"/>
  <c r="BU58" i="188"/>
  <c r="BW58" i="188" s="1"/>
  <c r="BM58" i="188"/>
  <c r="BL58" i="188"/>
  <c r="BN58" i="188" s="1"/>
  <c r="BK58" i="188"/>
  <c r="BI58" i="188"/>
  <c r="BH58" i="188"/>
  <c r="BJ58" i="188" s="1"/>
  <c r="AZ58" i="188"/>
  <c r="AY58" i="188"/>
  <c r="BA58" i="188" s="1"/>
  <c r="AX58" i="188"/>
  <c r="AV58" i="188"/>
  <c r="AU58" i="188"/>
  <c r="AW58" i="188" s="1"/>
  <c r="AM58" i="188"/>
  <c r="AL58" i="188"/>
  <c r="AN58" i="188" s="1"/>
  <c r="AK58" i="188"/>
  <c r="AI58" i="188"/>
  <c r="AH58" i="188"/>
  <c r="AJ58" i="188" s="1"/>
  <c r="Z58" i="188"/>
  <c r="Y58" i="188"/>
  <c r="AA58" i="188" s="1"/>
  <c r="X58" i="188"/>
  <c r="V58" i="188"/>
  <c r="U58" i="188"/>
  <c r="W58" i="188" s="1"/>
  <c r="M58" i="188"/>
  <c r="DX58" i="188" s="1"/>
  <c r="L58" i="188"/>
  <c r="K58" i="188"/>
  <c r="DV58" i="188" s="1"/>
  <c r="I58" i="188"/>
  <c r="DT58" i="188" s="1"/>
  <c r="H58" i="188"/>
  <c r="DR57" i="188"/>
  <c r="DO57" i="188"/>
  <c r="DM57" i="188"/>
  <c r="DL57" i="188"/>
  <c r="DN57" i="188" s="1"/>
  <c r="DK57" i="188"/>
  <c r="DI57" i="188"/>
  <c r="DH57" i="188"/>
  <c r="DJ57" i="188" s="1"/>
  <c r="DB57" i="188"/>
  <c r="CZ57" i="188"/>
  <c r="CY57" i="188"/>
  <c r="DA57" i="188" s="1"/>
  <c r="CX57" i="188"/>
  <c r="CV57" i="188"/>
  <c r="CU57" i="188"/>
  <c r="CW57" i="188" s="1"/>
  <c r="CO57" i="188"/>
  <c r="CM57" i="188"/>
  <c r="CL57" i="188"/>
  <c r="CN57" i="188" s="1"/>
  <c r="CK57" i="188"/>
  <c r="CI57" i="188"/>
  <c r="CH57" i="188"/>
  <c r="CJ57" i="188" s="1"/>
  <c r="CB57" i="188"/>
  <c r="BZ57" i="188"/>
  <c r="BY57" i="188"/>
  <c r="CA57" i="188" s="1"/>
  <c r="BX57" i="188"/>
  <c r="BV57" i="188"/>
  <c r="BU57" i="188"/>
  <c r="BW57" i="188" s="1"/>
  <c r="BO57" i="188"/>
  <c r="BM57" i="188"/>
  <c r="BL57" i="188"/>
  <c r="BN57" i="188" s="1"/>
  <c r="BK57" i="188"/>
  <c r="BI57" i="188"/>
  <c r="BH57" i="188"/>
  <c r="BJ57" i="188" s="1"/>
  <c r="BB57" i="188"/>
  <c r="AZ57" i="188"/>
  <c r="AY57" i="188"/>
  <c r="BA57" i="188" s="1"/>
  <c r="AX57" i="188"/>
  <c r="AV57" i="188"/>
  <c r="AU57" i="188"/>
  <c r="AW57" i="188" s="1"/>
  <c r="AO57" i="188"/>
  <c r="AM57" i="188"/>
  <c r="AL57" i="188"/>
  <c r="AN57" i="188" s="1"/>
  <c r="AK57" i="188"/>
  <c r="AI57" i="188"/>
  <c r="AH57" i="188"/>
  <c r="AJ57" i="188" s="1"/>
  <c r="Z57" i="188"/>
  <c r="Y57" i="188"/>
  <c r="AA57" i="188" s="1"/>
  <c r="X57" i="188"/>
  <c r="V57" i="188"/>
  <c r="U57" i="188"/>
  <c r="W57" i="188" s="1"/>
  <c r="M57" i="188"/>
  <c r="DX57" i="188" s="1"/>
  <c r="L57" i="188"/>
  <c r="K57" i="188"/>
  <c r="DV57" i="188" s="1"/>
  <c r="I57" i="188"/>
  <c r="DT57" i="188" s="1"/>
  <c r="H57" i="188"/>
  <c r="DR56" i="188"/>
  <c r="DO56" i="188"/>
  <c r="DM56" i="188"/>
  <c r="DL56" i="188"/>
  <c r="DN56" i="188" s="1"/>
  <c r="DK56" i="188"/>
  <c r="DI56" i="188"/>
  <c r="DH56" i="188"/>
  <c r="DJ56" i="188" s="1"/>
  <c r="DB56" i="188"/>
  <c r="CZ56" i="188"/>
  <c r="CY56" i="188"/>
  <c r="DA56" i="188" s="1"/>
  <c r="CX56" i="188"/>
  <c r="CV56" i="188"/>
  <c r="CU56" i="188"/>
  <c r="CW56" i="188" s="1"/>
  <c r="CO56" i="188"/>
  <c r="CM56" i="188"/>
  <c r="CL56" i="188"/>
  <c r="CN56" i="188" s="1"/>
  <c r="CK56" i="188"/>
  <c r="CI56" i="188"/>
  <c r="CH56" i="188"/>
  <c r="CJ56" i="188" s="1"/>
  <c r="CB56" i="188"/>
  <c r="BZ56" i="188"/>
  <c r="BY56" i="188"/>
  <c r="CA56" i="188" s="1"/>
  <c r="BX56" i="188"/>
  <c r="BV56" i="188"/>
  <c r="BU56" i="188"/>
  <c r="BW56" i="188" s="1"/>
  <c r="BO56" i="188"/>
  <c r="BM56" i="188"/>
  <c r="BL56" i="188"/>
  <c r="BN56" i="188" s="1"/>
  <c r="BK56" i="188"/>
  <c r="BI56" i="188"/>
  <c r="BH56" i="188"/>
  <c r="BJ56" i="188" s="1"/>
  <c r="BB56" i="188"/>
  <c r="AZ56" i="188"/>
  <c r="AY56" i="188"/>
  <c r="BA56" i="188" s="1"/>
  <c r="AX56" i="188"/>
  <c r="AV56" i="188"/>
  <c r="AU56" i="188"/>
  <c r="AW56" i="188" s="1"/>
  <c r="AO56" i="188"/>
  <c r="AM56" i="188"/>
  <c r="AL56" i="188"/>
  <c r="AN56" i="188" s="1"/>
  <c r="AK56" i="188"/>
  <c r="AI56" i="188"/>
  <c r="AH56" i="188"/>
  <c r="AJ56" i="188" s="1"/>
  <c r="Z56" i="188"/>
  <c r="Y56" i="188"/>
  <c r="AA56" i="188" s="1"/>
  <c r="X56" i="188"/>
  <c r="V56" i="188"/>
  <c r="U56" i="188"/>
  <c r="W56" i="188" s="1"/>
  <c r="M56" i="188"/>
  <c r="DX56" i="188" s="1"/>
  <c r="L56" i="188"/>
  <c r="K56" i="188"/>
  <c r="DV56" i="188" s="1"/>
  <c r="I56" i="188"/>
  <c r="DT56" i="188" s="1"/>
  <c r="H56" i="188"/>
  <c r="DR55" i="188"/>
  <c r="DO55" i="188"/>
  <c r="DM55" i="188"/>
  <c r="DL55" i="188"/>
  <c r="DN55" i="188" s="1"/>
  <c r="DK55" i="188"/>
  <c r="DI55" i="188"/>
  <c r="DH55" i="188"/>
  <c r="DJ55" i="188" s="1"/>
  <c r="DB55" i="188"/>
  <c r="CZ55" i="188"/>
  <c r="CY55" i="188"/>
  <c r="DA55" i="188" s="1"/>
  <c r="CX55" i="188"/>
  <c r="CV55" i="188"/>
  <c r="CU55" i="188"/>
  <c r="CW55" i="188" s="1"/>
  <c r="CO55" i="188"/>
  <c r="CM55" i="188"/>
  <c r="CL55" i="188"/>
  <c r="CN55" i="188" s="1"/>
  <c r="CK55" i="188"/>
  <c r="CI55" i="188"/>
  <c r="CH55" i="188"/>
  <c r="CJ55" i="188" s="1"/>
  <c r="CB55" i="188"/>
  <c r="BZ55" i="188"/>
  <c r="BY55" i="188"/>
  <c r="CA55" i="188" s="1"/>
  <c r="BX55" i="188"/>
  <c r="BV55" i="188"/>
  <c r="BU55" i="188"/>
  <c r="BW55" i="188" s="1"/>
  <c r="BO55" i="188"/>
  <c r="BM55" i="188"/>
  <c r="BL55" i="188"/>
  <c r="BN55" i="188" s="1"/>
  <c r="BK55" i="188"/>
  <c r="BI55" i="188"/>
  <c r="BH55" i="188"/>
  <c r="BJ55" i="188" s="1"/>
  <c r="BB55" i="188"/>
  <c r="AZ55" i="188"/>
  <c r="AY55" i="188"/>
  <c r="BA55" i="188" s="1"/>
  <c r="AX55" i="188"/>
  <c r="AV55" i="188"/>
  <c r="AU55" i="188"/>
  <c r="AW55" i="188" s="1"/>
  <c r="AO55" i="188"/>
  <c r="AM55" i="188"/>
  <c r="AL55" i="188"/>
  <c r="AN55" i="188" s="1"/>
  <c r="AK55" i="188"/>
  <c r="AI55" i="188"/>
  <c r="AH55" i="188"/>
  <c r="AJ55" i="188" s="1"/>
  <c r="Z55" i="188"/>
  <c r="Y55" i="188"/>
  <c r="AA55" i="188" s="1"/>
  <c r="X55" i="188"/>
  <c r="V55" i="188"/>
  <c r="U55" i="188"/>
  <c r="W55" i="188" s="1"/>
  <c r="M55" i="188"/>
  <c r="DX55" i="188" s="1"/>
  <c r="L55" i="188"/>
  <c r="K55" i="188"/>
  <c r="DV55" i="188" s="1"/>
  <c r="I55" i="188"/>
  <c r="DT55" i="188" s="1"/>
  <c r="H55" i="188"/>
  <c r="DR54" i="188"/>
  <c r="DO54" i="188"/>
  <c r="DM54" i="188"/>
  <c r="DL54" i="188"/>
  <c r="DN54" i="188" s="1"/>
  <c r="DK54" i="188"/>
  <c r="DI54" i="188"/>
  <c r="DH54" i="188"/>
  <c r="DJ54" i="188" s="1"/>
  <c r="DB54" i="188"/>
  <c r="CZ54" i="188"/>
  <c r="CY54" i="188"/>
  <c r="DA54" i="188" s="1"/>
  <c r="CX54" i="188"/>
  <c r="CV54" i="188"/>
  <c r="CU54" i="188"/>
  <c r="CW54" i="188" s="1"/>
  <c r="CO54" i="188"/>
  <c r="CM54" i="188"/>
  <c r="CL54" i="188"/>
  <c r="CN54" i="188" s="1"/>
  <c r="CK54" i="188"/>
  <c r="CI54" i="188"/>
  <c r="CH54" i="188"/>
  <c r="CJ54" i="188" s="1"/>
  <c r="CB54" i="188"/>
  <c r="BZ54" i="188"/>
  <c r="BY54" i="188"/>
  <c r="CA54" i="188" s="1"/>
  <c r="BX54" i="188"/>
  <c r="BV54" i="188"/>
  <c r="BU54" i="188"/>
  <c r="BW54" i="188" s="1"/>
  <c r="BO54" i="188"/>
  <c r="BM54" i="188"/>
  <c r="BL54" i="188"/>
  <c r="BN54" i="188" s="1"/>
  <c r="BK54" i="188"/>
  <c r="BI54" i="188"/>
  <c r="BH54" i="188"/>
  <c r="BJ54" i="188" s="1"/>
  <c r="BB54" i="188"/>
  <c r="AZ54" i="188"/>
  <c r="AY54" i="188"/>
  <c r="BA54" i="188" s="1"/>
  <c r="AX54" i="188"/>
  <c r="AV54" i="188"/>
  <c r="AU54" i="188"/>
  <c r="AW54" i="188" s="1"/>
  <c r="AO54" i="188"/>
  <c r="AM54" i="188"/>
  <c r="AL54" i="188"/>
  <c r="AN54" i="188" s="1"/>
  <c r="AK54" i="188"/>
  <c r="AI54" i="188"/>
  <c r="AH54" i="188"/>
  <c r="AJ54" i="188" s="1"/>
  <c r="Z54" i="188"/>
  <c r="Y54" i="188"/>
  <c r="AA54" i="188" s="1"/>
  <c r="X54" i="188"/>
  <c r="V54" i="188"/>
  <c r="U54" i="188"/>
  <c r="W54" i="188" s="1"/>
  <c r="M54" i="188"/>
  <c r="DX54" i="188" s="1"/>
  <c r="L54" i="188"/>
  <c r="K54" i="188"/>
  <c r="DV54" i="188" s="1"/>
  <c r="I54" i="188"/>
  <c r="DT54" i="188" s="1"/>
  <c r="H54" i="188"/>
  <c r="DR53" i="188"/>
  <c r="DO53" i="188"/>
  <c r="DM53" i="188"/>
  <c r="DL53" i="188"/>
  <c r="DN53" i="188" s="1"/>
  <c r="DK53" i="188"/>
  <c r="DI53" i="188"/>
  <c r="DH53" i="188"/>
  <c r="DJ53" i="188" s="1"/>
  <c r="DB53" i="188"/>
  <c r="CZ53" i="188"/>
  <c r="CY53" i="188"/>
  <c r="DA53" i="188" s="1"/>
  <c r="CX53" i="188"/>
  <c r="CV53" i="188"/>
  <c r="CU53" i="188"/>
  <c r="CW53" i="188" s="1"/>
  <c r="CO53" i="188"/>
  <c r="CM53" i="188"/>
  <c r="CL53" i="188"/>
  <c r="CN53" i="188" s="1"/>
  <c r="CK53" i="188"/>
  <c r="CI53" i="188"/>
  <c r="CH53" i="188"/>
  <c r="CJ53" i="188" s="1"/>
  <c r="CB53" i="188"/>
  <c r="BZ53" i="188"/>
  <c r="BY53" i="188"/>
  <c r="CA53" i="188" s="1"/>
  <c r="BX53" i="188"/>
  <c r="BV53" i="188"/>
  <c r="BU53" i="188"/>
  <c r="BW53" i="188" s="1"/>
  <c r="BO53" i="188"/>
  <c r="BM53" i="188"/>
  <c r="BL53" i="188"/>
  <c r="BN53" i="188" s="1"/>
  <c r="BK53" i="188"/>
  <c r="BI53" i="188"/>
  <c r="BH53" i="188"/>
  <c r="BJ53" i="188" s="1"/>
  <c r="BB53" i="188"/>
  <c r="AZ53" i="188"/>
  <c r="AY53" i="188"/>
  <c r="BA53" i="188" s="1"/>
  <c r="AX53" i="188"/>
  <c r="AV53" i="188"/>
  <c r="AU53" i="188"/>
  <c r="AW53" i="188" s="1"/>
  <c r="AO53" i="188"/>
  <c r="AM53" i="188"/>
  <c r="AL53" i="188"/>
  <c r="AN53" i="188" s="1"/>
  <c r="AK53" i="188"/>
  <c r="AI53" i="188"/>
  <c r="AH53" i="188"/>
  <c r="AJ53" i="188" s="1"/>
  <c r="Z53" i="188"/>
  <c r="Y53" i="188"/>
  <c r="AA53" i="188" s="1"/>
  <c r="X53" i="188"/>
  <c r="V53" i="188"/>
  <c r="U53" i="188"/>
  <c r="W53" i="188" s="1"/>
  <c r="M53" i="188"/>
  <c r="DX53" i="188" s="1"/>
  <c r="L53" i="188"/>
  <c r="K53" i="188"/>
  <c r="DV53" i="188" s="1"/>
  <c r="I53" i="188"/>
  <c r="DT53" i="188" s="1"/>
  <c r="H53" i="188"/>
  <c r="DR52" i="188"/>
  <c r="DO52" i="188"/>
  <c r="DM52" i="188"/>
  <c r="DL52" i="188"/>
  <c r="DN52" i="188" s="1"/>
  <c r="DK52" i="188"/>
  <c r="DI52" i="188"/>
  <c r="DH52" i="188"/>
  <c r="DJ52" i="188" s="1"/>
  <c r="DB52" i="188"/>
  <c r="CZ52" i="188"/>
  <c r="CY52" i="188"/>
  <c r="DA52" i="188" s="1"/>
  <c r="CX52" i="188"/>
  <c r="CV52" i="188"/>
  <c r="CU52" i="188"/>
  <c r="CW52" i="188" s="1"/>
  <c r="CO52" i="188"/>
  <c r="CM52" i="188"/>
  <c r="CL52" i="188"/>
  <c r="CN52" i="188" s="1"/>
  <c r="CK52" i="188"/>
  <c r="CI52" i="188"/>
  <c r="CH52" i="188"/>
  <c r="CJ52" i="188" s="1"/>
  <c r="CB52" i="188"/>
  <c r="BZ52" i="188"/>
  <c r="BY52" i="188"/>
  <c r="CA52" i="188" s="1"/>
  <c r="BX52" i="188"/>
  <c r="BV52" i="188"/>
  <c r="BU52" i="188"/>
  <c r="BW52" i="188" s="1"/>
  <c r="BO52" i="188"/>
  <c r="BM52" i="188"/>
  <c r="BL52" i="188"/>
  <c r="BN52" i="188" s="1"/>
  <c r="BK52" i="188"/>
  <c r="BI52" i="188"/>
  <c r="BH52" i="188"/>
  <c r="BJ52" i="188" s="1"/>
  <c r="BB52" i="188"/>
  <c r="AZ52" i="188"/>
  <c r="AY52" i="188"/>
  <c r="BA52" i="188" s="1"/>
  <c r="AX52" i="188"/>
  <c r="AV52" i="188"/>
  <c r="AU52" i="188"/>
  <c r="AW52" i="188" s="1"/>
  <c r="AO52" i="188"/>
  <c r="AM52" i="188"/>
  <c r="AL52" i="188"/>
  <c r="AN52" i="188" s="1"/>
  <c r="AK52" i="188"/>
  <c r="AI52" i="188"/>
  <c r="AH52" i="188"/>
  <c r="AJ52" i="188" s="1"/>
  <c r="Z52" i="188"/>
  <c r="Y52" i="188"/>
  <c r="AA52" i="188" s="1"/>
  <c r="X52" i="188"/>
  <c r="V52" i="188"/>
  <c r="U52" i="188"/>
  <c r="W52" i="188" s="1"/>
  <c r="M52" i="188"/>
  <c r="DX52" i="188" s="1"/>
  <c r="L52" i="188"/>
  <c r="K52" i="188"/>
  <c r="DV52" i="188" s="1"/>
  <c r="I52" i="188"/>
  <c r="DT52" i="188" s="1"/>
  <c r="H52" i="188"/>
  <c r="DR51" i="188"/>
  <c r="DO51" i="188"/>
  <c r="DM51" i="188"/>
  <c r="DL51" i="188"/>
  <c r="DN51" i="188" s="1"/>
  <c r="DK51" i="188"/>
  <c r="DI51" i="188"/>
  <c r="DH51" i="188"/>
  <c r="DJ51" i="188" s="1"/>
  <c r="DB51" i="188"/>
  <c r="CZ51" i="188"/>
  <c r="CY51" i="188"/>
  <c r="DA51" i="188" s="1"/>
  <c r="CX51" i="188"/>
  <c r="CV51" i="188"/>
  <c r="CU51" i="188"/>
  <c r="CW51" i="188" s="1"/>
  <c r="CO51" i="188"/>
  <c r="CM51" i="188"/>
  <c r="CL51" i="188"/>
  <c r="CN51" i="188" s="1"/>
  <c r="CK51" i="188"/>
  <c r="CI51" i="188"/>
  <c r="CH51" i="188"/>
  <c r="CJ51" i="188" s="1"/>
  <c r="CB51" i="188"/>
  <c r="BZ51" i="188"/>
  <c r="BY51" i="188"/>
  <c r="CA51" i="188" s="1"/>
  <c r="BX51" i="188"/>
  <c r="BV51" i="188"/>
  <c r="BU51" i="188"/>
  <c r="BW51" i="188" s="1"/>
  <c r="BO51" i="188"/>
  <c r="BM51" i="188"/>
  <c r="BL51" i="188"/>
  <c r="BN51" i="188" s="1"/>
  <c r="BK51" i="188"/>
  <c r="BI51" i="188"/>
  <c r="BH51" i="188"/>
  <c r="BJ51" i="188" s="1"/>
  <c r="BB51" i="188"/>
  <c r="AZ51" i="188"/>
  <c r="AY51" i="188"/>
  <c r="BA51" i="188" s="1"/>
  <c r="AX51" i="188"/>
  <c r="AV51" i="188"/>
  <c r="AU51" i="188"/>
  <c r="AW51" i="188" s="1"/>
  <c r="AO51" i="188"/>
  <c r="AM51" i="188"/>
  <c r="AL51" i="188"/>
  <c r="AN51" i="188" s="1"/>
  <c r="AK51" i="188"/>
  <c r="AI51" i="188"/>
  <c r="AH51" i="188"/>
  <c r="AJ51" i="188" s="1"/>
  <c r="Z51" i="188"/>
  <c r="Y51" i="188"/>
  <c r="AA51" i="188" s="1"/>
  <c r="X51" i="188"/>
  <c r="V51" i="188"/>
  <c r="U51" i="188"/>
  <c r="W51" i="188" s="1"/>
  <c r="M51" i="188"/>
  <c r="DX51" i="188" s="1"/>
  <c r="L51" i="188"/>
  <c r="K51" i="188"/>
  <c r="DV51" i="188" s="1"/>
  <c r="I51" i="188"/>
  <c r="DT51" i="188" s="1"/>
  <c r="H51" i="188"/>
  <c r="DR50" i="188"/>
  <c r="DO50" i="188"/>
  <c r="DM50" i="188"/>
  <c r="DL50" i="188"/>
  <c r="DN50" i="188" s="1"/>
  <c r="DK50" i="188"/>
  <c r="DI50" i="188"/>
  <c r="DH50" i="188"/>
  <c r="DJ50" i="188" s="1"/>
  <c r="DB50" i="188"/>
  <c r="CZ50" i="188"/>
  <c r="CY50" i="188"/>
  <c r="DA50" i="188" s="1"/>
  <c r="CX50" i="188"/>
  <c r="CV50" i="188"/>
  <c r="CU50" i="188"/>
  <c r="CW50" i="188" s="1"/>
  <c r="CO50" i="188"/>
  <c r="CM50" i="188"/>
  <c r="CL50" i="188"/>
  <c r="CN50" i="188" s="1"/>
  <c r="CK50" i="188"/>
  <c r="CI50" i="188"/>
  <c r="CH50" i="188"/>
  <c r="CJ50" i="188" s="1"/>
  <c r="CB50" i="188"/>
  <c r="BZ50" i="188"/>
  <c r="BY50" i="188"/>
  <c r="CA50" i="188" s="1"/>
  <c r="BX50" i="188"/>
  <c r="BV50" i="188"/>
  <c r="BU50" i="188"/>
  <c r="BW50" i="188" s="1"/>
  <c r="BO50" i="188"/>
  <c r="BM50" i="188"/>
  <c r="BL50" i="188"/>
  <c r="BN50" i="188" s="1"/>
  <c r="BK50" i="188"/>
  <c r="BI50" i="188"/>
  <c r="BH50" i="188"/>
  <c r="BJ50" i="188" s="1"/>
  <c r="BB50" i="188"/>
  <c r="AZ50" i="188"/>
  <c r="AY50" i="188"/>
  <c r="BA50" i="188" s="1"/>
  <c r="AX50" i="188"/>
  <c r="AV50" i="188"/>
  <c r="AU50" i="188"/>
  <c r="AW50" i="188" s="1"/>
  <c r="AO50" i="188"/>
  <c r="AM50" i="188"/>
  <c r="AL50" i="188"/>
  <c r="AN50" i="188" s="1"/>
  <c r="AK50" i="188"/>
  <c r="AI50" i="188"/>
  <c r="AH50" i="188"/>
  <c r="AJ50" i="188" s="1"/>
  <c r="Z50" i="188"/>
  <c r="Y50" i="188"/>
  <c r="AA50" i="188" s="1"/>
  <c r="X50" i="188"/>
  <c r="V50" i="188"/>
  <c r="U50" i="188"/>
  <c r="W50" i="188" s="1"/>
  <c r="M50" i="188"/>
  <c r="DX50" i="188" s="1"/>
  <c r="L50" i="188"/>
  <c r="K50" i="188"/>
  <c r="DV50" i="188" s="1"/>
  <c r="I50" i="188"/>
  <c r="DT50" i="188" s="1"/>
  <c r="H50" i="188"/>
  <c r="DR49" i="188"/>
  <c r="DO49" i="188"/>
  <c r="DM49" i="188"/>
  <c r="DL49" i="188"/>
  <c r="DN49" i="188" s="1"/>
  <c r="DK49" i="188"/>
  <c r="DI49" i="188"/>
  <c r="DH49" i="188"/>
  <c r="DJ49" i="188" s="1"/>
  <c r="DB49" i="188"/>
  <c r="CZ49" i="188"/>
  <c r="CY49" i="188"/>
  <c r="DA49" i="188" s="1"/>
  <c r="CX49" i="188"/>
  <c r="CV49" i="188"/>
  <c r="CU49" i="188"/>
  <c r="CW49" i="188" s="1"/>
  <c r="CO49" i="188"/>
  <c r="CM49" i="188"/>
  <c r="CL49" i="188"/>
  <c r="CN49" i="188" s="1"/>
  <c r="CK49" i="188"/>
  <c r="CI49" i="188"/>
  <c r="CH49" i="188"/>
  <c r="CJ49" i="188" s="1"/>
  <c r="CB49" i="188"/>
  <c r="BZ49" i="188"/>
  <c r="BY49" i="188"/>
  <c r="CA49" i="188" s="1"/>
  <c r="BX49" i="188"/>
  <c r="BV49" i="188"/>
  <c r="BU49" i="188"/>
  <c r="BW49" i="188" s="1"/>
  <c r="BO49" i="188"/>
  <c r="BM49" i="188"/>
  <c r="BL49" i="188"/>
  <c r="BN49" i="188" s="1"/>
  <c r="BK49" i="188"/>
  <c r="BI49" i="188"/>
  <c r="BH49" i="188"/>
  <c r="BJ49" i="188" s="1"/>
  <c r="BB49" i="188"/>
  <c r="AZ49" i="188"/>
  <c r="AY49" i="188"/>
  <c r="BA49" i="188" s="1"/>
  <c r="AX49" i="188"/>
  <c r="AV49" i="188"/>
  <c r="AU49" i="188"/>
  <c r="AW49" i="188" s="1"/>
  <c r="AO49" i="188"/>
  <c r="AM49" i="188"/>
  <c r="AL49" i="188"/>
  <c r="AN49" i="188" s="1"/>
  <c r="AK49" i="188"/>
  <c r="AI49" i="188"/>
  <c r="AH49" i="188"/>
  <c r="AJ49" i="188" s="1"/>
  <c r="Z49" i="188"/>
  <c r="Y49" i="188"/>
  <c r="AA49" i="188" s="1"/>
  <c r="X49" i="188"/>
  <c r="V49" i="188"/>
  <c r="U49" i="188"/>
  <c r="W49" i="188" s="1"/>
  <c r="M49" i="188"/>
  <c r="DX49" i="188" s="1"/>
  <c r="L49" i="188"/>
  <c r="K49" i="188"/>
  <c r="DV49" i="188" s="1"/>
  <c r="I49" i="188"/>
  <c r="DT49" i="188" s="1"/>
  <c r="H49" i="188"/>
  <c r="DR48" i="188"/>
  <c r="DO48" i="188"/>
  <c r="DM48" i="188"/>
  <c r="DL48" i="188"/>
  <c r="DN48" i="188" s="1"/>
  <c r="DK48" i="188"/>
  <c r="DI48" i="188"/>
  <c r="DH48" i="188"/>
  <c r="DJ48" i="188" s="1"/>
  <c r="DB48" i="188"/>
  <c r="CZ48" i="188"/>
  <c r="CY48" i="188"/>
  <c r="DA48" i="188" s="1"/>
  <c r="CX48" i="188"/>
  <c r="CV48" i="188"/>
  <c r="CU48" i="188"/>
  <c r="CW48" i="188" s="1"/>
  <c r="CO48" i="188"/>
  <c r="CM48" i="188"/>
  <c r="CL48" i="188"/>
  <c r="CN48" i="188" s="1"/>
  <c r="CK48" i="188"/>
  <c r="CI48" i="188"/>
  <c r="CH48" i="188"/>
  <c r="CJ48" i="188" s="1"/>
  <c r="CB48" i="188"/>
  <c r="BZ48" i="188"/>
  <c r="BY48" i="188"/>
  <c r="CA48" i="188" s="1"/>
  <c r="BX48" i="188"/>
  <c r="BV48" i="188"/>
  <c r="BU48" i="188"/>
  <c r="BW48" i="188" s="1"/>
  <c r="BO48" i="188"/>
  <c r="BM48" i="188"/>
  <c r="BL48" i="188"/>
  <c r="BN48" i="188" s="1"/>
  <c r="BK48" i="188"/>
  <c r="BI48" i="188"/>
  <c r="BH48" i="188"/>
  <c r="BJ48" i="188" s="1"/>
  <c r="BB48" i="188"/>
  <c r="AZ48" i="188"/>
  <c r="AY48" i="188"/>
  <c r="BA48" i="188" s="1"/>
  <c r="AX48" i="188"/>
  <c r="AV48" i="188"/>
  <c r="AU48" i="188"/>
  <c r="AW48" i="188" s="1"/>
  <c r="AO48" i="188"/>
  <c r="AM48" i="188"/>
  <c r="AL48" i="188"/>
  <c r="AN48" i="188" s="1"/>
  <c r="AK48" i="188"/>
  <c r="AI48" i="188"/>
  <c r="AH48" i="188"/>
  <c r="AJ48" i="188" s="1"/>
  <c r="Z48" i="188"/>
  <c r="Y48" i="188"/>
  <c r="AA48" i="188" s="1"/>
  <c r="X48" i="188"/>
  <c r="V48" i="188"/>
  <c r="U48" i="188"/>
  <c r="W48" i="188" s="1"/>
  <c r="M48" i="188"/>
  <c r="DX48" i="188" s="1"/>
  <c r="L48" i="188"/>
  <c r="K48" i="188"/>
  <c r="DV48" i="188" s="1"/>
  <c r="I48" i="188"/>
  <c r="DT48" i="188" s="1"/>
  <c r="H48" i="188"/>
  <c r="DR47" i="188"/>
  <c r="DO47" i="188"/>
  <c r="DM47" i="188"/>
  <c r="DL47" i="188"/>
  <c r="DN47" i="188" s="1"/>
  <c r="DK47" i="188"/>
  <c r="DI47" i="188"/>
  <c r="DH47" i="188"/>
  <c r="DJ47" i="188" s="1"/>
  <c r="DB47" i="188"/>
  <c r="CZ47" i="188"/>
  <c r="CY47" i="188"/>
  <c r="DA47" i="188" s="1"/>
  <c r="CX47" i="188"/>
  <c r="CV47" i="188"/>
  <c r="CU47" i="188"/>
  <c r="CW47" i="188" s="1"/>
  <c r="CO47" i="188"/>
  <c r="CM47" i="188"/>
  <c r="CL47" i="188"/>
  <c r="CN47" i="188" s="1"/>
  <c r="CK47" i="188"/>
  <c r="CI47" i="188"/>
  <c r="CH47" i="188"/>
  <c r="CJ47" i="188" s="1"/>
  <c r="CB47" i="188"/>
  <c r="BZ47" i="188"/>
  <c r="BY47" i="188"/>
  <c r="CA47" i="188" s="1"/>
  <c r="BX47" i="188"/>
  <c r="BV47" i="188"/>
  <c r="BU47" i="188"/>
  <c r="BW47" i="188" s="1"/>
  <c r="BO47" i="188"/>
  <c r="BM47" i="188"/>
  <c r="BL47" i="188"/>
  <c r="BN47" i="188" s="1"/>
  <c r="BK47" i="188"/>
  <c r="BI47" i="188"/>
  <c r="BH47" i="188"/>
  <c r="BJ47" i="188" s="1"/>
  <c r="BB47" i="188"/>
  <c r="AZ47" i="188"/>
  <c r="AY47" i="188"/>
  <c r="BA47" i="188" s="1"/>
  <c r="AX47" i="188"/>
  <c r="AV47" i="188"/>
  <c r="AU47" i="188"/>
  <c r="AW47" i="188" s="1"/>
  <c r="AO47" i="188"/>
  <c r="AM47" i="188"/>
  <c r="AL47" i="188"/>
  <c r="AN47" i="188" s="1"/>
  <c r="AK47" i="188"/>
  <c r="AI47" i="188"/>
  <c r="AH47" i="188"/>
  <c r="AJ47" i="188" s="1"/>
  <c r="Z47" i="188"/>
  <c r="Y47" i="188"/>
  <c r="AA47" i="188" s="1"/>
  <c r="X47" i="188"/>
  <c r="V47" i="188"/>
  <c r="U47" i="188"/>
  <c r="W47" i="188" s="1"/>
  <c r="M47" i="188"/>
  <c r="DX47" i="188" s="1"/>
  <c r="L47" i="188"/>
  <c r="K47" i="188"/>
  <c r="DV47" i="188" s="1"/>
  <c r="I47" i="188"/>
  <c r="DT47" i="188" s="1"/>
  <c r="H47" i="188"/>
  <c r="DR46" i="188"/>
  <c r="DO46" i="188"/>
  <c r="DM46" i="188"/>
  <c r="DL46" i="188"/>
  <c r="DN46" i="188" s="1"/>
  <c r="DK46" i="188"/>
  <c r="DI46" i="188"/>
  <c r="DH46" i="188"/>
  <c r="DJ46" i="188" s="1"/>
  <c r="DB46" i="188"/>
  <c r="CZ46" i="188"/>
  <c r="CY46" i="188"/>
  <c r="DA46" i="188" s="1"/>
  <c r="CX46" i="188"/>
  <c r="CV46" i="188"/>
  <c r="CU46" i="188"/>
  <c r="CW46" i="188" s="1"/>
  <c r="CO46" i="188"/>
  <c r="CM46" i="188"/>
  <c r="CL46" i="188"/>
  <c r="CN46" i="188" s="1"/>
  <c r="CK46" i="188"/>
  <c r="CI46" i="188"/>
  <c r="CH46" i="188"/>
  <c r="CJ46" i="188" s="1"/>
  <c r="CB46" i="188"/>
  <c r="BZ46" i="188"/>
  <c r="BY46" i="188"/>
  <c r="CA46" i="188" s="1"/>
  <c r="BX46" i="188"/>
  <c r="BV46" i="188"/>
  <c r="BU46" i="188"/>
  <c r="BW46" i="188" s="1"/>
  <c r="BO46" i="188"/>
  <c r="BM46" i="188"/>
  <c r="BL46" i="188"/>
  <c r="BN46" i="188" s="1"/>
  <c r="BK46" i="188"/>
  <c r="BI46" i="188"/>
  <c r="BH46" i="188"/>
  <c r="BJ46" i="188" s="1"/>
  <c r="BB46" i="188"/>
  <c r="AZ46" i="188"/>
  <c r="AY46" i="188"/>
  <c r="BA46" i="188" s="1"/>
  <c r="AX46" i="188"/>
  <c r="AV46" i="188"/>
  <c r="AU46" i="188"/>
  <c r="AW46" i="188" s="1"/>
  <c r="AO46" i="188"/>
  <c r="AM46" i="188"/>
  <c r="AL46" i="188"/>
  <c r="AN46" i="188" s="1"/>
  <c r="AK46" i="188"/>
  <c r="AI46" i="188"/>
  <c r="AH46" i="188"/>
  <c r="AJ46" i="188" s="1"/>
  <c r="Z46" i="188"/>
  <c r="Y46" i="188"/>
  <c r="AA46" i="188" s="1"/>
  <c r="X46" i="188"/>
  <c r="V46" i="188"/>
  <c r="U46" i="188"/>
  <c r="W46" i="188" s="1"/>
  <c r="M46" i="188"/>
  <c r="DX46" i="188" s="1"/>
  <c r="L46" i="188"/>
  <c r="K46" i="188"/>
  <c r="DV46" i="188" s="1"/>
  <c r="I46" i="188"/>
  <c r="DT46" i="188" s="1"/>
  <c r="H46" i="188"/>
  <c r="DR45" i="188"/>
  <c r="DO45" i="188"/>
  <c r="DM45" i="188"/>
  <c r="DL45" i="188"/>
  <c r="DN45" i="188" s="1"/>
  <c r="DK45" i="188"/>
  <c r="DI45" i="188"/>
  <c r="DH45" i="188"/>
  <c r="DJ45" i="188" s="1"/>
  <c r="DB45" i="188"/>
  <c r="CZ45" i="188"/>
  <c r="CY45" i="188"/>
  <c r="DA45" i="188" s="1"/>
  <c r="CX45" i="188"/>
  <c r="CV45" i="188"/>
  <c r="CU45" i="188"/>
  <c r="CW45" i="188" s="1"/>
  <c r="CO45" i="188"/>
  <c r="CM45" i="188"/>
  <c r="CL45" i="188"/>
  <c r="CN45" i="188" s="1"/>
  <c r="CK45" i="188"/>
  <c r="CI45" i="188"/>
  <c r="CH45" i="188"/>
  <c r="CJ45" i="188" s="1"/>
  <c r="CB45" i="188"/>
  <c r="BZ45" i="188"/>
  <c r="BY45" i="188"/>
  <c r="CA45" i="188" s="1"/>
  <c r="BX45" i="188"/>
  <c r="BV45" i="188"/>
  <c r="BU45" i="188"/>
  <c r="BW45" i="188" s="1"/>
  <c r="BO45" i="188"/>
  <c r="BM45" i="188"/>
  <c r="BL45" i="188"/>
  <c r="BN45" i="188" s="1"/>
  <c r="BK45" i="188"/>
  <c r="BI45" i="188"/>
  <c r="BH45" i="188"/>
  <c r="BJ45" i="188" s="1"/>
  <c r="BB45" i="188"/>
  <c r="AZ45" i="188"/>
  <c r="AY45" i="188"/>
  <c r="BA45" i="188" s="1"/>
  <c r="AX45" i="188"/>
  <c r="AV45" i="188"/>
  <c r="AU45" i="188"/>
  <c r="AW45" i="188" s="1"/>
  <c r="AO45" i="188"/>
  <c r="AM45" i="188"/>
  <c r="AL45" i="188"/>
  <c r="AN45" i="188" s="1"/>
  <c r="AK45" i="188"/>
  <c r="AI45" i="188"/>
  <c r="AH45" i="188"/>
  <c r="AJ45" i="188" s="1"/>
  <c r="Z45" i="188"/>
  <c r="Y45" i="188"/>
  <c r="AA45" i="188" s="1"/>
  <c r="X45" i="188"/>
  <c r="V45" i="188"/>
  <c r="U45" i="188"/>
  <c r="W45" i="188" s="1"/>
  <c r="M45" i="188"/>
  <c r="DX45" i="188" s="1"/>
  <c r="L45" i="188"/>
  <c r="K45" i="188"/>
  <c r="DV45" i="188" s="1"/>
  <c r="I45" i="188"/>
  <c r="DT45" i="188" s="1"/>
  <c r="H45" i="188"/>
  <c r="DR44" i="188"/>
  <c r="DO44" i="188"/>
  <c r="DM44" i="188"/>
  <c r="DL44" i="188"/>
  <c r="DN44" i="188" s="1"/>
  <c r="DK44" i="188"/>
  <c r="DI44" i="188"/>
  <c r="DH44" i="188"/>
  <c r="DJ44" i="188" s="1"/>
  <c r="DB44" i="188"/>
  <c r="CZ44" i="188"/>
  <c r="CY44" i="188"/>
  <c r="DA44" i="188" s="1"/>
  <c r="CX44" i="188"/>
  <c r="CV44" i="188"/>
  <c r="CU44" i="188"/>
  <c r="CW44" i="188" s="1"/>
  <c r="CO44" i="188"/>
  <c r="CM44" i="188"/>
  <c r="CL44" i="188"/>
  <c r="CN44" i="188" s="1"/>
  <c r="CK44" i="188"/>
  <c r="CI44" i="188"/>
  <c r="CH44" i="188"/>
  <c r="CJ44" i="188" s="1"/>
  <c r="CB44" i="188"/>
  <c r="BZ44" i="188"/>
  <c r="BY44" i="188"/>
  <c r="CA44" i="188" s="1"/>
  <c r="BX44" i="188"/>
  <c r="BV44" i="188"/>
  <c r="BU44" i="188"/>
  <c r="BW44" i="188" s="1"/>
  <c r="BO44" i="188"/>
  <c r="BM44" i="188"/>
  <c r="BL44" i="188"/>
  <c r="BN44" i="188" s="1"/>
  <c r="BK44" i="188"/>
  <c r="BI44" i="188"/>
  <c r="BH44" i="188"/>
  <c r="BJ44" i="188" s="1"/>
  <c r="BB44" i="188"/>
  <c r="AZ44" i="188"/>
  <c r="AY44" i="188"/>
  <c r="BA44" i="188" s="1"/>
  <c r="AX44" i="188"/>
  <c r="AV44" i="188"/>
  <c r="AU44" i="188"/>
  <c r="AW44" i="188" s="1"/>
  <c r="AO44" i="188"/>
  <c r="AM44" i="188"/>
  <c r="AL44" i="188"/>
  <c r="AN44" i="188" s="1"/>
  <c r="AK44" i="188"/>
  <c r="AI44" i="188"/>
  <c r="AH44" i="188"/>
  <c r="AJ44" i="188" s="1"/>
  <c r="Z44" i="188"/>
  <c r="Y44" i="188"/>
  <c r="AA44" i="188" s="1"/>
  <c r="X44" i="188"/>
  <c r="V44" i="188"/>
  <c r="U44" i="188"/>
  <c r="W44" i="188" s="1"/>
  <c r="M44" i="188"/>
  <c r="DX44" i="188" s="1"/>
  <c r="L44" i="188"/>
  <c r="K44" i="188"/>
  <c r="DV44" i="188" s="1"/>
  <c r="I44" i="188"/>
  <c r="DT44" i="188" s="1"/>
  <c r="H44" i="188"/>
  <c r="DR43" i="188"/>
  <c r="DO43" i="188"/>
  <c r="DM43" i="188"/>
  <c r="DL43" i="188"/>
  <c r="DN43" i="188" s="1"/>
  <c r="DK43" i="188"/>
  <c r="DI43" i="188"/>
  <c r="DH43" i="188"/>
  <c r="DJ43" i="188" s="1"/>
  <c r="DB43" i="188"/>
  <c r="CZ43" i="188"/>
  <c r="CY43" i="188"/>
  <c r="DA43" i="188" s="1"/>
  <c r="CX43" i="188"/>
  <c r="CV43" i="188"/>
  <c r="CU43" i="188"/>
  <c r="CW43" i="188" s="1"/>
  <c r="CO43" i="188"/>
  <c r="CM43" i="188"/>
  <c r="CL43" i="188"/>
  <c r="CN43" i="188" s="1"/>
  <c r="CK43" i="188"/>
  <c r="CI43" i="188"/>
  <c r="CH43" i="188"/>
  <c r="CJ43" i="188" s="1"/>
  <c r="CB43" i="188"/>
  <c r="BZ43" i="188"/>
  <c r="BY43" i="188"/>
  <c r="CA43" i="188" s="1"/>
  <c r="BX43" i="188"/>
  <c r="BV43" i="188"/>
  <c r="BU43" i="188"/>
  <c r="BW43" i="188" s="1"/>
  <c r="BO43" i="188"/>
  <c r="BM43" i="188"/>
  <c r="BL43" i="188"/>
  <c r="BN43" i="188" s="1"/>
  <c r="BK43" i="188"/>
  <c r="BI43" i="188"/>
  <c r="BH43" i="188"/>
  <c r="BJ43" i="188" s="1"/>
  <c r="BB43" i="188"/>
  <c r="AZ43" i="188"/>
  <c r="AY43" i="188"/>
  <c r="BA43" i="188" s="1"/>
  <c r="AX43" i="188"/>
  <c r="AV43" i="188"/>
  <c r="AU43" i="188"/>
  <c r="AW43" i="188" s="1"/>
  <c r="AO43" i="188"/>
  <c r="AM43" i="188"/>
  <c r="AL43" i="188"/>
  <c r="AN43" i="188" s="1"/>
  <c r="AK43" i="188"/>
  <c r="AI43" i="188"/>
  <c r="AH43" i="188"/>
  <c r="AJ43" i="188" s="1"/>
  <c r="Z43" i="188"/>
  <c r="Y43" i="188"/>
  <c r="AA43" i="188" s="1"/>
  <c r="X43" i="188"/>
  <c r="V43" i="188"/>
  <c r="U43" i="188"/>
  <c r="W43" i="188" s="1"/>
  <c r="M43" i="188"/>
  <c r="DX43" i="188" s="1"/>
  <c r="L43" i="188"/>
  <c r="K43" i="188"/>
  <c r="DV43" i="188" s="1"/>
  <c r="I43" i="188"/>
  <c r="DT43" i="188" s="1"/>
  <c r="H43" i="188"/>
  <c r="DR42" i="188"/>
  <c r="DO42" i="188"/>
  <c r="DM42" i="188"/>
  <c r="DL42" i="188"/>
  <c r="DN42" i="188" s="1"/>
  <c r="DK42" i="188"/>
  <c r="DI42" i="188"/>
  <c r="DH42" i="188"/>
  <c r="DJ42" i="188" s="1"/>
  <c r="DB42" i="188"/>
  <c r="CZ42" i="188"/>
  <c r="CY42" i="188"/>
  <c r="DA42" i="188" s="1"/>
  <c r="CX42" i="188"/>
  <c r="CV42" i="188"/>
  <c r="CU42" i="188"/>
  <c r="CW42" i="188" s="1"/>
  <c r="CO42" i="188"/>
  <c r="CM42" i="188"/>
  <c r="CL42" i="188"/>
  <c r="CN42" i="188" s="1"/>
  <c r="CK42" i="188"/>
  <c r="CI42" i="188"/>
  <c r="CH42" i="188"/>
  <c r="CJ42" i="188" s="1"/>
  <c r="CB42" i="188"/>
  <c r="BZ42" i="188"/>
  <c r="BY42" i="188"/>
  <c r="CA42" i="188" s="1"/>
  <c r="BX42" i="188"/>
  <c r="BV42" i="188"/>
  <c r="BU42" i="188"/>
  <c r="BW42" i="188" s="1"/>
  <c r="BO42" i="188"/>
  <c r="BM42" i="188"/>
  <c r="BL42" i="188"/>
  <c r="BN42" i="188" s="1"/>
  <c r="BK42" i="188"/>
  <c r="BI42" i="188"/>
  <c r="BH42" i="188"/>
  <c r="BJ42" i="188" s="1"/>
  <c r="BB42" i="188"/>
  <c r="AZ42" i="188"/>
  <c r="AY42" i="188"/>
  <c r="BA42" i="188" s="1"/>
  <c r="AX42" i="188"/>
  <c r="AV42" i="188"/>
  <c r="AU42" i="188"/>
  <c r="AW42" i="188" s="1"/>
  <c r="AO42" i="188"/>
  <c r="AM42" i="188"/>
  <c r="AL42" i="188"/>
  <c r="AN42" i="188" s="1"/>
  <c r="AK42" i="188"/>
  <c r="AI42" i="188"/>
  <c r="AH42" i="188"/>
  <c r="AJ42" i="188" s="1"/>
  <c r="Z42" i="188"/>
  <c r="Y42" i="188"/>
  <c r="AA42" i="188" s="1"/>
  <c r="X42" i="188"/>
  <c r="V42" i="188"/>
  <c r="U42" i="188"/>
  <c r="W42" i="188" s="1"/>
  <c r="M42" i="188"/>
  <c r="DX42" i="188" s="1"/>
  <c r="L42" i="188"/>
  <c r="K42" i="188"/>
  <c r="DV42" i="188" s="1"/>
  <c r="I42" i="188"/>
  <c r="DT42" i="188" s="1"/>
  <c r="H42" i="188"/>
  <c r="DR41" i="188"/>
  <c r="DO41" i="188"/>
  <c r="DM41" i="188"/>
  <c r="DL41" i="188"/>
  <c r="DN41" i="188" s="1"/>
  <c r="DK41" i="188"/>
  <c r="DI41" i="188"/>
  <c r="DH41" i="188"/>
  <c r="DJ41" i="188" s="1"/>
  <c r="DB41" i="188"/>
  <c r="CZ41" i="188"/>
  <c r="CY41" i="188"/>
  <c r="DA41" i="188" s="1"/>
  <c r="CX41" i="188"/>
  <c r="CV41" i="188"/>
  <c r="CU41" i="188"/>
  <c r="CW41" i="188" s="1"/>
  <c r="CO41" i="188"/>
  <c r="CM41" i="188"/>
  <c r="CL41" i="188"/>
  <c r="CN41" i="188" s="1"/>
  <c r="CK41" i="188"/>
  <c r="CI41" i="188"/>
  <c r="CH41" i="188"/>
  <c r="CJ41" i="188" s="1"/>
  <c r="CB41" i="188"/>
  <c r="BZ41" i="188"/>
  <c r="BY41" i="188"/>
  <c r="CA41" i="188" s="1"/>
  <c r="BX41" i="188"/>
  <c r="BV41" i="188"/>
  <c r="BU41" i="188"/>
  <c r="BW41" i="188" s="1"/>
  <c r="BO41" i="188"/>
  <c r="BM41" i="188"/>
  <c r="BL41" i="188"/>
  <c r="BN41" i="188" s="1"/>
  <c r="BK41" i="188"/>
  <c r="BI41" i="188"/>
  <c r="BH41" i="188"/>
  <c r="BJ41" i="188" s="1"/>
  <c r="BB41" i="188"/>
  <c r="AZ41" i="188"/>
  <c r="AY41" i="188"/>
  <c r="BA41" i="188" s="1"/>
  <c r="AX41" i="188"/>
  <c r="AV41" i="188"/>
  <c r="AU41" i="188"/>
  <c r="AW41" i="188" s="1"/>
  <c r="AO41" i="188"/>
  <c r="AM41" i="188"/>
  <c r="AL41" i="188"/>
  <c r="AN41" i="188" s="1"/>
  <c r="AK41" i="188"/>
  <c r="AI41" i="188"/>
  <c r="AH41" i="188"/>
  <c r="AJ41" i="188" s="1"/>
  <c r="Z41" i="188"/>
  <c r="Y41" i="188"/>
  <c r="AA41" i="188" s="1"/>
  <c r="X41" i="188"/>
  <c r="V41" i="188"/>
  <c r="U41" i="188"/>
  <c r="W41" i="188" s="1"/>
  <c r="M41" i="188"/>
  <c r="DX41" i="188" s="1"/>
  <c r="L41" i="188"/>
  <c r="K41" i="188"/>
  <c r="DV41" i="188" s="1"/>
  <c r="I41" i="188"/>
  <c r="DT41" i="188" s="1"/>
  <c r="H41" i="188"/>
  <c r="DR40" i="188"/>
  <c r="DO40" i="188"/>
  <c r="DM40" i="188"/>
  <c r="DL40" i="188"/>
  <c r="DN40" i="188" s="1"/>
  <c r="DK40" i="188"/>
  <c r="DI40" i="188"/>
  <c r="DH40" i="188"/>
  <c r="DJ40" i="188" s="1"/>
  <c r="DB40" i="188"/>
  <c r="CZ40" i="188"/>
  <c r="CY40" i="188"/>
  <c r="DA40" i="188" s="1"/>
  <c r="CX40" i="188"/>
  <c r="CV40" i="188"/>
  <c r="CU40" i="188"/>
  <c r="CW40" i="188" s="1"/>
  <c r="CO40" i="188"/>
  <c r="CM40" i="188"/>
  <c r="CL40" i="188"/>
  <c r="CN40" i="188" s="1"/>
  <c r="CK40" i="188"/>
  <c r="CI40" i="188"/>
  <c r="CH40" i="188"/>
  <c r="CJ40" i="188" s="1"/>
  <c r="CB40" i="188"/>
  <c r="BZ40" i="188"/>
  <c r="BY40" i="188"/>
  <c r="CA40" i="188" s="1"/>
  <c r="BX40" i="188"/>
  <c r="BV40" i="188"/>
  <c r="BU40" i="188"/>
  <c r="BW40" i="188" s="1"/>
  <c r="BO40" i="188"/>
  <c r="BM40" i="188"/>
  <c r="BL40" i="188"/>
  <c r="BN40" i="188" s="1"/>
  <c r="BK40" i="188"/>
  <c r="BI40" i="188"/>
  <c r="BH40" i="188"/>
  <c r="BJ40" i="188" s="1"/>
  <c r="BB40" i="188"/>
  <c r="AZ40" i="188"/>
  <c r="AY40" i="188"/>
  <c r="BA40" i="188" s="1"/>
  <c r="AX40" i="188"/>
  <c r="AV40" i="188"/>
  <c r="AU40" i="188"/>
  <c r="AW40" i="188" s="1"/>
  <c r="AO40" i="188"/>
  <c r="AM40" i="188"/>
  <c r="AL40" i="188"/>
  <c r="AN40" i="188" s="1"/>
  <c r="AK40" i="188"/>
  <c r="AI40" i="188"/>
  <c r="AH40" i="188"/>
  <c r="AJ40" i="188" s="1"/>
  <c r="Z40" i="188"/>
  <c r="Y40" i="188"/>
  <c r="AA40" i="188" s="1"/>
  <c r="X40" i="188"/>
  <c r="V40" i="188"/>
  <c r="U40" i="188"/>
  <c r="W40" i="188" s="1"/>
  <c r="M40" i="188"/>
  <c r="DX40" i="188" s="1"/>
  <c r="L40" i="188"/>
  <c r="K40" i="188"/>
  <c r="DV40" i="188" s="1"/>
  <c r="I40" i="188"/>
  <c r="DT40" i="188" s="1"/>
  <c r="H40" i="188"/>
  <c r="DR39" i="188"/>
  <c r="DO39" i="188"/>
  <c r="DM39" i="188"/>
  <c r="DL39" i="188"/>
  <c r="DN39" i="188" s="1"/>
  <c r="DK39" i="188"/>
  <c r="DI39" i="188"/>
  <c r="DH39" i="188"/>
  <c r="DJ39" i="188" s="1"/>
  <c r="DB39" i="188"/>
  <c r="CZ39" i="188"/>
  <c r="CY39" i="188"/>
  <c r="DA39" i="188" s="1"/>
  <c r="CX39" i="188"/>
  <c r="CV39" i="188"/>
  <c r="CU39" i="188"/>
  <c r="CW39" i="188" s="1"/>
  <c r="CO39" i="188"/>
  <c r="CM39" i="188"/>
  <c r="CL39" i="188"/>
  <c r="CN39" i="188" s="1"/>
  <c r="CK39" i="188"/>
  <c r="CI39" i="188"/>
  <c r="CH39" i="188"/>
  <c r="CJ39" i="188" s="1"/>
  <c r="CB39" i="188"/>
  <c r="BZ39" i="188"/>
  <c r="BY39" i="188"/>
  <c r="CA39" i="188" s="1"/>
  <c r="BX39" i="188"/>
  <c r="BV39" i="188"/>
  <c r="BU39" i="188"/>
  <c r="BW39" i="188" s="1"/>
  <c r="BO39" i="188"/>
  <c r="BM39" i="188"/>
  <c r="BL39" i="188"/>
  <c r="BN39" i="188" s="1"/>
  <c r="BK39" i="188"/>
  <c r="BI39" i="188"/>
  <c r="BH39" i="188"/>
  <c r="BJ39" i="188" s="1"/>
  <c r="BB39" i="188"/>
  <c r="AZ39" i="188"/>
  <c r="AY39" i="188"/>
  <c r="BA39" i="188" s="1"/>
  <c r="AX39" i="188"/>
  <c r="AV39" i="188"/>
  <c r="AU39" i="188"/>
  <c r="AW39" i="188" s="1"/>
  <c r="AO39" i="188"/>
  <c r="AM39" i="188"/>
  <c r="AL39" i="188"/>
  <c r="AN39" i="188" s="1"/>
  <c r="AK39" i="188"/>
  <c r="AI39" i="188"/>
  <c r="AH39" i="188"/>
  <c r="AJ39" i="188" s="1"/>
  <c r="Z39" i="188"/>
  <c r="Y39" i="188"/>
  <c r="AA39" i="188" s="1"/>
  <c r="X39" i="188"/>
  <c r="V39" i="188"/>
  <c r="U39" i="188"/>
  <c r="W39" i="188" s="1"/>
  <c r="M39" i="188"/>
  <c r="DX39" i="188" s="1"/>
  <c r="L39" i="188"/>
  <c r="K39" i="188"/>
  <c r="DV39" i="188" s="1"/>
  <c r="I39" i="188"/>
  <c r="DT39" i="188" s="1"/>
  <c r="H39" i="188"/>
  <c r="DR38" i="188"/>
  <c r="DO38" i="188"/>
  <c r="DM38" i="188"/>
  <c r="DL38" i="188"/>
  <c r="DN38" i="188" s="1"/>
  <c r="DK38" i="188"/>
  <c r="DI38" i="188"/>
  <c r="DH38" i="188"/>
  <c r="DJ38" i="188" s="1"/>
  <c r="DB38" i="188"/>
  <c r="CZ38" i="188"/>
  <c r="CY38" i="188"/>
  <c r="DA38" i="188" s="1"/>
  <c r="CX38" i="188"/>
  <c r="CV38" i="188"/>
  <c r="CU38" i="188"/>
  <c r="CW38" i="188" s="1"/>
  <c r="CO38" i="188"/>
  <c r="CM38" i="188"/>
  <c r="CL38" i="188"/>
  <c r="CN38" i="188" s="1"/>
  <c r="CK38" i="188"/>
  <c r="CI38" i="188"/>
  <c r="CH38" i="188"/>
  <c r="CJ38" i="188" s="1"/>
  <c r="CB38" i="188"/>
  <c r="BZ38" i="188"/>
  <c r="BY38" i="188"/>
  <c r="CA38" i="188" s="1"/>
  <c r="BX38" i="188"/>
  <c r="BV38" i="188"/>
  <c r="BU38" i="188"/>
  <c r="BW38" i="188" s="1"/>
  <c r="BO38" i="188"/>
  <c r="BM38" i="188"/>
  <c r="BL38" i="188"/>
  <c r="BN38" i="188" s="1"/>
  <c r="BK38" i="188"/>
  <c r="BI38" i="188"/>
  <c r="BH38" i="188"/>
  <c r="BJ38" i="188" s="1"/>
  <c r="BB38" i="188"/>
  <c r="AZ38" i="188"/>
  <c r="AY38" i="188"/>
  <c r="BA38" i="188" s="1"/>
  <c r="AX38" i="188"/>
  <c r="AV38" i="188"/>
  <c r="AU38" i="188"/>
  <c r="AW38" i="188" s="1"/>
  <c r="AO38" i="188"/>
  <c r="AM38" i="188"/>
  <c r="AL38" i="188"/>
  <c r="AN38" i="188" s="1"/>
  <c r="AK38" i="188"/>
  <c r="AI38" i="188"/>
  <c r="AH38" i="188"/>
  <c r="AJ38" i="188" s="1"/>
  <c r="Z38" i="188"/>
  <c r="Y38" i="188"/>
  <c r="AA38" i="188" s="1"/>
  <c r="X38" i="188"/>
  <c r="V38" i="188"/>
  <c r="U38" i="188"/>
  <c r="W38" i="188" s="1"/>
  <c r="M38" i="188"/>
  <c r="DX38" i="188" s="1"/>
  <c r="L38" i="188"/>
  <c r="K38" i="188"/>
  <c r="DV38" i="188" s="1"/>
  <c r="I38" i="188"/>
  <c r="DT38" i="188" s="1"/>
  <c r="H38" i="188"/>
  <c r="DR37" i="188"/>
  <c r="DO37" i="188"/>
  <c r="DM37" i="188"/>
  <c r="DL37" i="188"/>
  <c r="DN37" i="188" s="1"/>
  <c r="DK37" i="188"/>
  <c r="DI37" i="188"/>
  <c r="DH37" i="188"/>
  <c r="DJ37" i="188" s="1"/>
  <c r="DB37" i="188"/>
  <c r="CZ37" i="188"/>
  <c r="CY37" i="188"/>
  <c r="DA37" i="188" s="1"/>
  <c r="CX37" i="188"/>
  <c r="CV37" i="188"/>
  <c r="CU37" i="188"/>
  <c r="CW37" i="188" s="1"/>
  <c r="CO37" i="188"/>
  <c r="CM37" i="188"/>
  <c r="CL37" i="188"/>
  <c r="CN37" i="188" s="1"/>
  <c r="CK37" i="188"/>
  <c r="CI37" i="188"/>
  <c r="CH37" i="188"/>
  <c r="CJ37" i="188" s="1"/>
  <c r="CB37" i="188"/>
  <c r="BZ37" i="188"/>
  <c r="BY37" i="188"/>
  <c r="CA37" i="188" s="1"/>
  <c r="BX37" i="188"/>
  <c r="BV37" i="188"/>
  <c r="BU37" i="188"/>
  <c r="BW37" i="188" s="1"/>
  <c r="BO37" i="188"/>
  <c r="BM37" i="188"/>
  <c r="BL37" i="188"/>
  <c r="BN37" i="188" s="1"/>
  <c r="BK37" i="188"/>
  <c r="BI37" i="188"/>
  <c r="BH37" i="188"/>
  <c r="BJ37" i="188" s="1"/>
  <c r="BB37" i="188"/>
  <c r="AZ37" i="188"/>
  <c r="AY37" i="188"/>
  <c r="BA37" i="188" s="1"/>
  <c r="AX37" i="188"/>
  <c r="AV37" i="188"/>
  <c r="AU37" i="188"/>
  <c r="AW37" i="188" s="1"/>
  <c r="AO37" i="188"/>
  <c r="AM37" i="188"/>
  <c r="AL37" i="188"/>
  <c r="AN37" i="188" s="1"/>
  <c r="AK37" i="188"/>
  <c r="AI37" i="188"/>
  <c r="AH37" i="188"/>
  <c r="AJ37" i="188" s="1"/>
  <c r="Z37" i="188"/>
  <c r="Y37" i="188"/>
  <c r="AA37" i="188" s="1"/>
  <c r="X37" i="188"/>
  <c r="V37" i="188"/>
  <c r="U37" i="188"/>
  <c r="W37" i="188" s="1"/>
  <c r="M37" i="188"/>
  <c r="DX37" i="188" s="1"/>
  <c r="L37" i="188"/>
  <c r="K37" i="188"/>
  <c r="DV37" i="188" s="1"/>
  <c r="I37" i="188"/>
  <c r="DT37" i="188" s="1"/>
  <c r="H37" i="188"/>
  <c r="DR36" i="188"/>
  <c r="DO36" i="188"/>
  <c r="DM36" i="188"/>
  <c r="DL36" i="188"/>
  <c r="DN36" i="188" s="1"/>
  <c r="DK36" i="188"/>
  <c r="DI36" i="188"/>
  <c r="DH36" i="188"/>
  <c r="DJ36" i="188" s="1"/>
  <c r="DB36" i="188"/>
  <c r="CZ36" i="188"/>
  <c r="CY36" i="188"/>
  <c r="DA36" i="188" s="1"/>
  <c r="CX36" i="188"/>
  <c r="CV36" i="188"/>
  <c r="CU36" i="188"/>
  <c r="CW36" i="188" s="1"/>
  <c r="CO36" i="188"/>
  <c r="CM36" i="188"/>
  <c r="CL36" i="188"/>
  <c r="CN36" i="188" s="1"/>
  <c r="CK36" i="188"/>
  <c r="CI36" i="188"/>
  <c r="CH36" i="188"/>
  <c r="CJ36" i="188" s="1"/>
  <c r="CB36" i="188"/>
  <c r="BZ36" i="188"/>
  <c r="BY36" i="188"/>
  <c r="CA36" i="188" s="1"/>
  <c r="BX36" i="188"/>
  <c r="BV36" i="188"/>
  <c r="BU36" i="188"/>
  <c r="BW36" i="188" s="1"/>
  <c r="BO36" i="188"/>
  <c r="BM36" i="188"/>
  <c r="BL36" i="188"/>
  <c r="BN36" i="188" s="1"/>
  <c r="BK36" i="188"/>
  <c r="BI36" i="188"/>
  <c r="BH36" i="188"/>
  <c r="BJ36" i="188" s="1"/>
  <c r="BB36" i="188"/>
  <c r="AZ36" i="188"/>
  <c r="AY36" i="188"/>
  <c r="BA36" i="188" s="1"/>
  <c r="AX36" i="188"/>
  <c r="AV36" i="188"/>
  <c r="AU36" i="188"/>
  <c r="AW36" i="188" s="1"/>
  <c r="AO36" i="188"/>
  <c r="AM36" i="188"/>
  <c r="AL36" i="188"/>
  <c r="AN36" i="188" s="1"/>
  <c r="AK36" i="188"/>
  <c r="AI36" i="188"/>
  <c r="AH36" i="188"/>
  <c r="AJ36" i="188" s="1"/>
  <c r="Z36" i="188"/>
  <c r="Y36" i="188"/>
  <c r="AA36" i="188" s="1"/>
  <c r="X36" i="188"/>
  <c r="V36" i="188"/>
  <c r="U36" i="188"/>
  <c r="W36" i="188" s="1"/>
  <c r="M36" i="188"/>
  <c r="DX36" i="188" s="1"/>
  <c r="L36" i="188"/>
  <c r="K36" i="188"/>
  <c r="DV36" i="188" s="1"/>
  <c r="I36" i="188"/>
  <c r="DT36" i="188" s="1"/>
  <c r="H36" i="188"/>
  <c r="DR35" i="188"/>
  <c r="DO35" i="188"/>
  <c r="DM35" i="188"/>
  <c r="DL35" i="188"/>
  <c r="DN35" i="188" s="1"/>
  <c r="DK35" i="188"/>
  <c r="DI35" i="188"/>
  <c r="DH35" i="188"/>
  <c r="DJ35" i="188" s="1"/>
  <c r="DB35" i="188"/>
  <c r="CZ35" i="188"/>
  <c r="CY35" i="188"/>
  <c r="DA35" i="188" s="1"/>
  <c r="CX35" i="188"/>
  <c r="CV35" i="188"/>
  <c r="CU35" i="188"/>
  <c r="CW35" i="188" s="1"/>
  <c r="CO35" i="188"/>
  <c r="CM35" i="188"/>
  <c r="CL35" i="188"/>
  <c r="CN35" i="188" s="1"/>
  <c r="CK35" i="188"/>
  <c r="CI35" i="188"/>
  <c r="CH35" i="188"/>
  <c r="CJ35" i="188" s="1"/>
  <c r="CB35" i="188"/>
  <c r="BZ35" i="188"/>
  <c r="BY35" i="188"/>
  <c r="CA35" i="188" s="1"/>
  <c r="BX35" i="188"/>
  <c r="BV35" i="188"/>
  <c r="BU35" i="188"/>
  <c r="BW35" i="188" s="1"/>
  <c r="BO35" i="188"/>
  <c r="BM35" i="188"/>
  <c r="BL35" i="188"/>
  <c r="BN35" i="188" s="1"/>
  <c r="BK35" i="188"/>
  <c r="BI35" i="188"/>
  <c r="BH35" i="188"/>
  <c r="BJ35" i="188" s="1"/>
  <c r="BB35" i="188"/>
  <c r="AZ35" i="188"/>
  <c r="AY35" i="188"/>
  <c r="BA35" i="188" s="1"/>
  <c r="AX35" i="188"/>
  <c r="AV35" i="188"/>
  <c r="AU35" i="188"/>
  <c r="AW35" i="188" s="1"/>
  <c r="AO35" i="188"/>
  <c r="AM35" i="188"/>
  <c r="AL35" i="188"/>
  <c r="AN35" i="188" s="1"/>
  <c r="AK35" i="188"/>
  <c r="AI35" i="188"/>
  <c r="AH35" i="188"/>
  <c r="AJ35" i="188" s="1"/>
  <c r="Z35" i="188"/>
  <c r="Y35" i="188"/>
  <c r="AA35" i="188" s="1"/>
  <c r="X35" i="188"/>
  <c r="V35" i="188"/>
  <c r="U35" i="188"/>
  <c r="W35" i="188" s="1"/>
  <c r="M35" i="188"/>
  <c r="DX35" i="188" s="1"/>
  <c r="L35" i="188"/>
  <c r="K35" i="188"/>
  <c r="DV35" i="188" s="1"/>
  <c r="I35" i="188"/>
  <c r="DT35" i="188" s="1"/>
  <c r="H35" i="188"/>
  <c r="DR34" i="188"/>
  <c r="DO34" i="188"/>
  <c r="DM34" i="188"/>
  <c r="DL34" i="188"/>
  <c r="DN34" i="188" s="1"/>
  <c r="DK34" i="188"/>
  <c r="DI34" i="188"/>
  <c r="DH34" i="188"/>
  <c r="DJ34" i="188" s="1"/>
  <c r="DB34" i="188"/>
  <c r="CZ34" i="188"/>
  <c r="CY34" i="188"/>
  <c r="DA34" i="188" s="1"/>
  <c r="CX34" i="188"/>
  <c r="CV34" i="188"/>
  <c r="CU34" i="188"/>
  <c r="CW34" i="188" s="1"/>
  <c r="CO34" i="188"/>
  <c r="CM34" i="188"/>
  <c r="CL34" i="188"/>
  <c r="CN34" i="188" s="1"/>
  <c r="CK34" i="188"/>
  <c r="CI34" i="188"/>
  <c r="CH34" i="188"/>
  <c r="CJ34" i="188" s="1"/>
  <c r="CB34" i="188"/>
  <c r="BZ34" i="188"/>
  <c r="BY34" i="188"/>
  <c r="CA34" i="188" s="1"/>
  <c r="BX34" i="188"/>
  <c r="BV34" i="188"/>
  <c r="BU34" i="188"/>
  <c r="BW34" i="188" s="1"/>
  <c r="BO34" i="188"/>
  <c r="BM34" i="188"/>
  <c r="BL34" i="188"/>
  <c r="BN34" i="188" s="1"/>
  <c r="BK34" i="188"/>
  <c r="BI34" i="188"/>
  <c r="BH34" i="188"/>
  <c r="BJ34" i="188" s="1"/>
  <c r="BB34" i="188"/>
  <c r="AZ34" i="188"/>
  <c r="AY34" i="188"/>
  <c r="BA34" i="188" s="1"/>
  <c r="AX34" i="188"/>
  <c r="AV34" i="188"/>
  <c r="AU34" i="188"/>
  <c r="AW34" i="188" s="1"/>
  <c r="AO34" i="188"/>
  <c r="AM34" i="188"/>
  <c r="AL34" i="188"/>
  <c r="AN34" i="188" s="1"/>
  <c r="AK34" i="188"/>
  <c r="AI34" i="188"/>
  <c r="AH34" i="188"/>
  <c r="AJ34" i="188" s="1"/>
  <c r="Z34" i="188"/>
  <c r="AA34" i="188"/>
  <c r="X34" i="188"/>
  <c r="V34" i="188"/>
  <c r="U34" i="188"/>
  <c r="W34" i="188" s="1"/>
  <c r="M34" i="188"/>
  <c r="DX34" i="188" s="1"/>
  <c r="L34" i="188"/>
  <c r="K34" i="188"/>
  <c r="DV34" i="188" s="1"/>
  <c r="I34" i="188"/>
  <c r="DT34" i="188" s="1"/>
  <c r="H34" i="188"/>
  <c r="DR33" i="188"/>
  <c r="DO33" i="188"/>
  <c r="DM33" i="188"/>
  <c r="DL33" i="188"/>
  <c r="DN33" i="188" s="1"/>
  <c r="DK33" i="188"/>
  <c r="DI33" i="188"/>
  <c r="DH33" i="188"/>
  <c r="DJ33" i="188" s="1"/>
  <c r="DB33" i="188"/>
  <c r="CZ33" i="188"/>
  <c r="CY33" i="188"/>
  <c r="DA33" i="188" s="1"/>
  <c r="CX33" i="188"/>
  <c r="CV33" i="188"/>
  <c r="CU33" i="188"/>
  <c r="CW33" i="188" s="1"/>
  <c r="CO33" i="188"/>
  <c r="CM33" i="188"/>
  <c r="CL33" i="188"/>
  <c r="CN33" i="188" s="1"/>
  <c r="CK33" i="188"/>
  <c r="CI33" i="188"/>
  <c r="CH33" i="188"/>
  <c r="CJ33" i="188" s="1"/>
  <c r="CB33" i="188"/>
  <c r="BZ33" i="188"/>
  <c r="BY33" i="188"/>
  <c r="CA33" i="188" s="1"/>
  <c r="BX33" i="188"/>
  <c r="BV33" i="188"/>
  <c r="BU33" i="188"/>
  <c r="BW33" i="188" s="1"/>
  <c r="BO33" i="188"/>
  <c r="BM33" i="188"/>
  <c r="BL33" i="188"/>
  <c r="BN33" i="188" s="1"/>
  <c r="BK33" i="188"/>
  <c r="BI33" i="188"/>
  <c r="BH33" i="188"/>
  <c r="BJ33" i="188" s="1"/>
  <c r="BB33" i="188"/>
  <c r="AZ33" i="188"/>
  <c r="AY33" i="188"/>
  <c r="BA33" i="188" s="1"/>
  <c r="AX33" i="188"/>
  <c r="AV33" i="188"/>
  <c r="AU33" i="188"/>
  <c r="AW33" i="188" s="1"/>
  <c r="AO33" i="188"/>
  <c r="AM33" i="188"/>
  <c r="AL33" i="188"/>
  <c r="AN33" i="188" s="1"/>
  <c r="AK33" i="188"/>
  <c r="AI33" i="188"/>
  <c r="AH33" i="188"/>
  <c r="AJ33" i="188" s="1"/>
  <c r="Z33" i="188"/>
  <c r="AA33" i="188"/>
  <c r="X33" i="188"/>
  <c r="V33" i="188"/>
  <c r="U33" i="188"/>
  <c r="W33" i="188" s="1"/>
  <c r="M33" i="188"/>
  <c r="DX33" i="188" s="1"/>
  <c r="L33" i="188"/>
  <c r="K33" i="188"/>
  <c r="DV33" i="188" s="1"/>
  <c r="I33" i="188"/>
  <c r="DT33" i="188" s="1"/>
  <c r="H33" i="188"/>
  <c r="DR32" i="188"/>
  <c r="DO32" i="188"/>
  <c r="DM32" i="188"/>
  <c r="DL32" i="188"/>
  <c r="DN32" i="188" s="1"/>
  <c r="DK32" i="188"/>
  <c r="DI32" i="188"/>
  <c r="DH32" i="188"/>
  <c r="DJ32" i="188" s="1"/>
  <c r="DB32" i="188"/>
  <c r="CZ32" i="188"/>
  <c r="CY32" i="188"/>
  <c r="DA32" i="188" s="1"/>
  <c r="CX32" i="188"/>
  <c r="CV32" i="188"/>
  <c r="CU32" i="188"/>
  <c r="CW32" i="188" s="1"/>
  <c r="CO32" i="188"/>
  <c r="CM32" i="188"/>
  <c r="CL32" i="188"/>
  <c r="CN32" i="188" s="1"/>
  <c r="CK32" i="188"/>
  <c r="CI32" i="188"/>
  <c r="CH32" i="188"/>
  <c r="CJ32" i="188" s="1"/>
  <c r="CB32" i="188"/>
  <c r="BZ32" i="188"/>
  <c r="BY32" i="188"/>
  <c r="CA32" i="188" s="1"/>
  <c r="BX32" i="188"/>
  <c r="BV32" i="188"/>
  <c r="BU32" i="188"/>
  <c r="BW32" i="188" s="1"/>
  <c r="BO32" i="188"/>
  <c r="BM32" i="188"/>
  <c r="BL32" i="188"/>
  <c r="BN32" i="188" s="1"/>
  <c r="BK32" i="188"/>
  <c r="BI32" i="188"/>
  <c r="BH32" i="188"/>
  <c r="BJ32" i="188" s="1"/>
  <c r="BB32" i="188"/>
  <c r="AZ32" i="188"/>
  <c r="AY32" i="188"/>
  <c r="BA32" i="188" s="1"/>
  <c r="AX32" i="188"/>
  <c r="AV32" i="188"/>
  <c r="AU32" i="188"/>
  <c r="AW32" i="188" s="1"/>
  <c r="AO32" i="188"/>
  <c r="AM32" i="188"/>
  <c r="AL32" i="188"/>
  <c r="AN32" i="188" s="1"/>
  <c r="AK32" i="188"/>
  <c r="AI32" i="188"/>
  <c r="AH32" i="188"/>
  <c r="AJ32" i="188" s="1"/>
  <c r="Z32" i="188"/>
  <c r="Y32" i="188"/>
  <c r="AA32" i="188" s="1"/>
  <c r="X32" i="188"/>
  <c r="V32" i="188"/>
  <c r="U32" i="188"/>
  <c r="W32" i="188" s="1"/>
  <c r="M32" i="188"/>
  <c r="DX32" i="188" s="1"/>
  <c r="L32" i="188"/>
  <c r="K32" i="188"/>
  <c r="DV32" i="188" s="1"/>
  <c r="I32" i="188"/>
  <c r="DT32" i="188" s="1"/>
  <c r="H32" i="188"/>
  <c r="DR31" i="188"/>
  <c r="DO31" i="188"/>
  <c r="DM31" i="188"/>
  <c r="DL31" i="188"/>
  <c r="DN31" i="188" s="1"/>
  <c r="DK31" i="188"/>
  <c r="DI31" i="188"/>
  <c r="DH31" i="188"/>
  <c r="DJ31" i="188" s="1"/>
  <c r="DB31" i="188"/>
  <c r="CZ31" i="188"/>
  <c r="CY31" i="188"/>
  <c r="DA31" i="188" s="1"/>
  <c r="CX31" i="188"/>
  <c r="CV31" i="188"/>
  <c r="CU31" i="188"/>
  <c r="CW31" i="188" s="1"/>
  <c r="CO31" i="188"/>
  <c r="CM31" i="188"/>
  <c r="CL31" i="188"/>
  <c r="CN31" i="188" s="1"/>
  <c r="CK31" i="188"/>
  <c r="CI31" i="188"/>
  <c r="CH31" i="188"/>
  <c r="CJ31" i="188" s="1"/>
  <c r="CB31" i="188"/>
  <c r="BZ31" i="188"/>
  <c r="BY31" i="188"/>
  <c r="CA31" i="188" s="1"/>
  <c r="BX31" i="188"/>
  <c r="BV31" i="188"/>
  <c r="BU31" i="188"/>
  <c r="BW31" i="188" s="1"/>
  <c r="BO31" i="188"/>
  <c r="BM31" i="188"/>
  <c r="BL31" i="188"/>
  <c r="BN31" i="188" s="1"/>
  <c r="BK31" i="188"/>
  <c r="BI31" i="188"/>
  <c r="BH31" i="188"/>
  <c r="BJ31" i="188" s="1"/>
  <c r="BB31" i="188"/>
  <c r="AZ31" i="188"/>
  <c r="AY31" i="188"/>
  <c r="BA31" i="188" s="1"/>
  <c r="AX31" i="188"/>
  <c r="AV31" i="188"/>
  <c r="AU31" i="188"/>
  <c r="AW31" i="188" s="1"/>
  <c r="AO31" i="188"/>
  <c r="AM31" i="188"/>
  <c r="AL31" i="188"/>
  <c r="AN31" i="188" s="1"/>
  <c r="AK31" i="188"/>
  <c r="AI31" i="188"/>
  <c r="AH31" i="188"/>
  <c r="AJ31" i="188" s="1"/>
  <c r="Z31" i="188"/>
  <c r="Y31" i="188"/>
  <c r="AA31" i="188" s="1"/>
  <c r="X31" i="188"/>
  <c r="V31" i="188"/>
  <c r="U31" i="188"/>
  <c r="W31" i="188" s="1"/>
  <c r="M31" i="188"/>
  <c r="DX31" i="188" s="1"/>
  <c r="L31" i="188"/>
  <c r="K31" i="188"/>
  <c r="DV31" i="188" s="1"/>
  <c r="I31" i="188"/>
  <c r="DT31" i="188" s="1"/>
  <c r="H31" i="188"/>
  <c r="DR30" i="188"/>
  <c r="DO30" i="188"/>
  <c r="DM30" i="188"/>
  <c r="DL30" i="188"/>
  <c r="DN30" i="188" s="1"/>
  <c r="DK30" i="188"/>
  <c r="DI30" i="188"/>
  <c r="DH30" i="188"/>
  <c r="DJ30" i="188" s="1"/>
  <c r="DB30" i="188"/>
  <c r="CZ30" i="188"/>
  <c r="CY30" i="188"/>
  <c r="DA30" i="188" s="1"/>
  <c r="CX30" i="188"/>
  <c r="CV30" i="188"/>
  <c r="CU30" i="188"/>
  <c r="CW30" i="188" s="1"/>
  <c r="CO30" i="188"/>
  <c r="CM30" i="188"/>
  <c r="CL30" i="188"/>
  <c r="CN30" i="188" s="1"/>
  <c r="CK30" i="188"/>
  <c r="CI30" i="188"/>
  <c r="CH30" i="188"/>
  <c r="CJ30" i="188" s="1"/>
  <c r="CB30" i="188"/>
  <c r="BZ30" i="188"/>
  <c r="BY30" i="188"/>
  <c r="CA30" i="188" s="1"/>
  <c r="BX30" i="188"/>
  <c r="BV30" i="188"/>
  <c r="BU30" i="188"/>
  <c r="BW30" i="188" s="1"/>
  <c r="BO30" i="188"/>
  <c r="BM30" i="188"/>
  <c r="BL30" i="188"/>
  <c r="BN30" i="188" s="1"/>
  <c r="BK30" i="188"/>
  <c r="BI30" i="188"/>
  <c r="BH30" i="188"/>
  <c r="BJ30" i="188" s="1"/>
  <c r="BB30" i="188"/>
  <c r="AZ30" i="188"/>
  <c r="AY30" i="188"/>
  <c r="BA30" i="188" s="1"/>
  <c r="AX30" i="188"/>
  <c r="AV30" i="188"/>
  <c r="AU30" i="188"/>
  <c r="AW30" i="188" s="1"/>
  <c r="AO30" i="188"/>
  <c r="AM30" i="188"/>
  <c r="AL30" i="188"/>
  <c r="AN30" i="188" s="1"/>
  <c r="AK30" i="188"/>
  <c r="AI30" i="188"/>
  <c r="AH30" i="188"/>
  <c r="AJ30" i="188" s="1"/>
  <c r="Z30" i="188"/>
  <c r="Y30" i="188"/>
  <c r="AA30" i="188" s="1"/>
  <c r="X30" i="188"/>
  <c r="V30" i="188"/>
  <c r="U30" i="188"/>
  <c r="W30" i="188" s="1"/>
  <c r="M30" i="188"/>
  <c r="DX30" i="188" s="1"/>
  <c r="L30" i="188"/>
  <c r="K30" i="188"/>
  <c r="DV30" i="188" s="1"/>
  <c r="I30" i="188"/>
  <c r="DT30" i="188" s="1"/>
  <c r="H30" i="188"/>
  <c r="DR29" i="188"/>
  <c r="DO29" i="188"/>
  <c r="DM29" i="188"/>
  <c r="DL29" i="188"/>
  <c r="DN29" i="188" s="1"/>
  <c r="DK29" i="188"/>
  <c r="DI29" i="188"/>
  <c r="DH29" i="188"/>
  <c r="DJ29" i="188" s="1"/>
  <c r="DB29" i="188"/>
  <c r="CZ29" i="188"/>
  <c r="CY29" i="188"/>
  <c r="DA29" i="188" s="1"/>
  <c r="CX29" i="188"/>
  <c r="CV29" i="188"/>
  <c r="CU29" i="188"/>
  <c r="CW29" i="188" s="1"/>
  <c r="CO29" i="188"/>
  <c r="CM29" i="188"/>
  <c r="CL29" i="188"/>
  <c r="CN29" i="188" s="1"/>
  <c r="CK29" i="188"/>
  <c r="CI29" i="188"/>
  <c r="CH29" i="188"/>
  <c r="CJ29" i="188" s="1"/>
  <c r="CB29" i="188"/>
  <c r="BZ29" i="188"/>
  <c r="BY29" i="188"/>
  <c r="CA29" i="188" s="1"/>
  <c r="BX29" i="188"/>
  <c r="BV29" i="188"/>
  <c r="BU29" i="188"/>
  <c r="BW29" i="188" s="1"/>
  <c r="BO29" i="188"/>
  <c r="BM29" i="188"/>
  <c r="BL29" i="188"/>
  <c r="BN29" i="188" s="1"/>
  <c r="BK29" i="188"/>
  <c r="BI29" i="188"/>
  <c r="BH29" i="188"/>
  <c r="BJ29" i="188" s="1"/>
  <c r="BB29" i="188"/>
  <c r="AZ29" i="188"/>
  <c r="AY29" i="188"/>
  <c r="BA29" i="188" s="1"/>
  <c r="AX29" i="188"/>
  <c r="AV29" i="188"/>
  <c r="AU29" i="188"/>
  <c r="AW29" i="188" s="1"/>
  <c r="AO29" i="188"/>
  <c r="AM29" i="188"/>
  <c r="AL29" i="188"/>
  <c r="AN29" i="188" s="1"/>
  <c r="AK29" i="188"/>
  <c r="AI29" i="188"/>
  <c r="AH29" i="188"/>
  <c r="AJ29" i="188" s="1"/>
  <c r="Z29" i="188"/>
  <c r="Y29" i="188"/>
  <c r="AA29" i="188" s="1"/>
  <c r="X29" i="188"/>
  <c r="V29" i="188"/>
  <c r="U29" i="188"/>
  <c r="W29" i="188" s="1"/>
  <c r="M29" i="188"/>
  <c r="DX29" i="188" s="1"/>
  <c r="L29" i="188"/>
  <c r="K29" i="188"/>
  <c r="DV29" i="188" s="1"/>
  <c r="I29" i="188"/>
  <c r="DT29" i="188" s="1"/>
  <c r="H29" i="188"/>
  <c r="DR28" i="188"/>
  <c r="DO28" i="188"/>
  <c r="DM28" i="188"/>
  <c r="DL28" i="188"/>
  <c r="DN28" i="188" s="1"/>
  <c r="DK28" i="188"/>
  <c r="DI28" i="188"/>
  <c r="DH28" i="188"/>
  <c r="DJ28" i="188" s="1"/>
  <c r="DB28" i="188"/>
  <c r="CZ28" i="188"/>
  <c r="CY28" i="188"/>
  <c r="DA28" i="188" s="1"/>
  <c r="CX28" i="188"/>
  <c r="CV28" i="188"/>
  <c r="CU28" i="188"/>
  <c r="CW28" i="188" s="1"/>
  <c r="CO28" i="188"/>
  <c r="CM28" i="188"/>
  <c r="CL28" i="188"/>
  <c r="CN28" i="188" s="1"/>
  <c r="CK28" i="188"/>
  <c r="CI28" i="188"/>
  <c r="CH28" i="188"/>
  <c r="CJ28" i="188" s="1"/>
  <c r="CB28" i="188"/>
  <c r="BZ28" i="188"/>
  <c r="BY28" i="188"/>
  <c r="CA28" i="188" s="1"/>
  <c r="BX28" i="188"/>
  <c r="BV28" i="188"/>
  <c r="BU28" i="188"/>
  <c r="BW28" i="188" s="1"/>
  <c r="BO28" i="188"/>
  <c r="BM28" i="188"/>
  <c r="BL28" i="188"/>
  <c r="BN28" i="188" s="1"/>
  <c r="BK28" i="188"/>
  <c r="BI28" i="188"/>
  <c r="BH28" i="188"/>
  <c r="BJ28" i="188" s="1"/>
  <c r="BB28" i="188"/>
  <c r="AZ28" i="188"/>
  <c r="AY28" i="188"/>
  <c r="BA28" i="188" s="1"/>
  <c r="AX28" i="188"/>
  <c r="AV28" i="188"/>
  <c r="AU28" i="188"/>
  <c r="AW28" i="188" s="1"/>
  <c r="AO28" i="188"/>
  <c r="AM28" i="188"/>
  <c r="AL28" i="188"/>
  <c r="AN28" i="188" s="1"/>
  <c r="AK28" i="188"/>
  <c r="AI28" i="188"/>
  <c r="AH28" i="188"/>
  <c r="AJ28" i="188" s="1"/>
  <c r="Z28" i="188"/>
  <c r="Y28" i="188"/>
  <c r="AA28" i="188" s="1"/>
  <c r="X28" i="188"/>
  <c r="V28" i="188"/>
  <c r="U28" i="188"/>
  <c r="W28" i="188" s="1"/>
  <c r="M28" i="188"/>
  <c r="DX28" i="188" s="1"/>
  <c r="L28" i="188"/>
  <c r="K28" i="188"/>
  <c r="DV28" i="188" s="1"/>
  <c r="I28" i="188"/>
  <c r="DT28" i="188" s="1"/>
  <c r="H28" i="188"/>
  <c r="DR27" i="188"/>
  <c r="DO27" i="188"/>
  <c r="DO77" i="188" s="1"/>
  <c r="DM27" i="188"/>
  <c r="DL27" i="188"/>
  <c r="DN27" i="188" s="1"/>
  <c r="DK27" i="188"/>
  <c r="DI27" i="188"/>
  <c r="DH27" i="188"/>
  <c r="DJ27" i="188" s="1"/>
  <c r="DB27" i="188"/>
  <c r="DB77" i="188" s="1"/>
  <c r="CZ27" i="188"/>
  <c r="CY27" i="188"/>
  <c r="DA27" i="188" s="1"/>
  <c r="CX27" i="188"/>
  <c r="CV27" i="188"/>
  <c r="CU27" i="188"/>
  <c r="CW27" i="188" s="1"/>
  <c r="CO27" i="188"/>
  <c r="CO77" i="188" s="1"/>
  <c r="CM27" i="188"/>
  <c r="CL27" i="188"/>
  <c r="CN27" i="188" s="1"/>
  <c r="CK27" i="188"/>
  <c r="CI27" i="188"/>
  <c r="CH27" i="188"/>
  <c r="CJ27" i="188" s="1"/>
  <c r="CB27" i="188"/>
  <c r="CB77" i="188" s="1"/>
  <c r="BZ27" i="188"/>
  <c r="BY27" i="188"/>
  <c r="CA27" i="188" s="1"/>
  <c r="BX27" i="188"/>
  <c r="BV27" i="188"/>
  <c r="BU27" i="188"/>
  <c r="BW27" i="188" s="1"/>
  <c r="BO27" i="188"/>
  <c r="BO77" i="188" s="1"/>
  <c r="BM27" i="188"/>
  <c r="BL27" i="188"/>
  <c r="BN27" i="188" s="1"/>
  <c r="BK27" i="188"/>
  <c r="BI27" i="188"/>
  <c r="BH27" i="188"/>
  <c r="BJ27" i="188" s="1"/>
  <c r="BB27" i="188"/>
  <c r="BB77" i="188" s="1"/>
  <c r="AZ27" i="188"/>
  <c r="AY27" i="188"/>
  <c r="BA27" i="188" s="1"/>
  <c r="AX27" i="188"/>
  <c r="AV27" i="188"/>
  <c r="AU27" i="188"/>
  <c r="AW27" i="188" s="1"/>
  <c r="AO27" i="188"/>
  <c r="AO77" i="188" s="1"/>
  <c r="AM27" i="188"/>
  <c r="AL27" i="188"/>
  <c r="AN27" i="188" s="1"/>
  <c r="AK27" i="188"/>
  <c r="AI27" i="188"/>
  <c r="AH27" i="188"/>
  <c r="AJ27" i="188" s="1"/>
  <c r="AB27" i="188"/>
  <c r="AB77" i="188" s="1"/>
  <c r="Z27" i="188"/>
  <c r="Y27" i="188"/>
  <c r="AA27" i="188" s="1"/>
  <c r="X27" i="188"/>
  <c r="V27" i="188"/>
  <c r="U27" i="188"/>
  <c r="W27" i="188" s="1"/>
  <c r="O27" i="188"/>
  <c r="O77" i="188" s="1"/>
  <c r="M27" i="188"/>
  <c r="DX27" i="188" s="1"/>
  <c r="L27" i="188"/>
  <c r="K27" i="188"/>
  <c r="DV27" i="188" s="1"/>
  <c r="I27" i="188"/>
  <c r="DT27" i="188" s="1"/>
  <c r="H27" i="188"/>
  <c r="DR26" i="188"/>
  <c r="DM26" i="188"/>
  <c r="DL26" i="188"/>
  <c r="DN26" i="188" s="1"/>
  <c r="DK26" i="188"/>
  <c r="DI26" i="188"/>
  <c r="DH26" i="188"/>
  <c r="DJ26" i="188" s="1"/>
  <c r="CZ26" i="188"/>
  <c r="CY26" i="188"/>
  <c r="DA26" i="188" s="1"/>
  <c r="CX26" i="188"/>
  <c r="CV26" i="188"/>
  <c r="CU26" i="188"/>
  <c r="CW26" i="188" s="1"/>
  <c r="CM26" i="188"/>
  <c r="CL26" i="188"/>
  <c r="CN26" i="188" s="1"/>
  <c r="CK26" i="188"/>
  <c r="CI26" i="188"/>
  <c r="CH26" i="188"/>
  <c r="CJ26" i="188" s="1"/>
  <c r="BZ26" i="188"/>
  <c r="BY26" i="188"/>
  <c r="CA26" i="188" s="1"/>
  <c r="BX26" i="188"/>
  <c r="BV26" i="188"/>
  <c r="BU26" i="188"/>
  <c r="BW26" i="188" s="1"/>
  <c r="BM26" i="188"/>
  <c r="BL26" i="188"/>
  <c r="BN26" i="188" s="1"/>
  <c r="BK26" i="188"/>
  <c r="BI26" i="188"/>
  <c r="BH26" i="188"/>
  <c r="BJ26" i="188" s="1"/>
  <c r="AZ26" i="188"/>
  <c r="AY26" i="188"/>
  <c r="BA26" i="188" s="1"/>
  <c r="AX26" i="188"/>
  <c r="AV26" i="188"/>
  <c r="AU26" i="188"/>
  <c r="AW26" i="188" s="1"/>
  <c r="AM26" i="188"/>
  <c r="AL26" i="188"/>
  <c r="AN26" i="188" s="1"/>
  <c r="AK26" i="188"/>
  <c r="AI26" i="188"/>
  <c r="AH26" i="188"/>
  <c r="AJ26" i="188" s="1"/>
  <c r="Z26" i="188"/>
  <c r="Y26" i="188"/>
  <c r="AA26" i="188" s="1"/>
  <c r="X26" i="188"/>
  <c r="V26" i="188"/>
  <c r="U26" i="188"/>
  <c r="W26" i="188" s="1"/>
  <c r="M26" i="188"/>
  <c r="DX26" i="188" s="1"/>
  <c r="L26" i="188"/>
  <c r="K26" i="188"/>
  <c r="DV26" i="188" s="1"/>
  <c r="I26" i="188"/>
  <c r="DT26" i="188" s="1"/>
  <c r="H26" i="188"/>
  <c r="DR25" i="188"/>
  <c r="DM25" i="188"/>
  <c r="DL25" i="188"/>
  <c r="DN25" i="188" s="1"/>
  <c r="DK25" i="188"/>
  <c r="DI25" i="188"/>
  <c r="DH25" i="188"/>
  <c r="DJ25" i="188" s="1"/>
  <c r="CZ25" i="188"/>
  <c r="CY25" i="188"/>
  <c r="DA25" i="188" s="1"/>
  <c r="CX25" i="188"/>
  <c r="CV25" i="188"/>
  <c r="CU25" i="188"/>
  <c r="CW25" i="188" s="1"/>
  <c r="CM25" i="188"/>
  <c r="CL25" i="188"/>
  <c r="CN25" i="188" s="1"/>
  <c r="CK25" i="188"/>
  <c r="CI25" i="188"/>
  <c r="CH25" i="188"/>
  <c r="CJ25" i="188" s="1"/>
  <c r="BZ25" i="188"/>
  <c r="BY25" i="188"/>
  <c r="CA25" i="188" s="1"/>
  <c r="BX25" i="188"/>
  <c r="BV25" i="188"/>
  <c r="BU25" i="188"/>
  <c r="BW25" i="188" s="1"/>
  <c r="BM25" i="188"/>
  <c r="BL25" i="188"/>
  <c r="BN25" i="188" s="1"/>
  <c r="BK25" i="188"/>
  <c r="BI25" i="188"/>
  <c r="BH25" i="188"/>
  <c r="BJ25" i="188" s="1"/>
  <c r="AZ25" i="188"/>
  <c r="AY25" i="188"/>
  <c r="BA25" i="188" s="1"/>
  <c r="AX25" i="188"/>
  <c r="AV25" i="188"/>
  <c r="AU25" i="188"/>
  <c r="AW25" i="188" s="1"/>
  <c r="AM25" i="188"/>
  <c r="AL25" i="188"/>
  <c r="AN25" i="188" s="1"/>
  <c r="AK25" i="188"/>
  <c r="AI25" i="188"/>
  <c r="AH25" i="188"/>
  <c r="AJ25" i="188" s="1"/>
  <c r="Z25" i="188"/>
  <c r="Y25" i="188"/>
  <c r="AA25" i="188" s="1"/>
  <c r="X25" i="188"/>
  <c r="V25" i="188"/>
  <c r="U25" i="188"/>
  <c r="W25" i="188" s="1"/>
  <c r="M25" i="188"/>
  <c r="DX25" i="188" s="1"/>
  <c r="L25" i="188"/>
  <c r="K25" i="188"/>
  <c r="DV25" i="188" s="1"/>
  <c r="I25" i="188"/>
  <c r="DT25" i="188" s="1"/>
  <c r="H25" i="188"/>
  <c r="DR24" i="188"/>
  <c r="DM24" i="188"/>
  <c r="DL24" i="188"/>
  <c r="DN24" i="188" s="1"/>
  <c r="DK24" i="188"/>
  <c r="DI24" i="188"/>
  <c r="DH24" i="188"/>
  <c r="DJ24" i="188" s="1"/>
  <c r="CZ24" i="188"/>
  <c r="CY24" i="188"/>
  <c r="DA24" i="188" s="1"/>
  <c r="CX24" i="188"/>
  <c r="CV24" i="188"/>
  <c r="CU24" i="188"/>
  <c r="CW24" i="188" s="1"/>
  <c r="CM24" i="188"/>
  <c r="CL24" i="188"/>
  <c r="CN24" i="188" s="1"/>
  <c r="CK24" i="188"/>
  <c r="CI24" i="188"/>
  <c r="CH24" i="188"/>
  <c r="CJ24" i="188" s="1"/>
  <c r="BZ24" i="188"/>
  <c r="BY24" i="188"/>
  <c r="CA24" i="188" s="1"/>
  <c r="BX24" i="188"/>
  <c r="BV24" i="188"/>
  <c r="BU24" i="188"/>
  <c r="BW24" i="188" s="1"/>
  <c r="BM24" i="188"/>
  <c r="BL24" i="188"/>
  <c r="BN24" i="188" s="1"/>
  <c r="BK24" i="188"/>
  <c r="BI24" i="188"/>
  <c r="BH24" i="188"/>
  <c r="BJ24" i="188" s="1"/>
  <c r="AZ24" i="188"/>
  <c r="AY24" i="188"/>
  <c r="BA24" i="188" s="1"/>
  <c r="AX24" i="188"/>
  <c r="AV24" i="188"/>
  <c r="AU24" i="188"/>
  <c r="AW24" i="188" s="1"/>
  <c r="AM24" i="188"/>
  <c r="AL24" i="188"/>
  <c r="AN24" i="188" s="1"/>
  <c r="AK24" i="188"/>
  <c r="AI24" i="188"/>
  <c r="AH24" i="188"/>
  <c r="AJ24" i="188" s="1"/>
  <c r="Z24" i="188"/>
  <c r="Y24" i="188"/>
  <c r="AA24" i="188" s="1"/>
  <c r="X24" i="188"/>
  <c r="V24" i="188"/>
  <c r="U24" i="188"/>
  <c r="W24" i="188" s="1"/>
  <c r="M24" i="188"/>
  <c r="DX24" i="188" s="1"/>
  <c r="L24" i="188"/>
  <c r="K24" i="188"/>
  <c r="DV24" i="188" s="1"/>
  <c r="I24" i="188"/>
  <c r="DT24" i="188" s="1"/>
  <c r="H24" i="188"/>
  <c r="DR23" i="188"/>
  <c r="DM23" i="188"/>
  <c r="DL23" i="188"/>
  <c r="DN23" i="188" s="1"/>
  <c r="DK23" i="188"/>
  <c r="DI23" i="188"/>
  <c r="DH23" i="188"/>
  <c r="DJ23" i="188" s="1"/>
  <c r="CZ23" i="188"/>
  <c r="CY23" i="188"/>
  <c r="DA23" i="188" s="1"/>
  <c r="CX23" i="188"/>
  <c r="CV23" i="188"/>
  <c r="CU23" i="188"/>
  <c r="CW23" i="188" s="1"/>
  <c r="CM23" i="188"/>
  <c r="CL23" i="188"/>
  <c r="CN23" i="188" s="1"/>
  <c r="CK23" i="188"/>
  <c r="CI23" i="188"/>
  <c r="CH23" i="188"/>
  <c r="CJ23" i="188" s="1"/>
  <c r="BZ23" i="188"/>
  <c r="BY23" i="188"/>
  <c r="CA23" i="188" s="1"/>
  <c r="BX23" i="188"/>
  <c r="BV23" i="188"/>
  <c r="BU23" i="188"/>
  <c r="BW23" i="188" s="1"/>
  <c r="BM23" i="188"/>
  <c r="BL23" i="188"/>
  <c r="BN23" i="188" s="1"/>
  <c r="BK23" i="188"/>
  <c r="BI23" i="188"/>
  <c r="BH23" i="188"/>
  <c r="BJ23" i="188" s="1"/>
  <c r="AZ23" i="188"/>
  <c r="AY23" i="188"/>
  <c r="BA23" i="188" s="1"/>
  <c r="AX23" i="188"/>
  <c r="AV23" i="188"/>
  <c r="AU23" i="188"/>
  <c r="AW23" i="188" s="1"/>
  <c r="AM23" i="188"/>
  <c r="AL23" i="188"/>
  <c r="AN23" i="188" s="1"/>
  <c r="AK23" i="188"/>
  <c r="AI23" i="188"/>
  <c r="AH23" i="188"/>
  <c r="AJ23" i="188" s="1"/>
  <c r="Z23" i="188"/>
  <c r="Y23" i="188"/>
  <c r="AA23" i="188" s="1"/>
  <c r="X23" i="188"/>
  <c r="V23" i="188"/>
  <c r="U23" i="188"/>
  <c r="W23" i="188" s="1"/>
  <c r="M23" i="188"/>
  <c r="DX23" i="188" s="1"/>
  <c r="L23" i="188"/>
  <c r="K23" i="188"/>
  <c r="DV23" i="188" s="1"/>
  <c r="I23" i="188"/>
  <c r="DT23" i="188" s="1"/>
  <c r="H23" i="188"/>
  <c r="DR22" i="188"/>
  <c r="DM22" i="188"/>
  <c r="DL22" i="188"/>
  <c r="DN22" i="188" s="1"/>
  <c r="DK22" i="188"/>
  <c r="DI22" i="188"/>
  <c r="DH22" i="188"/>
  <c r="DJ22" i="188" s="1"/>
  <c r="CZ22" i="188"/>
  <c r="CY22" i="188"/>
  <c r="DA22" i="188" s="1"/>
  <c r="CX22" i="188"/>
  <c r="CV22" i="188"/>
  <c r="CU22" i="188"/>
  <c r="CW22" i="188" s="1"/>
  <c r="CM22" i="188"/>
  <c r="CL22" i="188"/>
  <c r="CN22" i="188" s="1"/>
  <c r="CK22" i="188"/>
  <c r="CI22" i="188"/>
  <c r="CH22" i="188"/>
  <c r="CJ22" i="188" s="1"/>
  <c r="BZ22" i="188"/>
  <c r="BY22" i="188"/>
  <c r="CA22" i="188" s="1"/>
  <c r="BX22" i="188"/>
  <c r="BV22" i="188"/>
  <c r="BU22" i="188"/>
  <c r="BW22" i="188" s="1"/>
  <c r="BM22" i="188"/>
  <c r="BL22" i="188"/>
  <c r="BN22" i="188" s="1"/>
  <c r="BK22" i="188"/>
  <c r="BI22" i="188"/>
  <c r="BH22" i="188"/>
  <c r="BJ22" i="188" s="1"/>
  <c r="AZ22" i="188"/>
  <c r="AY22" i="188"/>
  <c r="BA22" i="188" s="1"/>
  <c r="AX22" i="188"/>
  <c r="AV22" i="188"/>
  <c r="AU22" i="188"/>
  <c r="AW22" i="188" s="1"/>
  <c r="AM22" i="188"/>
  <c r="AL22" i="188"/>
  <c r="AN22" i="188" s="1"/>
  <c r="AK22" i="188"/>
  <c r="AI22" i="188"/>
  <c r="AH22" i="188"/>
  <c r="AJ22" i="188" s="1"/>
  <c r="Z22" i="188"/>
  <c r="Y22" i="188"/>
  <c r="AA22" i="188" s="1"/>
  <c r="X22" i="188"/>
  <c r="V22" i="188"/>
  <c r="U22" i="188"/>
  <c r="W22" i="188" s="1"/>
  <c r="M22" i="188"/>
  <c r="DX22" i="188" s="1"/>
  <c r="L22" i="188"/>
  <c r="K22" i="188"/>
  <c r="DV22" i="188" s="1"/>
  <c r="I22" i="188"/>
  <c r="DT22" i="188" s="1"/>
  <c r="H22" i="188"/>
  <c r="DR21" i="188"/>
  <c r="DM21" i="188"/>
  <c r="DL21" i="188"/>
  <c r="DN21" i="188" s="1"/>
  <c r="DK21" i="188"/>
  <c r="DI21" i="188"/>
  <c r="DH21" i="188"/>
  <c r="DJ21" i="188" s="1"/>
  <c r="CZ21" i="188"/>
  <c r="CY21" i="188"/>
  <c r="DA21" i="188" s="1"/>
  <c r="CX21" i="188"/>
  <c r="CV21" i="188"/>
  <c r="CU21" i="188"/>
  <c r="CW21" i="188" s="1"/>
  <c r="CM21" i="188"/>
  <c r="CL21" i="188"/>
  <c r="CN21" i="188" s="1"/>
  <c r="CK21" i="188"/>
  <c r="CI21" i="188"/>
  <c r="CH21" i="188"/>
  <c r="CJ21" i="188" s="1"/>
  <c r="BZ21" i="188"/>
  <c r="BY21" i="188"/>
  <c r="CA21" i="188" s="1"/>
  <c r="BX21" i="188"/>
  <c r="BV21" i="188"/>
  <c r="BU21" i="188"/>
  <c r="BW21" i="188" s="1"/>
  <c r="BM21" i="188"/>
  <c r="BL21" i="188"/>
  <c r="BN21" i="188" s="1"/>
  <c r="BK21" i="188"/>
  <c r="BI21" i="188"/>
  <c r="BH21" i="188"/>
  <c r="BJ21" i="188" s="1"/>
  <c r="AZ21" i="188"/>
  <c r="AY21" i="188"/>
  <c r="BA21" i="188" s="1"/>
  <c r="AX21" i="188"/>
  <c r="AV21" i="188"/>
  <c r="AU21" i="188"/>
  <c r="AW21" i="188" s="1"/>
  <c r="AM21" i="188"/>
  <c r="AL21" i="188"/>
  <c r="AN21" i="188" s="1"/>
  <c r="AK21" i="188"/>
  <c r="AI21" i="188"/>
  <c r="AH21" i="188"/>
  <c r="AJ21" i="188" s="1"/>
  <c r="Z21" i="188"/>
  <c r="Y21" i="188"/>
  <c r="AA21" i="188" s="1"/>
  <c r="X21" i="188"/>
  <c r="V21" i="188"/>
  <c r="U21" i="188"/>
  <c r="W21" i="188" s="1"/>
  <c r="M21" i="188"/>
  <c r="DX21" i="188" s="1"/>
  <c r="L21" i="188"/>
  <c r="K21" i="188"/>
  <c r="DV21" i="188" s="1"/>
  <c r="I21" i="188"/>
  <c r="DT21" i="188" s="1"/>
  <c r="H21" i="188"/>
  <c r="DR20" i="188"/>
  <c r="DM20" i="188"/>
  <c r="DL20" i="188"/>
  <c r="DN20" i="188" s="1"/>
  <c r="DK20" i="188"/>
  <c r="DI20" i="188"/>
  <c r="DH20" i="188"/>
  <c r="DJ20" i="188" s="1"/>
  <c r="CZ20" i="188"/>
  <c r="CY20" i="188"/>
  <c r="DA20" i="188" s="1"/>
  <c r="CX20" i="188"/>
  <c r="CV20" i="188"/>
  <c r="CU20" i="188"/>
  <c r="CW20" i="188" s="1"/>
  <c r="CM20" i="188"/>
  <c r="CL20" i="188"/>
  <c r="CN20" i="188" s="1"/>
  <c r="CK20" i="188"/>
  <c r="CI20" i="188"/>
  <c r="CH20" i="188"/>
  <c r="CJ20" i="188" s="1"/>
  <c r="BZ20" i="188"/>
  <c r="BY20" i="188"/>
  <c r="CA20" i="188" s="1"/>
  <c r="BX20" i="188"/>
  <c r="BV20" i="188"/>
  <c r="BU20" i="188"/>
  <c r="BW20" i="188" s="1"/>
  <c r="BM20" i="188"/>
  <c r="BL20" i="188"/>
  <c r="BN20" i="188" s="1"/>
  <c r="BK20" i="188"/>
  <c r="BI20" i="188"/>
  <c r="BH20" i="188"/>
  <c r="BJ20" i="188" s="1"/>
  <c r="AZ20" i="188"/>
  <c r="AY20" i="188"/>
  <c r="BA20" i="188" s="1"/>
  <c r="AX20" i="188"/>
  <c r="AV20" i="188"/>
  <c r="AU20" i="188"/>
  <c r="AW20" i="188" s="1"/>
  <c r="AM20" i="188"/>
  <c r="AL20" i="188"/>
  <c r="AN20" i="188" s="1"/>
  <c r="AK20" i="188"/>
  <c r="AI20" i="188"/>
  <c r="AH20" i="188"/>
  <c r="AJ20" i="188" s="1"/>
  <c r="Z20" i="188"/>
  <c r="Y20" i="188"/>
  <c r="AA20" i="188" s="1"/>
  <c r="X20" i="188"/>
  <c r="V20" i="188"/>
  <c r="U20" i="188"/>
  <c r="W20" i="188" s="1"/>
  <c r="M20" i="188"/>
  <c r="DX20" i="188" s="1"/>
  <c r="L20" i="188"/>
  <c r="K20" i="188"/>
  <c r="DV20" i="188" s="1"/>
  <c r="I20" i="188"/>
  <c r="DT20" i="188" s="1"/>
  <c r="H20" i="188"/>
  <c r="DR19" i="188"/>
  <c r="DM19" i="188"/>
  <c r="DL19" i="188"/>
  <c r="DN19" i="188" s="1"/>
  <c r="DK19" i="188"/>
  <c r="DI19" i="188"/>
  <c r="DH19" i="188"/>
  <c r="DJ19" i="188" s="1"/>
  <c r="CZ19" i="188"/>
  <c r="CY19" i="188"/>
  <c r="DA19" i="188" s="1"/>
  <c r="CX19" i="188"/>
  <c r="CV19" i="188"/>
  <c r="CU19" i="188"/>
  <c r="CW19" i="188" s="1"/>
  <c r="CM19" i="188"/>
  <c r="CL19" i="188"/>
  <c r="CN19" i="188" s="1"/>
  <c r="CK19" i="188"/>
  <c r="CI19" i="188"/>
  <c r="CH19" i="188"/>
  <c r="CJ19" i="188" s="1"/>
  <c r="BZ19" i="188"/>
  <c r="BY19" i="188"/>
  <c r="CA19" i="188" s="1"/>
  <c r="BX19" i="188"/>
  <c r="BV19" i="188"/>
  <c r="BU19" i="188"/>
  <c r="BW19" i="188" s="1"/>
  <c r="BM19" i="188"/>
  <c r="BL19" i="188"/>
  <c r="BN19" i="188" s="1"/>
  <c r="BK19" i="188"/>
  <c r="BI19" i="188"/>
  <c r="BH19" i="188"/>
  <c r="BJ19" i="188" s="1"/>
  <c r="AZ19" i="188"/>
  <c r="AY19" i="188"/>
  <c r="BA19" i="188" s="1"/>
  <c r="AX19" i="188"/>
  <c r="AV19" i="188"/>
  <c r="AU19" i="188"/>
  <c r="AW19" i="188" s="1"/>
  <c r="AM19" i="188"/>
  <c r="AL19" i="188"/>
  <c r="AN19" i="188" s="1"/>
  <c r="AK19" i="188"/>
  <c r="AI19" i="188"/>
  <c r="AH19" i="188"/>
  <c r="AJ19" i="188" s="1"/>
  <c r="Z19" i="188"/>
  <c r="Y19" i="188"/>
  <c r="AA19" i="188" s="1"/>
  <c r="X19" i="188"/>
  <c r="V19" i="188"/>
  <c r="U19" i="188"/>
  <c r="W19" i="188" s="1"/>
  <c r="M19" i="188"/>
  <c r="DX19" i="188" s="1"/>
  <c r="L19" i="188"/>
  <c r="K19" i="188"/>
  <c r="DV19" i="188" s="1"/>
  <c r="I19" i="188"/>
  <c r="DT19" i="188" s="1"/>
  <c r="H19" i="188"/>
  <c r="DR18" i="188"/>
  <c r="DM18" i="188"/>
  <c r="DL18" i="188"/>
  <c r="DN18" i="188" s="1"/>
  <c r="DK18" i="188"/>
  <c r="DI18" i="188"/>
  <c r="DH18" i="188"/>
  <c r="DJ18" i="188" s="1"/>
  <c r="CZ18" i="188"/>
  <c r="CY18" i="188"/>
  <c r="DA18" i="188" s="1"/>
  <c r="CX18" i="188"/>
  <c r="CV18" i="188"/>
  <c r="CU18" i="188"/>
  <c r="CW18" i="188" s="1"/>
  <c r="CM18" i="188"/>
  <c r="CL18" i="188"/>
  <c r="CN18" i="188" s="1"/>
  <c r="CK18" i="188"/>
  <c r="CI18" i="188"/>
  <c r="CH18" i="188"/>
  <c r="CJ18" i="188" s="1"/>
  <c r="BZ18" i="188"/>
  <c r="BY18" i="188"/>
  <c r="CA18" i="188" s="1"/>
  <c r="BX18" i="188"/>
  <c r="BV18" i="188"/>
  <c r="BU18" i="188"/>
  <c r="BW18" i="188" s="1"/>
  <c r="BM18" i="188"/>
  <c r="BL18" i="188"/>
  <c r="BN18" i="188" s="1"/>
  <c r="BK18" i="188"/>
  <c r="BI18" i="188"/>
  <c r="BH18" i="188"/>
  <c r="BJ18" i="188" s="1"/>
  <c r="AZ18" i="188"/>
  <c r="AY18" i="188"/>
  <c r="BA18" i="188" s="1"/>
  <c r="AX18" i="188"/>
  <c r="AV18" i="188"/>
  <c r="AU18" i="188"/>
  <c r="AW18" i="188" s="1"/>
  <c r="AM18" i="188"/>
  <c r="AL18" i="188"/>
  <c r="AN18" i="188" s="1"/>
  <c r="AK18" i="188"/>
  <c r="AI18" i="188"/>
  <c r="AH18" i="188"/>
  <c r="AJ18" i="188" s="1"/>
  <c r="Z18" i="188"/>
  <c r="Y18" i="188"/>
  <c r="AA18" i="188" s="1"/>
  <c r="X18" i="188"/>
  <c r="V18" i="188"/>
  <c r="U18" i="188"/>
  <c r="W18" i="188" s="1"/>
  <c r="M18" i="188"/>
  <c r="DX18" i="188" s="1"/>
  <c r="L18" i="188"/>
  <c r="K18" i="188"/>
  <c r="DV18" i="188" s="1"/>
  <c r="I18" i="188"/>
  <c r="DT18" i="188" s="1"/>
  <c r="H18" i="188"/>
  <c r="DR17" i="188"/>
  <c r="DM17" i="188"/>
  <c r="DL17" i="188"/>
  <c r="DN17" i="188" s="1"/>
  <c r="DK17" i="188"/>
  <c r="DI17" i="188"/>
  <c r="DH17" i="188"/>
  <c r="DJ17" i="188" s="1"/>
  <c r="CZ17" i="188"/>
  <c r="CY17" i="188"/>
  <c r="DA17" i="188" s="1"/>
  <c r="CX17" i="188"/>
  <c r="CV17" i="188"/>
  <c r="CU17" i="188"/>
  <c r="CW17" i="188" s="1"/>
  <c r="CM17" i="188"/>
  <c r="CL17" i="188"/>
  <c r="CN17" i="188" s="1"/>
  <c r="CK17" i="188"/>
  <c r="CI17" i="188"/>
  <c r="CH17" i="188"/>
  <c r="CJ17" i="188" s="1"/>
  <c r="BZ17" i="188"/>
  <c r="BY17" i="188"/>
  <c r="CA17" i="188" s="1"/>
  <c r="BX17" i="188"/>
  <c r="BV17" i="188"/>
  <c r="BU17" i="188"/>
  <c r="BW17" i="188" s="1"/>
  <c r="BM17" i="188"/>
  <c r="BL17" i="188"/>
  <c r="BN17" i="188" s="1"/>
  <c r="BK17" i="188"/>
  <c r="BI17" i="188"/>
  <c r="BH17" i="188"/>
  <c r="BJ17" i="188" s="1"/>
  <c r="AZ17" i="188"/>
  <c r="AY17" i="188"/>
  <c r="BA17" i="188" s="1"/>
  <c r="AX17" i="188"/>
  <c r="AV17" i="188"/>
  <c r="AU17" i="188"/>
  <c r="AW17" i="188" s="1"/>
  <c r="AM17" i="188"/>
  <c r="AL17" i="188"/>
  <c r="AN17" i="188" s="1"/>
  <c r="AK17" i="188"/>
  <c r="AI17" i="188"/>
  <c r="AH17" i="188"/>
  <c r="AJ17" i="188" s="1"/>
  <c r="Z17" i="188"/>
  <c r="X17" i="188"/>
  <c r="V17" i="188"/>
  <c r="U17" i="188"/>
  <c r="W17" i="188" s="1"/>
  <c r="M17" i="188"/>
  <c r="K17" i="188"/>
  <c r="DV17" i="188" s="1"/>
  <c r="I17" i="188"/>
  <c r="DT17" i="188" s="1"/>
  <c r="H17" i="188"/>
  <c r="DR16" i="188"/>
  <c r="DM16" i="188"/>
  <c r="DL16" i="188"/>
  <c r="DN16" i="188" s="1"/>
  <c r="DK16" i="188"/>
  <c r="DI16" i="188"/>
  <c r="DH16" i="188"/>
  <c r="DJ16" i="188" s="1"/>
  <c r="CZ16" i="188"/>
  <c r="CY16" i="188"/>
  <c r="DA16" i="188" s="1"/>
  <c r="CX16" i="188"/>
  <c r="CV16" i="188"/>
  <c r="CU16" i="188"/>
  <c r="CW16" i="188" s="1"/>
  <c r="CM16" i="188"/>
  <c r="CL16" i="188"/>
  <c r="CN16" i="188" s="1"/>
  <c r="CK16" i="188"/>
  <c r="CI16" i="188"/>
  <c r="CH16" i="188"/>
  <c r="CJ16" i="188" s="1"/>
  <c r="BZ16" i="188"/>
  <c r="BY16" i="188"/>
  <c r="CA16" i="188" s="1"/>
  <c r="BX16" i="188"/>
  <c r="BV16" i="188"/>
  <c r="BU16" i="188"/>
  <c r="BW16" i="188" s="1"/>
  <c r="BM16" i="188"/>
  <c r="BL16" i="188"/>
  <c r="BN16" i="188" s="1"/>
  <c r="BK16" i="188"/>
  <c r="BI16" i="188"/>
  <c r="BH16" i="188"/>
  <c r="BJ16" i="188" s="1"/>
  <c r="AZ16" i="188"/>
  <c r="AY16" i="188"/>
  <c r="BA16" i="188" s="1"/>
  <c r="AX16" i="188"/>
  <c r="AV16" i="188"/>
  <c r="AU16" i="188"/>
  <c r="AW16" i="188" s="1"/>
  <c r="AM16" i="188"/>
  <c r="AL16" i="188"/>
  <c r="AN16" i="188" s="1"/>
  <c r="AK16" i="188"/>
  <c r="AI16" i="188"/>
  <c r="AH16" i="188"/>
  <c r="AJ16" i="188" s="1"/>
  <c r="Z16" i="188"/>
  <c r="AA16" i="188"/>
  <c r="X16" i="188"/>
  <c r="V16" i="188"/>
  <c r="U16" i="188"/>
  <c r="W16" i="188" s="1"/>
  <c r="M16" i="188"/>
  <c r="DX16" i="188" s="1"/>
  <c r="L16" i="188"/>
  <c r="K16" i="188"/>
  <c r="DV16" i="188" s="1"/>
  <c r="I16" i="188"/>
  <c r="DT16" i="188" s="1"/>
  <c r="H16" i="188"/>
  <c r="DR15" i="188"/>
  <c r="DM15" i="188"/>
  <c r="DL15" i="188"/>
  <c r="DN15" i="188" s="1"/>
  <c r="DK15" i="188"/>
  <c r="DI15" i="188"/>
  <c r="DH15" i="188"/>
  <c r="DJ15" i="188" s="1"/>
  <c r="CZ15" i="188"/>
  <c r="CY15" i="188"/>
  <c r="DA15" i="188" s="1"/>
  <c r="CX15" i="188"/>
  <c r="CV15" i="188"/>
  <c r="CU15" i="188"/>
  <c r="CW15" i="188" s="1"/>
  <c r="CM15" i="188"/>
  <c r="CL15" i="188"/>
  <c r="CN15" i="188" s="1"/>
  <c r="CK15" i="188"/>
  <c r="CI15" i="188"/>
  <c r="CH15" i="188"/>
  <c r="CJ15" i="188" s="1"/>
  <c r="BZ15" i="188"/>
  <c r="BY15" i="188"/>
  <c r="CA15" i="188" s="1"/>
  <c r="BX15" i="188"/>
  <c r="BV15" i="188"/>
  <c r="BU15" i="188"/>
  <c r="BW15" i="188" s="1"/>
  <c r="BM15" i="188"/>
  <c r="BL15" i="188"/>
  <c r="BN15" i="188" s="1"/>
  <c r="BK15" i="188"/>
  <c r="BI15" i="188"/>
  <c r="BH15" i="188"/>
  <c r="BJ15" i="188" s="1"/>
  <c r="AZ15" i="188"/>
  <c r="AY15" i="188"/>
  <c r="BA15" i="188" s="1"/>
  <c r="AX15" i="188"/>
  <c r="AV15" i="188"/>
  <c r="AU15" i="188"/>
  <c r="AW15" i="188" s="1"/>
  <c r="AM15" i="188"/>
  <c r="AL15" i="188"/>
  <c r="AN15" i="188" s="1"/>
  <c r="AK15" i="188"/>
  <c r="AI15" i="188"/>
  <c r="AH15" i="188"/>
  <c r="AJ15" i="188" s="1"/>
  <c r="Z15" i="188"/>
  <c r="Y15" i="188"/>
  <c r="AA15" i="188" s="1"/>
  <c r="X15" i="188"/>
  <c r="V15" i="188"/>
  <c r="U15" i="188"/>
  <c r="W15" i="188" s="1"/>
  <c r="M15" i="188"/>
  <c r="DX15" i="188" s="1"/>
  <c r="L15" i="188"/>
  <c r="K15" i="188"/>
  <c r="DV15" i="188" s="1"/>
  <c r="I15" i="188"/>
  <c r="DT15" i="188" s="1"/>
  <c r="H15" i="188"/>
  <c r="DR14" i="188"/>
  <c r="DM14" i="188"/>
  <c r="DL14" i="188"/>
  <c r="DN14" i="188" s="1"/>
  <c r="DK14" i="188"/>
  <c r="DI14" i="188"/>
  <c r="DH14" i="188"/>
  <c r="DJ14" i="188" s="1"/>
  <c r="CZ14" i="188"/>
  <c r="CY14" i="188"/>
  <c r="DA14" i="188" s="1"/>
  <c r="CX14" i="188"/>
  <c r="CV14" i="188"/>
  <c r="CU14" i="188"/>
  <c r="CW14" i="188" s="1"/>
  <c r="CM14" i="188"/>
  <c r="CL14" i="188"/>
  <c r="CN14" i="188" s="1"/>
  <c r="CK14" i="188"/>
  <c r="CI14" i="188"/>
  <c r="CH14" i="188"/>
  <c r="CJ14" i="188" s="1"/>
  <c r="BZ14" i="188"/>
  <c r="BY14" i="188"/>
  <c r="CA14" i="188" s="1"/>
  <c r="BX14" i="188"/>
  <c r="BV14" i="188"/>
  <c r="BU14" i="188"/>
  <c r="BW14" i="188" s="1"/>
  <c r="BM14" i="188"/>
  <c r="BL14" i="188"/>
  <c r="BN14" i="188" s="1"/>
  <c r="BK14" i="188"/>
  <c r="BI14" i="188"/>
  <c r="BH14" i="188"/>
  <c r="BJ14" i="188" s="1"/>
  <c r="AZ14" i="188"/>
  <c r="AY14" i="188"/>
  <c r="BA14" i="188" s="1"/>
  <c r="AX14" i="188"/>
  <c r="AV14" i="188"/>
  <c r="AU14" i="188"/>
  <c r="AW14" i="188" s="1"/>
  <c r="AM14" i="188"/>
  <c r="AL14" i="188"/>
  <c r="AN14" i="188" s="1"/>
  <c r="AK14" i="188"/>
  <c r="AI14" i="188"/>
  <c r="AH14" i="188"/>
  <c r="AJ14" i="188" s="1"/>
  <c r="Z14" i="188"/>
  <c r="Y14" i="188"/>
  <c r="AA14" i="188" s="1"/>
  <c r="X14" i="188"/>
  <c r="V14" i="188"/>
  <c r="U14" i="188"/>
  <c r="W14" i="188" s="1"/>
  <c r="M14" i="188"/>
  <c r="DX14" i="188" s="1"/>
  <c r="L14" i="188"/>
  <c r="K14" i="188"/>
  <c r="DV14" i="188" s="1"/>
  <c r="I14" i="188"/>
  <c r="DT14" i="188" s="1"/>
  <c r="H14" i="188"/>
  <c r="DR13" i="188"/>
  <c r="DM13" i="188"/>
  <c r="DL13" i="188"/>
  <c r="DN13" i="188" s="1"/>
  <c r="DK13" i="188"/>
  <c r="DI13" i="188"/>
  <c r="DH13" i="188"/>
  <c r="DJ13" i="188" s="1"/>
  <c r="CZ13" i="188"/>
  <c r="CY13" i="188"/>
  <c r="DA13" i="188" s="1"/>
  <c r="CX13" i="188"/>
  <c r="CV13" i="188"/>
  <c r="CU13" i="188"/>
  <c r="CW13" i="188" s="1"/>
  <c r="CM13" i="188"/>
  <c r="CL13" i="188"/>
  <c r="CN13" i="188" s="1"/>
  <c r="CK13" i="188"/>
  <c r="CI13" i="188"/>
  <c r="CH13" i="188"/>
  <c r="CJ13" i="188" s="1"/>
  <c r="BZ13" i="188"/>
  <c r="BY13" i="188"/>
  <c r="CA13" i="188" s="1"/>
  <c r="BX13" i="188"/>
  <c r="BV13" i="188"/>
  <c r="BU13" i="188"/>
  <c r="BW13" i="188" s="1"/>
  <c r="BM13" i="188"/>
  <c r="BL13" i="188"/>
  <c r="BN13" i="188" s="1"/>
  <c r="BK13" i="188"/>
  <c r="BI13" i="188"/>
  <c r="BH13" i="188"/>
  <c r="BJ13" i="188" s="1"/>
  <c r="AZ13" i="188"/>
  <c r="AY13" i="188"/>
  <c r="BA13" i="188" s="1"/>
  <c r="AX13" i="188"/>
  <c r="AV13" i="188"/>
  <c r="AU13" i="188"/>
  <c r="AW13" i="188" s="1"/>
  <c r="AM13" i="188"/>
  <c r="AL13" i="188"/>
  <c r="AN13" i="188" s="1"/>
  <c r="AK13" i="188"/>
  <c r="AI13" i="188"/>
  <c r="AH13" i="188"/>
  <c r="AJ13" i="188" s="1"/>
  <c r="Z13" i="188"/>
  <c r="Y13" i="188"/>
  <c r="AA13" i="188" s="1"/>
  <c r="X13" i="188"/>
  <c r="V13" i="188"/>
  <c r="U13" i="188"/>
  <c r="W13" i="188" s="1"/>
  <c r="M13" i="188"/>
  <c r="DX13" i="188" s="1"/>
  <c r="L13" i="188"/>
  <c r="K13" i="188"/>
  <c r="DV13" i="188" s="1"/>
  <c r="I13" i="188"/>
  <c r="DT13" i="188" s="1"/>
  <c r="H13" i="188"/>
  <c r="DR12" i="188"/>
  <c r="DM12" i="188"/>
  <c r="DL12" i="188"/>
  <c r="DN12" i="188" s="1"/>
  <c r="DK12" i="188"/>
  <c r="DI12" i="188"/>
  <c r="DH12" i="188"/>
  <c r="DJ12" i="188" s="1"/>
  <c r="CZ12" i="188"/>
  <c r="CY12" i="188"/>
  <c r="DA12" i="188" s="1"/>
  <c r="CX12" i="188"/>
  <c r="CV12" i="188"/>
  <c r="CU12" i="188"/>
  <c r="CW12" i="188" s="1"/>
  <c r="CM12" i="188"/>
  <c r="CL12" i="188"/>
  <c r="CN12" i="188" s="1"/>
  <c r="CK12" i="188"/>
  <c r="CI12" i="188"/>
  <c r="CH12" i="188"/>
  <c r="CJ12" i="188" s="1"/>
  <c r="BZ12" i="188"/>
  <c r="BY12" i="188"/>
  <c r="CA12" i="188" s="1"/>
  <c r="BX12" i="188"/>
  <c r="BV12" i="188"/>
  <c r="BU12" i="188"/>
  <c r="BW12" i="188" s="1"/>
  <c r="BM12" i="188"/>
  <c r="BL12" i="188"/>
  <c r="BN12" i="188" s="1"/>
  <c r="BK12" i="188"/>
  <c r="BI12" i="188"/>
  <c r="BH12" i="188"/>
  <c r="BJ12" i="188" s="1"/>
  <c r="AZ12" i="188"/>
  <c r="AY12" i="188"/>
  <c r="BA12" i="188" s="1"/>
  <c r="AX12" i="188"/>
  <c r="AV12" i="188"/>
  <c r="AU12" i="188"/>
  <c r="AW12" i="188" s="1"/>
  <c r="AM12" i="188"/>
  <c r="AL12" i="188"/>
  <c r="AN12" i="188" s="1"/>
  <c r="AK12" i="188"/>
  <c r="AI12" i="188"/>
  <c r="AH12" i="188"/>
  <c r="AJ12" i="188" s="1"/>
  <c r="Z12" i="188"/>
  <c r="Y12" i="188"/>
  <c r="AA12" i="188" s="1"/>
  <c r="X12" i="188"/>
  <c r="V12" i="188"/>
  <c r="U12" i="188"/>
  <c r="W12" i="188" s="1"/>
  <c r="M12" i="188"/>
  <c r="DX12" i="188" s="1"/>
  <c r="L12" i="188"/>
  <c r="K12" i="188"/>
  <c r="DV12" i="188" s="1"/>
  <c r="I12" i="188"/>
  <c r="DT12" i="188" s="1"/>
  <c r="H12" i="188"/>
  <c r="EB11" i="188"/>
  <c r="DR11" i="188"/>
  <c r="DM11" i="188"/>
  <c r="DL11" i="188"/>
  <c r="DN11" i="188" s="1"/>
  <c r="DK11" i="188"/>
  <c r="DI11" i="188"/>
  <c r="DH11" i="188"/>
  <c r="DJ11" i="188" s="1"/>
  <c r="CZ11" i="188"/>
  <c r="CY11" i="188"/>
  <c r="DA11" i="188" s="1"/>
  <c r="CX11" i="188"/>
  <c r="CV11" i="188"/>
  <c r="CU11" i="188"/>
  <c r="CW11" i="188" s="1"/>
  <c r="CM11" i="188"/>
  <c r="CL11" i="188"/>
  <c r="CN11" i="188" s="1"/>
  <c r="CK11" i="188"/>
  <c r="CI11" i="188"/>
  <c r="CH11" i="188"/>
  <c r="CJ11" i="188" s="1"/>
  <c r="BZ11" i="188"/>
  <c r="BY11" i="188"/>
  <c r="CA11" i="188" s="1"/>
  <c r="BX11" i="188"/>
  <c r="BV11" i="188"/>
  <c r="BU11" i="188"/>
  <c r="BW11" i="188" s="1"/>
  <c r="BM11" i="188"/>
  <c r="BL11" i="188"/>
  <c r="BN11" i="188" s="1"/>
  <c r="BK11" i="188"/>
  <c r="BI11" i="188"/>
  <c r="BH11" i="188"/>
  <c r="BJ11" i="188" s="1"/>
  <c r="AZ11" i="188"/>
  <c r="AY11" i="188"/>
  <c r="BA11" i="188" s="1"/>
  <c r="AX11" i="188"/>
  <c r="AV11" i="188"/>
  <c r="AU11" i="188"/>
  <c r="AW11" i="188" s="1"/>
  <c r="AM11" i="188"/>
  <c r="AL11" i="188"/>
  <c r="AN11" i="188" s="1"/>
  <c r="AK11" i="188"/>
  <c r="AI11" i="188"/>
  <c r="AH11" i="188"/>
  <c r="AJ11" i="188" s="1"/>
  <c r="Z11" i="188"/>
  <c r="Y11" i="188"/>
  <c r="AA11" i="188" s="1"/>
  <c r="X11" i="188"/>
  <c r="V11" i="188"/>
  <c r="U11" i="188"/>
  <c r="W11" i="188" s="1"/>
  <c r="M11" i="188"/>
  <c r="DX11" i="188" s="1"/>
  <c r="L11" i="188"/>
  <c r="K11" i="188"/>
  <c r="DV11" i="188" s="1"/>
  <c r="I11" i="188"/>
  <c r="DT11" i="188" s="1"/>
  <c r="H11" i="188"/>
  <c r="EB10" i="188"/>
  <c r="DR10" i="188"/>
  <c r="DM10" i="188"/>
  <c r="DL10" i="188"/>
  <c r="DN10" i="188" s="1"/>
  <c r="DK10" i="188"/>
  <c r="DI10" i="188"/>
  <c r="DH10" i="188"/>
  <c r="DJ10" i="188" s="1"/>
  <c r="CZ10" i="188"/>
  <c r="CY10" i="188"/>
  <c r="DA10" i="188" s="1"/>
  <c r="CX10" i="188"/>
  <c r="CV10" i="188"/>
  <c r="CU10" i="188"/>
  <c r="CW10" i="188" s="1"/>
  <c r="CM10" i="188"/>
  <c r="CL10" i="188"/>
  <c r="CN10" i="188" s="1"/>
  <c r="CK10" i="188"/>
  <c r="CI10" i="188"/>
  <c r="CH10" i="188"/>
  <c r="CJ10" i="188" s="1"/>
  <c r="BZ10" i="188"/>
  <c r="BY10" i="188"/>
  <c r="CA10" i="188" s="1"/>
  <c r="BX10" i="188"/>
  <c r="BV10" i="188"/>
  <c r="BU10" i="188"/>
  <c r="BW10" i="188" s="1"/>
  <c r="BM10" i="188"/>
  <c r="BL10" i="188"/>
  <c r="BN10" i="188" s="1"/>
  <c r="BK10" i="188"/>
  <c r="BI10" i="188"/>
  <c r="BH10" i="188"/>
  <c r="BJ10" i="188" s="1"/>
  <c r="AZ10" i="188"/>
  <c r="AY10" i="188"/>
  <c r="BA10" i="188" s="1"/>
  <c r="AX10" i="188"/>
  <c r="AV10" i="188"/>
  <c r="AU10" i="188"/>
  <c r="AW10" i="188" s="1"/>
  <c r="AM10" i="188"/>
  <c r="AL10" i="188"/>
  <c r="AN10" i="188" s="1"/>
  <c r="AK10" i="188"/>
  <c r="AI10" i="188"/>
  <c r="AH10" i="188"/>
  <c r="AJ10" i="188" s="1"/>
  <c r="Z10" i="188"/>
  <c r="Y10" i="188"/>
  <c r="AA10" i="188" s="1"/>
  <c r="X10" i="188"/>
  <c r="V10" i="188"/>
  <c r="U10" i="188"/>
  <c r="W10" i="188" s="1"/>
  <c r="M10" i="188"/>
  <c r="DX10" i="188" s="1"/>
  <c r="L10" i="188"/>
  <c r="K10" i="188"/>
  <c r="DV10" i="188" s="1"/>
  <c r="I10" i="188"/>
  <c r="DT10" i="188" s="1"/>
  <c r="H10" i="188"/>
  <c r="EB9" i="188"/>
  <c r="DR9" i="188"/>
  <c r="DM9" i="188"/>
  <c r="DL9" i="188"/>
  <c r="DN9" i="188" s="1"/>
  <c r="DK9" i="188"/>
  <c r="DI9" i="188"/>
  <c r="DH9" i="188"/>
  <c r="DJ9" i="188" s="1"/>
  <c r="CZ9" i="188"/>
  <c r="CY9" i="188"/>
  <c r="DA9" i="188" s="1"/>
  <c r="CX9" i="188"/>
  <c r="CV9" i="188"/>
  <c r="CU9" i="188"/>
  <c r="CW9" i="188" s="1"/>
  <c r="CM9" i="188"/>
  <c r="CL9" i="188"/>
  <c r="CN9" i="188" s="1"/>
  <c r="CK9" i="188"/>
  <c r="CI9" i="188"/>
  <c r="CH9" i="188"/>
  <c r="CJ9" i="188" s="1"/>
  <c r="BZ9" i="188"/>
  <c r="BY9" i="188"/>
  <c r="CA9" i="188" s="1"/>
  <c r="BX9" i="188"/>
  <c r="BV9" i="188"/>
  <c r="BU9" i="188"/>
  <c r="BW9" i="188" s="1"/>
  <c r="BM9" i="188"/>
  <c r="BL9" i="188"/>
  <c r="BN9" i="188" s="1"/>
  <c r="BK9" i="188"/>
  <c r="BI9" i="188"/>
  <c r="BH9" i="188"/>
  <c r="BJ9" i="188" s="1"/>
  <c r="AZ9" i="188"/>
  <c r="AY9" i="188"/>
  <c r="BA9" i="188" s="1"/>
  <c r="AX9" i="188"/>
  <c r="AV9" i="188"/>
  <c r="AU9" i="188"/>
  <c r="AW9" i="188" s="1"/>
  <c r="AM9" i="188"/>
  <c r="AL9" i="188"/>
  <c r="AN9" i="188" s="1"/>
  <c r="AK9" i="188"/>
  <c r="AI9" i="188"/>
  <c r="AH9" i="188"/>
  <c r="AJ9" i="188" s="1"/>
  <c r="Z9" i="188"/>
  <c r="Y9" i="188"/>
  <c r="AA9" i="188" s="1"/>
  <c r="X9" i="188"/>
  <c r="V9" i="188"/>
  <c r="U9" i="188"/>
  <c r="W9" i="188" s="1"/>
  <c r="M9" i="188"/>
  <c r="DX9" i="188" s="1"/>
  <c r="L9" i="188"/>
  <c r="K9" i="188"/>
  <c r="DV9" i="188" s="1"/>
  <c r="I9" i="188"/>
  <c r="DT9" i="188" s="1"/>
  <c r="H9" i="188"/>
  <c r="EB8" i="188"/>
  <c r="DR8" i="188"/>
  <c r="DM8" i="188"/>
  <c r="DL8" i="188"/>
  <c r="DN8" i="188" s="1"/>
  <c r="DK8" i="188"/>
  <c r="DI8" i="188"/>
  <c r="DH8" i="188"/>
  <c r="DJ8" i="188" s="1"/>
  <c r="CZ8" i="188"/>
  <c r="CY8" i="188"/>
  <c r="DA8" i="188" s="1"/>
  <c r="CX8" i="188"/>
  <c r="CV8" i="188"/>
  <c r="CU8" i="188"/>
  <c r="CW8" i="188" s="1"/>
  <c r="CM8" i="188"/>
  <c r="CL8" i="188"/>
  <c r="CN8" i="188" s="1"/>
  <c r="CK8" i="188"/>
  <c r="CI8" i="188"/>
  <c r="CH8" i="188"/>
  <c r="CJ8" i="188" s="1"/>
  <c r="BZ8" i="188"/>
  <c r="BY8" i="188"/>
  <c r="CA8" i="188" s="1"/>
  <c r="BX8" i="188"/>
  <c r="BV8" i="188"/>
  <c r="BU8" i="188"/>
  <c r="BW8" i="188" s="1"/>
  <c r="BM8" i="188"/>
  <c r="BL8" i="188"/>
  <c r="BN8" i="188" s="1"/>
  <c r="BK8" i="188"/>
  <c r="BI8" i="188"/>
  <c r="BH8" i="188"/>
  <c r="BJ8" i="188" s="1"/>
  <c r="AZ8" i="188"/>
  <c r="AY8" i="188"/>
  <c r="BA8" i="188" s="1"/>
  <c r="AX8" i="188"/>
  <c r="AV8" i="188"/>
  <c r="AU8" i="188"/>
  <c r="AW8" i="188" s="1"/>
  <c r="AM8" i="188"/>
  <c r="AL8" i="188"/>
  <c r="AN8" i="188" s="1"/>
  <c r="AK8" i="188"/>
  <c r="AI8" i="188"/>
  <c r="AH8" i="188"/>
  <c r="AJ8" i="188" s="1"/>
  <c r="Z8" i="188"/>
  <c r="Y8" i="188"/>
  <c r="AA8" i="188" s="1"/>
  <c r="X8" i="188"/>
  <c r="V8" i="188"/>
  <c r="U8" i="188"/>
  <c r="W8" i="188" s="1"/>
  <c r="M8" i="188"/>
  <c r="DX8" i="188" s="1"/>
  <c r="L8" i="188"/>
  <c r="K8" i="188"/>
  <c r="DV8" i="188" s="1"/>
  <c r="I8" i="188"/>
  <c r="DT8" i="188" s="1"/>
  <c r="H8" i="188"/>
  <c r="EB7" i="188"/>
  <c r="DR7" i="188"/>
  <c r="DM7" i="188"/>
  <c r="DL7" i="188"/>
  <c r="DN7" i="188" s="1"/>
  <c r="DK7" i="188"/>
  <c r="DI7" i="188"/>
  <c r="DH7" i="188"/>
  <c r="DJ7" i="188" s="1"/>
  <c r="CZ7" i="188"/>
  <c r="CY7" i="188"/>
  <c r="DA7" i="188" s="1"/>
  <c r="CX7" i="188"/>
  <c r="CV7" i="188"/>
  <c r="CU7" i="188"/>
  <c r="CW7" i="188" s="1"/>
  <c r="CM7" i="188"/>
  <c r="CL7" i="188"/>
  <c r="CN7" i="188" s="1"/>
  <c r="CK7" i="188"/>
  <c r="CI7" i="188"/>
  <c r="CH7" i="188"/>
  <c r="CJ7" i="188" s="1"/>
  <c r="BZ7" i="188"/>
  <c r="BY7" i="188"/>
  <c r="CA7" i="188" s="1"/>
  <c r="BX7" i="188"/>
  <c r="BV7" i="188"/>
  <c r="BU7" i="188"/>
  <c r="BW7" i="188" s="1"/>
  <c r="BM7" i="188"/>
  <c r="BL7" i="188"/>
  <c r="BN7" i="188" s="1"/>
  <c r="BK7" i="188"/>
  <c r="BI7" i="188"/>
  <c r="BH7" i="188"/>
  <c r="BJ7" i="188" s="1"/>
  <c r="AZ7" i="188"/>
  <c r="AY7" i="188"/>
  <c r="BA7" i="188" s="1"/>
  <c r="AX7" i="188"/>
  <c r="AV7" i="188"/>
  <c r="AU7" i="188"/>
  <c r="AW7" i="188" s="1"/>
  <c r="AM7" i="188"/>
  <c r="AL7" i="188"/>
  <c r="AN7" i="188" s="1"/>
  <c r="AK7" i="188"/>
  <c r="AI7" i="188"/>
  <c r="AH7" i="188"/>
  <c r="AJ7" i="188" s="1"/>
  <c r="Z7" i="188"/>
  <c r="Y7" i="188"/>
  <c r="AA7" i="188" s="1"/>
  <c r="X7" i="188"/>
  <c r="V7" i="188"/>
  <c r="U7" i="188"/>
  <c r="W7" i="188" s="1"/>
  <c r="M7" i="188"/>
  <c r="DX7" i="188" s="1"/>
  <c r="L7" i="188"/>
  <c r="K7" i="188"/>
  <c r="DV7" i="188" s="1"/>
  <c r="I7" i="188"/>
  <c r="DT7" i="188" s="1"/>
  <c r="H7" i="188"/>
  <c r="EB6" i="188"/>
  <c r="DR6" i="188"/>
  <c r="DM6" i="188"/>
  <c r="DL6" i="188"/>
  <c r="DN6" i="188" s="1"/>
  <c r="DK6" i="188"/>
  <c r="DI6" i="188"/>
  <c r="DH6" i="188"/>
  <c r="DJ6" i="188" s="1"/>
  <c r="CZ6" i="188"/>
  <c r="CY6" i="188"/>
  <c r="DA6" i="188" s="1"/>
  <c r="CX6" i="188"/>
  <c r="CV6" i="188"/>
  <c r="CU6" i="188"/>
  <c r="CW6" i="188" s="1"/>
  <c r="CM6" i="188"/>
  <c r="CL6" i="188"/>
  <c r="CN6" i="188" s="1"/>
  <c r="CK6" i="188"/>
  <c r="CI6" i="188"/>
  <c r="CH6" i="188"/>
  <c r="CJ6" i="188" s="1"/>
  <c r="BZ6" i="188"/>
  <c r="BY6" i="188"/>
  <c r="CA6" i="188" s="1"/>
  <c r="BX6" i="188"/>
  <c r="BV6" i="188"/>
  <c r="BU6" i="188"/>
  <c r="BW6" i="188" s="1"/>
  <c r="BM6" i="188"/>
  <c r="BL6" i="188"/>
  <c r="BN6" i="188" s="1"/>
  <c r="BK6" i="188"/>
  <c r="BI6" i="188"/>
  <c r="BH6" i="188"/>
  <c r="BJ6" i="188" s="1"/>
  <c r="AZ6" i="188"/>
  <c r="AY6" i="188"/>
  <c r="BA6" i="188" s="1"/>
  <c r="AX6" i="188"/>
  <c r="AV6" i="188"/>
  <c r="AU6" i="188"/>
  <c r="AW6" i="188" s="1"/>
  <c r="AM6" i="188"/>
  <c r="AL6" i="188"/>
  <c r="AN6" i="188" s="1"/>
  <c r="AK6" i="188"/>
  <c r="AI6" i="188"/>
  <c r="AH6" i="188"/>
  <c r="AJ6" i="188" s="1"/>
  <c r="Z6" i="188"/>
  <c r="Y6" i="188"/>
  <c r="AA6" i="188" s="1"/>
  <c r="X6" i="188"/>
  <c r="V6" i="188"/>
  <c r="U6" i="188"/>
  <c r="W6" i="188" s="1"/>
  <c r="M6" i="188"/>
  <c r="DX6" i="188" s="1"/>
  <c r="L6" i="188"/>
  <c r="K6" i="188"/>
  <c r="DV6" i="188" s="1"/>
  <c r="I6" i="188"/>
  <c r="DT6" i="188" s="1"/>
  <c r="H6" i="188"/>
  <c r="EB5" i="188"/>
  <c r="DR5" i="188"/>
  <c r="DM5" i="188"/>
  <c r="DL5" i="188"/>
  <c r="DN5" i="188" s="1"/>
  <c r="DK5" i="188"/>
  <c r="DI5" i="188"/>
  <c r="DH5" i="188"/>
  <c r="DJ5" i="188" s="1"/>
  <c r="CZ5" i="188"/>
  <c r="CY5" i="188"/>
  <c r="DA5" i="188" s="1"/>
  <c r="CX5" i="188"/>
  <c r="CV5" i="188"/>
  <c r="CU5" i="188"/>
  <c r="CW5" i="188" s="1"/>
  <c r="CM5" i="188"/>
  <c r="CL5" i="188"/>
  <c r="CN5" i="188" s="1"/>
  <c r="CK5" i="188"/>
  <c r="CI5" i="188"/>
  <c r="CH5" i="188"/>
  <c r="CJ5" i="188" s="1"/>
  <c r="BZ5" i="188"/>
  <c r="BY5" i="188"/>
  <c r="CA5" i="188" s="1"/>
  <c r="BX5" i="188"/>
  <c r="BV5" i="188"/>
  <c r="BU5" i="188"/>
  <c r="BW5" i="188" s="1"/>
  <c r="BM5" i="188"/>
  <c r="BL5" i="188"/>
  <c r="BN5" i="188" s="1"/>
  <c r="BK5" i="188"/>
  <c r="BI5" i="188"/>
  <c r="BH5" i="188"/>
  <c r="BJ5" i="188" s="1"/>
  <c r="AZ5" i="188"/>
  <c r="AY5" i="188"/>
  <c r="BA5" i="188" s="1"/>
  <c r="AX5" i="188"/>
  <c r="AV5" i="188"/>
  <c r="AU5" i="188"/>
  <c r="AW5" i="188" s="1"/>
  <c r="AM5" i="188"/>
  <c r="AL5" i="188"/>
  <c r="AN5" i="188" s="1"/>
  <c r="AK5" i="188"/>
  <c r="AI5" i="188"/>
  <c r="AH5" i="188"/>
  <c r="AJ5" i="188" s="1"/>
  <c r="Z5" i="188"/>
  <c r="Y5" i="188"/>
  <c r="AA5" i="188" s="1"/>
  <c r="X5" i="188"/>
  <c r="V5" i="188"/>
  <c r="U5" i="188"/>
  <c r="W5" i="188" s="1"/>
  <c r="M5" i="188"/>
  <c r="DX5" i="188" s="1"/>
  <c r="L5" i="188"/>
  <c r="K5" i="188"/>
  <c r="DV5" i="188" s="1"/>
  <c r="I5" i="188"/>
  <c r="DT5" i="188" s="1"/>
  <c r="H5" i="188"/>
  <c r="EB4" i="188"/>
  <c r="DR4" i="188"/>
  <c r="DM4" i="188"/>
  <c r="DL4" i="188"/>
  <c r="DK4" i="188"/>
  <c r="DI4" i="188"/>
  <c r="DH4" i="188"/>
  <c r="DJ4" i="188" s="1"/>
  <c r="CZ4" i="188"/>
  <c r="CY4" i="188"/>
  <c r="CX4" i="188"/>
  <c r="CV4" i="188"/>
  <c r="CU4" i="188"/>
  <c r="CW4" i="188" s="1"/>
  <c r="CM4" i="188"/>
  <c r="CL4" i="188"/>
  <c r="CK4" i="188"/>
  <c r="CI4" i="188"/>
  <c r="CH4" i="188"/>
  <c r="CJ4" i="188" s="1"/>
  <c r="BZ4" i="188"/>
  <c r="BY4" i="188"/>
  <c r="BX4" i="188"/>
  <c r="BV4" i="188"/>
  <c r="BU4" i="188"/>
  <c r="BW4" i="188" s="1"/>
  <c r="BM4" i="188"/>
  <c r="BL4" i="188"/>
  <c r="BK4" i="188"/>
  <c r="BI4" i="188"/>
  <c r="BH4" i="188"/>
  <c r="BJ4" i="188" s="1"/>
  <c r="AZ4" i="188"/>
  <c r="AY4" i="188"/>
  <c r="AX4" i="188"/>
  <c r="AV4" i="188"/>
  <c r="AU4" i="188"/>
  <c r="AW4" i="188" s="1"/>
  <c r="AM4" i="188"/>
  <c r="AL4" i="188"/>
  <c r="AK4" i="188"/>
  <c r="AI4" i="188"/>
  <c r="AH4" i="188"/>
  <c r="AJ4" i="188" s="1"/>
  <c r="Z4" i="188"/>
  <c r="Y4" i="188"/>
  <c r="AA4" i="188" s="1"/>
  <c r="X4" i="188"/>
  <c r="V4" i="188"/>
  <c r="U4" i="188"/>
  <c r="W4" i="188" s="1"/>
  <c r="M4" i="188"/>
  <c r="DX4" i="188" s="1"/>
  <c r="L4" i="188"/>
  <c r="K4" i="188"/>
  <c r="DV4" i="188" s="1"/>
  <c r="I4" i="188"/>
  <c r="DT4" i="188" s="1"/>
  <c r="H4" i="188"/>
  <c r="EB3" i="188"/>
  <c r="DR3" i="188"/>
  <c r="DM3" i="188"/>
  <c r="DK3" i="188"/>
  <c r="DI3" i="188"/>
  <c r="DH3" i="188"/>
  <c r="DJ3" i="188" s="1"/>
  <c r="CZ3" i="188"/>
  <c r="CX3" i="188"/>
  <c r="CV3" i="188"/>
  <c r="CU3" i="188"/>
  <c r="CW3" i="188" s="1"/>
  <c r="CM3" i="188"/>
  <c r="CK3" i="188"/>
  <c r="CI3" i="188"/>
  <c r="CH3" i="188"/>
  <c r="CJ3" i="188" s="1"/>
  <c r="BZ3" i="188"/>
  <c r="BX3" i="188"/>
  <c r="BV3" i="188"/>
  <c r="BU3" i="188"/>
  <c r="BW3" i="188" s="1"/>
  <c r="BM3" i="188"/>
  <c r="BK3" i="188"/>
  <c r="BI3" i="188"/>
  <c r="BH3" i="188"/>
  <c r="BJ3" i="188" s="1"/>
  <c r="AZ3" i="188"/>
  <c r="AX3" i="188"/>
  <c r="AV3" i="188"/>
  <c r="AU3" i="188"/>
  <c r="AW3" i="188" s="1"/>
  <c r="AM3" i="188"/>
  <c r="AK3" i="188"/>
  <c r="AI3" i="188"/>
  <c r="AH3" i="188"/>
  <c r="AJ3" i="188" s="1"/>
  <c r="Z3" i="188"/>
  <c r="Z77" i="188" s="1"/>
  <c r="Y3" i="188"/>
  <c r="X3" i="188"/>
  <c r="V3" i="188"/>
  <c r="U3" i="188"/>
  <c r="W3" i="188" s="1"/>
  <c r="M3" i="188"/>
  <c r="L3" i="188"/>
  <c r="K3" i="188"/>
  <c r="DV3" i="188" s="1"/>
  <c r="I3" i="188"/>
  <c r="DT3" i="188" s="1"/>
  <c r="DT76" i="188" s="1"/>
  <c r="H3" i="188"/>
  <c r="DG77" i="187"/>
  <c r="DE77" i="187"/>
  <c r="CT77" i="187"/>
  <c r="CR77" i="187"/>
  <c r="CG77" i="187"/>
  <c r="CE77" i="187"/>
  <c r="BT77" i="187"/>
  <c r="BR77" i="187"/>
  <c r="BG77" i="187"/>
  <c r="BE77" i="187"/>
  <c r="AT77" i="187"/>
  <c r="AR77" i="187"/>
  <c r="AG77" i="187"/>
  <c r="AE77" i="187"/>
  <c r="T77" i="187"/>
  <c r="R77" i="187"/>
  <c r="G77" i="187"/>
  <c r="E77" i="187"/>
  <c r="DR75" i="187"/>
  <c r="DM75" i="187"/>
  <c r="DL75" i="187"/>
  <c r="DN75" i="187" s="1"/>
  <c r="DK75" i="187"/>
  <c r="DI75" i="187"/>
  <c r="DH75" i="187"/>
  <c r="DJ75" i="187" s="1"/>
  <c r="CZ75" i="187"/>
  <c r="CY75" i="187"/>
  <c r="DA75" i="187" s="1"/>
  <c r="CX75" i="187"/>
  <c r="CV75" i="187"/>
  <c r="CU75" i="187"/>
  <c r="CW75" i="187" s="1"/>
  <c r="CM75" i="187"/>
  <c r="CL75" i="187"/>
  <c r="CN75" i="187" s="1"/>
  <c r="CK75" i="187"/>
  <c r="CI75" i="187"/>
  <c r="CH75" i="187"/>
  <c r="CJ75" i="187" s="1"/>
  <c r="BZ75" i="187"/>
  <c r="BY75" i="187"/>
  <c r="CA75" i="187" s="1"/>
  <c r="BX75" i="187"/>
  <c r="BV75" i="187"/>
  <c r="BU75" i="187"/>
  <c r="BW75" i="187" s="1"/>
  <c r="BM75" i="187"/>
  <c r="BL75" i="187"/>
  <c r="BN75" i="187" s="1"/>
  <c r="BK75" i="187"/>
  <c r="BI75" i="187"/>
  <c r="BH75" i="187"/>
  <c r="BJ75" i="187" s="1"/>
  <c r="AZ75" i="187"/>
  <c r="AY75" i="187"/>
  <c r="BA75" i="187" s="1"/>
  <c r="AX75" i="187"/>
  <c r="AV75" i="187"/>
  <c r="AU75" i="187"/>
  <c r="AW75" i="187" s="1"/>
  <c r="AM75" i="187"/>
  <c r="AL75" i="187"/>
  <c r="AN75" i="187" s="1"/>
  <c r="AK75" i="187"/>
  <c r="AI75" i="187"/>
  <c r="AH75" i="187"/>
  <c r="AJ75" i="187" s="1"/>
  <c r="Z75" i="187"/>
  <c r="Y75" i="187"/>
  <c r="AA75" i="187" s="1"/>
  <c r="X75" i="187"/>
  <c r="V75" i="187"/>
  <c r="U75" i="187"/>
  <c r="W75" i="187" s="1"/>
  <c r="M75" i="187"/>
  <c r="DX75" i="187" s="1"/>
  <c r="L75" i="187"/>
  <c r="K75" i="187"/>
  <c r="DV75" i="187" s="1"/>
  <c r="I75" i="187"/>
  <c r="DT75" i="187" s="1"/>
  <c r="H75" i="187"/>
  <c r="DR74" i="187"/>
  <c r="DM74" i="187"/>
  <c r="DL74" i="187"/>
  <c r="DN74" i="187" s="1"/>
  <c r="DK74" i="187"/>
  <c r="DI74" i="187"/>
  <c r="DH74" i="187"/>
  <c r="DJ74" i="187" s="1"/>
  <c r="CZ74" i="187"/>
  <c r="CY74" i="187"/>
  <c r="DA74" i="187" s="1"/>
  <c r="CX74" i="187"/>
  <c r="CV74" i="187"/>
  <c r="CU74" i="187"/>
  <c r="CW74" i="187" s="1"/>
  <c r="CM74" i="187"/>
  <c r="CL74" i="187"/>
  <c r="CN74" i="187" s="1"/>
  <c r="CK74" i="187"/>
  <c r="CI74" i="187"/>
  <c r="CH74" i="187"/>
  <c r="CJ74" i="187" s="1"/>
  <c r="BZ74" i="187"/>
  <c r="BY74" i="187"/>
  <c r="CA74" i="187" s="1"/>
  <c r="BX74" i="187"/>
  <c r="BV74" i="187"/>
  <c r="BU74" i="187"/>
  <c r="BW74" i="187" s="1"/>
  <c r="BM74" i="187"/>
  <c r="BL74" i="187"/>
  <c r="BN74" i="187" s="1"/>
  <c r="BK74" i="187"/>
  <c r="BI74" i="187"/>
  <c r="BH74" i="187"/>
  <c r="BJ74" i="187" s="1"/>
  <c r="AZ74" i="187"/>
  <c r="AY74" i="187"/>
  <c r="BA74" i="187" s="1"/>
  <c r="AX74" i="187"/>
  <c r="AV74" i="187"/>
  <c r="AU74" i="187"/>
  <c r="AW74" i="187" s="1"/>
  <c r="AM74" i="187"/>
  <c r="AL74" i="187"/>
  <c r="AN74" i="187" s="1"/>
  <c r="AK74" i="187"/>
  <c r="AI74" i="187"/>
  <c r="AH74" i="187"/>
  <c r="AJ74" i="187" s="1"/>
  <c r="Z74" i="187"/>
  <c r="Y74" i="187"/>
  <c r="AA74" i="187" s="1"/>
  <c r="X74" i="187"/>
  <c r="V74" i="187"/>
  <c r="U74" i="187"/>
  <c r="W74" i="187" s="1"/>
  <c r="M74" i="187"/>
  <c r="DX74" i="187" s="1"/>
  <c r="L74" i="187"/>
  <c r="K74" i="187"/>
  <c r="DV74" i="187" s="1"/>
  <c r="I74" i="187"/>
  <c r="DT74" i="187" s="1"/>
  <c r="H74" i="187"/>
  <c r="DR73" i="187"/>
  <c r="DM73" i="187"/>
  <c r="DL73" i="187"/>
  <c r="DN73" i="187" s="1"/>
  <c r="DK73" i="187"/>
  <c r="DI73" i="187"/>
  <c r="DH73" i="187"/>
  <c r="DJ73" i="187" s="1"/>
  <c r="CZ73" i="187"/>
  <c r="CY73" i="187"/>
  <c r="DA73" i="187" s="1"/>
  <c r="CX73" i="187"/>
  <c r="CV73" i="187"/>
  <c r="CU73" i="187"/>
  <c r="CW73" i="187" s="1"/>
  <c r="CM73" i="187"/>
  <c r="CL73" i="187"/>
  <c r="CN73" i="187" s="1"/>
  <c r="CK73" i="187"/>
  <c r="CI73" i="187"/>
  <c r="CH73" i="187"/>
  <c r="CJ73" i="187" s="1"/>
  <c r="BZ73" i="187"/>
  <c r="BY73" i="187"/>
  <c r="CA73" i="187" s="1"/>
  <c r="BX73" i="187"/>
  <c r="BV73" i="187"/>
  <c r="BU73" i="187"/>
  <c r="BW73" i="187" s="1"/>
  <c r="BM73" i="187"/>
  <c r="BL73" i="187"/>
  <c r="BN73" i="187" s="1"/>
  <c r="BK73" i="187"/>
  <c r="BI73" i="187"/>
  <c r="BH73" i="187"/>
  <c r="BJ73" i="187" s="1"/>
  <c r="AZ73" i="187"/>
  <c r="AY73" i="187"/>
  <c r="BA73" i="187" s="1"/>
  <c r="AX73" i="187"/>
  <c r="AV73" i="187"/>
  <c r="AU73" i="187"/>
  <c r="AW73" i="187" s="1"/>
  <c r="AM73" i="187"/>
  <c r="AL73" i="187"/>
  <c r="AN73" i="187" s="1"/>
  <c r="AK73" i="187"/>
  <c r="AI73" i="187"/>
  <c r="AH73" i="187"/>
  <c r="AJ73" i="187" s="1"/>
  <c r="Z73" i="187"/>
  <c r="Y73" i="187"/>
  <c r="AA73" i="187" s="1"/>
  <c r="X73" i="187"/>
  <c r="V73" i="187"/>
  <c r="U73" i="187"/>
  <c r="W73" i="187" s="1"/>
  <c r="M73" i="187"/>
  <c r="DX73" i="187" s="1"/>
  <c r="L73" i="187"/>
  <c r="K73" i="187"/>
  <c r="DV73" i="187" s="1"/>
  <c r="I73" i="187"/>
  <c r="DT73" i="187" s="1"/>
  <c r="H73" i="187"/>
  <c r="DR72" i="187"/>
  <c r="DM72" i="187"/>
  <c r="DL72" i="187"/>
  <c r="DN72" i="187" s="1"/>
  <c r="DK72" i="187"/>
  <c r="DI72" i="187"/>
  <c r="DH72" i="187"/>
  <c r="DJ72" i="187" s="1"/>
  <c r="CZ72" i="187"/>
  <c r="CY72" i="187"/>
  <c r="DA72" i="187" s="1"/>
  <c r="CX72" i="187"/>
  <c r="CV72" i="187"/>
  <c r="CU72" i="187"/>
  <c r="CW72" i="187" s="1"/>
  <c r="CM72" i="187"/>
  <c r="CL72" i="187"/>
  <c r="CN72" i="187" s="1"/>
  <c r="CK72" i="187"/>
  <c r="CI72" i="187"/>
  <c r="CH72" i="187"/>
  <c r="CJ72" i="187" s="1"/>
  <c r="BZ72" i="187"/>
  <c r="BY72" i="187"/>
  <c r="CA72" i="187" s="1"/>
  <c r="BX72" i="187"/>
  <c r="BV72" i="187"/>
  <c r="BU72" i="187"/>
  <c r="BW72" i="187" s="1"/>
  <c r="BM72" i="187"/>
  <c r="BL72" i="187"/>
  <c r="BN72" i="187" s="1"/>
  <c r="BK72" i="187"/>
  <c r="BI72" i="187"/>
  <c r="BH72" i="187"/>
  <c r="BJ72" i="187" s="1"/>
  <c r="AZ72" i="187"/>
  <c r="AY72" i="187"/>
  <c r="BA72" i="187" s="1"/>
  <c r="AX72" i="187"/>
  <c r="AV72" i="187"/>
  <c r="AU72" i="187"/>
  <c r="AW72" i="187" s="1"/>
  <c r="AM72" i="187"/>
  <c r="AL72" i="187"/>
  <c r="AN72" i="187" s="1"/>
  <c r="AK72" i="187"/>
  <c r="AI72" i="187"/>
  <c r="AH72" i="187"/>
  <c r="AJ72" i="187" s="1"/>
  <c r="Z72" i="187"/>
  <c r="Y72" i="187"/>
  <c r="AA72" i="187" s="1"/>
  <c r="X72" i="187"/>
  <c r="V72" i="187"/>
  <c r="U72" i="187"/>
  <c r="W72" i="187" s="1"/>
  <c r="M72" i="187"/>
  <c r="DX72" i="187" s="1"/>
  <c r="L72" i="187"/>
  <c r="K72" i="187"/>
  <c r="DV72" i="187" s="1"/>
  <c r="I72" i="187"/>
  <c r="DT72" i="187" s="1"/>
  <c r="H72" i="187"/>
  <c r="DR71" i="187"/>
  <c r="DM71" i="187"/>
  <c r="DL71" i="187"/>
  <c r="DN71" i="187" s="1"/>
  <c r="DK71" i="187"/>
  <c r="DI71" i="187"/>
  <c r="DH71" i="187"/>
  <c r="DJ71" i="187" s="1"/>
  <c r="CZ71" i="187"/>
  <c r="CY71" i="187"/>
  <c r="DA71" i="187" s="1"/>
  <c r="CX71" i="187"/>
  <c r="CV71" i="187"/>
  <c r="CU71" i="187"/>
  <c r="CW71" i="187" s="1"/>
  <c r="CM71" i="187"/>
  <c r="CL71" i="187"/>
  <c r="CN71" i="187" s="1"/>
  <c r="CK71" i="187"/>
  <c r="CI71" i="187"/>
  <c r="CH71" i="187"/>
  <c r="CJ71" i="187" s="1"/>
  <c r="BZ71" i="187"/>
  <c r="BY71" i="187"/>
  <c r="CA71" i="187" s="1"/>
  <c r="BX71" i="187"/>
  <c r="BV71" i="187"/>
  <c r="BU71" i="187"/>
  <c r="BW71" i="187" s="1"/>
  <c r="BM71" i="187"/>
  <c r="BL71" i="187"/>
  <c r="BN71" i="187" s="1"/>
  <c r="BK71" i="187"/>
  <c r="BI71" i="187"/>
  <c r="BH71" i="187"/>
  <c r="BJ71" i="187" s="1"/>
  <c r="AZ71" i="187"/>
  <c r="AY71" i="187"/>
  <c r="BA71" i="187" s="1"/>
  <c r="AX71" i="187"/>
  <c r="AV71" i="187"/>
  <c r="AU71" i="187"/>
  <c r="AW71" i="187" s="1"/>
  <c r="AM71" i="187"/>
  <c r="AL71" i="187"/>
  <c r="AN71" i="187" s="1"/>
  <c r="AK71" i="187"/>
  <c r="AI71" i="187"/>
  <c r="AH71" i="187"/>
  <c r="AJ71" i="187" s="1"/>
  <c r="Z71" i="187"/>
  <c r="Y71" i="187"/>
  <c r="AA71" i="187" s="1"/>
  <c r="X71" i="187"/>
  <c r="V71" i="187"/>
  <c r="U71" i="187"/>
  <c r="W71" i="187" s="1"/>
  <c r="M71" i="187"/>
  <c r="DX71" i="187" s="1"/>
  <c r="L71" i="187"/>
  <c r="K71" i="187"/>
  <c r="DV71" i="187" s="1"/>
  <c r="I71" i="187"/>
  <c r="DT71" i="187" s="1"/>
  <c r="H71" i="187"/>
  <c r="DR70" i="187"/>
  <c r="DM70" i="187"/>
  <c r="DL70" i="187"/>
  <c r="DN70" i="187" s="1"/>
  <c r="DK70" i="187"/>
  <c r="DI70" i="187"/>
  <c r="DH70" i="187"/>
  <c r="DJ70" i="187" s="1"/>
  <c r="CZ70" i="187"/>
  <c r="CY70" i="187"/>
  <c r="DA70" i="187" s="1"/>
  <c r="CX70" i="187"/>
  <c r="CV70" i="187"/>
  <c r="CU70" i="187"/>
  <c r="CW70" i="187" s="1"/>
  <c r="CM70" i="187"/>
  <c r="CL70" i="187"/>
  <c r="CN70" i="187" s="1"/>
  <c r="CK70" i="187"/>
  <c r="CI70" i="187"/>
  <c r="CH70" i="187"/>
  <c r="CJ70" i="187" s="1"/>
  <c r="BZ70" i="187"/>
  <c r="BY70" i="187"/>
  <c r="CA70" i="187" s="1"/>
  <c r="BX70" i="187"/>
  <c r="BV70" i="187"/>
  <c r="BU70" i="187"/>
  <c r="BW70" i="187" s="1"/>
  <c r="BM70" i="187"/>
  <c r="BL70" i="187"/>
  <c r="BN70" i="187" s="1"/>
  <c r="BK70" i="187"/>
  <c r="BI70" i="187"/>
  <c r="BH70" i="187"/>
  <c r="BJ70" i="187" s="1"/>
  <c r="AZ70" i="187"/>
  <c r="AY70" i="187"/>
  <c r="BA70" i="187" s="1"/>
  <c r="AX70" i="187"/>
  <c r="AV70" i="187"/>
  <c r="AU70" i="187"/>
  <c r="AW70" i="187" s="1"/>
  <c r="AM70" i="187"/>
  <c r="AL70" i="187"/>
  <c r="AN70" i="187" s="1"/>
  <c r="AK70" i="187"/>
  <c r="AI70" i="187"/>
  <c r="AH70" i="187"/>
  <c r="AJ70" i="187" s="1"/>
  <c r="Z70" i="187"/>
  <c r="Y70" i="187"/>
  <c r="AA70" i="187" s="1"/>
  <c r="X70" i="187"/>
  <c r="V70" i="187"/>
  <c r="U70" i="187"/>
  <c r="W70" i="187" s="1"/>
  <c r="M70" i="187"/>
  <c r="DX70" i="187" s="1"/>
  <c r="L70" i="187"/>
  <c r="K70" i="187"/>
  <c r="DV70" i="187" s="1"/>
  <c r="I70" i="187"/>
  <c r="DT70" i="187" s="1"/>
  <c r="H70" i="187"/>
  <c r="DR69" i="187"/>
  <c r="DM69" i="187"/>
  <c r="DL69" i="187"/>
  <c r="DN69" i="187" s="1"/>
  <c r="DK69" i="187"/>
  <c r="DI69" i="187"/>
  <c r="DH69" i="187"/>
  <c r="DJ69" i="187" s="1"/>
  <c r="CZ69" i="187"/>
  <c r="CY69" i="187"/>
  <c r="DA69" i="187" s="1"/>
  <c r="CX69" i="187"/>
  <c r="CV69" i="187"/>
  <c r="CU69" i="187"/>
  <c r="CW69" i="187" s="1"/>
  <c r="CM69" i="187"/>
  <c r="CL69" i="187"/>
  <c r="CN69" i="187" s="1"/>
  <c r="CK69" i="187"/>
  <c r="CI69" i="187"/>
  <c r="CH69" i="187"/>
  <c r="CJ69" i="187" s="1"/>
  <c r="BZ69" i="187"/>
  <c r="BY69" i="187"/>
  <c r="CA69" i="187" s="1"/>
  <c r="BX69" i="187"/>
  <c r="BV69" i="187"/>
  <c r="BU69" i="187"/>
  <c r="BW69" i="187" s="1"/>
  <c r="BM69" i="187"/>
  <c r="BL69" i="187"/>
  <c r="BN69" i="187" s="1"/>
  <c r="BK69" i="187"/>
  <c r="BI69" i="187"/>
  <c r="BH69" i="187"/>
  <c r="BJ69" i="187" s="1"/>
  <c r="AZ69" i="187"/>
  <c r="AY69" i="187"/>
  <c r="BA69" i="187" s="1"/>
  <c r="AX69" i="187"/>
  <c r="AV69" i="187"/>
  <c r="AU69" i="187"/>
  <c r="AW69" i="187" s="1"/>
  <c r="AM69" i="187"/>
  <c r="AL69" i="187"/>
  <c r="AN69" i="187" s="1"/>
  <c r="AK69" i="187"/>
  <c r="AI69" i="187"/>
  <c r="AH69" i="187"/>
  <c r="AJ69" i="187" s="1"/>
  <c r="Z69" i="187"/>
  <c r="Y69" i="187"/>
  <c r="AA69" i="187" s="1"/>
  <c r="X69" i="187"/>
  <c r="V69" i="187"/>
  <c r="U69" i="187"/>
  <c r="W69" i="187" s="1"/>
  <c r="M69" i="187"/>
  <c r="DX69" i="187" s="1"/>
  <c r="L69" i="187"/>
  <c r="K69" i="187"/>
  <c r="DV69" i="187" s="1"/>
  <c r="I69" i="187"/>
  <c r="DT69" i="187" s="1"/>
  <c r="H69" i="187"/>
  <c r="DR68" i="187"/>
  <c r="DM68" i="187"/>
  <c r="DL68" i="187"/>
  <c r="DN68" i="187" s="1"/>
  <c r="DK68" i="187"/>
  <c r="DI68" i="187"/>
  <c r="DH68" i="187"/>
  <c r="DJ68" i="187" s="1"/>
  <c r="CZ68" i="187"/>
  <c r="CY68" i="187"/>
  <c r="DA68" i="187" s="1"/>
  <c r="CX68" i="187"/>
  <c r="CV68" i="187"/>
  <c r="CU68" i="187"/>
  <c r="CW68" i="187" s="1"/>
  <c r="CM68" i="187"/>
  <c r="CL68" i="187"/>
  <c r="CN68" i="187" s="1"/>
  <c r="CK68" i="187"/>
  <c r="CI68" i="187"/>
  <c r="CH68" i="187"/>
  <c r="CJ68" i="187" s="1"/>
  <c r="BZ68" i="187"/>
  <c r="BY68" i="187"/>
  <c r="CA68" i="187" s="1"/>
  <c r="BX68" i="187"/>
  <c r="BV68" i="187"/>
  <c r="BU68" i="187"/>
  <c r="BW68" i="187" s="1"/>
  <c r="BM68" i="187"/>
  <c r="BL68" i="187"/>
  <c r="BN68" i="187" s="1"/>
  <c r="BK68" i="187"/>
  <c r="BI68" i="187"/>
  <c r="BH68" i="187"/>
  <c r="BJ68" i="187" s="1"/>
  <c r="AZ68" i="187"/>
  <c r="AY68" i="187"/>
  <c r="BA68" i="187" s="1"/>
  <c r="AX68" i="187"/>
  <c r="AV68" i="187"/>
  <c r="AU68" i="187"/>
  <c r="AW68" i="187" s="1"/>
  <c r="AM68" i="187"/>
  <c r="AL68" i="187"/>
  <c r="AN68" i="187" s="1"/>
  <c r="AK68" i="187"/>
  <c r="AI68" i="187"/>
  <c r="AH68" i="187"/>
  <c r="AJ68" i="187" s="1"/>
  <c r="Z68" i="187"/>
  <c r="Y68" i="187"/>
  <c r="AA68" i="187" s="1"/>
  <c r="X68" i="187"/>
  <c r="V68" i="187"/>
  <c r="U68" i="187"/>
  <c r="W68" i="187" s="1"/>
  <c r="M68" i="187"/>
  <c r="DX68" i="187" s="1"/>
  <c r="L68" i="187"/>
  <c r="K68" i="187"/>
  <c r="DV68" i="187" s="1"/>
  <c r="I68" i="187"/>
  <c r="DT68" i="187" s="1"/>
  <c r="H68" i="187"/>
  <c r="DR67" i="187"/>
  <c r="DM67" i="187"/>
  <c r="DL67" i="187"/>
  <c r="DN67" i="187" s="1"/>
  <c r="DK67" i="187"/>
  <c r="DI67" i="187"/>
  <c r="DH67" i="187"/>
  <c r="DJ67" i="187" s="1"/>
  <c r="CZ67" i="187"/>
  <c r="CY67" i="187"/>
  <c r="DA67" i="187" s="1"/>
  <c r="CX67" i="187"/>
  <c r="CV67" i="187"/>
  <c r="CU67" i="187"/>
  <c r="CW67" i="187" s="1"/>
  <c r="CM67" i="187"/>
  <c r="CL67" i="187"/>
  <c r="CN67" i="187" s="1"/>
  <c r="CK67" i="187"/>
  <c r="CI67" i="187"/>
  <c r="CH67" i="187"/>
  <c r="CJ67" i="187" s="1"/>
  <c r="BZ67" i="187"/>
  <c r="BY67" i="187"/>
  <c r="CA67" i="187" s="1"/>
  <c r="BX67" i="187"/>
  <c r="BV67" i="187"/>
  <c r="BU67" i="187"/>
  <c r="BW67" i="187" s="1"/>
  <c r="BM67" i="187"/>
  <c r="BL67" i="187"/>
  <c r="BN67" i="187" s="1"/>
  <c r="BK67" i="187"/>
  <c r="BI67" i="187"/>
  <c r="BH67" i="187"/>
  <c r="BJ67" i="187" s="1"/>
  <c r="AZ67" i="187"/>
  <c r="AY67" i="187"/>
  <c r="BA67" i="187" s="1"/>
  <c r="AX67" i="187"/>
  <c r="AV67" i="187"/>
  <c r="AU67" i="187"/>
  <c r="AW67" i="187" s="1"/>
  <c r="AM67" i="187"/>
  <c r="AL67" i="187"/>
  <c r="AN67" i="187" s="1"/>
  <c r="AK67" i="187"/>
  <c r="AI67" i="187"/>
  <c r="AH67" i="187"/>
  <c r="AJ67" i="187" s="1"/>
  <c r="Z67" i="187"/>
  <c r="Y67" i="187"/>
  <c r="AA67" i="187" s="1"/>
  <c r="X67" i="187"/>
  <c r="V67" i="187"/>
  <c r="U67" i="187"/>
  <c r="W67" i="187" s="1"/>
  <c r="M67" i="187"/>
  <c r="DX67" i="187" s="1"/>
  <c r="L67" i="187"/>
  <c r="K67" i="187"/>
  <c r="DV67" i="187" s="1"/>
  <c r="I67" i="187"/>
  <c r="DT67" i="187" s="1"/>
  <c r="H67" i="187"/>
  <c r="DR66" i="187"/>
  <c r="DM66" i="187"/>
  <c r="DL66" i="187"/>
  <c r="DN66" i="187" s="1"/>
  <c r="DK66" i="187"/>
  <c r="DI66" i="187"/>
  <c r="DH66" i="187"/>
  <c r="DJ66" i="187" s="1"/>
  <c r="CZ66" i="187"/>
  <c r="CY66" i="187"/>
  <c r="DA66" i="187" s="1"/>
  <c r="CX66" i="187"/>
  <c r="CV66" i="187"/>
  <c r="CU66" i="187"/>
  <c r="CW66" i="187" s="1"/>
  <c r="CM66" i="187"/>
  <c r="CL66" i="187"/>
  <c r="CN66" i="187" s="1"/>
  <c r="CK66" i="187"/>
  <c r="CI66" i="187"/>
  <c r="CH66" i="187"/>
  <c r="CJ66" i="187" s="1"/>
  <c r="BZ66" i="187"/>
  <c r="BY66" i="187"/>
  <c r="CA66" i="187" s="1"/>
  <c r="BX66" i="187"/>
  <c r="BV66" i="187"/>
  <c r="BU66" i="187"/>
  <c r="BW66" i="187" s="1"/>
  <c r="BM66" i="187"/>
  <c r="BL66" i="187"/>
  <c r="BN66" i="187" s="1"/>
  <c r="BK66" i="187"/>
  <c r="BI66" i="187"/>
  <c r="BH66" i="187"/>
  <c r="BJ66" i="187" s="1"/>
  <c r="AZ66" i="187"/>
  <c r="AY66" i="187"/>
  <c r="BA66" i="187" s="1"/>
  <c r="AX66" i="187"/>
  <c r="AV66" i="187"/>
  <c r="AU66" i="187"/>
  <c r="AW66" i="187" s="1"/>
  <c r="AM66" i="187"/>
  <c r="AL66" i="187"/>
  <c r="AN66" i="187" s="1"/>
  <c r="AK66" i="187"/>
  <c r="AI66" i="187"/>
  <c r="AH66" i="187"/>
  <c r="AJ66" i="187" s="1"/>
  <c r="Z66" i="187"/>
  <c r="Y66" i="187"/>
  <c r="AA66" i="187" s="1"/>
  <c r="X66" i="187"/>
  <c r="V66" i="187"/>
  <c r="U66" i="187"/>
  <c r="W66" i="187" s="1"/>
  <c r="M66" i="187"/>
  <c r="DX66" i="187" s="1"/>
  <c r="L66" i="187"/>
  <c r="K66" i="187"/>
  <c r="DV66" i="187" s="1"/>
  <c r="I66" i="187"/>
  <c r="DT66" i="187" s="1"/>
  <c r="H66" i="187"/>
  <c r="DR65" i="187"/>
  <c r="DM65" i="187"/>
  <c r="DL65" i="187"/>
  <c r="DN65" i="187" s="1"/>
  <c r="DK65" i="187"/>
  <c r="DI65" i="187"/>
  <c r="DH65" i="187"/>
  <c r="DJ65" i="187" s="1"/>
  <c r="CZ65" i="187"/>
  <c r="CY65" i="187"/>
  <c r="DA65" i="187" s="1"/>
  <c r="CX65" i="187"/>
  <c r="CV65" i="187"/>
  <c r="CU65" i="187"/>
  <c r="CW65" i="187" s="1"/>
  <c r="CM65" i="187"/>
  <c r="CL65" i="187"/>
  <c r="CN65" i="187" s="1"/>
  <c r="CK65" i="187"/>
  <c r="CI65" i="187"/>
  <c r="CH65" i="187"/>
  <c r="CJ65" i="187" s="1"/>
  <c r="BZ65" i="187"/>
  <c r="BY65" i="187"/>
  <c r="CA65" i="187" s="1"/>
  <c r="BX65" i="187"/>
  <c r="BV65" i="187"/>
  <c r="BU65" i="187"/>
  <c r="BW65" i="187" s="1"/>
  <c r="BM65" i="187"/>
  <c r="BL65" i="187"/>
  <c r="BN65" i="187" s="1"/>
  <c r="BK65" i="187"/>
  <c r="BI65" i="187"/>
  <c r="BH65" i="187"/>
  <c r="BJ65" i="187" s="1"/>
  <c r="AZ65" i="187"/>
  <c r="AY65" i="187"/>
  <c r="BA65" i="187" s="1"/>
  <c r="AX65" i="187"/>
  <c r="AV65" i="187"/>
  <c r="AU65" i="187"/>
  <c r="AW65" i="187" s="1"/>
  <c r="AM65" i="187"/>
  <c r="AL65" i="187"/>
  <c r="AN65" i="187" s="1"/>
  <c r="AK65" i="187"/>
  <c r="AI65" i="187"/>
  <c r="AH65" i="187"/>
  <c r="AJ65" i="187" s="1"/>
  <c r="Z65" i="187"/>
  <c r="Y65" i="187"/>
  <c r="AA65" i="187" s="1"/>
  <c r="X65" i="187"/>
  <c r="V65" i="187"/>
  <c r="U65" i="187"/>
  <c r="W65" i="187" s="1"/>
  <c r="M65" i="187"/>
  <c r="DX65" i="187" s="1"/>
  <c r="L65" i="187"/>
  <c r="K65" i="187"/>
  <c r="DV65" i="187" s="1"/>
  <c r="I65" i="187"/>
  <c r="DT65" i="187" s="1"/>
  <c r="H65" i="187"/>
  <c r="DR64" i="187"/>
  <c r="DM64" i="187"/>
  <c r="DL64" i="187"/>
  <c r="DN64" i="187" s="1"/>
  <c r="DK64" i="187"/>
  <c r="DI64" i="187"/>
  <c r="DH64" i="187"/>
  <c r="DJ64" i="187" s="1"/>
  <c r="CZ64" i="187"/>
  <c r="CY64" i="187"/>
  <c r="DA64" i="187" s="1"/>
  <c r="CX64" i="187"/>
  <c r="CV64" i="187"/>
  <c r="CU64" i="187"/>
  <c r="CW64" i="187" s="1"/>
  <c r="CM64" i="187"/>
  <c r="CL64" i="187"/>
  <c r="CN64" i="187" s="1"/>
  <c r="CK64" i="187"/>
  <c r="CI64" i="187"/>
  <c r="CH64" i="187"/>
  <c r="CJ64" i="187" s="1"/>
  <c r="BZ64" i="187"/>
  <c r="BY64" i="187"/>
  <c r="CA64" i="187" s="1"/>
  <c r="BX64" i="187"/>
  <c r="BV64" i="187"/>
  <c r="BU64" i="187"/>
  <c r="BW64" i="187" s="1"/>
  <c r="BM64" i="187"/>
  <c r="BL64" i="187"/>
  <c r="BN64" i="187" s="1"/>
  <c r="BK64" i="187"/>
  <c r="BI64" i="187"/>
  <c r="BH64" i="187"/>
  <c r="BJ64" i="187" s="1"/>
  <c r="AZ64" i="187"/>
  <c r="AY64" i="187"/>
  <c r="BA64" i="187" s="1"/>
  <c r="AX64" i="187"/>
  <c r="AV64" i="187"/>
  <c r="AU64" i="187"/>
  <c r="AW64" i="187" s="1"/>
  <c r="AM64" i="187"/>
  <c r="AL64" i="187"/>
  <c r="AN64" i="187" s="1"/>
  <c r="AK64" i="187"/>
  <c r="AI64" i="187"/>
  <c r="AH64" i="187"/>
  <c r="AJ64" i="187" s="1"/>
  <c r="Z64" i="187"/>
  <c r="Y64" i="187"/>
  <c r="AA64" i="187" s="1"/>
  <c r="X64" i="187"/>
  <c r="V64" i="187"/>
  <c r="U64" i="187"/>
  <c r="W64" i="187" s="1"/>
  <c r="M64" i="187"/>
  <c r="DX64" i="187" s="1"/>
  <c r="L64" i="187"/>
  <c r="K64" i="187"/>
  <c r="DV64" i="187" s="1"/>
  <c r="I64" i="187"/>
  <c r="DT64" i="187" s="1"/>
  <c r="H64" i="187"/>
  <c r="DR63" i="187"/>
  <c r="DM63" i="187"/>
  <c r="DL63" i="187"/>
  <c r="DN63" i="187" s="1"/>
  <c r="DK63" i="187"/>
  <c r="DI63" i="187"/>
  <c r="DH63" i="187"/>
  <c r="DJ63" i="187" s="1"/>
  <c r="CZ63" i="187"/>
  <c r="CY63" i="187"/>
  <c r="DA63" i="187" s="1"/>
  <c r="CX63" i="187"/>
  <c r="CV63" i="187"/>
  <c r="CU63" i="187"/>
  <c r="CW63" i="187" s="1"/>
  <c r="CM63" i="187"/>
  <c r="CL63" i="187"/>
  <c r="CN63" i="187" s="1"/>
  <c r="CK63" i="187"/>
  <c r="CI63" i="187"/>
  <c r="CH63" i="187"/>
  <c r="CJ63" i="187" s="1"/>
  <c r="BZ63" i="187"/>
  <c r="BY63" i="187"/>
  <c r="CA63" i="187" s="1"/>
  <c r="BX63" i="187"/>
  <c r="BV63" i="187"/>
  <c r="BU63" i="187"/>
  <c r="BW63" i="187" s="1"/>
  <c r="BM63" i="187"/>
  <c r="BL63" i="187"/>
  <c r="BN63" i="187" s="1"/>
  <c r="BK63" i="187"/>
  <c r="BI63" i="187"/>
  <c r="BH63" i="187"/>
  <c r="BJ63" i="187" s="1"/>
  <c r="AZ63" i="187"/>
  <c r="AY63" i="187"/>
  <c r="BA63" i="187" s="1"/>
  <c r="AX63" i="187"/>
  <c r="AV63" i="187"/>
  <c r="AU63" i="187"/>
  <c r="AW63" i="187" s="1"/>
  <c r="AM63" i="187"/>
  <c r="AL63" i="187"/>
  <c r="AN63" i="187" s="1"/>
  <c r="AK63" i="187"/>
  <c r="AI63" i="187"/>
  <c r="AH63" i="187"/>
  <c r="AJ63" i="187" s="1"/>
  <c r="Z63" i="187"/>
  <c r="Y63" i="187"/>
  <c r="AA63" i="187" s="1"/>
  <c r="X63" i="187"/>
  <c r="V63" i="187"/>
  <c r="U63" i="187"/>
  <c r="W63" i="187" s="1"/>
  <c r="M63" i="187"/>
  <c r="DX63" i="187" s="1"/>
  <c r="L63" i="187"/>
  <c r="K63" i="187"/>
  <c r="DV63" i="187" s="1"/>
  <c r="I63" i="187"/>
  <c r="DT63" i="187" s="1"/>
  <c r="H63" i="187"/>
  <c r="DR62" i="187"/>
  <c r="DM62" i="187"/>
  <c r="DL62" i="187"/>
  <c r="DN62" i="187" s="1"/>
  <c r="DK62" i="187"/>
  <c r="DI62" i="187"/>
  <c r="DH62" i="187"/>
  <c r="DJ62" i="187" s="1"/>
  <c r="CZ62" i="187"/>
  <c r="CY62" i="187"/>
  <c r="DA62" i="187" s="1"/>
  <c r="CX62" i="187"/>
  <c r="CV62" i="187"/>
  <c r="CU62" i="187"/>
  <c r="CW62" i="187" s="1"/>
  <c r="CM62" i="187"/>
  <c r="CL62" i="187"/>
  <c r="CN62" i="187" s="1"/>
  <c r="CK62" i="187"/>
  <c r="CI62" i="187"/>
  <c r="CH62" i="187"/>
  <c r="CJ62" i="187" s="1"/>
  <c r="BZ62" i="187"/>
  <c r="BY62" i="187"/>
  <c r="CA62" i="187" s="1"/>
  <c r="BX62" i="187"/>
  <c r="BV62" i="187"/>
  <c r="BU62" i="187"/>
  <c r="BW62" i="187" s="1"/>
  <c r="BM62" i="187"/>
  <c r="BL62" i="187"/>
  <c r="BN62" i="187" s="1"/>
  <c r="BK62" i="187"/>
  <c r="BI62" i="187"/>
  <c r="BH62" i="187"/>
  <c r="BJ62" i="187" s="1"/>
  <c r="AZ62" i="187"/>
  <c r="AY62" i="187"/>
  <c r="BA62" i="187" s="1"/>
  <c r="AX62" i="187"/>
  <c r="AV62" i="187"/>
  <c r="AU62" i="187"/>
  <c r="AW62" i="187" s="1"/>
  <c r="AM62" i="187"/>
  <c r="AL62" i="187"/>
  <c r="AN62" i="187" s="1"/>
  <c r="AK62" i="187"/>
  <c r="AI62" i="187"/>
  <c r="AH62" i="187"/>
  <c r="AJ62" i="187" s="1"/>
  <c r="Z62" i="187"/>
  <c r="Y62" i="187"/>
  <c r="AA62" i="187" s="1"/>
  <c r="X62" i="187"/>
  <c r="V62" i="187"/>
  <c r="U62" i="187"/>
  <c r="W62" i="187" s="1"/>
  <c r="M62" i="187"/>
  <c r="DX62" i="187" s="1"/>
  <c r="L62" i="187"/>
  <c r="K62" i="187"/>
  <c r="DV62" i="187" s="1"/>
  <c r="I62" i="187"/>
  <c r="DT62" i="187" s="1"/>
  <c r="H62" i="187"/>
  <c r="DR61" i="187"/>
  <c r="DM61" i="187"/>
  <c r="DL61" i="187"/>
  <c r="DN61" i="187" s="1"/>
  <c r="DK61" i="187"/>
  <c r="DI61" i="187"/>
  <c r="DH61" i="187"/>
  <c r="DJ61" i="187" s="1"/>
  <c r="CZ61" i="187"/>
  <c r="CY61" i="187"/>
  <c r="DA61" i="187" s="1"/>
  <c r="CX61" i="187"/>
  <c r="CV61" i="187"/>
  <c r="CU61" i="187"/>
  <c r="CW61" i="187" s="1"/>
  <c r="CM61" i="187"/>
  <c r="CL61" i="187"/>
  <c r="CN61" i="187" s="1"/>
  <c r="CK61" i="187"/>
  <c r="CI61" i="187"/>
  <c r="CH61" i="187"/>
  <c r="CJ61" i="187" s="1"/>
  <c r="BZ61" i="187"/>
  <c r="BY61" i="187"/>
  <c r="CA61" i="187" s="1"/>
  <c r="BX61" i="187"/>
  <c r="BV61" i="187"/>
  <c r="BU61" i="187"/>
  <c r="BW61" i="187" s="1"/>
  <c r="BM61" i="187"/>
  <c r="BL61" i="187"/>
  <c r="BN61" i="187" s="1"/>
  <c r="BK61" i="187"/>
  <c r="BI61" i="187"/>
  <c r="BH61" i="187"/>
  <c r="BJ61" i="187" s="1"/>
  <c r="AZ61" i="187"/>
  <c r="AY61" i="187"/>
  <c r="BA61" i="187" s="1"/>
  <c r="AX61" i="187"/>
  <c r="AV61" i="187"/>
  <c r="AU61" i="187"/>
  <c r="AW61" i="187" s="1"/>
  <c r="AM61" i="187"/>
  <c r="AL61" i="187"/>
  <c r="AN61" i="187" s="1"/>
  <c r="AK61" i="187"/>
  <c r="AI61" i="187"/>
  <c r="AH61" i="187"/>
  <c r="AJ61" i="187" s="1"/>
  <c r="Z61" i="187"/>
  <c r="Y61" i="187"/>
  <c r="AA61" i="187" s="1"/>
  <c r="X61" i="187"/>
  <c r="V61" i="187"/>
  <c r="U61" i="187"/>
  <c r="W61" i="187" s="1"/>
  <c r="M61" i="187"/>
  <c r="DX61" i="187" s="1"/>
  <c r="L61" i="187"/>
  <c r="K61" i="187"/>
  <c r="DV61" i="187" s="1"/>
  <c r="I61" i="187"/>
  <c r="DT61" i="187" s="1"/>
  <c r="H61" i="187"/>
  <c r="DR60" i="187"/>
  <c r="DM60" i="187"/>
  <c r="DL60" i="187"/>
  <c r="DN60" i="187" s="1"/>
  <c r="DK60" i="187"/>
  <c r="DI60" i="187"/>
  <c r="DH60" i="187"/>
  <c r="DJ60" i="187" s="1"/>
  <c r="CZ60" i="187"/>
  <c r="CY60" i="187"/>
  <c r="DA60" i="187" s="1"/>
  <c r="CX60" i="187"/>
  <c r="CV60" i="187"/>
  <c r="CU60" i="187"/>
  <c r="CW60" i="187" s="1"/>
  <c r="CM60" i="187"/>
  <c r="CL60" i="187"/>
  <c r="CN60" i="187" s="1"/>
  <c r="CK60" i="187"/>
  <c r="CI60" i="187"/>
  <c r="CH60" i="187"/>
  <c r="CJ60" i="187" s="1"/>
  <c r="BZ60" i="187"/>
  <c r="BY60" i="187"/>
  <c r="CA60" i="187" s="1"/>
  <c r="BX60" i="187"/>
  <c r="BV60" i="187"/>
  <c r="BU60" i="187"/>
  <c r="BW60" i="187" s="1"/>
  <c r="BM60" i="187"/>
  <c r="BL60" i="187"/>
  <c r="BN60" i="187" s="1"/>
  <c r="BK60" i="187"/>
  <c r="BI60" i="187"/>
  <c r="BH60" i="187"/>
  <c r="BJ60" i="187" s="1"/>
  <c r="AZ60" i="187"/>
  <c r="AY60" i="187"/>
  <c r="BA60" i="187" s="1"/>
  <c r="AX60" i="187"/>
  <c r="AV60" i="187"/>
  <c r="AU60" i="187"/>
  <c r="AW60" i="187" s="1"/>
  <c r="AM60" i="187"/>
  <c r="AL60" i="187"/>
  <c r="AN60" i="187" s="1"/>
  <c r="AK60" i="187"/>
  <c r="AI60" i="187"/>
  <c r="AH60" i="187"/>
  <c r="AJ60" i="187" s="1"/>
  <c r="Z60" i="187"/>
  <c r="Y60" i="187"/>
  <c r="AA60" i="187" s="1"/>
  <c r="X60" i="187"/>
  <c r="V60" i="187"/>
  <c r="U60" i="187"/>
  <c r="W60" i="187" s="1"/>
  <c r="M60" i="187"/>
  <c r="DX60" i="187" s="1"/>
  <c r="L60" i="187"/>
  <c r="K60" i="187"/>
  <c r="DV60" i="187" s="1"/>
  <c r="I60" i="187"/>
  <c r="DT60" i="187" s="1"/>
  <c r="H60" i="187"/>
  <c r="DR59" i="187"/>
  <c r="DM59" i="187"/>
  <c r="DL59" i="187"/>
  <c r="DN59" i="187" s="1"/>
  <c r="DK59" i="187"/>
  <c r="DI59" i="187"/>
  <c r="DH59" i="187"/>
  <c r="DJ59" i="187" s="1"/>
  <c r="CZ59" i="187"/>
  <c r="CY59" i="187"/>
  <c r="DA59" i="187" s="1"/>
  <c r="CX59" i="187"/>
  <c r="CV59" i="187"/>
  <c r="CU59" i="187"/>
  <c r="CW59" i="187" s="1"/>
  <c r="CM59" i="187"/>
  <c r="CL59" i="187"/>
  <c r="CN59" i="187" s="1"/>
  <c r="CK59" i="187"/>
  <c r="CI59" i="187"/>
  <c r="CH59" i="187"/>
  <c r="CJ59" i="187" s="1"/>
  <c r="BZ59" i="187"/>
  <c r="BY59" i="187"/>
  <c r="CA59" i="187" s="1"/>
  <c r="BX59" i="187"/>
  <c r="BV59" i="187"/>
  <c r="BU59" i="187"/>
  <c r="BW59" i="187" s="1"/>
  <c r="BM59" i="187"/>
  <c r="BL59" i="187"/>
  <c r="BN59" i="187" s="1"/>
  <c r="BK59" i="187"/>
  <c r="BI59" i="187"/>
  <c r="BH59" i="187"/>
  <c r="BJ59" i="187" s="1"/>
  <c r="AZ59" i="187"/>
  <c r="AY59" i="187"/>
  <c r="BA59" i="187" s="1"/>
  <c r="AX59" i="187"/>
  <c r="AV59" i="187"/>
  <c r="AU59" i="187"/>
  <c r="AW59" i="187" s="1"/>
  <c r="AM59" i="187"/>
  <c r="AL59" i="187"/>
  <c r="AN59" i="187" s="1"/>
  <c r="AK59" i="187"/>
  <c r="AI59" i="187"/>
  <c r="AH59" i="187"/>
  <c r="AJ59" i="187" s="1"/>
  <c r="Z59" i="187"/>
  <c r="Y59" i="187"/>
  <c r="AA59" i="187" s="1"/>
  <c r="X59" i="187"/>
  <c r="V59" i="187"/>
  <c r="U59" i="187"/>
  <c r="W59" i="187" s="1"/>
  <c r="M59" i="187"/>
  <c r="DX59" i="187" s="1"/>
  <c r="L59" i="187"/>
  <c r="K59" i="187"/>
  <c r="DV59" i="187" s="1"/>
  <c r="I59" i="187"/>
  <c r="DT59" i="187" s="1"/>
  <c r="H59" i="187"/>
  <c r="DR58" i="187"/>
  <c r="DM58" i="187"/>
  <c r="DL58" i="187"/>
  <c r="DN58" i="187" s="1"/>
  <c r="DK58" i="187"/>
  <c r="DI58" i="187"/>
  <c r="DH58" i="187"/>
  <c r="DJ58" i="187" s="1"/>
  <c r="CZ58" i="187"/>
  <c r="CY58" i="187"/>
  <c r="DA58" i="187" s="1"/>
  <c r="CX58" i="187"/>
  <c r="CV58" i="187"/>
  <c r="CU58" i="187"/>
  <c r="CW58" i="187" s="1"/>
  <c r="CM58" i="187"/>
  <c r="CL58" i="187"/>
  <c r="CN58" i="187" s="1"/>
  <c r="CK58" i="187"/>
  <c r="CI58" i="187"/>
  <c r="CH58" i="187"/>
  <c r="CJ58" i="187" s="1"/>
  <c r="BZ58" i="187"/>
  <c r="BY58" i="187"/>
  <c r="CA58" i="187" s="1"/>
  <c r="BX58" i="187"/>
  <c r="BV58" i="187"/>
  <c r="BU58" i="187"/>
  <c r="BW58" i="187" s="1"/>
  <c r="BM58" i="187"/>
  <c r="BL58" i="187"/>
  <c r="BN58" i="187" s="1"/>
  <c r="BK58" i="187"/>
  <c r="BI58" i="187"/>
  <c r="BH58" i="187"/>
  <c r="BJ58" i="187" s="1"/>
  <c r="AZ58" i="187"/>
  <c r="AY58" i="187"/>
  <c r="BA58" i="187" s="1"/>
  <c r="AX58" i="187"/>
  <c r="AV58" i="187"/>
  <c r="AU58" i="187"/>
  <c r="AW58" i="187" s="1"/>
  <c r="AM58" i="187"/>
  <c r="AL58" i="187"/>
  <c r="AN58" i="187" s="1"/>
  <c r="AK58" i="187"/>
  <c r="AI58" i="187"/>
  <c r="AH58" i="187"/>
  <c r="AJ58" i="187" s="1"/>
  <c r="Z58" i="187"/>
  <c r="Y58" i="187"/>
  <c r="AA58" i="187" s="1"/>
  <c r="X58" i="187"/>
  <c r="V58" i="187"/>
  <c r="U58" i="187"/>
  <c r="W58" i="187" s="1"/>
  <c r="M58" i="187"/>
  <c r="DX58" i="187" s="1"/>
  <c r="L58" i="187"/>
  <c r="K58" i="187"/>
  <c r="DV58" i="187" s="1"/>
  <c r="I58" i="187"/>
  <c r="DT58" i="187" s="1"/>
  <c r="H58" i="187"/>
  <c r="DR57" i="187"/>
  <c r="DO57" i="187"/>
  <c r="DM57" i="187"/>
  <c r="DL57" i="187"/>
  <c r="DN57" i="187" s="1"/>
  <c r="DK57" i="187"/>
  <c r="DI57" i="187"/>
  <c r="DH57" i="187"/>
  <c r="DJ57" i="187" s="1"/>
  <c r="DB57" i="187"/>
  <c r="CZ57" i="187"/>
  <c r="CY57" i="187"/>
  <c r="DA57" i="187" s="1"/>
  <c r="CX57" i="187"/>
  <c r="CV57" i="187"/>
  <c r="CU57" i="187"/>
  <c r="CW57" i="187" s="1"/>
  <c r="CO57" i="187"/>
  <c r="CM57" i="187"/>
  <c r="CL57" i="187"/>
  <c r="CN57" i="187" s="1"/>
  <c r="CK57" i="187"/>
  <c r="CI57" i="187"/>
  <c r="CH57" i="187"/>
  <c r="CJ57" i="187" s="1"/>
  <c r="CB57" i="187"/>
  <c r="BZ57" i="187"/>
  <c r="BY57" i="187"/>
  <c r="CA57" i="187" s="1"/>
  <c r="BX57" i="187"/>
  <c r="BV57" i="187"/>
  <c r="BU57" i="187"/>
  <c r="BW57" i="187" s="1"/>
  <c r="BO57" i="187"/>
  <c r="BM57" i="187"/>
  <c r="BL57" i="187"/>
  <c r="BN57" i="187" s="1"/>
  <c r="BK57" i="187"/>
  <c r="BI57" i="187"/>
  <c r="BH57" i="187"/>
  <c r="BJ57" i="187" s="1"/>
  <c r="BB57" i="187"/>
  <c r="AZ57" i="187"/>
  <c r="AY57" i="187"/>
  <c r="BA57" i="187" s="1"/>
  <c r="AX57" i="187"/>
  <c r="AV57" i="187"/>
  <c r="AU57" i="187"/>
  <c r="AW57" i="187" s="1"/>
  <c r="AO57" i="187"/>
  <c r="AM57" i="187"/>
  <c r="AL57" i="187"/>
  <c r="AN57" i="187" s="1"/>
  <c r="AK57" i="187"/>
  <c r="AI57" i="187"/>
  <c r="AH57" i="187"/>
  <c r="AJ57" i="187" s="1"/>
  <c r="Z57" i="187"/>
  <c r="Y57" i="187"/>
  <c r="AA57" i="187" s="1"/>
  <c r="X57" i="187"/>
  <c r="V57" i="187"/>
  <c r="U57" i="187"/>
  <c r="W57" i="187" s="1"/>
  <c r="O57" i="187"/>
  <c r="M57" i="187"/>
  <c r="DX57" i="187" s="1"/>
  <c r="L57" i="187"/>
  <c r="K57" i="187"/>
  <c r="DV57" i="187" s="1"/>
  <c r="I57" i="187"/>
  <c r="DT57" i="187" s="1"/>
  <c r="H57" i="187"/>
  <c r="DR56" i="187"/>
  <c r="DO56" i="187"/>
  <c r="DM56" i="187"/>
  <c r="DL56" i="187"/>
  <c r="DN56" i="187" s="1"/>
  <c r="DK56" i="187"/>
  <c r="DI56" i="187"/>
  <c r="DH56" i="187"/>
  <c r="DJ56" i="187" s="1"/>
  <c r="DB56" i="187"/>
  <c r="CZ56" i="187"/>
  <c r="CY56" i="187"/>
  <c r="DA56" i="187" s="1"/>
  <c r="CX56" i="187"/>
  <c r="CV56" i="187"/>
  <c r="CU56" i="187"/>
  <c r="CW56" i="187" s="1"/>
  <c r="CO56" i="187"/>
  <c r="CM56" i="187"/>
  <c r="CL56" i="187"/>
  <c r="CN56" i="187" s="1"/>
  <c r="CK56" i="187"/>
  <c r="CI56" i="187"/>
  <c r="CH56" i="187"/>
  <c r="CJ56" i="187" s="1"/>
  <c r="CB56" i="187"/>
  <c r="BZ56" i="187"/>
  <c r="BY56" i="187"/>
  <c r="CA56" i="187" s="1"/>
  <c r="BX56" i="187"/>
  <c r="BV56" i="187"/>
  <c r="BU56" i="187"/>
  <c r="BW56" i="187" s="1"/>
  <c r="BO56" i="187"/>
  <c r="BM56" i="187"/>
  <c r="BL56" i="187"/>
  <c r="BN56" i="187" s="1"/>
  <c r="BK56" i="187"/>
  <c r="BI56" i="187"/>
  <c r="BH56" i="187"/>
  <c r="BJ56" i="187" s="1"/>
  <c r="BB56" i="187"/>
  <c r="AZ56" i="187"/>
  <c r="AY56" i="187"/>
  <c r="BA56" i="187" s="1"/>
  <c r="AX56" i="187"/>
  <c r="AV56" i="187"/>
  <c r="AU56" i="187"/>
  <c r="AW56" i="187" s="1"/>
  <c r="AO56" i="187"/>
  <c r="AM56" i="187"/>
  <c r="AL56" i="187"/>
  <c r="AN56" i="187" s="1"/>
  <c r="AK56" i="187"/>
  <c r="AI56" i="187"/>
  <c r="AH56" i="187"/>
  <c r="AJ56" i="187" s="1"/>
  <c r="Z56" i="187"/>
  <c r="Y56" i="187"/>
  <c r="AA56" i="187" s="1"/>
  <c r="X56" i="187"/>
  <c r="V56" i="187"/>
  <c r="U56" i="187"/>
  <c r="W56" i="187" s="1"/>
  <c r="O56" i="187"/>
  <c r="M56" i="187"/>
  <c r="DX56" i="187" s="1"/>
  <c r="L56" i="187"/>
  <c r="K56" i="187"/>
  <c r="DV56" i="187" s="1"/>
  <c r="I56" i="187"/>
  <c r="DT56" i="187" s="1"/>
  <c r="H56" i="187"/>
  <c r="DR55" i="187"/>
  <c r="DO55" i="187"/>
  <c r="DM55" i="187"/>
  <c r="DL55" i="187"/>
  <c r="DN55" i="187" s="1"/>
  <c r="DK55" i="187"/>
  <c r="DI55" i="187"/>
  <c r="DH55" i="187"/>
  <c r="DJ55" i="187" s="1"/>
  <c r="DB55" i="187"/>
  <c r="CZ55" i="187"/>
  <c r="CY55" i="187"/>
  <c r="DA55" i="187" s="1"/>
  <c r="CX55" i="187"/>
  <c r="CV55" i="187"/>
  <c r="CU55" i="187"/>
  <c r="CW55" i="187" s="1"/>
  <c r="CO55" i="187"/>
  <c r="CM55" i="187"/>
  <c r="CL55" i="187"/>
  <c r="CN55" i="187" s="1"/>
  <c r="CK55" i="187"/>
  <c r="CI55" i="187"/>
  <c r="CH55" i="187"/>
  <c r="CJ55" i="187" s="1"/>
  <c r="CB55" i="187"/>
  <c r="BZ55" i="187"/>
  <c r="BY55" i="187"/>
  <c r="CA55" i="187" s="1"/>
  <c r="BX55" i="187"/>
  <c r="BV55" i="187"/>
  <c r="BU55" i="187"/>
  <c r="BW55" i="187" s="1"/>
  <c r="BO55" i="187"/>
  <c r="BM55" i="187"/>
  <c r="BL55" i="187"/>
  <c r="BN55" i="187" s="1"/>
  <c r="BK55" i="187"/>
  <c r="BI55" i="187"/>
  <c r="BH55" i="187"/>
  <c r="BJ55" i="187" s="1"/>
  <c r="BB55" i="187"/>
  <c r="AZ55" i="187"/>
  <c r="AY55" i="187"/>
  <c r="BA55" i="187" s="1"/>
  <c r="AX55" i="187"/>
  <c r="AV55" i="187"/>
  <c r="AU55" i="187"/>
  <c r="AW55" i="187" s="1"/>
  <c r="AO55" i="187"/>
  <c r="AM55" i="187"/>
  <c r="AL55" i="187"/>
  <c r="AN55" i="187" s="1"/>
  <c r="AK55" i="187"/>
  <c r="AI55" i="187"/>
  <c r="AH55" i="187"/>
  <c r="AJ55" i="187" s="1"/>
  <c r="Z55" i="187"/>
  <c r="Y55" i="187"/>
  <c r="AA55" i="187" s="1"/>
  <c r="X55" i="187"/>
  <c r="V55" i="187"/>
  <c r="U55" i="187"/>
  <c r="W55" i="187" s="1"/>
  <c r="O55" i="187"/>
  <c r="M55" i="187"/>
  <c r="DX55" i="187" s="1"/>
  <c r="L55" i="187"/>
  <c r="K55" i="187"/>
  <c r="DV55" i="187" s="1"/>
  <c r="I55" i="187"/>
  <c r="DT55" i="187" s="1"/>
  <c r="H55" i="187"/>
  <c r="DR54" i="187"/>
  <c r="DO54" i="187"/>
  <c r="DM54" i="187"/>
  <c r="DL54" i="187"/>
  <c r="DN54" i="187" s="1"/>
  <c r="DK54" i="187"/>
  <c r="DI54" i="187"/>
  <c r="DH54" i="187"/>
  <c r="DJ54" i="187" s="1"/>
  <c r="DB54" i="187"/>
  <c r="CZ54" i="187"/>
  <c r="CY54" i="187"/>
  <c r="DA54" i="187" s="1"/>
  <c r="CX54" i="187"/>
  <c r="CV54" i="187"/>
  <c r="CU54" i="187"/>
  <c r="CW54" i="187" s="1"/>
  <c r="CO54" i="187"/>
  <c r="CM54" i="187"/>
  <c r="CL54" i="187"/>
  <c r="CN54" i="187" s="1"/>
  <c r="CK54" i="187"/>
  <c r="CI54" i="187"/>
  <c r="CH54" i="187"/>
  <c r="CJ54" i="187" s="1"/>
  <c r="CB54" i="187"/>
  <c r="BZ54" i="187"/>
  <c r="BY54" i="187"/>
  <c r="CA54" i="187" s="1"/>
  <c r="BX54" i="187"/>
  <c r="BV54" i="187"/>
  <c r="BU54" i="187"/>
  <c r="BW54" i="187" s="1"/>
  <c r="BO54" i="187"/>
  <c r="BM54" i="187"/>
  <c r="BL54" i="187"/>
  <c r="BN54" i="187" s="1"/>
  <c r="BK54" i="187"/>
  <c r="BI54" i="187"/>
  <c r="BH54" i="187"/>
  <c r="BJ54" i="187" s="1"/>
  <c r="BB54" i="187"/>
  <c r="AZ54" i="187"/>
  <c r="AY54" i="187"/>
  <c r="BA54" i="187" s="1"/>
  <c r="AX54" i="187"/>
  <c r="AV54" i="187"/>
  <c r="AU54" i="187"/>
  <c r="AW54" i="187" s="1"/>
  <c r="AO54" i="187"/>
  <c r="AM54" i="187"/>
  <c r="AL54" i="187"/>
  <c r="AN54" i="187" s="1"/>
  <c r="AK54" i="187"/>
  <c r="AI54" i="187"/>
  <c r="AH54" i="187"/>
  <c r="AJ54" i="187" s="1"/>
  <c r="Z54" i="187"/>
  <c r="Y54" i="187"/>
  <c r="AA54" i="187" s="1"/>
  <c r="X54" i="187"/>
  <c r="V54" i="187"/>
  <c r="U54" i="187"/>
  <c r="W54" i="187" s="1"/>
  <c r="O54" i="187"/>
  <c r="M54" i="187"/>
  <c r="DX54" i="187" s="1"/>
  <c r="L54" i="187"/>
  <c r="K54" i="187"/>
  <c r="DV54" i="187" s="1"/>
  <c r="I54" i="187"/>
  <c r="DT54" i="187" s="1"/>
  <c r="H54" i="187"/>
  <c r="DR53" i="187"/>
  <c r="DO53" i="187"/>
  <c r="DM53" i="187"/>
  <c r="DL53" i="187"/>
  <c r="DN53" i="187" s="1"/>
  <c r="DK53" i="187"/>
  <c r="DI53" i="187"/>
  <c r="DH53" i="187"/>
  <c r="DJ53" i="187" s="1"/>
  <c r="DB53" i="187"/>
  <c r="CZ53" i="187"/>
  <c r="CY53" i="187"/>
  <c r="DA53" i="187" s="1"/>
  <c r="CX53" i="187"/>
  <c r="CV53" i="187"/>
  <c r="CU53" i="187"/>
  <c r="CW53" i="187" s="1"/>
  <c r="CO53" i="187"/>
  <c r="CM53" i="187"/>
  <c r="CL53" i="187"/>
  <c r="CN53" i="187" s="1"/>
  <c r="CK53" i="187"/>
  <c r="CI53" i="187"/>
  <c r="CH53" i="187"/>
  <c r="CJ53" i="187" s="1"/>
  <c r="CB53" i="187"/>
  <c r="BZ53" i="187"/>
  <c r="BY53" i="187"/>
  <c r="CA53" i="187" s="1"/>
  <c r="BX53" i="187"/>
  <c r="BV53" i="187"/>
  <c r="BU53" i="187"/>
  <c r="BW53" i="187" s="1"/>
  <c r="BO53" i="187"/>
  <c r="BM53" i="187"/>
  <c r="BL53" i="187"/>
  <c r="BN53" i="187" s="1"/>
  <c r="BK53" i="187"/>
  <c r="BI53" i="187"/>
  <c r="BH53" i="187"/>
  <c r="BJ53" i="187" s="1"/>
  <c r="BB53" i="187"/>
  <c r="AZ53" i="187"/>
  <c r="AY53" i="187"/>
  <c r="BA53" i="187" s="1"/>
  <c r="AX53" i="187"/>
  <c r="AV53" i="187"/>
  <c r="AU53" i="187"/>
  <c r="AW53" i="187" s="1"/>
  <c r="AO53" i="187"/>
  <c r="AM53" i="187"/>
  <c r="AL53" i="187"/>
  <c r="AN53" i="187" s="1"/>
  <c r="AK53" i="187"/>
  <c r="AI53" i="187"/>
  <c r="AH53" i="187"/>
  <c r="AJ53" i="187" s="1"/>
  <c r="Z53" i="187"/>
  <c r="Y53" i="187"/>
  <c r="AA53" i="187" s="1"/>
  <c r="X53" i="187"/>
  <c r="V53" i="187"/>
  <c r="U53" i="187"/>
  <c r="W53" i="187" s="1"/>
  <c r="O53" i="187"/>
  <c r="M53" i="187"/>
  <c r="DX53" i="187" s="1"/>
  <c r="L53" i="187"/>
  <c r="K53" i="187"/>
  <c r="DV53" i="187" s="1"/>
  <c r="I53" i="187"/>
  <c r="DT53" i="187" s="1"/>
  <c r="H53" i="187"/>
  <c r="DR52" i="187"/>
  <c r="DO52" i="187"/>
  <c r="DM52" i="187"/>
  <c r="DL52" i="187"/>
  <c r="DN52" i="187" s="1"/>
  <c r="DK52" i="187"/>
  <c r="DI52" i="187"/>
  <c r="DH52" i="187"/>
  <c r="DJ52" i="187" s="1"/>
  <c r="DB52" i="187"/>
  <c r="CZ52" i="187"/>
  <c r="CY52" i="187"/>
  <c r="DA52" i="187" s="1"/>
  <c r="CX52" i="187"/>
  <c r="CV52" i="187"/>
  <c r="CU52" i="187"/>
  <c r="CW52" i="187" s="1"/>
  <c r="CO52" i="187"/>
  <c r="CM52" i="187"/>
  <c r="CL52" i="187"/>
  <c r="CN52" i="187" s="1"/>
  <c r="CK52" i="187"/>
  <c r="CI52" i="187"/>
  <c r="CH52" i="187"/>
  <c r="CJ52" i="187" s="1"/>
  <c r="CB52" i="187"/>
  <c r="BZ52" i="187"/>
  <c r="BY52" i="187"/>
  <c r="CA52" i="187" s="1"/>
  <c r="BX52" i="187"/>
  <c r="BV52" i="187"/>
  <c r="BU52" i="187"/>
  <c r="BW52" i="187" s="1"/>
  <c r="BO52" i="187"/>
  <c r="BM52" i="187"/>
  <c r="BL52" i="187"/>
  <c r="BN52" i="187" s="1"/>
  <c r="BK52" i="187"/>
  <c r="BI52" i="187"/>
  <c r="BH52" i="187"/>
  <c r="BJ52" i="187" s="1"/>
  <c r="BB52" i="187"/>
  <c r="AZ52" i="187"/>
  <c r="AY52" i="187"/>
  <c r="BA52" i="187" s="1"/>
  <c r="AX52" i="187"/>
  <c r="AV52" i="187"/>
  <c r="AU52" i="187"/>
  <c r="AW52" i="187" s="1"/>
  <c r="AO52" i="187"/>
  <c r="AM52" i="187"/>
  <c r="AL52" i="187"/>
  <c r="AN52" i="187" s="1"/>
  <c r="AK52" i="187"/>
  <c r="AI52" i="187"/>
  <c r="AH52" i="187"/>
  <c r="AJ52" i="187" s="1"/>
  <c r="Z52" i="187"/>
  <c r="Y52" i="187"/>
  <c r="AA52" i="187" s="1"/>
  <c r="X52" i="187"/>
  <c r="V52" i="187"/>
  <c r="U52" i="187"/>
  <c r="W52" i="187" s="1"/>
  <c r="O52" i="187"/>
  <c r="M52" i="187"/>
  <c r="DX52" i="187" s="1"/>
  <c r="L52" i="187"/>
  <c r="K52" i="187"/>
  <c r="DV52" i="187" s="1"/>
  <c r="I52" i="187"/>
  <c r="DT52" i="187" s="1"/>
  <c r="H52" i="187"/>
  <c r="DR51" i="187"/>
  <c r="DO51" i="187"/>
  <c r="DM51" i="187"/>
  <c r="DL51" i="187"/>
  <c r="DN51" i="187" s="1"/>
  <c r="DK51" i="187"/>
  <c r="DI51" i="187"/>
  <c r="DH51" i="187"/>
  <c r="DJ51" i="187" s="1"/>
  <c r="DB51" i="187"/>
  <c r="CZ51" i="187"/>
  <c r="CY51" i="187"/>
  <c r="DA51" i="187" s="1"/>
  <c r="CX51" i="187"/>
  <c r="CV51" i="187"/>
  <c r="CU51" i="187"/>
  <c r="CW51" i="187" s="1"/>
  <c r="CO51" i="187"/>
  <c r="CM51" i="187"/>
  <c r="CL51" i="187"/>
  <c r="CN51" i="187" s="1"/>
  <c r="CK51" i="187"/>
  <c r="CI51" i="187"/>
  <c r="CH51" i="187"/>
  <c r="CJ51" i="187" s="1"/>
  <c r="CB51" i="187"/>
  <c r="BZ51" i="187"/>
  <c r="BY51" i="187"/>
  <c r="CA51" i="187" s="1"/>
  <c r="BX51" i="187"/>
  <c r="BV51" i="187"/>
  <c r="BU51" i="187"/>
  <c r="BW51" i="187" s="1"/>
  <c r="BO51" i="187"/>
  <c r="BM51" i="187"/>
  <c r="BL51" i="187"/>
  <c r="BN51" i="187" s="1"/>
  <c r="BK51" i="187"/>
  <c r="BI51" i="187"/>
  <c r="BH51" i="187"/>
  <c r="BJ51" i="187" s="1"/>
  <c r="BB51" i="187"/>
  <c r="AZ51" i="187"/>
  <c r="AY51" i="187"/>
  <c r="BA51" i="187" s="1"/>
  <c r="AX51" i="187"/>
  <c r="AV51" i="187"/>
  <c r="AU51" i="187"/>
  <c r="AW51" i="187" s="1"/>
  <c r="AO51" i="187"/>
  <c r="AM51" i="187"/>
  <c r="AL51" i="187"/>
  <c r="AN51" i="187" s="1"/>
  <c r="AK51" i="187"/>
  <c r="AI51" i="187"/>
  <c r="AH51" i="187"/>
  <c r="AJ51" i="187" s="1"/>
  <c r="Z51" i="187"/>
  <c r="Y51" i="187"/>
  <c r="AA51" i="187" s="1"/>
  <c r="X51" i="187"/>
  <c r="V51" i="187"/>
  <c r="U51" i="187"/>
  <c r="W51" i="187" s="1"/>
  <c r="O51" i="187"/>
  <c r="M51" i="187"/>
  <c r="DX51" i="187" s="1"/>
  <c r="L51" i="187"/>
  <c r="K51" i="187"/>
  <c r="DV51" i="187" s="1"/>
  <c r="I51" i="187"/>
  <c r="DT51" i="187" s="1"/>
  <c r="H51" i="187"/>
  <c r="DR50" i="187"/>
  <c r="DO50" i="187"/>
  <c r="DM50" i="187"/>
  <c r="DL50" i="187"/>
  <c r="DN50" i="187" s="1"/>
  <c r="DK50" i="187"/>
  <c r="DI50" i="187"/>
  <c r="DH50" i="187"/>
  <c r="DJ50" i="187" s="1"/>
  <c r="DB50" i="187"/>
  <c r="CZ50" i="187"/>
  <c r="CY50" i="187"/>
  <c r="DA50" i="187" s="1"/>
  <c r="CX50" i="187"/>
  <c r="CV50" i="187"/>
  <c r="CU50" i="187"/>
  <c r="CW50" i="187" s="1"/>
  <c r="CO50" i="187"/>
  <c r="CM50" i="187"/>
  <c r="CL50" i="187"/>
  <c r="CN50" i="187" s="1"/>
  <c r="CK50" i="187"/>
  <c r="CI50" i="187"/>
  <c r="CH50" i="187"/>
  <c r="CJ50" i="187" s="1"/>
  <c r="CB50" i="187"/>
  <c r="BZ50" i="187"/>
  <c r="BY50" i="187"/>
  <c r="CA50" i="187" s="1"/>
  <c r="BX50" i="187"/>
  <c r="BV50" i="187"/>
  <c r="BU50" i="187"/>
  <c r="BW50" i="187" s="1"/>
  <c r="BO50" i="187"/>
  <c r="BM50" i="187"/>
  <c r="BL50" i="187"/>
  <c r="BN50" i="187" s="1"/>
  <c r="BK50" i="187"/>
  <c r="BI50" i="187"/>
  <c r="BH50" i="187"/>
  <c r="BJ50" i="187" s="1"/>
  <c r="BB50" i="187"/>
  <c r="AZ50" i="187"/>
  <c r="AY50" i="187"/>
  <c r="BA50" i="187" s="1"/>
  <c r="AX50" i="187"/>
  <c r="AV50" i="187"/>
  <c r="AU50" i="187"/>
  <c r="AW50" i="187" s="1"/>
  <c r="AO50" i="187"/>
  <c r="AM50" i="187"/>
  <c r="AL50" i="187"/>
  <c r="AN50" i="187" s="1"/>
  <c r="AK50" i="187"/>
  <c r="AI50" i="187"/>
  <c r="AH50" i="187"/>
  <c r="AJ50" i="187" s="1"/>
  <c r="Z50" i="187"/>
  <c r="Y50" i="187"/>
  <c r="AA50" i="187" s="1"/>
  <c r="X50" i="187"/>
  <c r="V50" i="187"/>
  <c r="U50" i="187"/>
  <c r="W50" i="187" s="1"/>
  <c r="O50" i="187"/>
  <c r="M50" i="187"/>
  <c r="DX50" i="187" s="1"/>
  <c r="L50" i="187"/>
  <c r="K50" i="187"/>
  <c r="DV50" i="187" s="1"/>
  <c r="I50" i="187"/>
  <c r="DT50" i="187" s="1"/>
  <c r="H50" i="187"/>
  <c r="DR49" i="187"/>
  <c r="DO49" i="187"/>
  <c r="DM49" i="187"/>
  <c r="DL49" i="187"/>
  <c r="DN49" i="187" s="1"/>
  <c r="DK49" i="187"/>
  <c r="DI49" i="187"/>
  <c r="DH49" i="187"/>
  <c r="DJ49" i="187" s="1"/>
  <c r="DB49" i="187"/>
  <c r="CZ49" i="187"/>
  <c r="CY49" i="187"/>
  <c r="DA49" i="187" s="1"/>
  <c r="CX49" i="187"/>
  <c r="CV49" i="187"/>
  <c r="CU49" i="187"/>
  <c r="CW49" i="187" s="1"/>
  <c r="CO49" i="187"/>
  <c r="CM49" i="187"/>
  <c r="CL49" i="187"/>
  <c r="CN49" i="187" s="1"/>
  <c r="CK49" i="187"/>
  <c r="CI49" i="187"/>
  <c r="CH49" i="187"/>
  <c r="CJ49" i="187" s="1"/>
  <c r="CB49" i="187"/>
  <c r="BZ49" i="187"/>
  <c r="BY49" i="187"/>
  <c r="CA49" i="187" s="1"/>
  <c r="BX49" i="187"/>
  <c r="BV49" i="187"/>
  <c r="BU49" i="187"/>
  <c r="BW49" i="187" s="1"/>
  <c r="BO49" i="187"/>
  <c r="BM49" i="187"/>
  <c r="BL49" i="187"/>
  <c r="BN49" i="187" s="1"/>
  <c r="BK49" i="187"/>
  <c r="BI49" i="187"/>
  <c r="BH49" i="187"/>
  <c r="BJ49" i="187" s="1"/>
  <c r="BB49" i="187"/>
  <c r="AZ49" i="187"/>
  <c r="AY49" i="187"/>
  <c r="BA49" i="187" s="1"/>
  <c r="AX49" i="187"/>
  <c r="AV49" i="187"/>
  <c r="AU49" i="187"/>
  <c r="AW49" i="187" s="1"/>
  <c r="AO49" i="187"/>
  <c r="AM49" i="187"/>
  <c r="AL49" i="187"/>
  <c r="AN49" i="187" s="1"/>
  <c r="AK49" i="187"/>
  <c r="AI49" i="187"/>
  <c r="AH49" i="187"/>
  <c r="AJ49" i="187" s="1"/>
  <c r="Z49" i="187"/>
  <c r="Y49" i="187"/>
  <c r="AA49" i="187" s="1"/>
  <c r="X49" i="187"/>
  <c r="V49" i="187"/>
  <c r="U49" i="187"/>
  <c r="W49" i="187" s="1"/>
  <c r="O49" i="187"/>
  <c r="M49" i="187"/>
  <c r="DX49" i="187" s="1"/>
  <c r="L49" i="187"/>
  <c r="K49" i="187"/>
  <c r="DV49" i="187" s="1"/>
  <c r="I49" i="187"/>
  <c r="DT49" i="187" s="1"/>
  <c r="H49" i="187"/>
  <c r="DR48" i="187"/>
  <c r="DO48" i="187"/>
  <c r="DM48" i="187"/>
  <c r="DL48" i="187"/>
  <c r="DN48" i="187" s="1"/>
  <c r="DK48" i="187"/>
  <c r="DI48" i="187"/>
  <c r="DH48" i="187"/>
  <c r="DJ48" i="187" s="1"/>
  <c r="DB48" i="187"/>
  <c r="CZ48" i="187"/>
  <c r="CY48" i="187"/>
  <c r="DA48" i="187" s="1"/>
  <c r="CX48" i="187"/>
  <c r="CV48" i="187"/>
  <c r="CU48" i="187"/>
  <c r="CW48" i="187" s="1"/>
  <c r="CO48" i="187"/>
  <c r="CM48" i="187"/>
  <c r="CL48" i="187"/>
  <c r="CN48" i="187" s="1"/>
  <c r="CK48" i="187"/>
  <c r="CI48" i="187"/>
  <c r="CH48" i="187"/>
  <c r="CJ48" i="187" s="1"/>
  <c r="CB48" i="187"/>
  <c r="BZ48" i="187"/>
  <c r="BY48" i="187"/>
  <c r="CA48" i="187" s="1"/>
  <c r="BX48" i="187"/>
  <c r="BV48" i="187"/>
  <c r="BU48" i="187"/>
  <c r="BW48" i="187" s="1"/>
  <c r="BO48" i="187"/>
  <c r="BM48" i="187"/>
  <c r="BL48" i="187"/>
  <c r="BN48" i="187" s="1"/>
  <c r="BK48" i="187"/>
  <c r="BI48" i="187"/>
  <c r="BH48" i="187"/>
  <c r="BJ48" i="187" s="1"/>
  <c r="BB48" i="187"/>
  <c r="AZ48" i="187"/>
  <c r="AY48" i="187"/>
  <c r="BA48" i="187" s="1"/>
  <c r="AX48" i="187"/>
  <c r="AV48" i="187"/>
  <c r="AU48" i="187"/>
  <c r="AW48" i="187" s="1"/>
  <c r="AO48" i="187"/>
  <c r="AM48" i="187"/>
  <c r="AL48" i="187"/>
  <c r="AN48" i="187" s="1"/>
  <c r="AK48" i="187"/>
  <c r="AI48" i="187"/>
  <c r="AH48" i="187"/>
  <c r="AJ48" i="187" s="1"/>
  <c r="Z48" i="187"/>
  <c r="Y48" i="187"/>
  <c r="AA48" i="187" s="1"/>
  <c r="X48" i="187"/>
  <c r="V48" i="187"/>
  <c r="U48" i="187"/>
  <c r="W48" i="187" s="1"/>
  <c r="O48" i="187"/>
  <c r="M48" i="187"/>
  <c r="DX48" i="187" s="1"/>
  <c r="L48" i="187"/>
  <c r="K48" i="187"/>
  <c r="DV48" i="187" s="1"/>
  <c r="I48" i="187"/>
  <c r="DT48" i="187" s="1"/>
  <c r="H48" i="187"/>
  <c r="DR47" i="187"/>
  <c r="DO47" i="187"/>
  <c r="DM47" i="187"/>
  <c r="DL47" i="187"/>
  <c r="DN47" i="187" s="1"/>
  <c r="DK47" i="187"/>
  <c r="DI47" i="187"/>
  <c r="DH47" i="187"/>
  <c r="DJ47" i="187" s="1"/>
  <c r="DB47" i="187"/>
  <c r="CZ47" i="187"/>
  <c r="CY47" i="187"/>
  <c r="DA47" i="187" s="1"/>
  <c r="CX47" i="187"/>
  <c r="CV47" i="187"/>
  <c r="CU47" i="187"/>
  <c r="CW47" i="187" s="1"/>
  <c r="CO47" i="187"/>
  <c r="CM47" i="187"/>
  <c r="CL47" i="187"/>
  <c r="CN47" i="187" s="1"/>
  <c r="CK47" i="187"/>
  <c r="CI47" i="187"/>
  <c r="CH47" i="187"/>
  <c r="CJ47" i="187" s="1"/>
  <c r="CB47" i="187"/>
  <c r="BZ47" i="187"/>
  <c r="BY47" i="187"/>
  <c r="CA47" i="187" s="1"/>
  <c r="BX47" i="187"/>
  <c r="BV47" i="187"/>
  <c r="BU47" i="187"/>
  <c r="BW47" i="187" s="1"/>
  <c r="BO47" i="187"/>
  <c r="BM47" i="187"/>
  <c r="BL47" i="187"/>
  <c r="BN47" i="187" s="1"/>
  <c r="BK47" i="187"/>
  <c r="BI47" i="187"/>
  <c r="BH47" i="187"/>
  <c r="BJ47" i="187" s="1"/>
  <c r="BB47" i="187"/>
  <c r="AZ47" i="187"/>
  <c r="AY47" i="187"/>
  <c r="BA47" i="187" s="1"/>
  <c r="AX47" i="187"/>
  <c r="AV47" i="187"/>
  <c r="AU47" i="187"/>
  <c r="AW47" i="187" s="1"/>
  <c r="AO47" i="187"/>
  <c r="AM47" i="187"/>
  <c r="AL47" i="187"/>
  <c r="AN47" i="187" s="1"/>
  <c r="AK47" i="187"/>
  <c r="AI47" i="187"/>
  <c r="AH47" i="187"/>
  <c r="AJ47" i="187" s="1"/>
  <c r="Z47" i="187"/>
  <c r="Y47" i="187"/>
  <c r="AA47" i="187" s="1"/>
  <c r="X47" i="187"/>
  <c r="V47" i="187"/>
  <c r="U47" i="187"/>
  <c r="W47" i="187" s="1"/>
  <c r="O47" i="187"/>
  <c r="M47" i="187"/>
  <c r="DX47" i="187" s="1"/>
  <c r="L47" i="187"/>
  <c r="K47" i="187"/>
  <c r="DV47" i="187" s="1"/>
  <c r="I47" i="187"/>
  <c r="DT47" i="187" s="1"/>
  <c r="H47" i="187"/>
  <c r="DR46" i="187"/>
  <c r="DO46" i="187"/>
  <c r="DM46" i="187"/>
  <c r="DL46" i="187"/>
  <c r="DN46" i="187" s="1"/>
  <c r="DK46" i="187"/>
  <c r="DI46" i="187"/>
  <c r="DH46" i="187"/>
  <c r="DJ46" i="187" s="1"/>
  <c r="DB46" i="187"/>
  <c r="CZ46" i="187"/>
  <c r="CY46" i="187"/>
  <c r="DA46" i="187" s="1"/>
  <c r="CX46" i="187"/>
  <c r="CV46" i="187"/>
  <c r="CU46" i="187"/>
  <c r="CW46" i="187" s="1"/>
  <c r="CO46" i="187"/>
  <c r="CM46" i="187"/>
  <c r="CL46" i="187"/>
  <c r="CN46" i="187" s="1"/>
  <c r="CK46" i="187"/>
  <c r="CI46" i="187"/>
  <c r="CH46" i="187"/>
  <c r="CJ46" i="187" s="1"/>
  <c r="CB46" i="187"/>
  <c r="BZ46" i="187"/>
  <c r="BY46" i="187"/>
  <c r="CA46" i="187" s="1"/>
  <c r="BX46" i="187"/>
  <c r="BV46" i="187"/>
  <c r="BU46" i="187"/>
  <c r="BW46" i="187" s="1"/>
  <c r="BO46" i="187"/>
  <c r="BM46" i="187"/>
  <c r="BL46" i="187"/>
  <c r="BN46" i="187" s="1"/>
  <c r="BK46" i="187"/>
  <c r="BI46" i="187"/>
  <c r="BH46" i="187"/>
  <c r="BJ46" i="187" s="1"/>
  <c r="BB46" i="187"/>
  <c r="AZ46" i="187"/>
  <c r="AY46" i="187"/>
  <c r="BA46" i="187" s="1"/>
  <c r="AX46" i="187"/>
  <c r="AV46" i="187"/>
  <c r="AU46" i="187"/>
  <c r="AW46" i="187" s="1"/>
  <c r="AO46" i="187"/>
  <c r="AM46" i="187"/>
  <c r="AL46" i="187"/>
  <c r="AN46" i="187" s="1"/>
  <c r="AK46" i="187"/>
  <c r="AI46" i="187"/>
  <c r="AH46" i="187"/>
  <c r="AJ46" i="187" s="1"/>
  <c r="Z46" i="187"/>
  <c r="Y46" i="187"/>
  <c r="AA46" i="187" s="1"/>
  <c r="X46" i="187"/>
  <c r="V46" i="187"/>
  <c r="U46" i="187"/>
  <c r="W46" i="187" s="1"/>
  <c r="O46" i="187"/>
  <c r="M46" i="187"/>
  <c r="DX46" i="187" s="1"/>
  <c r="L46" i="187"/>
  <c r="K46" i="187"/>
  <c r="DV46" i="187" s="1"/>
  <c r="I46" i="187"/>
  <c r="DT46" i="187" s="1"/>
  <c r="H46" i="187"/>
  <c r="DR45" i="187"/>
  <c r="DO45" i="187"/>
  <c r="DM45" i="187"/>
  <c r="DL45" i="187"/>
  <c r="DN45" i="187" s="1"/>
  <c r="DK45" i="187"/>
  <c r="DI45" i="187"/>
  <c r="DH45" i="187"/>
  <c r="DJ45" i="187" s="1"/>
  <c r="DB45" i="187"/>
  <c r="CZ45" i="187"/>
  <c r="CY45" i="187"/>
  <c r="DA45" i="187" s="1"/>
  <c r="CX45" i="187"/>
  <c r="CV45" i="187"/>
  <c r="CU45" i="187"/>
  <c r="CW45" i="187" s="1"/>
  <c r="CO45" i="187"/>
  <c r="CM45" i="187"/>
  <c r="CL45" i="187"/>
  <c r="CN45" i="187" s="1"/>
  <c r="CK45" i="187"/>
  <c r="CI45" i="187"/>
  <c r="CH45" i="187"/>
  <c r="CJ45" i="187" s="1"/>
  <c r="CB45" i="187"/>
  <c r="BZ45" i="187"/>
  <c r="BY45" i="187"/>
  <c r="CA45" i="187" s="1"/>
  <c r="BX45" i="187"/>
  <c r="BV45" i="187"/>
  <c r="BU45" i="187"/>
  <c r="BW45" i="187" s="1"/>
  <c r="BO45" i="187"/>
  <c r="BM45" i="187"/>
  <c r="BL45" i="187"/>
  <c r="BN45" i="187" s="1"/>
  <c r="BK45" i="187"/>
  <c r="BI45" i="187"/>
  <c r="BH45" i="187"/>
  <c r="BJ45" i="187" s="1"/>
  <c r="BB45" i="187"/>
  <c r="AZ45" i="187"/>
  <c r="AY45" i="187"/>
  <c r="BA45" i="187" s="1"/>
  <c r="AX45" i="187"/>
  <c r="AV45" i="187"/>
  <c r="AU45" i="187"/>
  <c r="AW45" i="187" s="1"/>
  <c r="AO45" i="187"/>
  <c r="AM45" i="187"/>
  <c r="AL45" i="187"/>
  <c r="AN45" i="187" s="1"/>
  <c r="AK45" i="187"/>
  <c r="AI45" i="187"/>
  <c r="AH45" i="187"/>
  <c r="AJ45" i="187" s="1"/>
  <c r="Z45" i="187"/>
  <c r="Y45" i="187"/>
  <c r="AA45" i="187" s="1"/>
  <c r="X45" i="187"/>
  <c r="V45" i="187"/>
  <c r="U45" i="187"/>
  <c r="W45" i="187" s="1"/>
  <c r="O45" i="187"/>
  <c r="M45" i="187"/>
  <c r="DX45" i="187" s="1"/>
  <c r="L45" i="187"/>
  <c r="K45" i="187"/>
  <c r="DV45" i="187" s="1"/>
  <c r="I45" i="187"/>
  <c r="DT45" i="187" s="1"/>
  <c r="H45" i="187"/>
  <c r="DR44" i="187"/>
  <c r="DO44" i="187"/>
  <c r="DM44" i="187"/>
  <c r="DL44" i="187"/>
  <c r="DN44" i="187" s="1"/>
  <c r="DK44" i="187"/>
  <c r="DI44" i="187"/>
  <c r="DH44" i="187"/>
  <c r="DJ44" i="187" s="1"/>
  <c r="DB44" i="187"/>
  <c r="CZ44" i="187"/>
  <c r="CY44" i="187"/>
  <c r="DA44" i="187" s="1"/>
  <c r="CX44" i="187"/>
  <c r="CV44" i="187"/>
  <c r="CU44" i="187"/>
  <c r="CW44" i="187" s="1"/>
  <c r="CO44" i="187"/>
  <c r="CM44" i="187"/>
  <c r="CL44" i="187"/>
  <c r="CN44" i="187" s="1"/>
  <c r="CK44" i="187"/>
  <c r="CI44" i="187"/>
  <c r="CH44" i="187"/>
  <c r="CJ44" i="187" s="1"/>
  <c r="CB44" i="187"/>
  <c r="BZ44" i="187"/>
  <c r="BY44" i="187"/>
  <c r="CA44" i="187" s="1"/>
  <c r="BX44" i="187"/>
  <c r="BV44" i="187"/>
  <c r="BU44" i="187"/>
  <c r="BW44" i="187" s="1"/>
  <c r="BO44" i="187"/>
  <c r="BM44" i="187"/>
  <c r="BL44" i="187"/>
  <c r="BN44" i="187" s="1"/>
  <c r="BK44" i="187"/>
  <c r="BI44" i="187"/>
  <c r="BH44" i="187"/>
  <c r="BJ44" i="187" s="1"/>
  <c r="BB44" i="187"/>
  <c r="AZ44" i="187"/>
  <c r="AY44" i="187"/>
  <c r="BA44" i="187" s="1"/>
  <c r="AX44" i="187"/>
  <c r="AV44" i="187"/>
  <c r="AU44" i="187"/>
  <c r="AW44" i="187" s="1"/>
  <c r="AO44" i="187"/>
  <c r="AM44" i="187"/>
  <c r="AL44" i="187"/>
  <c r="AN44" i="187" s="1"/>
  <c r="AK44" i="187"/>
  <c r="AI44" i="187"/>
  <c r="AH44" i="187"/>
  <c r="AJ44" i="187" s="1"/>
  <c r="Z44" i="187"/>
  <c r="Y44" i="187"/>
  <c r="AA44" i="187" s="1"/>
  <c r="X44" i="187"/>
  <c r="V44" i="187"/>
  <c r="U44" i="187"/>
  <c r="W44" i="187" s="1"/>
  <c r="O44" i="187"/>
  <c r="M44" i="187"/>
  <c r="DX44" i="187" s="1"/>
  <c r="L44" i="187"/>
  <c r="K44" i="187"/>
  <c r="DV44" i="187" s="1"/>
  <c r="I44" i="187"/>
  <c r="DT44" i="187" s="1"/>
  <c r="H44" i="187"/>
  <c r="DR43" i="187"/>
  <c r="DO43" i="187"/>
  <c r="DM43" i="187"/>
  <c r="DL43" i="187"/>
  <c r="DN43" i="187" s="1"/>
  <c r="DK43" i="187"/>
  <c r="DI43" i="187"/>
  <c r="DH43" i="187"/>
  <c r="DJ43" i="187" s="1"/>
  <c r="DB43" i="187"/>
  <c r="CZ43" i="187"/>
  <c r="CY43" i="187"/>
  <c r="DA43" i="187" s="1"/>
  <c r="CX43" i="187"/>
  <c r="CV43" i="187"/>
  <c r="CU43" i="187"/>
  <c r="CW43" i="187" s="1"/>
  <c r="CO43" i="187"/>
  <c r="CM43" i="187"/>
  <c r="CL43" i="187"/>
  <c r="CN43" i="187" s="1"/>
  <c r="CK43" i="187"/>
  <c r="CI43" i="187"/>
  <c r="CH43" i="187"/>
  <c r="CJ43" i="187" s="1"/>
  <c r="CB43" i="187"/>
  <c r="BZ43" i="187"/>
  <c r="BY43" i="187"/>
  <c r="CA43" i="187" s="1"/>
  <c r="BX43" i="187"/>
  <c r="BV43" i="187"/>
  <c r="BU43" i="187"/>
  <c r="BW43" i="187" s="1"/>
  <c r="BO43" i="187"/>
  <c r="BM43" i="187"/>
  <c r="BL43" i="187"/>
  <c r="BN43" i="187" s="1"/>
  <c r="BK43" i="187"/>
  <c r="BI43" i="187"/>
  <c r="BH43" i="187"/>
  <c r="BJ43" i="187" s="1"/>
  <c r="BB43" i="187"/>
  <c r="AZ43" i="187"/>
  <c r="AY43" i="187"/>
  <c r="BA43" i="187" s="1"/>
  <c r="AX43" i="187"/>
  <c r="AV43" i="187"/>
  <c r="AU43" i="187"/>
  <c r="AW43" i="187" s="1"/>
  <c r="AO43" i="187"/>
  <c r="AM43" i="187"/>
  <c r="AL43" i="187"/>
  <c r="AN43" i="187" s="1"/>
  <c r="AK43" i="187"/>
  <c r="AI43" i="187"/>
  <c r="AH43" i="187"/>
  <c r="AJ43" i="187" s="1"/>
  <c r="Z43" i="187"/>
  <c r="Y43" i="187"/>
  <c r="AA43" i="187" s="1"/>
  <c r="X43" i="187"/>
  <c r="V43" i="187"/>
  <c r="U43" i="187"/>
  <c r="W43" i="187" s="1"/>
  <c r="O43" i="187"/>
  <c r="M43" i="187"/>
  <c r="DX43" i="187" s="1"/>
  <c r="L43" i="187"/>
  <c r="K43" i="187"/>
  <c r="DV43" i="187" s="1"/>
  <c r="I43" i="187"/>
  <c r="DT43" i="187" s="1"/>
  <c r="H43" i="187"/>
  <c r="DR42" i="187"/>
  <c r="DO42" i="187"/>
  <c r="DM42" i="187"/>
  <c r="DL42" i="187"/>
  <c r="DN42" i="187" s="1"/>
  <c r="DK42" i="187"/>
  <c r="DI42" i="187"/>
  <c r="DH42" i="187"/>
  <c r="DJ42" i="187" s="1"/>
  <c r="DB42" i="187"/>
  <c r="CZ42" i="187"/>
  <c r="CY42" i="187"/>
  <c r="DA42" i="187" s="1"/>
  <c r="CX42" i="187"/>
  <c r="CV42" i="187"/>
  <c r="CU42" i="187"/>
  <c r="CW42" i="187" s="1"/>
  <c r="CO42" i="187"/>
  <c r="CM42" i="187"/>
  <c r="CL42" i="187"/>
  <c r="CN42" i="187" s="1"/>
  <c r="CK42" i="187"/>
  <c r="CI42" i="187"/>
  <c r="CH42" i="187"/>
  <c r="CJ42" i="187" s="1"/>
  <c r="CB42" i="187"/>
  <c r="BZ42" i="187"/>
  <c r="BY42" i="187"/>
  <c r="CA42" i="187" s="1"/>
  <c r="BX42" i="187"/>
  <c r="BV42" i="187"/>
  <c r="BU42" i="187"/>
  <c r="BW42" i="187" s="1"/>
  <c r="BO42" i="187"/>
  <c r="BM42" i="187"/>
  <c r="BL42" i="187"/>
  <c r="BN42" i="187" s="1"/>
  <c r="BK42" i="187"/>
  <c r="BI42" i="187"/>
  <c r="BH42" i="187"/>
  <c r="BJ42" i="187" s="1"/>
  <c r="BB42" i="187"/>
  <c r="AZ42" i="187"/>
  <c r="AY42" i="187"/>
  <c r="BA42" i="187" s="1"/>
  <c r="AX42" i="187"/>
  <c r="AV42" i="187"/>
  <c r="AU42" i="187"/>
  <c r="AW42" i="187" s="1"/>
  <c r="AO42" i="187"/>
  <c r="AM42" i="187"/>
  <c r="AL42" i="187"/>
  <c r="AN42" i="187" s="1"/>
  <c r="AK42" i="187"/>
  <c r="AI42" i="187"/>
  <c r="AH42" i="187"/>
  <c r="AJ42" i="187" s="1"/>
  <c r="Z42" i="187"/>
  <c r="Y42" i="187"/>
  <c r="AA42" i="187" s="1"/>
  <c r="X42" i="187"/>
  <c r="V42" i="187"/>
  <c r="U42" i="187"/>
  <c r="W42" i="187" s="1"/>
  <c r="O42" i="187"/>
  <c r="M42" i="187"/>
  <c r="DX42" i="187" s="1"/>
  <c r="L42" i="187"/>
  <c r="K42" i="187"/>
  <c r="DV42" i="187" s="1"/>
  <c r="I42" i="187"/>
  <c r="DT42" i="187" s="1"/>
  <c r="H42" i="187"/>
  <c r="DR41" i="187"/>
  <c r="DO41" i="187"/>
  <c r="DM41" i="187"/>
  <c r="DL41" i="187"/>
  <c r="DN41" i="187" s="1"/>
  <c r="DK41" i="187"/>
  <c r="DI41" i="187"/>
  <c r="DH41" i="187"/>
  <c r="DJ41" i="187" s="1"/>
  <c r="DB41" i="187"/>
  <c r="CZ41" i="187"/>
  <c r="CY41" i="187"/>
  <c r="DA41" i="187" s="1"/>
  <c r="CX41" i="187"/>
  <c r="CV41" i="187"/>
  <c r="CU41" i="187"/>
  <c r="CW41" i="187" s="1"/>
  <c r="CO41" i="187"/>
  <c r="CM41" i="187"/>
  <c r="CL41" i="187"/>
  <c r="CN41" i="187" s="1"/>
  <c r="CK41" i="187"/>
  <c r="CI41" i="187"/>
  <c r="CH41" i="187"/>
  <c r="CJ41" i="187" s="1"/>
  <c r="CB41" i="187"/>
  <c r="BZ41" i="187"/>
  <c r="BY41" i="187"/>
  <c r="CA41" i="187" s="1"/>
  <c r="BX41" i="187"/>
  <c r="BV41" i="187"/>
  <c r="BU41" i="187"/>
  <c r="BW41" i="187" s="1"/>
  <c r="BO41" i="187"/>
  <c r="BM41" i="187"/>
  <c r="BL41" i="187"/>
  <c r="BN41" i="187" s="1"/>
  <c r="BK41" i="187"/>
  <c r="BI41" i="187"/>
  <c r="BH41" i="187"/>
  <c r="BJ41" i="187" s="1"/>
  <c r="BB41" i="187"/>
  <c r="AZ41" i="187"/>
  <c r="AY41" i="187"/>
  <c r="BA41" i="187" s="1"/>
  <c r="AX41" i="187"/>
  <c r="AV41" i="187"/>
  <c r="AU41" i="187"/>
  <c r="AW41" i="187" s="1"/>
  <c r="AO41" i="187"/>
  <c r="AM41" i="187"/>
  <c r="AL41" i="187"/>
  <c r="AN41" i="187" s="1"/>
  <c r="AK41" i="187"/>
  <c r="AI41" i="187"/>
  <c r="AH41" i="187"/>
  <c r="AJ41" i="187" s="1"/>
  <c r="Z41" i="187"/>
  <c r="Y41" i="187"/>
  <c r="AA41" i="187" s="1"/>
  <c r="X41" i="187"/>
  <c r="V41" i="187"/>
  <c r="U41" i="187"/>
  <c r="W41" i="187" s="1"/>
  <c r="O41" i="187"/>
  <c r="M41" i="187"/>
  <c r="DX41" i="187" s="1"/>
  <c r="L41" i="187"/>
  <c r="K41" i="187"/>
  <c r="DV41" i="187" s="1"/>
  <c r="I41" i="187"/>
  <c r="DT41" i="187" s="1"/>
  <c r="H41" i="187"/>
  <c r="DR40" i="187"/>
  <c r="DO40" i="187"/>
  <c r="DM40" i="187"/>
  <c r="DL40" i="187"/>
  <c r="DN40" i="187" s="1"/>
  <c r="DK40" i="187"/>
  <c r="DI40" i="187"/>
  <c r="DH40" i="187"/>
  <c r="DJ40" i="187" s="1"/>
  <c r="DB40" i="187"/>
  <c r="CZ40" i="187"/>
  <c r="CY40" i="187"/>
  <c r="DA40" i="187" s="1"/>
  <c r="CX40" i="187"/>
  <c r="CV40" i="187"/>
  <c r="CU40" i="187"/>
  <c r="CW40" i="187" s="1"/>
  <c r="CO40" i="187"/>
  <c r="CM40" i="187"/>
  <c r="CL40" i="187"/>
  <c r="CN40" i="187" s="1"/>
  <c r="CK40" i="187"/>
  <c r="CI40" i="187"/>
  <c r="CH40" i="187"/>
  <c r="CJ40" i="187" s="1"/>
  <c r="CB40" i="187"/>
  <c r="BZ40" i="187"/>
  <c r="BY40" i="187"/>
  <c r="CA40" i="187" s="1"/>
  <c r="BX40" i="187"/>
  <c r="BV40" i="187"/>
  <c r="BU40" i="187"/>
  <c r="BW40" i="187" s="1"/>
  <c r="BO40" i="187"/>
  <c r="BM40" i="187"/>
  <c r="BL40" i="187"/>
  <c r="BN40" i="187" s="1"/>
  <c r="BK40" i="187"/>
  <c r="BI40" i="187"/>
  <c r="BH40" i="187"/>
  <c r="BJ40" i="187" s="1"/>
  <c r="BB40" i="187"/>
  <c r="AZ40" i="187"/>
  <c r="AY40" i="187"/>
  <c r="BA40" i="187" s="1"/>
  <c r="AX40" i="187"/>
  <c r="AV40" i="187"/>
  <c r="AU40" i="187"/>
  <c r="AW40" i="187" s="1"/>
  <c r="AO40" i="187"/>
  <c r="AM40" i="187"/>
  <c r="AL40" i="187"/>
  <c r="AN40" i="187" s="1"/>
  <c r="AK40" i="187"/>
  <c r="AI40" i="187"/>
  <c r="AH40" i="187"/>
  <c r="AJ40" i="187" s="1"/>
  <c r="Z40" i="187"/>
  <c r="Y40" i="187"/>
  <c r="AA40" i="187" s="1"/>
  <c r="X40" i="187"/>
  <c r="V40" i="187"/>
  <c r="U40" i="187"/>
  <c r="W40" i="187" s="1"/>
  <c r="O40" i="187"/>
  <c r="M40" i="187"/>
  <c r="DX40" i="187" s="1"/>
  <c r="L40" i="187"/>
  <c r="K40" i="187"/>
  <c r="DV40" i="187" s="1"/>
  <c r="I40" i="187"/>
  <c r="DT40" i="187" s="1"/>
  <c r="H40" i="187"/>
  <c r="DR39" i="187"/>
  <c r="DO39" i="187"/>
  <c r="DM39" i="187"/>
  <c r="DL39" i="187"/>
  <c r="DN39" i="187" s="1"/>
  <c r="DK39" i="187"/>
  <c r="DI39" i="187"/>
  <c r="DH39" i="187"/>
  <c r="DJ39" i="187" s="1"/>
  <c r="DB39" i="187"/>
  <c r="CZ39" i="187"/>
  <c r="CY39" i="187"/>
  <c r="DA39" i="187" s="1"/>
  <c r="CX39" i="187"/>
  <c r="CV39" i="187"/>
  <c r="CU39" i="187"/>
  <c r="CW39" i="187" s="1"/>
  <c r="CO39" i="187"/>
  <c r="CM39" i="187"/>
  <c r="CL39" i="187"/>
  <c r="CN39" i="187" s="1"/>
  <c r="CK39" i="187"/>
  <c r="CI39" i="187"/>
  <c r="CH39" i="187"/>
  <c r="CJ39" i="187" s="1"/>
  <c r="CB39" i="187"/>
  <c r="BZ39" i="187"/>
  <c r="BY39" i="187"/>
  <c r="CA39" i="187" s="1"/>
  <c r="BX39" i="187"/>
  <c r="BV39" i="187"/>
  <c r="BU39" i="187"/>
  <c r="BW39" i="187" s="1"/>
  <c r="BO39" i="187"/>
  <c r="BM39" i="187"/>
  <c r="BL39" i="187"/>
  <c r="BN39" i="187" s="1"/>
  <c r="BK39" i="187"/>
  <c r="BI39" i="187"/>
  <c r="BH39" i="187"/>
  <c r="BJ39" i="187" s="1"/>
  <c r="BB39" i="187"/>
  <c r="AZ39" i="187"/>
  <c r="AY39" i="187"/>
  <c r="BA39" i="187" s="1"/>
  <c r="AX39" i="187"/>
  <c r="AV39" i="187"/>
  <c r="AU39" i="187"/>
  <c r="AW39" i="187" s="1"/>
  <c r="AO39" i="187"/>
  <c r="AM39" i="187"/>
  <c r="AL39" i="187"/>
  <c r="AN39" i="187" s="1"/>
  <c r="AK39" i="187"/>
  <c r="AI39" i="187"/>
  <c r="AH39" i="187"/>
  <c r="AJ39" i="187" s="1"/>
  <c r="Z39" i="187"/>
  <c r="Y39" i="187"/>
  <c r="AA39" i="187" s="1"/>
  <c r="X39" i="187"/>
  <c r="V39" i="187"/>
  <c r="U39" i="187"/>
  <c r="W39" i="187" s="1"/>
  <c r="O39" i="187"/>
  <c r="M39" i="187"/>
  <c r="DX39" i="187" s="1"/>
  <c r="L39" i="187"/>
  <c r="K39" i="187"/>
  <c r="DV39" i="187" s="1"/>
  <c r="I39" i="187"/>
  <c r="DT39" i="187" s="1"/>
  <c r="H39" i="187"/>
  <c r="DR38" i="187"/>
  <c r="DO38" i="187"/>
  <c r="DM38" i="187"/>
  <c r="DL38" i="187"/>
  <c r="DN38" i="187" s="1"/>
  <c r="DK38" i="187"/>
  <c r="DI38" i="187"/>
  <c r="DH38" i="187"/>
  <c r="DJ38" i="187" s="1"/>
  <c r="DB38" i="187"/>
  <c r="CZ38" i="187"/>
  <c r="CY38" i="187"/>
  <c r="DA38" i="187" s="1"/>
  <c r="CX38" i="187"/>
  <c r="CV38" i="187"/>
  <c r="CU38" i="187"/>
  <c r="CW38" i="187" s="1"/>
  <c r="CO38" i="187"/>
  <c r="CM38" i="187"/>
  <c r="CL38" i="187"/>
  <c r="CN38" i="187" s="1"/>
  <c r="CK38" i="187"/>
  <c r="CI38" i="187"/>
  <c r="CH38" i="187"/>
  <c r="CJ38" i="187" s="1"/>
  <c r="CB38" i="187"/>
  <c r="BZ38" i="187"/>
  <c r="BY38" i="187"/>
  <c r="CA38" i="187" s="1"/>
  <c r="BX38" i="187"/>
  <c r="BV38" i="187"/>
  <c r="BU38" i="187"/>
  <c r="BW38" i="187" s="1"/>
  <c r="BO38" i="187"/>
  <c r="BM38" i="187"/>
  <c r="BL38" i="187"/>
  <c r="BN38" i="187" s="1"/>
  <c r="BK38" i="187"/>
  <c r="BI38" i="187"/>
  <c r="BH38" i="187"/>
  <c r="BJ38" i="187" s="1"/>
  <c r="BB38" i="187"/>
  <c r="AZ38" i="187"/>
  <c r="AY38" i="187"/>
  <c r="BA38" i="187" s="1"/>
  <c r="AX38" i="187"/>
  <c r="AV38" i="187"/>
  <c r="AU38" i="187"/>
  <c r="AW38" i="187" s="1"/>
  <c r="AO38" i="187"/>
  <c r="AM38" i="187"/>
  <c r="AL38" i="187"/>
  <c r="AN38" i="187" s="1"/>
  <c r="AK38" i="187"/>
  <c r="AI38" i="187"/>
  <c r="AH38" i="187"/>
  <c r="AJ38" i="187" s="1"/>
  <c r="Z38" i="187"/>
  <c r="Y38" i="187"/>
  <c r="AA38" i="187" s="1"/>
  <c r="X38" i="187"/>
  <c r="V38" i="187"/>
  <c r="U38" i="187"/>
  <c r="W38" i="187" s="1"/>
  <c r="O38" i="187"/>
  <c r="M38" i="187"/>
  <c r="DX38" i="187" s="1"/>
  <c r="L38" i="187"/>
  <c r="K38" i="187"/>
  <c r="DV38" i="187" s="1"/>
  <c r="I38" i="187"/>
  <c r="DT38" i="187" s="1"/>
  <c r="H38" i="187"/>
  <c r="DR37" i="187"/>
  <c r="DO37" i="187"/>
  <c r="DM37" i="187"/>
  <c r="DL37" i="187"/>
  <c r="DN37" i="187" s="1"/>
  <c r="DK37" i="187"/>
  <c r="DI37" i="187"/>
  <c r="DH37" i="187"/>
  <c r="DJ37" i="187" s="1"/>
  <c r="DB37" i="187"/>
  <c r="CZ37" i="187"/>
  <c r="CY37" i="187"/>
  <c r="DA37" i="187" s="1"/>
  <c r="CX37" i="187"/>
  <c r="CV37" i="187"/>
  <c r="CU37" i="187"/>
  <c r="CW37" i="187" s="1"/>
  <c r="CO37" i="187"/>
  <c r="CM37" i="187"/>
  <c r="CL37" i="187"/>
  <c r="CN37" i="187" s="1"/>
  <c r="CK37" i="187"/>
  <c r="CI37" i="187"/>
  <c r="CH37" i="187"/>
  <c r="CJ37" i="187" s="1"/>
  <c r="CB37" i="187"/>
  <c r="BZ37" i="187"/>
  <c r="BY37" i="187"/>
  <c r="CA37" i="187" s="1"/>
  <c r="BX37" i="187"/>
  <c r="BV37" i="187"/>
  <c r="BU37" i="187"/>
  <c r="BW37" i="187" s="1"/>
  <c r="BO37" i="187"/>
  <c r="BM37" i="187"/>
  <c r="BL37" i="187"/>
  <c r="BN37" i="187" s="1"/>
  <c r="BK37" i="187"/>
  <c r="BI37" i="187"/>
  <c r="BH37" i="187"/>
  <c r="BJ37" i="187" s="1"/>
  <c r="BB37" i="187"/>
  <c r="AZ37" i="187"/>
  <c r="AY37" i="187"/>
  <c r="BA37" i="187" s="1"/>
  <c r="AX37" i="187"/>
  <c r="AV37" i="187"/>
  <c r="AU37" i="187"/>
  <c r="AW37" i="187" s="1"/>
  <c r="AO37" i="187"/>
  <c r="AM37" i="187"/>
  <c r="AL37" i="187"/>
  <c r="AN37" i="187" s="1"/>
  <c r="AK37" i="187"/>
  <c r="AI37" i="187"/>
  <c r="AH37" i="187"/>
  <c r="AJ37" i="187" s="1"/>
  <c r="Z37" i="187"/>
  <c r="Y37" i="187"/>
  <c r="AA37" i="187" s="1"/>
  <c r="X37" i="187"/>
  <c r="V37" i="187"/>
  <c r="U37" i="187"/>
  <c r="W37" i="187" s="1"/>
  <c r="O37" i="187"/>
  <c r="M37" i="187"/>
  <c r="DX37" i="187" s="1"/>
  <c r="L37" i="187"/>
  <c r="K37" i="187"/>
  <c r="DV37" i="187" s="1"/>
  <c r="I37" i="187"/>
  <c r="DT37" i="187" s="1"/>
  <c r="H37" i="187"/>
  <c r="DR36" i="187"/>
  <c r="DO36" i="187"/>
  <c r="DM36" i="187"/>
  <c r="DL36" i="187"/>
  <c r="DN36" i="187" s="1"/>
  <c r="DK36" i="187"/>
  <c r="DI36" i="187"/>
  <c r="DH36" i="187"/>
  <c r="DJ36" i="187" s="1"/>
  <c r="DB36" i="187"/>
  <c r="CZ36" i="187"/>
  <c r="CY36" i="187"/>
  <c r="DA36" i="187" s="1"/>
  <c r="CX36" i="187"/>
  <c r="CV36" i="187"/>
  <c r="CU36" i="187"/>
  <c r="CW36" i="187" s="1"/>
  <c r="CO36" i="187"/>
  <c r="CM36" i="187"/>
  <c r="CL36" i="187"/>
  <c r="CN36" i="187" s="1"/>
  <c r="CK36" i="187"/>
  <c r="CI36" i="187"/>
  <c r="CH36" i="187"/>
  <c r="CJ36" i="187" s="1"/>
  <c r="CB36" i="187"/>
  <c r="BZ36" i="187"/>
  <c r="BY36" i="187"/>
  <c r="CA36" i="187" s="1"/>
  <c r="BX36" i="187"/>
  <c r="BV36" i="187"/>
  <c r="BU36" i="187"/>
  <c r="BW36" i="187" s="1"/>
  <c r="BO36" i="187"/>
  <c r="BM36" i="187"/>
  <c r="BL36" i="187"/>
  <c r="BN36" i="187" s="1"/>
  <c r="BK36" i="187"/>
  <c r="BI36" i="187"/>
  <c r="BH36" i="187"/>
  <c r="BJ36" i="187" s="1"/>
  <c r="BB36" i="187"/>
  <c r="AZ36" i="187"/>
  <c r="AY36" i="187"/>
  <c r="BA36" i="187" s="1"/>
  <c r="AX36" i="187"/>
  <c r="AV36" i="187"/>
  <c r="AU36" i="187"/>
  <c r="AW36" i="187" s="1"/>
  <c r="AO36" i="187"/>
  <c r="AM36" i="187"/>
  <c r="AL36" i="187"/>
  <c r="AN36" i="187" s="1"/>
  <c r="AK36" i="187"/>
  <c r="AI36" i="187"/>
  <c r="AH36" i="187"/>
  <c r="AJ36" i="187" s="1"/>
  <c r="Z36" i="187"/>
  <c r="Y36" i="187"/>
  <c r="AA36" i="187" s="1"/>
  <c r="X36" i="187"/>
  <c r="V36" i="187"/>
  <c r="U36" i="187"/>
  <c r="W36" i="187" s="1"/>
  <c r="O36" i="187"/>
  <c r="M36" i="187"/>
  <c r="DX36" i="187" s="1"/>
  <c r="L36" i="187"/>
  <c r="K36" i="187"/>
  <c r="DV36" i="187" s="1"/>
  <c r="I36" i="187"/>
  <c r="DT36" i="187" s="1"/>
  <c r="H36" i="187"/>
  <c r="DR35" i="187"/>
  <c r="DO35" i="187"/>
  <c r="DM35" i="187"/>
  <c r="DL35" i="187"/>
  <c r="DN35" i="187" s="1"/>
  <c r="DK35" i="187"/>
  <c r="DI35" i="187"/>
  <c r="DH35" i="187"/>
  <c r="DJ35" i="187" s="1"/>
  <c r="DB35" i="187"/>
  <c r="CZ35" i="187"/>
  <c r="CY35" i="187"/>
  <c r="DA35" i="187" s="1"/>
  <c r="CX35" i="187"/>
  <c r="CV35" i="187"/>
  <c r="CU35" i="187"/>
  <c r="CW35" i="187" s="1"/>
  <c r="CO35" i="187"/>
  <c r="CM35" i="187"/>
  <c r="CL35" i="187"/>
  <c r="CN35" i="187" s="1"/>
  <c r="CK35" i="187"/>
  <c r="CI35" i="187"/>
  <c r="CH35" i="187"/>
  <c r="CJ35" i="187" s="1"/>
  <c r="CB35" i="187"/>
  <c r="BZ35" i="187"/>
  <c r="BY35" i="187"/>
  <c r="CA35" i="187" s="1"/>
  <c r="BX35" i="187"/>
  <c r="BV35" i="187"/>
  <c r="BU35" i="187"/>
  <c r="BW35" i="187" s="1"/>
  <c r="BO35" i="187"/>
  <c r="BM35" i="187"/>
  <c r="BL35" i="187"/>
  <c r="BN35" i="187" s="1"/>
  <c r="BK35" i="187"/>
  <c r="BI35" i="187"/>
  <c r="BH35" i="187"/>
  <c r="BJ35" i="187" s="1"/>
  <c r="BB35" i="187"/>
  <c r="AZ35" i="187"/>
  <c r="AY35" i="187"/>
  <c r="BA35" i="187" s="1"/>
  <c r="AX35" i="187"/>
  <c r="AV35" i="187"/>
  <c r="AU35" i="187"/>
  <c r="AW35" i="187" s="1"/>
  <c r="AO35" i="187"/>
  <c r="AM35" i="187"/>
  <c r="AL35" i="187"/>
  <c r="AN35" i="187" s="1"/>
  <c r="AK35" i="187"/>
  <c r="AI35" i="187"/>
  <c r="AH35" i="187"/>
  <c r="AJ35" i="187" s="1"/>
  <c r="Z35" i="187"/>
  <c r="Y35" i="187"/>
  <c r="AA35" i="187" s="1"/>
  <c r="X35" i="187"/>
  <c r="V35" i="187"/>
  <c r="U35" i="187"/>
  <c r="W35" i="187" s="1"/>
  <c r="O35" i="187"/>
  <c r="M35" i="187"/>
  <c r="DX35" i="187" s="1"/>
  <c r="L35" i="187"/>
  <c r="K35" i="187"/>
  <c r="DV35" i="187" s="1"/>
  <c r="I35" i="187"/>
  <c r="DT35" i="187" s="1"/>
  <c r="H35" i="187"/>
  <c r="DR34" i="187"/>
  <c r="DO34" i="187"/>
  <c r="DM34" i="187"/>
  <c r="DL34" i="187"/>
  <c r="DN34" i="187" s="1"/>
  <c r="DK34" i="187"/>
  <c r="DI34" i="187"/>
  <c r="DH34" i="187"/>
  <c r="DJ34" i="187" s="1"/>
  <c r="DB34" i="187"/>
  <c r="CZ34" i="187"/>
  <c r="CY34" i="187"/>
  <c r="DA34" i="187" s="1"/>
  <c r="CX34" i="187"/>
  <c r="CV34" i="187"/>
  <c r="CU34" i="187"/>
  <c r="CW34" i="187" s="1"/>
  <c r="CO34" i="187"/>
  <c r="CM34" i="187"/>
  <c r="CL34" i="187"/>
  <c r="CN34" i="187" s="1"/>
  <c r="CK34" i="187"/>
  <c r="CI34" i="187"/>
  <c r="CH34" i="187"/>
  <c r="CJ34" i="187" s="1"/>
  <c r="CB34" i="187"/>
  <c r="BZ34" i="187"/>
  <c r="BY34" i="187"/>
  <c r="CA34" i="187" s="1"/>
  <c r="BX34" i="187"/>
  <c r="BV34" i="187"/>
  <c r="BU34" i="187"/>
  <c r="BW34" i="187" s="1"/>
  <c r="BO34" i="187"/>
  <c r="BM34" i="187"/>
  <c r="BL34" i="187"/>
  <c r="BN34" i="187" s="1"/>
  <c r="BK34" i="187"/>
  <c r="BI34" i="187"/>
  <c r="BH34" i="187"/>
  <c r="BJ34" i="187" s="1"/>
  <c r="BB34" i="187"/>
  <c r="AZ34" i="187"/>
  <c r="AY34" i="187"/>
  <c r="BA34" i="187" s="1"/>
  <c r="AX34" i="187"/>
  <c r="AV34" i="187"/>
  <c r="AU34" i="187"/>
  <c r="AW34" i="187" s="1"/>
  <c r="AO34" i="187"/>
  <c r="AM34" i="187"/>
  <c r="AL34" i="187"/>
  <c r="AN34" i="187" s="1"/>
  <c r="AK34" i="187"/>
  <c r="AI34" i="187"/>
  <c r="AH34" i="187"/>
  <c r="AJ34" i="187" s="1"/>
  <c r="Z34" i="187"/>
  <c r="Y34" i="187"/>
  <c r="AA34" i="187" s="1"/>
  <c r="X34" i="187"/>
  <c r="V34" i="187"/>
  <c r="U34" i="187"/>
  <c r="W34" i="187" s="1"/>
  <c r="O34" i="187"/>
  <c r="M34" i="187"/>
  <c r="DX34" i="187" s="1"/>
  <c r="L34" i="187"/>
  <c r="K34" i="187"/>
  <c r="DV34" i="187" s="1"/>
  <c r="I34" i="187"/>
  <c r="DT34" i="187" s="1"/>
  <c r="H34" i="187"/>
  <c r="DR33" i="187"/>
  <c r="DO33" i="187"/>
  <c r="DM33" i="187"/>
  <c r="DL33" i="187"/>
  <c r="DN33" i="187" s="1"/>
  <c r="DK33" i="187"/>
  <c r="DI33" i="187"/>
  <c r="DH33" i="187"/>
  <c r="DJ33" i="187" s="1"/>
  <c r="DB33" i="187"/>
  <c r="CZ33" i="187"/>
  <c r="CY33" i="187"/>
  <c r="DA33" i="187" s="1"/>
  <c r="CX33" i="187"/>
  <c r="CV33" i="187"/>
  <c r="CU33" i="187"/>
  <c r="CW33" i="187" s="1"/>
  <c r="CO33" i="187"/>
  <c r="CM33" i="187"/>
  <c r="CL33" i="187"/>
  <c r="CN33" i="187" s="1"/>
  <c r="CK33" i="187"/>
  <c r="CI33" i="187"/>
  <c r="CH33" i="187"/>
  <c r="CJ33" i="187" s="1"/>
  <c r="CB33" i="187"/>
  <c r="BZ33" i="187"/>
  <c r="BY33" i="187"/>
  <c r="CA33" i="187" s="1"/>
  <c r="BX33" i="187"/>
  <c r="BV33" i="187"/>
  <c r="BU33" i="187"/>
  <c r="BW33" i="187" s="1"/>
  <c r="BO33" i="187"/>
  <c r="BM33" i="187"/>
  <c r="BL33" i="187"/>
  <c r="BN33" i="187" s="1"/>
  <c r="BK33" i="187"/>
  <c r="BI33" i="187"/>
  <c r="BH33" i="187"/>
  <c r="BJ33" i="187" s="1"/>
  <c r="BB33" i="187"/>
  <c r="AZ33" i="187"/>
  <c r="AY33" i="187"/>
  <c r="BA33" i="187" s="1"/>
  <c r="AX33" i="187"/>
  <c r="AV33" i="187"/>
  <c r="AU33" i="187"/>
  <c r="AW33" i="187" s="1"/>
  <c r="AO33" i="187"/>
  <c r="AM33" i="187"/>
  <c r="AL33" i="187"/>
  <c r="AN33" i="187" s="1"/>
  <c r="AK33" i="187"/>
  <c r="AI33" i="187"/>
  <c r="AH33" i="187"/>
  <c r="AJ33" i="187" s="1"/>
  <c r="Z33" i="187"/>
  <c r="Y33" i="187"/>
  <c r="AA33" i="187" s="1"/>
  <c r="X33" i="187"/>
  <c r="V33" i="187"/>
  <c r="U33" i="187"/>
  <c r="W33" i="187" s="1"/>
  <c r="O33" i="187"/>
  <c r="M33" i="187"/>
  <c r="DX33" i="187" s="1"/>
  <c r="L33" i="187"/>
  <c r="K33" i="187"/>
  <c r="DV33" i="187" s="1"/>
  <c r="I33" i="187"/>
  <c r="DT33" i="187" s="1"/>
  <c r="H33" i="187"/>
  <c r="DR32" i="187"/>
  <c r="DO32" i="187"/>
  <c r="DM32" i="187"/>
  <c r="DL32" i="187"/>
  <c r="DN32" i="187" s="1"/>
  <c r="DK32" i="187"/>
  <c r="DI32" i="187"/>
  <c r="DH32" i="187"/>
  <c r="DJ32" i="187" s="1"/>
  <c r="DB32" i="187"/>
  <c r="CZ32" i="187"/>
  <c r="CY32" i="187"/>
  <c r="DA32" i="187" s="1"/>
  <c r="CX32" i="187"/>
  <c r="CV32" i="187"/>
  <c r="CU32" i="187"/>
  <c r="CW32" i="187" s="1"/>
  <c r="CO32" i="187"/>
  <c r="CM32" i="187"/>
  <c r="CL32" i="187"/>
  <c r="CN32" i="187" s="1"/>
  <c r="CK32" i="187"/>
  <c r="CI32" i="187"/>
  <c r="CH32" i="187"/>
  <c r="CJ32" i="187" s="1"/>
  <c r="CB32" i="187"/>
  <c r="BZ32" i="187"/>
  <c r="BY32" i="187"/>
  <c r="CA32" i="187" s="1"/>
  <c r="BX32" i="187"/>
  <c r="BV32" i="187"/>
  <c r="BU32" i="187"/>
  <c r="BW32" i="187" s="1"/>
  <c r="BO32" i="187"/>
  <c r="BM32" i="187"/>
  <c r="BL32" i="187"/>
  <c r="BN32" i="187" s="1"/>
  <c r="BK32" i="187"/>
  <c r="BI32" i="187"/>
  <c r="BH32" i="187"/>
  <c r="BJ32" i="187" s="1"/>
  <c r="BB32" i="187"/>
  <c r="AZ32" i="187"/>
  <c r="AY32" i="187"/>
  <c r="BA32" i="187" s="1"/>
  <c r="AX32" i="187"/>
  <c r="AV32" i="187"/>
  <c r="AU32" i="187"/>
  <c r="AW32" i="187" s="1"/>
  <c r="AO32" i="187"/>
  <c r="AM32" i="187"/>
  <c r="AL32" i="187"/>
  <c r="AN32" i="187" s="1"/>
  <c r="AK32" i="187"/>
  <c r="AI32" i="187"/>
  <c r="AH32" i="187"/>
  <c r="AJ32" i="187" s="1"/>
  <c r="Z32" i="187"/>
  <c r="Y32" i="187"/>
  <c r="AA32" i="187" s="1"/>
  <c r="X32" i="187"/>
  <c r="V32" i="187"/>
  <c r="U32" i="187"/>
  <c r="W32" i="187" s="1"/>
  <c r="O32" i="187"/>
  <c r="M32" i="187"/>
  <c r="DX32" i="187" s="1"/>
  <c r="L32" i="187"/>
  <c r="K32" i="187"/>
  <c r="DV32" i="187" s="1"/>
  <c r="I32" i="187"/>
  <c r="DT32" i="187" s="1"/>
  <c r="H32" i="187"/>
  <c r="DR31" i="187"/>
  <c r="DO31" i="187"/>
  <c r="DM31" i="187"/>
  <c r="DL31" i="187"/>
  <c r="DN31" i="187" s="1"/>
  <c r="DK31" i="187"/>
  <c r="DI31" i="187"/>
  <c r="DH31" i="187"/>
  <c r="DJ31" i="187" s="1"/>
  <c r="DB31" i="187"/>
  <c r="CZ31" i="187"/>
  <c r="CY31" i="187"/>
  <c r="DA31" i="187" s="1"/>
  <c r="CX31" i="187"/>
  <c r="CV31" i="187"/>
  <c r="CU31" i="187"/>
  <c r="CW31" i="187" s="1"/>
  <c r="CO31" i="187"/>
  <c r="CM31" i="187"/>
  <c r="CL31" i="187"/>
  <c r="CN31" i="187" s="1"/>
  <c r="CK31" i="187"/>
  <c r="CI31" i="187"/>
  <c r="CH31" i="187"/>
  <c r="CJ31" i="187" s="1"/>
  <c r="CB31" i="187"/>
  <c r="BZ31" i="187"/>
  <c r="BY31" i="187"/>
  <c r="CA31" i="187" s="1"/>
  <c r="BX31" i="187"/>
  <c r="BV31" i="187"/>
  <c r="BU31" i="187"/>
  <c r="BW31" i="187" s="1"/>
  <c r="BO31" i="187"/>
  <c r="BM31" i="187"/>
  <c r="BL31" i="187"/>
  <c r="BN31" i="187" s="1"/>
  <c r="BK31" i="187"/>
  <c r="BI31" i="187"/>
  <c r="BH31" i="187"/>
  <c r="BJ31" i="187" s="1"/>
  <c r="BB31" i="187"/>
  <c r="AZ31" i="187"/>
  <c r="AY31" i="187"/>
  <c r="BA31" i="187" s="1"/>
  <c r="AX31" i="187"/>
  <c r="AV31" i="187"/>
  <c r="AU31" i="187"/>
  <c r="AW31" i="187" s="1"/>
  <c r="AO31" i="187"/>
  <c r="AM31" i="187"/>
  <c r="AL31" i="187"/>
  <c r="AN31" i="187" s="1"/>
  <c r="AK31" i="187"/>
  <c r="AI31" i="187"/>
  <c r="AH31" i="187"/>
  <c r="AJ31" i="187" s="1"/>
  <c r="Z31" i="187"/>
  <c r="Y31" i="187"/>
  <c r="AA31" i="187" s="1"/>
  <c r="X31" i="187"/>
  <c r="V31" i="187"/>
  <c r="U31" i="187"/>
  <c r="W31" i="187" s="1"/>
  <c r="O31" i="187"/>
  <c r="M31" i="187"/>
  <c r="DX31" i="187" s="1"/>
  <c r="L31" i="187"/>
  <c r="K31" i="187"/>
  <c r="DV31" i="187" s="1"/>
  <c r="I31" i="187"/>
  <c r="DT31" i="187" s="1"/>
  <c r="H31" i="187"/>
  <c r="DR30" i="187"/>
  <c r="DO30" i="187"/>
  <c r="DM30" i="187"/>
  <c r="DL30" i="187"/>
  <c r="DN30" i="187" s="1"/>
  <c r="DK30" i="187"/>
  <c r="DI30" i="187"/>
  <c r="DH30" i="187"/>
  <c r="DJ30" i="187" s="1"/>
  <c r="DB30" i="187"/>
  <c r="CZ30" i="187"/>
  <c r="CY30" i="187"/>
  <c r="DA30" i="187" s="1"/>
  <c r="CX30" i="187"/>
  <c r="CV30" i="187"/>
  <c r="CU30" i="187"/>
  <c r="CW30" i="187" s="1"/>
  <c r="CO30" i="187"/>
  <c r="CM30" i="187"/>
  <c r="CL30" i="187"/>
  <c r="CN30" i="187" s="1"/>
  <c r="CK30" i="187"/>
  <c r="CI30" i="187"/>
  <c r="CH30" i="187"/>
  <c r="CJ30" i="187" s="1"/>
  <c r="CB30" i="187"/>
  <c r="BZ30" i="187"/>
  <c r="BY30" i="187"/>
  <c r="CA30" i="187" s="1"/>
  <c r="BX30" i="187"/>
  <c r="BV30" i="187"/>
  <c r="BU30" i="187"/>
  <c r="BW30" i="187" s="1"/>
  <c r="BO30" i="187"/>
  <c r="BM30" i="187"/>
  <c r="BL30" i="187"/>
  <c r="BN30" i="187" s="1"/>
  <c r="BK30" i="187"/>
  <c r="BI30" i="187"/>
  <c r="BH30" i="187"/>
  <c r="BJ30" i="187" s="1"/>
  <c r="BB30" i="187"/>
  <c r="AZ30" i="187"/>
  <c r="AY30" i="187"/>
  <c r="BA30" i="187" s="1"/>
  <c r="AX30" i="187"/>
  <c r="AV30" i="187"/>
  <c r="AU30" i="187"/>
  <c r="AW30" i="187" s="1"/>
  <c r="AO30" i="187"/>
  <c r="AM30" i="187"/>
  <c r="AL30" i="187"/>
  <c r="AN30" i="187" s="1"/>
  <c r="AK30" i="187"/>
  <c r="AI30" i="187"/>
  <c r="AH30" i="187"/>
  <c r="AJ30" i="187" s="1"/>
  <c r="Z30" i="187"/>
  <c r="Y30" i="187"/>
  <c r="AA30" i="187" s="1"/>
  <c r="X30" i="187"/>
  <c r="V30" i="187"/>
  <c r="U30" i="187"/>
  <c r="W30" i="187" s="1"/>
  <c r="O30" i="187"/>
  <c r="M30" i="187"/>
  <c r="DX30" i="187" s="1"/>
  <c r="L30" i="187"/>
  <c r="K30" i="187"/>
  <c r="DV30" i="187" s="1"/>
  <c r="I30" i="187"/>
  <c r="DT30" i="187" s="1"/>
  <c r="H30" i="187"/>
  <c r="DR29" i="187"/>
  <c r="DO29" i="187"/>
  <c r="DM29" i="187"/>
  <c r="DL29" i="187"/>
  <c r="DN29" i="187" s="1"/>
  <c r="DK29" i="187"/>
  <c r="DI29" i="187"/>
  <c r="DH29" i="187"/>
  <c r="DJ29" i="187" s="1"/>
  <c r="DB29" i="187"/>
  <c r="CZ29" i="187"/>
  <c r="CY29" i="187"/>
  <c r="DA29" i="187" s="1"/>
  <c r="CX29" i="187"/>
  <c r="CV29" i="187"/>
  <c r="CU29" i="187"/>
  <c r="CW29" i="187" s="1"/>
  <c r="CO29" i="187"/>
  <c r="CM29" i="187"/>
  <c r="CL29" i="187"/>
  <c r="CN29" i="187" s="1"/>
  <c r="CK29" i="187"/>
  <c r="CI29" i="187"/>
  <c r="CH29" i="187"/>
  <c r="CJ29" i="187" s="1"/>
  <c r="CB29" i="187"/>
  <c r="BZ29" i="187"/>
  <c r="BY29" i="187"/>
  <c r="CA29" i="187" s="1"/>
  <c r="BX29" i="187"/>
  <c r="BV29" i="187"/>
  <c r="BU29" i="187"/>
  <c r="BW29" i="187" s="1"/>
  <c r="BO29" i="187"/>
  <c r="BM29" i="187"/>
  <c r="BL29" i="187"/>
  <c r="BN29" i="187" s="1"/>
  <c r="BK29" i="187"/>
  <c r="BI29" i="187"/>
  <c r="BH29" i="187"/>
  <c r="BJ29" i="187" s="1"/>
  <c r="BB29" i="187"/>
  <c r="AZ29" i="187"/>
  <c r="AY29" i="187"/>
  <c r="BA29" i="187" s="1"/>
  <c r="AX29" i="187"/>
  <c r="AV29" i="187"/>
  <c r="AU29" i="187"/>
  <c r="AW29" i="187" s="1"/>
  <c r="AO29" i="187"/>
  <c r="AM29" i="187"/>
  <c r="AL29" i="187"/>
  <c r="AN29" i="187" s="1"/>
  <c r="AK29" i="187"/>
  <c r="AI29" i="187"/>
  <c r="AH29" i="187"/>
  <c r="AJ29" i="187" s="1"/>
  <c r="Z29" i="187"/>
  <c r="Y29" i="187"/>
  <c r="AA29" i="187" s="1"/>
  <c r="X29" i="187"/>
  <c r="V29" i="187"/>
  <c r="U29" i="187"/>
  <c r="W29" i="187" s="1"/>
  <c r="O29" i="187"/>
  <c r="M29" i="187"/>
  <c r="DX29" i="187" s="1"/>
  <c r="L29" i="187"/>
  <c r="K29" i="187"/>
  <c r="DV29" i="187" s="1"/>
  <c r="I29" i="187"/>
  <c r="DT29" i="187" s="1"/>
  <c r="H29" i="187"/>
  <c r="DR28" i="187"/>
  <c r="DO28" i="187"/>
  <c r="DM28" i="187"/>
  <c r="DL28" i="187"/>
  <c r="DN28" i="187" s="1"/>
  <c r="DK28" i="187"/>
  <c r="DI28" i="187"/>
  <c r="DH28" i="187"/>
  <c r="DJ28" i="187" s="1"/>
  <c r="DB28" i="187"/>
  <c r="CZ28" i="187"/>
  <c r="CY28" i="187"/>
  <c r="DA28" i="187" s="1"/>
  <c r="CX28" i="187"/>
  <c r="CV28" i="187"/>
  <c r="CU28" i="187"/>
  <c r="CW28" i="187" s="1"/>
  <c r="CO28" i="187"/>
  <c r="CM28" i="187"/>
  <c r="CL28" i="187"/>
  <c r="CN28" i="187" s="1"/>
  <c r="CK28" i="187"/>
  <c r="CI28" i="187"/>
  <c r="CH28" i="187"/>
  <c r="CJ28" i="187" s="1"/>
  <c r="CB28" i="187"/>
  <c r="BZ28" i="187"/>
  <c r="BY28" i="187"/>
  <c r="CA28" i="187" s="1"/>
  <c r="BX28" i="187"/>
  <c r="BV28" i="187"/>
  <c r="BU28" i="187"/>
  <c r="BW28" i="187" s="1"/>
  <c r="BO28" i="187"/>
  <c r="BM28" i="187"/>
  <c r="BL28" i="187"/>
  <c r="BN28" i="187" s="1"/>
  <c r="BK28" i="187"/>
  <c r="BI28" i="187"/>
  <c r="BH28" i="187"/>
  <c r="BJ28" i="187" s="1"/>
  <c r="BB28" i="187"/>
  <c r="AZ28" i="187"/>
  <c r="AY28" i="187"/>
  <c r="BA28" i="187" s="1"/>
  <c r="AX28" i="187"/>
  <c r="AV28" i="187"/>
  <c r="AU28" i="187"/>
  <c r="AW28" i="187" s="1"/>
  <c r="AO28" i="187"/>
  <c r="AM28" i="187"/>
  <c r="AL28" i="187"/>
  <c r="AN28" i="187" s="1"/>
  <c r="AK28" i="187"/>
  <c r="AI28" i="187"/>
  <c r="AH28" i="187"/>
  <c r="AJ28" i="187" s="1"/>
  <c r="Z28" i="187"/>
  <c r="Y28" i="187"/>
  <c r="AA28" i="187" s="1"/>
  <c r="X28" i="187"/>
  <c r="V28" i="187"/>
  <c r="U28" i="187"/>
  <c r="W28" i="187" s="1"/>
  <c r="O28" i="187"/>
  <c r="M28" i="187"/>
  <c r="DX28" i="187" s="1"/>
  <c r="L28" i="187"/>
  <c r="K28" i="187"/>
  <c r="DV28" i="187" s="1"/>
  <c r="I28" i="187"/>
  <c r="DT28" i="187" s="1"/>
  <c r="H28" i="187"/>
  <c r="DR27" i="187"/>
  <c r="DO27" i="187"/>
  <c r="DO77" i="187" s="1"/>
  <c r="DM27" i="187"/>
  <c r="DL27" i="187"/>
  <c r="DN27" i="187" s="1"/>
  <c r="DK27" i="187"/>
  <c r="DI27" i="187"/>
  <c r="DH27" i="187"/>
  <c r="DJ27" i="187" s="1"/>
  <c r="DB27" i="187"/>
  <c r="DB77" i="187" s="1"/>
  <c r="CZ27" i="187"/>
  <c r="CY27" i="187"/>
  <c r="DA27" i="187" s="1"/>
  <c r="CX27" i="187"/>
  <c r="CV27" i="187"/>
  <c r="CU27" i="187"/>
  <c r="CW27" i="187" s="1"/>
  <c r="CO27" i="187"/>
  <c r="CO77" i="187" s="1"/>
  <c r="CM27" i="187"/>
  <c r="CL27" i="187"/>
  <c r="CN27" i="187" s="1"/>
  <c r="CK27" i="187"/>
  <c r="CI27" i="187"/>
  <c r="CH27" i="187"/>
  <c r="CJ27" i="187" s="1"/>
  <c r="CB27" i="187"/>
  <c r="CB77" i="187" s="1"/>
  <c r="BZ27" i="187"/>
  <c r="BY27" i="187"/>
  <c r="CA27" i="187" s="1"/>
  <c r="BX27" i="187"/>
  <c r="BV27" i="187"/>
  <c r="BU27" i="187"/>
  <c r="BW27" i="187" s="1"/>
  <c r="BO27" i="187"/>
  <c r="BO77" i="187" s="1"/>
  <c r="BM27" i="187"/>
  <c r="BL27" i="187"/>
  <c r="BN27" i="187" s="1"/>
  <c r="BK27" i="187"/>
  <c r="BI27" i="187"/>
  <c r="BH27" i="187"/>
  <c r="BJ27" i="187" s="1"/>
  <c r="BB27" i="187"/>
  <c r="BB77" i="187" s="1"/>
  <c r="AZ27" i="187"/>
  <c r="AY27" i="187"/>
  <c r="BA27" i="187" s="1"/>
  <c r="AX27" i="187"/>
  <c r="AV27" i="187"/>
  <c r="AU27" i="187"/>
  <c r="AW27" i="187" s="1"/>
  <c r="AO27" i="187"/>
  <c r="AO77" i="187" s="1"/>
  <c r="AM27" i="187"/>
  <c r="AL27" i="187"/>
  <c r="AN27" i="187" s="1"/>
  <c r="AK27" i="187"/>
  <c r="AI27" i="187"/>
  <c r="AH27" i="187"/>
  <c r="AJ27" i="187" s="1"/>
  <c r="AB27" i="187"/>
  <c r="AB77" i="187" s="1"/>
  <c r="Z27" i="187"/>
  <c r="Y27" i="187"/>
  <c r="AA27" i="187" s="1"/>
  <c r="X27" i="187"/>
  <c r="V27" i="187"/>
  <c r="U27" i="187"/>
  <c r="W27" i="187" s="1"/>
  <c r="O27" i="187"/>
  <c r="O77" i="187" s="1"/>
  <c r="M27" i="187"/>
  <c r="DX27" i="187" s="1"/>
  <c r="L27" i="187"/>
  <c r="K27" i="187"/>
  <c r="DV27" i="187" s="1"/>
  <c r="I27" i="187"/>
  <c r="DT27" i="187" s="1"/>
  <c r="H27" i="187"/>
  <c r="DR26" i="187"/>
  <c r="DM26" i="187"/>
  <c r="DL26" i="187"/>
  <c r="DN26" i="187" s="1"/>
  <c r="DK26" i="187"/>
  <c r="DI26" i="187"/>
  <c r="DH26" i="187"/>
  <c r="DJ26" i="187" s="1"/>
  <c r="CZ26" i="187"/>
  <c r="CY26" i="187"/>
  <c r="DA26" i="187" s="1"/>
  <c r="CX26" i="187"/>
  <c r="CV26" i="187"/>
  <c r="CU26" i="187"/>
  <c r="CW26" i="187" s="1"/>
  <c r="CM26" i="187"/>
  <c r="CL26" i="187"/>
  <c r="CN26" i="187" s="1"/>
  <c r="CK26" i="187"/>
  <c r="CI26" i="187"/>
  <c r="CH26" i="187"/>
  <c r="CJ26" i="187" s="1"/>
  <c r="BZ26" i="187"/>
  <c r="BY26" i="187"/>
  <c r="CA26" i="187" s="1"/>
  <c r="BX26" i="187"/>
  <c r="BV26" i="187"/>
  <c r="BU26" i="187"/>
  <c r="BW26" i="187" s="1"/>
  <c r="BM26" i="187"/>
  <c r="BL26" i="187"/>
  <c r="BN26" i="187" s="1"/>
  <c r="BK26" i="187"/>
  <c r="BI26" i="187"/>
  <c r="BH26" i="187"/>
  <c r="BJ26" i="187" s="1"/>
  <c r="AZ26" i="187"/>
  <c r="AY26" i="187"/>
  <c r="BA26" i="187" s="1"/>
  <c r="AX26" i="187"/>
  <c r="AV26" i="187"/>
  <c r="AU26" i="187"/>
  <c r="AW26" i="187" s="1"/>
  <c r="AM26" i="187"/>
  <c r="AL26" i="187"/>
  <c r="AN26" i="187" s="1"/>
  <c r="AK26" i="187"/>
  <c r="AI26" i="187"/>
  <c r="AH26" i="187"/>
  <c r="AJ26" i="187" s="1"/>
  <c r="Z26" i="187"/>
  <c r="Y26" i="187"/>
  <c r="AA26" i="187" s="1"/>
  <c r="X26" i="187"/>
  <c r="V26" i="187"/>
  <c r="U26" i="187"/>
  <c r="W26" i="187" s="1"/>
  <c r="M26" i="187"/>
  <c r="DX26" i="187" s="1"/>
  <c r="L26" i="187"/>
  <c r="K26" i="187"/>
  <c r="DV26" i="187" s="1"/>
  <c r="I26" i="187"/>
  <c r="DT26" i="187" s="1"/>
  <c r="H26" i="187"/>
  <c r="DR25" i="187"/>
  <c r="DM25" i="187"/>
  <c r="DL25" i="187"/>
  <c r="DN25" i="187" s="1"/>
  <c r="DK25" i="187"/>
  <c r="DI25" i="187"/>
  <c r="DH25" i="187"/>
  <c r="DJ25" i="187" s="1"/>
  <c r="CZ25" i="187"/>
  <c r="CY25" i="187"/>
  <c r="DA25" i="187" s="1"/>
  <c r="CX25" i="187"/>
  <c r="CV25" i="187"/>
  <c r="CU25" i="187"/>
  <c r="CW25" i="187" s="1"/>
  <c r="CM25" i="187"/>
  <c r="CL25" i="187"/>
  <c r="CN25" i="187" s="1"/>
  <c r="CK25" i="187"/>
  <c r="CI25" i="187"/>
  <c r="CH25" i="187"/>
  <c r="CJ25" i="187" s="1"/>
  <c r="BZ25" i="187"/>
  <c r="BY25" i="187"/>
  <c r="CA25" i="187" s="1"/>
  <c r="BX25" i="187"/>
  <c r="BV25" i="187"/>
  <c r="BU25" i="187"/>
  <c r="BW25" i="187" s="1"/>
  <c r="BM25" i="187"/>
  <c r="BL25" i="187"/>
  <c r="BN25" i="187" s="1"/>
  <c r="BK25" i="187"/>
  <c r="BI25" i="187"/>
  <c r="BH25" i="187"/>
  <c r="BJ25" i="187" s="1"/>
  <c r="AZ25" i="187"/>
  <c r="AY25" i="187"/>
  <c r="BA25" i="187" s="1"/>
  <c r="AX25" i="187"/>
  <c r="AV25" i="187"/>
  <c r="AU25" i="187"/>
  <c r="AW25" i="187" s="1"/>
  <c r="AM25" i="187"/>
  <c r="AL25" i="187"/>
  <c r="AN25" i="187" s="1"/>
  <c r="AK25" i="187"/>
  <c r="AI25" i="187"/>
  <c r="AH25" i="187"/>
  <c r="AJ25" i="187" s="1"/>
  <c r="Z25" i="187"/>
  <c r="Y25" i="187"/>
  <c r="AA25" i="187" s="1"/>
  <c r="X25" i="187"/>
  <c r="V25" i="187"/>
  <c r="U25" i="187"/>
  <c r="W25" i="187" s="1"/>
  <c r="M25" i="187"/>
  <c r="DX25" i="187" s="1"/>
  <c r="L25" i="187"/>
  <c r="K25" i="187"/>
  <c r="DV25" i="187" s="1"/>
  <c r="I25" i="187"/>
  <c r="DT25" i="187" s="1"/>
  <c r="H25" i="187"/>
  <c r="DR24" i="187"/>
  <c r="DM24" i="187"/>
  <c r="DL24" i="187"/>
  <c r="DN24" i="187" s="1"/>
  <c r="DK24" i="187"/>
  <c r="DI24" i="187"/>
  <c r="DH24" i="187"/>
  <c r="DJ24" i="187" s="1"/>
  <c r="CZ24" i="187"/>
  <c r="CY24" i="187"/>
  <c r="DA24" i="187" s="1"/>
  <c r="CX24" i="187"/>
  <c r="CV24" i="187"/>
  <c r="CU24" i="187"/>
  <c r="CW24" i="187" s="1"/>
  <c r="CM24" i="187"/>
  <c r="CL24" i="187"/>
  <c r="CN24" i="187" s="1"/>
  <c r="CK24" i="187"/>
  <c r="CI24" i="187"/>
  <c r="CH24" i="187"/>
  <c r="CJ24" i="187" s="1"/>
  <c r="BZ24" i="187"/>
  <c r="BY24" i="187"/>
  <c r="CA24" i="187" s="1"/>
  <c r="BX24" i="187"/>
  <c r="BV24" i="187"/>
  <c r="BU24" i="187"/>
  <c r="BW24" i="187" s="1"/>
  <c r="BM24" i="187"/>
  <c r="BL24" i="187"/>
  <c r="BN24" i="187" s="1"/>
  <c r="BK24" i="187"/>
  <c r="BI24" i="187"/>
  <c r="BH24" i="187"/>
  <c r="BJ24" i="187" s="1"/>
  <c r="AZ24" i="187"/>
  <c r="AY24" i="187"/>
  <c r="BA24" i="187" s="1"/>
  <c r="AX24" i="187"/>
  <c r="AV24" i="187"/>
  <c r="AU24" i="187"/>
  <c r="AW24" i="187" s="1"/>
  <c r="AM24" i="187"/>
  <c r="AL24" i="187"/>
  <c r="AN24" i="187" s="1"/>
  <c r="AK24" i="187"/>
  <c r="AI24" i="187"/>
  <c r="AH24" i="187"/>
  <c r="AJ24" i="187" s="1"/>
  <c r="Z24" i="187"/>
  <c r="Y24" i="187"/>
  <c r="AA24" i="187" s="1"/>
  <c r="X24" i="187"/>
  <c r="V24" i="187"/>
  <c r="U24" i="187"/>
  <c r="W24" i="187" s="1"/>
  <c r="M24" i="187"/>
  <c r="DX24" i="187" s="1"/>
  <c r="L24" i="187"/>
  <c r="K24" i="187"/>
  <c r="DV24" i="187" s="1"/>
  <c r="I24" i="187"/>
  <c r="DT24" i="187" s="1"/>
  <c r="H24" i="187"/>
  <c r="DR23" i="187"/>
  <c r="DM23" i="187"/>
  <c r="DL23" i="187"/>
  <c r="DN23" i="187" s="1"/>
  <c r="DK23" i="187"/>
  <c r="DI23" i="187"/>
  <c r="DH23" i="187"/>
  <c r="DJ23" i="187" s="1"/>
  <c r="CZ23" i="187"/>
  <c r="CY23" i="187"/>
  <c r="DA23" i="187" s="1"/>
  <c r="CX23" i="187"/>
  <c r="CV23" i="187"/>
  <c r="CU23" i="187"/>
  <c r="CW23" i="187" s="1"/>
  <c r="CM23" i="187"/>
  <c r="CL23" i="187"/>
  <c r="CN23" i="187" s="1"/>
  <c r="CK23" i="187"/>
  <c r="CI23" i="187"/>
  <c r="CH23" i="187"/>
  <c r="CJ23" i="187" s="1"/>
  <c r="BZ23" i="187"/>
  <c r="BY23" i="187"/>
  <c r="CA23" i="187" s="1"/>
  <c r="BX23" i="187"/>
  <c r="BV23" i="187"/>
  <c r="BU23" i="187"/>
  <c r="BW23" i="187" s="1"/>
  <c r="BM23" i="187"/>
  <c r="BL23" i="187"/>
  <c r="BN23" i="187" s="1"/>
  <c r="BK23" i="187"/>
  <c r="BI23" i="187"/>
  <c r="BH23" i="187"/>
  <c r="BJ23" i="187" s="1"/>
  <c r="AZ23" i="187"/>
  <c r="AY23" i="187"/>
  <c r="BA23" i="187" s="1"/>
  <c r="AX23" i="187"/>
  <c r="AV23" i="187"/>
  <c r="AU23" i="187"/>
  <c r="AW23" i="187" s="1"/>
  <c r="AM23" i="187"/>
  <c r="AL23" i="187"/>
  <c r="AN23" i="187" s="1"/>
  <c r="AK23" i="187"/>
  <c r="AI23" i="187"/>
  <c r="AH23" i="187"/>
  <c r="AJ23" i="187" s="1"/>
  <c r="Z23" i="187"/>
  <c r="Y23" i="187"/>
  <c r="AA23" i="187" s="1"/>
  <c r="X23" i="187"/>
  <c r="V23" i="187"/>
  <c r="U23" i="187"/>
  <c r="W23" i="187" s="1"/>
  <c r="M23" i="187"/>
  <c r="DX23" i="187" s="1"/>
  <c r="L23" i="187"/>
  <c r="K23" i="187"/>
  <c r="DV23" i="187" s="1"/>
  <c r="I23" i="187"/>
  <c r="DT23" i="187" s="1"/>
  <c r="H23" i="187"/>
  <c r="DR22" i="187"/>
  <c r="DM22" i="187"/>
  <c r="DL22" i="187"/>
  <c r="DN22" i="187" s="1"/>
  <c r="DK22" i="187"/>
  <c r="DI22" i="187"/>
  <c r="DH22" i="187"/>
  <c r="DJ22" i="187" s="1"/>
  <c r="CZ22" i="187"/>
  <c r="CY22" i="187"/>
  <c r="DA22" i="187" s="1"/>
  <c r="CX22" i="187"/>
  <c r="CV22" i="187"/>
  <c r="CU22" i="187"/>
  <c r="CW22" i="187" s="1"/>
  <c r="CM22" i="187"/>
  <c r="CL22" i="187"/>
  <c r="CN22" i="187" s="1"/>
  <c r="CK22" i="187"/>
  <c r="CI22" i="187"/>
  <c r="CH22" i="187"/>
  <c r="CJ22" i="187" s="1"/>
  <c r="BZ22" i="187"/>
  <c r="BY22" i="187"/>
  <c r="CA22" i="187" s="1"/>
  <c r="BX22" i="187"/>
  <c r="BV22" i="187"/>
  <c r="BU22" i="187"/>
  <c r="BW22" i="187" s="1"/>
  <c r="BM22" i="187"/>
  <c r="BL22" i="187"/>
  <c r="BN22" i="187" s="1"/>
  <c r="BK22" i="187"/>
  <c r="BI22" i="187"/>
  <c r="BH22" i="187"/>
  <c r="BJ22" i="187" s="1"/>
  <c r="AZ22" i="187"/>
  <c r="AY22" i="187"/>
  <c r="BA22" i="187" s="1"/>
  <c r="AX22" i="187"/>
  <c r="AV22" i="187"/>
  <c r="AU22" i="187"/>
  <c r="AW22" i="187" s="1"/>
  <c r="AM22" i="187"/>
  <c r="AL22" i="187"/>
  <c r="AN22" i="187" s="1"/>
  <c r="AK22" i="187"/>
  <c r="AI22" i="187"/>
  <c r="AH22" i="187"/>
  <c r="AJ22" i="187" s="1"/>
  <c r="Z22" i="187"/>
  <c r="Y22" i="187"/>
  <c r="AA22" i="187" s="1"/>
  <c r="X22" i="187"/>
  <c r="V22" i="187"/>
  <c r="U22" i="187"/>
  <c r="W22" i="187" s="1"/>
  <c r="M22" i="187"/>
  <c r="DX22" i="187" s="1"/>
  <c r="L22" i="187"/>
  <c r="K22" i="187"/>
  <c r="DV22" i="187" s="1"/>
  <c r="I22" i="187"/>
  <c r="DT22" i="187" s="1"/>
  <c r="H22" i="187"/>
  <c r="DR21" i="187"/>
  <c r="DM21" i="187"/>
  <c r="DL21" i="187"/>
  <c r="DN21" i="187" s="1"/>
  <c r="DK21" i="187"/>
  <c r="DI21" i="187"/>
  <c r="DH21" i="187"/>
  <c r="DJ21" i="187" s="1"/>
  <c r="CZ21" i="187"/>
  <c r="CY21" i="187"/>
  <c r="DA21" i="187" s="1"/>
  <c r="CX21" i="187"/>
  <c r="CV21" i="187"/>
  <c r="CU21" i="187"/>
  <c r="CW21" i="187" s="1"/>
  <c r="CM21" i="187"/>
  <c r="CL21" i="187"/>
  <c r="CN21" i="187" s="1"/>
  <c r="CK21" i="187"/>
  <c r="CI21" i="187"/>
  <c r="CH21" i="187"/>
  <c r="CJ21" i="187" s="1"/>
  <c r="BZ21" i="187"/>
  <c r="BY21" i="187"/>
  <c r="CA21" i="187" s="1"/>
  <c r="BX21" i="187"/>
  <c r="BV21" i="187"/>
  <c r="BU21" i="187"/>
  <c r="BW21" i="187" s="1"/>
  <c r="BM21" i="187"/>
  <c r="BL21" i="187"/>
  <c r="BN21" i="187" s="1"/>
  <c r="BK21" i="187"/>
  <c r="BI21" i="187"/>
  <c r="BH21" i="187"/>
  <c r="BJ21" i="187" s="1"/>
  <c r="AZ21" i="187"/>
  <c r="AY21" i="187"/>
  <c r="BA21" i="187" s="1"/>
  <c r="AX21" i="187"/>
  <c r="AV21" i="187"/>
  <c r="AU21" i="187"/>
  <c r="AW21" i="187" s="1"/>
  <c r="AM21" i="187"/>
  <c r="AL21" i="187"/>
  <c r="AN21" i="187" s="1"/>
  <c r="AK21" i="187"/>
  <c r="AI21" i="187"/>
  <c r="AH21" i="187"/>
  <c r="AJ21" i="187" s="1"/>
  <c r="Z21" i="187"/>
  <c r="Y21" i="187"/>
  <c r="AA21" i="187" s="1"/>
  <c r="X21" i="187"/>
  <c r="V21" i="187"/>
  <c r="U21" i="187"/>
  <c r="W21" i="187" s="1"/>
  <c r="M21" i="187"/>
  <c r="DX21" i="187" s="1"/>
  <c r="L21" i="187"/>
  <c r="K21" i="187"/>
  <c r="DV21" i="187" s="1"/>
  <c r="I21" i="187"/>
  <c r="DT21" i="187" s="1"/>
  <c r="H21" i="187"/>
  <c r="DR20" i="187"/>
  <c r="DM20" i="187"/>
  <c r="DL20" i="187"/>
  <c r="DN20" i="187" s="1"/>
  <c r="DK20" i="187"/>
  <c r="DI20" i="187"/>
  <c r="DH20" i="187"/>
  <c r="DJ20" i="187" s="1"/>
  <c r="CZ20" i="187"/>
  <c r="CY20" i="187"/>
  <c r="DA20" i="187" s="1"/>
  <c r="CX20" i="187"/>
  <c r="CV20" i="187"/>
  <c r="CU20" i="187"/>
  <c r="CW20" i="187" s="1"/>
  <c r="CM20" i="187"/>
  <c r="CL20" i="187"/>
  <c r="CN20" i="187" s="1"/>
  <c r="CK20" i="187"/>
  <c r="CI20" i="187"/>
  <c r="CH20" i="187"/>
  <c r="CJ20" i="187" s="1"/>
  <c r="BZ20" i="187"/>
  <c r="BY20" i="187"/>
  <c r="CA20" i="187" s="1"/>
  <c r="BX20" i="187"/>
  <c r="BV20" i="187"/>
  <c r="BU20" i="187"/>
  <c r="BW20" i="187" s="1"/>
  <c r="BM20" i="187"/>
  <c r="BL20" i="187"/>
  <c r="BN20" i="187" s="1"/>
  <c r="BK20" i="187"/>
  <c r="BI20" i="187"/>
  <c r="BH20" i="187"/>
  <c r="BJ20" i="187" s="1"/>
  <c r="AZ20" i="187"/>
  <c r="AY20" i="187"/>
  <c r="BA20" i="187" s="1"/>
  <c r="AX20" i="187"/>
  <c r="AV20" i="187"/>
  <c r="AU20" i="187"/>
  <c r="AW20" i="187" s="1"/>
  <c r="AM20" i="187"/>
  <c r="AL20" i="187"/>
  <c r="AN20" i="187" s="1"/>
  <c r="AK20" i="187"/>
  <c r="AI20" i="187"/>
  <c r="AH20" i="187"/>
  <c r="AJ20" i="187" s="1"/>
  <c r="Z20" i="187"/>
  <c r="Y20" i="187"/>
  <c r="AA20" i="187" s="1"/>
  <c r="X20" i="187"/>
  <c r="V20" i="187"/>
  <c r="U20" i="187"/>
  <c r="W20" i="187" s="1"/>
  <c r="M20" i="187"/>
  <c r="DX20" i="187" s="1"/>
  <c r="L20" i="187"/>
  <c r="K20" i="187"/>
  <c r="DV20" i="187" s="1"/>
  <c r="I20" i="187"/>
  <c r="DT20" i="187" s="1"/>
  <c r="H20" i="187"/>
  <c r="DR19" i="187"/>
  <c r="DM19" i="187"/>
  <c r="DL19" i="187"/>
  <c r="DN19" i="187" s="1"/>
  <c r="DK19" i="187"/>
  <c r="DI19" i="187"/>
  <c r="DH19" i="187"/>
  <c r="DJ19" i="187" s="1"/>
  <c r="CZ19" i="187"/>
  <c r="CY19" i="187"/>
  <c r="DA19" i="187" s="1"/>
  <c r="CX19" i="187"/>
  <c r="CV19" i="187"/>
  <c r="CU19" i="187"/>
  <c r="CW19" i="187" s="1"/>
  <c r="CM19" i="187"/>
  <c r="CL19" i="187"/>
  <c r="CN19" i="187" s="1"/>
  <c r="CK19" i="187"/>
  <c r="CI19" i="187"/>
  <c r="CH19" i="187"/>
  <c r="CJ19" i="187" s="1"/>
  <c r="BZ19" i="187"/>
  <c r="BY19" i="187"/>
  <c r="CA19" i="187" s="1"/>
  <c r="BX19" i="187"/>
  <c r="BV19" i="187"/>
  <c r="BU19" i="187"/>
  <c r="BW19" i="187" s="1"/>
  <c r="BM19" i="187"/>
  <c r="BL19" i="187"/>
  <c r="BN19" i="187" s="1"/>
  <c r="BK19" i="187"/>
  <c r="BI19" i="187"/>
  <c r="BH19" i="187"/>
  <c r="BJ19" i="187" s="1"/>
  <c r="AZ19" i="187"/>
  <c r="AY19" i="187"/>
  <c r="BA19" i="187" s="1"/>
  <c r="AX19" i="187"/>
  <c r="AV19" i="187"/>
  <c r="AU19" i="187"/>
  <c r="AW19" i="187" s="1"/>
  <c r="AM19" i="187"/>
  <c r="AL19" i="187"/>
  <c r="AN19" i="187" s="1"/>
  <c r="AK19" i="187"/>
  <c r="AI19" i="187"/>
  <c r="AH19" i="187"/>
  <c r="AJ19" i="187" s="1"/>
  <c r="Z19" i="187"/>
  <c r="Y19" i="187"/>
  <c r="AA19" i="187" s="1"/>
  <c r="X19" i="187"/>
  <c r="V19" i="187"/>
  <c r="U19" i="187"/>
  <c r="W19" i="187" s="1"/>
  <c r="M19" i="187"/>
  <c r="DX19" i="187" s="1"/>
  <c r="L19" i="187"/>
  <c r="K19" i="187"/>
  <c r="DV19" i="187" s="1"/>
  <c r="I19" i="187"/>
  <c r="DT19" i="187" s="1"/>
  <c r="H19" i="187"/>
  <c r="DR18" i="187"/>
  <c r="DM18" i="187"/>
  <c r="DL18" i="187"/>
  <c r="DN18" i="187" s="1"/>
  <c r="DK18" i="187"/>
  <c r="DI18" i="187"/>
  <c r="DH18" i="187"/>
  <c r="DJ18" i="187" s="1"/>
  <c r="CZ18" i="187"/>
  <c r="CY18" i="187"/>
  <c r="DA18" i="187" s="1"/>
  <c r="CX18" i="187"/>
  <c r="CV18" i="187"/>
  <c r="CU18" i="187"/>
  <c r="CW18" i="187" s="1"/>
  <c r="CM18" i="187"/>
  <c r="CL18" i="187"/>
  <c r="CN18" i="187" s="1"/>
  <c r="CK18" i="187"/>
  <c r="CI18" i="187"/>
  <c r="CH18" i="187"/>
  <c r="CJ18" i="187" s="1"/>
  <c r="BZ18" i="187"/>
  <c r="BY18" i="187"/>
  <c r="CA18" i="187" s="1"/>
  <c r="BX18" i="187"/>
  <c r="BV18" i="187"/>
  <c r="BU18" i="187"/>
  <c r="BW18" i="187" s="1"/>
  <c r="BM18" i="187"/>
  <c r="BL18" i="187"/>
  <c r="BN18" i="187" s="1"/>
  <c r="BK18" i="187"/>
  <c r="BI18" i="187"/>
  <c r="BH18" i="187"/>
  <c r="BJ18" i="187" s="1"/>
  <c r="AZ18" i="187"/>
  <c r="AY18" i="187"/>
  <c r="BA18" i="187" s="1"/>
  <c r="AX18" i="187"/>
  <c r="AV18" i="187"/>
  <c r="AU18" i="187"/>
  <c r="AW18" i="187" s="1"/>
  <c r="AM18" i="187"/>
  <c r="AL18" i="187"/>
  <c r="AN18" i="187" s="1"/>
  <c r="AK18" i="187"/>
  <c r="AI18" i="187"/>
  <c r="AH18" i="187"/>
  <c r="AJ18" i="187" s="1"/>
  <c r="Z18" i="187"/>
  <c r="Y18" i="187"/>
  <c r="AA18" i="187" s="1"/>
  <c r="X18" i="187"/>
  <c r="V18" i="187"/>
  <c r="U18" i="187"/>
  <c r="W18" i="187" s="1"/>
  <c r="M18" i="187"/>
  <c r="DX18" i="187" s="1"/>
  <c r="L18" i="187"/>
  <c r="K18" i="187"/>
  <c r="DV18" i="187" s="1"/>
  <c r="I18" i="187"/>
  <c r="DT18" i="187" s="1"/>
  <c r="H18" i="187"/>
  <c r="DR17" i="187"/>
  <c r="DM17" i="187"/>
  <c r="DL17" i="187"/>
  <c r="DN17" i="187" s="1"/>
  <c r="DK17" i="187"/>
  <c r="DI17" i="187"/>
  <c r="DH17" i="187"/>
  <c r="DJ17" i="187" s="1"/>
  <c r="CZ17" i="187"/>
  <c r="CY17" i="187"/>
  <c r="DA17" i="187" s="1"/>
  <c r="CX17" i="187"/>
  <c r="CV17" i="187"/>
  <c r="CU17" i="187"/>
  <c r="CW17" i="187" s="1"/>
  <c r="CM17" i="187"/>
  <c r="CL17" i="187"/>
  <c r="CN17" i="187" s="1"/>
  <c r="CK17" i="187"/>
  <c r="CI17" i="187"/>
  <c r="CH17" i="187"/>
  <c r="CJ17" i="187" s="1"/>
  <c r="BZ17" i="187"/>
  <c r="BY17" i="187"/>
  <c r="CA17" i="187" s="1"/>
  <c r="BX17" i="187"/>
  <c r="BV17" i="187"/>
  <c r="BU17" i="187"/>
  <c r="BW17" i="187" s="1"/>
  <c r="BM17" i="187"/>
  <c r="BL17" i="187"/>
  <c r="BN17" i="187" s="1"/>
  <c r="BK17" i="187"/>
  <c r="BI17" i="187"/>
  <c r="BH17" i="187"/>
  <c r="BJ17" i="187" s="1"/>
  <c r="AZ17" i="187"/>
  <c r="AY17" i="187"/>
  <c r="BA17" i="187" s="1"/>
  <c r="AX17" i="187"/>
  <c r="AV17" i="187"/>
  <c r="AU17" i="187"/>
  <c r="AW17" i="187" s="1"/>
  <c r="AM17" i="187"/>
  <c r="AL17" i="187"/>
  <c r="AN17" i="187" s="1"/>
  <c r="AK17" i="187"/>
  <c r="AI17" i="187"/>
  <c r="AH17" i="187"/>
  <c r="AJ17" i="187" s="1"/>
  <c r="Z17" i="187"/>
  <c r="Y17" i="187"/>
  <c r="X17" i="187"/>
  <c r="V17" i="187"/>
  <c r="U17" i="187"/>
  <c r="W17" i="187" s="1"/>
  <c r="M17" i="187"/>
  <c r="K17" i="187"/>
  <c r="DV17" i="187" s="1"/>
  <c r="I17" i="187"/>
  <c r="DT17" i="187" s="1"/>
  <c r="H17" i="187"/>
  <c r="DR16" i="187"/>
  <c r="DM16" i="187"/>
  <c r="DL16" i="187"/>
  <c r="DN16" i="187" s="1"/>
  <c r="DK16" i="187"/>
  <c r="DI16" i="187"/>
  <c r="DH16" i="187"/>
  <c r="DJ16" i="187" s="1"/>
  <c r="CZ16" i="187"/>
  <c r="CY16" i="187"/>
  <c r="DA16" i="187" s="1"/>
  <c r="CX16" i="187"/>
  <c r="CV16" i="187"/>
  <c r="CU16" i="187"/>
  <c r="CW16" i="187" s="1"/>
  <c r="CM16" i="187"/>
  <c r="CL16" i="187"/>
  <c r="CN16" i="187" s="1"/>
  <c r="CK16" i="187"/>
  <c r="CI16" i="187"/>
  <c r="CH16" i="187"/>
  <c r="CJ16" i="187" s="1"/>
  <c r="BZ16" i="187"/>
  <c r="BY16" i="187"/>
  <c r="CA16" i="187" s="1"/>
  <c r="BX16" i="187"/>
  <c r="BV16" i="187"/>
  <c r="BU16" i="187"/>
  <c r="BW16" i="187" s="1"/>
  <c r="BM16" i="187"/>
  <c r="BL16" i="187"/>
  <c r="BN16" i="187" s="1"/>
  <c r="BK16" i="187"/>
  <c r="BI16" i="187"/>
  <c r="BH16" i="187"/>
  <c r="BJ16" i="187" s="1"/>
  <c r="AZ16" i="187"/>
  <c r="AY16" i="187"/>
  <c r="BA16" i="187" s="1"/>
  <c r="AX16" i="187"/>
  <c r="AV16" i="187"/>
  <c r="AU16" i="187"/>
  <c r="AW16" i="187" s="1"/>
  <c r="AM16" i="187"/>
  <c r="AL16" i="187"/>
  <c r="AN16" i="187" s="1"/>
  <c r="AK16" i="187"/>
  <c r="AI16" i="187"/>
  <c r="AH16" i="187"/>
  <c r="AJ16" i="187" s="1"/>
  <c r="Z16" i="187"/>
  <c r="Y16" i="187"/>
  <c r="AA16" i="187" s="1"/>
  <c r="X16" i="187"/>
  <c r="V16" i="187"/>
  <c r="U16" i="187"/>
  <c r="W16" i="187" s="1"/>
  <c r="M16" i="187"/>
  <c r="DX16" i="187" s="1"/>
  <c r="L16" i="187"/>
  <c r="K16" i="187"/>
  <c r="DV16" i="187" s="1"/>
  <c r="I16" i="187"/>
  <c r="DT16" i="187" s="1"/>
  <c r="H16" i="187"/>
  <c r="DR15" i="187"/>
  <c r="DM15" i="187"/>
  <c r="DL15" i="187"/>
  <c r="DN15" i="187" s="1"/>
  <c r="DK15" i="187"/>
  <c r="DI15" i="187"/>
  <c r="DH15" i="187"/>
  <c r="DJ15" i="187" s="1"/>
  <c r="CZ15" i="187"/>
  <c r="CY15" i="187"/>
  <c r="DA15" i="187" s="1"/>
  <c r="CX15" i="187"/>
  <c r="CV15" i="187"/>
  <c r="CU15" i="187"/>
  <c r="CW15" i="187" s="1"/>
  <c r="CM15" i="187"/>
  <c r="CL15" i="187"/>
  <c r="CN15" i="187" s="1"/>
  <c r="CK15" i="187"/>
  <c r="CI15" i="187"/>
  <c r="CH15" i="187"/>
  <c r="CJ15" i="187" s="1"/>
  <c r="BZ15" i="187"/>
  <c r="BY15" i="187"/>
  <c r="CA15" i="187" s="1"/>
  <c r="BX15" i="187"/>
  <c r="BV15" i="187"/>
  <c r="BU15" i="187"/>
  <c r="BW15" i="187" s="1"/>
  <c r="BM15" i="187"/>
  <c r="BL15" i="187"/>
  <c r="BN15" i="187" s="1"/>
  <c r="BK15" i="187"/>
  <c r="BI15" i="187"/>
  <c r="BH15" i="187"/>
  <c r="BJ15" i="187" s="1"/>
  <c r="AZ15" i="187"/>
  <c r="AY15" i="187"/>
  <c r="BA15" i="187" s="1"/>
  <c r="AX15" i="187"/>
  <c r="AV15" i="187"/>
  <c r="AU15" i="187"/>
  <c r="AW15" i="187" s="1"/>
  <c r="AM15" i="187"/>
  <c r="AL15" i="187"/>
  <c r="AN15" i="187" s="1"/>
  <c r="AK15" i="187"/>
  <c r="AI15" i="187"/>
  <c r="AH15" i="187"/>
  <c r="AJ15" i="187" s="1"/>
  <c r="Z15" i="187"/>
  <c r="Y15" i="187"/>
  <c r="AA15" i="187" s="1"/>
  <c r="X15" i="187"/>
  <c r="V15" i="187"/>
  <c r="U15" i="187"/>
  <c r="W15" i="187" s="1"/>
  <c r="M15" i="187"/>
  <c r="DX15" i="187" s="1"/>
  <c r="L15" i="187"/>
  <c r="K15" i="187"/>
  <c r="DV15" i="187" s="1"/>
  <c r="I15" i="187"/>
  <c r="DT15" i="187" s="1"/>
  <c r="H15" i="187"/>
  <c r="DR14" i="187"/>
  <c r="DM14" i="187"/>
  <c r="DL14" i="187"/>
  <c r="DN14" i="187" s="1"/>
  <c r="DK14" i="187"/>
  <c r="DI14" i="187"/>
  <c r="DH14" i="187"/>
  <c r="DJ14" i="187" s="1"/>
  <c r="CZ14" i="187"/>
  <c r="CY14" i="187"/>
  <c r="DA14" i="187" s="1"/>
  <c r="CX14" i="187"/>
  <c r="CV14" i="187"/>
  <c r="CU14" i="187"/>
  <c r="CW14" i="187" s="1"/>
  <c r="CM14" i="187"/>
  <c r="CL14" i="187"/>
  <c r="CN14" i="187" s="1"/>
  <c r="CK14" i="187"/>
  <c r="CI14" i="187"/>
  <c r="CH14" i="187"/>
  <c r="CJ14" i="187" s="1"/>
  <c r="BZ14" i="187"/>
  <c r="BY14" i="187"/>
  <c r="CA14" i="187" s="1"/>
  <c r="BX14" i="187"/>
  <c r="BV14" i="187"/>
  <c r="BU14" i="187"/>
  <c r="BW14" i="187" s="1"/>
  <c r="BM14" i="187"/>
  <c r="BL14" i="187"/>
  <c r="BN14" i="187" s="1"/>
  <c r="BK14" i="187"/>
  <c r="BI14" i="187"/>
  <c r="BH14" i="187"/>
  <c r="BJ14" i="187" s="1"/>
  <c r="AZ14" i="187"/>
  <c r="AY14" i="187"/>
  <c r="BA14" i="187" s="1"/>
  <c r="AX14" i="187"/>
  <c r="AV14" i="187"/>
  <c r="AU14" i="187"/>
  <c r="AW14" i="187" s="1"/>
  <c r="AM14" i="187"/>
  <c r="AL14" i="187"/>
  <c r="AN14" i="187" s="1"/>
  <c r="AK14" i="187"/>
  <c r="AI14" i="187"/>
  <c r="AH14" i="187"/>
  <c r="AJ14" i="187" s="1"/>
  <c r="Z14" i="187"/>
  <c r="Y14" i="187"/>
  <c r="AA14" i="187" s="1"/>
  <c r="X14" i="187"/>
  <c r="V14" i="187"/>
  <c r="U14" i="187"/>
  <c r="W14" i="187" s="1"/>
  <c r="M14" i="187"/>
  <c r="DX14" i="187" s="1"/>
  <c r="L14" i="187"/>
  <c r="K14" i="187"/>
  <c r="DV14" i="187" s="1"/>
  <c r="I14" i="187"/>
  <c r="DT14" i="187" s="1"/>
  <c r="H14" i="187"/>
  <c r="DR13" i="187"/>
  <c r="DM13" i="187"/>
  <c r="DL13" i="187"/>
  <c r="DN13" i="187" s="1"/>
  <c r="DK13" i="187"/>
  <c r="DI13" i="187"/>
  <c r="DH13" i="187"/>
  <c r="DJ13" i="187" s="1"/>
  <c r="CZ13" i="187"/>
  <c r="CY13" i="187"/>
  <c r="DA13" i="187" s="1"/>
  <c r="CX13" i="187"/>
  <c r="CV13" i="187"/>
  <c r="CU13" i="187"/>
  <c r="CW13" i="187" s="1"/>
  <c r="CM13" i="187"/>
  <c r="CL13" i="187"/>
  <c r="CN13" i="187" s="1"/>
  <c r="CK13" i="187"/>
  <c r="CI13" i="187"/>
  <c r="CH13" i="187"/>
  <c r="CJ13" i="187" s="1"/>
  <c r="BZ13" i="187"/>
  <c r="BY13" i="187"/>
  <c r="CA13" i="187" s="1"/>
  <c r="BX13" i="187"/>
  <c r="BV13" i="187"/>
  <c r="BU13" i="187"/>
  <c r="BW13" i="187" s="1"/>
  <c r="BM13" i="187"/>
  <c r="BL13" i="187"/>
  <c r="BN13" i="187" s="1"/>
  <c r="BK13" i="187"/>
  <c r="BI13" i="187"/>
  <c r="BH13" i="187"/>
  <c r="BJ13" i="187" s="1"/>
  <c r="AZ13" i="187"/>
  <c r="AY13" i="187"/>
  <c r="BA13" i="187" s="1"/>
  <c r="AX13" i="187"/>
  <c r="AV13" i="187"/>
  <c r="AU13" i="187"/>
  <c r="AW13" i="187" s="1"/>
  <c r="AM13" i="187"/>
  <c r="AL13" i="187"/>
  <c r="AN13" i="187" s="1"/>
  <c r="AK13" i="187"/>
  <c r="AI13" i="187"/>
  <c r="AH13" i="187"/>
  <c r="AJ13" i="187" s="1"/>
  <c r="Z13" i="187"/>
  <c r="Y13" i="187"/>
  <c r="AA13" i="187" s="1"/>
  <c r="X13" i="187"/>
  <c r="V13" i="187"/>
  <c r="U13" i="187"/>
  <c r="W13" i="187" s="1"/>
  <c r="M13" i="187"/>
  <c r="DX13" i="187" s="1"/>
  <c r="L13" i="187"/>
  <c r="K13" i="187"/>
  <c r="DV13" i="187" s="1"/>
  <c r="I13" i="187"/>
  <c r="DT13" i="187" s="1"/>
  <c r="H13" i="187"/>
  <c r="DR12" i="187"/>
  <c r="DM12" i="187"/>
  <c r="DL12" i="187"/>
  <c r="DN12" i="187" s="1"/>
  <c r="DK12" i="187"/>
  <c r="DI12" i="187"/>
  <c r="DH12" i="187"/>
  <c r="DJ12" i="187" s="1"/>
  <c r="CZ12" i="187"/>
  <c r="CY12" i="187"/>
  <c r="DA12" i="187" s="1"/>
  <c r="CX12" i="187"/>
  <c r="CV12" i="187"/>
  <c r="CU12" i="187"/>
  <c r="CW12" i="187" s="1"/>
  <c r="CM12" i="187"/>
  <c r="CL12" i="187"/>
  <c r="CN12" i="187" s="1"/>
  <c r="CK12" i="187"/>
  <c r="CI12" i="187"/>
  <c r="CH12" i="187"/>
  <c r="CJ12" i="187" s="1"/>
  <c r="BZ12" i="187"/>
  <c r="BY12" i="187"/>
  <c r="CA12" i="187" s="1"/>
  <c r="BX12" i="187"/>
  <c r="BV12" i="187"/>
  <c r="BU12" i="187"/>
  <c r="BW12" i="187" s="1"/>
  <c r="BM12" i="187"/>
  <c r="BL12" i="187"/>
  <c r="BN12" i="187" s="1"/>
  <c r="BK12" i="187"/>
  <c r="BI12" i="187"/>
  <c r="BH12" i="187"/>
  <c r="BJ12" i="187" s="1"/>
  <c r="AZ12" i="187"/>
  <c r="AY12" i="187"/>
  <c r="BA12" i="187" s="1"/>
  <c r="AX12" i="187"/>
  <c r="AV12" i="187"/>
  <c r="AU12" i="187"/>
  <c r="AW12" i="187" s="1"/>
  <c r="AM12" i="187"/>
  <c r="AL12" i="187"/>
  <c r="AN12" i="187" s="1"/>
  <c r="AK12" i="187"/>
  <c r="AI12" i="187"/>
  <c r="AH12" i="187"/>
  <c r="AJ12" i="187" s="1"/>
  <c r="Z12" i="187"/>
  <c r="Y12" i="187"/>
  <c r="AA12" i="187" s="1"/>
  <c r="X12" i="187"/>
  <c r="V12" i="187"/>
  <c r="U12" i="187"/>
  <c r="W12" i="187" s="1"/>
  <c r="M12" i="187"/>
  <c r="DX12" i="187" s="1"/>
  <c r="L12" i="187"/>
  <c r="K12" i="187"/>
  <c r="DV12" i="187" s="1"/>
  <c r="I12" i="187"/>
  <c r="DT12" i="187" s="1"/>
  <c r="H12" i="187"/>
  <c r="EB11" i="187"/>
  <c r="DR11" i="187"/>
  <c r="DM11" i="187"/>
  <c r="DL11" i="187"/>
  <c r="DN11" i="187" s="1"/>
  <c r="DK11" i="187"/>
  <c r="DI11" i="187"/>
  <c r="DH11" i="187"/>
  <c r="DJ11" i="187" s="1"/>
  <c r="CZ11" i="187"/>
  <c r="CY11" i="187"/>
  <c r="DA11" i="187" s="1"/>
  <c r="CX11" i="187"/>
  <c r="CV11" i="187"/>
  <c r="CU11" i="187"/>
  <c r="CW11" i="187" s="1"/>
  <c r="CM11" i="187"/>
  <c r="CL11" i="187"/>
  <c r="CN11" i="187" s="1"/>
  <c r="CK11" i="187"/>
  <c r="CI11" i="187"/>
  <c r="CH11" i="187"/>
  <c r="CJ11" i="187" s="1"/>
  <c r="BZ11" i="187"/>
  <c r="BY11" i="187"/>
  <c r="CA11" i="187" s="1"/>
  <c r="BX11" i="187"/>
  <c r="BV11" i="187"/>
  <c r="BU11" i="187"/>
  <c r="BW11" i="187" s="1"/>
  <c r="BM11" i="187"/>
  <c r="BL11" i="187"/>
  <c r="BN11" i="187" s="1"/>
  <c r="BK11" i="187"/>
  <c r="BI11" i="187"/>
  <c r="BH11" i="187"/>
  <c r="BJ11" i="187" s="1"/>
  <c r="AZ11" i="187"/>
  <c r="AY11" i="187"/>
  <c r="BA11" i="187" s="1"/>
  <c r="AX11" i="187"/>
  <c r="AV11" i="187"/>
  <c r="AU11" i="187"/>
  <c r="AW11" i="187" s="1"/>
  <c r="AM11" i="187"/>
  <c r="AL11" i="187"/>
  <c r="AN11" i="187" s="1"/>
  <c r="AK11" i="187"/>
  <c r="AI11" i="187"/>
  <c r="AH11" i="187"/>
  <c r="AJ11" i="187" s="1"/>
  <c r="Z11" i="187"/>
  <c r="Y11" i="187"/>
  <c r="AA11" i="187" s="1"/>
  <c r="X11" i="187"/>
  <c r="V11" i="187"/>
  <c r="U11" i="187"/>
  <c r="W11" i="187" s="1"/>
  <c r="M11" i="187"/>
  <c r="DX11" i="187" s="1"/>
  <c r="L11" i="187"/>
  <c r="K11" i="187"/>
  <c r="DV11" i="187" s="1"/>
  <c r="I11" i="187"/>
  <c r="DT11" i="187" s="1"/>
  <c r="H11" i="187"/>
  <c r="EB10" i="187"/>
  <c r="DR10" i="187"/>
  <c r="DM10" i="187"/>
  <c r="DL10" i="187"/>
  <c r="DN10" i="187" s="1"/>
  <c r="DK10" i="187"/>
  <c r="DI10" i="187"/>
  <c r="DH10" i="187"/>
  <c r="DJ10" i="187" s="1"/>
  <c r="CZ10" i="187"/>
  <c r="CY10" i="187"/>
  <c r="DA10" i="187" s="1"/>
  <c r="CX10" i="187"/>
  <c r="CV10" i="187"/>
  <c r="CU10" i="187"/>
  <c r="CW10" i="187" s="1"/>
  <c r="CM10" i="187"/>
  <c r="CL10" i="187"/>
  <c r="CN10" i="187" s="1"/>
  <c r="CK10" i="187"/>
  <c r="CI10" i="187"/>
  <c r="CH10" i="187"/>
  <c r="CJ10" i="187" s="1"/>
  <c r="BZ10" i="187"/>
  <c r="BY10" i="187"/>
  <c r="CA10" i="187" s="1"/>
  <c r="BX10" i="187"/>
  <c r="BV10" i="187"/>
  <c r="BU10" i="187"/>
  <c r="BW10" i="187" s="1"/>
  <c r="BM10" i="187"/>
  <c r="BL10" i="187"/>
  <c r="BN10" i="187" s="1"/>
  <c r="BK10" i="187"/>
  <c r="BI10" i="187"/>
  <c r="BH10" i="187"/>
  <c r="BJ10" i="187" s="1"/>
  <c r="AZ10" i="187"/>
  <c r="AY10" i="187"/>
  <c r="BA10" i="187" s="1"/>
  <c r="AX10" i="187"/>
  <c r="AV10" i="187"/>
  <c r="AU10" i="187"/>
  <c r="AW10" i="187" s="1"/>
  <c r="AM10" i="187"/>
  <c r="AL10" i="187"/>
  <c r="AN10" i="187" s="1"/>
  <c r="AK10" i="187"/>
  <c r="AI10" i="187"/>
  <c r="AH10" i="187"/>
  <c r="AJ10" i="187" s="1"/>
  <c r="Z10" i="187"/>
  <c r="Y10" i="187"/>
  <c r="AA10" i="187" s="1"/>
  <c r="X10" i="187"/>
  <c r="V10" i="187"/>
  <c r="U10" i="187"/>
  <c r="W10" i="187" s="1"/>
  <c r="M10" i="187"/>
  <c r="DX10" i="187" s="1"/>
  <c r="L10" i="187"/>
  <c r="K10" i="187"/>
  <c r="DV10" i="187" s="1"/>
  <c r="I10" i="187"/>
  <c r="DT10" i="187" s="1"/>
  <c r="H10" i="187"/>
  <c r="EB9" i="187"/>
  <c r="DR9" i="187"/>
  <c r="DM9" i="187"/>
  <c r="DL9" i="187"/>
  <c r="DN9" i="187" s="1"/>
  <c r="DK9" i="187"/>
  <c r="DI9" i="187"/>
  <c r="DH9" i="187"/>
  <c r="DJ9" i="187" s="1"/>
  <c r="CZ9" i="187"/>
  <c r="CY9" i="187"/>
  <c r="DA9" i="187" s="1"/>
  <c r="CX9" i="187"/>
  <c r="CV9" i="187"/>
  <c r="CU9" i="187"/>
  <c r="CW9" i="187" s="1"/>
  <c r="CM9" i="187"/>
  <c r="CL9" i="187"/>
  <c r="CN9" i="187" s="1"/>
  <c r="CK9" i="187"/>
  <c r="CI9" i="187"/>
  <c r="CH9" i="187"/>
  <c r="CJ9" i="187" s="1"/>
  <c r="BZ9" i="187"/>
  <c r="BY9" i="187"/>
  <c r="CA9" i="187" s="1"/>
  <c r="BX9" i="187"/>
  <c r="BV9" i="187"/>
  <c r="BU9" i="187"/>
  <c r="BW9" i="187" s="1"/>
  <c r="BM9" i="187"/>
  <c r="BL9" i="187"/>
  <c r="BN9" i="187" s="1"/>
  <c r="BK9" i="187"/>
  <c r="BI9" i="187"/>
  <c r="BH9" i="187"/>
  <c r="BJ9" i="187" s="1"/>
  <c r="AZ9" i="187"/>
  <c r="AY9" i="187"/>
  <c r="BA9" i="187" s="1"/>
  <c r="AX9" i="187"/>
  <c r="AV9" i="187"/>
  <c r="AU9" i="187"/>
  <c r="AW9" i="187" s="1"/>
  <c r="AM9" i="187"/>
  <c r="AL9" i="187"/>
  <c r="AN9" i="187" s="1"/>
  <c r="AK9" i="187"/>
  <c r="AI9" i="187"/>
  <c r="AH9" i="187"/>
  <c r="AJ9" i="187" s="1"/>
  <c r="Z9" i="187"/>
  <c r="Y9" i="187"/>
  <c r="AA9" i="187" s="1"/>
  <c r="X9" i="187"/>
  <c r="V9" i="187"/>
  <c r="U9" i="187"/>
  <c r="W9" i="187" s="1"/>
  <c r="M9" i="187"/>
  <c r="DX9" i="187" s="1"/>
  <c r="L9" i="187"/>
  <c r="K9" i="187"/>
  <c r="DV9" i="187" s="1"/>
  <c r="I9" i="187"/>
  <c r="DT9" i="187" s="1"/>
  <c r="H9" i="187"/>
  <c r="EB8" i="187"/>
  <c r="DR8" i="187"/>
  <c r="DM8" i="187"/>
  <c r="DL8" i="187"/>
  <c r="DN8" i="187" s="1"/>
  <c r="DK8" i="187"/>
  <c r="DI8" i="187"/>
  <c r="DH8" i="187"/>
  <c r="DJ8" i="187" s="1"/>
  <c r="CZ8" i="187"/>
  <c r="CY8" i="187"/>
  <c r="DA8" i="187" s="1"/>
  <c r="CX8" i="187"/>
  <c r="CV8" i="187"/>
  <c r="CU8" i="187"/>
  <c r="CW8" i="187" s="1"/>
  <c r="CM8" i="187"/>
  <c r="CL8" i="187"/>
  <c r="CN8" i="187" s="1"/>
  <c r="CK8" i="187"/>
  <c r="CI8" i="187"/>
  <c r="CH8" i="187"/>
  <c r="CJ8" i="187" s="1"/>
  <c r="BZ8" i="187"/>
  <c r="BY8" i="187"/>
  <c r="CA8" i="187" s="1"/>
  <c r="BX8" i="187"/>
  <c r="BV8" i="187"/>
  <c r="BU8" i="187"/>
  <c r="BW8" i="187" s="1"/>
  <c r="BM8" i="187"/>
  <c r="BL8" i="187"/>
  <c r="BN8" i="187" s="1"/>
  <c r="BK8" i="187"/>
  <c r="BI8" i="187"/>
  <c r="BH8" i="187"/>
  <c r="BJ8" i="187" s="1"/>
  <c r="AZ8" i="187"/>
  <c r="AY8" i="187"/>
  <c r="BA8" i="187" s="1"/>
  <c r="AX8" i="187"/>
  <c r="AV8" i="187"/>
  <c r="AU8" i="187"/>
  <c r="AW8" i="187" s="1"/>
  <c r="AM8" i="187"/>
  <c r="AL8" i="187"/>
  <c r="AN8" i="187" s="1"/>
  <c r="AK8" i="187"/>
  <c r="AI8" i="187"/>
  <c r="AH8" i="187"/>
  <c r="AJ8" i="187" s="1"/>
  <c r="Z8" i="187"/>
  <c r="Y8" i="187"/>
  <c r="AA8" i="187" s="1"/>
  <c r="X8" i="187"/>
  <c r="V8" i="187"/>
  <c r="U8" i="187"/>
  <c r="W8" i="187" s="1"/>
  <c r="M8" i="187"/>
  <c r="DX8" i="187" s="1"/>
  <c r="L8" i="187"/>
  <c r="K8" i="187"/>
  <c r="DV8" i="187" s="1"/>
  <c r="I8" i="187"/>
  <c r="DT8" i="187" s="1"/>
  <c r="H8" i="187"/>
  <c r="EB7" i="187"/>
  <c r="DR7" i="187"/>
  <c r="DM7" i="187"/>
  <c r="DL7" i="187"/>
  <c r="DN7" i="187" s="1"/>
  <c r="DK7" i="187"/>
  <c r="DI7" i="187"/>
  <c r="DH7" i="187"/>
  <c r="DJ7" i="187" s="1"/>
  <c r="CZ7" i="187"/>
  <c r="CY7" i="187"/>
  <c r="DA7" i="187" s="1"/>
  <c r="CX7" i="187"/>
  <c r="CV7" i="187"/>
  <c r="CU7" i="187"/>
  <c r="CW7" i="187" s="1"/>
  <c r="CM7" i="187"/>
  <c r="CL7" i="187"/>
  <c r="CN7" i="187" s="1"/>
  <c r="CK7" i="187"/>
  <c r="CI7" i="187"/>
  <c r="CH7" i="187"/>
  <c r="CJ7" i="187" s="1"/>
  <c r="BZ7" i="187"/>
  <c r="BY7" i="187"/>
  <c r="CA7" i="187" s="1"/>
  <c r="BX7" i="187"/>
  <c r="BV7" i="187"/>
  <c r="BU7" i="187"/>
  <c r="BW7" i="187" s="1"/>
  <c r="BM7" i="187"/>
  <c r="BL7" i="187"/>
  <c r="BN7" i="187" s="1"/>
  <c r="BK7" i="187"/>
  <c r="BI7" i="187"/>
  <c r="BH7" i="187"/>
  <c r="BJ7" i="187" s="1"/>
  <c r="AZ7" i="187"/>
  <c r="AY7" i="187"/>
  <c r="BA7" i="187" s="1"/>
  <c r="AX7" i="187"/>
  <c r="AV7" i="187"/>
  <c r="AU7" i="187"/>
  <c r="AW7" i="187" s="1"/>
  <c r="AM7" i="187"/>
  <c r="AL7" i="187"/>
  <c r="AN7" i="187" s="1"/>
  <c r="AK7" i="187"/>
  <c r="AI7" i="187"/>
  <c r="AH7" i="187"/>
  <c r="AJ7" i="187" s="1"/>
  <c r="Z7" i="187"/>
  <c r="Y7" i="187"/>
  <c r="AA7" i="187" s="1"/>
  <c r="X7" i="187"/>
  <c r="V7" i="187"/>
  <c r="U7" i="187"/>
  <c r="W7" i="187" s="1"/>
  <c r="M7" i="187"/>
  <c r="DX7" i="187" s="1"/>
  <c r="L7" i="187"/>
  <c r="K7" i="187"/>
  <c r="DV7" i="187" s="1"/>
  <c r="I7" i="187"/>
  <c r="DT7" i="187" s="1"/>
  <c r="H7" i="187"/>
  <c r="EB6" i="187"/>
  <c r="DR6" i="187"/>
  <c r="DM6" i="187"/>
  <c r="DL6" i="187"/>
  <c r="DN6" i="187" s="1"/>
  <c r="DK6" i="187"/>
  <c r="DI6" i="187"/>
  <c r="DH6" i="187"/>
  <c r="DJ6" i="187" s="1"/>
  <c r="CZ6" i="187"/>
  <c r="CY6" i="187"/>
  <c r="DA6" i="187" s="1"/>
  <c r="CX6" i="187"/>
  <c r="CV6" i="187"/>
  <c r="CU6" i="187"/>
  <c r="CW6" i="187" s="1"/>
  <c r="CM6" i="187"/>
  <c r="CL6" i="187"/>
  <c r="CN6" i="187" s="1"/>
  <c r="CK6" i="187"/>
  <c r="CI6" i="187"/>
  <c r="CH6" i="187"/>
  <c r="CJ6" i="187" s="1"/>
  <c r="BZ6" i="187"/>
  <c r="BY6" i="187"/>
  <c r="CA6" i="187" s="1"/>
  <c r="BX6" i="187"/>
  <c r="BV6" i="187"/>
  <c r="BU6" i="187"/>
  <c r="BW6" i="187" s="1"/>
  <c r="BM6" i="187"/>
  <c r="BL6" i="187"/>
  <c r="BN6" i="187" s="1"/>
  <c r="BK6" i="187"/>
  <c r="BI6" i="187"/>
  <c r="BH6" i="187"/>
  <c r="BJ6" i="187" s="1"/>
  <c r="AZ6" i="187"/>
  <c r="AY6" i="187"/>
  <c r="BA6" i="187" s="1"/>
  <c r="AX6" i="187"/>
  <c r="AV6" i="187"/>
  <c r="AU6" i="187"/>
  <c r="AW6" i="187" s="1"/>
  <c r="AM6" i="187"/>
  <c r="AL6" i="187"/>
  <c r="AN6" i="187" s="1"/>
  <c r="AK6" i="187"/>
  <c r="AI6" i="187"/>
  <c r="AH6" i="187"/>
  <c r="AJ6" i="187" s="1"/>
  <c r="Z6" i="187"/>
  <c r="Y6" i="187"/>
  <c r="AA6" i="187" s="1"/>
  <c r="X6" i="187"/>
  <c r="V6" i="187"/>
  <c r="U6" i="187"/>
  <c r="W6" i="187" s="1"/>
  <c r="M6" i="187"/>
  <c r="DX6" i="187" s="1"/>
  <c r="L6" i="187"/>
  <c r="K6" i="187"/>
  <c r="DV6" i="187" s="1"/>
  <c r="I6" i="187"/>
  <c r="DT6" i="187" s="1"/>
  <c r="H6" i="187"/>
  <c r="EB5" i="187"/>
  <c r="DR5" i="187"/>
  <c r="DM5" i="187"/>
  <c r="DL5" i="187"/>
  <c r="DN5" i="187" s="1"/>
  <c r="DK5" i="187"/>
  <c r="DI5" i="187"/>
  <c r="DH5" i="187"/>
  <c r="DJ5" i="187" s="1"/>
  <c r="CZ5" i="187"/>
  <c r="CY5" i="187"/>
  <c r="DA5" i="187" s="1"/>
  <c r="CX5" i="187"/>
  <c r="CV5" i="187"/>
  <c r="CU5" i="187"/>
  <c r="CW5" i="187" s="1"/>
  <c r="CM5" i="187"/>
  <c r="CL5" i="187"/>
  <c r="CN5" i="187" s="1"/>
  <c r="CK5" i="187"/>
  <c r="CI5" i="187"/>
  <c r="CH5" i="187"/>
  <c r="CJ5" i="187" s="1"/>
  <c r="BZ5" i="187"/>
  <c r="BY5" i="187"/>
  <c r="CA5" i="187" s="1"/>
  <c r="BX5" i="187"/>
  <c r="BV5" i="187"/>
  <c r="BU5" i="187"/>
  <c r="BW5" i="187" s="1"/>
  <c r="BM5" i="187"/>
  <c r="BL5" i="187"/>
  <c r="BN5" i="187" s="1"/>
  <c r="BK5" i="187"/>
  <c r="BI5" i="187"/>
  <c r="BH5" i="187"/>
  <c r="BJ5" i="187" s="1"/>
  <c r="AZ5" i="187"/>
  <c r="AY5" i="187"/>
  <c r="BA5" i="187" s="1"/>
  <c r="AX5" i="187"/>
  <c r="AV5" i="187"/>
  <c r="AU5" i="187"/>
  <c r="AW5" i="187" s="1"/>
  <c r="AM5" i="187"/>
  <c r="AL5" i="187"/>
  <c r="AN5" i="187" s="1"/>
  <c r="AK5" i="187"/>
  <c r="AI5" i="187"/>
  <c r="AH5" i="187"/>
  <c r="AJ5" i="187" s="1"/>
  <c r="Z5" i="187"/>
  <c r="Y5" i="187"/>
  <c r="AA5" i="187" s="1"/>
  <c r="X5" i="187"/>
  <c r="V5" i="187"/>
  <c r="U5" i="187"/>
  <c r="W5" i="187" s="1"/>
  <c r="M5" i="187"/>
  <c r="DX5" i="187" s="1"/>
  <c r="L5" i="187"/>
  <c r="K5" i="187"/>
  <c r="DV5" i="187" s="1"/>
  <c r="I5" i="187"/>
  <c r="DT5" i="187" s="1"/>
  <c r="H5" i="187"/>
  <c r="EB4" i="187"/>
  <c r="DR4" i="187"/>
  <c r="DM4" i="187"/>
  <c r="DL4" i="187"/>
  <c r="DK4" i="187"/>
  <c r="DI4" i="187"/>
  <c r="DH4" i="187"/>
  <c r="DJ4" i="187" s="1"/>
  <c r="CZ4" i="187"/>
  <c r="CY4" i="187"/>
  <c r="CX4" i="187"/>
  <c r="CV4" i="187"/>
  <c r="CU4" i="187"/>
  <c r="CW4" i="187" s="1"/>
  <c r="CM4" i="187"/>
  <c r="CL4" i="187"/>
  <c r="CK4" i="187"/>
  <c r="CI4" i="187"/>
  <c r="CH4" i="187"/>
  <c r="CJ4" i="187" s="1"/>
  <c r="BZ4" i="187"/>
  <c r="BY4" i="187"/>
  <c r="BX4" i="187"/>
  <c r="BV4" i="187"/>
  <c r="BU4" i="187"/>
  <c r="BW4" i="187" s="1"/>
  <c r="BM4" i="187"/>
  <c r="BL4" i="187"/>
  <c r="BK4" i="187"/>
  <c r="BI4" i="187"/>
  <c r="BH4" i="187"/>
  <c r="BJ4" i="187" s="1"/>
  <c r="AZ4" i="187"/>
  <c r="AY4" i="187"/>
  <c r="AX4" i="187"/>
  <c r="AV4" i="187"/>
  <c r="AU4" i="187"/>
  <c r="AW4" i="187" s="1"/>
  <c r="AM4" i="187"/>
  <c r="AL4" i="187"/>
  <c r="AK4" i="187"/>
  <c r="AI4" i="187"/>
  <c r="AH4" i="187"/>
  <c r="AJ4" i="187" s="1"/>
  <c r="Z4" i="187"/>
  <c r="Y4" i="187"/>
  <c r="AA4" i="187" s="1"/>
  <c r="X4" i="187"/>
  <c r="V4" i="187"/>
  <c r="U4" i="187"/>
  <c r="W4" i="187" s="1"/>
  <c r="M4" i="187"/>
  <c r="DX4" i="187" s="1"/>
  <c r="L4" i="187"/>
  <c r="K4" i="187"/>
  <c r="DV4" i="187" s="1"/>
  <c r="I4" i="187"/>
  <c r="DT4" i="187" s="1"/>
  <c r="H4" i="187"/>
  <c r="EB3" i="187"/>
  <c r="DR3" i="187"/>
  <c r="DM3" i="187"/>
  <c r="DK3" i="187"/>
  <c r="DI3" i="187"/>
  <c r="DH3" i="187"/>
  <c r="DJ3" i="187" s="1"/>
  <c r="CZ3" i="187"/>
  <c r="CX3" i="187"/>
  <c r="CV3" i="187"/>
  <c r="CU3" i="187"/>
  <c r="CW3" i="187" s="1"/>
  <c r="CM3" i="187"/>
  <c r="CK3" i="187"/>
  <c r="CI3" i="187"/>
  <c r="CH3" i="187"/>
  <c r="CJ3" i="187" s="1"/>
  <c r="BZ3" i="187"/>
  <c r="BX3" i="187"/>
  <c r="BV3" i="187"/>
  <c r="BU3" i="187"/>
  <c r="BW3" i="187" s="1"/>
  <c r="BM3" i="187"/>
  <c r="BK3" i="187"/>
  <c r="BI3" i="187"/>
  <c r="BH3" i="187"/>
  <c r="BJ3" i="187" s="1"/>
  <c r="AZ3" i="187"/>
  <c r="AX3" i="187"/>
  <c r="AV3" i="187"/>
  <c r="AU3" i="187"/>
  <c r="AW3" i="187" s="1"/>
  <c r="AM3" i="187"/>
  <c r="AK3" i="187"/>
  <c r="AI3" i="187"/>
  <c r="AH3" i="187"/>
  <c r="AJ3" i="187" s="1"/>
  <c r="Z3" i="187"/>
  <c r="Z77" i="187" s="1"/>
  <c r="Y3" i="187"/>
  <c r="X3" i="187"/>
  <c r="V3" i="187"/>
  <c r="U3" i="187"/>
  <c r="W3" i="187" s="1"/>
  <c r="M3" i="187"/>
  <c r="L3" i="187"/>
  <c r="K3" i="187"/>
  <c r="DV3" i="187" s="1"/>
  <c r="I3" i="187"/>
  <c r="DT3" i="187" s="1"/>
  <c r="DT76" i="187" s="1"/>
  <c r="H3" i="187"/>
  <c r="DG77" i="186"/>
  <c r="DE77" i="186"/>
  <c r="CT77" i="186"/>
  <c r="CR77" i="186"/>
  <c r="CG77" i="186"/>
  <c r="CE77" i="186"/>
  <c r="BT77" i="186"/>
  <c r="BR77" i="186"/>
  <c r="BG77" i="186"/>
  <c r="BE77" i="186"/>
  <c r="AT77" i="186"/>
  <c r="AR77" i="186"/>
  <c r="AG77" i="186"/>
  <c r="AE77" i="186"/>
  <c r="T77" i="186"/>
  <c r="R77" i="186"/>
  <c r="G77" i="186"/>
  <c r="E77" i="186"/>
  <c r="B77" i="186"/>
  <c r="DR75" i="186"/>
  <c r="DM75" i="186"/>
  <c r="DL75" i="186"/>
  <c r="DN75" i="186" s="1"/>
  <c r="DK75" i="186"/>
  <c r="DI75" i="186"/>
  <c r="DH75" i="186"/>
  <c r="DJ75" i="186" s="1"/>
  <c r="CZ75" i="186"/>
  <c r="CY75" i="186"/>
  <c r="DA75" i="186" s="1"/>
  <c r="CX75" i="186"/>
  <c r="CV75" i="186"/>
  <c r="CU75" i="186"/>
  <c r="CW75" i="186" s="1"/>
  <c r="CM75" i="186"/>
  <c r="CL75" i="186"/>
  <c r="CN75" i="186" s="1"/>
  <c r="CK75" i="186"/>
  <c r="CI75" i="186"/>
  <c r="CH75" i="186"/>
  <c r="CJ75" i="186" s="1"/>
  <c r="BZ75" i="186"/>
  <c r="BY75" i="186"/>
  <c r="CA75" i="186" s="1"/>
  <c r="BX75" i="186"/>
  <c r="BV75" i="186"/>
  <c r="BU75" i="186"/>
  <c r="BW75" i="186" s="1"/>
  <c r="BM75" i="186"/>
  <c r="BL75" i="186"/>
  <c r="BN75" i="186" s="1"/>
  <c r="BK75" i="186"/>
  <c r="BI75" i="186"/>
  <c r="BH75" i="186"/>
  <c r="BJ75" i="186" s="1"/>
  <c r="AZ75" i="186"/>
  <c r="AY75" i="186"/>
  <c r="BA75" i="186" s="1"/>
  <c r="AX75" i="186"/>
  <c r="AV75" i="186"/>
  <c r="AU75" i="186"/>
  <c r="AW75" i="186" s="1"/>
  <c r="AM75" i="186"/>
  <c r="AL75" i="186"/>
  <c r="AN75" i="186" s="1"/>
  <c r="AK75" i="186"/>
  <c r="AI75" i="186"/>
  <c r="AH75" i="186"/>
  <c r="AJ75" i="186" s="1"/>
  <c r="Z75" i="186"/>
  <c r="Y75" i="186"/>
  <c r="AA75" i="186" s="1"/>
  <c r="X75" i="186"/>
  <c r="V75" i="186"/>
  <c r="U75" i="186"/>
  <c r="W75" i="186" s="1"/>
  <c r="M75" i="186"/>
  <c r="DX75" i="186" s="1"/>
  <c r="L75" i="186"/>
  <c r="K75" i="186"/>
  <c r="DV75" i="186" s="1"/>
  <c r="I75" i="186"/>
  <c r="DT75" i="186" s="1"/>
  <c r="H75" i="186"/>
  <c r="DR74" i="186"/>
  <c r="DM74" i="186"/>
  <c r="DL74" i="186"/>
  <c r="DN74" i="186" s="1"/>
  <c r="DK74" i="186"/>
  <c r="DI74" i="186"/>
  <c r="DH74" i="186"/>
  <c r="DJ74" i="186" s="1"/>
  <c r="CZ74" i="186"/>
  <c r="CY74" i="186"/>
  <c r="DA74" i="186" s="1"/>
  <c r="CX74" i="186"/>
  <c r="CV74" i="186"/>
  <c r="CU74" i="186"/>
  <c r="CW74" i="186" s="1"/>
  <c r="CM74" i="186"/>
  <c r="CL74" i="186"/>
  <c r="CN74" i="186" s="1"/>
  <c r="CK74" i="186"/>
  <c r="CI74" i="186"/>
  <c r="CH74" i="186"/>
  <c r="CJ74" i="186" s="1"/>
  <c r="BZ74" i="186"/>
  <c r="BY74" i="186"/>
  <c r="CA74" i="186" s="1"/>
  <c r="BX74" i="186"/>
  <c r="BV74" i="186"/>
  <c r="BU74" i="186"/>
  <c r="BW74" i="186" s="1"/>
  <c r="BM74" i="186"/>
  <c r="BL74" i="186"/>
  <c r="BN74" i="186" s="1"/>
  <c r="BK74" i="186"/>
  <c r="BI74" i="186"/>
  <c r="BH74" i="186"/>
  <c r="BJ74" i="186" s="1"/>
  <c r="AZ74" i="186"/>
  <c r="AY74" i="186"/>
  <c r="BA74" i="186" s="1"/>
  <c r="AX74" i="186"/>
  <c r="AV74" i="186"/>
  <c r="AU74" i="186"/>
  <c r="AW74" i="186" s="1"/>
  <c r="AM74" i="186"/>
  <c r="AL74" i="186"/>
  <c r="AN74" i="186" s="1"/>
  <c r="AK74" i="186"/>
  <c r="AI74" i="186"/>
  <c r="AH74" i="186"/>
  <c r="AJ74" i="186" s="1"/>
  <c r="Z74" i="186"/>
  <c r="Y74" i="186"/>
  <c r="AA74" i="186" s="1"/>
  <c r="X74" i="186"/>
  <c r="V74" i="186"/>
  <c r="U74" i="186"/>
  <c r="W74" i="186" s="1"/>
  <c r="M74" i="186"/>
  <c r="DX74" i="186" s="1"/>
  <c r="L74" i="186"/>
  <c r="K74" i="186"/>
  <c r="DV74" i="186" s="1"/>
  <c r="I74" i="186"/>
  <c r="DT74" i="186" s="1"/>
  <c r="H74" i="186"/>
  <c r="DR73" i="186"/>
  <c r="DM73" i="186"/>
  <c r="DL73" i="186"/>
  <c r="DN73" i="186" s="1"/>
  <c r="DK73" i="186"/>
  <c r="DI73" i="186"/>
  <c r="DH73" i="186"/>
  <c r="DJ73" i="186" s="1"/>
  <c r="CZ73" i="186"/>
  <c r="CY73" i="186"/>
  <c r="DA73" i="186" s="1"/>
  <c r="CX73" i="186"/>
  <c r="CV73" i="186"/>
  <c r="CU73" i="186"/>
  <c r="CW73" i="186" s="1"/>
  <c r="CM73" i="186"/>
  <c r="CL73" i="186"/>
  <c r="CN73" i="186" s="1"/>
  <c r="CK73" i="186"/>
  <c r="CI73" i="186"/>
  <c r="CH73" i="186"/>
  <c r="CJ73" i="186" s="1"/>
  <c r="BZ73" i="186"/>
  <c r="BY73" i="186"/>
  <c r="CA73" i="186" s="1"/>
  <c r="BX73" i="186"/>
  <c r="BV73" i="186"/>
  <c r="BU73" i="186"/>
  <c r="BW73" i="186" s="1"/>
  <c r="BM73" i="186"/>
  <c r="BL73" i="186"/>
  <c r="BN73" i="186" s="1"/>
  <c r="BK73" i="186"/>
  <c r="BI73" i="186"/>
  <c r="BH73" i="186"/>
  <c r="BJ73" i="186" s="1"/>
  <c r="AZ73" i="186"/>
  <c r="AY73" i="186"/>
  <c r="BA73" i="186" s="1"/>
  <c r="AX73" i="186"/>
  <c r="AV73" i="186"/>
  <c r="AU73" i="186"/>
  <c r="AW73" i="186" s="1"/>
  <c r="AM73" i="186"/>
  <c r="AL73" i="186"/>
  <c r="AN73" i="186" s="1"/>
  <c r="AK73" i="186"/>
  <c r="AI73" i="186"/>
  <c r="AH73" i="186"/>
  <c r="AJ73" i="186" s="1"/>
  <c r="Z73" i="186"/>
  <c r="Y73" i="186"/>
  <c r="AA73" i="186" s="1"/>
  <c r="X73" i="186"/>
  <c r="V73" i="186"/>
  <c r="U73" i="186"/>
  <c r="W73" i="186" s="1"/>
  <c r="M73" i="186"/>
  <c r="DX73" i="186" s="1"/>
  <c r="L73" i="186"/>
  <c r="K73" i="186"/>
  <c r="DV73" i="186" s="1"/>
  <c r="I73" i="186"/>
  <c r="DT73" i="186" s="1"/>
  <c r="H73" i="186"/>
  <c r="DR72" i="186"/>
  <c r="DM72" i="186"/>
  <c r="DL72" i="186"/>
  <c r="DN72" i="186" s="1"/>
  <c r="DK72" i="186"/>
  <c r="DI72" i="186"/>
  <c r="DH72" i="186"/>
  <c r="DJ72" i="186" s="1"/>
  <c r="CZ72" i="186"/>
  <c r="CY72" i="186"/>
  <c r="DA72" i="186" s="1"/>
  <c r="CX72" i="186"/>
  <c r="CV72" i="186"/>
  <c r="CU72" i="186"/>
  <c r="CW72" i="186" s="1"/>
  <c r="CM72" i="186"/>
  <c r="CL72" i="186"/>
  <c r="CN72" i="186" s="1"/>
  <c r="CK72" i="186"/>
  <c r="CI72" i="186"/>
  <c r="CH72" i="186"/>
  <c r="CJ72" i="186" s="1"/>
  <c r="BZ72" i="186"/>
  <c r="BY72" i="186"/>
  <c r="CA72" i="186" s="1"/>
  <c r="BX72" i="186"/>
  <c r="BV72" i="186"/>
  <c r="BU72" i="186"/>
  <c r="BW72" i="186" s="1"/>
  <c r="BM72" i="186"/>
  <c r="BL72" i="186"/>
  <c r="BN72" i="186" s="1"/>
  <c r="BK72" i="186"/>
  <c r="BI72" i="186"/>
  <c r="BH72" i="186"/>
  <c r="BJ72" i="186" s="1"/>
  <c r="AZ72" i="186"/>
  <c r="AY72" i="186"/>
  <c r="BA72" i="186" s="1"/>
  <c r="AX72" i="186"/>
  <c r="AV72" i="186"/>
  <c r="AU72" i="186"/>
  <c r="AW72" i="186" s="1"/>
  <c r="AM72" i="186"/>
  <c r="AL72" i="186"/>
  <c r="AN72" i="186" s="1"/>
  <c r="AK72" i="186"/>
  <c r="AI72" i="186"/>
  <c r="AH72" i="186"/>
  <c r="AJ72" i="186" s="1"/>
  <c r="Z72" i="186"/>
  <c r="Y72" i="186"/>
  <c r="AA72" i="186" s="1"/>
  <c r="X72" i="186"/>
  <c r="V72" i="186"/>
  <c r="U72" i="186"/>
  <c r="W72" i="186" s="1"/>
  <c r="M72" i="186"/>
  <c r="DX72" i="186" s="1"/>
  <c r="L72" i="186"/>
  <c r="K72" i="186"/>
  <c r="DV72" i="186" s="1"/>
  <c r="I72" i="186"/>
  <c r="DT72" i="186" s="1"/>
  <c r="H72" i="186"/>
  <c r="DR71" i="186"/>
  <c r="DM71" i="186"/>
  <c r="DL71" i="186"/>
  <c r="DN71" i="186" s="1"/>
  <c r="DK71" i="186"/>
  <c r="DI71" i="186"/>
  <c r="DH71" i="186"/>
  <c r="DJ71" i="186" s="1"/>
  <c r="CZ71" i="186"/>
  <c r="CY71" i="186"/>
  <c r="DA71" i="186" s="1"/>
  <c r="CX71" i="186"/>
  <c r="CV71" i="186"/>
  <c r="CU71" i="186"/>
  <c r="CW71" i="186" s="1"/>
  <c r="CM71" i="186"/>
  <c r="CL71" i="186"/>
  <c r="CN71" i="186" s="1"/>
  <c r="CK71" i="186"/>
  <c r="CI71" i="186"/>
  <c r="CH71" i="186"/>
  <c r="CJ71" i="186" s="1"/>
  <c r="BZ71" i="186"/>
  <c r="BY71" i="186"/>
  <c r="CA71" i="186" s="1"/>
  <c r="BX71" i="186"/>
  <c r="BV71" i="186"/>
  <c r="BU71" i="186"/>
  <c r="BW71" i="186" s="1"/>
  <c r="BM71" i="186"/>
  <c r="BL71" i="186"/>
  <c r="BN71" i="186" s="1"/>
  <c r="BK71" i="186"/>
  <c r="BI71" i="186"/>
  <c r="BH71" i="186"/>
  <c r="BJ71" i="186" s="1"/>
  <c r="AZ71" i="186"/>
  <c r="AY71" i="186"/>
  <c r="BA71" i="186" s="1"/>
  <c r="AX71" i="186"/>
  <c r="AV71" i="186"/>
  <c r="AU71" i="186"/>
  <c r="AW71" i="186" s="1"/>
  <c r="AM71" i="186"/>
  <c r="AL71" i="186"/>
  <c r="AN71" i="186" s="1"/>
  <c r="AK71" i="186"/>
  <c r="AI71" i="186"/>
  <c r="AH71" i="186"/>
  <c r="AJ71" i="186" s="1"/>
  <c r="Z71" i="186"/>
  <c r="Y71" i="186"/>
  <c r="AA71" i="186" s="1"/>
  <c r="X71" i="186"/>
  <c r="V71" i="186"/>
  <c r="U71" i="186"/>
  <c r="W71" i="186" s="1"/>
  <c r="M71" i="186"/>
  <c r="DX71" i="186" s="1"/>
  <c r="L71" i="186"/>
  <c r="K71" i="186"/>
  <c r="DV71" i="186" s="1"/>
  <c r="I71" i="186"/>
  <c r="DT71" i="186" s="1"/>
  <c r="H71" i="186"/>
  <c r="DR70" i="186"/>
  <c r="DM70" i="186"/>
  <c r="DL70" i="186"/>
  <c r="DN70" i="186" s="1"/>
  <c r="DK70" i="186"/>
  <c r="DI70" i="186"/>
  <c r="DH70" i="186"/>
  <c r="DJ70" i="186" s="1"/>
  <c r="CZ70" i="186"/>
  <c r="CY70" i="186"/>
  <c r="DA70" i="186" s="1"/>
  <c r="CX70" i="186"/>
  <c r="CV70" i="186"/>
  <c r="CU70" i="186"/>
  <c r="CW70" i="186" s="1"/>
  <c r="CM70" i="186"/>
  <c r="CL70" i="186"/>
  <c r="CN70" i="186" s="1"/>
  <c r="CK70" i="186"/>
  <c r="CI70" i="186"/>
  <c r="CH70" i="186"/>
  <c r="CJ70" i="186" s="1"/>
  <c r="BZ70" i="186"/>
  <c r="BY70" i="186"/>
  <c r="CA70" i="186" s="1"/>
  <c r="BX70" i="186"/>
  <c r="BV70" i="186"/>
  <c r="BU70" i="186"/>
  <c r="BW70" i="186" s="1"/>
  <c r="BM70" i="186"/>
  <c r="BL70" i="186"/>
  <c r="BN70" i="186" s="1"/>
  <c r="BK70" i="186"/>
  <c r="BI70" i="186"/>
  <c r="BH70" i="186"/>
  <c r="BJ70" i="186" s="1"/>
  <c r="AZ70" i="186"/>
  <c r="AY70" i="186"/>
  <c r="BA70" i="186" s="1"/>
  <c r="AX70" i="186"/>
  <c r="AV70" i="186"/>
  <c r="AU70" i="186"/>
  <c r="AW70" i="186" s="1"/>
  <c r="AM70" i="186"/>
  <c r="AL70" i="186"/>
  <c r="AN70" i="186" s="1"/>
  <c r="AK70" i="186"/>
  <c r="AI70" i="186"/>
  <c r="AH70" i="186"/>
  <c r="AJ70" i="186" s="1"/>
  <c r="Z70" i="186"/>
  <c r="Y70" i="186"/>
  <c r="AA70" i="186" s="1"/>
  <c r="X70" i="186"/>
  <c r="V70" i="186"/>
  <c r="U70" i="186"/>
  <c r="W70" i="186" s="1"/>
  <c r="M70" i="186"/>
  <c r="DX70" i="186" s="1"/>
  <c r="L70" i="186"/>
  <c r="K70" i="186"/>
  <c r="DV70" i="186" s="1"/>
  <c r="I70" i="186"/>
  <c r="DT70" i="186" s="1"/>
  <c r="H70" i="186"/>
  <c r="DR69" i="186"/>
  <c r="DM69" i="186"/>
  <c r="DL69" i="186"/>
  <c r="DN69" i="186" s="1"/>
  <c r="DK69" i="186"/>
  <c r="DI69" i="186"/>
  <c r="DH69" i="186"/>
  <c r="DJ69" i="186" s="1"/>
  <c r="CZ69" i="186"/>
  <c r="CY69" i="186"/>
  <c r="DA69" i="186" s="1"/>
  <c r="CX69" i="186"/>
  <c r="CV69" i="186"/>
  <c r="CU69" i="186"/>
  <c r="CW69" i="186" s="1"/>
  <c r="CM69" i="186"/>
  <c r="CL69" i="186"/>
  <c r="CN69" i="186" s="1"/>
  <c r="CK69" i="186"/>
  <c r="CI69" i="186"/>
  <c r="CH69" i="186"/>
  <c r="CJ69" i="186" s="1"/>
  <c r="BZ69" i="186"/>
  <c r="BY69" i="186"/>
  <c r="CA69" i="186" s="1"/>
  <c r="BX69" i="186"/>
  <c r="BV69" i="186"/>
  <c r="BU69" i="186"/>
  <c r="BW69" i="186" s="1"/>
  <c r="BM69" i="186"/>
  <c r="BL69" i="186"/>
  <c r="BN69" i="186" s="1"/>
  <c r="BK69" i="186"/>
  <c r="BI69" i="186"/>
  <c r="BH69" i="186"/>
  <c r="BJ69" i="186" s="1"/>
  <c r="AZ69" i="186"/>
  <c r="AY69" i="186"/>
  <c r="BA69" i="186" s="1"/>
  <c r="AX69" i="186"/>
  <c r="AV69" i="186"/>
  <c r="AU69" i="186"/>
  <c r="AW69" i="186" s="1"/>
  <c r="AM69" i="186"/>
  <c r="AL69" i="186"/>
  <c r="AN69" i="186" s="1"/>
  <c r="AK69" i="186"/>
  <c r="AI69" i="186"/>
  <c r="AH69" i="186"/>
  <c r="AJ69" i="186" s="1"/>
  <c r="Z69" i="186"/>
  <c r="Y69" i="186"/>
  <c r="AA69" i="186" s="1"/>
  <c r="X69" i="186"/>
  <c r="V69" i="186"/>
  <c r="U69" i="186"/>
  <c r="W69" i="186" s="1"/>
  <c r="M69" i="186"/>
  <c r="DX69" i="186" s="1"/>
  <c r="L69" i="186"/>
  <c r="K69" i="186"/>
  <c r="DV69" i="186" s="1"/>
  <c r="I69" i="186"/>
  <c r="DT69" i="186" s="1"/>
  <c r="H69" i="186"/>
  <c r="DR68" i="186"/>
  <c r="DM68" i="186"/>
  <c r="DL68" i="186"/>
  <c r="DN68" i="186" s="1"/>
  <c r="DK68" i="186"/>
  <c r="DI68" i="186"/>
  <c r="DH68" i="186"/>
  <c r="DJ68" i="186" s="1"/>
  <c r="CZ68" i="186"/>
  <c r="CY68" i="186"/>
  <c r="DA68" i="186" s="1"/>
  <c r="CX68" i="186"/>
  <c r="CV68" i="186"/>
  <c r="CU68" i="186"/>
  <c r="CW68" i="186" s="1"/>
  <c r="CM68" i="186"/>
  <c r="CL68" i="186"/>
  <c r="CN68" i="186" s="1"/>
  <c r="CK68" i="186"/>
  <c r="CI68" i="186"/>
  <c r="CH68" i="186"/>
  <c r="CJ68" i="186" s="1"/>
  <c r="BZ68" i="186"/>
  <c r="BY68" i="186"/>
  <c r="CA68" i="186" s="1"/>
  <c r="BX68" i="186"/>
  <c r="BV68" i="186"/>
  <c r="BU68" i="186"/>
  <c r="BW68" i="186" s="1"/>
  <c r="BM68" i="186"/>
  <c r="BL68" i="186"/>
  <c r="BN68" i="186" s="1"/>
  <c r="BK68" i="186"/>
  <c r="BI68" i="186"/>
  <c r="BH68" i="186"/>
  <c r="BJ68" i="186" s="1"/>
  <c r="AZ68" i="186"/>
  <c r="AY68" i="186"/>
  <c r="BA68" i="186" s="1"/>
  <c r="AX68" i="186"/>
  <c r="AV68" i="186"/>
  <c r="AU68" i="186"/>
  <c r="AW68" i="186" s="1"/>
  <c r="AM68" i="186"/>
  <c r="AL68" i="186"/>
  <c r="AN68" i="186" s="1"/>
  <c r="AK68" i="186"/>
  <c r="AI68" i="186"/>
  <c r="AH68" i="186"/>
  <c r="AJ68" i="186" s="1"/>
  <c r="Z68" i="186"/>
  <c r="Y68" i="186"/>
  <c r="AA68" i="186" s="1"/>
  <c r="X68" i="186"/>
  <c r="V68" i="186"/>
  <c r="U68" i="186"/>
  <c r="W68" i="186" s="1"/>
  <c r="M68" i="186"/>
  <c r="DX68" i="186" s="1"/>
  <c r="L68" i="186"/>
  <c r="K68" i="186"/>
  <c r="DV68" i="186" s="1"/>
  <c r="I68" i="186"/>
  <c r="DT68" i="186" s="1"/>
  <c r="H68" i="186"/>
  <c r="DR67" i="186"/>
  <c r="DM67" i="186"/>
  <c r="DL67" i="186"/>
  <c r="DN67" i="186" s="1"/>
  <c r="DK67" i="186"/>
  <c r="DI67" i="186"/>
  <c r="DH67" i="186"/>
  <c r="DJ67" i="186" s="1"/>
  <c r="CZ67" i="186"/>
  <c r="CY67" i="186"/>
  <c r="DA67" i="186" s="1"/>
  <c r="CX67" i="186"/>
  <c r="CV67" i="186"/>
  <c r="CU67" i="186"/>
  <c r="CW67" i="186" s="1"/>
  <c r="CM67" i="186"/>
  <c r="CL67" i="186"/>
  <c r="CN67" i="186" s="1"/>
  <c r="CK67" i="186"/>
  <c r="CI67" i="186"/>
  <c r="CH67" i="186"/>
  <c r="CJ67" i="186" s="1"/>
  <c r="BZ67" i="186"/>
  <c r="BY67" i="186"/>
  <c r="CA67" i="186" s="1"/>
  <c r="BX67" i="186"/>
  <c r="BV67" i="186"/>
  <c r="BU67" i="186"/>
  <c r="BW67" i="186" s="1"/>
  <c r="BM67" i="186"/>
  <c r="BL67" i="186"/>
  <c r="BN67" i="186" s="1"/>
  <c r="BK67" i="186"/>
  <c r="BI67" i="186"/>
  <c r="BH67" i="186"/>
  <c r="BJ67" i="186" s="1"/>
  <c r="AZ67" i="186"/>
  <c r="AY67" i="186"/>
  <c r="BA67" i="186" s="1"/>
  <c r="AX67" i="186"/>
  <c r="AV67" i="186"/>
  <c r="AU67" i="186"/>
  <c r="AW67" i="186" s="1"/>
  <c r="AM67" i="186"/>
  <c r="AL67" i="186"/>
  <c r="AN67" i="186" s="1"/>
  <c r="AK67" i="186"/>
  <c r="AI67" i="186"/>
  <c r="AH67" i="186"/>
  <c r="AJ67" i="186" s="1"/>
  <c r="Z67" i="186"/>
  <c r="Y67" i="186"/>
  <c r="AA67" i="186" s="1"/>
  <c r="X67" i="186"/>
  <c r="V67" i="186"/>
  <c r="U67" i="186"/>
  <c r="W67" i="186" s="1"/>
  <c r="M67" i="186"/>
  <c r="DX67" i="186" s="1"/>
  <c r="L67" i="186"/>
  <c r="K67" i="186"/>
  <c r="DV67" i="186" s="1"/>
  <c r="I67" i="186"/>
  <c r="DT67" i="186" s="1"/>
  <c r="H67" i="186"/>
  <c r="DR66" i="186"/>
  <c r="DM66" i="186"/>
  <c r="DL66" i="186"/>
  <c r="DN66" i="186" s="1"/>
  <c r="DK66" i="186"/>
  <c r="DI66" i="186"/>
  <c r="DH66" i="186"/>
  <c r="DJ66" i="186" s="1"/>
  <c r="CZ66" i="186"/>
  <c r="CY66" i="186"/>
  <c r="DA66" i="186" s="1"/>
  <c r="CX66" i="186"/>
  <c r="CV66" i="186"/>
  <c r="CU66" i="186"/>
  <c r="CW66" i="186" s="1"/>
  <c r="CM66" i="186"/>
  <c r="CL66" i="186"/>
  <c r="CN66" i="186" s="1"/>
  <c r="CK66" i="186"/>
  <c r="CI66" i="186"/>
  <c r="CH66" i="186"/>
  <c r="CJ66" i="186" s="1"/>
  <c r="BZ66" i="186"/>
  <c r="BY66" i="186"/>
  <c r="CA66" i="186" s="1"/>
  <c r="BX66" i="186"/>
  <c r="BV66" i="186"/>
  <c r="BU66" i="186"/>
  <c r="BW66" i="186" s="1"/>
  <c r="BM66" i="186"/>
  <c r="BL66" i="186"/>
  <c r="BN66" i="186" s="1"/>
  <c r="BK66" i="186"/>
  <c r="BI66" i="186"/>
  <c r="BH66" i="186"/>
  <c r="BJ66" i="186" s="1"/>
  <c r="AZ66" i="186"/>
  <c r="AY66" i="186"/>
  <c r="BA66" i="186" s="1"/>
  <c r="AX66" i="186"/>
  <c r="AV66" i="186"/>
  <c r="AU66" i="186"/>
  <c r="AW66" i="186" s="1"/>
  <c r="AM66" i="186"/>
  <c r="AL66" i="186"/>
  <c r="AN66" i="186" s="1"/>
  <c r="AK66" i="186"/>
  <c r="AI66" i="186"/>
  <c r="AH66" i="186"/>
  <c r="AJ66" i="186" s="1"/>
  <c r="Z66" i="186"/>
  <c r="Y66" i="186"/>
  <c r="AA66" i="186" s="1"/>
  <c r="X66" i="186"/>
  <c r="V66" i="186"/>
  <c r="U66" i="186"/>
  <c r="W66" i="186" s="1"/>
  <c r="M66" i="186"/>
  <c r="DX66" i="186" s="1"/>
  <c r="L66" i="186"/>
  <c r="K66" i="186"/>
  <c r="DV66" i="186" s="1"/>
  <c r="I66" i="186"/>
  <c r="DT66" i="186" s="1"/>
  <c r="H66" i="186"/>
  <c r="DR65" i="186"/>
  <c r="DM65" i="186"/>
  <c r="DL65" i="186"/>
  <c r="DN65" i="186" s="1"/>
  <c r="DK65" i="186"/>
  <c r="DI65" i="186"/>
  <c r="DH65" i="186"/>
  <c r="DJ65" i="186" s="1"/>
  <c r="CZ65" i="186"/>
  <c r="CY65" i="186"/>
  <c r="DA65" i="186" s="1"/>
  <c r="CX65" i="186"/>
  <c r="CV65" i="186"/>
  <c r="CU65" i="186"/>
  <c r="CW65" i="186" s="1"/>
  <c r="CM65" i="186"/>
  <c r="CL65" i="186"/>
  <c r="CN65" i="186" s="1"/>
  <c r="CK65" i="186"/>
  <c r="CI65" i="186"/>
  <c r="CH65" i="186"/>
  <c r="CJ65" i="186" s="1"/>
  <c r="BZ65" i="186"/>
  <c r="BY65" i="186"/>
  <c r="CA65" i="186" s="1"/>
  <c r="BX65" i="186"/>
  <c r="BV65" i="186"/>
  <c r="BU65" i="186"/>
  <c r="BW65" i="186" s="1"/>
  <c r="BM65" i="186"/>
  <c r="BL65" i="186"/>
  <c r="BN65" i="186" s="1"/>
  <c r="BK65" i="186"/>
  <c r="BI65" i="186"/>
  <c r="BH65" i="186"/>
  <c r="BJ65" i="186" s="1"/>
  <c r="AZ65" i="186"/>
  <c r="AY65" i="186"/>
  <c r="BA65" i="186" s="1"/>
  <c r="AX65" i="186"/>
  <c r="AV65" i="186"/>
  <c r="AU65" i="186"/>
  <c r="AW65" i="186" s="1"/>
  <c r="AM65" i="186"/>
  <c r="AL65" i="186"/>
  <c r="AN65" i="186" s="1"/>
  <c r="AK65" i="186"/>
  <c r="AI65" i="186"/>
  <c r="AH65" i="186"/>
  <c r="AJ65" i="186" s="1"/>
  <c r="Z65" i="186"/>
  <c r="Y65" i="186"/>
  <c r="AA65" i="186" s="1"/>
  <c r="X65" i="186"/>
  <c r="V65" i="186"/>
  <c r="U65" i="186"/>
  <c r="W65" i="186" s="1"/>
  <c r="M65" i="186"/>
  <c r="DX65" i="186" s="1"/>
  <c r="L65" i="186"/>
  <c r="K65" i="186"/>
  <c r="DV65" i="186" s="1"/>
  <c r="I65" i="186"/>
  <c r="DT65" i="186" s="1"/>
  <c r="H65" i="186"/>
  <c r="DR64" i="186"/>
  <c r="DM64" i="186"/>
  <c r="DL64" i="186"/>
  <c r="DN64" i="186" s="1"/>
  <c r="DK64" i="186"/>
  <c r="DI64" i="186"/>
  <c r="DH64" i="186"/>
  <c r="DJ64" i="186" s="1"/>
  <c r="CZ64" i="186"/>
  <c r="CY64" i="186"/>
  <c r="DA64" i="186" s="1"/>
  <c r="CX64" i="186"/>
  <c r="CV64" i="186"/>
  <c r="CU64" i="186"/>
  <c r="CW64" i="186" s="1"/>
  <c r="CM64" i="186"/>
  <c r="CL64" i="186"/>
  <c r="CN64" i="186" s="1"/>
  <c r="CK64" i="186"/>
  <c r="CI64" i="186"/>
  <c r="CH64" i="186"/>
  <c r="CJ64" i="186" s="1"/>
  <c r="BZ64" i="186"/>
  <c r="BY64" i="186"/>
  <c r="CA64" i="186" s="1"/>
  <c r="BX64" i="186"/>
  <c r="BV64" i="186"/>
  <c r="BU64" i="186"/>
  <c r="BW64" i="186" s="1"/>
  <c r="BM64" i="186"/>
  <c r="BL64" i="186"/>
  <c r="BN64" i="186" s="1"/>
  <c r="BK64" i="186"/>
  <c r="BI64" i="186"/>
  <c r="BH64" i="186"/>
  <c r="BJ64" i="186" s="1"/>
  <c r="AZ64" i="186"/>
  <c r="AY64" i="186"/>
  <c r="BA64" i="186" s="1"/>
  <c r="AX64" i="186"/>
  <c r="AV64" i="186"/>
  <c r="AU64" i="186"/>
  <c r="AW64" i="186" s="1"/>
  <c r="AM64" i="186"/>
  <c r="AL64" i="186"/>
  <c r="AN64" i="186" s="1"/>
  <c r="AK64" i="186"/>
  <c r="AI64" i="186"/>
  <c r="AH64" i="186"/>
  <c r="AJ64" i="186" s="1"/>
  <c r="Z64" i="186"/>
  <c r="AA64" i="186"/>
  <c r="X64" i="186"/>
  <c r="V64" i="186"/>
  <c r="U64" i="186"/>
  <c r="W64" i="186" s="1"/>
  <c r="M64" i="186"/>
  <c r="DX64" i="186" s="1"/>
  <c r="L64" i="186"/>
  <c r="K64" i="186"/>
  <c r="DV64" i="186" s="1"/>
  <c r="I64" i="186"/>
  <c r="DT64" i="186" s="1"/>
  <c r="H64" i="186"/>
  <c r="DR63" i="186"/>
  <c r="DM63" i="186"/>
  <c r="DL63" i="186"/>
  <c r="DN63" i="186" s="1"/>
  <c r="DK63" i="186"/>
  <c r="DI63" i="186"/>
  <c r="DH63" i="186"/>
  <c r="DJ63" i="186" s="1"/>
  <c r="CZ63" i="186"/>
  <c r="CY63" i="186"/>
  <c r="DA63" i="186" s="1"/>
  <c r="CX63" i="186"/>
  <c r="CV63" i="186"/>
  <c r="CU63" i="186"/>
  <c r="CW63" i="186" s="1"/>
  <c r="CM63" i="186"/>
  <c r="CL63" i="186"/>
  <c r="CN63" i="186" s="1"/>
  <c r="CK63" i="186"/>
  <c r="CI63" i="186"/>
  <c r="CH63" i="186"/>
  <c r="CJ63" i="186" s="1"/>
  <c r="BZ63" i="186"/>
  <c r="BY63" i="186"/>
  <c r="CA63" i="186" s="1"/>
  <c r="BX63" i="186"/>
  <c r="BV63" i="186"/>
  <c r="BU63" i="186"/>
  <c r="BW63" i="186" s="1"/>
  <c r="BM63" i="186"/>
  <c r="BL63" i="186"/>
  <c r="BN63" i="186" s="1"/>
  <c r="BK63" i="186"/>
  <c r="BI63" i="186"/>
  <c r="BH63" i="186"/>
  <c r="BJ63" i="186" s="1"/>
  <c r="AZ63" i="186"/>
  <c r="AY63" i="186"/>
  <c r="BA63" i="186" s="1"/>
  <c r="AX63" i="186"/>
  <c r="AV63" i="186"/>
  <c r="AU63" i="186"/>
  <c r="AW63" i="186" s="1"/>
  <c r="AM63" i="186"/>
  <c r="AL63" i="186"/>
  <c r="AN63" i="186" s="1"/>
  <c r="AK63" i="186"/>
  <c r="AI63" i="186"/>
  <c r="AH63" i="186"/>
  <c r="AJ63" i="186" s="1"/>
  <c r="Z63" i="186"/>
  <c r="AA63" i="186"/>
  <c r="X63" i="186"/>
  <c r="V63" i="186"/>
  <c r="U63" i="186"/>
  <c r="W63" i="186" s="1"/>
  <c r="M63" i="186"/>
  <c r="DX63" i="186" s="1"/>
  <c r="L63" i="186"/>
  <c r="K63" i="186"/>
  <c r="DV63" i="186" s="1"/>
  <c r="I63" i="186"/>
  <c r="DT63" i="186" s="1"/>
  <c r="H63" i="186"/>
  <c r="DR62" i="186"/>
  <c r="DM62" i="186"/>
  <c r="DL62" i="186"/>
  <c r="DN62" i="186" s="1"/>
  <c r="DK62" i="186"/>
  <c r="DI62" i="186"/>
  <c r="DH62" i="186"/>
  <c r="DJ62" i="186" s="1"/>
  <c r="CZ62" i="186"/>
  <c r="CY62" i="186"/>
  <c r="DA62" i="186" s="1"/>
  <c r="CX62" i="186"/>
  <c r="CV62" i="186"/>
  <c r="CU62" i="186"/>
  <c r="CW62" i="186" s="1"/>
  <c r="CM62" i="186"/>
  <c r="CL62" i="186"/>
  <c r="CN62" i="186" s="1"/>
  <c r="CK62" i="186"/>
  <c r="CI62" i="186"/>
  <c r="CH62" i="186"/>
  <c r="CJ62" i="186" s="1"/>
  <c r="BZ62" i="186"/>
  <c r="BY62" i="186"/>
  <c r="CA62" i="186" s="1"/>
  <c r="BX62" i="186"/>
  <c r="BV62" i="186"/>
  <c r="BU62" i="186"/>
  <c r="BW62" i="186" s="1"/>
  <c r="BM62" i="186"/>
  <c r="BL62" i="186"/>
  <c r="BN62" i="186" s="1"/>
  <c r="BK62" i="186"/>
  <c r="BI62" i="186"/>
  <c r="BH62" i="186"/>
  <c r="BJ62" i="186" s="1"/>
  <c r="AZ62" i="186"/>
  <c r="AY62" i="186"/>
  <c r="BA62" i="186" s="1"/>
  <c r="AX62" i="186"/>
  <c r="AV62" i="186"/>
  <c r="AU62" i="186"/>
  <c r="AW62" i="186" s="1"/>
  <c r="AM62" i="186"/>
  <c r="AL62" i="186"/>
  <c r="AN62" i="186" s="1"/>
  <c r="AK62" i="186"/>
  <c r="AI62" i="186"/>
  <c r="AH62" i="186"/>
  <c r="AJ62" i="186" s="1"/>
  <c r="Z62" i="186"/>
  <c r="Y62" i="186"/>
  <c r="AA62" i="186" s="1"/>
  <c r="X62" i="186"/>
  <c r="V62" i="186"/>
  <c r="U62" i="186"/>
  <c r="W62" i="186" s="1"/>
  <c r="M62" i="186"/>
  <c r="DX62" i="186" s="1"/>
  <c r="L62" i="186"/>
  <c r="K62" i="186"/>
  <c r="DV62" i="186" s="1"/>
  <c r="I62" i="186"/>
  <c r="DT62" i="186" s="1"/>
  <c r="H62" i="186"/>
  <c r="DR61" i="186"/>
  <c r="DM61" i="186"/>
  <c r="DL61" i="186"/>
  <c r="DN61" i="186" s="1"/>
  <c r="DK61" i="186"/>
  <c r="DI61" i="186"/>
  <c r="DH61" i="186"/>
  <c r="DJ61" i="186" s="1"/>
  <c r="CZ61" i="186"/>
  <c r="CY61" i="186"/>
  <c r="DA61" i="186" s="1"/>
  <c r="CX61" i="186"/>
  <c r="CV61" i="186"/>
  <c r="CU61" i="186"/>
  <c r="CW61" i="186" s="1"/>
  <c r="CM61" i="186"/>
  <c r="CL61" i="186"/>
  <c r="CN61" i="186" s="1"/>
  <c r="CK61" i="186"/>
  <c r="CI61" i="186"/>
  <c r="CH61" i="186"/>
  <c r="CJ61" i="186" s="1"/>
  <c r="BZ61" i="186"/>
  <c r="BY61" i="186"/>
  <c r="CA61" i="186" s="1"/>
  <c r="BX61" i="186"/>
  <c r="BV61" i="186"/>
  <c r="BU61" i="186"/>
  <c r="BW61" i="186" s="1"/>
  <c r="BM61" i="186"/>
  <c r="BL61" i="186"/>
  <c r="BN61" i="186" s="1"/>
  <c r="BK61" i="186"/>
  <c r="BI61" i="186"/>
  <c r="BH61" i="186"/>
  <c r="BJ61" i="186" s="1"/>
  <c r="AZ61" i="186"/>
  <c r="AY61" i="186"/>
  <c r="BA61" i="186" s="1"/>
  <c r="AX61" i="186"/>
  <c r="AV61" i="186"/>
  <c r="AU61" i="186"/>
  <c r="AW61" i="186" s="1"/>
  <c r="AM61" i="186"/>
  <c r="AL61" i="186"/>
  <c r="AN61" i="186" s="1"/>
  <c r="AK61" i="186"/>
  <c r="AI61" i="186"/>
  <c r="AH61" i="186"/>
  <c r="AJ61" i="186" s="1"/>
  <c r="Z61" i="186"/>
  <c r="Y61" i="186"/>
  <c r="AA61" i="186" s="1"/>
  <c r="X61" i="186"/>
  <c r="V61" i="186"/>
  <c r="U61" i="186"/>
  <c r="W61" i="186" s="1"/>
  <c r="M61" i="186"/>
  <c r="DX61" i="186" s="1"/>
  <c r="L61" i="186"/>
  <c r="K61" i="186"/>
  <c r="DV61" i="186" s="1"/>
  <c r="I61" i="186"/>
  <c r="DT61" i="186" s="1"/>
  <c r="H61" i="186"/>
  <c r="DR60" i="186"/>
  <c r="DM60" i="186"/>
  <c r="DL60" i="186"/>
  <c r="DN60" i="186" s="1"/>
  <c r="DK60" i="186"/>
  <c r="DI60" i="186"/>
  <c r="DH60" i="186"/>
  <c r="DJ60" i="186" s="1"/>
  <c r="CZ60" i="186"/>
  <c r="CY60" i="186"/>
  <c r="DA60" i="186" s="1"/>
  <c r="CX60" i="186"/>
  <c r="CV60" i="186"/>
  <c r="CU60" i="186"/>
  <c r="CW60" i="186" s="1"/>
  <c r="CM60" i="186"/>
  <c r="CL60" i="186"/>
  <c r="CN60" i="186" s="1"/>
  <c r="CK60" i="186"/>
  <c r="CI60" i="186"/>
  <c r="CH60" i="186"/>
  <c r="CJ60" i="186" s="1"/>
  <c r="BZ60" i="186"/>
  <c r="BY60" i="186"/>
  <c r="CA60" i="186" s="1"/>
  <c r="BX60" i="186"/>
  <c r="BV60" i="186"/>
  <c r="BU60" i="186"/>
  <c r="BW60" i="186" s="1"/>
  <c r="BM60" i="186"/>
  <c r="BL60" i="186"/>
  <c r="BN60" i="186" s="1"/>
  <c r="BK60" i="186"/>
  <c r="BI60" i="186"/>
  <c r="BH60" i="186"/>
  <c r="BJ60" i="186" s="1"/>
  <c r="AZ60" i="186"/>
  <c r="AY60" i="186"/>
  <c r="BA60" i="186" s="1"/>
  <c r="AX60" i="186"/>
  <c r="AV60" i="186"/>
  <c r="AU60" i="186"/>
  <c r="AW60" i="186" s="1"/>
  <c r="AM60" i="186"/>
  <c r="AL60" i="186"/>
  <c r="AN60" i="186" s="1"/>
  <c r="AK60" i="186"/>
  <c r="AI60" i="186"/>
  <c r="AH60" i="186"/>
  <c r="AJ60" i="186" s="1"/>
  <c r="Z60" i="186"/>
  <c r="Y60" i="186"/>
  <c r="AA60" i="186" s="1"/>
  <c r="X60" i="186"/>
  <c r="V60" i="186"/>
  <c r="U60" i="186"/>
  <c r="W60" i="186" s="1"/>
  <c r="M60" i="186"/>
  <c r="DX60" i="186" s="1"/>
  <c r="L60" i="186"/>
  <c r="K60" i="186"/>
  <c r="DV60" i="186" s="1"/>
  <c r="I60" i="186"/>
  <c r="DT60" i="186" s="1"/>
  <c r="H60" i="186"/>
  <c r="DR59" i="186"/>
  <c r="DM59" i="186"/>
  <c r="DL59" i="186"/>
  <c r="DN59" i="186" s="1"/>
  <c r="DK59" i="186"/>
  <c r="DI59" i="186"/>
  <c r="DH59" i="186"/>
  <c r="DJ59" i="186" s="1"/>
  <c r="CZ59" i="186"/>
  <c r="CY59" i="186"/>
  <c r="DA59" i="186" s="1"/>
  <c r="CX59" i="186"/>
  <c r="CV59" i="186"/>
  <c r="CU59" i="186"/>
  <c r="CW59" i="186" s="1"/>
  <c r="CM59" i="186"/>
  <c r="CL59" i="186"/>
  <c r="CN59" i="186" s="1"/>
  <c r="CK59" i="186"/>
  <c r="CI59" i="186"/>
  <c r="CH59" i="186"/>
  <c r="CJ59" i="186" s="1"/>
  <c r="BZ59" i="186"/>
  <c r="BY59" i="186"/>
  <c r="CA59" i="186" s="1"/>
  <c r="BX59" i="186"/>
  <c r="BV59" i="186"/>
  <c r="BU59" i="186"/>
  <c r="BW59" i="186" s="1"/>
  <c r="BM59" i="186"/>
  <c r="BL59" i="186"/>
  <c r="BN59" i="186" s="1"/>
  <c r="BK59" i="186"/>
  <c r="BI59" i="186"/>
  <c r="BH59" i="186"/>
  <c r="BJ59" i="186" s="1"/>
  <c r="AZ59" i="186"/>
  <c r="AY59" i="186"/>
  <c r="BA59" i="186" s="1"/>
  <c r="AX59" i="186"/>
  <c r="AV59" i="186"/>
  <c r="AU59" i="186"/>
  <c r="AW59" i="186" s="1"/>
  <c r="AM59" i="186"/>
  <c r="AL59" i="186"/>
  <c r="AN59" i="186" s="1"/>
  <c r="AK59" i="186"/>
  <c r="AI59" i="186"/>
  <c r="AH59" i="186"/>
  <c r="AJ59" i="186" s="1"/>
  <c r="Z59" i="186"/>
  <c r="Y59" i="186"/>
  <c r="AA59" i="186" s="1"/>
  <c r="X59" i="186"/>
  <c r="V59" i="186"/>
  <c r="U59" i="186"/>
  <c r="W59" i="186" s="1"/>
  <c r="M59" i="186"/>
  <c r="DX59" i="186" s="1"/>
  <c r="L59" i="186"/>
  <c r="K59" i="186"/>
  <c r="DV59" i="186" s="1"/>
  <c r="I59" i="186"/>
  <c r="DT59" i="186" s="1"/>
  <c r="H59" i="186"/>
  <c r="DR58" i="186"/>
  <c r="DM58" i="186"/>
  <c r="DL58" i="186"/>
  <c r="DN58" i="186" s="1"/>
  <c r="DK58" i="186"/>
  <c r="DI58" i="186"/>
  <c r="DH58" i="186"/>
  <c r="DJ58" i="186" s="1"/>
  <c r="CZ58" i="186"/>
  <c r="CY58" i="186"/>
  <c r="DA58" i="186" s="1"/>
  <c r="CX58" i="186"/>
  <c r="CV58" i="186"/>
  <c r="CU58" i="186"/>
  <c r="CW58" i="186" s="1"/>
  <c r="CM58" i="186"/>
  <c r="CL58" i="186"/>
  <c r="CN58" i="186" s="1"/>
  <c r="CK58" i="186"/>
  <c r="CI58" i="186"/>
  <c r="CH58" i="186"/>
  <c r="CJ58" i="186" s="1"/>
  <c r="BZ58" i="186"/>
  <c r="BY58" i="186"/>
  <c r="CA58" i="186" s="1"/>
  <c r="BX58" i="186"/>
  <c r="BV58" i="186"/>
  <c r="BU58" i="186"/>
  <c r="BW58" i="186" s="1"/>
  <c r="BM58" i="186"/>
  <c r="BL58" i="186"/>
  <c r="BN58" i="186" s="1"/>
  <c r="BK58" i="186"/>
  <c r="BI58" i="186"/>
  <c r="BH58" i="186"/>
  <c r="BJ58" i="186" s="1"/>
  <c r="AZ58" i="186"/>
  <c r="AY58" i="186"/>
  <c r="BA58" i="186" s="1"/>
  <c r="AX58" i="186"/>
  <c r="AV58" i="186"/>
  <c r="AU58" i="186"/>
  <c r="AW58" i="186" s="1"/>
  <c r="AM58" i="186"/>
  <c r="AL58" i="186"/>
  <c r="AN58" i="186" s="1"/>
  <c r="AK58" i="186"/>
  <c r="AI58" i="186"/>
  <c r="AH58" i="186"/>
  <c r="AJ58" i="186" s="1"/>
  <c r="Z58" i="186"/>
  <c r="Y58" i="186"/>
  <c r="AA58" i="186" s="1"/>
  <c r="X58" i="186"/>
  <c r="V58" i="186"/>
  <c r="U58" i="186"/>
  <c r="W58" i="186" s="1"/>
  <c r="M58" i="186"/>
  <c r="DX58" i="186" s="1"/>
  <c r="L58" i="186"/>
  <c r="K58" i="186"/>
  <c r="DV58" i="186" s="1"/>
  <c r="I58" i="186"/>
  <c r="DT58" i="186" s="1"/>
  <c r="H58" i="186"/>
  <c r="DR57" i="186"/>
  <c r="DO57" i="186"/>
  <c r="DM57" i="186"/>
  <c r="DL57" i="186"/>
  <c r="DN57" i="186" s="1"/>
  <c r="DK57" i="186"/>
  <c r="DI57" i="186"/>
  <c r="DH57" i="186"/>
  <c r="DJ57" i="186" s="1"/>
  <c r="DB57" i="186"/>
  <c r="CZ57" i="186"/>
  <c r="CY57" i="186"/>
  <c r="DA57" i="186" s="1"/>
  <c r="CX57" i="186"/>
  <c r="CV57" i="186"/>
  <c r="CU57" i="186"/>
  <c r="CW57" i="186" s="1"/>
  <c r="CO57" i="186"/>
  <c r="CM57" i="186"/>
  <c r="CL57" i="186"/>
  <c r="CN57" i="186" s="1"/>
  <c r="CK57" i="186"/>
  <c r="CI57" i="186"/>
  <c r="CH57" i="186"/>
  <c r="CJ57" i="186" s="1"/>
  <c r="CB57" i="186"/>
  <c r="BZ57" i="186"/>
  <c r="BY57" i="186"/>
  <c r="CA57" i="186" s="1"/>
  <c r="BX57" i="186"/>
  <c r="BV57" i="186"/>
  <c r="BU57" i="186"/>
  <c r="BW57" i="186" s="1"/>
  <c r="BO57" i="186"/>
  <c r="BM57" i="186"/>
  <c r="BL57" i="186"/>
  <c r="BN57" i="186" s="1"/>
  <c r="BK57" i="186"/>
  <c r="BI57" i="186"/>
  <c r="BH57" i="186"/>
  <c r="BJ57" i="186" s="1"/>
  <c r="BB57" i="186"/>
  <c r="AZ57" i="186"/>
  <c r="AY57" i="186"/>
  <c r="BA57" i="186" s="1"/>
  <c r="AX57" i="186"/>
  <c r="AV57" i="186"/>
  <c r="AU57" i="186"/>
  <c r="AW57" i="186" s="1"/>
  <c r="AO57" i="186"/>
  <c r="AM57" i="186"/>
  <c r="AL57" i="186"/>
  <c r="AN57" i="186" s="1"/>
  <c r="AK57" i="186"/>
  <c r="AI57" i="186"/>
  <c r="AH57" i="186"/>
  <c r="AJ57" i="186" s="1"/>
  <c r="AB57" i="186"/>
  <c r="Z57" i="186"/>
  <c r="Y57" i="186"/>
  <c r="AA57" i="186" s="1"/>
  <c r="X57" i="186"/>
  <c r="V57" i="186"/>
  <c r="U57" i="186"/>
  <c r="W57" i="186" s="1"/>
  <c r="O57" i="186"/>
  <c r="M57" i="186"/>
  <c r="DX57" i="186" s="1"/>
  <c r="L57" i="186"/>
  <c r="K57" i="186"/>
  <c r="DV57" i="186" s="1"/>
  <c r="I57" i="186"/>
  <c r="DT57" i="186" s="1"/>
  <c r="H57" i="186"/>
  <c r="DR56" i="186"/>
  <c r="DO56" i="186"/>
  <c r="DM56" i="186"/>
  <c r="DL56" i="186"/>
  <c r="DN56" i="186" s="1"/>
  <c r="DK56" i="186"/>
  <c r="DI56" i="186"/>
  <c r="DH56" i="186"/>
  <c r="DJ56" i="186" s="1"/>
  <c r="DB56" i="186"/>
  <c r="CZ56" i="186"/>
  <c r="CY56" i="186"/>
  <c r="DA56" i="186" s="1"/>
  <c r="CX56" i="186"/>
  <c r="CV56" i="186"/>
  <c r="CU56" i="186"/>
  <c r="CW56" i="186" s="1"/>
  <c r="CO56" i="186"/>
  <c r="CM56" i="186"/>
  <c r="CL56" i="186"/>
  <c r="CN56" i="186" s="1"/>
  <c r="CK56" i="186"/>
  <c r="CI56" i="186"/>
  <c r="CH56" i="186"/>
  <c r="CJ56" i="186" s="1"/>
  <c r="CB56" i="186"/>
  <c r="BZ56" i="186"/>
  <c r="BY56" i="186"/>
  <c r="CA56" i="186" s="1"/>
  <c r="BX56" i="186"/>
  <c r="BV56" i="186"/>
  <c r="BU56" i="186"/>
  <c r="BW56" i="186" s="1"/>
  <c r="BO56" i="186"/>
  <c r="BM56" i="186"/>
  <c r="BL56" i="186"/>
  <c r="BN56" i="186" s="1"/>
  <c r="BK56" i="186"/>
  <c r="BI56" i="186"/>
  <c r="BH56" i="186"/>
  <c r="BJ56" i="186" s="1"/>
  <c r="BB56" i="186"/>
  <c r="AZ56" i="186"/>
  <c r="AY56" i="186"/>
  <c r="BA56" i="186" s="1"/>
  <c r="AX56" i="186"/>
  <c r="AV56" i="186"/>
  <c r="AU56" i="186"/>
  <c r="AW56" i="186" s="1"/>
  <c r="AO56" i="186"/>
  <c r="AM56" i="186"/>
  <c r="AL56" i="186"/>
  <c r="AN56" i="186" s="1"/>
  <c r="AK56" i="186"/>
  <c r="AI56" i="186"/>
  <c r="AH56" i="186"/>
  <c r="AJ56" i="186" s="1"/>
  <c r="AB56" i="186"/>
  <c r="Z56" i="186"/>
  <c r="Y56" i="186"/>
  <c r="AA56" i="186" s="1"/>
  <c r="X56" i="186"/>
  <c r="V56" i="186"/>
  <c r="U56" i="186"/>
  <c r="W56" i="186" s="1"/>
  <c r="O56" i="186"/>
  <c r="M56" i="186"/>
  <c r="DX56" i="186" s="1"/>
  <c r="L56" i="186"/>
  <c r="K56" i="186"/>
  <c r="DV56" i="186" s="1"/>
  <c r="I56" i="186"/>
  <c r="DT56" i="186" s="1"/>
  <c r="H56" i="186"/>
  <c r="DR55" i="186"/>
  <c r="DO55" i="186"/>
  <c r="DM55" i="186"/>
  <c r="DL55" i="186"/>
  <c r="DN55" i="186" s="1"/>
  <c r="DK55" i="186"/>
  <c r="DI55" i="186"/>
  <c r="DH55" i="186"/>
  <c r="DJ55" i="186" s="1"/>
  <c r="DB55" i="186"/>
  <c r="CZ55" i="186"/>
  <c r="CY55" i="186"/>
  <c r="DA55" i="186" s="1"/>
  <c r="CX55" i="186"/>
  <c r="CV55" i="186"/>
  <c r="CU55" i="186"/>
  <c r="CW55" i="186" s="1"/>
  <c r="CO55" i="186"/>
  <c r="CM55" i="186"/>
  <c r="CL55" i="186"/>
  <c r="CN55" i="186" s="1"/>
  <c r="CK55" i="186"/>
  <c r="CI55" i="186"/>
  <c r="CH55" i="186"/>
  <c r="CJ55" i="186" s="1"/>
  <c r="CB55" i="186"/>
  <c r="BZ55" i="186"/>
  <c r="BY55" i="186"/>
  <c r="CA55" i="186" s="1"/>
  <c r="BX55" i="186"/>
  <c r="BV55" i="186"/>
  <c r="BU55" i="186"/>
  <c r="BW55" i="186" s="1"/>
  <c r="BO55" i="186"/>
  <c r="BM55" i="186"/>
  <c r="BL55" i="186"/>
  <c r="BN55" i="186" s="1"/>
  <c r="BK55" i="186"/>
  <c r="BI55" i="186"/>
  <c r="BH55" i="186"/>
  <c r="BJ55" i="186" s="1"/>
  <c r="BB55" i="186"/>
  <c r="AZ55" i="186"/>
  <c r="AY55" i="186"/>
  <c r="BA55" i="186" s="1"/>
  <c r="AX55" i="186"/>
  <c r="AV55" i="186"/>
  <c r="AU55" i="186"/>
  <c r="AW55" i="186" s="1"/>
  <c r="AO55" i="186"/>
  <c r="AM55" i="186"/>
  <c r="AL55" i="186"/>
  <c r="AN55" i="186" s="1"/>
  <c r="AK55" i="186"/>
  <c r="AI55" i="186"/>
  <c r="AH55" i="186"/>
  <c r="AJ55" i="186" s="1"/>
  <c r="AB55" i="186"/>
  <c r="Z55" i="186"/>
  <c r="Y55" i="186"/>
  <c r="AA55" i="186" s="1"/>
  <c r="X55" i="186"/>
  <c r="V55" i="186"/>
  <c r="U55" i="186"/>
  <c r="W55" i="186" s="1"/>
  <c r="O55" i="186"/>
  <c r="M55" i="186"/>
  <c r="DX55" i="186" s="1"/>
  <c r="L55" i="186"/>
  <c r="K55" i="186"/>
  <c r="DV55" i="186" s="1"/>
  <c r="I55" i="186"/>
  <c r="DT55" i="186" s="1"/>
  <c r="H55" i="186"/>
  <c r="DR54" i="186"/>
  <c r="DO54" i="186"/>
  <c r="DM54" i="186"/>
  <c r="DL54" i="186"/>
  <c r="DN54" i="186" s="1"/>
  <c r="DK54" i="186"/>
  <c r="DI54" i="186"/>
  <c r="DH54" i="186"/>
  <c r="DJ54" i="186" s="1"/>
  <c r="DB54" i="186"/>
  <c r="CZ54" i="186"/>
  <c r="CY54" i="186"/>
  <c r="DA54" i="186" s="1"/>
  <c r="CX54" i="186"/>
  <c r="CV54" i="186"/>
  <c r="CU54" i="186"/>
  <c r="CW54" i="186" s="1"/>
  <c r="CO54" i="186"/>
  <c r="CM54" i="186"/>
  <c r="CL54" i="186"/>
  <c r="CN54" i="186" s="1"/>
  <c r="CK54" i="186"/>
  <c r="CI54" i="186"/>
  <c r="CH54" i="186"/>
  <c r="CJ54" i="186" s="1"/>
  <c r="CB54" i="186"/>
  <c r="BZ54" i="186"/>
  <c r="BY54" i="186"/>
  <c r="CA54" i="186" s="1"/>
  <c r="BX54" i="186"/>
  <c r="BV54" i="186"/>
  <c r="BU54" i="186"/>
  <c r="BW54" i="186" s="1"/>
  <c r="BO54" i="186"/>
  <c r="BM54" i="186"/>
  <c r="BL54" i="186"/>
  <c r="BN54" i="186" s="1"/>
  <c r="BK54" i="186"/>
  <c r="BI54" i="186"/>
  <c r="BH54" i="186"/>
  <c r="BJ54" i="186" s="1"/>
  <c r="BB54" i="186"/>
  <c r="AZ54" i="186"/>
  <c r="AY54" i="186"/>
  <c r="BA54" i="186" s="1"/>
  <c r="AX54" i="186"/>
  <c r="AV54" i="186"/>
  <c r="AU54" i="186"/>
  <c r="AW54" i="186" s="1"/>
  <c r="AO54" i="186"/>
  <c r="AM54" i="186"/>
  <c r="AL54" i="186"/>
  <c r="AN54" i="186" s="1"/>
  <c r="AK54" i="186"/>
  <c r="AI54" i="186"/>
  <c r="AH54" i="186"/>
  <c r="AJ54" i="186" s="1"/>
  <c r="AB54" i="186"/>
  <c r="Z54" i="186"/>
  <c r="Y54" i="186"/>
  <c r="AA54" i="186" s="1"/>
  <c r="X54" i="186"/>
  <c r="V54" i="186"/>
  <c r="U54" i="186"/>
  <c r="W54" i="186" s="1"/>
  <c r="O54" i="186"/>
  <c r="M54" i="186"/>
  <c r="DX54" i="186" s="1"/>
  <c r="L54" i="186"/>
  <c r="K54" i="186"/>
  <c r="DV54" i="186" s="1"/>
  <c r="I54" i="186"/>
  <c r="DT54" i="186" s="1"/>
  <c r="H54" i="186"/>
  <c r="DR53" i="186"/>
  <c r="DO53" i="186"/>
  <c r="DM53" i="186"/>
  <c r="DL53" i="186"/>
  <c r="DN53" i="186" s="1"/>
  <c r="DK53" i="186"/>
  <c r="DI53" i="186"/>
  <c r="DH53" i="186"/>
  <c r="DJ53" i="186" s="1"/>
  <c r="DB53" i="186"/>
  <c r="CZ53" i="186"/>
  <c r="CY53" i="186"/>
  <c r="DA53" i="186" s="1"/>
  <c r="CX53" i="186"/>
  <c r="CV53" i="186"/>
  <c r="CU53" i="186"/>
  <c r="CW53" i="186" s="1"/>
  <c r="CO53" i="186"/>
  <c r="CM53" i="186"/>
  <c r="CL53" i="186"/>
  <c r="CN53" i="186" s="1"/>
  <c r="CK53" i="186"/>
  <c r="CI53" i="186"/>
  <c r="CH53" i="186"/>
  <c r="CJ53" i="186" s="1"/>
  <c r="CB53" i="186"/>
  <c r="BZ53" i="186"/>
  <c r="BY53" i="186"/>
  <c r="CA53" i="186" s="1"/>
  <c r="BX53" i="186"/>
  <c r="BV53" i="186"/>
  <c r="BU53" i="186"/>
  <c r="BW53" i="186" s="1"/>
  <c r="BO53" i="186"/>
  <c r="BM53" i="186"/>
  <c r="BL53" i="186"/>
  <c r="BN53" i="186" s="1"/>
  <c r="BK53" i="186"/>
  <c r="BI53" i="186"/>
  <c r="BH53" i="186"/>
  <c r="BJ53" i="186" s="1"/>
  <c r="BB53" i="186"/>
  <c r="AZ53" i="186"/>
  <c r="AY53" i="186"/>
  <c r="BA53" i="186" s="1"/>
  <c r="AX53" i="186"/>
  <c r="AV53" i="186"/>
  <c r="AU53" i="186"/>
  <c r="AW53" i="186" s="1"/>
  <c r="AO53" i="186"/>
  <c r="AM53" i="186"/>
  <c r="AL53" i="186"/>
  <c r="AN53" i="186" s="1"/>
  <c r="AK53" i="186"/>
  <c r="AI53" i="186"/>
  <c r="AH53" i="186"/>
  <c r="AJ53" i="186" s="1"/>
  <c r="AB53" i="186"/>
  <c r="Z53" i="186"/>
  <c r="Y53" i="186"/>
  <c r="AA53" i="186" s="1"/>
  <c r="X53" i="186"/>
  <c r="V53" i="186"/>
  <c r="U53" i="186"/>
  <c r="W53" i="186" s="1"/>
  <c r="O53" i="186"/>
  <c r="M53" i="186"/>
  <c r="DX53" i="186" s="1"/>
  <c r="L53" i="186"/>
  <c r="K53" i="186"/>
  <c r="DV53" i="186" s="1"/>
  <c r="I53" i="186"/>
  <c r="DT53" i="186" s="1"/>
  <c r="H53" i="186"/>
  <c r="DR52" i="186"/>
  <c r="DO52" i="186"/>
  <c r="DM52" i="186"/>
  <c r="DL52" i="186"/>
  <c r="DN52" i="186" s="1"/>
  <c r="DK52" i="186"/>
  <c r="DI52" i="186"/>
  <c r="DH52" i="186"/>
  <c r="DJ52" i="186" s="1"/>
  <c r="DB52" i="186"/>
  <c r="CZ52" i="186"/>
  <c r="CY52" i="186"/>
  <c r="DA52" i="186" s="1"/>
  <c r="CX52" i="186"/>
  <c r="CV52" i="186"/>
  <c r="CU52" i="186"/>
  <c r="CW52" i="186" s="1"/>
  <c r="CO52" i="186"/>
  <c r="CM52" i="186"/>
  <c r="CL52" i="186"/>
  <c r="CN52" i="186" s="1"/>
  <c r="CK52" i="186"/>
  <c r="CI52" i="186"/>
  <c r="CH52" i="186"/>
  <c r="CJ52" i="186" s="1"/>
  <c r="CB52" i="186"/>
  <c r="BZ52" i="186"/>
  <c r="BY52" i="186"/>
  <c r="CA52" i="186" s="1"/>
  <c r="BX52" i="186"/>
  <c r="BV52" i="186"/>
  <c r="BU52" i="186"/>
  <c r="BW52" i="186" s="1"/>
  <c r="BO52" i="186"/>
  <c r="BM52" i="186"/>
  <c r="BL52" i="186"/>
  <c r="BN52" i="186" s="1"/>
  <c r="BK52" i="186"/>
  <c r="BI52" i="186"/>
  <c r="BH52" i="186"/>
  <c r="BJ52" i="186" s="1"/>
  <c r="BB52" i="186"/>
  <c r="AZ52" i="186"/>
  <c r="AY52" i="186"/>
  <c r="BA52" i="186" s="1"/>
  <c r="AX52" i="186"/>
  <c r="AV52" i="186"/>
  <c r="AU52" i="186"/>
  <c r="AW52" i="186" s="1"/>
  <c r="AO52" i="186"/>
  <c r="AM52" i="186"/>
  <c r="AL52" i="186"/>
  <c r="AN52" i="186" s="1"/>
  <c r="AK52" i="186"/>
  <c r="AI52" i="186"/>
  <c r="AH52" i="186"/>
  <c r="AJ52" i="186" s="1"/>
  <c r="AB52" i="186"/>
  <c r="Z52" i="186"/>
  <c r="Y52" i="186"/>
  <c r="AA52" i="186" s="1"/>
  <c r="X52" i="186"/>
  <c r="V52" i="186"/>
  <c r="U52" i="186"/>
  <c r="W52" i="186" s="1"/>
  <c r="O52" i="186"/>
  <c r="M52" i="186"/>
  <c r="DX52" i="186" s="1"/>
  <c r="L52" i="186"/>
  <c r="K52" i="186"/>
  <c r="DV52" i="186" s="1"/>
  <c r="I52" i="186"/>
  <c r="DT52" i="186" s="1"/>
  <c r="H52" i="186"/>
  <c r="DR51" i="186"/>
  <c r="DO51" i="186"/>
  <c r="DM51" i="186"/>
  <c r="DL51" i="186"/>
  <c r="DN51" i="186" s="1"/>
  <c r="DK51" i="186"/>
  <c r="DI51" i="186"/>
  <c r="DH51" i="186"/>
  <c r="DJ51" i="186" s="1"/>
  <c r="DB51" i="186"/>
  <c r="CZ51" i="186"/>
  <c r="CY51" i="186"/>
  <c r="DA51" i="186" s="1"/>
  <c r="CX51" i="186"/>
  <c r="CV51" i="186"/>
  <c r="CU51" i="186"/>
  <c r="CW51" i="186" s="1"/>
  <c r="CO51" i="186"/>
  <c r="CM51" i="186"/>
  <c r="CL51" i="186"/>
  <c r="CN51" i="186" s="1"/>
  <c r="CK51" i="186"/>
  <c r="CI51" i="186"/>
  <c r="CH51" i="186"/>
  <c r="CJ51" i="186" s="1"/>
  <c r="CB51" i="186"/>
  <c r="BZ51" i="186"/>
  <c r="BY51" i="186"/>
  <c r="CA51" i="186" s="1"/>
  <c r="BX51" i="186"/>
  <c r="BV51" i="186"/>
  <c r="BU51" i="186"/>
  <c r="BW51" i="186" s="1"/>
  <c r="BO51" i="186"/>
  <c r="BM51" i="186"/>
  <c r="BL51" i="186"/>
  <c r="BN51" i="186" s="1"/>
  <c r="BK51" i="186"/>
  <c r="BI51" i="186"/>
  <c r="BH51" i="186"/>
  <c r="BJ51" i="186" s="1"/>
  <c r="BB51" i="186"/>
  <c r="AZ51" i="186"/>
  <c r="AY51" i="186"/>
  <c r="BA51" i="186" s="1"/>
  <c r="AX51" i="186"/>
  <c r="AV51" i="186"/>
  <c r="AU51" i="186"/>
  <c r="AW51" i="186" s="1"/>
  <c r="AO51" i="186"/>
  <c r="AM51" i="186"/>
  <c r="AL51" i="186"/>
  <c r="AN51" i="186" s="1"/>
  <c r="AK51" i="186"/>
  <c r="AI51" i="186"/>
  <c r="AH51" i="186"/>
  <c r="AJ51" i="186" s="1"/>
  <c r="AB51" i="186"/>
  <c r="Z51" i="186"/>
  <c r="Y51" i="186"/>
  <c r="AA51" i="186" s="1"/>
  <c r="X51" i="186"/>
  <c r="V51" i="186"/>
  <c r="U51" i="186"/>
  <c r="W51" i="186" s="1"/>
  <c r="O51" i="186"/>
  <c r="M51" i="186"/>
  <c r="DX51" i="186" s="1"/>
  <c r="L51" i="186"/>
  <c r="K51" i="186"/>
  <c r="DV51" i="186" s="1"/>
  <c r="I51" i="186"/>
  <c r="DT51" i="186" s="1"/>
  <c r="H51" i="186"/>
  <c r="DR50" i="186"/>
  <c r="DO50" i="186"/>
  <c r="DM50" i="186"/>
  <c r="DL50" i="186"/>
  <c r="DN50" i="186" s="1"/>
  <c r="DK50" i="186"/>
  <c r="DI50" i="186"/>
  <c r="DH50" i="186"/>
  <c r="DJ50" i="186" s="1"/>
  <c r="DB50" i="186"/>
  <c r="CZ50" i="186"/>
  <c r="CY50" i="186"/>
  <c r="DA50" i="186" s="1"/>
  <c r="CX50" i="186"/>
  <c r="CV50" i="186"/>
  <c r="CU50" i="186"/>
  <c r="CW50" i="186" s="1"/>
  <c r="CO50" i="186"/>
  <c r="CM50" i="186"/>
  <c r="CL50" i="186"/>
  <c r="CN50" i="186" s="1"/>
  <c r="CK50" i="186"/>
  <c r="CI50" i="186"/>
  <c r="CH50" i="186"/>
  <c r="CJ50" i="186" s="1"/>
  <c r="CB50" i="186"/>
  <c r="BZ50" i="186"/>
  <c r="BY50" i="186"/>
  <c r="CA50" i="186" s="1"/>
  <c r="BX50" i="186"/>
  <c r="BV50" i="186"/>
  <c r="BU50" i="186"/>
  <c r="BW50" i="186" s="1"/>
  <c r="BO50" i="186"/>
  <c r="BM50" i="186"/>
  <c r="BL50" i="186"/>
  <c r="BN50" i="186" s="1"/>
  <c r="BK50" i="186"/>
  <c r="BI50" i="186"/>
  <c r="BH50" i="186"/>
  <c r="BJ50" i="186" s="1"/>
  <c r="BB50" i="186"/>
  <c r="AZ50" i="186"/>
  <c r="AY50" i="186"/>
  <c r="BA50" i="186" s="1"/>
  <c r="AX50" i="186"/>
  <c r="AV50" i="186"/>
  <c r="AU50" i="186"/>
  <c r="AW50" i="186" s="1"/>
  <c r="AO50" i="186"/>
  <c r="AM50" i="186"/>
  <c r="AL50" i="186"/>
  <c r="AN50" i="186" s="1"/>
  <c r="AK50" i="186"/>
  <c r="AI50" i="186"/>
  <c r="AH50" i="186"/>
  <c r="AJ50" i="186" s="1"/>
  <c r="AB50" i="186"/>
  <c r="Z50" i="186"/>
  <c r="Y50" i="186"/>
  <c r="AA50" i="186" s="1"/>
  <c r="X50" i="186"/>
  <c r="V50" i="186"/>
  <c r="U50" i="186"/>
  <c r="W50" i="186" s="1"/>
  <c r="O50" i="186"/>
  <c r="M50" i="186"/>
  <c r="DX50" i="186" s="1"/>
  <c r="L50" i="186"/>
  <c r="K50" i="186"/>
  <c r="DV50" i="186" s="1"/>
  <c r="I50" i="186"/>
  <c r="DT50" i="186" s="1"/>
  <c r="H50" i="186"/>
  <c r="DR49" i="186"/>
  <c r="DO49" i="186"/>
  <c r="DM49" i="186"/>
  <c r="DL49" i="186"/>
  <c r="DN49" i="186" s="1"/>
  <c r="DK49" i="186"/>
  <c r="DI49" i="186"/>
  <c r="DH49" i="186"/>
  <c r="DJ49" i="186" s="1"/>
  <c r="DB49" i="186"/>
  <c r="CZ49" i="186"/>
  <c r="CY49" i="186"/>
  <c r="DA49" i="186" s="1"/>
  <c r="CX49" i="186"/>
  <c r="CV49" i="186"/>
  <c r="CU49" i="186"/>
  <c r="CW49" i="186" s="1"/>
  <c r="CO49" i="186"/>
  <c r="CM49" i="186"/>
  <c r="CL49" i="186"/>
  <c r="CN49" i="186" s="1"/>
  <c r="CK49" i="186"/>
  <c r="CI49" i="186"/>
  <c r="CH49" i="186"/>
  <c r="CJ49" i="186" s="1"/>
  <c r="CB49" i="186"/>
  <c r="BZ49" i="186"/>
  <c r="BY49" i="186"/>
  <c r="CA49" i="186" s="1"/>
  <c r="BX49" i="186"/>
  <c r="BV49" i="186"/>
  <c r="BU49" i="186"/>
  <c r="BW49" i="186" s="1"/>
  <c r="BO49" i="186"/>
  <c r="BM49" i="186"/>
  <c r="BL49" i="186"/>
  <c r="BN49" i="186" s="1"/>
  <c r="BK49" i="186"/>
  <c r="BI49" i="186"/>
  <c r="BH49" i="186"/>
  <c r="BJ49" i="186" s="1"/>
  <c r="BB49" i="186"/>
  <c r="AZ49" i="186"/>
  <c r="AY49" i="186"/>
  <c r="BA49" i="186" s="1"/>
  <c r="AX49" i="186"/>
  <c r="AV49" i="186"/>
  <c r="AU49" i="186"/>
  <c r="AW49" i="186" s="1"/>
  <c r="AO49" i="186"/>
  <c r="AM49" i="186"/>
  <c r="AL49" i="186"/>
  <c r="AN49" i="186" s="1"/>
  <c r="AK49" i="186"/>
  <c r="AI49" i="186"/>
  <c r="AH49" i="186"/>
  <c r="AJ49" i="186" s="1"/>
  <c r="AB49" i="186"/>
  <c r="Z49" i="186"/>
  <c r="Y49" i="186"/>
  <c r="AA49" i="186" s="1"/>
  <c r="X49" i="186"/>
  <c r="V49" i="186"/>
  <c r="U49" i="186"/>
  <c r="W49" i="186" s="1"/>
  <c r="O49" i="186"/>
  <c r="M49" i="186"/>
  <c r="DX49" i="186" s="1"/>
  <c r="L49" i="186"/>
  <c r="K49" i="186"/>
  <c r="DV49" i="186" s="1"/>
  <c r="I49" i="186"/>
  <c r="DT49" i="186" s="1"/>
  <c r="H49" i="186"/>
  <c r="DR48" i="186"/>
  <c r="DO48" i="186"/>
  <c r="DM48" i="186"/>
  <c r="DL48" i="186"/>
  <c r="DN48" i="186" s="1"/>
  <c r="DK48" i="186"/>
  <c r="DI48" i="186"/>
  <c r="DH48" i="186"/>
  <c r="DJ48" i="186" s="1"/>
  <c r="DB48" i="186"/>
  <c r="CZ48" i="186"/>
  <c r="CY48" i="186"/>
  <c r="DA48" i="186" s="1"/>
  <c r="CX48" i="186"/>
  <c r="CV48" i="186"/>
  <c r="CU48" i="186"/>
  <c r="CW48" i="186" s="1"/>
  <c r="CO48" i="186"/>
  <c r="CM48" i="186"/>
  <c r="CL48" i="186"/>
  <c r="CN48" i="186" s="1"/>
  <c r="CK48" i="186"/>
  <c r="CI48" i="186"/>
  <c r="CH48" i="186"/>
  <c r="CJ48" i="186" s="1"/>
  <c r="CB48" i="186"/>
  <c r="BZ48" i="186"/>
  <c r="BY48" i="186"/>
  <c r="CA48" i="186" s="1"/>
  <c r="BX48" i="186"/>
  <c r="BV48" i="186"/>
  <c r="BU48" i="186"/>
  <c r="BW48" i="186" s="1"/>
  <c r="BO48" i="186"/>
  <c r="BM48" i="186"/>
  <c r="BL48" i="186"/>
  <c r="BN48" i="186" s="1"/>
  <c r="BK48" i="186"/>
  <c r="BI48" i="186"/>
  <c r="BH48" i="186"/>
  <c r="BJ48" i="186" s="1"/>
  <c r="BB48" i="186"/>
  <c r="AZ48" i="186"/>
  <c r="AY48" i="186"/>
  <c r="BA48" i="186" s="1"/>
  <c r="AX48" i="186"/>
  <c r="AV48" i="186"/>
  <c r="AU48" i="186"/>
  <c r="AW48" i="186" s="1"/>
  <c r="AO48" i="186"/>
  <c r="AM48" i="186"/>
  <c r="AL48" i="186"/>
  <c r="AN48" i="186" s="1"/>
  <c r="AK48" i="186"/>
  <c r="AI48" i="186"/>
  <c r="AH48" i="186"/>
  <c r="AJ48" i="186" s="1"/>
  <c r="AB48" i="186"/>
  <c r="Z48" i="186"/>
  <c r="Y48" i="186"/>
  <c r="AA48" i="186" s="1"/>
  <c r="X48" i="186"/>
  <c r="V48" i="186"/>
  <c r="U48" i="186"/>
  <c r="W48" i="186" s="1"/>
  <c r="O48" i="186"/>
  <c r="M48" i="186"/>
  <c r="DX48" i="186" s="1"/>
  <c r="L48" i="186"/>
  <c r="K48" i="186"/>
  <c r="DV48" i="186" s="1"/>
  <c r="I48" i="186"/>
  <c r="DT48" i="186" s="1"/>
  <c r="H48" i="186"/>
  <c r="DR47" i="186"/>
  <c r="DO47" i="186"/>
  <c r="DM47" i="186"/>
  <c r="DL47" i="186"/>
  <c r="DN47" i="186" s="1"/>
  <c r="DK47" i="186"/>
  <c r="DI47" i="186"/>
  <c r="DH47" i="186"/>
  <c r="DJ47" i="186" s="1"/>
  <c r="DB47" i="186"/>
  <c r="CZ47" i="186"/>
  <c r="CY47" i="186"/>
  <c r="DA47" i="186" s="1"/>
  <c r="CX47" i="186"/>
  <c r="CV47" i="186"/>
  <c r="CU47" i="186"/>
  <c r="CW47" i="186" s="1"/>
  <c r="CO47" i="186"/>
  <c r="CM47" i="186"/>
  <c r="CL47" i="186"/>
  <c r="CN47" i="186" s="1"/>
  <c r="CK47" i="186"/>
  <c r="CI47" i="186"/>
  <c r="CH47" i="186"/>
  <c r="CJ47" i="186" s="1"/>
  <c r="CB47" i="186"/>
  <c r="BZ47" i="186"/>
  <c r="BY47" i="186"/>
  <c r="CA47" i="186" s="1"/>
  <c r="BX47" i="186"/>
  <c r="BV47" i="186"/>
  <c r="BU47" i="186"/>
  <c r="BW47" i="186" s="1"/>
  <c r="BO47" i="186"/>
  <c r="BM47" i="186"/>
  <c r="BL47" i="186"/>
  <c r="BN47" i="186" s="1"/>
  <c r="BK47" i="186"/>
  <c r="BI47" i="186"/>
  <c r="BH47" i="186"/>
  <c r="BJ47" i="186" s="1"/>
  <c r="BB47" i="186"/>
  <c r="AZ47" i="186"/>
  <c r="AY47" i="186"/>
  <c r="BA47" i="186" s="1"/>
  <c r="AX47" i="186"/>
  <c r="AV47" i="186"/>
  <c r="AU47" i="186"/>
  <c r="AW47" i="186" s="1"/>
  <c r="AO47" i="186"/>
  <c r="AM47" i="186"/>
  <c r="AL47" i="186"/>
  <c r="AN47" i="186" s="1"/>
  <c r="AK47" i="186"/>
  <c r="AI47" i="186"/>
  <c r="AH47" i="186"/>
  <c r="AJ47" i="186" s="1"/>
  <c r="Z47" i="186"/>
  <c r="Y47" i="186"/>
  <c r="AA47" i="186" s="1"/>
  <c r="X47" i="186"/>
  <c r="V47" i="186"/>
  <c r="U47" i="186"/>
  <c r="W47" i="186" s="1"/>
  <c r="O47" i="186"/>
  <c r="M47" i="186"/>
  <c r="DX47" i="186" s="1"/>
  <c r="L47" i="186"/>
  <c r="K47" i="186"/>
  <c r="DV47" i="186" s="1"/>
  <c r="I47" i="186"/>
  <c r="DT47" i="186" s="1"/>
  <c r="H47" i="186"/>
  <c r="DR46" i="186"/>
  <c r="DO46" i="186"/>
  <c r="DM46" i="186"/>
  <c r="DL46" i="186"/>
  <c r="DN46" i="186" s="1"/>
  <c r="DK46" i="186"/>
  <c r="DI46" i="186"/>
  <c r="DH46" i="186"/>
  <c r="DJ46" i="186" s="1"/>
  <c r="DB46" i="186"/>
  <c r="CZ46" i="186"/>
  <c r="CY46" i="186"/>
  <c r="DA46" i="186" s="1"/>
  <c r="CX46" i="186"/>
  <c r="CV46" i="186"/>
  <c r="CU46" i="186"/>
  <c r="CW46" i="186" s="1"/>
  <c r="CO46" i="186"/>
  <c r="CM46" i="186"/>
  <c r="CL46" i="186"/>
  <c r="CN46" i="186" s="1"/>
  <c r="CK46" i="186"/>
  <c r="CI46" i="186"/>
  <c r="CH46" i="186"/>
  <c r="CJ46" i="186" s="1"/>
  <c r="CB46" i="186"/>
  <c r="BZ46" i="186"/>
  <c r="BY46" i="186"/>
  <c r="CA46" i="186" s="1"/>
  <c r="BX46" i="186"/>
  <c r="BV46" i="186"/>
  <c r="BU46" i="186"/>
  <c r="BW46" i="186" s="1"/>
  <c r="BO46" i="186"/>
  <c r="BM46" i="186"/>
  <c r="BL46" i="186"/>
  <c r="BN46" i="186" s="1"/>
  <c r="BK46" i="186"/>
  <c r="BI46" i="186"/>
  <c r="BH46" i="186"/>
  <c r="BJ46" i="186" s="1"/>
  <c r="BB46" i="186"/>
  <c r="AZ46" i="186"/>
  <c r="AY46" i="186"/>
  <c r="BA46" i="186" s="1"/>
  <c r="AX46" i="186"/>
  <c r="AV46" i="186"/>
  <c r="AU46" i="186"/>
  <c r="AW46" i="186" s="1"/>
  <c r="AO46" i="186"/>
  <c r="AM46" i="186"/>
  <c r="AL46" i="186"/>
  <c r="AN46" i="186" s="1"/>
  <c r="AK46" i="186"/>
  <c r="AI46" i="186"/>
  <c r="AH46" i="186"/>
  <c r="AJ46" i="186" s="1"/>
  <c r="AB46" i="186"/>
  <c r="Z46" i="186"/>
  <c r="Y46" i="186"/>
  <c r="AA46" i="186" s="1"/>
  <c r="X46" i="186"/>
  <c r="V46" i="186"/>
  <c r="U46" i="186"/>
  <c r="W46" i="186" s="1"/>
  <c r="O46" i="186"/>
  <c r="M46" i="186"/>
  <c r="DX46" i="186" s="1"/>
  <c r="L46" i="186"/>
  <c r="K46" i="186"/>
  <c r="DV46" i="186" s="1"/>
  <c r="I46" i="186"/>
  <c r="DT46" i="186" s="1"/>
  <c r="H46" i="186"/>
  <c r="DR45" i="186"/>
  <c r="DO45" i="186"/>
  <c r="DM45" i="186"/>
  <c r="DL45" i="186"/>
  <c r="DN45" i="186" s="1"/>
  <c r="DK45" i="186"/>
  <c r="DI45" i="186"/>
  <c r="DH45" i="186"/>
  <c r="DJ45" i="186" s="1"/>
  <c r="DB45" i="186"/>
  <c r="CZ45" i="186"/>
  <c r="CY45" i="186"/>
  <c r="DA45" i="186" s="1"/>
  <c r="CX45" i="186"/>
  <c r="CV45" i="186"/>
  <c r="CU45" i="186"/>
  <c r="CW45" i="186" s="1"/>
  <c r="CO45" i="186"/>
  <c r="CM45" i="186"/>
  <c r="CL45" i="186"/>
  <c r="CN45" i="186" s="1"/>
  <c r="CK45" i="186"/>
  <c r="CI45" i="186"/>
  <c r="CH45" i="186"/>
  <c r="CJ45" i="186" s="1"/>
  <c r="CB45" i="186"/>
  <c r="BZ45" i="186"/>
  <c r="BY45" i="186"/>
  <c r="CA45" i="186" s="1"/>
  <c r="BX45" i="186"/>
  <c r="BV45" i="186"/>
  <c r="BU45" i="186"/>
  <c r="BW45" i="186" s="1"/>
  <c r="BO45" i="186"/>
  <c r="BM45" i="186"/>
  <c r="BL45" i="186"/>
  <c r="BN45" i="186" s="1"/>
  <c r="BK45" i="186"/>
  <c r="BI45" i="186"/>
  <c r="BH45" i="186"/>
  <c r="BJ45" i="186" s="1"/>
  <c r="BB45" i="186"/>
  <c r="AZ45" i="186"/>
  <c r="AY45" i="186"/>
  <c r="BA45" i="186" s="1"/>
  <c r="AX45" i="186"/>
  <c r="AV45" i="186"/>
  <c r="AU45" i="186"/>
  <c r="AW45" i="186" s="1"/>
  <c r="AO45" i="186"/>
  <c r="AM45" i="186"/>
  <c r="AL45" i="186"/>
  <c r="AN45" i="186" s="1"/>
  <c r="AK45" i="186"/>
  <c r="AI45" i="186"/>
  <c r="AH45" i="186"/>
  <c r="AJ45" i="186" s="1"/>
  <c r="Z45" i="186"/>
  <c r="AA45" i="186"/>
  <c r="X45" i="186"/>
  <c r="V45" i="186"/>
  <c r="U45" i="186"/>
  <c r="W45" i="186" s="1"/>
  <c r="O45" i="186"/>
  <c r="M45" i="186"/>
  <c r="DX45" i="186" s="1"/>
  <c r="L45" i="186"/>
  <c r="K45" i="186"/>
  <c r="DV45" i="186" s="1"/>
  <c r="I45" i="186"/>
  <c r="DT45" i="186" s="1"/>
  <c r="H45" i="186"/>
  <c r="DR44" i="186"/>
  <c r="DO44" i="186"/>
  <c r="DM44" i="186"/>
  <c r="DL44" i="186"/>
  <c r="DN44" i="186" s="1"/>
  <c r="DK44" i="186"/>
  <c r="DI44" i="186"/>
  <c r="DH44" i="186"/>
  <c r="DJ44" i="186" s="1"/>
  <c r="DB44" i="186"/>
  <c r="CZ44" i="186"/>
  <c r="CY44" i="186"/>
  <c r="DA44" i="186" s="1"/>
  <c r="CX44" i="186"/>
  <c r="CV44" i="186"/>
  <c r="CU44" i="186"/>
  <c r="CW44" i="186" s="1"/>
  <c r="CO44" i="186"/>
  <c r="CM44" i="186"/>
  <c r="CL44" i="186"/>
  <c r="CN44" i="186" s="1"/>
  <c r="CK44" i="186"/>
  <c r="CI44" i="186"/>
  <c r="CH44" i="186"/>
  <c r="CJ44" i="186" s="1"/>
  <c r="CB44" i="186"/>
  <c r="BZ44" i="186"/>
  <c r="BY44" i="186"/>
  <c r="CA44" i="186" s="1"/>
  <c r="BX44" i="186"/>
  <c r="BV44" i="186"/>
  <c r="BU44" i="186"/>
  <c r="BW44" i="186" s="1"/>
  <c r="BO44" i="186"/>
  <c r="BM44" i="186"/>
  <c r="BL44" i="186"/>
  <c r="BN44" i="186" s="1"/>
  <c r="BK44" i="186"/>
  <c r="BI44" i="186"/>
  <c r="BH44" i="186"/>
  <c r="BJ44" i="186" s="1"/>
  <c r="BB44" i="186"/>
  <c r="AZ44" i="186"/>
  <c r="AY44" i="186"/>
  <c r="BA44" i="186" s="1"/>
  <c r="AX44" i="186"/>
  <c r="AV44" i="186"/>
  <c r="AU44" i="186"/>
  <c r="AW44" i="186" s="1"/>
  <c r="AO44" i="186"/>
  <c r="AM44" i="186"/>
  <c r="AL44" i="186"/>
  <c r="AN44" i="186" s="1"/>
  <c r="AK44" i="186"/>
  <c r="AI44" i="186"/>
  <c r="AH44" i="186"/>
  <c r="AJ44" i="186" s="1"/>
  <c r="AB44" i="186"/>
  <c r="Z44" i="186"/>
  <c r="AA44" i="186"/>
  <c r="X44" i="186"/>
  <c r="V44" i="186"/>
  <c r="U44" i="186"/>
  <c r="W44" i="186" s="1"/>
  <c r="O44" i="186"/>
  <c r="M44" i="186"/>
  <c r="DX44" i="186" s="1"/>
  <c r="L44" i="186"/>
  <c r="K44" i="186"/>
  <c r="DV44" i="186" s="1"/>
  <c r="I44" i="186"/>
  <c r="DT44" i="186" s="1"/>
  <c r="H44" i="186"/>
  <c r="DR43" i="186"/>
  <c r="DO43" i="186"/>
  <c r="DM43" i="186"/>
  <c r="DL43" i="186"/>
  <c r="DN43" i="186" s="1"/>
  <c r="DK43" i="186"/>
  <c r="DI43" i="186"/>
  <c r="DH43" i="186"/>
  <c r="DJ43" i="186" s="1"/>
  <c r="DB43" i="186"/>
  <c r="CZ43" i="186"/>
  <c r="CY43" i="186"/>
  <c r="DA43" i="186" s="1"/>
  <c r="CX43" i="186"/>
  <c r="CV43" i="186"/>
  <c r="CU43" i="186"/>
  <c r="CW43" i="186" s="1"/>
  <c r="CO43" i="186"/>
  <c r="CM43" i="186"/>
  <c r="CL43" i="186"/>
  <c r="CN43" i="186" s="1"/>
  <c r="CK43" i="186"/>
  <c r="CI43" i="186"/>
  <c r="CH43" i="186"/>
  <c r="CJ43" i="186" s="1"/>
  <c r="CB43" i="186"/>
  <c r="BZ43" i="186"/>
  <c r="BY43" i="186"/>
  <c r="CA43" i="186" s="1"/>
  <c r="BX43" i="186"/>
  <c r="BV43" i="186"/>
  <c r="BU43" i="186"/>
  <c r="BW43" i="186" s="1"/>
  <c r="BO43" i="186"/>
  <c r="BM43" i="186"/>
  <c r="BL43" i="186"/>
  <c r="BN43" i="186" s="1"/>
  <c r="BK43" i="186"/>
  <c r="BI43" i="186"/>
  <c r="BH43" i="186"/>
  <c r="BJ43" i="186" s="1"/>
  <c r="BB43" i="186"/>
  <c r="AZ43" i="186"/>
  <c r="AY43" i="186"/>
  <c r="BA43" i="186" s="1"/>
  <c r="AX43" i="186"/>
  <c r="AV43" i="186"/>
  <c r="AU43" i="186"/>
  <c r="AW43" i="186" s="1"/>
  <c r="AO43" i="186"/>
  <c r="AM43" i="186"/>
  <c r="AL43" i="186"/>
  <c r="AN43" i="186" s="1"/>
  <c r="AK43" i="186"/>
  <c r="AI43" i="186"/>
  <c r="AH43" i="186"/>
  <c r="AJ43" i="186" s="1"/>
  <c r="AB43" i="186"/>
  <c r="Z43" i="186"/>
  <c r="Y43" i="186"/>
  <c r="AA43" i="186" s="1"/>
  <c r="X43" i="186"/>
  <c r="V43" i="186"/>
  <c r="U43" i="186"/>
  <c r="W43" i="186" s="1"/>
  <c r="O43" i="186"/>
  <c r="M43" i="186"/>
  <c r="DX43" i="186" s="1"/>
  <c r="L43" i="186"/>
  <c r="K43" i="186"/>
  <c r="DV43" i="186" s="1"/>
  <c r="I43" i="186"/>
  <c r="DT43" i="186" s="1"/>
  <c r="H43" i="186"/>
  <c r="DR42" i="186"/>
  <c r="DO42" i="186"/>
  <c r="DM42" i="186"/>
  <c r="DL42" i="186"/>
  <c r="DN42" i="186" s="1"/>
  <c r="DK42" i="186"/>
  <c r="DI42" i="186"/>
  <c r="DH42" i="186"/>
  <c r="DJ42" i="186" s="1"/>
  <c r="DB42" i="186"/>
  <c r="CZ42" i="186"/>
  <c r="CY42" i="186"/>
  <c r="DA42" i="186" s="1"/>
  <c r="CX42" i="186"/>
  <c r="CV42" i="186"/>
  <c r="CU42" i="186"/>
  <c r="CW42" i="186" s="1"/>
  <c r="CO42" i="186"/>
  <c r="CM42" i="186"/>
  <c r="CL42" i="186"/>
  <c r="CN42" i="186" s="1"/>
  <c r="CK42" i="186"/>
  <c r="CI42" i="186"/>
  <c r="CH42" i="186"/>
  <c r="CJ42" i="186" s="1"/>
  <c r="CB42" i="186"/>
  <c r="BZ42" i="186"/>
  <c r="BY42" i="186"/>
  <c r="CA42" i="186" s="1"/>
  <c r="BX42" i="186"/>
  <c r="BV42" i="186"/>
  <c r="BU42" i="186"/>
  <c r="BW42" i="186" s="1"/>
  <c r="BO42" i="186"/>
  <c r="BM42" i="186"/>
  <c r="BL42" i="186"/>
  <c r="BN42" i="186" s="1"/>
  <c r="BK42" i="186"/>
  <c r="BI42" i="186"/>
  <c r="BH42" i="186"/>
  <c r="BJ42" i="186" s="1"/>
  <c r="BB42" i="186"/>
  <c r="AZ42" i="186"/>
  <c r="AY42" i="186"/>
  <c r="BA42" i="186" s="1"/>
  <c r="AX42" i="186"/>
  <c r="AV42" i="186"/>
  <c r="AU42" i="186"/>
  <c r="AW42" i="186" s="1"/>
  <c r="AO42" i="186"/>
  <c r="AM42" i="186"/>
  <c r="AL42" i="186"/>
  <c r="AN42" i="186" s="1"/>
  <c r="AK42" i="186"/>
  <c r="AI42" i="186"/>
  <c r="AH42" i="186"/>
  <c r="AJ42" i="186" s="1"/>
  <c r="AB42" i="186"/>
  <c r="Z42" i="186"/>
  <c r="Y42" i="186"/>
  <c r="AA42" i="186" s="1"/>
  <c r="X42" i="186"/>
  <c r="V42" i="186"/>
  <c r="U42" i="186"/>
  <c r="W42" i="186" s="1"/>
  <c r="O42" i="186"/>
  <c r="M42" i="186"/>
  <c r="DX42" i="186" s="1"/>
  <c r="L42" i="186"/>
  <c r="K42" i="186"/>
  <c r="DV42" i="186" s="1"/>
  <c r="I42" i="186"/>
  <c r="DT42" i="186" s="1"/>
  <c r="H42" i="186"/>
  <c r="DR41" i="186"/>
  <c r="DO41" i="186"/>
  <c r="DM41" i="186"/>
  <c r="DL41" i="186"/>
  <c r="DN41" i="186" s="1"/>
  <c r="DK41" i="186"/>
  <c r="DI41" i="186"/>
  <c r="DH41" i="186"/>
  <c r="DJ41" i="186" s="1"/>
  <c r="DB41" i="186"/>
  <c r="CZ41" i="186"/>
  <c r="CY41" i="186"/>
  <c r="DA41" i="186" s="1"/>
  <c r="CX41" i="186"/>
  <c r="CV41" i="186"/>
  <c r="CU41" i="186"/>
  <c r="CW41" i="186" s="1"/>
  <c r="CO41" i="186"/>
  <c r="CM41" i="186"/>
  <c r="CL41" i="186"/>
  <c r="CN41" i="186" s="1"/>
  <c r="CK41" i="186"/>
  <c r="CI41" i="186"/>
  <c r="CH41" i="186"/>
  <c r="CJ41" i="186" s="1"/>
  <c r="CB41" i="186"/>
  <c r="BZ41" i="186"/>
  <c r="BY41" i="186"/>
  <c r="CA41" i="186" s="1"/>
  <c r="BX41" i="186"/>
  <c r="BV41" i="186"/>
  <c r="BU41" i="186"/>
  <c r="BW41" i="186" s="1"/>
  <c r="BO41" i="186"/>
  <c r="BM41" i="186"/>
  <c r="BL41" i="186"/>
  <c r="BN41" i="186" s="1"/>
  <c r="BK41" i="186"/>
  <c r="BI41" i="186"/>
  <c r="BH41" i="186"/>
  <c r="BJ41" i="186" s="1"/>
  <c r="BB41" i="186"/>
  <c r="AZ41" i="186"/>
  <c r="AY41" i="186"/>
  <c r="BA41" i="186" s="1"/>
  <c r="AX41" i="186"/>
  <c r="AV41" i="186"/>
  <c r="AU41" i="186"/>
  <c r="AW41" i="186" s="1"/>
  <c r="AO41" i="186"/>
  <c r="AM41" i="186"/>
  <c r="AL41" i="186"/>
  <c r="AN41" i="186" s="1"/>
  <c r="AK41" i="186"/>
  <c r="AI41" i="186"/>
  <c r="AH41" i="186"/>
  <c r="AJ41" i="186" s="1"/>
  <c r="AB41" i="186"/>
  <c r="Z41" i="186"/>
  <c r="Y41" i="186"/>
  <c r="AA41" i="186" s="1"/>
  <c r="X41" i="186"/>
  <c r="V41" i="186"/>
  <c r="U41" i="186"/>
  <c r="W41" i="186" s="1"/>
  <c r="O41" i="186"/>
  <c r="M41" i="186"/>
  <c r="DX41" i="186" s="1"/>
  <c r="L41" i="186"/>
  <c r="K41" i="186"/>
  <c r="DV41" i="186" s="1"/>
  <c r="I41" i="186"/>
  <c r="DT41" i="186" s="1"/>
  <c r="H41" i="186"/>
  <c r="DR40" i="186"/>
  <c r="DO40" i="186"/>
  <c r="DM40" i="186"/>
  <c r="DL40" i="186"/>
  <c r="DN40" i="186" s="1"/>
  <c r="DK40" i="186"/>
  <c r="DI40" i="186"/>
  <c r="DH40" i="186"/>
  <c r="DJ40" i="186" s="1"/>
  <c r="DB40" i="186"/>
  <c r="CZ40" i="186"/>
  <c r="CY40" i="186"/>
  <c r="DA40" i="186" s="1"/>
  <c r="CX40" i="186"/>
  <c r="CV40" i="186"/>
  <c r="CU40" i="186"/>
  <c r="CW40" i="186" s="1"/>
  <c r="CO40" i="186"/>
  <c r="CM40" i="186"/>
  <c r="CL40" i="186"/>
  <c r="CN40" i="186" s="1"/>
  <c r="CK40" i="186"/>
  <c r="CI40" i="186"/>
  <c r="CH40" i="186"/>
  <c r="CJ40" i="186" s="1"/>
  <c r="CB40" i="186"/>
  <c r="BZ40" i="186"/>
  <c r="BY40" i="186"/>
  <c r="CA40" i="186" s="1"/>
  <c r="BX40" i="186"/>
  <c r="BV40" i="186"/>
  <c r="BU40" i="186"/>
  <c r="BW40" i="186" s="1"/>
  <c r="BO40" i="186"/>
  <c r="BM40" i="186"/>
  <c r="BL40" i="186"/>
  <c r="BN40" i="186" s="1"/>
  <c r="BK40" i="186"/>
  <c r="BI40" i="186"/>
  <c r="BH40" i="186"/>
  <c r="BJ40" i="186" s="1"/>
  <c r="BB40" i="186"/>
  <c r="AZ40" i="186"/>
  <c r="AY40" i="186"/>
  <c r="BA40" i="186" s="1"/>
  <c r="AX40" i="186"/>
  <c r="AV40" i="186"/>
  <c r="AU40" i="186"/>
  <c r="AW40" i="186" s="1"/>
  <c r="AO40" i="186"/>
  <c r="AM40" i="186"/>
  <c r="AL40" i="186"/>
  <c r="AN40" i="186" s="1"/>
  <c r="AK40" i="186"/>
  <c r="AI40" i="186"/>
  <c r="AH40" i="186"/>
  <c r="AJ40" i="186" s="1"/>
  <c r="AB40" i="186"/>
  <c r="Z40" i="186"/>
  <c r="Y40" i="186"/>
  <c r="AA40" i="186" s="1"/>
  <c r="X40" i="186"/>
  <c r="V40" i="186"/>
  <c r="U40" i="186"/>
  <c r="W40" i="186" s="1"/>
  <c r="O40" i="186"/>
  <c r="M40" i="186"/>
  <c r="DX40" i="186" s="1"/>
  <c r="L40" i="186"/>
  <c r="K40" i="186"/>
  <c r="DV40" i="186" s="1"/>
  <c r="I40" i="186"/>
  <c r="DT40" i="186" s="1"/>
  <c r="H40" i="186"/>
  <c r="DR39" i="186"/>
  <c r="DO39" i="186"/>
  <c r="DM39" i="186"/>
  <c r="DL39" i="186"/>
  <c r="DN39" i="186" s="1"/>
  <c r="DK39" i="186"/>
  <c r="DI39" i="186"/>
  <c r="DH39" i="186"/>
  <c r="DJ39" i="186" s="1"/>
  <c r="DB39" i="186"/>
  <c r="CZ39" i="186"/>
  <c r="CY39" i="186"/>
  <c r="DA39" i="186" s="1"/>
  <c r="CX39" i="186"/>
  <c r="CV39" i="186"/>
  <c r="CU39" i="186"/>
  <c r="CW39" i="186" s="1"/>
  <c r="CO39" i="186"/>
  <c r="CM39" i="186"/>
  <c r="CL39" i="186"/>
  <c r="CN39" i="186" s="1"/>
  <c r="CK39" i="186"/>
  <c r="CI39" i="186"/>
  <c r="CH39" i="186"/>
  <c r="CJ39" i="186" s="1"/>
  <c r="CB39" i="186"/>
  <c r="BZ39" i="186"/>
  <c r="BY39" i="186"/>
  <c r="CA39" i="186" s="1"/>
  <c r="BX39" i="186"/>
  <c r="BV39" i="186"/>
  <c r="BU39" i="186"/>
  <c r="BW39" i="186" s="1"/>
  <c r="BO39" i="186"/>
  <c r="BM39" i="186"/>
  <c r="BL39" i="186"/>
  <c r="BN39" i="186" s="1"/>
  <c r="BK39" i="186"/>
  <c r="BI39" i="186"/>
  <c r="BH39" i="186"/>
  <c r="BJ39" i="186" s="1"/>
  <c r="BB39" i="186"/>
  <c r="AZ39" i="186"/>
  <c r="AY39" i="186"/>
  <c r="BA39" i="186" s="1"/>
  <c r="AX39" i="186"/>
  <c r="AV39" i="186"/>
  <c r="AU39" i="186"/>
  <c r="AW39" i="186" s="1"/>
  <c r="AO39" i="186"/>
  <c r="AM39" i="186"/>
  <c r="AL39" i="186"/>
  <c r="AN39" i="186" s="1"/>
  <c r="AK39" i="186"/>
  <c r="AI39" i="186"/>
  <c r="AH39" i="186"/>
  <c r="AJ39" i="186" s="1"/>
  <c r="AB39" i="186"/>
  <c r="Z39" i="186"/>
  <c r="Y39" i="186"/>
  <c r="AA39" i="186" s="1"/>
  <c r="X39" i="186"/>
  <c r="V39" i="186"/>
  <c r="U39" i="186"/>
  <c r="W39" i="186" s="1"/>
  <c r="O39" i="186"/>
  <c r="M39" i="186"/>
  <c r="DX39" i="186" s="1"/>
  <c r="L39" i="186"/>
  <c r="K39" i="186"/>
  <c r="DV39" i="186" s="1"/>
  <c r="I39" i="186"/>
  <c r="DT39" i="186" s="1"/>
  <c r="H39" i="186"/>
  <c r="DR38" i="186"/>
  <c r="DO38" i="186"/>
  <c r="DM38" i="186"/>
  <c r="DL38" i="186"/>
  <c r="DN38" i="186" s="1"/>
  <c r="DK38" i="186"/>
  <c r="DI38" i="186"/>
  <c r="DH38" i="186"/>
  <c r="DJ38" i="186" s="1"/>
  <c r="DB38" i="186"/>
  <c r="CZ38" i="186"/>
  <c r="CY38" i="186"/>
  <c r="DA38" i="186" s="1"/>
  <c r="CX38" i="186"/>
  <c r="CV38" i="186"/>
  <c r="CU38" i="186"/>
  <c r="CW38" i="186" s="1"/>
  <c r="CO38" i="186"/>
  <c r="CM38" i="186"/>
  <c r="CL38" i="186"/>
  <c r="CN38" i="186" s="1"/>
  <c r="CK38" i="186"/>
  <c r="CI38" i="186"/>
  <c r="CH38" i="186"/>
  <c r="CJ38" i="186" s="1"/>
  <c r="CB38" i="186"/>
  <c r="BZ38" i="186"/>
  <c r="BY38" i="186"/>
  <c r="CA38" i="186" s="1"/>
  <c r="BX38" i="186"/>
  <c r="BV38" i="186"/>
  <c r="BU38" i="186"/>
  <c r="BW38" i="186" s="1"/>
  <c r="BO38" i="186"/>
  <c r="BM38" i="186"/>
  <c r="BL38" i="186"/>
  <c r="BN38" i="186" s="1"/>
  <c r="BK38" i="186"/>
  <c r="BI38" i="186"/>
  <c r="BH38" i="186"/>
  <c r="BJ38" i="186" s="1"/>
  <c r="BB38" i="186"/>
  <c r="AZ38" i="186"/>
  <c r="AY38" i="186"/>
  <c r="BA38" i="186" s="1"/>
  <c r="AX38" i="186"/>
  <c r="AV38" i="186"/>
  <c r="AU38" i="186"/>
  <c r="AW38" i="186" s="1"/>
  <c r="AO38" i="186"/>
  <c r="AM38" i="186"/>
  <c r="AL38" i="186"/>
  <c r="AN38" i="186" s="1"/>
  <c r="AK38" i="186"/>
  <c r="AI38" i="186"/>
  <c r="AH38" i="186"/>
  <c r="AJ38" i="186" s="1"/>
  <c r="AB38" i="186"/>
  <c r="Z38" i="186"/>
  <c r="Y38" i="186"/>
  <c r="AA38" i="186" s="1"/>
  <c r="X38" i="186"/>
  <c r="V38" i="186"/>
  <c r="U38" i="186"/>
  <c r="W38" i="186" s="1"/>
  <c r="O38" i="186"/>
  <c r="M38" i="186"/>
  <c r="DX38" i="186" s="1"/>
  <c r="L38" i="186"/>
  <c r="K38" i="186"/>
  <c r="DV38" i="186" s="1"/>
  <c r="I38" i="186"/>
  <c r="DT38" i="186" s="1"/>
  <c r="H38" i="186"/>
  <c r="DR37" i="186"/>
  <c r="DO37" i="186"/>
  <c r="DM37" i="186"/>
  <c r="DL37" i="186"/>
  <c r="DN37" i="186" s="1"/>
  <c r="DK37" i="186"/>
  <c r="DI37" i="186"/>
  <c r="DH37" i="186"/>
  <c r="DJ37" i="186" s="1"/>
  <c r="DB37" i="186"/>
  <c r="CZ37" i="186"/>
  <c r="CY37" i="186"/>
  <c r="DA37" i="186" s="1"/>
  <c r="CX37" i="186"/>
  <c r="CV37" i="186"/>
  <c r="CU37" i="186"/>
  <c r="CW37" i="186" s="1"/>
  <c r="CO37" i="186"/>
  <c r="CM37" i="186"/>
  <c r="CL37" i="186"/>
  <c r="CN37" i="186" s="1"/>
  <c r="CK37" i="186"/>
  <c r="CI37" i="186"/>
  <c r="CH37" i="186"/>
  <c r="CJ37" i="186" s="1"/>
  <c r="CB37" i="186"/>
  <c r="BZ37" i="186"/>
  <c r="BY37" i="186"/>
  <c r="CA37" i="186" s="1"/>
  <c r="BX37" i="186"/>
  <c r="BV37" i="186"/>
  <c r="BU37" i="186"/>
  <c r="BW37" i="186" s="1"/>
  <c r="BO37" i="186"/>
  <c r="BM37" i="186"/>
  <c r="BL37" i="186"/>
  <c r="BN37" i="186" s="1"/>
  <c r="BK37" i="186"/>
  <c r="BI37" i="186"/>
  <c r="BH37" i="186"/>
  <c r="BJ37" i="186" s="1"/>
  <c r="BB37" i="186"/>
  <c r="AZ37" i="186"/>
  <c r="AY37" i="186"/>
  <c r="BA37" i="186" s="1"/>
  <c r="AX37" i="186"/>
  <c r="AV37" i="186"/>
  <c r="AU37" i="186"/>
  <c r="AW37" i="186" s="1"/>
  <c r="AO37" i="186"/>
  <c r="AM37" i="186"/>
  <c r="AL37" i="186"/>
  <c r="AN37" i="186" s="1"/>
  <c r="AK37" i="186"/>
  <c r="AI37" i="186"/>
  <c r="AH37" i="186"/>
  <c r="AJ37" i="186" s="1"/>
  <c r="AB37" i="186"/>
  <c r="Z37" i="186"/>
  <c r="Y37" i="186"/>
  <c r="AA37" i="186" s="1"/>
  <c r="X37" i="186"/>
  <c r="V37" i="186"/>
  <c r="U37" i="186"/>
  <c r="W37" i="186" s="1"/>
  <c r="O37" i="186"/>
  <c r="M37" i="186"/>
  <c r="DX37" i="186" s="1"/>
  <c r="L37" i="186"/>
  <c r="K37" i="186"/>
  <c r="DV37" i="186" s="1"/>
  <c r="I37" i="186"/>
  <c r="DT37" i="186" s="1"/>
  <c r="H37" i="186"/>
  <c r="DR36" i="186"/>
  <c r="DO36" i="186"/>
  <c r="DM36" i="186"/>
  <c r="DL36" i="186"/>
  <c r="DN36" i="186" s="1"/>
  <c r="DK36" i="186"/>
  <c r="DI36" i="186"/>
  <c r="DH36" i="186"/>
  <c r="DJ36" i="186" s="1"/>
  <c r="DB36" i="186"/>
  <c r="CZ36" i="186"/>
  <c r="CY36" i="186"/>
  <c r="DA36" i="186" s="1"/>
  <c r="CX36" i="186"/>
  <c r="CV36" i="186"/>
  <c r="CU36" i="186"/>
  <c r="CW36" i="186" s="1"/>
  <c r="CO36" i="186"/>
  <c r="CM36" i="186"/>
  <c r="CL36" i="186"/>
  <c r="CN36" i="186" s="1"/>
  <c r="CK36" i="186"/>
  <c r="CI36" i="186"/>
  <c r="CH36" i="186"/>
  <c r="CJ36" i="186" s="1"/>
  <c r="CB36" i="186"/>
  <c r="BZ36" i="186"/>
  <c r="BY36" i="186"/>
  <c r="CA36" i="186" s="1"/>
  <c r="BX36" i="186"/>
  <c r="BV36" i="186"/>
  <c r="BU36" i="186"/>
  <c r="BW36" i="186" s="1"/>
  <c r="BO36" i="186"/>
  <c r="BM36" i="186"/>
  <c r="BL36" i="186"/>
  <c r="BN36" i="186" s="1"/>
  <c r="BK36" i="186"/>
  <c r="BI36" i="186"/>
  <c r="BH36" i="186"/>
  <c r="BJ36" i="186" s="1"/>
  <c r="BB36" i="186"/>
  <c r="AZ36" i="186"/>
  <c r="AY36" i="186"/>
  <c r="BA36" i="186" s="1"/>
  <c r="AX36" i="186"/>
  <c r="AV36" i="186"/>
  <c r="AU36" i="186"/>
  <c r="AW36" i="186" s="1"/>
  <c r="AO36" i="186"/>
  <c r="AM36" i="186"/>
  <c r="AL36" i="186"/>
  <c r="AN36" i="186" s="1"/>
  <c r="AK36" i="186"/>
  <c r="AI36" i="186"/>
  <c r="AH36" i="186"/>
  <c r="AJ36" i="186" s="1"/>
  <c r="AB36" i="186"/>
  <c r="Z36" i="186"/>
  <c r="Y36" i="186"/>
  <c r="AA36" i="186" s="1"/>
  <c r="X36" i="186"/>
  <c r="V36" i="186"/>
  <c r="U36" i="186"/>
  <c r="W36" i="186" s="1"/>
  <c r="O36" i="186"/>
  <c r="M36" i="186"/>
  <c r="DX36" i="186" s="1"/>
  <c r="L36" i="186"/>
  <c r="K36" i="186"/>
  <c r="DV36" i="186" s="1"/>
  <c r="I36" i="186"/>
  <c r="DT36" i="186" s="1"/>
  <c r="H36" i="186"/>
  <c r="DR35" i="186"/>
  <c r="DO35" i="186"/>
  <c r="DM35" i="186"/>
  <c r="DL35" i="186"/>
  <c r="DN35" i="186" s="1"/>
  <c r="DK35" i="186"/>
  <c r="DI35" i="186"/>
  <c r="DH35" i="186"/>
  <c r="DJ35" i="186" s="1"/>
  <c r="DB35" i="186"/>
  <c r="CZ35" i="186"/>
  <c r="CY35" i="186"/>
  <c r="DA35" i="186" s="1"/>
  <c r="CX35" i="186"/>
  <c r="CV35" i="186"/>
  <c r="CU35" i="186"/>
  <c r="CW35" i="186" s="1"/>
  <c r="CO35" i="186"/>
  <c r="CM35" i="186"/>
  <c r="CL35" i="186"/>
  <c r="CN35" i="186" s="1"/>
  <c r="CK35" i="186"/>
  <c r="CI35" i="186"/>
  <c r="CH35" i="186"/>
  <c r="CJ35" i="186" s="1"/>
  <c r="CB35" i="186"/>
  <c r="BZ35" i="186"/>
  <c r="BY35" i="186"/>
  <c r="CA35" i="186" s="1"/>
  <c r="BX35" i="186"/>
  <c r="BV35" i="186"/>
  <c r="BU35" i="186"/>
  <c r="BW35" i="186" s="1"/>
  <c r="BO35" i="186"/>
  <c r="BM35" i="186"/>
  <c r="BL35" i="186"/>
  <c r="BN35" i="186" s="1"/>
  <c r="BK35" i="186"/>
  <c r="BI35" i="186"/>
  <c r="BH35" i="186"/>
  <c r="BJ35" i="186" s="1"/>
  <c r="BB35" i="186"/>
  <c r="AZ35" i="186"/>
  <c r="AY35" i="186"/>
  <c r="BA35" i="186" s="1"/>
  <c r="AX35" i="186"/>
  <c r="AV35" i="186"/>
  <c r="AU35" i="186"/>
  <c r="AW35" i="186" s="1"/>
  <c r="AO35" i="186"/>
  <c r="AM35" i="186"/>
  <c r="AL35" i="186"/>
  <c r="AN35" i="186" s="1"/>
  <c r="AK35" i="186"/>
  <c r="AI35" i="186"/>
  <c r="AH35" i="186"/>
  <c r="AJ35" i="186" s="1"/>
  <c r="AB35" i="186"/>
  <c r="Z35" i="186"/>
  <c r="Y35" i="186"/>
  <c r="AA35" i="186" s="1"/>
  <c r="X35" i="186"/>
  <c r="V35" i="186"/>
  <c r="U35" i="186"/>
  <c r="W35" i="186" s="1"/>
  <c r="O35" i="186"/>
  <c r="M35" i="186"/>
  <c r="DX35" i="186" s="1"/>
  <c r="L35" i="186"/>
  <c r="K35" i="186"/>
  <c r="DV35" i="186" s="1"/>
  <c r="I35" i="186"/>
  <c r="DT35" i="186" s="1"/>
  <c r="H35" i="186"/>
  <c r="DR34" i="186"/>
  <c r="DO34" i="186"/>
  <c r="DM34" i="186"/>
  <c r="DL34" i="186"/>
  <c r="DN34" i="186" s="1"/>
  <c r="DK34" i="186"/>
  <c r="DI34" i="186"/>
  <c r="DH34" i="186"/>
  <c r="DJ34" i="186" s="1"/>
  <c r="DB34" i="186"/>
  <c r="CZ34" i="186"/>
  <c r="CY34" i="186"/>
  <c r="DA34" i="186" s="1"/>
  <c r="CX34" i="186"/>
  <c r="CV34" i="186"/>
  <c r="CU34" i="186"/>
  <c r="CW34" i="186" s="1"/>
  <c r="CO34" i="186"/>
  <c r="CM34" i="186"/>
  <c r="CL34" i="186"/>
  <c r="CN34" i="186" s="1"/>
  <c r="CK34" i="186"/>
  <c r="CI34" i="186"/>
  <c r="CH34" i="186"/>
  <c r="CJ34" i="186" s="1"/>
  <c r="CB34" i="186"/>
  <c r="BZ34" i="186"/>
  <c r="BY34" i="186"/>
  <c r="CA34" i="186" s="1"/>
  <c r="BX34" i="186"/>
  <c r="BV34" i="186"/>
  <c r="BU34" i="186"/>
  <c r="BW34" i="186" s="1"/>
  <c r="BO34" i="186"/>
  <c r="BM34" i="186"/>
  <c r="BL34" i="186"/>
  <c r="BN34" i="186" s="1"/>
  <c r="BK34" i="186"/>
  <c r="BI34" i="186"/>
  <c r="BH34" i="186"/>
  <c r="BJ34" i="186" s="1"/>
  <c r="BB34" i="186"/>
  <c r="AZ34" i="186"/>
  <c r="AY34" i="186"/>
  <c r="BA34" i="186" s="1"/>
  <c r="AX34" i="186"/>
  <c r="AV34" i="186"/>
  <c r="AU34" i="186"/>
  <c r="AW34" i="186" s="1"/>
  <c r="AO34" i="186"/>
  <c r="AM34" i="186"/>
  <c r="AL34" i="186"/>
  <c r="AN34" i="186" s="1"/>
  <c r="AK34" i="186"/>
  <c r="AI34" i="186"/>
  <c r="AH34" i="186"/>
  <c r="AJ34" i="186" s="1"/>
  <c r="AB34" i="186"/>
  <c r="Z34" i="186"/>
  <c r="Y34" i="186"/>
  <c r="AA34" i="186" s="1"/>
  <c r="X34" i="186"/>
  <c r="V34" i="186"/>
  <c r="U34" i="186"/>
  <c r="W34" i="186" s="1"/>
  <c r="O34" i="186"/>
  <c r="M34" i="186"/>
  <c r="DX34" i="186" s="1"/>
  <c r="L34" i="186"/>
  <c r="K34" i="186"/>
  <c r="DV34" i="186" s="1"/>
  <c r="I34" i="186"/>
  <c r="DT34" i="186" s="1"/>
  <c r="H34" i="186"/>
  <c r="DR33" i="186"/>
  <c r="DO33" i="186"/>
  <c r="DM33" i="186"/>
  <c r="DL33" i="186"/>
  <c r="DN33" i="186" s="1"/>
  <c r="DK33" i="186"/>
  <c r="DI33" i="186"/>
  <c r="DH33" i="186"/>
  <c r="DJ33" i="186" s="1"/>
  <c r="DB33" i="186"/>
  <c r="CZ33" i="186"/>
  <c r="CY33" i="186"/>
  <c r="DA33" i="186" s="1"/>
  <c r="CX33" i="186"/>
  <c r="CV33" i="186"/>
  <c r="CU33" i="186"/>
  <c r="CW33" i="186" s="1"/>
  <c r="CO33" i="186"/>
  <c r="CM33" i="186"/>
  <c r="CL33" i="186"/>
  <c r="CN33" i="186" s="1"/>
  <c r="CK33" i="186"/>
  <c r="CI33" i="186"/>
  <c r="CH33" i="186"/>
  <c r="CJ33" i="186" s="1"/>
  <c r="CB33" i="186"/>
  <c r="BZ33" i="186"/>
  <c r="BY33" i="186"/>
  <c r="CA33" i="186" s="1"/>
  <c r="BX33" i="186"/>
  <c r="BV33" i="186"/>
  <c r="BU33" i="186"/>
  <c r="BW33" i="186" s="1"/>
  <c r="BO33" i="186"/>
  <c r="BM33" i="186"/>
  <c r="BL33" i="186"/>
  <c r="BN33" i="186" s="1"/>
  <c r="BK33" i="186"/>
  <c r="BI33" i="186"/>
  <c r="BH33" i="186"/>
  <c r="BJ33" i="186" s="1"/>
  <c r="BB33" i="186"/>
  <c r="AZ33" i="186"/>
  <c r="AY33" i="186"/>
  <c r="BA33" i="186" s="1"/>
  <c r="AX33" i="186"/>
  <c r="AV33" i="186"/>
  <c r="AU33" i="186"/>
  <c r="AW33" i="186" s="1"/>
  <c r="AO33" i="186"/>
  <c r="AM33" i="186"/>
  <c r="AL33" i="186"/>
  <c r="AN33" i="186" s="1"/>
  <c r="AK33" i="186"/>
  <c r="AI33" i="186"/>
  <c r="AH33" i="186"/>
  <c r="AJ33" i="186" s="1"/>
  <c r="AB33" i="186"/>
  <c r="Z33" i="186"/>
  <c r="Y33" i="186"/>
  <c r="AA33" i="186" s="1"/>
  <c r="X33" i="186"/>
  <c r="V33" i="186"/>
  <c r="U33" i="186"/>
  <c r="W33" i="186" s="1"/>
  <c r="O33" i="186"/>
  <c r="M33" i="186"/>
  <c r="DX33" i="186" s="1"/>
  <c r="L33" i="186"/>
  <c r="K33" i="186"/>
  <c r="DV33" i="186" s="1"/>
  <c r="I33" i="186"/>
  <c r="DT33" i="186" s="1"/>
  <c r="H33" i="186"/>
  <c r="DR32" i="186"/>
  <c r="DO32" i="186"/>
  <c r="DM32" i="186"/>
  <c r="DL32" i="186"/>
  <c r="DN32" i="186" s="1"/>
  <c r="DK32" i="186"/>
  <c r="DI32" i="186"/>
  <c r="DH32" i="186"/>
  <c r="DJ32" i="186" s="1"/>
  <c r="DB32" i="186"/>
  <c r="CZ32" i="186"/>
  <c r="CY32" i="186"/>
  <c r="DA32" i="186" s="1"/>
  <c r="CX32" i="186"/>
  <c r="CV32" i="186"/>
  <c r="CU32" i="186"/>
  <c r="CW32" i="186" s="1"/>
  <c r="CO32" i="186"/>
  <c r="CM32" i="186"/>
  <c r="CL32" i="186"/>
  <c r="CN32" i="186" s="1"/>
  <c r="CK32" i="186"/>
  <c r="CI32" i="186"/>
  <c r="CH32" i="186"/>
  <c r="CJ32" i="186" s="1"/>
  <c r="CB32" i="186"/>
  <c r="BZ32" i="186"/>
  <c r="BY32" i="186"/>
  <c r="CA32" i="186" s="1"/>
  <c r="BX32" i="186"/>
  <c r="BV32" i="186"/>
  <c r="BU32" i="186"/>
  <c r="BW32" i="186" s="1"/>
  <c r="BO32" i="186"/>
  <c r="BM32" i="186"/>
  <c r="BL32" i="186"/>
  <c r="BN32" i="186" s="1"/>
  <c r="BK32" i="186"/>
  <c r="BI32" i="186"/>
  <c r="BH32" i="186"/>
  <c r="BJ32" i="186" s="1"/>
  <c r="BB32" i="186"/>
  <c r="AZ32" i="186"/>
  <c r="AY32" i="186"/>
  <c r="BA32" i="186" s="1"/>
  <c r="AX32" i="186"/>
  <c r="AV32" i="186"/>
  <c r="AU32" i="186"/>
  <c r="AW32" i="186" s="1"/>
  <c r="AO32" i="186"/>
  <c r="AM32" i="186"/>
  <c r="AL32" i="186"/>
  <c r="AN32" i="186" s="1"/>
  <c r="AK32" i="186"/>
  <c r="AI32" i="186"/>
  <c r="AH32" i="186"/>
  <c r="AJ32" i="186" s="1"/>
  <c r="AB32" i="186"/>
  <c r="Z32" i="186"/>
  <c r="Y32" i="186"/>
  <c r="AA32" i="186" s="1"/>
  <c r="X32" i="186"/>
  <c r="V32" i="186"/>
  <c r="U32" i="186"/>
  <c r="W32" i="186" s="1"/>
  <c r="O32" i="186"/>
  <c r="M32" i="186"/>
  <c r="DX32" i="186" s="1"/>
  <c r="L32" i="186"/>
  <c r="K32" i="186"/>
  <c r="DV32" i="186" s="1"/>
  <c r="I32" i="186"/>
  <c r="DT32" i="186" s="1"/>
  <c r="H32" i="186"/>
  <c r="DR31" i="186"/>
  <c r="DO31" i="186"/>
  <c r="DM31" i="186"/>
  <c r="DL31" i="186"/>
  <c r="DN31" i="186" s="1"/>
  <c r="DK31" i="186"/>
  <c r="DI31" i="186"/>
  <c r="DH31" i="186"/>
  <c r="DJ31" i="186" s="1"/>
  <c r="DB31" i="186"/>
  <c r="CZ31" i="186"/>
  <c r="CY31" i="186"/>
  <c r="DA31" i="186" s="1"/>
  <c r="CX31" i="186"/>
  <c r="CV31" i="186"/>
  <c r="CU31" i="186"/>
  <c r="CW31" i="186" s="1"/>
  <c r="CO31" i="186"/>
  <c r="CM31" i="186"/>
  <c r="CL31" i="186"/>
  <c r="CN31" i="186" s="1"/>
  <c r="CK31" i="186"/>
  <c r="CI31" i="186"/>
  <c r="CH31" i="186"/>
  <c r="CJ31" i="186" s="1"/>
  <c r="CB31" i="186"/>
  <c r="BZ31" i="186"/>
  <c r="BY31" i="186"/>
  <c r="CA31" i="186" s="1"/>
  <c r="BX31" i="186"/>
  <c r="BV31" i="186"/>
  <c r="BU31" i="186"/>
  <c r="BW31" i="186" s="1"/>
  <c r="BO31" i="186"/>
  <c r="BM31" i="186"/>
  <c r="BL31" i="186"/>
  <c r="BN31" i="186" s="1"/>
  <c r="BK31" i="186"/>
  <c r="BI31" i="186"/>
  <c r="BH31" i="186"/>
  <c r="BJ31" i="186" s="1"/>
  <c r="BB31" i="186"/>
  <c r="AZ31" i="186"/>
  <c r="AY31" i="186"/>
  <c r="BA31" i="186" s="1"/>
  <c r="AX31" i="186"/>
  <c r="AV31" i="186"/>
  <c r="AU31" i="186"/>
  <c r="AW31" i="186" s="1"/>
  <c r="AO31" i="186"/>
  <c r="AM31" i="186"/>
  <c r="AL31" i="186"/>
  <c r="AN31" i="186" s="1"/>
  <c r="AK31" i="186"/>
  <c r="AI31" i="186"/>
  <c r="AH31" i="186"/>
  <c r="AJ31" i="186" s="1"/>
  <c r="AB31" i="186"/>
  <c r="Z31" i="186"/>
  <c r="Y31" i="186"/>
  <c r="AA31" i="186" s="1"/>
  <c r="X31" i="186"/>
  <c r="V31" i="186"/>
  <c r="U31" i="186"/>
  <c r="W31" i="186" s="1"/>
  <c r="O31" i="186"/>
  <c r="M31" i="186"/>
  <c r="DX31" i="186" s="1"/>
  <c r="L31" i="186"/>
  <c r="K31" i="186"/>
  <c r="DV31" i="186" s="1"/>
  <c r="I31" i="186"/>
  <c r="DT31" i="186" s="1"/>
  <c r="H31" i="186"/>
  <c r="DR30" i="186"/>
  <c r="DO30" i="186"/>
  <c r="DM30" i="186"/>
  <c r="DL30" i="186"/>
  <c r="DN30" i="186" s="1"/>
  <c r="DK30" i="186"/>
  <c r="DI30" i="186"/>
  <c r="DH30" i="186"/>
  <c r="DJ30" i="186" s="1"/>
  <c r="DB30" i="186"/>
  <c r="CZ30" i="186"/>
  <c r="CY30" i="186"/>
  <c r="DA30" i="186" s="1"/>
  <c r="CX30" i="186"/>
  <c r="CV30" i="186"/>
  <c r="CU30" i="186"/>
  <c r="CW30" i="186" s="1"/>
  <c r="CO30" i="186"/>
  <c r="CM30" i="186"/>
  <c r="CL30" i="186"/>
  <c r="CN30" i="186" s="1"/>
  <c r="CK30" i="186"/>
  <c r="CI30" i="186"/>
  <c r="CH30" i="186"/>
  <c r="CJ30" i="186" s="1"/>
  <c r="CB30" i="186"/>
  <c r="BZ30" i="186"/>
  <c r="BY30" i="186"/>
  <c r="CA30" i="186" s="1"/>
  <c r="BX30" i="186"/>
  <c r="BV30" i="186"/>
  <c r="BU30" i="186"/>
  <c r="BW30" i="186" s="1"/>
  <c r="BO30" i="186"/>
  <c r="BM30" i="186"/>
  <c r="BL30" i="186"/>
  <c r="BN30" i="186" s="1"/>
  <c r="BK30" i="186"/>
  <c r="BI30" i="186"/>
  <c r="BH30" i="186"/>
  <c r="BJ30" i="186" s="1"/>
  <c r="BB30" i="186"/>
  <c r="AZ30" i="186"/>
  <c r="AY30" i="186"/>
  <c r="BA30" i="186" s="1"/>
  <c r="AX30" i="186"/>
  <c r="AV30" i="186"/>
  <c r="AU30" i="186"/>
  <c r="AW30" i="186" s="1"/>
  <c r="AO30" i="186"/>
  <c r="AM30" i="186"/>
  <c r="AL30" i="186"/>
  <c r="AN30" i="186" s="1"/>
  <c r="AK30" i="186"/>
  <c r="AI30" i="186"/>
  <c r="AH30" i="186"/>
  <c r="AJ30" i="186" s="1"/>
  <c r="AB30" i="186"/>
  <c r="Z30" i="186"/>
  <c r="Y30" i="186"/>
  <c r="AA30" i="186" s="1"/>
  <c r="X30" i="186"/>
  <c r="V30" i="186"/>
  <c r="U30" i="186"/>
  <c r="W30" i="186" s="1"/>
  <c r="O30" i="186"/>
  <c r="M30" i="186"/>
  <c r="DX30" i="186" s="1"/>
  <c r="L30" i="186"/>
  <c r="K30" i="186"/>
  <c r="DV30" i="186" s="1"/>
  <c r="I30" i="186"/>
  <c r="DT30" i="186" s="1"/>
  <c r="H30" i="186"/>
  <c r="DR29" i="186"/>
  <c r="DO29" i="186"/>
  <c r="DM29" i="186"/>
  <c r="DL29" i="186"/>
  <c r="DN29" i="186" s="1"/>
  <c r="DK29" i="186"/>
  <c r="DI29" i="186"/>
  <c r="DH29" i="186"/>
  <c r="DJ29" i="186" s="1"/>
  <c r="DB29" i="186"/>
  <c r="CZ29" i="186"/>
  <c r="CY29" i="186"/>
  <c r="DA29" i="186" s="1"/>
  <c r="CX29" i="186"/>
  <c r="CV29" i="186"/>
  <c r="CU29" i="186"/>
  <c r="CW29" i="186" s="1"/>
  <c r="CO29" i="186"/>
  <c r="CM29" i="186"/>
  <c r="CL29" i="186"/>
  <c r="CN29" i="186" s="1"/>
  <c r="CK29" i="186"/>
  <c r="CI29" i="186"/>
  <c r="CH29" i="186"/>
  <c r="CJ29" i="186" s="1"/>
  <c r="CB29" i="186"/>
  <c r="BZ29" i="186"/>
  <c r="BY29" i="186"/>
  <c r="CA29" i="186" s="1"/>
  <c r="BX29" i="186"/>
  <c r="BV29" i="186"/>
  <c r="BU29" i="186"/>
  <c r="BW29" i="186" s="1"/>
  <c r="BO29" i="186"/>
  <c r="BM29" i="186"/>
  <c r="BL29" i="186"/>
  <c r="BN29" i="186" s="1"/>
  <c r="BK29" i="186"/>
  <c r="BI29" i="186"/>
  <c r="BH29" i="186"/>
  <c r="BJ29" i="186" s="1"/>
  <c r="BB29" i="186"/>
  <c r="AZ29" i="186"/>
  <c r="AY29" i="186"/>
  <c r="BA29" i="186" s="1"/>
  <c r="AX29" i="186"/>
  <c r="AV29" i="186"/>
  <c r="AU29" i="186"/>
  <c r="AW29" i="186" s="1"/>
  <c r="AO29" i="186"/>
  <c r="AM29" i="186"/>
  <c r="AL29" i="186"/>
  <c r="AN29" i="186" s="1"/>
  <c r="AK29" i="186"/>
  <c r="AI29" i="186"/>
  <c r="AH29" i="186"/>
  <c r="AJ29" i="186" s="1"/>
  <c r="AB29" i="186"/>
  <c r="Z29" i="186"/>
  <c r="Y29" i="186"/>
  <c r="AA29" i="186" s="1"/>
  <c r="X29" i="186"/>
  <c r="V29" i="186"/>
  <c r="U29" i="186"/>
  <c r="W29" i="186" s="1"/>
  <c r="O29" i="186"/>
  <c r="M29" i="186"/>
  <c r="DX29" i="186" s="1"/>
  <c r="L29" i="186"/>
  <c r="K29" i="186"/>
  <c r="DV29" i="186" s="1"/>
  <c r="I29" i="186"/>
  <c r="DT29" i="186" s="1"/>
  <c r="H29" i="186"/>
  <c r="DR28" i="186"/>
  <c r="DO28" i="186"/>
  <c r="DM28" i="186"/>
  <c r="DL28" i="186"/>
  <c r="DN28" i="186" s="1"/>
  <c r="DK28" i="186"/>
  <c r="DI28" i="186"/>
  <c r="DH28" i="186"/>
  <c r="DJ28" i="186" s="1"/>
  <c r="DB28" i="186"/>
  <c r="CZ28" i="186"/>
  <c r="CY28" i="186"/>
  <c r="DA28" i="186" s="1"/>
  <c r="CX28" i="186"/>
  <c r="CV28" i="186"/>
  <c r="CU28" i="186"/>
  <c r="CW28" i="186" s="1"/>
  <c r="CO28" i="186"/>
  <c r="CM28" i="186"/>
  <c r="CL28" i="186"/>
  <c r="CN28" i="186" s="1"/>
  <c r="CK28" i="186"/>
  <c r="CI28" i="186"/>
  <c r="CH28" i="186"/>
  <c r="CJ28" i="186" s="1"/>
  <c r="CB28" i="186"/>
  <c r="BZ28" i="186"/>
  <c r="BY28" i="186"/>
  <c r="CA28" i="186" s="1"/>
  <c r="BX28" i="186"/>
  <c r="BV28" i="186"/>
  <c r="BU28" i="186"/>
  <c r="BW28" i="186" s="1"/>
  <c r="BO28" i="186"/>
  <c r="BM28" i="186"/>
  <c r="BL28" i="186"/>
  <c r="BN28" i="186" s="1"/>
  <c r="BK28" i="186"/>
  <c r="BI28" i="186"/>
  <c r="BH28" i="186"/>
  <c r="BJ28" i="186" s="1"/>
  <c r="BB28" i="186"/>
  <c r="AZ28" i="186"/>
  <c r="AY28" i="186"/>
  <c r="BA28" i="186" s="1"/>
  <c r="AX28" i="186"/>
  <c r="AV28" i="186"/>
  <c r="AU28" i="186"/>
  <c r="AW28" i="186" s="1"/>
  <c r="AO28" i="186"/>
  <c r="AM28" i="186"/>
  <c r="AL28" i="186"/>
  <c r="AN28" i="186" s="1"/>
  <c r="AK28" i="186"/>
  <c r="AI28" i="186"/>
  <c r="AH28" i="186"/>
  <c r="AJ28" i="186" s="1"/>
  <c r="AB28" i="186"/>
  <c r="Z28" i="186"/>
  <c r="Y28" i="186"/>
  <c r="AA28" i="186" s="1"/>
  <c r="X28" i="186"/>
  <c r="V28" i="186"/>
  <c r="U28" i="186"/>
  <c r="W28" i="186" s="1"/>
  <c r="O28" i="186"/>
  <c r="M28" i="186"/>
  <c r="DX28" i="186" s="1"/>
  <c r="L28" i="186"/>
  <c r="K28" i="186"/>
  <c r="DV28" i="186" s="1"/>
  <c r="I28" i="186"/>
  <c r="DT28" i="186" s="1"/>
  <c r="H28" i="186"/>
  <c r="DR27" i="186"/>
  <c r="DO27" i="186"/>
  <c r="DO77" i="186" s="1"/>
  <c r="DM27" i="186"/>
  <c r="DL27" i="186"/>
  <c r="DN27" i="186" s="1"/>
  <c r="DK27" i="186"/>
  <c r="DI27" i="186"/>
  <c r="DH27" i="186"/>
  <c r="DJ27" i="186" s="1"/>
  <c r="DB27" i="186"/>
  <c r="DB77" i="186" s="1"/>
  <c r="CZ27" i="186"/>
  <c r="CY27" i="186"/>
  <c r="DA27" i="186" s="1"/>
  <c r="CX27" i="186"/>
  <c r="CV27" i="186"/>
  <c r="CU27" i="186"/>
  <c r="CW27" i="186" s="1"/>
  <c r="CO27" i="186"/>
  <c r="CO77" i="186" s="1"/>
  <c r="CM27" i="186"/>
  <c r="CL27" i="186"/>
  <c r="CN27" i="186" s="1"/>
  <c r="CK27" i="186"/>
  <c r="CI27" i="186"/>
  <c r="CH27" i="186"/>
  <c r="CJ27" i="186" s="1"/>
  <c r="CB27" i="186"/>
  <c r="CB77" i="186" s="1"/>
  <c r="BZ27" i="186"/>
  <c r="BY27" i="186"/>
  <c r="CA27" i="186" s="1"/>
  <c r="BX27" i="186"/>
  <c r="BV27" i="186"/>
  <c r="BU27" i="186"/>
  <c r="BW27" i="186" s="1"/>
  <c r="BO27" i="186"/>
  <c r="BO77" i="186" s="1"/>
  <c r="BM27" i="186"/>
  <c r="BL27" i="186"/>
  <c r="BN27" i="186" s="1"/>
  <c r="BK27" i="186"/>
  <c r="BI27" i="186"/>
  <c r="BH27" i="186"/>
  <c r="BJ27" i="186" s="1"/>
  <c r="BB27" i="186"/>
  <c r="BB77" i="186" s="1"/>
  <c r="AZ27" i="186"/>
  <c r="AY27" i="186"/>
  <c r="BA27" i="186" s="1"/>
  <c r="AX27" i="186"/>
  <c r="AV27" i="186"/>
  <c r="AU27" i="186"/>
  <c r="AW27" i="186" s="1"/>
  <c r="AO27" i="186"/>
  <c r="AO77" i="186" s="1"/>
  <c r="AM27" i="186"/>
  <c r="AL27" i="186"/>
  <c r="AN27" i="186" s="1"/>
  <c r="AK27" i="186"/>
  <c r="AI27" i="186"/>
  <c r="AH27" i="186"/>
  <c r="AJ27" i="186" s="1"/>
  <c r="AB27" i="186"/>
  <c r="AB77" i="186" s="1"/>
  <c r="Z27" i="186"/>
  <c r="Y27" i="186"/>
  <c r="AA27" i="186" s="1"/>
  <c r="X27" i="186"/>
  <c r="V27" i="186"/>
  <c r="U27" i="186"/>
  <c r="W27" i="186" s="1"/>
  <c r="O27" i="186"/>
  <c r="O77" i="186" s="1"/>
  <c r="M27" i="186"/>
  <c r="DX27" i="186" s="1"/>
  <c r="L27" i="186"/>
  <c r="K27" i="186"/>
  <c r="DV27" i="186" s="1"/>
  <c r="I27" i="186"/>
  <c r="DT27" i="186" s="1"/>
  <c r="H27" i="186"/>
  <c r="DR26" i="186"/>
  <c r="DM26" i="186"/>
  <c r="DL26" i="186"/>
  <c r="DN26" i="186" s="1"/>
  <c r="DK26" i="186"/>
  <c r="DI26" i="186"/>
  <c r="DH26" i="186"/>
  <c r="DJ26" i="186" s="1"/>
  <c r="CZ26" i="186"/>
  <c r="CY26" i="186"/>
  <c r="DA26" i="186" s="1"/>
  <c r="CX26" i="186"/>
  <c r="CV26" i="186"/>
  <c r="CU26" i="186"/>
  <c r="CW26" i="186" s="1"/>
  <c r="CM26" i="186"/>
  <c r="CL26" i="186"/>
  <c r="CN26" i="186" s="1"/>
  <c r="CK26" i="186"/>
  <c r="CI26" i="186"/>
  <c r="CH26" i="186"/>
  <c r="CJ26" i="186" s="1"/>
  <c r="BZ26" i="186"/>
  <c r="BY26" i="186"/>
  <c r="CA26" i="186" s="1"/>
  <c r="BX26" i="186"/>
  <c r="BV26" i="186"/>
  <c r="BU26" i="186"/>
  <c r="BW26" i="186" s="1"/>
  <c r="BM26" i="186"/>
  <c r="BL26" i="186"/>
  <c r="BN26" i="186" s="1"/>
  <c r="BK26" i="186"/>
  <c r="BI26" i="186"/>
  <c r="BH26" i="186"/>
  <c r="BJ26" i="186" s="1"/>
  <c r="AZ26" i="186"/>
  <c r="AY26" i="186"/>
  <c r="BA26" i="186" s="1"/>
  <c r="AX26" i="186"/>
  <c r="AV26" i="186"/>
  <c r="AU26" i="186"/>
  <c r="AW26" i="186" s="1"/>
  <c r="AM26" i="186"/>
  <c r="AL26" i="186"/>
  <c r="AN26" i="186" s="1"/>
  <c r="AK26" i="186"/>
  <c r="AI26" i="186"/>
  <c r="AH26" i="186"/>
  <c r="AJ26" i="186" s="1"/>
  <c r="Z26" i="186"/>
  <c r="Y26" i="186"/>
  <c r="AA26" i="186" s="1"/>
  <c r="X26" i="186"/>
  <c r="V26" i="186"/>
  <c r="U26" i="186"/>
  <c r="W26" i="186" s="1"/>
  <c r="M26" i="186"/>
  <c r="DX26" i="186" s="1"/>
  <c r="L26" i="186"/>
  <c r="K26" i="186"/>
  <c r="DV26" i="186" s="1"/>
  <c r="I26" i="186"/>
  <c r="DT26" i="186" s="1"/>
  <c r="H26" i="186"/>
  <c r="DR25" i="186"/>
  <c r="DM25" i="186"/>
  <c r="DL25" i="186"/>
  <c r="DN25" i="186" s="1"/>
  <c r="DK25" i="186"/>
  <c r="DI25" i="186"/>
  <c r="DH25" i="186"/>
  <c r="DJ25" i="186" s="1"/>
  <c r="CZ25" i="186"/>
  <c r="CY25" i="186"/>
  <c r="DA25" i="186" s="1"/>
  <c r="CX25" i="186"/>
  <c r="CV25" i="186"/>
  <c r="CU25" i="186"/>
  <c r="CW25" i="186" s="1"/>
  <c r="CM25" i="186"/>
  <c r="CL25" i="186"/>
  <c r="CN25" i="186" s="1"/>
  <c r="CK25" i="186"/>
  <c r="CI25" i="186"/>
  <c r="CH25" i="186"/>
  <c r="CJ25" i="186" s="1"/>
  <c r="BZ25" i="186"/>
  <c r="BY25" i="186"/>
  <c r="CA25" i="186" s="1"/>
  <c r="BX25" i="186"/>
  <c r="BV25" i="186"/>
  <c r="BU25" i="186"/>
  <c r="BW25" i="186" s="1"/>
  <c r="BM25" i="186"/>
  <c r="BL25" i="186"/>
  <c r="BN25" i="186" s="1"/>
  <c r="BK25" i="186"/>
  <c r="BI25" i="186"/>
  <c r="BH25" i="186"/>
  <c r="BJ25" i="186" s="1"/>
  <c r="AZ25" i="186"/>
  <c r="AY25" i="186"/>
  <c r="BA25" i="186" s="1"/>
  <c r="AX25" i="186"/>
  <c r="AV25" i="186"/>
  <c r="AU25" i="186"/>
  <c r="AW25" i="186" s="1"/>
  <c r="AM25" i="186"/>
  <c r="AL25" i="186"/>
  <c r="AN25" i="186" s="1"/>
  <c r="AK25" i="186"/>
  <c r="AI25" i="186"/>
  <c r="AH25" i="186"/>
  <c r="AJ25" i="186" s="1"/>
  <c r="Z25" i="186"/>
  <c r="Y25" i="186"/>
  <c r="AA25" i="186" s="1"/>
  <c r="X25" i="186"/>
  <c r="V25" i="186"/>
  <c r="U25" i="186"/>
  <c r="W25" i="186" s="1"/>
  <c r="M25" i="186"/>
  <c r="DX25" i="186" s="1"/>
  <c r="L25" i="186"/>
  <c r="K25" i="186"/>
  <c r="DV25" i="186" s="1"/>
  <c r="I25" i="186"/>
  <c r="DT25" i="186" s="1"/>
  <c r="H25" i="186"/>
  <c r="DR24" i="186"/>
  <c r="DM24" i="186"/>
  <c r="DL24" i="186"/>
  <c r="DN24" i="186" s="1"/>
  <c r="DK24" i="186"/>
  <c r="DI24" i="186"/>
  <c r="DH24" i="186"/>
  <c r="DJ24" i="186" s="1"/>
  <c r="CZ24" i="186"/>
  <c r="CY24" i="186"/>
  <c r="DA24" i="186" s="1"/>
  <c r="CX24" i="186"/>
  <c r="CV24" i="186"/>
  <c r="CU24" i="186"/>
  <c r="CW24" i="186" s="1"/>
  <c r="CM24" i="186"/>
  <c r="CL24" i="186"/>
  <c r="CN24" i="186" s="1"/>
  <c r="CK24" i="186"/>
  <c r="CI24" i="186"/>
  <c r="CH24" i="186"/>
  <c r="CJ24" i="186" s="1"/>
  <c r="BZ24" i="186"/>
  <c r="BY24" i="186"/>
  <c r="CA24" i="186" s="1"/>
  <c r="BX24" i="186"/>
  <c r="BV24" i="186"/>
  <c r="BU24" i="186"/>
  <c r="BW24" i="186" s="1"/>
  <c r="BM24" i="186"/>
  <c r="BL24" i="186"/>
  <c r="BN24" i="186" s="1"/>
  <c r="BK24" i="186"/>
  <c r="BI24" i="186"/>
  <c r="BH24" i="186"/>
  <c r="BJ24" i="186" s="1"/>
  <c r="AZ24" i="186"/>
  <c r="AY24" i="186"/>
  <c r="BA24" i="186" s="1"/>
  <c r="AX24" i="186"/>
  <c r="AV24" i="186"/>
  <c r="AU24" i="186"/>
  <c r="AW24" i="186" s="1"/>
  <c r="AM24" i="186"/>
  <c r="AL24" i="186"/>
  <c r="AN24" i="186" s="1"/>
  <c r="AK24" i="186"/>
  <c r="AI24" i="186"/>
  <c r="AH24" i="186"/>
  <c r="AJ24" i="186" s="1"/>
  <c r="Z24" i="186"/>
  <c r="Y24" i="186"/>
  <c r="AA24" i="186" s="1"/>
  <c r="X24" i="186"/>
  <c r="V24" i="186"/>
  <c r="U24" i="186"/>
  <c r="W24" i="186" s="1"/>
  <c r="M24" i="186"/>
  <c r="DX24" i="186" s="1"/>
  <c r="L24" i="186"/>
  <c r="K24" i="186"/>
  <c r="DV24" i="186" s="1"/>
  <c r="I24" i="186"/>
  <c r="DT24" i="186" s="1"/>
  <c r="H24" i="186"/>
  <c r="DR23" i="186"/>
  <c r="DM23" i="186"/>
  <c r="DL23" i="186"/>
  <c r="DN23" i="186" s="1"/>
  <c r="DK23" i="186"/>
  <c r="DI23" i="186"/>
  <c r="DH23" i="186"/>
  <c r="DJ23" i="186" s="1"/>
  <c r="CZ23" i="186"/>
  <c r="CY23" i="186"/>
  <c r="DA23" i="186" s="1"/>
  <c r="CX23" i="186"/>
  <c r="CV23" i="186"/>
  <c r="CU23" i="186"/>
  <c r="CW23" i="186" s="1"/>
  <c r="CM23" i="186"/>
  <c r="CL23" i="186"/>
  <c r="CN23" i="186" s="1"/>
  <c r="CK23" i="186"/>
  <c r="CI23" i="186"/>
  <c r="CH23" i="186"/>
  <c r="CJ23" i="186" s="1"/>
  <c r="BZ23" i="186"/>
  <c r="BY23" i="186"/>
  <c r="CA23" i="186" s="1"/>
  <c r="BX23" i="186"/>
  <c r="BV23" i="186"/>
  <c r="BU23" i="186"/>
  <c r="BW23" i="186" s="1"/>
  <c r="BM23" i="186"/>
  <c r="BL23" i="186"/>
  <c r="BN23" i="186" s="1"/>
  <c r="BK23" i="186"/>
  <c r="BI23" i="186"/>
  <c r="BH23" i="186"/>
  <c r="BJ23" i="186" s="1"/>
  <c r="AZ23" i="186"/>
  <c r="AY23" i="186"/>
  <c r="BA23" i="186" s="1"/>
  <c r="AX23" i="186"/>
  <c r="AV23" i="186"/>
  <c r="AU23" i="186"/>
  <c r="AW23" i="186" s="1"/>
  <c r="AM23" i="186"/>
  <c r="AL23" i="186"/>
  <c r="AN23" i="186" s="1"/>
  <c r="AK23" i="186"/>
  <c r="AI23" i="186"/>
  <c r="AH23" i="186"/>
  <c r="AJ23" i="186" s="1"/>
  <c r="Z23" i="186"/>
  <c r="Y23" i="186"/>
  <c r="AA23" i="186" s="1"/>
  <c r="X23" i="186"/>
  <c r="V23" i="186"/>
  <c r="U23" i="186"/>
  <c r="W23" i="186" s="1"/>
  <c r="M23" i="186"/>
  <c r="DX23" i="186" s="1"/>
  <c r="L23" i="186"/>
  <c r="K23" i="186"/>
  <c r="DV23" i="186" s="1"/>
  <c r="I23" i="186"/>
  <c r="DT23" i="186" s="1"/>
  <c r="H23" i="186"/>
  <c r="DR22" i="186"/>
  <c r="DM22" i="186"/>
  <c r="DL22" i="186"/>
  <c r="DN22" i="186" s="1"/>
  <c r="DK22" i="186"/>
  <c r="DI22" i="186"/>
  <c r="DH22" i="186"/>
  <c r="DJ22" i="186" s="1"/>
  <c r="CZ22" i="186"/>
  <c r="CY22" i="186"/>
  <c r="DA22" i="186" s="1"/>
  <c r="CX22" i="186"/>
  <c r="CV22" i="186"/>
  <c r="CU22" i="186"/>
  <c r="CW22" i="186" s="1"/>
  <c r="CM22" i="186"/>
  <c r="CL22" i="186"/>
  <c r="CN22" i="186" s="1"/>
  <c r="CK22" i="186"/>
  <c r="CI22" i="186"/>
  <c r="CH22" i="186"/>
  <c r="CJ22" i="186" s="1"/>
  <c r="BZ22" i="186"/>
  <c r="BY22" i="186"/>
  <c r="CA22" i="186" s="1"/>
  <c r="BX22" i="186"/>
  <c r="BV22" i="186"/>
  <c r="BU22" i="186"/>
  <c r="BW22" i="186" s="1"/>
  <c r="BM22" i="186"/>
  <c r="BL22" i="186"/>
  <c r="BN22" i="186" s="1"/>
  <c r="BK22" i="186"/>
  <c r="BI22" i="186"/>
  <c r="BH22" i="186"/>
  <c r="BJ22" i="186" s="1"/>
  <c r="AZ22" i="186"/>
  <c r="AY22" i="186"/>
  <c r="BA22" i="186" s="1"/>
  <c r="AX22" i="186"/>
  <c r="AV22" i="186"/>
  <c r="AU22" i="186"/>
  <c r="AW22" i="186" s="1"/>
  <c r="AM22" i="186"/>
  <c r="AL22" i="186"/>
  <c r="AN22" i="186" s="1"/>
  <c r="AK22" i="186"/>
  <c r="AI22" i="186"/>
  <c r="AH22" i="186"/>
  <c r="AJ22" i="186" s="1"/>
  <c r="Z22" i="186"/>
  <c r="Y22" i="186"/>
  <c r="AA22" i="186" s="1"/>
  <c r="X22" i="186"/>
  <c r="V22" i="186"/>
  <c r="U22" i="186"/>
  <c r="W22" i="186" s="1"/>
  <c r="M22" i="186"/>
  <c r="DX22" i="186" s="1"/>
  <c r="L22" i="186"/>
  <c r="K22" i="186"/>
  <c r="DV22" i="186" s="1"/>
  <c r="I22" i="186"/>
  <c r="DT22" i="186" s="1"/>
  <c r="H22" i="186"/>
  <c r="DR21" i="186"/>
  <c r="DM21" i="186"/>
  <c r="DL21" i="186"/>
  <c r="DN21" i="186" s="1"/>
  <c r="DK21" i="186"/>
  <c r="DI21" i="186"/>
  <c r="DH21" i="186"/>
  <c r="DJ21" i="186" s="1"/>
  <c r="CZ21" i="186"/>
  <c r="CY21" i="186"/>
  <c r="DA21" i="186" s="1"/>
  <c r="CX21" i="186"/>
  <c r="CV21" i="186"/>
  <c r="CU21" i="186"/>
  <c r="CW21" i="186" s="1"/>
  <c r="CM21" i="186"/>
  <c r="CL21" i="186"/>
  <c r="CN21" i="186" s="1"/>
  <c r="CK21" i="186"/>
  <c r="CI21" i="186"/>
  <c r="CH21" i="186"/>
  <c r="CJ21" i="186" s="1"/>
  <c r="BZ21" i="186"/>
  <c r="BY21" i="186"/>
  <c r="CA21" i="186" s="1"/>
  <c r="BX21" i="186"/>
  <c r="BV21" i="186"/>
  <c r="BU21" i="186"/>
  <c r="BW21" i="186" s="1"/>
  <c r="BM21" i="186"/>
  <c r="BL21" i="186"/>
  <c r="BN21" i="186" s="1"/>
  <c r="BK21" i="186"/>
  <c r="BI21" i="186"/>
  <c r="BH21" i="186"/>
  <c r="BJ21" i="186" s="1"/>
  <c r="AZ21" i="186"/>
  <c r="AY21" i="186"/>
  <c r="BA21" i="186" s="1"/>
  <c r="AX21" i="186"/>
  <c r="AV21" i="186"/>
  <c r="AU21" i="186"/>
  <c r="AW21" i="186" s="1"/>
  <c r="AM21" i="186"/>
  <c r="AL21" i="186"/>
  <c r="AN21" i="186" s="1"/>
  <c r="AK21" i="186"/>
  <c r="AI21" i="186"/>
  <c r="AH21" i="186"/>
  <c r="AJ21" i="186" s="1"/>
  <c r="Z21" i="186"/>
  <c r="Y21" i="186"/>
  <c r="AA21" i="186" s="1"/>
  <c r="X21" i="186"/>
  <c r="V21" i="186"/>
  <c r="U21" i="186"/>
  <c r="W21" i="186" s="1"/>
  <c r="M21" i="186"/>
  <c r="DX21" i="186" s="1"/>
  <c r="L21" i="186"/>
  <c r="K21" i="186"/>
  <c r="DV21" i="186" s="1"/>
  <c r="I21" i="186"/>
  <c r="DT21" i="186" s="1"/>
  <c r="H21" i="186"/>
  <c r="DR20" i="186"/>
  <c r="DM20" i="186"/>
  <c r="DL20" i="186"/>
  <c r="DN20" i="186" s="1"/>
  <c r="DK20" i="186"/>
  <c r="DI20" i="186"/>
  <c r="DH20" i="186"/>
  <c r="DJ20" i="186" s="1"/>
  <c r="CZ20" i="186"/>
  <c r="CY20" i="186"/>
  <c r="DA20" i="186" s="1"/>
  <c r="CX20" i="186"/>
  <c r="CV20" i="186"/>
  <c r="CU20" i="186"/>
  <c r="CW20" i="186" s="1"/>
  <c r="CM20" i="186"/>
  <c r="CL20" i="186"/>
  <c r="CN20" i="186" s="1"/>
  <c r="CK20" i="186"/>
  <c r="CI20" i="186"/>
  <c r="CH20" i="186"/>
  <c r="CJ20" i="186" s="1"/>
  <c r="BZ20" i="186"/>
  <c r="BY20" i="186"/>
  <c r="CA20" i="186" s="1"/>
  <c r="BX20" i="186"/>
  <c r="BV20" i="186"/>
  <c r="BU20" i="186"/>
  <c r="BW20" i="186" s="1"/>
  <c r="BM20" i="186"/>
  <c r="BL20" i="186"/>
  <c r="BN20" i="186" s="1"/>
  <c r="BK20" i="186"/>
  <c r="BI20" i="186"/>
  <c r="BH20" i="186"/>
  <c r="BJ20" i="186" s="1"/>
  <c r="AZ20" i="186"/>
  <c r="AY20" i="186"/>
  <c r="BA20" i="186" s="1"/>
  <c r="AX20" i="186"/>
  <c r="AV20" i="186"/>
  <c r="AU20" i="186"/>
  <c r="AW20" i="186" s="1"/>
  <c r="AM20" i="186"/>
  <c r="AL20" i="186"/>
  <c r="AN20" i="186" s="1"/>
  <c r="AK20" i="186"/>
  <c r="AI20" i="186"/>
  <c r="AH20" i="186"/>
  <c r="AJ20" i="186" s="1"/>
  <c r="Z20" i="186"/>
  <c r="Y20" i="186"/>
  <c r="AA20" i="186" s="1"/>
  <c r="X20" i="186"/>
  <c r="V20" i="186"/>
  <c r="U20" i="186"/>
  <c r="W20" i="186" s="1"/>
  <c r="M20" i="186"/>
  <c r="DX20" i="186" s="1"/>
  <c r="L20" i="186"/>
  <c r="K20" i="186"/>
  <c r="DV20" i="186" s="1"/>
  <c r="I20" i="186"/>
  <c r="DT20" i="186" s="1"/>
  <c r="H20" i="186"/>
  <c r="DR19" i="186"/>
  <c r="DM19" i="186"/>
  <c r="DL19" i="186"/>
  <c r="DN19" i="186" s="1"/>
  <c r="DK19" i="186"/>
  <c r="DI19" i="186"/>
  <c r="DH19" i="186"/>
  <c r="DJ19" i="186" s="1"/>
  <c r="CZ19" i="186"/>
  <c r="CY19" i="186"/>
  <c r="DA19" i="186" s="1"/>
  <c r="CX19" i="186"/>
  <c r="CV19" i="186"/>
  <c r="CU19" i="186"/>
  <c r="CW19" i="186" s="1"/>
  <c r="CM19" i="186"/>
  <c r="CL19" i="186"/>
  <c r="CN19" i="186" s="1"/>
  <c r="CK19" i="186"/>
  <c r="CI19" i="186"/>
  <c r="CH19" i="186"/>
  <c r="CJ19" i="186" s="1"/>
  <c r="BZ19" i="186"/>
  <c r="BY19" i="186"/>
  <c r="CA19" i="186" s="1"/>
  <c r="BX19" i="186"/>
  <c r="BV19" i="186"/>
  <c r="BU19" i="186"/>
  <c r="BW19" i="186" s="1"/>
  <c r="BM19" i="186"/>
  <c r="BL19" i="186"/>
  <c r="BN19" i="186" s="1"/>
  <c r="BK19" i="186"/>
  <c r="BI19" i="186"/>
  <c r="BH19" i="186"/>
  <c r="BJ19" i="186" s="1"/>
  <c r="AZ19" i="186"/>
  <c r="AY19" i="186"/>
  <c r="BA19" i="186" s="1"/>
  <c r="AX19" i="186"/>
  <c r="AV19" i="186"/>
  <c r="AU19" i="186"/>
  <c r="AW19" i="186" s="1"/>
  <c r="AM19" i="186"/>
  <c r="AL19" i="186"/>
  <c r="AN19" i="186" s="1"/>
  <c r="AK19" i="186"/>
  <c r="AI19" i="186"/>
  <c r="AH19" i="186"/>
  <c r="AJ19" i="186" s="1"/>
  <c r="Z19" i="186"/>
  <c r="Y19" i="186"/>
  <c r="AA19" i="186" s="1"/>
  <c r="X19" i="186"/>
  <c r="V19" i="186"/>
  <c r="U19" i="186"/>
  <c r="W19" i="186" s="1"/>
  <c r="M19" i="186"/>
  <c r="DX19" i="186" s="1"/>
  <c r="L19" i="186"/>
  <c r="K19" i="186"/>
  <c r="DV19" i="186" s="1"/>
  <c r="I19" i="186"/>
  <c r="DT19" i="186" s="1"/>
  <c r="H19" i="186"/>
  <c r="DR18" i="186"/>
  <c r="DM18" i="186"/>
  <c r="DL18" i="186"/>
  <c r="DN18" i="186" s="1"/>
  <c r="DK18" i="186"/>
  <c r="DI18" i="186"/>
  <c r="DH18" i="186"/>
  <c r="DJ18" i="186" s="1"/>
  <c r="CZ18" i="186"/>
  <c r="CY18" i="186"/>
  <c r="DA18" i="186" s="1"/>
  <c r="CX18" i="186"/>
  <c r="CV18" i="186"/>
  <c r="CU18" i="186"/>
  <c r="CW18" i="186" s="1"/>
  <c r="CM18" i="186"/>
  <c r="CL18" i="186"/>
  <c r="CN18" i="186" s="1"/>
  <c r="CK18" i="186"/>
  <c r="CI18" i="186"/>
  <c r="CH18" i="186"/>
  <c r="CJ18" i="186" s="1"/>
  <c r="BZ18" i="186"/>
  <c r="BY18" i="186"/>
  <c r="CA18" i="186" s="1"/>
  <c r="BX18" i="186"/>
  <c r="BV18" i="186"/>
  <c r="BU18" i="186"/>
  <c r="BW18" i="186" s="1"/>
  <c r="BM18" i="186"/>
  <c r="BL18" i="186"/>
  <c r="BN18" i="186" s="1"/>
  <c r="BK18" i="186"/>
  <c r="BI18" i="186"/>
  <c r="BH18" i="186"/>
  <c r="BJ18" i="186" s="1"/>
  <c r="AZ18" i="186"/>
  <c r="AY18" i="186"/>
  <c r="BA18" i="186" s="1"/>
  <c r="AX18" i="186"/>
  <c r="AV18" i="186"/>
  <c r="AU18" i="186"/>
  <c r="AW18" i="186" s="1"/>
  <c r="AM18" i="186"/>
  <c r="AL18" i="186"/>
  <c r="AN18" i="186" s="1"/>
  <c r="AK18" i="186"/>
  <c r="AI18" i="186"/>
  <c r="AH18" i="186"/>
  <c r="AJ18" i="186" s="1"/>
  <c r="Z18" i="186"/>
  <c r="Y18" i="186"/>
  <c r="AA18" i="186" s="1"/>
  <c r="X18" i="186"/>
  <c r="V18" i="186"/>
  <c r="U18" i="186"/>
  <c r="W18" i="186" s="1"/>
  <c r="M18" i="186"/>
  <c r="DX18" i="186" s="1"/>
  <c r="L18" i="186"/>
  <c r="K18" i="186"/>
  <c r="DV18" i="186" s="1"/>
  <c r="I18" i="186"/>
  <c r="DT18" i="186" s="1"/>
  <c r="H18" i="186"/>
  <c r="DR17" i="186"/>
  <c r="DM17" i="186"/>
  <c r="DL17" i="186"/>
  <c r="DN17" i="186" s="1"/>
  <c r="DK17" i="186"/>
  <c r="DI17" i="186"/>
  <c r="DH17" i="186"/>
  <c r="DJ17" i="186" s="1"/>
  <c r="CZ17" i="186"/>
  <c r="CY17" i="186"/>
  <c r="DA17" i="186" s="1"/>
  <c r="CX17" i="186"/>
  <c r="CV17" i="186"/>
  <c r="CU17" i="186"/>
  <c r="CW17" i="186" s="1"/>
  <c r="CM17" i="186"/>
  <c r="CL17" i="186"/>
  <c r="CN17" i="186" s="1"/>
  <c r="CK17" i="186"/>
  <c r="CI17" i="186"/>
  <c r="CH17" i="186"/>
  <c r="CJ17" i="186" s="1"/>
  <c r="BZ17" i="186"/>
  <c r="BY17" i="186"/>
  <c r="CA17" i="186" s="1"/>
  <c r="BX17" i="186"/>
  <c r="BV17" i="186"/>
  <c r="BU17" i="186"/>
  <c r="BW17" i="186" s="1"/>
  <c r="BM17" i="186"/>
  <c r="BL17" i="186"/>
  <c r="BN17" i="186" s="1"/>
  <c r="BK17" i="186"/>
  <c r="BI17" i="186"/>
  <c r="BH17" i="186"/>
  <c r="BJ17" i="186" s="1"/>
  <c r="AZ17" i="186"/>
  <c r="AY17" i="186"/>
  <c r="BA17" i="186" s="1"/>
  <c r="AX17" i="186"/>
  <c r="AV17" i="186"/>
  <c r="AU17" i="186"/>
  <c r="AW17" i="186" s="1"/>
  <c r="AM17" i="186"/>
  <c r="AL17" i="186"/>
  <c r="AN17" i="186" s="1"/>
  <c r="AK17" i="186"/>
  <c r="AI17" i="186"/>
  <c r="AH17" i="186"/>
  <c r="AJ17" i="186" s="1"/>
  <c r="Z17" i="186"/>
  <c r="Y17" i="186"/>
  <c r="X17" i="186"/>
  <c r="V17" i="186"/>
  <c r="U17" i="186"/>
  <c r="W17" i="186" s="1"/>
  <c r="M17" i="186"/>
  <c r="K17" i="186"/>
  <c r="DV17" i="186" s="1"/>
  <c r="I17" i="186"/>
  <c r="DT17" i="186" s="1"/>
  <c r="H17" i="186"/>
  <c r="DR16" i="186"/>
  <c r="DM16" i="186"/>
  <c r="DL16" i="186"/>
  <c r="DN16" i="186" s="1"/>
  <c r="DK16" i="186"/>
  <c r="DI16" i="186"/>
  <c r="DH16" i="186"/>
  <c r="DJ16" i="186" s="1"/>
  <c r="CZ16" i="186"/>
  <c r="CY16" i="186"/>
  <c r="DA16" i="186" s="1"/>
  <c r="CX16" i="186"/>
  <c r="CV16" i="186"/>
  <c r="CU16" i="186"/>
  <c r="CW16" i="186" s="1"/>
  <c r="CM16" i="186"/>
  <c r="CL16" i="186"/>
  <c r="CN16" i="186" s="1"/>
  <c r="CK16" i="186"/>
  <c r="CI16" i="186"/>
  <c r="CH16" i="186"/>
  <c r="CJ16" i="186" s="1"/>
  <c r="BZ16" i="186"/>
  <c r="BY16" i="186"/>
  <c r="CA16" i="186" s="1"/>
  <c r="BX16" i="186"/>
  <c r="BV16" i="186"/>
  <c r="BU16" i="186"/>
  <c r="BW16" i="186" s="1"/>
  <c r="BM16" i="186"/>
  <c r="BL16" i="186"/>
  <c r="BN16" i="186" s="1"/>
  <c r="BK16" i="186"/>
  <c r="BI16" i="186"/>
  <c r="BH16" i="186"/>
  <c r="BJ16" i="186" s="1"/>
  <c r="AZ16" i="186"/>
  <c r="AY16" i="186"/>
  <c r="BA16" i="186" s="1"/>
  <c r="AX16" i="186"/>
  <c r="AV16" i="186"/>
  <c r="AU16" i="186"/>
  <c r="AW16" i="186" s="1"/>
  <c r="AM16" i="186"/>
  <c r="AL16" i="186"/>
  <c r="AN16" i="186" s="1"/>
  <c r="AK16" i="186"/>
  <c r="AI16" i="186"/>
  <c r="AH16" i="186"/>
  <c r="AJ16" i="186" s="1"/>
  <c r="Z16" i="186"/>
  <c r="Y16" i="186"/>
  <c r="AA16" i="186" s="1"/>
  <c r="X16" i="186"/>
  <c r="V16" i="186"/>
  <c r="U16" i="186"/>
  <c r="W16" i="186" s="1"/>
  <c r="M16" i="186"/>
  <c r="DX16" i="186" s="1"/>
  <c r="L16" i="186"/>
  <c r="K16" i="186"/>
  <c r="DV16" i="186" s="1"/>
  <c r="I16" i="186"/>
  <c r="DT16" i="186" s="1"/>
  <c r="H16" i="186"/>
  <c r="DR15" i="186"/>
  <c r="DM15" i="186"/>
  <c r="DL15" i="186"/>
  <c r="DN15" i="186" s="1"/>
  <c r="DK15" i="186"/>
  <c r="DI15" i="186"/>
  <c r="DH15" i="186"/>
  <c r="DJ15" i="186" s="1"/>
  <c r="CZ15" i="186"/>
  <c r="CY15" i="186"/>
  <c r="DA15" i="186" s="1"/>
  <c r="CX15" i="186"/>
  <c r="CV15" i="186"/>
  <c r="CU15" i="186"/>
  <c r="CW15" i="186" s="1"/>
  <c r="CM15" i="186"/>
  <c r="CL15" i="186"/>
  <c r="CN15" i="186" s="1"/>
  <c r="CK15" i="186"/>
  <c r="CI15" i="186"/>
  <c r="CH15" i="186"/>
  <c r="CJ15" i="186" s="1"/>
  <c r="BZ15" i="186"/>
  <c r="BY15" i="186"/>
  <c r="CA15" i="186" s="1"/>
  <c r="BX15" i="186"/>
  <c r="BV15" i="186"/>
  <c r="BU15" i="186"/>
  <c r="BW15" i="186" s="1"/>
  <c r="BM15" i="186"/>
  <c r="BL15" i="186"/>
  <c r="BN15" i="186" s="1"/>
  <c r="BK15" i="186"/>
  <c r="BI15" i="186"/>
  <c r="BH15" i="186"/>
  <c r="BJ15" i="186" s="1"/>
  <c r="AZ15" i="186"/>
  <c r="AY15" i="186"/>
  <c r="BA15" i="186" s="1"/>
  <c r="AX15" i="186"/>
  <c r="AV15" i="186"/>
  <c r="AU15" i="186"/>
  <c r="AW15" i="186" s="1"/>
  <c r="AM15" i="186"/>
  <c r="AL15" i="186"/>
  <c r="AN15" i="186" s="1"/>
  <c r="AK15" i="186"/>
  <c r="AI15" i="186"/>
  <c r="AH15" i="186"/>
  <c r="AJ15" i="186" s="1"/>
  <c r="Z15" i="186"/>
  <c r="Y15" i="186"/>
  <c r="AA15" i="186" s="1"/>
  <c r="X15" i="186"/>
  <c r="V15" i="186"/>
  <c r="U15" i="186"/>
  <c r="W15" i="186" s="1"/>
  <c r="M15" i="186"/>
  <c r="DX15" i="186" s="1"/>
  <c r="L15" i="186"/>
  <c r="K15" i="186"/>
  <c r="DV15" i="186" s="1"/>
  <c r="I15" i="186"/>
  <c r="DT15" i="186" s="1"/>
  <c r="H15" i="186"/>
  <c r="DR14" i="186"/>
  <c r="DM14" i="186"/>
  <c r="DL14" i="186"/>
  <c r="DN14" i="186" s="1"/>
  <c r="DK14" i="186"/>
  <c r="DI14" i="186"/>
  <c r="DH14" i="186"/>
  <c r="DJ14" i="186" s="1"/>
  <c r="CZ14" i="186"/>
  <c r="CY14" i="186"/>
  <c r="DA14" i="186" s="1"/>
  <c r="CX14" i="186"/>
  <c r="CV14" i="186"/>
  <c r="CU14" i="186"/>
  <c r="CW14" i="186" s="1"/>
  <c r="CM14" i="186"/>
  <c r="CL14" i="186"/>
  <c r="CN14" i="186" s="1"/>
  <c r="CK14" i="186"/>
  <c r="CI14" i="186"/>
  <c r="CH14" i="186"/>
  <c r="CJ14" i="186" s="1"/>
  <c r="BZ14" i="186"/>
  <c r="BY14" i="186"/>
  <c r="CA14" i="186" s="1"/>
  <c r="BX14" i="186"/>
  <c r="BV14" i="186"/>
  <c r="BU14" i="186"/>
  <c r="BW14" i="186" s="1"/>
  <c r="BM14" i="186"/>
  <c r="BL14" i="186"/>
  <c r="BN14" i="186" s="1"/>
  <c r="BK14" i="186"/>
  <c r="BI14" i="186"/>
  <c r="BH14" i="186"/>
  <c r="BJ14" i="186" s="1"/>
  <c r="AZ14" i="186"/>
  <c r="AY14" i="186"/>
  <c r="BA14" i="186" s="1"/>
  <c r="AX14" i="186"/>
  <c r="AV14" i="186"/>
  <c r="AU14" i="186"/>
  <c r="AW14" i="186" s="1"/>
  <c r="AM14" i="186"/>
  <c r="AL14" i="186"/>
  <c r="AN14" i="186" s="1"/>
  <c r="AK14" i="186"/>
  <c r="AI14" i="186"/>
  <c r="AH14" i="186"/>
  <c r="AJ14" i="186" s="1"/>
  <c r="Z14" i="186"/>
  <c r="Y14" i="186"/>
  <c r="AA14" i="186" s="1"/>
  <c r="X14" i="186"/>
  <c r="V14" i="186"/>
  <c r="U14" i="186"/>
  <c r="W14" i="186" s="1"/>
  <c r="M14" i="186"/>
  <c r="DX14" i="186" s="1"/>
  <c r="L14" i="186"/>
  <c r="K14" i="186"/>
  <c r="DV14" i="186" s="1"/>
  <c r="I14" i="186"/>
  <c r="DT14" i="186" s="1"/>
  <c r="H14" i="186"/>
  <c r="DR13" i="186"/>
  <c r="DM13" i="186"/>
  <c r="DL13" i="186"/>
  <c r="DN13" i="186" s="1"/>
  <c r="DK13" i="186"/>
  <c r="DI13" i="186"/>
  <c r="DH13" i="186"/>
  <c r="DJ13" i="186" s="1"/>
  <c r="CZ13" i="186"/>
  <c r="CY13" i="186"/>
  <c r="DA13" i="186" s="1"/>
  <c r="CX13" i="186"/>
  <c r="CV13" i="186"/>
  <c r="CU13" i="186"/>
  <c r="CW13" i="186" s="1"/>
  <c r="CM13" i="186"/>
  <c r="CL13" i="186"/>
  <c r="CN13" i="186" s="1"/>
  <c r="CK13" i="186"/>
  <c r="CI13" i="186"/>
  <c r="CH13" i="186"/>
  <c r="CJ13" i="186" s="1"/>
  <c r="BZ13" i="186"/>
  <c r="BY13" i="186"/>
  <c r="CA13" i="186" s="1"/>
  <c r="BX13" i="186"/>
  <c r="BV13" i="186"/>
  <c r="BU13" i="186"/>
  <c r="BW13" i="186" s="1"/>
  <c r="BM13" i="186"/>
  <c r="BL13" i="186"/>
  <c r="BN13" i="186" s="1"/>
  <c r="BK13" i="186"/>
  <c r="BI13" i="186"/>
  <c r="BH13" i="186"/>
  <c r="BJ13" i="186" s="1"/>
  <c r="AZ13" i="186"/>
  <c r="AY13" i="186"/>
  <c r="BA13" i="186" s="1"/>
  <c r="AX13" i="186"/>
  <c r="AV13" i="186"/>
  <c r="AU13" i="186"/>
  <c r="AW13" i="186" s="1"/>
  <c r="AM13" i="186"/>
  <c r="AL13" i="186"/>
  <c r="AN13" i="186" s="1"/>
  <c r="AK13" i="186"/>
  <c r="AI13" i="186"/>
  <c r="AH13" i="186"/>
  <c r="AJ13" i="186" s="1"/>
  <c r="Z13" i="186"/>
  <c r="Y13" i="186"/>
  <c r="AA13" i="186" s="1"/>
  <c r="X13" i="186"/>
  <c r="V13" i="186"/>
  <c r="U13" i="186"/>
  <c r="W13" i="186" s="1"/>
  <c r="M13" i="186"/>
  <c r="DX13" i="186" s="1"/>
  <c r="L13" i="186"/>
  <c r="K13" i="186"/>
  <c r="DV13" i="186" s="1"/>
  <c r="I13" i="186"/>
  <c r="DT13" i="186" s="1"/>
  <c r="H13" i="186"/>
  <c r="DR12" i="186"/>
  <c r="DM12" i="186"/>
  <c r="DL12" i="186"/>
  <c r="DN12" i="186" s="1"/>
  <c r="DK12" i="186"/>
  <c r="DI12" i="186"/>
  <c r="DH12" i="186"/>
  <c r="DJ12" i="186" s="1"/>
  <c r="CZ12" i="186"/>
  <c r="CY12" i="186"/>
  <c r="DA12" i="186" s="1"/>
  <c r="CX12" i="186"/>
  <c r="CV12" i="186"/>
  <c r="CU12" i="186"/>
  <c r="CW12" i="186" s="1"/>
  <c r="CM12" i="186"/>
  <c r="CL12" i="186"/>
  <c r="CN12" i="186" s="1"/>
  <c r="CK12" i="186"/>
  <c r="CI12" i="186"/>
  <c r="CH12" i="186"/>
  <c r="CJ12" i="186" s="1"/>
  <c r="BZ12" i="186"/>
  <c r="BY12" i="186"/>
  <c r="CA12" i="186" s="1"/>
  <c r="BX12" i="186"/>
  <c r="BV12" i="186"/>
  <c r="BU12" i="186"/>
  <c r="BW12" i="186" s="1"/>
  <c r="BM12" i="186"/>
  <c r="BL12" i="186"/>
  <c r="BN12" i="186" s="1"/>
  <c r="BK12" i="186"/>
  <c r="BI12" i="186"/>
  <c r="BH12" i="186"/>
  <c r="BJ12" i="186" s="1"/>
  <c r="AZ12" i="186"/>
  <c r="AY12" i="186"/>
  <c r="BA12" i="186" s="1"/>
  <c r="AX12" i="186"/>
  <c r="AV12" i="186"/>
  <c r="AU12" i="186"/>
  <c r="AW12" i="186" s="1"/>
  <c r="AM12" i="186"/>
  <c r="AL12" i="186"/>
  <c r="AN12" i="186" s="1"/>
  <c r="AK12" i="186"/>
  <c r="AI12" i="186"/>
  <c r="AH12" i="186"/>
  <c r="AJ12" i="186" s="1"/>
  <c r="Z12" i="186"/>
  <c r="Y12" i="186"/>
  <c r="AA12" i="186" s="1"/>
  <c r="X12" i="186"/>
  <c r="V12" i="186"/>
  <c r="U12" i="186"/>
  <c r="W12" i="186" s="1"/>
  <c r="M12" i="186"/>
  <c r="DX12" i="186" s="1"/>
  <c r="L12" i="186"/>
  <c r="K12" i="186"/>
  <c r="DV12" i="186" s="1"/>
  <c r="I12" i="186"/>
  <c r="DT12" i="186" s="1"/>
  <c r="H12" i="186"/>
  <c r="EB11" i="186"/>
  <c r="DR11" i="186"/>
  <c r="DM11" i="186"/>
  <c r="DL11" i="186"/>
  <c r="DN11" i="186" s="1"/>
  <c r="DK11" i="186"/>
  <c r="DI11" i="186"/>
  <c r="DH11" i="186"/>
  <c r="DJ11" i="186" s="1"/>
  <c r="CZ11" i="186"/>
  <c r="CY11" i="186"/>
  <c r="DA11" i="186" s="1"/>
  <c r="CX11" i="186"/>
  <c r="CV11" i="186"/>
  <c r="CU11" i="186"/>
  <c r="CW11" i="186" s="1"/>
  <c r="CM11" i="186"/>
  <c r="CL11" i="186"/>
  <c r="CN11" i="186" s="1"/>
  <c r="CK11" i="186"/>
  <c r="CI11" i="186"/>
  <c r="CH11" i="186"/>
  <c r="CJ11" i="186" s="1"/>
  <c r="BZ11" i="186"/>
  <c r="BY11" i="186"/>
  <c r="CA11" i="186" s="1"/>
  <c r="BX11" i="186"/>
  <c r="BV11" i="186"/>
  <c r="BU11" i="186"/>
  <c r="BW11" i="186" s="1"/>
  <c r="BM11" i="186"/>
  <c r="BL11" i="186"/>
  <c r="BN11" i="186" s="1"/>
  <c r="BK11" i="186"/>
  <c r="BI11" i="186"/>
  <c r="BH11" i="186"/>
  <c r="BJ11" i="186" s="1"/>
  <c r="AZ11" i="186"/>
  <c r="AY11" i="186"/>
  <c r="BA11" i="186" s="1"/>
  <c r="AX11" i="186"/>
  <c r="AV11" i="186"/>
  <c r="AU11" i="186"/>
  <c r="AW11" i="186" s="1"/>
  <c r="AM11" i="186"/>
  <c r="AL11" i="186"/>
  <c r="AN11" i="186" s="1"/>
  <c r="AK11" i="186"/>
  <c r="AI11" i="186"/>
  <c r="AH11" i="186"/>
  <c r="AJ11" i="186" s="1"/>
  <c r="Z11" i="186"/>
  <c r="Y11" i="186"/>
  <c r="AA11" i="186" s="1"/>
  <c r="X11" i="186"/>
  <c r="V11" i="186"/>
  <c r="U11" i="186"/>
  <c r="W11" i="186" s="1"/>
  <c r="M11" i="186"/>
  <c r="DX11" i="186" s="1"/>
  <c r="L11" i="186"/>
  <c r="K11" i="186"/>
  <c r="DV11" i="186" s="1"/>
  <c r="I11" i="186"/>
  <c r="DT11" i="186" s="1"/>
  <c r="H11" i="186"/>
  <c r="EB10" i="186"/>
  <c r="DR10" i="186"/>
  <c r="DM10" i="186"/>
  <c r="DL10" i="186"/>
  <c r="DN10" i="186" s="1"/>
  <c r="DK10" i="186"/>
  <c r="DI10" i="186"/>
  <c r="DH10" i="186"/>
  <c r="DJ10" i="186" s="1"/>
  <c r="CZ10" i="186"/>
  <c r="CY10" i="186"/>
  <c r="DA10" i="186" s="1"/>
  <c r="CX10" i="186"/>
  <c r="CV10" i="186"/>
  <c r="CU10" i="186"/>
  <c r="CW10" i="186" s="1"/>
  <c r="CM10" i="186"/>
  <c r="CL10" i="186"/>
  <c r="CN10" i="186" s="1"/>
  <c r="CK10" i="186"/>
  <c r="CI10" i="186"/>
  <c r="CH10" i="186"/>
  <c r="CJ10" i="186" s="1"/>
  <c r="BZ10" i="186"/>
  <c r="BY10" i="186"/>
  <c r="CA10" i="186" s="1"/>
  <c r="BX10" i="186"/>
  <c r="BV10" i="186"/>
  <c r="BU10" i="186"/>
  <c r="BW10" i="186" s="1"/>
  <c r="BM10" i="186"/>
  <c r="BL10" i="186"/>
  <c r="BN10" i="186" s="1"/>
  <c r="BK10" i="186"/>
  <c r="BI10" i="186"/>
  <c r="BH10" i="186"/>
  <c r="BJ10" i="186" s="1"/>
  <c r="AZ10" i="186"/>
  <c r="AY10" i="186"/>
  <c r="BA10" i="186" s="1"/>
  <c r="AX10" i="186"/>
  <c r="AV10" i="186"/>
  <c r="AU10" i="186"/>
  <c r="AW10" i="186" s="1"/>
  <c r="AM10" i="186"/>
  <c r="AL10" i="186"/>
  <c r="AN10" i="186" s="1"/>
  <c r="AK10" i="186"/>
  <c r="AI10" i="186"/>
  <c r="AH10" i="186"/>
  <c r="AJ10" i="186" s="1"/>
  <c r="Z10" i="186"/>
  <c r="Y10" i="186"/>
  <c r="AA10" i="186" s="1"/>
  <c r="X10" i="186"/>
  <c r="V10" i="186"/>
  <c r="U10" i="186"/>
  <c r="W10" i="186" s="1"/>
  <c r="M10" i="186"/>
  <c r="DX10" i="186" s="1"/>
  <c r="L10" i="186"/>
  <c r="K10" i="186"/>
  <c r="DV10" i="186" s="1"/>
  <c r="I10" i="186"/>
  <c r="DT10" i="186" s="1"/>
  <c r="H10" i="186"/>
  <c r="EB9" i="186"/>
  <c r="DR9" i="186"/>
  <c r="DM9" i="186"/>
  <c r="DL9" i="186"/>
  <c r="DN9" i="186" s="1"/>
  <c r="DK9" i="186"/>
  <c r="DI9" i="186"/>
  <c r="DH9" i="186"/>
  <c r="DJ9" i="186" s="1"/>
  <c r="CZ9" i="186"/>
  <c r="CY9" i="186"/>
  <c r="DA9" i="186" s="1"/>
  <c r="CX9" i="186"/>
  <c r="CV9" i="186"/>
  <c r="CU9" i="186"/>
  <c r="CW9" i="186" s="1"/>
  <c r="CM9" i="186"/>
  <c r="CL9" i="186"/>
  <c r="CN9" i="186" s="1"/>
  <c r="CK9" i="186"/>
  <c r="CI9" i="186"/>
  <c r="CH9" i="186"/>
  <c r="CJ9" i="186" s="1"/>
  <c r="BZ9" i="186"/>
  <c r="BY9" i="186"/>
  <c r="CA9" i="186" s="1"/>
  <c r="BX9" i="186"/>
  <c r="BV9" i="186"/>
  <c r="BU9" i="186"/>
  <c r="BW9" i="186" s="1"/>
  <c r="BM9" i="186"/>
  <c r="BL9" i="186"/>
  <c r="BN9" i="186" s="1"/>
  <c r="BK9" i="186"/>
  <c r="BI9" i="186"/>
  <c r="BH9" i="186"/>
  <c r="BJ9" i="186" s="1"/>
  <c r="AZ9" i="186"/>
  <c r="AY9" i="186"/>
  <c r="BA9" i="186" s="1"/>
  <c r="AX9" i="186"/>
  <c r="AV9" i="186"/>
  <c r="AU9" i="186"/>
  <c r="AW9" i="186" s="1"/>
  <c r="AM9" i="186"/>
  <c r="AL9" i="186"/>
  <c r="AN9" i="186" s="1"/>
  <c r="AK9" i="186"/>
  <c r="AI9" i="186"/>
  <c r="AH9" i="186"/>
  <c r="AJ9" i="186" s="1"/>
  <c r="Z9" i="186"/>
  <c r="Y9" i="186"/>
  <c r="AA9" i="186" s="1"/>
  <c r="X9" i="186"/>
  <c r="V9" i="186"/>
  <c r="U9" i="186"/>
  <c r="W9" i="186" s="1"/>
  <c r="M9" i="186"/>
  <c r="DX9" i="186" s="1"/>
  <c r="L9" i="186"/>
  <c r="K9" i="186"/>
  <c r="DV9" i="186" s="1"/>
  <c r="I9" i="186"/>
  <c r="DT9" i="186" s="1"/>
  <c r="H9" i="186"/>
  <c r="EB8" i="186"/>
  <c r="DR8" i="186"/>
  <c r="DM8" i="186"/>
  <c r="DL8" i="186"/>
  <c r="DN8" i="186" s="1"/>
  <c r="DK8" i="186"/>
  <c r="DI8" i="186"/>
  <c r="DH8" i="186"/>
  <c r="DJ8" i="186" s="1"/>
  <c r="CZ8" i="186"/>
  <c r="CY8" i="186"/>
  <c r="DA8" i="186" s="1"/>
  <c r="CX8" i="186"/>
  <c r="CV8" i="186"/>
  <c r="CU8" i="186"/>
  <c r="CW8" i="186" s="1"/>
  <c r="CM8" i="186"/>
  <c r="CL8" i="186"/>
  <c r="CN8" i="186" s="1"/>
  <c r="CK8" i="186"/>
  <c r="CI8" i="186"/>
  <c r="CH8" i="186"/>
  <c r="CJ8" i="186" s="1"/>
  <c r="BZ8" i="186"/>
  <c r="BY8" i="186"/>
  <c r="CA8" i="186" s="1"/>
  <c r="BX8" i="186"/>
  <c r="BV8" i="186"/>
  <c r="BU8" i="186"/>
  <c r="BW8" i="186" s="1"/>
  <c r="BM8" i="186"/>
  <c r="BL8" i="186"/>
  <c r="BN8" i="186" s="1"/>
  <c r="BK8" i="186"/>
  <c r="BI8" i="186"/>
  <c r="BH8" i="186"/>
  <c r="BJ8" i="186" s="1"/>
  <c r="AZ8" i="186"/>
  <c r="AY8" i="186"/>
  <c r="BA8" i="186" s="1"/>
  <c r="AX8" i="186"/>
  <c r="AV8" i="186"/>
  <c r="AU8" i="186"/>
  <c r="AW8" i="186" s="1"/>
  <c r="AM8" i="186"/>
  <c r="AL8" i="186"/>
  <c r="AN8" i="186" s="1"/>
  <c r="AK8" i="186"/>
  <c r="AI8" i="186"/>
  <c r="AH8" i="186"/>
  <c r="AJ8" i="186" s="1"/>
  <c r="Z8" i="186"/>
  <c r="Y8" i="186"/>
  <c r="AA8" i="186" s="1"/>
  <c r="X8" i="186"/>
  <c r="V8" i="186"/>
  <c r="U8" i="186"/>
  <c r="W8" i="186" s="1"/>
  <c r="M8" i="186"/>
  <c r="DX8" i="186" s="1"/>
  <c r="L8" i="186"/>
  <c r="K8" i="186"/>
  <c r="DV8" i="186" s="1"/>
  <c r="I8" i="186"/>
  <c r="DT8" i="186" s="1"/>
  <c r="H8" i="186"/>
  <c r="EB7" i="186"/>
  <c r="DR7" i="186"/>
  <c r="DM7" i="186"/>
  <c r="DL7" i="186"/>
  <c r="DN7" i="186" s="1"/>
  <c r="DK7" i="186"/>
  <c r="DI7" i="186"/>
  <c r="DH7" i="186"/>
  <c r="DJ7" i="186" s="1"/>
  <c r="CZ7" i="186"/>
  <c r="CY7" i="186"/>
  <c r="DA7" i="186" s="1"/>
  <c r="CX7" i="186"/>
  <c r="CV7" i="186"/>
  <c r="CU7" i="186"/>
  <c r="CW7" i="186" s="1"/>
  <c r="CM7" i="186"/>
  <c r="CL7" i="186"/>
  <c r="CN7" i="186" s="1"/>
  <c r="CK7" i="186"/>
  <c r="CI7" i="186"/>
  <c r="CH7" i="186"/>
  <c r="CJ7" i="186" s="1"/>
  <c r="BZ7" i="186"/>
  <c r="BY7" i="186"/>
  <c r="CA7" i="186" s="1"/>
  <c r="BX7" i="186"/>
  <c r="BV7" i="186"/>
  <c r="BU7" i="186"/>
  <c r="BW7" i="186" s="1"/>
  <c r="BM7" i="186"/>
  <c r="BL7" i="186"/>
  <c r="BN7" i="186" s="1"/>
  <c r="BK7" i="186"/>
  <c r="BI7" i="186"/>
  <c r="BH7" i="186"/>
  <c r="BJ7" i="186" s="1"/>
  <c r="AZ7" i="186"/>
  <c r="AY7" i="186"/>
  <c r="BA7" i="186" s="1"/>
  <c r="AX7" i="186"/>
  <c r="AV7" i="186"/>
  <c r="AU7" i="186"/>
  <c r="AW7" i="186" s="1"/>
  <c r="AM7" i="186"/>
  <c r="AL7" i="186"/>
  <c r="AN7" i="186" s="1"/>
  <c r="AK7" i="186"/>
  <c r="AI7" i="186"/>
  <c r="AH7" i="186"/>
  <c r="AJ7" i="186" s="1"/>
  <c r="Z7" i="186"/>
  <c r="Y7" i="186"/>
  <c r="AA7" i="186" s="1"/>
  <c r="X7" i="186"/>
  <c r="V7" i="186"/>
  <c r="U7" i="186"/>
  <c r="W7" i="186" s="1"/>
  <c r="M7" i="186"/>
  <c r="DX7" i="186" s="1"/>
  <c r="L7" i="186"/>
  <c r="K7" i="186"/>
  <c r="DV7" i="186" s="1"/>
  <c r="I7" i="186"/>
  <c r="DT7" i="186" s="1"/>
  <c r="H7" i="186"/>
  <c r="EB6" i="186"/>
  <c r="DR6" i="186"/>
  <c r="DM6" i="186"/>
  <c r="DL6" i="186"/>
  <c r="DN6" i="186" s="1"/>
  <c r="DK6" i="186"/>
  <c r="DI6" i="186"/>
  <c r="DH6" i="186"/>
  <c r="DJ6" i="186" s="1"/>
  <c r="CZ6" i="186"/>
  <c r="CY6" i="186"/>
  <c r="DA6" i="186" s="1"/>
  <c r="CX6" i="186"/>
  <c r="CV6" i="186"/>
  <c r="CU6" i="186"/>
  <c r="CW6" i="186" s="1"/>
  <c r="CM6" i="186"/>
  <c r="CL6" i="186"/>
  <c r="CN6" i="186" s="1"/>
  <c r="CK6" i="186"/>
  <c r="CI6" i="186"/>
  <c r="CH6" i="186"/>
  <c r="CJ6" i="186" s="1"/>
  <c r="BZ6" i="186"/>
  <c r="BY6" i="186"/>
  <c r="CA6" i="186" s="1"/>
  <c r="BX6" i="186"/>
  <c r="BV6" i="186"/>
  <c r="BU6" i="186"/>
  <c r="BW6" i="186" s="1"/>
  <c r="BM6" i="186"/>
  <c r="BL6" i="186"/>
  <c r="BN6" i="186" s="1"/>
  <c r="BK6" i="186"/>
  <c r="BI6" i="186"/>
  <c r="BH6" i="186"/>
  <c r="BJ6" i="186" s="1"/>
  <c r="AZ6" i="186"/>
  <c r="AY6" i="186"/>
  <c r="BA6" i="186" s="1"/>
  <c r="AX6" i="186"/>
  <c r="AV6" i="186"/>
  <c r="AU6" i="186"/>
  <c r="AW6" i="186" s="1"/>
  <c r="AM6" i="186"/>
  <c r="AL6" i="186"/>
  <c r="AN6" i="186" s="1"/>
  <c r="AK6" i="186"/>
  <c r="AI6" i="186"/>
  <c r="AH6" i="186"/>
  <c r="AJ6" i="186" s="1"/>
  <c r="Z6" i="186"/>
  <c r="Y6" i="186"/>
  <c r="AA6" i="186" s="1"/>
  <c r="X6" i="186"/>
  <c r="V6" i="186"/>
  <c r="U6" i="186"/>
  <c r="W6" i="186" s="1"/>
  <c r="M6" i="186"/>
  <c r="DX6" i="186" s="1"/>
  <c r="L6" i="186"/>
  <c r="K6" i="186"/>
  <c r="DV6" i="186" s="1"/>
  <c r="I6" i="186"/>
  <c r="DT6" i="186" s="1"/>
  <c r="H6" i="186"/>
  <c r="EB5" i="186"/>
  <c r="DR5" i="186"/>
  <c r="DM5" i="186"/>
  <c r="DL5" i="186"/>
  <c r="DN5" i="186" s="1"/>
  <c r="DK5" i="186"/>
  <c r="DI5" i="186"/>
  <c r="DH5" i="186"/>
  <c r="DJ5" i="186" s="1"/>
  <c r="CZ5" i="186"/>
  <c r="CY5" i="186"/>
  <c r="DA5" i="186" s="1"/>
  <c r="CX5" i="186"/>
  <c r="CV5" i="186"/>
  <c r="CU5" i="186"/>
  <c r="CW5" i="186" s="1"/>
  <c r="CM5" i="186"/>
  <c r="CL5" i="186"/>
  <c r="CN5" i="186" s="1"/>
  <c r="CK5" i="186"/>
  <c r="CI5" i="186"/>
  <c r="CH5" i="186"/>
  <c r="CJ5" i="186" s="1"/>
  <c r="BZ5" i="186"/>
  <c r="BY5" i="186"/>
  <c r="CA5" i="186" s="1"/>
  <c r="BX5" i="186"/>
  <c r="BV5" i="186"/>
  <c r="BU5" i="186"/>
  <c r="BW5" i="186" s="1"/>
  <c r="BM5" i="186"/>
  <c r="BL5" i="186"/>
  <c r="BN5" i="186" s="1"/>
  <c r="BK5" i="186"/>
  <c r="BI5" i="186"/>
  <c r="BH5" i="186"/>
  <c r="BJ5" i="186" s="1"/>
  <c r="AZ5" i="186"/>
  <c r="AY5" i="186"/>
  <c r="BA5" i="186" s="1"/>
  <c r="AX5" i="186"/>
  <c r="AV5" i="186"/>
  <c r="AU5" i="186"/>
  <c r="AW5" i="186" s="1"/>
  <c r="AM5" i="186"/>
  <c r="AL5" i="186"/>
  <c r="AN5" i="186" s="1"/>
  <c r="AK5" i="186"/>
  <c r="AI5" i="186"/>
  <c r="AH5" i="186"/>
  <c r="AJ5" i="186" s="1"/>
  <c r="Z5" i="186"/>
  <c r="Y5" i="186"/>
  <c r="AA5" i="186" s="1"/>
  <c r="X5" i="186"/>
  <c r="V5" i="186"/>
  <c r="U5" i="186"/>
  <c r="W5" i="186" s="1"/>
  <c r="M5" i="186"/>
  <c r="DX5" i="186" s="1"/>
  <c r="L5" i="186"/>
  <c r="K5" i="186"/>
  <c r="DV5" i="186" s="1"/>
  <c r="I5" i="186"/>
  <c r="DT5" i="186" s="1"/>
  <c r="H5" i="186"/>
  <c r="EB4" i="186"/>
  <c r="DR4" i="186"/>
  <c r="DM4" i="186"/>
  <c r="DL4" i="186"/>
  <c r="DK4" i="186"/>
  <c r="DI4" i="186"/>
  <c r="DH4" i="186"/>
  <c r="DJ4" i="186" s="1"/>
  <c r="CZ4" i="186"/>
  <c r="CY4" i="186"/>
  <c r="CX4" i="186"/>
  <c r="CV4" i="186"/>
  <c r="CU4" i="186"/>
  <c r="CW4" i="186" s="1"/>
  <c r="CM4" i="186"/>
  <c r="CL4" i="186"/>
  <c r="CK4" i="186"/>
  <c r="CI4" i="186"/>
  <c r="CH4" i="186"/>
  <c r="CJ4" i="186" s="1"/>
  <c r="BZ4" i="186"/>
  <c r="BY4" i="186"/>
  <c r="BX4" i="186"/>
  <c r="BV4" i="186"/>
  <c r="BU4" i="186"/>
  <c r="BW4" i="186" s="1"/>
  <c r="BM4" i="186"/>
  <c r="BL4" i="186"/>
  <c r="BK4" i="186"/>
  <c r="BI4" i="186"/>
  <c r="BH4" i="186"/>
  <c r="BJ4" i="186" s="1"/>
  <c r="AZ4" i="186"/>
  <c r="AY4" i="186"/>
  <c r="AX4" i="186"/>
  <c r="AV4" i="186"/>
  <c r="AU4" i="186"/>
  <c r="AW4" i="186" s="1"/>
  <c r="AM4" i="186"/>
  <c r="AL4" i="186"/>
  <c r="AK4" i="186"/>
  <c r="AI4" i="186"/>
  <c r="AH4" i="186"/>
  <c r="AJ4" i="186" s="1"/>
  <c r="Z4" i="186"/>
  <c r="Y4" i="186"/>
  <c r="AA4" i="186" s="1"/>
  <c r="X4" i="186"/>
  <c r="V4" i="186"/>
  <c r="U4" i="186"/>
  <c r="W4" i="186" s="1"/>
  <c r="M4" i="186"/>
  <c r="DX4" i="186" s="1"/>
  <c r="L4" i="186"/>
  <c r="K4" i="186"/>
  <c r="DV4" i="186" s="1"/>
  <c r="I4" i="186"/>
  <c r="DT4" i="186" s="1"/>
  <c r="H4" i="186"/>
  <c r="EB3" i="186"/>
  <c r="DR3" i="186"/>
  <c r="DM3" i="186"/>
  <c r="DK3" i="186"/>
  <c r="DI3" i="186"/>
  <c r="DH3" i="186"/>
  <c r="DJ3" i="186" s="1"/>
  <c r="CZ3" i="186"/>
  <c r="CX3" i="186"/>
  <c r="CV3" i="186"/>
  <c r="CU3" i="186"/>
  <c r="CW3" i="186" s="1"/>
  <c r="CM3" i="186"/>
  <c r="CK3" i="186"/>
  <c r="CI3" i="186"/>
  <c r="CH3" i="186"/>
  <c r="CJ3" i="186" s="1"/>
  <c r="BZ3" i="186"/>
  <c r="BX3" i="186"/>
  <c r="BV3" i="186"/>
  <c r="BU3" i="186"/>
  <c r="BW3" i="186" s="1"/>
  <c r="BM3" i="186"/>
  <c r="BK3" i="186"/>
  <c r="BI3" i="186"/>
  <c r="BH3" i="186"/>
  <c r="BJ3" i="186" s="1"/>
  <c r="AZ3" i="186"/>
  <c r="AX3" i="186"/>
  <c r="AV3" i="186"/>
  <c r="AU3" i="186"/>
  <c r="AW3" i="186" s="1"/>
  <c r="AM3" i="186"/>
  <c r="AK3" i="186"/>
  <c r="AI3" i="186"/>
  <c r="AH3" i="186"/>
  <c r="AJ3" i="186" s="1"/>
  <c r="Z3" i="186"/>
  <c r="Z77" i="186" s="1"/>
  <c r="X3" i="186"/>
  <c r="V3" i="186"/>
  <c r="U3" i="186"/>
  <c r="W3" i="186" s="1"/>
  <c r="M3" i="186"/>
  <c r="L3" i="186"/>
  <c r="K3" i="186"/>
  <c r="DV3" i="186" s="1"/>
  <c r="I3" i="186"/>
  <c r="DT3" i="186" s="1"/>
  <c r="DT76" i="186" s="1"/>
  <c r="H3" i="186"/>
  <c r="DG77" i="185"/>
  <c r="DE77" i="185"/>
  <c r="CT77" i="185"/>
  <c r="CR77" i="185"/>
  <c r="CG77" i="185"/>
  <c r="CE77" i="185"/>
  <c r="BT77" i="185"/>
  <c r="BR77" i="185"/>
  <c r="BG77" i="185"/>
  <c r="BE77" i="185"/>
  <c r="AT77" i="185"/>
  <c r="AR77" i="185"/>
  <c r="AG77" i="185"/>
  <c r="AE77" i="185"/>
  <c r="T77" i="185"/>
  <c r="R77" i="185"/>
  <c r="G77" i="185"/>
  <c r="E77" i="185"/>
  <c r="B77" i="185"/>
  <c r="DR75" i="185"/>
  <c r="DM75" i="185"/>
  <c r="DL75" i="185"/>
  <c r="DN75" i="185" s="1"/>
  <c r="DK75" i="185"/>
  <c r="DI75" i="185"/>
  <c r="DH75" i="185"/>
  <c r="DJ75" i="185" s="1"/>
  <c r="CZ75" i="185"/>
  <c r="CY75" i="185"/>
  <c r="DA75" i="185" s="1"/>
  <c r="CX75" i="185"/>
  <c r="CV75" i="185"/>
  <c r="CU75" i="185"/>
  <c r="CW75" i="185" s="1"/>
  <c r="CM75" i="185"/>
  <c r="CL75" i="185"/>
  <c r="CN75" i="185" s="1"/>
  <c r="CK75" i="185"/>
  <c r="CI75" i="185"/>
  <c r="CH75" i="185"/>
  <c r="CJ75" i="185" s="1"/>
  <c r="BZ75" i="185"/>
  <c r="BY75" i="185"/>
  <c r="CA75" i="185" s="1"/>
  <c r="BX75" i="185"/>
  <c r="BV75" i="185"/>
  <c r="BU75" i="185"/>
  <c r="BW75" i="185" s="1"/>
  <c r="BM75" i="185"/>
  <c r="BL75" i="185"/>
  <c r="BN75" i="185" s="1"/>
  <c r="BK75" i="185"/>
  <c r="BI75" i="185"/>
  <c r="BH75" i="185"/>
  <c r="BJ75" i="185" s="1"/>
  <c r="AZ75" i="185"/>
  <c r="AY75" i="185"/>
  <c r="BA75" i="185" s="1"/>
  <c r="AX75" i="185"/>
  <c r="AV75" i="185"/>
  <c r="AU75" i="185"/>
  <c r="AW75" i="185" s="1"/>
  <c r="AM75" i="185"/>
  <c r="AL75" i="185"/>
  <c r="AN75" i="185" s="1"/>
  <c r="AK75" i="185"/>
  <c r="AI75" i="185"/>
  <c r="AH75" i="185"/>
  <c r="AJ75" i="185" s="1"/>
  <c r="Z75" i="185"/>
  <c r="AA75" i="185"/>
  <c r="X75" i="185"/>
  <c r="V75" i="185"/>
  <c r="W75" i="185"/>
  <c r="M75" i="185"/>
  <c r="DX75" i="185" s="1"/>
  <c r="L75" i="185"/>
  <c r="K75" i="185"/>
  <c r="DV75" i="185" s="1"/>
  <c r="I75" i="185"/>
  <c r="DT75" i="185" s="1"/>
  <c r="H75" i="185"/>
  <c r="DR74" i="185"/>
  <c r="DM74" i="185"/>
  <c r="DL74" i="185"/>
  <c r="DN74" i="185" s="1"/>
  <c r="DK74" i="185"/>
  <c r="DI74" i="185"/>
  <c r="DH74" i="185"/>
  <c r="DJ74" i="185" s="1"/>
  <c r="CZ74" i="185"/>
  <c r="CY74" i="185"/>
  <c r="DA74" i="185" s="1"/>
  <c r="CX74" i="185"/>
  <c r="CV74" i="185"/>
  <c r="CU74" i="185"/>
  <c r="CW74" i="185" s="1"/>
  <c r="CM74" i="185"/>
  <c r="CL74" i="185"/>
  <c r="CN74" i="185" s="1"/>
  <c r="CK74" i="185"/>
  <c r="CI74" i="185"/>
  <c r="CH74" i="185"/>
  <c r="CJ74" i="185" s="1"/>
  <c r="BZ74" i="185"/>
  <c r="BY74" i="185"/>
  <c r="CA74" i="185" s="1"/>
  <c r="BX74" i="185"/>
  <c r="BV74" i="185"/>
  <c r="BU74" i="185"/>
  <c r="BW74" i="185" s="1"/>
  <c r="BM74" i="185"/>
  <c r="BL74" i="185"/>
  <c r="BN74" i="185" s="1"/>
  <c r="BK74" i="185"/>
  <c r="BI74" i="185"/>
  <c r="BH74" i="185"/>
  <c r="BJ74" i="185" s="1"/>
  <c r="AZ74" i="185"/>
  <c r="AY74" i="185"/>
  <c r="BA74" i="185" s="1"/>
  <c r="AX74" i="185"/>
  <c r="AV74" i="185"/>
  <c r="AU74" i="185"/>
  <c r="AW74" i="185" s="1"/>
  <c r="AM74" i="185"/>
  <c r="AL74" i="185"/>
  <c r="AN74" i="185" s="1"/>
  <c r="AK74" i="185"/>
  <c r="AI74" i="185"/>
  <c r="AH74" i="185"/>
  <c r="AJ74" i="185" s="1"/>
  <c r="Z74" i="185"/>
  <c r="AA74" i="185"/>
  <c r="X74" i="185"/>
  <c r="V74" i="185"/>
  <c r="W74" i="185"/>
  <c r="M74" i="185"/>
  <c r="DX74" i="185" s="1"/>
  <c r="L74" i="185"/>
  <c r="K74" i="185"/>
  <c r="DV74" i="185" s="1"/>
  <c r="I74" i="185"/>
  <c r="DT74" i="185" s="1"/>
  <c r="H74" i="185"/>
  <c r="DR73" i="185"/>
  <c r="DM73" i="185"/>
  <c r="DL73" i="185"/>
  <c r="DN73" i="185" s="1"/>
  <c r="DK73" i="185"/>
  <c r="DI73" i="185"/>
  <c r="DH73" i="185"/>
  <c r="DJ73" i="185" s="1"/>
  <c r="CZ73" i="185"/>
  <c r="CY73" i="185"/>
  <c r="DA73" i="185" s="1"/>
  <c r="CX73" i="185"/>
  <c r="CV73" i="185"/>
  <c r="CU73" i="185"/>
  <c r="CW73" i="185" s="1"/>
  <c r="CM73" i="185"/>
  <c r="CL73" i="185"/>
  <c r="CN73" i="185" s="1"/>
  <c r="CK73" i="185"/>
  <c r="CI73" i="185"/>
  <c r="CH73" i="185"/>
  <c r="CJ73" i="185" s="1"/>
  <c r="BZ73" i="185"/>
  <c r="BY73" i="185"/>
  <c r="CA73" i="185" s="1"/>
  <c r="BX73" i="185"/>
  <c r="BV73" i="185"/>
  <c r="BU73" i="185"/>
  <c r="BW73" i="185" s="1"/>
  <c r="BM73" i="185"/>
  <c r="BL73" i="185"/>
  <c r="BN73" i="185" s="1"/>
  <c r="BK73" i="185"/>
  <c r="BI73" i="185"/>
  <c r="BH73" i="185"/>
  <c r="BJ73" i="185" s="1"/>
  <c r="AZ73" i="185"/>
  <c r="AY73" i="185"/>
  <c r="BA73" i="185" s="1"/>
  <c r="AX73" i="185"/>
  <c r="AV73" i="185"/>
  <c r="AU73" i="185"/>
  <c r="AW73" i="185" s="1"/>
  <c r="AM73" i="185"/>
  <c r="AL73" i="185"/>
  <c r="AN73" i="185" s="1"/>
  <c r="AK73" i="185"/>
  <c r="AI73" i="185"/>
  <c r="AH73" i="185"/>
  <c r="AJ73" i="185" s="1"/>
  <c r="Z73" i="185"/>
  <c r="AA73" i="185"/>
  <c r="X73" i="185"/>
  <c r="V73" i="185"/>
  <c r="W73" i="185"/>
  <c r="M73" i="185"/>
  <c r="DX73" i="185" s="1"/>
  <c r="L73" i="185"/>
  <c r="K73" i="185"/>
  <c r="DV73" i="185" s="1"/>
  <c r="I73" i="185"/>
  <c r="DT73" i="185" s="1"/>
  <c r="H73" i="185"/>
  <c r="DR72" i="185"/>
  <c r="DM72" i="185"/>
  <c r="DL72" i="185"/>
  <c r="DN72" i="185" s="1"/>
  <c r="DK72" i="185"/>
  <c r="DI72" i="185"/>
  <c r="DH72" i="185"/>
  <c r="DJ72" i="185" s="1"/>
  <c r="CZ72" i="185"/>
  <c r="CY72" i="185"/>
  <c r="DA72" i="185" s="1"/>
  <c r="CX72" i="185"/>
  <c r="CV72" i="185"/>
  <c r="CU72" i="185"/>
  <c r="CW72" i="185" s="1"/>
  <c r="CM72" i="185"/>
  <c r="CL72" i="185"/>
  <c r="CN72" i="185" s="1"/>
  <c r="CK72" i="185"/>
  <c r="CI72" i="185"/>
  <c r="CH72" i="185"/>
  <c r="CJ72" i="185" s="1"/>
  <c r="BZ72" i="185"/>
  <c r="BY72" i="185"/>
  <c r="CA72" i="185" s="1"/>
  <c r="BX72" i="185"/>
  <c r="BV72" i="185"/>
  <c r="BU72" i="185"/>
  <c r="BW72" i="185" s="1"/>
  <c r="BM72" i="185"/>
  <c r="BL72" i="185"/>
  <c r="BN72" i="185" s="1"/>
  <c r="BK72" i="185"/>
  <c r="BI72" i="185"/>
  <c r="BH72" i="185"/>
  <c r="BJ72" i="185" s="1"/>
  <c r="AZ72" i="185"/>
  <c r="AY72" i="185"/>
  <c r="BA72" i="185" s="1"/>
  <c r="AX72" i="185"/>
  <c r="AV72" i="185"/>
  <c r="AU72" i="185"/>
  <c r="AW72" i="185" s="1"/>
  <c r="AM72" i="185"/>
  <c r="AL72" i="185"/>
  <c r="AN72" i="185" s="1"/>
  <c r="AK72" i="185"/>
  <c r="AI72" i="185"/>
  <c r="AH72" i="185"/>
  <c r="AJ72" i="185" s="1"/>
  <c r="Z72" i="185"/>
  <c r="AA72" i="185"/>
  <c r="X72" i="185"/>
  <c r="V72" i="185"/>
  <c r="W72" i="185"/>
  <c r="M72" i="185"/>
  <c r="DX72" i="185" s="1"/>
  <c r="L72" i="185"/>
  <c r="K72" i="185"/>
  <c r="DV72" i="185" s="1"/>
  <c r="I72" i="185"/>
  <c r="DT72" i="185" s="1"/>
  <c r="H72" i="185"/>
  <c r="DR71" i="185"/>
  <c r="DM71" i="185"/>
  <c r="DL71" i="185"/>
  <c r="DN71" i="185" s="1"/>
  <c r="DK71" i="185"/>
  <c r="DI71" i="185"/>
  <c r="DH71" i="185"/>
  <c r="DJ71" i="185" s="1"/>
  <c r="CZ71" i="185"/>
  <c r="CY71" i="185"/>
  <c r="DA71" i="185" s="1"/>
  <c r="CX71" i="185"/>
  <c r="CV71" i="185"/>
  <c r="CU71" i="185"/>
  <c r="CW71" i="185" s="1"/>
  <c r="CM71" i="185"/>
  <c r="CL71" i="185"/>
  <c r="CN71" i="185" s="1"/>
  <c r="CK71" i="185"/>
  <c r="CI71" i="185"/>
  <c r="CH71" i="185"/>
  <c r="CJ71" i="185" s="1"/>
  <c r="BZ71" i="185"/>
  <c r="BY71" i="185"/>
  <c r="CA71" i="185" s="1"/>
  <c r="BX71" i="185"/>
  <c r="BV71" i="185"/>
  <c r="BU71" i="185"/>
  <c r="BW71" i="185" s="1"/>
  <c r="BM71" i="185"/>
  <c r="BL71" i="185"/>
  <c r="BN71" i="185" s="1"/>
  <c r="BK71" i="185"/>
  <c r="BI71" i="185"/>
  <c r="BH71" i="185"/>
  <c r="BJ71" i="185" s="1"/>
  <c r="AZ71" i="185"/>
  <c r="AY71" i="185"/>
  <c r="BA71" i="185" s="1"/>
  <c r="AX71" i="185"/>
  <c r="AV71" i="185"/>
  <c r="AU71" i="185"/>
  <c r="AW71" i="185" s="1"/>
  <c r="AM71" i="185"/>
  <c r="AL71" i="185"/>
  <c r="AN71" i="185" s="1"/>
  <c r="AK71" i="185"/>
  <c r="AI71" i="185"/>
  <c r="AH71" i="185"/>
  <c r="AJ71" i="185" s="1"/>
  <c r="Z71" i="185"/>
  <c r="AA71" i="185"/>
  <c r="X71" i="185"/>
  <c r="V71" i="185"/>
  <c r="W71" i="185"/>
  <c r="M71" i="185"/>
  <c r="DX71" i="185" s="1"/>
  <c r="L71" i="185"/>
  <c r="K71" i="185"/>
  <c r="DV71" i="185" s="1"/>
  <c r="I71" i="185"/>
  <c r="DT71" i="185" s="1"/>
  <c r="H71" i="185"/>
  <c r="DR70" i="185"/>
  <c r="DM70" i="185"/>
  <c r="DL70" i="185"/>
  <c r="DN70" i="185" s="1"/>
  <c r="DK70" i="185"/>
  <c r="DI70" i="185"/>
  <c r="DH70" i="185"/>
  <c r="DJ70" i="185" s="1"/>
  <c r="CZ70" i="185"/>
  <c r="CY70" i="185"/>
  <c r="DA70" i="185" s="1"/>
  <c r="CX70" i="185"/>
  <c r="CV70" i="185"/>
  <c r="CU70" i="185"/>
  <c r="CW70" i="185" s="1"/>
  <c r="CM70" i="185"/>
  <c r="CL70" i="185"/>
  <c r="CN70" i="185" s="1"/>
  <c r="CK70" i="185"/>
  <c r="CI70" i="185"/>
  <c r="CH70" i="185"/>
  <c r="CJ70" i="185" s="1"/>
  <c r="BZ70" i="185"/>
  <c r="BY70" i="185"/>
  <c r="CA70" i="185" s="1"/>
  <c r="BX70" i="185"/>
  <c r="BV70" i="185"/>
  <c r="BU70" i="185"/>
  <c r="BW70" i="185" s="1"/>
  <c r="BM70" i="185"/>
  <c r="BL70" i="185"/>
  <c r="BN70" i="185" s="1"/>
  <c r="BK70" i="185"/>
  <c r="BI70" i="185"/>
  <c r="BH70" i="185"/>
  <c r="BJ70" i="185" s="1"/>
  <c r="AZ70" i="185"/>
  <c r="AY70" i="185"/>
  <c r="BA70" i="185" s="1"/>
  <c r="AX70" i="185"/>
  <c r="AV70" i="185"/>
  <c r="AU70" i="185"/>
  <c r="AW70" i="185" s="1"/>
  <c r="AM70" i="185"/>
  <c r="AL70" i="185"/>
  <c r="AN70" i="185" s="1"/>
  <c r="AK70" i="185"/>
  <c r="AI70" i="185"/>
  <c r="AH70" i="185"/>
  <c r="AJ70" i="185" s="1"/>
  <c r="Z70" i="185"/>
  <c r="AA70" i="185"/>
  <c r="X70" i="185"/>
  <c r="V70" i="185"/>
  <c r="W70" i="185"/>
  <c r="M70" i="185"/>
  <c r="DX70" i="185" s="1"/>
  <c r="L70" i="185"/>
  <c r="K70" i="185"/>
  <c r="DV70" i="185" s="1"/>
  <c r="I70" i="185"/>
  <c r="DT70" i="185" s="1"/>
  <c r="H70" i="185"/>
  <c r="DR69" i="185"/>
  <c r="DM69" i="185"/>
  <c r="DL69" i="185"/>
  <c r="DN69" i="185" s="1"/>
  <c r="DK69" i="185"/>
  <c r="DI69" i="185"/>
  <c r="DH69" i="185"/>
  <c r="DJ69" i="185" s="1"/>
  <c r="CZ69" i="185"/>
  <c r="CY69" i="185"/>
  <c r="DA69" i="185" s="1"/>
  <c r="CX69" i="185"/>
  <c r="CV69" i="185"/>
  <c r="CU69" i="185"/>
  <c r="CW69" i="185" s="1"/>
  <c r="CM69" i="185"/>
  <c r="CL69" i="185"/>
  <c r="CN69" i="185" s="1"/>
  <c r="CK69" i="185"/>
  <c r="CI69" i="185"/>
  <c r="CH69" i="185"/>
  <c r="CJ69" i="185" s="1"/>
  <c r="BZ69" i="185"/>
  <c r="BY69" i="185"/>
  <c r="CA69" i="185" s="1"/>
  <c r="BX69" i="185"/>
  <c r="BV69" i="185"/>
  <c r="BU69" i="185"/>
  <c r="BW69" i="185" s="1"/>
  <c r="BM69" i="185"/>
  <c r="BL69" i="185"/>
  <c r="BN69" i="185" s="1"/>
  <c r="BK69" i="185"/>
  <c r="BI69" i="185"/>
  <c r="BH69" i="185"/>
  <c r="BJ69" i="185" s="1"/>
  <c r="AZ69" i="185"/>
  <c r="AY69" i="185"/>
  <c r="BA69" i="185" s="1"/>
  <c r="AX69" i="185"/>
  <c r="AV69" i="185"/>
  <c r="AU69" i="185"/>
  <c r="AW69" i="185" s="1"/>
  <c r="AM69" i="185"/>
  <c r="AL69" i="185"/>
  <c r="AN69" i="185" s="1"/>
  <c r="AK69" i="185"/>
  <c r="AI69" i="185"/>
  <c r="AH69" i="185"/>
  <c r="AJ69" i="185" s="1"/>
  <c r="Z69" i="185"/>
  <c r="AA69" i="185"/>
  <c r="X69" i="185"/>
  <c r="V69" i="185"/>
  <c r="W69" i="185"/>
  <c r="M69" i="185"/>
  <c r="DX69" i="185" s="1"/>
  <c r="L69" i="185"/>
  <c r="K69" i="185"/>
  <c r="DV69" i="185" s="1"/>
  <c r="I69" i="185"/>
  <c r="DT69" i="185" s="1"/>
  <c r="H69" i="185"/>
  <c r="DR68" i="185"/>
  <c r="DM68" i="185"/>
  <c r="DL68" i="185"/>
  <c r="DN68" i="185" s="1"/>
  <c r="DK68" i="185"/>
  <c r="DI68" i="185"/>
  <c r="DH68" i="185"/>
  <c r="DJ68" i="185" s="1"/>
  <c r="CZ68" i="185"/>
  <c r="CY68" i="185"/>
  <c r="DA68" i="185" s="1"/>
  <c r="CX68" i="185"/>
  <c r="CV68" i="185"/>
  <c r="CU68" i="185"/>
  <c r="CW68" i="185" s="1"/>
  <c r="CM68" i="185"/>
  <c r="CL68" i="185"/>
  <c r="CN68" i="185" s="1"/>
  <c r="CK68" i="185"/>
  <c r="CI68" i="185"/>
  <c r="CH68" i="185"/>
  <c r="CJ68" i="185" s="1"/>
  <c r="BZ68" i="185"/>
  <c r="BY68" i="185"/>
  <c r="CA68" i="185" s="1"/>
  <c r="BX68" i="185"/>
  <c r="BV68" i="185"/>
  <c r="BU68" i="185"/>
  <c r="BW68" i="185" s="1"/>
  <c r="BM68" i="185"/>
  <c r="BL68" i="185"/>
  <c r="BN68" i="185" s="1"/>
  <c r="BK68" i="185"/>
  <c r="BI68" i="185"/>
  <c r="BH68" i="185"/>
  <c r="BJ68" i="185" s="1"/>
  <c r="AZ68" i="185"/>
  <c r="AY68" i="185"/>
  <c r="BA68" i="185" s="1"/>
  <c r="AX68" i="185"/>
  <c r="AV68" i="185"/>
  <c r="AU68" i="185"/>
  <c r="AW68" i="185" s="1"/>
  <c r="AM68" i="185"/>
  <c r="AL68" i="185"/>
  <c r="AN68" i="185" s="1"/>
  <c r="AK68" i="185"/>
  <c r="AI68" i="185"/>
  <c r="AH68" i="185"/>
  <c r="AJ68" i="185" s="1"/>
  <c r="Z68" i="185"/>
  <c r="AA68" i="185"/>
  <c r="X68" i="185"/>
  <c r="V68" i="185"/>
  <c r="W68" i="185"/>
  <c r="M68" i="185"/>
  <c r="DX68" i="185" s="1"/>
  <c r="L68" i="185"/>
  <c r="K68" i="185"/>
  <c r="DV68" i="185" s="1"/>
  <c r="I68" i="185"/>
  <c r="DT68" i="185" s="1"/>
  <c r="H68" i="185"/>
  <c r="DR67" i="185"/>
  <c r="DM67" i="185"/>
  <c r="DL67" i="185"/>
  <c r="DN67" i="185" s="1"/>
  <c r="DK67" i="185"/>
  <c r="DI67" i="185"/>
  <c r="DH67" i="185"/>
  <c r="DJ67" i="185" s="1"/>
  <c r="CZ67" i="185"/>
  <c r="CY67" i="185"/>
  <c r="DA67" i="185" s="1"/>
  <c r="CX67" i="185"/>
  <c r="CV67" i="185"/>
  <c r="CU67" i="185"/>
  <c r="CW67" i="185" s="1"/>
  <c r="CM67" i="185"/>
  <c r="CL67" i="185"/>
  <c r="CN67" i="185" s="1"/>
  <c r="CK67" i="185"/>
  <c r="CI67" i="185"/>
  <c r="CH67" i="185"/>
  <c r="CJ67" i="185" s="1"/>
  <c r="BZ67" i="185"/>
  <c r="BY67" i="185"/>
  <c r="CA67" i="185" s="1"/>
  <c r="BX67" i="185"/>
  <c r="BV67" i="185"/>
  <c r="BU67" i="185"/>
  <c r="BW67" i="185" s="1"/>
  <c r="BM67" i="185"/>
  <c r="BL67" i="185"/>
  <c r="BN67" i="185" s="1"/>
  <c r="BK67" i="185"/>
  <c r="BI67" i="185"/>
  <c r="BH67" i="185"/>
  <c r="BJ67" i="185" s="1"/>
  <c r="AZ67" i="185"/>
  <c r="AY67" i="185"/>
  <c r="BA67" i="185" s="1"/>
  <c r="AX67" i="185"/>
  <c r="AV67" i="185"/>
  <c r="AU67" i="185"/>
  <c r="AW67" i="185" s="1"/>
  <c r="AM67" i="185"/>
  <c r="AL67" i="185"/>
  <c r="AN67" i="185" s="1"/>
  <c r="AK67" i="185"/>
  <c r="AI67" i="185"/>
  <c r="AH67" i="185"/>
  <c r="AJ67" i="185" s="1"/>
  <c r="Z67" i="185"/>
  <c r="AA67" i="185"/>
  <c r="X67" i="185"/>
  <c r="V67" i="185"/>
  <c r="W67" i="185"/>
  <c r="M67" i="185"/>
  <c r="DX67" i="185" s="1"/>
  <c r="L67" i="185"/>
  <c r="K67" i="185"/>
  <c r="DV67" i="185" s="1"/>
  <c r="I67" i="185"/>
  <c r="DT67" i="185" s="1"/>
  <c r="H67" i="185"/>
  <c r="DR66" i="185"/>
  <c r="DM66" i="185"/>
  <c r="DL66" i="185"/>
  <c r="DN66" i="185" s="1"/>
  <c r="DK66" i="185"/>
  <c r="DI66" i="185"/>
  <c r="DH66" i="185"/>
  <c r="DJ66" i="185" s="1"/>
  <c r="CZ66" i="185"/>
  <c r="CY66" i="185"/>
  <c r="DA66" i="185" s="1"/>
  <c r="CX66" i="185"/>
  <c r="CV66" i="185"/>
  <c r="CU66" i="185"/>
  <c r="CW66" i="185" s="1"/>
  <c r="CM66" i="185"/>
  <c r="CL66" i="185"/>
  <c r="CN66" i="185" s="1"/>
  <c r="CK66" i="185"/>
  <c r="CI66" i="185"/>
  <c r="CH66" i="185"/>
  <c r="CJ66" i="185" s="1"/>
  <c r="BZ66" i="185"/>
  <c r="BY66" i="185"/>
  <c r="CA66" i="185" s="1"/>
  <c r="BX66" i="185"/>
  <c r="BV66" i="185"/>
  <c r="BU66" i="185"/>
  <c r="BW66" i="185" s="1"/>
  <c r="BM66" i="185"/>
  <c r="BL66" i="185"/>
  <c r="BN66" i="185" s="1"/>
  <c r="BK66" i="185"/>
  <c r="BI66" i="185"/>
  <c r="BH66" i="185"/>
  <c r="BJ66" i="185" s="1"/>
  <c r="AZ66" i="185"/>
  <c r="AY66" i="185"/>
  <c r="BA66" i="185" s="1"/>
  <c r="AX66" i="185"/>
  <c r="AV66" i="185"/>
  <c r="AU66" i="185"/>
  <c r="AW66" i="185" s="1"/>
  <c r="AM66" i="185"/>
  <c r="AL66" i="185"/>
  <c r="AN66" i="185" s="1"/>
  <c r="AK66" i="185"/>
  <c r="AI66" i="185"/>
  <c r="AH66" i="185"/>
  <c r="AJ66" i="185" s="1"/>
  <c r="Z66" i="185"/>
  <c r="AA66" i="185"/>
  <c r="X66" i="185"/>
  <c r="V66" i="185"/>
  <c r="W66" i="185"/>
  <c r="M66" i="185"/>
  <c r="DX66" i="185" s="1"/>
  <c r="L66" i="185"/>
  <c r="K66" i="185"/>
  <c r="DV66" i="185" s="1"/>
  <c r="I66" i="185"/>
  <c r="DT66" i="185" s="1"/>
  <c r="H66" i="185"/>
  <c r="DR65" i="185"/>
  <c r="DM65" i="185"/>
  <c r="DL65" i="185"/>
  <c r="DN65" i="185" s="1"/>
  <c r="DK65" i="185"/>
  <c r="DI65" i="185"/>
  <c r="DH65" i="185"/>
  <c r="DJ65" i="185" s="1"/>
  <c r="CZ65" i="185"/>
  <c r="CY65" i="185"/>
  <c r="DA65" i="185" s="1"/>
  <c r="CX65" i="185"/>
  <c r="CV65" i="185"/>
  <c r="CU65" i="185"/>
  <c r="CW65" i="185" s="1"/>
  <c r="CM65" i="185"/>
  <c r="CL65" i="185"/>
  <c r="CN65" i="185" s="1"/>
  <c r="CK65" i="185"/>
  <c r="CI65" i="185"/>
  <c r="CH65" i="185"/>
  <c r="CJ65" i="185" s="1"/>
  <c r="BZ65" i="185"/>
  <c r="BY65" i="185"/>
  <c r="CA65" i="185" s="1"/>
  <c r="BX65" i="185"/>
  <c r="BV65" i="185"/>
  <c r="BU65" i="185"/>
  <c r="BW65" i="185" s="1"/>
  <c r="BM65" i="185"/>
  <c r="BL65" i="185"/>
  <c r="BN65" i="185" s="1"/>
  <c r="BK65" i="185"/>
  <c r="BI65" i="185"/>
  <c r="BH65" i="185"/>
  <c r="BJ65" i="185" s="1"/>
  <c r="AZ65" i="185"/>
  <c r="AY65" i="185"/>
  <c r="BA65" i="185" s="1"/>
  <c r="AX65" i="185"/>
  <c r="AV65" i="185"/>
  <c r="AU65" i="185"/>
  <c r="AW65" i="185" s="1"/>
  <c r="AM65" i="185"/>
  <c r="AL65" i="185"/>
  <c r="AN65" i="185" s="1"/>
  <c r="AK65" i="185"/>
  <c r="AI65" i="185"/>
  <c r="AH65" i="185"/>
  <c r="AJ65" i="185" s="1"/>
  <c r="Z65" i="185"/>
  <c r="AA65" i="185"/>
  <c r="X65" i="185"/>
  <c r="V65" i="185"/>
  <c r="W65" i="185"/>
  <c r="M65" i="185"/>
  <c r="DX65" i="185" s="1"/>
  <c r="L65" i="185"/>
  <c r="K65" i="185"/>
  <c r="DV65" i="185" s="1"/>
  <c r="I65" i="185"/>
  <c r="DT65" i="185" s="1"/>
  <c r="H65" i="185"/>
  <c r="DR64" i="185"/>
  <c r="DM64" i="185"/>
  <c r="DL64" i="185"/>
  <c r="DN64" i="185" s="1"/>
  <c r="DK64" i="185"/>
  <c r="DI64" i="185"/>
  <c r="DH64" i="185"/>
  <c r="DJ64" i="185" s="1"/>
  <c r="CZ64" i="185"/>
  <c r="CY64" i="185"/>
  <c r="DA64" i="185" s="1"/>
  <c r="CX64" i="185"/>
  <c r="CV64" i="185"/>
  <c r="CU64" i="185"/>
  <c r="CW64" i="185" s="1"/>
  <c r="CM64" i="185"/>
  <c r="CL64" i="185"/>
  <c r="CN64" i="185" s="1"/>
  <c r="CK64" i="185"/>
  <c r="CI64" i="185"/>
  <c r="CH64" i="185"/>
  <c r="CJ64" i="185" s="1"/>
  <c r="BZ64" i="185"/>
  <c r="BY64" i="185"/>
  <c r="CA64" i="185" s="1"/>
  <c r="BX64" i="185"/>
  <c r="BV64" i="185"/>
  <c r="BU64" i="185"/>
  <c r="BW64" i="185" s="1"/>
  <c r="BM64" i="185"/>
  <c r="BL64" i="185"/>
  <c r="BN64" i="185" s="1"/>
  <c r="BK64" i="185"/>
  <c r="BI64" i="185"/>
  <c r="BH64" i="185"/>
  <c r="BJ64" i="185" s="1"/>
  <c r="AZ64" i="185"/>
  <c r="AY64" i="185"/>
  <c r="BA64" i="185" s="1"/>
  <c r="AX64" i="185"/>
  <c r="AV64" i="185"/>
  <c r="AU64" i="185"/>
  <c r="AW64" i="185" s="1"/>
  <c r="AM64" i="185"/>
  <c r="AL64" i="185"/>
  <c r="AN64" i="185" s="1"/>
  <c r="AK64" i="185"/>
  <c r="AI64" i="185"/>
  <c r="AH64" i="185"/>
  <c r="AJ64" i="185" s="1"/>
  <c r="Z64" i="185"/>
  <c r="AA64" i="185"/>
  <c r="X64" i="185"/>
  <c r="V64" i="185"/>
  <c r="W64" i="185"/>
  <c r="M64" i="185"/>
  <c r="DX64" i="185" s="1"/>
  <c r="L64" i="185"/>
  <c r="K64" i="185"/>
  <c r="DV64" i="185" s="1"/>
  <c r="I64" i="185"/>
  <c r="DT64" i="185" s="1"/>
  <c r="H64" i="185"/>
  <c r="DR63" i="185"/>
  <c r="DM63" i="185"/>
  <c r="DL63" i="185"/>
  <c r="DN63" i="185" s="1"/>
  <c r="DK63" i="185"/>
  <c r="DI63" i="185"/>
  <c r="DH63" i="185"/>
  <c r="DJ63" i="185" s="1"/>
  <c r="CZ63" i="185"/>
  <c r="CY63" i="185"/>
  <c r="DA63" i="185" s="1"/>
  <c r="CX63" i="185"/>
  <c r="CV63" i="185"/>
  <c r="CU63" i="185"/>
  <c r="CW63" i="185" s="1"/>
  <c r="CM63" i="185"/>
  <c r="CL63" i="185"/>
  <c r="CN63" i="185" s="1"/>
  <c r="CK63" i="185"/>
  <c r="CI63" i="185"/>
  <c r="CH63" i="185"/>
  <c r="CJ63" i="185" s="1"/>
  <c r="BZ63" i="185"/>
  <c r="BY63" i="185"/>
  <c r="CA63" i="185" s="1"/>
  <c r="BX63" i="185"/>
  <c r="BV63" i="185"/>
  <c r="BU63" i="185"/>
  <c r="BW63" i="185" s="1"/>
  <c r="BM63" i="185"/>
  <c r="BL63" i="185"/>
  <c r="BN63" i="185" s="1"/>
  <c r="BK63" i="185"/>
  <c r="BI63" i="185"/>
  <c r="BH63" i="185"/>
  <c r="BJ63" i="185" s="1"/>
  <c r="AZ63" i="185"/>
  <c r="AY63" i="185"/>
  <c r="BA63" i="185" s="1"/>
  <c r="AX63" i="185"/>
  <c r="AV63" i="185"/>
  <c r="AU63" i="185"/>
  <c r="AW63" i="185" s="1"/>
  <c r="AM63" i="185"/>
  <c r="AL63" i="185"/>
  <c r="AN63" i="185" s="1"/>
  <c r="AK63" i="185"/>
  <c r="AI63" i="185"/>
  <c r="AH63" i="185"/>
  <c r="AJ63" i="185" s="1"/>
  <c r="Z63" i="185"/>
  <c r="AA63" i="185"/>
  <c r="X63" i="185"/>
  <c r="V63" i="185"/>
  <c r="W63" i="185"/>
  <c r="M63" i="185"/>
  <c r="DX63" i="185" s="1"/>
  <c r="L63" i="185"/>
  <c r="K63" i="185"/>
  <c r="DV63" i="185" s="1"/>
  <c r="I63" i="185"/>
  <c r="DT63" i="185" s="1"/>
  <c r="H63" i="185"/>
  <c r="DR62" i="185"/>
  <c r="DM62" i="185"/>
  <c r="DL62" i="185"/>
  <c r="DN62" i="185" s="1"/>
  <c r="DK62" i="185"/>
  <c r="DI62" i="185"/>
  <c r="DH62" i="185"/>
  <c r="DJ62" i="185" s="1"/>
  <c r="CZ62" i="185"/>
  <c r="CY62" i="185"/>
  <c r="DA62" i="185" s="1"/>
  <c r="CX62" i="185"/>
  <c r="CV62" i="185"/>
  <c r="CU62" i="185"/>
  <c r="CW62" i="185" s="1"/>
  <c r="CM62" i="185"/>
  <c r="CL62" i="185"/>
  <c r="CN62" i="185" s="1"/>
  <c r="CK62" i="185"/>
  <c r="CI62" i="185"/>
  <c r="CH62" i="185"/>
  <c r="CJ62" i="185" s="1"/>
  <c r="BZ62" i="185"/>
  <c r="BY62" i="185"/>
  <c r="CA62" i="185" s="1"/>
  <c r="BX62" i="185"/>
  <c r="BV62" i="185"/>
  <c r="BU62" i="185"/>
  <c r="BW62" i="185" s="1"/>
  <c r="BM62" i="185"/>
  <c r="BL62" i="185"/>
  <c r="BN62" i="185" s="1"/>
  <c r="BK62" i="185"/>
  <c r="BI62" i="185"/>
  <c r="BH62" i="185"/>
  <c r="BJ62" i="185" s="1"/>
  <c r="AZ62" i="185"/>
  <c r="AY62" i="185"/>
  <c r="BA62" i="185" s="1"/>
  <c r="AX62" i="185"/>
  <c r="AV62" i="185"/>
  <c r="AU62" i="185"/>
  <c r="AW62" i="185" s="1"/>
  <c r="AM62" i="185"/>
  <c r="AL62" i="185"/>
  <c r="AN62" i="185" s="1"/>
  <c r="AK62" i="185"/>
  <c r="AI62" i="185"/>
  <c r="AH62" i="185"/>
  <c r="AJ62" i="185" s="1"/>
  <c r="Z62" i="185"/>
  <c r="AA62" i="185"/>
  <c r="X62" i="185"/>
  <c r="V62" i="185"/>
  <c r="W62" i="185"/>
  <c r="M62" i="185"/>
  <c r="DX62" i="185" s="1"/>
  <c r="L62" i="185"/>
  <c r="K62" i="185"/>
  <c r="DV62" i="185" s="1"/>
  <c r="I62" i="185"/>
  <c r="DT62" i="185" s="1"/>
  <c r="H62" i="185"/>
  <c r="DR61" i="185"/>
  <c r="DM61" i="185"/>
  <c r="DL61" i="185"/>
  <c r="DN61" i="185" s="1"/>
  <c r="DK61" i="185"/>
  <c r="DI61" i="185"/>
  <c r="DH61" i="185"/>
  <c r="DJ61" i="185" s="1"/>
  <c r="CZ61" i="185"/>
  <c r="CY61" i="185"/>
  <c r="DA61" i="185" s="1"/>
  <c r="CX61" i="185"/>
  <c r="CV61" i="185"/>
  <c r="CU61" i="185"/>
  <c r="CW61" i="185" s="1"/>
  <c r="CM61" i="185"/>
  <c r="CL61" i="185"/>
  <c r="CN61" i="185" s="1"/>
  <c r="CK61" i="185"/>
  <c r="CI61" i="185"/>
  <c r="CH61" i="185"/>
  <c r="CJ61" i="185" s="1"/>
  <c r="BZ61" i="185"/>
  <c r="BY61" i="185"/>
  <c r="CA61" i="185" s="1"/>
  <c r="BX61" i="185"/>
  <c r="BV61" i="185"/>
  <c r="BU61" i="185"/>
  <c r="BW61" i="185" s="1"/>
  <c r="BM61" i="185"/>
  <c r="BL61" i="185"/>
  <c r="BN61" i="185" s="1"/>
  <c r="BK61" i="185"/>
  <c r="BI61" i="185"/>
  <c r="BH61" i="185"/>
  <c r="BJ61" i="185" s="1"/>
  <c r="AZ61" i="185"/>
  <c r="AY61" i="185"/>
  <c r="BA61" i="185" s="1"/>
  <c r="AX61" i="185"/>
  <c r="AV61" i="185"/>
  <c r="AU61" i="185"/>
  <c r="AW61" i="185" s="1"/>
  <c r="AM61" i="185"/>
  <c r="AL61" i="185"/>
  <c r="AN61" i="185" s="1"/>
  <c r="AK61" i="185"/>
  <c r="AI61" i="185"/>
  <c r="AH61" i="185"/>
  <c r="AJ61" i="185" s="1"/>
  <c r="Z61" i="185"/>
  <c r="AA61" i="185"/>
  <c r="X61" i="185"/>
  <c r="V61" i="185"/>
  <c r="W61" i="185"/>
  <c r="M61" i="185"/>
  <c r="DX61" i="185" s="1"/>
  <c r="L61" i="185"/>
  <c r="K61" i="185"/>
  <c r="DV61" i="185" s="1"/>
  <c r="I61" i="185"/>
  <c r="DT61" i="185" s="1"/>
  <c r="H61" i="185"/>
  <c r="DR60" i="185"/>
  <c r="DM60" i="185"/>
  <c r="DL60" i="185"/>
  <c r="DN60" i="185" s="1"/>
  <c r="DK60" i="185"/>
  <c r="DI60" i="185"/>
  <c r="DH60" i="185"/>
  <c r="DJ60" i="185" s="1"/>
  <c r="CZ60" i="185"/>
  <c r="CY60" i="185"/>
  <c r="DA60" i="185" s="1"/>
  <c r="CX60" i="185"/>
  <c r="CV60" i="185"/>
  <c r="CU60" i="185"/>
  <c r="CW60" i="185" s="1"/>
  <c r="CM60" i="185"/>
  <c r="CL60" i="185"/>
  <c r="CN60" i="185" s="1"/>
  <c r="CK60" i="185"/>
  <c r="CI60" i="185"/>
  <c r="CH60" i="185"/>
  <c r="CJ60" i="185" s="1"/>
  <c r="BZ60" i="185"/>
  <c r="BY60" i="185"/>
  <c r="CA60" i="185" s="1"/>
  <c r="BX60" i="185"/>
  <c r="BV60" i="185"/>
  <c r="BU60" i="185"/>
  <c r="BW60" i="185" s="1"/>
  <c r="BM60" i="185"/>
  <c r="BL60" i="185"/>
  <c r="BN60" i="185" s="1"/>
  <c r="BK60" i="185"/>
  <c r="BI60" i="185"/>
  <c r="BH60" i="185"/>
  <c r="BJ60" i="185" s="1"/>
  <c r="AZ60" i="185"/>
  <c r="AY60" i="185"/>
  <c r="BA60" i="185" s="1"/>
  <c r="AX60" i="185"/>
  <c r="AV60" i="185"/>
  <c r="AU60" i="185"/>
  <c r="AW60" i="185" s="1"/>
  <c r="AM60" i="185"/>
  <c r="AL60" i="185"/>
  <c r="AN60" i="185" s="1"/>
  <c r="AK60" i="185"/>
  <c r="AI60" i="185"/>
  <c r="AH60" i="185"/>
  <c r="AJ60" i="185" s="1"/>
  <c r="Z60" i="185"/>
  <c r="AA60" i="185"/>
  <c r="X60" i="185"/>
  <c r="V60" i="185"/>
  <c r="W60" i="185"/>
  <c r="M60" i="185"/>
  <c r="DX60" i="185" s="1"/>
  <c r="L60" i="185"/>
  <c r="K60" i="185"/>
  <c r="DV60" i="185" s="1"/>
  <c r="I60" i="185"/>
  <c r="DT60" i="185" s="1"/>
  <c r="H60" i="185"/>
  <c r="DR59" i="185"/>
  <c r="DM59" i="185"/>
  <c r="DL59" i="185"/>
  <c r="DN59" i="185" s="1"/>
  <c r="DK59" i="185"/>
  <c r="DI59" i="185"/>
  <c r="DH59" i="185"/>
  <c r="DJ59" i="185" s="1"/>
  <c r="CZ59" i="185"/>
  <c r="CY59" i="185"/>
  <c r="DA59" i="185" s="1"/>
  <c r="CX59" i="185"/>
  <c r="CV59" i="185"/>
  <c r="CU59" i="185"/>
  <c r="CW59" i="185" s="1"/>
  <c r="CM59" i="185"/>
  <c r="CL59" i="185"/>
  <c r="CN59" i="185" s="1"/>
  <c r="CK59" i="185"/>
  <c r="CI59" i="185"/>
  <c r="CH59" i="185"/>
  <c r="CJ59" i="185" s="1"/>
  <c r="BZ59" i="185"/>
  <c r="BY59" i="185"/>
  <c r="CA59" i="185" s="1"/>
  <c r="BX59" i="185"/>
  <c r="BV59" i="185"/>
  <c r="BU59" i="185"/>
  <c r="BW59" i="185" s="1"/>
  <c r="BM59" i="185"/>
  <c r="BL59" i="185"/>
  <c r="BN59" i="185" s="1"/>
  <c r="BK59" i="185"/>
  <c r="BI59" i="185"/>
  <c r="BH59" i="185"/>
  <c r="BJ59" i="185" s="1"/>
  <c r="AZ59" i="185"/>
  <c r="AY59" i="185"/>
  <c r="BA59" i="185" s="1"/>
  <c r="AX59" i="185"/>
  <c r="AV59" i="185"/>
  <c r="AU59" i="185"/>
  <c r="AW59" i="185" s="1"/>
  <c r="AM59" i="185"/>
  <c r="AL59" i="185"/>
  <c r="AN59" i="185" s="1"/>
  <c r="AK59" i="185"/>
  <c r="AI59" i="185"/>
  <c r="AH59" i="185"/>
  <c r="AJ59" i="185" s="1"/>
  <c r="Z59" i="185"/>
  <c r="AA59" i="185"/>
  <c r="X59" i="185"/>
  <c r="V59" i="185"/>
  <c r="W59" i="185"/>
  <c r="M59" i="185"/>
  <c r="DX59" i="185" s="1"/>
  <c r="L59" i="185"/>
  <c r="K59" i="185"/>
  <c r="DV59" i="185" s="1"/>
  <c r="I59" i="185"/>
  <c r="DT59" i="185" s="1"/>
  <c r="H59" i="185"/>
  <c r="DR58" i="185"/>
  <c r="DM58" i="185"/>
  <c r="DL58" i="185"/>
  <c r="DN58" i="185" s="1"/>
  <c r="DK58" i="185"/>
  <c r="DI58" i="185"/>
  <c r="DH58" i="185"/>
  <c r="DJ58" i="185" s="1"/>
  <c r="CZ58" i="185"/>
  <c r="CY58" i="185"/>
  <c r="DA58" i="185" s="1"/>
  <c r="CX58" i="185"/>
  <c r="CV58" i="185"/>
  <c r="CU58" i="185"/>
  <c r="CW58" i="185" s="1"/>
  <c r="CM58" i="185"/>
  <c r="CL58" i="185"/>
  <c r="CN58" i="185" s="1"/>
  <c r="CK58" i="185"/>
  <c r="CI58" i="185"/>
  <c r="CH58" i="185"/>
  <c r="CJ58" i="185" s="1"/>
  <c r="BZ58" i="185"/>
  <c r="BY58" i="185"/>
  <c r="CA58" i="185" s="1"/>
  <c r="BX58" i="185"/>
  <c r="BV58" i="185"/>
  <c r="BU58" i="185"/>
  <c r="BW58" i="185" s="1"/>
  <c r="BM58" i="185"/>
  <c r="BL58" i="185"/>
  <c r="BN58" i="185" s="1"/>
  <c r="BK58" i="185"/>
  <c r="BI58" i="185"/>
  <c r="BH58" i="185"/>
  <c r="BJ58" i="185" s="1"/>
  <c r="AZ58" i="185"/>
  <c r="AY58" i="185"/>
  <c r="BA58" i="185" s="1"/>
  <c r="AX58" i="185"/>
  <c r="AV58" i="185"/>
  <c r="AU58" i="185"/>
  <c r="AW58" i="185" s="1"/>
  <c r="AM58" i="185"/>
  <c r="AL58" i="185"/>
  <c r="AN58" i="185" s="1"/>
  <c r="AK58" i="185"/>
  <c r="AI58" i="185"/>
  <c r="AH58" i="185"/>
  <c r="AJ58" i="185" s="1"/>
  <c r="Z58" i="185"/>
  <c r="AA58" i="185"/>
  <c r="X58" i="185"/>
  <c r="V58" i="185"/>
  <c r="W58" i="185"/>
  <c r="M58" i="185"/>
  <c r="DX58" i="185" s="1"/>
  <c r="L58" i="185"/>
  <c r="K58" i="185"/>
  <c r="DV58" i="185" s="1"/>
  <c r="I58" i="185"/>
  <c r="DT58" i="185" s="1"/>
  <c r="H58" i="185"/>
  <c r="DR57" i="185"/>
  <c r="DO57" i="185"/>
  <c r="DM57" i="185"/>
  <c r="DL57" i="185"/>
  <c r="DN57" i="185" s="1"/>
  <c r="DK57" i="185"/>
  <c r="DI57" i="185"/>
  <c r="DH57" i="185"/>
  <c r="DJ57" i="185" s="1"/>
  <c r="DB57" i="185"/>
  <c r="CZ57" i="185"/>
  <c r="CY57" i="185"/>
  <c r="DA57" i="185" s="1"/>
  <c r="CX57" i="185"/>
  <c r="CV57" i="185"/>
  <c r="CU57" i="185"/>
  <c r="CW57" i="185" s="1"/>
  <c r="CO57" i="185"/>
  <c r="CM57" i="185"/>
  <c r="CL57" i="185"/>
  <c r="CN57" i="185" s="1"/>
  <c r="CK57" i="185"/>
  <c r="CI57" i="185"/>
  <c r="CH57" i="185"/>
  <c r="CJ57" i="185" s="1"/>
  <c r="CB57" i="185"/>
  <c r="BZ57" i="185"/>
  <c r="BY57" i="185"/>
  <c r="CA57" i="185" s="1"/>
  <c r="BX57" i="185"/>
  <c r="BV57" i="185"/>
  <c r="BU57" i="185"/>
  <c r="BW57" i="185" s="1"/>
  <c r="BO57" i="185"/>
  <c r="BM57" i="185"/>
  <c r="BL57" i="185"/>
  <c r="BN57" i="185" s="1"/>
  <c r="BK57" i="185"/>
  <c r="BI57" i="185"/>
  <c r="BH57" i="185"/>
  <c r="BJ57" i="185" s="1"/>
  <c r="BB57" i="185"/>
  <c r="AZ57" i="185"/>
  <c r="AY57" i="185"/>
  <c r="BA57" i="185" s="1"/>
  <c r="AX57" i="185"/>
  <c r="AV57" i="185"/>
  <c r="AU57" i="185"/>
  <c r="AW57" i="185" s="1"/>
  <c r="AO57" i="185"/>
  <c r="AM57" i="185"/>
  <c r="AL57" i="185"/>
  <c r="AN57" i="185" s="1"/>
  <c r="AK57" i="185"/>
  <c r="AI57" i="185"/>
  <c r="AH57" i="185"/>
  <c r="AJ57" i="185" s="1"/>
  <c r="Z57" i="185"/>
  <c r="AA57" i="185"/>
  <c r="X57" i="185"/>
  <c r="V57" i="185"/>
  <c r="W57" i="185"/>
  <c r="O57" i="185"/>
  <c r="M57" i="185"/>
  <c r="DX57" i="185" s="1"/>
  <c r="L57" i="185"/>
  <c r="K57" i="185"/>
  <c r="DV57" i="185" s="1"/>
  <c r="I57" i="185"/>
  <c r="DT57" i="185" s="1"/>
  <c r="H57" i="185"/>
  <c r="DR56" i="185"/>
  <c r="DO56" i="185"/>
  <c r="DM56" i="185"/>
  <c r="DL56" i="185"/>
  <c r="DN56" i="185" s="1"/>
  <c r="DK56" i="185"/>
  <c r="DI56" i="185"/>
  <c r="DH56" i="185"/>
  <c r="DJ56" i="185" s="1"/>
  <c r="DB56" i="185"/>
  <c r="CZ56" i="185"/>
  <c r="CY56" i="185"/>
  <c r="DA56" i="185" s="1"/>
  <c r="CX56" i="185"/>
  <c r="CV56" i="185"/>
  <c r="CU56" i="185"/>
  <c r="CW56" i="185" s="1"/>
  <c r="CO56" i="185"/>
  <c r="CM56" i="185"/>
  <c r="CL56" i="185"/>
  <c r="CN56" i="185" s="1"/>
  <c r="CK56" i="185"/>
  <c r="CI56" i="185"/>
  <c r="CH56" i="185"/>
  <c r="CJ56" i="185" s="1"/>
  <c r="CB56" i="185"/>
  <c r="BZ56" i="185"/>
  <c r="BY56" i="185"/>
  <c r="CA56" i="185" s="1"/>
  <c r="BX56" i="185"/>
  <c r="BV56" i="185"/>
  <c r="BU56" i="185"/>
  <c r="BW56" i="185" s="1"/>
  <c r="BO56" i="185"/>
  <c r="BM56" i="185"/>
  <c r="BL56" i="185"/>
  <c r="BN56" i="185" s="1"/>
  <c r="BK56" i="185"/>
  <c r="BI56" i="185"/>
  <c r="BH56" i="185"/>
  <c r="BJ56" i="185" s="1"/>
  <c r="BB56" i="185"/>
  <c r="AZ56" i="185"/>
  <c r="AY56" i="185"/>
  <c r="BA56" i="185" s="1"/>
  <c r="AX56" i="185"/>
  <c r="AV56" i="185"/>
  <c r="AU56" i="185"/>
  <c r="AW56" i="185" s="1"/>
  <c r="AO56" i="185"/>
  <c r="AM56" i="185"/>
  <c r="AL56" i="185"/>
  <c r="AN56" i="185" s="1"/>
  <c r="AK56" i="185"/>
  <c r="AI56" i="185"/>
  <c r="AH56" i="185"/>
  <c r="AJ56" i="185" s="1"/>
  <c r="Z56" i="185"/>
  <c r="AA56" i="185"/>
  <c r="X56" i="185"/>
  <c r="V56" i="185"/>
  <c r="W56" i="185"/>
  <c r="O56" i="185"/>
  <c r="M56" i="185"/>
  <c r="DX56" i="185" s="1"/>
  <c r="L56" i="185"/>
  <c r="K56" i="185"/>
  <c r="DV56" i="185" s="1"/>
  <c r="I56" i="185"/>
  <c r="DT56" i="185" s="1"/>
  <c r="H56" i="185"/>
  <c r="DR55" i="185"/>
  <c r="DO55" i="185"/>
  <c r="DM55" i="185"/>
  <c r="DL55" i="185"/>
  <c r="DN55" i="185" s="1"/>
  <c r="DK55" i="185"/>
  <c r="DI55" i="185"/>
  <c r="DH55" i="185"/>
  <c r="DJ55" i="185" s="1"/>
  <c r="DB55" i="185"/>
  <c r="CZ55" i="185"/>
  <c r="CY55" i="185"/>
  <c r="DA55" i="185" s="1"/>
  <c r="CX55" i="185"/>
  <c r="CV55" i="185"/>
  <c r="CU55" i="185"/>
  <c r="CW55" i="185" s="1"/>
  <c r="CO55" i="185"/>
  <c r="CM55" i="185"/>
  <c r="CL55" i="185"/>
  <c r="CN55" i="185" s="1"/>
  <c r="CK55" i="185"/>
  <c r="CI55" i="185"/>
  <c r="CH55" i="185"/>
  <c r="CJ55" i="185" s="1"/>
  <c r="CB55" i="185"/>
  <c r="BZ55" i="185"/>
  <c r="BY55" i="185"/>
  <c r="CA55" i="185" s="1"/>
  <c r="BX55" i="185"/>
  <c r="BV55" i="185"/>
  <c r="BU55" i="185"/>
  <c r="BW55" i="185" s="1"/>
  <c r="BO55" i="185"/>
  <c r="BM55" i="185"/>
  <c r="BL55" i="185"/>
  <c r="BN55" i="185" s="1"/>
  <c r="BK55" i="185"/>
  <c r="BI55" i="185"/>
  <c r="BH55" i="185"/>
  <c r="BJ55" i="185" s="1"/>
  <c r="BB55" i="185"/>
  <c r="AZ55" i="185"/>
  <c r="AY55" i="185"/>
  <c r="BA55" i="185" s="1"/>
  <c r="AX55" i="185"/>
  <c r="AV55" i="185"/>
  <c r="AU55" i="185"/>
  <c r="AW55" i="185" s="1"/>
  <c r="AO55" i="185"/>
  <c r="AM55" i="185"/>
  <c r="AL55" i="185"/>
  <c r="AN55" i="185" s="1"/>
  <c r="AK55" i="185"/>
  <c r="AI55" i="185"/>
  <c r="AH55" i="185"/>
  <c r="AJ55" i="185" s="1"/>
  <c r="Z55" i="185"/>
  <c r="AA55" i="185"/>
  <c r="X55" i="185"/>
  <c r="V55" i="185"/>
  <c r="W55" i="185"/>
  <c r="O55" i="185"/>
  <c r="M55" i="185"/>
  <c r="DX55" i="185" s="1"/>
  <c r="L55" i="185"/>
  <c r="K55" i="185"/>
  <c r="DV55" i="185" s="1"/>
  <c r="I55" i="185"/>
  <c r="DT55" i="185" s="1"/>
  <c r="H55" i="185"/>
  <c r="DR54" i="185"/>
  <c r="DO54" i="185"/>
  <c r="DM54" i="185"/>
  <c r="DL54" i="185"/>
  <c r="DN54" i="185" s="1"/>
  <c r="DK54" i="185"/>
  <c r="DI54" i="185"/>
  <c r="DH54" i="185"/>
  <c r="DJ54" i="185" s="1"/>
  <c r="DB54" i="185"/>
  <c r="CZ54" i="185"/>
  <c r="CY54" i="185"/>
  <c r="DA54" i="185" s="1"/>
  <c r="CX54" i="185"/>
  <c r="CV54" i="185"/>
  <c r="CU54" i="185"/>
  <c r="CW54" i="185" s="1"/>
  <c r="CO54" i="185"/>
  <c r="CM54" i="185"/>
  <c r="CL54" i="185"/>
  <c r="CN54" i="185" s="1"/>
  <c r="CK54" i="185"/>
  <c r="CI54" i="185"/>
  <c r="CH54" i="185"/>
  <c r="CJ54" i="185" s="1"/>
  <c r="CB54" i="185"/>
  <c r="BZ54" i="185"/>
  <c r="BY54" i="185"/>
  <c r="CA54" i="185" s="1"/>
  <c r="BX54" i="185"/>
  <c r="BV54" i="185"/>
  <c r="BU54" i="185"/>
  <c r="BW54" i="185" s="1"/>
  <c r="BO54" i="185"/>
  <c r="BM54" i="185"/>
  <c r="BL54" i="185"/>
  <c r="BN54" i="185" s="1"/>
  <c r="BK54" i="185"/>
  <c r="BI54" i="185"/>
  <c r="BH54" i="185"/>
  <c r="BJ54" i="185" s="1"/>
  <c r="BB54" i="185"/>
  <c r="AZ54" i="185"/>
  <c r="AY54" i="185"/>
  <c r="BA54" i="185" s="1"/>
  <c r="AX54" i="185"/>
  <c r="AV54" i="185"/>
  <c r="AU54" i="185"/>
  <c r="AW54" i="185" s="1"/>
  <c r="AO54" i="185"/>
  <c r="AM54" i="185"/>
  <c r="AL54" i="185"/>
  <c r="AN54" i="185" s="1"/>
  <c r="AK54" i="185"/>
  <c r="AI54" i="185"/>
  <c r="AH54" i="185"/>
  <c r="AJ54" i="185" s="1"/>
  <c r="Z54" i="185"/>
  <c r="AA54" i="185"/>
  <c r="X54" i="185"/>
  <c r="V54" i="185"/>
  <c r="W54" i="185"/>
  <c r="O54" i="185"/>
  <c r="M54" i="185"/>
  <c r="DX54" i="185" s="1"/>
  <c r="L54" i="185"/>
  <c r="K54" i="185"/>
  <c r="DV54" i="185" s="1"/>
  <c r="I54" i="185"/>
  <c r="DT54" i="185" s="1"/>
  <c r="H54" i="185"/>
  <c r="DR53" i="185"/>
  <c r="DO53" i="185"/>
  <c r="DM53" i="185"/>
  <c r="DL53" i="185"/>
  <c r="DN53" i="185" s="1"/>
  <c r="DK53" i="185"/>
  <c r="DI53" i="185"/>
  <c r="DH53" i="185"/>
  <c r="DJ53" i="185" s="1"/>
  <c r="DB53" i="185"/>
  <c r="CZ53" i="185"/>
  <c r="CY53" i="185"/>
  <c r="DA53" i="185" s="1"/>
  <c r="CX53" i="185"/>
  <c r="CV53" i="185"/>
  <c r="CU53" i="185"/>
  <c r="CW53" i="185" s="1"/>
  <c r="CO53" i="185"/>
  <c r="CM53" i="185"/>
  <c r="CL53" i="185"/>
  <c r="CN53" i="185" s="1"/>
  <c r="CK53" i="185"/>
  <c r="CI53" i="185"/>
  <c r="CH53" i="185"/>
  <c r="CJ53" i="185" s="1"/>
  <c r="CB53" i="185"/>
  <c r="BZ53" i="185"/>
  <c r="BY53" i="185"/>
  <c r="CA53" i="185" s="1"/>
  <c r="BX53" i="185"/>
  <c r="BV53" i="185"/>
  <c r="BU53" i="185"/>
  <c r="BW53" i="185" s="1"/>
  <c r="BO53" i="185"/>
  <c r="BM53" i="185"/>
  <c r="BL53" i="185"/>
  <c r="BN53" i="185" s="1"/>
  <c r="BK53" i="185"/>
  <c r="BI53" i="185"/>
  <c r="BH53" i="185"/>
  <c r="BJ53" i="185" s="1"/>
  <c r="BB53" i="185"/>
  <c r="AZ53" i="185"/>
  <c r="AY53" i="185"/>
  <c r="BA53" i="185" s="1"/>
  <c r="AX53" i="185"/>
  <c r="AV53" i="185"/>
  <c r="AU53" i="185"/>
  <c r="AW53" i="185" s="1"/>
  <c r="AO53" i="185"/>
  <c r="AM53" i="185"/>
  <c r="AL53" i="185"/>
  <c r="AN53" i="185" s="1"/>
  <c r="AK53" i="185"/>
  <c r="AI53" i="185"/>
  <c r="AH53" i="185"/>
  <c r="AJ53" i="185" s="1"/>
  <c r="Z53" i="185"/>
  <c r="AA53" i="185"/>
  <c r="X53" i="185"/>
  <c r="V53" i="185"/>
  <c r="W53" i="185"/>
  <c r="O53" i="185"/>
  <c r="M53" i="185"/>
  <c r="DX53" i="185" s="1"/>
  <c r="L53" i="185"/>
  <c r="K53" i="185"/>
  <c r="DV53" i="185" s="1"/>
  <c r="I53" i="185"/>
  <c r="DT53" i="185" s="1"/>
  <c r="H53" i="185"/>
  <c r="DR52" i="185"/>
  <c r="DO52" i="185"/>
  <c r="DM52" i="185"/>
  <c r="DL52" i="185"/>
  <c r="DN52" i="185" s="1"/>
  <c r="DK52" i="185"/>
  <c r="DI52" i="185"/>
  <c r="DH52" i="185"/>
  <c r="DJ52" i="185" s="1"/>
  <c r="DB52" i="185"/>
  <c r="CZ52" i="185"/>
  <c r="CY52" i="185"/>
  <c r="DA52" i="185" s="1"/>
  <c r="CX52" i="185"/>
  <c r="CV52" i="185"/>
  <c r="CU52" i="185"/>
  <c r="CW52" i="185" s="1"/>
  <c r="CO52" i="185"/>
  <c r="CM52" i="185"/>
  <c r="CL52" i="185"/>
  <c r="CN52" i="185" s="1"/>
  <c r="CK52" i="185"/>
  <c r="CI52" i="185"/>
  <c r="CH52" i="185"/>
  <c r="CJ52" i="185" s="1"/>
  <c r="CB52" i="185"/>
  <c r="BZ52" i="185"/>
  <c r="BY52" i="185"/>
  <c r="CA52" i="185" s="1"/>
  <c r="BX52" i="185"/>
  <c r="BV52" i="185"/>
  <c r="BU52" i="185"/>
  <c r="BW52" i="185" s="1"/>
  <c r="BO52" i="185"/>
  <c r="BM52" i="185"/>
  <c r="BL52" i="185"/>
  <c r="BN52" i="185" s="1"/>
  <c r="BK52" i="185"/>
  <c r="BI52" i="185"/>
  <c r="BH52" i="185"/>
  <c r="BJ52" i="185" s="1"/>
  <c r="BB52" i="185"/>
  <c r="AZ52" i="185"/>
  <c r="AY52" i="185"/>
  <c r="BA52" i="185" s="1"/>
  <c r="AX52" i="185"/>
  <c r="AV52" i="185"/>
  <c r="AU52" i="185"/>
  <c r="AW52" i="185" s="1"/>
  <c r="AO52" i="185"/>
  <c r="AM52" i="185"/>
  <c r="AL52" i="185"/>
  <c r="AN52" i="185" s="1"/>
  <c r="AK52" i="185"/>
  <c r="AI52" i="185"/>
  <c r="AH52" i="185"/>
  <c r="AJ52" i="185" s="1"/>
  <c r="Z52" i="185"/>
  <c r="AA52" i="185"/>
  <c r="X52" i="185"/>
  <c r="V52" i="185"/>
  <c r="W52" i="185"/>
  <c r="O52" i="185"/>
  <c r="M52" i="185"/>
  <c r="DX52" i="185" s="1"/>
  <c r="L52" i="185"/>
  <c r="K52" i="185"/>
  <c r="DV52" i="185" s="1"/>
  <c r="I52" i="185"/>
  <c r="DT52" i="185" s="1"/>
  <c r="H52" i="185"/>
  <c r="DR51" i="185"/>
  <c r="DO51" i="185"/>
  <c r="DM51" i="185"/>
  <c r="DL51" i="185"/>
  <c r="DN51" i="185" s="1"/>
  <c r="DK51" i="185"/>
  <c r="DI51" i="185"/>
  <c r="DH51" i="185"/>
  <c r="DJ51" i="185" s="1"/>
  <c r="DB51" i="185"/>
  <c r="CZ51" i="185"/>
  <c r="CY51" i="185"/>
  <c r="DA51" i="185" s="1"/>
  <c r="CX51" i="185"/>
  <c r="CV51" i="185"/>
  <c r="CU51" i="185"/>
  <c r="CW51" i="185" s="1"/>
  <c r="CO51" i="185"/>
  <c r="CM51" i="185"/>
  <c r="CL51" i="185"/>
  <c r="CN51" i="185" s="1"/>
  <c r="CK51" i="185"/>
  <c r="CI51" i="185"/>
  <c r="CH51" i="185"/>
  <c r="CJ51" i="185" s="1"/>
  <c r="CB51" i="185"/>
  <c r="BZ51" i="185"/>
  <c r="BY51" i="185"/>
  <c r="CA51" i="185" s="1"/>
  <c r="BX51" i="185"/>
  <c r="BV51" i="185"/>
  <c r="BU51" i="185"/>
  <c r="BW51" i="185" s="1"/>
  <c r="BO51" i="185"/>
  <c r="BM51" i="185"/>
  <c r="BL51" i="185"/>
  <c r="BN51" i="185" s="1"/>
  <c r="BK51" i="185"/>
  <c r="BI51" i="185"/>
  <c r="BH51" i="185"/>
  <c r="BJ51" i="185" s="1"/>
  <c r="BB51" i="185"/>
  <c r="AZ51" i="185"/>
  <c r="AY51" i="185"/>
  <c r="BA51" i="185" s="1"/>
  <c r="AX51" i="185"/>
  <c r="AV51" i="185"/>
  <c r="AU51" i="185"/>
  <c r="AW51" i="185" s="1"/>
  <c r="AO51" i="185"/>
  <c r="AM51" i="185"/>
  <c r="AL51" i="185"/>
  <c r="AN51" i="185" s="1"/>
  <c r="AK51" i="185"/>
  <c r="AI51" i="185"/>
  <c r="AH51" i="185"/>
  <c r="AJ51" i="185" s="1"/>
  <c r="Z51" i="185"/>
  <c r="AA51" i="185"/>
  <c r="X51" i="185"/>
  <c r="V51" i="185"/>
  <c r="W51" i="185"/>
  <c r="O51" i="185"/>
  <c r="M51" i="185"/>
  <c r="DX51" i="185" s="1"/>
  <c r="L51" i="185"/>
  <c r="K51" i="185"/>
  <c r="DV51" i="185" s="1"/>
  <c r="I51" i="185"/>
  <c r="DT51" i="185" s="1"/>
  <c r="H51" i="185"/>
  <c r="DR50" i="185"/>
  <c r="DO50" i="185"/>
  <c r="DM50" i="185"/>
  <c r="DL50" i="185"/>
  <c r="DN50" i="185" s="1"/>
  <c r="DK50" i="185"/>
  <c r="DI50" i="185"/>
  <c r="DH50" i="185"/>
  <c r="DJ50" i="185" s="1"/>
  <c r="DB50" i="185"/>
  <c r="CZ50" i="185"/>
  <c r="CY50" i="185"/>
  <c r="DA50" i="185" s="1"/>
  <c r="CX50" i="185"/>
  <c r="CV50" i="185"/>
  <c r="CU50" i="185"/>
  <c r="CW50" i="185" s="1"/>
  <c r="CO50" i="185"/>
  <c r="CM50" i="185"/>
  <c r="CL50" i="185"/>
  <c r="CN50" i="185" s="1"/>
  <c r="CK50" i="185"/>
  <c r="CI50" i="185"/>
  <c r="CH50" i="185"/>
  <c r="CJ50" i="185" s="1"/>
  <c r="CB50" i="185"/>
  <c r="BZ50" i="185"/>
  <c r="BY50" i="185"/>
  <c r="CA50" i="185" s="1"/>
  <c r="BX50" i="185"/>
  <c r="BV50" i="185"/>
  <c r="BU50" i="185"/>
  <c r="BW50" i="185" s="1"/>
  <c r="BO50" i="185"/>
  <c r="BM50" i="185"/>
  <c r="BL50" i="185"/>
  <c r="BN50" i="185" s="1"/>
  <c r="BK50" i="185"/>
  <c r="BI50" i="185"/>
  <c r="BH50" i="185"/>
  <c r="BJ50" i="185" s="1"/>
  <c r="BB50" i="185"/>
  <c r="AZ50" i="185"/>
  <c r="AY50" i="185"/>
  <c r="BA50" i="185" s="1"/>
  <c r="AX50" i="185"/>
  <c r="AV50" i="185"/>
  <c r="AU50" i="185"/>
  <c r="AW50" i="185" s="1"/>
  <c r="AO50" i="185"/>
  <c r="AM50" i="185"/>
  <c r="AL50" i="185"/>
  <c r="AN50" i="185" s="1"/>
  <c r="AK50" i="185"/>
  <c r="AI50" i="185"/>
  <c r="AH50" i="185"/>
  <c r="AJ50" i="185" s="1"/>
  <c r="Z50" i="185"/>
  <c r="AA50" i="185"/>
  <c r="X50" i="185"/>
  <c r="V50" i="185"/>
  <c r="W50" i="185"/>
  <c r="O50" i="185"/>
  <c r="M50" i="185"/>
  <c r="DX50" i="185" s="1"/>
  <c r="L50" i="185"/>
  <c r="K50" i="185"/>
  <c r="DV50" i="185" s="1"/>
  <c r="I50" i="185"/>
  <c r="DT50" i="185" s="1"/>
  <c r="H50" i="185"/>
  <c r="DR49" i="185"/>
  <c r="DO49" i="185"/>
  <c r="DM49" i="185"/>
  <c r="DL49" i="185"/>
  <c r="DN49" i="185" s="1"/>
  <c r="DK49" i="185"/>
  <c r="DI49" i="185"/>
  <c r="DH49" i="185"/>
  <c r="DJ49" i="185" s="1"/>
  <c r="DB49" i="185"/>
  <c r="CZ49" i="185"/>
  <c r="CY49" i="185"/>
  <c r="DA49" i="185" s="1"/>
  <c r="CX49" i="185"/>
  <c r="CV49" i="185"/>
  <c r="CU49" i="185"/>
  <c r="CW49" i="185" s="1"/>
  <c r="CO49" i="185"/>
  <c r="CM49" i="185"/>
  <c r="CL49" i="185"/>
  <c r="CN49" i="185" s="1"/>
  <c r="CK49" i="185"/>
  <c r="CI49" i="185"/>
  <c r="CH49" i="185"/>
  <c r="CJ49" i="185" s="1"/>
  <c r="CB49" i="185"/>
  <c r="BZ49" i="185"/>
  <c r="BY49" i="185"/>
  <c r="CA49" i="185" s="1"/>
  <c r="BX49" i="185"/>
  <c r="BV49" i="185"/>
  <c r="BU49" i="185"/>
  <c r="BW49" i="185" s="1"/>
  <c r="BO49" i="185"/>
  <c r="BM49" i="185"/>
  <c r="BL49" i="185"/>
  <c r="BN49" i="185" s="1"/>
  <c r="BK49" i="185"/>
  <c r="BI49" i="185"/>
  <c r="BH49" i="185"/>
  <c r="BJ49" i="185" s="1"/>
  <c r="BB49" i="185"/>
  <c r="AZ49" i="185"/>
  <c r="AY49" i="185"/>
  <c r="BA49" i="185" s="1"/>
  <c r="AX49" i="185"/>
  <c r="AV49" i="185"/>
  <c r="AU49" i="185"/>
  <c r="AW49" i="185" s="1"/>
  <c r="AO49" i="185"/>
  <c r="AM49" i="185"/>
  <c r="AL49" i="185"/>
  <c r="AN49" i="185" s="1"/>
  <c r="AK49" i="185"/>
  <c r="AI49" i="185"/>
  <c r="AH49" i="185"/>
  <c r="AJ49" i="185" s="1"/>
  <c r="Z49" i="185"/>
  <c r="AA49" i="185"/>
  <c r="X49" i="185"/>
  <c r="V49" i="185"/>
  <c r="W49" i="185"/>
  <c r="O49" i="185"/>
  <c r="M49" i="185"/>
  <c r="DX49" i="185" s="1"/>
  <c r="L49" i="185"/>
  <c r="K49" i="185"/>
  <c r="DV49" i="185" s="1"/>
  <c r="I49" i="185"/>
  <c r="DT49" i="185" s="1"/>
  <c r="H49" i="185"/>
  <c r="DR48" i="185"/>
  <c r="DO48" i="185"/>
  <c r="DM48" i="185"/>
  <c r="DL48" i="185"/>
  <c r="DN48" i="185" s="1"/>
  <c r="DK48" i="185"/>
  <c r="DI48" i="185"/>
  <c r="DH48" i="185"/>
  <c r="DJ48" i="185" s="1"/>
  <c r="DB48" i="185"/>
  <c r="CZ48" i="185"/>
  <c r="CY48" i="185"/>
  <c r="DA48" i="185" s="1"/>
  <c r="CX48" i="185"/>
  <c r="CV48" i="185"/>
  <c r="CU48" i="185"/>
  <c r="CW48" i="185" s="1"/>
  <c r="CO48" i="185"/>
  <c r="CM48" i="185"/>
  <c r="CL48" i="185"/>
  <c r="CN48" i="185" s="1"/>
  <c r="CK48" i="185"/>
  <c r="CI48" i="185"/>
  <c r="CH48" i="185"/>
  <c r="CJ48" i="185" s="1"/>
  <c r="CB48" i="185"/>
  <c r="BZ48" i="185"/>
  <c r="BY48" i="185"/>
  <c r="CA48" i="185" s="1"/>
  <c r="BX48" i="185"/>
  <c r="BV48" i="185"/>
  <c r="BU48" i="185"/>
  <c r="BW48" i="185" s="1"/>
  <c r="BO48" i="185"/>
  <c r="BM48" i="185"/>
  <c r="BL48" i="185"/>
  <c r="BN48" i="185" s="1"/>
  <c r="BK48" i="185"/>
  <c r="BI48" i="185"/>
  <c r="BH48" i="185"/>
  <c r="BJ48" i="185" s="1"/>
  <c r="BB48" i="185"/>
  <c r="AZ48" i="185"/>
  <c r="AY48" i="185"/>
  <c r="BA48" i="185" s="1"/>
  <c r="AX48" i="185"/>
  <c r="AV48" i="185"/>
  <c r="AU48" i="185"/>
  <c r="AW48" i="185" s="1"/>
  <c r="AO48" i="185"/>
  <c r="AM48" i="185"/>
  <c r="AL48" i="185"/>
  <c r="AN48" i="185" s="1"/>
  <c r="AK48" i="185"/>
  <c r="AI48" i="185"/>
  <c r="AH48" i="185"/>
  <c r="AJ48" i="185" s="1"/>
  <c r="Z48" i="185"/>
  <c r="AA48" i="185"/>
  <c r="X48" i="185"/>
  <c r="V48" i="185"/>
  <c r="W48" i="185"/>
  <c r="O48" i="185"/>
  <c r="M48" i="185"/>
  <c r="DX48" i="185" s="1"/>
  <c r="L48" i="185"/>
  <c r="K48" i="185"/>
  <c r="DV48" i="185" s="1"/>
  <c r="I48" i="185"/>
  <c r="DT48" i="185" s="1"/>
  <c r="H48" i="185"/>
  <c r="DR47" i="185"/>
  <c r="DO47" i="185"/>
  <c r="DM47" i="185"/>
  <c r="DL47" i="185"/>
  <c r="DN47" i="185" s="1"/>
  <c r="DK47" i="185"/>
  <c r="DI47" i="185"/>
  <c r="DH47" i="185"/>
  <c r="DJ47" i="185" s="1"/>
  <c r="DB47" i="185"/>
  <c r="CZ47" i="185"/>
  <c r="CY47" i="185"/>
  <c r="DA47" i="185" s="1"/>
  <c r="CX47" i="185"/>
  <c r="CV47" i="185"/>
  <c r="CU47" i="185"/>
  <c r="CW47" i="185" s="1"/>
  <c r="CO47" i="185"/>
  <c r="CM47" i="185"/>
  <c r="CL47" i="185"/>
  <c r="CN47" i="185" s="1"/>
  <c r="CK47" i="185"/>
  <c r="CI47" i="185"/>
  <c r="CH47" i="185"/>
  <c r="CJ47" i="185" s="1"/>
  <c r="CB47" i="185"/>
  <c r="BZ47" i="185"/>
  <c r="BY47" i="185"/>
  <c r="CA47" i="185" s="1"/>
  <c r="BX47" i="185"/>
  <c r="BV47" i="185"/>
  <c r="BU47" i="185"/>
  <c r="BW47" i="185" s="1"/>
  <c r="BO47" i="185"/>
  <c r="BM47" i="185"/>
  <c r="BL47" i="185"/>
  <c r="BN47" i="185" s="1"/>
  <c r="BK47" i="185"/>
  <c r="BI47" i="185"/>
  <c r="BH47" i="185"/>
  <c r="BJ47" i="185" s="1"/>
  <c r="BB47" i="185"/>
  <c r="AZ47" i="185"/>
  <c r="AY47" i="185"/>
  <c r="BA47" i="185" s="1"/>
  <c r="AX47" i="185"/>
  <c r="AV47" i="185"/>
  <c r="AU47" i="185"/>
  <c r="AW47" i="185" s="1"/>
  <c r="AO47" i="185"/>
  <c r="AM47" i="185"/>
  <c r="AL47" i="185"/>
  <c r="AN47" i="185" s="1"/>
  <c r="AK47" i="185"/>
  <c r="AI47" i="185"/>
  <c r="AH47" i="185"/>
  <c r="AJ47" i="185" s="1"/>
  <c r="Z47" i="185"/>
  <c r="AA47" i="185"/>
  <c r="X47" i="185"/>
  <c r="V47" i="185"/>
  <c r="W47" i="185"/>
  <c r="O47" i="185"/>
  <c r="M47" i="185"/>
  <c r="DX47" i="185" s="1"/>
  <c r="L47" i="185"/>
  <c r="K47" i="185"/>
  <c r="DV47" i="185" s="1"/>
  <c r="I47" i="185"/>
  <c r="DT47" i="185" s="1"/>
  <c r="H47" i="185"/>
  <c r="DR46" i="185"/>
  <c r="DO46" i="185"/>
  <c r="DM46" i="185"/>
  <c r="DL46" i="185"/>
  <c r="DN46" i="185" s="1"/>
  <c r="DK46" i="185"/>
  <c r="DI46" i="185"/>
  <c r="DH46" i="185"/>
  <c r="DJ46" i="185" s="1"/>
  <c r="DB46" i="185"/>
  <c r="CZ46" i="185"/>
  <c r="CY46" i="185"/>
  <c r="DA46" i="185" s="1"/>
  <c r="CX46" i="185"/>
  <c r="CV46" i="185"/>
  <c r="CU46" i="185"/>
  <c r="CW46" i="185" s="1"/>
  <c r="CO46" i="185"/>
  <c r="CM46" i="185"/>
  <c r="CL46" i="185"/>
  <c r="CN46" i="185" s="1"/>
  <c r="CK46" i="185"/>
  <c r="CI46" i="185"/>
  <c r="CH46" i="185"/>
  <c r="CJ46" i="185" s="1"/>
  <c r="CB46" i="185"/>
  <c r="BZ46" i="185"/>
  <c r="BY46" i="185"/>
  <c r="CA46" i="185" s="1"/>
  <c r="BX46" i="185"/>
  <c r="BV46" i="185"/>
  <c r="BU46" i="185"/>
  <c r="BW46" i="185" s="1"/>
  <c r="BO46" i="185"/>
  <c r="BM46" i="185"/>
  <c r="BL46" i="185"/>
  <c r="BN46" i="185" s="1"/>
  <c r="BK46" i="185"/>
  <c r="BI46" i="185"/>
  <c r="BH46" i="185"/>
  <c r="BJ46" i="185" s="1"/>
  <c r="BB46" i="185"/>
  <c r="AZ46" i="185"/>
  <c r="AY46" i="185"/>
  <c r="BA46" i="185" s="1"/>
  <c r="AX46" i="185"/>
  <c r="AV46" i="185"/>
  <c r="AU46" i="185"/>
  <c r="AW46" i="185" s="1"/>
  <c r="AO46" i="185"/>
  <c r="AM46" i="185"/>
  <c r="AL46" i="185"/>
  <c r="AN46" i="185" s="1"/>
  <c r="AK46" i="185"/>
  <c r="AI46" i="185"/>
  <c r="AH46" i="185"/>
  <c r="AJ46" i="185" s="1"/>
  <c r="Z46" i="185"/>
  <c r="AA46" i="185"/>
  <c r="X46" i="185"/>
  <c r="V46" i="185"/>
  <c r="W46" i="185"/>
  <c r="O46" i="185"/>
  <c r="M46" i="185"/>
  <c r="DX46" i="185" s="1"/>
  <c r="L46" i="185"/>
  <c r="K46" i="185"/>
  <c r="DV46" i="185" s="1"/>
  <c r="I46" i="185"/>
  <c r="DT46" i="185" s="1"/>
  <c r="H46" i="185"/>
  <c r="DR45" i="185"/>
  <c r="DO45" i="185"/>
  <c r="DM45" i="185"/>
  <c r="DL45" i="185"/>
  <c r="DN45" i="185" s="1"/>
  <c r="DK45" i="185"/>
  <c r="DI45" i="185"/>
  <c r="DH45" i="185"/>
  <c r="DJ45" i="185" s="1"/>
  <c r="DB45" i="185"/>
  <c r="CZ45" i="185"/>
  <c r="CY45" i="185"/>
  <c r="DA45" i="185" s="1"/>
  <c r="CX45" i="185"/>
  <c r="CV45" i="185"/>
  <c r="CU45" i="185"/>
  <c r="CW45" i="185" s="1"/>
  <c r="CO45" i="185"/>
  <c r="CM45" i="185"/>
  <c r="CL45" i="185"/>
  <c r="CN45" i="185" s="1"/>
  <c r="CK45" i="185"/>
  <c r="CI45" i="185"/>
  <c r="CH45" i="185"/>
  <c r="CJ45" i="185" s="1"/>
  <c r="CB45" i="185"/>
  <c r="BZ45" i="185"/>
  <c r="BY45" i="185"/>
  <c r="CA45" i="185" s="1"/>
  <c r="BX45" i="185"/>
  <c r="BV45" i="185"/>
  <c r="BU45" i="185"/>
  <c r="BW45" i="185" s="1"/>
  <c r="BO45" i="185"/>
  <c r="BM45" i="185"/>
  <c r="BL45" i="185"/>
  <c r="BN45" i="185" s="1"/>
  <c r="BK45" i="185"/>
  <c r="BI45" i="185"/>
  <c r="BH45" i="185"/>
  <c r="BJ45" i="185" s="1"/>
  <c r="BB45" i="185"/>
  <c r="AZ45" i="185"/>
  <c r="AY45" i="185"/>
  <c r="BA45" i="185" s="1"/>
  <c r="AX45" i="185"/>
  <c r="AV45" i="185"/>
  <c r="AU45" i="185"/>
  <c r="AW45" i="185" s="1"/>
  <c r="AO45" i="185"/>
  <c r="AM45" i="185"/>
  <c r="AL45" i="185"/>
  <c r="AN45" i="185" s="1"/>
  <c r="AK45" i="185"/>
  <c r="AI45" i="185"/>
  <c r="AH45" i="185"/>
  <c r="AJ45" i="185" s="1"/>
  <c r="Z45" i="185"/>
  <c r="AA45" i="185"/>
  <c r="X45" i="185"/>
  <c r="V45" i="185"/>
  <c r="W45" i="185"/>
  <c r="O45" i="185"/>
  <c r="M45" i="185"/>
  <c r="DX45" i="185" s="1"/>
  <c r="L45" i="185"/>
  <c r="K45" i="185"/>
  <c r="DV45" i="185" s="1"/>
  <c r="I45" i="185"/>
  <c r="DT45" i="185" s="1"/>
  <c r="H45" i="185"/>
  <c r="DR44" i="185"/>
  <c r="DO44" i="185"/>
  <c r="DM44" i="185"/>
  <c r="DL44" i="185"/>
  <c r="DN44" i="185" s="1"/>
  <c r="DK44" i="185"/>
  <c r="DI44" i="185"/>
  <c r="DH44" i="185"/>
  <c r="DJ44" i="185" s="1"/>
  <c r="DB44" i="185"/>
  <c r="CZ44" i="185"/>
  <c r="CY44" i="185"/>
  <c r="DA44" i="185" s="1"/>
  <c r="CX44" i="185"/>
  <c r="CV44" i="185"/>
  <c r="CU44" i="185"/>
  <c r="CW44" i="185" s="1"/>
  <c r="CO44" i="185"/>
  <c r="CM44" i="185"/>
  <c r="CL44" i="185"/>
  <c r="CN44" i="185" s="1"/>
  <c r="CK44" i="185"/>
  <c r="CI44" i="185"/>
  <c r="CH44" i="185"/>
  <c r="CJ44" i="185" s="1"/>
  <c r="CB44" i="185"/>
  <c r="BZ44" i="185"/>
  <c r="BY44" i="185"/>
  <c r="CA44" i="185" s="1"/>
  <c r="BX44" i="185"/>
  <c r="BV44" i="185"/>
  <c r="BU44" i="185"/>
  <c r="BW44" i="185" s="1"/>
  <c r="BO44" i="185"/>
  <c r="BM44" i="185"/>
  <c r="BL44" i="185"/>
  <c r="BN44" i="185" s="1"/>
  <c r="BK44" i="185"/>
  <c r="BI44" i="185"/>
  <c r="BH44" i="185"/>
  <c r="BJ44" i="185" s="1"/>
  <c r="BB44" i="185"/>
  <c r="AZ44" i="185"/>
  <c r="AY44" i="185"/>
  <c r="BA44" i="185" s="1"/>
  <c r="AX44" i="185"/>
  <c r="AV44" i="185"/>
  <c r="AU44" i="185"/>
  <c r="AW44" i="185" s="1"/>
  <c r="AO44" i="185"/>
  <c r="AM44" i="185"/>
  <c r="AL44" i="185"/>
  <c r="AN44" i="185" s="1"/>
  <c r="AK44" i="185"/>
  <c r="AI44" i="185"/>
  <c r="AH44" i="185"/>
  <c r="AJ44" i="185" s="1"/>
  <c r="Z44" i="185"/>
  <c r="AA44" i="185"/>
  <c r="X44" i="185"/>
  <c r="V44" i="185"/>
  <c r="W44" i="185"/>
  <c r="O44" i="185"/>
  <c r="M44" i="185"/>
  <c r="DX44" i="185" s="1"/>
  <c r="L44" i="185"/>
  <c r="K44" i="185"/>
  <c r="DV44" i="185" s="1"/>
  <c r="I44" i="185"/>
  <c r="DT44" i="185" s="1"/>
  <c r="H44" i="185"/>
  <c r="DR43" i="185"/>
  <c r="DO43" i="185"/>
  <c r="DM43" i="185"/>
  <c r="DL43" i="185"/>
  <c r="DN43" i="185" s="1"/>
  <c r="DK43" i="185"/>
  <c r="DI43" i="185"/>
  <c r="DH43" i="185"/>
  <c r="DJ43" i="185" s="1"/>
  <c r="DB43" i="185"/>
  <c r="CZ43" i="185"/>
  <c r="CY43" i="185"/>
  <c r="DA43" i="185" s="1"/>
  <c r="CX43" i="185"/>
  <c r="CV43" i="185"/>
  <c r="CU43" i="185"/>
  <c r="CW43" i="185" s="1"/>
  <c r="CO43" i="185"/>
  <c r="CM43" i="185"/>
  <c r="CL43" i="185"/>
  <c r="CN43" i="185" s="1"/>
  <c r="CK43" i="185"/>
  <c r="CI43" i="185"/>
  <c r="CH43" i="185"/>
  <c r="CJ43" i="185" s="1"/>
  <c r="CB43" i="185"/>
  <c r="BZ43" i="185"/>
  <c r="BY43" i="185"/>
  <c r="CA43" i="185" s="1"/>
  <c r="BX43" i="185"/>
  <c r="BV43" i="185"/>
  <c r="BU43" i="185"/>
  <c r="BW43" i="185" s="1"/>
  <c r="BO43" i="185"/>
  <c r="BM43" i="185"/>
  <c r="BL43" i="185"/>
  <c r="BN43" i="185" s="1"/>
  <c r="BK43" i="185"/>
  <c r="BI43" i="185"/>
  <c r="BH43" i="185"/>
  <c r="BJ43" i="185" s="1"/>
  <c r="BB43" i="185"/>
  <c r="AZ43" i="185"/>
  <c r="AY43" i="185"/>
  <c r="BA43" i="185" s="1"/>
  <c r="AX43" i="185"/>
  <c r="AV43" i="185"/>
  <c r="AU43" i="185"/>
  <c r="AW43" i="185" s="1"/>
  <c r="AO43" i="185"/>
  <c r="AM43" i="185"/>
  <c r="AL43" i="185"/>
  <c r="AN43" i="185" s="1"/>
  <c r="AK43" i="185"/>
  <c r="AI43" i="185"/>
  <c r="AH43" i="185"/>
  <c r="AJ43" i="185" s="1"/>
  <c r="Z43" i="185"/>
  <c r="AA43" i="185"/>
  <c r="X43" i="185"/>
  <c r="V43" i="185"/>
  <c r="W43" i="185"/>
  <c r="O43" i="185"/>
  <c r="M43" i="185"/>
  <c r="DX43" i="185" s="1"/>
  <c r="L43" i="185"/>
  <c r="K43" i="185"/>
  <c r="DV43" i="185" s="1"/>
  <c r="I43" i="185"/>
  <c r="DT43" i="185" s="1"/>
  <c r="H43" i="185"/>
  <c r="DR42" i="185"/>
  <c r="DO42" i="185"/>
  <c r="DM42" i="185"/>
  <c r="DL42" i="185"/>
  <c r="DN42" i="185" s="1"/>
  <c r="DK42" i="185"/>
  <c r="DI42" i="185"/>
  <c r="DH42" i="185"/>
  <c r="DJ42" i="185" s="1"/>
  <c r="DB42" i="185"/>
  <c r="CZ42" i="185"/>
  <c r="CY42" i="185"/>
  <c r="DA42" i="185" s="1"/>
  <c r="CX42" i="185"/>
  <c r="CV42" i="185"/>
  <c r="CU42" i="185"/>
  <c r="CW42" i="185" s="1"/>
  <c r="CO42" i="185"/>
  <c r="CM42" i="185"/>
  <c r="CL42" i="185"/>
  <c r="CN42" i="185" s="1"/>
  <c r="CK42" i="185"/>
  <c r="CI42" i="185"/>
  <c r="CH42" i="185"/>
  <c r="CJ42" i="185" s="1"/>
  <c r="CB42" i="185"/>
  <c r="BZ42" i="185"/>
  <c r="BY42" i="185"/>
  <c r="CA42" i="185" s="1"/>
  <c r="BX42" i="185"/>
  <c r="BV42" i="185"/>
  <c r="BU42" i="185"/>
  <c r="BW42" i="185" s="1"/>
  <c r="BO42" i="185"/>
  <c r="BM42" i="185"/>
  <c r="BL42" i="185"/>
  <c r="BN42" i="185" s="1"/>
  <c r="BK42" i="185"/>
  <c r="BI42" i="185"/>
  <c r="BH42" i="185"/>
  <c r="BJ42" i="185" s="1"/>
  <c r="BB42" i="185"/>
  <c r="AZ42" i="185"/>
  <c r="AY42" i="185"/>
  <c r="BA42" i="185" s="1"/>
  <c r="AX42" i="185"/>
  <c r="AV42" i="185"/>
  <c r="AU42" i="185"/>
  <c r="AW42" i="185" s="1"/>
  <c r="AO42" i="185"/>
  <c r="AM42" i="185"/>
  <c r="AL42" i="185"/>
  <c r="AN42" i="185" s="1"/>
  <c r="AK42" i="185"/>
  <c r="AI42" i="185"/>
  <c r="AH42" i="185"/>
  <c r="AJ42" i="185" s="1"/>
  <c r="Z42" i="185"/>
  <c r="AA42" i="185"/>
  <c r="X42" i="185"/>
  <c r="V42" i="185"/>
  <c r="W42" i="185"/>
  <c r="O42" i="185"/>
  <c r="M42" i="185"/>
  <c r="DX42" i="185" s="1"/>
  <c r="L42" i="185"/>
  <c r="K42" i="185"/>
  <c r="DV42" i="185" s="1"/>
  <c r="I42" i="185"/>
  <c r="DT42" i="185" s="1"/>
  <c r="H42" i="185"/>
  <c r="DR41" i="185"/>
  <c r="DO41" i="185"/>
  <c r="DM41" i="185"/>
  <c r="DL41" i="185"/>
  <c r="DN41" i="185" s="1"/>
  <c r="DK41" i="185"/>
  <c r="DI41" i="185"/>
  <c r="DH41" i="185"/>
  <c r="DJ41" i="185" s="1"/>
  <c r="DB41" i="185"/>
  <c r="CZ41" i="185"/>
  <c r="CY41" i="185"/>
  <c r="DA41" i="185" s="1"/>
  <c r="CX41" i="185"/>
  <c r="CV41" i="185"/>
  <c r="CU41" i="185"/>
  <c r="CW41" i="185" s="1"/>
  <c r="CO41" i="185"/>
  <c r="CM41" i="185"/>
  <c r="CL41" i="185"/>
  <c r="CN41" i="185" s="1"/>
  <c r="CK41" i="185"/>
  <c r="CI41" i="185"/>
  <c r="CH41" i="185"/>
  <c r="CJ41" i="185" s="1"/>
  <c r="CB41" i="185"/>
  <c r="BZ41" i="185"/>
  <c r="BY41" i="185"/>
  <c r="CA41" i="185" s="1"/>
  <c r="BX41" i="185"/>
  <c r="BV41" i="185"/>
  <c r="BU41" i="185"/>
  <c r="BW41" i="185" s="1"/>
  <c r="BO41" i="185"/>
  <c r="BM41" i="185"/>
  <c r="BL41" i="185"/>
  <c r="BN41" i="185" s="1"/>
  <c r="BK41" i="185"/>
  <c r="BI41" i="185"/>
  <c r="BH41" i="185"/>
  <c r="BJ41" i="185" s="1"/>
  <c r="BB41" i="185"/>
  <c r="AZ41" i="185"/>
  <c r="AY41" i="185"/>
  <c r="BA41" i="185" s="1"/>
  <c r="AX41" i="185"/>
  <c r="AV41" i="185"/>
  <c r="AU41" i="185"/>
  <c r="AW41" i="185" s="1"/>
  <c r="AO41" i="185"/>
  <c r="AM41" i="185"/>
  <c r="AL41" i="185"/>
  <c r="AN41" i="185" s="1"/>
  <c r="AK41" i="185"/>
  <c r="AI41" i="185"/>
  <c r="AH41" i="185"/>
  <c r="AJ41" i="185" s="1"/>
  <c r="Z41" i="185"/>
  <c r="AA41" i="185"/>
  <c r="X41" i="185"/>
  <c r="V41" i="185"/>
  <c r="W41" i="185"/>
  <c r="O41" i="185"/>
  <c r="M41" i="185"/>
  <c r="DX41" i="185" s="1"/>
  <c r="L41" i="185"/>
  <c r="K41" i="185"/>
  <c r="DV41" i="185" s="1"/>
  <c r="I41" i="185"/>
  <c r="DT41" i="185" s="1"/>
  <c r="H41" i="185"/>
  <c r="DR40" i="185"/>
  <c r="DO40" i="185"/>
  <c r="DM40" i="185"/>
  <c r="DL40" i="185"/>
  <c r="DN40" i="185" s="1"/>
  <c r="DK40" i="185"/>
  <c r="DI40" i="185"/>
  <c r="DH40" i="185"/>
  <c r="DJ40" i="185" s="1"/>
  <c r="DB40" i="185"/>
  <c r="CZ40" i="185"/>
  <c r="CY40" i="185"/>
  <c r="DA40" i="185" s="1"/>
  <c r="CX40" i="185"/>
  <c r="CV40" i="185"/>
  <c r="CU40" i="185"/>
  <c r="CW40" i="185" s="1"/>
  <c r="CO40" i="185"/>
  <c r="CM40" i="185"/>
  <c r="CL40" i="185"/>
  <c r="CN40" i="185" s="1"/>
  <c r="CK40" i="185"/>
  <c r="CI40" i="185"/>
  <c r="CH40" i="185"/>
  <c r="CJ40" i="185" s="1"/>
  <c r="CB40" i="185"/>
  <c r="BZ40" i="185"/>
  <c r="BY40" i="185"/>
  <c r="CA40" i="185" s="1"/>
  <c r="BX40" i="185"/>
  <c r="BV40" i="185"/>
  <c r="BU40" i="185"/>
  <c r="BW40" i="185" s="1"/>
  <c r="BO40" i="185"/>
  <c r="BM40" i="185"/>
  <c r="BL40" i="185"/>
  <c r="BN40" i="185" s="1"/>
  <c r="BK40" i="185"/>
  <c r="BI40" i="185"/>
  <c r="BH40" i="185"/>
  <c r="BJ40" i="185" s="1"/>
  <c r="BB40" i="185"/>
  <c r="AZ40" i="185"/>
  <c r="AY40" i="185"/>
  <c r="BA40" i="185" s="1"/>
  <c r="AX40" i="185"/>
  <c r="AV40" i="185"/>
  <c r="AU40" i="185"/>
  <c r="AW40" i="185" s="1"/>
  <c r="AO40" i="185"/>
  <c r="AM40" i="185"/>
  <c r="AL40" i="185"/>
  <c r="AN40" i="185" s="1"/>
  <c r="AK40" i="185"/>
  <c r="AI40" i="185"/>
  <c r="AH40" i="185"/>
  <c r="AJ40" i="185" s="1"/>
  <c r="Z40" i="185"/>
  <c r="AA40" i="185"/>
  <c r="X40" i="185"/>
  <c r="V40" i="185"/>
  <c r="W40" i="185"/>
  <c r="O40" i="185"/>
  <c r="M40" i="185"/>
  <c r="DX40" i="185" s="1"/>
  <c r="L40" i="185"/>
  <c r="K40" i="185"/>
  <c r="DV40" i="185" s="1"/>
  <c r="I40" i="185"/>
  <c r="DT40" i="185" s="1"/>
  <c r="H40" i="185"/>
  <c r="DR39" i="185"/>
  <c r="DO39" i="185"/>
  <c r="DM39" i="185"/>
  <c r="DL39" i="185"/>
  <c r="DN39" i="185" s="1"/>
  <c r="DK39" i="185"/>
  <c r="DI39" i="185"/>
  <c r="DH39" i="185"/>
  <c r="DJ39" i="185" s="1"/>
  <c r="DB39" i="185"/>
  <c r="CZ39" i="185"/>
  <c r="CY39" i="185"/>
  <c r="DA39" i="185" s="1"/>
  <c r="CX39" i="185"/>
  <c r="CV39" i="185"/>
  <c r="CU39" i="185"/>
  <c r="CW39" i="185" s="1"/>
  <c r="CO39" i="185"/>
  <c r="CM39" i="185"/>
  <c r="CL39" i="185"/>
  <c r="CN39" i="185" s="1"/>
  <c r="CK39" i="185"/>
  <c r="CI39" i="185"/>
  <c r="CH39" i="185"/>
  <c r="CJ39" i="185" s="1"/>
  <c r="CB39" i="185"/>
  <c r="BZ39" i="185"/>
  <c r="BY39" i="185"/>
  <c r="CA39" i="185" s="1"/>
  <c r="BX39" i="185"/>
  <c r="BV39" i="185"/>
  <c r="BU39" i="185"/>
  <c r="BW39" i="185" s="1"/>
  <c r="BO39" i="185"/>
  <c r="BM39" i="185"/>
  <c r="BL39" i="185"/>
  <c r="BN39" i="185" s="1"/>
  <c r="BK39" i="185"/>
  <c r="BI39" i="185"/>
  <c r="BH39" i="185"/>
  <c r="BJ39" i="185" s="1"/>
  <c r="BB39" i="185"/>
  <c r="AZ39" i="185"/>
  <c r="AY39" i="185"/>
  <c r="BA39" i="185" s="1"/>
  <c r="AX39" i="185"/>
  <c r="AV39" i="185"/>
  <c r="AU39" i="185"/>
  <c r="AW39" i="185" s="1"/>
  <c r="AO39" i="185"/>
  <c r="AM39" i="185"/>
  <c r="AL39" i="185"/>
  <c r="AN39" i="185" s="1"/>
  <c r="AK39" i="185"/>
  <c r="AI39" i="185"/>
  <c r="AH39" i="185"/>
  <c r="AJ39" i="185" s="1"/>
  <c r="Z39" i="185"/>
  <c r="AA39" i="185"/>
  <c r="X39" i="185"/>
  <c r="V39" i="185"/>
  <c r="W39" i="185"/>
  <c r="O39" i="185"/>
  <c r="M39" i="185"/>
  <c r="DX39" i="185" s="1"/>
  <c r="L39" i="185"/>
  <c r="K39" i="185"/>
  <c r="DV39" i="185" s="1"/>
  <c r="I39" i="185"/>
  <c r="DT39" i="185" s="1"/>
  <c r="H39" i="185"/>
  <c r="DR38" i="185"/>
  <c r="DO38" i="185"/>
  <c r="DM38" i="185"/>
  <c r="DL38" i="185"/>
  <c r="DN38" i="185" s="1"/>
  <c r="DK38" i="185"/>
  <c r="DI38" i="185"/>
  <c r="DH38" i="185"/>
  <c r="DJ38" i="185" s="1"/>
  <c r="DB38" i="185"/>
  <c r="CZ38" i="185"/>
  <c r="CY38" i="185"/>
  <c r="DA38" i="185" s="1"/>
  <c r="CX38" i="185"/>
  <c r="CV38" i="185"/>
  <c r="CU38" i="185"/>
  <c r="CW38" i="185" s="1"/>
  <c r="CO38" i="185"/>
  <c r="CM38" i="185"/>
  <c r="CL38" i="185"/>
  <c r="CN38" i="185" s="1"/>
  <c r="CK38" i="185"/>
  <c r="CI38" i="185"/>
  <c r="CH38" i="185"/>
  <c r="CJ38" i="185" s="1"/>
  <c r="CB38" i="185"/>
  <c r="BZ38" i="185"/>
  <c r="BY38" i="185"/>
  <c r="CA38" i="185" s="1"/>
  <c r="BX38" i="185"/>
  <c r="BV38" i="185"/>
  <c r="BU38" i="185"/>
  <c r="BW38" i="185" s="1"/>
  <c r="BO38" i="185"/>
  <c r="BM38" i="185"/>
  <c r="BL38" i="185"/>
  <c r="BN38" i="185" s="1"/>
  <c r="BK38" i="185"/>
  <c r="BI38" i="185"/>
  <c r="BH38" i="185"/>
  <c r="BJ38" i="185" s="1"/>
  <c r="BB38" i="185"/>
  <c r="AZ38" i="185"/>
  <c r="AY38" i="185"/>
  <c r="BA38" i="185" s="1"/>
  <c r="AX38" i="185"/>
  <c r="AV38" i="185"/>
  <c r="AU38" i="185"/>
  <c r="AW38" i="185" s="1"/>
  <c r="AO38" i="185"/>
  <c r="AM38" i="185"/>
  <c r="AL38" i="185"/>
  <c r="AN38" i="185" s="1"/>
  <c r="AK38" i="185"/>
  <c r="AI38" i="185"/>
  <c r="AH38" i="185"/>
  <c r="AJ38" i="185" s="1"/>
  <c r="Z38" i="185"/>
  <c r="AA38" i="185"/>
  <c r="X38" i="185"/>
  <c r="V38" i="185"/>
  <c r="W38" i="185"/>
  <c r="O38" i="185"/>
  <c r="M38" i="185"/>
  <c r="DX38" i="185" s="1"/>
  <c r="L38" i="185"/>
  <c r="K38" i="185"/>
  <c r="DV38" i="185" s="1"/>
  <c r="I38" i="185"/>
  <c r="DT38" i="185" s="1"/>
  <c r="H38" i="185"/>
  <c r="DR37" i="185"/>
  <c r="DO37" i="185"/>
  <c r="DM37" i="185"/>
  <c r="DL37" i="185"/>
  <c r="DN37" i="185" s="1"/>
  <c r="DK37" i="185"/>
  <c r="DI37" i="185"/>
  <c r="DH37" i="185"/>
  <c r="DJ37" i="185" s="1"/>
  <c r="DB37" i="185"/>
  <c r="CZ37" i="185"/>
  <c r="CY37" i="185"/>
  <c r="DA37" i="185" s="1"/>
  <c r="CX37" i="185"/>
  <c r="CV37" i="185"/>
  <c r="CU37" i="185"/>
  <c r="CW37" i="185" s="1"/>
  <c r="CO37" i="185"/>
  <c r="CM37" i="185"/>
  <c r="CL37" i="185"/>
  <c r="CN37" i="185" s="1"/>
  <c r="CK37" i="185"/>
  <c r="CI37" i="185"/>
  <c r="CH37" i="185"/>
  <c r="CJ37" i="185" s="1"/>
  <c r="CB37" i="185"/>
  <c r="BZ37" i="185"/>
  <c r="BY37" i="185"/>
  <c r="CA37" i="185" s="1"/>
  <c r="BX37" i="185"/>
  <c r="BV37" i="185"/>
  <c r="BU37" i="185"/>
  <c r="BW37" i="185" s="1"/>
  <c r="BO37" i="185"/>
  <c r="BM37" i="185"/>
  <c r="BL37" i="185"/>
  <c r="BN37" i="185" s="1"/>
  <c r="BK37" i="185"/>
  <c r="BI37" i="185"/>
  <c r="BH37" i="185"/>
  <c r="BJ37" i="185" s="1"/>
  <c r="BB37" i="185"/>
  <c r="AZ37" i="185"/>
  <c r="AY37" i="185"/>
  <c r="BA37" i="185" s="1"/>
  <c r="AX37" i="185"/>
  <c r="AV37" i="185"/>
  <c r="AU37" i="185"/>
  <c r="AW37" i="185" s="1"/>
  <c r="AO37" i="185"/>
  <c r="AM37" i="185"/>
  <c r="AL37" i="185"/>
  <c r="AN37" i="185" s="1"/>
  <c r="AK37" i="185"/>
  <c r="AI37" i="185"/>
  <c r="AH37" i="185"/>
  <c r="AJ37" i="185" s="1"/>
  <c r="Z37" i="185"/>
  <c r="AA37" i="185"/>
  <c r="X37" i="185"/>
  <c r="V37" i="185"/>
  <c r="W37" i="185"/>
  <c r="O37" i="185"/>
  <c r="M37" i="185"/>
  <c r="DX37" i="185" s="1"/>
  <c r="L37" i="185"/>
  <c r="K37" i="185"/>
  <c r="DV37" i="185" s="1"/>
  <c r="I37" i="185"/>
  <c r="DT37" i="185" s="1"/>
  <c r="H37" i="185"/>
  <c r="DR36" i="185"/>
  <c r="DO36" i="185"/>
  <c r="DM36" i="185"/>
  <c r="DL36" i="185"/>
  <c r="DN36" i="185" s="1"/>
  <c r="DK36" i="185"/>
  <c r="DI36" i="185"/>
  <c r="DH36" i="185"/>
  <c r="DJ36" i="185" s="1"/>
  <c r="DB36" i="185"/>
  <c r="CZ36" i="185"/>
  <c r="CY36" i="185"/>
  <c r="DA36" i="185" s="1"/>
  <c r="CX36" i="185"/>
  <c r="CV36" i="185"/>
  <c r="CU36" i="185"/>
  <c r="CW36" i="185" s="1"/>
  <c r="CO36" i="185"/>
  <c r="CM36" i="185"/>
  <c r="CL36" i="185"/>
  <c r="CN36" i="185" s="1"/>
  <c r="CK36" i="185"/>
  <c r="CI36" i="185"/>
  <c r="CH36" i="185"/>
  <c r="CJ36" i="185" s="1"/>
  <c r="CB36" i="185"/>
  <c r="BZ36" i="185"/>
  <c r="BY36" i="185"/>
  <c r="CA36" i="185" s="1"/>
  <c r="BX36" i="185"/>
  <c r="BV36" i="185"/>
  <c r="BU36" i="185"/>
  <c r="BW36" i="185" s="1"/>
  <c r="BO36" i="185"/>
  <c r="BM36" i="185"/>
  <c r="BL36" i="185"/>
  <c r="BN36" i="185" s="1"/>
  <c r="BK36" i="185"/>
  <c r="BI36" i="185"/>
  <c r="BH36" i="185"/>
  <c r="BJ36" i="185" s="1"/>
  <c r="BB36" i="185"/>
  <c r="AZ36" i="185"/>
  <c r="AY36" i="185"/>
  <c r="BA36" i="185" s="1"/>
  <c r="AX36" i="185"/>
  <c r="AV36" i="185"/>
  <c r="AU36" i="185"/>
  <c r="AW36" i="185" s="1"/>
  <c r="AO36" i="185"/>
  <c r="AM36" i="185"/>
  <c r="AL36" i="185"/>
  <c r="AN36" i="185" s="1"/>
  <c r="AK36" i="185"/>
  <c r="AI36" i="185"/>
  <c r="AH36" i="185"/>
  <c r="AJ36" i="185" s="1"/>
  <c r="Z36" i="185"/>
  <c r="AA36" i="185"/>
  <c r="X36" i="185"/>
  <c r="V36" i="185"/>
  <c r="W36" i="185"/>
  <c r="O36" i="185"/>
  <c r="M36" i="185"/>
  <c r="DX36" i="185" s="1"/>
  <c r="L36" i="185"/>
  <c r="K36" i="185"/>
  <c r="DV36" i="185" s="1"/>
  <c r="I36" i="185"/>
  <c r="DT36" i="185" s="1"/>
  <c r="H36" i="185"/>
  <c r="DR35" i="185"/>
  <c r="DO35" i="185"/>
  <c r="DM35" i="185"/>
  <c r="DL35" i="185"/>
  <c r="DN35" i="185" s="1"/>
  <c r="DK35" i="185"/>
  <c r="DI35" i="185"/>
  <c r="DH35" i="185"/>
  <c r="DJ35" i="185" s="1"/>
  <c r="DB35" i="185"/>
  <c r="CZ35" i="185"/>
  <c r="CY35" i="185"/>
  <c r="DA35" i="185" s="1"/>
  <c r="CX35" i="185"/>
  <c r="CV35" i="185"/>
  <c r="CU35" i="185"/>
  <c r="CW35" i="185" s="1"/>
  <c r="CO35" i="185"/>
  <c r="CM35" i="185"/>
  <c r="CL35" i="185"/>
  <c r="CN35" i="185" s="1"/>
  <c r="CK35" i="185"/>
  <c r="CI35" i="185"/>
  <c r="CH35" i="185"/>
  <c r="CJ35" i="185" s="1"/>
  <c r="CB35" i="185"/>
  <c r="BZ35" i="185"/>
  <c r="BY35" i="185"/>
  <c r="CA35" i="185" s="1"/>
  <c r="BX35" i="185"/>
  <c r="BV35" i="185"/>
  <c r="BU35" i="185"/>
  <c r="BW35" i="185" s="1"/>
  <c r="BO35" i="185"/>
  <c r="BM35" i="185"/>
  <c r="BL35" i="185"/>
  <c r="BN35" i="185" s="1"/>
  <c r="BK35" i="185"/>
  <c r="BI35" i="185"/>
  <c r="BH35" i="185"/>
  <c r="BJ35" i="185" s="1"/>
  <c r="BB35" i="185"/>
  <c r="AZ35" i="185"/>
  <c r="AY35" i="185"/>
  <c r="BA35" i="185" s="1"/>
  <c r="AX35" i="185"/>
  <c r="AV35" i="185"/>
  <c r="AU35" i="185"/>
  <c r="AW35" i="185" s="1"/>
  <c r="AO35" i="185"/>
  <c r="AM35" i="185"/>
  <c r="AL35" i="185"/>
  <c r="AN35" i="185" s="1"/>
  <c r="AK35" i="185"/>
  <c r="AI35" i="185"/>
  <c r="AH35" i="185"/>
  <c r="AJ35" i="185" s="1"/>
  <c r="Z35" i="185"/>
  <c r="AA35" i="185"/>
  <c r="X35" i="185"/>
  <c r="V35" i="185"/>
  <c r="W35" i="185"/>
  <c r="O35" i="185"/>
  <c r="M35" i="185"/>
  <c r="DX35" i="185" s="1"/>
  <c r="L35" i="185"/>
  <c r="K35" i="185"/>
  <c r="DV35" i="185" s="1"/>
  <c r="I35" i="185"/>
  <c r="DT35" i="185" s="1"/>
  <c r="H35" i="185"/>
  <c r="DR34" i="185"/>
  <c r="DO34" i="185"/>
  <c r="DM34" i="185"/>
  <c r="DL34" i="185"/>
  <c r="DN34" i="185" s="1"/>
  <c r="DK34" i="185"/>
  <c r="DI34" i="185"/>
  <c r="DH34" i="185"/>
  <c r="DJ34" i="185" s="1"/>
  <c r="DB34" i="185"/>
  <c r="CZ34" i="185"/>
  <c r="CY34" i="185"/>
  <c r="DA34" i="185" s="1"/>
  <c r="CX34" i="185"/>
  <c r="CV34" i="185"/>
  <c r="CU34" i="185"/>
  <c r="CW34" i="185" s="1"/>
  <c r="CO34" i="185"/>
  <c r="CM34" i="185"/>
  <c r="CL34" i="185"/>
  <c r="CN34" i="185" s="1"/>
  <c r="CK34" i="185"/>
  <c r="CI34" i="185"/>
  <c r="CH34" i="185"/>
  <c r="CJ34" i="185" s="1"/>
  <c r="CB34" i="185"/>
  <c r="BZ34" i="185"/>
  <c r="BY34" i="185"/>
  <c r="CA34" i="185" s="1"/>
  <c r="BX34" i="185"/>
  <c r="BV34" i="185"/>
  <c r="BU34" i="185"/>
  <c r="BW34" i="185" s="1"/>
  <c r="BO34" i="185"/>
  <c r="BM34" i="185"/>
  <c r="BL34" i="185"/>
  <c r="BN34" i="185" s="1"/>
  <c r="BK34" i="185"/>
  <c r="BI34" i="185"/>
  <c r="BH34" i="185"/>
  <c r="BJ34" i="185" s="1"/>
  <c r="BB34" i="185"/>
  <c r="AZ34" i="185"/>
  <c r="AY34" i="185"/>
  <c r="BA34" i="185" s="1"/>
  <c r="AX34" i="185"/>
  <c r="AV34" i="185"/>
  <c r="AU34" i="185"/>
  <c r="AW34" i="185" s="1"/>
  <c r="AO34" i="185"/>
  <c r="AM34" i="185"/>
  <c r="AL34" i="185"/>
  <c r="AN34" i="185" s="1"/>
  <c r="AK34" i="185"/>
  <c r="AI34" i="185"/>
  <c r="AH34" i="185"/>
  <c r="AJ34" i="185" s="1"/>
  <c r="Z34" i="185"/>
  <c r="AA34" i="185"/>
  <c r="X34" i="185"/>
  <c r="V34" i="185"/>
  <c r="W34" i="185"/>
  <c r="O34" i="185"/>
  <c r="M34" i="185"/>
  <c r="DX34" i="185" s="1"/>
  <c r="L34" i="185"/>
  <c r="K34" i="185"/>
  <c r="DV34" i="185" s="1"/>
  <c r="I34" i="185"/>
  <c r="DT34" i="185" s="1"/>
  <c r="H34" i="185"/>
  <c r="DR33" i="185"/>
  <c r="DO33" i="185"/>
  <c r="DM33" i="185"/>
  <c r="DL33" i="185"/>
  <c r="DN33" i="185" s="1"/>
  <c r="DK33" i="185"/>
  <c r="DI33" i="185"/>
  <c r="DH33" i="185"/>
  <c r="DJ33" i="185" s="1"/>
  <c r="DB33" i="185"/>
  <c r="CZ33" i="185"/>
  <c r="CY33" i="185"/>
  <c r="DA33" i="185" s="1"/>
  <c r="CX33" i="185"/>
  <c r="CV33" i="185"/>
  <c r="CU33" i="185"/>
  <c r="CW33" i="185" s="1"/>
  <c r="CO33" i="185"/>
  <c r="CM33" i="185"/>
  <c r="CL33" i="185"/>
  <c r="CN33" i="185" s="1"/>
  <c r="CK33" i="185"/>
  <c r="CI33" i="185"/>
  <c r="CH33" i="185"/>
  <c r="CJ33" i="185" s="1"/>
  <c r="CB33" i="185"/>
  <c r="BZ33" i="185"/>
  <c r="BY33" i="185"/>
  <c r="CA33" i="185" s="1"/>
  <c r="BX33" i="185"/>
  <c r="BV33" i="185"/>
  <c r="BU33" i="185"/>
  <c r="BW33" i="185" s="1"/>
  <c r="BO33" i="185"/>
  <c r="BM33" i="185"/>
  <c r="BL33" i="185"/>
  <c r="BN33" i="185" s="1"/>
  <c r="BK33" i="185"/>
  <c r="BI33" i="185"/>
  <c r="BH33" i="185"/>
  <c r="BJ33" i="185" s="1"/>
  <c r="BB33" i="185"/>
  <c r="AZ33" i="185"/>
  <c r="AY33" i="185"/>
  <c r="BA33" i="185" s="1"/>
  <c r="AX33" i="185"/>
  <c r="AV33" i="185"/>
  <c r="AU33" i="185"/>
  <c r="AW33" i="185" s="1"/>
  <c r="AO33" i="185"/>
  <c r="AM33" i="185"/>
  <c r="AL33" i="185"/>
  <c r="AN33" i="185" s="1"/>
  <c r="AK33" i="185"/>
  <c r="AI33" i="185"/>
  <c r="AH33" i="185"/>
  <c r="AJ33" i="185" s="1"/>
  <c r="Z33" i="185"/>
  <c r="AA33" i="185"/>
  <c r="X33" i="185"/>
  <c r="V33" i="185"/>
  <c r="W33" i="185"/>
  <c r="O33" i="185"/>
  <c r="M33" i="185"/>
  <c r="DX33" i="185" s="1"/>
  <c r="L33" i="185"/>
  <c r="K33" i="185"/>
  <c r="DV33" i="185" s="1"/>
  <c r="I33" i="185"/>
  <c r="DT33" i="185" s="1"/>
  <c r="H33" i="185"/>
  <c r="DR32" i="185"/>
  <c r="DO32" i="185"/>
  <c r="DM32" i="185"/>
  <c r="DL32" i="185"/>
  <c r="DN32" i="185" s="1"/>
  <c r="DK32" i="185"/>
  <c r="DI32" i="185"/>
  <c r="DH32" i="185"/>
  <c r="DJ32" i="185" s="1"/>
  <c r="DB32" i="185"/>
  <c r="CZ32" i="185"/>
  <c r="CY32" i="185"/>
  <c r="DA32" i="185" s="1"/>
  <c r="CX32" i="185"/>
  <c r="CV32" i="185"/>
  <c r="CU32" i="185"/>
  <c r="CW32" i="185" s="1"/>
  <c r="CO32" i="185"/>
  <c r="CM32" i="185"/>
  <c r="CL32" i="185"/>
  <c r="CN32" i="185" s="1"/>
  <c r="CK32" i="185"/>
  <c r="CI32" i="185"/>
  <c r="CH32" i="185"/>
  <c r="CJ32" i="185" s="1"/>
  <c r="CB32" i="185"/>
  <c r="BZ32" i="185"/>
  <c r="BY32" i="185"/>
  <c r="CA32" i="185" s="1"/>
  <c r="BX32" i="185"/>
  <c r="BV32" i="185"/>
  <c r="BU32" i="185"/>
  <c r="BW32" i="185" s="1"/>
  <c r="BO32" i="185"/>
  <c r="BM32" i="185"/>
  <c r="BL32" i="185"/>
  <c r="BN32" i="185" s="1"/>
  <c r="BK32" i="185"/>
  <c r="BI32" i="185"/>
  <c r="BH32" i="185"/>
  <c r="BJ32" i="185" s="1"/>
  <c r="BB32" i="185"/>
  <c r="AZ32" i="185"/>
  <c r="AY32" i="185"/>
  <c r="BA32" i="185" s="1"/>
  <c r="AX32" i="185"/>
  <c r="AV32" i="185"/>
  <c r="AU32" i="185"/>
  <c r="AW32" i="185" s="1"/>
  <c r="AO32" i="185"/>
  <c r="AM32" i="185"/>
  <c r="AL32" i="185"/>
  <c r="AN32" i="185" s="1"/>
  <c r="AK32" i="185"/>
  <c r="AI32" i="185"/>
  <c r="AH32" i="185"/>
  <c r="AJ32" i="185" s="1"/>
  <c r="Z32" i="185"/>
  <c r="AA32" i="185"/>
  <c r="X32" i="185"/>
  <c r="V32" i="185"/>
  <c r="W32" i="185"/>
  <c r="O32" i="185"/>
  <c r="M32" i="185"/>
  <c r="DX32" i="185" s="1"/>
  <c r="L32" i="185"/>
  <c r="K32" i="185"/>
  <c r="DV32" i="185" s="1"/>
  <c r="I32" i="185"/>
  <c r="DT32" i="185" s="1"/>
  <c r="H32" i="185"/>
  <c r="DR31" i="185"/>
  <c r="DO31" i="185"/>
  <c r="DM31" i="185"/>
  <c r="DL31" i="185"/>
  <c r="DN31" i="185" s="1"/>
  <c r="DK31" i="185"/>
  <c r="DI31" i="185"/>
  <c r="DH31" i="185"/>
  <c r="DJ31" i="185" s="1"/>
  <c r="DB31" i="185"/>
  <c r="CZ31" i="185"/>
  <c r="CY31" i="185"/>
  <c r="DA31" i="185" s="1"/>
  <c r="CX31" i="185"/>
  <c r="CV31" i="185"/>
  <c r="CU31" i="185"/>
  <c r="CW31" i="185" s="1"/>
  <c r="CO31" i="185"/>
  <c r="CM31" i="185"/>
  <c r="CL31" i="185"/>
  <c r="CN31" i="185" s="1"/>
  <c r="CK31" i="185"/>
  <c r="CI31" i="185"/>
  <c r="CH31" i="185"/>
  <c r="CJ31" i="185" s="1"/>
  <c r="CB31" i="185"/>
  <c r="BZ31" i="185"/>
  <c r="BY31" i="185"/>
  <c r="CA31" i="185" s="1"/>
  <c r="BX31" i="185"/>
  <c r="BV31" i="185"/>
  <c r="BU31" i="185"/>
  <c r="BW31" i="185" s="1"/>
  <c r="BO31" i="185"/>
  <c r="BM31" i="185"/>
  <c r="BL31" i="185"/>
  <c r="BN31" i="185" s="1"/>
  <c r="BK31" i="185"/>
  <c r="BI31" i="185"/>
  <c r="BH31" i="185"/>
  <c r="BJ31" i="185" s="1"/>
  <c r="BB31" i="185"/>
  <c r="AZ31" i="185"/>
  <c r="AY31" i="185"/>
  <c r="BA31" i="185" s="1"/>
  <c r="AX31" i="185"/>
  <c r="AV31" i="185"/>
  <c r="AU31" i="185"/>
  <c r="AW31" i="185" s="1"/>
  <c r="AO31" i="185"/>
  <c r="AM31" i="185"/>
  <c r="AL31" i="185"/>
  <c r="AN31" i="185" s="1"/>
  <c r="AK31" i="185"/>
  <c r="AI31" i="185"/>
  <c r="AH31" i="185"/>
  <c r="AJ31" i="185" s="1"/>
  <c r="Z31" i="185"/>
  <c r="AA31" i="185"/>
  <c r="X31" i="185"/>
  <c r="V31" i="185"/>
  <c r="W31" i="185"/>
  <c r="O31" i="185"/>
  <c r="M31" i="185"/>
  <c r="DX31" i="185" s="1"/>
  <c r="L31" i="185"/>
  <c r="K31" i="185"/>
  <c r="DV31" i="185" s="1"/>
  <c r="I31" i="185"/>
  <c r="DT31" i="185" s="1"/>
  <c r="H31" i="185"/>
  <c r="DR30" i="185"/>
  <c r="DO30" i="185"/>
  <c r="DM30" i="185"/>
  <c r="DL30" i="185"/>
  <c r="DN30" i="185" s="1"/>
  <c r="DK30" i="185"/>
  <c r="DI30" i="185"/>
  <c r="DH30" i="185"/>
  <c r="DJ30" i="185" s="1"/>
  <c r="DB30" i="185"/>
  <c r="CZ30" i="185"/>
  <c r="CY30" i="185"/>
  <c r="DA30" i="185" s="1"/>
  <c r="CX30" i="185"/>
  <c r="CV30" i="185"/>
  <c r="CU30" i="185"/>
  <c r="CW30" i="185" s="1"/>
  <c r="CO30" i="185"/>
  <c r="CM30" i="185"/>
  <c r="CL30" i="185"/>
  <c r="CN30" i="185" s="1"/>
  <c r="CK30" i="185"/>
  <c r="CI30" i="185"/>
  <c r="CH30" i="185"/>
  <c r="CJ30" i="185" s="1"/>
  <c r="CB30" i="185"/>
  <c r="BZ30" i="185"/>
  <c r="BY30" i="185"/>
  <c r="CA30" i="185" s="1"/>
  <c r="BX30" i="185"/>
  <c r="BV30" i="185"/>
  <c r="BU30" i="185"/>
  <c r="BW30" i="185" s="1"/>
  <c r="BO30" i="185"/>
  <c r="BM30" i="185"/>
  <c r="BL30" i="185"/>
  <c r="BN30" i="185" s="1"/>
  <c r="BK30" i="185"/>
  <c r="BI30" i="185"/>
  <c r="BH30" i="185"/>
  <c r="BJ30" i="185" s="1"/>
  <c r="BB30" i="185"/>
  <c r="AZ30" i="185"/>
  <c r="AY30" i="185"/>
  <c r="BA30" i="185" s="1"/>
  <c r="AX30" i="185"/>
  <c r="AV30" i="185"/>
  <c r="AU30" i="185"/>
  <c r="AW30" i="185" s="1"/>
  <c r="AO30" i="185"/>
  <c r="AM30" i="185"/>
  <c r="AL30" i="185"/>
  <c r="AN30" i="185" s="1"/>
  <c r="AK30" i="185"/>
  <c r="AI30" i="185"/>
  <c r="AH30" i="185"/>
  <c r="AJ30" i="185" s="1"/>
  <c r="Z30" i="185"/>
  <c r="AA30" i="185"/>
  <c r="X30" i="185"/>
  <c r="V30" i="185"/>
  <c r="W30" i="185"/>
  <c r="O30" i="185"/>
  <c r="M30" i="185"/>
  <c r="DX30" i="185" s="1"/>
  <c r="L30" i="185"/>
  <c r="K30" i="185"/>
  <c r="DV30" i="185" s="1"/>
  <c r="I30" i="185"/>
  <c r="DT30" i="185" s="1"/>
  <c r="H30" i="185"/>
  <c r="DR29" i="185"/>
  <c r="DO29" i="185"/>
  <c r="DM29" i="185"/>
  <c r="DL29" i="185"/>
  <c r="DN29" i="185" s="1"/>
  <c r="DK29" i="185"/>
  <c r="DI29" i="185"/>
  <c r="DH29" i="185"/>
  <c r="DJ29" i="185" s="1"/>
  <c r="DB29" i="185"/>
  <c r="CZ29" i="185"/>
  <c r="CY29" i="185"/>
  <c r="DA29" i="185" s="1"/>
  <c r="CX29" i="185"/>
  <c r="CV29" i="185"/>
  <c r="CU29" i="185"/>
  <c r="CW29" i="185" s="1"/>
  <c r="CO29" i="185"/>
  <c r="CM29" i="185"/>
  <c r="CL29" i="185"/>
  <c r="CN29" i="185" s="1"/>
  <c r="CK29" i="185"/>
  <c r="CI29" i="185"/>
  <c r="CH29" i="185"/>
  <c r="CJ29" i="185" s="1"/>
  <c r="CB29" i="185"/>
  <c r="BZ29" i="185"/>
  <c r="BY29" i="185"/>
  <c r="CA29" i="185" s="1"/>
  <c r="BX29" i="185"/>
  <c r="BV29" i="185"/>
  <c r="BU29" i="185"/>
  <c r="BW29" i="185" s="1"/>
  <c r="BO29" i="185"/>
  <c r="BM29" i="185"/>
  <c r="BL29" i="185"/>
  <c r="BN29" i="185" s="1"/>
  <c r="BK29" i="185"/>
  <c r="BI29" i="185"/>
  <c r="BH29" i="185"/>
  <c r="BJ29" i="185" s="1"/>
  <c r="BB29" i="185"/>
  <c r="AZ29" i="185"/>
  <c r="AY29" i="185"/>
  <c r="BA29" i="185" s="1"/>
  <c r="AX29" i="185"/>
  <c r="AV29" i="185"/>
  <c r="AU29" i="185"/>
  <c r="AW29" i="185" s="1"/>
  <c r="AO29" i="185"/>
  <c r="AM29" i="185"/>
  <c r="AL29" i="185"/>
  <c r="AN29" i="185" s="1"/>
  <c r="AK29" i="185"/>
  <c r="AI29" i="185"/>
  <c r="AH29" i="185"/>
  <c r="AJ29" i="185" s="1"/>
  <c r="Z29" i="185"/>
  <c r="AA29" i="185"/>
  <c r="X29" i="185"/>
  <c r="V29" i="185"/>
  <c r="W29" i="185"/>
  <c r="O29" i="185"/>
  <c r="M29" i="185"/>
  <c r="DX29" i="185" s="1"/>
  <c r="L29" i="185"/>
  <c r="K29" i="185"/>
  <c r="DV29" i="185" s="1"/>
  <c r="I29" i="185"/>
  <c r="DT29" i="185" s="1"/>
  <c r="H29" i="185"/>
  <c r="DR28" i="185"/>
  <c r="DO28" i="185"/>
  <c r="DM28" i="185"/>
  <c r="DL28" i="185"/>
  <c r="DN28" i="185" s="1"/>
  <c r="DK28" i="185"/>
  <c r="DI28" i="185"/>
  <c r="DH28" i="185"/>
  <c r="DJ28" i="185" s="1"/>
  <c r="DB28" i="185"/>
  <c r="CZ28" i="185"/>
  <c r="CY28" i="185"/>
  <c r="DA28" i="185" s="1"/>
  <c r="CX28" i="185"/>
  <c r="CV28" i="185"/>
  <c r="CU28" i="185"/>
  <c r="CW28" i="185" s="1"/>
  <c r="CO28" i="185"/>
  <c r="CM28" i="185"/>
  <c r="CL28" i="185"/>
  <c r="CN28" i="185" s="1"/>
  <c r="CK28" i="185"/>
  <c r="CI28" i="185"/>
  <c r="CH28" i="185"/>
  <c r="CJ28" i="185" s="1"/>
  <c r="CB28" i="185"/>
  <c r="BZ28" i="185"/>
  <c r="BY28" i="185"/>
  <c r="CA28" i="185" s="1"/>
  <c r="BX28" i="185"/>
  <c r="BV28" i="185"/>
  <c r="BU28" i="185"/>
  <c r="BW28" i="185" s="1"/>
  <c r="BO28" i="185"/>
  <c r="BM28" i="185"/>
  <c r="BL28" i="185"/>
  <c r="BN28" i="185" s="1"/>
  <c r="BK28" i="185"/>
  <c r="BI28" i="185"/>
  <c r="BH28" i="185"/>
  <c r="BJ28" i="185" s="1"/>
  <c r="BB28" i="185"/>
  <c r="AZ28" i="185"/>
  <c r="AY28" i="185"/>
  <c r="BA28" i="185" s="1"/>
  <c r="AX28" i="185"/>
  <c r="AV28" i="185"/>
  <c r="AU28" i="185"/>
  <c r="AW28" i="185" s="1"/>
  <c r="AO28" i="185"/>
  <c r="AM28" i="185"/>
  <c r="AL28" i="185"/>
  <c r="AN28" i="185" s="1"/>
  <c r="AK28" i="185"/>
  <c r="AI28" i="185"/>
  <c r="AH28" i="185"/>
  <c r="AJ28" i="185" s="1"/>
  <c r="Z28" i="185"/>
  <c r="AA28" i="185"/>
  <c r="X28" i="185"/>
  <c r="V28" i="185"/>
  <c r="W28" i="185"/>
  <c r="O28" i="185"/>
  <c r="M28" i="185"/>
  <c r="DX28" i="185" s="1"/>
  <c r="L28" i="185"/>
  <c r="K28" i="185"/>
  <c r="DV28" i="185" s="1"/>
  <c r="I28" i="185"/>
  <c r="DT28" i="185" s="1"/>
  <c r="H28" i="185"/>
  <c r="DR27" i="185"/>
  <c r="DO27" i="185"/>
  <c r="DO77" i="185" s="1"/>
  <c r="DM27" i="185"/>
  <c r="DL27" i="185"/>
  <c r="DN27" i="185" s="1"/>
  <c r="DK27" i="185"/>
  <c r="DI27" i="185"/>
  <c r="DH27" i="185"/>
  <c r="DJ27" i="185" s="1"/>
  <c r="DB27" i="185"/>
  <c r="DB77" i="185" s="1"/>
  <c r="CZ27" i="185"/>
  <c r="CY27" i="185"/>
  <c r="DA27" i="185" s="1"/>
  <c r="CX27" i="185"/>
  <c r="CV27" i="185"/>
  <c r="CU27" i="185"/>
  <c r="CW27" i="185" s="1"/>
  <c r="CO27" i="185"/>
  <c r="CO77" i="185" s="1"/>
  <c r="CM27" i="185"/>
  <c r="CL27" i="185"/>
  <c r="CN27" i="185" s="1"/>
  <c r="CK27" i="185"/>
  <c r="CI27" i="185"/>
  <c r="CH27" i="185"/>
  <c r="CJ27" i="185" s="1"/>
  <c r="CB27" i="185"/>
  <c r="CB77" i="185" s="1"/>
  <c r="BZ27" i="185"/>
  <c r="BY27" i="185"/>
  <c r="CA27" i="185" s="1"/>
  <c r="BX27" i="185"/>
  <c r="BV27" i="185"/>
  <c r="BU27" i="185"/>
  <c r="BW27" i="185" s="1"/>
  <c r="BO27" i="185"/>
  <c r="BO77" i="185" s="1"/>
  <c r="BM27" i="185"/>
  <c r="BL27" i="185"/>
  <c r="BN27" i="185" s="1"/>
  <c r="BK27" i="185"/>
  <c r="BI27" i="185"/>
  <c r="BH27" i="185"/>
  <c r="BJ27" i="185" s="1"/>
  <c r="BB27" i="185"/>
  <c r="BB77" i="185" s="1"/>
  <c r="AZ27" i="185"/>
  <c r="AY27" i="185"/>
  <c r="BA27" i="185" s="1"/>
  <c r="AX27" i="185"/>
  <c r="AV27" i="185"/>
  <c r="AU27" i="185"/>
  <c r="AW27" i="185" s="1"/>
  <c r="AO27" i="185"/>
  <c r="AO77" i="185" s="1"/>
  <c r="AM27" i="185"/>
  <c r="AL27" i="185"/>
  <c r="AN27" i="185" s="1"/>
  <c r="AK27" i="185"/>
  <c r="AI27" i="185"/>
  <c r="AH27" i="185"/>
  <c r="AJ27" i="185" s="1"/>
  <c r="AB77" i="185"/>
  <c r="Z27" i="185"/>
  <c r="AA27" i="185"/>
  <c r="X27" i="185"/>
  <c r="V27" i="185"/>
  <c r="W27" i="185"/>
  <c r="O27" i="185"/>
  <c r="O77" i="185" s="1"/>
  <c r="M27" i="185"/>
  <c r="DX27" i="185" s="1"/>
  <c r="L27" i="185"/>
  <c r="K27" i="185"/>
  <c r="DV27" i="185" s="1"/>
  <c r="I27" i="185"/>
  <c r="DT27" i="185" s="1"/>
  <c r="H27" i="185"/>
  <c r="DR26" i="185"/>
  <c r="DM26" i="185"/>
  <c r="DL26" i="185"/>
  <c r="DN26" i="185" s="1"/>
  <c r="DK26" i="185"/>
  <c r="DI26" i="185"/>
  <c r="DH26" i="185"/>
  <c r="DJ26" i="185" s="1"/>
  <c r="CZ26" i="185"/>
  <c r="CY26" i="185"/>
  <c r="DA26" i="185" s="1"/>
  <c r="CX26" i="185"/>
  <c r="CV26" i="185"/>
  <c r="CU26" i="185"/>
  <c r="CW26" i="185" s="1"/>
  <c r="CM26" i="185"/>
  <c r="CL26" i="185"/>
  <c r="CN26" i="185" s="1"/>
  <c r="CK26" i="185"/>
  <c r="CI26" i="185"/>
  <c r="CH26" i="185"/>
  <c r="CJ26" i="185" s="1"/>
  <c r="BZ26" i="185"/>
  <c r="BY26" i="185"/>
  <c r="CA26" i="185" s="1"/>
  <c r="BX26" i="185"/>
  <c r="BV26" i="185"/>
  <c r="BU26" i="185"/>
  <c r="BW26" i="185" s="1"/>
  <c r="BM26" i="185"/>
  <c r="BL26" i="185"/>
  <c r="BN26" i="185" s="1"/>
  <c r="BK26" i="185"/>
  <c r="BI26" i="185"/>
  <c r="BH26" i="185"/>
  <c r="BJ26" i="185" s="1"/>
  <c r="AZ26" i="185"/>
  <c r="AY26" i="185"/>
  <c r="BA26" i="185" s="1"/>
  <c r="AX26" i="185"/>
  <c r="AV26" i="185"/>
  <c r="AU26" i="185"/>
  <c r="AW26" i="185" s="1"/>
  <c r="AM26" i="185"/>
  <c r="AL26" i="185"/>
  <c r="AN26" i="185" s="1"/>
  <c r="AK26" i="185"/>
  <c r="AI26" i="185"/>
  <c r="AH26" i="185"/>
  <c r="AJ26" i="185" s="1"/>
  <c r="Z26" i="185"/>
  <c r="AA26" i="185"/>
  <c r="X26" i="185"/>
  <c r="V26" i="185"/>
  <c r="W26" i="185"/>
  <c r="M26" i="185"/>
  <c r="DX26" i="185" s="1"/>
  <c r="L26" i="185"/>
  <c r="K26" i="185"/>
  <c r="DV26" i="185" s="1"/>
  <c r="I26" i="185"/>
  <c r="DT26" i="185" s="1"/>
  <c r="H26" i="185"/>
  <c r="DR25" i="185"/>
  <c r="DM25" i="185"/>
  <c r="DL25" i="185"/>
  <c r="DN25" i="185" s="1"/>
  <c r="DK25" i="185"/>
  <c r="DI25" i="185"/>
  <c r="DH25" i="185"/>
  <c r="DJ25" i="185" s="1"/>
  <c r="CZ25" i="185"/>
  <c r="CY25" i="185"/>
  <c r="DA25" i="185" s="1"/>
  <c r="CX25" i="185"/>
  <c r="CV25" i="185"/>
  <c r="CU25" i="185"/>
  <c r="CW25" i="185" s="1"/>
  <c r="CM25" i="185"/>
  <c r="CL25" i="185"/>
  <c r="CN25" i="185" s="1"/>
  <c r="CK25" i="185"/>
  <c r="CI25" i="185"/>
  <c r="CH25" i="185"/>
  <c r="CJ25" i="185" s="1"/>
  <c r="BZ25" i="185"/>
  <c r="BY25" i="185"/>
  <c r="CA25" i="185" s="1"/>
  <c r="BX25" i="185"/>
  <c r="BV25" i="185"/>
  <c r="BU25" i="185"/>
  <c r="BW25" i="185" s="1"/>
  <c r="BM25" i="185"/>
  <c r="BL25" i="185"/>
  <c r="BN25" i="185" s="1"/>
  <c r="BK25" i="185"/>
  <c r="BI25" i="185"/>
  <c r="BH25" i="185"/>
  <c r="BJ25" i="185" s="1"/>
  <c r="AZ25" i="185"/>
  <c r="AY25" i="185"/>
  <c r="BA25" i="185" s="1"/>
  <c r="AX25" i="185"/>
  <c r="AV25" i="185"/>
  <c r="AU25" i="185"/>
  <c r="AW25" i="185" s="1"/>
  <c r="AM25" i="185"/>
  <c r="AL25" i="185"/>
  <c r="AN25" i="185" s="1"/>
  <c r="AK25" i="185"/>
  <c r="AI25" i="185"/>
  <c r="AH25" i="185"/>
  <c r="AJ25" i="185" s="1"/>
  <c r="Z25" i="185"/>
  <c r="AA25" i="185"/>
  <c r="X25" i="185"/>
  <c r="V25" i="185"/>
  <c r="W25" i="185"/>
  <c r="M25" i="185"/>
  <c r="DX25" i="185" s="1"/>
  <c r="L25" i="185"/>
  <c r="K25" i="185"/>
  <c r="DV25" i="185" s="1"/>
  <c r="I25" i="185"/>
  <c r="DT25" i="185" s="1"/>
  <c r="H25" i="185"/>
  <c r="DR24" i="185"/>
  <c r="DM24" i="185"/>
  <c r="DL24" i="185"/>
  <c r="DN24" i="185" s="1"/>
  <c r="DK24" i="185"/>
  <c r="DI24" i="185"/>
  <c r="DH24" i="185"/>
  <c r="DJ24" i="185" s="1"/>
  <c r="CZ24" i="185"/>
  <c r="CY24" i="185"/>
  <c r="DA24" i="185" s="1"/>
  <c r="CX24" i="185"/>
  <c r="CV24" i="185"/>
  <c r="CU24" i="185"/>
  <c r="CW24" i="185" s="1"/>
  <c r="CM24" i="185"/>
  <c r="CL24" i="185"/>
  <c r="CN24" i="185" s="1"/>
  <c r="CK24" i="185"/>
  <c r="CI24" i="185"/>
  <c r="CH24" i="185"/>
  <c r="CJ24" i="185" s="1"/>
  <c r="BZ24" i="185"/>
  <c r="BY24" i="185"/>
  <c r="CA24" i="185" s="1"/>
  <c r="BX24" i="185"/>
  <c r="BV24" i="185"/>
  <c r="BU24" i="185"/>
  <c r="BW24" i="185" s="1"/>
  <c r="BM24" i="185"/>
  <c r="BL24" i="185"/>
  <c r="BN24" i="185" s="1"/>
  <c r="BK24" i="185"/>
  <c r="BI24" i="185"/>
  <c r="BH24" i="185"/>
  <c r="BJ24" i="185" s="1"/>
  <c r="AZ24" i="185"/>
  <c r="AY24" i="185"/>
  <c r="BA24" i="185" s="1"/>
  <c r="AX24" i="185"/>
  <c r="AV24" i="185"/>
  <c r="AU24" i="185"/>
  <c r="AW24" i="185" s="1"/>
  <c r="AM24" i="185"/>
  <c r="AL24" i="185"/>
  <c r="AN24" i="185" s="1"/>
  <c r="AK24" i="185"/>
  <c r="AI24" i="185"/>
  <c r="AH24" i="185"/>
  <c r="AJ24" i="185" s="1"/>
  <c r="Z24" i="185"/>
  <c r="AA24" i="185"/>
  <c r="X24" i="185"/>
  <c r="V24" i="185"/>
  <c r="W24" i="185"/>
  <c r="M24" i="185"/>
  <c r="DX24" i="185" s="1"/>
  <c r="L24" i="185"/>
  <c r="K24" i="185"/>
  <c r="DV24" i="185" s="1"/>
  <c r="I24" i="185"/>
  <c r="DT24" i="185" s="1"/>
  <c r="H24" i="185"/>
  <c r="DR23" i="185"/>
  <c r="DM23" i="185"/>
  <c r="DL23" i="185"/>
  <c r="DN23" i="185" s="1"/>
  <c r="DK23" i="185"/>
  <c r="DI23" i="185"/>
  <c r="DH23" i="185"/>
  <c r="DJ23" i="185" s="1"/>
  <c r="CZ23" i="185"/>
  <c r="CY23" i="185"/>
  <c r="DA23" i="185" s="1"/>
  <c r="CX23" i="185"/>
  <c r="CV23" i="185"/>
  <c r="CU23" i="185"/>
  <c r="CW23" i="185" s="1"/>
  <c r="CM23" i="185"/>
  <c r="CL23" i="185"/>
  <c r="CN23" i="185" s="1"/>
  <c r="CK23" i="185"/>
  <c r="CI23" i="185"/>
  <c r="CH23" i="185"/>
  <c r="CJ23" i="185" s="1"/>
  <c r="BZ23" i="185"/>
  <c r="BY23" i="185"/>
  <c r="CA23" i="185" s="1"/>
  <c r="BX23" i="185"/>
  <c r="BV23" i="185"/>
  <c r="BU23" i="185"/>
  <c r="BW23" i="185" s="1"/>
  <c r="BM23" i="185"/>
  <c r="BL23" i="185"/>
  <c r="BN23" i="185" s="1"/>
  <c r="BK23" i="185"/>
  <c r="BI23" i="185"/>
  <c r="BH23" i="185"/>
  <c r="BJ23" i="185" s="1"/>
  <c r="AZ23" i="185"/>
  <c r="AY23" i="185"/>
  <c r="BA23" i="185" s="1"/>
  <c r="AX23" i="185"/>
  <c r="AV23" i="185"/>
  <c r="AU23" i="185"/>
  <c r="AW23" i="185" s="1"/>
  <c r="AM23" i="185"/>
  <c r="AL23" i="185"/>
  <c r="AN23" i="185" s="1"/>
  <c r="AK23" i="185"/>
  <c r="AI23" i="185"/>
  <c r="AH23" i="185"/>
  <c r="AJ23" i="185" s="1"/>
  <c r="Z23" i="185"/>
  <c r="AA23" i="185"/>
  <c r="X23" i="185"/>
  <c r="V23" i="185"/>
  <c r="W23" i="185"/>
  <c r="M23" i="185"/>
  <c r="DX23" i="185" s="1"/>
  <c r="L23" i="185"/>
  <c r="K23" i="185"/>
  <c r="DV23" i="185" s="1"/>
  <c r="I23" i="185"/>
  <c r="DT23" i="185" s="1"/>
  <c r="H23" i="185"/>
  <c r="DR22" i="185"/>
  <c r="DM22" i="185"/>
  <c r="DL22" i="185"/>
  <c r="DN22" i="185" s="1"/>
  <c r="DK22" i="185"/>
  <c r="DI22" i="185"/>
  <c r="DH22" i="185"/>
  <c r="DJ22" i="185" s="1"/>
  <c r="CZ22" i="185"/>
  <c r="CY22" i="185"/>
  <c r="DA22" i="185" s="1"/>
  <c r="CX22" i="185"/>
  <c r="CV22" i="185"/>
  <c r="CU22" i="185"/>
  <c r="CW22" i="185" s="1"/>
  <c r="CM22" i="185"/>
  <c r="CL22" i="185"/>
  <c r="CN22" i="185" s="1"/>
  <c r="CK22" i="185"/>
  <c r="CI22" i="185"/>
  <c r="CH22" i="185"/>
  <c r="CJ22" i="185" s="1"/>
  <c r="BZ22" i="185"/>
  <c r="BY22" i="185"/>
  <c r="CA22" i="185" s="1"/>
  <c r="BX22" i="185"/>
  <c r="BV22" i="185"/>
  <c r="BU22" i="185"/>
  <c r="BW22" i="185" s="1"/>
  <c r="BM22" i="185"/>
  <c r="BL22" i="185"/>
  <c r="BN22" i="185" s="1"/>
  <c r="BK22" i="185"/>
  <c r="BI22" i="185"/>
  <c r="BH22" i="185"/>
  <c r="BJ22" i="185" s="1"/>
  <c r="AZ22" i="185"/>
  <c r="AY22" i="185"/>
  <c r="BA22" i="185" s="1"/>
  <c r="AX22" i="185"/>
  <c r="AV22" i="185"/>
  <c r="AU22" i="185"/>
  <c r="AW22" i="185" s="1"/>
  <c r="AM22" i="185"/>
  <c r="AL22" i="185"/>
  <c r="AN22" i="185" s="1"/>
  <c r="AK22" i="185"/>
  <c r="AI22" i="185"/>
  <c r="AH22" i="185"/>
  <c r="AJ22" i="185" s="1"/>
  <c r="Z22" i="185"/>
  <c r="AA22" i="185"/>
  <c r="X22" i="185"/>
  <c r="V22" i="185"/>
  <c r="W22" i="185"/>
  <c r="M22" i="185"/>
  <c r="DX22" i="185" s="1"/>
  <c r="L22" i="185"/>
  <c r="K22" i="185"/>
  <c r="DV22" i="185" s="1"/>
  <c r="I22" i="185"/>
  <c r="DT22" i="185" s="1"/>
  <c r="H22" i="185"/>
  <c r="DR21" i="185"/>
  <c r="DM21" i="185"/>
  <c r="DL21" i="185"/>
  <c r="DN21" i="185" s="1"/>
  <c r="DK21" i="185"/>
  <c r="DI21" i="185"/>
  <c r="DH21" i="185"/>
  <c r="DJ21" i="185" s="1"/>
  <c r="CZ21" i="185"/>
  <c r="CY21" i="185"/>
  <c r="DA21" i="185" s="1"/>
  <c r="CX21" i="185"/>
  <c r="CV21" i="185"/>
  <c r="CU21" i="185"/>
  <c r="CW21" i="185" s="1"/>
  <c r="CM21" i="185"/>
  <c r="CL21" i="185"/>
  <c r="CN21" i="185" s="1"/>
  <c r="CK21" i="185"/>
  <c r="CI21" i="185"/>
  <c r="CH21" i="185"/>
  <c r="CJ21" i="185" s="1"/>
  <c r="BZ21" i="185"/>
  <c r="BY21" i="185"/>
  <c r="CA21" i="185" s="1"/>
  <c r="BX21" i="185"/>
  <c r="BV21" i="185"/>
  <c r="BU21" i="185"/>
  <c r="BW21" i="185" s="1"/>
  <c r="BM21" i="185"/>
  <c r="BL21" i="185"/>
  <c r="BN21" i="185" s="1"/>
  <c r="BK21" i="185"/>
  <c r="BI21" i="185"/>
  <c r="BH21" i="185"/>
  <c r="BJ21" i="185" s="1"/>
  <c r="AZ21" i="185"/>
  <c r="AY21" i="185"/>
  <c r="BA21" i="185" s="1"/>
  <c r="AX21" i="185"/>
  <c r="AV21" i="185"/>
  <c r="AU21" i="185"/>
  <c r="AW21" i="185" s="1"/>
  <c r="AM21" i="185"/>
  <c r="AL21" i="185"/>
  <c r="AN21" i="185" s="1"/>
  <c r="AK21" i="185"/>
  <c r="AI21" i="185"/>
  <c r="AH21" i="185"/>
  <c r="AJ21" i="185" s="1"/>
  <c r="Z21" i="185"/>
  <c r="AA21" i="185"/>
  <c r="X21" i="185"/>
  <c r="V21" i="185"/>
  <c r="W21" i="185"/>
  <c r="M21" i="185"/>
  <c r="DX21" i="185" s="1"/>
  <c r="L21" i="185"/>
  <c r="K21" i="185"/>
  <c r="DV21" i="185" s="1"/>
  <c r="I21" i="185"/>
  <c r="DT21" i="185" s="1"/>
  <c r="H21" i="185"/>
  <c r="DR20" i="185"/>
  <c r="DM20" i="185"/>
  <c r="DL20" i="185"/>
  <c r="DN20" i="185" s="1"/>
  <c r="DK20" i="185"/>
  <c r="DI20" i="185"/>
  <c r="DH20" i="185"/>
  <c r="DJ20" i="185" s="1"/>
  <c r="CZ20" i="185"/>
  <c r="CY20" i="185"/>
  <c r="DA20" i="185" s="1"/>
  <c r="CX20" i="185"/>
  <c r="CV20" i="185"/>
  <c r="CU20" i="185"/>
  <c r="CW20" i="185" s="1"/>
  <c r="CM20" i="185"/>
  <c r="CL20" i="185"/>
  <c r="CN20" i="185" s="1"/>
  <c r="CK20" i="185"/>
  <c r="CI20" i="185"/>
  <c r="CH20" i="185"/>
  <c r="CJ20" i="185" s="1"/>
  <c r="BZ20" i="185"/>
  <c r="BY20" i="185"/>
  <c r="CA20" i="185" s="1"/>
  <c r="BX20" i="185"/>
  <c r="BV20" i="185"/>
  <c r="BU20" i="185"/>
  <c r="BW20" i="185" s="1"/>
  <c r="BM20" i="185"/>
  <c r="BL20" i="185"/>
  <c r="BN20" i="185" s="1"/>
  <c r="BK20" i="185"/>
  <c r="BI20" i="185"/>
  <c r="BH20" i="185"/>
  <c r="BJ20" i="185" s="1"/>
  <c r="AZ20" i="185"/>
  <c r="AY20" i="185"/>
  <c r="BA20" i="185" s="1"/>
  <c r="AX20" i="185"/>
  <c r="AV20" i="185"/>
  <c r="AU20" i="185"/>
  <c r="AW20" i="185" s="1"/>
  <c r="AM20" i="185"/>
  <c r="AL20" i="185"/>
  <c r="AN20" i="185" s="1"/>
  <c r="AK20" i="185"/>
  <c r="AI20" i="185"/>
  <c r="AH20" i="185"/>
  <c r="AJ20" i="185" s="1"/>
  <c r="Z20" i="185"/>
  <c r="AA20" i="185"/>
  <c r="X20" i="185"/>
  <c r="V20" i="185"/>
  <c r="W20" i="185"/>
  <c r="M20" i="185"/>
  <c r="DX20" i="185" s="1"/>
  <c r="L20" i="185"/>
  <c r="K20" i="185"/>
  <c r="DV20" i="185" s="1"/>
  <c r="I20" i="185"/>
  <c r="DT20" i="185" s="1"/>
  <c r="H20" i="185"/>
  <c r="DR19" i="185"/>
  <c r="DM19" i="185"/>
  <c r="DL19" i="185"/>
  <c r="DN19" i="185" s="1"/>
  <c r="DK19" i="185"/>
  <c r="DI19" i="185"/>
  <c r="DH19" i="185"/>
  <c r="DJ19" i="185" s="1"/>
  <c r="CZ19" i="185"/>
  <c r="CY19" i="185"/>
  <c r="DA19" i="185" s="1"/>
  <c r="CX19" i="185"/>
  <c r="CV19" i="185"/>
  <c r="CU19" i="185"/>
  <c r="CW19" i="185" s="1"/>
  <c r="CM19" i="185"/>
  <c r="CL19" i="185"/>
  <c r="CN19" i="185" s="1"/>
  <c r="CK19" i="185"/>
  <c r="CI19" i="185"/>
  <c r="CH19" i="185"/>
  <c r="CJ19" i="185" s="1"/>
  <c r="BZ19" i="185"/>
  <c r="BY19" i="185"/>
  <c r="CA19" i="185" s="1"/>
  <c r="BX19" i="185"/>
  <c r="BV19" i="185"/>
  <c r="BU19" i="185"/>
  <c r="BW19" i="185" s="1"/>
  <c r="BM19" i="185"/>
  <c r="BL19" i="185"/>
  <c r="BN19" i="185" s="1"/>
  <c r="BK19" i="185"/>
  <c r="BI19" i="185"/>
  <c r="BH19" i="185"/>
  <c r="BJ19" i="185" s="1"/>
  <c r="AZ19" i="185"/>
  <c r="AY19" i="185"/>
  <c r="BA19" i="185" s="1"/>
  <c r="AX19" i="185"/>
  <c r="AV19" i="185"/>
  <c r="AU19" i="185"/>
  <c r="AW19" i="185" s="1"/>
  <c r="AM19" i="185"/>
  <c r="AL19" i="185"/>
  <c r="AN19" i="185" s="1"/>
  <c r="AK19" i="185"/>
  <c r="AI19" i="185"/>
  <c r="AH19" i="185"/>
  <c r="AJ19" i="185" s="1"/>
  <c r="Z19" i="185"/>
  <c r="AA19" i="185"/>
  <c r="X19" i="185"/>
  <c r="V19" i="185"/>
  <c r="W19" i="185"/>
  <c r="M19" i="185"/>
  <c r="DX19" i="185" s="1"/>
  <c r="L19" i="185"/>
  <c r="K19" i="185"/>
  <c r="DV19" i="185" s="1"/>
  <c r="I19" i="185"/>
  <c r="DT19" i="185" s="1"/>
  <c r="H19" i="185"/>
  <c r="DR18" i="185"/>
  <c r="DM18" i="185"/>
  <c r="DL18" i="185"/>
  <c r="DN18" i="185" s="1"/>
  <c r="DK18" i="185"/>
  <c r="DI18" i="185"/>
  <c r="DH18" i="185"/>
  <c r="DJ18" i="185" s="1"/>
  <c r="CZ18" i="185"/>
  <c r="CY18" i="185"/>
  <c r="DA18" i="185" s="1"/>
  <c r="CX18" i="185"/>
  <c r="CV18" i="185"/>
  <c r="CU18" i="185"/>
  <c r="CW18" i="185" s="1"/>
  <c r="CM18" i="185"/>
  <c r="CL18" i="185"/>
  <c r="CN18" i="185" s="1"/>
  <c r="CK18" i="185"/>
  <c r="CI18" i="185"/>
  <c r="CH18" i="185"/>
  <c r="CJ18" i="185" s="1"/>
  <c r="BZ18" i="185"/>
  <c r="BY18" i="185"/>
  <c r="CA18" i="185" s="1"/>
  <c r="BX18" i="185"/>
  <c r="BV18" i="185"/>
  <c r="BU18" i="185"/>
  <c r="BW18" i="185" s="1"/>
  <c r="BM18" i="185"/>
  <c r="BL18" i="185"/>
  <c r="BN18" i="185" s="1"/>
  <c r="BK18" i="185"/>
  <c r="BI18" i="185"/>
  <c r="BH18" i="185"/>
  <c r="BJ18" i="185" s="1"/>
  <c r="AZ18" i="185"/>
  <c r="AY18" i="185"/>
  <c r="BA18" i="185" s="1"/>
  <c r="AX18" i="185"/>
  <c r="AV18" i="185"/>
  <c r="AU18" i="185"/>
  <c r="AW18" i="185" s="1"/>
  <c r="AM18" i="185"/>
  <c r="AL18" i="185"/>
  <c r="AN18" i="185" s="1"/>
  <c r="AK18" i="185"/>
  <c r="AI18" i="185"/>
  <c r="AH18" i="185"/>
  <c r="AJ18" i="185" s="1"/>
  <c r="Z18" i="185"/>
  <c r="AA18" i="185"/>
  <c r="X18" i="185"/>
  <c r="V18" i="185"/>
  <c r="W18" i="185"/>
  <c r="M18" i="185"/>
  <c r="DX18" i="185" s="1"/>
  <c r="L18" i="185"/>
  <c r="K18" i="185"/>
  <c r="DV18" i="185" s="1"/>
  <c r="I18" i="185"/>
  <c r="DT18" i="185" s="1"/>
  <c r="H18" i="185"/>
  <c r="DR17" i="185"/>
  <c r="DM17" i="185"/>
  <c r="DL17" i="185"/>
  <c r="DN17" i="185" s="1"/>
  <c r="DK17" i="185"/>
  <c r="DI17" i="185"/>
  <c r="DH17" i="185"/>
  <c r="DJ17" i="185" s="1"/>
  <c r="CZ17" i="185"/>
  <c r="CY17" i="185"/>
  <c r="DA17" i="185" s="1"/>
  <c r="CX17" i="185"/>
  <c r="CV17" i="185"/>
  <c r="CU17" i="185"/>
  <c r="CW17" i="185" s="1"/>
  <c r="CM17" i="185"/>
  <c r="CL17" i="185"/>
  <c r="CN17" i="185" s="1"/>
  <c r="CK17" i="185"/>
  <c r="CI17" i="185"/>
  <c r="CH17" i="185"/>
  <c r="CJ17" i="185" s="1"/>
  <c r="BZ17" i="185"/>
  <c r="BY17" i="185"/>
  <c r="CA17" i="185" s="1"/>
  <c r="BX17" i="185"/>
  <c r="BV17" i="185"/>
  <c r="BU17" i="185"/>
  <c r="BW17" i="185" s="1"/>
  <c r="BM17" i="185"/>
  <c r="BL17" i="185"/>
  <c r="BN17" i="185" s="1"/>
  <c r="BK17" i="185"/>
  <c r="BI17" i="185"/>
  <c r="BH17" i="185"/>
  <c r="BJ17" i="185" s="1"/>
  <c r="AZ17" i="185"/>
  <c r="AY17" i="185"/>
  <c r="BA17" i="185" s="1"/>
  <c r="AX17" i="185"/>
  <c r="AV17" i="185"/>
  <c r="AU17" i="185"/>
  <c r="AW17" i="185" s="1"/>
  <c r="AM17" i="185"/>
  <c r="AL17" i="185"/>
  <c r="AN17" i="185" s="1"/>
  <c r="AK17" i="185"/>
  <c r="AI17" i="185"/>
  <c r="AH17" i="185"/>
  <c r="AJ17" i="185" s="1"/>
  <c r="Z17" i="185"/>
  <c r="X17" i="185"/>
  <c r="V17" i="185"/>
  <c r="W17" i="185"/>
  <c r="M17" i="185"/>
  <c r="K17" i="185"/>
  <c r="DV17" i="185" s="1"/>
  <c r="I17" i="185"/>
  <c r="DT17" i="185" s="1"/>
  <c r="H17" i="185"/>
  <c r="DR16" i="185"/>
  <c r="DM16" i="185"/>
  <c r="DL16" i="185"/>
  <c r="DN16" i="185" s="1"/>
  <c r="DK16" i="185"/>
  <c r="DI16" i="185"/>
  <c r="DH16" i="185"/>
  <c r="DJ16" i="185" s="1"/>
  <c r="CZ16" i="185"/>
  <c r="CY16" i="185"/>
  <c r="DA16" i="185" s="1"/>
  <c r="CX16" i="185"/>
  <c r="CV16" i="185"/>
  <c r="CU16" i="185"/>
  <c r="CW16" i="185" s="1"/>
  <c r="CM16" i="185"/>
  <c r="CL16" i="185"/>
  <c r="CN16" i="185" s="1"/>
  <c r="CK16" i="185"/>
  <c r="CI16" i="185"/>
  <c r="CH16" i="185"/>
  <c r="CJ16" i="185" s="1"/>
  <c r="BZ16" i="185"/>
  <c r="BY16" i="185"/>
  <c r="CA16" i="185" s="1"/>
  <c r="BX16" i="185"/>
  <c r="BV16" i="185"/>
  <c r="BU16" i="185"/>
  <c r="BW16" i="185" s="1"/>
  <c r="BM16" i="185"/>
  <c r="BL16" i="185"/>
  <c r="BN16" i="185" s="1"/>
  <c r="BK16" i="185"/>
  <c r="BI16" i="185"/>
  <c r="BH16" i="185"/>
  <c r="BJ16" i="185" s="1"/>
  <c r="AZ16" i="185"/>
  <c r="AY16" i="185"/>
  <c r="BA16" i="185" s="1"/>
  <c r="AX16" i="185"/>
  <c r="AV16" i="185"/>
  <c r="AU16" i="185"/>
  <c r="AW16" i="185" s="1"/>
  <c r="AM16" i="185"/>
  <c r="AL16" i="185"/>
  <c r="AN16" i="185" s="1"/>
  <c r="AK16" i="185"/>
  <c r="AI16" i="185"/>
  <c r="AH16" i="185"/>
  <c r="AJ16" i="185" s="1"/>
  <c r="Z16" i="185"/>
  <c r="AA16" i="185"/>
  <c r="X16" i="185"/>
  <c r="V16" i="185"/>
  <c r="W16" i="185"/>
  <c r="M16" i="185"/>
  <c r="DX16" i="185" s="1"/>
  <c r="L16" i="185"/>
  <c r="K16" i="185"/>
  <c r="DV16" i="185" s="1"/>
  <c r="I16" i="185"/>
  <c r="DT16" i="185" s="1"/>
  <c r="H16" i="185"/>
  <c r="DR15" i="185"/>
  <c r="DM15" i="185"/>
  <c r="DL15" i="185"/>
  <c r="DN15" i="185" s="1"/>
  <c r="DK15" i="185"/>
  <c r="DI15" i="185"/>
  <c r="DH15" i="185"/>
  <c r="DJ15" i="185" s="1"/>
  <c r="CZ15" i="185"/>
  <c r="CY15" i="185"/>
  <c r="DA15" i="185" s="1"/>
  <c r="CX15" i="185"/>
  <c r="CV15" i="185"/>
  <c r="CU15" i="185"/>
  <c r="CW15" i="185" s="1"/>
  <c r="CM15" i="185"/>
  <c r="CL15" i="185"/>
  <c r="CN15" i="185" s="1"/>
  <c r="CK15" i="185"/>
  <c r="CI15" i="185"/>
  <c r="CH15" i="185"/>
  <c r="CJ15" i="185" s="1"/>
  <c r="BZ15" i="185"/>
  <c r="BY15" i="185"/>
  <c r="CA15" i="185" s="1"/>
  <c r="BX15" i="185"/>
  <c r="BV15" i="185"/>
  <c r="BU15" i="185"/>
  <c r="BW15" i="185" s="1"/>
  <c r="BM15" i="185"/>
  <c r="BL15" i="185"/>
  <c r="BN15" i="185" s="1"/>
  <c r="BK15" i="185"/>
  <c r="BI15" i="185"/>
  <c r="BH15" i="185"/>
  <c r="BJ15" i="185" s="1"/>
  <c r="AZ15" i="185"/>
  <c r="AY15" i="185"/>
  <c r="BA15" i="185" s="1"/>
  <c r="AX15" i="185"/>
  <c r="AV15" i="185"/>
  <c r="AU15" i="185"/>
  <c r="AW15" i="185" s="1"/>
  <c r="AM15" i="185"/>
  <c r="AL15" i="185"/>
  <c r="AN15" i="185" s="1"/>
  <c r="AK15" i="185"/>
  <c r="AI15" i="185"/>
  <c r="AH15" i="185"/>
  <c r="AJ15" i="185" s="1"/>
  <c r="Z15" i="185"/>
  <c r="AA15" i="185"/>
  <c r="X15" i="185"/>
  <c r="V15" i="185"/>
  <c r="W15" i="185"/>
  <c r="M15" i="185"/>
  <c r="DX15" i="185" s="1"/>
  <c r="L15" i="185"/>
  <c r="K15" i="185"/>
  <c r="DV15" i="185" s="1"/>
  <c r="I15" i="185"/>
  <c r="DT15" i="185" s="1"/>
  <c r="H15" i="185"/>
  <c r="DR14" i="185"/>
  <c r="DM14" i="185"/>
  <c r="DL14" i="185"/>
  <c r="DN14" i="185" s="1"/>
  <c r="DK14" i="185"/>
  <c r="DI14" i="185"/>
  <c r="DH14" i="185"/>
  <c r="DJ14" i="185" s="1"/>
  <c r="CZ14" i="185"/>
  <c r="CY14" i="185"/>
  <c r="DA14" i="185" s="1"/>
  <c r="CX14" i="185"/>
  <c r="CV14" i="185"/>
  <c r="CU14" i="185"/>
  <c r="CW14" i="185" s="1"/>
  <c r="CM14" i="185"/>
  <c r="CL14" i="185"/>
  <c r="CN14" i="185" s="1"/>
  <c r="CK14" i="185"/>
  <c r="CI14" i="185"/>
  <c r="CH14" i="185"/>
  <c r="CJ14" i="185" s="1"/>
  <c r="BZ14" i="185"/>
  <c r="BY14" i="185"/>
  <c r="CA14" i="185" s="1"/>
  <c r="BX14" i="185"/>
  <c r="BV14" i="185"/>
  <c r="BU14" i="185"/>
  <c r="BW14" i="185" s="1"/>
  <c r="BM14" i="185"/>
  <c r="BL14" i="185"/>
  <c r="BN14" i="185" s="1"/>
  <c r="BK14" i="185"/>
  <c r="BI14" i="185"/>
  <c r="BH14" i="185"/>
  <c r="BJ14" i="185" s="1"/>
  <c r="AZ14" i="185"/>
  <c r="AY14" i="185"/>
  <c r="BA14" i="185" s="1"/>
  <c r="AX14" i="185"/>
  <c r="AV14" i="185"/>
  <c r="AU14" i="185"/>
  <c r="AW14" i="185" s="1"/>
  <c r="AM14" i="185"/>
  <c r="AL14" i="185"/>
  <c r="AN14" i="185" s="1"/>
  <c r="AK14" i="185"/>
  <c r="AI14" i="185"/>
  <c r="AH14" i="185"/>
  <c r="AJ14" i="185" s="1"/>
  <c r="Z14" i="185"/>
  <c r="AA14" i="185"/>
  <c r="X14" i="185"/>
  <c r="V14" i="185"/>
  <c r="W14" i="185"/>
  <c r="M14" i="185"/>
  <c r="DX14" i="185" s="1"/>
  <c r="L14" i="185"/>
  <c r="K14" i="185"/>
  <c r="DV14" i="185" s="1"/>
  <c r="I14" i="185"/>
  <c r="DT14" i="185" s="1"/>
  <c r="H14" i="185"/>
  <c r="DR13" i="185"/>
  <c r="DM13" i="185"/>
  <c r="DL13" i="185"/>
  <c r="DN13" i="185" s="1"/>
  <c r="DK13" i="185"/>
  <c r="DI13" i="185"/>
  <c r="DH13" i="185"/>
  <c r="DJ13" i="185" s="1"/>
  <c r="CZ13" i="185"/>
  <c r="CY13" i="185"/>
  <c r="DA13" i="185" s="1"/>
  <c r="CX13" i="185"/>
  <c r="CV13" i="185"/>
  <c r="CU13" i="185"/>
  <c r="CW13" i="185" s="1"/>
  <c r="CM13" i="185"/>
  <c r="CL13" i="185"/>
  <c r="CN13" i="185" s="1"/>
  <c r="CK13" i="185"/>
  <c r="CI13" i="185"/>
  <c r="CH13" i="185"/>
  <c r="CJ13" i="185" s="1"/>
  <c r="BZ13" i="185"/>
  <c r="BY13" i="185"/>
  <c r="CA13" i="185" s="1"/>
  <c r="BX13" i="185"/>
  <c r="BV13" i="185"/>
  <c r="BU13" i="185"/>
  <c r="BW13" i="185" s="1"/>
  <c r="BM13" i="185"/>
  <c r="BL13" i="185"/>
  <c r="BN13" i="185" s="1"/>
  <c r="BK13" i="185"/>
  <c r="BI13" i="185"/>
  <c r="BH13" i="185"/>
  <c r="BJ13" i="185" s="1"/>
  <c r="AZ13" i="185"/>
  <c r="AY13" i="185"/>
  <c r="BA13" i="185" s="1"/>
  <c r="AX13" i="185"/>
  <c r="AV13" i="185"/>
  <c r="AU13" i="185"/>
  <c r="AW13" i="185" s="1"/>
  <c r="AM13" i="185"/>
  <c r="AL13" i="185"/>
  <c r="AN13" i="185" s="1"/>
  <c r="AK13" i="185"/>
  <c r="AI13" i="185"/>
  <c r="AH13" i="185"/>
  <c r="AJ13" i="185" s="1"/>
  <c r="Z13" i="185"/>
  <c r="AA13" i="185"/>
  <c r="X13" i="185"/>
  <c r="V13" i="185"/>
  <c r="W13" i="185"/>
  <c r="M13" i="185"/>
  <c r="DX13" i="185" s="1"/>
  <c r="L13" i="185"/>
  <c r="K13" i="185"/>
  <c r="DV13" i="185" s="1"/>
  <c r="I13" i="185"/>
  <c r="DT13" i="185" s="1"/>
  <c r="H13" i="185"/>
  <c r="DR12" i="185"/>
  <c r="DM12" i="185"/>
  <c r="DL12" i="185"/>
  <c r="DN12" i="185" s="1"/>
  <c r="DK12" i="185"/>
  <c r="DI12" i="185"/>
  <c r="DH12" i="185"/>
  <c r="DJ12" i="185" s="1"/>
  <c r="CZ12" i="185"/>
  <c r="CY12" i="185"/>
  <c r="DA12" i="185" s="1"/>
  <c r="CX12" i="185"/>
  <c r="CV12" i="185"/>
  <c r="CU12" i="185"/>
  <c r="CW12" i="185" s="1"/>
  <c r="CM12" i="185"/>
  <c r="CL12" i="185"/>
  <c r="CN12" i="185" s="1"/>
  <c r="CK12" i="185"/>
  <c r="CI12" i="185"/>
  <c r="CH12" i="185"/>
  <c r="CJ12" i="185" s="1"/>
  <c r="BZ12" i="185"/>
  <c r="BY12" i="185"/>
  <c r="CA12" i="185" s="1"/>
  <c r="BX12" i="185"/>
  <c r="BV12" i="185"/>
  <c r="BU12" i="185"/>
  <c r="BW12" i="185" s="1"/>
  <c r="BM12" i="185"/>
  <c r="BL12" i="185"/>
  <c r="BN12" i="185" s="1"/>
  <c r="BK12" i="185"/>
  <c r="BI12" i="185"/>
  <c r="BH12" i="185"/>
  <c r="BJ12" i="185" s="1"/>
  <c r="AZ12" i="185"/>
  <c r="AY12" i="185"/>
  <c r="BA12" i="185" s="1"/>
  <c r="AX12" i="185"/>
  <c r="AV12" i="185"/>
  <c r="AU12" i="185"/>
  <c r="AW12" i="185" s="1"/>
  <c r="AM12" i="185"/>
  <c r="AL12" i="185"/>
  <c r="AN12" i="185" s="1"/>
  <c r="AK12" i="185"/>
  <c r="AI12" i="185"/>
  <c r="AH12" i="185"/>
  <c r="AJ12" i="185" s="1"/>
  <c r="Z12" i="185"/>
  <c r="AA12" i="185"/>
  <c r="X12" i="185"/>
  <c r="V12" i="185"/>
  <c r="W12" i="185"/>
  <c r="M12" i="185"/>
  <c r="DX12" i="185" s="1"/>
  <c r="L12" i="185"/>
  <c r="K12" i="185"/>
  <c r="DV12" i="185" s="1"/>
  <c r="I12" i="185"/>
  <c r="DT12" i="185" s="1"/>
  <c r="H12" i="185"/>
  <c r="EB11" i="185"/>
  <c r="DR11" i="185"/>
  <c r="DM11" i="185"/>
  <c r="DL11" i="185"/>
  <c r="DN11" i="185" s="1"/>
  <c r="DK11" i="185"/>
  <c r="DI11" i="185"/>
  <c r="DH11" i="185"/>
  <c r="DJ11" i="185" s="1"/>
  <c r="CZ11" i="185"/>
  <c r="CY11" i="185"/>
  <c r="DA11" i="185" s="1"/>
  <c r="CX11" i="185"/>
  <c r="CV11" i="185"/>
  <c r="CU11" i="185"/>
  <c r="CW11" i="185" s="1"/>
  <c r="CM11" i="185"/>
  <c r="CL11" i="185"/>
  <c r="CN11" i="185" s="1"/>
  <c r="CK11" i="185"/>
  <c r="CI11" i="185"/>
  <c r="CH11" i="185"/>
  <c r="CJ11" i="185" s="1"/>
  <c r="BZ11" i="185"/>
  <c r="BY11" i="185"/>
  <c r="CA11" i="185" s="1"/>
  <c r="BX11" i="185"/>
  <c r="BV11" i="185"/>
  <c r="BU11" i="185"/>
  <c r="BW11" i="185" s="1"/>
  <c r="BM11" i="185"/>
  <c r="BL11" i="185"/>
  <c r="BN11" i="185" s="1"/>
  <c r="BK11" i="185"/>
  <c r="BI11" i="185"/>
  <c r="BH11" i="185"/>
  <c r="BJ11" i="185" s="1"/>
  <c r="AZ11" i="185"/>
  <c r="AY11" i="185"/>
  <c r="BA11" i="185" s="1"/>
  <c r="AX11" i="185"/>
  <c r="AV11" i="185"/>
  <c r="AU11" i="185"/>
  <c r="AW11" i="185" s="1"/>
  <c r="AM11" i="185"/>
  <c r="AL11" i="185"/>
  <c r="AN11" i="185" s="1"/>
  <c r="AK11" i="185"/>
  <c r="AI11" i="185"/>
  <c r="AH11" i="185"/>
  <c r="AJ11" i="185" s="1"/>
  <c r="Z11" i="185"/>
  <c r="AA11" i="185"/>
  <c r="X11" i="185"/>
  <c r="V11" i="185"/>
  <c r="W11" i="185"/>
  <c r="M11" i="185"/>
  <c r="DX11" i="185" s="1"/>
  <c r="L11" i="185"/>
  <c r="K11" i="185"/>
  <c r="DV11" i="185" s="1"/>
  <c r="I11" i="185"/>
  <c r="DT11" i="185" s="1"/>
  <c r="H11" i="185"/>
  <c r="EB10" i="185"/>
  <c r="DR10" i="185"/>
  <c r="DM10" i="185"/>
  <c r="DL10" i="185"/>
  <c r="DN10" i="185" s="1"/>
  <c r="DK10" i="185"/>
  <c r="DI10" i="185"/>
  <c r="DH10" i="185"/>
  <c r="DJ10" i="185" s="1"/>
  <c r="CZ10" i="185"/>
  <c r="CY10" i="185"/>
  <c r="DA10" i="185" s="1"/>
  <c r="CX10" i="185"/>
  <c r="CV10" i="185"/>
  <c r="CU10" i="185"/>
  <c r="CW10" i="185" s="1"/>
  <c r="CM10" i="185"/>
  <c r="CL10" i="185"/>
  <c r="CN10" i="185" s="1"/>
  <c r="CK10" i="185"/>
  <c r="CI10" i="185"/>
  <c r="CH10" i="185"/>
  <c r="CJ10" i="185" s="1"/>
  <c r="BZ10" i="185"/>
  <c r="BY10" i="185"/>
  <c r="CA10" i="185" s="1"/>
  <c r="BX10" i="185"/>
  <c r="BV10" i="185"/>
  <c r="BU10" i="185"/>
  <c r="BW10" i="185" s="1"/>
  <c r="BM10" i="185"/>
  <c r="BL10" i="185"/>
  <c r="BN10" i="185" s="1"/>
  <c r="BK10" i="185"/>
  <c r="BI10" i="185"/>
  <c r="BH10" i="185"/>
  <c r="BJ10" i="185" s="1"/>
  <c r="AZ10" i="185"/>
  <c r="AY10" i="185"/>
  <c r="BA10" i="185" s="1"/>
  <c r="AX10" i="185"/>
  <c r="AV10" i="185"/>
  <c r="AU10" i="185"/>
  <c r="AW10" i="185" s="1"/>
  <c r="AM10" i="185"/>
  <c r="AL10" i="185"/>
  <c r="AN10" i="185" s="1"/>
  <c r="AK10" i="185"/>
  <c r="AI10" i="185"/>
  <c r="AH10" i="185"/>
  <c r="AJ10" i="185" s="1"/>
  <c r="Z10" i="185"/>
  <c r="AA10" i="185"/>
  <c r="X10" i="185"/>
  <c r="V10" i="185"/>
  <c r="W10" i="185"/>
  <c r="M10" i="185"/>
  <c r="DX10" i="185" s="1"/>
  <c r="L10" i="185"/>
  <c r="K10" i="185"/>
  <c r="DV10" i="185" s="1"/>
  <c r="I10" i="185"/>
  <c r="DT10" i="185" s="1"/>
  <c r="H10" i="185"/>
  <c r="EB9" i="185"/>
  <c r="DR9" i="185"/>
  <c r="DM9" i="185"/>
  <c r="DL9" i="185"/>
  <c r="DN9" i="185" s="1"/>
  <c r="DK9" i="185"/>
  <c r="DI9" i="185"/>
  <c r="DH9" i="185"/>
  <c r="DJ9" i="185" s="1"/>
  <c r="CZ9" i="185"/>
  <c r="CY9" i="185"/>
  <c r="DA9" i="185" s="1"/>
  <c r="CX9" i="185"/>
  <c r="CV9" i="185"/>
  <c r="CU9" i="185"/>
  <c r="CW9" i="185" s="1"/>
  <c r="CM9" i="185"/>
  <c r="CL9" i="185"/>
  <c r="CN9" i="185" s="1"/>
  <c r="CK9" i="185"/>
  <c r="CI9" i="185"/>
  <c r="CH9" i="185"/>
  <c r="CJ9" i="185" s="1"/>
  <c r="BZ9" i="185"/>
  <c r="BY9" i="185"/>
  <c r="CA9" i="185" s="1"/>
  <c r="BX9" i="185"/>
  <c r="BV9" i="185"/>
  <c r="BU9" i="185"/>
  <c r="BW9" i="185" s="1"/>
  <c r="BM9" i="185"/>
  <c r="BL9" i="185"/>
  <c r="BN9" i="185" s="1"/>
  <c r="BK9" i="185"/>
  <c r="BI9" i="185"/>
  <c r="BH9" i="185"/>
  <c r="BJ9" i="185" s="1"/>
  <c r="AZ9" i="185"/>
  <c r="AY9" i="185"/>
  <c r="BA9" i="185" s="1"/>
  <c r="AX9" i="185"/>
  <c r="AV9" i="185"/>
  <c r="AU9" i="185"/>
  <c r="AW9" i="185" s="1"/>
  <c r="AM9" i="185"/>
  <c r="AL9" i="185"/>
  <c r="AN9" i="185" s="1"/>
  <c r="AK9" i="185"/>
  <c r="AI9" i="185"/>
  <c r="AH9" i="185"/>
  <c r="AJ9" i="185" s="1"/>
  <c r="Z9" i="185"/>
  <c r="AA9" i="185"/>
  <c r="X9" i="185"/>
  <c r="V9" i="185"/>
  <c r="W9" i="185"/>
  <c r="M9" i="185"/>
  <c r="DX9" i="185" s="1"/>
  <c r="L9" i="185"/>
  <c r="K9" i="185"/>
  <c r="DV9" i="185" s="1"/>
  <c r="I9" i="185"/>
  <c r="DT9" i="185" s="1"/>
  <c r="H9" i="185"/>
  <c r="EB8" i="185"/>
  <c r="DR8" i="185"/>
  <c r="DM8" i="185"/>
  <c r="DL8" i="185"/>
  <c r="DN8" i="185" s="1"/>
  <c r="DK8" i="185"/>
  <c r="DI8" i="185"/>
  <c r="DH8" i="185"/>
  <c r="DJ8" i="185" s="1"/>
  <c r="CZ8" i="185"/>
  <c r="CY8" i="185"/>
  <c r="DA8" i="185" s="1"/>
  <c r="CX8" i="185"/>
  <c r="CV8" i="185"/>
  <c r="CU8" i="185"/>
  <c r="CW8" i="185" s="1"/>
  <c r="CM8" i="185"/>
  <c r="CL8" i="185"/>
  <c r="CN8" i="185" s="1"/>
  <c r="CK8" i="185"/>
  <c r="CI8" i="185"/>
  <c r="CH8" i="185"/>
  <c r="CJ8" i="185" s="1"/>
  <c r="BZ8" i="185"/>
  <c r="BY8" i="185"/>
  <c r="CA8" i="185" s="1"/>
  <c r="BX8" i="185"/>
  <c r="BV8" i="185"/>
  <c r="BU8" i="185"/>
  <c r="BW8" i="185" s="1"/>
  <c r="BM8" i="185"/>
  <c r="BL8" i="185"/>
  <c r="BN8" i="185" s="1"/>
  <c r="BK8" i="185"/>
  <c r="BI8" i="185"/>
  <c r="BH8" i="185"/>
  <c r="BJ8" i="185" s="1"/>
  <c r="AZ8" i="185"/>
  <c r="AY8" i="185"/>
  <c r="BA8" i="185" s="1"/>
  <c r="AX8" i="185"/>
  <c r="AV8" i="185"/>
  <c r="AU8" i="185"/>
  <c r="AW8" i="185" s="1"/>
  <c r="AM8" i="185"/>
  <c r="AL8" i="185"/>
  <c r="AN8" i="185" s="1"/>
  <c r="AK8" i="185"/>
  <c r="AI8" i="185"/>
  <c r="AH8" i="185"/>
  <c r="AJ8" i="185" s="1"/>
  <c r="Z8" i="185"/>
  <c r="AA8" i="185"/>
  <c r="X8" i="185"/>
  <c r="V8" i="185"/>
  <c r="W8" i="185"/>
  <c r="M8" i="185"/>
  <c r="DX8" i="185" s="1"/>
  <c r="L8" i="185"/>
  <c r="K8" i="185"/>
  <c r="DV8" i="185" s="1"/>
  <c r="I8" i="185"/>
  <c r="DT8" i="185" s="1"/>
  <c r="H8" i="185"/>
  <c r="EB7" i="185"/>
  <c r="DR7" i="185"/>
  <c r="DM7" i="185"/>
  <c r="DL7" i="185"/>
  <c r="DN7" i="185" s="1"/>
  <c r="DK7" i="185"/>
  <c r="DI7" i="185"/>
  <c r="DH7" i="185"/>
  <c r="DJ7" i="185" s="1"/>
  <c r="CZ7" i="185"/>
  <c r="CY7" i="185"/>
  <c r="DA7" i="185" s="1"/>
  <c r="CX7" i="185"/>
  <c r="CV7" i="185"/>
  <c r="CU7" i="185"/>
  <c r="CW7" i="185" s="1"/>
  <c r="CM7" i="185"/>
  <c r="CL7" i="185"/>
  <c r="CN7" i="185" s="1"/>
  <c r="CK7" i="185"/>
  <c r="CI7" i="185"/>
  <c r="CH7" i="185"/>
  <c r="CJ7" i="185" s="1"/>
  <c r="BZ7" i="185"/>
  <c r="BY7" i="185"/>
  <c r="CA7" i="185" s="1"/>
  <c r="BX7" i="185"/>
  <c r="BV7" i="185"/>
  <c r="BU7" i="185"/>
  <c r="BW7" i="185" s="1"/>
  <c r="BM7" i="185"/>
  <c r="BL7" i="185"/>
  <c r="BN7" i="185" s="1"/>
  <c r="BK7" i="185"/>
  <c r="BI7" i="185"/>
  <c r="BH7" i="185"/>
  <c r="BJ7" i="185" s="1"/>
  <c r="AZ7" i="185"/>
  <c r="AY7" i="185"/>
  <c r="BA7" i="185" s="1"/>
  <c r="AX7" i="185"/>
  <c r="AV7" i="185"/>
  <c r="AU7" i="185"/>
  <c r="AW7" i="185" s="1"/>
  <c r="AM7" i="185"/>
  <c r="AL7" i="185"/>
  <c r="AN7" i="185" s="1"/>
  <c r="AK7" i="185"/>
  <c r="AI7" i="185"/>
  <c r="AH7" i="185"/>
  <c r="AJ7" i="185" s="1"/>
  <c r="Z7" i="185"/>
  <c r="AA7" i="185"/>
  <c r="X7" i="185"/>
  <c r="V7" i="185"/>
  <c r="W7" i="185"/>
  <c r="M7" i="185"/>
  <c r="DX7" i="185" s="1"/>
  <c r="L7" i="185"/>
  <c r="K7" i="185"/>
  <c r="DV7" i="185" s="1"/>
  <c r="I7" i="185"/>
  <c r="DT7" i="185" s="1"/>
  <c r="H7" i="185"/>
  <c r="EB6" i="185"/>
  <c r="DR6" i="185"/>
  <c r="DM6" i="185"/>
  <c r="DL6" i="185"/>
  <c r="DN6" i="185" s="1"/>
  <c r="DK6" i="185"/>
  <c r="DI6" i="185"/>
  <c r="DH6" i="185"/>
  <c r="DJ6" i="185" s="1"/>
  <c r="CZ6" i="185"/>
  <c r="CY6" i="185"/>
  <c r="DA6" i="185" s="1"/>
  <c r="CX6" i="185"/>
  <c r="CV6" i="185"/>
  <c r="CU6" i="185"/>
  <c r="CW6" i="185" s="1"/>
  <c r="CM6" i="185"/>
  <c r="CL6" i="185"/>
  <c r="CN6" i="185" s="1"/>
  <c r="CK6" i="185"/>
  <c r="CI6" i="185"/>
  <c r="CH6" i="185"/>
  <c r="CJ6" i="185" s="1"/>
  <c r="BZ6" i="185"/>
  <c r="BY6" i="185"/>
  <c r="CA6" i="185" s="1"/>
  <c r="BX6" i="185"/>
  <c r="BV6" i="185"/>
  <c r="BU6" i="185"/>
  <c r="BW6" i="185" s="1"/>
  <c r="BM6" i="185"/>
  <c r="BL6" i="185"/>
  <c r="BN6" i="185" s="1"/>
  <c r="BK6" i="185"/>
  <c r="BI6" i="185"/>
  <c r="BH6" i="185"/>
  <c r="BJ6" i="185" s="1"/>
  <c r="AZ6" i="185"/>
  <c r="AY6" i="185"/>
  <c r="BA6" i="185" s="1"/>
  <c r="AX6" i="185"/>
  <c r="AV6" i="185"/>
  <c r="AU6" i="185"/>
  <c r="AW6" i="185" s="1"/>
  <c r="AM6" i="185"/>
  <c r="AL6" i="185"/>
  <c r="AN6" i="185" s="1"/>
  <c r="AK6" i="185"/>
  <c r="AI6" i="185"/>
  <c r="AH6" i="185"/>
  <c r="AJ6" i="185" s="1"/>
  <c r="Z6" i="185"/>
  <c r="AA6" i="185"/>
  <c r="X6" i="185"/>
  <c r="V6" i="185"/>
  <c r="W6" i="185"/>
  <c r="M6" i="185"/>
  <c r="DX6" i="185" s="1"/>
  <c r="L6" i="185"/>
  <c r="K6" i="185"/>
  <c r="DV6" i="185" s="1"/>
  <c r="I6" i="185"/>
  <c r="DT6" i="185" s="1"/>
  <c r="H6" i="185"/>
  <c r="EB5" i="185"/>
  <c r="DR5" i="185"/>
  <c r="DM5" i="185"/>
  <c r="DL5" i="185"/>
  <c r="DN5" i="185" s="1"/>
  <c r="DK5" i="185"/>
  <c r="DI5" i="185"/>
  <c r="DH5" i="185"/>
  <c r="DJ5" i="185" s="1"/>
  <c r="CZ5" i="185"/>
  <c r="CY5" i="185"/>
  <c r="DA5" i="185" s="1"/>
  <c r="CX5" i="185"/>
  <c r="CV5" i="185"/>
  <c r="CU5" i="185"/>
  <c r="CW5" i="185" s="1"/>
  <c r="CM5" i="185"/>
  <c r="CL5" i="185"/>
  <c r="CN5" i="185" s="1"/>
  <c r="CK5" i="185"/>
  <c r="CI5" i="185"/>
  <c r="CH5" i="185"/>
  <c r="CJ5" i="185" s="1"/>
  <c r="BZ5" i="185"/>
  <c r="BY5" i="185"/>
  <c r="CA5" i="185" s="1"/>
  <c r="BX5" i="185"/>
  <c r="BV5" i="185"/>
  <c r="BU5" i="185"/>
  <c r="BW5" i="185" s="1"/>
  <c r="BM5" i="185"/>
  <c r="BL5" i="185"/>
  <c r="BN5" i="185" s="1"/>
  <c r="BK5" i="185"/>
  <c r="BI5" i="185"/>
  <c r="BH5" i="185"/>
  <c r="BJ5" i="185" s="1"/>
  <c r="AZ5" i="185"/>
  <c r="AY5" i="185"/>
  <c r="BA5" i="185" s="1"/>
  <c r="AX5" i="185"/>
  <c r="AV5" i="185"/>
  <c r="AU5" i="185"/>
  <c r="AW5" i="185" s="1"/>
  <c r="AM5" i="185"/>
  <c r="AL5" i="185"/>
  <c r="AN5" i="185" s="1"/>
  <c r="AK5" i="185"/>
  <c r="AI5" i="185"/>
  <c r="AH5" i="185"/>
  <c r="AJ5" i="185" s="1"/>
  <c r="Z5" i="185"/>
  <c r="AA5" i="185"/>
  <c r="X5" i="185"/>
  <c r="V5" i="185"/>
  <c r="W5" i="185"/>
  <c r="M5" i="185"/>
  <c r="DX5" i="185" s="1"/>
  <c r="L5" i="185"/>
  <c r="K5" i="185"/>
  <c r="DV5" i="185" s="1"/>
  <c r="I5" i="185"/>
  <c r="DT5" i="185" s="1"/>
  <c r="H5" i="185"/>
  <c r="EB4" i="185"/>
  <c r="DR4" i="185"/>
  <c r="DM4" i="185"/>
  <c r="DL4" i="185"/>
  <c r="DK4" i="185"/>
  <c r="DI4" i="185"/>
  <c r="DH4" i="185"/>
  <c r="DJ4" i="185" s="1"/>
  <c r="CZ4" i="185"/>
  <c r="CY4" i="185"/>
  <c r="CX4" i="185"/>
  <c r="CV4" i="185"/>
  <c r="CU4" i="185"/>
  <c r="CW4" i="185" s="1"/>
  <c r="CM4" i="185"/>
  <c r="CL4" i="185"/>
  <c r="CK4" i="185"/>
  <c r="CI4" i="185"/>
  <c r="CH4" i="185"/>
  <c r="CJ4" i="185" s="1"/>
  <c r="BZ4" i="185"/>
  <c r="BY4" i="185"/>
  <c r="BX4" i="185"/>
  <c r="BV4" i="185"/>
  <c r="BU4" i="185"/>
  <c r="BW4" i="185" s="1"/>
  <c r="BM4" i="185"/>
  <c r="BL4" i="185"/>
  <c r="BK4" i="185"/>
  <c r="BI4" i="185"/>
  <c r="BH4" i="185"/>
  <c r="BJ4" i="185" s="1"/>
  <c r="AZ4" i="185"/>
  <c r="AY4" i="185"/>
  <c r="AX4" i="185"/>
  <c r="AV4" i="185"/>
  <c r="AU4" i="185"/>
  <c r="AW4" i="185" s="1"/>
  <c r="AM4" i="185"/>
  <c r="AL4" i="185"/>
  <c r="AK4" i="185"/>
  <c r="AI4" i="185"/>
  <c r="AH4" i="185"/>
  <c r="AJ4" i="185" s="1"/>
  <c r="Z4" i="185"/>
  <c r="AA4" i="185"/>
  <c r="X4" i="185"/>
  <c r="V4" i="185"/>
  <c r="W4" i="185"/>
  <c r="M4" i="185"/>
  <c r="DX4" i="185" s="1"/>
  <c r="L4" i="185"/>
  <c r="K4" i="185"/>
  <c r="DV4" i="185" s="1"/>
  <c r="I4" i="185"/>
  <c r="DT4" i="185" s="1"/>
  <c r="H4" i="185"/>
  <c r="EB3" i="185"/>
  <c r="DR3" i="185"/>
  <c r="DM3" i="185"/>
  <c r="DK3" i="185"/>
  <c r="DI3" i="185"/>
  <c r="DH3" i="185"/>
  <c r="DJ3" i="185" s="1"/>
  <c r="CZ3" i="185"/>
  <c r="CX3" i="185"/>
  <c r="CV3" i="185"/>
  <c r="CU3" i="185"/>
  <c r="CW3" i="185" s="1"/>
  <c r="CM3" i="185"/>
  <c r="CK3" i="185"/>
  <c r="CI3" i="185"/>
  <c r="CH3" i="185"/>
  <c r="CJ3" i="185" s="1"/>
  <c r="BZ3" i="185"/>
  <c r="BX3" i="185"/>
  <c r="BV3" i="185"/>
  <c r="BU3" i="185"/>
  <c r="BW3" i="185" s="1"/>
  <c r="BM3" i="185"/>
  <c r="BK3" i="185"/>
  <c r="BI3" i="185"/>
  <c r="BH3" i="185"/>
  <c r="BJ3" i="185" s="1"/>
  <c r="AZ3" i="185"/>
  <c r="AX3" i="185"/>
  <c r="AV3" i="185"/>
  <c r="AU3" i="185"/>
  <c r="AW3" i="185" s="1"/>
  <c r="AM3" i="185"/>
  <c r="AK3" i="185"/>
  <c r="AI3" i="185"/>
  <c r="AH3" i="185"/>
  <c r="AJ3" i="185" s="1"/>
  <c r="Z3" i="185"/>
  <c r="Z77" i="185" s="1"/>
  <c r="Y3" i="185"/>
  <c r="X3" i="185"/>
  <c r="V3" i="185"/>
  <c r="U3" i="185"/>
  <c r="W3" i="185" s="1"/>
  <c r="M3" i="185"/>
  <c r="L3" i="185"/>
  <c r="K3" i="185"/>
  <c r="DV3" i="185" s="1"/>
  <c r="I3" i="185"/>
  <c r="DT3" i="185" s="1"/>
  <c r="DT76" i="185" s="1"/>
  <c r="H3" i="185"/>
  <c r="DG77" i="184"/>
  <c r="DE77" i="184"/>
  <c r="CT77" i="184"/>
  <c r="CR77" i="184"/>
  <c r="CG77" i="184"/>
  <c r="CE77" i="184"/>
  <c r="BT77" i="184"/>
  <c r="BR77" i="184"/>
  <c r="BG77" i="184"/>
  <c r="BE77" i="184"/>
  <c r="AT77" i="184"/>
  <c r="AR77" i="184"/>
  <c r="AG77" i="184"/>
  <c r="AE77" i="184"/>
  <c r="T77" i="184"/>
  <c r="R77" i="184"/>
  <c r="G77" i="184"/>
  <c r="E77" i="184"/>
  <c r="B77" i="184"/>
  <c r="DR75" i="184"/>
  <c r="DM75" i="184"/>
  <c r="DL75" i="184"/>
  <c r="DN75" i="184" s="1"/>
  <c r="DK75" i="184"/>
  <c r="DI75" i="184"/>
  <c r="DH75" i="184"/>
  <c r="DJ75" i="184" s="1"/>
  <c r="CZ75" i="184"/>
  <c r="CY75" i="184"/>
  <c r="DA75" i="184" s="1"/>
  <c r="CX75" i="184"/>
  <c r="CV75" i="184"/>
  <c r="CU75" i="184"/>
  <c r="CW75" i="184" s="1"/>
  <c r="CM75" i="184"/>
  <c r="CL75" i="184"/>
  <c r="CN75" i="184" s="1"/>
  <c r="CK75" i="184"/>
  <c r="CI75" i="184"/>
  <c r="CH75" i="184"/>
  <c r="CJ75" i="184" s="1"/>
  <c r="BZ75" i="184"/>
  <c r="BY75" i="184"/>
  <c r="CA75" i="184" s="1"/>
  <c r="BX75" i="184"/>
  <c r="BV75" i="184"/>
  <c r="BU75" i="184"/>
  <c r="BW75" i="184" s="1"/>
  <c r="BM75" i="184"/>
  <c r="BL75" i="184"/>
  <c r="BN75" i="184" s="1"/>
  <c r="BK75" i="184"/>
  <c r="BI75" i="184"/>
  <c r="BH75" i="184"/>
  <c r="BJ75" i="184" s="1"/>
  <c r="AZ75" i="184"/>
  <c r="AY75" i="184"/>
  <c r="BA75" i="184" s="1"/>
  <c r="AX75" i="184"/>
  <c r="AV75" i="184"/>
  <c r="AU75" i="184"/>
  <c r="AW75" i="184" s="1"/>
  <c r="AM75" i="184"/>
  <c r="AL75" i="184"/>
  <c r="AN75" i="184" s="1"/>
  <c r="AK75" i="184"/>
  <c r="AI75" i="184"/>
  <c r="AH75" i="184"/>
  <c r="AJ75" i="184" s="1"/>
  <c r="Z75" i="184"/>
  <c r="Y75" i="184"/>
  <c r="AA75" i="184" s="1"/>
  <c r="X75" i="184"/>
  <c r="V75" i="184"/>
  <c r="U75" i="184"/>
  <c r="W75" i="184" s="1"/>
  <c r="M75" i="184"/>
  <c r="DX75" i="184" s="1"/>
  <c r="L75" i="184"/>
  <c r="K75" i="184"/>
  <c r="DV75" i="184" s="1"/>
  <c r="I75" i="184"/>
  <c r="DT75" i="184" s="1"/>
  <c r="H75" i="184"/>
  <c r="DR74" i="184"/>
  <c r="DM74" i="184"/>
  <c r="DL74" i="184"/>
  <c r="DN74" i="184" s="1"/>
  <c r="DK74" i="184"/>
  <c r="DI74" i="184"/>
  <c r="DH74" i="184"/>
  <c r="DJ74" i="184" s="1"/>
  <c r="CZ74" i="184"/>
  <c r="CY74" i="184"/>
  <c r="DA74" i="184" s="1"/>
  <c r="CX74" i="184"/>
  <c r="CV74" i="184"/>
  <c r="CU74" i="184"/>
  <c r="CW74" i="184" s="1"/>
  <c r="CM74" i="184"/>
  <c r="CL74" i="184"/>
  <c r="CN74" i="184" s="1"/>
  <c r="CK74" i="184"/>
  <c r="CI74" i="184"/>
  <c r="CH74" i="184"/>
  <c r="CJ74" i="184" s="1"/>
  <c r="BZ74" i="184"/>
  <c r="BY74" i="184"/>
  <c r="CA74" i="184" s="1"/>
  <c r="BX74" i="184"/>
  <c r="BV74" i="184"/>
  <c r="BU74" i="184"/>
  <c r="BW74" i="184" s="1"/>
  <c r="BM74" i="184"/>
  <c r="BL74" i="184"/>
  <c r="BN74" i="184" s="1"/>
  <c r="BK74" i="184"/>
  <c r="BI74" i="184"/>
  <c r="BH74" i="184"/>
  <c r="BJ74" i="184" s="1"/>
  <c r="AZ74" i="184"/>
  <c r="AY74" i="184"/>
  <c r="BA74" i="184" s="1"/>
  <c r="AX74" i="184"/>
  <c r="AV74" i="184"/>
  <c r="AU74" i="184"/>
  <c r="AW74" i="184" s="1"/>
  <c r="AM74" i="184"/>
  <c r="AL74" i="184"/>
  <c r="AN74" i="184" s="1"/>
  <c r="AK74" i="184"/>
  <c r="AI74" i="184"/>
  <c r="AH74" i="184"/>
  <c r="AJ74" i="184" s="1"/>
  <c r="Z74" i="184"/>
  <c r="Y74" i="184"/>
  <c r="AA74" i="184" s="1"/>
  <c r="X74" i="184"/>
  <c r="V74" i="184"/>
  <c r="U74" i="184"/>
  <c r="W74" i="184" s="1"/>
  <c r="M74" i="184"/>
  <c r="DX74" i="184" s="1"/>
  <c r="L74" i="184"/>
  <c r="K74" i="184"/>
  <c r="DV74" i="184" s="1"/>
  <c r="I74" i="184"/>
  <c r="DT74" i="184" s="1"/>
  <c r="H74" i="184"/>
  <c r="DR73" i="184"/>
  <c r="DM73" i="184"/>
  <c r="DL73" i="184"/>
  <c r="DN73" i="184" s="1"/>
  <c r="DK73" i="184"/>
  <c r="DI73" i="184"/>
  <c r="DH73" i="184"/>
  <c r="DJ73" i="184" s="1"/>
  <c r="CZ73" i="184"/>
  <c r="CY73" i="184"/>
  <c r="DA73" i="184" s="1"/>
  <c r="CX73" i="184"/>
  <c r="CV73" i="184"/>
  <c r="CU73" i="184"/>
  <c r="CW73" i="184" s="1"/>
  <c r="CM73" i="184"/>
  <c r="CL73" i="184"/>
  <c r="CN73" i="184" s="1"/>
  <c r="CK73" i="184"/>
  <c r="CI73" i="184"/>
  <c r="CH73" i="184"/>
  <c r="CJ73" i="184" s="1"/>
  <c r="BZ73" i="184"/>
  <c r="BY73" i="184"/>
  <c r="CA73" i="184" s="1"/>
  <c r="BX73" i="184"/>
  <c r="BV73" i="184"/>
  <c r="BU73" i="184"/>
  <c r="BW73" i="184" s="1"/>
  <c r="BM73" i="184"/>
  <c r="BL73" i="184"/>
  <c r="BN73" i="184" s="1"/>
  <c r="BK73" i="184"/>
  <c r="BI73" i="184"/>
  <c r="BH73" i="184"/>
  <c r="BJ73" i="184" s="1"/>
  <c r="AZ73" i="184"/>
  <c r="AY73" i="184"/>
  <c r="BA73" i="184" s="1"/>
  <c r="AX73" i="184"/>
  <c r="AV73" i="184"/>
  <c r="AU73" i="184"/>
  <c r="AW73" i="184" s="1"/>
  <c r="AM73" i="184"/>
  <c r="AL73" i="184"/>
  <c r="AN73" i="184" s="1"/>
  <c r="AK73" i="184"/>
  <c r="AI73" i="184"/>
  <c r="AH73" i="184"/>
  <c r="AJ73" i="184" s="1"/>
  <c r="Z73" i="184"/>
  <c r="Y73" i="184"/>
  <c r="AA73" i="184" s="1"/>
  <c r="X73" i="184"/>
  <c r="V73" i="184"/>
  <c r="U73" i="184"/>
  <c r="W73" i="184" s="1"/>
  <c r="M73" i="184"/>
  <c r="DX73" i="184" s="1"/>
  <c r="L73" i="184"/>
  <c r="K73" i="184"/>
  <c r="DV73" i="184" s="1"/>
  <c r="I73" i="184"/>
  <c r="DT73" i="184" s="1"/>
  <c r="H73" i="184"/>
  <c r="DR72" i="184"/>
  <c r="DM72" i="184"/>
  <c r="DL72" i="184"/>
  <c r="DN72" i="184" s="1"/>
  <c r="DK72" i="184"/>
  <c r="DI72" i="184"/>
  <c r="DH72" i="184"/>
  <c r="DJ72" i="184" s="1"/>
  <c r="CZ72" i="184"/>
  <c r="CY72" i="184"/>
  <c r="DA72" i="184" s="1"/>
  <c r="CX72" i="184"/>
  <c r="CV72" i="184"/>
  <c r="CU72" i="184"/>
  <c r="CW72" i="184" s="1"/>
  <c r="CM72" i="184"/>
  <c r="CL72" i="184"/>
  <c r="CN72" i="184" s="1"/>
  <c r="CK72" i="184"/>
  <c r="CI72" i="184"/>
  <c r="CH72" i="184"/>
  <c r="CJ72" i="184" s="1"/>
  <c r="BZ72" i="184"/>
  <c r="BY72" i="184"/>
  <c r="CA72" i="184" s="1"/>
  <c r="BX72" i="184"/>
  <c r="BV72" i="184"/>
  <c r="BU72" i="184"/>
  <c r="BW72" i="184" s="1"/>
  <c r="BM72" i="184"/>
  <c r="BL72" i="184"/>
  <c r="BN72" i="184" s="1"/>
  <c r="BK72" i="184"/>
  <c r="BI72" i="184"/>
  <c r="BH72" i="184"/>
  <c r="BJ72" i="184" s="1"/>
  <c r="AZ72" i="184"/>
  <c r="AY72" i="184"/>
  <c r="BA72" i="184" s="1"/>
  <c r="AX72" i="184"/>
  <c r="AV72" i="184"/>
  <c r="AU72" i="184"/>
  <c r="AW72" i="184" s="1"/>
  <c r="AM72" i="184"/>
  <c r="AL72" i="184"/>
  <c r="AN72" i="184" s="1"/>
  <c r="AK72" i="184"/>
  <c r="AI72" i="184"/>
  <c r="AH72" i="184"/>
  <c r="AJ72" i="184" s="1"/>
  <c r="Z72" i="184"/>
  <c r="Y72" i="184"/>
  <c r="AA72" i="184" s="1"/>
  <c r="X72" i="184"/>
  <c r="V72" i="184"/>
  <c r="U72" i="184"/>
  <c r="W72" i="184" s="1"/>
  <c r="M72" i="184"/>
  <c r="DX72" i="184" s="1"/>
  <c r="L72" i="184"/>
  <c r="K72" i="184"/>
  <c r="DV72" i="184" s="1"/>
  <c r="I72" i="184"/>
  <c r="DT72" i="184" s="1"/>
  <c r="H72" i="184"/>
  <c r="DR71" i="184"/>
  <c r="DM71" i="184"/>
  <c r="DL71" i="184"/>
  <c r="DN71" i="184" s="1"/>
  <c r="DK71" i="184"/>
  <c r="DI71" i="184"/>
  <c r="DH71" i="184"/>
  <c r="DJ71" i="184" s="1"/>
  <c r="CZ71" i="184"/>
  <c r="CY71" i="184"/>
  <c r="DA71" i="184" s="1"/>
  <c r="CX71" i="184"/>
  <c r="CV71" i="184"/>
  <c r="CU71" i="184"/>
  <c r="CW71" i="184" s="1"/>
  <c r="CM71" i="184"/>
  <c r="CL71" i="184"/>
  <c r="CN71" i="184" s="1"/>
  <c r="CK71" i="184"/>
  <c r="CI71" i="184"/>
  <c r="CH71" i="184"/>
  <c r="CJ71" i="184" s="1"/>
  <c r="BZ71" i="184"/>
  <c r="BY71" i="184"/>
  <c r="CA71" i="184" s="1"/>
  <c r="BX71" i="184"/>
  <c r="BV71" i="184"/>
  <c r="BU71" i="184"/>
  <c r="BW71" i="184" s="1"/>
  <c r="BM71" i="184"/>
  <c r="BL71" i="184"/>
  <c r="BN71" i="184" s="1"/>
  <c r="BK71" i="184"/>
  <c r="BI71" i="184"/>
  <c r="BH71" i="184"/>
  <c r="BJ71" i="184" s="1"/>
  <c r="AZ71" i="184"/>
  <c r="AY71" i="184"/>
  <c r="BA71" i="184" s="1"/>
  <c r="AX71" i="184"/>
  <c r="AV71" i="184"/>
  <c r="AU71" i="184"/>
  <c r="AW71" i="184" s="1"/>
  <c r="AM71" i="184"/>
  <c r="AL71" i="184"/>
  <c r="AN71" i="184" s="1"/>
  <c r="AK71" i="184"/>
  <c r="AI71" i="184"/>
  <c r="AH71" i="184"/>
  <c r="AJ71" i="184" s="1"/>
  <c r="Z71" i="184"/>
  <c r="Y71" i="184"/>
  <c r="AA71" i="184" s="1"/>
  <c r="X71" i="184"/>
  <c r="V71" i="184"/>
  <c r="U71" i="184"/>
  <c r="W71" i="184" s="1"/>
  <c r="M71" i="184"/>
  <c r="DX71" i="184" s="1"/>
  <c r="L71" i="184"/>
  <c r="K71" i="184"/>
  <c r="DV71" i="184" s="1"/>
  <c r="I71" i="184"/>
  <c r="DT71" i="184" s="1"/>
  <c r="H71" i="184"/>
  <c r="DR70" i="184"/>
  <c r="DM70" i="184"/>
  <c r="DL70" i="184"/>
  <c r="DN70" i="184" s="1"/>
  <c r="DK70" i="184"/>
  <c r="DI70" i="184"/>
  <c r="DH70" i="184"/>
  <c r="DJ70" i="184" s="1"/>
  <c r="CZ70" i="184"/>
  <c r="CY70" i="184"/>
  <c r="DA70" i="184" s="1"/>
  <c r="CX70" i="184"/>
  <c r="CV70" i="184"/>
  <c r="CU70" i="184"/>
  <c r="CW70" i="184" s="1"/>
  <c r="CM70" i="184"/>
  <c r="CL70" i="184"/>
  <c r="CN70" i="184" s="1"/>
  <c r="CK70" i="184"/>
  <c r="CI70" i="184"/>
  <c r="CH70" i="184"/>
  <c r="CJ70" i="184" s="1"/>
  <c r="BZ70" i="184"/>
  <c r="BY70" i="184"/>
  <c r="CA70" i="184" s="1"/>
  <c r="BX70" i="184"/>
  <c r="BV70" i="184"/>
  <c r="BU70" i="184"/>
  <c r="BW70" i="184" s="1"/>
  <c r="BM70" i="184"/>
  <c r="BL70" i="184"/>
  <c r="BN70" i="184" s="1"/>
  <c r="BK70" i="184"/>
  <c r="BI70" i="184"/>
  <c r="BH70" i="184"/>
  <c r="BJ70" i="184" s="1"/>
  <c r="AZ70" i="184"/>
  <c r="AY70" i="184"/>
  <c r="BA70" i="184" s="1"/>
  <c r="AX70" i="184"/>
  <c r="AV70" i="184"/>
  <c r="AU70" i="184"/>
  <c r="AW70" i="184" s="1"/>
  <c r="AM70" i="184"/>
  <c r="AL70" i="184"/>
  <c r="AN70" i="184" s="1"/>
  <c r="AK70" i="184"/>
  <c r="AI70" i="184"/>
  <c r="AH70" i="184"/>
  <c r="AJ70" i="184" s="1"/>
  <c r="Z70" i="184"/>
  <c r="Y70" i="184"/>
  <c r="AA70" i="184" s="1"/>
  <c r="X70" i="184"/>
  <c r="V70" i="184"/>
  <c r="U70" i="184"/>
  <c r="W70" i="184" s="1"/>
  <c r="M70" i="184"/>
  <c r="DX70" i="184" s="1"/>
  <c r="L70" i="184"/>
  <c r="K70" i="184"/>
  <c r="DV70" i="184" s="1"/>
  <c r="I70" i="184"/>
  <c r="DT70" i="184" s="1"/>
  <c r="H70" i="184"/>
  <c r="DR69" i="184"/>
  <c r="DM69" i="184"/>
  <c r="DL69" i="184"/>
  <c r="DN69" i="184" s="1"/>
  <c r="DK69" i="184"/>
  <c r="DI69" i="184"/>
  <c r="DH69" i="184"/>
  <c r="DJ69" i="184" s="1"/>
  <c r="CZ69" i="184"/>
  <c r="CY69" i="184"/>
  <c r="DA69" i="184" s="1"/>
  <c r="CX69" i="184"/>
  <c r="CV69" i="184"/>
  <c r="CU69" i="184"/>
  <c r="CW69" i="184" s="1"/>
  <c r="CM69" i="184"/>
  <c r="CL69" i="184"/>
  <c r="CN69" i="184" s="1"/>
  <c r="CK69" i="184"/>
  <c r="CI69" i="184"/>
  <c r="CH69" i="184"/>
  <c r="CJ69" i="184" s="1"/>
  <c r="BZ69" i="184"/>
  <c r="BY69" i="184"/>
  <c r="CA69" i="184" s="1"/>
  <c r="BX69" i="184"/>
  <c r="BV69" i="184"/>
  <c r="BU69" i="184"/>
  <c r="BW69" i="184" s="1"/>
  <c r="BM69" i="184"/>
  <c r="BL69" i="184"/>
  <c r="BN69" i="184" s="1"/>
  <c r="BK69" i="184"/>
  <c r="BI69" i="184"/>
  <c r="BH69" i="184"/>
  <c r="BJ69" i="184" s="1"/>
  <c r="AZ69" i="184"/>
  <c r="AY69" i="184"/>
  <c r="BA69" i="184" s="1"/>
  <c r="AX69" i="184"/>
  <c r="AV69" i="184"/>
  <c r="AU69" i="184"/>
  <c r="AW69" i="184" s="1"/>
  <c r="AM69" i="184"/>
  <c r="AL69" i="184"/>
  <c r="AN69" i="184" s="1"/>
  <c r="AK69" i="184"/>
  <c r="AI69" i="184"/>
  <c r="AH69" i="184"/>
  <c r="AJ69" i="184" s="1"/>
  <c r="Z69" i="184"/>
  <c r="Y69" i="184"/>
  <c r="AA69" i="184" s="1"/>
  <c r="X69" i="184"/>
  <c r="V69" i="184"/>
  <c r="U69" i="184"/>
  <c r="W69" i="184" s="1"/>
  <c r="M69" i="184"/>
  <c r="DX69" i="184" s="1"/>
  <c r="L69" i="184"/>
  <c r="K69" i="184"/>
  <c r="DV69" i="184" s="1"/>
  <c r="I69" i="184"/>
  <c r="DT69" i="184" s="1"/>
  <c r="H69" i="184"/>
  <c r="DR68" i="184"/>
  <c r="DM68" i="184"/>
  <c r="DL68" i="184"/>
  <c r="DN68" i="184" s="1"/>
  <c r="DK68" i="184"/>
  <c r="DI68" i="184"/>
  <c r="DH68" i="184"/>
  <c r="DJ68" i="184" s="1"/>
  <c r="CZ68" i="184"/>
  <c r="CY68" i="184"/>
  <c r="DA68" i="184" s="1"/>
  <c r="CX68" i="184"/>
  <c r="CV68" i="184"/>
  <c r="CU68" i="184"/>
  <c r="CW68" i="184" s="1"/>
  <c r="CM68" i="184"/>
  <c r="CL68" i="184"/>
  <c r="CN68" i="184" s="1"/>
  <c r="CK68" i="184"/>
  <c r="CI68" i="184"/>
  <c r="CH68" i="184"/>
  <c r="CJ68" i="184" s="1"/>
  <c r="BZ68" i="184"/>
  <c r="BY68" i="184"/>
  <c r="CA68" i="184" s="1"/>
  <c r="BX68" i="184"/>
  <c r="BV68" i="184"/>
  <c r="BU68" i="184"/>
  <c r="BW68" i="184" s="1"/>
  <c r="BM68" i="184"/>
  <c r="BL68" i="184"/>
  <c r="BN68" i="184" s="1"/>
  <c r="BK68" i="184"/>
  <c r="BI68" i="184"/>
  <c r="BH68" i="184"/>
  <c r="BJ68" i="184" s="1"/>
  <c r="AZ68" i="184"/>
  <c r="AY68" i="184"/>
  <c r="BA68" i="184" s="1"/>
  <c r="AX68" i="184"/>
  <c r="AV68" i="184"/>
  <c r="AU68" i="184"/>
  <c r="AW68" i="184" s="1"/>
  <c r="AM68" i="184"/>
  <c r="AL68" i="184"/>
  <c r="AN68" i="184" s="1"/>
  <c r="AK68" i="184"/>
  <c r="AI68" i="184"/>
  <c r="AH68" i="184"/>
  <c r="AJ68" i="184" s="1"/>
  <c r="Z68" i="184"/>
  <c r="Y68" i="184"/>
  <c r="AA68" i="184" s="1"/>
  <c r="X68" i="184"/>
  <c r="V68" i="184"/>
  <c r="U68" i="184"/>
  <c r="W68" i="184" s="1"/>
  <c r="M68" i="184"/>
  <c r="DX68" i="184" s="1"/>
  <c r="L68" i="184"/>
  <c r="K68" i="184"/>
  <c r="DV68" i="184" s="1"/>
  <c r="I68" i="184"/>
  <c r="DT68" i="184" s="1"/>
  <c r="H68" i="184"/>
  <c r="DR67" i="184"/>
  <c r="DM67" i="184"/>
  <c r="DL67" i="184"/>
  <c r="DN67" i="184" s="1"/>
  <c r="DK67" i="184"/>
  <c r="DI67" i="184"/>
  <c r="DH67" i="184"/>
  <c r="DJ67" i="184" s="1"/>
  <c r="CZ67" i="184"/>
  <c r="CY67" i="184"/>
  <c r="DA67" i="184" s="1"/>
  <c r="CX67" i="184"/>
  <c r="CV67" i="184"/>
  <c r="CU67" i="184"/>
  <c r="CW67" i="184" s="1"/>
  <c r="CM67" i="184"/>
  <c r="CL67" i="184"/>
  <c r="CN67" i="184" s="1"/>
  <c r="CK67" i="184"/>
  <c r="CI67" i="184"/>
  <c r="CH67" i="184"/>
  <c r="CJ67" i="184" s="1"/>
  <c r="BZ67" i="184"/>
  <c r="BY67" i="184"/>
  <c r="CA67" i="184" s="1"/>
  <c r="BX67" i="184"/>
  <c r="BV67" i="184"/>
  <c r="BU67" i="184"/>
  <c r="BW67" i="184" s="1"/>
  <c r="BM67" i="184"/>
  <c r="BL67" i="184"/>
  <c r="BN67" i="184" s="1"/>
  <c r="BK67" i="184"/>
  <c r="BI67" i="184"/>
  <c r="BH67" i="184"/>
  <c r="BJ67" i="184" s="1"/>
  <c r="AZ67" i="184"/>
  <c r="AY67" i="184"/>
  <c r="BA67" i="184" s="1"/>
  <c r="AX67" i="184"/>
  <c r="AV67" i="184"/>
  <c r="AU67" i="184"/>
  <c r="AW67" i="184" s="1"/>
  <c r="AM67" i="184"/>
  <c r="AL67" i="184"/>
  <c r="AN67" i="184" s="1"/>
  <c r="AK67" i="184"/>
  <c r="AI67" i="184"/>
  <c r="AH67" i="184"/>
  <c r="AJ67" i="184" s="1"/>
  <c r="Z67" i="184"/>
  <c r="Y67" i="184"/>
  <c r="AA67" i="184" s="1"/>
  <c r="X67" i="184"/>
  <c r="V67" i="184"/>
  <c r="U67" i="184"/>
  <c r="W67" i="184" s="1"/>
  <c r="M67" i="184"/>
  <c r="DX67" i="184" s="1"/>
  <c r="L67" i="184"/>
  <c r="K67" i="184"/>
  <c r="DV67" i="184" s="1"/>
  <c r="I67" i="184"/>
  <c r="DT67" i="184" s="1"/>
  <c r="H67" i="184"/>
  <c r="DR66" i="184"/>
  <c r="DM66" i="184"/>
  <c r="DL66" i="184"/>
  <c r="DN66" i="184" s="1"/>
  <c r="DK66" i="184"/>
  <c r="DI66" i="184"/>
  <c r="DH66" i="184"/>
  <c r="DJ66" i="184" s="1"/>
  <c r="CZ66" i="184"/>
  <c r="CY66" i="184"/>
  <c r="DA66" i="184" s="1"/>
  <c r="CX66" i="184"/>
  <c r="CV66" i="184"/>
  <c r="CU66" i="184"/>
  <c r="CW66" i="184" s="1"/>
  <c r="CM66" i="184"/>
  <c r="CL66" i="184"/>
  <c r="CN66" i="184" s="1"/>
  <c r="CK66" i="184"/>
  <c r="CI66" i="184"/>
  <c r="CH66" i="184"/>
  <c r="CJ66" i="184" s="1"/>
  <c r="BZ66" i="184"/>
  <c r="BY66" i="184"/>
  <c r="CA66" i="184" s="1"/>
  <c r="BX66" i="184"/>
  <c r="BV66" i="184"/>
  <c r="BU66" i="184"/>
  <c r="BW66" i="184" s="1"/>
  <c r="BM66" i="184"/>
  <c r="BL66" i="184"/>
  <c r="BN66" i="184" s="1"/>
  <c r="BK66" i="184"/>
  <c r="BI66" i="184"/>
  <c r="BH66" i="184"/>
  <c r="BJ66" i="184" s="1"/>
  <c r="AZ66" i="184"/>
  <c r="AY66" i="184"/>
  <c r="BA66" i="184" s="1"/>
  <c r="AX66" i="184"/>
  <c r="AV66" i="184"/>
  <c r="AU66" i="184"/>
  <c r="AW66" i="184" s="1"/>
  <c r="AM66" i="184"/>
  <c r="AL66" i="184"/>
  <c r="AN66" i="184" s="1"/>
  <c r="AK66" i="184"/>
  <c r="AI66" i="184"/>
  <c r="AH66" i="184"/>
  <c r="AJ66" i="184" s="1"/>
  <c r="Z66" i="184"/>
  <c r="Y66" i="184"/>
  <c r="AA66" i="184" s="1"/>
  <c r="X66" i="184"/>
  <c r="V66" i="184"/>
  <c r="U66" i="184"/>
  <c r="W66" i="184" s="1"/>
  <c r="M66" i="184"/>
  <c r="DX66" i="184" s="1"/>
  <c r="L66" i="184"/>
  <c r="K66" i="184"/>
  <c r="DV66" i="184" s="1"/>
  <c r="I66" i="184"/>
  <c r="DT66" i="184" s="1"/>
  <c r="H66" i="184"/>
  <c r="DR65" i="184"/>
  <c r="DM65" i="184"/>
  <c r="DL65" i="184"/>
  <c r="DN65" i="184" s="1"/>
  <c r="DK65" i="184"/>
  <c r="DI65" i="184"/>
  <c r="DH65" i="184"/>
  <c r="DJ65" i="184" s="1"/>
  <c r="CZ65" i="184"/>
  <c r="CY65" i="184"/>
  <c r="DA65" i="184" s="1"/>
  <c r="CX65" i="184"/>
  <c r="CV65" i="184"/>
  <c r="CU65" i="184"/>
  <c r="CW65" i="184" s="1"/>
  <c r="CM65" i="184"/>
  <c r="CL65" i="184"/>
  <c r="CN65" i="184" s="1"/>
  <c r="CK65" i="184"/>
  <c r="CI65" i="184"/>
  <c r="CH65" i="184"/>
  <c r="CJ65" i="184" s="1"/>
  <c r="BZ65" i="184"/>
  <c r="BY65" i="184"/>
  <c r="CA65" i="184" s="1"/>
  <c r="BX65" i="184"/>
  <c r="BV65" i="184"/>
  <c r="BU65" i="184"/>
  <c r="BW65" i="184" s="1"/>
  <c r="BM65" i="184"/>
  <c r="BL65" i="184"/>
  <c r="BN65" i="184" s="1"/>
  <c r="BK65" i="184"/>
  <c r="BI65" i="184"/>
  <c r="BH65" i="184"/>
  <c r="BJ65" i="184" s="1"/>
  <c r="AZ65" i="184"/>
  <c r="AY65" i="184"/>
  <c r="BA65" i="184" s="1"/>
  <c r="AX65" i="184"/>
  <c r="AV65" i="184"/>
  <c r="AU65" i="184"/>
  <c r="AW65" i="184" s="1"/>
  <c r="AM65" i="184"/>
  <c r="AL65" i="184"/>
  <c r="AN65" i="184" s="1"/>
  <c r="AK65" i="184"/>
  <c r="AI65" i="184"/>
  <c r="AH65" i="184"/>
  <c r="AJ65" i="184" s="1"/>
  <c r="Z65" i="184"/>
  <c r="Y65" i="184"/>
  <c r="AA65" i="184" s="1"/>
  <c r="X65" i="184"/>
  <c r="V65" i="184"/>
  <c r="U65" i="184"/>
  <c r="W65" i="184" s="1"/>
  <c r="M65" i="184"/>
  <c r="DX65" i="184" s="1"/>
  <c r="L65" i="184"/>
  <c r="K65" i="184"/>
  <c r="DV65" i="184" s="1"/>
  <c r="I65" i="184"/>
  <c r="DT65" i="184" s="1"/>
  <c r="H65" i="184"/>
  <c r="DR64" i="184"/>
  <c r="DM64" i="184"/>
  <c r="DL64" i="184"/>
  <c r="DN64" i="184" s="1"/>
  <c r="DK64" i="184"/>
  <c r="DI64" i="184"/>
  <c r="DH64" i="184"/>
  <c r="DJ64" i="184" s="1"/>
  <c r="CZ64" i="184"/>
  <c r="CY64" i="184"/>
  <c r="DA64" i="184" s="1"/>
  <c r="CX64" i="184"/>
  <c r="CV64" i="184"/>
  <c r="CU64" i="184"/>
  <c r="CW64" i="184" s="1"/>
  <c r="CM64" i="184"/>
  <c r="CL64" i="184"/>
  <c r="CN64" i="184" s="1"/>
  <c r="CK64" i="184"/>
  <c r="CI64" i="184"/>
  <c r="CH64" i="184"/>
  <c r="CJ64" i="184" s="1"/>
  <c r="BZ64" i="184"/>
  <c r="BY64" i="184"/>
  <c r="CA64" i="184" s="1"/>
  <c r="BX64" i="184"/>
  <c r="BV64" i="184"/>
  <c r="BU64" i="184"/>
  <c r="BW64" i="184" s="1"/>
  <c r="BM64" i="184"/>
  <c r="BL64" i="184"/>
  <c r="BN64" i="184" s="1"/>
  <c r="BK64" i="184"/>
  <c r="BI64" i="184"/>
  <c r="BH64" i="184"/>
  <c r="BJ64" i="184" s="1"/>
  <c r="AZ64" i="184"/>
  <c r="AY64" i="184"/>
  <c r="BA64" i="184" s="1"/>
  <c r="AX64" i="184"/>
  <c r="AV64" i="184"/>
  <c r="AU64" i="184"/>
  <c r="AW64" i="184" s="1"/>
  <c r="AM64" i="184"/>
  <c r="AL64" i="184"/>
  <c r="AN64" i="184" s="1"/>
  <c r="AK64" i="184"/>
  <c r="AI64" i="184"/>
  <c r="AH64" i="184"/>
  <c r="AJ64" i="184" s="1"/>
  <c r="Z64" i="184"/>
  <c r="Y64" i="184"/>
  <c r="AA64" i="184" s="1"/>
  <c r="X64" i="184"/>
  <c r="V64" i="184"/>
  <c r="U64" i="184"/>
  <c r="W64" i="184" s="1"/>
  <c r="M64" i="184"/>
  <c r="DX64" i="184" s="1"/>
  <c r="L64" i="184"/>
  <c r="K64" i="184"/>
  <c r="DV64" i="184" s="1"/>
  <c r="I64" i="184"/>
  <c r="DT64" i="184" s="1"/>
  <c r="H64" i="184"/>
  <c r="DR63" i="184"/>
  <c r="DM63" i="184"/>
  <c r="DL63" i="184"/>
  <c r="DN63" i="184" s="1"/>
  <c r="DK63" i="184"/>
  <c r="DI63" i="184"/>
  <c r="DH63" i="184"/>
  <c r="DJ63" i="184" s="1"/>
  <c r="CZ63" i="184"/>
  <c r="CY63" i="184"/>
  <c r="DA63" i="184" s="1"/>
  <c r="CX63" i="184"/>
  <c r="CV63" i="184"/>
  <c r="CU63" i="184"/>
  <c r="CW63" i="184" s="1"/>
  <c r="CM63" i="184"/>
  <c r="CL63" i="184"/>
  <c r="CN63" i="184" s="1"/>
  <c r="CK63" i="184"/>
  <c r="CI63" i="184"/>
  <c r="CH63" i="184"/>
  <c r="CJ63" i="184" s="1"/>
  <c r="BZ63" i="184"/>
  <c r="BY63" i="184"/>
  <c r="CA63" i="184" s="1"/>
  <c r="BX63" i="184"/>
  <c r="BV63" i="184"/>
  <c r="BU63" i="184"/>
  <c r="BW63" i="184" s="1"/>
  <c r="BM63" i="184"/>
  <c r="BL63" i="184"/>
  <c r="BN63" i="184" s="1"/>
  <c r="BK63" i="184"/>
  <c r="BI63" i="184"/>
  <c r="BH63" i="184"/>
  <c r="BJ63" i="184" s="1"/>
  <c r="AZ63" i="184"/>
  <c r="AY63" i="184"/>
  <c r="BA63" i="184" s="1"/>
  <c r="AX63" i="184"/>
  <c r="AV63" i="184"/>
  <c r="AU63" i="184"/>
  <c r="AW63" i="184" s="1"/>
  <c r="AM63" i="184"/>
  <c r="AL63" i="184"/>
  <c r="AN63" i="184" s="1"/>
  <c r="AK63" i="184"/>
  <c r="AI63" i="184"/>
  <c r="AH63" i="184"/>
  <c r="AJ63" i="184" s="1"/>
  <c r="Z63" i="184"/>
  <c r="Y63" i="184"/>
  <c r="AA63" i="184" s="1"/>
  <c r="X63" i="184"/>
  <c r="V63" i="184"/>
  <c r="U63" i="184"/>
  <c r="W63" i="184" s="1"/>
  <c r="M63" i="184"/>
  <c r="DX63" i="184" s="1"/>
  <c r="L63" i="184"/>
  <c r="K63" i="184"/>
  <c r="DV63" i="184" s="1"/>
  <c r="I63" i="184"/>
  <c r="DT63" i="184" s="1"/>
  <c r="H63" i="184"/>
  <c r="DR62" i="184"/>
  <c r="DM62" i="184"/>
  <c r="DN62" i="184"/>
  <c r="DK62" i="184"/>
  <c r="DI62" i="184"/>
  <c r="DH62" i="184"/>
  <c r="DJ62" i="184" s="1"/>
  <c r="CZ62" i="184"/>
  <c r="DA62" i="184"/>
  <c r="CX62" i="184"/>
  <c r="CV62" i="184"/>
  <c r="CU62" i="184"/>
  <c r="CW62" i="184" s="1"/>
  <c r="CM62" i="184"/>
  <c r="CN62" i="184"/>
  <c r="CK62" i="184"/>
  <c r="CI62" i="184"/>
  <c r="CH62" i="184"/>
  <c r="CJ62" i="184" s="1"/>
  <c r="BZ62" i="184"/>
  <c r="CA62" i="184"/>
  <c r="BX62" i="184"/>
  <c r="BV62" i="184"/>
  <c r="BU62" i="184"/>
  <c r="BW62" i="184" s="1"/>
  <c r="BM62" i="184"/>
  <c r="BN62" i="184"/>
  <c r="BK62" i="184"/>
  <c r="BI62" i="184"/>
  <c r="BH62" i="184"/>
  <c r="BJ62" i="184" s="1"/>
  <c r="AZ62" i="184"/>
  <c r="BA62" i="184"/>
  <c r="AX62" i="184"/>
  <c r="AV62" i="184"/>
  <c r="AU62" i="184"/>
  <c r="AW62" i="184" s="1"/>
  <c r="AM62" i="184"/>
  <c r="AN62" i="184"/>
  <c r="AK62" i="184"/>
  <c r="AI62" i="184"/>
  <c r="AH62" i="184"/>
  <c r="AJ62" i="184" s="1"/>
  <c r="Z62" i="184"/>
  <c r="AA62" i="184"/>
  <c r="X62" i="184"/>
  <c r="V62" i="184"/>
  <c r="U62" i="184"/>
  <c r="W62" i="184" s="1"/>
  <c r="M62" i="184"/>
  <c r="DX62" i="184" s="1"/>
  <c r="K62" i="184"/>
  <c r="DV62" i="184" s="1"/>
  <c r="I62" i="184"/>
  <c r="DT62" i="184" s="1"/>
  <c r="H62" i="184"/>
  <c r="DR61" i="184"/>
  <c r="DM61" i="184"/>
  <c r="DN61" i="184"/>
  <c r="DK61" i="184"/>
  <c r="DI61" i="184"/>
  <c r="DH61" i="184"/>
  <c r="DJ61" i="184" s="1"/>
  <c r="CZ61" i="184"/>
  <c r="DA61" i="184"/>
  <c r="CX61" i="184"/>
  <c r="CV61" i="184"/>
  <c r="CU61" i="184"/>
  <c r="CW61" i="184" s="1"/>
  <c r="CM61" i="184"/>
  <c r="CN61" i="184"/>
  <c r="CK61" i="184"/>
  <c r="CI61" i="184"/>
  <c r="CH61" i="184"/>
  <c r="CJ61" i="184" s="1"/>
  <c r="BZ61" i="184"/>
  <c r="CA61" i="184"/>
  <c r="BX61" i="184"/>
  <c r="BV61" i="184"/>
  <c r="BU61" i="184"/>
  <c r="BW61" i="184" s="1"/>
  <c r="BM61" i="184"/>
  <c r="BN61" i="184"/>
  <c r="BK61" i="184"/>
  <c r="BI61" i="184"/>
  <c r="BH61" i="184"/>
  <c r="BJ61" i="184" s="1"/>
  <c r="AZ61" i="184"/>
  <c r="BA61" i="184"/>
  <c r="AX61" i="184"/>
  <c r="AV61" i="184"/>
  <c r="AU61" i="184"/>
  <c r="AW61" i="184" s="1"/>
  <c r="AM61" i="184"/>
  <c r="AN61" i="184"/>
  <c r="AK61" i="184"/>
  <c r="AI61" i="184"/>
  <c r="AH61" i="184"/>
  <c r="AJ61" i="184" s="1"/>
  <c r="Z61" i="184"/>
  <c r="AA61" i="184"/>
  <c r="X61" i="184"/>
  <c r="V61" i="184"/>
  <c r="U61" i="184"/>
  <c r="W61" i="184" s="1"/>
  <c r="M61" i="184"/>
  <c r="DX61" i="184" s="1"/>
  <c r="K61" i="184"/>
  <c r="DV61" i="184" s="1"/>
  <c r="I61" i="184"/>
  <c r="DT61" i="184" s="1"/>
  <c r="H61" i="184"/>
  <c r="DR60" i="184"/>
  <c r="DM60" i="184"/>
  <c r="DL60" i="184"/>
  <c r="DN60" i="184" s="1"/>
  <c r="DK60" i="184"/>
  <c r="DI60" i="184"/>
  <c r="DH60" i="184"/>
  <c r="DJ60" i="184" s="1"/>
  <c r="CZ60" i="184"/>
  <c r="CY60" i="184"/>
  <c r="DA60" i="184" s="1"/>
  <c r="CX60" i="184"/>
  <c r="CV60" i="184"/>
  <c r="CU60" i="184"/>
  <c r="CW60" i="184" s="1"/>
  <c r="CM60" i="184"/>
  <c r="CL60" i="184"/>
  <c r="CN60" i="184" s="1"/>
  <c r="CK60" i="184"/>
  <c r="CI60" i="184"/>
  <c r="CH60" i="184"/>
  <c r="CJ60" i="184" s="1"/>
  <c r="BZ60" i="184"/>
  <c r="BY60" i="184"/>
  <c r="CA60" i="184" s="1"/>
  <c r="BX60" i="184"/>
  <c r="BV60" i="184"/>
  <c r="BU60" i="184"/>
  <c r="BW60" i="184" s="1"/>
  <c r="BM60" i="184"/>
  <c r="BL60" i="184"/>
  <c r="BN60" i="184" s="1"/>
  <c r="BK60" i="184"/>
  <c r="BI60" i="184"/>
  <c r="BH60" i="184"/>
  <c r="BJ60" i="184" s="1"/>
  <c r="AZ60" i="184"/>
  <c r="AY60" i="184"/>
  <c r="BA60" i="184" s="1"/>
  <c r="AX60" i="184"/>
  <c r="AV60" i="184"/>
  <c r="AU60" i="184"/>
  <c r="AW60" i="184" s="1"/>
  <c r="AM60" i="184"/>
  <c r="AL60" i="184"/>
  <c r="AN60" i="184" s="1"/>
  <c r="AK60" i="184"/>
  <c r="AI60" i="184"/>
  <c r="AH60" i="184"/>
  <c r="AJ60" i="184" s="1"/>
  <c r="Z60" i="184"/>
  <c r="Y60" i="184"/>
  <c r="AA60" i="184" s="1"/>
  <c r="X60" i="184"/>
  <c r="V60" i="184"/>
  <c r="U60" i="184"/>
  <c r="W60" i="184" s="1"/>
  <c r="M60" i="184"/>
  <c r="DX60" i="184" s="1"/>
  <c r="L60" i="184"/>
  <c r="K60" i="184"/>
  <c r="DV60" i="184" s="1"/>
  <c r="I60" i="184"/>
  <c r="DT60" i="184" s="1"/>
  <c r="H60" i="184"/>
  <c r="DR59" i="184"/>
  <c r="DM59" i="184"/>
  <c r="DL59" i="184"/>
  <c r="DN59" i="184" s="1"/>
  <c r="DK59" i="184"/>
  <c r="DI59" i="184"/>
  <c r="DH59" i="184"/>
  <c r="DJ59" i="184" s="1"/>
  <c r="CZ59" i="184"/>
  <c r="CY59" i="184"/>
  <c r="DA59" i="184" s="1"/>
  <c r="CX59" i="184"/>
  <c r="CV59" i="184"/>
  <c r="CU59" i="184"/>
  <c r="CW59" i="184" s="1"/>
  <c r="CM59" i="184"/>
  <c r="CL59" i="184"/>
  <c r="CN59" i="184" s="1"/>
  <c r="CK59" i="184"/>
  <c r="CI59" i="184"/>
  <c r="CH59" i="184"/>
  <c r="CJ59" i="184" s="1"/>
  <c r="BZ59" i="184"/>
  <c r="BY59" i="184"/>
  <c r="CA59" i="184" s="1"/>
  <c r="BX59" i="184"/>
  <c r="BV59" i="184"/>
  <c r="BU59" i="184"/>
  <c r="BW59" i="184" s="1"/>
  <c r="BM59" i="184"/>
  <c r="BL59" i="184"/>
  <c r="BN59" i="184" s="1"/>
  <c r="BK59" i="184"/>
  <c r="BI59" i="184"/>
  <c r="BH59" i="184"/>
  <c r="BJ59" i="184" s="1"/>
  <c r="AZ59" i="184"/>
  <c r="AY59" i="184"/>
  <c r="BA59" i="184" s="1"/>
  <c r="AX59" i="184"/>
  <c r="AV59" i="184"/>
  <c r="AU59" i="184"/>
  <c r="AW59" i="184" s="1"/>
  <c r="AM59" i="184"/>
  <c r="AL59" i="184"/>
  <c r="AN59" i="184" s="1"/>
  <c r="AK59" i="184"/>
  <c r="AI59" i="184"/>
  <c r="AH59" i="184"/>
  <c r="AJ59" i="184" s="1"/>
  <c r="Z59" i="184"/>
  <c r="Y59" i="184"/>
  <c r="AA59" i="184" s="1"/>
  <c r="X59" i="184"/>
  <c r="V59" i="184"/>
  <c r="U59" i="184"/>
  <c r="W59" i="184" s="1"/>
  <c r="M59" i="184"/>
  <c r="DX59" i="184" s="1"/>
  <c r="L59" i="184"/>
  <c r="K59" i="184"/>
  <c r="DV59" i="184" s="1"/>
  <c r="I59" i="184"/>
  <c r="DT59" i="184" s="1"/>
  <c r="H59" i="184"/>
  <c r="DR58" i="184"/>
  <c r="DM58" i="184"/>
  <c r="DN58" i="184"/>
  <c r="DK58" i="184"/>
  <c r="DI58" i="184"/>
  <c r="DH58" i="184"/>
  <c r="DJ58" i="184" s="1"/>
  <c r="CZ58" i="184"/>
  <c r="DA58" i="184"/>
  <c r="CX58" i="184"/>
  <c r="CV58" i="184"/>
  <c r="CU58" i="184"/>
  <c r="CW58" i="184" s="1"/>
  <c r="CM58" i="184"/>
  <c r="CN58" i="184"/>
  <c r="CK58" i="184"/>
  <c r="CI58" i="184"/>
  <c r="CH58" i="184"/>
  <c r="CJ58" i="184" s="1"/>
  <c r="BZ58" i="184"/>
  <c r="CA58" i="184"/>
  <c r="BX58" i="184"/>
  <c r="BV58" i="184"/>
  <c r="BU58" i="184"/>
  <c r="BW58" i="184" s="1"/>
  <c r="BM58" i="184"/>
  <c r="BN58" i="184"/>
  <c r="BK58" i="184"/>
  <c r="BI58" i="184"/>
  <c r="BH58" i="184"/>
  <c r="BJ58" i="184" s="1"/>
  <c r="AZ58" i="184"/>
  <c r="BA58" i="184"/>
  <c r="AX58" i="184"/>
  <c r="AV58" i="184"/>
  <c r="AU58" i="184"/>
  <c r="AW58" i="184" s="1"/>
  <c r="AM58" i="184"/>
  <c r="AN58" i="184"/>
  <c r="AK58" i="184"/>
  <c r="AI58" i="184"/>
  <c r="AH58" i="184"/>
  <c r="AJ58" i="184" s="1"/>
  <c r="Z58" i="184"/>
  <c r="AA58" i="184"/>
  <c r="X58" i="184"/>
  <c r="V58" i="184"/>
  <c r="U58" i="184"/>
  <c r="W58" i="184" s="1"/>
  <c r="M58" i="184"/>
  <c r="DX58" i="184" s="1"/>
  <c r="K58" i="184"/>
  <c r="DV58" i="184" s="1"/>
  <c r="I58" i="184"/>
  <c r="DT58" i="184" s="1"/>
  <c r="H58" i="184"/>
  <c r="DR57" i="184"/>
  <c r="DO57" i="184"/>
  <c r="DM57" i="184"/>
  <c r="DN57" i="184"/>
  <c r="DK57" i="184"/>
  <c r="DI57" i="184"/>
  <c r="DH57" i="184"/>
  <c r="DJ57" i="184" s="1"/>
  <c r="DB57" i="184"/>
  <c r="CZ57" i="184"/>
  <c r="DA57" i="184"/>
  <c r="CX57" i="184"/>
  <c r="CV57" i="184"/>
  <c r="CU57" i="184"/>
  <c r="CW57" i="184" s="1"/>
  <c r="CO57" i="184"/>
  <c r="CM57" i="184"/>
  <c r="CN57" i="184"/>
  <c r="CK57" i="184"/>
  <c r="CI57" i="184"/>
  <c r="CH57" i="184"/>
  <c r="CJ57" i="184" s="1"/>
  <c r="CB57" i="184"/>
  <c r="BZ57" i="184"/>
  <c r="CA57" i="184"/>
  <c r="BX57" i="184"/>
  <c r="BV57" i="184"/>
  <c r="BU57" i="184"/>
  <c r="BW57" i="184" s="1"/>
  <c r="BO57" i="184"/>
  <c r="BM57" i="184"/>
  <c r="BN57" i="184"/>
  <c r="BK57" i="184"/>
  <c r="BI57" i="184"/>
  <c r="BH57" i="184"/>
  <c r="BJ57" i="184" s="1"/>
  <c r="BB57" i="184"/>
  <c r="AZ57" i="184"/>
  <c r="BA57" i="184"/>
  <c r="AX57" i="184"/>
  <c r="AV57" i="184"/>
  <c r="AU57" i="184"/>
  <c r="AW57" i="184" s="1"/>
  <c r="AO57" i="184"/>
  <c r="AM57" i="184"/>
  <c r="AN57" i="184"/>
  <c r="AK57" i="184"/>
  <c r="AI57" i="184"/>
  <c r="AH57" i="184"/>
  <c r="AJ57" i="184" s="1"/>
  <c r="AB57" i="184"/>
  <c r="Z57" i="184"/>
  <c r="AA57" i="184"/>
  <c r="X57" i="184"/>
  <c r="V57" i="184"/>
  <c r="U57" i="184"/>
  <c r="W57" i="184" s="1"/>
  <c r="O57" i="184"/>
  <c r="M57" i="184"/>
  <c r="DX57" i="184" s="1"/>
  <c r="K57" i="184"/>
  <c r="DV57" i="184" s="1"/>
  <c r="I57" i="184"/>
  <c r="DT57" i="184" s="1"/>
  <c r="H57" i="184"/>
  <c r="DR56" i="184"/>
  <c r="DO56" i="184"/>
  <c r="DM56" i="184"/>
  <c r="DL56" i="184"/>
  <c r="DN56" i="184" s="1"/>
  <c r="DK56" i="184"/>
  <c r="DI56" i="184"/>
  <c r="DH56" i="184"/>
  <c r="DJ56" i="184" s="1"/>
  <c r="DB56" i="184"/>
  <c r="CZ56" i="184"/>
  <c r="CY56" i="184"/>
  <c r="DA56" i="184" s="1"/>
  <c r="CX56" i="184"/>
  <c r="CV56" i="184"/>
  <c r="CU56" i="184"/>
  <c r="CW56" i="184" s="1"/>
  <c r="CO56" i="184"/>
  <c r="CM56" i="184"/>
  <c r="CL56" i="184"/>
  <c r="CN56" i="184" s="1"/>
  <c r="CK56" i="184"/>
  <c r="CI56" i="184"/>
  <c r="CH56" i="184"/>
  <c r="CJ56" i="184" s="1"/>
  <c r="CB56" i="184"/>
  <c r="BZ56" i="184"/>
  <c r="BY56" i="184"/>
  <c r="CA56" i="184" s="1"/>
  <c r="BX56" i="184"/>
  <c r="BV56" i="184"/>
  <c r="BU56" i="184"/>
  <c r="BW56" i="184" s="1"/>
  <c r="BO56" i="184"/>
  <c r="BM56" i="184"/>
  <c r="BL56" i="184"/>
  <c r="BN56" i="184" s="1"/>
  <c r="BK56" i="184"/>
  <c r="BI56" i="184"/>
  <c r="BH56" i="184"/>
  <c r="BJ56" i="184" s="1"/>
  <c r="BB56" i="184"/>
  <c r="AZ56" i="184"/>
  <c r="AY56" i="184"/>
  <c r="BA56" i="184" s="1"/>
  <c r="AX56" i="184"/>
  <c r="AV56" i="184"/>
  <c r="AU56" i="184"/>
  <c r="AW56" i="184" s="1"/>
  <c r="AO56" i="184"/>
  <c r="AM56" i="184"/>
  <c r="AL56" i="184"/>
  <c r="AN56" i="184" s="1"/>
  <c r="AK56" i="184"/>
  <c r="AI56" i="184"/>
  <c r="AH56" i="184"/>
  <c r="AJ56" i="184" s="1"/>
  <c r="AB56" i="184"/>
  <c r="Z56" i="184"/>
  <c r="Y56" i="184"/>
  <c r="AA56" i="184" s="1"/>
  <c r="X56" i="184"/>
  <c r="V56" i="184"/>
  <c r="U56" i="184"/>
  <c r="W56" i="184" s="1"/>
  <c r="O56" i="184"/>
  <c r="M56" i="184"/>
  <c r="DX56" i="184" s="1"/>
  <c r="L56" i="184"/>
  <c r="K56" i="184"/>
  <c r="DV56" i="184" s="1"/>
  <c r="I56" i="184"/>
  <c r="DT56" i="184" s="1"/>
  <c r="H56" i="184"/>
  <c r="DR55" i="184"/>
  <c r="DO55" i="184"/>
  <c r="DM55" i="184"/>
  <c r="DL55" i="184"/>
  <c r="DN55" i="184" s="1"/>
  <c r="DK55" i="184"/>
  <c r="DI55" i="184"/>
  <c r="DH55" i="184"/>
  <c r="DJ55" i="184" s="1"/>
  <c r="DB55" i="184"/>
  <c r="CZ55" i="184"/>
  <c r="CY55" i="184"/>
  <c r="DA55" i="184" s="1"/>
  <c r="CX55" i="184"/>
  <c r="CV55" i="184"/>
  <c r="CU55" i="184"/>
  <c r="CW55" i="184" s="1"/>
  <c r="CO55" i="184"/>
  <c r="CM55" i="184"/>
  <c r="CL55" i="184"/>
  <c r="CN55" i="184" s="1"/>
  <c r="CK55" i="184"/>
  <c r="CI55" i="184"/>
  <c r="CH55" i="184"/>
  <c r="CJ55" i="184" s="1"/>
  <c r="CB55" i="184"/>
  <c r="BZ55" i="184"/>
  <c r="BY55" i="184"/>
  <c r="CA55" i="184" s="1"/>
  <c r="BX55" i="184"/>
  <c r="BV55" i="184"/>
  <c r="BU55" i="184"/>
  <c r="BW55" i="184" s="1"/>
  <c r="BO55" i="184"/>
  <c r="BM55" i="184"/>
  <c r="BL55" i="184"/>
  <c r="BN55" i="184" s="1"/>
  <c r="BK55" i="184"/>
  <c r="BI55" i="184"/>
  <c r="BH55" i="184"/>
  <c r="BJ55" i="184" s="1"/>
  <c r="BB55" i="184"/>
  <c r="AZ55" i="184"/>
  <c r="AY55" i="184"/>
  <c r="BA55" i="184" s="1"/>
  <c r="AX55" i="184"/>
  <c r="AV55" i="184"/>
  <c r="AU55" i="184"/>
  <c r="AW55" i="184" s="1"/>
  <c r="AO55" i="184"/>
  <c r="AM55" i="184"/>
  <c r="AL55" i="184"/>
  <c r="AN55" i="184" s="1"/>
  <c r="AK55" i="184"/>
  <c r="AI55" i="184"/>
  <c r="AH55" i="184"/>
  <c r="AJ55" i="184" s="1"/>
  <c r="AB55" i="184"/>
  <c r="Z55" i="184"/>
  <c r="Y55" i="184"/>
  <c r="AA55" i="184" s="1"/>
  <c r="X55" i="184"/>
  <c r="V55" i="184"/>
  <c r="U55" i="184"/>
  <c r="W55" i="184" s="1"/>
  <c r="O55" i="184"/>
  <c r="M55" i="184"/>
  <c r="DX55" i="184" s="1"/>
  <c r="L55" i="184"/>
  <c r="K55" i="184"/>
  <c r="DV55" i="184" s="1"/>
  <c r="I55" i="184"/>
  <c r="DT55" i="184" s="1"/>
  <c r="H55" i="184"/>
  <c r="DR54" i="184"/>
  <c r="DO54" i="184"/>
  <c r="DM54" i="184"/>
  <c r="DL54" i="184"/>
  <c r="DN54" i="184" s="1"/>
  <c r="DK54" i="184"/>
  <c r="DI54" i="184"/>
  <c r="DH54" i="184"/>
  <c r="DJ54" i="184" s="1"/>
  <c r="DB54" i="184"/>
  <c r="CZ54" i="184"/>
  <c r="CY54" i="184"/>
  <c r="DA54" i="184" s="1"/>
  <c r="CX54" i="184"/>
  <c r="CV54" i="184"/>
  <c r="CU54" i="184"/>
  <c r="CW54" i="184" s="1"/>
  <c r="CO54" i="184"/>
  <c r="CM54" i="184"/>
  <c r="CL54" i="184"/>
  <c r="CN54" i="184" s="1"/>
  <c r="CK54" i="184"/>
  <c r="CI54" i="184"/>
  <c r="CH54" i="184"/>
  <c r="CJ54" i="184" s="1"/>
  <c r="CB54" i="184"/>
  <c r="BZ54" i="184"/>
  <c r="BY54" i="184"/>
  <c r="CA54" i="184" s="1"/>
  <c r="BX54" i="184"/>
  <c r="BV54" i="184"/>
  <c r="BU54" i="184"/>
  <c r="BW54" i="184" s="1"/>
  <c r="BO54" i="184"/>
  <c r="BM54" i="184"/>
  <c r="BL54" i="184"/>
  <c r="BN54" i="184" s="1"/>
  <c r="BK54" i="184"/>
  <c r="BI54" i="184"/>
  <c r="BH54" i="184"/>
  <c r="BJ54" i="184" s="1"/>
  <c r="BB54" i="184"/>
  <c r="AZ54" i="184"/>
  <c r="AY54" i="184"/>
  <c r="BA54" i="184" s="1"/>
  <c r="AX54" i="184"/>
  <c r="AV54" i="184"/>
  <c r="AU54" i="184"/>
  <c r="AW54" i="184" s="1"/>
  <c r="AO54" i="184"/>
  <c r="AM54" i="184"/>
  <c r="AL54" i="184"/>
  <c r="AN54" i="184" s="1"/>
  <c r="AK54" i="184"/>
  <c r="AI54" i="184"/>
  <c r="AH54" i="184"/>
  <c r="AJ54" i="184" s="1"/>
  <c r="AB54" i="184"/>
  <c r="Z54" i="184"/>
  <c r="Y54" i="184"/>
  <c r="AA54" i="184" s="1"/>
  <c r="X54" i="184"/>
  <c r="V54" i="184"/>
  <c r="U54" i="184"/>
  <c r="W54" i="184" s="1"/>
  <c r="O54" i="184"/>
  <c r="M54" i="184"/>
  <c r="DX54" i="184" s="1"/>
  <c r="L54" i="184"/>
  <c r="K54" i="184"/>
  <c r="DV54" i="184" s="1"/>
  <c r="I54" i="184"/>
  <c r="DT54" i="184" s="1"/>
  <c r="H54" i="184"/>
  <c r="DR53" i="184"/>
  <c r="DO53" i="184"/>
  <c r="DM53" i="184"/>
  <c r="DL53" i="184"/>
  <c r="DN53" i="184" s="1"/>
  <c r="DK53" i="184"/>
  <c r="DI53" i="184"/>
  <c r="DH53" i="184"/>
  <c r="DJ53" i="184" s="1"/>
  <c r="DB53" i="184"/>
  <c r="CZ53" i="184"/>
  <c r="CY53" i="184"/>
  <c r="DA53" i="184" s="1"/>
  <c r="CX53" i="184"/>
  <c r="CV53" i="184"/>
  <c r="CU53" i="184"/>
  <c r="CW53" i="184" s="1"/>
  <c r="CO53" i="184"/>
  <c r="CM53" i="184"/>
  <c r="CL53" i="184"/>
  <c r="CN53" i="184" s="1"/>
  <c r="CK53" i="184"/>
  <c r="CI53" i="184"/>
  <c r="CH53" i="184"/>
  <c r="CJ53" i="184" s="1"/>
  <c r="CB53" i="184"/>
  <c r="BZ53" i="184"/>
  <c r="BY53" i="184"/>
  <c r="CA53" i="184" s="1"/>
  <c r="BX53" i="184"/>
  <c r="BV53" i="184"/>
  <c r="BU53" i="184"/>
  <c r="BW53" i="184" s="1"/>
  <c r="BO53" i="184"/>
  <c r="BM53" i="184"/>
  <c r="BL53" i="184"/>
  <c r="BN53" i="184" s="1"/>
  <c r="BK53" i="184"/>
  <c r="BI53" i="184"/>
  <c r="BH53" i="184"/>
  <c r="BJ53" i="184" s="1"/>
  <c r="BB53" i="184"/>
  <c r="AZ53" i="184"/>
  <c r="AY53" i="184"/>
  <c r="BA53" i="184" s="1"/>
  <c r="AX53" i="184"/>
  <c r="AV53" i="184"/>
  <c r="AU53" i="184"/>
  <c r="AW53" i="184" s="1"/>
  <c r="AO53" i="184"/>
  <c r="AM53" i="184"/>
  <c r="AL53" i="184"/>
  <c r="AN53" i="184" s="1"/>
  <c r="AK53" i="184"/>
  <c r="AI53" i="184"/>
  <c r="AH53" i="184"/>
  <c r="AJ53" i="184" s="1"/>
  <c r="AB53" i="184"/>
  <c r="Z53" i="184"/>
  <c r="Y53" i="184"/>
  <c r="AA53" i="184" s="1"/>
  <c r="X53" i="184"/>
  <c r="V53" i="184"/>
  <c r="U53" i="184"/>
  <c r="W53" i="184" s="1"/>
  <c r="O53" i="184"/>
  <c r="M53" i="184"/>
  <c r="DX53" i="184" s="1"/>
  <c r="L53" i="184"/>
  <c r="K53" i="184"/>
  <c r="DV53" i="184" s="1"/>
  <c r="I53" i="184"/>
  <c r="DT53" i="184" s="1"/>
  <c r="H53" i="184"/>
  <c r="DR52" i="184"/>
  <c r="DM52" i="184"/>
  <c r="DN52" i="184"/>
  <c r="DK52" i="184"/>
  <c r="DI52" i="184"/>
  <c r="DH52" i="184"/>
  <c r="DJ52" i="184" s="1"/>
  <c r="CZ52" i="184"/>
  <c r="DA52" i="184"/>
  <c r="CX52" i="184"/>
  <c r="CV52" i="184"/>
  <c r="CU52" i="184"/>
  <c r="CW52" i="184" s="1"/>
  <c r="CM52" i="184"/>
  <c r="CN52" i="184"/>
  <c r="CK52" i="184"/>
  <c r="CI52" i="184"/>
  <c r="CH52" i="184"/>
  <c r="CJ52" i="184" s="1"/>
  <c r="BZ52" i="184"/>
  <c r="CA52" i="184"/>
  <c r="BX52" i="184"/>
  <c r="BV52" i="184"/>
  <c r="BU52" i="184"/>
  <c r="BW52" i="184" s="1"/>
  <c r="BM52" i="184"/>
  <c r="BN52" i="184"/>
  <c r="BK52" i="184"/>
  <c r="BI52" i="184"/>
  <c r="BH52" i="184"/>
  <c r="BJ52" i="184" s="1"/>
  <c r="AZ52" i="184"/>
  <c r="BA52" i="184"/>
  <c r="AX52" i="184"/>
  <c r="AV52" i="184"/>
  <c r="AU52" i="184"/>
  <c r="AW52" i="184" s="1"/>
  <c r="AM52" i="184"/>
  <c r="AN52" i="184"/>
  <c r="AK52" i="184"/>
  <c r="AI52" i="184"/>
  <c r="AH52" i="184"/>
  <c r="AJ52" i="184" s="1"/>
  <c r="Z52" i="184"/>
  <c r="AA52" i="184"/>
  <c r="X52" i="184"/>
  <c r="V52" i="184"/>
  <c r="U52" i="184"/>
  <c r="W52" i="184" s="1"/>
  <c r="M52" i="184"/>
  <c r="DX52" i="184" s="1"/>
  <c r="K52" i="184"/>
  <c r="DV52" i="184" s="1"/>
  <c r="I52" i="184"/>
  <c r="DT52" i="184" s="1"/>
  <c r="H52" i="184"/>
  <c r="DR51" i="184"/>
  <c r="DO51" i="184"/>
  <c r="DM51" i="184"/>
  <c r="DN51" i="184"/>
  <c r="DK51" i="184"/>
  <c r="DI51" i="184"/>
  <c r="DH51" i="184"/>
  <c r="DJ51" i="184" s="1"/>
  <c r="DB51" i="184"/>
  <c r="CZ51" i="184"/>
  <c r="DA51" i="184"/>
  <c r="CX51" i="184"/>
  <c r="CV51" i="184"/>
  <c r="CU51" i="184"/>
  <c r="CW51" i="184" s="1"/>
  <c r="CO51" i="184"/>
  <c r="CM51" i="184"/>
  <c r="CN51" i="184"/>
  <c r="CK51" i="184"/>
  <c r="CI51" i="184"/>
  <c r="CH51" i="184"/>
  <c r="CJ51" i="184" s="1"/>
  <c r="CB51" i="184"/>
  <c r="BZ51" i="184"/>
  <c r="CA51" i="184"/>
  <c r="BX51" i="184"/>
  <c r="BV51" i="184"/>
  <c r="BU51" i="184"/>
  <c r="BW51" i="184" s="1"/>
  <c r="BO51" i="184"/>
  <c r="BM51" i="184"/>
  <c r="BN51" i="184"/>
  <c r="BK51" i="184"/>
  <c r="BI51" i="184"/>
  <c r="BH51" i="184"/>
  <c r="BJ51" i="184" s="1"/>
  <c r="AZ51" i="184"/>
  <c r="BA51" i="184"/>
  <c r="AX51" i="184"/>
  <c r="AV51" i="184"/>
  <c r="AU51" i="184"/>
  <c r="AW51" i="184" s="1"/>
  <c r="AO51" i="184"/>
  <c r="AM51" i="184"/>
  <c r="AN51" i="184"/>
  <c r="AK51" i="184"/>
  <c r="AI51" i="184"/>
  <c r="AH51" i="184"/>
  <c r="AJ51" i="184" s="1"/>
  <c r="AB51" i="184"/>
  <c r="Z51" i="184"/>
  <c r="AA51" i="184"/>
  <c r="X51" i="184"/>
  <c r="V51" i="184"/>
  <c r="U51" i="184"/>
  <c r="W51" i="184" s="1"/>
  <c r="O51" i="184"/>
  <c r="M51" i="184"/>
  <c r="DX51" i="184" s="1"/>
  <c r="K51" i="184"/>
  <c r="DV51" i="184" s="1"/>
  <c r="I51" i="184"/>
  <c r="DT51" i="184" s="1"/>
  <c r="H51" i="184"/>
  <c r="DR50" i="184"/>
  <c r="DM50" i="184"/>
  <c r="DL50" i="184"/>
  <c r="DN50" i="184" s="1"/>
  <c r="DK50" i="184"/>
  <c r="DI50" i="184"/>
  <c r="DH50" i="184"/>
  <c r="DJ50" i="184" s="1"/>
  <c r="CZ50" i="184"/>
  <c r="CY50" i="184"/>
  <c r="DA50" i="184" s="1"/>
  <c r="CX50" i="184"/>
  <c r="CV50" i="184"/>
  <c r="CU50" i="184"/>
  <c r="CW50" i="184" s="1"/>
  <c r="CM50" i="184"/>
  <c r="CL50" i="184"/>
  <c r="CN50" i="184" s="1"/>
  <c r="CK50" i="184"/>
  <c r="CI50" i="184"/>
  <c r="CH50" i="184"/>
  <c r="CJ50" i="184" s="1"/>
  <c r="BZ50" i="184"/>
  <c r="BY50" i="184"/>
  <c r="CA50" i="184" s="1"/>
  <c r="BX50" i="184"/>
  <c r="BV50" i="184"/>
  <c r="BU50" i="184"/>
  <c r="BW50" i="184" s="1"/>
  <c r="BM50" i="184"/>
  <c r="BL50" i="184"/>
  <c r="BN50" i="184" s="1"/>
  <c r="BK50" i="184"/>
  <c r="BI50" i="184"/>
  <c r="BH50" i="184"/>
  <c r="BJ50" i="184" s="1"/>
  <c r="AZ50" i="184"/>
  <c r="AY50" i="184"/>
  <c r="BA50" i="184" s="1"/>
  <c r="AX50" i="184"/>
  <c r="AV50" i="184"/>
  <c r="AU50" i="184"/>
  <c r="AW50" i="184" s="1"/>
  <c r="AM50" i="184"/>
  <c r="AL50" i="184"/>
  <c r="AN50" i="184" s="1"/>
  <c r="AK50" i="184"/>
  <c r="AI50" i="184"/>
  <c r="AH50" i="184"/>
  <c r="AJ50" i="184" s="1"/>
  <c r="Z50" i="184"/>
  <c r="Y50" i="184"/>
  <c r="AA50" i="184" s="1"/>
  <c r="X50" i="184"/>
  <c r="V50" i="184"/>
  <c r="U50" i="184"/>
  <c r="W50" i="184" s="1"/>
  <c r="M50" i="184"/>
  <c r="DX50" i="184" s="1"/>
  <c r="L50" i="184"/>
  <c r="K50" i="184"/>
  <c r="DV50" i="184" s="1"/>
  <c r="I50" i="184"/>
  <c r="DT50" i="184" s="1"/>
  <c r="H50" i="184"/>
  <c r="DR49" i="184"/>
  <c r="DO49" i="184"/>
  <c r="DM49" i="184"/>
  <c r="DL49" i="184"/>
  <c r="DN49" i="184" s="1"/>
  <c r="DK49" i="184"/>
  <c r="DI49" i="184"/>
  <c r="DH49" i="184"/>
  <c r="DJ49" i="184" s="1"/>
  <c r="DB49" i="184"/>
  <c r="CZ49" i="184"/>
  <c r="CY49" i="184"/>
  <c r="DA49" i="184" s="1"/>
  <c r="CX49" i="184"/>
  <c r="CV49" i="184"/>
  <c r="CU49" i="184"/>
  <c r="CW49" i="184" s="1"/>
  <c r="CO49" i="184"/>
  <c r="CM49" i="184"/>
  <c r="CL49" i="184"/>
  <c r="CN49" i="184" s="1"/>
  <c r="CK49" i="184"/>
  <c r="CI49" i="184"/>
  <c r="CH49" i="184"/>
  <c r="CJ49" i="184" s="1"/>
  <c r="CB49" i="184"/>
  <c r="BZ49" i="184"/>
  <c r="BY49" i="184"/>
  <c r="CA49" i="184" s="1"/>
  <c r="BX49" i="184"/>
  <c r="BV49" i="184"/>
  <c r="BU49" i="184"/>
  <c r="BW49" i="184" s="1"/>
  <c r="BO49" i="184"/>
  <c r="BM49" i="184"/>
  <c r="BL49" i="184"/>
  <c r="BN49" i="184" s="1"/>
  <c r="BK49" i="184"/>
  <c r="BI49" i="184"/>
  <c r="BH49" i="184"/>
  <c r="BJ49" i="184" s="1"/>
  <c r="BB49" i="184"/>
  <c r="AZ49" i="184"/>
  <c r="AY49" i="184"/>
  <c r="BA49" i="184" s="1"/>
  <c r="AX49" i="184"/>
  <c r="AV49" i="184"/>
  <c r="AU49" i="184"/>
  <c r="AW49" i="184" s="1"/>
  <c r="AO49" i="184"/>
  <c r="AM49" i="184"/>
  <c r="AL49" i="184"/>
  <c r="AN49" i="184" s="1"/>
  <c r="AK49" i="184"/>
  <c r="AI49" i="184"/>
  <c r="AH49" i="184"/>
  <c r="AJ49" i="184" s="1"/>
  <c r="AB49" i="184"/>
  <c r="Z49" i="184"/>
  <c r="Y49" i="184"/>
  <c r="AA49" i="184" s="1"/>
  <c r="X49" i="184"/>
  <c r="V49" i="184"/>
  <c r="U49" i="184"/>
  <c r="W49" i="184" s="1"/>
  <c r="O49" i="184"/>
  <c r="M49" i="184"/>
  <c r="DX49" i="184" s="1"/>
  <c r="L49" i="184"/>
  <c r="K49" i="184"/>
  <c r="DV49" i="184" s="1"/>
  <c r="I49" i="184"/>
  <c r="DT49" i="184" s="1"/>
  <c r="H49" i="184"/>
  <c r="DR48" i="184"/>
  <c r="DO48" i="184"/>
  <c r="DM48" i="184"/>
  <c r="DL48" i="184"/>
  <c r="DN48" i="184" s="1"/>
  <c r="DK48" i="184"/>
  <c r="DI48" i="184"/>
  <c r="DH48" i="184"/>
  <c r="DJ48" i="184" s="1"/>
  <c r="DB48" i="184"/>
  <c r="CZ48" i="184"/>
  <c r="CY48" i="184"/>
  <c r="DA48" i="184" s="1"/>
  <c r="CX48" i="184"/>
  <c r="CV48" i="184"/>
  <c r="CU48" i="184"/>
  <c r="CW48" i="184" s="1"/>
  <c r="CO48" i="184"/>
  <c r="CM48" i="184"/>
  <c r="CL48" i="184"/>
  <c r="CN48" i="184" s="1"/>
  <c r="CK48" i="184"/>
  <c r="CI48" i="184"/>
  <c r="CH48" i="184"/>
  <c r="CJ48" i="184" s="1"/>
  <c r="CB48" i="184"/>
  <c r="BZ48" i="184"/>
  <c r="BY48" i="184"/>
  <c r="CA48" i="184" s="1"/>
  <c r="BX48" i="184"/>
  <c r="BV48" i="184"/>
  <c r="BU48" i="184"/>
  <c r="BW48" i="184" s="1"/>
  <c r="BO48" i="184"/>
  <c r="BM48" i="184"/>
  <c r="BL48" i="184"/>
  <c r="BN48" i="184" s="1"/>
  <c r="BK48" i="184"/>
  <c r="BI48" i="184"/>
  <c r="BH48" i="184"/>
  <c r="BJ48" i="184" s="1"/>
  <c r="BB48" i="184"/>
  <c r="AZ48" i="184"/>
  <c r="AY48" i="184"/>
  <c r="BA48" i="184" s="1"/>
  <c r="AX48" i="184"/>
  <c r="AV48" i="184"/>
  <c r="AU48" i="184"/>
  <c r="AW48" i="184" s="1"/>
  <c r="AO48" i="184"/>
  <c r="AM48" i="184"/>
  <c r="AL48" i="184"/>
  <c r="AN48" i="184" s="1"/>
  <c r="AK48" i="184"/>
  <c r="AI48" i="184"/>
  <c r="AH48" i="184"/>
  <c r="AJ48" i="184" s="1"/>
  <c r="Z48" i="184"/>
  <c r="Y48" i="184"/>
  <c r="AA48" i="184" s="1"/>
  <c r="X48" i="184"/>
  <c r="V48" i="184"/>
  <c r="U48" i="184"/>
  <c r="W48" i="184" s="1"/>
  <c r="O48" i="184"/>
  <c r="M48" i="184"/>
  <c r="DX48" i="184" s="1"/>
  <c r="L48" i="184"/>
  <c r="K48" i="184"/>
  <c r="DV48" i="184" s="1"/>
  <c r="I48" i="184"/>
  <c r="DT48" i="184" s="1"/>
  <c r="H48" i="184"/>
  <c r="DR47" i="184"/>
  <c r="DO47" i="184"/>
  <c r="DM47" i="184"/>
  <c r="DL47" i="184"/>
  <c r="DN47" i="184" s="1"/>
  <c r="DK47" i="184"/>
  <c r="DI47" i="184"/>
  <c r="DH47" i="184"/>
  <c r="DJ47" i="184" s="1"/>
  <c r="DB47" i="184"/>
  <c r="CZ47" i="184"/>
  <c r="CY47" i="184"/>
  <c r="DA47" i="184" s="1"/>
  <c r="CX47" i="184"/>
  <c r="CV47" i="184"/>
  <c r="CU47" i="184"/>
  <c r="CW47" i="184" s="1"/>
  <c r="CO47" i="184"/>
  <c r="CM47" i="184"/>
  <c r="CL47" i="184"/>
  <c r="CN47" i="184" s="1"/>
  <c r="CK47" i="184"/>
  <c r="CI47" i="184"/>
  <c r="CH47" i="184"/>
  <c r="CJ47" i="184" s="1"/>
  <c r="CB47" i="184"/>
  <c r="BZ47" i="184"/>
  <c r="BY47" i="184"/>
  <c r="CA47" i="184" s="1"/>
  <c r="BX47" i="184"/>
  <c r="BV47" i="184"/>
  <c r="BU47" i="184"/>
  <c r="BW47" i="184" s="1"/>
  <c r="BO47" i="184"/>
  <c r="BM47" i="184"/>
  <c r="BL47" i="184"/>
  <c r="BN47" i="184" s="1"/>
  <c r="BK47" i="184"/>
  <c r="BI47" i="184"/>
  <c r="BH47" i="184"/>
  <c r="BJ47" i="184" s="1"/>
  <c r="BB47" i="184"/>
  <c r="AZ47" i="184"/>
  <c r="AY47" i="184"/>
  <c r="BA47" i="184" s="1"/>
  <c r="AX47" i="184"/>
  <c r="AV47" i="184"/>
  <c r="AU47" i="184"/>
  <c r="AW47" i="184" s="1"/>
  <c r="AO47" i="184"/>
  <c r="AM47" i="184"/>
  <c r="AL47" i="184"/>
  <c r="AN47" i="184" s="1"/>
  <c r="AK47" i="184"/>
  <c r="AI47" i="184"/>
  <c r="AH47" i="184"/>
  <c r="AJ47" i="184" s="1"/>
  <c r="Z47" i="184"/>
  <c r="Y47" i="184"/>
  <c r="AA47" i="184" s="1"/>
  <c r="X47" i="184"/>
  <c r="V47" i="184"/>
  <c r="U47" i="184"/>
  <c r="W47" i="184" s="1"/>
  <c r="O47" i="184"/>
  <c r="M47" i="184"/>
  <c r="DX47" i="184" s="1"/>
  <c r="L47" i="184"/>
  <c r="K47" i="184"/>
  <c r="DV47" i="184" s="1"/>
  <c r="I47" i="184"/>
  <c r="DT47" i="184" s="1"/>
  <c r="H47" i="184"/>
  <c r="DR46" i="184"/>
  <c r="DM46" i="184"/>
  <c r="DN46" i="184"/>
  <c r="DK46" i="184"/>
  <c r="DI46" i="184"/>
  <c r="DH46" i="184"/>
  <c r="DJ46" i="184" s="1"/>
  <c r="CZ46" i="184"/>
  <c r="DA46" i="184"/>
  <c r="CX46" i="184"/>
  <c r="CV46" i="184"/>
  <c r="CU46" i="184"/>
  <c r="CW46" i="184" s="1"/>
  <c r="CM46" i="184"/>
  <c r="CN46" i="184"/>
  <c r="CK46" i="184"/>
  <c r="CI46" i="184"/>
  <c r="CH46" i="184"/>
  <c r="CJ46" i="184" s="1"/>
  <c r="BZ46" i="184"/>
  <c r="CA46" i="184"/>
  <c r="BX46" i="184"/>
  <c r="BV46" i="184"/>
  <c r="BU46" i="184"/>
  <c r="BW46" i="184" s="1"/>
  <c r="BM46" i="184"/>
  <c r="BN46" i="184"/>
  <c r="BK46" i="184"/>
  <c r="BI46" i="184"/>
  <c r="BH46" i="184"/>
  <c r="BJ46" i="184" s="1"/>
  <c r="AZ46" i="184"/>
  <c r="BA46" i="184"/>
  <c r="AX46" i="184"/>
  <c r="AV46" i="184"/>
  <c r="AU46" i="184"/>
  <c r="AW46" i="184" s="1"/>
  <c r="AM46" i="184"/>
  <c r="AN46" i="184"/>
  <c r="AK46" i="184"/>
  <c r="AI46" i="184"/>
  <c r="AH46" i="184"/>
  <c r="AJ46" i="184" s="1"/>
  <c r="Z46" i="184"/>
  <c r="AA46" i="184"/>
  <c r="X46" i="184"/>
  <c r="V46" i="184"/>
  <c r="U46" i="184"/>
  <c r="W46" i="184" s="1"/>
  <c r="M46" i="184"/>
  <c r="DX46" i="184" s="1"/>
  <c r="K46" i="184"/>
  <c r="DV46" i="184" s="1"/>
  <c r="I46" i="184"/>
  <c r="DT46" i="184" s="1"/>
  <c r="H46" i="184"/>
  <c r="DR45" i="184"/>
  <c r="DO45" i="184"/>
  <c r="DM45" i="184"/>
  <c r="DN45" i="184"/>
  <c r="DK45" i="184"/>
  <c r="DI45" i="184"/>
  <c r="DH45" i="184"/>
  <c r="DJ45" i="184" s="1"/>
  <c r="DB45" i="184"/>
  <c r="CZ45" i="184"/>
  <c r="DA45" i="184"/>
  <c r="CX45" i="184"/>
  <c r="CV45" i="184"/>
  <c r="CU45" i="184"/>
  <c r="CW45" i="184" s="1"/>
  <c r="CO45" i="184"/>
  <c r="CM45" i="184"/>
  <c r="CN45" i="184"/>
  <c r="CK45" i="184"/>
  <c r="CI45" i="184"/>
  <c r="CH45" i="184"/>
  <c r="CJ45" i="184" s="1"/>
  <c r="CB45" i="184"/>
  <c r="BZ45" i="184"/>
  <c r="CA45" i="184"/>
  <c r="BX45" i="184"/>
  <c r="BV45" i="184"/>
  <c r="BU45" i="184"/>
  <c r="BW45" i="184" s="1"/>
  <c r="BO45" i="184"/>
  <c r="BM45" i="184"/>
  <c r="BN45" i="184"/>
  <c r="BK45" i="184"/>
  <c r="BI45" i="184"/>
  <c r="BH45" i="184"/>
  <c r="BJ45" i="184" s="1"/>
  <c r="BB45" i="184"/>
  <c r="AZ45" i="184"/>
  <c r="BA45" i="184"/>
  <c r="AX45" i="184"/>
  <c r="AV45" i="184"/>
  <c r="AU45" i="184"/>
  <c r="AW45" i="184" s="1"/>
  <c r="AO45" i="184"/>
  <c r="AM45" i="184"/>
  <c r="AN45" i="184"/>
  <c r="AK45" i="184"/>
  <c r="AI45" i="184"/>
  <c r="AH45" i="184"/>
  <c r="AJ45" i="184" s="1"/>
  <c r="AB45" i="184"/>
  <c r="Z45" i="184"/>
  <c r="AA45" i="184"/>
  <c r="X45" i="184"/>
  <c r="V45" i="184"/>
  <c r="U45" i="184"/>
  <c r="W45" i="184" s="1"/>
  <c r="O45" i="184"/>
  <c r="M45" i="184"/>
  <c r="DX45" i="184" s="1"/>
  <c r="K45" i="184"/>
  <c r="DV45" i="184" s="1"/>
  <c r="I45" i="184"/>
  <c r="DT45" i="184" s="1"/>
  <c r="H45" i="184"/>
  <c r="DR44" i="184"/>
  <c r="DO44" i="184"/>
  <c r="DM44" i="184"/>
  <c r="DL44" i="184"/>
  <c r="DN44" i="184" s="1"/>
  <c r="DK44" i="184"/>
  <c r="DI44" i="184"/>
  <c r="DH44" i="184"/>
  <c r="DJ44" i="184" s="1"/>
  <c r="DB44" i="184"/>
  <c r="CZ44" i="184"/>
  <c r="CY44" i="184"/>
  <c r="DA44" i="184" s="1"/>
  <c r="CX44" i="184"/>
  <c r="CV44" i="184"/>
  <c r="CU44" i="184"/>
  <c r="CW44" i="184" s="1"/>
  <c r="CO44" i="184"/>
  <c r="CM44" i="184"/>
  <c r="CL44" i="184"/>
  <c r="CN44" i="184" s="1"/>
  <c r="CK44" i="184"/>
  <c r="CI44" i="184"/>
  <c r="CH44" i="184"/>
  <c r="CJ44" i="184" s="1"/>
  <c r="CB44" i="184"/>
  <c r="BZ44" i="184"/>
  <c r="BY44" i="184"/>
  <c r="CA44" i="184" s="1"/>
  <c r="BX44" i="184"/>
  <c r="BV44" i="184"/>
  <c r="BU44" i="184"/>
  <c r="BW44" i="184" s="1"/>
  <c r="BO44" i="184"/>
  <c r="BM44" i="184"/>
  <c r="BL44" i="184"/>
  <c r="BN44" i="184" s="1"/>
  <c r="BK44" i="184"/>
  <c r="BI44" i="184"/>
  <c r="BH44" i="184"/>
  <c r="BJ44" i="184" s="1"/>
  <c r="BB44" i="184"/>
  <c r="AZ44" i="184"/>
  <c r="AY44" i="184"/>
  <c r="BA44" i="184" s="1"/>
  <c r="AX44" i="184"/>
  <c r="AV44" i="184"/>
  <c r="AU44" i="184"/>
  <c r="AW44" i="184" s="1"/>
  <c r="AO44" i="184"/>
  <c r="AM44" i="184"/>
  <c r="AL44" i="184"/>
  <c r="AN44" i="184" s="1"/>
  <c r="AK44" i="184"/>
  <c r="AI44" i="184"/>
  <c r="AH44" i="184"/>
  <c r="AJ44" i="184" s="1"/>
  <c r="AB44" i="184"/>
  <c r="Z44" i="184"/>
  <c r="Y44" i="184"/>
  <c r="AA44" i="184" s="1"/>
  <c r="X44" i="184"/>
  <c r="V44" i="184"/>
  <c r="U44" i="184"/>
  <c r="W44" i="184" s="1"/>
  <c r="O44" i="184"/>
  <c r="M44" i="184"/>
  <c r="DX44" i="184" s="1"/>
  <c r="L44" i="184"/>
  <c r="K44" i="184"/>
  <c r="DV44" i="184" s="1"/>
  <c r="I44" i="184"/>
  <c r="DT44" i="184" s="1"/>
  <c r="H44" i="184"/>
  <c r="DR43" i="184"/>
  <c r="DM43" i="184"/>
  <c r="DL43" i="184"/>
  <c r="DN43" i="184" s="1"/>
  <c r="DK43" i="184"/>
  <c r="DI43" i="184"/>
  <c r="DH43" i="184"/>
  <c r="DJ43" i="184" s="1"/>
  <c r="CZ43" i="184"/>
  <c r="CY43" i="184"/>
  <c r="DA43" i="184" s="1"/>
  <c r="CX43" i="184"/>
  <c r="CV43" i="184"/>
  <c r="CU43" i="184"/>
  <c r="CW43" i="184" s="1"/>
  <c r="CM43" i="184"/>
  <c r="CL43" i="184"/>
  <c r="CN43" i="184" s="1"/>
  <c r="CK43" i="184"/>
  <c r="CI43" i="184"/>
  <c r="CH43" i="184"/>
  <c r="CJ43" i="184" s="1"/>
  <c r="BZ43" i="184"/>
  <c r="BY43" i="184"/>
  <c r="CA43" i="184" s="1"/>
  <c r="BX43" i="184"/>
  <c r="BV43" i="184"/>
  <c r="BU43" i="184"/>
  <c r="BW43" i="184" s="1"/>
  <c r="BM43" i="184"/>
  <c r="BL43" i="184"/>
  <c r="BN43" i="184" s="1"/>
  <c r="BK43" i="184"/>
  <c r="BI43" i="184"/>
  <c r="BH43" i="184"/>
  <c r="BJ43" i="184" s="1"/>
  <c r="AZ43" i="184"/>
  <c r="AY43" i="184"/>
  <c r="BA43" i="184" s="1"/>
  <c r="AX43" i="184"/>
  <c r="AV43" i="184"/>
  <c r="AU43" i="184"/>
  <c r="AW43" i="184" s="1"/>
  <c r="AM43" i="184"/>
  <c r="AL43" i="184"/>
  <c r="AN43" i="184" s="1"/>
  <c r="AK43" i="184"/>
  <c r="AI43" i="184"/>
  <c r="AH43" i="184"/>
  <c r="AJ43" i="184" s="1"/>
  <c r="Z43" i="184"/>
  <c r="Y43" i="184"/>
  <c r="AA43" i="184" s="1"/>
  <c r="X43" i="184"/>
  <c r="V43" i="184"/>
  <c r="U43" i="184"/>
  <c r="W43" i="184" s="1"/>
  <c r="M43" i="184"/>
  <c r="DX43" i="184" s="1"/>
  <c r="L43" i="184"/>
  <c r="K43" i="184"/>
  <c r="DV43" i="184" s="1"/>
  <c r="I43" i="184"/>
  <c r="DT43" i="184" s="1"/>
  <c r="H43" i="184"/>
  <c r="DR42" i="184"/>
  <c r="DM42" i="184"/>
  <c r="DL42" i="184"/>
  <c r="DN42" i="184" s="1"/>
  <c r="DK42" i="184"/>
  <c r="DI42" i="184"/>
  <c r="DH42" i="184"/>
  <c r="DJ42" i="184" s="1"/>
  <c r="CZ42" i="184"/>
  <c r="CY42" i="184"/>
  <c r="DA42" i="184" s="1"/>
  <c r="CX42" i="184"/>
  <c r="CV42" i="184"/>
  <c r="CU42" i="184"/>
  <c r="CW42" i="184" s="1"/>
  <c r="CM42" i="184"/>
  <c r="CL42" i="184"/>
  <c r="CN42" i="184" s="1"/>
  <c r="CK42" i="184"/>
  <c r="CI42" i="184"/>
  <c r="CH42" i="184"/>
  <c r="CJ42" i="184" s="1"/>
  <c r="BZ42" i="184"/>
  <c r="BY42" i="184"/>
  <c r="CA42" i="184" s="1"/>
  <c r="BX42" i="184"/>
  <c r="BV42" i="184"/>
  <c r="BU42" i="184"/>
  <c r="BW42" i="184" s="1"/>
  <c r="BM42" i="184"/>
  <c r="BL42" i="184"/>
  <c r="BN42" i="184" s="1"/>
  <c r="BK42" i="184"/>
  <c r="BI42" i="184"/>
  <c r="BH42" i="184"/>
  <c r="BJ42" i="184" s="1"/>
  <c r="AZ42" i="184"/>
  <c r="AY42" i="184"/>
  <c r="BA42" i="184" s="1"/>
  <c r="AX42" i="184"/>
  <c r="AV42" i="184"/>
  <c r="AU42" i="184"/>
  <c r="AW42" i="184" s="1"/>
  <c r="AM42" i="184"/>
  <c r="AL42" i="184"/>
  <c r="AN42" i="184" s="1"/>
  <c r="AK42" i="184"/>
  <c r="AI42" i="184"/>
  <c r="AH42" i="184"/>
  <c r="AJ42" i="184" s="1"/>
  <c r="Z42" i="184"/>
  <c r="Y42" i="184"/>
  <c r="AA42" i="184" s="1"/>
  <c r="X42" i="184"/>
  <c r="V42" i="184"/>
  <c r="U42" i="184"/>
  <c r="W42" i="184" s="1"/>
  <c r="M42" i="184"/>
  <c r="DX42" i="184" s="1"/>
  <c r="L42" i="184"/>
  <c r="K42" i="184"/>
  <c r="DV42" i="184" s="1"/>
  <c r="I42" i="184"/>
  <c r="DT42" i="184" s="1"/>
  <c r="H42" i="184"/>
  <c r="DR41" i="184"/>
  <c r="DM41" i="184"/>
  <c r="DL41" i="184"/>
  <c r="DN41" i="184" s="1"/>
  <c r="DK41" i="184"/>
  <c r="DI41" i="184"/>
  <c r="DH41" i="184"/>
  <c r="DJ41" i="184" s="1"/>
  <c r="CZ41" i="184"/>
  <c r="CY41" i="184"/>
  <c r="DA41" i="184" s="1"/>
  <c r="CX41" i="184"/>
  <c r="CV41" i="184"/>
  <c r="CU41" i="184"/>
  <c r="CW41" i="184" s="1"/>
  <c r="CM41" i="184"/>
  <c r="CL41" i="184"/>
  <c r="CN41" i="184" s="1"/>
  <c r="CK41" i="184"/>
  <c r="CI41" i="184"/>
  <c r="CH41" i="184"/>
  <c r="CJ41" i="184" s="1"/>
  <c r="BZ41" i="184"/>
  <c r="BY41" i="184"/>
  <c r="CA41" i="184" s="1"/>
  <c r="BX41" i="184"/>
  <c r="BV41" i="184"/>
  <c r="BU41" i="184"/>
  <c r="BW41" i="184" s="1"/>
  <c r="BM41" i="184"/>
  <c r="BL41" i="184"/>
  <c r="BN41" i="184" s="1"/>
  <c r="BK41" i="184"/>
  <c r="BI41" i="184"/>
  <c r="BH41" i="184"/>
  <c r="BJ41" i="184" s="1"/>
  <c r="AZ41" i="184"/>
  <c r="AY41" i="184"/>
  <c r="BA41" i="184" s="1"/>
  <c r="AX41" i="184"/>
  <c r="AV41" i="184"/>
  <c r="AU41" i="184"/>
  <c r="AW41" i="184" s="1"/>
  <c r="AM41" i="184"/>
  <c r="AL41" i="184"/>
  <c r="AN41" i="184" s="1"/>
  <c r="AK41" i="184"/>
  <c r="AI41" i="184"/>
  <c r="AH41" i="184"/>
  <c r="AJ41" i="184" s="1"/>
  <c r="Z41" i="184"/>
  <c r="Y41" i="184"/>
  <c r="AA41" i="184" s="1"/>
  <c r="X41" i="184"/>
  <c r="V41" i="184"/>
  <c r="U41" i="184"/>
  <c r="W41" i="184" s="1"/>
  <c r="M41" i="184"/>
  <c r="DX41" i="184" s="1"/>
  <c r="L41" i="184"/>
  <c r="K41" i="184"/>
  <c r="DV41" i="184" s="1"/>
  <c r="I41" i="184"/>
  <c r="DT41" i="184" s="1"/>
  <c r="H41" i="184"/>
  <c r="DR40" i="184"/>
  <c r="DM40" i="184"/>
  <c r="DN40" i="184"/>
  <c r="DK40" i="184"/>
  <c r="DI40" i="184"/>
  <c r="DH40" i="184"/>
  <c r="DJ40" i="184" s="1"/>
  <c r="CZ40" i="184"/>
  <c r="DA40" i="184"/>
  <c r="CX40" i="184"/>
  <c r="CV40" i="184"/>
  <c r="CU40" i="184"/>
  <c r="CW40" i="184" s="1"/>
  <c r="CM40" i="184"/>
  <c r="CN40" i="184"/>
  <c r="CK40" i="184"/>
  <c r="CI40" i="184"/>
  <c r="CH40" i="184"/>
  <c r="CJ40" i="184" s="1"/>
  <c r="BZ40" i="184"/>
  <c r="CA40" i="184"/>
  <c r="BX40" i="184"/>
  <c r="BV40" i="184"/>
  <c r="BU40" i="184"/>
  <c r="BW40" i="184" s="1"/>
  <c r="BM40" i="184"/>
  <c r="BN40" i="184"/>
  <c r="BK40" i="184"/>
  <c r="BI40" i="184"/>
  <c r="BH40" i="184"/>
  <c r="BJ40" i="184" s="1"/>
  <c r="AZ40" i="184"/>
  <c r="BA40" i="184"/>
  <c r="AX40" i="184"/>
  <c r="AV40" i="184"/>
  <c r="AU40" i="184"/>
  <c r="AW40" i="184" s="1"/>
  <c r="AM40" i="184"/>
  <c r="AN40" i="184"/>
  <c r="AK40" i="184"/>
  <c r="AI40" i="184"/>
  <c r="AH40" i="184"/>
  <c r="AJ40" i="184" s="1"/>
  <c r="Z40" i="184"/>
  <c r="AA40" i="184"/>
  <c r="X40" i="184"/>
  <c r="V40" i="184"/>
  <c r="U40" i="184"/>
  <c r="W40" i="184" s="1"/>
  <c r="M40" i="184"/>
  <c r="DX40" i="184" s="1"/>
  <c r="K40" i="184"/>
  <c r="DV40" i="184" s="1"/>
  <c r="I40" i="184"/>
  <c r="DT40" i="184" s="1"/>
  <c r="H40" i="184"/>
  <c r="DR39" i="184"/>
  <c r="DO39" i="184"/>
  <c r="DM39" i="184"/>
  <c r="DN39" i="184"/>
  <c r="DK39" i="184"/>
  <c r="DI39" i="184"/>
  <c r="DH39" i="184"/>
  <c r="DJ39" i="184" s="1"/>
  <c r="DB39" i="184"/>
  <c r="CZ39" i="184"/>
  <c r="DA39" i="184"/>
  <c r="CX39" i="184"/>
  <c r="CV39" i="184"/>
  <c r="CU39" i="184"/>
  <c r="CW39" i="184" s="1"/>
  <c r="CO39" i="184"/>
  <c r="CM39" i="184"/>
  <c r="CN39" i="184"/>
  <c r="CK39" i="184"/>
  <c r="CI39" i="184"/>
  <c r="CH39" i="184"/>
  <c r="CJ39" i="184" s="1"/>
  <c r="CB39" i="184"/>
  <c r="BZ39" i="184"/>
  <c r="CA39" i="184"/>
  <c r="BX39" i="184"/>
  <c r="BV39" i="184"/>
  <c r="BU39" i="184"/>
  <c r="BW39" i="184" s="1"/>
  <c r="BO39" i="184"/>
  <c r="BM39" i="184"/>
  <c r="BN39" i="184"/>
  <c r="BK39" i="184"/>
  <c r="BI39" i="184"/>
  <c r="BH39" i="184"/>
  <c r="BJ39" i="184" s="1"/>
  <c r="BB39" i="184"/>
  <c r="AZ39" i="184"/>
  <c r="BA39" i="184"/>
  <c r="AX39" i="184"/>
  <c r="AV39" i="184"/>
  <c r="AU39" i="184"/>
  <c r="AW39" i="184" s="1"/>
  <c r="AO39" i="184"/>
  <c r="AM39" i="184"/>
  <c r="AN39" i="184"/>
  <c r="AK39" i="184"/>
  <c r="AI39" i="184"/>
  <c r="AH39" i="184"/>
  <c r="AJ39" i="184" s="1"/>
  <c r="AB39" i="184"/>
  <c r="Z39" i="184"/>
  <c r="AA39" i="184"/>
  <c r="X39" i="184"/>
  <c r="V39" i="184"/>
  <c r="U39" i="184"/>
  <c r="W39" i="184" s="1"/>
  <c r="M39" i="184"/>
  <c r="DX39" i="184" s="1"/>
  <c r="K39" i="184"/>
  <c r="DV39" i="184" s="1"/>
  <c r="I39" i="184"/>
  <c r="DT39" i="184" s="1"/>
  <c r="H39" i="184"/>
  <c r="DR38" i="184"/>
  <c r="DO38" i="184"/>
  <c r="DM38" i="184"/>
  <c r="DL38" i="184"/>
  <c r="DN38" i="184" s="1"/>
  <c r="DK38" i="184"/>
  <c r="DI38" i="184"/>
  <c r="DH38" i="184"/>
  <c r="DJ38" i="184" s="1"/>
  <c r="DB38" i="184"/>
  <c r="CZ38" i="184"/>
  <c r="CY38" i="184"/>
  <c r="DA38" i="184" s="1"/>
  <c r="CX38" i="184"/>
  <c r="CV38" i="184"/>
  <c r="CU38" i="184"/>
  <c r="CW38" i="184" s="1"/>
  <c r="CO38" i="184"/>
  <c r="CM38" i="184"/>
  <c r="CL38" i="184"/>
  <c r="CN38" i="184" s="1"/>
  <c r="CK38" i="184"/>
  <c r="CI38" i="184"/>
  <c r="CH38" i="184"/>
  <c r="CJ38" i="184" s="1"/>
  <c r="CB38" i="184"/>
  <c r="BZ38" i="184"/>
  <c r="BY38" i="184"/>
  <c r="CA38" i="184" s="1"/>
  <c r="BX38" i="184"/>
  <c r="BV38" i="184"/>
  <c r="BU38" i="184"/>
  <c r="BW38" i="184" s="1"/>
  <c r="BO38" i="184"/>
  <c r="BM38" i="184"/>
  <c r="BL38" i="184"/>
  <c r="BN38" i="184" s="1"/>
  <c r="BK38" i="184"/>
  <c r="BI38" i="184"/>
  <c r="BH38" i="184"/>
  <c r="BJ38" i="184" s="1"/>
  <c r="BB38" i="184"/>
  <c r="AZ38" i="184"/>
  <c r="AY38" i="184"/>
  <c r="BA38" i="184" s="1"/>
  <c r="AX38" i="184"/>
  <c r="AV38" i="184"/>
  <c r="AU38" i="184"/>
  <c r="AW38" i="184" s="1"/>
  <c r="AO38" i="184"/>
  <c r="AM38" i="184"/>
  <c r="AL38" i="184"/>
  <c r="AN38" i="184" s="1"/>
  <c r="AK38" i="184"/>
  <c r="AI38" i="184"/>
  <c r="AH38" i="184"/>
  <c r="AJ38" i="184" s="1"/>
  <c r="AB38" i="184"/>
  <c r="Z38" i="184"/>
  <c r="Y38" i="184"/>
  <c r="AA38" i="184" s="1"/>
  <c r="X38" i="184"/>
  <c r="V38" i="184"/>
  <c r="U38" i="184"/>
  <c r="W38" i="184" s="1"/>
  <c r="O38" i="184"/>
  <c r="M38" i="184"/>
  <c r="DX38" i="184" s="1"/>
  <c r="L38" i="184"/>
  <c r="K38" i="184"/>
  <c r="DV38" i="184" s="1"/>
  <c r="I38" i="184"/>
  <c r="DT38" i="184" s="1"/>
  <c r="H38" i="184"/>
  <c r="DR37" i="184"/>
  <c r="DO37" i="184"/>
  <c r="DM37" i="184"/>
  <c r="DL37" i="184"/>
  <c r="DN37" i="184" s="1"/>
  <c r="DK37" i="184"/>
  <c r="DI37" i="184"/>
  <c r="DH37" i="184"/>
  <c r="DJ37" i="184" s="1"/>
  <c r="DB37" i="184"/>
  <c r="CZ37" i="184"/>
  <c r="CY37" i="184"/>
  <c r="DA37" i="184" s="1"/>
  <c r="CX37" i="184"/>
  <c r="CV37" i="184"/>
  <c r="CU37" i="184"/>
  <c r="CW37" i="184" s="1"/>
  <c r="CO37" i="184"/>
  <c r="CM37" i="184"/>
  <c r="CL37" i="184"/>
  <c r="CN37" i="184" s="1"/>
  <c r="CK37" i="184"/>
  <c r="CI37" i="184"/>
  <c r="CH37" i="184"/>
  <c r="CJ37" i="184" s="1"/>
  <c r="CB37" i="184"/>
  <c r="BZ37" i="184"/>
  <c r="BY37" i="184"/>
  <c r="CA37" i="184" s="1"/>
  <c r="BX37" i="184"/>
  <c r="BV37" i="184"/>
  <c r="BU37" i="184"/>
  <c r="BW37" i="184" s="1"/>
  <c r="BO37" i="184"/>
  <c r="BM37" i="184"/>
  <c r="BL37" i="184"/>
  <c r="BN37" i="184" s="1"/>
  <c r="BK37" i="184"/>
  <c r="BI37" i="184"/>
  <c r="BH37" i="184"/>
  <c r="BJ37" i="184" s="1"/>
  <c r="BB37" i="184"/>
  <c r="AZ37" i="184"/>
  <c r="AY37" i="184"/>
  <c r="BA37" i="184" s="1"/>
  <c r="AX37" i="184"/>
  <c r="AV37" i="184"/>
  <c r="AU37" i="184"/>
  <c r="AW37" i="184" s="1"/>
  <c r="AO37" i="184"/>
  <c r="AM37" i="184"/>
  <c r="AL37" i="184"/>
  <c r="AN37" i="184" s="1"/>
  <c r="AK37" i="184"/>
  <c r="AI37" i="184"/>
  <c r="AH37" i="184"/>
  <c r="AJ37" i="184" s="1"/>
  <c r="AB37" i="184"/>
  <c r="Z37" i="184"/>
  <c r="Y37" i="184"/>
  <c r="AA37" i="184" s="1"/>
  <c r="X37" i="184"/>
  <c r="V37" i="184"/>
  <c r="U37" i="184"/>
  <c r="W37" i="184" s="1"/>
  <c r="O37" i="184"/>
  <c r="M37" i="184"/>
  <c r="DX37" i="184" s="1"/>
  <c r="L37" i="184"/>
  <c r="K37" i="184"/>
  <c r="DV37" i="184" s="1"/>
  <c r="I37" i="184"/>
  <c r="DT37" i="184" s="1"/>
  <c r="H37" i="184"/>
  <c r="DR36" i="184"/>
  <c r="DO36" i="184"/>
  <c r="DM36" i="184"/>
  <c r="DL36" i="184"/>
  <c r="DN36" i="184" s="1"/>
  <c r="DK36" i="184"/>
  <c r="DI36" i="184"/>
  <c r="DH36" i="184"/>
  <c r="DJ36" i="184" s="1"/>
  <c r="DB36" i="184"/>
  <c r="CZ36" i="184"/>
  <c r="CY36" i="184"/>
  <c r="DA36" i="184" s="1"/>
  <c r="CX36" i="184"/>
  <c r="CV36" i="184"/>
  <c r="CU36" i="184"/>
  <c r="CW36" i="184" s="1"/>
  <c r="CO36" i="184"/>
  <c r="CM36" i="184"/>
  <c r="CL36" i="184"/>
  <c r="CN36" i="184" s="1"/>
  <c r="CK36" i="184"/>
  <c r="CI36" i="184"/>
  <c r="CH36" i="184"/>
  <c r="CJ36" i="184" s="1"/>
  <c r="CB36" i="184"/>
  <c r="BZ36" i="184"/>
  <c r="BY36" i="184"/>
  <c r="CA36" i="184" s="1"/>
  <c r="BX36" i="184"/>
  <c r="BV36" i="184"/>
  <c r="BU36" i="184"/>
  <c r="BW36" i="184" s="1"/>
  <c r="BO36" i="184"/>
  <c r="BM36" i="184"/>
  <c r="BL36" i="184"/>
  <c r="BN36" i="184" s="1"/>
  <c r="BK36" i="184"/>
  <c r="BI36" i="184"/>
  <c r="BH36" i="184"/>
  <c r="BJ36" i="184" s="1"/>
  <c r="BB36" i="184"/>
  <c r="AZ36" i="184"/>
  <c r="AY36" i="184"/>
  <c r="BA36" i="184" s="1"/>
  <c r="AX36" i="184"/>
  <c r="AV36" i="184"/>
  <c r="AU36" i="184"/>
  <c r="AW36" i="184" s="1"/>
  <c r="AO36" i="184"/>
  <c r="AM36" i="184"/>
  <c r="AL36" i="184"/>
  <c r="AN36" i="184" s="1"/>
  <c r="AK36" i="184"/>
  <c r="AI36" i="184"/>
  <c r="AH36" i="184"/>
  <c r="AJ36" i="184" s="1"/>
  <c r="AB36" i="184"/>
  <c r="Z36" i="184"/>
  <c r="Y36" i="184"/>
  <c r="AA36" i="184" s="1"/>
  <c r="X36" i="184"/>
  <c r="V36" i="184"/>
  <c r="U36" i="184"/>
  <c r="W36" i="184" s="1"/>
  <c r="O36" i="184"/>
  <c r="M36" i="184"/>
  <c r="DX36" i="184" s="1"/>
  <c r="L36" i="184"/>
  <c r="K36" i="184"/>
  <c r="DV36" i="184" s="1"/>
  <c r="I36" i="184"/>
  <c r="DT36" i="184" s="1"/>
  <c r="H36" i="184"/>
  <c r="DR35" i="184"/>
  <c r="DO35" i="184"/>
  <c r="DM35" i="184"/>
  <c r="DL35" i="184"/>
  <c r="DN35" i="184" s="1"/>
  <c r="DK35" i="184"/>
  <c r="DI35" i="184"/>
  <c r="DH35" i="184"/>
  <c r="DJ35" i="184" s="1"/>
  <c r="DB35" i="184"/>
  <c r="CZ35" i="184"/>
  <c r="CY35" i="184"/>
  <c r="DA35" i="184" s="1"/>
  <c r="CX35" i="184"/>
  <c r="CV35" i="184"/>
  <c r="CU35" i="184"/>
  <c r="CW35" i="184" s="1"/>
  <c r="CO35" i="184"/>
  <c r="CM35" i="184"/>
  <c r="CL35" i="184"/>
  <c r="CN35" i="184" s="1"/>
  <c r="CK35" i="184"/>
  <c r="CI35" i="184"/>
  <c r="CH35" i="184"/>
  <c r="CJ35" i="184" s="1"/>
  <c r="CB35" i="184"/>
  <c r="BZ35" i="184"/>
  <c r="BY35" i="184"/>
  <c r="CA35" i="184" s="1"/>
  <c r="BX35" i="184"/>
  <c r="BV35" i="184"/>
  <c r="BU35" i="184"/>
  <c r="BW35" i="184" s="1"/>
  <c r="BO35" i="184"/>
  <c r="BM35" i="184"/>
  <c r="BL35" i="184"/>
  <c r="BN35" i="184" s="1"/>
  <c r="BK35" i="184"/>
  <c r="BI35" i="184"/>
  <c r="BH35" i="184"/>
  <c r="BJ35" i="184" s="1"/>
  <c r="BB35" i="184"/>
  <c r="AZ35" i="184"/>
  <c r="AY35" i="184"/>
  <c r="BA35" i="184" s="1"/>
  <c r="AX35" i="184"/>
  <c r="AV35" i="184"/>
  <c r="AU35" i="184"/>
  <c r="AW35" i="184" s="1"/>
  <c r="AO35" i="184"/>
  <c r="AM35" i="184"/>
  <c r="AL35" i="184"/>
  <c r="AN35" i="184" s="1"/>
  <c r="AK35" i="184"/>
  <c r="AI35" i="184"/>
  <c r="AH35" i="184"/>
  <c r="AJ35" i="184" s="1"/>
  <c r="AB35" i="184"/>
  <c r="Z35" i="184"/>
  <c r="Y35" i="184"/>
  <c r="AA35" i="184" s="1"/>
  <c r="X35" i="184"/>
  <c r="V35" i="184"/>
  <c r="U35" i="184"/>
  <c r="W35" i="184" s="1"/>
  <c r="O35" i="184"/>
  <c r="M35" i="184"/>
  <c r="DX35" i="184" s="1"/>
  <c r="L35" i="184"/>
  <c r="K35" i="184"/>
  <c r="DV35" i="184" s="1"/>
  <c r="I35" i="184"/>
  <c r="DT35" i="184" s="1"/>
  <c r="H35" i="184"/>
  <c r="DR34" i="184"/>
  <c r="DM34" i="184"/>
  <c r="DN34" i="184"/>
  <c r="DK34" i="184"/>
  <c r="DI34" i="184"/>
  <c r="DH34" i="184"/>
  <c r="DJ34" i="184" s="1"/>
  <c r="CZ34" i="184"/>
  <c r="DA34" i="184"/>
  <c r="CX34" i="184"/>
  <c r="CV34" i="184"/>
  <c r="CU34" i="184"/>
  <c r="CW34" i="184" s="1"/>
  <c r="CM34" i="184"/>
  <c r="CN34" i="184"/>
  <c r="CK34" i="184"/>
  <c r="CI34" i="184"/>
  <c r="CH34" i="184"/>
  <c r="CJ34" i="184" s="1"/>
  <c r="BZ34" i="184"/>
  <c r="CA34" i="184"/>
  <c r="BX34" i="184"/>
  <c r="BV34" i="184"/>
  <c r="BU34" i="184"/>
  <c r="BW34" i="184" s="1"/>
  <c r="BM34" i="184"/>
  <c r="BN34" i="184"/>
  <c r="BK34" i="184"/>
  <c r="BI34" i="184"/>
  <c r="BH34" i="184"/>
  <c r="BJ34" i="184" s="1"/>
  <c r="AZ34" i="184"/>
  <c r="BA34" i="184"/>
  <c r="AX34" i="184"/>
  <c r="AV34" i="184"/>
  <c r="AU34" i="184"/>
  <c r="AW34" i="184" s="1"/>
  <c r="AM34" i="184"/>
  <c r="AN34" i="184"/>
  <c r="AK34" i="184"/>
  <c r="AI34" i="184"/>
  <c r="AH34" i="184"/>
  <c r="AJ34" i="184" s="1"/>
  <c r="Z34" i="184"/>
  <c r="AA34" i="184"/>
  <c r="X34" i="184"/>
  <c r="V34" i="184"/>
  <c r="U34" i="184"/>
  <c r="W34" i="184" s="1"/>
  <c r="M34" i="184"/>
  <c r="DX34" i="184" s="1"/>
  <c r="K34" i="184"/>
  <c r="DV34" i="184" s="1"/>
  <c r="I34" i="184"/>
  <c r="DT34" i="184" s="1"/>
  <c r="H34" i="184"/>
  <c r="DR33" i="184"/>
  <c r="DO33" i="184"/>
  <c r="DM33" i="184"/>
  <c r="DN33" i="184"/>
  <c r="DK33" i="184"/>
  <c r="DI33" i="184"/>
  <c r="DH33" i="184"/>
  <c r="DJ33" i="184" s="1"/>
  <c r="DB33" i="184"/>
  <c r="CZ33" i="184"/>
  <c r="DA33" i="184"/>
  <c r="CX33" i="184"/>
  <c r="CV33" i="184"/>
  <c r="CU33" i="184"/>
  <c r="CW33" i="184" s="1"/>
  <c r="CO33" i="184"/>
  <c r="CM33" i="184"/>
  <c r="CN33" i="184"/>
  <c r="CK33" i="184"/>
  <c r="CI33" i="184"/>
  <c r="CH33" i="184"/>
  <c r="CJ33" i="184" s="1"/>
  <c r="CB33" i="184"/>
  <c r="BZ33" i="184"/>
  <c r="CA33" i="184"/>
  <c r="BX33" i="184"/>
  <c r="BV33" i="184"/>
  <c r="BU33" i="184"/>
  <c r="BW33" i="184" s="1"/>
  <c r="BO33" i="184"/>
  <c r="BM33" i="184"/>
  <c r="BN33" i="184"/>
  <c r="BK33" i="184"/>
  <c r="BI33" i="184"/>
  <c r="BH33" i="184"/>
  <c r="BJ33" i="184" s="1"/>
  <c r="BB33" i="184"/>
  <c r="AZ33" i="184"/>
  <c r="BA33" i="184"/>
  <c r="AX33" i="184"/>
  <c r="AV33" i="184"/>
  <c r="AU33" i="184"/>
  <c r="AW33" i="184" s="1"/>
  <c r="AO33" i="184"/>
  <c r="AM33" i="184"/>
  <c r="AN33" i="184"/>
  <c r="AK33" i="184"/>
  <c r="AI33" i="184"/>
  <c r="AH33" i="184"/>
  <c r="AJ33" i="184" s="1"/>
  <c r="AB33" i="184"/>
  <c r="Z33" i="184"/>
  <c r="AA33" i="184"/>
  <c r="X33" i="184"/>
  <c r="V33" i="184"/>
  <c r="U33" i="184"/>
  <c r="W33" i="184" s="1"/>
  <c r="O33" i="184"/>
  <c r="M33" i="184"/>
  <c r="DX33" i="184" s="1"/>
  <c r="K33" i="184"/>
  <c r="DV33" i="184" s="1"/>
  <c r="I33" i="184"/>
  <c r="DT33" i="184" s="1"/>
  <c r="H33" i="184"/>
  <c r="DR32" i="184"/>
  <c r="DO32" i="184"/>
  <c r="DM32" i="184"/>
  <c r="DL32" i="184"/>
  <c r="DN32" i="184" s="1"/>
  <c r="DK32" i="184"/>
  <c r="DI32" i="184"/>
  <c r="DH32" i="184"/>
  <c r="DJ32" i="184" s="1"/>
  <c r="DB32" i="184"/>
  <c r="CZ32" i="184"/>
  <c r="CY32" i="184"/>
  <c r="DA32" i="184" s="1"/>
  <c r="CX32" i="184"/>
  <c r="CV32" i="184"/>
  <c r="CU32" i="184"/>
  <c r="CW32" i="184" s="1"/>
  <c r="CO32" i="184"/>
  <c r="CM32" i="184"/>
  <c r="CL32" i="184"/>
  <c r="CN32" i="184" s="1"/>
  <c r="CK32" i="184"/>
  <c r="CI32" i="184"/>
  <c r="CH32" i="184"/>
  <c r="CJ32" i="184" s="1"/>
  <c r="CB32" i="184"/>
  <c r="BZ32" i="184"/>
  <c r="BY32" i="184"/>
  <c r="CA32" i="184" s="1"/>
  <c r="BX32" i="184"/>
  <c r="BV32" i="184"/>
  <c r="BU32" i="184"/>
  <c r="BW32" i="184" s="1"/>
  <c r="BO32" i="184"/>
  <c r="BM32" i="184"/>
  <c r="BL32" i="184"/>
  <c r="BN32" i="184" s="1"/>
  <c r="BK32" i="184"/>
  <c r="BI32" i="184"/>
  <c r="BH32" i="184"/>
  <c r="BJ32" i="184" s="1"/>
  <c r="BB32" i="184"/>
  <c r="AZ32" i="184"/>
  <c r="AY32" i="184"/>
  <c r="BA32" i="184" s="1"/>
  <c r="AX32" i="184"/>
  <c r="AV32" i="184"/>
  <c r="AU32" i="184"/>
  <c r="AW32" i="184" s="1"/>
  <c r="AO32" i="184"/>
  <c r="AM32" i="184"/>
  <c r="AL32" i="184"/>
  <c r="AN32" i="184" s="1"/>
  <c r="AK32" i="184"/>
  <c r="AI32" i="184"/>
  <c r="AH32" i="184"/>
  <c r="AJ32" i="184" s="1"/>
  <c r="AB32" i="184"/>
  <c r="Z32" i="184"/>
  <c r="Y32" i="184"/>
  <c r="AA32" i="184" s="1"/>
  <c r="X32" i="184"/>
  <c r="V32" i="184"/>
  <c r="U32" i="184"/>
  <c r="W32" i="184" s="1"/>
  <c r="O32" i="184"/>
  <c r="M32" i="184"/>
  <c r="DX32" i="184" s="1"/>
  <c r="L32" i="184"/>
  <c r="K32" i="184"/>
  <c r="DV32" i="184" s="1"/>
  <c r="I32" i="184"/>
  <c r="DT32" i="184" s="1"/>
  <c r="H32" i="184"/>
  <c r="DR31" i="184"/>
  <c r="DO31" i="184"/>
  <c r="DM31" i="184"/>
  <c r="DL31" i="184"/>
  <c r="DN31" i="184" s="1"/>
  <c r="DK31" i="184"/>
  <c r="DI31" i="184"/>
  <c r="DH31" i="184"/>
  <c r="DJ31" i="184" s="1"/>
  <c r="DB31" i="184"/>
  <c r="CZ31" i="184"/>
  <c r="CY31" i="184"/>
  <c r="DA31" i="184" s="1"/>
  <c r="CX31" i="184"/>
  <c r="CV31" i="184"/>
  <c r="CU31" i="184"/>
  <c r="CW31" i="184" s="1"/>
  <c r="CO31" i="184"/>
  <c r="CM31" i="184"/>
  <c r="CL31" i="184"/>
  <c r="CN31" i="184" s="1"/>
  <c r="CK31" i="184"/>
  <c r="CI31" i="184"/>
  <c r="CH31" i="184"/>
  <c r="CJ31" i="184" s="1"/>
  <c r="CB31" i="184"/>
  <c r="BZ31" i="184"/>
  <c r="BY31" i="184"/>
  <c r="CA31" i="184" s="1"/>
  <c r="BX31" i="184"/>
  <c r="BV31" i="184"/>
  <c r="BU31" i="184"/>
  <c r="BW31" i="184" s="1"/>
  <c r="BO31" i="184"/>
  <c r="BM31" i="184"/>
  <c r="BL31" i="184"/>
  <c r="BN31" i="184" s="1"/>
  <c r="BK31" i="184"/>
  <c r="BI31" i="184"/>
  <c r="BH31" i="184"/>
  <c r="BJ31" i="184" s="1"/>
  <c r="BB31" i="184"/>
  <c r="AZ31" i="184"/>
  <c r="AY31" i="184"/>
  <c r="BA31" i="184" s="1"/>
  <c r="AX31" i="184"/>
  <c r="AV31" i="184"/>
  <c r="AU31" i="184"/>
  <c r="AW31" i="184" s="1"/>
  <c r="AO31" i="184"/>
  <c r="AM31" i="184"/>
  <c r="AL31" i="184"/>
  <c r="AN31" i="184" s="1"/>
  <c r="AK31" i="184"/>
  <c r="AI31" i="184"/>
  <c r="AH31" i="184"/>
  <c r="AJ31" i="184" s="1"/>
  <c r="AB31" i="184"/>
  <c r="Z31" i="184"/>
  <c r="Y31" i="184"/>
  <c r="AA31" i="184" s="1"/>
  <c r="X31" i="184"/>
  <c r="V31" i="184"/>
  <c r="U31" i="184"/>
  <c r="W31" i="184" s="1"/>
  <c r="O31" i="184"/>
  <c r="M31" i="184"/>
  <c r="DX31" i="184" s="1"/>
  <c r="L31" i="184"/>
  <c r="K31" i="184"/>
  <c r="DV31" i="184" s="1"/>
  <c r="I31" i="184"/>
  <c r="DT31" i="184" s="1"/>
  <c r="H31" i="184"/>
  <c r="DR30" i="184"/>
  <c r="DO30" i="184"/>
  <c r="DM30" i="184"/>
  <c r="DL30" i="184"/>
  <c r="DN30" i="184" s="1"/>
  <c r="DK30" i="184"/>
  <c r="DI30" i="184"/>
  <c r="DH30" i="184"/>
  <c r="DJ30" i="184" s="1"/>
  <c r="DB30" i="184"/>
  <c r="CZ30" i="184"/>
  <c r="CY30" i="184"/>
  <c r="DA30" i="184" s="1"/>
  <c r="CX30" i="184"/>
  <c r="CV30" i="184"/>
  <c r="CU30" i="184"/>
  <c r="CW30" i="184" s="1"/>
  <c r="CO30" i="184"/>
  <c r="CM30" i="184"/>
  <c r="CL30" i="184"/>
  <c r="CN30" i="184" s="1"/>
  <c r="CK30" i="184"/>
  <c r="CI30" i="184"/>
  <c r="CH30" i="184"/>
  <c r="CJ30" i="184" s="1"/>
  <c r="CB30" i="184"/>
  <c r="BZ30" i="184"/>
  <c r="BY30" i="184"/>
  <c r="CA30" i="184" s="1"/>
  <c r="BX30" i="184"/>
  <c r="BV30" i="184"/>
  <c r="BU30" i="184"/>
  <c r="BW30" i="184" s="1"/>
  <c r="BO30" i="184"/>
  <c r="BM30" i="184"/>
  <c r="BL30" i="184"/>
  <c r="BN30" i="184" s="1"/>
  <c r="BK30" i="184"/>
  <c r="BI30" i="184"/>
  <c r="BH30" i="184"/>
  <c r="BJ30" i="184" s="1"/>
  <c r="BB30" i="184"/>
  <c r="AZ30" i="184"/>
  <c r="AY30" i="184"/>
  <c r="BA30" i="184" s="1"/>
  <c r="AX30" i="184"/>
  <c r="AV30" i="184"/>
  <c r="AU30" i="184"/>
  <c r="AW30" i="184" s="1"/>
  <c r="AO30" i="184"/>
  <c r="AM30" i="184"/>
  <c r="AL30" i="184"/>
  <c r="AN30" i="184" s="1"/>
  <c r="AK30" i="184"/>
  <c r="AI30" i="184"/>
  <c r="AH30" i="184"/>
  <c r="AJ30" i="184" s="1"/>
  <c r="AB30" i="184"/>
  <c r="Z30" i="184"/>
  <c r="Y30" i="184"/>
  <c r="AA30" i="184" s="1"/>
  <c r="X30" i="184"/>
  <c r="V30" i="184"/>
  <c r="U30" i="184"/>
  <c r="W30" i="184" s="1"/>
  <c r="O30" i="184"/>
  <c r="M30" i="184"/>
  <c r="DX30" i="184" s="1"/>
  <c r="L30" i="184"/>
  <c r="K30" i="184"/>
  <c r="DV30" i="184" s="1"/>
  <c r="I30" i="184"/>
  <c r="DT30" i="184" s="1"/>
  <c r="H30" i="184"/>
  <c r="DR29" i="184"/>
  <c r="DO29" i="184"/>
  <c r="DM29" i="184"/>
  <c r="DL29" i="184"/>
  <c r="DN29" i="184" s="1"/>
  <c r="DK29" i="184"/>
  <c r="DI29" i="184"/>
  <c r="DH29" i="184"/>
  <c r="DJ29" i="184" s="1"/>
  <c r="DB29" i="184"/>
  <c r="CZ29" i="184"/>
  <c r="CY29" i="184"/>
  <c r="DA29" i="184" s="1"/>
  <c r="CX29" i="184"/>
  <c r="CV29" i="184"/>
  <c r="CU29" i="184"/>
  <c r="CW29" i="184" s="1"/>
  <c r="CO29" i="184"/>
  <c r="CM29" i="184"/>
  <c r="CL29" i="184"/>
  <c r="CN29" i="184" s="1"/>
  <c r="CK29" i="184"/>
  <c r="CI29" i="184"/>
  <c r="CH29" i="184"/>
  <c r="CJ29" i="184" s="1"/>
  <c r="CB29" i="184"/>
  <c r="BZ29" i="184"/>
  <c r="BY29" i="184"/>
  <c r="CA29" i="184" s="1"/>
  <c r="BX29" i="184"/>
  <c r="BV29" i="184"/>
  <c r="BU29" i="184"/>
  <c r="BW29" i="184" s="1"/>
  <c r="BO29" i="184"/>
  <c r="BM29" i="184"/>
  <c r="BL29" i="184"/>
  <c r="BN29" i="184" s="1"/>
  <c r="BK29" i="184"/>
  <c r="BI29" i="184"/>
  <c r="BH29" i="184"/>
  <c r="BJ29" i="184" s="1"/>
  <c r="BB29" i="184"/>
  <c r="AZ29" i="184"/>
  <c r="AY29" i="184"/>
  <c r="BA29" i="184" s="1"/>
  <c r="AX29" i="184"/>
  <c r="AV29" i="184"/>
  <c r="AU29" i="184"/>
  <c r="AW29" i="184" s="1"/>
  <c r="AO29" i="184"/>
  <c r="AM29" i="184"/>
  <c r="AL29" i="184"/>
  <c r="AN29" i="184" s="1"/>
  <c r="AK29" i="184"/>
  <c r="AI29" i="184"/>
  <c r="AH29" i="184"/>
  <c r="AJ29" i="184" s="1"/>
  <c r="AB29" i="184"/>
  <c r="Z29" i="184"/>
  <c r="Y29" i="184"/>
  <c r="AA29" i="184" s="1"/>
  <c r="X29" i="184"/>
  <c r="V29" i="184"/>
  <c r="U29" i="184"/>
  <c r="W29" i="184" s="1"/>
  <c r="O29" i="184"/>
  <c r="M29" i="184"/>
  <c r="DX29" i="184" s="1"/>
  <c r="L29" i="184"/>
  <c r="K29" i="184"/>
  <c r="DV29" i="184" s="1"/>
  <c r="I29" i="184"/>
  <c r="DT29" i="184" s="1"/>
  <c r="H29" i="184"/>
  <c r="DR28" i="184"/>
  <c r="DM28" i="184"/>
  <c r="DN28" i="184"/>
  <c r="DK28" i="184"/>
  <c r="DI28" i="184"/>
  <c r="DH28" i="184"/>
  <c r="DJ28" i="184" s="1"/>
  <c r="CZ28" i="184"/>
  <c r="DA28" i="184"/>
  <c r="CX28" i="184"/>
  <c r="CV28" i="184"/>
  <c r="CU28" i="184"/>
  <c r="CW28" i="184" s="1"/>
  <c r="CM28" i="184"/>
  <c r="CN28" i="184"/>
  <c r="CK28" i="184"/>
  <c r="CI28" i="184"/>
  <c r="CH28" i="184"/>
  <c r="CJ28" i="184" s="1"/>
  <c r="BZ28" i="184"/>
  <c r="CA28" i="184"/>
  <c r="BX28" i="184"/>
  <c r="BV28" i="184"/>
  <c r="BU28" i="184"/>
  <c r="BW28" i="184" s="1"/>
  <c r="BM28" i="184"/>
  <c r="BN28" i="184"/>
  <c r="BK28" i="184"/>
  <c r="BI28" i="184"/>
  <c r="BH28" i="184"/>
  <c r="BJ28" i="184" s="1"/>
  <c r="AZ28" i="184"/>
  <c r="BA28" i="184"/>
  <c r="AX28" i="184"/>
  <c r="AV28" i="184"/>
  <c r="AU28" i="184"/>
  <c r="AW28" i="184" s="1"/>
  <c r="AM28" i="184"/>
  <c r="AN28" i="184"/>
  <c r="AK28" i="184"/>
  <c r="AI28" i="184"/>
  <c r="AH28" i="184"/>
  <c r="AJ28" i="184" s="1"/>
  <c r="Z28" i="184"/>
  <c r="AA28" i="184"/>
  <c r="X28" i="184"/>
  <c r="V28" i="184"/>
  <c r="U28" i="184"/>
  <c r="W28" i="184" s="1"/>
  <c r="M28" i="184"/>
  <c r="DX28" i="184" s="1"/>
  <c r="K28" i="184"/>
  <c r="DV28" i="184" s="1"/>
  <c r="I28" i="184"/>
  <c r="DT28" i="184" s="1"/>
  <c r="H28" i="184"/>
  <c r="DR27" i="184"/>
  <c r="DO27" i="184"/>
  <c r="DO77" i="184" s="1"/>
  <c r="DM27" i="184"/>
  <c r="DN27" i="184"/>
  <c r="DK27" i="184"/>
  <c r="DI27" i="184"/>
  <c r="DH27" i="184"/>
  <c r="DJ27" i="184" s="1"/>
  <c r="DB27" i="184"/>
  <c r="DB77" i="184" s="1"/>
  <c r="CZ27" i="184"/>
  <c r="DA27" i="184"/>
  <c r="CX27" i="184"/>
  <c r="CV27" i="184"/>
  <c r="CU27" i="184"/>
  <c r="CW27" i="184" s="1"/>
  <c r="CO27" i="184"/>
  <c r="CO77" i="184" s="1"/>
  <c r="CM27" i="184"/>
  <c r="CN27" i="184"/>
  <c r="CK27" i="184"/>
  <c r="CI27" i="184"/>
  <c r="CH27" i="184"/>
  <c r="CJ27" i="184" s="1"/>
  <c r="CB27" i="184"/>
  <c r="CB77" i="184" s="1"/>
  <c r="BZ27" i="184"/>
  <c r="CA27" i="184"/>
  <c r="BX27" i="184"/>
  <c r="BV27" i="184"/>
  <c r="BU27" i="184"/>
  <c r="BW27" i="184" s="1"/>
  <c r="BO27" i="184"/>
  <c r="BO77" i="184" s="1"/>
  <c r="BM27" i="184"/>
  <c r="BN27" i="184"/>
  <c r="BK27" i="184"/>
  <c r="BI27" i="184"/>
  <c r="BH27" i="184"/>
  <c r="BJ27" i="184" s="1"/>
  <c r="BB27" i="184"/>
  <c r="BB77" i="184" s="1"/>
  <c r="AZ27" i="184"/>
  <c r="BA27" i="184"/>
  <c r="AX27" i="184"/>
  <c r="AV27" i="184"/>
  <c r="AU27" i="184"/>
  <c r="AW27" i="184" s="1"/>
  <c r="AO27" i="184"/>
  <c r="AO77" i="184" s="1"/>
  <c r="AM27" i="184"/>
  <c r="AN27" i="184"/>
  <c r="AK27" i="184"/>
  <c r="AI27" i="184"/>
  <c r="AH27" i="184"/>
  <c r="AJ27" i="184" s="1"/>
  <c r="AB27" i="184"/>
  <c r="AB77" i="184" s="1"/>
  <c r="Z27" i="184"/>
  <c r="AA27" i="184"/>
  <c r="X27" i="184"/>
  <c r="V27" i="184"/>
  <c r="U27" i="184"/>
  <c r="W27" i="184" s="1"/>
  <c r="O27" i="184"/>
  <c r="O77" i="184" s="1"/>
  <c r="M27" i="184"/>
  <c r="DX27" i="184" s="1"/>
  <c r="K27" i="184"/>
  <c r="DV27" i="184" s="1"/>
  <c r="I27" i="184"/>
  <c r="DT27" i="184" s="1"/>
  <c r="H27" i="184"/>
  <c r="DR26" i="184"/>
  <c r="DM26" i="184"/>
  <c r="DL26" i="184"/>
  <c r="DN26" i="184" s="1"/>
  <c r="DK26" i="184"/>
  <c r="DI26" i="184"/>
  <c r="DH26" i="184"/>
  <c r="DJ26" i="184" s="1"/>
  <c r="CZ26" i="184"/>
  <c r="CY26" i="184"/>
  <c r="DA26" i="184" s="1"/>
  <c r="CX26" i="184"/>
  <c r="CV26" i="184"/>
  <c r="CU26" i="184"/>
  <c r="CW26" i="184" s="1"/>
  <c r="CM26" i="184"/>
  <c r="CL26" i="184"/>
  <c r="CN26" i="184" s="1"/>
  <c r="CK26" i="184"/>
  <c r="CI26" i="184"/>
  <c r="CH26" i="184"/>
  <c r="CJ26" i="184" s="1"/>
  <c r="BZ26" i="184"/>
  <c r="BY26" i="184"/>
  <c r="CA26" i="184" s="1"/>
  <c r="BX26" i="184"/>
  <c r="BV26" i="184"/>
  <c r="BU26" i="184"/>
  <c r="BW26" i="184" s="1"/>
  <c r="BM26" i="184"/>
  <c r="BL26" i="184"/>
  <c r="BN26" i="184" s="1"/>
  <c r="BK26" i="184"/>
  <c r="BI26" i="184"/>
  <c r="BH26" i="184"/>
  <c r="BJ26" i="184" s="1"/>
  <c r="AZ26" i="184"/>
  <c r="AY26" i="184"/>
  <c r="BA26" i="184" s="1"/>
  <c r="AX26" i="184"/>
  <c r="AV26" i="184"/>
  <c r="AU26" i="184"/>
  <c r="AW26" i="184" s="1"/>
  <c r="AM26" i="184"/>
  <c r="AL26" i="184"/>
  <c r="AN26" i="184" s="1"/>
  <c r="AK26" i="184"/>
  <c r="AI26" i="184"/>
  <c r="AH26" i="184"/>
  <c r="AJ26" i="184" s="1"/>
  <c r="Z26" i="184"/>
  <c r="Y26" i="184"/>
  <c r="AA26" i="184" s="1"/>
  <c r="X26" i="184"/>
  <c r="V26" i="184"/>
  <c r="U26" i="184"/>
  <c r="W26" i="184" s="1"/>
  <c r="M26" i="184"/>
  <c r="DX26" i="184" s="1"/>
  <c r="L26" i="184"/>
  <c r="K26" i="184"/>
  <c r="DV26" i="184" s="1"/>
  <c r="I26" i="184"/>
  <c r="DT26" i="184" s="1"/>
  <c r="H26" i="184"/>
  <c r="DR25" i="184"/>
  <c r="DM25" i="184"/>
  <c r="DL25" i="184"/>
  <c r="DN25" i="184" s="1"/>
  <c r="DK25" i="184"/>
  <c r="DI25" i="184"/>
  <c r="DH25" i="184"/>
  <c r="DJ25" i="184" s="1"/>
  <c r="CZ25" i="184"/>
  <c r="CY25" i="184"/>
  <c r="DA25" i="184" s="1"/>
  <c r="CX25" i="184"/>
  <c r="CV25" i="184"/>
  <c r="CU25" i="184"/>
  <c r="CW25" i="184" s="1"/>
  <c r="CM25" i="184"/>
  <c r="CL25" i="184"/>
  <c r="CN25" i="184" s="1"/>
  <c r="CK25" i="184"/>
  <c r="CI25" i="184"/>
  <c r="CH25" i="184"/>
  <c r="CJ25" i="184" s="1"/>
  <c r="BZ25" i="184"/>
  <c r="BY25" i="184"/>
  <c r="CA25" i="184" s="1"/>
  <c r="BX25" i="184"/>
  <c r="BV25" i="184"/>
  <c r="BU25" i="184"/>
  <c r="BW25" i="184" s="1"/>
  <c r="BM25" i="184"/>
  <c r="BL25" i="184"/>
  <c r="BN25" i="184" s="1"/>
  <c r="BK25" i="184"/>
  <c r="BI25" i="184"/>
  <c r="BH25" i="184"/>
  <c r="BJ25" i="184" s="1"/>
  <c r="AZ25" i="184"/>
  <c r="AY25" i="184"/>
  <c r="BA25" i="184" s="1"/>
  <c r="AX25" i="184"/>
  <c r="AV25" i="184"/>
  <c r="AU25" i="184"/>
  <c r="AW25" i="184" s="1"/>
  <c r="AM25" i="184"/>
  <c r="AL25" i="184"/>
  <c r="AN25" i="184" s="1"/>
  <c r="AK25" i="184"/>
  <c r="AI25" i="184"/>
  <c r="AH25" i="184"/>
  <c r="AJ25" i="184" s="1"/>
  <c r="Z25" i="184"/>
  <c r="Y25" i="184"/>
  <c r="AA25" i="184" s="1"/>
  <c r="X25" i="184"/>
  <c r="V25" i="184"/>
  <c r="U25" i="184"/>
  <c r="W25" i="184" s="1"/>
  <c r="M25" i="184"/>
  <c r="DX25" i="184" s="1"/>
  <c r="L25" i="184"/>
  <c r="K25" i="184"/>
  <c r="DV25" i="184" s="1"/>
  <c r="I25" i="184"/>
  <c r="DT25" i="184" s="1"/>
  <c r="H25" i="184"/>
  <c r="DR24" i="184"/>
  <c r="DM24" i="184"/>
  <c r="DL24" i="184"/>
  <c r="DN24" i="184" s="1"/>
  <c r="DK24" i="184"/>
  <c r="DI24" i="184"/>
  <c r="DH24" i="184"/>
  <c r="DJ24" i="184" s="1"/>
  <c r="CZ24" i="184"/>
  <c r="CY24" i="184"/>
  <c r="DA24" i="184" s="1"/>
  <c r="CX24" i="184"/>
  <c r="CV24" i="184"/>
  <c r="CU24" i="184"/>
  <c r="CW24" i="184" s="1"/>
  <c r="CM24" i="184"/>
  <c r="CL24" i="184"/>
  <c r="CN24" i="184" s="1"/>
  <c r="CK24" i="184"/>
  <c r="CI24" i="184"/>
  <c r="CH24" i="184"/>
  <c r="CJ24" i="184" s="1"/>
  <c r="BZ24" i="184"/>
  <c r="CA24" i="184"/>
  <c r="BX24" i="184"/>
  <c r="BV24" i="184"/>
  <c r="BU24" i="184"/>
  <c r="BW24" i="184" s="1"/>
  <c r="BM24" i="184"/>
  <c r="BL24" i="184"/>
  <c r="BN24" i="184" s="1"/>
  <c r="BK24" i="184"/>
  <c r="BI24" i="184"/>
  <c r="BH24" i="184"/>
  <c r="BJ24" i="184" s="1"/>
  <c r="AZ24" i="184"/>
  <c r="AY24" i="184"/>
  <c r="BA24" i="184" s="1"/>
  <c r="AX24" i="184"/>
  <c r="AV24" i="184"/>
  <c r="AU24" i="184"/>
  <c r="AW24" i="184" s="1"/>
  <c r="AM24" i="184"/>
  <c r="AL24" i="184"/>
  <c r="AN24" i="184" s="1"/>
  <c r="AK24" i="184"/>
  <c r="AI24" i="184"/>
  <c r="AH24" i="184"/>
  <c r="AJ24" i="184" s="1"/>
  <c r="Z24" i="184"/>
  <c r="Y24" i="184"/>
  <c r="AA24" i="184" s="1"/>
  <c r="X24" i="184"/>
  <c r="V24" i="184"/>
  <c r="U24" i="184"/>
  <c r="W24" i="184" s="1"/>
  <c r="M24" i="184"/>
  <c r="DX24" i="184" s="1"/>
  <c r="L24" i="184"/>
  <c r="K24" i="184"/>
  <c r="DV24" i="184" s="1"/>
  <c r="I24" i="184"/>
  <c r="DT24" i="184" s="1"/>
  <c r="H24" i="184"/>
  <c r="DR23" i="184"/>
  <c r="DM23" i="184"/>
  <c r="DL23" i="184"/>
  <c r="DN23" i="184" s="1"/>
  <c r="DK23" i="184"/>
  <c r="DI23" i="184"/>
  <c r="DH23" i="184"/>
  <c r="DJ23" i="184" s="1"/>
  <c r="CZ23" i="184"/>
  <c r="CY23" i="184"/>
  <c r="DA23" i="184" s="1"/>
  <c r="CX23" i="184"/>
  <c r="CV23" i="184"/>
  <c r="CU23" i="184"/>
  <c r="CW23" i="184" s="1"/>
  <c r="CM23" i="184"/>
  <c r="CL23" i="184"/>
  <c r="CN23" i="184" s="1"/>
  <c r="CK23" i="184"/>
  <c r="CI23" i="184"/>
  <c r="CH23" i="184"/>
  <c r="CJ23" i="184" s="1"/>
  <c r="BZ23" i="184"/>
  <c r="BY23" i="184"/>
  <c r="CA23" i="184" s="1"/>
  <c r="BX23" i="184"/>
  <c r="BV23" i="184"/>
  <c r="BU23" i="184"/>
  <c r="BW23" i="184" s="1"/>
  <c r="BM23" i="184"/>
  <c r="BL23" i="184"/>
  <c r="BN23" i="184" s="1"/>
  <c r="BK23" i="184"/>
  <c r="BI23" i="184"/>
  <c r="BH23" i="184"/>
  <c r="BJ23" i="184" s="1"/>
  <c r="AZ23" i="184"/>
  <c r="AY23" i="184"/>
  <c r="BA23" i="184" s="1"/>
  <c r="AX23" i="184"/>
  <c r="AV23" i="184"/>
  <c r="AU23" i="184"/>
  <c r="AW23" i="184" s="1"/>
  <c r="AM23" i="184"/>
  <c r="AL23" i="184"/>
  <c r="AN23" i="184" s="1"/>
  <c r="AK23" i="184"/>
  <c r="AI23" i="184"/>
  <c r="AH23" i="184"/>
  <c r="AJ23" i="184" s="1"/>
  <c r="Z23" i="184"/>
  <c r="Y23" i="184"/>
  <c r="AA23" i="184" s="1"/>
  <c r="X23" i="184"/>
  <c r="V23" i="184"/>
  <c r="U23" i="184"/>
  <c r="W23" i="184" s="1"/>
  <c r="M23" i="184"/>
  <c r="DX23" i="184" s="1"/>
  <c r="L23" i="184"/>
  <c r="K23" i="184"/>
  <c r="DV23" i="184" s="1"/>
  <c r="I23" i="184"/>
  <c r="DT23" i="184" s="1"/>
  <c r="H23" i="184"/>
  <c r="DR22" i="184"/>
  <c r="DM22" i="184"/>
  <c r="DL22" i="184"/>
  <c r="DN22" i="184" s="1"/>
  <c r="DK22" i="184"/>
  <c r="DI22" i="184"/>
  <c r="DH22" i="184"/>
  <c r="DJ22" i="184" s="1"/>
  <c r="CZ22" i="184"/>
  <c r="CY22" i="184"/>
  <c r="DA22" i="184" s="1"/>
  <c r="CX22" i="184"/>
  <c r="CV22" i="184"/>
  <c r="CU22" i="184"/>
  <c r="CW22" i="184" s="1"/>
  <c r="CM22" i="184"/>
  <c r="CL22" i="184"/>
  <c r="CN22" i="184" s="1"/>
  <c r="CK22" i="184"/>
  <c r="CI22" i="184"/>
  <c r="CH22" i="184"/>
  <c r="CJ22" i="184" s="1"/>
  <c r="BZ22" i="184"/>
  <c r="BY22" i="184"/>
  <c r="CA22" i="184" s="1"/>
  <c r="BX22" i="184"/>
  <c r="BV22" i="184"/>
  <c r="BU22" i="184"/>
  <c r="BW22" i="184" s="1"/>
  <c r="BM22" i="184"/>
  <c r="BL22" i="184"/>
  <c r="BN22" i="184" s="1"/>
  <c r="BK22" i="184"/>
  <c r="BI22" i="184"/>
  <c r="BH22" i="184"/>
  <c r="BJ22" i="184" s="1"/>
  <c r="AZ22" i="184"/>
  <c r="AY22" i="184"/>
  <c r="BA22" i="184" s="1"/>
  <c r="AX22" i="184"/>
  <c r="AV22" i="184"/>
  <c r="AU22" i="184"/>
  <c r="AW22" i="184" s="1"/>
  <c r="AM22" i="184"/>
  <c r="AL22" i="184"/>
  <c r="AN22" i="184" s="1"/>
  <c r="AK22" i="184"/>
  <c r="AI22" i="184"/>
  <c r="AH22" i="184"/>
  <c r="AJ22" i="184" s="1"/>
  <c r="Z22" i="184"/>
  <c r="Y22" i="184"/>
  <c r="AA22" i="184" s="1"/>
  <c r="X22" i="184"/>
  <c r="V22" i="184"/>
  <c r="U22" i="184"/>
  <c r="W22" i="184" s="1"/>
  <c r="M22" i="184"/>
  <c r="DX22" i="184" s="1"/>
  <c r="L22" i="184"/>
  <c r="K22" i="184"/>
  <c r="DV22" i="184" s="1"/>
  <c r="I22" i="184"/>
  <c r="DT22" i="184" s="1"/>
  <c r="H22" i="184"/>
  <c r="DR21" i="184"/>
  <c r="DM21" i="184"/>
  <c r="DL21" i="184"/>
  <c r="DN21" i="184" s="1"/>
  <c r="DK21" i="184"/>
  <c r="DI21" i="184"/>
  <c r="DH21" i="184"/>
  <c r="DJ21" i="184" s="1"/>
  <c r="CZ21" i="184"/>
  <c r="CY21" i="184"/>
  <c r="DA21" i="184" s="1"/>
  <c r="CX21" i="184"/>
  <c r="CV21" i="184"/>
  <c r="CU21" i="184"/>
  <c r="CW21" i="184" s="1"/>
  <c r="CM21" i="184"/>
  <c r="CL21" i="184"/>
  <c r="CN21" i="184" s="1"/>
  <c r="CK21" i="184"/>
  <c r="CI21" i="184"/>
  <c r="CH21" i="184"/>
  <c r="CJ21" i="184" s="1"/>
  <c r="BZ21" i="184"/>
  <c r="BY21" i="184"/>
  <c r="CA21" i="184" s="1"/>
  <c r="BX21" i="184"/>
  <c r="BV21" i="184"/>
  <c r="BU21" i="184"/>
  <c r="BW21" i="184" s="1"/>
  <c r="BM21" i="184"/>
  <c r="BL21" i="184"/>
  <c r="BN21" i="184" s="1"/>
  <c r="BK21" i="184"/>
  <c r="BI21" i="184"/>
  <c r="BH21" i="184"/>
  <c r="BJ21" i="184" s="1"/>
  <c r="AZ21" i="184"/>
  <c r="AY21" i="184"/>
  <c r="BA21" i="184" s="1"/>
  <c r="AX21" i="184"/>
  <c r="AV21" i="184"/>
  <c r="AU21" i="184"/>
  <c r="AW21" i="184" s="1"/>
  <c r="AM21" i="184"/>
  <c r="AL21" i="184"/>
  <c r="AN21" i="184" s="1"/>
  <c r="AK21" i="184"/>
  <c r="AI21" i="184"/>
  <c r="AH21" i="184"/>
  <c r="AJ21" i="184" s="1"/>
  <c r="Z21" i="184"/>
  <c r="Y21" i="184"/>
  <c r="AA21" i="184" s="1"/>
  <c r="X21" i="184"/>
  <c r="V21" i="184"/>
  <c r="U21" i="184"/>
  <c r="W21" i="184" s="1"/>
  <c r="M21" i="184"/>
  <c r="DX21" i="184" s="1"/>
  <c r="L21" i="184"/>
  <c r="K21" i="184"/>
  <c r="DV21" i="184" s="1"/>
  <c r="I21" i="184"/>
  <c r="DT21" i="184" s="1"/>
  <c r="H21" i="184"/>
  <c r="DR20" i="184"/>
  <c r="DM20" i="184"/>
  <c r="DL20" i="184"/>
  <c r="DN20" i="184" s="1"/>
  <c r="DK20" i="184"/>
  <c r="DI20" i="184"/>
  <c r="DH20" i="184"/>
  <c r="DJ20" i="184" s="1"/>
  <c r="CZ20" i="184"/>
  <c r="CY20" i="184"/>
  <c r="DA20" i="184" s="1"/>
  <c r="CX20" i="184"/>
  <c r="CV20" i="184"/>
  <c r="CU20" i="184"/>
  <c r="CW20" i="184" s="1"/>
  <c r="CM20" i="184"/>
  <c r="CL20" i="184"/>
  <c r="CN20" i="184" s="1"/>
  <c r="CK20" i="184"/>
  <c r="CI20" i="184"/>
  <c r="CH20" i="184"/>
  <c r="CJ20" i="184" s="1"/>
  <c r="BZ20" i="184"/>
  <c r="BY20" i="184"/>
  <c r="CA20" i="184" s="1"/>
  <c r="BX20" i="184"/>
  <c r="BV20" i="184"/>
  <c r="BU20" i="184"/>
  <c r="BW20" i="184" s="1"/>
  <c r="BM20" i="184"/>
  <c r="BL20" i="184"/>
  <c r="BN20" i="184" s="1"/>
  <c r="BK20" i="184"/>
  <c r="BI20" i="184"/>
  <c r="BH20" i="184"/>
  <c r="BJ20" i="184" s="1"/>
  <c r="AZ20" i="184"/>
  <c r="AY20" i="184"/>
  <c r="BA20" i="184" s="1"/>
  <c r="AX20" i="184"/>
  <c r="AV20" i="184"/>
  <c r="AU20" i="184"/>
  <c r="AW20" i="184" s="1"/>
  <c r="AM20" i="184"/>
  <c r="AL20" i="184"/>
  <c r="AN20" i="184" s="1"/>
  <c r="AK20" i="184"/>
  <c r="AI20" i="184"/>
  <c r="AH20" i="184"/>
  <c r="AJ20" i="184" s="1"/>
  <c r="Z20" i="184"/>
  <c r="Y20" i="184"/>
  <c r="AA20" i="184" s="1"/>
  <c r="X20" i="184"/>
  <c r="V20" i="184"/>
  <c r="U20" i="184"/>
  <c r="W20" i="184" s="1"/>
  <c r="M20" i="184"/>
  <c r="DX20" i="184" s="1"/>
  <c r="L20" i="184"/>
  <c r="K20" i="184"/>
  <c r="DV20" i="184" s="1"/>
  <c r="I20" i="184"/>
  <c r="DT20" i="184" s="1"/>
  <c r="H20" i="184"/>
  <c r="DR19" i="184"/>
  <c r="DM19" i="184"/>
  <c r="DL19" i="184"/>
  <c r="DN19" i="184" s="1"/>
  <c r="DK19" i="184"/>
  <c r="DI19" i="184"/>
  <c r="DH19" i="184"/>
  <c r="DJ19" i="184" s="1"/>
  <c r="CZ19" i="184"/>
  <c r="CY19" i="184"/>
  <c r="DA19" i="184" s="1"/>
  <c r="CX19" i="184"/>
  <c r="CV19" i="184"/>
  <c r="CU19" i="184"/>
  <c r="CW19" i="184" s="1"/>
  <c r="CM19" i="184"/>
  <c r="CL19" i="184"/>
  <c r="CN19" i="184" s="1"/>
  <c r="CK19" i="184"/>
  <c r="CI19" i="184"/>
  <c r="CH19" i="184"/>
  <c r="CJ19" i="184" s="1"/>
  <c r="BZ19" i="184"/>
  <c r="BY19" i="184"/>
  <c r="CA19" i="184" s="1"/>
  <c r="BX19" i="184"/>
  <c r="BV19" i="184"/>
  <c r="BU19" i="184"/>
  <c r="BW19" i="184" s="1"/>
  <c r="BM19" i="184"/>
  <c r="BL19" i="184"/>
  <c r="BN19" i="184" s="1"/>
  <c r="BK19" i="184"/>
  <c r="BI19" i="184"/>
  <c r="BH19" i="184"/>
  <c r="BJ19" i="184" s="1"/>
  <c r="AZ19" i="184"/>
  <c r="AY19" i="184"/>
  <c r="BA19" i="184" s="1"/>
  <c r="AX19" i="184"/>
  <c r="AV19" i="184"/>
  <c r="AU19" i="184"/>
  <c r="AW19" i="184" s="1"/>
  <c r="AM19" i="184"/>
  <c r="AL19" i="184"/>
  <c r="AN19" i="184" s="1"/>
  <c r="AK19" i="184"/>
  <c r="AI19" i="184"/>
  <c r="AH19" i="184"/>
  <c r="AJ19" i="184" s="1"/>
  <c r="Z19" i="184"/>
  <c r="Y19" i="184"/>
  <c r="AA19" i="184" s="1"/>
  <c r="X19" i="184"/>
  <c r="V19" i="184"/>
  <c r="U19" i="184"/>
  <c r="W19" i="184" s="1"/>
  <c r="M19" i="184"/>
  <c r="DX19" i="184" s="1"/>
  <c r="L19" i="184"/>
  <c r="K19" i="184"/>
  <c r="DV19" i="184" s="1"/>
  <c r="I19" i="184"/>
  <c r="DT19" i="184" s="1"/>
  <c r="H19" i="184"/>
  <c r="DR18" i="184"/>
  <c r="DM18" i="184"/>
  <c r="DL18" i="184"/>
  <c r="DN18" i="184" s="1"/>
  <c r="DK18" i="184"/>
  <c r="DI18" i="184"/>
  <c r="DH18" i="184"/>
  <c r="DJ18" i="184" s="1"/>
  <c r="CZ18" i="184"/>
  <c r="CY18" i="184"/>
  <c r="DA18" i="184" s="1"/>
  <c r="CX18" i="184"/>
  <c r="CV18" i="184"/>
  <c r="CU18" i="184"/>
  <c r="CW18" i="184" s="1"/>
  <c r="CM18" i="184"/>
  <c r="CL18" i="184"/>
  <c r="CN18" i="184" s="1"/>
  <c r="CK18" i="184"/>
  <c r="CI18" i="184"/>
  <c r="CH18" i="184"/>
  <c r="CJ18" i="184" s="1"/>
  <c r="BZ18" i="184"/>
  <c r="BY18" i="184"/>
  <c r="CA18" i="184" s="1"/>
  <c r="BX18" i="184"/>
  <c r="BV18" i="184"/>
  <c r="BU18" i="184"/>
  <c r="BW18" i="184" s="1"/>
  <c r="BM18" i="184"/>
  <c r="BL18" i="184"/>
  <c r="BN18" i="184" s="1"/>
  <c r="BK18" i="184"/>
  <c r="BI18" i="184"/>
  <c r="BH18" i="184"/>
  <c r="BJ18" i="184" s="1"/>
  <c r="AZ18" i="184"/>
  <c r="AY18" i="184"/>
  <c r="BA18" i="184" s="1"/>
  <c r="AX18" i="184"/>
  <c r="AV18" i="184"/>
  <c r="AU18" i="184"/>
  <c r="AW18" i="184" s="1"/>
  <c r="AM18" i="184"/>
  <c r="AL18" i="184"/>
  <c r="AN18" i="184" s="1"/>
  <c r="AK18" i="184"/>
  <c r="AI18" i="184"/>
  <c r="AH18" i="184"/>
  <c r="AJ18" i="184" s="1"/>
  <c r="Z18" i="184"/>
  <c r="Y18" i="184"/>
  <c r="AA18" i="184" s="1"/>
  <c r="X18" i="184"/>
  <c r="V18" i="184"/>
  <c r="U18" i="184"/>
  <c r="W18" i="184" s="1"/>
  <c r="M18" i="184"/>
  <c r="DX18" i="184" s="1"/>
  <c r="L18" i="184"/>
  <c r="K18" i="184"/>
  <c r="DV18" i="184" s="1"/>
  <c r="I18" i="184"/>
  <c r="DT18" i="184" s="1"/>
  <c r="H18" i="184"/>
  <c r="DR17" i="184"/>
  <c r="DM17" i="184"/>
  <c r="DL17" i="184"/>
  <c r="DN17" i="184" s="1"/>
  <c r="DK17" i="184"/>
  <c r="DI17" i="184"/>
  <c r="DH17" i="184"/>
  <c r="DJ17" i="184" s="1"/>
  <c r="CZ17" i="184"/>
  <c r="CY17" i="184"/>
  <c r="DA17" i="184" s="1"/>
  <c r="CX17" i="184"/>
  <c r="CV17" i="184"/>
  <c r="CU17" i="184"/>
  <c r="CW17" i="184" s="1"/>
  <c r="CM17" i="184"/>
  <c r="CL17" i="184"/>
  <c r="CN17" i="184" s="1"/>
  <c r="CK17" i="184"/>
  <c r="CI17" i="184"/>
  <c r="CH17" i="184"/>
  <c r="CJ17" i="184" s="1"/>
  <c r="BZ17" i="184"/>
  <c r="BY17" i="184"/>
  <c r="CA17" i="184" s="1"/>
  <c r="BX17" i="184"/>
  <c r="BV17" i="184"/>
  <c r="BU17" i="184"/>
  <c r="BW17" i="184" s="1"/>
  <c r="BM17" i="184"/>
  <c r="BL17" i="184"/>
  <c r="BN17" i="184" s="1"/>
  <c r="BK17" i="184"/>
  <c r="BI17" i="184"/>
  <c r="BH17" i="184"/>
  <c r="BJ17" i="184" s="1"/>
  <c r="AZ17" i="184"/>
  <c r="AY17" i="184"/>
  <c r="BA17" i="184" s="1"/>
  <c r="AX17" i="184"/>
  <c r="AV17" i="184"/>
  <c r="AU17" i="184"/>
  <c r="AW17" i="184" s="1"/>
  <c r="AM17" i="184"/>
  <c r="AL17" i="184"/>
  <c r="AN17" i="184" s="1"/>
  <c r="AK17" i="184"/>
  <c r="AI17" i="184"/>
  <c r="AH17" i="184"/>
  <c r="AJ17" i="184" s="1"/>
  <c r="Z17" i="184"/>
  <c r="Y17" i="184"/>
  <c r="X17" i="184"/>
  <c r="V17" i="184"/>
  <c r="U17" i="184"/>
  <c r="W17" i="184" s="1"/>
  <c r="M17" i="184"/>
  <c r="K17" i="184"/>
  <c r="DV17" i="184" s="1"/>
  <c r="I17" i="184"/>
  <c r="DT17" i="184" s="1"/>
  <c r="H17" i="184"/>
  <c r="DR16" i="184"/>
  <c r="DM16" i="184"/>
  <c r="DL16" i="184"/>
  <c r="DN16" i="184" s="1"/>
  <c r="DK16" i="184"/>
  <c r="DI16" i="184"/>
  <c r="DH16" i="184"/>
  <c r="DJ16" i="184" s="1"/>
  <c r="CZ16" i="184"/>
  <c r="CY16" i="184"/>
  <c r="DA16" i="184" s="1"/>
  <c r="CX16" i="184"/>
  <c r="CV16" i="184"/>
  <c r="CU16" i="184"/>
  <c r="CW16" i="184" s="1"/>
  <c r="CM16" i="184"/>
  <c r="CL16" i="184"/>
  <c r="CN16" i="184" s="1"/>
  <c r="CK16" i="184"/>
  <c r="CI16" i="184"/>
  <c r="CH16" i="184"/>
  <c r="CJ16" i="184" s="1"/>
  <c r="BZ16" i="184"/>
  <c r="BY16" i="184"/>
  <c r="CA16" i="184" s="1"/>
  <c r="BX16" i="184"/>
  <c r="BV16" i="184"/>
  <c r="BU16" i="184"/>
  <c r="BW16" i="184" s="1"/>
  <c r="BM16" i="184"/>
  <c r="BL16" i="184"/>
  <c r="BN16" i="184" s="1"/>
  <c r="BK16" i="184"/>
  <c r="BI16" i="184"/>
  <c r="BH16" i="184"/>
  <c r="BJ16" i="184" s="1"/>
  <c r="AZ16" i="184"/>
  <c r="AY16" i="184"/>
  <c r="BA16" i="184" s="1"/>
  <c r="AX16" i="184"/>
  <c r="AV16" i="184"/>
  <c r="AU16" i="184"/>
  <c r="AW16" i="184" s="1"/>
  <c r="AM16" i="184"/>
  <c r="AL16" i="184"/>
  <c r="AN16" i="184" s="1"/>
  <c r="AK16" i="184"/>
  <c r="AI16" i="184"/>
  <c r="AH16" i="184"/>
  <c r="AJ16" i="184" s="1"/>
  <c r="Z16" i="184"/>
  <c r="Y16" i="184"/>
  <c r="AA16" i="184" s="1"/>
  <c r="X16" i="184"/>
  <c r="V16" i="184"/>
  <c r="U16" i="184"/>
  <c r="W16" i="184" s="1"/>
  <c r="M16" i="184"/>
  <c r="DX16" i="184" s="1"/>
  <c r="L16" i="184"/>
  <c r="K16" i="184"/>
  <c r="DV16" i="184" s="1"/>
  <c r="I16" i="184"/>
  <c r="DT16" i="184" s="1"/>
  <c r="H16" i="184"/>
  <c r="DR15" i="184"/>
  <c r="DM15" i="184"/>
  <c r="DL15" i="184"/>
  <c r="DN15" i="184" s="1"/>
  <c r="DK15" i="184"/>
  <c r="DI15" i="184"/>
  <c r="DH15" i="184"/>
  <c r="DJ15" i="184" s="1"/>
  <c r="CZ15" i="184"/>
  <c r="CY15" i="184"/>
  <c r="DA15" i="184" s="1"/>
  <c r="CX15" i="184"/>
  <c r="CV15" i="184"/>
  <c r="CU15" i="184"/>
  <c r="CW15" i="184" s="1"/>
  <c r="CM15" i="184"/>
  <c r="CL15" i="184"/>
  <c r="CN15" i="184" s="1"/>
  <c r="CK15" i="184"/>
  <c r="CI15" i="184"/>
  <c r="CH15" i="184"/>
  <c r="CJ15" i="184" s="1"/>
  <c r="BZ15" i="184"/>
  <c r="BY15" i="184"/>
  <c r="CA15" i="184" s="1"/>
  <c r="BX15" i="184"/>
  <c r="BV15" i="184"/>
  <c r="BU15" i="184"/>
  <c r="BW15" i="184" s="1"/>
  <c r="BM15" i="184"/>
  <c r="BL15" i="184"/>
  <c r="BN15" i="184" s="1"/>
  <c r="BK15" i="184"/>
  <c r="BI15" i="184"/>
  <c r="BH15" i="184"/>
  <c r="BJ15" i="184" s="1"/>
  <c r="AZ15" i="184"/>
  <c r="AY15" i="184"/>
  <c r="BA15" i="184" s="1"/>
  <c r="AX15" i="184"/>
  <c r="AV15" i="184"/>
  <c r="AU15" i="184"/>
  <c r="AW15" i="184" s="1"/>
  <c r="AM15" i="184"/>
  <c r="AL15" i="184"/>
  <c r="AN15" i="184" s="1"/>
  <c r="AK15" i="184"/>
  <c r="AI15" i="184"/>
  <c r="AH15" i="184"/>
  <c r="AJ15" i="184" s="1"/>
  <c r="Z15" i="184"/>
  <c r="Y15" i="184"/>
  <c r="AA15" i="184" s="1"/>
  <c r="X15" i="184"/>
  <c r="V15" i="184"/>
  <c r="U15" i="184"/>
  <c r="W15" i="184" s="1"/>
  <c r="M15" i="184"/>
  <c r="DX15" i="184" s="1"/>
  <c r="L15" i="184"/>
  <c r="K15" i="184"/>
  <c r="DV15" i="184" s="1"/>
  <c r="I15" i="184"/>
  <c r="DT15" i="184" s="1"/>
  <c r="H15" i="184"/>
  <c r="DR14" i="184"/>
  <c r="DM14" i="184"/>
  <c r="DL14" i="184"/>
  <c r="DN14" i="184" s="1"/>
  <c r="DK14" i="184"/>
  <c r="DI14" i="184"/>
  <c r="DH14" i="184"/>
  <c r="DJ14" i="184" s="1"/>
  <c r="CZ14" i="184"/>
  <c r="CY14" i="184"/>
  <c r="DA14" i="184" s="1"/>
  <c r="CX14" i="184"/>
  <c r="CV14" i="184"/>
  <c r="CU14" i="184"/>
  <c r="CW14" i="184" s="1"/>
  <c r="CM14" i="184"/>
  <c r="CL14" i="184"/>
  <c r="CN14" i="184" s="1"/>
  <c r="CK14" i="184"/>
  <c r="CI14" i="184"/>
  <c r="CH14" i="184"/>
  <c r="CJ14" i="184" s="1"/>
  <c r="BZ14" i="184"/>
  <c r="BY14" i="184"/>
  <c r="CA14" i="184" s="1"/>
  <c r="BX14" i="184"/>
  <c r="BV14" i="184"/>
  <c r="BU14" i="184"/>
  <c r="BW14" i="184" s="1"/>
  <c r="BM14" i="184"/>
  <c r="BL14" i="184"/>
  <c r="BN14" i="184" s="1"/>
  <c r="BK14" i="184"/>
  <c r="BI14" i="184"/>
  <c r="BH14" i="184"/>
  <c r="BJ14" i="184" s="1"/>
  <c r="AZ14" i="184"/>
  <c r="AY14" i="184"/>
  <c r="BA14" i="184" s="1"/>
  <c r="AX14" i="184"/>
  <c r="AV14" i="184"/>
  <c r="AU14" i="184"/>
  <c r="AW14" i="184" s="1"/>
  <c r="AM14" i="184"/>
  <c r="AL14" i="184"/>
  <c r="AN14" i="184" s="1"/>
  <c r="AK14" i="184"/>
  <c r="AI14" i="184"/>
  <c r="AH14" i="184"/>
  <c r="AJ14" i="184" s="1"/>
  <c r="Z14" i="184"/>
  <c r="Y14" i="184"/>
  <c r="AA14" i="184" s="1"/>
  <c r="X14" i="184"/>
  <c r="V14" i="184"/>
  <c r="U14" i="184"/>
  <c r="W14" i="184" s="1"/>
  <c r="M14" i="184"/>
  <c r="DX14" i="184" s="1"/>
  <c r="L14" i="184"/>
  <c r="K14" i="184"/>
  <c r="DV14" i="184" s="1"/>
  <c r="I14" i="184"/>
  <c r="DT14" i="184" s="1"/>
  <c r="H14" i="184"/>
  <c r="DR13" i="184"/>
  <c r="DM13" i="184"/>
  <c r="DL13" i="184"/>
  <c r="DN13" i="184" s="1"/>
  <c r="DK13" i="184"/>
  <c r="DI13" i="184"/>
  <c r="DH13" i="184"/>
  <c r="DJ13" i="184" s="1"/>
  <c r="CZ13" i="184"/>
  <c r="CY13" i="184"/>
  <c r="DA13" i="184" s="1"/>
  <c r="CX13" i="184"/>
  <c r="CV13" i="184"/>
  <c r="CU13" i="184"/>
  <c r="CW13" i="184" s="1"/>
  <c r="CM13" i="184"/>
  <c r="CL13" i="184"/>
  <c r="CN13" i="184" s="1"/>
  <c r="CK13" i="184"/>
  <c r="CI13" i="184"/>
  <c r="CH13" i="184"/>
  <c r="CJ13" i="184" s="1"/>
  <c r="BZ13" i="184"/>
  <c r="BY13" i="184"/>
  <c r="CA13" i="184" s="1"/>
  <c r="BX13" i="184"/>
  <c r="BV13" i="184"/>
  <c r="BU13" i="184"/>
  <c r="BW13" i="184" s="1"/>
  <c r="BM13" i="184"/>
  <c r="BL13" i="184"/>
  <c r="BN13" i="184" s="1"/>
  <c r="BK13" i="184"/>
  <c r="BI13" i="184"/>
  <c r="BH13" i="184"/>
  <c r="BJ13" i="184" s="1"/>
  <c r="AZ13" i="184"/>
  <c r="AY13" i="184"/>
  <c r="BA13" i="184" s="1"/>
  <c r="AX13" i="184"/>
  <c r="AV13" i="184"/>
  <c r="AU13" i="184"/>
  <c r="AW13" i="184" s="1"/>
  <c r="AM13" i="184"/>
  <c r="AL13" i="184"/>
  <c r="AN13" i="184" s="1"/>
  <c r="AK13" i="184"/>
  <c r="AI13" i="184"/>
  <c r="AH13" i="184"/>
  <c r="AJ13" i="184" s="1"/>
  <c r="Z13" i="184"/>
  <c r="AA13" i="184"/>
  <c r="X13" i="184"/>
  <c r="V13" i="184"/>
  <c r="U13" i="184"/>
  <c r="W13" i="184" s="1"/>
  <c r="M13" i="184"/>
  <c r="DX13" i="184" s="1"/>
  <c r="L13" i="184"/>
  <c r="K13" i="184"/>
  <c r="DV13" i="184" s="1"/>
  <c r="I13" i="184"/>
  <c r="DT13" i="184" s="1"/>
  <c r="H13" i="184"/>
  <c r="DR12" i="184"/>
  <c r="DM12" i="184"/>
  <c r="DL12" i="184"/>
  <c r="DN12" i="184" s="1"/>
  <c r="DK12" i="184"/>
  <c r="DI12" i="184"/>
  <c r="DH12" i="184"/>
  <c r="DJ12" i="184" s="1"/>
  <c r="CZ12" i="184"/>
  <c r="CY12" i="184"/>
  <c r="DA12" i="184" s="1"/>
  <c r="CX12" i="184"/>
  <c r="CV12" i="184"/>
  <c r="CU12" i="184"/>
  <c r="CW12" i="184" s="1"/>
  <c r="CM12" i="184"/>
  <c r="CL12" i="184"/>
  <c r="CN12" i="184" s="1"/>
  <c r="CK12" i="184"/>
  <c r="CI12" i="184"/>
  <c r="CH12" i="184"/>
  <c r="CJ12" i="184" s="1"/>
  <c r="BZ12" i="184"/>
  <c r="BY12" i="184"/>
  <c r="CA12" i="184" s="1"/>
  <c r="BX12" i="184"/>
  <c r="BV12" i="184"/>
  <c r="BU12" i="184"/>
  <c r="BW12" i="184" s="1"/>
  <c r="BM12" i="184"/>
  <c r="BL12" i="184"/>
  <c r="BN12" i="184" s="1"/>
  <c r="BK12" i="184"/>
  <c r="BI12" i="184"/>
  <c r="BH12" i="184"/>
  <c r="BJ12" i="184" s="1"/>
  <c r="AZ12" i="184"/>
  <c r="AY12" i="184"/>
  <c r="BA12" i="184" s="1"/>
  <c r="AX12" i="184"/>
  <c r="AV12" i="184"/>
  <c r="AU12" i="184"/>
  <c r="AW12" i="184" s="1"/>
  <c r="AM12" i="184"/>
  <c r="AL12" i="184"/>
  <c r="AN12" i="184" s="1"/>
  <c r="AK12" i="184"/>
  <c r="AI12" i="184"/>
  <c r="AH12" i="184"/>
  <c r="AJ12" i="184" s="1"/>
  <c r="Z12" i="184"/>
  <c r="AA12" i="184"/>
  <c r="X12" i="184"/>
  <c r="V12" i="184"/>
  <c r="U12" i="184"/>
  <c r="W12" i="184" s="1"/>
  <c r="M12" i="184"/>
  <c r="DX12" i="184" s="1"/>
  <c r="L12" i="184"/>
  <c r="K12" i="184"/>
  <c r="DV12" i="184" s="1"/>
  <c r="I12" i="184"/>
  <c r="DT12" i="184" s="1"/>
  <c r="H12" i="184"/>
  <c r="EB11" i="184"/>
  <c r="DR11" i="184"/>
  <c r="DM11" i="184"/>
  <c r="DL11" i="184"/>
  <c r="DN11" i="184" s="1"/>
  <c r="DK11" i="184"/>
  <c r="DI11" i="184"/>
  <c r="DH11" i="184"/>
  <c r="DJ11" i="184" s="1"/>
  <c r="CZ11" i="184"/>
  <c r="CY11" i="184"/>
  <c r="DA11" i="184" s="1"/>
  <c r="CX11" i="184"/>
  <c r="CV11" i="184"/>
  <c r="CU11" i="184"/>
  <c r="CW11" i="184" s="1"/>
  <c r="CM11" i="184"/>
  <c r="CL11" i="184"/>
  <c r="CN11" i="184" s="1"/>
  <c r="CK11" i="184"/>
  <c r="CI11" i="184"/>
  <c r="CH11" i="184"/>
  <c r="CJ11" i="184" s="1"/>
  <c r="BZ11" i="184"/>
  <c r="BY11" i="184"/>
  <c r="CA11" i="184" s="1"/>
  <c r="BX11" i="184"/>
  <c r="BV11" i="184"/>
  <c r="BU11" i="184"/>
  <c r="BW11" i="184" s="1"/>
  <c r="BM11" i="184"/>
  <c r="BL11" i="184"/>
  <c r="BN11" i="184" s="1"/>
  <c r="BK11" i="184"/>
  <c r="BI11" i="184"/>
  <c r="BH11" i="184"/>
  <c r="BJ11" i="184" s="1"/>
  <c r="AZ11" i="184"/>
  <c r="AY11" i="184"/>
  <c r="BA11" i="184" s="1"/>
  <c r="AX11" i="184"/>
  <c r="AV11" i="184"/>
  <c r="AU11" i="184"/>
  <c r="AW11" i="184" s="1"/>
  <c r="AM11" i="184"/>
  <c r="AL11" i="184"/>
  <c r="AN11" i="184" s="1"/>
  <c r="AK11" i="184"/>
  <c r="AI11" i="184"/>
  <c r="AH11" i="184"/>
  <c r="AJ11" i="184" s="1"/>
  <c r="Z11" i="184"/>
  <c r="Y11" i="184"/>
  <c r="AA11" i="184" s="1"/>
  <c r="X11" i="184"/>
  <c r="V11" i="184"/>
  <c r="U11" i="184"/>
  <c r="W11" i="184" s="1"/>
  <c r="M11" i="184"/>
  <c r="DX11" i="184" s="1"/>
  <c r="L11" i="184"/>
  <c r="K11" i="184"/>
  <c r="DV11" i="184" s="1"/>
  <c r="I11" i="184"/>
  <c r="DT11" i="184" s="1"/>
  <c r="H11" i="184"/>
  <c r="EB10" i="184"/>
  <c r="DR10" i="184"/>
  <c r="DM10" i="184"/>
  <c r="DL10" i="184"/>
  <c r="DN10" i="184" s="1"/>
  <c r="DK10" i="184"/>
  <c r="DI10" i="184"/>
  <c r="DH10" i="184"/>
  <c r="DJ10" i="184" s="1"/>
  <c r="CZ10" i="184"/>
  <c r="CY10" i="184"/>
  <c r="DA10" i="184" s="1"/>
  <c r="CX10" i="184"/>
  <c r="CV10" i="184"/>
  <c r="CU10" i="184"/>
  <c r="CW10" i="184" s="1"/>
  <c r="CM10" i="184"/>
  <c r="CL10" i="184"/>
  <c r="CN10" i="184" s="1"/>
  <c r="CK10" i="184"/>
  <c r="CI10" i="184"/>
  <c r="CH10" i="184"/>
  <c r="CJ10" i="184" s="1"/>
  <c r="BZ10" i="184"/>
  <c r="BY10" i="184"/>
  <c r="CA10" i="184" s="1"/>
  <c r="BX10" i="184"/>
  <c r="BV10" i="184"/>
  <c r="BU10" i="184"/>
  <c r="BW10" i="184" s="1"/>
  <c r="BM10" i="184"/>
  <c r="BL10" i="184"/>
  <c r="BN10" i="184" s="1"/>
  <c r="BK10" i="184"/>
  <c r="BI10" i="184"/>
  <c r="BH10" i="184"/>
  <c r="BJ10" i="184" s="1"/>
  <c r="AZ10" i="184"/>
  <c r="AY10" i="184"/>
  <c r="BA10" i="184" s="1"/>
  <c r="AX10" i="184"/>
  <c r="AV10" i="184"/>
  <c r="AU10" i="184"/>
  <c r="AW10" i="184" s="1"/>
  <c r="AM10" i="184"/>
  <c r="AL10" i="184"/>
  <c r="AN10" i="184" s="1"/>
  <c r="AK10" i="184"/>
  <c r="AI10" i="184"/>
  <c r="AH10" i="184"/>
  <c r="AJ10" i="184" s="1"/>
  <c r="Z10" i="184"/>
  <c r="Y10" i="184"/>
  <c r="AA10" i="184" s="1"/>
  <c r="X10" i="184"/>
  <c r="V10" i="184"/>
  <c r="U10" i="184"/>
  <c r="W10" i="184" s="1"/>
  <c r="M10" i="184"/>
  <c r="DX10" i="184" s="1"/>
  <c r="L10" i="184"/>
  <c r="K10" i="184"/>
  <c r="DV10" i="184" s="1"/>
  <c r="I10" i="184"/>
  <c r="DT10" i="184" s="1"/>
  <c r="H10" i="184"/>
  <c r="EB9" i="184"/>
  <c r="DR9" i="184"/>
  <c r="DM9" i="184"/>
  <c r="DL9" i="184"/>
  <c r="DN9" i="184" s="1"/>
  <c r="DK9" i="184"/>
  <c r="DI9" i="184"/>
  <c r="DH9" i="184"/>
  <c r="DJ9" i="184" s="1"/>
  <c r="CZ9" i="184"/>
  <c r="CY9" i="184"/>
  <c r="DA9" i="184" s="1"/>
  <c r="CX9" i="184"/>
  <c r="CV9" i="184"/>
  <c r="CU9" i="184"/>
  <c r="CW9" i="184" s="1"/>
  <c r="CM9" i="184"/>
  <c r="CL9" i="184"/>
  <c r="CN9" i="184" s="1"/>
  <c r="CK9" i="184"/>
  <c r="CI9" i="184"/>
  <c r="CH9" i="184"/>
  <c r="CJ9" i="184" s="1"/>
  <c r="BZ9" i="184"/>
  <c r="BY9" i="184"/>
  <c r="CA9" i="184" s="1"/>
  <c r="BX9" i="184"/>
  <c r="BV9" i="184"/>
  <c r="BU9" i="184"/>
  <c r="BW9" i="184" s="1"/>
  <c r="BM9" i="184"/>
  <c r="BL9" i="184"/>
  <c r="BN9" i="184" s="1"/>
  <c r="BK9" i="184"/>
  <c r="BI9" i="184"/>
  <c r="BH9" i="184"/>
  <c r="BJ9" i="184" s="1"/>
  <c r="AZ9" i="184"/>
  <c r="AY9" i="184"/>
  <c r="BA9" i="184" s="1"/>
  <c r="AX9" i="184"/>
  <c r="AV9" i="184"/>
  <c r="AU9" i="184"/>
  <c r="AW9" i="184" s="1"/>
  <c r="AM9" i="184"/>
  <c r="AL9" i="184"/>
  <c r="AN9" i="184" s="1"/>
  <c r="AK9" i="184"/>
  <c r="AI9" i="184"/>
  <c r="AH9" i="184"/>
  <c r="AJ9" i="184" s="1"/>
  <c r="Z9" i="184"/>
  <c r="Y9" i="184"/>
  <c r="AA9" i="184" s="1"/>
  <c r="X9" i="184"/>
  <c r="V9" i="184"/>
  <c r="U9" i="184"/>
  <c r="W9" i="184" s="1"/>
  <c r="M9" i="184"/>
  <c r="DX9" i="184" s="1"/>
  <c r="L9" i="184"/>
  <c r="K9" i="184"/>
  <c r="DV9" i="184" s="1"/>
  <c r="I9" i="184"/>
  <c r="DT9" i="184" s="1"/>
  <c r="H9" i="184"/>
  <c r="EB8" i="184"/>
  <c r="DR8" i="184"/>
  <c r="DM8" i="184"/>
  <c r="DL8" i="184"/>
  <c r="DN8" i="184" s="1"/>
  <c r="DK8" i="184"/>
  <c r="DI8" i="184"/>
  <c r="DH8" i="184"/>
  <c r="DJ8" i="184" s="1"/>
  <c r="CZ8" i="184"/>
  <c r="CY8" i="184"/>
  <c r="DA8" i="184" s="1"/>
  <c r="CX8" i="184"/>
  <c r="CV8" i="184"/>
  <c r="CU8" i="184"/>
  <c r="CW8" i="184" s="1"/>
  <c r="CM8" i="184"/>
  <c r="CL8" i="184"/>
  <c r="CN8" i="184" s="1"/>
  <c r="CK8" i="184"/>
  <c r="CI8" i="184"/>
  <c r="CH8" i="184"/>
  <c r="CJ8" i="184" s="1"/>
  <c r="BZ8" i="184"/>
  <c r="BY8" i="184"/>
  <c r="CA8" i="184" s="1"/>
  <c r="BX8" i="184"/>
  <c r="BV8" i="184"/>
  <c r="BU8" i="184"/>
  <c r="BW8" i="184" s="1"/>
  <c r="BM8" i="184"/>
  <c r="BL8" i="184"/>
  <c r="BN8" i="184" s="1"/>
  <c r="BK8" i="184"/>
  <c r="BI8" i="184"/>
  <c r="BH8" i="184"/>
  <c r="BJ8" i="184" s="1"/>
  <c r="AZ8" i="184"/>
  <c r="AY8" i="184"/>
  <c r="BA8" i="184" s="1"/>
  <c r="AX8" i="184"/>
  <c r="AV8" i="184"/>
  <c r="AU8" i="184"/>
  <c r="AW8" i="184" s="1"/>
  <c r="AM8" i="184"/>
  <c r="AL8" i="184"/>
  <c r="AN8" i="184" s="1"/>
  <c r="AK8" i="184"/>
  <c r="AI8" i="184"/>
  <c r="AH8" i="184"/>
  <c r="AJ8" i="184" s="1"/>
  <c r="Z8" i="184"/>
  <c r="Y8" i="184"/>
  <c r="AA8" i="184" s="1"/>
  <c r="X8" i="184"/>
  <c r="V8" i="184"/>
  <c r="U8" i="184"/>
  <c r="W8" i="184" s="1"/>
  <c r="M8" i="184"/>
  <c r="DX8" i="184" s="1"/>
  <c r="L8" i="184"/>
  <c r="K8" i="184"/>
  <c r="DV8" i="184" s="1"/>
  <c r="I8" i="184"/>
  <c r="DT8" i="184" s="1"/>
  <c r="H8" i="184"/>
  <c r="EB7" i="184"/>
  <c r="DR7" i="184"/>
  <c r="DM7" i="184"/>
  <c r="DL7" i="184"/>
  <c r="DN7" i="184" s="1"/>
  <c r="DK7" i="184"/>
  <c r="DI7" i="184"/>
  <c r="DH7" i="184"/>
  <c r="DJ7" i="184" s="1"/>
  <c r="CZ7" i="184"/>
  <c r="CY7" i="184"/>
  <c r="DA7" i="184" s="1"/>
  <c r="CX7" i="184"/>
  <c r="CV7" i="184"/>
  <c r="CU7" i="184"/>
  <c r="CW7" i="184" s="1"/>
  <c r="CM7" i="184"/>
  <c r="CL7" i="184"/>
  <c r="CN7" i="184" s="1"/>
  <c r="CK7" i="184"/>
  <c r="CI7" i="184"/>
  <c r="CH7" i="184"/>
  <c r="CJ7" i="184" s="1"/>
  <c r="BZ7" i="184"/>
  <c r="BY7" i="184"/>
  <c r="CA7" i="184" s="1"/>
  <c r="BX7" i="184"/>
  <c r="BV7" i="184"/>
  <c r="BU7" i="184"/>
  <c r="BW7" i="184" s="1"/>
  <c r="BM7" i="184"/>
  <c r="BL7" i="184"/>
  <c r="BN7" i="184" s="1"/>
  <c r="BK7" i="184"/>
  <c r="BI7" i="184"/>
  <c r="BH7" i="184"/>
  <c r="BJ7" i="184" s="1"/>
  <c r="AZ7" i="184"/>
  <c r="AY7" i="184"/>
  <c r="BA7" i="184" s="1"/>
  <c r="AX7" i="184"/>
  <c r="AV7" i="184"/>
  <c r="AU7" i="184"/>
  <c r="AW7" i="184" s="1"/>
  <c r="AM7" i="184"/>
  <c r="AL7" i="184"/>
  <c r="AN7" i="184" s="1"/>
  <c r="AK7" i="184"/>
  <c r="AI7" i="184"/>
  <c r="AH7" i="184"/>
  <c r="AJ7" i="184" s="1"/>
  <c r="Z7" i="184"/>
  <c r="Y7" i="184"/>
  <c r="AA7" i="184" s="1"/>
  <c r="X7" i="184"/>
  <c r="V7" i="184"/>
  <c r="U7" i="184"/>
  <c r="W7" i="184" s="1"/>
  <c r="M7" i="184"/>
  <c r="DX7" i="184" s="1"/>
  <c r="L7" i="184"/>
  <c r="K7" i="184"/>
  <c r="DV7" i="184" s="1"/>
  <c r="I7" i="184"/>
  <c r="DT7" i="184" s="1"/>
  <c r="H7" i="184"/>
  <c r="EB6" i="184"/>
  <c r="DR6" i="184"/>
  <c r="DM6" i="184"/>
  <c r="DL6" i="184"/>
  <c r="DN6" i="184" s="1"/>
  <c r="DK6" i="184"/>
  <c r="DI6" i="184"/>
  <c r="DH6" i="184"/>
  <c r="DJ6" i="184" s="1"/>
  <c r="CZ6" i="184"/>
  <c r="CY6" i="184"/>
  <c r="DA6" i="184" s="1"/>
  <c r="CX6" i="184"/>
  <c r="CV6" i="184"/>
  <c r="CU6" i="184"/>
  <c r="CW6" i="184" s="1"/>
  <c r="CM6" i="184"/>
  <c r="CL6" i="184"/>
  <c r="CN6" i="184" s="1"/>
  <c r="CK6" i="184"/>
  <c r="CI6" i="184"/>
  <c r="CH6" i="184"/>
  <c r="CJ6" i="184" s="1"/>
  <c r="BZ6" i="184"/>
  <c r="BY6" i="184"/>
  <c r="CA6" i="184" s="1"/>
  <c r="BX6" i="184"/>
  <c r="BV6" i="184"/>
  <c r="BU6" i="184"/>
  <c r="BW6" i="184" s="1"/>
  <c r="BM6" i="184"/>
  <c r="BL6" i="184"/>
  <c r="BN6" i="184" s="1"/>
  <c r="BK6" i="184"/>
  <c r="BI6" i="184"/>
  <c r="BH6" i="184"/>
  <c r="BJ6" i="184" s="1"/>
  <c r="AZ6" i="184"/>
  <c r="AY6" i="184"/>
  <c r="BA6" i="184" s="1"/>
  <c r="AX6" i="184"/>
  <c r="AV6" i="184"/>
  <c r="AU6" i="184"/>
  <c r="AW6" i="184" s="1"/>
  <c r="AM6" i="184"/>
  <c r="AL6" i="184"/>
  <c r="AN6" i="184" s="1"/>
  <c r="AK6" i="184"/>
  <c r="AI6" i="184"/>
  <c r="AH6" i="184"/>
  <c r="AJ6" i="184" s="1"/>
  <c r="Z6" i="184"/>
  <c r="Y6" i="184"/>
  <c r="AA6" i="184" s="1"/>
  <c r="X6" i="184"/>
  <c r="V6" i="184"/>
  <c r="U6" i="184"/>
  <c r="W6" i="184" s="1"/>
  <c r="M6" i="184"/>
  <c r="DX6" i="184" s="1"/>
  <c r="L6" i="184"/>
  <c r="K6" i="184"/>
  <c r="DV6" i="184" s="1"/>
  <c r="I6" i="184"/>
  <c r="DT6" i="184" s="1"/>
  <c r="H6" i="184"/>
  <c r="EB5" i="184"/>
  <c r="DR5" i="184"/>
  <c r="DM5" i="184"/>
  <c r="DL5" i="184"/>
  <c r="DN5" i="184" s="1"/>
  <c r="DK5" i="184"/>
  <c r="DI5" i="184"/>
  <c r="DH5" i="184"/>
  <c r="DJ5" i="184" s="1"/>
  <c r="CZ5" i="184"/>
  <c r="CY5" i="184"/>
  <c r="DA5" i="184" s="1"/>
  <c r="CX5" i="184"/>
  <c r="CV5" i="184"/>
  <c r="CU5" i="184"/>
  <c r="CW5" i="184" s="1"/>
  <c r="CM5" i="184"/>
  <c r="CL5" i="184"/>
  <c r="CN5" i="184" s="1"/>
  <c r="CK5" i="184"/>
  <c r="CI5" i="184"/>
  <c r="CH5" i="184"/>
  <c r="CJ5" i="184" s="1"/>
  <c r="BZ5" i="184"/>
  <c r="BY5" i="184"/>
  <c r="CA5" i="184" s="1"/>
  <c r="BX5" i="184"/>
  <c r="BV5" i="184"/>
  <c r="BU5" i="184"/>
  <c r="BW5" i="184" s="1"/>
  <c r="BM5" i="184"/>
  <c r="BL5" i="184"/>
  <c r="BN5" i="184" s="1"/>
  <c r="BK5" i="184"/>
  <c r="BI5" i="184"/>
  <c r="BH5" i="184"/>
  <c r="BJ5" i="184" s="1"/>
  <c r="AZ5" i="184"/>
  <c r="AY5" i="184"/>
  <c r="BA5" i="184" s="1"/>
  <c r="AX5" i="184"/>
  <c r="AV5" i="184"/>
  <c r="AU5" i="184"/>
  <c r="AW5" i="184" s="1"/>
  <c r="AM5" i="184"/>
  <c r="AL5" i="184"/>
  <c r="AN5" i="184" s="1"/>
  <c r="AK5" i="184"/>
  <c r="AI5" i="184"/>
  <c r="AH5" i="184"/>
  <c r="AJ5" i="184" s="1"/>
  <c r="Z5" i="184"/>
  <c r="Y5" i="184"/>
  <c r="AA5" i="184" s="1"/>
  <c r="X5" i="184"/>
  <c r="V5" i="184"/>
  <c r="U5" i="184"/>
  <c r="W5" i="184" s="1"/>
  <c r="M5" i="184"/>
  <c r="DX5" i="184" s="1"/>
  <c r="L5" i="184"/>
  <c r="K5" i="184"/>
  <c r="DV5" i="184" s="1"/>
  <c r="I5" i="184"/>
  <c r="DT5" i="184" s="1"/>
  <c r="H5" i="184"/>
  <c r="EB4" i="184"/>
  <c r="DR4" i="184"/>
  <c r="DM4" i="184"/>
  <c r="DL4" i="184"/>
  <c r="DK4" i="184"/>
  <c r="DI4" i="184"/>
  <c r="DH4" i="184"/>
  <c r="DJ4" i="184" s="1"/>
  <c r="CZ4" i="184"/>
  <c r="CY4" i="184"/>
  <c r="CX4" i="184"/>
  <c r="CV4" i="184"/>
  <c r="CU4" i="184"/>
  <c r="CW4" i="184" s="1"/>
  <c r="CM4" i="184"/>
  <c r="CL4" i="184"/>
  <c r="CK4" i="184"/>
  <c r="CI4" i="184"/>
  <c r="CH4" i="184"/>
  <c r="CJ4" i="184" s="1"/>
  <c r="BZ4" i="184"/>
  <c r="BY4" i="184"/>
  <c r="BX4" i="184"/>
  <c r="BV4" i="184"/>
  <c r="BU4" i="184"/>
  <c r="BW4" i="184" s="1"/>
  <c r="BM4" i="184"/>
  <c r="BL4" i="184"/>
  <c r="BK4" i="184"/>
  <c r="BI4" i="184"/>
  <c r="BH4" i="184"/>
  <c r="BJ4" i="184" s="1"/>
  <c r="AZ4" i="184"/>
  <c r="AY4" i="184"/>
  <c r="AX4" i="184"/>
  <c r="AV4" i="184"/>
  <c r="AU4" i="184"/>
  <c r="AW4" i="184" s="1"/>
  <c r="AM4" i="184"/>
  <c r="AL4" i="184"/>
  <c r="AK4" i="184"/>
  <c r="AI4" i="184"/>
  <c r="AH4" i="184"/>
  <c r="AJ4" i="184" s="1"/>
  <c r="Z4" i="184"/>
  <c r="Y4" i="184"/>
  <c r="AA4" i="184" s="1"/>
  <c r="X4" i="184"/>
  <c r="V4" i="184"/>
  <c r="U4" i="184"/>
  <c r="W4" i="184" s="1"/>
  <c r="M4" i="184"/>
  <c r="DX4" i="184" s="1"/>
  <c r="L4" i="184"/>
  <c r="K4" i="184"/>
  <c r="DV4" i="184" s="1"/>
  <c r="I4" i="184"/>
  <c r="DT4" i="184" s="1"/>
  <c r="H4" i="184"/>
  <c r="EB3" i="184"/>
  <c r="DR3" i="184"/>
  <c r="DM3" i="184"/>
  <c r="DK3" i="184"/>
  <c r="DI3" i="184"/>
  <c r="DH3" i="184"/>
  <c r="DJ3" i="184" s="1"/>
  <c r="CZ3" i="184"/>
  <c r="CX3" i="184"/>
  <c r="CV3" i="184"/>
  <c r="CU3" i="184"/>
  <c r="CW3" i="184" s="1"/>
  <c r="CM3" i="184"/>
  <c r="CK3" i="184"/>
  <c r="CI3" i="184"/>
  <c r="CH3" i="184"/>
  <c r="CJ3" i="184" s="1"/>
  <c r="BZ3" i="184"/>
  <c r="BX3" i="184"/>
  <c r="BV3" i="184"/>
  <c r="BU3" i="184"/>
  <c r="BW3" i="184" s="1"/>
  <c r="BM3" i="184"/>
  <c r="BK3" i="184"/>
  <c r="BI3" i="184"/>
  <c r="BH3" i="184"/>
  <c r="BJ3" i="184" s="1"/>
  <c r="AZ3" i="184"/>
  <c r="AX3" i="184"/>
  <c r="AV3" i="184"/>
  <c r="AU3" i="184"/>
  <c r="AW3" i="184" s="1"/>
  <c r="AM3" i="184"/>
  <c r="AK3" i="184"/>
  <c r="AI3" i="184"/>
  <c r="AH3" i="184"/>
  <c r="AJ3" i="184" s="1"/>
  <c r="Z3" i="184"/>
  <c r="Z77" i="184" s="1"/>
  <c r="Y3" i="184"/>
  <c r="X3" i="184"/>
  <c r="V3" i="184"/>
  <c r="U3" i="184"/>
  <c r="W3" i="184" s="1"/>
  <c r="M3" i="184"/>
  <c r="L3" i="184"/>
  <c r="K3" i="184"/>
  <c r="DV3" i="184" s="1"/>
  <c r="I3" i="184"/>
  <c r="DT3" i="184" s="1"/>
  <c r="DT76" i="184" s="1"/>
  <c r="H3" i="184"/>
  <c r="DG77" i="183"/>
  <c r="DE77" i="183"/>
  <c r="CT77" i="183"/>
  <c r="CR77" i="183"/>
  <c r="CG77" i="183"/>
  <c r="CE77" i="183"/>
  <c r="BT77" i="183"/>
  <c r="BR77" i="183"/>
  <c r="BG77" i="183"/>
  <c r="BE77" i="183"/>
  <c r="AT77" i="183"/>
  <c r="AR77" i="183"/>
  <c r="AG77" i="183"/>
  <c r="AE77" i="183"/>
  <c r="T77" i="183"/>
  <c r="R77" i="183"/>
  <c r="G77" i="183"/>
  <c r="E77" i="183"/>
  <c r="B77" i="183"/>
  <c r="DR75" i="183"/>
  <c r="DM75" i="183"/>
  <c r="DL75" i="183"/>
  <c r="DN75" i="183" s="1"/>
  <c r="DK75" i="183"/>
  <c r="DI75" i="183"/>
  <c r="DH75" i="183"/>
  <c r="DJ75" i="183" s="1"/>
  <c r="CZ75" i="183"/>
  <c r="CY75" i="183"/>
  <c r="DA75" i="183" s="1"/>
  <c r="CX75" i="183"/>
  <c r="CV75" i="183"/>
  <c r="CU75" i="183"/>
  <c r="CW75" i="183" s="1"/>
  <c r="CM75" i="183"/>
  <c r="CL75" i="183"/>
  <c r="CN75" i="183" s="1"/>
  <c r="CK75" i="183"/>
  <c r="CI75" i="183"/>
  <c r="CH75" i="183"/>
  <c r="CJ75" i="183" s="1"/>
  <c r="BZ75" i="183"/>
  <c r="BY75" i="183"/>
  <c r="CA75" i="183" s="1"/>
  <c r="BX75" i="183"/>
  <c r="BV75" i="183"/>
  <c r="BU75" i="183"/>
  <c r="BW75" i="183" s="1"/>
  <c r="BM75" i="183"/>
  <c r="BL75" i="183"/>
  <c r="BN75" i="183" s="1"/>
  <c r="BK75" i="183"/>
  <c r="BI75" i="183"/>
  <c r="BH75" i="183"/>
  <c r="BJ75" i="183" s="1"/>
  <c r="AZ75" i="183"/>
  <c r="AY75" i="183"/>
  <c r="BA75" i="183" s="1"/>
  <c r="AX75" i="183"/>
  <c r="AV75" i="183"/>
  <c r="AU75" i="183"/>
  <c r="AW75" i="183" s="1"/>
  <c r="AM75" i="183"/>
  <c r="AL75" i="183"/>
  <c r="AN75" i="183" s="1"/>
  <c r="AK75" i="183"/>
  <c r="AI75" i="183"/>
  <c r="AH75" i="183"/>
  <c r="AJ75" i="183" s="1"/>
  <c r="Z75" i="183"/>
  <c r="Y75" i="183"/>
  <c r="AA75" i="183" s="1"/>
  <c r="X75" i="183"/>
  <c r="V75" i="183"/>
  <c r="U75" i="183"/>
  <c r="W75" i="183" s="1"/>
  <c r="M75" i="183"/>
  <c r="DX75" i="183" s="1"/>
  <c r="L75" i="183"/>
  <c r="K75" i="183"/>
  <c r="DV75" i="183" s="1"/>
  <c r="I75" i="183"/>
  <c r="DT75" i="183" s="1"/>
  <c r="H75" i="183"/>
  <c r="DR74" i="183"/>
  <c r="DM74" i="183"/>
  <c r="DL74" i="183"/>
  <c r="DN74" i="183" s="1"/>
  <c r="DK74" i="183"/>
  <c r="DI74" i="183"/>
  <c r="DH74" i="183"/>
  <c r="DJ74" i="183" s="1"/>
  <c r="CZ74" i="183"/>
  <c r="CY74" i="183"/>
  <c r="DA74" i="183" s="1"/>
  <c r="CX74" i="183"/>
  <c r="CV74" i="183"/>
  <c r="CU74" i="183"/>
  <c r="CW74" i="183" s="1"/>
  <c r="CM74" i="183"/>
  <c r="CL74" i="183"/>
  <c r="CN74" i="183" s="1"/>
  <c r="CK74" i="183"/>
  <c r="CI74" i="183"/>
  <c r="CH74" i="183"/>
  <c r="CJ74" i="183" s="1"/>
  <c r="BZ74" i="183"/>
  <c r="BY74" i="183"/>
  <c r="CA74" i="183" s="1"/>
  <c r="BX74" i="183"/>
  <c r="BV74" i="183"/>
  <c r="BU74" i="183"/>
  <c r="BW74" i="183" s="1"/>
  <c r="BM74" i="183"/>
  <c r="BL74" i="183"/>
  <c r="BN74" i="183" s="1"/>
  <c r="BK74" i="183"/>
  <c r="BI74" i="183"/>
  <c r="BH74" i="183"/>
  <c r="BJ74" i="183" s="1"/>
  <c r="AZ74" i="183"/>
  <c r="AY74" i="183"/>
  <c r="BA74" i="183" s="1"/>
  <c r="AX74" i="183"/>
  <c r="AV74" i="183"/>
  <c r="AU74" i="183"/>
  <c r="AW74" i="183" s="1"/>
  <c r="AM74" i="183"/>
  <c r="AL74" i="183"/>
  <c r="AN74" i="183" s="1"/>
  <c r="AK74" i="183"/>
  <c r="AI74" i="183"/>
  <c r="AH74" i="183"/>
  <c r="AJ74" i="183" s="1"/>
  <c r="Z74" i="183"/>
  <c r="Y74" i="183"/>
  <c r="AA74" i="183" s="1"/>
  <c r="X74" i="183"/>
  <c r="V74" i="183"/>
  <c r="U74" i="183"/>
  <c r="W74" i="183" s="1"/>
  <c r="M74" i="183"/>
  <c r="DX74" i="183" s="1"/>
  <c r="L74" i="183"/>
  <c r="K74" i="183"/>
  <c r="DV74" i="183" s="1"/>
  <c r="I74" i="183"/>
  <c r="DT74" i="183" s="1"/>
  <c r="H74" i="183"/>
  <c r="DR73" i="183"/>
  <c r="DM73" i="183"/>
  <c r="DL73" i="183"/>
  <c r="DN73" i="183" s="1"/>
  <c r="DK73" i="183"/>
  <c r="DI73" i="183"/>
  <c r="DH73" i="183"/>
  <c r="DJ73" i="183" s="1"/>
  <c r="CZ73" i="183"/>
  <c r="CY73" i="183"/>
  <c r="DA73" i="183" s="1"/>
  <c r="CX73" i="183"/>
  <c r="CV73" i="183"/>
  <c r="CU73" i="183"/>
  <c r="CW73" i="183" s="1"/>
  <c r="CM73" i="183"/>
  <c r="CL73" i="183"/>
  <c r="CN73" i="183" s="1"/>
  <c r="CK73" i="183"/>
  <c r="CI73" i="183"/>
  <c r="CH73" i="183"/>
  <c r="CJ73" i="183" s="1"/>
  <c r="BZ73" i="183"/>
  <c r="BY73" i="183"/>
  <c r="CA73" i="183" s="1"/>
  <c r="BX73" i="183"/>
  <c r="BV73" i="183"/>
  <c r="BU73" i="183"/>
  <c r="BW73" i="183" s="1"/>
  <c r="BM73" i="183"/>
  <c r="BL73" i="183"/>
  <c r="BN73" i="183" s="1"/>
  <c r="BK73" i="183"/>
  <c r="BI73" i="183"/>
  <c r="BH73" i="183"/>
  <c r="BJ73" i="183" s="1"/>
  <c r="AZ73" i="183"/>
  <c r="AY73" i="183"/>
  <c r="BA73" i="183" s="1"/>
  <c r="AX73" i="183"/>
  <c r="AV73" i="183"/>
  <c r="AU73" i="183"/>
  <c r="AW73" i="183" s="1"/>
  <c r="AM73" i="183"/>
  <c r="AL73" i="183"/>
  <c r="AN73" i="183" s="1"/>
  <c r="AK73" i="183"/>
  <c r="AI73" i="183"/>
  <c r="AH73" i="183"/>
  <c r="AJ73" i="183" s="1"/>
  <c r="Z73" i="183"/>
  <c r="Y73" i="183"/>
  <c r="AA73" i="183" s="1"/>
  <c r="X73" i="183"/>
  <c r="V73" i="183"/>
  <c r="U73" i="183"/>
  <c r="W73" i="183" s="1"/>
  <c r="M73" i="183"/>
  <c r="DX73" i="183" s="1"/>
  <c r="L73" i="183"/>
  <c r="K73" i="183"/>
  <c r="DV73" i="183" s="1"/>
  <c r="I73" i="183"/>
  <c r="DT73" i="183" s="1"/>
  <c r="H73" i="183"/>
  <c r="DR72" i="183"/>
  <c r="DM72" i="183"/>
  <c r="DL72" i="183"/>
  <c r="DN72" i="183" s="1"/>
  <c r="DK72" i="183"/>
  <c r="DI72" i="183"/>
  <c r="DH72" i="183"/>
  <c r="DJ72" i="183" s="1"/>
  <c r="CZ72" i="183"/>
  <c r="CY72" i="183"/>
  <c r="DA72" i="183" s="1"/>
  <c r="CX72" i="183"/>
  <c r="CV72" i="183"/>
  <c r="CU72" i="183"/>
  <c r="CW72" i="183" s="1"/>
  <c r="CM72" i="183"/>
  <c r="CL72" i="183"/>
  <c r="CN72" i="183" s="1"/>
  <c r="CK72" i="183"/>
  <c r="CI72" i="183"/>
  <c r="CH72" i="183"/>
  <c r="CJ72" i="183" s="1"/>
  <c r="BZ72" i="183"/>
  <c r="BY72" i="183"/>
  <c r="CA72" i="183" s="1"/>
  <c r="BX72" i="183"/>
  <c r="BV72" i="183"/>
  <c r="BU72" i="183"/>
  <c r="BW72" i="183" s="1"/>
  <c r="BM72" i="183"/>
  <c r="BL72" i="183"/>
  <c r="BN72" i="183" s="1"/>
  <c r="BK72" i="183"/>
  <c r="BI72" i="183"/>
  <c r="BH72" i="183"/>
  <c r="BJ72" i="183" s="1"/>
  <c r="AZ72" i="183"/>
  <c r="AY72" i="183"/>
  <c r="BA72" i="183" s="1"/>
  <c r="AX72" i="183"/>
  <c r="AV72" i="183"/>
  <c r="AU72" i="183"/>
  <c r="AW72" i="183" s="1"/>
  <c r="AM72" i="183"/>
  <c r="AL72" i="183"/>
  <c r="AN72" i="183" s="1"/>
  <c r="AK72" i="183"/>
  <c r="AI72" i="183"/>
  <c r="AH72" i="183"/>
  <c r="AJ72" i="183" s="1"/>
  <c r="Z72" i="183"/>
  <c r="Y72" i="183"/>
  <c r="AA72" i="183" s="1"/>
  <c r="X72" i="183"/>
  <c r="V72" i="183"/>
  <c r="U72" i="183"/>
  <c r="W72" i="183" s="1"/>
  <c r="M72" i="183"/>
  <c r="DX72" i="183" s="1"/>
  <c r="L72" i="183"/>
  <c r="K72" i="183"/>
  <c r="DV72" i="183" s="1"/>
  <c r="I72" i="183"/>
  <c r="DT72" i="183" s="1"/>
  <c r="H72" i="183"/>
  <c r="DR71" i="183"/>
  <c r="DM71" i="183"/>
  <c r="DL71" i="183"/>
  <c r="DN71" i="183" s="1"/>
  <c r="DK71" i="183"/>
  <c r="DI71" i="183"/>
  <c r="DH71" i="183"/>
  <c r="DJ71" i="183" s="1"/>
  <c r="CZ71" i="183"/>
  <c r="CY71" i="183"/>
  <c r="DA71" i="183" s="1"/>
  <c r="CX71" i="183"/>
  <c r="CV71" i="183"/>
  <c r="CU71" i="183"/>
  <c r="CW71" i="183" s="1"/>
  <c r="CM71" i="183"/>
  <c r="CL71" i="183"/>
  <c r="CN71" i="183" s="1"/>
  <c r="CK71" i="183"/>
  <c r="CI71" i="183"/>
  <c r="CH71" i="183"/>
  <c r="CJ71" i="183" s="1"/>
  <c r="BZ71" i="183"/>
  <c r="BY71" i="183"/>
  <c r="CA71" i="183" s="1"/>
  <c r="BX71" i="183"/>
  <c r="BV71" i="183"/>
  <c r="BU71" i="183"/>
  <c r="BW71" i="183" s="1"/>
  <c r="BM71" i="183"/>
  <c r="BL71" i="183"/>
  <c r="BN71" i="183" s="1"/>
  <c r="BK71" i="183"/>
  <c r="BI71" i="183"/>
  <c r="BH71" i="183"/>
  <c r="BJ71" i="183" s="1"/>
  <c r="AZ71" i="183"/>
  <c r="AY71" i="183"/>
  <c r="BA71" i="183" s="1"/>
  <c r="AX71" i="183"/>
  <c r="AV71" i="183"/>
  <c r="AU71" i="183"/>
  <c r="AW71" i="183" s="1"/>
  <c r="AM71" i="183"/>
  <c r="AL71" i="183"/>
  <c r="AN71" i="183" s="1"/>
  <c r="AK71" i="183"/>
  <c r="AI71" i="183"/>
  <c r="AH71" i="183"/>
  <c r="AJ71" i="183" s="1"/>
  <c r="Z71" i="183"/>
  <c r="Y71" i="183"/>
  <c r="AA71" i="183" s="1"/>
  <c r="X71" i="183"/>
  <c r="V71" i="183"/>
  <c r="U71" i="183"/>
  <c r="W71" i="183" s="1"/>
  <c r="M71" i="183"/>
  <c r="DX71" i="183" s="1"/>
  <c r="L71" i="183"/>
  <c r="K71" i="183"/>
  <c r="DV71" i="183" s="1"/>
  <c r="I71" i="183"/>
  <c r="DT71" i="183" s="1"/>
  <c r="H71" i="183"/>
  <c r="DR70" i="183"/>
  <c r="DM70" i="183"/>
  <c r="DL70" i="183"/>
  <c r="DN70" i="183" s="1"/>
  <c r="DK70" i="183"/>
  <c r="DI70" i="183"/>
  <c r="DH70" i="183"/>
  <c r="DJ70" i="183" s="1"/>
  <c r="CZ70" i="183"/>
  <c r="CY70" i="183"/>
  <c r="DA70" i="183" s="1"/>
  <c r="CX70" i="183"/>
  <c r="CV70" i="183"/>
  <c r="CU70" i="183"/>
  <c r="CW70" i="183" s="1"/>
  <c r="CM70" i="183"/>
  <c r="CL70" i="183"/>
  <c r="CN70" i="183" s="1"/>
  <c r="CK70" i="183"/>
  <c r="CI70" i="183"/>
  <c r="CH70" i="183"/>
  <c r="CJ70" i="183" s="1"/>
  <c r="BZ70" i="183"/>
  <c r="BY70" i="183"/>
  <c r="CA70" i="183" s="1"/>
  <c r="BX70" i="183"/>
  <c r="BV70" i="183"/>
  <c r="BU70" i="183"/>
  <c r="BW70" i="183" s="1"/>
  <c r="BM70" i="183"/>
  <c r="BL70" i="183"/>
  <c r="BN70" i="183" s="1"/>
  <c r="BK70" i="183"/>
  <c r="BI70" i="183"/>
  <c r="BH70" i="183"/>
  <c r="BJ70" i="183" s="1"/>
  <c r="AZ70" i="183"/>
  <c r="AY70" i="183"/>
  <c r="BA70" i="183" s="1"/>
  <c r="AX70" i="183"/>
  <c r="AV70" i="183"/>
  <c r="AU70" i="183"/>
  <c r="AW70" i="183" s="1"/>
  <c r="AM70" i="183"/>
  <c r="AL70" i="183"/>
  <c r="AN70" i="183" s="1"/>
  <c r="AK70" i="183"/>
  <c r="AI70" i="183"/>
  <c r="AH70" i="183"/>
  <c r="AJ70" i="183" s="1"/>
  <c r="Z70" i="183"/>
  <c r="Y70" i="183"/>
  <c r="AA70" i="183" s="1"/>
  <c r="X70" i="183"/>
  <c r="V70" i="183"/>
  <c r="U70" i="183"/>
  <c r="W70" i="183" s="1"/>
  <c r="M70" i="183"/>
  <c r="DX70" i="183" s="1"/>
  <c r="L70" i="183"/>
  <c r="K70" i="183"/>
  <c r="DV70" i="183" s="1"/>
  <c r="I70" i="183"/>
  <c r="DT70" i="183" s="1"/>
  <c r="H70" i="183"/>
  <c r="DR69" i="183"/>
  <c r="DM69" i="183"/>
  <c r="DL69" i="183"/>
  <c r="DN69" i="183" s="1"/>
  <c r="DK69" i="183"/>
  <c r="DI69" i="183"/>
  <c r="DH69" i="183"/>
  <c r="DJ69" i="183" s="1"/>
  <c r="CZ69" i="183"/>
  <c r="CY69" i="183"/>
  <c r="DA69" i="183" s="1"/>
  <c r="CX69" i="183"/>
  <c r="CV69" i="183"/>
  <c r="CU69" i="183"/>
  <c r="CW69" i="183" s="1"/>
  <c r="CM69" i="183"/>
  <c r="CL69" i="183"/>
  <c r="CN69" i="183" s="1"/>
  <c r="CK69" i="183"/>
  <c r="CI69" i="183"/>
  <c r="CH69" i="183"/>
  <c r="CJ69" i="183" s="1"/>
  <c r="BZ69" i="183"/>
  <c r="BY69" i="183"/>
  <c r="CA69" i="183" s="1"/>
  <c r="BX69" i="183"/>
  <c r="BV69" i="183"/>
  <c r="BU69" i="183"/>
  <c r="BW69" i="183" s="1"/>
  <c r="BM69" i="183"/>
  <c r="BL69" i="183"/>
  <c r="BN69" i="183" s="1"/>
  <c r="BK69" i="183"/>
  <c r="BI69" i="183"/>
  <c r="BH69" i="183"/>
  <c r="BJ69" i="183" s="1"/>
  <c r="AZ69" i="183"/>
  <c r="AY69" i="183"/>
  <c r="BA69" i="183" s="1"/>
  <c r="AX69" i="183"/>
  <c r="AV69" i="183"/>
  <c r="AU69" i="183"/>
  <c r="AW69" i="183" s="1"/>
  <c r="AM69" i="183"/>
  <c r="AL69" i="183"/>
  <c r="AN69" i="183" s="1"/>
  <c r="AK69" i="183"/>
  <c r="AI69" i="183"/>
  <c r="AH69" i="183"/>
  <c r="AJ69" i="183" s="1"/>
  <c r="Z69" i="183"/>
  <c r="Y69" i="183"/>
  <c r="AA69" i="183" s="1"/>
  <c r="X69" i="183"/>
  <c r="V69" i="183"/>
  <c r="U69" i="183"/>
  <c r="W69" i="183" s="1"/>
  <c r="M69" i="183"/>
  <c r="DX69" i="183" s="1"/>
  <c r="L69" i="183"/>
  <c r="K69" i="183"/>
  <c r="DV69" i="183" s="1"/>
  <c r="I69" i="183"/>
  <c r="DT69" i="183" s="1"/>
  <c r="H69" i="183"/>
  <c r="DR68" i="183"/>
  <c r="DM68" i="183"/>
  <c r="DL68" i="183"/>
  <c r="DN68" i="183" s="1"/>
  <c r="DK68" i="183"/>
  <c r="DI68" i="183"/>
  <c r="DH68" i="183"/>
  <c r="DJ68" i="183" s="1"/>
  <c r="CZ68" i="183"/>
  <c r="CY68" i="183"/>
  <c r="DA68" i="183" s="1"/>
  <c r="CX68" i="183"/>
  <c r="CV68" i="183"/>
  <c r="CU68" i="183"/>
  <c r="CW68" i="183" s="1"/>
  <c r="CM68" i="183"/>
  <c r="CL68" i="183"/>
  <c r="CN68" i="183" s="1"/>
  <c r="CK68" i="183"/>
  <c r="CI68" i="183"/>
  <c r="CH68" i="183"/>
  <c r="CJ68" i="183" s="1"/>
  <c r="BZ68" i="183"/>
  <c r="BY68" i="183"/>
  <c r="CA68" i="183" s="1"/>
  <c r="BX68" i="183"/>
  <c r="BV68" i="183"/>
  <c r="BU68" i="183"/>
  <c r="BW68" i="183" s="1"/>
  <c r="BM68" i="183"/>
  <c r="BL68" i="183"/>
  <c r="BN68" i="183" s="1"/>
  <c r="BK68" i="183"/>
  <c r="BI68" i="183"/>
  <c r="BH68" i="183"/>
  <c r="BJ68" i="183" s="1"/>
  <c r="AZ68" i="183"/>
  <c r="AY68" i="183"/>
  <c r="BA68" i="183" s="1"/>
  <c r="AX68" i="183"/>
  <c r="AV68" i="183"/>
  <c r="AU68" i="183"/>
  <c r="AW68" i="183" s="1"/>
  <c r="AM68" i="183"/>
  <c r="AL68" i="183"/>
  <c r="AN68" i="183" s="1"/>
  <c r="AK68" i="183"/>
  <c r="AI68" i="183"/>
  <c r="AH68" i="183"/>
  <c r="AJ68" i="183" s="1"/>
  <c r="Z68" i="183"/>
  <c r="Y68" i="183"/>
  <c r="AA68" i="183" s="1"/>
  <c r="X68" i="183"/>
  <c r="V68" i="183"/>
  <c r="U68" i="183"/>
  <c r="W68" i="183" s="1"/>
  <c r="M68" i="183"/>
  <c r="DX68" i="183" s="1"/>
  <c r="L68" i="183"/>
  <c r="K68" i="183"/>
  <c r="DV68" i="183" s="1"/>
  <c r="I68" i="183"/>
  <c r="DT68" i="183" s="1"/>
  <c r="H68" i="183"/>
  <c r="DR67" i="183"/>
  <c r="DM67" i="183"/>
  <c r="DL67" i="183"/>
  <c r="DN67" i="183" s="1"/>
  <c r="DK67" i="183"/>
  <c r="DI67" i="183"/>
  <c r="DH67" i="183"/>
  <c r="DJ67" i="183" s="1"/>
  <c r="CZ67" i="183"/>
  <c r="CY67" i="183"/>
  <c r="DA67" i="183" s="1"/>
  <c r="CX67" i="183"/>
  <c r="CV67" i="183"/>
  <c r="CU67" i="183"/>
  <c r="CW67" i="183" s="1"/>
  <c r="CM67" i="183"/>
  <c r="CL67" i="183"/>
  <c r="CN67" i="183" s="1"/>
  <c r="CK67" i="183"/>
  <c r="CI67" i="183"/>
  <c r="CH67" i="183"/>
  <c r="CJ67" i="183" s="1"/>
  <c r="BZ67" i="183"/>
  <c r="BY67" i="183"/>
  <c r="CA67" i="183" s="1"/>
  <c r="BX67" i="183"/>
  <c r="BV67" i="183"/>
  <c r="BU67" i="183"/>
  <c r="BW67" i="183" s="1"/>
  <c r="BM67" i="183"/>
  <c r="BL67" i="183"/>
  <c r="BN67" i="183" s="1"/>
  <c r="BK67" i="183"/>
  <c r="BI67" i="183"/>
  <c r="BH67" i="183"/>
  <c r="BJ67" i="183" s="1"/>
  <c r="AZ67" i="183"/>
  <c r="AY67" i="183"/>
  <c r="BA67" i="183" s="1"/>
  <c r="AX67" i="183"/>
  <c r="AV67" i="183"/>
  <c r="AU67" i="183"/>
  <c r="AW67" i="183" s="1"/>
  <c r="AM67" i="183"/>
  <c r="AL67" i="183"/>
  <c r="AN67" i="183" s="1"/>
  <c r="AK67" i="183"/>
  <c r="AI67" i="183"/>
  <c r="AH67" i="183"/>
  <c r="AJ67" i="183" s="1"/>
  <c r="Z67" i="183"/>
  <c r="Y67" i="183"/>
  <c r="AA67" i="183" s="1"/>
  <c r="X67" i="183"/>
  <c r="V67" i="183"/>
  <c r="U67" i="183"/>
  <c r="W67" i="183" s="1"/>
  <c r="M67" i="183"/>
  <c r="DX67" i="183" s="1"/>
  <c r="L67" i="183"/>
  <c r="K67" i="183"/>
  <c r="DV67" i="183" s="1"/>
  <c r="I67" i="183"/>
  <c r="DT67" i="183" s="1"/>
  <c r="H67" i="183"/>
  <c r="DR66" i="183"/>
  <c r="DM66" i="183"/>
  <c r="DL66" i="183"/>
  <c r="DN66" i="183" s="1"/>
  <c r="DK66" i="183"/>
  <c r="DI66" i="183"/>
  <c r="DH66" i="183"/>
  <c r="DJ66" i="183" s="1"/>
  <c r="CZ66" i="183"/>
  <c r="CY66" i="183"/>
  <c r="DA66" i="183" s="1"/>
  <c r="CX66" i="183"/>
  <c r="CV66" i="183"/>
  <c r="CU66" i="183"/>
  <c r="CW66" i="183" s="1"/>
  <c r="CM66" i="183"/>
  <c r="CL66" i="183"/>
  <c r="CN66" i="183" s="1"/>
  <c r="CK66" i="183"/>
  <c r="CI66" i="183"/>
  <c r="CH66" i="183"/>
  <c r="CJ66" i="183" s="1"/>
  <c r="BZ66" i="183"/>
  <c r="BY66" i="183"/>
  <c r="CA66" i="183" s="1"/>
  <c r="BX66" i="183"/>
  <c r="BV66" i="183"/>
  <c r="BU66" i="183"/>
  <c r="BW66" i="183" s="1"/>
  <c r="BM66" i="183"/>
  <c r="BL66" i="183"/>
  <c r="BN66" i="183" s="1"/>
  <c r="BK66" i="183"/>
  <c r="BI66" i="183"/>
  <c r="BH66" i="183"/>
  <c r="BJ66" i="183" s="1"/>
  <c r="AZ66" i="183"/>
  <c r="AY66" i="183"/>
  <c r="BA66" i="183" s="1"/>
  <c r="AX66" i="183"/>
  <c r="AV66" i="183"/>
  <c r="AU66" i="183"/>
  <c r="AW66" i="183" s="1"/>
  <c r="AM66" i="183"/>
  <c r="AL66" i="183"/>
  <c r="AN66" i="183" s="1"/>
  <c r="AK66" i="183"/>
  <c r="AI66" i="183"/>
  <c r="AH66" i="183"/>
  <c r="AJ66" i="183" s="1"/>
  <c r="Z66" i="183"/>
  <c r="Y66" i="183"/>
  <c r="AA66" i="183" s="1"/>
  <c r="X66" i="183"/>
  <c r="V66" i="183"/>
  <c r="U66" i="183"/>
  <c r="W66" i="183" s="1"/>
  <c r="M66" i="183"/>
  <c r="DX66" i="183" s="1"/>
  <c r="L66" i="183"/>
  <c r="K66" i="183"/>
  <c r="DV66" i="183" s="1"/>
  <c r="I66" i="183"/>
  <c r="DT66" i="183" s="1"/>
  <c r="H66" i="183"/>
  <c r="DR65" i="183"/>
  <c r="DM65" i="183"/>
  <c r="DL65" i="183"/>
  <c r="DN65" i="183" s="1"/>
  <c r="DK65" i="183"/>
  <c r="DI65" i="183"/>
  <c r="DH65" i="183"/>
  <c r="DJ65" i="183" s="1"/>
  <c r="CZ65" i="183"/>
  <c r="CY65" i="183"/>
  <c r="DA65" i="183" s="1"/>
  <c r="CX65" i="183"/>
  <c r="CV65" i="183"/>
  <c r="CU65" i="183"/>
  <c r="CW65" i="183" s="1"/>
  <c r="CM65" i="183"/>
  <c r="CL65" i="183"/>
  <c r="CN65" i="183" s="1"/>
  <c r="CK65" i="183"/>
  <c r="CI65" i="183"/>
  <c r="CH65" i="183"/>
  <c r="CJ65" i="183" s="1"/>
  <c r="BZ65" i="183"/>
  <c r="BY65" i="183"/>
  <c r="CA65" i="183" s="1"/>
  <c r="BX65" i="183"/>
  <c r="BV65" i="183"/>
  <c r="BU65" i="183"/>
  <c r="BW65" i="183" s="1"/>
  <c r="BM65" i="183"/>
  <c r="BL65" i="183"/>
  <c r="BN65" i="183" s="1"/>
  <c r="BK65" i="183"/>
  <c r="BI65" i="183"/>
  <c r="BH65" i="183"/>
  <c r="BJ65" i="183" s="1"/>
  <c r="AZ65" i="183"/>
  <c r="AY65" i="183"/>
  <c r="BA65" i="183" s="1"/>
  <c r="AX65" i="183"/>
  <c r="AV65" i="183"/>
  <c r="AU65" i="183"/>
  <c r="AW65" i="183" s="1"/>
  <c r="AM65" i="183"/>
  <c r="AL65" i="183"/>
  <c r="AN65" i="183" s="1"/>
  <c r="AK65" i="183"/>
  <c r="AI65" i="183"/>
  <c r="AH65" i="183"/>
  <c r="AJ65" i="183" s="1"/>
  <c r="Z65" i="183"/>
  <c r="Y65" i="183"/>
  <c r="AA65" i="183" s="1"/>
  <c r="X65" i="183"/>
  <c r="V65" i="183"/>
  <c r="U65" i="183"/>
  <c r="W65" i="183" s="1"/>
  <c r="M65" i="183"/>
  <c r="DX65" i="183" s="1"/>
  <c r="L65" i="183"/>
  <c r="K65" i="183"/>
  <c r="DV65" i="183" s="1"/>
  <c r="I65" i="183"/>
  <c r="DT65" i="183" s="1"/>
  <c r="H65" i="183"/>
  <c r="DR64" i="183"/>
  <c r="DM64" i="183"/>
  <c r="DL64" i="183"/>
  <c r="DN64" i="183" s="1"/>
  <c r="DK64" i="183"/>
  <c r="DI64" i="183"/>
  <c r="DH64" i="183"/>
  <c r="DJ64" i="183" s="1"/>
  <c r="CZ64" i="183"/>
  <c r="CY64" i="183"/>
  <c r="DA64" i="183" s="1"/>
  <c r="CX64" i="183"/>
  <c r="CV64" i="183"/>
  <c r="CU64" i="183"/>
  <c r="CW64" i="183" s="1"/>
  <c r="CM64" i="183"/>
  <c r="CL64" i="183"/>
  <c r="CN64" i="183" s="1"/>
  <c r="CK64" i="183"/>
  <c r="CI64" i="183"/>
  <c r="CH64" i="183"/>
  <c r="CJ64" i="183" s="1"/>
  <c r="BZ64" i="183"/>
  <c r="BY64" i="183"/>
  <c r="CA64" i="183" s="1"/>
  <c r="BX64" i="183"/>
  <c r="BV64" i="183"/>
  <c r="BU64" i="183"/>
  <c r="BW64" i="183" s="1"/>
  <c r="BM64" i="183"/>
  <c r="BL64" i="183"/>
  <c r="BN64" i="183" s="1"/>
  <c r="BK64" i="183"/>
  <c r="BI64" i="183"/>
  <c r="BH64" i="183"/>
  <c r="BJ64" i="183" s="1"/>
  <c r="AZ64" i="183"/>
  <c r="AY64" i="183"/>
  <c r="BA64" i="183" s="1"/>
  <c r="AX64" i="183"/>
  <c r="AV64" i="183"/>
  <c r="AU64" i="183"/>
  <c r="AW64" i="183" s="1"/>
  <c r="AM64" i="183"/>
  <c r="AL64" i="183"/>
  <c r="AN64" i="183" s="1"/>
  <c r="AK64" i="183"/>
  <c r="AI64" i="183"/>
  <c r="AH64" i="183"/>
  <c r="AJ64" i="183" s="1"/>
  <c r="Z64" i="183"/>
  <c r="Y64" i="183"/>
  <c r="AA64" i="183" s="1"/>
  <c r="X64" i="183"/>
  <c r="V64" i="183"/>
  <c r="U64" i="183"/>
  <c r="W64" i="183" s="1"/>
  <c r="M64" i="183"/>
  <c r="DX64" i="183" s="1"/>
  <c r="L64" i="183"/>
  <c r="K64" i="183"/>
  <c r="DV64" i="183" s="1"/>
  <c r="I64" i="183"/>
  <c r="DT64" i="183" s="1"/>
  <c r="H64" i="183"/>
  <c r="DR63" i="183"/>
  <c r="DM63" i="183"/>
  <c r="DL63" i="183"/>
  <c r="DN63" i="183" s="1"/>
  <c r="DK63" i="183"/>
  <c r="DI63" i="183"/>
  <c r="DH63" i="183"/>
  <c r="DJ63" i="183" s="1"/>
  <c r="CZ63" i="183"/>
  <c r="CY63" i="183"/>
  <c r="DA63" i="183" s="1"/>
  <c r="CX63" i="183"/>
  <c r="CV63" i="183"/>
  <c r="CU63" i="183"/>
  <c r="CW63" i="183" s="1"/>
  <c r="CM63" i="183"/>
  <c r="CL63" i="183"/>
  <c r="CN63" i="183" s="1"/>
  <c r="CK63" i="183"/>
  <c r="CI63" i="183"/>
  <c r="CH63" i="183"/>
  <c r="CJ63" i="183" s="1"/>
  <c r="BZ63" i="183"/>
  <c r="BY63" i="183"/>
  <c r="CA63" i="183" s="1"/>
  <c r="BX63" i="183"/>
  <c r="BV63" i="183"/>
  <c r="BU63" i="183"/>
  <c r="BW63" i="183" s="1"/>
  <c r="BM63" i="183"/>
  <c r="BL63" i="183"/>
  <c r="BN63" i="183" s="1"/>
  <c r="BK63" i="183"/>
  <c r="BI63" i="183"/>
  <c r="BH63" i="183"/>
  <c r="BJ63" i="183" s="1"/>
  <c r="AZ63" i="183"/>
  <c r="AY63" i="183"/>
  <c r="BA63" i="183" s="1"/>
  <c r="AX63" i="183"/>
  <c r="AV63" i="183"/>
  <c r="AU63" i="183"/>
  <c r="AW63" i="183" s="1"/>
  <c r="AM63" i="183"/>
  <c r="AL63" i="183"/>
  <c r="AN63" i="183" s="1"/>
  <c r="AK63" i="183"/>
  <c r="AI63" i="183"/>
  <c r="AH63" i="183"/>
  <c r="AJ63" i="183" s="1"/>
  <c r="Z63" i="183"/>
  <c r="Y63" i="183"/>
  <c r="AA63" i="183" s="1"/>
  <c r="X63" i="183"/>
  <c r="V63" i="183"/>
  <c r="U63" i="183"/>
  <c r="W63" i="183" s="1"/>
  <c r="M63" i="183"/>
  <c r="DX63" i="183" s="1"/>
  <c r="L63" i="183"/>
  <c r="K63" i="183"/>
  <c r="DV63" i="183" s="1"/>
  <c r="I63" i="183"/>
  <c r="DT63" i="183" s="1"/>
  <c r="H63" i="183"/>
  <c r="DR62" i="183"/>
  <c r="DM62" i="183"/>
  <c r="DL62" i="183"/>
  <c r="DN62" i="183" s="1"/>
  <c r="DK62" i="183"/>
  <c r="DI62" i="183"/>
  <c r="DH62" i="183"/>
  <c r="DJ62" i="183" s="1"/>
  <c r="CZ62" i="183"/>
  <c r="CY62" i="183"/>
  <c r="DA62" i="183" s="1"/>
  <c r="CX62" i="183"/>
  <c r="CV62" i="183"/>
  <c r="CU62" i="183"/>
  <c r="CW62" i="183" s="1"/>
  <c r="CM62" i="183"/>
  <c r="CL62" i="183"/>
  <c r="CN62" i="183" s="1"/>
  <c r="CK62" i="183"/>
  <c r="CI62" i="183"/>
  <c r="CH62" i="183"/>
  <c r="CJ62" i="183" s="1"/>
  <c r="BZ62" i="183"/>
  <c r="BY62" i="183"/>
  <c r="CA62" i="183" s="1"/>
  <c r="BX62" i="183"/>
  <c r="BV62" i="183"/>
  <c r="BU62" i="183"/>
  <c r="BW62" i="183" s="1"/>
  <c r="BM62" i="183"/>
  <c r="BL62" i="183"/>
  <c r="BN62" i="183" s="1"/>
  <c r="BK62" i="183"/>
  <c r="BI62" i="183"/>
  <c r="BH62" i="183"/>
  <c r="BJ62" i="183" s="1"/>
  <c r="AZ62" i="183"/>
  <c r="AY62" i="183"/>
  <c r="BA62" i="183" s="1"/>
  <c r="AX62" i="183"/>
  <c r="AV62" i="183"/>
  <c r="AU62" i="183"/>
  <c r="AW62" i="183" s="1"/>
  <c r="AM62" i="183"/>
  <c r="AL62" i="183"/>
  <c r="AN62" i="183" s="1"/>
  <c r="AK62" i="183"/>
  <c r="AI62" i="183"/>
  <c r="AH62" i="183"/>
  <c r="AJ62" i="183" s="1"/>
  <c r="Z62" i="183"/>
  <c r="Y62" i="183"/>
  <c r="AA62" i="183" s="1"/>
  <c r="X62" i="183"/>
  <c r="V62" i="183"/>
  <c r="U62" i="183"/>
  <c r="W62" i="183" s="1"/>
  <c r="M62" i="183"/>
  <c r="DX62" i="183" s="1"/>
  <c r="L62" i="183"/>
  <c r="K62" i="183"/>
  <c r="DV62" i="183" s="1"/>
  <c r="I62" i="183"/>
  <c r="DT62" i="183" s="1"/>
  <c r="H62" i="183"/>
  <c r="DR61" i="183"/>
  <c r="DM61" i="183"/>
  <c r="DL61" i="183"/>
  <c r="DN61" i="183" s="1"/>
  <c r="DK61" i="183"/>
  <c r="DI61" i="183"/>
  <c r="DH61" i="183"/>
  <c r="DJ61" i="183" s="1"/>
  <c r="CZ61" i="183"/>
  <c r="CY61" i="183"/>
  <c r="DA61" i="183" s="1"/>
  <c r="CX61" i="183"/>
  <c r="CV61" i="183"/>
  <c r="CU61" i="183"/>
  <c r="CW61" i="183" s="1"/>
  <c r="CM61" i="183"/>
  <c r="CL61" i="183"/>
  <c r="CN61" i="183" s="1"/>
  <c r="CK61" i="183"/>
  <c r="CI61" i="183"/>
  <c r="CH61" i="183"/>
  <c r="CJ61" i="183" s="1"/>
  <c r="BZ61" i="183"/>
  <c r="BY61" i="183"/>
  <c r="CA61" i="183" s="1"/>
  <c r="BX61" i="183"/>
  <c r="BV61" i="183"/>
  <c r="BU61" i="183"/>
  <c r="BW61" i="183" s="1"/>
  <c r="BM61" i="183"/>
  <c r="BL61" i="183"/>
  <c r="BN61" i="183" s="1"/>
  <c r="BK61" i="183"/>
  <c r="BI61" i="183"/>
  <c r="BH61" i="183"/>
  <c r="BJ61" i="183" s="1"/>
  <c r="AZ61" i="183"/>
  <c r="AY61" i="183"/>
  <c r="BA61" i="183" s="1"/>
  <c r="AX61" i="183"/>
  <c r="AV61" i="183"/>
  <c r="AU61" i="183"/>
  <c r="AW61" i="183" s="1"/>
  <c r="AM61" i="183"/>
  <c r="AL61" i="183"/>
  <c r="AN61" i="183" s="1"/>
  <c r="AK61" i="183"/>
  <c r="AI61" i="183"/>
  <c r="AH61" i="183"/>
  <c r="AJ61" i="183" s="1"/>
  <c r="Z61" i="183"/>
  <c r="Y61" i="183"/>
  <c r="AA61" i="183" s="1"/>
  <c r="X61" i="183"/>
  <c r="V61" i="183"/>
  <c r="U61" i="183"/>
  <c r="W61" i="183" s="1"/>
  <c r="M61" i="183"/>
  <c r="DX61" i="183" s="1"/>
  <c r="L61" i="183"/>
  <c r="K61" i="183"/>
  <c r="DV61" i="183" s="1"/>
  <c r="I61" i="183"/>
  <c r="DT61" i="183" s="1"/>
  <c r="H61" i="183"/>
  <c r="DR60" i="183"/>
  <c r="DM60" i="183"/>
  <c r="DL60" i="183"/>
  <c r="DN60" i="183" s="1"/>
  <c r="DK60" i="183"/>
  <c r="DI60" i="183"/>
  <c r="DH60" i="183"/>
  <c r="DJ60" i="183" s="1"/>
  <c r="CZ60" i="183"/>
  <c r="CY60" i="183"/>
  <c r="DA60" i="183" s="1"/>
  <c r="CX60" i="183"/>
  <c r="CV60" i="183"/>
  <c r="CU60" i="183"/>
  <c r="CW60" i="183" s="1"/>
  <c r="CM60" i="183"/>
  <c r="CL60" i="183"/>
  <c r="CN60" i="183" s="1"/>
  <c r="CK60" i="183"/>
  <c r="CI60" i="183"/>
  <c r="CH60" i="183"/>
  <c r="CJ60" i="183" s="1"/>
  <c r="BZ60" i="183"/>
  <c r="BY60" i="183"/>
  <c r="CA60" i="183" s="1"/>
  <c r="BX60" i="183"/>
  <c r="BV60" i="183"/>
  <c r="BU60" i="183"/>
  <c r="BW60" i="183" s="1"/>
  <c r="BM60" i="183"/>
  <c r="BL60" i="183"/>
  <c r="BN60" i="183" s="1"/>
  <c r="BK60" i="183"/>
  <c r="BI60" i="183"/>
  <c r="BH60" i="183"/>
  <c r="BJ60" i="183" s="1"/>
  <c r="AZ60" i="183"/>
  <c r="AY60" i="183"/>
  <c r="BA60" i="183" s="1"/>
  <c r="AX60" i="183"/>
  <c r="AV60" i="183"/>
  <c r="AU60" i="183"/>
  <c r="AW60" i="183" s="1"/>
  <c r="AM60" i="183"/>
  <c r="AL60" i="183"/>
  <c r="AN60" i="183" s="1"/>
  <c r="AK60" i="183"/>
  <c r="AI60" i="183"/>
  <c r="AH60" i="183"/>
  <c r="AJ60" i="183" s="1"/>
  <c r="Z60" i="183"/>
  <c r="Y60" i="183"/>
  <c r="AA60" i="183" s="1"/>
  <c r="X60" i="183"/>
  <c r="V60" i="183"/>
  <c r="U60" i="183"/>
  <c r="W60" i="183" s="1"/>
  <c r="M60" i="183"/>
  <c r="DX60" i="183" s="1"/>
  <c r="L60" i="183"/>
  <c r="K60" i="183"/>
  <c r="DV60" i="183" s="1"/>
  <c r="I60" i="183"/>
  <c r="DT60" i="183" s="1"/>
  <c r="H60" i="183"/>
  <c r="DR59" i="183"/>
  <c r="DM59" i="183"/>
  <c r="DL59" i="183"/>
  <c r="DN59" i="183" s="1"/>
  <c r="DK59" i="183"/>
  <c r="DI59" i="183"/>
  <c r="DH59" i="183"/>
  <c r="DJ59" i="183" s="1"/>
  <c r="CZ59" i="183"/>
  <c r="CY59" i="183"/>
  <c r="DA59" i="183" s="1"/>
  <c r="CX59" i="183"/>
  <c r="CV59" i="183"/>
  <c r="CU59" i="183"/>
  <c r="CW59" i="183" s="1"/>
  <c r="CM59" i="183"/>
  <c r="CL59" i="183"/>
  <c r="CN59" i="183" s="1"/>
  <c r="CK59" i="183"/>
  <c r="CI59" i="183"/>
  <c r="CH59" i="183"/>
  <c r="CJ59" i="183" s="1"/>
  <c r="BZ59" i="183"/>
  <c r="BY59" i="183"/>
  <c r="CA59" i="183" s="1"/>
  <c r="BX59" i="183"/>
  <c r="BV59" i="183"/>
  <c r="BU59" i="183"/>
  <c r="BW59" i="183" s="1"/>
  <c r="BM59" i="183"/>
  <c r="BL59" i="183"/>
  <c r="BN59" i="183" s="1"/>
  <c r="BK59" i="183"/>
  <c r="BI59" i="183"/>
  <c r="BH59" i="183"/>
  <c r="BJ59" i="183" s="1"/>
  <c r="AZ59" i="183"/>
  <c r="AY59" i="183"/>
  <c r="BA59" i="183" s="1"/>
  <c r="AX59" i="183"/>
  <c r="AV59" i="183"/>
  <c r="AU59" i="183"/>
  <c r="AW59" i="183" s="1"/>
  <c r="AM59" i="183"/>
  <c r="AL59" i="183"/>
  <c r="AN59" i="183" s="1"/>
  <c r="AK59" i="183"/>
  <c r="AI59" i="183"/>
  <c r="AH59" i="183"/>
  <c r="AJ59" i="183" s="1"/>
  <c r="Z59" i="183"/>
  <c r="Y59" i="183"/>
  <c r="AA59" i="183" s="1"/>
  <c r="X59" i="183"/>
  <c r="V59" i="183"/>
  <c r="U59" i="183"/>
  <c r="W59" i="183" s="1"/>
  <c r="M59" i="183"/>
  <c r="DX59" i="183" s="1"/>
  <c r="L59" i="183"/>
  <c r="K59" i="183"/>
  <c r="DV59" i="183" s="1"/>
  <c r="I59" i="183"/>
  <c r="DT59" i="183" s="1"/>
  <c r="H59" i="183"/>
  <c r="DR58" i="183"/>
  <c r="DM58" i="183"/>
  <c r="DL58" i="183"/>
  <c r="DN58" i="183" s="1"/>
  <c r="DK58" i="183"/>
  <c r="DI58" i="183"/>
  <c r="DH58" i="183"/>
  <c r="DJ58" i="183" s="1"/>
  <c r="CZ58" i="183"/>
  <c r="CY58" i="183"/>
  <c r="DA58" i="183" s="1"/>
  <c r="CX58" i="183"/>
  <c r="CV58" i="183"/>
  <c r="CU58" i="183"/>
  <c r="CW58" i="183" s="1"/>
  <c r="CM58" i="183"/>
  <c r="CL58" i="183"/>
  <c r="CN58" i="183" s="1"/>
  <c r="CK58" i="183"/>
  <c r="CI58" i="183"/>
  <c r="CH58" i="183"/>
  <c r="CJ58" i="183" s="1"/>
  <c r="BZ58" i="183"/>
  <c r="BY58" i="183"/>
  <c r="CA58" i="183" s="1"/>
  <c r="BX58" i="183"/>
  <c r="BV58" i="183"/>
  <c r="BU58" i="183"/>
  <c r="BW58" i="183" s="1"/>
  <c r="BM58" i="183"/>
  <c r="BL58" i="183"/>
  <c r="BN58" i="183" s="1"/>
  <c r="BK58" i="183"/>
  <c r="BI58" i="183"/>
  <c r="BH58" i="183"/>
  <c r="BJ58" i="183" s="1"/>
  <c r="AZ58" i="183"/>
  <c r="AY58" i="183"/>
  <c r="BA58" i="183" s="1"/>
  <c r="AX58" i="183"/>
  <c r="AV58" i="183"/>
  <c r="AU58" i="183"/>
  <c r="AW58" i="183" s="1"/>
  <c r="AM58" i="183"/>
  <c r="AL58" i="183"/>
  <c r="AN58" i="183" s="1"/>
  <c r="AK58" i="183"/>
  <c r="AI58" i="183"/>
  <c r="AH58" i="183"/>
  <c r="AJ58" i="183" s="1"/>
  <c r="Z58" i="183"/>
  <c r="Y58" i="183"/>
  <c r="AA58" i="183" s="1"/>
  <c r="X58" i="183"/>
  <c r="V58" i="183"/>
  <c r="U58" i="183"/>
  <c r="W58" i="183" s="1"/>
  <c r="M58" i="183"/>
  <c r="DX58" i="183" s="1"/>
  <c r="L58" i="183"/>
  <c r="K58" i="183"/>
  <c r="DV58" i="183" s="1"/>
  <c r="I58" i="183"/>
  <c r="DT58" i="183" s="1"/>
  <c r="H58" i="183"/>
  <c r="DR57" i="183"/>
  <c r="DO57" i="183"/>
  <c r="DM57" i="183"/>
  <c r="DL57" i="183"/>
  <c r="DN57" i="183" s="1"/>
  <c r="DK57" i="183"/>
  <c r="DI57" i="183"/>
  <c r="DH57" i="183"/>
  <c r="DJ57" i="183" s="1"/>
  <c r="DB57" i="183"/>
  <c r="CZ57" i="183"/>
  <c r="CY57" i="183"/>
  <c r="DA57" i="183" s="1"/>
  <c r="CX57" i="183"/>
  <c r="CV57" i="183"/>
  <c r="CU57" i="183"/>
  <c r="CW57" i="183" s="1"/>
  <c r="CO57" i="183"/>
  <c r="CM57" i="183"/>
  <c r="CL57" i="183"/>
  <c r="CN57" i="183" s="1"/>
  <c r="CK57" i="183"/>
  <c r="CI57" i="183"/>
  <c r="CH57" i="183"/>
  <c r="CJ57" i="183" s="1"/>
  <c r="CB57" i="183"/>
  <c r="BZ57" i="183"/>
  <c r="BY57" i="183"/>
  <c r="CA57" i="183" s="1"/>
  <c r="BX57" i="183"/>
  <c r="BV57" i="183"/>
  <c r="BU57" i="183"/>
  <c r="BW57" i="183" s="1"/>
  <c r="BO57" i="183"/>
  <c r="BM57" i="183"/>
  <c r="BL57" i="183"/>
  <c r="BN57" i="183" s="1"/>
  <c r="BK57" i="183"/>
  <c r="BI57" i="183"/>
  <c r="BH57" i="183"/>
  <c r="BJ57" i="183" s="1"/>
  <c r="BB57" i="183"/>
  <c r="AZ57" i="183"/>
  <c r="AY57" i="183"/>
  <c r="BA57" i="183" s="1"/>
  <c r="AX57" i="183"/>
  <c r="AV57" i="183"/>
  <c r="AU57" i="183"/>
  <c r="AW57" i="183" s="1"/>
  <c r="AO57" i="183"/>
  <c r="AM57" i="183"/>
  <c r="AL57" i="183"/>
  <c r="AN57" i="183" s="1"/>
  <c r="AK57" i="183"/>
  <c r="AI57" i="183"/>
  <c r="AH57" i="183"/>
  <c r="AJ57" i="183" s="1"/>
  <c r="AB57" i="183"/>
  <c r="Z57" i="183"/>
  <c r="Y57" i="183"/>
  <c r="AA57" i="183" s="1"/>
  <c r="X57" i="183"/>
  <c r="V57" i="183"/>
  <c r="U57" i="183"/>
  <c r="W57" i="183" s="1"/>
  <c r="O57" i="183"/>
  <c r="M57" i="183"/>
  <c r="DX57" i="183" s="1"/>
  <c r="L57" i="183"/>
  <c r="K57" i="183"/>
  <c r="DV57" i="183" s="1"/>
  <c r="I57" i="183"/>
  <c r="DT57" i="183" s="1"/>
  <c r="H57" i="183"/>
  <c r="DR56" i="183"/>
  <c r="DO56" i="183"/>
  <c r="DM56" i="183"/>
  <c r="DL56" i="183"/>
  <c r="DN56" i="183" s="1"/>
  <c r="DK56" i="183"/>
  <c r="DI56" i="183"/>
  <c r="DH56" i="183"/>
  <c r="DJ56" i="183" s="1"/>
  <c r="DB56" i="183"/>
  <c r="CZ56" i="183"/>
  <c r="CY56" i="183"/>
  <c r="DA56" i="183" s="1"/>
  <c r="CX56" i="183"/>
  <c r="CV56" i="183"/>
  <c r="CU56" i="183"/>
  <c r="CW56" i="183" s="1"/>
  <c r="CO56" i="183"/>
  <c r="CM56" i="183"/>
  <c r="CL56" i="183"/>
  <c r="CN56" i="183" s="1"/>
  <c r="CK56" i="183"/>
  <c r="CI56" i="183"/>
  <c r="CH56" i="183"/>
  <c r="CJ56" i="183" s="1"/>
  <c r="CB56" i="183"/>
  <c r="BZ56" i="183"/>
  <c r="BY56" i="183"/>
  <c r="CA56" i="183" s="1"/>
  <c r="BX56" i="183"/>
  <c r="BV56" i="183"/>
  <c r="BU56" i="183"/>
  <c r="BW56" i="183" s="1"/>
  <c r="BO56" i="183"/>
  <c r="BM56" i="183"/>
  <c r="BL56" i="183"/>
  <c r="BN56" i="183" s="1"/>
  <c r="BK56" i="183"/>
  <c r="BI56" i="183"/>
  <c r="BH56" i="183"/>
  <c r="BJ56" i="183" s="1"/>
  <c r="BB56" i="183"/>
  <c r="AZ56" i="183"/>
  <c r="AY56" i="183"/>
  <c r="BA56" i="183" s="1"/>
  <c r="AX56" i="183"/>
  <c r="AV56" i="183"/>
  <c r="AU56" i="183"/>
  <c r="AW56" i="183" s="1"/>
  <c r="AO56" i="183"/>
  <c r="AM56" i="183"/>
  <c r="AL56" i="183"/>
  <c r="AN56" i="183" s="1"/>
  <c r="AK56" i="183"/>
  <c r="AI56" i="183"/>
  <c r="AH56" i="183"/>
  <c r="AJ56" i="183" s="1"/>
  <c r="AB56" i="183"/>
  <c r="Z56" i="183"/>
  <c r="Y56" i="183"/>
  <c r="AA56" i="183" s="1"/>
  <c r="X56" i="183"/>
  <c r="V56" i="183"/>
  <c r="U56" i="183"/>
  <c r="W56" i="183" s="1"/>
  <c r="O56" i="183"/>
  <c r="M56" i="183"/>
  <c r="DX56" i="183" s="1"/>
  <c r="L56" i="183"/>
  <c r="K56" i="183"/>
  <c r="DV56" i="183" s="1"/>
  <c r="I56" i="183"/>
  <c r="DT56" i="183" s="1"/>
  <c r="H56" i="183"/>
  <c r="DR55" i="183"/>
  <c r="DO55" i="183"/>
  <c r="DM55" i="183"/>
  <c r="DL55" i="183"/>
  <c r="DN55" i="183" s="1"/>
  <c r="DK55" i="183"/>
  <c r="DI55" i="183"/>
  <c r="DH55" i="183"/>
  <c r="DJ55" i="183" s="1"/>
  <c r="DB55" i="183"/>
  <c r="CZ55" i="183"/>
  <c r="CY55" i="183"/>
  <c r="DA55" i="183" s="1"/>
  <c r="CX55" i="183"/>
  <c r="CV55" i="183"/>
  <c r="CU55" i="183"/>
  <c r="CW55" i="183" s="1"/>
  <c r="CO55" i="183"/>
  <c r="CM55" i="183"/>
  <c r="CL55" i="183"/>
  <c r="CN55" i="183" s="1"/>
  <c r="CK55" i="183"/>
  <c r="CI55" i="183"/>
  <c r="CH55" i="183"/>
  <c r="CJ55" i="183" s="1"/>
  <c r="CB55" i="183"/>
  <c r="BZ55" i="183"/>
  <c r="BY55" i="183"/>
  <c r="CA55" i="183" s="1"/>
  <c r="BX55" i="183"/>
  <c r="BV55" i="183"/>
  <c r="BU55" i="183"/>
  <c r="BW55" i="183" s="1"/>
  <c r="BO55" i="183"/>
  <c r="BM55" i="183"/>
  <c r="BL55" i="183"/>
  <c r="BN55" i="183" s="1"/>
  <c r="BK55" i="183"/>
  <c r="BI55" i="183"/>
  <c r="BH55" i="183"/>
  <c r="BJ55" i="183" s="1"/>
  <c r="BB55" i="183"/>
  <c r="AZ55" i="183"/>
  <c r="AY55" i="183"/>
  <c r="BA55" i="183" s="1"/>
  <c r="AX55" i="183"/>
  <c r="AV55" i="183"/>
  <c r="AU55" i="183"/>
  <c r="AW55" i="183" s="1"/>
  <c r="AO55" i="183"/>
  <c r="AM55" i="183"/>
  <c r="AL55" i="183"/>
  <c r="AN55" i="183" s="1"/>
  <c r="AK55" i="183"/>
  <c r="AI55" i="183"/>
  <c r="AH55" i="183"/>
  <c r="AJ55" i="183" s="1"/>
  <c r="AB55" i="183"/>
  <c r="Z55" i="183"/>
  <c r="Y55" i="183"/>
  <c r="AA55" i="183" s="1"/>
  <c r="X55" i="183"/>
  <c r="V55" i="183"/>
  <c r="U55" i="183"/>
  <c r="W55" i="183" s="1"/>
  <c r="O55" i="183"/>
  <c r="M55" i="183"/>
  <c r="DX55" i="183" s="1"/>
  <c r="L55" i="183"/>
  <c r="K55" i="183"/>
  <c r="DV55" i="183" s="1"/>
  <c r="I55" i="183"/>
  <c r="DT55" i="183" s="1"/>
  <c r="H55" i="183"/>
  <c r="DR54" i="183"/>
  <c r="DO54" i="183"/>
  <c r="DM54" i="183"/>
  <c r="DL54" i="183"/>
  <c r="DN54" i="183" s="1"/>
  <c r="DK54" i="183"/>
  <c r="DI54" i="183"/>
  <c r="DH54" i="183"/>
  <c r="DJ54" i="183" s="1"/>
  <c r="DB54" i="183"/>
  <c r="CZ54" i="183"/>
  <c r="CY54" i="183"/>
  <c r="DA54" i="183" s="1"/>
  <c r="CX54" i="183"/>
  <c r="CV54" i="183"/>
  <c r="CU54" i="183"/>
  <c r="CW54" i="183" s="1"/>
  <c r="CO54" i="183"/>
  <c r="CM54" i="183"/>
  <c r="CL54" i="183"/>
  <c r="CN54" i="183" s="1"/>
  <c r="CK54" i="183"/>
  <c r="CI54" i="183"/>
  <c r="CH54" i="183"/>
  <c r="CJ54" i="183" s="1"/>
  <c r="CB54" i="183"/>
  <c r="BZ54" i="183"/>
  <c r="BY54" i="183"/>
  <c r="CA54" i="183" s="1"/>
  <c r="BX54" i="183"/>
  <c r="BV54" i="183"/>
  <c r="BU54" i="183"/>
  <c r="BW54" i="183" s="1"/>
  <c r="BO54" i="183"/>
  <c r="BM54" i="183"/>
  <c r="BL54" i="183"/>
  <c r="BN54" i="183" s="1"/>
  <c r="BK54" i="183"/>
  <c r="BI54" i="183"/>
  <c r="BH54" i="183"/>
  <c r="BJ54" i="183" s="1"/>
  <c r="BB54" i="183"/>
  <c r="AZ54" i="183"/>
  <c r="AY54" i="183"/>
  <c r="BA54" i="183" s="1"/>
  <c r="AX54" i="183"/>
  <c r="AV54" i="183"/>
  <c r="AU54" i="183"/>
  <c r="AW54" i="183" s="1"/>
  <c r="AO54" i="183"/>
  <c r="AM54" i="183"/>
  <c r="AL54" i="183"/>
  <c r="AN54" i="183" s="1"/>
  <c r="AK54" i="183"/>
  <c r="AI54" i="183"/>
  <c r="AH54" i="183"/>
  <c r="AJ54" i="183" s="1"/>
  <c r="AB54" i="183"/>
  <c r="Z54" i="183"/>
  <c r="Y54" i="183"/>
  <c r="AA54" i="183" s="1"/>
  <c r="X54" i="183"/>
  <c r="V54" i="183"/>
  <c r="U54" i="183"/>
  <c r="W54" i="183" s="1"/>
  <c r="O54" i="183"/>
  <c r="M54" i="183"/>
  <c r="DX54" i="183" s="1"/>
  <c r="L54" i="183"/>
  <c r="K54" i="183"/>
  <c r="DV54" i="183" s="1"/>
  <c r="I54" i="183"/>
  <c r="DT54" i="183" s="1"/>
  <c r="H54" i="183"/>
  <c r="DR53" i="183"/>
  <c r="DO53" i="183"/>
  <c r="DM53" i="183"/>
  <c r="DL53" i="183"/>
  <c r="DN53" i="183" s="1"/>
  <c r="DK53" i="183"/>
  <c r="DI53" i="183"/>
  <c r="DH53" i="183"/>
  <c r="DJ53" i="183" s="1"/>
  <c r="DB53" i="183"/>
  <c r="CZ53" i="183"/>
  <c r="CY53" i="183"/>
  <c r="DA53" i="183" s="1"/>
  <c r="CX53" i="183"/>
  <c r="CV53" i="183"/>
  <c r="CU53" i="183"/>
  <c r="CW53" i="183" s="1"/>
  <c r="CO53" i="183"/>
  <c r="CM53" i="183"/>
  <c r="CL53" i="183"/>
  <c r="CN53" i="183" s="1"/>
  <c r="CK53" i="183"/>
  <c r="CI53" i="183"/>
  <c r="CH53" i="183"/>
  <c r="CJ53" i="183" s="1"/>
  <c r="CB53" i="183"/>
  <c r="BZ53" i="183"/>
  <c r="BY53" i="183"/>
  <c r="CA53" i="183" s="1"/>
  <c r="BX53" i="183"/>
  <c r="BV53" i="183"/>
  <c r="BU53" i="183"/>
  <c r="BW53" i="183" s="1"/>
  <c r="BO53" i="183"/>
  <c r="BM53" i="183"/>
  <c r="BL53" i="183"/>
  <c r="BN53" i="183" s="1"/>
  <c r="BK53" i="183"/>
  <c r="BI53" i="183"/>
  <c r="BH53" i="183"/>
  <c r="BJ53" i="183" s="1"/>
  <c r="BB53" i="183"/>
  <c r="AZ53" i="183"/>
  <c r="AY53" i="183"/>
  <c r="BA53" i="183" s="1"/>
  <c r="AX53" i="183"/>
  <c r="AV53" i="183"/>
  <c r="AU53" i="183"/>
  <c r="AW53" i="183" s="1"/>
  <c r="AO53" i="183"/>
  <c r="AM53" i="183"/>
  <c r="AL53" i="183"/>
  <c r="AN53" i="183" s="1"/>
  <c r="AK53" i="183"/>
  <c r="AI53" i="183"/>
  <c r="AH53" i="183"/>
  <c r="AJ53" i="183" s="1"/>
  <c r="AB53" i="183"/>
  <c r="Z53" i="183"/>
  <c r="Y53" i="183"/>
  <c r="AA53" i="183" s="1"/>
  <c r="X53" i="183"/>
  <c r="V53" i="183"/>
  <c r="U53" i="183"/>
  <c r="W53" i="183" s="1"/>
  <c r="O53" i="183"/>
  <c r="M53" i="183"/>
  <c r="DX53" i="183" s="1"/>
  <c r="L53" i="183"/>
  <c r="K53" i="183"/>
  <c r="DV53" i="183" s="1"/>
  <c r="I53" i="183"/>
  <c r="DT53" i="183" s="1"/>
  <c r="H53" i="183"/>
  <c r="DR52" i="183"/>
  <c r="DO52" i="183"/>
  <c r="DM52" i="183"/>
  <c r="DL52" i="183"/>
  <c r="DN52" i="183" s="1"/>
  <c r="DK52" i="183"/>
  <c r="DI52" i="183"/>
  <c r="DH52" i="183"/>
  <c r="DJ52" i="183" s="1"/>
  <c r="DB52" i="183"/>
  <c r="CZ52" i="183"/>
  <c r="CY52" i="183"/>
  <c r="DA52" i="183" s="1"/>
  <c r="CX52" i="183"/>
  <c r="CV52" i="183"/>
  <c r="CU52" i="183"/>
  <c r="CW52" i="183" s="1"/>
  <c r="CO52" i="183"/>
  <c r="CM52" i="183"/>
  <c r="CL52" i="183"/>
  <c r="CN52" i="183" s="1"/>
  <c r="CK52" i="183"/>
  <c r="CI52" i="183"/>
  <c r="CH52" i="183"/>
  <c r="CJ52" i="183" s="1"/>
  <c r="CB52" i="183"/>
  <c r="BZ52" i="183"/>
  <c r="BY52" i="183"/>
  <c r="CA52" i="183" s="1"/>
  <c r="BX52" i="183"/>
  <c r="BV52" i="183"/>
  <c r="BU52" i="183"/>
  <c r="BW52" i="183" s="1"/>
  <c r="BO52" i="183"/>
  <c r="BM52" i="183"/>
  <c r="BL52" i="183"/>
  <c r="BN52" i="183" s="1"/>
  <c r="BK52" i="183"/>
  <c r="BI52" i="183"/>
  <c r="BH52" i="183"/>
  <c r="BJ52" i="183" s="1"/>
  <c r="BB52" i="183"/>
  <c r="AZ52" i="183"/>
  <c r="AY52" i="183"/>
  <c r="BA52" i="183" s="1"/>
  <c r="AX52" i="183"/>
  <c r="AV52" i="183"/>
  <c r="AU52" i="183"/>
  <c r="AW52" i="183" s="1"/>
  <c r="AO52" i="183"/>
  <c r="AM52" i="183"/>
  <c r="AL52" i="183"/>
  <c r="AN52" i="183" s="1"/>
  <c r="AK52" i="183"/>
  <c r="AI52" i="183"/>
  <c r="AH52" i="183"/>
  <c r="AJ52" i="183" s="1"/>
  <c r="AB52" i="183"/>
  <c r="Z52" i="183"/>
  <c r="Y52" i="183"/>
  <c r="AA52" i="183" s="1"/>
  <c r="X52" i="183"/>
  <c r="V52" i="183"/>
  <c r="U52" i="183"/>
  <c r="W52" i="183" s="1"/>
  <c r="O52" i="183"/>
  <c r="M52" i="183"/>
  <c r="DX52" i="183" s="1"/>
  <c r="L52" i="183"/>
  <c r="K52" i="183"/>
  <c r="DV52" i="183" s="1"/>
  <c r="I52" i="183"/>
  <c r="DT52" i="183" s="1"/>
  <c r="H52" i="183"/>
  <c r="DR51" i="183"/>
  <c r="DO51" i="183"/>
  <c r="DM51" i="183"/>
  <c r="DL51" i="183"/>
  <c r="DN51" i="183" s="1"/>
  <c r="DK51" i="183"/>
  <c r="DI51" i="183"/>
  <c r="DH51" i="183"/>
  <c r="DJ51" i="183" s="1"/>
  <c r="DB51" i="183"/>
  <c r="CZ51" i="183"/>
  <c r="CY51" i="183"/>
  <c r="DA51" i="183" s="1"/>
  <c r="CX51" i="183"/>
  <c r="CV51" i="183"/>
  <c r="CU51" i="183"/>
  <c r="CW51" i="183" s="1"/>
  <c r="CO51" i="183"/>
  <c r="CM51" i="183"/>
  <c r="CL51" i="183"/>
  <c r="CN51" i="183" s="1"/>
  <c r="CK51" i="183"/>
  <c r="CI51" i="183"/>
  <c r="CH51" i="183"/>
  <c r="CJ51" i="183" s="1"/>
  <c r="CB51" i="183"/>
  <c r="BZ51" i="183"/>
  <c r="BY51" i="183"/>
  <c r="CA51" i="183" s="1"/>
  <c r="BX51" i="183"/>
  <c r="BV51" i="183"/>
  <c r="BU51" i="183"/>
  <c r="BW51" i="183" s="1"/>
  <c r="BO51" i="183"/>
  <c r="BM51" i="183"/>
  <c r="BL51" i="183"/>
  <c r="BN51" i="183" s="1"/>
  <c r="BK51" i="183"/>
  <c r="BI51" i="183"/>
  <c r="BH51" i="183"/>
  <c r="BJ51" i="183" s="1"/>
  <c r="BB51" i="183"/>
  <c r="AZ51" i="183"/>
  <c r="AY51" i="183"/>
  <c r="BA51" i="183" s="1"/>
  <c r="AX51" i="183"/>
  <c r="AV51" i="183"/>
  <c r="AU51" i="183"/>
  <c r="AW51" i="183" s="1"/>
  <c r="AO51" i="183"/>
  <c r="AM51" i="183"/>
  <c r="AL51" i="183"/>
  <c r="AN51" i="183" s="1"/>
  <c r="AK51" i="183"/>
  <c r="AI51" i="183"/>
  <c r="AH51" i="183"/>
  <c r="AJ51" i="183" s="1"/>
  <c r="AB51" i="183"/>
  <c r="Z51" i="183"/>
  <c r="Y51" i="183"/>
  <c r="AA51" i="183" s="1"/>
  <c r="X51" i="183"/>
  <c r="V51" i="183"/>
  <c r="U51" i="183"/>
  <c r="W51" i="183" s="1"/>
  <c r="O51" i="183"/>
  <c r="M51" i="183"/>
  <c r="DX51" i="183" s="1"/>
  <c r="L51" i="183"/>
  <c r="K51" i="183"/>
  <c r="DV51" i="183" s="1"/>
  <c r="I51" i="183"/>
  <c r="DT51" i="183" s="1"/>
  <c r="H51" i="183"/>
  <c r="DR50" i="183"/>
  <c r="DO50" i="183"/>
  <c r="DM50" i="183"/>
  <c r="DL50" i="183"/>
  <c r="DN50" i="183" s="1"/>
  <c r="DK50" i="183"/>
  <c r="DI50" i="183"/>
  <c r="DH50" i="183"/>
  <c r="DJ50" i="183" s="1"/>
  <c r="DB50" i="183"/>
  <c r="CZ50" i="183"/>
  <c r="CY50" i="183"/>
  <c r="DA50" i="183" s="1"/>
  <c r="CX50" i="183"/>
  <c r="CV50" i="183"/>
  <c r="CU50" i="183"/>
  <c r="CW50" i="183" s="1"/>
  <c r="CO50" i="183"/>
  <c r="CM50" i="183"/>
  <c r="CL50" i="183"/>
  <c r="CN50" i="183" s="1"/>
  <c r="CK50" i="183"/>
  <c r="CI50" i="183"/>
  <c r="CH50" i="183"/>
  <c r="CJ50" i="183" s="1"/>
  <c r="CB50" i="183"/>
  <c r="BZ50" i="183"/>
  <c r="BY50" i="183"/>
  <c r="CA50" i="183" s="1"/>
  <c r="BX50" i="183"/>
  <c r="BV50" i="183"/>
  <c r="BU50" i="183"/>
  <c r="BW50" i="183" s="1"/>
  <c r="BO50" i="183"/>
  <c r="BM50" i="183"/>
  <c r="BL50" i="183"/>
  <c r="BN50" i="183" s="1"/>
  <c r="BK50" i="183"/>
  <c r="BI50" i="183"/>
  <c r="BH50" i="183"/>
  <c r="BJ50" i="183" s="1"/>
  <c r="BB50" i="183"/>
  <c r="AZ50" i="183"/>
  <c r="AY50" i="183"/>
  <c r="BA50" i="183" s="1"/>
  <c r="AX50" i="183"/>
  <c r="AV50" i="183"/>
  <c r="AU50" i="183"/>
  <c r="AW50" i="183" s="1"/>
  <c r="AO50" i="183"/>
  <c r="AM50" i="183"/>
  <c r="AL50" i="183"/>
  <c r="AN50" i="183" s="1"/>
  <c r="AK50" i="183"/>
  <c r="AI50" i="183"/>
  <c r="AH50" i="183"/>
  <c r="AJ50" i="183" s="1"/>
  <c r="AB50" i="183"/>
  <c r="Z50" i="183"/>
  <c r="Y50" i="183"/>
  <c r="AA50" i="183" s="1"/>
  <c r="X50" i="183"/>
  <c r="V50" i="183"/>
  <c r="U50" i="183"/>
  <c r="W50" i="183" s="1"/>
  <c r="O50" i="183"/>
  <c r="M50" i="183"/>
  <c r="DX50" i="183" s="1"/>
  <c r="L50" i="183"/>
  <c r="K50" i="183"/>
  <c r="DV50" i="183" s="1"/>
  <c r="I50" i="183"/>
  <c r="DT50" i="183" s="1"/>
  <c r="H50" i="183"/>
  <c r="DR49" i="183"/>
  <c r="DO49" i="183"/>
  <c r="DM49" i="183"/>
  <c r="DL49" i="183"/>
  <c r="DN49" i="183" s="1"/>
  <c r="DK49" i="183"/>
  <c r="DI49" i="183"/>
  <c r="DH49" i="183"/>
  <c r="DJ49" i="183" s="1"/>
  <c r="DB49" i="183"/>
  <c r="CZ49" i="183"/>
  <c r="CY49" i="183"/>
  <c r="DA49" i="183" s="1"/>
  <c r="CX49" i="183"/>
  <c r="CV49" i="183"/>
  <c r="CU49" i="183"/>
  <c r="CW49" i="183" s="1"/>
  <c r="CO49" i="183"/>
  <c r="CM49" i="183"/>
  <c r="CL49" i="183"/>
  <c r="CN49" i="183" s="1"/>
  <c r="CK49" i="183"/>
  <c r="CI49" i="183"/>
  <c r="CH49" i="183"/>
  <c r="CJ49" i="183" s="1"/>
  <c r="CB49" i="183"/>
  <c r="BZ49" i="183"/>
  <c r="BY49" i="183"/>
  <c r="CA49" i="183" s="1"/>
  <c r="BX49" i="183"/>
  <c r="BV49" i="183"/>
  <c r="BU49" i="183"/>
  <c r="BW49" i="183" s="1"/>
  <c r="BO49" i="183"/>
  <c r="BM49" i="183"/>
  <c r="BL49" i="183"/>
  <c r="BN49" i="183" s="1"/>
  <c r="BK49" i="183"/>
  <c r="BI49" i="183"/>
  <c r="BH49" i="183"/>
  <c r="BJ49" i="183" s="1"/>
  <c r="BB49" i="183"/>
  <c r="AZ49" i="183"/>
  <c r="AY49" i="183"/>
  <c r="BA49" i="183" s="1"/>
  <c r="AX49" i="183"/>
  <c r="AV49" i="183"/>
  <c r="AU49" i="183"/>
  <c r="AW49" i="183" s="1"/>
  <c r="AO49" i="183"/>
  <c r="AM49" i="183"/>
  <c r="AL49" i="183"/>
  <c r="AN49" i="183" s="1"/>
  <c r="AK49" i="183"/>
  <c r="AI49" i="183"/>
  <c r="AH49" i="183"/>
  <c r="AJ49" i="183" s="1"/>
  <c r="Z49" i="183"/>
  <c r="Y49" i="183"/>
  <c r="AA49" i="183" s="1"/>
  <c r="X49" i="183"/>
  <c r="V49" i="183"/>
  <c r="U49" i="183"/>
  <c r="W49" i="183" s="1"/>
  <c r="O49" i="183"/>
  <c r="M49" i="183"/>
  <c r="DX49" i="183" s="1"/>
  <c r="L49" i="183"/>
  <c r="K49" i="183"/>
  <c r="DV49" i="183" s="1"/>
  <c r="I49" i="183"/>
  <c r="DT49" i="183" s="1"/>
  <c r="H49" i="183"/>
  <c r="DR48" i="183"/>
  <c r="DO48" i="183"/>
  <c r="DM48" i="183"/>
  <c r="DL48" i="183"/>
  <c r="DN48" i="183" s="1"/>
  <c r="DK48" i="183"/>
  <c r="DI48" i="183"/>
  <c r="DH48" i="183"/>
  <c r="DJ48" i="183" s="1"/>
  <c r="DB48" i="183"/>
  <c r="CZ48" i="183"/>
  <c r="CY48" i="183"/>
  <c r="DA48" i="183" s="1"/>
  <c r="CX48" i="183"/>
  <c r="CV48" i="183"/>
  <c r="CU48" i="183"/>
  <c r="CW48" i="183" s="1"/>
  <c r="CO48" i="183"/>
  <c r="CM48" i="183"/>
  <c r="CL48" i="183"/>
  <c r="CN48" i="183" s="1"/>
  <c r="CK48" i="183"/>
  <c r="CI48" i="183"/>
  <c r="CH48" i="183"/>
  <c r="CJ48" i="183" s="1"/>
  <c r="CB48" i="183"/>
  <c r="BZ48" i="183"/>
  <c r="BY48" i="183"/>
  <c r="CA48" i="183" s="1"/>
  <c r="BX48" i="183"/>
  <c r="BV48" i="183"/>
  <c r="BU48" i="183"/>
  <c r="BW48" i="183" s="1"/>
  <c r="BO48" i="183"/>
  <c r="BM48" i="183"/>
  <c r="BL48" i="183"/>
  <c r="BN48" i="183" s="1"/>
  <c r="BK48" i="183"/>
  <c r="BI48" i="183"/>
  <c r="BH48" i="183"/>
  <c r="BJ48" i="183" s="1"/>
  <c r="BB48" i="183"/>
  <c r="AZ48" i="183"/>
  <c r="AY48" i="183"/>
  <c r="BA48" i="183" s="1"/>
  <c r="AX48" i="183"/>
  <c r="AV48" i="183"/>
  <c r="AU48" i="183"/>
  <c r="AW48" i="183" s="1"/>
  <c r="AO48" i="183"/>
  <c r="AM48" i="183"/>
  <c r="AL48" i="183"/>
  <c r="AN48" i="183" s="1"/>
  <c r="AK48" i="183"/>
  <c r="AI48" i="183"/>
  <c r="AH48" i="183"/>
  <c r="AJ48" i="183" s="1"/>
  <c r="Z48" i="183"/>
  <c r="Y48" i="183"/>
  <c r="AA48" i="183" s="1"/>
  <c r="X48" i="183"/>
  <c r="V48" i="183"/>
  <c r="U48" i="183"/>
  <c r="W48" i="183" s="1"/>
  <c r="O48" i="183"/>
  <c r="M48" i="183"/>
  <c r="DX48" i="183" s="1"/>
  <c r="L48" i="183"/>
  <c r="K48" i="183"/>
  <c r="DV48" i="183" s="1"/>
  <c r="I48" i="183"/>
  <c r="DT48" i="183" s="1"/>
  <c r="H48" i="183"/>
  <c r="DR47" i="183"/>
  <c r="DO47" i="183"/>
  <c r="DM47" i="183"/>
  <c r="DL47" i="183"/>
  <c r="DN47" i="183" s="1"/>
  <c r="DK47" i="183"/>
  <c r="DI47" i="183"/>
  <c r="DH47" i="183"/>
  <c r="DJ47" i="183" s="1"/>
  <c r="DB47" i="183"/>
  <c r="CZ47" i="183"/>
  <c r="CY47" i="183"/>
  <c r="DA47" i="183" s="1"/>
  <c r="CX47" i="183"/>
  <c r="CV47" i="183"/>
  <c r="CU47" i="183"/>
  <c r="CW47" i="183" s="1"/>
  <c r="CO47" i="183"/>
  <c r="CM47" i="183"/>
  <c r="CL47" i="183"/>
  <c r="CN47" i="183" s="1"/>
  <c r="CK47" i="183"/>
  <c r="CI47" i="183"/>
  <c r="CH47" i="183"/>
  <c r="CJ47" i="183" s="1"/>
  <c r="CB47" i="183"/>
  <c r="BZ47" i="183"/>
  <c r="BY47" i="183"/>
  <c r="CA47" i="183" s="1"/>
  <c r="BX47" i="183"/>
  <c r="BV47" i="183"/>
  <c r="BU47" i="183"/>
  <c r="BW47" i="183" s="1"/>
  <c r="BO47" i="183"/>
  <c r="BM47" i="183"/>
  <c r="BL47" i="183"/>
  <c r="BN47" i="183" s="1"/>
  <c r="BK47" i="183"/>
  <c r="BI47" i="183"/>
  <c r="BH47" i="183"/>
  <c r="BJ47" i="183" s="1"/>
  <c r="BB47" i="183"/>
  <c r="AZ47" i="183"/>
  <c r="AY47" i="183"/>
  <c r="BA47" i="183" s="1"/>
  <c r="AX47" i="183"/>
  <c r="AV47" i="183"/>
  <c r="AU47" i="183"/>
  <c r="AW47" i="183" s="1"/>
  <c r="AO47" i="183"/>
  <c r="AM47" i="183"/>
  <c r="AL47" i="183"/>
  <c r="AN47" i="183" s="1"/>
  <c r="AK47" i="183"/>
  <c r="AI47" i="183"/>
  <c r="AH47" i="183"/>
  <c r="AJ47" i="183" s="1"/>
  <c r="Z47" i="183"/>
  <c r="Y47" i="183"/>
  <c r="AA47" i="183" s="1"/>
  <c r="X47" i="183"/>
  <c r="V47" i="183"/>
  <c r="U47" i="183"/>
  <c r="W47" i="183" s="1"/>
  <c r="O47" i="183"/>
  <c r="M47" i="183"/>
  <c r="DX47" i="183" s="1"/>
  <c r="L47" i="183"/>
  <c r="K47" i="183"/>
  <c r="DV47" i="183" s="1"/>
  <c r="I47" i="183"/>
  <c r="DT47" i="183" s="1"/>
  <c r="H47" i="183"/>
  <c r="DR46" i="183"/>
  <c r="DO46" i="183"/>
  <c r="DM46" i="183"/>
  <c r="DL46" i="183"/>
  <c r="DN46" i="183" s="1"/>
  <c r="DK46" i="183"/>
  <c r="DI46" i="183"/>
  <c r="DH46" i="183"/>
  <c r="DJ46" i="183" s="1"/>
  <c r="DB46" i="183"/>
  <c r="CZ46" i="183"/>
  <c r="CY46" i="183"/>
  <c r="DA46" i="183" s="1"/>
  <c r="CX46" i="183"/>
  <c r="CV46" i="183"/>
  <c r="CU46" i="183"/>
  <c r="CW46" i="183" s="1"/>
  <c r="CO46" i="183"/>
  <c r="CM46" i="183"/>
  <c r="CL46" i="183"/>
  <c r="CN46" i="183" s="1"/>
  <c r="CK46" i="183"/>
  <c r="CI46" i="183"/>
  <c r="CH46" i="183"/>
  <c r="CJ46" i="183" s="1"/>
  <c r="CB46" i="183"/>
  <c r="BZ46" i="183"/>
  <c r="BY46" i="183"/>
  <c r="CA46" i="183" s="1"/>
  <c r="BX46" i="183"/>
  <c r="BV46" i="183"/>
  <c r="BU46" i="183"/>
  <c r="BW46" i="183" s="1"/>
  <c r="BO46" i="183"/>
  <c r="BM46" i="183"/>
  <c r="BL46" i="183"/>
  <c r="BN46" i="183" s="1"/>
  <c r="BK46" i="183"/>
  <c r="BI46" i="183"/>
  <c r="BH46" i="183"/>
  <c r="BJ46" i="183" s="1"/>
  <c r="BB46" i="183"/>
  <c r="AZ46" i="183"/>
  <c r="AY46" i="183"/>
  <c r="BA46" i="183" s="1"/>
  <c r="AX46" i="183"/>
  <c r="AV46" i="183"/>
  <c r="AU46" i="183"/>
  <c r="AW46" i="183" s="1"/>
  <c r="AO46" i="183"/>
  <c r="AM46" i="183"/>
  <c r="AL46" i="183"/>
  <c r="AN46" i="183" s="1"/>
  <c r="AK46" i="183"/>
  <c r="AI46" i="183"/>
  <c r="AH46" i="183"/>
  <c r="AJ46" i="183" s="1"/>
  <c r="AB46" i="183"/>
  <c r="Z46" i="183"/>
  <c r="Y46" i="183"/>
  <c r="AA46" i="183" s="1"/>
  <c r="X46" i="183"/>
  <c r="V46" i="183"/>
  <c r="U46" i="183"/>
  <c r="W46" i="183" s="1"/>
  <c r="O46" i="183"/>
  <c r="M46" i="183"/>
  <c r="DX46" i="183" s="1"/>
  <c r="L46" i="183"/>
  <c r="K46" i="183"/>
  <c r="DV46" i="183" s="1"/>
  <c r="I46" i="183"/>
  <c r="DT46" i="183" s="1"/>
  <c r="H46" i="183"/>
  <c r="DR45" i="183"/>
  <c r="DO45" i="183"/>
  <c r="DM45" i="183"/>
  <c r="DL45" i="183"/>
  <c r="DN45" i="183" s="1"/>
  <c r="DK45" i="183"/>
  <c r="DI45" i="183"/>
  <c r="DH45" i="183"/>
  <c r="DJ45" i="183" s="1"/>
  <c r="DB45" i="183"/>
  <c r="CZ45" i="183"/>
  <c r="CY45" i="183"/>
  <c r="DA45" i="183" s="1"/>
  <c r="CX45" i="183"/>
  <c r="CV45" i="183"/>
  <c r="CU45" i="183"/>
  <c r="CW45" i="183" s="1"/>
  <c r="CO45" i="183"/>
  <c r="CM45" i="183"/>
  <c r="CL45" i="183"/>
  <c r="CN45" i="183" s="1"/>
  <c r="CK45" i="183"/>
  <c r="CI45" i="183"/>
  <c r="CH45" i="183"/>
  <c r="CJ45" i="183" s="1"/>
  <c r="CB45" i="183"/>
  <c r="BZ45" i="183"/>
  <c r="BY45" i="183"/>
  <c r="CA45" i="183" s="1"/>
  <c r="BX45" i="183"/>
  <c r="BV45" i="183"/>
  <c r="BU45" i="183"/>
  <c r="BW45" i="183" s="1"/>
  <c r="BO45" i="183"/>
  <c r="BM45" i="183"/>
  <c r="BL45" i="183"/>
  <c r="BN45" i="183" s="1"/>
  <c r="BK45" i="183"/>
  <c r="BI45" i="183"/>
  <c r="BH45" i="183"/>
  <c r="BJ45" i="183" s="1"/>
  <c r="BB45" i="183"/>
  <c r="AZ45" i="183"/>
  <c r="AY45" i="183"/>
  <c r="BA45" i="183" s="1"/>
  <c r="AX45" i="183"/>
  <c r="AV45" i="183"/>
  <c r="AU45" i="183"/>
  <c r="AW45" i="183" s="1"/>
  <c r="AO45" i="183"/>
  <c r="AM45" i="183"/>
  <c r="AL45" i="183"/>
  <c r="AN45" i="183" s="1"/>
  <c r="AK45" i="183"/>
  <c r="AI45" i="183"/>
  <c r="AH45" i="183"/>
  <c r="AJ45" i="183" s="1"/>
  <c r="AB45" i="183"/>
  <c r="Z45" i="183"/>
  <c r="Y45" i="183"/>
  <c r="AA45" i="183" s="1"/>
  <c r="X45" i="183"/>
  <c r="V45" i="183"/>
  <c r="U45" i="183"/>
  <c r="W45" i="183" s="1"/>
  <c r="O45" i="183"/>
  <c r="M45" i="183"/>
  <c r="DX45" i="183" s="1"/>
  <c r="L45" i="183"/>
  <c r="K45" i="183"/>
  <c r="DV45" i="183" s="1"/>
  <c r="I45" i="183"/>
  <c r="DT45" i="183" s="1"/>
  <c r="H45" i="183"/>
  <c r="DR44" i="183"/>
  <c r="DO44" i="183"/>
  <c r="DM44" i="183"/>
  <c r="DL44" i="183"/>
  <c r="DN44" i="183" s="1"/>
  <c r="DK44" i="183"/>
  <c r="DI44" i="183"/>
  <c r="DH44" i="183"/>
  <c r="DJ44" i="183" s="1"/>
  <c r="DB44" i="183"/>
  <c r="CZ44" i="183"/>
  <c r="CY44" i="183"/>
  <c r="DA44" i="183" s="1"/>
  <c r="CX44" i="183"/>
  <c r="CV44" i="183"/>
  <c r="CU44" i="183"/>
  <c r="CW44" i="183" s="1"/>
  <c r="CO44" i="183"/>
  <c r="CM44" i="183"/>
  <c r="CL44" i="183"/>
  <c r="CN44" i="183" s="1"/>
  <c r="CK44" i="183"/>
  <c r="CI44" i="183"/>
  <c r="CH44" i="183"/>
  <c r="CJ44" i="183" s="1"/>
  <c r="CB44" i="183"/>
  <c r="BZ44" i="183"/>
  <c r="BY44" i="183"/>
  <c r="CA44" i="183" s="1"/>
  <c r="BX44" i="183"/>
  <c r="BV44" i="183"/>
  <c r="BU44" i="183"/>
  <c r="BW44" i="183" s="1"/>
  <c r="BO44" i="183"/>
  <c r="BM44" i="183"/>
  <c r="BL44" i="183"/>
  <c r="BN44" i="183" s="1"/>
  <c r="BK44" i="183"/>
  <c r="BI44" i="183"/>
  <c r="BH44" i="183"/>
  <c r="BJ44" i="183" s="1"/>
  <c r="BB44" i="183"/>
  <c r="AZ44" i="183"/>
  <c r="AY44" i="183"/>
  <c r="BA44" i="183" s="1"/>
  <c r="AX44" i="183"/>
  <c r="AV44" i="183"/>
  <c r="AU44" i="183"/>
  <c r="AW44" i="183" s="1"/>
  <c r="AO44" i="183"/>
  <c r="AM44" i="183"/>
  <c r="AL44" i="183"/>
  <c r="AN44" i="183" s="1"/>
  <c r="AK44" i="183"/>
  <c r="AI44" i="183"/>
  <c r="AH44" i="183"/>
  <c r="AJ44" i="183" s="1"/>
  <c r="Z44" i="183"/>
  <c r="Y44" i="183"/>
  <c r="AA44" i="183" s="1"/>
  <c r="X44" i="183"/>
  <c r="V44" i="183"/>
  <c r="U44" i="183"/>
  <c r="W44" i="183" s="1"/>
  <c r="O44" i="183"/>
  <c r="M44" i="183"/>
  <c r="DX44" i="183" s="1"/>
  <c r="L44" i="183"/>
  <c r="K44" i="183"/>
  <c r="DV44" i="183" s="1"/>
  <c r="I44" i="183"/>
  <c r="DT44" i="183" s="1"/>
  <c r="H44" i="183"/>
  <c r="DR43" i="183"/>
  <c r="DO43" i="183"/>
  <c r="DM43" i="183"/>
  <c r="DL43" i="183"/>
  <c r="DN43" i="183" s="1"/>
  <c r="DK43" i="183"/>
  <c r="DI43" i="183"/>
  <c r="DH43" i="183"/>
  <c r="DJ43" i="183" s="1"/>
  <c r="DB43" i="183"/>
  <c r="CZ43" i="183"/>
  <c r="CY43" i="183"/>
  <c r="DA43" i="183" s="1"/>
  <c r="CX43" i="183"/>
  <c r="CV43" i="183"/>
  <c r="CU43" i="183"/>
  <c r="CW43" i="183" s="1"/>
  <c r="CO43" i="183"/>
  <c r="CM43" i="183"/>
  <c r="CL43" i="183"/>
  <c r="CN43" i="183" s="1"/>
  <c r="CK43" i="183"/>
  <c r="CI43" i="183"/>
  <c r="CH43" i="183"/>
  <c r="CJ43" i="183" s="1"/>
  <c r="CB43" i="183"/>
  <c r="BZ43" i="183"/>
  <c r="BY43" i="183"/>
  <c r="CA43" i="183" s="1"/>
  <c r="BX43" i="183"/>
  <c r="BV43" i="183"/>
  <c r="BU43" i="183"/>
  <c r="BW43" i="183" s="1"/>
  <c r="BO43" i="183"/>
  <c r="BM43" i="183"/>
  <c r="BL43" i="183"/>
  <c r="BN43" i="183" s="1"/>
  <c r="BK43" i="183"/>
  <c r="BI43" i="183"/>
  <c r="BH43" i="183"/>
  <c r="BJ43" i="183" s="1"/>
  <c r="BB43" i="183"/>
  <c r="AZ43" i="183"/>
  <c r="AY43" i="183"/>
  <c r="BA43" i="183" s="1"/>
  <c r="AX43" i="183"/>
  <c r="AV43" i="183"/>
  <c r="AU43" i="183"/>
  <c r="AW43" i="183" s="1"/>
  <c r="AO43" i="183"/>
  <c r="AM43" i="183"/>
  <c r="AL43" i="183"/>
  <c r="AN43" i="183" s="1"/>
  <c r="AK43" i="183"/>
  <c r="AI43" i="183"/>
  <c r="AH43" i="183"/>
  <c r="AJ43" i="183" s="1"/>
  <c r="AB43" i="183"/>
  <c r="Z43" i="183"/>
  <c r="Y43" i="183"/>
  <c r="AA43" i="183" s="1"/>
  <c r="X43" i="183"/>
  <c r="V43" i="183"/>
  <c r="U43" i="183"/>
  <c r="W43" i="183" s="1"/>
  <c r="O43" i="183"/>
  <c r="M43" i="183"/>
  <c r="DX43" i="183" s="1"/>
  <c r="L43" i="183"/>
  <c r="K43" i="183"/>
  <c r="DV43" i="183" s="1"/>
  <c r="I43" i="183"/>
  <c r="DT43" i="183" s="1"/>
  <c r="H43" i="183"/>
  <c r="DR42" i="183"/>
  <c r="DO42" i="183"/>
  <c r="DM42" i="183"/>
  <c r="DL42" i="183"/>
  <c r="DN42" i="183" s="1"/>
  <c r="DK42" i="183"/>
  <c r="DI42" i="183"/>
  <c r="DH42" i="183"/>
  <c r="DJ42" i="183" s="1"/>
  <c r="DB42" i="183"/>
  <c r="CZ42" i="183"/>
  <c r="CY42" i="183"/>
  <c r="DA42" i="183" s="1"/>
  <c r="CX42" i="183"/>
  <c r="CV42" i="183"/>
  <c r="CU42" i="183"/>
  <c r="CW42" i="183" s="1"/>
  <c r="CO42" i="183"/>
  <c r="CM42" i="183"/>
  <c r="CL42" i="183"/>
  <c r="CN42" i="183" s="1"/>
  <c r="CK42" i="183"/>
  <c r="CI42" i="183"/>
  <c r="CH42" i="183"/>
  <c r="CJ42" i="183" s="1"/>
  <c r="CB42" i="183"/>
  <c r="BZ42" i="183"/>
  <c r="BY42" i="183"/>
  <c r="CA42" i="183" s="1"/>
  <c r="BX42" i="183"/>
  <c r="BV42" i="183"/>
  <c r="BU42" i="183"/>
  <c r="BW42" i="183" s="1"/>
  <c r="BO42" i="183"/>
  <c r="BM42" i="183"/>
  <c r="BL42" i="183"/>
  <c r="BN42" i="183" s="1"/>
  <c r="BK42" i="183"/>
  <c r="BI42" i="183"/>
  <c r="BH42" i="183"/>
  <c r="BJ42" i="183" s="1"/>
  <c r="BB42" i="183"/>
  <c r="AZ42" i="183"/>
  <c r="AY42" i="183"/>
  <c r="BA42" i="183" s="1"/>
  <c r="AX42" i="183"/>
  <c r="AV42" i="183"/>
  <c r="AU42" i="183"/>
  <c r="AW42" i="183" s="1"/>
  <c r="AO42" i="183"/>
  <c r="AM42" i="183"/>
  <c r="AL42" i="183"/>
  <c r="AN42" i="183" s="1"/>
  <c r="AK42" i="183"/>
  <c r="AI42" i="183"/>
  <c r="AH42" i="183"/>
  <c r="AJ42" i="183" s="1"/>
  <c r="AB42" i="183"/>
  <c r="Z42" i="183"/>
  <c r="Y42" i="183"/>
  <c r="AA42" i="183" s="1"/>
  <c r="X42" i="183"/>
  <c r="V42" i="183"/>
  <c r="U42" i="183"/>
  <c r="W42" i="183" s="1"/>
  <c r="O42" i="183"/>
  <c r="M42" i="183"/>
  <c r="DX42" i="183" s="1"/>
  <c r="L42" i="183"/>
  <c r="K42" i="183"/>
  <c r="DV42" i="183" s="1"/>
  <c r="I42" i="183"/>
  <c r="DT42" i="183" s="1"/>
  <c r="H42" i="183"/>
  <c r="DR41" i="183"/>
  <c r="DO41" i="183"/>
  <c r="DM41" i="183"/>
  <c r="DL41" i="183"/>
  <c r="DN41" i="183" s="1"/>
  <c r="DK41" i="183"/>
  <c r="DI41" i="183"/>
  <c r="DH41" i="183"/>
  <c r="DJ41" i="183" s="1"/>
  <c r="DB41" i="183"/>
  <c r="CZ41" i="183"/>
  <c r="CY41" i="183"/>
  <c r="DA41" i="183" s="1"/>
  <c r="CX41" i="183"/>
  <c r="CV41" i="183"/>
  <c r="CU41" i="183"/>
  <c r="CW41" i="183" s="1"/>
  <c r="CO41" i="183"/>
  <c r="CM41" i="183"/>
  <c r="CL41" i="183"/>
  <c r="CN41" i="183" s="1"/>
  <c r="CK41" i="183"/>
  <c r="CI41" i="183"/>
  <c r="CH41" i="183"/>
  <c r="CJ41" i="183" s="1"/>
  <c r="CB41" i="183"/>
  <c r="BZ41" i="183"/>
  <c r="BY41" i="183"/>
  <c r="CA41" i="183" s="1"/>
  <c r="BX41" i="183"/>
  <c r="BV41" i="183"/>
  <c r="BU41" i="183"/>
  <c r="BW41" i="183" s="1"/>
  <c r="BO41" i="183"/>
  <c r="BM41" i="183"/>
  <c r="BL41" i="183"/>
  <c r="BN41" i="183" s="1"/>
  <c r="BK41" i="183"/>
  <c r="BI41" i="183"/>
  <c r="BH41" i="183"/>
  <c r="BJ41" i="183" s="1"/>
  <c r="BB41" i="183"/>
  <c r="AZ41" i="183"/>
  <c r="AY41" i="183"/>
  <c r="BA41" i="183" s="1"/>
  <c r="AX41" i="183"/>
  <c r="AV41" i="183"/>
  <c r="AU41" i="183"/>
  <c r="AW41" i="183" s="1"/>
  <c r="AO41" i="183"/>
  <c r="AM41" i="183"/>
  <c r="AL41" i="183"/>
  <c r="AN41" i="183" s="1"/>
  <c r="AK41" i="183"/>
  <c r="AI41" i="183"/>
  <c r="AH41" i="183"/>
  <c r="AJ41" i="183" s="1"/>
  <c r="AB41" i="183"/>
  <c r="Z41" i="183"/>
  <c r="Y41" i="183"/>
  <c r="AA41" i="183" s="1"/>
  <c r="X41" i="183"/>
  <c r="V41" i="183"/>
  <c r="U41" i="183"/>
  <c r="W41" i="183" s="1"/>
  <c r="O41" i="183"/>
  <c r="M41" i="183"/>
  <c r="DX41" i="183" s="1"/>
  <c r="L41" i="183"/>
  <c r="K41" i="183"/>
  <c r="DV41" i="183" s="1"/>
  <c r="I41" i="183"/>
  <c r="DT41" i="183" s="1"/>
  <c r="H41" i="183"/>
  <c r="DR40" i="183"/>
  <c r="DO40" i="183"/>
  <c r="DM40" i="183"/>
  <c r="DL40" i="183"/>
  <c r="DN40" i="183" s="1"/>
  <c r="DK40" i="183"/>
  <c r="DI40" i="183"/>
  <c r="DH40" i="183"/>
  <c r="DJ40" i="183" s="1"/>
  <c r="DB40" i="183"/>
  <c r="CZ40" i="183"/>
  <c r="CY40" i="183"/>
  <c r="DA40" i="183" s="1"/>
  <c r="CX40" i="183"/>
  <c r="CV40" i="183"/>
  <c r="CU40" i="183"/>
  <c r="CW40" i="183" s="1"/>
  <c r="CO40" i="183"/>
  <c r="CM40" i="183"/>
  <c r="CL40" i="183"/>
  <c r="CN40" i="183" s="1"/>
  <c r="CK40" i="183"/>
  <c r="CI40" i="183"/>
  <c r="CH40" i="183"/>
  <c r="CJ40" i="183" s="1"/>
  <c r="CB40" i="183"/>
  <c r="BZ40" i="183"/>
  <c r="BY40" i="183"/>
  <c r="CA40" i="183" s="1"/>
  <c r="BX40" i="183"/>
  <c r="BV40" i="183"/>
  <c r="BU40" i="183"/>
  <c r="BW40" i="183" s="1"/>
  <c r="BO40" i="183"/>
  <c r="BM40" i="183"/>
  <c r="BL40" i="183"/>
  <c r="BN40" i="183" s="1"/>
  <c r="BK40" i="183"/>
  <c r="BI40" i="183"/>
  <c r="BH40" i="183"/>
  <c r="BJ40" i="183" s="1"/>
  <c r="BB40" i="183"/>
  <c r="AZ40" i="183"/>
  <c r="AY40" i="183"/>
  <c r="BA40" i="183" s="1"/>
  <c r="AX40" i="183"/>
  <c r="AV40" i="183"/>
  <c r="AU40" i="183"/>
  <c r="AW40" i="183" s="1"/>
  <c r="AO40" i="183"/>
  <c r="AM40" i="183"/>
  <c r="AL40" i="183"/>
  <c r="AN40" i="183" s="1"/>
  <c r="AK40" i="183"/>
  <c r="AI40" i="183"/>
  <c r="AH40" i="183"/>
  <c r="AJ40" i="183" s="1"/>
  <c r="AB40" i="183"/>
  <c r="Z40" i="183"/>
  <c r="Y40" i="183"/>
  <c r="AA40" i="183" s="1"/>
  <c r="X40" i="183"/>
  <c r="V40" i="183"/>
  <c r="U40" i="183"/>
  <c r="W40" i="183" s="1"/>
  <c r="O40" i="183"/>
  <c r="M40" i="183"/>
  <c r="DX40" i="183" s="1"/>
  <c r="L40" i="183"/>
  <c r="K40" i="183"/>
  <c r="DV40" i="183" s="1"/>
  <c r="I40" i="183"/>
  <c r="DT40" i="183" s="1"/>
  <c r="H40" i="183"/>
  <c r="DR39" i="183"/>
  <c r="DO39" i="183"/>
  <c r="DM39" i="183"/>
  <c r="DL39" i="183"/>
  <c r="DN39" i="183" s="1"/>
  <c r="DK39" i="183"/>
  <c r="DI39" i="183"/>
  <c r="DH39" i="183"/>
  <c r="DJ39" i="183" s="1"/>
  <c r="DB39" i="183"/>
  <c r="CZ39" i="183"/>
  <c r="CY39" i="183"/>
  <c r="DA39" i="183" s="1"/>
  <c r="CX39" i="183"/>
  <c r="CV39" i="183"/>
  <c r="CU39" i="183"/>
  <c r="CW39" i="183" s="1"/>
  <c r="CO39" i="183"/>
  <c r="CM39" i="183"/>
  <c r="CL39" i="183"/>
  <c r="CN39" i="183" s="1"/>
  <c r="CK39" i="183"/>
  <c r="CI39" i="183"/>
  <c r="CH39" i="183"/>
  <c r="CJ39" i="183" s="1"/>
  <c r="CB39" i="183"/>
  <c r="BZ39" i="183"/>
  <c r="BY39" i="183"/>
  <c r="CA39" i="183" s="1"/>
  <c r="BX39" i="183"/>
  <c r="BV39" i="183"/>
  <c r="BU39" i="183"/>
  <c r="BW39" i="183" s="1"/>
  <c r="BO39" i="183"/>
  <c r="BM39" i="183"/>
  <c r="BL39" i="183"/>
  <c r="BN39" i="183" s="1"/>
  <c r="BK39" i="183"/>
  <c r="BI39" i="183"/>
  <c r="BH39" i="183"/>
  <c r="BJ39" i="183" s="1"/>
  <c r="BB39" i="183"/>
  <c r="AZ39" i="183"/>
  <c r="AY39" i="183"/>
  <c r="BA39" i="183" s="1"/>
  <c r="AX39" i="183"/>
  <c r="AV39" i="183"/>
  <c r="AU39" i="183"/>
  <c r="AW39" i="183" s="1"/>
  <c r="AO39" i="183"/>
  <c r="AM39" i="183"/>
  <c r="AL39" i="183"/>
  <c r="AN39" i="183" s="1"/>
  <c r="AK39" i="183"/>
  <c r="AI39" i="183"/>
  <c r="AH39" i="183"/>
  <c r="AJ39" i="183" s="1"/>
  <c r="AB39" i="183"/>
  <c r="Z39" i="183"/>
  <c r="Y39" i="183"/>
  <c r="AA39" i="183" s="1"/>
  <c r="X39" i="183"/>
  <c r="V39" i="183"/>
  <c r="U39" i="183"/>
  <c r="W39" i="183" s="1"/>
  <c r="O39" i="183"/>
  <c r="M39" i="183"/>
  <c r="DX39" i="183" s="1"/>
  <c r="L39" i="183"/>
  <c r="K39" i="183"/>
  <c r="DV39" i="183" s="1"/>
  <c r="I39" i="183"/>
  <c r="DT39" i="183" s="1"/>
  <c r="H39" i="183"/>
  <c r="DR38" i="183"/>
  <c r="DO38" i="183"/>
  <c r="DM38" i="183"/>
  <c r="DL38" i="183"/>
  <c r="DN38" i="183" s="1"/>
  <c r="DK38" i="183"/>
  <c r="DI38" i="183"/>
  <c r="DH38" i="183"/>
  <c r="DJ38" i="183" s="1"/>
  <c r="DB38" i="183"/>
  <c r="CZ38" i="183"/>
  <c r="CY38" i="183"/>
  <c r="DA38" i="183" s="1"/>
  <c r="CX38" i="183"/>
  <c r="CV38" i="183"/>
  <c r="CU38" i="183"/>
  <c r="CW38" i="183" s="1"/>
  <c r="CO38" i="183"/>
  <c r="CM38" i="183"/>
  <c r="CL38" i="183"/>
  <c r="CN38" i="183" s="1"/>
  <c r="CK38" i="183"/>
  <c r="CI38" i="183"/>
  <c r="CH38" i="183"/>
  <c r="CJ38" i="183" s="1"/>
  <c r="CB38" i="183"/>
  <c r="BZ38" i="183"/>
  <c r="BY38" i="183"/>
  <c r="CA38" i="183" s="1"/>
  <c r="BX38" i="183"/>
  <c r="BV38" i="183"/>
  <c r="BU38" i="183"/>
  <c r="BW38" i="183" s="1"/>
  <c r="BO38" i="183"/>
  <c r="BM38" i="183"/>
  <c r="BL38" i="183"/>
  <c r="BN38" i="183" s="1"/>
  <c r="BK38" i="183"/>
  <c r="BI38" i="183"/>
  <c r="BH38" i="183"/>
  <c r="BJ38" i="183" s="1"/>
  <c r="BB38" i="183"/>
  <c r="AZ38" i="183"/>
  <c r="AY38" i="183"/>
  <c r="BA38" i="183" s="1"/>
  <c r="AX38" i="183"/>
  <c r="AV38" i="183"/>
  <c r="AU38" i="183"/>
  <c r="AW38" i="183" s="1"/>
  <c r="AO38" i="183"/>
  <c r="AM38" i="183"/>
  <c r="AL38" i="183"/>
  <c r="AN38" i="183" s="1"/>
  <c r="AK38" i="183"/>
  <c r="AI38" i="183"/>
  <c r="AH38" i="183"/>
  <c r="AJ38" i="183" s="1"/>
  <c r="AB38" i="183"/>
  <c r="Z38" i="183"/>
  <c r="Y38" i="183"/>
  <c r="AA38" i="183" s="1"/>
  <c r="X38" i="183"/>
  <c r="V38" i="183"/>
  <c r="U38" i="183"/>
  <c r="W38" i="183" s="1"/>
  <c r="O38" i="183"/>
  <c r="M38" i="183"/>
  <c r="DX38" i="183" s="1"/>
  <c r="L38" i="183"/>
  <c r="K38" i="183"/>
  <c r="DV38" i="183" s="1"/>
  <c r="I38" i="183"/>
  <c r="DT38" i="183" s="1"/>
  <c r="H38" i="183"/>
  <c r="DR37" i="183"/>
  <c r="DO37" i="183"/>
  <c r="DM37" i="183"/>
  <c r="DL37" i="183"/>
  <c r="DN37" i="183" s="1"/>
  <c r="DK37" i="183"/>
  <c r="DI37" i="183"/>
  <c r="DH37" i="183"/>
  <c r="DJ37" i="183" s="1"/>
  <c r="DB37" i="183"/>
  <c r="CZ37" i="183"/>
  <c r="CY37" i="183"/>
  <c r="DA37" i="183" s="1"/>
  <c r="CX37" i="183"/>
  <c r="CV37" i="183"/>
  <c r="CU37" i="183"/>
  <c r="CW37" i="183" s="1"/>
  <c r="CO37" i="183"/>
  <c r="CM37" i="183"/>
  <c r="CL37" i="183"/>
  <c r="CN37" i="183" s="1"/>
  <c r="CK37" i="183"/>
  <c r="CI37" i="183"/>
  <c r="CH37" i="183"/>
  <c r="CJ37" i="183" s="1"/>
  <c r="CB37" i="183"/>
  <c r="BZ37" i="183"/>
  <c r="BY37" i="183"/>
  <c r="CA37" i="183" s="1"/>
  <c r="BX37" i="183"/>
  <c r="BV37" i="183"/>
  <c r="BU37" i="183"/>
  <c r="BW37" i="183" s="1"/>
  <c r="BO37" i="183"/>
  <c r="BM37" i="183"/>
  <c r="BL37" i="183"/>
  <c r="BN37" i="183" s="1"/>
  <c r="BK37" i="183"/>
  <c r="BI37" i="183"/>
  <c r="BH37" i="183"/>
  <c r="BJ37" i="183" s="1"/>
  <c r="BB37" i="183"/>
  <c r="AZ37" i="183"/>
  <c r="AY37" i="183"/>
  <c r="BA37" i="183" s="1"/>
  <c r="AX37" i="183"/>
  <c r="AV37" i="183"/>
  <c r="AU37" i="183"/>
  <c r="AW37" i="183" s="1"/>
  <c r="AO37" i="183"/>
  <c r="AM37" i="183"/>
  <c r="AL37" i="183"/>
  <c r="AN37" i="183" s="1"/>
  <c r="AK37" i="183"/>
  <c r="AI37" i="183"/>
  <c r="AH37" i="183"/>
  <c r="AJ37" i="183" s="1"/>
  <c r="AB37" i="183"/>
  <c r="Z37" i="183"/>
  <c r="Y37" i="183"/>
  <c r="AA37" i="183" s="1"/>
  <c r="X37" i="183"/>
  <c r="V37" i="183"/>
  <c r="U37" i="183"/>
  <c r="W37" i="183" s="1"/>
  <c r="O37" i="183"/>
  <c r="M37" i="183"/>
  <c r="DX37" i="183" s="1"/>
  <c r="L37" i="183"/>
  <c r="K37" i="183"/>
  <c r="DV37" i="183" s="1"/>
  <c r="I37" i="183"/>
  <c r="DT37" i="183" s="1"/>
  <c r="H37" i="183"/>
  <c r="DR36" i="183"/>
  <c r="DO36" i="183"/>
  <c r="DM36" i="183"/>
  <c r="DL36" i="183"/>
  <c r="DN36" i="183" s="1"/>
  <c r="DK36" i="183"/>
  <c r="DI36" i="183"/>
  <c r="DH36" i="183"/>
  <c r="DJ36" i="183" s="1"/>
  <c r="DB36" i="183"/>
  <c r="CZ36" i="183"/>
  <c r="CY36" i="183"/>
  <c r="DA36" i="183" s="1"/>
  <c r="CX36" i="183"/>
  <c r="CV36" i="183"/>
  <c r="CU36" i="183"/>
  <c r="CW36" i="183" s="1"/>
  <c r="CO36" i="183"/>
  <c r="CM36" i="183"/>
  <c r="CL36" i="183"/>
  <c r="CN36" i="183" s="1"/>
  <c r="CK36" i="183"/>
  <c r="CI36" i="183"/>
  <c r="CH36" i="183"/>
  <c r="CJ36" i="183" s="1"/>
  <c r="CB36" i="183"/>
  <c r="BZ36" i="183"/>
  <c r="BY36" i="183"/>
  <c r="CA36" i="183" s="1"/>
  <c r="BX36" i="183"/>
  <c r="BV36" i="183"/>
  <c r="BU36" i="183"/>
  <c r="BW36" i="183" s="1"/>
  <c r="BO36" i="183"/>
  <c r="BM36" i="183"/>
  <c r="BL36" i="183"/>
  <c r="BN36" i="183" s="1"/>
  <c r="BK36" i="183"/>
  <c r="BI36" i="183"/>
  <c r="BH36" i="183"/>
  <c r="BJ36" i="183" s="1"/>
  <c r="BB36" i="183"/>
  <c r="AZ36" i="183"/>
  <c r="AY36" i="183"/>
  <c r="BA36" i="183" s="1"/>
  <c r="AX36" i="183"/>
  <c r="AV36" i="183"/>
  <c r="AU36" i="183"/>
  <c r="AW36" i="183" s="1"/>
  <c r="AO36" i="183"/>
  <c r="AM36" i="183"/>
  <c r="AL36" i="183"/>
  <c r="AN36" i="183" s="1"/>
  <c r="AK36" i="183"/>
  <c r="AI36" i="183"/>
  <c r="AH36" i="183"/>
  <c r="AJ36" i="183" s="1"/>
  <c r="AB36" i="183"/>
  <c r="Z36" i="183"/>
  <c r="Y36" i="183"/>
  <c r="AA36" i="183" s="1"/>
  <c r="X36" i="183"/>
  <c r="V36" i="183"/>
  <c r="U36" i="183"/>
  <c r="W36" i="183" s="1"/>
  <c r="O36" i="183"/>
  <c r="M36" i="183"/>
  <c r="DX36" i="183" s="1"/>
  <c r="L36" i="183"/>
  <c r="K36" i="183"/>
  <c r="DV36" i="183" s="1"/>
  <c r="I36" i="183"/>
  <c r="DT36" i="183" s="1"/>
  <c r="H36" i="183"/>
  <c r="DR35" i="183"/>
  <c r="DO35" i="183"/>
  <c r="DM35" i="183"/>
  <c r="DL35" i="183"/>
  <c r="DN35" i="183" s="1"/>
  <c r="DK35" i="183"/>
  <c r="DI35" i="183"/>
  <c r="DH35" i="183"/>
  <c r="DJ35" i="183" s="1"/>
  <c r="DB35" i="183"/>
  <c r="CZ35" i="183"/>
  <c r="CY35" i="183"/>
  <c r="DA35" i="183" s="1"/>
  <c r="CX35" i="183"/>
  <c r="CV35" i="183"/>
  <c r="CU35" i="183"/>
  <c r="CW35" i="183" s="1"/>
  <c r="CO35" i="183"/>
  <c r="CM35" i="183"/>
  <c r="CL35" i="183"/>
  <c r="CN35" i="183" s="1"/>
  <c r="CK35" i="183"/>
  <c r="CI35" i="183"/>
  <c r="CH35" i="183"/>
  <c r="CJ35" i="183" s="1"/>
  <c r="CB35" i="183"/>
  <c r="BZ35" i="183"/>
  <c r="BY35" i="183"/>
  <c r="CA35" i="183" s="1"/>
  <c r="BX35" i="183"/>
  <c r="BV35" i="183"/>
  <c r="BU35" i="183"/>
  <c r="BW35" i="183" s="1"/>
  <c r="BO35" i="183"/>
  <c r="BM35" i="183"/>
  <c r="BL35" i="183"/>
  <c r="BN35" i="183" s="1"/>
  <c r="BK35" i="183"/>
  <c r="BI35" i="183"/>
  <c r="BH35" i="183"/>
  <c r="BJ35" i="183" s="1"/>
  <c r="BB35" i="183"/>
  <c r="AZ35" i="183"/>
  <c r="AY35" i="183"/>
  <c r="BA35" i="183" s="1"/>
  <c r="AX35" i="183"/>
  <c r="AV35" i="183"/>
  <c r="AU35" i="183"/>
  <c r="AW35" i="183" s="1"/>
  <c r="AO35" i="183"/>
  <c r="AM35" i="183"/>
  <c r="AL35" i="183"/>
  <c r="AN35" i="183" s="1"/>
  <c r="AK35" i="183"/>
  <c r="AI35" i="183"/>
  <c r="AH35" i="183"/>
  <c r="AJ35" i="183" s="1"/>
  <c r="AB35" i="183"/>
  <c r="Z35" i="183"/>
  <c r="Y35" i="183"/>
  <c r="AA35" i="183" s="1"/>
  <c r="X35" i="183"/>
  <c r="V35" i="183"/>
  <c r="U35" i="183"/>
  <c r="W35" i="183" s="1"/>
  <c r="O35" i="183"/>
  <c r="M35" i="183"/>
  <c r="DX35" i="183" s="1"/>
  <c r="L35" i="183"/>
  <c r="K35" i="183"/>
  <c r="DV35" i="183" s="1"/>
  <c r="I35" i="183"/>
  <c r="DT35" i="183" s="1"/>
  <c r="H35" i="183"/>
  <c r="DR34" i="183"/>
  <c r="DO34" i="183"/>
  <c r="DM34" i="183"/>
  <c r="DL34" i="183"/>
  <c r="DN34" i="183" s="1"/>
  <c r="DK34" i="183"/>
  <c r="DI34" i="183"/>
  <c r="DH34" i="183"/>
  <c r="DJ34" i="183" s="1"/>
  <c r="DB34" i="183"/>
  <c r="CZ34" i="183"/>
  <c r="CY34" i="183"/>
  <c r="DA34" i="183" s="1"/>
  <c r="CX34" i="183"/>
  <c r="CV34" i="183"/>
  <c r="CU34" i="183"/>
  <c r="CW34" i="183" s="1"/>
  <c r="CO34" i="183"/>
  <c r="CM34" i="183"/>
  <c r="CL34" i="183"/>
  <c r="CN34" i="183" s="1"/>
  <c r="CK34" i="183"/>
  <c r="CI34" i="183"/>
  <c r="CH34" i="183"/>
  <c r="CJ34" i="183" s="1"/>
  <c r="CB34" i="183"/>
  <c r="BZ34" i="183"/>
  <c r="BY34" i="183"/>
  <c r="CA34" i="183" s="1"/>
  <c r="BX34" i="183"/>
  <c r="BV34" i="183"/>
  <c r="BU34" i="183"/>
  <c r="BW34" i="183" s="1"/>
  <c r="BO34" i="183"/>
  <c r="BM34" i="183"/>
  <c r="BL34" i="183"/>
  <c r="BN34" i="183" s="1"/>
  <c r="BK34" i="183"/>
  <c r="BI34" i="183"/>
  <c r="BH34" i="183"/>
  <c r="BJ34" i="183" s="1"/>
  <c r="BB34" i="183"/>
  <c r="AZ34" i="183"/>
  <c r="AY34" i="183"/>
  <c r="BA34" i="183" s="1"/>
  <c r="AX34" i="183"/>
  <c r="AV34" i="183"/>
  <c r="AU34" i="183"/>
  <c r="AW34" i="183" s="1"/>
  <c r="AO34" i="183"/>
  <c r="AM34" i="183"/>
  <c r="AL34" i="183"/>
  <c r="AN34" i="183" s="1"/>
  <c r="AK34" i="183"/>
  <c r="AI34" i="183"/>
  <c r="AH34" i="183"/>
  <c r="AJ34" i="183" s="1"/>
  <c r="AB34" i="183"/>
  <c r="Z34" i="183"/>
  <c r="Y34" i="183"/>
  <c r="AA34" i="183" s="1"/>
  <c r="X34" i="183"/>
  <c r="V34" i="183"/>
  <c r="U34" i="183"/>
  <c r="W34" i="183" s="1"/>
  <c r="O34" i="183"/>
  <c r="M34" i="183"/>
  <c r="DX34" i="183" s="1"/>
  <c r="L34" i="183"/>
  <c r="K34" i="183"/>
  <c r="DV34" i="183" s="1"/>
  <c r="I34" i="183"/>
  <c r="DT34" i="183" s="1"/>
  <c r="H34" i="183"/>
  <c r="DR33" i="183"/>
  <c r="DO33" i="183"/>
  <c r="DM33" i="183"/>
  <c r="DL33" i="183"/>
  <c r="DN33" i="183" s="1"/>
  <c r="DK33" i="183"/>
  <c r="DI33" i="183"/>
  <c r="DH33" i="183"/>
  <c r="DJ33" i="183" s="1"/>
  <c r="DB33" i="183"/>
  <c r="CZ33" i="183"/>
  <c r="CY33" i="183"/>
  <c r="DA33" i="183" s="1"/>
  <c r="CX33" i="183"/>
  <c r="CV33" i="183"/>
  <c r="CU33" i="183"/>
  <c r="CW33" i="183" s="1"/>
  <c r="CO33" i="183"/>
  <c r="CM33" i="183"/>
  <c r="CL33" i="183"/>
  <c r="CN33" i="183" s="1"/>
  <c r="CK33" i="183"/>
  <c r="CI33" i="183"/>
  <c r="CH33" i="183"/>
  <c r="CJ33" i="183" s="1"/>
  <c r="CB33" i="183"/>
  <c r="BZ33" i="183"/>
  <c r="BY33" i="183"/>
  <c r="CA33" i="183" s="1"/>
  <c r="BX33" i="183"/>
  <c r="BV33" i="183"/>
  <c r="BU33" i="183"/>
  <c r="BW33" i="183" s="1"/>
  <c r="BO33" i="183"/>
  <c r="BM33" i="183"/>
  <c r="BL33" i="183"/>
  <c r="BN33" i="183" s="1"/>
  <c r="BK33" i="183"/>
  <c r="BI33" i="183"/>
  <c r="BH33" i="183"/>
  <c r="BJ33" i="183" s="1"/>
  <c r="BB33" i="183"/>
  <c r="AZ33" i="183"/>
  <c r="AY33" i="183"/>
  <c r="BA33" i="183" s="1"/>
  <c r="AX33" i="183"/>
  <c r="AV33" i="183"/>
  <c r="AU33" i="183"/>
  <c r="AW33" i="183" s="1"/>
  <c r="AO33" i="183"/>
  <c r="AM33" i="183"/>
  <c r="AL33" i="183"/>
  <c r="AN33" i="183" s="1"/>
  <c r="AK33" i="183"/>
  <c r="AI33" i="183"/>
  <c r="AH33" i="183"/>
  <c r="AJ33" i="183" s="1"/>
  <c r="AB33" i="183"/>
  <c r="Z33" i="183"/>
  <c r="Y33" i="183"/>
  <c r="AA33" i="183" s="1"/>
  <c r="X33" i="183"/>
  <c r="V33" i="183"/>
  <c r="U33" i="183"/>
  <c r="W33" i="183" s="1"/>
  <c r="O33" i="183"/>
  <c r="M33" i="183"/>
  <c r="DX33" i="183" s="1"/>
  <c r="L33" i="183"/>
  <c r="K33" i="183"/>
  <c r="DV33" i="183" s="1"/>
  <c r="I33" i="183"/>
  <c r="DT33" i="183" s="1"/>
  <c r="H33" i="183"/>
  <c r="DR32" i="183"/>
  <c r="DO32" i="183"/>
  <c r="DM32" i="183"/>
  <c r="DL32" i="183"/>
  <c r="DN32" i="183" s="1"/>
  <c r="DK32" i="183"/>
  <c r="DI32" i="183"/>
  <c r="DH32" i="183"/>
  <c r="DJ32" i="183" s="1"/>
  <c r="DB32" i="183"/>
  <c r="CZ32" i="183"/>
  <c r="CY32" i="183"/>
  <c r="DA32" i="183" s="1"/>
  <c r="CX32" i="183"/>
  <c r="CV32" i="183"/>
  <c r="CU32" i="183"/>
  <c r="CW32" i="183" s="1"/>
  <c r="CO32" i="183"/>
  <c r="CM32" i="183"/>
  <c r="CL32" i="183"/>
  <c r="CN32" i="183" s="1"/>
  <c r="CK32" i="183"/>
  <c r="CI32" i="183"/>
  <c r="CH32" i="183"/>
  <c r="CJ32" i="183" s="1"/>
  <c r="CB32" i="183"/>
  <c r="BZ32" i="183"/>
  <c r="BY32" i="183"/>
  <c r="CA32" i="183" s="1"/>
  <c r="BX32" i="183"/>
  <c r="BV32" i="183"/>
  <c r="BU32" i="183"/>
  <c r="BW32" i="183" s="1"/>
  <c r="BO32" i="183"/>
  <c r="BM32" i="183"/>
  <c r="BL32" i="183"/>
  <c r="BN32" i="183" s="1"/>
  <c r="BK32" i="183"/>
  <c r="BI32" i="183"/>
  <c r="BH32" i="183"/>
  <c r="BJ32" i="183" s="1"/>
  <c r="BB32" i="183"/>
  <c r="AZ32" i="183"/>
  <c r="AY32" i="183"/>
  <c r="BA32" i="183" s="1"/>
  <c r="AX32" i="183"/>
  <c r="AV32" i="183"/>
  <c r="AU32" i="183"/>
  <c r="AW32" i="183" s="1"/>
  <c r="AO32" i="183"/>
  <c r="AM32" i="183"/>
  <c r="AL32" i="183"/>
  <c r="AN32" i="183" s="1"/>
  <c r="AK32" i="183"/>
  <c r="AI32" i="183"/>
  <c r="AH32" i="183"/>
  <c r="AJ32" i="183" s="1"/>
  <c r="AB32" i="183"/>
  <c r="Z32" i="183"/>
  <c r="Y32" i="183"/>
  <c r="AA32" i="183" s="1"/>
  <c r="X32" i="183"/>
  <c r="V32" i="183"/>
  <c r="U32" i="183"/>
  <c r="W32" i="183" s="1"/>
  <c r="O32" i="183"/>
  <c r="M32" i="183"/>
  <c r="DX32" i="183" s="1"/>
  <c r="L32" i="183"/>
  <c r="K32" i="183"/>
  <c r="DV32" i="183" s="1"/>
  <c r="I32" i="183"/>
  <c r="DT32" i="183" s="1"/>
  <c r="H32" i="183"/>
  <c r="DR31" i="183"/>
  <c r="DO31" i="183"/>
  <c r="DM31" i="183"/>
  <c r="DL31" i="183"/>
  <c r="DN31" i="183" s="1"/>
  <c r="DK31" i="183"/>
  <c r="DI31" i="183"/>
  <c r="DH31" i="183"/>
  <c r="DJ31" i="183" s="1"/>
  <c r="DB31" i="183"/>
  <c r="CZ31" i="183"/>
  <c r="CY31" i="183"/>
  <c r="DA31" i="183" s="1"/>
  <c r="CX31" i="183"/>
  <c r="CV31" i="183"/>
  <c r="CU31" i="183"/>
  <c r="CW31" i="183" s="1"/>
  <c r="CO31" i="183"/>
  <c r="CM31" i="183"/>
  <c r="CL31" i="183"/>
  <c r="CN31" i="183" s="1"/>
  <c r="CK31" i="183"/>
  <c r="CI31" i="183"/>
  <c r="CH31" i="183"/>
  <c r="CJ31" i="183" s="1"/>
  <c r="CB31" i="183"/>
  <c r="BZ31" i="183"/>
  <c r="BY31" i="183"/>
  <c r="CA31" i="183" s="1"/>
  <c r="BX31" i="183"/>
  <c r="BV31" i="183"/>
  <c r="BU31" i="183"/>
  <c r="BW31" i="183" s="1"/>
  <c r="BO31" i="183"/>
  <c r="BM31" i="183"/>
  <c r="BL31" i="183"/>
  <c r="BN31" i="183" s="1"/>
  <c r="BK31" i="183"/>
  <c r="BI31" i="183"/>
  <c r="BH31" i="183"/>
  <c r="BJ31" i="183" s="1"/>
  <c r="BB31" i="183"/>
  <c r="AZ31" i="183"/>
  <c r="AY31" i="183"/>
  <c r="BA31" i="183" s="1"/>
  <c r="AX31" i="183"/>
  <c r="AV31" i="183"/>
  <c r="AU31" i="183"/>
  <c r="AW31" i="183" s="1"/>
  <c r="AO31" i="183"/>
  <c r="AM31" i="183"/>
  <c r="AL31" i="183"/>
  <c r="AN31" i="183" s="1"/>
  <c r="AK31" i="183"/>
  <c r="AI31" i="183"/>
  <c r="AH31" i="183"/>
  <c r="AJ31" i="183" s="1"/>
  <c r="AB31" i="183"/>
  <c r="Z31" i="183"/>
  <c r="Y31" i="183"/>
  <c r="AA31" i="183" s="1"/>
  <c r="X31" i="183"/>
  <c r="V31" i="183"/>
  <c r="U31" i="183"/>
  <c r="W31" i="183" s="1"/>
  <c r="O31" i="183"/>
  <c r="M31" i="183"/>
  <c r="DX31" i="183" s="1"/>
  <c r="L31" i="183"/>
  <c r="K31" i="183"/>
  <c r="DV31" i="183" s="1"/>
  <c r="I31" i="183"/>
  <c r="DT31" i="183" s="1"/>
  <c r="H31" i="183"/>
  <c r="DR30" i="183"/>
  <c r="DO30" i="183"/>
  <c r="DM30" i="183"/>
  <c r="DL30" i="183"/>
  <c r="DN30" i="183" s="1"/>
  <c r="DK30" i="183"/>
  <c r="DI30" i="183"/>
  <c r="DH30" i="183"/>
  <c r="DJ30" i="183" s="1"/>
  <c r="DB30" i="183"/>
  <c r="CZ30" i="183"/>
  <c r="CY30" i="183"/>
  <c r="DA30" i="183" s="1"/>
  <c r="CX30" i="183"/>
  <c r="CV30" i="183"/>
  <c r="CU30" i="183"/>
  <c r="CW30" i="183" s="1"/>
  <c r="CO30" i="183"/>
  <c r="CM30" i="183"/>
  <c r="CL30" i="183"/>
  <c r="CN30" i="183" s="1"/>
  <c r="CK30" i="183"/>
  <c r="CI30" i="183"/>
  <c r="CH30" i="183"/>
  <c r="CJ30" i="183" s="1"/>
  <c r="CB30" i="183"/>
  <c r="BZ30" i="183"/>
  <c r="BY30" i="183"/>
  <c r="CA30" i="183" s="1"/>
  <c r="BX30" i="183"/>
  <c r="BV30" i="183"/>
  <c r="BU30" i="183"/>
  <c r="BW30" i="183" s="1"/>
  <c r="BO30" i="183"/>
  <c r="BM30" i="183"/>
  <c r="BL30" i="183"/>
  <c r="BN30" i="183" s="1"/>
  <c r="BK30" i="183"/>
  <c r="BI30" i="183"/>
  <c r="BH30" i="183"/>
  <c r="BJ30" i="183" s="1"/>
  <c r="BB30" i="183"/>
  <c r="AZ30" i="183"/>
  <c r="AY30" i="183"/>
  <c r="BA30" i="183" s="1"/>
  <c r="AX30" i="183"/>
  <c r="AV30" i="183"/>
  <c r="AU30" i="183"/>
  <c r="AW30" i="183" s="1"/>
  <c r="AO30" i="183"/>
  <c r="AM30" i="183"/>
  <c r="AL30" i="183"/>
  <c r="AN30" i="183" s="1"/>
  <c r="AK30" i="183"/>
  <c r="AI30" i="183"/>
  <c r="AH30" i="183"/>
  <c r="AJ30" i="183" s="1"/>
  <c r="AB30" i="183"/>
  <c r="Z30" i="183"/>
  <c r="Y30" i="183"/>
  <c r="AA30" i="183" s="1"/>
  <c r="X30" i="183"/>
  <c r="V30" i="183"/>
  <c r="U30" i="183"/>
  <c r="W30" i="183" s="1"/>
  <c r="O30" i="183"/>
  <c r="M30" i="183"/>
  <c r="DX30" i="183" s="1"/>
  <c r="L30" i="183"/>
  <c r="K30" i="183"/>
  <c r="DV30" i="183" s="1"/>
  <c r="I30" i="183"/>
  <c r="DT30" i="183" s="1"/>
  <c r="H30" i="183"/>
  <c r="DR29" i="183"/>
  <c r="DO29" i="183"/>
  <c r="DM29" i="183"/>
  <c r="DL29" i="183"/>
  <c r="DN29" i="183" s="1"/>
  <c r="DK29" i="183"/>
  <c r="DI29" i="183"/>
  <c r="DH29" i="183"/>
  <c r="DJ29" i="183" s="1"/>
  <c r="DB29" i="183"/>
  <c r="CZ29" i="183"/>
  <c r="CY29" i="183"/>
  <c r="DA29" i="183" s="1"/>
  <c r="CX29" i="183"/>
  <c r="CV29" i="183"/>
  <c r="CU29" i="183"/>
  <c r="CW29" i="183" s="1"/>
  <c r="CO29" i="183"/>
  <c r="CM29" i="183"/>
  <c r="CL29" i="183"/>
  <c r="CN29" i="183" s="1"/>
  <c r="CK29" i="183"/>
  <c r="CI29" i="183"/>
  <c r="CH29" i="183"/>
  <c r="CJ29" i="183" s="1"/>
  <c r="CB29" i="183"/>
  <c r="BZ29" i="183"/>
  <c r="BY29" i="183"/>
  <c r="CA29" i="183" s="1"/>
  <c r="BX29" i="183"/>
  <c r="BV29" i="183"/>
  <c r="BU29" i="183"/>
  <c r="BW29" i="183" s="1"/>
  <c r="BO29" i="183"/>
  <c r="BM29" i="183"/>
  <c r="BL29" i="183"/>
  <c r="BN29" i="183" s="1"/>
  <c r="BK29" i="183"/>
  <c r="BI29" i="183"/>
  <c r="BH29" i="183"/>
  <c r="BJ29" i="183" s="1"/>
  <c r="BB29" i="183"/>
  <c r="AZ29" i="183"/>
  <c r="AY29" i="183"/>
  <c r="BA29" i="183" s="1"/>
  <c r="AX29" i="183"/>
  <c r="AV29" i="183"/>
  <c r="AU29" i="183"/>
  <c r="AW29" i="183" s="1"/>
  <c r="AO29" i="183"/>
  <c r="AM29" i="183"/>
  <c r="AL29" i="183"/>
  <c r="AN29" i="183" s="1"/>
  <c r="AK29" i="183"/>
  <c r="AI29" i="183"/>
  <c r="AH29" i="183"/>
  <c r="AJ29" i="183" s="1"/>
  <c r="AB29" i="183"/>
  <c r="Z29" i="183"/>
  <c r="Y29" i="183"/>
  <c r="AA29" i="183" s="1"/>
  <c r="X29" i="183"/>
  <c r="V29" i="183"/>
  <c r="U29" i="183"/>
  <c r="W29" i="183" s="1"/>
  <c r="O29" i="183"/>
  <c r="M29" i="183"/>
  <c r="DX29" i="183" s="1"/>
  <c r="L29" i="183"/>
  <c r="K29" i="183"/>
  <c r="DV29" i="183" s="1"/>
  <c r="I29" i="183"/>
  <c r="DT29" i="183" s="1"/>
  <c r="H29" i="183"/>
  <c r="DR28" i="183"/>
  <c r="DO28" i="183"/>
  <c r="DM28" i="183"/>
  <c r="DL28" i="183"/>
  <c r="DN28" i="183" s="1"/>
  <c r="DK28" i="183"/>
  <c r="DI28" i="183"/>
  <c r="DH28" i="183"/>
  <c r="DJ28" i="183" s="1"/>
  <c r="DB28" i="183"/>
  <c r="CZ28" i="183"/>
  <c r="CY28" i="183"/>
  <c r="DA28" i="183" s="1"/>
  <c r="CX28" i="183"/>
  <c r="CV28" i="183"/>
  <c r="CU28" i="183"/>
  <c r="CW28" i="183" s="1"/>
  <c r="CO28" i="183"/>
  <c r="CM28" i="183"/>
  <c r="CL28" i="183"/>
  <c r="CN28" i="183" s="1"/>
  <c r="CK28" i="183"/>
  <c r="CI28" i="183"/>
  <c r="CH28" i="183"/>
  <c r="CJ28" i="183" s="1"/>
  <c r="CB28" i="183"/>
  <c r="BZ28" i="183"/>
  <c r="BY28" i="183"/>
  <c r="CA28" i="183" s="1"/>
  <c r="BX28" i="183"/>
  <c r="BV28" i="183"/>
  <c r="BU28" i="183"/>
  <c r="BW28" i="183" s="1"/>
  <c r="BO28" i="183"/>
  <c r="BM28" i="183"/>
  <c r="BL28" i="183"/>
  <c r="BN28" i="183" s="1"/>
  <c r="BK28" i="183"/>
  <c r="BI28" i="183"/>
  <c r="BH28" i="183"/>
  <c r="BJ28" i="183" s="1"/>
  <c r="BB28" i="183"/>
  <c r="AZ28" i="183"/>
  <c r="AY28" i="183"/>
  <c r="BA28" i="183" s="1"/>
  <c r="AX28" i="183"/>
  <c r="AV28" i="183"/>
  <c r="AU28" i="183"/>
  <c r="AW28" i="183" s="1"/>
  <c r="AO28" i="183"/>
  <c r="AM28" i="183"/>
  <c r="AL28" i="183"/>
  <c r="AN28" i="183" s="1"/>
  <c r="AK28" i="183"/>
  <c r="AI28" i="183"/>
  <c r="AH28" i="183"/>
  <c r="AJ28" i="183" s="1"/>
  <c r="AB28" i="183"/>
  <c r="Z28" i="183"/>
  <c r="Y28" i="183"/>
  <c r="AA28" i="183" s="1"/>
  <c r="X28" i="183"/>
  <c r="V28" i="183"/>
  <c r="U28" i="183"/>
  <c r="W28" i="183" s="1"/>
  <c r="O28" i="183"/>
  <c r="M28" i="183"/>
  <c r="DX28" i="183" s="1"/>
  <c r="L28" i="183"/>
  <c r="K28" i="183"/>
  <c r="DV28" i="183" s="1"/>
  <c r="I28" i="183"/>
  <c r="DT28" i="183" s="1"/>
  <c r="H28" i="183"/>
  <c r="DR27" i="183"/>
  <c r="DO27" i="183"/>
  <c r="DO77" i="183" s="1"/>
  <c r="DM27" i="183"/>
  <c r="DL27" i="183"/>
  <c r="DN27" i="183" s="1"/>
  <c r="DK27" i="183"/>
  <c r="DI27" i="183"/>
  <c r="DH27" i="183"/>
  <c r="DJ27" i="183" s="1"/>
  <c r="DB27" i="183"/>
  <c r="DB77" i="183" s="1"/>
  <c r="CZ27" i="183"/>
  <c r="CY27" i="183"/>
  <c r="DA27" i="183" s="1"/>
  <c r="CX27" i="183"/>
  <c r="CV27" i="183"/>
  <c r="CU27" i="183"/>
  <c r="CW27" i="183" s="1"/>
  <c r="CO27" i="183"/>
  <c r="CO77" i="183" s="1"/>
  <c r="CM27" i="183"/>
  <c r="CL27" i="183"/>
  <c r="CN27" i="183" s="1"/>
  <c r="CK27" i="183"/>
  <c r="CI27" i="183"/>
  <c r="CH27" i="183"/>
  <c r="CJ27" i="183" s="1"/>
  <c r="CB27" i="183"/>
  <c r="CB77" i="183" s="1"/>
  <c r="BZ27" i="183"/>
  <c r="BY27" i="183"/>
  <c r="CA27" i="183" s="1"/>
  <c r="BX27" i="183"/>
  <c r="BV27" i="183"/>
  <c r="BU27" i="183"/>
  <c r="BW27" i="183" s="1"/>
  <c r="BO27" i="183"/>
  <c r="BO77" i="183" s="1"/>
  <c r="BM27" i="183"/>
  <c r="BL27" i="183"/>
  <c r="BN27" i="183" s="1"/>
  <c r="BK27" i="183"/>
  <c r="BI27" i="183"/>
  <c r="BH27" i="183"/>
  <c r="BJ27" i="183" s="1"/>
  <c r="BB27" i="183"/>
  <c r="BB77" i="183" s="1"/>
  <c r="AZ27" i="183"/>
  <c r="AY27" i="183"/>
  <c r="BA27" i="183" s="1"/>
  <c r="AX27" i="183"/>
  <c r="AV27" i="183"/>
  <c r="AU27" i="183"/>
  <c r="AW27" i="183" s="1"/>
  <c r="AO27" i="183"/>
  <c r="AO77" i="183" s="1"/>
  <c r="AM27" i="183"/>
  <c r="AL27" i="183"/>
  <c r="AN27" i="183" s="1"/>
  <c r="AK27" i="183"/>
  <c r="AI27" i="183"/>
  <c r="AH27" i="183"/>
  <c r="AJ27" i="183" s="1"/>
  <c r="AB27" i="183"/>
  <c r="AB77" i="183" s="1"/>
  <c r="Z27" i="183"/>
  <c r="Y27" i="183"/>
  <c r="AA27" i="183" s="1"/>
  <c r="X27" i="183"/>
  <c r="V27" i="183"/>
  <c r="U27" i="183"/>
  <c r="W27" i="183" s="1"/>
  <c r="O27" i="183"/>
  <c r="O77" i="183" s="1"/>
  <c r="M27" i="183"/>
  <c r="DX27" i="183" s="1"/>
  <c r="L27" i="183"/>
  <c r="K27" i="183"/>
  <c r="DV27" i="183" s="1"/>
  <c r="I27" i="183"/>
  <c r="DT27" i="183" s="1"/>
  <c r="H27" i="183"/>
  <c r="DR26" i="183"/>
  <c r="DM26" i="183"/>
  <c r="DL26" i="183"/>
  <c r="DN26" i="183" s="1"/>
  <c r="DK26" i="183"/>
  <c r="DI26" i="183"/>
  <c r="DH26" i="183"/>
  <c r="DJ26" i="183" s="1"/>
  <c r="CZ26" i="183"/>
  <c r="CY26" i="183"/>
  <c r="DA26" i="183" s="1"/>
  <c r="CX26" i="183"/>
  <c r="CV26" i="183"/>
  <c r="CU26" i="183"/>
  <c r="CW26" i="183" s="1"/>
  <c r="CM26" i="183"/>
  <c r="CL26" i="183"/>
  <c r="CN26" i="183" s="1"/>
  <c r="CK26" i="183"/>
  <c r="CI26" i="183"/>
  <c r="CH26" i="183"/>
  <c r="CJ26" i="183" s="1"/>
  <c r="BZ26" i="183"/>
  <c r="BY26" i="183"/>
  <c r="CA26" i="183" s="1"/>
  <c r="BX26" i="183"/>
  <c r="BV26" i="183"/>
  <c r="BU26" i="183"/>
  <c r="BW26" i="183" s="1"/>
  <c r="BM26" i="183"/>
  <c r="BL26" i="183"/>
  <c r="BN26" i="183" s="1"/>
  <c r="BK26" i="183"/>
  <c r="BI26" i="183"/>
  <c r="BH26" i="183"/>
  <c r="BJ26" i="183" s="1"/>
  <c r="AZ26" i="183"/>
  <c r="AY26" i="183"/>
  <c r="BA26" i="183" s="1"/>
  <c r="AX26" i="183"/>
  <c r="AV26" i="183"/>
  <c r="AU26" i="183"/>
  <c r="AW26" i="183" s="1"/>
  <c r="AM26" i="183"/>
  <c r="AL26" i="183"/>
  <c r="AN26" i="183" s="1"/>
  <c r="AK26" i="183"/>
  <c r="AI26" i="183"/>
  <c r="AH26" i="183"/>
  <c r="AJ26" i="183" s="1"/>
  <c r="Z26" i="183"/>
  <c r="Y26" i="183"/>
  <c r="AA26" i="183" s="1"/>
  <c r="X26" i="183"/>
  <c r="V26" i="183"/>
  <c r="U26" i="183"/>
  <c r="W26" i="183" s="1"/>
  <c r="M26" i="183"/>
  <c r="DX26" i="183" s="1"/>
  <c r="L26" i="183"/>
  <c r="K26" i="183"/>
  <c r="DV26" i="183" s="1"/>
  <c r="I26" i="183"/>
  <c r="DT26" i="183" s="1"/>
  <c r="H26" i="183"/>
  <c r="DR25" i="183"/>
  <c r="DM25" i="183"/>
  <c r="DL25" i="183"/>
  <c r="DN25" i="183" s="1"/>
  <c r="DK25" i="183"/>
  <c r="DI25" i="183"/>
  <c r="DH25" i="183"/>
  <c r="DJ25" i="183" s="1"/>
  <c r="CZ25" i="183"/>
  <c r="CY25" i="183"/>
  <c r="DA25" i="183" s="1"/>
  <c r="CX25" i="183"/>
  <c r="CV25" i="183"/>
  <c r="CU25" i="183"/>
  <c r="CW25" i="183" s="1"/>
  <c r="CM25" i="183"/>
  <c r="CL25" i="183"/>
  <c r="CN25" i="183" s="1"/>
  <c r="CK25" i="183"/>
  <c r="CI25" i="183"/>
  <c r="CH25" i="183"/>
  <c r="CJ25" i="183" s="1"/>
  <c r="BZ25" i="183"/>
  <c r="BY25" i="183"/>
  <c r="CA25" i="183" s="1"/>
  <c r="BX25" i="183"/>
  <c r="BV25" i="183"/>
  <c r="BU25" i="183"/>
  <c r="BW25" i="183" s="1"/>
  <c r="BM25" i="183"/>
  <c r="BL25" i="183"/>
  <c r="BN25" i="183" s="1"/>
  <c r="BK25" i="183"/>
  <c r="BI25" i="183"/>
  <c r="BH25" i="183"/>
  <c r="BJ25" i="183" s="1"/>
  <c r="AZ25" i="183"/>
  <c r="AY25" i="183"/>
  <c r="BA25" i="183" s="1"/>
  <c r="AX25" i="183"/>
  <c r="AV25" i="183"/>
  <c r="AU25" i="183"/>
  <c r="AW25" i="183" s="1"/>
  <c r="AM25" i="183"/>
  <c r="AL25" i="183"/>
  <c r="AN25" i="183" s="1"/>
  <c r="AK25" i="183"/>
  <c r="AI25" i="183"/>
  <c r="AH25" i="183"/>
  <c r="AJ25" i="183" s="1"/>
  <c r="Z25" i="183"/>
  <c r="Y25" i="183"/>
  <c r="AA25" i="183" s="1"/>
  <c r="X25" i="183"/>
  <c r="V25" i="183"/>
  <c r="U25" i="183"/>
  <c r="W25" i="183" s="1"/>
  <c r="M25" i="183"/>
  <c r="DX25" i="183" s="1"/>
  <c r="L25" i="183"/>
  <c r="K25" i="183"/>
  <c r="DV25" i="183" s="1"/>
  <c r="I25" i="183"/>
  <c r="DT25" i="183" s="1"/>
  <c r="H25" i="183"/>
  <c r="DR24" i="183"/>
  <c r="DM24" i="183"/>
  <c r="DL24" i="183"/>
  <c r="DN24" i="183" s="1"/>
  <c r="DK24" i="183"/>
  <c r="DI24" i="183"/>
  <c r="DH24" i="183"/>
  <c r="DJ24" i="183" s="1"/>
  <c r="CZ24" i="183"/>
  <c r="CY24" i="183"/>
  <c r="DA24" i="183" s="1"/>
  <c r="CX24" i="183"/>
  <c r="CV24" i="183"/>
  <c r="CU24" i="183"/>
  <c r="CW24" i="183" s="1"/>
  <c r="CM24" i="183"/>
  <c r="CL24" i="183"/>
  <c r="CN24" i="183" s="1"/>
  <c r="CK24" i="183"/>
  <c r="CI24" i="183"/>
  <c r="CH24" i="183"/>
  <c r="CJ24" i="183" s="1"/>
  <c r="BZ24" i="183"/>
  <c r="BY24" i="183"/>
  <c r="CA24" i="183" s="1"/>
  <c r="BX24" i="183"/>
  <c r="BV24" i="183"/>
  <c r="BU24" i="183"/>
  <c r="BW24" i="183" s="1"/>
  <c r="BM24" i="183"/>
  <c r="BL24" i="183"/>
  <c r="BN24" i="183" s="1"/>
  <c r="BK24" i="183"/>
  <c r="BI24" i="183"/>
  <c r="BH24" i="183"/>
  <c r="BJ24" i="183" s="1"/>
  <c r="AZ24" i="183"/>
  <c r="AY24" i="183"/>
  <c r="BA24" i="183" s="1"/>
  <c r="AX24" i="183"/>
  <c r="AV24" i="183"/>
  <c r="AU24" i="183"/>
  <c r="AW24" i="183" s="1"/>
  <c r="AM24" i="183"/>
  <c r="AL24" i="183"/>
  <c r="AN24" i="183" s="1"/>
  <c r="AK24" i="183"/>
  <c r="AI24" i="183"/>
  <c r="AH24" i="183"/>
  <c r="AJ24" i="183" s="1"/>
  <c r="Z24" i="183"/>
  <c r="Y24" i="183"/>
  <c r="AA24" i="183" s="1"/>
  <c r="X24" i="183"/>
  <c r="V24" i="183"/>
  <c r="U24" i="183"/>
  <c r="W24" i="183" s="1"/>
  <c r="M24" i="183"/>
  <c r="DX24" i="183" s="1"/>
  <c r="L24" i="183"/>
  <c r="K24" i="183"/>
  <c r="DV24" i="183" s="1"/>
  <c r="I24" i="183"/>
  <c r="DT24" i="183" s="1"/>
  <c r="H24" i="183"/>
  <c r="DR23" i="183"/>
  <c r="DM23" i="183"/>
  <c r="DL23" i="183"/>
  <c r="DN23" i="183" s="1"/>
  <c r="DK23" i="183"/>
  <c r="DI23" i="183"/>
  <c r="DH23" i="183"/>
  <c r="DJ23" i="183" s="1"/>
  <c r="CZ23" i="183"/>
  <c r="CY23" i="183"/>
  <c r="DA23" i="183" s="1"/>
  <c r="CX23" i="183"/>
  <c r="CV23" i="183"/>
  <c r="CU23" i="183"/>
  <c r="CW23" i="183" s="1"/>
  <c r="CM23" i="183"/>
  <c r="CL23" i="183"/>
  <c r="CN23" i="183" s="1"/>
  <c r="CK23" i="183"/>
  <c r="CI23" i="183"/>
  <c r="CH23" i="183"/>
  <c r="CJ23" i="183" s="1"/>
  <c r="BZ23" i="183"/>
  <c r="BY23" i="183"/>
  <c r="CA23" i="183" s="1"/>
  <c r="BX23" i="183"/>
  <c r="BV23" i="183"/>
  <c r="BU23" i="183"/>
  <c r="BW23" i="183" s="1"/>
  <c r="BM23" i="183"/>
  <c r="BL23" i="183"/>
  <c r="BN23" i="183" s="1"/>
  <c r="BK23" i="183"/>
  <c r="BI23" i="183"/>
  <c r="BH23" i="183"/>
  <c r="BJ23" i="183" s="1"/>
  <c r="AZ23" i="183"/>
  <c r="AY23" i="183"/>
  <c r="BA23" i="183" s="1"/>
  <c r="AX23" i="183"/>
  <c r="AV23" i="183"/>
  <c r="AU23" i="183"/>
  <c r="AW23" i="183" s="1"/>
  <c r="AM23" i="183"/>
  <c r="AL23" i="183"/>
  <c r="AN23" i="183" s="1"/>
  <c r="AK23" i="183"/>
  <c r="AI23" i="183"/>
  <c r="AH23" i="183"/>
  <c r="AJ23" i="183" s="1"/>
  <c r="Z23" i="183"/>
  <c r="Y23" i="183"/>
  <c r="AA23" i="183" s="1"/>
  <c r="X23" i="183"/>
  <c r="V23" i="183"/>
  <c r="U23" i="183"/>
  <c r="W23" i="183" s="1"/>
  <c r="M23" i="183"/>
  <c r="DX23" i="183" s="1"/>
  <c r="L23" i="183"/>
  <c r="K23" i="183"/>
  <c r="DV23" i="183" s="1"/>
  <c r="I23" i="183"/>
  <c r="DT23" i="183" s="1"/>
  <c r="H23" i="183"/>
  <c r="DR22" i="183"/>
  <c r="DM22" i="183"/>
  <c r="DL22" i="183"/>
  <c r="DN22" i="183" s="1"/>
  <c r="DK22" i="183"/>
  <c r="DI22" i="183"/>
  <c r="DH22" i="183"/>
  <c r="DJ22" i="183" s="1"/>
  <c r="CZ22" i="183"/>
  <c r="CY22" i="183"/>
  <c r="DA22" i="183" s="1"/>
  <c r="CX22" i="183"/>
  <c r="CV22" i="183"/>
  <c r="CU22" i="183"/>
  <c r="CW22" i="183" s="1"/>
  <c r="CM22" i="183"/>
  <c r="CL22" i="183"/>
  <c r="CN22" i="183" s="1"/>
  <c r="CK22" i="183"/>
  <c r="CI22" i="183"/>
  <c r="CH22" i="183"/>
  <c r="CJ22" i="183" s="1"/>
  <c r="BZ22" i="183"/>
  <c r="BY22" i="183"/>
  <c r="CA22" i="183" s="1"/>
  <c r="BX22" i="183"/>
  <c r="BV22" i="183"/>
  <c r="BU22" i="183"/>
  <c r="BW22" i="183" s="1"/>
  <c r="BM22" i="183"/>
  <c r="BL22" i="183"/>
  <c r="BN22" i="183" s="1"/>
  <c r="BK22" i="183"/>
  <c r="BI22" i="183"/>
  <c r="BH22" i="183"/>
  <c r="BJ22" i="183" s="1"/>
  <c r="AZ22" i="183"/>
  <c r="AY22" i="183"/>
  <c r="BA22" i="183" s="1"/>
  <c r="AX22" i="183"/>
  <c r="AV22" i="183"/>
  <c r="AU22" i="183"/>
  <c r="AW22" i="183" s="1"/>
  <c r="AM22" i="183"/>
  <c r="AL22" i="183"/>
  <c r="AN22" i="183" s="1"/>
  <c r="AK22" i="183"/>
  <c r="AI22" i="183"/>
  <c r="AH22" i="183"/>
  <c r="AJ22" i="183" s="1"/>
  <c r="Z22" i="183"/>
  <c r="Y22" i="183"/>
  <c r="AA22" i="183" s="1"/>
  <c r="X22" i="183"/>
  <c r="V22" i="183"/>
  <c r="U22" i="183"/>
  <c r="W22" i="183" s="1"/>
  <c r="M22" i="183"/>
  <c r="DX22" i="183" s="1"/>
  <c r="L22" i="183"/>
  <c r="K22" i="183"/>
  <c r="DV22" i="183" s="1"/>
  <c r="I22" i="183"/>
  <c r="DT22" i="183" s="1"/>
  <c r="H22" i="183"/>
  <c r="DR21" i="183"/>
  <c r="DM21" i="183"/>
  <c r="DL21" i="183"/>
  <c r="DN21" i="183" s="1"/>
  <c r="DK21" i="183"/>
  <c r="DI21" i="183"/>
  <c r="DH21" i="183"/>
  <c r="DJ21" i="183" s="1"/>
  <c r="CZ21" i="183"/>
  <c r="CY21" i="183"/>
  <c r="DA21" i="183" s="1"/>
  <c r="CX21" i="183"/>
  <c r="CV21" i="183"/>
  <c r="CU21" i="183"/>
  <c r="CW21" i="183" s="1"/>
  <c r="CM21" i="183"/>
  <c r="CL21" i="183"/>
  <c r="CN21" i="183" s="1"/>
  <c r="CK21" i="183"/>
  <c r="CI21" i="183"/>
  <c r="CH21" i="183"/>
  <c r="CJ21" i="183" s="1"/>
  <c r="BZ21" i="183"/>
  <c r="BY21" i="183"/>
  <c r="CA21" i="183" s="1"/>
  <c r="BX21" i="183"/>
  <c r="BV21" i="183"/>
  <c r="BU21" i="183"/>
  <c r="BW21" i="183" s="1"/>
  <c r="BM21" i="183"/>
  <c r="BL21" i="183"/>
  <c r="BN21" i="183" s="1"/>
  <c r="BK21" i="183"/>
  <c r="BI21" i="183"/>
  <c r="BH21" i="183"/>
  <c r="BJ21" i="183" s="1"/>
  <c r="AZ21" i="183"/>
  <c r="AY21" i="183"/>
  <c r="BA21" i="183" s="1"/>
  <c r="AX21" i="183"/>
  <c r="AV21" i="183"/>
  <c r="AU21" i="183"/>
  <c r="AW21" i="183" s="1"/>
  <c r="AM21" i="183"/>
  <c r="AL21" i="183"/>
  <c r="AN21" i="183" s="1"/>
  <c r="AK21" i="183"/>
  <c r="AI21" i="183"/>
  <c r="AH21" i="183"/>
  <c r="AJ21" i="183" s="1"/>
  <c r="Z21" i="183"/>
  <c r="Y21" i="183"/>
  <c r="AA21" i="183" s="1"/>
  <c r="X21" i="183"/>
  <c r="V21" i="183"/>
  <c r="U21" i="183"/>
  <c r="W21" i="183" s="1"/>
  <c r="M21" i="183"/>
  <c r="DX21" i="183" s="1"/>
  <c r="L21" i="183"/>
  <c r="K21" i="183"/>
  <c r="DV21" i="183" s="1"/>
  <c r="I21" i="183"/>
  <c r="DT21" i="183" s="1"/>
  <c r="H21" i="183"/>
  <c r="DR20" i="183"/>
  <c r="DM20" i="183"/>
  <c r="DL20" i="183"/>
  <c r="DN20" i="183" s="1"/>
  <c r="DK20" i="183"/>
  <c r="DI20" i="183"/>
  <c r="DH20" i="183"/>
  <c r="DJ20" i="183" s="1"/>
  <c r="CZ20" i="183"/>
  <c r="CY20" i="183"/>
  <c r="DA20" i="183" s="1"/>
  <c r="CX20" i="183"/>
  <c r="CV20" i="183"/>
  <c r="CU20" i="183"/>
  <c r="CW20" i="183" s="1"/>
  <c r="CM20" i="183"/>
  <c r="CL20" i="183"/>
  <c r="CN20" i="183" s="1"/>
  <c r="CK20" i="183"/>
  <c r="CI20" i="183"/>
  <c r="CH20" i="183"/>
  <c r="CJ20" i="183" s="1"/>
  <c r="BZ20" i="183"/>
  <c r="BY20" i="183"/>
  <c r="CA20" i="183" s="1"/>
  <c r="BX20" i="183"/>
  <c r="BV20" i="183"/>
  <c r="BU20" i="183"/>
  <c r="BW20" i="183" s="1"/>
  <c r="BM20" i="183"/>
  <c r="BL20" i="183"/>
  <c r="BN20" i="183" s="1"/>
  <c r="BK20" i="183"/>
  <c r="BI20" i="183"/>
  <c r="BH20" i="183"/>
  <c r="BJ20" i="183" s="1"/>
  <c r="AZ20" i="183"/>
  <c r="AY20" i="183"/>
  <c r="BA20" i="183" s="1"/>
  <c r="AX20" i="183"/>
  <c r="AV20" i="183"/>
  <c r="AU20" i="183"/>
  <c r="AW20" i="183" s="1"/>
  <c r="AM20" i="183"/>
  <c r="AL20" i="183"/>
  <c r="AN20" i="183" s="1"/>
  <c r="AK20" i="183"/>
  <c r="AI20" i="183"/>
  <c r="AH20" i="183"/>
  <c r="AJ20" i="183" s="1"/>
  <c r="Z20" i="183"/>
  <c r="Y20" i="183"/>
  <c r="AA20" i="183" s="1"/>
  <c r="X20" i="183"/>
  <c r="V20" i="183"/>
  <c r="U20" i="183"/>
  <c r="W20" i="183" s="1"/>
  <c r="M20" i="183"/>
  <c r="DX20" i="183" s="1"/>
  <c r="L20" i="183"/>
  <c r="K20" i="183"/>
  <c r="DV20" i="183" s="1"/>
  <c r="I20" i="183"/>
  <c r="DT20" i="183" s="1"/>
  <c r="H20" i="183"/>
  <c r="DR19" i="183"/>
  <c r="DM19" i="183"/>
  <c r="DL19" i="183"/>
  <c r="DN19" i="183" s="1"/>
  <c r="DK19" i="183"/>
  <c r="DI19" i="183"/>
  <c r="DH19" i="183"/>
  <c r="DJ19" i="183" s="1"/>
  <c r="CZ19" i="183"/>
  <c r="CY19" i="183"/>
  <c r="DA19" i="183" s="1"/>
  <c r="CX19" i="183"/>
  <c r="CV19" i="183"/>
  <c r="CU19" i="183"/>
  <c r="CW19" i="183" s="1"/>
  <c r="CM19" i="183"/>
  <c r="CL19" i="183"/>
  <c r="CN19" i="183" s="1"/>
  <c r="CK19" i="183"/>
  <c r="CI19" i="183"/>
  <c r="CH19" i="183"/>
  <c r="CJ19" i="183" s="1"/>
  <c r="BZ19" i="183"/>
  <c r="BY19" i="183"/>
  <c r="CA19" i="183" s="1"/>
  <c r="BX19" i="183"/>
  <c r="BV19" i="183"/>
  <c r="BU19" i="183"/>
  <c r="BW19" i="183" s="1"/>
  <c r="BM19" i="183"/>
  <c r="BL19" i="183"/>
  <c r="BN19" i="183" s="1"/>
  <c r="BK19" i="183"/>
  <c r="BI19" i="183"/>
  <c r="BH19" i="183"/>
  <c r="BJ19" i="183" s="1"/>
  <c r="AZ19" i="183"/>
  <c r="AY19" i="183"/>
  <c r="BA19" i="183" s="1"/>
  <c r="AX19" i="183"/>
  <c r="AV19" i="183"/>
  <c r="AU19" i="183"/>
  <c r="AW19" i="183" s="1"/>
  <c r="AM19" i="183"/>
  <c r="AL19" i="183"/>
  <c r="AN19" i="183" s="1"/>
  <c r="AK19" i="183"/>
  <c r="AI19" i="183"/>
  <c r="AH19" i="183"/>
  <c r="AJ19" i="183" s="1"/>
  <c r="Z19" i="183"/>
  <c r="Y19" i="183"/>
  <c r="AA19" i="183" s="1"/>
  <c r="X19" i="183"/>
  <c r="V19" i="183"/>
  <c r="U19" i="183"/>
  <c r="W19" i="183" s="1"/>
  <c r="M19" i="183"/>
  <c r="DX19" i="183" s="1"/>
  <c r="L19" i="183"/>
  <c r="K19" i="183"/>
  <c r="DV19" i="183" s="1"/>
  <c r="I19" i="183"/>
  <c r="DT19" i="183" s="1"/>
  <c r="H19" i="183"/>
  <c r="DR18" i="183"/>
  <c r="DM18" i="183"/>
  <c r="DL18" i="183"/>
  <c r="DN18" i="183" s="1"/>
  <c r="DK18" i="183"/>
  <c r="DI18" i="183"/>
  <c r="DH18" i="183"/>
  <c r="DJ18" i="183" s="1"/>
  <c r="CZ18" i="183"/>
  <c r="CY18" i="183"/>
  <c r="DA18" i="183" s="1"/>
  <c r="CX18" i="183"/>
  <c r="CV18" i="183"/>
  <c r="CU18" i="183"/>
  <c r="CW18" i="183" s="1"/>
  <c r="CM18" i="183"/>
  <c r="CL18" i="183"/>
  <c r="CN18" i="183" s="1"/>
  <c r="CK18" i="183"/>
  <c r="CI18" i="183"/>
  <c r="CH18" i="183"/>
  <c r="CJ18" i="183" s="1"/>
  <c r="BZ18" i="183"/>
  <c r="BY18" i="183"/>
  <c r="CA18" i="183" s="1"/>
  <c r="BX18" i="183"/>
  <c r="BV18" i="183"/>
  <c r="BU18" i="183"/>
  <c r="BW18" i="183" s="1"/>
  <c r="BM18" i="183"/>
  <c r="BL18" i="183"/>
  <c r="BN18" i="183" s="1"/>
  <c r="BK18" i="183"/>
  <c r="BI18" i="183"/>
  <c r="BH18" i="183"/>
  <c r="BJ18" i="183" s="1"/>
  <c r="AZ18" i="183"/>
  <c r="AY18" i="183"/>
  <c r="BA18" i="183" s="1"/>
  <c r="AX18" i="183"/>
  <c r="AV18" i="183"/>
  <c r="AU18" i="183"/>
  <c r="AW18" i="183" s="1"/>
  <c r="AM18" i="183"/>
  <c r="AL18" i="183"/>
  <c r="AN18" i="183" s="1"/>
  <c r="AK18" i="183"/>
  <c r="AI18" i="183"/>
  <c r="AH18" i="183"/>
  <c r="AJ18" i="183" s="1"/>
  <c r="Z18" i="183"/>
  <c r="Y18" i="183"/>
  <c r="AA18" i="183" s="1"/>
  <c r="X18" i="183"/>
  <c r="V18" i="183"/>
  <c r="U18" i="183"/>
  <c r="W18" i="183" s="1"/>
  <c r="M18" i="183"/>
  <c r="DX18" i="183" s="1"/>
  <c r="L18" i="183"/>
  <c r="K18" i="183"/>
  <c r="DV18" i="183" s="1"/>
  <c r="I18" i="183"/>
  <c r="DT18" i="183" s="1"/>
  <c r="H18" i="183"/>
  <c r="DR17" i="183"/>
  <c r="DM17" i="183"/>
  <c r="DL17" i="183"/>
  <c r="DN17" i="183" s="1"/>
  <c r="DK17" i="183"/>
  <c r="DI17" i="183"/>
  <c r="DH17" i="183"/>
  <c r="DJ17" i="183" s="1"/>
  <c r="CZ17" i="183"/>
  <c r="CY17" i="183"/>
  <c r="DA17" i="183" s="1"/>
  <c r="CX17" i="183"/>
  <c r="CV17" i="183"/>
  <c r="CU17" i="183"/>
  <c r="CW17" i="183" s="1"/>
  <c r="CM17" i="183"/>
  <c r="CL17" i="183"/>
  <c r="CN17" i="183" s="1"/>
  <c r="CK17" i="183"/>
  <c r="CI17" i="183"/>
  <c r="CH17" i="183"/>
  <c r="CJ17" i="183" s="1"/>
  <c r="BZ17" i="183"/>
  <c r="BY17" i="183"/>
  <c r="CA17" i="183" s="1"/>
  <c r="BX17" i="183"/>
  <c r="BV17" i="183"/>
  <c r="BU17" i="183"/>
  <c r="BW17" i="183" s="1"/>
  <c r="BM17" i="183"/>
  <c r="BL17" i="183"/>
  <c r="BN17" i="183" s="1"/>
  <c r="BK17" i="183"/>
  <c r="BI17" i="183"/>
  <c r="BH17" i="183"/>
  <c r="BJ17" i="183" s="1"/>
  <c r="AZ17" i="183"/>
  <c r="AY17" i="183"/>
  <c r="BA17" i="183" s="1"/>
  <c r="AX17" i="183"/>
  <c r="AV17" i="183"/>
  <c r="AU17" i="183"/>
  <c r="AW17" i="183" s="1"/>
  <c r="AM17" i="183"/>
  <c r="AL17" i="183"/>
  <c r="AN17" i="183" s="1"/>
  <c r="AK17" i="183"/>
  <c r="AI17" i="183"/>
  <c r="AH17" i="183"/>
  <c r="AJ17" i="183" s="1"/>
  <c r="Z17" i="183"/>
  <c r="Y17" i="183"/>
  <c r="X17" i="183"/>
  <c r="V17" i="183"/>
  <c r="U17" i="183"/>
  <c r="W17" i="183" s="1"/>
  <c r="M17" i="183"/>
  <c r="K17" i="183"/>
  <c r="DV17" i="183" s="1"/>
  <c r="I17" i="183"/>
  <c r="DT17" i="183" s="1"/>
  <c r="H17" i="183"/>
  <c r="DR16" i="183"/>
  <c r="DM16" i="183"/>
  <c r="DL16" i="183"/>
  <c r="DN16" i="183" s="1"/>
  <c r="DK16" i="183"/>
  <c r="DI16" i="183"/>
  <c r="DH16" i="183"/>
  <c r="DJ16" i="183" s="1"/>
  <c r="CZ16" i="183"/>
  <c r="CY16" i="183"/>
  <c r="DA16" i="183" s="1"/>
  <c r="CX16" i="183"/>
  <c r="CV16" i="183"/>
  <c r="CU16" i="183"/>
  <c r="CW16" i="183" s="1"/>
  <c r="CM16" i="183"/>
  <c r="CL16" i="183"/>
  <c r="CN16" i="183" s="1"/>
  <c r="CK16" i="183"/>
  <c r="CI16" i="183"/>
  <c r="CH16" i="183"/>
  <c r="CJ16" i="183" s="1"/>
  <c r="BZ16" i="183"/>
  <c r="BY16" i="183"/>
  <c r="CA16" i="183" s="1"/>
  <c r="BX16" i="183"/>
  <c r="BV16" i="183"/>
  <c r="BU16" i="183"/>
  <c r="BW16" i="183" s="1"/>
  <c r="BM16" i="183"/>
  <c r="BL16" i="183"/>
  <c r="BN16" i="183" s="1"/>
  <c r="BK16" i="183"/>
  <c r="BI16" i="183"/>
  <c r="BH16" i="183"/>
  <c r="BJ16" i="183" s="1"/>
  <c r="AZ16" i="183"/>
  <c r="AY16" i="183"/>
  <c r="BA16" i="183" s="1"/>
  <c r="AX16" i="183"/>
  <c r="AV16" i="183"/>
  <c r="AU16" i="183"/>
  <c r="AW16" i="183" s="1"/>
  <c r="AM16" i="183"/>
  <c r="AL16" i="183"/>
  <c r="AN16" i="183" s="1"/>
  <c r="AK16" i="183"/>
  <c r="AI16" i="183"/>
  <c r="AH16" i="183"/>
  <c r="AJ16" i="183" s="1"/>
  <c r="Z16" i="183"/>
  <c r="Y16" i="183"/>
  <c r="AA16" i="183" s="1"/>
  <c r="X16" i="183"/>
  <c r="V16" i="183"/>
  <c r="U16" i="183"/>
  <c r="W16" i="183" s="1"/>
  <c r="M16" i="183"/>
  <c r="DX16" i="183" s="1"/>
  <c r="L16" i="183"/>
  <c r="K16" i="183"/>
  <c r="DV16" i="183" s="1"/>
  <c r="I16" i="183"/>
  <c r="DT16" i="183" s="1"/>
  <c r="H16" i="183"/>
  <c r="DR15" i="183"/>
  <c r="DM15" i="183"/>
  <c r="DL15" i="183"/>
  <c r="DN15" i="183" s="1"/>
  <c r="DK15" i="183"/>
  <c r="DI15" i="183"/>
  <c r="DH15" i="183"/>
  <c r="DJ15" i="183" s="1"/>
  <c r="CZ15" i="183"/>
  <c r="CY15" i="183"/>
  <c r="DA15" i="183" s="1"/>
  <c r="CX15" i="183"/>
  <c r="CV15" i="183"/>
  <c r="CU15" i="183"/>
  <c r="CW15" i="183" s="1"/>
  <c r="CM15" i="183"/>
  <c r="CL15" i="183"/>
  <c r="CN15" i="183" s="1"/>
  <c r="CK15" i="183"/>
  <c r="CI15" i="183"/>
  <c r="CH15" i="183"/>
  <c r="CJ15" i="183" s="1"/>
  <c r="BZ15" i="183"/>
  <c r="BY15" i="183"/>
  <c r="CA15" i="183" s="1"/>
  <c r="BX15" i="183"/>
  <c r="BV15" i="183"/>
  <c r="BU15" i="183"/>
  <c r="BW15" i="183" s="1"/>
  <c r="BM15" i="183"/>
  <c r="BL15" i="183"/>
  <c r="BN15" i="183" s="1"/>
  <c r="BK15" i="183"/>
  <c r="BI15" i="183"/>
  <c r="BH15" i="183"/>
  <c r="BJ15" i="183" s="1"/>
  <c r="AZ15" i="183"/>
  <c r="AY15" i="183"/>
  <c r="BA15" i="183" s="1"/>
  <c r="AX15" i="183"/>
  <c r="AV15" i="183"/>
  <c r="AU15" i="183"/>
  <c r="AW15" i="183" s="1"/>
  <c r="AM15" i="183"/>
  <c r="AL15" i="183"/>
  <c r="AN15" i="183" s="1"/>
  <c r="AK15" i="183"/>
  <c r="AI15" i="183"/>
  <c r="AH15" i="183"/>
  <c r="AJ15" i="183" s="1"/>
  <c r="Z15" i="183"/>
  <c r="Y15" i="183"/>
  <c r="AA15" i="183" s="1"/>
  <c r="X15" i="183"/>
  <c r="V15" i="183"/>
  <c r="U15" i="183"/>
  <c r="W15" i="183" s="1"/>
  <c r="M15" i="183"/>
  <c r="DX15" i="183" s="1"/>
  <c r="L15" i="183"/>
  <c r="K15" i="183"/>
  <c r="DV15" i="183" s="1"/>
  <c r="I15" i="183"/>
  <c r="DT15" i="183" s="1"/>
  <c r="H15" i="183"/>
  <c r="DR14" i="183"/>
  <c r="DM14" i="183"/>
  <c r="DL14" i="183"/>
  <c r="DN14" i="183" s="1"/>
  <c r="DK14" i="183"/>
  <c r="DI14" i="183"/>
  <c r="DH14" i="183"/>
  <c r="DJ14" i="183" s="1"/>
  <c r="CZ14" i="183"/>
  <c r="CY14" i="183"/>
  <c r="DA14" i="183" s="1"/>
  <c r="CX14" i="183"/>
  <c r="CV14" i="183"/>
  <c r="CU14" i="183"/>
  <c r="CW14" i="183" s="1"/>
  <c r="CM14" i="183"/>
  <c r="CL14" i="183"/>
  <c r="CN14" i="183" s="1"/>
  <c r="CK14" i="183"/>
  <c r="CI14" i="183"/>
  <c r="CH14" i="183"/>
  <c r="CJ14" i="183" s="1"/>
  <c r="BZ14" i="183"/>
  <c r="BY14" i="183"/>
  <c r="CA14" i="183" s="1"/>
  <c r="BX14" i="183"/>
  <c r="BV14" i="183"/>
  <c r="BU14" i="183"/>
  <c r="BW14" i="183" s="1"/>
  <c r="BM14" i="183"/>
  <c r="BL14" i="183"/>
  <c r="BN14" i="183" s="1"/>
  <c r="BK14" i="183"/>
  <c r="BI14" i="183"/>
  <c r="BH14" i="183"/>
  <c r="BJ14" i="183" s="1"/>
  <c r="AZ14" i="183"/>
  <c r="AY14" i="183"/>
  <c r="BA14" i="183" s="1"/>
  <c r="AX14" i="183"/>
  <c r="AV14" i="183"/>
  <c r="AU14" i="183"/>
  <c r="AW14" i="183" s="1"/>
  <c r="AM14" i="183"/>
  <c r="AL14" i="183"/>
  <c r="AN14" i="183" s="1"/>
  <c r="AK14" i="183"/>
  <c r="AI14" i="183"/>
  <c r="AH14" i="183"/>
  <c r="AJ14" i="183" s="1"/>
  <c r="Z14" i="183"/>
  <c r="Y14" i="183"/>
  <c r="AA14" i="183" s="1"/>
  <c r="X14" i="183"/>
  <c r="V14" i="183"/>
  <c r="U14" i="183"/>
  <c r="W14" i="183" s="1"/>
  <c r="M14" i="183"/>
  <c r="DX14" i="183" s="1"/>
  <c r="L14" i="183"/>
  <c r="K14" i="183"/>
  <c r="DV14" i="183" s="1"/>
  <c r="I14" i="183"/>
  <c r="DT14" i="183" s="1"/>
  <c r="H14" i="183"/>
  <c r="DR13" i="183"/>
  <c r="DM13" i="183"/>
  <c r="DL13" i="183"/>
  <c r="DN13" i="183" s="1"/>
  <c r="DK13" i="183"/>
  <c r="DI13" i="183"/>
  <c r="DH13" i="183"/>
  <c r="DJ13" i="183" s="1"/>
  <c r="CZ13" i="183"/>
  <c r="CY13" i="183"/>
  <c r="DA13" i="183" s="1"/>
  <c r="CX13" i="183"/>
  <c r="CV13" i="183"/>
  <c r="CU13" i="183"/>
  <c r="CW13" i="183" s="1"/>
  <c r="CM13" i="183"/>
  <c r="CL13" i="183"/>
  <c r="CN13" i="183" s="1"/>
  <c r="CK13" i="183"/>
  <c r="CI13" i="183"/>
  <c r="CH13" i="183"/>
  <c r="CJ13" i="183" s="1"/>
  <c r="BZ13" i="183"/>
  <c r="BY13" i="183"/>
  <c r="CA13" i="183" s="1"/>
  <c r="BX13" i="183"/>
  <c r="BV13" i="183"/>
  <c r="BU13" i="183"/>
  <c r="BW13" i="183" s="1"/>
  <c r="BM13" i="183"/>
  <c r="BL13" i="183"/>
  <c r="BN13" i="183" s="1"/>
  <c r="BK13" i="183"/>
  <c r="BI13" i="183"/>
  <c r="BH13" i="183"/>
  <c r="BJ13" i="183" s="1"/>
  <c r="AZ13" i="183"/>
  <c r="AY13" i="183"/>
  <c r="BA13" i="183" s="1"/>
  <c r="AX13" i="183"/>
  <c r="AV13" i="183"/>
  <c r="AU13" i="183"/>
  <c r="AW13" i="183" s="1"/>
  <c r="AM13" i="183"/>
  <c r="AL13" i="183"/>
  <c r="AN13" i="183" s="1"/>
  <c r="AK13" i="183"/>
  <c r="AI13" i="183"/>
  <c r="AH13" i="183"/>
  <c r="AJ13" i="183" s="1"/>
  <c r="Z13" i="183"/>
  <c r="Y13" i="183"/>
  <c r="AA13" i="183" s="1"/>
  <c r="X13" i="183"/>
  <c r="V13" i="183"/>
  <c r="U13" i="183"/>
  <c r="W13" i="183" s="1"/>
  <c r="M13" i="183"/>
  <c r="DX13" i="183" s="1"/>
  <c r="L13" i="183"/>
  <c r="K13" i="183"/>
  <c r="DV13" i="183" s="1"/>
  <c r="I13" i="183"/>
  <c r="DT13" i="183" s="1"/>
  <c r="H13" i="183"/>
  <c r="DR12" i="183"/>
  <c r="DM12" i="183"/>
  <c r="DL12" i="183"/>
  <c r="DN12" i="183" s="1"/>
  <c r="DK12" i="183"/>
  <c r="DI12" i="183"/>
  <c r="DH12" i="183"/>
  <c r="DJ12" i="183" s="1"/>
  <c r="CZ12" i="183"/>
  <c r="CY12" i="183"/>
  <c r="DA12" i="183" s="1"/>
  <c r="CX12" i="183"/>
  <c r="CV12" i="183"/>
  <c r="CU12" i="183"/>
  <c r="CW12" i="183" s="1"/>
  <c r="CM12" i="183"/>
  <c r="CL12" i="183"/>
  <c r="CN12" i="183" s="1"/>
  <c r="CK12" i="183"/>
  <c r="CI12" i="183"/>
  <c r="CH12" i="183"/>
  <c r="CJ12" i="183" s="1"/>
  <c r="BZ12" i="183"/>
  <c r="BY12" i="183"/>
  <c r="CA12" i="183" s="1"/>
  <c r="BX12" i="183"/>
  <c r="BV12" i="183"/>
  <c r="BU12" i="183"/>
  <c r="BW12" i="183" s="1"/>
  <c r="BM12" i="183"/>
  <c r="BL12" i="183"/>
  <c r="BN12" i="183" s="1"/>
  <c r="BK12" i="183"/>
  <c r="BI12" i="183"/>
  <c r="BH12" i="183"/>
  <c r="BJ12" i="183" s="1"/>
  <c r="AZ12" i="183"/>
  <c r="AY12" i="183"/>
  <c r="BA12" i="183" s="1"/>
  <c r="AX12" i="183"/>
  <c r="AV12" i="183"/>
  <c r="AU12" i="183"/>
  <c r="AW12" i="183" s="1"/>
  <c r="AM12" i="183"/>
  <c r="AL12" i="183"/>
  <c r="AN12" i="183" s="1"/>
  <c r="AK12" i="183"/>
  <c r="AI12" i="183"/>
  <c r="AH12" i="183"/>
  <c r="AJ12" i="183" s="1"/>
  <c r="Z12" i="183"/>
  <c r="Y12" i="183"/>
  <c r="AA12" i="183" s="1"/>
  <c r="X12" i="183"/>
  <c r="V12" i="183"/>
  <c r="U12" i="183"/>
  <c r="W12" i="183" s="1"/>
  <c r="M12" i="183"/>
  <c r="DX12" i="183" s="1"/>
  <c r="L12" i="183"/>
  <c r="K12" i="183"/>
  <c r="DV12" i="183" s="1"/>
  <c r="I12" i="183"/>
  <c r="DT12" i="183" s="1"/>
  <c r="H12" i="183"/>
  <c r="EB11" i="183"/>
  <c r="DR11" i="183"/>
  <c r="DM11" i="183"/>
  <c r="DL11" i="183"/>
  <c r="DN11" i="183" s="1"/>
  <c r="DK11" i="183"/>
  <c r="DI11" i="183"/>
  <c r="DH11" i="183"/>
  <c r="DJ11" i="183" s="1"/>
  <c r="CZ11" i="183"/>
  <c r="CY11" i="183"/>
  <c r="DA11" i="183" s="1"/>
  <c r="CX11" i="183"/>
  <c r="CV11" i="183"/>
  <c r="CU11" i="183"/>
  <c r="CW11" i="183" s="1"/>
  <c r="CM11" i="183"/>
  <c r="CL11" i="183"/>
  <c r="CN11" i="183" s="1"/>
  <c r="CK11" i="183"/>
  <c r="CI11" i="183"/>
  <c r="CH11" i="183"/>
  <c r="CJ11" i="183" s="1"/>
  <c r="BZ11" i="183"/>
  <c r="BY11" i="183"/>
  <c r="CA11" i="183" s="1"/>
  <c r="BX11" i="183"/>
  <c r="BV11" i="183"/>
  <c r="BU11" i="183"/>
  <c r="BW11" i="183" s="1"/>
  <c r="BM11" i="183"/>
  <c r="BL11" i="183"/>
  <c r="BN11" i="183" s="1"/>
  <c r="BK11" i="183"/>
  <c r="BI11" i="183"/>
  <c r="BH11" i="183"/>
  <c r="BJ11" i="183" s="1"/>
  <c r="AZ11" i="183"/>
  <c r="AY11" i="183"/>
  <c r="BA11" i="183" s="1"/>
  <c r="AX11" i="183"/>
  <c r="AV11" i="183"/>
  <c r="AU11" i="183"/>
  <c r="AW11" i="183" s="1"/>
  <c r="AM11" i="183"/>
  <c r="AL11" i="183"/>
  <c r="AN11" i="183" s="1"/>
  <c r="AK11" i="183"/>
  <c r="AI11" i="183"/>
  <c r="AH11" i="183"/>
  <c r="AJ11" i="183" s="1"/>
  <c r="Z11" i="183"/>
  <c r="Y11" i="183"/>
  <c r="AA11" i="183" s="1"/>
  <c r="X11" i="183"/>
  <c r="V11" i="183"/>
  <c r="U11" i="183"/>
  <c r="W11" i="183" s="1"/>
  <c r="M11" i="183"/>
  <c r="DX11" i="183" s="1"/>
  <c r="L11" i="183"/>
  <c r="K11" i="183"/>
  <c r="DV11" i="183" s="1"/>
  <c r="I11" i="183"/>
  <c r="DT11" i="183" s="1"/>
  <c r="H11" i="183"/>
  <c r="EB10" i="183"/>
  <c r="DR10" i="183"/>
  <c r="DM10" i="183"/>
  <c r="DL10" i="183"/>
  <c r="DN10" i="183" s="1"/>
  <c r="DK10" i="183"/>
  <c r="DI10" i="183"/>
  <c r="DH10" i="183"/>
  <c r="DJ10" i="183" s="1"/>
  <c r="CZ10" i="183"/>
  <c r="CY10" i="183"/>
  <c r="DA10" i="183" s="1"/>
  <c r="CX10" i="183"/>
  <c r="CV10" i="183"/>
  <c r="CU10" i="183"/>
  <c r="CW10" i="183" s="1"/>
  <c r="CM10" i="183"/>
  <c r="CL10" i="183"/>
  <c r="CN10" i="183" s="1"/>
  <c r="CK10" i="183"/>
  <c r="CI10" i="183"/>
  <c r="CH10" i="183"/>
  <c r="CJ10" i="183" s="1"/>
  <c r="BZ10" i="183"/>
  <c r="BY10" i="183"/>
  <c r="CA10" i="183" s="1"/>
  <c r="BX10" i="183"/>
  <c r="BV10" i="183"/>
  <c r="BU10" i="183"/>
  <c r="BW10" i="183" s="1"/>
  <c r="BM10" i="183"/>
  <c r="BL10" i="183"/>
  <c r="BN10" i="183" s="1"/>
  <c r="BK10" i="183"/>
  <c r="BI10" i="183"/>
  <c r="BH10" i="183"/>
  <c r="BJ10" i="183" s="1"/>
  <c r="AZ10" i="183"/>
  <c r="AY10" i="183"/>
  <c r="BA10" i="183" s="1"/>
  <c r="AX10" i="183"/>
  <c r="AV10" i="183"/>
  <c r="AU10" i="183"/>
  <c r="AW10" i="183" s="1"/>
  <c r="AM10" i="183"/>
  <c r="AL10" i="183"/>
  <c r="AN10" i="183" s="1"/>
  <c r="AK10" i="183"/>
  <c r="AI10" i="183"/>
  <c r="AH10" i="183"/>
  <c r="AJ10" i="183" s="1"/>
  <c r="Z10" i="183"/>
  <c r="Y10" i="183"/>
  <c r="AA10" i="183" s="1"/>
  <c r="X10" i="183"/>
  <c r="V10" i="183"/>
  <c r="U10" i="183"/>
  <c r="W10" i="183" s="1"/>
  <c r="M10" i="183"/>
  <c r="DX10" i="183" s="1"/>
  <c r="L10" i="183"/>
  <c r="K10" i="183"/>
  <c r="DV10" i="183" s="1"/>
  <c r="I10" i="183"/>
  <c r="DT10" i="183" s="1"/>
  <c r="H10" i="183"/>
  <c r="EB9" i="183"/>
  <c r="DR9" i="183"/>
  <c r="DM9" i="183"/>
  <c r="DL9" i="183"/>
  <c r="DN9" i="183" s="1"/>
  <c r="DK9" i="183"/>
  <c r="DI9" i="183"/>
  <c r="DH9" i="183"/>
  <c r="DJ9" i="183" s="1"/>
  <c r="CZ9" i="183"/>
  <c r="CY9" i="183"/>
  <c r="DA9" i="183" s="1"/>
  <c r="CX9" i="183"/>
  <c r="CV9" i="183"/>
  <c r="CU9" i="183"/>
  <c r="CW9" i="183" s="1"/>
  <c r="CM9" i="183"/>
  <c r="CL9" i="183"/>
  <c r="CN9" i="183" s="1"/>
  <c r="CK9" i="183"/>
  <c r="CI9" i="183"/>
  <c r="CH9" i="183"/>
  <c r="CJ9" i="183" s="1"/>
  <c r="BZ9" i="183"/>
  <c r="BY9" i="183"/>
  <c r="CA9" i="183" s="1"/>
  <c r="BX9" i="183"/>
  <c r="BV9" i="183"/>
  <c r="BU9" i="183"/>
  <c r="BW9" i="183" s="1"/>
  <c r="BM9" i="183"/>
  <c r="BL9" i="183"/>
  <c r="BN9" i="183" s="1"/>
  <c r="BK9" i="183"/>
  <c r="BI9" i="183"/>
  <c r="BH9" i="183"/>
  <c r="BJ9" i="183" s="1"/>
  <c r="AZ9" i="183"/>
  <c r="AY9" i="183"/>
  <c r="BA9" i="183" s="1"/>
  <c r="AX9" i="183"/>
  <c r="AV9" i="183"/>
  <c r="AU9" i="183"/>
  <c r="AW9" i="183" s="1"/>
  <c r="AM9" i="183"/>
  <c r="AL9" i="183"/>
  <c r="AN9" i="183" s="1"/>
  <c r="AK9" i="183"/>
  <c r="AI9" i="183"/>
  <c r="AH9" i="183"/>
  <c r="AJ9" i="183" s="1"/>
  <c r="Z9" i="183"/>
  <c r="Y9" i="183"/>
  <c r="AA9" i="183" s="1"/>
  <c r="X9" i="183"/>
  <c r="V9" i="183"/>
  <c r="U9" i="183"/>
  <c r="W9" i="183" s="1"/>
  <c r="M9" i="183"/>
  <c r="DX9" i="183" s="1"/>
  <c r="L9" i="183"/>
  <c r="K9" i="183"/>
  <c r="DV9" i="183" s="1"/>
  <c r="I9" i="183"/>
  <c r="DT9" i="183" s="1"/>
  <c r="H9" i="183"/>
  <c r="EB8" i="183"/>
  <c r="DR8" i="183"/>
  <c r="DM8" i="183"/>
  <c r="DL8" i="183"/>
  <c r="DN8" i="183" s="1"/>
  <c r="DK8" i="183"/>
  <c r="DI8" i="183"/>
  <c r="DH8" i="183"/>
  <c r="DJ8" i="183" s="1"/>
  <c r="CZ8" i="183"/>
  <c r="CY8" i="183"/>
  <c r="DA8" i="183" s="1"/>
  <c r="CX8" i="183"/>
  <c r="CV8" i="183"/>
  <c r="CU8" i="183"/>
  <c r="CW8" i="183" s="1"/>
  <c r="CM8" i="183"/>
  <c r="CL8" i="183"/>
  <c r="CN8" i="183" s="1"/>
  <c r="CK8" i="183"/>
  <c r="CI8" i="183"/>
  <c r="CH8" i="183"/>
  <c r="CJ8" i="183" s="1"/>
  <c r="BZ8" i="183"/>
  <c r="BY8" i="183"/>
  <c r="CA8" i="183" s="1"/>
  <c r="BX8" i="183"/>
  <c r="BV8" i="183"/>
  <c r="BU8" i="183"/>
  <c r="BW8" i="183" s="1"/>
  <c r="BM8" i="183"/>
  <c r="BL8" i="183"/>
  <c r="BN8" i="183" s="1"/>
  <c r="BK8" i="183"/>
  <c r="BI8" i="183"/>
  <c r="BH8" i="183"/>
  <c r="BJ8" i="183" s="1"/>
  <c r="AZ8" i="183"/>
  <c r="AY8" i="183"/>
  <c r="BA8" i="183" s="1"/>
  <c r="AX8" i="183"/>
  <c r="AV8" i="183"/>
  <c r="AU8" i="183"/>
  <c r="AW8" i="183" s="1"/>
  <c r="AM8" i="183"/>
  <c r="AL8" i="183"/>
  <c r="AN8" i="183" s="1"/>
  <c r="AK8" i="183"/>
  <c r="AI8" i="183"/>
  <c r="AH8" i="183"/>
  <c r="AJ8" i="183" s="1"/>
  <c r="Z8" i="183"/>
  <c r="Y8" i="183"/>
  <c r="AA8" i="183" s="1"/>
  <c r="X8" i="183"/>
  <c r="V8" i="183"/>
  <c r="U8" i="183"/>
  <c r="W8" i="183" s="1"/>
  <c r="M8" i="183"/>
  <c r="DX8" i="183" s="1"/>
  <c r="L8" i="183"/>
  <c r="K8" i="183"/>
  <c r="DV8" i="183" s="1"/>
  <c r="I8" i="183"/>
  <c r="DT8" i="183" s="1"/>
  <c r="H8" i="183"/>
  <c r="EB7" i="183"/>
  <c r="DR7" i="183"/>
  <c r="DM7" i="183"/>
  <c r="DL7" i="183"/>
  <c r="DN7" i="183" s="1"/>
  <c r="DK7" i="183"/>
  <c r="DI7" i="183"/>
  <c r="DH7" i="183"/>
  <c r="DJ7" i="183" s="1"/>
  <c r="CZ7" i="183"/>
  <c r="CY7" i="183"/>
  <c r="DA7" i="183" s="1"/>
  <c r="CX7" i="183"/>
  <c r="CV7" i="183"/>
  <c r="CU7" i="183"/>
  <c r="CW7" i="183" s="1"/>
  <c r="CM7" i="183"/>
  <c r="CL7" i="183"/>
  <c r="CN7" i="183" s="1"/>
  <c r="CK7" i="183"/>
  <c r="CI7" i="183"/>
  <c r="CH7" i="183"/>
  <c r="CJ7" i="183" s="1"/>
  <c r="BZ7" i="183"/>
  <c r="BY7" i="183"/>
  <c r="CA7" i="183" s="1"/>
  <c r="BX7" i="183"/>
  <c r="BV7" i="183"/>
  <c r="BU7" i="183"/>
  <c r="BW7" i="183" s="1"/>
  <c r="BM7" i="183"/>
  <c r="BL7" i="183"/>
  <c r="BN7" i="183" s="1"/>
  <c r="BK7" i="183"/>
  <c r="BI7" i="183"/>
  <c r="BH7" i="183"/>
  <c r="BJ7" i="183" s="1"/>
  <c r="AZ7" i="183"/>
  <c r="AY7" i="183"/>
  <c r="BA7" i="183" s="1"/>
  <c r="AX7" i="183"/>
  <c r="AV7" i="183"/>
  <c r="AU7" i="183"/>
  <c r="AW7" i="183" s="1"/>
  <c r="AM7" i="183"/>
  <c r="AL7" i="183"/>
  <c r="AN7" i="183" s="1"/>
  <c r="AK7" i="183"/>
  <c r="AI7" i="183"/>
  <c r="AH7" i="183"/>
  <c r="AJ7" i="183" s="1"/>
  <c r="Z7" i="183"/>
  <c r="Y7" i="183"/>
  <c r="AA7" i="183" s="1"/>
  <c r="X7" i="183"/>
  <c r="V7" i="183"/>
  <c r="U7" i="183"/>
  <c r="W7" i="183" s="1"/>
  <c r="M7" i="183"/>
  <c r="DX7" i="183" s="1"/>
  <c r="L7" i="183"/>
  <c r="K7" i="183"/>
  <c r="DV7" i="183" s="1"/>
  <c r="I7" i="183"/>
  <c r="DT7" i="183" s="1"/>
  <c r="H7" i="183"/>
  <c r="EB6" i="183"/>
  <c r="DR6" i="183"/>
  <c r="DM6" i="183"/>
  <c r="DL6" i="183"/>
  <c r="DN6" i="183" s="1"/>
  <c r="DK6" i="183"/>
  <c r="DI6" i="183"/>
  <c r="DH6" i="183"/>
  <c r="DJ6" i="183" s="1"/>
  <c r="CZ6" i="183"/>
  <c r="CY6" i="183"/>
  <c r="DA6" i="183" s="1"/>
  <c r="CX6" i="183"/>
  <c r="CV6" i="183"/>
  <c r="CU6" i="183"/>
  <c r="CW6" i="183" s="1"/>
  <c r="CM6" i="183"/>
  <c r="CL6" i="183"/>
  <c r="CN6" i="183" s="1"/>
  <c r="CK6" i="183"/>
  <c r="CI6" i="183"/>
  <c r="CH6" i="183"/>
  <c r="CJ6" i="183" s="1"/>
  <c r="BZ6" i="183"/>
  <c r="BY6" i="183"/>
  <c r="CA6" i="183" s="1"/>
  <c r="BX6" i="183"/>
  <c r="BV6" i="183"/>
  <c r="BU6" i="183"/>
  <c r="BW6" i="183" s="1"/>
  <c r="BM6" i="183"/>
  <c r="BL6" i="183"/>
  <c r="BN6" i="183" s="1"/>
  <c r="BK6" i="183"/>
  <c r="BI6" i="183"/>
  <c r="BH6" i="183"/>
  <c r="BJ6" i="183" s="1"/>
  <c r="AZ6" i="183"/>
  <c r="AY6" i="183"/>
  <c r="BA6" i="183" s="1"/>
  <c r="AX6" i="183"/>
  <c r="AV6" i="183"/>
  <c r="AU6" i="183"/>
  <c r="AW6" i="183" s="1"/>
  <c r="AM6" i="183"/>
  <c r="AL6" i="183"/>
  <c r="AN6" i="183" s="1"/>
  <c r="AK6" i="183"/>
  <c r="AI6" i="183"/>
  <c r="AH6" i="183"/>
  <c r="AJ6" i="183" s="1"/>
  <c r="Z6" i="183"/>
  <c r="AA6" i="183"/>
  <c r="X6" i="183"/>
  <c r="V6" i="183"/>
  <c r="U6" i="183"/>
  <c r="W6" i="183" s="1"/>
  <c r="M6" i="183"/>
  <c r="DX6" i="183" s="1"/>
  <c r="L6" i="183"/>
  <c r="K6" i="183"/>
  <c r="DV6" i="183" s="1"/>
  <c r="I6" i="183"/>
  <c r="DT6" i="183" s="1"/>
  <c r="H6" i="183"/>
  <c r="EB5" i="183"/>
  <c r="DR5" i="183"/>
  <c r="DM5" i="183"/>
  <c r="DL5" i="183"/>
  <c r="DN5" i="183" s="1"/>
  <c r="DK5" i="183"/>
  <c r="DI5" i="183"/>
  <c r="DH5" i="183"/>
  <c r="DJ5" i="183" s="1"/>
  <c r="CZ5" i="183"/>
  <c r="CY5" i="183"/>
  <c r="DA5" i="183" s="1"/>
  <c r="CX5" i="183"/>
  <c r="CV5" i="183"/>
  <c r="CU5" i="183"/>
  <c r="CW5" i="183" s="1"/>
  <c r="CM5" i="183"/>
  <c r="CL5" i="183"/>
  <c r="CN5" i="183" s="1"/>
  <c r="CK5" i="183"/>
  <c r="CI5" i="183"/>
  <c r="CH5" i="183"/>
  <c r="CJ5" i="183" s="1"/>
  <c r="BZ5" i="183"/>
  <c r="BY5" i="183"/>
  <c r="CA5" i="183" s="1"/>
  <c r="BX5" i="183"/>
  <c r="BV5" i="183"/>
  <c r="BU5" i="183"/>
  <c r="BW5" i="183" s="1"/>
  <c r="BM5" i="183"/>
  <c r="BL5" i="183"/>
  <c r="BN5" i="183" s="1"/>
  <c r="BK5" i="183"/>
  <c r="BI5" i="183"/>
  <c r="BH5" i="183"/>
  <c r="BJ5" i="183" s="1"/>
  <c r="AZ5" i="183"/>
  <c r="AY5" i="183"/>
  <c r="BA5" i="183" s="1"/>
  <c r="AX5" i="183"/>
  <c r="AV5" i="183"/>
  <c r="AU5" i="183"/>
  <c r="AW5" i="183" s="1"/>
  <c r="AM5" i="183"/>
  <c r="AL5" i="183"/>
  <c r="AN5" i="183" s="1"/>
  <c r="AK5" i="183"/>
  <c r="AI5" i="183"/>
  <c r="AH5" i="183"/>
  <c r="AJ5" i="183" s="1"/>
  <c r="Z5" i="183"/>
  <c r="AA5" i="183"/>
  <c r="X5" i="183"/>
  <c r="V5" i="183"/>
  <c r="U5" i="183"/>
  <c r="W5" i="183" s="1"/>
  <c r="M5" i="183"/>
  <c r="DX5" i="183" s="1"/>
  <c r="L5" i="183"/>
  <c r="K5" i="183"/>
  <c r="DV5" i="183" s="1"/>
  <c r="I5" i="183"/>
  <c r="DT5" i="183" s="1"/>
  <c r="H5" i="183"/>
  <c r="EB4" i="183"/>
  <c r="DR4" i="183"/>
  <c r="DM4" i="183"/>
  <c r="DL4" i="183"/>
  <c r="DK4" i="183"/>
  <c r="DI4" i="183"/>
  <c r="DH4" i="183"/>
  <c r="DJ4" i="183" s="1"/>
  <c r="CZ4" i="183"/>
  <c r="CY4" i="183"/>
  <c r="CX4" i="183"/>
  <c r="CV4" i="183"/>
  <c r="CU4" i="183"/>
  <c r="CW4" i="183" s="1"/>
  <c r="CM4" i="183"/>
  <c r="CL4" i="183"/>
  <c r="CK4" i="183"/>
  <c r="CI4" i="183"/>
  <c r="CH4" i="183"/>
  <c r="CJ4" i="183" s="1"/>
  <c r="BZ4" i="183"/>
  <c r="BY4" i="183"/>
  <c r="BX4" i="183"/>
  <c r="BV4" i="183"/>
  <c r="BU4" i="183"/>
  <c r="BW4" i="183" s="1"/>
  <c r="BM4" i="183"/>
  <c r="BL4" i="183"/>
  <c r="BK4" i="183"/>
  <c r="BI4" i="183"/>
  <c r="BH4" i="183"/>
  <c r="BJ4" i="183" s="1"/>
  <c r="AZ4" i="183"/>
  <c r="AY4" i="183"/>
  <c r="AX4" i="183"/>
  <c r="AV4" i="183"/>
  <c r="AU4" i="183"/>
  <c r="AW4" i="183" s="1"/>
  <c r="AM4" i="183"/>
  <c r="AL4" i="183"/>
  <c r="AK4" i="183"/>
  <c r="AI4" i="183"/>
  <c r="AH4" i="183"/>
  <c r="AJ4" i="183" s="1"/>
  <c r="Z4" i="183"/>
  <c r="Y4" i="183"/>
  <c r="AA4" i="183" s="1"/>
  <c r="X4" i="183"/>
  <c r="V4" i="183"/>
  <c r="U4" i="183"/>
  <c r="W4" i="183" s="1"/>
  <c r="M4" i="183"/>
  <c r="DX4" i="183" s="1"/>
  <c r="L4" i="183"/>
  <c r="K4" i="183"/>
  <c r="DV4" i="183" s="1"/>
  <c r="I4" i="183"/>
  <c r="DT4" i="183" s="1"/>
  <c r="H4" i="183"/>
  <c r="EB3" i="183"/>
  <c r="DR3" i="183"/>
  <c r="DM3" i="183"/>
  <c r="DK3" i="183"/>
  <c r="DI3" i="183"/>
  <c r="DH3" i="183"/>
  <c r="DJ3" i="183" s="1"/>
  <c r="CZ3" i="183"/>
  <c r="CX3" i="183"/>
  <c r="CV3" i="183"/>
  <c r="CU3" i="183"/>
  <c r="CW3" i="183" s="1"/>
  <c r="CM3" i="183"/>
  <c r="CK3" i="183"/>
  <c r="CI3" i="183"/>
  <c r="CH3" i="183"/>
  <c r="CJ3" i="183" s="1"/>
  <c r="BZ3" i="183"/>
  <c r="BX3" i="183"/>
  <c r="BV3" i="183"/>
  <c r="BU3" i="183"/>
  <c r="BW3" i="183" s="1"/>
  <c r="BM3" i="183"/>
  <c r="BK3" i="183"/>
  <c r="BI3" i="183"/>
  <c r="BH3" i="183"/>
  <c r="BJ3" i="183" s="1"/>
  <c r="AZ3" i="183"/>
  <c r="AX3" i="183"/>
  <c r="AV3" i="183"/>
  <c r="AU3" i="183"/>
  <c r="AW3" i="183" s="1"/>
  <c r="AM3" i="183"/>
  <c r="AK3" i="183"/>
  <c r="AI3" i="183"/>
  <c r="AH3" i="183"/>
  <c r="AJ3" i="183" s="1"/>
  <c r="Z3" i="183"/>
  <c r="Z77" i="183" s="1"/>
  <c r="Y3" i="183"/>
  <c r="X3" i="183"/>
  <c r="V3" i="183"/>
  <c r="U3" i="183"/>
  <c r="W3" i="183" s="1"/>
  <c r="M3" i="183"/>
  <c r="L3" i="183"/>
  <c r="K3" i="183"/>
  <c r="DV3" i="183" s="1"/>
  <c r="I3" i="183"/>
  <c r="DT3" i="183" s="1"/>
  <c r="DT76" i="183" s="1"/>
  <c r="H3" i="183"/>
  <c r="DG77" i="182"/>
  <c r="DE77" i="182"/>
  <c r="CT77" i="182"/>
  <c r="CR77" i="182"/>
  <c r="CG77" i="182"/>
  <c r="CE77" i="182"/>
  <c r="BT77" i="182"/>
  <c r="BR77" i="182"/>
  <c r="BG77" i="182"/>
  <c r="BE77" i="182"/>
  <c r="AT77" i="182"/>
  <c r="AR77" i="182"/>
  <c r="AG77" i="182"/>
  <c r="AE77" i="182"/>
  <c r="T77" i="182"/>
  <c r="R77" i="182"/>
  <c r="G77" i="182"/>
  <c r="E77" i="182"/>
  <c r="B77" i="182"/>
  <c r="DR75" i="182"/>
  <c r="DM75" i="182"/>
  <c r="DL75" i="182"/>
  <c r="DN75" i="182" s="1"/>
  <c r="DK75" i="182"/>
  <c r="DI75" i="182"/>
  <c r="DH75" i="182"/>
  <c r="DJ75" i="182" s="1"/>
  <c r="CZ75" i="182"/>
  <c r="CY75" i="182"/>
  <c r="DA75" i="182" s="1"/>
  <c r="CX75" i="182"/>
  <c r="CV75" i="182"/>
  <c r="CU75" i="182"/>
  <c r="CW75" i="182" s="1"/>
  <c r="CM75" i="182"/>
  <c r="CL75" i="182"/>
  <c r="CN75" i="182" s="1"/>
  <c r="CK75" i="182"/>
  <c r="CI75" i="182"/>
  <c r="CH75" i="182"/>
  <c r="CJ75" i="182" s="1"/>
  <c r="BZ75" i="182"/>
  <c r="BY75" i="182"/>
  <c r="CA75" i="182" s="1"/>
  <c r="BX75" i="182"/>
  <c r="BV75" i="182"/>
  <c r="BU75" i="182"/>
  <c r="BW75" i="182" s="1"/>
  <c r="BM75" i="182"/>
  <c r="BL75" i="182"/>
  <c r="BN75" i="182" s="1"/>
  <c r="BK75" i="182"/>
  <c r="BI75" i="182"/>
  <c r="BH75" i="182"/>
  <c r="BJ75" i="182" s="1"/>
  <c r="AZ75" i="182"/>
  <c r="AY75" i="182"/>
  <c r="BA75" i="182" s="1"/>
  <c r="AX75" i="182"/>
  <c r="AV75" i="182"/>
  <c r="AU75" i="182"/>
  <c r="AW75" i="182" s="1"/>
  <c r="AM75" i="182"/>
  <c r="AL75" i="182"/>
  <c r="AN75" i="182" s="1"/>
  <c r="AK75" i="182"/>
  <c r="AI75" i="182"/>
  <c r="AH75" i="182"/>
  <c r="AJ75" i="182" s="1"/>
  <c r="Z75" i="182"/>
  <c r="Y75" i="182"/>
  <c r="AA75" i="182" s="1"/>
  <c r="X75" i="182"/>
  <c r="V75" i="182"/>
  <c r="U75" i="182"/>
  <c r="W75" i="182" s="1"/>
  <c r="M75" i="182"/>
  <c r="DX75" i="182" s="1"/>
  <c r="L75" i="182"/>
  <c r="K75" i="182"/>
  <c r="DV75" i="182" s="1"/>
  <c r="I75" i="182"/>
  <c r="DT75" i="182" s="1"/>
  <c r="H75" i="182"/>
  <c r="DR74" i="182"/>
  <c r="DM74" i="182"/>
  <c r="DL74" i="182"/>
  <c r="DN74" i="182" s="1"/>
  <c r="DK74" i="182"/>
  <c r="DI74" i="182"/>
  <c r="DH74" i="182"/>
  <c r="DJ74" i="182" s="1"/>
  <c r="CZ74" i="182"/>
  <c r="CY74" i="182"/>
  <c r="DA74" i="182" s="1"/>
  <c r="CX74" i="182"/>
  <c r="CV74" i="182"/>
  <c r="CU74" i="182"/>
  <c r="CW74" i="182" s="1"/>
  <c r="CM74" i="182"/>
  <c r="CL74" i="182"/>
  <c r="CN74" i="182" s="1"/>
  <c r="CK74" i="182"/>
  <c r="CI74" i="182"/>
  <c r="CH74" i="182"/>
  <c r="CJ74" i="182" s="1"/>
  <c r="BZ74" i="182"/>
  <c r="BY74" i="182"/>
  <c r="CA74" i="182" s="1"/>
  <c r="BX74" i="182"/>
  <c r="BV74" i="182"/>
  <c r="BU74" i="182"/>
  <c r="BW74" i="182" s="1"/>
  <c r="BM74" i="182"/>
  <c r="BL74" i="182"/>
  <c r="BN74" i="182" s="1"/>
  <c r="BK74" i="182"/>
  <c r="BI74" i="182"/>
  <c r="BH74" i="182"/>
  <c r="BJ74" i="182" s="1"/>
  <c r="AZ74" i="182"/>
  <c r="AY74" i="182"/>
  <c r="BA74" i="182" s="1"/>
  <c r="AX74" i="182"/>
  <c r="AV74" i="182"/>
  <c r="AU74" i="182"/>
  <c r="AW74" i="182" s="1"/>
  <c r="AM74" i="182"/>
  <c r="AL74" i="182"/>
  <c r="AN74" i="182" s="1"/>
  <c r="AK74" i="182"/>
  <c r="AI74" i="182"/>
  <c r="AH74" i="182"/>
  <c r="AJ74" i="182" s="1"/>
  <c r="Z74" i="182"/>
  <c r="Y74" i="182"/>
  <c r="AA74" i="182" s="1"/>
  <c r="X74" i="182"/>
  <c r="V74" i="182"/>
  <c r="U74" i="182"/>
  <c r="W74" i="182" s="1"/>
  <c r="M74" i="182"/>
  <c r="DX74" i="182" s="1"/>
  <c r="L74" i="182"/>
  <c r="K74" i="182"/>
  <c r="DV74" i="182" s="1"/>
  <c r="I74" i="182"/>
  <c r="DT74" i="182" s="1"/>
  <c r="H74" i="182"/>
  <c r="DR73" i="182"/>
  <c r="DM73" i="182"/>
  <c r="DL73" i="182"/>
  <c r="DN73" i="182" s="1"/>
  <c r="DK73" i="182"/>
  <c r="DI73" i="182"/>
  <c r="DH73" i="182"/>
  <c r="DJ73" i="182" s="1"/>
  <c r="CZ73" i="182"/>
  <c r="CY73" i="182"/>
  <c r="DA73" i="182" s="1"/>
  <c r="CX73" i="182"/>
  <c r="CV73" i="182"/>
  <c r="CU73" i="182"/>
  <c r="CW73" i="182" s="1"/>
  <c r="CM73" i="182"/>
  <c r="CL73" i="182"/>
  <c r="CN73" i="182" s="1"/>
  <c r="CK73" i="182"/>
  <c r="CI73" i="182"/>
  <c r="CH73" i="182"/>
  <c r="CJ73" i="182" s="1"/>
  <c r="BZ73" i="182"/>
  <c r="BY73" i="182"/>
  <c r="CA73" i="182" s="1"/>
  <c r="BX73" i="182"/>
  <c r="BV73" i="182"/>
  <c r="BU73" i="182"/>
  <c r="BW73" i="182" s="1"/>
  <c r="BM73" i="182"/>
  <c r="BL73" i="182"/>
  <c r="BN73" i="182" s="1"/>
  <c r="BK73" i="182"/>
  <c r="BI73" i="182"/>
  <c r="BH73" i="182"/>
  <c r="BJ73" i="182" s="1"/>
  <c r="AZ73" i="182"/>
  <c r="AY73" i="182"/>
  <c r="BA73" i="182" s="1"/>
  <c r="AX73" i="182"/>
  <c r="AV73" i="182"/>
  <c r="AU73" i="182"/>
  <c r="AW73" i="182" s="1"/>
  <c r="AM73" i="182"/>
  <c r="AL73" i="182"/>
  <c r="AN73" i="182" s="1"/>
  <c r="AK73" i="182"/>
  <c r="AI73" i="182"/>
  <c r="AH73" i="182"/>
  <c r="AJ73" i="182" s="1"/>
  <c r="Z73" i="182"/>
  <c r="Y73" i="182"/>
  <c r="AA73" i="182" s="1"/>
  <c r="X73" i="182"/>
  <c r="V73" i="182"/>
  <c r="U73" i="182"/>
  <c r="W73" i="182" s="1"/>
  <c r="M73" i="182"/>
  <c r="DX73" i="182" s="1"/>
  <c r="L73" i="182"/>
  <c r="K73" i="182"/>
  <c r="DV73" i="182" s="1"/>
  <c r="I73" i="182"/>
  <c r="DT73" i="182" s="1"/>
  <c r="H73" i="182"/>
  <c r="DR72" i="182"/>
  <c r="DM72" i="182"/>
  <c r="DL72" i="182"/>
  <c r="DN72" i="182" s="1"/>
  <c r="DK72" i="182"/>
  <c r="DI72" i="182"/>
  <c r="DH72" i="182"/>
  <c r="DJ72" i="182" s="1"/>
  <c r="CZ72" i="182"/>
  <c r="CY72" i="182"/>
  <c r="DA72" i="182" s="1"/>
  <c r="CX72" i="182"/>
  <c r="CV72" i="182"/>
  <c r="CU72" i="182"/>
  <c r="CW72" i="182" s="1"/>
  <c r="CM72" i="182"/>
  <c r="CL72" i="182"/>
  <c r="CN72" i="182" s="1"/>
  <c r="CK72" i="182"/>
  <c r="CI72" i="182"/>
  <c r="CH72" i="182"/>
  <c r="CJ72" i="182" s="1"/>
  <c r="BZ72" i="182"/>
  <c r="BY72" i="182"/>
  <c r="CA72" i="182" s="1"/>
  <c r="BX72" i="182"/>
  <c r="BV72" i="182"/>
  <c r="BU72" i="182"/>
  <c r="BW72" i="182" s="1"/>
  <c r="BM72" i="182"/>
  <c r="BL72" i="182"/>
  <c r="BN72" i="182" s="1"/>
  <c r="BK72" i="182"/>
  <c r="BI72" i="182"/>
  <c r="BH72" i="182"/>
  <c r="BJ72" i="182" s="1"/>
  <c r="AZ72" i="182"/>
  <c r="AY72" i="182"/>
  <c r="BA72" i="182" s="1"/>
  <c r="AX72" i="182"/>
  <c r="AV72" i="182"/>
  <c r="AU72" i="182"/>
  <c r="AW72" i="182" s="1"/>
  <c r="AM72" i="182"/>
  <c r="AL72" i="182"/>
  <c r="AN72" i="182" s="1"/>
  <c r="AK72" i="182"/>
  <c r="AI72" i="182"/>
  <c r="AH72" i="182"/>
  <c r="AJ72" i="182" s="1"/>
  <c r="Z72" i="182"/>
  <c r="Y72" i="182"/>
  <c r="AA72" i="182" s="1"/>
  <c r="X72" i="182"/>
  <c r="V72" i="182"/>
  <c r="U72" i="182"/>
  <c r="W72" i="182" s="1"/>
  <c r="M72" i="182"/>
  <c r="DX72" i="182" s="1"/>
  <c r="L72" i="182"/>
  <c r="K72" i="182"/>
  <c r="DV72" i="182" s="1"/>
  <c r="I72" i="182"/>
  <c r="DT72" i="182" s="1"/>
  <c r="H72" i="182"/>
  <c r="DR71" i="182"/>
  <c r="DM71" i="182"/>
  <c r="DL71" i="182"/>
  <c r="DN71" i="182" s="1"/>
  <c r="DK71" i="182"/>
  <c r="DI71" i="182"/>
  <c r="DH71" i="182"/>
  <c r="DJ71" i="182" s="1"/>
  <c r="CZ71" i="182"/>
  <c r="CY71" i="182"/>
  <c r="DA71" i="182" s="1"/>
  <c r="CX71" i="182"/>
  <c r="CV71" i="182"/>
  <c r="CU71" i="182"/>
  <c r="CW71" i="182" s="1"/>
  <c r="CM71" i="182"/>
  <c r="CL71" i="182"/>
  <c r="CN71" i="182" s="1"/>
  <c r="CK71" i="182"/>
  <c r="CI71" i="182"/>
  <c r="CH71" i="182"/>
  <c r="CJ71" i="182" s="1"/>
  <c r="BZ71" i="182"/>
  <c r="BY71" i="182"/>
  <c r="CA71" i="182" s="1"/>
  <c r="BX71" i="182"/>
  <c r="BV71" i="182"/>
  <c r="BU71" i="182"/>
  <c r="BW71" i="182" s="1"/>
  <c r="BM71" i="182"/>
  <c r="BL71" i="182"/>
  <c r="BN71" i="182" s="1"/>
  <c r="BK71" i="182"/>
  <c r="BI71" i="182"/>
  <c r="BH71" i="182"/>
  <c r="BJ71" i="182" s="1"/>
  <c r="AZ71" i="182"/>
  <c r="AY71" i="182"/>
  <c r="BA71" i="182" s="1"/>
  <c r="AX71" i="182"/>
  <c r="AV71" i="182"/>
  <c r="AU71" i="182"/>
  <c r="AW71" i="182" s="1"/>
  <c r="AM71" i="182"/>
  <c r="AL71" i="182"/>
  <c r="AN71" i="182" s="1"/>
  <c r="AK71" i="182"/>
  <c r="AI71" i="182"/>
  <c r="AH71" i="182"/>
  <c r="AJ71" i="182" s="1"/>
  <c r="Z71" i="182"/>
  <c r="Y71" i="182"/>
  <c r="AA71" i="182" s="1"/>
  <c r="X71" i="182"/>
  <c r="V71" i="182"/>
  <c r="U71" i="182"/>
  <c r="W71" i="182" s="1"/>
  <c r="M71" i="182"/>
  <c r="DX71" i="182" s="1"/>
  <c r="L71" i="182"/>
  <c r="K71" i="182"/>
  <c r="DV71" i="182" s="1"/>
  <c r="I71" i="182"/>
  <c r="DT71" i="182" s="1"/>
  <c r="H71" i="182"/>
  <c r="DR70" i="182"/>
  <c r="DM70" i="182"/>
  <c r="DL70" i="182"/>
  <c r="DN70" i="182" s="1"/>
  <c r="DK70" i="182"/>
  <c r="DI70" i="182"/>
  <c r="DH70" i="182"/>
  <c r="DJ70" i="182" s="1"/>
  <c r="CZ70" i="182"/>
  <c r="CY70" i="182"/>
  <c r="DA70" i="182" s="1"/>
  <c r="CX70" i="182"/>
  <c r="CV70" i="182"/>
  <c r="CU70" i="182"/>
  <c r="CW70" i="182" s="1"/>
  <c r="CM70" i="182"/>
  <c r="CL70" i="182"/>
  <c r="CN70" i="182" s="1"/>
  <c r="CK70" i="182"/>
  <c r="CI70" i="182"/>
  <c r="CH70" i="182"/>
  <c r="CJ70" i="182" s="1"/>
  <c r="BZ70" i="182"/>
  <c r="BY70" i="182"/>
  <c r="CA70" i="182" s="1"/>
  <c r="BX70" i="182"/>
  <c r="BV70" i="182"/>
  <c r="BU70" i="182"/>
  <c r="BW70" i="182" s="1"/>
  <c r="BM70" i="182"/>
  <c r="BL70" i="182"/>
  <c r="BN70" i="182" s="1"/>
  <c r="BK70" i="182"/>
  <c r="BI70" i="182"/>
  <c r="BH70" i="182"/>
  <c r="BJ70" i="182" s="1"/>
  <c r="AZ70" i="182"/>
  <c r="AY70" i="182"/>
  <c r="BA70" i="182" s="1"/>
  <c r="AX70" i="182"/>
  <c r="AV70" i="182"/>
  <c r="AU70" i="182"/>
  <c r="AW70" i="182" s="1"/>
  <c r="AM70" i="182"/>
  <c r="AL70" i="182"/>
  <c r="AN70" i="182" s="1"/>
  <c r="AK70" i="182"/>
  <c r="AI70" i="182"/>
  <c r="AH70" i="182"/>
  <c r="AJ70" i="182" s="1"/>
  <c r="Z70" i="182"/>
  <c r="Y70" i="182"/>
  <c r="AA70" i="182" s="1"/>
  <c r="X70" i="182"/>
  <c r="V70" i="182"/>
  <c r="U70" i="182"/>
  <c r="W70" i="182" s="1"/>
  <c r="M70" i="182"/>
  <c r="DX70" i="182" s="1"/>
  <c r="L70" i="182"/>
  <c r="K70" i="182"/>
  <c r="DV70" i="182" s="1"/>
  <c r="I70" i="182"/>
  <c r="DT70" i="182" s="1"/>
  <c r="H70" i="182"/>
  <c r="DR69" i="182"/>
  <c r="DM69" i="182"/>
  <c r="DL69" i="182"/>
  <c r="DN69" i="182" s="1"/>
  <c r="DK69" i="182"/>
  <c r="DI69" i="182"/>
  <c r="DH69" i="182"/>
  <c r="DJ69" i="182" s="1"/>
  <c r="CZ69" i="182"/>
  <c r="CY69" i="182"/>
  <c r="DA69" i="182" s="1"/>
  <c r="CX69" i="182"/>
  <c r="CV69" i="182"/>
  <c r="CU69" i="182"/>
  <c r="CW69" i="182" s="1"/>
  <c r="CM69" i="182"/>
  <c r="CL69" i="182"/>
  <c r="CN69" i="182" s="1"/>
  <c r="CK69" i="182"/>
  <c r="CI69" i="182"/>
  <c r="CH69" i="182"/>
  <c r="CJ69" i="182" s="1"/>
  <c r="BZ69" i="182"/>
  <c r="BY69" i="182"/>
  <c r="CA69" i="182" s="1"/>
  <c r="BX69" i="182"/>
  <c r="BV69" i="182"/>
  <c r="BU69" i="182"/>
  <c r="BW69" i="182" s="1"/>
  <c r="BM69" i="182"/>
  <c r="BL69" i="182"/>
  <c r="BN69" i="182" s="1"/>
  <c r="BK69" i="182"/>
  <c r="BI69" i="182"/>
  <c r="BH69" i="182"/>
  <c r="BJ69" i="182" s="1"/>
  <c r="AZ69" i="182"/>
  <c r="AY69" i="182"/>
  <c r="BA69" i="182" s="1"/>
  <c r="AX69" i="182"/>
  <c r="AV69" i="182"/>
  <c r="AU69" i="182"/>
  <c r="AW69" i="182" s="1"/>
  <c r="AM69" i="182"/>
  <c r="AL69" i="182"/>
  <c r="AN69" i="182" s="1"/>
  <c r="AK69" i="182"/>
  <c r="AI69" i="182"/>
  <c r="AH69" i="182"/>
  <c r="AJ69" i="182" s="1"/>
  <c r="Z69" i="182"/>
  <c r="Y69" i="182"/>
  <c r="AA69" i="182" s="1"/>
  <c r="X69" i="182"/>
  <c r="V69" i="182"/>
  <c r="U69" i="182"/>
  <c r="W69" i="182" s="1"/>
  <c r="M69" i="182"/>
  <c r="DX69" i="182" s="1"/>
  <c r="L69" i="182"/>
  <c r="K69" i="182"/>
  <c r="DV69" i="182" s="1"/>
  <c r="I69" i="182"/>
  <c r="DT69" i="182" s="1"/>
  <c r="H69" i="182"/>
  <c r="DR68" i="182"/>
  <c r="DM68" i="182"/>
  <c r="DL68" i="182"/>
  <c r="DN68" i="182" s="1"/>
  <c r="DK68" i="182"/>
  <c r="DI68" i="182"/>
  <c r="DH68" i="182"/>
  <c r="DJ68" i="182" s="1"/>
  <c r="CZ68" i="182"/>
  <c r="CY68" i="182"/>
  <c r="DA68" i="182" s="1"/>
  <c r="CX68" i="182"/>
  <c r="CV68" i="182"/>
  <c r="CU68" i="182"/>
  <c r="CW68" i="182" s="1"/>
  <c r="CM68" i="182"/>
  <c r="CL68" i="182"/>
  <c r="CN68" i="182" s="1"/>
  <c r="CK68" i="182"/>
  <c r="CI68" i="182"/>
  <c r="CH68" i="182"/>
  <c r="CJ68" i="182" s="1"/>
  <c r="BZ68" i="182"/>
  <c r="BY68" i="182"/>
  <c r="CA68" i="182" s="1"/>
  <c r="BX68" i="182"/>
  <c r="BV68" i="182"/>
  <c r="BU68" i="182"/>
  <c r="BW68" i="182" s="1"/>
  <c r="BM68" i="182"/>
  <c r="BL68" i="182"/>
  <c r="BN68" i="182" s="1"/>
  <c r="BK68" i="182"/>
  <c r="BI68" i="182"/>
  <c r="BH68" i="182"/>
  <c r="BJ68" i="182" s="1"/>
  <c r="AZ68" i="182"/>
  <c r="AY68" i="182"/>
  <c r="BA68" i="182" s="1"/>
  <c r="AX68" i="182"/>
  <c r="AV68" i="182"/>
  <c r="AU68" i="182"/>
  <c r="AW68" i="182" s="1"/>
  <c r="AM68" i="182"/>
  <c r="AL68" i="182"/>
  <c r="AN68" i="182" s="1"/>
  <c r="AK68" i="182"/>
  <c r="AI68" i="182"/>
  <c r="AH68" i="182"/>
  <c r="AJ68" i="182" s="1"/>
  <c r="Z68" i="182"/>
  <c r="Y68" i="182"/>
  <c r="AA68" i="182" s="1"/>
  <c r="X68" i="182"/>
  <c r="V68" i="182"/>
  <c r="U68" i="182"/>
  <c r="W68" i="182" s="1"/>
  <c r="M68" i="182"/>
  <c r="DX68" i="182" s="1"/>
  <c r="L68" i="182"/>
  <c r="K68" i="182"/>
  <c r="DV68" i="182" s="1"/>
  <c r="I68" i="182"/>
  <c r="DT68" i="182" s="1"/>
  <c r="H68" i="182"/>
  <c r="DR67" i="182"/>
  <c r="DM67" i="182"/>
  <c r="DL67" i="182"/>
  <c r="DN67" i="182" s="1"/>
  <c r="DK67" i="182"/>
  <c r="DI67" i="182"/>
  <c r="DH67" i="182"/>
  <c r="DJ67" i="182" s="1"/>
  <c r="CZ67" i="182"/>
  <c r="CY67" i="182"/>
  <c r="DA67" i="182" s="1"/>
  <c r="CX67" i="182"/>
  <c r="CV67" i="182"/>
  <c r="CU67" i="182"/>
  <c r="CW67" i="182" s="1"/>
  <c r="CM67" i="182"/>
  <c r="CL67" i="182"/>
  <c r="CN67" i="182" s="1"/>
  <c r="CK67" i="182"/>
  <c r="CI67" i="182"/>
  <c r="CH67" i="182"/>
  <c r="CJ67" i="182" s="1"/>
  <c r="BZ67" i="182"/>
  <c r="BY67" i="182"/>
  <c r="CA67" i="182" s="1"/>
  <c r="BX67" i="182"/>
  <c r="BV67" i="182"/>
  <c r="BU67" i="182"/>
  <c r="BW67" i="182" s="1"/>
  <c r="BM67" i="182"/>
  <c r="BL67" i="182"/>
  <c r="BN67" i="182" s="1"/>
  <c r="BK67" i="182"/>
  <c r="BI67" i="182"/>
  <c r="BH67" i="182"/>
  <c r="BJ67" i="182" s="1"/>
  <c r="AZ67" i="182"/>
  <c r="AY67" i="182"/>
  <c r="BA67" i="182" s="1"/>
  <c r="AX67" i="182"/>
  <c r="AV67" i="182"/>
  <c r="AU67" i="182"/>
  <c r="AW67" i="182" s="1"/>
  <c r="AM67" i="182"/>
  <c r="AL67" i="182"/>
  <c r="AN67" i="182" s="1"/>
  <c r="AK67" i="182"/>
  <c r="AI67" i="182"/>
  <c r="AH67" i="182"/>
  <c r="AJ67" i="182" s="1"/>
  <c r="Z67" i="182"/>
  <c r="Y67" i="182"/>
  <c r="AA67" i="182" s="1"/>
  <c r="X67" i="182"/>
  <c r="V67" i="182"/>
  <c r="U67" i="182"/>
  <c r="W67" i="182" s="1"/>
  <c r="M67" i="182"/>
  <c r="DX67" i="182" s="1"/>
  <c r="L67" i="182"/>
  <c r="K67" i="182"/>
  <c r="DV67" i="182" s="1"/>
  <c r="I67" i="182"/>
  <c r="DT67" i="182" s="1"/>
  <c r="H67" i="182"/>
  <c r="DR66" i="182"/>
  <c r="DM66" i="182"/>
  <c r="DL66" i="182"/>
  <c r="DN66" i="182" s="1"/>
  <c r="DK66" i="182"/>
  <c r="DI66" i="182"/>
  <c r="DH66" i="182"/>
  <c r="DJ66" i="182" s="1"/>
  <c r="CZ66" i="182"/>
  <c r="CY66" i="182"/>
  <c r="DA66" i="182" s="1"/>
  <c r="CX66" i="182"/>
  <c r="CV66" i="182"/>
  <c r="CU66" i="182"/>
  <c r="CW66" i="182" s="1"/>
  <c r="CM66" i="182"/>
  <c r="CL66" i="182"/>
  <c r="CN66" i="182" s="1"/>
  <c r="CK66" i="182"/>
  <c r="CI66" i="182"/>
  <c r="CH66" i="182"/>
  <c r="CJ66" i="182" s="1"/>
  <c r="BZ66" i="182"/>
  <c r="BY66" i="182"/>
  <c r="CA66" i="182" s="1"/>
  <c r="BX66" i="182"/>
  <c r="BV66" i="182"/>
  <c r="BU66" i="182"/>
  <c r="BW66" i="182" s="1"/>
  <c r="BM66" i="182"/>
  <c r="BL66" i="182"/>
  <c r="BN66" i="182" s="1"/>
  <c r="BK66" i="182"/>
  <c r="BI66" i="182"/>
  <c r="BH66" i="182"/>
  <c r="BJ66" i="182" s="1"/>
  <c r="AZ66" i="182"/>
  <c r="AY66" i="182"/>
  <c r="BA66" i="182" s="1"/>
  <c r="AX66" i="182"/>
  <c r="AV66" i="182"/>
  <c r="AU66" i="182"/>
  <c r="AW66" i="182" s="1"/>
  <c r="AM66" i="182"/>
  <c r="AL66" i="182"/>
  <c r="AN66" i="182" s="1"/>
  <c r="AK66" i="182"/>
  <c r="AI66" i="182"/>
  <c r="AH66" i="182"/>
  <c r="AJ66" i="182" s="1"/>
  <c r="Z66" i="182"/>
  <c r="Y66" i="182"/>
  <c r="AA66" i="182" s="1"/>
  <c r="X66" i="182"/>
  <c r="V66" i="182"/>
  <c r="U66" i="182"/>
  <c r="W66" i="182" s="1"/>
  <c r="M66" i="182"/>
  <c r="DX66" i="182" s="1"/>
  <c r="L66" i="182"/>
  <c r="K66" i="182"/>
  <c r="DV66" i="182" s="1"/>
  <c r="I66" i="182"/>
  <c r="DT66" i="182" s="1"/>
  <c r="H66" i="182"/>
  <c r="DR65" i="182"/>
  <c r="DM65" i="182"/>
  <c r="DL65" i="182"/>
  <c r="DN65" i="182" s="1"/>
  <c r="DK65" i="182"/>
  <c r="DI65" i="182"/>
  <c r="DH65" i="182"/>
  <c r="DJ65" i="182" s="1"/>
  <c r="CZ65" i="182"/>
  <c r="CY65" i="182"/>
  <c r="DA65" i="182" s="1"/>
  <c r="CX65" i="182"/>
  <c r="CV65" i="182"/>
  <c r="CU65" i="182"/>
  <c r="CW65" i="182" s="1"/>
  <c r="CM65" i="182"/>
  <c r="CL65" i="182"/>
  <c r="CN65" i="182" s="1"/>
  <c r="CK65" i="182"/>
  <c r="CI65" i="182"/>
  <c r="CH65" i="182"/>
  <c r="CJ65" i="182" s="1"/>
  <c r="BZ65" i="182"/>
  <c r="BY65" i="182"/>
  <c r="CA65" i="182" s="1"/>
  <c r="BX65" i="182"/>
  <c r="BV65" i="182"/>
  <c r="BU65" i="182"/>
  <c r="BW65" i="182" s="1"/>
  <c r="BM65" i="182"/>
  <c r="BL65" i="182"/>
  <c r="BN65" i="182" s="1"/>
  <c r="BK65" i="182"/>
  <c r="BI65" i="182"/>
  <c r="BH65" i="182"/>
  <c r="BJ65" i="182" s="1"/>
  <c r="AZ65" i="182"/>
  <c r="AY65" i="182"/>
  <c r="BA65" i="182" s="1"/>
  <c r="AX65" i="182"/>
  <c r="AV65" i="182"/>
  <c r="AU65" i="182"/>
  <c r="AW65" i="182" s="1"/>
  <c r="AM65" i="182"/>
  <c r="AL65" i="182"/>
  <c r="AN65" i="182" s="1"/>
  <c r="AK65" i="182"/>
  <c r="AI65" i="182"/>
  <c r="AH65" i="182"/>
  <c r="AJ65" i="182" s="1"/>
  <c r="Z65" i="182"/>
  <c r="Y65" i="182"/>
  <c r="AA65" i="182" s="1"/>
  <c r="X65" i="182"/>
  <c r="V65" i="182"/>
  <c r="U65" i="182"/>
  <c r="W65" i="182" s="1"/>
  <c r="M65" i="182"/>
  <c r="DX65" i="182" s="1"/>
  <c r="L65" i="182"/>
  <c r="K65" i="182"/>
  <c r="DV65" i="182" s="1"/>
  <c r="I65" i="182"/>
  <c r="DT65" i="182" s="1"/>
  <c r="H65" i="182"/>
  <c r="DR64" i="182"/>
  <c r="DM64" i="182"/>
  <c r="DL64" i="182"/>
  <c r="DN64" i="182" s="1"/>
  <c r="DK64" i="182"/>
  <c r="DI64" i="182"/>
  <c r="DH64" i="182"/>
  <c r="DJ64" i="182" s="1"/>
  <c r="CZ64" i="182"/>
  <c r="CY64" i="182"/>
  <c r="DA64" i="182" s="1"/>
  <c r="CX64" i="182"/>
  <c r="CV64" i="182"/>
  <c r="CU64" i="182"/>
  <c r="CW64" i="182" s="1"/>
  <c r="CM64" i="182"/>
  <c r="CL64" i="182"/>
  <c r="CN64" i="182" s="1"/>
  <c r="CK64" i="182"/>
  <c r="CI64" i="182"/>
  <c r="CH64" i="182"/>
  <c r="CJ64" i="182" s="1"/>
  <c r="BZ64" i="182"/>
  <c r="BY64" i="182"/>
  <c r="CA64" i="182" s="1"/>
  <c r="BX64" i="182"/>
  <c r="BV64" i="182"/>
  <c r="BU64" i="182"/>
  <c r="BW64" i="182" s="1"/>
  <c r="BM64" i="182"/>
  <c r="BL64" i="182"/>
  <c r="BN64" i="182" s="1"/>
  <c r="BK64" i="182"/>
  <c r="BI64" i="182"/>
  <c r="BH64" i="182"/>
  <c r="BJ64" i="182" s="1"/>
  <c r="AZ64" i="182"/>
  <c r="AY64" i="182"/>
  <c r="BA64" i="182" s="1"/>
  <c r="AX64" i="182"/>
  <c r="AV64" i="182"/>
  <c r="AU64" i="182"/>
  <c r="AW64" i="182" s="1"/>
  <c r="AM64" i="182"/>
  <c r="AL64" i="182"/>
  <c r="AN64" i="182" s="1"/>
  <c r="AK64" i="182"/>
  <c r="AI64" i="182"/>
  <c r="AH64" i="182"/>
  <c r="AJ64" i="182" s="1"/>
  <c r="Z64" i="182"/>
  <c r="Y64" i="182"/>
  <c r="AA64" i="182" s="1"/>
  <c r="X64" i="182"/>
  <c r="V64" i="182"/>
  <c r="U64" i="182"/>
  <c r="W64" i="182" s="1"/>
  <c r="M64" i="182"/>
  <c r="DX64" i="182" s="1"/>
  <c r="L64" i="182"/>
  <c r="K64" i="182"/>
  <c r="DV64" i="182" s="1"/>
  <c r="I64" i="182"/>
  <c r="DT64" i="182" s="1"/>
  <c r="H64" i="182"/>
  <c r="DR63" i="182"/>
  <c r="DM63" i="182"/>
  <c r="DL63" i="182"/>
  <c r="DN63" i="182" s="1"/>
  <c r="DK63" i="182"/>
  <c r="DI63" i="182"/>
  <c r="DH63" i="182"/>
  <c r="DJ63" i="182" s="1"/>
  <c r="CZ63" i="182"/>
  <c r="CY63" i="182"/>
  <c r="DA63" i="182" s="1"/>
  <c r="CX63" i="182"/>
  <c r="CV63" i="182"/>
  <c r="CU63" i="182"/>
  <c r="CW63" i="182" s="1"/>
  <c r="CM63" i="182"/>
  <c r="CL63" i="182"/>
  <c r="CN63" i="182" s="1"/>
  <c r="CK63" i="182"/>
  <c r="CI63" i="182"/>
  <c r="CH63" i="182"/>
  <c r="CJ63" i="182" s="1"/>
  <c r="BZ63" i="182"/>
  <c r="BY63" i="182"/>
  <c r="CA63" i="182" s="1"/>
  <c r="BX63" i="182"/>
  <c r="BV63" i="182"/>
  <c r="BU63" i="182"/>
  <c r="BW63" i="182" s="1"/>
  <c r="BM63" i="182"/>
  <c r="BL63" i="182"/>
  <c r="BN63" i="182" s="1"/>
  <c r="BK63" i="182"/>
  <c r="BI63" i="182"/>
  <c r="BH63" i="182"/>
  <c r="BJ63" i="182" s="1"/>
  <c r="AZ63" i="182"/>
  <c r="AY63" i="182"/>
  <c r="BA63" i="182" s="1"/>
  <c r="AX63" i="182"/>
  <c r="AV63" i="182"/>
  <c r="AU63" i="182"/>
  <c r="AW63" i="182" s="1"/>
  <c r="AM63" i="182"/>
  <c r="AL63" i="182"/>
  <c r="AN63" i="182" s="1"/>
  <c r="AK63" i="182"/>
  <c r="AI63" i="182"/>
  <c r="AH63" i="182"/>
  <c r="AJ63" i="182" s="1"/>
  <c r="Z63" i="182"/>
  <c r="Y63" i="182"/>
  <c r="AA63" i="182" s="1"/>
  <c r="X63" i="182"/>
  <c r="V63" i="182"/>
  <c r="U63" i="182"/>
  <c r="W63" i="182" s="1"/>
  <c r="M63" i="182"/>
  <c r="DX63" i="182" s="1"/>
  <c r="L63" i="182"/>
  <c r="K63" i="182"/>
  <c r="DV63" i="182" s="1"/>
  <c r="I63" i="182"/>
  <c r="DT63" i="182" s="1"/>
  <c r="H63" i="182"/>
  <c r="DR62" i="182"/>
  <c r="DM62" i="182"/>
  <c r="DL62" i="182"/>
  <c r="DN62" i="182" s="1"/>
  <c r="DK62" i="182"/>
  <c r="DI62" i="182"/>
  <c r="DH62" i="182"/>
  <c r="DJ62" i="182" s="1"/>
  <c r="CZ62" i="182"/>
  <c r="CY62" i="182"/>
  <c r="DA62" i="182" s="1"/>
  <c r="CX62" i="182"/>
  <c r="CV62" i="182"/>
  <c r="CU62" i="182"/>
  <c r="CW62" i="182" s="1"/>
  <c r="CM62" i="182"/>
  <c r="CL62" i="182"/>
  <c r="CN62" i="182" s="1"/>
  <c r="CK62" i="182"/>
  <c r="CI62" i="182"/>
  <c r="CH62" i="182"/>
  <c r="CJ62" i="182" s="1"/>
  <c r="BZ62" i="182"/>
  <c r="BY62" i="182"/>
  <c r="CA62" i="182" s="1"/>
  <c r="BX62" i="182"/>
  <c r="BV62" i="182"/>
  <c r="BU62" i="182"/>
  <c r="BW62" i="182" s="1"/>
  <c r="BM62" i="182"/>
  <c r="BL62" i="182"/>
  <c r="BN62" i="182" s="1"/>
  <c r="BK62" i="182"/>
  <c r="BI62" i="182"/>
  <c r="BH62" i="182"/>
  <c r="BJ62" i="182" s="1"/>
  <c r="AZ62" i="182"/>
  <c r="AY62" i="182"/>
  <c r="BA62" i="182" s="1"/>
  <c r="AX62" i="182"/>
  <c r="AV62" i="182"/>
  <c r="AU62" i="182"/>
  <c r="AW62" i="182" s="1"/>
  <c r="AM62" i="182"/>
  <c r="AL62" i="182"/>
  <c r="AN62" i="182" s="1"/>
  <c r="AK62" i="182"/>
  <c r="AI62" i="182"/>
  <c r="AH62" i="182"/>
  <c r="AJ62" i="182" s="1"/>
  <c r="Z62" i="182"/>
  <c r="Y62" i="182"/>
  <c r="AA62" i="182" s="1"/>
  <c r="X62" i="182"/>
  <c r="V62" i="182"/>
  <c r="U62" i="182"/>
  <c r="W62" i="182" s="1"/>
  <c r="M62" i="182"/>
  <c r="DX62" i="182" s="1"/>
  <c r="L62" i="182"/>
  <c r="K62" i="182"/>
  <c r="DV62" i="182" s="1"/>
  <c r="I62" i="182"/>
  <c r="DT62" i="182" s="1"/>
  <c r="H62" i="182"/>
  <c r="DR61" i="182"/>
  <c r="DM61" i="182"/>
  <c r="DL61" i="182"/>
  <c r="DN61" i="182" s="1"/>
  <c r="DK61" i="182"/>
  <c r="DI61" i="182"/>
  <c r="DH61" i="182"/>
  <c r="DJ61" i="182" s="1"/>
  <c r="CZ61" i="182"/>
  <c r="CY61" i="182"/>
  <c r="DA61" i="182" s="1"/>
  <c r="CX61" i="182"/>
  <c r="CV61" i="182"/>
  <c r="CU61" i="182"/>
  <c r="CW61" i="182" s="1"/>
  <c r="CM61" i="182"/>
  <c r="CL61" i="182"/>
  <c r="CN61" i="182" s="1"/>
  <c r="CK61" i="182"/>
  <c r="CI61" i="182"/>
  <c r="CH61" i="182"/>
  <c r="CJ61" i="182" s="1"/>
  <c r="BZ61" i="182"/>
  <c r="BY61" i="182"/>
  <c r="CA61" i="182" s="1"/>
  <c r="BX61" i="182"/>
  <c r="BV61" i="182"/>
  <c r="BU61" i="182"/>
  <c r="BW61" i="182" s="1"/>
  <c r="BM61" i="182"/>
  <c r="BL61" i="182"/>
  <c r="BN61" i="182" s="1"/>
  <c r="BK61" i="182"/>
  <c r="BI61" i="182"/>
  <c r="BH61" i="182"/>
  <c r="BJ61" i="182" s="1"/>
  <c r="AZ61" i="182"/>
  <c r="AY61" i="182"/>
  <c r="BA61" i="182" s="1"/>
  <c r="AX61" i="182"/>
  <c r="AV61" i="182"/>
  <c r="AU61" i="182"/>
  <c r="AW61" i="182" s="1"/>
  <c r="AM61" i="182"/>
  <c r="AL61" i="182"/>
  <c r="AN61" i="182" s="1"/>
  <c r="AK61" i="182"/>
  <c r="AI61" i="182"/>
  <c r="AH61" i="182"/>
  <c r="AJ61" i="182" s="1"/>
  <c r="Z61" i="182"/>
  <c r="Y61" i="182"/>
  <c r="AA61" i="182" s="1"/>
  <c r="X61" i="182"/>
  <c r="V61" i="182"/>
  <c r="U61" i="182"/>
  <c r="W61" i="182" s="1"/>
  <c r="M61" i="182"/>
  <c r="DX61" i="182" s="1"/>
  <c r="L61" i="182"/>
  <c r="K61" i="182"/>
  <c r="DV61" i="182" s="1"/>
  <c r="I61" i="182"/>
  <c r="DT61" i="182" s="1"/>
  <c r="H61" i="182"/>
  <c r="DR60" i="182"/>
  <c r="DM60" i="182"/>
  <c r="DL60" i="182"/>
  <c r="DN60" i="182" s="1"/>
  <c r="DK60" i="182"/>
  <c r="DI60" i="182"/>
  <c r="DH60" i="182"/>
  <c r="DJ60" i="182" s="1"/>
  <c r="CZ60" i="182"/>
  <c r="CY60" i="182"/>
  <c r="DA60" i="182" s="1"/>
  <c r="CX60" i="182"/>
  <c r="CV60" i="182"/>
  <c r="CU60" i="182"/>
  <c r="CW60" i="182" s="1"/>
  <c r="CM60" i="182"/>
  <c r="CL60" i="182"/>
  <c r="CN60" i="182" s="1"/>
  <c r="CK60" i="182"/>
  <c r="CI60" i="182"/>
  <c r="CH60" i="182"/>
  <c r="CJ60" i="182" s="1"/>
  <c r="BZ60" i="182"/>
  <c r="BY60" i="182"/>
  <c r="CA60" i="182" s="1"/>
  <c r="BX60" i="182"/>
  <c r="BV60" i="182"/>
  <c r="BU60" i="182"/>
  <c r="BW60" i="182" s="1"/>
  <c r="BM60" i="182"/>
  <c r="BL60" i="182"/>
  <c r="BN60" i="182" s="1"/>
  <c r="BK60" i="182"/>
  <c r="BI60" i="182"/>
  <c r="BH60" i="182"/>
  <c r="BJ60" i="182" s="1"/>
  <c r="AZ60" i="182"/>
  <c r="AY60" i="182"/>
  <c r="BA60" i="182" s="1"/>
  <c r="AX60" i="182"/>
  <c r="AV60" i="182"/>
  <c r="AU60" i="182"/>
  <c r="AW60" i="182" s="1"/>
  <c r="AM60" i="182"/>
  <c r="AL60" i="182"/>
  <c r="AN60" i="182" s="1"/>
  <c r="AK60" i="182"/>
  <c r="AI60" i="182"/>
  <c r="AH60" i="182"/>
  <c r="AJ60" i="182" s="1"/>
  <c r="Z60" i="182"/>
  <c r="Y60" i="182"/>
  <c r="AA60" i="182" s="1"/>
  <c r="X60" i="182"/>
  <c r="V60" i="182"/>
  <c r="U60" i="182"/>
  <c r="W60" i="182" s="1"/>
  <c r="M60" i="182"/>
  <c r="DX60" i="182" s="1"/>
  <c r="L60" i="182"/>
  <c r="K60" i="182"/>
  <c r="DV60" i="182" s="1"/>
  <c r="I60" i="182"/>
  <c r="DT60" i="182" s="1"/>
  <c r="H60" i="182"/>
  <c r="DR59" i="182"/>
  <c r="DM59" i="182"/>
  <c r="DL59" i="182"/>
  <c r="DN59" i="182" s="1"/>
  <c r="DK59" i="182"/>
  <c r="DI59" i="182"/>
  <c r="DH59" i="182"/>
  <c r="DJ59" i="182" s="1"/>
  <c r="CZ59" i="182"/>
  <c r="CY59" i="182"/>
  <c r="DA59" i="182" s="1"/>
  <c r="CX59" i="182"/>
  <c r="CV59" i="182"/>
  <c r="CU59" i="182"/>
  <c r="CW59" i="182" s="1"/>
  <c r="CM59" i="182"/>
  <c r="CL59" i="182"/>
  <c r="CN59" i="182" s="1"/>
  <c r="CK59" i="182"/>
  <c r="CI59" i="182"/>
  <c r="CH59" i="182"/>
  <c r="CJ59" i="182" s="1"/>
  <c r="BZ59" i="182"/>
  <c r="BY59" i="182"/>
  <c r="CA59" i="182" s="1"/>
  <c r="BX59" i="182"/>
  <c r="BV59" i="182"/>
  <c r="BU59" i="182"/>
  <c r="BW59" i="182" s="1"/>
  <c r="BM59" i="182"/>
  <c r="BL59" i="182"/>
  <c r="BN59" i="182" s="1"/>
  <c r="BK59" i="182"/>
  <c r="BI59" i="182"/>
  <c r="BH59" i="182"/>
  <c r="BJ59" i="182" s="1"/>
  <c r="AZ59" i="182"/>
  <c r="AY59" i="182"/>
  <c r="BA59" i="182" s="1"/>
  <c r="AX59" i="182"/>
  <c r="AV59" i="182"/>
  <c r="AU59" i="182"/>
  <c r="AW59" i="182" s="1"/>
  <c r="AM59" i="182"/>
  <c r="AL59" i="182"/>
  <c r="AN59" i="182" s="1"/>
  <c r="AK59" i="182"/>
  <c r="AI59" i="182"/>
  <c r="AH59" i="182"/>
  <c r="AJ59" i="182" s="1"/>
  <c r="Z59" i="182"/>
  <c r="Y59" i="182"/>
  <c r="AA59" i="182" s="1"/>
  <c r="X59" i="182"/>
  <c r="V59" i="182"/>
  <c r="U59" i="182"/>
  <c r="W59" i="182" s="1"/>
  <c r="M59" i="182"/>
  <c r="DX59" i="182" s="1"/>
  <c r="L59" i="182"/>
  <c r="K59" i="182"/>
  <c r="DV59" i="182" s="1"/>
  <c r="I59" i="182"/>
  <c r="DT59" i="182" s="1"/>
  <c r="H59" i="182"/>
  <c r="DR58" i="182"/>
  <c r="DM58" i="182"/>
  <c r="DL58" i="182"/>
  <c r="DN58" i="182" s="1"/>
  <c r="DK58" i="182"/>
  <c r="DI58" i="182"/>
  <c r="DH58" i="182"/>
  <c r="DJ58" i="182" s="1"/>
  <c r="CZ58" i="182"/>
  <c r="CY58" i="182"/>
  <c r="DA58" i="182" s="1"/>
  <c r="CX58" i="182"/>
  <c r="CV58" i="182"/>
  <c r="CU58" i="182"/>
  <c r="CW58" i="182" s="1"/>
  <c r="CM58" i="182"/>
  <c r="CL58" i="182"/>
  <c r="CN58" i="182" s="1"/>
  <c r="CK58" i="182"/>
  <c r="CI58" i="182"/>
  <c r="CH58" i="182"/>
  <c r="CJ58" i="182" s="1"/>
  <c r="BZ58" i="182"/>
  <c r="BY58" i="182"/>
  <c r="CA58" i="182" s="1"/>
  <c r="BX58" i="182"/>
  <c r="BV58" i="182"/>
  <c r="BU58" i="182"/>
  <c r="BW58" i="182" s="1"/>
  <c r="BM58" i="182"/>
  <c r="BL58" i="182"/>
  <c r="BN58" i="182" s="1"/>
  <c r="BK58" i="182"/>
  <c r="BI58" i="182"/>
  <c r="BH58" i="182"/>
  <c r="BJ58" i="182" s="1"/>
  <c r="AZ58" i="182"/>
  <c r="AY58" i="182"/>
  <c r="BA58" i="182" s="1"/>
  <c r="AX58" i="182"/>
  <c r="AV58" i="182"/>
  <c r="AU58" i="182"/>
  <c r="AW58" i="182" s="1"/>
  <c r="AM58" i="182"/>
  <c r="AL58" i="182"/>
  <c r="AN58" i="182" s="1"/>
  <c r="AK58" i="182"/>
  <c r="AI58" i="182"/>
  <c r="AH58" i="182"/>
  <c r="AJ58" i="182" s="1"/>
  <c r="Z58" i="182"/>
  <c r="Y58" i="182"/>
  <c r="AA58" i="182" s="1"/>
  <c r="X58" i="182"/>
  <c r="V58" i="182"/>
  <c r="U58" i="182"/>
  <c r="W58" i="182" s="1"/>
  <c r="M58" i="182"/>
  <c r="DX58" i="182" s="1"/>
  <c r="L58" i="182"/>
  <c r="K58" i="182"/>
  <c r="DV58" i="182" s="1"/>
  <c r="I58" i="182"/>
  <c r="DT58" i="182" s="1"/>
  <c r="H58" i="182"/>
  <c r="DR57" i="182"/>
  <c r="DO57" i="182"/>
  <c r="DM57" i="182"/>
  <c r="DL57" i="182"/>
  <c r="DN57" i="182" s="1"/>
  <c r="DK57" i="182"/>
  <c r="DI57" i="182"/>
  <c r="DH57" i="182"/>
  <c r="DJ57" i="182" s="1"/>
  <c r="DB57" i="182"/>
  <c r="CZ57" i="182"/>
  <c r="CY57" i="182"/>
  <c r="DA57" i="182" s="1"/>
  <c r="CX57" i="182"/>
  <c r="CV57" i="182"/>
  <c r="CU57" i="182"/>
  <c r="CW57" i="182" s="1"/>
  <c r="CO57" i="182"/>
  <c r="CM57" i="182"/>
  <c r="CL57" i="182"/>
  <c r="CN57" i="182" s="1"/>
  <c r="CK57" i="182"/>
  <c r="CI57" i="182"/>
  <c r="CH57" i="182"/>
  <c r="CJ57" i="182" s="1"/>
  <c r="CB57" i="182"/>
  <c r="BZ57" i="182"/>
  <c r="BY57" i="182"/>
  <c r="CA57" i="182" s="1"/>
  <c r="BX57" i="182"/>
  <c r="BV57" i="182"/>
  <c r="BU57" i="182"/>
  <c r="BW57" i="182" s="1"/>
  <c r="BO57" i="182"/>
  <c r="BM57" i="182"/>
  <c r="BL57" i="182"/>
  <c r="BN57" i="182" s="1"/>
  <c r="BK57" i="182"/>
  <c r="BI57" i="182"/>
  <c r="BH57" i="182"/>
  <c r="BJ57" i="182" s="1"/>
  <c r="BB57" i="182"/>
  <c r="AZ57" i="182"/>
  <c r="AY57" i="182"/>
  <c r="BA57" i="182" s="1"/>
  <c r="AX57" i="182"/>
  <c r="AV57" i="182"/>
  <c r="AU57" i="182"/>
  <c r="AW57" i="182" s="1"/>
  <c r="AO57" i="182"/>
  <c r="AM57" i="182"/>
  <c r="AL57" i="182"/>
  <c r="AN57" i="182" s="1"/>
  <c r="AK57" i="182"/>
  <c r="AI57" i="182"/>
  <c r="AH57" i="182"/>
  <c r="AJ57" i="182" s="1"/>
  <c r="AB57" i="182"/>
  <c r="Z57" i="182"/>
  <c r="Y57" i="182"/>
  <c r="AA57" i="182" s="1"/>
  <c r="X57" i="182"/>
  <c r="V57" i="182"/>
  <c r="U57" i="182"/>
  <c r="W57" i="182" s="1"/>
  <c r="O57" i="182"/>
  <c r="M57" i="182"/>
  <c r="DX57" i="182" s="1"/>
  <c r="L57" i="182"/>
  <c r="K57" i="182"/>
  <c r="DV57" i="182" s="1"/>
  <c r="I57" i="182"/>
  <c r="DT57" i="182" s="1"/>
  <c r="H57" i="182"/>
  <c r="DR56" i="182"/>
  <c r="DM56" i="182"/>
  <c r="DN56" i="182"/>
  <c r="DK56" i="182"/>
  <c r="DI56" i="182"/>
  <c r="DH56" i="182"/>
  <c r="DJ56" i="182" s="1"/>
  <c r="CZ56" i="182"/>
  <c r="DA56" i="182"/>
  <c r="CX56" i="182"/>
  <c r="CV56" i="182"/>
  <c r="CU56" i="182"/>
  <c r="CW56" i="182" s="1"/>
  <c r="CM56" i="182"/>
  <c r="CN56" i="182"/>
  <c r="CK56" i="182"/>
  <c r="CI56" i="182"/>
  <c r="CH56" i="182"/>
  <c r="CJ56" i="182" s="1"/>
  <c r="BZ56" i="182"/>
  <c r="CA56" i="182"/>
  <c r="BX56" i="182"/>
  <c r="BV56" i="182"/>
  <c r="BU56" i="182"/>
  <c r="BW56" i="182" s="1"/>
  <c r="BM56" i="182"/>
  <c r="BN56" i="182"/>
  <c r="BK56" i="182"/>
  <c r="BI56" i="182"/>
  <c r="BH56" i="182"/>
  <c r="BJ56" i="182" s="1"/>
  <c r="AZ56" i="182"/>
  <c r="BA56" i="182"/>
  <c r="AX56" i="182"/>
  <c r="AV56" i="182"/>
  <c r="AU56" i="182"/>
  <c r="AW56" i="182" s="1"/>
  <c r="AM56" i="182"/>
  <c r="AN56" i="182"/>
  <c r="AK56" i="182"/>
  <c r="AI56" i="182"/>
  <c r="AH56" i="182"/>
  <c r="AJ56" i="182" s="1"/>
  <c r="Z56" i="182"/>
  <c r="AA56" i="182"/>
  <c r="X56" i="182"/>
  <c r="V56" i="182"/>
  <c r="U56" i="182"/>
  <c r="W56" i="182" s="1"/>
  <c r="M56" i="182"/>
  <c r="DX56" i="182" s="1"/>
  <c r="K56" i="182"/>
  <c r="DV56" i="182" s="1"/>
  <c r="I56" i="182"/>
  <c r="DT56" i="182" s="1"/>
  <c r="H56" i="182"/>
  <c r="DR55" i="182"/>
  <c r="DO55" i="182"/>
  <c r="DM55" i="182"/>
  <c r="DN55" i="182"/>
  <c r="DK55" i="182"/>
  <c r="DI55" i="182"/>
  <c r="DH55" i="182"/>
  <c r="DJ55" i="182" s="1"/>
  <c r="DB55" i="182"/>
  <c r="CZ55" i="182"/>
  <c r="DA55" i="182"/>
  <c r="CX55" i="182"/>
  <c r="CV55" i="182"/>
  <c r="CU55" i="182"/>
  <c r="CW55" i="182" s="1"/>
  <c r="CO55" i="182"/>
  <c r="CM55" i="182"/>
  <c r="CN55" i="182"/>
  <c r="CK55" i="182"/>
  <c r="CI55" i="182"/>
  <c r="CH55" i="182"/>
  <c r="CJ55" i="182" s="1"/>
  <c r="CB55" i="182"/>
  <c r="BZ55" i="182"/>
  <c r="CA55" i="182"/>
  <c r="BX55" i="182"/>
  <c r="BV55" i="182"/>
  <c r="BU55" i="182"/>
  <c r="BW55" i="182" s="1"/>
  <c r="BO55" i="182"/>
  <c r="BM55" i="182"/>
  <c r="BN55" i="182"/>
  <c r="BK55" i="182"/>
  <c r="BI55" i="182"/>
  <c r="BH55" i="182"/>
  <c r="BJ55" i="182" s="1"/>
  <c r="BB55" i="182"/>
  <c r="AZ55" i="182"/>
  <c r="BA55" i="182"/>
  <c r="AX55" i="182"/>
  <c r="AV55" i="182"/>
  <c r="AU55" i="182"/>
  <c r="AW55" i="182" s="1"/>
  <c r="AO55" i="182"/>
  <c r="AM55" i="182"/>
  <c r="AN55" i="182"/>
  <c r="AK55" i="182"/>
  <c r="AI55" i="182"/>
  <c r="AH55" i="182"/>
  <c r="AJ55" i="182" s="1"/>
  <c r="AB55" i="182"/>
  <c r="Z55" i="182"/>
  <c r="AA55" i="182"/>
  <c r="X55" i="182"/>
  <c r="V55" i="182"/>
  <c r="U55" i="182"/>
  <c r="W55" i="182" s="1"/>
  <c r="O55" i="182"/>
  <c r="M55" i="182"/>
  <c r="DX55" i="182" s="1"/>
  <c r="K55" i="182"/>
  <c r="DV55" i="182" s="1"/>
  <c r="I55" i="182"/>
  <c r="DT55" i="182" s="1"/>
  <c r="H55" i="182"/>
  <c r="DR54" i="182"/>
  <c r="DO54" i="182"/>
  <c r="DM54" i="182"/>
  <c r="DL54" i="182"/>
  <c r="DN54" i="182" s="1"/>
  <c r="DK54" i="182"/>
  <c r="DI54" i="182"/>
  <c r="DH54" i="182"/>
  <c r="DJ54" i="182" s="1"/>
  <c r="DB54" i="182"/>
  <c r="CZ54" i="182"/>
  <c r="CY54" i="182"/>
  <c r="DA54" i="182" s="1"/>
  <c r="CX54" i="182"/>
  <c r="CV54" i="182"/>
  <c r="CU54" i="182"/>
  <c r="CW54" i="182" s="1"/>
  <c r="CO54" i="182"/>
  <c r="CM54" i="182"/>
  <c r="CL54" i="182"/>
  <c r="CN54" i="182" s="1"/>
  <c r="CK54" i="182"/>
  <c r="CI54" i="182"/>
  <c r="CH54" i="182"/>
  <c r="CJ54" i="182" s="1"/>
  <c r="CB54" i="182"/>
  <c r="BZ54" i="182"/>
  <c r="BY54" i="182"/>
  <c r="CA54" i="182" s="1"/>
  <c r="BX54" i="182"/>
  <c r="BV54" i="182"/>
  <c r="BU54" i="182"/>
  <c r="BW54" i="182" s="1"/>
  <c r="BO54" i="182"/>
  <c r="BM54" i="182"/>
  <c r="BL54" i="182"/>
  <c r="BN54" i="182" s="1"/>
  <c r="BK54" i="182"/>
  <c r="BI54" i="182"/>
  <c r="BH54" i="182"/>
  <c r="BJ54" i="182" s="1"/>
  <c r="BB54" i="182"/>
  <c r="AZ54" i="182"/>
  <c r="AY54" i="182"/>
  <c r="BA54" i="182" s="1"/>
  <c r="AX54" i="182"/>
  <c r="AV54" i="182"/>
  <c r="AU54" i="182"/>
  <c r="AW54" i="182" s="1"/>
  <c r="AO54" i="182"/>
  <c r="AM54" i="182"/>
  <c r="AL54" i="182"/>
  <c r="AN54" i="182" s="1"/>
  <c r="AK54" i="182"/>
  <c r="AI54" i="182"/>
  <c r="AH54" i="182"/>
  <c r="AJ54" i="182" s="1"/>
  <c r="AB54" i="182"/>
  <c r="Z54" i="182"/>
  <c r="Y54" i="182"/>
  <c r="AA54" i="182" s="1"/>
  <c r="X54" i="182"/>
  <c r="V54" i="182"/>
  <c r="U54" i="182"/>
  <c r="W54" i="182" s="1"/>
  <c r="O54" i="182"/>
  <c r="M54" i="182"/>
  <c r="DX54" i="182" s="1"/>
  <c r="L54" i="182"/>
  <c r="K54" i="182"/>
  <c r="DV54" i="182" s="1"/>
  <c r="I54" i="182"/>
  <c r="DT54" i="182" s="1"/>
  <c r="H54" i="182"/>
  <c r="DR53" i="182"/>
  <c r="DO53" i="182"/>
  <c r="DM53" i="182"/>
  <c r="DL53" i="182"/>
  <c r="DN53" i="182" s="1"/>
  <c r="DK53" i="182"/>
  <c r="DI53" i="182"/>
  <c r="DH53" i="182"/>
  <c r="DJ53" i="182" s="1"/>
  <c r="DB53" i="182"/>
  <c r="CZ53" i="182"/>
  <c r="CY53" i="182"/>
  <c r="DA53" i="182" s="1"/>
  <c r="CX53" i="182"/>
  <c r="CV53" i="182"/>
  <c r="CU53" i="182"/>
  <c r="CW53" i="182" s="1"/>
  <c r="CO53" i="182"/>
  <c r="CM53" i="182"/>
  <c r="CL53" i="182"/>
  <c r="CN53" i="182" s="1"/>
  <c r="CK53" i="182"/>
  <c r="CI53" i="182"/>
  <c r="CH53" i="182"/>
  <c r="CJ53" i="182" s="1"/>
  <c r="CB53" i="182"/>
  <c r="BZ53" i="182"/>
  <c r="BY53" i="182"/>
  <c r="CA53" i="182" s="1"/>
  <c r="BX53" i="182"/>
  <c r="BV53" i="182"/>
  <c r="BU53" i="182"/>
  <c r="BW53" i="182" s="1"/>
  <c r="BO53" i="182"/>
  <c r="BM53" i="182"/>
  <c r="BL53" i="182"/>
  <c r="BN53" i="182" s="1"/>
  <c r="BK53" i="182"/>
  <c r="BI53" i="182"/>
  <c r="BH53" i="182"/>
  <c r="BJ53" i="182" s="1"/>
  <c r="BB53" i="182"/>
  <c r="AZ53" i="182"/>
  <c r="AY53" i="182"/>
  <c r="BA53" i="182" s="1"/>
  <c r="AX53" i="182"/>
  <c r="AV53" i="182"/>
  <c r="AU53" i="182"/>
  <c r="AW53" i="182" s="1"/>
  <c r="AO53" i="182"/>
  <c r="AM53" i="182"/>
  <c r="AL53" i="182"/>
  <c r="AN53" i="182" s="1"/>
  <c r="AK53" i="182"/>
  <c r="AI53" i="182"/>
  <c r="AH53" i="182"/>
  <c r="AJ53" i="182" s="1"/>
  <c r="AB53" i="182"/>
  <c r="Z53" i="182"/>
  <c r="Y53" i="182"/>
  <c r="AA53" i="182" s="1"/>
  <c r="X53" i="182"/>
  <c r="V53" i="182"/>
  <c r="U53" i="182"/>
  <c r="W53" i="182" s="1"/>
  <c r="O53" i="182"/>
  <c r="M53" i="182"/>
  <c r="DX53" i="182" s="1"/>
  <c r="L53" i="182"/>
  <c r="K53" i="182"/>
  <c r="DV53" i="182" s="1"/>
  <c r="I53" i="182"/>
  <c r="DT53" i="182" s="1"/>
  <c r="H53" i="182"/>
  <c r="DR52" i="182"/>
  <c r="DO52" i="182"/>
  <c r="DM52" i="182"/>
  <c r="DL52" i="182"/>
  <c r="DN52" i="182" s="1"/>
  <c r="DK52" i="182"/>
  <c r="DI52" i="182"/>
  <c r="DH52" i="182"/>
  <c r="DJ52" i="182" s="1"/>
  <c r="DB52" i="182"/>
  <c r="CZ52" i="182"/>
  <c r="CY52" i="182"/>
  <c r="DA52" i="182" s="1"/>
  <c r="CX52" i="182"/>
  <c r="CV52" i="182"/>
  <c r="CU52" i="182"/>
  <c r="CW52" i="182" s="1"/>
  <c r="CO52" i="182"/>
  <c r="CM52" i="182"/>
  <c r="CL52" i="182"/>
  <c r="CN52" i="182" s="1"/>
  <c r="CK52" i="182"/>
  <c r="CI52" i="182"/>
  <c r="CH52" i="182"/>
  <c r="CJ52" i="182" s="1"/>
  <c r="CB52" i="182"/>
  <c r="BZ52" i="182"/>
  <c r="BY52" i="182"/>
  <c r="CA52" i="182" s="1"/>
  <c r="BX52" i="182"/>
  <c r="BV52" i="182"/>
  <c r="BU52" i="182"/>
  <c r="BW52" i="182" s="1"/>
  <c r="BO52" i="182"/>
  <c r="BM52" i="182"/>
  <c r="BL52" i="182"/>
  <c r="BN52" i="182" s="1"/>
  <c r="BK52" i="182"/>
  <c r="BI52" i="182"/>
  <c r="BH52" i="182"/>
  <c r="BJ52" i="182" s="1"/>
  <c r="BB52" i="182"/>
  <c r="AZ52" i="182"/>
  <c r="AY52" i="182"/>
  <c r="BA52" i="182" s="1"/>
  <c r="AX52" i="182"/>
  <c r="AV52" i="182"/>
  <c r="AU52" i="182"/>
  <c r="AW52" i="182" s="1"/>
  <c r="AO52" i="182"/>
  <c r="AM52" i="182"/>
  <c r="AL52" i="182"/>
  <c r="AN52" i="182" s="1"/>
  <c r="AK52" i="182"/>
  <c r="AI52" i="182"/>
  <c r="AH52" i="182"/>
  <c r="AJ52" i="182" s="1"/>
  <c r="AB52" i="182"/>
  <c r="Z52" i="182"/>
  <c r="Y52" i="182"/>
  <c r="AA52" i="182" s="1"/>
  <c r="X52" i="182"/>
  <c r="V52" i="182"/>
  <c r="U52" i="182"/>
  <c r="W52" i="182" s="1"/>
  <c r="O52" i="182"/>
  <c r="M52" i="182"/>
  <c r="DX52" i="182" s="1"/>
  <c r="L52" i="182"/>
  <c r="K52" i="182"/>
  <c r="DV52" i="182" s="1"/>
  <c r="I52" i="182"/>
  <c r="DT52" i="182" s="1"/>
  <c r="H52" i="182"/>
  <c r="DR51" i="182"/>
  <c r="DO51" i="182"/>
  <c r="DM51" i="182"/>
  <c r="DL51" i="182"/>
  <c r="DN51" i="182" s="1"/>
  <c r="DK51" i="182"/>
  <c r="DI51" i="182"/>
  <c r="DH51" i="182"/>
  <c r="DJ51" i="182" s="1"/>
  <c r="DB51" i="182"/>
  <c r="CZ51" i="182"/>
  <c r="CY51" i="182"/>
  <c r="DA51" i="182" s="1"/>
  <c r="CX51" i="182"/>
  <c r="CV51" i="182"/>
  <c r="CU51" i="182"/>
  <c r="CW51" i="182" s="1"/>
  <c r="CO51" i="182"/>
  <c r="CM51" i="182"/>
  <c r="CL51" i="182"/>
  <c r="CN51" i="182" s="1"/>
  <c r="CK51" i="182"/>
  <c r="CI51" i="182"/>
  <c r="CH51" i="182"/>
  <c r="CJ51" i="182" s="1"/>
  <c r="CB51" i="182"/>
  <c r="BZ51" i="182"/>
  <c r="BY51" i="182"/>
  <c r="CA51" i="182" s="1"/>
  <c r="BX51" i="182"/>
  <c r="BV51" i="182"/>
  <c r="BU51" i="182"/>
  <c r="BW51" i="182" s="1"/>
  <c r="BO51" i="182"/>
  <c r="BM51" i="182"/>
  <c r="BL51" i="182"/>
  <c r="BN51" i="182" s="1"/>
  <c r="BK51" i="182"/>
  <c r="BI51" i="182"/>
  <c r="BH51" i="182"/>
  <c r="BJ51" i="182" s="1"/>
  <c r="BB51" i="182"/>
  <c r="AZ51" i="182"/>
  <c r="AY51" i="182"/>
  <c r="BA51" i="182" s="1"/>
  <c r="AX51" i="182"/>
  <c r="AV51" i="182"/>
  <c r="AU51" i="182"/>
  <c r="AW51" i="182" s="1"/>
  <c r="AO51" i="182"/>
  <c r="AM51" i="182"/>
  <c r="AL51" i="182"/>
  <c r="AN51" i="182" s="1"/>
  <c r="AK51" i="182"/>
  <c r="AI51" i="182"/>
  <c r="AH51" i="182"/>
  <c r="AJ51" i="182" s="1"/>
  <c r="AB51" i="182"/>
  <c r="Z51" i="182"/>
  <c r="Y51" i="182"/>
  <c r="AA51" i="182" s="1"/>
  <c r="X51" i="182"/>
  <c r="V51" i="182"/>
  <c r="U51" i="182"/>
  <c r="W51" i="182" s="1"/>
  <c r="O51" i="182"/>
  <c r="M51" i="182"/>
  <c r="DX51" i="182" s="1"/>
  <c r="L51" i="182"/>
  <c r="K51" i="182"/>
  <c r="DV51" i="182" s="1"/>
  <c r="I51" i="182"/>
  <c r="DT51" i="182" s="1"/>
  <c r="H51" i="182"/>
  <c r="DR50" i="182"/>
  <c r="DO50" i="182"/>
  <c r="DM50" i="182"/>
  <c r="DL50" i="182"/>
  <c r="DN50" i="182" s="1"/>
  <c r="DK50" i="182"/>
  <c r="DI50" i="182"/>
  <c r="DH50" i="182"/>
  <c r="DJ50" i="182" s="1"/>
  <c r="DB50" i="182"/>
  <c r="CZ50" i="182"/>
  <c r="CY50" i="182"/>
  <c r="DA50" i="182" s="1"/>
  <c r="CX50" i="182"/>
  <c r="CV50" i="182"/>
  <c r="CU50" i="182"/>
  <c r="CW50" i="182" s="1"/>
  <c r="CO50" i="182"/>
  <c r="CM50" i="182"/>
  <c r="CL50" i="182"/>
  <c r="CN50" i="182" s="1"/>
  <c r="CK50" i="182"/>
  <c r="CI50" i="182"/>
  <c r="CH50" i="182"/>
  <c r="CJ50" i="182" s="1"/>
  <c r="CB50" i="182"/>
  <c r="BZ50" i="182"/>
  <c r="BY50" i="182"/>
  <c r="CA50" i="182" s="1"/>
  <c r="BX50" i="182"/>
  <c r="BV50" i="182"/>
  <c r="BU50" i="182"/>
  <c r="BW50" i="182" s="1"/>
  <c r="BO50" i="182"/>
  <c r="BM50" i="182"/>
  <c r="BL50" i="182"/>
  <c r="BN50" i="182" s="1"/>
  <c r="BK50" i="182"/>
  <c r="BI50" i="182"/>
  <c r="BH50" i="182"/>
  <c r="BJ50" i="182" s="1"/>
  <c r="BB50" i="182"/>
  <c r="AZ50" i="182"/>
  <c r="AY50" i="182"/>
  <c r="BA50" i="182" s="1"/>
  <c r="AX50" i="182"/>
  <c r="AV50" i="182"/>
  <c r="AU50" i="182"/>
  <c r="AW50" i="182" s="1"/>
  <c r="AO50" i="182"/>
  <c r="AM50" i="182"/>
  <c r="AL50" i="182"/>
  <c r="AN50" i="182" s="1"/>
  <c r="AK50" i="182"/>
  <c r="AI50" i="182"/>
  <c r="AH50" i="182"/>
  <c r="AJ50" i="182" s="1"/>
  <c r="AB50" i="182"/>
  <c r="Z50" i="182"/>
  <c r="Y50" i="182"/>
  <c r="AA50" i="182" s="1"/>
  <c r="X50" i="182"/>
  <c r="V50" i="182"/>
  <c r="U50" i="182"/>
  <c r="W50" i="182" s="1"/>
  <c r="O50" i="182"/>
  <c r="M50" i="182"/>
  <c r="DX50" i="182" s="1"/>
  <c r="L50" i="182"/>
  <c r="K50" i="182"/>
  <c r="DV50" i="182" s="1"/>
  <c r="I50" i="182"/>
  <c r="DT50" i="182" s="1"/>
  <c r="H50" i="182"/>
  <c r="DR49" i="182"/>
  <c r="DO49" i="182"/>
  <c r="DM49" i="182"/>
  <c r="DL49" i="182"/>
  <c r="DN49" i="182" s="1"/>
  <c r="DK49" i="182"/>
  <c r="DI49" i="182"/>
  <c r="DH49" i="182"/>
  <c r="DJ49" i="182" s="1"/>
  <c r="DB49" i="182"/>
  <c r="CZ49" i="182"/>
  <c r="CY49" i="182"/>
  <c r="DA49" i="182" s="1"/>
  <c r="CX49" i="182"/>
  <c r="CV49" i="182"/>
  <c r="CU49" i="182"/>
  <c r="CW49" i="182" s="1"/>
  <c r="CO49" i="182"/>
  <c r="CM49" i="182"/>
  <c r="CL49" i="182"/>
  <c r="CN49" i="182" s="1"/>
  <c r="CK49" i="182"/>
  <c r="CI49" i="182"/>
  <c r="CH49" i="182"/>
  <c r="CJ49" i="182" s="1"/>
  <c r="CB49" i="182"/>
  <c r="BZ49" i="182"/>
  <c r="BY49" i="182"/>
  <c r="CA49" i="182" s="1"/>
  <c r="BX49" i="182"/>
  <c r="BV49" i="182"/>
  <c r="BU49" i="182"/>
  <c r="BW49" i="182" s="1"/>
  <c r="BO49" i="182"/>
  <c r="BM49" i="182"/>
  <c r="BL49" i="182"/>
  <c r="BN49" i="182" s="1"/>
  <c r="BK49" i="182"/>
  <c r="BI49" i="182"/>
  <c r="BH49" i="182"/>
  <c r="BJ49" i="182" s="1"/>
  <c r="BB49" i="182"/>
  <c r="AZ49" i="182"/>
  <c r="AY49" i="182"/>
  <c r="BA49" i="182" s="1"/>
  <c r="AX49" i="182"/>
  <c r="AV49" i="182"/>
  <c r="AU49" i="182"/>
  <c r="AW49" i="182" s="1"/>
  <c r="AO49" i="182"/>
  <c r="AM49" i="182"/>
  <c r="AL49" i="182"/>
  <c r="AN49" i="182" s="1"/>
  <c r="AK49" i="182"/>
  <c r="AI49" i="182"/>
  <c r="AH49" i="182"/>
  <c r="AJ49" i="182" s="1"/>
  <c r="AB49" i="182"/>
  <c r="Z49" i="182"/>
  <c r="Y49" i="182"/>
  <c r="AA49" i="182" s="1"/>
  <c r="X49" i="182"/>
  <c r="V49" i="182"/>
  <c r="U49" i="182"/>
  <c r="W49" i="182" s="1"/>
  <c r="O49" i="182"/>
  <c r="M49" i="182"/>
  <c r="DX49" i="182" s="1"/>
  <c r="L49" i="182"/>
  <c r="K49" i="182"/>
  <c r="DV49" i="182" s="1"/>
  <c r="I49" i="182"/>
  <c r="DT49" i="182" s="1"/>
  <c r="H49" i="182"/>
  <c r="DR48" i="182"/>
  <c r="DO48" i="182"/>
  <c r="DM48" i="182"/>
  <c r="DL48" i="182"/>
  <c r="DN48" i="182" s="1"/>
  <c r="DK48" i="182"/>
  <c r="DI48" i="182"/>
  <c r="DH48" i="182"/>
  <c r="DJ48" i="182" s="1"/>
  <c r="DB48" i="182"/>
  <c r="CZ48" i="182"/>
  <c r="CY48" i="182"/>
  <c r="DA48" i="182" s="1"/>
  <c r="CX48" i="182"/>
  <c r="CV48" i="182"/>
  <c r="CU48" i="182"/>
  <c r="CW48" i="182" s="1"/>
  <c r="CO48" i="182"/>
  <c r="CM48" i="182"/>
  <c r="CL48" i="182"/>
  <c r="CN48" i="182" s="1"/>
  <c r="CK48" i="182"/>
  <c r="CI48" i="182"/>
  <c r="CH48" i="182"/>
  <c r="CJ48" i="182" s="1"/>
  <c r="CB48" i="182"/>
  <c r="BZ48" i="182"/>
  <c r="BY48" i="182"/>
  <c r="CA48" i="182" s="1"/>
  <c r="BX48" i="182"/>
  <c r="BV48" i="182"/>
  <c r="BU48" i="182"/>
  <c r="BW48" i="182" s="1"/>
  <c r="BO48" i="182"/>
  <c r="BM48" i="182"/>
  <c r="BL48" i="182"/>
  <c r="BN48" i="182" s="1"/>
  <c r="BK48" i="182"/>
  <c r="BI48" i="182"/>
  <c r="BH48" i="182"/>
  <c r="BJ48" i="182" s="1"/>
  <c r="BB48" i="182"/>
  <c r="AZ48" i="182"/>
  <c r="AY48" i="182"/>
  <c r="BA48" i="182" s="1"/>
  <c r="AX48" i="182"/>
  <c r="AV48" i="182"/>
  <c r="AU48" i="182"/>
  <c r="AW48" i="182" s="1"/>
  <c r="AO48" i="182"/>
  <c r="AM48" i="182"/>
  <c r="AL48" i="182"/>
  <c r="AN48" i="182" s="1"/>
  <c r="AK48" i="182"/>
  <c r="AI48" i="182"/>
  <c r="AH48" i="182"/>
  <c r="AJ48" i="182" s="1"/>
  <c r="Z48" i="182"/>
  <c r="Y48" i="182"/>
  <c r="AA48" i="182" s="1"/>
  <c r="X48" i="182"/>
  <c r="V48" i="182"/>
  <c r="U48" i="182"/>
  <c r="W48" i="182" s="1"/>
  <c r="O48" i="182"/>
  <c r="M48" i="182"/>
  <c r="DX48" i="182" s="1"/>
  <c r="L48" i="182"/>
  <c r="K48" i="182"/>
  <c r="DV48" i="182" s="1"/>
  <c r="I48" i="182"/>
  <c r="DT48" i="182" s="1"/>
  <c r="H48" i="182"/>
  <c r="DR47" i="182"/>
  <c r="DO47" i="182"/>
  <c r="DM47" i="182"/>
  <c r="DL47" i="182"/>
  <c r="DN47" i="182" s="1"/>
  <c r="DK47" i="182"/>
  <c r="DI47" i="182"/>
  <c r="DH47" i="182"/>
  <c r="DJ47" i="182" s="1"/>
  <c r="DB47" i="182"/>
  <c r="CZ47" i="182"/>
  <c r="CY47" i="182"/>
  <c r="DA47" i="182" s="1"/>
  <c r="CX47" i="182"/>
  <c r="CV47" i="182"/>
  <c r="CU47" i="182"/>
  <c r="CW47" i="182" s="1"/>
  <c r="CO47" i="182"/>
  <c r="CM47" i="182"/>
  <c r="CL47" i="182"/>
  <c r="CN47" i="182" s="1"/>
  <c r="CK47" i="182"/>
  <c r="CI47" i="182"/>
  <c r="CH47" i="182"/>
  <c r="CJ47" i="182" s="1"/>
  <c r="CB47" i="182"/>
  <c r="BZ47" i="182"/>
  <c r="BY47" i="182"/>
  <c r="CA47" i="182" s="1"/>
  <c r="BX47" i="182"/>
  <c r="BV47" i="182"/>
  <c r="BU47" i="182"/>
  <c r="BW47" i="182" s="1"/>
  <c r="BO47" i="182"/>
  <c r="BM47" i="182"/>
  <c r="BL47" i="182"/>
  <c r="BN47" i="182" s="1"/>
  <c r="BK47" i="182"/>
  <c r="BI47" i="182"/>
  <c r="BH47" i="182"/>
  <c r="BJ47" i="182" s="1"/>
  <c r="BB47" i="182"/>
  <c r="AZ47" i="182"/>
  <c r="AY47" i="182"/>
  <c r="BA47" i="182" s="1"/>
  <c r="AX47" i="182"/>
  <c r="AV47" i="182"/>
  <c r="AU47" i="182"/>
  <c r="AW47" i="182" s="1"/>
  <c r="AO47" i="182"/>
  <c r="AM47" i="182"/>
  <c r="AL47" i="182"/>
  <c r="AN47" i="182" s="1"/>
  <c r="AK47" i="182"/>
  <c r="AI47" i="182"/>
  <c r="AH47" i="182"/>
  <c r="AJ47" i="182" s="1"/>
  <c r="Z47" i="182"/>
  <c r="Y47" i="182"/>
  <c r="AA47" i="182" s="1"/>
  <c r="X47" i="182"/>
  <c r="V47" i="182"/>
  <c r="U47" i="182"/>
  <c r="W47" i="182" s="1"/>
  <c r="O47" i="182"/>
  <c r="M47" i="182"/>
  <c r="DX47" i="182" s="1"/>
  <c r="L47" i="182"/>
  <c r="K47" i="182"/>
  <c r="DV47" i="182" s="1"/>
  <c r="I47" i="182"/>
  <c r="DT47" i="182" s="1"/>
  <c r="H47" i="182"/>
  <c r="DR46" i="182"/>
  <c r="DO46" i="182"/>
  <c r="DM46" i="182"/>
  <c r="DL46" i="182"/>
  <c r="DN46" i="182" s="1"/>
  <c r="DK46" i="182"/>
  <c r="DI46" i="182"/>
  <c r="DH46" i="182"/>
  <c r="DJ46" i="182" s="1"/>
  <c r="DB46" i="182"/>
  <c r="CZ46" i="182"/>
  <c r="CY46" i="182"/>
  <c r="DA46" i="182" s="1"/>
  <c r="CX46" i="182"/>
  <c r="CV46" i="182"/>
  <c r="CU46" i="182"/>
  <c r="CW46" i="182" s="1"/>
  <c r="CO46" i="182"/>
  <c r="CM46" i="182"/>
  <c r="CL46" i="182"/>
  <c r="CN46" i="182" s="1"/>
  <c r="CK46" i="182"/>
  <c r="CI46" i="182"/>
  <c r="CH46" i="182"/>
  <c r="CJ46" i="182" s="1"/>
  <c r="CB46" i="182"/>
  <c r="BZ46" i="182"/>
  <c r="BY46" i="182"/>
  <c r="CA46" i="182" s="1"/>
  <c r="BX46" i="182"/>
  <c r="BV46" i="182"/>
  <c r="BU46" i="182"/>
  <c r="BW46" i="182" s="1"/>
  <c r="BO46" i="182"/>
  <c r="BM46" i="182"/>
  <c r="BL46" i="182"/>
  <c r="BN46" i="182" s="1"/>
  <c r="BK46" i="182"/>
  <c r="BI46" i="182"/>
  <c r="BH46" i="182"/>
  <c r="BJ46" i="182" s="1"/>
  <c r="BB46" i="182"/>
  <c r="AZ46" i="182"/>
  <c r="AY46" i="182"/>
  <c r="BA46" i="182" s="1"/>
  <c r="AX46" i="182"/>
  <c r="AV46" i="182"/>
  <c r="AU46" i="182"/>
  <c r="AW46" i="182" s="1"/>
  <c r="AO46" i="182"/>
  <c r="AM46" i="182"/>
  <c r="AL46" i="182"/>
  <c r="AN46" i="182" s="1"/>
  <c r="AK46" i="182"/>
  <c r="AI46" i="182"/>
  <c r="AH46" i="182"/>
  <c r="AJ46" i="182" s="1"/>
  <c r="AB46" i="182"/>
  <c r="Z46" i="182"/>
  <c r="Y46" i="182"/>
  <c r="AA46" i="182" s="1"/>
  <c r="X46" i="182"/>
  <c r="V46" i="182"/>
  <c r="U46" i="182"/>
  <c r="W46" i="182" s="1"/>
  <c r="O46" i="182"/>
  <c r="M46" i="182"/>
  <c r="DX46" i="182" s="1"/>
  <c r="L46" i="182"/>
  <c r="K46" i="182"/>
  <c r="DV46" i="182" s="1"/>
  <c r="I46" i="182"/>
  <c r="DT46" i="182" s="1"/>
  <c r="H46" i="182"/>
  <c r="DR45" i="182"/>
  <c r="DO45" i="182"/>
  <c r="DM45" i="182"/>
  <c r="DL45" i="182"/>
  <c r="DN45" i="182" s="1"/>
  <c r="DK45" i="182"/>
  <c r="DI45" i="182"/>
  <c r="DH45" i="182"/>
  <c r="DJ45" i="182" s="1"/>
  <c r="DB45" i="182"/>
  <c r="CZ45" i="182"/>
  <c r="CY45" i="182"/>
  <c r="DA45" i="182" s="1"/>
  <c r="CX45" i="182"/>
  <c r="CV45" i="182"/>
  <c r="CU45" i="182"/>
  <c r="CW45" i="182" s="1"/>
  <c r="CO45" i="182"/>
  <c r="CM45" i="182"/>
  <c r="CL45" i="182"/>
  <c r="CN45" i="182" s="1"/>
  <c r="CK45" i="182"/>
  <c r="CI45" i="182"/>
  <c r="CH45" i="182"/>
  <c r="CJ45" i="182" s="1"/>
  <c r="CB45" i="182"/>
  <c r="BZ45" i="182"/>
  <c r="BY45" i="182"/>
  <c r="CA45" i="182" s="1"/>
  <c r="BX45" i="182"/>
  <c r="BV45" i="182"/>
  <c r="BU45" i="182"/>
  <c r="BW45" i="182" s="1"/>
  <c r="BO45" i="182"/>
  <c r="BM45" i="182"/>
  <c r="BL45" i="182"/>
  <c r="BN45" i="182" s="1"/>
  <c r="BK45" i="182"/>
  <c r="BI45" i="182"/>
  <c r="BH45" i="182"/>
  <c r="BJ45" i="182" s="1"/>
  <c r="BB45" i="182"/>
  <c r="AZ45" i="182"/>
  <c r="AY45" i="182"/>
  <c r="BA45" i="182" s="1"/>
  <c r="AX45" i="182"/>
  <c r="AV45" i="182"/>
  <c r="AU45" i="182"/>
  <c r="AW45" i="182" s="1"/>
  <c r="AO45" i="182"/>
  <c r="AM45" i="182"/>
  <c r="AL45" i="182"/>
  <c r="AN45" i="182" s="1"/>
  <c r="AK45" i="182"/>
  <c r="AI45" i="182"/>
  <c r="AH45" i="182"/>
  <c r="AJ45" i="182" s="1"/>
  <c r="AB45" i="182"/>
  <c r="Z45" i="182"/>
  <c r="Y45" i="182"/>
  <c r="AA45" i="182" s="1"/>
  <c r="X45" i="182"/>
  <c r="V45" i="182"/>
  <c r="U45" i="182"/>
  <c r="W45" i="182" s="1"/>
  <c r="O45" i="182"/>
  <c r="M45" i="182"/>
  <c r="DX45" i="182" s="1"/>
  <c r="L45" i="182"/>
  <c r="K45" i="182"/>
  <c r="DV45" i="182" s="1"/>
  <c r="I45" i="182"/>
  <c r="DT45" i="182" s="1"/>
  <c r="H45" i="182"/>
  <c r="DR44" i="182"/>
  <c r="DO44" i="182"/>
  <c r="DM44" i="182"/>
  <c r="DL44" i="182"/>
  <c r="DN44" i="182" s="1"/>
  <c r="DK44" i="182"/>
  <c r="DI44" i="182"/>
  <c r="DH44" i="182"/>
  <c r="DJ44" i="182" s="1"/>
  <c r="DB44" i="182"/>
  <c r="CZ44" i="182"/>
  <c r="CY44" i="182"/>
  <c r="DA44" i="182" s="1"/>
  <c r="CX44" i="182"/>
  <c r="CV44" i="182"/>
  <c r="CU44" i="182"/>
  <c r="CW44" i="182" s="1"/>
  <c r="CO44" i="182"/>
  <c r="CM44" i="182"/>
  <c r="CL44" i="182"/>
  <c r="CN44" i="182" s="1"/>
  <c r="CK44" i="182"/>
  <c r="CI44" i="182"/>
  <c r="CH44" i="182"/>
  <c r="CJ44" i="182" s="1"/>
  <c r="CB44" i="182"/>
  <c r="BZ44" i="182"/>
  <c r="BY44" i="182"/>
  <c r="CA44" i="182" s="1"/>
  <c r="BX44" i="182"/>
  <c r="BV44" i="182"/>
  <c r="BU44" i="182"/>
  <c r="BW44" i="182" s="1"/>
  <c r="BO44" i="182"/>
  <c r="BM44" i="182"/>
  <c r="BL44" i="182"/>
  <c r="BN44" i="182" s="1"/>
  <c r="BK44" i="182"/>
  <c r="BI44" i="182"/>
  <c r="BH44" i="182"/>
  <c r="BJ44" i="182" s="1"/>
  <c r="BB44" i="182"/>
  <c r="AZ44" i="182"/>
  <c r="AY44" i="182"/>
  <c r="BA44" i="182" s="1"/>
  <c r="AX44" i="182"/>
  <c r="AV44" i="182"/>
  <c r="AU44" i="182"/>
  <c r="AW44" i="182" s="1"/>
  <c r="AO44" i="182"/>
  <c r="AM44" i="182"/>
  <c r="AL44" i="182"/>
  <c r="AN44" i="182" s="1"/>
  <c r="AK44" i="182"/>
  <c r="AI44" i="182"/>
  <c r="AH44" i="182"/>
  <c r="AJ44" i="182" s="1"/>
  <c r="AB44" i="182"/>
  <c r="Z44" i="182"/>
  <c r="Y44" i="182"/>
  <c r="AA44" i="182" s="1"/>
  <c r="X44" i="182"/>
  <c r="V44" i="182"/>
  <c r="U44" i="182"/>
  <c r="W44" i="182" s="1"/>
  <c r="O44" i="182"/>
  <c r="M44" i="182"/>
  <c r="DX44" i="182" s="1"/>
  <c r="L44" i="182"/>
  <c r="K44" i="182"/>
  <c r="DV44" i="182" s="1"/>
  <c r="I44" i="182"/>
  <c r="DT44" i="182" s="1"/>
  <c r="H44" i="182"/>
  <c r="DR43" i="182"/>
  <c r="DO43" i="182"/>
  <c r="DM43" i="182"/>
  <c r="DL43" i="182"/>
  <c r="DN43" i="182" s="1"/>
  <c r="DK43" i="182"/>
  <c r="DI43" i="182"/>
  <c r="DH43" i="182"/>
  <c r="DJ43" i="182" s="1"/>
  <c r="DB43" i="182"/>
  <c r="CZ43" i="182"/>
  <c r="CY43" i="182"/>
  <c r="DA43" i="182" s="1"/>
  <c r="CX43" i="182"/>
  <c r="CV43" i="182"/>
  <c r="CU43" i="182"/>
  <c r="CW43" i="182" s="1"/>
  <c r="CO43" i="182"/>
  <c r="CM43" i="182"/>
  <c r="CL43" i="182"/>
  <c r="CN43" i="182" s="1"/>
  <c r="CK43" i="182"/>
  <c r="CI43" i="182"/>
  <c r="CH43" i="182"/>
  <c r="CJ43" i="182" s="1"/>
  <c r="CB43" i="182"/>
  <c r="BZ43" i="182"/>
  <c r="BY43" i="182"/>
  <c r="CA43" i="182" s="1"/>
  <c r="BX43" i="182"/>
  <c r="BV43" i="182"/>
  <c r="BU43" i="182"/>
  <c r="BW43" i="182" s="1"/>
  <c r="BO43" i="182"/>
  <c r="BM43" i="182"/>
  <c r="BL43" i="182"/>
  <c r="BN43" i="182" s="1"/>
  <c r="BK43" i="182"/>
  <c r="BI43" i="182"/>
  <c r="BH43" i="182"/>
  <c r="BJ43" i="182" s="1"/>
  <c r="BB43" i="182"/>
  <c r="AZ43" i="182"/>
  <c r="AY43" i="182"/>
  <c r="BA43" i="182" s="1"/>
  <c r="AX43" i="182"/>
  <c r="AV43" i="182"/>
  <c r="AU43" i="182"/>
  <c r="AW43" i="182" s="1"/>
  <c r="AO43" i="182"/>
  <c r="AM43" i="182"/>
  <c r="AL43" i="182"/>
  <c r="AN43" i="182" s="1"/>
  <c r="AK43" i="182"/>
  <c r="AI43" i="182"/>
  <c r="AH43" i="182"/>
  <c r="AJ43" i="182" s="1"/>
  <c r="AB43" i="182"/>
  <c r="Z43" i="182"/>
  <c r="Y43" i="182"/>
  <c r="AA43" i="182" s="1"/>
  <c r="X43" i="182"/>
  <c r="V43" i="182"/>
  <c r="U43" i="182"/>
  <c r="W43" i="182" s="1"/>
  <c r="O43" i="182"/>
  <c r="M43" i="182"/>
  <c r="DX43" i="182" s="1"/>
  <c r="L43" i="182"/>
  <c r="K43" i="182"/>
  <c r="DV43" i="182" s="1"/>
  <c r="I43" i="182"/>
  <c r="DT43" i="182" s="1"/>
  <c r="H43" i="182"/>
  <c r="DR42" i="182"/>
  <c r="DO42" i="182"/>
  <c r="DM42" i="182"/>
  <c r="DL42" i="182"/>
  <c r="DN42" i="182" s="1"/>
  <c r="DK42" i="182"/>
  <c r="DI42" i="182"/>
  <c r="DH42" i="182"/>
  <c r="DJ42" i="182" s="1"/>
  <c r="DB42" i="182"/>
  <c r="CZ42" i="182"/>
  <c r="CY42" i="182"/>
  <c r="DA42" i="182" s="1"/>
  <c r="CX42" i="182"/>
  <c r="CV42" i="182"/>
  <c r="CU42" i="182"/>
  <c r="CW42" i="182" s="1"/>
  <c r="CO42" i="182"/>
  <c r="CM42" i="182"/>
  <c r="CL42" i="182"/>
  <c r="CN42" i="182" s="1"/>
  <c r="CK42" i="182"/>
  <c r="CI42" i="182"/>
  <c r="CH42" i="182"/>
  <c r="CJ42" i="182" s="1"/>
  <c r="CB42" i="182"/>
  <c r="BZ42" i="182"/>
  <c r="BY42" i="182"/>
  <c r="CA42" i="182" s="1"/>
  <c r="BX42" i="182"/>
  <c r="BV42" i="182"/>
  <c r="BU42" i="182"/>
  <c r="BW42" i="182" s="1"/>
  <c r="BO42" i="182"/>
  <c r="BM42" i="182"/>
  <c r="BL42" i="182"/>
  <c r="BN42" i="182" s="1"/>
  <c r="BK42" i="182"/>
  <c r="BI42" i="182"/>
  <c r="BH42" i="182"/>
  <c r="BJ42" i="182" s="1"/>
  <c r="BB42" i="182"/>
  <c r="AZ42" i="182"/>
  <c r="AY42" i="182"/>
  <c r="BA42" i="182" s="1"/>
  <c r="AX42" i="182"/>
  <c r="AV42" i="182"/>
  <c r="AU42" i="182"/>
  <c r="AW42" i="182" s="1"/>
  <c r="AO42" i="182"/>
  <c r="AM42" i="182"/>
  <c r="AL42" i="182"/>
  <c r="AN42" i="182" s="1"/>
  <c r="AK42" i="182"/>
  <c r="AI42" i="182"/>
  <c r="AH42" i="182"/>
  <c r="AJ42" i="182" s="1"/>
  <c r="Z42" i="182"/>
  <c r="AA42" i="182"/>
  <c r="X42" i="182"/>
  <c r="V42" i="182"/>
  <c r="U42" i="182"/>
  <c r="W42" i="182" s="1"/>
  <c r="O42" i="182"/>
  <c r="M42" i="182"/>
  <c r="DX42" i="182" s="1"/>
  <c r="L42" i="182"/>
  <c r="K42" i="182"/>
  <c r="DV42" i="182" s="1"/>
  <c r="I42" i="182"/>
  <c r="DT42" i="182" s="1"/>
  <c r="H42" i="182"/>
  <c r="DR41" i="182"/>
  <c r="DO41" i="182"/>
  <c r="DM41" i="182"/>
  <c r="DL41" i="182"/>
  <c r="DN41" i="182" s="1"/>
  <c r="DK41" i="182"/>
  <c r="DI41" i="182"/>
  <c r="DH41" i="182"/>
  <c r="DJ41" i="182" s="1"/>
  <c r="DB41" i="182"/>
  <c r="CZ41" i="182"/>
  <c r="CY41" i="182"/>
  <c r="DA41" i="182" s="1"/>
  <c r="CX41" i="182"/>
  <c r="CV41" i="182"/>
  <c r="CU41" i="182"/>
  <c r="CW41" i="182" s="1"/>
  <c r="CO41" i="182"/>
  <c r="CM41" i="182"/>
  <c r="CL41" i="182"/>
  <c r="CN41" i="182" s="1"/>
  <c r="CK41" i="182"/>
  <c r="CI41" i="182"/>
  <c r="CH41" i="182"/>
  <c r="CJ41" i="182" s="1"/>
  <c r="CB41" i="182"/>
  <c r="BZ41" i="182"/>
  <c r="BY41" i="182"/>
  <c r="CA41" i="182" s="1"/>
  <c r="BX41" i="182"/>
  <c r="BV41" i="182"/>
  <c r="BU41" i="182"/>
  <c r="BW41" i="182" s="1"/>
  <c r="BO41" i="182"/>
  <c r="BM41" i="182"/>
  <c r="BL41" i="182"/>
  <c r="BN41" i="182" s="1"/>
  <c r="BK41" i="182"/>
  <c r="BI41" i="182"/>
  <c r="BH41" i="182"/>
  <c r="BJ41" i="182" s="1"/>
  <c r="BB41" i="182"/>
  <c r="AZ41" i="182"/>
  <c r="AY41" i="182"/>
  <c r="BA41" i="182" s="1"/>
  <c r="AX41" i="182"/>
  <c r="AV41" i="182"/>
  <c r="AU41" i="182"/>
  <c r="AW41" i="182" s="1"/>
  <c r="AO41" i="182"/>
  <c r="AM41" i="182"/>
  <c r="AL41" i="182"/>
  <c r="AN41" i="182" s="1"/>
  <c r="AK41" i="182"/>
  <c r="AI41" i="182"/>
  <c r="AH41" i="182"/>
  <c r="AJ41" i="182" s="1"/>
  <c r="AB41" i="182"/>
  <c r="Z41" i="182"/>
  <c r="AA41" i="182"/>
  <c r="X41" i="182"/>
  <c r="V41" i="182"/>
  <c r="U41" i="182"/>
  <c r="W41" i="182" s="1"/>
  <c r="O41" i="182"/>
  <c r="M41" i="182"/>
  <c r="DX41" i="182" s="1"/>
  <c r="L41" i="182"/>
  <c r="K41" i="182"/>
  <c r="DV41" i="182" s="1"/>
  <c r="I41" i="182"/>
  <c r="DT41" i="182" s="1"/>
  <c r="H41" i="182"/>
  <c r="DR40" i="182"/>
  <c r="DO40" i="182"/>
  <c r="DM40" i="182"/>
  <c r="DL40" i="182"/>
  <c r="DN40" i="182" s="1"/>
  <c r="DK40" i="182"/>
  <c r="DI40" i="182"/>
  <c r="DH40" i="182"/>
  <c r="DJ40" i="182" s="1"/>
  <c r="DB40" i="182"/>
  <c r="CZ40" i="182"/>
  <c r="CY40" i="182"/>
  <c r="DA40" i="182" s="1"/>
  <c r="CX40" i="182"/>
  <c r="CV40" i="182"/>
  <c r="CU40" i="182"/>
  <c r="CW40" i="182" s="1"/>
  <c r="CO40" i="182"/>
  <c r="CM40" i="182"/>
  <c r="CL40" i="182"/>
  <c r="CN40" i="182" s="1"/>
  <c r="CK40" i="182"/>
  <c r="CI40" i="182"/>
  <c r="CH40" i="182"/>
  <c r="CJ40" i="182" s="1"/>
  <c r="CB40" i="182"/>
  <c r="BZ40" i="182"/>
  <c r="BY40" i="182"/>
  <c r="CA40" i="182" s="1"/>
  <c r="BX40" i="182"/>
  <c r="BV40" i="182"/>
  <c r="BU40" i="182"/>
  <c r="BW40" i="182" s="1"/>
  <c r="BO40" i="182"/>
  <c r="BM40" i="182"/>
  <c r="BL40" i="182"/>
  <c r="BN40" i="182" s="1"/>
  <c r="BK40" i="182"/>
  <c r="BI40" i="182"/>
  <c r="BH40" i="182"/>
  <c r="BJ40" i="182" s="1"/>
  <c r="BB40" i="182"/>
  <c r="AZ40" i="182"/>
  <c r="AY40" i="182"/>
  <c r="BA40" i="182" s="1"/>
  <c r="AX40" i="182"/>
  <c r="AV40" i="182"/>
  <c r="AU40" i="182"/>
  <c r="AW40" i="182" s="1"/>
  <c r="AO40" i="182"/>
  <c r="AM40" i="182"/>
  <c r="AL40" i="182"/>
  <c r="AN40" i="182" s="1"/>
  <c r="AK40" i="182"/>
  <c r="AI40" i="182"/>
  <c r="AH40" i="182"/>
  <c r="AJ40" i="182" s="1"/>
  <c r="AB40" i="182"/>
  <c r="Z40" i="182"/>
  <c r="Y40" i="182"/>
  <c r="AA40" i="182" s="1"/>
  <c r="X40" i="182"/>
  <c r="V40" i="182"/>
  <c r="U40" i="182"/>
  <c r="W40" i="182" s="1"/>
  <c r="O40" i="182"/>
  <c r="M40" i="182"/>
  <c r="DX40" i="182" s="1"/>
  <c r="L40" i="182"/>
  <c r="K40" i="182"/>
  <c r="DV40" i="182" s="1"/>
  <c r="I40" i="182"/>
  <c r="DT40" i="182" s="1"/>
  <c r="H40" i="182"/>
  <c r="DR39" i="182"/>
  <c r="DO39" i="182"/>
  <c r="DM39" i="182"/>
  <c r="DL39" i="182"/>
  <c r="DN39" i="182" s="1"/>
  <c r="DK39" i="182"/>
  <c r="DI39" i="182"/>
  <c r="DH39" i="182"/>
  <c r="DJ39" i="182" s="1"/>
  <c r="DB39" i="182"/>
  <c r="CZ39" i="182"/>
  <c r="CY39" i="182"/>
  <c r="DA39" i="182" s="1"/>
  <c r="CX39" i="182"/>
  <c r="CV39" i="182"/>
  <c r="CU39" i="182"/>
  <c r="CW39" i="182" s="1"/>
  <c r="CO39" i="182"/>
  <c r="CM39" i="182"/>
  <c r="CL39" i="182"/>
  <c r="CN39" i="182" s="1"/>
  <c r="CK39" i="182"/>
  <c r="CI39" i="182"/>
  <c r="CH39" i="182"/>
  <c r="CJ39" i="182" s="1"/>
  <c r="CB39" i="182"/>
  <c r="BZ39" i="182"/>
  <c r="BY39" i="182"/>
  <c r="CA39" i="182" s="1"/>
  <c r="BX39" i="182"/>
  <c r="BV39" i="182"/>
  <c r="BU39" i="182"/>
  <c r="BW39" i="182" s="1"/>
  <c r="BO39" i="182"/>
  <c r="BM39" i="182"/>
  <c r="BL39" i="182"/>
  <c r="BN39" i="182" s="1"/>
  <c r="BK39" i="182"/>
  <c r="BI39" i="182"/>
  <c r="BH39" i="182"/>
  <c r="BJ39" i="182" s="1"/>
  <c r="BB39" i="182"/>
  <c r="AZ39" i="182"/>
  <c r="AY39" i="182"/>
  <c r="BA39" i="182" s="1"/>
  <c r="AX39" i="182"/>
  <c r="AV39" i="182"/>
  <c r="AU39" i="182"/>
  <c r="AW39" i="182" s="1"/>
  <c r="AO39" i="182"/>
  <c r="AM39" i="182"/>
  <c r="AL39" i="182"/>
  <c r="AN39" i="182" s="1"/>
  <c r="AK39" i="182"/>
  <c r="AI39" i="182"/>
  <c r="AH39" i="182"/>
  <c r="AJ39" i="182" s="1"/>
  <c r="AB39" i="182"/>
  <c r="Z39" i="182"/>
  <c r="Y39" i="182"/>
  <c r="AA39" i="182" s="1"/>
  <c r="X39" i="182"/>
  <c r="V39" i="182"/>
  <c r="U39" i="182"/>
  <c r="W39" i="182" s="1"/>
  <c r="O39" i="182"/>
  <c r="M39" i="182"/>
  <c r="DX39" i="182" s="1"/>
  <c r="L39" i="182"/>
  <c r="K39" i="182"/>
  <c r="DV39" i="182" s="1"/>
  <c r="I39" i="182"/>
  <c r="DT39" i="182" s="1"/>
  <c r="H39" i="182"/>
  <c r="DR38" i="182"/>
  <c r="DO38" i="182"/>
  <c r="DM38" i="182"/>
  <c r="DL38" i="182"/>
  <c r="DN38" i="182" s="1"/>
  <c r="DK38" i="182"/>
  <c r="DI38" i="182"/>
  <c r="DH38" i="182"/>
  <c r="DJ38" i="182" s="1"/>
  <c r="DB38" i="182"/>
  <c r="CZ38" i="182"/>
  <c r="CY38" i="182"/>
  <c r="DA38" i="182" s="1"/>
  <c r="CX38" i="182"/>
  <c r="CV38" i="182"/>
  <c r="CU38" i="182"/>
  <c r="CW38" i="182" s="1"/>
  <c r="CO38" i="182"/>
  <c r="CM38" i="182"/>
  <c r="CL38" i="182"/>
  <c r="CN38" i="182" s="1"/>
  <c r="CK38" i="182"/>
  <c r="CI38" i="182"/>
  <c r="CH38" i="182"/>
  <c r="CJ38" i="182" s="1"/>
  <c r="CB38" i="182"/>
  <c r="BZ38" i="182"/>
  <c r="BY38" i="182"/>
  <c r="CA38" i="182" s="1"/>
  <c r="BX38" i="182"/>
  <c r="BV38" i="182"/>
  <c r="BU38" i="182"/>
  <c r="BW38" i="182" s="1"/>
  <c r="BO38" i="182"/>
  <c r="BM38" i="182"/>
  <c r="BL38" i="182"/>
  <c r="BN38" i="182" s="1"/>
  <c r="BK38" i="182"/>
  <c r="BI38" i="182"/>
  <c r="BH38" i="182"/>
  <c r="BJ38" i="182" s="1"/>
  <c r="BB38" i="182"/>
  <c r="AZ38" i="182"/>
  <c r="AY38" i="182"/>
  <c r="BA38" i="182" s="1"/>
  <c r="AX38" i="182"/>
  <c r="AV38" i="182"/>
  <c r="AU38" i="182"/>
  <c r="AW38" i="182" s="1"/>
  <c r="AO38" i="182"/>
  <c r="AM38" i="182"/>
  <c r="AL38" i="182"/>
  <c r="AN38" i="182" s="1"/>
  <c r="AK38" i="182"/>
  <c r="AI38" i="182"/>
  <c r="AH38" i="182"/>
  <c r="AJ38" i="182" s="1"/>
  <c r="AB38" i="182"/>
  <c r="Z38" i="182"/>
  <c r="Y38" i="182"/>
  <c r="AA38" i="182" s="1"/>
  <c r="X38" i="182"/>
  <c r="V38" i="182"/>
  <c r="U38" i="182"/>
  <c r="W38" i="182" s="1"/>
  <c r="O38" i="182"/>
  <c r="M38" i="182"/>
  <c r="DX38" i="182" s="1"/>
  <c r="L38" i="182"/>
  <c r="K38" i="182"/>
  <c r="DV38" i="182" s="1"/>
  <c r="I38" i="182"/>
  <c r="DT38" i="182" s="1"/>
  <c r="H38" i="182"/>
  <c r="DR37" i="182"/>
  <c r="DO37" i="182"/>
  <c r="DM37" i="182"/>
  <c r="DL37" i="182"/>
  <c r="DN37" i="182" s="1"/>
  <c r="DK37" i="182"/>
  <c r="DI37" i="182"/>
  <c r="DH37" i="182"/>
  <c r="DJ37" i="182" s="1"/>
  <c r="DB37" i="182"/>
  <c r="CZ37" i="182"/>
  <c r="CY37" i="182"/>
  <c r="DA37" i="182" s="1"/>
  <c r="CX37" i="182"/>
  <c r="CV37" i="182"/>
  <c r="CU37" i="182"/>
  <c r="CW37" i="182" s="1"/>
  <c r="CO37" i="182"/>
  <c r="CM37" i="182"/>
  <c r="CL37" i="182"/>
  <c r="CN37" i="182" s="1"/>
  <c r="CK37" i="182"/>
  <c r="CI37" i="182"/>
  <c r="CH37" i="182"/>
  <c r="CJ37" i="182" s="1"/>
  <c r="CB37" i="182"/>
  <c r="BZ37" i="182"/>
  <c r="BY37" i="182"/>
  <c r="CA37" i="182" s="1"/>
  <c r="BX37" i="182"/>
  <c r="BV37" i="182"/>
  <c r="BU37" i="182"/>
  <c r="BW37" i="182" s="1"/>
  <c r="BO37" i="182"/>
  <c r="BM37" i="182"/>
  <c r="BL37" i="182"/>
  <c r="BN37" i="182" s="1"/>
  <c r="BK37" i="182"/>
  <c r="BI37" i="182"/>
  <c r="BH37" i="182"/>
  <c r="BJ37" i="182" s="1"/>
  <c r="BB37" i="182"/>
  <c r="AZ37" i="182"/>
  <c r="AY37" i="182"/>
  <c r="BA37" i="182" s="1"/>
  <c r="AX37" i="182"/>
  <c r="AV37" i="182"/>
  <c r="AU37" i="182"/>
  <c r="AW37" i="182" s="1"/>
  <c r="AO37" i="182"/>
  <c r="AM37" i="182"/>
  <c r="AL37" i="182"/>
  <c r="AN37" i="182" s="1"/>
  <c r="AK37" i="182"/>
  <c r="AI37" i="182"/>
  <c r="AH37" i="182"/>
  <c r="AJ37" i="182" s="1"/>
  <c r="AB37" i="182"/>
  <c r="Z37" i="182"/>
  <c r="Y37" i="182"/>
  <c r="AA37" i="182" s="1"/>
  <c r="X37" i="182"/>
  <c r="V37" i="182"/>
  <c r="U37" i="182"/>
  <c r="W37" i="182" s="1"/>
  <c r="O37" i="182"/>
  <c r="M37" i="182"/>
  <c r="DX37" i="182" s="1"/>
  <c r="L37" i="182"/>
  <c r="K37" i="182"/>
  <c r="DV37" i="182" s="1"/>
  <c r="I37" i="182"/>
  <c r="DT37" i="182" s="1"/>
  <c r="H37" i="182"/>
  <c r="DR36" i="182"/>
  <c r="DO36" i="182"/>
  <c r="DM36" i="182"/>
  <c r="DL36" i="182"/>
  <c r="DN36" i="182" s="1"/>
  <c r="DK36" i="182"/>
  <c r="DI36" i="182"/>
  <c r="DH36" i="182"/>
  <c r="DJ36" i="182" s="1"/>
  <c r="DB36" i="182"/>
  <c r="CZ36" i="182"/>
  <c r="CY36" i="182"/>
  <c r="DA36" i="182" s="1"/>
  <c r="CX36" i="182"/>
  <c r="CV36" i="182"/>
  <c r="CU36" i="182"/>
  <c r="CW36" i="182" s="1"/>
  <c r="CO36" i="182"/>
  <c r="CM36" i="182"/>
  <c r="CL36" i="182"/>
  <c r="CN36" i="182" s="1"/>
  <c r="CK36" i="182"/>
  <c r="CI36" i="182"/>
  <c r="CH36" i="182"/>
  <c r="CJ36" i="182" s="1"/>
  <c r="CB36" i="182"/>
  <c r="BZ36" i="182"/>
  <c r="BY36" i="182"/>
  <c r="CA36" i="182" s="1"/>
  <c r="BX36" i="182"/>
  <c r="BV36" i="182"/>
  <c r="BU36" i="182"/>
  <c r="BW36" i="182" s="1"/>
  <c r="BO36" i="182"/>
  <c r="BM36" i="182"/>
  <c r="BL36" i="182"/>
  <c r="BN36" i="182" s="1"/>
  <c r="BK36" i="182"/>
  <c r="BI36" i="182"/>
  <c r="BH36" i="182"/>
  <c r="BJ36" i="182" s="1"/>
  <c r="BB36" i="182"/>
  <c r="AZ36" i="182"/>
  <c r="AY36" i="182"/>
  <c r="BA36" i="182" s="1"/>
  <c r="AX36" i="182"/>
  <c r="AV36" i="182"/>
  <c r="AU36" i="182"/>
  <c r="AW36" i="182" s="1"/>
  <c r="AO36" i="182"/>
  <c r="AM36" i="182"/>
  <c r="AL36" i="182"/>
  <c r="AN36" i="182" s="1"/>
  <c r="AK36" i="182"/>
  <c r="AI36" i="182"/>
  <c r="AH36" i="182"/>
  <c r="AJ36" i="182" s="1"/>
  <c r="AB36" i="182"/>
  <c r="Z36" i="182"/>
  <c r="Y36" i="182"/>
  <c r="AA36" i="182" s="1"/>
  <c r="X36" i="182"/>
  <c r="V36" i="182"/>
  <c r="U36" i="182"/>
  <c r="W36" i="182" s="1"/>
  <c r="O36" i="182"/>
  <c r="M36" i="182"/>
  <c r="DX36" i="182" s="1"/>
  <c r="L36" i="182"/>
  <c r="K36" i="182"/>
  <c r="DV36" i="182" s="1"/>
  <c r="I36" i="182"/>
  <c r="DT36" i="182" s="1"/>
  <c r="H36" i="182"/>
  <c r="DR35" i="182"/>
  <c r="DO35" i="182"/>
  <c r="DM35" i="182"/>
  <c r="DL35" i="182"/>
  <c r="DN35" i="182" s="1"/>
  <c r="DK35" i="182"/>
  <c r="DI35" i="182"/>
  <c r="DH35" i="182"/>
  <c r="DJ35" i="182" s="1"/>
  <c r="DB35" i="182"/>
  <c r="CZ35" i="182"/>
  <c r="CY35" i="182"/>
  <c r="DA35" i="182" s="1"/>
  <c r="CX35" i="182"/>
  <c r="CV35" i="182"/>
  <c r="CU35" i="182"/>
  <c r="CW35" i="182" s="1"/>
  <c r="CO35" i="182"/>
  <c r="CM35" i="182"/>
  <c r="CL35" i="182"/>
  <c r="CN35" i="182" s="1"/>
  <c r="CK35" i="182"/>
  <c r="CI35" i="182"/>
  <c r="CH35" i="182"/>
  <c r="CJ35" i="182" s="1"/>
  <c r="CB35" i="182"/>
  <c r="BZ35" i="182"/>
  <c r="BY35" i="182"/>
  <c r="CA35" i="182" s="1"/>
  <c r="BX35" i="182"/>
  <c r="BV35" i="182"/>
  <c r="BU35" i="182"/>
  <c r="BW35" i="182" s="1"/>
  <c r="BO35" i="182"/>
  <c r="BM35" i="182"/>
  <c r="BL35" i="182"/>
  <c r="BN35" i="182" s="1"/>
  <c r="BK35" i="182"/>
  <c r="BI35" i="182"/>
  <c r="BH35" i="182"/>
  <c r="BJ35" i="182" s="1"/>
  <c r="BB35" i="182"/>
  <c r="AZ35" i="182"/>
  <c r="AY35" i="182"/>
  <c r="BA35" i="182" s="1"/>
  <c r="AX35" i="182"/>
  <c r="AV35" i="182"/>
  <c r="AU35" i="182"/>
  <c r="AW35" i="182" s="1"/>
  <c r="AO35" i="182"/>
  <c r="AM35" i="182"/>
  <c r="AL35" i="182"/>
  <c r="AN35" i="182" s="1"/>
  <c r="AK35" i="182"/>
  <c r="AI35" i="182"/>
  <c r="AH35" i="182"/>
  <c r="AJ35" i="182" s="1"/>
  <c r="AB35" i="182"/>
  <c r="Z35" i="182"/>
  <c r="Y35" i="182"/>
  <c r="AA35" i="182" s="1"/>
  <c r="X35" i="182"/>
  <c r="V35" i="182"/>
  <c r="U35" i="182"/>
  <c r="W35" i="182" s="1"/>
  <c r="O35" i="182"/>
  <c r="M35" i="182"/>
  <c r="DX35" i="182" s="1"/>
  <c r="L35" i="182"/>
  <c r="K35" i="182"/>
  <c r="DV35" i="182" s="1"/>
  <c r="I35" i="182"/>
  <c r="DT35" i="182" s="1"/>
  <c r="H35" i="182"/>
  <c r="DR34" i="182"/>
  <c r="DO34" i="182"/>
  <c r="DM34" i="182"/>
  <c r="DL34" i="182"/>
  <c r="DN34" i="182" s="1"/>
  <c r="DK34" i="182"/>
  <c r="DI34" i="182"/>
  <c r="DH34" i="182"/>
  <c r="DJ34" i="182" s="1"/>
  <c r="DB34" i="182"/>
  <c r="CZ34" i="182"/>
  <c r="CY34" i="182"/>
  <c r="DA34" i="182" s="1"/>
  <c r="CX34" i="182"/>
  <c r="CV34" i="182"/>
  <c r="CU34" i="182"/>
  <c r="CW34" i="182" s="1"/>
  <c r="CO34" i="182"/>
  <c r="CM34" i="182"/>
  <c r="CL34" i="182"/>
  <c r="CN34" i="182" s="1"/>
  <c r="CK34" i="182"/>
  <c r="CI34" i="182"/>
  <c r="CH34" i="182"/>
  <c r="CJ34" i="182" s="1"/>
  <c r="CB34" i="182"/>
  <c r="BZ34" i="182"/>
  <c r="BY34" i="182"/>
  <c r="CA34" i="182" s="1"/>
  <c r="BX34" i="182"/>
  <c r="BV34" i="182"/>
  <c r="BU34" i="182"/>
  <c r="BW34" i="182" s="1"/>
  <c r="BO34" i="182"/>
  <c r="BM34" i="182"/>
  <c r="BL34" i="182"/>
  <c r="BN34" i="182" s="1"/>
  <c r="BK34" i="182"/>
  <c r="BI34" i="182"/>
  <c r="BH34" i="182"/>
  <c r="BJ34" i="182" s="1"/>
  <c r="BB34" i="182"/>
  <c r="AZ34" i="182"/>
  <c r="AY34" i="182"/>
  <c r="BA34" i="182" s="1"/>
  <c r="AX34" i="182"/>
  <c r="AV34" i="182"/>
  <c r="AU34" i="182"/>
  <c r="AW34" i="182" s="1"/>
  <c r="AO34" i="182"/>
  <c r="AM34" i="182"/>
  <c r="AL34" i="182"/>
  <c r="AN34" i="182" s="1"/>
  <c r="AK34" i="182"/>
  <c r="AI34" i="182"/>
  <c r="AH34" i="182"/>
  <c r="AJ34" i="182" s="1"/>
  <c r="AB34" i="182"/>
  <c r="Z34" i="182"/>
  <c r="Y34" i="182"/>
  <c r="AA34" i="182" s="1"/>
  <c r="X34" i="182"/>
  <c r="V34" i="182"/>
  <c r="U34" i="182"/>
  <c r="W34" i="182" s="1"/>
  <c r="O34" i="182"/>
  <c r="M34" i="182"/>
  <c r="DX34" i="182" s="1"/>
  <c r="L34" i="182"/>
  <c r="K34" i="182"/>
  <c r="DV34" i="182" s="1"/>
  <c r="I34" i="182"/>
  <c r="DT34" i="182" s="1"/>
  <c r="H34" i="182"/>
  <c r="DR33" i="182"/>
  <c r="DO33" i="182"/>
  <c r="DM33" i="182"/>
  <c r="DL33" i="182"/>
  <c r="DN33" i="182" s="1"/>
  <c r="DK33" i="182"/>
  <c r="DI33" i="182"/>
  <c r="DH33" i="182"/>
  <c r="DJ33" i="182" s="1"/>
  <c r="DB33" i="182"/>
  <c r="CZ33" i="182"/>
  <c r="CY33" i="182"/>
  <c r="DA33" i="182" s="1"/>
  <c r="CX33" i="182"/>
  <c r="CV33" i="182"/>
  <c r="CU33" i="182"/>
  <c r="CW33" i="182" s="1"/>
  <c r="CO33" i="182"/>
  <c r="CM33" i="182"/>
  <c r="CL33" i="182"/>
  <c r="CN33" i="182" s="1"/>
  <c r="CK33" i="182"/>
  <c r="CI33" i="182"/>
  <c r="CH33" i="182"/>
  <c r="CJ33" i="182" s="1"/>
  <c r="CB33" i="182"/>
  <c r="BZ33" i="182"/>
  <c r="BY33" i="182"/>
  <c r="CA33" i="182" s="1"/>
  <c r="BX33" i="182"/>
  <c r="BV33" i="182"/>
  <c r="BU33" i="182"/>
  <c r="BW33" i="182" s="1"/>
  <c r="BO33" i="182"/>
  <c r="BM33" i="182"/>
  <c r="BL33" i="182"/>
  <c r="BN33" i="182" s="1"/>
  <c r="BK33" i="182"/>
  <c r="BI33" i="182"/>
  <c r="BH33" i="182"/>
  <c r="BJ33" i="182" s="1"/>
  <c r="BB33" i="182"/>
  <c r="AZ33" i="182"/>
  <c r="AY33" i="182"/>
  <c r="BA33" i="182" s="1"/>
  <c r="AX33" i="182"/>
  <c r="AV33" i="182"/>
  <c r="AU33" i="182"/>
  <c r="AW33" i="182" s="1"/>
  <c r="AO33" i="182"/>
  <c r="AM33" i="182"/>
  <c r="AL33" i="182"/>
  <c r="AN33" i="182" s="1"/>
  <c r="AK33" i="182"/>
  <c r="AI33" i="182"/>
  <c r="AH33" i="182"/>
  <c r="AJ33" i="182" s="1"/>
  <c r="AB33" i="182"/>
  <c r="Z33" i="182"/>
  <c r="Y33" i="182"/>
  <c r="AA33" i="182" s="1"/>
  <c r="X33" i="182"/>
  <c r="V33" i="182"/>
  <c r="U33" i="182"/>
  <c r="W33" i="182" s="1"/>
  <c r="O33" i="182"/>
  <c r="M33" i="182"/>
  <c r="DX33" i="182" s="1"/>
  <c r="L33" i="182"/>
  <c r="K33" i="182"/>
  <c r="DV33" i="182" s="1"/>
  <c r="I33" i="182"/>
  <c r="DT33" i="182" s="1"/>
  <c r="H33" i="182"/>
  <c r="DR32" i="182"/>
  <c r="DO32" i="182"/>
  <c r="DM32" i="182"/>
  <c r="DL32" i="182"/>
  <c r="DN32" i="182" s="1"/>
  <c r="DK32" i="182"/>
  <c r="DI32" i="182"/>
  <c r="DH32" i="182"/>
  <c r="DJ32" i="182" s="1"/>
  <c r="DB32" i="182"/>
  <c r="CZ32" i="182"/>
  <c r="CY32" i="182"/>
  <c r="DA32" i="182" s="1"/>
  <c r="CX32" i="182"/>
  <c r="CV32" i="182"/>
  <c r="CU32" i="182"/>
  <c r="CW32" i="182" s="1"/>
  <c r="CO32" i="182"/>
  <c r="CM32" i="182"/>
  <c r="CL32" i="182"/>
  <c r="CN32" i="182" s="1"/>
  <c r="CK32" i="182"/>
  <c r="CI32" i="182"/>
  <c r="CH32" i="182"/>
  <c r="CJ32" i="182" s="1"/>
  <c r="CB32" i="182"/>
  <c r="BZ32" i="182"/>
  <c r="BY32" i="182"/>
  <c r="CA32" i="182" s="1"/>
  <c r="BX32" i="182"/>
  <c r="BV32" i="182"/>
  <c r="BU32" i="182"/>
  <c r="BW32" i="182" s="1"/>
  <c r="BO32" i="182"/>
  <c r="BM32" i="182"/>
  <c r="BL32" i="182"/>
  <c r="BN32" i="182" s="1"/>
  <c r="BK32" i="182"/>
  <c r="BI32" i="182"/>
  <c r="BH32" i="182"/>
  <c r="BJ32" i="182" s="1"/>
  <c r="BB32" i="182"/>
  <c r="AZ32" i="182"/>
  <c r="AY32" i="182"/>
  <c r="BA32" i="182" s="1"/>
  <c r="AX32" i="182"/>
  <c r="AV32" i="182"/>
  <c r="AU32" i="182"/>
  <c r="AW32" i="182" s="1"/>
  <c r="AO32" i="182"/>
  <c r="AM32" i="182"/>
  <c r="AL32" i="182"/>
  <c r="AN32" i="182" s="1"/>
  <c r="AK32" i="182"/>
  <c r="AI32" i="182"/>
  <c r="AH32" i="182"/>
  <c r="AJ32" i="182" s="1"/>
  <c r="AB32" i="182"/>
  <c r="Z32" i="182"/>
  <c r="Y32" i="182"/>
  <c r="AA32" i="182" s="1"/>
  <c r="X32" i="182"/>
  <c r="V32" i="182"/>
  <c r="U32" i="182"/>
  <c r="W32" i="182" s="1"/>
  <c r="O32" i="182"/>
  <c r="M32" i="182"/>
  <c r="DX32" i="182" s="1"/>
  <c r="L32" i="182"/>
  <c r="K32" i="182"/>
  <c r="DV32" i="182" s="1"/>
  <c r="I32" i="182"/>
  <c r="DT32" i="182" s="1"/>
  <c r="H32" i="182"/>
  <c r="DR31" i="182"/>
  <c r="DO31" i="182"/>
  <c r="DM31" i="182"/>
  <c r="DL31" i="182"/>
  <c r="DN31" i="182" s="1"/>
  <c r="DK31" i="182"/>
  <c r="DI31" i="182"/>
  <c r="DH31" i="182"/>
  <c r="DJ31" i="182" s="1"/>
  <c r="DB31" i="182"/>
  <c r="CZ31" i="182"/>
  <c r="CY31" i="182"/>
  <c r="DA31" i="182" s="1"/>
  <c r="CX31" i="182"/>
  <c r="CV31" i="182"/>
  <c r="CU31" i="182"/>
  <c r="CW31" i="182" s="1"/>
  <c r="CO31" i="182"/>
  <c r="CM31" i="182"/>
  <c r="CL31" i="182"/>
  <c r="CN31" i="182" s="1"/>
  <c r="CK31" i="182"/>
  <c r="CI31" i="182"/>
  <c r="CH31" i="182"/>
  <c r="CJ31" i="182" s="1"/>
  <c r="CB31" i="182"/>
  <c r="BZ31" i="182"/>
  <c r="BY31" i="182"/>
  <c r="CA31" i="182" s="1"/>
  <c r="BX31" i="182"/>
  <c r="BV31" i="182"/>
  <c r="BU31" i="182"/>
  <c r="BW31" i="182" s="1"/>
  <c r="BO31" i="182"/>
  <c r="BM31" i="182"/>
  <c r="BL31" i="182"/>
  <c r="BN31" i="182" s="1"/>
  <c r="BK31" i="182"/>
  <c r="BI31" i="182"/>
  <c r="BH31" i="182"/>
  <c r="BJ31" i="182" s="1"/>
  <c r="BB31" i="182"/>
  <c r="AZ31" i="182"/>
  <c r="AY31" i="182"/>
  <c r="BA31" i="182" s="1"/>
  <c r="AX31" i="182"/>
  <c r="AV31" i="182"/>
  <c r="AU31" i="182"/>
  <c r="AW31" i="182" s="1"/>
  <c r="AO31" i="182"/>
  <c r="AM31" i="182"/>
  <c r="AL31" i="182"/>
  <c r="AN31" i="182" s="1"/>
  <c r="AK31" i="182"/>
  <c r="AI31" i="182"/>
  <c r="AH31" i="182"/>
  <c r="AJ31" i="182" s="1"/>
  <c r="AB31" i="182"/>
  <c r="Z31" i="182"/>
  <c r="Y31" i="182"/>
  <c r="AA31" i="182" s="1"/>
  <c r="X31" i="182"/>
  <c r="V31" i="182"/>
  <c r="U31" i="182"/>
  <c r="W31" i="182" s="1"/>
  <c r="O31" i="182"/>
  <c r="M31" i="182"/>
  <c r="DX31" i="182" s="1"/>
  <c r="L31" i="182"/>
  <c r="K31" i="182"/>
  <c r="DV31" i="182" s="1"/>
  <c r="I31" i="182"/>
  <c r="DT31" i="182" s="1"/>
  <c r="H31" i="182"/>
  <c r="DR30" i="182"/>
  <c r="DM30" i="182"/>
  <c r="DL30" i="182"/>
  <c r="DN30" i="182" s="1"/>
  <c r="DK30" i="182"/>
  <c r="DI30" i="182"/>
  <c r="DH30" i="182"/>
  <c r="DJ30" i="182" s="1"/>
  <c r="CZ30" i="182"/>
  <c r="CY30" i="182"/>
  <c r="DA30" i="182" s="1"/>
  <c r="CX30" i="182"/>
  <c r="CV30" i="182"/>
  <c r="CU30" i="182"/>
  <c r="CW30" i="182" s="1"/>
  <c r="CM30" i="182"/>
  <c r="CL30" i="182"/>
  <c r="CN30" i="182" s="1"/>
  <c r="CK30" i="182"/>
  <c r="CI30" i="182"/>
  <c r="CH30" i="182"/>
  <c r="CJ30" i="182" s="1"/>
  <c r="BZ30" i="182"/>
  <c r="BY30" i="182"/>
  <c r="CA30" i="182" s="1"/>
  <c r="BX30" i="182"/>
  <c r="BV30" i="182"/>
  <c r="BU30" i="182"/>
  <c r="BW30" i="182" s="1"/>
  <c r="BM30" i="182"/>
  <c r="BL30" i="182"/>
  <c r="BN30" i="182" s="1"/>
  <c r="BK30" i="182"/>
  <c r="BI30" i="182"/>
  <c r="BH30" i="182"/>
  <c r="BJ30" i="182" s="1"/>
  <c r="AZ30" i="182"/>
  <c r="AY30" i="182"/>
  <c r="BA30" i="182" s="1"/>
  <c r="AX30" i="182"/>
  <c r="AV30" i="182"/>
  <c r="AU30" i="182"/>
  <c r="AW30" i="182" s="1"/>
  <c r="AM30" i="182"/>
  <c r="AL30" i="182"/>
  <c r="AN30" i="182" s="1"/>
  <c r="AK30" i="182"/>
  <c r="AI30" i="182"/>
  <c r="AH30" i="182"/>
  <c r="AJ30" i="182" s="1"/>
  <c r="Z30" i="182"/>
  <c r="Y30" i="182"/>
  <c r="AA30" i="182" s="1"/>
  <c r="X30" i="182"/>
  <c r="V30" i="182"/>
  <c r="U30" i="182"/>
  <c r="W30" i="182" s="1"/>
  <c r="M30" i="182"/>
  <c r="DX30" i="182" s="1"/>
  <c r="L30" i="182"/>
  <c r="K30" i="182"/>
  <c r="DV30" i="182" s="1"/>
  <c r="I30" i="182"/>
  <c r="DT30" i="182" s="1"/>
  <c r="H30" i="182"/>
  <c r="DR29" i="182"/>
  <c r="DM29" i="182"/>
  <c r="DL29" i="182"/>
  <c r="DN29" i="182" s="1"/>
  <c r="DK29" i="182"/>
  <c r="DI29" i="182"/>
  <c r="DH29" i="182"/>
  <c r="DJ29" i="182" s="1"/>
  <c r="CZ29" i="182"/>
  <c r="CY29" i="182"/>
  <c r="DA29" i="182" s="1"/>
  <c r="CX29" i="182"/>
  <c r="CV29" i="182"/>
  <c r="CU29" i="182"/>
  <c r="CW29" i="182" s="1"/>
  <c r="CM29" i="182"/>
  <c r="CL29" i="182"/>
  <c r="CN29" i="182" s="1"/>
  <c r="CK29" i="182"/>
  <c r="CI29" i="182"/>
  <c r="CH29" i="182"/>
  <c r="CJ29" i="182" s="1"/>
  <c r="BZ29" i="182"/>
  <c r="BY29" i="182"/>
  <c r="CA29" i="182" s="1"/>
  <c r="BX29" i="182"/>
  <c r="BV29" i="182"/>
  <c r="BU29" i="182"/>
  <c r="BW29" i="182" s="1"/>
  <c r="BM29" i="182"/>
  <c r="BL29" i="182"/>
  <c r="BN29" i="182" s="1"/>
  <c r="BK29" i="182"/>
  <c r="BI29" i="182"/>
  <c r="BH29" i="182"/>
  <c r="BJ29" i="182" s="1"/>
  <c r="AZ29" i="182"/>
  <c r="AY29" i="182"/>
  <c r="BA29" i="182" s="1"/>
  <c r="AX29" i="182"/>
  <c r="AV29" i="182"/>
  <c r="AU29" i="182"/>
  <c r="AW29" i="182" s="1"/>
  <c r="AM29" i="182"/>
  <c r="AL29" i="182"/>
  <c r="AN29" i="182" s="1"/>
  <c r="AK29" i="182"/>
  <c r="AI29" i="182"/>
  <c r="AH29" i="182"/>
  <c r="AJ29" i="182" s="1"/>
  <c r="Z29" i="182"/>
  <c r="Y29" i="182"/>
  <c r="AA29" i="182" s="1"/>
  <c r="X29" i="182"/>
  <c r="V29" i="182"/>
  <c r="U29" i="182"/>
  <c r="W29" i="182" s="1"/>
  <c r="M29" i="182"/>
  <c r="DX29" i="182" s="1"/>
  <c r="L29" i="182"/>
  <c r="K29" i="182"/>
  <c r="DV29" i="182" s="1"/>
  <c r="I29" i="182"/>
  <c r="DT29" i="182" s="1"/>
  <c r="H29" i="182"/>
  <c r="DR28" i="182"/>
  <c r="DM28" i="182"/>
  <c r="DL28" i="182"/>
  <c r="DN28" i="182" s="1"/>
  <c r="DK28" i="182"/>
  <c r="DI28" i="182"/>
  <c r="DH28" i="182"/>
  <c r="DJ28" i="182" s="1"/>
  <c r="CZ28" i="182"/>
  <c r="CY28" i="182"/>
  <c r="DA28" i="182" s="1"/>
  <c r="CX28" i="182"/>
  <c r="CV28" i="182"/>
  <c r="CU28" i="182"/>
  <c r="CW28" i="182" s="1"/>
  <c r="CM28" i="182"/>
  <c r="CL28" i="182"/>
  <c r="CN28" i="182" s="1"/>
  <c r="CK28" i="182"/>
  <c r="CI28" i="182"/>
  <c r="CH28" i="182"/>
  <c r="CJ28" i="182" s="1"/>
  <c r="BZ28" i="182"/>
  <c r="BY28" i="182"/>
  <c r="CA28" i="182" s="1"/>
  <c r="BX28" i="182"/>
  <c r="BV28" i="182"/>
  <c r="BU28" i="182"/>
  <c r="BW28" i="182" s="1"/>
  <c r="BM28" i="182"/>
  <c r="BL28" i="182"/>
  <c r="BN28" i="182" s="1"/>
  <c r="BK28" i="182"/>
  <c r="BI28" i="182"/>
  <c r="BH28" i="182"/>
  <c r="BJ28" i="182" s="1"/>
  <c r="AZ28" i="182"/>
  <c r="AY28" i="182"/>
  <c r="BA28" i="182" s="1"/>
  <c r="AX28" i="182"/>
  <c r="AV28" i="182"/>
  <c r="AU28" i="182"/>
  <c r="AW28" i="182" s="1"/>
  <c r="AM28" i="182"/>
  <c r="AL28" i="182"/>
  <c r="AN28" i="182" s="1"/>
  <c r="AK28" i="182"/>
  <c r="AI28" i="182"/>
  <c r="AH28" i="182"/>
  <c r="AJ28" i="182" s="1"/>
  <c r="Z28" i="182"/>
  <c r="Y28" i="182"/>
  <c r="AA28" i="182" s="1"/>
  <c r="X28" i="182"/>
  <c r="V28" i="182"/>
  <c r="U28" i="182"/>
  <c r="W28" i="182" s="1"/>
  <c r="M28" i="182"/>
  <c r="DX28" i="182" s="1"/>
  <c r="L28" i="182"/>
  <c r="K28" i="182"/>
  <c r="DV28" i="182" s="1"/>
  <c r="I28" i="182"/>
  <c r="DT28" i="182" s="1"/>
  <c r="H28" i="182"/>
  <c r="DR27" i="182"/>
  <c r="DO77" i="182"/>
  <c r="DM27" i="182"/>
  <c r="DL27" i="182"/>
  <c r="DN27" i="182" s="1"/>
  <c r="DK27" i="182"/>
  <c r="DI27" i="182"/>
  <c r="DH27" i="182"/>
  <c r="DJ27" i="182" s="1"/>
  <c r="DB77" i="182"/>
  <c r="CZ27" i="182"/>
  <c r="CY27" i="182"/>
  <c r="DA27" i="182" s="1"/>
  <c r="CX27" i="182"/>
  <c r="CV27" i="182"/>
  <c r="CU27" i="182"/>
  <c r="CW27" i="182" s="1"/>
  <c r="CO77" i="182"/>
  <c r="CM27" i="182"/>
  <c r="CL27" i="182"/>
  <c r="CN27" i="182" s="1"/>
  <c r="CK27" i="182"/>
  <c r="CI27" i="182"/>
  <c r="CH27" i="182"/>
  <c r="CJ27" i="182" s="1"/>
  <c r="CB77" i="182"/>
  <c r="BZ27" i="182"/>
  <c r="BY27" i="182"/>
  <c r="CA27" i="182" s="1"/>
  <c r="BX27" i="182"/>
  <c r="BV27" i="182"/>
  <c r="BU27" i="182"/>
  <c r="BW27" i="182" s="1"/>
  <c r="BO77" i="182"/>
  <c r="BM27" i="182"/>
  <c r="BL27" i="182"/>
  <c r="BN27" i="182" s="1"/>
  <c r="BK27" i="182"/>
  <c r="BI27" i="182"/>
  <c r="BH27" i="182"/>
  <c r="BJ27" i="182" s="1"/>
  <c r="BB77" i="182"/>
  <c r="AZ27" i="182"/>
  <c r="AY27" i="182"/>
  <c r="BA27" i="182" s="1"/>
  <c r="AX27" i="182"/>
  <c r="AV27" i="182"/>
  <c r="AU27" i="182"/>
  <c r="AW27" i="182" s="1"/>
  <c r="AO77" i="182"/>
  <c r="AM27" i="182"/>
  <c r="AL27" i="182"/>
  <c r="AN27" i="182" s="1"/>
  <c r="AK27" i="182"/>
  <c r="AI27" i="182"/>
  <c r="AH27" i="182"/>
  <c r="AJ27" i="182" s="1"/>
  <c r="AB77" i="182"/>
  <c r="Z27" i="182"/>
  <c r="Y27" i="182"/>
  <c r="AA27" i="182" s="1"/>
  <c r="X27" i="182"/>
  <c r="V27" i="182"/>
  <c r="U27" i="182"/>
  <c r="W27" i="182" s="1"/>
  <c r="O77" i="182"/>
  <c r="M27" i="182"/>
  <c r="DX27" i="182" s="1"/>
  <c r="L27" i="182"/>
  <c r="K27" i="182"/>
  <c r="DV27" i="182" s="1"/>
  <c r="I27" i="182"/>
  <c r="DT27" i="182" s="1"/>
  <c r="H27" i="182"/>
  <c r="DR26" i="182"/>
  <c r="DM26" i="182"/>
  <c r="DL26" i="182"/>
  <c r="DN26" i="182" s="1"/>
  <c r="DK26" i="182"/>
  <c r="DI26" i="182"/>
  <c r="DH26" i="182"/>
  <c r="DJ26" i="182" s="1"/>
  <c r="CZ26" i="182"/>
  <c r="CY26" i="182"/>
  <c r="DA26" i="182" s="1"/>
  <c r="CX26" i="182"/>
  <c r="CV26" i="182"/>
  <c r="CU26" i="182"/>
  <c r="CW26" i="182" s="1"/>
  <c r="CM26" i="182"/>
  <c r="CL26" i="182"/>
  <c r="CN26" i="182" s="1"/>
  <c r="CK26" i="182"/>
  <c r="CI26" i="182"/>
  <c r="CH26" i="182"/>
  <c r="CJ26" i="182" s="1"/>
  <c r="BZ26" i="182"/>
  <c r="BY26" i="182"/>
  <c r="CA26" i="182" s="1"/>
  <c r="BX26" i="182"/>
  <c r="BV26" i="182"/>
  <c r="BU26" i="182"/>
  <c r="BW26" i="182" s="1"/>
  <c r="BM26" i="182"/>
  <c r="BL26" i="182"/>
  <c r="BN26" i="182" s="1"/>
  <c r="BK26" i="182"/>
  <c r="BI26" i="182"/>
  <c r="BH26" i="182"/>
  <c r="BJ26" i="182" s="1"/>
  <c r="AZ26" i="182"/>
  <c r="AY26" i="182"/>
  <c r="BA26" i="182" s="1"/>
  <c r="AX26" i="182"/>
  <c r="AV26" i="182"/>
  <c r="AU26" i="182"/>
  <c r="AW26" i="182" s="1"/>
  <c r="AM26" i="182"/>
  <c r="AL26" i="182"/>
  <c r="AN26" i="182" s="1"/>
  <c r="AK26" i="182"/>
  <c r="AI26" i="182"/>
  <c r="AH26" i="182"/>
  <c r="AJ26" i="182" s="1"/>
  <c r="Z26" i="182"/>
  <c r="Y26" i="182"/>
  <c r="AA26" i="182" s="1"/>
  <c r="X26" i="182"/>
  <c r="V26" i="182"/>
  <c r="U26" i="182"/>
  <c r="W26" i="182" s="1"/>
  <c r="M26" i="182"/>
  <c r="DX26" i="182" s="1"/>
  <c r="L26" i="182"/>
  <c r="K26" i="182"/>
  <c r="DV26" i="182" s="1"/>
  <c r="I26" i="182"/>
  <c r="DT26" i="182" s="1"/>
  <c r="H26" i="182"/>
  <c r="DR25" i="182"/>
  <c r="DM25" i="182"/>
  <c r="DL25" i="182"/>
  <c r="DN25" i="182" s="1"/>
  <c r="DK25" i="182"/>
  <c r="DI25" i="182"/>
  <c r="DH25" i="182"/>
  <c r="DJ25" i="182" s="1"/>
  <c r="CZ25" i="182"/>
  <c r="CY25" i="182"/>
  <c r="DA25" i="182" s="1"/>
  <c r="CX25" i="182"/>
  <c r="CV25" i="182"/>
  <c r="CU25" i="182"/>
  <c r="CW25" i="182" s="1"/>
  <c r="CM25" i="182"/>
  <c r="CL25" i="182"/>
  <c r="CN25" i="182" s="1"/>
  <c r="CK25" i="182"/>
  <c r="CI25" i="182"/>
  <c r="CH25" i="182"/>
  <c r="CJ25" i="182" s="1"/>
  <c r="BZ25" i="182"/>
  <c r="BY25" i="182"/>
  <c r="CA25" i="182" s="1"/>
  <c r="BX25" i="182"/>
  <c r="BV25" i="182"/>
  <c r="BU25" i="182"/>
  <c r="BW25" i="182" s="1"/>
  <c r="BM25" i="182"/>
  <c r="BL25" i="182"/>
  <c r="BN25" i="182" s="1"/>
  <c r="BK25" i="182"/>
  <c r="BI25" i="182"/>
  <c r="BH25" i="182"/>
  <c r="BJ25" i="182" s="1"/>
  <c r="AZ25" i="182"/>
  <c r="AY25" i="182"/>
  <c r="BA25" i="182" s="1"/>
  <c r="AX25" i="182"/>
  <c r="AV25" i="182"/>
  <c r="AU25" i="182"/>
  <c r="AW25" i="182" s="1"/>
  <c r="AM25" i="182"/>
  <c r="AL25" i="182"/>
  <c r="AN25" i="182" s="1"/>
  <c r="AK25" i="182"/>
  <c r="AI25" i="182"/>
  <c r="AH25" i="182"/>
  <c r="AJ25" i="182" s="1"/>
  <c r="Z25" i="182"/>
  <c r="Y25" i="182"/>
  <c r="AA25" i="182" s="1"/>
  <c r="X25" i="182"/>
  <c r="V25" i="182"/>
  <c r="U25" i="182"/>
  <c r="W25" i="182" s="1"/>
  <c r="M25" i="182"/>
  <c r="DX25" i="182" s="1"/>
  <c r="L25" i="182"/>
  <c r="K25" i="182"/>
  <c r="DV25" i="182" s="1"/>
  <c r="I25" i="182"/>
  <c r="DT25" i="182" s="1"/>
  <c r="H25" i="182"/>
  <c r="DR24" i="182"/>
  <c r="DM24" i="182"/>
  <c r="DL24" i="182"/>
  <c r="DN24" i="182" s="1"/>
  <c r="DK24" i="182"/>
  <c r="DI24" i="182"/>
  <c r="DH24" i="182"/>
  <c r="DJ24" i="182" s="1"/>
  <c r="CZ24" i="182"/>
  <c r="CY24" i="182"/>
  <c r="DA24" i="182" s="1"/>
  <c r="CX24" i="182"/>
  <c r="CV24" i="182"/>
  <c r="CU24" i="182"/>
  <c r="CW24" i="182" s="1"/>
  <c r="CM24" i="182"/>
  <c r="CL24" i="182"/>
  <c r="CN24" i="182" s="1"/>
  <c r="CK24" i="182"/>
  <c r="CI24" i="182"/>
  <c r="CH24" i="182"/>
  <c r="CJ24" i="182" s="1"/>
  <c r="BZ24" i="182"/>
  <c r="BY24" i="182"/>
  <c r="CA24" i="182" s="1"/>
  <c r="BX24" i="182"/>
  <c r="BV24" i="182"/>
  <c r="BU24" i="182"/>
  <c r="BW24" i="182" s="1"/>
  <c r="BM24" i="182"/>
  <c r="BL24" i="182"/>
  <c r="BN24" i="182" s="1"/>
  <c r="BK24" i="182"/>
  <c r="BI24" i="182"/>
  <c r="BH24" i="182"/>
  <c r="BJ24" i="182" s="1"/>
  <c r="AZ24" i="182"/>
  <c r="AY24" i="182"/>
  <c r="BA24" i="182" s="1"/>
  <c r="AX24" i="182"/>
  <c r="AV24" i="182"/>
  <c r="AU24" i="182"/>
  <c r="AW24" i="182" s="1"/>
  <c r="AM24" i="182"/>
  <c r="AL24" i="182"/>
  <c r="AN24" i="182" s="1"/>
  <c r="AK24" i="182"/>
  <c r="AI24" i="182"/>
  <c r="AH24" i="182"/>
  <c r="AJ24" i="182" s="1"/>
  <c r="Z24" i="182"/>
  <c r="Y24" i="182"/>
  <c r="AA24" i="182" s="1"/>
  <c r="X24" i="182"/>
  <c r="V24" i="182"/>
  <c r="U24" i="182"/>
  <c r="W24" i="182" s="1"/>
  <c r="M24" i="182"/>
  <c r="DX24" i="182" s="1"/>
  <c r="L24" i="182"/>
  <c r="K24" i="182"/>
  <c r="DV24" i="182" s="1"/>
  <c r="I24" i="182"/>
  <c r="DT24" i="182" s="1"/>
  <c r="H24" i="182"/>
  <c r="DR23" i="182"/>
  <c r="DM23" i="182"/>
  <c r="DL23" i="182"/>
  <c r="DN23" i="182" s="1"/>
  <c r="DK23" i="182"/>
  <c r="DI23" i="182"/>
  <c r="DH23" i="182"/>
  <c r="DJ23" i="182" s="1"/>
  <c r="CZ23" i="182"/>
  <c r="CY23" i="182"/>
  <c r="DA23" i="182" s="1"/>
  <c r="CX23" i="182"/>
  <c r="CV23" i="182"/>
  <c r="CU23" i="182"/>
  <c r="CW23" i="182" s="1"/>
  <c r="CM23" i="182"/>
  <c r="CL23" i="182"/>
  <c r="CN23" i="182" s="1"/>
  <c r="CK23" i="182"/>
  <c r="CI23" i="182"/>
  <c r="CH23" i="182"/>
  <c r="CJ23" i="182" s="1"/>
  <c r="BZ23" i="182"/>
  <c r="BY23" i="182"/>
  <c r="CA23" i="182" s="1"/>
  <c r="BX23" i="182"/>
  <c r="BV23" i="182"/>
  <c r="BU23" i="182"/>
  <c r="BW23" i="182" s="1"/>
  <c r="BM23" i="182"/>
  <c r="BL23" i="182"/>
  <c r="BN23" i="182" s="1"/>
  <c r="BK23" i="182"/>
  <c r="BI23" i="182"/>
  <c r="BH23" i="182"/>
  <c r="BJ23" i="182" s="1"/>
  <c r="AZ23" i="182"/>
  <c r="AY23" i="182"/>
  <c r="BA23" i="182" s="1"/>
  <c r="AX23" i="182"/>
  <c r="AV23" i="182"/>
  <c r="AU23" i="182"/>
  <c r="AW23" i="182" s="1"/>
  <c r="AM23" i="182"/>
  <c r="AL23" i="182"/>
  <c r="AN23" i="182" s="1"/>
  <c r="AK23" i="182"/>
  <c r="AI23" i="182"/>
  <c r="AH23" i="182"/>
  <c r="AJ23" i="182" s="1"/>
  <c r="Z23" i="182"/>
  <c r="Y23" i="182"/>
  <c r="AA23" i="182" s="1"/>
  <c r="X23" i="182"/>
  <c r="V23" i="182"/>
  <c r="U23" i="182"/>
  <c r="W23" i="182" s="1"/>
  <c r="M23" i="182"/>
  <c r="DX23" i="182" s="1"/>
  <c r="L23" i="182"/>
  <c r="K23" i="182"/>
  <c r="DV23" i="182" s="1"/>
  <c r="I23" i="182"/>
  <c r="DT23" i="182" s="1"/>
  <c r="H23" i="182"/>
  <c r="DR22" i="182"/>
  <c r="DM22" i="182"/>
  <c r="DL22" i="182"/>
  <c r="DN22" i="182" s="1"/>
  <c r="DK22" i="182"/>
  <c r="DI22" i="182"/>
  <c r="DH22" i="182"/>
  <c r="DJ22" i="182" s="1"/>
  <c r="CZ22" i="182"/>
  <c r="CY22" i="182"/>
  <c r="DA22" i="182" s="1"/>
  <c r="CX22" i="182"/>
  <c r="CV22" i="182"/>
  <c r="CU22" i="182"/>
  <c r="CW22" i="182" s="1"/>
  <c r="CM22" i="182"/>
  <c r="CL22" i="182"/>
  <c r="CN22" i="182" s="1"/>
  <c r="CK22" i="182"/>
  <c r="CI22" i="182"/>
  <c r="CH22" i="182"/>
  <c r="CJ22" i="182" s="1"/>
  <c r="BZ22" i="182"/>
  <c r="BY22" i="182"/>
  <c r="CA22" i="182" s="1"/>
  <c r="BX22" i="182"/>
  <c r="BV22" i="182"/>
  <c r="BU22" i="182"/>
  <c r="BW22" i="182" s="1"/>
  <c r="BM22" i="182"/>
  <c r="BL22" i="182"/>
  <c r="BN22" i="182" s="1"/>
  <c r="BK22" i="182"/>
  <c r="BI22" i="182"/>
  <c r="BH22" i="182"/>
  <c r="BJ22" i="182" s="1"/>
  <c r="AZ22" i="182"/>
  <c r="AY22" i="182"/>
  <c r="BA22" i="182" s="1"/>
  <c r="AX22" i="182"/>
  <c r="AV22" i="182"/>
  <c r="AU22" i="182"/>
  <c r="AW22" i="182" s="1"/>
  <c r="AM22" i="182"/>
  <c r="AL22" i="182"/>
  <c r="AN22" i="182" s="1"/>
  <c r="AK22" i="182"/>
  <c r="AI22" i="182"/>
  <c r="AH22" i="182"/>
  <c r="AJ22" i="182" s="1"/>
  <c r="Z22" i="182"/>
  <c r="Y22" i="182"/>
  <c r="AA22" i="182" s="1"/>
  <c r="X22" i="182"/>
  <c r="V22" i="182"/>
  <c r="U22" i="182"/>
  <c r="W22" i="182" s="1"/>
  <c r="M22" i="182"/>
  <c r="DX22" i="182" s="1"/>
  <c r="L22" i="182"/>
  <c r="K22" i="182"/>
  <c r="DV22" i="182" s="1"/>
  <c r="I22" i="182"/>
  <c r="DT22" i="182" s="1"/>
  <c r="H22" i="182"/>
  <c r="DR21" i="182"/>
  <c r="DM21" i="182"/>
  <c r="DL21" i="182"/>
  <c r="DN21" i="182" s="1"/>
  <c r="DK21" i="182"/>
  <c r="DI21" i="182"/>
  <c r="DH21" i="182"/>
  <c r="DJ21" i="182" s="1"/>
  <c r="CZ21" i="182"/>
  <c r="CY21" i="182"/>
  <c r="DA21" i="182" s="1"/>
  <c r="CX21" i="182"/>
  <c r="CV21" i="182"/>
  <c r="CU21" i="182"/>
  <c r="CW21" i="182" s="1"/>
  <c r="CM21" i="182"/>
  <c r="CL21" i="182"/>
  <c r="CN21" i="182" s="1"/>
  <c r="CK21" i="182"/>
  <c r="CI21" i="182"/>
  <c r="CH21" i="182"/>
  <c r="CJ21" i="182" s="1"/>
  <c r="BZ21" i="182"/>
  <c r="BY21" i="182"/>
  <c r="CA21" i="182" s="1"/>
  <c r="BX21" i="182"/>
  <c r="BV21" i="182"/>
  <c r="BU21" i="182"/>
  <c r="BW21" i="182" s="1"/>
  <c r="BM21" i="182"/>
  <c r="BL21" i="182"/>
  <c r="BN21" i="182" s="1"/>
  <c r="BK21" i="182"/>
  <c r="BI21" i="182"/>
  <c r="BH21" i="182"/>
  <c r="BJ21" i="182" s="1"/>
  <c r="AZ21" i="182"/>
  <c r="AY21" i="182"/>
  <c r="BA21" i="182" s="1"/>
  <c r="AX21" i="182"/>
  <c r="AV21" i="182"/>
  <c r="AU21" i="182"/>
  <c r="AW21" i="182" s="1"/>
  <c r="AM21" i="182"/>
  <c r="AL21" i="182"/>
  <c r="AN21" i="182" s="1"/>
  <c r="AK21" i="182"/>
  <c r="AI21" i="182"/>
  <c r="AH21" i="182"/>
  <c r="AJ21" i="182" s="1"/>
  <c r="Z21" i="182"/>
  <c r="Y21" i="182"/>
  <c r="AA21" i="182" s="1"/>
  <c r="X21" i="182"/>
  <c r="V21" i="182"/>
  <c r="U21" i="182"/>
  <c r="W21" i="182" s="1"/>
  <c r="M21" i="182"/>
  <c r="DX21" i="182" s="1"/>
  <c r="L21" i="182"/>
  <c r="K21" i="182"/>
  <c r="DV21" i="182" s="1"/>
  <c r="I21" i="182"/>
  <c r="DT21" i="182" s="1"/>
  <c r="H21" i="182"/>
  <c r="DR20" i="182"/>
  <c r="DM20" i="182"/>
  <c r="DL20" i="182"/>
  <c r="DN20" i="182" s="1"/>
  <c r="DK20" i="182"/>
  <c r="DI20" i="182"/>
  <c r="DH20" i="182"/>
  <c r="DJ20" i="182" s="1"/>
  <c r="CZ20" i="182"/>
  <c r="DA20" i="182"/>
  <c r="CX20" i="182"/>
  <c r="CV20" i="182"/>
  <c r="CU20" i="182"/>
  <c r="CW20" i="182" s="1"/>
  <c r="CM20" i="182"/>
  <c r="CL20" i="182"/>
  <c r="CN20" i="182" s="1"/>
  <c r="CK20" i="182"/>
  <c r="CI20" i="182"/>
  <c r="CH20" i="182"/>
  <c r="CJ20" i="182" s="1"/>
  <c r="BZ20" i="182"/>
  <c r="BY20" i="182"/>
  <c r="CA20" i="182" s="1"/>
  <c r="BX20" i="182"/>
  <c r="BV20" i="182"/>
  <c r="BU20" i="182"/>
  <c r="BW20" i="182" s="1"/>
  <c r="BM20" i="182"/>
  <c r="BL20" i="182"/>
  <c r="BN20" i="182" s="1"/>
  <c r="BK20" i="182"/>
  <c r="BI20" i="182"/>
  <c r="BH20" i="182"/>
  <c r="BJ20" i="182" s="1"/>
  <c r="AZ20" i="182"/>
  <c r="AY20" i="182"/>
  <c r="BA20" i="182" s="1"/>
  <c r="AX20" i="182"/>
  <c r="AV20" i="182"/>
  <c r="AU20" i="182"/>
  <c r="AW20" i="182" s="1"/>
  <c r="AM20" i="182"/>
  <c r="AL20" i="182"/>
  <c r="AN20" i="182" s="1"/>
  <c r="AK20" i="182"/>
  <c r="AI20" i="182"/>
  <c r="AH20" i="182"/>
  <c r="AJ20" i="182" s="1"/>
  <c r="Z20" i="182"/>
  <c r="AA20" i="182"/>
  <c r="X20" i="182"/>
  <c r="V20" i="182"/>
  <c r="U20" i="182"/>
  <c r="W20" i="182" s="1"/>
  <c r="M20" i="182"/>
  <c r="DX20" i="182" s="1"/>
  <c r="K20" i="182"/>
  <c r="DV20" i="182" s="1"/>
  <c r="I20" i="182"/>
  <c r="DT20" i="182" s="1"/>
  <c r="H20" i="182"/>
  <c r="DR19" i="182"/>
  <c r="DM19" i="182"/>
  <c r="DL19" i="182"/>
  <c r="DN19" i="182" s="1"/>
  <c r="DK19" i="182"/>
  <c r="DI19" i="182"/>
  <c r="DH19" i="182"/>
  <c r="DJ19" i="182" s="1"/>
  <c r="CZ19" i="182"/>
  <c r="CY19" i="182"/>
  <c r="DA19" i="182" s="1"/>
  <c r="CX19" i="182"/>
  <c r="CV19" i="182"/>
  <c r="CU19" i="182"/>
  <c r="CW19" i="182" s="1"/>
  <c r="CM19" i="182"/>
  <c r="CL19" i="182"/>
  <c r="CN19" i="182" s="1"/>
  <c r="CK19" i="182"/>
  <c r="CI19" i="182"/>
  <c r="CH19" i="182"/>
  <c r="CJ19" i="182" s="1"/>
  <c r="BZ19" i="182"/>
  <c r="BY19" i="182"/>
  <c r="CA19" i="182" s="1"/>
  <c r="BX19" i="182"/>
  <c r="BV19" i="182"/>
  <c r="BU19" i="182"/>
  <c r="BW19" i="182" s="1"/>
  <c r="BM19" i="182"/>
  <c r="BL19" i="182"/>
  <c r="BN19" i="182" s="1"/>
  <c r="BK19" i="182"/>
  <c r="BI19" i="182"/>
  <c r="BH19" i="182"/>
  <c r="BJ19" i="182" s="1"/>
  <c r="AZ19" i="182"/>
  <c r="AY19" i="182"/>
  <c r="BA19" i="182" s="1"/>
  <c r="AX19" i="182"/>
  <c r="AV19" i="182"/>
  <c r="AU19" i="182"/>
  <c r="AW19" i="182" s="1"/>
  <c r="AM19" i="182"/>
  <c r="AL19" i="182"/>
  <c r="AN19" i="182" s="1"/>
  <c r="AK19" i="182"/>
  <c r="AI19" i="182"/>
  <c r="AH19" i="182"/>
  <c r="AJ19" i="182" s="1"/>
  <c r="Z19" i="182"/>
  <c r="Y19" i="182"/>
  <c r="AA19" i="182" s="1"/>
  <c r="X19" i="182"/>
  <c r="V19" i="182"/>
  <c r="U19" i="182"/>
  <c r="W19" i="182" s="1"/>
  <c r="M19" i="182"/>
  <c r="DX19" i="182" s="1"/>
  <c r="L19" i="182"/>
  <c r="K19" i="182"/>
  <c r="DV19" i="182" s="1"/>
  <c r="I19" i="182"/>
  <c r="DT19" i="182" s="1"/>
  <c r="H19" i="182"/>
  <c r="DR18" i="182"/>
  <c r="DM18" i="182"/>
  <c r="DL18" i="182"/>
  <c r="DN18" i="182" s="1"/>
  <c r="DK18" i="182"/>
  <c r="DI18" i="182"/>
  <c r="DH18" i="182"/>
  <c r="DJ18" i="182" s="1"/>
  <c r="CZ18" i="182"/>
  <c r="CY18" i="182"/>
  <c r="DA18" i="182" s="1"/>
  <c r="CX18" i="182"/>
  <c r="CV18" i="182"/>
  <c r="CU18" i="182"/>
  <c r="CW18" i="182" s="1"/>
  <c r="CM18" i="182"/>
  <c r="CL18" i="182"/>
  <c r="CN18" i="182" s="1"/>
  <c r="CK18" i="182"/>
  <c r="CI18" i="182"/>
  <c r="CH18" i="182"/>
  <c r="CJ18" i="182" s="1"/>
  <c r="BZ18" i="182"/>
  <c r="BY18" i="182"/>
  <c r="CA18" i="182" s="1"/>
  <c r="BX18" i="182"/>
  <c r="BV18" i="182"/>
  <c r="BU18" i="182"/>
  <c r="BW18" i="182" s="1"/>
  <c r="BM18" i="182"/>
  <c r="BL18" i="182"/>
  <c r="BN18" i="182" s="1"/>
  <c r="BK18" i="182"/>
  <c r="BI18" i="182"/>
  <c r="BH18" i="182"/>
  <c r="BJ18" i="182" s="1"/>
  <c r="AZ18" i="182"/>
  <c r="AY18" i="182"/>
  <c r="BA18" i="182" s="1"/>
  <c r="AX18" i="182"/>
  <c r="AV18" i="182"/>
  <c r="AU18" i="182"/>
  <c r="AW18" i="182" s="1"/>
  <c r="AM18" i="182"/>
  <c r="AL18" i="182"/>
  <c r="AN18" i="182" s="1"/>
  <c r="AK18" i="182"/>
  <c r="AI18" i="182"/>
  <c r="AH18" i="182"/>
  <c r="AJ18" i="182" s="1"/>
  <c r="Z18" i="182"/>
  <c r="Y18" i="182"/>
  <c r="AA18" i="182" s="1"/>
  <c r="X18" i="182"/>
  <c r="V18" i="182"/>
  <c r="U18" i="182"/>
  <c r="W18" i="182" s="1"/>
  <c r="M18" i="182"/>
  <c r="DX18" i="182" s="1"/>
  <c r="L18" i="182"/>
  <c r="K18" i="182"/>
  <c r="DV18" i="182" s="1"/>
  <c r="I18" i="182"/>
  <c r="DT18" i="182" s="1"/>
  <c r="H18" i="182"/>
  <c r="DR17" i="182"/>
  <c r="DM17" i="182"/>
  <c r="DL17" i="182"/>
  <c r="DN17" i="182" s="1"/>
  <c r="DK17" i="182"/>
  <c r="DI17" i="182"/>
  <c r="DH17" i="182"/>
  <c r="DJ17" i="182" s="1"/>
  <c r="CZ17" i="182"/>
  <c r="CY17" i="182"/>
  <c r="DA17" i="182" s="1"/>
  <c r="CX17" i="182"/>
  <c r="CV17" i="182"/>
  <c r="CU17" i="182"/>
  <c r="CW17" i="182" s="1"/>
  <c r="CM17" i="182"/>
  <c r="CL17" i="182"/>
  <c r="CN17" i="182" s="1"/>
  <c r="CK17" i="182"/>
  <c r="CI17" i="182"/>
  <c r="CH17" i="182"/>
  <c r="CJ17" i="182" s="1"/>
  <c r="BZ17" i="182"/>
  <c r="BY17" i="182"/>
  <c r="CA17" i="182" s="1"/>
  <c r="BX17" i="182"/>
  <c r="BV17" i="182"/>
  <c r="BU17" i="182"/>
  <c r="BW17" i="182" s="1"/>
  <c r="BM17" i="182"/>
  <c r="BL17" i="182"/>
  <c r="BN17" i="182" s="1"/>
  <c r="BK17" i="182"/>
  <c r="BI17" i="182"/>
  <c r="BH17" i="182"/>
  <c r="BJ17" i="182" s="1"/>
  <c r="AZ17" i="182"/>
  <c r="AY17" i="182"/>
  <c r="BA17" i="182" s="1"/>
  <c r="AX17" i="182"/>
  <c r="AV17" i="182"/>
  <c r="AU17" i="182"/>
  <c r="AW17" i="182" s="1"/>
  <c r="AM17" i="182"/>
  <c r="AL17" i="182"/>
  <c r="AN17" i="182" s="1"/>
  <c r="AK17" i="182"/>
  <c r="AI17" i="182"/>
  <c r="AH17" i="182"/>
  <c r="AJ17" i="182" s="1"/>
  <c r="Z17" i="182"/>
  <c r="Y17" i="182"/>
  <c r="X17" i="182"/>
  <c r="V17" i="182"/>
  <c r="U17" i="182"/>
  <c r="W17" i="182" s="1"/>
  <c r="M17" i="182"/>
  <c r="K17" i="182"/>
  <c r="DV17" i="182" s="1"/>
  <c r="I17" i="182"/>
  <c r="DT17" i="182" s="1"/>
  <c r="H17" i="182"/>
  <c r="DR16" i="182"/>
  <c r="DM16" i="182"/>
  <c r="DL16" i="182"/>
  <c r="DN16" i="182" s="1"/>
  <c r="DK16" i="182"/>
  <c r="DI16" i="182"/>
  <c r="DH16" i="182"/>
  <c r="DJ16" i="182" s="1"/>
  <c r="CZ16" i="182"/>
  <c r="CY16" i="182"/>
  <c r="DA16" i="182" s="1"/>
  <c r="CX16" i="182"/>
  <c r="CV16" i="182"/>
  <c r="CU16" i="182"/>
  <c r="CW16" i="182" s="1"/>
  <c r="CM16" i="182"/>
  <c r="CL16" i="182"/>
  <c r="CN16" i="182" s="1"/>
  <c r="CK16" i="182"/>
  <c r="CI16" i="182"/>
  <c r="CH16" i="182"/>
  <c r="CJ16" i="182" s="1"/>
  <c r="BZ16" i="182"/>
  <c r="BY16" i="182"/>
  <c r="CA16" i="182" s="1"/>
  <c r="BX16" i="182"/>
  <c r="BV16" i="182"/>
  <c r="BU16" i="182"/>
  <c r="BW16" i="182" s="1"/>
  <c r="BM16" i="182"/>
  <c r="BL16" i="182"/>
  <c r="BN16" i="182" s="1"/>
  <c r="BK16" i="182"/>
  <c r="BI16" i="182"/>
  <c r="BH16" i="182"/>
  <c r="BJ16" i="182" s="1"/>
  <c r="AZ16" i="182"/>
  <c r="AY16" i="182"/>
  <c r="BA16" i="182" s="1"/>
  <c r="AX16" i="182"/>
  <c r="AV16" i="182"/>
  <c r="AU16" i="182"/>
  <c r="AW16" i="182" s="1"/>
  <c r="AM16" i="182"/>
  <c r="AL16" i="182"/>
  <c r="AN16" i="182" s="1"/>
  <c r="AK16" i="182"/>
  <c r="AI16" i="182"/>
  <c r="AH16" i="182"/>
  <c r="AJ16" i="182" s="1"/>
  <c r="Z16" i="182"/>
  <c r="Y16" i="182"/>
  <c r="AA16" i="182" s="1"/>
  <c r="X16" i="182"/>
  <c r="V16" i="182"/>
  <c r="U16" i="182"/>
  <c r="W16" i="182" s="1"/>
  <c r="M16" i="182"/>
  <c r="DX16" i="182" s="1"/>
  <c r="L16" i="182"/>
  <c r="K16" i="182"/>
  <c r="DV16" i="182" s="1"/>
  <c r="I16" i="182"/>
  <c r="DT16" i="182" s="1"/>
  <c r="H16" i="182"/>
  <c r="DR15" i="182"/>
  <c r="DM15" i="182"/>
  <c r="DL15" i="182"/>
  <c r="DN15" i="182" s="1"/>
  <c r="DK15" i="182"/>
  <c r="DI15" i="182"/>
  <c r="DH15" i="182"/>
  <c r="DJ15" i="182" s="1"/>
  <c r="CZ15" i="182"/>
  <c r="CY15" i="182"/>
  <c r="DA15" i="182" s="1"/>
  <c r="CX15" i="182"/>
  <c r="CV15" i="182"/>
  <c r="CU15" i="182"/>
  <c r="CW15" i="182" s="1"/>
  <c r="CM15" i="182"/>
  <c r="CL15" i="182"/>
  <c r="CN15" i="182" s="1"/>
  <c r="CK15" i="182"/>
  <c r="CI15" i="182"/>
  <c r="CH15" i="182"/>
  <c r="CJ15" i="182" s="1"/>
  <c r="BZ15" i="182"/>
  <c r="BY15" i="182"/>
  <c r="CA15" i="182" s="1"/>
  <c r="BX15" i="182"/>
  <c r="BV15" i="182"/>
  <c r="BU15" i="182"/>
  <c r="BW15" i="182" s="1"/>
  <c r="BM15" i="182"/>
  <c r="BL15" i="182"/>
  <c r="BN15" i="182" s="1"/>
  <c r="BK15" i="182"/>
  <c r="BI15" i="182"/>
  <c r="BH15" i="182"/>
  <c r="BJ15" i="182" s="1"/>
  <c r="AZ15" i="182"/>
  <c r="AY15" i="182"/>
  <c r="BA15" i="182" s="1"/>
  <c r="AX15" i="182"/>
  <c r="AV15" i="182"/>
  <c r="AU15" i="182"/>
  <c r="AW15" i="182" s="1"/>
  <c r="AM15" i="182"/>
  <c r="AL15" i="182"/>
  <c r="AN15" i="182" s="1"/>
  <c r="AK15" i="182"/>
  <c r="AI15" i="182"/>
  <c r="AH15" i="182"/>
  <c r="AJ15" i="182" s="1"/>
  <c r="Z15" i="182"/>
  <c r="Y15" i="182"/>
  <c r="AA15" i="182" s="1"/>
  <c r="X15" i="182"/>
  <c r="V15" i="182"/>
  <c r="U15" i="182"/>
  <c r="W15" i="182" s="1"/>
  <c r="M15" i="182"/>
  <c r="DX15" i="182" s="1"/>
  <c r="L15" i="182"/>
  <c r="K15" i="182"/>
  <c r="DV15" i="182" s="1"/>
  <c r="I15" i="182"/>
  <c r="DT15" i="182" s="1"/>
  <c r="H15" i="182"/>
  <c r="DR14" i="182"/>
  <c r="DM14" i="182"/>
  <c r="DL14" i="182"/>
  <c r="DN14" i="182" s="1"/>
  <c r="DK14" i="182"/>
  <c r="DI14" i="182"/>
  <c r="DH14" i="182"/>
  <c r="DJ14" i="182" s="1"/>
  <c r="CZ14" i="182"/>
  <c r="CY14" i="182"/>
  <c r="DA14" i="182" s="1"/>
  <c r="CX14" i="182"/>
  <c r="CV14" i="182"/>
  <c r="CU14" i="182"/>
  <c r="CW14" i="182" s="1"/>
  <c r="CM14" i="182"/>
  <c r="CL14" i="182"/>
  <c r="CN14" i="182" s="1"/>
  <c r="CK14" i="182"/>
  <c r="CI14" i="182"/>
  <c r="CH14" i="182"/>
  <c r="CJ14" i="182" s="1"/>
  <c r="BZ14" i="182"/>
  <c r="BY14" i="182"/>
  <c r="CA14" i="182" s="1"/>
  <c r="BX14" i="182"/>
  <c r="BV14" i="182"/>
  <c r="BU14" i="182"/>
  <c r="BW14" i="182" s="1"/>
  <c r="BM14" i="182"/>
  <c r="BL14" i="182"/>
  <c r="BN14" i="182" s="1"/>
  <c r="BK14" i="182"/>
  <c r="BI14" i="182"/>
  <c r="BH14" i="182"/>
  <c r="BJ14" i="182" s="1"/>
  <c r="AZ14" i="182"/>
  <c r="AY14" i="182"/>
  <c r="BA14" i="182" s="1"/>
  <c r="AX14" i="182"/>
  <c r="AV14" i="182"/>
  <c r="AU14" i="182"/>
  <c r="AW14" i="182" s="1"/>
  <c r="AM14" i="182"/>
  <c r="AL14" i="182"/>
  <c r="AN14" i="182" s="1"/>
  <c r="AK14" i="182"/>
  <c r="AI14" i="182"/>
  <c r="AH14" i="182"/>
  <c r="AJ14" i="182" s="1"/>
  <c r="Z14" i="182"/>
  <c r="Y14" i="182"/>
  <c r="AA14" i="182" s="1"/>
  <c r="X14" i="182"/>
  <c r="V14" i="182"/>
  <c r="U14" i="182"/>
  <c r="W14" i="182" s="1"/>
  <c r="M14" i="182"/>
  <c r="DX14" i="182" s="1"/>
  <c r="L14" i="182"/>
  <c r="K14" i="182"/>
  <c r="DV14" i="182" s="1"/>
  <c r="I14" i="182"/>
  <c r="DT14" i="182" s="1"/>
  <c r="H14" i="182"/>
  <c r="DR13" i="182"/>
  <c r="DM13" i="182"/>
  <c r="DL13" i="182"/>
  <c r="DN13" i="182" s="1"/>
  <c r="DK13" i="182"/>
  <c r="DI13" i="182"/>
  <c r="DH13" i="182"/>
  <c r="DJ13" i="182" s="1"/>
  <c r="CZ13" i="182"/>
  <c r="CY13" i="182"/>
  <c r="DA13" i="182" s="1"/>
  <c r="CX13" i="182"/>
  <c r="CV13" i="182"/>
  <c r="CU13" i="182"/>
  <c r="CW13" i="182" s="1"/>
  <c r="CM13" i="182"/>
  <c r="CL13" i="182"/>
  <c r="CN13" i="182" s="1"/>
  <c r="CK13" i="182"/>
  <c r="CI13" i="182"/>
  <c r="CH13" i="182"/>
  <c r="CJ13" i="182" s="1"/>
  <c r="BZ13" i="182"/>
  <c r="BY13" i="182"/>
  <c r="CA13" i="182" s="1"/>
  <c r="BX13" i="182"/>
  <c r="BV13" i="182"/>
  <c r="BU13" i="182"/>
  <c r="BW13" i="182" s="1"/>
  <c r="BM13" i="182"/>
  <c r="BL13" i="182"/>
  <c r="BN13" i="182" s="1"/>
  <c r="BK13" i="182"/>
  <c r="BI13" i="182"/>
  <c r="BH13" i="182"/>
  <c r="BJ13" i="182" s="1"/>
  <c r="AZ13" i="182"/>
  <c r="AY13" i="182"/>
  <c r="BA13" i="182" s="1"/>
  <c r="AX13" i="182"/>
  <c r="AV13" i="182"/>
  <c r="AU13" i="182"/>
  <c r="AW13" i="182" s="1"/>
  <c r="AM13" i="182"/>
  <c r="AL13" i="182"/>
  <c r="AN13" i="182" s="1"/>
  <c r="AK13" i="182"/>
  <c r="AI13" i="182"/>
  <c r="AH13" i="182"/>
  <c r="AJ13" i="182" s="1"/>
  <c r="Z13" i="182"/>
  <c r="Y13" i="182"/>
  <c r="AA13" i="182" s="1"/>
  <c r="X13" i="182"/>
  <c r="V13" i="182"/>
  <c r="U13" i="182"/>
  <c r="W13" i="182" s="1"/>
  <c r="M13" i="182"/>
  <c r="DX13" i="182" s="1"/>
  <c r="L13" i="182"/>
  <c r="K13" i="182"/>
  <c r="DV13" i="182" s="1"/>
  <c r="I13" i="182"/>
  <c r="DT13" i="182" s="1"/>
  <c r="H13" i="182"/>
  <c r="DR12" i="182"/>
  <c r="DM12" i="182"/>
  <c r="DL12" i="182"/>
  <c r="DN12" i="182" s="1"/>
  <c r="DK12" i="182"/>
  <c r="DI12" i="182"/>
  <c r="DH12" i="182"/>
  <c r="DJ12" i="182" s="1"/>
  <c r="CZ12" i="182"/>
  <c r="CY12" i="182"/>
  <c r="DA12" i="182" s="1"/>
  <c r="CX12" i="182"/>
  <c r="CV12" i="182"/>
  <c r="CU12" i="182"/>
  <c r="CW12" i="182" s="1"/>
  <c r="CM12" i="182"/>
  <c r="CL12" i="182"/>
  <c r="CN12" i="182" s="1"/>
  <c r="CK12" i="182"/>
  <c r="CI12" i="182"/>
  <c r="CH12" i="182"/>
  <c r="CJ12" i="182" s="1"/>
  <c r="BZ12" i="182"/>
  <c r="BY12" i="182"/>
  <c r="CA12" i="182" s="1"/>
  <c r="BX12" i="182"/>
  <c r="BV12" i="182"/>
  <c r="BU12" i="182"/>
  <c r="BW12" i="182" s="1"/>
  <c r="BM12" i="182"/>
  <c r="BL12" i="182"/>
  <c r="BN12" i="182" s="1"/>
  <c r="BK12" i="182"/>
  <c r="BI12" i="182"/>
  <c r="BH12" i="182"/>
  <c r="BJ12" i="182" s="1"/>
  <c r="AZ12" i="182"/>
  <c r="AY12" i="182"/>
  <c r="BA12" i="182" s="1"/>
  <c r="AX12" i="182"/>
  <c r="AV12" i="182"/>
  <c r="AU12" i="182"/>
  <c r="AW12" i="182" s="1"/>
  <c r="AM12" i="182"/>
  <c r="AL12" i="182"/>
  <c r="AN12" i="182" s="1"/>
  <c r="AK12" i="182"/>
  <c r="AI12" i="182"/>
  <c r="AH12" i="182"/>
  <c r="AJ12" i="182" s="1"/>
  <c r="Z12" i="182"/>
  <c r="Y12" i="182"/>
  <c r="AA12" i="182" s="1"/>
  <c r="X12" i="182"/>
  <c r="V12" i="182"/>
  <c r="U12" i="182"/>
  <c r="W12" i="182" s="1"/>
  <c r="M12" i="182"/>
  <c r="DX12" i="182" s="1"/>
  <c r="L12" i="182"/>
  <c r="K12" i="182"/>
  <c r="DV12" i="182" s="1"/>
  <c r="I12" i="182"/>
  <c r="DT12" i="182" s="1"/>
  <c r="H12" i="182"/>
  <c r="EB11" i="182"/>
  <c r="DR11" i="182"/>
  <c r="DM11" i="182"/>
  <c r="DL11" i="182"/>
  <c r="DN11" i="182" s="1"/>
  <c r="DK11" i="182"/>
  <c r="DI11" i="182"/>
  <c r="DH11" i="182"/>
  <c r="DJ11" i="182" s="1"/>
  <c r="CZ11" i="182"/>
  <c r="CY11" i="182"/>
  <c r="DA11" i="182" s="1"/>
  <c r="CX11" i="182"/>
  <c r="CV11" i="182"/>
  <c r="CU11" i="182"/>
  <c r="CW11" i="182" s="1"/>
  <c r="CM11" i="182"/>
  <c r="CL11" i="182"/>
  <c r="CN11" i="182" s="1"/>
  <c r="CK11" i="182"/>
  <c r="CI11" i="182"/>
  <c r="CH11" i="182"/>
  <c r="CJ11" i="182" s="1"/>
  <c r="BZ11" i="182"/>
  <c r="BY11" i="182"/>
  <c r="CA11" i="182" s="1"/>
  <c r="BX11" i="182"/>
  <c r="BV11" i="182"/>
  <c r="BU11" i="182"/>
  <c r="BW11" i="182" s="1"/>
  <c r="BM11" i="182"/>
  <c r="BL11" i="182"/>
  <c r="BN11" i="182" s="1"/>
  <c r="BK11" i="182"/>
  <c r="BI11" i="182"/>
  <c r="BH11" i="182"/>
  <c r="BJ11" i="182" s="1"/>
  <c r="AZ11" i="182"/>
  <c r="AY11" i="182"/>
  <c r="BA11" i="182" s="1"/>
  <c r="AX11" i="182"/>
  <c r="AV11" i="182"/>
  <c r="AU11" i="182"/>
  <c r="AW11" i="182" s="1"/>
  <c r="AM11" i="182"/>
  <c r="AL11" i="182"/>
  <c r="AN11" i="182" s="1"/>
  <c r="AK11" i="182"/>
  <c r="AI11" i="182"/>
  <c r="AH11" i="182"/>
  <c r="AJ11" i="182" s="1"/>
  <c r="Z11" i="182"/>
  <c r="Y11" i="182"/>
  <c r="AA11" i="182" s="1"/>
  <c r="X11" i="182"/>
  <c r="V11" i="182"/>
  <c r="U11" i="182"/>
  <c r="W11" i="182" s="1"/>
  <c r="M11" i="182"/>
  <c r="DX11" i="182" s="1"/>
  <c r="L11" i="182"/>
  <c r="K11" i="182"/>
  <c r="DV11" i="182" s="1"/>
  <c r="I11" i="182"/>
  <c r="DT11" i="182" s="1"/>
  <c r="H11" i="182"/>
  <c r="EB10" i="182"/>
  <c r="DR10" i="182"/>
  <c r="DM10" i="182"/>
  <c r="DL10" i="182"/>
  <c r="DN10" i="182" s="1"/>
  <c r="DK10" i="182"/>
  <c r="DI10" i="182"/>
  <c r="DH10" i="182"/>
  <c r="DJ10" i="182" s="1"/>
  <c r="CZ10" i="182"/>
  <c r="CY10" i="182"/>
  <c r="DA10" i="182" s="1"/>
  <c r="CX10" i="182"/>
  <c r="CV10" i="182"/>
  <c r="CU10" i="182"/>
  <c r="CW10" i="182" s="1"/>
  <c r="CM10" i="182"/>
  <c r="CL10" i="182"/>
  <c r="CN10" i="182" s="1"/>
  <c r="CK10" i="182"/>
  <c r="CI10" i="182"/>
  <c r="CH10" i="182"/>
  <c r="CJ10" i="182" s="1"/>
  <c r="BZ10" i="182"/>
  <c r="BY10" i="182"/>
  <c r="CA10" i="182" s="1"/>
  <c r="BX10" i="182"/>
  <c r="BV10" i="182"/>
  <c r="BU10" i="182"/>
  <c r="BW10" i="182" s="1"/>
  <c r="BM10" i="182"/>
  <c r="BL10" i="182"/>
  <c r="BN10" i="182" s="1"/>
  <c r="BK10" i="182"/>
  <c r="BI10" i="182"/>
  <c r="BH10" i="182"/>
  <c r="BJ10" i="182" s="1"/>
  <c r="AZ10" i="182"/>
  <c r="AY10" i="182"/>
  <c r="BA10" i="182" s="1"/>
  <c r="AX10" i="182"/>
  <c r="AV10" i="182"/>
  <c r="AU10" i="182"/>
  <c r="AW10" i="182" s="1"/>
  <c r="AM10" i="182"/>
  <c r="AL10" i="182"/>
  <c r="AN10" i="182" s="1"/>
  <c r="AK10" i="182"/>
  <c r="AI10" i="182"/>
  <c r="AH10" i="182"/>
  <c r="AJ10" i="182" s="1"/>
  <c r="Z10" i="182"/>
  <c r="Y10" i="182"/>
  <c r="AA10" i="182" s="1"/>
  <c r="X10" i="182"/>
  <c r="V10" i="182"/>
  <c r="U10" i="182"/>
  <c r="W10" i="182" s="1"/>
  <c r="M10" i="182"/>
  <c r="DX10" i="182" s="1"/>
  <c r="L10" i="182"/>
  <c r="K10" i="182"/>
  <c r="DV10" i="182" s="1"/>
  <c r="I10" i="182"/>
  <c r="DT10" i="182" s="1"/>
  <c r="H10" i="182"/>
  <c r="EB9" i="182"/>
  <c r="DR9" i="182"/>
  <c r="DM9" i="182"/>
  <c r="DL9" i="182"/>
  <c r="DN9" i="182" s="1"/>
  <c r="DK9" i="182"/>
  <c r="DI9" i="182"/>
  <c r="DH9" i="182"/>
  <c r="DJ9" i="182" s="1"/>
  <c r="CZ9" i="182"/>
  <c r="CY9" i="182"/>
  <c r="DA9" i="182" s="1"/>
  <c r="CX9" i="182"/>
  <c r="CV9" i="182"/>
  <c r="CU9" i="182"/>
  <c r="CW9" i="182" s="1"/>
  <c r="CM9" i="182"/>
  <c r="CL9" i="182"/>
  <c r="CN9" i="182" s="1"/>
  <c r="CK9" i="182"/>
  <c r="CI9" i="182"/>
  <c r="CH9" i="182"/>
  <c r="CJ9" i="182" s="1"/>
  <c r="BZ9" i="182"/>
  <c r="BY9" i="182"/>
  <c r="CA9" i="182" s="1"/>
  <c r="BX9" i="182"/>
  <c r="BV9" i="182"/>
  <c r="BU9" i="182"/>
  <c r="BW9" i="182" s="1"/>
  <c r="BM9" i="182"/>
  <c r="BL9" i="182"/>
  <c r="BN9" i="182" s="1"/>
  <c r="BK9" i="182"/>
  <c r="BI9" i="182"/>
  <c r="BH9" i="182"/>
  <c r="BJ9" i="182" s="1"/>
  <c r="AZ9" i="182"/>
  <c r="AY9" i="182"/>
  <c r="BA9" i="182" s="1"/>
  <c r="AX9" i="182"/>
  <c r="AV9" i="182"/>
  <c r="AU9" i="182"/>
  <c r="AW9" i="182" s="1"/>
  <c r="AM9" i="182"/>
  <c r="AL9" i="182"/>
  <c r="AN9" i="182" s="1"/>
  <c r="AK9" i="182"/>
  <c r="AI9" i="182"/>
  <c r="AH9" i="182"/>
  <c r="AJ9" i="182" s="1"/>
  <c r="Z9" i="182"/>
  <c r="Y9" i="182"/>
  <c r="AA9" i="182" s="1"/>
  <c r="X9" i="182"/>
  <c r="V9" i="182"/>
  <c r="U9" i="182"/>
  <c r="W9" i="182" s="1"/>
  <c r="M9" i="182"/>
  <c r="DX9" i="182" s="1"/>
  <c r="L9" i="182"/>
  <c r="K9" i="182"/>
  <c r="DV9" i="182" s="1"/>
  <c r="I9" i="182"/>
  <c r="DT9" i="182" s="1"/>
  <c r="H9" i="182"/>
  <c r="EB8" i="182"/>
  <c r="DR8" i="182"/>
  <c r="DM8" i="182"/>
  <c r="DL8" i="182"/>
  <c r="DN8" i="182" s="1"/>
  <c r="DK8" i="182"/>
  <c r="DI8" i="182"/>
  <c r="DH8" i="182"/>
  <c r="DJ8" i="182" s="1"/>
  <c r="CZ8" i="182"/>
  <c r="CY8" i="182"/>
  <c r="DA8" i="182" s="1"/>
  <c r="CX8" i="182"/>
  <c r="CV8" i="182"/>
  <c r="CU8" i="182"/>
  <c r="CW8" i="182" s="1"/>
  <c r="CM8" i="182"/>
  <c r="CL8" i="182"/>
  <c r="CN8" i="182" s="1"/>
  <c r="CK8" i="182"/>
  <c r="CI8" i="182"/>
  <c r="CH8" i="182"/>
  <c r="CJ8" i="182" s="1"/>
  <c r="BZ8" i="182"/>
  <c r="BY8" i="182"/>
  <c r="CA8" i="182" s="1"/>
  <c r="BX8" i="182"/>
  <c r="BV8" i="182"/>
  <c r="BU8" i="182"/>
  <c r="BW8" i="182" s="1"/>
  <c r="BM8" i="182"/>
  <c r="BL8" i="182"/>
  <c r="BN8" i="182" s="1"/>
  <c r="BK8" i="182"/>
  <c r="BI8" i="182"/>
  <c r="BH8" i="182"/>
  <c r="BJ8" i="182" s="1"/>
  <c r="AZ8" i="182"/>
  <c r="AY8" i="182"/>
  <c r="BA8" i="182" s="1"/>
  <c r="AX8" i="182"/>
  <c r="AV8" i="182"/>
  <c r="AU8" i="182"/>
  <c r="AW8" i="182" s="1"/>
  <c r="AM8" i="182"/>
  <c r="AL8" i="182"/>
  <c r="AN8" i="182" s="1"/>
  <c r="AK8" i="182"/>
  <c r="AI8" i="182"/>
  <c r="AH8" i="182"/>
  <c r="AJ8" i="182" s="1"/>
  <c r="Z8" i="182"/>
  <c r="Y8" i="182"/>
  <c r="AA8" i="182" s="1"/>
  <c r="X8" i="182"/>
  <c r="V8" i="182"/>
  <c r="U8" i="182"/>
  <c r="W8" i="182" s="1"/>
  <c r="M8" i="182"/>
  <c r="DX8" i="182" s="1"/>
  <c r="L8" i="182"/>
  <c r="K8" i="182"/>
  <c r="DV8" i="182" s="1"/>
  <c r="I8" i="182"/>
  <c r="DT8" i="182" s="1"/>
  <c r="H8" i="182"/>
  <c r="EB7" i="182"/>
  <c r="DR7" i="182"/>
  <c r="DM7" i="182"/>
  <c r="DL7" i="182"/>
  <c r="DN7" i="182" s="1"/>
  <c r="DK7" i="182"/>
  <c r="DI7" i="182"/>
  <c r="DH7" i="182"/>
  <c r="DJ7" i="182" s="1"/>
  <c r="CZ7" i="182"/>
  <c r="CY7" i="182"/>
  <c r="DA7" i="182" s="1"/>
  <c r="CX7" i="182"/>
  <c r="CV7" i="182"/>
  <c r="CU7" i="182"/>
  <c r="CW7" i="182" s="1"/>
  <c r="CM7" i="182"/>
  <c r="CL7" i="182"/>
  <c r="CN7" i="182" s="1"/>
  <c r="CK7" i="182"/>
  <c r="CI7" i="182"/>
  <c r="CH7" i="182"/>
  <c r="CJ7" i="182" s="1"/>
  <c r="BZ7" i="182"/>
  <c r="BY7" i="182"/>
  <c r="CA7" i="182" s="1"/>
  <c r="BX7" i="182"/>
  <c r="BV7" i="182"/>
  <c r="BU7" i="182"/>
  <c r="BW7" i="182" s="1"/>
  <c r="BM7" i="182"/>
  <c r="BL7" i="182"/>
  <c r="BN7" i="182" s="1"/>
  <c r="BK7" i="182"/>
  <c r="BI7" i="182"/>
  <c r="BH7" i="182"/>
  <c r="BJ7" i="182" s="1"/>
  <c r="AZ7" i="182"/>
  <c r="AY7" i="182"/>
  <c r="BA7" i="182" s="1"/>
  <c r="AX7" i="182"/>
  <c r="AV7" i="182"/>
  <c r="AU7" i="182"/>
  <c r="AW7" i="182" s="1"/>
  <c r="AM7" i="182"/>
  <c r="AL7" i="182"/>
  <c r="AN7" i="182" s="1"/>
  <c r="AK7" i="182"/>
  <c r="AI7" i="182"/>
  <c r="AH7" i="182"/>
  <c r="AJ7" i="182" s="1"/>
  <c r="Z7" i="182"/>
  <c r="Y7" i="182"/>
  <c r="AA7" i="182" s="1"/>
  <c r="X7" i="182"/>
  <c r="V7" i="182"/>
  <c r="U7" i="182"/>
  <c r="W7" i="182" s="1"/>
  <c r="M7" i="182"/>
  <c r="DX7" i="182" s="1"/>
  <c r="L7" i="182"/>
  <c r="K7" i="182"/>
  <c r="DV7" i="182" s="1"/>
  <c r="I7" i="182"/>
  <c r="DT7" i="182" s="1"/>
  <c r="H7" i="182"/>
  <c r="EB6" i="182"/>
  <c r="DR6" i="182"/>
  <c r="DM6" i="182"/>
  <c r="DL6" i="182"/>
  <c r="DN6" i="182" s="1"/>
  <c r="DK6" i="182"/>
  <c r="DI6" i="182"/>
  <c r="DH6" i="182"/>
  <c r="DJ6" i="182" s="1"/>
  <c r="CZ6" i="182"/>
  <c r="CY6" i="182"/>
  <c r="DA6" i="182" s="1"/>
  <c r="CX6" i="182"/>
  <c r="CV6" i="182"/>
  <c r="CU6" i="182"/>
  <c r="CW6" i="182" s="1"/>
  <c r="CM6" i="182"/>
  <c r="CL6" i="182"/>
  <c r="CN6" i="182" s="1"/>
  <c r="CK6" i="182"/>
  <c r="CI6" i="182"/>
  <c r="CH6" i="182"/>
  <c r="CJ6" i="182" s="1"/>
  <c r="BZ6" i="182"/>
  <c r="BY6" i="182"/>
  <c r="CA6" i="182" s="1"/>
  <c r="BX6" i="182"/>
  <c r="BV6" i="182"/>
  <c r="BU6" i="182"/>
  <c r="BW6" i="182" s="1"/>
  <c r="BM6" i="182"/>
  <c r="BL6" i="182"/>
  <c r="BN6" i="182" s="1"/>
  <c r="BK6" i="182"/>
  <c r="BI6" i="182"/>
  <c r="BH6" i="182"/>
  <c r="BJ6" i="182" s="1"/>
  <c r="AZ6" i="182"/>
  <c r="AY6" i="182"/>
  <c r="BA6" i="182" s="1"/>
  <c r="AX6" i="182"/>
  <c r="AV6" i="182"/>
  <c r="AU6" i="182"/>
  <c r="AW6" i="182" s="1"/>
  <c r="AM6" i="182"/>
  <c r="AL6" i="182"/>
  <c r="AN6" i="182" s="1"/>
  <c r="AK6" i="182"/>
  <c r="AI6" i="182"/>
  <c r="AH6" i="182"/>
  <c r="AJ6" i="182" s="1"/>
  <c r="Z6" i="182"/>
  <c r="Y6" i="182"/>
  <c r="AA6" i="182" s="1"/>
  <c r="X6" i="182"/>
  <c r="V6" i="182"/>
  <c r="U6" i="182"/>
  <c r="W6" i="182" s="1"/>
  <c r="M6" i="182"/>
  <c r="DX6" i="182" s="1"/>
  <c r="L6" i="182"/>
  <c r="K6" i="182"/>
  <c r="DV6" i="182" s="1"/>
  <c r="I6" i="182"/>
  <c r="DT6" i="182" s="1"/>
  <c r="H6" i="182"/>
  <c r="EB5" i="182"/>
  <c r="DR5" i="182"/>
  <c r="DM5" i="182"/>
  <c r="DL5" i="182"/>
  <c r="DN5" i="182" s="1"/>
  <c r="DK5" i="182"/>
  <c r="DI5" i="182"/>
  <c r="DH5" i="182"/>
  <c r="DJ5" i="182" s="1"/>
  <c r="CZ5" i="182"/>
  <c r="CY5" i="182"/>
  <c r="DA5" i="182" s="1"/>
  <c r="CX5" i="182"/>
  <c r="CV5" i="182"/>
  <c r="CU5" i="182"/>
  <c r="CW5" i="182" s="1"/>
  <c r="CM5" i="182"/>
  <c r="CL5" i="182"/>
  <c r="CN5" i="182" s="1"/>
  <c r="CK5" i="182"/>
  <c r="CI5" i="182"/>
  <c r="CH5" i="182"/>
  <c r="CJ5" i="182" s="1"/>
  <c r="BZ5" i="182"/>
  <c r="BY5" i="182"/>
  <c r="CA5" i="182" s="1"/>
  <c r="BX5" i="182"/>
  <c r="BV5" i="182"/>
  <c r="BU5" i="182"/>
  <c r="BW5" i="182" s="1"/>
  <c r="BM5" i="182"/>
  <c r="BL5" i="182"/>
  <c r="BN5" i="182" s="1"/>
  <c r="BK5" i="182"/>
  <c r="BI5" i="182"/>
  <c r="BH5" i="182"/>
  <c r="BJ5" i="182" s="1"/>
  <c r="AZ5" i="182"/>
  <c r="AY5" i="182"/>
  <c r="BA5" i="182" s="1"/>
  <c r="AX5" i="182"/>
  <c r="AV5" i="182"/>
  <c r="AU5" i="182"/>
  <c r="AW5" i="182" s="1"/>
  <c r="AM5" i="182"/>
  <c r="AL5" i="182"/>
  <c r="AN5" i="182" s="1"/>
  <c r="AK5" i="182"/>
  <c r="AI5" i="182"/>
  <c r="AH5" i="182"/>
  <c r="AJ5" i="182" s="1"/>
  <c r="Z5" i="182"/>
  <c r="Y5" i="182"/>
  <c r="AA5" i="182" s="1"/>
  <c r="X5" i="182"/>
  <c r="V5" i="182"/>
  <c r="U5" i="182"/>
  <c r="W5" i="182" s="1"/>
  <c r="M5" i="182"/>
  <c r="DX5" i="182" s="1"/>
  <c r="L5" i="182"/>
  <c r="K5" i="182"/>
  <c r="DV5" i="182" s="1"/>
  <c r="I5" i="182"/>
  <c r="DT5" i="182" s="1"/>
  <c r="H5" i="182"/>
  <c r="EB4" i="182"/>
  <c r="DR4" i="182"/>
  <c r="DM4" i="182"/>
  <c r="DL4" i="182"/>
  <c r="DK4" i="182"/>
  <c r="DI4" i="182"/>
  <c r="DH4" i="182"/>
  <c r="DJ4" i="182" s="1"/>
  <c r="CZ4" i="182"/>
  <c r="CY4" i="182"/>
  <c r="CX4" i="182"/>
  <c r="CV4" i="182"/>
  <c r="CU4" i="182"/>
  <c r="CW4" i="182" s="1"/>
  <c r="CM4" i="182"/>
  <c r="CL4" i="182"/>
  <c r="CK4" i="182"/>
  <c r="CI4" i="182"/>
  <c r="CH4" i="182"/>
  <c r="CJ4" i="182" s="1"/>
  <c r="BZ4" i="182"/>
  <c r="BY4" i="182"/>
  <c r="BX4" i="182"/>
  <c r="BV4" i="182"/>
  <c r="BU4" i="182"/>
  <c r="BW4" i="182" s="1"/>
  <c r="BM4" i="182"/>
  <c r="BL4" i="182"/>
  <c r="BK4" i="182"/>
  <c r="BI4" i="182"/>
  <c r="BH4" i="182"/>
  <c r="BJ4" i="182" s="1"/>
  <c r="AZ4" i="182"/>
  <c r="AY4" i="182"/>
  <c r="AX4" i="182"/>
  <c r="AV4" i="182"/>
  <c r="AU4" i="182"/>
  <c r="AW4" i="182" s="1"/>
  <c r="AM4" i="182"/>
  <c r="AL4" i="182"/>
  <c r="AK4" i="182"/>
  <c r="AI4" i="182"/>
  <c r="AH4" i="182"/>
  <c r="AJ4" i="182" s="1"/>
  <c r="Z4" i="182"/>
  <c r="Y4" i="182"/>
  <c r="AA4" i="182" s="1"/>
  <c r="X4" i="182"/>
  <c r="V4" i="182"/>
  <c r="U4" i="182"/>
  <c r="W4" i="182" s="1"/>
  <c r="M4" i="182"/>
  <c r="DX4" i="182" s="1"/>
  <c r="L4" i="182"/>
  <c r="K4" i="182"/>
  <c r="DV4" i="182" s="1"/>
  <c r="I4" i="182"/>
  <c r="DT4" i="182" s="1"/>
  <c r="H4" i="182"/>
  <c r="EB3" i="182"/>
  <c r="DR3" i="182"/>
  <c r="DM3" i="182"/>
  <c r="DK3" i="182"/>
  <c r="DI3" i="182"/>
  <c r="DH3" i="182"/>
  <c r="DJ3" i="182" s="1"/>
  <c r="CZ3" i="182"/>
  <c r="CX3" i="182"/>
  <c r="CV3" i="182"/>
  <c r="CU3" i="182"/>
  <c r="CW3" i="182" s="1"/>
  <c r="CM3" i="182"/>
  <c r="CK3" i="182"/>
  <c r="CI3" i="182"/>
  <c r="CH3" i="182"/>
  <c r="CJ3" i="182" s="1"/>
  <c r="BZ3" i="182"/>
  <c r="BX3" i="182"/>
  <c r="BV3" i="182"/>
  <c r="BU3" i="182"/>
  <c r="BW3" i="182" s="1"/>
  <c r="BM3" i="182"/>
  <c r="BK3" i="182"/>
  <c r="BI3" i="182"/>
  <c r="BH3" i="182"/>
  <c r="BJ3" i="182" s="1"/>
  <c r="AZ3" i="182"/>
  <c r="AX3" i="182"/>
  <c r="AV3" i="182"/>
  <c r="AU3" i="182"/>
  <c r="AW3" i="182" s="1"/>
  <c r="AM3" i="182"/>
  <c r="AK3" i="182"/>
  <c r="AI3" i="182"/>
  <c r="AH3" i="182"/>
  <c r="AJ3" i="182" s="1"/>
  <c r="Z3" i="182"/>
  <c r="Z77" i="182" s="1"/>
  <c r="Y3" i="182"/>
  <c r="X3" i="182"/>
  <c r="V3" i="182"/>
  <c r="U3" i="182"/>
  <c r="W3" i="182" s="1"/>
  <c r="M3" i="182"/>
  <c r="K3" i="182"/>
  <c r="DV3" i="182" s="1"/>
  <c r="I3" i="182"/>
  <c r="DT3" i="182" s="1"/>
  <c r="DT76" i="182" s="1"/>
  <c r="H3" i="182"/>
  <c r="DG77" i="181"/>
  <c r="DE77" i="181"/>
  <c r="CT77" i="181"/>
  <c r="CR77" i="181"/>
  <c r="CG77" i="181"/>
  <c r="CE77" i="181"/>
  <c r="BT77" i="181"/>
  <c r="BR77" i="181"/>
  <c r="BG77" i="181"/>
  <c r="BE77" i="181"/>
  <c r="AT77" i="181"/>
  <c r="AR77" i="181"/>
  <c r="AG77" i="181"/>
  <c r="AE77" i="181"/>
  <c r="T77" i="181"/>
  <c r="R77" i="181"/>
  <c r="G77" i="181"/>
  <c r="E77" i="181"/>
  <c r="B77" i="181"/>
  <c r="DR75" i="181"/>
  <c r="DM75" i="181"/>
  <c r="DL75" i="181"/>
  <c r="DN75" i="181" s="1"/>
  <c r="DK75" i="181"/>
  <c r="DI75" i="181"/>
  <c r="DH75" i="181"/>
  <c r="DJ75" i="181" s="1"/>
  <c r="CZ75" i="181"/>
  <c r="CY75" i="181"/>
  <c r="DA75" i="181" s="1"/>
  <c r="CX75" i="181"/>
  <c r="CV75" i="181"/>
  <c r="CU75" i="181"/>
  <c r="CW75" i="181" s="1"/>
  <c r="CM75" i="181"/>
  <c r="CL75" i="181"/>
  <c r="CN75" i="181" s="1"/>
  <c r="CK75" i="181"/>
  <c r="CI75" i="181"/>
  <c r="CH75" i="181"/>
  <c r="CJ75" i="181" s="1"/>
  <c r="BZ75" i="181"/>
  <c r="BY75" i="181"/>
  <c r="CA75" i="181" s="1"/>
  <c r="BX75" i="181"/>
  <c r="BV75" i="181"/>
  <c r="BU75" i="181"/>
  <c r="BW75" i="181" s="1"/>
  <c r="BM75" i="181"/>
  <c r="BL75" i="181"/>
  <c r="BN75" i="181" s="1"/>
  <c r="BK75" i="181"/>
  <c r="BI75" i="181"/>
  <c r="BH75" i="181"/>
  <c r="BJ75" i="181" s="1"/>
  <c r="AZ75" i="181"/>
  <c r="AY75" i="181"/>
  <c r="BA75" i="181" s="1"/>
  <c r="AX75" i="181"/>
  <c r="AV75" i="181"/>
  <c r="AU75" i="181"/>
  <c r="AW75" i="181" s="1"/>
  <c r="AM75" i="181"/>
  <c r="AL75" i="181"/>
  <c r="AN75" i="181" s="1"/>
  <c r="AK75" i="181"/>
  <c r="AI75" i="181"/>
  <c r="AH75" i="181"/>
  <c r="AJ75" i="181" s="1"/>
  <c r="Z75" i="181"/>
  <c r="Y75" i="181"/>
  <c r="AA75" i="181" s="1"/>
  <c r="X75" i="181"/>
  <c r="V75" i="181"/>
  <c r="U75" i="181"/>
  <c r="W75" i="181" s="1"/>
  <c r="M75" i="181"/>
  <c r="DX75" i="181" s="1"/>
  <c r="L75" i="181"/>
  <c r="K75" i="181"/>
  <c r="DV75" i="181" s="1"/>
  <c r="I75" i="181"/>
  <c r="DT75" i="181" s="1"/>
  <c r="H75" i="181"/>
  <c r="DR74" i="181"/>
  <c r="DM74" i="181"/>
  <c r="DL74" i="181"/>
  <c r="DN74" i="181" s="1"/>
  <c r="DK74" i="181"/>
  <c r="DI74" i="181"/>
  <c r="DH74" i="181"/>
  <c r="DJ74" i="181" s="1"/>
  <c r="CZ74" i="181"/>
  <c r="CY74" i="181"/>
  <c r="DA74" i="181" s="1"/>
  <c r="CX74" i="181"/>
  <c r="CV74" i="181"/>
  <c r="CU74" i="181"/>
  <c r="CW74" i="181" s="1"/>
  <c r="CM74" i="181"/>
  <c r="CL74" i="181"/>
  <c r="CN74" i="181" s="1"/>
  <c r="CK74" i="181"/>
  <c r="CI74" i="181"/>
  <c r="CH74" i="181"/>
  <c r="CJ74" i="181" s="1"/>
  <c r="BZ74" i="181"/>
  <c r="BY74" i="181"/>
  <c r="CA74" i="181" s="1"/>
  <c r="BX74" i="181"/>
  <c r="BV74" i="181"/>
  <c r="BU74" i="181"/>
  <c r="BW74" i="181" s="1"/>
  <c r="BM74" i="181"/>
  <c r="BL74" i="181"/>
  <c r="BN74" i="181" s="1"/>
  <c r="BK74" i="181"/>
  <c r="BI74" i="181"/>
  <c r="BH74" i="181"/>
  <c r="BJ74" i="181" s="1"/>
  <c r="AZ74" i="181"/>
  <c r="AY74" i="181"/>
  <c r="BA74" i="181" s="1"/>
  <c r="AX74" i="181"/>
  <c r="AV74" i="181"/>
  <c r="AU74" i="181"/>
  <c r="AW74" i="181" s="1"/>
  <c r="AM74" i="181"/>
  <c r="AL74" i="181"/>
  <c r="AN74" i="181" s="1"/>
  <c r="AK74" i="181"/>
  <c r="AI74" i="181"/>
  <c r="AH74" i="181"/>
  <c r="AJ74" i="181" s="1"/>
  <c r="Z74" i="181"/>
  <c r="Y74" i="181"/>
  <c r="AA74" i="181" s="1"/>
  <c r="X74" i="181"/>
  <c r="V74" i="181"/>
  <c r="U74" i="181"/>
  <c r="W74" i="181" s="1"/>
  <c r="M74" i="181"/>
  <c r="DX74" i="181" s="1"/>
  <c r="L74" i="181"/>
  <c r="K74" i="181"/>
  <c r="DV74" i="181" s="1"/>
  <c r="I74" i="181"/>
  <c r="DT74" i="181" s="1"/>
  <c r="H74" i="181"/>
  <c r="DR73" i="181"/>
  <c r="DM73" i="181"/>
  <c r="DL73" i="181"/>
  <c r="DN73" i="181" s="1"/>
  <c r="DK73" i="181"/>
  <c r="DI73" i="181"/>
  <c r="DH73" i="181"/>
  <c r="DJ73" i="181" s="1"/>
  <c r="CZ73" i="181"/>
  <c r="CY73" i="181"/>
  <c r="DA73" i="181" s="1"/>
  <c r="CX73" i="181"/>
  <c r="CV73" i="181"/>
  <c r="CU73" i="181"/>
  <c r="CW73" i="181" s="1"/>
  <c r="CM73" i="181"/>
  <c r="CL73" i="181"/>
  <c r="CN73" i="181" s="1"/>
  <c r="CK73" i="181"/>
  <c r="CI73" i="181"/>
  <c r="CH73" i="181"/>
  <c r="CJ73" i="181" s="1"/>
  <c r="BZ73" i="181"/>
  <c r="BY73" i="181"/>
  <c r="CA73" i="181" s="1"/>
  <c r="BX73" i="181"/>
  <c r="BV73" i="181"/>
  <c r="BU73" i="181"/>
  <c r="BW73" i="181" s="1"/>
  <c r="BM73" i="181"/>
  <c r="BL73" i="181"/>
  <c r="BN73" i="181" s="1"/>
  <c r="BK73" i="181"/>
  <c r="BI73" i="181"/>
  <c r="BH73" i="181"/>
  <c r="BJ73" i="181" s="1"/>
  <c r="AZ73" i="181"/>
  <c r="AY73" i="181"/>
  <c r="BA73" i="181" s="1"/>
  <c r="AX73" i="181"/>
  <c r="AV73" i="181"/>
  <c r="AU73" i="181"/>
  <c r="AW73" i="181" s="1"/>
  <c r="AM73" i="181"/>
  <c r="AL73" i="181"/>
  <c r="AN73" i="181" s="1"/>
  <c r="AK73" i="181"/>
  <c r="AI73" i="181"/>
  <c r="AH73" i="181"/>
  <c r="AJ73" i="181" s="1"/>
  <c r="Z73" i="181"/>
  <c r="Y73" i="181"/>
  <c r="AA73" i="181" s="1"/>
  <c r="X73" i="181"/>
  <c r="V73" i="181"/>
  <c r="U73" i="181"/>
  <c r="W73" i="181" s="1"/>
  <c r="M73" i="181"/>
  <c r="DX73" i="181" s="1"/>
  <c r="L73" i="181"/>
  <c r="K73" i="181"/>
  <c r="DV73" i="181" s="1"/>
  <c r="I73" i="181"/>
  <c r="DT73" i="181" s="1"/>
  <c r="H73" i="181"/>
  <c r="DR72" i="181"/>
  <c r="DM72" i="181"/>
  <c r="DN72" i="181"/>
  <c r="DK72" i="181"/>
  <c r="DI72" i="181"/>
  <c r="DH72" i="181"/>
  <c r="DJ72" i="181" s="1"/>
  <c r="CZ72" i="181"/>
  <c r="CY72" i="181"/>
  <c r="DA72" i="181" s="1"/>
  <c r="CX72" i="181"/>
  <c r="CV72" i="181"/>
  <c r="CU72" i="181"/>
  <c r="CW72" i="181" s="1"/>
  <c r="CM72" i="181"/>
  <c r="CL72" i="181"/>
  <c r="CN72" i="181" s="1"/>
  <c r="CK72" i="181"/>
  <c r="CI72" i="181"/>
  <c r="CH72" i="181"/>
  <c r="CJ72" i="181" s="1"/>
  <c r="BZ72" i="181"/>
  <c r="BY72" i="181"/>
  <c r="CA72" i="181" s="1"/>
  <c r="BX72" i="181"/>
  <c r="BV72" i="181"/>
  <c r="BU72" i="181"/>
  <c r="BW72" i="181" s="1"/>
  <c r="BM72" i="181"/>
  <c r="BL72" i="181"/>
  <c r="BN72" i="181" s="1"/>
  <c r="BK72" i="181"/>
  <c r="BI72" i="181"/>
  <c r="BH72" i="181"/>
  <c r="BJ72" i="181" s="1"/>
  <c r="AZ72" i="181"/>
  <c r="AY72" i="181"/>
  <c r="BA72" i="181" s="1"/>
  <c r="AX72" i="181"/>
  <c r="AV72" i="181"/>
  <c r="AU72" i="181"/>
  <c r="AW72" i="181" s="1"/>
  <c r="AM72" i="181"/>
  <c r="AL72" i="181"/>
  <c r="AN72" i="181" s="1"/>
  <c r="AK72" i="181"/>
  <c r="AI72" i="181"/>
  <c r="AH72" i="181"/>
  <c r="AJ72" i="181" s="1"/>
  <c r="Z72" i="181"/>
  <c r="Y72" i="181"/>
  <c r="AA72" i="181" s="1"/>
  <c r="X72" i="181"/>
  <c r="V72" i="181"/>
  <c r="U72" i="181"/>
  <c r="W72" i="181" s="1"/>
  <c r="M72" i="181"/>
  <c r="DX72" i="181" s="1"/>
  <c r="L72" i="181"/>
  <c r="K72" i="181"/>
  <c r="DV72" i="181" s="1"/>
  <c r="I72" i="181"/>
  <c r="DT72" i="181" s="1"/>
  <c r="H72" i="181"/>
  <c r="DR71" i="181"/>
  <c r="DM71" i="181"/>
  <c r="DN71" i="181"/>
  <c r="DK71" i="181"/>
  <c r="DI71" i="181"/>
  <c r="DH71" i="181"/>
  <c r="DJ71" i="181" s="1"/>
  <c r="CZ71" i="181"/>
  <c r="CY71" i="181"/>
  <c r="DA71" i="181" s="1"/>
  <c r="CX71" i="181"/>
  <c r="CV71" i="181"/>
  <c r="CU71" i="181"/>
  <c r="CW71" i="181" s="1"/>
  <c r="CM71" i="181"/>
  <c r="CL71" i="181"/>
  <c r="CN71" i="181" s="1"/>
  <c r="CK71" i="181"/>
  <c r="CI71" i="181"/>
  <c r="CH71" i="181"/>
  <c r="CJ71" i="181" s="1"/>
  <c r="BZ71" i="181"/>
  <c r="BY71" i="181"/>
  <c r="CA71" i="181" s="1"/>
  <c r="BX71" i="181"/>
  <c r="BV71" i="181"/>
  <c r="BU71" i="181"/>
  <c r="BW71" i="181" s="1"/>
  <c r="BM71" i="181"/>
  <c r="BL71" i="181"/>
  <c r="BN71" i="181" s="1"/>
  <c r="BK71" i="181"/>
  <c r="BI71" i="181"/>
  <c r="BH71" i="181"/>
  <c r="BJ71" i="181" s="1"/>
  <c r="AZ71" i="181"/>
  <c r="AY71" i="181"/>
  <c r="BA71" i="181" s="1"/>
  <c r="AX71" i="181"/>
  <c r="AV71" i="181"/>
  <c r="AU71" i="181"/>
  <c r="AW71" i="181" s="1"/>
  <c r="AM71" i="181"/>
  <c r="AL71" i="181"/>
  <c r="AN71" i="181" s="1"/>
  <c r="AK71" i="181"/>
  <c r="AI71" i="181"/>
  <c r="AH71" i="181"/>
  <c r="AJ71" i="181" s="1"/>
  <c r="Z71" i="181"/>
  <c r="Y71" i="181"/>
  <c r="AA71" i="181" s="1"/>
  <c r="X71" i="181"/>
  <c r="V71" i="181"/>
  <c r="U71" i="181"/>
  <c r="W71" i="181" s="1"/>
  <c r="M71" i="181"/>
  <c r="DX71" i="181" s="1"/>
  <c r="L71" i="181"/>
  <c r="K71" i="181"/>
  <c r="DV71" i="181" s="1"/>
  <c r="I71" i="181"/>
  <c r="DT71" i="181" s="1"/>
  <c r="H71" i="181"/>
  <c r="DR70" i="181"/>
  <c r="DM70" i="181"/>
  <c r="DN70" i="181"/>
  <c r="DK70" i="181"/>
  <c r="DI70" i="181"/>
  <c r="DH70" i="181"/>
  <c r="DJ70" i="181" s="1"/>
  <c r="CZ70" i="181"/>
  <c r="CY70" i="181"/>
  <c r="DA70" i="181" s="1"/>
  <c r="CX70" i="181"/>
  <c r="CV70" i="181"/>
  <c r="CU70" i="181"/>
  <c r="CW70" i="181" s="1"/>
  <c r="CM70" i="181"/>
  <c r="CL70" i="181"/>
  <c r="CN70" i="181" s="1"/>
  <c r="CK70" i="181"/>
  <c r="CI70" i="181"/>
  <c r="CH70" i="181"/>
  <c r="CJ70" i="181" s="1"/>
  <c r="BZ70" i="181"/>
  <c r="BY70" i="181"/>
  <c r="CA70" i="181" s="1"/>
  <c r="BX70" i="181"/>
  <c r="BV70" i="181"/>
  <c r="BU70" i="181"/>
  <c r="BW70" i="181" s="1"/>
  <c r="BM70" i="181"/>
  <c r="BL70" i="181"/>
  <c r="BN70" i="181" s="1"/>
  <c r="BK70" i="181"/>
  <c r="BI70" i="181"/>
  <c r="BH70" i="181"/>
  <c r="BJ70" i="181" s="1"/>
  <c r="AZ70" i="181"/>
  <c r="AY70" i="181"/>
  <c r="BA70" i="181" s="1"/>
  <c r="AX70" i="181"/>
  <c r="AV70" i="181"/>
  <c r="AU70" i="181"/>
  <c r="AW70" i="181" s="1"/>
  <c r="AM70" i="181"/>
  <c r="AL70" i="181"/>
  <c r="AN70" i="181" s="1"/>
  <c r="AK70" i="181"/>
  <c r="AI70" i="181"/>
  <c r="AH70" i="181"/>
  <c r="AJ70" i="181" s="1"/>
  <c r="Z70" i="181"/>
  <c r="Y70" i="181"/>
  <c r="AA70" i="181" s="1"/>
  <c r="X70" i="181"/>
  <c r="V70" i="181"/>
  <c r="U70" i="181"/>
  <c r="W70" i="181" s="1"/>
  <c r="M70" i="181"/>
  <c r="DX70" i="181" s="1"/>
  <c r="L70" i="181"/>
  <c r="K70" i="181"/>
  <c r="DV70" i="181" s="1"/>
  <c r="I70" i="181"/>
  <c r="DT70" i="181" s="1"/>
  <c r="H70" i="181"/>
  <c r="DR69" i="181"/>
  <c r="DM69" i="181"/>
  <c r="DL69" i="181"/>
  <c r="DN69" i="181" s="1"/>
  <c r="DK69" i="181"/>
  <c r="DI69" i="181"/>
  <c r="DH69" i="181"/>
  <c r="DJ69" i="181" s="1"/>
  <c r="CZ69" i="181"/>
  <c r="CY69" i="181"/>
  <c r="DA69" i="181" s="1"/>
  <c r="CX69" i="181"/>
  <c r="CV69" i="181"/>
  <c r="CU69" i="181"/>
  <c r="CW69" i="181" s="1"/>
  <c r="CM69" i="181"/>
  <c r="CL69" i="181"/>
  <c r="CN69" i="181" s="1"/>
  <c r="CK69" i="181"/>
  <c r="CI69" i="181"/>
  <c r="CH69" i="181"/>
  <c r="CJ69" i="181" s="1"/>
  <c r="BZ69" i="181"/>
  <c r="BY69" i="181"/>
  <c r="CA69" i="181" s="1"/>
  <c r="BX69" i="181"/>
  <c r="BV69" i="181"/>
  <c r="BU69" i="181"/>
  <c r="BW69" i="181" s="1"/>
  <c r="BM69" i="181"/>
  <c r="BL69" i="181"/>
  <c r="BN69" i="181" s="1"/>
  <c r="BK69" i="181"/>
  <c r="BI69" i="181"/>
  <c r="BH69" i="181"/>
  <c r="BJ69" i="181" s="1"/>
  <c r="AZ69" i="181"/>
  <c r="AY69" i="181"/>
  <c r="BA69" i="181" s="1"/>
  <c r="AX69" i="181"/>
  <c r="AV69" i="181"/>
  <c r="AU69" i="181"/>
  <c r="AW69" i="181" s="1"/>
  <c r="AM69" i="181"/>
  <c r="AL69" i="181"/>
  <c r="AN69" i="181" s="1"/>
  <c r="AK69" i="181"/>
  <c r="AI69" i="181"/>
  <c r="AH69" i="181"/>
  <c r="AJ69" i="181" s="1"/>
  <c r="Z69" i="181"/>
  <c r="Y69" i="181"/>
  <c r="AA69" i="181" s="1"/>
  <c r="X69" i="181"/>
  <c r="V69" i="181"/>
  <c r="U69" i="181"/>
  <c r="W69" i="181" s="1"/>
  <c r="M69" i="181"/>
  <c r="DX69" i="181" s="1"/>
  <c r="L69" i="181"/>
  <c r="K69" i="181"/>
  <c r="DV69" i="181" s="1"/>
  <c r="I69" i="181"/>
  <c r="DT69" i="181" s="1"/>
  <c r="H69" i="181"/>
  <c r="DR68" i="181"/>
  <c r="DM68" i="181"/>
  <c r="DL68" i="181"/>
  <c r="DN68" i="181" s="1"/>
  <c r="DK68" i="181"/>
  <c r="DI68" i="181"/>
  <c r="DH68" i="181"/>
  <c r="DJ68" i="181" s="1"/>
  <c r="CZ68" i="181"/>
  <c r="CY68" i="181"/>
  <c r="DA68" i="181" s="1"/>
  <c r="CX68" i="181"/>
  <c r="CV68" i="181"/>
  <c r="CU68" i="181"/>
  <c r="CW68" i="181" s="1"/>
  <c r="CM68" i="181"/>
  <c r="CL68" i="181"/>
  <c r="CN68" i="181" s="1"/>
  <c r="CK68" i="181"/>
  <c r="CI68" i="181"/>
  <c r="CH68" i="181"/>
  <c r="CJ68" i="181" s="1"/>
  <c r="BZ68" i="181"/>
  <c r="BY68" i="181"/>
  <c r="CA68" i="181" s="1"/>
  <c r="BX68" i="181"/>
  <c r="BV68" i="181"/>
  <c r="BU68" i="181"/>
  <c r="BW68" i="181" s="1"/>
  <c r="BM68" i="181"/>
  <c r="BL68" i="181"/>
  <c r="BN68" i="181" s="1"/>
  <c r="BK68" i="181"/>
  <c r="BI68" i="181"/>
  <c r="BH68" i="181"/>
  <c r="BJ68" i="181" s="1"/>
  <c r="AZ68" i="181"/>
  <c r="AY68" i="181"/>
  <c r="BA68" i="181" s="1"/>
  <c r="AX68" i="181"/>
  <c r="AV68" i="181"/>
  <c r="AU68" i="181"/>
  <c r="AW68" i="181" s="1"/>
  <c r="AM68" i="181"/>
  <c r="AL68" i="181"/>
  <c r="AN68" i="181" s="1"/>
  <c r="AK68" i="181"/>
  <c r="AI68" i="181"/>
  <c r="AH68" i="181"/>
  <c r="AJ68" i="181" s="1"/>
  <c r="Z68" i="181"/>
  <c r="Y68" i="181"/>
  <c r="AA68" i="181" s="1"/>
  <c r="X68" i="181"/>
  <c r="V68" i="181"/>
  <c r="U68" i="181"/>
  <c r="W68" i="181" s="1"/>
  <c r="M68" i="181"/>
  <c r="DX68" i="181" s="1"/>
  <c r="L68" i="181"/>
  <c r="K68" i="181"/>
  <c r="DV68" i="181" s="1"/>
  <c r="I68" i="181"/>
  <c r="DT68" i="181" s="1"/>
  <c r="H68" i="181"/>
  <c r="DR67" i="181"/>
  <c r="DM67" i="181"/>
  <c r="DL67" i="181"/>
  <c r="DN67" i="181" s="1"/>
  <c r="DK67" i="181"/>
  <c r="DI67" i="181"/>
  <c r="DH67" i="181"/>
  <c r="DJ67" i="181" s="1"/>
  <c r="CZ67" i="181"/>
  <c r="CY67" i="181"/>
  <c r="DA67" i="181" s="1"/>
  <c r="CX67" i="181"/>
  <c r="CV67" i="181"/>
  <c r="CU67" i="181"/>
  <c r="CW67" i="181" s="1"/>
  <c r="CM67" i="181"/>
  <c r="CL67" i="181"/>
  <c r="CN67" i="181" s="1"/>
  <c r="CK67" i="181"/>
  <c r="CI67" i="181"/>
  <c r="CH67" i="181"/>
  <c r="CJ67" i="181" s="1"/>
  <c r="BZ67" i="181"/>
  <c r="BY67" i="181"/>
  <c r="CA67" i="181" s="1"/>
  <c r="BX67" i="181"/>
  <c r="BV67" i="181"/>
  <c r="BU67" i="181"/>
  <c r="BW67" i="181" s="1"/>
  <c r="BM67" i="181"/>
  <c r="BL67" i="181"/>
  <c r="BN67" i="181" s="1"/>
  <c r="BK67" i="181"/>
  <c r="BI67" i="181"/>
  <c r="BH67" i="181"/>
  <c r="BJ67" i="181" s="1"/>
  <c r="AZ67" i="181"/>
  <c r="AY67" i="181"/>
  <c r="BA67" i="181" s="1"/>
  <c r="AX67" i="181"/>
  <c r="AV67" i="181"/>
  <c r="AU67" i="181"/>
  <c r="AW67" i="181" s="1"/>
  <c r="AM67" i="181"/>
  <c r="AL67" i="181"/>
  <c r="AN67" i="181" s="1"/>
  <c r="AK67" i="181"/>
  <c r="AI67" i="181"/>
  <c r="AH67" i="181"/>
  <c r="AJ67" i="181" s="1"/>
  <c r="Z67" i="181"/>
  <c r="Y67" i="181"/>
  <c r="AA67" i="181" s="1"/>
  <c r="X67" i="181"/>
  <c r="V67" i="181"/>
  <c r="U67" i="181"/>
  <c r="W67" i="181" s="1"/>
  <c r="M67" i="181"/>
  <c r="DX67" i="181" s="1"/>
  <c r="L67" i="181"/>
  <c r="K67" i="181"/>
  <c r="DV67" i="181" s="1"/>
  <c r="I67" i="181"/>
  <c r="DT67" i="181" s="1"/>
  <c r="H67" i="181"/>
  <c r="DR66" i="181"/>
  <c r="DM66" i="181"/>
  <c r="DL66" i="181"/>
  <c r="DN66" i="181" s="1"/>
  <c r="DK66" i="181"/>
  <c r="DI66" i="181"/>
  <c r="DH66" i="181"/>
  <c r="DJ66" i="181" s="1"/>
  <c r="CZ66" i="181"/>
  <c r="CY66" i="181"/>
  <c r="DA66" i="181" s="1"/>
  <c r="CX66" i="181"/>
  <c r="CV66" i="181"/>
  <c r="CU66" i="181"/>
  <c r="CW66" i="181" s="1"/>
  <c r="CM66" i="181"/>
  <c r="CL66" i="181"/>
  <c r="CN66" i="181" s="1"/>
  <c r="CK66" i="181"/>
  <c r="CI66" i="181"/>
  <c r="CH66" i="181"/>
  <c r="CJ66" i="181" s="1"/>
  <c r="BZ66" i="181"/>
  <c r="BY66" i="181"/>
  <c r="CA66" i="181" s="1"/>
  <c r="BX66" i="181"/>
  <c r="BV66" i="181"/>
  <c r="BU66" i="181"/>
  <c r="BW66" i="181" s="1"/>
  <c r="BM66" i="181"/>
  <c r="BL66" i="181"/>
  <c r="BN66" i="181" s="1"/>
  <c r="BK66" i="181"/>
  <c r="BI66" i="181"/>
  <c r="BH66" i="181"/>
  <c r="BJ66" i="181" s="1"/>
  <c r="AZ66" i="181"/>
  <c r="AY66" i="181"/>
  <c r="BA66" i="181" s="1"/>
  <c r="AX66" i="181"/>
  <c r="AV66" i="181"/>
  <c r="AU66" i="181"/>
  <c r="AW66" i="181" s="1"/>
  <c r="AM66" i="181"/>
  <c r="AL66" i="181"/>
  <c r="AN66" i="181" s="1"/>
  <c r="AK66" i="181"/>
  <c r="AI66" i="181"/>
  <c r="AH66" i="181"/>
  <c r="AJ66" i="181" s="1"/>
  <c r="Z66" i="181"/>
  <c r="Y66" i="181"/>
  <c r="AA66" i="181" s="1"/>
  <c r="X66" i="181"/>
  <c r="V66" i="181"/>
  <c r="U66" i="181"/>
  <c r="W66" i="181" s="1"/>
  <c r="M66" i="181"/>
  <c r="DX66" i="181" s="1"/>
  <c r="L66" i="181"/>
  <c r="K66" i="181"/>
  <c r="DV66" i="181" s="1"/>
  <c r="I66" i="181"/>
  <c r="DT66" i="181" s="1"/>
  <c r="H66" i="181"/>
  <c r="DR65" i="181"/>
  <c r="DM65" i="181"/>
  <c r="DL65" i="181"/>
  <c r="DN65" i="181" s="1"/>
  <c r="DK65" i="181"/>
  <c r="DI65" i="181"/>
  <c r="DH65" i="181"/>
  <c r="DJ65" i="181" s="1"/>
  <c r="CZ65" i="181"/>
  <c r="CY65" i="181"/>
  <c r="DA65" i="181" s="1"/>
  <c r="CX65" i="181"/>
  <c r="CV65" i="181"/>
  <c r="CU65" i="181"/>
  <c r="CW65" i="181" s="1"/>
  <c r="CM65" i="181"/>
  <c r="CL65" i="181"/>
  <c r="CN65" i="181" s="1"/>
  <c r="CK65" i="181"/>
  <c r="CI65" i="181"/>
  <c r="CH65" i="181"/>
  <c r="CJ65" i="181" s="1"/>
  <c r="BZ65" i="181"/>
  <c r="BY65" i="181"/>
  <c r="CA65" i="181" s="1"/>
  <c r="BX65" i="181"/>
  <c r="BV65" i="181"/>
  <c r="BU65" i="181"/>
  <c r="BW65" i="181" s="1"/>
  <c r="BM65" i="181"/>
  <c r="BL65" i="181"/>
  <c r="BN65" i="181" s="1"/>
  <c r="BK65" i="181"/>
  <c r="BI65" i="181"/>
  <c r="BH65" i="181"/>
  <c r="BJ65" i="181" s="1"/>
  <c r="AZ65" i="181"/>
  <c r="AY65" i="181"/>
  <c r="BA65" i="181" s="1"/>
  <c r="AX65" i="181"/>
  <c r="AV65" i="181"/>
  <c r="AU65" i="181"/>
  <c r="AW65" i="181" s="1"/>
  <c r="AM65" i="181"/>
  <c r="AL65" i="181"/>
  <c r="AN65" i="181" s="1"/>
  <c r="AK65" i="181"/>
  <c r="AI65" i="181"/>
  <c r="AH65" i="181"/>
  <c r="AJ65" i="181" s="1"/>
  <c r="Z65" i="181"/>
  <c r="Y65" i="181"/>
  <c r="AA65" i="181" s="1"/>
  <c r="X65" i="181"/>
  <c r="V65" i="181"/>
  <c r="U65" i="181"/>
  <c r="W65" i="181" s="1"/>
  <c r="M65" i="181"/>
  <c r="DX65" i="181" s="1"/>
  <c r="L65" i="181"/>
  <c r="K65" i="181"/>
  <c r="DV65" i="181" s="1"/>
  <c r="I65" i="181"/>
  <c r="DT65" i="181" s="1"/>
  <c r="H65" i="181"/>
  <c r="DR64" i="181"/>
  <c r="DM64" i="181"/>
  <c r="DL64" i="181"/>
  <c r="DN64" i="181" s="1"/>
  <c r="DK64" i="181"/>
  <c r="DI64" i="181"/>
  <c r="DH64" i="181"/>
  <c r="DJ64" i="181" s="1"/>
  <c r="CZ64" i="181"/>
  <c r="CY64" i="181"/>
  <c r="DA64" i="181" s="1"/>
  <c r="CX64" i="181"/>
  <c r="CV64" i="181"/>
  <c r="CU64" i="181"/>
  <c r="CW64" i="181" s="1"/>
  <c r="CM64" i="181"/>
  <c r="CL64" i="181"/>
  <c r="CN64" i="181" s="1"/>
  <c r="CK64" i="181"/>
  <c r="CI64" i="181"/>
  <c r="CH64" i="181"/>
  <c r="CJ64" i="181" s="1"/>
  <c r="BZ64" i="181"/>
  <c r="BY64" i="181"/>
  <c r="CA64" i="181" s="1"/>
  <c r="BX64" i="181"/>
  <c r="BV64" i="181"/>
  <c r="BU64" i="181"/>
  <c r="BW64" i="181" s="1"/>
  <c r="BM64" i="181"/>
  <c r="BL64" i="181"/>
  <c r="BN64" i="181" s="1"/>
  <c r="BK64" i="181"/>
  <c r="BI64" i="181"/>
  <c r="BH64" i="181"/>
  <c r="BJ64" i="181" s="1"/>
  <c r="AZ64" i="181"/>
  <c r="AY64" i="181"/>
  <c r="BA64" i="181" s="1"/>
  <c r="AX64" i="181"/>
  <c r="AV64" i="181"/>
  <c r="AU64" i="181"/>
  <c r="AW64" i="181" s="1"/>
  <c r="AM64" i="181"/>
  <c r="AL64" i="181"/>
  <c r="AN64" i="181" s="1"/>
  <c r="AK64" i="181"/>
  <c r="AI64" i="181"/>
  <c r="AH64" i="181"/>
  <c r="AJ64" i="181" s="1"/>
  <c r="Z64" i="181"/>
  <c r="Y64" i="181"/>
  <c r="AA64" i="181" s="1"/>
  <c r="X64" i="181"/>
  <c r="V64" i="181"/>
  <c r="U64" i="181"/>
  <c r="W64" i="181" s="1"/>
  <c r="M64" i="181"/>
  <c r="DX64" i="181" s="1"/>
  <c r="L64" i="181"/>
  <c r="K64" i="181"/>
  <c r="DV64" i="181" s="1"/>
  <c r="I64" i="181"/>
  <c r="DT64" i="181" s="1"/>
  <c r="H64" i="181"/>
  <c r="DR63" i="181"/>
  <c r="DM63" i="181"/>
  <c r="DL63" i="181"/>
  <c r="DN63" i="181" s="1"/>
  <c r="DK63" i="181"/>
  <c r="DI63" i="181"/>
  <c r="DH63" i="181"/>
  <c r="DJ63" i="181" s="1"/>
  <c r="CZ63" i="181"/>
  <c r="CY63" i="181"/>
  <c r="DA63" i="181" s="1"/>
  <c r="CX63" i="181"/>
  <c r="CV63" i="181"/>
  <c r="CU63" i="181"/>
  <c r="CW63" i="181" s="1"/>
  <c r="CM63" i="181"/>
  <c r="CL63" i="181"/>
  <c r="CN63" i="181" s="1"/>
  <c r="CK63" i="181"/>
  <c r="CI63" i="181"/>
  <c r="CH63" i="181"/>
  <c r="CJ63" i="181" s="1"/>
  <c r="BZ63" i="181"/>
  <c r="BY63" i="181"/>
  <c r="CA63" i="181" s="1"/>
  <c r="BX63" i="181"/>
  <c r="BV63" i="181"/>
  <c r="BU63" i="181"/>
  <c r="BW63" i="181" s="1"/>
  <c r="BM63" i="181"/>
  <c r="BL63" i="181"/>
  <c r="BN63" i="181" s="1"/>
  <c r="BK63" i="181"/>
  <c r="BI63" i="181"/>
  <c r="BH63" i="181"/>
  <c r="BJ63" i="181" s="1"/>
  <c r="AZ63" i="181"/>
  <c r="AY63" i="181"/>
  <c r="BA63" i="181" s="1"/>
  <c r="AX63" i="181"/>
  <c r="AV63" i="181"/>
  <c r="AU63" i="181"/>
  <c r="AW63" i="181" s="1"/>
  <c r="AM63" i="181"/>
  <c r="AL63" i="181"/>
  <c r="AN63" i="181" s="1"/>
  <c r="AK63" i="181"/>
  <c r="AI63" i="181"/>
  <c r="AH63" i="181"/>
  <c r="AJ63" i="181" s="1"/>
  <c r="Z63" i="181"/>
  <c r="Y63" i="181"/>
  <c r="AA63" i="181" s="1"/>
  <c r="X63" i="181"/>
  <c r="V63" i="181"/>
  <c r="U63" i="181"/>
  <c r="W63" i="181" s="1"/>
  <c r="M63" i="181"/>
  <c r="DX63" i="181" s="1"/>
  <c r="L63" i="181"/>
  <c r="K63" i="181"/>
  <c r="DV63" i="181" s="1"/>
  <c r="I63" i="181"/>
  <c r="DT63" i="181" s="1"/>
  <c r="H63" i="181"/>
  <c r="DR62" i="181"/>
  <c r="DM62" i="181"/>
  <c r="DL62" i="181"/>
  <c r="DN62" i="181" s="1"/>
  <c r="DK62" i="181"/>
  <c r="DI62" i="181"/>
  <c r="DH62" i="181"/>
  <c r="DJ62" i="181" s="1"/>
  <c r="CZ62" i="181"/>
  <c r="CY62" i="181"/>
  <c r="DA62" i="181" s="1"/>
  <c r="CX62" i="181"/>
  <c r="CV62" i="181"/>
  <c r="CU62" i="181"/>
  <c r="CW62" i="181" s="1"/>
  <c r="CM62" i="181"/>
  <c r="CL62" i="181"/>
  <c r="CN62" i="181" s="1"/>
  <c r="CK62" i="181"/>
  <c r="CI62" i="181"/>
  <c r="CH62" i="181"/>
  <c r="CJ62" i="181" s="1"/>
  <c r="BZ62" i="181"/>
  <c r="BY62" i="181"/>
  <c r="CA62" i="181" s="1"/>
  <c r="BX62" i="181"/>
  <c r="BV62" i="181"/>
  <c r="BU62" i="181"/>
  <c r="BW62" i="181" s="1"/>
  <c r="BM62" i="181"/>
  <c r="BL62" i="181"/>
  <c r="BN62" i="181" s="1"/>
  <c r="BK62" i="181"/>
  <c r="BI62" i="181"/>
  <c r="BH62" i="181"/>
  <c r="BJ62" i="181" s="1"/>
  <c r="AZ62" i="181"/>
  <c r="AY62" i="181"/>
  <c r="BA62" i="181" s="1"/>
  <c r="AX62" i="181"/>
  <c r="AV62" i="181"/>
  <c r="AU62" i="181"/>
  <c r="AW62" i="181" s="1"/>
  <c r="AM62" i="181"/>
  <c r="AL62" i="181"/>
  <c r="AN62" i="181" s="1"/>
  <c r="AK62" i="181"/>
  <c r="AI62" i="181"/>
  <c r="AH62" i="181"/>
  <c r="AJ62" i="181" s="1"/>
  <c r="Z62" i="181"/>
  <c r="Y62" i="181"/>
  <c r="AA62" i="181" s="1"/>
  <c r="X62" i="181"/>
  <c r="V62" i="181"/>
  <c r="U62" i="181"/>
  <c r="W62" i="181" s="1"/>
  <c r="M62" i="181"/>
  <c r="DX62" i="181" s="1"/>
  <c r="L62" i="181"/>
  <c r="K62" i="181"/>
  <c r="DV62" i="181" s="1"/>
  <c r="I62" i="181"/>
  <c r="DT62" i="181" s="1"/>
  <c r="H62" i="181"/>
  <c r="DR61" i="181"/>
  <c r="DM61" i="181"/>
  <c r="DL61" i="181"/>
  <c r="DN61" i="181" s="1"/>
  <c r="DK61" i="181"/>
  <c r="DI61" i="181"/>
  <c r="DH61" i="181"/>
  <c r="DJ61" i="181" s="1"/>
  <c r="CZ61" i="181"/>
  <c r="CY61" i="181"/>
  <c r="DA61" i="181" s="1"/>
  <c r="CX61" i="181"/>
  <c r="CV61" i="181"/>
  <c r="CU61" i="181"/>
  <c r="CW61" i="181" s="1"/>
  <c r="CM61" i="181"/>
  <c r="CL61" i="181"/>
  <c r="CN61" i="181" s="1"/>
  <c r="CK61" i="181"/>
  <c r="CI61" i="181"/>
  <c r="CH61" i="181"/>
  <c r="CJ61" i="181" s="1"/>
  <c r="BZ61" i="181"/>
  <c r="BY61" i="181"/>
  <c r="CA61" i="181" s="1"/>
  <c r="BX61" i="181"/>
  <c r="BV61" i="181"/>
  <c r="BU61" i="181"/>
  <c r="BW61" i="181" s="1"/>
  <c r="BM61" i="181"/>
  <c r="BL61" i="181"/>
  <c r="BN61" i="181" s="1"/>
  <c r="BK61" i="181"/>
  <c r="BI61" i="181"/>
  <c r="BH61" i="181"/>
  <c r="BJ61" i="181" s="1"/>
  <c r="AZ61" i="181"/>
  <c r="AY61" i="181"/>
  <c r="BA61" i="181" s="1"/>
  <c r="AX61" i="181"/>
  <c r="AV61" i="181"/>
  <c r="AU61" i="181"/>
  <c r="AW61" i="181" s="1"/>
  <c r="AM61" i="181"/>
  <c r="AL61" i="181"/>
  <c r="AN61" i="181" s="1"/>
  <c r="AK61" i="181"/>
  <c r="AI61" i="181"/>
  <c r="AH61" i="181"/>
  <c r="AJ61" i="181" s="1"/>
  <c r="Z61" i="181"/>
  <c r="Y61" i="181"/>
  <c r="AA61" i="181" s="1"/>
  <c r="X61" i="181"/>
  <c r="V61" i="181"/>
  <c r="U61" i="181"/>
  <c r="W61" i="181" s="1"/>
  <c r="M61" i="181"/>
  <c r="DX61" i="181" s="1"/>
  <c r="L61" i="181"/>
  <c r="K61" i="181"/>
  <c r="DV61" i="181" s="1"/>
  <c r="I61" i="181"/>
  <c r="DT61" i="181" s="1"/>
  <c r="H61" i="181"/>
  <c r="DR60" i="181"/>
  <c r="DM60" i="181"/>
  <c r="DL60" i="181"/>
  <c r="DN60" i="181" s="1"/>
  <c r="DK60" i="181"/>
  <c r="DI60" i="181"/>
  <c r="DH60" i="181"/>
  <c r="DJ60" i="181" s="1"/>
  <c r="CZ60" i="181"/>
  <c r="CY60" i="181"/>
  <c r="DA60" i="181" s="1"/>
  <c r="CX60" i="181"/>
  <c r="CV60" i="181"/>
  <c r="CU60" i="181"/>
  <c r="CW60" i="181" s="1"/>
  <c r="CM60" i="181"/>
  <c r="CL60" i="181"/>
  <c r="CN60" i="181" s="1"/>
  <c r="CK60" i="181"/>
  <c r="CI60" i="181"/>
  <c r="CH60" i="181"/>
  <c r="CJ60" i="181" s="1"/>
  <c r="BZ60" i="181"/>
  <c r="BY60" i="181"/>
  <c r="CA60" i="181" s="1"/>
  <c r="BX60" i="181"/>
  <c r="BV60" i="181"/>
  <c r="BU60" i="181"/>
  <c r="BW60" i="181" s="1"/>
  <c r="BM60" i="181"/>
  <c r="BL60" i="181"/>
  <c r="BN60" i="181" s="1"/>
  <c r="BK60" i="181"/>
  <c r="BI60" i="181"/>
  <c r="BH60" i="181"/>
  <c r="BJ60" i="181" s="1"/>
  <c r="AZ60" i="181"/>
  <c r="AY60" i="181"/>
  <c r="BA60" i="181" s="1"/>
  <c r="AX60" i="181"/>
  <c r="AV60" i="181"/>
  <c r="AU60" i="181"/>
  <c r="AW60" i="181" s="1"/>
  <c r="AM60" i="181"/>
  <c r="AL60" i="181"/>
  <c r="AN60" i="181" s="1"/>
  <c r="AK60" i="181"/>
  <c r="AI60" i="181"/>
  <c r="AH60" i="181"/>
  <c r="AJ60" i="181" s="1"/>
  <c r="Z60" i="181"/>
  <c r="Y60" i="181"/>
  <c r="AA60" i="181" s="1"/>
  <c r="X60" i="181"/>
  <c r="V60" i="181"/>
  <c r="U60" i="181"/>
  <c r="W60" i="181" s="1"/>
  <c r="M60" i="181"/>
  <c r="DX60" i="181" s="1"/>
  <c r="L60" i="181"/>
  <c r="K60" i="181"/>
  <c r="DV60" i="181" s="1"/>
  <c r="I60" i="181"/>
  <c r="DT60" i="181" s="1"/>
  <c r="H60" i="181"/>
  <c r="DR59" i="181"/>
  <c r="DM59" i="181"/>
  <c r="DL59" i="181"/>
  <c r="DN59" i="181" s="1"/>
  <c r="DK59" i="181"/>
  <c r="DI59" i="181"/>
  <c r="DH59" i="181"/>
  <c r="DJ59" i="181" s="1"/>
  <c r="CZ59" i="181"/>
  <c r="CY59" i="181"/>
  <c r="DA59" i="181" s="1"/>
  <c r="CX59" i="181"/>
  <c r="CV59" i="181"/>
  <c r="CU59" i="181"/>
  <c r="CW59" i="181" s="1"/>
  <c r="CM59" i="181"/>
  <c r="CL59" i="181"/>
  <c r="CN59" i="181" s="1"/>
  <c r="CK59" i="181"/>
  <c r="CI59" i="181"/>
  <c r="CH59" i="181"/>
  <c r="CJ59" i="181" s="1"/>
  <c r="BZ59" i="181"/>
  <c r="BY59" i="181"/>
  <c r="CA59" i="181" s="1"/>
  <c r="BX59" i="181"/>
  <c r="BV59" i="181"/>
  <c r="BU59" i="181"/>
  <c r="BW59" i="181" s="1"/>
  <c r="BM59" i="181"/>
  <c r="BL59" i="181"/>
  <c r="BN59" i="181" s="1"/>
  <c r="BK59" i="181"/>
  <c r="BI59" i="181"/>
  <c r="BH59" i="181"/>
  <c r="BJ59" i="181" s="1"/>
  <c r="AZ59" i="181"/>
  <c r="AY59" i="181"/>
  <c r="BA59" i="181" s="1"/>
  <c r="AX59" i="181"/>
  <c r="AV59" i="181"/>
  <c r="AU59" i="181"/>
  <c r="AW59" i="181" s="1"/>
  <c r="AM59" i="181"/>
  <c r="AL59" i="181"/>
  <c r="AN59" i="181" s="1"/>
  <c r="AK59" i="181"/>
  <c r="AI59" i="181"/>
  <c r="AH59" i="181"/>
  <c r="AJ59" i="181" s="1"/>
  <c r="Z59" i="181"/>
  <c r="Y59" i="181"/>
  <c r="AA59" i="181" s="1"/>
  <c r="X59" i="181"/>
  <c r="V59" i="181"/>
  <c r="U59" i="181"/>
  <c r="W59" i="181" s="1"/>
  <c r="M59" i="181"/>
  <c r="DX59" i="181" s="1"/>
  <c r="L59" i="181"/>
  <c r="K59" i="181"/>
  <c r="DV59" i="181" s="1"/>
  <c r="I59" i="181"/>
  <c r="DT59" i="181" s="1"/>
  <c r="H59" i="181"/>
  <c r="DR58" i="181"/>
  <c r="DM58" i="181"/>
  <c r="DL58" i="181"/>
  <c r="DN58" i="181" s="1"/>
  <c r="DK58" i="181"/>
  <c r="DI58" i="181"/>
  <c r="DH58" i="181"/>
  <c r="DJ58" i="181" s="1"/>
  <c r="CZ58" i="181"/>
  <c r="CY58" i="181"/>
  <c r="DA58" i="181" s="1"/>
  <c r="CX58" i="181"/>
  <c r="CV58" i="181"/>
  <c r="CU58" i="181"/>
  <c r="CW58" i="181" s="1"/>
  <c r="CM58" i="181"/>
  <c r="CL58" i="181"/>
  <c r="CN58" i="181" s="1"/>
  <c r="CK58" i="181"/>
  <c r="CI58" i="181"/>
  <c r="CH58" i="181"/>
  <c r="CJ58" i="181" s="1"/>
  <c r="BZ58" i="181"/>
  <c r="BY58" i="181"/>
  <c r="CA58" i="181" s="1"/>
  <c r="BX58" i="181"/>
  <c r="BV58" i="181"/>
  <c r="BU58" i="181"/>
  <c r="BW58" i="181" s="1"/>
  <c r="BM58" i="181"/>
  <c r="BL58" i="181"/>
  <c r="BN58" i="181" s="1"/>
  <c r="BK58" i="181"/>
  <c r="BI58" i="181"/>
  <c r="BH58" i="181"/>
  <c r="BJ58" i="181" s="1"/>
  <c r="AZ58" i="181"/>
  <c r="AY58" i="181"/>
  <c r="BA58" i="181" s="1"/>
  <c r="AX58" i="181"/>
  <c r="AV58" i="181"/>
  <c r="AU58" i="181"/>
  <c r="AW58" i="181" s="1"/>
  <c r="AM58" i="181"/>
  <c r="AL58" i="181"/>
  <c r="AN58" i="181" s="1"/>
  <c r="AK58" i="181"/>
  <c r="AI58" i="181"/>
  <c r="AH58" i="181"/>
  <c r="AJ58" i="181" s="1"/>
  <c r="Z58" i="181"/>
  <c r="Y58" i="181"/>
  <c r="AA58" i="181" s="1"/>
  <c r="X58" i="181"/>
  <c r="V58" i="181"/>
  <c r="U58" i="181"/>
  <c r="W58" i="181" s="1"/>
  <c r="M58" i="181"/>
  <c r="DX58" i="181" s="1"/>
  <c r="L58" i="181"/>
  <c r="K58" i="181"/>
  <c r="DV58" i="181" s="1"/>
  <c r="I58" i="181"/>
  <c r="DT58" i="181" s="1"/>
  <c r="H58" i="181"/>
  <c r="DR57" i="181"/>
  <c r="DO57" i="181"/>
  <c r="DM57" i="181"/>
  <c r="DL57" i="181"/>
  <c r="DN57" i="181" s="1"/>
  <c r="DK57" i="181"/>
  <c r="DI57" i="181"/>
  <c r="DH57" i="181"/>
  <c r="DJ57" i="181" s="1"/>
  <c r="DB57" i="181"/>
  <c r="CZ57" i="181"/>
  <c r="CY57" i="181"/>
  <c r="DA57" i="181" s="1"/>
  <c r="CX57" i="181"/>
  <c r="CV57" i="181"/>
  <c r="CU57" i="181"/>
  <c r="CW57" i="181" s="1"/>
  <c r="CO57" i="181"/>
  <c r="CM57" i="181"/>
  <c r="CL57" i="181"/>
  <c r="CN57" i="181" s="1"/>
  <c r="CK57" i="181"/>
  <c r="CI57" i="181"/>
  <c r="CH57" i="181"/>
  <c r="CJ57" i="181" s="1"/>
  <c r="CB57" i="181"/>
  <c r="BZ57" i="181"/>
  <c r="BY57" i="181"/>
  <c r="CA57" i="181" s="1"/>
  <c r="BX57" i="181"/>
  <c r="BV57" i="181"/>
  <c r="BU57" i="181"/>
  <c r="BW57" i="181" s="1"/>
  <c r="BO57" i="181"/>
  <c r="BM57" i="181"/>
  <c r="BL57" i="181"/>
  <c r="BN57" i="181" s="1"/>
  <c r="BK57" i="181"/>
  <c r="BI57" i="181"/>
  <c r="BH57" i="181"/>
  <c r="BJ57" i="181" s="1"/>
  <c r="BB57" i="181"/>
  <c r="AZ57" i="181"/>
  <c r="AY57" i="181"/>
  <c r="BA57" i="181" s="1"/>
  <c r="AX57" i="181"/>
  <c r="AV57" i="181"/>
  <c r="AU57" i="181"/>
  <c r="AW57" i="181" s="1"/>
  <c r="AO57" i="181"/>
  <c r="AM57" i="181"/>
  <c r="AL57" i="181"/>
  <c r="AN57" i="181" s="1"/>
  <c r="AK57" i="181"/>
  <c r="AI57" i="181"/>
  <c r="AH57" i="181"/>
  <c r="AJ57" i="181" s="1"/>
  <c r="AB57" i="181"/>
  <c r="Z57" i="181"/>
  <c r="Y57" i="181"/>
  <c r="AA57" i="181" s="1"/>
  <c r="X57" i="181"/>
  <c r="V57" i="181"/>
  <c r="U57" i="181"/>
  <c r="W57" i="181" s="1"/>
  <c r="O57" i="181"/>
  <c r="M57" i="181"/>
  <c r="DX57" i="181" s="1"/>
  <c r="L57" i="181"/>
  <c r="K57" i="181"/>
  <c r="DV57" i="181" s="1"/>
  <c r="I57" i="181"/>
  <c r="DT57" i="181" s="1"/>
  <c r="H57" i="181"/>
  <c r="DR56" i="181"/>
  <c r="DO56" i="181"/>
  <c r="DM56" i="181"/>
  <c r="DL56" i="181"/>
  <c r="DN56" i="181" s="1"/>
  <c r="DK56" i="181"/>
  <c r="DI56" i="181"/>
  <c r="DH56" i="181"/>
  <c r="DJ56" i="181" s="1"/>
  <c r="DB56" i="181"/>
  <c r="CZ56" i="181"/>
  <c r="CY56" i="181"/>
  <c r="DA56" i="181" s="1"/>
  <c r="CX56" i="181"/>
  <c r="CV56" i="181"/>
  <c r="CU56" i="181"/>
  <c r="CW56" i="181" s="1"/>
  <c r="CO56" i="181"/>
  <c r="CM56" i="181"/>
  <c r="CL56" i="181"/>
  <c r="CN56" i="181" s="1"/>
  <c r="CK56" i="181"/>
  <c r="CI56" i="181"/>
  <c r="CH56" i="181"/>
  <c r="CJ56" i="181" s="1"/>
  <c r="CB56" i="181"/>
  <c r="BZ56" i="181"/>
  <c r="BY56" i="181"/>
  <c r="CA56" i="181" s="1"/>
  <c r="BX56" i="181"/>
  <c r="BV56" i="181"/>
  <c r="BU56" i="181"/>
  <c r="BW56" i="181" s="1"/>
  <c r="BO56" i="181"/>
  <c r="BM56" i="181"/>
  <c r="BL56" i="181"/>
  <c r="BN56" i="181" s="1"/>
  <c r="BK56" i="181"/>
  <c r="BI56" i="181"/>
  <c r="BH56" i="181"/>
  <c r="BJ56" i="181" s="1"/>
  <c r="BB56" i="181"/>
  <c r="AZ56" i="181"/>
  <c r="AY56" i="181"/>
  <c r="BA56" i="181" s="1"/>
  <c r="AX56" i="181"/>
  <c r="AV56" i="181"/>
  <c r="AU56" i="181"/>
  <c r="AW56" i="181" s="1"/>
  <c r="AO56" i="181"/>
  <c r="AM56" i="181"/>
  <c r="AL56" i="181"/>
  <c r="AN56" i="181" s="1"/>
  <c r="AK56" i="181"/>
  <c r="AI56" i="181"/>
  <c r="AH56" i="181"/>
  <c r="AJ56" i="181" s="1"/>
  <c r="AB56" i="181"/>
  <c r="Z56" i="181"/>
  <c r="Y56" i="181"/>
  <c r="AA56" i="181" s="1"/>
  <c r="X56" i="181"/>
  <c r="V56" i="181"/>
  <c r="U56" i="181"/>
  <c r="W56" i="181" s="1"/>
  <c r="O56" i="181"/>
  <c r="M56" i="181"/>
  <c r="DX56" i="181" s="1"/>
  <c r="L56" i="181"/>
  <c r="K56" i="181"/>
  <c r="DV56" i="181" s="1"/>
  <c r="I56" i="181"/>
  <c r="DT56" i="181" s="1"/>
  <c r="H56" i="181"/>
  <c r="DR55" i="181"/>
  <c r="DO55" i="181"/>
  <c r="DM55" i="181"/>
  <c r="DL55" i="181"/>
  <c r="DN55" i="181" s="1"/>
  <c r="DK55" i="181"/>
  <c r="DI55" i="181"/>
  <c r="DH55" i="181"/>
  <c r="DJ55" i="181" s="1"/>
  <c r="DB55" i="181"/>
  <c r="CZ55" i="181"/>
  <c r="CY55" i="181"/>
  <c r="DA55" i="181" s="1"/>
  <c r="CX55" i="181"/>
  <c r="CV55" i="181"/>
  <c r="CU55" i="181"/>
  <c r="CW55" i="181" s="1"/>
  <c r="CO55" i="181"/>
  <c r="CM55" i="181"/>
  <c r="CL55" i="181"/>
  <c r="CN55" i="181" s="1"/>
  <c r="CK55" i="181"/>
  <c r="CI55" i="181"/>
  <c r="CH55" i="181"/>
  <c r="CJ55" i="181" s="1"/>
  <c r="CB55" i="181"/>
  <c r="BZ55" i="181"/>
  <c r="BY55" i="181"/>
  <c r="CA55" i="181" s="1"/>
  <c r="BX55" i="181"/>
  <c r="BV55" i="181"/>
  <c r="BU55" i="181"/>
  <c r="BW55" i="181" s="1"/>
  <c r="BO55" i="181"/>
  <c r="BM55" i="181"/>
  <c r="BL55" i="181"/>
  <c r="BN55" i="181" s="1"/>
  <c r="BK55" i="181"/>
  <c r="BI55" i="181"/>
  <c r="BH55" i="181"/>
  <c r="BJ55" i="181" s="1"/>
  <c r="BB55" i="181"/>
  <c r="AZ55" i="181"/>
  <c r="AY55" i="181"/>
  <c r="BA55" i="181" s="1"/>
  <c r="AX55" i="181"/>
  <c r="AV55" i="181"/>
  <c r="AU55" i="181"/>
  <c r="AW55" i="181" s="1"/>
  <c r="AO55" i="181"/>
  <c r="AM55" i="181"/>
  <c r="AL55" i="181"/>
  <c r="AN55" i="181" s="1"/>
  <c r="AK55" i="181"/>
  <c r="AI55" i="181"/>
  <c r="AH55" i="181"/>
  <c r="AJ55" i="181" s="1"/>
  <c r="AB55" i="181"/>
  <c r="Z55" i="181"/>
  <c r="Y55" i="181"/>
  <c r="AA55" i="181" s="1"/>
  <c r="X55" i="181"/>
  <c r="V55" i="181"/>
  <c r="U55" i="181"/>
  <c r="W55" i="181" s="1"/>
  <c r="O55" i="181"/>
  <c r="M55" i="181"/>
  <c r="DX55" i="181" s="1"/>
  <c r="L55" i="181"/>
  <c r="K55" i="181"/>
  <c r="DV55" i="181" s="1"/>
  <c r="I55" i="181"/>
  <c r="DT55" i="181" s="1"/>
  <c r="H55" i="181"/>
  <c r="DR54" i="181"/>
  <c r="DO54" i="181"/>
  <c r="DM54" i="181"/>
  <c r="DL54" i="181"/>
  <c r="DN54" i="181" s="1"/>
  <c r="DK54" i="181"/>
  <c r="DI54" i="181"/>
  <c r="DH54" i="181"/>
  <c r="DJ54" i="181" s="1"/>
  <c r="DB54" i="181"/>
  <c r="CZ54" i="181"/>
  <c r="CY54" i="181"/>
  <c r="DA54" i="181" s="1"/>
  <c r="CX54" i="181"/>
  <c r="CV54" i="181"/>
  <c r="CU54" i="181"/>
  <c r="CW54" i="181" s="1"/>
  <c r="CO54" i="181"/>
  <c r="CM54" i="181"/>
  <c r="CL54" i="181"/>
  <c r="CN54" i="181" s="1"/>
  <c r="CK54" i="181"/>
  <c r="CI54" i="181"/>
  <c r="CH54" i="181"/>
  <c r="CJ54" i="181" s="1"/>
  <c r="CB54" i="181"/>
  <c r="BZ54" i="181"/>
  <c r="BY54" i="181"/>
  <c r="CA54" i="181" s="1"/>
  <c r="BX54" i="181"/>
  <c r="BV54" i="181"/>
  <c r="BU54" i="181"/>
  <c r="BW54" i="181" s="1"/>
  <c r="BO54" i="181"/>
  <c r="BM54" i="181"/>
  <c r="BL54" i="181"/>
  <c r="BN54" i="181" s="1"/>
  <c r="BK54" i="181"/>
  <c r="BI54" i="181"/>
  <c r="BH54" i="181"/>
  <c r="BJ54" i="181" s="1"/>
  <c r="BB54" i="181"/>
  <c r="AZ54" i="181"/>
  <c r="AY54" i="181"/>
  <c r="BA54" i="181" s="1"/>
  <c r="AX54" i="181"/>
  <c r="AV54" i="181"/>
  <c r="AU54" i="181"/>
  <c r="AW54" i="181" s="1"/>
  <c r="AO54" i="181"/>
  <c r="AM54" i="181"/>
  <c r="AL54" i="181"/>
  <c r="AN54" i="181" s="1"/>
  <c r="AK54" i="181"/>
  <c r="AI54" i="181"/>
  <c r="AH54" i="181"/>
  <c r="AJ54" i="181" s="1"/>
  <c r="AB54" i="181"/>
  <c r="Z54" i="181"/>
  <c r="Y54" i="181"/>
  <c r="AA54" i="181" s="1"/>
  <c r="X54" i="181"/>
  <c r="V54" i="181"/>
  <c r="U54" i="181"/>
  <c r="W54" i="181" s="1"/>
  <c r="O54" i="181"/>
  <c r="M54" i="181"/>
  <c r="DX54" i="181" s="1"/>
  <c r="L54" i="181"/>
  <c r="K54" i="181"/>
  <c r="DV54" i="181" s="1"/>
  <c r="I54" i="181"/>
  <c r="DT54" i="181" s="1"/>
  <c r="H54" i="181"/>
  <c r="DR53" i="181"/>
  <c r="DO53" i="181"/>
  <c r="DM53" i="181"/>
  <c r="DL53" i="181"/>
  <c r="DN53" i="181" s="1"/>
  <c r="DK53" i="181"/>
  <c r="DI53" i="181"/>
  <c r="DH53" i="181"/>
  <c r="DJ53" i="181" s="1"/>
  <c r="DB53" i="181"/>
  <c r="CZ53" i="181"/>
  <c r="CY53" i="181"/>
  <c r="DA53" i="181" s="1"/>
  <c r="CX53" i="181"/>
  <c r="CV53" i="181"/>
  <c r="CU53" i="181"/>
  <c r="CW53" i="181" s="1"/>
  <c r="CO53" i="181"/>
  <c r="CM53" i="181"/>
  <c r="CL53" i="181"/>
  <c r="CN53" i="181" s="1"/>
  <c r="CK53" i="181"/>
  <c r="CI53" i="181"/>
  <c r="CH53" i="181"/>
  <c r="CJ53" i="181" s="1"/>
  <c r="CB53" i="181"/>
  <c r="BZ53" i="181"/>
  <c r="BY53" i="181"/>
  <c r="CA53" i="181" s="1"/>
  <c r="BX53" i="181"/>
  <c r="BV53" i="181"/>
  <c r="BU53" i="181"/>
  <c r="BW53" i="181" s="1"/>
  <c r="BO53" i="181"/>
  <c r="BM53" i="181"/>
  <c r="BL53" i="181"/>
  <c r="BN53" i="181" s="1"/>
  <c r="BK53" i="181"/>
  <c r="BI53" i="181"/>
  <c r="BH53" i="181"/>
  <c r="BJ53" i="181" s="1"/>
  <c r="BB53" i="181"/>
  <c r="AZ53" i="181"/>
  <c r="AY53" i="181"/>
  <c r="BA53" i="181" s="1"/>
  <c r="AX53" i="181"/>
  <c r="AV53" i="181"/>
  <c r="AU53" i="181"/>
  <c r="AW53" i="181" s="1"/>
  <c r="AO53" i="181"/>
  <c r="AM53" i="181"/>
  <c r="AL53" i="181"/>
  <c r="AN53" i="181" s="1"/>
  <c r="AK53" i="181"/>
  <c r="AI53" i="181"/>
  <c r="AH53" i="181"/>
  <c r="AJ53" i="181" s="1"/>
  <c r="AB53" i="181"/>
  <c r="Z53" i="181"/>
  <c r="Y53" i="181"/>
  <c r="AA53" i="181" s="1"/>
  <c r="X53" i="181"/>
  <c r="V53" i="181"/>
  <c r="U53" i="181"/>
  <c r="W53" i="181" s="1"/>
  <c r="O53" i="181"/>
  <c r="M53" i="181"/>
  <c r="DX53" i="181" s="1"/>
  <c r="L53" i="181"/>
  <c r="K53" i="181"/>
  <c r="DV53" i="181" s="1"/>
  <c r="I53" i="181"/>
  <c r="DT53" i="181" s="1"/>
  <c r="H53" i="181"/>
  <c r="DR52" i="181"/>
  <c r="DO52" i="181"/>
  <c r="DM52" i="181"/>
  <c r="DL52" i="181"/>
  <c r="DN52" i="181" s="1"/>
  <c r="DK52" i="181"/>
  <c r="DI52" i="181"/>
  <c r="DH52" i="181"/>
  <c r="DJ52" i="181" s="1"/>
  <c r="DB52" i="181"/>
  <c r="CZ52" i="181"/>
  <c r="CY52" i="181"/>
  <c r="DA52" i="181" s="1"/>
  <c r="CX52" i="181"/>
  <c r="CV52" i="181"/>
  <c r="CU52" i="181"/>
  <c r="CW52" i="181" s="1"/>
  <c r="CO52" i="181"/>
  <c r="CM52" i="181"/>
  <c r="CL52" i="181"/>
  <c r="CN52" i="181" s="1"/>
  <c r="CK52" i="181"/>
  <c r="CI52" i="181"/>
  <c r="CH52" i="181"/>
  <c r="CJ52" i="181" s="1"/>
  <c r="CB52" i="181"/>
  <c r="BZ52" i="181"/>
  <c r="BY52" i="181"/>
  <c r="CA52" i="181" s="1"/>
  <c r="BX52" i="181"/>
  <c r="BV52" i="181"/>
  <c r="BU52" i="181"/>
  <c r="BW52" i="181" s="1"/>
  <c r="BO52" i="181"/>
  <c r="BM52" i="181"/>
  <c r="BL52" i="181"/>
  <c r="BN52" i="181" s="1"/>
  <c r="BK52" i="181"/>
  <c r="BI52" i="181"/>
  <c r="BH52" i="181"/>
  <c r="BJ52" i="181" s="1"/>
  <c r="BB52" i="181"/>
  <c r="AZ52" i="181"/>
  <c r="AY52" i="181"/>
  <c r="BA52" i="181" s="1"/>
  <c r="AX52" i="181"/>
  <c r="AV52" i="181"/>
  <c r="AU52" i="181"/>
  <c r="AW52" i="181" s="1"/>
  <c r="AO52" i="181"/>
  <c r="AM52" i="181"/>
  <c r="AL52" i="181"/>
  <c r="AN52" i="181" s="1"/>
  <c r="AK52" i="181"/>
  <c r="AI52" i="181"/>
  <c r="AH52" i="181"/>
  <c r="AJ52" i="181" s="1"/>
  <c r="AB52" i="181"/>
  <c r="Z52" i="181"/>
  <c r="Y52" i="181"/>
  <c r="AA52" i="181" s="1"/>
  <c r="X52" i="181"/>
  <c r="V52" i="181"/>
  <c r="U52" i="181"/>
  <c r="W52" i="181" s="1"/>
  <c r="O52" i="181"/>
  <c r="M52" i="181"/>
  <c r="DX52" i="181" s="1"/>
  <c r="L52" i="181"/>
  <c r="K52" i="181"/>
  <c r="DV52" i="181" s="1"/>
  <c r="I52" i="181"/>
  <c r="DT52" i="181" s="1"/>
  <c r="H52" i="181"/>
  <c r="DR51" i="181"/>
  <c r="DO51" i="181"/>
  <c r="DM51" i="181"/>
  <c r="DL51" i="181"/>
  <c r="DN51" i="181" s="1"/>
  <c r="DK51" i="181"/>
  <c r="DI51" i="181"/>
  <c r="DH51" i="181"/>
  <c r="DJ51" i="181" s="1"/>
  <c r="DB51" i="181"/>
  <c r="CZ51" i="181"/>
  <c r="CY51" i="181"/>
  <c r="DA51" i="181" s="1"/>
  <c r="CX51" i="181"/>
  <c r="CV51" i="181"/>
  <c r="CU51" i="181"/>
  <c r="CW51" i="181" s="1"/>
  <c r="CO51" i="181"/>
  <c r="CM51" i="181"/>
  <c r="CL51" i="181"/>
  <c r="CN51" i="181" s="1"/>
  <c r="CK51" i="181"/>
  <c r="CI51" i="181"/>
  <c r="CH51" i="181"/>
  <c r="CJ51" i="181" s="1"/>
  <c r="CB51" i="181"/>
  <c r="BZ51" i="181"/>
  <c r="BY51" i="181"/>
  <c r="CA51" i="181" s="1"/>
  <c r="BX51" i="181"/>
  <c r="BV51" i="181"/>
  <c r="BU51" i="181"/>
  <c r="BW51" i="181" s="1"/>
  <c r="BO51" i="181"/>
  <c r="BM51" i="181"/>
  <c r="BL51" i="181"/>
  <c r="BN51" i="181" s="1"/>
  <c r="BK51" i="181"/>
  <c r="BI51" i="181"/>
  <c r="BH51" i="181"/>
  <c r="BJ51" i="181" s="1"/>
  <c r="BB51" i="181"/>
  <c r="AZ51" i="181"/>
  <c r="AY51" i="181"/>
  <c r="BA51" i="181" s="1"/>
  <c r="AX51" i="181"/>
  <c r="AV51" i="181"/>
  <c r="AU51" i="181"/>
  <c r="AW51" i="181" s="1"/>
  <c r="AO51" i="181"/>
  <c r="AM51" i="181"/>
  <c r="AL51" i="181"/>
  <c r="AN51" i="181" s="1"/>
  <c r="AK51" i="181"/>
  <c r="AI51" i="181"/>
  <c r="AH51" i="181"/>
  <c r="AJ51" i="181" s="1"/>
  <c r="AB51" i="181"/>
  <c r="Z51" i="181"/>
  <c r="Y51" i="181"/>
  <c r="AA51" i="181" s="1"/>
  <c r="X51" i="181"/>
  <c r="V51" i="181"/>
  <c r="U51" i="181"/>
  <c r="W51" i="181" s="1"/>
  <c r="O51" i="181"/>
  <c r="M51" i="181"/>
  <c r="DX51" i="181" s="1"/>
  <c r="L51" i="181"/>
  <c r="K51" i="181"/>
  <c r="DV51" i="181" s="1"/>
  <c r="I51" i="181"/>
  <c r="DT51" i="181" s="1"/>
  <c r="H51" i="181"/>
  <c r="DR50" i="181"/>
  <c r="DO50" i="181"/>
  <c r="DM50" i="181"/>
  <c r="DL50" i="181"/>
  <c r="DN50" i="181" s="1"/>
  <c r="DK50" i="181"/>
  <c r="DI50" i="181"/>
  <c r="DH50" i="181"/>
  <c r="DJ50" i="181" s="1"/>
  <c r="DB50" i="181"/>
  <c r="CZ50" i="181"/>
  <c r="CY50" i="181"/>
  <c r="DA50" i="181" s="1"/>
  <c r="CX50" i="181"/>
  <c r="CV50" i="181"/>
  <c r="CU50" i="181"/>
  <c r="CW50" i="181" s="1"/>
  <c r="CO50" i="181"/>
  <c r="CM50" i="181"/>
  <c r="CL50" i="181"/>
  <c r="CN50" i="181" s="1"/>
  <c r="CK50" i="181"/>
  <c r="CI50" i="181"/>
  <c r="CH50" i="181"/>
  <c r="CJ50" i="181" s="1"/>
  <c r="CB50" i="181"/>
  <c r="BZ50" i="181"/>
  <c r="BY50" i="181"/>
  <c r="CA50" i="181" s="1"/>
  <c r="BX50" i="181"/>
  <c r="BV50" i="181"/>
  <c r="BU50" i="181"/>
  <c r="BW50" i="181" s="1"/>
  <c r="BO50" i="181"/>
  <c r="BM50" i="181"/>
  <c r="BL50" i="181"/>
  <c r="BN50" i="181" s="1"/>
  <c r="BK50" i="181"/>
  <c r="BI50" i="181"/>
  <c r="BH50" i="181"/>
  <c r="BJ50" i="181" s="1"/>
  <c r="BB50" i="181"/>
  <c r="AZ50" i="181"/>
  <c r="AY50" i="181"/>
  <c r="BA50" i="181" s="1"/>
  <c r="AX50" i="181"/>
  <c r="AV50" i="181"/>
  <c r="AU50" i="181"/>
  <c r="AW50" i="181" s="1"/>
  <c r="AO50" i="181"/>
  <c r="AM50" i="181"/>
  <c r="AL50" i="181"/>
  <c r="AN50" i="181" s="1"/>
  <c r="AK50" i="181"/>
  <c r="AI50" i="181"/>
  <c r="AH50" i="181"/>
  <c r="AJ50" i="181" s="1"/>
  <c r="AB50" i="181"/>
  <c r="Z50" i="181"/>
  <c r="Y50" i="181"/>
  <c r="AA50" i="181" s="1"/>
  <c r="X50" i="181"/>
  <c r="V50" i="181"/>
  <c r="U50" i="181"/>
  <c r="W50" i="181" s="1"/>
  <c r="O50" i="181"/>
  <c r="M50" i="181"/>
  <c r="DX50" i="181" s="1"/>
  <c r="L50" i="181"/>
  <c r="K50" i="181"/>
  <c r="DV50" i="181" s="1"/>
  <c r="I50" i="181"/>
  <c r="DT50" i="181" s="1"/>
  <c r="H50" i="181"/>
  <c r="DR49" i="181"/>
  <c r="DO49" i="181"/>
  <c r="DM49" i="181"/>
  <c r="DL49" i="181"/>
  <c r="DN49" i="181" s="1"/>
  <c r="DK49" i="181"/>
  <c r="DI49" i="181"/>
  <c r="DH49" i="181"/>
  <c r="DJ49" i="181" s="1"/>
  <c r="DB49" i="181"/>
  <c r="CZ49" i="181"/>
  <c r="CY49" i="181"/>
  <c r="DA49" i="181" s="1"/>
  <c r="CX49" i="181"/>
  <c r="CV49" i="181"/>
  <c r="CU49" i="181"/>
  <c r="CW49" i="181" s="1"/>
  <c r="CO49" i="181"/>
  <c r="CM49" i="181"/>
  <c r="CL49" i="181"/>
  <c r="CN49" i="181" s="1"/>
  <c r="CK49" i="181"/>
  <c r="CI49" i="181"/>
  <c r="CH49" i="181"/>
  <c r="CJ49" i="181" s="1"/>
  <c r="CB49" i="181"/>
  <c r="BZ49" i="181"/>
  <c r="BY49" i="181"/>
  <c r="CA49" i="181" s="1"/>
  <c r="BX49" i="181"/>
  <c r="BV49" i="181"/>
  <c r="BU49" i="181"/>
  <c r="BW49" i="181" s="1"/>
  <c r="BO49" i="181"/>
  <c r="BM49" i="181"/>
  <c r="BL49" i="181"/>
  <c r="BN49" i="181" s="1"/>
  <c r="BK49" i="181"/>
  <c r="BI49" i="181"/>
  <c r="BH49" i="181"/>
  <c r="BJ49" i="181" s="1"/>
  <c r="BB49" i="181"/>
  <c r="AZ49" i="181"/>
  <c r="AY49" i="181"/>
  <c r="BA49" i="181" s="1"/>
  <c r="AX49" i="181"/>
  <c r="AV49" i="181"/>
  <c r="AU49" i="181"/>
  <c r="AW49" i="181" s="1"/>
  <c r="AO49" i="181"/>
  <c r="AM49" i="181"/>
  <c r="AL49" i="181"/>
  <c r="AN49" i="181" s="1"/>
  <c r="AK49" i="181"/>
  <c r="AI49" i="181"/>
  <c r="AH49" i="181"/>
  <c r="AJ49" i="181" s="1"/>
  <c r="AB49" i="181"/>
  <c r="Z49" i="181"/>
  <c r="Y49" i="181"/>
  <c r="AA49" i="181" s="1"/>
  <c r="X49" i="181"/>
  <c r="V49" i="181"/>
  <c r="U49" i="181"/>
  <c r="W49" i="181" s="1"/>
  <c r="O49" i="181"/>
  <c r="M49" i="181"/>
  <c r="DX49" i="181" s="1"/>
  <c r="L49" i="181"/>
  <c r="K49" i="181"/>
  <c r="DV49" i="181" s="1"/>
  <c r="I49" i="181"/>
  <c r="DT49" i="181" s="1"/>
  <c r="H49" i="181"/>
  <c r="DR48" i="181"/>
  <c r="DO48" i="181"/>
  <c r="DM48" i="181"/>
  <c r="DL48" i="181"/>
  <c r="DN48" i="181" s="1"/>
  <c r="DK48" i="181"/>
  <c r="DI48" i="181"/>
  <c r="DH48" i="181"/>
  <c r="DJ48" i="181" s="1"/>
  <c r="DB48" i="181"/>
  <c r="CZ48" i="181"/>
  <c r="CY48" i="181"/>
  <c r="DA48" i="181" s="1"/>
  <c r="CX48" i="181"/>
  <c r="CV48" i="181"/>
  <c r="CU48" i="181"/>
  <c r="CW48" i="181" s="1"/>
  <c r="CO48" i="181"/>
  <c r="CM48" i="181"/>
  <c r="CL48" i="181"/>
  <c r="CN48" i="181" s="1"/>
  <c r="CK48" i="181"/>
  <c r="CI48" i="181"/>
  <c r="CH48" i="181"/>
  <c r="CJ48" i="181" s="1"/>
  <c r="CB48" i="181"/>
  <c r="BZ48" i="181"/>
  <c r="BY48" i="181"/>
  <c r="CA48" i="181" s="1"/>
  <c r="BX48" i="181"/>
  <c r="BV48" i="181"/>
  <c r="BU48" i="181"/>
  <c r="BW48" i="181" s="1"/>
  <c r="BO48" i="181"/>
  <c r="BM48" i="181"/>
  <c r="BL48" i="181"/>
  <c r="BN48" i="181" s="1"/>
  <c r="BK48" i="181"/>
  <c r="BI48" i="181"/>
  <c r="BH48" i="181"/>
  <c r="BJ48" i="181" s="1"/>
  <c r="BB48" i="181"/>
  <c r="AZ48" i="181"/>
  <c r="AY48" i="181"/>
  <c r="BA48" i="181" s="1"/>
  <c r="AX48" i="181"/>
  <c r="AV48" i="181"/>
  <c r="AU48" i="181"/>
  <c r="AW48" i="181" s="1"/>
  <c r="AO48" i="181"/>
  <c r="AM48" i="181"/>
  <c r="AL48" i="181"/>
  <c r="AN48" i="181" s="1"/>
  <c r="AK48" i="181"/>
  <c r="AI48" i="181"/>
  <c r="AH48" i="181"/>
  <c r="AJ48" i="181" s="1"/>
  <c r="Z48" i="181"/>
  <c r="Y48" i="181"/>
  <c r="AA48" i="181" s="1"/>
  <c r="X48" i="181"/>
  <c r="V48" i="181"/>
  <c r="U48" i="181"/>
  <c r="W48" i="181" s="1"/>
  <c r="O48" i="181"/>
  <c r="M48" i="181"/>
  <c r="DX48" i="181" s="1"/>
  <c r="L48" i="181"/>
  <c r="K48" i="181"/>
  <c r="DV48" i="181" s="1"/>
  <c r="I48" i="181"/>
  <c r="DT48" i="181" s="1"/>
  <c r="H48" i="181"/>
  <c r="DR47" i="181"/>
  <c r="DO47" i="181"/>
  <c r="DM47" i="181"/>
  <c r="DL47" i="181"/>
  <c r="DN47" i="181" s="1"/>
  <c r="DK47" i="181"/>
  <c r="DI47" i="181"/>
  <c r="DH47" i="181"/>
  <c r="DJ47" i="181" s="1"/>
  <c r="DB47" i="181"/>
  <c r="CZ47" i="181"/>
  <c r="CY47" i="181"/>
  <c r="DA47" i="181" s="1"/>
  <c r="CX47" i="181"/>
  <c r="CV47" i="181"/>
  <c r="CU47" i="181"/>
  <c r="CW47" i="181" s="1"/>
  <c r="CO47" i="181"/>
  <c r="CM47" i="181"/>
  <c r="CL47" i="181"/>
  <c r="CN47" i="181" s="1"/>
  <c r="CK47" i="181"/>
  <c r="CI47" i="181"/>
  <c r="CH47" i="181"/>
  <c r="CJ47" i="181" s="1"/>
  <c r="CB47" i="181"/>
  <c r="BZ47" i="181"/>
  <c r="BY47" i="181"/>
  <c r="CA47" i="181" s="1"/>
  <c r="BX47" i="181"/>
  <c r="BV47" i="181"/>
  <c r="BU47" i="181"/>
  <c r="BW47" i="181" s="1"/>
  <c r="BO47" i="181"/>
  <c r="BM47" i="181"/>
  <c r="BL47" i="181"/>
  <c r="BN47" i="181" s="1"/>
  <c r="BK47" i="181"/>
  <c r="BI47" i="181"/>
  <c r="BH47" i="181"/>
  <c r="BJ47" i="181" s="1"/>
  <c r="BB47" i="181"/>
  <c r="AZ47" i="181"/>
  <c r="AY47" i="181"/>
  <c r="BA47" i="181" s="1"/>
  <c r="AX47" i="181"/>
  <c r="AV47" i="181"/>
  <c r="AU47" i="181"/>
  <c r="AW47" i="181" s="1"/>
  <c r="AO47" i="181"/>
  <c r="AM47" i="181"/>
  <c r="AL47" i="181"/>
  <c r="AN47" i="181" s="1"/>
  <c r="AK47" i="181"/>
  <c r="AI47" i="181"/>
  <c r="AH47" i="181"/>
  <c r="AJ47" i="181" s="1"/>
  <c r="Z47" i="181"/>
  <c r="Y47" i="181"/>
  <c r="AA47" i="181" s="1"/>
  <c r="X47" i="181"/>
  <c r="V47" i="181"/>
  <c r="U47" i="181"/>
  <c r="W47" i="181" s="1"/>
  <c r="O47" i="181"/>
  <c r="M47" i="181"/>
  <c r="DX47" i="181" s="1"/>
  <c r="L47" i="181"/>
  <c r="K47" i="181"/>
  <c r="DV47" i="181" s="1"/>
  <c r="I47" i="181"/>
  <c r="DT47" i="181" s="1"/>
  <c r="H47" i="181"/>
  <c r="DR46" i="181"/>
  <c r="DO46" i="181"/>
  <c r="DM46" i="181"/>
  <c r="DL46" i="181"/>
  <c r="DN46" i="181" s="1"/>
  <c r="DK46" i="181"/>
  <c r="DI46" i="181"/>
  <c r="DH46" i="181"/>
  <c r="DJ46" i="181" s="1"/>
  <c r="DB46" i="181"/>
  <c r="CZ46" i="181"/>
  <c r="CY46" i="181"/>
  <c r="DA46" i="181" s="1"/>
  <c r="CX46" i="181"/>
  <c r="CV46" i="181"/>
  <c r="CU46" i="181"/>
  <c r="CW46" i="181" s="1"/>
  <c r="CO46" i="181"/>
  <c r="CM46" i="181"/>
  <c r="CL46" i="181"/>
  <c r="CN46" i="181" s="1"/>
  <c r="CK46" i="181"/>
  <c r="CI46" i="181"/>
  <c r="CH46" i="181"/>
  <c r="CJ46" i="181" s="1"/>
  <c r="CB46" i="181"/>
  <c r="BZ46" i="181"/>
  <c r="BY46" i="181"/>
  <c r="CA46" i="181" s="1"/>
  <c r="BX46" i="181"/>
  <c r="BV46" i="181"/>
  <c r="BU46" i="181"/>
  <c r="BW46" i="181" s="1"/>
  <c r="BO46" i="181"/>
  <c r="BM46" i="181"/>
  <c r="BL46" i="181"/>
  <c r="BN46" i="181" s="1"/>
  <c r="BK46" i="181"/>
  <c r="BI46" i="181"/>
  <c r="BH46" i="181"/>
  <c r="BJ46" i="181" s="1"/>
  <c r="BB46" i="181"/>
  <c r="AZ46" i="181"/>
  <c r="AY46" i="181"/>
  <c r="BA46" i="181" s="1"/>
  <c r="AX46" i="181"/>
  <c r="AV46" i="181"/>
  <c r="AU46" i="181"/>
  <c r="AW46" i="181" s="1"/>
  <c r="AO46" i="181"/>
  <c r="AM46" i="181"/>
  <c r="AL46" i="181"/>
  <c r="AN46" i="181" s="1"/>
  <c r="AK46" i="181"/>
  <c r="AI46" i="181"/>
  <c r="AH46" i="181"/>
  <c r="AJ46" i="181" s="1"/>
  <c r="Z46" i="181"/>
  <c r="Y46" i="181"/>
  <c r="AA46" i="181" s="1"/>
  <c r="X46" i="181"/>
  <c r="V46" i="181"/>
  <c r="U46" i="181"/>
  <c r="W46" i="181" s="1"/>
  <c r="O46" i="181"/>
  <c r="M46" i="181"/>
  <c r="DX46" i="181" s="1"/>
  <c r="L46" i="181"/>
  <c r="K46" i="181"/>
  <c r="DV46" i="181" s="1"/>
  <c r="I46" i="181"/>
  <c r="DT46" i="181" s="1"/>
  <c r="H46" i="181"/>
  <c r="DR45" i="181"/>
  <c r="DO45" i="181"/>
  <c r="DM45" i="181"/>
  <c r="DL45" i="181"/>
  <c r="DN45" i="181" s="1"/>
  <c r="DK45" i="181"/>
  <c r="DI45" i="181"/>
  <c r="DH45" i="181"/>
  <c r="DJ45" i="181" s="1"/>
  <c r="DB45" i="181"/>
  <c r="CZ45" i="181"/>
  <c r="CY45" i="181"/>
  <c r="DA45" i="181" s="1"/>
  <c r="CX45" i="181"/>
  <c r="CV45" i="181"/>
  <c r="CU45" i="181"/>
  <c r="CW45" i="181" s="1"/>
  <c r="CO45" i="181"/>
  <c r="CM45" i="181"/>
  <c r="CL45" i="181"/>
  <c r="CN45" i="181" s="1"/>
  <c r="CK45" i="181"/>
  <c r="CI45" i="181"/>
  <c r="CH45" i="181"/>
  <c r="CJ45" i="181" s="1"/>
  <c r="CB45" i="181"/>
  <c r="BZ45" i="181"/>
  <c r="BY45" i="181"/>
  <c r="CA45" i="181" s="1"/>
  <c r="BX45" i="181"/>
  <c r="BV45" i="181"/>
  <c r="BU45" i="181"/>
  <c r="BW45" i="181" s="1"/>
  <c r="BO45" i="181"/>
  <c r="BM45" i="181"/>
  <c r="BL45" i="181"/>
  <c r="BN45" i="181" s="1"/>
  <c r="BK45" i="181"/>
  <c r="BI45" i="181"/>
  <c r="BH45" i="181"/>
  <c r="BJ45" i="181" s="1"/>
  <c r="BB45" i="181"/>
  <c r="AZ45" i="181"/>
  <c r="AY45" i="181"/>
  <c r="BA45" i="181" s="1"/>
  <c r="AX45" i="181"/>
  <c r="AV45" i="181"/>
  <c r="AU45" i="181"/>
  <c r="AW45" i="181" s="1"/>
  <c r="AO45" i="181"/>
  <c r="AM45" i="181"/>
  <c r="AL45" i="181"/>
  <c r="AN45" i="181" s="1"/>
  <c r="AK45" i="181"/>
  <c r="AI45" i="181"/>
  <c r="AH45" i="181"/>
  <c r="AJ45" i="181" s="1"/>
  <c r="Z45" i="181"/>
  <c r="AA45" i="181"/>
  <c r="X45" i="181"/>
  <c r="V45" i="181"/>
  <c r="U45" i="181"/>
  <c r="W45" i="181" s="1"/>
  <c r="O45" i="181"/>
  <c r="M45" i="181"/>
  <c r="DX45" i="181" s="1"/>
  <c r="L45" i="181"/>
  <c r="K45" i="181"/>
  <c r="DV45" i="181" s="1"/>
  <c r="I45" i="181"/>
  <c r="DT45" i="181" s="1"/>
  <c r="H45" i="181"/>
  <c r="DR44" i="181"/>
  <c r="DO44" i="181"/>
  <c r="DM44" i="181"/>
  <c r="DL44" i="181"/>
  <c r="DN44" i="181" s="1"/>
  <c r="DK44" i="181"/>
  <c r="DI44" i="181"/>
  <c r="DH44" i="181"/>
  <c r="DJ44" i="181" s="1"/>
  <c r="DB44" i="181"/>
  <c r="CZ44" i="181"/>
  <c r="CY44" i="181"/>
  <c r="DA44" i="181" s="1"/>
  <c r="CX44" i="181"/>
  <c r="CV44" i="181"/>
  <c r="CU44" i="181"/>
  <c r="CW44" i="181" s="1"/>
  <c r="CO44" i="181"/>
  <c r="CM44" i="181"/>
  <c r="CL44" i="181"/>
  <c r="CN44" i="181" s="1"/>
  <c r="CK44" i="181"/>
  <c r="CI44" i="181"/>
  <c r="CH44" i="181"/>
  <c r="CJ44" i="181" s="1"/>
  <c r="CB44" i="181"/>
  <c r="BZ44" i="181"/>
  <c r="BY44" i="181"/>
  <c r="CA44" i="181" s="1"/>
  <c r="BX44" i="181"/>
  <c r="BV44" i="181"/>
  <c r="BU44" i="181"/>
  <c r="BW44" i="181" s="1"/>
  <c r="BO44" i="181"/>
  <c r="BM44" i="181"/>
  <c r="BL44" i="181"/>
  <c r="BN44" i="181" s="1"/>
  <c r="BK44" i="181"/>
  <c r="BI44" i="181"/>
  <c r="BH44" i="181"/>
  <c r="BJ44" i="181" s="1"/>
  <c r="BB44" i="181"/>
  <c r="AZ44" i="181"/>
  <c r="AY44" i="181"/>
  <c r="BA44" i="181" s="1"/>
  <c r="AX44" i="181"/>
  <c r="AV44" i="181"/>
  <c r="AU44" i="181"/>
  <c r="AW44" i="181" s="1"/>
  <c r="AO44" i="181"/>
  <c r="AM44" i="181"/>
  <c r="AL44" i="181"/>
  <c r="AN44" i="181" s="1"/>
  <c r="AK44" i="181"/>
  <c r="AI44" i="181"/>
  <c r="AH44" i="181"/>
  <c r="AJ44" i="181" s="1"/>
  <c r="AB44" i="181"/>
  <c r="Z44" i="181"/>
  <c r="AA44" i="181"/>
  <c r="X44" i="181"/>
  <c r="V44" i="181"/>
  <c r="U44" i="181"/>
  <c r="W44" i="181" s="1"/>
  <c r="O44" i="181"/>
  <c r="M44" i="181"/>
  <c r="DX44" i="181" s="1"/>
  <c r="L44" i="181"/>
  <c r="K44" i="181"/>
  <c r="DV44" i="181" s="1"/>
  <c r="I44" i="181"/>
  <c r="DT44" i="181" s="1"/>
  <c r="H44" i="181"/>
  <c r="DR43" i="181"/>
  <c r="DO43" i="181"/>
  <c r="DM43" i="181"/>
  <c r="DL43" i="181"/>
  <c r="DN43" i="181" s="1"/>
  <c r="DK43" i="181"/>
  <c r="DI43" i="181"/>
  <c r="DH43" i="181"/>
  <c r="DJ43" i="181" s="1"/>
  <c r="DB43" i="181"/>
  <c r="CZ43" i="181"/>
  <c r="CY43" i="181"/>
  <c r="DA43" i="181" s="1"/>
  <c r="CX43" i="181"/>
  <c r="CV43" i="181"/>
  <c r="CU43" i="181"/>
  <c r="CW43" i="181" s="1"/>
  <c r="CO43" i="181"/>
  <c r="CM43" i="181"/>
  <c r="CL43" i="181"/>
  <c r="CN43" i="181" s="1"/>
  <c r="CK43" i="181"/>
  <c r="CI43" i="181"/>
  <c r="CH43" i="181"/>
  <c r="CJ43" i="181" s="1"/>
  <c r="CB43" i="181"/>
  <c r="BZ43" i="181"/>
  <c r="BY43" i="181"/>
  <c r="CA43" i="181" s="1"/>
  <c r="BX43" i="181"/>
  <c r="BV43" i="181"/>
  <c r="BU43" i="181"/>
  <c r="BW43" i="181" s="1"/>
  <c r="BO43" i="181"/>
  <c r="BM43" i="181"/>
  <c r="BL43" i="181"/>
  <c r="BN43" i="181" s="1"/>
  <c r="BK43" i="181"/>
  <c r="BI43" i="181"/>
  <c r="BH43" i="181"/>
  <c r="BJ43" i="181" s="1"/>
  <c r="BB43" i="181"/>
  <c r="AZ43" i="181"/>
  <c r="AY43" i="181"/>
  <c r="BA43" i="181" s="1"/>
  <c r="AX43" i="181"/>
  <c r="AV43" i="181"/>
  <c r="AU43" i="181"/>
  <c r="AW43" i="181" s="1"/>
  <c r="AO43" i="181"/>
  <c r="AM43" i="181"/>
  <c r="AL43" i="181"/>
  <c r="AN43" i="181" s="1"/>
  <c r="AK43" i="181"/>
  <c r="AI43" i="181"/>
  <c r="AH43" i="181"/>
  <c r="AJ43" i="181" s="1"/>
  <c r="AB43" i="181"/>
  <c r="Z43" i="181"/>
  <c r="Y43" i="181"/>
  <c r="AA43" i="181" s="1"/>
  <c r="X43" i="181"/>
  <c r="V43" i="181"/>
  <c r="U43" i="181"/>
  <c r="W43" i="181" s="1"/>
  <c r="O43" i="181"/>
  <c r="M43" i="181"/>
  <c r="DX43" i="181" s="1"/>
  <c r="L43" i="181"/>
  <c r="K43" i="181"/>
  <c r="DV43" i="181" s="1"/>
  <c r="I43" i="181"/>
  <c r="DT43" i="181" s="1"/>
  <c r="H43" i="181"/>
  <c r="DR42" i="181"/>
  <c r="DO42" i="181"/>
  <c r="DM42" i="181"/>
  <c r="DL42" i="181"/>
  <c r="DN42" i="181" s="1"/>
  <c r="DK42" i="181"/>
  <c r="DI42" i="181"/>
  <c r="DH42" i="181"/>
  <c r="DJ42" i="181" s="1"/>
  <c r="DB42" i="181"/>
  <c r="CZ42" i="181"/>
  <c r="CY42" i="181"/>
  <c r="DA42" i="181" s="1"/>
  <c r="CX42" i="181"/>
  <c r="CV42" i="181"/>
  <c r="CU42" i="181"/>
  <c r="CW42" i="181" s="1"/>
  <c r="CO42" i="181"/>
  <c r="CM42" i="181"/>
  <c r="CL42" i="181"/>
  <c r="CN42" i="181" s="1"/>
  <c r="CK42" i="181"/>
  <c r="CI42" i="181"/>
  <c r="CH42" i="181"/>
  <c r="CJ42" i="181" s="1"/>
  <c r="CB42" i="181"/>
  <c r="BZ42" i="181"/>
  <c r="BY42" i="181"/>
  <c r="CA42" i="181" s="1"/>
  <c r="BX42" i="181"/>
  <c r="BV42" i="181"/>
  <c r="BU42" i="181"/>
  <c r="BW42" i="181" s="1"/>
  <c r="BO42" i="181"/>
  <c r="BM42" i="181"/>
  <c r="BL42" i="181"/>
  <c r="BN42" i="181" s="1"/>
  <c r="BK42" i="181"/>
  <c r="BI42" i="181"/>
  <c r="BH42" i="181"/>
  <c r="BJ42" i="181" s="1"/>
  <c r="BB42" i="181"/>
  <c r="AZ42" i="181"/>
  <c r="AY42" i="181"/>
  <c r="BA42" i="181" s="1"/>
  <c r="AX42" i="181"/>
  <c r="AV42" i="181"/>
  <c r="AU42" i="181"/>
  <c r="AW42" i="181" s="1"/>
  <c r="AO42" i="181"/>
  <c r="AM42" i="181"/>
  <c r="AL42" i="181"/>
  <c r="AN42" i="181" s="1"/>
  <c r="AK42" i="181"/>
  <c r="AI42" i="181"/>
  <c r="AH42" i="181"/>
  <c r="AJ42" i="181" s="1"/>
  <c r="AB42" i="181"/>
  <c r="Z42" i="181"/>
  <c r="Y42" i="181"/>
  <c r="AA42" i="181" s="1"/>
  <c r="X42" i="181"/>
  <c r="V42" i="181"/>
  <c r="U42" i="181"/>
  <c r="W42" i="181" s="1"/>
  <c r="O42" i="181"/>
  <c r="M42" i="181"/>
  <c r="DX42" i="181" s="1"/>
  <c r="L42" i="181"/>
  <c r="K42" i="181"/>
  <c r="DV42" i="181" s="1"/>
  <c r="I42" i="181"/>
  <c r="DT42" i="181" s="1"/>
  <c r="H42" i="181"/>
  <c r="DR41" i="181"/>
  <c r="DO41" i="181"/>
  <c r="DM41" i="181"/>
  <c r="DL41" i="181"/>
  <c r="DN41" i="181" s="1"/>
  <c r="DK41" i="181"/>
  <c r="DI41" i="181"/>
  <c r="DH41" i="181"/>
  <c r="DJ41" i="181" s="1"/>
  <c r="DB41" i="181"/>
  <c r="CZ41" i="181"/>
  <c r="CY41" i="181"/>
  <c r="DA41" i="181" s="1"/>
  <c r="CX41" i="181"/>
  <c r="CV41" i="181"/>
  <c r="CU41" i="181"/>
  <c r="CW41" i="181" s="1"/>
  <c r="CO41" i="181"/>
  <c r="CM41" i="181"/>
  <c r="CL41" i="181"/>
  <c r="CN41" i="181" s="1"/>
  <c r="CK41" i="181"/>
  <c r="CI41" i="181"/>
  <c r="CH41" i="181"/>
  <c r="CJ41" i="181" s="1"/>
  <c r="CB41" i="181"/>
  <c r="BZ41" i="181"/>
  <c r="BY41" i="181"/>
  <c r="CA41" i="181" s="1"/>
  <c r="BX41" i="181"/>
  <c r="BV41" i="181"/>
  <c r="BU41" i="181"/>
  <c r="BW41" i="181" s="1"/>
  <c r="BO41" i="181"/>
  <c r="BM41" i="181"/>
  <c r="BL41" i="181"/>
  <c r="BN41" i="181" s="1"/>
  <c r="BK41" i="181"/>
  <c r="BI41" i="181"/>
  <c r="BH41" i="181"/>
  <c r="BJ41" i="181" s="1"/>
  <c r="BB41" i="181"/>
  <c r="AZ41" i="181"/>
  <c r="AY41" i="181"/>
  <c r="BA41" i="181" s="1"/>
  <c r="AX41" i="181"/>
  <c r="AV41" i="181"/>
  <c r="AU41" i="181"/>
  <c r="AW41" i="181" s="1"/>
  <c r="AO41" i="181"/>
  <c r="AM41" i="181"/>
  <c r="AL41" i="181"/>
  <c r="AN41" i="181" s="1"/>
  <c r="AK41" i="181"/>
  <c r="AI41" i="181"/>
  <c r="AH41" i="181"/>
  <c r="AJ41" i="181" s="1"/>
  <c r="AB41" i="181"/>
  <c r="Z41" i="181"/>
  <c r="Y41" i="181"/>
  <c r="AA41" i="181" s="1"/>
  <c r="X41" i="181"/>
  <c r="V41" i="181"/>
  <c r="U41" i="181"/>
  <c r="W41" i="181" s="1"/>
  <c r="O41" i="181"/>
  <c r="M41" i="181"/>
  <c r="DX41" i="181" s="1"/>
  <c r="L41" i="181"/>
  <c r="K41" i="181"/>
  <c r="DV41" i="181" s="1"/>
  <c r="I41" i="181"/>
  <c r="DT41" i="181" s="1"/>
  <c r="H41" i="181"/>
  <c r="DR40" i="181"/>
  <c r="DO40" i="181"/>
  <c r="DM40" i="181"/>
  <c r="DL40" i="181"/>
  <c r="DN40" i="181" s="1"/>
  <c r="DK40" i="181"/>
  <c r="DI40" i="181"/>
  <c r="DH40" i="181"/>
  <c r="DJ40" i="181" s="1"/>
  <c r="DB40" i="181"/>
  <c r="CZ40" i="181"/>
  <c r="CY40" i="181"/>
  <c r="DA40" i="181" s="1"/>
  <c r="CX40" i="181"/>
  <c r="CV40" i="181"/>
  <c r="CU40" i="181"/>
  <c r="CW40" i="181" s="1"/>
  <c r="CO40" i="181"/>
  <c r="CM40" i="181"/>
  <c r="CL40" i="181"/>
  <c r="CN40" i="181" s="1"/>
  <c r="CK40" i="181"/>
  <c r="CI40" i="181"/>
  <c r="CH40" i="181"/>
  <c r="CJ40" i="181" s="1"/>
  <c r="CB40" i="181"/>
  <c r="BZ40" i="181"/>
  <c r="BY40" i="181"/>
  <c r="CA40" i="181" s="1"/>
  <c r="BX40" i="181"/>
  <c r="BV40" i="181"/>
  <c r="BU40" i="181"/>
  <c r="BW40" i="181" s="1"/>
  <c r="BO40" i="181"/>
  <c r="BM40" i="181"/>
  <c r="BL40" i="181"/>
  <c r="BN40" i="181" s="1"/>
  <c r="BK40" i="181"/>
  <c r="BI40" i="181"/>
  <c r="BH40" i="181"/>
  <c r="BJ40" i="181" s="1"/>
  <c r="BB40" i="181"/>
  <c r="AZ40" i="181"/>
  <c r="AY40" i="181"/>
  <c r="BA40" i="181" s="1"/>
  <c r="AX40" i="181"/>
  <c r="AV40" i="181"/>
  <c r="AU40" i="181"/>
  <c r="AW40" i="181" s="1"/>
  <c r="AO40" i="181"/>
  <c r="AM40" i="181"/>
  <c r="AL40" i="181"/>
  <c r="AN40" i="181" s="1"/>
  <c r="AK40" i="181"/>
  <c r="AI40" i="181"/>
  <c r="AH40" i="181"/>
  <c r="AJ40" i="181" s="1"/>
  <c r="AB40" i="181"/>
  <c r="Z40" i="181"/>
  <c r="Y40" i="181"/>
  <c r="AA40" i="181" s="1"/>
  <c r="X40" i="181"/>
  <c r="V40" i="181"/>
  <c r="U40" i="181"/>
  <c r="W40" i="181" s="1"/>
  <c r="O40" i="181"/>
  <c r="M40" i="181"/>
  <c r="DX40" i="181" s="1"/>
  <c r="L40" i="181"/>
  <c r="K40" i="181"/>
  <c r="DV40" i="181" s="1"/>
  <c r="I40" i="181"/>
  <c r="DT40" i="181" s="1"/>
  <c r="H40" i="181"/>
  <c r="DR39" i="181"/>
  <c r="DO39" i="181"/>
  <c r="DM39" i="181"/>
  <c r="DL39" i="181"/>
  <c r="DN39" i="181" s="1"/>
  <c r="DK39" i="181"/>
  <c r="DI39" i="181"/>
  <c r="DH39" i="181"/>
  <c r="DJ39" i="181" s="1"/>
  <c r="DB39" i="181"/>
  <c r="CZ39" i="181"/>
  <c r="CY39" i="181"/>
  <c r="DA39" i="181" s="1"/>
  <c r="CX39" i="181"/>
  <c r="CV39" i="181"/>
  <c r="CU39" i="181"/>
  <c r="CW39" i="181" s="1"/>
  <c r="CO39" i="181"/>
  <c r="CM39" i="181"/>
  <c r="CL39" i="181"/>
  <c r="CN39" i="181" s="1"/>
  <c r="CK39" i="181"/>
  <c r="CI39" i="181"/>
  <c r="CH39" i="181"/>
  <c r="CJ39" i="181" s="1"/>
  <c r="CB39" i="181"/>
  <c r="BZ39" i="181"/>
  <c r="BY39" i="181"/>
  <c r="CA39" i="181" s="1"/>
  <c r="BX39" i="181"/>
  <c r="BV39" i="181"/>
  <c r="BU39" i="181"/>
  <c r="BW39" i="181" s="1"/>
  <c r="BO39" i="181"/>
  <c r="BM39" i="181"/>
  <c r="BL39" i="181"/>
  <c r="BN39" i="181" s="1"/>
  <c r="BK39" i="181"/>
  <c r="BI39" i="181"/>
  <c r="BH39" i="181"/>
  <c r="BJ39" i="181" s="1"/>
  <c r="BB39" i="181"/>
  <c r="AZ39" i="181"/>
  <c r="AY39" i="181"/>
  <c r="BA39" i="181" s="1"/>
  <c r="AX39" i="181"/>
  <c r="AV39" i="181"/>
  <c r="AU39" i="181"/>
  <c r="AW39" i="181" s="1"/>
  <c r="AO39" i="181"/>
  <c r="AM39" i="181"/>
  <c r="AL39" i="181"/>
  <c r="AN39" i="181" s="1"/>
  <c r="AK39" i="181"/>
  <c r="AI39" i="181"/>
  <c r="AH39" i="181"/>
  <c r="AJ39" i="181" s="1"/>
  <c r="AB39" i="181"/>
  <c r="Z39" i="181"/>
  <c r="Y39" i="181"/>
  <c r="AA39" i="181" s="1"/>
  <c r="X39" i="181"/>
  <c r="V39" i="181"/>
  <c r="U39" i="181"/>
  <c r="W39" i="181" s="1"/>
  <c r="O39" i="181"/>
  <c r="M39" i="181"/>
  <c r="DX39" i="181" s="1"/>
  <c r="L39" i="181"/>
  <c r="K39" i="181"/>
  <c r="DV39" i="181" s="1"/>
  <c r="I39" i="181"/>
  <c r="DT39" i="181" s="1"/>
  <c r="H39" i="181"/>
  <c r="DR38" i="181"/>
  <c r="DO38" i="181"/>
  <c r="DM38" i="181"/>
  <c r="DL38" i="181"/>
  <c r="DN38" i="181" s="1"/>
  <c r="DK38" i="181"/>
  <c r="DI38" i="181"/>
  <c r="DH38" i="181"/>
  <c r="DJ38" i="181" s="1"/>
  <c r="DB38" i="181"/>
  <c r="CZ38" i="181"/>
  <c r="CY38" i="181"/>
  <c r="DA38" i="181" s="1"/>
  <c r="CX38" i="181"/>
  <c r="CV38" i="181"/>
  <c r="CU38" i="181"/>
  <c r="CW38" i="181" s="1"/>
  <c r="CO38" i="181"/>
  <c r="CM38" i="181"/>
  <c r="CL38" i="181"/>
  <c r="CN38" i="181" s="1"/>
  <c r="CK38" i="181"/>
  <c r="CI38" i="181"/>
  <c r="CH38" i="181"/>
  <c r="CJ38" i="181" s="1"/>
  <c r="CB38" i="181"/>
  <c r="BZ38" i="181"/>
  <c r="BY38" i="181"/>
  <c r="CA38" i="181" s="1"/>
  <c r="BX38" i="181"/>
  <c r="BV38" i="181"/>
  <c r="BU38" i="181"/>
  <c r="BW38" i="181" s="1"/>
  <c r="BO38" i="181"/>
  <c r="BM38" i="181"/>
  <c r="BL38" i="181"/>
  <c r="BN38" i="181" s="1"/>
  <c r="BK38" i="181"/>
  <c r="BI38" i="181"/>
  <c r="BH38" i="181"/>
  <c r="BJ38" i="181" s="1"/>
  <c r="BB38" i="181"/>
  <c r="AZ38" i="181"/>
  <c r="AY38" i="181"/>
  <c r="BA38" i="181" s="1"/>
  <c r="AX38" i="181"/>
  <c r="AV38" i="181"/>
  <c r="AU38" i="181"/>
  <c r="AW38" i="181" s="1"/>
  <c r="AO38" i="181"/>
  <c r="AM38" i="181"/>
  <c r="AL38" i="181"/>
  <c r="AN38" i="181" s="1"/>
  <c r="AK38" i="181"/>
  <c r="AI38" i="181"/>
  <c r="AH38" i="181"/>
  <c r="AJ38" i="181" s="1"/>
  <c r="AB38" i="181"/>
  <c r="Z38" i="181"/>
  <c r="Y38" i="181"/>
  <c r="AA38" i="181" s="1"/>
  <c r="X38" i="181"/>
  <c r="V38" i="181"/>
  <c r="U38" i="181"/>
  <c r="W38" i="181" s="1"/>
  <c r="O38" i="181"/>
  <c r="M38" i="181"/>
  <c r="DX38" i="181" s="1"/>
  <c r="L38" i="181"/>
  <c r="K38" i="181"/>
  <c r="DV38" i="181" s="1"/>
  <c r="I38" i="181"/>
  <c r="DT38" i="181" s="1"/>
  <c r="H38" i="181"/>
  <c r="DR37" i="181"/>
  <c r="DO37" i="181"/>
  <c r="DM37" i="181"/>
  <c r="DL37" i="181"/>
  <c r="DN37" i="181" s="1"/>
  <c r="DK37" i="181"/>
  <c r="DI37" i="181"/>
  <c r="DH37" i="181"/>
  <c r="DJ37" i="181" s="1"/>
  <c r="DB37" i="181"/>
  <c r="CZ37" i="181"/>
  <c r="CY37" i="181"/>
  <c r="DA37" i="181" s="1"/>
  <c r="CX37" i="181"/>
  <c r="CV37" i="181"/>
  <c r="CU37" i="181"/>
  <c r="CW37" i="181" s="1"/>
  <c r="CO37" i="181"/>
  <c r="CM37" i="181"/>
  <c r="CL37" i="181"/>
  <c r="CN37" i="181" s="1"/>
  <c r="CK37" i="181"/>
  <c r="CI37" i="181"/>
  <c r="CH37" i="181"/>
  <c r="CJ37" i="181" s="1"/>
  <c r="CB37" i="181"/>
  <c r="BZ37" i="181"/>
  <c r="BY37" i="181"/>
  <c r="CA37" i="181" s="1"/>
  <c r="BX37" i="181"/>
  <c r="BV37" i="181"/>
  <c r="BU37" i="181"/>
  <c r="BW37" i="181" s="1"/>
  <c r="BO37" i="181"/>
  <c r="BM37" i="181"/>
  <c r="BL37" i="181"/>
  <c r="BN37" i="181" s="1"/>
  <c r="BK37" i="181"/>
  <c r="BI37" i="181"/>
  <c r="BH37" i="181"/>
  <c r="BJ37" i="181" s="1"/>
  <c r="BB37" i="181"/>
  <c r="AZ37" i="181"/>
  <c r="AY37" i="181"/>
  <c r="BA37" i="181" s="1"/>
  <c r="AX37" i="181"/>
  <c r="AV37" i="181"/>
  <c r="AU37" i="181"/>
  <c r="AW37" i="181" s="1"/>
  <c r="AO37" i="181"/>
  <c r="AM37" i="181"/>
  <c r="AL37" i="181"/>
  <c r="AN37" i="181" s="1"/>
  <c r="AK37" i="181"/>
  <c r="AI37" i="181"/>
  <c r="AH37" i="181"/>
  <c r="AJ37" i="181" s="1"/>
  <c r="AB37" i="181"/>
  <c r="Z37" i="181"/>
  <c r="Y37" i="181"/>
  <c r="AA37" i="181" s="1"/>
  <c r="X37" i="181"/>
  <c r="V37" i="181"/>
  <c r="U37" i="181"/>
  <c r="W37" i="181" s="1"/>
  <c r="O37" i="181"/>
  <c r="M37" i="181"/>
  <c r="DX37" i="181" s="1"/>
  <c r="L37" i="181"/>
  <c r="K37" i="181"/>
  <c r="DV37" i="181" s="1"/>
  <c r="I37" i="181"/>
  <c r="DT37" i="181" s="1"/>
  <c r="H37" i="181"/>
  <c r="DR36" i="181"/>
  <c r="DO36" i="181"/>
  <c r="DM36" i="181"/>
  <c r="DL36" i="181"/>
  <c r="DN36" i="181" s="1"/>
  <c r="DK36" i="181"/>
  <c r="DI36" i="181"/>
  <c r="DH36" i="181"/>
  <c r="DJ36" i="181" s="1"/>
  <c r="DB36" i="181"/>
  <c r="CZ36" i="181"/>
  <c r="CY36" i="181"/>
  <c r="DA36" i="181" s="1"/>
  <c r="CX36" i="181"/>
  <c r="CV36" i="181"/>
  <c r="CU36" i="181"/>
  <c r="CW36" i="181" s="1"/>
  <c r="CO36" i="181"/>
  <c r="CM36" i="181"/>
  <c r="CL36" i="181"/>
  <c r="CN36" i="181" s="1"/>
  <c r="CK36" i="181"/>
  <c r="CI36" i="181"/>
  <c r="CH36" i="181"/>
  <c r="CJ36" i="181" s="1"/>
  <c r="CB36" i="181"/>
  <c r="BZ36" i="181"/>
  <c r="BY36" i="181"/>
  <c r="CA36" i="181" s="1"/>
  <c r="BX36" i="181"/>
  <c r="BV36" i="181"/>
  <c r="BU36" i="181"/>
  <c r="BW36" i="181" s="1"/>
  <c r="BO36" i="181"/>
  <c r="BM36" i="181"/>
  <c r="BL36" i="181"/>
  <c r="BN36" i="181" s="1"/>
  <c r="BK36" i="181"/>
  <c r="BI36" i="181"/>
  <c r="BH36" i="181"/>
  <c r="BJ36" i="181" s="1"/>
  <c r="BB36" i="181"/>
  <c r="AZ36" i="181"/>
  <c r="AY36" i="181"/>
  <c r="BA36" i="181" s="1"/>
  <c r="AX36" i="181"/>
  <c r="AV36" i="181"/>
  <c r="AU36" i="181"/>
  <c r="AW36" i="181" s="1"/>
  <c r="AO36" i="181"/>
  <c r="AM36" i="181"/>
  <c r="AL36" i="181"/>
  <c r="AN36" i="181" s="1"/>
  <c r="AK36" i="181"/>
  <c r="AI36" i="181"/>
  <c r="AH36" i="181"/>
  <c r="AJ36" i="181" s="1"/>
  <c r="AB36" i="181"/>
  <c r="Z36" i="181"/>
  <c r="Y36" i="181"/>
  <c r="AA36" i="181" s="1"/>
  <c r="X36" i="181"/>
  <c r="V36" i="181"/>
  <c r="U36" i="181"/>
  <c r="W36" i="181" s="1"/>
  <c r="O36" i="181"/>
  <c r="M36" i="181"/>
  <c r="DX36" i="181" s="1"/>
  <c r="L36" i="181"/>
  <c r="K36" i="181"/>
  <c r="DV36" i="181" s="1"/>
  <c r="I36" i="181"/>
  <c r="DT36" i="181" s="1"/>
  <c r="H36" i="181"/>
  <c r="DR35" i="181"/>
  <c r="DO35" i="181"/>
  <c r="DM35" i="181"/>
  <c r="DL35" i="181"/>
  <c r="DN35" i="181" s="1"/>
  <c r="DK35" i="181"/>
  <c r="DI35" i="181"/>
  <c r="DH35" i="181"/>
  <c r="DJ35" i="181" s="1"/>
  <c r="DB35" i="181"/>
  <c r="CZ35" i="181"/>
  <c r="CY35" i="181"/>
  <c r="DA35" i="181" s="1"/>
  <c r="CX35" i="181"/>
  <c r="CV35" i="181"/>
  <c r="CU35" i="181"/>
  <c r="CW35" i="181" s="1"/>
  <c r="CO35" i="181"/>
  <c r="CM35" i="181"/>
  <c r="CL35" i="181"/>
  <c r="CN35" i="181" s="1"/>
  <c r="CK35" i="181"/>
  <c r="CI35" i="181"/>
  <c r="CH35" i="181"/>
  <c r="CJ35" i="181" s="1"/>
  <c r="CB35" i="181"/>
  <c r="BZ35" i="181"/>
  <c r="BY35" i="181"/>
  <c r="CA35" i="181" s="1"/>
  <c r="BX35" i="181"/>
  <c r="BV35" i="181"/>
  <c r="BU35" i="181"/>
  <c r="BW35" i="181" s="1"/>
  <c r="BO35" i="181"/>
  <c r="BM35" i="181"/>
  <c r="BL35" i="181"/>
  <c r="BN35" i="181" s="1"/>
  <c r="BK35" i="181"/>
  <c r="BI35" i="181"/>
  <c r="BH35" i="181"/>
  <c r="BJ35" i="181" s="1"/>
  <c r="BB35" i="181"/>
  <c r="AZ35" i="181"/>
  <c r="AY35" i="181"/>
  <c r="BA35" i="181" s="1"/>
  <c r="AX35" i="181"/>
  <c r="AV35" i="181"/>
  <c r="AU35" i="181"/>
  <c r="AW35" i="181" s="1"/>
  <c r="AO35" i="181"/>
  <c r="AM35" i="181"/>
  <c r="AL35" i="181"/>
  <c r="AN35" i="181" s="1"/>
  <c r="AK35" i="181"/>
  <c r="AI35" i="181"/>
  <c r="AH35" i="181"/>
  <c r="AJ35" i="181" s="1"/>
  <c r="AB35" i="181"/>
  <c r="Z35" i="181"/>
  <c r="Y35" i="181"/>
  <c r="AA35" i="181" s="1"/>
  <c r="X35" i="181"/>
  <c r="V35" i="181"/>
  <c r="U35" i="181"/>
  <c r="W35" i="181" s="1"/>
  <c r="O35" i="181"/>
  <c r="M35" i="181"/>
  <c r="DX35" i="181" s="1"/>
  <c r="L35" i="181"/>
  <c r="K35" i="181"/>
  <c r="DV35" i="181" s="1"/>
  <c r="I35" i="181"/>
  <c r="DT35" i="181" s="1"/>
  <c r="H35" i="181"/>
  <c r="DR34" i="181"/>
  <c r="DO34" i="181"/>
  <c r="DM34" i="181"/>
  <c r="DL34" i="181"/>
  <c r="DN34" i="181" s="1"/>
  <c r="DK34" i="181"/>
  <c r="DI34" i="181"/>
  <c r="DH34" i="181"/>
  <c r="DJ34" i="181" s="1"/>
  <c r="DB34" i="181"/>
  <c r="CZ34" i="181"/>
  <c r="CY34" i="181"/>
  <c r="DA34" i="181" s="1"/>
  <c r="CX34" i="181"/>
  <c r="CV34" i="181"/>
  <c r="CU34" i="181"/>
  <c r="CW34" i="181" s="1"/>
  <c r="CO34" i="181"/>
  <c r="CM34" i="181"/>
  <c r="CL34" i="181"/>
  <c r="CN34" i="181" s="1"/>
  <c r="CK34" i="181"/>
  <c r="CI34" i="181"/>
  <c r="CH34" i="181"/>
  <c r="CJ34" i="181" s="1"/>
  <c r="CB34" i="181"/>
  <c r="BZ34" i="181"/>
  <c r="BY34" i="181"/>
  <c r="CA34" i="181" s="1"/>
  <c r="BX34" i="181"/>
  <c r="BV34" i="181"/>
  <c r="BU34" i="181"/>
  <c r="BW34" i="181" s="1"/>
  <c r="BO34" i="181"/>
  <c r="BM34" i="181"/>
  <c r="BL34" i="181"/>
  <c r="BN34" i="181" s="1"/>
  <c r="BK34" i="181"/>
  <c r="BI34" i="181"/>
  <c r="BH34" i="181"/>
  <c r="BJ34" i="181" s="1"/>
  <c r="BB34" i="181"/>
  <c r="AZ34" i="181"/>
  <c r="AY34" i="181"/>
  <c r="BA34" i="181" s="1"/>
  <c r="AX34" i="181"/>
  <c r="AV34" i="181"/>
  <c r="AU34" i="181"/>
  <c r="AW34" i="181" s="1"/>
  <c r="AO34" i="181"/>
  <c r="AM34" i="181"/>
  <c r="AL34" i="181"/>
  <c r="AN34" i="181" s="1"/>
  <c r="AK34" i="181"/>
  <c r="AI34" i="181"/>
  <c r="AH34" i="181"/>
  <c r="AJ34" i="181" s="1"/>
  <c r="AB34" i="181"/>
  <c r="Z34" i="181"/>
  <c r="Y34" i="181"/>
  <c r="AA34" i="181" s="1"/>
  <c r="X34" i="181"/>
  <c r="V34" i="181"/>
  <c r="U34" i="181"/>
  <c r="W34" i="181" s="1"/>
  <c r="O34" i="181"/>
  <c r="M34" i="181"/>
  <c r="DX34" i="181" s="1"/>
  <c r="L34" i="181"/>
  <c r="K34" i="181"/>
  <c r="DV34" i="181" s="1"/>
  <c r="I34" i="181"/>
  <c r="DT34" i="181" s="1"/>
  <c r="H34" i="181"/>
  <c r="DR33" i="181"/>
  <c r="DO33" i="181"/>
  <c r="DM33" i="181"/>
  <c r="DL33" i="181"/>
  <c r="DN33" i="181" s="1"/>
  <c r="DK33" i="181"/>
  <c r="DI33" i="181"/>
  <c r="DH33" i="181"/>
  <c r="DJ33" i="181" s="1"/>
  <c r="DB33" i="181"/>
  <c r="CZ33" i="181"/>
  <c r="CY33" i="181"/>
  <c r="DA33" i="181" s="1"/>
  <c r="CX33" i="181"/>
  <c r="CV33" i="181"/>
  <c r="CU33" i="181"/>
  <c r="CW33" i="181" s="1"/>
  <c r="CO33" i="181"/>
  <c r="CM33" i="181"/>
  <c r="CL33" i="181"/>
  <c r="CN33" i="181" s="1"/>
  <c r="CK33" i="181"/>
  <c r="CI33" i="181"/>
  <c r="CH33" i="181"/>
  <c r="CJ33" i="181" s="1"/>
  <c r="CB33" i="181"/>
  <c r="BZ33" i="181"/>
  <c r="BY33" i="181"/>
  <c r="CA33" i="181" s="1"/>
  <c r="BX33" i="181"/>
  <c r="BV33" i="181"/>
  <c r="BU33" i="181"/>
  <c r="BW33" i="181" s="1"/>
  <c r="BO33" i="181"/>
  <c r="BM33" i="181"/>
  <c r="BL33" i="181"/>
  <c r="BN33" i="181" s="1"/>
  <c r="BK33" i="181"/>
  <c r="BI33" i="181"/>
  <c r="BH33" i="181"/>
  <c r="BJ33" i="181" s="1"/>
  <c r="BB33" i="181"/>
  <c r="AZ33" i="181"/>
  <c r="AY33" i="181"/>
  <c r="BA33" i="181" s="1"/>
  <c r="AX33" i="181"/>
  <c r="AV33" i="181"/>
  <c r="AU33" i="181"/>
  <c r="AW33" i="181" s="1"/>
  <c r="AO33" i="181"/>
  <c r="AM33" i="181"/>
  <c r="AL33" i="181"/>
  <c r="AN33" i="181" s="1"/>
  <c r="AK33" i="181"/>
  <c r="AI33" i="181"/>
  <c r="AH33" i="181"/>
  <c r="AJ33" i="181" s="1"/>
  <c r="AB33" i="181"/>
  <c r="Z33" i="181"/>
  <c r="Y33" i="181"/>
  <c r="AA33" i="181" s="1"/>
  <c r="X33" i="181"/>
  <c r="V33" i="181"/>
  <c r="U33" i="181"/>
  <c r="W33" i="181" s="1"/>
  <c r="O33" i="181"/>
  <c r="M33" i="181"/>
  <c r="DX33" i="181" s="1"/>
  <c r="L33" i="181"/>
  <c r="K33" i="181"/>
  <c r="DV33" i="181" s="1"/>
  <c r="I33" i="181"/>
  <c r="DT33" i="181" s="1"/>
  <c r="H33" i="181"/>
  <c r="DR32" i="181"/>
  <c r="DO32" i="181"/>
  <c r="DM32" i="181"/>
  <c r="DL32" i="181"/>
  <c r="DN32" i="181" s="1"/>
  <c r="DK32" i="181"/>
  <c r="DI32" i="181"/>
  <c r="DH32" i="181"/>
  <c r="DJ32" i="181" s="1"/>
  <c r="DB32" i="181"/>
  <c r="CZ32" i="181"/>
  <c r="CY32" i="181"/>
  <c r="DA32" i="181" s="1"/>
  <c r="CX32" i="181"/>
  <c r="CV32" i="181"/>
  <c r="CU32" i="181"/>
  <c r="CW32" i="181" s="1"/>
  <c r="CO32" i="181"/>
  <c r="CM32" i="181"/>
  <c r="CL32" i="181"/>
  <c r="CN32" i="181" s="1"/>
  <c r="CK32" i="181"/>
  <c r="CI32" i="181"/>
  <c r="CH32" i="181"/>
  <c r="CJ32" i="181" s="1"/>
  <c r="CB32" i="181"/>
  <c r="BZ32" i="181"/>
  <c r="BY32" i="181"/>
  <c r="CA32" i="181" s="1"/>
  <c r="BX32" i="181"/>
  <c r="BV32" i="181"/>
  <c r="BU32" i="181"/>
  <c r="BW32" i="181" s="1"/>
  <c r="BO32" i="181"/>
  <c r="BM32" i="181"/>
  <c r="BL32" i="181"/>
  <c r="BN32" i="181" s="1"/>
  <c r="BK32" i="181"/>
  <c r="BI32" i="181"/>
  <c r="BH32" i="181"/>
  <c r="BJ32" i="181" s="1"/>
  <c r="BB32" i="181"/>
  <c r="AZ32" i="181"/>
  <c r="AY32" i="181"/>
  <c r="BA32" i="181" s="1"/>
  <c r="AX32" i="181"/>
  <c r="AV32" i="181"/>
  <c r="AU32" i="181"/>
  <c r="AW32" i="181" s="1"/>
  <c r="AO32" i="181"/>
  <c r="AM32" i="181"/>
  <c r="AL32" i="181"/>
  <c r="AN32" i="181" s="1"/>
  <c r="AK32" i="181"/>
  <c r="AI32" i="181"/>
  <c r="AH32" i="181"/>
  <c r="AJ32" i="181" s="1"/>
  <c r="AB32" i="181"/>
  <c r="Z32" i="181"/>
  <c r="Y32" i="181"/>
  <c r="AA32" i="181" s="1"/>
  <c r="X32" i="181"/>
  <c r="V32" i="181"/>
  <c r="U32" i="181"/>
  <c r="W32" i="181" s="1"/>
  <c r="O32" i="181"/>
  <c r="M32" i="181"/>
  <c r="DX32" i="181" s="1"/>
  <c r="L32" i="181"/>
  <c r="K32" i="181"/>
  <c r="DV32" i="181" s="1"/>
  <c r="I32" i="181"/>
  <c r="DT32" i="181" s="1"/>
  <c r="H32" i="181"/>
  <c r="DR31" i="181"/>
  <c r="DO31" i="181"/>
  <c r="DM31" i="181"/>
  <c r="DL31" i="181"/>
  <c r="DN31" i="181" s="1"/>
  <c r="DK31" i="181"/>
  <c r="DI31" i="181"/>
  <c r="DH31" i="181"/>
  <c r="DJ31" i="181" s="1"/>
  <c r="DB31" i="181"/>
  <c r="CZ31" i="181"/>
  <c r="CY31" i="181"/>
  <c r="DA31" i="181" s="1"/>
  <c r="CX31" i="181"/>
  <c r="CV31" i="181"/>
  <c r="CU31" i="181"/>
  <c r="CW31" i="181" s="1"/>
  <c r="CO31" i="181"/>
  <c r="CM31" i="181"/>
  <c r="CL31" i="181"/>
  <c r="CN31" i="181" s="1"/>
  <c r="CK31" i="181"/>
  <c r="CI31" i="181"/>
  <c r="CH31" i="181"/>
  <c r="CJ31" i="181" s="1"/>
  <c r="CB31" i="181"/>
  <c r="BZ31" i="181"/>
  <c r="BY31" i="181"/>
  <c r="CA31" i="181" s="1"/>
  <c r="BX31" i="181"/>
  <c r="BV31" i="181"/>
  <c r="BU31" i="181"/>
  <c r="BW31" i="181" s="1"/>
  <c r="BO31" i="181"/>
  <c r="BM31" i="181"/>
  <c r="BL31" i="181"/>
  <c r="BN31" i="181" s="1"/>
  <c r="BK31" i="181"/>
  <c r="BI31" i="181"/>
  <c r="BH31" i="181"/>
  <c r="BJ31" i="181" s="1"/>
  <c r="BB31" i="181"/>
  <c r="AZ31" i="181"/>
  <c r="AY31" i="181"/>
  <c r="BA31" i="181" s="1"/>
  <c r="AX31" i="181"/>
  <c r="AV31" i="181"/>
  <c r="AU31" i="181"/>
  <c r="AW31" i="181" s="1"/>
  <c r="AO31" i="181"/>
  <c r="AM31" i="181"/>
  <c r="AL31" i="181"/>
  <c r="AN31" i="181" s="1"/>
  <c r="AK31" i="181"/>
  <c r="AI31" i="181"/>
  <c r="AH31" i="181"/>
  <c r="AJ31" i="181" s="1"/>
  <c r="AB31" i="181"/>
  <c r="Z31" i="181"/>
  <c r="Y31" i="181"/>
  <c r="AA31" i="181" s="1"/>
  <c r="X31" i="181"/>
  <c r="V31" i="181"/>
  <c r="U31" i="181"/>
  <c r="W31" i="181" s="1"/>
  <c r="O31" i="181"/>
  <c r="M31" i="181"/>
  <c r="DX31" i="181" s="1"/>
  <c r="L31" i="181"/>
  <c r="K31" i="181"/>
  <c r="DV31" i="181" s="1"/>
  <c r="I31" i="181"/>
  <c r="DT31" i="181" s="1"/>
  <c r="H31" i="181"/>
  <c r="DR30" i="181"/>
  <c r="DO30" i="181"/>
  <c r="DM30" i="181"/>
  <c r="DL30" i="181"/>
  <c r="DN30" i="181" s="1"/>
  <c r="DK30" i="181"/>
  <c r="DI30" i="181"/>
  <c r="DH30" i="181"/>
  <c r="DJ30" i="181" s="1"/>
  <c r="DB30" i="181"/>
  <c r="CZ30" i="181"/>
  <c r="CY30" i="181"/>
  <c r="DA30" i="181" s="1"/>
  <c r="CX30" i="181"/>
  <c r="CV30" i="181"/>
  <c r="CU30" i="181"/>
  <c r="CW30" i="181" s="1"/>
  <c r="CO30" i="181"/>
  <c r="CM30" i="181"/>
  <c r="CL30" i="181"/>
  <c r="CN30" i="181" s="1"/>
  <c r="CK30" i="181"/>
  <c r="CI30" i="181"/>
  <c r="CH30" i="181"/>
  <c r="CJ30" i="181" s="1"/>
  <c r="CB30" i="181"/>
  <c r="BZ30" i="181"/>
  <c r="BY30" i="181"/>
  <c r="CA30" i="181" s="1"/>
  <c r="BX30" i="181"/>
  <c r="BV30" i="181"/>
  <c r="BU30" i="181"/>
  <c r="BW30" i="181" s="1"/>
  <c r="BO30" i="181"/>
  <c r="BM30" i="181"/>
  <c r="BL30" i="181"/>
  <c r="BN30" i="181" s="1"/>
  <c r="BK30" i="181"/>
  <c r="BI30" i="181"/>
  <c r="BH30" i="181"/>
  <c r="BJ30" i="181" s="1"/>
  <c r="BB30" i="181"/>
  <c r="AZ30" i="181"/>
  <c r="AY30" i="181"/>
  <c r="BA30" i="181" s="1"/>
  <c r="AX30" i="181"/>
  <c r="AV30" i="181"/>
  <c r="AU30" i="181"/>
  <c r="AW30" i="181" s="1"/>
  <c r="AO30" i="181"/>
  <c r="AM30" i="181"/>
  <c r="AL30" i="181"/>
  <c r="AN30" i="181" s="1"/>
  <c r="AK30" i="181"/>
  <c r="AI30" i="181"/>
  <c r="AH30" i="181"/>
  <c r="AJ30" i="181" s="1"/>
  <c r="AB30" i="181"/>
  <c r="Z30" i="181"/>
  <c r="Y30" i="181"/>
  <c r="AA30" i="181" s="1"/>
  <c r="X30" i="181"/>
  <c r="V30" i="181"/>
  <c r="U30" i="181"/>
  <c r="W30" i="181" s="1"/>
  <c r="O30" i="181"/>
  <c r="M30" i="181"/>
  <c r="DX30" i="181" s="1"/>
  <c r="L30" i="181"/>
  <c r="K30" i="181"/>
  <c r="DV30" i="181" s="1"/>
  <c r="I30" i="181"/>
  <c r="DT30" i="181" s="1"/>
  <c r="H30" i="181"/>
  <c r="DR29" i="181"/>
  <c r="DO29" i="181"/>
  <c r="DM29" i="181"/>
  <c r="DL29" i="181"/>
  <c r="DN29" i="181" s="1"/>
  <c r="DK29" i="181"/>
  <c r="DI29" i="181"/>
  <c r="DH29" i="181"/>
  <c r="DJ29" i="181" s="1"/>
  <c r="DB29" i="181"/>
  <c r="CZ29" i="181"/>
  <c r="CY29" i="181"/>
  <c r="DA29" i="181" s="1"/>
  <c r="CX29" i="181"/>
  <c r="CV29" i="181"/>
  <c r="CU29" i="181"/>
  <c r="CW29" i="181" s="1"/>
  <c r="CO29" i="181"/>
  <c r="CM29" i="181"/>
  <c r="CL29" i="181"/>
  <c r="CN29" i="181" s="1"/>
  <c r="CK29" i="181"/>
  <c r="CI29" i="181"/>
  <c r="CH29" i="181"/>
  <c r="CJ29" i="181" s="1"/>
  <c r="CB29" i="181"/>
  <c r="BZ29" i="181"/>
  <c r="BY29" i="181"/>
  <c r="CA29" i="181" s="1"/>
  <c r="BX29" i="181"/>
  <c r="BV29" i="181"/>
  <c r="BU29" i="181"/>
  <c r="BW29" i="181" s="1"/>
  <c r="BO29" i="181"/>
  <c r="BM29" i="181"/>
  <c r="BL29" i="181"/>
  <c r="BN29" i="181" s="1"/>
  <c r="BK29" i="181"/>
  <c r="BI29" i="181"/>
  <c r="BH29" i="181"/>
  <c r="BJ29" i="181" s="1"/>
  <c r="BB29" i="181"/>
  <c r="AZ29" i="181"/>
  <c r="AY29" i="181"/>
  <c r="BA29" i="181" s="1"/>
  <c r="AX29" i="181"/>
  <c r="AV29" i="181"/>
  <c r="AU29" i="181"/>
  <c r="AW29" i="181" s="1"/>
  <c r="AO29" i="181"/>
  <c r="AM29" i="181"/>
  <c r="AL29" i="181"/>
  <c r="AN29" i="181" s="1"/>
  <c r="AK29" i="181"/>
  <c r="AI29" i="181"/>
  <c r="AH29" i="181"/>
  <c r="AJ29" i="181" s="1"/>
  <c r="AB29" i="181"/>
  <c r="Z29" i="181"/>
  <c r="Y29" i="181"/>
  <c r="AA29" i="181" s="1"/>
  <c r="X29" i="181"/>
  <c r="V29" i="181"/>
  <c r="U29" i="181"/>
  <c r="W29" i="181" s="1"/>
  <c r="O29" i="181"/>
  <c r="M29" i="181"/>
  <c r="DX29" i="181" s="1"/>
  <c r="L29" i="181"/>
  <c r="K29" i="181"/>
  <c r="DV29" i="181" s="1"/>
  <c r="I29" i="181"/>
  <c r="DT29" i="181" s="1"/>
  <c r="H29" i="181"/>
  <c r="DR28" i="181"/>
  <c r="DO28" i="181"/>
  <c r="DM28" i="181"/>
  <c r="DL28" i="181"/>
  <c r="DN28" i="181" s="1"/>
  <c r="DK28" i="181"/>
  <c r="DI28" i="181"/>
  <c r="DH28" i="181"/>
  <c r="DJ28" i="181" s="1"/>
  <c r="DB28" i="181"/>
  <c r="CZ28" i="181"/>
  <c r="CY28" i="181"/>
  <c r="DA28" i="181" s="1"/>
  <c r="CX28" i="181"/>
  <c r="CV28" i="181"/>
  <c r="CU28" i="181"/>
  <c r="CW28" i="181" s="1"/>
  <c r="CO28" i="181"/>
  <c r="CM28" i="181"/>
  <c r="CL28" i="181"/>
  <c r="CN28" i="181" s="1"/>
  <c r="CK28" i="181"/>
  <c r="CI28" i="181"/>
  <c r="CH28" i="181"/>
  <c r="CJ28" i="181" s="1"/>
  <c r="CB28" i="181"/>
  <c r="BZ28" i="181"/>
  <c r="BY28" i="181"/>
  <c r="CA28" i="181" s="1"/>
  <c r="BX28" i="181"/>
  <c r="BV28" i="181"/>
  <c r="BU28" i="181"/>
  <c r="BW28" i="181" s="1"/>
  <c r="BO28" i="181"/>
  <c r="BM28" i="181"/>
  <c r="BL28" i="181"/>
  <c r="BN28" i="181" s="1"/>
  <c r="BK28" i="181"/>
  <c r="BI28" i="181"/>
  <c r="BH28" i="181"/>
  <c r="BJ28" i="181" s="1"/>
  <c r="BB28" i="181"/>
  <c r="AZ28" i="181"/>
  <c r="AY28" i="181"/>
  <c r="BA28" i="181" s="1"/>
  <c r="AX28" i="181"/>
  <c r="AV28" i="181"/>
  <c r="AU28" i="181"/>
  <c r="AW28" i="181" s="1"/>
  <c r="AO28" i="181"/>
  <c r="AM28" i="181"/>
  <c r="AL28" i="181"/>
  <c r="AN28" i="181" s="1"/>
  <c r="AK28" i="181"/>
  <c r="AI28" i="181"/>
  <c r="AH28" i="181"/>
  <c r="AJ28" i="181" s="1"/>
  <c r="AB28" i="181"/>
  <c r="Z28" i="181"/>
  <c r="Y28" i="181"/>
  <c r="AA28" i="181" s="1"/>
  <c r="X28" i="181"/>
  <c r="V28" i="181"/>
  <c r="U28" i="181"/>
  <c r="W28" i="181" s="1"/>
  <c r="O28" i="181"/>
  <c r="M28" i="181"/>
  <c r="DX28" i="181" s="1"/>
  <c r="L28" i="181"/>
  <c r="K28" i="181"/>
  <c r="DV28" i="181" s="1"/>
  <c r="I28" i="181"/>
  <c r="DT28" i="181" s="1"/>
  <c r="H28" i="181"/>
  <c r="DR27" i="181"/>
  <c r="DO27" i="181"/>
  <c r="DO77" i="181" s="1"/>
  <c r="DM27" i="181"/>
  <c r="DL27" i="181"/>
  <c r="DN27" i="181" s="1"/>
  <c r="DK27" i="181"/>
  <c r="DI27" i="181"/>
  <c r="DH27" i="181"/>
  <c r="DJ27" i="181" s="1"/>
  <c r="DB27" i="181"/>
  <c r="DB77" i="181" s="1"/>
  <c r="CZ27" i="181"/>
  <c r="CY27" i="181"/>
  <c r="DA27" i="181" s="1"/>
  <c r="CX27" i="181"/>
  <c r="CV27" i="181"/>
  <c r="CU27" i="181"/>
  <c r="CW27" i="181" s="1"/>
  <c r="CO27" i="181"/>
  <c r="CO77" i="181" s="1"/>
  <c r="CM27" i="181"/>
  <c r="CL27" i="181"/>
  <c r="CN27" i="181" s="1"/>
  <c r="CK27" i="181"/>
  <c r="CI27" i="181"/>
  <c r="CH27" i="181"/>
  <c r="CJ27" i="181" s="1"/>
  <c r="CB27" i="181"/>
  <c r="CB77" i="181" s="1"/>
  <c r="BZ27" i="181"/>
  <c r="BY27" i="181"/>
  <c r="CA27" i="181" s="1"/>
  <c r="BX27" i="181"/>
  <c r="BV27" i="181"/>
  <c r="BU27" i="181"/>
  <c r="BW27" i="181" s="1"/>
  <c r="BO27" i="181"/>
  <c r="BO77" i="181" s="1"/>
  <c r="BM27" i="181"/>
  <c r="BL27" i="181"/>
  <c r="BN27" i="181" s="1"/>
  <c r="BK27" i="181"/>
  <c r="BI27" i="181"/>
  <c r="BH27" i="181"/>
  <c r="BJ27" i="181" s="1"/>
  <c r="BB27" i="181"/>
  <c r="BB77" i="181" s="1"/>
  <c r="AZ27" i="181"/>
  <c r="AY27" i="181"/>
  <c r="BA27" i="181" s="1"/>
  <c r="AX27" i="181"/>
  <c r="AV27" i="181"/>
  <c r="AU27" i="181"/>
  <c r="AW27" i="181" s="1"/>
  <c r="AO27" i="181"/>
  <c r="AO77" i="181" s="1"/>
  <c r="AM27" i="181"/>
  <c r="AL27" i="181"/>
  <c r="AN27" i="181" s="1"/>
  <c r="AK27" i="181"/>
  <c r="AI27" i="181"/>
  <c r="AH27" i="181"/>
  <c r="AJ27" i="181" s="1"/>
  <c r="AB27" i="181"/>
  <c r="AB77" i="181" s="1"/>
  <c r="Z27" i="181"/>
  <c r="Y27" i="181"/>
  <c r="AA27" i="181" s="1"/>
  <c r="X27" i="181"/>
  <c r="V27" i="181"/>
  <c r="U27" i="181"/>
  <c r="W27" i="181" s="1"/>
  <c r="O27" i="181"/>
  <c r="O77" i="181" s="1"/>
  <c r="M27" i="181"/>
  <c r="DX27" i="181" s="1"/>
  <c r="L27" i="181"/>
  <c r="K27" i="181"/>
  <c r="DV27" i="181" s="1"/>
  <c r="I27" i="181"/>
  <c r="DT27" i="181" s="1"/>
  <c r="H27" i="181"/>
  <c r="DR26" i="181"/>
  <c r="DM26" i="181"/>
  <c r="DL26" i="181"/>
  <c r="DN26" i="181" s="1"/>
  <c r="DK26" i="181"/>
  <c r="DI26" i="181"/>
  <c r="DH26" i="181"/>
  <c r="DJ26" i="181" s="1"/>
  <c r="CZ26" i="181"/>
  <c r="CY26" i="181"/>
  <c r="DA26" i="181" s="1"/>
  <c r="CX26" i="181"/>
  <c r="CV26" i="181"/>
  <c r="CU26" i="181"/>
  <c r="CW26" i="181" s="1"/>
  <c r="CM26" i="181"/>
  <c r="CL26" i="181"/>
  <c r="CN26" i="181" s="1"/>
  <c r="CK26" i="181"/>
  <c r="CI26" i="181"/>
  <c r="CH26" i="181"/>
  <c r="CJ26" i="181" s="1"/>
  <c r="BZ26" i="181"/>
  <c r="BY26" i="181"/>
  <c r="CA26" i="181" s="1"/>
  <c r="BX26" i="181"/>
  <c r="BV26" i="181"/>
  <c r="BU26" i="181"/>
  <c r="BW26" i="181" s="1"/>
  <c r="BM26" i="181"/>
  <c r="BL26" i="181"/>
  <c r="BN26" i="181" s="1"/>
  <c r="BK26" i="181"/>
  <c r="BI26" i="181"/>
  <c r="BH26" i="181"/>
  <c r="BJ26" i="181" s="1"/>
  <c r="AZ26" i="181"/>
  <c r="AY26" i="181"/>
  <c r="BA26" i="181" s="1"/>
  <c r="AX26" i="181"/>
  <c r="AV26" i="181"/>
  <c r="AU26" i="181"/>
  <c r="AW26" i="181" s="1"/>
  <c r="AM26" i="181"/>
  <c r="AL26" i="181"/>
  <c r="AN26" i="181" s="1"/>
  <c r="AK26" i="181"/>
  <c r="AI26" i="181"/>
  <c r="AH26" i="181"/>
  <c r="AJ26" i="181" s="1"/>
  <c r="Z26" i="181"/>
  <c r="Y26" i="181"/>
  <c r="AA26" i="181" s="1"/>
  <c r="X26" i="181"/>
  <c r="V26" i="181"/>
  <c r="U26" i="181"/>
  <c r="W26" i="181" s="1"/>
  <c r="M26" i="181"/>
  <c r="DX26" i="181" s="1"/>
  <c r="L26" i="181"/>
  <c r="K26" i="181"/>
  <c r="DV26" i="181" s="1"/>
  <c r="I26" i="181"/>
  <c r="DT26" i="181" s="1"/>
  <c r="H26" i="181"/>
  <c r="DR25" i="181"/>
  <c r="DM25" i="181"/>
  <c r="DL25" i="181"/>
  <c r="DN25" i="181" s="1"/>
  <c r="DK25" i="181"/>
  <c r="DI25" i="181"/>
  <c r="DH25" i="181"/>
  <c r="DJ25" i="181" s="1"/>
  <c r="CZ25" i="181"/>
  <c r="CY25" i="181"/>
  <c r="DA25" i="181" s="1"/>
  <c r="CX25" i="181"/>
  <c r="CV25" i="181"/>
  <c r="CU25" i="181"/>
  <c r="CW25" i="181" s="1"/>
  <c r="CM25" i="181"/>
  <c r="CL25" i="181"/>
  <c r="CN25" i="181" s="1"/>
  <c r="CK25" i="181"/>
  <c r="CI25" i="181"/>
  <c r="CH25" i="181"/>
  <c r="CJ25" i="181" s="1"/>
  <c r="BZ25" i="181"/>
  <c r="BY25" i="181"/>
  <c r="CA25" i="181" s="1"/>
  <c r="BX25" i="181"/>
  <c r="BV25" i="181"/>
  <c r="BU25" i="181"/>
  <c r="BW25" i="181" s="1"/>
  <c r="BM25" i="181"/>
  <c r="BL25" i="181"/>
  <c r="BN25" i="181" s="1"/>
  <c r="BK25" i="181"/>
  <c r="BI25" i="181"/>
  <c r="BH25" i="181"/>
  <c r="BJ25" i="181" s="1"/>
  <c r="AZ25" i="181"/>
  <c r="AY25" i="181"/>
  <c r="BA25" i="181" s="1"/>
  <c r="AX25" i="181"/>
  <c r="AV25" i="181"/>
  <c r="AU25" i="181"/>
  <c r="AW25" i="181" s="1"/>
  <c r="AM25" i="181"/>
  <c r="AL25" i="181"/>
  <c r="AN25" i="181" s="1"/>
  <c r="AK25" i="181"/>
  <c r="AI25" i="181"/>
  <c r="AH25" i="181"/>
  <c r="AJ25" i="181" s="1"/>
  <c r="Z25" i="181"/>
  <c r="Y25" i="181"/>
  <c r="AA25" i="181" s="1"/>
  <c r="X25" i="181"/>
  <c r="V25" i="181"/>
  <c r="U25" i="181"/>
  <c r="W25" i="181" s="1"/>
  <c r="M25" i="181"/>
  <c r="DX25" i="181" s="1"/>
  <c r="L25" i="181"/>
  <c r="K25" i="181"/>
  <c r="DV25" i="181" s="1"/>
  <c r="I25" i="181"/>
  <c r="DT25" i="181" s="1"/>
  <c r="H25" i="181"/>
  <c r="DR24" i="181"/>
  <c r="DM24" i="181"/>
  <c r="DL24" i="181"/>
  <c r="DN24" i="181" s="1"/>
  <c r="DK24" i="181"/>
  <c r="DI24" i="181"/>
  <c r="DH24" i="181"/>
  <c r="DJ24" i="181" s="1"/>
  <c r="CZ24" i="181"/>
  <c r="CY24" i="181"/>
  <c r="DA24" i="181" s="1"/>
  <c r="CX24" i="181"/>
  <c r="CV24" i="181"/>
  <c r="CU24" i="181"/>
  <c r="CW24" i="181" s="1"/>
  <c r="CM24" i="181"/>
  <c r="CL24" i="181"/>
  <c r="CN24" i="181" s="1"/>
  <c r="CK24" i="181"/>
  <c r="CI24" i="181"/>
  <c r="CH24" i="181"/>
  <c r="CJ24" i="181" s="1"/>
  <c r="BZ24" i="181"/>
  <c r="BY24" i="181"/>
  <c r="CA24" i="181" s="1"/>
  <c r="BX24" i="181"/>
  <c r="BV24" i="181"/>
  <c r="BU24" i="181"/>
  <c r="BW24" i="181" s="1"/>
  <c r="BM24" i="181"/>
  <c r="BL24" i="181"/>
  <c r="BN24" i="181" s="1"/>
  <c r="BK24" i="181"/>
  <c r="BI24" i="181"/>
  <c r="BH24" i="181"/>
  <c r="BJ24" i="181" s="1"/>
  <c r="AZ24" i="181"/>
  <c r="AY24" i="181"/>
  <c r="BA24" i="181" s="1"/>
  <c r="AX24" i="181"/>
  <c r="AV24" i="181"/>
  <c r="AU24" i="181"/>
  <c r="AW24" i="181" s="1"/>
  <c r="AM24" i="181"/>
  <c r="AL24" i="181"/>
  <c r="AN24" i="181" s="1"/>
  <c r="AK24" i="181"/>
  <c r="AI24" i="181"/>
  <c r="AH24" i="181"/>
  <c r="AJ24" i="181" s="1"/>
  <c r="Z24" i="181"/>
  <c r="Y24" i="181"/>
  <c r="AA24" i="181" s="1"/>
  <c r="X24" i="181"/>
  <c r="V24" i="181"/>
  <c r="U24" i="181"/>
  <c r="W24" i="181" s="1"/>
  <c r="M24" i="181"/>
  <c r="DX24" i="181" s="1"/>
  <c r="L24" i="181"/>
  <c r="K24" i="181"/>
  <c r="DV24" i="181" s="1"/>
  <c r="I24" i="181"/>
  <c r="DT24" i="181" s="1"/>
  <c r="H24" i="181"/>
  <c r="DR23" i="181"/>
  <c r="DM23" i="181"/>
  <c r="DL23" i="181"/>
  <c r="DN23" i="181" s="1"/>
  <c r="DK23" i="181"/>
  <c r="DI23" i="181"/>
  <c r="DH23" i="181"/>
  <c r="DJ23" i="181" s="1"/>
  <c r="CZ23" i="181"/>
  <c r="CY23" i="181"/>
  <c r="DA23" i="181" s="1"/>
  <c r="CX23" i="181"/>
  <c r="CV23" i="181"/>
  <c r="CU23" i="181"/>
  <c r="CW23" i="181" s="1"/>
  <c r="CM23" i="181"/>
  <c r="CL23" i="181"/>
  <c r="CN23" i="181" s="1"/>
  <c r="CK23" i="181"/>
  <c r="CI23" i="181"/>
  <c r="CH23" i="181"/>
  <c r="CJ23" i="181" s="1"/>
  <c r="BZ23" i="181"/>
  <c r="BY23" i="181"/>
  <c r="CA23" i="181" s="1"/>
  <c r="BX23" i="181"/>
  <c r="BV23" i="181"/>
  <c r="BU23" i="181"/>
  <c r="BW23" i="181" s="1"/>
  <c r="BM23" i="181"/>
  <c r="BL23" i="181"/>
  <c r="BN23" i="181" s="1"/>
  <c r="BK23" i="181"/>
  <c r="BI23" i="181"/>
  <c r="BH23" i="181"/>
  <c r="BJ23" i="181" s="1"/>
  <c r="AZ23" i="181"/>
  <c r="AY23" i="181"/>
  <c r="BA23" i="181" s="1"/>
  <c r="AX23" i="181"/>
  <c r="AV23" i="181"/>
  <c r="AU23" i="181"/>
  <c r="AW23" i="181" s="1"/>
  <c r="AM23" i="181"/>
  <c r="AL23" i="181"/>
  <c r="AN23" i="181" s="1"/>
  <c r="AK23" i="181"/>
  <c r="AI23" i="181"/>
  <c r="AH23" i="181"/>
  <c r="AJ23" i="181" s="1"/>
  <c r="Z23" i="181"/>
  <c r="Y23" i="181"/>
  <c r="AA23" i="181" s="1"/>
  <c r="X23" i="181"/>
  <c r="V23" i="181"/>
  <c r="U23" i="181"/>
  <c r="W23" i="181" s="1"/>
  <c r="M23" i="181"/>
  <c r="DX23" i="181" s="1"/>
  <c r="L23" i="181"/>
  <c r="K23" i="181"/>
  <c r="DV23" i="181" s="1"/>
  <c r="I23" i="181"/>
  <c r="DT23" i="181" s="1"/>
  <c r="H23" i="181"/>
  <c r="DR22" i="181"/>
  <c r="DM22" i="181"/>
  <c r="DL22" i="181"/>
  <c r="DN22" i="181" s="1"/>
  <c r="DK22" i="181"/>
  <c r="DI22" i="181"/>
  <c r="DH22" i="181"/>
  <c r="DJ22" i="181" s="1"/>
  <c r="CZ22" i="181"/>
  <c r="CY22" i="181"/>
  <c r="DA22" i="181" s="1"/>
  <c r="CX22" i="181"/>
  <c r="CV22" i="181"/>
  <c r="CU22" i="181"/>
  <c r="CW22" i="181" s="1"/>
  <c r="CM22" i="181"/>
  <c r="CL22" i="181"/>
  <c r="CN22" i="181" s="1"/>
  <c r="CK22" i="181"/>
  <c r="CI22" i="181"/>
  <c r="CH22" i="181"/>
  <c r="CJ22" i="181" s="1"/>
  <c r="BZ22" i="181"/>
  <c r="BY22" i="181"/>
  <c r="CA22" i="181" s="1"/>
  <c r="BX22" i="181"/>
  <c r="BV22" i="181"/>
  <c r="BU22" i="181"/>
  <c r="BW22" i="181" s="1"/>
  <c r="BM22" i="181"/>
  <c r="BL22" i="181"/>
  <c r="BN22" i="181" s="1"/>
  <c r="BK22" i="181"/>
  <c r="BI22" i="181"/>
  <c r="BH22" i="181"/>
  <c r="BJ22" i="181" s="1"/>
  <c r="AZ22" i="181"/>
  <c r="AY22" i="181"/>
  <c r="BA22" i="181" s="1"/>
  <c r="AX22" i="181"/>
  <c r="AV22" i="181"/>
  <c r="AU22" i="181"/>
  <c r="AW22" i="181" s="1"/>
  <c r="AM22" i="181"/>
  <c r="AL22" i="181"/>
  <c r="AN22" i="181" s="1"/>
  <c r="AK22" i="181"/>
  <c r="AI22" i="181"/>
  <c r="AH22" i="181"/>
  <c r="AJ22" i="181" s="1"/>
  <c r="Z22" i="181"/>
  <c r="Y22" i="181"/>
  <c r="AA22" i="181" s="1"/>
  <c r="X22" i="181"/>
  <c r="V22" i="181"/>
  <c r="U22" i="181"/>
  <c r="W22" i="181" s="1"/>
  <c r="M22" i="181"/>
  <c r="DX22" i="181" s="1"/>
  <c r="L22" i="181"/>
  <c r="K22" i="181"/>
  <c r="DV22" i="181" s="1"/>
  <c r="I22" i="181"/>
  <c r="DT22" i="181" s="1"/>
  <c r="H22" i="181"/>
  <c r="DR21" i="181"/>
  <c r="DM21" i="181"/>
  <c r="DL21" i="181"/>
  <c r="DN21" i="181" s="1"/>
  <c r="DK21" i="181"/>
  <c r="DI21" i="181"/>
  <c r="DH21" i="181"/>
  <c r="DJ21" i="181" s="1"/>
  <c r="CZ21" i="181"/>
  <c r="CY21" i="181"/>
  <c r="DA21" i="181" s="1"/>
  <c r="CX21" i="181"/>
  <c r="CV21" i="181"/>
  <c r="CU21" i="181"/>
  <c r="CW21" i="181" s="1"/>
  <c r="CM21" i="181"/>
  <c r="CL21" i="181"/>
  <c r="CN21" i="181" s="1"/>
  <c r="CK21" i="181"/>
  <c r="CI21" i="181"/>
  <c r="CH21" i="181"/>
  <c r="CJ21" i="181" s="1"/>
  <c r="BZ21" i="181"/>
  <c r="BY21" i="181"/>
  <c r="CA21" i="181" s="1"/>
  <c r="BX21" i="181"/>
  <c r="BV21" i="181"/>
  <c r="BU21" i="181"/>
  <c r="BW21" i="181" s="1"/>
  <c r="BM21" i="181"/>
  <c r="BL21" i="181"/>
  <c r="BN21" i="181" s="1"/>
  <c r="BK21" i="181"/>
  <c r="BI21" i="181"/>
  <c r="BH21" i="181"/>
  <c r="BJ21" i="181" s="1"/>
  <c r="AZ21" i="181"/>
  <c r="AY21" i="181"/>
  <c r="BA21" i="181" s="1"/>
  <c r="AX21" i="181"/>
  <c r="AV21" i="181"/>
  <c r="AU21" i="181"/>
  <c r="AW21" i="181" s="1"/>
  <c r="AM21" i="181"/>
  <c r="AL21" i="181"/>
  <c r="AN21" i="181" s="1"/>
  <c r="AK21" i="181"/>
  <c r="AI21" i="181"/>
  <c r="AH21" i="181"/>
  <c r="AJ21" i="181" s="1"/>
  <c r="Z21" i="181"/>
  <c r="Y21" i="181"/>
  <c r="AA21" i="181" s="1"/>
  <c r="X21" i="181"/>
  <c r="V21" i="181"/>
  <c r="U21" i="181"/>
  <c r="W21" i="181" s="1"/>
  <c r="M21" i="181"/>
  <c r="DX21" i="181" s="1"/>
  <c r="L21" i="181"/>
  <c r="K21" i="181"/>
  <c r="DV21" i="181" s="1"/>
  <c r="I21" i="181"/>
  <c r="DT21" i="181" s="1"/>
  <c r="H21" i="181"/>
  <c r="DR20" i="181"/>
  <c r="DM20" i="181"/>
  <c r="DL20" i="181"/>
  <c r="DN20" i="181" s="1"/>
  <c r="DK20" i="181"/>
  <c r="DI20" i="181"/>
  <c r="DH20" i="181"/>
  <c r="DJ20" i="181" s="1"/>
  <c r="CZ20" i="181"/>
  <c r="CY20" i="181"/>
  <c r="DA20" i="181" s="1"/>
  <c r="CX20" i="181"/>
  <c r="CV20" i="181"/>
  <c r="CU20" i="181"/>
  <c r="CW20" i="181" s="1"/>
  <c r="CM20" i="181"/>
  <c r="CL20" i="181"/>
  <c r="CN20" i="181" s="1"/>
  <c r="CK20" i="181"/>
  <c r="CI20" i="181"/>
  <c r="CH20" i="181"/>
  <c r="CJ20" i="181" s="1"/>
  <c r="BZ20" i="181"/>
  <c r="BY20" i="181"/>
  <c r="CA20" i="181" s="1"/>
  <c r="BX20" i="181"/>
  <c r="BV20" i="181"/>
  <c r="BU20" i="181"/>
  <c r="BW20" i="181" s="1"/>
  <c r="BM20" i="181"/>
  <c r="BL20" i="181"/>
  <c r="BN20" i="181" s="1"/>
  <c r="BK20" i="181"/>
  <c r="BI20" i="181"/>
  <c r="BH20" i="181"/>
  <c r="BJ20" i="181" s="1"/>
  <c r="AZ20" i="181"/>
  <c r="AY20" i="181"/>
  <c r="BA20" i="181" s="1"/>
  <c r="AX20" i="181"/>
  <c r="AV20" i="181"/>
  <c r="AU20" i="181"/>
  <c r="AW20" i="181" s="1"/>
  <c r="AM20" i="181"/>
  <c r="AL20" i="181"/>
  <c r="AN20" i="181" s="1"/>
  <c r="AK20" i="181"/>
  <c r="AI20" i="181"/>
  <c r="AH20" i="181"/>
  <c r="AJ20" i="181" s="1"/>
  <c r="Z20" i="181"/>
  <c r="Y20" i="181"/>
  <c r="AA20" i="181" s="1"/>
  <c r="X20" i="181"/>
  <c r="V20" i="181"/>
  <c r="U20" i="181"/>
  <c r="W20" i="181" s="1"/>
  <c r="M20" i="181"/>
  <c r="DX20" i="181" s="1"/>
  <c r="L20" i="181"/>
  <c r="K20" i="181"/>
  <c r="DV20" i="181" s="1"/>
  <c r="I20" i="181"/>
  <c r="DT20" i="181" s="1"/>
  <c r="H20" i="181"/>
  <c r="DR19" i="181"/>
  <c r="DM19" i="181"/>
  <c r="DL19" i="181"/>
  <c r="DN19" i="181" s="1"/>
  <c r="DK19" i="181"/>
  <c r="DI19" i="181"/>
  <c r="DH19" i="181"/>
  <c r="DJ19" i="181" s="1"/>
  <c r="CZ19" i="181"/>
  <c r="CY19" i="181"/>
  <c r="DA19" i="181" s="1"/>
  <c r="CX19" i="181"/>
  <c r="CV19" i="181"/>
  <c r="CU19" i="181"/>
  <c r="CW19" i="181" s="1"/>
  <c r="CM19" i="181"/>
  <c r="CL19" i="181"/>
  <c r="CN19" i="181" s="1"/>
  <c r="CK19" i="181"/>
  <c r="CI19" i="181"/>
  <c r="CH19" i="181"/>
  <c r="CJ19" i="181" s="1"/>
  <c r="BZ19" i="181"/>
  <c r="BY19" i="181"/>
  <c r="CA19" i="181" s="1"/>
  <c r="BX19" i="181"/>
  <c r="BV19" i="181"/>
  <c r="BU19" i="181"/>
  <c r="BW19" i="181" s="1"/>
  <c r="BM19" i="181"/>
  <c r="BL19" i="181"/>
  <c r="BN19" i="181" s="1"/>
  <c r="BK19" i="181"/>
  <c r="BI19" i="181"/>
  <c r="BH19" i="181"/>
  <c r="BJ19" i="181" s="1"/>
  <c r="AZ19" i="181"/>
  <c r="AY19" i="181"/>
  <c r="BA19" i="181" s="1"/>
  <c r="AX19" i="181"/>
  <c r="AV19" i="181"/>
  <c r="AU19" i="181"/>
  <c r="AW19" i="181" s="1"/>
  <c r="AM19" i="181"/>
  <c r="AL19" i="181"/>
  <c r="AN19" i="181" s="1"/>
  <c r="AK19" i="181"/>
  <c r="AI19" i="181"/>
  <c r="AH19" i="181"/>
  <c r="AJ19" i="181" s="1"/>
  <c r="Z19" i="181"/>
  <c r="Y19" i="181"/>
  <c r="AA19" i="181" s="1"/>
  <c r="X19" i="181"/>
  <c r="V19" i="181"/>
  <c r="U19" i="181"/>
  <c r="W19" i="181" s="1"/>
  <c r="M19" i="181"/>
  <c r="DX19" i="181" s="1"/>
  <c r="L19" i="181"/>
  <c r="K19" i="181"/>
  <c r="DV19" i="181" s="1"/>
  <c r="I19" i="181"/>
  <c r="DT19" i="181" s="1"/>
  <c r="H19" i="181"/>
  <c r="DR18" i="181"/>
  <c r="DM18" i="181"/>
  <c r="DL18" i="181"/>
  <c r="DN18" i="181" s="1"/>
  <c r="DK18" i="181"/>
  <c r="DI18" i="181"/>
  <c r="DH18" i="181"/>
  <c r="DJ18" i="181" s="1"/>
  <c r="CZ18" i="181"/>
  <c r="CY18" i="181"/>
  <c r="DA18" i="181" s="1"/>
  <c r="CX18" i="181"/>
  <c r="CV18" i="181"/>
  <c r="CU18" i="181"/>
  <c r="CW18" i="181" s="1"/>
  <c r="CM18" i="181"/>
  <c r="CL18" i="181"/>
  <c r="CN18" i="181" s="1"/>
  <c r="CK18" i="181"/>
  <c r="CI18" i="181"/>
  <c r="CH18" i="181"/>
  <c r="CJ18" i="181" s="1"/>
  <c r="BZ18" i="181"/>
  <c r="BY18" i="181"/>
  <c r="CA18" i="181" s="1"/>
  <c r="BX18" i="181"/>
  <c r="BV18" i="181"/>
  <c r="BU18" i="181"/>
  <c r="BW18" i="181" s="1"/>
  <c r="BM18" i="181"/>
  <c r="BL18" i="181"/>
  <c r="BN18" i="181" s="1"/>
  <c r="BK18" i="181"/>
  <c r="BI18" i="181"/>
  <c r="BH18" i="181"/>
  <c r="BJ18" i="181" s="1"/>
  <c r="AZ18" i="181"/>
  <c r="AY18" i="181"/>
  <c r="BA18" i="181" s="1"/>
  <c r="AX18" i="181"/>
  <c r="AV18" i="181"/>
  <c r="AU18" i="181"/>
  <c r="AW18" i="181" s="1"/>
  <c r="AM18" i="181"/>
  <c r="AL18" i="181"/>
  <c r="AN18" i="181" s="1"/>
  <c r="AK18" i="181"/>
  <c r="AI18" i="181"/>
  <c r="AH18" i="181"/>
  <c r="AJ18" i="181" s="1"/>
  <c r="Z18" i="181"/>
  <c r="Y18" i="181"/>
  <c r="AA18" i="181" s="1"/>
  <c r="X18" i="181"/>
  <c r="V18" i="181"/>
  <c r="U18" i="181"/>
  <c r="W18" i="181" s="1"/>
  <c r="M18" i="181"/>
  <c r="DX18" i="181" s="1"/>
  <c r="L18" i="181"/>
  <c r="K18" i="181"/>
  <c r="DV18" i="181" s="1"/>
  <c r="I18" i="181"/>
  <c r="DT18" i="181" s="1"/>
  <c r="H18" i="181"/>
  <c r="DR17" i="181"/>
  <c r="DM17" i="181"/>
  <c r="DL17" i="181"/>
  <c r="DN17" i="181" s="1"/>
  <c r="DK17" i="181"/>
  <c r="DI17" i="181"/>
  <c r="DH17" i="181"/>
  <c r="DJ17" i="181" s="1"/>
  <c r="CZ17" i="181"/>
  <c r="CY17" i="181"/>
  <c r="DA17" i="181" s="1"/>
  <c r="CX17" i="181"/>
  <c r="CV17" i="181"/>
  <c r="CU17" i="181"/>
  <c r="CW17" i="181" s="1"/>
  <c r="CM17" i="181"/>
  <c r="CL17" i="181"/>
  <c r="CN17" i="181" s="1"/>
  <c r="CK17" i="181"/>
  <c r="CI17" i="181"/>
  <c r="CH17" i="181"/>
  <c r="CJ17" i="181" s="1"/>
  <c r="BZ17" i="181"/>
  <c r="BY17" i="181"/>
  <c r="CA17" i="181" s="1"/>
  <c r="BX17" i="181"/>
  <c r="BV17" i="181"/>
  <c r="BU17" i="181"/>
  <c r="BW17" i="181" s="1"/>
  <c r="BM17" i="181"/>
  <c r="BL17" i="181"/>
  <c r="BN17" i="181" s="1"/>
  <c r="BK17" i="181"/>
  <c r="BI17" i="181"/>
  <c r="BH17" i="181"/>
  <c r="BJ17" i="181" s="1"/>
  <c r="AZ17" i="181"/>
  <c r="AY17" i="181"/>
  <c r="BA17" i="181" s="1"/>
  <c r="AX17" i="181"/>
  <c r="AV17" i="181"/>
  <c r="AU17" i="181"/>
  <c r="AW17" i="181" s="1"/>
  <c r="AM17" i="181"/>
  <c r="AL17" i="181"/>
  <c r="AN17" i="181" s="1"/>
  <c r="AK17" i="181"/>
  <c r="AI17" i="181"/>
  <c r="AH17" i="181"/>
  <c r="AJ17" i="181" s="1"/>
  <c r="Z17" i="181"/>
  <c r="Y17" i="181"/>
  <c r="X17" i="181"/>
  <c r="V17" i="181"/>
  <c r="U17" i="181"/>
  <c r="W17" i="181" s="1"/>
  <c r="M17" i="181"/>
  <c r="K17" i="181"/>
  <c r="DV17" i="181" s="1"/>
  <c r="I17" i="181"/>
  <c r="DT17" i="181" s="1"/>
  <c r="H17" i="181"/>
  <c r="DR16" i="181"/>
  <c r="DM16" i="181"/>
  <c r="DL16" i="181"/>
  <c r="DN16" i="181" s="1"/>
  <c r="DK16" i="181"/>
  <c r="DI16" i="181"/>
  <c r="DH16" i="181"/>
  <c r="DJ16" i="181" s="1"/>
  <c r="CZ16" i="181"/>
  <c r="CY16" i="181"/>
  <c r="DA16" i="181" s="1"/>
  <c r="CX16" i="181"/>
  <c r="CV16" i="181"/>
  <c r="CU16" i="181"/>
  <c r="CW16" i="181" s="1"/>
  <c r="CM16" i="181"/>
  <c r="CL16" i="181"/>
  <c r="CN16" i="181" s="1"/>
  <c r="CK16" i="181"/>
  <c r="CI16" i="181"/>
  <c r="CH16" i="181"/>
  <c r="CJ16" i="181" s="1"/>
  <c r="BZ16" i="181"/>
  <c r="BY16" i="181"/>
  <c r="CA16" i="181" s="1"/>
  <c r="BX16" i="181"/>
  <c r="BV16" i="181"/>
  <c r="BU16" i="181"/>
  <c r="BW16" i="181" s="1"/>
  <c r="BM16" i="181"/>
  <c r="BL16" i="181"/>
  <c r="BN16" i="181" s="1"/>
  <c r="BK16" i="181"/>
  <c r="BI16" i="181"/>
  <c r="BH16" i="181"/>
  <c r="BJ16" i="181" s="1"/>
  <c r="AZ16" i="181"/>
  <c r="AY16" i="181"/>
  <c r="BA16" i="181" s="1"/>
  <c r="AX16" i="181"/>
  <c r="AV16" i="181"/>
  <c r="AU16" i="181"/>
  <c r="AW16" i="181" s="1"/>
  <c r="AM16" i="181"/>
  <c r="AL16" i="181"/>
  <c r="AN16" i="181" s="1"/>
  <c r="AK16" i="181"/>
  <c r="AI16" i="181"/>
  <c r="AH16" i="181"/>
  <c r="AJ16" i="181" s="1"/>
  <c r="Z16" i="181"/>
  <c r="Y16" i="181"/>
  <c r="AA16" i="181" s="1"/>
  <c r="X16" i="181"/>
  <c r="V16" i="181"/>
  <c r="U16" i="181"/>
  <c r="W16" i="181" s="1"/>
  <c r="M16" i="181"/>
  <c r="DX16" i="181" s="1"/>
  <c r="L16" i="181"/>
  <c r="K16" i="181"/>
  <c r="DV16" i="181" s="1"/>
  <c r="I16" i="181"/>
  <c r="DT16" i="181" s="1"/>
  <c r="H16" i="181"/>
  <c r="DR15" i="181"/>
  <c r="DM15" i="181"/>
  <c r="DL15" i="181"/>
  <c r="DN15" i="181" s="1"/>
  <c r="DK15" i="181"/>
  <c r="DI15" i="181"/>
  <c r="DH15" i="181"/>
  <c r="DJ15" i="181" s="1"/>
  <c r="CZ15" i="181"/>
  <c r="CY15" i="181"/>
  <c r="DA15" i="181" s="1"/>
  <c r="CX15" i="181"/>
  <c r="CV15" i="181"/>
  <c r="CU15" i="181"/>
  <c r="CW15" i="181" s="1"/>
  <c r="CM15" i="181"/>
  <c r="CL15" i="181"/>
  <c r="CN15" i="181" s="1"/>
  <c r="CK15" i="181"/>
  <c r="CI15" i="181"/>
  <c r="CH15" i="181"/>
  <c r="CJ15" i="181" s="1"/>
  <c r="BZ15" i="181"/>
  <c r="BY15" i="181"/>
  <c r="CA15" i="181" s="1"/>
  <c r="BX15" i="181"/>
  <c r="BV15" i="181"/>
  <c r="BU15" i="181"/>
  <c r="BW15" i="181" s="1"/>
  <c r="BM15" i="181"/>
  <c r="BL15" i="181"/>
  <c r="BN15" i="181" s="1"/>
  <c r="BK15" i="181"/>
  <c r="BI15" i="181"/>
  <c r="BH15" i="181"/>
  <c r="BJ15" i="181" s="1"/>
  <c r="AZ15" i="181"/>
  <c r="AY15" i="181"/>
  <c r="BA15" i="181" s="1"/>
  <c r="AX15" i="181"/>
  <c r="AV15" i="181"/>
  <c r="AU15" i="181"/>
  <c r="AW15" i="181" s="1"/>
  <c r="AM15" i="181"/>
  <c r="AL15" i="181"/>
  <c r="AN15" i="181" s="1"/>
  <c r="AK15" i="181"/>
  <c r="AI15" i="181"/>
  <c r="AH15" i="181"/>
  <c r="AJ15" i="181" s="1"/>
  <c r="Z15" i="181"/>
  <c r="Y15" i="181"/>
  <c r="AA15" i="181" s="1"/>
  <c r="X15" i="181"/>
  <c r="V15" i="181"/>
  <c r="U15" i="181"/>
  <c r="W15" i="181" s="1"/>
  <c r="M15" i="181"/>
  <c r="DX15" i="181" s="1"/>
  <c r="L15" i="181"/>
  <c r="K15" i="181"/>
  <c r="DV15" i="181" s="1"/>
  <c r="I15" i="181"/>
  <c r="DT15" i="181" s="1"/>
  <c r="H15" i="181"/>
  <c r="DR14" i="181"/>
  <c r="DM14" i="181"/>
  <c r="DL14" i="181"/>
  <c r="DN14" i="181" s="1"/>
  <c r="DK14" i="181"/>
  <c r="DI14" i="181"/>
  <c r="DH14" i="181"/>
  <c r="DJ14" i="181" s="1"/>
  <c r="CZ14" i="181"/>
  <c r="CY14" i="181"/>
  <c r="DA14" i="181" s="1"/>
  <c r="CX14" i="181"/>
  <c r="CV14" i="181"/>
  <c r="CU14" i="181"/>
  <c r="CW14" i="181" s="1"/>
  <c r="CM14" i="181"/>
  <c r="CL14" i="181"/>
  <c r="CN14" i="181" s="1"/>
  <c r="CK14" i="181"/>
  <c r="CI14" i="181"/>
  <c r="CH14" i="181"/>
  <c r="CJ14" i="181" s="1"/>
  <c r="BZ14" i="181"/>
  <c r="BY14" i="181"/>
  <c r="CA14" i="181" s="1"/>
  <c r="BX14" i="181"/>
  <c r="BV14" i="181"/>
  <c r="BU14" i="181"/>
  <c r="BW14" i="181" s="1"/>
  <c r="BM14" i="181"/>
  <c r="BL14" i="181"/>
  <c r="BN14" i="181" s="1"/>
  <c r="BK14" i="181"/>
  <c r="BI14" i="181"/>
  <c r="BH14" i="181"/>
  <c r="BJ14" i="181" s="1"/>
  <c r="AZ14" i="181"/>
  <c r="AY14" i="181"/>
  <c r="BA14" i="181" s="1"/>
  <c r="AX14" i="181"/>
  <c r="AV14" i="181"/>
  <c r="AU14" i="181"/>
  <c r="AW14" i="181" s="1"/>
  <c r="AM14" i="181"/>
  <c r="AL14" i="181"/>
  <c r="AN14" i="181" s="1"/>
  <c r="AK14" i="181"/>
  <c r="AI14" i="181"/>
  <c r="AH14" i="181"/>
  <c r="AJ14" i="181" s="1"/>
  <c r="Z14" i="181"/>
  <c r="Y14" i="181"/>
  <c r="AA14" i="181" s="1"/>
  <c r="X14" i="181"/>
  <c r="V14" i="181"/>
  <c r="U14" i="181"/>
  <c r="W14" i="181" s="1"/>
  <c r="M14" i="181"/>
  <c r="DX14" i="181" s="1"/>
  <c r="L14" i="181"/>
  <c r="K14" i="181"/>
  <c r="DV14" i="181" s="1"/>
  <c r="I14" i="181"/>
  <c r="DT14" i="181" s="1"/>
  <c r="H14" i="181"/>
  <c r="DR13" i="181"/>
  <c r="DM13" i="181"/>
  <c r="DL13" i="181"/>
  <c r="DN13" i="181" s="1"/>
  <c r="DK13" i="181"/>
  <c r="DI13" i="181"/>
  <c r="DH13" i="181"/>
  <c r="DJ13" i="181" s="1"/>
  <c r="CZ13" i="181"/>
  <c r="CY13" i="181"/>
  <c r="DA13" i="181" s="1"/>
  <c r="CX13" i="181"/>
  <c r="CV13" i="181"/>
  <c r="CU13" i="181"/>
  <c r="CW13" i="181" s="1"/>
  <c r="CM13" i="181"/>
  <c r="CL13" i="181"/>
  <c r="CN13" i="181" s="1"/>
  <c r="CK13" i="181"/>
  <c r="CI13" i="181"/>
  <c r="CH13" i="181"/>
  <c r="CJ13" i="181" s="1"/>
  <c r="BZ13" i="181"/>
  <c r="BY13" i="181"/>
  <c r="CA13" i="181" s="1"/>
  <c r="BX13" i="181"/>
  <c r="BV13" i="181"/>
  <c r="BU13" i="181"/>
  <c r="BW13" i="181" s="1"/>
  <c r="BM13" i="181"/>
  <c r="BL13" i="181"/>
  <c r="BN13" i="181" s="1"/>
  <c r="BK13" i="181"/>
  <c r="BI13" i="181"/>
  <c r="BH13" i="181"/>
  <c r="BJ13" i="181" s="1"/>
  <c r="AZ13" i="181"/>
  <c r="AY13" i="181"/>
  <c r="BA13" i="181" s="1"/>
  <c r="AX13" i="181"/>
  <c r="AV13" i="181"/>
  <c r="AU13" i="181"/>
  <c r="AW13" i="181" s="1"/>
  <c r="AM13" i="181"/>
  <c r="AL13" i="181"/>
  <c r="AN13" i="181" s="1"/>
  <c r="AK13" i="181"/>
  <c r="AI13" i="181"/>
  <c r="AH13" i="181"/>
  <c r="AJ13" i="181" s="1"/>
  <c r="Z13" i="181"/>
  <c r="Y13" i="181"/>
  <c r="AA13" i="181" s="1"/>
  <c r="X13" i="181"/>
  <c r="V13" i="181"/>
  <c r="U13" i="181"/>
  <c r="W13" i="181" s="1"/>
  <c r="M13" i="181"/>
  <c r="DX13" i="181" s="1"/>
  <c r="L13" i="181"/>
  <c r="K13" i="181"/>
  <c r="DV13" i="181" s="1"/>
  <c r="I13" i="181"/>
  <c r="DT13" i="181" s="1"/>
  <c r="H13" i="181"/>
  <c r="DR12" i="181"/>
  <c r="DM12" i="181"/>
  <c r="DL12" i="181"/>
  <c r="DN12" i="181" s="1"/>
  <c r="DK12" i="181"/>
  <c r="DI12" i="181"/>
  <c r="DH12" i="181"/>
  <c r="DJ12" i="181" s="1"/>
  <c r="CZ12" i="181"/>
  <c r="CY12" i="181"/>
  <c r="DA12" i="181" s="1"/>
  <c r="CX12" i="181"/>
  <c r="CV12" i="181"/>
  <c r="CU12" i="181"/>
  <c r="CW12" i="181" s="1"/>
  <c r="CM12" i="181"/>
  <c r="CL12" i="181"/>
  <c r="CN12" i="181" s="1"/>
  <c r="CK12" i="181"/>
  <c r="CI12" i="181"/>
  <c r="CH12" i="181"/>
  <c r="CJ12" i="181" s="1"/>
  <c r="BZ12" i="181"/>
  <c r="BY12" i="181"/>
  <c r="CA12" i="181" s="1"/>
  <c r="BX12" i="181"/>
  <c r="BV12" i="181"/>
  <c r="BU12" i="181"/>
  <c r="BW12" i="181" s="1"/>
  <c r="BM12" i="181"/>
  <c r="BL12" i="181"/>
  <c r="BN12" i="181" s="1"/>
  <c r="BK12" i="181"/>
  <c r="BI12" i="181"/>
  <c r="BH12" i="181"/>
  <c r="BJ12" i="181" s="1"/>
  <c r="AZ12" i="181"/>
  <c r="AY12" i="181"/>
  <c r="BA12" i="181" s="1"/>
  <c r="AX12" i="181"/>
  <c r="AV12" i="181"/>
  <c r="AU12" i="181"/>
  <c r="AW12" i="181" s="1"/>
  <c r="AM12" i="181"/>
  <c r="AL12" i="181"/>
  <c r="AN12" i="181" s="1"/>
  <c r="AK12" i="181"/>
  <c r="AI12" i="181"/>
  <c r="AH12" i="181"/>
  <c r="AJ12" i="181" s="1"/>
  <c r="Z12" i="181"/>
  <c r="Y12" i="181"/>
  <c r="AA12" i="181" s="1"/>
  <c r="X12" i="181"/>
  <c r="V12" i="181"/>
  <c r="U12" i="181"/>
  <c r="W12" i="181" s="1"/>
  <c r="M12" i="181"/>
  <c r="DX12" i="181" s="1"/>
  <c r="L12" i="181"/>
  <c r="K12" i="181"/>
  <c r="DV12" i="181" s="1"/>
  <c r="I12" i="181"/>
  <c r="DT12" i="181" s="1"/>
  <c r="H12" i="181"/>
  <c r="EB11" i="181"/>
  <c r="DR11" i="181"/>
  <c r="DM11" i="181"/>
  <c r="DL11" i="181"/>
  <c r="DN11" i="181" s="1"/>
  <c r="DK11" i="181"/>
  <c r="DI11" i="181"/>
  <c r="DH11" i="181"/>
  <c r="DJ11" i="181" s="1"/>
  <c r="CZ11" i="181"/>
  <c r="CY11" i="181"/>
  <c r="DA11" i="181" s="1"/>
  <c r="CX11" i="181"/>
  <c r="CV11" i="181"/>
  <c r="CU11" i="181"/>
  <c r="CW11" i="181" s="1"/>
  <c r="CM11" i="181"/>
  <c r="CL11" i="181"/>
  <c r="CN11" i="181" s="1"/>
  <c r="CK11" i="181"/>
  <c r="CI11" i="181"/>
  <c r="CH11" i="181"/>
  <c r="CJ11" i="181" s="1"/>
  <c r="BZ11" i="181"/>
  <c r="BY11" i="181"/>
  <c r="CA11" i="181" s="1"/>
  <c r="BX11" i="181"/>
  <c r="BV11" i="181"/>
  <c r="BU11" i="181"/>
  <c r="BW11" i="181" s="1"/>
  <c r="BM11" i="181"/>
  <c r="BL11" i="181"/>
  <c r="BN11" i="181" s="1"/>
  <c r="BK11" i="181"/>
  <c r="BI11" i="181"/>
  <c r="BH11" i="181"/>
  <c r="BJ11" i="181" s="1"/>
  <c r="AZ11" i="181"/>
  <c r="AY11" i="181"/>
  <c r="BA11" i="181" s="1"/>
  <c r="AX11" i="181"/>
  <c r="AV11" i="181"/>
  <c r="AU11" i="181"/>
  <c r="AW11" i="181" s="1"/>
  <c r="AM11" i="181"/>
  <c r="AL11" i="181"/>
  <c r="AN11" i="181" s="1"/>
  <c r="AK11" i="181"/>
  <c r="AI11" i="181"/>
  <c r="AH11" i="181"/>
  <c r="AJ11" i="181" s="1"/>
  <c r="Z11" i="181"/>
  <c r="Y11" i="181"/>
  <c r="AA11" i="181" s="1"/>
  <c r="X11" i="181"/>
  <c r="V11" i="181"/>
  <c r="U11" i="181"/>
  <c r="W11" i="181" s="1"/>
  <c r="M11" i="181"/>
  <c r="DX11" i="181" s="1"/>
  <c r="L11" i="181"/>
  <c r="K11" i="181"/>
  <c r="DV11" i="181" s="1"/>
  <c r="I11" i="181"/>
  <c r="DT11" i="181" s="1"/>
  <c r="H11" i="181"/>
  <c r="EB10" i="181"/>
  <c r="DR10" i="181"/>
  <c r="DM10" i="181"/>
  <c r="DL10" i="181"/>
  <c r="DN10" i="181" s="1"/>
  <c r="DK10" i="181"/>
  <c r="DI10" i="181"/>
  <c r="DH10" i="181"/>
  <c r="DJ10" i="181" s="1"/>
  <c r="CZ10" i="181"/>
  <c r="CY10" i="181"/>
  <c r="DA10" i="181" s="1"/>
  <c r="CX10" i="181"/>
  <c r="CV10" i="181"/>
  <c r="CU10" i="181"/>
  <c r="CW10" i="181" s="1"/>
  <c r="CM10" i="181"/>
  <c r="CL10" i="181"/>
  <c r="CN10" i="181" s="1"/>
  <c r="CK10" i="181"/>
  <c r="CI10" i="181"/>
  <c r="CH10" i="181"/>
  <c r="CJ10" i="181" s="1"/>
  <c r="BZ10" i="181"/>
  <c r="BY10" i="181"/>
  <c r="CA10" i="181" s="1"/>
  <c r="BX10" i="181"/>
  <c r="BV10" i="181"/>
  <c r="BU10" i="181"/>
  <c r="BW10" i="181" s="1"/>
  <c r="BM10" i="181"/>
  <c r="BL10" i="181"/>
  <c r="BN10" i="181" s="1"/>
  <c r="BK10" i="181"/>
  <c r="BI10" i="181"/>
  <c r="BH10" i="181"/>
  <c r="BJ10" i="181" s="1"/>
  <c r="AZ10" i="181"/>
  <c r="AY10" i="181"/>
  <c r="BA10" i="181" s="1"/>
  <c r="AX10" i="181"/>
  <c r="AV10" i="181"/>
  <c r="AU10" i="181"/>
  <c r="AW10" i="181" s="1"/>
  <c r="AM10" i="181"/>
  <c r="AL10" i="181"/>
  <c r="AN10" i="181" s="1"/>
  <c r="AK10" i="181"/>
  <c r="AI10" i="181"/>
  <c r="AH10" i="181"/>
  <c r="AJ10" i="181" s="1"/>
  <c r="Z10" i="181"/>
  <c r="Y10" i="181"/>
  <c r="AA10" i="181" s="1"/>
  <c r="X10" i="181"/>
  <c r="V10" i="181"/>
  <c r="U10" i="181"/>
  <c r="W10" i="181" s="1"/>
  <c r="M10" i="181"/>
  <c r="DX10" i="181" s="1"/>
  <c r="L10" i="181"/>
  <c r="K10" i="181"/>
  <c r="DV10" i="181" s="1"/>
  <c r="I10" i="181"/>
  <c r="DT10" i="181" s="1"/>
  <c r="H10" i="181"/>
  <c r="EB9" i="181"/>
  <c r="DR9" i="181"/>
  <c r="DM9" i="181"/>
  <c r="DL9" i="181"/>
  <c r="DN9" i="181" s="1"/>
  <c r="DK9" i="181"/>
  <c r="DI9" i="181"/>
  <c r="DH9" i="181"/>
  <c r="DJ9" i="181" s="1"/>
  <c r="CZ9" i="181"/>
  <c r="CY9" i="181"/>
  <c r="DA9" i="181" s="1"/>
  <c r="CX9" i="181"/>
  <c r="CV9" i="181"/>
  <c r="CU9" i="181"/>
  <c r="CW9" i="181" s="1"/>
  <c r="CM9" i="181"/>
  <c r="CL9" i="181"/>
  <c r="CN9" i="181" s="1"/>
  <c r="CK9" i="181"/>
  <c r="CI9" i="181"/>
  <c r="CH9" i="181"/>
  <c r="CJ9" i="181" s="1"/>
  <c r="BZ9" i="181"/>
  <c r="BY9" i="181"/>
  <c r="CA9" i="181" s="1"/>
  <c r="BX9" i="181"/>
  <c r="BV9" i="181"/>
  <c r="BU9" i="181"/>
  <c r="BW9" i="181" s="1"/>
  <c r="BM9" i="181"/>
  <c r="BL9" i="181"/>
  <c r="BN9" i="181" s="1"/>
  <c r="BK9" i="181"/>
  <c r="BI9" i="181"/>
  <c r="BH9" i="181"/>
  <c r="BJ9" i="181" s="1"/>
  <c r="AZ9" i="181"/>
  <c r="AY9" i="181"/>
  <c r="BA9" i="181" s="1"/>
  <c r="AX9" i="181"/>
  <c r="AV9" i="181"/>
  <c r="AU9" i="181"/>
  <c r="AW9" i="181" s="1"/>
  <c r="AM9" i="181"/>
  <c r="AL9" i="181"/>
  <c r="AN9" i="181" s="1"/>
  <c r="AK9" i="181"/>
  <c r="AI9" i="181"/>
  <c r="AH9" i="181"/>
  <c r="AJ9" i="181" s="1"/>
  <c r="Z9" i="181"/>
  <c r="Y9" i="181"/>
  <c r="AA9" i="181" s="1"/>
  <c r="X9" i="181"/>
  <c r="V9" i="181"/>
  <c r="U9" i="181"/>
  <c r="W9" i="181" s="1"/>
  <c r="M9" i="181"/>
  <c r="DX9" i="181" s="1"/>
  <c r="L9" i="181"/>
  <c r="K9" i="181"/>
  <c r="DV9" i="181" s="1"/>
  <c r="I9" i="181"/>
  <c r="DT9" i="181" s="1"/>
  <c r="H9" i="181"/>
  <c r="EB8" i="181"/>
  <c r="DR8" i="181"/>
  <c r="DM8" i="181"/>
  <c r="DL8" i="181"/>
  <c r="DN8" i="181" s="1"/>
  <c r="DK8" i="181"/>
  <c r="DI8" i="181"/>
  <c r="DH8" i="181"/>
  <c r="DJ8" i="181" s="1"/>
  <c r="CZ8" i="181"/>
  <c r="CY8" i="181"/>
  <c r="DA8" i="181" s="1"/>
  <c r="CX8" i="181"/>
  <c r="CV8" i="181"/>
  <c r="CU8" i="181"/>
  <c r="CW8" i="181" s="1"/>
  <c r="CM8" i="181"/>
  <c r="CL8" i="181"/>
  <c r="CN8" i="181" s="1"/>
  <c r="CK8" i="181"/>
  <c r="CI8" i="181"/>
  <c r="CH8" i="181"/>
  <c r="CJ8" i="181" s="1"/>
  <c r="BZ8" i="181"/>
  <c r="BY8" i="181"/>
  <c r="CA8" i="181" s="1"/>
  <c r="BX8" i="181"/>
  <c r="BV8" i="181"/>
  <c r="BU8" i="181"/>
  <c r="BW8" i="181" s="1"/>
  <c r="BM8" i="181"/>
  <c r="BL8" i="181"/>
  <c r="BN8" i="181" s="1"/>
  <c r="BK8" i="181"/>
  <c r="BI8" i="181"/>
  <c r="BH8" i="181"/>
  <c r="BJ8" i="181" s="1"/>
  <c r="AZ8" i="181"/>
  <c r="AY8" i="181"/>
  <c r="BA8" i="181" s="1"/>
  <c r="AX8" i="181"/>
  <c r="AV8" i="181"/>
  <c r="AU8" i="181"/>
  <c r="AW8" i="181" s="1"/>
  <c r="AM8" i="181"/>
  <c r="AL8" i="181"/>
  <c r="AN8" i="181" s="1"/>
  <c r="AK8" i="181"/>
  <c r="AI8" i="181"/>
  <c r="AH8" i="181"/>
  <c r="AJ8" i="181" s="1"/>
  <c r="Z8" i="181"/>
  <c r="AA8" i="181"/>
  <c r="X8" i="181"/>
  <c r="V8" i="181"/>
  <c r="U8" i="181"/>
  <c r="W8" i="181" s="1"/>
  <c r="M8" i="181"/>
  <c r="DX8" i="181" s="1"/>
  <c r="L8" i="181"/>
  <c r="K8" i="181"/>
  <c r="DV8" i="181" s="1"/>
  <c r="I8" i="181"/>
  <c r="DT8" i="181" s="1"/>
  <c r="H8" i="181"/>
  <c r="EB7" i="181"/>
  <c r="DR7" i="181"/>
  <c r="DM7" i="181"/>
  <c r="DL7" i="181"/>
  <c r="DN7" i="181" s="1"/>
  <c r="DK7" i="181"/>
  <c r="DI7" i="181"/>
  <c r="DH7" i="181"/>
  <c r="DJ7" i="181" s="1"/>
  <c r="CZ7" i="181"/>
  <c r="CY7" i="181"/>
  <c r="DA7" i="181" s="1"/>
  <c r="CX7" i="181"/>
  <c r="CV7" i="181"/>
  <c r="CU7" i="181"/>
  <c r="CW7" i="181" s="1"/>
  <c r="CM7" i="181"/>
  <c r="CL7" i="181"/>
  <c r="CN7" i="181" s="1"/>
  <c r="CK7" i="181"/>
  <c r="CI7" i="181"/>
  <c r="CH7" i="181"/>
  <c r="CJ7" i="181" s="1"/>
  <c r="BZ7" i="181"/>
  <c r="BY7" i="181"/>
  <c r="CA7" i="181" s="1"/>
  <c r="BX7" i="181"/>
  <c r="BV7" i="181"/>
  <c r="BU7" i="181"/>
  <c r="BW7" i="181" s="1"/>
  <c r="BM7" i="181"/>
  <c r="BL7" i="181"/>
  <c r="BN7" i="181" s="1"/>
  <c r="BK7" i="181"/>
  <c r="BI7" i="181"/>
  <c r="BH7" i="181"/>
  <c r="BJ7" i="181" s="1"/>
  <c r="AZ7" i="181"/>
  <c r="AY7" i="181"/>
  <c r="BA7" i="181" s="1"/>
  <c r="AX7" i="181"/>
  <c r="AV7" i="181"/>
  <c r="AU7" i="181"/>
  <c r="AW7" i="181" s="1"/>
  <c r="AM7" i="181"/>
  <c r="AL7" i="181"/>
  <c r="AN7" i="181" s="1"/>
  <c r="AK7" i="181"/>
  <c r="AI7" i="181"/>
  <c r="AH7" i="181"/>
  <c r="AJ7" i="181" s="1"/>
  <c r="Z7" i="181"/>
  <c r="AA7" i="181"/>
  <c r="X7" i="181"/>
  <c r="V7" i="181"/>
  <c r="U7" i="181"/>
  <c r="W7" i="181" s="1"/>
  <c r="M7" i="181"/>
  <c r="DX7" i="181" s="1"/>
  <c r="L7" i="181"/>
  <c r="K7" i="181"/>
  <c r="DV7" i="181" s="1"/>
  <c r="I7" i="181"/>
  <c r="DT7" i="181" s="1"/>
  <c r="H7" i="181"/>
  <c r="EB6" i="181"/>
  <c r="DR6" i="181"/>
  <c r="DM6" i="181"/>
  <c r="DL6" i="181"/>
  <c r="DN6" i="181" s="1"/>
  <c r="DK6" i="181"/>
  <c r="DI6" i="181"/>
  <c r="DH6" i="181"/>
  <c r="DJ6" i="181" s="1"/>
  <c r="CZ6" i="181"/>
  <c r="CY6" i="181"/>
  <c r="DA6" i="181" s="1"/>
  <c r="CX6" i="181"/>
  <c r="CV6" i="181"/>
  <c r="CU6" i="181"/>
  <c r="CW6" i="181" s="1"/>
  <c r="CM6" i="181"/>
  <c r="CL6" i="181"/>
  <c r="CN6" i="181" s="1"/>
  <c r="CK6" i="181"/>
  <c r="CI6" i="181"/>
  <c r="CH6" i="181"/>
  <c r="CJ6" i="181" s="1"/>
  <c r="BZ6" i="181"/>
  <c r="BY6" i="181"/>
  <c r="CA6" i="181" s="1"/>
  <c r="BX6" i="181"/>
  <c r="BV6" i="181"/>
  <c r="BU6" i="181"/>
  <c r="BW6" i="181" s="1"/>
  <c r="BM6" i="181"/>
  <c r="BL6" i="181"/>
  <c r="BN6" i="181" s="1"/>
  <c r="BK6" i="181"/>
  <c r="BI6" i="181"/>
  <c r="BH6" i="181"/>
  <c r="BJ6" i="181" s="1"/>
  <c r="AZ6" i="181"/>
  <c r="AY6" i="181"/>
  <c r="BA6" i="181" s="1"/>
  <c r="AX6" i="181"/>
  <c r="AV6" i="181"/>
  <c r="AU6" i="181"/>
  <c r="AW6" i="181" s="1"/>
  <c r="AM6" i="181"/>
  <c r="AL6" i="181"/>
  <c r="AN6" i="181" s="1"/>
  <c r="AK6" i="181"/>
  <c r="AI6" i="181"/>
  <c r="AH6" i="181"/>
  <c r="AJ6" i="181" s="1"/>
  <c r="Z6" i="181"/>
  <c r="Y6" i="181"/>
  <c r="AA6" i="181" s="1"/>
  <c r="X6" i="181"/>
  <c r="V6" i="181"/>
  <c r="U6" i="181"/>
  <c r="W6" i="181" s="1"/>
  <c r="M6" i="181"/>
  <c r="DX6" i="181" s="1"/>
  <c r="L6" i="181"/>
  <c r="K6" i="181"/>
  <c r="DV6" i="181" s="1"/>
  <c r="I6" i="181"/>
  <c r="DT6" i="181" s="1"/>
  <c r="H6" i="181"/>
  <c r="EB5" i="181"/>
  <c r="DR5" i="181"/>
  <c r="DM5" i="181"/>
  <c r="DL5" i="181"/>
  <c r="DN5" i="181" s="1"/>
  <c r="DK5" i="181"/>
  <c r="DI5" i="181"/>
  <c r="DH5" i="181"/>
  <c r="DJ5" i="181" s="1"/>
  <c r="CZ5" i="181"/>
  <c r="CY5" i="181"/>
  <c r="DA5" i="181" s="1"/>
  <c r="CX5" i="181"/>
  <c r="CV5" i="181"/>
  <c r="CU5" i="181"/>
  <c r="CW5" i="181" s="1"/>
  <c r="CM5" i="181"/>
  <c r="CL5" i="181"/>
  <c r="CN5" i="181" s="1"/>
  <c r="CK5" i="181"/>
  <c r="CI5" i="181"/>
  <c r="CH5" i="181"/>
  <c r="CJ5" i="181" s="1"/>
  <c r="BZ5" i="181"/>
  <c r="BY5" i="181"/>
  <c r="CA5" i="181" s="1"/>
  <c r="BX5" i="181"/>
  <c r="BV5" i="181"/>
  <c r="BU5" i="181"/>
  <c r="BW5" i="181" s="1"/>
  <c r="BM5" i="181"/>
  <c r="BL5" i="181"/>
  <c r="BN5" i="181" s="1"/>
  <c r="BK5" i="181"/>
  <c r="BI5" i="181"/>
  <c r="BH5" i="181"/>
  <c r="BJ5" i="181" s="1"/>
  <c r="AZ5" i="181"/>
  <c r="AY5" i="181"/>
  <c r="BA5" i="181" s="1"/>
  <c r="AX5" i="181"/>
  <c r="AV5" i="181"/>
  <c r="AU5" i="181"/>
  <c r="AW5" i="181" s="1"/>
  <c r="AM5" i="181"/>
  <c r="AL5" i="181"/>
  <c r="AN5" i="181" s="1"/>
  <c r="AK5" i="181"/>
  <c r="AI5" i="181"/>
  <c r="AH5" i="181"/>
  <c r="AJ5" i="181" s="1"/>
  <c r="Z5" i="181"/>
  <c r="Y5" i="181"/>
  <c r="AA5" i="181" s="1"/>
  <c r="X5" i="181"/>
  <c r="V5" i="181"/>
  <c r="U5" i="181"/>
  <c r="W5" i="181" s="1"/>
  <c r="M5" i="181"/>
  <c r="DX5" i="181" s="1"/>
  <c r="L5" i="181"/>
  <c r="K5" i="181"/>
  <c r="DV5" i="181" s="1"/>
  <c r="I5" i="181"/>
  <c r="DT5" i="181" s="1"/>
  <c r="H5" i="181"/>
  <c r="EB4" i="181"/>
  <c r="DR4" i="181"/>
  <c r="DM4" i="181"/>
  <c r="DL4" i="181"/>
  <c r="DK4" i="181"/>
  <c r="DI4" i="181"/>
  <c r="DH4" i="181"/>
  <c r="DJ4" i="181" s="1"/>
  <c r="CZ4" i="181"/>
  <c r="CY4" i="181"/>
  <c r="CX4" i="181"/>
  <c r="CV4" i="181"/>
  <c r="CU4" i="181"/>
  <c r="CW4" i="181" s="1"/>
  <c r="CM4" i="181"/>
  <c r="CL4" i="181"/>
  <c r="CK4" i="181"/>
  <c r="CI4" i="181"/>
  <c r="CH4" i="181"/>
  <c r="CJ4" i="181" s="1"/>
  <c r="BZ4" i="181"/>
  <c r="BY4" i="181"/>
  <c r="BX4" i="181"/>
  <c r="BV4" i="181"/>
  <c r="BU4" i="181"/>
  <c r="BW4" i="181" s="1"/>
  <c r="BM4" i="181"/>
  <c r="BL4" i="181"/>
  <c r="BK4" i="181"/>
  <c r="BI4" i="181"/>
  <c r="BH4" i="181"/>
  <c r="BJ4" i="181" s="1"/>
  <c r="AZ4" i="181"/>
  <c r="AY4" i="181"/>
  <c r="AX4" i="181"/>
  <c r="AV4" i="181"/>
  <c r="AU4" i="181"/>
  <c r="AW4" i="181" s="1"/>
  <c r="AM4" i="181"/>
  <c r="AL4" i="181"/>
  <c r="AK4" i="181"/>
  <c r="AI4" i="181"/>
  <c r="AH4" i="181"/>
  <c r="AJ4" i="181" s="1"/>
  <c r="Z4" i="181"/>
  <c r="Y4" i="181"/>
  <c r="AA4" i="181" s="1"/>
  <c r="X4" i="181"/>
  <c r="V4" i="181"/>
  <c r="U4" i="181"/>
  <c r="W4" i="181" s="1"/>
  <c r="M4" i="181"/>
  <c r="DX4" i="181" s="1"/>
  <c r="L4" i="181"/>
  <c r="K4" i="181"/>
  <c r="DV4" i="181" s="1"/>
  <c r="I4" i="181"/>
  <c r="DT4" i="181" s="1"/>
  <c r="H4" i="181"/>
  <c r="EB3" i="181"/>
  <c r="DR3" i="181"/>
  <c r="DM3" i="181"/>
  <c r="DK3" i="181"/>
  <c r="DI3" i="181"/>
  <c r="DH3" i="181"/>
  <c r="DJ3" i="181" s="1"/>
  <c r="CZ3" i="181"/>
  <c r="CX3" i="181"/>
  <c r="CV3" i="181"/>
  <c r="CU3" i="181"/>
  <c r="CW3" i="181" s="1"/>
  <c r="CM3" i="181"/>
  <c r="CK3" i="181"/>
  <c r="CI3" i="181"/>
  <c r="CH3" i="181"/>
  <c r="CJ3" i="181" s="1"/>
  <c r="BZ3" i="181"/>
  <c r="BX3" i="181"/>
  <c r="BV3" i="181"/>
  <c r="BU3" i="181"/>
  <c r="BW3" i="181" s="1"/>
  <c r="BM3" i="181"/>
  <c r="BK3" i="181"/>
  <c r="BI3" i="181"/>
  <c r="BH3" i="181"/>
  <c r="BJ3" i="181" s="1"/>
  <c r="AZ3" i="181"/>
  <c r="AX3" i="181"/>
  <c r="AV3" i="181"/>
  <c r="AU3" i="181"/>
  <c r="AW3" i="181" s="1"/>
  <c r="AM3" i="181"/>
  <c r="AK3" i="181"/>
  <c r="AI3" i="181"/>
  <c r="AH3" i="181"/>
  <c r="AJ3" i="181" s="1"/>
  <c r="Z3" i="181"/>
  <c r="Z77" i="181" s="1"/>
  <c r="Y3" i="181"/>
  <c r="X3" i="181"/>
  <c r="V3" i="181"/>
  <c r="U3" i="181"/>
  <c r="W3" i="181" s="1"/>
  <c r="M3" i="181"/>
  <c r="L3" i="181"/>
  <c r="K3" i="181"/>
  <c r="DV3" i="181" s="1"/>
  <c r="I3" i="181"/>
  <c r="DT3" i="181" s="1"/>
  <c r="DT76" i="181" s="1"/>
  <c r="H3" i="181"/>
  <c r="DG77" i="180"/>
  <c r="DE77" i="180"/>
  <c r="CT77" i="180"/>
  <c r="CR77" i="180"/>
  <c r="CG77" i="180"/>
  <c r="CE77" i="180"/>
  <c r="BT77" i="180"/>
  <c r="BR77" i="180"/>
  <c r="BG77" i="180"/>
  <c r="BE77" i="180"/>
  <c r="AT77" i="180"/>
  <c r="AR77" i="180"/>
  <c r="AG77" i="180"/>
  <c r="AE77" i="180"/>
  <c r="T77" i="180"/>
  <c r="R77" i="180"/>
  <c r="G77" i="180"/>
  <c r="E77" i="180"/>
  <c r="B77" i="180"/>
  <c r="DR75" i="180"/>
  <c r="DM75" i="180"/>
  <c r="DL75" i="180"/>
  <c r="DN75" i="180" s="1"/>
  <c r="DK75" i="180"/>
  <c r="DI75" i="180"/>
  <c r="DH75" i="180"/>
  <c r="DJ75" i="180" s="1"/>
  <c r="CZ75" i="180"/>
  <c r="CY75" i="180"/>
  <c r="DA75" i="180" s="1"/>
  <c r="CX75" i="180"/>
  <c r="CV75" i="180"/>
  <c r="CU75" i="180"/>
  <c r="CW75" i="180" s="1"/>
  <c r="CM75" i="180"/>
  <c r="CL75" i="180"/>
  <c r="CN75" i="180" s="1"/>
  <c r="CK75" i="180"/>
  <c r="CI75" i="180"/>
  <c r="CH75" i="180"/>
  <c r="CJ75" i="180" s="1"/>
  <c r="BZ75" i="180"/>
  <c r="BY75" i="180"/>
  <c r="CA75" i="180" s="1"/>
  <c r="BX75" i="180"/>
  <c r="BV75" i="180"/>
  <c r="BU75" i="180"/>
  <c r="BW75" i="180" s="1"/>
  <c r="BM75" i="180"/>
  <c r="BL75" i="180"/>
  <c r="BN75" i="180" s="1"/>
  <c r="BK75" i="180"/>
  <c r="BI75" i="180"/>
  <c r="BH75" i="180"/>
  <c r="BJ75" i="180" s="1"/>
  <c r="AZ75" i="180"/>
  <c r="AY75" i="180"/>
  <c r="BA75" i="180" s="1"/>
  <c r="AX75" i="180"/>
  <c r="AV75" i="180"/>
  <c r="AU75" i="180"/>
  <c r="AW75" i="180" s="1"/>
  <c r="AM75" i="180"/>
  <c r="AL75" i="180"/>
  <c r="AN75" i="180" s="1"/>
  <c r="AK75" i="180"/>
  <c r="AI75" i="180"/>
  <c r="AH75" i="180"/>
  <c r="AJ75" i="180" s="1"/>
  <c r="Z75" i="180"/>
  <c r="Y75" i="180"/>
  <c r="AA75" i="180" s="1"/>
  <c r="X75" i="180"/>
  <c r="V75" i="180"/>
  <c r="U75" i="180"/>
  <c r="W75" i="180" s="1"/>
  <c r="M75" i="180"/>
  <c r="DX75" i="180" s="1"/>
  <c r="L75" i="180"/>
  <c r="K75" i="180"/>
  <c r="DV75" i="180" s="1"/>
  <c r="I75" i="180"/>
  <c r="DT75" i="180" s="1"/>
  <c r="H75" i="180"/>
  <c r="DR74" i="180"/>
  <c r="DM74" i="180"/>
  <c r="DL74" i="180"/>
  <c r="DN74" i="180" s="1"/>
  <c r="DK74" i="180"/>
  <c r="DI74" i="180"/>
  <c r="DH74" i="180"/>
  <c r="DJ74" i="180" s="1"/>
  <c r="CZ74" i="180"/>
  <c r="CY74" i="180"/>
  <c r="DA74" i="180" s="1"/>
  <c r="CX74" i="180"/>
  <c r="CV74" i="180"/>
  <c r="CU74" i="180"/>
  <c r="CW74" i="180" s="1"/>
  <c r="CM74" i="180"/>
  <c r="CL74" i="180"/>
  <c r="CN74" i="180" s="1"/>
  <c r="CK74" i="180"/>
  <c r="CI74" i="180"/>
  <c r="CH74" i="180"/>
  <c r="CJ74" i="180" s="1"/>
  <c r="BZ74" i="180"/>
  <c r="BY74" i="180"/>
  <c r="CA74" i="180" s="1"/>
  <c r="BX74" i="180"/>
  <c r="BV74" i="180"/>
  <c r="BU74" i="180"/>
  <c r="BW74" i="180" s="1"/>
  <c r="BM74" i="180"/>
  <c r="BL74" i="180"/>
  <c r="BN74" i="180" s="1"/>
  <c r="BK74" i="180"/>
  <c r="BI74" i="180"/>
  <c r="BH74" i="180"/>
  <c r="BJ74" i="180" s="1"/>
  <c r="AZ74" i="180"/>
  <c r="AY74" i="180"/>
  <c r="BA74" i="180" s="1"/>
  <c r="AX74" i="180"/>
  <c r="AV74" i="180"/>
  <c r="AU74" i="180"/>
  <c r="AW74" i="180" s="1"/>
  <c r="AM74" i="180"/>
  <c r="AL74" i="180"/>
  <c r="AN74" i="180" s="1"/>
  <c r="AK74" i="180"/>
  <c r="AI74" i="180"/>
  <c r="AH74" i="180"/>
  <c r="AJ74" i="180" s="1"/>
  <c r="Z74" i="180"/>
  <c r="Y74" i="180"/>
  <c r="AA74" i="180" s="1"/>
  <c r="X74" i="180"/>
  <c r="V74" i="180"/>
  <c r="U74" i="180"/>
  <c r="W74" i="180" s="1"/>
  <c r="M74" i="180"/>
  <c r="DX74" i="180" s="1"/>
  <c r="L74" i="180"/>
  <c r="K74" i="180"/>
  <c r="DV74" i="180" s="1"/>
  <c r="I74" i="180"/>
  <c r="DT74" i="180" s="1"/>
  <c r="H74" i="180"/>
  <c r="DR73" i="180"/>
  <c r="DM73" i="180"/>
  <c r="DL73" i="180"/>
  <c r="DN73" i="180" s="1"/>
  <c r="DK73" i="180"/>
  <c r="DI73" i="180"/>
  <c r="DH73" i="180"/>
  <c r="DJ73" i="180" s="1"/>
  <c r="CZ73" i="180"/>
  <c r="CY73" i="180"/>
  <c r="DA73" i="180" s="1"/>
  <c r="CX73" i="180"/>
  <c r="CV73" i="180"/>
  <c r="CU73" i="180"/>
  <c r="CW73" i="180" s="1"/>
  <c r="CM73" i="180"/>
  <c r="CL73" i="180"/>
  <c r="CN73" i="180" s="1"/>
  <c r="CK73" i="180"/>
  <c r="CI73" i="180"/>
  <c r="CH73" i="180"/>
  <c r="CJ73" i="180" s="1"/>
  <c r="BZ73" i="180"/>
  <c r="BY73" i="180"/>
  <c r="CA73" i="180" s="1"/>
  <c r="BX73" i="180"/>
  <c r="BV73" i="180"/>
  <c r="BU73" i="180"/>
  <c r="BW73" i="180" s="1"/>
  <c r="BM73" i="180"/>
  <c r="BL73" i="180"/>
  <c r="BN73" i="180" s="1"/>
  <c r="BK73" i="180"/>
  <c r="BI73" i="180"/>
  <c r="BH73" i="180"/>
  <c r="BJ73" i="180" s="1"/>
  <c r="AZ73" i="180"/>
  <c r="AY73" i="180"/>
  <c r="BA73" i="180" s="1"/>
  <c r="AX73" i="180"/>
  <c r="AV73" i="180"/>
  <c r="AU73" i="180"/>
  <c r="AW73" i="180" s="1"/>
  <c r="AM73" i="180"/>
  <c r="AL73" i="180"/>
  <c r="AN73" i="180" s="1"/>
  <c r="AK73" i="180"/>
  <c r="AI73" i="180"/>
  <c r="AH73" i="180"/>
  <c r="AJ73" i="180" s="1"/>
  <c r="Z73" i="180"/>
  <c r="Y73" i="180"/>
  <c r="AA73" i="180" s="1"/>
  <c r="X73" i="180"/>
  <c r="V73" i="180"/>
  <c r="U73" i="180"/>
  <c r="W73" i="180" s="1"/>
  <c r="M73" i="180"/>
  <c r="DX73" i="180" s="1"/>
  <c r="L73" i="180"/>
  <c r="K73" i="180"/>
  <c r="DV73" i="180" s="1"/>
  <c r="I73" i="180"/>
  <c r="DT73" i="180" s="1"/>
  <c r="H73" i="180"/>
  <c r="DR72" i="180"/>
  <c r="DM72" i="180"/>
  <c r="DL72" i="180"/>
  <c r="DN72" i="180" s="1"/>
  <c r="DK72" i="180"/>
  <c r="DI72" i="180"/>
  <c r="DH72" i="180"/>
  <c r="DJ72" i="180" s="1"/>
  <c r="CZ72" i="180"/>
  <c r="CY72" i="180"/>
  <c r="DA72" i="180" s="1"/>
  <c r="CX72" i="180"/>
  <c r="CV72" i="180"/>
  <c r="CU72" i="180"/>
  <c r="CW72" i="180" s="1"/>
  <c r="CM72" i="180"/>
  <c r="CL72" i="180"/>
  <c r="CN72" i="180" s="1"/>
  <c r="CK72" i="180"/>
  <c r="CI72" i="180"/>
  <c r="CH72" i="180"/>
  <c r="CJ72" i="180" s="1"/>
  <c r="BZ72" i="180"/>
  <c r="BY72" i="180"/>
  <c r="CA72" i="180" s="1"/>
  <c r="BX72" i="180"/>
  <c r="BV72" i="180"/>
  <c r="BU72" i="180"/>
  <c r="BW72" i="180" s="1"/>
  <c r="BM72" i="180"/>
  <c r="BL72" i="180"/>
  <c r="BN72" i="180" s="1"/>
  <c r="BK72" i="180"/>
  <c r="BI72" i="180"/>
  <c r="BH72" i="180"/>
  <c r="BJ72" i="180" s="1"/>
  <c r="AZ72" i="180"/>
  <c r="AY72" i="180"/>
  <c r="BA72" i="180" s="1"/>
  <c r="AX72" i="180"/>
  <c r="AV72" i="180"/>
  <c r="AU72" i="180"/>
  <c r="AW72" i="180" s="1"/>
  <c r="AM72" i="180"/>
  <c r="AL72" i="180"/>
  <c r="AN72" i="180" s="1"/>
  <c r="AK72" i="180"/>
  <c r="AI72" i="180"/>
  <c r="AH72" i="180"/>
  <c r="AJ72" i="180" s="1"/>
  <c r="Z72" i="180"/>
  <c r="Y72" i="180"/>
  <c r="AA72" i="180" s="1"/>
  <c r="X72" i="180"/>
  <c r="V72" i="180"/>
  <c r="U72" i="180"/>
  <c r="W72" i="180" s="1"/>
  <c r="M72" i="180"/>
  <c r="DX72" i="180" s="1"/>
  <c r="L72" i="180"/>
  <c r="K72" i="180"/>
  <c r="DV72" i="180" s="1"/>
  <c r="I72" i="180"/>
  <c r="DT72" i="180" s="1"/>
  <c r="H72" i="180"/>
  <c r="DR71" i="180"/>
  <c r="DM71" i="180"/>
  <c r="DL71" i="180"/>
  <c r="DN71" i="180" s="1"/>
  <c r="DK71" i="180"/>
  <c r="DI71" i="180"/>
  <c r="DH71" i="180"/>
  <c r="DJ71" i="180" s="1"/>
  <c r="CZ71" i="180"/>
  <c r="CY71" i="180"/>
  <c r="DA71" i="180" s="1"/>
  <c r="CX71" i="180"/>
  <c r="CV71" i="180"/>
  <c r="CU71" i="180"/>
  <c r="CW71" i="180" s="1"/>
  <c r="CM71" i="180"/>
  <c r="CL71" i="180"/>
  <c r="CN71" i="180" s="1"/>
  <c r="CK71" i="180"/>
  <c r="CI71" i="180"/>
  <c r="CH71" i="180"/>
  <c r="CJ71" i="180" s="1"/>
  <c r="BZ71" i="180"/>
  <c r="BY71" i="180"/>
  <c r="CA71" i="180" s="1"/>
  <c r="BX71" i="180"/>
  <c r="BV71" i="180"/>
  <c r="BU71" i="180"/>
  <c r="BW71" i="180" s="1"/>
  <c r="BM71" i="180"/>
  <c r="BL71" i="180"/>
  <c r="BN71" i="180" s="1"/>
  <c r="BK71" i="180"/>
  <c r="BI71" i="180"/>
  <c r="BH71" i="180"/>
  <c r="BJ71" i="180" s="1"/>
  <c r="AZ71" i="180"/>
  <c r="AY71" i="180"/>
  <c r="BA71" i="180" s="1"/>
  <c r="AX71" i="180"/>
  <c r="AV71" i="180"/>
  <c r="AU71" i="180"/>
  <c r="AW71" i="180" s="1"/>
  <c r="AM71" i="180"/>
  <c r="AL71" i="180"/>
  <c r="AN71" i="180" s="1"/>
  <c r="AK71" i="180"/>
  <c r="AI71" i="180"/>
  <c r="AH71" i="180"/>
  <c r="AJ71" i="180" s="1"/>
  <c r="Z71" i="180"/>
  <c r="Y71" i="180"/>
  <c r="AA71" i="180" s="1"/>
  <c r="X71" i="180"/>
  <c r="V71" i="180"/>
  <c r="U71" i="180"/>
  <c r="W71" i="180" s="1"/>
  <c r="M71" i="180"/>
  <c r="DX71" i="180" s="1"/>
  <c r="L71" i="180"/>
  <c r="K71" i="180"/>
  <c r="DV71" i="180" s="1"/>
  <c r="I71" i="180"/>
  <c r="DT71" i="180" s="1"/>
  <c r="H71" i="180"/>
  <c r="DR70" i="180"/>
  <c r="DM70" i="180"/>
  <c r="DL70" i="180"/>
  <c r="DN70" i="180" s="1"/>
  <c r="DK70" i="180"/>
  <c r="DI70" i="180"/>
  <c r="DH70" i="180"/>
  <c r="DJ70" i="180" s="1"/>
  <c r="CZ70" i="180"/>
  <c r="CY70" i="180"/>
  <c r="DA70" i="180" s="1"/>
  <c r="CX70" i="180"/>
  <c r="CV70" i="180"/>
  <c r="CU70" i="180"/>
  <c r="CW70" i="180" s="1"/>
  <c r="CM70" i="180"/>
  <c r="CL70" i="180"/>
  <c r="CN70" i="180" s="1"/>
  <c r="CK70" i="180"/>
  <c r="CI70" i="180"/>
  <c r="CH70" i="180"/>
  <c r="CJ70" i="180" s="1"/>
  <c r="BZ70" i="180"/>
  <c r="BY70" i="180"/>
  <c r="CA70" i="180" s="1"/>
  <c r="BX70" i="180"/>
  <c r="BV70" i="180"/>
  <c r="BU70" i="180"/>
  <c r="BW70" i="180" s="1"/>
  <c r="BM70" i="180"/>
  <c r="BL70" i="180"/>
  <c r="BN70" i="180" s="1"/>
  <c r="BK70" i="180"/>
  <c r="BI70" i="180"/>
  <c r="BH70" i="180"/>
  <c r="BJ70" i="180" s="1"/>
  <c r="AZ70" i="180"/>
  <c r="AY70" i="180"/>
  <c r="BA70" i="180" s="1"/>
  <c r="AX70" i="180"/>
  <c r="AV70" i="180"/>
  <c r="AU70" i="180"/>
  <c r="AW70" i="180" s="1"/>
  <c r="AM70" i="180"/>
  <c r="AL70" i="180"/>
  <c r="AN70" i="180" s="1"/>
  <c r="AK70" i="180"/>
  <c r="AI70" i="180"/>
  <c r="AH70" i="180"/>
  <c r="AJ70" i="180" s="1"/>
  <c r="Z70" i="180"/>
  <c r="Y70" i="180"/>
  <c r="AA70" i="180" s="1"/>
  <c r="X70" i="180"/>
  <c r="V70" i="180"/>
  <c r="U70" i="180"/>
  <c r="W70" i="180" s="1"/>
  <c r="M70" i="180"/>
  <c r="DX70" i="180" s="1"/>
  <c r="L70" i="180"/>
  <c r="K70" i="180"/>
  <c r="DV70" i="180" s="1"/>
  <c r="I70" i="180"/>
  <c r="DT70" i="180" s="1"/>
  <c r="H70" i="180"/>
  <c r="DR69" i="180"/>
  <c r="DM69" i="180"/>
  <c r="DL69" i="180"/>
  <c r="DN69" i="180" s="1"/>
  <c r="DK69" i="180"/>
  <c r="DI69" i="180"/>
  <c r="DH69" i="180"/>
  <c r="DJ69" i="180" s="1"/>
  <c r="CZ69" i="180"/>
  <c r="CY69" i="180"/>
  <c r="DA69" i="180" s="1"/>
  <c r="CX69" i="180"/>
  <c r="CV69" i="180"/>
  <c r="CU69" i="180"/>
  <c r="CW69" i="180" s="1"/>
  <c r="CM69" i="180"/>
  <c r="CL69" i="180"/>
  <c r="CN69" i="180" s="1"/>
  <c r="CK69" i="180"/>
  <c r="CI69" i="180"/>
  <c r="CH69" i="180"/>
  <c r="CJ69" i="180" s="1"/>
  <c r="BZ69" i="180"/>
  <c r="BY69" i="180"/>
  <c r="CA69" i="180" s="1"/>
  <c r="BX69" i="180"/>
  <c r="BV69" i="180"/>
  <c r="BU69" i="180"/>
  <c r="BW69" i="180" s="1"/>
  <c r="BM69" i="180"/>
  <c r="BL69" i="180"/>
  <c r="BN69" i="180" s="1"/>
  <c r="BK69" i="180"/>
  <c r="BI69" i="180"/>
  <c r="BH69" i="180"/>
  <c r="BJ69" i="180" s="1"/>
  <c r="AZ69" i="180"/>
  <c r="AY69" i="180"/>
  <c r="BA69" i="180" s="1"/>
  <c r="AX69" i="180"/>
  <c r="AV69" i="180"/>
  <c r="AU69" i="180"/>
  <c r="AW69" i="180" s="1"/>
  <c r="AM69" i="180"/>
  <c r="AL69" i="180"/>
  <c r="AN69" i="180" s="1"/>
  <c r="AK69" i="180"/>
  <c r="AI69" i="180"/>
  <c r="AH69" i="180"/>
  <c r="AJ69" i="180" s="1"/>
  <c r="Z69" i="180"/>
  <c r="Y69" i="180"/>
  <c r="AA69" i="180" s="1"/>
  <c r="X69" i="180"/>
  <c r="V69" i="180"/>
  <c r="U69" i="180"/>
  <c r="W69" i="180" s="1"/>
  <c r="M69" i="180"/>
  <c r="DX69" i="180" s="1"/>
  <c r="L69" i="180"/>
  <c r="K69" i="180"/>
  <c r="DV69" i="180" s="1"/>
  <c r="I69" i="180"/>
  <c r="DT69" i="180" s="1"/>
  <c r="H69" i="180"/>
  <c r="DR68" i="180"/>
  <c r="DM68" i="180"/>
  <c r="DL68" i="180"/>
  <c r="DN68" i="180" s="1"/>
  <c r="DK68" i="180"/>
  <c r="DI68" i="180"/>
  <c r="DH68" i="180"/>
  <c r="DJ68" i="180" s="1"/>
  <c r="CZ68" i="180"/>
  <c r="CY68" i="180"/>
  <c r="DA68" i="180" s="1"/>
  <c r="CX68" i="180"/>
  <c r="CV68" i="180"/>
  <c r="CU68" i="180"/>
  <c r="CW68" i="180" s="1"/>
  <c r="CM68" i="180"/>
  <c r="CL68" i="180"/>
  <c r="CN68" i="180" s="1"/>
  <c r="CK68" i="180"/>
  <c r="CI68" i="180"/>
  <c r="CH68" i="180"/>
  <c r="CJ68" i="180" s="1"/>
  <c r="BZ68" i="180"/>
  <c r="BY68" i="180"/>
  <c r="CA68" i="180" s="1"/>
  <c r="BX68" i="180"/>
  <c r="BV68" i="180"/>
  <c r="BU68" i="180"/>
  <c r="BW68" i="180" s="1"/>
  <c r="BM68" i="180"/>
  <c r="BL68" i="180"/>
  <c r="BN68" i="180" s="1"/>
  <c r="BK68" i="180"/>
  <c r="BI68" i="180"/>
  <c r="BH68" i="180"/>
  <c r="BJ68" i="180" s="1"/>
  <c r="AZ68" i="180"/>
  <c r="AY68" i="180"/>
  <c r="BA68" i="180" s="1"/>
  <c r="AX68" i="180"/>
  <c r="AV68" i="180"/>
  <c r="AU68" i="180"/>
  <c r="AW68" i="180" s="1"/>
  <c r="AM68" i="180"/>
  <c r="AL68" i="180"/>
  <c r="AN68" i="180" s="1"/>
  <c r="AK68" i="180"/>
  <c r="AI68" i="180"/>
  <c r="AH68" i="180"/>
  <c r="AJ68" i="180" s="1"/>
  <c r="Z68" i="180"/>
  <c r="Y68" i="180"/>
  <c r="AA68" i="180" s="1"/>
  <c r="X68" i="180"/>
  <c r="V68" i="180"/>
  <c r="U68" i="180"/>
  <c r="W68" i="180" s="1"/>
  <c r="M68" i="180"/>
  <c r="DX68" i="180" s="1"/>
  <c r="L68" i="180"/>
  <c r="K68" i="180"/>
  <c r="DV68" i="180" s="1"/>
  <c r="I68" i="180"/>
  <c r="DT68" i="180" s="1"/>
  <c r="H68" i="180"/>
  <c r="DR67" i="180"/>
  <c r="DM67" i="180"/>
  <c r="DL67" i="180"/>
  <c r="DN67" i="180" s="1"/>
  <c r="DK67" i="180"/>
  <c r="DI67" i="180"/>
  <c r="DH67" i="180"/>
  <c r="DJ67" i="180" s="1"/>
  <c r="CZ67" i="180"/>
  <c r="CY67" i="180"/>
  <c r="DA67" i="180" s="1"/>
  <c r="CX67" i="180"/>
  <c r="CV67" i="180"/>
  <c r="CU67" i="180"/>
  <c r="CW67" i="180" s="1"/>
  <c r="CM67" i="180"/>
  <c r="CL67" i="180"/>
  <c r="CN67" i="180" s="1"/>
  <c r="CK67" i="180"/>
  <c r="CI67" i="180"/>
  <c r="CH67" i="180"/>
  <c r="CJ67" i="180" s="1"/>
  <c r="BZ67" i="180"/>
  <c r="BY67" i="180"/>
  <c r="CA67" i="180" s="1"/>
  <c r="BX67" i="180"/>
  <c r="BV67" i="180"/>
  <c r="BU67" i="180"/>
  <c r="BW67" i="180" s="1"/>
  <c r="BM67" i="180"/>
  <c r="BL67" i="180"/>
  <c r="BN67" i="180" s="1"/>
  <c r="BK67" i="180"/>
  <c r="BI67" i="180"/>
  <c r="BH67" i="180"/>
  <c r="BJ67" i="180" s="1"/>
  <c r="AZ67" i="180"/>
  <c r="AY67" i="180"/>
  <c r="BA67" i="180" s="1"/>
  <c r="AX67" i="180"/>
  <c r="AV67" i="180"/>
  <c r="AU67" i="180"/>
  <c r="AW67" i="180" s="1"/>
  <c r="AM67" i="180"/>
  <c r="AL67" i="180"/>
  <c r="AN67" i="180" s="1"/>
  <c r="AK67" i="180"/>
  <c r="AI67" i="180"/>
  <c r="AH67" i="180"/>
  <c r="AJ67" i="180" s="1"/>
  <c r="Z67" i="180"/>
  <c r="Y67" i="180"/>
  <c r="AA67" i="180" s="1"/>
  <c r="X67" i="180"/>
  <c r="V67" i="180"/>
  <c r="U67" i="180"/>
  <c r="W67" i="180" s="1"/>
  <c r="M67" i="180"/>
  <c r="DX67" i="180" s="1"/>
  <c r="L67" i="180"/>
  <c r="K67" i="180"/>
  <c r="DV67" i="180" s="1"/>
  <c r="I67" i="180"/>
  <c r="DT67" i="180" s="1"/>
  <c r="H67" i="180"/>
  <c r="DR66" i="180"/>
  <c r="DM66" i="180"/>
  <c r="DL66" i="180"/>
  <c r="DN66" i="180" s="1"/>
  <c r="DK66" i="180"/>
  <c r="DI66" i="180"/>
  <c r="DH66" i="180"/>
  <c r="DJ66" i="180" s="1"/>
  <c r="CZ66" i="180"/>
  <c r="CY66" i="180"/>
  <c r="DA66" i="180" s="1"/>
  <c r="CX66" i="180"/>
  <c r="CV66" i="180"/>
  <c r="CU66" i="180"/>
  <c r="CW66" i="180" s="1"/>
  <c r="CM66" i="180"/>
  <c r="CL66" i="180"/>
  <c r="CN66" i="180" s="1"/>
  <c r="CK66" i="180"/>
  <c r="CI66" i="180"/>
  <c r="CH66" i="180"/>
  <c r="CJ66" i="180" s="1"/>
  <c r="BZ66" i="180"/>
  <c r="BY66" i="180"/>
  <c r="CA66" i="180" s="1"/>
  <c r="BX66" i="180"/>
  <c r="BV66" i="180"/>
  <c r="BU66" i="180"/>
  <c r="BW66" i="180" s="1"/>
  <c r="BM66" i="180"/>
  <c r="BL66" i="180"/>
  <c r="BN66" i="180" s="1"/>
  <c r="BK66" i="180"/>
  <c r="BI66" i="180"/>
  <c r="BH66" i="180"/>
  <c r="BJ66" i="180" s="1"/>
  <c r="AZ66" i="180"/>
  <c r="AY66" i="180"/>
  <c r="BA66" i="180" s="1"/>
  <c r="AX66" i="180"/>
  <c r="AV66" i="180"/>
  <c r="AU66" i="180"/>
  <c r="AW66" i="180" s="1"/>
  <c r="AM66" i="180"/>
  <c r="AL66" i="180"/>
  <c r="AN66" i="180" s="1"/>
  <c r="AK66" i="180"/>
  <c r="AI66" i="180"/>
  <c r="AH66" i="180"/>
  <c r="AJ66" i="180" s="1"/>
  <c r="Z66" i="180"/>
  <c r="Y66" i="180"/>
  <c r="AA66" i="180" s="1"/>
  <c r="X66" i="180"/>
  <c r="V66" i="180"/>
  <c r="U66" i="180"/>
  <c r="W66" i="180" s="1"/>
  <c r="M66" i="180"/>
  <c r="DX66" i="180" s="1"/>
  <c r="L66" i="180"/>
  <c r="K66" i="180"/>
  <c r="DV66" i="180" s="1"/>
  <c r="I66" i="180"/>
  <c r="DT66" i="180" s="1"/>
  <c r="H66" i="180"/>
  <c r="DR65" i="180"/>
  <c r="DM65" i="180"/>
  <c r="DL65" i="180"/>
  <c r="DN65" i="180" s="1"/>
  <c r="DK65" i="180"/>
  <c r="DI65" i="180"/>
  <c r="DH65" i="180"/>
  <c r="DJ65" i="180" s="1"/>
  <c r="CZ65" i="180"/>
  <c r="CY65" i="180"/>
  <c r="DA65" i="180" s="1"/>
  <c r="CX65" i="180"/>
  <c r="CV65" i="180"/>
  <c r="CU65" i="180"/>
  <c r="CW65" i="180" s="1"/>
  <c r="CM65" i="180"/>
  <c r="CL65" i="180"/>
  <c r="CN65" i="180" s="1"/>
  <c r="CK65" i="180"/>
  <c r="CI65" i="180"/>
  <c r="CH65" i="180"/>
  <c r="CJ65" i="180" s="1"/>
  <c r="BZ65" i="180"/>
  <c r="BY65" i="180"/>
  <c r="CA65" i="180" s="1"/>
  <c r="BX65" i="180"/>
  <c r="BV65" i="180"/>
  <c r="BU65" i="180"/>
  <c r="BW65" i="180" s="1"/>
  <c r="BM65" i="180"/>
  <c r="BL65" i="180"/>
  <c r="BN65" i="180" s="1"/>
  <c r="BK65" i="180"/>
  <c r="BI65" i="180"/>
  <c r="BH65" i="180"/>
  <c r="BJ65" i="180" s="1"/>
  <c r="AZ65" i="180"/>
  <c r="AY65" i="180"/>
  <c r="BA65" i="180" s="1"/>
  <c r="AX65" i="180"/>
  <c r="AV65" i="180"/>
  <c r="AU65" i="180"/>
  <c r="AW65" i="180" s="1"/>
  <c r="AM65" i="180"/>
  <c r="AL65" i="180"/>
  <c r="AN65" i="180" s="1"/>
  <c r="AK65" i="180"/>
  <c r="AI65" i="180"/>
  <c r="AH65" i="180"/>
  <c r="AJ65" i="180" s="1"/>
  <c r="Z65" i="180"/>
  <c r="Y65" i="180"/>
  <c r="AA65" i="180" s="1"/>
  <c r="X65" i="180"/>
  <c r="V65" i="180"/>
  <c r="U65" i="180"/>
  <c r="W65" i="180" s="1"/>
  <c r="M65" i="180"/>
  <c r="DX65" i="180" s="1"/>
  <c r="L65" i="180"/>
  <c r="K65" i="180"/>
  <c r="DV65" i="180" s="1"/>
  <c r="I65" i="180"/>
  <c r="DT65" i="180" s="1"/>
  <c r="H65" i="180"/>
  <c r="DR64" i="180"/>
  <c r="DM64" i="180"/>
  <c r="DL64" i="180"/>
  <c r="DN64" i="180" s="1"/>
  <c r="DK64" i="180"/>
  <c r="DI64" i="180"/>
  <c r="DH64" i="180"/>
  <c r="DJ64" i="180" s="1"/>
  <c r="CZ64" i="180"/>
  <c r="CY64" i="180"/>
  <c r="DA64" i="180" s="1"/>
  <c r="CX64" i="180"/>
  <c r="CV64" i="180"/>
  <c r="CU64" i="180"/>
  <c r="CW64" i="180" s="1"/>
  <c r="CM64" i="180"/>
  <c r="CL64" i="180"/>
  <c r="CN64" i="180" s="1"/>
  <c r="CK64" i="180"/>
  <c r="CI64" i="180"/>
  <c r="CH64" i="180"/>
  <c r="CJ64" i="180" s="1"/>
  <c r="BZ64" i="180"/>
  <c r="BY64" i="180"/>
  <c r="CA64" i="180" s="1"/>
  <c r="BX64" i="180"/>
  <c r="BV64" i="180"/>
  <c r="BU64" i="180"/>
  <c r="BW64" i="180" s="1"/>
  <c r="BM64" i="180"/>
  <c r="BL64" i="180"/>
  <c r="BN64" i="180" s="1"/>
  <c r="BK64" i="180"/>
  <c r="BI64" i="180"/>
  <c r="BH64" i="180"/>
  <c r="BJ64" i="180" s="1"/>
  <c r="AZ64" i="180"/>
  <c r="AY64" i="180"/>
  <c r="BA64" i="180" s="1"/>
  <c r="AX64" i="180"/>
  <c r="AV64" i="180"/>
  <c r="AU64" i="180"/>
  <c r="AW64" i="180" s="1"/>
  <c r="AM64" i="180"/>
  <c r="AL64" i="180"/>
  <c r="AN64" i="180" s="1"/>
  <c r="AK64" i="180"/>
  <c r="AI64" i="180"/>
  <c r="AH64" i="180"/>
  <c r="AJ64" i="180" s="1"/>
  <c r="Z64" i="180"/>
  <c r="Y64" i="180"/>
  <c r="AA64" i="180" s="1"/>
  <c r="X64" i="180"/>
  <c r="V64" i="180"/>
  <c r="U64" i="180"/>
  <c r="W64" i="180" s="1"/>
  <c r="M64" i="180"/>
  <c r="DX64" i="180" s="1"/>
  <c r="L64" i="180"/>
  <c r="K64" i="180"/>
  <c r="DV64" i="180" s="1"/>
  <c r="I64" i="180"/>
  <c r="DT64" i="180" s="1"/>
  <c r="H64" i="180"/>
  <c r="DR63" i="180"/>
  <c r="DM63" i="180"/>
  <c r="DL63" i="180"/>
  <c r="DN63" i="180" s="1"/>
  <c r="DK63" i="180"/>
  <c r="DI63" i="180"/>
  <c r="DH63" i="180"/>
  <c r="DJ63" i="180" s="1"/>
  <c r="CZ63" i="180"/>
  <c r="CY63" i="180"/>
  <c r="DA63" i="180" s="1"/>
  <c r="CX63" i="180"/>
  <c r="CV63" i="180"/>
  <c r="CU63" i="180"/>
  <c r="CW63" i="180" s="1"/>
  <c r="CM63" i="180"/>
  <c r="CL63" i="180"/>
  <c r="CN63" i="180" s="1"/>
  <c r="CK63" i="180"/>
  <c r="CI63" i="180"/>
  <c r="CH63" i="180"/>
  <c r="CJ63" i="180" s="1"/>
  <c r="BZ63" i="180"/>
  <c r="BY63" i="180"/>
  <c r="CA63" i="180" s="1"/>
  <c r="BX63" i="180"/>
  <c r="BV63" i="180"/>
  <c r="BU63" i="180"/>
  <c r="BW63" i="180" s="1"/>
  <c r="BM63" i="180"/>
  <c r="BL63" i="180"/>
  <c r="BN63" i="180" s="1"/>
  <c r="BK63" i="180"/>
  <c r="BI63" i="180"/>
  <c r="BH63" i="180"/>
  <c r="BJ63" i="180" s="1"/>
  <c r="AZ63" i="180"/>
  <c r="AY63" i="180"/>
  <c r="BA63" i="180" s="1"/>
  <c r="AX63" i="180"/>
  <c r="AV63" i="180"/>
  <c r="AU63" i="180"/>
  <c r="AW63" i="180" s="1"/>
  <c r="AM63" i="180"/>
  <c r="AL63" i="180"/>
  <c r="AN63" i="180" s="1"/>
  <c r="AK63" i="180"/>
  <c r="AI63" i="180"/>
  <c r="AH63" i="180"/>
  <c r="AJ63" i="180" s="1"/>
  <c r="Z63" i="180"/>
  <c r="Y63" i="180"/>
  <c r="AA63" i="180" s="1"/>
  <c r="X63" i="180"/>
  <c r="V63" i="180"/>
  <c r="U63" i="180"/>
  <c r="W63" i="180" s="1"/>
  <c r="M63" i="180"/>
  <c r="DX63" i="180" s="1"/>
  <c r="L63" i="180"/>
  <c r="K63" i="180"/>
  <c r="DV63" i="180" s="1"/>
  <c r="I63" i="180"/>
  <c r="DT63" i="180" s="1"/>
  <c r="H63" i="180"/>
  <c r="DR62" i="180"/>
  <c r="DM62" i="180"/>
  <c r="DL62" i="180"/>
  <c r="DN62" i="180" s="1"/>
  <c r="DK62" i="180"/>
  <c r="DI62" i="180"/>
  <c r="DH62" i="180"/>
  <c r="DJ62" i="180" s="1"/>
  <c r="CZ62" i="180"/>
  <c r="CY62" i="180"/>
  <c r="DA62" i="180" s="1"/>
  <c r="CX62" i="180"/>
  <c r="CV62" i="180"/>
  <c r="CU62" i="180"/>
  <c r="CW62" i="180" s="1"/>
  <c r="CM62" i="180"/>
  <c r="CL62" i="180"/>
  <c r="CN62" i="180" s="1"/>
  <c r="CK62" i="180"/>
  <c r="CI62" i="180"/>
  <c r="CH62" i="180"/>
  <c r="CJ62" i="180" s="1"/>
  <c r="BZ62" i="180"/>
  <c r="BY62" i="180"/>
  <c r="CA62" i="180" s="1"/>
  <c r="BX62" i="180"/>
  <c r="BV62" i="180"/>
  <c r="BU62" i="180"/>
  <c r="BW62" i="180" s="1"/>
  <c r="BM62" i="180"/>
  <c r="BL62" i="180"/>
  <c r="BN62" i="180" s="1"/>
  <c r="BK62" i="180"/>
  <c r="BI62" i="180"/>
  <c r="BH62" i="180"/>
  <c r="BJ62" i="180" s="1"/>
  <c r="AZ62" i="180"/>
  <c r="AY62" i="180"/>
  <c r="BA62" i="180" s="1"/>
  <c r="AX62" i="180"/>
  <c r="AV62" i="180"/>
  <c r="AU62" i="180"/>
  <c r="AW62" i="180" s="1"/>
  <c r="AM62" i="180"/>
  <c r="AL62" i="180"/>
  <c r="AN62" i="180" s="1"/>
  <c r="AK62" i="180"/>
  <c r="AI62" i="180"/>
  <c r="AH62" i="180"/>
  <c r="AJ62" i="180" s="1"/>
  <c r="Z62" i="180"/>
  <c r="Y62" i="180"/>
  <c r="AA62" i="180" s="1"/>
  <c r="X62" i="180"/>
  <c r="V62" i="180"/>
  <c r="U62" i="180"/>
  <c r="W62" i="180" s="1"/>
  <c r="M62" i="180"/>
  <c r="DX62" i="180" s="1"/>
  <c r="L62" i="180"/>
  <c r="K62" i="180"/>
  <c r="DV62" i="180" s="1"/>
  <c r="I62" i="180"/>
  <c r="DT62" i="180" s="1"/>
  <c r="H62" i="180"/>
  <c r="DR61" i="180"/>
  <c r="DM61" i="180"/>
  <c r="DL61" i="180"/>
  <c r="DN61" i="180" s="1"/>
  <c r="DK61" i="180"/>
  <c r="DI61" i="180"/>
  <c r="DH61" i="180"/>
  <c r="DJ61" i="180" s="1"/>
  <c r="CZ61" i="180"/>
  <c r="CY61" i="180"/>
  <c r="DA61" i="180" s="1"/>
  <c r="CX61" i="180"/>
  <c r="CV61" i="180"/>
  <c r="CU61" i="180"/>
  <c r="CW61" i="180" s="1"/>
  <c r="CM61" i="180"/>
  <c r="CL61" i="180"/>
  <c r="CN61" i="180" s="1"/>
  <c r="CK61" i="180"/>
  <c r="CI61" i="180"/>
  <c r="CH61" i="180"/>
  <c r="CJ61" i="180" s="1"/>
  <c r="BZ61" i="180"/>
  <c r="BY61" i="180"/>
  <c r="CA61" i="180" s="1"/>
  <c r="BX61" i="180"/>
  <c r="BV61" i="180"/>
  <c r="BU61" i="180"/>
  <c r="BW61" i="180" s="1"/>
  <c r="BM61" i="180"/>
  <c r="BL61" i="180"/>
  <c r="BN61" i="180" s="1"/>
  <c r="BK61" i="180"/>
  <c r="BI61" i="180"/>
  <c r="BH61" i="180"/>
  <c r="BJ61" i="180" s="1"/>
  <c r="AZ61" i="180"/>
  <c r="AY61" i="180"/>
  <c r="BA61" i="180" s="1"/>
  <c r="AX61" i="180"/>
  <c r="AV61" i="180"/>
  <c r="AU61" i="180"/>
  <c r="AW61" i="180" s="1"/>
  <c r="AM61" i="180"/>
  <c r="AL61" i="180"/>
  <c r="AN61" i="180" s="1"/>
  <c r="AK61" i="180"/>
  <c r="AI61" i="180"/>
  <c r="AH61" i="180"/>
  <c r="AJ61" i="180" s="1"/>
  <c r="Z61" i="180"/>
  <c r="Y61" i="180"/>
  <c r="AA61" i="180" s="1"/>
  <c r="X61" i="180"/>
  <c r="V61" i="180"/>
  <c r="U61" i="180"/>
  <c r="W61" i="180" s="1"/>
  <c r="M61" i="180"/>
  <c r="DX61" i="180" s="1"/>
  <c r="L61" i="180"/>
  <c r="K61" i="180"/>
  <c r="DV61" i="180" s="1"/>
  <c r="I61" i="180"/>
  <c r="DT61" i="180" s="1"/>
  <c r="H61" i="180"/>
  <c r="DR60" i="180"/>
  <c r="DM60" i="180"/>
  <c r="DL60" i="180"/>
  <c r="DN60" i="180" s="1"/>
  <c r="DK60" i="180"/>
  <c r="DI60" i="180"/>
  <c r="DH60" i="180"/>
  <c r="DJ60" i="180" s="1"/>
  <c r="CZ60" i="180"/>
  <c r="CY60" i="180"/>
  <c r="DA60" i="180" s="1"/>
  <c r="CX60" i="180"/>
  <c r="CV60" i="180"/>
  <c r="CU60" i="180"/>
  <c r="CW60" i="180" s="1"/>
  <c r="CM60" i="180"/>
  <c r="CL60" i="180"/>
  <c r="CN60" i="180" s="1"/>
  <c r="CK60" i="180"/>
  <c r="CI60" i="180"/>
  <c r="CH60" i="180"/>
  <c r="CJ60" i="180" s="1"/>
  <c r="BZ60" i="180"/>
  <c r="BY60" i="180"/>
  <c r="CA60" i="180" s="1"/>
  <c r="BX60" i="180"/>
  <c r="BV60" i="180"/>
  <c r="BU60" i="180"/>
  <c r="BW60" i="180" s="1"/>
  <c r="BM60" i="180"/>
  <c r="BL60" i="180"/>
  <c r="BN60" i="180" s="1"/>
  <c r="BK60" i="180"/>
  <c r="BI60" i="180"/>
  <c r="BH60" i="180"/>
  <c r="BJ60" i="180" s="1"/>
  <c r="AZ60" i="180"/>
  <c r="AY60" i="180"/>
  <c r="BA60" i="180" s="1"/>
  <c r="AX60" i="180"/>
  <c r="AV60" i="180"/>
  <c r="AU60" i="180"/>
  <c r="AW60" i="180" s="1"/>
  <c r="AM60" i="180"/>
  <c r="AL60" i="180"/>
  <c r="AN60" i="180" s="1"/>
  <c r="AK60" i="180"/>
  <c r="AI60" i="180"/>
  <c r="AH60" i="180"/>
  <c r="AJ60" i="180" s="1"/>
  <c r="Z60" i="180"/>
  <c r="Y60" i="180"/>
  <c r="AA60" i="180" s="1"/>
  <c r="X60" i="180"/>
  <c r="V60" i="180"/>
  <c r="U60" i="180"/>
  <c r="W60" i="180" s="1"/>
  <c r="M60" i="180"/>
  <c r="DX60" i="180" s="1"/>
  <c r="L60" i="180"/>
  <c r="K60" i="180"/>
  <c r="DV60" i="180" s="1"/>
  <c r="I60" i="180"/>
  <c r="DT60" i="180" s="1"/>
  <c r="H60" i="180"/>
  <c r="DR59" i="180"/>
  <c r="DM59" i="180"/>
  <c r="DL59" i="180"/>
  <c r="DN59" i="180" s="1"/>
  <c r="DK59" i="180"/>
  <c r="DI59" i="180"/>
  <c r="DH59" i="180"/>
  <c r="DJ59" i="180" s="1"/>
  <c r="CZ59" i="180"/>
  <c r="CY59" i="180"/>
  <c r="DA59" i="180" s="1"/>
  <c r="CX59" i="180"/>
  <c r="CV59" i="180"/>
  <c r="CU59" i="180"/>
  <c r="CW59" i="180" s="1"/>
  <c r="CM59" i="180"/>
  <c r="CL59" i="180"/>
  <c r="CN59" i="180" s="1"/>
  <c r="CK59" i="180"/>
  <c r="CI59" i="180"/>
  <c r="CH59" i="180"/>
  <c r="CJ59" i="180" s="1"/>
  <c r="BZ59" i="180"/>
  <c r="BY59" i="180"/>
  <c r="CA59" i="180" s="1"/>
  <c r="BX59" i="180"/>
  <c r="BV59" i="180"/>
  <c r="BU59" i="180"/>
  <c r="BW59" i="180" s="1"/>
  <c r="BM59" i="180"/>
  <c r="BL59" i="180"/>
  <c r="BN59" i="180" s="1"/>
  <c r="BK59" i="180"/>
  <c r="BI59" i="180"/>
  <c r="BH59" i="180"/>
  <c r="BJ59" i="180" s="1"/>
  <c r="AZ59" i="180"/>
  <c r="AY59" i="180"/>
  <c r="BA59" i="180" s="1"/>
  <c r="AX59" i="180"/>
  <c r="AV59" i="180"/>
  <c r="AU59" i="180"/>
  <c r="AW59" i="180" s="1"/>
  <c r="AM59" i="180"/>
  <c r="AL59" i="180"/>
  <c r="AN59" i="180" s="1"/>
  <c r="AK59" i="180"/>
  <c r="AI59" i="180"/>
  <c r="AH59" i="180"/>
  <c r="AJ59" i="180" s="1"/>
  <c r="Z59" i="180"/>
  <c r="Y59" i="180"/>
  <c r="AA59" i="180" s="1"/>
  <c r="X59" i="180"/>
  <c r="V59" i="180"/>
  <c r="U59" i="180"/>
  <c r="W59" i="180" s="1"/>
  <c r="M59" i="180"/>
  <c r="DX59" i="180" s="1"/>
  <c r="L59" i="180"/>
  <c r="K59" i="180"/>
  <c r="DV59" i="180" s="1"/>
  <c r="I59" i="180"/>
  <c r="DT59" i="180" s="1"/>
  <c r="H59" i="180"/>
  <c r="DR58" i="180"/>
  <c r="DM58" i="180"/>
  <c r="DL58" i="180"/>
  <c r="DN58" i="180" s="1"/>
  <c r="DK58" i="180"/>
  <c r="DI58" i="180"/>
  <c r="DH58" i="180"/>
  <c r="DJ58" i="180" s="1"/>
  <c r="CZ58" i="180"/>
  <c r="CY58" i="180"/>
  <c r="DA58" i="180" s="1"/>
  <c r="CX58" i="180"/>
  <c r="CV58" i="180"/>
  <c r="CU58" i="180"/>
  <c r="CW58" i="180" s="1"/>
  <c r="CM58" i="180"/>
  <c r="CL58" i="180"/>
  <c r="CN58" i="180" s="1"/>
  <c r="CK58" i="180"/>
  <c r="CI58" i="180"/>
  <c r="CH58" i="180"/>
  <c r="CJ58" i="180" s="1"/>
  <c r="BZ58" i="180"/>
  <c r="BY58" i="180"/>
  <c r="CA58" i="180" s="1"/>
  <c r="BX58" i="180"/>
  <c r="BV58" i="180"/>
  <c r="BU58" i="180"/>
  <c r="BW58" i="180" s="1"/>
  <c r="BM58" i="180"/>
  <c r="BL58" i="180"/>
  <c r="BN58" i="180" s="1"/>
  <c r="BK58" i="180"/>
  <c r="BI58" i="180"/>
  <c r="BH58" i="180"/>
  <c r="BJ58" i="180" s="1"/>
  <c r="AZ58" i="180"/>
  <c r="AY58" i="180"/>
  <c r="BA58" i="180" s="1"/>
  <c r="AX58" i="180"/>
  <c r="AV58" i="180"/>
  <c r="AU58" i="180"/>
  <c r="AW58" i="180" s="1"/>
  <c r="AM58" i="180"/>
  <c r="AL58" i="180"/>
  <c r="AN58" i="180" s="1"/>
  <c r="AK58" i="180"/>
  <c r="AI58" i="180"/>
  <c r="AH58" i="180"/>
  <c r="AJ58" i="180" s="1"/>
  <c r="Z58" i="180"/>
  <c r="Y58" i="180"/>
  <c r="AA58" i="180" s="1"/>
  <c r="X58" i="180"/>
  <c r="V58" i="180"/>
  <c r="U58" i="180"/>
  <c r="W58" i="180" s="1"/>
  <c r="M58" i="180"/>
  <c r="DX58" i="180" s="1"/>
  <c r="L58" i="180"/>
  <c r="K58" i="180"/>
  <c r="DV58" i="180" s="1"/>
  <c r="I58" i="180"/>
  <c r="DT58" i="180" s="1"/>
  <c r="H58" i="180"/>
  <c r="DR57" i="180"/>
  <c r="DO57" i="180"/>
  <c r="DM57" i="180"/>
  <c r="DL57" i="180"/>
  <c r="DN57" i="180" s="1"/>
  <c r="DK57" i="180"/>
  <c r="DI57" i="180"/>
  <c r="DH57" i="180"/>
  <c r="DJ57" i="180" s="1"/>
  <c r="DB57" i="180"/>
  <c r="CZ57" i="180"/>
  <c r="CY57" i="180"/>
  <c r="DA57" i="180" s="1"/>
  <c r="CX57" i="180"/>
  <c r="CV57" i="180"/>
  <c r="CU57" i="180"/>
  <c r="CW57" i="180" s="1"/>
  <c r="CO57" i="180"/>
  <c r="CM57" i="180"/>
  <c r="CL57" i="180"/>
  <c r="CN57" i="180" s="1"/>
  <c r="CK57" i="180"/>
  <c r="CI57" i="180"/>
  <c r="CH57" i="180"/>
  <c r="CJ57" i="180" s="1"/>
  <c r="CB57" i="180"/>
  <c r="BZ57" i="180"/>
  <c r="BY57" i="180"/>
  <c r="CA57" i="180" s="1"/>
  <c r="BX57" i="180"/>
  <c r="BV57" i="180"/>
  <c r="BU57" i="180"/>
  <c r="BW57" i="180" s="1"/>
  <c r="BO57" i="180"/>
  <c r="BM57" i="180"/>
  <c r="BL57" i="180"/>
  <c r="BN57" i="180" s="1"/>
  <c r="BK57" i="180"/>
  <c r="BI57" i="180"/>
  <c r="BH57" i="180"/>
  <c r="BJ57" i="180" s="1"/>
  <c r="BB57" i="180"/>
  <c r="AZ57" i="180"/>
  <c r="AY57" i="180"/>
  <c r="BA57" i="180" s="1"/>
  <c r="AX57" i="180"/>
  <c r="AV57" i="180"/>
  <c r="AU57" i="180"/>
  <c r="AW57" i="180" s="1"/>
  <c r="AO57" i="180"/>
  <c r="AM57" i="180"/>
  <c r="AL57" i="180"/>
  <c r="AN57" i="180" s="1"/>
  <c r="AK57" i="180"/>
  <c r="AI57" i="180"/>
  <c r="AH57" i="180"/>
  <c r="AJ57" i="180" s="1"/>
  <c r="AB57" i="180"/>
  <c r="Z57" i="180"/>
  <c r="Y57" i="180"/>
  <c r="AA57" i="180" s="1"/>
  <c r="X57" i="180"/>
  <c r="V57" i="180"/>
  <c r="U57" i="180"/>
  <c r="W57" i="180" s="1"/>
  <c r="O57" i="180"/>
  <c r="M57" i="180"/>
  <c r="DX57" i="180" s="1"/>
  <c r="L57" i="180"/>
  <c r="K57" i="180"/>
  <c r="DV57" i="180" s="1"/>
  <c r="I57" i="180"/>
  <c r="DT57" i="180" s="1"/>
  <c r="H57" i="180"/>
  <c r="DR56" i="180"/>
  <c r="DO56" i="180"/>
  <c r="DM56" i="180"/>
  <c r="DL56" i="180"/>
  <c r="DN56" i="180" s="1"/>
  <c r="DK56" i="180"/>
  <c r="DI56" i="180"/>
  <c r="DH56" i="180"/>
  <c r="DJ56" i="180" s="1"/>
  <c r="DB56" i="180"/>
  <c r="CZ56" i="180"/>
  <c r="CY56" i="180"/>
  <c r="DA56" i="180" s="1"/>
  <c r="CX56" i="180"/>
  <c r="CV56" i="180"/>
  <c r="CU56" i="180"/>
  <c r="CW56" i="180" s="1"/>
  <c r="CO56" i="180"/>
  <c r="CM56" i="180"/>
  <c r="CL56" i="180"/>
  <c r="CN56" i="180" s="1"/>
  <c r="CK56" i="180"/>
  <c r="CI56" i="180"/>
  <c r="CH56" i="180"/>
  <c r="CJ56" i="180" s="1"/>
  <c r="CB56" i="180"/>
  <c r="BZ56" i="180"/>
  <c r="BY56" i="180"/>
  <c r="CA56" i="180" s="1"/>
  <c r="BX56" i="180"/>
  <c r="BV56" i="180"/>
  <c r="BU56" i="180"/>
  <c r="BW56" i="180" s="1"/>
  <c r="BO56" i="180"/>
  <c r="BM56" i="180"/>
  <c r="BL56" i="180"/>
  <c r="BN56" i="180" s="1"/>
  <c r="BK56" i="180"/>
  <c r="BI56" i="180"/>
  <c r="BH56" i="180"/>
  <c r="BJ56" i="180" s="1"/>
  <c r="BB56" i="180"/>
  <c r="AZ56" i="180"/>
  <c r="AY56" i="180"/>
  <c r="BA56" i="180" s="1"/>
  <c r="AX56" i="180"/>
  <c r="AV56" i="180"/>
  <c r="AU56" i="180"/>
  <c r="AW56" i="180" s="1"/>
  <c r="AO56" i="180"/>
  <c r="AM56" i="180"/>
  <c r="AL56" i="180"/>
  <c r="AN56" i="180" s="1"/>
  <c r="AK56" i="180"/>
  <c r="AI56" i="180"/>
  <c r="AH56" i="180"/>
  <c r="AJ56" i="180" s="1"/>
  <c r="AB56" i="180"/>
  <c r="Z56" i="180"/>
  <c r="Y56" i="180"/>
  <c r="AA56" i="180" s="1"/>
  <c r="X56" i="180"/>
  <c r="V56" i="180"/>
  <c r="U56" i="180"/>
  <c r="W56" i="180" s="1"/>
  <c r="O56" i="180"/>
  <c r="M56" i="180"/>
  <c r="DX56" i="180" s="1"/>
  <c r="L56" i="180"/>
  <c r="K56" i="180"/>
  <c r="DV56" i="180" s="1"/>
  <c r="I56" i="180"/>
  <c r="DT56" i="180" s="1"/>
  <c r="H56" i="180"/>
  <c r="DR55" i="180"/>
  <c r="DO55" i="180"/>
  <c r="DM55" i="180"/>
  <c r="DL55" i="180"/>
  <c r="DN55" i="180" s="1"/>
  <c r="DK55" i="180"/>
  <c r="DI55" i="180"/>
  <c r="DH55" i="180"/>
  <c r="DJ55" i="180" s="1"/>
  <c r="DB55" i="180"/>
  <c r="CZ55" i="180"/>
  <c r="CY55" i="180"/>
  <c r="DA55" i="180" s="1"/>
  <c r="CX55" i="180"/>
  <c r="CV55" i="180"/>
  <c r="CU55" i="180"/>
  <c r="CW55" i="180" s="1"/>
  <c r="CO55" i="180"/>
  <c r="CM55" i="180"/>
  <c r="CL55" i="180"/>
  <c r="CN55" i="180" s="1"/>
  <c r="CK55" i="180"/>
  <c r="CI55" i="180"/>
  <c r="CH55" i="180"/>
  <c r="CJ55" i="180" s="1"/>
  <c r="CB55" i="180"/>
  <c r="BZ55" i="180"/>
  <c r="BY55" i="180"/>
  <c r="CA55" i="180" s="1"/>
  <c r="BX55" i="180"/>
  <c r="BV55" i="180"/>
  <c r="BU55" i="180"/>
  <c r="BW55" i="180" s="1"/>
  <c r="BO55" i="180"/>
  <c r="BM55" i="180"/>
  <c r="BL55" i="180"/>
  <c r="BN55" i="180" s="1"/>
  <c r="BK55" i="180"/>
  <c r="BI55" i="180"/>
  <c r="BH55" i="180"/>
  <c r="BJ55" i="180" s="1"/>
  <c r="BB55" i="180"/>
  <c r="AZ55" i="180"/>
  <c r="AY55" i="180"/>
  <c r="BA55" i="180" s="1"/>
  <c r="AX55" i="180"/>
  <c r="AV55" i="180"/>
  <c r="AU55" i="180"/>
  <c r="AW55" i="180" s="1"/>
  <c r="AO55" i="180"/>
  <c r="AM55" i="180"/>
  <c r="AL55" i="180"/>
  <c r="AN55" i="180" s="1"/>
  <c r="AK55" i="180"/>
  <c r="AI55" i="180"/>
  <c r="AH55" i="180"/>
  <c r="AJ55" i="180" s="1"/>
  <c r="AB55" i="180"/>
  <c r="Z55" i="180"/>
  <c r="Y55" i="180"/>
  <c r="AA55" i="180" s="1"/>
  <c r="X55" i="180"/>
  <c r="V55" i="180"/>
  <c r="U55" i="180"/>
  <c r="W55" i="180" s="1"/>
  <c r="O55" i="180"/>
  <c r="M55" i="180"/>
  <c r="DX55" i="180" s="1"/>
  <c r="L55" i="180"/>
  <c r="K55" i="180"/>
  <c r="DV55" i="180" s="1"/>
  <c r="I55" i="180"/>
  <c r="DT55" i="180" s="1"/>
  <c r="H55" i="180"/>
  <c r="DR54" i="180"/>
  <c r="DO54" i="180"/>
  <c r="DM54" i="180"/>
  <c r="DL54" i="180"/>
  <c r="DN54" i="180" s="1"/>
  <c r="DK54" i="180"/>
  <c r="DI54" i="180"/>
  <c r="DH54" i="180"/>
  <c r="DJ54" i="180" s="1"/>
  <c r="DB54" i="180"/>
  <c r="CZ54" i="180"/>
  <c r="CY54" i="180"/>
  <c r="DA54" i="180" s="1"/>
  <c r="CX54" i="180"/>
  <c r="CV54" i="180"/>
  <c r="CU54" i="180"/>
  <c r="CW54" i="180" s="1"/>
  <c r="CO54" i="180"/>
  <c r="CM54" i="180"/>
  <c r="CL54" i="180"/>
  <c r="CN54" i="180" s="1"/>
  <c r="CK54" i="180"/>
  <c r="CI54" i="180"/>
  <c r="CH54" i="180"/>
  <c r="CJ54" i="180" s="1"/>
  <c r="CB54" i="180"/>
  <c r="BZ54" i="180"/>
  <c r="BY54" i="180"/>
  <c r="CA54" i="180" s="1"/>
  <c r="BX54" i="180"/>
  <c r="BV54" i="180"/>
  <c r="BU54" i="180"/>
  <c r="BW54" i="180" s="1"/>
  <c r="BO54" i="180"/>
  <c r="BM54" i="180"/>
  <c r="BL54" i="180"/>
  <c r="BN54" i="180" s="1"/>
  <c r="BK54" i="180"/>
  <c r="BI54" i="180"/>
  <c r="BH54" i="180"/>
  <c r="BJ54" i="180" s="1"/>
  <c r="BB54" i="180"/>
  <c r="AZ54" i="180"/>
  <c r="AY54" i="180"/>
  <c r="BA54" i="180" s="1"/>
  <c r="AX54" i="180"/>
  <c r="AV54" i="180"/>
  <c r="AU54" i="180"/>
  <c r="AW54" i="180" s="1"/>
  <c r="AO54" i="180"/>
  <c r="AM54" i="180"/>
  <c r="AL54" i="180"/>
  <c r="AN54" i="180" s="1"/>
  <c r="AK54" i="180"/>
  <c r="AI54" i="180"/>
  <c r="AH54" i="180"/>
  <c r="AJ54" i="180" s="1"/>
  <c r="AB54" i="180"/>
  <c r="Z54" i="180"/>
  <c r="Y54" i="180"/>
  <c r="AA54" i="180" s="1"/>
  <c r="X54" i="180"/>
  <c r="V54" i="180"/>
  <c r="U54" i="180"/>
  <c r="W54" i="180" s="1"/>
  <c r="O54" i="180"/>
  <c r="M54" i="180"/>
  <c r="DX54" i="180" s="1"/>
  <c r="L54" i="180"/>
  <c r="K54" i="180"/>
  <c r="DV54" i="180" s="1"/>
  <c r="I54" i="180"/>
  <c r="DT54" i="180" s="1"/>
  <c r="H54" i="180"/>
  <c r="DR53" i="180"/>
  <c r="DO53" i="180"/>
  <c r="DM53" i="180"/>
  <c r="DL53" i="180"/>
  <c r="DN53" i="180" s="1"/>
  <c r="DK53" i="180"/>
  <c r="DI53" i="180"/>
  <c r="DH53" i="180"/>
  <c r="DJ53" i="180" s="1"/>
  <c r="DB53" i="180"/>
  <c r="CZ53" i="180"/>
  <c r="CY53" i="180"/>
  <c r="DA53" i="180" s="1"/>
  <c r="CX53" i="180"/>
  <c r="CV53" i="180"/>
  <c r="CU53" i="180"/>
  <c r="CW53" i="180" s="1"/>
  <c r="CO53" i="180"/>
  <c r="CM53" i="180"/>
  <c r="CL53" i="180"/>
  <c r="CN53" i="180" s="1"/>
  <c r="CK53" i="180"/>
  <c r="CI53" i="180"/>
  <c r="CH53" i="180"/>
  <c r="CJ53" i="180" s="1"/>
  <c r="CB53" i="180"/>
  <c r="BZ53" i="180"/>
  <c r="BY53" i="180"/>
  <c r="CA53" i="180" s="1"/>
  <c r="BX53" i="180"/>
  <c r="BV53" i="180"/>
  <c r="BU53" i="180"/>
  <c r="BW53" i="180" s="1"/>
  <c r="BO53" i="180"/>
  <c r="BM53" i="180"/>
  <c r="BL53" i="180"/>
  <c r="BN53" i="180" s="1"/>
  <c r="BK53" i="180"/>
  <c r="BI53" i="180"/>
  <c r="BH53" i="180"/>
  <c r="BJ53" i="180" s="1"/>
  <c r="BB53" i="180"/>
  <c r="AZ53" i="180"/>
  <c r="AY53" i="180"/>
  <c r="BA53" i="180" s="1"/>
  <c r="AX53" i="180"/>
  <c r="AV53" i="180"/>
  <c r="AU53" i="180"/>
  <c r="AW53" i="180" s="1"/>
  <c r="AO53" i="180"/>
  <c r="AM53" i="180"/>
  <c r="AL53" i="180"/>
  <c r="AN53" i="180" s="1"/>
  <c r="AK53" i="180"/>
  <c r="AI53" i="180"/>
  <c r="AH53" i="180"/>
  <c r="AJ53" i="180" s="1"/>
  <c r="AB53" i="180"/>
  <c r="Z53" i="180"/>
  <c r="Y53" i="180"/>
  <c r="AA53" i="180" s="1"/>
  <c r="X53" i="180"/>
  <c r="V53" i="180"/>
  <c r="U53" i="180"/>
  <c r="W53" i="180" s="1"/>
  <c r="O53" i="180"/>
  <c r="M53" i="180"/>
  <c r="DX53" i="180" s="1"/>
  <c r="L53" i="180"/>
  <c r="K53" i="180"/>
  <c r="DV53" i="180" s="1"/>
  <c r="I53" i="180"/>
  <c r="DT53" i="180" s="1"/>
  <c r="H53" i="180"/>
  <c r="DR52" i="180"/>
  <c r="DO52" i="180"/>
  <c r="DM52" i="180"/>
  <c r="DL52" i="180"/>
  <c r="DN52" i="180" s="1"/>
  <c r="DK52" i="180"/>
  <c r="DI52" i="180"/>
  <c r="DH52" i="180"/>
  <c r="DJ52" i="180" s="1"/>
  <c r="DB52" i="180"/>
  <c r="CZ52" i="180"/>
  <c r="CY52" i="180"/>
  <c r="DA52" i="180" s="1"/>
  <c r="CX52" i="180"/>
  <c r="CV52" i="180"/>
  <c r="CU52" i="180"/>
  <c r="CW52" i="180" s="1"/>
  <c r="CO52" i="180"/>
  <c r="CM52" i="180"/>
  <c r="CL52" i="180"/>
  <c r="CN52" i="180" s="1"/>
  <c r="CK52" i="180"/>
  <c r="CI52" i="180"/>
  <c r="CH52" i="180"/>
  <c r="CJ52" i="180" s="1"/>
  <c r="CB52" i="180"/>
  <c r="BZ52" i="180"/>
  <c r="BY52" i="180"/>
  <c r="CA52" i="180" s="1"/>
  <c r="BX52" i="180"/>
  <c r="BV52" i="180"/>
  <c r="BU52" i="180"/>
  <c r="BW52" i="180" s="1"/>
  <c r="BO52" i="180"/>
  <c r="BM52" i="180"/>
  <c r="BL52" i="180"/>
  <c r="BN52" i="180" s="1"/>
  <c r="BK52" i="180"/>
  <c r="BI52" i="180"/>
  <c r="BH52" i="180"/>
  <c r="BJ52" i="180" s="1"/>
  <c r="BB52" i="180"/>
  <c r="AZ52" i="180"/>
  <c r="AY52" i="180"/>
  <c r="BA52" i="180" s="1"/>
  <c r="AX52" i="180"/>
  <c r="AV52" i="180"/>
  <c r="AU52" i="180"/>
  <c r="AW52" i="180" s="1"/>
  <c r="AO52" i="180"/>
  <c r="AM52" i="180"/>
  <c r="AL52" i="180"/>
  <c r="AN52" i="180" s="1"/>
  <c r="AK52" i="180"/>
  <c r="AI52" i="180"/>
  <c r="AH52" i="180"/>
  <c r="AJ52" i="180" s="1"/>
  <c r="AB52" i="180"/>
  <c r="Z52" i="180"/>
  <c r="Y52" i="180"/>
  <c r="AA52" i="180" s="1"/>
  <c r="X52" i="180"/>
  <c r="V52" i="180"/>
  <c r="U52" i="180"/>
  <c r="W52" i="180" s="1"/>
  <c r="O52" i="180"/>
  <c r="M52" i="180"/>
  <c r="DX52" i="180" s="1"/>
  <c r="L52" i="180"/>
  <c r="K52" i="180"/>
  <c r="DV52" i="180" s="1"/>
  <c r="I52" i="180"/>
  <c r="DT52" i="180" s="1"/>
  <c r="H52" i="180"/>
  <c r="DR51" i="180"/>
  <c r="DO51" i="180"/>
  <c r="DM51" i="180"/>
  <c r="DL51" i="180"/>
  <c r="DN51" i="180" s="1"/>
  <c r="DK51" i="180"/>
  <c r="DI51" i="180"/>
  <c r="DH51" i="180"/>
  <c r="DJ51" i="180" s="1"/>
  <c r="DB51" i="180"/>
  <c r="CZ51" i="180"/>
  <c r="CY51" i="180"/>
  <c r="DA51" i="180" s="1"/>
  <c r="CX51" i="180"/>
  <c r="CV51" i="180"/>
  <c r="CU51" i="180"/>
  <c r="CW51" i="180" s="1"/>
  <c r="CO51" i="180"/>
  <c r="CM51" i="180"/>
  <c r="CL51" i="180"/>
  <c r="CN51" i="180" s="1"/>
  <c r="CK51" i="180"/>
  <c r="CI51" i="180"/>
  <c r="CH51" i="180"/>
  <c r="CJ51" i="180" s="1"/>
  <c r="CB51" i="180"/>
  <c r="BZ51" i="180"/>
  <c r="BY51" i="180"/>
  <c r="CA51" i="180" s="1"/>
  <c r="BX51" i="180"/>
  <c r="BV51" i="180"/>
  <c r="BU51" i="180"/>
  <c r="BW51" i="180" s="1"/>
  <c r="BO51" i="180"/>
  <c r="BM51" i="180"/>
  <c r="BL51" i="180"/>
  <c r="BN51" i="180" s="1"/>
  <c r="BK51" i="180"/>
  <c r="BI51" i="180"/>
  <c r="BH51" i="180"/>
  <c r="BJ51" i="180" s="1"/>
  <c r="BB51" i="180"/>
  <c r="AZ51" i="180"/>
  <c r="AY51" i="180"/>
  <c r="BA51" i="180" s="1"/>
  <c r="AX51" i="180"/>
  <c r="AV51" i="180"/>
  <c r="AU51" i="180"/>
  <c r="AW51" i="180" s="1"/>
  <c r="AO51" i="180"/>
  <c r="AM51" i="180"/>
  <c r="AL51" i="180"/>
  <c r="AN51" i="180" s="1"/>
  <c r="AK51" i="180"/>
  <c r="AI51" i="180"/>
  <c r="AH51" i="180"/>
  <c r="AJ51" i="180" s="1"/>
  <c r="AB51" i="180"/>
  <c r="Z51" i="180"/>
  <c r="Y51" i="180"/>
  <c r="AA51" i="180" s="1"/>
  <c r="X51" i="180"/>
  <c r="V51" i="180"/>
  <c r="U51" i="180"/>
  <c r="W51" i="180" s="1"/>
  <c r="O51" i="180"/>
  <c r="M51" i="180"/>
  <c r="DX51" i="180" s="1"/>
  <c r="L51" i="180"/>
  <c r="K51" i="180"/>
  <c r="DV51" i="180" s="1"/>
  <c r="I51" i="180"/>
  <c r="DT51" i="180" s="1"/>
  <c r="H51" i="180"/>
  <c r="DR50" i="180"/>
  <c r="DO50" i="180"/>
  <c r="DM50" i="180"/>
  <c r="DL50" i="180"/>
  <c r="DN50" i="180" s="1"/>
  <c r="DK50" i="180"/>
  <c r="DI50" i="180"/>
  <c r="DH50" i="180"/>
  <c r="DJ50" i="180" s="1"/>
  <c r="DB50" i="180"/>
  <c r="CZ50" i="180"/>
  <c r="CY50" i="180"/>
  <c r="DA50" i="180" s="1"/>
  <c r="CX50" i="180"/>
  <c r="CV50" i="180"/>
  <c r="CU50" i="180"/>
  <c r="CW50" i="180" s="1"/>
  <c r="CO50" i="180"/>
  <c r="CM50" i="180"/>
  <c r="CL50" i="180"/>
  <c r="CN50" i="180" s="1"/>
  <c r="CK50" i="180"/>
  <c r="CI50" i="180"/>
  <c r="CH50" i="180"/>
  <c r="CJ50" i="180" s="1"/>
  <c r="CB50" i="180"/>
  <c r="BZ50" i="180"/>
  <c r="BY50" i="180"/>
  <c r="CA50" i="180" s="1"/>
  <c r="BX50" i="180"/>
  <c r="BV50" i="180"/>
  <c r="BU50" i="180"/>
  <c r="BW50" i="180" s="1"/>
  <c r="BO50" i="180"/>
  <c r="BM50" i="180"/>
  <c r="BL50" i="180"/>
  <c r="BN50" i="180" s="1"/>
  <c r="BK50" i="180"/>
  <c r="BI50" i="180"/>
  <c r="BH50" i="180"/>
  <c r="BJ50" i="180" s="1"/>
  <c r="BB50" i="180"/>
  <c r="AZ50" i="180"/>
  <c r="AY50" i="180"/>
  <c r="BA50" i="180" s="1"/>
  <c r="AX50" i="180"/>
  <c r="AV50" i="180"/>
  <c r="AU50" i="180"/>
  <c r="AW50" i="180" s="1"/>
  <c r="AO50" i="180"/>
  <c r="AM50" i="180"/>
  <c r="AL50" i="180"/>
  <c r="AN50" i="180" s="1"/>
  <c r="AK50" i="180"/>
  <c r="AI50" i="180"/>
  <c r="AH50" i="180"/>
  <c r="AJ50" i="180" s="1"/>
  <c r="AB50" i="180"/>
  <c r="Z50" i="180"/>
  <c r="Y50" i="180"/>
  <c r="AA50" i="180" s="1"/>
  <c r="X50" i="180"/>
  <c r="V50" i="180"/>
  <c r="U50" i="180"/>
  <c r="W50" i="180" s="1"/>
  <c r="O50" i="180"/>
  <c r="M50" i="180"/>
  <c r="DX50" i="180" s="1"/>
  <c r="L50" i="180"/>
  <c r="K50" i="180"/>
  <c r="DV50" i="180" s="1"/>
  <c r="I50" i="180"/>
  <c r="DT50" i="180" s="1"/>
  <c r="H50" i="180"/>
  <c r="DR49" i="180"/>
  <c r="DO49" i="180"/>
  <c r="DM49" i="180"/>
  <c r="DL49" i="180"/>
  <c r="DN49" i="180" s="1"/>
  <c r="DK49" i="180"/>
  <c r="DI49" i="180"/>
  <c r="DH49" i="180"/>
  <c r="DJ49" i="180" s="1"/>
  <c r="DB49" i="180"/>
  <c r="CZ49" i="180"/>
  <c r="CY49" i="180"/>
  <c r="DA49" i="180" s="1"/>
  <c r="CX49" i="180"/>
  <c r="CV49" i="180"/>
  <c r="CU49" i="180"/>
  <c r="CW49" i="180" s="1"/>
  <c r="CO49" i="180"/>
  <c r="CM49" i="180"/>
  <c r="CL49" i="180"/>
  <c r="CN49" i="180" s="1"/>
  <c r="CK49" i="180"/>
  <c r="CI49" i="180"/>
  <c r="CH49" i="180"/>
  <c r="CJ49" i="180" s="1"/>
  <c r="CB49" i="180"/>
  <c r="BZ49" i="180"/>
  <c r="BY49" i="180"/>
  <c r="CA49" i="180" s="1"/>
  <c r="BX49" i="180"/>
  <c r="BV49" i="180"/>
  <c r="BU49" i="180"/>
  <c r="BW49" i="180" s="1"/>
  <c r="BO49" i="180"/>
  <c r="BM49" i="180"/>
  <c r="BL49" i="180"/>
  <c r="BN49" i="180" s="1"/>
  <c r="BK49" i="180"/>
  <c r="BI49" i="180"/>
  <c r="BH49" i="180"/>
  <c r="BJ49" i="180" s="1"/>
  <c r="BB49" i="180"/>
  <c r="AZ49" i="180"/>
  <c r="AY49" i="180"/>
  <c r="BA49" i="180" s="1"/>
  <c r="AX49" i="180"/>
  <c r="AV49" i="180"/>
  <c r="AU49" i="180"/>
  <c r="AW49" i="180" s="1"/>
  <c r="AO49" i="180"/>
  <c r="AM49" i="180"/>
  <c r="AL49" i="180"/>
  <c r="AN49" i="180" s="1"/>
  <c r="AK49" i="180"/>
  <c r="AI49" i="180"/>
  <c r="AH49" i="180"/>
  <c r="AJ49" i="180" s="1"/>
  <c r="AB49" i="180"/>
  <c r="Z49" i="180"/>
  <c r="Y49" i="180"/>
  <c r="AA49" i="180" s="1"/>
  <c r="X49" i="180"/>
  <c r="V49" i="180"/>
  <c r="U49" i="180"/>
  <c r="W49" i="180" s="1"/>
  <c r="O49" i="180"/>
  <c r="M49" i="180"/>
  <c r="DX49" i="180" s="1"/>
  <c r="L49" i="180"/>
  <c r="K49" i="180"/>
  <c r="DV49" i="180" s="1"/>
  <c r="I49" i="180"/>
  <c r="DT49" i="180" s="1"/>
  <c r="H49" i="180"/>
  <c r="DR48" i="180"/>
  <c r="DO48" i="180"/>
  <c r="DM48" i="180"/>
  <c r="DL48" i="180"/>
  <c r="DN48" i="180" s="1"/>
  <c r="DK48" i="180"/>
  <c r="DI48" i="180"/>
  <c r="DH48" i="180"/>
  <c r="DJ48" i="180" s="1"/>
  <c r="DB48" i="180"/>
  <c r="CZ48" i="180"/>
  <c r="CY48" i="180"/>
  <c r="DA48" i="180" s="1"/>
  <c r="CX48" i="180"/>
  <c r="CV48" i="180"/>
  <c r="CU48" i="180"/>
  <c r="CW48" i="180" s="1"/>
  <c r="CO48" i="180"/>
  <c r="CM48" i="180"/>
  <c r="CL48" i="180"/>
  <c r="CN48" i="180" s="1"/>
  <c r="CK48" i="180"/>
  <c r="CI48" i="180"/>
  <c r="CH48" i="180"/>
  <c r="CJ48" i="180" s="1"/>
  <c r="CB48" i="180"/>
  <c r="BZ48" i="180"/>
  <c r="BY48" i="180"/>
  <c r="CA48" i="180" s="1"/>
  <c r="BX48" i="180"/>
  <c r="BV48" i="180"/>
  <c r="BU48" i="180"/>
  <c r="BW48" i="180" s="1"/>
  <c r="BO48" i="180"/>
  <c r="BM48" i="180"/>
  <c r="BL48" i="180"/>
  <c r="BN48" i="180" s="1"/>
  <c r="BK48" i="180"/>
  <c r="BI48" i="180"/>
  <c r="BH48" i="180"/>
  <c r="BJ48" i="180" s="1"/>
  <c r="BB48" i="180"/>
  <c r="AZ48" i="180"/>
  <c r="AY48" i="180"/>
  <c r="BA48" i="180" s="1"/>
  <c r="AX48" i="180"/>
  <c r="AV48" i="180"/>
  <c r="AU48" i="180"/>
  <c r="AW48" i="180" s="1"/>
  <c r="AO48" i="180"/>
  <c r="AM48" i="180"/>
  <c r="AL48" i="180"/>
  <c r="AN48" i="180" s="1"/>
  <c r="AK48" i="180"/>
  <c r="AI48" i="180"/>
  <c r="AH48" i="180"/>
  <c r="AJ48" i="180" s="1"/>
  <c r="AB48" i="180"/>
  <c r="Z48" i="180"/>
  <c r="Y48" i="180"/>
  <c r="AA48" i="180" s="1"/>
  <c r="X48" i="180"/>
  <c r="V48" i="180"/>
  <c r="U48" i="180"/>
  <c r="W48" i="180" s="1"/>
  <c r="O48" i="180"/>
  <c r="M48" i="180"/>
  <c r="DX48" i="180" s="1"/>
  <c r="L48" i="180"/>
  <c r="K48" i="180"/>
  <c r="DV48" i="180" s="1"/>
  <c r="I48" i="180"/>
  <c r="DT48" i="180" s="1"/>
  <c r="H48" i="180"/>
  <c r="DR47" i="180"/>
  <c r="DO47" i="180"/>
  <c r="DM47" i="180"/>
  <c r="DL47" i="180"/>
  <c r="DN47" i="180" s="1"/>
  <c r="DK47" i="180"/>
  <c r="DI47" i="180"/>
  <c r="DH47" i="180"/>
  <c r="DJ47" i="180" s="1"/>
  <c r="DB47" i="180"/>
  <c r="CZ47" i="180"/>
  <c r="CY47" i="180"/>
  <c r="DA47" i="180" s="1"/>
  <c r="CX47" i="180"/>
  <c r="CV47" i="180"/>
  <c r="CU47" i="180"/>
  <c r="CW47" i="180" s="1"/>
  <c r="CO47" i="180"/>
  <c r="CM47" i="180"/>
  <c r="CL47" i="180"/>
  <c r="CN47" i="180" s="1"/>
  <c r="CK47" i="180"/>
  <c r="CI47" i="180"/>
  <c r="CH47" i="180"/>
  <c r="CJ47" i="180" s="1"/>
  <c r="CB47" i="180"/>
  <c r="BZ47" i="180"/>
  <c r="BY47" i="180"/>
  <c r="CA47" i="180" s="1"/>
  <c r="BX47" i="180"/>
  <c r="BV47" i="180"/>
  <c r="BU47" i="180"/>
  <c r="BW47" i="180" s="1"/>
  <c r="BO47" i="180"/>
  <c r="BM47" i="180"/>
  <c r="BL47" i="180"/>
  <c r="BN47" i="180" s="1"/>
  <c r="BK47" i="180"/>
  <c r="BI47" i="180"/>
  <c r="BH47" i="180"/>
  <c r="BJ47" i="180" s="1"/>
  <c r="BB47" i="180"/>
  <c r="AZ47" i="180"/>
  <c r="AY47" i="180"/>
  <c r="BA47" i="180" s="1"/>
  <c r="AX47" i="180"/>
  <c r="AV47" i="180"/>
  <c r="AU47" i="180"/>
  <c r="AW47" i="180" s="1"/>
  <c r="AO47" i="180"/>
  <c r="AM47" i="180"/>
  <c r="AL47" i="180"/>
  <c r="AN47" i="180" s="1"/>
  <c r="AK47" i="180"/>
  <c r="AI47" i="180"/>
  <c r="AH47" i="180"/>
  <c r="AJ47" i="180" s="1"/>
  <c r="Z47" i="180"/>
  <c r="Y47" i="180"/>
  <c r="AA47" i="180" s="1"/>
  <c r="X47" i="180"/>
  <c r="V47" i="180"/>
  <c r="U47" i="180"/>
  <c r="W47" i="180" s="1"/>
  <c r="O47" i="180"/>
  <c r="M47" i="180"/>
  <c r="DX47" i="180" s="1"/>
  <c r="L47" i="180"/>
  <c r="K47" i="180"/>
  <c r="DV47" i="180" s="1"/>
  <c r="I47" i="180"/>
  <c r="DT47" i="180" s="1"/>
  <c r="H47" i="180"/>
  <c r="DR46" i="180"/>
  <c r="DO46" i="180"/>
  <c r="DM46" i="180"/>
  <c r="DL46" i="180"/>
  <c r="DN46" i="180" s="1"/>
  <c r="DK46" i="180"/>
  <c r="DI46" i="180"/>
  <c r="DH46" i="180"/>
  <c r="DJ46" i="180" s="1"/>
  <c r="DB46" i="180"/>
  <c r="CZ46" i="180"/>
  <c r="CY46" i="180"/>
  <c r="DA46" i="180" s="1"/>
  <c r="CX46" i="180"/>
  <c r="CV46" i="180"/>
  <c r="CU46" i="180"/>
  <c r="CW46" i="180" s="1"/>
  <c r="CO46" i="180"/>
  <c r="CM46" i="180"/>
  <c r="CL46" i="180"/>
  <c r="CN46" i="180" s="1"/>
  <c r="CK46" i="180"/>
  <c r="CI46" i="180"/>
  <c r="CH46" i="180"/>
  <c r="CJ46" i="180" s="1"/>
  <c r="CB46" i="180"/>
  <c r="BZ46" i="180"/>
  <c r="BY46" i="180"/>
  <c r="CA46" i="180" s="1"/>
  <c r="BX46" i="180"/>
  <c r="BV46" i="180"/>
  <c r="BU46" i="180"/>
  <c r="BW46" i="180" s="1"/>
  <c r="BO46" i="180"/>
  <c r="BM46" i="180"/>
  <c r="BL46" i="180"/>
  <c r="BN46" i="180" s="1"/>
  <c r="BK46" i="180"/>
  <c r="BI46" i="180"/>
  <c r="BH46" i="180"/>
  <c r="BJ46" i="180" s="1"/>
  <c r="BB46" i="180"/>
  <c r="AZ46" i="180"/>
  <c r="AY46" i="180"/>
  <c r="BA46" i="180" s="1"/>
  <c r="AX46" i="180"/>
  <c r="AV46" i="180"/>
  <c r="AU46" i="180"/>
  <c r="AW46" i="180" s="1"/>
  <c r="AO46" i="180"/>
  <c r="AM46" i="180"/>
  <c r="AL46" i="180"/>
  <c r="AN46" i="180" s="1"/>
  <c r="AK46" i="180"/>
  <c r="AI46" i="180"/>
  <c r="AH46" i="180"/>
  <c r="AJ46" i="180" s="1"/>
  <c r="AB46" i="180"/>
  <c r="Z46" i="180"/>
  <c r="Y46" i="180"/>
  <c r="AA46" i="180" s="1"/>
  <c r="X46" i="180"/>
  <c r="V46" i="180"/>
  <c r="U46" i="180"/>
  <c r="W46" i="180" s="1"/>
  <c r="O46" i="180"/>
  <c r="M46" i="180"/>
  <c r="DX46" i="180" s="1"/>
  <c r="L46" i="180"/>
  <c r="K46" i="180"/>
  <c r="DV46" i="180" s="1"/>
  <c r="I46" i="180"/>
  <c r="DT46" i="180" s="1"/>
  <c r="H46" i="180"/>
  <c r="DR45" i="180"/>
  <c r="DO45" i="180"/>
  <c r="DM45" i="180"/>
  <c r="DL45" i="180"/>
  <c r="DN45" i="180" s="1"/>
  <c r="DK45" i="180"/>
  <c r="DI45" i="180"/>
  <c r="DH45" i="180"/>
  <c r="DJ45" i="180" s="1"/>
  <c r="DB45" i="180"/>
  <c r="CZ45" i="180"/>
  <c r="CY45" i="180"/>
  <c r="DA45" i="180" s="1"/>
  <c r="CX45" i="180"/>
  <c r="CV45" i="180"/>
  <c r="CU45" i="180"/>
  <c r="CW45" i="180" s="1"/>
  <c r="CO45" i="180"/>
  <c r="CM45" i="180"/>
  <c r="CL45" i="180"/>
  <c r="CN45" i="180" s="1"/>
  <c r="CK45" i="180"/>
  <c r="CI45" i="180"/>
  <c r="CH45" i="180"/>
  <c r="CJ45" i="180" s="1"/>
  <c r="CB45" i="180"/>
  <c r="BZ45" i="180"/>
  <c r="BY45" i="180"/>
  <c r="CA45" i="180" s="1"/>
  <c r="BX45" i="180"/>
  <c r="BV45" i="180"/>
  <c r="BU45" i="180"/>
  <c r="BW45" i="180" s="1"/>
  <c r="BO45" i="180"/>
  <c r="BM45" i="180"/>
  <c r="BL45" i="180"/>
  <c r="BN45" i="180" s="1"/>
  <c r="BK45" i="180"/>
  <c r="BI45" i="180"/>
  <c r="BH45" i="180"/>
  <c r="BJ45" i="180" s="1"/>
  <c r="BB45" i="180"/>
  <c r="AZ45" i="180"/>
  <c r="AY45" i="180"/>
  <c r="BA45" i="180" s="1"/>
  <c r="AX45" i="180"/>
  <c r="AV45" i="180"/>
  <c r="AU45" i="180"/>
  <c r="AW45" i="180" s="1"/>
  <c r="AO45" i="180"/>
  <c r="AM45" i="180"/>
  <c r="AL45" i="180"/>
  <c r="AN45" i="180" s="1"/>
  <c r="AK45" i="180"/>
  <c r="AI45" i="180"/>
  <c r="AH45" i="180"/>
  <c r="AJ45" i="180" s="1"/>
  <c r="AB45" i="180"/>
  <c r="Z45" i="180"/>
  <c r="Y45" i="180"/>
  <c r="AA45" i="180" s="1"/>
  <c r="X45" i="180"/>
  <c r="V45" i="180"/>
  <c r="U45" i="180"/>
  <c r="W45" i="180" s="1"/>
  <c r="O45" i="180"/>
  <c r="M45" i="180"/>
  <c r="DX45" i="180" s="1"/>
  <c r="L45" i="180"/>
  <c r="K45" i="180"/>
  <c r="DV45" i="180" s="1"/>
  <c r="I45" i="180"/>
  <c r="DT45" i="180" s="1"/>
  <c r="H45" i="180"/>
  <c r="DR44" i="180"/>
  <c r="DO44" i="180"/>
  <c r="DM44" i="180"/>
  <c r="DL44" i="180"/>
  <c r="DN44" i="180" s="1"/>
  <c r="DK44" i="180"/>
  <c r="DI44" i="180"/>
  <c r="DH44" i="180"/>
  <c r="DJ44" i="180" s="1"/>
  <c r="DB44" i="180"/>
  <c r="CZ44" i="180"/>
  <c r="CY44" i="180"/>
  <c r="DA44" i="180" s="1"/>
  <c r="CX44" i="180"/>
  <c r="CV44" i="180"/>
  <c r="CU44" i="180"/>
  <c r="CW44" i="180" s="1"/>
  <c r="CO44" i="180"/>
  <c r="CM44" i="180"/>
  <c r="CL44" i="180"/>
  <c r="CN44" i="180" s="1"/>
  <c r="CK44" i="180"/>
  <c r="CI44" i="180"/>
  <c r="CH44" i="180"/>
  <c r="CJ44" i="180" s="1"/>
  <c r="CB44" i="180"/>
  <c r="BZ44" i="180"/>
  <c r="BY44" i="180"/>
  <c r="CA44" i="180" s="1"/>
  <c r="BX44" i="180"/>
  <c r="BV44" i="180"/>
  <c r="BU44" i="180"/>
  <c r="BW44" i="180" s="1"/>
  <c r="BO44" i="180"/>
  <c r="BM44" i="180"/>
  <c r="BL44" i="180"/>
  <c r="BN44" i="180" s="1"/>
  <c r="BK44" i="180"/>
  <c r="BI44" i="180"/>
  <c r="BH44" i="180"/>
  <c r="BJ44" i="180" s="1"/>
  <c r="BB44" i="180"/>
  <c r="AZ44" i="180"/>
  <c r="AY44" i="180"/>
  <c r="BA44" i="180" s="1"/>
  <c r="AX44" i="180"/>
  <c r="AV44" i="180"/>
  <c r="AU44" i="180"/>
  <c r="AW44" i="180" s="1"/>
  <c r="AO44" i="180"/>
  <c r="AM44" i="180"/>
  <c r="AL44" i="180"/>
  <c r="AN44" i="180" s="1"/>
  <c r="AK44" i="180"/>
  <c r="AI44" i="180"/>
  <c r="AH44" i="180"/>
  <c r="AJ44" i="180" s="1"/>
  <c r="AB44" i="180"/>
  <c r="Z44" i="180"/>
  <c r="Y44" i="180"/>
  <c r="AA44" i="180" s="1"/>
  <c r="X44" i="180"/>
  <c r="V44" i="180"/>
  <c r="U44" i="180"/>
  <c r="W44" i="180" s="1"/>
  <c r="O44" i="180"/>
  <c r="M44" i="180"/>
  <c r="DX44" i="180" s="1"/>
  <c r="L44" i="180"/>
  <c r="K44" i="180"/>
  <c r="DV44" i="180" s="1"/>
  <c r="I44" i="180"/>
  <c r="DT44" i="180" s="1"/>
  <c r="H44" i="180"/>
  <c r="DR43" i="180"/>
  <c r="DO43" i="180"/>
  <c r="DM43" i="180"/>
  <c r="DL43" i="180"/>
  <c r="DN43" i="180" s="1"/>
  <c r="DK43" i="180"/>
  <c r="DI43" i="180"/>
  <c r="DH43" i="180"/>
  <c r="DJ43" i="180" s="1"/>
  <c r="DB43" i="180"/>
  <c r="CZ43" i="180"/>
  <c r="CY43" i="180"/>
  <c r="DA43" i="180" s="1"/>
  <c r="CX43" i="180"/>
  <c r="CV43" i="180"/>
  <c r="CU43" i="180"/>
  <c r="CW43" i="180" s="1"/>
  <c r="CO43" i="180"/>
  <c r="CM43" i="180"/>
  <c r="CL43" i="180"/>
  <c r="CN43" i="180" s="1"/>
  <c r="CK43" i="180"/>
  <c r="CI43" i="180"/>
  <c r="CH43" i="180"/>
  <c r="CJ43" i="180" s="1"/>
  <c r="CB43" i="180"/>
  <c r="BZ43" i="180"/>
  <c r="BY43" i="180"/>
  <c r="CA43" i="180" s="1"/>
  <c r="BX43" i="180"/>
  <c r="BV43" i="180"/>
  <c r="BU43" i="180"/>
  <c r="BW43" i="180" s="1"/>
  <c r="BO43" i="180"/>
  <c r="BM43" i="180"/>
  <c r="BL43" i="180"/>
  <c r="BN43" i="180" s="1"/>
  <c r="BK43" i="180"/>
  <c r="BI43" i="180"/>
  <c r="BH43" i="180"/>
  <c r="BJ43" i="180" s="1"/>
  <c r="BB43" i="180"/>
  <c r="AZ43" i="180"/>
  <c r="AY43" i="180"/>
  <c r="BA43" i="180" s="1"/>
  <c r="AX43" i="180"/>
  <c r="AV43" i="180"/>
  <c r="AU43" i="180"/>
  <c r="AW43" i="180" s="1"/>
  <c r="AO43" i="180"/>
  <c r="AM43" i="180"/>
  <c r="AL43" i="180"/>
  <c r="AN43" i="180" s="1"/>
  <c r="AK43" i="180"/>
  <c r="AI43" i="180"/>
  <c r="AH43" i="180"/>
  <c r="AJ43" i="180" s="1"/>
  <c r="AB43" i="180"/>
  <c r="Z43" i="180"/>
  <c r="Y43" i="180"/>
  <c r="AA43" i="180" s="1"/>
  <c r="X43" i="180"/>
  <c r="V43" i="180"/>
  <c r="U43" i="180"/>
  <c r="W43" i="180" s="1"/>
  <c r="O43" i="180"/>
  <c r="M43" i="180"/>
  <c r="DX43" i="180" s="1"/>
  <c r="L43" i="180"/>
  <c r="K43" i="180"/>
  <c r="DV43" i="180" s="1"/>
  <c r="I43" i="180"/>
  <c r="DT43" i="180" s="1"/>
  <c r="H43" i="180"/>
  <c r="DR42" i="180"/>
  <c r="DO42" i="180"/>
  <c r="DM42" i="180"/>
  <c r="DL42" i="180"/>
  <c r="DN42" i="180" s="1"/>
  <c r="DK42" i="180"/>
  <c r="DI42" i="180"/>
  <c r="DH42" i="180"/>
  <c r="DJ42" i="180" s="1"/>
  <c r="DB42" i="180"/>
  <c r="CZ42" i="180"/>
  <c r="CY42" i="180"/>
  <c r="DA42" i="180" s="1"/>
  <c r="CX42" i="180"/>
  <c r="CV42" i="180"/>
  <c r="CU42" i="180"/>
  <c r="CW42" i="180" s="1"/>
  <c r="CO42" i="180"/>
  <c r="CM42" i="180"/>
  <c r="CL42" i="180"/>
  <c r="CN42" i="180" s="1"/>
  <c r="CK42" i="180"/>
  <c r="CI42" i="180"/>
  <c r="CH42" i="180"/>
  <c r="CJ42" i="180" s="1"/>
  <c r="CB42" i="180"/>
  <c r="BZ42" i="180"/>
  <c r="BY42" i="180"/>
  <c r="CA42" i="180" s="1"/>
  <c r="BX42" i="180"/>
  <c r="BV42" i="180"/>
  <c r="BU42" i="180"/>
  <c r="BW42" i="180" s="1"/>
  <c r="BO42" i="180"/>
  <c r="BM42" i="180"/>
  <c r="BL42" i="180"/>
  <c r="BN42" i="180" s="1"/>
  <c r="BK42" i="180"/>
  <c r="BI42" i="180"/>
  <c r="BH42" i="180"/>
  <c r="BJ42" i="180" s="1"/>
  <c r="BB42" i="180"/>
  <c r="AZ42" i="180"/>
  <c r="AY42" i="180"/>
  <c r="BA42" i="180" s="1"/>
  <c r="AX42" i="180"/>
  <c r="AV42" i="180"/>
  <c r="AU42" i="180"/>
  <c r="AW42" i="180" s="1"/>
  <c r="AO42" i="180"/>
  <c r="AM42" i="180"/>
  <c r="AL42" i="180"/>
  <c r="AN42" i="180" s="1"/>
  <c r="AK42" i="180"/>
  <c r="AI42" i="180"/>
  <c r="AH42" i="180"/>
  <c r="AJ42" i="180" s="1"/>
  <c r="AB42" i="180"/>
  <c r="Z42" i="180"/>
  <c r="Y42" i="180"/>
  <c r="AA42" i="180" s="1"/>
  <c r="X42" i="180"/>
  <c r="V42" i="180"/>
  <c r="U42" i="180"/>
  <c r="W42" i="180" s="1"/>
  <c r="O42" i="180"/>
  <c r="M42" i="180"/>
  <c r="DX42" i="180" s="1"/>
  <c r="L42" i="180"/>
  <c r="K42" i="180"/>
  <c r="DV42" i="180" s="1"/>
  <c r="I42" i="180"/>
  <c r="DT42" i="180" s="1"/>
  <c r="H42" i="180"/>
  <c r="DR41" i="180"/>
  <c r="DO41" i="180"/>
  <c r="DM41" i="180"/>
  <c r="DL41" i="180"/>
  <c r="DN41" i="180" s="1"/>
  <c r="DK41" i="180"/>
  <c r="DI41" i="180"/>
  <c r="DH41" i="180"/>
  <c r="DJ41" i="180" s="1"/>
  <c r="DB41" i="180"/>
  <c r="CZ41" i="180"/>
  <c r="CY41" i="180"/>
  <c r="DA41" i="180" s="1"/>
  <c r="CX41" i="180"/>
  <c r="CV41" i="180"/>
  <c r="CU41" i="180"/>
  <c r="CW41" i="180" s="1"/>
  <c r="CO41" i="180"/>
  <c r="CM41" i="180"/>
  <c r="CL41" i="180"/>
  <c r="CN41" i="180" s="1"/>
  <c r="CK41" i="180"/>
  <c r="CI41" i="180"/>
  <c r="CH41" i="180"/>
  <c r="CJ41" i="180" s="1"/>
  <c r="CB41" i="180"/>
  <c r="BZ41" i="180"/>
  <c r="BY41" i="180"/>
  <c r="CA41" i="180" s="1"/>
  <c r="BX41" i="180"/>
  <c r="BV41" i="180"/>
  <c r="BU41" i="180"/>
  <c r="BW41" i="180" s="1"/>
  <c r="BO41" i="180"/>
  <c r="BM41" i="180"/>
  <c r="BL41" i="180"/>
  <c r="BN41" i="180" s="1"/>
  <c r="BK41" i="180"/>
  <c r="BI41" i="180"/>
  <c r="BH41" i="180"/>
  <c r="BJ41" i="180" s="1"/>
  <c r="BB41" i="180"/>
  <c r="AZ41" i="180"/>
  <c r="AY41" i="180"/>
  <c r="BA41" i="180" s="1"/>
  <c r="AX41" i="180"/>
  <c r="AV41" i="180"/>
  <c r="AU41" i="180"/>
  <c r="AW41" i="180" s="1"/>
  <c r="AO41" i="180"/>
  <c r="AM41" i="180"/>
  <c r="AL41" i="180"/>
  <c r="AN41" i="180" s="1"/>
  <c r="AK41" i="180"/>
  <c r="AI41" i="180"/>
  <c r="AH41" i="180"/>
  <c r="AJ41" i="180" s="1"/>
  <c r="AB41" i="180"/>
  <c r="Z41" i="180"/>
  <c r="Y41" i="180"/>
  <c r="AA41" i="180" s="1"/>
  <c r="X41" i="180"/>
  <c r="V41" i="180"/>
  <c r="U41" i="180"/>
  <c r="W41" i="180" s="1"/>
  <c r="O41" i="180"/>
  <c r="M41" i="180"/>
  <c r="DX41" i="180" s="1"/>
  <c r="L41" i="180"/>
  <c r="K41" i="180"/>
  <c r="DV41" i="180" s="1"/>
  <c r="I41" i="180"/>
  <c r="DT41" i="180" s="1"/>
  <c r="H41" i="180"/>
  <c r="DR40" i="180"/>
  <c r="DO40" i="180"/>
  <c r="DM40" i="180"/>
  <c r="DL40" i="180"/>
  <c r="DN40" i="180" s="1"/>
  <c r="DK40" i="180"/>
  <c r="DI40" i="180"/>
  <c r="DH40" i="180"/>
  <c r="DJ40" i="180" s="1"/>
  <c r="DB40" i="180"/>
  <c r="CZ40" i="180"/>
  <c r="CY40" i="180"/>
  <c r="DA40" i="180" s="1"/>
  <c r="CX40" i="180"/>
  <c r="CV40" i="180"/>
  <c r="CU40" i="180"/>
  <c r="CW40" i="180" s="1"/>
  <c r="CO40" i="180"/>
  <c r="CM40" i="180"/>
  <c r="CL40" i="180"/>
  <c r="CN40" i="180" s="1"/>
  <c r="CK40" i="180"/>
  <c r="CI40" i="180"/>
  <c r="CH40" i="180"/>
  <c r="CJ40" i="180" s="1"/>
  <c r="CB40" i="180"/>
  <c r="BZ40" i="180"/>
  <c r="BY40" i="180"/>
  <c r="CA40" i="180" s="1"/>
  <c r="BX40" i="180"/>
  <c r="BV40" i="180"/>
  <c r="BU40" i="180"/>
  <c r="BW40" i="180" s="1"/>
  <c r="BO40" i="180"/>
  <c r="BM40" i="180"/>
  <c r="BL40" i="180"/>
  <c r="BN40" i="180" s="1"/>
  <c r="BK40" i="180"/>
  <c r="BI40" i="180"/>
  <c r="BH40" i="180"/>
  <c r="BJ40" i="180" s="1"/>
  <c r="BB40" i="180"/>
  <c r="AZ40" i="180"/>
  <c r="AY40" i="180"/>
  <c r="BA40" i="180" s="1"/>
  <c r="AX40" i="180"/>
  <c r="AV40" i="180"/>
  <c r="AU40" i="180"/>
  <c r="AW40" i="180" s="1"/>
  <c r="AO40" i="180"/>
  <c r="AM40" i="180"/>
  <c r="AL40" i="180"/>
  <c r="AN40" i="180" s="1"/>
  <c r="AK40" i="180"/>
  <c r="AI40" i="180"/>
  <c r="AH40" i="180"/>
  <c r="AJ40" i="180" s="1"/>
  <c r="AB40" i="180"/>
  <c r="Z40" i="180"/>
  <c r="Y40" i="180"/>
  <c r="AA40" i="180" s="1"/>
  <c r="X40" i="180"/>
  <c r="V40" i="180"/>
  <c r="U40" i="180"/>
  <c r="W40" i="180" s="1"/>
  <c r="O40" i="180"/>
  <c r="M40" i="180"/>
  <c r="DX40" i="180" s="1"/>
  <c r="L40" i="180"/>
  <c r="K40" i="180"/>
  <c r="DV40" i="180" s="1"/>
  <c r="I40" i="180"/>
  <c r="DT40" i="180" s="1"/>
  <c r="H40" i="180"/>
  <c r="DR39" i="180"/>
  <c r="DO39" i="180"/>
  <c r="DM39" i="180"/>
  <c r="DL39" i="180"/>
  <c r="DN39" i="180" s="1"/>
  <c r="DK39" i="180"/>
  <c r="DI39" i="180"/>
  <c r="DH39" i="180"/>
  <c r="DJ39" i="180" s="1"/>
  <c r="DB39" i="180"/>
  <c r="CZ39" i="180"/>
  <c r="CY39" i="180"/>
  <c r="DA39" i="180" s="1"/>
  <c r="CX39" i="180"/>
  <c r="CV39" i="180"/>
  <c r="CU39" i="180"/>
  <c r="CW39" i="180" s="1"/>
  <c r="CO39" i="180"/>
  <c r="CM39" i="180"/>
  <c r="CL39" i="180"/>
  <c r="CN39" i="180" s="1"/>
  <c r="CK39" i="180"/>
  <c r="CI39" i="180"/>
  <c r="CH39" i="180"/>
  <c r="CJ39" i="180" s="1"/>
  <c r="CB39" i="180"/>
  <c r="BZ39" i="180"/>
  <c r="BY39" i="180"/>
  <c r="CA39" i="180" s="1"/>
  <c r="BX39" i="180"/>
  <c r="BV39" i="180"/>
  <c r="BU39" i="180"/>
  <c r="BW39" i="180" s="1"/>
  <c r="BO39" i="180"/>
  <c r="BM39" i="180"/>
  <c r="BL39" i="180"/>
  <c r="BN39" i="180" s="1"/>
  <c r="BK39" i="180"/>
  <c r="BI39" i="180"/>
  <c r="BH39" i="180"/>
  <c r="BJ39" i="180" s="1"/>
  <c r="BB39" i="180"/>
  <c r="AZ39" i="180"/>
  <c r="AY39" i="180"/>
  <c r="BA39" i="180" s="1"/>
  <c r="AX39" i="180"/>
  <c r="AV39" i="180"/>
  <c r="AU39" i="180"/>
  <c r="AW39" i="180" s="1"/>
  <c r="AO39" i="180"/>
  <c r="AM39" i="180"/>
  <c r="AL39" i="180"/>
  <c r="AN39" i="180" s="1"/>
  <c r="AK39" i="180"/>
  <c r="AI39" i="180"/>
  <c r="AH39" i="180"/>
  <c r="AJ39" i="180" s="1"/>
  <c r="AB39" i="180"/>
  <c r="Z39" i="180"/>
  <c r="Y39" i="180"/>
  <c r="AA39" i="180" s="1"/>
  <c r="X39" i="180"/>
  <c r="V39" i="180"/>
  <c r="U39" i="180"/>
  <c r="W39" i="180" s="1"/>
  <c r="O39" i="180"/>
  <c r="M39" i="180"/>
  <c r="DX39" i="180" s="1"/>
  <c r="L39" i="180"/>
  <c r="K39" i="180"/>
  <c r="DV39" i="180" s="1"/>
  <c r="I39" i="180"/>
  <c r="DT39" i="180" s="1"/>
  <c r="H39" i="180"/>
  <c r="DR38" i="180"/>
  <c r="DO38" i="180"/>
  <c r="DM38" i="180"/>
  <c r="DL38" i="180"/>
  <c r="DN38" i="180" s="1"/>
  <c r="DK38" i="180"/>
  <c r="DI38" i="180"/>
  <c r="DH38" i="180"/>
  <c r="DJ38" i="180" s="1"/>
  <c r="DB38" i="180"/>
  <c r="CZ38" i="180"/>
  <c r="CY38" i="180"/>
  <c r="DA38" i="180" s="1"/>
  <c r="CX38" i="180"/>
  <c r="CV38" i="180"/>
  <c r="CU38" i="180"/>
  <c r="CW38" i="180" s="1"/>
  <c r="CO38" i="180"/>
  <c r="CM38" i="180"/>
  <c r="CL38" i="180"/>
  <c r="CN38" i="180" s="1"/>
  <c r="CK38" i="180"/>
  <c r="CI38" i="180"/>
  <c r="CH38" i="180"/>
  <c r="CJ38" i="180" s="1"/>
  <c r="CB38" i="180"/>
  <c r="BZ38" i="180"/>
  <c r="BY38" i="180"/>
  <c r="CA38" i="180" s="1"/>
  <c r="BX38" i="180"/>
  <c r="BV38" i="180"/>
  <c r="BU38" i="180"/>
  <c r="BW38" i="180" s="1"/>
  <c r="BO38" i="180"/>
  <c r="BM38" i="180"/>
  <c r="BL38" i="180"/>
  <c r="BN38" i="180" s="1"/>
  <c r="BK38" i="180"/>
  <c r="BI38" i="180"/>
  <c r="BH38" i="180"/>
  <c r="BJ38" i="180" s="1"/>
  <c r="BB38" i="180"/>
  <c r="AZ38" i="180"/>
  <c r="AY38" i="180"/>
  <c r="BA38" i="180" s="1"/>
  <c r="AX38" i="180"/>
  <c r="AV38" i="180"/>
  <c r="AU38" i="180"/>
  <c r="AW38" i="180" s="1"/>
  <c r="AO38" i="180"/>
  <c r="AM38" i="180"/>
  <c r="AL38" i="180"/>
  <c r="AN38" i="180" s="1"/>
  <c r="AK38" i="180"/>
  <c r="AI38" i="180"/>
  <c r="AH38" i="180"/>
  <c r="AJ38" i="180" s="1"/>
  <c r="AB38" i="180"/>
  <c r="Z38" i="180"/>
  <c r="Y38" i="180"/>
  <c r="AA38" i="180" s="1"/>
  <c r="X38" i="180"/>
  <c r="V38" i="180"/>
  <c r="U38" i="180"/>
  <c r="W38" i="180" s="1"/>
  <c r="O38" i="180"/>
  <c r="M38" i="180"/>
  <c r="DX38" i="180" s="1"/>
  <c r="L38" i="180"/>
  <c r="K38" i="180"/>
  <c r="DV38" i="180" s="1"/>
  <c r="I38" i="180"/>
  <c r="DT38" i="180" s="1"/>
  <c r="H38" i="180"/>
  <c r="DR37" i="180"/>
  <c r="DO37" i="180"/>
  <c r="DM37" i="180"/>
  <c r="DL37" i="180"/>
  <c r="DN37" i="180" s="1"/>
  <c r="DK37" i="180"/>
  <c r="DI37" i="180"/>
  <c r="DH37" i="180"/>
  <c r="DJ37" i="180" s="1"/>
  <c r="DB37" i="180"/>
  <c r="CZ37" i="180"/>
  <c r="CY37" i="180"/>
  <c r="DA37" i="180" s="1"/>
  <c r="CX37" i="180"/>
  <c r="CV37" i="180"/>
  <c r="CU37" i="180"/>
  <c r="CW37" i="180" s="1"/>
  <c r="CO37" i="180"/>
  <c r="CM37" i="180"/>
  <c r="CL37" i="180"/>
  <c r="CN37" i="180" s="1"/>
  <c r="CK37" i="180"/>
  <c r="CI37" i="180"/>
  <c r="CH37" i="180"/>
  <c r="CJ37" i="180" s="1"/>
  <c r="CB37" i="180"/>
  <c r="BZ37" i="180"/>
  <c r="BY37" i="180"/>
  <c r="CA37" i="180" s="1"/>
  <c r="BX37" i="180"/>
  <c r="BV37" i="180"/>
  <c r="BU37" i="180"/>
  <c r="BW37" i="180" s="1"/>
  <c r="BO37" i="180"/>
  <c r="BM37" i="180"/>
  <c r="BL37" i="180"/>
  <c r="BN37" i="180" s="1"/>
  <c r="BK37" i="180"/>
  <c r="BI37" i="180"/>
  <c r="BH37" i="180"/>
  <c r="BJ37" i="180" s="1"/>
  <c r="BB37" i="180"/>
  <c r="AZ37" i="180"/>
  <c r="AY37" i="180"/>
  <c r="BA37" i="180" s="1"/>
  <c r="AX37" i="180"/>
  <c r="AV37" i="180"/>
  <c r="AU37" i="180"/>
  <c r="AW37" i="180" s="1"/>
  <c r="AO37" i="180"/>
  <c r="AM37" i="180"/>
  <c r="AL37" i="180"/>
  <c r="AN37" i="180" s="1"/>
  <c r="AK37" i="180"/>
  <c r="AI37" i="180"/>
  <c r="AH37" i="180"/>
  <c r="AJ37" i="180" s="1"/>
  <c r="AB37" i="180"/>
  <c r="Z37" i="180"/>
  <c r="Y37" i="180"/>
  <c r="AA37" i="180" s="1"/>
  <c r="X37" i="180"/>
  <c r="V37" i="180"/>
  <c r="U37" i="180"/>
  <c r="W37" i="180" s="1"/>
  <c r="O37" i="180"/>
  <c r="M37" i="180"/>
  <c r="DX37" i="180" s="1"/>
  <c r="L37" i="180"/>
  <c r="K37" i="180"/>
  <c r="DV37" i="180" s="1"/>
  <c r="I37" i="180"/>
  <c r="DT37" i="180" s="1"/>
  <c r="H37" i="180"/>
  <c r="DR36" i="180"/>
  <c r="DO36" i="180"/>
  <c r="DM36" i="180"/>
  <c r="DL36" i="180"/>
  <c r="DN36" i="180" s="1"/>
  <c r="DK36" i="180"/>
  <c r="DI36" i="180"/>
  <c r="DH36" i="180"/>
  <c r="DJ36" i="180" s="1"/>
  <c r="DB36" i="180"/>
  <c r="CZ36" i="180"/>
  <c r="CY36" i="180"/>
  <c r="DA36" i="180" s="1"/>
  <c r="CX36" i="180"/>
  <c r="CV36" i="180"/>
  <c r="CU36" i="180"/>
  <c r="CW36" i="180" s="1"/>
  <c r="CO36" i="180"/>
  <c r="CM36" i="180"/>
  <c r="CL36" i="180"/>
  <c r="CN36" i="180" s="1"/>
  <c r="CK36" i="180"/>
  <c r="CI36" i="180"/>
  <c r="CH36" i="180"/>
  <c r="CJ36" i="180" s="1"/>
  <c r="CB36" i="180"/>
  <c r="BZ36" i="180"/>
  <c r="BY36" i="180"/>
  <c r="CA36" i="180" s="1"/>
  <c r="BX36" i="180"/>
  <c r="BV36" i="180"/>
  <c r="BU36" i="180"/>
  <c r="BW36" i="180" s="1"/>
  <c r="BO36" i="180"/>
  <c r="BM36" i="180"/>
  <c r="BL36" i="180"/>
  <c r="BN36" i="180" s="1"/>
  <c r="BK36" i="180"/>
  <c r="BI36" i="180"/>
  <c r="BH36" i="180"/>
  <c r="BJ36" i="180" s="1"/>
  <c r="BB36" i="180"/>
  <c r="AZ36" i="180"/>
  <c r="AY36" i="180"/>
  <c r="BA36" i="180" s="1"/>
  <c r="AX36" i="180"/>
  <c r="AV36" i="180"/>
  <c r="AU36" i="180"/>
  <c r="AW36" i="180" s="1"/>
  <c r="AO36" i="180"/>
  <c r="AM36" i="180"/>
  <c r="AL36" i="180"/>
  <c r="AN36" i="180" s="1"/>
  <c r="AK36" i="180"/>
  <c r="AI36" i="180"/>
  <c r="AH36" i="180"/>
  <c r="AJ36" i="180" s="1"/>
  <c r="AB36" i="180"/>
  <c r="Z36" i="180"/>
  <c r="Y36" i="180"/>
  <c r="AA36" i="180" s="1"/>
  <c r="X36" i="180"/>
  <c r="V36" i="180"/>
  <c r="U36" i="180"/>
  <c r="W36" i="180" s="1"/>
  <c r="O36" i="180"/>
  <c r="M36" i="180"/>
  <c r="DX36" i="180" s="1"/>
  <c r="L36" i="180"/>
  <c r="K36" i="180"/>
  <c r="DV36" i="180" s="1"/>
  <c r="I36" i="180"/>
  <c r="DT36" i="180" s="1"/>
  <c r="H36" i="180"/>
  <c r="DR35" i="180"/>
  <c r="DO35" i="180"/>
  <c r="DM35" i="180"/>
  <c r="DL35" i="180"/>
  <c r="DN35" i="180" s="1"/>
  <c r="DK35" i="180"/>
  <c r="DI35" i="180"/>
  <c r="DH35" i="180"/>
  <c r="DJ35" i="180" s="1"/>
  <c r="DB35" i="180"/>
  <c r="CZ35" i="180"/>
  <c r="CY35" i="180"/>
  <c r="DA35" i="180" s="1"/>
  <c r="CX35" i="180"/>
  <c r="CV35" i="180"/>
  <c r="CU35" i="180"/>
  <c r="CW35" i="180" s="1"/>
  <c r="CO35" i="180"/>
  <c r="CM35" i="180"/>
  <c r="CL35" i="180"/>
  <c r="CN35" i="180" s="1"/>
  <c r="CK35" i="180"/>
  <c r="CI35" i="180"/>
  <c r="CH35" i="180"/>
  <c r="CJ35" i="180" s="1"/>
  <c r="CB35" i="180"/>
  <c r="BZ35" i="180"/>
  <c r="BY35" i="180"/>
  <c r="CA35" i="180" s="1"/>
  <c r="BX35" i="180"/>
  <c r="BV35" i="180"/>
  <c r="BU35" i="180"/>
  <c r="BW35" i="180" s="1"/>
  <c r="BO35" i="180"/>
  <c r="BM35" i="180"/>
  <c r="BL35" i="180"/>
  <c r="BN35" i="180" s="1"/>
  <c r="BK35" i="180"/>
  <c r="BI35" i="180"/>
  <c r="BH35" i="180"/>
  <c r="BJ35" i="180" s="1"/>
  <c r="BB35" i="180"/>
  <c r="AZ35" i="180"/>
  <c r="AY35" i="180"/>
  <c r="BA35" i="180" s="1"/>
  <c r="AX35" i="180"/>
  <c r="AV35" i="180"/>
  <c r="AU35" i="180"/>
  <c r="AW35" i="180" s="1"/>
  <c r="AO35" i="180"/>
  <c r="AM35" i="180"/>
  <c r="AL35" i="180"/>
  <c r="AN35" i="180" s="1"/>
  <c r="AK35" i="180"/>
  <c r="AI35" i="180"/>
  <c r="AH35" i="180"/>
  <c r="AJ35" i="180" s="1"/>
  <c r="AB35" i="180"/>
  <c r="Z35" i="180"/>
  <c r="Y35" i="180"/>
  <c r="AA35" i="180" s="1"/>
  <c r="X35" i="180"/>
  <c r="V35" i="180"/>
  <c r="U35" i="180"/>
  <c r="W35" i="180" s="1"/>
  <c r="O35" i="180"/>
  <c r="M35" i="180"/>
  <c r="DX35" i="180" s="1"/>
  <c r="L35" i="180"/>
  <c r="K35" i="180"/>
  <c r="DV35" i="180" s="1"/>
  <c r="I35" i="180"/>
  <c r="DT35" i="180" s="1"/>
  <c r="H35" i="180"/>
  <c r="DR34" i="180"/>
  <c r="DO34" i="180"/>
  <c r="DM34" i="180"/>
  <c r="DL34" i="180"/>
  <c r="DN34" i="180" s="1"/>
  <c r="DK34" i="180"/>
  <c r="DI34" i="180"/>
  <c r="DH34" i="180"/>
  <c r="DJ34" i="180" s="1"/>
  <c r="DB34" i="180"/>
  <c r="CZ34" i="180"/>
  <c r="CY34" i="180"/>
  <c r="DA34" i="180" s="1"/>
  <c r="CX34" i="180"/>
  <c r="CV34" i="180"/>
  <c r="CU34" i="180"/>
  <c r="CW34" i="180" s="1"/>
  <c r="CO34" i="180"/>
  <c r="CM34" i="180"/>
  <c r="CL34" i="180"/>
  <c r="CN34" i="180" s="1"/>
  <c r="CK34" i="180"/>
  <c r="CI34" i="180"/>
  <c r="CH34" i="180"/>
  <c r="CJ34" i="180" s="1"/>
  <c r="CB34" i="180"/>
  <c r="BZ34" i="180"/>
  <c r="BY34" i="180"/>
  <c r="CA34" i="180" s="1"/>
  <c r="BX34" i="180"/>
  <c r="BV34" i="180"/>
  <c r="BU34" i="180"/>
  <c r="BW34" i="180" s="1"/>
  <c r="BO34" i="180"/>
  <c r="BM34" i="180"/>
  <c r="BL34" i="180"/>
  <c r="BN34" i="180" s="1"/>
  <c r="BK34" i="180"/>
  <c r="BI34" i="180"/>
  <c r="BH34" i="180"/>
  <c r="BJ34" i="180" s="1"/>
  <c r="BB34" i="180"/>
  <c r="AZ34" i="180"/>
  <c r="AY34" i="180"/>
  <c r="BA34" i="180" s="1"/>
  <c r="AX34" i="180"/>
  <c r="AV34" i="180"/>
  <c r="AU34" i="180"/>
  <c r="AW34" i="180" s="1"/>
  <c r="AO34" i="180"/>
  <c r="AM34" i="180"/>
  <c r="AL34" i="180"/>
  <c r="AN34" i="180" s="1"/>
  <c r="AK34" i="180"/>
  <c r="AI34" i="180"/>
  <c r="AH34" i="180"/>
  <c r="AJ34" i="180" s="1"/>
  <c r="AB34" i="180"/>
  <c r="Z34" i="180"/>
  <c r="Y34" i="180"/>
  <c r="AA34" i="180" s="1"/>
  <c r="X34" i="180"/>
  <c r="V34" i="180"/>
  <c r="U34" i="180"/>
  <c r="W34" i="180" s="1"/>
  <c r="O34" i="180"/>
  <c r="M34" i="180"/>
  <c r="DX34" i="180" s="1"/>
  <c r="L34" i="180"/>
  <c r="K34" i="180"/>
  <c r="DV34" i="180" s="1"/>
  <c r="I34" i="180"/>
  <c r="DT34" i="180" s="1"/>
  <c r="H34" i="180"/>
  <c r="DR33" i="180"/>
  <c r="DO33" i="180"/>
  <c r="DM33" i="180"/>
  <c r="DL33" i="180"/>
  <c r="DN33" i="180" s="1"/>
  <c r="DK33" i="180"/>
  <c r="DI33" i="180"/>
  <c r="DH33" i="180"/>
  <c r="DJ33" i="180" s="1"/>
  <c r="DB33" i="180"/>
  <c r="CZ33" i="180"/>
  <c r="CY33" i="180"/>
  <c r="DA33" i="180" s="1"/>
  <c r="CX33" i="180"/>
  <c r="CV33" i="180"/>
  <c r="CU33" i="180"/>
  <c r="CW33" i="180" s="1"/>
  <c r="CO33" i="180"/>
  <c r="CM33" i="180"/>
  <c r="CL33" i="180"/>
  <c r="CN33" i="180" s="1"/>
  <c r="CK33" i="180"/>
  <c r="CI33" i="180"/>
  <c r="CH33" i="180"/>
  <c r="CJ33" i="180" s="1"/>
  <c r="CB33" i="180"/>
  <c r="BZ33" i="180"/>
  <c r="BY33" i="180"/>
  <c r="CA33" i="180" s="1"/>
  <c r="BX33" i="180"/>
  <c r="BV33" i="180"/>
  <c r="BU33" i="180"/>
  <c r="BW33" i="180" s="1"/>
  <c r="BO33" i="180"/>
  <c r="BM33" i="180"/>
  <c r="BL33" i="180"/>
  <c r="BN33" i="180" s="1"/>
  <c r="BK33" i="180"/>
  <c r="BI33" i="180"/>
  <c r="BH33" i="180"/>
  <c r="BJ33" i="180" s="1"/>
  <c r="BB33" i="180"/>
  <c r="AZ33" i="180"/>
  <c r="AY33" i="180"/>
  <c r="BA33" i="180" s="1"/>
  <c r="AX33" i="180"/>
  <c r="AV33" i="180"/>
  <c r="AU33" i="180"/>
  <c r="AW33" i="180" s="1"/>
  <c r="AO33" i="180"/>
  <c r="AM33" i="180"/>
  <c r="AL33" i="180"/>
  <c r="AN33" i="180" s="1"/>
  <c r="AK33" i="180"/>
  <c r="AI33" i="180"/>
  <c r="AH33" i="180"/>
  <c r="AJ33" i="180" s="1"/>
  <c r="AB33" i="180"/>
  <c r="Z33" i="180"/>
  <c r="Y33" i="180"/>
  <c r="AA33" i="180" s="1"/>
  <c r="X33" i="180"/>
  <c r="V33" i="180"/>
  <c r="U33" i="180"/>
  <c r="W33" i="180" s="1"/>
  <c r="O33" i="180"/>
  <c r="M33" i="180"/>
  <c r="DX33" i="180" s="1"/>
  <c r="L33" i="180"/>
  <c r="K33" i="180"/>
  <c r="DV33" i="180" s="1"/>
  <c r="I33" i="180"/>
  <c r="DT33" i="180" s="1"/>
  <c r="H33" i="180"/>
  <c r="DR32" i="180"/>
  <c r="DO32" i="180"/>
  <c r="DM32" i="180"/>
  <c r="DL32" i="180"/>
  <c r="DN32" i="180" s="1"/>
  <c r="DK32" i="180"/>
  <c r="DI32" i="180"/>
  <c r="DH32" i="180"/>
  <c r="DJ32" i="180" s="1"/>
  <c r="DB32" i="180"/>
  <c r="CZ32" i="180"/>
  <c r="CY32" i="180"/>
  <c r="DA32" i="180" s="1"/>
  <c r="CX32" i="180"/>
  <c r="CV32" i="180"/>
  <c r="CU32" i="180"/>
  <c r="CW32" i="180" s="1"/>
  <c r="CO32" i="180"/>
  <c r="CM32" i="180"/>
  <c r="CL32" i="180"/>
  <c r="CN32" i="180" s="1"/>
  <c r="CK32" i="180"/>
  <c r="CI32" i="180"/>
  <c r="CH32" i="180"/>
  <c r="CJ32" i="180" s="1"/>
  <c r="CB32" i="180"/>
  <c r="BZ32" i="180"/>
  <c r="BY32" i="180"/>
  <c r="CA32" i="180" s="1"/>
  <c r="BX32" i="180"/>
  <c r="BV32" i="180"/>
  <c r="BU32" i="180"/>
  <c r="BW32" i="180" s="1"/>
  <c r="BO32" i="180"/>
  <c r="BM32" i="180"/>
  <c r="BL32" i="180"/>
  <c r="BN32" i="180" s="1"/>
  <c r="BK32" i="180"/>
  <c r="BI32" i="180"/>
  <c r="BH32" i="180"/>
  <c r="BJ32" i="180" s="1"/>
  <c r="BB32" i="180"/>
  <c r="AZ32" i="180"/>
  <c r="AY32" i="180"/>
  <c r="BA32" i="180" s="1"/>
  <c r="AX32" i="180"/>
  <c r="AV32" i="180"/>
  <c r="AU32" i="180"/>
  <c r="AW32" i="180" s="1"/>
  <c r="AO32" i="180"/>
  <c r="AM32" i="180"/>
  <c r="AL32" i="180"/>
  <c r="AN32" i="180" s="1"/>
  <c r="AK32" i="180"/>
  <c r="AI32" i="180"/>
  <c r="AH32" i="180"/>
  <c r="AJ32" i="180" s="1"/>
  <c r="AB32" i="180"/>
  <c r="Z32" i="180"/>
  <c r="Y32" i="180"/>
  <c r="AA32" i="180" s="1"/>
  <c r="X32" i="180"/>
  <c r="V32" i="180"/>
  <c r="U32" i="180"/>
  <c r="W32" i="180" s="1"/>
  <c r="O32" i="180"/>
  <c r="M32" i="180"/>
  <c r="DX32" i="180" s="1"/>
  <c r="L32" i="180"/>
  <c r="K32" i="180"/>
  <c r="DV32" i="180" s="1"/>
  <c r="I32" i="180"/>
  <c r="DT32" i="180" s="1"/>
  <c r="H32" i="180"/>
  <c r="DR31" i="180"/>
  <c r="DO31" i="180"/>
  <c r="DM31" i="180"/>
  <c r="DL31" i="180"/>
  <c r="DN31" i="180" s="1"/>
  <c r="DK31" i="180"/>
  <c r="DI31" i="180"/>
  <c r="DH31" i="180"/>
  <c r="DJ31" i="180" s="1"/>
  <c r="DB31" i="180"/>
  <c r="CZ31" i="180"/>
  <c r="CY31" i="180"/>
  <c r="DA31" i="180" s="1"/>
  <c r="CX31" i="180"/>
  <c r="CV31" i="180"/>
  <c r="CU31" i="180"/>
  <c r="CW31" i="180" s="1"/>
  <c r="CO31" i="180"/>
  <c r="CM31" i="180"/>
  <c r="CL31" i="180"/>
  <c r="CN31" i="180" s="1"/>
  <c r="CK31" i="180"/>
  <c r="CI31" i="180"/>
  <c r="CH31" i="180"/>
  <c r="CJ31" i="180" s="1"/>
  <c r="CB31" i="180"/>
  <c r="BZ31" i="180"/>
  <c r="BY31" i="180"/>
  <c r="CA31" i="180" s="1"/>
  <c r="BX31" i="180"/>
  <c r="BV31" i="180"/>
  <c r="BU31" i="180"/>
  <c r="BW31" i="180" s="1"/>
  <c r="BO31" i="180"/>
  <c r="BM31" i="180"/>
  <c r="BL31" i="180"/>
  <c r="BN31" i="180" s="1"/>
  <c r="BK31" i="180"/>
  <c r="BI31" i="180"/>
  <c r="BH31" i="180"/>
  <c r="BJ31" i="180" s="1"/>
  <c r="BB31" i="180"/>
  <c r="AZ31" i="180"/>
  <c r="AY31" i="180"/>
  <c r="BA31" i="180" s="1"/>
  <c r="AX31" i="180"/>
  <c r="AV31" i="180"/>
  <c r="AU31" i="180"/>
  <c r="AW31" i="180" s="1"/>
  <c r="AO31" i="180"/>
  <c r="AM31" i="180"/>
  <c r="AL31" i="180"/>
  <c r="AN31" i="180" s="1"/>
  <c r="AK31" i="180"/>
  <c r="AI31" i="180"/>
  <c r="AH31" i="180"/>
  <c r="AJ31" i="180" s="1"/>
  <c r="AB31" i="180"/>
  <c r="Z31" i="180"/>
  <c r="Y31" i="180"/>
  <c r="AA31" i="180" s="1"/>
  <c r="X31" i="180"/>
  <c r="V31" i="180"/>
  <c r="U31" i="180"/>
  <c r="W31" i="180" s="1"/>
  <c r="O31" i="180"/>
  <c r="M31" i="180"/>
  <c r="DX31" i="180" s="1"/>
  <c r="L31" i="180"/>
  <c r="K31" i="180"/>
  <c r="DV31" i="180" s="1"/>
  <c r="I31" i="180"/>
  <c r="DT31" i="180" s="1"/>
  <c r="H31" i="180"/>
  <c r="DR30" i="180"/>
  <c r="DO30" i="180"/>
  <c r="DM30" i="180"/>
  <c r="DL30" i="180"/>
  <c r="DN30" i="180" s="1"/>
  <c r="DK30" i="180"/>
  <c r="DI30" i="180"/>
  <c r="DH30" i="180"/>
  <c r="DJ30" i="180" s="1"/>
  <c r="DB30" i="180"/>
  <c r="CZ30" i="180"/>
  <c r="CY30" i="180"/>
  <c r="DA30" i="180" s="1"/>
  <c r="CX30" i="180"/>
  <c r="CV30" i="180"/>
  <c r="CU30" i="180"/>
  <c r="CW30" i="180" s="1"/>
  <c r="CO30" i="180"/>
  <c r="CM30" i="180"/>
  <c r="CL30" i="180"/>
  <c r="CN30" i="180" s="1"/>
  <c r="CK30" i="180"/>
  <c r="CI30" i="180"/>
  <c r="CH30" i="180"/>
  <c r="CJ30" i="180" s="1"/>
  <c r="CB30" i="180"/>
  <c r="BZ30" i="180"/>
  <c r="BY30" i="180"/>
  <c r="CA30" i="180" s="1"/>
  <c r="BX30" i="180"/>
  <c r="BV30" i="180"/>
  <c r="BU30" i="180"/>
  <c r="BW30" i="180" s="1"/>
  <c r="BO30" i="180"/>
  <c r="BM30" i="180"/>
  <c r="BL30" i="180"/>
  <c r="BN30" i="180" s="1"/>
  <c r="BK30" i="180"/>
  <c r="BI30" i="180"/>
  <c r="BH30" i="180"/>
  <c r="BJ30" i="180" s="1"/>
  <c r="BB30" i="180"/>
  <c r="AZ30" i="180"/>
  <c r="AY30" i="180"/>
  <c r="BA30" i="180" s="1"/>
  <c r="AX30" i="180"/>
  <c r="AV30" i="180"/>
  <c r="AU30" i="180"/>
  <c r="AW30" i="180" s="1"/>
  <c r="AO30" i="180"/>
  <c r="AM30" i="180"/>
  <c r="AL30" i="180"/>
  <c r="AN30" i="180" s="1"/>
  <c r="AK30" i="180"/>
  <c r="AI30" i="180"/>
  <c r="AH30" i="180"/>
  <c r="AJ30" i="180" s="1"/>
  <c r="AB30" i="180"/>
  <c r="Z30" i="180"/>
  <c r="Y30" i="180"/>
  <c r="AA30" i="180" s="1"/>
  <c r="X30" i="180"/>
  <c r="V30" i="180"/>
  <c r="U30" i="180"/>
  <c r="W30" i="180" s="1"/>
  <c r="O30" i="180"/>
  <c r="M30" i="180"/>
  <c r="DX30" i="180" s="1"/>
  <c r="L30" i="180"/>
  <c r="K30" i="180"/>
  <c r="DV30" i="180" s="1"/>
  <c r="I30" i="180"/>
  <c r="DT30" i="180" s="1"/>
  <c r="H30" i="180"/>
  <c r="DR29" i="180"/>
  <c r="DO29" i="180"/>
  <c r="DM29" i="180"/>
  <c r="DL29" i="180"/>
  <c r="DN29" i="180" s="1"/>
  <c r="DK29" i="180"/>
  <c r="DI29" i="180"/>
  <c r="DH29" i="180"/>
  <c r="DJ29" i="180" s="1"/>
  <c r="DB29" i="180"/>
  <c r="CZ29" i="180"/>
  <c r="CY29" i="180"/>
  <c r="DA29" i="180" s="1"/>
  <c r="CX29" i="180"/>
  <c r="CV29" i="180"/>
  <c r="CU29" i="180"/>
  <c r="CW29" i="180" s="1"/>
  <c r="CO29" i="180"/>
  <c r="CM29" i="180"/>
  <c r="CL29" i="180"/>
  <c r="CN29" i="180" s="1"/>
  <c r="CK29" i="180"/>
  <c r="CI29" i="180"/>
  <c r="CH29" i="180"/>
  <c r="CJ29" i="180" s="1"/>
  <c r="CB29" i="180"/>
  <c r="BZ29" i="180"/>
  <c r="BY29" i="180"/>
  <c r="CA29" i="180" s="1"/>
  <c r="BX29" i="180"/>
  <c r="BV29" i="180"/>
  <c r="BU29" i="180"/>
  <c r="BW29" i="180" s="1"/>
  <c r="BO29" i="180"/>
  <c r="BM29" i="180"/>
  <c r="BL29" i="180"/>
  <c r="BN29" i="180" s="1"/>
  <c r="BK29" i="180"/>
  <c r="BI29" i="180"/>
  <c r="BH29" i="180"/>
  <c r="BJ29" i="180" s="1"/>
  <c r="BB29" i="180"/>
  <c r="AZ29" i="180"/>
  <c r="AY29" i="180"/>
  <c r="BA29" i="180" s="1"/>
  <c r="AX29" i="180"/>
  <c r="AV29" i="180"/>
  <c r="AU29" i="180"/>
  <c r="AW29" i="180" s="1"/>
  <c r="AO29" i="180"/>
  <c r="AM29" i="180"/>
  <c r="AL29" i="180"/>
  <c r="AN29" i="180" s="1"/>
  <c r="AK29" i="180"/>
  <c r="AI29" i="180"/>
  <c r="AH29" i="180"/>
  <c r="AJ29" i="180" s="1"/>
  <c r="AB29" i="180"/>
  <c r="Z29" i="180"/>
  <c r="Y29" i="180"/>
  <c r="AA29" i="180" s="1"/>
  <c r="X29" i="180"/>
  <c r="V29" i="180"/>
  <c r="U29" i="180"/>
  <c r="W29" i="180" s="1"/>
  <c r="O29" i="180"/>
  <c r="M29" i="180"/>
  <c r="DX29" i="180" s="1"/>
  <c r="L29" i="180"/>
  <c r="K29" i="180"/>
  <c r="DV29" i="180" s="1"/>
  <c r="I29" i="180"/>
  <c r="DT29" i="180" s="1"/>
  <c r="H29" i="180"/>
  <c r="DR28" i="180"/>
  <c r="DO28" i="180"/>
  <c r="DM28" i="180"/>
  <c r="DL28" i="180"/>
  <c r="DN28" i="180" s="1"/>
  <c r="DK28" i="180"/>
  <c r="DI28" i="180"/>
  <c r="DH28" i="180"/>
  <c r="DJ28" i="180" s="1"/>
  <c r="DB28" i="180"/>
  <c r="CZ28" i="180"/>
  <c r="CY28" i="180"/>
  <c r="DA28" i="180" s="1"/>
  <c r="CX28" i="180"/>
  <c r="CV28" i="180"/>
  <c r="CU28" i="180"/>
  <c r="CW28" i="180" s="1"/>
  <c r="CO28" i="180"/>
  <c r="CM28" i="180"/>
  <c r="CL28" i="180"/>
  <c r="CN28" i="180" s="1"/>
  <c r="CK28" i="180"/>
  <c r="CI28" i="180"/>
  <c r="CH28" i="180"/>
  <c r="CJ28" i="180" s="1"/>
  <c r="CB28" i="180"/>
  <c r="BZ28" i="180"/>
  <c r="BY28" i="180"/>
  <c r="CA28" i="180" s="1"/>
  <c r="BX28" i="180"/>
  <c r="BV28" i="180"/>
  <c r="BU28" i="180"/>
  <c r="BW28" i="180" s="1"/>
  <c r="BO28" i="180"/>
  <c r="BM28" i="180"/>
  <c r="BL28" i="180"/>
  <c r="BN28" i="180" s="1"/>
  <c r="BK28" i="180"/>
  <c r="BI28" i="180"/>
  <c r="BH28" i="180"/>
  <c r="BJ28" i="180" s="1"/>
  <c r="BB28" i="180"/>
  <c r="AZ28" i="180"/>
  <c r="AY28" i="180"/>
  <c r="BA28" i="180" s="1"/>
  <c r="AX28" i="180"/>
  <c r="AV28" i="180"/>
  <c r="AU28" i="180"/>
  <c r="AW28" i="180" s="1"/>
  <c r="AO28" i="180"/>
  <c r="AM28" i="180"/>
  <c r="AL28" i="180"/>
  <c r="AN28" i="180" s="1"/>
  <c r="AK28" i="180"/>
  <c r="AI28" i="180"/>
  <c r="AH28" i="180"/>
  <c r="AJ28" i="180" s="1"/>
  <c r="AB28" i="180"/>
  <c r="Z28" i="180"/>
  <c r="Y28" i="180"/>
  <c r="AA28" i="180" s="1"/>
  <c r="X28" i="180"/>
  <c r="V28" i="180"/>
  <c r="U28" i="180"/>
  <c r="W28" i="180" s="1"/>
  <c r="O28" i="180"/>
  <c r="M28" i="180"/>
  <c r="DX28" i="180" s="1"/>
  <c r="L28" i="180"/>
  <c r="K28" i="180"/>
  <c r="DV28" i="180" s="1"/>
  <c r="I28" i="180"/>
  <c r="DT28" i="180" s="1"/>
  <c r="H28" i="180"/>
  <c r="DR27" i="180"/>
  <c r="DO27" i="180"/>
  <c r="DO77" i="180" s="1"/>
  <c r="DM27" i="180"/>
  <c r="DL27" i="180"/>
  <c r="DN27" i="180" s="1"/>
  <c r="DK27" i="180"/>
  <c r="DI27" i="180"/>
  <c r="DH27" i="180"/>
  <c r="DJ27" i="180" s="1"/>
  <c r="DB27" i="180"/>
  <c r="DB77" i="180" s="1"/>
  <c r="CZ27" i="180"/>
  <c r="CY27" i="180"/>
  <c r="DA27" i="180" s="1"/>
  <c r="CX27" i="180"/>
  <c r="CV27" i="180"/>
  <c r="CU27" i="180"/>
  <c r="CW27" i="180" s="1"/>
  <c r="CO27" i="180"/>
  <c r="CO77" i="180" s="1"/>
  <c r="CM27" i="180"/>
  <c r="CL27" i="180"/>
  <c r="CN27" i="180" s="1"/>
  <c r="CK27" i="180"/>
  <c r="CI27" i="180"/>
  <c r="CH27" i="180"/>
  <c r="CJ27" i="180" s="1"/>
  <c r="CB27" i="180"/>
  <c r="CB77" i="180" s="1"/>
  <c r="BZ27" i="180"/>
  <c r="BY27" i="180"/>
  <c r="CA27" i="180" s="1"/>
  <c r="BX27" i="180"/>
  <c r="BV27" i="180"/>
  <c r="BU27" i="180"/>
  <c r="BW27" i="180" s="1"/>
  <c r="BO27" i="180"/>
  <c r="BO77" i="180" s="1"/>
  <c r="BM27" i="180"/>
  <c r="BL27" i="180"/>
  <c r="BN27" i="180" s="1"/>
  <c r="BK27" i="180"/>
  <c r="BI27" i="180"/>
  <c r="BH27" i="180"/>
  <c r="BJ27" i="180" s="1"/>
  <c r="BB27" i="180"/>
  <c r="BB77" i="180" s="1"/>
  <c r="AZ27" i="180"/>
  <c r="AY27" i="180"/>
  <c r="BA27" i="180" s="1"/>
  <c r="AX27" i="180"/>
  <c r="AV27" i="180"/>
  <c r="AU27" i="180"/>
  <c r="AW27" i="180" s="1"/>
  <c r="AO27" i="180"/>
  <c r="AO77" i="180" s="1"/>
  <c r="AM27" i="180"/>
  <c r="AL27" i="180"/>
  <c r="AN27" i="180" s="1"/>
  <c r="AK27" i="180"/>
  <c r="AI27" i="180"/>
  <c r="AH27" i="180"/>
  <c r="AJ27" i="180" s="1"/>
  <c r="AB27" i="180"/>
  <c r="AB77" i="180" s="1"/>
  <c r="Z27" i="180"/>
  <c r="Y27" i="180"/>
  <c r="AA27" i="180" s="1"/>
  <c r="X27" i="180"/>
  <c r="V27" i="180"/>
  <c r="U27" i="180"/>
  <c r="W27" i="180" s="1"/>
  <c r="O27" i="180"/>
  <c r="O77" i="180" s="1"/>
  <c r="M27" i="180"/>
  <c r="DX27" i="180" s="1"/>
  <c r="L27" i="180"/>
  <c r="K27" i="180"/>
  <c r="DV27" i="180" s="1"/>
  <c r="I27" i="180"/>
  <c r="DT27" i="180" s="1"/>
  <c r="H27" i="180"/>
  <c r="DR26" i="180"/>
  <c r="DM26" i="180"/>
  <c r="DL26" i="180"/>
  <c r="DN26" i="180" s="1"/>
  <c r="DK26" i="180"/>
  <c r="DI26" i="180"/>
  <c r="DH26" i="180"/>
  <c r="DJ26" i="180" s="1"/>
  <c r="CZ26" i="180"/>
  <c r="CY26" i="180"/>
  <c r="DA26" i="180" s="1"/>
  <c r="CX26" i="180"/>
  <c r="CV26" i="180"/>
  <c r="CU26" i="180"/>
  <c r="CW26" i="180" s="1"/>
  <c r="CM26" i="180"/>
  <c r="CL26" i="180"/>
  <c r="CN26" i="180" s="1"/>
  <c r="CK26" i="180"/>
  <c r="CI26" i="180"/>
  <c r="CH26" i="180"/>
  <c r="CJ26" i="180" s="1"/>
  <c r="BZ26" i="180"/>
  <c r="BY26" i="180"/>
  <c r="CA26" i="180" s="1"/>
  <c r="BX26" i="180"/>
  <c r="BV26" i="180"/>
  <c r="BU26" i="180"/>
  <c r="BW26" i="180" s="1"/>
  <c r="BM26" i="180"/>
  <c r="BL26" i="180"/>
  <c r="BN26" i="180" s="1"/>
  <c r="BK26" i="180"/>
  <c r="BI26" i="180"/>
  <c r="BH26" i="180"/>
  <c r="BJ26" i="180" s="1"/>
  <c r="AZ26" i="180"/>
  <c r="AY26" i="180"/>
  <c r="BA26" i="180" s="1"/>
  <c r="AX26" i="180"/>
  <c r="AV26" i="180"/>
  <c r="AU26" i="180"/>
  <c r="AW26" i="180" s="1"/>
  <c r="AM26" i="180"/>
  <c r="AL26" i="180"/>
  <c r="AN26" i="180" s="1"/>
  <c r="AK26" i="180"/>
  <c r="AI26" i="180"/>
  <c r="AH26" i="180"/>
  <c r="AJ26" i="180" s="1"/>
  <c r="Z26" i="180"/>
  <c r="Y26" i="180"/>
  <c r="AA26" i="180" s="1"/>
  <c r="X26" i="180"/>
  <c r="V26" i="180"/>
  <c r="U26" i="180"/>
  <c r="W26" i="180" s="1"/>
  <c r="M26" i="180"/>
  <c r="DX26" i="180" s="1"/>
  <c r="L26" i="180"/>
  <c r="K26" i="180"/>
  <c r="DV26" i="180" s="1"/>
  <c r="I26" i="180"/>
  <c r="DT26" i="180" s="1"/>
  <c r="H26" i="180"/>
  <c r="DR25" i="180"/>
  <c r="DM25" i="180"/>
  <c r="DL25" i="180"/>
  <c r="DN25" i="180" s="1"/>
  <c r="DK25" i="180"/>
  <c r="DI25" i="180"/>
  <c r="DH25" i="180"/>
  <c r="DJ25" i="180" s="1"/>
  <c r="CZ25" i="180"/>
  <c r="CY25" i="180"/>
  <c r="DA25" i="180" s="1"/>
  <c r="CX25" i="180"/>
  <c r="CV25" i="180"/>
  <c r="CU25" i="180"/>
  <c r="CW25" i="180" s="1"/>
  <c r="CM25" i="180"/>
  <c r="CL25" i="180"/>
  <c r="CN25" i="180" s="1"/>
  <c r="CK25" i="180"/>
  <c r="CI25" i="180"/>
  <c r="CH25" i="180"/>
  <c r="CJ25" i="180" s="1"/>
  <c r="BZ25" i="180"/>
  <c r="BY25" i="180"/>
  <c r="CA25" i="180" s="1"/>
  <c r="BX25" i="180"/>
  <c r="BV25" i="180"/>
  <c r="BU25" i="180"/>
  <c r="BW25" i="180" s="1"/>
  <c r="BM25" i="180"/>
  <c r="BL25" i="180"/>
  <c r="BN25" i="180" s="1"/>
  <c r="BK25" i="180"/>
  <c r="BI25" i="180"/>
  <c r="BH25" i="180"/>
  <c r="BJ25" i="180" s="1"/>
  <c r="AZ25" i="180"/>
  <c r="AY25" i="180"/>
  <c r="BA25" i="180" s="1"/>
  <c r="AX25" i="180"/>
  <c r="AV25" i="180"/>
  <c r="AU25" i="180"/>
  <c r="AW25" i="180" s="1"/>
  <c r="AM25" i="180"/>
  <c r="AL25" i="180"/>
  <c r="AN25" i="180" s="1"/>
  <c r="AK25" i="180"/>
  <c r="AI25" i="180"/>
  <c r="AH25" i="180"/>
  <c r="AJ25" i="180" s="1"/>
  <c r="Z25" i="180"/>
  <c r="Y25" i="180"/>
  <c r="AA25" i="180" s="1"/>
  <c r="X25" i="180"/>
  <c r="V25" i="180"/>
  <c r="U25" i="180"/>
  <c r="W25" i="180" s="1"/>
  <c r="M25" i="180"/>
  <c r="DX25" i="180" s="1"/>
  <c r="L25" i="180"/>
  <c r="K25" i="180"/>
  <c r="DV25" i="180" s="1"/>
  <c r="I25" i="180"/>
  <c r="DT25" i="180" s="1"/>
  <c r="H25" i="180"/>
  <c r="DR24" i="180"/>
  <c r="DM24" i="180"/>
  <c r="DL24" i="180"/>
  <c r="DN24" i="180" s="1"/>
  <c r="DK24" i="180"/>
  <c r="DI24" i="180"/>
  <c r="DH24" i="180"/>
  <c r="DJ24" i="180" s="1"/>
  <c r="CZ24" i="180"/>
  <c r="CY24" i="180"/>
  <c r="DA24" i="180" s="1"/>
  <c r="CX24" i="180"/>
  <c r="CV24" i="180"/>
  <c r="CU24" i="180"/>
  <c r="CW24" i="180" s="1"/>
  <c r="CM24" i="180"/>
  <c r="CL24" i="180"/>
  <c r="CN24" i="180" s="1"/>
  <c r="CK24" i="180"/>
  <c r="CI24" i="180"/>
  <c r="CH24" i="180"/>
  <c r="CJ24" i="180" s="1"/>
  <c r="BZ24" i="180"/>
  <c r="BY24" i="180"/>
  <c r="CA24" i="180" s="1"/>
  <c r="BX24" i="180"/>
  <c r="BV24" i="180"/>
  <c r="BU24" i="180"/>
  <c r="BW24" i="180" s="1"/>
  <c r="BM24" i="180"/>
  <c r="BL24" i="180"/>
  <c r="BN24" i="180" s="1"/>
  <c r="BK24" i="180"/>
  <c r="BI24" i="180"/>
  <c r="BH24" i="180"/>
  <c r="BJ24" i="180" s="1"/>
  <c r="AZ24" i="180"/>
  <c r="AY24" i="180"/>
  <c r="BA24" i="180" s="1"/>
  <c r="AX24" i="180"/>
  <c r="AV24" i="180"/>
  <c r="AU24" i="180"/>
  <c r="AW24" i="180" s="1"/>
  <c r="AM24" i="180"/>
  <c r="AL24" i="180"/>
  <c r="AN24" i="180" s="1"/>
  <c r="AK24" i="180"/>
  <c r="AI24" i="180"/>
  <c r="AH24" i="180"/>
  <c r="AJ24" i="180" s="1"/>
  <c r="Z24" i="180"/>
  <c r="Y24" i="180"/>
  <c r="AA24" i="180" s="1"/>
  <c r="X24" i="180"/>
  <c r="V24" i="180"/>
  <c r="U24" i="180"/>
  <c r="W24" i="180" s="1"/>
  <c r="M24" i="180"/>
  <c r="DX24" i="180" s="1"/>
  <c r="L24" i="180"/>
  <c r="K24" i="180"/>
  <c r="DV24" i="180" s="1"/>
  <c r="I24" i="180"/>
  <c r="DT24" i="180" s="1"/>
  <c r="H24" i="180"/>
  <c r="DR23" i="180"/>
  <c r="DM23" i="180"/>
  <c r="DL23" i="180"/>
  <c r="DN23" i="180" s="1"/>
  <c r="DK23" i="180"/>
  <c r="DI23" i="180"/>
  <c r="DH23" i="180"/>
  <c r="DJ23" i="180" s="1"/>
  <c r="CZ23" i="180"/>
  <c r="CY23" i="180"/>
  <c r="DA23" i="180" s="1"/>
  <c r="CX23" i="180"/>
  <c r="CV23" i="180"/>
  <c r="CU23" i="180"/>
  <c r="CW23" i="180" s="1"/>
  <c r="CM23" i="180"/>
  <c r="CL23" i="180"/>
  <c r="CN23" i="180" s="1"/>
  <c r="CK23" i="180"/>
  <c r="CI23" i="180"/>
  <c r="CH23" i="180"/>
  <c r="CJ23" i="180" s="1"/>
  <c r="BZ23" i="180"/>
  <c r="BY23" i="180"/>
  <c r="CA23" i="180" s="1"/>
  <c r="BX23" i="180"/>
  <c r="BV23" i="180"/>
  <c r="BU23" i="180"/>
  <c r="BW23" i="180" s="1"/>
  <c r="BM23" i="180"/>
  <c r="BL23" i="180"/>
  <c r="BN23" i="180" s="1"/>
  <c r="BK23" i="180"/>
  <c r="BI23" i="180"/>
  <c r="BH23" i="180"/>
  <c r="BJ23" i="180" s="1"/>
  <c r="AZ23" i="180"/>
  <c r="AY23" i="180"/>
  <c r="BA23" i="180" s="1"/>
  <c r="AX23" i="180"/>
  <c r="AV23" i="180"/>
  <c r="AU23" i="180"/>
  <c r="AW23" i="180" s="1"/>
  <c r="AM23" i="180"/>
  <c r="AL23" i="180"/>
  <c r="AN23" i="180" s="1"/>
  <c r="AK23" i="180"/>
  <c r="AI23" i="180"/>
  <c r="AH23" i="180"/>
  <c r="AJ23" i="180" s="1"/>
  <c r="Z23" i="180"/>
  <c r="Y23" i="180"/>
  <c r="AA23" i="180" s="1"/>
  <c r="X23" i="180"/>
  <c r="V23" i="180"/>
  <c r="U23" i="180"/>
  <c r="W23" i="180" s="1"/>
  <c r="M23" i="180"/>
  <c r="DX23" i="180" s="1"/>
  <c r="L23" i="180"/>
  <c r="K23" i="180"/>
  <c r="DV23" i="180" s="1"/>
  <c r="I23" i="180"/>
  <c r="DT23" i="180" s="1"/>
  <c r="H23" i="180"/>
  <c r="DR22" i="180"/>
  <c r="DM22" i="180"/>
  <c r="DL22" i="180"/>
  <c r="DN22" i="180" s="1"/>
  <c r="DK22" i="180"/>
  <c r="DI22" i="180"/>
  <c r="DH22" i="180"/>
  <c r="DJ22" i="180" s="1"/>
  <c r="CZ22" i="180"/>
  <c r="CY22" i="180"/>
  <c r="DA22" i="180" s="1"/>
  <c r="CX22" i="180"/>
  <c r="CV22" i="180"/>
  <c r="CU22" i="180"/>
  <c r="CW22" i="180" s="1"/>
  <c r="CM22" i="180"/>
  <c r="CL22" i="180"/>
  <c r="CN22" i="180" s="1"/>
  <c r="CK22" i="180"/>
  <c r="CI22" i="180"/>
  <c r="CH22" i="180"/>
  <c r="CJ22" i="180" s="1"/>
  <c r="BZ22" i="180"/>
  <c r="BY22" i="180"/>
  <c r="CA22" i="180" s="1"/>
  <c r="BX22" i="180"/>
  <c r="BV22" i="180"/>
  <c r="BU22" i="180"/>
  <c r="BW22" i="180" s="1"/>
  <c r="BM22" i="180"/>
  <c r="BL22" i="180"/>
  <c r="BN22" i="180" s="1"/>
  <c r="BK22" i="180"/>
  <c r="BI22" i="180"/>
  <c r="BH22" i="180"/>
  <c r="BJ22" i="180" s="1"/>
  <c r="AZ22" i="180"/>
  <c r="AY22" i="180"/>
  <c r="BA22" i="180" s="1"/>
  <c r="AX22" i="180"/>
  <c r="AV22" i="180"/>
  <c r="AU22" i="180"/>
  <c r="AW22" i="180" s="1"/>
  <c r="AM22" i="180"/>
  <c r="AL22" i="180"/>
  <c r="AN22" i="180" s="1"/>
  <c r="AK22" i="180"/>
  <c r="AI22" i="180"/>
  <c r="AH22" i="180"/>
  <c r="AJ22" i="180" s="1"/>
  <c r="Z22" i="180"/>
  <c r="Y22" i="180"/>
  <c r="AA22" i="180" s="1"/>
  <c r="X22" i="180"/>
  <c r="V22" i="180"/>
  <c r="U22" i="180"/>
  <c r="W22" i="180" s="1"/>
  <c r="M22" i="180"/>
  <c r="DX22" i="180" s="1"/>
  <c r="L22" i="180"/>
  <c r="K22" i="180"/>
  <c r="DV22" i="180" s="1"/>
  <c r="I22" i="180"/>
  <c r="DT22" i="180" s="1"/>
  <c r="H22" i="180"/>
  <c r="DR21" i="180"/>
  <c r="DM21" i="180"/>
  <c r="DL21" i="180"/>
  <c r="DN21" i="180" s="1"/>
  <c r="DK21" i="180"/>
  <c r="DI21" i="180"/>
  <c r="DH21" i="180"/>
  <c r="DJ21" i="180" s="1"/>
  <c r="CZ21" i="180"/>
  <c r="CY21" i="180"/>
  <c r="DA21" i="180" s="1"/>
  <c r="CX21" i="180"/>
  <c r="CV21" i="180"/>
  <c r="CU21" i="180"/>
  <c r="CW21" i="180" s="1"/>
  <c r="CM21" i="180"/>
  <c r="CL21" i="180"/>
  <c r="CN21" i="180" s="1"/>
  <c r="CK21" i="180"/>
  <c r="CI21" i="180"/>
  <c r="CH21" i="180"/>
  <c r="CJ21" i="180" s="1"/>
  <c r="BZ21" i="180"/>
  <c r="BY21" i="180"/>
  <c r="CA21" i="180" s="1"/>
  <c r="BX21" i="180"/>
  <c r="BV21" i="180"/>
  <c r="BU21" i="180"/>
  <c r="BW21" i="180" s="1"/>
  <c r="BM21" i="180"/>
  <c r="BL21" i="180"/>
  <c r="BN21" i="180" s="1"/>
  <c r="BK21" i="180"/>
  <c r="BI21" i="180"/>
  <c r="BH21" i="180"/>
  <c r="BJ21" i="180" s="1"/>
  <c r="AZ21" i="180"/>
  <c r="AY21" i="180"/>
  <c r="BA21" i="180" s="1"/>
  <c r="AX21" i="180"/>
  <c r="AV21" i="180"/>
  <c r="AU21" i="180"/>
  <c r="AW21" i="180" s="1"/>
  <c r="AM21" i="180"/>
  <c r="AL21" i="180"/>
  <c r="AN21" i="180" s="1"/>
  <c r="AK21" i="180"/>
  <c r="AI21" i="180"/>
  <c r="AH21" i="180"/>
  <c r="AJ21" i="180" s="1"/>
  <c r="Z21" i="180"/>
  <c r="Y21" i="180"/>
  <c r="AA21" i="180" s="1"/>
  <c r="X21" i="180"/>
  <c r="V21" i="180"/>
  <c r="U21" i="180"/>
  <c r="W21" i="180" s="1"/>
  <c r="M21" i="180"/>
  <c r="DX21" i="180" s="1"/>
  <c r="L21" i="180"/>
  <c r="K21" i="180"/>
  <c r="DV21" i="180" s="1"/>
  <c r="I21" i="180"/>
  <c r="DT21" i="180" s="1"/>
  <c r="H21" i="180"/>
  <c r="DR20" i="180"/>
  <c r="DM20" i="180"/>
  <c r="DL20" i="180"/>
  <c r="DN20" i="180" s="1"/>
  <c r="DK20" i="180"/>
  <c r="DI20" i="180"/>
  <c r="DH20" i="180"/>
  <c r="DJ20" i="180" s="1"/>
  <c r="CZ20" i="180"/>
  <c r="CY20" i="180"/>
  <c r="DA20" i="180" s="1"/>
  <c r="CX20" i="180"/>
  <c r="CV20" i="180"/>
  <c r="CU20" i="180"/>
  <c r="CW20" i="180" s="1"/>
  <c r="CM20" i="180"/>
  <c r="CL20" i="180"/>
  <c r="CN20" i="180" s="1"/>
  <c r="CK20" i="180"/>
  <c r="CI20" i="180"/>
  <c r="CH20" i="180"/>
  <c r="CJ20" i="180" s="1"/>
  <c r="BZ20" i="180"/>
  <c r="BY20" i="180"/>
  <c r="CA20" i="180" s="1"/>
  <c r="BX20" i="180"/>
  <c r="BV20" i="180"/>
  <c r="BU20" i="180"/>
  <c r="BW20" i="180" s="1"/>
  <c r="BM20" i="180"/>
  <c r="BL20" i="180"/>
  <c r="BN20" i="180" s="1"/>
  <c r="BK20" i="180"/>
  <c r="BI20" i="180"/>
  <c r="BH20" i="180"/>
  <c r="BJ20" i="180" s="1"/>
  <c r="AZ20" i="180"/>
  <c r="AY20" i="180"/>
  <c r="BA20" i="180" s="1"/>
  <c r="AX20" i="180"/>
  <c r="AV20" i="180"/>
  <c r="AU20" i="180"/>
  <c r="AW20" i="180" s="1"/>
  <c r="AM20" i="180"/>
  <c r="AL20" i="180"/>
  <c r="AN20" i="180" s="1"/>
  <c r="AK20" i="180"/>
  <c r="AI20" i="180"/>
  <c r="AH20" i="180"/>
  <c r="AJ20" i="180" s="1"/>
  <c r="Z20" i="180"/>
  <c r="Y20" i="180"/>
  <c r="AA20" i="180" s="1"/>
  <c r="X20" i="180"/>
  <c r="V20" i="180"/>
  <c r="U20" i="180"/>
  <c r="W20" i="180" s="1"/>
  <c r="M20" i="180"/>
  <c r="DX20" i="180" s="1"/>
  <c r="L20" i="180"/>
  <c r="K20" i="180"/>
  <c r="DV20" i="180" s="1"/>
  <c r="I20" i="180"/>
  <c r="DT20" i="180" s="1"/>
  <c r="H20" i="180"/>
  <c r="DR19" i="180"/>
  <c r="DM19" i="180"/>
  <c r="DL19" i="180"/>
  <c r="DN19" i="180" s="1"/>
  <c r="DK19" i="180"/>
  <c r="DI19" i="180"/>
  <c r="DH19" i="180"/>
  <c r="DJ19" i="180" s="1"/>
  <c r="CZ19" i="180"/>
  <c r="CY19" i="180"/>
  <c r="DA19" i="180" s="1"/>
  <c r="CX19" i="180"/>
  <c r="CV19" i="180"/>
  <c r="CU19" i="180"/>
  <c r="CW19" i="180" s="1"/>
  <c r="CM19" i="180"/>
  <c r="CL19" i="180"/>
  <c r="CN19" i="180" s="1"/>
  <c r="CK19" i="180"/>
  <c r="CI19" i="180"/>
  <c r="CH19" i="180"/>
  <c r="CJ19" i="180" s="1"/>
  <c r="BZ19" i="180"/>
  <c r="BY19" i="180"/>
  <c r="CA19" i="180" s="1"/>
  <c r="BX19" i="180"/>
  <c r="BV19" i="180"/>
  <c r="BU19" i="180"/>
  <c r="BW19" i="180" s="1"/>
  <c r="BM19" i="180"/>
  <c r="BL19" i="180"/>
  <c r="BN19" i="180" s="1"/>
  <c r="BK19" i="180"/>
  <c r="BI19" i="180"/>
  <c r="BH19" i="180"/>
  <c r="BJ19" i="180" s="1"/>
  <c r="AZ19" i="180"/>
  <c r="AY19" i="180"/>
  <c r="BA19" i="180" s="1"/>
  <c r="AX19" i="180"/>
  <c r="AV19" i="180"/>
  <c r="AU19" i="180"/>
  <c r="AW19" i="180" s="1"/>
  <c r="AM19" i="180"/>
  <c r="AL19" i="180"/>
  <c r="AN19" i="180" s="1"/>
  <c r="AK19" i="180"/>
  <c r="AI19" i="180"/>
  <c r="AH19" i="180"/>
  <c r="AJ19" i="180" s="1"/>
  <c r="Z19" i="180"/>
  <c r="Y19" i="180"/>
  <c r="AA19" i="180" s="1"/>
  <c r="X19" i="180"/>
  <c r="V19" i="180"/>
  <c r="U19" i="180"/>
  <c r="W19" i="180" s="1"/>
  <c r="M19" i="180"/>
  <c r="DX19" i="180" s="1"/>
  <c r="L19" i="180"/>
  <c r="K19" i="180"/>
  <c r="DV19" i="180" s="1"/>
  <c r="I19" i="180"/>
  <c r="DT19" i="180" s="1"/>
  <c r="H19" i="180"/>
  <c r="DR18" i="180"/>
  <c r="DM18" i="180"/>
  <c r="DL18" i="180"/>
  <c r="DN18" i="180" s="1"/>
  <c r="DK18" i="180"/>
  <c r="DI18" i="180"/>
  <c r="DH18" i="180"/>
  <c r="DJ18" i="180" s="1"/>
  <c r="CZ18" i="180"/>
  <c r="CY18" i="180"/>
  <c r="DA18" i="180" s="1"/>
  <c r="CX18" i="180"/>
  <c r="CV18" i="180"/>
  <c r="CU18" i="180"/>
  <c r="CW18" i="180" s="1"/>
  <c r="CM18" i="180"/>
  <c r="CL18" i="180"/>
  <c r="CN18" i="180" s="1"/>
  <c r="CK18" i="180"/>
  <c r="CI18" i="180"/>
  <c r="CH18" i="180"/>
  <c r="CJ18" i="180" s="1"/>
  <c r="BZ18" i="180"/>
  <c r="BY18" i="180"/>
  <c r="CA18" i="180" s="1"/>
  <c r="BX18" i="180"/>
  <c r="BV18" i="180"/>
  <c r="BU18" i="180"/>
  <c r="BW18" i="180" s="1"/>
  <c r="BM18" i="180"/>
  <c r="BL18" i="180"/>
  <c r="BN18" i="180" s="1"/>
  <c r="BK18" i="180"/>
  <c r="BI18" i="180"/>
  <c r="BH18" i="180"/>
  <c r="BJ18" i="180" s="1"/>
  <c r="AZ18" i="180"/>
  <c r="AY18" i="180"/>
  <c r="BA18" i="180" s="1"/>
  <c r="AX18" i="180"/>
  <c r="AV18" i="180"/>
  <c r="AU18" i="180"/>
  <c r="AW18" i="180" s="1"/>
  <c r="AM18" i="180"/>
  <c r="AL18" i="180"/>
  <c r="AN18" i="180" s="1"/>
  <c r="AK18" i="180"/>
  <c r="AI18" i="180"/>
  <c r="AH18" i="180"/>
  <c r="AJ18" i="180" s="1"/>
  <c r="Z18" i="180"/>
  <c r="Y18" i="180"/>
  <c r="AA18" i="180" s="1"/>
  <c r="X18" i="180"/>
  <c r="V18" i="180"/>
  <c r="U18" i="180"/>
  <c r="W18" i="180" s="1"/>
  <c r="M18" i="180"/>
  <c r="DX18" i="180" s="1"/>
  <c r="L18" i="180"/>
  <c r="K18" i="180"/>
  <c r="DV18" i="180" s="1"/>
  <c r="I18" i="180"/>
  <c r="DT18" i="180" s="1"/>
  <c r="H18" i="180"/>
  <c r="DR17" i="180"/>
  <c r="DM17" i="180"/>
  <c r="DL17" i="180"/>
  <c r="DN17" i="180" s="1"/>
  <c r="DK17" i="180"/>
  <c r="DI17" i="180"/>
  <c r="DH17" i="180"/>
  <c r="DJ17" i="180" s="1"/>
  <c r="CZ17" i="180"/>
  <c r="CY17" i="180"/>
  <c r="DA17" i="180" s="1"/>
  <c r="CX17" i="180"/>
  <c r="CV17" i="180"/>
  <c r="CU17" i="180"/>
  <c r="CW17" i="180" s="1"/>
  <c r="CM17" i="180"/>
  <c r="CL17" i="180"/>
  <c r="CN17" i="180" s="1"/>
  <c r="CK17" i="180"/>
  <c r="CI17" i="180"/>
  <c r="CH17" i="180"/>
  <c r="CJ17" i="180" s="1"/>
  <c r="BZ17" i="180"/>
  <c r="BY17" i="180"/>
  <c r="CA17" i="180" s="1"/>
  <c r="BX17" i="180"/>
  <c r="BV17" i="180"/>
  <c r="BU17" i="180"/>
  <c r="BW17" i="180" s="1"/>
  <c r="BM17" i="180"/>
  <c r="BL17" i="180"/>
  <c r="BN17" i="180" s="1"/>
  <c r="BK17" i="180"/>
  <c r="BI17" i="180"/>
  <c r="BH17" i="180"/>
  <c r="BJ17" i="180" s="1"/>
  <c r="AZ17" i="180"/>
  <c r="AY17" i="180"/>
  <c r="BA17" i="180" s="1"/>
  <c r="AX17" i="180"/>
  <c r="AV17" i="180"/>
  <c r="AU17" i="180"/>
  <c r="AW17" i="180" s="1"/>
  <c r="AM17" i="180"/>
  <c r="AL17" i="180"/>
  <c r="AN17" i="180" s="1"/>
  <c r="AK17" i="180"/>
  <c r="AI17" i="180"/>
  <c r="AH17" i="180"/>
  <c r="AJ17" i="180" s="1"/>
  <c r="Z17" i="180"/>
  <c r="Y17" i="180"/>
  <c r="X17" i="180"/>
  <c r="V17" i="180"/>
  <c r="U17" i="180"/>
  <c r="W17" i="180" s="1"/>
  <c r="M17" i="180"/>
  <c r="K17" i="180"/>
  <c r="DV17" i="180" s="1"/>
  <c r="I17" i="180"/>
  <c r="DT17" i="180" s="1"/>
  <c r="H17" i="180"/>
  <c r="DR16" i="180"/>
  <c r="DM16" i="180"/>
  <c r="DL16" i="180"/>
  <c r="DN16" i="180" s="1"/>
  <c r="DK16" i="180"/>
  <c r="DI16" i="180"/>
  <c r="DH16" i="180"/>
  <c r="DJ16" i="180" s="1"/>
  <c r="CZ16" i="180"/>
  <c r="CY16" i="180"/>
  <c r="DA16" i="180" s="1"/>
  <c r="CX16" i="180"/>
  <c r="CV16" i="180"/>
  <c r="CU16" i="180"/>
  <c r="CW16" i="180" s="1"/>
  <c r="CM16" i="180"/>
  <c r="CL16" i="180"/>
  <c r="CN16" i="180" s="1"/>
  <c r="CK16" i="180"/>
  <c r="CI16" i="180"/>
  <c r="CH16" i="180"/>
  <c r="CJ16" i="180" s="1"/>
  <c r="BZ16" i="180"/>
  <c r="BY16" i="180"/>
  <c r="CA16" i="180" s="1"/>
  <c r="BX16" i="180"/>
  <c r="BV16" i="180"/>
  <c r="BU16" i="180"/>
  <c r="BW16" i="180" s="1"/>
  <c r="BM16" i="180"/>
  <c r="BL16" i="180"/>
  <c r="BN16" i="180" s="1"/>
  <c r="BK16" i="180"/>
  <c r="BI16" i="180"/>
  <c r="BH16" i="180"/>
  <c r="BJ16" i="180" s="1"/>
  <c r="AZ16" i="180"/>
  <c r="AY16" i="180"/>
  <c r="BA16" i="180" s="1"/>
  <c r="AX16" i="180"/>
  <c r="AV16" i="180"/>
  <c r="AU16" i="180"/>
  <c r="AW16" i="180" s="1"/>
  <c r="AM16" i="180"/>
  <c r="AL16" i="180"/>
  <c r="AN16" i="180" s="1"/>
  <c r="AK16" i="180"/>
  <c r="AI16" i="180"/>
  <c r="AH16" i="180"/>
  <c r="AJ16" i="180" s="1"/>
  <c r="Z16" i="180"/>
  <c r="Y16" i="180"/>
  <c r="AA16" i="180" s="1"/>
  <c r="X16" i="180"/>
  <c r="V16" i="180"/>
  <c r="U16" i="180"/>
  <c r="W16" i="180" s="1"/>
  <c r="M16" i="180"/>
  <c r="DX16" i="180" s="1"/>
  <c r="L16" i="180"/>
  <c r="K16" i="180"/>
  <c r="DV16" i="180" s="1"/>
  <c r="I16" i="180"/>
  <c r="DT16" i="180" s="1"/>
  <c r="H16" i="180"/>
  <c r="DR15" i="180"/>
  <c r="DM15" i="180"/>
  <c r="DL15" i="180"/>
  <c r="DN15" i="180" s="1"/>
  <c r="DK15" i="180"/>
  <c r="DI15" i="180"/>
  <c r="DH15" i="180"/>
  <c r="DJ15" i="180" s="1"/>
  <c r="CZ15" i="180"/>
  <c r="CY15" i="180"/>
  <c r="DA15" i="180" s="1"/>
  <c r="CX15" i="180"/>
  <c r="CV15" i="180"/>
  <c r="CU15" i="180"/>
  <c r="CW15" i="180" s="1"/>
  <c r="CM15" i="180"/>
  <c r="CL15" i="180"/>
  <c r="CN15" i="180" s="1"/>
  <c r="CK15" i="180"/>
  <c r="CI15" i="180"/>
  <c r="CH15" i="180"/>
  <c r="CJ15" i="180" s="1"/>
  <c r="BZ15" i="180"/>
  <c r="BY15" i="180"/>
  <c r="CA15" i="180" s="1"/>
  <c r="BX15" i="180"/>
  <c r="BV15" i="180"/>
  <c r="BU15" i="180"/>
  <c r="BW15" i="180" s="1"/>
  <c r="BM15" i="180"/>
  <c r="BL15" i="180"/>
  <c r="BN15" i="180" s="1"/>
  <c r="BK15" i="180"/>
  <c r="BI15" i="180"/>
  <c r="BH15" i="180"/>
  <c r="BJ15" i="180" s="1"/>
  <c r="AZ15" i="180"/>
  <c r="AY15" i="180"/>
  <c r="BA15" i="180" s="1"/>
  <c r="AX15" i="180"/>
  <c r="AV15" i="180"/>
  <c r="AU15" i="180"/>
  <c r="AW15" i="180" s="1"/>
  <c r="AM15" i="180"/>
  <c r="AL15" i="180"/>
  <c r="AN15" i="180" s="1"/>
  <c r="AK15" i="180"/>
  <c r="AI15" i="180"/>
  <c r="AH15" i="180"/>
  <c r="AJ15" i="180" s="1"/>
  <c r="Z15" i="180"/>
  <c r="Y15" i="180"/>
  <c r="AA15" i="180" s="1"/>
  <c r="X15" i="180"/>
  <c r="V15" i="180"/>
  <c r="U15" i="180"/>
  <c r="W15" i="180" s="1"/>
  <c r="M15" i="180"/>
  <c r="DX15" i="180" s="1"/>
  <c r="L15" i="180"/>
  <c r="K15" i="180"/>
  <c r="DV15" i="180" s="1"/>
  <c r="I15" i="180"/>
  <c r="DT15" i="180" s="1"/>
  <c r="H15" i="180"/>
  <c r="DR14" i="180"/>
  <c r="DM14" i="180"/>
  <c r="DL14" i="180"/>
  <c r="DN14" i="180" s="1"/>
  <c r="DK14" i="180"/>
  <c r="DI14" i="180"/>
  <c r="DH14" i="180"/>
  <c r="DJ14" i="180" s="1"/>
  <c r="CZ14" i="180"/>
  <c r="CY14" i="180"/>
  <c r="DA14" i="180" s="1"/>
  <c r="CX14" i="180"/>
  <c r="CV14" i="180"/>
  <c r="CU14" i="180"/>
  <c r="CW14" i="180" s="1"/>
  <c r="CM14" i="180"/>
  <c r="CL14" i="180"/>
  <c r="CN14" i="180" s="1"/>
  <c r="CK14" i="180"/>
  <c r="CI14" i="180"/>
  <c r="CH14" i="180"/>
  <c r="CJ14" i="180" s="1"/>
  <c r="BZ14" i="180"/>
  <c r="BY14" i="180"/>
  <c r="CA14" i="180" s="1"/>
  <c r="BX14" i="180"/>
  <c r="BV14" i="180"/>
  <c r="BU14" i="180"/>
  <c r="BW14" i="180" s="1"/>
  <c r="BM14" i="180"/>
  <c r="BL14" i="180"/>
  <c r="BN14" i="180" s="1"/>
  <c r="BK14" i="180"/>
  <c r="BI14" i="180"/>
  <c r="BH14" i="180"/>
  <c r="BJ14" i="180" s="1"/>
  <c r="AZ14" i="180"/>
  <c r="AY14" i="180"/>
  <c r="BA14" i="180" s="1"/>
  <c r="AX14" i="180"/>
  <c r="AV14" i="180"/>
  <c r="AU14" i="180"/>
  <c r="AW14" i="180" s="1"/>
  <c r="AM14" i="180"/>
  <c r="AL14" i="180"/>
  <c r="AN14" i="180" s="1"/>
  <c r="AK14" i="180"/>
  <c r="AI14" i="180"/>
  <c r="AH14" i="180"/>
  <c r="AJ14" i="180" s="1"/>
  <c r="Z14" i="180"/>
  <c r="Y14" i="180"/>
  <c r="AA14" i="180" s="1"/>
  <c r="X14" i="180"/>
  <c r="V14" i="180"/>
  <c r="U14" i="180"/>
  <c r="W14" i="180" s="1"/>
  <c r="M14" i="180"/>
  <c r="DX14" i="180" s="1"/>
  <c r="L14" i="180"/>
  <c r="K14" i="180"/>
  <c r="DV14" i="180" s="1"/>
  <c r="I14" i="180"/>
  <c r="DT14" i="180" s="1"/>
  <c r="H14" i="180"/>
  <c r="DR13" i="180"/>
  <c r="DM13" i="180"/>
  <c r="DL13" i="180"/>
  <c r="DN13" i="180" s="1"/>
  <c r="DK13" i="180"/>
  <c r="DI13" i="180"/>
  <c r="DH13" i="180"/>
  <c r="DJ13" i="180" s="1"/>
  <c r="CZ13" i="180"/>
  <c r="CY13" i="180"/>
  <c r="DA13" i="180" s="1"/>
  <c r="CX13" i="180"/>
  <c r="CV13" i="180"/>
  <c r="CU13" i="180"/>
  <c r="CW13" i="180" s="1"/>
  <c r="CM13" i="180"/>
  <c r="CL13" i="180"/>
  <c r="CN13" i="180" s="1"/>
  <c r="CK13" i="180"/>
  <c r="CI13" i="180"/>
  <c r="CH13" i="180"/>
  <c r="CJ13" i="180" s="1"/>
  <c r="BZ13" i="180"/>
  <c r="BY13" i="180"/>
  <c r="CA13" i="180" s="1"/>
  <c r="BX13" i="180"/>
  <c r="BV13" i="180"/>
  <c r="BU13" i="180"/>
  <c r="BW13" i="180" s="1"/>
  <c r="BM13" i="180"/>
  <c r="BL13" i="180"/>
  <c r="BN13" i="180" s="1"/>
  <c r="BK13" i="180"/>
  <c r="BI13" i="180"/>
  <c r="BH13" i="180"/>
  <c r="BJ13" i="180" s="1"/>
  <c r="AZ13" i="180"/>
  <c r="AY13" i="180"/>
  <c r="BA13" i="180" s="1"/>
  <c r="AX13" i="180"/>
  <c r="AV13" i="180"/>
  <c r="AU13" i="180"/>
  <c r="AW13" i="180" s="1"/>
  <c r="AM13" i="180"/>
  <c r="AL13" i="180"/>
  <c r="AN13" i="180" s="1"/>
  <c r="AK13" i="180"/>
  <c r="AI13" i="180"/>
  <c r="AH13" i="180"/>
  <c r="AJ13" i="180" s="1"/>
  <c r="Z13" i="180"/>
  <c r="Y13" i="180"/>
  <c r="AA13" i="180" s="1"/>
  <c r="X13" i="180"/>
  <c r="V13" i="180"/>
  <c r="U13" i="180"/>
  <c r="W13" i="180" s="1"/>
  <c r="M13" i="180"/>
  <c r="DX13" i="180" s="1"/>
  <c r="L13" i="180"/>
  <c r="K13" i="180"/>
  <c r="DV13" i="180" s="1"/>
  <c r="I13" i="180"/>
  <c r="DT13" i="180" s="1"/>
  <c r="H13" i="180"/>
  <c r="DR12" i="180"/>
  <c r="DM12" i="180"/>
  <c r="DL12" i="180"/>
  <c r="DN12" i="180" s="1"/>
  <c r="DK12" i="180"/>
  <c r="DI12" i="180"/>
  <c r="DH12" i="180"/>
  <c r="DJ12" i="180" s="1"/>
  <c r="CZ12" i="180"/>
  <c r="CY12" i="180"/>
  <c r="DA12" i="180" s="1"/>
  <c r="CX12" i="180"/>
  <c r="CV12" i="180"/>
  <c r="CU12" i="180"/>
  <c r="CW12" i="180" s="1"/>
  <c r="CM12" i="180"/>
  <c r="CL12" i="180"/>
  <c r="CN12" i="180" s="1"/>
  <c r="CK12" i="180"/>
  <c r="CI12" i="180"/>
  <c r="CH12" i="180"/>
  <c r="CJ12" i="180" s="1"/>
  <c r="BZ12" i="180"/>
  <c r="BY12" i="180"/>
  <c r="CA12" i="180" s="1"/>
  <c r="BX12" i="180"/>
  <c r="BV12" i="180"/>
  <c r="BU12" i="180"/>
  <c r="BW12" i="180" s="1"/>
  <c r="BM12" i="180"/>
  <c r="BL12" i="180"/>
  <c r="BN12" i="180" s="1"/>
  <c r="BK12" i="180"/>
  <c r="BI12" i="180"/>
  <c r="BH12" i="180"/>
  <c r="BJ12" i="180" s="1"/>
  <c r="AZ12" i="180"/>
  <c r="AY12" i="180"/>
  <c r="BA12" i="180" s="1"/>
  <c r="AX12" i="180"/>
  <c r="AV12" i="180"/>
  <c r="AU12" i="180"/>
  <c r="AW12" i="180" s="1"/>
  <c r="AM12" i="180"/>
  <c r="AL12" i="180"/>
  <c r="AN12" i="180" s="1"/>
  <c r="AK12" i="180"/>
  <c r="AI12" i="180"/>
  <c r="AH12" i="180"/>
  <c r="AJ12" i="180" s="1"/>
  <c r="Z12" i="180"/>
  <c r="AA12" i="180"/>
  <c r="X12" i="180"/>
  <c r="V12" i="180"/>
  <c r="U12" i="180"/>
  <c r="W12" i="180" s="1"/>
  <c r="M12" i="180"/>
  <c r="DX12" i="180" s="1"/>
  <c r="L12" i="180"/>
  <c r="K12" i="180"/>
  <c r="DV12" i="180" s="1"/>
  <c r="I12" i="180"/>
  <c r="DT12" i="180" s="1"/>
  <c r="H12" i="180"/>
  <c r="EB11" i="180"/>
  <c r="DR11" i="180"/>
  <c r="DM11" i="180"/>
  <c r="DL11" i="180"/>
  <c r="DN11" i="180" s="1"/>
  <c r="DK11" i="180"/>
  <c r="DI11" i="180"/>
  <c r="DH11" i="180"/>
  <c r="DJ11" i="180" s="1"/>
  <c r="CZ11" i="180"/>
  <c r="CY11" i="180"/>
  <c r="DA11" i="180" s="1"/>
  <c r="CX11" i="180"/>
  <c r="CV11" i="180"/>
  <c r="CU11" i="180"/>
  <c r="CW11" i="180" s="1"/>
  <c r="CM11" i="180"/>
  <c r="CL11" i="180"/>
  <c r="CN11" i="180" s="1"/>
  <c r="CK11" i="180"/>
  <c r="CI11" i="180"/>
  <c r="CH11" i="180"/>
  <c r="CJ11" i="180" s="1"/>
  <c r="BZ11" i="180"/>
  <c r="BY11" i="180"/>
  <c r="CA11" i="180" s="1"/>
  <c r="BX11" i="180"/>
  <c r="BV11" i="180"/>
  <c r="BU11" i="180"/>
  <c r="BW11" i="180" s="1"/>
  <c r="BM11" i="180"/>
  <c r="BL11" i="180"/>
  <c r="BN11" i="180" s="1"/>
  <c r="BK11" i="180"/>
  <c r="BI11" i="180"/>
  <c r="BH11" i="180"/>
  <c r="BJ11" i="180" s="1"/>
  <c r="AZ11" i="180"/>
  <c r="AY11" i="180"/>
  <c r="BA11" i="180" s="1"/>
  <c r="AX11" i="180"/>
  <c r="AV11" i="180"/>
  <c r="AU11" i="180"/>
  <c r="AW11" i="180" s="1"/>
  <c r="AM11" i="180"/>
  <c r="AL11" i="180"/>
  <c r="AN11" i="180" s="1"/>
  <c r="AK11" i="180"/>
  <c r="AI11" i="180"/>
  <c r="AH11" i="180"/>
  <c r="AJ11" i="180" s="1"/>
  <c r="Z11" i="180"/>
  <c r="AA11" i="180"/>
  <c r="X11" i="180"/>
  <c r="V11" i="180"/>
  <c r="U11" i="180"/>
  <c r="W11" i="180" s="1"/>
  <c r="M11" i="180"/>
  <c r="DX11" i="180" s="1"/>
  <c r="L11" i="180"/>
  <c r="K11" i="180"/>
  <c r="DV11" i="180" s="1"/>
  <c r="I11" i="180"/>
  <c r="DT11" i="180" s="1"/>
  <c r="H11" i="180"/>
  <c r="EB10" i="180"/>
  <c r="DR10" i="180"/>
  <c r="DM10" i="180"/>
  <c r="DL10" i="180"/>
  <c r="DN10" i="180" s="1"/>
  <c r="DK10" i="180"/>
  <c r="DI10" i="180"/>
  <c r="DH10" i="180"/>
  <c r="DJ10" i="180" s="1"/>
  <c r="CZ10" i="180"/>
  <c r="CY10" i="180"/>
  <c r="DA10" i="180" s="1"/>
  <c r="CX10" i="180"/>
  <c r="CV10" i="180"/>
  <c r="CU10" i="180"/>
  <c r="CW10" i="180" s="1"/>
  <c r="CM10" i="180"/>
  <c r="CL10" i="180"/>
  <c r="CN10" i="180" s="1"/>
  <c r="CK10" i="180"/>
  <c r="CI10" i="180"/>
  <c r="CH10" i="180"/>
  <c r="CJ10" i="180" s="1"/>
  <c r="BZ10" i="180"/>
  <c r="BY10" i="180"/>
  <c r="CA10" i="180" s="1"/>
  <c r="BX10" i="180"/>
  <c r="BV10" i="180"/>
  <c r="BU10" i="180"/>
  <c r="BW10" i="180" s="1"/>
  <c r="BM10" i="180"/>
  <c r="BL10" i="180"/>
  <c r="BN10" i="180" s="1"/>
  <c r="BK10" i="180"/>
  <c r="BI10" i="180"/>
  <c r="BH10" i="180"/>
  <c r="BJ10" i="180" s="1"/>
  <c r="AZ10" i="180"/>
  <c r="AY10" i="180"/>
  <c r="BA10" i="180" s="1"/>
  <c r="AX10" i="180"/>
  <c r="AV10" i="180"/>
  <c r="AU10" i="180"/>
  <c r="AW10" i="180" s="1"/>
  <c r="AM10" i="180"/>
  <c r="AL10" i="180"/>
  <c r="AN10" i="180" s="1"/>
  <c r="AK10" i="180"/>
  <c r="AI10" i="180"/>
  <c r="AH10" i="180"/>
  <c r="AJ10" i="180" s="1"/>
  <c r="Z10" i="180"/>
  <c r="Y10" i="180"/>
  <c r="AA10" i="180" s="1"/>
  <c r="X10" i="180"/>
  <c r="V10" i="180"/>
  <c r="U10" i="180"/>
  <c r="W10" i="180" s="1"/>
  <c r="M10" i="180"/>
  <c r="DX10" i="180" s="1"/>
  <c r="L10" i="180"/>
  <c r="K10" i="180"/>
  <c r="DV10" i="180" s="1"/>
  <c r="I10" i="180"/>
  <c r="DT10" i="180" s="1"/>
  <c r="H10" i="180"/>
  <c r="EB9" i="180"/>
  <c r="DR9" i="180"/>
  <c r="DM9" i="180"/>
  <c r="DL9" i="180"/>
  <c r="DN9" i="180" s="1"/>
  <c r="DK9" i="180"/>
  <c r="DI9" i="180"/>
  <c r="DH9" i="180"/>
  <c r="DJ9" i="180" s="1"/>
  <c r="CZ9" i="180"/>
  <c r="CY9" i="180"/>
  <c r="DA9" i="180" s="1"/>
  <c r="CX9" i="180"/>
  <c r="CV9" i="180"/>
  <c r="CU9" i="180"/>
  <c r="CW9" i="180" s="1"/>
  <c r="CM9" i="180"/>
  <c r="CL9" i="180"/>
  <c r="CN9" i="180" s="1"/>
  <c r="CK9" i="180"/>
  <c r="CI9" i="180"/>
  <c r="CH9" i="180"/>
  <c r="CJ9" i="180" s="1"/>
  <c r="BZ9" i="180"/>
  <c r="BY9" i="180"/>
  <c r="CA9" i="180" s="1"/>
  <c r="BX9" i="180"/>
  <c r="BV9" i="180"/>
  <c r="BU9" i="180"/>
  <c r="BW9" i="180" s="1"/>
  <c r="BM9" i="180"/>
  <c r="BL9" i="180"/>
  <c r="BN9" i="180" s="1"/>
  <c r="BK9" i="180"/>
  <c r="BI9" i="180"/>
  <c r="BH9" i="180"/>
  <c r="BJ9" i="180" s="1"/>
  <c r="AZ9" i="180"/>
  <c r="AY9" i="180"/>
  <c r="BA9" i="180" s="1"/>
  <c r="AX9" i="180"/>
  <c r="AV9" i="180"/>
  <c r="AU9" i="180"/>
  <c r="AW9" i="180" s="1"/>
  <c r="AM9" i="180"/>
  <c r="AL9" i="180"/>
  <c r="AN9" i="180" s="1"/>
  <c r="AK9" i="180"/>
  <c r="AI9" i="180"/>
  <c r="AH9" i="180"/>
  <c r="AJ9" i="180" s="1"/>
  <c r="Z9" i="180"/>
  <c r="Y9" i="180"/>
  <c r="AA9" i="180" s="1"/>
  <c r="X9" i="180"/>
  <c r="V9" i="180"/>
  <c r="U9" i="180"/>
  <c r="W9" i="180" s="1"/>
  <c r="M9" i="180"/>
  <c r="DX9" i="180" s="1"/>
  <c r="L9" i="180"/>
  <c r="K9" i="180"/>
  <c r="DV9" i="180" s="1"/>
  <c r="I9" i="180"/>
  <c r="DT9" i="180" s="1"/>
  <c r="H9" i="180"/>
  <c r="EB8" i="180"/>
  <c r="DR8" i="180"/>
  <c r="DM8" i="180"/>
  <c r="DL8" i="180"/>
  <c r="DN8" i="180" s="1"/>
  <c r="DK8" i="180"/>
  <c r="DI8" i="180"/>
  <c r="DH8" i="180"/>
  <c r="DJ8" i="180" s="1"/>
  <c r="CZ8" i="180"/>
  <c r="CY8" i="180"/>
  <c r="DA8" i="180" s="1"/>
  <c r="CX8" i="180"/>
  <c r="CV8" i="180"/>
  <c r="CU8" i="180"/>
  <c r="CW8" i="180" s="1"/>
  <c r="CM8" i="180"/>
  <c r="CL8" i="180"/>
  <c r="CN8" i="180" s="1"/>
  <c r="CK8" i="180"/>
  <c r="CI8" i="180"/>
  <c r="CH8" i="180"/>
  <c r="CJ8" i="180" s="1"/>
  <c r="BZ8" i="180"/>
  <c r="BY8" i="180"/>
  <c r="CA8" i="180" s="1"/>
  <c r="BX8" i="180"/>
  <c r="BV8" i="180"/>
  <c r="BU8" i="180"/>
  <c r="BW8" i="180" s="1"/>
  <c r="BM8" i="180"/>
  <c r="BL8" i="180"/>
  <c r="BN8" i="180" s="1"/>
  <c r="BK8" i="180"/>
  <c r="BI8" i="180"/>
  <c r="BH8" i="180"/>
  <c r="BJ8" i="180" s="1"/>
  <c r="AZ8" i="180"/>
  <c r="AY8" i="180"/>
  <c r="BA8" i="180" s="1"/>
  <c r="AX8" i="180"/>
  <c r="AV8" i="180"/>
  <c r="AU8" i="180"/>
  <c r="AW8" i="180" s="1"/>
  <c r="AM8" i="180"/>
  <c r="AL8" i="180"/>
  <c r="AN8" i="180" s="1"/>
  <c r="AK8" i="180"/>
  <c r="AI8" i="180"/>
  <c r="AH8" i="180"/>
  <c r="AJ8" i="180" s="1"/>
  <c r="Z8" i="180"/>
  <c r="Y8" i="180"/>
  <c r="AA8" i="180" s="1"/>
  <c r="X8" i="180"/>
  <c r="V8" i="180"/>
  <c r="U8" i="180"/>
  <c r="W8" i="180" s="1"/>
  <c r="M8" i="180"/>
  <c r="DX8" i="180" s="1"/>
  <c r="L8" i="180"/>
  <c r="K8" i="180"/>
  <c r="DV8" i="180" s="1"/>
  <c r="I8" i="180"/>
  <c r="DT8" i="180" s="1"/>
  <c r="H8" i="180"/>
  <c r="EB7" i="180"/>
  <c r="DR7" i="180"/>
  <c r="DM7" i="180"/>
  <c r="DL7" i="180"/>
  <c r="DN7" i="180" s="1"/>
  <c r="DK7" i="180"/>
  <c r="DI7" i="180"/>
  <c r="DH7" i="180"/>
  <c r="DJ7" i="180" s="1"/>
  <c r="CZ7" i="180"/>
  <c r="CY7" i="180"/>
  <c r="DA7" i="180" s="1"/>
  <c r="CX7" i="180"/>
  <c r="CV7" i="180"/>
  <c r="CU7" i="180"/>
  <c r="CW7" i="180" s="1"/>
  <c r="CM7" i="180"/>
  <c r="CL7" i="180"/>
  <c r="CN7" i="180" s="1"/>
  <c r="CK7" i="180"/>
  <c r="CI7" i="180"/>
  <c r="CH7" i="180"/>
  <c r="CJ7" i="180" s="1"/>
  <c r="BZ7" i="180"/>
  <c r="BY7" i="180"/>
  <c r="CA7" i="180" s="1"/>
  <c r="BX7" i="180"/>
  <c r="BV7" i="180"/>
  <c r="BU7" i="180"/>
  <c r="BW7" i="180" s="1"/>
  <c r="BM7" i="180"/>
  <c r="BL7" i="180"/>
  <c r="BN7" i="180" s="1"/>
  <c r="BK7" i="180"/>
  <c r="BI7" i="180"/>
  <c r="BH7" i="180"/>
  <c r="BJ7" i="180" s="1"/>
  <c r="AZ7" i="180"/>
  <c r="AY7" i="180"/>
  <c r="BA7" i="180" s="1"/>
  <c r="AX7" i="180"/>
  <c r="AV7" i="180"/>
  <c r="AU7" i="180"/>
  <c r="AW7" i="180" s="1"/>
  <c r="AM7" i="180"/>
  <c r="AL7" i="180"/>
  <c r="AN7" i="180" s="1"/>
  <c r="AK7" i="180"/>
  <c r="AI7" i="180"/>
  <c r="AH7" i="180"/>
  <c r="AJ7" i="180" s="1"/>
  <c r="Z7" i="180"/>
  <c r="AA7" i="180"/>
  <c r="X7" i="180"/>
  <c r="U7" i="180"/>
  <c r="W7" i="180" s="1"/>
  <c r="M7" i="180"/>
  <c r="DX7" i="180" s="1"/>
  <c r="L7" i="180"/>
  <c r="K7" i="180"/>
  <c r="DV7" i="180" s="1"/>
  <c r="I7" i="180"/>
  <c r="DT7" i="180" s="1"/>
  <c r="H7" i="180"/>
  <c r="EB6" i="180"/>
  <c r="DR6" i="180"/>
  <c r="DM6" i="180"/>
  <c r="DL6" i="180"/>
  <c r="DN6" i="180" s="1"/>
  <c r="DK6" i="180"/>
  <c r="DI6" i="180"/>
  <c r="DH6" i="180"/>
  <c r="DJ6" i="180" s="1"/>
  <c r="CZ6" i="180"/>
  <c r="CY6" i="180"/>
  <c r="DA6" i="180" s="1"/>
  <c r="CX6" i="180"/>
  <c r="CV6" i="180"/>
  <c r="CU6" i="180"/>
  <c r="CW6" i="180" s="1"/>
  <c r="CM6" i="180"/>
  <c r="CL6" i="180"/>
  <c r="CN6" i="180" s="1"/>
  <c r="CK6" i="180"/>
  <c r="CI6" i="180"/>
  <c r="CH6" i="180"/>
  <c r="CJ6" i="180" s="1"/>
  <c r="BZ6" i="180"/>
  <c r="BY6" i="180"/>
  <c r="CA6" i="180" s="1"/>
  <c r="BX6" i="180"/>
  <c r="BV6" i="180"/>
  <c r="BU6" i="180"/>
  <c r="BW6" i="180" s="1"/>
  <c r="BM6" i="180"/>
  <c r="BL6" i="180"/>
  <c r="BN6" i="180" s="1"/>
  <c r="BK6" i="180"/>
  <c r="BI6" i="180"/>
  <c r="BH6" i="180"/>
  <c r="BJ6" i="180" s="1"/>
  <c r="AZ6" i="180"/>
  <c r="AY6" i="180"/>
  <c r="BA6" i="180" s="1"/>
  <c r="AX6" i="180"/>
  <c r="AV6" i="180"/>
  <c r="AU6" i="180"/>
  <c r="AW6" i="180" s="1"/>
  <c r="AM6" i="180"/>
  <c r="AL6" i="180"/>
  <c r="AN6" i="180" s="1"/>
  <c r="AK6" i="180"/>
  <c r="AI6" i="180"/>
  <c r="AH6" i="180"/>
  <c r="AJ6" i="180" s="1"/>
  <c r="Z6" i="180"/>
  <c r="AA6" i="180"/>
  <c r="X6" i="180"/>
  <c r="V6" i="180"/>
  <c r="W6" i="180"/>
  <c r="M6" i="180"/>
  <c r="DX6" i="180" s="1"/>
  <c r="L6" i="180"/>
  <c r="K6" i="180"/>
  <c r="DV6" i="180" s="1"/>
  <c r="I6" i="180"/>
  <c r="DT6" i="180" s="1"/>
  <c r="H6" i="180"/>
  <c r="EB5" i="180"/>
  <c r="DR5" i="180"/>
  <c r="DM5" i="180"/>
  <c r="DL5" i="180"/>
  <c r="DN5" i="180" s="1"/>
  <c r="DK5" i="180"/>
  <c r="DI5" i="180"/>
  <c r="DH5" i="180"/>
  <c r="DJ5" i="180" s="1"/>
  <c r="CZ5" i="180"/>
  <c r="CY5" i="180"/>
  <c r="DA5" i="180" s="1"/>
  <c r="CX5" i="180"/>
  <c r="CV5" i="180"/>
  <c r="CU5" i="180"/>
  <c r="CW5" i="180" s="1"/>
  <c r="CM5" i="180"/>
  <c r="CL5" i="180"/>
  <c r="CN5" i="180" s="1"/>
  <c r="CK5" i="180"/>
  <c r="CI5" i="180"/>
  <c r="CH5" i="180"/>
  <c r="CJ5" i="180" s="1"/>
  <c r="BZ5" i="180"/>
  <c r="BY5" i="180"/>
  <c r="CA5" i="180" s="1"/>
  <c r="BX5" i="180"/>
  <c r="BV5" i="180"/>
  <c r="BU5" i="180"/>
  <c r="BW5" i="180" s="1"/>
  <c r="BM5" i="180"/>
  <c r="BL5" i="180"/>
  <c r="BN5" i="180" s="1"/>
  <c r="BK5" i="180"/>
  <c r="BI5" i="180"/>
  <c r="BH5" i="180"/>
  <c r="BJ5" i="180" s="1"/>
  <c r="AZ5" i="180"/>
  <c r="AY5" i="180"/>
  <c r="BA5" i="180" s="1"/>
  <c r="AX5" i="180"/>
  <c r="AV5" i="180"/>
  <c r="AU5" i="180"/>
  <c r="AW5" i="180" s="1"/>
  <c r="AM5" i="180"/>
  <c r="AL5" i="180"/>
  <c r="AN5" i="180" s="1"/>
  <c r="AK5" i="180"/>
  <c r="AI5" i="180"/>
  <c r="AH5" i="180"/>
  <c r="AJ5" i="180" s="1"/>
  <c r="Z5" i="180"/>
  <c r="Y5" i="180"/>
  <c r="AA5" i="180" s="1"/>
  <c r="X5" i="180"/>
  <c r="V5" i="180"/>
  <c r="U5" i="180"/>
  <c r="W5" i="180" s="1"/>
  <c r="M5" i="180"/>
  <c r="DX5" i="180" s="1"/>
  <c r="L5" i="180"/>
  <c r="K5" i="180"/>
  <c r="DV5" i="180" s="1"/>
  <c r="I5" i="180"/>
  <c r="DT5" i="180" s="1"/>
  <c r="H5" i="180"/>
  <c r="EB4" i="180"/>
  <c r="DR4" i="180"/>
  <c r="DM4" i="180"/>
  <c r="DL4" i="180"/>
  <c r="DK4" i="180"/>
  <c r="DI4" i="180"/>
  <c r="DH4" i="180"/>
  <c r="DJ4" i="180" s="1"/>
  <c r="CZ4" i="180"/>
  <c r="CY4" i="180"/>
  <c r="CX4" i="180"/>
  <c r="CV4" i="180"/>
  <c r="CU4" i="180"/>
  <c r="CW4" i="180" s="1"/>
  <c r="CM4" i="180"/>
  <c r="CL4" i="180"/>
  <c r="CK4" i="180"/>
  <c r="CI4" i="180"/>
  <c r="CH4" i="180"/>
  <c r="CJ4" i="180" s="1"/>
  <c r="BZ4" i="180"/>
  <c r="BY4" i="180"/>
  <c r="BX4" i="180"/>
  <c r="BV4" i="180"/>
  <c r="BU4" i="180"/>
  <c r="BW4" i="180" s="1"/>
  <c r="BM4" i="180"/>
  <c r="BL4" i="180"/>
  <c r="BK4" i="180"/>
  <c r="BI4" i="180"/>
  <c r="BH4" i="180"/>
  <c r="BJ4" i="180" s="1"/>
  <c r="AZ4" i="180"/>
  <c r="AY4" i="180"/>
  <c r="AX4" i="180"/>
  <c r="AV4" i="180"/>
  <c r="AU4" i="180"/>
  <c r="AW4" i="180" s="1"/>
  <c r="AM4" i="180"/>
  <c r="AL4" i="180"/>
  <c r="AK4" i="180"/>
  <c r="AI4" i="180"/>
  <c r="AH4" i="180"/>
  <c r="AJ4" i="180" s="1"/>
  <c r="Z4" i="180"/>
  <c r="Y4" i="180"/>
  <c r="AA4" i="180" s="1"/>
  <c r="X4" i="180"/>
  <c r="V4" i="180"/>
  <c r="U4" i="180"/>
  <c r="W4" i="180" s="1"/>
  <c r="M4" i="180"/>
  <c r="DX4" i="180" s="1"/>
  <c r="L4" i="180"/>
  <c r="K4" i="180"/>
  <c r="DV4" i="180" s="1"/>
  <c r="I4" i="180"/>
  <c r="DT4" i="180" s="1"/>
  <c r="H4" i="180"/>
  <c r="EB3" i="180"/>
  <c r="DR3" i="180"/>
  <c r="DM3" i="180"/>
  <c r="DK3" i="180"/>
  <c r="DI3" i="180"/>
  <c r="DH3" i="180"/>
  <c r="DJ3" i="180" s="1"/>
  <c r="CZ3" i="180"/>
  <c r="CX3" i="180"/>
  <c r="CV3" i="180"/>
  <c r="CU3" i="180"/>
  <c r="CW3" i="180" s="1"/>
  <c r="CM3" i="180"/>
  <c r="CK3" i="180"/>
  <c r="CI3" i="180"/>
  <c r="CH3" i="180"/>
  <c r="CJ3" i="180" s="1"/>
  <c r="BZ3" i="180"/>
  <c r="BX3" i="180"/>
  <c r="BV3" i="180"/>
  <c r="BU3" i="180"/>
  <c r="BW3" i="180" s="1"/>
  <c r="BM3" i="180"/>
  <c r="BK3" i="180"/>
  <c r="BI3" i="180"/>
  <c r="BH3" i="180"/>
  <c r="BJ3" i="180" s="1"/>
  <c r="AZ3" i="180"/>
  <c r="AX3" i="180"/>
  <c r="AV3" i="180"/>
  <c r="AU3" i="180"/>
  <c r="AW3" i="180" s="1"/>
  <c r="AM3" i="180"/>
  <c r="AK3" i="180"/>
  <c r="AI3" i="180"/>
  <c r="AH3" i="180"/>
  <c r="AJ3" i="180" s="1"/>
  <c r="Z3" i="180"/>
  <c r="Z77" i="180" s="1"/>
  <c r="Y3" i="180"/>
  <c r="X3" i="180"/>
  <c r="V3" i="180"/>
  <c r="U3" i="180"/>
  <c r="W3" i="180" s="1"/>
  <c r="M3" i="180"/>
  <c r="L3" i="180"/>
  <c r="K3" i="180"/>
  <c r="DV3" i="180" s="1"/>
  <c r="I3" i="180"/>
  <c r="DT3" i="180" s="1"/>
  <c r="DT76" i="180" s="1"/>
  <c r="H3" i="180"/>
  <c r="DG77" i="179"/>
  <c r="DE77" i="179"/>
  <c r="CT77" i="179"/>
  <c r="CR77" i="179"/>
  <c r="CG77" i="179"/>
  <c r="CE77" i="179"/>
  <c r="BT77" i="179"/>
  <c r="BR77" i="179"/>
  <c r="BG77" i="179"/>
  <c r="BE77" i="179"/>
  <c r="AT77" i="179"/>
  <c r="AR77" i="179"/>
  <c r="AG77" i="179"/>
  <c r="AE77" i="179"/>
  <c r="T77" i="179"/>
  <c r="R77" i="179"/>
  <c r="G77" i="179"/>
  <c r="E77" i="179"/>
  <c r="B77" i="179"/>
  <c r="DR75" i="179"/>
  <c r="DM75" i="179"/>
  <c r="DL75" i="179"/>
  <c r="DN75" i="179" s="1"/>
  <c r="DK75" i="179"/>
  <c r="DI75" i="179"/>
  <c r="DH75" i="179"/>
  <c r="DJ75" i="179" s="1"/>
  <c r="CZ75" i="179"/>
  <c r="CY75" i="179"/>
  <c r="DA75" i="179" s="1"/>
  <c r="CX75" i="179"/>
  <c r="CV75" i="179"/>
  <c r="CU75" i="179"/>
  <c r="CW75" i="179" s="1"/>
  <c r="CM75" i="179"/>
  <c r="CL75" i="179"/>
  <c r="CN75" i="179" s="1"/>
  <c r="CK75" i="179"/>
  <c r="CI75" i="179"/>
  <c r="CH75" i="179"/>
  <c r="CJ75" i="179" s="1"/>
  <c r="BZ75" i="179"/>
  <c r="BY75" i="179"/>
  <c r="CA75" i="179" s="1"/>
  <c r="BX75" i="179"/>
  <c r="BV75" i="179"/>
  <c r="BU75" i="179"/>
  <c r="BW75" i="179" s="1"/>
  <c r="BM75" i="179"/>
  <c r="BL75" i="179"/>
  <c r="BN75" i="179" s="1"/>
  <c r="BK75" i="179"/>
  <c r="BI75" i="179"/>
  <c r="BH75" i="179"/>
  <c r="BJ75" i="179" s="1"/>
  <c r="AZ75" i="179"/>
  <c r="AY75" i="179"/>
  <c r="BA75" i="179" s="1"/>
  <c r="AX75" i="179"/>
  <c r="AV75" i="179"/>
  <c r="AU75" i="179"/>
  <c r="AW75" i="179" s="1"/>
  <c r="AM75" i="179"/>
  <c r="AL75" i="179"/>
  <c r="AN75" i="179" s="1"/>
  <c r="AK75" i="179"/>
  <c r="AI75" i="179"/>
  <c r="AH75" i="179"/>
  <c r="AJ75" i="179" s="1"/>
  <c r="Z75" i="179"/>
  <c r="Y75" i="179"/>
  <c r="AA75" i="179" s="1"/>
  <c r="X75" i="179"/>
  <c r="V75" i="179"/>
  <c r="U75" i="179"/>
  <c r="W75" i="179" s="1"/>
  <c r="M75" i="179"/>
  <c r="DX75" i="179" s="1"/>
  <c r="L75" i="179"/>
  <c r="K75" i="179"/>
  <c r="DV75" i="179" s="1"/>
  <c r="I75" i="179"/>
  <c r="DT75" i="179" s="1"/>
  <c r="H75" i="179"/>
  <c r="DR74" i="179"/>
  <c r="DM74" i="179"/>
  <c r="DL74" i="179"/>
  <c r="DN74" i="179" s="1"/>
  <c r="DK74" i="179"/>
  <c r="DI74" i="179"/>
  <c r="DH74" i="179"/>
  <c r="DJ74" i="179" s="1"/>
  <c r="CZ74" i="179"/>
  <c r="CY74" i="179"/>
  <c r="DA74" i="179" s="1"/>
  <c r="CX74" i="179"/>
  <c r="CV74" i="179"/>
  <c r="CU74" i="179"/>
  <c r="CW74" i="179" s="1"/>
  <c r="CM74" i="179"/>
  <c r="CL74" i="179"/>
  <c r="CN74" i="179" s="1"/>
  <c r="CK74" i="179"/>
  <c r="CI74" i="179"/>
  <c r="CH74" i="179"/>
  <c r="CJ74" i="179" s="1"/>
  <c r="BZ74" i="179"/>
  <c r="BY74" i="179"/>
  <c r="CA74" i="179" s="1"/>
  <c r="BX74" i="179"/>
  <c r="BV74" i="179"/>
  <c r="BU74" i="179"/>
  <c r="BW74" i="179" s="1"/>
  <c r="BM74" i="179"/>
  <c r="BL74" i="179"/>
  <c r="BN74" i="179" s="1"/>
  <c r="BK74" i="179"/>
  <c r="BI74" i="179"/>
  <c r="BH74" i="179"/>
  <c r="BJ74" i="179" s="1"/>
  <c r="AZ74" i="179"/>
  <c r="AY74" i="179"/>
  <c r="BA74" i="179" s="1"/>
  <c r="AX74" i="179"/>
  <c r="AV74" i="179"/>
  <c r="AU74" i="179"/>
  <c r="AW74" i="179" s="1"/>
  <c r="AM74" i="179"/>
  <c r="AL74" i="179"/>
  <c r="AN74" i="179" s="1"/>
  <c r="AK74" i="179"/>
  <c r="AI74" i="179"/>
  <c r="AH74" i="179"/>
  <c r="AJ74" i="179" s="1"/>
  <c r="Z74" i="179"/>
  <c r="Y74" i="179"/>
  <c r="AA74" i="179" s="1"/>
  <c r="X74" i="179"/>
  <c r="V74" i="179"/>
  <c r="U74" i="179"/>
  <c r="W74" i="179" s="1"/>
  <c r="M74" i="179"/>
  <c r="DX74" i="179" s="1"/>
  <c r="L74" i="179"/>
  <c r="K74" i="179"/>
  <c r="DV74" i="179" s="1"/>
  <c r="I74" i="179"/>
  <c r="DT74" i="179" s="1"/>
  <c r="H74" i="179"/>
  <c r="DR73" i="179"/>
  <c r="DM73" i="179"/>
  <c r="DL73" i="179"/>
  <c r="DN73" i="179" s="1"/>
  <c r="DK73" i="179"/>
  <c r="DI73" i="179"/>
  <c r="DH73" i="179"/>
  <c r="DJ73" i="179" s="1"/>
  <c r="CZ73" i="179"/>
  <c r="CY73" i="179"/>
  <c r="DA73" i="179" s="1"/>
  <c r="CX73" i="179"/>
  <c r="CV73" i="179"/>
  <c r="CU73" i="179"/>
  <c r="CW73" i="179" s="1"/>
  <c r="CM73" i="179"/>
  <c r="CL73" i="179"/>
  <c r="CN73" i="179" s="1"/>
  <c r="CK73" i="179"/>
  <c r="CI73" i="179"/>
  <c r="CH73" i="179"/>
  <c r="CJ73" i="179" s="1"/>
  <c r="BZ73" i="179"/>
  <c r="BY73" i="179"/>
  <c r="CA73" i="179" s="1"/>
  <c r="BX73" i="179"/>
  <c r="BV73" i="179"/>
  <c r="BU73" i="179"/>
  <c r="BW73" i="179" s="1"/>
  <c r="BM73" i="179"/>
  <c r="BL73" i="179"/>
  <c r="BN73" i="179" s="1"/>
  <c r="BK73" i="179"/>
  <c r="BI73" i="179"/>
  <c r="BH73" i="179"/>
  <c r="BJ73" i="179" s="1"/>
  <c r="AZ73" i="179"/>
  <c r="AY73" i="179"/>
  <c r="BA73" i="179" s="1"/>
  <c r="AX73" i="179"/>
  <c r="AV73" i="179"/>
  <c r="AU73" i="179"/>
  <c r="AW73" i="179" s="1"/>
  <c r="AM73" i="179"/>
  <c r="AL73" i="179"/>
  <c r="AN73" i="179" s="1"/>
  <c r="AK73" i="179"/>
  <c r="AI73" i="179"/>
  <c r="AH73" i="179"/>
  <c r="AJ73" i="179" s="1"/>
  <c r="Z73" i="179"/>
  <c r="Y73" i="179"/>
  <c r="AA73" i="179" s="1"/>
  <c r="X73" i="179"/>
  <c r="V73" i="179"/>
  <c r="U73" i="179"/>
  <c r="W73" i="179" s="1"/>
  <c r="M73" i="179"/>
  <c r="DX73" i="179" s="1"/>
  <c r="L73" i="179"/>
  <c r="K73" i="179"/>
  <c r="DV73" i="179" s="1"/>
  <c r="I73" i="179"/>
  <c r="DT73" i="179" s="1"/>
  <c r="H73" i="179"/>
  <c r="DR72" i="179"/>
  <c r="DM72" i="179"/>
  <c r="DL72" i="179"/>
  <c r="DN72" i="179" s="1"/>
  <c r="DK72" i="179"/>
  <c r="DI72" i="179"/>
  <c r="DH72" i="179"/>
  <c r="DJ72" i="179" s="1"/>
  <c r="CZ72" i="179"/>
  <c r="CY72" i="179"/>
  <c r="DA72" i="179" s="1"/>
  <c r="CX72" i="179"/>
  <c r="CV72" i="179"/>
  <c r="CU72" i="179"/>
  <c r="CW72" i="179" s="1"/>
  <c r="CM72" i="179"/>
  <c r="CL72" i="179"/>
  <c r="CN72" i="179" s="1"/>
  <c r="CK72" i="179"/>
  <c r="CI72" i="179"/>
  <c r="CH72" i="179"/>
  <c r="CJ72" i="179" s="1"/>
  <c r="BZ72" i="179"/>
  <c r="BY72" i="179"/>
  <c r="CA72" i="179" s="1"/>
  <c r="BX72" i="179"/>
  <c r="BV72" i="179"/>
  <c r="BU72" i="179"/>
  <c r="BW72" i="179" s="1"/>
  <c r="BM72" i="179"/>
  <c r="BL72" i="179"/>
  <c r="BN72" i="179" s="1"/>
  <c r="BK72" i="179"/>
  <c r="BI72" i="179"/>
  <c r="BH72" i="179"/>
  <c r="BJ72" i="179" s="1"/>
  <c r="AZ72" i="179"/>
  <c r="AY72" i="179"/>
  <c r="BA72" i="179" s="1"/>
  <c r="AX72" i="179"/>
  <c r="AV72" i="179"/>
  <c r="AU72" i="179"/>
  <c r="AW72" i="179" s="1"/>
  <c r="AM72" i="179"/>
  <c r="AL72" i="179"/>
  <c r="AN72" i="179" s="1"/>
  <c r="AK72" i="179"/>
  <c r="AI72" i="179"/>
  <c r="AH72" i="179"/>
  <c r="AJ72" i="179" s="1"/>
  <c r="Z72" i="179"/>
  <c r="Y72" i="179"/>
  <c r="AA72" i="179" s="1"/>
  <c r="X72" i="179"/>
  <c r="V72" i="179"/>
  <c r="U72" i="179"/>
  <c r="W72" i="179" s="1"/>
  <c r="M72" i="179"/>
  <c r="DX72" i="179" s="1"/>
  <c r="L72" i="179"/>
  <c r="K72" i="179"/>
  <c r="DV72" i="179" s="1"/>
  <c r="I72" i="179"/>
  <c r="DT72" i="179" s="1"/>
  <c r="H72" i="179"/>
  <c r="DR71" i="179"/>
  <c r="DM71" i="179"/>
  <c r="DL71" i="179"/>
  <c r="DN71" i="179" s="1"/>
  <c r="DK71" i="179"/>
  <c r="DI71" i="179"/>
  <c r="DH71" i="179"/>
  <c r="DJ71" i="179" s="1"/>
  <c r="CZ71" i="179"/>
  <c r="CY71" i="179"/>
  <c r="DA71" i="179" s="1"/>
  <c r="CX71" i="179"/>
  <c r="CV71" i="179"/>
  <c r="CU71" i="179"/>
  <c r="CW71" i="179" s="1"/>
  <c r="CM71" i="179"/>
  <c r="CL71" i="179"/>
  <c r="CN71" i="179" s="1"/>
  <c r="CK71" i="179"/>
  <c r="CI71" i="179"/>
  <c r="CH71" i="179"/>
  <c r="CJ71" i="179" s="1"/>
  <c r="BZ71" i="179"/>
  <c r="BY71" i="179"/>
  <c r="CA71" i="179" s="1"/>
  <c r="BX71" i="179"/>
  <c r="BV71" i="179"/>
  <c r="BU71" i="179"/>
  <c r="BW71" i="179" s="1"/>
  <c r="BM71" i="179"/>
  <c r="BL71" i="179"/>
  <c r="BN71" i="179" s="1"/>
  <c r="BK71" i="179"/>
  <c r="BI71" i="179"/>
  <c r="BH71" i="179"/>
  <c r="BJ71" i="179" s="1"/>
  <c r="AZ71" i="179"/>
  <c r="AY71" i="179"/>
  <c r="BA71" i="179" s="1"/>
  <c r="AX71" i="179"/>
  <c r="AV71" i="179"/>
  <c r="AU71" i="179"/>
  <c r="AW71" i="179" s="1"/>
  <c r="AM71" i="179"/>
  <c r="AL71" i="179"/>
  <c r="AN71" i="179" s="1"/>
  <c r="AK71" i="179"/>
  <c r="AI71" i="179"/>
  <c r="AH71" i="179"/>
  <c r="AJ71" i="179" s="1"/>
  <c r="Z71" i="179"/>
  <c r="Y71" i="179"/>
  <c r="AA71" i="179" s="1"/>
  <c r="X71" i="179"/>
  <c r="V71" i="179"/>
  <c r="U71" i="179"/>
  <c r="W71" i="179" s="1"/>
  <c r="M71" i="179"/>
  <c r="DX71" i="179" s="1"/>
  <c r="L71" i="179"/>
  <c r="K71" i="179"/>
  <c r="DV71" i="179" s="1"/>
  <c r="I71" i="179"/>
  <c r="DT71" i="179" s="1"/>
  <c r="H71" i="179"/>
  <c r="DR70" i="179"/>
  <c r="DM70" i="179"/>
  <c r="DL70" i="179"/>
  <c r="DN70" i="179" s="1"/>
  <c r="DK70" i="179"/>
  <c r="DI70" i="179"/>
  <c r="DH70" i="179"/>
  <c r="DJ70" i="179" s="1"/>
  <c r="CZ70" i="179"/>
  <c r="CY70" i="179"/>
  <c r="DA70" i="179" s="1"/>
  <c r="CX70" i="179"/>
  <c r="CV70" i="179"/>
  <c r="CU70" i="179"/>
  <c r="CW70" i="179" s="1"/>
  <c r="CM70" i="179"/>
  <c r="CL70" i="179"/>
  <c r="CN70" i="179" s="1"/>
  <c r="CK70" i="179"/>
  <c r="CI70" i="179"/>
  <c r="CH70" i="179"/>
  <c r="CJ70" i="179" s="1"/>
  <c r="BZ70" i="179"/>
  <c r="BY70" i="179"/>
  <c r="CA70" i="179" s="1"/>
  <c r="BX70" i="179"/>
  <c r="BV70" i="179"/>
  <c r="BU70" i="179"/>
  <c r="BW70" i="179" s="1"/>
  <c r="BM70" i="179"/>
  <c r="BL70" i="179"/>
  <c r="BN70" i="179" s="1"/>
  <c r="BK70" i="179"/>
  <c r="BI70" i="179"/>
  <c r="BH70" i="179"/>
  <c r="BJ70" i="179" s="1"/>
  <c r="AZ70" i="179"/>
  <c r="AY70" i="179"/>
  <c r="BA70" i="179" s="1"/>
  <c r="AX70" i="179"/>
  <c r="AV70" i="179"/>
  <c r="AU70" i="179"/>
  <c r="AW70" i="179" s="1"/>
  <c r="AM70" i="179"/>
  <c r="AL70" i="179"/>
  <c r="AN70" i="179" s="1"/>
  <c r="AK70" i="179"/>
  <c r="AI70" i="179"/>
  <c r="AH70" i="179"/>
  <c r="AJ70" i="179" s="1"/>
  <c r="Z70" i="179"/>
  <c r="Y70" i="179"/>
  <c r="AA70" i="179" s="1"/>
  <c r="X70" i="179"/>
  <c r="V70" i="179"/>
  <c r="U70" i="179"/>
  <c r="W70" i="179" s="1"/>
  <c r="M70" i="179"/>
  <c r="DX70" i="179" s="1"/>
  <c r="L70" i="179"/>
  <c r="K70" i="179"/>
  <c r="DV70" i="179" s="1"/>
  <c r="I70" i="179"/>
  <c r="DT70" i="179" s="1"/>
  <c r="H70" i="179"/>
  <c r="DR69" i="179"/>
  <c r="DM69" i="179"/>
  <c r="DL69" i="179"/>
  <c r="DN69" i="179" s="1"/>
  <c r="DK69" i="179"/>
  <c r="DI69" i="179"/>
  <c r="DH69" i="179"/>
  <c r="DJ69" i="179" s="1"/>
  <c r="CZ69" i="179"/>
  <c r="CY69" i="179"/>
  <c r="DA69" i="179" s="1"/>
  <c r="CX69" i="179"/>
  <c r="CV69" i="179"/>
  <c r="CU69" i="179"/>
  <c r="CW69" i="179" s="1"/>
  <c r="CM69" i="179"/>
  <c r="CL69" i="179"/>
  <c r="CN69" i="179" s="1"/>
  <c r="CK69" i="179"/>
  <c r="CI69" i="179"/>
  <c r="CH69" i="179"/>
  <c r="CJ69" i="179" s="1"/>
  <c r="BZ69" i="179"/>
  <c r="BY69" i="179"/>
  <c r="CA69" i="179" s="1"/>
  <c r="BX69" i="179"/>
  <c r="BV69" i="179"/>
  <c r="BU69" i="179"/>
  <c r="BW69" i="179" s="1"/>
  <c r="BM69" i="179"/>
  <c r="BL69" i="179"/>
  <c r="BN69" i="179" s="1"/>
  <c r="BK69" i="179"/>
  <c r="BI69" i="179"/>
  <c r="BH69" i="179"/>
  <c r="BJ69" i="179" s="1"/>
  <c r="AZ69" i="179"/>
  <c r="AY69" i="179"/>
  <c r="BA69" i="179" s="1"/>
  <c r="AX69" i="179"/>
  <c r="AV69" i="179"/>
  <c r="AU69" i="179"/>
  <c r="AW69" i="179" s="1"/>
  <c r="AM69" i="179"/>
  <c r="AL69" i="179"/>
  <c r="AN69" i="179" s="1"/>
  <c r="AK69" i="179"/>
  <c r="AI69" i="179"/>
  <c r="AH69" i="179"/>
  <c r="AJ69" i="179" s="1"/>
  <c r="Z69" i="179"/>
  <c r="Y69" i="179"/>
  <c r="AA69" i="179" s="1"/>
  <c r="X69" i="179"/>
  <c r="V69" i="179"/>
  <c r="U69" i="179"/>
  <c r="W69" i="179" s="1"/>
  <c r="M69" i="179"/>
  <c r="DX69" i="179" s="1"/>
  <c r="L69" i="179"/>
  <c r="K69" i="179"/>
  <c r="DV69" i="179" s="1"/>
  <c r="I69" i="179"/>
  <c r="DT69" i="179" s="1"/>
  <c r="H69" i="179"/>
  <c r="DR68" i="179"/>
  <c r="DM68" i="179"/>
  <c r="DL68" i="179"/>
  <c r="DN68" i="179" s="1"/>
  <c r="DK68" i="179"/>
  <c r="DI68" i="179"/>
  <c r="DH68" i="179"/>
  <c r="DJ68" i="179" s="1"/>
  <c r="CZ68" i="179"/>
  <c r="CY68" i="179"/>
  <c r="DA68" i="179" s="1"/>
  <c r="CX68" i="179"/>
  <c r="CV68" i="179"/>
  <c r="CU68" i="179"/>
  <c r="CW68" i="179" s="1"/>
  <c r="CM68" i="179"/>
  <c r="CL68" i="179"/>
  <c r="CN68" i="179" s="1"/>
  <c r="CK68" i="179"/>
  <c r="CI68" i="179"/>
  <c r="CH68" i="179"/>
  <c r="CJ68" i="179" s="1"/>
  <c r="BZ68" i="179"/>
  <c r="BY68" i="179"/>
  <c r="CA68" i="179" s="1"/>
  <c r="BX68" i="179"/>
  <c r="BV68" i="179"/>
  <c r="BU68" i="179"/>
  <c r="BW68" i="179" s="1"/>
  <c r="BM68" i="179"/>
  <c r="BL68" i="179"/>
  <c r="BN68" i="179" s="1"/>
  <c r="BK68" i="179"/>
  <c r="BI68" i="179"/>
  <c r="BH68" i="179"/>
  <c r="BJ68" i="179" s="1"/>
  <c r="AZ68" i="179"/>
  <c r="AY68" i="179"/>
  <c r="BA68" i="179" s="1"/>
  <c r="AX68" i="179"/>
  <c r="AV68" i="179"/>
  <c r="AU68" i="179"/>
  <c r="AW68" i="179" s="1"/>
  <c r="AM68" i="179"/>
  <c r="AL68" i="179"/>
  <c r="AN68" i="179" s="1"/>
  <c r="AK68" i="179"/>
  <c r="AI68" i="179"/>
  <c r="AH68" i="179"/>
  <c r="AJ68" i="179" s="1"/>
  <c r="Z68" i="179"/>
  <c r="Y68" i="179"/>
  <c r="AA68" i="179" s="1"/>
  <c r="X68" i="179"/>
  <c r="V68" i="179"/>
  <c r="U68" i="179"/>
  <c r="W68" i="179" s="1"/>
  <c r="M68" i="179"/>
  <c r="DX68" i="179" s="1"/>
  <c r="L68" i="179"/>
  <c r="K68" i="179"/>
  <c r="DV68" i="179" s="1"/>
  <c r="I68" i="179"/>
  <c r="DT68" i="179" s="1"/>
  <c r="H68" i="179"/>
  <c r="DR67" i="179"/>
  <c r="DM67" i="179"/>
  <c r="DL67" i="179"/>
  <c r="DN67" i="179" s="1"/>
  <c r="DK67" i="179"/>
  <c r="DI67" i="179"/>
  <c r="DH67" i="179"/>
  <c r="DJ67" i="179" s="1"/>
  <c r="CZ67" i="179"/>
  <c r="CY67" i="179"/>
  <c r="DA67" i="179" s="1"/>
  <c r="CX67" i="179"/>
  <c r="CV67" i="179"/>
  <c r="CU67" i="179"/>
  <c r="CW67" i="179" s="1"/>
  <c r="CM67" i="179"/>
  <c r="CL67" i="179"/>
  <c r="CN67" i="179" s="1"/>
  <c r="CK67" i="179"/>
  <c r="CI67" i="179"/>
  <c r="CH67" i="179"/>
  <c r="CJ67" i="179" s="1"/>
  <c r="BZ67" i="179"/>
  <c r="BY67" i="179"/>
  <c r="CA67" i="179" s="1"/>
  <c r="BX67" i="179"/>
  <c r="BV67" i="179"/>
  <c r="BU67" i="179"/>
  <c r="BW67" i="179" s="1"/>
  <c r="BM67" i="179"/>
  <c r="BL67" i="179"/>
  <c r="BN67" i="179" s="1"/>
  <c r="BK67" i="179"/>
  <c r="BI67" i="179"/>
  <c r="BH67" i="179"/>
  <c r="BJ67" i="179" s="1"/>
  <c r="AZ67" i="179"/>
  <c r="AY67" i="179"/>
  <c r="BA67" i="179" s="1"/>
  <c r="AX67" i="179"/>
  <c r="AV67" i="179"/>
  <c r="AU67" i="179"/>
  <c r="AW67" i="179" s="1"/>
  <c r="AM67" i="179"/>
  <c r="AL67" i="179"/>
  <c r="AN67" i="179" s="1"/>
  <c r="AK67" i="179"/>
  <c r="AI67" i="179"/>
  <c r="AH67" i="179"/>
  <c r="AJ67" i="179" s="1"/>
  <c r="Z67" i="179"/>
  <c r="Y67" i="179"/>
  <c r="AA67" i="179" s="1"/>
  <c r="X67" i="179"/>
  <c r="V67" i="179"/>
  <c r="U67" i="179"/>
  <c r="W67" i="179" s="1"/>
  <c r="M67" i="179"/>
  <c r="DX67" i="179" s="1"/>
  <c r="L67" i="179"/>
  <c r="K67" i="179"/>
  <c r="DV67" i="179" s="1"/>
  <c r="I67" i="179"/>
  <c r="DT67" i="179" s="1"/>
  <c r="H67" i="179"/>
  <c r="DR66" i="179"/>
  <c r="DM66" i="179"/>
  <c r="DL66" i="179"/>
  <c r="DN66" i="179" s="1"/>
  <c r="DK66" i="179"/>
  <c r="DI66" i="179"/>
  <c r="DH66" i="179"/>
  <c r="DJ66" i="179" s="1"/>
  <c r="CZ66" i="179"/>
  <c r="CY66" i="179"/>
  <c r="DA66" i="179" s="1"/>
  <c r="CX66" i="179"/>
  <c r="CV66" i="179"/>
  <c r="CU66" i="179"/>
  <c r="CW66" i="179" s="1"/>
  <c r="CM66" i="179"/>
  <c r="CL66" i="179"/>
  <c r="CN66" i="179" s="1"/>
  <c r="CK66" i="179"/>
  <c r="CI66" i="179"/>
  <c r="CH66" i="179"/>
  <c r="CJ66" i="179" s="1"/>
  <c r="BZ66" i="179"/>
  <c r="BY66" i="179"/>
  <c r="CA66" i="179" s="1"/>
  <c r="BX66" i="179"/>
  <c r="BV66" i="179"/>
  <c r="BU66" i="179"/>
  <c r="BW66" i="179" s="1"/>
  <c r="BM66" i="179"/>
  <c r="BL66" i="179"/>
  <c r="BN66" i="179" s="1"/>
  <c r="BK66" i="179"/>
  <c r="BI66" i="179"/>
  <c r="BH66" i="179"/>
  <c r="BJ66" i="179" s="1"/>
  <c r="AZ66" i="179"/>
  <c r="AY66" i="179"/>
  <c r="BA66" i="179" s="1"/>
  <c r="AX66" i="179"/>
  <c r="AV66" i="179"/>
  <c r="AU66" i="179"/>
  <c r="AW66" i="179" s="1"/>
  <c r="AM66" i="179"/>
  <c r="AL66" i="179"/>
  <c r="AN66" i="179" s="1"/>
  <c r="AK66" i="179"/>
  <c r="AI66" i="179"/>
  <c r="AH66" i="179"/>
  <c r="AJ66" i="179" s="1"/>
  <c r="Z66" i="179"/>
  <c r="Y66" i="179"/>
  <c r="AA66" i="179" s="1"/>
  <c r="X66" i="179"/>
  <c r="V66" i="179"/>
  <c r="U66" i="179"/>
  <c r="W66" i="179" s="1"/>
  <c r="M66" i="179"/>
  <c r="DX66" i="179" s="1"/>
  <c r="L66" i="179"/>
  <c r="K66" i="179"/>
  <c r="DV66" i="179" s="1"/>
  <c r="I66" i="179"/>
  <c r="DT66" i="179" s="1"/>
  <c r="H66" i="179"/>
  <c r="DR65" i="179"/>
  <c r="DM65" i="179"/>
  <c r="DL65" i="179"/>
  <c r="DN65" i="179" s="1"/>
  <c r="DK65" i="179"/>
  <c r="DI65" i="179"/>
  <c r="DH65" i="179"/>
  <c r="DJ65" i="179" s="1"/>
  <c r="CZ65" i="179"/>
  <c r="CY65" i="179"/>
  <c r="DA65" i="179" s="1"/>
  <c r="CX65" i="179"/>
  <c r="CV65" i="179"/>
  <c r="CU65" i="179"/>
  <c r="CW65" i="179" s="1"/>
  <c r="CM65" i="179"/>
  <c r="CL65" i="179"/>
  <c r="CN65" i="179" s="1"/>
  <c r="CK65" i="179"/>
  <c r="CI65" i="179"/>
  <c r="CH65" i="179"/>
  <c r="CJ65" i="179" s="1"/>
  <c r="BZ65" i="179"/>
  <c r="BY65" i="179"/>
  <c r="CA65" i="179" s="1"/>
  <c r="BX65" i="179"/>
  <c r="BV65" i="179"/>
  <c r="BU65" i="179"/>
  <c r="BW65" i="179" s="1"/>
  <c r="BM65" i="179"/>
  <c r="BL65" i="179"/>
  <c r="BN65" i="179" s="1"/>
  <c r="BK65" i="179"/>
  <c r="BI65" i="179"/>
  <c r="BH65" i="179"/>
  <c r="BJ65" i="179" s="1"/>
  <c r="AZ65" i="179"/>
  <c r="AY65" i="179"/>
  <c r="BA65" i="179" s="1"/>
  <c r="AX65" i="179"/>
  <c r="AV65" i="179"/>
  <c r="AU65" i="179"/>
  <c r="AW65" i="179" s="1"/>
  <c r="AM65" i="179"/>
  <c r="AL65" i="179"/>
  <c r="AN65" i="179" s="1"/>
  <c r="AK65" i="179"/>
  <c r="AI65" i="179"/>
  <c r="AH65" i="179"/>
  <c r="AJ65" i="179" s="1"/>
  <c r="Z65" i="179"/>
  <c r="AA65" i="179"/>
  <c r="X65" i="179"/>
  <c r="V65" i="179"/>
  <c r="U65" i="179"/>
  <c r="W65" i="179" s="1"/>
  <c r="M65" i="179"/>
  <c r="DX65" i="179" s="1"/>
  <c r="L65" i="179"/>
  <c r="K65" i="179"/>
  <c r="DV65" i="179" s="1"/>
  <c r="I65" i="179"/>
  <c r="DT65" i="179" s="1"/>
  <c r="H65" i="179"/>
  <c r="DR64" i="179"/>
  <c r="DM64" i="179"/>
  <c r="DL64" i="179"/>
  <c r="DN64" i="179" s="1"/>
  <c r="DK64" i="179"/>
  <c r="DI64" i="179"/>
  <c r="DH64" i="179"/>
  <c r="DJ64" i="179" s="1"/>
  <c r="CZ64" i="179"/>
  <c r="CY64" i="179"/>
  <c r="DA64" i="179" s="1"/>
  <c r="CX64" i="179"/>
  <c r="CV64" i="179"/>
  <c r="CU64" i="179"/>
  <c r="CW64" i="179" s="1"/>
  <c r="CM64" i="179"/>
  <c r="CL64" i="179"/>
  <c r="CN64" i="179" s="1"/>
  <c r="CK64" i="179"/>
  <c r="CI64" i="179"/>
  <c r="CH64" i="179"/>
  <c r="CJ64" i="179" s="1"/>
  <c r="BZ64" i="179"/>
  <c r="BY64" i="179"/>
  <c r="CA64" i="179" s="1"/>
  <c r="BX64" i="179"/>
  <c r="BV64" i="179"/>
  <c r="BU64" i="179"/>
  <c r="BW64" i="179" s="1"/>
  <c r="BM64" i="179"/>
  <c r="BL64" i="179"/>
  <c r="BN64" i="179" s="1"/>
  <c r="BK64" i="179"/>
  <c r="BI64" i="179"/>
  <c r="BH64" i="179"/>
  <c r="BJ64" i="179" s="1"/>
  <c r="AZ64" i="179"/>
  <c r="AY64" i="179"/>
  <c r="BA64" i="179" s="1"/>
  <c r="AX64" i="179"/>
  <c r="AV64" i="179"/>
  <c r="AU64" i="179"/>
  <c r="AW64" i="179" s="1"/>
  <c r="AM64" i="179"/>
  <c r="AL64" i="179"/>
  <c r="AN64" i="179" s="1"/>
  <c r="AK64" i="179"/>
  <c r="AI64" i="179"/>
  <c r="AH64" i="179"/>
  <c r="AJ64" i="179" s="1"/>
  <c r="Z64" i="179"/>
  <c r="AA64" i="179"/>
  <c r="X64" i="179"/>
  <c r="V64" i="179"/>
  <c r="U64" i="179"/>
  <c r="W64" i="179" s="1"/>
  <c r="M64" i="179"/>
  <c r="DX64" i="179" s="1"/>
  <c r="L64" i="179"/>
  <c r="K64" i="179"/>
  <c r="DV64" i="179" s="1"/>
  <c r="I64" i="179"/>
  <c r="DT64" i="179" s="1"/>
  <c r="H64" i="179"/>
  <c r="DR63" i="179"/>
  <c r="DM63" i="179"/>
  <c r="DL63" i="179"/>
  <c r="DN63" i="179" s="1"/>
  <c r="DK63" i="179"/>
  <c r="DI63" i="179"/>
  <c r="DH63" i="179"/>
  <c r="DJ63" i="179" s="1"/>
  <c r="CZ63" i="179"/>
  <c r="CY63" i="179"/>
  <c r="DA63" i="179" s="1"/>
  <c r="CX63" i="179"/>
  <c r="CV63" i="179"/>
  <c r="CU63" i="179"/>
  <c r="CW63" i="179" s="1"/>
  <c r="CM63" i="179"/>
  <c r="CL63" i="179"/>
  <c r="CN63" i="179" s="1"/>
  <c r="CK63" i="179"/>
  <c r="CI63" i="179"/>
  <c r="CH63" i="179"/>
  <c r="CJ63" i="179" s="1"/>
  <c r="BZ63" i="179"/>
  <c r="BY63" i="179"/>
  <c r="CA63" i="179" s="1"/>
  <c r="BX63" i="179"/>
  <c r="BV63" i="179"/>
  <c r="BU63" i="179"/>
  <c r="BW63" i="179" s="1"/>
  <c r="BM63" i="179"/>
  <c r="BL63" i="179"/>
  <c r="BN63" i="179" s="1"/>
  <c r="BK63" i="179"/>
  <c r="BI63" i="179"/>
  <c r="BH63" i="179"/>
  <c r="BJ63" i="179" s="1"/>
  <c r="AZ63" i="179"/>
  <c r="AY63" i="179"/>
  <c r="BA63" i="179" s="1"/>
  <c r="AX63" i="179"/>
  <c r="AV63" i="179"/>
  <c r="AU63" i="179"/>
  <c r="AW63" i="179" s="1"/>
  <c r="AM63" i="179"/>
  <c r="AL63" i="179"/>
  <c r="AN63" i="179" s="1"/>
  <c r="AK63" i="179"/>
  <c r="AI63" i="179"/>
  <c r="AH63" i="179"/>
  <c r="AJ63" i="179" s="1"/>
  <c r="Z63" i="179"/>
  <c r="Y63" i="179"/>
  <c r="AA63" i="179" s="1"/>
  <c r="X63" i="179"/>
  <c r="V63" i="179"/>
  <c r="U63" i="179"/>
  <c r="W63" i="179" s="1"/>
  <c r="M63" i="179"/>
  <c r="DX63" i="179" s="1"/>
  <c r="L63" i="179"/>
  <c r="K63" i="179"/>
  <c r="DV63" i="179" s="1"/>
  <c r="I63" i="179"/>
  <c r="DT63" i="179" s="1"/>
  <c r="H63" i="179"/>
  <c r="DR62" i="179"/>
  <c r="DM62" i="179"/>
  <c r="DL62" i="179"/>
  <c r="DN62" i="179" s="1"/>
  <c r="DK62" i="179"/>
  <c r="DI62" i="179"/>
  <c r="DH62" i="179"/>
  <c r="DJ62" i="179" s="1"/>
  <c r="CZ62" i="179"/>
  <c r="CY62" i="179"/>
  <c r="DA62" i="179" s="1"/>
  <c r="CX62" i="179"/>
  <c r="CV62" i="179"/>
  <c r="CU62" i="179"/>
  <c r="CW62" i="179" s="1"/>
  <c r="CM62" i="179"/>
  <c r="CL62" i="179"/>
  <c r="CN62" i="179" s="1"/>
  <c r="CK62" i="179"/>
  <c r="CI62" i="179"/>
  <c r="CH62" i="179"/>
  <c r="CJ62" i="179" s="1"/>
  <c r="BZ62" i="179"/>
  <c r="BY62" i="179"/>
  <c r="CA62" i="179" s="1"/>
  <c r="BX62" i="179"/>
  <c r="BV62" i="179"/>
  <c r="BU62" i="179"/>
  <c r="BW62" i="179" s="1"/>
  <c r="BM62" i="179"/>
  <c r="BL62" i="179"/>
  <c r="BN62" i="179" s="1"/>
  <c r="BK62" i="179"/>
  <c r="BI62" i="179"/>
  <c r="BH62" i="179"/>
  <c r="BJ62" i="179" s="1"/>
  <c r="AZ62" i="179"/>
  <c r="AY62" i="179"/>
  <c r="BA62" i="179" s="1"/>
  <c r="AX62" i="179"/>
  <c r="AV62" i="179"/>
  <c r="AU62" i="179"/>
  <c r="AW62" i="179" s="1"/>
  <c r="AM62" i="179"/>
  <c r="AL62" i="179"/>
  <c r="AN62" i="179" s="1"/>
  <c r="AK62" i="179"/>
  <c r="AI62" i="179"/>
  <c r="AH62" i="179"/>
  <c r="AJ62" i="179" s="1"/>
  <c r="Z62" i="179"/>
  <c r="Y62" i="179"/>
  <c r="AA62" i="179" s="1"/>
  <c r="X62" i="179"/>
  <c r="V62" i="179"/>
  <c r="U62" i="179"/>
  <c r="W62" i="179" s="1"/>
  <c r="M62" i="179"/>
  <c r="DX62" i="179" s="1"/>
  <c r="L62" i="179"/>
  <c r="K62" i="179"/>
  <c r="DV62" i="179" s="1"/>
  <c r="I62" i="179"/>
  <c r="DT62" i="179" s="1"/>
  <c r="H62" i="179"/>
  <c r="DR61" i="179"/>
  <c r="DM61" i="179"/>
  <c r="DL61" i="179"/>
  <c r="DN61" i="179" s="1"/>
  <c r="DK61" i="179"/>
  <c r="DI61" i="179"/>
  <c r="DH61" i="179"/>
  <c r="DJ61" i="179" s="1"/>
  <c r="CZ61" i="179"/>
  <c r="CY61" i="179"/>
  <c r="DA61" i="179" s="1"/>
  <c r="CX61" i="179"/>
  <c r="CV61" i="179"/>
  <c r="CU61" i="179"/>
  <c r="CW61" i="179" s="1"/>
  <c r="CM61" i="179"/>
  <c r="CL61" i="179"/>
  <c r="CN61" i="179" s="1"/>
  <c r="CK61" i="179"/>
  <c r="CI61" i="179"/>
  <c r="CH61" i="179"/>
  <c r="CJ61" i="179" s="1"/>
  <c r="BZ61" i="179"/>
  <c r="BY61" i="179"/>
  <c r="CA61" i="179" s="1"/>
  <c r="BX61" i="179"/>
  <c r="BV61" i="179"/>
  <c r="BU61" i="179"/>
  <c r="BW61" i="179" s="1"/>
  <c r="BM61" i="179"/>
  <c r="BL61" i="179"/>
  <c r="BN61" i="179" s="1"/>
  <c r="BK61" i="179"/>
  <c r="BI61" i="179"/>
  <c r="BH61" i="179"/>
  <c r="BJ61" i="179" s="1"/>
  <c r="AZ61" i="179"/>
  <c r="AY61" i="179"/>
  <c r="BA61" i="179" s="1"/>
  <c r="AX61" i="179"/>
  <c r="AV61" i="179"/>
  <c r="AU61" i="179"/>
  <c r="AW61" i="179" s="1"/>
  <c r="AM61" i="179"/>
  <c r="AL61" i="179"/>
  <c r="AN61" i="179" s="1"/>
  <c r="AK61" i="179"/>
  <c r="AI61" i="179"/>
  <c r="AH61" i="179"/>
  <c r="AJ61" i="179" s="1"/>
  <c r="Z61" i="179"/>
  <c r="Y61" i="179"/>
  <c r="AA61" i="179" s="1"/>
  <c r="X61" i="179"/>
  <c r="V61" i="179"/>
  <c r="U61" i="179"/>
  <c r="W61" i="179" s="1"/>
  <c r="M61" i="179"/>
  <c r="DX61" i="179" s="1"/>
  <c r="L61" i="179"/>
  <c r="K61" i="179"/>
  <c r="DV61" i="179" s="1"/>
  <c r="I61" i="179"/>
  <c r="DT61" i="179" s="1"/>
  <c r="H61" i="179"/>
  <c r="DR60" i="179"/>
  <c r="DM60" i="179"/>
  <c r="DL60" i="179"/>
  <c r="DN60" i="179" s="1"/>
  <c r="DK60" i="179"/>
  <c r="DI60" i="179"/>
  <c r="DH60" i="179"/>
  <c r="DJ60" i="179" s="1"/>
  <c r="CZ60" i="179"/>
  <c r="CY60" i="179"/>
  <c r="DA60" i="179" s="1"/>
  <c r="CX60" i="179"/>
  <c r="CV60" i="179"/>
  <c r="CU60" i="179"/>
  <c r="CW60" i="179" s="1"/>
  <c r="CM60" i="179"/>
  <c r="CL60" i="179"/>
  <c r="CN60" i="179" s="1"/>
  <c r="CK60" i="179"/>
  <c r="CI60" i="179"/>
  <c r="CH60" i="179"/>
  <c r="CJ60" i="179" s="1"/>
  <c r="BZ60" i="179"/>
  <c r="BY60" i="179"/>
  <c r="CA60" i="179" s="1"/>
  <c r="BX60" i="179"/>
  <c r="BV60" i="179"/>
  <c r="BU60" i="179"/>
  <c r="BW60" i="179" s="1"/>
  <c r="BM60" i="179"/>
  <c r="BL60" i="179"/>
  <c r="BN60" i="179" s="1"/>
  <c r="BK60" i="179"/>
  <c r="BI60" i="179"/>
  <c r="BH60" i="179"/>
  <c r="BJ60" i="179" s="1"/>
  <c r="AZ60" i="179"/>
  <c r="AY60" i="179"/>
  <c r="BA60" i="179" s="1"/>
  <c r="AX60" i="179"/>
  <c r="AV60" i="179"/>
  <c r="AU60" i="179"/>
  <c r="AW60" i="179" s="1"/>
  <c r="AM60" i="179"/>
  <c r="AL60" i="179"/>
  <c r="AN60" i="179" s="1"/>
  <c r="AK60" i="179"/>
  <c r="AI60" i="179"/>
  <c r="AH60" i="179"/>
  <c r="AJ60" i="179" s="1"/>
  <c r="Z60" i="179"/>
  <c r="AA60" i="179"/>
  <c r="X60" i="179"/>
  <c r="V60" i="179"/>
  <c r="U60" i="179"/>
  <c r="W60" i="179" s="1"/>
  <c r="M60" i="179"/>
  <c r="DX60" i="179" s="1"/>
  <c r="L60" i="179"/>
  <c r="K60" i="179"/>
  <c r="DV60" i="179" s="1"/>
  <c r="I60" i="179"/>
  <c r="DT60" i="179" s="1"/>
  <c r="H60" i="179"/>
  <c r="DR59" i="179"/>
  <c r="DM59" i="179"/>
  <c r="DL59" i="179"/>
  <c r="DN59" i="179" s="1"/>
  <c r="DK59" i="179"/>
  <c r="DI59" i="179"/>
  <c r="DH59" i="179"/>
  <c r="DJ59" i="179" s="1"/>
  <c r="CZ59" i="179"/>
  <c r="CY59" i="179"/>
  <c r="DA59" i="179" s="1"/>
  <c r="CX59" i="179"/>
  <c r="CV59" i="179"/>
  <c r="CU59" i="179"/>
  <c r="CW59" i="179" s="1"/>
  <c r="CM59" i="179"/>
  <c r="CL59" i="179"/>
  <c r="CN59" i="179" s="1"/>
  <c r="CK59" i="179"/>
  <c r="CI59" i="179"/>
  <c r="CH59" i="179"/>
  <c r="CJ59" i="179" s="1"/>
  <c r="BZ59" i="179"/>
  <c r="BY59" i="179"/>
  <c r="CA59" i="179" s="1"/>
  <c r="BX59" i="179"/>
  <c r="BV59" i="179"/>
  <c r="BU59" i="179"/>
  <c r="BW59" i="179" s="1"/>
  <c r="BM59" i="179"/>
  <c r="BL59" i="179"/>
  <c r="BN59" i="179" s="1"/>
  <c r="BK59" i="179"/>
  <c r="BI59" i="179"/>
  <c r="BH59" i="179"/>
  <c r="BJ59" i="179" s="1"/>
  <c r="AZ59" i="179"/>
  <c r="AY59" i="179"/>
  <c r="BA59" i="179" s="1"/>
  <c r="AX59" i="179"/>
  <c r="AV59" i="179"/>
  <c r="AU59" i="179"/>
  <c r="AW59" i="179" s="1"/>
  <c r="AM59" i="179"/>
  <c r="AL59" i="179"/>
  <c r="AN59" i="179" s="1"/>
  <c r="AK59" i="179"/>
  <c r="AI59" i="179"/>
  <c r="AH59" i="179"/>
  <c r="AJ59" i="179" s="1"/>
  <c r="Z59" i="179"/>
  <c r="AA59" i="179"/>
  <c r="X59" i="179"/>
  <c r="V59" i="179"/>
  <c r="U59" i="179"/>
  <c r="W59" i="179" s="1"/>
  <c r="M59" i="179"/>
  <c r="DX59" i="179" s="1"/>
  <c r="L59" i="179"/>
  <c r="K59" i="179"/>
  <c r="DV59" i="179" s="1"/>
  <c r="I59" i="179"/>
  <c r="DT59" i="179" s="1"/>
  <c r="H59" i="179"/>
  <c r="DR58" i="179"/>
  <c r="DM58" i="179"/>
  <c r="DL58" i="179"/>
  <c r="DN58" i="179" s="1"/>
  <c r="DK58" i="179"/>
  <c r="DI58" i="179"/>
  <c r="DH58" i="179"/>
  <c r="DJ58" i="179" s="1"/>
  <c r="CZ58" i="179"/>
  <c r="CY58" i="179"/>
  <c r="DA58" i="179" s="1"/>
  <c r="CX58" i="179"/>
  <c r="CV58" i="179"/>
  <c r="CU58" i="179"/>
  <c r="CW58" i="179" s="1"/>
  <c r="CM58" i="179"/>
  <c r="CL58" i="179"/>
  <c r="CN58" i="179" s="1"/>
  <c r="CK58" i="179"/>
  <c r="CI58" i="179"/>
  <c r="CH58" i="179"/>
  <c r="CJ58" i="179" s="1"/>
  <c r="BZ58" i="179"/>
  <c r="BY58" i="179"/>
  <c r="CA58" i="179" s="1"/>
  <c r="BX58" i="179"/>
  <c r="BV58" i="179"/>
  <c r="BU58" i="179"/>
  <c r="BW58" i="179" s="1"/>
  <c r="BM58" i="179"/>
  <c r="BL58" i="179"/>
  <c r="BN58" i="179" s="1"/>
  <c r="BK58" i="179"/>
  <c r="BI58" i="179"/>
  <c r="BH58" i="179"/>
  <c r="BJ58" i="179" s="1"/>
  <c r="AZ58" i="179"/>
  <c r="AY58" i="179"/>
  <c r="BA58" i="179" s="1"/>
  <c r="AX58" i="179"/>
  <c r="AV58" i="179"/>
  <c r="AU58" i="179"/>
  <c r="AW58" i="179" s="1"/>
  <c r="AM58" i="179"/>
  <c r="AL58" i="179"/>
  <c r="AN58" i="179" s="1"/>
  <c r="AK58" i="179"/>
  <c r="AI58" i="179"/>
  <c r="AH58" i="179"/>
  <c r="AJ58" i="179" s="1"/>
  <c r="Z58" i="179"/>
  <c r="Y58" i="179"/>
  <c r="AA58" i="179" s="1"/>
  <c r="X58" i="179"/>
  <c r="V58" i="179"/>
  <c r="U58" i="179"/>
  <c r="W58" i="179" s="1"/>
  <c r="M58" i="179"/>
  <c r="DX58" i="179" s="1"/>
  <c r="L58" i="179"/>
  <c r="K58" i="179"/>
  <c r="DV58" i="179" s="1"/>
  <c r="I58" i="179"/>
  <c r="DT58" i="179" s="1"/>
  <c r="H58" i="179"/>
  <c r="DR57" i="179"/>
  <c r="DO57" i="179"/>
  <c r="DM57" i="179"/>
  <c r="DL57" i="179"/>
  <c r="DN57" i="179" s="1"/>
  <c r="DK57" i="179"/>
  <c r="DI57" i="179"/>
  <c r="DH57" i="179"/>
  <c r="DJ57" i="179" s="1"/>
  <c r="DB57" i="179"/>
  <c r="CZ57" i="179"/>
  <c r="CY57" i="179"/>
  <c r="DA57" i="179" s="1"/>
  <c r="CX57" i="179"/>
  <c r="CV57" i="179"/>
  <c r="CU57" i="179"/>
  <c r="CW57" i="179" s="1"/>
  <c r="CO57" i="179"/>
  <c r="CM57" i="179"/>
  <c r="CL57" i="179"/>
  <c r="CN57" i="179" s="1"/>
  <c r="CK57" i="179"/>
  <c r="CI57" i="179"/>
  <c r="CH57" i="179"/>
  <c r="CJ57" i="179" s="1"/>
  <c r="CB57" i="179"/>
  <c r="BZ57" i="179"/>
  <c r="BY57" i="179"/>
  <c r="CA57" i="179" s="1"/>
  <c r="BX57" i="179"/>
  <c r="BV57" i="179"/>
  <c r="BU57" i="179"/>
  <c r="BW57" i="179" s="1"/>
  <c r="BO57" i="179"/>
  <c r="BM57" i="179"/>
  <c r="BL57" i="179"/>
  <c r="BN57" i="179" s="1"/>
  <c r="BK57" i="179"/>
  <c r="BI57" i="179"/>
  <c r="BH57" i="179"/>
  <c r="BJ57" i="179" s="1"/>
  <c r="BB57" i="179"/>
  <c r="AZ57" i="179"/>
  <c r="AY57" i="179"/>
  <c r="BA57" i="179" s="1"/>
  <c r="AX57" i="179"/>
  <c r="AV57" i="179"/>
  <c r="AU57" i="179"/>
  <c r="AW57" i="179" s="1"/>
  <c r="AO57" i="179"/>
  <c r="AM57" i="179"/>
  <c r="AL57" i="179"/>
  <c r="AN57" i="179" s="1"/>
  <c r="AK57" i="179"/>
  <c r="AI57" i="179"/>
  <c r="AH57" i="179"/>
  <c r="AJ57" i="179" s="1"/>
  <c r="Z57" i="179"/>
  <c r="Y57" i="179"/>
  <c r="AA57" i="179" s="1"/>
  <c r="X57" i="179"/>
  <c r="V57" i="179"/>
  <c r="U57" i="179"/>
  <c r="W57" i="179" s="1"/>
  <c r="O57" i="179"/>
  <c r="M57" i="179"/>
  <c r="DX57" i="179" s="1"/>
  <c r="L57" i="179"/>
  <c r="K57" i="179"/>
  <c r="DV57" i="179" s="1"/>
  <c r="I57" i="179"/>
  <c r="DT57" i="179" s="1"/>
  <c r="H57" i="179"/>
  <c r="DR56" i="179"/>
  <c r="DO56" i="179"/>
  <c r="DM56" i="179"/>
  <c r="DL56" i="179"/>
  <c r="DN56" i="179" s="1"/>
  <c r="DK56" i="179"/>
  <c r="DI56" i="179"/>
  <c r="DH56" i="179"/>
  <c r="DJ56" i="179" s="1"/>
  <c r="DB56" i="179"/>
  <c r="CZ56" i="179"/>
  <c r="CY56" i="179"/>
  <c r="DA56" i="179" s="1"/>
  <c r="CX56" i="179"/>
  <c r="CV56" i="179"/>
  <c r="CU56" i="179"/>
  <c r="CW56" i="179" s="1"/>
  <c r="CO56" i="179"/>
  <c r="CM56" i="179"/>
  <c r="CL56" i="179"/>
  <c r="CN56" i="179" s="1"/>
  <c r="CK56" i="179"/>
  <c r="CI56" i="179"/>
  <c r="CH56" i="179"/>
  <c r="CJ56" i="179" s="1"/>
  <c r="CB56" i="179"/>
  <c r="BZ56" i="179"/>
  <c r="BY56" i="179"/>
  <c r="CA56" i="179" s="1"/>
  <c r="BX56" i="179"/>
  <c r="BV56" i="179"/>
  <c r="BU56" i="179"/>
  <c r="BW56" i="179" s="1"/>
  <c r="BO56" i="179"/>
  <c r="BM56" i="179"/>
  <c r="BL56" i="179"/>
  <c r="BN56" i="179" s="1"/>
  <c r="BK56" i="179"/>
  <c r="BI56" i="179"/>
  <c r="BH56" i="179"/>
  <c r="BJ56" i="179" s="1"/>
  <c r="BB56" i="179"/>
  <c r="AZ56" i="179"/>
  <c r="AY56" i="179"/>
  <c r="BA56" i="179" s="1"/>
  <c r="AX56" i="179"/>
  <c r="AV56" i="179"/>
  <c r="AU56" i="179"/>
  <c r="AW56" i="179" s="1"/>
  <c r="AO56" i="179"/>
  <c r="AM56" i="179"/>
  <c r="AL56" i="179"/>
  <c r="AN56" i="179" s="1"/>
  <c r="AK56" i="179"/>
  <c r="AI56" i="179"/>
  <c r="AH56" i="179"/>
  <c r="AJ56" i="179" s="1"/>
  <c r="Z56" i="179"/>
  <c r="Y56" i="179"/>
  <c r="AA56" i="179" s="1"/>
  <c r="X56" i="179"/>
  <c r="V56" i="179"/>
  <c r="U56" i="179"/>
  <c r="W56" i="179" s="1"/>
  <c r="O56" i="179"/>
  <c r="M56" i="179"/>
  <c r="DX56" i="179" s="1"/>
  <c r="L56" i="179"/>
  <c r="K56" i="179"/>
  <c r="DV56" i="179" s="1"/>
  <c r="I56" i="179"/>
  <c r="DT56" i="179" s="1"/>
  <c r="H56" i="179"/>
  <c r="DR55" i="179"/>
  <c r="DO55" i="179"/>
  <c r="DM55" i="179"/>
  <c r="DL55" i="179"/>
  <c r="DN55" i="179" s="1"/>
  <c r="DK55" i="179"/>
  <c r="DI55" i="179"/>
  <c r="DH55" i="179"/>
  <c r="DJ55" i="179" s="1"/>
  <c r="DB55" i="179"/>
  <c r="CZ55" i="179"/>
  <c r="CY55" i="179"/>
  <c r="DA55" i="179" s="1"/>
  <c r="CX55" i="179"/>
  <c r="CV55" i="179"/>
  <c r="CU55" i="179"/>
  <c r="CW55" i="179" s="1"/>
  <c r="CO55" i="179"/>
  <c r="CM55" i="179"/>
  <c r="CL55" i="179"/>
  <c r="CN55" i="179" s="1"/>
  <c r="CK55" i="179"/>
  <c r="CI55" i="179"/>
  <c r="CH55" i="179"/>
  <c r="CJ55" i="179" s="1"/>
  <c r="CB55" i="179"/>
  <c r="BZ55" i="179"/>
  <c r="BY55" i="179"/>
  <c r="CA55" i="179" s="1"/>
  <c r="BX55" i="179"/>
  <c r="BV55" i="179"/>
  <c r="BU55" i="179"/>
  <c r="BW55" i="179" s="1"/>
  <c r="BO55" i="179"/>
  <c r="BM55" i="179"/>
  <c r="BL55" i="179"/>
  <c r="BN55" i="179" s="1"/>
  <c r="BK55" i="179"/>
  <c r="BI55" i="179"/>
  <c r="BH55" i="179"/>
  <c r="BJ55" i="179" s="1"/>
  <c r="BB55" i="179"/>
  <c r="AZ55" i="179"/>
  <c r="AY55" i="179"/>
  <c r="BA55" i="179" s="1"/>
  <c r="AX55" i="179"/>
  <c r="AV55" i="179"/>
  <c r="AU55" i="179"/>
  <c r="AW55" i="179" s="1"/>
  <c r="AO55" i="179"/>
  <c r="AM55" i="179"/>
  <c r="AL55" i="179"/>
  <c r="AN55" i="179" s="1"/>
  <c r="AK55" i="179"/>
  <c r="AI55" i="179"/>
  <c r="AH55" i="179"/>
  <c r="AJ55" i="179" s="1"/>
  <c r="Z55" i="179"/>
  <c r="Y55" i="179"/>
  <c r="AA55" i="179" s="1"/>
  <c r="X55" i="179"/>
  <c r="V55" i="179"/>
  <c r="U55" i="179"/>
  <c r="W55" i="179" s="1"/>
  <c r="O55" i="179"/>
  <c r="M55" i="179"/>
  <c r="DX55" i="179" s="1"/>
  <c r="L55" i="179"/>
  <c r="K55" i="179"/>
  <c r="DV55" i="179" s="1"/>
  <c r="I55" i="179"/>
  <c r="DT55" i="179" s="1"/>
  <c r="H55" i="179"/>
  <c r="DR54" i="179"/>
  <c r="DO54" i="179"/>
  <c r="DM54" i="179"/>
  <c r="DL54" i="179"/>
  <c r="DN54" i="179" s="1"/>
  <c r="DK54" i="179"/>
  <c r="DI54" i="179"/>
  <c r="DH54" i="179"/>
  <c r="DJ54" i="179" s="1"/>
  <c r="DB54" i="179"/>
  <c r="CZ54" i="179"/>
  <c r="CY54" i="179"/>
  <c r="DA54" i="179" s="1"/>
  <c r="CX54" i="179"/>
  <c r="CV54" i="179"/>
  <c r="CU54" i="179"/>
  <c r="CW54" i="179" s="1"/>
  <c r="CO54" i="179"/>
  <c r="CM54" i="179"/>
  <c r="CL54" i="179"/>
  <c r="CN54" i="179" s="1"/>
  <c r="CK54" i="179"/>
  <c r="CI54" i="179"/>
  <c r="CH54" i="179"/>
  <c r="CJ54" i="179" s="1"/>
  <c r="CB54" i="179"/>
  <c r="BZ54" i="179"/>
  <c r="BY54" i="179"/>
  <c r="CA54" i="179" s="1"/>
  <c r="BX54" i="179"/>
  <c r="BV54" i="179"/>
  <c r="BU54" i="179"/>
  <c r="BW54" i="179" s="1"/>
  <c r="BO54" i="179"/>
  <c r="BM54" i="179"/>
  <c r="BL54" i="179"/>
  <c r="BN54" i="179" s="1"/>
  <c r="BK54" i="179"/>
  <c r="BI54" i="179"/>
  <c r="BH54" i="179"/>
  <c r="BJ54" i="179" s="1"/>
  <c r="BB54" i="179"/>
  <c r="AZ54" i="179"/>
  <c r="AY54" i="179"/>
  <c r="BA54" i="179" s="1"/>
  <c r="AX54" i="179"/>
  <c r="AV54" i="179"/>
  <c r="AU54" i="179"/>
  <c r="AW54" i="179" s="1"/>
  <c r="AO54" i="179"/>
  <c r="AM54" i="179"/>
  <c r="AL54" i="179"/>
  <c r="AN54" i="179" s="1"/>
  <c r="AK54" i="179"/>
  <c r="AI54" i="179"/>
  <c r="AH54" i="179"/>
  <c r="AJ54" i="179" s="1"/>
  <c r="Z54" i="179"/>
  <c r="Y54" i="179"/>
  <c r="AA54" i="179" s="1"/>
  <c r="X54" i="179"/>
  <c r="V54" i="179"/>
  <c r="U54" i="179"/>
  <c r="W54" i="179" s="1"/>
  <c r="O54" i="179"/>
  <c r="M54" i="179"/>
  <c r="DX54" i="179" s="1"/>
  <c r="L54" i="179"/>
  <c r="K54" i="179"/>
  <c r="DV54" i="179" s="1"/>
  <c r="I54" i="179"/>
  <c r="DT54" i="179" s="1"/>
  <c r="H54" i="179"/>
  <c r="DR53" i="179"/>
  <c r="DO53" i="179"/>
  <c r="DM53" i="179"/>
  <c r="DL53" i="179"/>
  <c r="DN53" i="179" s="1"/>
  <c r="DK53" i="179"/>
  <c r="DI53" i="179"/>
  <c r="DH53" i="179"/>
  <c r="DJ53" i="179" s="1"/>
  <c r="DB53" i="179"/>
  <c r="CZ53" i="179"/>
  <c r="CY53" i="179"/>
  <c r="DA53" i="179" s="1"/>
  <c r="CX53" i="179"/>
  <c r="CV53" i="179"/>
  <c r="CU53" i="179"/>
  <c r="CW53" i="179" s="1"/>
  <c r="CO53" i="179"/>
  <c r="CM53" i="179"/>
  <c r="CL53" i="179"/>
  <c r="CN53" i="179" s="1"/>
  <c r="CK53" i="179"/>
  <c r="CI53" i="179"/>
  <c r="CH53" i="179"/>
  <c r="CJ53" i="179" s="1"/>
  <c r="CB53" i="179"/>
  <c r="BZ53" i="179"/>
  <c r="BY53" i="179"/>
  <c r="CA53" i="179" s="1"/>
  <c r="BX53" i="179"/>
  <c r="BV53" i="179"/>
  <c r="BU53" i="179"/>
  <c r="BW53" i="179" s="1"/>
  <c r="BO53" i="179"/>
  <c r="BM53" i="179"/>
  <c r="BL53" i="179"/>
  <c r="BN53" i="179" s="1"/>
  <c r="BK53" i="179"/>
  <c r="BI53" i="179"/>
  <c r="BH53" i="179"/>
  <c r="BJ53" i="179" s="1"/>
  <c r="BB53" i="179"/>
  <c r="AZ53" i="179"/>
  <c r="AY53" i="179"/>
  <c r="BA53" i="179" s="1"/>
  <c r="AX53" i="179"/>
  <c r="AV53" i="179"/>
  <c r="AU53" i="179"/>
  <c r="AW53" i="179" s="1"/>
  <c r="AO53" i="179"/>
  <c r="AM53" i="179"/>
  <c r="AL53" i="179"/>
  <c r="AN53" i="179" s="1"/>
  <c r="AK53" i="179"/>
  <c r="AI53" i="179"/>
  <c r="AH53" i="179"/>
  <c r="AJ53" i="179" s="1"/>
  <c r="Z53" i="179"/>
  <c r="Y53" i="179"/>
  <c r="AA53" i="179" s="1"/>
  <c r="X53" i="179"/>
  <c r="V53" i="179"/>
  <c r="U53" i="179"/>
  <c r="W53" i="179" s="1"/>
  <c r="O53" i="179"/>
  <c r="M53" i="179"/>
  <c r="DX53" i="179" s="1"/>
  <c r="L53" i="179"/>
  <c r="K53" i="179"/>
  <c r="DV53" i="179" s="1"/>
  <c r="I53" i="179"/>
  <c r="DT53" i="179" s="1"/>
  <c r="H53" i="179"/>
  <c r="DR52" i="179"/>
  <c r="DO52" i="179"/>
  <c r="DM52" i="179"/>
  <c r="DL52" i="179"/>
  <c r="DN52" i="179" s="1"/>
  <c r="DK52" i="179"/>
  <c r="DI52" i="179"/>
  <c r="DH52" i="179"/>
  <c r="DJ52" i="179" s="1"/>
  <c r="DB52" i="179"/>
  <c r="CZ52" i="179"/>
  <c r="CY52" i="179"/>
  <c r="DA52" i="179" s="1"/>
  <c r="CX52" i="179"/>
  <c r="CV52" i="179"/>
  <c r="CU52" i="179"/>
  <c r="CW52" i="179" s="1"/>
  <c r="CO52" i="179"/>
  <c r="CM52" i="179"/>
  <c r="CL52" i="179"/>
  <c r="CN52" i="179" s="1"/>
  <c r="CK52" i="179"/>
  <c r="CI52" i="179"/>
  <c r="CH52" i="179"/>
  <c r="CJ52" i="179" s="1"/>
  <c r="CB52" i="179"/>
  <c r="BZ52" i="179"/>
  <c r="BY52" i="179"/>
  <c r="CA52" i="179" s="1"/>
  <c r="BX52" i="179"/>
  <c r="BV52" i="179"/>
  <c r="BU52" i="179"/>
  <c r="BW52" i="179" s="1"/>
  <c r="BO52" i="179"/>
  <c r="BM52" i="179"/>
  <c r="BL52" i="179"/>
  <c r="BN52" i="179" s="1"/>
  <c r="BK52" i="179"/>
  <c r="BI52" i="179"/>
  <c r="BH52" i="179"/>
  <c r="BJ52" i="179" s="1"/>
  <c r="BB52" i="179"/>
  <c r="AZ52" i="179"/>
  <c r="AY52" i="179"/>
  <c r="BA52" i="179" s="1"/>
  <c r="AX52" i="179"/>
  <c r="AV52" i="179"/>
  <c r="AU52" i="179"/>
  <c r="AW52" i="179" s="1"/>
  <c r="AO52" i="179"/>
  <c r="AM52" i="179"/>
  <c r="AL52" i="179"/>
  <c r="AN52" i="179" s="1"/>
  <c r="AK52" i="179"/>
  <c r="AI52" i="179"/>
  <c r="AH52" i="179"/>
  <c r="AJ52" i="179" s="1"/>
  <c r="Z52" i="179"/>
  <c r="Y52" i="179"/>
  <c r="AA52" i="179" s="1"/>
  <c r="X52" i="179"/>
  <c r="V52" i="179"/>
  <c r="U52" i="179"/>
  <c r="W52" i="179" s="1"/>
  <c r="O52" i="179"/>
  <c r="M52" i="179"/>
  <c r="DX52" i="179" s="1"/>
  <c r="L52" i="179"/>
  <c r="K52" i="179"/>
  <c r="DV52" i="179" s="1"/>
  <c r="I52" i="179"/>
  <c r="DT52" i="179" s="1"/>
  <c r="H52" i="179"/>
  <c r="DR51" i="179"/>
  <c r="DO51" i="179"/>
  <c r="DM51" i="179"/>
  <c r="DL51" i="179"/>
  <c r="DN51" i="179" s="1"/>
  <c r="DK51" i="179"/>
  <c r="DI51" i="179"/>
  <c r="DH51" i="179"/>
  <c r="DJ51" i="179" s="1"/>
  <c r="DB51" i="179"/>
  <c r="CZ51" i="179"/>
  <c r="CY51" i="179"/>
  <c r="DA51" i="179" s="1"/>
  <c r="CX51" i="179"/>
  <c r="CV51" i="179"/>
  <c r="CU51" i="179"/>
  <c r="CW51" i="179" s="1"/>
  <c r="CO51" i="179"/>
  <c r="CM51" i="179"/>
  <c r="CL51" i="179"/>
  <c r="CN51" i="179" s="1"/>
  <c r="CK51" i="179"/>
  <c r="CI51" i="179"/>
  <c r="CH51" i="179"/>
  <c r="CJ51" i="179" s="1"/>
  <c r="CB51" i="179"/>
  <c r="BZ51" i="179"/>
  <c r="BY51" i="179"/>
  <c r="CA51" i="179" s="1"/>
  <c r="BX51" i="179"/>
  <c r="BV51" i="179"/>
  <c r="BU51" i="179"/>
  <c r="BW51" i="179" s="1"/>
  <c r="BO51" i="179"/>
  <c r="BM51" i="179"/>
  <c r="BL51" i="179"/>
  <c r="BN51" i="179" s="1"/>
  <c r="BK51" i="179"/>
  <c r="BI51" i="179"/>
  <c r="BH51" i="179"/>
  <c r="BJ51" i="179" s="1"/>
  <c r="BB51" i="179"/>
  <c r="AZ51" i="179"/>
  <c r="AY51" i="179"/>
  <c r="BA51" i="179" s="1"/>
  <c r="AX51" i="179"/>
  <c r="AV51" i="179"/>
  <c r="AU51" i="179"/>
  <c r="AW51" i="179" s="1"/>
  <c r="AO51" i="179"/>
  <c r="AM51" i="179"/>
  <c r="AL51" i="179"/>
  <c r="AN51" i="179" s="1"/>
  <c r="AK51" i="179"/>
  <c r="AI51" i="179"/>
  <c r="AH51" i="179"/>
  <c r="AJ51" i="179" s="1"/>
  <c r="Z51" i="179"/>
  <c r="Y51" i="179"/>
  <c r="AA51" i="179" s="1"/>
  <c r="X51" i="179"/>
  <c r="V51" i="179"/>
  <c r="U51" i="179"/>
  <c r="W51" i="179" s="1"/>
  <c r="O51" i="179"/>
  <c r="M51" i="179"/>
  <c r="DX51" i="179" s="1"/>
  <c r="L51" i="179"/>
  <c r="K51" i="179"/>
  <c r="DV51" i="179" s="1"/>
  <c r="I51" i="179"/>
  <c r="DT51" i="179" s="1"/>
  <c r="H51" i="179"/>
  <c r="DR50" i="179"/>
  <c r="DO50" i="179"/>
  <c r="DM50" i="179"/>
  <c r="DL50" i="179"/>
  <c r="DN50" i="179" s="1"/>
  <c r="DK50" i="179"/>
  <c r="DI50" i="179"/>
  <c r="DH50" i="179"/>
  <c r="DJ50" i="179" s="1"/>
  <c r="DB50" i="179"/>
  <c r="CZ50" i="179"/>
  <c r="CY50" i="179"/>
  <c r="DA50" i="179" s="1"/>
  <c r="CX50" i="179"/>
  <c r="CV50" i="179"/>
  <c r="CU50" i="179"/>
  <c r="CW50" i="179" s="1"/>
  <c r="CO50" i="179"/>
  <c r="CM50" i="179"/>
  <c r="CL50" i="179"/>
  <c r="CN50" i="179" s="1"/>
  <c r="CK50" i="179"/>
  <c r="CI50" i="179"/>
  <c r="CH50" i="179"/>
  <c r="CJ50" i="179" s="1"/>
  <c r="CB50" i="179"/>
  <c r="BZ50" i="179"/>
  <c r="BY50" i="179"/>
  <c r="CA50" i="179" s="1"/>
  <c r="BX50" i="179"/>
  <c r="BV50" i="179"/>
  <c r="BU50" i="179"/>
  <c r="BW50" i="179" s="1"/>
  <c r="BO50" i="179"/>
  <c r="BM50" i="179"/>
  <c r="BL50" i="179"/>
  <c r="BN50" i="179" s="1"/>
  <c r="BK50" i="179"/>
  <c r="BI50" i="179"/>
  <c r="BH50" i="179"/>
  <c r="BJ50" i="179" s="1"/>
  <c r="BB50" i="179"/>
  <c r="AZ50" i="179"/>
  <c r="AY50" i="179"/>
  <c r="BA50" i="179" s="1"/>
  <c r="AX50" i="179"/>
  <c r="AV50" i="179"/>
  <c r="AU50" i="179"/>
  <c r="AW50" i="179" s="1"/>
  <c r="AO50" i="179"/>
  <c r="AM50" i="179"/>
  <c r="AL50" i="179"/>
  <c r="AN50" i="179" s="1"/>
  <c r="AK50" i="179"/>
  <c r="AI50" i="179"/>
  <c r="AH50" i="179"/>
  <c r="AJ50" i="179" s="1"/>
  <c r="Z50" i="179"/>
  <c r="Y50" i="179"/>
  <c r="AA50" i="179" s="1"/>
  <c r="X50" i="179"/>
  <c r="V50" i="179"/>
  <c r="U50" i="179"/>
  <c r="W50" i="179" s="1"/>
  <c r="O50" i="179"/>
  <c r="M50" i="179"/>
  <c r="DX50" i="179" s="1"/>
  <c r="L50" i="179"/>
  <c r="K50" i="179"/>
  <c r="DV50" i="179" s="1"/>
  <c r="I50" i="179"/>
  <c r="DT50" i="179" s="1"/>
  <c r="H50" i="179"/>
  <c r="DR49" i="179"/>
  <c r="DO49" i="179"/>
  <c r="DM49" i="179"/>
  <c r="DL49" i="179"/>
  <c r="DN49" i="179" s="1"/>
  <c r="DK49" i="179"/>
  <c r="DI49" i="179"/>
  <c r="DH49" i="179"/>
  <c r="DJ49" i="179" s="1"/>
  <c r="DB49" i="179"/>
  <c r="CZ49" i="179"/>
  <c r="CY49" i="179"/>
  <c r="DA49" i="179" s="1"/>
  <c r="CX49" i="179"/>
  <c r="CV49" i="179"/>
  <c r="CU49" i="179"/>
  <c r="CW49" i="179" s="1"/>
  <c r="CO49" i="179"/>
  <c r="CM49" i="179"/>
  <c r="CL49" i="179"/>
  <c r="CN49" i="179" s="1"/>
  <c r="CK49" i="179"/>
  <c r="CI49" i="179"/>
  <c r="CH49" i="179"/>
  <c r="CJ49" i="179" s="1"/>
  <c r="CB49" i="179"/>
  <c r="BZ49" i="179"/>
  <c r="BY49" i="179"/>
  <c r="CA49" i="179" s="1"/>
  <c r="BX49" i="179"/>
  <c r="BV49" i="179"/>
  <c r="BU49" i="179"/>
  <c r="BW49" i="179" s="1"/>
  <c r="BO49" i="179"/>
  <c r="BM49" i="179"/>
  <c r="BL49" i="179"/>
  <c r="BN49" i="179" s="1"/>
  <c r="BK49" i="179"/>
  <c r="BI49" i="179"/>
  <c r="BH49" i="179"/>
  <c r="BJ49" i="179" s="1"/>
  <c r="BB49" i="179"/>
  <c r="AZ49" i="179"/>
  <c r="AY49" i="179"/>
  <c r="BA49" i="179" s="1"/>
  <c r="AX49" i="179"/>
  <c r="AV49" i="179"/>
  <c r="AU49" i="179"/>
  <c r="AW49" i="179" s="1"/>
  <c r="AO49" i="179"/>
  <c r="AM49" i="179"/>
  <c r="AL49" i="179"/>
  <c r="AN49" i="179" s="1"/>
  <c r="AK49" i="179"/>
  <c r="AI49" i="179"/>
  <c r="AH49" i="179"/>
  <c r="AJ49" i="179" s="1"/>
  <c r="Z49" i="179"/>
  <c r="Y49" i="179"/>
  <c r="AA49" i="179" s="1"/>
  <c r="X49" i="179"/>
  <c r="V49" i="179"/>
  <c r="U49" i="179"/>
  <c r="W49" i="179" s="1"/>
  <c r="O49" i="179"/>
  <c r="M49" i="179"/>
  <c r="DX49" i="179" s="1"/>
  <c r="L49" i="179"/>
  <c r="K49" i="179"/>
  <c r="DV49" i="179" s="1"/>
  <c r="I49" i="179"/>
  <c r="DT49" i="179" s="1"/>
  <c r="H49" i="179"/>
  <c r="DR48" i="179"/>
  <c r="DO48" i="179"/>
  <c r="DM48" i="179"/>
  <c r="DL48" i="179"/>
  <c r="DN48" i="179" s="1"/>
  <c r="DK48" i="179"/>
  <c r="DI48" i="179"/>
  <c r="DH48" i="179"/>
  <c r="DJ48" i="179" s="1"/>
  <c r="DB48" i="179"/>
  <c r="CZ48" i="179"/>
  <c r="CY48" i="179"/>
  <c r="DA48" i="179" s="1"/>
  <c r="CX48" i="179"/>
  <c r="CV48" i="179"/>
  <c r="CU48" i="179"/>
  <c r="CW48" i="179" s="1"/>
  <c r="CO48" i="179"/>
  <c r="CM48" i="179"/>
  <c r="CL48" i="179"/>
  <c r="CN48" i="179" s="1"/>
  <c r="CK48" i="179"/>
  <c r="CI48" i="179"/>
  <c r="CH48" i="179"/>
  <c r="CJ48" i="179" s="1"/>
  <c r="CB48" i="179"/>
  <c r="BZ48" i="179"/>
  <c r="BY48" i="179"/>
  <c r="CA48" i="179" s="1"/>
  <c r="BX48" i="179"/>
  <c r="BV48" i="179"/>
  <c r="BU48" i="179"/>
  <c r="BW48" i="179" s="1"/>
  <c r="BO48" i="179"/>
  <c r="BM48" i="179"/>
  <c r="BL48" i="179"/>
  <c r="BN48" i="179" s="1"/>
  <c r="BK48" i="179"/>
  <c r="BI48" i="179"/>
  <c r="BH48" i="179"/>
  <c r="BJ48" i="179" s="1"/>
  <c r="BB48" i="179"/>
  <c r="AZ48" i="179"/>
  <c r="AY48" i="179"/>
  <c r="BA48" i="179" s="1"/>
  <c r="AX48" i="179"/>
  <c r="AV48" i="179"/>
  <c r="AU48" i="179"/>
  <c r="AW48" i="179" s="1"/>
  <c r="AO48" i="179"/>
  <c r="AM48" i="179"/>
  <c r="AL48" i="179"/>
  <c r="AN48" i="179" s="1"/>
  <c r="AK48" i="179"/>
  <c r="AI48" i="179"/>
  <c r="AH48" i="179"/>
  <c r="AJ48" i="179" s="1"/>
  <c r="Z48" i="179"/>
  <c r="Y48" i="179"/>
  <c r="AA48" i="179" s="1"/>
  <c r="X48" i="179"/>
  <c r="V48" i="179"/>
  <c r="U48" i="179"/>
  <c r="W48" i="179" s="1"/>
  <c r="O48" i="179"/>
  <c r="M48" i="179"/>
  <c r="DX48" i="179" s="1"/>
  <c r="L48" i="179"/>
  <c r="K48" i="179"/>
  <c r="DV48" i="179" s="1"/>
  <c r="I48" i="179"/>
  <c r="DT48" i="179" s="1"/>
  <c r="H48" i="179"/>
  <c r="DR47" i="179"/>
  <c r="DO47" i="179"/>
  <c r="DM47" i="179"/>
  <c r="DL47" i="179"/>
  <c r="DN47" i="179" s="1"/>
  <c r="DK47" i="179"/>
  <c r="DI47" i="179"/>
  <c r="DH47" i="179"/>
  <c r="DJ47" i="179" s="1"/>
  <c r="DB47" i="179"/>
  <c r="CZ47" i="179"/>
  <c r="CY47" i="179"/>
  <c r="DA47" i="179" s="1"/>
  <c r="CX47" i="179"/>
  <c r="CV47" i="179"/>
  <c r="CU47" i="179"/>
  <c r="CW47" i="179" s="1"/>
  <c r="CO47" i="179"/>
  <c r="CM47" i="179"/>
  <c r="CL47" i="179"/>
  <c r="CN47" i="179" s="1"/>
  <c r="CK47" i="179"/>
  <c r="CI47" i="179"/>
  <c r="CH47" i="179"/>
  <c r="CJ47" i="179" s="1"/>
  <c r="CB47" i="179"/>
  <c r="BZ47" i="179"/>
  <c r="BY47" i="179"/>
  <c r="CA47" i="179" s="1"/>
  <c r="BX47" i="179"/>
  <c r="BV47" i="179"/>
  <c r="BU47" i="179"/>
  <c r="BW47" i="179" s="1"/>
  <c r="BO47" i="179"/>
  <c r="BM47" i="179"/>
  <c r="BL47" i="179"/>
  <c r="BN47" i="179" s="1"/>
  <c r="BK47" i="179"/>
  <c r="BI47" i="179"/>
  <c r="BH47" i="179"/>
  <c r="BJ47" i="179" s="1"/>
  <c r="BB47" i="179"/>
  <c r="AZ47" i="179"/>
  <c r="AY47" i="179"/>
  <c r="BA47" i="179" s="1"/>
  <c r="AX47" i="179"/>
  <c r="AV47" i="179"/>
  <c r="AU47" i="179"/>
  <c r="AW47" i="179" s="1"/>
  <c r="AO47" i="179"/>
  <c r="AM47" i="179"/>
  <c r="AL47" i="179"/>
  <c r="AN47" i="179" s="1"/>
  <c r="AK47" i="179"/>
  <c r="AI47" i="179"/>
  <c r="AH47" i="179"/>
  <c r="AJ47" i="179" s="1"/>
  <c r="Z47" i="179"/>
  <c r="Y47" i="179"/>
  <c r="AA47" i="179" s="1"/>
  <c r="X47" i="179"/>
  <c r="V47" i="179"/>
  <c r="U47" i="179"/>
  <c r="W47" i="179" s="1"/>
  <c r="O47" i="179"/>
  <c r="M47" i="179"/>
  <c r="DX47" i="179" s="1"/>
  <c r="L47" i="179"/>
  <c r="K47" i="179"/>
  <c r="DV47" i="179" s="1"/>
  <c r="I47" i="179"/>
  <c r="DT47" i="179" s="1"/>
  <c r="H47" i="179"/>
  <c r="DR46" i="179"/>
  <c r="DO46" i="179"/>
  <c r="DM46" i="179"/>
  <c r="DL46" i="179"/>
  <c r="DN46" i="179" s="1"/>
  <c r="DK46" i="179"/>
  <c r="DI46" i="179"/>
  <c r="DH46" i="179"/>
  <c r="DJ46" i="179" s="1"/>
  <c r="DB46" i="179"/>
  <c r="CZ46" i="179"/>
  <c r="CY46" i="179"/>
  <c r="DA46" i="179" s="1"/>
  <c r="CX46" i="179"/>
  <c r="CV46" i="179"/>
  <c r="CU46" i="179"/>
  <c r="CW46" i="179" s="1"/>
  <c r="CO46" i="179"/>
  <c r="CM46" i="179"/>
  <c r="CL46" i="179"/>
  <c r="CN46" i="179" s="1"/>
  <c r="CK46" i="179"/>
  <c r="CI46" i="179"/>
  <c r="CH46" i="179"/>
  <c r="CJ46" i="179" s="1"/>
  <c r="CB46" i="179"/>
  <c r="BZ46" i="179"/>
  <c r="BY46" i="179"/>
  <c r="CA46" i="179" s="1"/>
  <c r="BX46" i="179"/>
  <c r="BV46" i="179"/>
  <c r="BU46" i="179"/>
  <c r="BW46" i="179" s="1"/>
  <c r="BO46" i="179"/>
  <c r="BM46" i="179"/>
  <c r="BL46" i="179"/>
  <c r="BN46" i="179" s="1"/>
  <c r="BK46" i="179"/>
  <c r="BI46" i="179"/>
  <c r="BH46" i="179"/>
  <c r="BJ46" i="179" s="1"/>
  <c r="BB46" i="179"/>
  <c r="AZ46" i="179"/>
  <c r="AY46" i="179"/>
  <c r="BA46" i="179" s="1"/>
  <c r="AX46" i="179"/>
  <c r="AV46" i="179"/>
  <c r="AU46" i="179"/>
  <c r="AW46" i="179" s="1"/>
  <c r="AO46" i="179"/>
  <c r="AM46" i="179"/>
  <c r="AL46" i="179"/>
  <c r="AN46" i="179" s="1"/>
  <c r="AK46" i="179"/>
  <c r="AI46" i="179"/>
  <c r="AH46" i="179"/>
  <c r="AJ46" i="179" s="1"/>
  <c r="Z46" i="179"/>
  <c r="Y46" i="179"/>
  <c r="AA46" i="179" s="1"/>
  <c r="X46" i="179"/>
  <c r="V46" i="179"/>
  <c r="U46" i="179"/>
  <c r="W46" i="179" s="1"/>
  <c r="O46" i="179"/>
  <c r="M46" i="179"/>
  <c r="DX46" i="179" s="1"/>
  <c r="L46" i="179"/>
  <c r="K46" i="179"/>
  <c r="DV46" i="179" s="1"/>
  <c r="I46" i="179"/>
  <c r="DT46" i="179" s="1"/>
  <c r="H46" i="179"/>
  <c r="DR45" i="179"/>
  <c r="DO45" i="179"/>
  <c r="DM45" i="179"/>
  <c r="DL45" i="179"/>
  <c r="DN45" i="179" s="1"/>
  <c r="DK45" i="179"/>
  <c r="DI45" i="179"/>
  <c r="DH45" i="179"/>
  <c r="DJ45" i="179" s="1"/>
  <c r="DB45" i="179"/>
  <c r="CZ45" i="179"/>
  <c r="CY45" i="179"/>
  <c r="DA45" i="179" s="1"/>
  <c r="CX45" i="179"/>
  <c r="CV45" i="179"/>
  <c r="CU45" i="179"/>
  <c r="CW45" i="179" s="1"/>
  <c r="CO45" i="179"/>
  <c r="CM45" i="179"/>
  <c r="CL45" i="179"/>
  <c r="CN45" i="179" s="1"/>
  <c r="CK45" i="179"/>
  <c r="CI45" i="179"/>
  <c r="CH45" i="179"/>
  <c r="CJ45" i="179" s="1"/>
  <c r="CB45" i="179"/>
  <c r="BZ45" i="179"/>
  <c r="BY45" i="179"/>
  <c r="CA45" i="179" s="1"/>
  <c r="BX45" i="179"/>
  <c r="BV45" i="179"/>
  <c r="BU45" i="179"/>
  <c r="BW45" i="179" s="1"/>
  <c r="BO45" i="179"/>
  <c r="BM45" i="179"/>
  <c r="BL45" i="179"/>
  <c r="BN45" i="179" s="1"/>
  <c r="BK45" i="179"/>
  <c r="BI45" i="179"/>
  <c r="BH45" i="179"/>
  <c r="BJ45" i="179" s="1"/>
  <c r="BB45" i="179"/>
  <c r="AZ45" i="179"/>
  <c r="AY45" i="179"/>
  <c r="BA45" i="179" s="1"/>
  <c r="AX45" i="179"/>
  <c r="AV45" i="179"/>
  <c r="AU45" i="179"/>
  <c r="AW45" i="179" s="1"/>
  <c r="AO45" i="179"/>
  <c r="AM45" i="179"/>
  <c r="AL45" i="179"/>
  <c r="AN45" i="179" s="1"/>
  <c r="AK45" i="179"/>
  <c r="AI45" i="179"/>
  <c r="AH45" i="179"/>
  <c r="AJ45" i="179" s="1"/>
  <c r="Z45" i="179"/>
  <c r="Y45" i="179"/>
  <c r="AA45" i="179" s="1"/>
  <c r="X45" i="179"/>
  <c r="V45" i="179"/>
  <c r="U45" i="179"/>
  <c r="W45" i="179" s="1"/>
  <c r="O45" i="179"/>
  <c r="M45" i="179"/>
  <c r="DX45" i="179" s="1"/>
  <c r="L45" i="179"/>
  <c r="K45" i="179"/>
  <c r="DV45" i="179" s="1"/>
  <c r="I45" i="179"/>
  <c r="DT45" i="179" s="1"/>
  <c r="H45" i="179"/>
  <c r="DR44" i="179"/>
  <c r="DO44" i="179"/>
  <c r="DM44" i="179"/>
  <c r="DL44" i="179"/>
  <c r="DN44" i="179" s="1"/>
  <c r="DK44" i="179"/>
  <c r="DI44" i="179"/>
  <c r="DH44" i="179"/>
  <c r="DJ44" i="179" s="1"/>
  <c r="DB44" i="179"/>
  <c r="CZ44" i="179"/>
  <c r="CY44" i="179"/>
  <c r="DA44" i="179" s="1"/>
  <c r="CX44" i="179"/>
  <c r="CV44" i="179"/>
  <c r="CU44" i="179"/>
  <c r="CW44" i="179" s="1"/>
  <c r="CO44" i="179"/>
  <c r="CM44" i="179"/>
  <c r="CL44" i="179"/>
  <c r="CN44" i="179" s="1"/>
  <c r="CK44" i="179"/>
  <c r="CI44" i="179"/>
  <c r="CH44" i="179"/>
  <c r="CJ44" i="179" s="1"/>
  <c r="CB44" i="179"/>
  <c r="BZ44" i="179"/>
  <c r="BY44" i="179"/>
  <c r="CA44" i="179" s="1"/>
  <c r="BX44" i="179"/>
  <c r="BV44" i="179"/>
  <c r="BU44" i="179"/>
  <c r="BW44" i="179" s="1"/>
  <c r="BO44" i="179"/>
  <c r="BM44" i="179"/>
  <c r="BL44" i="179"/>
  <c r="BN44" i="179" s="1"/>
  <c r="BK44" i="179"/>
  <c r="BI44" i="179"/>
  <c r="BH44" i="179"/>
  <c r="BJ44" i="179" s="1"/>
  <c r="BB44" i="179"/>
  <c r="AZ44" i="179"/>
  <c r="AY44" i="179"/>
  <c r="BA44" i="179" s="1"/>
  <c r="AX44" i="179"/>
  <c r="AV44" i="179"/>
  <c r="AU44" i="179"/>
  <c r="AW44" i="179" s="1"/>
  <c r="AO44" i="179"/>
  <c r="AM44" i="179"/>
  <c r="AL44" i="179"/>
  <c r="AN44" i="179" s="1"/>
  <c r="AK44" i="179"/>
  <c r="AI44" i="179"/>
  <c r="AH44" i="179"/>
  <c r="AJ44" i="179" s="1"/>
  <c r="Z44" i="179"/>
  <c r="Y44" i="179"/>
  <c r="AA44" i="179" s="1"/>
  <c r="X44" i="179"/>
  <c r="V44" i="179"/>
  <c r="U44" i="179"/>
  <c r="W44" i="179" s="1"/>
  <c r="O44" i="179"/>
  <c r="M44" i="179"/>
  <c r="DX44" i="179" s="1"/>
  <c r="L44" i="179"/>
  <c r="K44" i="179"/>
  <c r="DV44" i="179" s="1"/>
  <c r="I44" i="179"/>
  <c r="DT44" i="179" s="1"/>
  <c r="H44" i="179"/>
  <c r="DR43" i="179"/>
  <c r="DO43" i="179"/>
  <c r="DM43" i="179"/>
  <c r="DL43" i="179"/>
  <c r="DN43" i="179" s="1"/>
  <c r="DK43" i="179"/>
  <c r="DI43" i="179"/>
  <c r="DH43" i="179"/>
  <c r="DJ43" i="179" s="1"/>
  <c r="DB43" i="179"/>
  <c r="CZ43" i="179"/>
  <c r="CY43" i="179"/>
  <c r="DA43" i="179" s="1"/>
  <c r="CX43" i="179"/>
  <c r="CV43" i="179"/>
  <c r="CU43" i="179"/>
  <c r="CW43" i="179" s="1"/>
  <c r="CO43" i="179"/>
  <c r="CM43" i="179"/>
  <c r="CL43" i="179"/>
  <c r="CN43" i="179" s="1"/>
  <c r="CK43" i="179"/>
  <c r="CI43" i="179"/>
  <c r="CH43" i="179"/>
  <c r="CJ43" i="179" s="1"/>
  <c r="CB43" i="179"/>
  <c r="BZ43" i="179"/>
  <c r="BY43" i="179"/>
  <c r="CA43" i="179" s="1"/>
  <c r="BX43" i="179"/>
  <c r="BV43" i="179"/>
  <c r="BU43" i="179"/>
  <c r="BW43" i="179" s="1"/>
  <c r="BO43" i="179"/>
  <c r="BM43" i="179"/>
  <c r="BL43" i="179"/>
  <c r="BN43" i="179" s="1"/>
  <c r="BK43" i="179"/>
  <c r="BI43" i="179"/>
  <c r="BH43" i="179"/>
  <c r="BJ43" i="179" s="1"/>
  <c r="BB43" i="179"/>
  <c r="AZ43" i="179"/>
  <c r="AY43" i="179"/>
  <c r="BA43" i="179" s="1"/>
  <c r="AX43" i="179"/>
  <c r="AV43" i="179"/>
  <c r="AU43" i="179"/>
  <c r="AW43" i="179" s="1"/>
  <c r="AO43" i="179"/>
  <c r="AM43" i="179"/>
  <c r="AL43" i="179"/>
  <c r="AN43" i="179" s="1"/>
  <c r="AK43" i="179"/>
  <c r="AI43" i="179"/>
  <c r="AH43" i="179"/>
  <c r="AJ43" i="179" s="1"/>
  <c r="Z43" i="179"/>
  <c r="Y43" i="179"/>
  <c r="AA43" i="179" s="1"/>
  <c r="X43" i="179"/>
  <c r="V43" i="179"/>
  <c r="U43" i="179"/>
  <c r="W43" i="179" s="1"/>
  <c r="O43" i="179"/>
  <c r="M43" i="179"/>
  <c r="DX43" i="179" s="1"/>
  <c r="L43" i="179"/>
  <c r="K43" i="179"/>
  <c r="DV43" i="179" s="1"/>
  <c r="I43" i="179"/>
  <c r="DT43" i="179" s="1"/>
  <c r="H43" i="179"/>
  <c r="DR42" i="179"/>
  <c r="DO42" i="179"/>
  <c r="DM42" i="179"/>
  <c r="DL42" i="179"/>
  <c r="DN42" i="179" s="1"/>
  <c r="DK42" i="179"/>
  <c r="DI42" i="179"/>
  <c r="DH42" i="179"/>
  <c r="DJ42" i="179" s="1"/>
  <c r="DB42" i="179"/>
  <c r="CZ42" i="179"/>
  <c r="CY42" i="179"/>
  <c r="DA42" i="179" s="1"/>
  <c r="CX42" i="179"/>
  <c r="CV42" i="179"/>
  <c r="CU42" i="179"/>
  <c r="CW42" i="179" s="1"/>
  <c r="CO42" i="179"/>
  <c r="CM42" i="179"/>
  <c r="CL42" i="179"/>
  <c r="CN42" i="179" s="1"/>
  <c r="CK42" i="179"/>
  <c r="CI42" i="179"/>
  <c r="CH42" i="179"/>
  <c r="CJ42" i="179" s="1"/>
  <c r="CB42" i="179"/>
  <c r="BZ42" i="179"/>
  <c r="BY42" i="179"/>
  <c r="CA42" i="179" s="1"/>
  <c r="BX42" i="179"/>
  <c r="BV42" i="179"/>
  <c r="BU42" i="179"/>
  <c r="BW42" i="179" s="1"/>
  <c r="BO42" i="179"/>
  <c r="BM42" i="179"/>
  <c r="BL42" i="179"/>
  <c r="BN42" i="179" s="1"/>
  <c r="BK42" i="179"/>
  <c r="BI42" i="179"/>
  <c r="BH42" i="179"/>
  <c r="BJ42" i="179" s="1"/>
  <c r="BB42" i="179"/>
  <c r="AZ42" i="179"/>
  <c r="AY42" i="179"/>
  <c r="BA42" i="179" s="1"/>
  <c r="AX42" i="179"/>
  <c r="AV42" i="179"/>
  <c r="AU42" i="179"/>
  <c r="AW42" i="179" s="1"/>
  <c r="AO42" i="179"/>
  <c r="AM42" i="179"/>
  <c r="AL42" i="179"/>
  <c r="AN42" i="179" s="1"/>
  <c r="AK42" i="179"/>
  <c r="AI42" i="179"/>
  <c r="AH42" i="179"/>
  <c r="AJ42" i="179" s="1"/>
  <c r="Z42" i="179"/>
  <c r="Y42" i="179"/>
  <c r="AA42" i="179" s="1"/>
  <c r="X42" i="179"/>
  <c r="V42" i="179"/>
  <c r="U42" i="179"/>
  <c r="W42" i="179" s="1"/>
  <c r="O42" i="179"/>
  <c r="M42" i="179"/>
  <c r="DX42" i="179" s="1"/>
  <c r="L42" i="179"/>
  <c r="K42" i="179"/>
  <c r="DV42" i="179" s="1"/>
  <c r="I42" i="179"/>
  <c r="DT42" i="179" s="1"/>
  <c r="H42" i="179"/>
  <c r="DR41" i="179"/>
  <c r="DO41" i="179"/>
  <c r="DM41" i="179"/>
  <c r="DL41" i="179"/>
  <c r="DN41" i="179" s="1"/>
  <c r="DK41" i="179"/>
  <c r="DI41" i="179"/>
  <c r="DH41" i="179"/>
  <c r="DJ41" i="179" s="1"/>
  <c r="DB41" i="179"/>
  <c r="CZ41" i="179"/>
  <c r="CY41" i="179"/>
  <c r="DA41" i="179" s="1"/>
  <c r="CX41" i="179"/>
  <c r="CV41" i="179"/>
  <c r="CU41" i="179"/>
  <c r="CW41" i="179" s="1"/>
  <c r="CO41" i="179"/>
  <c r="CM41" i="179"/>
  <c r="CL41" i="179"/>
  <c r="CN41" i="179" s="1"/>
  <c r="CK41" i="179"/>
  <c r="CI41" i="179"/>
  <c r="CH41" i="179"/>
  <c r="CJ41" i="179" s="1"/>
  <c r="CB41" i="179"/>
  <c r="BZ41" i="179"/>
  <c r="BY41" i="179"/>
  <c r="CA41" i="179" s="1"/>
  <c r="BX41" i="179"/>
  <c r="BV41" i="179"/>
  <c r="BU41" i="179"/>
  <c r="BW41" i="179" s="1"/>
  <c r="BO41" i="179"/>
  <c r="BM41" i="179"/>
  <c r="BL41" i="179"/>
  <c r="BN41" i="179" s="1"/>
  <c r="BK41" i="179"/>
  <c r="BI41" i="179"/>
  <c r="BH41" i="179"/>
  <c r="BJ41" i="179" s="1"/>
  <c r="BB41" i="179"/>
  <c r="AZ41" i="179"/>
  <c r="AY41" i="179"/>
  <c r="BA41" i="179" s="1"/>
  <c r="AX41" i="179"/>
  <c r="AV41" i="179"/>
  <c r="AU41" i="179"/>
  <c r="AW41" i="179" s="1"/>
  <c r="AO41" i="179"/>
  <c r="AM41" i="179"/>
  <c r="AL41" i="179"/>
  <c r="AN41" i="179" s="1"/>
  <c r="AK41" i="179"/>
  <c r="AI41" i="179"/>
  <c r="AH41" i="179"/>
  <c r="AJ41" i="179" s="1"/>
  <c r="Z41" i="179"/>
  <c r="Y41" i="179"/>
  <c r="AA41" i="179" s="1"/>
  <c r="X41" i="179"/>
  <c r="V41" i="179"/>
  <c r="U41" i="179"/>
  <c r="W41" i="179" s="1"/>
  <c r="O41" i="179"/>
  <c r="M41" i="179"/>
  <c r="DX41" i="179" s="1"/>
  <c r="L41" i="179"/>
  <c r="K41" i="179"/>
  <c r="DV41" i="179" s="1"/>
  <c r="I41" i="179"/>
  <c r="DT41" i="179" s="1"/>
  <c r="H41" i="179"/>
  <c r="DR40" i="179"/>
  <c r="DO40" i="179"/>
  <c r="DM40" i="179"/>
  <c r="DL40" i="179"/>
  <c r="DN40" i="179" s="1"/>
  <c r="DK40" i="179"/>
  <c r="DI40" i="179"/>
  <c r="DH40" i="179"/>
  <c r="DJ40" i="179" s="1"/>
  <c r="DB40" i="179"/>
  <c r="CZ40" i="179"/>
  <c r="CY40" i="179"/>
  <c r="DA40" i="179" s="1"/>
  <c r="CX40" i="179"/>
  <c r="CV40" i="179"/>
  <c r="CU40" i="179"/>
  <c r="CW40" i="179" s="1"/>
  <c r="CO40" i="179"/>
  <c r="CM40" i="179"/>
  <c r="CL40" i="179"/>
  <c r="CN40" i="179" s="1"/>
  <c r="CK40" i="179"/>
  <c r="CI40" i="179"/>
  <c r="CH40" i="179"/>
  <c r="CJ40" i="179" s="1"/>
  <c r="CB40" i="179"/>
  <c r="BZ40" i="179"/>
  <c r="BY40" i="179"/>
  <c r="CA40" i="179" s="1"/>
  <c r="BX40" i="179"/>
  <c r="BV40" i="179"/>
  <c r="BU40" i="179"/>
  <c r="BW40" i="179" s="1"/>
  <c r="BO40" i="179"/>
  <c r="BM40" i="179"/>
  <c r="BL40" i="179"/>
  <c r="BN40" i="179" s="1"/>
  <c r="BK40" i="179"/>
  <c r="BI40" i="179"/>
  <c r="BH40" i="179"/>
  <c r="BJ40" i="179" s="1"/>
  <c r="BB40" i="179"/>
  <c r="AZ40" i="179"/>
  <c r="AY40" i="179"/>
  <c r="BA40" i="179" s="1"/>
  <c r="AX40" i="179"/>
  <c r="AV40" i="179"/>
  <c r="AU40" i="179"/>
  <c r="AW40" i="179" s="1"/>
  <c r="AO40" i="179"/>
  <c r="AM40" i="179"/>
  <c r="AL40" i="179"/>
  <c r="AN40" i="179" s="1"/>
  <c r="AK40" i="179"/>
  <c r="AI40" i="179"/>
  <c r="AH40" i="179"/>
  <c r="AJ40" i="179" s="1"/>
  <c r="Z40" i="179"/>
  <c r="Y40" i="179"/>
  <c r="AA40" i="179" s="1"/>
  <c r="X40" i="179"/>
  <c r="V40" i="179"/>
  <c r="U40" i="179"/>
  <c r="W40" i="179" s="1"/>
  <c r="O40" i="179"/>
  <c r="M40" i="179"/>
  <c r="DX40" i="179" s="1"/>
  <c r="L40" i="179"/>
  <c r="K40" i="179"/>
  <c r="DV40" i="179" s="1"/>
  <c r="I40" i="179"/>
  <c r="DT40" i="179" s="1"/>
  <c r="H40" i="179"/>
  <c r="DR39" i="179"/>
  <c r="DO39" i="179"/>
  <c r="DM39" i="179"/>
  <c r="DL39" i="179"/>
  <c r="DN39" i="179" s="1"/>
  <c r="DK39" i="179"/>
  <c r="DI39" i="179"/>
  <c r="DH39" i="179"/>
  <c r="DJ39" i="179" s="1"/>
  <c r="DB39" i="179"/>
  <c r="CZ39" i="179"/>
  <c r="CY39" i="179"/>
  <c r="DA39" i="179" s="1"/>
  <c r="CX39" i="179"/>
  <c r="CV39" i="179"/>
  <c r="CU39" i="179"/>
  <c r="CW39" i="179" s="1"/>
  <c r="CO39" i="179"/>
  <c r="CM39" i="179"/>
  <c r="CL39" i="179"/>
  <c r="CN39" i="179" s="1"/>
  <c r="CK39" i="179"/>
  <c r="CI39" i="179"/>
  <c r="CH39" i="179"/>
  <c r="CJ39" i="179" s="1"/>
  <c r="CB39" i="179"/>
  <c r="BZ39" i="179"/>
  <c r="BY39" i="179"/>
  <c r="CA39" i="179" s="1"/>
  <c r="BX39" i="179"/>
  <c r="BV39" i="179"/>
  <c r="BU39" i="179"/>
  <c r="BW39" i="179" s="1"/>
  <c r="BO39" i="179"/>
  <c r="BM39" i="179"/>
  <c r="BL39" i="179"/>
  <c r="BN39" i="179" s="1"/>
  <c r="BK39" i="179"/>
  <c r="BI39" i="179"/>
  <c r="BH39" i="179"/>
  <c r="BJ39" i="179" s="1"/>
  <c r="BB39" i="179"/>
  <c r="AZ39" i="179"/>
  <c r="AY39" i="179"/>
  <c r="BA39" i="179" s="1"/>
  <c r="AX39" i="179"/>
  <c r="AV39" i="179"/>
  <c r="AU39" i="179"/>
  <c r="AW39" i="179" s="1"/>
  <c r="AO39" i="179"/>
  <c r="AM39" i="179"/>
  <c r="AL39" i="179"/>
  <c r="AN39" i="179" s="1"/>
  <c r="AK39" i="179"/>
  <c r="AI39" i="179"/>
  <c r="AH39" i="179"/>
  <c r="AJ39" i="179" s="1"/>
  <c r="Z39" i="179"/>
  <c r="Y39" i="179"/>
  <c r="AA39" i="179" s="1"/>
  <c r="X39" i="179"/>
  <c r="V39" i="179"/>
  <c r="U39" i="179"/>
  <c r="W39" i="179" s="1"/>
  <c r="O39" i="179"/>
  <c r="M39" i="179"/>
  <c r="DX39" i="179" s="1"/>
  <c r="L39" i="179"/>
  <c r="K39" i="179"/>
  <c r="DV39" i="179" s="1"/>
  <c r="I39" i="179"/>
  <c r="DT39" i="179" s="1"/>
  <c r="H39" i="179"/>
  <c r="DR38" i="179"/>
  <c r="DO38" i="179"/>
  <c r="DM38" i="179"/>
  <c r="DL38" i="179"/>
  <c r="DN38" i="179" s="1"/>
  <c r="DK38" i="179"/>
  <c r="DI38" i="179"/>
  <c r="DH38" i="179"/>
  <c r="DJ38" i="179" s="1"/>
  <c r="DB38" i="179"/>
  <c r="CZ38" i="179"/>
  <c r="CY38" i="179"/>
  <c r="DA38" i="179" s="1"/>
  <c r="CX38" i="179"/>
  <c r="CV38" i="179"/>
  <c r="CU38" i="179"/>
  <c r="CW38" i="179" s="1"/>
  <c r="CO38" i="179"/>
  <c r="CM38" i="179"/>
  <c r="CL38" i="179"/>
  <c r="CN38" i="179" s="1"/>
  <c r="CK38" i="179"/>
  <c r="CI38" i="179"/>
  <c r="CH38" i="179"/>
  <c r="CJ38" i="179" s="1"/>
  <c r="CB38" i="179"/>
  <c r="BZ38" i="179"/>
  <c r="BY38" i="179"/>
  <c r="CA38" i="179" s="1"/>
  <c r="BX38" i="179"/>
  <c r="BV38" i="179"/>
  <c r="BU38" i="179"/>
  <c r="BW38" i="179" s="1"/>
  <c r="BO38" i="179"/>
  <c r="BM38" i="179"/>
  <c r="BL38" i="179"/>
  <c r="BN38" i="179" s="1"/>
  <c r="BK38" i="179"/>
  <c r="BI38" i="179"/>
  <c r="BH38" i="179"/>
  <c r="BJ38" i="179" s="1"/>
  <c r="BB38" i="179"/>
  <c r="AZ38" i="179"/>
  <c r="AY38" i="179"/>
  <c r="BA38" i="179" s="1"/>
  <c r="AX38" i="179"/>
  <c r="AV38" i="179"/>
  <c r="AU38" i="179"/>
  <c r="AW38" i="179" s="1"/>
  <c r="AO38" i="179"/>
  <c r="AM38" i="179"/>
  <c r="AL38" i="179"/>
  <c r="AN38" i="179" s="1"/>
  <c r="AK38" i="179"/>
  <c r="AI38" i="179"/>
  <c r="AH38" i="179"/>
  <c r="AJ38" i="179" s="1"/>
  <c r="Z38" i="179"/>
  <c r="Y38" i="179"/>
  <c r="AA38" i="179" s="1"/>
  <c r="X38" i="179"/>
  <c r="V38" i="179"/>
  <c r="U38" i="179"/>
  <c r="W38" i="179" s="1"/>
  <c r="O38" i="179"/>
  <c r="M38" i="179"/>
  <c r="DX38" i="179" s="1"/>
  <c r="L38" i="179"/>
  <c r="K38" i="179"/>
  <c r="DV38" i="179" s="1"/>
  <c r="I38" i="179"/>
  <c r="DT38" i="179" s="1"/>
  <c r="H38" i="179"/>
  <c r="DR37" i="179"/>
  <c r="DO37" i="179"/>
  <c r="DM37" i="179"/>
  <c r="DL37" i="179"/>
  <c r="DN37" i="179" s="1"/>
  <c r="DK37" i="179"/>
  <c r="DI37" i="179"/>
  <c r="DH37" i="179"/>
  <c r="DJ37" i="179" s="1"/>
  <c r="DB37" i="179"/>
  <c r="CZ37" i="179"/>
  <c r="CY37" i="179"/>
  <c r="DA37" i="179" s="1"/>
  <c r="CX37" i="179"/>
  <c r="CV37" i="179"/>
  <c r="CU37" i="179"/>
  <c r="CW37" i="179" s="1"/>
  <c r="CO37" i="179"/>
  <c r="CM37" i="179"/>
  <c r="CL37" i="179"/>
  <c r="CN37" i="179" s="1"/>
  <c r="CK37" i="179"/>
  <c r="CI37" i="179"/>
  <c r="CH37" i="179"/>
  <c r="CJ37" i="179" s="1"/>
  <c r="CB37" i="179"/>
  <c r="BZ37" i="179"/>
  <c r="BY37" i="179"/>
  <c r="CA37" i="179" s="1"/>
  <c r="BX37" i="179"/>
  <c r="BV37" i="179"/>
  <c r="BU37" i="179"/>
  <c r="BW37" i="179" s="1"/>
  <c r="BO37" i="179"/>
  <c r="BM37" i="179"/>
  <c r="BL37" i="179"/>
  <c r="BN37" i="179" s="1"/>
  <c r="BK37" i="179"/>
  <c r="BI37" i="179"/>
  <c r="BH37" i="179"/>
  <c r="BJ37" i="179" s="1"/>
  <c r="BB37" i="179"/>
  <c r="AZ37" i="179"/>
  <c r="AY37" i="179"/>
  <c r="BA37" i="179" s="1"/>
  <c r="AX37" i="179"/>
  <c r="AV37" i="179"/>
  <c r="AU37" i="179"/>
  <c r="AW37" i="179" s="1"/>
  <c r="AO37" i="179"/>
  <c r="AM37" i="179"/>
  <c r="AL37" i="179"/>
  <c r="AN37" i="179" s="1"/>
  <c r="AK37" i="179"/>
  <c r="AI37" i="179"/>
  <c r="AH37" i="179"/>
  <c r="AJ37" i="179" s="1"/>
  <c r="Z37" i="179"/>
  <c r="Y37" i="179"/>
  <c r="AA37" i="179" s="1"/>
  <c r="X37" i="179"/>
  <c r="V37" i="179"/>
  <c r="U37" i="179"/>
  <c r="W37" i="179" s="1"/>
  <c r="O37" i="179"/>
  <c r="M37" i="179"/>
  <c r="DX37" i="179" s="1"/>
  <c r="L37" i="179"/>
  <c r="K37" i="179"/>
  <c r="DV37" i="179" s="1"/>
  <c r="I37" i="179"/>
  <c r="DT37" i="179" s="1"/>
  <c r="H37" i="179"/>
  <c r="DR36" i="179"/>
  <c r="DO36" i="179"/>
  <c r="DM36" i="179"/>
  <c r="DL36" i="179"/>
  <c r="DN36" i="179" s="1"/>
  <c r="DK36" i="179"/>
  <c r="DI36" i="179"/>
  <c r="DH36" i="179"/>
  <c r="DJ36" i="179" s="1"/>
  <c r="DB36" i="179"/>
  <c r="CZ36" i="179"/>
  <c r="CY36" i="179"/>
  <c r="DA36" i="179" s="1"/>
  <c r="CX36" i="179"/>
  <c r="CV36" i="179"/>
  <c r="CU36" i="179"/>
  <c r="CW36" i="179" s="1"/>
  <c r="CO36" i="179"/>
  <c r="CM36" i="179"/>
  <c r="CL36" i="179"/>
  <c r="CN36" i="179" s="1"/>
  <c r="CK36" i="179"/>
  <c r="CI36" i="179"/>
  <c r="CH36" i="179"/>
  <c r="CJ36" i="179" s="1"/>
  <c r="CB36" i="179"/>
  <c r="BZ36" i="179"/>
  <c r="BY36" i="179"/>
  <c r="CA36" i="179" s="1"/>
  <c r="BX36" i="179"/>
  <c r="BV36" i="179"/>
  <c r="BU36" i="179"/>
  <c r="BW36" i="179" s="1"/>
  <c r="BO36" i="179"/>
  <c r="BM36" i="179"/>
  <c r="BL36" i="179"/>
  <c r="BN36" i="179" s="1"/>
  <c r="BK36" i="179"/>
  <c r="BI36" i="179"/>
  <c r="BH36" i="179"/>
  <c r="BJ36" i="179" s="1"/>
  <c r="BB36" i="179"/>
  <c r="AZ36" i="179"/>
  <c r="AY36" i="179"/>
  <c r="BA36" i="179" s="1"/>
  <c r="AX36" i="179"/>
  <c r="AV36" i="179"/>
  <c r="AU36" i="179"/>
  <c r="AW36" i="179" s="1"/>
  <c r="AO36" i="179"/>
  <c r="AM36" i="179"/>
  <c r="AL36" i="179"/>
  <c r="AN36" i="179" s="1"/>
  <c r="AK36" i="179"/>
  <c r="AI36" i="179"/>
  <c r="AH36" i="179"/>
  <c r="AJ36" i="179" s="1"/>
  <c r="Z36" i="179"/>
  <c r="Y36" i="179"/>
  <c r="AA36" i="179" s="1"/>
  <c r="X36" i="179"/>
  <c r="V36" i="179"/>
  <c r="U36" i="179"/>
  <c r="W36" i="179" s="1"/>
  <c r="O36" i="179"/>
  <c r="M36" i="179"/>
  <c r="DX36" i="179" s="1"/>
  <c r="L36" i="179"/>
  <c r="K36" i="179"/>
  <c r="DV36" i="179" s="1"/>
  <c r="I36" i="179"/>
  <c r="DT36" i="179" s="1"/>
  <c r="H36" i="179"/>
  <c r="DR35" i="179"/>
  <c r="DO35" i="179"/>
  <c r="DM35" i="179"/>
  <c r="DL35" i="179"/>
  <c r="DN35" i="179" s="1"/>
  <c r="DK35" i="179"/>
  <c r="DI35" i="179"/>
  <c r="DH35" i="179"/>
  <c r="DJ35" i="179" s="1"/>
  <c r="DB35" i="179"/>
  <c r="CZ35" i="179"/>
  <c r="CY35" i="179"/>
  <c r="DA35" i="179" s="1"/>
  <c r="CX35" i="179"/>
  <c r="CV35" i="179"/>
  <c r="CU35" i="179"/>
  <c r="CW35" i="179" s="1"/>
  <c r="CO35" i="179"/>
  <c r="CM35" i="179"/>
  <c r="CL35" i="179"/>
  <c r="CN35" i="179" s="1"/>
  <c r="CK35" i="179"/>
  <c r="CI35" i="179"/>
  <c r="CH35" i="179"/>
  <c r="CJ35" i="179" s="1"/>
  <c r="CB35" i="179"/>
  <c r="BZ35" i="179"/>
  <c r="BY35" i="179"/>
  <c r="CA35" i="179" s="1"/>
  <c r="BX35" i="179"/>
  <c r="BV35" i="179"/>
  <c r="BU35" i="179"/>
  <c r="BW35" i="179" s="1"/>
  <c r="BO35" i="179"/>
  <c r="BM35" i="179"/>
  <c r="BL35" i="179"/>
  <c r="BN35" i="179" s="1"/>
  <c r="BK35" i="179"/>
  <c r="BI35" i="179"/>
  <c r="BH35" i="179"/>
  <c r="BJ35" i="179" s="1"/>
  <c r="BB35" i="179"/>
  <c r="AZ35" i="179"/>
  <c r="AY35" i="179"/>
  <c r="BA35" i="179" s="1"/>
  <c r="AX35" i="179"/>
  <c r="AV35" i="179"/>
  <c r="AU35" i="179"/>
  <c r="AW35" i="179" s="1"/>
  <c r="AO35" i="179"/>
  <c r="AM35" i="179"/>
  <c r="AL35" i="179"/>
  <c r="AN35" i="179" s="1"/>
  <c r="AK35" i="179"/>
  <c r="AI35" i="179"/>
  <c r="AH35" i="179"/>
  <c r="AJ35" i="179" s="1"/>
  <c r="Z35" i="179"/>
  <c r="Y35" i="179"/>
  <c r="AA35" i="179" s="1"/>
  <c r="X35" i="179"/>
  <c r="V35" i="179"/>
  <c r="U35" i="179"/>
  <c r="W35" i="179" s="1"/>
  <c r="O35" i="179"/>
  <c r="M35" i="179"/>
  <c r="DX35" i="179" s="1"/>
  <c r="L35" i="179"/>
  <c r="K35" i="179"/>
  <c r="DV35" i="179" s="1"/>
  <c r="I35" i="179"/>
  <c r="DT35" i="179" s="1"/>
  <c r="H35" i="179"/>
  <c r="DR34" i="179"/>
  <c r="DO34" i="179"/>
  <c r="DM34" i="179"/>
  <c r="DL34" i="179"/>
  <c r="DN34" i="179" s="1"/>
  <c r="DK34" i="179"/>
  <c r="DI34" i="179"/>
  <c r="DH34" i="179"/>
  <c r="DJ34" i="179" s="1"/>
  <c r="DB34" i="179"/>
  <c r="CZ34" i="179"/>
  <c r="CY34" i="179"/>
  <c r="DA34" i="179" s="1"/>
  <c r="CX34" i="179"/>
  <c r="CV34" i="179"/>
  <c r="CU34" i="179"/>
  <c r="CW34" i="179" s="1"/>
  <c r="CO34" i="179"/>
  <c r="CM34" i="179"/>
  <c r="CL34" i="179"/>
  <c r="CN34" i="179" s="1"/>
  <c r="CK34" i="179"/>
  <c r="CI34" i="179"/>
  <c r="CH34" i="179"/>
  <c r="CJ34" i="179" s="1"/>
  <c r="CB34" i="179"/>
  <c r="BZ34" i="179"/>
  <c r="BY34" i="179"/>
  <c r="CA34" i="179" s="1"/>
  <c r="BX34" i="179"/>
  <c r="BV34" i="179"/>
  <c r="BU34" i="179"/>
  <c r="BW34" i="179" s="1"/>
  <c r="BO34" i="179"/>
  <c r="BM34" i="179"/>
  <c r="BL34" i="179"/>
  <c r="BN34" i="179" s="1"/>
  <c r="BK34" i="179"/>
  <c r="BI34" i="179"/>
  <c r="BH34" i="179"/>
  <c r="BJ34" i="179" s="1"/>
  <c r="BB34" i="179"/>
  <c r="AZ34" i="179"/>
  <c r="AY34" i="179"/>
  <c r="BA34" i="179" s="1"/>
  <c r="AX34" i="179"/>
  <c r="AV34" i="179"/>
  <c r="AU34" i="179"/>
  <c r="AW34" i="179" s="1"/>
  <c r="AO34" i="179"/>
  <c r="AM34" i="179"/>
  <c r="AL34" i="179"/>
  <c r="AN34" i="179" s="1"/>
  <c r="AK34" i="179"/>
  <c r="AI34" i="179"/>
  <c r="AH34" i="179"/>
  <c r="AJ34" i="179" s="1"/>
  <c r="Z34" i="179"/>
  <c r="Y34" i="179"/>
  <c r="AA34" i="179" s="1"/>
  <c r="X34" i="179"/>
  <c r="V34" i="179"/>
  <c r="U34" i="179"/>
  <c r="W34" i="179" s="1"/>
  <c r="O34" i="179"/>
  <c r="M34" i="179"/>
  <c r="DX34" i="179" s="1"/>
  <c r="L34" i="179"/>
  <c r="K34" i="179"/>
  <c r="DV34" i="179" s="1"/>
  <c r="I34" i="179"/>
  <c r="DT34" i="179" s="1"/>
  <c r="H34" i="179"/>
  <c r="DR33" i="179"/>
  <c r="DO33" i="179"/>
  <c r="DM33" i="179"/>
  <c r="DL33" i="179"/>
  <c r="DN33" i="179" s="1"/>
  <c r="DK33" i="179"/>
  <c r="DI33" i="179"/>
  <c r="DH33" i="179"/>
  <c r="DJ33" i="179" s="1"/>
  <c r="DB33" i="179"/>
  <c r="CZ33" i="179"/>
  <c r="CY33" i="179"/>
  <c r="DA33" i="179" s="1"/>
  <c r="CX33" i="179"/>
  <c r="CV33" i="179"/>
  <c r="CU33" i="179"/>
  <c r="CW33" i="179" s="1"/>
  <c r="CO33" i="179"/>
  <c r="CM33" i="179"/>
  <c r="CL33" i="179"/>
  <c r="CN33" i="179" s="1"/>
  <c r="CK33" i="179"/>
  <c r="CI33" i="179"/>
  <c r="CH33" i="179"/>
  <c r="CJ33" i="179" s="1"/>
  <c r="CB33" i="179"/>
  <c r="BZ33" i="179"/>
  <c r="BY33" i="179"/>
  <c r="CA33" i="179" s="1"/>
  <c r="BX33" i="179"/>
  <c r="BV33" i="179"/>
  <c r="BU33" i="179"/>
  <c r="BW33" i="179" s="1"/>
  <c r="BO33" i="179"/>
  <c r="BM33" i="179"/>
  <c r="BL33" i="179"/>
  <c r="BN33" i="179" s="1"/>
  <c r="BK33" i="179"/>
  <c r="BI33" i="179"/>
  <c r="BH33" i="179"/>
  <c r="BJ33" i="179" s="1"/>
  <c r="BB33" i="179"/>
  <c r="AZ33" i="179"/>
  <c r="AY33" i="179"/>
  <c r="BA33" i="179" s="1"/>
  <c r="AX33" i="179"/>
  <c r="AV33" i="179"/>
  <c r="AU33" i="179"/>
  <c r="AW33" i="179" s="1"/>
  <c r="AO33" i="179"/>
  <c r="AM33" i="179"/>
  <c r="AL33" i="179"/>
  <c r="AN33" i="179" s="1"/>
  <c r="AK33" i="179"/>
  <c r="AI33" i="179"/>
  <c r="AH33" i="179"/>
  <c r="AJ33" i="179" s="1"/>
  <c r="Z33" i="179"/>
  <c r="Y33" i="179"/>
  <c r="AA33" i="179" s="1"/>
  <c r="X33" i="179"/>
  <c r="V33" i="179"/>
  <c r="U33" i="179"/>
  <c r="W33" i="179" s="1"/>
  <c r="O33" i="179"/>
  <c r="M33" i="179"/>
  <c r="DX33" i="179" s="1"/>
  <c r="L33" i="179"/>
  <c r="K33" i="179"/>
  <c r="DV33" i="179" s="1"/>
  <c r="I33" i="179"/>
  <c r="DT33" i="179" s="1"/>
  <c r="H33" i="179"/>
  <c r="DR32" i="179"/>
  <c r="DO32" i="179"/>
  <c r="DM32" i="179"/>
  <c r="DL32" i="179"/>
  <c r="DN32" i="179" s="1"/>
  <c r="DK32" i="179"/>
  <c r="DI32" i="179"/>
  <c r="DH32" i="179"/>
  <c r="DJ32" i="179" s="1"/>
  <c r="DB32" i="179"/>
  <c r="CZ32" i="179"/>
  <c r="CY32" i="179"/>
  <c r="DA32" i="179" s="1"/>
  <c r="CX32" i="179"/>
  <c r="CV32" i="179"/>
  <c r="CU32" i="179"/>
  <c r="CW32" i="179" s="1"/>
  <c r="CO32" i="179"/>
  <c r="CM32" i="179"/>
  <c r="CL32" i="179"/>
  <c r="CN32" i="179" s="1"/>
  <c r="CK32" i="179"/>
  <c r="CI32" i="179"/>
  <c r="CH32" i="179"/>
  <c r="CJ32" i="179" s="1"/>
  <c r="CB32" i="179"/>
  <c r="BZ32" i="179"/>
  <c r="BY32" i="179"/>
  <c r="CA32" i="179" s="1"/>
  <c r="BX32" i="179"/>
  <c r="BV32" i="179"/>
  <c r="BU32" i="179"/>
  <c r="BW32" i="179" s="1"/>
  <c r="BO32" i="179"/>
  <c r="BM32" i="179"/>
  <c r="BL32" i="179"/>
  <c r="BN32" i="179" s="1"/>
  <c r="BK32" i="179"/>
  <c r="BI32" i="179"/>
  <c r="BH32" i="179"/>
  <c r="BJ32" i="179" s="1"/>
  <c r="BB32" i="179"/>
  <c r="AZ32" i="179"/>
  <c r="AY32" i="179"/>
  <c r="BA32" i="179" s="1"/>
  <c r="AX32" i="179"/>
  <c r="AV32" i="179"/>
  <c r="AU32" i="179"/>
  <c r="AW32" i="179" s="1"/>
  <c r="AO32" i="179"/>
  <c r="AM32" i="179"/>
  <c r="AL32" i="179"/>
  <c r="AN32" i="179" s="1"/>
  <c r="AK32" i="179"/>
  <c r="AI32" i="179"/>
  <c r="AH32" i="179"/>
  <c r="AJ32" i="179" s="1"/>
  <c r="Z32" i="179"/>
  <c r="Y32" i="179"/>
  <c r="AA32" i="179" s="1"/>
  <c r="X32" i="179"/>
  <c r="V32" i="179"/>
  <c r="U32" i="179"/>
  <c r="W32" i="179" s="1"/>
  <c r="O32" i="179"/>
  <c r="M32" i="179"/>
  <c r="DX32" i="179" s="1"/>
  <c r="L32" i="179"/>
  <c r="K32" i="179"/>
  <c r="DV32" i="179" s="1"/>
  <c r="I32" i="179"/>
  <c r="DT32" i="179" s="1"/>
  <c r="H32" i="179"/>
  <c r="DR31" i="179"/>
  <c r="DO31" i="179"/>
  <c r="DM31" i="179"/>
  <c r="DL31" i="179"/>
  <c r="DN31" i="179" s="1"/>
  <c r="DK31" i="179"/>
  <c r="DI31" i="179"/>
  <c r="DH31" i="179"/>
  <c r="DJ31" i="179" s="1"/>
  <c r="DB31" i="179"/>
  <c r="CZ31" i="179"/>
  <c r="CY31" i="179"/>
  <c r="DA31" i="179" s="1"/>
  <c r="CX31" i="179"/>
  <c r="CV31" i="179"/>
  <c r="CU31" i="179"/>
  <c r="CW31" i="179" s="1"/>
  <c r="CO31" i="179"/>
  <c r="CM31" i="179"/>
  <c r="CL31" i="179"/>
  <c r="CN31" i="179" s="1"/>
  <c r="CK31" i="179"/>
  <c r="CI31" i="179"/>
  <c r="CH31" i="179"/>
  <c r="CJ31" i="179" s="1"/>
  <c r="CB31" i="179"/>
  <c r="BZ31" i="179"/>
  <c r="BY31" i="179"/>
  <c r="CA31" i="179" s="1"/>
  <c r="BX31" i="179"/>
  <c r="BV31" i="179"/>
  <c r="BU31" i="179"/>
  <c r="BW31" i="179" s="1"/>
  <c r="BO31" i="179"/>
  <c r="BM31" i="179"/>
  <c r="BL31" i="179"/>
  <c r="BN31" i="179" s="1"/>
  <c r="BK31" i="179"/>
  <c r="BI31" i="179"/>
  <c r="BH31" i="179"/>
  <c r="BJ31" i="179" s="1"/>
  <c r="BB31" i="179"/>
  <c r="AZ31" i="179"/>
  <c r="AY31" i="179"/>
  <c r="BA31" i="179" s="1"/>
  <c r="AX31" i="179"/>
  <c r="AV31" i="179"/>
  <c r="AU31" i="179"/>
  <c r="AW31" i="179" s="1"/>
  <c r="AO31" i="179"/>
  <c r="AM31" i="179"/>
  <c r="AL31" i="179"/>
  <c r="AN31" i="179" s="1"/>
  <c r="AK31" i="179"/>
  <c r="AI31" i="179"/>
  <c r="AH31" i="179"/>
  <c r="AJ31" i="179" s="1"/>
  <c r="Z31" i="179"/>
  <c r="Y31" i="179"/>
  <c r="AA31" i="179" s="1"/>
  <c r="X31" i="179"/>
  <c r="V31" i="179"/>
  <c r="U31" i="179"/>
  <c r="W31" i="179" s="1"/>
  <c r="O31" i="179"/>
  <c r="M31" i="179"/>
  <c r="DX31" i="179" s="1"/>
  <c r="L31" i="179"/>
  <c r="K31" i="179"/>
  <c r="DV31" i="179" s="1"/>
  <c r="I31" i="179"/>
  <c r="DT31" i="179" s="1"/>
  <c r="H31" i="179"/>
  <c r="DR30" i="179"/>
  <c r="DO30" i="179"/>
  <c r="DM30" i="179"/>
  <c r="DL30" i="179"/>
  <c r="DN30" i="179" s="1"/>
  <c r="DK30" i="179"/>
  <c r="DI30" i="179"/>
  <c r="DH30" i="179"/>
  <c r="DJ30" i="179" s="1"/>
  <c r="DB30" i="179"/>
  <c r="CZ30" i="179"/>
  <c r="CY30" i="179"/>
  <c r="DA30" i="179" s="1"/>
  <c r="CX30" i="179"/>
  <c r="CV30" i="179"/>
  <c r="CU30" i="179"/>
  <c r="CW30" i="179" s="1"/>
  <c r="CO30" i="179"/>
  <c r="CM30" i="179"/>
  <c r="CL30" i="179"/>
  <c r="CN30" i="179" s="1"/>
  <c r="CK30" i="179"/>
  <c r="CI30" i="179"/>
  <c r="CH30" i="179"/>
  <c r="CJ30" i="179" s="1"/>
  <c r="CB30" i="179"/>
  <c r="BZ30" i="179"/>
  <c r="BY30" i="179"/>
  <c r="CA30" i="179" s="1"/>
  <c r="BX30" i="179"/>
  <c r="BV30" i="179"/>
  <c r="BU30" i="179"/>
  <c r="BW30" i="179" s="1"/>
  <c r="BO30" i="179"/>
  <c r="BM30" i="179"/>
  <c r="BL30" i="179"/>
  <c r="BN30" i="179" s="1"/>
  <c r="BK30" i="179"/>
  <c r="BI30" i="179"/>
  <c r="BH30" i="179"/>
  <c r="BJ30" i="179" s="1"/>
  <c r="BB30" i="179"/>
  <c r="AZ30" i="179"/>
  <c r="AY30" i="179"/>
  <c r="BA30" i="179" s="1"/>
  <c r="AX30" i="179"/>
  <c r="AV30" i="179"/>
  <c r="AU30" i="179"/>
  <c r="AW30" i="179" s="1"/>
  <c r="AO30" i="179"/>
  <c r="AM30" i="179"/>
  <c r="AL30" i="179"/>
  <c r="AN30" i="179" s="1"/>
  <c r="AK30" i="179"/>
  <c r="AI30" i="179"/>
  <c r="AH30" i="179"/>
  <c r="AJ30" i="179" s="1"/>
  <c r="Z30" i="179"/>
  <c r="Y30" i="179"/>
  <c r="AA30" i="179" s="1"/>
  <c r="X30" i="179"/>
  <c r="V30" i="179"/>
  <c r="U30" i="179"/>
  <c r="W30" i="179" s="1"/>
  <c r="O30" i="179"/>
  <c r="M30" i="179"/>
  <c r="DX30" i="179" s="1"/>
  <c r="L30" i="179"/>
  <c r="K30" i="179"/>
  <c r="DV30" i="179" s="1"/>
  <c r="I30" i="179"/>
  <c r="DT30" i="179" s="1"/>
  <c r="H30" i="179"/>
  <c r="DR29" i="179"/>
  <c r="DO29" i="179"/>
  <c r="DM29" i="179"/>
  <c r="DL29" i="179"/>
  <c r="DN29" i="179" s="1"/>
  <c r="DK29" i="179"/>
  <c r="DI29" i="179"/>
  <c r="DH29" i="179"/>
  <c r="DJ29" i="179" s="1"/>
  <c r="DB29" i="179"/>
  <c r="CZ29" i="179"/>
  <c r="CY29" i="179"/>
  <c r="DA29" i="179" s="1"/>
  <c r="CX29" i="179"/>
  <c r="CV29" i="179"/>
  <c r="CU29" i="179"/>
  <c r="CW29" i="179" s="1"/>
  <c r="CO29" i="179"/>
  <c r="CM29" i="179"/>
  <c r="CL29" i="179"/>
  <c r="CN29" i="179" s="1"/>
  <c r="CK29" i="179"/>
  <c r="CI29" i="179"/>
  <c r="CH29" i="179"/>
  <c r="CJ29" i="179" s="1"/>
  <c r="CB29" i="179"/>
  <c r="BZ29" i="179"/>
  <c r="BY29" i="179"/>
  <c r="CA29" i="179" s="1"/>
  <c r="BX29" i="179"/>
  <c r="BV29" i="179"/>
  <c r="BU29" i="179"/>
  <c r="BW29" i="179" s="1"/>
  <c r="BO29" i="179"/>
  <c r="BM29" i="179"/>
  <c r="BL29" i="179"/>
  <c r="BN29" i="179" s="1"/>
  <c r="BK29" i="179"/>
  <c r="BI29" i="179"/>
  <c r="BH29" i="179"/>
  <c r="BJ29" i="179" s="1"/>
  <c r="BB29" i="179"/>
  <c r="AZ29" i="179"/>
  <c r="AY29" i="179"/>
  <c r="BA29" i="179" s="1"/>
  <c r="AX29" i="179"/>
  <c r="AV29" i="179"/>
  <c r="AU29" i="179"/>
  <c r="AW29" i="179" s="1"/>
  <c r="AO29" i="179"/>
  <c r="AM29" i="179"/>
  <c r="AL29" i="179"/>
  <c r="AN29" i="179" s="1"/>
  <c r="AK29" i="179"/>
  <c r="AI29" i="179"/>
  <c r="AH29" i="179"/>
  <c r="AJ29" i="179" s="1"/>
  <c r="Z29" i="179"/>
  <c r="Y29" i="179"/>
  <c r="AA29" i="179" s="1"/>
  <c r="X29" i="179"/>
  <c r="V29" i="179"/>
  <c r="U29" i="179"/>
  <c r="W29" i="179" s="1"/>
  <c r="O29" i="179"/>
  <c r="M29" i="179"/>
  <c r="DX29" i="179" s="1"/>
  <c r="L29" i="179"/>
  <c r="K29" i="179"/>
  <c r="DV29" i="179" s="1"/>
  <c r="I29" i="179"/>
  <c r="DT29" i="179" s="1"/>
  <c r="H29" i="179"/>
  <c r="DR28" i="179"/>
  <c r="DO28" i="179"/>
  <c r="DM28" i="179"/>
  <c r="DL28" i="179"/>
  <c r="DN28" i="179" s="1"/>
  <c r="DK28" i="179"/>
  <c r="DI28" i="179"/>
  <c r="DH28" i="179"/>
  <c r="DJ28" i="179" s="1"/>
  <c r="DB28" i="179"/>
  <c r="CZ28" i="179"/>
  <c r="CY28" i="179"/>
  <c r="DA28" i="179" s="1"/>
  <c r="CX28" i="179"/>
  <c r="CV28" i="179"/>
  <c r="CU28" i="179"/>
  <c r="CW28" i="179" s="1"/>
  <c r="CO28" i="179"/>
  <c r="CM28" i="179"/>
  <c r="CL28" i="179"/>
  <c r="CN28" i="179" s="1"/>
  <c r="CK28" i="179"/>
  <c r="CI28" i="179"/>
  <c r="CH28" i="179"/>
  <c r="CJ28" i="179" s="1"/>
  <c r="CB28" i="179"/>
  <c r="BZ28" i="179"/>
  <c r="BY28" i="179"/>
  <c r="CA28" i="179" s="1"/>
  <c r="BX28" i="179"/>
  <c r="BV28" i="179"/>
  <c r="BU28" i="179"/>
  <c r="BW28" i="179" s="1"/>
  <c r="BO28" i="179"/>
  <c r="BM28" i="179"/>
  <c r="BL28" i="179"/>
  <c r="BN28" i="179" s="1"/>
  <c r="BK28" i="179"/>
  <c r="BI28" i="179"/>
  <c r="BH28" i="179"/>
  <c r="BJ28" i="179" s="1"/>
  <c r="BB28" i="179"/>
  <c r="AZ28" i="179"/>
  <c r="AY28" i="179"/>
  <c r="BA28" i="179" s="1"/>
  <c r="AX28" i="179"/>
  <c r="AV28" i="179"/>
  <c r="AU28" i="179"/>
  <c r="AW28" i="179" s="1"/>
  <c r="AO28" i="179"/>
  <c r="AM28" i="179"/>
  <c r="AL28" i="179"/>
  <c r="AN28" i="179" s="1"/>
  <c r="AK28" i="179"/>
  <c r="AI28" i="179"/>
  <c r="AH28" i="179"/>
  <c r="AJ28" i="179" s="1"/>
  <c r="AB28" i="179"/>
  <c r="Z28" i="179"/>
  <c r="Y28" i="179"/>
  <c r="AA28" i="179" s="1"/>
  <c r="X28" i="179"/>
  <c r="V28" i="179"/>
  <c r="U28" i="179"/>
  <c r="W28" i="179" s="1"/>
  <c r="O28" i="179"/>
  <c r="M28" i="179"/>
  <c r="DX28" i="179" s="1"/>
  <c r="L28" i="179"/>
  <c r="K28" i="179"/>
  <c r="DV28" i="179" s="1"/>
  <c r="I28" i="179"/>
  <c r="DT28" i="179" s="1"/>
  <c r="H28" i="179"/>
  <c r="DR27" i="179"/>
  <c r="DO27" i="179"/>
  <c r="DO77" i="179" s="1"/>
  <c r="DM27" i="179"/>
  <c r="DL27" i="179"/>
  <c r="DN27" i="179" s="1"/>
  <c r="DK27" i="179"/>
  <c r="DI27" i="179"/>
  <c r="DH27" i="179"/>
  <c r="DJ27" i="179" s="1"/>
  <c r="DB27" i="179"/>
  <c r="DB77" i="179" s="1"/>
  <c r="CZ27" i="179"/>
  <c r="CY27" i="179"/>
  <c r="DA27" i="179" s="1"/>
  <c r="CX27" i="179"/>
  <c r="CV27" i="179"/>
  <c r="CU27" i="179"/>
  <c r="CW27" i="179" s="1"/>
  <c r="CO27" i="179"/>
  <c r="CO77" i="179" s="1"/>
  <c r="CM27" i="179"/>
  <c r="CL27" i="179"/>
  <c r="CN27" i="179" s="1"/>
  <c r="CK27" i="179"/>
  <c r="CI27" i="179"/>
  <c r="CH27" i="179"/>
  <c r="CJ27" i="179" s="1"/>
  <c r="CB27" i="179"/>
  <c r="CB77" i="179" s="1"/>
  <c r="BZ27" i="179"/>
  <c r="BY27" i="179"/>
  <c r="CA27" i="179" s="1"/>
  <c r="BX27" i="179"/>
  <c r="BV27" i="179"/>
  <c r="BU27" i="179"/>
  <c r="BW27" i="179" s="1"/>
  <c r="BO27" i="179"/>
  <c r="BO77" i="179" s="1"/>
  <c r="BM27" i="179"/>
  <c r="BL27" i="179"/>
  <c r="BN27" i="179" s="1"/>
  <c r="BK27" i="179"/>
  <c r="BI27" i="179"/>
  <c r="BH27" i="179"/>
  <c r="BJ27" i="179" s="1"/>
  <c r="BB27" i="179"/>
  <c r="BB77" i="179" s="1"/>
  <c r="AZ27" i="179"/>
  <c r="AY27" i="179"/>
  <c r="BA27" i="179" s="1"/>
  <c r="AX27" i="179"/>
  <c r="AV27" i="179"/>
  <c r="AU27" i="179"/>
  <c r="AW27" i="179" s="1"/>
  <c r="AO27" i="179"/>
  <c r="AO77" i="179" s="1"/>
  <c r="AM27" i="179"/>
  <c r="AL27" i="179"/>
  <c r="AN27" i="179" s="1"/>
  <c r="AK27" i="179"/>
  <c r="AI27" i="179"/>
  <c r="AH27" i="179"/>
  <c r="AJ27" i="179" s="1"/>
  <c r="AB27" i="179"/>
  <c r="AB77" i="179" s="1"/>
  <c r="Z27" i="179"/>
  <c r="Y27" i="179"/>
  <c r="AA27" i="179" s="1"/>
  <c r="X27" i="179"/>
  <c r="V27" i="179"/>
  <c r="U27" i="179"/>
  <c r="W27" i="179" s="1"/>
  <c r="O27" i="179"/>
  <c r="O77" i="179" s="1"/>
  <c r="M27" i="179"/>
  <c r="DX27" i="179" s="1"/>
  <c r="L27" i="179"/>
  <c r="K27" i="179"/>
  <c r="DV27" i="179" s="1"/>
  <c r="I27" i="179"/>
  <c r="DT27" i="179" s="1"/>
  <c r="H27" i="179"/>
  <c r="DR26" i="179"/>
  <c r="DM26" i="179"/>
  <c r="DL26" i="179"/>
  <c r="DN26" i="179" s="1"/>
  <c r="DK26" i="179"/>
  <c r="DI26" i="179"/>
  <c r="DH26" i="179"/>
  <c r="DJ26" i="179" s="1"/>
  <c r="CZ26" i="179"/>
  <c r="CY26" i="179"/>
  <c r="DA26" i="179" s="1"/>
  <c r="CX26" i="179"/>
  <c r="CV26" i="179"/>
  <c r="CU26" i="179"/>
  <c r="CW26" i="179" s="1"/>
  <c r="CM26" i="179"/>
  <c r="CL26" i="179"/>
  <c r="CN26" i="179" s="1"/>
  <c r="CK26" i="179"/>
  <c r="CI26" i="179"/>
  <c r="CH26" i="179"/>
  <c r="CJ26" i="179" s="1"/>
  <c r="BZ26" i="179"/>
  <c r="BY26" i="179"/>
  <c r="CA26" i="179" s="1"/>
  <c r="BX26" i="179"/>
  <c r="BV26" i="179"/>
  <c r="BU26" i="179"/>
  <c r="BW26" i="179" s="1"/>
  <c r="BM26" i="179"/>
  <c r="BL26" i="179"/>
  <c r="BN26" i="179" s="1"/>
  <c r="BK26" i="179"/>
  <c r="BI26" i="179"/>
  <c r="BH26" i="179"/>
  <c r="BJ26" i="179" s="1"/>
  <c r="AZ26" i="179"/>
  <c r="AY26" i="179"/>
  <c r="BA26" i="179" s="1"/>
  <c r="AX26" i="179"/>
  <c r="AV26" i="179"/>
  <c r="AU26" i="179"/>
  <c r="AW26" i="179" s="1"/>
  <c r="AM26" i="179"/>
  <c r="AL26" i="179"/>
  <c r="AN26" i="179" s="1"/>
  <c r="AK26" i="179"/>
  <c r="AI26" i="179"/>
  <c r="AH26" i="179"/>
  <c r="AJ26" i="179" s="1"/>
  <c r="Z26" i="179"/>
  <c r="Y26" i="179"/>
  <c r="AA26" i="179" s="1"/>
  <c r="X26" i="179"/>
  <c r="V26" i="179"/>
  <c r="U26" i="179"/>
  <c r="W26" i="179" s="1"/>
  <c r="M26" i="179"/>
  <c r="DX26" i="179" s="1"/>
  <c r="L26" i="179"/>
  <c r="K26" i="179"/>
  <c r="DV26" i="179" s="1"/>
  <c r="I26" i="179"/>
  <c r="DT26" i="179" s="1"/>
  <c r="H26" i="179"/>
  <c r="DR25" i="179"/>
  <c r="DM25" i="179"/>
  <c r="DL25" i="179"/>
  <c r="DN25" i="179" s="1"/>
  <c r="DK25" i="179"/>
  <c r="DI25" i="179"/>
  <c r="DH25" i="179"/>
  <c r="DJ25" i="179" s="1"/>
  <c r="CZ25" i="179"/>
  <c r="CY25" i="179"/>
  <c r="DA25" i="179" s="1"/>
  <c r="CX25" i="179"/>
  <c r="CV25" i="179"/>
  <c r="CU25" i="179"/>
  <c r="CW25" i="179" s="1"/>
  <c r="CM25" i="179"/>
  <c r="CL25" i="179"/>
  <c r="CN25" i="179" s="1"/>
  <c r="CK25" i="179"/>
  <c r="CI25" i="179"/>
  <c r="CH25" i="179"/>
  <c r="CJ25" i="179" s="1"/>
  <c r="BZ25" i="179"/>
  <c r="BY25" i="179"/>
  <c r="CA25" i="179" s="1"/>
  <c r="BX25" i="179"/>
  <c r="BV25" i="179"/>
  <c r="BU25" i="179"/>
  <c r="BW25" i="179" s="1"/>
  <c r="BM25" i="179"/>
  <c r="BL25" i="179"/>
  <c r="BN25" i="179" s="1"/>
  <c r="BK25" i="179"/>
  <c r="BI25" i="179"/>
  <c r="BH25" i="179"/>
  <c r="BJ25" i="179" s="1"/>
  <c r="AZ25" i="179"/>
  <c r="AY25" i="179"/>
  <c r="BA25" i="179" s="1"/>
  <c r="AX25" i="179"/>
  <c r="AV25" i="179"/>
  <c r="AU25" i="179"/>
  <c r="AW25" i="179" s="1"/>
  <c r="AM25" i="179"/>
  <c r="AL25" i="179"/>
  <c r="AN25" i="179" s="1"/>
  <c r="AK25" i="179"/>
  <c r="AI25" i="179"/>
  <c r="AH25" i="179"/>
  <c r="AJ25" i="179" s="1"/>
  <c r="Z25" i="179"/>
  <c r="Y25" i="179"/>
  <c r="AA25" i="179" s="1"/>
  <c r="X25" i="179"/>
  <c r="V25" i="179"/>
  <c r="U25" i="179"/>
  <c r="W25" i="179" s="1"/>
  <c r="M25" i="179"/>
  <c r="DX25" i="179" s="1"/>
  <c r="L25" i="179"/>
  <c r="K25" i="179"/>
  <c r="DV25" i="179" s="1"/>
  <c r="I25" i="179"/>
  <c r="DT25" i="179" s="1"/>
  <c r="H25" i="179"/>
  <c r="DR24" i="179"/>
  <c r="DM24" i="179"/>
  <c r="DL24" i="179"/>
  <c r="DN24" i="179" s="1"/>
  <c r="DK24" i="179"/>
  <c r="DI24" i="179"/>
  <c r="DH24" i="179"/>
  <c r="DJ24" i="179" s="1"/>
  <c r="CZ24" i="179"/>
  <c r="CY24" i="179"/>
  <c r="DA24" i="179" s="1"/>
  <c r="CX24" i="179"/>
  <c r="CV24" i="179"/>
  <c r="CU24" i="179"/>
  <c r="CW24" i="179" s="1"/>
  <c r="CM24" i="179"/>
  <c r="CL24" i="179"/>
  <c r="CN24" i="179" s="1"/>
  <c r="CK24" i="179"/>
  <c r="CI24" i="179"/>
  <c r="CH24" i="179"/>
  <c r="CJ24" i="179" s="1"/>
  <c r="BZ24" i="179"/>
  <c r="BY24" i="179"/>
  <c r="CA24" i="179" s="1"/>
  <c r="BX24" i="179"/>
  <c r="BV24" i="179"/>
  <c r="BU24" i="179"/>
  <c r="BW24" i="179" s="1"/>
  <c r="BM24" i="179"/>
  <c r="BL24" i="179"/>
  <c r="BN24" i="179" s="1"/>
  <c r="BK24" i="179"/>
  <c r="BI24" i="179"/>
  <c r="BH24" i="179"/>
  <c r="BJ24" i="179" s="1"/>
  <c r="AZ24" i="179"/>
  <c r="AY24" i="179"/>
  <c r="BA24" i="179" s="1"/>
  <c r="AX24" i="179"/>
  <c r="AV24" i="179"/>
  <c r="AU24" i="179"/>
  <c r="AW24" i="179" s="1"/>
  <c r="AM24" i="179"/>
  <c r="AL24" i="179"/>
  <c r="AN24" i="179" s="1"/>
  <c r="AK24" i="179"/>
  <c r="AI24" i="179"/>
  <c r="AH24" i="179"/>
  <c r="AJ24" i="179" s="1"/>
  <c r="Z24" i="179"/>
  <c r="Y24" i="179"/>
  <c r="AA24" i="179" s="1"/>
  <c r="X24" i="179"/>
  <c r="V24" i="179"/>
  <c r="U24" i="179"/>
  <c r="W24" i="179" s="1"/>
  <c r="M24" i="179"/>
  <c r="DX24" i="179" s="1"/>
  <c r="L24" i="179"/>
  <c r="K24" i="179"/>
  <c r="DV24" i="179" s="1"/>
  <c r="I24" i="179"/>
  <c r="DT24" i="179" s="1"/>
  <c r="H24" i="179"/>
  <c r="DR23" i="179"/>
  <c r="DM23" i="179"/>
  <c r="DL23" i="179"/>
  <c r="DN23" i="179" s="1"/>
  <c r="DK23" i="179"/>
  <c r="DI23" i="179"/>
  <c r="DH23" i="179"/>
  <c r="DJ23" i="179" s="1"/>
  <c r="CZ23" i="179"/>
  <c r="CY23" i="179"/>
  <c r="DA23" i="179" s="1"/>
  <c r="CX23" i="179"/>
  <c r="CV23" i="179"/>
  <c r="CU23" i="179"/>
  <c r="CW23" i="179" s="1"/>
  <c r="CM23" i="179"/>
  <c r="CL23" i="179"/>
  <c r="CN23" i="179" s="1"/>
  <c r="CK23" i="179"/>
  <c r="CI23" i="179"/>
  <c r="CH23" i="179"/>
  <c r="CJ23" i="179" s="1"/>
  <c r="BZ23" i="179"/>
  <c r="BY23" i="179"/>
  <c r="CA23" i="179" s="1"/>
  <c r="BX23" i="179"/>
  <c r="BV23" i="179"/>
  <c r="BU23" i="179"/>
  <c r="BW23" i="179" s="1"/>
  <c r="BM23" i="179"/>
  <c r="BL23" i="179"/>
  <c r="BN23" i="179" s="1"/>
  <c r="BK23" i="179"/>
  <c r="BI23" i="179"/>
  <c r="BH23" i="179"/>
  <c r="BJ23" i="179" s="1"/>
  <c r="AZ23" i="179"/>
  <c r="AY23" i="179"/>
  <c r="BA23" i="179" s="1"/>
  <c r="AX23" i="179"/>
  <c r="AV23" i="179"/>
  <c r="AU23" i="179"/>
  <c r="AW23" i="179" s="1"/>
  <c r="AM23" i="179"/>
  <c r="AL23" i="179"/>
  <c r="AN23" i="179" s="1"/>
  <c r="AK23" i="179"/>
  <c r="AI23" i="179"/>
  <c r="AH23" i="179"/>
  <c r="AJ23" i="179" s="1"/>
  <c r="Z23" i="179"/>
  <c r="Y23" i="179"/>
  <c r="AA23" i="179" s="1"/>
  <c r="X23" i="179"/>
  <c r="V23" i="179"/>
  <c r="U23" i="179"/>
  <c r="W23" i="179" s="1"/>
  <c r="M23" i="179"/>
  <c r="DX23" i="179" s="1"/>
  <c r="L23" i="179"/>
  <c r="K23" i="179"/>
  <c r="DV23" i="179" s="1"/>
  <c r="I23" i="179"/>
  <c r="DT23" i="179" s="1"/>
  <c r="H23" i="179"/>
  <c r="DR22" i="179"/>
  <c r="DM22" i="179"/>
  <c r="DL22" i="179"/>
  <c r="DN22" i="179" s="1"/>
  <c r="DK22" i="179"/>
  <c r="DI22" i="179"/>
  <c r="DH22" i="179"/>
  <c r="DJ22" i="179" s="1"/>
  <c r="CZ22" i="179"/>
  <c r="CY22" i="179"/>
  <c r="DA22" i="179" s="1"/>
  <c r="CX22" i="179"/>
  <c r="CV22" i="179"/>
  <c r="CU22" i="179"/>
  <c r="CW22" i="179" s="1"/>
  <c r="CM22" i="179"/>
  <c r="CL22" i="179"/>
  <c r="CN22" i="179" s="1"/>
  <c r="CK22" i="179"/>
  <c r="CI22" i="179"/>
  <c r="CH22" i="179"/>
  <c r="CJ22" i="179" s="1"/>
  <c r="BZ22" i="179"/>
  <c r="BY22" i="179"/>
  <c r="CA22" i="179" s="1"/>
  <c r="BX22" i="179"/>
  <c r="BV22" i="179"/>
  <c r="BU22" i="179"/>
  <c r="BW22" i="179" s="1"/>
  <c r="BM22" i="179"/>
  <c r="BL22" i="179"/>
  <c r="BN22" i="179" s="1"/>
  <c r="BK22" i="179"/>
  <c r="BI22" i="179"/>
  <c r="BH22" i="179"/>
  <c r="BJ22" i="179" s="1"/>
  <c r="AZ22" i="179"/>
  <c r="AY22" i="179"/>
  <c r="BA22" i="179" s="1"/>
  <c r="AX22" i="179"/>
  <c r="AV22" i="179"/>
  <c r="AU22" i="179"/>
  <c r="AW22" i="179" s="1"/>
  <c r="AM22" i="179"/>
  <c r="AL22" i="179"/>
  <c r="AN22" i="179" s="1"/>
  <c r="AK22" i="179"/>
  <c r="AI22" i="179"/>
  <c r="AH22" i="179"/>
  <c r="AJ22" i="179" s="1"/>
  <c r="Z22" i="179"/>
  <c r="AA22" i="179"/>
  <c r="X22" i="179"/>
  <c r="V22" i="179"/>
  <c r="U22" i="179"/>
  <c r="W22" i="179" s="1"/>
  <c r="M22" i="179"/>
  <c r="DX22" i="179" s="1"/>
  <c r="L22" i="179"/>
  <c r="K22" i="179"/>
  <c r="DV22" i="179" s="1"/>
  <c r="I22" i="179"/>
  <c r="DT22" i="179" s="1"/>
  <c r="H22" i="179"/>
  <c r="DR21" i="179"/>
  <c r="DM21" i="179"/>
  <c r="DL21" i="179"/>
  <c r="DN21" i="179" s="1"/>
  <c r="DK21" i="179"/>
  <c r="DI21" i="179"/>
  <c r="DH21" i="179"/>
  <c r="DJ21" i="179" s="1"/>
  <c r="CZ21" i="179"/>
  <c r="CY21" i="179"/>
  <c r="DA21" i="179" s="1"/>
  <c r="CX21" i="179"/>
  <c r="CV21" i="179"/>
  <c r="CU21" i="179"/>
  <c r="CW21" i="179" s="1"/>
  <c r="CM21" i="179"/>
  <c r="CL21" i="179"/>
  <c r="CN21" i="179" s="1"/>
  <c r="CK21" i="179"/>
  <c r="CI21" i="179"/>
  <c r="CH21" i="179"/>
  <c r="CJ21" i="179" s="1"/>
  <c r="BZ21" i="179"/>
  <c r="BY21" i="179"/>
  <c r="CA21" i="179" s="1"/>
  <c r="BX21" i="179"/>
  <c r="BV21" i="179"/>
  <c r="BU21" i="179"/>
  <c r="BW21" i="179" s="1"/>
  <c r="BM21" i="179"/>
  <c r="BL21" i="179"/>
  <c r="BN21" i="179" s="1"/>
  <c r="BK21" i="179"/>
  <c r="BI21" i="179"/>
  <c r="BH21" i="179"/>
  <c r="BJ21" i="179" s="1"/>
  <c r="AZ21" i="179"/>
  <c r="AY21" i="179"/>
  <c r="BA21" i="179" s="1"/>
  <c r="AX21" i="179"/>
  <c r="AV21" i="179"/>
  <c r="AU21" i="179"/>
  <c r="AW21" i="179" s="1"/>
  <c r="AM21" i="179"/>
  <c r="AL21" i="179"/>
  <c r="AN21" i="179" s="1"/>
  <c r="AK21" i="179"/>
  <c r="AI21" i="179"/>
  <c r="AH21" i="179"/>
  <c r="AJ21" i="179" s="1"/>
  <c r="Z21" i="179"/>
  <c r="AA21" i="179"/>
  <c r="X21" i="179"/>
  <c r="V21" i="179"/>
  <c r="U21" i="179"/>
  <c r="W21" i="179" s="1"/>
  <c r="M21" i="179"/>
  <c r="DX21" i="179" s="1"/>
  <c r="L21" i="179"/>
  <c r="K21" i="179"/>
  <c r="DV21" i="179" s="1"/>
  <c r="I21" i="179"/>
  <c r="DT21" i="179" s="1"/>
  <c r="H21" i="179"/>
  <c r="DR20" i="179"/>
  <c r="DM20" i="179"/>
  <c r="DL20" i="179"/>
  <c r="DN20" i="179" s="1"/>
  <c r="DK20" i="179"/>
  <c r="DI20" i="179"/>
  <c r="DH20" i="179"/>
  <c r="DJ20" i="179" s="1"/>
  <c r="CZ20" i="179"/>
  <c r="CY20" i="179"/>
  <c r="DA20" i="179" s="1"/>
  <c r="CX20" i="179"/>
  <c r="CV20" i="179"/>
  <c r="CU20" i="179"/>
  <c r="CW20" i="179" s="1"/>
  <c r="CM20" i="179"/>
  <c r="CL20" i="179"/>
  <c r="CN20" i="179" s="1"/>
  <c r="CK20" i="179"/>
  <c r="CI20" i="179"/>
  <c r="CH20" i="179"/>
  <c r="CJ20" i="179" s="1"/>
  <c r="BZ20" i="179"/>
  <c r="BY20" i="179"/>
  <c r="CA20" i="179" s="1"/>
  <c r="BX20" i="179"/>
  <c r="BV20" i="179"/>
  <c r="BU20" i="179"/>
  <c r="BW20" i="179" s="1"/>
  <c r="BM20" i="179"/>
  <c r="BL20" i="179"/>
  <c r="BN20" i="179" s="1"/>
  <c r="BK20" i="179"/>
  <c r="BI20" i="179"/>
  <c r="BH20" i="179"/>
  <c r="BJ20" i="179" s="1"/>
  <c r="AZ20" i="179"/>
  <c r="AY20" i="179"/>
  <c r="BA20" i="179" s="1"/>
  <c r="AX20" i="179"/>
  <c r="AV20" i="179"/>
  <c r="AU20" i="179"/>
  <c r="AW20" i="179" s="1"/>
  <c r="AM20" i="179"/>
  <c r="AL20" i="179"/>
  <c r="AN20" i="179" s="1"/>
  <c r="AK20" i="179"/>
  <c r="AI20" i="179"/>
  <c r="AH20" i="179"/>
  <c r="AJ20" i="179" s="1"/>
  <c r="Z20" i="179"/>
  <c r="Y20" i="179"/>
  <c r="AA20" i="179" s="1"/>
  <c r="X20" i="179"/>
  <c r="V20" i="179"/>
  <c r="U20" i="179"/>
  <c r="W20" i="179" s="1"/>
  <c r="M20" i="179"/>
  <c r="DX20" i="179" s="1"/>
  <c r="L20" i="179"/>
  <c r="K20" i="179"/>
  <c r="DV20" i="179" s="1"/>
  <c r="I20" i="179"/>
  <c r="DT20" i="179" s="1"/>
  <c r="H20" i="179"/>
  <c r="DR19" i="179"/>
  <c r="DM19" i="179"/>
  <c r="DL19" i="179"/>
  <c r="DN19" i="179" s="1"/>
  <c r="DK19" i="179"/>
  <c r="DI19" i="179"/>
  <c r="DH19" i="179"/>
  <c r="DJ19" i="179" s="1"/>
  <c r="CZ19" i="179"/>
  <c r="CY19" i="179"/>
  <c r="DA19" i="179" s="1"/>
  <c r="CX19" i="179"/>
  <c r="CV19" i="179"/>
  <c r="CU19" i="179"/>
  <c r="CW19" i="179" s="1"/>
  <c r="CM19" i="179"/>
  <c r="CL19" i="179"/>
  <c r="CN19" i="179" s="1"/>
  <c r="CK19" i="179"/>
  <c r="CI19" i="179"/>
  <c r="CH19" i="179"/>
  <c r="CJ19" i="179" s="1"/>
  <c r="BZ19" i="179"/>
  <c r="BY19" i="179"/>
  <c r="CA19" i="179" s="1"/>
  <c r="BX19" i="179"/>
  <c r="BV19" i="179"/>
  <c r="BU19" i="179"/>
  <c r="BW19" i="179" s="1"/>
  <c r="BM19" i="179"/>
  <c r="BL19" i="179"/>
  <c r="BN19" i="179" s="1"/>
  <c r="BK19" i="179"/>
  <c r="BI19" i="179"/>
  <c r="BH19" i="179"/>
  <c r="BJ19" i="179" s="1"/>
  <c r="AZ19" i="179"/>
  <c r="AY19" i="179"/>
  <c r="BA19" i="179" s="1"/>
  <c r="AX19" i="179"/>
  <c r="AV19" i="179"/>
  <c r="AU19" i="179"/>
  <c r="AW19" i="179" s="1"/>
  <c r="AM19" i="179"/>
  <c r="AL19" i="179"/>
  <c r="AN19" i="179" s="1"/>
  <c r="AK19" i="179"/>
  <c r="AI19" i="179"/>
  <c r="AH19" i="179"/>
  <c r="AJ19" i="179" s="1"/>
  <c r="Z19" i="179"/>
  <c r="Y19" i="179"/>
  <c r="AA19" i="179" s="1"/>
  <c r="X19" i="179"/>
  <c r="V19" i="179"/>
  <c r="U19" i="179"/>
  <c r="W19" i="179" s="1"/>
  <c r="M19" i="179"/>
  <c r="DX19" i="179" s="1"/>
  <c r="L19" i="179"/>
  <c r="K19" i="179"/>
  <c r="DV19" i="179" s="1"/>
  <c r="I19" i="179"/>
  <c r="DT19" i="179" s="1"/>
  <c r="H19" i="179"/>
  <c r="DR18" i="179"/>
  <c r="DM18" i="179"/>
  <c r="DL18" i="179"/>
  <c r="DN18" i="179" s="1"/>
  <c r="DK18" i="179"/>
  <c r="DI18" i="179"/>
  <c r="DH18" i="179"/>
  <c r="DJ18" i="179" s="1"/>
  <c r="CZ18" i="179"/>
  <c r="CY18" i="179"/>
  <c r="DA18" i="179" s="1"/>
  <c r="CX18" i="179"/>
  <c r="CV18" i="179"/>
  <c r="CU18" i="179"/>
  <c r="CW18" i="179" s="1"/>
  <c r="CM18" i="179"/>
  <c r="CL18" i="179"/>
  <c r="CN18" i="179" s="1"/>
  <c r="CK18" i="179"/>
  <c r="CI18" i="179"/>
  <c r="CH18" i="179"/>
  <c r="CJ18" i="179" s="1"/>
  <c r="BZ18" i="179"/>
  <c r="BY18" i="179"/>
  <c r="CA18" i="179" s="1"/>
  <c r="BX18" i="179"/>
  <c r="BV18" i="179"/>
  <c r="BU18" i="179"/>
  <c r="BW18" i="179" s="1"/>
  <c r="BM18" i="179"/>
  <c r="BL18" i="179"/>
  <c r="BN18" i="179" s="1"/>
  <c r="BK18" i="179"/>
  <c r="BI18" i="179"/>
  <c r="BH18" i="179"/>
  <c r="BJ18" i="179" s="1"/>
  <c r="AZ18" i="179"/>
  <c r="AY18" i="179"/>
  <c r="BA18" i="179" s="1"/>
  <c r="AX18" i="179"/>
  <c r="AV18" i="179"/>
  <c r="AU18" i="179"/>
  <c r="AW18" i="179" s="1"/>
  <c r="AM18" i="179"/>
  <c r="AL18" i="179"/>
  <c r="AN18" i="179" s="1"/>
  <c r="AK18" i="179"/>
  <c r="AI18" i="179"/>
  <c r="AH18" i="179"/>
  <c r="AJ18" i="179" s="1"/>
  <c r="Z18" i="179"/>
  <c r="Y18" i="179"/>
  <c r="AA18" i="179" s="1"/>
  <c r="X18" i="179"/>
  <c r="V18" i="179"/>
  <c r="U18" i="179"/>
  <c r="W18" i="179" s="1"/>
  <c r="M18" i="179"/>
  <c r="DX18" i="179" s="1"/>
  <c r="L18" i="179"/>
  <c r="K18" i="179"/>
  <c r="DV18" i="179" s="1"/>
  <c r="I18" i="179"/>
  <c r="DT18" i="179" s="1"/>
  <c r="H18" i="179"/>
  <c r="DR17" i="179"/>
  <c r="DM17" i="179"/>
  <c r="DL17" i="179"/>
  <c r="DN17" i="179" s="1"/>
  <c r="DK17" i="179"/>
  <c r="DI17" i="179"/>
  <c r="DH17" i="179"/>
  <c r="DJ17" i="179" s="1"/>
  <c r="CZ17" i="179"/>
  <c r="CY17" i="179"/>
  <c r="DA17" i="179" s="1"/>
  <c r="CX17" i="179"/>
  <c r="CV17" i="179"/>
  <c r="CU17" i="179"/>
  <c r="CW17" i="179" s="1"/>
  <c r="CM17" i="179"/>
  <c r="CL17" i="179"/>
  <c r="CN17" i="179" s="1"/>
  <c r="CK17" i="179"/>
  <c r="CI17" i="179"/>
  <c r="CH17" i="179"/>
  <c r="CJ17" i="179" s="1"/>
  <c r="BZ17" i="179"/>
  <c r="BY17" i="179"/>
  <c r="CA17" i="179" s="1"/>
  <c r="BX17" i="179"/>
  <c r="BV17" i="179"/>
  <c r="BU17" i="179"/>
  <c r="BW17" i="179" s="1"/>
  <c r="BM17" i="179"/>
  <c r="BL17" i="179"/>
  <c r="BN17" i="179" s="1"/>
  <c r="BK17" i="179"/>
  <c r="BI17" i="179"/>
  <c r="BH17" i="179"/>
  <c r="BJ17" i="179" s="1"/>
  <c r="AZ17" i="179"/>
  <c r="AY17" i="179"/>
  <c r="BA17" i="179" s="1"/>
  <c r="AX17" i="179"/>
  <c r="AV17" i="179"/>
  <c r="AU17" i="179"/>
  <c r="AW17" i="179" s="1"/>
  <c r="AM17" i="179"/>
  <c r="AL17" i="179"/>
  <c r="AN17" i="179" s="1"/>
  <c r="AK17" i="179"/>
  <c r="AI17" i="179"/>
  <c r="AH17" i="179"/>
  <c r="AJ17" i="179" s="1"/>
  <c r="Z17" i="179"/>
  <c r="Y17" i="179"/>
  <c r="X17" i="179"/>
  <c r="V17" i="179"/>
  <c r="U17" i="179"/>
  <c r="W17" i="179" s="1"/>
  <c r="M17" i="179"/>
  <c r="K17" i="179"/>
  <c r="DV17" i="179" s="1"/>
  <c r="I17" i="179"/>
  <c r="DT17" i="179" s="1"/>
  <c r="H17" i="179"/>
  <c r="DR16" i="179"/>
  <c r="DM16" i="179"/>
  <c r="DL16" i="179"/>
  <c r="DN16" i="179" s="1"/>
  <c r="DK16" i="179"/>
  <c r="DI16" i="179"/>
  <c r="DH16" i="179"/>
  <c r="DJ16" i="179" s="1"/>
  <c r="CZ16" i="179"/>
  <c r="CY16" i="179"/>
  <c r="DA16" i="179" s="1"/>
  <c r="CX16" i="179"/>
  <c r="CV16" i="179"/>
  <c r="CU16" i="179"/>
  <c r="CW16" i="179" s="1"/>
  <c r="CM16" i="179"/>
  <c r="CL16" i="179"/>
  <c r="CN16" i="179" s="1"/>
  <c r="CK16" i="179"/>
  <c r="CI16" i="179"/>
  <c r="CH16" i="179"/>
  <c r="CJ16" i="179" s="1"/>
  <c r="BZ16" i="179"/>
  <c r="BY16" i="179"/>
  <c r="CA16" i="179" s="1"/>
  <c r="BX16" i="179"/>
  <c r="BV16" i="179"/>
  <c r="BU16" i="179"/>
  <c r="BW16" i="179" s="1"/>
  <c r="BM16" i="179"/>
  <c r="BL16" i="179"/>
  <c r="BN16" i="179" s="1"/>
  <c r="BK16" i="179"/>
  <c r="BI16" i="179"/>
  <c r="BH16" i="179"/>
  <c r="BJ16" i="179" s="1"/>
  <c r="AZ16" i="179"/>
  <c r="AY16" i="179"/>
  <c r="BA16" i="179" s="1"/>
  <c r="AX16" i="179"/>
  <c r="AV16" i="179"/>
  <c r="AU16" i="179"/>
  <c r="AW16" i="179" s="1"/>
  <c r="AM16" i="179"/>
  <c r="AL16" i="179"/>
  <c r="AN16" i="179" s="1"/>
  <c r="AK16" i="179"/>
  <c r="AI16" i="179"/>
  <c r="AH16" i="179"/>
  <c r="AJ16" i="179" s="1"/>
  <c r="Z16" i="179"/>
  <c r="Y16" i="179"/>
  <c r="AA16" i="179" s="1"/>
  <c r="X16" i="179"/>
  <c r="V16" i="179"/>
  <c r="U16" i="179"/>
  <c r="W16" i="179" s="1"/>
  <c r="M16" i="179"/>
  <c r="DX16" i="179" s="1"/>
  <c r="L16" i="179"/>
  <c r="K16" i="179"/>
  <c r="DV16" i="179" s="1"/>
  <c r="I16" i="179"/>
  <c r="DT16" i="179" s="1"/>
  <c r="H16" i="179"/>
  <c r="DR15" i="179"/>
  <c r="DM15" i="179"/>
  <c r="DL15" i="179"/>
  <c r="DN15" i="179" s="1"/>
  <c r="DK15" i="179"/>
  <c r="DI15" i="179"/>
  <c r="DH15" i="179"/>
  <c r="DJ15" i="179" s="1"/>
  <c r="CZ15" i="179"/>
  <c r="CY15" i="179"/>
  <c r="DA15" i="179" s="1"/>
  <c r="CX15" i="179"/>
  <c r="CV15" i="179"/>
  <c r="CU15" i="179"/>
  <c r="CW15" i="179" s="1"/>
  <c r="CM15" i="179"/>
  <c r="CL15" i="179"/>
  <c r="CN15" i="179" s="1"/>
  <c r="CK15" i="179"/>
  <c r="CI15" i="179"/>
  <c r="CH15" i="179"/>
  <c r="CJ15" i="179" s="1"/>
  <c r="BZ15" i="179"/>
  <c r="BY15" i="179"/>
  <c r="CA15" i="179" s="1"/>
  <c r="BX15" i="179"/>
  <c r="BV15" i="179"/>
  <c r="BU15" i="179"/>
  <c r="BW15" i="179" s="1"/>
  <c r="BM15" i="179"/>
  <c r="BL15" i="179"/>
  <c r="BN15" i="179" s="1"/>
  <c r="BK15" i="179"/>
  <c r="BI15" i="179"/>
  <c r="BH15" i="179"/>
  <c r="BJ15" i="179" s="1"/>
  <c r="AZ15" i="179"/>
  <c r="AY15" i="179"/>
  <c r="BA15" i="179" s="1"/>
  <c r="AX15" i="179"/>
  <c r="AV15" i="179"/>
  <c r="AU15" i="179"/>
  <c r="AW15" i="179" s="1"/>
  <c r="AM15" i="179"/>
  <c r="AL15" i="179"/>
  <c r="AN15" i="179" s="1"/>
  <c r="AK15" i="179"/>
  <c r="AI15" i="179"/>
  <c r="AH15" i="179"/>
  <c r="AJ15" i="179" s="1"/>
  <c r="Z15" i="179"/>
  <c r="Y15" i="179"/>
  <c r="AA15" i="179" s="1"/>
  <c r="X15" i="179"/>
  <c r="V15" i="179"/>
  <c r="U15" i="179"/>
  <c r="W15" i="179" s="1"/>
  <c r="M15" i="179"/>
  <c r="DX15" i="179" s="1"/>
  <c r="L15" i="179"/>
  <c r="K15" i="179"/>
  <c r="DV15" i="179" s="1"/>
  <c r="I15" i="179"/>
  <c r="DT15" i="179" s="1"/>
  <c r="H15" i="179"/>
  <c r="DR14" i="179"/>
  <c r="DM14" i="179"/>
  <c r="DL14" i="179"/>
  <c r="DN14" i="179" s="1"/>
  <c r="DK14" i="179"/>
  <c r="DI14" i="179"/>
  <c r="DH14" i="179"/>
  <c r="DJ14" i="179" s="1"/>
  <c r="CZ14" i="179"/>
  <c r="CY14" i="179"/>
  <c r="DA14" i="179" s="1"/>
  <c r="CX14" i="179"/>
  <c r="CV14" i="179"/>
  <c r="CU14" i="179"/>
  <c r="CW14" i="179" s="1"/>
  <c r="CM14" i="179"/>
  <c r="CL14" i="179"/>
  <c r="CN14" i="179" s="1"/>
  <c r="CK14" i="179"/>
  <c r="CI14" i="179"/>
  <c r="CH14" i="179"/>
  <c r="CJ14" i="179" s="1"/>
  <c r="BZ14" i="179"/>
  <c r="BY14" i="179"/>
  <c r="CA14" i="179" s="1"/>
  <c r="BX14" i="179"/>
  <c r="BV14" i="179"/>
  <c r="BU14" i="179"/>
  <c r="BW14" i="179" s="1"/>
  <c r="BM14" i="179"/>
  <c r="BL14" i="179"/>
  <c r="BN14" i="179" s="1"/>
  <c r="BK14" i="179"/>
  <c r="BI14" i="179"/>
  <c r="BH14" i="179"/>
  <c r="BJ14" i="179" s="1"/>
  <c r="AZ14" i="179"/>
  <c r="AY14" i="179"/>
  <c r="BA14" i="179" s="1"/>
  <c r="AX14" i="179"/>
  <c r="AV14" i="179"/>
  <c r="AU14" i="179"/>
  <c r="AW14" i="179" s="1"/>
  <c r="AM14" i="179"/>
  <c r="AL14" i="179"/>
  <c r="AN14" i="179" s="1"/>
  <c r="AK14" i="179"/>
  <c r="AI14" i="179"/>
  <c r="AH14" i="179"/>
  <c r="AJ14" i="179" s="1"/>
  <c r="Z14" i="179"/>
  <c r="Y14" i="179"/>
  <c r="AA14" i="179" s="1"/>
  <c r="X14" i="179"/>
  <c r="V14" i="179"/>
  <c r="U14" i="179"/>
  <c r="W14" i="179" s="1"/>
  <c r="M14" i="179"/>
  <c r="DX14" i="179" s="1"/>
  <c r="L14" i="179"/>
  <c r="K14" i="179"/>
  <c r="DV14" i="179" s="1"/>
  <c r="I14" i="179"/>
  <c r="DT14" i="179" s="1"/>
  <c r="H14" i="179"/>
  <c r="DR13" i="179"/>
  <c r="DM13" i="179"/>
  <c r="DL13" i="179"/>
  <c r="DN13" i="179" s="1"/>
  <c r="DK13" i="179"/>
  <c r="DI13" i="179"/>
  <c r="DH13" i="179"/>
  <c r="DJ13" i="179" s="1"/>
  <c r="CZ13" i="179"/>
  <c r="CY13" i="179"/>
  <c r="DA13" i="179" s="1"/>
  <c r="CX13" i="179"/>
  <c r="CV13" i="179"/>
  <c r="CU13" i="179"/>
  <c r="CW13" i="179" s="1"/>
  <c r="CM13" i="179"/>
  <c r="CL13" i="179"/>
  <c r="CN13" i="179" s="1"/>
  <c r="CK13" i="179"/>
  <c r="CI13" i="179"/>
  <c r="CH13" i="179"/>
  <c r="CJ13" i="179" s="1"/>
  <c r="BZ13" i="179"/>
  <c r="BY13" i="179"/>
  <c r="CA13" i="179" s="1"/>
  <c r="BX13" i="179"/>
  <c r="BV13" i="179"/>
  <c r="BU13" i="179"/>
  <c r="BW13" i="179" s="1"/>
  <c r="BM13" i="179"/>
  <c r="BL13" i="179"/>
  <c r="BN13" i="179" s="1"/>
  <c r="BK13" i="179"/>
  <c r="BI13" i="179"/>
  <c r="BH13" i="179"/>
  <c r="BJ13" i="179" s="1"/>
  <c r="AZ13" i="179"/>
  <c r="AY13" i="179"/>
  <c r="BA13" i="179" s="1"/>
  <c r="AX13" i="179"/>
  <c r="AV13" i="179"/>
  <c r="AU13" i="179"/>
  <c r="AW13" i="179" s="1"/>
  <c r="AM13" i="179"/>
  <c r="AL13" i="179"/>
  <c r="AN13" i="179" s="1"/>
  <c r="AK13" i="179"/>
  <c r="AI13" i="179"/>
  <c r="AH13" i="179"/>
  <c r="AJ13" i="179" s="1"/>
  <c r="Z13" i="179"/>
  <c r="Y13" i="179"/>
  <c r="AA13" i="179" s="1"/>
  <c r="X13" i="179"/>
  <c r="V13" i="179"/>
  <c r="U13" i="179"/>
  <c r="W13" i="179" s="1"/>
  <c r="M13" i="179"/>
  <c r="DX13" i="179" s="1"/>
  <c r="L13" i="179"/>
  <c r="K13" i="179"/>
  <c r="DV13" i="179" s="1"/>
  <c r="I13" i="179"/>
  <c r="DT13" i="179" s="1"/>
  <c r="H13" i="179"/>
  <c r="DR12" i="179"/>
  <c r="DM12" i="179"/>
  <c r="DL12" i="179"/>
  <c r="DN12" i="179" s="1"/>
  <c r="DK12" i="179"/>
  <c r="DI12" i="179"/>
  <c r="DH12" i="179"/>
  <c r="DJ12" i="179" s="1"/>
  <c r="CZ12" i="179"/>
  <c r="CY12" i="179"/>
  <c r="DA12" i="179" s="1"/>
  <c r="CX12" i="179"/>
  <c r="CV12" i="179"/>
  <c r="CU12" i="179"/>
  <c r="CW12" i="179" s="1"/>
  <c r="CM12" i="179"/>
  <c r="CL12" i="179"/>
  <c r="CN12" i="179" s="1"/>
  <c r="CK12" i="179"/>
  <c r="CI12" i="179"/>
  <c r="CH12" i="179"/>
  <c r="CJ12" i="179" s="1"/>
  <c r="BZ12" i="179"/>
  <c r="BY12" i="179"/>
  <c r="CA12" i="179" s="1"/>
  <c r="BX12" i="179"/>
  <c r="BV12" i="179"/>
  <c r="BU12" i="179"/>
  <c r="BW12" i="179" s="1"/>
  <c r="BM12" i="179"/>
  <c r="BL12" i="179"/>
  <c r="BN12" i="179" s="1"/>
  <c r="BK12" i="179"/>
  <c r="BI12" i="179"/>
  <c r="BH12" i="179"/>
  <c r="BJ12" i="179" s="1"/>
  <c r="AZ12" i="179"/>
  <c r="AY12" i="179"/>
  <c r="BA12" i="179" s="1"/>
  <c r="AX12" i="179"/>
  <c r="AV12" i="179"/>
  <c r="AU12" i="179"/>
  <c r="AW12" i="179" s="1"/>
  <c r="AM12" i="179"/>
  <c r="AL12" i="179"/>
  <c r="AN12" i="179" s="1"/>
  <c r="AK12" i="179"/>
  <c r="AI12" i="179"/>
  <c r="AH12" i="179"/>
  <c r="AJ12" i="179" s="1"/>
  <c r="Z12" i="179"/>
  <c r="Y12" i="179"/>
  <c r="AA12" i="179" s="1"/>
  <c r="X12" i="179"/>
  <c r="V12" i="179"/>
  <c r="U12" i="179"/>
  <c r="W12" i="179" s="1"/>
  <c r="M12" i="179"/>
  <c r="DX12" i="179" s="1"/>
  <c r="L12" i="179"/>
  <c r="K12" i="179"/>
  <c r="DV12" i="179" s="1"/>
  <c r="I12" i="179"/>
  <c r="DT12" i="179" s="1"/>
  <c r="H12" i="179"/>
  <c r="EB11" i="179"/>
  <c r="DR11" i="179"/>
  <c r="DM11" i="179"/>
  <c r="DL11" i="179"/>
  <c r="DN11" i="179" s="1"/>
  <c r="DK11" i="179"/>
  <c r="DI11" i="179"/>
  <c r="DH11" i="179"/>
  <c r="DJ11" i="179" s="1"/>
  <c r="CZ11" i="179"/>
  <c r="CY11" i="179"/>
  <c r="DA11" i="179" s="1"/>
  <c r="CX11" i="179"/>
  <c r="CV11" i="179"/>
  <c r="CU11" i="179"/>
  <c r="CW11" i="179" s="1"/>
  <c r="CM11" i="179"/>
  <c r="CL11" i="179"/>
  <c r="CN11" i="179" s="1"/>
  <c r="CK11" i="179"/>
  <c r="CI11" i="179"/>
  <c r="CH11" i="179"/>
  <c r="CJ11" i="179" s="1"/>
  <c r="BZ11" i="179"/>
  <c r="BY11" i="179"/>
  <c r="CA11" i="179" s="1"/>
  <c r="BX11" i="179"/>
  <c r="BV11" i="179"/>
  <c r="BU11" i="179"/>
  <c r="BW11" i="179" s="1"/>
  <c r="BM11" i="179"/>
  <c r="BL11" i="179"/>
  <c r="BN11" i="179" s="1"/>
  <c r="BK11" i="179"/>
  <c r="BI11" i="179"/>
  <c r="BH11" i="179"/>
  <c r="BJ11" i="179" s="1"/>
  <c r="AZ11" i="179"/>
  <c r="AY11" i="179"/>
  <c r="BA11" i="179" s="1"/>
  <c r="AX11" i="179"/>
  <c r="AV11" i="179"/>
  <c r="AU11" i="179"/>
  <c r="AW11" i="179" s="1"/>
  <c r="AM11" i="179"/>
  <c r="AL11" i="179"/>
  <c r="AN11" i="179" s="1"/>
  <c r="AK11" i="179"/>
  <c r="AI11" i="179"/>
  <c r="AH11" i="179"/>
  <c r="AJ11" i="179" s="1"/>
  <c r="Z11" i="179"/>
  <c r="Y11" i="179"/>
  <c r="AA11" i="179" s="1"/>
  <c r="X11" i="179"/>
  <c r="V11" i="179"/>
  <c r="U11" i="179"/>
  <c r="W11" i="179" s="1"/>
  <c r="M11" i="179"/>
  <c r="DX11" i="179" s="1"/>
  <c r="L11" i="179"/>
  <c r="K11" i="179"/>
  <c r="DV11" i="179" s="1"/>
  <c r="I11" i="179"/>
  <c r="DT11" i="179" s="1"/>
  <c r="H11" i="179"/>
  <c r="EB10" i="179"/>
  <c r="DR10" i="179"/>
  <c r="DM10" i="179"/>
  <c r="DL10" i="179"/>
  <c r="DN10" i="179" s="1"/>
  <c r="DK10" i="179"/>
  <c r="DI10" i="179"/>
  <c r="DH10" i="179"/>
  <c r="DJ10" i="179" s="1"/>
  <c r="CZ10" i="179"/>
  <c r="CY10" i="179"/>
  <c r="DA10" i="179" s="1"/>
  <c r="CX10" i="179"/>
  <c r="CV10" i="179"/>
  <c r="CU10" i="179"/>
  <c r="CW10" i="179" s="1"/>
  <c r="CM10" i="179"/>
  <c r="CL10" i="179"/>
  <c r="CN10" i="179" s="1"/>
  <c r="CK10" i="179"/>
  <c r="CI10" i="179"/>
  <c r="CH10" i="179"/>
  <c r="CJ10" i="179" s="1"/>
  <c r="BZ10" i="179"/>
  <c r="BY10" i="179"/>
  <c r="CA10" i="179" s="1"/>
  <c r="BX10" i="179"/>
  <c r="BV10" i="179"/>
  <c r="BU10" i="179"/>
  <c r="BW10" i="179" s="1"/>
  <c r="BM10" i="179"/>
  <c r="BL10" i="179"/>
  <c r="BN10" i="179" s="1"/>
  <c r="BK10" i="179"/>
  <c r="BI10" i="179"/>
  <c r="BH10" i="179"/>
  <c r="BJ10" i="179" s="1"/>
  <c r="AZ10" i="179"/>
  <c r="AY10" i="179"/>
  <c r="BA10" i="179" s="1"/>
  <c r="AX10" i="179"/>
  <c r="AV10" i="179"/>
  <c r="AU10" i="179"/>
  <c r="AW10" i="179" s="1"/>
  <c r="AM10" i="179"/>
  <c r="AL10" i="179"/>
  <c r="AN10" i="179" s="1"/>
  <c r="AK10" i="179"/>
  <c r="AI10" i="179"/>
  <c r="AH10" i="179"/>
  <c r="AJ10" i="179" s="1"/>
  <c r="Z10" i="179"/>
  <c r="Y10" i="179"/>
  <c r="AA10" i="179" s="1"/>
  <c r="X10" i="179"/>
  <c r="V10" i="179"/>
  <c r="U10" i="179"/>
  <c r="W10" i="179" s="1"/>
  <c r="M10" i="179"/>
  <c r="DX10" i="179" s="1"/>
  <c r="L10" i="179"/>
  <c r="K10" i="179"/>
  <c r="DV10" i="179" s="1"/>
  <c r="I10" i="179"/>
  <c r="DT10" i="179" s="1"/>
  <c r="H10" i="179"/>
  <c r="EB9" i="179"/>
  <c r="DR9" i="179"/>
  <c r="DM9" i="179"/>
  <c r="DL9" i="179"/>
  <c r="DN9" i="179" s="1"/>
  <c r="DK9" i="179"/>
  <c r="DI9" i="179"/>
  <c r="DH9" i="179"/>
  <c r="DJ9" i="179" s="1"/>
  <c r="CZ9" i="179"/>
  <c r="CY9" i="179"/>
  <c r="DA9" i="179" s="1"/>
  <c r="CX9" i="179"/>
  <c r="CV9" i="179"/>
  <c r="CU9" i="179"/>
  <c r="CW9" i="179" s="1"/>
  <c r="CM9" i="179"/>
  <c r="CL9" i="179"/>
  <c r="CN9" i="179" s="1"/>
  <c r="CK9" i="179"/>
  <c r="CI9" i="179"/>
  <c r="CH9" i="179"/>
  <c r="CJ9" i="179" s="1"/>
  <c r="BZ9" i="179"/>
  <c r="BY9" i="179"/>
  <c r="CA9" i="179" s="1"/>
  <c r="BX9" i="179"/>
  <c r="BV9" i="179"/>
  <c r="BU9" i="179"/>
  <c r="BW9" i="179" s="1"/>
  <c r="BM9" i="179"/>
  <c r="BL9" i="179"/>
  <c r="BN9" i="179" s="1"/>
  <c r="BK9" i="179"/>
  <c r="BI9" i="179"/>
  <c r="BH9" i="179"/>
  <c r="BJ9" i="179" s="1"/>
  <c r="AZ9" i="179"/>
  <c r="AY9" i="179"/>
  <c r="BA9" i="179" s="1"/>
  <c r="AX9" i="179"/>
  <c r="AV9" i="179"/>
  <c r="AU9" i="179"/>
  <c r="AW9" i="179" s="1"/>
  <c r="AM9" i="179"/>
  <c r="AL9" i="179"/>
  <c r="AN9" i="179" s="1"/>
  <c r="AK9" i="179"/>
  <c r="AI9" i="179"/>
  <c r="AH9" i="179"/>
  <c r="AJ9" i="179" s="1"/>
  <c r="Z9" i="179"/>
  <c r="Y9" i="179"/>
  <c r="AA9" i="179" s="1"/>
  <c r="X9" i="179"/>
  <c r="V9" i="179"/>
  <c r="U9" i="179"/>
  <c r="W9" i="179" s="1"/>
  <c r="M9" i="179"/>
  <c r="DX9" i="179" s="1"/>
  <c r="L9" i="179"/>
  <c r="K9" i="179"/>
  <c r="DV9" i="179" s="1"/>
  <c r="I9" i="179"/>
  <c r="DT9" i="179" s="1"/>
  <c r="H9" i="179"/>
  <c r="EB8" i="179"/>
  <c r="DR8" i="179"/>
  <c r="DM8" i="179"/>
  <c r="DL8" i="179"/>
  <c r="DN8" i="179" s="1"/>
  <c r="DK8" i="179"/>
  <c r="DI8" i="179"/>
  <c r="DH8" i="179"/>
  <c r="DJ8" i="179" s="1"/>
  <c r="CZ8" i="179"/>
  <c r="CY8" i="179"/>
  <c r="DA8" i="179" s="1"/>
  <c r="CX8" i="179"/>
  <c r="CV8" i="179"/>
  <c r="CU8" i="179"/>
  <c r="CW8" i="179" s="1"/>
  <c r="CM8" i="179"/>
  <c r="CL8" i="179"/>
  <c r="CN8" i="179" s="1"/>
  <c r="CK8" i="179"/>
  <c r="CI8" i="179"/>
  <c r="CH8" i="179"/>
  <c r="CJ8" i="179" s="1"/>
  <c r="BZ8" i="179"/>
  <c r="BY8" i="179"/>
  <c r="CA8" i="179" s="1"/>
  <c r="BX8" i="179"/>
  <c r="BV8" i="179"/>
  <c r="BU8" i="179"/>
  <c r="BW8" i="179" s="1"/>
  <c r="BM8" i="179"/>
  <c r="BL8" i="179"/>
  <c r="BN8" i="179" s="1"/>
  <c r="BK8" i="179"/>
  <c r="BI8" i="179"/>
  <c r="BH8" i="179"/>
  <c r="BJ8" i="179" s="1"/>
  <c r="AZ8" i="179"/>
  <c r="AY8" i="179"/>
  <c r="BA8" i="179" s="1"/>
  <c r="AX8" i="179"/>
  <c r="AV8" i="179"/>
  <c r="AU8" i="179"/>
  <c r="AW8" i="179" s="1"/>
  <c r="AM8" i="179"/>
  <c r="AL8" i="179"/>
  <c r="AN8" i="179" s="1"/>
  <c r="AK8" i="179"/>
  <c r="AI8" i="179"/>
  <c r="AH8" i="179"/>
  <c r="AJ8" i="179" s="1"/>
  <c r="Z8" i="179"/>
  <c r="Y8" i="179"/>
  <c r="AA8" i="179" s="1"/>
  <c r="X8" i="179"/>
  <c r="V8" i="179"/>
  <c r="U8" i="179"/>
  <c r="W8" i="179" s="1"/>
  <c r="M8" i="179"/>
  <c r="DX8" i="179" s="1"/>
  <c r="L8" i="179"/>
  <c r="K8" i="179"/>
  <c r="DV8" i="179" s="1"/>
  <c r="I8" i="179"/>
  <c r="DT8" i="179" s="1"/>
  <c r="H8" i="179"/>
  <c r="EB7" i="179"/>
  <c r="DR7" i="179"/>
  <c r="DM7" i="179"/>
  <c r="DL7" i="179"/>
  <c r="DN7" i="179" s="1"/>
  <c r="DK7" i="179"/>
  <c r="DI7" i="179"/>
  <c r="DH7" i="179"/>
  <c r="DJ7" i="179" s="1"/>
  <c r="CZ7" i="179"/>
  <c r="CY7" i="179"/>
  <c r="DA7" i="179" s="1"/>
  <c r="CX7" i="179"/>
  <c r="CV7" i="179"/>
  <c r="CU7" i="179"/>
  <c r="CW7" i="179" s="1"/>
  <c r="CM7" i="179"/>
  <c r="CL7" i="179"/>
  <c r="CN7" i="179" s="1"/>
  <c r="CK7" i="179"/>
  <c r="CI7" i="179"/>
  <c r="CH7" i="179"/>
  <c r="CJ7" i="179" s="1"/>
  <c r="BZ7" i="179"/>
  <c r="BY7" i="179"/>
  <c r="CA7" i="179" s="1"/>
  <c r="BX7" i="179"/>
  <c r="BV7" i="179"/>
  <c r="BU7" i="179"/>
  <c r="BW7" i="179" s="1"/>
  <c r="BM7" i="179"/>
  <c r="BL7" i="179"/>
  <c r="BN7" i="179" s="1"/>
  <c r="BK7" i="179"/>
  <c r="BI7" i="179"/>
  <c r="BH7" i="179"/>
  <c r="BJ7" i="179" s="1"/>
  <c r="AZ7" i="179"/>
  <c r="AY7" i="179"/>
  <c r="BA7" i="179" s="1"/>
  <c r="AX7" i="179"/>
  <c r="AV7" i="179"/>
  <c r="AU7" i="179"/>
  <c r="AW7" i="179" s="1"/>
  <c r="AM7" i="179"/>
  <c r="AL7" i="179"/>
  <c r="AN7" i="179" s="1"/>
  <c r="AK7" i="179"/>
  <c r="AI7" i="179"/>
  <c r="AH7" i="179"/>
  <c r="AJ7" i="179" s="1"/>
  <c r="Z7" i="179"/>
  <c r="Y7" i="179"/>
  <c r="AA7" i="179" s="1"/>
  <c r="X7" i="179"/>
  <c r="V7" i="179"/>
  <c r="U7" i="179"/>
  <c r="W7" i="179" s="1"/>
  <c r="M7" i="179"/>
  <c r="DX7" i="179" s="1"/>
  <c r="L7" i="179"/>
  <c r="K7" i="179"/>
  <c r="DV7" i="179" s="1"/>
  <c r="I7" i="179"/>
  <c r="DT7" i="179" s="1"/>
  <c r="H7" i="179"/>
  <c r="EB6" i="179"/>
  <c r="DR6" i="179"/>
  <c r="DM6" i="179"/>
  <c r="DL6" i="179"/>
  <c r="DN6" i="179" s="1"/>
  <c r="DK6" i="179"/>
  <c r="DI6" i="179"/>
  <c r="DH6" i="179"/>
  <c r="DJ6" i="179" s="1"/>
  <c r="CZ6" i="179"/>
  <c r="CY6" i="179"/>
  <c r="DA6" i="179" s="1"/>
  <c r="CX6" i="179"/>
  <c r="CV6" i="179"/>
  <c r="CU6" i="179"/>
  <c r="CW6" i="179" s="1"/>
  <c r="CM6" i="179"/>
  <c r="CL6" i="179"/>
  <c r="CN6" i="179" s="1"/>
  <c r="CK6" i="179"/>
  <c r="CI6" i="179"/>
  <c r="CH6" i="179"/>
  <c r="CJ6" i="179" s="1"/>
  <c r="BZ6" i="179"/>
  <c r="BY6" i="179"/>
  <c r="CA6" i="179" s="1"/>
  <c r="BX6" i="179"/>
  <c r="BV6" i="179"/>
  <c r="BU6" i="179"/>
  <c r="BW6" i="179" s="1"/>
  <c r="BM6" i="179"/>
  <c r="BL6" i="179"/>
  <c r="BN6" i="179" s="1"/>
  <c r="BK6" i="179"/>
  <c r="BI6" i="179"/>
  <c r="BH6" i="179"/>
  <c r="BJ6" i="179" s="1"/>
  <c r="AZ6" i="179"/>
  <c r="AY6" i="179"/>
  <c r="BA6" i="179" s="1"/>
  <c r="AX6" i="179"/>
  <c r="AV6" i="179"/>
  <c r="AU6" i="179"/>
  <c r="AW6" i="179" s="1"/>
  <c r="AM6" i="179"/>
  <c r="AL6" i="179"/>
  <c r="AN6" i="179" s="1"/>
  <c r="AK6" i="179"/>
  <c r="AI6" i="179"/>
  <c r="AH6" i="179"/>
  <c r="AJ6" i="179" s="1"/>
  <c r="Z6" i="179"/>
  <c r="Y6" i="179"/>
  <c r="AA6" i="179" s="1"/>
  <c r="X6" i="179"/>
  <c r="V6" i="179"/>
  <c r="U6" i="179"/>
  <c r="W6" i="179" s="1"/>
  <c r="M6" i="179"/>
  <c r="DX6" i="179" s="1"/>
  <c r="L6" i="179"/>
  <c r="K6" i="179"/>
  <c r="DV6" i="179" s="1"/>
  <c r="I6" i="179"/>
  <c r="DT6" i="179" s="1"/>
  <c r="H6" i="179"/>
  <c r="EB5" i="179"/>
  <c r="DR5" i="179"/>
  <c r="DM5" i="179"/>
  <c r="DL5" i="179"/>
  <c r="DN5" i="179" s="1"/>
  <c r="DK5" i="179"/>
  <c r="DI5" i="179"/>
  <c r="DH5" i="179"/>
  <c r="DJ5" i="179" s="1"/>
  <c r="CZ5" i="179"/>
  <c r="CY5" i="179"/>
  <c r="DA5" i="179" s="1"/>
  <c r="CX5" i="179"/>
  <c r="CV5" i="179"/>
  <c r="CU5" i="179"/>
  <c r="CW5" i="179" s="1"/>
  <c r="CM5" i="179"/>
  <c r="CL5" i="179"/>
  <c r="CN5" i="179" s="1"/>
  <c r="CK5" i="179"/>
  <c r="CI5" i="179"/>
  <c r="CH5" i="179"/>
  <c r="CJ5" i="179" s="1"/>
  <c r="BZ5" i="179"/>
  <c r="BY5" i="179"/>
  <c r="CA5" i="179" s="1"/>
  <c r="BX5" i="179"/>
  <c r="BV5" i="179"/>
  <c r="BU5" i="179"/>
  <c r="BW5" i="179" s="1"/>
  <c r="BM5" i="179"/>
  <c r="BL5" i="179"/>
  <c r="BN5" i="179" s="1"/>
  <c r="BK5" i="179"/>
  <c r="BI5" i="179"/>
  <c r="BH5" i="179"/>
  <c r="BJ5" i="179" s="1"/>
  <c r="AZ5" i="179"/>
  <c r="AY5" i="179"/>
  <c r="BA5" i="179" s="1"/>
  <c r="AX5" i="179"/>
  <c r="AV5" i="179"/>
  <c r="AU5" i="179"/>
  <c r="AW5" i="179" s="1"/>
  <c r="AM5" i="179"/>
  <c r="AL5" i="179"/>
  <c r="AN5" i="179" s="1"/>
  <c r="AK5" i="179"/>
  <c r="AI5" i="179"/>
  <c r="AH5" i="179"/>
  <c r="AJ5" i="179" s="1"/>
  <c r="Z5" i="179"/>
  <c r="Y5" i="179"/>
  <c r="AA5" i="179" s="1"/>
  <c r="X5" i="179"/>
  <c r="V5" i="179"/>
  <c r="U5" i="179"/>
  <c r="W5" i="179" s="1"/>
  <c r="M5" i="179"/>
  <c r="DX5" i="179" s="1"/>
  <c r="L5" i="179"/>
  <c r="K5" i="179"/>
  <c r="DV5" i="179" s="1"/>
  <c r="I5" i="179"/>
  <c r="DT5" i="179" s="1"/>
  <c r="H5" i="179"/>
  <c r="EB4" i="179"/>
  <c r="DR4" i="179"/>
  <c r="DM4" i="179"/>
  <c r="DL4" i="179"/>
  <c r="DK4" i="179"/>
  <c r="DI4" i="179"/>
  <c r="DH4" i="179"/>
  <c r="DJ4" i="179" s="1"/>
  <c r="CZ4" i="179"/>
  <c r="CY4" i="179"/>
  <c r="CX4" i="179"/>
  <c r="CV4" i="179"/>
  <c r="CU4" i="179"/>
  <c r="CW4" i="179" s="1"/>
  <c r="CM4" i="179"/>
  <c r="CL4" i="179"/>
  <c r="CK4" i="179"/>
  <c r="CI4" i="179"/>
  <c r="CH4" i="179"/>
  <c r="CJ4" i="179" s="1"/>
  <c r="BZ4" i="179"/>
  <c r="BY4" i="179"/>
  <c r="BX4" i="179"/>
  <c r="BV4" i="179"/>
  <c r="BU4" i="179"/>
  <c r="BW4" i="179" s="1"/>
  <c r="BM4" i="179"/>
  <c r="BL4" i="179"/>
  <c r="BK4" i="179"/>
  <c r="BI4" i="179"/>
  <c r="BH4" i="179"/>
  <c r="BJ4" i="179" s="1"/>
  <c r="AZ4" i="179"/>
  <c r="AY4" i="179"/>
  <c r="AX4" i="179"/>
  <c r="AV4" i="179"/>
  <c r="AU4" i="179"/>
  <c r="AW4" i="179" s="1"/>
  <c r="AM4" i="179"/>
  <c r="AL4" i="179"/>
  <c r="AK4" i="179"/>
  <c r="AI4" i="179"/>
  <c r="AH4" i="179"/>
  <c r="AJ4" i="179" s="1"/>
  <c r="Z4" i="179"/>
  <c r="Y4" i="179"/>
  <c r="AA4" i="179" s="1"/>
  <c r="X4" i="179"/>
  <c r="V4" i="179"/>
  <c r="U4" i="179"/>
  <c r="W4" i="179" s="1"/>
  <c r="M4" i="179"/>
  <c r="DX4" i="179" s="1"/>
  <c r="L4" i="179"/>
  <c r="K4" i="179"/>
  <c r="DV4" i="179" s="1"/>
  <c r="I4" i="179"/>
  <c r="DT4" i="179" s="1"/>
  <c r="H4" i="179"/>
  <c r="EB3" i="179"/>
  <c r="DR3" i="179"/>
  <c r="DM3" i="179"/>
  <c r="DK3" i="179"/>
  <c r="DI3" i="179"/>
  <c r="DH3" i="179"/>
  <c r="DJ3" i="179" s="1"/>
  <c r="CZ3" i="179"/>
  <c r="CX3" i="179"/>
  <c r="CV3" i="179"/>
  <c r="CU3" i="179"/>
  <c r="CW3" i="179" s="1"/>
  <c r="CM3" i="179"/>
  <c r="CK3" i="179"/>
  <c r="CI3" i="179"/>
  <c r="CH3" i="179"/>
  <c r="CJ3" i="179" s="1"/>
  <c r="BZ3" i="179"/>
  <c r="BX3" i="179"/>
  <c r="BV3" i="179"/>
  <c r="BU3" i="179"/>
  <c r="BW3" i="179" s="1"/>
  <c r="BM3" i="179"/>
  <c r="BK3" i="179"/>
  <c r="BI3" i="179"/>
  <c r="BH3" i="179"/>
  <c r="BJ3" i="179" s="1"/>
  <c r="AZ3" i="179"/>
  <c r="AX3" i="179"/>
  <c r="AV3" i="179"/>
  <c r="AU3" i="179"/>
  <c r="AW3" i="179" s="1"/>
  <c r="AM3" i="179"/>
  <c r="AK3" i="179"/>
  <c r="AI3" i="179"/>
  <c r="AH3" i="179"/>
  <c r="AJ3" i="179" s="1"/>
  <c r="Z3" i="179"/>
  <c r="Z77" i="179" s="1"/>
  <c r="Y3" i="179"/>
  <c r="X3" i="179"/>
  <c r="V3" i="179"/>
  <c r="U3" i="179"/>
  <c r="W3" i="179" s="1"/>
  <c r="M3" i="179"/>
  <c r="L3" i="179"/>
  <c r="K3" i="179"/>
  <c r="DV3" i="179" s="1"/>
  <c r="I3" i="179"/>
  <c r="DT3" i="179" s="1"/>
  <c r="DT76" i="179" s="1"/>
  <c r="H3" i="179"/>
  <c r="DG77" i="178"/>
  <c r="DE77" i="178"/>
  <c r="CT77" i="178"/>
  <c r="CR77" i="178"/>
  <c r="CG77" i="178"/>
  <c r="CE77" i="178"/>
  <c r="BT77" i="178"/>
  <c r="BR77" i="178"/>
  <c r="BG77" i="178"/>
  <c r="BE77" i="178"/>
  <c r="AT77" i="178"/>
  <c r="AR77" i="178"/>
  <c r="AG77" i="178"/>
  <c r="AE77" i="178"/>
  <c r="T77" i="178"/>
  <c r="R77" i="178"/>
  <c r="G77" i="178"/>
  <c r="E77" i="178"/>
  <c r="B77" i="178"/>
  <c r="DR75" i="178"/>
  <c r="DM75" i="178"/>
  <c r="DL75" i="178"/>
  <c r="DN75" i="178" s="1"/>
  <c r="DK75" i="178"/>
  <c r="DI75" i="178"/>
  <c r="DH75" i="178"/>
  <c r="DJ75" i="178" s="1"/>
  <c r="CZ75" i="178"/>
  <c r="CY75" i="178"/>
  <c r="DA75" i="178" s="1"/>
  <c r="CX75" i="178"/>
  <c r="CV75" i="178"/>
  <c r="CU75" i="178"/>
  <c r="CW75" i="178" s="1"/>
  <c r="CM75" i="178"/>
  <c r="CL75" i="178"/>
  <c r="CN75" i="178" s="1"/>
  <c r="CK75" i="178"/>
  <c r="CI75" i="178"/>
  <c r="CH75" i="178"/>
  <c r="CJ75" i="178" s="1"/>
  <c r="BZ75" i="178"/>
  <c r="BY75" i="178"/>
  <c r="CA75" i="178" s="1"/>
  <c r="BX75" i="178"/>
  <c r="BV75" i="178"/>
  <c r="BU75" i="178"/>
  <c r="BW75" i="178" s="1"/>
  <c r="BM75" i="178"/>
  <c r="BL75" i="178"/>
  <c r="BN75" i="178" s="1"/>
  <c r="BK75" i="178"/>
  <c r="BI75" i="178"/>
  <c r="BH75" i="178"/>
  <c r="BJ75" i="178" s="1"/>
  <c r="AZ75" i="178"/>
  <c r="AY75" i="178"/>
  <c r="BA75" i="178" s="1"/>
  <c r="AX75" i="178"/>
  <c r="AV75" i="178"/>
  <c r="AU75" i="178"/>
  <c r="AW75" i="178" s="1"/>
  <c r="AM75" i="178"/>
  <c r="AL75" i="178"/>
  <c r="AN75" i="178" s="1"/>
  <c r="AK75" i="178"/>
  <c r="AI75" i="178"/>
  <c r="AH75" i="178"/>
  <c r="AJ75" i="178" s="1"/>
  <c r="Z75" i="178"/>
  <c r="Y75" i="178"/>
  <c r="AA75" i="178" s="1"/>
  <c r="X75" i="178"/>
  <c r="V75" i="178"/>
  <c r="U75" i="178"/>
  <c r="W75" i="178" s="1"/>
  <c r="M75" i="178"/>
  <c r="DX75" i="178" s="1"/>
  <c r="L75" i="178"/>
  <c r="K75" i="178"/>
  <c r="DV75" i="178" s="1"/>
  <c r="I75" i="178"/>
  <c r="DT75" i="178" s="1"/>
  <c r="H75" i="178"/>
  <c r="DR74" i="178"/>
  <c r="DM74" i="178"/>
  <c r="DL74" i="178"/>
  <c r="DN74" i="178" s="1"/>
  <c r="DK74" i="178"/>
  <c r="DI74" i="178"/>
  <c r="DH74" i="178"/>
  <c r="DJ74" i="178" s="1"/>
  <c r="CZ74" i="178"/>
  <c r="CY74" i="178"/>
  <c r="DA74" i="178" s="1"/>
  <c r="CX74" i="178"/>
  <c r="CV74" i="178"/>
  <c r="CU74" i="178"/>
  <c r="CW74" i="178" s="1"/>
  <c r="CM74" i="178"/>
  <c r="CL74" i="178"/>
  <c r="CN74" i="178" s="1"/>
  <c r="CK74" i="178"/>
  <c r="CI74" i="178"/>
  <c r="CH74" i="178"/>
  <c r="CJ74" i="178" s="1"/>
  <c r="BZ74" i="178"/>
  <c r="BY74" i="178"/>
  <c r="CA74" i="178" s="1"/>
  <c r="BX74" i="178"/>
  <c r="BV74" i="178"/>
  <c r="BU74" i="178"/>
  <c r="BW74" i="178" s="1"/>
  <c r="BM74" i="178"/>
  <c r="BL74" i="178"/>
  <c r="BN74" i="178" s="1"/>
  <c r="BK74" i="178"/>
  <c r="BI74" i="178"/>
  <c r="BH74" i="178"/>
  <c r="BJ74" i="178" s="1"/>
  <c r="AZ74" i="178"/>
  <c r="AY74" i="178"/>
  <c r="BA74" i="178" s="1"/>
  <c r="AX74" i="178"/>
  <c r="AV74" i="178"/>
  <c r="AU74" i="178"/>
  <c r="AW74" i="178" s="1"/>
  <c r="AM74" i="178"/>
  <c r="AL74" i="178"/>
  <c r="AN74" i="178" s="1"/>
  <c r="AK74" i="178"/>
  <c r="AI74" i="178"/>
  <c r="AH74" i="178"/>
  <c r="AJ74" i="178" s="1"/>
  <c r="Z74" i="178"/>
  <c r="Y74" i="178"/>
  <c r="AA74" i="178" s="1"/>
  <c r="X74" i="178"/>
  <c r="V74" i="178"/>
  <c r="U74" i="178"/>
  <c r="W74" i="178" s="1"/>
  <c r="M74" i="178"/>
  <c r="DX74" i="178" s="1"/>
  <c r="L74" i="178"/>
  <c r="K74" i="178"/>
  <c r="DV74" i="178" s="1"/>
  <c r="I74" i="178"/>
  <c r="DT74" i="178" s="1"/>
  <c r="H74" i="178"/>
  <c r="DR73" i="178"/>
  <c r="DM73" i="178"/>
  <c r="DL73" i="178"/>
  <c r="DN73" i="178" s="1"/>
  <c r="DK73" i="178"/>
  <c r="DI73" i="178"/>
  <c r="DH73" i="178"/>
  <c r="DJ73" i="178" s="1"/>
  <c r="CZ73" i="178"/>
  <c r="CY73" i="178"/>
  <c r="DA73" i="178" s="1"/>
  <c r="CX73" i="178"/>
  <c r="CV73" i="178"/>
  <c r="CU73" i="178"/>
  <c r="CW73" i="178" s="1"/>
  <c r="CM73" i="178"/>
  <c r="CL73" i="178"/>
  <c r="CN73" i="178" s="1"/>
  <c r="CK73" i="178"/>
  <c r="CI73" i="178"/>
  <c r="CH73" i="178"/>
  <c r="CJ73" i="178" s="1"/>
  <c r="BZ73" i="178"/>
  <c r="BY73" i="178"/>
  <c r="CA73" i="178" s="1"/>
  <c r="BX73" i="178"/>
  <c r="BV73" i="178"/>
  <c r="BU73" i="178"/>
  <c r="BW73" i="178" s="1"/>
  <c r="BM73" i="178"/>
  <c r="BL73" i="178"/>
  <c r="BN73" i="178" s="1"/>
  <c r="BK73" i="178"/>
  <c r="BI73" i="178"/>
  <c r="BH73" i="178"/>
  <c r="BJ73" i="178" s="1"/>
  <c r="AZ73" i="178"/>
  <c r="AY73" i="178"/>
  <c r="BA73" i="178" s="1"/>
  <c r="AX73" i="178"/>
  <c r="AV73" i="178"/>
  <c r="AU73" i="178"/>
  <c r="AW73" i="178" s="1"/>
  <c r="AM73" i="178"/>
  <c r="AL73" i="178"/>
  <c r="AN73" i="178" s="1"/>
  <c r="AK73" i="178"/>
  <c r="AI73" i="178"/>
  <c r="AH73" i="178"/>
  <c r="AJ73" i="178" s="1"/>
  <c r="Z73" i="178"/>
  <c r="Y73" i="178"/>
  <c r="AA73" i="178" s="1"/>
  <c r="X73" i="178"/>
  <c r="V73" i="178"/>
  <c r="U73" i="178"/>
  <c r="W73" i="178" s="1"/>
  <c r="M73" i="178"/>
  <c r="DX73" i="178" s="1"/>
  <c r="L73" i="178"/>
  <c r="K73" i="178"/>
  <c r="DV73" i="178" s="1"/>
  <c r="I73" i="178"/>
  <c r="DT73" i="178" s="1"/>
  <c r="H73" i="178"/>
  <c r="DR72" i="178"/>
  <c r="DM72" i="178"/>
  <c r="DL72" i="178"/>
  <c r="DN72" i="178" s="1"/>
  <c r="DK72" i="178"/>
  <c r="DI72" i="178"/>
  <c r="DH72" i="178"/>
  <c r="DJ72" i="178" s="1"/>
  <c r="CZ72" i="178"/>
  <c r="CY72" i="178"/>
  <c r="DA72" i="178" s="1"/>
  <c r="CX72" i="178"/>
  <c r="CV72" i="178"/>
  <c r="CU72" i="178"/>
  <c r="CW72" i="178" s="1"/>
  <c r="CM72" i="178"/>
  <c r="CL72" i="178"/>
  <c r="CN72" i="178" s="1"/>
  <c r="CK72" i="178"/>
  <c r="CI72" i="178"/>
  <c r="CH72" i="178"/>
  <c r="CJ72" i="178" s="1"/>
  <c r="BZ72" i="178"/>
  <c r="BY72" i="178"/>
  <c r="CA72" i="178" s="1"/>
  <c r="BX72" i="178"/>
  <c r="BV72" i="178"/>
  <c r="BU72" i="178"/>
  <c r="BW72" i="178" s="1"/>
  <c r="BM72" i="178"/>
  <c r="BL72" i="178"/>
  <c r="BN72" i="178" s="1"/>
  <c r="BK72" i="178"/>
  <c r="BI72" i="178"/>
  <c r="BH72" i="178"/>
  <c r="BJ72" i="178" s="1"/>
  <c r="AZ72" i="178"/>
  <c r="AY72" i="178"/>
  <c r="BA72" i="178" s="1"/>
  <c r="AX72" i="178"/>
  <c r="AV72" i="178"/>
  <c r="AU72" i="178"/>
  <c r="AW72" i="178" s="1"/>
  <c r="AM72" i="178"/>
  <c r="AL72" i="178"/>
  <c r="AN72" i="178" s="1"/>
  <c r="AK72" i="178"/>
  <c r="AI72" i="178"/>
  <c r="AH72" i="178"/>
  <c r="AJ72" i="178" s="1"/>
  <c r="Z72" i="178"/>
  <c r="Y72" i="178"/>
  <c r="AA72" i="178" s="1"/>
  <c r="X72" i="178"/>
  <c r="V72" i="178"/>
  <c r="U72" i="178"/>
  <c r="W72" i="178" s="1"/>
  <c r="M72" i="178"/>
  <c r="DX72" i="178" s="1"/>
  <c r="L72" i="178"/>
  <c r="K72" i="178"/>
  <c r="DV72" i="178" s="1"/>
  <c r="I72" i="178"/>
  <c r="DT72" i="178" s="1"/>
  <c r="H72" i="178"/>
  <c r="DR71" i="178"/>
  <c r="DM71" i="178"/>
  <c r="DL71" i="178"/>
  <c r="DN71" i="178" s="1"/>
  <c r="DK71" i="178"/>
  <c r="DI71" i="178"/>
  <c r="DH71" i="178"/>
  <c r="DJ71" i="178" s="1"/>
  <c r="CZ71" i="178"/>
  <c r="CY71" i="178"/>
  <c r="DA71" i="178" s="1"/>
  <c r="CX71" i="178"/>
  <c r="CV71" i="178"/>
  <c r="CU71" i="178"/>
  <c r="CW71" i="178" s="1"/>
  <c r="CM71" i="178"/>
  <c r="CL71" i="178"/>
  <c r="CN71" i="178" s="1"/>
  <c r="CK71" i="178"/>
  <c r="CI71" i="178"/>
  <c r="CH71" i="178"/>
  <c r="CJ71" i="178" s="1"/>
  <c r="BZ71" i="178"/>
  <c r="BY71" i="178"/>
  <c r="CA71" i="178" s="1"/>
  <c r="BX71" i="178"/>
  <c r="BV71" i="178"/>
  <c r="BU71" i="178"/>
  <c r="BW71" i="178" s="1"/>
  <c r="BM71" i="178"/>
  <c r="BL71" i="178"/>
  <c r="BN71" i="178" s="1"/>
  <c r="BK71" i="178"/>
  <c r="BI71" i="178"/>
  <c r="BH71" i="178"/>
  <c r="BJ71" i="178" s="1"/>
  <c r="AZ71" i="178"/>
  <c r="AY71" i="178"/>
  <c r="BA71" i="178" s="1"/>
  <c r="AX71" i="178"/>
  <c r="AV71" i="178"/>
  <c r="AU71" i="178"/>
  <c r="AW71" i="178" s="1"/>
  <c r="AM71" i="178"/>
  <c r="AL71" i="178"/>
  <c r="AN71" i="178" s="1"/>
  <c r="AK71" i="178"/>
  <c r="AI71" i="178"/>
  <c r="AH71" i="178"/>
  <c r="AJ71" i="178" s="1"/>
  <c r="Z71" i="178"/>
  <c r="Y71" i="178"/>
  <c r="AA71" i="178" s="1"/>
  <c r="X71" i="178"/>
  <c r="V71" i="178"/>
  <c r="U71" i="178"/>
  <c r="W71" i="178" s="1"/>
  <c r="M71" i="178"/>
  <c r="DX71" i="178" s="1"/>
  <c r="L71" i="178"/>
  <c r="K71" i="178"/>
  <c r="DV71" i="178" s="1"/>
  <c r="I71" i="178"/>
  <c r="DT71" i="178" s="1"/>
  <c r="H71" i="178"/>
  <c r="DR70" i="178"/>
  <c r="DM70" i="178"/>
  <c r="DL70" i="178"/>
  <c r="DN70" i="178" s="1"/>
  <c r="DK70" i="178"/>
  <c r="DI70" i="178"/>
  <c r="DH70" i="178"/>
  <c r="DJ70" i="178" s="1"/>
  <c r="CZ70" i="178"/>
  <c r="CY70" i="178"/>
  <c r="DA70" i="178" s="1"/>
  <c r="CX70" i="178"/>
  <c r="CV70" i="178"/>
  <c r="CU70" i="178"/>
  <c r="CW70" i="178" s="1"/>
  <c r="CM70" i="178"/>
  <c r="CL70" i="178"/>
  <c r="CN70" i="178" s="1"/>
  <c r="CK70" i="178"/>
  <c r="CI70" i="178"/>
  <c r="CH70" i="178"/>
  <c r="CJ70" i="178" s="1"/>
  <c r="BZ70" i="178"/>
  <c r="BY70" i="178"/>
  <c r="CA70" i="178" s="1"/>
  <c r="BX70" i="178"/>
  <c r="BV70" i="178"/>
  <c r="BU70" i="178"/>
  <c r="BW70" i="178" s="1"/>
  <c r="BM70" i="178"/>
  <c r="BL70" i="178"/>
  <c r="BN70" i="178" s="1"/>
  <c r="BK70" i="178"/>
  <c r="BI70" i="178"/>
  <c r="BH70" i="178"/>
  <c r="BJ70" i="178" s="1"/>
  <c r="AZ70" i="178"/>
  <c r="AY70" i="178"/>
  <c r="BA70" i="178" s="1"/>
  <c r="AX70" i="178"/>
  <c r="AV70" i="178"/>
  <c r="AU70" i="178"/>
  <c r="AW70" i="178" s="1"/>
  <c r="AM70" i="178"/>
  <c r="AL70" i="178"/>
  <c r="AN70" i="178" s="1"/>
  <c r="AK70" i="178"/>
  <c r="AI70" i="178"/>
  <c r="AH70" i="178"/>
  <c r="AJ70" i="178" s="1"/>
  <c r="Z70" i="178"/>
  <c r="Y70" i="178"/>
  <c r="AA70" i="178" s="1"/>
  <c r="X70" i="178"/>
  <c r="V70" i="178"/>
  <c r="U70" i="178"/>
  <c r="W70" i="178" s="1"/>
  <c r="M70" i="178"/>
  <c r="DX70" i="178" s="1"/>
  <c r="L70" i="178"/>
  <c r="K70" i="178"/>
  <c r="DV70" i="178" s="1"/>
  <c r="I70" i="178"/>
  <c r="DT70" i="178" s="1"/>
  <c r="H70" i="178"/>
  <c r="DR69" i="178"/>
  <c r="DM69" i="178"/>
  <c r="DL69" i="178"/>
  <c r="DN69" i="178" s="1"/>
  <c r="DK69" i="178"/>
  <c r="DI69" i="178"/>
  <c r="DH69" i="178"/>
  <c r="DJ69" i="178" s="1"/>
  <c r="CZ69" i="178"/>
  <c r="CY69" i="178"/>
  <c r="DA69" i="178" s="1"/>
  <c r="CX69" i="178"/>
  <c r="CV69" i="178"/>
  <c r="CU69" i="178"/>
  <c r="CW69" i="178" s="1"/>
  <c r="CM69" i="178"/>
  <c r="CL69" i="178"/>
  <c r="CN69" i="178" s="1"/>
  <c r="CK69" i="178"/>
  <c r="CI69" i="178"/>
  <c r="CH69" i="178"/>
  <c r="CJ69" i="178" s="1"/>
  <c r="BZ69" i="178"/>
  <c r="BY69" i="178"/>
  <c r="CA69" i="178" s="1"/>
  <c r="BX69" i="178"/>
  <c r="BV69" i="178"/>
  <c r="BU69" i="178"/>
  <c r="BW69" i="178" s="1"/>
  <c r="BM69" i="178"/>
  <c r="BL69" i="178"/>
  <c r="BN69" i="178" s="1"/>
  <c r="BK69" i="178"/>
  <c r="BI69" i="178"/>
  <c r="BH69" i="178"/>
  <c r="BJ69" i="178" s="1"/>
  <c r="AZ69" i="178"/>
  <c r="AY69" i="178"/>
  <c r="BA69" i="178" s="1"/>
  <c r="AX69" i="178"/>
  <c r="AV69" i="178"/>
  <c r="AU69" i="178"/>
  <c r="AW69" i="178" s="1"/>
  <c r="AM69" i="178"/>
  <c r="AL69" i="178"/>
  <c r="AN69" i="178" s="1"/>
  <c r="AK69" i="178"/>
  <c r="AI69" i="178"/>
  <c r="AH69" i="178"/>
  <c r="AJ69" i="178" s="1"/>
  <c r="Z69" i="178"/>
  <c r="Y69" i="178"/>
  <c r="AA69" i="178" s="1"/>
  <c r="X69" i="178"/>
  <c r="V69" i="178"/>
  <c r="U69" i="178"/>
  <c r="W69" i="178" s="1"/>
  <c r="M69" i="178"/>
  <c r="DX69" i="178" s="1"/>
  <c r="L69" i="178"/>
  <c r="K69" i="178"/>
  <c r="DV69" i="178" s="1"/>
  <c r="I69" i="178"/>
  <c r="DT69" i="178" s="1"/>
  <c r="H69" i="178"/>
  <c r="DR68" i="178"/>
  <c r="DM68" i="178"/>
  <c r="DL68" i="178"/>
  <c r="DN68" i="178" s="1"/>
  <c r="DK68" i="178"/>
  <c r="DI68" i="178"/>
  <c r="DH68" i="178"/>
  <c r="DJ68" i="178" s="1"/>
  <c r="CZ68" i="178"/>
  <c r="CY68" i="178"/>
  <c r="DA68" i="178" s="1"/>
  <c r="CX68" i="178"/>
  <c r="CV68" i="178"/>
  <c r="CU68" i="178"/>
  <c r="CW68" i="178" s="1"/>
  <c r="CM68" i="178"/>
  <c r="CL68" i="178"/>
  <c r="CN68" i="178" s="1"/>
  <c r="CK68" i="178"/>
  <c r="CI68" i="178"/>
  <c r="CH68" i="178"/>
  <c r="CJ68" i="178" s="1"/>
  <c r="BZ68" i="178"/>
  <c r="BY68" i="178"/>
  <c r="CA68" i="178" s="1"/>
  <c r="BX68" i="178"/>
  <c r="BV68" i="178"/>
  <c r="BU68" i="178"/>
  <c r="BW68" i="178" s="1"/>
  <c r="BM68" i="178"/>
  <c r="BL68" i="178"/>
  <c r="BN68" i="178" s="1"/>
  <c r="BK68" i="178"/>
  <c r="BI68" i="178"/>
  <c r="BH68" i="178"/>
  <c r="BJ68" i="178" s="1"/>
  <c r="AZ68" i="178"/>
  <c r="AY68" i="178"/>
  <c r="BA68" i="178" s="1"/>
  <c r="AX68" i="178"/>
  <c r="AV68" i="178"/>
  <c r="AU68" i="178"/>
  <c r="AW68" i="178" s="1"/>
  <c r="AM68" i="178"/>
  <c r="AL68" i="178"/>
  <c r="AN68" i="178" s="1"/>
  <c r="AK68" i="178"/>
  <c r="AI68" i="178"/>
  <c r="AH68" i="178"/>
  <c r="AJ68" i="178" s="1"/>
  <c r="Z68" i="178"/>
  <c r="Y68" i="178"/>
  <c r="AA68" i="178" s="1"/>
  <c r="X68" i="178"/>
  <c r="V68" i="178"/>
  <c r="U68" i="178"/>
  <c r="W68" i="178" s="1"/>
  <c r="M68" i="178"/>
  <c r="DX68" i="178" s="1"/>
  <c r="L68" i="178"/>
  <c r="K68" i="178"/>
  <c r="DV68" i="178" s="1"/>
  <c r="I68" i="178"/>
  <c r="DT68" i="178" s="1"/>
  <c r="H68" i="178"/>
  <c r="DR67" i="178"/>
  <c r="DM67" i="178"/>
  <c r="DL67" i="178"/>
  <c r="DN67" i="178" s="1"/>
  <c r="DK67" i="178"/>
  <c r="DI67" i="178"/>
  <c r="DH67" i="178"/>
  <c r="DJ67" i="178" s="1"/>
  <c r="CZ67" i="178"/>
  <c r="CY67" i="178"/>
  <c r="DA67" i="178" s="1"/>
  <c r="CX67" i="178"/>
  <c r="CV67" i="178"/>
  <c r="CU67" i="178"/>
  <c r="CW67" i="178" s="1"/>
  <c r="CM67" i="178"/>
  <c r="CL67" i="178"/>
  <c r="CN67" i="178" s="1"/>
  <c r="CK67" i="178"/>
  <c r="CI67" i="178"/>
  <c r="CH67" i="178"/>
  <c r="CJ67" i="178" s="1"/>
  <c r="BZ67" i="178"/>
  <c r="BY67" i="178"/>
  <c r="CA67" i="178" s="1"/>
  <c r="BX67" i="178"/>
  <c r="BV67" i="178"/>
  <c r="BU67" i="178"/>
  <c r="BW67" i="178" s="1"/>
  <c r="BM67" i="178"/>
  <c r="BL67" i="178"/>
  <c r="BN67" i="178" s="1"/>
  <c r="BK67" i="178"/>
  <c r="BI67" i="178"/>
  <c r="BH67" i="178"/>
  <c r="BJ67" i="178" s="1"/>
  <c r="AZ67" i="178"/>
  <c r="AY67" i="178"/>
  <c r="BA67" i="178" s="1"/>
  <c r="AX67" i="178"/>
  <c r="AV67" i="178"/>
  <c r="AU67" i="178"/>
  <c r="AW67" i="178" s="1"/>
  <c r="AM67" i="178"/>
  <c r="AL67" i="178"/>
  <c r="AN67" i="178" s="1"/>
  <c r="AK67" i="178"/>
  <c r="AI67" i="178"/>
  <c r="AH67" i="178"/>
  <c r="AJ67" i="178" s="1"/>
  <c r="Z67" i="178"/>
  <c r="Y67" i="178"/>
  <c r="AA67" i="178" s="1"/>
  <c r="X67" i="178"/>
  <c r="V67" i="178"/>
  <c r="U67" i="178"/>
  <c r="W67" i="178" s="1"/>
  <c r="M67" i="178"/>
  <c r="DX67" i="178" s="1"/>
  <c r="L67" i="178"/>
  <c r="K67" i="178"/>
  <c r="DV67" i="178" s="1"/>
  <c r="I67" i="178"/>
  <c r="DT67" i="178" s="1"/>
  <c r="H67" i="178"/>
  <c r="DR66" i="178"/>
  <c r="DM66" i="178"/>
  <c r="DL66" i="178"/>
  <c r="DN66" i="178" s="1"/>
  <c r="DK66" i="178"/>
  <c r="DI66" i="178"/>
  <c r="DH66" i="178"/>
  <c r="DJ66" i="178" s="1"/>
  <c r="CZ66" i="178"/>
  <c r="CY66" i="178"/>
  <c r="DA66" i="178" s="1"/>
  <c r="CX66" i="178"/>
  <c r="CV66" i="178"/>
  <c r="CU66" i="178"/>
  <c r="CW66" i="178" s="1"/>
  <c r="CM66" i="178"/>
  <c r="CL66" i="178"/>
  <c r="CN66" i="178" s="1"/>
  <c r="CK66" i="178"/>
  <c r="CI66" i="178"/>
  <c r="CH66" i="178"/>
  <c r="CJ66" i="178" s="1"/>
  <c r="BZ66" i="178"/>
  <c r="BY66" i="178"/>
  <c r="CA66" i="178" s="1"/>
  <c r="BX66" i="178"/>
  <c r="BV66" i="178"/>
  <c r="BU66" i="178"/>
  <c r="BW66" i="178" s="1"/>
  <c r="BM66" i="178"/>
  <c r="BL66" i="178"/>
  <c r="BN66" i="178" s="1"/>
  <c r="BK66" i="178"/>
  <c r="BI66" i="178"/>
  <c r="BH66" i="178"/>
  <c r="BJ66" i="178" s="1"/>
  <c r="AZ66" i="178"/>
  <c r="AY66" i="178"/>
  <c r="BA66" i="178" s="1"/>
  <c r="AX66" i="178"/>
  <c r="AV66" i="178"/>
  <c r="AU66" i="178"/>
  <c r="AW66" i="178" s="1"/>
  <c r="AM66" i="178"/>
  <c r="AL66" i="178"/>
  <c r="AN66" i="178" s="1"/>
  <c r="AK66" i="178"/>
  <c r="AI66" i="178"/>
  <c r="AH66" i="178"/>
  <c r="AJ66" i="178" s="1"/>
  <c r="Z66" i="178"/>
  <c r="Y66" i="178"/>
  <c r="AA66" i="178" s="1"/>
  <c r="X66" i="178"/>
  <c r="V66" i="178"/>
  <c r="U66" i="178"/>
  <c r="W66" i="178" s="1"/>
  <c r="M66" i="178"/>
  <c r="DX66" i="178" s="1"/>
  <c r="L66" i="178"/>
  <c r="K66" i="178"/>
  <c r="DV66" i="178" s="1"/>
  <c r="I66" i="178"/>
  <c r="DT66" i="178" s="1"/>
  <c r="H66" i="178"/>
  <c r="DR65" i="178"/>
  <c r="DM65" i="178"/>
  <c r="DL65" i="178"/>
  <c r="DN65" i="178" s="1"/>
  <c r="DK65" i="178"/>
  <c r="DI65" i="178"/>
  <c r="DH65" i="178"/>
  <c r="DJ65" i="178" s="1"/>
  <c r="CZ65" i="178"/>
  <c r="CY65" i="178"/>
  <c r="DA65" i="178" s="1"/>
  <c r="CX65" i="178"/>
  <c r="CV65" i="178"/>
  <c r="CU65" i="178"/>
  <c r="CW65" i="178" s="1"/>
  <c r="CM65" i="178"/>
  <c r="CL65" i="178"/>
  <c r="CN65" i="178" s="1"/>
  <c r="CK65" i="178"/>
  <c r="CI65" i="178"/>
  <c r="CH65" i="178"/>
  <c r="CJ65" i="178" s="1"/>
  <c r="BZ65" i="178"/>
  <c r="BY65" i="178"/>
  <c r="CA65" i="178" s="1"/>
  <c r="BX65" i="178"/>
  <c r="BV65" i="178"/>
  <c r="BU65" i="178"/>
  <c r="BW65" i="178" s="1"/>
  <c r="BM65" i="178"/>
  <c r="BL65" i="178"/>
  <c r="BN65" i="178" s="1"/>
  <c r="BK65" i="178"/>
  <c r="BI65" i="178"/>
  <c r="BH65" i="178"/>
  <c r="BJ65" i="178" s="1"/>
  <c r="AZ65" i="178"/>
  <c r="AY65" i="178"/>
  <c r="BA65" i="178" s="1"/>
  <c r="AX65" i="178"/>
  <c r="AV65" i="178"/>
  <c r="AU65" i="178"/>
  <c r="AW65" i="178" s="1"/>
  <c r="AM65" i="178"/>
  <c r="AL65" i="178"/>
  <c r="AN65" i="178" s="1"/>
  <c r="AK65" i="178"/>
  <c r="AI65" i="178"/>
  <c r="AH65" i="178"/>
  <c r="AJ65" i="178" s="1"/>
  <c r="Z65" i="178"/>
  <c r="Y65" i="178"/>
  <c r="AA65" i="178" s="1"/>
  <c r="X65" i="178"/>
  <c r="V65" i="178"/>
  <c r="U65" i="178"/>
  <c r="W65" i="178" s="1"/>
  <c r="M65" i="178"/>
  <c r="DX65" i="178" s="1"/>
  <c r="L65" i="178"/>
  <c r="K65" i="178"/>
  <c r="DV65" i="178" s="1"/>
  <c r="I65" i="178"/>
  <c r="DT65" i="178" s="1"/>
  <c r="H65" i="178"/>
  <c r="DR64" i="178"/>
  <c r="DM64" i="178"/>
  <c r="DL64" i="178"/>
  <c r="DN64" i="178" s="1"/>
  <c r="DK64" i="178"/>
  <c r="DI64" i="178"/>
  <c r="DH64" i="178"/>
  <c r="DJ64" i="178" s="1"/>
  <c r="CZ64" i="178"/>
  <c r="CY64" i="178"/>
  <c r="DA64" i="178" s="1"/>
  <c r="CX64" i="178"/>
  <c r="CV64" i="178"/>
  <c r="CU64" i="178"/>
  <c r="CW64" i="178" s="1"/>
  <c r="CM64" i="178"/>
  <c r="CL64" i="178"/>
  <c r="CN64" i="178" s="1"/>
  <c r="CK64" i="178"/>
  <c r="CI64" i="178"/>
  <c r="CH64" i="178"/>
  <c r="CJ64" i="178" s="1"/>
  <c r="BZ64" i="178"/>
  <c r="BY64" i="178"/>
  <c r="CA64" i="178" s="1"/>
  <c r="BX64" i="178"/>
  <c r="BV64" i="178"/>
  <c r="BU64" i="178"/>
  <c r="BW64" i="178" s="1"/>
  <c r="BM64" i="178"/>
  <c r="BL64" i="178"/>
  <c r="BN64" i="178" s="1"/>
  <c r="BK64" i="178"/>
  <c r="BI64" i="178"/>
  <c r="BH64" i="178"/>
  <c r="BJ64" i="178" s="1"/>
  <c r="AZ64" i="178"/>
  <c r="AY64" i="178"/>
  <c r="BA64" i="178" s="1"/>
  <c r="AX64" i="178"/>
  <c r="AV64" i="178"/>
  <c r="AU64" i="178"/>
  <c r="AW64" i="178" s="1"/>
  <c r="AM64" i="178"/>
  <c r="AL64" i="178"/>
  <c r="AN64" i="178" s="1"/>
  <c r="AK64" i="178"/>
  <c r="AI64" i="178"/>
  <c r="AH64" i="178"/>
  <c r="AJ64" i="178" s="1"/>
  <c r="Z64" i="178"/>
  <c r="Y64" i="178"/>
  <c r="AA64" i="178" s="1"/>
  <c r="X64" i="178"/>
  <c r="V64" i="178"/>
  <c r="U64" i="178"/>
  <c r="W64" i="178" s="1"/>
  <c r="M64" i="178"/>
  <c r="DX64" i="178" s="1"/>
  <c r="L64" i="178"/>
  <c r="K64" i="178"/>
  <c r="DV64" i="178" s="1"/>
  <c r="I64" i="178"/>
  <c r="DT64" i="178" s="1"/>
  <c r="H64" i="178"/>
  <c r="DR63" i="178"/>
  <c r="DM63" i="178"/>
  <c r="DL63" i="178"/>
  <c r="DN63" i="178" s="1"/>
  <c r="DK63" i="178"/>
  <c r="DI63" i="178"/>
  <c r="DH63" i="178"/>
  <c r="DJ63" i="178" s="1"/>
  <c r="CZ63" i="178"/>
  <c r="CY63" i="178"/>
  <c r="DA63" i="178" s="1"/>
  <c r="CX63" i="178"/>
  <c r="CV63" i="178"/>
  <c r="CU63" i="178"/>
  <c r="CW63" i="178" s="1"/>
  <c r="CM63" i="178"/>
  <c r="CL63" i="178"/>
  <c r="CN63" i="178" s="1"/>
  <c r="CK63" i="178"/>
  <c r="CI63" i="178"/>
  <c r="CH63" i="178"/>
  <c r="CJ63" i="178" s="1"/>
  <c r="BZ63" i="178"/>
  <c r="BY63" i="178"/>
  <c r="CA63" i="178" s="1"/>
  <c r="BX63" i="178"/>
  <c r="BV63" i="178"/>
  <c r="BU63" i="178"/>
  <c r="BW63" i="178" s="1"/>
  <c r="BM63" i="178"/>
  <c r="BL63" i="178"/>
  <c r="BN63" i="178" s="1"/>
  <c r="BK63" i="178"/>
  <c r="BI63" i="178"/>
  <c r="BH63" i="178"/>
  <c r="BJ63" i="178" s="1"/>
  <c r="AZ63" i="178"/>
  <c r="AY63" i="178"/>
  <c r="BA63" i="178" s="1"/>
  <c r="AX63" i="178"/>
  <c r="AV63" i="178"/>
  <c r="AU63" i="178"/>
  <c r="AW63" i="178" s="1"/>
  <c r="AM63" i="178"/>
  <c r="AL63" i="178"/>
  <c r="AN63" i="178" s="1"/>
  <c r="AK63" i="178"/>
  <c r="AI63" i="178"/>
  <c r="AH63" i="178"/>
  <c r="AJ63" i="178" s="1"/>
  <c r="Z63" i="178"/>
  <c r="Y63" i="178"/>
  <c r="AA63" i="178" s="1"/>
  <c r="X63" i="178"/>
  <c r="V63" i="178"/>
  <c r="U63" i="178"/>
  <c r="W63" i="178" s="1"/>
  <c r="M63" i="178"/>
  <c r="DX63" i="178" s="1"/>
  <c r="L63" i="178"/>
  <c r="K63" i="178"/>
  <c r="DV63" i="178" s="1"/>
  <c r="I63" i="178"/>
  <c r="DT63" i="178" s="1"/>
  <c r="H63" i="178"/>
  <c r="DR62" i="178"/>
  <c r="DM62" i="178"/>
  <c r="DL62" i="178"/>
  <c r="DN62" i="178" s="1"/>
  <c r="DK62" i="178"/>
  <c r="DI62" i="178"/>
  <c r="DH62" i="178"/>
  <c r="DJ62" i="178" s="1"/>
  <c r="CZ62" i="178"/>
  <c r="CY62" i="178"/>
  <c r="DA62" i="178" s="1"/>
  <c r="CX62" i="178"/>
  <c r="CV62" i="178"/>
  <c r="CU62" i="178"/>
  <c r="CW62" i="178" s="1"/>
  <c r="CM62" i="178"/>
  <c r="CL62" i="178"/>
  <c r="CN62" i="178" s="1"/>
  <c r="CK62" i="178"/>
  <c r="CI62" i="178"/>
  <c r="CH62" i="178"/>
  <c r="CJ62" i="178" s="1"/>
  <c r="BZ62" i="178"/>
  <c r="BY62" i="178"/>
  <c r="CA62" i="178" s="1"/>
  <c r="BX62" i="178"/>
  <c r="BV62" i="178"/>
  <c r="BU62" i="178"/>
  <c r="BW62" i="178" s="1"/>
  <c r="BM62" i="178"/>
  <c r="BL62" i="178"/>
  <c r="BN62" i="178" s="1"/>
  <c r="BK62" i="178"/>
  <c r="BI62" i="178"/>
  <c r="BH62" i="178"/>
  <c r="BJ62" i="178" s="1"/>
  <c r="AZ62" i="178"/>
  <c r="AY62" i="178"/>
  <c r="BA62" i="178" s="1"/>
  <c r="AX62" i="178"/>
  <c r="AV62" i="178"/>
  <c r="AU62" i="178"/>
  <c r="AW62" i="178" s="1"/>
  <c r="AM62" i="178"/>
  <c r="AL62" i="178"/>
  <c r="AN62" i="178" s="1"/>
  <c r="AK62" i="178"/>
  <c r="AI62" i="178"/>
  <c r="AH62" i="178"/>
  <c r="AJ62" i="178" s="1"/>
  <c r="Z62" i="178"/>
  <c r="Y62" i="178"/>
  <c r="AA62" i="178" s="1"/>
  <c r="X62" i="178"/>
  <c r="V62" i="178"/>
  <c r="U62" i="178"/>
  <c r="W62" i="178" s="1"/>
  <c r="M62" i="178"/>
  <c r="DX62" i="178" s="1"/>
  <c r="L62" i="178"/>
  <c r="K62" i="178"/>
  <c r="DV62" i="178" s="1"/>
  <c r="I62" i="178"/>
  <c r="DT62" i="178" s="1"/>
  <c r="H62" i="178"/>
  <c r="DR61" i="178"/>
  <c r="DM61" i="178"/>
  <c r="DL61" i="178"/>
  <c r="DN61" i="178" s="1"/>
  <c r="DK61" i="178"/>
  <c r="DI61" i="178"/>
  <c r="DH61" i="178"/>
  <c r="DJ61" i="178" s="1"/>
  <c r="CZ61" i="178"/>
  <c r="CY61" i="178"/>
  <c r="DA61" i="178" s="1"/>
  <c r="CX61" i="178"/>
  <c r="CV61" i="178"/>
  <c r="CU61" i="178"/>
  <c r="CW61" i="178" s="1"/>
  <c r="CM61" i="178"/>
  <c r="CL61" i="178"/>
  <c r="CN61" i="178" s="1"/>
  <c r="CK61" i="178"/>
  <c r="CI61" i="178"/>
  <c r="CH61" i="178"/>
  <c r="CJ61" i="178" s="1"/>
  <c r="BZ61" i="178"/>
  <c r="BY61" i="178"/>
  <c r="CA61" i="178" s="1"/>
  <c r="BX61" i="178"/>
  <c r="BV61" i="178"/>
  <c r="BU61" i="178"/>
  <c r="BW61" i="178" s="1"/>
  <c r="BM61" i="178"/>
  <c r="BL61" i="178"/>
  <c r="BN61" i="178" s="1"/>
  <c r="BK61" i="178"/>
  <c r="BI61" i="178"/>
  <c r="BH61" i="178"/>
  <c r="BJ61" i="178" s="1"/>
  <c r="AZ61" i="178"/>
  <c r="AY61" i="178"/>
  <c r="BA61" i="178" s="1"/>
  <c r="AX61" i="178"/>
  <c r="AV61" i="178"/>
  <c r="AU61" i="178"/>
  <c r="AW61" i="178" s="1"/>
  <c r="AM61" i="178"/>
  <c r="AL61" i="178"/>
  <c r="AN61" i="178" s="1"/>
  <c r="AK61" i="178"/>
  <c r="AI61" i="178"/>
  <c r="AH61" i="178"/>
  <c r="AJ61" i="178" s="1"/>
  <c r="Z61" i="178"/>
  <c r="Y61" i="178"/>
  <c r="AA61" i="178" s="1"/>
  <c r="X61" i="178"/>
  <c r="V61" i="178"/>
  <c r="U61" i="178"/>
  <c r="W61" i="178" s="1"/>
  <c r="M61" i="178"/>
  <c r="DX61" i="178" s="1"/>
  <c r="L61" i="178"/>
  <c r="K61" i="178"/>
  <c r="DV61" i="178" s="1"/>
  <c r="I61" i="178"/>
  <c r="DT61" i="178" s="1"/>
  <c r="H61" i="178"/>
  <c r="DR60" i="178"/>
  <c r="DM60" i="178"/>
  <c r="DL60" i="178"/>
  <c r="DN60" i="178" s="1"/>
  <c r="DK60" i="178"/>
  <c r="DI60" i="178"/>
  <c r="DH60" i="178"/>
  <c r="DJ60" i="178" s="1"/>
  <c r="CZ60" i="178"/>
  <c r="CY60" i="178"/>
  <c r="DA60" i="178" s="1"/>
  <c r="CX60" i="178"/>
  <c r="CV60" i="178"/>
  <c r="CU60" i="178"/>
  <c r="CW60" i="178" s="1"/>
  <c r="CM60" i="178"/>
  <c r="CL60" i="178"/>
  <c r="CN60" i="178" s="1"/>
  <c r="CK60" i="178"/>
  <c r="CI60" i="178"/>
  <c r="CH60" i="178"/>
  <c r="CJ60" i="178" s="1"/>
  <c r="BZ60" i="178"/>
  <c r="BY60" i="178"/>
  <c r="CA60" i="178" s="1"/>
  <c r="BX60" i="178"/>
  <c r="BV60" i="178"/>
  <c r="BU60" i="178"/>
  <c r="BW60" i="178" s="1"/>
  <c r="BM60" i="178"/>
  <c r="BL60" i="178"/>
  <c r="BN60" i="178" s="1"/>
  <c r="BK60" i="178"/>
  <c r="BI60" i="178"/>
  <c r="BH60" i="178"/>
  <c r="BJ60" i="178" s="1"/>
  <c r="AZ60" i="178"/>
  <c r="AY60" i="178"/>
  <c r="BA60" i="178" s="1"/>
  <c r="AX60" i="178"/>
  <c r="AV60" i="178"/>
  <c r="AU60" i="178"/>
  <c r="AW60" i="178" s="1"/>
  <c r="AM60" i="178"/>
  <c r="AL60" i="178"/>
  <c r="AN60" i="178" s="1"/>
  <c r="AK60" i="178"/>
  <c r="AI60" i="178"/>
  <c r="AH60" i="178"/>
  <c r="AJ60" i="178" s="1"/>
  <c r="Z60" i="178"/>
  <c r="Y60" i="178"/>
  <c r="AA60" i="178" s="1"/>
  <c r="X60" i="178"/>
  <c r="V60" i="178"/>
  <c r="U60" i="178"/>
  <c r="W60" i="178" s="1"/>
  <c r="M60" i="178"/>
  <c r="DX60" i="178" s="1"/>
  <c r="L60" i="178"/>
  <c r="K60" i="178"/>
  <c r="DV60" i="178" s="1"/>
  <c r="I60" i="178"/>
  <c r="DT60" i="178" s="1"/>
  <c r="H60" i="178"/>
  <c r="DR59" i="178"/>
  <c r="DM59" i="178"/>
  <c r="DL59" i="178"/>
  <c r="DN59" i="178" s="1"/>
  <c r="DK59" i="178"/>
  <c r="DI59" i="178"/>
  <c r="DH59" i="178"/>
  <c r="DJ59" i="178" s="1"/>
  <c r="CZ59" i="178"/>
  <c r="CY59" i="178"/>
  <c r="DA59" i="178" s="1"/>
  <c r="CX59" i="178"/>
  <c r="CV59" i="178"/>
  <c r="CU59" i="178"/>
  <c r="CW59" i="178" s="1"/>
  <c r="CM59" i="178"/>
  <c r="CL59" i="178"/>
  <c r="CN59" i="178" s="1"/>
  <c r="CK59" i="178"/>
  <c r="CI59" i="178"/>
  <c r="CH59" i="178"/>
  <c r="CJ59" i="178" s="1"/>
  <c r="BZ59" i="178"/>
  <c r="BY59" i="178"/>
  <c r="CA59" i="178" s="1"/>
  <c r="BX59" i="178"/>
  <c r="BV59" i="178"/>
  <c r="BU59" i="178"/>
  <c r="BW59" i="178" s="1"/>
  <c r="BM59" i="178"/>
  <c r="BL59" i="178"/>
  <c r="BN59" i="178" s="1"/>
  <c r="BK59" i="178"/>
  <c r="BI59" i="178"/>
  <c r="BH59" i="178"/>
  <c r="BJ59" i="178" s="1"/>
  <c r="AZ59" i="178"/>
  <c r="AY59" i="178"/>
  <c r="BA59" i="178" s="1"/>
  <c r="AX59" i="178"/>
  <c r="AV59" i="178"/>
  <c r="AU59" i="178"/>
  <c r="AW59" i="178" s="1"/>
  <c r="AM59" i="178"/>
  <c r="AL59" i="178"/>
  <c r="AN59" i="178" s="1"/>
  <c r="AK59" i="178"/>
  <c r="AI59" i="178"/>
  <c r="AH59" i="178"/>
  <c r="AJ59" i="178" s="1"/>
  <c r="Z59" i="178"/>
  <c r="Y59" i="178"/>
  <c r="AA59" i="178" s="1"/>
  <c r="X59" i="178"/>
  <c r="V59" i="178"/>
  <c r="U59" i="178"/>
  <c r="W59" i="178" s="1"/>
  <c r="M59" i="178"/>
  <c r="DX59" i="178" s="1"/>
  <c r="L59" i="178"/>
  <c r="K59" i="178"/>
  <c r="DV59" i="178" s="1"/>
  <c r="I59" i="178"/>
  <c r="DT59" i="178" s="1"/>
  <c r="H59" i="178"/>
  <c r="DR58" i="178"/>
  <c r="DM58" i="178"/>
  <c r="DL58" i="178"/>
  <c r="DN58" i="178" s="1"/>
  <c r="DK58" i="178"/>
  <c r="DI58" i="178"/>
  <c r="DH58" i="178"/>
  <c r="DJ58" i="178" s="1"/>
  <c r="CZ58" i="178"/>
  <c r="CY58" i="178"/>
  <c r="DA58" i="178" s="1"/>
  <c r="CX58" i="178"/>
  <c r="CV58" i="178"/>
  <c r="CU58" i="178"/>
  <c r="CW58" i="178" s="1"/>
  <c r="CM58" i="178"/>
  <c r="CL58" i="178"/>
  <c r="CN58" i="178" s="1"/>
  <c r="CK58" i="178"/>
  <c r="CI58" i="178"/>
  <c r="CH58" i="178"/>
  <c r="CJ58" i="178" s="1"/>
  <c r="BZ58" i="178"/>
  <c r="BY58" i="178"/>
  <c r="CA58" i="178" s="1"/>
  <c r="BX58" i="178"/>
  <c r="BV58" i="178"/>
  <c r="BU58" i="178"/>
  <c r="BW58" i="178" s="1"/>
  <c r="BM58" i="178"/>
  <c r="BL58" i="178"/>
  <c r="BN58" i="178" s="1"/>
  <c r="BK58" i="178"/>
  <c r="BI58" i="178"/>
  <c r="BH58" i="178"/>
  <c r="BJ58" i="178" s="1"/>
  <c r="AZ58" i="178"/>
  <c r="AY58" i="178"/>
  <c r="BA58" i="178" s="1"/>
  <c r="AX58" i="178"/>
  <c r="AV58" i="178"/>
  <c r="AU58" i="178"/>
  <c r="AW58" i="178" s="1"/>
  <c r="AM58" i="178"/>
  <c r="AL58" i="178"/>
  <c r="AN58" i="178" s="1"/>
  <c r="AK58" i="178"/>
  <c r="AI58" i="178"/>
  <c r="AH58" i="178"/>
  <c r="AJ58" i="178" s="1"/>
  <c r="Z58" i="178"/>
  <c r="Y58" i="178"/>
  <c r="AA58" i="178" s="1"/>
  <c r="X58" i="178"/>
  <c r="V58" i="178"/>
  <c r="U58" i="178"/>
  <c r="W58" i="178" s="1"/>
  <c r="M58" i="178"/>
  <c r="DX58" i="178" s="1"/>
  <c r="L58" i="178"/>
  <c r="K58" i="178"/>
  <c r="DV58" i="178" s="1"/>
  <c r="I58" i="178"/>
  <c r="DT58" i="178" s="1"/>
  <c r="H58" i="178"/>
  <c r="DR57" i="178"/>
  <c r="DO57" i="178"/>
  <c r="DM57" i="178"/>
  <c r="DL57" i="178"/>
  <c r="DN57" i="178" s="1"/>
  <c r="DK57" i="178"/>
  <c r="DI57" i="178"/>
  <c r="DH57" i="178"/>
  <c r="DJ57" i="178" s="1"/>
  <c r="DB57" i="178"/>
  <c r="CZ57" i="178"/>
  <c r="CY57" i="178"/>
  <c r="DA57" i="178" s="1"/>
  <c r="CX57" i="178"/>
  <c r="CV57" i="178"/>
  <c r="CU57" i="178"/>
  <c r="CW57" i="178" s="1"/>
  <c r="CO57" i="178"/>
  <c r="CM57" i="178"/>
  <c r="CL57" i="178"/>
  <c r="CN57" i="178" s="1"/>
  <c r="CK57" i="178"/>
  <c r="CI57" i="178"/>
  <c r="CH57" i="178"/>
  <c r="CJ57" i="178" s="1"/>
  <c r="CB57" i="178"/>
  <c r="BZ57" i="178"/>
  <c r="BY57" i="178"/>
  <c r="CA57" i="178" s="1"/>
  <c r="BX57" i="178"/>
  <c r="BV57" i="178"/>
  <c r="BU57" i="178"/>
  <c r="BW57" i="178" s="1"/>
  <c r="BO57" i="178"/>
  <c r="BM57" i="178"/>
  <c r="BL57" i="178"/>
  <c r="BN57" i="178" s="1"/>
  <c r="BK57" i="178"/>
  <c r="BI57" i="178"/>
  <c r="BH57" i="178"/>
  <c r="BJ57" i="178" s="1"/>
  <c r="BB57" i="178"/>
  <c r="AZ57" i="178"/>
  <c r="AY57" i="178"/>
  <c r="BA57" i="178" s="1"/>
  <c r="AX57" i="178"/>
  <c r="AV57" i="178"/>
  <c r="AU57" i="178"/>
  <c r="AW57" i="178" s="1"/>
  <c r="AO57" i="178"/>
  <c r="AM57" i="178"/>
  <c r="AL57" i="178"/>
  <c r="AN57" i="178" s="1"/>
  <c r="AK57" i="178"/>
  <c r="AI57" i="178"/>
  <c r="AH57" i="178"/>
  <c r="AJ57" i="178" s="1"/>
  <c r="Z57" i="178"/>
  <c r="Y57" i="178"/>
  <c r="AA57" i="178" s="1"/>
  <c r="X57" i="178"/>
  <c r="V57" i="178"/>
  <c r="U57" i="178"/>
  <c r="W57" i="178" s="1"/>
  <c r="O57" i="178"/>
  <c r="M57" i="178"/>
  <c r="DX57" i="178" s="1"/>
  <c r="L57" i="178"/>
  <c r="K57" i="178"/>
  <c r="DV57" i="178" s="1"/>
  <c r="I57" i="178"/>
  <c r="DT57" i="178" s="1"/>
  <c r="H57" i="178"/>
  <c r="DR56" i="178"/>
  <c r="DO56" i="178"/>
  <c r="DM56" i="178"/>
  <c r="DL56" i="178"/>
  <c r="DN56" i="178" s="1"/>
  <c r="DK56" i="178"/>
  <c r="DI56" i="178"/>
  <c r="DH56" i="178"/>
  <c r="DJ56" i="178" s="1"/>
  <c r="DB56" i="178"/>
  <c r="CZ56" i="178"/>
  <c r="CY56" i="178"/>
  <c r="DA56" i="178" s="1"/>
  <c r="CX56" i="178"/>
  <c r="CV56" i="178"/>
  <c r="CU56" i="178"/>
  <c r="CW56" i="178" s="1"/>
  <c r="CO56" i="178"/>
  <c r="CM56" i="178"/>
  <c r="CL56" i="178"/>
  <c r="CN56" i="178" s="1"/>
  <c r="CK56" i="178"/>
  <c r="CI56" i="178"/>
  <c r="CH56" i="178"/>
  <c r="CJ56" i="178" s="1"/>
  <c r="CB56" i="178"/>
  <c r="BZ56" i="178"/>
  <c r="BY56" i="178"/>
  <c r="CA56" i="178" s="1"/>
  <c r="BX56" i="178"/>
  <c r="BV56" i="178"/>
  <c r="BU56" i="178"/>
  <c r="BW56" i="178" s="1"/>
  <c r="BO56" i="178"/>
  <c r="BM56" i="178"/>
  <c r="BL56" i="178"/>
  <c r="BN56" i="178" s="1"/>
  <c r="BK56" i="178"/>
  <c r="BI56" i="178"/>
  <c r="BH56" i="178"/>
  <c r="BJ56" i="178" s="1"/>
  <c r="BB56" i="178"/>
  <c r="AZ56" i="178"/>
  <c r="AY56" i="178"/>
  <c r="BA56" i="178" s="1"/>
  <c r="AX56" i="178"/>
  <c r="AV56" i="178"/>
  <c r="AU56" i="178"/>
  <c r="AW56" i="178" s="1"/>
  <c r="AO56" i="178"/>
  <c r="AM56" i="178"/>
  <c r="AL56" i="178"/>
  <c r="AN56" i="178" s="1"/>
  <c r="AK56" i="178"/>
  <c r="AI56" i="178"/>
  <c r="AH56" i="178"/>
  <c r="AJ56" i="178" s="1"/>
  <c r="Z56" i="178"/>
  <c r="Y56" i="178"/>
  <c r="AA56" i="178" s="1"/>
  <c r="X56" i="178"/>
  <c r="V56" i="178"/>
  <c r="U56" i="178"/>
  <c r="W56" i="178" s="1"/>
  <c r="O56" i="178"/>
  <c r="M56" i="178"/>
  <c r="DX56" i="178" s="1"/>
  <c r="L56" i="178"/>
  <c r="K56" i="178"/>
  <c r="DV56" i="178" s="1"/>
  <c r="I56" i="178"/>
  <c r="DT56" i="178" s="1"/>
  <c r="H56" i="178"/>
  <c r="DR55" i="178"/>
  <c r="DO55" i="178"/>
  <c r="DM55" i="178"/>
  <c r="DL55" i="178"/>
  <c r="DN55" i="178" s="1"/>
  <c r="DK55" i="178"/>
  <c r="DI55" i="178"/>
  <c r="DH55" i="178"/>
  <c r="DJ55" i="178" s="1"/>
  <c r="DB55" i="178"/>
  <c r="CZ55" i="178"/>
  <c r="CY55" i="178"/>
  <c r="DA55" i="178" s="1"/>
  <c r="CX55" i="178"/>
  <c r="CV55" i="178"/>
  <c r="CU55" i="178"/>
  <c r="CW55" i="178" s="1"/>
  <c r="CO55" i="178"/>
  <c r="CM55" i="178"/>
  <c r="CL55" i="178"/>
  <c r="CN55" i="178" s="1"/>
  <c r="CK55" i="178"/>
  <c r="CI55" i="178"/>
  <c r="CH55" i="178"/>
  <c r="CJ55" i="178" s="1"/>
  <c r="CB55" i="178"/>
  <c r="BZ55" i="178"/>
  <c r="BY55" i="178"/>
  <c r="CA55" i="178" s="1"/>
  <c r="BX55" i="178"/>
  <c r="BV55" i="178"/>
  <c r="BU55" i="178"/>
  <c r="BW55" i="178" s="1"/>
  <c r="BO55" i="178"/>
  <c r="BM55" i="178"/>
  <c r="BL55" i="178"/>
  <c r="BN55" i="178" s="1"/>
  <c r="BK55" i="178"/>
  <c r="BI55" i="178"/>
  <c r="BH55" i="178"/>
  <c r="BJ55" i="178" s="1"/>
  <c r="BB55" i="178"/>
  <c r="AZ55" i="178"/>
  <c r="AY55" i="178"/>
  <c r="BA55" i="178" s="1"/>
  <c r="AX55" i="178"/>
  <c r="AV55" i="178"/>
  <c r="AU55" i="178"/>
  <c r="AW55" i="178" s="1"/>
  <c r="AO55" i="178"/>
  <c r="AM55" i="178"/>
  <c r="AL55" i="178"/>
  <c r="AN55" i="178" s="1"/>
  <c r="AK55" i="178"/>
  <c r="AI55" i="178"/>
  <c r="AH55" i="178"/>
  <c r="AJ55" i="178" s="1"/>
  <c r="Z55" i="178"/>
  <c r="Y55" i="178"/>
  <c r="AA55" i="178" s="1"/>
  <c r="X55" i="178"/>
  <c r="V55" i="178"/>
  <c r="U55" i="178"/>
  <c r="W55" i="178" s="1"/>
  <c r="O55" i="178"/>
  <c r="M55" i="178"/>
  <c r="DX55" i="178" s="1"/>
  <c r="L55" i="178"/>
  <c r="K55" i="178"/>
  <c r="DV55" i="178" s="1"/>
  <c r="I55" i="178"/>
  <c r="DT55" i="178" s="1"/>
  <c r="H55" i="178"/>
  <c r="DR54" i="178"/>
  <c r="DO54" i="178"/>
  <c r="DM54" i="178"/>
  <c r="DL54" i="178"/>
  <c r="DN54" i="178" s="1"/>
  <c r="DK54" i="178"/>
  <c r="DI54" i="178"/>
  <c r="DH54" i="178"/>
  <c r="DJ54" i="178" s="1"/>
  <c r="DB54" i="178"/>
  <c r="CZ54" i="178"/>
  <c r="CY54" i="178"/>
  <c r="DA54" i="178" s="1"/>
  <c r="CX54" i="178"/>
  <c r="CV54" i="178"/>
  <c r="CU54" i="178"/>
  <c r="CW54" i="178" s="1"/>
  <c r="CO54" i="178"/>
  <c r="CM54" i="178"/>
  <c r="CL54" i="178"/>
  <c r="CN54" i="178" s="1"/>
  <c r="CK54" i="178"/>
  <c r="CI54" i="178"/>
  <c r="CH54" i="178"/>
  <c r="CJ54" i="178" s="1"/>
  <c r="CB54" i="178"/>
  <c r="BZ54" i="178"/>
  <c r="BY54" i="178"/>
  <c r="CA54" i="178" s="1"/>
  <c r="BX54" i="178"/>
  <c r="BV54" i="178"/>
  <c r="BU54" i="178"/>
  <c r="BW54" i="178" s="1"/>
  <c r="BO54" i="178"/>
  <c r="BM54" i="178"/>
  <c r="BL54" i="178"/>
  <c r="BN54" i="178" s="1"/>
  <c r="BK54" i="178"/>
  <c r="BI54" i="178"/>
  <c r="BH54" i="178"/>
  <c r="BJ54" i="178" s="1"/>
  <c r="BB54" i="178"/>
  <c r="AZ54" i="178"/>
  <c r="AY54" i="178"/>
  <c r="BA54" i="178" s="1"/>
  <c r="AX54" i="178"/>
  <c r="AV54" i="178"/>
  <c r="AU54" i="178"/>
  <c r="AW54" i="178" s="1"/>
  <c r="AO54" i="178"/>
  <c r="AM54" i="178"/>
  <c r="AL54" i="178"/>
  <c r="AN54" i="178" s="1"/>
  <c r="AK54" i="178"/>
  <c r="AI54" i="178"/>
  <c r="AH54" i="178"/>
  <c r="AJ54" i="178" s="1"/>
  <c r="Z54" i="178"/>
  <c r="Y54" i="178"/>
  <c r="AA54" i="178" s="1"/>
  <c r="X54" i="178"/>
  <c r="V54" i="178"/>
  <c r="U54" i="178"/>
  <c r="W54" i="178" s="1"/>
  <c r="O54" i="178"/>
  <c r="M54" i="178"/>
  <c r="DX54" i="178" s="1"/>
  <c r="L54" i="178"/>
  <c r="K54" i="178"/>
  <c r="DV54" i="178" s="1"/>
  <c r="I54" i="178"/>
  <c r="DT54" i="178" s="1"/>
  <c r="H54" i="178"/>
  <c r="DR53" i="178"/>
  <c r="DO53" i="178"/>
  <c r="DM53" i="178"/>
  <c r="DL53" i="178"/>
  <c r="DN53" i="178" s="1"/>
  <c r="DK53" i="178"/>
  <c r="DI53" i="178"/>
  <c r="DH53" i="178"/>
  <c r="DJ53" i="178" s="1"/>
  <c r="DB53" i="178"/>
  <c r="CZ53" i="178"/>
  <c r="CY53" i="178"/>
  <c r="DA53" i="178" s="1"/>
  <c r="CX53" i="178"/>
  <c r="CV53" i="178"/>
  <c r="CU53" i="178"/>
  <c r="CW53" i="178" s="1"/>
  <c r="CO53" i="178"/>
  <c r="CM53" i="178"/>
  <c r="CL53" i="178"/>
  <c r="CN53" i="178" s="1"/>
  <c r="CK53" i="178"/>
  <c r="CI53" i="178"/>
  <c r="CH53" i="178"/>
  <c r="CJ53" i="178" s="1"/>
  <c r="CB53" i="178"/>
  <c r="BZ53" i="178"/>
  <c r="BY53" i="178"/>
  <c r="CA53" i="178" s="1"/>
  <c r="BX53" i="178"/>
  <c r="BV53" i="178"/>
  <c r="BU53" i="178"/>
  <c r="BW53" i="178" s="1"/>
  <c r="BO53" i="178"/>
  <c r="BM53" i="178"/>
  <c r="BL53" i="178"/>
  <c r="BN53" i="178" s="1"/>
  <c r="BK53" i="178"/>
  <c r="BI53" i="178"/>
  <c r="BH53" i="178"/>
  <c r="BJ53" i="178" s="1"/>
  <c r="BB53" i="178"/>
  <c r="AZ53" i="178"/>
  <c r="AY53" i="178"/>
  <c r="BA53" i="178" s="1"/>
  <c r="AX53" i="178"/>
  <c r="AV53" i="178"/>
  <c r="AU53" i="178"/>
  <c r="AW53" i="178" s="1"/>
  <c r="AO53" i="178"/>
  <c r="AM53" i="178"/>
  <c r="AL53" i="178"/>
  <c r="AN53" i="178" s="1"/>
  <c r="AK53" i="178"/>
  <c r="AI53" i="178"/>
  <c r="AH53" i="178"/>
  <c r="AJ53" i="178" s="1"/>
  <c r="Z53" i="178"/>
  <c r="Y53" i="178"/>
  <c r="AA53" i="178" s="1"/>
  <c r="X53" i="178"/>
  <c r="V53" i="178"/>
  <c r="U53" i="178"/>
  <c r="W53" i="178" s="1"/>
  <c r="O53" i="178"/>
  <c r="M53" i="178"/>
  <c r="DX53" i="178" s="1"/>
  <c r="L53" i="178"/>
  <c r="K53" i="178"/>
  <c r="DV53" i="178" s="1"/>
  <c r="I53" i="178"/>
  <c r="DT53" i="178" s="1"/>
  <c r="H53" i="178"/>
  <c r="DR52" i="178"/>
  <c r="DO52" i="178"/>
  <c r="DM52" i="178"/>
  <c r="DL52" i="178"/>
  <c r="DN52" i="178" s="1"/>
  <c r="DK52" i="178"/>
  <c r="DI52" i="178"/>
  <c r="DH52" i="178"/>
  <c r="DJ52" i="178" s="1"/>
  <c r="DB52" i="178"/>
  <c r="CZ52" i="178"/>
  <c r="CY52" i="178"/>
  <c r="DA52" i="178" s="1"/>
  <c r="CX52" i="178"/>
  <c r="CV52" i="178"/>
  <c r="CU52" i="178"/>
  <c r="CW52" i="178" s="1"/>
  <c r="CO52" i="178"/>
  <c r="CM52" i="178"/>
  <c r="CL52" i="178"/>
  <c r="CN52" i="178" s="1"/>
  <c r="CK52" i="178"/>
  <c r="CI52" i="178"/>
  <c r="CH52" i="178"/>
  <c r="CJ52" i="178" s="1"/>
  <c r="CB52" i="178"/>
  <c r="BZ52" i="178"/>
  <c r="BY52" i="178"/>
  <c r="CA52" i="178" s="1"/>
  <c r="BX52" i="178"/>
  <c r="BV52" i="178"/>
  <c r="BU52" i="178"/>
  <c r="BW52" i="178" s="1"/>
  <c r="BO52" i="178"/>
  <c r="BM52" i="178"/>
  <c r="BL52" i="178"/>
  <c r="BN52" i="178" s="1"/>
  <c r="BK52" i="178"/>
  <c r="BI52" i="178"/>
  <c r="BH52" i="178"/>
  <c r="BJ52" i="178" s="1"/>
  <c r="BB52" i="178"/>
  <c r="AZ52" i="178"/>
  <c r="AY52" i="178"/>
  <c r="BA52" i="178" s="1"/>
  <c r="AX52" i="178"/>
  <c r="AV52" i="178"/>
  <c r="AU52" i="178"/>
  <c r="AW52" i="178" s="1"/>
  <c r="AO52" i="178"/>
  <c r="AM52" i="178"/>
  <c r="AL52" i="178"/>
  <c r="AN52" i="178" s="1"/>
  <c r="AK52" i="178"/>
  <c r="AI52" i="178"/>
  <c r="AH52" i="178"/>
  <c r="AJ52" i="178" s="1"/>
  <c r="Z52" i="178"/>
  <c r="Y52" i="178"/>
  <c r="AA52" i="178" s="1"/>
  <c r="X52" i="178"/>
  <c r="V52" i="178"/>
  <c r="U52" i="178"/>
  <c r="W52" i="178" s="1"/>
  <c r="O52" i="178"/>
  <c r="M52" i="178"/>
  <c r="DX52" i="178" s="1"/>
  <c r="L52" i="178"/>
  <c r="K52" i="178"/>
  <c r="DV52" i="178" s="1"/>
  <c r="I52" i="178"/>
  <c r="DT52" i="178" s="1"/>
  <c r="H52" i="178"/>
  <c r="DR51" i="178"/>
  <c r="DO51" i="178"/>
  <c r="DM51" i="178"/>
  <c r="DL51" i="178"/>
  <c r="DN51" i="178" s="1"/>
  <c r="DK51" i="178"/>
  <c r="DI51" i="178"/>
  <c r="DH51" i="178"/>
  <c r="DJ51" i="178" s="1"/>
  <c r="DB51" i="178"/>
  <c r="CZ51" i="178"/>
  <c r="CY51" i="178"/>
  <c r="DA51" i="178" s="1"/>
  <c r="CX51" i="178"/>
  <c r="CV51" i="178"/>
  <c r="CU51" i="178"/>
  <c r="CW51" i="178" s="1"/>
  <c r="CO51" i="178"/>
  <c r="CM51" i="178"/>
  <c r="CL51" i="178"/>
  <c r="CN51" i="178" s="1"/>
  <c r="CK51" i="178"/>
  <c r="CI51" i="178"/>
  <c r="CH51" i="178"/>
  <c r="CJ51" i="178" s="1"/>
  <c r="CB51" i="178"/>
  <c r="BZ51" i="178"/>
  <c r="BY51" i="178"/>
  <c r="CA51" i="178" s="1"/>
  <c r="BX51" i="178"/>
  <c r="BV51" i="178"/>
  <c r="BU51" i="178"/>
  <c r="BW51" i="178" s="1"/>
  <c r="BO51" i="178"/>
  <c r="BM51" i="178"/>
  <c r="BL51" i="178"/>
  <c r="BN51" i="178" s="1"/>
  <c r="BK51" i="178"/>
  <c r="BI51" i="178"/>
  <c r="BH51" i="178"/>
  <c r="BJ51" i="178" s="1"/>
  <c r="BB51" i="178"/>
  <c r="AZ51" i="178"/>
  <c r="AY51" i="178"/>
  <c r="BA51" i="178" s="1"/>
  <c r="AX51" i="178"/>
  <c r="AV51" i="178"/>
  <c r="AU51" i="178"/>
  <c r="AW51" i="178" s="1"/>
  <c r="AO51" i="178"/>
  <c r="AM51" i="178"/>
  <c r="AL51" i="178"/>
  <c r="AN51" i="178" s="1"/>
  <c r="AK51" i="178"/>
  <c r="AI51" i="178"/>
  <c r="AH51" i="178"/>
  <c r="AJ51" i="178" s="1"/>
  <c r="Z51" i="178"/>
  <c r="Y51" i="178"/>
  <c r="AA51" i="178" s="1"/>
  <c r="X51" i="178"/>
  <c r="V51" i="178"/>
  <c r="U51" i="178"/>
  <c r="W51" i="178" s="1"/>
  <c r="O51" i="178"/>
  <c r="M51" i="178"/>
  <c r="DX51" i="178" s="1"/>
  <c r="L51" i="178"/>
  <c r="K51" i="178"/>
  <c r="DV51" i="178" s="1"/>
  <c r="I51" i="178"/>
  <c r="DT51" i="178" s="1"/>
  <c r="H51" i="178"/>
  <c r="DR50" i="178"/>
  <c r="DO50" i="178"/>
  <c r="DM50" i="178"/>
  <c r="DL50" i="178"/>
  <c r="DN50" i="178" s="1"/>
  <c r="DK50" i="178"/>
  <c r="DI50" i="178"/>
  <c r="DH50" i="178"/>
  <c r="DJ50" i="178" s="1"/>
  <c r="DB50" i="178"/>
  <c r="CZ50" i="178"/>
  <c r="CY50" i="178"/>
  <c r="DA50" i="178" s="1"/>
  <c r="CX50" i="178"/>
  <c r="CV50" i="178"/>
  <c r="CU50" i="178"/>
  <c r="CW50" i="178" s="1"/>
  <c r="CO50" i="178"/>
  <c r="CM50" i="178"/>
  <c r="CL50" i="178"/>
  <c r="CN50" i="178" s="1"/>
  <c r="CK50" i="178"/>
  <c r="CI50" i="178"/>
  <c r="CH50" i="178"/>
  <c r="CJ50" i="178" s="1"/>
  <c r="CB50" i="178"/>
  <c r="BZ50" i="178"/>
  <c r="BY50" i="178"/>
  <c r="CA50" i="178" s="1"/>
  <c r="BX50" i="178"/>
  <c r="BV50" i="178"/>
  <c r="BU50" i="178"/>
  <c r="BW50" i="178" s="1"/>
  <c r="BO50" i="178"/>
  <c r="BM50" i="178"/>
  <c r="BL50" i="178"/>
  <c r="BN50" i="178" s="1"/>
  <c r="BK50" i="178"/>
  <c r="BI50" i="178"/>
  <c r="BH50" i="178"/>
  <c r="BJ50" i="178" s="1"/>
  <c r="BB50" i="178"/>
  <c r="AZ50" i="178"/>
  <c r="AY50" i="178"/>
  <c r="BA50" i="178" s="1"/>
  <c r="AX50" i="178"/>
  <c r="AV50" i="178"/>
  <c r="AU50" i="178"/>
  <c r="AW50" i="178" s="1"/>
  <c r="AO50" i="178"/>
  <c r="AM50" i="178"/>
  <c r="AL50" i="178"/>
  <c r="AN50" i="178" s="1"/>
  <c r="AK50" i="178"/>
  <c r="AI50" i="178"/>
  <c r="AH50" i="178"/>
  <c r="AJ50" i="178" s="1"/>
  <c r="Z50" i="178"/>
  <c r="Y50" i="178"/>
  <c r="AA50" i="178" s="1"/>
  <c r="X50" i="178"/>
  <c r="V50" i="178"/>
  <c r="U50" i="178"/>
  <c r="W50" i="178" s="1"/>
  <c r="O50" i="178"/>
  <c r="M50" i="178"/>
  <c r="DX50" i="178" s="1"/>
  <c r="L50" i="178"/>
  <c r="K50" i="178"/>
  <c r="DV50" i="178" s="1"/>
  <c r="I50" i="178"/>
  <c r="DT50" i="178" s="1"/>
  <c r="H50" i="178"/>
  <c r="DR49" i="178"/>
  <c r="DO49" i="178"/>
  <c r="DM49" i="178"/>
  <c r="DL49" i="178"/>
  <c r="DN49" i="178" s="1"/>
  <c r="DK49" i="178"/>
  <c r="DI49" i="178"/>
  <c r="DH49" i="178"/>
  <c r="DJ49" i="178" s="1"/>
  <c r="DB49" i="178"/>
  <c r="CZ49" i="178"/>
  <c r="CY49" i="178"/>
  <c r="DA49" i="178" s="1"/>
  <c r="CX49" i="178"/>
  <c r="CV49" i="178"/>
  <c r="CU49" i="178"/>
  <c r="CW49" i="178" s="1"/>
  <c r="CO49" i="178"/>
  <c r="CM49" i="178"/>
  <c r="CL49" i="178"/>
  <c r="CN49" i="178" s="1"/>
  <c r="CK49" i="178"/>
  <c r="CI49" i="178"/>
  <c r="CH49" i="178"/>
  <c r="CJ49" i="178" s="1"/>
  <c r="CB49" i="178"/>
  <c r="BZ49" i="178"/>
  <c r="BY49" i="178"/>
  <c r="CA49" i="178" s="1"/>
  <c r="BX49" i="178"/>
  <c r="BV49" i="178"/>
  <c r="BU49" i="178"/>
  <c r="BW49" i="178" s="1"/>
  <c r="BO49" i="178"/>
  <c r="BM49" i="178"/>
  <c r="BL49" i="178"/>
  <c r="BN49" i="178" s="1"/>
  <c r="BK49" i="178"/>
  <c r="BI49" i="178"/>
  <c r="BH49" i="178"/>
  <c r="BJ49" i="178" s="1"/>
  <c r="BB49" i="178"/>
  <c r="AZ49" i="178"/>
  <c r="AY49" i="178"/>
  <c r="BA49" i="178" s="1"/>
  <c r="AX49" i="178"/>
  <c r="AV49" i="178"/>
  <c r="AU49" i="178"/>
  <c r="AW49" i="178" s="1"/>
  <c r="AO49" i="178"/>
  <c r="AM49" i="178"/>
  <c r="AL49" i="178"/>
  <c r="AN49" i="178" s="1"/>
  <c r="AK49" i="178"/>
  <c r="AI49" i="178"/>
  <c r="AH49" i="178"/>
  <c r="AJ49" i="178" s="1"/>
  <c r="Z49" i="178"/>
  <c r="Y49" i="178"/>
  <c r="AA49" i="178" s="1"/>
  <c r="X49" i="178"/>
  <c r="V49" i="178"/>
  <c r="U49" i="178"/>
  <c r="W49" i="178" s="1"/>
  <c r="O49" i="178"/>
  <c r="M49" i="178"/>
  <c r="DX49" i="178" s="1"/>
  <c r="L49" i="178"/>
  <c r="K49" i="178"/>
  <c r="DV49" i="178" s="1"/>
  <c r="I49" i="178"/>
  <c r="DT49" i="178" s="1"/>
  <c r="H49" i="178"/>
  <c r="DR48" i="178"/>
  <c r="DO48" i="178"/>
  <c r="DM48" i="178"/>
  <c r="DL48" i="178"/>
  <c r="DN48" i="178" s="1"/>
  <c r="DK48" i="178"/>
  <c r="DI48" i="178"/>
  <c r="DH48" i="178"/>
  <c r="DJ48" i="178" s="1"/>
  <c r="DB48" i="178"/>
  <c r="CZ48" i="178"/>
  <c r="CY48" i="178"/>
  <c r="DA48" i="178" s="1"/>
  <c r="CX48" i="178"/>
  <c r="CV48" i="178"/>
  <c r="CU48" i="178"/>
  <c r="CW48" i="178" s="1"/>
  <c r="CO48" i="178"/>
  <c r="CM48" i="178"/>
  <c r="CL48" i="178"/>
  <c r="CN48" i="178" s="1"/>
  <c r="CK48" i="178"/>
  <c r="CI48" i="178"/>
  <c r="CH48" i="178"/>
  <c r="CJ48" i="178" s="1"/>
  <c r="CB48" i="178"/>
  <c r="BZ48" i="178"/>
  <c r="BY48" i="178"/>
  <c r="CA48" i="178" s="1"/>
  <c r="BX48" i="178"/>
  <c r="BV48" i="178"/>
  <c r="BU48" i="178"/>
  <c r="BW48" i="178" s="1"/>
  <c r="BO48" i="178"/>
  <c r="BM48" i="178"/>
  <c r="BL48" i="178"/>
  <c r="BN48" i="178" s="1"/>
  <c r="BK48" i="178"/>
  <c r="BI48" i="178"/>
  <c r="BH48" i="178"/>
  <c r="BJ48" i="178" s="1"/>
  <c r="BB48" i="178"/>
  <c r="AZ48" i="178"/>
  <c r="AY48" i="178"/>
  <c r="BA48" i="178" s="1"/>
  <c r="AX48" i="178"/>
  <c r="AV48" i="178"/>
  <c r="AU48" i="178"/>
  <c r="AW48" i="178" s="1"/>
  <c r="AO48" i="178"/>
  <c r="AM48" i="178"/>
  <c r="AL48" i="178"/>
  <c r="AN48" i="178" s="1"/>
  <c r="AK48" i="178"/>
  <c r="AI48" i="178"/>
  <c r="AH48" i="178"/>
  <c r="AJ48" i="178" s="1"/>
  <c r="Z48" i="178"/>
  <c r="Y48" i="178"/>
  <c r="AA48" i="178" s="1"/>
  <c r="X48" i="178"/>
  <c r="V48" i="178"/>
  <c r="U48" i="178"/>
  <c r="W48" i="178" s="1"/>
  <c r="O48" i="178"/>
  <c r="M48" i="178"/>
  <c r="DX48" i="178" s="1"/>
  <c r="L48" i="178"/>
  <c r="K48" i="178"/>
  <c r="DV48" i="178" s="1"/>
  <c r="I48" i="178"/>
  <c r="DT48" i="178" s="1"/>
  <c r="H48" i="178"/>
  <c r="DR47" i="178"/>
  <c r="DO47" i="178"/>
  <c r="DM47" i="178"/>
  <c r="DL47" i="178"/>
  <c r="DN47" i="178" s="1"/>
  <c r="DK47" i="178"/>
  <c r="DI47" i="178"/>
  <c r="DH47" i="178"/>
  <c r="DJ47" i="178" s="1"/>
  <c r="DB47" i="178"/>
  <c r="CZ47" i="178"/>
  <c r="CY47" i="178"/>
  <c r="DA47" i="178" s="1"/>
  <c r="CX47" i="178"/>
  <c r="CV47" i="178"/>
  <c r="CU47" i="178"/>
  <c r="CW47" i="178" s="1"/>
  <c r="CO47" i="178"/>
  <c r="CM47" i="178"/>
  <c r="CL47" i="178"/>
  <c r="CN47" i="178" s="1"/>
  <c r="CK47" i="178"/>
  <c r="CI47" i="178"/>
  <c r="CH47" i="178"/>
  <c r="CJ47" i="178" s="1"/>
  <c r="CB47" i="178"/>
  <c r="BZ47" i="178"/>
  <c r="BY47" i="178"/>
  <c r="CA47" i="178" s="1"/>
  <c r="BX47" i="178"/>
  <c r="BV47" i="178"/>
  <c r="BU47" i="178"/>
  <c r="BW47" i="178" s="1"/>
  <c r="BO47" i="178"/>
  <c r="BM47" i="178"/>
  <c r="BL47" i="178"/>
  <c r="BN47" i="178" s="1"/>
  <c r="BK47" i="178"/>
  <c r="BI47" i="178"/>
  <c r="BH47" i="178"/>
  <c r="BJ47" i="178" s="1"/>
  <c r="BB47" i="178"/>
  <c r="AZ47" i="178"/>
  <c r="AY47" i="178"/>
  <c r="BA47" i="178" s="1"/>
  <c r="AX47" i="178"/>
  <c r="AV47" i="178"/>
  <c r="AU47" i="178"/>
  <c r="AW47" i="178" s="1"/>
  <c r="AO47" i="178"/>
  <c r="AM47" i="178"/>
  <c r="AL47" i="178"/>
  <c r="AN47" i="178" s="1"/>
  <c r="AK47" i="178"/>
  <c r="AI47" i="178"/>
  <c r="AH47" i="178"/>
  <c r="AJ47" i="178" s="1"/>
  <c r="Z47" i="178"/>
  <c r="Y47" i="178"/>
  <c r="AA47" i="178" s="1"/>
  <c r="X47" i="178"/>
  <c r="V47" i="178"/>
  <c r="U47" i="178"/>
  <c r="W47" i="178" s="1"/>
  <c r="O47" i="178"/>
  <c r="M47" i="178"/>
  <c r="DX47" i="178" s="1"/>
  <c r="L47" i="178"/>
  <c r="K47" i="178"/>
  <c r="DV47" i="178" s="1"/>
  <c r="I47" i="178"/>
  <c r="DT47" i="178" s="1"/>
  <c r="H47" i="178"/>
  <c r="DR46" i="178"/>
  <c r="DO46" i="178"/>
  <c r="DM46" i="178"/>
  <c r="DL46" i="178"/>
  <c r="DN46" i="178" s="1"/>
  <c r="DK46" i="178"/>
  <c r="DI46" i="178"/>
  <c r="DH46" i="178"/>
  <c r="DJ46" i="178" s="1"/>
  <c r="DB46" i="178"/>
  <c r="CZ46" i="178"/>
  <c r="CY46" i="178"/>
  <c r="DA46" i="178" s="1"/>
  <c r="CX46" i="178"/>
  <c r="CV46" i="178"/>
  <c r="CU46" i="178"/>
  <c r="CW46" i="178" s="1"/>
  <c r="CO46" i="178"/>
  <c r="CM46" i="178"/>
  <c r="CL46" i="178"/>
  <c r="CN46" i="178" s="1"/>
  <c r="CK46" i="178"/>
  <c r="CI46" i="178"/>
  <c r="CH46" i="178"/>
  <c r="CJ46" i="178" s="1"/>
  <c r="CB46" i="178"/>
  <c r="BZ46" i="178"/>
  <c r="BY46" i="178"/>
  <c r="CA46" i="178" s="1"/>
  <c r="BX46" i="178"/>
  <c r="BV46" i="178"/>
  <c r="BU46" i="178"/>
  <c r="BW46" i="178" s="1"/>
  <c r="BO46" i="178"/>
  <c r="BM46" i="178"/>
  <c r="BL46" i="178"/>
  <c r="BN46" i="178" s="1"/>
  <c r="BK46" i="178"/>
  <c r="BI46" i="178"/>
  <c r="BH46" i="178"/>
  <c r="BJ46" i="178" s="1"/>
  <c r="BB46" i="178"/>
  <c r="AZ46" i="178"/>
  <c r="AY46" i="178"/>
  <c r="BA46" i="178" s="1"/>
  <c r="AX46" i="178"/>
  <c r="AV46" i="178"/>
  <c r="AU46" i="178"/>
  <c r="AW46" i="178" s="1"/>
  <c r="AO46" i="178"/>
  <c r="AM46" i="178"/>
  <c r="AL46" i="178"/>
  <c r="AN46" i="178" s="1"/>
  <c r="AK46" i="178"/>
  <c r="AI46" i="178"/>
  <c r="AH46" i="178"/>
  <c r="AJ46" i="178" s="1"/>
  <c r="Z46" i="178"/>
  <c r="Y46" i="178"/>
  <c r="AA46" i="178" s="1"/>
  <c r="X46" i="178"/>
  <c r="V46" i="178"/>
  <c r="U46" i="178"/>
  <c r="W46" i="178" s="1"/>
  <c r="O46" i="178"/>
  <c r="M46" i="178"/>
  <c r="DX46" i="178" s="1"/>
  <c r="L46" i="178"/>
  <c r="K46" i="178"/>
  <c r="DV46" i="178" s="1"/>
  <c r="I46" i="178"/>
  <c r="DT46" i="178" s="1"/>
  <c r="H46" i="178"/>
  <c r="DR45" i="178"/>
  <c r="DO45" i="178"/>
  <c r="DM45" i="178"/>
  <c r="DL45" i="178"/>
  <c r="DN45" i="178" s="1"/>
  <c r="DK45" i="178"/>
  <c r="DI45" i="178"/>
  <c r="DH45" i="178"/>
  <c r="DJ45" i="178" s="1"/>
  <c r="DB45" i="178"/>
  <c r="CZ45" i="178"/>
  <c r="CY45" i="178"/>
  <c r="DA45" i="178" s="1"/>
  <c r="CX45" i="178"/>
  <c r="CV45" i="178"/>
  <c r="CU45" i="178"/>
  <c r="CW45" i="178" s="1"/>
  <c r="CO45" i="178"/>
  <c r="CM45" i="178"/>
  <c r="CL45" i="178"/>
  <c r="CN45" i="178" s="1"/>
  <c r="CK45" i="178"/>
  <c r="CI45" i="178"/>
  <c r="CH45" i="178"/>
  <c r="CJ45" i="178" s="1"/>
  <c r="CB45" i="178"/>
  <c r="BZ45" i="178"/>
  <c r="BY45" i="178"/>
  <c r="CA45" i="178" s="1"/>
  <c r="BX45" i="178"/>
  <c r="BV45" i="178"/>
  <c r="BU45" i="178"/>
  <c r="BW45" i="178" s="1"/>
  <c r="BO45" i="178"/>
  <c r="BM45" i="178"/>
  <c r="BL45" i="178"/>
  <c r="BN45" i="178" s="1"/>
  <c r="BK45" i="178"/>
  <c r="BI45" i="178"/>
  <c r="BH45" i="178"/>
  <c r="BJ45" i="178" s="1"/>
  <c r="BB45" i="178"/>
  <c r="AZ45" i="178"/>
  <c r="AY45" i="178"/>
  <c r="BA45" i="178" s="1"/>
  <c r="AX45" i="178"/>
  <c r="AV45" i="178"/>
  <c r="AU45" i="178"/>
  <c r="AW45" i="178" s="1"/>
  <c r="AO45" i="178"/>
  <c r="AM45" i="178"/>
  <c r="AL45" i="178"/>
  <c r="AN45" i="178" s="1"/>
  <c r="AK45" i="178"/>
  <c r="AI45" i="178"/>
  <c r="AH45" i="178"/>
  <c r="AJ45" i="178" s="1"/>
  <c r="Z45" i="178"/>
  <c r="Y45" i="178"/>
  <c r="AA45" i="178" s="1"/>
  <c r="X45" i="178"/>
  <c r="V45" i="178"/>
  <c r="U45" i="178"/>
  <c r="W45" i="178" s="1"/>
  <c r="O45" i="178"/>
  <c r="M45" i="178"/>
  <c r="DX45" i="178" s="1"/>
  <c r="L45" i="178"/>
  <c r="K45" i="178"/>
  <c r="DV45" i="178" s="1"/>
  <c r="I45" i="178"/>
  <c r="DT45" i="178" s="1"/>
  <c r="H45" i="178"/>
  <c r="DR44" i="178"/>
  <c r="DO44" i="178"/>
  <c r="DM44" i="178"/>
  <c r="DL44" i="178"/>
  <c r="DN44" i="178" s="1"/>
  <c r="DK44" i="178"/>
  <c r="DI44" i="178"/>
  <c r="DH44" i="178"/>
  <c r="DJ44" i="178" s="1"/>
  <c r="DB44" i="178"/>
  <c r="CZ44" i="178"/>
  <c r="CY44" i="178"/>
  <c r="DA44" i="178" s="1"/>
  <c r="CX44" i="178"/>
  <c r="CV44" i="178"/>
  <c r="CU44" i="178"/>
  <c r="CW44" i="178" s="1"/>
  <c r="CO44" i="178"/>
  <c r="CM44" i="178"/>
  <c r="CL44" i="178"/>
  <c r="CN44" i="178" s="1"/>
  <c r="CK44" i="178"/>
  <c r="CI44" i="178"/>
  <c r="CH44" i="178"/>
  <c r="CJ44" i="178" s="1"/>
  <c r="CB44" i="178"/>
  <c r="BZ44" i="178"/>
  <c r="BY44" i="178"/>
  <c r="CA44" i="178" s="1"/>
  <c r="BX44" i="178"/>
  <c r="BV44" i="178"/>
  <c r="BU44" i="178"/>
  <c r="BW44" i="178" s="1"/>
  <c r="BO44" i="178"/>
  <c r="BM44" i="178"/>
  <c r="BL44" i="178"/>
  <c r="BN44" i="178" s="1"/>
  <c r="BK44" i="178"/>
  <c r="BI44" i="178"/>
  <c r="BH44" i="178"/>
  <c r="BJ44" i="178" s="1"/>
  <c r="BB44" i="178"/>
  <c r="AZ44" i="178"/>
  <c r="AY44" i="178"/>
  <c r="BA44" i="178" s="1"/>
  <c r="AX44" i="178"/>
  <c r="AV44" i="178"/>
  <c r="AU44" i="178"/>
  <c r="AW44" i="178" s="1"/>
  <c r="AO44" i="178"/>
  <c r="AM44" i="178"/>
  <c r="AL44" i="178"/>
  <c r="AN44" i="178" s="1"/>
  <c r="AK44" i="178"/>
  <c r="AI44" i="178"/>
  <c r="AH44" i="178"/>
  <c r="AJ44" i="178" s="1"/>
  <c r="Z44" i="178"/>
  <c r="Y44" i="178"/>
  <c r="AA44" i="178" s="1"/>
  <c r="X44" i="178"/>
  <c r="V44" i="178"/>
  <c r="U44" i="178"/>
  <c r="W44" i="178" s="1"/>
  <c r="O44" i="178"/>
  <c r="M44" i="178"/>
  <c r="DX44" i="178" s="1"/>
  <c r="L44" i="178"/>
  <c r="K44" i="178"/>
  <c r="DV44" i="178" s="1"/>
  <c r="I44" i="178"/>
  <c r="DT44" i="178" s="1"/>
  <c r="H44" i="178"/>
  <c r="DR43" i="178"/>
  <c r="DO43" i="178"/>
  <c r="DM43" i="178"/>
  <c r="DL43" i="178"/>
  <c r="DN43" i="178" s="1"/>
  <c r="DK43" i="178"/>
  <c r="DI43" i="178"/>
  <c r="DH43" i="178"/>
  <c r="DJ43" i="178" s="1"/>
  <c r="DB43" i="178"/>
  <c r="CZ43" i="178"/>
  <c r="CY43" i="178"/>
  <c r="DA43" i="178" s="1"/>
  <c r="CX43" i="178"/>
  <c r="CV43" i="178"/>
  <c r="CU43" i="178"/>
  <c r="CW43" i="178" s="1"/>
  <c r="CO43" i="178"/>
  <c r="CM43" i="178"/>
  <c r="CL43" i="178"/>
  <c r="CN43" i="178" s="1"/>
  <c r="CK43" i="178"/>
  <c r="CI43" i="178"/>
  <c r="CH43" i="178"/>
  <c r="CJ43" i="178" s="1"/>
  <c r="CB43" i="178"/>
  <c r="BZ43" i="178"/>
  <c r="BY43" i="178"/>
  <c r="CA43" i="178" s="1"/>
  <c r="BX43" i="178"/>
  <c r="BV43" i="178"/>
  <c r="BU43" i="178"/>
  <c r="BW43" i="178" s="1"/>
  <c r="BO43" i="178"/>
  <c r="BM43" i="178"/>
  <c r="BL43" i="178"/>
  <c r="BN43" i="178" s="1"/>
  <c r="BK43" i="178"/>
  <c r="BI43" i="178"/>
  <c r="BH43" i="178"/>
  <c r="BJ43" i="178" s="1"/>
  <c r="BB43" i="178"/>
  <c r="AZ43" i="178"/>
  <c r="AY43" i="178"/>
  <c r="BA43" i="178" s="1"/>
  <c r="AX43" i="178"/>
  <c r="AV43" i="178"/>
  <c r="AU43" i="178"/>
  <c r="AW43" i="178" s="1"/>
  <c r="AO43" i="178"/>
  <c r="AM43" i="178"/>
  <c r="AL43" i="178"/>
  <c r="AN43" i="178" s="1"/>
  <c r="AK43" i="178"/>
  <c r="AI43" i="178"/>
  <c r="AH43" i="178"/>
  <c r="AJ43" i="178" s="1"/>
  <c r="Z43" i="178"/>
  <c r="Y43" i="178"/>
  <c r="AA43" i="178" s="1"/>
  <c r="X43" i="178"/>
  <c r="V43" i="178"/>
  <c r="U43" i="178"/>
  <c r="W43" i="178" s="1"/>
  <c r="O43" i="178"/>
  <c r="M43" i="178"/>
  <c r="DX43" i="178" s="1"/>
  <c r="L43" i="178"/>
  <c r="K43" i="178"/>
  <c r="DV43" i="178" s="1"/>
  <c r="I43" i="178"/>
  <c r="DT43" i="178" s="1"/>
  <c r="H43" i="178"/>
  <c r="DR42" i="178"/>
  <c r="DO42" i="178"/>
  <c r="DM42" i="178"/>
  <c r="DL42" i="178"/>
  <c r="DN42" i="178" s="1"/>
  <c r="DK42" i="178"/>
  <c r="DI42" i="178"/>
  <c r="DH42" i="178"/>
  <c r="DJ42" i="178" s="1"/>
  <c r="DB42" i="178"/>
  <c r="CZ42" i="178"/>
  <c r="CY42" i="178"/>
  <c r="DA42" i="178" s="1"/>
  <c r="CX42" i="178"/>
  <c r="CV42" i="178"/>
  <c r="CU42" i="178"/>
  <c r="CW42" i="178" s="1"/>
  <c r="CO42" i="178"/>
  <c r="CM42" i="178"/>
  <c r="CL42" i="178"/>
  <c r="CN42" i="178" s="1"/>
  <c r="CK42" i="178"/>
  <c r="CI42" i="178"/>
  <c r="CH42" i="178"/>
  <c r="CJ42" i="178" s="1"/>
  <c r="CB42" i="178"/>
  <c r="BZ42" i="178"/>
  <c r="BY42" i="178"/>
  <c r="CA42" i="178" s="1"/>
  <c r="BX42" i="178"/>
  <c r="BV42" i="178"/>
  <c r="BU42" i="178"/>
  <c r="BW42" i="178" s="1"/>
  <c r="BO42" i="178"/>
  <c r="BM42" i="178"/>
  <c r="BL42" i="178"/>
  <c r="BN42" i="178" s="1"/>
  <c r="BK42" i="178"/>
  <c r="BI42" i="178"/>
  <c r="BH42" i="178"/>
  <c r="BJ42" i="178" s="1"/>
  <c r="BB42" i="178"/>
  <c r="AZ42" i="178"/>
  <c r="AY42" i="178"/>
  <c r="BA42" i="178" s="1"/>
  <c r="AX42" i="178"/>
  <c r="AV42" i="178"/>
  <c r="AU42" i="178"/>
  <c r="AW42" i="178" s="1"/>
  <c r="AO42" i="178"/>
  <c r="AM42" i="178"/>
  <c r="AL42" i="178"/>
  <c r="AN42" i="178" s="1"/>
  <c r="AK42" i="178"/>
  <c r="AI42" i="178"/>
  <c r="AH42" i="178"/>
  <c r="AJ42" i="178" s="1"/>
  <c r="Z42" i="178"/>
  <c r="Y42" i="178"/>
  <c r="AA42" i="178" s="1"/>
  <c r="X42" i="178"/>
  <c r="V42" i="178"/>
  <c r="U42" i="178"/>
  <c r="W42" i="178" s="1"/>
  <c r="O42" i="178"/>
  <c r="M42" i="178"/>
  <c r="DX42" i="178" s="1"/>
  <c r="L42" i="178"/>
  <c r="K42" i="178"/>
  <c r="DV42" i="178" s="1"/>
  <c r="I42" i="178"/>
  <c r="DT42" i="178" s="1"/>
  <c r="H42" i="178"/>
  <c r="DR41" i="178"/>
  <c r="DO41" i="178"/>
  <c r="DM41" i="178"/>
  <c r="DL41" i="178"/>
  <c r="DN41" i="178" s="1"/>
  <c r="DK41" i="178"/>
  <c r="DI41" i="178"/>
  <c r="DH41" i="178"/>
  <c r="DJ41" i="178" s="1"/>
  <c r="DB41" i="178"/>
  <c r="CZ41" i="178"/>
  <c r="CY41" i="178"/>
  <c r="DA41" i="178" s="1"/>
  <c r="CX41" i="178"/>
  <c r="CV41" i="178"/>
  <c r="CU41" i="178"/>
  <c r="CW41" i="178" s="1"/>
  <c r="CO41" i="178"/>
  <c r="CM41" i="178"/>
  <c r="CL41" i="178"/>
  <c r="CN41" i="178" s="1"/>
  <c r="CK41" i="178"/>
  <c r="CI41" i="178"/>
  <c r="CH41" i="178"/>
  <c r="CJ41" i="178" s="1"/>
  <c r="CB41" i="178"/>
  <c r="BZ41" i="178"/>
  <c r="BY41" i="178"/>
  <c r="CA41" i="178" s="1"/>
  <c r="BX41" i="178"/>
  <c r="BV41" i="178"/>
  <c r="BU41" i="178"/>
  <c r="BW41" i="178" s="1"/>
  <c r="BO41" i="178"/>
  <c r="BM41" i="178"/>
  <c r="BL41" i="178"/>
  <c r="BN41" i="178" s="1"/>
  <c r="BK41" i="178"/>
  <c r="BI41" i="178"/>
  <c r="BH41" i="178"/>
  <c r="BJ41" i="178" s="1"/>
  <c r="BB41" i="178"/>
  <c r="AZ41" i="178"/>
  <c r="AY41" i="178"/>
  <c r="BA41" i="178" s="1"/>
  <c r="AX41" i="178"/>
  <c r="AV41" i="178"/>
  <c r="AU41" i="178"/>
  <c r="AW41" i="178" s="1"/>
  <c r="AO41" i="178"/>
  <c r="AM41" i="178"/>
  <c r="AL41" i="178"/>
  <c r="AN41" i="178" s="1"/>
  <c r="AK41" i="178"/>
  <c r="AI41" i="178"/>
  <c r="AH41" i="178"/>
  <c r="AJ41" i="178" s="1"/>
  <c r="Z41" i="178"/>
  <c r="Y41" i="178"/>
  <c r="AA41" i="178" s="1"/>
  <c r="X41" i="178"/>
  <c r="V41" i="178"/>
  <c r="U41" i="178"/>
  <c r="W41" i="178" s="1"/>
  <c r="O41" i="178"/>
  <c r="M41" i="178"/>
  <c r="DX41" i="178" s="1"/>
  <c r="L41" i="178"/>
  <c r="K41" i="178"/>
  <c r="DV41" i="178" s="1"/>
  <c r="I41" i="178"/>
  <c r="DT41" i="178" s="1"/>
  <c r="H41" i="178"/>
  <c r="DR40" i="178"/>
  <c r="DO40" i="178"/>
  <c r="DM40" i="178"/>
  <c r="DL40" i="178"/>
  <c r="DN40" i="178" s="1"/>
  <c r="DK40" i="178"/>
  <c r="DI40" i="178"/>
  <c r="DH40" i="178"/>
  <c r="DJ40" i="178" s="1"/>
  <c r="DB40" i="178"/>
  <c r="CZ40" i="178"/>
  <c r="CY40" i="178"/>
  <c r="DA40" i="178" s="1"/>
  <c r="CX40" i="178"/>
  <c r="CV40" i="178"/>
  <c r="CU40" i="178"/>
  <c r="CW40" i="178" s="1"/>
  <c r="CO40" i="178"/>
  <c r="CM40" i="178"/>
  <c r="CL40" i="178"/>
  <c r="CN40" i="178" s="1"/>
  <c r="CK40" i="178"/>
  <c r="CI40" i="178"/>
  <c r="CH40" i="178"/>
  <c r="CJ40" i="178" s="1"/>
  <c r="CB40" i="178"/>
  <c r="BZ40" i="178"/>
  <c r="BY40" i="178"/>
  <c r="CA40" i="178" s="1"/>
  <c r="BX40" i="178"/>
  <c r="BV40" i="178"/>
  <c r="BU40" i="178"/>
  <c r="BW40" i="178" s="1"/>
  <c r="BO40" i="178"/>
  <c r="BM40" i="178"/>
  <c r="BL40" i="178"/>
  <c r="BN40" i="178" s="1"/>
  <c r="BK40" i="178"/>
  <c r="BI40" i="178"/>
  <c r="BH40" i="178"/>
  <c r="BJ40" i="178" s="1"/>
  <c r="BB40" i="178"/>
  <c r="AZ40" i="178"/>
  <c r="AY40" i="178"/>
  <c r="BA40" i="178" s="1"/>
  <c r="AX40" i="178"/>
  <c r="AV40" i="178"/>
  <c r="AU40" i="178"/>
  <c r="AW40" i="178" s="1"/>
  <c r="AO40" i="178"/>
  <c r="AM40" i="178"/>
  <c r="AL40" i="178"/>
  <c r="AN40" i="178" s="1"/>
  <c r="AK40" i="178"/>
  <c r="AI40" i="178"/>
  <c r="AH40" i="178"/>
  <c r="AJ40" i="178" s="1"/>
  <c r="Z40" i="178"/>
  <c r="Y40" i="178"/>
  <c r="AA40" i="178" s="1"/>
  <c r="X40" i="178"/>
  <c r="V40" i="178"/>
  <c r="U40" i="178"/>
  <c r="W40" i="178" s="1"/>
  <c r="O40" i="178"/>
  <c r="M40" i="178"/>
  <c r="DX40" i="178" s="1"/>
  <c r="L40" i="178"/>
  <c r="K40" i="178"/>
  <c r="DV40" i="178" s="1"/>
  <c r="I40" i="178"/>
  <c r="DT40" i="178" s="1"/>
  <c r="H40" i="178"/>
  <c r="DR39" i="178"/>
  <c r="DO39" i="178"/>
  <c r="DM39" i="178"/>
  <c r="DL39" i="178"/>
  <c r="DN39" i="178" s="1"/>
  <c r="DK39" i="178"/>
  <c r="DI39" i="178"/>
  <c r="DH39" i="178"/>
  <c r="DJ39" i="178" s="1"/>
  <c r="DB39" i="178"/>
  <c r="CZ39" i="178"/>
  <c r="CY39" i="178"/>
  <c r="DA39" i="178" s="1"/>
  <c r="CX39" i="178"/>
  <c r="CV39" i="178"/>
  <c r="CU39" i="178"/>
  <c r="CW39" i="178" s="1"/>
  <c r="CO39" i="178"/>
  <c r="CM39" i="178"/>
  <c r="CL39" i="178"/>
  <c r="CN39" i="178" s="1"/>
  <c r="CK39" i="178"/>
  <c r="CI39" i="178"/>
  <c r="CH39" i="178"/>
  <c r="CJ39" i="178" s="1"/>
  <c r="CB39" i="178"/>
  <c r="BZ39" i="178"/>
  <c r="BY39" i="178"/>
  <c r="CA39" i="178" s="1"/>
  <c r="BX39" i="178"/>
  <c r="BV39" i="178"/>
  <c r="BU39" i="178"/>
  <c r="BW39" i="178" s="1"/>
  <c r="BO39" i="178"/>
  <c r="BM39" i="178"/>
  <c r="BL39" i="178"/>
  <c r="BN39" i="178" s="1"/>
  <c r="BK39" i="178"/>
  <c r="BI39" i="178"/>
  <c r="BH39" i="178"/>
  <c r="BJ39" i="178" s="1"/>
  <c r="BB39" i="178"/>
  <c r="AZ39" i="178"/>
  <c r="AY39" i="178"/>
  <c r="BA39" i="178" s="1"/>
  <c r="AX39" i="178"/>
  <c r="AV39" i="178"/>
  <c r="AU39" i="178"/>
  <c r="AW39" i="178" s="1"/>
  <c r="AO39" i="178"/>
  <c r="AM39" i="178"/>
  <c r="AL39" i="178"/>
  <c r="AN39" i="178" s="1"/>
  <c r="AK39" i="178"/>
  <c r="AI39" i="178"/>
  <c r="AH39" i="178"/>
  <c r="AJ39" i="178" s="1"/>
  <c r="Z39" i="178"/>
  <c r="AA39" i="178"/>
  <c r="X39" i="178"/>
  <c r="V39" i="178"/>
  <c r="U39" i="178"/>
  <c r="W39" i="178" s="1"/>
  <c r="O39" i="178"/>
  <c r="M39" i="178"/>
  <c r="DX39" i="178" s="1"/>
  <c r="L39" i="178"/>
  <c r="K39" i="178"/>
  <c r="DV39" i="178" s="1"/>
  <c r="I39" i="178"/>
  <c r="DT39" i="178" s="1"/>
  <c r="H39" i="178"/>
  <c r="DR38" i="178"/>
  <c r="DO38" i="178"/>
  <c r="DM38" i="178"/>
  <c r="DL38" i="178"/>
  <c r="DN38" i="178" s="1"/>
  <c r="DK38" i="178"/>
  <c r="DI38" i="178"/>
  <c r="DH38" i="178"/>
  <c r="DJ38" i="178" s="1"/>
  <c r="DB38" i="178"/>
  <c r="CZ38" i="178"/>
  <c r="CY38" i="178"/>
  <c r="DA38" i="178" s="1"/>
  <c r="CX38" i="178"/>
  <c r="CV38" i="178"/>
  <c r="CU38" i="178"/>
  <c r="CW38" i="178" s="1"/>
  <c r="CO38" i="178"/>
  <c r="CM38" i="178"/>
  <c r="CL38" i="178"/>
  <c r="CN38" i="178" s="1"/>
  <c r="CK38" i="178"/>
  <c r="CI38" i="178"/>
  <c r="CH38" i="178"/>
  <c r="CJ38" i="178" s="1"/>
  <c r="CB38" i="178"/>
  <c r="BZ38" i="178"/>
  <c r="BY38" i="178"/>
  <c r="CA38" i="178" s="1"/>
  <c r="BX38" i="178"/>
  <c r="BV38" i="178"/>
  <c r="BU38" i="178"/>
  <c r="BW38" i="178" s="1"/>
  <c r="BO38" i="178"/>
  <c r="BM38" i="178"/>
  <c r="BL38" i="178"/>
  <c r="BN38" i="178" s="1"/>
  <c r="BK38" i="178"/>
  <c r="BI38" i="178"/>
  <c r="BH38" i="178"/>
  <c r="BJ38" i="178" s="1"/>
  <c r="BB38" i="178"/>
  <c r="AZ38" i="178"/>
  <c r="AY38" i="178"/>
  <c r="BA38" i="178" s="1"/>
  <c r="AX38" i="178"/>
  <c r="AV38" i="178"/>
  <c r="AU38" i="178"/>
  <c r="AW38" i="178" s="1"/>
  <c r="AO38" i="178"/>
  <c r="AM38" i="178"/>
  <c r="AL38" i="178"/>
  <c r="AN38" i="178" s="1"/>
  <c r="AK38" i="178"/>
  <c r="AI38" i="178"/>
  <c r="AH38" i="178"/>
  <c r="AJ38" i="178" s="1"/>
  <c r="Z38" i="178"/>
  <c r="AA38" i="178"/>
  <c r="X38" i="178"/>
  <c r="V38" i="178"/>
  <c r="U38" i="178"/>
  <c r="W38" i="178" s="1"/>
  <c r="O38" i="178"/>
  <c r="M38" i="178"/>
  <c r="DX38" i="178" s="1"/>
  <c r="L38" i="178"/>
  <c r="K38" i="178"/>
  <c r="DV38" i="178" s="1"/>
  <c r="I38" i="178"/>
  <c r="DT38" i="178" s="1"/>
  <c r="H38" i="178"/>
  <c r="DR37" i="178"/>
  <c r="DO37" i="178"/>
  <c r="DM37" i="178"/>
  <c r="DL37" i="178"/>
  <c r="DN37" i="178" s="1"/>
  <c r="DK37" i="178"/>
  <c r="DI37" i="178"/>
  <c r="DH37" i="178"/>
  <c r="DJ37" i="178" s="1"/>
  <c r="DB37" i="178"/>
  <c r="CZ37" i="178"/>
  <c r="CY37" i="178"/>
  <c r="DA37" i="178" s="1"/>
  <c r="CX37" i="178"/>
  <c r="CV37" i="178"/>
  <c r="CU37" i="178"/>
  <c r="CW37" i="178" s="1"/>
  <c r="CO37" i="178"/>
  <c r="CM37" i="178"/>
  <c r="CL37" i="178"/>
  <c r="CN37" i="178" s="1"/>
  <c r="CK37" i="178"/>
  <c r="CI37" i="178"/>
  <c r="CH37" i="178"/>
  <c r="CJ37" i="178" s="1"/>
  <c r="CB37" i="178"/>
  <c r="BZ37" i="178"/>
  <c r="BY37" i="178"/>
  <c r="CA37" i="178" s="1"/>
  <c r="BX37" i="178"/>
  <c r="BV37" i="178"/>
  <c r="BU37" i="178"/>
  <c r="BW37" i="178" s="1"/>
  <c r="BO37" i="178"/>
  <c r="BM37" i="178"/>
  <c r="BL37" i="178"/>
  <c r="BN37" i="178" s="1"/>
  <c r="BK37" i="178"/>
  <c r="BI37" i="178"/>
  <c r="BH37" i="178"/>
  <c r="BJ37" i="178" s="1"/>
  <c r="BB37" i="178"/>
  <c r="AZ37" i="178"/>
  <c r="AY37" i="178"/>
  <c r="BA37" i="178" s="1"/>
  <c r="AX37" i="178"/>
  <c r="AV37" i="178"/>
  <c r="AU37" i="178"/>
  <c r="AW37" i="178" s="1"/>
  <c r="AO37" i="178"/>
  <c r="AM37" i="178"/>
  <c r="AL37" i="178"/>
  <c r="AN37" i="178" s="1"/>
  <c r="AK37" i="178"/>
  <c r="AI37" i="178"/>
  <c r="AH37" i="178"/>
  <c r="AJ37" i="178" s="1"/>
  <c r="Z37" i="178"/>
  <c r="Y37" i="178"/>
  <c r="AA37" i="178" s="1"/>
  <c r="X37" i="178"/>
  <c r="V37" i="178"/>
  <c r="U37" i="178"/>
  <c r="W37" i="178" s="1"/>
  <c r="O37" i="178"/>
  <c r="M37" i="178"/>
  <c r="DX37" i="178" s="1"/>
  <c r="L37" i="178"/>
  <c r="K37" i="178"/>
  <c r="DV37" i="178" s="1"/>
  <c r="I37" i="178"/>
  <c r="DT37" i="178" s="1"/>
  <c r="H37" i="178"/>
  <c r="DR36" i="178"/>
  <c r="DO36" i="178"/>
  <c r="DM36" i="178"/>
  <c r="DL36" i="178"/>
  <c r="DN36" i="178" s="1"/>
  <c r="DK36" i="178"/>
  <c r="DI36" i="178"/>
  <c r="DH36" i="178"/>
  <c r="DJ36" i="178" s="1"/>
  <c r="DB36" i="178"/>
  <c r="CZ36" i="178"/>
  <c r="CY36" i="178"/>
  <c r="DA36" i="178" s="1"/>
  <c r="CX36" i="178"/>
  <c r="CV36" i="178"/>
  <c r="CU36" i="178"/>
  <c r="CW36" i="178" s="1"/>
  <c r="CO36" i="178"/>
  <c r="CM36" i="178"/>
  <c r="CL36" i="178"/>
  <c r="CN36" i="178" s="1"/>
  <c r="CK36" i="178"/>
  <c r="CI36" i="178"/>
  <c r="CH36" i="178"/>
  <c r="CJ36" i="178" s="1"/>
  <c r="CB36" i="178"/>
  <c r="BZ36" i="178"/>
  <c r="BY36" i="178"/>
  <c r="CA36" i="178" s="1"/>
  <c r="BX36" i="178"/>
  <c r="BV36" i="178"/>
  <c r="BU36" i="178"/>
  <c r="BW36" i="178" s="1"/>
  <c r="BO36" i="178"/>
  <c r="BM36" i="178"/>
  <c r="BL36" i="178"/>
  <c r="BN36" i="178" s="1"/>
  <c r="BK36" i="178"/>
  <c r="BI36" i="178"/>
  <c r="BH36" i="178"/>
  <c r="BJ36" i="178" s="1"/>
  <c r="BB36" i="178"/>
  <c r="AZ36" i="178"/>
  <c r="AY36" i="178"/>
  <c r="BA36" i="178" s="1"/>
  <c r="AX36" i="178"/>
  <c r="AV36" i="178"/>
  <c r="AU36" i="178"/>
  <c r="AW36" i="178" s="1"/>
  <c r="AO36" i="178"/>
  <c r="AM36" i="178"/>
  <c r="AL36" i="178"/>
  <c r="AN36" i="178" s="1"/>
  <c r="AK36" i="178"/>
  <c r="AI36" i="178"/>
  <c r="AH36" i="178"/>
  <c r="AJ36" i="178" s="1"/>
  <c r="Z36" i="178"/>
  <c r="Y36" i="178"/>
  <c r="AA36" i="178" s="1"/>
  <c r="X36" i="178"/>
  <c r="V36" i="178"/>
  <c r="U36" i="178"/>
  <c r="W36" i="178" s="1"/>
  <c r="O36" i="178"/>
  <c r="M36" i="178"/>
  <c r="DX36" i="178" s="1"/>
  <c r="L36" i="178"/>
  <c r="K36" i="178"/>
  <c r="DV36" i="178" s="1"/>
  <c r="I36" i="178"/>
  <c r="DT36" i="178" s="1"/>
  <c r="H36" i="178"/>
  <c r="DR35" i="178"/>
  <c r="DO35" i="178"/>
  <c r="DM35" i="178"/>
  <c r="DL35" i="178"/>
  <c r="DN35" i="178" s="1"/>
  <c r="DK35" i="178"/>
  <c r="DI35" i="178"/>
  <c r="DH35" i="178"/>
  <c r="DJ35" i="178" s="1"/>
  <c r="DB35" i="178"/>
  <c r="CZ35" i="178"/>
  <c r="CY35" i="178"/>
  <c r="DA35" i="178" s="1"/>
  <c r="CX35" i="178"/>
  <c r="CV35" i="178"/>
  <c r="CU35" i="178"/>
  <c r="CW35" i="178" s="1"/>
  <c r="CO35" i="178"/>
  <c r="CM35" i="178"/>
  <c r="CL35" i="178"/>
  <c r="CN35" i="178" s="1"/>
  <c r="CK35" i="178"/>
  <c r="CI35" i="178"/>
  <c r="CH35" i="178"/>
  <c r="CJ35" i="178" s="1"/>
  <c r="CB35" i="178"/>
  <c r="BZ35" i="178"/>
  <c r="BY35" i="178"/>
  <c r="CA35" i="178" s="1"/>
  <c r="BX35" i="178"/>
  <c r="BV35" i="178"/>
  <c r="BU35" i="178"/>
  <c r="BW35" i="178" s="1"/>
  <c r="BO35" i="178"/>
  <c r="BM35" i="178"/>
  <c r="BL35" i="178"/>
  <c r="BN35" i="178" s="1"/>
  <c r="BK35" i="178"/>
  <c r="BI35" i="178"/>
  <c r="BH35" i="178"/>
  <c r="BJ35" i="178" s="1"/>
  <c r="BB35" i="178"/>
  <c r="AZ35" i="178"/>
  <c r="AY35" i="178"/>
  <c r="BA35" i="178" s="1"/>
  <c r="AX35" i="178"/>
  <c r="AV35" i="178"/>
  <c r="AU35" i="178"/>
  <c r="AW35" i="178" s="1"/>
  <c r="AO35" i="178"/>
  <c r="AM35" i="178"/>
  <c r="AL35" i="178"/>
  <c r="AN35" i="178" s="1"/>
  <c r="AK35" i="178"/>
  <c r="AI35" i="178"/>
  <c r="AH35" i="178"/>
  <c r="AJ35" i="178" s="1"/>
  <c r="Z35" i="178"/>
  <c r="Y35" i="178"/>
  <c r="AA35" i="178" s="1"/>
  <c r="X35" i="178"/>
  <c r="V35" i="178"/>
  <c r="U35" i="178"/>
  <c r="W35" i="178" s="1"/>
  <c r="O35" i="178"/>
  <c r="M35" i="178"/>
  <c r="DX35" i="178" s="1"/>
  <c r="L35" i="178"/>
  <c r="K35" i="178"/>
  <c r="DV35" i="178" s="1"/>
  <c r="I35" i="178"/>
  <c r="DT35" i="178" s="1"/>
  <c r="H35" i="178"/>
  <c r="DR34" i="178"/>
  <c r="DO34" i="178"/>
  <c r="DM34" i="178"/>
  <c r="DL34" i="178"/>
  <c r="DN34" i="178" s="1"/>
  <c r="DK34" i="178"/>
  <c r="DI34" i="178"/>
  <c r="DH34" i="178"/>
  <c r="DJ34" i="178" s="1"/>
  <c r="DB34" i="178"/>
  <c r="CZ34" i="178"/>
  <c r="CY34" i="178"/>
  <c r="DA34" i="178" s="1"/>
  <c r="CX34" i="178"/>
  <c r="CV34" i="178"/>
  <c r="CU34" i="178"/>
  <c r="CW34" i="178" s="1"/>
  <c r="CO34" i="178"/>
  <c r="CM34" i="178"/>
  <c r="CL34" i="178"/>
  <c r="CN34" i="178" s="1"/>
  <c r="CK34" i="178"/>
  <c r="CI34" i="178"/>
  <c r="CH34" i="178"/>
  <c r="CJ34" i="178" s="1"/>
  <c r="CB34" i="178"/>
  <c r="BZ34" i="178"/>
  <c r="BY34" i="178"/>
  <c r="CA34" i="178" s="1"/>
  <c r="BX34" i="178"/>
  <c r="BV34" i="178"/>
  <c r="BU34" i="178"/>
  <c r="BW34" i="178" s="1"/>
  <c r="BO34" i="178"/>
  <c r="BM34" i="178"/>
  <c r="BL34" i="178"/>
  <c r="BN34" i="178" s="1"/>
  <c r="BK34" i="178"/>
  <c r="BI34" i="178"/>
  <c r="BH34" i="178"/>
  <c r="BJ34" i="178" s="1"/>
  <c r="BB34" i="178"/>
  <c r="AZ34" i="178"/>
  <c r="AY34" i="178"/>
  <c r="BA34" i="178" s="1"/>
  <c r="AX34" i="178"/>
  <c r="AV34" i="178"/>
  <c r="AU34" i="178"/>
  <c r="AW34" i="178" s="1"/>
  <c r="AO34" i="178"/>
  <c r="AM34" i="178"/>
  <c r="AL34" i="178"/>
  <c r="AN34" i="178" s="1"/>
  <c r="AK34" i="178"/>
  <c r="AI34" i="178"/>
  <c r="AH34" i="178"/>
  <c r="AJ34" i="178" s="1"/>
  <c r="Z34" i="178"/>
  <c r="Y34" i="178"/>
  <c r="AA34" i="178" s="1"/>
  <c r="X34" i="178"/>
  <c r="V34" i="178"/>
  <c r="U34" i="178"/>
  <c r="W34" i="178" s="1"/>
  <c r="O34" i="178"/>
  <c r="M34" i="178"/>
  <c r="DX34" i="178" s="1"/>
  <c r="L34" i="178"/>
  <c r="K34" i="178"/>
  <c r="DV34" i="178" s="1"/>
  <c r="I34" i="178"/>
  <c r="DT34" i="178" s="1"/>
  <c r="H34" i="178"/>
  <c r="DR33" i="178"/>
  <c r="DO33" i="178"/>
  <c r="DM33" i="178"/>
  <c r="DL33" i="178"/>
  <c r="DN33" i="178" s="1"/>
  <c r="DK33" i="178"/>
  <c r="DI33" i="178"/>
  <c r="DH33" i="178"/>
  <c r="DJ33" i="178" s="1"/>
  <c r="DB33" i="178"/>
  <c r="CZ33" i="178"/>
  <c r="CY33" i="178"/>
  <c r="DA33" i="178" s="1"/>
  <c r="CX33" i="178"/>
  <c r="CV33" i="178"/>
  <c r="CU33" i="178"/>
  <c r="CW33" i="178" s="1"/>
  <c r="CO33" i="178"/>
  <c r="CM33" i="178"/>
  <c r="CL33" i="178"/>
  <c r="CN33" i="178" s="1"/>
  <c r="CK33" i="178"/>
  <c r="CI33" i="178"/>
  <c r="CH33" i="178"/>
  <c r="CJ33" i="178" s="1"/>
  <c r="CB33" i="178"/>
  <c r="BZ33" i="178"/>
  <c r="BY33" i="178"/>
  <c r="CA33" i="178" s="1"/>
  <c r="BX33" i="178"/>
  <c r="BV33" i="178"/>
  <c r="BU33" i="178"/>
  <c r="BW33" i="178" s="1"/>
  <c r="BO33" i="178"/>
  <c r="BM33" i="178"/>
  <c r="BL33" i="178"/>
  <c r="BN33" i="178" s="1"/>
  <c r="BK33" i="178"/>
  <c r="BI33" i="178"/>
  <c r="BH33" i="178"/>
  <c r="BJ33" i="178" s="1"/>
  <c r="BB33" i="178"/>
  <c r="AZ33" i="178"/>
  <c r="AY33" i="178"/>
  <c r="BA33" i="178" s="1"/>
  <c r="AX33" i="178"/>
  <c r="AV33" i="178"/>
  <c r="AU33" i="178"/>
  <c r="AW33" i="178" s="1"/>
  <c r="AO33" i="178"/>
  <c r="AM33" i="178"/>
  <c r="AL33" i="178"/>
  <c r="AN33" i="178" s="1"/>
  <c r="AK33" i="178"/>
  <c r="AI33" i="178"/>
  <c r="AH33" i="178"/>
  <c r="AJ33" i="178" s="1"/>
  <c r="Z33" i="178"/>
  <c r="Y33" i="178"/>
  <c r="AA33" i="178" s="1"/>
  <c r="X33" i="178"/>
  <c r="V33" i="178"/>
  <c r="U33" i="178"/>
  <c r="W33" i="178" s="1"/>
  <c r="O33" i="178"/>
  <c r="M33" i="178"/>
  <c r="DX33" i="178" s="1"/>
  <c r="L33" i="178"/>
  <c r="K33" i="178"/>
  <c r="DV33" i="178" s="1"/>
  <c r="I33" i="178"/>
  <c r="DT33" i="178" s="1"/>
  <c r="H33" i="178"/>
  <c r="DR32" i="178"/>
  <c r="DO32" i="178"/>
  <c r="DM32" i="178"/>
  <c r="DL32" i="178"/>
  <c r="DN32" i="178" s="1"/>
  <c r="DK32" i="178"/>
  <c r="DI32" i="178"/>
  <c r="DH32" i="178"/>
  <c r="DJ32" i="178" s="1"/>
  <c r="DB32" i="178"/>
  <c r="CZ32" i="178"/>
  <c r="CY32" i="178"/>
  <c r="DA32" i="178" s="1"/>
  <c r="CX32" i="178"/>
  <c r="CV32" i="178"/>
  <c r="CU32" i="178"/>
  <c r="CW32" i="178" s="1"/>
  <c r="CO32" i="178"/>
  <c r="CM32" i="178"/>
  <c r="CL32" i="178"/>
  <c r="CN32" i="178" s="1"/>
  <c r="CK32" i="178"/>
  <c r="CI32" i="178"/>
  <c r="CH32" i="178"/>
  <c r="CJ32" i="178" s="1"/>
  <c r="CB32" i="178"/>
  <c r="BZ32" i="178"/>
  <c r="BY32" i="178"/>
  <c r="CA32" i="178" s="1"/>
  <c r="BX32" i="178"/>
  <c r="BV32" i="178"/>
  <c r="BU32" i="178"/>
  <c r="BW32" i="178" s="1"/>
  <c r="BO32" i="178"/>
  <c r="BM32" i="178"/>
  <c r="BL32" i="178"/>
  <c r="BN32" i="178" s="1"/>
  <c r="BK32" i="178"/>
  <c r="BI32" i="178"/>
  <c r="BH32" i="178"/>
  <c r="BJ32" i="178" s="1"/>
  <c r="BB32" i="178"/>
  <c r="AZ32" i="178"/>
  <c r="AY32" i="178"/>
  <c r="BA32" i="178" s="1"/>
  <c r="AX32" i="178"/>
  <c r="AV32" i="178"/>
  <c r="AU32" i="178"/>
  <c r="AW32" i="178" s="1"/>
  <c r="AO32" i="178"/>
  <c r="AM32" i="178"/>
  <c r="AL32" i="178"/>
  <c r="AN32" i="178" s="1"/>
  <c r="AK32" i="178"/>
  <c r="AI32" i="178"/>
  <c r="AH32" i="178"/>
  <c r="AJ32" i="178" s="1"/>
  <c r="Z32" i="178"/>
  <c r="Y32" i="178"/>
  <c r="AA32" i="178" s="1"/>
  <c r="X32" i="178"/>
  <c r="V32" i="178"/>
  <c r="U32" i="178"/>
  <c r="W32" i="178" s="1"/>
  <c r="O32" i="178"/>
  <c r="M32" i="178"/>
  <c r="DX32" i="178" s="1"/>
  <c r="L32" i="178"/>
  <c r="K32" i="178"/>
  <c r="DV32" i="178" s="1"/>
  <c r="I32" i="178"/>
  <c r="DT32" i="178" s="1"/>
  <c r="H32" i="178"/>
  <c r="DR31" i="178"/>
  <c r="DO31" i="178"/>
  <c r="DM31" i="178"/>
  <c r="DL31" i="178"/>
  <c r="DN31" i="178" s="1"/>
  <c r="DK31" i="178"/>
  <c r="DI31" i="178"/>
  <c r="DH31" i="178"/>
  <c r="DJ31" i="178" s="1"/>
  <c r="DB31" i="178"/>
  <c r="CZ31" i="178"/>
  <c r="CY31" i="178"/>
  <c r="DA31" i="178" s="1"/>
  <c r="CX31" i="178"/>
  <c r="CV31" i="178"/>
  <c r="CU31" i="178"/>
  <c r="CW31" i="178" s="1"/>
  <c r="CO31" i="178"/>
  <c r="CM31" i="178"/>
  <c r="CL31" i="178"/>
  <c r="CN31" i="178" s="1"/>
  <c r="CK31" i="178"/>
  <c r="CI31" i="178"/>
  <c r="CH31" i="178"/>
  <c r="CJ31" i="178" s="1"/>
  <c r="CB31" i="178"/>
  <c r="BZ31" i="178"/>
  <c r="BY31" i="178"/>
  <c r="CA31" i="178" s="1"/>
  <c r="BX31" i="178"/>
  <c r="BV31" i="178"/>
  <c r="BU31" i="178"/>
  <c r="BW31" i="178" s="1"/>
  <c r="BO31" i="178"/>
  <c r="BM31" i="178"/>
  <c r="BL31" i="178"/>
  <c r="BN31" i="178" s="1"/>
  <c r="BK31" i="178"/>
  <c r="BI31" i="178"/>
  <c r="BH31" i="178"/>
  <c r="BJ31" i="178" s="1"/>
  <c r="BB31" i="178"/>
  <c r="AZ31" i="178"/>
  <c r="AY31" i="178"/>
  <c r="BA31" i="178" s="1"/>
  <c r="AX31" i="178"/>
  <c r="AV31" i="178"/>
  <c r="AU31" i="178"/>
  <c r="AW31" i="178" s="1"/>
  <c r="AO31" i="178"/>
  <c r="AM31" i="178"/>
  <c r="AL31" i="178"/>
  <c r="AN31" i="178" s="1"/>
  <c r="AK31" i="178"/>
  <c r="AI31" i="178"/>
  <c r="AH31" i="178"/>
  <c r="AJ31" i="178" s="1"/>
  <c r="Z31" i="178"/>
  <c r="Y31" i="178"/>
  <c r="AA31" i="178" s="1"/>
  <c r="X31" i="178"/>
  <c r="V31" i="178"/>
  <c r="U31" i="178"/>
  <c r="W31" i="178" s="1"/>
  <c r="O31" i="178"/>
  <c r="M31" i="178"/>
  <c r="DX31" i="178" s="1"/>
  <c r="L31" i="178"/>
  <c r="K31" i="178"/>
  <c r="DV31" i="178" s="1"/>
  <c r="I31" i="178"/>
  <c r="DT31" i="178" s="1"/>
  <c r="H31" i="178"/>
  <c r="DR30" i="178"/>
  <c r="DO30" i="178"/>
  <c r="DM30" i="178"/>
  <c r="DL30" i="178"/>
  <c r="DN30" i="178" s="1"/>
  <c r="DK30" i="178"/>
  <c r="DI30" i="178"/>
  <c r="DH30" i="178"/>
  <c r="DJ30" i="178" s="1"/>
  <c r="DB30" i="178"/>
  <c r="CZ30" i="178"/>
  <c r="CY30" i="178"/>
  <c r="DA30" i="178" s="1"/>
  <c r="CX30" i="178"/>
  <c r="CV30" i="178"/>
  <c r="CU30" i="178"/>
  <c r="CW30" i="178" s="1"/>
  <c r="CO30" i="178"/>
  <c r="CM30" i="178"/>
  <c r="CL30" i="178"/>
  <c r="CN30" i="178" s="1"/>
  <c r="CK30" i="178"/>
  <c r="CI30" i="178"/>
  <c r="CH30" i="178"/>
  <c r="CJ30" i="178" s="1"/>
  <c r="CB30" i="178"/>
  <c r="BZ30" i="178"/>
  <c r="BY30" i="178"/>
  <c r="CA30" i="178" s="1"/>
  <c r="BX30" i="178"/>
  <c r="BV30" i="178"/>
  <c r="BU30" i="178"/>
  <c r="BW30" i="178" s="1"/>
  <c r="BO30" i="178"/>
  <c r="BM30" i="178"/>
  <c r="BL30" i="178"/>
  <c r="BN30" i="178" s="1"/>
  <c r="BK30" i="178"/>
  <c r="BI30" i="178"/>
  <c r="BH30" i="178"/>
  <c r="BJ30" i="178" s="1"/>
  <c r="BB30" i="178"/>
  <c r="AZ30" i="178"/>
  <c r="AY30" i="178"/>
  <c r="BA30" i="178" s="1"/>
  <c r="AX30" i="178"/>
  <c r="AV30" i="178"/>
  <c r="AU30" i="178"/>
  <c r="AW30" i="178" s="1"/>
  <c r="AO30" i="178"/>
  <c r="AM30" i="178"/>
  <c r="AL30" i="178"/>
  <c r="AN30" i="178" s="1"/>
  <c r="AK30" i="178"/>
  <c r="AI30" i="178"/>
  <c r="AH30" i="178"/>
  <c r="AJ30" i="178" s="1"/>
  <c r="Z30" i="178"/>
  <c r="Y30" i="178"/>
  <c r="AA30" i="178" s="1"/>
  <c r="X30" i="178"/>
  <c r="V30" i="178"/>
  <c r="U30" i="178"/>
  <c r="W30" i="178" s="1"/>
  <c r="O30" i="178"/>
  <c r="M30" i="178"/>
  <c r="DX30" i="178" s="1"/>
  <c r="L30" i="178"/>
  <c r="K30" i="178"/>
  <c r="DV30" i="178" s="1"/>
  <c r="I30" i="178"/>
  <c r="DT30" i="178" s="1"/>
  <c r="H30" i="178"/>
  <c r="DR29" i="178"/>
  <c r="DO29" i="178"/>
  <c r="DM29" i="178"/>
  <c r="DL29" i="178"/>
  <c r="DN29" i="178" s="1"/>
  <c r="DK29" i="178"/>
  <c r="DI29" i="178"/>
  <c r="DH29" i="178"/>
  <c r="DJ29" i="178" s="1"/>
  <c r="DB29" i="178"/>
  <c r="CZ29" i="178"/>
  <c r="CY29" i="178"/>
  <c r="DA29" i="178" s="1"/>
  <c r="CX29" i="178"/>
  <c r="CV29" i="178"/>
  <c r="CU29" i="178"/>
  <c r="CW29" i="178" s="1"/>
  <c r="CO29" i="178"/>
  <c r="CM29" i="178"/>
  <c r="CL29" i="178"/>
  <c r="CN29" i="178" s="1"/>
  <c r="CK29" i="178"/>
  <c r="CI29" i="178"/>
  <c r="CH29" i="178"/>
  <c r="CJ29" i="178" s="1"/>
  <c r="CB29" i="178"/>
  <c r="BZ29" i="178"/>
  <c r="BY29" i="178"/>
  <c r="CA29" i="178" s="1"/>
  <c r="BX29" i="178"/>
  <c r="BV29" i="178"/>
  <c r="BU29" i="178"/>
  <c r="BW29" i="178" s="1"/>
  <c r="BO29" i="178"/>
  <c r="BM29" i="178"/>
  <c r="BL29" i="178"/>
  <c r="BN29" i="178" s="1"/>
  <c r="BK29" i="178"/>
  <c r="BI29" i="178"/>
  <c r="BH29" i="178"/>
  <c r="BJ29" i="178" s="1"/>
  <c r="BB29" i="178"/>
  <c r="AZ29" i="178"/>
  <c r="AY29" i="178"/>
  <c r="BA29" i="178" s="1"/>
  <c r="AX29" i="178"/>
  <c r="AV29" i="178"/>
  <c r="AU29" i="178"/>
  <c r="AW29" i="178" s="1"/>
  <c r="AO29" i="178"/>
  <c r="AM29" i="178"/>
  <c r="AL29" i="178"/>
  <c r="AN29" i="178" s="1"/>
  <c r="AK29" i="178"/>
  <c r="AI29" i="178"/>
  <c r="AH29" i="178"/>
  <c r="AJ29" i="178" s="1"/>
  <c r="Z29" i="178"/>
  <c r="Y29" i="178"/>
  <c r="AA29" i="178" s="1"/>
  <c r="X29" i="178"/>
  <c r="V29" i="178"/>
  <c r="U29" i="178"/>
  <c r="W29" i="178" s="1"/>
  <c r="O29" i="178"/>
  <c r="M29" i="178"/>
  <c r="DX29" i="178" s="1"/>
  <c r="L29" i="178"/>
  <c r="K29" i="178"/>
  <c r="DV29" i="178" s="1"/>
  <c r="I29" i="178"/>
  <c r="DT29" i="178" s="1"/>
  <c r="H29" i="178"/>
  <c r="DR28" i="178"/>
  <c r="DO28" i="178"/>
  <c r="DM28" i="178"/>
  <c r="DL28" i="178"/>
  <c r="DN28" i="178" s="1"/>
  <c r="DK28" i="178"/>
  <c r="DI28" i="178"/>
  <c r="DH28" i="178"/>
  <c r="DJ28" i="178" s="1"/>
  <c r="DB28" i="178"/>
  <c r="CZ28" i="178"/>
  <c r="CY28" i="178"/>
  <c r="DA28" i="178" s="1"/>
  <c r="CX28" i="178"/>
  <c r="CV28" i="178"/>
  <c r="CU28" i="178"/>
  <c r="CW28" i="178" s="1"/>
  <c r="CO28" i="178"/>
  <c r="CM28" i="178"/>
  <c r="CL28" i="178"/>
  <c r="CN28" i="178" s="1"/>
  <c r="CK28" i="178"/>
  <c r="CI28" i="178"/>
  <c r="CH28" i="178"/>
  <c r="CJ28" i="178" s="1"/>
  <c r="CB28" i="178"/>
  <c r="BZ28" i="178"/>
  <c r="BY28" i="178"/>
  <c r="CA28" i="178" s="1"/>
  <c r="BX28" i="178"/>
  <c r="BV28" i="178"/>
  <c r="BU28" i="178"/>
  <c r="BW28" i="178" s="1"/>
  <c r="BO28" i="178"/>
  <c r="BM28" i="178"/>
  <c r="BL28" i="178"/>
  <c r="BN28" i="178" s="1"/>
  <c r="BK28" i="178"/>
  <c r="BI28" i="178"/>
  <c r="BH28" i="178"/>
  <c r="BJ28" i="178" s="1"/>
  <c r="BB28" i="178"/>
  <c r="AZ28" i="178"/>
  <c r="AY28" i="178"/>
  <c r="BA28" i="178" s="1"/>
  <c r="AX28" i="178"/>
  <c r="AV28" i="178"/>
  <c r="AU28" i="178"/>
  <c r="AW28" i="178" s="1"/>
  <c r="AO28" i="178"/>
  <c r="AM28" i="178"/>
  <c r="AL28" i="178"/>
  <c r="AN28" i="178" s="1"/>
  <c r="AK28" i="178"/>
  <c r="AI28" i="178"/>
  <c r="AH28" i="178"/>
  <c r="AJ28" i="178" s="1"/>
  <c r="Z28" i="178"/>
  <c r="Y28" i="178"/>
  <c r="AA28" i="178" s="1"/>
  <c r="X28" i="178"/>
  <c r="V28" i="178"/>
  <c r="U28" i="178"/>
  <c r="W28" i="178" s="1"/>
  <c r="O28" i="178"/>
  <c r="M28" i="178"/>
  <c r="DX28" i="178" s="1"/>
  <c r="L28" i="178"/>
  <c r="K28" i="178"/>
  <c r="DV28" i="178" s="1"/>
  <c r="I28" i="178"/>
  <c r="DT28" i="178" s="1"/>
  <c r="H28" i="178"/>
  <c r="DR27" i="178"/>
  <c r="DO27" i="178"/>
  <c r="DO77" i="178" s="1"/>
  <c r="DM27" i="178"/>
  <c r="DL27" i="178"/>
  <c r="DN27" i="178" s="1"/>
  <c r="DK27" i="178"/>
  <c r="DI27" i="178"/>
  <c r="DH27" i="178"/>
  <c r="DJ27" i="178" s="1"/>
  <c r="DB27" i="178"/>
  <c r="DB77" i="178" s="1"/>
  <c r="CZ27" i="178"/>
  <c r="CY27" i="178"/>
  <c r="DA27" i="178" s="1"/>
  <c r="CX27" i="178"/>
  <c r="CV27" i="178"/>
  <c r="CU27" i="178"/>
  <c r="CW27" i="178" s="1"/>
  <c r="CO27" i="178"/>
  <c r="CO77" i="178" s="1"/>
  <c r="CM27" i="178"/>
  <c r="CL27" i="178"/>
  <c r="CN27" i="178" s="1"/>
  <c r="CK27" i="178"/>
  <c r="CI27" i="178"/>
  <c r="CH27" i="178"/>
  <c r="CJ27" i="178" s="1"/>
  <c r="CB27" i="178"/>
  <c r="CB77" i="178" s="1"/>
  <c r="BZ27" i="178"/>
  <c r="BY27" i="178"/>
  <c r="CA27" i="178" s="1"/>
  <c r="BX27" i="178"/>
  <c r="BV27" i="178"/>
  <c r="BU27" i="178"/>
  <c r="BW27" i="178" s="1"/>
  <c r="BO27" i="178"/>
  <c r="BO77" i="178" s="1"/>
  <c r="BM27" i="178"/>
  <c r="BL27" i="178"/>
  <c r="BN27" i="178" s="1"/>
  <c r="BK27" i="178"/>
  <c r="BI27" i="178"/>
  <c r="BH27" i="178"/>
  <c r="BJ27" i="178" s="1"/>
  <c r="BB27" i="178"/>
  <c r="BB77" i="178" s="1"/>
  <c r="AZ27" i="178"/>
  <c r="AY27" i="178"/>
  <c r="BA27" i="178" s="1"/>
  <c r="AX27" i="178"/>
  <c r="AV27" i="178"/>
  <c r="AU27" i="178"/>
  <c r="AW27" i="178" s="1"/>
  <c r="AO27" i="178"/>
  <c r="AO77" i="178" s="1"/>
  <c r="AM27" i="178"/>
  <c r="AL27" i="178"/>
  <c r="AN27" i="178" s="1"/>
  <c r="AK27" i="178"/>
  <c r="AI27" i="178"/>
  <c r="AH27" i="178"/>
  <c r="AJ27" i="178" s="1"/>
  <c r="AB27" i="178"/>
  <c r="AB77" i="178" s="1"/>
  <c r="Z27" i="178"/>
  <c r="Y27" i="178"/>
  <c r="AA27" i="178" s="1"/>
  <c r="X27" i="178"/>
  <c r="V27" i="178"/>
  <c r="U27" i="178"/>
  <c r="W27" i="178" s="1"/>
  <c r="O27" i="178"/>
  <c r="O77" i="178" s="1"/>
  <c r="M27" i="178"/>
  <c r="DX27" i="178" s="1"/>
  <c r="L27" i="178"/>
  <c r="K27" i="178"/>
  <c r="DV27" i="178" s="1"/>
  <c r="I27" i="178"/>
  <c r="DT27" i="178" s="1"/>
  <c r="H27" i="178"/>
  <c r="DR26" i="178"/>
  <c r="DM26" i="178"/>
  <c r="DL26" i="178"/>
  <c r="DN26" i="178" s="1"/>
  <c r="DK26" i="178"/>
  <c r="DI26" i="178"/>
  <c r="DH26" i="178"/>
  <c r="DJ26" i="178" s="1"/>
  <c r="CZ26" i="178"/>
  <c r="CY26" i="178"/>
  <c r="DA26" i="178" s="1"/>
  <c r="CX26" i="178"/>
  <c r="CV26" i="178"/>
  <c r="CU26" i="178"/>
  <c r="CW26" i="178" s="1"/>
  <c r="CM26" i="178"/>
  <c r="CL26" i="178"/>
  <c r="CN26" i="178" s="1"/>
  <c r="CK26" i="178"/>
  <c r="CI26" i="178"/>
  <c r="CH26" i="178"/>
  <c r="CJ26" i="178" s="1"/>
  <c r="BZ26" i="178"/>
  <c r="BY26" i="178"/>
  <c r="CA26" i="178" s="1"/>
  <c r="BX26" i="178"/>
  <c r="BV26" i="178"/>
  <c r="BU26" i="178"/>
  <c r="BW26" i="178" s="1"/>
  <c r="BM26" i="178"/>
  <c r="BL26" i="178"/>
  <c r="BN26" i="178" s="1"/>
  <c r="BK26" i="178"/>
  <c r="BI26" i="178"/>
  <c r="BH26" i="178"/>
  <c r="BJ26" i="178" s="1"/>
  <c r="AZ26" i="178"/>
  <c r="AY26" i="178"/>
  <c r="BA26" i="178" s="1"/>
  <c r="AX26" i="178"/>
  <c r="AV26" i="178"/>
  <c r="AU26" i="178"/>
  <c r="AW26" i="178" s="1"/>
  <c r="AM26" i="178"/>
  <c r="AL26" i="178"/>
  <c r="AN26" i="178" s="1"/>
  <c r="AK26" i="178"/>
  <c r="AI26" i="178"/>
  <c r="AH26" i="178"/>
  <c r="AJ26" i="178" s="1"/>
  <c r="Z26" i="178"/>
  <c r="Y26" i="178"/>
  <c r="AA26" i="178" s="1"/>
  <c r="X26" i="178"/>
  <c r="V26" i="178"/>
  <c r="U26" i="178"/>
  <c r="W26" i="178" s="1"/>
  <c r="M26" i="178"/>
  <c r="DX26" i="178" s="1"/>
  <c r="L26" i="178"/>
  <c r="K26" i="178"/>
  <c r="DV26" i="178" s="1"/>
  <c r="I26" i="178"/>
  <c r="DT26" i="178" s="1"/>
  <c r="H26" i="178"/>
  <c r="DR25" i="178"/>
  <c r="DM25" i="178"/>
  <c r="DL25" i="178"/>
  <c r="DN25" i="178" s="1"/>
  <c r="DK25" i="178"/>
  <c r="DI25" i="178"/>
  <c r="DH25" i="178"/>
  <c r="DJ25" i="178" s="1"/>
  <c r="CZ25" i="178"/>
  <c r="CY25" i="178"/>
  <c r="DA25" i="178" s="1"/>
  <c r="CX25" i="178"/>
  <c r="CV25" i="178"/>
  <c r="CU25" i="178"/>
  <c r="CW25" i="178" s="1"/>
  <c r="CM25" i="178"/>
  <c r="CL25" i="178"/>
  <c r="CN25" i="178" s="1"/>
  <c r="CK25" i="178"/>
  <c r="CI25" i="178"/>
  <c r="CH25" i="178"/>
  <c r="CJ25" i="178" s="1"/>
  <c r="BZ25" i="178"/>
  <c r="BY25" i="178"/>
  <c r="CA25" i="178" s="1"/>
  <c r="BX25" i="178"/>
  <c r="BV25" i="178"/>
  <c r="BU25" i="178"/>
  <c r="BW25" i="178" s="1"/>
  <c r="BM25" i="178"/>
  <c r="BL25" i="178"/>
  <c r="BN25" i="178" s="1"/>
  <c r="BK25" i="178"/>
  <c r="BI25" i="178"/>
  <c r="BH25" i="178"/>
  <c r="BJ25" i="178" s="1"/>
  <c r="AZ25" i="178"/>
  <c r="AY25" i="178"/>
  <c r="BA25" i="178" s="1"/>
  <c r="AX25" i="178"/>
  <c r="AV25" i="178"/>
  <c r="AU25" i="178"/>
  <c r="AW25" i="178" s="1"/>
  <c r="AM25" i="178"/>
  <c r="AL25" i="178"/>
  <c r="AN25" i="178" s="1"/>
  <c r="AK25" i="178"/>
  <c r="AI25" i="178"/>
  <c r="AH25" i="178"/>
  <c r="AJ25" i="178" s="1"/>
  <c r="Z25" i="178"/>
  <c r="Y25" i="178"/>
  <c r="AA25" i="178" s="1"/>
  <c r="X25" i="178"/>
  <c r="V25" i="178"/>
  <c r="U25" i="178"/>
  <c r="W25" i="178" s="1"/>
  <c r="M25" i="178"/>
  <c r="DX25" i="178" s="1"/>
  <c r="L25" i="178"/>
  <c r="K25" i="178"/>
  <c r="DV25" i="178" s="1"/>
  <c r="I25" i="178"/>
  <c r="DT25" i="178" s="1"/>
  <c r="H25" i="178"/>
  <c r="DR24" i="178"/>
  <c r="DM24" i="178"/>
  <c r="DL24" i="178"/>
  <c r="DN24" i="178" s="1"/>
  <c r="DK24" i="178"/>
  <c r="DI24" i="178"/>
  <c r="DH24" i="178"/>
  <c r="DJ24" i="178" s="1"/>
  <c r="CZ24" i="178"/>
  <c r="CY24" i="178"/>
  <c r="DA24" i="178" s="1"/>
  <c r="CX24" i="178"/>
  <c r="CV24" i="178"/>
  <c r="CU24" i="178"/>
  <c r="CW24" i="178" s="1"/>
  <c r="CM24" i="178"/>
  <c r="CL24" i="178"/>
  <c r="CN24" i="178" s="1"/>
  <c r="CK24" i="178"/>
  <c r="CI24" i="178"/>
  <c r="CH24" i="178"/>
  <c r="CJ24" i="178" s="1"/>
  <c r="BZ24" i="178"/>
  <c r="BY24" i="178"/>
  <c r="CA24" i="178" s="1"/>
  <c r="BX24" i="178"/>
  <c r="BV24" i="178"/>
  <c r="BU24" i="178"/>
  <c r="BW24" i="178" s="1"/>
  <c r="BM24" i="178"/>
  <c r="BL24" i="178"/>
  <c r="BN24" i="178" s="1"/>
  <c r="BK24" i="178"/>
  <c r="BI24" i="178"/>
  <c r="BH24" i="178"/>
  <c r="BJ24" i="178" s="1"/>
  <c r="AZ24" i="178"/>
  <c r="AY24" i="178"/>
  <c r="BA24" i="178" s="1"/>
  <c r="AX24" i="178"/>
  <c r="AV24" i="178"/>
  <c r="AU24" i="178"/>
  <c r="AW24" i="178" s="1"/>
  <c r="AM24" i="178"/>
  <c r="AL24" i="178"/>
  <c r="AN24" i="178" s="1"/>
  <c r="AK24" i="178"/>
  <c r="AI24" i="178"/>
  <c r="AH24" i="178"/>
  <c r="AJ24" i="178" s="1"/>
  <c r="Z24" i="178"/>
  <c r="Y24" i="178"/>
  <c r="AA24" i="178" s="1"/>
  <c r="X24" i="178"/>
  <c r="V24" i="178"/>
  <c r="U24" i="178"/>
  <c r="W24" i="178" s="1"/>
  <c r="M24" i="178"/>
  <c r="DX24" i="178" s="1"/>
  <c r="K24" i="178"/>
  <c r="DV24" i="178" s="1"/>
  <c r="I24" i="178"/>
  <c r="DT24" i="178" s="1"/>
  <c r="H24" i="178"/>
  <c r="DR23" i="178"/>
  <c r="DM23" i="178"/>
  <c r="DL23" i="178"/>
  <c r="DN23" i="178" s="1"/>
  <c r="DK23" i="178"/>
  <c r="DI23" i="178"/>
  <c r="DH23" i="178"/>
  <c r="DJ23" i="178" s="1"/>
  <c r="CZ23" i="178"/>
  <c r="CY23" i="178"/>
  <c r="DA23" i="178" s="1"/>
  <c r="CX23" i="178"/>
  <c r="CV23" i="178"/>
  <c r="CU23" i="178"/>
  <c r="CW23" i="178" s="1"/>
  <c r="CM23" i="178"/>
  <c r="CL23" i="178"/>
  <c r="CN23" i="178" s="1"/>
  <c r="CK23" i="178"/>
  <c r="CI23" i="178"/>
  <c r="CH23" i="178"/>
  <c r="CJ23" i="178" s="1"/>
  <c r="BZ23" i="178"/>
  <c r="BY23" i="178"/>
  <c r="CA23" i="178" s="1"/>
  <c r="BX23" i="178"/>
  <c r="BV23" i="178"/>
  <c r="BU23" i="178"/>
  <c r="BW23" i="178" s="1"/>
  <c r="BM23" i="178"/>
  <c r="BL23" i="178"/>
  <c r="BN23" i="178" s="1"/>
  <c r="BK23" i="178"/>
  <c r="BI23" i="178"/>
  <c r="BH23" i="178"/>
  <c r="BJ23" i="178" s="1"/>
  <c r="AZ23" i="178"/>
  <c r="AY23" i="178"/>
  <c r="BA23" i="178" s="1"/>
  <c r="AX23" i="178"/>
  <c r="AV23" i="178"/>
  <c r="AU23" i="178"/>
  <c r="AW23" i="178" s="1"/>
  <c r="AM23" i="178"/>
  <c r="AL23" i="178"/>
  <c r="AN23" i="178" s="1"/>
  <c r="AK23" i="178"/>
  <c r="AI23" i="178"/>
  <c r="AH23" i="178"/>
  <c r="AJ23" i="178" s="1"/>
  <c r="Z23" i="178"/>
  <c r="Y23" i="178"/>
  <c r="AA23" i="178" s="1"/>
  <c r="X23" i="178"/>
  <c r="V23" i="178"/>
  <c r="U23" i="178"/>
  <c r="W23" i="178" s="1"/>
  <c r="M23" i="178"/>
  <c r="DX23" i="178" s="1"/>
  <c r="K23" i="178"/>
  <c r="DV23" i="178" s="1"/>
  <c r="I23" i="178"/>
  <c r="DT23" i="178" s="1"/>
  <c r="H23" i="178"/>
  <c r="DR22" i="178"/>
  <c r="DM22" i="178"/>
  <c r="DL22" i="178"/>
  <c r="DN22" i="178" s="1"/>
  <c r="DK22" i="178"/>
  <c r="DI22" i="178"/>
  <c r="DH22" i="178"/>
  <c r="DJ22" i="178" s="1"/>
  <c r="CZ22" i="178"/>
  <c r="CY22" i="178"/>
  <c r="DA22" i="178" s="1"/>
  <c r="CX22" i="178"/>
  <c r="CV22" i="178"/>
  <c r="CU22" i="178"/>
  <c r="CW22" i="178" s="1"/>
  <c r="CM22" i="178"/>
  <c r="CL22" i="178"/>
  <c r="CN22" i="178" s="1"/>
  <c r="CK22" i="178"/>
  <c r="CI22" i="178"/>
  <c r="CH22" i="178"/>
  <c r="CJ22" i="178" s="1"/>
  <c r="BZ22" i="178"/>
  <c r="BY22" i="178"/>
  <c r="CA22" i="178" s="1"/>
  <c r="BX22" i="178"/>
  <c r="BV22" i="178"/>
  <c r="BU22" i="178"/>
  <c r="BW22" i="178" s="1"/>
  <c r="BM22" i="178"/>
  <c r="BL22" i="178"/>
  <c r="BN22" i="178" s="1"/>
  <c r="BK22" i="178"/>
  <c r="BI22" i="178"/>
  <c r="BH22" i="178"/>
  <c r="BJ22" i="178" s="1"/>
  <c r="AZ22" i="178"/>
  <c r="AY22" i="178"/>
  <c r="BA22" i="178" s="1"/>
  <c r="AX22" i="178"/>
  <c r="AV22" i="178"/>
  <c r="AU22" i="178"/>
  <c r="AW22" i="178" s="1"/>
  <c r="AM22" i="178"/>
  <c r="AL22" i="178"/>
  <c r="AN22" i="178" s="1"/>
  <c r="AK22" i="178"/>
  <c r="AI22" i="178"/>
  <c r="AH22" i="178"/>
  <c r="AJ22" i="178" s="1"/>
  <c r="Z22" i="178"/>
  <c r="Y22" i="178"/>
  <c r="AA22" i="178" s="1"/>
  <c r="X22" i="178"/>
  <c r="V22" i="178"/>
  <c r="U22" i="178"/>
  <c r="W22" i="178" s="1"/>
  <c r="M22" i="178"/>
  <c r="DX22" i="178" s="1"/>
  <c r="L22" i="178"/>
  <c r="K22" i="178"/>
  <c r="DV22" i="178" s="1"/>
  <c r="I22" i="178"/>
  <c r="DT22" i="178" s="1"/>
  <c r="H22" i="178"/>
  <c r="DR21" i="178"/>
  <c r="DM21" i="178"/>
  <c r="DL21" i="178"/>
  <c r="DN21" i="178" s="1"/>
  <c r="DK21" i="178"/>
  <c r="DI21" i="178"/>
  <c r="DH21" i="178"/>
  <c r="DJ21" i="178" s="1"/>
  <c r="CZ21" i="178"/>
  <c r="CY21" i="178"/>
  <c r="DA21" i="178" s="1"/>
  <c r="CX21" i="178"/>
  <c r="CV21" i="178"/>
  <c r="CU21" i="178"/>
  <c r="CW21" i="178" s="1"/>
  <c r="CM21" i="178"/>
  <c r="CL21" i="178"/>
  <c r="CN21" i="178" s="1"/>
  <c r="CK21" i="178"/>
  <c r="CI21" i="178"/>
  <c r="CH21" i="178"/>
  <c r="CJ21" i="178" s="1"/>
  <c r="BZ21" i="178"/>
  <c r="BY21" i="178"/>
  <c r="CA21" i="178" s="1"/>
  <c r="BX21" i="178"/>
  <c r="BV21" i="178"/>
  <c r="BU21" i="178"/>
  <c r="BW21" i="178" s="1"/>
  <c r="BM21" i="178"/>
  <c r="BL21" i="178"/>
  <c r="BN21" i="178" s="1"/>
  <c r="BK21" i="178"/>
  <c r="BI21" i="178"/>
  <c r="BH21" i="178"/>
  <c r="BJ21" i="178" s="1"/>
  <c r="AZ21" i="178"/>
  <c r="AY21" i="178"/>
  <c r="BA21" i="178" s="1"/>
  <c r="AX21" i="178"/>
  <c r="AV21" i="178"/>
  <c r="AU21" i="178"/>
  <c r="AW21" i="178" s="1"/>
  <c r="AM21" i="178"/>
  <c r="AL21" i="178"/>
  <c r="AN21" i="178" s="1"/>
  <c r="AK21" i="178"/>
  <c r="AI21" i="178"/>
  <c r="AH21" i="178"/>
  <c r="AJ21" i="178" s="1"/>
  <c r="Z21" i="178"/>
  <c r="Y21" i="178"/>
  <c r="AA21" i="178" s="1"/>
  <c r="X21" i="178"/>
  <c r="V21" i="178"/>
  <c r="U21" i="178"/>
  <c r="W21" i="178" s="1"/>
  <c r="M21" i="178"/>
  <c r="DX21" i="178" s="1"/>
  <c r="L21" i="178"/>
  <c r="K21" i="178"/>
  <c r="DV21" i="178" s="1"/>
  <c r="I21" i="178"/>
  <c r="DT21" i="178" s="1"/>
  <c r="H21" i="178"/>
  <c r="DR20" i="178"/>
  <c r="DM20" i="178"/>
  <c r="DL20" i="178"/>
  <c r="DN20" i="178" s="1"/>
  <c r="DK20" i="178"/>
  <c r="DI20" i="178"/>
  <c r="DH20" i="178"/>
  <c r="DJ20" i="178" s="1"/>
  <c r="CZ20" i="178"/>
  <c r="CY20" i="178"/>
  <c r="DA20" i="178" s="1"/>
  <c r="CX20" i="178"/>
  <c r="CV20" i="178"/>
  <c r="CU20" i="178"/>
  <c r="CW20" i="178" s="1"/>
  <c r="CM20" i="178"/>
  <c r="CL20" i="178"/>
  <c r="CN20" i="178" s="1"/>
  <c r="CK20" i="178"/>
  <c r="CI20" i="178"/>
  <c r="CH20" i="178"/>
  <c r="CJ20" i="178" s="1"/>
  <c r="BZ20" i="178"/>
  <c r="BY20" i="178"/>
  <c r="CA20" i="178" s="1"/>
  <c r="BX20" i="178"/>
  <c r="BV20" i="178"/>
  <c r="BU20" i="178"/>
  <c r="BW20" i="178" s="1"/>
  <c r="BM20" i="178"/>
  <c r="BL20" i="178"/>
  <c r="BN20" i="178" s="1"/>
  <c r="BK20" i="178"/>
  <c r="BI20" i="178"/>
  <c r="BH20" i="178"/>
  <c r="BJ20" i="178" s="1"/>
  <c r="AZ20" i="178"/>
  <c r="AY20" i="178"/>
  <c r="BA20" i="178" s="1"/>
  <c r="AX20" i="178"/>
  <c r="AV20" i="178"/>
  <c r="AU20" i="178"/>
  <c r="AW20" i="178" s="1"/>
  <c r="AM20" i="178"/>
  <c r="AL20" i="178"/>
  <c r="AN20" i="178" s="1"/>
  <c r="AK20" i="178"/>
  <c r="AI20" i="178"/>
  <c r="AH20" i="178"/>
  <c r="AJ20" i="178" s="1"/>
  <c r="Z20" i="178"/>
  <c r="Y20" i="178"/>
  <c r="AA20" i="178" s="1"/>
  <c r="X20" i="178"/>
  <c r="V20" i="178"/>
  <c r="U20" i="178"/>
  <c r="W20" i="178" s="1"/>
  <c r="M20" i="178"/>
  <c r="DX20" i="178" s="1"/>
  <c r="L20" i="178"/>
  <c r="K20" i="178"/>
  <c r="DV20" i="178" s="1"/>
  <c r="I20" i="178"/>
  <c r="DT20" i="178" s="1"/>
  <c r="H20" i="178"/>
  <c r="DR19" i="178"/>
  <c r="DM19" i="178"/>
  <c r="DL19" i="178"/>
  <c r="DN19" i="178" s="1"/>
  <c r="DK19" i="178"/>
  <c r="DI19" i="178"/>
  <c r="DH19" i="178"/>
  <c r="DJ19" i="178" s="1"/>
  <c r="CZ19" i="178"/>
  <c r="CY19" i="178"/>
  <c r="DA19" i="178" s="1"/>
  <c r="CX19" i="178"/>
  <c r="CV19" i="178"/>
  <c r="CU19" i="178"/>
  <c r="CW19" i="178" s="1"/>
  <c r="CM19" i="178"/>
  <c r="CL19" i="178"/>
  <c r="CN19" i="178" s="1"/>
  <c r="CK19" i="178"/>
  <c r="CI19" i="178"/>
  <c r="CH19" i="178"/>
  <c r="CJ19" i="178" s="1"/>
  <c r="BZ19" i="178"/>
  <c r="BY19" i="178"/>
  <c r="CA19" i="178" s="1"/>
  <c r="BX19" i="178"/>
  <c r="BV19" i="178"/>
  <c r="BU19" i="178"/>
  <c r="BW19" i="178" s="1"/>
  <c r="BM19" i="178"/>
  <c r="BL19" i="178"/>
  <c r="BN19" i="178" s="1"/>
  <c r="BK19" i="178"/>
  <c r="BI19" i="178"/>
  <c r="BH19" i="178"/>
  <c r="BJ19" i="178" s="1"/>
  <c r="AZ19" i="178"/>
  <c r="AY19" i="178"/>
  <c r="BA19" i="178" s="1"/>
  <c r="AX19" i="178"/>
  <c r="AV19" i="178"/>
  <c r="AU19" i="178"/>
  <c r="AW19" i="178" s="1"/>
  <c r="AM19" i="178"/>
  <c r="AL19" i="178"/>
  <c r="AN19" i="178" s="1"/>
  <c r="AK19" i="178"/>
  <c r="AI19" i="178"/>
  <c r="AH19" i="178"/>
  <c r="AJ19" i="178" s="1"/>
  <c r="Z19" i="178"/>
  <c r="Y19" i="178"/>
  <c r="AA19" i="178" s="1"/>
  <c r="X19" i="178"/>
  <c r="V19" i="178"/>
  <c r="U19" i="178"/>
  <c r="W19" i="178" s="1"/>
  <c r="M19" i="178"/>
  <c r="DX19" i="178" s="1"/>
  <c r="L19" i="178"/>
  <c r="K19" i="178"/>
  <c r="DV19" i="178" s="1"/>
  <c r="I19" i="178"/>
  <c r="DT19" i="178" s="1"/>
  <c r="H19" i="178"/>
  <c r="DR18" i="178"/>
  <c r="DM18" i="178"/>
  <c r="DL18" i="178"/>
  <c r="DN18" i="178" s="1"/>
  <c r="DK18" i="178"/>
  <c r="DI18" i="178"/>
  <c r="DH18" i="178"/>
  <c r="DJ18" i="178" s="1"/>
  <c r="CZ18" i="178"/>
  <c r="CY18" i="178"/>
  <c r="DA18" i="178" s="1"/>
  <c r="CX18" i="178"/>
  <c r="CV18" i="178"/>
  <c r="CU18" i="178"/>
  <c r="CW18" i="178" s="1"/>
  <c r="CM18" i="178"/>
  <c r="CL18" i="178"/>
  <c r="CN18" i="178" s="1"/>
  <c r="CK18" i="178"/>
  <c r="CI18" i="178"/>
  <c r="CH18" i="178"/>
  <c r="CJ18" i="178" s="1"/>
  <c r="BZ18" i="178"/>
  <c r="BY18" i="178"/>
  <c r="CA18" i="178" s="1"/>
  <c r="BX18" i="178"/>
  <c r="BV18" i="178"/>
  <c r="BU18" i="178"/>
  <c r="BW18" i="178" s="1"/>
  <c r="BM18" i="178"/>
  <c r="BL18" i="178"/>
  <c r="BN18" i="178" s="1"/>
  <c r="BK18" i="178"/>
  <c r="BI18" i="178"/>
  <c r="BH18" i="178"/>
  <c r="BJ18" i="178" s="1"/>
  <c r="AZ18" i="178"/>
  <c r="AY18" i="178"/>
  <c r="BA18" i="178" s="1"/>
  <c r="AX18" i="178"/>
  <c r="AV18" i="178"/>
  <c r="AU18" i="178"/>
  <c r="AW18" i="178" s="1"/>
  <c r="AM18" i="178"/>
  <c r="AL18" i="178"/>
  <c r="AN18" i="178" s="1"/>
  <c r="AK18" i="178"/>
  <c r="AI18" i="178"/>
  <c r="AH18" i="178"/>
  <c r="AJ18" i="178" s="1"/>
  <c r="Z18" i="178"/>
  <c r="Y18" i="178"/>
  <c r="AA18" i="178" s="1"/>
  <c r="X18" i="178"/>
  <c r="V18" i="178"/>
  <c r="U18" i="178"/>
  <c r="W18" i="178" s="1"/>
  <c r="M18" i="178"/>
  <c r="DX18" i="178" s="1"/>
  <c r="L18" i="178"/>
  <c r="K18" i="178"/>
  <c r="DV18" i="178" s="1"/>
  <c r="I18" i="178"/>
  <c r="DT18" i="178" s="1"/>
  <c r="H18" i="178"/>
  <c r="DR17" i="178"/>
  <c r="DM17" i="178"/>
  <c r="DL17" i="178"/>
  <c r="DN17" i="178" s="1"/>
  <c r="DK17" i="178"/>
  <c r="DI17" i="178"/>
  <c r="DH17" i="178"/>
  <c r="DJ17" i="178" s="1"/>
  <c r="CZ17" i="178"/>
  <c r="CY17" i="178"/>
  <c r="DA17" i="178" s="1"/>
  <c r="CX17" i="178"/>
  <c r="CV17" i="178"/>
  <c r="CU17" i="178"/>
  <c r="CW17" i="178" s="1"/>
  <c r="CM17" i="178"/>
  <c r="CL17" i="178"/>
  <c r="CN17" i="178" s="1"/>
  <c r="CK17" i="178"/>
  <c r="CI17" i="178"/>
  <c r="CH17" i="178"/>
  <c r="CJ17" i="178" s="1"/>
  <c r="BZ17" i="178"/>
  <c r="BY17" i="178"/>
  <c r="CA17" i="178" s="1"/>
  <c r="BX17" i="178"/>
  <c r="BV17" i="178"/>
  <c r="BU17" i="178"/>
  <c r="BW17" i="178" s="1"/>
  <c r="BM17" i="178"/>
  <c r="BL17" i="178"/>
  <c r="BN17" i="178" s="1"/>
  <c r="BK17" i="178"/>
  <c r="BI17" i="178"/>
  <c r="BH17" i="178"/>
  <c r="BJ17" i="178" s="1"/>
  <c r="AZ17" i="178"/>
  <c r="AY17" i="178"/>
  <c r="BA17" i="178" s="1"/>
  <c r="AX17" i="178"/>
  <c r="AV17" i="178"/>
  <c r="AU17" i="178"/>
  <c r="AW17" i="178" s="1"/>
  <c r="AM17" i="178"/>
  <c r="AL17" i="178"/>
  <c r="AN17" i="178" s="1"/>
  <c r="AK17" i="178"/>
  <c r="AI17" i="178"/>
  <c r="AH17" i="178"/>
  <c r="AJ17" i="178" s="1"/>
  <c r="Z17" i="178"/>
  <c r="Y17" i="178"/>
  <c r="X17" i="178"/>
  <c r="V17" i="178"/>
  <c r="U17" i="178"/>
  <c r="W17" i="178" s="1"/>
  <c r="M17" i="178"/>
  <c r="K17" i="178"/>
  <c r="DV17" i="178" s="1"/>
  <c r="I17" i="178"/>
  <c r="DT17" i="178" s="1"/>
  <c r="H17" i="178"/>
  <c r="DR16" i="178"/>
  <c r="DM16" i="178"/>
  <c r="DL16" i="178"/>
  <c r="DN16" i="178" s="1"/>
  <c r="DK16" i="178"/>
  <c r="DI16" i="178"/>
  <c r="DH16" i="178"/>
  <c r="DJ16" i="178" s="1"/>
  <c r="CZ16" i="178"/>
  <c r="CY16" i="178"/>
  <c r="DA16" i="178" s="1"/>
  <c r="CX16" i="178"/>
  <c r="CV16" i="178"/>
  <c r="CU16" i="178"/>
  <c r="CW16" i="178" s="1"/>
  <c r="CM16" i="178"/>
  <c r="CL16" i="178"/>
  <c r="CN16" i="178" s="1"/>
  <c r="CK16" i="178"/>
  <c r="CI16" i="178"/>
  <c r="CH16" i="178"/>
  <c r="CJ16" i="178" s="1"/>
  <c r="BZ16" i="178"/>
  <c r="BY16" i="178"/>
  <c r="CA16" i="178" s="1"/>
  <c r="BX16" i="178"/>
  <c r="BV16" i="178"/>
  <c r="BU16" i="178"/>
  <c r="BW16" i="178" s="1"/>
  <c r="BM16" i="178"/>
  <c r="BL16" i="178"/>
  <c r="BN16" i="178" s="1"/>
  <c r="BK16" i="178"/>
  <c r="BI16" i="178"/>
  <c r="BH16" i="178"/>
  <c r="BJ16" i="178" s="1"/>
  <c r="AZ16" i="178"/>
  <c r="AY16" i="178"/>
  <c r="BA16" i="178" s="1"/>
  <c r="AX16" i="178"/>
  <c r="AV16" i="178"/>
  <c r="AU16" i="178"/>
  <c r="AW16" i="178" s="1"/>
  <c r="AM16" i="178"/>
  <c r="AL16" i="178"/>
  <c r="AN16" i="178" s="1"/>
  <c r="AK16" i="178"/>
  <c r="AI16" i="178"/>
  <c r="AH16" i="178"/>
  <c r="AJ16" i="178" s="1"/>
  <c r="Z16" i="178"/>
  <c r="Y16" i="178"/>
  <c r="AA16" i="178" s="1"/>
  <c r="X16" i="178"/>
  <c r="V16" i="178"/>
  <c r="U16" i="178"/>
  <c r="W16" i="178" s="1"/>
  <c r="M16" i="178"/>
  <c r="DX16" i="178" s="1"/>
  <c r="L16" i="178"/>
  <c r="K16" i="178"/>
  <c r="DV16" i="178" s="1"/>
  <c r="I16" i="178"/>
  <c r="DT16" i="178" s="1"/>
  <c r="H16" i="178"/>
  <c r="DR15" i="178"/>
  <c r="DM15" i="178"/>
  <c r="DL15" i="178"/>
  <c r="DN15" i="178" s="1"/>
  <c r="DK15" i="178"/>
  <c r="DI15" i="178"/>
  <c r="DH15" i="178"/>
  <c r="DJ15" i="178" s="1"/>
  <c r="CZ15" i="178"/>
  <c r="CY15" i="178"/>
  <c r="DA15" i="178" s="1"/>
  <c r="CX15" i="178"/>
  <c r="CV15" i="178"/>
  <c r="CU15" i="178"/>
  <c r="CW15" i="178" s="1"/>
  <c r="CM15" i="178"/>
  <c r="CL15" i="178"/>
  <c r="CN15" i="178" s="1"/>
  <c r="CK15" i="178"/>
  <c r="CI15" i="178"/>
  <c r="CH15" i="178"/>
  <c r="CJ15" i="178" s="1"/>
  <c r="BZ15" i="178"/>
  <c r="BY15" i="178"/>
  <c r="CA15" i="178" s="1"/>
  <c r="BX15" i="178"/>
  <c r="BV15" i="178"/>
  <c r="BU15" i="178"/>
  <c r="BW15" i="178" s="1"/>
  <c r="BM15" i="178"/>
  <c r="BL15" i="178"/>
  <c r="BN15" i="178" s="1"/>
  <c r="BK15" i="178"/>
  <c r="BI15" i="178"/>
  <c r="BH15" i="178"/>
  <c r="BJ15" i="178" s="1"/>
  <c r="AZ15" i="178"/>
  <c r="AY15" i="178"/>
  <c r="BA15" i="178" s="1"/>
  <c r="AX15" i="178"/>
  <c r="AV15" i="178"/>
  <c r="AU15" i="178"/>
  <c r="AW15" i="178" s="1"/>
  <c r="AM15" i="178"/>
  <c r="AL15" i="178"/>
  <c r="AN15" i="178" s="1"/>
  <c r="AK15" i="178"/>
  <c r="AI15" i="178"/>
  <c r="AH15" i="178"/>
  <c r="AJ15" i="178" s="1"/>
  <c r="Z15" i="178"/>
  <c r="Y15" i="178"/>
  <c r="AA15" i="178" s="1"/>
  <c r="X15" i="178"/>
  <c r="V15" i="178"/>
  <c r="U15" i="178"/>
  <c r="W15" i="178" s="1"/>
  <c r="M15" i="178"/>
  <c r="DX15" i="178" s="1"/>
  <c r="L15" i="178"/>
  <c r="K15" i="178"/>
  <c r="DV15" i="178" s="1"/>
  <c r="I15" i="178"/>
  <c r="DT15" i="178" s="1"/>
  <c r="H15" i="178"/>
  <c r="DR14" i="178"/>
  <c r="DM14" i="178"/>
  <c r="DL14" i="178"/>
  <c r="DN14" i="178" s="1"/>
  <c r="DK14" i="178"/>
  <c r="DI14" i="178"/>
  <c r="DH14" i="178"/>
  <c r="DJ14" i="178" s="1"/>
  <c r="CZ14" i="178"/>
  <c r="CY14" i="178"/>
  <c r="DA14" i="178" s="1"/>
  <c r="CX14" i="178"/>
  <c r="CV14" i="178"/>
  <c r="CU14" i="178"/>
  <c r="CW14" i="178" s="1"/>
  <c r="CM14" i="178"/>
  <c r="CL14" i="178"/>
  <c r="CN14" i="178" s="1"/>
  <c r="CK14" i="178"/>
  <c r="CI14" i="178"/>
  <c r="CH14" i="178"/>
  <c r="CJ14" i="178" s="1"/>
  <c r="BZ14" i="178"/>
  <c r="BY14" i="178"/>
  <c r="CA14" i="178" s="1"/>
  <c r="BX14" i="178"/>
  <c r="BV14" i="178"/>
  <c r="BU14" i="178"/>
  <c r="BW14" i="178" s="1"/>
  <c r="BM14" i="178"/>
  <c r="BL14" i="178"/>
  <c r="BN14" i="178" s="1"/>
  <c r="BK14" i="178"/>
  <c r="BI14" i="178"/>
  <c r="BH14" i="178"/>
  <c r="BJ14" i="178" s="1"/>
  <c r="AZ14" i="178"/>
  <c r="AY14" i="178"/>
  <c r="BA14" i="178" s="1"/>
  <c r="AX14" i="178"/>
  <c r="AV14" i="178"/>
  <c r="AU14" i="178"/>
  <c r="AW14" i="178" s="1"/>
  <c r="AM14" i="178"/>
  <c r="AL14" i="178"/>
  <c r="AN14" i="178" s="1"/>
  <c r="AK14" i="178"/>
  <c r="AI14" i="178"/>
  <c r="AH14" i="178"/>
  <c r="AJ14" i="178" s="1"/>
  <c r="Z14" i="178"/>
  <c r="Y14" i="178"/>
  <c r="AA14" i="178" s="1"/>
  <c r="X14" i="178"/>
  <c r="V14" i="178"/>
  <c r="U14" i="178"/>
  <c r="W14" i="178" s="1"/>
  <c r="M14" i="178"/>
  <c r="DX14" i="178" s="1"/>
  <c r="L14" i="178"/>
  <c r="K14" i="178"/>
  <c r="DV14" i="178" s="1"/>
  <c r="I14" i="178"/>
  <c r="DT14" i="178" s="1"/>
  <c r="H14" i="178"/>
  <c r="DR13" i="178"/>
  <c r="DM13" i="178"/>
  <c r="DL13" i="178"/>
  <c r="DN13" i="178" s="1"/>
  <c r="DK13" i="178"/>
  <c r="DI13" i="178"/>
  <c r="DH13" i="178"/>
  <c r="DJ13" i="178" s="1"/>
  <c r="CZ13" i="178"/>
  <c r="CY13" i="178"/>
  <c r="DA13" i="178" s="1"/>
  <c r="CX13" i="178"/>
  <c r="CV13" i="178"/>
  <c r="CU13" i="178"/>
  <c r="CW13" i="178" s="1"/>
  <c r="CM13" i="178"/>
  <c r="CL13" i="178"/>
  <c r="CN13" i="178" s="1"/>
  <c r="CK13" i="178"/>
  <c r="CI13" i="178"/>
  <c r="CH13" i="178"/>
  <c r="CJ13" i="178" s="1"/>
  <c r="BZ13" i="178"/>
  <c r="BY13" i="178"/>
  <c r="CA13" i="178" s="1"/>
  <c r="BX13" i="178"/>
  <c r="BV13" i="178"/>
  <c r="BU13" i="178"/>
  <c r="BW13" i="178" s="1"/>
  <c r="BM13" i="178"/>
  <c r="BL13" i="178"/>
  <c r="BN13" i="178" s="1"/>
  <c r="BK13" i="178"/>
  <c r="BI13" i="178"/>
  <c r="BH13" i="178"/>
  <c r="BJ13" i="178" s="1"/>
  <c r="AZ13" i="178"/>
  <c r="AY13" i="178"/>
  <c r="BA13" i="178" s="1"/>
  <c r="AX13" i="178"/>
  <c r="AV13" i="178"/>
  <c r="AU13" i="178"/>
  <c r="AW13" i="178" s="1"/>
  <c r="AM13" i="178"/>
  <c r="AL13" i="178"/>
  <c r="AN13" i="178" s="1"/>
  <c r="AK13" i="178"/>
  <c r="AI13" i="178"/>
  <c r="AH13" i="178"/>
  <c r="AJ13" i="178" s="1"/>
  <c r="Z13" i="178"/>
  <c r="Y13" i="178"/>
  <c r="AA13" i="178" s="1"/>
  <c r="X13" i="178"/>
  <c r="V13" i="178"/>
  <c r="U13" i="178"/>
  <c r="W13" i="178" s="1"/>
  <c r="M13" i="178"/>
  <c r="DX13" i="178" s="1"/>
  <c r="L13" i="178"/>
  <c r="K13" i="178"/>
  <c r="DV13" i="178" s="1"/>
  <c r="I13" i="178"/>
  <c r="DT13" i="178" s="1"/>
  <c r="H13" i="178"/>
  <c r="DR12" i="178"/>
  <c r="DM12" i="178"/>
  <c r="DL12" i="178"/>
  <c r="DN12" i="178" s="1"/>
  <c r="DK12" i="178"/>
  <c r="DI12" i="178"/>
  <c r="DH12" i="178"/>
  <c r="DJ12" i="178" s="1"/>
  <c r="CZ12" i="178"/>
  <c r="CY12" i="178"/>
  <c r="DA12" i="178" s="1"/>
  <c r="CX12" i="178"/>
  <c r="CV12" i="178"/>
  <c r="CU12" i="178"/>
  <c r="CW12" i="178" s="1"/>
  <c r="CM12" i="178"/>
  <c r="CL12" i="178"/>
  <c r="CN12" i="178" s="1"/>
  <c r="CK12" i="178"/>
  <c r="CI12" i="178"/>
  <c r="CH12" i="178"/>
  <c r="CJ12" i="178" s="1"/>
  <c r="BZ12" i="178"/>
  <c r="BY12" i="178"/>
  <c r="CA12" i="178" s="1"/>
  <c r="BX12" i="178"/>
  <c r="BV12" i="178"/>
  <c r="BU12" i="178"/>
  <c r="BW12" i="178" s="1"/>
  <c r="BM12" i="178"/>
  <c r="BL12" i="178"/>
  <c r="BN12" i="178" s="1"/>
  <c r="BK12" i="178"/>
  <c r="BI12" i="178"/>
  <c r="BH12" i="178"/>
  <c r="BJ12" i="178" s="1"/>
  <c r="AZ12" i="178"/>
  <c r="AY12" i="178"/>
  <c r="BA12" i="178" s="1"/>
  <c r="AX12" i="178"/>
  <c r="AV12" i="178"/>
  <c r="AU12" i="178"/>
  <c r="AW12" i="178" s="1"/>
  <c r="AM12" i="178"/>
  <c r="AL12" i="178"/>
  <c r="AN12" i="178" s="1"/>
  <c r="AK12" i="178"/>
  <c r="AI12" i="178"/>
  <c r="AH12" i="178"/>
  <c r="AJ12" i="178" s="1"/>
  <c r="Z12" i="178"/>
  <c r="Y12" i="178"/>
  <c r="AA12" i="178" s="1"/>
  <c r="X12" i="178"/>
  <c r="V12" i="178"/>
  <c r="U12" i="178"/>
  <c r="W12" i="178" s="1"/>
  <c r="M12" i="178"/>
  <c r="DX12" i="178" s="1"/>
  <c r="L12" i="178"/>
  <c r="K12" i="178"/>
  <c r="DV12" i="178" s="1"/>
  <c r="I12" i="178"/>
  <c r="DT12" i="178" s="1"/>
  <c r="H12" i="178"/>
  <c r="EB11" i="178"/>
  <c r="DR11" i="178"/>
  <c r="DM11" i="178"/>
  <c r="DL11" i="178"/>
  <c r="DN11" i="178" s="1"/>
  <c r="DK11" i="178"/>
  <c r="DI11" i="178"/>
  <c r="DH11" i="178"/>
  <c r="DJ11" i="178" s="1"/>
  <c r="CZ11" i="178"/>
  <c r="CY11" i="178"/>
  <c r="DA11" i="178" s="1"/>
  <c r="CX11" i="178"/>
  <c r="CV11" i="178"/>
  <c r="CU11" i="178"/>
  <c r="CW11" i="178" s="1"/>
  <c r="CM11" i="178"/>
  <c r="CL11" i="178"/>
  <c r="CN11" i="178" s="1"/>
  <c r="CK11" i="178"/>
  <c r="CI11" i="178"/>
  <c r="CH11" i="178"/>
  <c r="CJ11" i="178" s="1"/>
  <c r="BZ11" i="178"/>
  <c r="BY11" i="178"/>
  <c r="CA11" i="178" s="1"/>
  <c r="BX11" i="178"/>
  <c r="BV11" i="178"/>
  <c r="BU11" i="178"/>
  <c r="BW11" i="178" s="1"/>
  <c r="BM11" i="178"/>
  <c r="BL11" i="178"/>
  <c r="BN11" i="178" s="1"/>
  <c r="BK11" i="178"/>
  <c r="BI11" i="178"/>
  <c r="BH11" i="178"/>
  <c r="BJ11" i="178" s="1"/>
  <c r="AZ11" i="178"/>
  <c r="AY11" i="178"/>
  <c r="BA11" i="178" s="1"/>
  <c r="AX11" i="178"/>
  <c r="AV11" i="178"/>
  <c r="AU11" i="178"/>
  <c r="AW11" i="178" s="1"/>
  <c r="AM11" i="178"/>
  <c r="AL11" i="178"/>
  <c r="AN11" i="178" s="1"/>
  <c r="AK11" i="178"/>
  <c r="AI11" i="178"/>
  <c r="AH11" i="178"/>
  <c r="AJ11" i="178" s="1"/>
  <c r="Z11" i="178"/>
  <c r="Y11" i="178"/>
  <c r="AA11" i="178" s="1"/>
  <c r="X11" i="178"/>
  <c r="V11" i="178"/>
  <c r="U11" i="178"/>
  <c r="W11" i="178" s="1"/>
  <c r="M11" i="178"/>
  <c r="DX11" i="178" s="1"/>
  <c r="L11" i="178"/>
  <c r="K11" i="178"/>
  <c r="DV11" i="178" s="1"/>
  <c r="I11" i="178"/>
  <c r="DT11" i="178" s="1"/>
  <c r="H11" i="178"/>
  <c r="EB10" i="178"/>
  <c r="DR10" i="178"/>
  <c r="DM10" i="178"/>
  <c r="DL10" i="178"/>
  <c r="DN10" i="178" s="1"/>
  <c r="DK10" i="178"/>
  <c r="DI10" i="178"/>
  <c r="DH10" i="178"/>
  <c r="DJ10" i="178" s="1"/>
  <c r="CZ10" i="178"/>
  <c r="CY10" i="178"/>
  <c r="DA10" i="178" s="1"/>
  <c r="CX10" i="178"/>
  <c r="CV10" i="178"/>
  <c r="CU10" i="178"/>
  <c r="CW10" i="178" s="1"/>
  <c r="CM10" i="178"/>
  <c r="CL10" i="178"/>
  <c r="CN10" i="178" s="1"/>
  <c r="CK10" i="178"/>
  <c r="CI10" i="178"/>
  <c r="CH10" i="178"/>
  <c r="CJ10" i="178" s="1"/>
  <c r="BZ10" i="178"/>
  <c r="BY10" i="178"/>
  <c r="CA10" i="178" s="1"/>
  <c r="BX10" i="178"/>
  <c r="BV10" i="178"/>
  <c r="BU10" i="178"/>
  <c r="BW10" i="178" s="1"/>
  <c r="BM10" i="178"/>
  <c r="BL10" i="178"/>
  <c r="BN10" i="178" s="1"/>
  <c r="BK10" i="178"/>
  <c r="BI10" i="178"/>
  <c r="BH10" i="178"/>
  <c r="BJ10" i="178" s="1"/>
  <c r="AZ10" i="178"/>
  <c r="AY10" i="178"/>
  <c r="BA10" i="178" s="1"/>
  <c r="AX10" i="178"/>
  <c r="AV10" i="178"/>
  <c r="AU10" i="178"/>
  <c r="AW10" i="178" s="1"/>
  <c r="AM10" i="178"/>
  <c r="AL10" i="178"/>
  <c r="AN10" i="178" s="1"/>
  <c r="AK10" i="178"/>
  <c r="AI10" i="178"/>
  <c r="AH10" i="178"/>
  <c r="AJ10" i="178" s="1"/>
  <c r="Z10" i="178"/>
  <c r="Y10" i="178"/>
  <c r="AA10" i="178" s="1"/>
  <c r="X10" i="178"/>
  <c r="V10" i="178"/>
  <c r="U10" i="178"/>
  <c r="W10" i="178" s="1"/>
  <c r="M10" i="178"/>
  <c r="DX10" i="178" s="1"/>
  <c r="L10" i="178"/>
  <c r="K10" i="178"/>
  <c r="DV10" i="178" s="1"/>
  <c r="I10" i="178"/>
  <c r="DT10" i="178" s="1"/>
  <c r="H10" i="178"/>
  <c r="EB9" i="178"/>
  <c r="DR9" i="178"/>
  <c r="DM9" i="178"/>
  <c r="DL9" i="178"/>
  <c r="DN9" i="178" s="1"/>
  <c r="DK9" i="178"/>
  <c r="DI9" i="178"/>
  <c r="DH9" i="178"/>
  <c r="DJ9" i="178" s="1"/>
  <c r="CZ9" i="178"/>
  <c r="CY9" i="178"/>
  <c r="DA9" i="178" s="1"/>
  <c r="CX9" i="178"/>
  <c r="CV9" i="178"/>
  <c r="CU9" i="178"/>
  <c r="CW9" i="178" s="1"/>
  <c r="CM9" i="178"/>
  <c r="CL9" i="178"/>
  <c r="CN9" i="178" s="1"/>
  <c r="CK9" i="178"/>
  <c r="CI9" i="178"/>
  <c r="CH9" i="178"/>
  <c r="CJ9" i="178" s="1"/>
  <c r="BZ9" i="178"/>
  <c r="BY9" i="178"/>
  <c r="CA9" i="178" s="1"/>
  <c r="BX9" i="178"/>
  <c r="BV9" i="178"/>
  <c r="BU9" i="178"/>
  <c r="BW9" i="178" s="1"/>
  <c r="BM9" i="178"/>
  <c r="BL9" i="178"/>
  <c r="BN9" i="178" s="1"/>
  <c r="BK9" i="178"/>
  <c r="BI9" i="178"/>
  <c r="BH9" i="178"/>
  <c r="BJ9" i="178" s="1"/>
  <c r="AZ9" i="178"/>
  <c r="AY9" i="178"/>
  <c r="BA9" i="178" s="1"/>
  <c r="AX9" i="178"/>
  <c r="AV9" i="178"/>
  <c r="AU9" i="178"/>
  <c r="AW9" i="178" s="1"/>
  <c r="AM9" i="178"/>
  <c r="AL9" i="178"/>
  <c r="AN9" i="178" s="1"/>
  <c r="AK9" i="178"/>
  <c r="AI9" i="178"/>
  <c r="AH9" i="178"/>
  <c r="AJ9" i="178" s="1"/>
  <c r="Z9" i="178"/>
  <c r="Y9" i="178"/>
  <c r="AA9" i="178" s="1"/>
  <c r="X9" i="178"/>
  <c r="V9" i="178"/>
  <c r="U9" i="178"/>
  <c r="W9" i="178" s="1"/>
  <c r="M9" i="178"/>
  <c r="DX9" i="178" s="1"/>
  <c r="L9" i="178"/>
  <c r="K9" i="178"/>
  <c r="DV9" i="178" s="1"/>
  <c r="I9" i="178"/>
  <c r="DT9" i="178" s="1"/>
  <c r="H9" i="178"/>
  <c r="EB8" i="178"/>
  <c r="DR8" i="178"/>
  <c r="DM8" i="178"/>
  <c r="DL8" i="178"/>
  <c r="DN8" i="178" s="1"/>
  <c r="DK8" i="178"/>
  <c r="DI8" i="178"/>
  <c r="DH8" i="178"/>
  <c r="DJ8" i="178" s="1"/>
  <c r="CZ8" i="178"/>
  <c r="CY8" i="178"/>
  <c r="DA8" i="178" s="1"/>
  <c r="CX8" i="178"/>
  <c r="CV8" i="178"/>
  <c r="CU8" i="178"/>
  <c r="CW8" i="178" s="1"/>
  <c r="CM8" i="178"/>
  <c r="CL8" i="178"/>
  <c r="CN8" i="178" s="1"/>
  <c r="CK8" i="178"/>
  <c r="CI8" i="178"/>
  <c r="CH8" i="178"/>
  <c r="CJ8" i="178" s="1"/>
  <c r="BZ8" i="178"/>
  <c r="BY8" i="178"/>
  <c r="CA8" i="178" s="1"/>
  <c r="BX8" i="178"/>
  <c r="BV8" i="178"/>
  <c r="BU8" i="178"/>
  <c r="BW8" i="178" s="1"/>
  <c r="BM8" i="178"/>
  <c r="BL8" i="178"/>
  <c r="BN8" i="178" s="1"/>
  <c r="BK8" i="178"/>
  <c r="BI8" i="178"/>
  <c r="BH8" i="178"/>
  <c r="BJ8" i="178" s="1"/>
  <c r="AZ8" i="178"/>
  <c r="AY8" i="178"/>
  <c r="BA8" i="178" s="1"/>
  <c r="AX8" i="178"/>
  <c r="AV8" i="178"/>
  <c r="AU8" i="178"/>
  <c r="AW8" i="178" s="1"/>
  <c r="AM8" i="178"/>
  <c r="AL8" i="178"/>
  <c r="AN8" i="178" s="1"/>
  <c r="AK8" i="178"/>
  <c r="AI8" i="178"/>
  <c r="AH8" i="178"/>
  <c r="AJ8" i="178" s="1"/>
  <c r="Z8" i="178"/>
  <c r="Y8" i="178"/>
  <c r="AA8" i="178" s="1"/>
  <c r="X8" i="178"/>
  <c r="V8" i="178"/>
  <c r="U8" i="178"/>
  <c r="W8" i="178" s="1"/>
  <c r="M8" i="178"/>
  <c r="DX8" i="178" s="1"/>
  <c r="L8" i="178"/>
  <c r="K8" i="178"/>
  <c r="DV8" i="178" s="1"/>
  <c r="I8" i="178"/>
  <c r="DT8" i="178" s="1"/>
  <c r="H8" i="178"/>
  <c r="EB7" i="178"/>
  <c r="DR7" i="178"/>
  <c r="DM7" i="178"/>
  <c r="DL7" i="178"/>
  <c r="DN7" i="178" s="1"/>
  <c r="DK7" i="178"/>
  <c r="DI7" i="178"/>
  <c r="DH7" i="178"/>
  <c r="DJ7" i="178" s="1"/>
  <c r="CZ7" i="178"/>
  <c r="CY7" i="178"/>
  <c r="DA7" i="178" s="1"/>
  <c r="CX7" i="178"/>
  <c r="CV7" i="178"/>
  <c r="CU7" i="178"/>
  <c r="CW7" i="178" s="1"/>
  <c r="CM7" i="178"/>
  <c r="CL7" i="178"/>
  <c r="CN7" i="178" s="1"/>
  <c r="CK7" i="178"/>
  <c r="CI7" i="178"/>
  <c r="CH7" i="178"/>
  <c r="CJ7" i="178" s="1"/>
  <c r="BZ7" i="178"/>
  <c r="BY7" i="178"/>
  <c r="CA7" i="178" s="1"/>
  <c r="BX7" i="178"/>
  <c r="BV7" i="178"/>
  <c r="BU7" i="178"/>
  <c r="BW7" i="178" s="1"/>
  <c r="BM7" i="178"/>
  <c r="BL7" i="178"/>
  <c r="BN7" i="178" s="1"/>
  <c r="BK7" i="178"/>
  <c r="BI7" i="178"/>
  <c r="BH7" i="178"/>
  <c r="BJ7" i="178" s="1"/>
  <c r="AZ7" i="178"/>
  <c r="AY7" i="178"/>
  <c r="BA7" i="178" s="1"/>
  <c r="AX7" i="178"/>
  <c r="AV7" i="178"/>
  <c r="AU7" i="178"/>
  <c r="AW7" i="178" s="1"/>
  <c r="AM7" i="178"/>
  <c r="AL7" i="178"/>
  <c r="AN7" i="178" s="1"/>
  <c r="AK7" i="178"/>
  <c r="AI7" i="178"/>
  <c r="AH7" i="178"/>
  <c r="AJ7" i="178" s="1"/>
  <c r="Z7" i="178"/>
  <c r="Y7" i="178"/>
  <c r="AA7" i="178" s="1"/>
  <c r="X7" i="178"/>
  <c r="V7" i="178"/>
  <c r="U7" i="178"/>
  <c r="W7" i="178" s="1"/>
  <c r="M7" i="178"/>
  <c r="DX7" i="178" s="1"/>
  <c r="L7" i="178"/>
  <c r="K7" i="178"/>
  <c r="DV7" i="178" s="1"/>
  <c r="I7" i="178"/>
  <c r="DT7" i="178" s="1"/>
  <c r="H7" i="178"/>
  <c r="EB6" i="178"/>
  <c r="DR6" i="178"/>
  <c r="DM6" i="178"/>
  <c r="DL6" i="178"/>
  <c r="DN6" i="178" s="1"/>
  <c r="DK6" i="178"/>
  <c r="DI6" i="178"/>
  <c r="DH6" i="178"/>
  <c r="DJ6" i="178" s="1"/>
  <c r="CZ6" i="178"/>
  <c r="CY6" i="178"/>
  <c r="DA6" i="178" s="1"/>
  <c r="CX6" i="178"/>
  <c r="CV6" i="178"/>
  <c r="CU6" i="178"/>
  <c r="CW6" i="178" s="1"/>
  <c r="CM6" i="178"/>
  <c r="CL6" i="178"/>
  <c r="CN6" i="178" s="1"/>
  <c r="CK6" i="178"/>
  <c r="CI6" i="178"/>
  <c r="CH6" i="178"/>
  <c r="CJ6" i="178" s="1"/>
  <c r="BZ6" i="178"/>
  <c r="BY6" i="178"/>
  <c r="CA6" i="178" s="1"/>
  <c r="BX6" i="178"/>
  <c r="BV6" i="178"/>
  <c r="BU6" i="178"/>
  <c r="BW6" i="178" s="1"/>
  <c r="BM6" i="178"/>
  <c r="BL6" i="178"/>
  <c r="BN6" i="178" s="1"/>
  <c r="BK6" i="178"/>
  <c r="BI6" i="178"/>
  <c r="BH6" i="178"/>
  <c r="BJ6" i="178" s="1"/>
  <c r="AZ6" i="178"/>
  <c r="AY6" i="178"/>
  <c r="BA6" i="178" s="1"/>
  <c r="AX6" i="178"/>
  <c r="AV6" i="178"/>
  <c r="AU6" i="178"/>
  <c r="AW6" i="178" s="1"/>
  <c r="AM6" i="178"/>
  <c r="AL6" i="178"/>
  <c r="AN6" i="178" s="1"/>
  <c r="AK6" i="178"/>
  <c r="AI6" i="178"/>
  <c r="AH6" i="178"/>
  <c r="AJ6" i="178" s="1"/>
  <c r="Z6" i="178"/>
  <c r="Y6" i="178"/>
  <c r="AA6" i="178" s="1"/>
  <c r="X6" i="178"/>
  <c r="V6" i="178"/>
  <c r="U6" i="178"/>
  <c r="W6" i="178" s="1"/>
  <c r="M6" i="178"/>
  <c r="DX6" i="178" s="1"/>
  <c r="L6" i="178"/>
  <c r="K6" i="178"/>
  <c r="DV6" i="178" s="1"/>
  <c r="I6" i="178"/>
  <c r="DT6" i="178" s="1"/>
  <c r="H6" i="178"/>
  <c r="EB5" i="178"/>
  <c r="DR5" i="178"/>
  <c r="DM5" i="178"/>
  <c r="DL5" i="178"/>
  <c r="DN5" i="178" s="1"/>
  <c r="DK5" i="178"/>
  <c r="DI5" i="178"/>
  <c r="DH5" i="178"/>
  <c r="DJ5" i="178" s="1"/>
  <c r="CZ5" i="178"/>
  <c r="CY5" i="178"/>
  <c r="DA5" i="178" s="1"/>
  <c r="CX5" i="178"/>
  <c r="CV5" i="178"/>
  <c r="CU5" i="178"/>
  <c r="CW5" i="178" s="1"/>
  <c r="CM5" i="178"/>
  <c r="CL5" i="178"/>
  <c r="CN5" i="178" s="1"/>
  <c r="CK5" i="178"/>
  <c r="CI5" i="178"/>
  <c r="CH5" i="178"/>
  <c r="CJ5" i="178" s="1"/>
  <c r="BZ5" i="178"/>
  <c r="BY5" i="178"/>
  <c r="CA5" i="178" s="1"/>
  <c r="BX5" i="178"/>
  <c r="BV5" i="178"/>
  <c r="BU5" i="178"/>
  <c r="BW5" i="178" s="1"/>
  <c r="BM5" i="178"/>
  <c r="BL5" i="178"/>
  <c r="BN5" i="178" s="1"/>
  <c r="BK5" i="178"/>
  <c r="BI5" i="178"/>
  <c r="BH5" i="178"/>
  <c r="BJ5" i="178" s="1"/>
  <c r="AZ5" i="178"/>
  <c r="AY5" i="178"/>
  <c r="BA5" i="178" s="1"/>
  <c r="AX5" i="178"/>
  <c r="AV5" i="178"/>
  <c r="AU5" i="178"/>
  <c r="AW5" i="178" s="1"/>
  <c r="AM5" i="178"/>
  <c r="AL5" i="178"/>
  <c r="AN5" i="178" s="1"/>
  <c r="AK5" i="178"/>
  <c r="AI5" i="178"/>
  <c r="AH5" i="178"/>
  <c r="AJ5" i="178" s="1"/>
  <c r="Z5" i="178"/>
  <c r="Y5" i="178"/>
  <c r="AA5" i="178" s="1"/>
  <c r="X5" i="178"/>
  <c r="V5" i="178"/>
  <c r="U5" i="178"/>
  <c r="W5" i="178" s="1"/>
  <c r="M5" i="178"/>
  <c r="DX5" i="178" s="1"/>
  <c r="L5" i="178"/>
  <c r="K5" i="178"/>
  <c r="DV5" i="178" s="1"/>
  <c r="I5" i="178"/>
  <c r="DT5" i="178" s="1"/>
  <c r="H5" i="178"/>
  <c r="EB4" i="178"/>
  <c r="DR4" i="178"/>
  <c r="DM4" i="178"/>
  <c r="DL4" i="178"/>
  <c r="DK4" i="178"/>
  <c r="DI4" i="178"/>
  <c r="DH4" i="178"/>
  <c r="DJ4" i="178" s="1"/>
  <c r="CZ4" i="178"/>
  <c r="CY4" i="178"/>
  <c r="CX4" i="178"/>
  <c r="CV4" i="178"/>
  <c r="CU4" i="178"/>
  <c r="CW4" i="178" s="1"/>
  <c r="CM4" i="178"/>
  <c r="CL4" i="178"/>
  <c r="CK4" i="178"/>
  <c r="CI4" i="178"/>
  <c r="CH4" i="178"/>
  <c r="CJ4" i="178" s="1"/>
  <c r="BZ4" i="178"/>
  <c r="BY4" i="178"/>
  <c r="BX4" i="178"/>
  <c r="BV4" i="178"/>
  <c r="BU4" i="178"/>
  <c r="BW4" i="178" s="1"/>
  <c r="BM4" i="178"/>
  <c r="BL4" i="178"/>
  <c r="BK4" i="178"/>
  <c r="BI4" i="178"/>
  <c r="BH4" i="178"/>
  <c r="BJ4" i="178" s="1"/>
  <c r="AZ4" i="178"/>
  <c r="AY4" i="178"/>
  <c r="AX4" i="178"/>
  <c r="AV4" i="178"/>
  <c r="AU4" i="178"/>
  <c r="AW4" i="178" s="1"/>
  <c r="AM4" i="178"/>
  <c r="AL4" i="178"/>
  <c r="AK4" i="178"/>
  <c r="AI4" i="178"/>
  <c r="AH4" i="178"/>
  <c r="AJ4" i="178" s="1"/>
  <c r="Z4" i="178"/>
  <c r="Y4" i="178"/>
  <c r="AA4" i="178" s="1"/>
  <c r="X4" i="178"/>
  <c r="V4" i="178"/>
  <c r="U4" i="178"/>
  <c r="W4" i="178" s="1"/>
  <c r="M4" i="178"/>
  <c r="DX4" i="178" s="1"/>
  <c r="L4" i="178"/>
  <c r="K4" i="178"/>
  <c r="DV4" i="178" s="1"/>
  <c r="I4" i="178"/>
  <c r="DT4" i="178" s="1"/>
  <c r="H4" i="178"/>
  <c r="EB3" i="178"/>
  <c r="DR3" i="178"/>
  <c r="DM3" i="178"/>
  <c r="DK3" i="178"/>
  <c r="DI3" i="178"/>
  <c r="DH3" i="178"/>
  <c r="DJ3" i="178" s="1"/>
  <c r="CZ3" i="178"/>
  <c r="CX3" i="178"/>
  <c r="CV3" i="178"/>
  <c r="CU3" i="178"/>
  <c r="CW3" i="178" s="1"/>
  <c r="CM3" i="178"/>
  <c r="CK3" i="178"/>
  <c r="CI3" i="178"/>
  <c r="CH3" i="178"/>
  <c r="CJ3" i="178" s="1"/>
  <c r="BZ3" i="178"/>
  <c r="BX3" i="178"/>
  <c r="BV3" i="178"/>
  <c r="BU3" i="178"/>
  <c r="BW3" i="178" s="1"/>
  <c r="BM3" i="178"/>
  <c r="BK3" i="178"/>
  <c r="BI3" i="178"/>
  <c r="BH3" i="178"/>
  <c r="BJ3" i="178" s="1"/>
  <c r="AZ3" i="178"/>
  <c r="AX3" i="178"/>
  <c r="AV3" i="178"/>
  <c r="AU3" i="178"/>
  <c r="AW3" i="178" s="1"/>
  <c r="AM3" i="178"/>
  <c r="AK3" i="178"/>
  <c r="AI3" i="178"/>
  <c r="AH3" i="178"/>
  <c r="AJ3" i="178" s="1"/>
  <c r="Z3" i="178"/>
  <c r="Z77" i="178" s="1"/>
  <c r="Y3" i="178"/>
  <c r="X3" i="178"/>
  <c r="V3" i="178"/>
  <c r="U3" i="178"/>
  <c r="W3" i="178" s="1"/>
  <c r="M3" i="178"/>
  <c r="L3" i="178"/>
  <c r="K3" i="178"/>
  <c r="DV3" i="178" s="1"/>
  <c r="I3" i="178"/>
  <c r="DT3" i="178" s="1"/>
  <c r="DT76" i="178" s="1"/>
  <c r="H3" i="178"/>
  <c r="DG77" i="177"/>
  <c r="DE77" i="177"/>
  <c r="CT77" i="177"/>
  <c r="CR77" i="177"/>
  <c r="CG77" i="177"/>
  <c r="CE77" i="177"/>
  <c r="BT77" i="177"/>
  <c r="BR77" i="177"/>
  <c r="BG77" i="177"/>
  <c r="BE77" i="177"/>
  <c r="AT77" i="177"/>
  <c r="AR77" i="177"/>
  <c r="AG77" i="177"/>
  <c r="AE77" i="177"/>
  <c r="T77" i="177"/>
  <c r="R77" i="177"/>
  <c r="G77" i="177"/>
  <c r="E77" i="177"/>
  <c r="B77" i="177"/>
  <c r="DR75" i="177"/>
  <c r="DM75" i="177"/>
  <c r="DL75" i="177"/>
  <c r="DN75" i="177" s="1"/>
  <c r="DK75" i="177"/>
  <c r="DI75" i="177"/>
  <c r="DH75" i="177"/>
  <c r="DJ75" i="177" s="1"/>
  <c r="CZ75" i="177"/>
  <c r="CY75" i="177"/>
  <c r="DA75" i="177" s="1"/>
  <c r="CX75" i="177"/>
  <c r="CV75" i="177"/>
  <c r="CU75" i="177"/>
  <c r="CW75" i="177" s="1"/>
  <c r="CM75" i="177"/>
  <c r="CL75" i="177"/>
  <c r="CN75" i="177" s="1"/>
  <c r="CK75" i="177"/>
  <c r="CI75" i="177"/>
  <c r="CH75" i="177"/>
  <c r="CJ75" i="177" s="1"/>
  <c r="BZ75" i="177"/>
  <c r="BY75" i="177"/>
  <c r="CA75" i="177" s="1"/>
  <c r="BX75" i="177"/>
  <c r="BV75" i="177"/>
  <c r="BU75" i="177"/>
  <c r="BW75" i="177" s="1"/>
  <c r="BM75" i="177"/>
  <c r="BL75" i="177"/>
  <c r="BN75" i="177" s="1"/>
  <c r="BK75" i="177"/>
  <c r="BI75" i="177"/>
  <c r="BH75" i="177"/>
  <c r="BJ75" i="177" s="1"/>
  <c r="AZ75" i="177"/>
  <c r="AY75" i="177"/>
  <c r="BA75" i="177" s="1"/>
  <c r="AX75" i="177"/>
  <c r="AV75" i="177"/>
  <c r="AU75" i="177"/>
  <c r="AW75" i="177" s="1"/>
  <c r="AM75" i="177"/>
  <c r="AL75" i="177"/>
  <c r="AN75" i="177" s="1"/>
  <c r="AK75" i="177"/>
  <c r="AI75" i="177"/>
  <c r="AH75" i="177"/>
  <c r="AJ75" i="177" s="1"/>
  <c r="Z75" i="177"/>
  <c r="Y75" i="177"/>
  <c r="AA75" i="177" s="1"/>
  <c r="X75" i="177"/>
  <c r="V75" i="177"/>
  <c r="U75" i="177"/>
  <c r="W75" i="177" s="1"/>
  <c r="M75" i="177"/>
  <c r="DX75" i="177" s="1"/>
  <c r="L75" i="177"/>
  <c r="K75" i="177"/>
  <c r="DV75" i="177" s="1"/>
  <c r="I75" i="177"/>
  <c r="DT75" i="177" s="1"/>
  <c r="H75" i="177"/>
  <c r="DR74" i="177"/>
  <c r="DM74" i="177"/>
  <c r="DL74" i="177"/>
  <c r="DN74" i="177" s="1"/>
  <c r="DK74" i="177"/>
  <c r="DI74" i="177"/>
  <c r="DH74" i="177"/>
  <c r="DJ74" i="177" s="1"/>
  <c r="CZ74" i="177"/>
  <c r="CY74" i="177"/>
  <c r="DA74" i="177" s="1"/>
  <c r="CX74" i="177"/>
  <c r="CV74" i="177"/>
  <c r="CU74" i="177"/>
  <c r="CW74" i="177" s="1"/>
  <c r="CM74" i="177"/>
  <c r="CL74" i="177"/>
  <c r="CN74" i="177" s="1"/>
  <c r="CK74" i="177"/>
  <c r="CI74" i="177"/>
  <c r="CH74" i="177"/>
  <c r="CJ74" i="177" s="1"/>
  <c r="BZ74" i="177"/>
  <c r="BY74" i="177"/>
  <c r="CA74" i="177" s="1"/>
  <c r="BX74" i="177"/>
  <c r="BV74" i="177"/>
  <c r="BU74" i="177"/>
  <c r="BW74" i="177" s="1"/>
  <c r="BM74" i="177"/>
  <c r="BL74" i="177"/>
  <c r="BN74" i="177" s="1"/>
  <c r="BK74" i="177"/>
  <c r="BI74" i="177"/>
  <c r="BH74" i="177"/>
  <c r="BJ74" i="177" s="1"/>
  <c r="AZ74" i="177"/>
  <c r="AY74" i="177"/>
  <c r="BA74" i="177" s="1"/>
  <c r="AX74" i="177"/>
  <c r="AV74" i="177"/>
  <c r="AU74" i="177"/>
  <c r="AW74" i="177" s="1"/>
  <c r="AM74" i="177"/>
  <c r="AL74" i="177"/>
  <c r="AN74" i="177" s="1"/>
  <c r="AK74" i="177"/>
  <c r="AI74" i="177"/>
  <c r="AH74" i="177"/>
  <c r="AJ74" i="177" s="1"/>
  <c r="Z74" i="177"/>
  <c r="Y74" i="177"/>
  <c r="AA74" i="177" s="1"/>
  <c r="X74" i="177"/>
  <c r="V74" i="177"/>
  <c r="U74" i="177"/>
  <c r="W74" i="177" s="1"/>
  <c r="M74" i="177"/>
  <c r="DX74" i="177" s="1"/>
  <c r="L74" i="177"/>
  <c r="K74" i="177"/>
  <c r="DV74" i="177" s="1"/>
  <c r="I74" i="177"/>
  <c r="DT74" i="177" s="1"/>
  <c r="H74" i="177"/>
  <c r="DR73" i="177"/>
  <c r="DM73" i="177"/>
  <c r="DL73" i="177"/>
  <c r="DN73" i="177" s="1"/>
  <c r="DK73" i="177"/>
  <c r="DI73" i="177"/>
  <c r="DH73" i="177"/>
  <c r="DJ73" i="177" s="1"/>
  <c r="CZ73" i="177"/>
  <c r="CY73" i="177"/>
  <c r="DA73" i="177" s="1"/>
  <c r="CX73" i="177"/>
  <c r="CV73" i="177"/>
  <c r="CU73" i="177"/>
  <c r="CW73" i="177" s="1"/>
  <c r="CM73" i="177"/>
  <c r="CL73" i="177"/>
  <c r="CN73" i="177" s="1"/>
  <c r="CK73" i="177"/>
  <c r="CI73" i="177"/>
  <c r="CH73" i="177"/>
  <c r="CJ73" i="177" s="1"/>
  <c r="BZ73" i="177"/>
  <c r="BY73" i="177"/>
  <c r="CA73" i="177" s="1"/>
  <c r="BX73" i="177"/>
  <c r="BV73" i="177"/>
  <c r="BU73" i="177"/>
  <c r="BW73" i="177" s="1"/>
  <c r="BM73" i="177"/>
  <c r="BL73" i="177"/>
  <c r="BN73" i="177" s="1"/>
  <c r="BK73" i="177"/>
  <c r="BI73" i="177"/>
  <c r="BH73" i="177"/>
  <c r="BJ73" i="177" s="1"/>
  <c r="AZ73" i="177"/>
  <c r="AY73" i="177"/>
  <c r="BA73" i="177" s="1"/>
  <c r="AX73" i="177"/>
  <c r="AV73" i="177"/>
  <c r="AU73" i="177"/>
  <c r="AW73" i="177" s="1"/>
  <c r="AM73" i="177"/>
  <c r="AL73" i="177"/>
  <c r="AN73" i="177" s="1"/>
  <c r="AK73" i="177"/>
  <c r="AI73" i="177"/>
  <c r="AH73" i="177"/>
  <c r="AJ73" i="177" s="1"/>
  <c r="Z73" i="177"/>
  <c r="Y73" i="177"/>
  <c r="AA73" i="177" s="1"/>
  <c r="X73" i="177"/>
  <c r="V73" i="177"/>
  <c r="U73" i="177"/>
  <c r="W73" i="177" s="1"/>
  <c r="M73" i="177"/>
  <c r="DX73" i="177" s="1"/>
  <c r="L73" i="177"/>
  <c r="K73" i="177"/>
  <c r="DV73" i="177" s="1"/>
  <c r="I73" i="177"/>
  <c r="DT73" i="177" s="1"/>
  <c r="H73" i="177"/>
  <c r="DR72" i="177"/>
  <c r="DM72" i="177"/>
  <c r="DL72" i="177"/>
  <c r="DN72" i="177" s="1"/>
  <c r="DK72" i="177"/>
  <c r="DI72" i="177"/>
  <c r="DH72" i="177"/>
  <c r="DJ72" i="177" s="1"/>
  <c r="CZ72" i="177"/>
  <c r="CY72" i="177"/>
  <c r="DA72" i="177" s="1"/>
  <c r="CX72" i="177"/>
  <c r="CV72" i="177"/>
  <c r="CU72" i="177"/>
  <c r="CW72" i="177" s="1"/>
  <c r="CM72" i="177"/>
  <c r="CL72" i="177"/>
  <c r="CN72" i="177" s="1"/>
  <c r="CK72" i="177"/>
  <c r="CI72" i="177"/>
  <c r="CH72" i="177"/>
  <c r="CJ72" i="177" s="1"/>
  <c r="BZ72" i="177"/>
  <c r="BY72" i="177"/>
  <c r="CA72" i="177" s="1"/>
  <c r="BX72" i="177"/>
  <c r="BV72" i="177"/>
  <c r="BU72" i="177"/>
  <c r="BW72" i="177" s="1"/>
  <c r="BM72" i="177"/>
  <c r="BL72" i="177"/>
  <c r="BN72" i="177" s="1"/>
  <c r="BK72" i="177"/>
  <c r="BI72" i="177"/>
  <c r="BH72" i="177"/>
  <c r="BJ72" i="177" s="1"/>
  <c r="AZ72" i="177"/>
  <c r="AY72" i="177"/>
  <c r="BA72" i="177" s="1"/>
  <c r="AX72" i="177"/>
  <c r="AV72" i="177"/>
  <c r="AU72" i="177"/>
  <c r="AW72" i="177" s="1"/>
  <c r="AM72" i="177"/>
  <c r="AL72" i="177"/>
  <c r="AN72" i="177" s="1"/>
  <c r="AK72" i="177"/>
  <c r="AI72" i="177"/>
  <c r="AH72" i="177"/>
  <c r="AJ72" i="177" s="1"/>
  <c r="Z72" i="177"/>
  <c r="Y72" i="177"/>
  <c r="AA72" i="177" s="1"/>
  <c r="X72" i="177"/>
  <c r="V72" i="177"/>
  <c r="U72" i="177"/>
  <c r="W72" i="177" s="1"/>
  <c r="M72" i="177"/>
  <c r="DX72" i="177" s="1"/>
  <c r="L72" i="177"/>
  <c r="K72" i="177"/>
  <c r="DV72" i="177" s="1"/>
  <c r="I72" i="177"/>
  <c r="DT72" i="177" s="1"/>
  <c r="H72" i="177"/>
  <c r="DR71" i="177"/>
  <c r="DM71" i="177"/>
  <c r="DL71" i="177"/>
  <c r="DN71" i="177" s="1"/>
  <c r="DK71" i="177"/>
  <c r="DI71" i="177"/>
  <c r="DH71" i="177"/>
  <c r="DJ71" i="177" s="1"/>
  <c r="CZ71" i="177"/>
  <c r="CY71" i="177"/>
  <c r="DA71" i="177" s="1"/>
  <c r="CX71" i="177"/>
  <c r="CV71" i="177"/>
  <c r="CU71" i="177"/>
  <c r="CW71" i="177" s="1"/>
  <c r="CM71" i="177"/>
  <c r="CL71" i="177"/>
  <c r="CN71" i="177" s="1"/>
  <c r="CK71" i="177"/>
  <c r="CI71" i="177"/>
  <c r="CH71" i="177"/>
  <c r="CJ71" i="177" s="1"/>
  <c r="BZ71" i="177"/>
  <c r="BY71" i="177"/>
  <c r="CA71" i="177" s="1"/>
  <c r="BX71" i="177"/>
  <c r="BV71" i="177"/>
  <c r="BU71" i="177"/>
  <c r="BW71" i="177" s="1"/>
  <c r="BM71" i="177"/>
  <c r="BL71" i="177"/>
  <c r="BN71" i="177" s="1"/>
  <c r="BK71" i="177"/>
  <c r="BI71" i="177"/>
  <c r="BH71" i="177"/>
  <c r="BJ71" i="177" s="1"/>
  <c r="AZ71" i="177"/>
  <c r="AY71" i="177"/>
  <c r="BA71" i="177" s="1"/>
  <c r="AX71" i="177"/>
  <c r="AV71" i="177"/>
  <c r="AU71" i="177"/>
  <c r="AW71" i="177" s="1"/>
  <c r="AM71" i="177"/>
  <c r="AL71" i="177"/>
  <c r="AN71" i="177" s="1"/>
  <c r="AK71" i="177"/>
  <c r="AI71" i="177"/>
  <c r="AH71" i="177"/>
  <c r="AJ71" i="177" s="1"/>
  <c r="Z71" i="177"/>
  <c r="Y71" i="177"/>
  <c r="AA71" i="177" s="1"/>
  <c r="X71" i="177"/>
  <c r="V71" i="177"/>
  <c r="U71" i="177"/>
  <c r="W71" i="177" s="1"/>
  <c r="M71" i="177"/>
  <c r="DX71" i="177" s="1"/>
  <c r="L71" i="177"/>
  <c r="K71" i="177"/>
  <c r="DV71" i="177" s="1"/>
  <c r="I71" i="177"/>
  <c r="DT71" i="177" s="1"/>
  <c r="H71" i="177"/>
  <c r="DR70" i="177"/>
  <c r="DM70" i="177"/>
  <c r="DL70" i="177"/>
  <c r="DN70" i="177" s="1"/>
  <c r="DK70" i="177"/>
  <c r="DI70" i="177"/>
  <c r="DH70" i="177"/>
  <c r="DJ70" i="177" s="1"/>
  <c r="CZ70" i="177"/>
  <c r="CY70" i="177"/>
  <c r="DA70" i="177" s="1"/>
  <c r="CX70" i="177"/>
  <c r="CV70" i="177"/>
  <c r="CU70" i="177"/>
  <c r="CW70" i="177" s="1"/>
  <c r="CM70" i="177"/>
  <c r="CL70" i="177"/>
  <c r="CN70" i="177" s="1"/>
  <c r="CK70" i="177"/>
  <c r="CI70" i="177"/>
  <c r="CH70" i="177"/>
  <c r="CJ70" i="177" s="1"/>
  <c r="BZ70" i="177"/>
  <c r="BY70" i="177"/>
  <c r="CA70" i="177" s="1"/>
  <c r="BX70" i="177"/>
  <c r="BV70" i="177"/>
  <c r="BU70" i="177"/>
  <c r="BW70" i="177" s="1"/>
  <c r="BM70" i="177"/>
  <c r="BL70" i="177"/>
  <c r="BN70" i="177" s="1"/>
  <c r="BK70" i="177"/>
  <c r="BI70" i="177"/>
  <c r="BH70" i="177"/>
  <c r="BJ70" i="177" s="1"/>
  <c r="AZ70" i="177"/>
  <c r="AY70" i="177"/>
  <c r="BA70" i="177" s="1"/>
  <c r="AX70" i="177"/>
  <c r="AV70" i="177"/>
  <c r="AU70" i="177"/>
  <c r="AW70" i="177" s="1"/>
  <c r="AM70" i="177"/>
  <c r="AL70" i="177"/>
  <c r="AN70" i="177" s="1"/>
  <c r="AK70" i="177"/>
  <c r="AI70" i="177"/>
  <c r="AH70" i="177"/>
  <c r="AJ70" i="177" s="1"/>
  <c r="Z70" i="177"/>
  <c r="Y70" i="177"/>
  <c r="AA70" i="177" s="1"/>
  <c r="X70" i="177"/>
  <c r="V70" i="177"/>
  <c r="U70" i="177"/>
  <c r="W70" i="177" s="1"/>
  <c r="M70" i="177"/>
  <c r="DX70" i="177" s="1"/>
  <c r="L70" i="177"/>
  <c r="K70" i="177"/>
  <c r="DV70" i="177" s="1"/>
  <c r="I70" i="177"/>
  <c r="DT70" i="177" s="1"/>
  <c r="H70" i="177"/>
  <c r="DR69" i="177"/>
  <c r="DM69" i="177"/>
  <c r="DL69" i="177"/>
  <c r="DN69" i="177" s="1"/>
  <c r="DK69" i="177"/>
  <c r="DI69" i="177"/>
  <c r="DH69" i="177"/>
  <c r="DJ69" i="177" s="1"/>
  <c r="CZ69" i="177"/>
  <c r="CY69" i="177"/>
  <c r="DA69" i="177" s="1"/>
  <c r="CX69" i="177"/>
  <c r="CV69" i="177"/>
  <c r="CU69" i="177"/>
  <c r="CW69" i="177" s="1"/>
  <c r="CM69" i="177"/>
  <c r="CL69" i="177"/>
  <c r="CN69" i="177" s="1"/>
  <c r="CK69" i="177"/>
  <c r="CI69" i="177"/>
  <c r="CH69" i="177"/>
  <c r="CJ69" i="177" s="1"/>
  <c r="BZ69" i="177"/>
  <c r="BY69" i="177"/>
  <c r="CA69" i="177" s="1"/>
  <c r="BX69" i="177"/>
  <c r="BV69" i="177"/>
  <c r="BU69" i="177"/>
  <c r="BW69" i="177" s="1"/>
  <c r="BM69" i="177"/>
  <c r="BL69" i="177"/>
  <c r="BN69" i="177" s="1"/>
  <c r="BK69" i="177"/>
  <c r="BI69" i="177"/>
  <c r="BH69" i="177"/>
  <c r="BJ69" i="177" s="1"/>
  <c r="AZ69" i="177"/>
  <c r="AY69" i="177"/>
  <c r="BA69" i="177" s="1"/>
  <c r="AX69" i="177"/>
  <c r="AV69" i="177"/>
  <c r="AU69" i="177"/>
  <c r="AW69" i="177" s="1"/>
  <c r="AM69" i="177"/>
  <c r="AL69" i="177"/>
  <c r="AN69" i="177" s="1"/>
  <c r="AK69" i="177"/>
  <c r="AI69" i="177"/>
  <c r="AH69" i="177"/>
  <c r="AJ69" i="177" s="1"/>
  <c r="Z69" i="177"/>
  <c r="Y69" i="177"/>
  <c r="AA69" i="177" s="1"/>
  <c r="X69" i="177"/>
  <c r="V69" i="177"/>
  <c r="U69" i="177"/>
  <c r="W69" i="177" s="1"/>
  <c r="M69" i="177"/>
  <c r="DX69" i="177" s="1"/>
  <c r="L69" i="177"/>
  <c r="K69" i="177"/>
  <c r="DV69" i="177" s="1"/>
  <c r="I69" i="177"/>
  <c r="DT69" i="177" s="1"/>
  <c r="H69" i="177"/>
  <c r="DR68" i="177"/>
  <c r="DM68" i="177"/>
  <c r="DL68" i="177"/>
  <c r="DN68" i="177" s="1"/>
  <c r="DK68" i="177"/>
  <c r="DI68" i="177"/>
  <c r="DH68" i="177"/>
  <c r="DJ68" i="177" s="1"/>
  <c r="CZ68" i="177"/>
  <c r="CY68" i="177"/>
  <c r="DA68" i="177" s="1"/>
  <c r="CX68" i="177"/>
  <c r="CV68" i="177"/>
  <c r="CU68" i="177"/>
  <c r="CW68" i="177" s="1"/>
  <c r="CM68" i="177"/>
  <c r="CL68" i="177"/>
  <c r="CN68" i="177" s="1"/>
  <c r="CK68" i="177"/>
  <c r="CI68" i="177"/>
  <c r="CH68" i="177"/>
  <c r="CJ68" i="177" s="1"/>
  <c r="BZ68" i="177"/>
  <c r="BY68" i="177"/>
  <c r="CA68" i="177" s="1"/>
  <c r="BX68" i="177"/>
  <c r="BV68" i="177"/>
  <c r="BU68" i="177"/>
  <c r="BW68" i="177" s="1"/>
  <c r="BM68" i="177"/>
  <c r="BL68" i="177"/>
  <c r="BN68" i="177" s="1"/>
  <c r="BK68" i="177"/>
  <c r="BI68" i="177"/>
  <c r="BH68" i="177"/>
  <c r="BJ68" i="177" s="1"/>
  <c r="AZ68" i="177"/>
  <c r="AY68" i="177"/>
  <c r="BA68" i="177" s="1"/>
  <c r="AX68" i="177"/>
  <c r="AV68" i="177"/>
  <c r="AU68" i="177"/>
  <c r="AW68" i="177" s="1"/>
  <c r="AM68" i="177"/>
  <c r="AL68" i="177"/>
  <c r="AN68" i="177" s="1"/>
  <c r="AK68" i="177"/>
  <c r="AI68" i="177"/>
  <c r="AH68" i="177"/>
  <c r="AJ68" i="177" s="1"/>
  <c r="Z68" i="177"/>
  <c r="Y68" i="177"/>
  <c r="AA68" i="177" s="1"/>
  <c r="X68" i="177"/>
  <c r="V68" i="177"/>
  <c r="U68" i="177"/>
  <c r="W68" i="177" s="1"/>
  <c r="M68" i="177"/>
  <c r="DX68" i="177" s="1"/>
  <c r="L68" i="177"/>
  <c r="K68" i="177"/>
  <c r="DV68" i="177" s="1"/>
  <c r="I68" i="177"/>
  <c r="DT68" i="177" s="1"/>
  <c r="H68" i="177"/>
  <c r="DR67" i="177"/>
  <c r="DM67" i="177"/>
  <c r="DL67" i="177"/>
  <c r="DN67" i="177" s="1"/>
  <c r="DK67" i="177"/>
  <c r="DI67" i="177"/>
  <c r="DH67" i="177"/>
  <c r="DJ67" i="177" s="1"/>
  <c r="CZ67" i="177"/>
  <c r="CY67" i="177"/>
  <c r="DA67" i="177" s="1"/>
  <c r="CX67" i="177"/>
  <c r="CV67" i="177"/>
  <c r="CU67" i="177"/>
  <c r="CW67" i="177" s="1"/>
  <c r="CM67" i="177"/>
  <c r="CL67" i="177"/>
  <c r="CN67" i="177" s="1"/>
  <c r="CK67" i="177"/>
  <c r="CI67" i="177"/>
  <c r="CH67" i="177"/>
  <c r="CJ67" i="177" s="1"/>
  <c r="BZ67" i="177"/>
  <c r="BY67" i="177"/>
  <c r="CA67" i="177" s="1"/>
  <c r="BX67" i="177"/>
  <c r="BV67" i="177"/>
  <c r="BU67" i="177"/>
  <c r="BW67" i="177" s="1"/>
  <c r="BM67" i="177"/>
  <c r="BL67" i="177"/>
  <c r="BN67" i="177" s="1"/>
  <c r="BK67" i="177"/>
  <c r="BI67" i="177"/>
  <c r="BH67" i="177"/>
  <c r="BJ67" i="177" s="1"/>
  <c r="AZ67" i="177"/>
  <c r="AY67" i="177"/>
  <c r="BA67" i="177" s="1"/>
  <c r="AX67" i="177"/>
  <c r="AV67" i="177"/>
  <c r="AU67" i="177"/>
  <c r="AW67" i="177" s="1"/>
  <c r="AM67" i="177"/>
  <c r="AL67" i="177"/>
  <c r="AN67" i="177" s="1"/>
  <c r="AK67" i="177"/>
  <c r="AI67" i="177"/>
  <c r="AH67" i="177"/>
  <c r="AJ67" i="177" s="1"/>
  <c r="Z67" i="177"/>
  <c r="Y67" i="177"/>
  <c r="AA67" i="177" s="1"/>
  <c r="X67" i="177"/>
  <c r="V67" i="177"/>
  <c r="U67" i="177"/>
  <c r="W67" i="177" s="1"/>
  <c r="M67" i="177"/>
  <c r="DX67" i="177" s="1"/>
  <c r="L67" i="177"/>
  <c r="K67" i="177"/>
  <c r="DV67" i="177" s="1"/>
  <c r="I67" i="177"/>
  <c r="DT67" i="177" s="1"/>
  <c r="H67" i="177"/>
  <c r="DR66" i="177"/>
  <c r="DM66" i="177"/>
  <c r="DL66" i="177"/>
  <c r="DN66" i="177" s="1"/>
  <c r="DK66" i="177"/>
  <c r="DI66" i="177"/>
  <c r="DH66" i="177"/>
  <c r="DJ66" i="177" s="1"/>
  <c r="CZ66" i="177"/>
  <c r="CY66" i="177"/>
  <c r="DA66" i="177" s="1"/>
  <c r="CX66" i="177"/>
  <c r="CV66" i="177"/>
  <c r="CU66" i="177"/>
  <c r="CW66" i="177" s="1"/>
  <c r="CM66" i="177"/>
  <c r="CL66" i="177"/>
  <c r="CN66" i="177" s="1"/>
  <c r="CK66" i="177"/>
  <c r="CI66" i="177"/>
  <c r="CH66" i="177"/>
  <c r="CJ66" i="177" s="1"/>
  <c r="BZ66" i="177"/>
  <c r="BY66" i="177"/>
  <c r="CA66" i="177" s="1"/>
  <c r="BX66" i="177"/>
  <c r="BV66" i="177"/>
  <c r="BU66" i="177"/>
  <c r="BW66" i="177" s="1"/>
  <c r="BM66" i="177"/>
  <c r="BL66" i="177"/>
  <c r="BN66" i="177" s="1"/>
  <c r="BK66" i="177"/>
  <c r="BI66" i="177"/>
  <c r="BH66" i="177"/>
  <c r="BJ66" i="177" s="1"/>
  <c r="AZ66" i="177"/>
  <c r="AY66" i="177"/>
  <c r="BA66" i="177" s="1"/>
  <c r="AX66" i="177"/>
  <c r="AV66" i="177"/>
  <c r="AU66" i="177"/>
  <c r="AW66" i="177" s="1"/>
  <c r="AM66" i="177"/>
  <c r="AL66" i="177"/>
  <c r="AN66" i="177" s="1"/>
  <c r="AK66" i="177"/>
  <c r="AI66" i="177"/>
  <c r="AH66" i="177"/>
  <c r="AJ66" i="177" s="1"/>
  <c r="Z66" i="177"/>
  <c r="Y66" i="177"/>
  <c r="AA66" i="177" s="1"/>
  <c r="X66" i="177"/>
  <c r="V66" i="177"/>
  <c r="U66" i="177"/>
  <c r="W66" i="177" s="1"/>
  <c r="M66" i="177"/>
  <c r="DX66" i="177" s="1"/>
  <c r="L66" i="177"/>
  <c r="K66" i="177"/>
  <c r="DV66" i="177" s="1"/>
  <c r="I66" i="177"/>
  <c r="DT66" i="177" s="1"/>
  <c r="H66" i="177"/>
  <c r="DR65" i="177"/>
  <c r="DM65" i="177"/>
  <c r="DL65" i="177"/>
  <c r="DN65" i="177" s="1"/>
  <c r="DK65" i="177"/>
  <c r="DI65" i="177"/>
  <c r="DH65" i="177"/>
  <c r="DJ65" i="177" s="1"/>
  <c r="CZ65" i="177"/>
  <c r="CY65" i="177"/>
  <c r="DA65" i="177" s="1"/>
  <c r="CX65" i="177"/>
  <c r="CV65" i="177"/>
  <c r="CU65" i="177"/>
  <c r="CW65" i="177" s="1"/>
  <c r="CM65" i="177"/>
  <c r="CL65" i="177"/>
  <c r="CN65" i="177" s="1"/>
  <c r="CK65" i="177"/>
  <c r="CI65" i="177"/>
  <c r="CH65" i="177"/>
  <c r="CJ65" i="177" s="1"/>
  <c r="BZ65" i="177"/>
  <c r="BY65" i="177"/>
  <c r="CA65" i="177" s="1"/>
  <c r="BX65" i="177"/>
  <c r="BV65" i="177"/>
  <c r="BU65" i="177"/>
  <c r="BW65" i="177" s="1"/>
  <c r="BM65" i="177"/>
  <c r="BL65" i="177"/>
  <c r="BN65" i="177" s="1"/>
  <c r="BK65" i="177"/>
  <c r="BI65" i="177"/>
  <c r="BH65" i="177"/>
  <c r="BJ65" i="177" s="1"/>
  <c r="AZ65" i="177"/>
  <c r="AY65" i="177"/>
  <c r="BA65" i="177" s="1"/>
  <c r="AX65" i="177"/>
  <c r="AV65" i="177"/>
  <c r="AU65" i="177"/>
  <c r="AW65" i="177" s="1"/>
  <c r="AM65" i="177"/>
  <c r="AL65" i="177"/>
  <c r="AN65" i="177" s="1"/>
  <c r="AK65" i="177"/>
  <c r="AI65" i="177"/>
  <c r="AH65" i="177"/>
  <c r="AJ65" i="177" s="1"/>
  <c r="Z65" i="177"/>
  <c r="Y65" i="177"/>
  <c r="AA65" i="177" s="1"/>
  <c r="X65" i="177"/>
  <c r="V65" i="177"/>
  <c r="U65" i="177"/>
  <c r="W65" i="177" s="1"/>
  <c r="M65" i="177"/>
  <c r="DX65" i="177" s="1"/>
  <c r="L65" i="177"/>
  <c r="K65" i="177"/>
  <c r="DV65" i="177" s="1"/>
  <c r="I65" i="177"/>
  <c r="DT65" i="177" s="1"/>
  <c r="H65" i="177"/>
  <c r="DR64" i="177"/>
  <c r="DM64" i="177"/>
  <c r="DL64" i="177"/>
  <c r="DN64" i="177" s="1"/>
  <c r="DK64" i="177"/>
  <c r="DI64" i="177"/>
  <c r="DH64" i="177"/>
  <c r="DJ64" i="177" s="1"/>
  <c r="CZ64" i="177"/>
  <c r="CY64" i="177"/>
  <c r="DA64" i="177" s="1"/>
  <c r="CX64" i="177"/>
  <c r="CV64" i="177"/>
  <c r="CU64" i="177"/>
  <c r="CW64" i="177" s="1"/>
  <c r="CM64" i="177"/>
  <c r="CL64" i="177"/>
  <c r="CN64" i="177" s="1"/>
  <c r="CK64" i="177"/>
  <c r="CI64" i="177"/>
  <c r="CH64" i="177"/>
  <c r="CJ64" i="177" s="1"/>
  <c r="BZ64" i="177"/>
  <c r="BY64" i="177"/>
  <c r="CA64" i="177" s="1"/>
  <c r="BX64" i="177"/>
  <c r="BV64" i="177"/>
  <c r="BU64" i="177"/>
  <c r="BW64" i="177" s="1"/>
  <c r="BM64" i="177"/>
  <c r="BL64" i="177"/>
  <c r="BN64" i="177" s="1"/>
  <c r="BK64" i="177"/>
  <c r="BI64" i="177"/>
  <c r="BH64" i="177"/>
  <c r="BJ64" i="177" s="1"/>
  <c r="AZ64" i="177"/>
  <c r="AY64" i="177"/>
  <c r="BA64" i="177" s="1"/>
  <c r="AX64" i="177"/>
  <c r="AV64" i="177"/>
  <c r="AU64" i="177"/>
  <c r="AW64" i="177" s="1"/>
  <c r="AM64" i="177"/>
  <c r="AL64" i="177"/>
  <c r="AN64" i="177" s="1"/>
  <c r="AK64" i="177"/>
  <c r="AI64" i="177"/>
  <c r="AH64" i="177"/>
  <c r="AJ64" i="177" s="1"/>
  <c r="Z64" i="177"/>
  <c r="Y64" i="177"/>
  <c r="AA64" i="177" s="1"/>
  <c r="X64" i="177"/>
  <c r="V64" i="177"/>
  <c r="U64" i="177"/>
  <c r="W64" i="177" s="1"/>
  <c r="M64" i="177"/>
  <c r="DX64" i="177" s="1"/>
  <c r="L64" i="177"/>
  <c r="K64" i="177"/>
  <c r="DV64" i="177" s="1"/>
  <c r="I64" i="177"/>
  <c r="DT64" i="177" s="1"/>
  <c r="H64" i="177"/>
  <c r="DR63" i="177"/>
  <c r="DM63" i="177"/>
  <c r="DL63" i="177"/>
  <c r="DN63" i="177" s="1"/>
  <c r="DK63" i="177"/>
  <c r="DI63" i="177"/>
  <c r="DH63" i="177"/>
  <c r="DJ63" i="177" s="1"/>
  <c r="CZ63" i="177"/>
  <c r="CY63" i="177"/>
  <c r="DA63" i="177" s="1"/>
  <c r="CX63" i="177"/>
  <c r="CV63" i="177"/>
  <c r="CU63" i="177"/>
  <c r="CW63" i="177" s="1"/>
  <c r="CM63" i="177"/>
  <c r="CL63" i="177"/>
  <c r="CN63" i="177" s="1"/>
  <c r="CK63" i="177"/>
  <c r="CI63" i="177"/>
  <c r="CH63" i="177"/>
  <c r="CJ63" i="177" s="1"/>
  <c r="BZ63" i="177"/>
  <c r="BY63" i="177"/>
  <c r="CA63" i="177" s="1"/>
  <c r="BX63" i="177"/>
  <c r="BV63" i="177"/>
  <c r="BU63" i="177"/>
  <c r="BW63" i="177" s="1"/>
  <c r="BM63" i="177"/>
  <c r="BL63" i="177"/>
  <c r="BN63" i="177" s="1"/>
  <c r="BK63" i="177"/>
  <c r="BI63" i="177"/>
  <c r="BH63" i="177"/>
  <c r="BJ63" i="177" s="1"/>
  <c r="AZ63" i="177"/>
  <c r="AY63" i="177"/>
  <c r="BA63" i="177" s="1"/>
  <c r="AX63" i="177"/>
  <c r="AV63" i="177"/>
  <c r="AU63" i="177"/>
  <c r="AW63" i="177" s="1"/>
  <c r="AM63" i="177"/>
  <c r="AL63" i="177"/>
  <c r="AN63" i="177" s="1"/>
  <c r="AK63" i="177"/>
  <c r="AI63" i="177"/>
  <c r="AH63" i="177"/>
  <c r="AJ63" i="177" s="1"/>
  <c r="Z63" i="177"/>
  <c r="Y63" i="177"/>
  <c r="AA63" i="177" s="1"/>
  <c r="X63" i="177"/>
  <c r="V63" i="177"/>
  <c r="U63" i="177"/>
  <c r="W63" i="177" s="1"/>
  <c r="M63" i="177"/>
  <c r="DX63" i="177" s="1"/>
  <c r="L63" i="177"/>
  <c r="K63" i="177"/>
  <c r="DV63" i="177" s="1"/>
  <c r="I63" i="177"/>
  <c r="DT63" i="177" s="1"/>
  <c r="H63" i="177"/>
  <c r="DR62" i="177"/>
  <c r="DM62" i="177"/>
  <c r="DL62" i="177"/>
  <c r="DN62" i="177" s="1"/>
  <c r="DK62" i="177"/>
  <c r="DI62" i="177"/>
  <c r="DH62" i="177"/>
  <c r="DJ62" i="177" s="1"/>
  <c r="CZ62" i="177"/>
  <c r="CY62" i="177"/>
  <c r="DA62" i="177" s="1"/>
  <c r="CX62" i="177"/>
  <c r="CV62" i="177"/>
  <c r="CU62" i="177"/>
  <c r="CW62" i="177" s="1"/>
  <c r="CM62" i="177"/>
  <c r="CL62" i="177"/>
  <c r="CN62" i="177" s="1"/>
  <c r="CK62" i="177"/>
  <c r="CI62" i="177"/>
  <c r="CH62" i="177"/>
  <c r="CJ62" i="177" s="1"/>
  <c r="BZ62" i="177"/>
  <c r="BY62" i="177"/>
  <c r="CA62" i="177" s="1"/>
  <c r="BX62" i="177"/>
  <c r="BV62" i="177"/>
  <c r="BU62" i="177"/>
  <c r="BW62" i="177" s="1"/>
  <c r="BM62" i="177"/>
  <c r="BL62" i="177"/>
  <c r="BN62" i="177" s="1"/>
  <c r="BK62" i="177"/>
  <c r="BI62" i="177"/>
  <c r="BH62" i="177"/>
  <c r="BJ62" i="177" s="1"/>
  <c r="AZ62" i="177"/>
  <c r="AY62" i="177"/>
  <c r="BA62" i="177" s="1"/>
  <c r="AX62" i="177"/>
  <c r="AV62" i="177"/>
  <c r="AU62" i="177"/>
  <c r="AW62" i="177" s="1"/>
  <c r="AM62" i="177"/>
  <c r="AL62" i="177"/>
  <c r="AN62" i="177" s="1"/>
  <c r="AK62" i="177"/>
  <c r="AI62" i="177"/>
  <c r="AH62" i="177"/>
  <c r="AJ62" i="177" s="1"/>
  <c r="Z62" i="177"/>
  <c r="Y62" i="177"/>
  <c r="AA62" i="177" s="1"/>
  <c r="X62" i="177"/>
  <c r="V62" i="177"/>
  <c r="U62" i="177"/>
  <c r="W62" i="177" s="1"/>
  <c r="M62" i="177"/>
  <c r="DX62" i="177" s="1"/>
  <c r="L62" i="177"/>
  <c r="K62" i="177"/>
  <c r="DV62" i="177" s="1"/>
  <c r="I62" i="177"/>
  <c r="DT62" i="177" s="1"/>
  <c r="H62" i="177"/>
  <c r="DR61" i="177"/>
  <c r="DM61" i="177"/>
  <c r="DL61" i="177"/>
  <c r="DN61" i="177" s="1"/>
  <c r="DK61" i="177"/>
  <c r="DI61" i="177"/>
  <c r="DH61" i="177"/>
  <c r="DJ61" i="177" s="1"/>
  <c r="CZ61" i="177"/>
  <c r="CY61" i="177"/>
  <c r="DA61" i="177" s="1"/>
  <c r="CX61" i="177"/>
  <c r="CV61" i="177"/>
  <c r="CU61" i="177"/>
  <c r="CW61" i="177" s="1"/>
  <c r="CM61" i="177"/>
  <c r="CL61" i="177"/>
  <c r="CN61" i="177" s="1"/>
  <c r="CK61" i="177"/>
  <c r="CI61" i="177"/>
  <c r="CH61" i="177"/>
  <c r="CJ61" i="177" s="1"/>
  <c r="BZ61" i="177"/>
  <c r="BY61" i="177"/>
  <c r="CA61" i="177" s="1"/>
  <c r="BX61" i="177"/>
  <c r="BV61" i="177"/>
  <c r="BU61" i="177"/>
  <c r="BW61" i="177" s="1"/>
  <c r="BM61" i="177"/>
  <c r="BL61" i="177"/>
  <c r="BN61" i="177" s="1"/>
  <c r="BK61" i="177"/>
  <c r="BI61" i="177"/>
  <c r="BH61" i="177"/>
  <c r="BJ61" i="177" s="1"/>
  <c r="AZ61" i="177"/>
  <c r="AY61" i="177"/>
  <c r="BA61" i="177" s="1"/>
  <c r="AX61" i="177"/>
  <c r="AV61" i="177"/>
  <c r="AU61" i="177"/>
  <c r="AW61" i="177" s="1"/>
  <c r="AM61" i="177"/>
  <c r="AL61" i="177"/>
  <c r="AN61" i="177" s="1"/>
  <c r="AK61" i="177"/>
  <c r="AI61" i="177"/>
  <c r="AH61" i="177"/>
  <c r="AJ61" i="177" s="1"/>
  <c r="Z61" i="177"/>
  <c r="Y61" i="177"/>
  <c r="AA61" i="177" s="1"/>
  <c r="X61" i="177"/>
  <c r="V61" i="177"/>
  <c r="U61" i="177"/>
  <c r="W61" i="177" s="1"/>
  <c r="M61" i="177"/>
  <c r="DX61" i="177" s="1"/>
  <c r="L61" i="177"/>
  <c r="K61" i="177"/>
  <c r="DV61" i="177" s="1"/>
  <c r="I61" i="177"/>
  <c r="DT61" i="177" s="1"/>
  <c r="H61" i="177"/>
  <c r="DR60" i="177"/>
  <c r="DM60" i="177"/>
  <c r="DL60" i="177"/>
  <c r="DN60" i="177" s="1"/>
  <c r="DK60" i="177"/>
  <c r="DI60" i="177"/>
  <c r="DH60" i="177"/>
  <c r="DJ60" i="177" s="1"/>
  <c r="CZ60" i="177"/>
  <c r="CY60" i="177"/>
  <c r="DA60" i="177" s="1"/>
  <c r="CX60" i="177"/>
  <c r="CV60" i="177"/>
  <c r="CU60" i="177"/>
  <c r="CW60" i="177" s="1"/>
  <c r="CM60" i="177"/>
  <c r="CL60" i="177"/>
  <c r="CN60" i="177" s="1"/>
  <c r="CK60" i="177"/>
  <c r="CI60" i="177"/>
  <c r="CH60" i="177"/>
  <c r="CJ60" i="177" s="1"/>
  <c r="BZ60" i="177"/>
  <c r="BY60" i="177"/>
  <c r="CA60" i="177" s="1"/>
  <c r="BX60" i="177"/>
  <c r="BV60" i="177"/>
  <c r="BU60" i="177"/>
  <c r="BW60" i="177" s="1"/>
  <c r="BM60" i="177"/>
  <c r="BL60" i="177"/>
  <c r="BN60" i="177" s="1"/>
  <c r="BK60" i="177"/>
  <c r="BI60" i="177"/>
  <c r="BH60" i="177"/>
  <c r="BJ60" i="177" s="1"/>
  <c r="AZ60" i="177"/>
  <c r="AY60" i="177"/>
  <c r="BA60" i="177" s="1"/>
  <c r="AX60" i="177"/>
  <c r="AV60" i="177"/>
  <c r="AU60" i="177"/>
  <c r="AW60" i="177" s="1"/>
  <c r="AM60" i="177"/>
  <c r="AL60" i="177"/>
  <c r="AN60" i="177" s="1"/>
  <c r="AK60" i="177"/>
  <c r="AI60" i="177"/>
  <c r="AH60" i="177"/>
  <c r="AJ60" i="177" s="1"/>
  <c r="Z60" i="177"/>
  <c r="Y60" i="177"/>
  <c r="AA60" i="177" s="1"/>
  <c r="X60" i="177"/>
  <c r="V60" i="177"/>
  <c r="U60" i="177"/>
  <c r="W60" i="177" s="1"/>
  <c r="M60" i="177"/>
  <c r="DX60" i="177" s="1"/>
  <c r="L60" i="177"/>
  <c r="K60" i="177"/>
  <c r="DV60" i="177" s="1"/>
  <c r="I60" i="177"/>
  <c r="DT60" i="177" s="1"/>
  <c r="H60" i="177"/>
  <c r="DR59" i="177"/>
  <c r="DM59" i="177"/>
  <c r="DL59" i="177"/>
  <c r="DN59" i="177" s="1"/>
  <c r="DK59" i="177"/>
  <c r="DI59" i="177"/>
  <c r="DH59" i="177"/>
  <c r="DJ59" i="177" s="1"/>
  <c r="CZ59" i="177"/>
  <c r="CY59" i="177"/>
  <c r="DA59" i="177" s="1"/>
  <c r="CX59" i="177"/>
  <c r="CV59" i="177"/>
  <c r="CU59" i="177"/>
  <c r="CW59" i="177" s="1"/>
  <c r="CM59" i="177"/>
  <c r="CL59" i="177"/>
  <c r="CN59" i="177" s="1"/>
  <c r="CK59" i="177"/>
  <c r="CI59" i="177"/>
  <c r="CH59" i="177"/>
  <c r="CJ59" i="177" s="1"/>
  <c r="BZ59" i="177"/>
  <c r="BY59" i="177"/>
  <c r="CA59" i="177" s="1"/>
  <c r="BX59" i="177"/>
  <c r="BV59" i="177"/>
  <c r="BU59" i="177"/>
  <c r="BW59" i="177" s="1"/>
  <c r="BM59" i="177"/>
  <c r="BL59" i="177"/>
  <c r="BN59" i="177" s="1"/>
  <c r="BK59" i="177"/>
  <c r="BI59" i="177"/>
  <c r="BH59" i="177"/>
  <c r="BJ59" i="177" s="1"/>
  <c r="AZ59" i="177"/>
  <c r="AY59" i="177"/>
  <c r="BA59" i="177" s="1"/>
  <c r="AX59" i="177"/>
  <c r="AV59" i="177"/>
  <c r="AU59" i="177"/>
  <c r="AW59" i="177" s="1"/>
  <c r="AM59" i="177"/>
  <c r="AL59" i="177"/>
  <c r="AN59" i="177" s="1"/>
  <c r="AK59" i="177"/>
  <c r="AI59" i="177"/>
  <c r="AH59" i="177"/>
  <c r="AJ59" i="177" s="1"/>
  <c r="Z59" i="177"/>
  <c r="Y59" i="177"/>
  <c r="AA59" i="177" s="1"/>
  <c r="X59" i="177"/>
  <c r="V59" i="177"/>
  <c r="U59" i="177"/>
  <c r="W59" i="177" s="1"/>
  <c r="M59" i="177"/>
  <c r="DX59" i="177" s="1"/>
  <c r="L59" i="177"/>
  <c r="K59" i="177"/>
  <c r="DV59" i="177" s="1"/>
  <c r="I59" i="177"/>
  <c r="DT59" i="177" s="1"/>
  <c r="H59" i="177"/>
  <c r="DR58" i="177"/>
  <c r="DM58" i="177"/>
  <c r="DL58" i="177"/>
  <c r="DN58" i="177" s="1"/>
  <c r="DK58" i="177"/>
  <c r="DI58" i="177"/>
  <c r="DH58" i="177"/>
  <c r="DJ58" i="177" s="1"/>
  <c r="CZ58" i="177"/>
  <c r="CY58" i="177"/>
  <c r="DA58" i="177" s="1"/>
  <c r="CX58" i="177"/>
  <c r="CV58" i="177"/>
  <c r="CU58" i="177"/>
  <c r="CW58" i="177" s="1"/>
  <c r="CM58" i="177"/>
  <c r="CL58" i="177"/>
  <c r="CN58" i="177" s="1"/>
  <c r="CK58" i="177"/>
  <c r="CI58" i="177"/>
  <c r="CH58" i="177"/>
  <c r="CJ58" i="177" s="1"/>
  <c r="BZ58" i="177"/>
  <c r="BY58" i="177"/>
  <c r="CA58" i="177" s="1"/>
  <c r="BX58" i="177"/>
  <c r="BV58" i="177"/>
  <c r="BU58" i="177"/>
  <c r="BW58" i="177" s="1"/>
  <c r="BM58" i="177"/>
  <c r="BL58" i="177"/>
  <c r="BN58" i="177" s="1"/>
  <c r="BK58" i="177"/>
  <c r="BI58" i="177"/>
  <c r="BH58" i="177"/>
  <c r="BJ58" i="177" s="1"/>
  <c r="AZ58" i="177"/>
  <c r="AY58" i="177"/>
  <c r="BA58" i="177" s="1"/>
  <c r="AX58" i="177"/>
  <c r="AV58" i="177"/>
  <c r="AU58" i="177"/>
  <c r="AW58" i="177" s="1"/>
  <c r="AM58" i="177"/>
  <c r="AL58" i="177"/>
  <c r="AN58" i="177" s="1"/>
  <c r="AK58" i="177"/>
  <c r="AI58" i="177"/>
  <c r="AH58" i="177"/>
  <c r="AJ58" i="177" s="1"/>
  <c r="Z58" i="177"/>
  <c r="Y58" i="177"/>
  <c r="AA58" i="177" s="1"/>
  <c r="X58" i="177"/>
  <c r="V58" i="177"/>
  <c r="U58" i="177"/>
  <c r="W58" i="177" s="1"/>
  <c r="M58" i="177"/>
  <c r="DX58" i="177" s="1"/>
  <c r="L58" i="177"/>
  <c r="K58" i="177"/>
  <c r="DV58" i="177" s="1"/>
  <c r="I58" i="177"/>
  <c r="DT58" i="177" s="1"/>
  <c r="H58" i="177"/>
  <c r="DR57" i="177"/>
  <c r="DO57" i="177"/>
  <c r="DM57" i="177"/>
  <c r="DL57" i="177"/>
  <c r="DN57" i="177" s="1"/>
  <c r="DK57" i="177"/>
  <c r="DI57" i="177"/>
  <c r="DH57" i="177"/>
  <c r="DJ57" i="177" s="1"/>
  <c r="DB57" i="177"/>
  <c r="CZ57" i="177"/>
  <c r="CY57" i="177"/>
  <c r="DA57" i="177" s="1"/>
  <c r="CX57" i="177"/>
  <c r="CV57" i="177"/>
  <c r="CU57" i="177"/>
  <c r="CW57" i="177" s="1"/>
  <c r="CO57" i="177"/>
  <c r="CM57" i="177"/>
  <c r="CL57" i="177"/>
  <c r="CN57" i="177" s="1"/>
  <c r="CK57" i="177"/>
  <c r="CI57" i="177"/>
  <c r="CH57" i="177"/>
  <c r="CJ57" i="177" s="1"/>
  <c r="CB57" i="177"/>
  <c r="BZ57" i="177"/>
  <c r="BY57" i="177"/>
  <c r="CA57" i="177" s="1"/>
  <c r="BX57" i="177"/>
  <c r="BV57" i="177"/>
  <c r="BU57" i="177"/>
  <c r="BW57" i="177" s="1"/>
  <c r="BO57" i="177"/>
  <c r="BM57" i="177"/>
  <c r="BL57" i="177"/>
  <c r="BN57" i="177" s="1"/>
  <c r="BK57" i="177"/>
  <c r="BI57" i="177"/>
  <c r="BH57" i="177"/>
  <c r="BJ57" i="177" s="1"/>
  <c r="BB57" i="177"/>
  <c r="AZ57" i="177"/>
  <c r="AY57" i="177"/>
  <c r="BA57" i="177" s="1"/>
  <c r="AX57" i="177"/>
  <c r="AV57" i="177"/>
  <c r="AU57" i="177"/>
  <c r="AW57" i="177" s="1"/>
  <c r="AO57" i="177"/>
  <c r="AM57" i="177"/>
  <c r="AL57" i="177"/>
  <c r="AN57" i="177" s="1"/>
  <c r="AK57" i="177"/>
  <c r="AI57" i="177"/>
  <c r="AH57" i="177"/>
  <c r="AJ57" i="177" s="1"/>
  <c r="Z57" i="177"/>
  <c r="Y57" i="177"/>
  <c r="AA57" i="177" s="1"/>
  <c r="X57" i="177"/>
  <c r="V57" i="177"/>
  <c r="U57" i="177"/>
  <c r="W57" i="177" s="1"/>
  <c r="O57" i="177"/>
  <c r="M57" i="177"/>
  <c r="DX57" i="177" s="1"/>
  <c r="L57" i="177"/>
  <c r="K57" i="177"/>
  <c r="DV57" i="177" s="1"/>
  <c r="I57" i="177"/>
  <c r="DT57" i="177" s="1"/>
  <c r="H57" i="177"/>
  <c r="DR56" i="177"/>
  <c r="DO56" i="177"/>
  <c r="DM56" i="177"/>
  <c r="DL56" i="177"/>
  <c r="DN56" i="177" s="1"/>
  <c r="DK56" i="177"/>
  <c r="DI56" i="177"/>
  <c r="DH56" i="177"/>
  <c r="DJ56" i="177" s="1"/>
  <c r="DB56" i="177"/>
  <c r="CZ56" i="177"/>
  <c r="CY56" i="177"/>
  <c r="DA56" i="177" s="1"/>
  <c r="CX56" i="177"/>
  <c r="CV56" i="177"/>
  <c r="CU56" i="177"/>
  <c r="CW56" i="177" s="1"/>
  <c r="CO56" i="177"/>
  <c r="CM56" i="177"/>
  <c r="CL56" i="177"/>
  <c r="CN56" i="177" s="1"/>
  <c r="CK56" i="177"/>
  <c r="CI56" i="177"/>
  <c r="CH56" i="177"/>
  <c r="CJ56" i="177" s="1"/>
  <c r="CB56" i="177"/>
  <c r="BZ56" i="177"/>
  <c r="BY56" i="177"/>
  <c r="CA56" i="177" s="1"/>
  <c r="BX56" i="177"/>
  <c r="BV56" i="177"/>
  <c r="BU56" i="177"/>
  <c r="BW56" i="177" s="1"/>
  <c r="BO56" i="177"/>
  <c r="BM56" i="177"/>
  <c r="BL56" i="177"/>
  <c r="BN56" i="177" s="1"/>
  <c r="BK56" i="177"/>
  <c r="BI56" i="177"/>
  <c r="BH56" i="177"/>
  <c r="BJ56" i="177" s="1"/>
  <c r="BB56" i="177"/>
  <c r="AZ56" i="177"/>
  <c r="AY56" i="177"/>
  <c r="BA56" i="177" s="1"/>
  <c r="AX56" i="177"/>
  <c r="AV56" i="177"/>
  <c r="AU56" i="177"/>
  <c r="AW56" i="177" s="1"/>
  <c r="AO56" i="177"/>
  <c r="AM56" i="177"/>
  <c r="AL56" i="177"/>
  <c r="AN56" i="177" s="1"/>
  <c r="AK56" i="177"/>
  <c r="AI56" i="177"/>
  <c r="AH56" i="177"/>
  <c r="AJ56" i="177" s="1"/>
  <c r="Z56" i="177"/>
  <c r="Y56" i="177"/>
  <c r="AA56" i="177" s="1"/>
  <c r="X56" i="177"/>
  <c r="V56" i="177"/>
  <c r="U56" i="177"/>
  <c r="W56" i="177" s="1"/>
  <c r="O56" i="177"/>
  <c r="M56" i="177"/>
  <c r="DX56" i="177" s="1"/>
  <c r="L56" i="177"/>
  <c r="K56" i="177"/>
  <c r="DV56" i="177" s="1"/>
  <c r="I56" i="177"/>
  <c r="DT56" i="177" s="1"/>
  <c r="H56" i="177"/>
  <c r="DR55" i="177"/>
  <c r="DO55" i="177"/>
  <c r="DM55" i="177"/>
  <c r="DL55" i="177"/>
  <c r="DN55" i="177" s="1"/>
  <c r="DK55" i="177"/>
  <c r="DI55" i="177"/>
  <c r="DH55" i="177"/>
  <c r="DJ55" i="177" s="1"/>
  <c r="DB55" i="177"/>
  <c r="CZ55" i="177"/>
  <c r="CY55" i="177"/>
  <c r="DA55" i="177" s="1"/>
  <c r="CX55" i="177"/>
  <c r="CV55" i="177"/>
  <c r="CU55" i="177"/>
  <c r="CW55" i="177" s="1"/>
  <c r="CO55" i="177"/>
  <c r="CM55" i="177"/>
  <c r="CL55" i="177"/>
  <c r="CN55" i="177" s="1"/>
  <c r="CK55" i="177"/>
  <c r="CI55" i="177"/>
  <c r="CH55" i="177"/>
  <c r="CJ55" i="177" s="1"/>
  <c r="CB55" i="177"/>
  <c r="BZ55" i="177"/>
  <c r="BY55" i="177"/>
  <c r="CA55" i="177" s="1"/>
  <c r="BX55" i="177"/>
  <c r="BV55" i="177"/>
  <c r="BU55" i="177"/>
  <c r="BW55" i="177" s="1"/>
  <c r="BO55" i="177"/>
  <c r="BM55" i="177"/>
  <c r="BL55" i="177"/>
  <c r="BN55" i="177" s="1"/>
  <c r="BK55" i="177"/>
  <c r="BI55" i="177"/>
  <c r="BH55" i="177"/>
  <c r="BJ55" i="177" s="1"/>
  <c r="BB55" i="177"/>
  <c r="AZ55" i="177"/>
  <c r="AY55" i="177"/>
  <c r="BA55" i="177" s="1"/>
  <c r="AX55" i="177"/>
  <c r="AV55" i="177"/>
  <c r="AU55" i="177"/>
  <c r="AW55" i="177" s="1"/>
  <c r="AO55" i="177"/>
  <c r="AM55" i="177"/>
  <c r="AL55" i="177"/>
  <c r="AN55" i="177" s="1"/>
  <c r="AK55" i="177"/>
  <c r="AI55" i="177"/>
  <c r="AH55" i="177"/>
  <c r="AJ55" i="177" s="1"/>
  <c r="Z55" i="177"/>
  <c r="Y55" i="177"/>
  <c r="AA55" i="177" s="1"/>
  <c r="X55" i="177"/>
  <c r="V55" i="177"/>
  <c r="U55" i="177"/>
  <c r="W55" i="177" s="1"/>
  <c r="O55" i="177"/>
  <c r="M55" i="177"/>
  <c r="DX55" i="177" s="1"/>
  <c r="L55" i="177"/>
  <c r="K55" i="177"/>
  <c r="DV55" i="177" s="1"/>
  <c r="I55" i="177"/>
  <c r="DT55" i="177" s="1"/>
  <c r="H55" i="177"/>
  <c r="DR54" i="177"/>
  <c r="DO54" i="177"/>
  <c r="DM54" i="177"/>
  <c r="DL54" i="177"/>
  <c r="DN54" i="177" s="1"/>
  <c r="DK54" i="177"/>
  <c r="DI54" i="177"/>
  <c r="DH54" i="177"/>
  <c r="DJ54" i="177" s="1"/>
  <c r="DB54" i="177"/>
  <c r="CZ54" i="177"/>
  <c r="CY54" i="177"/>
  <c r="DA54" i="177" s="1"/>
  <c r="CX54" i="177"/>
  <c r="CV54" i="177"/>
  <c r="CU54" i="177"/>
  <c r="CW54" i="177" s="1"/>
  <c r="CO54" i="177"/>
  <c r="CM54" i="177"/>
  <c r="CL54" i="177"/>
  <c r="CN54" i="177" s="1"/>
  <c r="CK54" i="177"/>
  <c r="CI54" i="177"/>
  <c r="CH54" i="177"/>
  <c r="CJ54" i="177" s="1"/>
  <c r="CB54" i="177"/>
  <c r="BZ54" i="177"/>
  <c r="BY54" i="177"/>
  <c r="CA54" i="177" s="1"/>
  <c r="BX54" i="177"/>
  <c r="BV54" i="177"/>
  <c r="BU54" i="177"/>
  <c r="BW54" i="177" s="1"/>
  <c r="BO54" i="177"/>
  <c r="BM54" i="177"/>
  <c r="BL54" i="177"/>
  <c r="BN54" i="177" s="1"/>
  <c r="BK54" i="177"/>
  <c r="BI54" i="177"/>
  <c r="BH54" i="177"/>
  <c r="BJ54" i="177" s="1"/>
  <c r="BB54" i="177"/>
  <c r="AZ54" i="177"/>
  <c r="AY54" i="177"/>
  <c r="BA54" i="177" s="1"/>
  <c r="AX54" i="177"/>
  <c r="AV54" i="177"/>
  <c r="AU54" i="177"/>
  <c r="AW54" i="177" s="1"/>
  <c r="AO54" i="177"/>
  <c r="AM54" i="177"/>
  <c r="AL54" i="177"/>
  <c r="AN54" i="177" s="1"/>
  <c r="AK54" i="177"/>
  <c r="AI54" i="177"/>
  <c r="AH54" i="177"/>
  <c r="AJ54" i="177" s="1"/>
  <c r="Z54" i="177"/>
  <c r="Y54" i="177"/>
  <c r="AA54" i="177" s="1"/>
  <c r="X54" i="177"/>
  <c r="V54" i="177"/>
  <c r="U54" i="177"/>
  <c r="W54" i="177" s="1"/>
  <c r="O54" i="177"/>
  <c r="M54" i="177"/>
  <c r="DX54" i="177" s="1"/>
  <c r="L54" i="177"/>
  <c r="K54" i="177"/>
  <c r="DV54" i="177" s="1"/>
  <c r="I54" i="177"/>
  <c r="DT54" i="177" s="1"/>
  <c r="H54" i="177"/>
  <c r="DR53" i="177"/>
  <c r="DO53" i="177"/>
  <c r="DM53" i="177"/>
  <c r="DL53" i="177"/>
  <c r="DN53" i="177" s="1"/>
  <c r="DK53" i="177"/>
  <c r="DI53" i="177"/>
  <c r="DH53" i="177"/>
  <c r="DJ53" i="177" s="1"/>
  <c r="DB53" i="177"/>
  <c r="CZ53" i="177"/>
  <c r="CY53" i="177"/>
  <c r="DA53" i="177" s="1"/>
  <c r="CX53" i="177"/>
  <c r="CV53" i="177"/>
  <c r="CU53" i="177"/>
  <c r="CW53" i="177" s="1"/>
  <c r="CO53" i="177"/>
  <c r="CM53" i="177"/>
  <c r="CL53" i="177"/>
  <c r="CN53" i="177" s="1"/>
  <c r="CK53" i="177"/>
  <c r="CI53" i="177"/>
  <c r="CH53" i="177"/>
  <c r="CJ53" i="177" s="1"/>
  <c r="CB53" i="177"/>
  <c r="BZ53" i="177"/>
  <c r="BY53" i="177"/>
  <c r="CA53" i="177" s="1"/>
  <c r="BX53" i="177"/>
  <c r="BV53" i="177"/>
  <c r="BU53" i="177"/>
  <c r="BW53" i="177" s="1"/>
  <c r="BO53" i="177"/>
  <c r="BM53" i="177"/>
  <c r="BL53" i="177"/>
  <c r="BN53" i="177" s="1"/>
  <c r="BK53" i="177"/>
  <c r="BI53" i="177"/>
  <c r="BH53" i="177"/>
  <c r="BJ53" i="177" s="1"/>
  <c r="BB53" i="177"/>
  <c r="AZ53" i="177"/>
  <c r="AY53" i="177"/>
  <c r="BA53" i="177" s="1"/>
  <c r="AX53" i="177"/>
  <c r="AV53" i="177"/>
  <c r="AU53" i="177"/>
  <c r="AW53" i="177" s="1"/>
  <c r="AO53" i="177"/>
  <c r="AM53" i="177"/>
  <c r="AL53" i="177"/>
  <c r="AN53" i="177" s="1"/>
  <c r="AK53" i="177"/>
  <c r="AI53" i="177"/>
  <c r="AH53" i="177"/>
  <c r="AJ53" i="177" s="1"/>
  <c r="Z53" i="177"/>
  <c r="Y53" i="177"/>
  <c r="AA53" i="177" s="1"/>
  <c r="X53" i="177"/>
  <c r="V53" i="177"/>
  <c r="U53" i="177"/>
  <c r="W53" i="177" s="1"/>
  <c r="O53" i="177"/>
  <c r="M53" i="177"/>
  <c r="DX53" i="177" s="1"/>
  <c r="L53" i="177"/>
  <c r="K53" i="177"/>
  <c r="DV53" i="177" s="1"/>
  <c r="I53" i="177"/>
  <c r="DT53" i="177" s="1"/>
  <c r="H53" i="177"/>
  <c r="DR52" i="177"/>
  <c r="DO52" i="177"/>
  <c r="DM52" i="177"/>
  <c r="DL52" i="177"/>
  <c r="DN52" i="177" s="1"/>
  <c r="DK52" i="177"/>
  <c r="DI52" i="177"/>
  <c r="DH52" i="177"/>
  <c r="DJ52" i="177" s="1"/>
  <c r="DB52" i="177"/>
  <c r="CZ52" i="177"/>
  <c r="CY52" i="177"/>
  <c r="DA52" i="177" s="1"/>
  <c r="CX52" i="177"/>
  <c r="CV52" i="177"/>
  <c r="CU52" i="177"/>
  <c r="CW52" i="177" s="1"/>
  <c r="CO52" i="177"/>
  <c r="CM52" i="177"/>
  <c r="CL52" i="177"/>
  <c r="CN52" i="177" s="1"/>
  <c r="CK52" i="177"/>
  <c r="CI52" i="177"/>
  <c r="CH52" i="177"/>
  <c r="CJ52" i="177" s="1"/>
  <c r="CB52" i="177"/>
  <c r="BZ52" i="177"/>
  <c r="BY52" i="177"/>
  <c r="CA52" i="177" s="1"/>
  <c r="BX52" i="177"/>
  <c r="BV52" i="177"/>
  <c r="BU52" i="177"/>
  <c r="BW52" i="177" s="1"/>
  <c r="BO52" i="177"/>
  <c r="BM52" i="177"/>
  <c r="BL52" i="177"/>
  <c r="BN52" i="177" s="1"/>
  <c r="BK52" i="177"/>
  <c r="BI52" i="177"/>
  <c r="BH52" i="177"/>
  <c r="BJ52" i="177" s="1"/>
  <c r="BB52" i="177"/>
  <c r="AZ52" i="177"/>
  <c r="AY52" i="177"/>
  <c r="BA52" i="177" s="1"/>
  <c r="AX52" i="177"/>
  <c r="AV52" i="177"/>
  <c r="AU52" i="177"/>
  <c r="AW52" i="177" s="1"/>
  <c r="AO52" i="177"/>
  <c r="AM52" i="177"/>
  <c r="AL52" i="177"/>
  <c r="AN52" i="177" s="1"/>
  <c r="AK52" i="177"/>
  <c r="AI52" i="177"/>
  <c r="AH52" i="177"/>
  <c r="AJ52" i="177" s="1"/>
  <c r="Z52" i="177"/>
  <c r="Y52" i="177"/>
  <c r="AA52" i="177" s="1"/>
  <c r="X52" i="177"/>
  <c r="V52" i="177"/>
  <c r="U52" i="177"/>
  <c r="W52" i="177" s="1"/>
  <c r="O52" i="177"/>
  <c r="M52" i="177"/>
  <c r="DX52" i="177" s="1"/>
  <c r="L52" i="177"/>
  <c r="K52" i="177"/>
  <c r="DV52" i="177" s="1"/>
  <c r="I52" i="177"/>
  <c r="DT52" i="177" s="1"/>
  <c r="H52" i="177"/>
  <c r="DR51" i="177"/>
  <c r="DO51" i="177"/>
  <c r="DM51" i="177"/>
  <c r="DL51" i="177"/>
  <c r="DN51" i="177" s="1"/>
  <c r="DK51" i="177"/>
  <c r="DI51" i="177"/>
  <c r="DH51" i="177"/>
  <c r="DJ51" i="177" s="1"/>
  <c r="DB51" i="177"/>
  <c r="CZ51" i="177"/>
  <c r="CY51" i="177"/>
  <c r="DA51" i="177" s="1"/>
  <c r="CX51" i="177"/>
  <c r="CV51" i="177"/>
  <c r="CU51" i="177"/>
  <c r="CW51" i="177" s="1"/>
  <c r="CO51" i="177"/>
  <c r="CM51" i="177"/>
  <c r="CL51" i="177"/>
  <c r="CN51" i="177" s="1"/>
  <c r="CK51" i="177"/>
  <c r="CI51" i="177"/>
  <c r="CH51" i="177"/>
  <c r="CJ51" i="177" s="1"/>
  <c r="CB51" i="177"/>
  <c r="BZ51" i="177"/>
  <c r="BY51" i="177"/>
  <c r="CA51" i="177" s="1"/>
  <c r="BX51" i="177"/>
  <c r="BV51" i="177"/>
  <c r="BU51" i="177"/>
  <c r="BW51" i="177" s="1"/>
  <c r="BO51" i="177"/>
  <c r="BM51" i="177"/>
  <c r="BL51" i="177"/>
  <c r="BN51" i="177" s="1"/>
  <c r="BK51" i="177"/>
  <c r="BI51" i="177"/>
  <c r="BH51" i="177"/>
  <c r="BJ51" i="177" s="1"/>
  <c r="BB51" i="177"/>
  <c r="AZ51" i="177"/>
  <c r="AY51" i="177"/>
  <c r="BA51" i="177" s="1"/>
  <c r="AX51" i="177"/>
  <c r="AV51" i="177"/>
  <c r="AU51" i="177"/>
  <c r="AW51" i="177" s="1"/>
  <c r="AO51" i="177"/>
  <c r="AM51" i="177"/>
  <c r="AL51" i="177"/>
  <c r="AN51" i="177" s="1"/>
  <c r="AK51" i="177"/>
  <c r="AI51" i="177"/>
  <c r="AH51" i="177"/>
  <c r="AJ51" i="177" s="1"/>
  <c r="Z51" i="177"/>
  <c r="Y51" i="177"/>
  <c r="AA51" i="177" s="1"/>
  <c r="X51" i="177"/>
  <c r="V51" i="177"/>
  <c r="U51" i="177"/>
  <c r="W51" i="177" s="1"/>
  <c r="O51" i="177"/>
  <c r="M51" i="177"/>
  <c r="DX51" i="177" s="1"/>
  <c r="L51" i="177"/>
  <c r="K51" i="177"/>
  <c r="DV51" i="177" s="1"/>
  <c r="I51" i="177"/>
  <c r="DT51" i="177" s="1"/>
  <c r="H51" i="177"/>
  <c r="DR50" i="177"/>
  <c r="DO50" i="177"/>
  <c r="DM50" i="177"/>
  <c r="DL50" i="177"/>
  <c r="DN50" i="177" s="1"/>
  <c r="DK50" i="177"/>
  <c r="DI50" i="177"/>
  <c r="DH50" i="177"/>
  <c r="DJ50" i="177" s="1"/>
  <c r="DB50" i="177"/>
  <c r="CZ50" i="177"/>
  <c r="CY50" i="177"/>
  <c r="DA50" i="177" s="1"/>
  <c r="CX50" i="177"/>
  <c r="CV50" i="177"/>
  <c r="CU50" i="177"/>
  <c r="CW50" i="177" s="1"/>
  <c r="CO50" i="177"/>
  <c r="CM50" i="177"/>
  <c r="CL50" i="177"/>
  <c r="CN50" i="177" s="1"/>
  <c r="CK50" i="177"/>
  <c r="CI50" i="177"/>
  <c r="CH50" i="177"/>
  <c r="CJ50" i="177" s="1"/>
  <c r="CB50" i="177"/>
  <c r="BZ50" i="177"/>
  <c r="BY50" i="177"/>
  <c r="CA50" i="177" s="1"/>
  <c r="BX50" i="177"/>
  <c r="BV50" i="177"/>
  <c r="BU50" i="177"/>
  <c r="BW50" i="177" s="1"/>
  <c r="BO50" i="177"/>
  <c r="BM50" i="177"/>
  <c r="BL50" i="177"/>
  <c r="BN50" i="177" s="1"/>
  <c r="BK50" i="177"/>
  <c r="BI50" i="177"/>
  <c r="BH50" i="177"/>
  <c r="BJ50" i="177" s="1"/>
  <c r="BB50" i="177"/>
  <c r="AZ50" i="177"/>
  <c r="AY50" i="177"/>
  <c r="BA50" i="177" s="1"/>
  <c r="AX50" i="177"/>
  <c r="AV50" i="177"/>
  <c r="AU50" i="177"/>
  <c r="AW50" i="177" s="1"/>
  <c r="AO50" i="177"/>
  <c r="AM50" i="177"/>
  <c r="AL50" i="177"/>
  <c r="AN50" i="177" s="1"/>
  <c r="AK50" i="177"/>
  <c r="AI50" i="177"/>
  <c r="AH50" i="177"/>
  <c r="AJ50" i="177" s="1"/>
  <c r="Z50" i="177"/>
  <c r="Y50" i="177"/>
  <c r="AA50" i="177" s="1"/>
  <c r="X50" i="177"/>
  <c r="V50" i="177"/>
  <c r="U50" i="177"/>
  <c r="W50" i="177" s="1"/>
  <c r="O50" i="177"/>
  <c r="M50" i="177"/>
  <c r="DX50" i="177" s="1"/>
  <c r="L50" i="177"/>
  <c r="K50" i="177"/>
  <c r="DV50" i="177" s="1"/>
  <c r="I50" i="177"/>
  <c r="DT50" i="177" s="1"/>
  <c r="H50" i="177"/>
  <c r="DR49" i="177"/>
  <c r="DO49" i="177"/>
  <c r="DM49" i="177"/>
  <c r="DL49" i="177"/>
  <c r="DN49" i="177" s="1"/>
  <c r="DK49" i="177"/>
  <c r="DI49" i="177"/>
  <c r="DH49" i="177"/>
  <c r="DJ49" i="177" s="1"/>
  <c r="DB49" i="177"/>
  <c r="CZ49" i="177"/>
  <c r="CY49" i="177"/>
  <c r="DA49" i="177" s="1"/>
  <c r="CX49" i="177"/>
  <c r="CV49" i="177"/>
  <c r="CU49" i="177"/>
  <c r="CW49" i="177" s="1"/>
  <c r="CO49" i="177"/>
  <c r="CM49" i="177"/>
  <c r="CL49" i="177"/>
  <c r="CN49" i="177" s="1"/>
  <c r="CK49" i="177"/>
  <c r="CI49" i="177"/>
  <c r="CH49" i="177"/>
  <c r="CJ49" i="177" s="1"/>
  <c r="CB49" i="177"/>
  <c r="BZ49" i="177"/>
  <c r="BY49" i="177"/>
  <c r="CA49" i="177" s="1"/>
  <c r="BX49" i="177"/>
  <c r="BV49" i="177"/>
  <c r="BU49" i="177"/>
  <c r="BW49" i="177" s="1"/>
  <c r="BO49" i="177"/>
  <c r="BM49" i="177"/>
  <c r="BL49" i="177"/>
  <c r="BN49" i="177" s="1"/>
  <c r="BK49" i="177"/>
  <c r="BI49" i="177"/>
  <c r="BH49" i="177"/>
  <c r="BJ49" i="177" s="1"/>
  <c r="BB49" i="177"/>
  <c r="AZ49" i="177"/>
  <c r="AY49" i="177"/>
  <c r="BA49" i="177" s="1"/>
  <c r="AX49" i="177"/>
  <c r="AV49" i="177"/>
  <c r="AU49" i="177"/>
  <c r="AW49" i="177" s="1"/>
  <c r="AO49" i="177"/>
  <c r="AM49" i="177"/>
  <c r="AL49" i="177"/>
  <c r="AN49" i="177" s="1"/>
  <c r="AK49" i="177"/>
  <c r="AI49" i="177"/>
  <c r="AH49" i="177"/>
  <c r="AJ49" i="177" s="1"/>
  <c r="Z49" i="177"/>
  <c r="Y49" i="177"/>
  <c r="AA49" i="177" s="1"/>
  <c r="X49" i="177"/>
  <c r="V49" i="177"/>
  <c r="U49" i="177"/>
  <c r="W49" i="177" s="1"/>
  <c r="O49" i="177"/>
  <c r="M49" i="177"/>
  <c r="DX49" i="177" s="1"/>
  <c r="L49" i="177"/>
  <c r="K49" i="177"/>
  <c r="DV49" i="177" s="1"/>
  <c r="I49" i="177"/>
  <c r="DT49" i="177" s="1"/>
  <c r="H49" i="177"/>
  <c r="DR48" i="177"/>
  <c r="DO48" i="177"/>
  <c r="DM48" i="177"/>
  <c r="DL48" i="177"/>
  <c r="DN48" i="177" s="1"/>
  <c r="DK48" i="177"/>
  <c r="DI48" i="177"/>
  <c r="DH48" i="177"/>
  <c r="DJ48" i="177" s="1"/>
  <c r="DB48" i="177"/>
  <c r="CZ48" i="177"/>
  <c r="CY48" i="177"/>
  <c r="DA48" i="177" s="1"/>
  <c r="CX48" i="177"/>
  <c r="CV48" i="177"/>
  <c r="CU48" i="177"/>
  <c r="CW48" i="177" s="1"/>
  <c r="CO48" i="177"/>
  <c r="CM48" i="177"/>
  <c r="CL48" i="177"/>
  <c r="CN48" i="177" s="1"/>
  <c r="CK48" i="177"/>
  <c r="CI48" i="177"/>
  <c r="CH48" i="177"/>
  <c r="CJ48" i="177" s="1"/>
  <c r="CB48" i="177"/>
  <c r="BZ48" i="177"/>
  <c r="BY48" i="177"/>
  <c r="CA48" i="177" s="1"/>
  <c r="BX48" i="177"/>
  <c r="BV48" i="177"/>
  <c r="BU48" i="177"/>
  <c r="BW48" i="177" s="1"/>
  <c r="BO48" i="177"/>
  <c r="BM48" i="177"/>
  <c r="BL48" i="177"/>
  <c r="BN48" i="177" s="1"/>
  <c r="BK48" i="177"/>
  <c r="BI48" i="177"/>
  <c r="BH48" i="177"/>
  <c r="BJ48" i="177" s="1"/>
  <c r="BB48" i="177"/>
  <c r="AZ48" i="177"/>
  <c r="AY48" i="177"/>
  <c r="BA48" i="177" s="1"/>
  <c r="AX48" i="177"/>
  <c r="AV48" i="177"/>
  <c r="AU48" i="177"/>
  <c r="AW48" i="177" s="1"/>
  <c r="AO48" i="177"/>
  <c r="AM48" i="177"/>
  <c r="AL48" i="177"/>
  <c r="AN48" i="177" s="1"/>
  <c r="AK48" i="177"/>
  <c r="AI48" i="177"/>
  <c r="AH48" i="177"/>
  <c r="AJ48" i="177" s="1"/>
  <c r="Z48" i="177"/>
  <c r="Y48" i="177"/>
  <c r="AA48" i="177" s="1"/>
  <c r="X48" i="177"/>
  <c r="V48" i="177"/>
  <c r="U48" i="177"/>
  <c r="W48" i="177" s="1"/>
  <c r="O48" i="177"/>
  <c r="M48" i="177"/>
  <c r="DX48" i="177" s="1"/>
  <c r="L48" i="177"/>
  <c r="K48" i="177"/>
  <c r="DV48" i="177" s="1"/>
  <c r="I48" i="177"/>
  <c r="DT48" i="177" s="1"/>
  <c r="H48" i="177"/>
  <c r="DR47" i="177"/>
  <c r="DO47" i="177"/>
  <c r="DM47" i="177"/>
  <c r="DL47" i="177"/>
  <c r="DN47" i="177" s="1"/>
  <c r="DK47" i="177"/>
  <c r="DI47" i="177"/>
  <c r="DH47" i="177"/>
  <c r="DJ47" i="177" s="1"/>
  <c r="DB47" i="177"/>
  <c r="CZ47" i="177"/>
  <c r="CY47" i="177"/>
  <c r="DA47" i="177" s="1"/>
  <c r="CX47" i="177"/>
  <c r="CV47" i="177"/>
  <c r="CU47" i="177"/>
  <c r="CW47" i="177" s="1"/>
  <c r="CO47" i="177"/>
  <c r="CM47" i="177"/>
  <c r="CL47" i="177"/>
  <c r="CN47" i="177" s="1"/>
  <c r="CK47" i="177"/>
  <c r="CI47" i="177"/>
  <c r="CH47" i="177"/>
  <c r="CJ47" i="177" s="1"/>
  <c r="CB47" i="177"/>
  <c r="BZ47" i="177"/>
  <c r="BY47" i="177"/>
  <c r="CA47" i="177" s="1"/>
  <c r="BX47" i="177"/>
  <c r="BV47" i="177"/>
  <c r="BU47" i="177"/>
  <c r="BW47" i="177" s="1"/>
  <c r="BO47" i="177"/>
  <c r="BM47" i="177"/>
  <c r="BL47" i="177"/>
  <c r="BN47" i="177" s="1"/>
  <c r="BK47" i="177"/>
  <c r="BI47" i="177"/>
  <c r="BH47" i="177"/>
  <c r="BJ47" i="177" s="1"/>
  <c r="BB47" i="177"/>
  <c r="AZ47" i="177"/>
  <c r="AY47" i="177"/>
  <c r="BA47" i="177" s="1"/>
  <c r="AX47" i="177"/>
  <c r="AV47" i="177"/>
  <c r="AU47" i="177"/>
  <c r="AW47" i="177" s="1"/>
  <c r="AO47" i="177"/>
  <c r="AM47" i="177"/>
  <c r="AL47" i="177"/>
  <c r="AN47" i="177" s="1"/>
  <c r="AK47" i="177"/>
  <c r="AI47" i="177"/>
  <c r="AH47" i="177"/>
  <c r="AJ47" i="177" s="1"/>
  <c r="Z47" i="177"/>
  <c r="Y47" i="177"/>
  <c r="AA47" i="177" s="1"/>
  <c r="X47" i="177"/>
  <c r="V47" i="177"/>
  <c r="U47" i="177"/>
  <c r="W47" i="177" s="1"/>
  <c r="O47" i="177"/>
  <c r="M47" i="177"/>
  <c r="DX47" i="177" s="1"/>
  <c r="L47" i="177"/>
  <c r="K47" i="177"/>
  <c r="DV47" i="177" s="1"/>
  <c r="I47" i="177"/>
  <c r="DT47" i="177" s="1"/>
  <c r="H47" i="177"/>
  <c r="DR46" i="177"/>
  <c r="DO46" i="177"/>
  <c r="DM46" i="177"/>
  <c r="DL46" i="177"/>
  <c r="DN46" i="177" s="1"/>
  <c r="DK46" i="177"/>
  <c r="DI46" i="177"/>
  <c r="DH46" i="177"/>
  <c r="DJ46" i="177" s="1"/>
  <c r="DB46" i="177"/>
  <c r="CZ46" i="177"/>
  <c r="CY46" i="177"/>
  <c r="DA46" i="177" s="1"/>
  <c r="CX46" i="177"/>
  <c r="CV46" i="177"/>
  <c r="CU46" i="177"/>
  <c r="CW46" i="177" s="1"/>
  <c r="CO46" i="177"/>
  <c r="CM46" i="177"/>
  <c r="CL46" i="177"/>
  <c r="CN46" i="177" s="1"/>
  <c r="CK46" i="177"/>
  <c r="CI46" i="177"/>
  <c r="CH46" i="177"/>
  <c r="CJ46" i="177" s="1"/>
  <c r="CB46" i="177"/>
  <c r="BZ46" i="177"/>
  <c r="BY46" i="177"/>
  <c r="CA46" i="177" s="1"/>
  <c r="BX46" i="177"/>
  <c r="BV46" i="177"/>
  <c r="BU46" i="177"/>
  <c r="BW46" i="177" s="1"/>
  <c r="BO46" i="177"/>
  <c r="BM46" i="177"/>
  <c r="BL46" i="177"/>
  <c r="BN46" i="177" s="1"/>
  <c r="BK46" i="177"/>
  <c r="BI46" i="177"/>
  <c r="BH46" i="177"/>
  <c r="BJ46" i="177" s="1"/>
  <c r="BB46" i="177"/>
  <c r="AZ46" i="177"/>
  <c r="AY46" i="177"/>
  <c r="BA46" i="177" s="1"/>
  <c r="AX46" i="177"/>
  <c r="AV46" i="177"/>
  <c r="AU46" i="177"/>
  <c r="AW46" i="177" s="1"/>
  <c r="AO46" i="177"/>
  <c r="AM46" i="177"/>
  <c r="AL46" i="177"/>
  <c r="AN46" i="177" s="1"/>
  <c r="AK46" i="177"/>
  <c r="AI46" i="177"/>
  <c r="AH46" i="177"/>
  <c r="AJ46" i="177" s="1"/>
  <c r="Z46" i="177"/>
  <c r="Y46" i="177"/>
  <c r="AA46" i="177" s="1"/>
  <c r="X46" i="177"/>
  <c r="V46" i="177"/>
  <c r="U46" i="177"/>
  <c r="W46" i="177" s="1"/>
  <c r="O46" i="177"/>
  <c r="M46" i="177"/>
  <c r="DX46" i="177" s="1"/>
  <c r="L46" i="177"/>
  <c r="K46" i="177"/>
  <c r="DV46" i="177" s="1"/>
  <c r="I46" i="177"/>
  <c r="DT46" i="177" s="1"/>
  <c r="H46" i="177"/>
  <c r="DR45" i="177"/>
  <c r="DO45" i="177"/>
  <c r="DM45" i="177"/>
  <c r="DL45" i="177"/>
  <c r="DN45" i="177" s="1"/>
  <c r="DK45" i="177"/>
  <c r="DI45" i="177"/>
  <c r="DH45" i="177"/>
  <c r="DJ45" i="177" s="1"/>
  <c r="DB45" i="177"/>
  <c r="CZ45" i="177"/>
  <c r="CY45" i="177"/>
  <c r="DA45" i="177" s="1"/>
  <c r="CX45" i="177"/>
  <c r="CV45" i="177"/>
  <c r="CU45" i="177"/>
  <c r="CW45" i="177" s="1"/>
  <c r="CO45" i="177"/>
  <c r="CM45" i="177"/>
  <c r="CL45" i="177"/>
  <c r="CN45" i="177" s="1"/>
  <c r="CK45" i="177"/>
  <c r="CI45" i="177"/>
  <c r="CH45" i="177"/>
  <c r="CJ45" i="177" s="1"/>
  <c r="CB45" i="177"/>
  <c r="BZ45" i="177"/>
  <c r="BY45" i="177"/>
  <c r="CA45" i="177" s="1"/>
  <c r="BX45" i="177"/>
  <c r="BV45" i="177"/>
  <c r="BU45" i="177"/>
  <c r="BW45" i="177" s="1"/>
  <c r="BO45" i="177"/>
  <c r="BM45" i="177"/>
  <c r="BL45" i="177"/>
  <c r="BN45" i="177" s="1"/>
  <c r="BK45" i="177"/>
  <c r="BI45" i="177"/>
  <c r="BH45" i="177"/>
  <c r="BJ45" i="177" s="1"/>
  <c r="BB45" i="177"/>
  <c r="AZ45" i="177"/>
  <c r="AY45" i="177"/>
  <c r="BA45" i="177" s="1"/>
  <c r="AX45" i="177"/>
  <c r="AV45" i="177"/>
  <c r="AU45" i="177"/>
  <c r="AW45" i="177" s="1"/>
  <c r="AO45" i="177"/>
  <c r="AM45" i="177"/>
  <c r="AL45" i="177"/>
  <c r="AN45" i="177" s="1"/>
  <c r="AK45" i="177"/>
  <c r="AI45" i="177"/>
  <c r="AH45" i="177"/>
  <c r="AJ45" i="177" s="1"/>
  <c r="Z45" i="177"/>
  <c r="Y45" i="177"/>
  <c r="AA45" i="177" s="1"/>
  <c r="X45" i="177"/>
  <c r="V45" i="177"/>
  <c r="U45" i="177"/>
  <c r="W45" i="177" s="1"/>
  <c r="O45" i="177"/>
  <c r="M45" i="177"/>
  <c r="DX45" i="177" s="1"/>
  <c r="L45" i="177"/>
  <c r="K45" i="177"/>
  <c r="DV45" i="177" s="1"/>
  <c r="I45" i="177"/>
  <c r="DT45" i="177" s="1"/>
  <c r="H45" i="177"/>
  <c r="DR44" i="177"/>
  <c r="DO44" i="177"/>
  <c r="DM44" i="177"/>
  <c r="DL44" i="177"/>
  <c r="DN44" i="177" s="1"/>
  <c r="DK44" i="177"/>
  <c r="DI44" i="177"/>
  <c r="DH44" i="177"/>
  <c r="DJ44" i="177" s="1"/>
  <c r="DB44" i="177"/>
  <c r="CZ44" i="177"/>
  <c r="CY44" i="177"/>
  <c r="DA44" i="177" s="1"/>
  <c r="CX44" i="177"/>
  <c r="CV44" i="177"/>
  <c r="CU44" i="177"/>
  <c r="CW44" i="177" s="1"/>
  <c r="CO44" i="177"/>
  <c r="CM44" i="177"/>
  <c r="CL44" i="177"/>
  <c r="CN44" i="177" s="1"/>
  <c r="CK44" i="177"/>
  <c r="CI44" i="177"/>
  <c r="CH44" i="177"/>
  <c r="CJ44" i="177" s="1"/>
  <c r="CB44" i="177"/>
  <c r="BZ44" i="177"/>
  <c r="BY44" i="177"/>
  <c r="CA44" i="177" s="1"/>
  <c r="BX44" i="177"/>
  <c r="BV44" i="177"/>
  <c r="BU44" i="177"/>
  <c r="BW44" i="177" s="1"/>
  <c r="BO44" i="177"/>
  <c r="BM44" i="177"/>
  <c r="BL44" i="177"/>
  <c r="BN44" i="177" s="1"/>
  <c r="BK44" i="177"/>
  <c r="BI44" i="177"/>
  <c r="BH44" i="177"/>
  <c r="BJ44" i="177" s="1"/>
  <c r="BB44" i="177"/>
  <c r="AZ44" i="177"/>
  <c r="AY44" i="177"/>
  <c r="BA44" i="177" s="1"/>
  <c r="AX44" i="177"/>
  <c r="AV44" i="177"/>
  <c r="AU44" i="177"/>
  <c r="AW44" i="177" s="1"/>
  <c r="AO44" i="177"/>
  <c r="AM44" i="177"/>
  <c r="AL44" i="177"/>
  <c r="AN44" i="177" s="1"/>
  <c r="AK44" i="177"/>
  <c r="AI44" i="177"/>
  <c r="AH44" i="177"/>
  <c r="AJ44" i="177" s="1"/>
  <c r="Z44" i="177"/>
  <c r="Y44" i="177"/>
  <c r="AA44" i="177" s="1"/>
  <c r="X44" i="177"/>
  <c r="V44" i="177"/>
  <c r="U44" i="177"/>
  <c r="W44" i="177" s="1"/>
  <c r="O44" i="177"/>
  <c r="M44" i="177"/>
  <c r="DX44" i="177" s="1"/>
  <c r="L44" i="177"/>
  <c r="K44" i="177"/>
  <c r="DV44" i="177" s="1"/>
  <c r="I44" i="177"/>
  <c r="DT44" i="177" s="1"/>
  <c r="H44" i="177"/>
  <c r="DR43" i="177"/>
  <c r="DO43" i="177"/>
  <c r="DM43" i="177"/>
  <c r="DL43" i="177"/>
  <c r="DN43" i="177" s="1"/>
  <c r="DK43" i="177"/>
  <c r="DI43" i="177"/>
  <c r="DH43" i="177"/>
  <c r="DJ43" i="177" s="1"/>
  <c r="DB43" i="177"/>
  <c r="CZ43" i="177"/>
  <c r="CY43" i="177"/>
  <c r="DA43" i="177" s="1"/>
  <c r="CX43" i="177"/>
  <c r="CV43" i="177"/>
  <c r="CU43" i="177"/>
  <c r="CW43" i="177" s="1"/>
  <c r="CO43" i="177"/>
  <c r="CM43" i="177"/>
  <c r="CL43" i="177"/>
  <c r="CN43" i="177" s="1"/>
  <c r="CK43" i="177"/>
  <c r="CI43" i="177"/>
  <c r="CH43" i="177"/>
  <c r="CJ43" i="177" s="1"/>
  <c r="CB43" i="177"/>
  <c r="BZ43" i="177"/>
  <c r="BY43" i="177"/>
  <c r="CA43" i="177" s="1"/>
  <c r="BX43" i="177"/>
  <c r="BV43" i="177"/>
  <c r="BU43" i="177"/>
  <c r="BW43" i="177" s="1"/>
  <c r="BO43" i="177"/>
  <c r="BM43" i="177"/>
  <c r="BL43" i="177"/>
  <c r="BN43" i="177" s="1"/>
  <c r="BK43" i="177"/>
  <c r="BI43" i="177"/>
  <c r="BH43" i="177"/>
  <c r="BJ43" i="177" s="1"/>
  <c r="BB43" i="177"/>
  <c r="AZ43" i="177"/>
  <c r="AY43" i="177"/>
  <c r="BA43" i="177" s="1"/>
  <c r="AX43" i="177"/>
  <c r="AV43" i="177"/>
  <c r="AU43" i="177"/>
  <c r="AW43" i="177" s="1"/>
  <c r="AO43" i="177"/>
  <c r="AM43" i="177"/>
  <c r="AL43" i="177"/>
  <c r="AN43" i="177" s="1"/>
  <c r="AK43" i="177"/>
  <c r="AI43" i="177"/>
  <c r="AH43" i="177"/>
  <c r="AJ43" i="177" s="1"/>
  <c r="Z43" i="177"/>
  <c r="Y43" i="177"/>
  <c r="AA43" i="177" s="1"/>
  <c r="X43" i="177"/>
  <c r="V43" i="177"/>
  <c r="U43" i="177"/>
  <c r="W43" i="177" s="1"/>
  <c r="O43" i="177"/>
  <c r="M43" i="177"/>
  <c r="DX43" i="177" s="1"/>
  <c r="L43" i="177"/>
  <c r="K43" i="177"/>
  <c r="DV43" i="177" s="1"/>
  <c r="I43" i="177"/>
  <c r="DT43" i="177" s="1"/>
  <c r="H43" i="177"/>
  <c r="DR42" i="177"/>
  <c r="DO42" i="177"/>
  <c r="DM42" i="177"/>
  <c r="DL42" i="177"/>
  <c r="DN42" i="177" s="1"/>
  <c r="DK42" i="177"/>
  <c r="DI42" i="177"/>
  <c r="DH42" i="177"/>
  <c r="DJ42" i="177" s="1"/>
  <c r="DB42" i="177"/>
  <c r="CZ42" i="177"/>
  <c r="CY42" i="177"/>
  <c r="DA42" i="177" s="1"/>
  <c r="CX42" i="177"/>
  <c r="CV42" i="177"/>
  <c r="CU42" i="177"/>
  <c r="CW42" i="177" s="1"/>
  <c r="CO42" i="177"/>
  <c r="CM42" i="177"/>
  <c r="CL42" i="177"/>
  <c r="CN42" i="177" s="1"/>
  <c r="CK42" i="177"/>
  <c r="CI42" i="177"/>
  <c r="CH42" i="177"/>
  <c r="CJ42" i="177" s="1"/>
  <c r="CB42" i="177"/>
  <c r="BZ42" i="177"/>
  <c r="BY42" i="177"/>
  <c r="CA42" i="177" s="1"/>
  <c r="BX42" i="177"/>
  <c r="BV42" i="177"/>
  <c r="BU42" i="177"/>
  <c r="BW42" i="177" s="1"/>
  <c r="BO42" i="177"/>
  <c r="BM42" i="177"/>
  <c r="BL42" i="177"/>
  <c r="BN42" i="177" s="1"/>
  <c r="BK42" i="177"/>
  <c r="BI42" i="177"/>
  <c r="BH42" i="177"/>
  <c r="BJ42" i="177" s="1"/>
  <c r="BB42" i="177"/>
  <c r="AZ42" i="177"/>
  <c r="AY42" i="177"/>
  <c r="BA42" i="177" s="1"/>
  <c r="AX42" i="177"/>
  <c r="AV42" i="177"/>
  <c r="AU42" i="177"/>
  <c r="AW42" i="177" s="1"/>
  <c r="AO42" i="177"/>
  <c r="AM42" i="177"/>
  <c r="AL42" i="177"/>
  <c r="AN42" i="177" s="1"/>
  <c r="AK42" i="177"/>
  <c r="AI42" i="177"/>
  <c r="AH42" i="177"/>
  <c r="AJ42" i="177" s="1"/>
  <c r="Z42" i="177"/>
  <c r="Y42" i="177"/>
  <c r="AA42" i="177" s="1"/>
  <c r="X42" i="177"/>
  <c r="V42" i="177"/>
  <c r="U42" i="177"/>
  <c r="W42" i="177" s="1"/>
  <c r="O42" i="177"/>
  <c r="M42" i="177"/>
  <c r="DX42" i="177" s="1"/>
  <c r="L42" i="177"/>
  <c r="K42" i="177"/>
  <c r="DV42" i="177" s="1"/>
  <c r="I42" i="177"/>
  <c r="DT42" i="177" s="1"/>
  <c r="H42" i="177"/>
  <c r="DR41" i="177"/>
  <c r="DO41" i="177"/>
  <c r="DM41" i="177"/>
  <c r="DL41" i="177"/>
  <c r="DN41" i="177" s="1"/>
  <c r="DK41" i="177"/>
  <c r="DI41" i="177"/>
  <c r="DH41" i="177"/>
  <c r="DJ41" i="177" s="1"/>
  <c r="DB41" i="177"/>
  <c r="CZ41" i="177"/>
  <c r="CY41" i="177"/>
  <c r="DA41" i="177" s="1"/>
  <c r="CX41" i="177"/>
  <c r="CV41" i="177"/>
  <c r="CU41" i="177"/>
  <c r="CW41" i="177" s="1"/>
  <c r="CO41" i="177"/>
  <c r="CM41" i="177"/>
  <c r="CL41" i="177"/>
  <c r="CN41" i="177" s="1"/>
  <c r="CK41" i="177"/>
  <c r="CI41" i="177"/>
  <c r="CH41" i="177"/>
  <c r="CJ41" i="177" s="1"/>
  <c r="CB41" i="177"/>
  <c r="BZ41" i="177"/>
  <c r="BY41" i="177"/>
  <c r="CA41" i="177" s="1"/>
  <c r="BX41" i="177"/>
  <c r="BV41" i="177"/>
  <c r="BU41" i="177"/>
  <c r="BW41" i="177" s="1"/>
  <c r="BO41" i="177"/>
  <c r="BM41" i="177"/>
  <c r="BL41" i="177"/>
  <c r="BN41" i="177" s="1"/>
  <c r="BK41" i="177"/>
  <c r="BI41" i="177"/>
  <c r="BH41" i="177"/>
  <c r="BJ41" i="177" s="1"/>
  <c r="BB41" i="177"/>
  <c r="AZ41" i="177"/>
  <c r="AY41" i="177"/>
  <c r="BA41" i="177" s="1"/>
  <c r="AX41" i="177"/>
  <c r="AV41" i="177"/>
  <c r="AU41" i="177"/>
  <c r="AW41" i="177" s="1"/>
  <c r="AO41" i="177"/>
  <c r="AM41" i="177"/>
  <c r="AL41" i="177"/>
  <c r="AN41" i="177" s="1"/>
  <c r="AK41" i="177"/>
  <c r="AI41" i="177"/>
  <c r="AH41" i="177"/>
  <c r="AJ41" i="177" s="1"/>
  <c r="Z41" i="177"/>
  <c r="Y41" i="177"/>
  <c r="AA41" i="177" s="1"/>
  <c r="X41" i="177"/>
  <c r="V41" i="177"/>
  <c r="U41" i="177"/>
  <c r="W41" i="177" s="1"/>
  <c r="O41" i="177"/>
  <c r="M41" i="177"/>
  <c r="DX41" i="177" s="1"/>
  <c r="L41" i="177"/>
  <c r="K41" i="177"/>
  <c r="DV41" i="177" s="1"/>
  <c r="I41" i="177"/>
  <c r="DT41" i="177" s="1"/>
  <c r="H41" i="177"/>
  <c r="DR40" i="177"/>
  <c r="DO40" i="177"/>
  <c r="DM40" i="177"/>
  <c r="DL40" i="177"/>
  <c r="DN40" i="177" s="1"/>
  <c r="DK40" i="177"/>
  <c r="DI40" i="177"/>
  <c r="DH40" i="177"/>
  <c r="DJ40" i="177" s="1"/>
  <c r="DB40" i="177"/>
  <c r="CZ40" i="177"/>
  <c r="CY40" i="177"/>
  <c r="DA40" i="177" s="1"/>
  <c r="CX40" i="177"/>
  <c r="CV40" i="177"/>
  <c r="CU40" i="177"/>
  <c r="CW40" i="177" s="1"/>
  <c r="CO40" i="177"/>
  <c r="CM40" i="177"/>
  <c r="CL40" i="177"/>
  <c r="CN40" i="177" s="1"/>
  <c r="CK40" i="177"/>
  <c r="CI40" i="177"/>
  <c r="CH40" i="177"/>
  <c r="CJ40" i="177" s="1"/>
  <c r="CB40" i="177"/>
  <c r="BZ40" i="177"/>
  <c r="BY40" i="177"/>
  <c r="CA40" i="177" s="1"/>
  <c r="BX40" i="177"/>
  <c r="BV40" i="177"/>
  <c r="BU40" i="177"/>
  <c r="BW40" i="177" s="1"/>
  <c r="BO40" i="177"/>
  <c r="BM40" i="177"/>
  <c r="BL40" i="177"/>
  <c r="BN40" i="177" s="1"/>
  <c r="BK40" i="177"/>
  <c r="BI40" i="177"/>
  <c r="BH40" i="177"/>
  <c r="BJ40" i="177" s="1"/>
  <c r="BB40" i="177"/>
  <c r="AZ40" i="177"/>
  <c r="AY40" i="177"/>
  <c r="BA40" i="177" s="1"/>
  <c r="AX40" i="177"/>
  <c r="AV40" i="177"/>
  <c r="AU40" i="177"/>
  <c r="AW40" i="177" s="1"/>
  <c r="AO40" i="177"/>
  <c r="AM40" i="177"/>
  <c r="AL40" i="177"/>
  <c r="AN40" i="177" s="1"/>
  <c r="AK40" i="177"/>
  <c r="AI40" i="177"/>
  <c r="AH40" i="177"/>
  <c r="AJ40" i="177" s="1"/>
  <c r="Z40" i="177"/>
  <c r="Y40" i="177"/>
  <c r="AA40" i="177" s="1"/>
  <c r="X40" i="177"/>
  <c r="V40" i="177"/>
  <c r="U40" i="177"/>
  <c r="W40" i="177" s="1"/>
  <c r="O40" i="177"/>
  <c r="M40" i="177"/>
  <c r="DX40" i="177" s="1"/>
  <c r="L40" i="177"/>
  <c r="K40" i="177"/>
  <c r="DV40" i="177" s="1"/>
  <c r="I40" i="177"/>
  <c r="DT40" i="177" s="1"/>
  <c r="H40" i="177"/>
  <c r="DR39" i="177"/>
  <c r="DO39" i="177"/>
  <c r="DM39" i="177"/>
  <c r="DL39" i="177"/>
  <c r="DN39" i="177" s="1"/>
  <c r="DK39" i="177"/>
  <c r="DI39" i="177"/>
  <c r="DH39" i="177"/>
  <c r="DJ39" i="177" s="1"/>
  <c r="DB39" i="177"/>
  <c r="CZ39" i="177"/>
  <c r="CY39" i="177"/>
  <c r="DA39" i="177" s="1"/>
  <c r="CX39" i="177"/>
  <c r="CV39" i="177"/>
  <c r="CU39" i="177"/>
  <c r="CW39" i="177" s="1"/>
  <c r="CO39" i="177"/>
  <c r="CM39" i="177"/>
  <c r="CL39" i="177"/>
  <c r="CN39" i="177" s="1"/>
  <c r="CK39" i="177"/>
  <c r="CI39" i="177"/>
  <c r="CH39" i="177"/>
  <c r="CJ39" i="177" s="1"/>
  <c r="CB39" i="177"/>
  <c r="BZ39" i="177"/>
  <c r="BY39" i="177"/>
  <c r="CA39" i="177" s="1"/>
  <c r="BX39" i="177"/>
  <c r="BV39" i="177"/>
  <c r="BU39" i="177"/>
  <c r="BW39" i="177" s="1"/>
  <c r="BO39" i="177"/>
  <c r="BM39" i="177"/>
  <c r="BL39" i="177"/>
  <c r="BN39" i="177" s="1"/>
  <c r="BK39" i="177"/>
  <c r="BI39" i="177"/>
  <c r="BH39" i="177"/>
  <c r="BJ39" i="177" s="1"/>
  <c r="BB39" i="177"/>
  <c r="AZ39" i="177"/>
  <c r="AY39" i="177"/>
  <c r="BA39" i="177" s="1"/>
  <c r="AX39" i="177"/>
  <c r="AV39" i="177"/>
  <c r="AU39" i="177"/>
  <c r="AW39" i="177" s="1"/>
  <c r="AO39" i="177"/>
  <c r="AM39" i="177"/>
  <c r="AL39" i="177"/>
  <c r="AN39" i="177" s="1"/>
  <c r="AK39" i="177"/>
  <c r="AI39" i="177"/>
  <c r="AH39" i="177"/>
  <c r="AJ39" i="177" s="1"/>
  <c r="Z39" i="177"/>
  <c r="Y39" i="177"/>
  <c r="AA39" i="177" s="1"/>
  <c r="X39" i="177"/>
  <c r="V39" i="177"/>
  <c r="U39" i="177"/>
  <c r="W39" i="177" s="1"/>
  <c r="O39" i="177"/>
  <c r="M39" i="177"/>
  <c r="DX39" i="177" s="1"/>
  <c r="L39" i="177"/>
  <c r="K39" i="177"/>
  <c r="DV39" i="177" s="1"/>
  <c r="I39" i="177"/>
  <c r="DT39" i="177" s="1"/>
  <c r="H39" i="177"/>
  <c r="DR38" i="177"/>
  <c r="DO38" i="177"/>
  <c r="DM38" i="177"/>
  <c r="DL38" i="177"/>
  <c r="DN38" i="177" s="1"/>
  <c r="DK38" i="177"/>
  <c r="DI38" i="177"/>
  <c r="DH38" i="177"/>
  <c r="DJ38" i="177" s="1"/>
  <c r="DB38" i="177"/>
  <c r="CZ38" i="177"/>
  <c r="CY38" i="177"/>
  <c r="DA38" i="177" s="1"/>
  <c r="CX38" i="177"/>
  <c r="CV38" i="177"/>
  <c r="CU38" i="177"/>
  <c r="CW38" i="177" s="1"/>
  <c r="CO38" i="177"/>
  <c r="CM38" i="177"/>
  <c r="CL38" i="177"/>
  <c r="CN38" i="177" s="1"/>
  <c r="CK38" i="177"/>
  <c r="CI38" i="177"/>
  <c r="CH38" i="177"/>
  <c r="CJ38" i="177" s="1"/>
  <c r="CB38" i="177"/>
  <c r="BZ38" i="177"/>
  <c r="BY38" i="177"/>
  <c r="CA38" i="177" s="1"/>
  <c r="BX38" i="177"/>
  <c r="BV38" i="177"/>
  <c r="BU38" i="177"/>
  <c r="BW38" i="177" s="1"/>
  <c r="BO38" i="177"/>
  <c r="BM38" i="177"/>
  <c r="BL38" i="177"/>
  <c r="BN38" i="177" s="1"/>
  <c r="BK38" i="177"/>
  <c r="BI38" i="177"/>
  <c r="BH38" i="177"/>
  <c r="BJ38" i="177" s="1"/>
  <c r="BB38" i="177"/>
  <c r="AZ38" i="177"/>
  <c r="AY38" i="177"/>
  <c r="BA38" i="177" s="1"/>
  <c r="AX38" i="177"/>
  <c r="AV38" i="177"/>
  <c r="AU38" i="177"/>
  <c r="AW38" i="177" s="1"/>
  <c r="AO38" i="177"/>
  <c r="AM38" i="177"/>
  <c r="AL38" i="177"/>
  <c r="AN38" i="177" s="1"/>
  <c r="AK38" i="177"/>
  <c r="AI38" i="177"/>
  <c r="AH38" i="177"/>
  <c r="AJ38" i="177" s="1"/>
  <c r="Z38" i="177"/>
  <c r="Y38" i="177"/>
  <c r="AA38" i="177" s="1"/>
  <c r="X38" i="177"/>
  <c r="V38" i="177"/>
  <c r="U38" i="177"/>
  <c r="W38" i="177" s="1"/>
  <c r="O38" i="177"/>
  <c r="M38" i="177"/>
  <c r="DX38" i="177" s="1"/>
  <c r="L38" i="177"/>
  <c r="K38" i="177"/>
  <c r="DV38" i="177" s="1"/>
  <c r="I38" i="177"/>
  <c r="DT38" i="177" s="1"/>
  <c r="H38" i="177"/>
  <c r="DR37" i="177"/>
  <c r="DO37" i="177"/>
  <c r="DM37" i="177"/>
  <c r="DL37" i="177"/>
  <c r="DN37" i="177" s="1"/>
  <c r="DK37" i="177"/>
  <c r="DI37" i="177"/>
  <c r="DH37" i="177"/>
  <c r="DJ37" i="177" s="1"/>
  <c r="DB37" i="177"/>
  <c r="CZ37" i="177"/>
  <c r="CY37" i="177"/>
  <c r="DA37" i="177" s="1"/>
  <c r="CX37" i="177"/>
  <c r="CV37" i="177"/>
  <c r="CU37" i="177"/>
  <c r="CW37" i="177" s="1"/>
  <c r="CO37" i="177"/>
  <c r="CM37" i="177"/>
  <c r="CL37" i="177"/>
  <c r="CN37" i="177" s="1"/>
  <c r="CK37" i="177"/>
  <c r="CI37" i="177"/>
  <c r="CH37" i="177"/>
  <c r="CJ37" i="177" s="1"/>
  <c r="CB37" i="177"/>
  <c r="BZ37" i="177"/>
  <c r="BY37" i="177"/>
  <c r="CA37" i="177" s="1"/>
  <c r="BX37" i="177"/>
  <c r="BV37" i="177"/>
  <c r="BU37" i="177"/>
  <c r="BW37" i="177" s="1"/>
  <c r="BO37" i="177"/>
  <c r="BM37" i="177"/>
  <c r="BL37" i="177"/>
  <c r="BN37" i="177" s="1"/>
  <c r="BK37" i="177"/>
  <c r="BI37" i="177"/>
  <c r="BH37" i="177"/>
  <c r="BJ37" i="177" s="1"/>
  <c r="BB37" i="177"/>
  <c r="AZ37" i="177"/>
  <c r="AY37" i="177"/>
  <c r="BA37" i="177" s="1"/>
  <c r="AX37" i="177"/>
  <c r="AV37" i="177"/>
  <c r="AU37" i="177"/>
  <c r="AW37" i="177" s="1"/>
  <c r="AO37" i="177"/>
  <c r="AM37" i="177"/>
  <c r="AL37" i="177"/>
  <c r="AN37" i="177" s="1"/>
  <c r="AK37" i="177"/>
  <c r="AI37" i="177"/>
  <c r="AH37" i="177"/>
  <c r="AJ37" i="177" s="1"/>
  <c r="Z37" i="177"/>
  <c r="Y37" i="177"/>
  <c r="AA37" i="177" s="1"/>
  <c r="X37" i="177"/>
  <c r="V37" i="177"/>
  <c r="U37" i="177"/>
  <c r="W37" i="177" s="1"/>
  <c r="O37" i="177"/>
  <c r="M37" i="177"/>
  <c r="DX37" i="177" s="1"/>
  <c r="L37" i="177"/>
  <c r="K37" i="177"/>
  <c r="DV37" i="177" s="1"/>
  <c r="I37" i="177"/>
  <c r="DT37" i="177" s="1"/>
  <c r="H37" i="177"/>
  <c r="DR36" i="177"/>
  <c r="DO36" i="177"/>
  <c r="DM36" i="177"/>
  <c r="DL36" i="177"/>
  <c r="DN36" i="177" s="1"/>
  <c r="DK36" i="177"/>
  <c r="DI36" i="177"/>
  <c r="DH36" i="177"/>
  <c r="DJ36" i="177" s="1"/>
  <c r="DB36" i="177"/>
  <c r="CZ36" i="177"/>
  <c r="CY36" i="177"/>
  <c r="DA36" i="177" s="1"/>
  <c r="CX36" i="177"/>
  <c r="CV36" i="177"/>
  <c r="CU36" i="177"/>
  <c r="CW36" i="177" s="1"/>
  <c r="CO36" i="177"/>
  <c r="CM36" i="177"/>
  <c r="CL36" i="177"/>
  <c r="CN36" i="177" s="1"/>
  <c r="CK36" i="177"/>
  <c r="CI36" i="177"/>
  <c r="CH36" i="177"/>
  <c r="CJ36" i="177" s="1"/>
  <c r="CB36" i="177"/>
  <c r="BZ36" i="177"/>
  <c r="BY36" i="177"/>
  <c r="CA36" i="177" s="1"/>
  <c r="BX36" i="177"/>
  <c r="BV36" i="177"/>
  <c r="BU36" i="177"/>
  <c r="BW36" i="177" s="1"/>
  <c r="BO36" i="177"/>
  <c r="BM36" i="177"/>
  <c r="BL36" i="177"/>
  <c r="BN36" i="177" s="1"/>
  <c r="BK36" i="177"/>
  <c r="BI36" i="177"/>
  <c r="BH36" i="177"/>
  <c r="BJ36" i="177" s="1"/>
  <c r="BB36" i="177"/>
  <c r="AZ36" i="177"/>
  <c r="AY36" i="177"/>
  <c r="BA36" i="177" s="1"/>
  <c r="AX36" i="177"/>
  <c r="AV36" i="177"/>
  <c r="AU36" i="177"/>
  <c r="AW36" i="177" s="1"/>
  <c r="AO36" i="177"/>
  <c r="AM36" i="177"/>
  <c r="AL36" i="177"/>
  <c r="AN36" i="177" s="1"/>
  <c r="AK36" i="177"/>
  <c r="AI36" i="177"/>
  <c r="AH36" i="177"/>
  <c r="AJ36" i="177" s="1"/>
  <c r="Z36" i="177"/>
  <c r="Y36" i="177"/>
  <c r="AA36" i="177" s="1"/>
  <c r="X36" i="177"/>
  <c r="V36" i="177"/>
  <c r="U36" i="177"/>
  <c r="W36" i="177" s="1"/>
  <c r="O36" i="177"/>
  <c r="M36" i="177"/>
  <c r="DX36" i="177" s="1"/>
  <c r="L36" i="177"/>
  <c r="K36" i="177"/>
  <c r="DV36" i="177" s="1"/>
  <c r="I36" i="177"/>
  <c r="DT36" i="177" s="1"/>
  <c r="H36" i="177"/>
  <c r="DR35" i="177"/>
  <c r="DO35" i="177"/>
  <c r="DM35" i="177"/>
  <c r="DL35" i="177"/>
  <c r="DN35" i="177" s="1"/>
  <c r="DK35" i="177"/>
  <c r="DI35" i="177"/>
  <c r="DH35" i="177"/>
  <c r="DJ35" i="177" s="1"/>
  <c r="DB35" i="177"/>
  <c r="CZ35" i="177"/>
  <c r="CY35" i="177"/>
  <c r="DA35" i="177" s="1"/>
  <c r="CX35" i="177"/>
  <c r="CV35" i="177"/>
  <c r="CU35" i="177"/>
  <c r="CW35" i="177" s="1"/>
  <c r="CO35" i="177"/>
  <c r="CM35" i="177"/>
  <c r="CL35" i="177"/>
  <c r="CN35" i="177" s="1"/>
  <c r="CK35" i="177"/>
  <c r="CI35" i="177"/>
  <c r="CH35" i="177"/>
  <c r="CJ35" i="177" s="1"/>
  <c r="CB35" i="177"/>
  <c r="BZ35" i="177"/>
  <c r="BY35" i="177"/>
  <c r="CA35" i="177" s="1"/>
  <c r="BX35" i="177"/>
  <c r="BV35" i="177"/>
  <c r="BU35" i="177"/>
  <c r="BW35" i="177" s="1"/>
  <c r="BO35" i="177"/>
  <c r="BM35" i="177"/>
  <c r="BL35" i="177"/>
  <c r="BN35" i="177" s="1"/>
  <c r="BK35" i="177"/>
  <c r="BI35" i="177"/>
  <c r="BH35" i="177"/>
  <c r="BJ35" i="177" s="1"/>
  <c r="BB35" i="177"/>
  <c r="AZ35" i="177"/>
  <c r="AY35" i="177"/>
  <c r="BA35" i="177" s="1"/>
  <c r="AX35" i="177"/>
  <c r="AV35" i="177"/>
  <c r="AU35" i="177"/>
  <c r="AW35" i="177" s="1"/>
  <c r="AO35" i="177"/>
  <c r="AM35" i="177"/>
  <c r="AL35" i="177"/>
  <c r="AN35" i="177" s="1"/>
  <c r="AK35" i="177"/>
  <c r="AI35" i="177"/>
  <c r="AH35" i="177"/>
  <c r="AJ35" i="177" s="1"/>
  <c r="Z35" i="177"/>
  <c r="Y35" i="177"/>
  <c r="AA35" i="177" s="1"/>
  <c r="X35" i="177"/>
  <c r="V35" i="177"/>
  <c r="U35" i="177"/>
  <c r="W35" i="177" s="1"/>
  <c r="O35" i="177"/>
  <c r="M35" i="177"/>
  <c r="DX35" i="177" s="1"/>
  <c r="L35" i="177"/>
  <c r="K35" i="177"/>
  <c r="DV35" i="177" s="1"/>
  <c r="I35" i="177"/>
  <c r="DT35" i="177" s="1"/>
  <c r="H35" i="177"/>
  <c r="DR34" i="177"/>
  <c r="DO34" i="177"/>
  <c r="DM34" i="177"/>
  <c r="DL34" i="177"/>
  <c r="DN34" i="177" s="1"/>
  <c r="DK34" i="177"/>
  <c r="DI34" i="177"/>
  <c r="DH34" i="177"/>
  <c r="DJ34" i="177" s="1"/>
  <c r="DB34" i="177"/>
  <c r="CZ34" i="177"/>
  <c r="CY34" i="177"/>
  <c r="DA34" i="177" s="1"/>
  <c r="CX34" i="177"/>
  <c r="CV34" i="177"/>
  <c r="CU34" i="177"/>
  <c r="CW34" i="177" s="1"/>
  <c r="CO34" i="177"/>
  <c r="CM34" i="177"/>
  <c r="CL34" i="177"/>
  <c r="CN34" i="177" s="1"/>
  <c r="CK34" i="177"/>
  <c r="CI34" i="177"/>
  <c r="CH34" i="177"/>
  <c r="CJ34" i="177" s="1"/>
  <c r="CB34" i="177"/>
  <c r="BZ34" i="177"/>
  <c r="BY34" i="177"/>
  <c r="CA34" i="177" s="1"/>
  <c r="BX34" i="177"/>
  <c r="BV34" i="177"/>
  <c r="BU34" i="177"/>
  <c r="BW34" i="177" s="1"/>
  <c r="BO34" i="177"/>
  <c r="BM34" i="177"/>
  <c r="BL34" i="177"/>
  <c r="BN34" i="177" s="1"/>
  <c r="BK34" i="177"/>
  <c r="BI34" i="177"/>
  <c r="BH34" i="177"/>
  <c r="BJ34" i="177" s="1"/>
  <c r="BB34" i="177"/>
  <c r="AZ34" i="177"/>
  <c r="AY34" i="177"/>
  <c r="BA34" i="177" s="1"/>
  <c r="AX34" i="177"/>
  <c r="AV34" i="177"/>
  <c r="AU34" i="177"/>
  <c r="AW34" i="177" s="1"/>
  <c r="AO34" i="177"/>
  <c r="AM34" i="177"/>
  <c r="AL34" i="177"/>
  <c r="AN34" i="177" s="1"/>
  <c r="AK34" i="177"/>
  <c r="AI34" i="177"/>
  <c r="AH34" i="177"/>
  <c r="AJ34" i="177" s="1"/>
  <c r="Z34" i="177"/>
  <c r="Y34" i="177"/>
  <c r="AA34" i="177" s="1"/>
  <c r="X34" i="177"/>
  <c r="V34" i="177"/>
  <c r="U34" i="177"/>
  <c r="W34" i="177" s="1"/>
  <c r="O34" i="177"/>
  <c r="M34" i="177"/>
  <c r="DX34" i="177" s="1"/>
  <c r="L34" i="177"/>
  <c r="K34" i="177"/>
  <c r="DV34" i="177" s="1"/>
  <c r="I34" i="177"/>
  <c r="DT34" i="177" s="1"/>
  <c r="H34" i="177"/>
  <c r="DR33" i="177"/>
  <c r="DO33" i="177"/>
  <c r="DM33" i="177"/>
  <c r="DL33" i="177"/>
  <c r="DN33" i="177" s="1"/>
  <c r="DK33" i="177"/>
  <c r="DI33" i="177"/>
  <c r="DH33" i="177"/>
  <c r="DJ33" i="177" s="1"/>
  <c r="DB33" i="177"/>
  <c r="CZ33" i="177"/>
  <c r="CY33" i="177"/>
  <c r="DA33" i="177" s="1"/>
  <c r="CX33" i="177"/>
  <c r="CV33" i="177"/>
  <c r="CU33" i="177"/>
  <c r="CW33" i="177" s="1"/>
  <c r="CO33" i="177"/>
  <c r="CM33" i="177"/>
  <c r="CL33" i="177"/>
  <c r="CN33" i="177" s="1"/>
  <c r="CK33" i="177"/>
  <c r="CI33" i="177"/>
  <c r="CH33" i="177"/>
  <c r="CJ33" i="177" s="1"/>
  <c r="CB33" i="177"/>
  <c r="BZ33" i="177"/>
  <c r="BY33" i="177"/>
  <c r="CA33" i="177" s="1"/>
  <c r="BX33" i="177"/>
  <c r="BV33" i="177"/>
  <c r="BU33" i="177"/>
  <c r="BW33" i="177" s="1"/>
  <c r="BO33" i="177"/>
  <c r="BM33" i="177"/>
  <c r="BL33" i="177"/>
  <c r="BN33" i="177" s="1"/>
  <c r="BK33" i="177"/>
  <c r="BI33" i="177"/>
  <c r="BH33" i="177"/>
  <c r="BJ33" i="177" s="1"/>
  <c r="BB33" i="177"/>
  <c r="AZ33" i="177"/>
  <c r="AY33" i="177"/>
  <c r="BA33" i="177" s="1"/>
  <c r="AX33" i="177"/>
  <c r="AV33" i="177"/>
  <c r="AU33" i="177"/>
  <c r="AW33" i="177" s="1"/>
  <c r="AO33" i="177"/>
  <c r="AM33" i="177"/>
  <c r="AL33" i="177"/>
  <c r="AN33" i="177" s="1"/>
  <c r="AK33" i="177"/>
  <c r="AI33" i="177"/>
  <c r="AH33" i="177"/>
  <c r="AJ33" i="177" s="1"/>
  <c r="Z33" i="177"/>
  <c r="Y33" i="177"/>
  <c r="AA33" i="177" s="1"/>
  <c r="X33" i="177"/>
  <c r="V33" i="177"/>
  <c r="U33" i="177"/>
  <c r="W33" i="177" s="1"/>
  <c r="O33" i="177"/>
  <c r="M33" i="177"/>
  <c r="DX33" i="177" s="1"/>
  <c r="L33" i="177"/>
  <c r="K33" i="177"/>
  <c r="DV33" i="177" s="1"/>
  <c r="I33" i="177"/>
  <c r="DT33" i="177" s="1"/>
  <c r="H33" i="177"/>
  <c r="DR32" i="177"/>
  <c r="DO32" i="177"/>
  <c r="DM32" i="177"/>
  <c r="DL32" i="177"/>
  <c r="DN32" i="177" s="1"/>
  <c r="DK32" i="177"/>
  <c r="DI32" i="177"/>
  <c r="DH32" i="177"/>
  <c r="DJ32" i="177" s="1"/>
  <c r="DB32" i="177"/>
  <c r="CZ32" i="177"/>
  <c r="CY32" i="177"/>
  <c r="DA32" i="177" s="1"/>
  <c r="CX32" i="177"/>
  <c r="CV32" i="177"/>
  <c r="CU32" i="177"/>
  <c r="CW32" i="177" s="1"/>
  <c r="CO32" i="177"/>
  <c r="CM32" i="177"/>
  <c r="CL32" i="177"/>
  <c r="CN32" i="177" s="1"/>
  <c r="CK32" i="177"/>
  <c r="CI32" i="177"/>
  <c r="CH32" i="177"/>
  <c r="CJ32" i="177" s="1"/>
  <c r="CB32" i="177"/>
  <c r="BZ32" i="177"/>
  <c r="BY32" i="177"/>
  <c r="CA32" i="177" s="1"/>
  <c r="BX32" i="177"/>
  <c r="BV32" i="177"/>
  <c r="BU32" i="177"/>
  <c r="BW32" i="177" s="1"/>
  <c r="BO32" i="177"/>
  <c r="BM32" i="177"/>
  <c r="BL32" i="177"/>
  <c r="BN32" i="177" s="1"/>
  <c r="BK32" i="177"/>
  <c r="BI32" i="177"/>
  <c r="BH32" i="177"/>
  <c r="BJ32" i="177" s="1"/>
  <c r="BB32" i="177"/>
  <c r="AZ32" i="177"/>
  <c r="AY32" i="177"/>
  <c r="BA32" i="177" s="1"/>
  <c r="AX32" i="177"/>
  <c r="AV32" i="177"/>
  <c r="AU32" i="177"/>
  <c r="AW32" i="177" s="1"/>
  <c r="AO32" i="177"/>
  <c r="AM32" i="177"/>
  <c r="AL32" i="177"/>
  <c r="AN32" i="177" s="1"/>
  <c r="AK32" i="177"/>
  <c r="AI32" i="177"/>
  <c r="AH32" i="177"/>
  <c r="AJ32" i="177" s="1"/>
  <c r="Z32" i="177"/>
  <c r="Y32" i="177"/>
  <c r="AA32" i="177" s="1"/>
  <c r="X32" i="177"/>
  <c r="V32" i="177"/>
  <c r="U32" i="177"/>
  <c r="W32" i="177" s="1"/>
  <c r="O32" i="177"/>
  <c r="M32" i="177"/>
  <c r="DX32" i="177" s="1"/>
  <c r="L32" i="177"/>
  <c r="K32" i="177"/>
  <c r="DV32" i="177" s="1"/>
  <c r="I32" i="177"/>
  <c r="DT32" i="177" s="1"/>
  <c r="H32" i="177"/>
  <c r="DR31" i="177"/>
  <c r="DO31" i="177"/>
  <c r="DM31" i="177"/>
  <c r="DL31" i="177"/>
  <c r="DN31" i="177" s="1"/>
  <c r="DK31" i="177"/>
  <c r="DI31" i="177"/>
  <c r="DH31" i="177"/>
  <c r="DJ31" i="177" s="1"/>
  <c r="DB31" i="177"/>
  <c r="CZ31" i="177"/>
  <c r="CY31" i="177"/>
  <c r="DA31" i="177" s="1"/>
  <c r="CX31" i="177"/>
  <c r="CV31" i="177"/>
  <c r="CU31" i="177"/>
  <c r="CW31" i="177" s="1"/>
  <c r="CO31" i="177"/>
  <c r="CM31" i="177"/>
  <c r="CL31" i="177"/>
  <c r="CN31" i="177" s="1"/>
  <c r="CK31" i="177"/>
  <c r="CI31" i="177"/>
  <c r="CH31" i="177"/>
  <c r="CJ31" i="177" s="1"/>
  <c r="CB31" i="177"/>
  <c r="BZ31" i="177"/>
  <c r="BY31" i="177"/>
  <c r="CA31" i="177" s="1"/>
  <c r="BX31" i="177"/>
  <c r="BV31" i="177"/>
  <c r="BU31" i="177"/>
  <c r="BW31" i="177" s="1"/>
  <c r="BO31" i="177"/>
  <c r="BM31" i="177"/>
  <c r="BL31" i="177"/>
  <c r="BN31" i="177" s="1"/>
  <c r="BK31" i="177"/>
  <c r="BI31" i="177"/>
  <c r="BH31" i="177"/>
  <c r="BJ31" i="177" s="1"/>
  <c r="BB31" i="177"/>
  <c r="AZ31" i="177"/>
  <c r="AY31" i="177"/>
  <c r="BA31" i="177" s="1"/>
  <c r="AX31" i="177"/>
  <c r="AV31" i="177"/>
  <c r="AU31" i="177"/>
  <c r="AW31" i="177" s="1"/>
  <c r="AO31" i="177"/>
  <c r="AM31" i="177"/>
  <c r="AL31" i="177"/>
  <c r="AN31" i="177" s="1"/>
  <c r="AK31" i="177"/>
  <c r="AI31" i="177"/>
  <c r="AH31" i="177"/>
  <c r="AJ31" i="177" s="1"/>
  <c r="Z31" i="177"/>
  <c r="Y31" i="177"/>
  <c r="AA31" i="177" s="1"/>
  <c r="X31" i="177"/>
  <c r="V31" i="177"/>
  <c r="U31" i="177"/>
  <c r="W31" i="177" s="1"/>
  <c r="O31" i="177"/>
  <c r="M31" i="177"/>
  <c r="DX31" i="177" s="1"/>
  <c r="L31" i="177"/>
  <c r="K31" i="177"/>
  <c r="DV31" i="177" s="1"/>
  <c r="I31" i="177"/>
  <c r="DT31" i="177" s="1"/>
  <c r="H31" i="177"/>
  <c r="DR30" i="177"/>
  <c r="DO30" i="177"/>
  <c r="DM30" i="177"/>
  <c r="DL30" i="177"/>
  <c r="DN30" i="177" s="1"/>
  <c r="DK30" i="177"/>
  <c r="DI30" i="177"/>
  <c r="DH30" i="177"/>
  <c r="DJ30" i="177" s="1"/>
  <c r="DB30" i="177"/>
  <c r="CZ30" i="177"/>
  <c r="CY30" i="177"/>
  <c r="DA30" i="177" s="1"/>
  <c r="CX30" i="177"/>
  <c r="CV30" i="177"/>
  <c r="CU30" i="177"/>
  <c r="CW30" i="177" s="1"/>
  <c r="CO30" i="177"/>
  <c r="CM30" i="177"/>
  <c r="CL30" i="177"/>
  <c r="CN30" i="177" s="1"/>
  <c r="CK30" i="177"/>
  <c r="CI30" i="177"/>
  <c r="CH30" i="177"/>
  <c r="CJ30" i="177" s="1"/>
  <c r="CB30" i="177"/>
  <c r="BZ30" i="177"/>
  <c r="BY30" i="177"/>
  <c r="CA30" i="177" s="1"/>
  <c r="BX30" i="177"/>
  <c r="BV30" i="177"/>
  <c r="BU30" i="177"/>
  <c r="BW30" i="177" s="1"/>
  <c r="BO30" i="177"/>
  <c r="BM30" i="177"/>
  <c r="BL30" i="177"/>
  <c r="BN30" i="177" s="1"/>
  <c r="BK30" i="177"/>
  <c r="BI30" i="177"/>
  <c r="BH30" i="177"/>
  <c r="BJ30" i="177" s="1"/>
  <c r="BB30" i="177"/>
  <c r="AZ30" i="177"/>
  <c r="AY30" i="177"/>
  <c r="BA30" i="177" s="1"/>
  <c r="AX30" i="177"/>
  <c r="AV30" i="177"/>
  <c r="AU30" i="177"/>
  <c r="AW30" i="177" s="1"/>
  <c r="AO30" i="177"/>
  <c r="AM30" i="177"/>
  <c r="AL30" i="177"/>
  <c r="AN30" i="177" s="1"/>
  <c r="AK30" i="177"/>
  <c r="AI30" i="177"/>
  <c r="AH30" i="177"/>
  <c r="AJ30" i="177" s="1"/>
  <c r="Z30" i="177"/>
  <c r="Y30" i="177"/>
  <c r="AA30" i="177" s="1"/>
  <c r="X30" i="177"/>
  <c r="V30" i="177"/>
  <c r="U30" i="177"/>
  <c r="W30" i="177" s="1"/>
  <c r="O30" i="177"/>
  <c r="M30" i="177"/>
  <c r="DX30" i="177" s="1"/>
  <c r="L30" i="177"/>
  <c r="K30" i="177"/>
  <c r="DV30" i="177" s="1"/>
  <c r="I30" i="177"/>
  <c r="DT30" i="177" s="1"/>
  <c r="H30" i="177"/>
  <c r="DR29" i="177"/>
  <c r="DO29" i="177"/>
  <c r="DM29" i="177"/>
  <c r="DL29" i="177"/>
  <c r="DN29" i="177" s="1"/>
  <c r="DK29" i="177"/>
  <c r="DI29" i="177"/>
  <c r="DH29" i="177"/>
  <c r="DJ29" i="177" s="1"/>
  <c r="DB29" i="177"/>
  <c r="CZ29" i="177"/>
  <c r="CY29" i="177"/>
  <c r="DA29" i="177" s="1"/>
  <c r="CX29" i="177"/>
  <c r="CV29" i="177"/>
  <c r="CU29" i="177"/>
  <c r="CW29" i="177" s="1"/>
  <c r="CO29" i="177"/>
  <c r="CM29" i="177"/>
  <c r="CL29" i="177"/>
  <c r="CN29" i="177" s="1"/>
  <c r="CK29" i="177"/>
  <c r="CI29" i="177"/>
  <c r="CH29" i="177"/>
  <c r="CJ29" i="177" s="1"/>
  <c r="CB29" i="177"/>
  <c r="BZ29" i="177"/>
  <c r="BY29" i="177"/>
  <c r="CA29" i="177" s="1"/>
  <c r="BX29" i="177"/>
  <c r="BV29" i="177"/>
  <c r="BU29" i="177"/>
  <c r="BW29" i="177" s="1"/>
  <c r="BO29" i="177"/>
  <c r="BM29" i="177"/>
  <c r="BL29" i="177"/>
  <c r="BN29" i="177" s="1"/>
  <c r="BK29" i="177"/>
  <c r="BI29" i="177"/>
  <c r="BH29" i="177"/>
  <c r="BJ29" i="177" s="1"/>
  <c r="BB29" i="177"/>
  <c r="AZ29" i="177"/>
  <c r="AY29" i="177"/>
  <c r="BA29" i="177" s="1"/>
  <c r="AX29" i="177"/>
  <c r="AV29" i="177"/>
  <c r="AU29" i="177"/>
  <c r="AW29" i="177" s="1"/>
  <c r="AO29" i="177"/>
  <c r="AM29" i="177"/>
  <c r="AL29" i="177"/>
  <c r="AN29" i="177" s="1"/>
  <c r="AK29" i="177"/>
  <c r="AI29" i="177"/>
  <c r="AH29" i="177"/>
  <c r="AJ29" i="177" s="1"/>
  <c r="Z29" i="177"/>
  <c r="Y29" i="177"/>
  <c r="AA29" i="177" s="1"/>
  <c r="X29" i="177"/>
  <c r="V29" i="177"/>
  <c r="U29" i="177"/>
  <c r="W29" i="177" s="1"/>
  <c r="O29" i="177"/>
  <c r="M29" i="177"/>
  <c r="DX29" i="177" s="1"/>
  <c r="L29" i="177"/>
  <c r="K29" i="177"/>
  <c r="DV29" i="177" s="1"/>
  <c r="I29" i="177"/>
  <c r="DT29" i="177" s="1"/>
  <c r="H29" i="177"/>
  <c r="DR28" i="177"/>
  <c r="DO28" i="177"/>
  <c r="DM28" i="177"/>
  <c r="DL28" i="177"/>
  <c r="DN28" i="177" s="1"/>
  <c r="DK28" i="177"/>
  <c r="DI28" i="177"/>
  <c r="DH28" i="177"/>
  <c r="DJ28" i="177" s="1"/>
  <c r="DB28" i="177"/>
  <c r="CZ28" i="177"/>
  <c r="CY28" i="177"/>
  <c r="DA28" i="177" s="1"/>
  <c r="CX28" i="177"/>
  <c r="CV28" i="177"/>
  <c r="CU28" i="177"/>
  <c r="CW28" i="177" s="1"/>
  <c r="CO28" i="177"/>
  <c r="CM28" i="177"/>
  <c r="CL28" i="177"/>
  <c r="CN28" i="177" s="1"/>
  <c r="CK28" i="177"/>
  <c r="CI28" i="177"/>
  <c r="CH28" i="177"/>
  <c r="CJ28" i="177" s="1"/>
  <c r="CB28" i="177"/>
  <c r="BZ28" i="177"/>
  <c r="BY28" i="177"/>
  <c r="CA28" i="177" s="1"/>
  <c r="BX28" i="177"/>
  <c r="BV28" i="177"/>
  <c r="BU28" i="177"/>
  <c r="BW28" i="177" s="1"/>
  <c r="BO28" i="177"/>
  <c r="BM28" i="177"/>
  <c r="BL28" i="177"/>
  <c r="BN28" i="177" s="1"/>
  <c r="BK28" i="177"/>
  <c r="BI28" i="177"/>
  <c r="BH28" i="177"/>
  <c r="BJ28" i="177" s="1"/>
  <c r="BB28" i="177"/>
  <c r="AZ28" i="177"/>
  <c r="AY28" i="177"/>
  <c r="BA28" i="177" s="1"/>
  <c r="AX28" i="177"/>
  <c r="AV28" i="177"/>
  <c r="AU28" i="177"/>
  <c r="AW28" i="177" s="1"/>
  <c r="AO28" i="177"/>
  <c r="AM28" i="177"/>
  <c r="AL28" i="177"/>
  <c r="AN28" i="177" s="1"/>
  <c r="AK28" i="177"/>
  <c r="AI28" i="177"/>
  <c r="AH28" i="177"/>
  <c r="AJ28" i="177" s="1"/>
  <c r="Z28" i="177"/>
  <c r="Y28" i="177"/>
  <c r="AA28" i="177" s="1"/>
  <c r="X28" i="177"/>
  <c r="V28" i="177"/>
  <c r="U28" i="177"/>
  <c r="W28" i="177" s="1"/>
  <c r="O28" i="177"/>
  <c r="M28" i="177"/>
  <c r="DX28" i="177" s="1"/>
  <c r="L28" i="177"/>
  <c r="K28" i="177"/>
  <c r="DV28" i="177" s="1"/>
  <c r="I28" i="177"/>
  <c r="DT28" i="177" s="1"/>
  <c r="H28" i="177"/>
  <c r="DR27" i="177"/>
  <c r="DO27" i="177"/>
  <c r="DO77" i="177" s="1"/>
  <c r="DM27" i="177"/>
  <c r="DL27" i="177"/>
  <c r="DN27" i="177" s="1"/>
  <c r="DK27" i="177"/>
  <c r="DI27" i="177"/>
  <c r="DH27" i="177"/>
  <c r="DJ27" i="177" s="1"/>
  <c r="DB27" i="177"/>
  <c r="DB77" i="177" s="1"/>
  <c r="CZ27" i="177"/>
  <c r="CY27" i="177"/>
  <c r="DA27" i="177" s="1"/>
  <c r="CX27" i="177"/>
  <c r="CV27" i="177"/>
  <c r="CU27" i="177"/>
  <c r="CW27" i="177" s="1"/>
  <c r="CO27" i="177"/>
  <c r="CO77" i="177" s="1"/>
  <c r="CM27" i="177"/>
  <c r="CL27" i="177"/>
  <c r="CN27" i="177" s="1"/>
  <c r="CK27" i="177"/>
  <c r="CI27" i="177"/>
  <c r="CH27" i="177"/>
  <c r="CJ27" i="177" s="1"/>
  <c r="CB27" i="177"/>
  <c r="CB77" i="177" s="1"/>
  <c r="BZ27" i="177"/>
  <c r="BY27" i="177"/>
  <c r="CA27" i="177" s="1"/>
  <c r="BX27" i="177"/>
  <c r="BV27" i="177"/>
  <c r="BU27" i="177"/>
  <c r="BW27" i="177" s="1"/>
  <c r="BO27" i="177"/>
  <c r="BO77" i="177" s="1"/>
  <c r="BM27" i="177"/>
  <c r="BL27" i="177"/>
  <c r="BN27" i="177" s="1"/>
  <c r="BK27" i="177"/>
  <c r="BI27" i="177"/>
  <c r="BH27" i="177"/>
  <c r="BJ27" i="177" s="1"/>
  <c r="BB77" i="177"/>
  <c r="AZ27" i="177"/>
  <c r="AY27" i="177"/>
  <c r="BA27" i="177" s="1"/>
  <c r="AX27" i="177"/>
  <c r="AV27" i="177"/>
  <c r="AU27" i="177"/>
  <c r="AW27" i="177" s="1"/>
  <c r="AO27" i="177"/>
  <c r="AO77" i="177" s="1"/>
  <c r="AM27" i="177"/>
  <c r="AL27" i="177"/>
  <c r="AN27" i="177" s="1"/>
  <c r="AK27" i="177"/>
  <c r="AI27" i="177"/>
  <c r="AH27" i="177"/>
  <c r="AJ27" i="177" s="1"/>
  <c r="AB77" i="177"/>
  <c r="Z27" i="177"/>
  <c r="Y27" i="177"/>
  <c r="AA27" i="177" s="1"/>
  <c r="X27" i="177"/>
  <c r="V27" i="177"/>
  <c r="U27" i="177"/>
  <c r="W27" i="177" s="1"/>
  <c r="O27" i="177"/>
  <c r="O77" i="177" s="1"/>
  <c r="M27" i="177"/>
  <c r="DX27" i="177" s="1"/>
  <c r="L27" i="177"/>
  <c r="K27" i="177"/>
  <c r="DV27" i="177" s="1"/>
  <c r="I27" i="177"/>
  <c r="DT27" i="177" s="1"/>
  <c r="H27" i="177"/>
  <c r="DR26" i="177"/>
  <c r="DM26" i="177"/>
  <c r="DL26" i="177"/>
  <c r="DN26" i="177" s="1"/>
  <c r="DK26" i="177"/>
  <c r="DI26" i="177"/>
  <c r="DH26" i="177"/>
  <c r="DJ26" i="177" s="1"/>
  <c r="CZ26" i="177"/>
  <c r="CY26" i="177"/>
  <c r="DA26" i="177" s="1"/>
  <c r="CX26" i="177"/>
  <c r="CV26" i="177"/>
  <c r="CU26" i="177"/>
  <c r="CW26" i="177" s="1"/>
  <c r="CM26" i="177"/>
  <c r="CL26" i="177"/>
  <c r="CN26" i="177" s="1"/>
  <c r="CK26" i="177"/>
  <c r="CI26" i="177"/>
  <c r="CH26" i="177"/>
  <c r="CJ26" i="177" s="1"/>
  <c r="BZ26" i="177"/>
  <c r="BY26" i="177"/>
  <c r="CA26" i="177" s="1"/>
  <c r="BX26" i="177"/>
  <c r="BV26" i="177"/>
  <c r="BU26" i="177"/>
  <c r="BW26" i="177" s="1"/>
  <c r="BM26" i="177"/>
  <c r="BL26" i="177"/>
  <c r="BN26" i="177" s="1"/>
  <c r="BK26" i="177"/>
  <c r="BI26" i="177"/>
  <c r="BH26" i="177"/>
  <c r="BJ26" i="177" s="1"/>
  <c r="AZ26" i="177"/>
  <c r="AY26" i="177"/>
  <c r="BA26" i="177" s="1"/>
  <c r="AX26" i="177"/>
  <c r="AV26" i="177"/>
  <c r="AU26" i="177"/>
  <c r="AW26" i="177" s="1"/>
  <c r="AM26" i="177"/>
  <c r="AL26" i="177"/>
  <c r="AN26" i="177" s="1"/>
  <c r="AK26" i="177"/>
  <c r="AI26" i="177"/>
  <c r="AH26" i="177"/>
  <c r="AJ26" i="177" s="1"/>
  <c r="Z26" i="177"/>
  <c r="Y26" i="177"/>
  <c r="AA26" i="177" s="1"/>
  <c r="X26" i="177"/>
  <c r="V26" i="177"/>
  <c r="U26" i="177"/>
  <c r="W26" i="177" s="1"/>
  <c r="M26" i="177"/>
  <c r="DX26" i="177" s="1"/>
  <c r="L26" i="177"/>
  <c r="K26" i="177"/>
  <c r="DV26" i="177" s="1"/>
  <c r="I26" i="177"/>
  <c r="DT26" i="177" s="1"/>
  <c r="H26" i="177"/>
  <c r="DR25" i="177"/>
  <c r="DM25" i="177"/>
  <c r="DL25" i="177"/>
  <c r="DN25" i="177" s="1"/>
  <c r="DK25" i="177"/>
  <c r="DI25" i="177"/>
  <c r="DH25" i="177"/>
  <c r="DJ25" i="177" s="1"/>
  <c r="CZ25" i="177"/>
  <c r="CY25" i="177"/>
  <c r="DA25" i="177" s="1"/>
  <c r="CX25" i="177"/>
  <c r="CV25" i="177"/>
  <c r="CU25" i="177"/>
  <c r="CW25" i="177" s="1"/>
  <c r="CM25" i="177"/>
  <c r="CL25" i="177"/>
  <c r="CN25" i="177" s="1"/>
  <c r="CK25" i="177"/>
  <c r="CI25" i="177"/>
  <c r="CH25" i="177"/>
  <c r="CJ25" i="177" s="1"/>
  <c r="BZ25" i="177"/>
  <c r="BY25" i="177"/>
  <c r="CA25" i="177" s="1"/>
  <c r="BX25" i="177"/>
  <c r="BV25" i="177"/>
  <c r="BU25" i="177"/>
  <c r="BW25" i="177" s="1"/>
  <c r="BM25" i="177"/>
  <c r="BL25" i="177"/>
  <c r="BN25" i="177" s="1"/>
  <c r="BK25" i="177"/>
  <c r="BI25" i="177"/>
  <c r="BH25" i="177"/>
  <c r="BJ25" i="177" s="1"/>
  <c r="AZ25" i="177"/>
  <c r="AY25" i="177"/>
  <c r="BA25" i="177" s="1"/>
  <c r="AX25" i="177"/>
  <c r="AV25" i="177"/>
  <c r="AU25" i="177"/>
  <c r="AW25" i="177" s="1"/>
  <c r="AM25" i="177"/>
  <c r="AL25" i="177"/>
  <c r="AN25" i="177" s="1"/>
  <c r="AK25" i="177"/>
  <c r="AI25" i="177"/>
  <c r="AH25" i="177"/>
  <c r="AJ25" i="177" s="1"/>
  <c r="Z25" i="177"/>
  <c r="Y25" i="177"/>
  <c r="AA25" i="177" s="1"/>
  <c r="X25" i="177"/>
  <c r="V25" i="177"/>
  <c r="U25" i="177"/>
  <c r="W25" i="177" s="1"/>
  <c r="M25" i="177"/>
  <c r="DX25" i="177" s="1"/>
  <c r="L25" i="177"/>
  <c r="K25" i="177"/>
  <c r="DV25" i="177" s="1"/>
  <c r="I25" i="177"/>
  <c r="DT25" i="177" s="1"/>
  <c r="H25" i="177"/>
  <c r="DR24" i="177"/>
  <c r="DM24" i="177"/>
  <c r="DL24" i="177"/>
  <c r="DN24" i="177" s="1"/>
  <c r="DK24" i="177"/>
  <c r="DI24" i="177"/>
  <c r="DH24" i="177"/>
  <c r="DJ24" i="177" s="1"/>
  <c r="CZ24" i="177"/>
  <c r="CY24" i="177"/>
  <c r="DA24" i="177" s="1"/>
  <c r="CX24" i="177"/>
  <c r="CV24" i="177"/>
  <c r="CU24" i="177"/>
  <c r="CW24" i="177" s="1"/>
  <c r="CM24" i="177"/>
  <c r="CL24" i="177"/>
  <c r="CN24" i="177" s="1"/>
  <c r="CK24" i="177"/>
  <c r="CI24" i="177"/>
  <c r="CH24" i="177"/>
  <c r="CJ24" i="177" s="1"/>
  <c r="BZ24" i="177"/>
  <c r="BY24" i="177"/>
  <c r="CA24" i="177" s="1"/>
  <c r="BX24" i="177"/>
  <c r="BV24" i="177"/>
  <c r="BU24" i="177"/>
  <c r="BW24" i="177" s="1"/>
  <c r="BM24" i="177"/>
  <c r="BL24" i="177"/>
  <c r="BN24" i="177" s="1"/>
  <c r="BK24" i="177"/>
  <c r="BI24" i="177"/>
  <c r="BH24" i="177"/>
  <c r="BJ24" i="177" s="1"/>
  <c r="AZ24" i="177"/>
  <c r="AY24" i="177"/>
  <c r="BA24" i="177" s="1"/>
  <c r="AX24" i="177"/>
  <c r="AV24" i="177"/>
  <c r="AU24" i="177"/>
  <c r="AW24" i="177" s="1"/>
  <c r="AM24" i="177"/>
  <c r="AL24" i="177"/>
  <c r="AN24" i="177" s="1"/>
  <c r="AK24" i="177"/>
  <c r="AI24" i="177"/>
  <c r="AH24" i="177"/>
  <c r="AJ24" i="177" s="1"/>
  <c r="Z24" i="177"/>
  <c r="Y24" i="177"/>
  <c r="AA24" i="177" s="1"/>
  <c r="X24" i="177"/>
  <c r="V24" i="177"/>
  <c r="U24" i="177"/>
  <c r="W24" i="177" s="1"/>
  <c r="M24" i="177"/>
  <c r="DX24" i="177" s="1"/>
  <c r="L24" i="177"/>
  <c r="K24" i="177"/>
  <c r="DV24" i="177" s="1"/>
  <c r="I24" i="177"/>
  <c r="DT24" i="177" s="1"/>
  <c r="H24" i="177"/>
  <c r="DR23" i="177"/>
  <c r="DM23" i="177"/>
  <c r="DL23" i="177"/>
  <c r="DN23" i="177" s="1"/>
  <c r="DK23" i="177"/>
  <c r="DI23" i="177"/>
  <c r="DH23" i="177"/>
  <c r="DJ23" i="177" s="1"/>
  <c r="CZ23" i="177"/>
  <c r="CY23" i="177"/>
  <c r="DA23" i="177" s="1"/>
  <c r="CX23" i="177"/>
  <c r="CV23" i="177"/>
  <c r="CU23" i="177"/>
  <c r="CW23" i="177" s="1"/>
  <c r="CM23" i="177"/>
  <c r="CL23" i="177"/>
  <c r="CN23" i="177" s="1"/>
  <c r="CK23" i="177"/>
  <c r="CI23" i="177"/>
  <c r="CH23" i="177"/>
  <c r="CJ23" i="177" s="1"/>
  <c r="BZ23" i="177"/>
  <c r="BY23" i="177"/>
  <c r="CA23" i="177" s="1"/>
  <c r="BX23" i="177"/>
  <c r="BV23" i="177"/>
  <c r="BU23" i="177"/>
  <c r="BW23" i="177" s="1"/>
  <c r="BM23" i="177"/>
  <c r="BL23" i="177"/>
  <c r="BN23" i="177" s="1"/>
  <c r="BK23" i="177"/>
  <c r="BI23" i="177"/>
  <c r="BH23" i="177"/>
  <c r="BJ23" i="177" s="1"/>
  <c r="AZ23" i="177"/>
  <c r="AY23" i="177"/>
  <c r="BA23" i="177" s="1"/>
  <c r="AX23" i="177"/>
  <c r="AV23" i="177"/>
  <c r="AU23" i="177"/>
  <c r="AW23" i="177" s="1"/>
  <c r="AM23" i="177"/>
  <c r="AL23" i="177"/>
  <c r="AN23" i="177" s="1"/>
  <c r="AK23" i="177"/>
  <c r="AI23" i="177"/>
  <c r="AH23" i="177"/>
  <c r="AJ23" i="177" s="1"/>
  <c r="Z23" i="177"/>
  <c r="Y23" i="177"/>
  <c r="AA23" i="177" s="1"/>
  <c r="X23" i="177"/>
  <c r="V23" i="177"/>
  <c r="U23" i="177"/>
  <c r="W23" i="177" s="1"/>
  <c r="M23" i="177"/>
  <c r="DX23" i="177" s="1"/>
  <c r="L23" i="177"/>
  <c r="K23" i="177"/>
  <c r="DV23" i="177" s="1"/>
  <c r="I23" i="177"/>
  <c r="DT23" i="177" s="1"/>
  <c r="H23" i="177"/>
  <c r="DR22" i="177"/>
  <c r="DM22" i="177"/>
  <c r="DL22" i="177"/>
  <c r="DN22" i="177" s="1"/>
  <c r="DK22" i="177"/>
  <c r="DI22" i="177"/>
  <c r="DH22" i="177"/>
  <c r="DJ22" i="177" s="1"/>
  <c r="CZ22" i="177"/>
  <c r="CY22" i="177"/>
  <c r="DA22" i="177" s="1"/>
  <c r="CX22" i="177"/>
  <c r="CV22" i="177"/>
  <c r="CU22" i="177"/>
  <c r="CW22" i="177" s="1"/>
  <c r="CM22" i="177"/>
  <c r="CL22" i="177"/>
  <c r="CN22" i="177" s="1"/>
  <c r="CK22" i="177"/>
  <c r="CI22" i="177"/>
  <c r="CH22" i="177"/>
  <c r="CJ22" i="177" s="1"/>
  <c r="BZ22" i="177"/>
  <c r="BY22" i="177"/>
  <c r="CA22" i="177" s="1"/>
  <c r="BX22" i="177"/>
  <c r="BV22" i="177"/>
  <c r="BU22" i="177"/>
  <c r="BW22" i="177" s="1"/>
  <c r="BM22" i="177"/>
  <c r="BL22" i="177"/>
  <c r="BN22" i="177" s="1"/>
  <c r="BK22" i="177"/>
  <c r="BI22" i="177"/>
  <c r="BH22" i="177"/>
  <c r="BJ22" i="177" s="1"/>
  <c r="AZ22" i="177"/>
  <c r="AY22" i="177"/>
  <c r="BA22" i="177" s="1"/>
  <c r="AX22" i="177"/>
  <c r="AV22" i="177"/>
  <c r="AU22" i="177"/>
  <c r="AW22" i="177" s="1"/>
  <c r="AM22" i="177"/>
  <c r="AL22" i="177"/>
  <c r="AN22" i="177" s="1"/>
  <c r="AK22" i="177"/>
  <c r="AI22" i="177"/>
  <c r="AH22" i="177"/>
  <c r="AJ22" i="177" s="1"/>
  <c r="Z22" i="177"/>
  <c r="Y22" i="177"/>
  <c r="AA22" i="177" s="1"/>
  <c r="X22" i="177"/>
  <c r="V22" i="177"/>
  <c r="U22" i="177"/>
  <c r="W22" i="177" s="1"/>
  <c r="M22" i="177"/>
  <c r="DX22" i="177" s="1"/>
  <c r="L22" i="177"/>
  <c r="K22" i="177"/>
  <c r="DV22" i="177" s="1"/>
  <c r="I22" i="177"/>
  <c r="DT22" i="177" s="1"/>
  <c r="H22" i="177"/>
  <c r="DR21" i="177"/>
  <c r="DM21" i="177"/>
  <c r="DL21" i="177"/>
  <c r="DN21" i="177" s="1"/>
  <c r="DK21" i="177"/>
  <c r="DI21" i="177"/>
  <c r="DH21" i="177"/>
  <c r="DJ21" i="177" s="1"/>
  <c r="CZ21" i="177"/>
  <c r="CY21" i="177"/>
  <c r="DA21" i="177" s="1"/>
  <c r="CX21" i="177"/>
  <c r="CV21" i="177"/>
  <c r="CU21" i="177"/>
  <c r="CW21" i="177" s="1"/>
  <c r="CM21" i="177"/>
  <c r="CL21" i="177"/>
  <c r="CN21" i="177" s="1"/>
  <c r="CK21" i="177"/>
  <c r="CI21" i="177"/>
  <c r="CH21" i="177"/>
  <c r="CJ21" i="177" s="1"/>
  <c r="BZ21" i="177"/>
  <c r="BY21" i="177"/>
  <c r="CA21" i="177" s="1"/>
  <c r="BX21" i="177"/>
  <c r="BV21" i="177"/>
  <c r="BU21" i="177"/>
  <c r="BW21" i="177" s="1"/>
  <c r="BM21" i="177"/>
  <c r="BL21" i="177"/>
  <c r="BN21" i="177" s="1"/>
  <c r="BK21" i="177"/>
  <c r="BI21" i="177"/>
  <c r="BH21" i="177"/>
  <c r="BJ21" i="177" s="1"/>
  <c r="AZ21" i="177"/>
  <c r="AY21" i="177"/>
  <c r="BA21" i="177" s="1"/>
  <c r="AX21" i="177"/>
  <c r="AV21" i="177"/>
  <c r="AU21" i="177"/>
  <c r="AW21" i="177" s="1"/>
  <c r="AM21" i="177"/>
  <c r="AL21" i="177"/>
  <c r="AN21" i="177" s="1"/>
  <c r="AK21" i="177"/>
  <c r="AI21" i="177"/>
  <c r="AH21" i="177"/>
  <c r="AJ21" i="177" s="1"/>
  <c r="Z21" i="177"/>
  <c r="Y21" i="177"/>
  <c r="AA21" i="177" s="1"/>
  <c r="X21" i="177"/>
  <c r="V21" i="177"/>
  <c r="U21" i="177"/>
  <c r="W21" i="177" s="1"/>
  <c r="M21" i="177"/>
  <c r="DX21" i="177" s="1"/>
  <c r="L21" i="177"/>
  <c r="K21" i="177"/>
  <c r="DV21" i="177" s="1"/>
  <c r="I21" i="177"/>
  <c r="DT21" i="177" s="1"/>
  <c r="H21" i="177"/>
  <c r="DR20" i="177"/>
  <c r="DM20" i="177"/>
  <c r="DL20" i="177"/>
  <c r="DN20" i="177" s="1"/>
  <c r="DK20" i="177"/>
  <c r="DI20" i="177"/>
  <c r="DH20" i="177"/>
  <c r="DJ20" i="177" s="1"/>
  <c r="CZ20" i="177"/>
  <c r="CY20" i="177"/>
  <c r="DA20" i="177" s="1"/>
  <c r="CX20" i="177"/>
  <c r="CV20" i="177"/>
  <c r="CU20" i="177"/>
  <c r="CW20" i="177" s="1"/>
  <c r="CM20" i="177"/>
  <c r="CL20" i="177"/>
  <c r="CN20" i="177" s="1"/>
  <c r="CK20" i="177"/>
  <c r="CI20" i="177"/>
  <c r="CH20" i="177"/>
  <c r="CJ20" i="177" s="1"/>
  <c r="BZ20" i="177"/>
  <c r="BY20" i="177"/>
  <c r="CA20" i="177" s="1"/>
  <c r="BX20" i="177"/>
  <c r="BV20" i="177"/>
  <c r="BU20" i="177"/>
  <c r="BW20" i="177" s="1"/>
  <c r="BM20" i="177"/>
  <c r="BL20" i="177"/>
  <c r="BN20" i="177" s="1"/>
  <c r="BK20" i="177"/>
  <c r="BI20" i="177"/>
  <c r="BH20" i="177"/>
  <c r="BJ20" i="177" s="1"/>
  <c r="AZ20" i="177"/>
  <c r="AY20" i="177"/>
  <c r="BA20" i="177" s="1"/>
  <c r="AX20" i="177"/>
  <c r="AV20" i="177"/>
  <c r="AU20" i="177"/>
  <c r="AW20" i="177" s="1"/>
  <c r="AM20" i="177"/>
  <c r="AL20" i="177"/>
  <c r="AN20" i="177" s="1"/>
  <c r="AK20" i="177"/>
  <c r="AI20" i="177"/>
  <c r="AH20" i="177"/>
  <c r="AJ20" i="177" s="1"/>
  <c r="Z20" i="177"/>
  <c r="Y20" i="177"/>
  <c r="AA20" i="177" s="1"/>
  <c r="X20" i="177"/>
  <c r="V20" i="177"/>
  <c r="U20" i="177"/>
  <c r="W20" i="177" s="1"/>
  <c r="M20" i="177"/>
  <c r="DX20" i="177" s="1"/>
  <c r="L20" i="177"/>
  <c r="K20" i="177"/>
  <c r="DV20" i="177" s="1"/>
  <c r="I20" i="177"/>
  <c r="DT20" i="177" s="1"/>
  <c r="H20" i="177"/>
  <c r="DR19" i="177"/>
  <c r="DM19" i="177"/>
  <c r="DL19" i="177"/>
  <c r="DN19" i="177" s="1"/>
  <c r="DK19" i="177"/>
  <c r="DI19" i="177"/>
  <c r="DH19" i="177"/>
  <c r="DJ19" i="177" s="1"/>
  <c r="CZ19" i="177"/>
  <c r="CY19" i="177"/>
  <c r="DA19" i="177" s="1"/>
  <c r="CX19" i="177"/>
  <c r="CV19" i="177"/>
  <c r="CU19" i="177"/>
  <c r="CW19" i="177" s="1"/>
  <c r="CM19" i="177"/>
  <c r="CL19" i="177"/>
  <c r="CN19" i="177" s="1"/>
  <c r="CK19" i="177"/>
  <c r="CI19" i="177"/>
  <c r="CH19" i="177"/>
  <c r="CJ19" i="177" s="1"/>
  <c r="BZ19" i="177"/>
  <c r="BY19" i="177"/>
  <c r="CA19" i="177" s="1"/>
  <c r="BX19" i="177"/>
  <c r="BV19" i="177"/>
  <c r="BU19" i="177"/>
  <c r="BW19" i="177" s="1"/>
  <c r="BM19" i="177"/>
  <c r="BL19" i="177"/>
  <c r="BN19" i="177" s="1"/>
  <c r="BK19" i="177"/>
  <c r="BI19" i="177"/>
  <c r="BH19" i="177"/>
  <c r="BJ19" i="177" s="1"/>
  <c r="AZ19" i="177"/>
  <c r="AY19" i="177"/>
  <c r="BA19" i="177" s="1"/>
  <c r="AX19" i="177"/>
  <c r="AV19" i="177"/>
  <c r="AU19" i="177"/>
  <c r="AW19" i="177" s="1"/>
  <c r="AM19" i="177"/>
  <c r="AL19" i="177"/>
  <c r="AN19" i="177" s="1"/>
  <c r="AK19" i="177"/>
  <c r="AI19" i="177"/>
  <c r="AH19" i="177"/>
  <c r="AJ19" i="177" s="1"/>
  <c r="Z19" i="177"/>
  <c r="Y19" i="177"/>
  <c r="AA19" i="177" s="1"/>
  <c r="X19" i="177"/>
  <c r="V19" i="177"/>
  <c r="U19" i="177"/>
  <c r="W19" i="177" s="1"/>
  <c r="M19" i="177"/>
  <c r="DX19" i="177" s="1"/>
  <c r="L19" i="177"/>
  <c r="K19" i="177"/>
  <c r="DV19" i="177" s="1"/>
  <c r="I19" i="177"/>
  <c r="DT19" i="177" s="1"/>
  <c r="H19" i="177"/>
  <c r="DR18" i="177"/>
  <c r="DM18" i="177"/>
  <c r="DL18" i="177"/>
  <c r="DN18" i="177" s="1"/>
  <c r="DK18" i="177"/>
  <c r="DI18" i="177"/>
  <c r="DH18" i="177"/>
  <c r="DJ18" i="177" s="1"/>
  <c r="CZ18" i="177"/>
  <c r="CY18" i="177"/>
  <c r="DA18" i="177" s="1"/>
  <c r="CX18" i="177"/>
  <c r="CV18" i="177"/>
  <c r="CU18" i="177"/>
  <c r="CW18" i="177" s="1"/>
  <c r="CM18" i="177"/>
  <c r="CL18" i="177"/>
  <c r="CN18" i="177" s="1"/>
  <c r="CK18" i="177"/>
  <c r="CI18" i="177"/>
  <c r="CH18" i="177"/>
  <c r="CJ18" i="177" s="1"/>
  <c r="BZ18" i="177"/>
  <c r="BY18" i="177"/>
  <c r="CA18" i="177" s="1"/>
  <c r="BX18" i="177"/>
  <c r="BV18" i="177"/>
  <c r="BU18" i="177"/>
  <c r="BW18" i="177" s="1"/>
  <c r="BM18" i="177"/>
  <c r="BL18" i="177"/>
  <c r="BN18" i="177" s="1"/>
  <c r="BK18" i="177"/>
  <c r="BI18" i="177"/>
  <c r="BH18" i="177"/>
  <c r="BJ18" i="177" s="1"/>
  <c r="AZ18" i="177"/>
  <c r="AY18" i="177"/>
  <c r="BA18" i="177" s="1"/>
  <c r="AX18" i="177"/>
  <c r="AV18" i="177"/>
  <c r="AU18" i="177"/>
  <c r="AW18" i="177" s="1"/>
  <c r="AM18" i="177"/>
  <c r="AL18" i="177"/>
  <c r="AN18" i="177" s="1"/>
  <c r="AK18" i="177"/>
  <c r="AI18" i="177"/>
  <c r="AH18" i="177"/>
  <c r="AJ18" i="177" s="1"/>
  <c r="Z18" i="177"/>
  <c r="Y18" i="177"/>
  <c r="AA18" i="177" s="1"/>
  <c r="X18" i="177"/>
  <c r="V18" i="177"/>
  <c r="U18" i="177"/>
  <c r="W18" i="177" s="1"/>
  <c r="M18" i="177"/>
  <c r="DX18" i="177" s="1"/>
  <c r="L18" i="177"/>
  <c r="K18" i="177"/>
  <c r="DV18" i="177" s="1"/>
  <c r="I18" i="177"/>
  <c r="DT18" i="177" s="1"/>
  <c r="H18" i="177"/>
  <c r="DR17" i="177"/>
  <c r="DM17" i="177"/>
  <c r="DL17" i="177"/>
  <c r="DN17" i="177" s="1"/>
  <c r="DK17" i="177"/>
  <c r="DI17" i="177"/>
  <c r="DH17" i="177"/>
  <c r="DJ17" i="177" s="1"/>
  <c r="CZ17" i="177"/>
  <c r="CY17" i="177"/>
  <c r="DA17" i="177" s="1"/>
  <c r="CX17" i="177"/>
  <c r="CV17" i="177"/>
  <c r="CU17" i="177"/>
  <c r="CW17" i="177" s="1"/>
  <c r="CM17" i="177"/>
  <c r="CL17" i="177"/>
  <c r="CN17" i="177" s="1"/>
  <c r="CK17" i="177"/>
  <c r="CI17" i="177"/>
  <c r="CH17" i="177"/>
  <c r="CJ17" i="177" s="1"/>
  <c r="BZ17" i="177"/>
  <c r="BY17" i="177"/>
  <c r="CA17" i="177" s="1"/>
  <c r="BX17" i="177"/>
  <c r="BV17" i="177"/>
  <c r="BU17" i="177"/>
  <c r="BW17" i="177" s="1"/>
  <c r="BM17" i="177"/>
  <c r="BL17" i="177"/>
  <c r="BN17" i="177" s="1"/>
  <c r="BK17" i="177"/>
  <c r="BI17" i="177"/>
  <c r="BH17" i="177"/>
  <c r="BJ17" i="177" s="1"/>
  <c r="AZ17" i="177"/>
  <c r="AY17" i="177"/>
  <c r="BA17" i="177" s="1"/>
  <c r="AX17" i="177"/>
  <c r="AV17" i="177"/>
  <c r="AU17" i="177"/>
  <c r="AW17" i="177" s="1"/>
  <c r="AM17" i="177"/>
  <c r="AL17" i="177"/>
  <c r="AN17" i="177" s="1"/>
  <c r="AK17" i="177"/>
  <c r="AI17" i="177"/>
  <c r="AH17" i="177"/>
  <c r="AJ17" i="177" s="1"/>
  <c r="Z17" i="177"/>
  <c r="Y17" i="177"/>
  <c r="X17" i="177"/>
  <c r="V17" i="177"/>
  <c r="U17" i="177"/>
  <c r="W17" i="177" s="1"/>
  <c r="M17" i="177"/>
  <c r="K17" i="177"/>
  <c r="DV17" i="177" s="1"/>
  <c r="I17" i="177"/>
  <c r="DT17" i="177" s="1"/>
  <c r="H17" i="177"/>
  <c r="DR16" i="177"/>
  <c r="DM16" i="177"/>
  <c r="DL16" i="177"/>
  <c r="DN16" i="177" s="1"/>
  <c r="DK16" i="177"/>
  <c r="DI16" i="177"/>
  <c r="DH16" i="177"/>
  <c r="DJ16" i="177" s="1"/>
  <c r="CZ16" i="177"/>
  <c r="CY16" i="177"/>
  <c r="DA16" i="177" s="1"/>
  <c r="CX16" i="177"/>
  <c r="CV16" i="177"/>
  <c r="CU16" i="177"/>
  <c r="CW16" i="177" s="1"/>
  <c r="CM16" i="177"/>
  <c r="CL16" i="177"/>
  <c r="CN16" i="177" s="1"/>
  <c r="CK16" i="177"/>
  <c r="CI16" i="177"/>
  <c r="CH16" i="177"/>
  <c r="CJ16" i="177" s="1"/>
  <c r="BZ16" i="177"/>
  <c r="BY16" i="177"/>
  <c r="CA16" i="177" s="1"/>
  <c r="BX16" i="177"/>
  <c r="BV16" i="177"/>
  <c r="BU16" i="177"/>
  <c r="BW16" i="177" s="1"/>
  <c r="BM16" i="177"/>
  <c r="BL16" i="177"/>
  <c r="BN16" i="177" s="1"/>
  <c r="BK16" i="177"/>
  <c r="BI16" i="177"/>
  <c r="BH16" i="177"/>
  <c r="BJ16" i="177" s="1"/>
  <c r="AZ16" i="177"/>
  <c r="AY16" i="177"/>
  <c r="BA16" i="177" s="1"/>
  <c r="AX16" i="177"/>
  <c r="AV16" i="177"/>
  <c r="AU16" i="177"/>
  <c r="AW16" i="177" s="1"/>
  <c r="AM16" i="177"/>
  <c r="AL16" i="177"/>
  <c r="AN16" i="177" s="1"/>
  <c r="AK16" i="177"/>
  <c r="AI16" i="177"/>
  <c r="AH16" i="177"/>
  <c r="AJ16" i="177" s="1"/>
  <c r="Z16" i="177"/>
  <c r="Y16" i="177"/>
  <c r="AA16" i="177" s="1"/>
  <c r="X16" i="177"/>
  <c r="V16" i="177"/>
  <c r="U16" i="177"/>
  <c r="W16" i="177" s="1"/>
  <c r="M16" i="177"/>
  <c r="DX16" i="177" s="1"/>
  <c r="L16" i="177"/>
  <c r="K16" i="177"/>
  <c r="DV16" i="177" s="1"/>
  <c r="I16" i="177"/>
  <c r="DT16" i="177" s="1"/>
  <c r="H16" i="177"/>
  <c r="DR15" i="177"/>
  <c r="DM15" i="177"/>
  <c r="DL15" i="177"/>
  <c r="DN15" i="177" s="1"/>
  <c r="DK15" i="177"/>
  <c r="DI15" i="177"/>
  <c r="DH15" i="177"/>
  <c r="DJ15" i="177" s="1"/>
  <c r="CZ15" i="177"/>
  <c r="CY15" i="177"/>
  <c r="DA15" i="177" s="1"/>
  <c r="CX15" i="177"/>
  <c r="CV15" i="177"/>
  <c r="CU15" i="177"/>
  <c r="CW15" i="177" s="1"/>
  <c r="CM15" i="177"/>
  <c r="CL15" i="177"/>
  <c r="CN15" i="177" s="1"/>
  <c r="CK15" i="177"/>
  <c r="CI15" i="177"/>
  <c r="CH15" i="177"/>
  <c r="CJ15" i="177" s="1"/>
  <c r="BZ15" i="177"/>
  <c r="BY15" i="177"/>
  <c r="CA15" i="177" s="1"/>
  <c r="BX15" i="177"/>
  <c r="BV15" i="177"/>
  <c r="BU15" i="177"/>
  <c r="BW15" i="177" s="1"/>
  <c r="BM15" i="177"/>
  <c r="BL15" i="177"/>
  <c r="BN15" i="177" s="1"/>
  <c r="BK15" i="177"/>
  <c r="BI15" i="177"/>
  <c r="BH15" i="177"/>
  <c r="BJ15" i="177" s="1"/>
  <c r="AZ15" i="177"/>
  <c r="AY15" i="177"/>
  <c r="BA15" i="177" s="1"/>
  <c r="AX15" i="177"/>
  <c r="AV15" i="177"/>
  <c r="AU15" i="177"/>
  <c r="AW15" i="177" s="1"/>
  <c r="AM15" i="177"/>
  <c r="AL15" i="177"/>
  <c r="AN15" i="177" s="1"/>
  <c r="AK15" i="177"/>
  <c r="AI15" i="177"/>
  <c r="AH15" i="177"/>
  <c r="AJ15" i="177" s="1"/>
  <c r="Z15" i="177"/>
  <c r="Y15" i="177"/>
  <c r="AA15" i="177" s="1"/>
  <c r="X15" i="177"/>
  <c r="V15" i="177"/>
  <c r="U15" i="177"/>
  <c r="W15" i="177" s="1"/>
  <c r="M15" i="177"/>
  <c r="DX15" i="177" s="1"/>
  <c r="L15" i="177"/>
  <c r="K15" i="177"/>
  <c r="DV15" i="177" s="1"/>
  <c r="I15" i="177"/>
  <c r="DT15" i="177" s="1"/>
  <c r="H15" i="177"/>
  <c r="DR14" i="177"/>
  <c r="DM14" i="177"/>
  <c r="DL14" i="177"/>
  <c r="DN14" i="177" s="1"/>
  <c r="DK14" i="177"/>
  <c r="DI14" i="177"/>
  <c r="DH14" i="177"/>
  <c r="DJ14" i="177" s="1"/>
  <c r="CZ14" i="177"/>
  <c r="CY14" i="177"/>
  <c r="DA14" i="177" s="1"/>
  <c r="CX14" i="177"/>
  <c r="CV14" i="177"/>
  <c r="CU14" i="177"/>
  <c r="CW14" i="177" s="1"/>
  <c r="CM14" i="177"/>
  <c r="CL14" i="177"/>
  <c r="CN14" i="177" s="1"/>
  <c r="CK14" i="177"/>
  <c r="CI14" i="177"/>
  <c r="CH14" i="177"/>
  <c r="CJ14" i="177" s="1"/>
  <c r="BZ14" i="177"/>
  <c r="BY14" i="177"/>
  <c r="CA14" i="177" s="1"/>
  <c r="BX14" i="177"/>
  <c r="BV14" i="177"/>
  <c r="BU14" i="177"/>
  <c r="BW14" i="177" s="1"/>
  <c r="BM14" i="177"/>
  <c r="BL14" i="177"/>
  <c r="BN14" i="177" s="1"/>
  <c r="BK14" i="177"/>
  <c r="BI14" i="177"/>
  <c r="BH14" i="177"/>
  <c r="BJ14" i="177" s="1"/>
  <c r="AZ14" i="177"/>
  <c r="AY14" i="177"/>
  <c r="BA14" i="177" s="1"/>
  <c r="AX14" i="177"/>
  <c r="AV14" i="177"/>
  <c r="AU14" i="177"/>
  <c r="AW14" i="177" s="1"/>
  <c r="AM14" i="177"/>
  <c r="AL14" i="177"/>
  <c r="AN14" i="177" s="1"/>
  <c r="AK14" i="177"/>
  <c r="AI14" i="177"/>
  <c r="AH14" i="177"/>
  <c r="AJ14" i="177" s="1"/>
  <c r="Z14" i="177"/>
  <c r="Y14" i="177"/>
  <c r="AA14" i="177" s="1"/>
  <c r="X14" i="177"/>
  <c r="V14" i="177"/>
  <c r="U14" i="177"/>
  <c r="W14" i="177" s="1"/>
  <c r="M14" i="177"/>
  <c r="DX14" i="177" s="1"/>
  <c r="L14" i="177"/>
  <c r="K14" i="177"/>
  <c r="DV14" i="177" s="1"/>
  <c r="I14" i="177"/>
  <c r="DT14" i="177" s="1"/>
  <c r="H14" i="177"/>
  <c r="DR13" i="177"/>
  <c r="DM13" i="177"/>
  <c r="DL13" i="177"/>
  <c r="DN13" i="177" s="1"/>
  <c r="DK13" i="177"/>
  <c r="DI13" i="177"/>
  <c r="DH13" i="177"/>
  <c r="DJ13" i="177" s="1"/>
  <c r="CZ13" i="177"/>
  <c r="CY13" i="177"/>
  <c r="DA13" i="177" s="1"/>
  <c r="CX13" i="177"/>
  <c r="CV13" i="177"/>
  <c r="CU13" i="177"/>
  <c r="CW13" i="177" s="1"/>
  <c r="CM13" i="177"/>
  <c r="CL13" i="177"/>
  <c r="CN13" i="177" s="1"/>
  <c r="CK13" i="177"/>
  <c r="CI13" i="177"/>
  <c r="CH13" i="177"/>
  <c r="CJ13" i="177" s="1"/>
  <c r="BZ13" i="177"/>
  <c r="BY13" i="177"/>
  <c r="CA13" i="177" s="1"/>
  <c r="BX13" i="177"/>
  <c r="BV13" i="177"/>
  <c r="BU13" i="177"/>
  <c r="BW13" i="177" s="1"/>
  <c r="BM13" i="177"/>
  <c r="BL13" i="177"/>
  <c r="BN13" i="177" s="1"/>
  <c r="BK13" i="177"/>
  <c r="BI13" i="177"/>
  <c r="BH13" i="177"/>
  <c r="BJ13" i="177" s="1"/>
  <c r="AZ13" i="177"/>
  <c r="AY13" i="177"/>
  <c r="BA13" i="177" s="1"/>
  <c r="AX13" i="177"/>
  <c r="AV13" i="177"/>
  <c r="AU13" i="177"/>
  <c r="AW13" i="177" s="1"/>
  <c r="AM13" i="177"/>
  <c r="AL13" i="177"/>
  <c r="AN13" i="177" s="1"/>
  <c r="AK13" i="177"/>
  <c r="AI13" i="177"/>
  <c r="AH13" i="177"/>
  <c r="AJ13" i="177" s="1"/>
  <c r="Z13" i="177"/>
  <c r="Y13" i="177"/>
  <c r="AA13" i="177" s="1"/>
  <c r="X13" i="177"/>
  <c r="V13" i="177"/>
  <c r="U13" i="177"/>
  <c r="W13" i="177" s="1"/>
  <c r="M13" i="177"/>
  <c r="DX13" i="177" s="1"/>
  <c r="L13" i="177"/>
  <c r="K13" i="177"/>
  <c r="DV13" i="177" s="1"/>
  <c r="I13" i="177"/>
  <c r="DT13" i="177" s="1"/>
  <c r="H13" i="177"/>
  <c r="DR12" i="177"/>
  <c r="DM12" i="177"/>
  <c r="DL12" i="177"/>
  <c r="DN12" i="177" s="1"/>
  <c r="DK12" i="177"/>
  <c r="DI12" i="177"/>
  <c r="DH12" i="177"/>
  <c r="DJ12" i="177" s="1"/>
  <c r="CZ12" i="177"/>
  <c r="CY12" i="177"/>
  <c r="DA12" i="177" s="1"/>
  <c r="CX12" i="177"/>
  <c r="CV12" i="177"/>
  <c r="CU12" i="177"/>
  <c r="CW12" i="177" s="1"/>
  <c r="CM12" i="177"/>
  <c r="CL12" i="177"/>
  <c r="CN12" i="177" s="1"/>
  <c r="CK12" i="177"/>
  <c r="CI12" i="177"/>
  <c r="CH12" i="177"/>
  <c r="CJ12" i="177" s="1"/>
  <c r="BZ12" i="177"/>
  <c r="BY12" i="177"/>
  <c r="CA12" i="177" s="1"/>
  <c r="BX12" i="177"/>
  <c r="BV12" i="177"/>
  <c r="BU12" i="177"/>
  <c r="BW12" i="177" s="1"/>
  <c r="BM12" i="177"/>
  <c r="BL12" i="177"/>
  <c r="BN12" i="177" s="1"/>
  <c r="BK12" i="177"/>
  <c r="BI12" i="177"/>
  <c r="BH12" i="177"/>
  <c r="BJ12" i="177" s="1"/>
  <c r="AZ12" i="177"/>
  <c r="AY12" i="177"/>
  <c r="BA12" i="177" s="1"/>
  <c r="AX12" i="177"/>
  <c r="AV12" i="177"/>
  <c r="AU12" i="177"/>
  <c r="AW12" i="177" s="1"/>
  <c r="AM12" i="177"/>
  <c r="AL12" i="177"/>
  <c r="AN12" i="177" s="1"/>
  <c r="AK12" i="177"/>
  <c r="AI12" i="177"/>
  <c r="AH12" i="177"/>
  <c r="AJ12" i="177" s="1"/>
  <c r="Z12" i="177"/>
  <c r="Y12" i="177"/>
  <c r="AA12" i="177" s="1"/>
  <c r="X12" i="177"/>
  <c r="V12" i="177"/>
  <c r="U12" i="177"/>
  <c r="W12" i="177" s="1"/>
  <c r="M12" i="177"/>
  <c r="DX12" i="177" s="1"/>
  <c r="L12" i="177"/>
  <c r="K12" i="177"/>
  <c r="DV12" i="177" s="1"/>
  <c r="I12" i="177"/>
  <c r="DT12" i="177" s="1"/>
  <c r="H12" i="177"/>
  <c r="DR11" i="177"/>
  <c r="DM11" i="177"/>
  <c r="DL11" i="177"/>
  <c r="DN11" i="177" s="1"/>
  <c r="DK11" i="177"/>
  <c r="DI11" i="177"/>
  <c r="DH11" i="177"/>
  <c r="DJ11" i="177" s="1"/>
  <c r="CZ11" i="177"/>
  <c r="CY11" i="177"/>
  <c r="DA11" i="177" s="1"/>
  <c r="CX11" i="177"/>
  <c r="CV11" i="177"/>
  <c r="CU11" i="177"/>
  <c r="CW11" i="177" s="1"/>
  <c r="CM11" i="177"/>
  <c r="CL11" i="177"/>
  <c r="CN11" i="177" s="1"/>
  <c r="CK11" i="177"/>
  <c r="CI11" i="177"/>
  <c r="CH11" i="177"/>
  <c r="CJ11" i="177" s="1"/>
  <c r="BZ11" i="177"/>
  <c r="BY11" i="177"/>
  <c r="CA11" i="177" s="1"/>
  <c r="BX11" i="177"/>
  <c r="BV11" i="177"/>
  <c r="BU11" i="177"/>
  <c r="BW11" i="177" s="1"/>
  <c r="BM11" i="177"/>
  <c r="BL11" i="177"/>
  <c r="BN11" i="177" s="1"/>
  <c r="BK11" i="177"/>
  <c r="BI11" i="177"/>
  <c r="BH11" i="177"/>
  <c r="BJ11" i="177" s="1"/>
  <c r="AZ11" i="177"/>
  <c r="AY11" i="177"/>
  <c r="BA11" i="177" s="1"/>
  <c r="AX11" i="177"/>
  <c r="AV11" i="177"/>
  <c r="AU11" i="177"/>
  <c r="AW11" i="177" s="1"/>
  <c r="AM11" i="177"/>
  <c r="AL11" i="177"/>
  <c r="AN11" i="177" s="1"/>
  <c r="AK11" i="177"/>
  <c r="AI11" i="177"/>
  <c r="AH11" i="177"/>
  <c r="AJ11" i="177" s="1"/>
  <c r="Z11" i="177"/>
  <c r="Y11" i="177"/>
  <c r="AA11" i="177" s="1"/>
  <c r="X11" i="177"/>
  <c r="V11" i="177"/>
  <c r="U11" i="177"/>
  <c r="W11" i="177" s="1"/>
  <c r="M11" i="177"/>
  <c r="DX11" i="177" s="1"/>
  <c r="L11" i="177"/>
  <c r="K11" i="177"/>
  <c r="DV11" i="177" s="1"/>
  <c r="I11" i="177"/>
  <c r="DT11" i="177" s="1"/>
  <c r="H11" i="177"/>
  <c r="DR10" i="177"/>
  <c r="DM10" i="177"/>
  <c r="DL10" i="177"/>
  <c r="DN10" i="177" s="1"/>
  <c r="DK10" i="177"/>
  <c r="DI10" i="177"/>
  <c r="DH10" i="177"/>
  <c r="DJ10" i="177" s="1"/>
  <c r="CZ10" i="177"/>
  <c r="CY10" i="177"/>
  <c r="DA10" i="177" s="1"/>
  <c r="CX10" i="177"/>
  <c r="CV10" i="177"/>
  <c r="CU10" i="177"/>
  <c r="CW10" i="177" s="1"/>
  <c r="CM10" i="177"/>
  <c r="CL10" i="177"/>
  <c r="CN10" i="177" s="1"/>
  <c r="CK10" i="177"/>
  <c r="CI10" i="177"/>
  <c r="CH10" i="177"/>
  <c r="CJ10" i="177" s="1"/>
  <c r="BZ10" i="177"/>
  <c r="BY10" i="177"/>
  <c r="CA10" i="177" s="1"/>
  <c r="BX10" i="177"/>
  <c r="BV10" i="177"/>
  <c r="BU10" i="177"/>
  <c r="BW10" i="177" s="1"/>
  <c r="BM10" i="177"/>
  <c r="BL10" i="177"/>
  <c r="BN10" i="177" s="1"/>
  <c r="BK10" i="177"/>
  <c r="BI10" i="177"/>
  <c r="BH10" i="177"/>
  <c r="BJ10" i="177" s="1"/>
  <c r="AZ10" i="177"/>
  <c r="AY10" i="177"/>
  <c r="BA10" i="177" s="1"/>
  <c r="AX10" i="177"/>
  <c r="AV10" i="177"/>
  <c r="AU10" i="177"/>
  <c r="AW10" i="177" s="1"/>
  <c r="AM10" i="177"/>
  <c r="AL10" i="177"/>
  <c r="AN10" i="177" s="1"/>
  <c r="AK10" i="177"/>
  <c r="AI10" i="177"/>
  <c r="AH10" i="177"/>
  <c r="AJ10" i="177" s="1"/>
  <c r="Z10" i="177"/>
  <c r="Y10" i="177"/>
  <c r="AA10" i="177" s="1"/>
  <c r="X10" i="177"/>
  <c r="V10" i="177"/>
  <c r="U10" i="177"/>
  <c r="W10" i="177" s="1"/>
  <c r="M10" i="177"/>
  <c r="DX10" i="177" s="1"/>
  <c r="L10" i="177"/>
  <c r="K10" i="177"/>
  <c r="DV10" i="177" s="1"/>
  <c r="I10" i="177"/>
  <c r="DT10" i="177" s="1"/>
  <c r="H10" i="177"/>
  <c r="DR9" i="177"/>
  <c r="DM9" i="177"/>
  <c r="DL9" i="177"/>
  <c r="DN9" i="177" s="1"/>
  <c r="DK9" i="177"/>
  <c r="DI9" i="177"/>
  <c r="DH9" i="177"/>
  <c r="DJ9" i="177" s="1"/>
  <c r="CZ9" i="177"/>
  <c r="CY9" i="177"/>
  <c r="DA9" i="177" s="1"/>
  <c r="CX9" i="177"/>
  <c r="CV9" i="177"/>
  <c r="CU9" i="177"/>
  <c r="CW9" i="177" s="1"/>
  <c r="CM9" i="177"/>
  <c r="CL9" i="177"/>
  <c r="CN9" i="177" s="1"/>
  <c r="CK9" i="177"/>
  <c r="CI9" i="177"/>
  <c r="CH9" i="177"/>
  <c r="CJ9" i="177" s="1"/>
  <c r="BZ9" i="177"/>
  <c r="BY9" i="177"/>
  <c r="CA9" i="177" s="1"/>
  <c r="BX9" i="177"/>
  <c r="BV9" i="177"/>
  <c r="BU9" i="177"/>
  <c r="BW9" i="177" s="1"/>
  <c r="BM9" i="177"/>
  <c r="BL9" i="177"/>
  <c r="BN9" i="177" s="1"/>
  <c r="BK9" i="177"/>
  <c r="BI9" i="177"/>
  <c r="BH9" i="177"/>
  <c r="BJ9" i="177" s="1"/>
  <c r="AZ9" i="177"/>
  <c r="AY9" i="177"/>
  <c r="BA9" i="177" s="1"/>
  <c r="AX9" i="177"/>
  <c r="AV9" i="177"/>
  <c r="AU9" i="177"/>
  <c r="AW9" i="177" s="1"/>
  <c r="AM9" i="177"/>
  <c r="AL9" i="177"/>
  <c r="AN9" i="177" s="1"/>
  <c r="AK9" i="177"/>
  <c r="AI9" i="177"/>
  <c r="AH9" i="177"/>
  <c r="AJ9" i="177" s="1"/>
  <c r="Z9" i="177"/>
  <c r="Y9" i="177"/>
  <c r="AA9" i="177" s="1"/>
  <c r="X9" i="177"/>
  <c r="V9" i="177"/>
  <c r="U9" i="177"/>
  <c r="W9" i="177" s="1"/>
  <c r="M9" i="177"/>
  <c r="DX9" i="177" s="1"/>
  <c r="L9" i="177"/>
  <c r="K9" i="177"/>
  <c r="DV9" i="177" s="1"/>
  <c r="I9" i="177"/>
  <c r="DT9" i="177" s="1"/>
  <c r="H9" i="177"/>
  <c r="DR8" i="177"/>
  <c r="DM8" i="177"/>
  <c r="DL8" i="177"/>
  <c r="DN8" i="177" s="1"/>
  <c r="DK8" i="177"/>
  <c r="DI8" i="177"/>
  <c r="DH8" i="177"/>
  <c r="DJ8" i="177" s="1"/>
  <c r="CZ8" i="177"/>
  <c r="CY8" i="177"/>
  <c r="DA8" i="177" s="1"/>
  <c r="CX8" i="177"/>
  <c r="CV8" i="177"/>
  <c r="CU8" i="177"/>
  <c r="CW8" i="177" s="1"/>
  <c r="CM8" i="177"/>
  <c r="CL8" i="177"/>
  <c r="CN8" i="177" s="1"/>
  <c r="CK8" i="177"/>
  <c r="CI8" i="177"/>
  <c r="CH8" i="177"/>
  <c r="CJ8" i="177" s="1"/>
  <c r="BZ8" i="177"/>
  <c r="BY8" i="177"/>
  <c r="CA8" i="177" s="1"/>
  <c r="BX8" i="177"/>
  <c r="BV8" i="177"/>
  <c r="BU8" i="177"/>
  <c r="BW8" i="177" s="1"/>
  <c r="BM8" i="177"/>
  <c r="BL8" i="177"/>
  <c r="BN8" i="177" s="1"/>
  <c r="BK8" i="177"/>
  <c r="BI8" i="177"/>
  <c r="BH8" i="177"/>
  <c r="BJ8" i="177" s="1"/>
  <c r="AZ8" i="177"/>
  <c r="AY8" i="177"/>
  <c r="BA8" i="177" s="1"/>
  <c r="AX8" i="177"/>
  <c r="AV8" i="177"/>
  <c r="AU8" i="177"/>
  <c r="AW8" i="177" s="1"/>
  <c r="AM8" i="177"/>
  <c r="AL8" i="177"/>
  <c r="AN8" i="177" s="1"/>
  <c r="AK8" i="177"/>
  <c r="AI8" i="177"/>
  <c r="AH8" i="177"/>
  <c r="AJ8" i="177" s="1"/>
  <c r="Z8" i="177"/>
  <c r="Y8" i="177"/>
  <c r="AA8" i="177" s="1"/>
  <c r="X8" i="177"/>
  <c r="V8" i="177"/>
  <c r="U8" i="177"/>
  <c r="W8" i="177" s="1"/>
  <c r="M8" i="177"/>
  <c r="DX8" i="177" s="1"/>
  <c r="L8" i="177"/>
  <c r="K8" i="177"/>
  <c r="DV8" i="177" s="1"/>
  <c r="I8" i="177"/>
  <c r="DT8" i="177" s="1"/>
  <c r="H8" i="177"/>
  <c r="DR7" i="177"/>
  <c r="DM7" i="177"/>
  <c r="DL7" i="177"/>
  <c r="DN7" i="177" s="1"/>
  <c r="DK7" i="177"/>
  <c r="DI7" i="177"/>
  <c r="DH7" i="177"/>
  <c r="DJ7" i="177" s="1"/>
  <c r="CZ7" i="177"/>
  <c r="CY7" i="177"/>
  <c r="DA7" i="177" s="1"/>
  <c r="CX7" i="177"/>
  <c r="CV7" i="177"/>
  <c r="CU7" i="177"/>
  <c r="CW7" i="177" s="1"/>
  <c r="CM7" i="177"/>
  <c r="CL7" i="177"/>
  <c r="CN7" i="177" s="1"/>
  <c r="CK7" i="177"/>
  <c r="CI7" i="177"/>
  <c r="CH7" i="177"/>
  <c r="CJ7" i="177" s="1"/>
  <c r="BZ7" i="177"/>
  <c r="BY7" i="177"/>
  <c r="CA7" i="177" s="1"/>
  <c r="BX7" i="177"/>
  <c r="BV7" i="177"/>
  <c r="BU7" i="177"/>
  <c r="BW7" i="177" s="1"/>
  <c r="BM7" i="177"/>
  <c r="BL7" i="177"/>
  <c r="BN7" i="177" s="1"/>
  <c r="BK7" i="177"/>
  <c r="BI7" i="177"/>
  <c r="BH7" i="177"/>
  <c r="BJ7" i="177" s="1"/>
  <c r="AZ7" i="177"/>
  <c r="AY7" i="177"/>
  <c r="BA7" i="177" s="1"/>
  <c r="AX7" i="177"/>
  <c r="AV7" i="177"/>
  <c r="AU7" i="177"/>
  <c r="AW7" i="177" s="1"/>
  <c r="AM7" i="177"/>
  <c r="AL7" i="177"/>
  <c r="AN7" i="177" s="1"/>
  <c r="AK7" i="177"/>
  <c r="AI7" i="177"/>
  <c r="AH7" i="177"/>
  <c r="AJ7" i="177" s="1"/>
  <c r="Z7" i="177"/>
  <c r="Y7" i="177"/>
  <c r="AA7" i="177" s="1"/>
  <c r="X7" i="177"/>
  <c r="V7" i="177"/>
  <c r="U7" i="177"/>
  <c r="W7" i="177" s="1"/>
  <c r="M7" i="177"/>
  <c r="DX7" i="177" s="1"/>
  <c r="L7" i="177"/>
  <c r="K7" i="177"/>
  <c r="DV7" i="177" s="1"/>
  <c r="I7" i="177"/>
  <c r="DT7" i="177" s="1"/>
  <c r="H7" i="177"/>
  <c r="DR6" i="177"/>
  <c r="DM6" i="177"/>
  <c r="DL6" i="177"/>
  <c r="DN6" i="177" s="1"/>
  <c r="DK6" i="177"/>
  <c r="DI6" i="177"/>
  <c r="DH6" i="177"/>
  <c r="DJ6" i="177" s="1"/>
  <c r="CZ6" i="177"/>
  <c r="CY6" i="177"/>
  <c r="DA6" i="177" s="1"/>
  <c r="CX6" i="177"/>
  <c r="CV6" i="177"/>
  <c r="CU6" i="177"/>
  <c r="CW6" i="177" s="1"/>
  <c r="CM6" i="177"/>
  <c r="CL6" i="177"/>
  <c r="CN6" i="177" s="1"/>
  <c r="CK6" i="177"/>
  <c r="CI6" i="177"/>
  <c r="CH6" i="177"/>
  <c r="CJ6" i="177" s="1"/>
  <c r="BZ6" i="177"/>
  <c r="BY6" i="177"/>
  <c r="CA6" i="177" s="1"/>
  <c r="BX6" i="177"/>
  <c r="BV6" i="177"/>
  <c r="BU6" i="177"/>
  <c r="BW6" i="177" s="1"/>
  <c r="BM6" i="177"/>
  <c r="BL6" i="177"/>
  <c r="BN6" i="177" s="1"/>
  <c r="BK6" i="177"/>
  <c r="BI6" i="177"/>
  <c r="BH6" i="177"/>
  <c r="BJ6" i="177" s="1"/>
  <c r="AZ6" i="177"/>
  <c r="AY6" i="177"/>
  <c r="BA6" i="177" s="1"/>
  <c r="AX6" i="177"/>
  <c r="AV6" i="177"/>
  <c r="AU6" i="177"/>
  <c r="AW6" i="177" s="1"/>
  <c r="AM6" i="177"/>
  <c r="AL6" i="177"/>
  <c r="AN6" i="177" s="1"/>
  <c r="AK6" i="177"/>
  <c r="AI6" i="177"/>
  <c r="AH6" i="177"/>
  <c r="AJ6" i="177" s="1"/>
  <c r="Z6" i="177"/>
  <c r="Y6" i="177"/>
  <c r="AA6" i="177" s="1"/>
  <c r="X6" i="177"/>
  <c r="V6" i="177"/>
  <c r="U6" i="177"/>
  <c r="W6" i="177" s="1"/>
  <c r="M6" i="177"/>
  <c r="DX6" i="177" s="1"/>
  <c r="L6" i="177"/>
  <c r="K6" i="177"/>
  <c r="DV6" i="177" s="1"/>
  <c r="I6" i="177"/>
  <c r="DT6" i="177" s="1"/>
  <c r="H6" i="177"/>
  <c r="DR5" i="177"/>
  <c r="DM5" i="177"/>
  <c r="DL5" i="177"/>
  <c r="DN5" i="177" s="1"/>
  <c r="DK5" i="177"/>
  <c r="DI5" i="177"/>
  <c r="DH5" i="177"/>
  <c r="DJ5" i="177" s="1"/>
  <c r="CZ5" i="177"/>
  <c r="CY5" i="177"/>
  <c r="DA5" i="177" s="1"/>
  <c r="CX5" i="177"/>
  <c r="CV5" i="177"/>
  <c r="CU5" i="177"/>
  <c r="CW5" i="177" s="1"/>
  <c r="CM5" i="177"/>
  <c r="CL5" i="177"/>
  <c r="CN5" i="177" s="1"/>
  <c r="CK5" i="177"/>
  <c r="CI5" i="177"/>
  <c r="CH5" i="177"/>
  <c r="CJ5" i="177" s="1"/>
  <c r="BZ5" i="177"/>
  <c r="BY5" i="177"/>
  <c r="CA5" i="177" s="1"/>
  <c r="BX5" i="177"/>
  <c r="BV5" i="177"/>
  <c r="BU5" i="177"/>
  <c r="BW5" i="177" s="1"/>
  <c r="BM5" i="177"/>
  <c r="BL5" i="177"/>
  <c r="BN5" i="177" s="1"/>
  <c r="BK5" i="177"/>
  <c r="BI5" i="177"/>
  <c r="BH5" i="177"/>
  <c r="BJ5" i="177" s="1"/>
  <c r="AZ5" i="177"/>
  <c r="AY5" i="177"/>
  <c r="BA5" i="177" s="1"/>
  <c r="AX5" i="177"/>
  <c r="AV5" i="177"/>
  <c r="AU5" i="177"/>
  <c r="AW5" i="177" s="1"/>
  <c r="AM5" i="177"/>
  <c r="AL5" i="177"/>
  <c r="AN5" i="177" s="1"/>
  <c r="AK5" i="177"/>
  <c r="AI5" i="177"/>
  <c r="AH5" i="177"/>
  <c r="AJ5" i="177" s="1"/>
  <c r="Z5" i="177"/>
  <c r="Y5" i="177"/>
  <c r="AA5" i="177" s="1"/>
  <c r="X5" i="177"/>
  <c r="V5" i="177"/>
  <c r="U5" i="177"/>
  <c r="W5" i="177" s="1"/>
  <c r="M5" i="177"/>
  <c r="DX5" i="177" s="1"/>
  <c r="L5" i="177"/>
  <c r="K5" i="177"/>
  <c r="DV5" i="177" s="1"/>
  <c r="I5" i="177"/>
  <c r="DT5" i="177" s="1"/>
  <c r="H5" i="177"/>
  <c r="DR4" i="177"/>
  <c r="DM4" i="177"/>
  <c r="DL4" i="177"/>
  <c r="DK4" i="177"/>
  <c r="DI4" i="177"/>
  <c r="DH4" i="177"/>
  <c r="DJ4" i="177" s="1"/>
  <c r="CZ4" i="177"/>
  <c r="CY4" i="177"/>
  <c r="CX4" i="177"/>
  <c r="CV4" i="177"/>
  <c r="CU4" i="177"/>
  <c r="CW4" i="177" s="1"/>
  <c r="CM4" i="177"/>
  <c r="CL4" i="177"/>
  <c r="CK4" i="177"/>
  <c r="CI4" i="177"/>
  <c r="CH4" i="177"/>
  <c r="CJ4" i="177" s="1"/>
  <c r="BZ4" i="177"/>
  <c r="BY4" i="177"/>
  <c r="BX4" i="177"/>
  <c r="BV4" i="177"/>
  <c r="BU4" i="177"/>
  <c r="BW4" i="177" s="1"/>
  <c r="BM4" i="177"/>
  <c r="BL4" i="177"/>
  <c r="BK4" i="177"/>
  <c r="BI4" i="177"/>
  <c r="BH4" i="177"/>
  <c r="BJ4" i="177" s="1"/>
  <c r="AZ4" i="177"/>
  <c r="AY4" i="177"/>
  <c r="AX4" i="177"/>
  <c r="AV4" i="177"/>
  <c r="AU4" i="177"/>
  <c r="AW4" i="177" s="1"/>
  <c r="AM4" i="177"/>
  <c r="AL4" i="177"/>
  <c r="AK4" i="177"/>
  <c r="AI4" i="177"/>
  <c r="AH4" i="177"/>
  <c r="AJ4" i="177" s="1"/>
  <c r="Z4" i="177"/>
  <c r="Y4" i="177"/>
  <c r="AA4" i="177" s="1"/>
  <c r="X4" i="177"/>
  <c r="V4" i="177"/>
  <c r="U4" i="177"/>
  <c r="W4" i="177" s="1"/>
  <c r="M4" i="177"/>
  <c r="DX4" i="177" s="1"/>
  <c r="L4" i="177"/>
  <c r="K4" i="177"/>
  <c r="DV4" i="177" s="1"/>
  <c r="I4" i="177"/>
  <c r="DT4" i="177" s="1"/>
  <c r="H4" i="177"/>
  <c r="DR3" i="177"/>
  <c r="DM3" i="177"/>
  <c r="DK3" i="177"/>
  <c r="DI3" i="177"/>
  <c r="DH3" i="177"/>
  <c r="DJ3" i="177" s="1"/>
  <c r="CZ3" i="177"/>
  <c r="CX3" i="177"/>
  <c r="CV3" i="177"/>
  <c r="CU3" i="177"/>
  <c r="CW3" i="177" s="1"/>
  <c r="CM3" i="177"/>
  <c r="CK3" i="177"/>
  <c r="CI3" i="177"/>
  <c r="CH3" i="177"/>
  <c r="CJ3" i="177" s="1"/>
  <c r="BZ3" i="177"/>
  <c r="BX3" i="177"/>
  <c r="BV3" i="177"/>
  <c r="BU3" i="177"/>
  <c r="BW3" i="177" s="1"/>
  <c r="BM3" i="177"/>
  <c r="BK3" i="177"/>
  <c r="BI3" i="177"/>
  <c r="BH3" i="177"/>
  <c r="BJ3" i="177" s="1"/>
  <c r="AZ3" i="177"/>
  <c r="AX3" i="177"/>
  <c r="AV3" i="177"/>
  <c r="AU3" i="177"/>
  <c r="AW3" i="177" s="1"/>
  <c r="AM3" i="177"/>
  <c r="AK3" i="177"/>
  <c r="AI3" i="177"/>
  <c r="AH3" i="177"/>
  <c r="AJ3" i="177" s="1"/>
  <c r="Z3" i="177"/>
  <c r="Z77" i="177" s="1"/>
  <c r="Y3" i="177"/>
  <c r="X3" i="177"/>
  <c r="V3" i="177"/>
  <c r="U3" i="177"/>
  <c r="W3" i="177" s="1"/>
  <c r="M3" i="177"/>
  <c r="L3" i="177"/>
  <c r="K3" i="177"/>
  <c r="DV3" i="177" s="1"/>
  <c r="I3" i="177"/>
  <c r="DT3" i="177" s="1"/>
  <c r="DT76" i="177" s="1"/>
  <c r="H3" i="177"/>
  <c r="DG77" i="176"/>
  <c r="DE77" i="176"/>
  <c r="CT77" i="176"/>
  <c r="CR77" i="176"/>
  <c r="CG77" i="176"/>
  <c r="CE77" i="176"/>
  <c r="BT77" i="176"/>
  <c r="BR77" i="176"/>
  <c r="BG77" i="176"/>
  <c r="BE77" i="176"/>
  <c r="AT77" i="176"/>
  <c r="AR77" i="176"/>
  <c r="AG77" i="176"/>
  <c r="AE77" i="176"/>
  <c r="T77" i="176"/>
  <c r="R77" i="176"/>
  <c r="G77" i="176"/>
  <c r="E77" i="176"/>
  <c r="B77" i="176"/>
  <c r="DR75" i="176"/>
  <c r="DM75" i="176"/>
  <c r="DL75" i="176"/>
  <c r="DN75" i="176" s="1"/>
  <c r="DK75" i="176"/>
  <c r="DI75" i="176"/>
  <c r="DH75" i="176"/>
  <c r="DJ75" i="176" s="1"/>
  <c r="CZ75" i="176"/>
  <c r="CY75" i="176"/>
  <c r="DA75" i="176" s="1"/>
  <c r="CX75" i="176"/>
  <c r="CV75" i="176"/>
  <c r="CU75" i="176"/>
  <c r="CW75" i="176" s="1"/>
  <c r="CM75" i="176"/>
  <c r="CL75" i="176"/>
  <c r="CN75" i="176" s="1"/>
  <c r="CK75" i="176"/>
  <c r="CI75" i="176"/>
  <c r="CH75" i="176"/>
  <c r="CJ75" i="176" s="1"/>
  <c r="BZ75" i="176"/>
  <c r="BY75" i="176"/>
  <c r="CA75" i="176" s="1"/>
  <c r="BX75" i="176"/>
  <c r="BV75" i="176"/>
  <c r="BU75" i="176"/>
  <c r="BW75" i="176" s="1"/>
  <c r="BM75" i="176"/>
  <c r="BL75" i="176"/>
  <c r="BN75" i="176" s="1"/>
  <c r="BK75" i="176"/>
  <c r="BI75" i="176"/>
  <c r="BH75" i="176"/>
  <c r="BJ75" i="176" s="1"/>
  <c r="AZ75" i="176"/>
  <c r="AY75" i="176"/>
  <c r="BA75" i="176" s="1"/>
  <c r="AX75" i="176"/>
  <c r="AV75" i="176"/>
  <c r="AU75" i="176"/>
  <c r="AW75" i="176" s="1"/>
  <c r="AM75" i="176"/>
  <c r="AL75" i="176"/>
  <c r="AN75" i="176" s="1"/>
  <c r="AK75" i="176"/>
  <c r="AI75" i="176"/>
  <c r="AH75" i="176"/>
  <c r="AJ75" i="176" s="1"/>
  <c r="Z75" i="176"/>
  <c r="AA75" i="176"/>
  <c r="X75" i="176"/>
  <c r="V75" i="176"/>
  <c r="W75" i="176"/>
  <c r="M75" i="176"/>
  <c r="DX75" i="176" s="1"/>
  <c r="L75" i="176"/>
  <c r="K75" i="176"/>
  <c r="DV75" i="176" s="1"/>
  <c r="I75" i="176"/>
  <c r="DT75" i="176" s="1"/>
  <c r="H75" i="176"/>
  <c r="DR74" i="176"/>
  <c r="DM74" i="176"/>
  <c r="DL74" i="176"/>
  <c r="DN74" i="176" s="1"/>
  <c r="DK74" i="176"/>
  <c r="DI74" i="176"/>
  <c r="DH74" i="176"/>
  <c r="DJ74" i="176" s="1"/>
  <c r="CZ74" i="176"/>
  <c r="CY74" i="176"/>
  <c r="DA74" i="176" s="1"/>
  <c r="CX74" i="176"/>
  <c r="CV74" i="176"/>
  <c r="CU74" i="176"/>
  <c r="CW74" i="176" s="1"/>
  <c r="CM74" i="176"/>
  <c r="CL74" i="176"/>
  <c r="CN74" i="176" s="1"/>
  <c r="CK74" i="176"/>
  <c r="CI74" i="176"/>
  <c r="CH74" i="176"/>
  <c r="CJ74" i="176" s="1"/>
  <c r="BZ74" i="176"/>
  <c r="BY74" i="176"/>
  <c r="CA74" i="176" s="1"/>
  <c r="BX74" i="176"/>
  <c r="BV74" i="176"/>
  <c r="BU74" i="176"/>
  <c r="BW74" i="176" s="1"/>
  <c r="BM74" i="176"/>
  <c r="BL74" i="176"/>
  <c r="BN74" i="176" s="1"/>
  <c r="BK74" i="176"/>
  <c r="BI74" i="176"/>
  <c r="BH74" i="176"/>
  <c r="BJ74" i="176" s="1"/>
  <c r="AZ74" i="176"/>
  <c r="AY74" i="176"/>
  <c r="BA74" i="176" s="1"/>
  <c r="AX74" i="176"/>
  <c r="AV74" i="176"/>
  <c r="AU74" i="176"/>
  <c r="AW74" i="176" s="1"/>
  <c r="AM74" i="176"/>
  <c r="AL74" i="176"/>
  <c r="AN74" i="176" s="1"/>
  <c r="AK74" i="176"/>
  <c r="AI74" i="176"/>
  <c r="AH74" i="176"/>
  <c r="AJ74" i="176" s="1"/>
  <c r="Z74" i="176"/>
  <c r="AA74" i="176"/>
  <c r="X74" i="176"/>
  <c r="V74" i="176"/>
  <c r="W74" i="176"/>
  <c r="M74" i="176"/>
  <c r="DX74" i="176" s="1"/>
  <c r="L74" i="176"/>
  <c r="K74" i="176"/>
  <c r="DV74" i="176" s="1"/>
  <c r="I74" i="176"/>
  <c r="DT74" i="176" s="1"/>
  <c r="H74" i="176"/>
  <c r="DR73" i="176"/>
  <c r="DM73" i="176"/>
  <c r="DL73" i="176"/>
  <c r="DN73" i="176" s="1"/>
  <c r="DK73" i="176"/>
  <c r="DI73" i="176"/>
  <c r="DH73" i="176"/>
  <c r="DJ73" i="176" s="1"/>
  <c r="CZ73" i="176"/>
  <c r="CY73" i="176"/>
  <c r="DA73" i="176" s="1"/>
  <c r="CX73" i="176"/>
  <c r="CV73" i="176"/>
  <c r="CU73" i="176"/>
  <c r="CW73" i="176" s="1"/>
  <c r="CM73" i="176"/>
  <c r="CL73" i="176"/>
  <c r="CN73" i="176" s="1"/>
  <c r="CK73" i="176"/>
  <c r="CI73" i="176"/>
  <c r="CH73" i="176"/>
  <c r="CJ73" i="176" s="1"/>
  <c r="BZ73" i="176"/>
  <c r="BY73" i="176"/>
  <c r="CA73" i="176" s="1"/>
  <c r="BX73" i="176"/>
  <c r="BV73" i="176"/>
  <c r="BU73" i="176"/>
  <c r="BW73" i="176" s="1"/>
  <c r="BM73" i="176"/>
  <c r="BL73" i="176"/>
  <c r="BN73" i="176" s="1"/>
  <c r="BK73" i="176"/>
  <c r="BI73" i="176"/>
  <c r="BH73" i="176"/>
  <c r="BJ73" i="176" s="1"/>
  <c r="AZ73" i="176"/>
  <c r="AY73" i="176"/>
  <c r="BA73" i="176" s="1"/>
  <c r="AX73" i="176"/>
  <c r="AV73" i="176"/>
  <c r="AU73" i="176"/>
  <c r="AW73" i="176" s="1"/>
  <c r="AM73" i="176"/>
  <c r="AL73" i="176"/>
  <c r="AN73" i="176" s="1"/>
  <c r="AK73" i="176"/>
  <c r="AI73" i="176"/>
  <c r="AH73" i="176"/>
  <c r="AJ73" i="176" s="1"/>
  <c r="Z73" i="176"/>
  <c r="AA73" i="176"/>
  <c r="X73" i="176"/>
  <c r="V73" i="176"/>
  <c r="W73" i="176"/>
  <c r="M73" i="176"/>
  <c r="DX73" i="176" s="1"/>
  <c r="L73" i="176"/>
  <c r="K73" i="176"/>
  <c r="DV73" i="176" s="1"/>
  <c r="I73" i="176"/>
  <c r="DT73" i="176" s="1"/>
  <c r="H73" i="176"/>
  <c r="DR72" i="176"/>
  <c r="DM72" i="176"/>
  <c r="DL72" i="176"/>
  <c r="DN72" i="176" s="1"/>
  <c r="DK72" i="176"/>
  <c r="DI72" i="176"/>
  <c r="DH72" i="176"/>
  <c r="DJ72" i="176" s="1"/>
  <c r="CZ72" i="176"/>
  <c r="CY72" i="176"/>
  <c r="DA72" i="176" s="1"/>
  <c r="CX72" i="176"/>
  <c r="CV72" i="176"/>
  <c r="CU72" i="176"/>
  <c r="CW72" i="176" s="1"/>
  <c r="CM72" i="176"/>
  <c r="CL72" i="176"/>
  <c r="CN72" i="176" s="1"/>
  <c r="CK72" i="176"/>
  <c r="CI72" i="176"/>
  <c r="CH72" i="176"/>
  <c r="CJ72" i="176" s="1"/>
  <c r="BZ72" i="176"/>
  <c r="BY72" i="176"/>
  <c r="CA72" i="176" s="1"/>
  <c r="BX72" i="176"/>
  <c r="BV72" i="176"/>
  <c r="BU72" i="176"/>
  <c r="BW72" i="176" s="1"/>
  <c r="BM72" i="176"/>
  <c r="BL72" i="176"/>
  <c r="BN72" i="176" s="1"/>
  <c r="BK72" i="176"/>
  <c r="BI72" i="176"/>
  <c r="BH72" i="176"/>
  <c r="BJ72" i="176" s="1"/>
  <c r="AZ72" i="176"/>
  <c r="AY72" i="176"/>
  <c r="BA72" i="176" s="1"/>
  <c r="AX72" i="176"/>
  <c r="AV72" i="176"/>
  <c r="AU72" i="176"/>
  <c r="AW72" i="176" s="1"/>
  <c r="AM72" i="176"/>
  <c r="AL72" i="176"/>
  <c r="AN72" i="176" s="1"/>
  <c r="AK72" i="176"/>
  <c r="AI72" i="176"/>
  <c r="AH72" i="176"/>
  <c r="AJ72" i="176" s="1"/>
  <c r="Z72" i="176"/>
  <c r="AA72" i="176"/>
  <c r="X72" i="176"/>
  <c r="V72" i="176"/>
  <c r="W72" i="176"/>
  <c r="M72" i="176"/>
  <c r="DX72" i="176" s="1"/>
  <c r="L72" i="176"/>
  <c r="K72" i="176"/>
  <c r="DV72" i="176" s="1"/>
  <c r="I72" i="176"/>
  <c r="DT72" i="176" s="1"/>
  <c r="H72" i="176"/>
  <c r="DR71" i="176"/>
  <c r="DM71" i="176"/>
  <c r="DL71" i="176"/>
  <c r="DN71" i="176" s="1"/>
  <c r="DK71" i="176"/>
  <c r="DI71" i="176"/>
  <c r="DH71" i="176"/>
  <c r="DJ71" i="176" s="1"/>
  <c r="CZ71" i="176"/>
  <c r="CY71" i="176"/>
  <c r="DA71" i="176" s="1"/>
  <c r="CX71" i="176"/>
  <c r="CV71" i="176"/>
  <c r="CU71" i="176"/>
  <c r="CW71" i="176" s="1"/>
  <c r="CM71" i="176"/>
  <c r="CL71" i="176"/>
  <c r="CN71" i="176" s="1"/>
  <c r="CK71" i="176"/>
  <c r="CI71" i="176"/>
  <c r="CH71" i="176"/>
  <c r="CJ71" i="176" s="1"/>
  <c r="BZ71" i="176"/>
  <c r="BY71" i="176"/>
  <c r="CA71" i="176" s="1"/>
  <c r="BX71" i="176"/>
  <c r="BV71" i="176"/>
  <c r="BU71" i="176"/>
  <c r="BW71" i="176" s="1"/>
  <c r="BM71" i="176"/>
  <c r="BL71" i="176"/>
  <c r="BN71" i="176" s="1"/>
  <c r="BK71" i="176"/>
  <c r="BI71" i="176"/>
  <c r="BH71" i="176"/>
  <c r="BJ71" i="176" s="1"/>
  <c r="AZ71" i="176"/>
  <c r="AY71" i="176"/>
  <c r="BA71" i="176" s="1"/>
  <c r="AX71" i="176"/>
  <c r="AV71" i="176"/>
  <c r="AU71" i="176"/>
  <c r="AW71" i="176" s="1"/>
  <c r="AM71" i="176"/>
  <c r="AL71" i="176"/>
  <c r="AN71" i="176" s="1"/>
  <c r="AK71" i="176"/>
  <c r="AI71" i="176"/>
  <c r="AH71" i="176"/>
  <c r="AJ71" i="176" s="1"/>
  <c r="Z71" i="176"/>
  <c r="AA71" i="176"/>
  <c r="X71" i="176"/>
  <c r="V71" i="176"/>
  <c r="W71" i="176"/>
  <c r="M71" i="176"/>
  <c r="DX71" i="176" s="1"/>
  <c r="L71" i="176"/>
  <c r="K71" i="176"/>
  <c r="DV71" i="176" s="1"/>
  <c r="I71" i="176"/>
  <c r="DT71" i="176" s="1"/>
  <c r="H71" i="176"/>
  <c r="DR70" i="176"/>
  <c r="DM70" i="176"/>
  <c r="DL70" i="176"/>
  <c r="DN70" i="176" s="1"/>
  <c r="DK70" i="176"/>
  <c r="DI70" i="176"/>
  <c r="DH70" i="176"/>
  <c r="DJ70" i="176" s="1"/>
  <c r="CZ70" i="176"/>
  <c r="CY70" i="176"/>
  <c r="DA70" i="176" s="1"/>
  <c r="CX70" i="176"/>
  <c r="CV70" i="176"/>
  <c r="CU70" i="176"/>
  <c r="CW70" i="176" s="1"/>
  <c r="CM70" i="176"/>
  <c r="CL70" i="176"/>
  <c r="CN70" i="176" s="1"/>
  <c r="CK70" i="176"/>
  <c r="CI70" i="176"/>
  <c r="CH70" i="176"/>
  <c r="CJ70" i="176" s="1"/>
  <c r="BZ70" i="176"/>
  <c r="BY70" i="176"/>
  <c r="CA70" i="176" s="1"/>
  <c r="BX70" i="176"/>
  <c r="BV70" i="176"/>
  <c r="BU70" i="176"/>
  <c r="BW70" i="176" s="1"/>
  <c r="BM70" i="176"/>
  <c r="BL70" i="176"/>
  <c r="BN70" i="176" s="1"/>
  <c r="BK70" i="176"/>
  <c r="BI70" i="176"/>
  <c r="BH70" i="176"/>
  <c r="BJ70" i="176" s="1"/>
  <c r="AZ70" i="176"/>
  <c r="AY70" i="176"/>
  <c r="BA70" i="176" s="1"/>
  <c r="AX70" i="176"/>
  <c r="AV70" i="176"/>
  <c r="AU70" i="176"/>
  <c r="AW70" i="176" s="1"/>
  <c r="AM70" i="176"/>
  <c r="AL70" i="176"/>
  <c r="AN70" i="176" s="1"/>
  <c r="AK70" i="176"/>
  <c r="AI70" i="176"/>
  <c r="AH70" i="176"/>
  <c r="AJ70" i="176" s="1"/>
  <c r="Z70" i="176"/>
  <c r="AA70" i="176"/>
  <c r="X70" i="176"/>
  <c r="V70" i="176"/>
  <c r="W70" i="176"/>
  <c r="M70" i="176"/>
  <c r="DX70" i="176" s="1"/>
  <c r="L70" i="176"/>
  <c r="K70" i="176"/>
  <c r="DV70" i="176" s="1"/>
  <c r="I70" i="176"/>
  <c r="DT70" i="176" s="1"/>
  <c r="H70" i="176"/>
  <c r="DR69" i="176"/>
  <c r="DM69" i="176"/>
  <c r="DL69" i="176"/>
  <c r="DN69" i="176" s="1"/>
  <c r="DK69" i="176"/>
  <c r="DI69" i="176"/>
  <c r="DH69" i="176"/>
  <c r="DJ69" i="176" s="1"/>
  <c r="CZ69" i="176"/>
  <c r="CY69" i="176"/>
  <c r="DA69" i="176" s="1"/>
  <c r="CX69" i="176"/>
  <c r="CV69" i="176"/>
  <c r="CU69" i="176"/>
  <c r="CW69" i="176" s="1"/>
  <c r="CM69" i="176"/>
  <c r="CL69" i="176"/>
  <c r="CN69" i="176" s="1"/>
  <c r="CK69" i="176"/>
  <c r="CI69" i="176"/>
  <c r="CH69" i="176"/>
  <c r="CJ69" i="176" s="1"/>
  <c r="BZ69" i="176"/>
  <c r="BY69" i="176"/>
  <c r="CA69" i="176" s="1"/>
  <c r="BX69" i="176"/>
  <c r="BV69" i="176"/>
  <c r="BU69" i="176"/>
  <c r="BW69" i="176" s="1"/>
  <c r="BM69" i="176"/>
  <c r="BL69" i="176"/>
  <c r="BN69" i="176" s="1"/>
  <c r="BK69" i="176"/>
  <c r="BI69" i="176"/>
  <c r="BH69" i="176"/>
  <c r="BJ69" i="176" s="1"/>
  <c r="AZ69" i="176"/>
  <c r="AY69" i="176"/>
  <c r="BA69" i="176" s="1"/>
  <c r="AX69" i="176"/>
  <c r="AV69" i="176"/>
  <c r="AU69" i="176"/>
  <c r="AW69" i="176" s="1"/>
  <c r="AM69" i="176"/>
  <c r="AL69" i="176"/>
  <c r="AN69" i="176" s="1"/>
  <c r="AK69" i="176"/>
  <c r="AI69" i="176"/>
  <c r="AH69" i="176"/>
  <c r="AJ69" i="176" s="1"/>
  <c r="Z69" i="176"/>
  <c r="AA69" i="176"/>
  <c r="X69" i="176"/>
  <c r="V69" i="176"/>
  <c r="W69" i="176"/>
  <c r="M69" i="176"/>
  <c r="DX69" i="176" s="1"/>
  <c r="L69" i="176"/>
  <c r="K69" i="176"/>
  <c r="DV69" i="176" s="1"/>
  <c r="I69" i="176"/>
  <c r="DT69" i="176" s="1"/>
  <c r="H69" i="176"/>
  <c r="DR68" i="176"/>
  <c r="DM68" i="176"/>
  <c r="DL68" i="176"/>
  <c r="DN68" i="176" s="1"/>
  <c r="DK68" i="176"/>
  <c r="DI68" i="176"/>
  <c r="DH68" i="176"/>
  <c r="DJ68" i="176" s="1"/>
  <c r="CZ68" i="176"/>
  <c r="CY68" i="176"/>
  <c r="DA68" i="176" s="1"/>
  <c r="CX68" i="176"/>
  <c r="CV68" i="176"/>
  <c r="CU68" i="176"/>
  <c r="CW68" i="176" s="1"/>
  <c r="CM68" i="176"/>
  <c r="CL68" i="176"/>
  <c r="CN68" i="176" s="1"/>
  <c r="CK68" i="176"/>
  <c r="CI68" i="176"/>
  <c r="CH68" i="176"/>
  <c r="CJ68" i="176" s="1"/>
  <c r="BZ68" i="176"/>
  <c r="BY68" i="176"/>
  <c r="CA68" i="176" s="1"/>
  <c r="BX68" i="176"/>
  <c r="BV68" i="176"/>
  <c r="BU68" i="176"/>
  <c r="BW68" i="176" s="1"/>
  <c r="BM68" i="176"/>
  <c r="BL68" i="176"/>
  <c r="BN68" i="176" s="1"/>
  <c r="BK68" i="176"/>
  <c r="BI68" i="176"/>
  <c r="BH68" i="176"/>
  <c r="BJ68" i="176" s="1"/>
  <c r="AZ68" i="176"/>
  <c r="AY68" i="176"/>
  <c r="BA68" i="176" s="1"/>
  <c r="AX68" i="176"/>
  <c r="AV68" i="176"/>
  <c r="AU68" i="176"/>
  <c r="AW68" i="176" s="1"/>
  <c r="AM68" i="176"/>
  <c r="AL68" i="176"/>
  <c r="AN68" i="176" s="1"/>
  <c r="AK68" i="176"/>
  <c r="AI68" i="176"/>
  <c r="AH68" i="176"/>
  <c r="AJ68" i="176" s="1"/>
  <c r="Z68" i="176"/>
  <c r="AA68" i="176"/>
  <c r="X68" i="176"/>
  <c r="V68" i="176"/>
  <c r="W68" i="176"/>
  <c r="M68" i="176"/>
  <c r="DX68" i="176" s="1"/>
  <c r="L68" i="176"/>
  <c r="K68" i="176"/>
  <c r="DV68" i="176" s="1"/>
  <c r="I68" i="176"/>
  <c r="DT68" i="176" s="1"/>
  <c r="H68" i="176"/>
  <c r="DR67" i="176"/>
  <c r="DM67" i="176"/>
  <c r="DL67" i="176"/>
  <c r="DN67" i="176" s="1"/>
  <c r="DK67" i="176"/>
  <c r="DI67" i="176"/>
  <c r="DH67" i="176"/>
  <c r="DJ67" i="176" s="1"/>
  <c r="CZ67" i="176"/>
  <c r="CY67" i="176"/>
  <c r="DA67" i="176" s="1"/>
  <c r="CX67" i="176"/>
  <c r="CV67" i="176"/>
  <c r="CU67" i="176"/>
  <c r="CW67" i="176" s="1"/>
  <c r="CM67" i="176"/>
  <c r="CL67" i="176"/>
  <c r="CN67" i="176" s="1"/>
  <c r="CK67" i="176"/>
  <c r="CI67" i="176"/>
  <c r="CH67" i="176"/>
  <c r="CJ67" i="176" s="1"/>
  <c r="BZ67" i="176"/>
  <c r="BY67" i="176"/>
  <c r="CA67" i="176" s="1"/>
  <c r="BX67" i="176"/>
  <c r="BV67" i="176"/>
  <c r="BU67" i="176"/>
  <c r="BW67" i="176" s="1"/>
  <c r="BM67" i="176"/>
  <c r="BL67" i="176"/>
  <c r="BN67" i="176" s="1"/>
  <c r="BK67" i="176"/>
  <c r="BI67" i="176"/>
  <c r="BH67" i="176"/>
  <c r="BJ67" i="176" s="1"/>
  <c r="AZ67" i="176"/>
  <c r="AY67" i="176"/>
  <c r="BA67" i="176" s="1"/>
  <c r="AX67" i="176"/>
  <c r="AV67" i="176"/>
  <c r="AU67" i="176"/>
  <c r="AW67" i="176" s="1"/>
  <c r="AM67" i="176"/>
  <c r="AL67" i="176"/>
  <c r="AN67" i="176" s="1"/>
  <c r="AK67" i="176"/>
  <c r="AI67" i="176"/>
  <c r="AH67" i="176"/>
  <c r="AJ67" i="176" s="1"/>
  <c r="Z67" i="176"/>
  <c r="AA67" i="176"/>
  <c r="X67" i="176"/>
  <c r="V67" i="176"/>
  <c r="W67" i="176"/>
  <c r="M67" i="176"/>
  <c r="DX67" i="176" s="1"/>
  <c r="L67" i="176"/>
  <c r="K67" i="176"/>
  <c r="DV67" i="176" s="1"/>
  <c r="I67" i="176"/>
  <c r="DT67" i="176" s="1"/>
  <c r="H67" i="176"/>
  <c r="DR66" i="176"/>
  <c r="DM66" i="176"/>
  <c r="DL66" i="176"/>
  <c r="DN66" i="176" s="1"/>
  <c r="DK66" i="176"/>
  <c r="DI66" i="176"/>
  <c r="DH66" i="176"/>
  <c r="DJ66" i="176" s="1"/>
  <c r="CZ66" i="176"/>
  <c r="CY66" i="176"/>
  <c r="DA66" i="176" s="1"/>
  <c r="CX66" i="176"/>
  <c r="CV66" i="176"/>
  <c r="CU66" i="176"/>
  <c r="CW66" i="176" s="1"/>
  <c r="CM66" i="176"/>
  <c r="CL66" i="176"/>
  <c r="CN66" i="176" s="1"/>
  <c r="CK66" i="176"/>
  <c r="CI66" i="176"/>
  <c r="CH66" i="176"/>
  <c r="CJ66" i="176" s="1"/>
  <c r="BZ66" i="176"/>
  <c r="BY66" i="176"/>
  <c r="CA66" i="176" s="1"/>
  <c r="BX66" i="176"/>
  <c r="BV66" i="176"/>
  <c r="BU66" i="176"/>
  <c r="BW66" i="176" s="1"/>
  <c r="BM66" i="176"/>
  <c r="BL66" i="176"/>
  <c r="BN66" i="176" s="1"/>
  <c r="BK66" i="176"/>
  <c r="BI66" i="176"/>
  <c r="BH66" i="176"/>
  <c r="BJ66" i="176" s="1"/>
  <c r="AZ66" i="176"/>
  <c r="AY66" i="176"/>
  <c r="BA66" i="176" s="1"/>
  <c r="AX66" i="176"/>
  <c r="AV66" i="176"/>
  <c r="AU66" i="176"/>
  <c r="AW66" i="176" s="1"/>
  <c r="AM66" i="176"/>
  <c r="AL66" i="176"/>
  <c r="AN66" i="176" s="1"/>
  <c r="AK66" i="176"/>
  <c r="AI66" i="176"/>
  <c r="AH66" i="176"/>
  <c r="AJ66" i="176" s="1"/>
  <c r="Z66" i="176"/>
  <c r="AA66" i="176"/>
  <c r="X66" i="176"/>
  <c r="V66" i="176"/>
  <c r="W66" i="176"/>
  <c r="M66" i="176"/>
  <c r="DX66" i="176" s="1"/>
  <c r="L66" i="176"/>
  <c r="K66" i="176"/>
  <c r="DV66" i="176" s="1"/>
  <c r="I66" i="176"/>
  <c r="DT66" i="176" s="1"/>
  <c r="H66" i="176"/>
  <c r="DR65" i="176"/>
  <c r="DM65" i="176"/>
  <c r="DL65" i="176"/>
  <c r="DN65" i="176" s="1"/>
  <c r="DK65" i="176"/>
  <c r="DI65" i="176"/>
  <c r="DH65" i="176"/>
  <c r="DJ65" i="176" s="1"/>
  <c r="CZ65" i="176"/>
  <c r="CY65" i="176"/>
  <c r="DA65" i="176" s="1"/>
  <c r="CX65" i="176"/>
  <c r="CV65" i="176"/>
  <c r="CU65" i="176"/>
  <c r="CW65" i="176" s="1"/>
  <c r="CM65" i="176"/>
  <c r="CL65" i="176"/>
  <c r="CN65" i="176" s="1"/>
  <c r="CK65" i="176"/>
  <c r="CI65" i="176"/>
  <c r="CH65" i="176"/>
  <c r="CJ65" i="176" s="1"/>
  <c r="BZ65" i="176"/>
  <c r="BY65" i="176"/>
  <c r="CA65" i="176" s="1"/>
  <c r="BX65" i="176"/>
  <c r="BV65" i="176"/>
  <c r="BU65" i="176"/>
  <c r="BW65" i="176" s="1"/>
  <c r="BM65" i="176"/>
  <c r="BL65" i="176"/>
  <c r="BN65" i="176" s="1"/>
  <c r="BK65" i="176"/>
  <c r="BI65" i="176"/>
  <c r="BH65" i="176"/>
  <c r="BJ65" i="176" s="1"/>
  <c r="AZ65" i="176"/>
  <c r="AY65" i="176"/>
  <c r="BA65" i="176" s="1"/>
  <c r="AX65" i="176"/>
  <c r="AV65" i="176"/>
  <c r="AU65" i="176"/>
  <c r="AW65" i="176" s="1"/>
  <c r="AM65" i="176"/>
  <c r="AL65" i="176"/>
  <c r="AN65" i="176" s="1"/>
  <c r="AK65" i="176"/>
  <c r="AI65" i="176"/>
  <c r="AH65" i="176"/>
  <c r="AJ65" i="176" s="1"/>
  <c r="Z65" i="176"/>
  <c r="AA65" i="176"/>
  <c r="X65" i="176"/>
  <c r="V65" i="176"/>
  <c r="W65" i="176"/>
  <c r="M65" i="176"/>
  <c r="DX65" i="176" s="1"/>
  <c r="L65" i="176"/>
  <c r="K65" i="176"/>
  <c r="DV65" i="176" s="1"/>
  <c r="I65" i="176"/>
  <c r="DT65" i="176" s="1"/>
  <c r="H65" i="176"/>
  <c r="DR64" i="176"/>
  <c r="DM64" i="176"/>
  <c r="DL64" i="176"/>
  <c r="DN64" i="176" s="1"/>
  <c r="DK64" i="176"/>
  <c r="DI64" i="176"/>
  <c r="DH64" i="176"/>
  <c r="DJ64" i="176" s="1"/>
  <c r="CZ64" i="176"/>
  <c r="CY64" i="176"/>
  <c r="DA64" i="176" s="1"/>
  <c r="CX64" i="176"/>
  <c r="CV64" i="176"/>
  <c r="CU64" i="176"/>
  <c r="CW64" i="176" s="1"/>
  <c r="CM64" i="176"/>
  <c r="CL64" i="176"/>
  <c r="CN64" i="176" s="1"/>
  <c r="CK64" i="176"/>
  <c r="CI64" i="176"/>
  <c r="CH64" i="176"/>
  <c r="CJ64" i="176" s="1"/>
  <c r="BZ64" i="176"/>
  <c r="BY64" i="176"/>
  <c r="CA64" i="176" s="1"/>
  <c r="BX64" i="176"/>
  <c r="BV64" i="176"/>
  <c r="BU64" i="176"/>
  <c r="BW64" i="176" s="1"/>
  <c r="BM64" i="176"/>
  <c r="BL64" i="176"/>
  <c r="BN64" i="176" s="1"/>
  <c r="BK64" i="176"/>
  <c r="BI64" i="176"/>
  <c r="BH64" i="176"/>
  <c r="BJ64" i="176" s="1"/>
  <c r="AZ64" i="176"/>
  <c r="AY64" i="176"/>
  <c r="BA64" i="176" s="1"/>
  <c r="AX64" i="176"/>
  <c r="AV64" i="176"/>
  <c r="AU64" i="176"/>
  <c r="AW64" i="176" s="1"/>
  <c r="AM64" i="176"/>
  <c r="AL64" i="176"/>
  <c r="AN64" i="176" s="1"/>
  <c r="AK64" i="176"/>
  <c r="AI64" i="176"/>
  <c r="AH64" i="176"/>
  <c r="AJ64" i="176" s="1"/>
  <c r="Z64" i="176"/>
  <c r="AA64" i="176"/>
  <c r="X64" i="176"/>
  <c r="V64" i="176"/>
  <c r="W64" i="176"/>
  <c r="M64" i="176"/>
  <c r="DX64" i="176" s="1"/>
  <c r="L64" i="176"/>
  <c r="K64" i="176"/>
  <c r="DV64" i="176" s="1"/>
  <c r="I64" i="176"/>
  <c r="DT64" i="176" s="1"/>
  <c r="H64" i="176"/>
  <c r="DR63" i="176"/>
  <c r="DM63" i="176"/>
  <c r="DL63" i="176"/>
  <c r="DN63" i="176" s="1"/>
  <c r="DK63" i="176"/>
  <c r="DI63" i="176"/>
  <c r="DH63" i="176"/>
  <c r="DJ63" i="176" s="1"/>
  <c r="CZ63" i="176"/>
  <c r="CY63" i="176"/>
  <c r="DA63" i="176" s="1"/>
  <c r="CX63" i="176"/>
  <c r="CV63" i="176"/>
  <c r="CU63" i="176"/>
  <c r="CW63" i="176" s="1"/>
  <c r="CM63" i="176"/>
  <c r="CL63" i="176"/>
  <c r="CN63" i="176" s="1"/>
  <c r="CK63" i="176"/>
  <c r="CI63" i="176"/>
  <c r="CH63" i="176"/>
  <c r="CJ63" i="176" s="1"/>
  <c r="BZ63" i="176"/>
  <c r="BY63" i="176"/>
  <c r="CA63" i="176" s="1"/>
  <c r="BX63" i="176"/>
  <c r="BV63" i="176"/>
  <c r="BU63" i="176"/>
  <c r="BW63" i="176" s="1"/>
  <c r="BM63" i="176"/>
  <c r="BL63" i="176"/>
  <c r="BN63" i="176" s="1"/>
  <c r="BK63" i="176"/>
  <c r="BI63" i="176"/>
  <c r="BH63" i="176"/>
  <c r="BJ63" i="176" s="1"/>
  <c r="AZ63" i="176"/>
  <c r="AY63" i="176"/>
  <c r="BA63" i="176" s="1"/>
  <c r="AX63" i="176"/>
  <c r="AV63" i="176"/>
  <c r="AU63" i="176"/>
  <c r="AW63" i="176" s="1"/>
  <c r="AM63" i="176"/>
  <c r="AL63" i="176"/>
  <c r="AN63" i="176" s="1"/>
  <c r="AK63" i="176"/>
  <c r="AI63" i="176"/>
  <c r="AH63" i="176"/>
  <c r="AJ63" i="176" s="1"/>
  <c r="Z63" i="176"/>
  <c r="AA63" i="176"/>
  <c r="X63" i="176"/>
  <c r="V63" i="176"/>
  <c r="W63" i="176"/>
  <c r="M63" i="176"/>
  <c r="DX63" i="176" s="1"/>
  <c r="L63" i="176"/>
  <c r="K63" i="176"/>
  <c r="DV63" i="176" s="1"/>
  <c r="I63" i="176"/>
  <c r="DT63" i="176" s="1"/>
  <c r="H63" i="176"/>
  <c r="DR62" i="176"/>
  <c r="DM62" i="176"/>
  <c r="DL62" i="176"/>
  <c r="DN62" i="176" s="1"/>
  <c r="DK62" i="176"/>
  <c r="DI62" i="176"/>
  <c r="DH62" i="176"/>
  <c r="DJ62" i="176" s="1"/>
  <c r="CZ62" i="176"/>
  <c r="CY62" i="176"/>
  <c r="DA62" i="176" s="1"/>
  <c r="CX62" i="176"/>
  <c r="CV62" i="176"/>
  <c r="CU62" i="176"/>
  <c r="CW62" i="176" s="1"/>
  <c r="CM62" i="176"/>
  <c r="CL62" i="176"/>
  <c r="CN62" i="176" s="1"/>
  <c r="CK62" i="176"/>
  <c r="CI62" i="176"/>
  <c r="CH62" i="176"/>
  <c r="CJ62" i="176" s="1"/>
  <c r="BZ62" i="176"/>
  <c r="BY62" i="176"/>
  <c r="CA62" i="176" s="1"/>
  <c r="BX62" i="176"/>
  <c r="BV62" i="176"/>
  <c r="BU62" i="176"/>
  <c r="BW62" i="176" s="1"/>
  <c r="BM62" i="176"/>
  <c r="BL62" i="176"/>
  <c r="BN62" i="176" s="1"/>
  <c r="BK62" i="176"/>
  <c r="BI62" i="176"/>
  <c r="BH62" i="176"/>
  <c r="BJ62" i="176" s="1"/>
  <c r="AZ62" i="176"/>
  <c r="AY62" i="176"/>
  <c r="BA62" i="176" s="1"/>
  <c r="AX62" i="176"/>
  <c r="AV62" i="176"/>
  <c r="AU62" i="176"/>
  <c r="AW62" i="176" s="1"/>
  <c r="AM62" i="176"/>
  <c r="AL62" i="176"/>
  <c r="AN62" i="176" s="1"/>
  <c r="AK62" i="176"/>
  <c r="AI62" i="176"/>
  <c r="AH62" i="176"/>
  <c r="AJ62" i="176" s="1"/>
  <c r="Z62" i="176"/>
  <c r="AA62" i="176"/>
  <c r="X62" i="176"/>
  <c r="V62" i="176"/>
  <c r="W62" i="176"/>
  <c r="M62" i="176"/>
  <c r="DX62" i="176" s="1"/>
  <c r="L62" i="176"/>
  <c r="K62" i="176"/>
  <c r="DV62" i="176" s="1"/>
  <c r="I62" i="176"/>
  <c r="DT62" i="176" s="1"/>
  <c r="H62" i="176"/>
  <c r="DR61" i="176"/>
  <c r="DM61" i="176"/>
  <c r="DL61" i="176"/>
  <c r="DN61" i="176" s="1"/>
  <c r="DK61" i="176"/>
  <c r="DI61" i="176"/>
  <c r="DH61" i="176"/>
  <c r="DJ61" i="176" s="1"/>
  <c r="CZ61" i="176"/>
  <c r="CY61" i="176"/>
  <c r="DA61" i="176" s="1"/>
  <c r="CX61" i="176"/>
  <c r="CV61" i="176"/>
  <c r="CU61" i="176"/>
  <c r="CW61" i="176" s="1"/>
  <c r="CM61" i="176"/>
  <c r="CL61" i="176"/>
  <c r="CN61" i="176" s="1"/>
  <c r="CK61" i="176"/>
  <c r="CI61" i="176"/>
  <c r="CH61" i="176"/>
  <c r="CJ61" i="176" s="1"/>
  <c r="BZ61" i="176"/>
  <c r="BY61" i="176"/>
  <c r="CA61" i="176" s="1"/>
  <c r="BX61" i="176"/>
  <c r="BV61" i="176"/>
  <c r="BU61" i="176"/>
  <c r="BW61" i="176" s="1"/>
  <c r="BM61" i="176"/>
  <c r="BL61" i="176"/>
  <c r="BN61" i="176" s="1"/>
  <c r="BK61" i="176"/>
  <c r="BI61" i="176"/>
  <c r="BH61" i="176"/>
  <c r="BJ61" i="176" s="1"/>
  <c r="AZ61" i="176"/>
  <c r="AY61" i="176"/>
  <c r="BA61" i="176" s="1"/>
  <c r="AX61" i="176"/>
  <c r="AV61" i="176"/>
  <c r="AU61" i="176"/>
  <c r="AW61" i="176" s="1"/>
  <c r="AM61" i="176"/>
  <c r="AL61" i="176"/>
  <c r="AN61" i="176" s="1"/>
  <c r="AK61" i="176"/>
  <c r="AI61" i="176"/>
  <c r="AH61" i="176"/>
  <c r="AJ61" i="176" s="1"/>
  <c r="Z61" i="176"/>
  <c r="AA61" i="176"/>
  <c r="X61" i="176"/>
  <c r="V61" i="176"/>
  <c r="W61" i="176"/>
  <c r="M61" i="176"/>
  <c r="DX61" i="176" s="1"/>
  <c r="L61" i="176"/>
  <c r="K61" i="176"/>
  <c r="DV61" i="176" s="1"/>
  <c r="I61" i="176"/>
  <c r="DT61" i="176" s="1"/>
  <c r="H61" i="176"/>
  <c r="DR60" i="176"/>
  <c r="DM60" i="176"/>
  <c r="DL60" i="176"/>
  <c r="DN60" i="176" s="1"/>
  <c r="DK60" i="176"/>
  <c r="DI60" i="176"/>
  <c r="DH60" i="176"/>
  <c r="DJ60" i="176" s="1"/>
  <c r="CZ60" i="176"/>
  <c r="CY60" i="176"/>
  <c r="DA60" i="176" s="1"/>
  <c r="CX60" i="176"/>
  <c r="CV60" i="176"/>
  <c r="CU60" i="176"/>
  <c r="CW60" i="176" s="1"/>
  <c r="CM60" i="176"/>
  <c r="CL60" i="176"/>
  <c r="CN60" i="176" s="1"/>
  <c r="CK60" i="176"/>
  <c r="CI60" i="176"/>
  <c r="CH60" i="176"/>
  <c r="CJ60" i="176" s="1"/>
  <c r="BZ60" i="176"/>
  <c r="BY60" i="176"/>
  <c r="CA60" i="176" s="1"/>
  <c r="BX60" i="176"/>
  <c r="BV60" i="176"/>
  <c r="BU60" i="176"/>
  <c r="BW60" i="176" s="1"/>
  <c r="BM60" i="176"/>
  <c r="BL60" i="176"/>
  <c r="BN60" i="176" s="1"/>
  <c r="BK60" i="176"/>
  <c r="BI60" i="176"/>
  <c r="BH60" i="176"/>
  <c r="BJ60" i="176" s="1"/>
  <c r="AZ60" i="176"/>
  <c r="AY60" i="176"/>
  <c r="BA60" i="176" s="1"/>
  <c r="AX60" i="176"/>
  <c r="AV60" i="176"/>
  <c r="AU60" i="176"/>
  <c r="AW60" i="176" s="1"/>
  <c r="AM60" i="176"/>
  <c r="AL60" i="176"/>
  <c r="AN60" i="176" s="1"/>
  <c r="AK60" i="176"/>
  <c r="AI60" i="176"/>
  <c r="AH60" i="176"/>
  <c r="AJ60" i="176" s="1"/>
  <c r="Z60" i="176"/>
  <c r="AA60" i="176"/>
  <c r="X60" i="176"/>
  <c r="V60" i="176"/>
  <c r="W60" i="176"/>
  <c r="M60" i="176"/>
  <c r="DX60" i="176" s="1"/>
  <c r="L60" i="176"/>
  <c r="K60" i="176"/>
  <c r="DV60" i="176" s="1"/>
  <c r="I60" i="176"/>
  <c r="DT60" i="176" s="1"/>
  <c r="H60" i="176"/>
  <c r="DR59" i="176"/>
  <c r="DM59" i="176"/>
  <c r="DL59" i="176"/>
  <c r="DN59" i="176" s="1"/>
  <c r="DK59" i="176"/>
  <c r="DI59" i="176"/>
  <c r="DH59" i="176"/>
  <c r="DJ59" i="176" s="1"/>
  <c r="CZ59" i="176"/>
  <c r="CY59" i="176"/>
  <c r="DA59" i="176" s="1"/>
  <c r="CX59" i="176"/>
  <c r="CV59" i="176"/>
  <c r="CU59" i="176"/>
  <c r="CW59" i="176" s="1"/>
  <c r="CM59" i="176"/>
  <c r="CL59" i="176"/>
  <c r="CN59" i="176" s="1"/>
  <c r="CK59" i="176"/>
  <c r="CI59" i="176"/>
  <c r="CH59" i="176"/>
  <c r="CJ59" i="176" s="1"/>
  <c r="BZ59" i="176"/>
  <c r="BY59" i="176"/>
  <c r="CA59" i="176" s="1"/>
  <c r="BX59" i="176"/>
  <c r="BV59" i="176"/>
  <c r="BU59" i="176"/>
  <c r="BW59" i="176" s="1"/>
  <c r="BM59" i="176"/>
  <c r="BL59" i="176"/>
  <c r="BN59" i="176" s="1"/>
  <c r="BK59" i="176"/>
  <c r="BI59" i="176"/>
  <c r="BH59" i="176"/>
  <c r="BJ59" i="176" s="1"/>
  <c r="AZ59" i="176"/>
  <c r="AY59" i="176"/>
  <c r="BA59" i="176" s="1"/>
  <c r="AX59" i="176"/>
  <c r="AV59" i="176"/>
  <c r="AU59" i="176"/>
  <c r="AW59" i="176" s="1"/>
  <c r="AM59" i="176"/>
  <c r="AL59" i="176"/>
  <c r="AN59" i="176" s="1"/>
  <c r="AK59" i="176"/>
  <c r="AI59" i="176"/>
  <c r="AH59" i="176"/>
  <c r="AJ59" i="176" s="1"/>
  <c r="Z59" i="176"/>
  <c r="AA59" i="176"/>
  <c r="X59" i="176"/>
  <c r="V59" i="176"/>
  <c r="W59" i="176"/>
  <c r="M59" i="176"/>
  <c r="DX59" i="176" s="1"/>
  <c r="L59" i="176"/>
  <c r="K59" i="176"/>
  <c r="DV59" i="176" s="1"/>
  <c r="I59" i="176"/>
  <c r="DT59" i="176" s="1"/>
  <c r="H59" i="176"/>
  <c r="DR58" i="176"/>
  <c r="DM58" i="176"/>
  <c r="DL58" i="176"/>
  <c r="DN58" i="176" s="1"/>
  <c r="DK58" i="176"/>
  <c r="DI58" i="176"/>
  <c r="DH58" i="176"/>
  <c r="DJ58" i="176" s="1"/>
  <c r="CZ58" i="176"/>
  <c r="CY58" i="176"/>
  <c r="DA58" i="176" s="1"/>
  <c r="CX58" i="176"/>
  <c r="CV58" i="176"/>
  <c r="CU58" i="176"/>
  <c r="CW58" i="176" s="1"/>
  <c r="CM58" i="176"/>
  <c r="CL58" i="176"/>
  <c r="CN58" i="176" s="1"/>
  <c r="CK58" i="176"/>
  <c r="CI58" i="176"/>
  <c r="CH58" i="176"/>
  <c r="CJ58" i="176" s="1"/>
  <c r="BZ58" i="176"/>
  <c r="BY58" i="176"/>
  <c r="CA58" i="176" s="1"/>
  <c r="BX58" i="176"/>
  <c r="BV58" i="176"/>
  <c r="BU58" i="176"/>
  <c r="BW58" i="176" s="1"/>
  <c r="BM58" i="176"/>
  <c r="BL58" i="176"/>
  <c r="BN58" i="176" s="1"/>
  <c r="BK58" i="176"/>
  <c r="BI58" i="176"/>
  <c r="BH58" i="176"/>
  <c r="BJ58" i="176" s="1"/>
  <c r="AZ58" i="176"/>
  <c r="AY58" i="176"/>
  <c r="BA58" i="176" s="1"/>
  <c r="AX58" i="176"/>
  <c r="AV58" i="176"/>
  <c r="AU58" i="176"/>
  <c r="AW58" i="176" s="1"/>
  <c r="AM58" i="176"/>
  <c r="AL58" i="176"/>
  <c r="AN58" i="176" s="1"/>
  <c r="AK58" i="176"/>
  <c r="AI58" i="176"/>
  <c r="AH58" i="176"/>
  <c r="AJ58" i="176" s="1"/>
  <c r="Z58" i="176"/>
  <c r="AA58" i="176"/>
  <c r="X58" i="176"/>
  <c r="V58" i="176"/>
  <c r="W58" i="176"/>
  <c r="M58" i="176"/>
  <c r="DX58" i="176" s="1"/>
  <c r="L58" i="176"/>
  <c r="K58" i="176"/>
  <c r="DV58" i="176" s="1"/>
  <c r="I58" i="176"/>
  <c r="DT58" i="176" s="1"/>
  <c r="H58" i="176"/>
  <c r="DR57" i="176"/>
  <c r="DM57" i="176"/>
  <c r="DL57" i="176"/>
  <c r="DN57" i="176" s="1"/>
  <c r="DK57" i="176"/>
  <c r="DI57" i="176"/>
  <c r="DH57" i="176"/>
  <c r="DJ57" i="176" s="1"/>
  <c r="CZ57" i="176"/>
  <c r="CY57" i="176"/>
  <c r="DA57" i="176" s="1"/>
  <c r="CX57" i="176"/>
  <c r="CV57" i="176"/>
  <c r="CU57" i="176"/>
  <c r="CW57" i="176" s="1"/>
  <c r="CM57" i="176"/>
  <c r="CL57" i="176"/>
  <c r="CN57" i="176" s="1"/>
  <c r="CK57" i="176"/>
  <c r="CI57" i="176"/>
  <c r="CH57" i="176"/>
  <c r="CJ57" i="176" s="1"/>
  <c r="BZ57" i="176"/>
  <c r="BY57" i="176"/>
  <c r="CA57" i="176" s="1"/>
  <c r="BX57" i="176"/>
  <c r="BV57" i="176"/>
  <c r="BU57" i="176"/>
  <c r="BW57" i="176" s="1"/>
  <c r="BM57" i="176"/>
  <c r="BL57" i="176"/>
  <c r="BN57" i="176" s="1"/>
  <c r="BK57" i="176"/>
  <c r="BI57" i="176"/>
  <c r="BH57" i="176"/>
  <c r="BJ57" i="176" s="1"/>
  <c r="AZ57" i="176"/>
  <c r="AY57" i="176"/>
  <c r="BA57" i="176" s="1"/>
  <c r="AX57" i="176"/>
  <c r="AV57" i="176"/>
  <c r="AU57" i="176"/>
  <c r="AW57" i="176" s="1"/>
  <c r="AM57" i="176"/>
  <c r="AL57" i="176"/>
  <c r="AN57" i="176" s="1"/>
  <c r="AK57" i="176"/>
  <c r="AI57" i="176"/>
  <c r="AH57" i="176"/>
  <c r="AJ57" i="176" s="1"/>
  <c r="Z57" i="176"/>
  <c r="AA57" i="176"/>
  <c r="X57" i="176"/>
  <c r="V57" i="176"/>
  <c r="W57" i="176"/>
  <c r="M57" i="176"/>
  <c r="DX57" i="176" s="1"/>
  <c r="L57" i="176"/>
  <c r="K57" i="176"/>
  <c r="DV57" i="176" s="1"/>
  <c r="I57" i="176"/>
  <c r="DT57" i="176" s="1"/>
  <c r="H57" i="176"/>
  <c r="DR56" i="176"/>
  <c r="DO56" i="176"/>
  <c r="DM56" i="176"/>
  <c r="DL56" i="176"/>
  <c r="DN56" i="176" s="1"/>
  <c r="DK56" i="176"/>
  <c r="DI56" i="176"/>
  <c r="DH56" i="176"/>
  <c r="DJ56" i="176" s="1"/>
  <c r="DB56" i="176"/>
  <c r="CZ56" i="176"/>
  <c r="CY56" i="176"/>
  <c r="DA56" i="176" s="1"/>
  <c r="CX56" i="176"/>
  <c r="CV56" i="176"/>
  <c r="CU56" i="176"/>
  <c r="CW56" i="176" s="1"/>
  <c r="CO56" i="176"/>
  <c r="CM56" i="176"/>
  <c r="CL56" i="176"/>
  <c r="CN56" i="176" s="1"/>
  <c r="CK56" i="176"/>
  <c r="CI56" i="176"/>
  <c r="CH56" i="176"/>
  <c r="CJ56" i="176" s="1"/>
  <c r="CB56" i="176"/>
  <c r="BZ56" i="176"/>
  <c r="BY56" i="176"/>
  <c r="CA56" i="176" s="1"/>
  <c r="BX56" i="176"/>
  <c r="BV56" i="176"/>
  <c r="BU56" i="176"/>
  <c r="BW56" i="176" s="1"/>
  <c r="BO56" i="176"/>
  <c r="BM56" i="176"/>
  <c r="BL56" i="176"/>
  <c r="BN56" i="176" s="1"/>
  <c r="BK56" i="176"/>
  <c r="BI56" i="176"/>
  <c r="BH56" i="176"/>
  <c r="BJ56" i="176" s="1"/>
  <c r="BB56" i="176"/>
  <c r="AZ56" i="176"/>
  <c r="AY56" i="176"/>
  <c r="BA56" i="176" s="1"/>
  <c r="AX56" i="176"/>
  <c r="AV56" i="176"/>
  <c r="AU56" i="176"/>
  <c r="AW56" i="176" s="1"/>
  <c r="AO56" i="176"/>
  <c r="AM56" i="176"/>
  <c r="AL56" i="176"/>
  <c r="AN56" i="176" s="1"/>
  <c r="AK56" i="176"/>
  <c r="AI56" i="176"/>
  <c r="AH56" i="176"/>
  <c r="AJ56" i="176" s="1"/>
  <c r="Z56" i="176"/>
  <c r="AA56" i="176"/>
  <c r="X56" i="176"/>
  <c r="V56" i="176"/>
  <c r="W56" i="176"/>
  <c r="M56" i="176"/>
  <c r="DX56" i="176" s="1"/>
  <c r="L56" i="176"/>
  <c r="K56" i="176"/>
  <c r="DV56" i="176" s="1"/>
  <c r="I56" i="176"/>
  <c r="DT56" i="176" s="1"/>
  <c r="H56" i="176"/>
  <c r="DR55" i="176"/>
  <c r="DO55" i="176"/>
  <c r="DM55" i="176"/>
  <c r="DL55" i="176"/>
  <c r="DN55" i="176" s="1"/>
  <c r="DK55" i="176"/>
  <c r="DI55" i="176"/>
  <c r="DH55" i="176"/>
  <c r="DJ55" i="176" s="1"/>
  <c r="DB55" i="176"/>
  <c r="CZ55" i="176"/>
  <c r="CY55" i="176"/>
  <c r="DA55" i="176" s="1"/>
  <c r="CX55" i="176"/>
  <c r="CV55" i="176"/>
  <c r="CU55" i="176"/>
  <c r="CW55" i="176" s="1"/>
  <c r="CO55" i="176"/>
  <c r="CM55" i="176"/>
  <c r="CL55" i="176"/>
  <c r="CN55" i="176" s="1"/>
  <c r="CK55" i="176"/>
  <c r="CI55" i="176"/>
  <c r="CH55" i="176"/>
  <c r="CJ55" i="176" s="1"/>
  <c r="CB55" i="176"/>
  <c r="BZ55" i="176"/>
  <c r="BY55" i="176"/>
  <c r="CA55" i="176" s="1"/>
  <c r="BX55" i="176"/>
  <c r="BV55" i="176"/>
  <c r="BU55" i="176"/>
  <c r="BW55" i="176" s="1"/>
  <c r="BO55" i="176"/>
  <c r="BM55" i="176"/>
  <c r="BL55" i="176"/>
  <c r="BN55" i="176" s="1"/>
  <c r="BK55" i="176"/>
  <c r="BI55" i="176"/>
  <c r="BH55" i="176"/>
  <c r="BJ55" i="176" s="1"/>
  <c r="BB55" i="176"/>
  <c r="AZ55" i="176"/>
  <c r="AY55" i="176"/>
  <c r="BA55" i="176" s="1"/>
  <c r="AX55" i="176"/>
  <c r="AV55" i="176"/>
  <c r="AU55" i="176"/>
  <c r="AW55" i="176" s="1"/>
  <c r="AO55" i="176"/>
  <c r="AM55" i="176"/>
  <c r="AL55" i="176"/>
  <c r="AN55" i="176" s="1"/>
  <c r="AK55" i="176"/>
  <c r="AI55" i="176"/>
  <c r="AH55" i="176"/>
  <c r="AJ55" i="176" s="1"/>
  <c r="Z55" i="176"/>
  <c r="AA55" i="176"/>
  <c r="X55" i="176"/>
  <c r="V55" i="176"/>
  <c r="W55" i="176"/>
  <c r="M55" i="176"/>
  <c r="DX55" i="176" s="1"/>
  <c r="L55" i="176"/>
  <c r="K55" i="176"/>
  <c r="DV55" i="176" s="1"/>
  <c r="I55" i="176"/>
  <c r="DT55" i="176" s="1"/>
  <c r="H55" i="176"/>
  <c r="DR54" i="176"/>
  <c r="DO54" i="176"/>
  <c r="DM54" i="176"/>
  <c r="DL54" i="176"/>
  <c r="DN54" i="176" s="1"/>
  <c r="DK54" i="176"/>
  <c r="DI54" i="176"/>
  <c r="DH54" i="176"/>
  <c r="DJ54" i="176" s="1"/>
  <c r="DB54" i="176"/>
  <c r="CZ54" i="176"/>
  <c r="CY54" i="176"/>
  <c r="DA54" i="176" s="1"/>
  <c r="CX54" i="176"/>
  <c r="CV54" i="176"/>
  <c r="CU54" i="176"/>
  <c r="CW54" i="176" s="1"/>
  <c r="CO54" i="176"/>
  <c r="CM54" i="176"/>
  <c r="CL54" i="176"/>
  <c r="CN54" i="176" s="1"/>
  <c r="CK54" i="176"/>
  <c r="CI54" i="176"/>
  <c r="CH54" i="176"/>
  <c r="CJ54" i="176" s="1"/>
  <c r="CB54" i="176"/>
  <c r="BZ54" i="176"/>
  <c r="BY54" i="176"/>
  <c r="CA54" i="176" s="1"/>
  <c r="BX54" i="176"/>
  <c r="BV54" i="176"/>
  <c r="BU54" i="176"/>
  <c r="BW54" i="176" s="1"/>
  <c r="BO54" i="176"/>
  <c r="BM54" i="176"/>
  <c r="BL54" i="176"/>
  <c r="BN54" i="176" s="1"/>
  <c r="BK54" i="176"/>
  <c r="BI54" i="176"/>
  <c r="BH54" i="176"/>
  <c r="BJ54" i="176" s="1"/>
  <c r="BB54" i="176"/>
  <c r="AZ54" i="176"/>
  <c r="AY54" i="176"/>
  <c r="BA54" i="176" s="1"/>
  <c r="AX54" i="176"/>
  <c r="AV54" i="176"/>
  <c r="AU54" i="176"/>
  <c r="AW54" i="176" s="1"/>
  <c r="AO54" i="176"/>
  <c r="AM54" i="176"/>
  <c r="AL54" i="176"/>
  <c r="AN54" i="176" s="1"/>
  <c r="AK54" i="176"/>
  <c r="AI54" i="176"/>
  <c r="AH54" i="176"/>
  <c r="AJ54" i="176" s="1"/>
  <c r="Z54" i="176"/>
  <c r="AA54" i="176"/>
  <c r="X54" i="176"/>
  <c r="V54" i="176"/>
  <c r="W54" i="176"/>
  <c r="M54" i="176"/>
  <c r="DX54" i="176" s="1"/>
  <c r="L54" i="176"/>
  <c r="K54" i="176"/>
  <c r="DV54" i="176" s="1"/>
  <c r="I54" i="176"/>
  <c r="DT54" i="176" s="1"/>
  <c r="H54" i="176"/>
  <c r="DR53" i="176"/>
  <c r="DO53" i="176"/>
  <c r="DM53" i="176"/>
  <c r="DL53" i="176"/>
  <c r="DN53" i="176" s="1"/>
  <c r="DK53" i="176"/>
  <c r="DI53" i="176"/>
  <c r="DH53" i="176"/>
  <c r="DJ53" i="176" s="1"/>
  <c r="DB53" i="176"/>
  <c r="CZ53" i="176"/>
  <c r="CY53" i="176"/>
  <c r="DA53" i="176" s="1"/>
  <c r="CX53" i="176"/>
  <c r="CV53" i="176"/>
  <c r="CU53" i="176"/>
  <c r="CW53" i="176" s="1"/>
  <c r="CO53" i="176"/>
  <c r="CM53" i="176"/>
  <c r="CL53" i="176"/>
  <c r="CN53" i="176" s="1"/>
  <c r="CK53" i="176"/>
  <c r="CI53" i="176"/>
  <c r="CH53" i="176"/>
  <c r="CJ53" i="176" s="1"/>
  <c r="CB53" i="176"/>
  <c r="BZ53" i="176"/>
  <c r="BY53" i="176"/>
  <c r="CA53" i="176" s="1"/>
  <c r="BX53" i="176"/>
  <c r="BV53" i="176"/>
  <c r="BU53" i="176"/>
  <c r="BW53" i="176" s="1"/>
  <c r="BO53" i="176"/>
  <c r="BM53" i="176"/>
  <c r="BL53" i="176"/>
  <c r="BN53" i="176" s="1"/>
  <c r="BK53" i="176"/>
  <c r="BI53" i="176"/>
  <c r="BH53" i="176"/>
  <c r="BJ53" i="176" s="1"/>
  <c r="BB53" i="176"/>
  <c r="AZ53" i="176"/>
  <c r="AY53" i="176"/>
  <c r="BA53" i="176" s="1"/>
  <c r="AX53" i="176"/>
  <c r="AV53" i="176"/>
  <c r="AU53" i="176"/>
  <c r="AW53" i="176" s="1"/>
  <c r="AO53" i="176"/>
  <c r="AM53" i="176"/>
  <c r="AL53" i="176"/>
  <c r="AN53" i="176" s="1"/>
  <c r="AK53" i="176"/>
  <c r="AI53" i="176"/>
  <c r="AH53" i="176"/>
  <c r="AJ53" i="176" s="1"/>
  <c r="Z53" i="176"/>
  <c r="AA53" i="176"/>
  <c r="X53" i="176"/>
  <c r="V53" i="176"/>
  <c r="W53" i="176"/>
  <c r="M53" i="176"/>
  <c r="DX53" i="176" s="1"/>
  <c r="L53" i="176"/>
  <c r="K53" i="176"/>
  <c r="DV53" i="176" s="1"/>
  <c r="I53" i="176"/>
  <c r="DT53" i="176" s="1"/>
  <c r="H53" i="176"/>
  <c r="DR52" i="176"/>
  <c r="DO52" i="176"/>
  <c r="DM52" i="176"/>
  <c r="DL52" i="176"/>
  <c r="DN52" i="176" s="1"/>
  <c r="DK52" i="176"/>
  <c r="DI52" i="176"/>
  <c r="DH52" i="176"/>
  <c r="DJ52" i="176" s="1"/>
  <c r="DB52" i="176"/>
  <c r="CZ52" i="176"/>
  <c r="CY52" i="176"/>
  <c r="DA52" i="176" s="1"/>
  <c r="CX52" i="176"/>
  <c r="CV52" i="176"/>
  <c r="CU52" i="176"/>
  <c r="CW52" i="176" s="1"/>
  <c r="CO52" i="176"/>
  <c r="CM52" i="176"/>
  <c r="CL52" i="176"/>
  <c r="CN52" i="176" s="1"/>
  <c r="CK52" i="176"/>
  <c r="CI52" i="176"/>
  <c r="CH52" i="176"/>
  <c r="CJ52" i="176" s="1"/>
  <c r="CB52" i="176"/>
  <c r="BZ52" i="176"/>
  <c r="BY52" i="176"/>
  <c r="CA52" i="176" s="1"/>
  <c r="BX52" i="176"/>
  <c r="BV52" i="176"/>
  <c r="BU52" i="176"/>
  <c r="BW52" i="176" s="1"/>
  <c r="BO52" i="176"/>
  <c r="BM52" i="176"/>
  <c r="BL52" i="176"/>
  <c r="BN52" i="176" s="1"/>
  <c r="BK52" i="176"/>
  <c r="BI52" i="176"/>
  <c r="BH52" i="176"/>
  <c r="BJ52" i="176" s="1"/>
  <c r="BB52" i="176"/>
  <c r="AZ52" i="176"/>
  <c r="AY52" i="176"/>
  <c r="BA52" i="176" s="1"/>
  <c r="AX52" i="176"/>
  <c r="AV52" i="176"/>
  <c r="AU52" i="176"/>
  <c r="AW52" i="176" s="1"/>
  <c r="AO52" i="176"/>
  <c r="AM52" i="176"/>
  <c r="AL52" i="176"/>
  <c r="AN52" i="176" s="1"/>
  <c r="AK52" i="176"/>
  <c r="AI52" i="176"/>
  <c r="AH52" i="176"/>
  <c r="AJ52" i="176" s="1"/>
  <c r="Z52" i="176"/>
  <c r="AA52" i="176"/>
  <c r="X52" i="176"/>
  <c r="V52" i="176"/>
  <c r="W52" i="176"/>
  <c r="M52" i="176"/>
  <c r="DX52" i="176" s="1"/>
  <c r="L52" i="176"/>
  <c r="K52" i="176"/>
  <c r="DV52" i="176" s="1"/>
  <c r="I52" i="176"/>
  <c r="DT52" i="176" s="1"/>
  <c r="H52" i="176"/>
  <c r="DR51" i="176"/>
  <c r="DO51" i="176"/>
  <c r="DM51" i="176"/>
  <c r="DL51" i="176"/>
  <c r="DN51" i="176" s="1"/>
  <c r="DK51" i="176"/>
  <c r="DI51" i="176"/>
  <c r="DH51" i="176"/>
  <c r="DJ51" i="176" s="1"/>
  <c r="DB51" i="176"/>
  <c r="CZ51" i="176"/>
  <c r="CY51" i="176"/>
  <c r="DA51" i="176" s="1"/>
  <c r="CX51" i="176"/>
  <c r="CV51" i="176"/>
  <c r="CU51" i="176"/>
  <c r="CW51" i="176" s="1"/>
  <c r="CO51" i="176"/>
  <c r="CM51" i="176"/>
  <c r="CL51" i="176"/>
  <c r="CN51" i="176" s="1"/>
  <c r="CK51" i="176"/>
  <c r="CI51" i="176"/>
  <c r="CH51" i="176"/>
  <c r="CJ51" i="176" s="1"/>
  <c r="CB51" i="176"/>
  <c r="BZ51" i="176"/>
  <c r="BY51" i="176"/>
  <c r="CA51" i="176" s="1"/>
  <c r="BX51" i="176"/>
  <c r="BV51" i="176"/>
  <c r="BU51" i="176"/>
  <c r="BW51" i="176" s="1"/>
  <c r="BO51" i="176"/>
  <c r="BM51" i="176"/>
  <c r="BL51" i="176"/>
  <c r="BN51" i="176" s="1"/>
  <c r="BK51" i="176"/>
  <c r="BI51" i="176"/>
  <c r="BH51" i="176"/>
  <c r="BJ51" i="176" s="1"/>
  <c r="BB51" i="176"/>
  <c r="AZ51" i="176"/>
  <c r="AY51" i="176"/>
  <c r="BA51" i="176" s="1"/>
  <c r="AX51" i="176"/>
  <c r="AV51" i="176"/>
  <c r="AU51" i="176"/>
  <c r="AW51" i="176" s="1"/>
  <c r="AO51" i="176"/>
  <c r="AM51" i="176"/>
  <c r="AL51" i="176"/>
  <c r="AN51" i="176" s="1"/>
  <c r="AK51" i="176"/>
  <c r="AI51" i="176"/>
  <c r="AH51" i="176"/>
  <c r="AJ51" i="176" s="1"/>
  <c r="Z51" i="176"/>
  <c r="AA51" i="176"/>
  <c r="X51" i="176"/>
  <c r="V51" i="176"/>
  <c r="W51" i="176"/>
  <c r="M51" i="176"/>
  <c r="DX51" i="176" s="1"/>
  <c r="L51" i="176"/>
  <c r="K51" i="176"/>
  <c r="DV51" i="176" s="1"/>
  <c r="I51" i="176"/>
  <c r="DT51" i="176" s="1"/>
  <c r="H51" i="176"/>
  <c r="DR50" i="176"/>
  <c r="DO50" i="176"/>
  <c r="DM50" i="176"/>
  <c r="DL50" i="176"/>
  <c r="DN50" i="176" s="1"/>
  <c r="DK50" i="176"/>
  <c r="DI50" i="176"/>
  <c r="DH50" i="176"/>
  <c r="DJ50" i="176" s="1"/>
  <c r="DB50" i="176"/>
  <c r="CZ50" i="176"/>
  <c r="CY50" i="176"/>
  <c r="DA50" i="176" s="1"/>
  <c r="CX50" i="176"/>
  <c r="CV50" i="176"/>
  <c r="CU50" i="176"/>
  <c r="CW50" i="176" s="1"/>
  <c r="CO50" i="176"/>
  <c r="CM50" i="176"/>
  <c r="CL50" i="176"/>
  <c r="CN50" i="176" s="1"/>
  <c r="CK50" i="176"/>
  <c r="CI50" i="176"/>
  <c r="CH50" i="176"/>
  <c r="CJ50" i="176" s="1"/>
  <c r="CB50" i="176"/>
  <c r="BZ50" i="176"/>
  <c r="BY50" i="176"/>
  <c r="CA50" i="176" s="1"/>
  <c r="BX50" i="176"/>
  <c r="BV50" i="176"/>
  <c r="BU50" i="176"/>
  <c r="BW50" i="176" s="1"/>
  <c r="BO50" i="176"/>
  <c r="BM50" i="176"/>
  <c r="BL50" i="176"/>
  <c r="BN50" i="176" s="1"/>
  <c r="BK50" i="176"/>
  <c r="BI50" i="176"/>
  <c r="BH50" i="176"/>
  <c r="BJ50" i="176" s="1"/>
  <c r="BB50" i="176"/>
  <c r="AZ50" i="176"/>
  <c r="AY50" i="176"/>
  <c r="BA50" i="176" s="1"/>
  <c r="AX50" i="176"/>
  <c r="AV50" i="176"/>
  <c r="AU50" i="176"/>
  <c r="AW50" i="176" s="1"/>
  <c r="AO50" i="176"/>
  <c r="AM50" i="176"/>
  <c r="AL50" i="176"/>
  <c r="AN50" i="176" s="1"/>
  <c r="AK50" i="176"/>
  <c r="AI50" i="176"/>
  <c r="AH50" i="176"/>
  <c r="AJ50" i="176" s="1"/>
  <c r="Z50" i="176"/>
  <c r="AA50" i="176"/>
  <c r="X50" i="176"/>
  <c r="V50" i="176"/>
  <c r="W50" i="176"/>
  <c r="M50" i="176"/>
  <c r="DX50" i="176" s="1"/>
  <c r="L50" i="176"/>
  <c r="K50" i="176"/>
  <c r="DV50" i="176" s="1"/>
  <c r="I50" i="176"/>
  <c r="DT50" i="176" s="1"/>
  <c r="H50" i="176"/>
  <c r="DR49" i="176"/>
  <c r="DO49" i="176"/>
  <c r="DM49" i="176"/>
  <c r="DL49" i="176"/>
  <c r="DN49" i="176" s="1"/>
  <c r="DK49" i="176"/>
  <c r="DI49" i="176"/>
  <c r="DH49" i="176"/>
  <c r="DJ49" i="176" s="1"/>
  <c r="DB49" i="176"/>
  <c r="CZ49" i="176"/>
  <c r="CY49" i="176"/>
  <c r="DA49" i="176" s="1"/>
  <c r="CX49" i="176"/>
  <c r="CV49" i="176"/>
  <c r="CU49" i="176"/>
  <c r="CW49" i="176" s="1"/>
  <c r="CO49" i="176"/>
  <c r="CM49" i="176"/>
  <c r="CL49" i="176"/>
  <c r="CN49" i="176" s="1"/>
  <c r="CK49" i="176"/>
  <c r="CI49" i="176"/>
  <c r="CH49" i="176"/>
  <c r="CJ49" i="176" s="1"/>
  <c r="CB49" i="176"/>
  <c r="BZ49" i="176"/>
  <c r="BY49" i="176"/>
  <c r="CA49" i="176" s="1"/>
  <c r="BX49" i="176"/>
  <c r="BV49" i="176"/>
  <c r="BU49" i="176"/>
  <c r="BW49" i="176" s="1"/>
  <c r="BO49" i="176"/>
  <c r="BM49" i="176"/>
  <c r="BL49" i="176"/>
  <c r="BN49" i="176" s="1"/>
  <c r="BK49" i="176"/>
  <c r="BI49" i="176"/>
  <c r="BH49" i="176"/>
  <c r="BJ49" i="176" s="1"/>
  <c r="BB49" i="176"/>
  <c r="AZ49" i="176"/>
  <c r="AY49" i="176"/>
  <c r="BA49" i="176" s="1"/>
  <c r="AX49" i="176"/>
  <c r="AV49" i="176"/>
  <c r="AU49" i="176"/>
  <c r="AW49" i="176" s="1"/>
  <c r="AO49" i="176"/>
  <c r="AM49" i="176"/>
  <c r="AL49" i="176"/>
  <c r="AN49" i="176" s="1"/>
  <c r="AK49" i="176"/>
  <c r="AI49" i="176"/>
  <c r="AH49" i="176"/>
  <c r="AJ49" i="176" s="1"/>
  <c r="Z49" i="176"/>
  <c r="AA49" i="176"/>
  <c r="X49" i="176"/>
  <c r="V49" i="176"/>
  <c r="W49" i="176"/>
  <c r="M49" i="176"/>
  <c r="DX49" i="176" s="1"/>
  <c r="L49" i="176"/>
  <c r="K49" i="176"/>
  <c r="DV49" i="176" s="1"/>
  <c r="I49" i="176"/>
  <c r="DT49" i="176" s="1"/>
  <c r="H49" i="176"/>
  <c r="DR48" i="176"/>
  <c r="DO48" i="176"/>
  <c r="DM48" i="176"/>
  <c r="DL48" i="176"/>
  <c r="DN48" i="176" s="1"/>
  <c r="DK48" i="176"/>
  <c r="DI48" i="176"/>
  <c r="DH48" i="176"/>
  <c r="DJ48" i="176" s="1"/>
  <c r="DB48" i="176"/>
  <c r="CZ48" i="176"/>
  <c r="CY48" i="176"/>
  <c r="DA48" i="176" s="1"/>
  <c r="CX48" i="176"/>
  <c r="CV48" i="176"/>
  <c r="CU48" i="176"/>
  <c r="CW48" i="176" s="1"/>
  <c r="CO48" i="176"/>
  <c r="CM48" i="176"/>
  <c r="CL48" i="176"/>
  <c r="CN48" i="176" s="1"/>
  <c r="CK48" i="176"/>
  <c r="CI48" i="176"/>
  <c r="CH48" i="176"/>
  <c r="CJ48" i="176" s="1"/>
  <c r="CB48" i="176"/>
  <c r="BZ48" i="176"/>
  <c r="BY48" i="176"/>
  <c r="CA48" i="176" s="1"/>
  <c r="BX48" i="176"/>
  <c r="BV48" i="176"/>
  <c r="BU48" i="176"/>
  <c r="BW48" i="176" s="1"/>
  <c r="BO48" i="176"/>
  <c r="BM48" i="176"/>
  <c r="BL48" i="176"/>
  <c r="BN48" i="176" s="1"/>
  <c r="BK48" i="176"/>
  <c r="BI48" i="176"/>
  <c r="BH48" i="176"/>
  <c r="BJ48" i="176" s="1"/>
  <c r="BB48" i="176"/>
  <c r="AZ48" i="176"/>
  <c r="AY48" i="176"/>
  <c r="BA48" i="176" s="1"/>
  <c r="AX48" i="176"/>
  <c r="AV48" i="176"/>
  <c r="AU48" i="176"/>
  <c r="AW48" i="176" s="1"/>
  <c r="AO48" i="176"/>
  <c r="AM48" i="176"/>
  <c r="AL48" i="176"/>
  <c r="AN48" i="176" s="1"/>
  <c r="AK48" i="176"/>
  <c r="AI48" i="176"/>
  <c r="AH48" i="176"/>
  <c r="AJ48" i="176" s="1"/>
  <c r="Z48" i="176"/>
  <c r="AA48" i="176"/>
  <c r="X48" i="176"/>
  <c r="V48" i="176"/>
  <c r="W48" i="176"/>
  <c r="M48" i="176"/>
  <c r="DX48" i="176" s="1"/>
  <c r="L48" i="176"/>
  <c r="K48" i="176"/>
  <c r="DV48" i="176" s="1"/>
  <c r="I48" i="176"/>
  <c r="DT48" i="176" s="1"/>
  <c r="H48" i="176"/>
  <c r="DR47" i="176"/>
  <c r="DO47" i="176"/>
  <c r="DM47" i="176"/>
  <c r="DL47" i="176"/>
  <c r="DN47" i="176" s="1"/>
  <c r="DK47" i="176"/>
  <c r="DI47" i="176"/>
  <c r="DH47" i="176"/>
  <c r="DJ47" i="176" s="1"/>
  <c r="DB47" i="176"/>
  <c r="CZ47" i="176"/>
  <c r="CY47" i="176"/>
  <c r="DA47" i="176" s="1"/>
  <c r="CX47" i="176"/>
  <c r="CV47" i="176"/>
  <c r="CU47" i="176"/>
  <c r="CW47" i="176" s="1"/>
  <c r="CO47" i="176"/>
  <c r="CM47" i="176"/>
  <c r="CL47" i="176"/>
  <c r="CN47" i="176" s="1"/>
  <c r="CK47" i="176"/>
  <c r="CI47" i="176"/>
  <c r="CH47" i="176"/>
  <c r="CJ47" i="176" s="1"/>
  <c r="CB47" i="176"/>
  <c r="BZ47" i="176"/>
  <c r="BY47" i="176"/>
  <c r="CA47" i="176" s="1"/>
  <c r="BX47" i="176"/>
  <c r="BV47" i="176"/>
  <c r="BU47" i="176"/>
  <c r="BW47" i="176" s="1"/>
  <c r="BO47" i="176"/>
  <c r="BM47" i="176"/>
  <c r="BL47" i="176"/>
  <c r="BN47" i="176" s="1"/>
  <c r="BK47" i="176"/>
  <c r="BI47" i="176"/>
  <c r="BH47" i="176"/>
  <c r="BJ47" i="176" s="1"/>
  <c r="BB47" i="176"/>
  <c r="AZ47" i="176"/>
  <c r="AY47" i="176"/>
  <c r="BA47" i="176" s="1"/>
  <c r="AX47" i="176"/>
  <c r="AV47" i="176"/>
  <c r="AU47" i="176"/>
  <c r="AW47" i="176" s="1"/>
  <c r="AO47" i="176"/>
  <c r="AM47" i="176"/>
  <c r="AL47" i="176"/>
  <c r="AN47" i="176" s="1"/>
  <c r="AK47" i="176"/>
  <c r="AI47" i="176"/>
  <c r="AH47" i="176"/>
  <c r="AJ47" i="176" s="1"/>
  <c r="Z47" i="176"/>
  <c r="AA47" i="176"/>
  <c r="X47" i="176"/>
  <c r="V47" i="176"/>
  <c r="W47" i="176"/>
  <c r="M47" i="176"/>
  <c r="DX47" i="176" s="1"/>
  <c r="L47" i="176"/>
  <c r="K47" i="176"/>
  <c r="DV47" i="176" s="1"/>
  <c r="I47" i="176"/>
  <c r="DT47" i="176" s="1"/>
  <c r="H47" i="176"/>
  <c r="DR46" i="176"/>
  <c r="DO46" i="176"/>
  <c r="DM46" i="176"/>
  <c r="DL46" i="176"/>
  <c r="DN46" i="176" s="1"/>
  <c r="DK46" i="176"/>
  <c r="DI46" i="176"/>
  <c r="DH46" i="176"/>
  <c r="DJ46" i="176" s="1"/>
  <c r="DB46" i="176"/>
  <c r="CZ46" i="176"/>
  <c r="CY46" i="176"/>
  <c r="DA46" i="176" s="1"/>
  <c r="CX46" i="176"/>
  <c r="CV46" i="176"/>
  <c r="CU46" i="176"/>
  <c r="CW46" i="176" s="1"/>
  <c r="CO46" i="176"/>
  <c r="CM46" i="176"/>
  <c r="CL46" i="176"/>
  <c r="CN46" i="176" s="1"/>
  <c r="CK46" i="176"/>
  <c r="CI46" i="176"/>
  <c r="CH46" i="176"/>
  <c r="CJ46" i="176" s="1"/>
  <c r="CB46" i="176"/>
  <c r="BZ46" i="176"/>
  <c r="BY46" i="176"/>
  <c r="CA46" i="176" s="1"/>
  <c r="BX46" i="176"/>
  <c r="BV46" i="176"/>
  <c r="BU46" i="176"/>
  <c r="BW46" i="176" s="1"/>
  <c r="BO46" i="176"/>
  <c r="BM46" i="176"/>
  <c r="BL46" i="176"/>
  <c r="BN46" i="176" s="1"/>
  <c r="BK46" i="176"/>
  <c r="BI46" i="176"/>
  <c r="BH46" i="176"/>
  <c r="BJ46" i="176" s="1"/>
  <c r="BB46" i="176"/>
  <c r="AZ46" i="176"/>
  <c r="AY46" i="176"/>
  <c r="BA46" i="176" s="1"/>
  <c r="AX46" i="176"/>
  <c r="AV46" i="176"/>
  <c r="AU46" i="176"/>
  <c r="AW46" i="176" s="1"/>
  <c r="AO46" i="176"/>
  <c r="AM46" i="176"/>
  <c r="AL46" i="176"/>
  <c r="AN46" i="176" s="1"/>
  <c r="AK46" i="176"/>
  <c r="AI46" i="176"/>
  <c r="AH46" i="176"/>
  <c r="AJ46" i="176" s="1"/>
  <c r="Z46" i="176"/>
  <c r="AA46" i="176"/>
  <c r="X46" i="176"/>
  <c r="V46" i="176"/>
  <c r="W46" i="176"/>
  <c r="M46" i="176"/>
  <c r="DX46" i="176" s="1"/>
  <c r="L46" i="176"/>
  <c r="K46" i="176"/>
  <c r="DV46" i="176" s="1"/>
  <c r="I46" i="176"/>
  <c r="DT46" i="176" s="1"/>
  <c r="H46" i="176"/>
  <c r="DR45" i="176"/>
  <c r="DO45" i="176"/>
  <c r="DM45" i="176"/>
  <c r="DL45" i="176"/>
  <c r="DN45" i="176" s="1"/>
  <c r="DK45" i="176"/>
  <c r="DI45" i="176"/>
  <c r="DH45" i="176"/>
  <c r="DJ45" i="176" s="1"/>
  <c r="DB45" i="176"/>
  <c r="CZ45" i="176"/>
  <c r="CY45" i="176"/>
  <c r="DA45" i="176" s="1"/>
  <c r="CX45" i="176"/>
  <c r="CV45" i="176"/>
  <c r="CU45" i="176"/>
  <c r="CW45" i="176" s="1"/>
  <c r="CO45" i="176"/>
  <c r="CM45" i="176"/>
  <c r="CL45" i="176"/>
  <c r="CN45" i="176" s="1"/>
  <c r="CK45" i="176"/>
  <c r="CI45" i="176"/>
  <c r="CH45" i="176"/>
  <c r="CJ45" i="176" s="1"/>
  <c r="CB45" i="176"/>
  <c r="BZ45" i="176"/>
  <c r="BY45" i="176"/>
  <c r="CA45" i="176" s="1"/>
  <c r="BX45" i="176"/>
  <c r="BV45" i="176"/>
  <c r="BU45" i="176"/>
  <c r="BW45" i="176" s="1"/>
  <c r="BO45" i="176"/>
  <c r="BM45" i="176"/>
  <c r="BL45" i="176"/>
  <c r="BN45" i="176" s="1"/>
  <c r="BK45" i="176"/>
  <c r="BI45" i="176"/>
  <c r="BH45" i="176"/>
  <c r="BJ45" i="176" s="1"/>
  <c r="BB45" i="176"/>
  <c r="AZ45" i="176"/>
  <c r="AY45" i="176"/>
  <c r="BA45" i="176" s="1"/>
  <c r="AX45" i="176"/>
  <c r="AV45" i="176"/>
  <c r="AU45" i="176"/>
  <c r="AW45" i="176" s="1"/>
  <c r="AO45" i="176"/>
  <c r="AM45" i="176"/>
  <c r="AL45" i="176"/>
  <c r="AN45" i="176" s="1"/>
  <c r="AK45" i="176"/>
  <c r="AI45" i="176"/>
  <c r="AH45" i="176"/>
  <c r="AJ45" i="176" s="1"/>
  <c r="Z45" i="176"/>
  <c r="AA45" i="176"/>
  <c r="X45" i="176"/>
  <c r="V45" i="176"/>
  <c r="W45" i="176"/>
  <c r="M45" i="176"/>
  <c r="DX45" i="176" s="1"/>
  <c r="L45" i="176"/>
  <c r="K45" i="176"/>
  <c r="DV45" i="176" s="1"/>
  <c r="I45" i="176"/>
  <c r="DT45" i="176" s="1"/>
  <c r="H45" i="176"/>
  <c r="DR44" i="176"/>
  <c r="DO44" i="176"/>
  <c r="DM44" i="176"/>
  <c r="DL44" i="176"/>
  <c r="DN44" i="176" s="1"/>
  <c r="DK44" i="176"/>
  <c r="DI44" i="176"/>
  <c r="DH44" i="176"/>
  <c r="DJ44" i="176" s="1"/>
  <c r="DB44" i="176"/>
  <c r="CZ44" i="176"/>
  <c r="CY44" i="176"/>
  <c r="DA44" i="176" s="1"/>
  <c r="CX44" i="176"/>
  <c r="CV44" i="176"/>
  <c r="CU44" i="176"/>
  <c r="CW44" i="176" s="1"/>
  <c r="CO44" i="176"/>
  <c r="CM44" i="176"/>
  <c r="CL44" i="176"/>
  <c r="CN44" i="176" s="1"/>
  <c r="CK44" i="176"/>
  <c r="CI44" i="176"/>
  <c r="CH44" i="176"/>
  <c r="CJ44" i="176" s="1"/>
  <c r="CB44" i="176"/>
  <c r="BZ44" i="176"/>
  <c r="BY44" i="176"/>
  <c r="CA44" i="176" s="1"/>
  <c r="BX44" i="176"/>
  <c r="BV44" i="176"/>
  <c r="BU44" i="176"/>
  <c r="BW44" i="176" s="1"/>
  <c r="BO44" i="176"/>
  <c r="BM44" i="176"/>
  <c r="BL44" i="176"/>
  <c r="BN44" i="176" s="1"/>
  <c r="BK44" i="176"/>
  <c r="BI44" i="176"/>
  <c r="BH44" i="176"/>
  <c r="BJ44" i="176" s="1"/>
  <c r="BB44" i="176"/>
  <c r="AZ44" i="176"/>
  <c r="AY44" i="176"/>
  <c r="BA44" i="176" s="1"/>
  <c r="AX44" i="176"/>
  <c r="AV44" i="176"/>
  <c r="AU44" i="176"/>
  <c r="AW44" i="176" s="1"/>
  <c r="AO44" i="176"/>
  <c r="AM44" i="176"/>
  <c r="AL44" i="176"/>
  <c r="AN44" i="176" s="1"/>
  <c r="AK44" i="176"/>
  <c r="AI44" i="176"/>
  <c r="AH44" i="176"/>
  <c r="AJ44" i="176" s="1"/>
  <c r="Z44" i="176"/>
  <c r="AA44" i="176"/>
  <c r="X44" i="176"/>
  <c r="V44" i="176"/>
  <c r="W44" i="176"/>
  <c r="M44" i="176"/>
  <c r="DX44" i="176" s="1"/>
  <c r="L44" i="176"/>
  <c r="K44" i="176"/>
  <c r="DV44" i="176" s="1"/>
  <c r="I44" i="176"/>
  <c r="DT44" i="176" s="1"/>
  <c r="H44" i="176"/>
  <c r="DR43" i="176"/>
  <c r="DO43" i="176"/>
  <c r="DM43" i="176"/>
  <c r="DL43" i="176"/>
  <c r="DN43" i="176" s="1"/>
  <c r="DK43" i="176"/>
  <c r="DI43" i="176"/>
  <c r="DH43" i="176"/>
  <c r="DJ43" i="176" s="1"/>
  <c r="DB43" i="176"/>
  <c r="CZ43" i="176"/>
  <c r="CY43" i="176"/>
  <c r="DA43" i="176" s="1"/>
  <c r="CX43" i="176"/>
  <c r="CV43" i="176"/>
  <c r="CU43" i="176"/>
  <c r="CW43" i="176" s="1"/>
  <c r="CO43" i="176"/>
  <c r="CM43" i="176"/>
  <c r="CL43" i="176"/>
  <c r="CN43" i="176" s="1"/>
  <c r="CK43" i="176"/>
  <c r="CI43" i="176"/>
  <c r="CH43" i="176"/>
  <c r="CJ43" i="176" s="1"/>
  <c r="CB43" i="176"/>
  <c r="BZ43" i="176"/>
  <c r="BY43" i="176"/>
  <c r="CA43" i="176" s="1"/>
  <c r="BX43" i="176"/>
  <c r="BV43" i="176"/>
  <c r="BU43" i="176"/>
  <c r="BW43" i="176" s="1"/>
  <c r="BO43" i="176"/>
  <c r="BM43" i="176"/>
  <c r="BL43" i="176"/>
  <c r="BN43" i="176" s="1"/>
  <c r="BK43" i="176"/>
  <c r="BI43" i="176"/>
  <c r="BH43" i="176"/>
  <c r="BJ43" i="176" s="1"/>
  <c r="BB43" i="176"/>
  <c r="AZ43" i="176"/>
  <c r="AY43" i="176"/>
  <c r="BA43" i="176" s="1"/>
  <c r="AX43" i="176"/>
  <c r="AV43" i="176"/>
  <c r="AU43" i="176"/>
  <c r="AW43" i="176" s="1"/>
  <c r="AO43" i="176"/>
  <c r="AM43" i="176"/>
  <c r="AL43" i="176"/>
  <c r="AN43" i="176" s="1"/>
  <c r="AK43" i="176"/>
  <c r="AI43" i="176"/>
  <c r="AH43" i="176"/>
  <c r="AJ43" i="176" s="1"/>
  <c r="Z43" i="176"/>
  <c r="AA43" i="176"/>
  <c r="X43" i="176"/>
  <c r="V43" i="176"/>
  <c r="W43" i="176"/>
  <c r="M43" i="176"/>
  <c r="DX43" i="176" s="1"/>
  <c r="L43" i="176"/>
  <c r="K43" i="176"/>
  <c r="DV43" i="176" s="1"/>
  <c r="I43" i="176"/>
  <c r="DT43" i="176" s="1"/>
  <c r="H43" i="176"/>
  <c r="DR42" i="176"/>
  <c r="DO42" i="176"/>
  <c r="DM42" i="176"/>
  <c r="DL42" i="176"/>
  <c r="DN42" i="176" s="1"/>
  <c r="DK42" i="176"/>
  <c r="DI42" i="176"/>
  <c r="DH42" i="176"/>
  <c r="DJ42" i="176" s="1"/>
  <c r="DB42" i="176"/>
  <c r="CZ42" i="176"/>
  <c r="CY42" i="176"/>
  <c r="DA42" i="176" s="1"/>
  <c r="CX42" i="176"/>
  <c r="CV42" i="176"/>
  <c r="CU42" i="176"/>
  <c r="CW42" i="176" s="1"/>
  <c r="CO42" i="176"/>
  <c r="CM42" i="176"/>
  <c r="CL42" i="176"/>
  <c r="CN42" i="176" s="1"/>
  <c r="CK42" i="176"/>
  <c r="CI42" i="176"/>
  <c r="CH42" i="176"/>
  <c r="CJ42" i="176" s="1"/>
  <c r="CB42" i="176"/>
  <c r="BZ42" i="176"/>
  <c r="BY42" i="176"/>
  <c r="CA42" i="176" s="1"/>
  <c r="BX42" i="176"/>
  <c r="BV42" i="176"/>
  <c r="BU42" i="176"/>
  <c r="BW42" i="176" s="1"/>
  <c r="BO42" i="176"/>
  <c r="BM42" i="176"/>
  <c r="BL42" i="176"/>
  <c r="BN42" i="176" s="1"/>
  <c r="BK42" i="176"/>
  <c r="BI42" i="176"/>
  <c r="BH42" i="176"/>
  <c r="BJ42" i="176" s="1"/>
  <c r="BB42" i="176"/>
  <c r="AZ42" i="176"/>
  <c r="AY42" i="176"/>
  <c r="BA42" i="176" s="1"/>
  <c r="AX42" i="176"/>
  <c r="AV42" i="176"/>
  <c r="AU42" i="176"/>
  <c r="AW42" i="176" s="1"/>
  <c r="AO42" i="176"/>
  <c r="AM42" i="176"/>
  <c r="AL42" i="176"/>
  <c r="AN42" i="176" s="1"/>
  <c r="AK42" i="176"/>
  <c r="AI42" i="176"/>
  <c r="AH42" i="176"/>
  <c r="AJ42" i="176" s="1"/>
  <c r="Z42" i="176"/>
  <c r="AA42" i="176"/>
  <c r="X42" i="176"/>
  <c r="V42" i="176"/>
  <c r="W42" i="176"/>
  <c r="M42" i="176"/>
  <c r="DX42" i="176" s="1"/>
  <c r="L42" i="176"/>
  <c r="K42" i="176"/>
  <c r="DV42" i="176" s="1"/>
  <c r="I42" i="176"/>
  <c r="DT42" i="176" s="1"/>
  <c r="H42" i="176"/>
  <c r="DR41" i="176"/>
  <c r="DO41" i="176"/>
  <c r="DM41" i="176"/>
  <c r="DL41" i="176"/>
  <c r="DN41" i="176" s="1"/>
  <c r="DK41" i="176"/>
  <c r="DI41" i="176"/>
  <c r="DH41" i="176"/>
  <c r="DJ41" i="176" s="1"/>
  <c r="DB41" i="176"/>
  <c r="CZ41" i="176"/>
  <c r="CY41" i="176"/>
  <c r="DA41" i="176" s="1"/>
  <c r="CX41" i="176"/>
  <c r="CV41" i="176"/>
  <c r="CU41" i="176"/>
  <c r="CW41" i="176" s="1"/>
  <c r="CO41" i="176"/>
  <c r="CM41" i="176"/>
  <c r="CL41" i="176"/>
  <c r="CN41" i="176" s="1"/>
  <c r="CK41" i="176"/>
  <c r="CI41" i="176"/>
  <c r="CH41" i="176"/>
  <c r="CJ41" i="176" s="1"/>
  <c r="CB41" i="176"/>
  <c r="BZ41" i="176"/>
  <c r="BY41" i="176"/>
  <c r="CA41" i="176" s="1"/>
  <c r="BX41" i="176"/>
  <c r="BV41" i="176"/>
  <c r="BU41" i="176"/>
  <c r="BW41" i="176" s="1"/>
  <c r="BO41" i="176"/>
  <c r="BM41" i="176"/>
  <c r="BL41" i="176"/>
  <c r="BN41" i="176" s="1"/>
  <c r="BK41" i="176"/>
  <c r="BI41" i="176"/>
  <c r="BH41" i="176"/>
  <c r="BJ41" i="176" s="1"/>
  <c r="BB41" i="176"/>
  <c r="AZ41" i="176"/>
  <c r="AY41" i="176"/>
  <c r="BA41" i="176" s="1"/>
  <c r="AX41" i="176"/>
  <c r="AV41" i="176"/>
  <c r="AU41" i="176"/>
  <c r="AW41" i="176" s="1"/>
  <c r="AO41" i="176"/>
  <c r="AM41" i="176"/>
  <c r="AL41" i="176"/>
  <c r="AN41" i="176" s="1"/>
  <c r="AK41" i="176"/>
  <c r="AI41" i="176"/>
  <c r="AH41" i="176"/>
  <c r="AJ41" i="176" s="1"/>
  <c r="Z41" i="176"/>
  <c r="AA41" i="176"/>
  <c r="X41" i="176"/>
  <c r="V41" i="176"/>
  <c r="W41" i="176"/>
  <c r="M41" i="176"/>
  <c r="DX41" i="176" s="1"/>
  <c r="L41" i="176"/>
  <c r="K41" i="176"/>
  <c r="DV41" i="176" s="1"/>
  <c r="I41" i="176"/>
  <c r="DT41" i="176" s="1"/>
  <c r="H41" i="176"/>
  <c r="DR40" i="176"/>
  <c r="DO40" i="176"/>
  <c r="DM40" i="176"/>
  <c r="DL40" i="176"/>
  <c r="DN40" i="176" s="1"/>
  <c r="DK40" i="176"/>
  <c r="DI40" i="176"/>
  <c r="DH40" i="176"/>
  <c r="DJ40" i="176" s="1"/>
  <c r="DB40" i="176"/>
  <c r="CZ40" i="176"/>
  <c r="CY40" i="176"/>
  <c r="DA40" i="176" s="1"/>
  <c r="CX40" i="176"/>
  <c r="CV40" i="176"/>
  <c r="CU40" i="176"/>
  <c r="CW40" i="176" s="1"/>
  <c r="CO40" i="176"/>
  <c r="CM40" i="176"/>
  <c r="CL40" i="176"/>
  <c r="CN40" i="176" s="1"/>
  <c r="CK40" i="176"/>
  <c r="CI40" i="176"/>
  <c r="CH40" i="176"/>
  <c r="CJ40" i="176" s="1"/>
  <c r="CB40" i="176"/>
  <c r="BZ40" i="176"/>
  <c r="BY40" i="176"/>
  <c r="CA40" i="176" s="1"/>
  <c r="BX40" i="176"/>
  <c r="BV40" i="176"/>
  <c r="BU40" i="176"/>
  <c r="BW40" i="176" s="1"/>
  <c r="BO40" i="176"/>
  <c r="BM40" i="176"/>
  <c r="BL40" i="176"/>
  <c r="BN40" i="176" s="1"/>
  <c r="BK40" i="176"/>
  <c r="BI40" i="176"/>
  <c r="BH40" i="176"/>
  <c r="BJ40" i="176" s="1"/>
  <c r="BB40" i="176"/>
  <c r="AZ40" i="176"/>
  <c r="AY40" i="176"/>
  <c r="BA40" i="176" s="1"/>
  <c r="AX40" i="176"/>
  <c r="AV40" i="176"/>
  <c r="AU40" i="176"/>
  <c r="AW40" i="176" s="1"/>
  <c r="AO40" i="176"/>
  <c r="AM40" i="176"/>
  <c r="AL40" i="176"/>
  <c r="AN40" i="176" s="1"/>
  <c r="AK40" i="176"/>
  <c r="AI40" i="176"/>
  <c r="AH40" i="176"/>
  <c r="AJ40" i="176" s="1"/>
  <c r="Z40" i="176"/>
  <c r="AA40" i="176"/>
  <c r="X40" i="176"/>
  <c r="V40" i="176"/>
  <c r="W40" i="176"/>
  <c r="M40" i="176"/>
  <c r="DX40" i="176" s="1"/>
  <c r="L40" i="176"/>
  <c r="K40" i="176"/>
  <c r="DV40" i="176" s="1"/>
  <c r="I40" i="176"/>
  <c r="DT40" i="176" s="1"/>
  <c r="H40" i="176"/>
  <c r="DR39" i="176"/>
  <c r="DO39" i="176"/>
  <c r="DM39" i="176"/>
  <c r="DL39" i="176"/>
  <c r="DN39" i="176" s="1"/>
  <c r="DK39" i="176"/>
  <c r="DI39" i="176"/>
  <c r="DH39" i="176"/>
  <c r="DJ39" i="176" s="1"/>
  <c r="DB39" i="176"/>
  <c r="CZ39" i="176"/>
  <c r="CY39" i="176"/>
  <c r="DA39" i="176" s="1"/>
  <c r="CX39" i="176"/>
  <c r="CV39" i="176"/>
  <c r="CU39" i="176"/>
  <c r="CW39" i="176" s="1"/>
  <c r="CO39" i="176"/>
  <c r="CM39" i="176"/>
  <c r="CL39" i="176"/>
  <c r="CN39" i="176" s="1"/>
  <c r="CK39" i="176"/>
  <c r="CI39" i="176"/>
  <c r="CH39" i="176"/>
  <c r="CJ39" i="176" s="1"/>
  <c r="CB39" i="176"/>
  <c r="BZ39" i="176"/>
  <c r="BY39" i="176"/>
  <c r="CA39" i="176" s="1"/>
  <c r="BX39" i="176"/>
  <c r="BV39" i="176"/>
  <c r="BU39" i="176"/>
  <c r="BW39" i="176" s="1"/>
  <c r="BO39" i="176"/>
  <c r="BM39" i="176"/>
  <c r="BL39" i="176"/>
  <c r="BN39" i="176" s="1"/>
  <c r="BK39" i="176"/>
  <c r="BI39" i="176"/>
  <c r="BH39" i="176"/>
  <c r="BJ39" i="176" s="1"/>
  <c r="BB39" i="176"/>
  <c r="AZ39" i="176"/>
  <c r="AY39" i="176"/>
  <c r="BA39" i="176" s="1"/>
  <c r="AX39" i="176"/>
  <c r="AV39" i="176"/>
  <c r="AU39" i="176"/>
  <c r="AW39" i="176" s="1"/>
  <c r="AO39" i="176"/>
  <c r="AM39" i="176"/>
  <c r="AL39" i="176"/>
  <c r="AN39" i="176" s="1"/>
  <c r="AK39" i="176"/>
  <c r="AI39" i="176"/>
  <c r="AH39" i="176"/>
  <c r="AJ39" i="176" s="1"/>
  <c r="Z39" i="176"/>
  <c r="AA39" i="176"/>
  <c r="X39" i="176"/>
  <c r="V39" i="176"/>
  <c r="W39" i="176"/>
  <c r="M39" i="176"/>
  <c r="DX39" i="176" s="1"/>
  <c r="L39" i="176"/>
  <c r="K39" i="176"/>
  <c r="DV39" i="176" s="1"/>
  <c r="I39" i="176"/>
  <c r="DT39" i="176" s="1"/>
  <c r="H39" i="176"/>
  <c r="DR38" i="176"/>
  <c r="DO38" i="176"/>
  <c r="DM38" i="176"/>
  <c r="DL38" i="176"/>
  <c r="DN38" i="176" s="1"/>
  <c r="DK38" i="176"/>
  <c r="DI38" i="176"/>
  <c r="DH38" i="176"/>
  <c r="DJ38" i="176" s="1"/>
  <c r="DB38" i="176"/>
  <c r="CZ38" i="176"/>
  <c r="CY38" i="176"/>
  <c r="DA38" i="176" s="1"/>
  <c r="CX38" i="176"/>
  <c r="CV38" i="176"/>
  <c r="CU38" i="176"/>
  <c r="CW38" i="176" s="1"/>
  <c r="CO38" i="176"/>
  <c r="CM38" i="176"/>
  <c r="CL38" i="176"/>
  <c r="CN38" i="176" s="1"/>
  <c r="CK38" i="176"/>
  <c r="CI38" i="176"/>
  <c r="CH38" i="176"/>
  <c r="CJ38" i="176" s="1"/>
  <c r="CB38" i="176"/>
  <c r="BZ38" i="176"/>
  <c r="BY38" i="176"/>
  <c r="CA38" i="176" s="1"/>
  <c r="BX38" i="176"/>
  <c r="BV38" i="176"/>
  <c r="BU38" i="176"/>
  <c r="BW38" i="176" s="1"/>
  <c r="BO38" i="176"/>
  <c r="BM38" i="176"/>
  <c r="BL38" i="176"/>
  <c r="BN38" i="176" s="1"/>
  <c r="BK38" i="176"/>
  <c r="BI38" i="176"/>
  <c r="BH38" i="176"/>
  <c r="BJ38" i="176" s="1"/>
  <c r="BB38" i="176"/>
  <c r="AZ38" i="176"/>
  <c r="AY38" i="176"/>
  <c r="BA38" i="176" s="1"/>
  <c r="AX38" i="176"/>
  <c r="AV38" i="176"/>
  <c r="AU38" i="176"/>
  <c r="AW38" i="176" s="1"/>
  <c r="AO38" i="176"/>
  <c r="AM38" i="176"/>
  <c r="AL38" i="176"/>
  <c r="AN38" i="176" s="1"/>
  <c r="AK38" i="176"/>
  <c r="AI38" i="176"/>
  <c r="AH38" i="176"/>
  <c r="AJ38" i="176" s="1"/>
  <c r="Z38" i="176"/>
  <c r="AA38" i="176"/>
  <c r="X38" i="176"/>
  <c r="V38" i="176"/>
  <c r="W38" i="176"/>
  <c r="M38" i="176"/>
  <c r="DX38" i="176" s="1"/>
  <c r="L38" i="176"/>
  <c r="K38" i="176"/>
  <c r="DV38" i="176" s="1"/>
  <c r="I38" i="176"/>
  <c r="DT38" i="176" s="1"/>
  <c r="H38" i="176"/>
  <c r="DR37" i="176"/>
  <c r="DO37" i="176"/>
  <c r="DM37" i="176"/>
  <c r="DL37" i="176"/>
  <c r="DN37" i="176" s="1"/>
  <c r="DK37" i="176"/>
  <c r="DI37" i="176"/>
  <c r="DH37" i="176"/>
  <c r="DJ37" i="176" s="1"/>
  <c r="DB37" i="176"/>
  <c r="CZ37" i="176"/>
  <c r="CY37" i="176"/>
  <c r="DA37" i="176" s="1"/>
  <c r="CX37" i="176"/>
  <c r="CV37" i="176"/>
  <c r="CU37" i="176"/>
  <c r="CW37" i="176" s="1"/>
  <c r="CO37" i="176"/>
  <c r="CM37" i="176"/>
  <c r="CL37" i="176"/>
  <c r="CN37" i="176" s="1"/>
  <c r="CK37" i="176"/>
  <c r="CI37" i="176"/>
  <c r="CH37" i="176"/>
  <c r="CJ37" i="176" s="1"/>
  <c r="CB37" i="176"/>
  <c r="BZ37" i="176"/>
  <c r="BY37" i="176"/>
  <c r="CA37" i="176" s="1"/>
  <c r="BX37" i="176"/>
  <c r="BV37" i="176"/>
  <c r="BU37" i="176"/>
  <c r="BW37" i="176" s="1"/>
  <c r="BO37" i="176"/>
  <c r="BM37" i="176"/>
  <c r="BL37" i="176"/>
  <c r="BN37" i="176" s="1"/>
  <c r="BK37" i="176"/>
  <c r="BI37" i="176"/>
  <c r="BH37" i="176"/>
  <c r="BJ37" i="176" s="1"/>
  <c r="BB37" i="176"/>
  <c r="AZ37" i="176"/>
  <c r="AY37" i="176"/>
  <c r="BA37" i="176" s="1"/>
  <c r="AX37" i="176"/>
  <c r="AV37" i="176"/>
  <c r="AU37" i="176"/>
  <c r="AW37" i="176" s="1"/>
  <c r="AO37" i="176"/>
  <c r="AM37" i="176"/>
  <c r="AL37" i="176"/>
  <c r="AN37" i="176" s="1"/>
  <c r="AK37" i="176"/>
  <c r="AI37" i="176"/>
  <c r="AH37" i="176"/>
  <c r="AJ37" i="176" s="1"/>
  <c r="Z37" i="176"/>
  <c r="AA37" i="176"/>
  <c r="X37" i="176"/>
  <c r="V37" i="176"/>
  <c r="W37" i="176"/>
  <c r="M37" i="176"/>
  <c r="DX37" i="176" s="1"/>
  <c r="L37" i="176"/>
  <c r="K37" i="176"/>
  <c r="DV37" i="176" s="1"/>
  <c r="I37" i="176"/>
  <c r="DT37" i="176" s="1"/>
  <c r="H37" i="176"/>
  <c r="DR36" i="176"/>
  <c r="DO36" i="176"/>
  <c r="DM36" i="176"/>
  <c r="DL36" i="176"/>
  <c r="DN36" i="176" s="1"/>
  <c r="DK36" i="176"/>
  <c r="DI36" i="176"/>
  <c r="DH36" i="176"/>
  <c r="DJ36" i="176" s="1"/>
  <c r="DB36" i="176"/>
  <c r="CZ36" i="176"/>
  <c r="CY36" i="176"/>
  <c r="DA36" i="176" s="1"/>
  <c r="CX36" i="176"/>
  <c r="CV36" i="176"/>
  <c r="CU36" i="176"/>
  <c r="CW36" i="176" s="1"/>
  <c r="CO36" i="176"/>
  <c r="CM36" i="176"/>
  <c r="CL36" i="176"/>
  <c r="CN36" i="176" s="1"/>
  <c r="CK36" i="176"/>
  <c r="CI36" i="176"/>
  <c r="CH36" i="176"/>
  <c r="CJ36" i="176" s="1"/>
  <c r="CB36" i="176"/>
  <c r="BZ36" i="176"/>
  <c r="BY36" i="176"/>
  <c r="CA36" i="176" s="1"/>
  <c r="BX36" i="176"/>
  <c r="BV36" i="176"/>
  <c r="BU36" i="176"/>
  <c r="BW36" i="176" s="1"/>
  <c r="BO36" i="176"/>
  <c r="BM36" i="176"/>
  <c r="BL36" i="176"/>
  <c r="BN36" i="176" s="1"/>
  <c r="BK36" i="176"/>
  <c r="BI36" i="176"/>
  <c r="BH36" i="176"/>
  <c r="BJ36" i="176" s="1"/>
  <c r="BB36" i="176"/>
  <c r="AZ36" i="176"/>
  <c r="AY36" i="176"/>
  <c r="BA36" i="176" s="1"/>
  <c r="AX36" i="176"/>
  <c r="AV36" i="176"/>
  <c r="AU36" i="176"/>
  <c r="AW36" i="176" s="1"/>
  <c r="AO36" i="176"/>
  <c r="AM36" i="176"/>
  <c r="AL36" i="176"/>
  <c r="AN36" i="176" s="1"/>
  <c r="AK36" i="176"/>
  <c r="AI36" i="176"/>
  <c r="AH36" i="176"/>
  <c r="AJ36" i="176" s="1"/>
  <c r="Z36" i="176"/>
  <c r="AA36" i="176"/>
  <c r="X36" i="176"/>
  <c r="V36" i="176"/>
  <c r="W36" i="176"/>
  <c r="M36" i="176"/>
  <c r="DX36" i="176" s="1"/>
  <c r="L36" i="176"/>
  <c r="K36" i="176"/>
  <c r="DV36" i="176" s="1"/>
  <c r="I36" i="176"/>
  <c r="DT36" i="176" s="1"/>
  <c r="H36" i="176"/>
  <c r="DR35" i="176"/>
  <c r="DO35" i="176"/>
  <c r="DM35" i="176"/>
  <c r="DL35" i="176"/>
  <c r="DN35" i="176" s="1"/>
  <c r="DK35" i="176"/>
  <c r="DI35" i="176"/>
  <c r="DH35" i="176"/>
  <c r="DJ35" i="176" s="1"/>
  <c r="DB35" i="176"/>
  <c r="CZ35" i="176"/>
  <c r="CY35" i="176"/>
  <c r="DA35" i="176" s="1"/>
  <c r="CX35" i="176"/>
  <c r="CV35" i="176"/>
  <c r="CU35" i="176"/>
  <c r="CW35" i="176" s="1"/>
  <c r="CO35" i="176"/>
  <c r="CM35" i="176"/>
  <c r="CL35" i="176"/>
  <c r="CN35" i="176" s="1"/>
  <c r="CK35" i="176"/>
  <c r="CI35" i="176"/>
  <c r="CH35" i="176"/>
  <c r="CJ35" i="176" s="1"/>
  <c r="CB35" i="176"/>
  <c r="BZ35" i="176"/>
  <c r="BY35" i="176"/>
  <c r="CA35" i="176" s="1"/>
  <c r="BX35" i="176"/>
  <c r="BV35" i="176"/>
  <c r="BU35" i="176"/>
  <c r="BW35" i="176" s="1"/>
  <c r="BO35" i="176"/>
  <c r="BM35" i="176"/>
  <c r="BL35" i="176"/>
  <c r="BN35" i="176" s="1"/>
  <c r="BK35" i="176"/>
  <c r="BI35" i="176"/>
  <c r="BH35" i="176"/>
  <c r="BJ35" i="176" s="1"/>
  <c r="BB35" i="176"/>
  <c r="AZ35" i="176"/>
  <c r="AY35" i="176"/>
  <c r="BA35" i="176" s="1"/>
  <c r="AX35" i="176"/>
  <c r="AV35" i="176"/>
  <c r="AU35" i="176"/>
  <c r="AW35" i="176" s="1"/>
  <c r="AO35" i="176"/>
  <c r="AM35" i="176"/>
  <c r="AL35" i="176"/>
  <c r="AN35" i="176" s="1"/>
  <c r="AK35" i="176"/>
  <c r="AI35" i="176"/>
  <c r="AH35" i="176"/>
  <c r="AJ35" i="176" s="1"/>
  <c r="Z35" i="176"/>
  <c r="AA35" i="176"/>
  <c r="X35" i="176"/>
  <c r="V35" i="176"/>
  <c r="W35" i="176"/>
  <c r="M35" i="176"/>
  <c r="DX35" i="176" s="1"/>
  <c r="L35" i="176"/>
  <c r="K35" i="176"/>
  <c r="DV35" i="176" s="1"/>
  <c r="I35" i="176"/>
  <c r="DT35" i="176" s="1"/>
  <c r="H35" i="176"/>
  <c r="DR34" i="176"/>
  <c r="DO34" i="176"/>
  <c r="DM34" i="176"/>
  <c r="DL34" i="176"/>
  <c r="DN34" i="176" s="1"/>
  <c r="DK34" i="176"/>
  <c r="DI34" i="176"/>
  <c r="DH34" i="176"/>
  <c r="DJ34" i="176" s="1"/>
  <c r="DB34" i="176"/>
  <c r="CZ34" i="176"/>
  <c r="CY34" i="176"/>
  <c r="DA34" i="176" s="1"/>
  <c r="CX34" i="176"/>
  <c r="CV34" i="176"/>
  <c r="CU34" i="176"/>
  <c r="CW34" i="176" s="1"/>
  <c r="CO34" i="176"/>
  <c r="CM34" i="176"/>
  <c r="CL34" i="176"/>
  <c r="CN34" i="176" s="1"/>
  <c r="CK34" i="176"/>
  <c r="CI34" i="176"/>
  <c r="CH34" i="176"/>
  <c r="CJ34" i="176" s="1"/>
  <c r="CB34" i="176"/>
  <c r="BZ34" i="176"/>
  <c r="BY34" i="176"/>
  <c r="CA34" i="176" s="1"/>
  <c r="BX34" i="176"/>
  <c r="BV34" i="176"/>
  <c r="BU34" i="176"/>
  <c r="BW34" i="176" s="1"/>
  <c r="BO34" i="176"/>
  <c r="BM34" i="176"/>
  <c r="BL34" i="176"/>
  <c r="BN34" i="176" s="1"/>
  <c r="BK34" i="176"/>
  <c r="BI34" i="176"/>
  <c r="BH34" i="176"/>
  <c r="BJ34" i="176" s="1"/>
  <c r="BB34" i="176"/>
  <c r="AZ34" i="176"/>
  <c r="AY34" i="176"/>
  <c r="BA34" i="176" s="1"/>
  <c r="AX34" i="176"/>
  <c r="AV34" i="176"/>
  <c r="AU34" i="176"/>
  <c r="AW34" i="176" s="1"/>
  <c r="AO34" i="176"/>
  <c r="AM34" i="176"/>
  <c r="AL34" i="176"/>
  <c r="AN34" i="176" s="1"/>
  <c r="AK34" i="176"/>
  <c r="AI34" i="176"/>
  <c r="AH34" i="176"/>
  <c r="AJ34" i="176" s="1"/>
  <c r="Z34" i="176"/>
  <c r="AA34" i="176"/>
  <c r="X34" i="176"/>
  <c r="V34" i="176"/>
  <c r="W34" i="176"/>
  <c r="M34" i="176"/>
  <c r="DX34" i="176" s="1"/>
  <c r="L34" i="176"/>
  <c r="K34" i="176"/>
  <c r="DV34" i="176" s="1"/>
  <c r="I34" i="176"/>
  <c r="DT34" i="176" s="1"/>
  <c r="H34" i="176"/>
  <c r="DR33" i="176"/>
  <c r="DO33" i="176"/>
  <c r="DM33" i="176"/>
  <c r="DL33" i="176"/>
  <c r="DN33" i="176" s="1"/>
  <c r="DK33" i="176"/>
  <c r="DI33" i="176"/>
  <c r="DH33" i="176"/>
  <c r="DJ33" i="176" s="1"/>
  <c r="DB33" i="176"/>
  <c r="CZ33" i="176"/>
  <c r="CY33" i="176"/>
  <c r="DA33" i="176" s="1"/>
  <c r="CX33" i="176"/>
  <c r="CV33" i="176"/>
  <c r="CU33" i="176"/>
  <c r="CW33" i="176" s="1"/>
  <c r="CO33" i="176"/>
  <c r="CM33" i="176"/>
  <c r="CL33" i="176"/>
  <c r="CN33" i="176" s="1"/>
  <c r="CK33" i="176"/>
  <c r="CI33" i="176"/>
  <c r="CH33" i="176"/>
  <c r="CJ33" i="176" s="1"/>
  <c r="CB33" i="176"/>
  <c r="BZ33" i="176"/>
  <c r="BY33" i="176"/>
  <c r="CA33" i="176" s="1"/>
  <c r="BX33" i="176"/>
  <c r="BV33" i="176"/>
  <c r="BU33" i="176"/>
  <c r="BW33" i="176" s="1"/>
  <c r="BO33" i="176"/>
  <c r="BM33" i="176"/>
  <c r="BL33" i="176"/>
  <c r="BN33" i="176" s="1"/>
  <c r="BK33" i="176"/>
  <c r="BI33" i="176"/>
  <c r="BH33" i="176"/>
  <c r="BJ33" i="176" s="1"/>
  <c r="BB33" i="176"/>
  <c r="AZ33" i="176"/>
  <c r="AY33" i="176"/>
  <c r="BA33" i="176" s="1"/>
  <c r="AX33" i="176"/>
  <c r="AV33" i="176"/>
  <c r="AU33" i="176"/>
  <c r="AW33" i="176" s="1"/>
  <c r="AO33" i="176"/>
  <c r="AM33" i="176"/>
  <c r="AL33" i="176"/>
  <c r="AN33" i="176" s="1"/>
  <c r="AK33" i="176"/>
  <c r="AI33" i="176"/>
  <c r="AH33" i="176"/>
  <c r="AJ33" i="176" s="1"/>
  <c r="Z33" i="176"/>
  <c r="AA33" i="176"/>
  <c r="X33" i="176"/>
  <c r="V33" i="176"/>
  <c r="W33" i="176"/>
  <c r="M33" i="176"/>
  <c r="DX33" i="176" s="1"/>
  <c r="L33" i="176"/>
  <c r="K33" i="176"/>
  <c r="DV33" i="176" s="1"/>
  <c r="I33" i="176"/>
  <c r="DT33" i="176" s="1"/>
  <c r="H33" i="176"/>
  <c r="DR32" i="176"/>
  <c r="DO32" i="176"/>
  <c r="DM32" i="176"/>
  <c r="DL32" i="176"/>
  <c r="DN32" i="176" s="1"/>
  <c r="DK32" i="176"/>
  <c r="DI32" i="176"/>
  <c r="DH32" i="176"/>
  <c r="DJ32" i="176" s="1"/>
  <c r="DB32" i="176"/>
  <c r="CZ32" i="176"/>
  <c r="CY32" i="176"/>
  <c r="DA32" i="176" s="1"/>
  <c r="CX32" i="176"/>
  <c r="CV32" i="176"/>
  <c r="CU32" i="176"/>
  <c r="CW32" i="176" s="1"/>
  <c r="CO32" i="176"/>
  <c r="CM32" i="176"/>
  <c r="CL32" i="176"/>
  <c r="CN32" i="176" s="1"/>
  <c r="CK32" i="176"/>
  <c r="CI32" i="176"/>
  <c r="CH32" i="176"/>
  <c r="CJ32" i="176" s="1"/>
  <c r="CB32" i="176"/>
  <c r="BZ32" i="176"/>
  <c r="BY32" i="176"/>
  <c r="CA32" i="176" s="1"/>
  <c r="BX32" i="176"/>
  <c r="BV32" i="176"/>
  <c r="BU32" i="176"/>
  <c r="BW32" i="176" s="1"/>
  <c r="BO32" i="176"/>
  <c r="BM32" i="176"/>
  <c r="BL32" i="176"/>
  <c r="BN32" i="176" s="1"/>
  <c r="BK32" i="176"/>
  <c r="BI32" i="176"/>
  <c r="BH32" i="176"/>
  <c r="BJ32" i="176" s="1"/>
  <c r="BB32" i="176"/>
  <c r="AZ32" i="176"/>
  <c r="AY32" i="176"/>
  <c r="BA32" i="176" s="1"/>
  <c r="AX32" i="176"/>
  <c r="AV32" i="176"/>
  <c r="AU32" i="176"/>
  <c r="AW32" i="176" s="1"/>
  <c r="AO32" i="176"/>
  <c r="AM32" i="176"/>
  <c r="AL32" i="176"/>
  <c r="AN32" i="176" s="1"/>
  <c r="AK32" i="176"/>
  <c r="AI32" i="176"/>
  <c r="AH32" i="176"/>
  <c r="AJ32" i="176" s="1"/>
  <c r="Z32" i="176"/>
  <c r="AA32" i="176"/>
  <c r="X32" i="176"/>
  <c r="V32" i="176"/>
  <c r="W32" i="176"/>
  <c r="M32" i="176"/>
  <c r="DX32" i="176" s="1"/>
  <c r="L32" i="176"/>
  <c r="K32" i="176"/>
  <c r="DV32" i="176" s="1"/>
  <c r="I32" i="176"/>
  <c r="DT32" i="176" s="1"/>
  <c r="H32" i="176"/>
  <c r="DR31" i="176"/>
  <c r="DO31" i="176"/>
  <c r="DM31" i="176"/>
  <c r="DL31" i="176"/>
  <c r="DN31" i="176" s="1"/>
  <c r="DK31" i="176"/>
  <c r="DI31" i="176"/>
  <c r="DH31" i="176"/>
  <c r="DJ31" i="176" s="1"/>
  <c r="DB31" i="176"/>
  <c r="CZ31" i="176"/>
  <c r="CY31" i="176"/>
  <c r="DA31" i="176" s="1"/>
  <c r="CX31" i="176"/>
  <c r="CV31" i="176"/>
  <c r="CU31" i="176"/>
  <c r="CW31" i="176" s="1"/>
  <c r="CO31" i="176"/>
  <c r="CM31" i="176"/>
  <c r="CL31" i="176"/>
  <c r="CN31" i="176" s="1"/>
  <c r="CK31" i="176"/>
  <c r="CI31" i="176"/>
  <c r="CH31" i="176"/>
  <c r="CJ31" i="176" s="1"/>
  <c r="CB31" i="176"/>
  <c r="BZ31" i="176"/>
  <c r="BY31" i="176"/>
  <c r="CA31" i="176" s="1"/>
  <c r="BX31" i="176"/>
  <c r="BV31" i="176"/>
  <c r="BU31" i="176"/>
  <c r="BW31" i="176" s="1"/>
  <c r="BO31" i="176"/>
  <c r="BM31" i="176"/>
  <c r="BL31" i="176"/>
  <c r="BN31" i="176" s="1"/>
  <c r="BK31" i="176"/>
  <c r="BI31" i="176"/>
  <c r="BH31" i="176"/>
  <c r="BJ31" i="176" s="1"/>
  <c r="BB31" i="176"/>
  <c r="AZ31" i="176"/>
  <c r="AY31" i="176"/>
  <c r="BA31" i="176" s="1"/>
  <c r="AX31" i="176"/>
  <c r="AV31" i="176"/>
  <c r="AU31" i="176"/>
  <c r="AW31" i="176" s="1"/>
  <c r="AO31" i="176"/>
  <c r="AM31" i="176"/>
  <c r="AL31" i="176"/>
  <c r="AN31" i="176" s="1"/>
  <c r="AK31" i="176"/>
  <c r="AI31" i="176"/>
  <c r="AH31" i="176"/>
  <c r="AJ31" i="176" s="1"/>
  <c r="Z31" i="176"/>
  <c r="AA31" i="176"/>
  <c r="X31" i="176"/>
  <c r="V31" i="176"/>
  <c r="W31" i="176"/>
  <c r="M31" i="176"/>
  <c r="DX31" i="176" s="1"/>
  <c r="L31" i="176"/>
  <c r="K31" i="176"/>
  <c r="DV31" i="176" s="1"/>
  <c r="I31" i="176"/>
  <c r="DT31" i="176" s="1"/>
  <c r="H31" i="176"/>
  <c r="DR30" i="176"/>
  <c r="DO30" i="176"/>
  <c r="DM30" i="176"/>
  <c r="DL30" i="176"/>
  <c r="DN30" i="176" s="1"/>
  <c r="DK30" i="176"/>
  <c r="DI30" i="176"/>
  <c r="DH30" i="176"/>
  <c r="DJ30" i="176" s="1"/>
  <c r="DB30" i="176"/>
  <c r="CZ30" i="176"/>
  <c r="CY30" i="176"/>
  <c r="DA30" i="176" s="1"/>
  <c r="CX30" i="176"/>
  <c r="CV30" i="176"/>
  <c r="CU30" i="176"/>
  <c r="CW30" i="176" s="1"/>
  <c r="CO30" i="176"/>
  <c r="CM30" i="176"/>
  <c r="CL30" i="176"/>
  <c r="CN30" i="176" s="1"/>
  <c r="CK30" i="176"/>
  <c r="CI30" i="176"/>
  <c r="CH30" i="176"/>
  <c r="CJ30" i="176" s="1"/>
  <c r="CB30" i="176"/>
  <c r="BZ30" i="176"/>
  <c r="BY30" i="176"/>
  <c r="CA30" i="176" s="1"/>
  <c r="BX30" i="176"/>
  <c r="BV30" i="176"/>
  <c r="BU30" i="176"/>
  <c r="BW30" i="176" s="1"/>
  <c r="BO30" i="176"/>
  <c r="BM30" i="176"/>
  <c r="BL30" i="176"/>
  <c r="BN30" i="176" s="1"/>
  <c r="BK30" i="176"/>
  <c r="BI30" i="176"/>
  <c r="BH30" i="176"/>
  <c r="BJ30" i="176" s="1"/>
  <c r="BB30" i="176"/>
  <c r="AZ30" i="176"/>
  <c r="AY30" i="176"/>
  <c r="BA30" i="176" s="1"/>
  <c r="AX30" i="176"/>
  <c r="AV30" i="176"/>
  <c r="AU30" i="176"/>
  <c r="AW30" i="176" s="1"/>
  <c r="AO30" i="176"/>
  <c r="AM30" i="176"/>
  <c r="AL30" i="176"/>
  <c r="AN30" i="176" s="1"/>
  <c r="AK30" i="176"/>
  <c r="AI30" i="176"/>
  <c r="AH30" i="176"/>
  <c r="AJ30" i="176" s="1"/>
  <c r="Z30" i="176"/>
  <c r="AA30" i="176"/>
  <c r="X30" i="176"/>
  <c r="V30" i="176"/>
  <c r="W30" i="176"/>
  <c r="M30" i="176"/>
  <c r="DX30" i="176" s="1"/>
  <c r="L30" i="176"/>
  <c r="K30" i="176"/>
  <c r="DV30" i="176" s="1"/>
  <c r="I30" i="176"/>
  <c r="DT30" i="176" s="1"/>
  <c r="H30" i="176"/>
  <c r="DR29" i="176"/>
  <c r="DO29" i="176"/>
  <c r="DM29" i="176"/>
  <c r="DL29" i="176"/>
  <c r="DN29" i="176" s="1"/>
  <c r="DK29" i="176"/>
  <c r="DI29" i="176"/>
  <c r="DH29" i="176"/>
  <c r="DJ29" i="176" s="1"/>
  <c r="DB29" i="176"/>
  <c r="CZ29" i="176"/>
  <c r="CY29" i="176"/>
  <c r="DA29" i="176" s="1"/>
  <c r="CX29" i="176"/>
  <c r="CV29" i="176"/>
  <c r="CU29" i="176"/>
  <c r="CW29" i="176" s="1"/>
  <c r="CO29" i="176"/>
  <c r="CM29" i="176"/>
  <c r="CL29" i="176"/>
  <c r="CN29" i="176" s="1"/>
  <c r="CK29" i="176"/>
  <c r="CI29" i="176"/>
  <c r="CH29" i="176"/>
  <c r="CJ29" i="176" s="1"/>
  <c r="CB29" i="176"/>
  <c r="BZ29" i="176"/>
  <c r="BY29" i="176"/>
  <c r="CA29" i="176" s="1"/>
  <c r="BX29" i="176"/>
  <c r="BV29" i="176"/>
  <c r="BU29" i="176"/>
  <c r="BW29" i="176" s="1"/>
  <c r="BO29" i="176"/>
  <c r="BM29" i="176"/>
  <c r="BL29" i="176"/>
  <c r="BN29" i="176" s="1"/>
  <c r="BK29" i="176"/>
  <c r="BI29" i="176"/>
  <c r="BH29" i="176"/>
  <c r="BJ29" i="176" s="1"/>
  <c r="BB29" i="176"/>
  <c r="AZ29" i="176"/>
  <c r="AY29" i="176"/>
  <c r="BA29" i="176" s="1"/>
  <c r="AX29" i="176"/>
  <c r="AV29" i="176"/>
  <c r="AU29" i="176"/>
  <c r="AW29" i="176" s="1"/>
  <c r="AO29" i="176"/>
  <c r="AM29" i="176"/>
  <c r="AL29" i="176"/>
  <c r="AN29" i="176" s="1"/>
  <c r="AK29" i="176"/>
  <c r="AI29" i="176"/>
  <c r="AH29" i="176"/>
  <c r="AJ29" i="176" s="1"/>
  <c r="Z29" i="176"/>
  <c r="AA29" i="176"/>
  <c r="X29" i="176"/>
  <c r="V29" i="176"/>
  <c r="W29" i="176"/>
  <c r="M29" i="176"/>
  <c r="DX29" i="176" s="1"/>
  <c r="L29" i="176"/>
  <c r="K29" i="176"/>
  <c r="DV29" i="176" s="1"/>
  <c r="I29" i="176"/>
  <c r="DT29" i="176" s="1"/>
  <c r="H29" i="176"/>
  <c r="DR28" i="176"/>
  <c r="DO28" i="176"/>
  <c r="DM28" i="176"/>
  <c r="DL28" i="176"/>
  <c r="DN28" i="176" s="1"/>
  <c r="DK28" i="176"/>
  <c r="DI28" i="176"/>
  <c r="DH28" i="176"/>
  <c r="DJ28" i="176" s="1"/>
  <c r="DB28" i="176"/>
  <c r="CZ28" i="176"/>
  <c r="CY28" i="176"/>
  <c r="DA28" i="176" s="1"/>
  <c r="CX28" i="176"/>
  <c r="CV28" i="176"/>
  <c r="CU28" i="176"/>
  <c r="CW28" i="176" s="1"/>
  <c r="CO28" i="176"/>
  <c r="CM28" i="176"/>
  <c r="CL28" i="176"/>
  <c r="CN28" i="176" s="1"/>
  <c r="CK28" i="176"/>
  <c r="CI28" i="176"/>
  <c r="CH28" i="176"/>
  <c r="CJ28" i="176" s="1"/>
  <c r="CB28" i="176"/>
  <c r="BZ28" i="176"/>
  <c r="BY28" i="176"/>
  <c r="CA28" i="176" s="1"/>
  <c r="BX28" i="176"/>
  <c r="BV28" i="176"/>
  <c r="BU28" i="176"/>
  <c r="BW28" i="176" s="1"/>
  <c r="BO28" i="176"/>
  <c r="BM28" i="176"/>
  <c r="BL28" i="176"/>
  <c r="BN28" i="176" s="1"/>
  <c r="BK28" i="176"/>
  <c r="BI28" i="176"/>
  <c r="BH28" i="176"/>
  <c r="BJ28" i="176" s="1"/>
  <c r="BB28" i="176"/>
  <c r="AZ28" i="176"/>
  <c r="AY28" i="176"/>
  <c r="BA28" i="176" s="1"/>
  <c r="AX28" i="176"/>
  <c r="AV28" i="176"/>
  <c r="AU28" i="176"/>
  <c r="AW28" i="176" s="1"/>
  <c r="AO28" i="176"/>
  <c r="AM28" i="176"/>
  <c r="AL28" i="176"/>
  <c r="AN28" i="176" s="1"/>
  <c r="AK28" i="176"/>
  <c r="AI28" i="176"/>
  <c r="AH28" i="176"/>
  <c r="AJ28" i="176" s="1"/>
  <c r="Z28" i="176"/>
  <c r="AA28" i="176"/>
  <c r="X28" i="176"/>
  <c r="V28" i="176"/>
  <c r="W28" i="176"/>
  <c r="M28" i="176"/>
  <c r="DX28" i="176" s="1"/>
  <c r="L28" i="176"/>
  <c r="K28" i="176"/>
  <c r="DV28" i="176" s="1"/>
  <c r="I28" i="176"/>
  <c r="DT28" i="176" s="1"/>
  <c r="H28" i="176"/>
  <c r="DR27" i="176"/>
  <c r="DO27" i="176"/>
  <c r="DO77" i="176" s="1"/>
  <c r="DM27" i="176"/>
  <c r="DL27" i="176"/>
  <c r="DN27" i="176" s="1"/>
  <c r="DK27" i="176"/>
  <c r="DI27" i="176"/>
  <c r="DH27" i="176"/>
  <c r="DJ27" i="176" s="1"/>
  <c r="DB27" i="176"/>
  <c r="DB77" i="176" s="1"/>
  <c r="CZ27" i="176"/>
  <c r="CY27" i="176"/>
  <c r="DA27" i="176" s="1"/>
  <c r="CX27" i="176"/>
  <c r="CV27" i="176"/>
  <c r="CU27" i="176"/>
  <c r="CW27" i="176" s="1"/>
  <c r="CO27" i="176"/>
  <c r="CO77" i="176" s="1"/>
  <c r="CM27" i="176"/>
  <c r="CL27" i="176"/>
  <c r="CN27" i="176" s="1"/>
  <c r="CK27" i="176"/>
  <c r="CI27" i="176"/>
  <c r="CH27" i="176"/>
  <c r="CJ27" i="176" s="1"/>
  <c r="CB27" i="176"/>
  <c r="CB77" i="176" s="1"/>
  <c r="BZ27" i="176"/>
  <c r="BY27" i="176"/>
  <c r="CA27" i="176" s="1"/>
  <c r="BX27" i="176"/>
  <c r="BV27" i="176"/>
  <c r="BU27" i="176"/>
  <c r="BW27" i="176" s="1"/>
  <c r="BO27" i="176"/>
  <c r="BO77" i="176" s="1"/>
  <c r="BM27" i="176"/>
  <c r="BL27" i="176"/>
  <c r="BN27" i="176" s="1"/>
  <c r="BK27" i="176"/>
  <c r="BI27" i="176"/>
  <c r="BH27" i="176"/>
  <c r="BJ27" i="176" s="1"/>
  <c r="BB27" i="176"/>
  <c r="BB77" i="176" s="1"/>
  <c r="AZ27" i="176"/>
  <c r="AY27" i="176"/>
  <c r="BA27" i="176" s="1"/>
  <c r="AX27" i="176"/>
  <c r="AV27" i="176"/>
  <c r="AU27" i="176"/>
  <c r="AW27" i="176" s="1"/>
  <c r="AO27" i="176"/>
  <c r="AO77" i="176" s="1"/>
  <c r="AM27" i="176"/>
  <c r="AL27" i="176"/>
  <c r="AN27" i="176" s="1"/>
  <c r="AK27" i="176"/>
  <c r="AI27" i="176"/>
  <c r="AH27" i="176"/>
  <c r="AJ27" i="176" s="1"/>
  <c r="AB27" i="176"/>
  <c r="AB77" i="176" s="1"/>
  <c r="Z27" i="176"/>
  <c r="AA27" i="176"/>
  <c r="X27" i="176"/>
  <c r="V27" i="176"/>
  <c r="W27" i="176"/>
  <c r="O27" i="176"/>
  <c r="O77" i="176" s="1"/>
  <c r="M27" i="176"/>
  <c r="DX27" i="176" s="1"/>
  <c r="L27" i="176"/>
  <c r="K27" i="176"/>
  <c r="DV27" i="176" s="1"/>
  <c r="I27" i="176"/>
  <c r="DT27" i="176" s="1"/>
  <c r="H27" i="176"/>
  <c r="DR26" i="176"/>
  <c r="DM26" i="176"/>
  <c r="DL26" i="176"/>
  <c r="DN26" i="176" s="1"/>
  <c r="DK26" i="176"/>
  <c r="DI26" i="176"/>
  <c r="DH26" i="176"/>
  <c r="DJ26" i="176" s="1"/>
  <c r="CZ26" i="176"/>
  <c r="CY26" i="176"/>
  <c r="DA26" i="176" s="1"/>
  <c r="CX26" i="176"/>
  <c r="CV26" i="176"/>
  <c r="CU26" i="176"/>
  <c r="CW26" i="176" s="1"/>
  <c r="CM26" i="176"/>
  <c r="CL26" i="176"/>
  <c r="CN26" i="176" s="1"/>
  <c r="CK26" i="176"/>
  <c r="CI26" i="176"/>
  <c r="CH26" i="176"/>
  <c r="CJ26" i="176" s="1"/>
  <c r="BZ26" i="176"/>
  <c r="BY26" i="176"/>
  <c r="CA26" i="176" s="1"/>
  <c r="BX26" i="176"/>
  <c r="BV26" i="176"/>
  <c r="BU26" i="176"/>
  <c r="BW26" i="176" s="1"/>
  <c r="BM26" i="176"/>
  <c r="BL26" i="176"/>
  <c r="BN26" i="176" s="1"/>
  <c r="BK26" i="176"/>
  <c r="BI26" i="176"/>
  <c r="BH26" i="176"/>
  <c r="BJ26" i="176" s="1"/>
  <c r="AZ26" i="176"/>
  <c r="AY26" i="176"/>
  <c r="BA26" i="176" s="1"/>
  <c r="AX26" i="176"/>
  <c r="AV26" i="176"/>
  <c r="AU26" i="176"/>
  <c r="AW26" i="176" s="1"/>
  <c r="AM26" i="176"/>
  <c r="AL26" i="176"/>
  <c r="AN26" i="176" s="1"/>
  <c r="AK26" i="176"/>
  <c r="AI26" i="176"/>
  <c r="AH26" i="176"/>
  <c r="AJ26" i="176" s="1"/>
  <c r="Z26" i="176"/>
  <c r="AA26" i="176"/>
  <c r="X26" i="176"/>
  <c r="V26" i="176"/>
  <c r="W26" i="176"/>
  <c r="M26" i="176"/>
  <c r="DX26" i="176" s="1"/>
  <c r="L26" i="176"/>
  <c r="K26" i="176"/>
  <c r="DV26" i="176" s="1"/>
  <c r="I26" i="176"/>
  <c r="DT26" i="176" s="1"/>
  <c r="H26" i="176"/>
  <c r="DR25" i="176"/>
  <c r="DM25" i="176"/>
  <c r="DL25" i="176"/>
  <c r="DN25" i="176" s="1"/>
  <c r="DK25" i="176"/>
  <c r="DI25" i="176"/>
  <c r="DH25" i="176"/>
  <c r="DJ25" i="176" s="1"/>
  <c r="CZ25" i="176"/>
  <c r="CY25" i="176"/>
  <c r="DA25" i="176" s="1"/>
  <c r="CX25" i="176"/>
  <c r="CV25" i="176"/>
  <c r="CU25" i="176"/>
  <c r="CW25" i="176" s="1"/>
  <c r="CM25" i="176"/>
  <c r="CL25" i="176"/>
  <c r="CN25" i="176" s="1"/>
  <c r="CK25" i="176"/>
  <c r="CI25" i="176"/>
  <c r="CH25" i="176"/>
  <c r="CJ25" i="176" s="1"/>
  <c r="BZ25" i="176"/>
  <c r="BY25" i="176"/>
  <c r="CA25" i="176" s="1"/>
  <c r="BX25" i="176"/>
  <c r="BV25" i="176"/>
  <c r="BU25" i="176"/>
  <c r="BW25" i="176" s="1"/>
  <c r="BM25" i="176"/>
  <c r="BL25" i="176"/>
  <c r="BN25" i="176" s="1"/>
  <c r="BK25" i="176"/>
  <c r="BI25" i="176"/>
  <c r="BH25" i="176"/>
  <c r="BJ25" i="176" s="1"/>
  <c r="AZ25" i="176"/>
  <c r="AY25" i="176"/>
  <c r="BA25" i="176" s="1"/>
  <c r="AX25" i="176"/>
  <c r="AV25" i="176"/>
  <c r="AU25" i="176"/>
  <c r="AW25" i="176" s="1"/>
  <c r="AM25" i="176"/>
  <c r="AL25" i="176"/>
  <c r="AN25" i="176" s="1"/>
  <c r="AK25" i="176"/>
  <c r="AI25" i="176"/>
  <c r="AH25" i="176"/>
  <c r="AJ25" i="176" s="1"/>
  <c r="Z25" i="176"/>
  <c r="AA25" i="176"/>
  <c r="X25" i="176"/>
  <c r="V25" i="176"/>
  <c r="W25" i="176"/>
  <c r="M25" i="176"/>
  <c r="DX25" i="176" s="1"/>
  <c r="L25" i="176"/>
  <c r="K25" i="176"/>
  <c r="DV25" i="176" s="1"/>
  <c r="I25" i="176"/>
  <c r="DT25" i="176" s="1"/>
  <c r="H25" i="176"/>
  <c r="DR24" i="176"/>
  <c r="DM24" i="176"/>
  <c r="DL24" i="176"/>
  <c r="DN24" i="176" s="1"/>
  <c r="DK24" i="176"/>
  <c r="DI24" i="176"/>
  <c r="DH24" i="176"/>
  <c r="DJ24" i="176" s="1"/>
  <c r="CZ24" i="176"/>
  <c r="CY24" i="176"/>
  <c r="DA24" i="176" s="1"/>
  <c r="CX24" i="176"/>
  <c r="CV24" i="176"/>
  <c r="CU24" i="176"/>
  <c r="CW24" i="176" s="1"/>
  <c r="CM24" i="176"/>
  <c r="CL24" i="176"/>
  <c r="CN24" i="176" s="1"/>
  <c r="CK24" i="176"/>
  <c r="CI24" i="176"/>
  <c r="CH24" i="176"/>
  <c r="CJ24" i="176" s="1"/>
  <c r="BZ24" i="176"/>
  <c r="BY24" i="176"/>
  <c r="CA24" i="176" s="1"/>
  <c r="BX24" i="176"/>
  <c r="BV24" i="176"/>
  <c r="BU24" i="176"/>
  <c r="BW24" i="176" s="1"/>
  <c r="BM24" i="176"/>
  <c r="BL24" i="176"/>
  <c r="BN24" i="176" s="1"/>
  <c r="BK24" i="176"/>
  <c r="BI24" i="176"/>
  <c r="BH24" i="176"/>
  <c r="BJ24" i="176" s="1"/>
  <c r="AZ24" i="176"/>
  <c r="AY24" i="176"/>
  <c r="BA24" i="176" s="1"/>
  <c r="AX24" i="176"/>
  <c r="AV24" i="176"/>
  <c r="AU24" i="176"/>
  <c r="AW24" i="176" s="1"/>
  <c r="AM24" i="176"/>
  <c r="AL24" i="176"/>
  <c r="AN24" i="176" s="1"/>
  <c r="AK24" i="176"/>
  <c r="AI24" i="176"/>
  <c r="AH24" i="176"/>
  <c r="AJ24" i="176" s="1"/>
  <c r="Z24" i="176"/>
  <c r="AA24" i="176"/>
  <c r="X24" i="176"/>
  <c r="V24" i="176"/>
  <c r="W24" i="176"/>
  <c r="M24" i="176"/>
  <c r="DX24" i="176" s="1"/>
  <c r="L24" i="176"/>
  <c r="K24" i="176"/>
  <c r="DV24" i="176" s="1"/>
  <c r="I24" i="176"/>
  <c r="DT24" i="176" s="1"/>
  <c r="H24" i="176"/>
  <c r="DR23" i="176"/>
  <c r="DM23" i="176"/>
  <c r="DL23" i="176"/>
  <c r="DN23" i="176" s="1"/>
  <c r="DK23" i="176"/>
  <c r="DI23" i="176"/>
  <c r="DH23" i="176"/>
  <c r="DJ23" i="176" s="1"/>
  <c r="CZ23" i="176"/>
  <c r="CY23" i="176"/>
  <c r="DA23" i="176" s="1"/>
  <c r="CX23" i="176"/>
  <c r="CV23" i="176"/>
  <c r="CU23" i="176"/>
  <c r="CW23" i="176" s="1"/>
  <c r="CM23" i="176"/>
  <c r="CL23" i="176"/>
  <c r="CN23" i="176" s="1"/>
  <c r="CK23" i="176"/>
  <c r="CI23" i="176"/>
  <c r="CH23" i="176"/>
  <c r="CJ23" i="176" s="1"/>
  <c r="BZ23" i="176"/>
  <c r="BY23" i="176"/>
  <c r="CA23" i="176" s="1"/>
  <c r="BX23" i="176"/>
  <c r="BV23" i="176"/>
  <c r="BU23" i="176"/>
  <c r="BW23" i="176" s="1"/>
  <c r="BM23" i="176"/>
  <c r="BL23" i="176"/>
  <c r="BN23" i="176" s="1"/>
  <c r="BK23" i="176"/>
  <c r="BI23" i="176"/>
  <c r="BH23" i="176"/>
  <c r="BJ23" i="176" s="1"/>
  <c r="AZ23" i="176"/>
  <c r="AY23" i="176"/>
  <c r="BA23" i="176" s="1"/>
  <c r="AX23" i="176"/>
  <c r="AV23" i="176"/>
  <c r="AU23" i="176"/>
  <c r="AW23" i="176" s="1"/>
  <c r="AM23" i="176"/>
  <c r="AL23" i="176"/>
  <c r="AN23" i="176" s="1"/>
  <c r="AK23" i="176"/>
  <c r="AI23" i="176"/>
  <c r="AH23" i="176"/>
  <c r="AJ23" i="176" s="1"/>
  <c r="Z23" i="176"/>
  <c r="AA23" i="176"/>
  <c r="X23" i="176"/>
  <c r="V23" i="176"/>
  <c r="W23" i="176"/>
  <c r="M23" i="176"/>
  <c r="DX23" i="176" s="1"/>
  <c r="L23" i="176"/>
  <c r="K23" i="176"/>
  <c r="DV23" i="176" s="1"/>
  <c r="I23" i="176"/>
  <c r="DT23" i="176" s="1"/>
  <c r="H23" i="176"/>
  <c r="DR22" i="176"/>
  <c r="DM22" i="176"/>
  <c r="DL22" i="176"/>
  <c r="DN22" i="176" s="1"/>
  <c r="DK22" i="176"/>
  <c r="DI22" i="176"/>
  <c r="DH22" i="176"/>
  <c r="DJ22" i="176" s="1"/>
  <c r="CZ22" i="176"/>
  <c r="CY22" i="176"/>
  <c r="DA22" i="176" s="1"/>
  <c r="CX22" i="176"/>
  <c r="CV22" i="176"/>
  <c r="CU22" i="176"/>
  <c r="CW22" i="176" s="1"/>
  <c r="CM22" i="176"/>
  <c r="CL22" i="176"/>
  <c r="CN22" i="176" s="1"/>
  <c r="CK22" i="176"/>
  <c r="CI22" i="176"/>
  <c r="CH22" i="176"/>
  <c r="CJ22" i="176" s="1"/>
  <c r="BZ22" i="176"/>
  <c r="BY22" i="176"/>
  <c r="CA22" i="176" s="1"/>
  <c r="BX22" i="176"/>
  <c r="BV22" i="176"/>
  <c r="BU22" i="176"/>
  <c r="BW22" i="176" s="1"/>
  <c r="BM22" i="176"/>
  <c r="BL22" i="176"/>
  <c r="BN22" i="176" s="1"/>
  <c r="BK22" i="176"/>
  <c r="BI22" i="176"/>
  <c r="BH22" i="176"/>
  <c r="BJ22" i="176" s="1"/>
  <c r="AZ22" i="176"/>
  <c r="AY22" i="176"/>
  <c r="BA22" i="176" s="1"/>
  <c r="AX22" i="176"/>
  <c r="AV22" i="176"/>
  <c r="AU22" i="176"/>
  <c r="AW22" i="176" s="1"/>
  <c r="AM22" i="176"/>
  <c r="AL22" i="176"/>
  <c r="AN22" i="176" s="1"/>
  <c r="AK22" i="176"/>
  <c r="AI22" i="176"/>
  <c r="AH22" i="176"/>
  <c r="AJ22" i="176" s="1"/>
  <c r="Z22" i="176"/>
  <c r="AA22" i="176"/>
  <c r="X22" i="176"/>
  <c r="V22" i="176"/>
  <c r="W22" i="176"/>
  <c r="M22" i="176"/>
  <c r="DX22" i="176" s="1"/>
  <c r="L22" i="176"/>
  <c r="K22" i="176"/>
  <c r="DV22" i="176" s="1"/>
  <c r="I22" i="176"/>
  <c r="DT22" i="176" s="1"/>
  <c r="H22" i="176"/>
  <c r="DR21" i="176"/>
  <c r="DM21" i="176"/>
  <c r="DL21" i="176"/>
  <c r="DN21" i="176" s="1"/>
  <c r="DK21" i="176"/>
  <c r="DI21" i="176"/>
  <c r="DH21" i="176"/>
  <c r="DJ21" i="176" s="1"/>
  <c r="CZ21" i="176"/>
  <c r="CY21" i="176"/>
  <c r="DA21" i="176" s="1"/>
  <c r="CX21" i="176"/>
  <c r="CV21" i="176"/>
  <c r="CU21" i="176"/>
  <c r="CW21" i="176" s="1"/>
  <c r="CM21" i="176"/>
  <c r="CL21" i="176"/>
  <c r="CN21" i="176" s="1"/>
  <c r="CK21" i="176"/>
  <c r="CI21" i="176"/>
  <c r="CH21" i="176"/>
  <c r="CJ21" i="176" s="1"/>
  <c r="BZ21" i="176"/>
  <c r="BY21" i="176"/>
  <c r="CA21" i="176" s="1"/>
  <c r="BX21" i="176"/>
  <c r="BV21" i="176"/>
  <c r="BU21" i="176"/>
  <c r="BW21" i="176" s="1"/>
  <c r="BM21" i="176"/>
  <c r="BL21" i="176"/>
  <c r="BN21" i="176" s="1"/>
  <c r="BK21" i="176"/>
  <c r="BI21" i="176"/>
  <c r="BH21" i="176"/>
  <c r="BJ21" i="176" s="1"/>
  <c r="AZ21" i="176"/>
  <c r="AY21" i="176"/>
  <c r="BA21" i="176" s="1"/>
  <c r="AX21" i="176"/>
  <c r="AV21" i="176"/>
  <c r="AU21" i="176"/>
  <c r="AW21" i="176" s="1"/>
  <c r="AM21" i="176"/>
  <c r="AL21" i="176"/>
  <c r="AN21" i="176" s="1"/>
  <c r="AK21" i="176"/>
  <c r="AI21" i="176"/>
  <c r="AH21" i="176"/>
  <c r="AJ21" i="176" s="1"/>
  <c r="Z21" i="176"/>
  <c r="AA21" i="176"/>
  <c r="X21" i="176"/>
  <c r="V21" i="176"/>
  <c r="W21" i="176"/>
  <c r="M21" i="176"/>
  <c r="DX21" i="176" s="1"/>
  <c r="L21" i="176"/>
  <c r="K21" i="176"/>
  <c r="DV21" i="176" s="1"/>
  <c r="I21" i="176"/>
  <c r="DT21" i="176" s="1"/>
  <c r="H21" i="176"/>
  <c r="DR20" i="176"/>
  <c r="DM20" i="176"/>
  <c r="DL20" i="176"/>
  <c r="DN20" i="176" s="1"/>
  <c r="DK20" i="176"/>
  <c r="DI20" i="176"/>
  <c r="DH20" i="176"/>
  <c r="DJ20" i="176" s="1"/>
  <c r="CZ20" i="176"/>
  <c r="CY20" i="176"/>
  <c r="DA20" i="176" s="1"/>
  <c r="CX20" i="176"/>
  <c r="CV20" i="176"/>
  <c r="CU20" i="176"/>
  <c r="CW20" i="176" s="1"/>
  <c r="CM20" i="176"/>
  <c r="CL20" i="176"/>
  <c r="CN20" i="176" s="1"/>
  <c r="CK20" i="176"/>
  <c r="CI20" i="176"/>
  <c r="CH20" i="176"/>
  <c r="CJ20" i="176" s="1"/>
  <c r="BZ20" i="176"/>
  <c r="BY20" i="176"/>
  <c r="CA20" i="176" s="1"/>
  <c r="BX20" i="176"/>
  <c r="BV20" i="176"/>
  <c r="BU20" i="176"/>
  <c r="BW20" i="176" s="1"/>
  <c r="BM20" i="176"/>
  <c r="BL20" i="176"/>
  <c r="BN20" i="176" s="1"/>
  <c r="BK20" i="176"/>
  <c r="BI20" i="176"/>
  <c r="BH20" i="176"/>
  <c r="BJ20" i="176" s="1"/>
  <c r="AZ20" i="176"/>
  <c r="AY20" i="176"/>
  <c r="BA20" i="176" s="1"/>
  <c r="AX20" i="176"/>
  <c r="AV20" i="176"/>
  <c r="AU20" i="176"/>
  <c r="AW20" i="176" s="1"/>
  <c r="AM20" i="176"/>
  <c r="AL20" i="176"/>
  <c r="AN20" i="176" s="1"/>
  <c r="AK20" i="176"/>
  <c r="AI20" i="176"/>
  <c r="AH20" i="176"/>
  <c r="AJ20" i="176" s="1"/>
  <c r="Z20" i="176"/>
  <c r="AA20" i="176"/>
  <c r="X20" i="176"/>
  <c r="V20" i="176"/>
  <c r="W20" i="176"/>
  <c r="M20" i="176"/>
  <c r="DX20" i="176" s="1"/>
  <c r="L20" i="176"/>
  <c r="K20" i="176"/>
  <c r="DV20" i="176" s="1"/>
  <c r="I20" i="176"/>
  <c r="DT20" i="176" s="1"/>
  <c r="H20" i="176"/>
  <c r="DR19" i="176"/>
  <c r="DM19" i="176"/>
  <c r="DL19" i="176"/>
  <c r="DN19" i="176" s="1"/>
  <c r="DK19" i="176"/>
  <c r="DI19" i="176"/>
  <c r="DH19" i="176"/>
  <c r="DJ19" i="176" s="1"/>
  <c r="CZ19" i="176"/>
  <c r="CY19" i="176"/>
  <c r="DA19" i="176" s="1"/>
  <c r="CX19" i="176"/>
  <c r="CV19" i="176"/>
  <c r="CU19" i="176"/>
  <c r="CW19" i="176" s="1"/>
  <c r="CM19" i="176"/>
  <c r="CL19" i="176"/>
  <c r="CN19" i="176" s="1"/>
  <c r="CK19" i="176"/>
  <c r="CI19" i="176"/>
  <c r="CH19" i="176"/>
  <c r="CJ19" i="176" s="1"/>
  <c r="BZ19" i="176"/>
  <c r="BY19" i="176"/>
  <c r="CA19" i="176" s="1"/>
  <c r="BX19" i="176"/>
  <c r="BV19" i="176"/>
  <c r="BU19" i="176"/>
  <c r="BW19" i="176" s="1"/>
  <c r="BM19" i="176"/>
  <c r="BL19" i="176"/>
  <c r="BN19" i="176" s="1"/>
  <c r="BK19" i="176"/>
  <c r="BI19" i="176"/>
  <c r="BH19" i="176"/>
  <c r="BJ19" i="176" s="1"/>
  <c r="AZ19" i="176"/>
  <c r="AY19" i="176"/>
  <c r="BA19" i="176" s="1"/>
  <c r="AX19" i="176"/>
  <c r="AV19" i="176"/>
  <c r="AU19" i="176"/>
  <c r="AW19" i="176" s="1"/>
  <c r="AM19" i="176"/>
  <c r="AL19" i="176"/>
  <c r="AN19" i="176" s="1"/>
  <c r="AK19" i="176"/>
  <c r="AI19" i="176"/>
  <c r="AH19" i="176"/>
  <c r="AJ19" i="176" s="1"/>
  <c r="Z19" i="176"/>
  <c r="AA19" i="176"/>
  <c r="X19" i="176"/>
  <c r="V19" i="176"/>
  <c r="W19" i="176"/>
  <c r="M19" i="176"/>
  <c r="DX19" i="176" s="1"/>
  <c r="L19" i="176"/>
  <c r="K19" i="176"/>
  <c r="DV19" i="176" s="1"/>
  <c r="I19" i="176"/>
  <c r="DT19" i="176" s="1"/>
  <c r="H19" i="176"/>
  <c r="DR18" i="176"/>
  <c r="DM18" i="176"/>
  <c r="DL18" i="176"/>
  <c r="DN18" i="176" s="1"/>
  <c r="DK18" i="176"/>
  <c r="DI18" i="176"/>
  <c r="DH18" i="176"/>
  <c r="DJ18" i="176" s="1"/>
  <c r="CZ18" i="176"/>
  <c r="CY18" i="176"/>
  <c r="DA18" i="176" s="1"/>
  <c r="CX18" i="176"/>
  <c r="CV18" i="176"/>
  <c r="CU18" i="176"/>
  <c r="CW18" i="176" s="1"/>
  <c r="CM18" i="176"/>
  <c r="CL18" i="176"/>
  <c r="CN18" i="176" s="1"/>
  <c r="CK18" i="176"/>
  <c r="CI18" i="176"/>
  <c r="CH18" i="176"/>
  <c r="CJ18" i="176" s="1"/>
  <c r="BZ18" i="176"/>
  <c r="BY18" i="176"/>
  <c r="CA18" i="176" s="1"/>
  <c r="BX18" i="176"/>
  <c r="BV18" i="176"/>
  <c r="BU18" i="176"/>
  <c r="BW18" i="176" s="1"/>
  <c r="BM18" i="176"/>
  <c r="BL18" i="176"/>
  <c r="BN18" i="176" s="1"/>
  <c r="BK18" i="176"/>
  <c r="BI18" i="176"/>
  <c r="BH18" i="176"/>
  <c r="BJ18" i="176" s="1"/>
  <c r="AZ18" i="176"/>
  <c r="AY18" i="176"/>
  <c r="BA18" i="176" s="1"/>
  <c r="AX18" i="176"/>
  <c r="AV18" i="176"/>
  <c r="AU18" i="176"/>
  <c r="AW18" i="176" s="1"/>
  <c r="AM18" i="176"/>
  <c r="AL18" i="176"/>
  <c r="AN18" i="176" s="1"/>
  <c r="AK18" i="176"/>
  <c r="AI18" i="176"/>
  <c r="AH18" i="176"/>
  <c r="AJ18" i="176" s="1"/>
  <c r="Z18" i="176"/>
  <c r="AA18" i="176"/>
  <c r="X18" i="176"/>
  <c r="V18" i="176"/>
  <c r="W18" i="176"/>
  <c r="M18" i="176"/>
  <c r="DX18" i="176" s="1"/>
  <c r="L18" i="176"/>
  <c r="K18" i="176"/>
  <c r="DV18" i="176" s="1"/>
  <c r="I18" i="176"/>
  <c r="DT18" i="176" s="1"/>
  <c r="H18" i="176"/>
  <c r="DR17" i="176"/>
  <c r="DM17" i="176"/>
  <c r="DL17" i="176"/>
  <c r="DN17" i="176" s="1"/>
  <c r="DK17" i="176"/>
  <c r="DI17" i="176"/>
  <c r="DH17" i="176"/>
  <c r="DJ17" i="176" s="1"/>
  <c r="CZ17" i="176"/>
  <c r="CY17" i="176"/>
  <c r="DA17" i="176" s="1"/>
  <c r="CX17" i="176"/>
  <c r="CV17" i="176"/>
  <c r="CU17" i="176"/>
  <c r="CW17" i="176" s="1"/>
  <c r="CM17" i="176"/>
  <c r="CL17" i="176"/>
  <c r="CN17" i="176" s="1"/>
  <c r="CK17" i="176"/>
  <c r="CI17" i="176"/>
  <c r="CH17" i="176"/>
  <c r="CJ17" i="176" s="1"/>
  <c r="BZ17" i="176"/>
  <c r="BY17" i="176"/>
  <c r="CA17" i="176" s="1"/>
  <c r="BX17" i="176"/>
  <c r="BV17" i="176"/>
  <c r="BU17" i="176"/>
  <c r="BW17" i="176" s="1"/>
  <c r="BM17" i="176"/>
  <c r="BL17" i="176"/>
  <c r="BN17" i="176" s="1"/>
  <c r="BK17" i="176"/>
  <c r="BI17" i="176"/>
  <c r="BH17" i="176"/>
  <c r="BJ17" i="176" s="1"/>
  <c r="AZ17" i="176"/>
  <c r="AY17" i="176"/>
  <c r="BA17" i="176" s="1"/>
  <c r="AX17" i="176"/>
  <c r="AV17" i="176"/>
  <c r="AU17" i="176"/>
  <c r="AW17" i="176" s="1"/>
  <c r="AM17" i="176"/>
  <c r="AL17" i="176"/>
  <c r="AN17" i="176" s="1"/>
  <c r="AK17" i="176"/>
  <c r="AI17" i="176"/>
  <c r="AH17" i="176"/>
  <c r="AJ17" i="176" s="1"/>
  <c r="Z17" i="176"/>
  <c r="X17" i="176"/>
  <c r="V17" i="176"/>
  <c r="W17" i="176"/>
  <c r="M17" i="176"/>
  <c r="K17" i="176"/>
  <c r="DV17" i="176" s="1"/>
  <c r="I17" i="176"/>
  <c r="DT17" i="176" s="1"/>
  <c r="H17" i="176"/>
  <c r="DR16" i="176"/>
  <c r="DM16" i="176"/>
  <c r="DL16" i="176"/>
  <c r="DN16" i="176" s="1"/>
  <c r="DK16" i="176"/>
  <c r="DI16" i="176"/>
  <c r="DH16" i="176"/>
  <c r="DJ16" i="176" s="1"/>
  <c r="CZ16" i="176"/>
  <c r="CY16" i="176"/>
  <c r="DA16" i="176" s="1"/>
  <c r="CX16" i="176"/>
  <c r="CV16" i="176"/>
  <c r="CU16" i="176"/>
  <c r="CW16" i="176" s="1"/>
  <c r="CM16" i="176"/>
  <c r="CL16" i="176"/>
  <c r="CN16" i="176" s="1"/>
  <c r="CK16" i="176"/>
  <c r="CI16" i="176"/>
  <c r="CH16" i="176"/>
  <c r="CJ16" i="176" s="1"/>
  <c r="BZ16" i="176"/>
  <c r="BY16" i="176"/>
  <c r="CA16" i="176" s="1"/>
  <c r="BX16" i="176"/>
  <c r="BV16" i="176"/>
  <c r="BU16" i="176"/>
  <c r="BW16" i="176" s="1"/>
  <c r="BM16" i="176"/>
  <c r="BL16" i="176"/>
  <c r="BN16" i="176" s="1"/>
  <c r="BK16" i="176"/>
  <c r="BI16" i="176"/>
  <c r="BH16" i="176"/>
  <c r="BJ16" i="176" s="1"/>
  <c r="AZ16" i="176"/>
  <c r="AY16" i="176"/>
  <c r="BA16" i="176" s="1"/>
  <c r="AX16" i="176"/>
  <c r="AV16" i="176"/>
  <c r="AU16" i="176"/>
  <c r="AW16" i="176" s="1"/>
  <c r="AM16" i="176"/>
  <c r="AL16" i="176"/>
  <c r="AN16" i="176" s="1"/>
  <c r="AK16" i="176"/>
  <c r="AI16" i="176"/>
  <c r="AH16" i="176"/>
  <c r="AJ16" i="176" s="1"/>
  <c r="Z16" i="176"/>
  <c r="AA16" i="176"/>
  <c r="X16" i="176"/>
  <c r="V16" i="176"/>
  <c r="W16" i="176"/>
  <c r="M16" i="176"/>
  <c r="DX16" i="176" s="1"/>
  <c r="L16" i="176"/>
  <c r="K16" i="176"/>
  <c r="DV16" i="176" s="1"/>
  <c r="I16" i="176"/>
  <c r="DT16" i="176" s="1"/>
  <c r="H16" i="176"/>
  <c r="DR15" i="176"/>
  <c r="DM15" i="176"/>
  <c r="DL15" i="176"/>
  <c r="DN15" i="176" s="1"/>
  <c r="DK15" i="176"/>
  <c r="DI15" i="176"/>
  <c r="DH15" i="176"/>
  <c r="DJ15" i="176" s="1"/>
  <c r="CZ15" i="176"/>
  <c r="CY15" i="176"/>
  <c r="DA15" i="176" s="1"/>
  <c r="CX15" i="176"/>
  <c r="CV15" i="176"/>
  <c r="CU15" i="176"/>
  <c r="CW15" i="176" s="1"/>
  <c r="CM15" i="176"/>
  <c r="CL15" i="176"/>
  <c r="CN15" i="176" s="1"/>
  <c r="CK15" i="176"/>
  <c r="CI15" i="176"/>
  <c r="CH15" i="176"/>
  <c r="CJ15" i="176" s="1"/>
  <c r="BZ15" i="176"/>
  <c r="BY15" i="176"/>
  <c r="CA15" i="176" s="1"/>
  <c r="BX15" i="176"/>
  <c r="BV15" i="176"/>
  <c r="BU15" i="176"/>
  <c r="BW15" i="176" s="1"/>
  <c r="BM15" i="176"/>
  <c r="BL15" i="176"/>
  <c r="BN15" i="176" s="1"/>
  <c r="BK15" i="176"/>
  <c r="BI15" i="176"/>
  <c r="BH15" i="176"/>
  <c r="BJ15" i="176" s="1"/>
  <c r="AZ15" i="176"/>
  <c r="AY15" i="176"/>
  <c r="BA15" i="176" s="1"/>
  <c r="AX15" i="176"/>
  <c r="AV15" i="176"/>
  <c r="AU15" i="176"/>
  <c r="AW15" i="176" s="1"/>
  <c r="AM15" i="176"/>
  <c r="AL15" i="176"/>
  <c r="AN15" i="176" s="1"/>
  <c r="AK15" i="176"/>
  <c r="AI15" i="176"/>
  <c r="AH15" i="176"/>
  <c r="AJ15" i="176" s="1"/>
  <c r="Z15" i="176"/>
  <c r="AA15" i="176"/>
  <c r="X15" i="176"/>
  <c r="V15" i="176"/>
  <c r="W15" i="176"/>
  <c r="M15" i="176"/>
  <c r="DX15" i="176" s="1"/>
  <c r="L15" i="176"/>
  <c r="K15" i="176"/>
  <c r="DV15" i="176" s="1"/>
  <c r="I15" i="176"/>
  <c r="DT15" i="176" s="1"/>
  <c r="H15" i="176"/>
  <c r="DR14" i="176"/>
  <c r="DM14" i="176"/>
  <c r="DL14" i="176"/>
  <c r="DN14" i="176" s="1"/>
  <c r="DK14" i="176"/>
  <c r="DI14" i="176"/>
  <c r="DH14" i="176"/>
  <c r="DJ14" i="176" s="1"/>
  <c r="CZ14" i="176"/>
  <c r="CY14" i="176"/>
  <c r="DA14" i="176" s="1"/>
  <c r="CX14" i="176"/>
  <c r="CV14" i="176"/>
  <c r="CU14" i="176"/>
  <c r="CW14" i="176" s="1"/>
  <c r="CM14" i="176"/>
  <c r="CL14" i="176"/>
  <c r="CN14" i="176" s="1"/>
  <c r="CK14" i="176"/>
  <c r="CI14" i="176"/>
  <c r="CH14" i="176"/>
  <c r="CJ14" i="176" s="1"/>
  <c r="BZ14" i="176"/>
  <c r="BY14" i="176"/>
  <c r="CA14" i="176" s="1"/>
  <c r="BX14" i="176"/>
  <c r="BV14" i="176"/>
  <c r="BU14" i="176"/>
  <c r="BW14" i="176" s="1"/>
  <c r="BM14" i="176"/>
  <c r="BL14" i="176"/>
  <c r="BN14" i="176" s="1"/>
  <c r="BK14" i="176"/>
  <c r="BI14" i="176"/>
  <c r="BH14" i="176"/>
  <c r="BJ14" i="176" s="1"/>
  <c r="AZ14" i="176"/>
  <c r="AY14" i="176"/>
  <c r="BA14" i="176" s="1"/>
  <c r="AX14" i="176"/>
  <c r="AV14" i="176"/>
  <c r="AU14" i="176"/>
  <c r="AW14" i="176" s="1"/>
  <c r="AM14" i="176"/>
  <c r="AL14" i="176"/>
  <c r="AN14" i="176" s="1"/>
  <c r="AK14" i="176"/>
  <c r="AI14" i="176"/>
  <c r="AH14" i="176"/>
  <c r="AJ14" i="176" s="1"/>
  <c r="Z14" i="176"/>
  <c r="AA14" i="176"/>
  <c r="X14" i="176"/>
  <c r="V14" i="176"/>
  <c r="W14" i="176"/>
  <c r="M14" i="176"/>
  <c r="DX14" i="176" s="1"/>
  <c r="L14" i="176"/>
  <c r="K14" i="176"/>
  <c r="DV14" i="176" s="1"/>
  <c r="I14" i="176"/>
  <c r="DT14" i="176" s="1"/>
  <c r="H14" i="176"/>
  <c r="DR13" i="176"/>
  <c r="DM13" i="176"/>
  <c r="DL13" i="176"/>
  <c r="DN13" i="176" s="1"/>
  <c r="DK13" i="176"/>
  <c r="DI13" i="176"/>
  <c r="DH13" i="176"/>
  <c r="DJ13" i="176" s="1"/>
  <c r="CZ13" i="176"/>
  <c r="CY13" i="176"/>
  <c r="DA13" i="176" s="1"/>
  <c r="CX13" i="176"/>
  <c r="CV13" i="176"/>
  <c r="CU13" i="176"/>
  <c r="CW13" i="176" s="1"/>
  <c r="CM13" i="176"/>
  <c r="CL13" i="176"/>
  <c r="CN13" i="176" s="1"/>
  <c r="CK13" i="176"/>
  <c r="CI13" i="176"/>
  <c r="CH13" i="176"/>
  <c r="CJ13" i="176" s="1"/>
  <c r="BZ13" i="176"/>
  <c r="BY13" i="176"/>
  <c r="CA13" i="176" s="1"/>
  <c r="BX13" i="176"/>
  <c r="BV13" i="176"/>
  <c r="BU13" i="176"/>
  <c r="BW13" i="176" s="1"/>
  <c r="BM13" i="176"/>
  <c r="BL13" i="176"/>
  <c r="BN13" i="176" s="1"/>
  <c r="BK13" i="176"/>
  <c r="BI13" i="176"/>
  <c r="BH13" i="176"/>
  <c r="BJ13" i="176" s="1"/>
  <c r="AZ13" i="176"/>
  <c r="AY13" i="176"/>
  <c r="BA13" i="176" s="1"/>
  <c r="AX13" i="176"/>
  <c r="AV13" i="176"/>
  <c r="AU13" i="176"/>
  <c r="AW13" i="176" s="1"/>
  <c r="AM13" i="176"/>
  <c r="AL13" i="176"/>
  <c r="AN13" i="176" s="1"/>
  <c r="AK13" i="176"/>
  <c r="AI13" i="176"/>
  <c r="AH13" i="176"/>
  <c r="AJ13" i="176" s="1"/>
  <c r="Z13" i="176"/>
  <c r="AA13" i="176"/>
  <c r="X13" i="176"/>
  <c r="V13" i="176"/>
  <c r="W13" i="176"/>
  <c r="M13" i="176"/>
  <c r="DX13" i="176" s="1"/>
  <c r="L13" i="176"/>
  <c r="K13" i="176"/>
  <c r="DV13" i="176" s="1"/>
  <c r="I13" i="176"/>
  <c r="DT13" i="176" s="1"/>
  <c r="H13" i="176"/>
  <c r="DR12" i="176"/>
  <c r="DM12" i="176"/>
  <c r="DL12" i="176"/>
  <c r="DN12" i="176" s="1"/>
  <c r="DK12" i="176"/>
  <c r="DI12" i="176"/>
  <c r="DH12" i="176"/>
  <c r="DJ12" i="176" s="1"/>
  <c r="CZ12" i="176"/>
  <c r="CY12" i="176"/>
  <c r="DA12" i="176" s="1"/>
  <c r="CX12" i="176"/>
  <c r="CV12" i="176"/>
  <c r="CU12" i="176"/>
  <c r="CW12" i="176" s="1"/>
  <c r="CM12" i="176"/>
  <c r="CL12" i="176"/>
  <c r="CN12" i="176" s="1"/>
  <c r="CK12" i="176"/>
  <c r="CI12" i="176"/>
  <c r="CH12" i="176"/>
  <c r="CJ12" i="176" s="1"/>
  <c r="BZ12" i="176"/>
  <c r="BY12" i="176"/>
  <c r="CA12" i="176" s="1"/>
  <c r="BX12" i="176"/>
  <c r="BV12" i="176"/>
  <c r="BU12" i="176"/>
  <c r="BW12" i="176" s="1"/>
  <c r="BM12" i="176"/>
  <c r="BL12" i="176"/>
  <c r="BN12" i="176" s="1"/>
  <c r="BK12" i="176"/>
  <c r="BI12" i="176"/>
  <c r="BH12" i="176"/>
  <c r="BJ12" i="176" s="1"/>
  <c r="AZ12" i="176"/>
  <c r="AY12" i="176"/>
  <c r="BA12" i="176" s="1"/>
  <c r="AX12" i="176"/>
  <c r="AV12" i="176"/>
  <c r="AU12" i="176"/>
  <c r="AW12" i="176" s="1"/>
  <c r="AM12" i="176"/>
  <c r="AL12" i="176"/>
  <c r="AN12" i="176" s="1"/>
  <c r="AK12" i="176"/>
  <c r="AI12" i="176"/>
  <c r="AH12" i="176"/>
  <c r="AJ12" i="176" s="1"/>
  <c r="Z12" i="176"/>
  <c r="AA12" i="176"/>
  <c r="X12" i="176"/>
  <c r="V12" i="176"/>
  <c r="W12" i="176"/>
  <c r="M12" i="176"/>
  <c r="DX12" i="176" s="1"/>
  <c r="L12" i="176"/>
  <c r="K12" i="176"/>
  <c r="DV12" i="176" s="1"/>
  <c r="I12" i="176"/>
  <c r="DT12" i="176" s="1"/>
  <c r="H12" i="176"/>
  <c r="EB11" i="176"/>
  <c r="DR11" i="176"/>
  <c r="DM11" i="176"/>
  <c r="DL11" i="176"/>
  <c r="DN11" i="176" s="1"/>
  <c r="DK11" i="176"/>
  <c r="DI11" i="176"/>
  <c r="DH11" i="176"/>
  <c r="DJ11" i="176" s="1"/>
  <c r="CZ11" i="176"/>
  <c r="CY11" i="176"/>
  <c r="DA11" i="176" s="1"/>
  <c r="CX11" i="176"/>
  <c r="CV11" i="176"/>
  <c r="CU11" i="176"/>
  <c r="CW11" i="176" s="1"/>
  <c r="CM11" i="176"/>
  <c r="CL11" i="176"/>
  <c r="CN11" i="176" s="1"/>
  <c r="CK11" i="176"/>
  <c r="CI11" i="176"/>
  <c r="CH11" i="176"/>
  <c r="CJ11" i="176" s="1"/>
  <c r="BZ11" i="176"/>
  <c r="BY11" i="176"/>
  <c r="CA11" i="176" s="1"/>
  <c r="BX11" i="176"/>
  <c r="BV11" i="176"/>
  <c r="BU11" i="176"/>
  <c r="BW11" i="176" s="1"/>
  <c r="BM11" i="176"/>
  <c r="BL11" i="176"/>
  <c r="BN11" i="176" s="1"/>
  <c r="BK11" i="176"/>
  <c r="BI11" i="176"/>
  <c r="BH11" i="176"/>
  <c r="BJ11" i="176" s="1"/>
  <c r="AZ11" i="176"/>
  <c r="AY11" i="176"/>
  <c r="BA11" i="176" s="1"/>
  <c r="AX11" i="176"/>
  <c r="AV11" i="176"/>
  <c r="AU11" i="176"/>
  <c r="AW11" i="176" s="1"/>
  <c r="AM11" i="176"/>
  <c r="AL11" i="176"/>
  <c r="AN11" i="176" s="1"/>
  <c r="AK11" i="176"/>
  <c r="AI11" i="176"/>
  <c r="AH11" i="176"/>
  <c r="AJ11" i="176" s="1"/>
  <c r="Z11" i="176"/>
  <c r="AA11" i="176"/>
  <c r="X11" i="176"/>
  <c r="V11" i="176"/>
  <c r="W11" i="176"/>
  <c r="M11" i="176"/>
  <c r="DX11" i="176" s="1"/>
  <c r="L11" i="176"/>
  <c r="K11" i="176"/>
  <c r="DV11" i="176" s="1"/>
  <c r="I11" i="176"/>
  <c r="DT11" i="176" s="1"/>
  <c r="H11" i="176"/>
  <c r="EB10" i="176"/>
  <c r="DR10" i="176"/>
  <c r="DM10" i="176"/>
  <c r="DL10" i="176"/>
  <c r="DN10" i="176" s="1"/>
  <c r="DK10" i="176"/>
  <c r="DI10" i="176"/>
  <c r="DH10" i="176"/>
  <c r="DJ10" i="176" s="1"/>
  <c r="CZ10" i="176"/>
  <c r="CY10" i="176"/>
  <c r="DA10" i="176" s="1"/>
  <c r="CX10" i="176"/>
  <c r="CV10" i="176"/>
  <c r="CU10" i="176"/>
  <c r="CW10" i="176" s="1"/>
  <c r="CM10" i="176"/>
  <c r="CL10" i="176"/>
  <c r="CN10" i="176" s="1"/>
  <c r="CK10" i="176"/>
  <c r="CI10" i="176"/>
  <c r="CH10" i="176"/>
  <c r="CJ10" i="176" s="1"/>
  <c r="BZ10" i="176"/>
  <c r="BY10" i="176"/>
  <c r="CA10" i="176" s="1"/>
  <c r="BX10" i="176"/>
  <c r="BV10" i="176"/>
  <c r="BU10" i="176"/>
  <c r="BW10" i="176" s="1"/>
  <c r="BM10" i="176"/>
  <c r="BL10" i="176"/>
  <c r="BN10" i="176" s="1"/>
  <c r="BK10" i="176"/>
  <c r="BI10" i="176"/>
  <c r="BH10" i="176"/>
  <c r="BJ10" i="176" s="1"/>
  <c r="AZ10" i="176"/>
  <c r="AY10" i="176"/>
  <c r="BA10" i="176" s="1"/>
  <c r="AX10" i="176"/>
  <c r="AV10" i="176"/>
  <c r="AU10" i="176"/>
  <c r="AW10" i="176" s="1"/>
  <c r="AM10" i="176"/>
  <c r="AL10" i="176"/>
  <c r="AN10" i="176" s="1"/>
  <c r="AK10" i="176"/>
  <c r="AI10" i="176"/>
  <c r="AH10" i="176"/>
  <c r="AJ10" i="176" s="1"/>
  <c r="Z10" i="176"/>
  <c r="AA10" i="176"/>
  <c r="X10" i="176"/>
  <c r="V10" i="176"/>
  <c r="W10" i="176"/>
  <c r="M10" i="176"/>
  <c r="DX10" i="176" s="1"/>
  <c r="L10" i="176"/>
  <c r="K10" i="176"/>
  <c r="DV10" i="176" s="1"/>
  <c r="I10" i="176"/>
  <c r="DT10" i="176" s="1"/>
  <c r="H10" i="176"/>
  <c r="EB9" i="176"/>
  <c r="DR9" i="176"/>
  <c r="DM9" i="176"/>
  <c r="DL9" i="176"/>
  <c r="DN9" i="176" s="1"/>
  <c r="DK9" i="176"/>
  <c r="DI9" i="176"/>
  <c r="DH9" i="176"/>
  <c r="DJ9" i="176" s="1"/>
  <c r="CZ9" i="176"/>
  <c r="CY9" i="176"/>
  <c r="DA9" i="176" s="1"/>
  <c r="CX9" i="176"/>
  <c r="CV9" i="176"/>
  <c r="CU9" i="176"/>
  <c r="CW9" i="176" s="1"/>
  <c r="CM9" i="176"/>
  <c r="CL9" i="176"/>
  <c r="CN9" i="176" s="1"/>
  <c r="CK9" i="176"/>
  <c r="CI9" i="176"/>
  <c r="CH9" i="176"/>
  <c r="CJ9" i="176" s="1"/>
  <c r="BZ9" i="176"/>
  <c r="BY9" i="176"/>
  <c r="CA9" i="176" s="1"/>
  <c r="BX9" i="176"/>
  <c r="BV9" i="176"/>
  <c r="BU9" i="176"/>
  <c r="BW9" i="176" s="1"/>
  <c r="BM9" i="176"/>
  <c r="BL9" i="176"/>
  <c r="BN9" i="176" s="1"/>
  <c r="BK9" i="176"/>
  <c r="BI9" i="176"/>
  <c r="BH9" i="176"/>
  <c r="BJ9" i="176" s="1"/>
  <c r="AZ9" i="176"/>
  <c r="AY9" i="176"/>
  <c r="BA9" i="176" s="1"/>
  <c r="AX9" i="176"/>
  <c r="AV9" i="176"/>
  <c r="AU9" i="176"/>
  <c r="AW9" i="176" s="1"/>
  <c r="AM9" i="176"/>
  <c r="AL9" i="176"/>
  <c r="AN9" i="176" s="1"/>
  <c r="AK9" i="176"/>
  <c r="AI9" i="176"/>
  <c r="AH9" i="176"/>
  <c r="AJ9" i="176" s="1"/>
  <c r="Z9" i="176"/>
  <c r="AA9" i="176"/>
  <c r="X9" i="176"/>
  <c r="V9" i="176"/>
  <c r="W9" i="176"/>
  <c r="M9" i="176"/>
  <c r="DX9" i="176" s="1"/>
  <c r="L9" i="176"/>
  <c r="K9" i="176"/>
  <c r="DV9" i="176" s="1"/>
  <c r="I9" i="176"/>
  <c r="DT9" i="176" s="1"/>
  <c r="H9" i="176"/>
  <c r="EB8" i="176"/>
  <c r="DR8" i="176"/>
  <c r="DM8" i="176"/>
  <c r="DL8" i="176"/>
  <c r="DN8" i="176" s="1"/>
  <c r="DK8" i="176"/>
  <c r="DI8" i="176"/>
  <c r="DH8" i="176"/>
  <c r="DJ8" i="176" s="1"/>
  <c r="CZ8" i="176"/>
  <c r="CY8" i="176"/>
  <c r="DA8" i="176" s="1"/>
  <c r="CX8" i="176"/>
  <c r="CV8" i="176"/>
  <c r="CU8" i="176"/>
  <c r="CW8" i="176" s="1"/>
  <c r="CM8" i="176"/>
  <c r="CL8" i="176"/>
  <c r="CN8" i="176" s="1"/>
  <c r="CK8" i="176"/>
  <c r="CI8" i="176"/>
  <c r="CH8" i="176"/>
  <c r="CJ8" i="176" s="1"/>
  <c r="BZ8" i="176"/>
  <c r="BY8" i="176"/>
  <c r="CA8" i="176" s="1"/>
  <c r="BX8" i="176"/>
  <c r="BV8" i="176"/>
  <c r="BU8" i="176"/>
  <c r="BW8" i="176" s="1"/>
  <c r="BM8" i="176"/>
  <c r="BL8" i="176"/>
  <c r="BN8" i="176" s="1"/>
  <c r="BK8" i="176"/>
  <c r="BI8" i="176"/>
  <c r="BH8" i="176"/>
  <c r="BJ8" i="176" s="1"/>
  <c r="AZ8" i="176"/>
  <c r="AY8" i="176"/>
  <c r="BA8" i="176" s="1"/>
  <c r="AX8" i="176"/>
  <c r="AV8" i="176"/>
  <c r="AU8" i="176"/>
  <c r="AW8" i="176" s="1"/>
  <c r="AM8" i="176"/>
  <c r="AL8" i="176"/>
  <c r="AN8" i="176" s="1"/>
  <c r="AK8" i="176"/>
  <c r="AI8" i="176"/>
  <c r="AH8" i="176"/>
  <c r="AJ8" i="176" s="1"/>
  <c r="Z8" i="176"/>
  <c r="AA8" i="176"/>
  <c r="X8" i="176"/>
  <c r="V8" i="176"/>
  <c r="W8" i="176"/>
  <c r="M8" i="176"/>
  <c r="DX8" i="176" s="1"/>
  <c r="L8" i="176"/>
  <c r="K8" i="176"/>
  <c r="DV8" i="176" s="1"/>
  <c r="I8" i="176"/>
  <c r="DT8" i="176" s="1"/>
  <c r="H8" i="176"/>
  <c r="EB7" i="176"/>
  <c r="DR7" i="176"/>
  <c r="DM7" i="176"/>
  <c r="DL7" i="176"/>
  <c r="DN7" i="176" s="1"/>
  <c r="DK7" i="176"/>
  <c r="DI7" i="176"/>
  <c r="DH7" i="176"/>
  <c r="DJ7" i="176" s="1"/>
  <c r="CZ7" i="176"/>
  <c r="CY7" i="176"/>
  <c r="DA7" i="176" s="1"/>
  <c r="CX7" i="176"/>
  <c r="CV7" i="176"/>
  <c r="CU7" i="176"/>
  <c r="CW7" i="176" s="1"/>
  <c r="CM7" i="176"/>
  <c r="CL7" i="176"/>
  <c r="CN7" i="176" s="1"/>
  <c r="CK7" i="176"/>
  <c r="CI7" i="176"/>
  <c r="CH7" i="176"/>
  <c r="CJ7" i="176" s="1"/>
  <c r="BZ7" i="176"/>
  <c r="BY7" i="176"/>
  <c r="CA7" i="176" s="1"/>
  <c r="BX7" i="176"/>
  <c r="BV7" i="176"/>
  <c r="BU7" i="176"/>
  <c r="BW7" i="176" s="1"/>
  <c r="BM7" i="176"/>
  <c r="BL7" i="176"/>
  <c r="BN7" i="176" s="1"/>
  <c r="BK7" i="176"/>
  <c r="BI7" i="176"/>
  <c r="BH7" i="176"/>
  <c r="BJ7" i="176" s="1"/>
  <c r="AZ7" i="176"/>
  <c r="AY7" i="176"/>
  <c r="BA7" i="176" s="1"/>
  <c r="AX7" i="176"/>
  <c r="AV7" i="176"/>
  <c r="AU7" i="176"/>
  <c r="AW7" i="176" s="1"/>
  <c r="AM7" i="176"/>
  <c r="AL7" i="176"/>
  <c r="AN7" i="176" s="1"/>
  <c r="AK7" i="176"/>
  <c r="AI7" i="176"/>
  <c r="AH7" i="176"/>
  <c r="AJ7" i="176" s="1"/>
  <c r="Z7" i="176"/>
  <c r="AA7" i="176"/>
  <c r="X7" i="176"/>
  <c r="V7" i="176"/>
  <c r="W7" i="176"/>
  <c r="M7" i="176"/>
  <c r="DX7" i="176" s="1"/>
  <c r="L7" i="176"/>
  <c r="K7" i="176"/>
  <c r="DV7" i="176" s="1"/>
  <c r="I7" i="176"/>
  <c r="DT7" i="176" s="1"/>
  <c r="H7" i="176"/>
  <c r="EB6" i="176"/>
  <c r="DR6" i="176"/>
  <c r="DM6" i="176"/>
  <c r="DL6" i="176"/>
  <c r="DN6" i="176" s="1"/>
  <c r="DK6" i="176"/>
  <c r="DI6" i="176"/>
  <c r="DH6" i="176"/>
  <c r="DJ6" i="176" s="1"/>
  <c r="CZ6" i="176"/>
  <c r="CY6" i="176"/>
  <c r="DA6" i="176" s="1"/>
  <c r="CX6" i="176"/>
  <c r="CV6" i="176"/>
  <c r="CU6" i="176"/>
  <c r="CW6" i="176" s="1"/>
  <c r="CM6" i="176"/>
  <c r="CL6" i="176"/>
  <c r="CN6" i="176" s="1"/>
  <c r="CK6" i="176"/>
  <c r="CI6" i="176"/>
  <c r="CH6" i="176"/>
  <c r="CJ6" i="176" s="1"/>
  <c r="BZ6" i="176"/>
  <c r="BY6" i="176"/>
  <c r="CA6" i="176" s="1"/>
  <c r="BX6" i="176"/>
  <c r="BV6" i="176"/>
  <c r="BU6" i="176"/>
  <c r="BW6" i="176" s="1"/>
  <c r="BM6" i="176"/>
  <c r="BL6" i="176"/>
  <c r="BN6" i="176" s="1"/>
  <c r="BK6" i="176"/>
  <c r="BI6" i="176"/>
  <c r="BH6" i="176"/>
  <c r="BJ6" i="176" s="1"/>
  <c r="AZ6" i="176"/>
  <c r="AY6" i="176"/>
  <c r="BA6" i="176" s="1"/>
  <c r="AX6" i="176"/>
  <c r="AV6" i="176"/>
  <c r="AU6" i="176"/>
  <c r="AW6" i="176" s="1"/>
  <c r="AM6" i="176"/>
  <c r="AL6" i="176"/>
  <c r="AN6" i="176" s="1"/>
  <c r="AK6" i="176"/>
  <c r="AI6" i="176"/>
  <c r="AH6" i="176"/>
  <c r="AJ6" i="176" s="1"/>
  <c r="Z6" i="176"/>
  <c r="AA6" i="176"/>
  <c r="X6" i="176"/>
  <c r="V6" i="176"/>
  <c r="W6" i="176"/>
  <c r="M6" i="176"/>
  <c r="DX6" i="176" s="1"/>
  <c r="L6" i="176"/>
  <c r="K6" i="176"/>
  <c r="DV6" i="176" s="1"/>
  <c r="I6" i="176"/>
  <c r="DT6" i="176" s="1"/>
  <c r="H6" i="176"/>
  <c r="EB5" i="176"/>
  <c r="DR5" i="176"/>
  <c r="DM5" i="176"/>
  <c r="DL5" i="176"/>
  <c r="DN5" i="176" s="1"/>
  <c r="DK5" i="176"/>
  <c r="DI5" i="176"/>
  <c r="DH5" i="176"/>
  <c r="DJ5" i="176" s="1"/>
  <c r="CZ5" i="176"/>
  <c r="CY5" i="176"/>
  <c r="DA5" i="176" s="1"/>
  <c r="CX5" i="176"/>
  <c r="CV5" i="176"/>
  <c r="CU5" i="176"/>
  <c r="CW5" i="176" s="1"/>
  <c r="CM5" i="176"/>
  <c r="CL5" i="176"/>
  <c r="CN5" i="176" s="1"/>
  <c r="CK5" i="176"/>
  <c r="CI5" i="176"/>
  <c r="CH5" i="176"/>
  <c r="CJ5" i="176" s="1"/>
  <c r="BZ5" i="176"/>
  <c r="BY5" i="176"/>
  <c r="CA5" i="176" s="1"/>
  <c r="BX5" i="176"/>
  <c r="BV5" i="176"/>
  <c r="BU5" i="176"/>
  <c r="BW5" i="176" s="1"/>
  <c r="BM5" i="176"/>
  <c r="BL5" i="176"/>
  <c r="BN5" i="176" s="1"/>
  <c r="BK5" i="176"/>
  <c r="BI5" i="176"/>
  <c r="BH5" i="176"/>
  <c r="BJ5" i="176" s="1"/>
  <c r="AZ5" i="176"/>
  <c r="AY5" i="176"/>
  <c r="BA5" i="176" s="1"/>
  <c r="AX5" i="176"/>
  <c r="AV5" i="176"/>
  <c r="AU5" i="176"/>
  <c r="AW5" i="176" s="1"/>
  <c r="AM5" i="176"/>
  <c r="AL5" i="176"/>
  <c r="AN5" i="176" s="1"/>
  <c r="AK5" i="176"/>
  <c r="AI5" i="176"/>
  <c r="AH5" i="176"/>
  <c r="AJ5" i="176" s="1"/>
  <c r="Z5" i="176"/>
  <c r="AA5" i="176"/>
  <c r="X5" i="176"/>
  <c r="V5" i="176"/>
  <c r="W5" i="176"/>
  <c r="M5" i="176"/>
  <c r="DX5" i="176" s="1"/>
  <c r="L5" i="176"/>
  <c r="K5" i="176"/>
  <c r="DV5" i="176" s="1"/>
  <c r="I5" i="176"/>
  <c r="DT5" i="176" s="1"/>
  <c r="H5" i="176"/>
  <c r="EB4" i="176"/>
  <c r="DR4" i="176"/>
  <c r="DM4" i="176"/>
  <c r="DL4" i="176"/>
  <c r="DK4" i="176"/>
  <c r="DI4" i="176"/>
  <c r="DH4" i="176"/>
  <c r="DJ4" i="176" s="1"/>
  <c r="CZ4" i="176"/>
  <c r="CY4" i="176"/>
  <c r="CX4" i="176"/>
  <c r="CV4" i="176"/>
  <c r="CU4" i="176"/>
  <c r="CW4" i="176" s="1"/>
  <c r="CM4" i="176"/>
  <c r="CL4" i="176"/>
  <c r="CK4" i="176"/>
  <c r="CI4" i="176"/>
  <c r="CH4" i="176"/>
  <c r="CJ4" i="176" s="1"/>
  <c r="BZ4" i="176"/>
  <c r="BY4" i="176"/>
  <c r="BX4" i="176"/>
  <c r="BV4" i="176"/>
  <c r="BU4" i="176"/>
  <c r="BW4" i="176" s="1"/>
  <c r="BM4" i="176"/>
  <c r="BL4" i="176"/>
  <c r="BK4" i="176"/>
  <c r="BI4" i="176"/>
  <c r="BH4" i="176"/>
  <c r="BJ4" i="176" s="1"/>
  <c r="AZ4" i="176"/>
  <c r="AY4" i="176"/>
  <c r="AX4" i="176"/>
  <c r="AV4" i="176"/>
  <c r="AU4" i="176"/>
  <c r="AW4" i="176" s="1"/>
  <c r="AM4" i="176"/>
  <c r="AL4" i="176"/>
  <c r="AK4" i="176"/>
  <c r="AI4" i="176"/>
  <c r="AH4" i="176"/>
  <c r="AJ4" i="176" s="1"/>
  <c r="Z4" i="176"/>
  <c r="AA4" i="176"/>
  <c r="X4" i="176"/>
  <c r="V4" i="176"/>
  <c r="W4" i="176"/>
  <c r="M4" i="176"/>
  <c r="DX4" i="176" s="1"/>
  <c r="L4" i="176"/>
  <c r="K4" i="176"/>
  <c r="DV4" i="176" s="1"/>
  <c r="I4" i="176"/>
  <c r="DT4" i="176" s="1"/>
  <c r="H4" i="176"/>
  <c r="EB3" i="176"/>
  <c r="DR3" i="176"/>
  <c r="DM3" i="176"/>
  <c r="DK3" i="176"/>
  <c r="DI3" i="176"/>
  <c r="DH3" i="176"/>
  <c r="DJ3" i="176" s="1"/>
  <c r="CZ3" i="176"/>
  <c r="CX3" i="176"/>
  <c r="CV3" i="176"/>
  <c r="CU3" i="176"/>
  <c r="CW3" i="176" s="1"/>
  <c r="CM3" i="176"/>
  <c r="CK3" i="176"/>
  <c r="CI3" i="176"/>
  <c r="CH3" i="176"/>
  <c r="CJ3" i="176" s="1"/>
  <c r="BZ3" i="176"/>
  <c r="BX3" i="176"/>
  <c r="BV3" i="176"/>
  <c r="BU3" i="176"/>
  <c r="BW3" i="176" s="1"/>
  <c r="BM3" i="176"/>
  <c r="BK3" i="176"/>
  <c r="BI3" i="176"/>
  <c r="BH3" i="176"/>
  <c r="BJ3" i="176" s="1"/>
  <c r="AZ3" i="176"/>
  <c r="AX3" i="176"/>
  <c r="AV3" i="176"/>
  <c r="AU3" i="176"/>
  <c r="AW3" i="176" s="1"/>
  <c r="AM3" i="176"/>
  <c r="AK3" i="176"/>
  <c r="AI3" i="176"/>
  <c r="AH3" i="176"/>
  <c r="AJ3" i="176" s="1"/>
  <c r="Z3" i="176"/>
  <c r="Z77" i="176" s="1"/>
  <c r="Y3" i="176"/>
  <c r="X3" i="176"/>
  <c r="V3" i="176"/>
  <c r="U3" i="176"/>
  <c r="W3" i="176" s="1"/>
  <c r="M3" i="176"/>
  <c r="L3" i="176"/>
  <c r="K3" i="176"/>
  <c r="DV3" i="176" s="1"/>
  <c r="I3" i="176"/>
  <c r="DT3" i="176" s="1"/>
  <c r="DT76" i="176" s="1"/>
  <c r="H3" i="176"/>
  <c r="DG77" i="175"/>
  <c r="DE77" i="175"/>
  <c r="CT77" i="175"/>
  <c r="CR77" i="175"/>
  <c r="CG77" i="175"/>
  <c r="CE77" i="175"/>
  <c r="BT77" i="175"/>
  <c r="BR77" i="175"/>
  <c r="BG77" i="175"/>
  <c r="BE77" i="175"/>
  <c r="AT77" i="175"/>
  <c r="AR77" i="175"/>
  <c r="AG77" i="175"/>
  <c r="AE77" i="175"/>
  <c r="T77" i="175"/>
  <c r="R77" i="175"/>
  <c r="G77" i="175"/>
  <c r="E77" i="175"/>
  <c r="B77" i="175"/>
  <c r="DR75" i="175"/>
  <c r="DM75" i="175"/>
  <c r="DL75" i="175"/>
  <c r="DN75" i="175" s="1"/>
  <c r="DK75" i="175"/>
  <c r="DI75" i="175"/>
  <c r="DH75" i="175"/>
  <c r="DJ75" i="175" s="1"/>
  <c r="CZ75" i="175"/>
  <c r="CY75" i="175"/>
  <c r="DA75" i="175" s="1"/>
  <c r="CX75" i="175"/>
  <c r="CV75" i="175"/>
  <c r="CU75" i="175"/>
  <c r="CW75" i="175" s="1"/>
  <c r="CM75" i="175"/>
  <c r="CL75" i="175"/>
  <c r="CN75" i="175" s="1"/>
  <c r="CK75" i="175"/>
  <c r="CI75" i="175"/>
  <c r="CH75" i="175"/>
  <c r="CJ75" i="175" s="1"/>
  <c r="BZ75" i="175"/>
  <c r="BY75" i="175"/>
  <c r="CA75" i="175" s="1"/>
  <c r="BX75" i="175"/>
  <c r="BV75" i="175"/>
  <c r="BU75" i="175"/>
  <c r="BW75" i="175" s="1"/>
  <c r="BM75" i="175"/>
  <c r="BL75" i="175"/>
  <c r="BN75" i="175" s="1"/>
  <c r="BK75" i="175"/>
  <c r="BI75" i="175"/>
  <c r="BH75" i="175"/>
  <c r="BJ75" i="175" s="1"/>
  <c r="AZ75" i="175"/>
  <c r="AY75" i="175"/>
  <c r="BA75" i="175" s="1"/>
  <c r="AX75" i="175"/>
  <c r="AV75" i="175"/>
  <c r="AU75" i="175"/>
  <c r="AW75" i="175" s="1"/>
  <c r="AM75" i="175"/>
  <c r="AL75" i="175"/>
  <c r="AN75" i="175" s="1"/>
  <c r="AK75" i="175"/>
  <c r="AI75" i="175"/>
  <c r="AH75" i="175"/>
  <c r="AJ75" i="175" s="1"/>
  <c r="Z75" i="175"/>
  <c r="AA75" i="175"/>
  <c r="X75" i="175"/>
  <c r="V75" i="175"/>
  <c r="W75" i="175"/>
  <c r="M75" i="175"/>
  <c r="DX75" i="175" s="1"/>
  <c r="K75" i="175"/>
  <c r="DV75" i="175" s="1"/>
  <c r="I75" i="175"/>
  <c r="DT75" i="175" s="1"/>
  <c r="DR74" i="175"/>
  <c r="DM74" i="175"/>
  <c r="DL74" i="175"/>
  <c r="DN74" i="175" s="1"/>
  <c r="DK74" i="175"/>
  <c r="DI74" i="175"/>
  <c r="DH74" i="175"/>
  <c r="DJ74" i="175" s="1"/>
  <c r="CZ74" i="175"/>
  <c r="CY74" i="175"/>
  <c r="DA74" i="175" s="1"/>
  <c r="CX74" i="175"/>
  <c r="CV74" i="175"/>
  <c r="CU74" i="175"/>
  <c r="CW74" i="175" s="1"/>
  <c r="CM74" i="175"/>
  <c r="CL74" i="175"/>
  <c r="CN74" i="175" s="1"/>
  <c r="CK74" i="175"/>
  <c r="CI74" i="175"/>
  <c r="CH74" i="175"/>
  <c r="CJ74" i="175" s="1"/>
  <c r="BZ74" i="175"/>
  <c r="BY74" i="175"/>
  <c r="CA74" i="175" s="1"/>
  <c r="BX74" i="175"/>
  <c r="BV74" i="175"/>
  <c r="BU74" i="175"/>
  <c r="BW74" i="175" s="1"/>
  <c r="BM74" i="175"/>
  <c r="BL74" i="175"/>
  <c r="BN74" i="175" s="1"/>
  <c r="BK74" i="175"/>
  <c r="BI74" i="175"/>
  <c r="BH74" i="175"/>
  <c r="BJ74" i="175" s="1"/>
  <c r="AZ74" i="175"/>
  <c r="AY74" i="175"/>
  <c r="BA74" i="175" s="1"/>
  <c r="AX74" i="175"/>
  <c r="AV74" i="175"/>
  <c r="AU74" i="175"/>
  <c r="AW74" i="175" s="1"/>
  <c r="AM74" i="175"/>
  <c r="AL74" i="175"/>
  <c r="AN74" i="175" s="1"/>
  <c r="AK74" i="175"/>
  <c r="AI74" i="175"/>
  <c r="AH74" i="175"/>
  <c r="AJ74" i="175" s="1"/>
  <c r="Z74" i="175"/>
  <c r="AA74" i="175"/>
  <c r="X74" i="175"/>
  <c r="V74" i="175"/>
  <c r="W74" i="175"/>
  <c r="M74" i="175"/>
  <c r="DX74" i="175" s="1"/>
  <c r="K74" i="175"/>
  <c r="DV74" i="175" s="1"/>
  <c r="I74" i="175"/>
  <c r="DT74" i="175" s="1"/>
  <c r="DR73" i="175"/>
  <c r="DM73" i="175"/>
  <c r="DL73" i="175"/>
  <c r="DN73" i="175" s="1"/>
  <c r="DK73" i="175"/>
  <c r="DI73" i="175"/>
  <c r="DH73" i="175"/>
  <c r="DJ73" i="175" s="1"/>
  <c r="CZ73" i="175"/>
  <c r="CY73" i="175"/>
  <c r="DA73" i="175" s="1"/>
  <c r="CX73" i="175"/>
  <c r="CV73" i="175"/>
  <c r="CU73" i="175"/>
  <c r="CW73" i="175" s="1"/>
  <c r="CM73" i="175"/>
  <c r="CL73" i="175"/>
  <c r="CN73" i="175" s="1"/>
  <c r="CK73" i="175"/>
  <c r="CI73" i="175"/>
  <c r="CH73" i="175"/>
  <c r="CJ73" i="175" s="1"/>
  <c r="BZ73" i="175"/>
  <c r="BY73" i="175"/>
  <c r="CA73" i="175" s="1"/>
  <c r="BX73" i="175"/>
  <c r="BV73" i="175"/>
  <c r="BU73" i="175"/>
  <c r="BW73" i="175" s="1"/>
  <c r="BM73" i="175"/>
  <c r="BL73" i="175"/>
  <c r="BN73" i="175" s="1"/>
  <c r="BK73" i="175"/>
  <c r="BI73" i="175"/>
  <c r="BH73" i="175"/>
  <c r="BJ73" i="175" s="1"/>
  <c r="AZ73" i="175"/>
  <c r="AY73" i="175"/>
  <c r="BA73" i="175" s="1"/>
  <c r="AX73" i="175"/>
  <c r="AV73" i="175"/>
  <c r="AU73" i="175"/>
  <c r="AW73" i="175" s="1"/>
  <c r="AM73" i="175"/>
  <c r="AL73" i="175"/>
  <c r="AN73" i="175" s="1"/>
  <c r="AK73" i="175"/>
  <c r="AI73" i="175"/>
  <c r="AH73" i="175"/>
  <c r="AJ73" i="175" s="1"/>
  <c r="Z73" i="175"/>
  <c r="AA73" i="175"/>
  <c r="X73" i="175"/>
  <c r="V73" i="175"/>
  <c r="W73" i="175"/>
  <c r="M73" i="175"/>
  <c r="DX73" i="175" s="1"/>
  <c r="K73" i="175"/>
  <c r="DV73" i="175" s="1"/>
  <c r="I73" i="175"/>
  <c r="DT73" i="175" s="1"/>
  <c r="DR72" i="175"/>
  <c r="DM72" i="175"/>
  <c r="DL72" i="175"/>
  <c r="DN72" i="175" s="1"/>
  <c r="DK72" i="175"/>
  <c r="DI72" i="175"/>
  <c r="DH72" i="175"/>
  <c r="DJ72" i="175" s="1"/>
  <c r="CZ72" i="175"/>
  <c r="CY72" i="175"/>
  <c r="DA72" i="175" s="1"/>
  <c r="CX72" i="175"/>
  <c r="CV72" i="175"/>
  <c r="CU72" i="175"/>
  <c r="CW72" i="175" s="1"/>
  <c r="CM72" i="175"/>
  <c r="CL72" i="175"/>
  <c r="CN72" i="175" s="1"/>
  <c r="CK72" i="175"/>
  <c r="CI72" i="175"/>
  <c r="CH72" i="175"/>
  <c r="CJ72" i="175" s="1"/>
  <c r="BZ72" i="175"/>
  <c r="BY72" i="175"/>
  <c r="CA72" i="175" s="1"/>
  <c r="BX72" i="175"/>
  <c r="BV72" i="175"/>
  <c r="BU72" i="175"/>
  <c r="BW72" i="175" s="1"/>
  <c r="BM72" i="175"/>
  <c r="BL72" i="175"/>
  <c r="BN72" i="175" s="1"/>
  <c r="BK72" i="175"/>
  <c r="BI72" i="175"/>
  <c r="BH72" i="175"/>
  <c r="BJ72" i="175" s="1"/>
  <c r="AZ72" i="175"/>
  <c r="AY72" i="175"/>
  <c r="BA72" i="175" s="1"/>
  <c r="AX72" i="175"/>
  <c r="AV72" i="175"/>
  <c r="AU72" i="175"/>
  <c r="AW72" i="175" s="1"/>
  <c r="AM72" i="175"/>
  <c r="AL72" i="175"/>
  <c r="AN72" i="175" s="1"/>
  <c r="AK72" i="175"/>
  <c r="AI72" i="175"/>
  <c r="AH72" i="175"/>
  <c r="AJ72" i="175" s="1"/>
  <c r="Z72" i="175"/>
  <c r="AA72" i="175"/>
  <c r="X72" i="175"/>
  <c r="V72" i="175"/>
  <c r="W72" i="175"/>
  <c r="M72" i="175"/>
  <c r="DX72" i="175" s="1"/>
  <c r="K72" i="175"/>
  <c r="DV72" i="175" s="1"/>
  <c r="I72" i="175"/>
  <c r="DT72" i="175" s="1"/>
  <c r="DR71" i="175"/>
  <c r="DM71" i="175"/>
  <c r="DL71" i="175"/>
  <c r="DN71" i="175" s="1"/>
  <c r="DK71" i="175"/>
  <c r="DI71" i="175"/>
  <c r="DH71" i="175"/>
  <c r="DJ71" i="175" s="1"/>
  <c r="CZ71" i="175"/>
  <c r="CY71" i="175"/>
  <c r="DA71" i="175" s="1"/>
  <c r="CX71" i="175"/>
  <c r="CV71" i="175"/>
  <c r="CU71" i="175"/>
  <c r="CW71" i="175" s="1"/>
  <c r="CM71" i="175"/>
  <c r="CL71" i="175"/>
  <c r="CN71" i="175" s="1"/>
  <c r="CK71" i="175"/>
  <c r="CI71" i="175"/>
  <c r="CH71" i="175"/>
  <c r="CJ71" i="175" s="1"/>
  <c r="BZ71" i="175"/>
  <c r="BY71" i="175"/>
  <c r="CA71" i="175" s="1"/>
  <c r="BX71" i="175"/>
  <c r="BV71" i="175"/>
  <c r="BU71" i="175"/>
  <c r="BW71" i="175" s="1"/>
  <c r="BM71" i="175"/>
  <c r="BL71" i="175"/>
  <c r="BN71" i="175" s="1"/>
  <c r="BK71" i="175"/>
  <c r="BI71" i="175"/>
  <c r="BH71" i="175"/>
  <c r="BJ71" i="175" s="1"/>
  <c r="AZ71" i="175"/>
  <c r="AY71" i="175"/>
  <c r="BA71" i="175" s="1"/>
  <c r="AX71" i="175"/>
  <c r="AV71" i="175"/>
  <c r="AU71" i="175"/>
  <c r="AW71" i="175" s="1"/>
  <c r="AM71" i="175"/>
  <c r="AL71" i="175"/>
  <c r="AN71" i="175" s="1"/>
  <c r="AK71" i="175"/>
  <c r="AI71" i="175"/>
  <c r="AH71" i="175"/>
  <c r="AJ71" i="175" s="1"/>
  <c r="Z71" i="175"/>
  <c r="AA71" i="175"/>
  <c r="X71" i="175"/>
  <c r="V71" i="175"/>
  <c r="W71" i="175"/>
  <c r="M71" i="175"/>
  <c r="DX71" i="175" s="1"/>
  <c r="K71" i="175"/>
  <c r="DV71" i="175" s="1"/>
  <c r="I71" i="175"/>
  <c r="DT71" i="175" s="1"/>
  <c r="DR70" i="175"/>
  <c r="DM70" i="175"/>
  <c r="DL70" i="175"/>
  <c r="DN70" i="175" s="1"/>
  <c r="DK70" i="175"/>
  <c r="DI70" i="175"/>
  <c r="DH70" i="175"/>
  <c r="DJ70" i="175" s="1"/>
  <c r="CZ70" i="175"/>
  <c r="CY70" i="175"/>
  <c r="DA70" i="175" s="1"/>
  <c r="CX70" i="175"/>
  <c r="CV70" i="175"/>
  <c r="CU70" i="175"/>
  <c r="CW70" i="175" s="1"/>
  <c r="CM70" i="175"/>
  <c r="CL70" i="175"/>
  <c r="CN70" i="175" s="1"/>
  <c r="CK70" i="175"/>
  <c r="CI70" i="175"/>
  <c r="CH70" i="175"/>
  <c r="CJ70" i="175" s="1"/>
  <c r="BZ70" i="175"/>
  <c r="BY70" i="175"/>
  <c r="CA70" i="175" s="1"/>
  <c r="BX70" i="175"/>
  <c r="BV70" i="175"/>
  <c r="BU70" i="175"/>
  <c r="BW70" i="175" s="1"/>
  <c r="BM70" i="175"/>
  <c r="BL70" i="175"/>
  <c r="BN70" i="175" s="1"/>
  <c r="BK70" i="175"/>
  <c r="BI70" i="175"/>
  <c r="BH70" i="175"/>
  <c r="BJ70" i="175" s="1"/>
  <c r="AZ70" i="175"/>
  <c r="AY70" i="175"/>
  <c r="BA70" i="175" s="1"/>
  <c r="AX70" i="175"/>
  <c r="AV70" i="175"/>
  <c r="AU70" i="175"/>
  <c r="AW70" i="175" s="1"/>
  <c r="AM70" i="175"/>
  <c r="AL70" i="175"/>
  <c r="AN70" i="175" s="1"/>
  <c r="AK70" i="175"/>
  <c r="AI70" i="175"/>
  <c r="AH70" i="175"/>
  <c r="AJ70" i="175" s="1"/>
  <c r="Z70" i="175"/>
  <c r="AA70" i="175"/>
  <c r="X70" i="175"/>
  <c r="V70" i="175"/>
  <c r="W70" i="175"/>
  <c r="M70" i="175"/>
  <c r="DX70" i="175" s="1"/>
  <c r="K70" i="175"/>
  <c r="DV70" i="175" s="1"/>
  <c r="I70" i="175"/>
  <c r="DT70" i="175" s="1"/>
  <c r="DR69" i="175"/>
  <c r="DM69" i="175"/>
  <c r="DL69" i="175"/>
  <c r="DN69" i="175" s="1"/>
  <c r="DK69" i="175"/>
  <c r="DI69" i="175"/>
  <c r="DH69" i="175"/>
  <c r="DJ69" i="175" s="1"/>
  <c r="CZ69" i="175"/>
  <c r="CY69" i="175"/>
  <c r="DA69" i="175" s="1"/>
  <c r="CX69" i="175"/>
  <c r="CV69" i="175"/>
  <c r="CU69" i="175"/>
  <c r="CW69" i="175" s="1"/>
  <c r="CM69" i="175"/>
  <c r="CL69" i="175"/>
  <c r="CN69" i="175" s="1"/>
  <c r="CK69" i="175"/>
  <c r="CI69" i="175"/>
  <c r="CH69" i="175"/>
  <c r="CJ69" i="175" s="1"/>
  <c r="BZ69" i="175"/>
  <c r="BY69" i="175"/>
  <c r="CA69" i="175" s="1"/>
  <c r="BX69" i="175"/>
  <c r="BV69" i="175"/>
  <c r="BU69" i="175"/>
  <c r="BW69" i="175" s="1"/>
  <c r="BM69" i="175"/>
  <c r="BL69" i="175"/>
  <c r="BN69" i="175" s="1"/>
  <c r="BK69" i="175"/>
  <c r="BI69" i="175"/>
  <c r="BH69" i="175"/>
  <c r="BJ69" i="175" s="1"/>
  <c r="AZ69" i="175"/>
  <c r="AY69" i="175"/>
  <c r="BA69" i="175" s="1"/>
  <c r="AX69" i="175"/>
  <c r="AV69" i="175"/>
  <c r="AU69" i="175"/>
  <c r="AW69" i="175" s="1"/>
  <c r="AM69" i="175"/>
  <c r="AL69" i="175"/>
  <c r="AN69" i="175" s="1"/>
  <c r="AK69" i="175"/>
  <c r="AI69" i="175"/>
  <c r="AH69" i="175"/>
  <c r="AJ69" i="175" s="1"/>
  <c r="Z69" i="175"/>
  <c r="AA69" i="175"/>
  <c r="X69" i="175"/>
  <c r="V69" i="175"/>
  <c r="W69" i="175"/>
  <c r="M69" i="175"/>
  <c r="DX69" i="175" s="1"/>
  <c r="K69" i="175"/>
  <c r="DV69" i="175" s="1"/>
  <c r="I69" i="175"/>
  <c r="DT69" i="175" s="1"/>
  <c r="DR68" i="175"/>
  <c r="DM68" i="175"/>
  <c r="DL68" i="175"/>
  <c r="DN68" i="175" s="1"/>
  <c r="DK68" i="175"/>
  <c r="DI68" i="175"/>
  <c r="DH68" i="175"/>
  <c r="DJ68" i="175" s="1"/>
  <c r="CZ68" i="175"/>
  <c r="CY68" i="175"/>
  <c r="DA68" i="175" s="1"/>
  <c r="CX68" i="175"/>
  <c r="CV68" i="175"/>
  <c r="CU68" i="175"/>
  <c r="CW68" i="175" s="1"/>
  <c r="CM68" i="175"/>
  <c r="CL68" i="175"/>
  <c r="CN68" i="175" s="1"/>
  <c r="CK68" i="175"/>
  <c r="CI68" i="175"/>
  <c r="CH68" i="175"/>
  <c r="CJ68" i="175" s="1"/>
  <c r="BZ68" i="175"/>
  <c r="BY68" i="175"/>
  <c r="CA68" i="175" s="1"/>
  <c r="BX68" i="175"/>
  <c r="BV68" i="175"/>
  <c r="BU68" i="175"/>
  <c r="BW68" i="175" s="1"/>
  <c r="BM68" i="175"/>
  <c r="BL68" i="175"/>
  <c r="BN68" i="175" s="1"/>
  <c r="BK68" i="175"/>
  <c r="BI68" i="175"/>
  <c r="BH68" i="175"/>
  <c r="BJ68" i="175" s="1"/>
  <c r="AZ68" i="175"/>
  <c r="AY68" i="175"/>
  <c r="BA68" i="175" s="1"/>
  <c r="AX68" i="175"/>
  <c r="AV68" i="175"/>
  <c r="AU68" i="175"/>
  <c r="AW68" i="175" s="1"/>
  <c r="AM68" i="175"/>
  <c r="AL68" i="175"/>
  <c r="AN68" i="175" s="1"/>
  <c r="AK68" i="175"/>
  <c r="AI68" i="175"/>
  <c r="AH68" i="175"/>
  <c r="AJ68" i="175" s="1"/>
  <c r="Z68" i="175"/>
  <c r="AA68" i="175"/>
  <c r="X68" i="175"/>
  <c r="V68" i="175"/>
  <c r="W68" i="175"/>
  <c r="M68" i="175"/>
  <c r="DX68" i="175" s="1"/>
  <c r="K68" i="175"/>
  <c r="DV68" i="175" s="1"/>
  <c r="I68" i="175"/>
  <c r="DT68" i="175" s="1"/>
  <c r="DR67" i="175"/>
  <c r="DM67" i="175"/>
  <c r="DL67" i="175"/>
  <c r="DN67" i="175" s="1"/>
  <c r="DK67" i="175"/>
  <c r="DI67" i="175"/>
  <c r="DH67" i="175"/>
  <c r="DJ67" i="175" s="1"/>
  <c r="CZ67" i="175"/>
  <c r="CY67" i="175"/>
  <c r="DA67" i="175" s="1"/>
  <c r="CX67" i="175"/>
  <c r="CV67" i="175"/>
  <c r="CU67" i="175"/>
  <c r="CW67" i="175" s="1"/>
  <c r="CM67" i="175"/>
  <c r="CL67" i="175"/>
  <c r="CN67" i="175" s="1"/>
  <c r="CK67" i="175"/>
  <c r="CI67" i="175"/>
  <c r="CH67" i="175"/>
  <c r="CJ67" i="175" s="1"/>
  <c r="BZ67" i="175"/>
  <c r="BY67" i="175"/>
  <c r="CA67" i="175" s="1"/>
  <c r="BX67" i="175"/>
  <c r="BV67" i="175"/>
  <c r="BU67" i="175"/>
  <c r="BW67" i="175" s="1"/>
  <c r="BM67" i="175"/>
  <c r="BL67" i="175"/>
  <c r="BN67" i="175" s="1"/>
  <c r="BK67" i="175"/>
  <c r="BI67" i="175"/>
  <c r="BH67" i="175"/>
  <c r="BJ67" i="175" s="1"/>
  <c r="AZ67" i="175"/>
  <c r="AY67" i="175"/>
  <c r="BA67" i="175" s="1"/>
  <c r="AX67" i="175"/>
  <c r="AV67" i="175"/>
  <c r="AU67" i="175"/>
  <c r="AW67" i="175" s="1"/>
  <c r="AM67" i="175"/>
  <c r="AL67" i="175"/>
  <c r="AN67" i="175" s="1"/>
  <c r="AK67" i="175"/>
  <c r="AI67" i="175"/>
  <c r="AH67" i="175"/>
  <c r="AJ67" i="175" s="1"/>
  <c r="Z67" i="175"/>
  <c r="AA67" i="175"/>
  <c r="X67" i="175"/>
  <c r="V67" i="175"/>
  <c r="W67" i="175"/>
  <c r="M67" i="175"/>
  <c r="DX67" i="175" s="1"/>
  <c r="K67" i="175"/>
  <c r="DV67" i="175" s="1"/>
  <c r="I67" i="175"/>
  <c r="DT67" i="175" s="1"/>
  <c r="DR66" i="175"/>
  <c r="DM66" i="175"/>
  <c r="DL66" i="175"/>
  <c r="DN66" i="175" s="1"/>
  <c r="DK66" i="175"/>
  <c r="DI66" i="175"/>
  <c r="DH66" i="175"/>
  <c r="DJ66" i="175" s="1"/>
  <c r="CZ66" i="175"/>
  <c r="CY66" i="175"/>
  <c r="DA66" i="175" s="1"/>
  <c r="CX66" i="175"/>
  <c r="CV66" i="175"/>
  <c r="CU66" i="175"/>
  <c r="CW66" i="175" s="1"/>
  <c r="CM66" i="175"/>
  <c r="CL66" i="175"/>
  <c r="CN66" i="175" s="1"/>
  <c r="CK66" i="175"/>
  <c r="CI66" i="175"/>
  <c r="CH66" i="175"/>
  <c r="CJ66" i="175" s="1"/>
  <c r="BZ66" i="175"/>
  <c r="BY66" i="175"/>
  <c r="CA66" i="175" s="1"/>
  <c r="BX66" i="175"/>
  <c r="BV66" i="175"/>
  <c r="BU66" i="175"/>
  <c r="BW66" i="175" s="1"/>
  <c r="BM66" i="175"/>
  <c r="BL66" i="175"/>
  <c r="BN66" i="175" s="1"/>
  <c r="BK66" i="175"/>
  <c r="BI66" i="175"/>
  <c r="BH66" i="175"/>
  <c r="BJ66" i="175" s="1"/>
  <c r="AZ66" i="175"/>
  <c r="AY66" i="175"/>
  <c r="BA66" i="175" s="1"/>
  <c r="AX66" i="175"/>
  <c r="AV66" i="175"/>
  <c r="AU66" i="175"/>
  <c r="AW66" i="175" s="1"/>
  <c r="AM66" i="175"/>
  <c r="AL66" i="175"/>
  <c r="AN66" i="175" s="1"/>
  <c r="AK66" i="175"/>
  <c r="AI66" i="175"/>
  <c r="AH66" i="175"/>
  <c r="AJ66" i="175" s="1"/>
  <c r="Z66" i="175"/>
  <c r="AA66" i="175"/>
  <c r="X66" i="175"/>
  <c r="V66" i="175"/>
  <c r="W66" i="175"/>
  <c r="M66" i="175"/>
  <c r="DX66" i="175" s="1"/>
  <c r="K66" i="175"/>
  <c r="DV66" i="175" s="1"/>
  <c r="I66" i="175"/>
  <c r="DT66" i="175" s="1"/>
  <c r="DR65" i="175"/>
  <c r="DM65" i="175"/>
  <c r="DL65" i="175"/>
  <c r="DN65" i="175" s="1"/>
  <c r="DK65" i="175"/>
  <c r="DI65" i="175"/>
  <c r="DH65" i="175"/>
  <c r="DJ65" i="175" s="1"/>
  <c r="CZ65" i="175"/>
  <c r="CY65" i="175"/>
  <c r="DA65" i="175" s="1"/>
  <c r="CX65" i="175"/>
  <c r="CV65" i="175"/>
  <c r="CU65" i="175"/>
  <c r="CW65" i="175" s="1"/>
  <c r="CM65" i="175"/>
  <c r="CL65" i="175"/>
  <c r="CN65" i="175" s="1"/>
  <c r="CK65" i="175"/>
  <c r="CI65" i="175"/>
  <c r="CH65" i="175"/>
  <c r="CJ65" i="175" s="1"/>
  <c r="BZ65" i="175"/>
  <c r="BY65" i="175"/>
  <c r="CA65" i="175" s="1"/>
  <c r="BX65" i="175"/>
  <c r="BV65" i="175"/>
  <c r="BU65" i="175"/>
  <c r="BW65" i="175" s="1"/>
  <c r="BM65" i="175"/>
  <c r="BL65" i="175"/>
  <c r="BN65" i="175" s="1"/>
  <c r="BK65" i="175"/>
  <c r="BI65" i="175"/>
  <c r="BH65" i="175"/>
  <c r="BJ65" i="175" s="1"/>
  <c r="AZ65" i="175"/>
  <c r="AY65" i="175"/>
  <c r="BA65" i="175" s="1"/>
  <c r="AX65" i="175"/>
  <c r="AV65" i="175"/>
  <c r="AU65" i="175"/>
  <c r="AW65" i="175" s="1"/>
  <c r="AM65" i="175"/>
  <c r="AL65" i="175"/>
  <c r="AN65" i="175" s="1"/>
  <c r="AK65" i="175"/>
  <c r="AI65" i="175"/>
  <c r="AH65" i="175"/>
  <c r="AJ65" i="175" s="1"/>
  <c r="Z65" i="175"/>
  <c r="AA65" i="175"/>
  <c r="X65" i="175"/>
  <c r="V65" i="175"/>
  <c r="W65" i="175"/>
  <c r="M65" i="175"/>
  <c r="DX65" i="175" s="1"/>
  <c r="K65" i="175"/>
  <c r="DV65" i="175" s="1"/>
  <c r="I65" i="175"/>
  <c r="DT65" i="175" s="1"/>
  <c r="DR64" i="175"/>
  <c r="DM64" i="175"/>
  <c r="DL64" i="175"/>
  <c r="DN64" i="175" s="1"/>
  <c r="DK64" i="175"/>
  <c r="DI64" i="175"/>
  <c r="DH64" i="175"/>
  <c r="DJ64" i="175" s="1"/>
  <c r="CZ64" i="175"/>
  <c r="CY64" i="175"/>
  <c r="DA64" i="175" s="1"/>
  <c r="CX64" i="175"/>
  <c r="CV64" i="175"/>
  <c r="CU64" i="175"/>
  <c r="CW64" i="175" s="1"/>
  <c r="CM64" i="175"/>
  <c r="CL64" i="175"/>
  <c r="CN64" i="175" s="1"/>
  <c r="CK64" i="175"/>
  <c r="CI64" i="175"/>
  <c r="CH64" i="175"/>
  <c r="CJ64" i="175" s="1"/>
  <c r="BZ64" i="175"/>
  <c r="BY64" i="175"/>
  <c r="CA64" i="175" s="1"/>
  <c r="BX64" i="175"/>
  <c r="BV64" i="175"/>
  <c r="BU64" i="175"/>
  <c r="BW64" i="175" s="1"/>
  <c r="BM64" i="175"/>
  <c r="BL64" i="175"/>
  <c r="BN64" i="175" s="1"/>
  <c r="BK64" i="175"/>
  <c r="BI64" i="175"/>
  <c r="BH64" i="175"/>
  <c r="BJ64" i="175" s="1"/>
  <c r="AZ64" i="175"/>
  <c r="AY64" i="175"/>
  <c r="BA64" i="175" s="1"/>
  <c r="AX64" i="175"/>
  <c r="AV64" i="175"/>
  <c r="AU64" i="175"/>
  <c r="AW64" i="175" s="1"/>
  <c r="AM64" i="175"/>
  <c r="AL64" i="175"/>
  <c r="AN64" i="175" s="1"/>
  <c r="AK64" i="175"/>
  <c r="AI64" i="175"/>
  <c r="AH64" i="175"/>
  <c r="AJ64" i="175" s="1"/>
  <c r="Z64" i="175"/>
  <c r="AA64" i="175"/>
  <c r="X64" i="175"/>
  <c r="V64" i="175"/>
  <c r="W64" i="175"/>
  <c r="M64" i="175"/>
  <c r="DX64" i="175" s="1"/>
  <c r="K64" i="175"/>
  <c r="DV64" i="175" s="1"/>
  <c r="I64" i="175"/>
  <c r="DT64" i="175" s="1"/>
  <c r="DR63" i="175"/>
  <c r="DM63" i="175"/>
  <c r="DL63" i="175"/>
  <c r="DN63" i="175" s="1"/>
  <c r="DK63" i="175"/>
  <c r="DI63" i="175"/>
  <c r="DH63" i="175"/>
  <c r="DJ63" i="175" s="1"/>
  <c r="CZ63" i="175"/>
  <c r="CY63" i="175"/>
  <c r="DA63" i="175" s="1"/>
  <c r="CX63" i="175"/>
  <c r="CV63" i="175"/>
  <c r="CU63" i="175"/>
  <c r="CW63" i="175" s="1"/>
  <c r="CM63" i="175"/>
  <c r="CL63" i="175"/>
  <c r="CN63" i="175" s="1"/>
  <c r="CK63" i="175"/>
  <c r="CI63" i="175"/>
  <c r="CH63" i="175"/>
  <c r="CJ63" i="175" s="1"/>
  <c r="BZ63" i="175"/>
  <c r="BY63" i="175"/>
  <c r="CA63" i="175" s="1"/>
  <c r="BX63" i="175"/>
  <c r="BV63" i="175"/>
  <c r="BU63" i="175"/>
  <c r="BW63" i="175" s="1"/>
  <c r="BM63" i="175"/>
  <c r="BL63" i="175"/>
  <c r="BN63" i="175" s="1"/>
  <c r="BK63" i="175"/>
  <c r="BI63" i="175"/>
  <c r="BH63" i="175"/>
  <c r="BJ63" i="175" s="1"/>
  <c r="AZ63" i="175"/>
  <c r="AY63" i="175"/>
  <c r="BA63" i="175" s="1"/>
  <c r="AX63" i="175"/>
  <c r="AV63" i="175"/>
  <c r="AU63" i="175"/>
  <c r="AW63" i="175" s="1"/>
  <c r="AM63" i="175"/>
  <c r="AL63" i="175"/>
  <c r="AN63" i="175" s="1"/>
  <c r="AK63" i="175"/>
  <c r="AI63" i="175"/>
  <c r="AH63" i="175"/>
  <c r="AJ63" i="175" s="1"/>
  <c r="Z63" i="175"/>
  <c r="AA63" i="175"/>
  <c r="X63" i="175"/>
  <c r="V63" i="175"/>
  <c r="W63" i="175"/>
  <c r="M63" i="175"/>
  <c r="DX63" i="175" s="1"/>
  <c r="K63" i="175"/>
  <c r="DV63" i="175" s="1"/>
  <c r="I63" i="175"/>
  <c r="DT63" i="175" s="1"/>
  <c r="DR62" i="175"/>
  <c r="DM62" i="175"/>
  <c r="DL62" i="175"/>
  <c r="DN62" i="175" s="1"/>
  <c r="DK62" i="175"/>
  <c r="DI62" i="175"/>
  <c r="DH62" i="175"/>
  <c r="DJ62" i="175" s="1"/>
  <c r="CZ62" i="175"/>
  <c r="CY62" i="175"/>
  <c r="DA62" i="175" s="1"/>
  <c r="CX62" i="175"/>
  <c r="CV62" i="175"/>
  <c r="CU62" i="175"/>
  <c r="CW62" i="175" s="1"/>
  <c r="CM62" i="175"/>
  <c r="CL62" i="175"/>
  <c r="CN62" i="175" s="1"/>
  <c r="CK62" i="175"/>
  <c r="CI62" i="175"/>
  <c r="CH62" i="175"/>
  <c r="CJ62" i="175" s="1"/>
  <c r="BZ62" i="175"/>
  <c r="BY62" i="175"/>
  <c r="CA62" i="175" s="1"/>
  <c r="BX62" i="175"/>
  <c r="BV62" i="175"/>
  <c r="BU62" i="175"/>
  <c r="BW62" i="175" s="1"/>
  <c r="BM62" i="175"/>
  <c r="BL62" i="175"/>
  <c r="BN62" i="175" s="1"/>
  <c r="BK62" i="175"/>
  <c r="BI62" i="175"/>
  <c r="BH62" i="175"/>
  <c r="BJ62" i="175" s="1"/>
  <c r="AZ62" i="175"/>
  <c r="AY62" i="175"/>
  <c r="BA62" i="175" s="1"/>
  <c r="AX62" i="175"/>
  <c r="AV62" i="175"/>
  <c r="AU62" i="175"/>
  <c r="AW62" i="175" s="1"/>
  <c r="AM62" i="175"/>
  <c r="AL62" i="175"/>
  <c r="AN62" i="175" s="1"/>
  <c r="AK62" i="175"/>
  <c r="AI62" i="175"/>
  <c r="AH62" i="175"/>
  <c r="AJ62" i="175" s="1"/>
  <c r="Z62" i="175"/>
  <c r="AA62" i="175"/>
  <c r="X62" i="175"/>
  <c r="V62" i="175"/>
  <c r="W62" i="175"/>
  <c r="M62" i="175"/>
  <c r="DX62" i="175" s="1"/>
  <c r="K62" i="175"/>
  <c r="DV62" i="175" s="1"/>
  <c r="I62" i="175"/>
  <c r="DT62" i="175" s="1"/>
  <c r="DR61" i="175"/>
  <c r="DM61" i="175"/>
  <c r="DL61" i="175"/>
  <c r="DN61" i="175" s="1"/>
  <c r="DK61" i="175"/>
  <c r="DI61" i="175"/>
  <c r="DH61" i="175"/>
  <c r="DJ61" i="175" s="1"/>
  <c r="CZ61" i="175"/>
  <c r="CY61" i="175"/>
  <c r="DA61" i="175" s="1"/>
  <c r="CX61" i="175"/>
  <c r="CV61" i="175"/>
  <c r="CU61" i="175"/>
  <c r="CW61" i="175" s="1"/>
  <c r="CM61" i="175"/>
  <c r="CL61" i="175"/>
  <c r="CN61" i="175" s="1"/>
  <c r="CK61" i="175"/>
  <c r="CI61" i="175"/>
  <c r="CH61" i="175"/>
  <c r="CJ61" i="175" s="1"/>
  <c r="BZ61" i="175"/>
  <c r="BY61" i="175"/>
  <c r="CA61" i="175" s="1"/>
  <c r="BX61" i="175"/>
  <c r="BV61" i="175"/>
  <c r="BU61" i="175"/>
  <c r="BW61" i="175" s="1"/>
  <c r="BM61" i="175"/>
  <c r="BL61" i="175"/>
  <c r="BN61" i="175" s="1"/>
  <c r="BK61" i="175"/>
  <c r="BI61" i="175"/>
  <c r="BH61" i="175"/>
  <c r="BJ61" i="175" s="1"/>
  <c r="AZ61" i="175"/>
  <c r="AY61" i="175"/>
  <c r="BA61" i="175" s="1"/>
  <c r="AX61" i="175"/>
  <c r="AV61" i="175"/>
  <c r="AU61" i="175"/>
  <c r="AW61" i="175" s="1"/>
  <c r="AM61" i="175"/>
  <c r="AL61" i="175"/>
  <c r="AN61" i="175" s="1"/>
  <c r="AK61" i="175"/>
  <c r="AI61" i="175"/>
  <c r="AH61" i="175"/>
  <c r="AJ61" i="175" s="1"/>
  <c r="Z61" i="175"/>
  <c r="AA61" i="175"/>
  <c r="X61" i="175"/>
  <c r="V61" i="175"/>
  <c r="W61" i="175"/>
  <c r="M61" i="175"/>
  <c r="DX61" i="175" s="1"/>
  <c r="K61" i="175"/>
  <c r="DV61" i="175" s="1"/>
  <c r="I61" i="175"/>
  <c r="DT61" i="175" s="1"/>
  <c r="DR60" i="175"/>
  <c r="DM60" i="175"/>
  <c r="DL60" i="175"/>
  <c r="DN60" i="175" s="1"/>
  <c r="DK60" i="175"/>
  <c r="DI60" i="175"/>
  <c r="DH60" i="175"/>
  <c r="DJ60" i="175" s="1"/>
  <c r="CZ60" i="175"/>
  <c r="CY60" i="175"/>
  <c r="DA60" i="175" s="1"/>
  <c r="CX60" i="175"/>
  <c r="CV60" i="175"/>
  <c r="CU60" i="175"/>
  <c r="CW60" i="175" s="1"/>
  <c r="CM60" i="175"/>
  <c r="CL60" i="175"/>
  <c r="CN60" i="175" s="1"/>
  <c r="CK60" i="175"/>
  <c r="CI60" i="175"/>
  <c r="CH60" i="175"/>
  <c r="CJ60" i="175" s="1"/>
  <c r="BZ60" i="175"/>
  <c r="BY60" i="175"/>
  <c r="CA60" i="175" s="1"/>
  <c r="BX60" i="175"/>
  <c r="BV60" i="175"/>
  <c r="BU60" i="175"/>
  <c r="BW60" i="175" s="1"/>
  <c r="BM60" i="175"/>
  <c r="BL60" i="175"/>
  <c r="BN60" i="175" s="1"/>
  <c r="BK60" i="175"/>
  <c r="BI60" i="175"/>
  <c r="BH60" i="175"/>
  <c r="BJ60" i="175" s="1"/>
  <c r="AZ60" i="175"/>
  <c r="AY60" i="175"/>
  <c r="BA60" i="175" s="1"/>
  <c r="AX60" i="175"/>
  <c r="AV60" i="175"/>
  <c r="AU60" i="175"/>
  <c r="AW60" i="175" s="1"/>
  <c r="AM60" i="175"/>
  <c r="AL60" i="175"/>
  <c r="AN60" i="175" s="1"/>
  <c r="AK60" i="175"/>
  <c r="AI60" i="175"/>
  <c r="AH60" i="175"/>
  <c r="AJ60" i="175" s="1"/>
  <c r="Z60" i="175"/>
  <c r="AA60" i="175"/>
  <c r="X60" i="175"/>
  <c r="V60" i="175"/>
  <c r="W60" i="175"/>
  <c r="M60" i="175"/>
  <c r="DX60" i="175" s="1"/>
  <c r="K60" i="175"/>
  <c r="DV60" i="175" s="1"/>
  <c r="I60" i="175"/>
  <c r="DT60" i="175" s="1"/>
  <c r="DR59" i="175"/>
  <c r="DM59" i="175"/>
  <c r="DL59" i="175"/>
  <c r="DN59" i="175" s="1"/>
  <c r="DK59" i="175"/>
  <c r="DI59" i="175"/>
  <c r="DH59" i="175"/>
  <c r="DJ59" i="175" s="1"/>
  <c r="CZ59" i="175"/>
  <c r="CY59" i="175"/>
  <c r="DA59" i="175" s="1"/>
  <c r="CX59" i="175"/>
  <c r="CV59" i="175"/>
  <c r="CU59" i="175"/>
  <c r="CW59" i="175" s="1"/>
  <c r="CM59" i="175"/>
  <c r="CL59" i="175"/>
  <c r="CN59" i="175" s="1"/>
  <c r="CK59" i="175"/>
  <c r="CI59" i="175"/>
  <c r="CH59" i="175"/>
  <c r="CJ59" i="175" s="1"/>
  <c r="BZ59" i="175"/>
  <c r="BY59" i="175"/>
  <c r="CA59" i="175" s="1"/>
  <c r="BX59" i="175"/>
  <c r="BV59" i="175"/>
  <c r="BU59" i="175"/>
  <c r="BW59" i="175" s="1"/>
  <c r="BM59" i="175"/>
  <c r="BL59" i="175"/>
  <c r="BN59" i="175" s="1"/>
  <c r="BK59" i="175"/>
  <c r="BI59" i="175"/>
  <c r="BH59" i="175"/>
  <c r="BJ59" i="175" s="1"/>
  <c r="AZ59" i="175"/>
  <c r="AY59" i="175"/>
  <c r="BA59" i="175" s="1"/>
  <c r="AX59" i="175"/>
  <c r="AV59" i="175"/>
  <c r="AU59" i="175"/>
  <c r="AW59" i="175" s="1"/>
  <c r="AM59" i="175"/>
  <c r="AL59" i="175"/>
  <c r="AN59" i="175" s="1"/>
  <c r="AK59" i="175"/>
  <c r="AI59" i="175"/>
  <c r="AH59" i="175"/>
  <c r="AJ59" i="175" s="1"/>
  <c r="Z59" i="175"/>
  <c r="AA59" i="175"/>
  <c r="X59" i="175"/>
  <c r="V59" i="175"/>
  <c r="W59" i="175"/>
  <c r="M59" i="175"/>
  <c r="DX59" i="175" s="1"/>
  <c r="K59" i="175"/>
  <c r="DV59" i="175" s="1"/>
  <c r="I59" i="175"/>
  <c r="DT59" i="175" s="1"/>
  <c r="DR58" i="175"/>
  <c r="DM58" i="175"/>
  <c r="DL58" i="175"/>
  <c r="DN58" i="175" s="1"/>
  <c r="DK58" i="175"/>
  <c r="DI58" i="175"/>
  <c r="DH58" i="175"/>
  <c r="DJ58" i="175" s="1"/>
  <c r="CZ58" i="175"/>
  <c r="CY58" i="175"/>
  <c r="DA58" i="175" s="1"/>
  <c r="CX58" i="175"/>
  <c r="CV58" i="175"/>
  <c r="CU58" i="175"/>
  <c r="CW58" i="175" s="1"/>
  <c r="CM58" i="175"/>
  <c r="CL58" i="175"/>
  <c r="CN58" i="175" s="1"/>
  <c r="CK58" i="175"/>
  <c r="CI58" i="175"/>
  <c r="CH58" i="175"/>
  <c r="CJ58" i="175" s="1"/>
  <c r="BZ58" i="175"/>
  <c r="BY58" i="175"/>
  <c r="CA58" i="175" s="1"/>
  <c r="BX58" i="175"/>
  <c r="BV58" i="175"/>
  <c r="BU58" i="175"/>
  <c r="BW58" i="175" s="1"/>
  <c r="BM58" i="175"/>
  <c r="BL58" i="175"/>
  <c r="BN58" i="175" s="1"/>
  <c r="BK58" i="175"/>
  <c r="BI58" i="175"/>
  <c r="BH58" i="175"/>
  <c r="BJ58" i="175" s="1"/>
  <c r="AZ58" i="175"/>
  <c r="AY58" i="175"/>
  <c r="BA58" i="175" s="1"/>
  <c r="AX58" i="175"/>
  <c r="AV58" i="175"/>
  <c r="AU58" i="175"/>
  <c r="AW58" i="175" s="1"/>
  <c r="AM58" i="175"/>
  <c r="AL58" i="175"/>
  <c r="AN58" i="175" s="1"/>
  <c r="AK58" i="175"/>
  <c r="AI58" i="175"/>
  <c r="AH58" i="175"/>
  <c r="AJ58" i="175" s="1"/>
  <c r="Z58" i="175"/>
  <c r="AA58" i="175"/>
  <c r="X58" i="175"/>
  <c r="V58" i="175"/>
  <c r="W58" i="175"/>
  <c r="M58" i="175"/>
  <c r="DX58" i="175" s="1"/>
  <c r="K58" i="175"/>
  <c r="DV58" i="175" s="1"/>
  <c r="I58" i="175"/>
  <c r="DT58" i="175" s="1"/>
  <c r="DR57" i="175"/>
  <c r="DO57" i="175"/>
  <c r="DM57" i="175"/>
  <c r="DL57" i="175"/>
  <c r="DN57" i="175" s="1"/>
  <c r="DK57" i="175"/>
  <c r="DI57" i="175"/>
  <c r="DH57" i="175"/>
  <c r="DJ57" i="175" s="1"/>
  <c r="DB57" i="175"/>
  <c r="CZ57" i="175"/>
  <c r="CY57" i="175"/>
  <c r="DA57" i="175" s="1"/>
  <c r="CX57" i="175"/>
  <c r="CV57" i="175"/>
  <c r="CU57" i="175"/>
  <c r="CW57" i="175" s="1"/>
  <c r="CO57" i="175"/>
  <c r="CM57" i="175"/>
  <c r="CL57" i="175"/>
  <c r="CN57" i="175" s="1"/>
  <c r="CK57" i="175"/>
  <c r="CI57" i="175"/>
  <c r="CH57" i="175"/>
  <c r="CJ57" i="175" s="1"/>
  <c r="CB57" i="175"/>
  <c r="BZ57" i="175"/>
  <c r="BY57" i="175"/>
  <c r="CA57" i="175" s="1"/>
  <c r="BX57" i="175"/>
  <c r="BV57" i="175"/>
  <c r="BU57" i="175"/>
  <c r="BW57" i="175" s="1"/>
  <c r="BO57" i="175"/>
  <c r="BM57" i="175"/>
  <c r="BL57" i="175"/>
  <c r="BN57" i="175" s="1"/>
  <c r="BK57" i="175"/>
  <c r="BI57" i="175"/>
  <c r="BH57" i="175"/>
  <c r="BJ57" i="175" s="1"/>
  <c r="BB57" i="175"/>
  <c r="AZ57" i="175"/>
  <c r="AY57" i="175"/>
  <c r="BA57" i="175" s="1"/>
  <c r="AX57" i="175"/>
  <c r="AV57" i="175"/>
  <c r="AU57" i="175"/>
  <c r="AW57" i="175" s="1"/>
  <c r="AO57" i="175"/>
  <c r="AM57" i="175"/>
  <c r="AL57" i="175"/>
  <c r="AN57" i="175" s="1"/>
  <c r="AK57" i="175"/>
  <c r="AI57" i="175"/>
  <c r="AH57" i="175"/>
  <c r="AJ57" i="175" s="1"/>
  <c r="Z57" i="175"/>
  <c r="AA57" i="175"/>
  <c r="X57" i="175"/>
  <c r="V57" i="175"/>
  <c r="W57" i="175"/>
  <c r="M57" i="175"/>
  <c r="DX57" i="175" s="1"/>
  <c r="K57" i="175"/>
  <c r="DV57" i="175" s="1"/>
  <c r="I57" i="175"/>
  <c r="DT57" i="175" s="1"/>
  <c r="DR56" i="175"/>
  <c r="DO56" i="175"/>
  <c r="DM56" i="175"/>
  <c r="DL56" i="175"/>
  <c r="DN56" i="175" s="1"/>
  <c r="DK56" i="175"/>
  <c r="DI56" i="175"/>
  <c r="DH56" i="175"/>
  <c r="DJ56" i="175" s="1"/>
  <c r="DB56" i="175"/>
  <c r="CZ56" i="175"/>
  <c r="CY56" i="175"/>
  <c r="DA56" i="175" s="1"/>
  <c r="CX56" i="175"/>
  <c r="CV56" i="175"/>
  <c r="CU56" i="175"/>
  <c r="CW56" i="175" s="1"/>
  <c r="CO56" i="175"/>
  <c r="CM56" i="175"/>
  <c r="CL56" i="175"/>
  <c r="CN56" i="175" s="1"/>
  <c r="CK56" i="175"/>
  <c r="CI56" i="175"/>
  <c r="CH56" i="175"/>
  <c r="CJ56" i="175" s="1"/>
  <c r="CB56" i="175"/>
  <c r="BZ56" i="175"/>
  <c r="BY56" i="175"/>
  <c r="CA56" i="175" s="1"/>
  <c r="BX56" i="175"/>
  <c r="BV56" i="175"/>
  <c r="BU56" i="175"/>
  <c r="BW56" i="175" s="1"/>
  <c r="BO56" i="175"/>
  <c r="BM56" i="175"/>
  <c r="BL56" i="175"/>
  <c r="BN56" i="175" s="1"/>
  <c r="BK56" i="175"/>
  <c r="BI56" i="175"/>
  <c r="BH56" i="175"/>
  <c r="BJ56" i="175" s="1"/>
  <c r="BB56" i="175"/>
  <c r="AZ56" i="175"/>
  <c r="AY56" i="175"/>
  <c r="BA56" i="175" s="1"/>
  <c r="AX56" i="175"/>
  <c r="AV56" i="175"/>
  <c r="AU56" i="175"/>
  <c r="AW56" i="175" s="1"/>
  <c r="AO56" i="175"/>
  <c r="AM56" i="175"/>
  <c r="AL56" i="175"/>
  <c r="AN56" i="175" s="1"/>
  <c r="AK56" i="175"/>
  <c r="AI56" i="175"/>
  <c r="AH56" i="175"/>
  <c r="AJ56" i="175" s="1"/>
  <c r="Z56" i="175"/>
  <c r="AA56" i="175"/>
  <c r="X56" i="175"/>
  <c r="V56" i="175"/>
  <c r="W56" i="175"/>
  <c r="M56" i="175"/>
  <c r="DX56" i="175" s="1"/>
  <c r="K56" i="175"/>
  <c r="DV56" i="175" s="1"/>
  <c r="I56" i="175"/>
  <c r="DT56" i="175" s="1"/>
  <c r="DR55" i="175"/>
  <c r="DO55" i="175"/>
  <c r="DM55" i="175"/>
  <c r="DL55" i="175"/>
  <c r="DN55" i="175" s="1"/>
  <c r="DK55" i="175"/>
  <c r="DI55" i="175"/>
  <c r="DH55" i="175"/>
  <c r="DJ55" i="175" s="1"/>
  <c r="DB55" i="175"/>
  <c r="CZ55" i="175"/>
  <c r="CY55" i="175"/>
  <c r="DA55" i="175" s="1"/>
  <c r="CX55" i="175"/>
  <c r="CV55" i="175"/>
  <c r="CU55" i="175"/>
  <c r="CW55" i="175" s="1"/>
  <c r="CO55" i="175"/>
  <c r="CM55" i="175"/>
  <c r="CL55" i="175"/>
  <c r="CN55" i="175" s="1"/>
  <c r="CK55" i="175"/>
  <c r="CI55" i="175"/>
  <c r="CH55" i="175"/>
  <c r="CJ55" i="175" s="1"/>
  <c r="CB55" i="175"/>
  <c r="BZ55" i="175"/>
  <c r="BY55" i="175"/>
  <c r="CA55" i="175" s="1"/>
  <c r="BX55" i="175"/>
  <c r="BV55" i="175"/>
  <c r="BU55" i="175"/>
  <c r="BW55" i="175" s="1"/>
  <c r="BO55" i="175"/>
  <c r="BM55" i="175"/>
  <c r="BL55" i="175"/>
  <c r="BN55" i="175" s="1"/>
  <c r="BK55" i="175"/>
  <c r="BI55" i="175"/>
  <c r="BH55" i="175"/>
  <c r="BJ55" i="175" s="1"/>
  <c r="BB55" i="175"/>
  <c r="AZ55" i="175"/>
  <c r="AY55" i="175"/>
  <c r="BA55" i="175" s="1"/>
  <c r="AX55" i="175"/>
  <c r="AV55" i="175"/>
  <c r="AU55" i="175"/>
  <c r="AW55" i="175" s="1"/>
  <c r="AO55" i="175"/>
  <c r="AM55" i="175"/>
  <c r="AL55" i="175"/>
  <c r="AN55" i="175" s="1"/>
  <c r="AK55" i="175"/>
  <c r="AI55" i="175"/>
  <c r="AH55" i="175"/>
  <c r="AJ55" i="175" s="1"/>
  <c r="Z55" i="175"/>
  <c r="AA55" i="175"/>
  <c r="X55" i="175"/>
  <c r="V55" i="175"/>
  <c r="W55" i="175"/>
  <c r="M55" i="175"/>
  <c r="DX55" i="175" s="1"/>
  <c r="K55" i="175"/>
  <c r="DV55" i="175" s="1"/>
  <c r="I55" i="175"/>
  <c r="DT55" i="175" s="1"/>
  <c r="DR54" i="175"/>
  <c r="DO54" i="175"/>
  <c r="DM54" i="175"/>
  <c r="DL54" i="175"/>
  <c r="DN54" i="175" s="1"/>
  <c r="DK54" i="175"/>
  <c r="DI54" i="175"/>
  <c r="DH54" i="175"/>
  <c r="DJ54" i="175" s="1"/>
  <c r="DB54" i="175"/>
  <c r="CZ54" i="175"/>
  <c r="CY54" i="175"/>
  <c r="DA54" i="175" s="1"/>
  <c r="CX54" i="175"/>
  <c r="CV54" i="175"/>
  <c r="CU54" i="175"/>
  <c r="CW54" i="175" s="1"/>
  <c r="CO54" i="175"/>
  <c r="CM54" i="175"/>
  <c r="CL54" i="175"/>
  <c r="CN54" i="175" s="1"/>
  <c r="CK54" i="175"/>
  <c r="CI54" i="175"/>
  <c r="CH54" i="175"/>
  <c r="CJ54" i="175" s="1"/>
  <c r="CB54" i="175"/>
  <c r="BZ54" i="175"/>
  <c r="BY54" i="175"/>
  <c r="CA54" i="175" s="1"/>
  <c r="BX54" i="175"/>
  <c r="BV54" i="175"/>
  <c r="BU54" i="175"/>
  <c r="BW54" i="175" s="1"/>
  <c r="BO54" i="175"/>
  <c r="BM54" i="175"/>
  <c r="BL54" i="175"/>
  <c r="BN54" i="175" s="1"/>
  <c r="BK54" i="175"/>
  <c r="BI54" i="175"/>
  <c r="BH54" i="175"/>
  <c r="BJ54" i="175" s="1"/>
  <c r="BB54" i="175"/>
  <c r="AZ54" i="175"/>
  <c r="AY54" i="175"/>
  <c r="BA54" i="175" s="1"/>
  <c r="AX54" i="175"/>
  <c r="AV54" i="175"/>
  <c r="AU54" i="175"/>
  <c r="AW54" i="175" s="1"/>
  <c r="AO54" i="175"/>
  <c r="AM54" i="175"/>
  <c r="AL54" i="175"/>
  <c r="AN54" i="175" s="1"/>
  <c r="AK54" i="175"/>
  <c r="AI54" i="175"/>
  <c r="AH54" i="175"/>
  <c r="AJ54" i="175" s="1"/>
  <c r="Z54" i="175"/>
  <c r="AA54" i="175"/>
  <c r="X54" i="175"/>
  <c r="V54" i="175"/>
  <c r="W54" i="175"/>
  <c r="M54" i="175"/>
  <c r="DX54" i="175" s="1"/>
  <c r="K54" i="175"/>
  <c r="DV54" i="175" s="1"/>
  <c r="I54" i="175"/>
  <c r="DT54" i="175" s="1"/>
  <c r="DR53" i="175"/>
  <c r="DO53" i="175"/>
  <c r="DM53" i="175"/>
  <c r="DL53" i="175"/>
  <c r="DN53" i="175" s="1"/>
  <c r="DK53" i="175"/>
  <c r="DI53" i="175"/>
  <c r="DH53" i="175"/>
  <c r="DJ53" i="175" s="1"/>
  <c r="DB53" i="175"/>
  <c r="CZ53" i="175"/>
  <c r="CY53" i="175"/>
  <c r="DA53" i="175" s="1"/>
  <c r="CX53" i="175"/>
  <c r="CV53" i="175"/>
  <c r="CU53" i="175"/>
  <c r="CW53" i="175" s="1"/>
  <c r="CO53" i="175"/>
  <c r="CM53" i="175"/>
  <c r="CL53" i="175"/>
  <c r="CN53" i="175" s="1"/>
  <c r="CK53" i="175"/>
  <c r="CI53" i="175"/>
  <c r="CH53" i="175"/>
  <c r="CJ53" i="175" s="1"/>
  <c r="CB53" i="175"/>
  <c r="BZ53" i="175"/>
  <c r="BY53" i="175"/>
  <c r="CA53" i="175" s="1"/>
  <c r="BX53" i="175"/>
  <c r="BV53" i="175"/>
  <c r="BU53" i="175"/>
  <c r="BW53" i="175" s="1"/>
  <c r="BO53" i="175"/>
  <c r="BM53" i="175"/>
  <c r="BL53" i="175"/>
  <c r="BN53" i="175" s="1"/>
  <c r="BK53" i="175"/>
  <c r="BI53" i="175"/>
  <c r="BH53" i="175"/>
  <c r="BJ53" i="175" s="1"/>
  <c r="BB53" i="175"/>
  <c r="AZ53" i="175"/>
  <c r="AY53" i="175"/>
  <c r="BA53" i="175" s="1"/>
  <c r="AX53" i="175"/>
  <c r="AV53" i="175"/>
  <c r="AU53" i="175"/>
  <c r="AW53" i="175" s="1"/>
  <c r="AO53" i="175"/>
  <c r="AM53" i="175"/>
  <c r="AL53" i="175"/>
  <c r="AN53" i="175" s="1"/>
  <c r="AK53" i="175"/>
  <c r="AI53" i="175"/>
  <c r="AH53" i="175"/>
  <c r="AJ53" i="175" s="1"/>
  <c r="Z53" i="175"/>
  <c r="AA53" i="175"/>
  <c r="X53" i="175"/>
  <c r="V53" i="175"/>
  <c r="W53" i="175"/>
  <c r="M53" i="175"/>
  <c r="DX53" i="175" s="1"/>
  <c r="K53" i="175"/>
  <c r="DV53" i="175" s="1"/>
  <c r="I53" i="175"/>
  <c r="DT53" i="175" s="1"/>
  <c r="DR52" i="175"/>
  <c r="DO52" i="175"/>
  <c r="DM52" i="175"/>
  <c r="DL52" i="175"/>
  <c r="DN52" i="175" s="1"/>
  <c r="DK52" i="175"/>
  <c r="DI52" i="175"/>
  <c r="DH52" i="175"/>
  <c r="DJ52" i="175" s="1"/>
  <c r="DB52" i="175"/>
  <c r="CZ52" i="175"/>
  <c r="CY52" i="175"/>
  <c r="DA52" i="175" s="1"/>
  <c r="CX52" i="175"/>
  <c r="CV52" i="175"/>
  <c r="CU52" i="175"/>
  <c r="CW52" i="175" s="1"/>
  <c r="CO52" i="175"/>
  <c r="CM52" i="175"/>
  <c r="CL52" i="175"/>
  <c r="CN52" i="175" s="1"/>
  <c r="CK52" i="175"/>
  <c r="CI52" i="175"/>
  <c r="CH52" i="175"/>
  <c r="CJ52" i="175" s="1"/>
  <c r="CB52" i="175"/>
  <c r="BZ52" i="175"/>
  <c r="BY52" i="175"/>
  <c r="CA52" i="175" s="1"/>
  <c r="BX52" i="175"/>
  <c r="BV52" i="175"/>
  <c r="BU52" i="175"/>
  <c r="BW52" i="175" s="1"/>
  <c r="BO52" i="175"/>
  <c r="BM52" i="175"/>
  <c r="BL52" i="175"/>
  <c r="BN52" i="175" s="1"/>
  <c r="BK52" i="175"/>
  <c r="BI52" i="175"/>
  <c r="BH52" i="175"/>
  <c r="BJ52" i="175" s="1"/>
  <c r="BB52" i="175"/>
  <c r="AZ52" i="175"/>
  <c r="AY52" i="175"/>
  <c r="BA52" i="175" s="1"/>
  <c r="AX52" i="175"/>
  <c r="AV52" i="175"/>
  <c r="AU52" i="175"/>
  <c r="AW52" i="175" s="1"/>
  <c r="AO52" i="175"/>
  <c r="AM52" i="175"/>
  <c r="AL52" i="175"/>
  <c r="AN52" i="175" s="1"/>
  <c r="AK52" i="175"/>
  <c r="AI52" i="175"/>
  <c r="AH52" i="175"/>
  <c r="AJ52" i="175" s="1"/>
  <c r="Z52" i="175"/>
  <c r="AA52" i="175"/>
  <c r="X52" i="175"/>
  <c r="V52" i="175"/>
  <c r="W52" i="175"/>
  <c r="M52" i="175"/>
  <c r="DX52" i="175" s="1"/>
  <c r="K52" i="175"/>
  <c r="DV52" i="175" s="1"/>
  <c r="I52" i="175"/>
  <c r="DT52" i="175" s="1"/>
  <c r="DR51" i="175"/>
  <c r="DO51" i="175"/>
  <c r="DM51" i="175"/>
  <c r="DL51" i="175"/>
  <c r="DN51" i="175" s="1"/>
  <c r="DK51" i="175"/>
  <c r="DI51" i="175"/>
  <c r="DH51" i="175"/>
  <c r="DJ51" i="175" s="1"/>
  <c r="DB51" i="175"/>
  <c r="CZ51" i="175"/>
  <c r="CY51" i="175"/>
  <c r="DA51" i="175" s="1"/>
  <c r="CX51" i="175"/>
  <c r="CV51" i="175"/>
  <c r="CU51" i="175"/>
  <c r="CW51" i="175" s="1"/>
  <c r="CO51" i="175"/>
  <c r="CM51" i="175"/>
  <c r="CL51" i="175"/>
  <c r="CN51" i="175" s="1"/>
  <c r="CK51" i="175"/>
  <c r="CI51" i="175"/>
  <c r="CH51" i="175"/>
  <c r="CJ51" i="175" s="1"/>
  <c r="CB51" i="175"/>
  <c r="BZ51" i="175"/>
  <c r="BY51" i="175"/>
  <c r="CA51" i="175" s="1"/>
  <c r="BX51" i="175"/>
  <c r="BV51" i="175"/>
  <c r="BU51" i="175"/>
  <c r="BW51" i="175" s="1"/>
  <c r="BO51" i="175"/>
  <c r="BM51" i="175"/>
  <c r="BL51" i="175"/>
  <c r="BN51" i="175" s="1"/>
  <c r="BK51" i="175"/>
  <c r="BI51" i="175"/>
  <c r="BH51" i="175"/>
  <c r="BJ51" i="175" s="1"/>
  <c r="BB51" i="175"/>
  <c r="AZ51" i="175"/>
  <c r="AY51" i="175"/>
  <c r="BA51" i="175" s="1"/>
  <c r="AX51" i="175"/>
  <c r="AV51" i="175"/>
  <c r="AU51" i="175"/>
  <c r="AW51" i="175" s="1"/>
  <c r="AO51" i="175"/>
  <c r="AM51" i="175"/>
  <c r="AL51" i="175"/>
  <c r="AN51" i="175" s="1"/>
  <c r="AK51" i="175"/>
  <c r="AI51" i="175"/>
  <c r="AH51" i="175"/>
  <c r="AJ51" i="175" s="1"/>
  <c r="Z51" i="175"/>
  <c r="AA51" i="175"/>
  <c r="X51" i="175"/>
  <c r="V51" i="175"/>
  <c r="W51" i="175"/>
  <c r="M51" i="175"/>
  <c r="DX51" i="175" s="1"/>
  <c r="K51" i="175"/>
  <c r="DV51" i="175" s="1"/>
  <c r="I51" i="175"/>
  <c r="DT51" i="175" s="1"/>
  <c r="DR50" i="175"/>
  <c r="DO50" i="175"/>
  <c r="DM50" i="175"/>
  <c r="DL50" i="175"/>
  <c r="DN50" i="175" s="1"/>
  <c r="DK50" i="175"/>
  <c r="DI50" i="175"/>
  <c r="DH50" i="175"/>
  <c r="DJ50" i="175" s="1"/>
  <c r="DB50" i="175"/>
  <c r="CZ50" i="175"/>
  <c r="CY50" i="175"/>
  <c r="DA50" i="175" s="1"/>
  <c r="CX50" i="175"/>
  <c r="CV50" i="175"/>
  <c r="CU50" i="175"/>
  <c r="CW50" i="175" s="1"/>
  <c r="CO50" i="175"/>
  <c r="CM50" i="175"/>
  <c r="CL50" i="175"/>
  <c r="CN50" i="175" s="1"/>
  <c r="CK50" i="175"/>
  <c r="CI50" i="175"/>
  <c r="CH50" i="175"/>
  <c r="CJ50" i="175" s="1"/>
  <c r="CB50" i="175"/>
  <c r="BZ50" i="175"/>
  <c r="BY50" i="175"/>
  <c r="CA50" i="175" s="1"/>
  <c r="BX50" i="175"/>
  <c r="BV50" i="175"/>
  <c r="BU50" i="175"/>
  <c r="BW50" i="175" s="1"/>
  <c r="BO50" i="175"/>
  <c r="BM50" i="175"/>
  <c r="BL50" i="175"/>
  <c r="BN50" i="175" s="1"/>
  <c r="BK50" i="175"/>
  <c r="BI50" i="175"/>
  <c r="BH50" i="175"/>
  <c r="BJ50" i="175" s="1"/>
  <c r="BB50" i="175"/>
  <c r="AZ50" i="175"/>
  <c r="AY50" i="175"/>
  <c r="BA50" i="175" s="1"/>
  <c r="AX50" i="175"/>
  <c r="AV50" i="175"/>
  <c r="AU50" i="175"/>
  <c r="AW50" i="175" s="1"/>
  <c r="AO50" i="175"/>
  <c r="AM50" i="175"/>
  <c r="AL50" i="175"/>
  <c r="AN50" i="175" s="1"/>
  <c r="AK50" i="175"/>
  <c r="AI50" i="175"/>
  <c r="AH50" i="175"/>
  <c r="AJ50" i="175" s="1"/>
  <c r="Z50" i="175"/>
  <c r="AA50" i="175"/>
  <c r="X50" i="175"/>
  <c r="V50" i="175"/>
  <c r="W50" i="175"/>
  <c r="M50" i="175"/>
  <c r="DX50" i="175" s="1"/>
  <c r="K50" i="175"/>
  <c r="DV50" i="175" s="1"/>
  <c r="I50" i="175"/>
  <c r="DT50" i="175" s="1"/>
  <c r="DR49" i="175"/>
  <c r="DO49" i="175"/>
  <c r="DM49" i="175"/>
  <c r="DL49" i="175"/>
  <c r="DN49" i="175" s="1"/>
  <c r="DK49" i="175"/>
  <c r="DI49" i="175"/>
  <c r="DH49" i="175"/>
  <c r="DJ49" i="175" s="1"/>
  <c r="DB49" i="175"/>
  <c r="CZ49" i="175"/>
  <c r="CY49" i="175"/>
  <c r="DA49" i="175" s="1"/>
  <c r="CX49" i="175"/>
  <c r="CV49" i="175"/>
  <c r="CU49" i="175"/>
  <c r="CW49" i="175" s="1"/>
  <c r="CO49" i="175"/>
  <c r="CM49" i="175"/>
  <c r="CL49" i="175"/>
  <c r="CN49" i="175" s="1"/>
  <c r="CK49" i="175"/>
  <c r="CI49" i="175"/>
  <c r="CH49" i="175"/>
  <c r="CJ49" i="175" s="1"/>
  <c r="CB49" i="175"/>
  <c r="BZ49" i="175"/>
  <c r="BY49" i="175"/>
  <c r="CA49" i="175" s="1"/>
  <c r="BX49" i="175"/>
  <c r="BV49" i="175"/>
  <c r="BU49" i="175"/>
  <c r="BW49" i="175" s="1"/>
  <c r="BO49" i="175"/>
  <c r="BM49" i="175"/>
  <c r="BL49" i="175"/>
  <c r="BN49" i="175" s="1"/>
  <c r="BK49" i="175"/>
  <c r="BI49" i="175"/>
  <c r="BH49" i="175"/>
  <c r="BJ49" i="175" s="1"/>
  <c r="BB49" i="175"/>
  <c r="AZ49" i="175"/>
  <c r="AY49" i="175"/>
  <c r="BA49" i="175" s="1"/>
  <c r="AX49" i="175"/>
  <c r="AV49" i="175"/>
  <c r="AU49" i="175"/>
  <c r="AW49" i="175" s="1"/>
  <c r="AO49" i="175"/>
  <c r="AM49" i="175"/>
  <c r="AL49" i="175"/>
  <c r="AN49" i="175" s="1"/>
  <c r="AK49" i="175"/>
  <c r="AI49" i="175"/>
  <c r="AH49" i="175"/>
  <c r="AJ49" i="175" s="1"/>
  <c r="Z49" i="175"/>
  <c r="AA49" i="175"/>
  <c r="X49" i="175"/>
  <c r="V49" i="175"/>
  <c r="W49" i="175"/>
  <c r="M49" i="175"/>
  <c r="DX49" i="175" s="1"/>
  <c r="K49" i="175"/>
  <c r="DV49" i="175" s="1"/>
  <c r="I49" i="175"/>
  <c r="DT49" i="175" s="1"/>
  <c r="DR48" i="175"/>
  <c r="DO48" i="175"/>
  <c r="DM48" i="175"/>
  <c r="DL48" i="175"/>
  <c r="DN48" i="175" s="1"/>
  <c r="DK48" i="175"/>
  <c r="DI48" i="175"/>
  <c r="DH48" i="175"/>
  <c r="DJ48" i="175" s="1"/>
  <c r="DB48" i="175"/>
  <c r="CZ48" i="175"/>
  <c r="CY48" i="175"/>
  <c r="DA48" i="175" s="1"/>
  <c r="CX48" i="175"/>
  <c r="CV48" i="175"/>
  <c r="CU48" i="175"/>
  <c r="CW48" i="175" s="1"/>
  <c r="CO48" i="175"/>
  <c r="CM48" i="175"/>
  <c r="CL48" i="175"/>
  <c r="CN48" i="175" s="1"/>
  <c r="CK48" i="175"/>
  <c r="CI48" i="175"/>
  <c r="CH48" i="175"/>
  <c r="CJ48" i="175" s="1"/>
  <c r="CB48" i="175"/>
  <c r="BZ48" i="175"/>
  <c r="BY48" i="175"/>
  <c r="CA48" i="175" s="1"/>
  <c r="BX48" i="175"/>
  <c r="BV48" i="175"/>
  <c r="BU48" i="175"/>
  <c r="BW48" i="175" s="1"/>
  <c r="BO48" i="175"/>
  <c r="BM48" i="175"/>
  <c r="BL48" i="175"/>
  <c r="BN48" i="175" s="1"/>
  <c r="BK48" i="175"/>
  <c r="BI48" i="175"/>
  <c r="BH48" i="175"/>
  <c r="BJ48" i="175" s="1"/>
  <c r="BB48" i="175"/>
  <c r="AZ48" i="175"/>
  <c r="AY48" i="175"/>
  <c r="BA48" i="175" s="1"/>
  <c r="AX48" i="175"/>
  <c r="AV48" i="175"/>
  <c r="AU48" i="175"/>
  <c r="AW48" i="175" s="1"/>
  <c r="AO48" i="175"/>
  <c r="AM48" i="175"/>
  <c r="AL48" i="175"/>
  <c r="AN48" i="175" s="1"/>
  <c r="AK48" i="175"/>
  <c r="AI48" i="175"/>
  <c r="AH48" i="175"/>
  <c r="AJ48" i="175" s="1"/>
  <c r="Z48" i="175"/>
  <c r="AA48" i="175"/>
  <c r="X48" i="175"/>
  <c r="V48" i="175"/>
  <c r="W48" i="175"/>
  <c r="M48" i="175"/>
  <c r="DX48" i="175" s="1"/>
  <c r="K48" i="175"/>
  <c r="DV48" i="175" s="1"/>
  <c r="I48" i="175"/>
  <c r="DT48" i="175" s="1"/>
  <c r="DR47" i="175"/>
  <c r="DO47" i="175"/>
  <c r="DM47" i="175"/>
  <c r="DL47" i="175"/>
  <c r="DN47" i="175" s="1"/>
  <c r="DK47" i="175"/>
  <c r="DI47" i="175"/>
  <c r="DH47" i="175"/>
  <c r="DJ47" i="175" s="1"/>
  <c r="DB47" i="175"/>
  <c r="CZ47" i="175"/>
  <c r="CY47" i="175"/>
  <c r="DA47" i="175" s="1"/>
  <c r="CX47" i="175"/>
  <c r="CV47" i="175"/>
  <c r="CU47" i="175"/>
  <c r="CW47" i="175" s="1"/>
  <c r="CO47" i="175"/>
  <c r="CM47" i="175"/>
  <c r="CL47" i="175"/>
  <c r="CN47" i="175" s="1"/>
  <c r="CK47" i="175"/>
  <c r="CI47" i="175"/>
  <c r="CH47" i="175"/>
  <c r="CJ47" i="175" s="1"/>
  <c r="CB47" i="175"/>
  <c r="BZ47" i="175"/>
  <c r="BY47" i="175"/>
  <c r="CA47" i="175" s="1"/>
  <c r="BX47" i="175"/>
  <c r="BV47" i="175"/>
  <c r="BU47" i="175"/>
  <c r="BW47" i="175" s="1"/>
  <c r="BO47" i="175"/>
  <c r="BM47" i="175"/>
  <c r="BL47" i="175"/>
  <c r="BN47" i="175" s="1"/>
  <c r="BK47" i="175"/>
  <c r="BI47" i="175"/>
  <c r="BH47" i="175"/>
  <c r="BJ47" i="175" s="1"/>
  <c r="BB47" i="175"/>
  <c r="AZ47" i="175"/>
  <c r="AY47" i="175"/>
  <c r="BA47" i="175" s="1"/>
  <c r="AX47" i="175"/>
  <c r="AV47" i="175"/>
  <c r="AU47" i="175"/>
  <c r="AW47" i="175" s="1"/>
  <c r="AO47" i="175"/>
  <c r="AM47" i="175"/>
  <c r="AL47" i="175"/>
  <c r="AN47" i="175" s="1"/>
  <c r="AK47" i="175"/>
  <c r="AI47" i="175"/>
  <c r="AH47" i="175"/>
  <c r="AJ47" i="175" s="1"/>
  <c r="Z47" i="175"/>
  <c r="AA47" i="175"/>
  <c r="X47" i="175"/>
  <c r="V47" i="175"/>
  <c r="W47" i="175"/>
  <c r="M47" i="175"/>
  <c r="DX47" i="175" s="1"/>
  <c r="K47" i="175"/>
  <c r="DV47" i="175" s="1"/>
  <c r="I47" i="175"/>
  <c r="DT47" i="175" s="1"/>
  <c r="DR46" i="175"/>
  <c r="DO46" i="175"/>
  <c r="DM46" i="175"/>
  <c r="DL46" i="175"/>
  <c r="DN46" i="175" s="1"/>
  <c r="DK46" i="175"/>
  <c r="DI46" i="175"/>
  <c r="DH46" i="175"/>
  <c r="DJ46" i="175" s="1"/>
  <c r="DB46" i="175"/>
  <c r="CZ46" i="175"/>
  <c r="CY46" i="175"/>
  <c r="DA46" i="175" s="1"/>
  <c r="CX46" i="175"/>
  <c r="CV46" i="175"/>
  <c r="CU46" i="175"/>
  <c r="CW46" i="175" s="1"/>
  <c r="CO46" i="175"/>
  <c r="CM46" i="175"/>
  <c r="CL46" i="175"/>
  <c r="CN46" i="175" s="1"/>
  <c r="CK46" i="175"/>
  <c r="CI46" i="175"/>
  <c r="CH46" i="175"/>
  <c r="CJ46" i="175" s="1"/>
  <c r="CB46" i="175"/>
  <c r="BZ46" i="175"/>
  <c r="BY46" i="175"/>
  <c r="CA46" i="175" s="1"/>
  <c r="BX46" i="175"/>
  <c r="BV46" i="175"/>
  <c r="BU46" i="175"/>
  <c r="BW46" i="175" s="1"/>
  <c r="BO46" i="175"/>
  <c r="BM46" i="175"/>
  <c r="BL46" i="175"/>
  <c r="BN46" i="175" s="1"/>
  <c r="BK46" i="175"/>
  <c r="BI46" i="175"/>
  <c r="BH46" i="175"/>
  <c r="BJ46" i="175" s="1"/>
  <c r="BB46" i="175"/>
  <c r="AZ46" i="175"/>
  <c r="AY46" i="175"/>
  <c r="BA46" i="175" s="1"/>
  <c r="AX46" i="175"/>
  <c r="AV46" i="175"/>
  <c r="AU46" i="175"/>
  <c r="AW46" i="175" s="1"/>
  <c r="AO46" i="175"/>
  <c r="AM46" i="175"/>
  <c r="AL46" i="175"/>
  <c r="AN46" i="175" s="1"/>
  <c r="AK46" i="175"/>
  <c r="AI46" i="175"/>
  <c r="AH46" i="175"/>
  <c r="AJ46" i="175" s="1"/>
  <c r="Z46" i="175"/>
  <c r="AA46" i="175"/>
  <c r="X46" i="175"/>
  <c r="V46" i="175"/>
  <c r="W46" i="175"/>
  <c r="M46" i="175"/>
  <c r="DX46" i="175" s="1"/>
  <c r="K46" i="175"/>
  <c r="DV46" i="175" s="1"/>
  <c r="I46" i="175"/>
  <c r="DT46" i="175" s="1"/>
  <c r="DR45" i="175"/>
  <c r="DO45" i="175"/>
  <c r="DM45" i="175"/>
  <c r="DL45" i="175"/>
  <c r="DN45" i="175" s="1"/>
  <c r="DK45" i="175"/>
  <c r="DI45" i="175"/>
  <c r="DH45" i="175"/>
  <c r="DJ45" i="175" s="1"/>
  <c r="DB45" i="175"/>
  <c r="CZ45" i="175"/>
  <c r="CY45" i="175"/>
  <c r="DA45" i="175" s="1"/>
  <c r="CX45" i="175"/>
  <c r="CV45" i="175"/>
  <c r="CU45" i="175"/>
  <c r="CW45" i="175" s="1"/>
  <c r="CO45" i="175"/>
  <c r="CM45" i="175"/>
  <c r="CL45" i="175"/>
  <c r="CN45" i="175" s="1"/>
  <c r="CK45" i="175"/>
  <c r="CI45" i="175"/>
  <c r="CH45" i="175"/>
  <c r="CJ45" i="175" s="1"/>
  <c r="CB45" i="175"/>
  <c r="BZ45" i="175"/>
  <c r="BY45" i="175"/>
  <c r="CA45" i="175" s="1"/>
  <c r="BX45" i="175"/>
  <c r="BV45" i="175"/>
  <c r="BU45" i="175"/>
  <c r="BW45" i="175" s="1"/>
  <c r="BO45" i="175"/>
  <c r="BM45" i="175"/>
  <c r="BL45" i="175"/>
  <c r="BN45" i="175" s="1"/>
  <c r="BK45" i="175"/>
  <c r="BI45" i="175"/>
  <c r="BH45" i="175"/>
  <c r="BJ45" i="175" s="1"/>
  <c r="BB45" i="175"/>
  <c r="AZ45" i="175"/>
  <c r="AY45" i="175"/>
  <c r="BA45" i="175" s="1"/>
  <c r="AX45" i="175"/>
  <c r="AV45" i="175"/>
  <c r="AU45" i="175"/>
  <c r="AW45" i="175" s="1"/>
  <c r="AO45" i="175"/>
  <c r="AM45" i="175"/>
  <c r="AL45" i="175"/>
  <c r="AN45" i="175" s="1"/>
  <c r="AK45" i="175"/>
  <c r="AI45" i="175"/>
  <c r="AH45" i="175"/>
  <c r="AJ45" i="175" s="1"/>
  <c r="Z45" i="175"/>
  <c r="AA45" i="175"/>
  <c r="X45" i="175"/>
  <c r="V45" i="175"/>
  <c r="W45" i="175"/>
  <c r="M45" i="175"/>
  <c r="DX45" i="175" s="1"/>
  <c r="K45" i="175"/>
  <c r="DV45" i="175" s="1"/>
  <c r="I45" i="175"/>
  <c r="DT45" i="175" s="1"/>
  <c r="DR44" i="175"/>
  <c r="DO44" i="175"/>
  <c r="DM44" i="175"/>
  <c r="DL44" i="175"/>
  <c r="DN44" i="175" s="1"/>
  <c r="DK44" i="175"/>
  <c r="DI44" i="175"/>
  <c r="DH44" i="175"/>
  <c r="DJ44" i="175" s="1"/>
  <c r="DB44" i="175"/>
  <c r="CZ44" i="175"/>
  <c r="CY44" i="175"/>
  <c r="DA44" i="175" s="1"/>
  <c r="CX44" i="175"/>
  <c r="CV44" i="175"/>
  <c r="CU44" i="175"/>
  <c r="CW44" i="175" s="1"/>
  <c r="CO44" i="175"/>
  <c r="CM44" i="175"/>
  <c r="CL44" i="175"/>
  <c r="CN44" i="175" s="1"/>
  <c r="CK44" i="175"/>
  <c r="CI44" i="175"/>
  <c r="CH44" i="175"/>
  <c r="CJ44" i="175" s="1"/>
  <c r="CB44" i="175"/>
  <c r="BZ44" i="175"/>
  <c r="BY44" i="175"/>
  <c r="CA44" i="175" s="1"/>
  <c r="BX44" i="175"/>
  <c r="BV44" i="175"/>
  <c r="BU44" i="175"/>
  <c r="BW44" i="175" s="1"/>
  <c r="BO44" i="175"/>
  <c r="BM44" i="175"/>
  <c r="BL44" i="175"/>
  <c r="BN44" i="175" s="1"/>
  <c r="BK44" i="175"/>
  <c r="BI44" i="175"/>
  <c r="BH44" i="175"/>
  <c r="BJ44" i="175" s="1"/>
  <c r="BB44" i="175"/>
  <c r="AZ44" i="175"/>
  <c r="AY44" i="175"/>
  <c r="BA44" i="175" s="1"/>
  <c r="AX44" i="175"/>
  <c r="AV44" i="175"/>
  <c r="AU44" i="175"/>
  <c r="AW44" i="175" s="1"/>
  <c r="AO44" i="175"/>
  <c r="AM44" i="175"/>
  <c r="AL44" i="175"/>
  <c r="AN44" i="175" s="1"/>
  <c r="AK44" i="175"/>
  <c r="AI44" i="175"/>
  <c r="AH44" i="175"/>
  <c r="AJ44" i="175" s="1"/>
  <c r="Z44" i="175"/>
  <c r="AA44" i="175"/>
  <c r="X44" i="175"/>
  <c r="V44" i="175"/>
  <c r="W44" i="175"/>
  <c r="M44" i="175"/>
  <c r="DX44" i="175" s="1"/>
  <c r="K44" i="175"/>
  <c r="DV44" i="175" s="1"/>
  <c r="I44" i="175"/>
  <c r="DT44" i="175" s="1"/>
  <c r="DR43" i="175"/>
  <c r="DO43" i="175"/>
  <c r="DM43" i="175"/>
  <c r="DL43" i="175"/>
  <c r="DN43" i="175" s="1"/>
  <c r="DK43" i="175"/>
  <c r="DI43" i="175"/>
  <c r="DH43" i="175"/>
  <c r="DJ43" i="175" s="1"/>
  <c r="DB43" i="175"/>
  <c r="CZ43" i="175"/>
  <c r="CY43" i="175"/>
  <c r="DA43" i="175" s="1"/>
  <c r="CX43" i="175"/>
  <c r="CV43" i="175"/>
  <c r="CU43" i="175"/>
  <c r="CW43" i="175" s="1"/>
  <c r="CO43" i="175"/>
  <c r="CM43" i="175"/>
  <c r="CL43" i="175"/>
  <c r="CN43" i="175" s="1"/>
  <c r="CK43" i="175"/>
  <c r="CI43" i="175"/>
  <c r="CH43" i="175"/>
  <c r="CJ43" i="175" s="1"/>
  <c r="CB43" i="175"/>
  <c r="BZ43" i="175"/>
  <c r="BY43" i="175"/>
  <c r="CA43" i="175" s="1"/>
  <c r="BX43" i="175"/>
  <c r="BV43" i="175"/>
  <c r="BU43" i="175"/>
  <c r="BW43" i="175" s="1"/>
  <c r="BO43" i="175"/>
  <c r="BM43" i="175"/>
  <c r="BL43" i="175"/>
  <c r="BN43" i="175" s="1"/>
  <c r="BK43" i="175"/>
  <c r="BI43" i="175"/>
  <c r="BH43" i="175"/>
  <c r="BJ43" i="175" s="1"/>
  <c r="BB43" i="175"/>
  <c r="AZ43" i="175"/>
  <c r="AY43" i="175"/>
  <c r="BA43" i="175" s="1"/>
  <c r="AX43" i="175"/>
  <c r="AV43" i="175"/>
  <c r="AU43" i="175"/>
  <c r="AW43" i="175" s="1"/>
  <c r="AO43" i="175"/>
  <c r="AM43" i="175"/>
  <c r="AL43" i="175"/>
  <c r="AN43" i="175" s="1"/>
  <c r="AK43" i="175"/>
  <c r="AI43" i="175"/>
  <c r="AH43" i="175"/>
  <c r="AJ43" i="175" s="1"/>
  <c r="Z43" i="175"/>
  <c r="AA43" i="175"/>
  <c r="X43" i="175"/>
  <c r="V43" i="175"/>
  <c r="W43" i="175"/>
  <c r="M43" i="175"/>
  <c r="DX43" i="175" s="1"/>
  <c r="K43" i="175"/>
  <c r="DV43" i="175" s="1"/>
  <c r="I43" i="175"/>
  <c r="DT43" i="175" s="1"/>
  <c r="DR42" i="175"/>
  <c r="DO42" i="175"/>
  <c r="DM42" i="175"/>
  <c r="DL42" i="175"/>
  <c r="DN42" i="175" s="1"/>
  <c r="DK42" i="175"/>
  <c r="DI42" i="175"/>
  <c r="DH42" i="175"/>
  <c r="DJ42" i="175" s="1"/>
  <c r="DB42" i="175"/>
  <c r="CZ42" i="175"/>
  <c r="CY42" i="175"/>
  <c r="DA42" i="175" s="1"/>
  <c r="CX42" i="175"/>
  <c r="CV42" i="175"/>
  <c r="CU42" i="175"/>
  <c r="CW42" i="175" s="1"/>
  <c r="CO42" i="175"/>
  <c r="CM42" i="175"/>
  <c r="CL42" i="175"/>
  <c r="CN42" i="175" s="1"/>
  <c r="CK42" i="175"/>
  <c r="CI42" i="175"/>
  <c r="CH42" i="175"/>
  <c r="CJ42" i="175" s="1"/>
  <c r="CB42" i="175"/>
  <c r="BZ42" i="175"/>
  <c r="BY42" i="175"/>
  <c r="CA42" i="175" s="1"/>
  <c r="BX42" i="175"/>
  <c r="BV42" i="175"/>
  <c r="BU42" i="175"/>
  <c r="BW42" i="175" s="1"/>
  <c r="BO42" i="175"/>
  <c r="BM42" i="175"/>
  <c r="BL42" i="175"/>
  <c r="BN42" i="175" s="1"/>
  <c r="BK42" i="175"/>
  <c r="BI42" i="175"/>
  <c r="BH42" i="175"/>
  <c r="BJ42" i="175" s="1"/>
  <c r="BB42" i="175"/>
  <c r="AZ42" i="175"/>
  <c r="AY42" i="175"/>
  <c r="BA42" i="175" s="1"/>
  <c r="AX42" i="175"/>
  <c r="AV42" i="175"/>
  <c r="AU42" i="175"/>
  <c r="AW42" i="175" s="1"/>
  <c r="AO42" i="175"/>
  <c r="AM42" i="175"/>
  <c r="AL42" i="175"/>
  <c r="AN42" i="175" s="1"/>
  <c r="AK42" i="175"/>
  <c r="AI42" i="175"/>
  <c r="AH42" i="175"/>
  <c r="AJ42" i="175" s="1"/>
  <c r="Z42" i="175"/>
  <c r="AA42" i="175"/>
  <c r="X42" i="175"/>
  <c r="V42" i="175"/>
  <c r="W42" i="175"/>
  <c r="M42" i="175"/>
  <c r="DX42" i="175" s="1"/>
  <c r="K42" i="175"/>
  <c r="DV42" i="175" s="1"/>
  <c r="I42" i="175"/>
  <c r="DT42" i="175" s="1"/>
  <c r="DR41" i="175"/>
  <c r="DO41" i="175"/>
  <c r="DM41" i="175"/>
  <c r="DL41" i="175"/>
  <c r="DN41" i="175" s="1"/>
  <c r="DK41" i="175"/>
  <c r="DI41" i="175"/>
  <c r="DH41" i="175"/>
  <c r="DJ41" i="175" s="1"/>
  <c r="DB41" i="175"/>
  <c r="CZ41" i="175"/>
  <c r="CY41" i="175"/>
  <c r="DA41" i="175" s="1"/>
  <c r="CX41" i="175"/>
  <c r="CV41" i="175"/>
  <c r="CU41" i="175"/>
  <c r="CW41" i="175" s="1"/>
  <c r="CO41" i="175"/>
  <c r="CM41" i="175"/>
  <c r="CL41" i="175"/>
  <c r="CN41" i="175" s="1"/>
  <c r="CK41" i="175"/>
  <c r="CI41" i="175"/>
  <c r="CH41" i="175"/>
  <c r="CJ41" i="175" s="1"/>
  <c r="CB41" i="175"/>
  <c r="BZ41" i="175"/>
  <c r="BY41" i="175"/>
  <c r="CA41" i="175" s="1"/>
  <c r="BX41" i="175"/>
  <c r="BV41" i="175"/>
  <c r="BU41" i="175"/>
  <c r="BW41" i="175" s="1"/>
  <c r="BO41" i="175"/>
  <c r="BM41" i="175"/>
  <c r="BL41" i="175"/>
  <c r="BN41" i="175" s="1"/>
  <c r="BK41" i="175"/>
  <c r="BI41" i="175"/>
  <c r="BH41" i="175"/>
  <c r="BJ41" i="175" s="1"/>
  <c r="BB41" i="175"/>
  <c r="AZ41" i="175"/>
  <c r="AY41" i="175"/>
  <c r="BA41" i="175" s="1"/>
  <c r="AX41" i="175"/>
  <c r="AV41" i="175"/>
  <c r="AU41" i="175"/>
  <c r="AW41" i="175" s="1"/>
  <c r="AO41" i="175"/>
  <c r="AM41" i="175"/>
  <c r="AL41" i="175"/>
  <c r="AN41" i="175" s="1"/>
  <c r="AK41" i="175"/>
  <c r="AI41" i="175"/>
  <c r="AH41" i="175"/>
  <c r="AJ41" i="175" s="1"/>
  <c r="Z41" i="175"/>
  <c r="AA41" i="175"/>
  <c r="X41" i="175"/>
  <c r="V41" i="175"/>
  <c r="W41" i="175"/>
  <c r="M41" i="175"/>
  <c r="DX41" i="175" s="1"/>
  <c r="K41" i="175"/>
  <c r="DV41" i="175" s="1"/>
  <c r="I41" i="175"/>
  <c r="DT41" i="175" s="1"/>
  <c r="DR40" i="175"/>
  <c r="DO40" i="175"/>
  <c r="DM40" i="175"/>
  <c r="DL40" i="175"/>
  <c r="DN40" i="175" s="1"/>
  <c r="DK40" i="175"/>
  <c r="DI40" i="175"/>
  <c r="DH40" i="175"/>
  <c r="DJ40" i="175" s="1"/>
  <c r="DB40" i="175"/>
  <c r="CZ40" i="175"/>
  <c r="CY40" i="175"/>
  <c r="DA40" i="175" s="1"/>
  <c r="CX40" i="175"/>
  <c r="CV40" i="175"/>
  <c r="CU40" i="175"/>
  <c r="CW40" i="175" s="1"/>
  <c r="CO40" i="175"/>
  <c r="CM40" i="175"/>
  <c r="CL40" i="175"/>
  <c r="CN40" i="175" s="1"/>
  <c r="CK40" i="175"/>
  <c r="CI40" i="175"/>
  <c r="CH40" i="175"/>
  <c r="CJ40" i="175" s="1"/>
  <c r="CB40" i="175"/>
  <c r="BZ40" i="175"/>
  <c r="BY40" i="175"/>
  <c r="CA40" i="175" s="1"/>
  <c r="BX40" i="175"/>
  <c r="BV40" i="175"/>
  <c r="BU40" i="175"/>
  <c r="BW40" i="175" s="1"/>
  <c r="BO40" i="175"/>
  <c r="BM40" i="175"/>
  <c r="BL40" i="175"/>
  <c r="BN40" i="175" s="1"/>
  <c r="BK40" i="175"/>
  <c r="BI40" i="175"/>
  <c r="BH40" i="175"/>
  <c r="BJ40" i="175" s="1"/>
  <c r="BB40" i="175"/>
  <c r="AZ40" i="175"/>
  <c r="AY40" i="175"/>
  <c r="BA40" i="175" s="1"/>
  <c r="AX40" i="175"/>
  <c r="AV40" i="175"/>
  <c r="AU40" i="175"/>
  <c r="AW40" i="175" s="1"/>
  <c r="AO40" i="175"/>
  <c r="AM40" i="175"/>
  <c r="AL40" i="175"/>
  <c r="AN40" i="175" s="1"/>
  <c r="AK40" i="175"/>
  <c r="AI40" i="175"/>
  <c r="AH40" i="175"/>
  <c r="AJ40" i="175" s="1"/>
  <c r="Z40" i="175"/>
  <c r="AA40" i="175"/>
  <c r="X40" i="175"/>
  <c r="V40" i="175"/>
  <c r="W40" i="175"/>
  <c r="M40" i="175"/>
  <c r="DX40" i="175" s="1"/>
  <c r="K40" i="175"/>
  <c r="DV40" i="175" s="1"/>
  <c r="I40" i="175"/>
  <c r="DT40" i="175" s="1"/>
  <c r="DR39" i="175"/>
  <c r="DO39" i="175"/>
  <c r="DM39" i="175"/>
  <c r="DL39" i="175"/>
  <c r="DN39" i="175" s="1"/>
  <c r="DK39" i="175"/>
  <c r="DI39" i="175"/>
  <c r="DH39" i="175"/>
  <c r="DJ39" i="175" s="1"/>
  <c r="DB39" i="175"/>
  <c r="CZ39" i="175"/>
  <c r="CY39" i="175"/>
  <c r="DA39" i="175" s="1"/>
  <c r="CX39" i="175"/>
  <c r="CV39" i="175"/>
  <c r="CU39" i="175"/>
  <c r="CW39" i="175" s="1"/>
  <c r="CO39" i="175"/>
  <c r="CM39" i="175"/>
  <c r="CL39" i="175"/>
  <c r="CN39" i="175" s="1"/>
  <c r="CK39" i="175"/>
  <c r="CI39" i="175"/>
  <c r="CH39" i="175"/>
  <c r="CJ39" i="175" s="1"/>
  <c r="CB39" i="175"/>
  <c r="BZ39" i="175"/>
  <c r="BY39" i="175"/>
  <c r="CA39" i="175" s="1"/>
  <c r="BX39" i="175"/>
  <c r="BV39" i="175"/>
  <c r="BU39" i="175"/>
  <c r="BW39" i="175" s="1"/>
  <c r="BO39" i="175"/>
  <c r="BM39" i="175"/>
  <c r="BL39" i="175"/>
  <c r="BN39" i="175" s="1"/>
  <c r="BK39" i="175"/>
  <c r="BI39" i="175"/>
  <c r="BH39" i="175"/>
  <c r="BJ39" i="175" s="1"/>
  <c r="BB39" i="175"/>
  <c r="AZ39" i="175"/>
  <c r="AY39" i="175"/>
  <c r="BA39" i="175" s="1"/>
  <c r="AX39" i="175"/>
  <c r="AV39" i="175"/>
  <c r="AU39" i="175"/>
  <c r="AW39" i="175" s="1"/>
  <c r="AO39" i="175"/>
  <c r="AM39" i="175"/>
  <c r="AL39" i="175"/>
  <c r="AN39" i="175" s="1"/>
  <c r="AK39" i="175"/>
  <c r="AI39" i="175"/>
  <c r="AH39" i="175"/>
  <c r="AJ39" i="175" s="1"/>
  <c r="Z39" i="175"/>
  <c r="AA39" i="175"/>
  <c r="X39" i="175"/>
  <c r="V39" i="175"/>
  <c r="W39" i="175"/>
  <c r="M39" i="175"/>
  <c r="DX39" i="175" s="1"/>
  <c r="K39" i="175"/>
  <c r="DV39" i="175" s="1"/>
  <c r="I39" i="175"/>
  <c r="DT39" i="175" s="1"/>
  <c r="DR38" i="175"/>
  <c r="DO38" i="175"/>
  <c r="DM38" i="175"/>
  <c r="DL38" i="175"/>
  <c r="DN38" i="175" s="1"/>
  <c r="DK38" i="175"/>
  <c r="DI38" i="175"/>
  <c r="DH38" i="175"/>
  <c r="DJ38" i="175" s="1"/>
  <c r="DB38" i="175"/>
  <c r="CZ38" i="175"/>
  <c r="CY38" i="175"/>
  <c r="DA38" i="175" s="1"/>
  <c r="CX38" i="175"/>
  <c r="CV38" i="175"/>
  <c r="CU38" i="175"/>
  <c r="CW38" i="175" s="1"/>
  <c r="CO38" i="175"/>
  <c r="CM38" i="175"/>
  <c r="CL38" i="175"/>
  <c r="CN38" i="175" s="1"/>
  <c r="CK38" i="175"/>
  <c r="CI38" i="175"/>
  <c r="CH38" i="175"/>
  <c r="CJ38" i="175" s="1"/>
  <c r="CB38" i="175"/>
  <c r="BZ38" i="175"/>
  <c r="BY38" i="175"/>
  <c r="CA38" i="175" s="1"/>
  <c r="BX38" i="175"/>
  <c r="BV38" i="175"/>
  <c r="BU38" i="175"/>
  <c r="BW38" i="175" s="1"/>
  <c r="BO38" i="175"/>
  <c r="BM38" i="175"/>
  <c r="BL38" i="175"/>
  <c r="BN38" i="175" s="1"/>
  <c r="BK38" i="175"/>
  <c r="BI38" i="175"/>
  <c r="BH38" i="175"/>
  <c r="BJ38" i="175" s="1"/>
  <c r="BB38" i="175"/>
  <c r="AZ38" i="175"/>
  <c r="AY38" i="175"/>
  <c r="BA38" i="175" s="1"/>
  <c r="AX38" i="175"/>
  <c r="AV38" i="175"/>
  <c r="AU38" i="175"/>
  <c r="AW38" i="175" s="1"/>
  <c r="AO38" i="175"/>
  <c r="AM38" i="175"/>
  <c r="AL38" i="175"/>
  <c r="AN38" i="175" s="1"/>
  <c r="AK38" i="175"/>
  <c r="AI38" i="175"/>
  <c r="AH38" i="175"/>
  <c r="AJ38" i="175" s="1"/>
  <c r="Z38" i="175"/>
  <c r="AA38" i="175"/>
  <c r="X38" i="175"/>
  <c r="V38" i="175"/>
  <c r="W38" i="175"/>
  <c r="M38" i="175"/>
  <c r="DX38" i="175" s="1"/>
  <c r="K38" i="175"/>
  <c r="DV38" i="175" s="1"/>
  <c r="I38" i="175"/>
  <c r="DT38" i="175" s="1"/>
  <c r="DR37" i="175"/>
  <c r="DO37" i="175"/>
  <c r="DM37" i="175"/>
  <c r="DL37" i="175"/>
  <c r="DN37" i="175" s="1"/>
  <c r="DK37" i="175"/>
  <c r="DI37" i="175"/>
  <c r="DH37" i="175"/>
  <c r="DJ37" i="175" s="1"/>
  <c r="DB37" i="175"/>
  <c r="CZ37" i="175"/>
  <c r="CY37" i="175"/>
  <c r="DA37" i="175" s="1"/>
  <c r="CX37" i="175"/>
  <c r="CV37" i="175"/>
  <c r="CU37" i="175"/>
  <c r="CW37" i="175" s="1"/>
  <c r="CO37" i="175"/>
  <c r="CM37" i="175"/>
  <c r="CL37" i="175"/>
  <c r="CN37" i="175" s="1"/>
  <c r="CK37" i="175"/>
  <c r="CI37" i="175"/>
  <c r="CH37" i="175"/>
  <c r="CJ37" i="175" s="1"/>
  <c r="CB37" i="175"/>
  <c r="BZ37" i="175"/>
  <c r="BY37" i="175"/>
  <c r="CA37" i="175" s="1"/>
  <c r="BX37" i="175"/>
  <c r="BV37" i="175"/>
  <c r="BU37" i="175"/>
  <c r="BW37" i="175" s="1"/>
  <c r="BO37" i="175"/>
  <c r="BM37" i="175"/>
  <c r="BL37" i="175"/>
  <c r="BN37" i="175" s="1"/>
  <c r="BK37" i="175"/>
  <c r="BI37" i="175"/>
  <c r="BH37" i="175"/>
  <c r="BJ37" i="175" s="1"/>
  <c r="BB37" i="175"/>
  <c r="AZ37" i="175"/>
  <c r="AY37" i="175"/>
  <c r="BA37" i="175" s="1"/>
  <c r="AX37" i="175"/>
  <c r="AV37" i="175"/>
  <c r="AU37" i="175"/>
  <c r="AW37" i="175" s="1"/>
  <c r="AO37" i="175"/>
  <c r="AM37" i="175"/>
  <c r="AL37" i="175"/>
  <c r="AN37" i="175" s="1"/>
  <c r="AK37" i="175"/>
  <c r="AI37" i="175"/>
  <c r="AH37" i="175"/>
  <c r="AJ37" i="175" s="1"/>
  <c r="Z37" i="175"/>
  <c r="AA37" i="175"/>
  <c r="X37" i="175"/>
  <c r="V37" i="175"/>
  <c r="W37" i="175"/>
  <c r="M37" i="175"/>
  <c r="DX37" i="175" s="1"/>
  <c r="K37" i="175"/>
  <c r="DV37" i="175" s="1"/>
  <c r="I37" i="175"/>
  <c r="DT37" i="175" s="1"/>
  <c r="DR36" i="175"/>
  <c r="DO36" i="175"/>
  <c r="DM36" i="175"/>
  <c r="DL36" i="175"/>
  <c r="DN36" i="175" s="1"/>
  <c r="DK36" i="175"/>
  <c r="DI36" i="175"/>
  <c r="DH36" i="175"/>
  <c r="DJ36" i="175" s="1"/>
  <c r="DB36" i="175"/>
  <c r="CZ36" i="175"/>
  <c r="CY36" i="175"/>
  <c r="DA36" i="175" s="1"/>
  <c r="CX36" i="175"/>
  <c r="CV36" i="175"/>
  <c r="CU36" i="175"/>
  <c r="CW36" i="175" s="1"/>
  <c r="CO36" i="175"/>
  <c r="CM36" i="175"/>
  <c r="CL36" i="175"/>
  <c r="CN36" i="175" s="1"/>
  <c r="CK36" i="175"/>
  <c r="CI36" i="175"/>
  <c r="CH36" i="175"/>
  <c r="CJ36" i="175" s="1"/>
  <c r="CB36" i="175"/>
  <c r="BZ36" i="175"/>
  <c r="BY36" i="175"/>
  <c r="CA36" i="175" s="1"/>
  <c r="BX36" i="175"/>
  <c r="BV36" i="175"/>
  <c r="BU36" i="175"/>
  <c r="BW36" i="175" s="1"/>
  <c r="BO36" i="175"/>
  <c r="BM36" i="175"/>
  <c r="BL36" i="175"/>
  <c r="BN36" i="175" s="1"/>
  <c r="BK36" i="175"/>
  <c r="BI36" i="175"/>
  <c r="BH36" i="175"/>
  <c r="BJ36" i="175" s="1"/>
  <c r="BB36" i="175"/>
  <c r="AZ36" i="175"/>
  <c r="AY36" i="175"/>
  <c r="BA36" i="175" s="1"/>
  <c r="AX36" i="175"/>
  <c r="AV36" i="175"/>
  <c r="AU36" i="175"/>
  <c r="AW36" i="175" s="1"/>
  <c r="AO36" i="175"/>
  <c r="AM36" i="175"/>
  <c r="AL36" i="175"/>
  <c r="AN36" i="175" s="1"/>
  <c r="AK36" i="175"/>
  <c r="AI36" i="175"/>
  <c r="AH36" i="175"/>
  <c r="AJ36" i="175" s="1"/>
  <c r="Z36" i="175"/>
  <c r="AA36" i="175"/>
  <c r="X36" i="175"/>
  <c r="V36" i="175"/>
  <c r="W36" i="175"/>
  <c r="M36" i="175"/>
  <c r="DX36" i="175" s="1"/>
  <c r="K36" i="175"/>
  <c r="DV36" i="175" s="1"/>
  <c r="I36" i="175"/>
  <c r="DT36" i="175" s="1"/>
  <c r="DR35" i="175"/>
  <c r="DO35" i="175"/>
  <c r="DM35" i="175"/>
  <c r="DL35" i="175"/>
  <c r="DN35" i="175" s="1"/>
  <c r="DK35" i="175"/>
  <c r="DI35" i="175"/>
  <c r="DH35" i="175"/>
  <c r="DJ35" i="175" s="1"/>
  <c r="DB35" i="175"/>
  <c r="CZ35" i="175"/>
  <c r="CY35" i="175"/>
  <c r="DA35" i="175" s="1"/>
  <c r="CX35" i="175"/>
  <c r="CV35" i="175"/>
  <c r="CU35" i="175"/>
  <c r="CW35" i="175" s="1"/>
  <c r="CO35" i="175"/>
  <c r="CM35" i="175"/>
  <c r="CL35" i="175"/>
  <c r="CN35" i="175" s="1"/>
  <c r="CK35" i="175"/>
  <c r="CI35" i="175"/>
  <c r="CH35" i="175"/>
  <c r="CJ35" i="175" s="1"/>
  <c r="CB35" i="175"/>
  <c r="BZ35" i="175"/>
  <c r="BY35" i="175"/>
  <c r="CA35" i="175" s="1"/>
  <c r="BX35" i="175"/>
  <c r="BV35" i="175"/>
  <c r="BU35" i="175"/>
  <c r="BW35" i="175" s="1"/>
  <c r="BO35" i="175"/>
  <c r="BM35" i="175"/>
  <c r="BL35" i="175"/>
  <c r="BN35" i="175" s="1"/>
  <c r="BK35" i="175"/>
  <c r="BI35" i="175"/>
  <c r="BH35" i="175"/>
  <c r="BJ35" i="175" s="1"/>
  <c r="BB35" i="175"/>
  <c r="AZ35" i="175"/>
  <c r="AY35" i="175"/>
  <c r="BA35" i="175" s="1"/>
  <c r="AX35" i="175"/>
  <c r="AV35" i="175"/>
  <c r="AU35" i="175"/>
  <c r="AW35" i="175" s="1"/>
  <c r="AO35" i="175"/>
  <c r="AM35" i="175"/>
  <c r="AL35" i="175"/>
  <c r="AN35" i="175" s="1"/>
  <c r="AK35" i="175"/>
  <c r="AI35" i="175"/>
  <c r="AH35" i="175"/>
  <c r="AJ35" i="175" s="1"/>
  <c r="Z35" i="175"/>
  <c r="AA35" i="175"/>
  <c r="X35" i="175"/>
  <c r="V35" i="175"/>
  <c r="W35" i="175"/>
  <c r="M35" i="175"/>
  <c r="DX35" i="175" s="1"/>
  <c r="K35" i="175"/>
  <c r="DV35" i="175" s="1"/>
  <c r="I35" i="175"/>
  <c r="DT35" i="175" s="1"/>
  <c r="DR34" i="175"/>
  <c r="DO34" i="175"/>
  <c r="DM34" i="175"/>
  <c r="DL34" i="175"/>
  <c r="DN34" i="175" s="1"/>
  <c r="DK34" i="175"/>
  <c r="DI34" i="175"/>
  <c r="DH34" i="175"/>
  <c r="DJ34" i="175" s="1"/>
  <c r="DB34" i="175"/>
  <c r="CZ34" i="175"/>
  <c r="CY34" i="175"/>
  <c r="DA34" i="175" s="1"/>
  <c r="CX34" i="175"/>
  <c r="CV34" i="175"/>
  <c r="CU34" i="175"/>
  <c r="CW34" i="175" s="1"/>
  <c r="CO34" i="175"/>
  <c r="CM34" i="175"/>
  <c r="CL34" i="175"/>
  <c r="CN34" i="175" s="1"/>
  <c r="CK34" i="175"/>
  <c r="CI34" i="175"/>
  <c r="CH34" i="175"/>
  <c r="CJ34" i="175" s="1"/>
  <c r="CB34" i="175"/>
  <c r="BZ34" i="175"/>
  <c r="BY34" i="175"/>
  <c r="CA34" i="175" s="1"/>
  <c r="BX34" i="175"/>
  <c r="BV34" i="175"/>
  <c r="BU34" i="175"/>
  <c r="BW34" i="175" s="1"/>
  <c r="BO34" i="175"/>
  <c r="BM34" i="175"/>
  <c r="BL34" i="175"/>
  <c r="BN34" i="175" s="1"/>
  <c r="BK34" i="175"/>
  <c r="BI34" i="175"/>
  <c r="BH34" i="175"/>
  <c r="BJ34" i="175" s="1"/>
  <c r="BB34" i="175"/>
  <c r="AZ34" i="175"/>
  <c r="AY34" i="175"/>
  <c r="BA34" i="175" s="1"/>
  <c r="AX34" i="175"/>
  <c r="AV34" i="175"/>
  <c r="AU34" i="175"/>
  <c r="AW34" i="175" s="1"/>
  <c r="AO34" i="175"/>
  <c r="AM34" i="175"/>
  <c r="AL34" i="175"/>
  <c r="AN34" i="175" s="1"/>
  <c r="AK34" i="175"/>
  <c r="AI34" i="175"/>
  <c r="AH34" i="175"/>
  <c r="AJ34" i="175" s="1"/>
  <c r="Z34" i="175"/>
  <c r="AA34" i="175"/>
  <c r="X34" i="175"/>
  <c r="V34" i="175"/>
  <c r="W34" i="175"/>
  <c r="M34" i="175"/>
  <c r="DX34" i="175" s="1"/>
  <c r="K34" i="175"/>
  <c r="DV34" i="175" s="1"/>
  <c r="I34" i="175"/>
  <c r="DT34" i="175" s="1"/>
  <c r="DR33" i="175"/>
  <c r="DO33" i="175"/>
  <c r="DM33" i="175"/>
  <c r="DL33" i="175"/>
  <c r="DN33" i="175" s="1"/>
  <c r="DK33" i="175"/>
  <c r="DI33" i="175"/>
  <c r="DH33" i="175"/>
  <c r="DJ33" i="175" s="1"/>
  <c r="DB33" i="175"/>
  <c r="CZ33" i="175"/>
  <c r="CY33" i="175"/>
  <c r="DA33" i="175" s="1"/>
  <c r="CX33" i="175"/>
  <c r="CV33" i="175"/>
  <c r="CU33" i="175"/>
  <c r="CW33" i="175" s="1"/>
  <c r="CO33" i="175"/>
  <c r="CM33" i="175"/>
  <c r="CL33" i="175"/>
  <c r="CN33" i="175" s="1"/>
  <c r="CK33" i="175"/>
  <c r="CI33" i="175"/>
  <c r="CH33" i="175"/>
  <c r="CJ33" i="175" s="1"/>
  <c r="CB33" i="175"/>
  <c r="BZ33" i="175"/>
  <c r="BY33" i="175"/>
  <c r="CA33" i="175" s="1"/>
  <c r="BX33" i="175"/>
  <c r="BV33" i="175"/>
  <c r="BU33" i="175"/>
  <c r="BW33" i="175" s="1"/>
  <c r="BO33" i="175"/>
  <c r="BM33" i="175"/>
  <c r="BL33" i="175"/>
  <c r="BN33" i="175" s="1"/>
  <c r="BK33" i="175"/>
  <c r="BI33" i="175"/>
  <c r="BH33" i="175"/>
  <c r="BJ33" i="175" s="1"/>
  <c r="BB33" i="175"/>
  <c r="AZ33" i="175"/>
  <c r="AY33" i="175"/>
  <c r="BA33" i="175" s="1"/>
  <c r="AX33" i="175"/>
  <c r="AV33" i="175"/>
  <c r="AU33" i="175"/>
  <c r="AW33" i="175" s="1"/>
  <c r="AO33" i="175"/>
  <c r="AM33" i="175"/>
  <c r="AL33" i="175"/>
  <c r="AN33" i="175" s="1"/>
  <c r="AK33" i="175"/>
  <c r="AI33" i="175"/>
  <c r="AH33" i="175"/>
  <c r="AJ33" i="175" s="1"/>
  <c r="Z33" i="175"/>
  <c r="AA33" i="175"/>
  <c r="X33" i="175"/>
  <c r="V33" i="175"/>
  <c r="W33" i="175"/>
  <c r="M33" i="175"/>
  <c r="DX33" i="175" s="1"/>
  <c r="K33" i="175"/>
  <c r="DV33" i="175" s="1"/>
  <c r="I33" i="175"/>
  <c r="DT33" i="175" s="1"/>
  <c r="DR32" i="175"/>
  <c r="DO32" i="175"/>
  <c r="DM32" i="175"/>
  <c r="DL32" i="175"/>
  <c r="DN32" i="175" s="1"/>
  <c r="DK32" i="175"/>
  <c r="DI32" i="175"/>
  <c r="DH32" i="175"/>
  <c r="DJ32" i="175" s="1"/>
  <c r="DB32" i="175"/>
  <c r="CZ32" i="175"/>
  <c r="CY32" i="175"/>
  <c r="DA32" i="175" s="1"/>
  <c r="CX32" i="175"/>
  <c r="CV32" i="175"/>
  <c r="CU32" i="175"/>
  <c r="CW32" i="175" s="1"/>
  <c r="CO32" i="175"/>
  <c r="CM32" i="175"/>
  <c r="CL32" i="175"/>
  <c r="CN32" i="175" s="1"/>
  <c r="CK32" i="175"/>
  <c r="CI32" i="175"/>
  <c r="CH32" i="175"/>
  <c r="CJ32" i="175" s="1"/>
  <c r="CB32" i="175"/>
  <c r="BZ32" i="175"/>
  <c r="BY32" i="175"/>
  <c r="CA32" i="175" s="1"/>
  <c r="BX32" i="175"/>
  <c r="BV32" i="175"/>
  <c r="BU32" i="175"/>
  <c r="BW32" i="175" s="1"/>
  <c r="BO32" i="175"/>
  <c r="BM32" i="175"/>
  <c r="BL32" i="175"/>
  <c r="BN32" i="175" s="1"/>
  <c r="BK32" i="175"/>
  <c r="BI32" i="175"/>
  <c r="BH32" i="175"/>
  <c r="BJ32" i="175" s="1"/>
  <c r="BB32" i="175"/>
  <c r="AZ32" i="175"/>
  <c r="AY32" i="175"/>
  <c r="BA32" i="175" s="1"/>
  <c r="AX32" i="175"/>
  <c r="AV32" i="175"/>
  <c r="AU32" i="175"/>
  <c r="AW32" i="175" s="1"/>
  <c r="AO32" i="175"/>
  <c r="AM32" i="175"/>
  <c r="AL32" i="175"/>
  <c r="AN32" i="175" s="1"/>
  <c r="AK32" i="175"/>
  <c r="AI32" i="175"/>
  <c r="AH32" i="175"/>
  <c r="AJ32" i="175" s="1"/>
  <c r="Z32" i="175"/>
  <c r="AA32" i="175"/>
  <c r="X32" i="175"/>
  <c r="V32" i="175"/>
  <c r="W32" i="175"/>
  <c r="M32" i="175"/>
  <c r="DX32" i="175" s="1"/>
  <c r="K32" i="175"/>
  <c r="DV32" i="175" s="1"/>
  <c r="I32" i="175"/>
  <c r="DT32" i="175" s="1"/>
  <c r="DR31" i="175"/>
  <c r="DO31" i="175"/>
  <c r="DM31" i="175"/>
  <c r="DL31" i="175"/>
  <c r="DN31" i="175" s="1"/>
  <c r="DK31" i="175"/>
  <c r="DI31" i="175"/>
  <c r="DH31" i="175"/>
  <c r="DJ31" i="175" s="1"/>
  <c r="DB31" i="175"/>
  <c r="CZ31" i="175"/>
  <c r="CY31" i="175"/>
  <c r="DA31" i="175" s="1"/>
  <c r="CX31" i="175"/>
  <c r="CV31" i="175"/>
  <c r="CU31" i="175"/>
  <c r="CW31" i="175" s="1"/>
  <c r="CO31" i="175"/>
  <c r="CM31" i="175"/>
  <c r="CL31" i="175"/>
  <c r="CN31" i="175" s="1"/>
  <c r="CK31" i="175"/>
  <c r="CI31" i="175"/>
  <c r="CH31" i="175"/>
  <c r="CJ31" i="175" s="1"/>
  <c r="CB31" i="175"/>
  <c r="BZ31" i="175"/>
  <c r="BY31" i="175"/>
  <c r="CA31" i="175" s="1"/>
  <c r="BX31" i="175"/>
  <c r="BV31" i="175"/>
  <c r="BU31" i="175"/>
  <c r="BW31" i="175" s="1"/>
  <c r="BO31" i="175"/>
  <c r="BM31" i="175"/>
  <c r="BL31" i="175"/>
  <c r="BN31" i="175" s="1"/>
  <c r="BK31" i="175"/>
  <c r="BI31" i="175"/>
  <c r="BH31" i="175"/>
  <c r="BJ31" i="175" s="1"/>
  <c r="BB31" i="175"/>
  <c r="AZ31" i="175"/>
  <c r="AY31" i="175"/>
  <c r="BA31" i="175" s="1"/>
  <c r="AX31" i="175"/>
  <c r="AV31" i="175"/>
  <c r="AU31" i="175"/>
  <c r="AW31" i="175" s="1"/>
  <c r="AO31" i="175"/>
  <c r="AM31" i="175"/>
  <c r="AL31" i="175"/>
  <c r="AN31" i="175" s="1"/>
  <c r="AK31" i="175"/>
  <c r="AI31" i="175"/>
  <c r="AH31" i="175"/>
  <c r="AJ31" i="175" s="1"/>
  <c r="Z31" i="175"/>
  <c r="AA31" i="175"/>
  <c r="X31" i="175"/>
  <c r="V31" i="175"/>
  <c r="W31" i="175"/>
  <c r="M31" i="175"/>
  <c r="DX31" i="175" s="1"/>
  <c r="K31" i="175"/>
  <c r="DV31" i="175" s="1"/>
  <c r="I31" i="175"/>
  <c r="DT31" i="175" s="1"/>
  <c r="DR30" i="175"/>
  <c r="DO30" i="175"/>
  <c r="DM30" i="175"/>
  <c r="DL30" i="175"/>
  <c r="DN30" i="175" s="1"/>
  <c r="DK30" i="175"/>
  <c r="DI30" i="175"/>
  <c r="DH30" i="175"/>
  <c r="DJ30" i="175" s="1"/>
  <c r="DB30" i="175"/>
  <c r="CZ30" i="175"/>
  <c r="CY30" i="175"/>
  <c r="DA30" i="175" s="1"/>
  <c r="CX30" i="175"/>
  <c r="CV30" i="175"/>
  <c r="CU30" i="175"/>
  <c r="CW30" i="175" s="1"/>
  <c r="CO30" i="175"/>
  <c r="CM30" i="175"/>
  <c r="CL30" i="175"/>
  <c r="CN30" i="175" s="1"/>
  <c r="CK30" i="175"/>
  <c r="CI30" i="175"/>
  <c r="CH30" i="175"/>
  <c r="CJ30" i="175" s="1"/>
  <c r="CB30" i="175"/>
  <c r="BZ30" i="175"/>
  <c r="BY30" i="175"/>
  <c r="CA30" i="175" s="1"/>
  <c r="BX30" i="175"/>
  <c r="BV30" i="175"/>
  <c r="BU30" i="175"/>
  <c r="BW30" i="175" s="1"/>
  <c r="BO30" i="175"/>
  <c r="BM30" i="175"/>
  <c r="BL30" i="175"/>
  <c r="BN30" i="175" s="1"/>
  <c r="BK30" i="175"/>
  <c r="BI30" i="175"/>
  <c r="BH30" i="175"/>
  <c r="BJ30" i="175" s="1"/>
  <c r="BB30" i="175"/>
  <c r="AZ30" i="175"/>
  <c r="AY30" i="175"/>
  <c r="BA30" i="175" s="1"/>
  <c r="AX30" i="175"/>
  <c r="AV30" i="175"/>
  <c r="AU30" i="175"/>
  <c r="AW30" i="175" s="1"/>
  <c r="AO30" i="175"/>
  <c r="AM30" i="175"/>
  <c r="AL30" i="175"/>
  <c r="AN30" i="175" s="1"/>
  <c r="AK30" i="175"/>
  <c r="AI30" i="175"/>
  <c r="AH30" i="175"/>
  <c r="AJ30" i="175" s="1"/>
  <c r="Z30" i="175"/>
  <c r="AA30" i="175"/>
  <c r="X30" i="175"/>
  <c r="V30" i="175"/>
  <c r="W30" i="175"/>
  <c r="M30" i="175"/>
  <c r="DX30" i="175" s="1"/>
  <c r="K30" i="175"/>
  <c r="DV30" i="175" s="1"/>
  <c r="I30" i="175"/>
  <c r="DT30" i="175" s="1"/>
  <c r="DR29" i="175"/>
  <c r="DO29" i="175"/>
  <c r="DM29" i="175"/>
  <c r="DL29" i="175"/>
  <c r="DN29" i="175" s="1"/>
  <c r="DK29" i="175"/>
  <c r="DI29" i="175"/>
  <c r="DH29" i="175"/>
  <c r="DJ29" i="175" s="1"/>
  <c r="DB29" i="175"/>
  <c r="CZ29" i="175"/>
  <c r="CY29" i="175"/>
  <c r="DA29" i="175" s="1"/>
  <c r="CX29" i="175"/>
  <c r="CV29" i="175"/>
  <c r="CU29" i="175"/>
  <c r="CW29" i="175" s="1"/>
  <c r="CO29" i="175"/>
  <c r="CM29" i="175"/>
  <c r="CL29" i="175"/>
  <c r="CN29" i="175" s="1"/>
  <c r="CK29" i="175"/>
  <c r="CI29" i="175"/>
  <c r="CH29" i="175"/>
  <c r="CJ29" i="175" s="1"/>
  <c r="CB29" i="175"/>
  <c r="BZ29" i="175"/>
  <c r="BY29" i="175"/>
  <c r="CA29" i="175" s="1"/>
  <c r="BX29" i="175"/>
  <c r="BV29" i="175"/>
  <c r="BU29" i="175"/>
  <c r="BW29" i="175" s="1"/>
  <c r="BO29" i="175"/>
  <c r="BM29" i="175"/>
  <c r="BL29" i="175"/>
  <c r="BN29" i="175" s="1"/>
  <c r="BK29" i="175"/>
  <c r="BI29" i="175"/>
  <c r="BH29" i="175"/>
  <c r="BJ29" i="175" s="1"/>
  <c r="BB29" i="175"/>
  <c r="AZ29" i="175"/>
  <c r="AY29" i="175"/>
  <c r="BA29" i="175" s="1"/>
  <c r="AX29" i="175"/>
  <c r="AV29" i="175"/>
  <c r="AU29" i="175"/>
  <c r="AW29" i="175" s="1"/>
  <c r="AO29" i="175"/>
  <c r="AM29" i="175"/>
  <c r="AL29" i="175"/>
  <c r="AN29" i="175" s="1"/>
  <c r="AK29" i="175"/>
  <c r="AI29" i="175"/>
  <c r="AH29" i="175"/>
  <c r="AJ29" i="175" s="1"/>
  <c r="Z29" i="175"/>
  <c r="AA29" i="175"/>
  <c r="X29" i="175"/>
  <c r="V29" i="175"/>
  <c r="W29" i="175"/>
  <c r="M29" i="175"/>
  <c r="DX29" i="175" s="1"/>
  <c r="K29" i="175"/>
  <c r="DV29" i="175" s="1"/>
  <c r="I29" i="175"/>
  <c r="DT29" i="175" s="1"/>
  <c r="DR28" i="175"/>
  <c r="DO28" i="175"/>
  <c r="DM28" i="175"/>
  <c r="DL28" i="175"/>
  <c r="DN28" i="175" s="1"/>
  <c r="DK28" i="175"/>
  <c r="DI28" i="175"/>
  <c r="DH28" i="175"/>
  <c r="DJ28" i="175" s="1"/>
  <c r="DB28" i="175"/>
  <c r="CZ28" i="175"/>
  <c r="CY28" i="175"/>
  <c r="DA28" i="175" s="1"/>
  <c r="CX28" i="175"/>
  <c r="CV28" i="175"/>
  <c r="CU28" i="175"/>
  <c r="CW28" i="175" s="1"/>
  <c r="CO28" i="175"/>
  <c r="CM28" i="175"/>
  <c r="CL28" i="175"/>
  <c r="CN28" i="175" s="1"/>
  <c r="CK28" i="175"/>
  <c r="CI28" i="175"/>
  <c r="CH28" i="175"/>
  <c r="CJ28" i="175" s="1"/>
  <c r="CB28" i="175"/>
  <c r="BZ28" i="175"/>
  <c r="BY28" i="175"/>
  <c r="CA28" i="175" s="1"/>
  <c r="BX28" i="175"/>
  <c r="BV28" i="175"/>
  <c r="BU28" i="175"/>
  <c r="BW28" i="175" s="1"/>
  <c r="BO28" i="175"/>
  <c r="BM28" i="175"/>
  <c r="BL28" i="175"/>
  <c r="BN28" i="175" s="1"/>
  <c r="BK28" i="175"/>
  <c r="BI28" i="175"/>
  <c r="BH28" i="175"/>
  <c r="BJ28" i="175" s="1"/>
  <c r="BB28" i="175"/>
  <c r="AZ28" i="175"/>
  <c r="AY28" i="175"/>
  <c r="BA28" i="175" s="1"/>
  <c r="AX28" i="175"/>
  <c r="AV28" i="175"/>
  <c r="AU28" i="175"/>
  <c r="AW28" i="175" s="1"/>
  <c r="AO28" i="175"/>
  <c r="AM28" i="175"/>
  <c r="AL28" i="175"/>
  <c r="AN28" i="175" s="1"/>
  <c r="AK28" i="175"/>
  <c r="AI28" i="175"/>
  <c r="AH28" i="175"/>
  <c r="AJ28" i="175" s="1"/>
  <c r="Z28" i="175"/>
  <c r="AA28" i="175"/>
  <c r="X28" i="175"/>
  <c r="V28" i="175"/>
  <c r="W28" i="175"/>
  <c r="M28" i="175"/>
  <c r="DX28" i="175" s="1"/>
  <c r="K28" i="175"/>
  <c r="DV28" i="175" s="1"/>
  <c r="I28" i="175"/>
  <c r="DT28" i="175" s="1"/>
  <c r="DR27" i="175"/>
  <c r="DO27" i="175"/>
  <c r="DO77" i="175" s="1"/>
  <c r="DM27" i="175"/>
  <c r="DL27" i="175"/>
  <c r="DN27" i="175" s="1"/>
  <c r="DK27" i="175"/>
  <c r="DI27" i="175"/>
  <c r="DH27" i="175"/>
  <c r="DJ27" i="175" s="1"/>
  <c r="DB27" i="175"/>
  <c r="DB77" i="175" s="1"/>
  <c r="CZ27" i="175"/>
  <c r="CY27" i="175"/>
  <c r="DA27" i="175" s="1"/>
  <c r="CX27" i="175"/>
  <c r="CV27" i="175"/>
  <c r="CU27" i="175"/>
  <c r="CW27" i="175" s="1"/>
  <c r="CO27" i="175"/>
  <c r="CO77" i="175" s="1"/>
  <c r="CM27" i="175"/>
  <c r="CL27" i="175"/>
  <c r="CN27" i="175" s="1"/>
  <c r="CK27" i="175"/>
  <c r="CI27" i="175"/>
  <c r="CH27" i="175"/>
  <c r="CJ27" i="175" s="1"/>
  <c r="CB27" i="175"/>
  <c r="CB77" i="175" s="1"/>
  <c r="BZ27" i="175"/>
  <c r="BY27" i="175"/>
  <c r="CA27" i="175" s="1"/>
  <c r="BX27" i="175"/>
  <c r="BV27" i="175"/>
  <c r="BU27" i="175"/>
  <c r="BW27" i="175" s="1"/>
  <c r="BO27" i="175"/>
  <c r="BO77" i="175" s="1"/>
  <c r="BM27" i="175"/>
  <c r="BL27" i="175"/>
  <c r="BN27" i="175" s="1"/>
  <c r="BK27" i="175"/>
  <c r="BI27" i="175"/>
  <c r="BH27" i="175"/>
  <c r="BJ27" i="175" s="1"/>
  <c r="BB27" i="175"/>
  <c r="BB77" i="175" s="1"/>
  <c r="AZ27" i="175"/>
  <c r="AY27" i="175"/>
  <c r="BA27" i="175" s="1"/>
  <c r="AX27" i="175"/>
  <c r="AV27" i="175"/>
  <c r="AU27" i="175"/>
  <c r="AW27" i="175" s="1"/>
  <c r="AO27" i="175"/>
  <c r="AO77" i="175" s="1"/>
  <c r="AM27" i="175"/>
  <c r="AL27" i="175"/>
  <c r="AN27" i="175" s="1"/>
  <c r="AK27" i="175"/>
  <c r="AI27" i="175"/>
  <c r="AH27" i="175"/>
  <c r="AJ27" i="175" s="1"/>
  <c r="AB77" i="175"/>
  <c r="Z27" i="175"/>
  <c r="AA27" i="175"/>
  <c r="X27" i="175"/>
  <c r="V27" i="175"/>
  <c r="W27" i="175"/>
  <c r="O77" i="175"/>
  <c r="M27" i="175"/>
  <c r="DX27" i="175" s="1"/>
  <c r="K27" i="175"/>
  <c r="DV27" i="175" s="1"/>
  <c r="I27" i="175"/>
  <c r="DT27" i="175" s="1"/>
  <c r="DR26" i="175"/>
  <c r="DM26" i="175"/>
  <c r="DL26" i="175"/>
  <c r="DN26" i="175" s="1"/>
  <c r="DK26" i="175"/>
  <c r="DI26" i="175"/>
  <c r="DH26" i="175"/>
  <c r="DJ26" i="175" s="1"/>
  <c r="CZ26" i="175"/>
  <c r="CY26" i="175"/>
  <c r="DA26" i="175" s="1"/>
  <c r="CX26" i="175"/>
  <c r="CV26" i="175"/>
  <c r="CU26" i="175"/>
  <c r="CW26" i="175" s="1"/>
  <c r="CM26" i="175"/>
  <c r="CL26" i="175"/>
  <c r="CN26" i="175" s="1"/>
  <c r="CK26" i="175"/>
  <c r="CI26" i="175"/>
  <c r="CH26" i="175"/>
  <c r="CJ26" i="175" s="1"/>
  <c r="BZ26" i="175"/>
  <c r="BY26" i="175"/>
  <c r="CA26" i="175" s="1"/>
  <c r="BX26" i="175"/>
  <c r="BV26" i="175"/>
  <c r="BU26" i="175"/>
  <c r="BW26" i="175" s="1"/>
  <c r="BM26" i="175"/>
  <c r="BL26" i="175"/>
  <c r="BN26" i="175" s="1"/>
  <c r="BK26" i="175"/>
  <c r="BI26" i="175"/>
  <c r="BH26" i="175"/>
  <c r="BJ26" i="175" s="1"/>
  <c r="AZ26" i="175"/>
  <c r="AY26" i="175"/>
  <c r="BA26" i="175" s="1"/>
  <c r="AX26" i="175"/>
  <c r="AV26" i="175"/>
  <c r="AU26" i="175"/>
  <c r="AW26" i="175" s="1"/>
  <c r="AM26" i="175"/>
  <c r="AL26" i="175"/>
  <c r="AN26" i="175" s="1"/>
  <c r="AK26" i="175"/>
  <c r="AI26" i="175"/>
  <c r="AH26" i="175"/>
  <c r="AJ26" i="175" s="1"/>
  <c r="Z26" i="175"/>
  <c r="AA26" i="175"/>
  <c r="X26" i="175"/>
  <c r="V26" i="175"/>
  <c r="W26" i="175"/>
  <c r="M26" i="175"/>
  <c r="DX26" i="175" s="1"/>
  <c r="K26" i="175"/>
  <c r="DV26" i="175" s="1"/>
  <c r="I26" i="175"/>
  <c r="DT26" i="175" s="1"/>
  <c r="DR25" i="175"/>
  <c r="DM25" i="175"/>
  <c r="DL25" i="175"/>
  <c r="DN25" i="175" s="1"/>
  <c r="DK25" i="175"/>
  <c r="DI25" i="175"/>
  <c r="DH25" i="175"/>
  <c r="DJ25" i="175" s="1"/>
  <c r="CZ25" i="175"/>
  <c r="CY25" i="175"/>
  <c r="DA25" i="175" s="1"/>
  <c r="CX25" i="175"/>
  <c r="CV25" i="175"/>
  <c r="CU25" i="175"/>
  <c r="CW25" i="175" s="1"/>
  <c r="CM25" i="175"/>
  <c r="CL25" i="175"/>
  <c r="CN25" i="175" s="1"/>
  <c r="CK25" i="175"/>
  <c r="CI25" i="175"/>
  <c r="CH25" i="175"/>
  <c r="CJ25" i="175" s="1"/>
  <c r="BZ25" i="175"/>
  <c r="BY25" i="175"/>
  <c r="CA25" i="175" s="1"/>
  <c r="BX25" i="175"/>
  <c r="BV25" i="175"/>
  <c r="BU25" i="175"/>
  <c r="BW25" i="175" s="1"/>
  <c r="BM25" i="175"/>
  <c r="BL25" i="175"/>
  <c r="BN25" i="175" s="1"/>
  <c r="BK25" i="175"/>
  <c r="BI25" i="175"/>
  <c r="BH25" i="175"/>
  <c r="BJ25" i="175" s="1"/>
  <c r="AZ25" i="175"/>
  <c r="AY25" i="175"/>
  <c r="BA25" i="175" s="1"/>
  <c r="AX25" i="175"/>
  <c r="AV25" i="175"/>
  <c r="AU25" i="175"/>
  <c r="AW25" i="175" s="1"/>
  <c r="AM25" i="175"/>
  <c r="AL25" i="175"/>
  <c r="AN25" i="175" s="1"/>
  <c r="AK25" i="175"/>
  <c r="AI25" i="175"/>
  <c r="AH25" i="175"/>
  <c r="AJ25" i="175" s="1"/>
  <c r="Z25" i="175"/>
  <c r="AA25" i="175"/>
  <c r="X25" i="175"/>
  <c r="V25" i="175"/>
  <c r="W25" i="175"/>
  <c r="M25" i="175"/>
  <c r="DX25" i="175" s="1"/>
  <c r="K25" i="175"/>
  <c r="DV25" i="175" s="1"/>
  <c r="I25" i="175"/>
  <c r="DT25" i="175" s="1"/>
  <c r="DR24" i="175"/>
  <c r="DM24" i="175"/>
  <c r="DL24" i="175"/>
  <c r="DN24" i="175" s="1"/>
  <c r="DK24" i="175"/>
  <c r="DI24" i="175"/>
  <c r="DH24" i="175"/>
  <c r="DJ24" i="175" s="1"/>
  <c r="CZ24" i="175"/>
  <c r="CY24" i="175"/>
  <c r="DA24" i="175" s="1"/>
  <c r="CX24" i="175"/>
  <c r="CV24" i="175"/>
  <c r="CU24" i="175"/>
  <c r="CW24" i="175" s="1"/>
  <c r="CM24" i="175"/>
  <c r="CL24" i="175"/>
  <c r="CN24" i="175" s="1"/>
  <c r="CK24" i="175"/>
  <c r="CI24" i="175"/>
  <c r="CH24" i="175"/>
  <c r="CJ24" i="175" s="1"/>
  <c r="BZ24" i="175"/>
  <c r="BY24" i="175"/>
  <c r="CA24" i="175" s="1"/>
  <c r="BX24" i="175"/>
  <c r="BV24" i="175"/>
  <c r="BU24" i="175"/>
  <c r="BW24" i="175" s="1"/>
  <c r="BM24" i="175"/>
  <c r="BL24" i="175"/>
  <c r="BN24" i="175" s="1"/>
  <c r="BK24" i="175"/>
  <c r="BI24" i="175"/>
  <c r="BH24" i="175"/>
  <c r="BJ24" i="175" s="1"/>
  <c r="AZ24" i="175"/>
  <c r="AY24" i="175"/>
  <c r="BA24" i="175" s="1"/>
  <c r="AX24" i="175"/>
  <c r="AV24" i="175"/>
  <c r="AU24" i="175"/>
  <c r="AW24" i="175" s="1"/>
  <c r="AM24" i="175"/>
  <c r="AL24" i="175"/>
  <c r="AN24" i="175" s="1"/>
  <c r="AK24" i="175"/>
  <c r="AI24" i="175"/>
  <c r="AH24" i="175"/>
  <c r="AJ24" i="175" s="1"/>
  <c r="Z24" i="175"/>
  <c r="AA24" i="175"/>
  <c r="X24" i="175"/>
  <c r="V24" i="175"/>
  <c r="W24" i="175"/>
  <c r="M24" i="175"/>
  <c r="DX24" i="175" s="1"/>
  <c r="K24" i="175"/>
  <c r="DV24" i="175" s="1"/>
  <c r="I24" i="175"/>
  <c r="DT24" i="175" s="1"/>
  <c r="DR23" i="175"/>
  <c r="DM23" i="175"/>
  <c r="DL23" i="175"/>
  <c r="DN23" i="175" s="1"/>
  <c r="DK23" i="175"/>
  <c r="DI23" i="175"/>
  <c r="DH23" i="175"/>
  <c r="DJ23" i="175" s="1"/>
  <c r="CZ23" i="175"/>
  <c r="CY23" i="175"/>
  <c r="DA23" i="175" s="1"/>
  <c r="CX23" i="175"/>
  <c r="CV23" i="175"/>
  <c r="CU23" i="175"/>
  <c r="CW23" i="175" s="1"/>
  <c r="CM23" i="175"/>
  <c r="CL23" i="175"/>
  <c r="CN23" i="175" s="1"/>
  <c r="CK23" i="175"/>
  <c r="CI23" i="175"/>
  <c r="CH23" i="175"/>
  <c r="CJ23" i="175" s="1"/>
  <c r="BZ23" i="175"/>
  <c r="BY23" i="175"/>
  <c r="CA23" i="175" s="1"/>
  <c r="BX23" i="175"/>
  <c r="BV23" i="175"/>
  <c r="BU23" i="175"/>
  <c r="BW23" i="175" s="1"/>
  <c r="BM23" i="175"/>
  <c r="BL23" i="175"/>
  <c r="BN23" i="175" s="1"/>
  <c r="BK23" i="175"/>
  <c r="BI23" i="175"/>
  <c r="BH23" i="175"/>
  <c r="BJ23" i="175" s="1"/>
  <c r="AZ23" i="175"/>
  <c r="AY23" i="175"/>
  <c r="BA23" i="175" s="1"/>
  <c r="AX23" i="175"/>
  <c r="AV23" i="175"/>
  <c r="AU23" i="175"/>
  <c r="AW23" i="175" s="1"/>
  <c r="AM23" i="175"/>
  <c r="AL23" i="175"/>
  <c r="AN23" i="175" s="1"/>
  <c r="AK23" i="175"/>
  <c r="AI23" i="175"/>
  <c r="AH23" i="175"/>
  <c r="AJ23" i="175" s="1"/>
  <c r="Z23" i="175"/>
  <c r="AA23" i="175"/>
  <c r="X23" i="175"/>
  <c r="V23" i="175"/>
  <c r="W23" i="175"/>
  <c r="M23" i="175"/>
  <c r="DX23" i="175" s="1"/>
  <c r="K23" i="175"/>
  <c r="DV23" i="175" s="1"/>
  <c r="I23" i="175"/>
  <c r="DT23" i="175" s="1"/>
  <c r="DR22" i="175"/>
  <c r="DM22" i="175"/>
  <c r="DL22" i="175"/>
  <c r="DN22" i="175" s="1"/>
  <c r="DK22" i="175"/>
  <c r="DI22" i="175"/>
  <c r="DH22" i="175"/>
  <c r="DJ22" i="175" s="1"/>
  <c r="CZ22" i="175"/>
  <c r="CY22" i="175"/>
  <c r="DA22" i="175" s="1"/>
  <c r="CX22" i="175"/>
  <c r="CV22" i="175"/>
  <c r="CU22" i="175"/>
  <c r="CW22" i="175" s="1"/>
  <c r="CM22" i="175"/>
  <c r="CL22" i="175"/>
  <c r="CN22" i="175" s="1"/>
  <c r="CK22" i="175"/>
  <c r="CI22" i="175"/>
  <c r="CH22" i="175"/>
  <c r="CJ22" i="175" s="1"/>
  <c r="BZ22" i="175"/>
  <c r="BY22" i="175"/>
  <c r="CA22" i="175" s="1"/>
  <c r="BX22" i="175"/>
  <c r="BV22" i="175"/>
  <c r="BU22" i="175"/>
  <c r="BW22" i="175" s="1"/>
  <c r="BM22" i="175"/>
  <c r="BL22" i="175"/>
  <c r="BN22" i="175" s="1"/>
  <c r="BK22" i="175"/>
  <c r="BI22" i="175"/>
  <c r="BH22" i="175"/>
  <c r="BJ22" i="175" s="1"/>
  <c r="AZ22" i="175"/>
  <c r="AY22" i="175"/>
  <c r="BA22" i="175" s="1"/>
  <c r="AX22" i="175"/>
  <c r="AV22" i="175"/>
  <c r="AU22" i="175"/>
  <c r="AW22" i="175" s="1"/>
  <c r="AM22" i="175"/>
  <c r="AL22" i="175"/>
  <c r="AN22" i="175" s="1"/>
  <c r="AK22" i="175"/>
  <c r="AI22" i="175"/>
  <c r="AH22" i="175"/>
  <c r="AJ22" i="175" s="1"/>
  <c r="Z22" i="175"/>
  <c r="AA22" i="175"/>
  <c r="X22" i="175"/>
  <c r="V22" i="175"/>
  <c r="W22" i="175"/>
  <c r="M22" i="175"/>
  <c r="DX22" i="175" s="1"/>
  <c r="K22" i="175"/>
  <c r="DV22" i="175" s="1"/>
  <c r="I22" i="175"/>
  <c r="DT22" i="175" s="1"/>
  <c r="DR21" i="175"/>
  <c r="DM21" i="175"/>
  <c r="DL21" i="175"/>
  <c r="DN21" i="175" s="1"/>
  <c r="DK21" i="175"/>
  <c r="DI21" i="175"/>
  <c r="DH21" i="175"/>
  <c r="DJ21" i="175" s="1"/>
  <c r="CZ21" i="175"/>
  <c r="CY21" i="175"/>
  <c r="DA21" i="175" s="1"/>
  <c r="CX21" i="175"/>
  <c r="CV21" i="175"/>
  <c r="CU21" i="175"/>
  <c r="CW21" i="175" s="1"/>
  <c r="CM21" i="175"/>
  <c r="CL21" i="175"/>
  <c r="CN21" i="175" s="1"/>
  <c r="CK21" i="175"/>
  <c r="CI21" i="175"/>
  <c r="CH21" i="175"/>
  <c r="CJ21" i="175" s="1"/>
  <c r="BZ21" i="175"/>
  <c r="BY21" i="175"/>
  <c r="CA21" i="175" s="1"/>
  <c r="BX21" i="175"/>
  <c r="BV21" i="175"/>
  <c r="BU21" i="175"/>
  <c r="BW21" i="175" s="1"/>
  <c r="BM21" i="175"/>
  <c r="BL21" i="175"/>
  <c r="BN21" i="175" s="1"/>
  <c r="BK21" i="175"/>
  <c r="BI21" i="175"/>
  <c r="BH21" i="175"/>
  <c r="BJ21" i="175" s="1"/>
  <c r="AZ21" i="175"/>
  <c r="AY21" i="175"/>
  <c r="BA21" i="175" s="1"/>
  <c r="AX21" i="175"/>
  <c r="AV21" i="175"/>
  <c r="AU21" i="175"/>
  <c r="AW21" i="175" s="1"/>
  <c r="AM21" i="175"/>
  <c r="AL21" i="175"/>
  <c r="AN21" i="175" s="1"/>
  <c r="AK21" i="175"/>
  <c r="AI21" i="175"/>
  <c r="AH21" i="175"/>
  <c r="AJ21" i="175" s="1"/>
  <c r="Z21" i="175"/>
  <c r="AA21" i="175"/>
  <c r="X21" i="175"/>
  <c r="V21" i="175"/>
  <c r="W21" i="175"/>
  <c r="M21" i="175"/>
  <c r="DX21" i="175" s="1"/>
  <c r="K21" i="175"/>
  <c r="DV21" i="175" s="1"/>
  <c r="I21" i="175"/>
  <c r="DT21" i="175" s="1"/>
  <c r="DR20" i="175"/>
  <c r="DM20" i="175"/>
  <c r="DL20" i="175"/>
  <c r="DN20" i="175" s="1"/>
  <c r="DK20" i="175"/>
  <c r="DI20" i="175"/>
  <c r="DH20" i="175"/>
  <c r="DJ20" i="175" s="1"/>
  <c r="CZ20" i="175"/>
  <c r="CY20" i="175"/>
  <c r="DA20" i="175" s="1"/>
  <c r="CX20" i="175"/>
  <c r="CV20" i="175"/>
  <c r="CU20" i="175"/>
  <c r="CW20" i="175" s="1"/>
  <c r="CM20" i="175"/>
  <c r="CL20" i="175"/>
  <c r="CN20" i="175" s="1"/>
  <c r="CK20" i="175"/>
  <c r="CI20" i="175"/>
  <c r="CH20" i="175"/>
  <c r="CJ20" i="175" s="1"/>
  <c r="BZ20" i="175"/>
  <c r="BY20" i="175"/>
  <c r="CA20" i="175" s="1"/>
  <c r="BX20" i="175"/>
  <c r="BV20" i="175"/>
  <c r="BU20" i="175"/>
  <c r="BW20" i="175" s="1"/>
  <c r="BM20" i="175"/>
  <c r="BL20" i="175"/>
  <c r="BN20" i="175" s="1"/>
  <c r="BK20" i="175"/>
  <c r="BI20" i="175"/>
  <c r="BH20" i="175"/>
  <c r="BJ20" i="175" s="1"/>
  <c r="AZ20" i="175"/>
  <c r="AY20" i="175"/>
  <c r="BA20" i="175" s="1"/>
  <c r="AX20" i="175"/>
  <c r="AV20" i="175"/>
  <c r="AU20" i="175"/>
  <c r="AW20" i="175" s="1"/>
  <c r="AM20" i="175"/>
  <c r="AL20" i="175"/>
  <c r="AN20" i="175" s="1"/>
  <c r="AK20" i="175"/>
  <c r="AI20" i="175"/>
  <c r="AH20" i="175"/>
  <c r="AJ20" i="175" s="1"/>
  <c r="Z20" i="175"/>
  <c r="AA20" i="175"/>
  <c r="X20" i="175"/>
  <c r="V20" i="175"/>
  <c r="W20" i="175"/>
  <c r="M20" i="175"/>
  <c r="DX20" i="175" s="1"/>
  <c r="K20" i="175"/>
  <c r="DV20" i="175" s="1"/>
  <c r="I20" i="175"/>
  <c r="DT20" i="175" s="1"/>
  <c r="DR19" i="175"/>
  <c r="DM19" i="175"/>
  <c r="DL19" i="175"/>
  <c r="DN19" i="175" s="1"/>
  <c r="DK19" i="175"/>
  <c r="DI19" i="175"/>
  <c r="DH19" i="175"/>
  <c r="DJ19" i="175" s="1"/>
  <c r="CZ19" i="175"/>
  <c r="CY19" i="175"/>
  <c r="DA19" i="175" s="1"/>
  <c r="CX19" i="175"/>
  <c r="CV19" i="175"/>
  <c r="CU19" i="175"/>
  <c r="CW19" i="175" s="1"/>
  <c r="CM19" i="175"/>
  <c r="CL19" i="175"/>
  <c r="CN19" i="175" s="1"/>
  <c r="CK19" i="175"/>
  <c r="CI19" i="175"/>
  <c r="CH19" i="175"/>
  <c r="CJ19" i="175" s="1"/>
  <c r="BZ19" i="175"/>
  <c r="BY19" i="175"/>
  <c r="CA19" i="175" s="1"/>
  <c r="BX19" i="175"/>
  <c r="BV19" i="175"/>
  <c r="BU19" i="175"/>
  <c r="BW19" i="175" s="1"/>
  <c r="BM19" i="175"/>
  <c r="BL19" i="175"/>
  <c r="BN19" i="175" s="1"/>
  <c r="BK19" i="175"/>
  <c r="BI19" i="175"/>
  <c r="BH19" i="175"/>
  <c r="BJ19" i="175" s="1"/>
  <c r="AZ19" i="175"/>
  <c r="AY19" i="175"/>
  <c r="BA19" i="175" s="1"/>
  <c r="AX19" i="175"/>
  <c r="AV19" i="175"/>
  <c r="AU19" i="175"/>
  <c r="AW19" i="175" s="1"/>
  <c r="AM19" i="175"/>
  <c r="AL19" i="175"/>
  <c r="AN19" i="175" s="1"/>
  <c r="AK19" i="175"/>
  <c r="AI19" i="175"/>
  <c r="AH19" i="175"/>
  <c r="AJ19" i="175" s="1"/>
  <c r="Z19" i="175"/>
  <c r="AA19" i="175"/>
  <c r="X19" i="175"/>
  <c r="V19" i="175"/>
  <c r="W19" i="175"/>
  <c r="M19" i="175"/>
  <c r="DX19" i="175" s="1"/>
  <c r="K19" i="175"/>
  <c r="DV19" i="175" s="1"/>
  <c r="I19" i="175"/>
  <c r="DT19" i="175" s="1"/>
  <c r="DR18" i="175"/>
  <c r="DM18" i="175"/>
  <c r="DL18" i="175"/>
  <c r="DN18" i="175" s="1"/>
  <c r="DK18" i="175"/>
  <c r="DI18" i="175"/>
  <c r="DH18" i="175"/>
  <c r="DJ18" i="175" s="1"/>
  <c r="CZ18" i="175"/>
  <c r="CY18" i="175"/>
  <c r="DA18" i="175" s="1"/>
  <c r="CX18" i="175"/>
  <c r="CV18" i="175"/>
  <c r="CU18" i="175"/>
  <c r="CW18" i="175" s="1"/>
  <c r="CM18" i="175"/>
  <c r="CL18" i="175"/>
  <c r="CN18" i="175" s="1"/>
  <c r="CK18" i="175"/>
  <c r="CI18" i="175"/>
  <c r="CH18" i="175"/>
  <c r="CJ18" i="175" s="1"/>
  <c r="BZ18" i="175"/>
  <c r="BY18" i="175"/>
  <c r="CA18" i="175" s="1"/>
  <c r="BX18" i="175"/>
  <c r="BV18" i="175"/>
  <c r="BU18" i="175"/>
  <c r="BW18" i="175" s="1"/>
  <c r="BM18" i="175"/>
  <c r="BL18" i="175"/>
  <c r="BN18" i="175" s="1"/>
  <c r="BK18" i="175"/>
  <c r="BI18" i="175"/>
  <c r="BH18" i="175"/>
  <c r="BJ18" i="175" s="1"/>
  <c r="AZ18" i="175"/>
  <c r="AY18" i="175"/>
  <c r="BA18" i="175" s="1"/>
  <c r="AX18" i="175"/>
  <c r="AV18" i="175"/>
  <c r="AU18" i="175"/>
  <c r="AW18" i="175" s="1"/>
  <c r="AM18" i="175"/>
  <c r="AL18" i="175"/>
  <c r="AN18" i="175" s="1"/>
  <c r="AK18" i="175"/>
  <c r="AI18" i="175"/>
  <c r="AH18" i="175"/>
  <c r="AJ18" i="175" s="1"/>
  <c r="Z18" i="175"/>
  <c r="AA18" i="175"/>
  <c r="X18" i="175"/>
  <c r="V18" i="175"/>
  <c r="W18" i="175"/>
  <c r="M18" i="175"/>
  <c r="DX18" i="175" s="1"/>
  <c r="K18" i="175"/>
  <c r="DV18" i="175" s="1"/>
  <c r="I18" i="175"/>
  <c r="DT18" i="175" s="1"/>
  <c r="DR17" i="175"/>
  <c r="DM17" i="175"/>
  <c r="DL17" i="175"/>
  <c r="DN17" i="175" s="1"/>
  <c r="DK17" i="175"/>
  <c r="DI17" i="175"/>
  <c r="DH17" i="175"/>
  <c r="DJ17" i="175" s="1"/>
  <c r="CZ17" i="175"/>
  <c r="CY17" i="175"/>
  <c r="DA17" i="175" s="1"/>
  <c r="CX17" i="175"/>
  <c r="CV17" i="175"/>
  <c r="CU17" i="175"/>
  <c r="CW17" i="175" s="1"/>
  <c r="CM17" i="175"/>
  <c r="CL17" i="175"/>
  <c r="CN17" i="175" s="1"/>
  <c r="CK17" i="175"/>
  <c r="CI17" i="175"/>
  <c r="CH17" i="175"/>
  <c r="CJ17" i="175" s="1"/>
  <c r="BZ17" i="175"/>
  <c r="BY17" i="175"/>
  <c r="CA17" i="175" s="1"/>
  <c r="BX17" i="175"/>
  <c r="BV17" i="175"/>
  <c r="BU17" i="175"/>
  <c r="BW17" i="175" s="1"/>
  <c r="BM17" i="175"/>
  <c r="BL17" i="175"/>
  <c r="BN17" i="175" s="1"/>
  <c r="BK17" i="175"/>
  <c r="BI17" i="175"/>
  <c r="BH17" i="175"/>
  <c r="BJ17" i="175" s="1"/>
  <c r="AZ17" i="175"/>
  <c r="AY17" i="175"/>
  <c r="BA17" i="175" s="1"/>
  <c r="AX17" i="175"/>
  <c r="AV17" i="175"/>
  <c r="AU17" i="175"/>
  <c r="AW17" i="175" s="1"/>
  <c r="AM17" i="175"/>
  <c r="AL17" i="175"/>
  <c r="AN17" i="175" s="1"/>
  <c r="AK17" i="175"/>
  <c r="AI17" i="175"/>
  <c r="AH17" i="175"/>
  <c r="AJ17" i="175" s="1"/>
  <c r="Z17" i="175"/>
  <c r="X17" i="175"/>
  <c r="V17" i="175"/>
  <c r="W17" i="175"/>
  <c r="M17" i="175"/>
  <c r="K17" i="175"/>
  <c r="DV17" i="175" s="1"/>
  <c r="I17" i="175"/>
  <c r="DT17" i="175" s="1"/>
  <c r="DR16" i="175"/>
  <c r="DM16" i="175"/>
  <c r="DL16" i="175"/>
  <c r="DN16" i="175" s="1"/>
  <c r="DK16" i="175"/>
  <c r="DI16" i="175"/>
  <c r="DH16" i="175"/>
  <c r="DJ16" i="175" s="1"/>
  <c r="CZ16" i="175"/>
  <c r="CY16" i="175"/>
  <c r="DA16" i="175" s="1"/>
  <c r="CX16" i="175"/>
  <c r="CV16" i="175"/>
  <c r="CU16" i="175"/>
  <c r="CW16" i="175" s="1"/>
  <c r="CM16" i="175"/>
  <c r="CL16" i="175"/>
  <c r="CN16" i="175" s="1"/>
  <c r="CK16" i="175"/>
  <c r="CI16" i="175"/>
  <c r="CH16" i="175"/>
  <c r="CJ16" i="175" s="1"/>
  <c r="BZ16" i="175"/>
  <c r="BY16" i="175"/>
  <c r="CA16" i="175" s="1"/>
  <c r="BX16" i="175"/>
  <c r="BV16" i="175"/>
  <c r="BU16" i="175"/>
  <c r="BW16" i="175" s="1"/>
  <c r="BM16" i="175"/>
  <c r="BL16" i="175"/>
  <c r="BN16" i="175" s="1"/>
  <c r="BK16" i="175"/>
  <c r="BI16" i="175"/>
  <c r="BH16" i="175"/>
  <c r="BJ16" i="175" s="1"/>
  <c r="AZ16" i="175"/>
  <c r="AY16" i="175"/>
  <c r="BA16" i="175" s="1"/>
  <c r="AX16" i="175"/>
  <c r="AV16" i="175"/>
  <c r="AU16" i="175"/>
  <c r="AW16" i="175" s="1"/>
  <c r="AM16" i="175"/>
  <c r="AL16" i="175"/>
  <c r="AN16" i="175" s="1"/>
  <c r="AK16" i="175"/>
  <c r="AI16" i="175"/>
  <c r="AH16" i="175"/>
  <c r="AJ16" i="175" s="1"/>
  <c r="Z16" i="175"/>
  <c r="AA16" i="175"/>
  <c r="X16" i="175"/>
  <c r="V16" i="175"/>
  <c r="W16" i="175"/>
  <c r="M16" i="175"/>
  <c r="DX16" i="175" s="1"/>
  <c r="K16" i="175"/>
  <c r="DV16" i="175" s="1"/>
  <c r="I16" i="175"/>
  <c r="DT16" i="175" s="1"/>
  <c r="DR15" i="175"/>
  <c r="DM15" i="175"/>
  <c r="DL15" i="175"/>
  <c r="DN15" i="175" s="1"/>
  <c r="DK15" i="175"/>
  <c r="DI15" i="175"/>
  <c r="DH15" i="175"/>
  <c r="DJ15" i="175" s="1"/>
  <c r="CZ15" i="175"/>
  <c r="CY15" i="175"/>
  <c r="DA15" i="175" s="1"/>
  <c r="CX15" i="175"/>
  <c r="CV15" i="175"/>
  <c r="CU15" i="175"/>
  <c r="CW15" i="175" s="1"/>
  <c r="CM15" i="175"/>
  <c r="CL15" i="175"/>
  <c r="CN15" i="175" s="1"/>
  <c r="CK15" i="175"/>
  <c r="CI15" i="175"/>
  <c r="CH15" i="175"/>
  <c r="CJ15" i="175" s="1"/>
  <c r="BZ15" i="175"/>
  <c r="BY15" i="175"/>
  <c r="CA15" i="175" s="1"/>
  <c r="BX15" i="175"/>
  <c r="BV15" i="175"/>
  <c r="BU15" i="175"/>
  <c r="BW15" i="175" s="1"/>
  <c r="BM15" i="175"/>
  <c r="BL15" i="175"/>
  <c r="BN15" i="175" s="1"/>
  <c r="BK15" i="175"/>
  <c r="BI15" i="175"/>
  <c r="BH15" i="175"/>
  <c r="BJ15" i="175" s="1"/>
  <c r="AZ15" i="175"/>
  <c r="AY15" i="175"/>
  <c r="BA15" i="175" s="1"/>
  <c r="AX15" i="175"/>
  <c r="AV15" i="175"/>
  <c r="AU15" i="175"/>
  <c r="AW15" i="175" s="1"/>
  <c r="AM15" i="175"/>
  <c r="AL15" i="175"/>
  <c r="AN15" i="175" s="1"/>
  <c r="AK15" i="175"/>
  <c r="AI15" i="175"/>
  <c r="AH15" i="175"/>
  <c r="AJ15" i="175" s="1"/>
  <c r="Z15" i="175"/>
  <c r="AA15" i="175"/>
  <c r="X15" i="175"/>
  <c r="V15" i="175"/>
  <c r="W15" i="175"/>
  <c r="M15" i="175"/>
  <c r="DX15" i="175" s="1"/>
  <c r="K15" i="175"/>
  <c r="DV15" i="175" s="1"/>
  <c r="I15" i="175"/>
  <c r="DT15" i="175" s="1"/>
  <c r="DR14" i="175"/>
  <c r="DM14" i="175"/>
  <c r="DL14" i="175"/>
  <c r="DN14" i="175" s="1"/>
  <c r="DK14" i="175"/>
  <c r="DI14" i="175"/>
  <c r="DH14" i="175"/>
  <c r="DJ14" i="175" s="1"/>
  <c r="CZ14" i="175"/>
  <c r="CY14" i="175"/>
  <c r="DA14" i="175" s="1"/>
  <c r="CX14" i="175"/>
  <c r="CV14" i="175"/>
  <c r="CU14" i="175"/>
  <c r="CW14" i="175" s="1"/>
  <c r="CM14" i="175"/>
  <c r="CL14" i="175"/>
  <c r="CN14" i="175" s="1"/>
  <c r="CK14" i="175"/>
  <c r="CI14" i="175"/>
  <c r="CH14" i="175"/>
  <c r="CJ14" i="175" s="1"/>
  <c r="BZ14" i="175"/>
  <c r="BY14" i="175"/>
  <c r="CA14" i="175" s="1"/>
  <c r="BX14" i="175"/>
  <c r="BV14" i="175"/>
  <c r="BU14" i="175"/>
  <c r="BW14" i="175" s="1"/>
  <c r="BM14" i="175"/>
  <c r="BL14" i="175"/>
  <c r="BN14" i="175" s="1"/>
  <c r="BK14" i="175"/>
  <c r="BI14" i="175"/>
  <c r="BH14" i="175"/>
  <c r="BJ14" i="175" s="1"/>
  <c r="AZ14" i="175"/>
  <c r="AY14" i="175"/>
  <c r="BA14" i="175" s="1"/>
  <c r="AX14" i="175"/>
  <c r="AV14" i="175"/>
  <c r="AU14" i="175"/>
  <c r="AW14" i="175" s="1"/>
  <c r="AM14" i="175"/>
  <c r="AL14" i="175"/>
  <c r="AN14" i="175" s="1"/>
  <c r="AK14" i="175"/>
  <c r="AI14" i="175"/>
  <c r="AH14" i="175"/>
  <c r="AJ14" i="175" s="1"/>
  <c r="Z14" i="175"/>
  <c r="AA14" i="175"/>
  <c r="X14" i="175"/>
  <c r="V14" i="175"/>
  <c r="W14" i="175"/>
  <c r="M14" i="175"/>
  <c r="DX14" i="175" s="1"/>
  <c r="K14" i="175"/>
  <c r="DV14" i="175" s="1"/>
  <c r="I14" i="175"/>
  <c r="DT14" i="175" s="1"/>
  <c r="DR13" i="175"/>
  <c r="DM13" i="175"/>
  <c r="DL13" i="175"/>
  <c r="DN13" i="175" s="1"/>
  <c r="DK13" i="175"/>
  <c r="DI13" i="175"/>
  <c r="DH13" i="175"/>
  <c r="DJ13" i="175" s="1"/>
  <c r="CZ13" i="175"/>
  <c r="CY13" i="175"/>
  <c r="DA13" i="175" s="1"/>
  <c r="CX13" i="175"/>
  <c r="CV13" i="175"/>
  <c r="CU13" i="175"/>
  <c r="CW13" i="175" s="1"/>
  <c r="CM13" i="175"/>
  <c r="CL13" i="175"/>
  <c r="CN13" i="175" s="1"/>
  <c r="CK13" i="175"/>
  <c r="CI13" i="175"/>
  <c r="CH13" i="175"/>
  <c r="CJ13" i="175" s="1"/>
  <c r="BZ13" i="175"/>
  <c r="BY13" i="175"/>
  <c r="CA13" i="175" s="1"/>
  <c r="BX13" i="175"/>
  <c r="BV13" i="175"/>
  <c r="BU13" i="175"/>
  <c r="BW13" i="175" s="1"/>
  <c r="BM13" i="175"/>
  <c r="BL13" i="175"/>
  <c r="BN13" i="175" s="1"/>
  <c r="BK13" i="175"/>
  <c r="BI13" i="175"/>
  <c r="BH13" i="175"/>
  <c r="BJ13" i="175" s="1"/>
  <c r="AZ13" i="175"/>
  <c r="AY13" i="175"/>
  <c r="BA13" i="175" s="1"/>
  <c r="AX13" i="175"/>
  <c r="AV13" i="175"/>
  <c r="AU13" i="175"/>
  <c r="AW13" i="175" s="1"/>
  <c r="AM13" i="175"/>
  <c r="AL13" i="175"/>
  <c r="AN13" i="175" s="1"/>
  <c r="AK13" i="175"/>
  <c r="AI13" i="175"/>
  <c r="AH13" i="175"/>
  <c r="AJ13" i="175" s="1"/>
  <c r="Z13" i="175"/>
  <c r="AA13" i="175"/>
  <c r="X13" i="175"/>
  <c r="V13" i="175"/>
  <c r="W13" i="175"/>
  <c r="M13" i="175"/>
  <c r="DX13" i="175" s="1"/>
  <c r="K13" i="175"/>
  <c r="DV13" i="175" s="1"/>
  <c r="I13" i="175"/>
  <c r="DT13" i="175" s="1"/>
  <c r="DR12" i="175"/>
  <c r="DM12" i="175"/>
  <c r="DL12" i="175"/>
  <c r="DN12" i="175" s="1"/>
  <c r="DK12" i="175"/>
  <c r="DI12" i="175"/>
  <c r="DH12" i="175"/>
  <c r="DJ12" i="175" s="1"/>
  <c r="CZ12" i="175"/>
  <c r="CY12" i="175"/>
  <c r="DA12" i="175" s="1"/>
  <c r="CX12" i="175"/>
  <c r="CV12" i="175"/>
  <c r="CU12" i="175"/>
  <c r="CW12" i="175" s="1"/>
  <c r="CM12" i="175"/>
  <c r="CL12" i="175"/>
  <c r="CN12" i="175" s="1"/>
  <c r="CK12" i="175"/>
  <c r="CI12" i="175"/>
  <c r="CH12" i="175"/>
  <c r="CJ12" i="175" s="1"/>
  <c r="BZ12" i="175"/>
  <c r="BY12" i="175"/>
  <c r="CA12" i="175" s="1"/>
  <c r="BX12" i="175"/>
  <c r="BV12" i="175"/>
  <c r="BU12" i="175"/>
  <c r="BW12" i="175" s="1"/>
  <c r="BM12" i="175"/>
  <c r="BL12" i="175"/>
  <c r="BN12" i="175" s="1"/>
  <c r="BK12" i="175"/>
  <c r="BI12" i="175"/>
  <c r="BH12" i="175"/>
  <c r="BJ12" i="175" s="1"/>
  <c r="AZ12" i="175"/>
  <c r="AY12" i="175"/>
  <c r="BA12" i="175" s="1"/>
  <c r="AX12" i="175"/>
  <c r="AV12" i="175"/>
  <c r="AU12" i="175"/>
  <c r="AW12" i="175" s="1"/>
  <c r="AM12" i="175"/>
  <c r="AL12" i="175"/>
  <c r="AN12" i="175" s="1"/>
  <c r="AK12" i="175"/>
  <c r="AI12" i="175"/>
  <c r="AH12" i="175"/>
  <c r="AJ12" i="175" s="1"/>
  <c r="Z12" i="175"/>
  <c r="AA12" i="175"/>
  <c r="X12" i="175"/>
  <c r="V12" i="175"/>
  <c r="W12" i="175"/>
  <c r="M12" i="175"/>
  <c r="DX12" i="175" s="1"/>
  <c r="K12" i="175"/>
  <c r="DV12" i="175" s="1"/>
  <c r="I12" i="175"/>
  <c r="DT12" i="175" s="1"/>
  <c r="EB11" i="175"/>
  <c r="DR11" i="175"/>
  <c r="DM11" i="175"/>
  <c r="DL11" i="175"/>
  <c r="DN11" i="175" s="1"/>
  <c r="DK11" i="175"/>
  <c r="DI11" i="175"/>
  <c r="DH11" i="175"/>
  <c r="DJ11" i="175" s="1"/>
  <c r="CZ11" i="175"/>
  <c r="CY11" i="175"/>
  <c r="DA11" i="175" s="1"/>
  <c r="CX11" i="175"/>
  <c r="CV11" i="175"/>
  <c r="CU11" i="175"/>
  <c r="CW11" i="175" s="1"/>
  <c r="CM11" i="175"/>
  <c r="CL11" i="175"/>
  <c r="CN11" i="175" s="1"/>
  <c r="CK11" i="175"/>
  <c r="CI11" i="175"/>
  <c r="CH11" i="175"/>
  <c r="CJ11" i="175" s="1"/>
  <c r="BZ11" i="175"/>
  <c r="BY11" i="175"/>
  <c r="CA11" i="175" s="1"/>
  <c r="BX11" i="175"/>
  <c r="BV11" i="175"/>
  <c r="BU11" i="175"/>
  <c r="BW11" i="175" s="1"/>
  <c r="BM11" i="175"/>
  <c r="BL11" i="175"/>
  <c r="BN11" i="175" s="1"/>
  <c r="BK11" i="175"/>
  <c r="BI11" i="175"/>
  <c r="BH11" i="175"/>
  <c r="BJ11" i="175" s="1"/>
  <c r="AZ11" i="175"/>
  <c r="AY11" i="175"/>
  <c r="BA11" i="175" s="1"/>
  <c r="AX11" i="175"/>
  <c r="AV11" i="175"/>
  <c r="AU11" i="175"/>
  <c r="AW11" i="175" s="1"/>
  <c r="AM11" i="175"/>
  <c r="AL11" i="175"/>
  <c r="AN11" i="175" s="1"/>
  <c r="AK11" i="175"/>
  <c r="AI11" i="175"/>
  <c r="AH11" i="175"/>
  <c r="AJ11" i="175" s="1"/>
  <c r="Z11" i="175"/>
  <c r="AA11" i="175"/>
  <c r="X11" i="175"/>
  <c r="V11" i="175"/>
  <c r="W11" i="175"/>
  <c r="M11" i="175"/>
  <c r="DX11" i="175" s="1"/>
  <c r="K11" i="175"/>
  <c r="DV11" i="175" s="1"/>
  <c r="I11" i="175"/>
  <c r="DT11" i="175" s="1"/>
  <c r="EB10" i="175"/>
  <c r="DR10" i="175"/>
  <c r="DM10" i="175"/>
  <c r="DL10" i="175"/>
  <c r="DN10" i="175" s="1"/>
  <c r="DK10" i="175"/>
  <c r="DI10" i="175"/>
  <c r="DH10" i="175"/>
  <c r="DJ10" i="175" s="1"/>
  <c r="CZ10" i="175"/>
  <c r="CY10" i="175"/>
  <c r="DA10" i="175" s="1"/>
  <c r="CX10" i="175"/>
  <c r="CV10" i="175"/>
  <c r="CU10" i="175"/>
  <c r="CW10" i="175" s="1"/>
  <c r="CM10" i="175"/>
  <c r="CL10" i="175"/>
  <c r="CN10" i="175" s="1"/>
  <c r="CK10" i="175"/>
  <c r="CI10" i="175"/>
  <c r="CH10" i="175"/>
  <c r="CJ10" i="175" s="1"/>
  <c r="BZ10" i="175"/>
  <c r="BY10" i="175"/>
  <c r="CA10" i="175" s="1"/>
  <c r="BX10" i="175"/>
  <c r="BV10" i="175"/>
  <c r="BU10" i="175"/>
  <c r="BW10" i="175" s="1"/>
  <c r="BM10" i="175"/>
  <c r="BL10" i="175"/>
  <c r="BN10" i="175" s="1"/>
  <c r="BK10" i="175"/>
  <c r="BI10" i="175"/>
  <c r="BH10" i="175"/>
  <c r="BJ10" i="175" s="1"/>
  <c r="AZ10" i="175"/>
  <c r="AY10" i="175"/>
  <c r="BA10" i="175" s="1"/>
  <c r="AX10" i="175"/>
  <c r="AV10" i="175"/>
  <c r="AU10" i="175"/>
  <c r="AW10" i="175" s="1"/>
  <c r="AM10" i="175"/>
  <c r="AL10" i="175"/>
  <c r="AN10" i="175" s="1"/>
  <c r="AK10" i="175"/>
  <c r="AI10" i="175"/>
  <c r="AH10" i="175"/>
  <c r="AJ10" i="175" s="1"/>
  <c r="Z10" i="175"/>
  <c r="AA10" i="175"/>
  <c r="X10" i="175"/>
  <c r="V10" i="175"/>
  <c r="W10" i="175"/>
  <c r="M10" i="175"/>
  <c r="DX10" i="175" s="1"/>
  <c r="K10" i="175"/>
  <c r="DV10" i="175" s="1"/>
  <c r="I10" i="175"/>
  <c r="DT10" i="175" s="1"/>
  <c r="EB9" i="175"/>
  <c r="DR9" i="175"/>
  <c r="DM9" i="175"/>
  <c r="DL9" i="175"/>
  <c r="DN9" i="175" s="1"/>
  <c r="DK9" i="175"/>
  <c r="DI9" i="175"/>
  <c r="DH9" i="175"/>
  <c r="DJ9" i="175" s="1"/>
  <c r="CZ9" i="175"/>
  <c r="CY9" i="175"/>
  <c r="DA9" i="175" s="1"/>
  <c r="CX9" i="175"/>
  <c r="CV9" i="175"/>
  <c r="CU9" i="175"/>
  <c r="CW9" i="175" s="1"/>
  <c r="CM9" i="175"/>
  <c r="CL9" i="175"/>
  <c r="CN9" i="175" s="1"/>
  <c r="CK9" i="175"/>
  <c r="CI9" i="175"/>
  <c r="CH9" i="175"/>
  <c r="CJ9" i="175" s="1"/>
  <c r="BZ9" i="175"/>
  <c r="BY9" i="175"/>
  <c r="CA9" i="175" s="1"/>
  <c r="BX9" i="175"/>
  <c r="BV9" i="175"/>
  <c r="BU9" i="175"/>
  <c r="BW9" i="175" s="1"/>
  <c r="BM9" i="175"/>
  <c r="BL9" i="175"/>
  <c r="BN9" i="175" s="1"/>
  <c r="BK9" i="175"/>
  <c r="BI9" i="175"/>
  <c r="BH9" i="175"/>
  <c r="BJ9" i="175" s="1"/>
  <c r="AZ9" i="175"/>
  <c r="AY9" i="175"/>
  <c r="BA9" i="175" s="1"/>
  <c r="AX9" i="175"/>
  <c r="AV9" i="175"/>
  <c r="AU9" i="175"/>
  <c r="AW9" i="175" s="1"/>
  <c r="AM9" i="175"/>
  <c r="AL9" i="175"/>
  <c r="AN9" i="175" s="1"/>
  <c r="AK9" i="175"/>
  <c r="AI9" i="175"/>
  <c r="AH9" i="175"/>
  <c r="AJ9" i="175" s="1"/>
  <c r="Z9" i="175"/>
  <c r="AA9" i="175"/>
  <c r="X9" i="175"/>
  <c r="V9" i="175"/>
  <c r="W9" i="175"/>
  <c r="M9" i="175"/>
  <c r="DX9" i="175" s="1"/>
  <c r="K9" i="175"/>
  <c r="DV9" i="175" s="1"/>
  <c r="I9" i="175"/>
  <c r="DT9" i="175" s="1"/>
  <c r="EB8" i="175"/>
  <c r="DR8" i="175"/>
  <c r="DM8" i="175"/>
  <c r="DL8" i="175"/>
  <c r="DN8" i="175" s="1"/>
  <c r="DK8" i="175"/>
  <c r="DI8" i="175"/>
  <c r="DH8" i="175"/>
  <c r="DJ8" i="175" s="1"/>
  <c r="CZ8" i="175"/>
  <c r="CY8" i="175"/>
  <c r="DA8" i="175" s="1"/>
  <c r="CX8" i="175"/>
  <c r="CV8" i="175"/>
  <c r="CU8" i="175"/>
  <c r="CW8" i="175" s="1"/>
  <c r="CM8" i="175"/>
  <c r="CL8" i="175"/>
  <c r="CN8" i="175" s="1"/>
  <c r="CK8" i="175"/>
  <c r="CI8" i="175"/>
  <c r="CH8" i="175"/>
  <c r="CJ8" i="175" s="1"/>
  <c r="BZ8" i="175"/>
  <c r="BY8" i="175"/>
  <c r="CA8" i="175" s="1"/>
  <c r="BX8" i="175"/>
  <c r="BV8" i="175"/>
  <c r="BU8" i="175"/>
  <c r="BW8" i="175" s="1"/>
  <c r="BM8" i="175"/>
  <c r="BL8" i="175"/>
  <c r="BN8" i="175" s="1"/>
  <c r="BK8" i="175"/>
  <c r="BI8" i="175"/>
  <c r="BH8" i="175"/>
  <c r="BJ8" i="175" s="1"/>
  <c r="AZ8" i="175"/>
  <c r="AY8" i="175"/>
  <c r="BA8" i="175" s="1"/>
  <c r="AX8" i="175"/>
  <c r="AV8" i="175"/>
  <c r="AU8" i="175"/>
  <c r="AW8" i="175" s="1"/>
  <c r="AM8" i="175"/>
  <c r="AL8" i="175"/>
  <c r="AN8" i="175" s="1"/>
  <c r="AK8" i="175"/>
  <c r="AI8" i="175"/>
  <c r="AH8" i="175"/>
  <c r="AJ8" i="175" s="1"/>
  <c r="Z8" i="175"/>
  <c r="AA8" i="175"/>
  <c r="X8" i="175"/>
  <c r="V8" i="175"/>
  <c r="W8" i="175"/>
  <c r="M8" i="175"/>
  <c r="DX8" i="175" s="1"/>
  <c r="K8" i="175"/>
  <c r="DV8" i="175" s="1"/>
  <c r="I8" i="175"/>
  <c r="DT8" i="175" s="1"/>
  <c r="H8" i="175"/>
  <c r="EB7" i="175"/>
  <c r="DR7" i="175"/>
  <c r="DM7" i="175"/>
  <c r="DL7" i="175"/>
  <c r="DN7" i="175" s="1"/>
  <c r="DK7" i="175"/>
  <c r="DI7" i="175"/>
  <c r="DH7" i="175"/>
  <c r="DJ7" i="175" s="1"/>
  <c r="CZ7" i="175"/>
  <c r="CY7" i="175"/>
  <c r="DA7" i="175" s="1"/>
  <c r="CX7" i="175"/>
  <c r="CV7" i="175"/>
  <c r="CU7" i="175"/>
  <c r="CW7" i="175" s="1"/>
  <c r="CM7" i="175"/>
  <c r="CL7" i="175"/>
  <c r="CN7" i="175" s="1"/>
  <c r="CK7" i="175"/>
  <c r="CI7" i="175"/>
  <c r="CH7" i="175"/>
  <c r="CJ7" i="175" s="1"/>
  <c r="BZ7" i="175"/>
  <c r="BY7" i="175"/>
  <c r="CA7" i="175" s="1"/>
  <c r="BX7" i="175"/>
  <c r="BV7" i="175"/>
  <c r="BU7" i="175"/>
  <c r="BW7" i="175" s="1"/>
  <c r="BM7" i="175"/>
  <c r="BL7" i="175"/>
  <c r="BN7" i="175" s="1"/>
  <c r="BK7" i="175"/>
  <c r="BI7" i="175"/>
  <c r="BH7" i="175"/>
  <c r="BJ7" i="175" s="1"/>
  <c r="AZ7" i="175"/>
  <c r="AY7" i="175"/>
  <c r="BA7" i="175" s="1"/>
  <c r="AX7" i="175"/>
  <c r="AV7" i="175"/>
  <c r="AU7" i="175"/>
  <c r="AW7" i="175" s="1"/>
  <c r="AM7" i="175"/>
  <c r="AL7" i="175"/>
  <c r="AN7" i="175" s="1"/>
  <c r="AK7" i="175"/>
  <c r="AI7" i="175"/>
  <c r="AH7" i="175"/>
  <c r="AJ7" i="175" s="1"/>
  <c r="Z7" i="175"/>
  <c r="AA7" i="175"/>
  <c r="X7" i="175"/>
  <c r="V7" i="175"/>
  <c r="W7" i="175"/>
  <c r="M7" i="175"/>
  <c r="DX7" i="175" s="1"/>
  <c r="K7" i="175"/>
  <c r="DV7" i="175" s="1"/>
  <c r="I7" i="175"/>
  <c r="DT7" i="175" s="1"/>
  <c r="H7" i="175"/>
  <c r="EB6" i="175"/>
  <c r="DR6" i="175"/>
  <c r="DM6" i="175"/>
  <c r="DL6" i="175"/>
  <c r="DN6" i="175" s="1"/>
  <c r="DK6" i="175"/>
  <c r="DI6" i="175"/>
  <c r="DH6" i="175"/>
  <c r="DJ6" i="175" s="1"/>
  <c r="CZ6" i="175"/>
  <c r="CY6" i="175"/>
  <c r="DA6" i="175" s="1"/>
  <c r="CX6" i="175"/>
  <c r="CV6" i="175"/>
  <c r="CU6" i="175"/>
  <c r="CW6" i="175" s="1"/>
  <c r="CM6" i="175"/>
  <c r="CL6" i="175"/>
  <c r="CN6" i="175" s="1"/>
  <c r="CK6" i="175"/>
  <c r="CI6" i="175"/>
  <c r="CH6" i="175"/>
  <c r="CJ6" i="175" s="1"/>
  <c r="BZ6" i="175"/>
  <c r="BY6" i="175"/>
  <c r="CA6" i="175" s="1"/>
  <c r="BX6" i="175"/>
  <c r="BV6" i="175"/>
  <c r="BU6" i="175"/>
  <c r="BW6" i="175" s="1"/>
  <c r="BM6" i="175"/>
  <c r="BL6" i="175"/>
  <c r="BN6" i="175" s="1"/>
  <c r="BK6" i="175"/>
  <c r="BI6" i="175"/>
  <c r="BH6" i="175"/>
  <c r="BJ6" i="175" s="1"/>
  <c r="AZ6" i="175"/>
  <c r="AY6" i="175"/>
  <c r="BA6" i="175" s="1"/>
  <c r="AX6" i="175"/>
  <c r="AV6" i="175"/>
  <c r="AU6" i="175"/>
  <c r="AW6" i="175" s="1"/>
  <c r="AM6" i="175"/>
  <c r="AL6" i="175"/>
  <c r="AN6" i="175" s="1"/>
  <c r="AK6" i="175"/>
  <c r="AI6" i="175"/>
  <c r="AH6" i="175"/>
  <c r="AJ6" i="175" s="1"/>
  <c r="Z6" i="175"/>
  <c r="AA6" i="175"/>
  <c r="X6" i="175"/>
  <c r="V6" i="175"/>
  <c r="W6" i="175"/>
  <c r="M6" i="175"/>
  <c r="DX6" i="175" s="1"/>
  <c r="K6" i="175"/>
  <c r="DV6" i="175" s="1"/>
  <c r="I6" i="175"/>
  <c r="DT6" i="175" s="1"/>
  <c r="H6" i="175"/>
  <c r="EB5" i="175"/>
  <c r="DR5" i="175"/>
  <c r="DM5" i="175"/>
  <c r="DL5" i="175"/>
  <c r="DN5" i="175" s="1"/>
  <c r="DK5" i="175"/>
  <c r="DI5" i="175"/>
  <c r="DH5" i="175"/>
  <c r="DJ5" i="175" s="1"/>
  <c r="CZ5" i="175"/>
  <c r="CY5" i="175"/>
  <c r="DA5" i="175" s="1"/>
  <c r="CX5" i="175"/>
  <c r="CV5" i="175"/>
  <c r="CU5" i="175"/>
  <c r="CW5" i="175" s="1"/>
  <c r="CM5" i="175"/>
  <c r="CL5" i="175"/>
  <c r="CN5" i="175" s="1"/>
  <c r="CK5" i="175"/>
  <c r="CI5" i="175"/>
  <c r="CH5" i="175"/>
  <c r="CJ5" i="175" s="1"/>
  <c r="BZ5" i="175"/>
  <c r="BY5" i="175"/>
  <c r="CA5" i="175" s="1"/>
  <c r="BX5" i="175"/>
  <c r="BV5" i="175"/>
  <c r="BU5" i="175"/>
  <c r="BW5" i="175" s="1"/>
  <c r="BM5" i="175"/>
  <c r="BL5" i="175"/>
  <c r="BN5" i="175" s="1"/>
  <c r="BK5" i="175"/>
  <c r="BI5" i="175"/>
  <c r="BH5" i="175"/>
  <c r="BJ5" i="175" s="1"/>
  <c r="AZ5" i="175"/>
  <c r="AY5" i="175"/>
  <c r="BA5" i="175" s="1"/>
  <c r="AX5" i="175"/>
  <c r="AV5" i="175"/>
  <c r="AU5" i="175"/>
  <c r="AW5" i="175" s="1"/>
  <c r="AM5" i="175"/>
  <c r="AL5" i="175"/>
  <c r="AN5" i="175" s="1"/>
  <c r="AK5" i="175"/>
  <c r="AI5" i="175"/>
  <c r="AH5" i="175"/>
  <c r="AJ5" i="175" s="1"/>
  <c r="Z5" i="175"/>
  <c r="AA5" i="175"/>
  <c r="X5" i="175"/>
  <c r="V5" i="175"/>
  <c r="W5" i="175"/>
  <c r="M5" i="175"/>
  <c r="DX5" i="175" s="1"/>
  <c r="K5" i="175"/>
  <c r="DV5" i="175" s="1"/>
  <c r="I5" i="175"/>
  <c r="DT5" i="175" s="1"/>
  <c r="H5" i="175"/>
  <c r="EB4" i="175"/>
  <c r="DR4" i="175"/>
  <c r="DM4" i="175"/>
  <c r="DL4" i="175"/>
  <c r="DK4" i="175"/>
  <c r="DI4" i="175"/>
  <c r="DH4" i="175"/>
  <c r="DJ4" i="175" s="1"/>
  <c r="CZ4" i="175"/>
  <c r="CY4" i="175"/>
  <c r="CX4" i="175"/>
  <c r="CV4" i="175"/>
  <c r="CU4" i="175"/>
  <c r="CW4" i="175" s="1"/>
  <c r="CM4" i="175"/>
  <c r="CL4" i="175"/>
  <c r="CK4" i="175"/>
  <c r="CI4" i="175"/>
  <c r="CH4" i="175"/>
  <c r="CJ4" i="175" s="1"/>
  <c r="BZ4" i="175"/>
  <c r="BY4" i="175"/>
  <c r="BX4" i="175"/>
  <c r="BV4" i="175"/>
  <c r="BU4" i="175"/>
  <c r="BW4" i="175" s="1"/>
  <c r="BM4" i="175"/>
  <c r="BL4" i="175"/>
  <c r="BK4" i="175"/>
  <c r="BI4" i="175"/>
  <c r="BH4" i="175"/>
  <c r="BJ4" i="175" s="1"/>
  <c r="AZ4" i="175"/>
  <c r="AY4" i="175"/>
  <c r="AX4" i="175"/>
  <c r="AV4" i="175"/>
  <c r="AU4" i="175"/>
  <c r="AW4" i="175" s="1"/>
  <c r="AM4" i="175"/>
  <c r="AL4" i="175"/>
  <c r="AK4" i="175"/>
  <c r="AI4" i="175"/>
  <c r="AH4" i="175"/>
  <c r="AJ4" i="175" s="1"/>
  <c r="Z4" i="175"/>
  <c r="AA4" i="175"/>
  <c r="X4" i="175"/>
  <c r="V4" i="175"/>
  <c r="W4" i="175"/>
  <c r="M4" i="175"/>
  <c r="DX4" i="175" s="1"/>
  <c r="K4" i="175"/>
  <c r="DV4" i="175" s="1"/>
  <c r="I4" i="175"/>
  <c r="DT4" i="175" s="1"/>
  <c r="H4" i="175"/>
  <c r="EB3" i="175"/>
  <c r="DR3" i="175"/>
  <c r="DM3" i="175"/>
  <c r="DK3" i="175"/>
  <c r="DI3" i="175"/>
  <c r="DH3" i="175"/>
  <c r="DJ3" i="175" s="1"/>
  <c r="CZ3" i="175"/>
  <c r="CX3" i="175"/>
  <c r="CV3" i="175"/>
  <c r="CU3" i="175"/>
  <c r="CW3" i="175" s="1"/>
  <c r="CM3" i="175"/>
  <c r="CK3" i="175"/>
  <c r="CI3" i="175"/>
  <c r="CH3" i="175"/>
  <c r="CJ3" i="175" s="1"/>
  <c r="BZ3" i="175"/>
  <c r="BX3" i="175"/>
  <c r="BV3" i="175"/>
  <c r="BU3" i="175"/>
  <c r="BW3" i="175" s="1"/>
  <c r="BM3" i="175"/>
  <c r="BK3" i="175"/>
  <c r="BI3" i="175"/>
  <c r="BH3" i="175"/>
  <c r="BJ3" i="175" s="1"/>
  <c r="AZ3" i="175"/>
  <c r="AX3" i="175"/>
  <c r="AV3" i="175"/>
  <c r="AU3" i="175"/>
  <c r="AW3" i="175" s="1"/>
  <c r="AM3" i="175"/>
  <c r="AK3" i="175"/>
  <c r="AI3" i="175"/>
  <c r="AH3" i="175"/>
  <c r="AJ3" i="175" s="1"/>
  <c r="Z3" i="175"/>
  <c r="Z77" i="175" s="1"/>
  <c r="Y3" i="175"/>
  <c r="X3" i="175"/>
  <c r="V3" i="175"/>
  <c r="U3" i="175"/>
  <c r="W3" i="175" s="1"/>
  <c r="M3" i="175"/>
  <c r="L3" i="175"/>
  <c r="K3" i="175"/>
  <c r="DV3" i="175" s="1"/>
  <c r="I3" i="175"/>
  <c r="DT3" i="175" s="1"/>
  <c r="DT76" i="175" s="1"/>
  <c r="H3" i="175"/>
  <c r="DG77" i="174"/>
  <c r="DE77" i="174"/>
  <c r="CT77" i="174"/>
  <c r="CR77" i="174"/>
  <c r="CG77" i="174"/>
  <c r="CE77" i="174"/>
  <c r="BT77" i="174"/>
  <c r="BR77" i="174"/>
  <c r="BG77" i="174"/>
  <c r="BE77" i="174"/>
  <c r="AT77" i="174"/>
  <c r="AR77" i="174"/>
  <c r="AG77" i="174"/>
  <c r="AE77" i="174"/>
  <c r="T77" i="174"/>
  <c r="R77" i="174"/>
  <c r="G77" i="174"/>
  <c r="E77" i="174"/>
  <c r="B77" i="174"/>
  <c r="DR75" i="174"/>
  <c r="DM75" i="174"/>
  <c r="DL75" i="174"/>
  <c r="DN75" i="174" s="1"/>
  <c r="DK75" i="174"/>
  <c r="DI75" i="174"/>
  <c r="DH75" i="174"/>
  <c r="DJ75" i="174" s="1"/>
  <c r="CZ75" i="174"/>
  <c r="CY75" i="174"/>
  <c r="DA75" i="174" s="1"/>
  <c r="CX75" i="174"/>
  <c r="CV75" i="174"/>
  <c r="CU75" i="174"/>
  <c r="CW75" i="174" s="1"/>
  <c r="CM75" i="174"/>
  <c r="CL75" i="174"/>
  <c r="CN75" i="174" s="1"/>
  <c r="CK75" i="174"/>
  <c r="CI75" i="174"/>
  <c r="CH75" i="174"/>
  <c r="CJ75" i="174" s="1"/>
  <c r="BZ75" i="174"/>
  <c r="BY75" i="174"/>
  <c r="CA75" i="174" s="1"/>
  <c r="BX75" i="174"/>
  <c r="BV75" i="174"/>
  <c r="BU75" i="174"/>
  <c r="BW75" i="174" s="1"/>
  <c r="BM75" i="174"/>
  <c r="BL75" i="174"/>
  <c r="BN75" i="174" s="1"/>
  <c r="BK75" i="174"/>
  <c r="BI75" i="174"/>
  <c r="BH75" i="174"/>
  <c r="BJ75" i="174" s="1"/>
  <c r="AZ75" i="174"/>
  <c r="AY75" i="174"/>
  <c r="BA75" i="174" s="1"/>
  <c r="AX75" i="174"/>
  <c r="AV75" i="174"/>
  <c r="AU75" i="174"/>
  <c r="AW75" i="174" s="1"/>
  <c r="AM75" i="174"/>
  <c r="AL75" i="174"/>
  <c r="AN75" i="174" s="1"/>
  <c r="AK75" i="174"/>
  <c r="AI75" i="174"/>
  <c r="AH75" i="174"/>
  <c r="AJ75" i="174" s="1"/>
  <c r="Z75" i="174"/>
  <c r="AA75" i="174"/>
  <c r="X75" i="174"/>
  <c r="V75" i="174"/>
  <c r="W75" i="174"/>
  <c r="M75" i="174"/>
  <c r="DX75" i="174" s="1"/>
  <c r="K75" i="174"/>
  <c r="DV75" i="174" s="1"/>
  <c r="I75" i="174"/>
  <c r="DT75" i="174" s="1"/>
  <c r="DR74" i="174"/>
  <c r="DM74" i="174"/>
  <c r="DL74" i="174"/>
  <c r="DN74" i="174" s="1"/>
  <c r="DK74" i="174"/>
  <c r="DI74" i="174"/>
  <c r="DH74" i="174"/>
  <c r="DJ74" i="174" s="1"/>
  <c r="CZ74" i="174"/>
  <c r="CY74" i="174"/>
  <c r="DA74" i="174" s="1"/>
  <c r="CX74" i="174"/>
  <c r="CV74" i="174"/>
  <c r="CU74" i="174"/>
  <c r="CW74" i="174" s="1"/>
  <c r="CM74" i="174"/>
  <c r="CL74" i="174"/>
  <c r="CN74" i="174" s="1"/>
  <c r="CK74" i="174"/>
  <c r="CI74" i="174"/>
  <c r="CH74" i="174"/>
  <c r="CJ74" i="174" s="1"/>
  <c r="BZ74" i="174"/>
  <c r="BY74" i="174"/>
  <c r="CA74" i="174" s="1"/>
  <c r="BX74" i="174"/>
  <c r="BV74" i="174"/>
  <c r="BU74" i="174"/>
  <c r="BW74" i="174" s="1"/>
  <c r="BM74" i="174"/>
  <c r="BL74" i="174"/>
  <c r="BN74" i="174" s="1"/>
  <c r="BK74" i="174"/>
  <c r="BI74" i="174"/>
  <c r="BH74" i="174"/>
  <c r="BJ74" i="174" s="1"/>
  <c r="AZ74" i="174"/>
  <c r="AY74" i="174"/>
  <c r="BA74" i="174" s="1"/>
  <c r="AX74" i="174"/>
  <c r="AV74" i="174"/>
  <c r="AU74" i="174"/>
  <c r="AW74" i="174" s="1"/>
  <c r="AM74" i="174"/>
  <c r="AL74" i="174"/>
  <c r="AN74" i="174" s="1"/>
  <c r="AK74" i="174"/>
  <c r="AI74" i="174"/>
  <c r="AH74" i="174"/>
  <c r="AJ74" i="174" s="1"/>
  <c r="Z74" i="174"/>
  <c r="AA74" i="174"/>
  <c r="X74" i="174"/>
  <c r="V74" i="174"/>
  <c r="W74" i="174"/>
  <c r="M74" i="174"/>
  <c r="DX74" i="174" s="1"/>
  <c r="K74" i="174"/>
  <c r="DV74" i="174" s="1"/>
  <c r="I74" i="174"/>
  <c r="DT74" i="174" s="1"/>
  <c r="DR73" i="174"/>
  <c r="DM73" i="174"/>
  <c r="DL73" i="174"/>
  <c r="DN73" i="174" s="1"/>
  <c r="DK73" i="174"/>
  <c r="DI73" i="174"/>
  <c r="DH73" i="174"/>
  <c r="DJ73" i="174" s="1"/>
  <c r="CZ73" i="174"/>
  <c r="CY73" i="174"/>
  <c r="DA73" i="174" s="1"/>
  <c r="CX73" i="174"/>
  <c r="CV73" i="174"/>
  <c r="CU73" i="174"/>
  <c r="CW73" i="174" s="1"/>
  <c r="CM73" i="174"/>
  <c r="CL73" i="174"/>
  <c r="CN73" i="174" s="1"/>
  <c r="CK73" i="174"/>
  <c r="CI73" i="174"/>
  <c r="CH73" i="174"/>
  <c r="CJ73" i="174" s="1"/>
  <c r="BZ73" i="174"/>
  <c r="BY73" i="174"/>
  <c r="CA73" i="174" s="1"/>
  <c r="BX73" i="174"/>
  <c r="BV73" i="174"/>
  <c r="BU73" i="174"/>
  <c r="BW73" i="174" s="1"/>
  <c r="BM73" i="174"/>
  <c r="BL73" i="174"/>
  <c r="BN73" i="174" s="1"/>
  <c r="BK73" i="174"/>
  <c r="BI73" i="174"/>
  <c r="BH73" i="174"/>
  <c r="BJ73" i="174" s="1"/>
  <c r="AZ73" i="174"/>
  <c r="AY73" i="174"/>
  <c r="BA73" i="174" s="1"/>
  <c r="AX73" i="174"/>
  <c r="AV73" i="174"/>
  <c r="AU73" i="174"/>
  <c r="AW73" i="174" s="1"/>
  <c r="AM73" i="174"/>
  <c r="AL73" i="174"/>
  <c r="AN73" i="174" s="1"/>
  <c r="AK73" i="174"/>
  <c r="AI73" i="174"/>
  <c r="AH73" i="174"/>
  <c r="AJ73" i="174" s="1"/>
  <c r="Z73" i="174"/>
  <c r="AA73" i="174"/>
  <c r="X73" i="174"/>
  <c r="V73" i="174"/>
  <c r="W73" i="174"/>
  <c r="M73" i="174"/>
  <c r="DX73" i="174" s="1"/>
  <c r="K73" i="174"/>
  <c r="DV73" i="174" s="1"/>
  <c r="I73" i="174"/>
  <c r="DT73" i="174" s="1"/>
  <c r="DR72" i="174"/>
  <c r="DM72" i="174"/>
  <c r="DL72" i="174"/>
  <c r="DN72" i="174" s="1"/>
  <c r="DK72" i="174"/>
  <c r="DI72" i="174"/>
  <c r="DH72" i="174"/>
  <c r="DJ72" i="174" s="1"/>
  <c r="CZ72" i="174"/>
  <c r="CY72" i="174"/>
  <c r="DA72" i="174" s="1"/>
  <c r="CX72" i="174"/>
  <c r="CV72" i="174"/>
  <c r="CU72" i="174"/>
  <c r="CW72" i="174" s="1"/>
  <c r="CM72" i="174"/>
  <c r="CL72" i="174"/>
  <c r="CN72" i="174" s="1"/>
  <c r="CK72" i="174"/>
  <c r="CI72" i="174"/>
  <c r="CH72" i="174"/>
  <c r="CJ72" i="174" s="1"/>
  <c r="BZ72" i="174"/>
  <c r="BY72" i="174"/>
  <c r="CA72" i="174" s="1"/>
  <c r="BX72" i="174"/>
  <c r="BV72" i="174"/>
  <c r="BU72" i="174"/>
  <c r="BW72" i="174" s="1"/>
  <c r="BM72" i="174"/>
  <c r="BL72" i="174"/>
  <c r="BN72" i="174" s="1"/>
  <c r="BK72" i="174"/>
  <c r="BI72" i="174"/>
  <c r="BH72" i="174"/>
  <c r="BJ72" i="174" s="1"/>
  <c r="AZ72" i="174"/>
  <c r="AY72" i="174"/>
  <c r="BA72" i="174" s="1"/>
  <c r="AX72" i="174"/>
  <c r="AV72" i="174"/>
  <c r="AU72" i="174"/>
  <c r="AW72" i="174" s="1"/>
  <c r="AM72" i="174"/>
  <c r="AL72" i="174"/>
  <c r="AN72" i="174" s="1"/>
  <c r="AK72" i="174"/>
  <c r="AI72" i="174"/>
  <c r="AH72" i="174"/>
  <c r="AJ72" i="174" s="1"/>
  <c r="Z72" i="174"/>
  <c r="AA72" i="174"/>
  <c r="X72" i="174"/>
  <c r="V72" i="174"/>
  <c r="W72" i="174"/>
  <c r="M72" i="174"/>
  <c r="DX72" i="174" s="1"/>
  <c r="K72" i="174"/>
  <c r="DV72" i="174" s="1"/>
  <c r="I72" i="174"/>
  <c r="DT72" i="174" s="1"/>
  <c r="DR71" i="174"/>
  <c r="DM71" i="174"/>
  <c r="DL71" i="174"/>
  <c r="DN71" i="174" s="1"/>
  <c r="DK71" i="174"/>
  <c r="DI71" i="174"/>
  <c r="DH71" i="174"/>
  <c r="DJ71" i="174" s="1"/>
  <c r="CZ71" i="174"/>
  <c r="CY71" i="174"/>
  <c r="DA71" i="174" s="1"/>
  <c r="CX71" i="174"/>
  <c r="CV71" i="174"/>
  <c r="CU71" i="174"/>
  <c r="CW71" i="174" s="1"/>
  <c r="CM71" i="174"/>
  <c r="CL71" i="174"/>
  <c r="CN71" i="174" s="1"/>
  <c r="CK71" i="174"/>
  <c r="CI71" i="174"/>
  <c r="CH71" i="174"/>
  <c r="CJ71" i="174" s="1"/>
  <c r="BZ71" i="174"/>
  <c r="BY71" i="174"/>
  <c r="CA71" i="174" s="1"/>
  <c r="BX71" i="174"/>
  <c r="BV71" i="174"/>
  <c r="BU71" i="174"/>
  <c r="BW71" i="174" s="1"/>
  <c r="BM71" i="174"/>
  <c r="BL71" i="174"/>
  <c r="BN71" i="174" s="1"/>
  <c r="BK71" i="174"/>
  <c r="BI71" i="174"/>
  <c r="BH71" i="174"/>
  <c r="BJ71" i="174" s="1"/>
  <c r="AZ71" i="174"/>
  <c r="AY71" i="174"/>
  <c r="BA71" i="174" s="1"/>
  <c r="AX71" i="174"/>
  <c r="AV71" i="174"/>
  <c r="AU71" i="174"/>
  <c r="AW71" i="174" s="1"/>
  <c r="AM71" i="174"/>
  <c r="AL71" i="174"/>
  <c r="AN71" i="174" s="1"/>
  <c r="AK71" i="174"/>
  <c r="AI71" i="174"/>
  <c r="AH71" i="174"/>
  <c r="AJ71" i="174" s="1"/>
  <c r="Z71" i="174"/>
  <c r="AA71" i="174"/>
  <c r="X71" i="174"/>
  <c r="V71" i="174"/>
  <c r="W71" i="174"/>
  <c r="M71" i="174"/>
  <c r="DX71" i="174" s="1"/>
  <c r="K71" i="174"/>
  <c r="DV71" i="174" s="1"/>
  <c r="I71" i="174"/>
  <c r="DT71" i="174" s="1"/>
  <c r="DR70" i="174"/>
  <c r="DM70" i="174"/>
  <c r="DL70" i="174"/>
  <c r="DN70" i="174" s="1"/>
  <c r="DK70" i="174"/>
  <c r="DI70" i="174"/>
  <c r="DH70" i="174"/>
  <c r="DJ70" i="174" s="1"/>
  <c r="CZ70" i="174"/>
  <c r="CY70" i="174"/>
  <c r="DA70" i="174" s="1"/>
  <c r="CX70" i="174"/>
  <c r="CV70" i="174"/>
  <c r="CU70" i="174"/>
  <c r="CW70" i="174" s="1"/>
  <c r="CM70" i="174"/>
  <c r="CL70" i="174"/>
  <c r="CN70" i="174" s="1"/>
  <c r="CK70" i="174"/>
  <c r="CI70" i="174"/>
  <c r="CH70" i="174"/>
  <c r="CJ70" i="174" s="1"/>
  <c r="BZ70" i="174"/>
  <c r="BY70" i="174"/>
  <c r="CA70" i="174" s="1"/>
  <c r="BX70" i="174"/>
  <c r="BV70" i="174"/>
  <c r="BU70" i="174"/>
  <c r="BW70" i="174" s="1"/>
  <c r="BM70" i="174"/>
  <c r="BL70" i="174"/>
  <c r="BN70" i="174" s="1"/>
  <c r="BK70" i="174"/>
  <c r="BI70" i="174"/>
  <c r="BH70" i="174"/>
  <c r="BJ70" i="174" s="1"/>
  <c r="AZ70" i="174"/>
  <c r="AY70" i="174"/>
  <c r="BA70" i="174" s="1"/>
  <c r="AX70" i="174"/>
  <c r="AV70" i="174"/>
  <c r="AU70" i="174"/>
  <c r="AW70" i="174" s="1"/>
  <c r="AM70" i="174"/>
  <c r="AL70" i="174"/>
  <c r="AN70" i="174" s="1"/>
  <c r="AK70" i="174"/>
  <c r="AI70" i="174"/>
  <c r="AH70" i="174"/>
  <c r="AJ70" i="174" s="1"/>
  <c r="Z70" i="174"/>
  <c r="AA70" i="174"/>
  <c r="X70" i="174"/>
  <c r="V70" i="174"/>
  <c r="W70" i="174"/>
  <c r="M70" i="174"/>
  <c r="DX70" i="174" s="1"/>
  <c r="K70" i="174"/>
  <c r="DV70" i="174" s="1"/>
  <c r="I70" i="174"/>
  <c r="DT70" i="174" s="1"/>
  <c r="DR69" i="174"/>
  <c r="DM69" i="174"/>
  <c r="DL69" i="174"/>
  <c r="DN69" i="174" s="1"/>
  <c r="DK69" i="174"/>
  <c r="DI69" i="174"/>
  <c r="DH69" i="174"/>
  <c r="DJ69" i="174" s="1"/>
  <c r="CZ69" i="174"/>
  <c r="CY69" i="174"/>
  <c r="DA69" i="174" s="1"/>
  <c r="CX69" i="174"/>
  <c r="CV69" i="174"/>
  <c r="CU69" i="174"/>
  <c r="CW69" i="174" s="1"/>
  <c r="CM69" i="174"/>
  <c r="CL69" i="174"/>
  <c r="CN69" i="174" s="1"/>
  <c r="CK69" i="174"/>
  <c r="CI69" i="174"/>
  <c r="CH69" i="174"/>
  <c r="CJ69" i="174" s="1"/>
  <c r="BZ69" i="174"/>
  <c r="BY69" i="174"/>
  <c r="CA69" i="174" s="1"/>
  <c r="BX69" i="174"/>
  <c r="BV69" i="174"/>
  <c r="BU69" i="174"/>
  <c r="BW69" i="174" s="1"/>
  <c r="BM69" i="174"/>
  <c r="BL69" i="174"/>
  <c r="BN69" i="174" s="1"/>
  <c r="BK69" i="174"/>
  <c r="BI69" i="174"/>
  <c r="BH69" i="174"/>
  <c r="BJ69" i="174" s="1"/>
  <c r="AZ69" i="174"/>
  <c r="AY69" i="174"/>
  <c r="BA69" i="174" s="1"/>
  <c r="AX69" i="174"/>
  <c r="AV69" i="174"/>
  <c r="AU69" i="174"/>
  <c r="AW69" i="174" s="1"/>
  <c r="AM69" i="174"/>
  <c r="AL69" i="174"/>
  <c r="AN69" i="174" s="1"/>
  <c r="AK69" i="174"/>
  <c r="AI69" i="174"/>
  <c r="AH69" i="174"/>
  <c r="AJ69" i="174" s="1"/>
  <c r="Z69" i="174"/>
  <c r="AA69" i="174"/>
  <c r="X69" i="174"/>
  <c r="V69" i="174"/>
  <c r="W69" i="174"/>
  <c r="M69" i="174"/>
  <c r="DX69" i="174" s="1"/>
  <c r="K69" i="174"/>
  <c r="DV69" i="174" s="1"/>
  <c r="I69" i="174"/>
  <c r="DT69" i="174" s="1"/>
  <c r="DR68" i="174"/>
  <c r="DM68" i="174"/>
  <c r="DL68" i="174"/>
  <c r="DN68" i="174" s="1"/>
  <c r="DK68" i="174"/>
  <c r="DI68" i="174"/>
  <c r="DH68" i="174"/>
  <c r="DJ68" i="174" s="1"/>
  <c r="CZ68" i="174"/>
  <c r="CY68" i="174"/>
  <c r="DA68" i="174" s="1"/>
  <c r="CX68" i="174"/>
  <c r="CV68" i="174"/>
  <c r="CU68" i="174"/>
  <c r="CW68" i="174" s="1"/>
  <c r="CM68" i="174"/>
  <c r="CL68" i="174"/>
  <c r="CN68" i="174" s="1"/>
  <c r="CK68" i="174"/>
  <c r="CI68" i="174"/>
  <c r="CH68" i="174"/>
  <c r="CJ68" i="174" s="1"/>
  <c r="BZ68" i="174"/>
  <c r="BY68" i="174"/>
  <c r="CA68" i="174" s="1"/>
  <c r="BX68" i="174"/>
  <c r="BV68" i="174"/>
  <c r="BU68" i="174"/>
  <c r="BW68" i="174" s="1"/>
  <c r="BM68" i="174"/>
  <c r="BL68" i="174"/>
  <c r="BN68" i="174" s="1"/>
  <c r="BK68" i="174"/>
  <c r="BI68" i="174"/>
  <c r="BH68" i="174"/>
  <c r="BJ68" i="174" s="1"/>
  <c r="AZ68" i="174"/>
  <c r="AY68" i="174"/>
  <c r="BA68" i="174" s="1"/>
  <c r="AX68" i="174"/>
  <c r="AV68" i="174"/>
  <c r="AU68" i="174"/>
  <c r="AW68" i="174" s="1"/>
  <c r="AM68" i="174"/>
  <c r="AL68" i="174"/>
  <c r="AN68" i="174" s="1"/>
  <c r="AK68" i="174"/>
  <c r="AI68" i="174"/>
  <c r="AH68" i="174"/>
  <c r="AJ68" i="174" s="1"/>
  <c r="Z68" i="174"/>
  <c r="AA68" i="174"/>
  <c r="X68" i="174"/>
  <c r="V68" i="174"/>
  <c r="W68" i="174"/>
  <c r="M68" i="174"/>
  <c r="DX68" i="174" s="1"/>
  <c r="K68" i="174"/>
  <c r="DV68" i="174" s="1"/>
  <c r="I68" i="174"/>
  <c r="DT68" i="174" s="1"/>
  <c r="DR67" i="174"/>
  <c r="DM67" i="174"/>
  <c r="DL67" i="174"/>
  <c r="DN67" i="174" s="1"/>
  <c r="DK67" i="174"/>
  <c r="DI67" i="174"/>
  <c r="DH67" i="174"/>
  <c r="DJ67" i="174" s="1"/>
  <c r="CZ67" i="174"/>
  <c r="CY67" i="174"/>
  <c r="DA67" i="174" s="1"/>
  <c r="CX67" i="174"/>
  <c r="CV67" i="174"/>
  <c r="CU67" i="174"/>
  <c r="CW67" i="174" s="1"/>
  <c r="CM67" i="174"/>
  <c r="CL67" i="174"/>
  <c r="CN67" i="174" s="1"/>
  <c r="CK67" i="174"/>
  <c r="CI67" i="174"/>
  <c r="CH67" i="174"/>
  <c r="CJ67" i="174" s="1"/>
  <c r="BZ67" i="174"/>
  <c r="BY67" i="174"/>
  <c r="CA67" i="174" s="1"/>
  <c r="BX67" i="174"/>
  <c r="BV67" i="174"/>
  <c r="BU67" i="174"/>
  <c r="BW67" i="174" s="1"/>
  <c r="BM67" i="174"/>
  <c r="BL67" i="174"/>
  <c r="BN67" i="174" s="1"/>
  <c r="BK67" i="174"/>
  <c r="BI67" i="174"/>
  <c r="BH67" i="174"/>
  <c r="BJ67" i="174" s="1"/>
  <c r="AZ67" i="174"/>
  <c r="AY67" i="174"/>
  <c r="BA67" i="174" s="1"/>
  <c r="AX67" i="174"/>
  <c r="AV67" i="174"/>
  <c r="AU67" i="174"/>
  <c r="AW67" i="174" s="1"/>
  <c r="AM67" i="174"/>
  <c r="AL67" i="174"/>
  <c r="AN67" i="174" s="1"/>
  <c r="AK67" i="174"/>
  <c r="AI67" i="174"/>
  <c r="AH67" i="174"/>
  <c r="AJ67" i="174" s="1"/>
  <c r="Z67" i="174"/>
  <c r="AA67" i="174"/>
  <c r="X67" i="174"/>
  <c r="V67" i="174"/>
  <c r="W67" i="174"/>
  <c r="M67" i="174"/>
  <c r="DX67" i="174" s="1"/>
  <c r="K67" i="174"/>
  <c r="DV67" i="174" s="1"/>
  <c r="I67" i="174"/>
  <c r="DT67" i="174" s="1"/>
  <c r="DR66" i="174"/>
  <c r="DM66" i="174"/>
  <c r="DL66" i="174"/>
  <c r="DN66" i="174" s="1"/>
  <c r="DK66" i="174"/>
  <c r="DI66" i="174"/>
  <c r="DH66" i="174"/>
  <c r="DJ66" i="174" s="1"/>
  <c r="CZ66" i="174"/>
  <c r="CY66" i="174"/>
  <c r="DA66" i="174" s="1"/>
  <c r="CX66" i="174"/>
  <c r="CV66" i="174"/>
  <c r="CU66" i="174"/>
  <c r="CW66" i="174" s="1"/>
  <c r="CM66" i="174"/>
  <c r="CL66" i="174"/>
  <c r="CN66" i="174" s="1"/>
  <c r="CK66" i="174"/>
  <c r="CI66" i="174"/>
  <c r="CH66" i="174"/>
  <c r="CJ66" i="174" s="1"/>
  <c r="BZ66" i="174"/>
  <c r="BY66" i="174"/>
  <c r="CA66" i="174" s="1"/>
  <c r="BX66" i="174"/>
  <c r="BV66" i="174"/>
  <c r="BU66" i="174"/>
  <c r="BW66" i="174" s="1"/>
  <c r="BM66" i="174"/>
  <c r="BL66" i="174"/>
  <c r="BN66" i="174" s="1"/>
  <c r="BK66" i="174"/>
  <c r="BI66" i="174"/>
  <c r="BH66" i="174"/>
  <c r="BJ66" i="174" s="1"/>
  <c r="AZ66" i="174"/>
  <c r="AY66" i="174"/>
  <c r="BA66" i="174" s="1"/>
  <c r="AX66" i="174"/>
  <c r="AV66" i="174"/>
  <c r="AU66" i="174"/>
  <c r="AW66" i="174" s="1"/>
  <c r="AM66" i="174"/>
  <c r="AL66" i="174"/>
  <c r="AN66" i="174" s="1"/>
  <c r="AK66" i="174"/>
  <c r="AI66" i="174"/>
  <c r="AH66" i="174"/>
  <c r="AJ66" i="174" s="1"/>
  <c r="Z66" i="174"/>
  <c r="AA66" i="174"/>
  <c r="X66" i="174"/>
  <c r="V66" i="174"/>
  <c r="W66" i="174"/>
  <c r="M66" i="174"/>
  <c r="DX66" i="174" s="1"/>
  <c r="K66" i="174"/>
  <c r="DV66" i="174" s="1"/>
  <c r="I66" i="174"/>
  <c r="DT66" i="174" s="1"/>
  <c r="DR65" i="174"/>
  <c r="DM65" i="174"/>
  <c r="DL65" i="174"/>
  <c r="DN65" i="174" s="1"/>
  <c r="DK65" i="174"/>
  <c r="DI65" i="174"/>
  <c r="DH65" i="174"/>
  <c r="DJ65" i="174" s="1"/>
  <c r="CZ65" i="174"/>
  <c r="CY65" i="174"/>
  <c r="DA65" i="174" s="1"/>
  <c r="CX65" i="174"/>
  <c r="CV65" i="174"/>
  <c r="CU65" i="174"/>
  <c r="CW65" i="174" s="1"/>
  <c r="CM65" i="174"/>
  <c r="CL65" i="174"/>
  <c r="CN65" i="174" s="1"/>
  <c r="CK65" i="174"/>
  <c r="CI65" i="174"/>
  <c r="CH65" i="174"/>
  <c r="CJ65" i="174" s="1"/>
  <c r="BZ65" i="174"/>
  <c r="BY65" i="174"/>
  <c r="CA65" i="174" s="1"/>
  <c r="BX65" i="174"/>
  <c r="BV65" i="174"/>
  <c r="BU65" i="174"/>
  <c r="BW65" i="174" s="1"/>
  <c r="BM65" i="174"/>
  <c r="BL65" i="174"/>
  <c r="BN65" i="174" s="1"/>
  <c r="BK65" i="174"/>
  <c r="BI65" i="174"/>
  <c r="BH65" i="174"/>
  <c r="BJ65" i="174" s="1"/>
  <c r="AZ65" i="174"/>
  <c r="AY65" i="174"/>
  <c r="BA65" i="174" s="1"/>
  <c r="AX65" i="174"/>
  <c r="AV65" i="174"/>
  <c r="AU65" i="174"/>
  <c r="AW65" i="174" s="1"/>
  <c r="AM65" i="174"/>
  <c r="AL65" i="174"/>
  <c r="AN65" i="174" s="1"/>
  <c r="AK65" i="174"/>
  <c r="AI65" i="174"/>
  <c r="AH65" i="174"/>
  <c r="AJ65" i="174" s="1"/>
  <c r="Z65" i="174"/>
  <c r="AA65" i="174"/>
  <c r="X65" i="174"/>
  <c r="V65" i="174"/>
  <c r="W65" i="174"/>
  <c r="M65" i="174"/>
  <c r="DX65" i="174" s="1"/>
  <c r="K65" i="174"/>
  <c r="DV65" i="174" s="1"/>
  <c r="I65" i="174"/>
  <c r="DT65" i="174" s="1"/>
  <c r="DR64" i="174"/>
  <c r="DM64" i="174"/>
  <c r="DL64" i="174"/>
  <c r="DN64" i="174" s="1"/>
  <c r="DK64" i="174"/>
  <c r="DI64" i="174"/>
  <c r="DH64" i="174"/>
  <c r="DJ64" i="174" s="1"/>
  <c r="CZ64" i="174"/>
  <c r="CY64" i="174"/>
  <c r="DA64" i="174" s="1"/>
  <c r="CX64" i="174"/>
  <c r="CV64" i="174"/>
  <c r="CU64" i="174"/>
  <c r="CW64" i="174" s="1"/>
  <c r="CM64" i="174"/>
  <c r="CL64" i="174"/>
  <c r="CN64" i="174" s="1"/>
  <c r="CK64" i="174"/>
  <c r="CI64" i="174"/>
  <c r="CH64" i="174"/>
  <c r="CJ64" i="174" s="1"/>
  <c r="BZ64" i="174"/>
  <c r="BY64" i="174"/>
  <c r="CA64" i="174" s="1"/>
  <c r="BX64" i="174"/>
  <c r="BV64" i="174"/>
  <c r="BU64" i="174"/>
  <c r="BW64" i="174" s="1"/>
  <c r="BM64" i="174"/>
  <c r="BL64" i="174"/>
  <c r="BN64" i="174" s="1"/>
  <c r="BK64" i="174"/>
  <c r="BI64" i="174"/>
  <c r="BH64" i="174"/>
  <c r="BJ64" i="174" s="1"/>
  <c r="AZ64" i="174"/>
  <c r="AY64" i="174"/>
  <c r="BA64" i="174" s="1"/>
  <c r="AX64" i="174"/>
  <c r="AV64" i="174"/>
  <c r="AU64" i="174"/>
  <c r="AW64" i="174" s="1"/>
  <c r="AM64" i="174"/>
  <c r="AL64" i="174"/>
  <c r="AN64" i="174" s="1"/>
  <c r="AK64" i="174"/>
  <c r="AI64" i="174"/>
  <c r="AH64" i="174"/>
  <c r="AJ64" i="174" s="1"/>
  <c r="Z64" i="174"/>
  <c r="AA64" i="174"/>
  <c r="X64" i="174"/>
  <c r="V64" i="174"/>
  <c r="W64" i="174"/>
  <c r="M64" i="174"/>
  <c r="DX64" i="174" s="1"/>
  <c r="K64" i="174"/>
  <c r="DV64" i="174" s="1"/>
  <c r="I64" i="174"/>
  <c r="DT64" i="174" s="1"/>
  <c r="DR63" i="174"/>
  <c r="DM63" i="174"/>
  <c r="DL63" i="174"/>
  <c r="DN63" i="174" s="1"/>
  <c r="DK63" i="174"/>
  <c r="DI63" i="174"/>
  <c r="DH63" i="174"/>
  <c r="DJ63" i="174" s="1"/>
  <c r="CZ63" i="174"/>
  <c r="CY63" i="174"/>
  <c r="DA63" i="174" s="1"/>
  <c r="CX63" i="174"/>
  <c r="CV63" i="174"/>
  <c r="CU63" i="174"/>
  <c r="CW63" i="174" s="1"/>
  <c r="CM63" i="174"/>
  <c r="CL63" i="174"/>
  <c r="CN63" i="174" s="1"/>
  <c r="CK63" i="174"/>
  <c r="CI63" i="174"/>
  <c r="CH63" i="174"/>
  <c r="CJ63" i="174" s="1"/>
  <c r="BZ63" i="174"/>
  <c r="BY63" i="174"/>
  <c r="CA63" i="174" s="1"/>
  <c r="BX63" i="174"/>
  <c r="BV63" i="174"/>
  <c r="BU63" i="174"/>
  <c r="BW63" i="174" s="1"/>
  <c r="BM63" i="174"/>
  <c r="BL63" i="174"/>
  <c r="BN63" i="174" s="1"/>
  <c r="BK63" i="174"/>
  <c r="BI63" i="174"/>
  <c r="BH63" i="174"/>
  <c r="BJ63" i="174" s="1"/>
  <c r="AZ63" i="174"/>
  <c r="AY63" i="174"/>
  <c r="BA63" i="174" s="1"/>
  <c r="AX63" i="174"/>
  <c r="AV63" i="174"/>
  <c r="AU63" i="174"/>
  <c r="AW63" i="174" s="1"/>
  <c r="AM63" i="174"/>
  <c r="AL63" i="174"/>
  <c r="AN63" i="174" s="1"/>
  <c r="AK63" i="174"/>
  <c r="AI63" i="174"/>
  <c r="AH63" i="174"/>
  <c r="AJ63" i="174" s="1"/>
  <c r="Z63" i="174"/>
  <c r="AA63" i="174"/>
  <c r="X63" i="174"/>
  <c r="V63" i="174"/>
  <c r="W63" i="174"/>
  <c r="M63" i="174"/>
  <c r="DX63" i="174" s="1"/>
  <c r="K63" i="174"/>
  <c r="DV63" i="174" s="1"/>
  <c r="I63" i="174"/>
  <c r="DT63" i="174" s="1"/>
  <c r="DR62" i="174"/>
  <c r="DM62" i="174"/>
  <c r="DL62" i="174"/>
  <c r="DN62" i="174" s="1"/>
  <c r="DK62" i="174"/>
  <c r="DI62" i="174"/>
  <c r="DH62" i="174"/>
  <c r="DJ62" i="174" s="1"/>
  <c r="CZ62" i="174"/>
  <c r="CY62" i="174"/>
  <c r="DA62" i="174" s="1"/>
  <c r="CX62" i="174"/>
  <c r="CV62" i="174"/>
  <c r="CU62" i="174"/>
  <c r="CW62" i="174" s="1"/>
  <c r="CM62" i="174"/>
  <c r="CL62" i="174"/>
  <c r="CN62" i="174" s="1"/>
  <c r="CK62" i="174"/>
  <c r="CI62" i="174"/>
  <c r="CH62" i="174"/>
  <c r="CJ62" i="174" s="1"/>
  <c r="BZ62" i="174"/>
  <c r="BY62" i="174"/>
  <c r="CA62" i="174" s="1"/>
  <c r="BX62" i="174"/>
  <c r="BV62" i="174"/>
  <c r="BU62" i="174"/>
  <c r="BW62" i="174" s="1"/>
  <c r="BM62" i="174"/>
  <c r="BL62" i="174"/>
  <c r="BN62" i="174" s="1"/>
  <c r="BK62" i="174"/>
  <c r="BI62" i="174"/>
  <c r="BH62" i="174"/>
  <c r="BJ62" i="174" s="1"/>
  <c r="AZ62" i="174"/>
  <c r="AY62" i="174"/>
  <c r="BA62" i="174" s="1"/>
  <c r="AX62" i="174"/>
  <c r="AV62" i="174"/>
  <c r="AU62" i="174"/>
  <c r="AW62" i="174" s="1"/>
  <c r="AM62" i="174"/>
  <c r="AL62" i="174"/>
  <c r="AN62" i="174" s="1"/>
  <c r="AK62" i="174"/>
  <c r="AI62" i="174"/>
  <c r="AH62" i="174"/>
  <c r="AJ62" i="174" s="1"/>
  <c r="Z62" i="174"/>
  <c r="AA62" i="174"/>
  <c r="X62" i="174"/>
  <c r="V62" i="174"/>
  <c r="W62" i="174"/>
  <c r="M62" i="174"/>
  <c r="DX62" i="174" s="1"/>
  <c r="K62" i="174"/>
  <c r="DV62" i="174" s="1"/>
  <c r="I62" i="174"/>
  <c r="DT62" i="174" s="1"/>
  <c r="DR61" i="174"/>
  <c r="DM61" i="174"/>
  <c r="DL61" i="174"/>
  <c r="DN61" i="174" s="1"/>
  <c r="DK61" i="174"/>
  <c r="DI61" i="174"/>
  <c r="DH61" i="174"/>
  <c r="DJ61" i="174" s="1"/>
  <c r="CZ61" i="174"/>
  <c r="CY61" i="174"/>
  <c r="DA61" i="174" s="1"/>
  <c r="CX61" i="174"/>
  <c r="CV61" i="174"/>
  <c r="CU61" i="174"/>
  <c r="CW61" i="174" s="1"/>
  <c r="CM61" i="174"/>
  <c r="CL61" i="174"/>
  <c r="CN61" i="174" s="1"/>
  <c r="CK61" i="174"/>
  <c r="CI61" i="174"/>
  <c r="CH61" i="174"/>
  <c r="CJ61" i="174" s="1"/>
  <c r="BZ61" i="174"/>
  <c r="BY61" i="174"/>
  <c r="CA61" i="174" s="1"/>
  <c r="BX61" i="174"/>
  <c r="BV61" i="174"/>
  <c r="BU61" i="174"/>
  <c r="BW61" i="174" s="1"/>
  <c r="BM61" i="174"/>
  <c r="BL61" i="174"/>
  <c r="BN61" i="174" s="1"/>
  <c r="BK61" i="174"/>
  <c r="BI61" i="174"/>
  <c r="BH61" i="174"/>
  <c r="BJ61" i="174" s="1"/>
  <c r="AZ61" i="174"/>
  <c r="AY61" i="174"/>
  <c r="BA61" i="174" s="1"/>
  <c r="AX61" i="174"/>
  <c r="AV61" i="174"/>
  <c r="AU61" i="174"/>
  <c r="AW61" i="174" s="1"/>
  <c r="AM61" i="174"/>
  <c r="AL61" i="174"/>
  <c r="AN61" i="174" s="1"/>
  <c r="AK61" i="174"/>
  <c r="AI61" i="174"/>
  <c r="AH61" i="174"/>
  <c r="AJ61" i="174" s="1"/>
  <c r="Z61" i="174"/>
  <c r="AA61" i="174"/>
  <c r="X61" i="174"/>
  <c r="V61" i="174"/>
  <c r="W61" i="174"/>
  <c r="M61" i="174"/>
  <c r="DX61" i="174" s="1"/>
  <c r="K61" i="174"/>
  <c r="DV61" i="174" s="1"/>
  <c r="I61" i="174"/>
  <c r="DT61" i="174" s="1"/>
  <c r="DR60" i="174"/>
  <c r="DM60" i="174"/>
  <c r="DL60" i="174"/>
  <c r="DN60" i="174" s="1"/>
  <c r="DK60" i="174"/>
  <c r="DI60" i="174"/>
  <c r="DH60" i="174"/>
  <c r="DJ60" i="174" s="1"/>
  <c r="CZ60" i="174"/>
  <c r="CY60" i="174"/>
  <c r="DA60" i="174" s="1"/>
  <c r="CX60" i="174"/>
  <c r="CV60" i="174"/>
  <c r="CU60" i="174"/>
  <c r="CW60" i="174" s="1"/>
  <c r="CM60" i="174"/>
  <c r="CL60" i="174"/>
  <c r="CN60" i="174" s="1"/>
  <c r="CK60" i="174"/>
  <c r="CI60" i="174"/>
  <c r="CH60" i="174"/>
  <c r="CJ60" i="174" s="1"/>
  <c r="BZ60" i="174"/>
  <c r="BY60" i="174"/>
  <c r="CA60" i="174" s="1"/>
  <c r="BX60" i="174"/>
  <c r="BV60" i="174"/>
  <c r="BU60" i="174"/>
  <c r="BW60" i="174" s="1"/>
  <c r="BM60" i="174"/>
  <c r="BL60" i="174"/>
  <c r="BN60" i="174" s="1"/>
  <c r="BK60" i="174"/>
  <c r="BI60" i="174"/>
  <c r="BH60" i="174"/>
  <c r="BJ60" i="174" s="1"/>
  <c r="AZ60" i="174"/>
  <c r="AY60" i="174"/>
  <c r="BA60" i="174" s="1"/>
  <c r="AX60" i="174"/>
  <c r="AV60" i="174"/>
  <c r="AU60" i="174"/>
  <c r="AW60" i="174" s="1"/>
  <c r="AM60" i="174"/>
  <c r="AL60" i="174"/>
  <c r="AN60" i="174" s="1"/>
  <c r="AK60" i="174"/>
  <c r="AI60" i="174"/>
  <c r="AH60" i="174"/>
  <c r="AJ60" i="174" s="1"/>
  <c r="Z60" i="174"/>
  <c r="AA60" i="174"/>
  <c r="X60" i="174"/>
  <c r="V60" i="174"/>
  <c r="W60" i="174"/>
  <c r="M60" i="174"/>
  <c r="DX60" i="174" s="1"/>
  <c r="K60" i="174"/>
  <c r="DV60" i="174" s="1"/>
  <c r="I60" i="174"/>
  <c r="DT60" i="174" s="1"/>
  <c r="DR59" i="174"/>
  <c r="DM59" i="174"/>
  <c r="DL59" i="174"/>
  <c r="DN59" i="174" s="1"/>
  <c r="DK59" i="174"/>
  <c r="DI59" i="174"/>
  <c r="DH59" i="174"/>
  <c r="DJ59" i="174" s="1"/>
  <c r="CZ59" i="174"/>
  <c r="CY59" i="174"/>
  <c r="DA59" i="174" s="1"/>
  <c r="CX59" i="174"/>
  <c r="CV59" i="174"/>
  <c r="CU59" i="174"/>
  <c r="CW59" i="174" s="1"/>
  <c r="CM59" i="174"/>
  <c r="CL59" i="174"/>
  <c r="CN59" i="174" s="1"/>
  <c r="CK59" i="174"/>
  <c r="CI59" i="174"/>
  <c r="CH59" i="174"/>
  <c r="CJ59" i="174" s="1"/>
  <c r="BZ59" i="174"/>
  <c r="BY59" i="174"/>
  <c r="CA59" i="174" s="1"/>
  <c r="BX59" i="174"/>
  <c r="BV59" i="174"/>
  <c r="BU59" i="174"/>
  <c r="BW59" i="174" s="1"/>
  <c r="BM59" i="174"/>
  <c r="BL59" i="174"/>
  <c r="BN59" i="174" s="1"/>
  <c r="BK59" i="174"/>
  <c r="BI59" i="174"/>
  <c r="BH59" i="174"/>
  <c r="BJ59" i="174" s="1"/>
  <c r="AZ59" i="174"/>
  <c r="AY59" i="174"/>
  <c r="BA59" i="174" s="1"/>
  <c r="AX59" i="174"/>
  <c r="AV59" i="174"/>
  <c r="AU59" i="174"/>
  <c r="AW59" i="174" s="1"/>
  <c r="AM59" i="174"/>
  <c r="AL59" i="174"/>
  <c r="AN59" i="174" s="1"/>
  <c r="AK59" i="174"/>
  <c r="AI59" i="174"/>
  <c r="AH59" i="174"/>
  <c r="AJ59" i="174" s="1"/>
  <c r="Z59" i="174"/>
  <c r="AA59" i="174"/>
  <c r="X59" i="174"/>
  <c r="V59" i="174"/>
  <c r="W59" i="174"/>
  <c r="M59" i="174"/>
  <c r="DX59" i="174" s="1"/>
  <c r="K59" i="174"/>
  <c r="DV59" i="174" s="1"/>
  <c r="I59" i="174"/>
  <c r="DT59" i="174" s="1"/>
  <c r="DR58" i="174"/>
  <c r="DM58" i="174"/>
  <c r="DL58" i="174"/>
  <c r="DN58" i="174" s="1"/>
  <c r="DK58" i="174"/>
  <c r="DI58" i="174"/>
  <c r="DH58" i="174"/>
  <c r="DJ58" i="174" s="1"/>
  <c r="CZ58" i="174"/>
  <c r="CY58" i="174"/>
  <c r="DA58" i="174" s="1"/>
  <c r="CX58" i="174"/>
  <c r="CV58" i="174"/>
  <c r="CU58" i="174"/>
  <c r="CW58" i="174" s="1"/>
  <c r="CM58" i="174"/>
  <c r="CL58" i="174"/>
  <c r="CN58" i="174" s="1"/>
  <c r="CK58" i="174"/>
  <c r="CI58" i="174"/>
  <c r="CH58" i="174"/>
  <c r="CJ58" i="174" s="1"/>
  <c r="BZ58" i="174"/>
  <c r="BY58" i="174"/>
  <c r="CA58" i="174" s="1"/>
  <c r="BX58" i="174"/>
  <c r="BV58" i="174"/>
  <c r="BU58" i="174"/>
  <c r="BW58" i="174" s="1"/>
  <c r="BM58" i="174"/>
  <c r="BL58" i="174"/>
  <c r="BN58" i="174" s="1"/>
  <c r="BK58" i="174"/>
  <c r="BI58" i="174"/>
  <c r="BH58" i="174"/>
  <c r="BJ58" i="174" s="1"/>
  <c r="AZ58" i="174"/>
  <c r="AY58" i="174"/>
  <c r="BA58" i="174" s="1"/>
  <c r="AX58" i="174"/>
  <c r="AV58" i="174"/>
  <c r="AU58" i="174"/>
  <c r="AW58" i="174" s="1"/>
  <c r="AM58" i="174"/>
  <c r="AL58" i="174"/>
  <c r="AN58" i="174" s="1"/>
  <c r="AK58" i="174"/>
  <c r="AI58" i="174"/>
  <c r="AH58" i="174"/>
  <c r="AJ58" i="174" s="1"/>
  <c r="Z58" i="174"/>
  <c r="AA58" i="174"/>
  <c r="X58" i="174"/>
  <c r="V58" i="174"/>
  <c r="W58" i="174"/>
  <c r="M58" i="174"/>
  <c r="DX58" i="174" s="1"/>
  <c r="K58" i="174"/>
  <c r="DV58" i="174" s="1"/>
  <c r="I58" i="174"/>
  <c r="DT58" i="174" s="1"/>
  <c r="DR57" i="174"/>
  <c r="DO57" i="174"/>
  <c r="DM57" i="174"/>
  <c r="DL57" i="174"/>
  <c r="DN57" i="174" s="1"/>
  <c r="DK57" i="174"/>
  <c r="DI57" i="174"/>
  <c r="DH57" i="174"/>
  <c r="DJ57" i="174" s="1"/>
  <c r="DB57" i="174"/>
  <c r="CZ57" i="174"/>
  <c r="CY57" i="174"/>
  <c r="DA57" i="174" s="1"/>
  <c r="CX57" i="174"/>
  <c r="CV57" i="174"/>
  <c r="CU57" i="174"/>
  <c r="CW57" i="174" s="1"/>
  <c r="CO57" i="174"/>
  <c r="CM57" i="174"/>
  <c r="CL57" i="174"/>
  <c r="CN57" i="174" s="1"/>
  <c r="CK57" i="174"/>
  <c r="CI57" i="174"/>
  <c r="CH57" i="174"/>
  <c r="CJ57" i="174" s="1"/>
  <c r="CB57" i="174"/>
  <c r="BZ57" i="174"/>
  <c r="BY57" i="174"/>
  <c r="CA57" i="174" s="1"/>
  <c r="BX57" i="174"/>
  <c r="BV57" i="174"/>
  <c r="BU57" i="174"/>
  <c r="BW57" i="174" s="1"/>
  <c r="BO57" i="174"/>
  <c r="BM57" i="174"/>
  <c r="BL57" i="174"/>
  <c r="BN57" i="174" s="1"/>
  <c r="BK57" i="174"/>
  <c r="BI57" i="174"/>
  <c r="BH57" i="174"/>
  <c r="BJ57" i="174" s="1"/>
  <c r="BB57" i="174"/>
  <c r="AZ57" i="174"/>
  <c r="AY57" i="174"/>
  <c r="BA57" i="174" s="1"/>
  <c r="AX57" i="174"/>
  <c r="AV57" i="174"/>
  <c r="AU57" i="174"/>
  <c r="AW57" i="174" s="1"/>
  <c r="AO57" i="174"/>
  <c r="AM57" i="174"/>
  <c r="AL57" i="174"/>
  <c r="AN57" i="174" s="1"/>
  <c r="AK57" i="174"/>
  <c r="AI57" i="174"/>
  <c r="AH57" i="174"/>
  <c r="AJ57" i="174" s="1"/>
  <c r="Z57" i="174"/>
  <c r="AA57" i="174"/>
  <c r="X57" i="174"/>
  <c r="V57" i="174"/>
  <c r="W57" i="174"/>
  <c r="M57" i="174"/>
  <c r="DX57" i="174" s="1"/>
  <c r="K57" i="174"/>
  <c r="DV57" i="174" s="1"/>
  <c r="I57" i="174"/>
  <c r="DT57" i="174" s="1"/>
  <c r="DR56" i="174"/>
  <c r="DO56" i="174"/>
  <c r="DM56" i="174"/>
  <c r="DL56" i="174"/>
  <c r="DN56" i="174" s="1"/>
  <c r="DK56" i="174"/>
  <c r="DI56" i="174"/>
  <c r="DH56" i="174"/>
  <c r="DJ56" i="174" s="1"/>
  <c r="DB56" i="174"/>
  <c r="CZ56" i="174"/>
  <c r="CY56" i="174"/>
  <c r="DA56" i="174" s="1"/>
  <c r="CX56" i="174"/>
  <c r="CV56" i="174"/>
  <c r="CU56" i="174"/>
  <c r="CW56" i="174" s="1"/>
  <c r="CO56" i="174"/>
  <c r="CM56" i="174"/>
  <c r="CL56" i="174"/>
  <c r="CN56" i="174" s="1"/>
  <c r="CK56" i="174"/>
  <c r="CI56" i="174"/>
  <c r="CH56" i="174"/>
  <c r="CJ56" i="174" s="1"/>
  <c r="CB56" i="174"/>
  <c r="BZ56" i="174"/>
  <c r="BY56" i="174"/>
  <c r="CA56" i="174" s="1"/>
  <c r="BX56" i="174"/>
  <c r="BV56" i="174"/>
  <c r="BU56" i="174"/>
  <c r="BW56" i="174" s="1"/>
  <c r="BO56" i="174"/>
  <c r="BM56" i="174"/>
  <c r="BL56" i="174"/>
  <c r="BN56" i="174" s="1"/>
  <c r="BK56" i="174"/>
  <c r="BI56" i="174"/>
  <c r="BH56" i="174"/>
  <c r="BJ56" i="174" s="1"/>
  <c r="BB56" i="174"/>
  <c r="AZ56" i="174"/>
  <c r="AY56" i="174"/>
  <c r="BA56" i="174" s="1"/>
  <c r="AX56" i="174"/>
  <c r="AV56" i="174"/>
  <c r="AU56" i="174"/>
  <c r="AW56" i="174" s="1"/>
  <c r="AO56" i="174"/>
  <c r="AM56" i="174"/>
  <c r="AL56" i="174"/>
  <c r="AN56" i="174" s="1"/>
  <c r="AK56" i="174"/>
  <c r="AI56" i="174"/>
  <c r="AH56" i="174"/>
  <c r="AJ56" i="174" s="1"/>
  <c r="Z56" i="174"/>
  <c r="AA56" i="174"/>
  <c r="X56" i="174"/>
  <c r="V56" i="174"/>
  <c r="W56" i="174"/>
  <c r="M56" i="174"/>
  <c r="DX56" i="174" s="1"/>
  <c r="K56" i="174"/>
  <c r="DV56" i="174" s="1"/>
  <c r="I56" i="174"/>
  <c r="DT56" i="174" s="1"/>
  <c r="DR55" i="174"/>
  <c r="DO55" i="174"/>
  <c r="DM55" i="174"/>
  <c r="DL55" i="174"/>
  <c r="DN55" i="174" s="1"/>
  <c r="DK55" i="174"/>
  <c r="DI55" i="174"/>
  <c r="DH55" i="174"/>
  <c r="DJ55" i="174" s="1"/>
  <c r="DB55" i="174"/>
  <c r="CZ55" i="174"/>
  <c r="CY55" i="174"/>
  <c r="DA55" i="174" s="1"/>
  <c r="CX55" i="174"/>
  <c r="CV55" i="174"/>
  <c r="CU55" i="174"/>
  <c r="CW55" i="174" s="1"/>
  <c r="CO55" i="174"/>
  <c r="CM55" i="174"/>
  <c r="CL55" i="174"/>
  <c r="CN55" i="174" s="1"/>
  <c r="CK55" i="174"/>
  <c r="CI55" i="174"/>
  <c r="CH55" i="174"/>
  <c r="CJ55" i="174" s="1"/>
  <c r="CB55" i="174"/>
  <c r="BZ55" i="174"/>
  <c r="BY55" i="174"/>
  <c r="CA55" i="174" s="1"/>
  <c r="BX55" i="174"/>
  <c r="BV55" i="174"/>
  <c r="BU55" i="174"/>
  <c r="BW55" i="174" s="1"/>
  <c r="BO55" i="174"/>
  <c r="BM55" i="174"/>
  <c r="BL55" i="174"/>
  <c r="BN55" i="174" s="1"/>
  <c r="BK55" i="174"/>
  <c r="BI55" i="174"/>
  <c r="BH55" i="174"/>
  <c r="BJ55" i="174" s="1"/>
  <c r="BB55" i="174"/>
  <c r="AZ55" i="174"/>
  <c r="AY55" i="174"/>
  <c r="BA55" i="174" s="1"/>
  <c r="AX55" i="174"/>
  <c r="AV55" i="174"/>
  <c r="AU55" i="174"/>
  <c r="AW55" i="174" s="1"/>
  <c r="AO55" i="174"/>
  <c r="AM55" i="174"/>
  <c r="AL55" i="174"/>
  <c r="AN55" i="174" s="1"/>
  <c r="AK55" i="174"/>
  <c r="AI55" i="174"/>
  <c r="AH55" i="174"/>
  <c r="AJ55" i="174" s="1"/>
  <c r="Z55" i="174"/>
  <c r="AA55" i="174"/>
  <c r="X55" i="174"/>
  <c r="V55" i="174"/>
  <c r="W55" i="174"/>
  <c r="M55" i="174"/>
  <c r="DX55" i="174" s="1"/>
  <c r="K55" i="174"/>
  <c r="DV55" i="174" s="1"/>
  <c r="I55" i="174"/>
  <c r="DT55" i="174" s="1"/>
  <c r="DR54" i="174"/>
  <c r="DO54" i="174"/>
  <c r="DM54" i="174"/>
  <c r="DL54" i="174"/>
  <c r="DN54" i="174" s="1"/>
  <c r="DK54" i="174"/>
  <c r="DI54" i="174"/>
  <c r="DH54" i="174"/>
  <c r="DJ54" i="174" s="1"/>
  <c r="DB54" i="174"/>
  <c r="CZ54" i="174"/>
  <c r="CY54" i="174"/>
  <c r="DA54" i="174" s="1"/>
  <c r="CX54" i="174"/>
  <c r="CV54" i="174"/>
  <c r="CU54" i="174"/>
  <c r="CW54" i="174" s="1"/>
  <c r="CO54" i="174"/>
  <c r="CM54" i="174"/>
  <c r="CL54" i="174"/>
  <c r="CN54" i="174" s="1"/>
  <c r="CK54" i="174"/>
  <c r="CI54" i="174"/>
  <c r="CH54" i="174"/>
  <c r="CJ54" i="174" s="1"/>
  <c r="CB54" i="174"/>
  <c r="BZ54" i="174"/>
  <c r="BY54" i="174"/>
  <c r="CA54" i="174" s="1"/>
  <c r="BX54" i="174"/>
  <c r="BV54" i="174"/>
  <c r="BU54" i="174"/>
  <c r="BW54" i="174" s="1"/>
  <c r="BO54" i="174"/>
  <c r="BM54" i="174"/>
  <c r="BL54" i="174"/>
  <c r="BN54" i="174" s="1"/>
  <c r="BK54" i="174"/>
  <c r="BI54" i="174"/>
  <c r="BH54" i="174"/>
  <c r="BJ54" i="174" s="1"/>
  <c r="BB54" i="174"/>
  <c r="AZ54" i="174"/>
  <c r="AY54" i="174"/>
  <c r="BA54" i="174" s="1"/>
  <c r="AX54" i="174"/>
  <c r="AV54" i="174"/>
  <c r="AU54" i="174"/>
  <c r="AW54" i="174" s="1"/>
  <c r="AO54" i="174"/>
  <c r="AM54" i="174"/>
  <c r="AL54" i="174"/>
  <c r="AN54" i="174" s="1"/>
  <c r="AK54" i="174"/>
  <c r="AI54" i="174"/>
  <c r="AH54" i="174"/>
  <c r="AJ54" i="174" s="1"/>
  <c r="Z54" i="174"/>
  <c r="AA54" i="174"/>
  <c r="X54" i="174"/>
  <c r="V54" i="174"/>
  <c r="W54" i="174"/>
  <c r="M54" i="174"/>
  <c r="DX54" i="174" s="1"/>
  <c r="K54" i="174"/>
  <c r="DV54" i="174" s="1"/>
  <c r="I54" i="174"/>
  <c r="DT54" i="174" s="1"/>
  <c r="DR53" i="174"/>
  <c r="DO53" i="174"/>
  <c r="DM53" i="174"/>
  <c r="DL53" i="174"/>
  <c r="DN53" i="174" s="1"/>
  <c r="DK53" i="174"/>
  <c r="DI53" i="174"/>
  <c r="DH53" i="174"/>
  <c r="DJ53" i="174" s="1"/>
  <c r="DB53" i="174"/>
  <c r="CZ53" i="174"/>
  <c r="CY53" i="174"/>
  <c r="DA53" i="174" s="1"/>
  <c r="CX53" i="174"/>
  <c r="CV53" i="174"/>
  <c r="CU53" i="174"/>
  <c r="CW53" i="174" s="1"/>
  <c r="CO53" i="174"/>
  <c r="CM53" i="174"/>
  <c r="CL53" i="174"/>
  <c r="CN53" i="174" s="1"/>
  <c r="CK53" i="174"/>
  <c r="CI53" i="174"/>
  <c r="CH53" i="174"/>
  <c r="CJ53" i="174" s="1"/>
  <c r="CB53" i="174"/>
  <c r="BZ53" i="174"/>
  <c r="BY53" i="174"/>
  <c r="CA53" i="174" s="1"/>
  <c r="BX53" i="174"/>
  <c r="BV53" i="174"/>
  <c r="BU53" i="174"/>
  <c r="BW53" i="174" s="1"/>
  <c r="BO53" i="174"/>
  <c r="BM53" i="174"/>
  <c r="BL53" i="174"/>
  <c r="BN53" i="174" s="1"/>
  <c r="BK53" i="174"/>
  <c r="BI53" i="174"/>
  <c r="BH53" i="174"/>
  <c r="BJ53" i="174" s="1"/>
  <c r="BB53" i="174"/>
  <c r="AZ53" i="174"/>
  <c r="AY53" i="174"/>
  <c r="BA53" i="174" s="1"/>
  <c r="AX53" i="174"/>
  <c r="AV53" i="174"/>
  <c r="AU53" i="174"/>
  <c r="AW53" i="174" s="1"/>
  <c r="AO53" i="174"/>
  <c r="AM53" i="174"/>
  <c r="AL53" i="174"/>
  <c r="AN53" i="174" s="1"/>
  <c r="AK53" i="174"/>
  <c r="AI53" i="174"/>
  <c r="AH53" i="174"/>
  <c r="AJ53" i="174" s="1"/>
  <c r="Z53" i="174"/>
  <c r="AA53" i="174"/>
  <c r="X53" i="174"/>
  <c r="V53" i="174"/>
  <c r="W53" i="174"/>
  <c r="M53" i="174"/>
  <c r="DX53" i="174" s="1"/>
  <c r="K53" i="174"/>
  <c r="DV53" i="174" s="1"/>
  <c r="I53" i="174"/>
  <c r="DT53" i="174" s="1"/>
  <c r="DR52" i="174"/>
  <c r="DO52" i="174"/>
  <c r="DM52" i="174"/>
  <c r="DL52" i="174"/>
  <c r="DN52" i="174" s="1"/>
  <c r="DK52" i="174"/>
  <c r="DI52" i="174"/>
  <c r="DH52" i="174"/>
  <c r="DJ52" i="174" s="1"/>
  <c r="DB52" i="174"/>
  <c r="CZ52" i="174"/>
  <c r="CY52" i="174"/>
  <c r="DA52" i="174" s="1"/>
  <c r="CX52" i="174"/>
  <c r="CV52" i="174"/>
  <c r="CU52" i="174"/>
  <c r="CW52" i="174" s="1"/>
  <c r="CO52" i="174"/>
  <c r="CM52" i="174"/>
  <c r="CL52" i="174"/>
  <c r="CN52" i="174" s="1"/>
  <c r="CK52" i="174"/>
  <c r="CI52" i="174"/>
  <c r="CH52" i="174"/>
  <c r="CJ52" i="174" s="1"/>
  <c r="CB52" i="174"/>
  <c r="BZ52" i="174"/>
  <c r="BY52" i="174"/>
  <c r="CA52" i="174" s="1"/>
  <c r="BX52" i="174"/>
  <c r="BV52" i="174"/>
  <c r="BU52" i="174"/>
  <c r="BW52" i="174" s="1"/>
  <c r="BO52" i="174"/>
  <c r="BM52" i="174"/>
  <c r="BL52" i="174"/>
  <c r="BN52" i="174" s="1"/>
  <c r="BK52" i="174"/>
  <c r="BI52" i="174"/>
  <c r="BH52" i="174"/>
  <c r="BJ52" i="174" s="1"/>
  <c r="BB52" i="174"/>
  <c r="AZ52" i="174"/>
  <c r="AY52" i="174"/>
  <c r="BA52" i="174" s="1"/>
  <c r="AX52" i="174"/>
  <c r="AV52" i="174"/>
  <c r="AU52" i="174"/>
  <c r="AW52" i="174" s="1"/>
  <c r="AO52" i="174"/>
  <c r="AM52" i="174"/>
  <c r="AL52" i="174"/>
  <c r="AN52" i="174" s="1"/>
  <c r="AK52" i="174"/>
  <c r="AI52" i="174"/>
  <c r="AH52" i="174"/>
  <c r="AJ52" i="174" s="1"/>
  <c r="Z52" i="174"/>
  <c r="AA52" i="174"/>
  <c r="X52" i="174"/>
  <c r="V52" i="174"/>
  <c r="W52" i="174"/>
  <c r="M52" i="174"/>
  <c r="DX52" i="174" s="1"/>
  <c r="K52" i="174"/>
  <c r="DV52" i="174" s="1"/>
  <c r="I52" i="174"/>
  <c r="DT52" i="174" s="1"/>
  <c r="DR51" i="174"/>
  <c r="DO51" i="174"/>
  <c r="DM51" i="174"/>
  <c r="DL51" i="174"/>
  <c r="DN51" i="174" s="1"/>
  <c r="DK51" i="174"/>
  <c r="DI51" i="174"/>
  <c r="DH51" i="174"/>
  <c r="DJ51" i="174" s="1"/>
  <c r="DB51" i="174"/>
  <c r="CZ51" i="174"/>
  <c r="CY51" i="174"/>
  <c r="DA51" i="174" s="1"/>
  <c r="CX51" i="174"/>
  <c r="CV51" i="174"/>
  <c r="CU51" i="174"/>
  <c r="CW51" i="174" s="1"/>
  <c r="CO51" i="174"/>
  <c r="CM51" i="174"/>
  <c r="CL51" i="174"/>
  <c r="CN51" i="174" s="1"/>
  <c r="CK51" i="174"/>
  <c r="CI51" i="174"/>
  <c r="CH51" i="174"/>
  <c r="CJ51" i="174" s="1"/>
  <c r="CB51" i="174"/>
  <c r="BZ51" i="174"/>
  <c r="BY51" i="174"/>
  <c r="CA51" i="174" s="1"/>
  <c r="BX51" i="174"/>
  <c r="BV51" i="174"/>
  <c r="BU51" i="174"/>
  <c r="BW51" i="174" s="1"/>
  <c r="BO51" i="174"/>
  <c r="BM51" i="174"/>
  <c r="BL51" i="174"/>
  <c r="BN51" i="174" s="1"/>
  <c r="BK51" i="174"/>
  <c r="BI51" i="174"/>
  <c r="BH51" i="174"/>
  <c r="BJ51" i="174" s="1"/>
  <c r="BB51" i="174"/>
  <c r="AZ51" i="174"/>
  <c r="AY51" i="174"/>
  <c r="BA51" i="174" s="1"/>
  <c r="AX51" i="174"/>
  <c r="AV51" i="174"/>
  <c r="AU51" i="174"/>
  <c r="AW51" i="174" s="1"/>
  <c r="AO51" i="174"/>
  <c r="AM51" i="174"/>
  <c r="AL51" i="174"/>
  <c r="AN51" i="174" s="1"/>
  <c r="AK51" i="174"/>
  <c r="AI51" i="174"/>
  <c r="AH51" i="174"/>
  <c r="AJ51" i="174" s="1"/>
  <c r="Z51" i="174"/>
  <c r="AA51" i="174"/>
  <c r="X51" i="174"/>
  <c r="V51" i="174"/>
  <c r="W51" i="174"/>
  <c r="M51" i="174"/>
  <c r="DX51" i="174" s="1"/>
  <c r="K51" i="174"/>
  <c r="DV51" i="174" s="1"/>
  <c r="I51" i="174"/>
  <c r="DT51" i="174" s="1"/>
  <c r="DR50" i="174"/>
  <c r="DO50" i="174"/>
  <c r="DM50" i="174"/>
  <c r="DL50" i="174"/>
  <c r="DN50" i="174" s="1"/>
  <c r="DK50" i="174"/>
  <c r="DI50" i="174"/>
  <c r="DH50" i="174"/>
  <c r="DJ50" i="174" s="1"/>
  <c r="DB50" i="174"/>
  <c r="CZ50" i="174"/>
  <c r="CY50" i="174"/>
  <c r="DA50" i="174" s="1"/>
  <c r="CX50" i="174"/>
  <c r="CV50" i="174"/>
  <c r="CU50" i="174"/>
  <c r="CW50" i="174" s="1"/>
  <c r="CO50" i="174"/>
  <c r="CM50" i="174"/>
  <c r="CL50" i="174"/>
  <c r="CN50" i="174" s="1"/>
  <c r="CK50" i="174"/>
  <c r="CI50" i="174"/>
  <c r="CH50" i="174"/>
  <c r="CJ50" i="174" s="1"/>
  <c r="CB50" i="174"/>
  <c r="BZ50" i="174"/>
  <c r="BY50" i="174"/>
  <c r="CA50" i="174" s="1"/>
  <c r="BX50" i="174"/>
  <c r="BV50" i="174"/>
  <c r="BU50" i="174"/>
  <c r="BW50" i="174" s="1"/>
  <c r="BO50" i="174"/>
  <c r="BM50" i="174"/>
  <c r="BL50" i="174"/>
  <c r="BN50" i="174" s="1"/>
  <c r="BK50" i="174"/>
  <c r="BI50" i="174"/>
  <c r="BH50" i="174"/>
  <c r="BJ50" i="174" s="1"/>
  <c r="BB50" i="174"/>
  <c r="AZ50" i="174"/>
  <c r="AY50" i="174"/>
  <c r="BA50" i="174" s="1"/>
  <c r="AX50" i="174"/>
  <c r="AV50" i="174"/>
  <c r="AU50" i="174"/>
  <c r="AW50" i="174" s="1"/>
  <c r="AO50" i="174"/>
  <c r="AM50" i="174"/>
  <c r="AL50" i="174"/>
  <c r="AN50" i="174" s="1"/>
  <c r="AK50" i="174"/>
  <c r="AI50" i="174"/>
  <c r="AH50" i="174"/>
  <c r="AJ50" i="174" s="1"/>
  <c r="Z50" i="174"/>
  <c r="AA50" i="174"/>
  <c r="X50" i="174"/>
  <c r="V50" i="174"/>
  <c r="W50" i="174"/>
  <c r="M50" i="174"/>
  <c r="DX50" i="174" s="1"/>
  <c r="K50" i="174"/>
  <c r="DV50" i="174" s="1"/>
  <c r="I50" i="174"/>
  <c r="DT50" i="174" s="1"/>
  <c r="DR49" i="174"/>
  <c r="DO49" i="174"/>
  <c r="DM49" i="174"/>
  <c r="DL49" i="174"/>
  <c r="DN49" i="174" s="1"/>
  <c r="DK49" i="174"/>
  <c r="DI49" i="174"/>
  <c r="DH49" i="174"/>
  <c r="DJ49" i="174" s="1"/>
  <c r="DB49" i="174"/>
  <c r="CZ49" i="174"/>
  <c r="CY49" i="174"/>
  <c r="DA49" i="174" s="1"/>
  <c r="CX49" i="174"/>
  <c r="CV49" i="174"/>
  <c r="CU49" i="174"/>
  <c r="CW49" i="174" s="1"/>
  <c r="CO49" i="174"/>
  <c r="CM49" i="174"/>
  <c r="CL49" i="174"/>
  <c r="CN49" i="174" s="1"/>
  <c r="CK49" i="174"/>
  <c r="CI49" i="174"/>
  <c r="CH49" i="174"/>
  <c r="CJ49" i="174" s="1"/>
  <c r="CB49" i="174"/>
  <c r="BZ49" i="174"/>
  <c r="BY49" i="174"/>
  <c r="CA49" i="174" s="1"/>
  <c r="BX49" i="174"/>
  <c r="BV49" i="174"/>
  <c r="BU49" i="174"/>
  <c r="BW49" i="174" s="1"/>
  <c r="BO49" i="174"/>
  <c r="BM49" i="174"/>
  <c r="BL49" i="174"/>
  <c r="BN49" i="174" s="1"/>
  <c r="BK49" i="174"/>
  <c r="BI49" i="174"/>
  <c r="BH49" i="174"/>
  <c r="BJ49" i="174" s="1"/>
  <c r="BB49" i="174"/>
  <c r="AZ49" i="174"/>
  <c r="AY49" i="174"/>
  <c r="BA49" i="174" s="1"/>
  <c r="AX49" i="174"/>
  <c r="AV49" i="174"/>
  <c r="AU49" i="174"/>
  <c r="AW49" i="174" s="1"/>
  <c r="AO49" i="174"/>
  <c r="AM49" i="174"/>
  <c r="AL49" i="174"/>
  <c r="AN49" i="174" s="1"/>
  <c r="AK49" i="174"/>
  <c r="AI49" i="174"/>
  <c r="AH49" i="174"/>
  <c r="AJ49" i="174" s="1"/>
  <c r="Z49" i="174"/>
  <c r="AA49" i="174"/>
  <c r="X49" i="174"/>
  <c r="V49" i="174"/>
  <c r="W49" i="174"/>
  <c r="M49" i="174"/>
  <c r="DX49" i="174" s="1"/>
  <c r="K49" i="174"/>
  <c r="DV49" i="174" s="1"/>
  <c r="I49" i="174"/>
  <c r="DT49" i="174" s="1"/>
  <c r="DR48" i="174"/>
  <c r="DO48" i="174"/>
  <c r="DM48" i="174"/>
  <c r="DL48" i="174"/>
  <c r="DN48" i="174" s="1"/>
  <c r="DK48" i="174"/>
  <c r="DI48" i="174"/>
  <c r="DH48" i="174"/>
  <c r="DJ48" i="174" s="1"/>
  <c r="DB48" i="174"/>
  <c r="CZ48" i="174"/>
  <c r="CY48" i="174"/>
  <c r="DA48" i="174" s="1"/>
  <c r="CX48" i="174"/>
  <c r="CV48" i="174"/>
  <c r="CU48" i="174"/>
  <c r="CW48" i="174" s="1"/>
  <c r="CO48" i="174"/>
  <c r="CM48" i="174"/>
  <c r="CL48" i="174"/>
  <c r="CN48" i="174" s="1"/>
  <c r="CK48" i="174"/>
  <c r="CI48" i="174"/>
  <c r="CH48" i="174"/>
  <c r="CJ48" i="174" s="1"/>
  <c r="CB48" i="174"/>
  <c r="BZ48" i="174"/>
  <c r="BY48" i="174"/>
  <c r="CA48" i="174" s="1"/>
  <c r="BX48" i="174"/>
  <c r="BV48" i="174"/>
  <c r="BU48" i="174"/>
  <c r="BW48" i="174" s="1"/>
  <c r="BO48" i="174"/>
  <c r="BM48" i="174"/>
  <c r="BL48" i="174"/>
  <c r="BN48" i="174" s="1"/>
  <c r="BK48" i="174"/>
  <c r="BI48" i="174"/>
  <c r="BH48" i="174"/>
  <c r="BJ48" i="174" s="1"/>
  <c r="BB48" i="174"/>
  <c r="AZ48" i="174"/>
  <c r="AY48" i="174"/>
  <c r="BA48" i="174" s="1"/>
  <c r="AX48" i="174"/>
  <c r="AV48" i="174"/>
  <c r="AU48" i="174"/>
  <c r="AW48" i="174" s="1"/>
  <c r="AO48" i="174"/>
  <c r="AM48" i="174"/>
  <c r="AL48" i="174"/>
  <c r="AN48" i="174" s="1"/>
  <c r="AK48" i="174"/>
  <c r="AI48" i="174"/>
  <c r="AH48" i="174"/>
  <c r="AJ48" i="174" s="1"/>
  <c r="Z48" i="174"/>
  <c r="AA48" i="174"/>
  <c r="X48" i="174"/>
  <c r="V48" i="174"/>
  <c r="W48" i="174"/>
  <c r="M48" i="174"/>
  <c r="DX48" i="174" s="1"/>
  <c r="K48" i="174"/>
  <c r="DV48" i="174" s="1"/>
  <c r="I48" i="174"/>
  <c r="DT48" i="174" s="1"/>
  <c r="DR47" i="174"/>
  <c r="DO47" i="174"/>
  <c r="DM47" i="174"/>
  <c r="DL47" i="174"/>
  <c r="DN47" i="174" s="1"/>
  <c r="DK47" i="174"/>
  <c r="DI47" i="174"/>
  <c r="DH47" i="174"/>
  <c r="DJ47" i="174" s="1"/>
  <c r="DB47" i="174"/>
  <c r="CZ47" i="174"/>
  <c r="CY47" i="174"/>
  <c r="DA47" i="174" s="1"/>
  <c r="CX47" i="174"/>
  <c r="CV47" i="174"/>
  <c r="CU47" i="174"/>
  <c r="CW47" i="174" s="1"/>
  <c r="CO47" i="174"/>
  <c r="CM47" i="174"/>
  <c r="CL47" i="174"/>
  <c r="CN47" i="174" s="1"/>
  <c r="CK47" i="174"/>
  <c r="CI47" i="174"/>
  <c r="CH47" i="174"/>
  <c r="CJ47" i="174" s="1"/>
  <c r="CB47" i="174"/>
  <c r="BZ47" i="174"/>
  <c r="BY47" i="174"/>
  <c r="CA47" i="174" s="1"/>
  <c r="BX47" i="174"/>
  <c r="BV47" i="174"/>
  <c r="BU47" i="174"/>
  <c r="BW47" i="174" s="1"/>
  <c r="BO47" i="174"/>
  <c r="BM47" i="174"/>
  <c r="BL47" i="174"/>
  <c r="BN47" i="174" s="1"/>
  <c r="BK47" i="174"/>
  <c r="BI47" i="174"/>
  <c r="BH47" i="174"/>
  <c r="BJ47" i="174" s="1"/>
  <c r="BB47" i="174"/>
  <c r="AZ47" i="174"/>
  <c r="AY47" i="174"/>
  <c r="BA47" i="174" s="1"/>
  <c r="AX47" i="174"/>
  <c r="AV47" i="174"/>
  <c r="AU47" i="174"/>
  <c r="AW47" i="174" s="1"/>
  <c r="AO47" i="174"/>
  <c r="AM47" i="174"/>
  <c r="AL47" i="174"/>
  <c r="AN47" i="174" s="1"/>
  <c r="AK47" i="174"/>
  <c r="AI47" i="174"/>
  <c r="AH47" i="174"/>
  <c r="AJ47" i="174" s="1"/>
  <c r="Z47" i="174"/>
  <c r="AA47" i="174"/>
  <c r="X47" i="174"/>
  <c r="V47" i="174"/>
  <c r="W47" i="174"/>
  <c r="M47" i="174"/>
  <c r="DX47" i="174" s="1"/>
  <c r="K47" i="174"/>
  <c r="DV47" i="174" s="1"/>
  <c r="I47" i="174"/>
  <c r="DT47" i="174" s="1"/>
  <c r="DR46" i="174"/>
  <c r="DO46" i="174"/>
  <c r="DM46" i="174"/>
  <c r="DL46" i="174"/>
  <c r="DN46" i="174" s="1"/>
  <c r="DK46" i="174"/>
  <c r="DI46" i="174"/>
  <c r="DH46" i="174"/>
  <c r="DJ46" i="174" s="1"/>
  <c r="DB46" i="174"/>
  <c r="CZ46" i="174"/>
  <c r="CY46" i="174"/>
  <c r="DA46" i="174" s="1"/>
  <c r="CX46" i="174"/>
  <c r="CV46" i="174"/>
  <c r="CU46" i="174"/>
  <c r="CW46" i="174" s="1"/>
  <c r="CO46" i="174"/>
  <c r="CM46" i="174"/>
  <c r="CL46" i="174"/>
  <c r="CN46" i="174" s="1"/>
  <c r="CK46" i="174"/>
  <c r="CI46" i="174"/>
  <c r="CH46" i="174"/>
  <c r="CJ46" i="174" s="1"/>
  <c r="CB46" i="174"/>
  <c r="BZ46" i="174"/>
  <c r="BY46" i="174"/>
  <c r="CA46" i="174" s="1"/>
  <c r="BX46" i="174"/>
  <c r="BV46" i="174"/>
  <c r="BU46" i="174"/>
  <c r="BW46" i="174" s="1"/>
  <c r="BO46" i="174"/>
  <c r="BM46" i="174"/>
  <c r="BL46" i="174"/>
  <c r="BN46" i="174" s="1"/>
  <c r="BK46" i="174"/>
  <c r="BI46" i="174"/>
  <c r="BH46" i="174"/>
  <c r="BJ46" i="174" s="1"/>
  <c r="BB46" i="174"/>
  <c r="AZ46" i="174"/>
  <c r="AY46" i="174"/>
  <c r="BA46" i="174" s="1"/>
  <c r="AX46" i="174"/>
  <c r="AV46" i="174"/>
  <c r="AU46" i="174"/>
  <c r="AW46" i="174" s="1"/>
  <c r="AO46" i="174"/>
  <c r="AM46" i="174"/>
  <c r="AL46" i="174"/>
  <c r="AN46" i="174" s="1"/>
  <c r="AK46" i="174"/>
  <c r="AI46" i="174"/>
  <c r="AH46" i="174"/>
  <c r="AJ46" i="174" s="1"/>
  <c r="Z46" i="174"/>
  <c r="AA46" i="174"/>
  <c r="X46" i="174"/>
  <c r="V46" i="174"/>
  <c r="W46" i="174"/>
  <c r="M46" i="174"/>
  <c r="DX46" i="174" s="1"/>
  <c r="K46" i="174"/>
  <c r="DV46" i="174" s="1"/>
  <c r="I46" i="174"/>
  <c r="DT46" i="174" s="1"/>
  <c r="DR45" i="174"/>
  <c r="DO45" i="174"/>
  <c r="DM45" i="174"/>
  <c r="DL45" i="174"/>
  <c r="DN45" i="174" s="1"/>
  <c r="DK45" i="174"/>
  <c r="DI45" i="174"/>
  <c r="DH45" i="174"/>
  <c r="DJ45" i="174" s="1"/>
  <c r="DB45" i="174"/>
  <c r="CZ45" i="174"/>
  <c r="CY45" i="174"/>
  <c r="DA45" i="174" s="1"/>
  <c r="CX45" i="174"/>
  <c r="CV45" i="174"/>
  <c r="CU45" i="174"/>
  <c r="CW45" i="174" s="1"/>
  <c r="CO45" i="174"/>
  <c r="CM45" i="174"/>
  <c r="CL45" i="174"/>
  <c r="CN45" i="174" s="1"/>
  <c r="CK45" i="174"/>
  <c r="CI45" i="174"/>
  <c r="CH45" i="174"/>
  <c r="CJ45" i="174" s="1"/>
  <c r="CB45" i="174"/>
  <c r="BZ45" i="174"/>
  <c r="BY45" i="174"/>
  <c r="CA45" i="174" s="1"/>
  <c r="BX45" i="174"/>
  <c r="BV45" i="174"/>
  <c r="BU45" i="174"/>
  <c r="BW45" i="174" s="1"/>
  <c r="BO45" i="174"/>
  <c r="BM45" i="174"/>
  <c r="BL45" i="174"/>
  <c r="BN45" i="174" s="1"/>
  <c r="BK45" i="174"/>
  <c r="BI45" i="174"/>
  <c r="BH45" i="174"/>
  <c r="BJ45" i="174" s="1"/>
  <c r="BB45" i="174"/>
  <c r="AZ45" i="174"/>
  <c r="AY45" i="174"/>
  <c r="BA45" i="174" s="1"/>
  <c r="AX45" i="174"/>
  <c r="AV45" i="174"/>
  <c r="AU45" i="174"/>
  <c r="AW45" i="174" s="1"/>
  <c r="AO45" i="174"/>
  <c r="AM45" i="174"/>
  <c r="AL45" i="174"/>
  <c r="AN45" i="174" s="1"/>
  <c r="AK45" i="174"/>
  <c r="AI45" i="174"/>
  <c r="AH45" i="174"/>
  <c r="AJ45" i="174" s="1"/>
  <c r="Z45" i="174"/>
  <c r="AA45" i="174"/>
  <c r="X45" i="174"/>
  <c r="V45" i="174"/>
  <c r="W45" i="174"/>
  <c r="M45" i="174"/>
  <c r="DX45" i="174" s="1"/>
  <c r="K45" i="174"/>
  <c r="DV45" i="174" s="1"/>
  <c r="I45" i="174"/>
  <c r="DT45" i="174" s="1"/>
  <c r="DR44" i="174"/>
  <c r="DO44" i="174"/>
  <c r="DM44" i="174"/>
  <c r="DL44" i="174"/>
  <c r="DN44" i="174" s="1"/>
  <c r="DK44" i="174"/>
  <c r="DI44" i="174"/>
  <c r="DH44" i="174"/>
  <c r="DJ44" i="174" s="1"/>
  <c r="DB44" i="174"/>
  <c r="CZ44" i="174"/>
  <c r="CY44" i="174"/>
  <c r="DA44" i="174" s="1"/>
  <c r="CX44" i="174"/>
  <c r="CV44" i="174"/>
  <c r="CU44" i="174"/>
  <c r="CW44" i="174" s="1"/>
  <c r="CO44" i="174"/>
  <c r="CM44" i="174"/>
  <c r="CL44" i="174"/>
  <c r="CN44" i="174" s="1"/>
  <c r="CK44" i="174"/>
  <c r="CI44" i="174"/>
  <c r="CH44" i="174"/>
  <c r="CJ44" i="174" s="1"/>
  <c r="CB44" i="174"/>
  <c r="BZ44" i="174"/>
  <c r="BY44" i="174"/>
  <c r="CA44" i="174" s="1"/>
  <c r="BX44" i="174"/>
  <c r="BV44" i="174"/>
  <c r="BU44" i="174"/>
  <c r="BW44" i="174" s="1"/>
  <c r="BO44" i="174"/>
  <c r="BM44" i="174"/>
  <c r="BL44" i="174"/>
  <c r="BN44" i="174" s="1"/>
  <c r="BK44" i="174"/>
  <c r="BI44" i="174"/>
  <c r="BH44" i="174"/>
  <c r="BJ44" i="174" s="1"/>
  <c r="BB44" i="174"/>
  <c r="AZ44" i="174"/>
  <c r="AY44" i="174"/>
  <c r="BA44" i="174" s="1"/>
  <c r="AX44" i="174"/>
  <c r="AV44" i="174"/>
  <c r="AU44" i="174"/>
  <c r="AW44" i="174" s="1"/>
  <c r="AO44" i="174"/>
  <c r="AM44" i="174"/>
  <c r="AL44" i="174"/>
  <c r="AN44" i="174" s="1"/>
  <c r="AK44" i="174"/>
  <c r="AI44" i="174"/>
  <c r="AH44" i="174"/>
  <c r="AJ44" i="174" s="1"/>
  <c r="Z44" i="174"/>
  <c r="AA44" i="174"/>
  <c r="X44" i="174"/>
  <c r="V44" i="174"/>
  <c r="W44" i="174"/>
  <c r="M44" i="174"/>
  <c r="DX44" i="174" s="1"/>
  <c r="K44" i="174"/>
  <c r="DV44" i="174" s="1"/>
  <c r="I44" i="174"/>
  <c r="DT44" i="174" s="1"/>
  <c r="DR43" i="174"/>
  <c r="DO43" i="174"/>
  <c r="DM43" i="174"/>
  <c r="DL43" i="174"/>
  <c r="DN43" i="174" s="1"/>
  <c r="DK43" i="174"/>
  <c r="DI43" i="174"/>
  <c r="DH43" i="174"/>
  <c r="DJ43" i="174" s="1"/>
  <c r="DB43" i="174"/>
  <c r="CZ43" i="174"/>
  <c r="CY43" i="174"/>
  <c r="DA43" i="174" s="1"/>
  <c r="CX43" i="174"/>
  <c r="CV43" i="174"/>
  <c r="CU43" i="174"/>
  <c r="CW43" i="174" s="1"/>
  <c r="CO43" i="174"/>
  <c r="CM43" i="174"/>
  <c r="CL43" i="174"/>
  <c r="CN43" i="174" s="1"/>
  <c r="CK43" i="174"/>
  <c r="CI43" i="174"/>
  <c r="CH43" i="174"/>
  <c r="CJ43" i="174" s="1"/>
  <c r="CB43" i="174"/>
  <c r="BZ43" i="174"/>
  <c r="BY43" i="174"/>
  <c r="CA43" i="174" s="1"/>
  <c r="BX43" i="174"/>
  <c r="BV43" i="174"/>
  <c r="BU43" i="174"/>
  <c r="BW43" i="174" s="1"/>
  <c r="BO43" i="174"/>
  <c r="BM43" i="174"/>
  <c r="BL43" i="174"/>
  <c r="BN43" i="174" s="1"/>
  <c r="BK43" i="174"/>
  <c r="BI43" i="174"/>
  <c r="BH43" i="174"/>
  <c r="BJ43" i="174" s="1"/>
  <c r="BB43" i="174"/>
  <c r="AZ43" i="174"/>
  <c r="AY43" i="174"/>
  <c r="BA43" i="174" s="1"/>
  <c r="AX43" i="174"/>
  <c r="AV43" i="174"/>
  <c r="AU43" i="174"/>
  <c r="AW43" i="174" s="1"/>
  <c r="AO43" i="174"/>
  <c r="AM43" i="174"/>
  <c r="AL43" i="174"/>
  <c r="AN43" i="174" s="1"/>
  <c r="AK43" i="174"/>
  <c r="AI43" i="174"/>
  <c r="AH43" i="174"/>
  <c r="AJ43" i="174" s="1"/>
  <c r="Z43" i="174"/>
  <c r="AA43" i="174"/>
  <c r="X43" i="174"/>
  <c r="V43" i="174"/>
  <c r="W43" i="174"/>
  <c r="M43" i="174"/>
  <c r="DX43" i="174" s="1"/>
  <c r="K43" i="174"/>
  <c r="DV43" i="174" s="1"/>
  <c r="I43" i="174"/>
  <c r="DT43" i="174" s="1"/>
  <c r="DR42" i="174"/>
  <c r="DO42" i="174"/>
  <c r="DM42" i="174"/>
  <c r="DL42" i="174"/>
  <c r="DN42" i="174" s="1"/>
  <c r="DK42" i="174"/>
  <c r="DI42" i="174"/>
  <c r="DH42" i="174"/>
  <c r="DJ42" i="174" s="1"/>
  <c r="DB42" i="174"/>
  <c r="CZ42" i="174"/>
  <c r="CY42" i="174"/>
  <c r="DA42" i="174" s="1"/>
  <c r="CX42" i="174"/>
  <c r="CV42" i="174"/>
  <c r="CU42" i="174"/>
  <c r="CW42" i="174" s="1"/>
  <c r="CO42" i="174"/>
  <c r="CM42" i="174"/>
  <c r="CL42" i="174"/>
  <c r="CN42" i="174" s="1"/>
  <c r="CK42" i="174"/>
  <c r="CI42" i="174"/>
  <c r="CH42" i="174"/>
  <c r="CJ42" i="174" s="1"/>
  <c r="CB42" i="174"/>
  <c r="BZ42" i="174"/>
  <c r="BY42" i="174"/>
  <c r="CA42" i="174" s="1"/>
  <c r="BX42" i="174"/>
  <c r="BV42" i="174"/>
  <c r="BU42" i="174"/>
  <c r="BW42" i="174" s="1"/>
  <c r="BO42" i="174"/>
  <c r="BM42" i="174"/>
  <c r="BL42" i="174"/>
  <c r="BN42" i="174" s="1"/>
  <c r="BK42" i="174"/>
  <c r="BI42" i="174"/>
  <c r="BH42" i="174"/>
  <c r="BJ42" i="174" s="1"/>
  <c r="BB42" i="174"/>
  <c r="AZ42" i="174"/>
  <c r="AY42" i="174"/>
  <c r="BA42" i="174" s="1"/>
  <c r="AX42" i="174"/>
  <c r="AV42" i="174"/>
  <c r="AU42" i="174"/>
  <c r="AW42" i="174" s="1"/>
  <c r="AO42" i="174"/>
  <c r="AM42" i="174"/>
  <c r="AL42" i="174"/>
  <c r="AN42" i="174" s="1"/>
  <c r="AK42" i="174"/>
  <c r="AI42" i="174"/>
  <c r="AH42" i="174"/>
  <c r="AJ42" i="174" s="1"/>
  <c r="Z42" i="174"/>
  <c r="AA42" i="174"/>
  <c r="X42" i="174"/>
  <c r="V42" i="174"/>
  <c r="W42" i="174"/>
  <c r="M42" i="174"/>
  <c r="DX42" i="174" s="1"/>
  <c r="K42" i="174"/>
  <c r="DV42" i="174" s="1"/>
  <c r="I42" i="174"/>
  <c r="DT42" i="174" s="1"/>
  <c r="DR41" i="174"/>
  <c r="DO41" i="174"/>
  <c r="DM41" i="174"/>
  <c r="DL41" i="174"/>
  <c r="DN41" i="174" s="1"/>
  <c r="DK41" i="174"/>
  <c r="DI41" i="174"/>
  <c r="DH41" i="174"/>
  <c r="DJ41" i="174" s="1"/>
  <c r="DB41" i="174"/>
  <c r="CZ41" i="174"/>
  <c r="CY41" i="174"/>
  <c r="DA41" i="174" s="1"/>
  <c r="CX41" i="174"/>
  <c r="CV41" i="174"/>
  <c r="CU41" i="174"/>
  <c r="CW41" i="174" s="1"/>
  <c r="CO41" i="174"/>
  <c r="CM41" i="174"/>
  <c r="CL41" i="174"/>
  <c r="CN41" i="174" s="1"/>
  <c r="CK41" i="174"/>
  <c r="CI41" i="174"/>
  <c r="CH41" i="174"/>
  <c r="CJ41" i="174" s="1"/>
  <c r="CB41" i="174"/>
  <c r="BZ41" i="174"/>
  <c r="BY41" i="174"/>
  <c r="CA41" i="174" s="1"/>
  <c r="BX41" i="174"/>
  <c r="BV41" i="174"/>
  <c r="BU41" i="174"/>
  <c r="BW41" i="174" s="1"/>
  <c r="BO41" i="174"/>
  <c r="BM41" i="174"/>
  <c r="BL41" i="174"/>
  <c r="BN41" i="174" s="1"/>
  <c r="BK41" i="174"/>
  <c r="BI41" i="174"/>
  <c r="BH41" i="174"/>
  <c r="BJ41" i="174" s="1"/>
  <c r="BB41" i="174"/>
  <c r="AZ41" i="174"/>
  <c r="AY41" i="174"/>
  <c r="BA41" i="174" s="1"/>
  <c r="AX41" i="174"/>
  <c r="AV41" i="174"/>
  <c r="AU41" i="174"/>
  <c r="AW41" i="174" s="1"/>
  <c r="AO41" i="174"/>
  <c r="AM41" i="174"/>
  <c r="AL41" i="174"/>
  <c r="AN41" i="174" s="1"/>
  <c r="AK41" i="174"/>
  <c r="AI41" i="174"/>
  <c r="AH41" i="174"/>
  <c r="AJ41" i="174" s="1"/>
  <c r="Z41" i="174"/>
  <c r="AA41" i="174"/>
  <c r="X41" i="174"/>
  <c r="V41" i="174"/>
  <c r="W41" i="174"/>
  <c r="M41" i="174"/>
  <c r="DX41" i="174" s="1"/>
  <c r="K41" i="174"/>
  <c r="DV41" i="174" s="1"/>
  <c r="I41" i="174"/>
  <c r="DT41" i="174" s="1"/>
  <c r="DR40" i="174"/>
  <c r="DO40" i="174"/>
  <c r="DM40" i="174"/>
  <c r="DL40" i="174"/>
  <c r="DN40" i="174" s="1"/>
  <c r="DK40" i="174"/>
  <c r="DI40" i="174"/>
  <c r="DH40" i="174"/>
  <c r="DJ40" i="174" s="1"/>
  <c r="DB40" i="174"/>
  <c r="CZ40" i="174"/>
  <c r="CY40" i="174"/>
  <c r="DA40" i="174" s="1"/>
  <c r="CX40" i="174"/>
  <c r="CV40" i="174"/>
  <c r="CU40" i="174"/>
  <c r="CW40" i="174" s="1"/>
  <c r="CO40" i="174"/>
  <c r="CM40" i="174"/>
  <c r="CL40" i="174"/>
  <c r="CN40" i="174" s="1"/>
  <c r="CK40" i="174"/>
  <c r="CI40" i="174"/>
  <c r="CH40" i="174"/>
  <c r="CJ40" i="174" s="1"/>
  <c r="CB40" i="174"/>
  <c r="BZ40" i="174"/>
  <c r="BY40" i="174"/>
  <c r="CA40" i="174" s="1"/>
  <c r="BX40" i="174"/>
  <c r="BV40" i="174"/>
  <c r="BU40" i="174"/>
  <c r="BW40" i="174" s="1"/>
  <c r="BO40" i="174"/>
  <c r="BM40" i="174"/>
  <c r="BL40" i="174"/>
  <c r="BN40" i="174" s="1"/>
  <c r="BK40" i="174"/>
  <c r="BI40" i="174"/>
  <c r="BH40" i="174"/>
  <c r="BJ40" i="174" s="1"/>
  <c r="BB40" i="174"/>
  <c r="AZ40" i="174"/>
  <c r="AY40" i="174"/>
  <c r="BA40" i="174" s="1"/>
  <c r="AX40" i="174"/>
  <c r="AV40" i="174"/>
  <c r="AU40" i="174"/>
  <c r="AW40" i="174" s="1"/>
  <c r="AO40" i="174"/>
  <c r="AM40" i="174"/>
  <c r="AL40" i="174"/>
  <c r="AN40" i="174" s="1"/>
  <c r="AK40" i="174"/>
  <c r="AI40" i="174"/>
  <c r="AH40" i="174"/>
  <c r="AJ40" i="174" s="1"/>
  <c r="Z40" i="174"/>
  <c r="AA40" i="174"/>
  <c r="X40" i="174"/>
  <c r="V40" i="174"/>
  <c r="W40" i="174"/>
  <c r="M40" i="174"/>
  <c r="DX40" i="174" s="1"/>
  <c r="K40" i="174"/>
  <c r="DV40" i="174" s="1"/>
  <c r="I40" i="174"/>
  <c r="DT40" i="174" s="1"/>
  <c r="DR39" i="174"/>
  <c r="DO39" i="174"/>
  <c r="DM39" i="174"/>
  <c r="DL39" i="174"/>
  <c r="DN39" i="174" s="1"/>
  <c r="DK39" i="174"/>
  <c r="DI39" i="174"/>
  <c r="DH39" i="174"/>
  <c r="DJ39" i="174" s="1"/>
  <c r="DB39" i="174"/>
  <c r="CZ39" i="174"/>
  <c r="CY39" i="174"/>
  <c r="DA39" i="174" s="1"/>
  <c r="CX39" i="174"/>
  <c r="CV39" i="174"/>
  <c r="CU39" i="174"/>
  <c r="CW39" i="174" s="1"/>
  <c r="CO39" i="174"/>
  <c r="CM39" i="174"/>
  <c r="CL39" i="174"/>
  <c r="CN39" i="174" s="1"/>
  <c r="CK39" i="174"/>
  <c r="CI39" i="174"/>
  <c r="CH39" i="174"/>
  <c r="CJ39" i="174" s="1"/>
  <c r="CB39" i="174"/>
  <c r="BZ39" i="174"/>
  <c r="BY39" i="174"/>
  <c r="CA39" i="174" s="1"/>
  <c r="BX39" i="174"/>
  <c r="BV39" i="174"/>
  <c r="BU39" i="174"/>
  <c r="BW39" i="174" s="1"/>
  <c r="BO39" i="174"/>
  <c r="BM39" i="174"/>
  <c r="BL39" i="174"/>
  <c r="BN39" i="174" s="1"/>
  <c r="BK39" i="174"/>
  <c r="BI39" i="174"/>
  <c r="BH39" i="174"/>
  <c r="BJ39" i="174" s="1"/>
  <c r="BB39" i="174"/>
  <c r="AZ39" i="174"/>
  <c r="AY39" i="174"/>
  <c r="BA39" i="174" s="1"/>
  <c r="AX39" i="174"/>
  <c r="AV39" i="174"/>
  <c r="AU39" i="174"/>
  <c r="AW39" i="174" s="1"/>
  <c r="AO39" i="174"/>
  <c r="AM39" i="174"/>
  <c r="AL39" i="174"/>
  <c r="AN39" i="174" s="1"/>
  <c r="AK39" i="174"/>
  <c r="AI39" i="174"/>
  <c r="AH39" i="174"/>
  <c r="AJ39" i="174" s="1"/>
  <c r="Z39" i="174"/>
  <c r="AA39" i="174"/>
  <c r="X39" i="174"/>
  <c r="V39" i="174"/>
  <c r="W39" i="174"/>
  <c r="M39" i="174"/>
  <c r="DX39" i="174" s="1"/>
  <c r="K39" i="174"/>
  <c r="DV39" i="174" s="1"/>
  <c r="I39" i="174"/>
  <c r="DT39" i="174" s="1"/>
  <c r="DR38" i="174"/>
  <c r="DO38" i="174"/>
  <c r="DM38" i="174"/>
  <c r="DL38" i="174"/>
  <c r="DN38" i="174" s="1"/>
  <c r="DK38" i="174"/>
  <c r="DI38" i="174"/>
  <c r="DH38" i="174"/>
  <c r="DJ38" i="174" s="1"/>
  <c r="DB38" i="174"/>
  <c r="CZ38" i="174"/>
  <c r="CY38" i="174"/>
  <c r="DA38" i="174" s="1"/>
  <c r="CX38" i="174"/>
  <c r="CV38" i="174"/>
  <c r="CU38" i="174"/>
  <c r="CW38" i="174" s="1"/>
  <c r="CO38" i="174"/>
  <c r="CM38" i="174"/>
  <c r="CL38" i="174"/>
  <c r="CN38" i="174" s="1"/>
  <c r="CK38" i="174"/>
  <c r="CI38" i="174"/>
  <c r="CH38" i="174"/>
  <c r="CJ38" i="174" s="1"/>
  <c r="CB38" i="174"/>
  <c r="BZ38" i="174"/>
  <c r="BY38" i="174"/>
  <c r="CA38" i="174" s="1"/>
  <c r="BX38" i="174"/>
  <c r="BV38" i="174"/>
  <c r="BU38" i="174"/>
  <c r="BW38" i="174" s="1"/>
  <c r="BO38" i="174"/>
  <c r="BM38" i="174"/>
  <c r="BL38" i="174"/>
  <c r="BN38" i="174" s="1"/>
  <c r="BK38" i="174"/>
  <c r="BI38" i="174"/>
  <c r="BH38" i="174"/>
  <c r="BJ38" i="174" s="1"/>
  <c r="BB38" i="174"/>
  <c r="AZ38" i="174"/>
  <c r="AY38" i="174"/>
  <c r="BA38" i="174" s="1"/>
  <c r="AX38" i="174"/>
  <c r="AV38" i="174"/>
  <c r="AU38" i="174"/>
  <c r="AW38" i="174" s="1"/>
  <c r="AO38" i="174"/>
  <c r="AM38" i="174"/>
  <c r="AL38" i="174"/>
  <c r="AN38" i="174" s="1"/>
  <c r="AK38" i="174"/>
  <c r="AI38" i="174"/>
  <c r="AH38" i="174"/>
  <c r="AJ38" i="174" s="1"/>
  <c r="Z38" i="174"/>
  <c r="AA38" i="174"/>
  <c r="X38" i="174"/>
  <c r="V38" i="174"/>
  <c r="W38" i="174"/>
  <c r="M38" i="174"/>
  <c r="DX38" i="174" s="1"/>
  <c r="K38" i="174"/>
  <c r="DV38" i="174" s="1"/>
  <c r="I38" i="174"/>
  <c r="DT38" i="174" s="1"/>
  <c r="DR37" i="174"/>
  <c r="DO37" i="174"/>
  <c r="DM37" i="174"/>
  <c r="DL37" i="174"/>
  <c r="DN37" i="174" s="1"/>
  <c r="DK37" i="174"/>
  <c r="DI37" i="174"/>
  <c r="DH37" i="174"/>
  <c r="DJ37" i="174" s="1"/>
  <c r="DB37" i="174"/>
  <c r="CZ37" i="174"/>
  <c r="CY37" i="174"/>
  <c r="DA37" i="174" s="1"/>
  <c r="CX37" i="174"/>
  <c r="CV37" i="174"/>
  <c r="CU37" i="174"/>
  <c r="CW37" i="174" s="1"/>
  <c r="CO37" i="174"/>
  <c r="CM37" i="174"/>
  <c r="CL37" i="174"/>
  <c r="CN37" i="174" s="1"/>
  <c r="CK37" i="174"/>
  <c r="CI37" i="174"/>
  <c r="CH37" i="174"/>
  <c r="CJ37" i="174" s="1"/>
  <c r="CB37" i="174"/>
  <c r="BZ37" i="174"/>
  <c r="BY37" i="174"/>
  <c r="CA37" i="174" s="1"/>
  <c r="BX37" i="174"/>
  <c r="BV37" i="174"/>
  <c r="BU37" i="174"/>
  <c r="BW37" i="174" s="1"/>
  <c r="BO37" i="174"/>
  <c r="BM37" i="174"/>
  <c r="BL37" i="174"/>
  <c r="BN37" i="174" s="1"/>
  <c r="BK37" i="174"/>
  <c r="BI37" i="174"/>
  <c r="BH37" i="174"/>
  <c r="BJ37" i="174" s="1"/>
  <c r="BB37" i="174"/>
  <c r="AZ37" i="174"/>
  <c r="AY37" i="174"/>
  <c r="BA37" i="174" s="1"/>
  <c r="AX37" i="174"/>
  <c r="AV37" i="174"/>
  <c r="AU37" i="174"/>
  <c r="AW37" i="174" s="1"/>
  <c r="AO37" i="174"/>
  <c r="AM37" i="174"/>
  <c r="AL37" i="174"/>
  <c r="AN37" i="174" s="1"/>
  <c r="AK37" i="174"/>
  <c r="AI37" i="174"/>
  <c r="AH37" i="174"/>
  <c r="AJ37" i="174" s="1"/>
  <c r="Z37" i="174"/>
  <c r="AA37" i="174"/>
  <c r="X37" i="174"/>
  <c r="V37" i="174"/>
  <c r="W37" i="174"/>
  <c r="M37" i="174"/>
  <c r="DX37" i="174" s="1"/>
  <c r="K37" i="174"/>
  <c r="DV37" i="174" s="1"/>
  <c r="I37" i="174"/>
  <c r="DT37" i="174" s="1"/>
  <c r="DR36" i="174"/>
  <c r="DO36" i="174"/>
  <c r="DM36" i="174"/>
  <c r="DL36" i="174"/>
  <c r="DN36" i="174" s="1"/>
  <c r="DK36" i="174"/>
  <c r="DI36" i="174"/>
  <c r="DH36" i="174"/>
  <c r="DJ36" i="174" s="1"/>
  <c r="DB36" i="174"/>
  <c r="CZ36" i="174"/>
  <c r="CY36" i="174"/>
  <c r="DA36" i="174" s="1"/>
  <c r="CX36" i="174"/>
  <c r="CV36" i="174"/>
  <c r="CU36" i="174"/>
  <c r="CW36" i="174" s="1"/>
  <c r="CO36" i="174"/>
  <c r="CM36" i="174"/>
  <c r="CL36" i="174"/>
  <c r="CN36" i="174" s="1"/>
  <c r="CK36" i="174"/>
  <c r="CI36" i="174"/>
  <c r="CH36" i="174"/>
  <c r="CJ36" i="174" s="1"/>
  <c r="CB36" i="174"/>
  <c r="BZ36" i="174"/>
  <c r="BY36" i="174"/>
  <c r="CA36" i="174" s="1"/>
  <c r="BX36" i="174"/>
  <c r="BV36" i="174"/>
  <c r="BU36" i="174"/>
  <c r="BW36" i="174" s="1"/>
  <c r="BO36" i="174"/>
  <c r="BM36" i="174"/>
  <c r="BL36" i="174"/>
  <c r="BN36" i="174" s="1"/>
  <c r="BK36" i="174"/>
  <c r="BI36" i="174"/>
  <c r="BH36" i="174"/>
  <c r="BJ36" i="174" s="1"/>
  <c r="BB36" i="174"/>
  <c r="AZ36" i="174"/>
  <c r="AY36" i="174"/>
  <c r="BA36" i="174" s="1"/>
  <c r="AX36" i="174"/>
  <c r="AV36" i="174"/>
  <c r="AU36" i="174"/>
  <c r="AW36" i="174" s="1"/>
  <c r="AO36" i="174"/>
  <c r="AM36" i="174"/>
  <c r="AL36" i="174"/>
  <c r="AN36" i="174" s="1"/>
  <c r="AK36" i="174"/>
  <c r="AI36" i="174"/>
  <c r="AH36" i="174"/>
  <c r="AJ36" i="174" s="1"/>
  <c r="Z36" i="174"/>
  <c r="AA36" i="174"/>
  <c r="X36" i="174"/>
  <c r="V36" i="174"/>
  <c r="W36" i="174"/>
  <c r="M36" i="174"/>
  <c r="DX36" i="174" s="1"/>
  <c r="K36" i="174"/>
  <c r="DV36" i="174" s="1"/>
  <c r="I36" i="174"/>
  <c r="DT36" i="174" s="1"/>
  <c r="DR35" i="174"/>
  <c r="DO35" i="174"/>
  <c r="DM35" i="174"/>
  <c r="DL35" i="174"/>
  <c r="DN35" i="174" s="1"/>
  <c r="DK35" i="174"/>
  <c r="DI35" i="174"/>
  <c r="DH35" i="174"/>
  <c r="DJ35" i="174" s="1"/>
  <c r="DB35" i="174"/>
  <c r="CZ35" i="174"/>
  <c r="CY35" i="174"/>
  <c r="DA35" i="174" s="1"/>
  <c r="CX35" i="174"/>
  <c r="CV35" i="174"/>
  <c r="CU35" i="174"/>
  <c r="CW35" i="174" s="1"/>
  <c r="CO35" i="174"/>
  <c r="CM35" i="174"/>
  <c r="CL35" i="174"/>
  <c r="CN35" i="174" s="1"/>
  <c r="CK35" i="174"/>
  <c r="CI35" i="174"/>
  <c r="CH35" i="174"/>
  <c r="CJ35" i="174" s="1"/>
  <c r="CB35" i="174"/>
  <c r="BZ35" i="174"/>
  <c r="BY35" i="174"/>
  <c r="CA35" i="174" s="1"/>
  <c r="BX35" i="174"/>
  <c r="BV35" i="174"/>
  <c r="BU35" i="174"/>
  <c r="BW35" i="174" s="1"/>
  <c r="BO35" i="174"/>
  <c r="BM35" i="174"/>
  <c r="BL35" i="174"/>
  <c r="BN35" i="174" s="1"/>
  <c r="BK35" i="174"/>
  <c r="BI35" i="174"/>
  <c r="BH35" i="174"/>
  <c r="BJ35" i="174" s="1"/>
  <c r="BB35" i="174"/>
  <c r="AZ35" i="174"/>
  <c r="AY35" i="174"/>
  <c r="BA35" i="174" s="1"/>
  <c r="AX35" i="174"/>
  <c r="AV35" i="174"/>
  <c r="AU35" i="174"/>
  <c r="AW35" i="174" s="1"/>
  <c r="AO35" i="174"/>
  <c r="AM35" i="174"/>
  <c r="AL35" i="174"/>
  <c r="AN35" i="174" s="1"/>
  <c r="AK35" i="174"/>
  <c r="AI35" i="174"/>
  <c r="AH35" i="174"/>
  <c r="AJ35" i="174" s="1"/>
  <c r="Z35" i="174"/>
  <c r="AA35" i="174"/>
  <c r="X35" i="174"/>
  <c r="V35" i="174"/>
  <c r="W35" i="174"/>
  <c r="M35" i="174"/>
  <c r="DX35" i="174" s="1"/>
  <c r="K35" i="174"/>
  <c r="DV35" i="174" s="1"/>
  <c r="I35" i="174"/>
  <c r="DT35" i="174" s="1"/>
  <c r="DR34" i="174"/>
  <c r="DO34" i="174"/>
  <c r="DM34" i="174"/>
  <c r="DL34" i="174"/>
  <c r="DN34" i="174" s="1"/>
  <c r="DK34" i="174"/>
  <c r="DI34" i="174"/>
  <c r="DH34" i="174"/>
  <c r="DJ34" i="174" s="1"/>
  <c r="DB34" i="174"/>
  <c r="CZ34" i="174"/>
  <c r="CY34" i="174"/>
  <c r="DA34" i="174" s="1"/>
  <c r="CX34" i="174"/>
  <c r="CV34" i="174"/>
  <c r="CU34" i="174"/>
  <c r="CW34" i="174" s="1"/>
  <c r="CO34" i="174"/>
  <c r="CM34" i="174"/>
  <c r="CL34" i="174"/>
  <c r="CN34" i="174" s="1"/>
  <c r="CK34" i="174"/>
  <c r="CI34" i="174"/>
  <c r="CH34" i="174"/>
  <c r="CJ34" i="174" s="1"/>
  <c r="CB34" i="174"/>
  <c r="BZ34" i="174"/>
  <c r="BY34" i="174"/>
  <c r="CA34" i="174" s="1"/>
  <c r="BX34" i="174"/>
  <c r="BV34" i="174"/>
  <c r="BU34" i="174"/>
  <c r="BW34" i="174" s="1"/>
  <c r="BO34" i="174"/>
  <c r="BM34" i="174"/>
  <c r="BL34" i="174"/>
  <c r="BN34" i="174" s="1"/>
  <c r="BK34" i="174"/>
  <c r="BI34" i="174"/>
  <c r="BH34" i="174"/>
  <c r="BJ34" i="174" s="1"/>
  <c r="BB34" i="174"/>
  <c r="AZ34" i="174"/>
  <c r="AY34" i="174"/>
  <c r="BA34" i="174" s="1"/>
  <c r="AX34" i="174"/>
  <c r="AV34" i="174"/>
  <c r="AU34" i="174"/>
  <c r="AW34" i="174" s="1"/>
  <c r="AO34" i="174"/>
  <c r="AM34" i="174"/>
  <c r="AL34" i="174"/>
  <c r="AN34" i="174" s="1"/>
  <c r="AK34" i="174"/>
  <c r="AI34" i="174"/>
  <c r="AH34" i="174"/>
  <c r="AJ34" i="174" s="1"/>
  <c r="Z34" i="174"/>
  <c r="AA34" i="174"/>
  <c r="X34" i="174"/>
  <c r="V34" i="174"/>
  <c r="W34" i="174"/>
  <c r="M34" i="174"/>
  <c r="DX34" i="174" s="1"/>
  <c r="K34" i="174"/>
  <c r="DV34" i="174" s="1"/>
  <c r="I34" i="174"/>
  <c r="DT34" i="174" s="1"/>
  <c r="DR33" i="174"/>
  <c r="DO33" i="174"/>
  <c r="DM33" i="174"/>
  <c r="DL33" i="174"/>
  <c r="DN33" i="174" s="1"/>
  <c r="DK33" i="174"/>
  <c r="DI33" i="174"/>
  <c r="DH33" i="174"/>
  <c r="DJ33" i="174" s="1"/>
  <c r="DB33" i="174"/>
  <c r="CZ33" i="174"/>
  <c r="CY33" i="174"/>
  <c r="DA33" i="174" s="1"/>
  <c r="CX33" i="174"/>
  <c r="CV33" i="174"/>
  <c r="CU33" i="174"/>
  <c r="CW33" i="174" s="1"/>
  <c r="CO33" i="174"/>
  <c r="CM33" i="174"/>
  <c r="CL33" i="174"/>
  <c r="CN33" i="174" s="1"/>
  <c r="CK33" i="174"/>
  <c r="CI33" i="174"/>
  <c r="CH33" i="174"/>
  <c r="CJ33" i="174" s="1"/>
  <c r="CB33" i="174"/>
  <c r="BZ33" i="174"/>
  <c r="BY33" i="174"/>
  <c r="CA33" i="174" s="1"/>
  <c r="BX33" i="174"/>
  <c r="BV33" i="174"/>
  <c r="BU33" i="174"/>
  <c r="BW33" i="174" s="1"/>
  <c r="BO33" i="174"/>
  <c r="BM33" i="174"/>
  <c r="BL33" i="174"/>
  <c r="BN33" i="174" s="1"/>
  <c r="BK33" i="174"/>
  <c r="BI33" i="174"/>
  <c r="BH33" i="174"/>
  <c r="BJ33" i="174" s="1"/>
  <c r="BB33" i="174"/>
  <c r="AZ33" i="174"/>
  <c r="AY33" i="174"/>
  <c r="BA33" i="174" s="1"/>
  <c r="AX33" i="174"/>
  <c r="AV33" i="174"/>
  <c r="AU33" i="174"/>
  <c r="AW33" i="174" s="1"/>
  <c r="AO33" i="174"/>
  <c r="AM33" i="174"/>
  <c r="AL33" i="174"/>
  <c r="AN33" i="174" s="1"/>
  <c r="AK33" i="174"/>
  <c r="AI33" i="174"/>
  <c r="AH33" i="174"/>
  <c r="AJ33" i="174" s="1"/>
  <c r="Z33" i="174"/>
  <c r="AA33" i="174"/>
  <c r="X33" i="174"/>
  <c r="V33" i="174"/>
  <c r="W33" i="174"/>
  <c r="M33" i="174"/>
  <c r="DX33" i="174" s="1"/>
  <c r="K33" i="174"/>
  <c r="DV33" i="174" s="1"/>
  <c r="I33" i="174"/>
  <c r="DT33" i="174" s="1"/>
  <c r="DR32" i="174"/>
  <c r="DO32" i="174"/>
  <c r="DM32" i="174"/>
  <c r="DL32" i="174"/>
  <c r="DN32" i="174" s="1"/>
  <c r="DK32" i="174"/>
  <c r="DI32" i="174"/>
  <c r="DH32" i="174"/>
  <c r="DJ32" i="174" s="1"/>
  <c r="DB32" i="174"/>
  <c r="CZ32" i="174"/>
  <c r="CY32" i="174"/>
  <c r="DA32" i="174" s="1"/>
  <c r="CX32" i="174"/>
  <c r="CV32" i="174"/>
  <c r="CU32" i="174"/>
  <c r="CW32" i="174" s="1"/>
  <c r="CO32" i="174"/>
  <c r="CM32" i="174"/>
  <c r="CL32" i="174"/>
  <c r="CN32" i="174" s="1"/>
  <c r="CK32" i="174"/>
  <c r="CI32" i="174"/>
  <c r="CH32" i="174"/>
  <c r="CJ32" i="174" s="1"/>
  <c r="CB32" i="174"/>
  <c r="BZ32" i="174"/>
  <c r="BY32" i="174"/>
  <c r="CA32" i="174" s="1"/>
  <c r="BX32" i="174"/>
  <c r="BV32" i="174"/>
  <c r="BU32" i="174"/>
  <c r="BW32" i="174" s="1"/>
  <c r="BO32" i="174"/>
  <c r="BM32" i="174"/>
  <c r="BL32" i="174"/>
  <c r="BN32" i="174" s="1"/>
  <c r="BK32" i="174"/>
  <c r="BI32" i="174"/>
  <c r="BH32" i="174"/>
  <c r="BJ32" i="174" s="1"/>
  <c r="BB32" i="174"/>
  <c r="AZ32" i="174"/>
  <c r="AY32" i="174"/>
  <c r="BA32" i="174" s="1"/>
  <c r="AX32" i="174"/>
  <c r="AV32" i="174"/>
  <c r="AU32" i="174"/>
  <c r="AW32" i="174" s="1"/>
  <c r="AO32" i="174"/>
  <c r="AM32" i="174"/>
  <c r="AL32" i="174"/>
  <c r="AN32" i="174" s="1"/>
  <c r="AK32" i="174"/>
  <c r="AI32" i="174"/>
  <c r="AH32" i="174"/>
  <c r="AJ32" i="174" s="1"/>
  <c r="Z32" i="174"/>
  <c r="AA32" i="174"/>
  <c r="X32" i="174"/>
  <c r="V32" i="174"/>
  <c r="W32" i="174"/>
  <c r="M32" i="174"/>
  <c r="DX32" i="174" s="1"/>
  <c r="K32" i="174"/>
  <c r="DV32" i="174" s="1"/>
  <c r="I32" i="174"/>
  <c r="DT32" i="174" s="1"/>
  <c r="DR31" i="174"/>
  <c r="DO31" i="174"/>
  <c r="DM31" i="174"/>
  <c r="DL31" i="174"/>
  <c r="DN31" i="174" s="1"/>
  <c r="DK31" i="174"/>
  <c r="DI31" i="174"/>
  <c r="DH31" i="174"/>
  <c r="DJ31" i="174" s="1"/>
  <c r="DB31" i="174"/>
  <c r="CZ31" i="174"/>
  <c r="CY31" i="174"/>
  <c r="DA31" i="174" s="1"/>
  <c r="CX31" i="174"/>
  <c r="CV31" i="174"/>
  <c r="CU31" i="174"/>
  <c r="CW31" i="174" s="1"/>
  <c r="CO31" i="174"/>
  <c r="CM31" i="174"/>
  <c r="CL31" i="174"/>
  <c r="CN31" i="174" s="1"/>
  <c r="CK31" i="174"/>
  <c r="CI31" i="174"/>
  <c r="CH31" i="174"/>
  <c r="CJ31" i="174" s="1"/>
  <c r="CB31" i="174"/>
  <c r="BZ31" i="174"/>
  <c r="BY31" i="174"/>
  <c r="CA31" i="174" s="1"/>
  <c r="BX31" i="174"/>
  <c r="BV31" i="174"/>
  <c r="BU31" i="174"/>
  <c r="BW31" i="174" s="1"/>
  <c r="BO31" i="174"/>
  <c r="BM31" i="174"/>
  <c r="BL31" i="174"/>
  <c r="BN31" i="174" s="1"/>
  <c r="BK31" i="174"/>
  <c r="BI31" i="174"/>
  <c r="BH31" i="174"/>
  <c r="BJ31" i="174" s="1"/>
  <c r="BB31" i="174"/>
  <c r="AZ31" i="174"/>
  <c r="AY31" i="174"/>
  <c r="BA31" i="174" s="1"/>
  <c r="AX31" i="174"/>
  <c r="AV31" i="174"/>
  <c r="AU31" i="174"/>
  <c r="AW31" i="174" s="1"/>
  <c r="AO31" i="174"/>
  <c r="AM31" i="174"/>
  <c r="AL31" i="174"/>
  <c r="AN31" i="174" s="1"/>
  <c r="AK31" i="174"/>
  <c r="AI31" i="174"/>
  <c r="AH31" i="174"/>
  <c r="AJ31" i="174" s="1"/>
  <c r="Z31" i="174"/>
  <c r="AA31" i="174"/>
  <c r="X31" i="174"/>
  <c r="V31" i="174"/>
  <c r="W31" i="174"/>
  <c r="M31" i="174"/>
  <c r="DX31" i="174" s="1"/>
  <c r="K31" i="174"/>
  <c r="DV31" i="174" s="1"/>
  <c r="I31" i="174"/>
  <c r="DT31" i="174" s="1"/>
  <c r="DR30" i="174"/>
  <c r="DO30" i="174"/>
  <c r="DM30" i="174"/>
  <c r="DL30" i="174"/>
  <c r="DN30" i="174" s="1"/>
  <c r="DK30" i="174"/>
  <c r="DI30" i="174"/>
  <c r="DH30" i="174"/>
  <c r="DJ30" i="174" s="1"/>
  <c r="DB30" i="174"/>
  <c r="CZ30" i="174"/>
  <c r="CY30" i="174"/>
  <c r="DA30" i="174" s="1"/>
  <c r="CX30" i="174"/>
  <c r="CV30" i="174"/>
  <c r="CU30" i="174"/>
  <c r="CW30" i="174" s="1"/>
  <c r="CO30" i="174"/>
  <c r="CM30" i="174"/>
  <c r="CL30" i="174"/>
  <c r="CN30" i="174" s="1"/>
  <c r="CK30" i="174"/>
  <c r="CI30" i="174"/>
  <c r="CH30" i="174"/>
  <c r="CJ30" i="174" s="1"/>
  <c r="CB30" i="174"/>
  <c r="BZ30" i="174"/>
  <c r="BY30" i="174"/>
  <c r="CA30" i="174" s="1"/>
  <c r="BX30" i="174"/>
  <c r="BV30" i="174"/>
  <c r="BU30" i="174"/>
  <c r="BW30" i="174" s="1"/>
  <c r="BO30" i="174"/>
  <c r="BM30" i="174"/>
  <c r="BL30" i="174"/>
  <c r="BN30" i="174" s="1"/>
  <c r="BK30" i="174"/>
  <c r="BI30" i="174"/>
  <c r="BH30" i="174"/>
  <c r="BJ30" i="174" s="1"/>
  <c r="BB30" i="174"/>
  <c r="AZ30" i="174"/>
  <c r="AY30" i="174"/>
  <c r="BA30" i="174" s="1"/>
  <c r="AX30" i="174"/>
  <c r="AV30" i="174"/>
  <c r="AU30" i="174"/>
  <c r="AW30" i="174" s="1"/>
  <c r="AO30" i="174"/>
  <c r="AM30" i="174"/>
  <c r="AL30" i="174"/>
  <c r="AN30" i="174" s="1"/>
  <c r="AK30" i="174"/>
  <c r="AI30" i="174"/>
  <c r="AH30" i="174"/>
  <c r="AJ30" i="174" s="1"/>
  <c r="Z30" i="174"/>
  <c r="AA30" i="174"/>
  <c r="X30" i="174"/>
  <c r="V30" i="174"/>
  <c r="W30" i="174"/>
  <c r="M30" i="174"/>
  <c r="DX30" i="174" s="1"/>
  <c r="K30" i="174"/>
  <c r="DV30" i="174" s="1"/>
  <c r="I30" i="174"/>
  <c r="DT30" i="174" s="1"/>
  <c r="DR29" i="174"/>
  <c r="DO29" i="174"/>
  <c r="DM29" i="174"/>
  <c r="DL29" i="174"/>
  <c r="DN29" i="174" s="1"/>
  <c r="DK29" i="174"/>
  <c r="DI29" i="174"/>
  <c r="DH29" i="174"/>
  <c r="DJ29" i="174" s="1"/>
  <c r="DB29" i="174"/>
  <c r="CZ29" i="174"/>
  <c r="CY29" i="174"/>
  <c r="DA29" i="174" s="1"/>
  <c r="CX29" i="174"/>
  <c r="CV29" i="174"/>
  <c r="CU29" i="174"/>
  <c r="CW29" i="174" s="1"/>
  <c r="CO29" i="174"/>
  <c r="CM29" i="174"/>
  <c r="CL29" i="174"/>
  <c r="CN29" i="174" s="1"/>
  <c r="CK29" i="174"/>
  <c r="CI29" i="174"/>
  <c r="CH29" i="174"/>
  <c r="CJ29" i="174" s="1"/>
  <c r="CB29" i="174"/>
  <c r="BZ29" i="174"/>
  <c r="BY29" i="174"/>
  <c r="CA29" i="174" s="1"/>
  <c r="BX29" i="174"/>
  <c r="BV29" i="174"/>
  <c r="BU29" i="174"/>
  <c r="BW29" i="174" s="1"/>
  <c r="BO29" i="174"/>
  <c r="BM29" i="174"/>
  <c r="BL29" i="174"/>
  <c r="BN29" i="174" s="1"/>
  <c r="BK29" i="174"/>
  <c r="BI29" i="174"/>
  <c r="BH29" i="174"/>
  <c r="BJ29" i="174" s="1"/>
  <c r="BB29" i="174"/>
  <c r="AZ29" i="174"/>
  <c r="AY29" i="174"/>
  <c r="BA29" i="174" s="1"/>
  <c r="AX29" i="174"/>
  <c r="AV29" i="174"/>
  <c r="AU29" i="174"/>
  <c r="AW29" i="174" s="1"/>
  <c r="AO29" i="174"/>
  <c r="AM29" i="174"/>
  <c r="AL29" i="174"/>
  <c r="AN29" i="174" s="1"/>
  <c r="AK29" i="174"/>
  <c r="AI29" i="174"/>
  <c r="AH29" i="174"/>
  <c r="AJ29" i="174" s="1"/>
  <c r="Z29" i="174"/>
  <c r="AA29" i="174"/>
  <c r="X29" i="174"/>
  <c r="V29" i="174"/>
  <c r="W29" i="174"/>
  <c r="M29" i="174"/>
  <c r="DX29" i="174" s="1"/>
  <c r="K29" i="174"/>
  <c r="DV29" i="174" s="1"/>
  <c r="I29" i="174"/>
  <c r="DT29" i="174" s="1"/>
  <c r="DR28" i="174"/>
  <c r="DO28" i="174"/>
  <c r="DM28" i="174"/>
  <c r="DL28" i="174"/>
  <c r="DN28" i="174" s="1"/>
  <c r="DK28" i="174"/>
  <c r="DI28" i="174"/>
  <c r="DH28" i="174"/>
  <c r="DJ28" i="174" s="1"/>
  <c r="DB28" i="174"/>
  <c r="CZ28" i="174"/>
  <c r="CY28" i="174"/>
  <c r="DA28" i="174" s="1"/>
  <c r="CX28" i="174"/>
  <c r="CV28" i="174"/>
  <c r="CU28" i="174"/>
  <c r="CW28" i="174" s="1"/>
  <c r="CO28" i="174"/>
  <c r="CM28" i="174"/>
  <c r="CL28" i="174"/>
  <c r="CN28" i="174" s="1"/>
  <c r="CK28" i="174"/>
  <c r="CI28" i="174"/>
  <c r="CH28" i="174"/>
  <c r="CJ28" i="174" s="1"/>
  <c r="CB28" i="174"/>
  <c r="BZ28" i="174"/>
  <c r="BY28" i="174"/>
  <c r="CA28" i="174" s="1"/>
  <c r="BX28" i="174"/>
  <c r="BV28" i="174"/>
  <c r="BU28" i="174"/>
  <c r="BW28" i="174" s="1"/>
  <c r="BO28" i="174"/>
  <c r="BM28" i="174"/>
  <c r="BL28" i="174"/>
  <c r="BN28" i="174" s="1"/>
  <c r="BK28" i="174"/>
  <c r="BI28" i="174"/>
  <c r="BH28" i="174"/>
  <c r="BJ28" i="174" s="1"/>
  <c r="BB28" i="174"/>
  <c r="AZ28" i="174"/>
  <c r="AY28" i="174"/>
  <c r="BA28" i="174" s="1"/>
  <c r="AX28" i="174"/>
  <c r="AV28" i="174"/>
  <c r="AU28" i="174"/>
  <c r="AW28" i="174" s="1"/>
  <c r="AO28" i="174"/>
  <c r="AM28" i="174"/>
  <c r="AL28" i="174"/>
  <c r="AN28" i="174" s="1"/>
  <c r="AK28" i="174"/>
  <c r="AI28" i="174"/>
  <c r="AH28" i="174"/>
  <c r="AJ28" i="174" s="1"/>
  <c r="Z28" i="174"/>
  <c r="AA28" i="174"/>
  <c r="X28" i="174"/>
  <c r="V28" i="174"/>
  <c r="W28" i="174"/>
  <c r="M28" i="174"/>
  <c r="DX28" i="174" s="1"/>
  <c r="K28" i="174"/>
  <c r="DV28" i="174" s="1"/>
  <c r="I28" i="174"/>
  <c r="DT28" i="174" s="1"/>
  <c r="DR27" i="174"/>
  <c r="DO27" i="174"/>
  <c r="DO77" i="174" s="1"/>
  <c r="DM27" i="174"/>
  <c r="DL27" i="174"/>
  <c r="DN27" i="174" s="1"/>
  <c r="DK27" i="174"/>
  <c r="DI27" i="174"/>
  <c r="DH27" i="174"/>
  <c r="DJ27" i="174" s="1"/>
  <c r="DB27" i="174"/>
  <c r="DB77" i="174" s="1"/>
  <c r="CZ27" i="174"/>
  <c r="CY27" i="174"/>
  <c r="DA27" i="174" s="1"/>
  <c r="CX27" i="174"/>
  <c r="CV27" i="174"/>
  <c r="CU27" i="174"/>
  <c r="CW27" i="174" s="1"/>
  <c r="CO27" i="174"/>
  <c r="CO77" i="174" s="1"/>
  <c r="CM27" i="174"/>
  <c r="CL27" i="174"/>
  <c r="CN27" i="174" s="1"/>
  <c r="CK27" i="174"/>
  <c r="CI27" i="174"/>
  <c r="CH27" i="174"/>
  <c r="CJ27" i="174" s="1"/>
  <c r="CB27" i="174"/>
  <c r="CB77" i="174" s="1"/>
  <c r="BZ27" i="174"/>
  <c r="BY27" i="174"/>
  <c r="CA27" i="174" s="1"/>
  <c r="BX27" i="174"/>
  <c r="BV27" i="174"/>
  <c r="BU27" i="174"/>
  <c r="BW27" i="174" s="1"/>
  <c r="BO27" i="174"/>
  <c r="BO77" i="174" s="1"/>
  <c r="BM27" i="174"/>
  <c r="BL27" i="174"/>
  <c r="BN27" i="174" s="1"/>
  <c r="BK27" i="174"/>
  <c r="BI27" i="174"/>
  <c r="BH27" i="174"/>
  <c r="BJ27" i="174" s="1"/>
  <c r="BB27" i="174"/>
  <c r="BB77" i="174" s="1"/>
  <c r="AZ27" i="174"/>
  <c r="AY27" i="174"/>
  <c r="BA27" i="174" s="1"/>
  <c r="AX27" i="174"/>
  <c r="AV27" i="174"/>
  <c r="AU27" i="174"/>
  <c r="AW27" i="174" s="1"/>
  <c r="AO27" i="174"/>
  <c r="AO77" i="174" s="1"/>
  <c r="AM27" i="174"/>
  <c r="AL27" i="174"/>
  <c r="AN27" i="174" s="1"/>
  <c r="AK27" i="174"/>
  <c r="AI27" i="174"/>
  <c r="AH27" i="174"/>
  <c r="AJ27" i="174" s="1"/>
  <c r="AB27" i="174"/>
  <c r="AB77" i="174" s="1"/>
  <c r="Z27" i="174"/>
  <c r="AA27" i="174"/>
  <c r="X27" i="174"/>
  <c r="V27" i="174"/>
  <c r="W27" i="174"/>
  <c r="O27" i="174"/>
  <c r="O77" i="174" s="1"/>
  <c r="M27" i="174"/>
  <c r="DX27" i="174" s="1"/>
  <c r="K27" i="174"/>
  <c r="DV27" i="174" s="1"/>
  <c r="I27" i="174"/>
  <c r="DT27" i="174" s="1"/>
  <c r="DR26" i="174"/>
  <c r="DM26" i="174"/>
  <c r="DL26" i="174"/>
  <c r="DN26" i="174" s="1"/>
  <c r="DK26" i="174"/>
  <c r="DI26" i="174"/>
  <c r="DH26" i="174"/>
  <c r="DJ26" i="174" s="1"/>
  <c r="CZ26" i="174"/>
  <c r="CY26" i="174"/>
  <c r="DA26" i="174" s="1"/>
  <c r="CX26" i="174"/>
  <c r="CV26" i="174"/>
  <c r="CU26" i="174"/>
  <c r="CW26" i="174" s="1"/>
  <c r="CM26" i="174"/>
  <c r="CL26" i="174"/>
  <c r="CN26" i="174" s="1"/>
  <c r="CK26" i="174"/>
  <c r="CI26" i="174"/>
  <c r="CH26" i="174"/>
  <c r="CJ26" i="174" s="1"/>
  <c r="BZ26" i="174"/>
  <c r="BY26" i="174"/>
  <c r="CA26" i="174" s="1"/>
  <c r="BX26" i="174"/>
  <c r="BV26" i="174"/>
  <c r="BU26" i="174"/>
  <c r="BW26" i="174" s="1"/>
  <c r="BM26" i="174"/>
  <c r="BL26" i="174"/>
  <c r="BN26" i="174" s="1"/>
  <c r="BK26" i="174"/>
  <c r="BI26" i="174"/>
  <c r="BH26" i="174"/>
  <c r="BJ26" i="174" s="1"/>
  <c r="AZ26" i="174"/>
  <c r="AY26" i="174"/>
  <c r="BA26" i="174" s="1"/>
  <c r="AX26" i="174"/>
  <c r="AV26" i="174"/>
  <c r="AU26" i="174"/>
  <c r="AW26" i="174" s="1"/>
  <c r="AM26" i="174"/>
  <c r="AL26" i="174"/>
  <c r="AN26" i="174" s="1"/>
  <c r="AK26" i="174"/>
  <c r="AI26" i="174"/>
  <c r="AH26" i="174"/>
  <c r="AJ26" i="174" s="1"/>
  <c r="Z26" i="174"/>
  <c r="AA26" i="174"/>
  <c r="X26" i="174"/>
  <c r="V26" i="174"/>
  <c r="W26" i="174"/>
  <c r="M26" i="174"/>
  <c r="DX26" i="174" s="1"/>
  <c r="K26" i="174"/>
  <c r="DV26" i="174" s="1"/>
  <c r="I26" i="174"/>
  <c r="DT26" i="174" s="1"/>
  <c r="DR25" i="174"/>
  <c r="DM25" i="174"/>
  <c r="DL25" i="174"/>
  <c r="DN25" i="174" s="1"/>
  <c r="DK25" i="174"/>
  <c r="DI25" i="174"/>
  <c r="DH25" i="174"/>
  <c r="DJ25" i="174" s="1"/>
  <c r="CZ25" i="174"/>
  <c r="CY25" i="174"/>
  <c r="DA25" i="174" s="1"/>
  <c r="CX25" i="174"/>
  <c r="CV25" i="174"/>
  <c r="CU25" i="174"/>
  <c r="CW25" i="174" s="1"/>
  <c r="CM25" i="174"/>
  <c r="CL25" i="174"/>
  <c r="CN25" i="174" s="1"/>
  <c r="CK25" i="174"/>
  <c r="CI25" i="174"/>
  <c r="CH25" i="174"/>
  <c r="CJ25" i="174" s="1"/>
  <c r="BZ25" i="174"/>
  <c r="BY25" i="174"/>
  <c r="CA25" i="174" s="1"/>
  <c r="BX25" i="174"/>
  <c r="BV25" i="174"/>
  <c r="BU25" i="174"/>
  <c r="BW25" i="174" s="1"/>
  <c r="BM25" i="174"/>
  <c r="BL25" i="174"/>
  <c r="BN25" i="174" s="1"/>
  <c r="BK25" i="174"/>
  <c r="BI25" i="174"/>
  <c r="BH25" i="174"/>
  <c r="BJ25" i="174" s="1"/>
  <c r="AZ25" i="174"/>
  <c r="AY25" i="174"/>
  <c r="BA25" i="174" s="1"/>
  <c r="AX25" i="174"/>
  <c r="AV25" i="174"/>
  <c r="AU25" i="174"/>
  <c r="AW25" i="174" s="1"/>
  <c r="AM25" i="174"/>
  <c r="AL25" i="174"/>
  <c r="AN25" i="174" s="1"/>
  <c r="AK25" i="174"/>
  <c r="AI25" i="174"/>
  <c r="AH25" i="174"/>
  <c r="AJ25" i="174" s="1"/>
  <c r="Z25" i="174"/>
  <c r="AA25" i="174"/>
  <c r="X25" i="174"/>
  <c r="V25" i="174"/>
  <c r="W25" i="174"/>
  <c r="M25" i="174"/>
  <c r="DX25" i="174" s="1"/>
  <c r="K25" i="174"/>
  <c r="DV25" i="174" s="1"/>
  <c r="I25" i="174"/>
  <c r="DT25" i="174" s="1"/>
  <c r="DR24" i="174"/>
  <c r="DM24" i="174"/>
  <c r="DL24" i="174"/>
  <c r="DN24" i="174" s="1"/>
  <c r="DK24" i="174"/>
  <c r="DI24" i="174"/>
  <c r="DH24" i="174"/>
  <c r="DJ24" i="174" s="1"/>
  <c r="CZ24" i="174"/>
  <c r="CY24" i="174"/>
  <c r="DA24" i="174" s="1"/>
  <c r="CX24" i="174"/>
  <c r="CV24" i="174"/>
  <c r="CU24" i="174"/>
  <c r="CW24" i="174" s="1"/>
  <c r="CM24" i="174"/>
  <c r="CL24" i="174"/>
  <c r="CN24" i="174" s="1"/>
  <c r="CK24" i="174"/>
  <c r="CI24" i="174"/>
  <c r="CH24" i="174"/>
  <c r="CJ24" i="174" s="1"/>
  <c r="BZ24" i="174"/>
  <c r="BY24" i="174"/>
  <c r="CA24" i="174" s="1"/>
  <c r="BX24" i="174"/>
  <c r="BV24" i="174"/>
  <c r="BU24" i="174"/>
  <c r="BW24" i="174" s="1"/>
  <c r="BM24" i="174"/>
  <c r="BL24" i="174"/>
  <c r="BN24" i="174" s="1"/>
  <c r="BK24" i="174"/>
  <c r="BI24" i="174"/>
  <c r="BH24" i="174"/>
  <c r="BJ24" i="174" s="1"/>
  <c r="AZ24" i="174"/>
  <c r="AY24" i="174"/>
  <c r="BA24" i="174" s="1"/>
  <c r="AX24" i="174"/>
  <c r="AV24" i="174"/>
  <c r="AU24" i="174"/>
  <c r="AW24" i="174" s="1"/>
  <c r="AM24" i="174"/>
  <c r="AL24" i="174"/>
  <c r="AN24" i="174" s="1"/>
  <c r="AK24" i="174"/>
  <c r="AI24" i="174"/>
  <c r="AH24" i="174"/>
  <c r="AJ24" i="174" s="1"/>
  <c r="Z24" i="174"/>
  <c r="AA24" i="174"/>
  <c r="X24" i="174"/>
  <c r="V24" i="174"/>
  <c r="W24" i="174"/>
  <c r="M24" i="174"/>
  <c r="DX24" i="174" s="1"/>
  <c r="K24" i="174"/>
  <c r="DV24" i="174" s="1"/>
  <c r="I24" i="174"/>
  <c r="DT24" i="174" s="1"/>
  <c r="DR23" i="174"/>
  <c r="DM23" i="174"/>
  <c r="DL23" i="174"/>
  <c r="DN23" i="174" s="1"/>
  <c r="DK23" i="174"/>
  <c r="DI23" i="174"/>
  <c r="DH23" i="174"/>
  <c r="DJ23" i="174" s="1"/>
  <c r="CZ23" i="174"/>
  <c r="CY23" i="174"/>
  <c r="DA23" i="174" s="1"/>
  <c r="CX23" i="174"/>
  <c r="CV23" i="174"/>
  <c r="CU23" i="174"/>
  <c r="CW23" i="174" s="1"/>
  <c r="CM23" i="174"/>
  <c r="CL23" i="174"/>
  <c r="CN23" i="174" s="1"/>
  <c r="CK23" i="174"/>
  <c r="CI23" i="174"/>
  <c r="CH23" i="174"/>
  <c r="CJ23" i="174" s="1"/>
  <c r="BZ23" i="174"/>
  <c r="BY23" i="174"/>
  <c r="CA23" i="174" s="1"/>
  <c r="BX23" i="174"/>
  <c r="BV23" i="174"/>
  <c r="BU23" i="174"/>
  <c r="BW23" i="174" s="1"/>
  <c r="BM23" i="174"/>
  <c r="BL23" i="174"/>
  <c r="BN23" i="174" s="1"/>
  <c r="BK23" i="174"/>
  <c r="BI23" i="174"/>
  <c r="BH23" i="174"/>
  <c r="BJ23" i="174" s="1"/>
  <c r="AZ23" i="174"/>
  <c r="AY23" i="174"/>
  <c r="BA23" i="174" s="1"/>
  <c r="AX23" i="174"/>
  <c r="AV23" i="174"/>
  <c r="AU23" i="174"/>
  <c r="AW23" i="174" s="1"/>
  <c r="AM23" i="174"/>
  <c r="AL23" i="174"/>
  <c r="AN23" i="174" s="1"/>
  <c r="AK23" i="174"/>
  <c r="AI23" i="174"/>
  <c r="AH23" i="174"/>
  <c r="AJ23" i="174" s="1"/>
  <c r="Z23" i="174"/>
  <c r="AA23" i="174"/>
  <c r="X23" i="174"/>
  <c r="V23" i="174"/>
  <c r="W23" i="174"/>
  <c r="M23" i="174"/>
  <c r="DX23" i="174" s="1"/>
  <c r="K23" i="174"/>
  <c r="DV23" i="174" s="1"/>
  <c r="I23" i="174"/>
  <c r="DT23" i="174" s="1"/>
  <c r="DR22" i="174"/>
  <c r="DM22" i="174"/>
  <c r="DL22" i="174"/>
  <c r="DN22" i="174" s="1"/>
  <c r="DK22" i="174"/>
  <c r="DI22" i="174"/>
  <c r="DH22" i="174"/>
  <c r="DJ22" i="174" s="1"/>
  <c r="CZ22" i="174"/>
  <c r="CY22" i="174"/>
  <c r="DA22" i="174" s="1"/>
  <c r="CX22" i="174"/>
  <c r="CV22" i="174"/>
  <c r="CU22" i="174"/>
  <c r="CW22" i="174" s="1"/>
  <c r="CM22" i="174"/>
  <c r="CL22" i="174"/>
  <c r="CN22" i="174" s="1"/>
  <c r="CK22" i="174"/>
  <c r="CI22" i="174"/>
  <c r="CH22" i="174"/>
  <c r="CJ22" i="174" s="1"/>
  <c r="BZ22" i="174"/>
  <c r="BY22" i="174"/>
  <c r="CA22" i="174" s="1"/>
  <c r="BX22" i="174"/>
  <c r="BV22" i="174"/>
  <c r="BU22" i="174"/>
  <c r="BW22" i="174" s="1"/>
  <c r="BM22" i="174"/>
  <c r="BL22" i="174"/>
  <c r="BN22" i="174" s="1"/>
  <c r="BK22" i="174"/>
  <c r="BI22" i="174"/>
  <c r="BH22" i="174"/>
  <c r="BJ22" i="174" s="1"/>
  <c r="AZ22" i="174"/>
  <c r="AY22" i="174"/>
  <c r="BA22" i="174" s="1"/>
  <c r="AX22" i="174"/>
  <c r="AV22" i="174"/>
  <c r="AU22" i="174"/>
  <c r="AW22" i="174" s="1"/>
  <c r="AM22" i="174"/>
  <c r="AL22" i="174"/>
  <c r="AN22" i="174" s="1"/>
  <c r="AK22" i="174"/>
  <c r="AI22" i="174"/>
  <c r="AH22" i="174"/>
  <c r="AJ22" i="174" s="1"/>
  <c r="Z22" i="174"/>
  <c r="AA22" i="174"/>
  <c r="X22" i="174"/>
  <c r="V22" i="174"/>
  <c r="W22" i="174"/>
  <c r="M22" i="174"/>
  <c r="DX22" i="174" s="1"/>
  <c r="K22" i="174"/>
  <c r="DV22" i="174" s="1"/>
  <c r="I22" i="174"/>
  <c r="DT22" i="174" s="1"/>
  <c r="DR21" i="174"/>
  <c r="DM21" i="174"/>
  <c r="DL21" i="174"/>
  <c r="DN21" i="174" s="1"/>
  <c r="DK21" i="174"/>
  <c r="DI21" i="174"/>
  <c r="DH21" i="174"/>
  <c r="DJ21" i="174" s="1"/>
  <c r="CZ21" i="174"/>
  <c r="CY21" i="174"/>
  <c r="DA21" i="174" s="1"/>
  <c r="CX21" i="174"/>
  <c r="CV21" i="174"/>
  <c r="CU21" i="174"/>
  <c r="CW21" i="174" s="1"/>
  <c r="CM21" i="174"/>
  <c r="CL21" i="174"/>
  <c r="CN21" i="174" s="1"/>
  <c r="CK21" i="174"/>
  <c r="CI21" i="174"/>
  <c r="CH21" i="174"/>
  <c r="CJ21" i="174" s="1"/>
  <c r="BZ21" i="174"/>
  <c r="BY21" i="174"/>
  <c r="CA21" i="174" s="1"/>
  <c r="BX21" i="174"/>
  <c r="BV21" i="174"/>
  <c r="BU21" i="174"/>
  <c r="BW21" i="174" s="1"/>
  <c r="BM21" i="174"/>
  <c r="BL21" i="174"/>
  <c r="BN21" i="174" s="1"/>
  <c r="BK21" i="174"/>
  <c r="BI21" i="174"/>
  <c r="BH21" i="174"/>
  <c r="BJ21" i="174" s="1"/>
  <c r="AZ21" i="174"/>
  <c r="AY21" i="174"/>
  <c r="BA21" i="174" s="1"/>
  <c r="AX21" i="174"/>
  <c r="AV21" i="174"/>
  <c r="AU21" i="174"/>
  <c r="AW21" i="174" s="1"/>
  <c r="AM21" i="174"/>
  <c r="AL21" i="174"/>
  <c r="AN21" i="174" s="1"/>
  <c r="AK21" i="174"/>
  <c r="AI21" i="174"/>
  <c r="AH21" i="174"/>
  <c r="AJ21" i="174" s="1"/>
  <c r="Z21" i="174"/>
  <c r="AA21" i="174"/>
  <c r="X21" i="174"/>
  <c r="V21" i="174"/>
  <c r="W21" i="174"/>
  <c r="M21" i="174"/>
  <c r="DX21" i="174" s="1"/>
  <c r="K21" i="174"/>
  <c r="DV21" i="174" s="1"/>
  <c r="I21" i="174"/>
  <c r="DT21" i="174" s="1"/>
  <c r="DR20" i="174"/>
  <c r="DM20" i="174"/>
  <c r="DL20" i="174"/>
  <c r="DN20" i="174" s="1"/>
  <c r="DK20" i="174"/>
  <c r="DI20" i="174"/>
  <c r="DH20" i="174"/>
  <c r="DJ20" i="174" s="1"/>
  <c r="CZ20" i="174"/>
  <c r="CY20" i="174"/>
  <c r="DA20" i="174" s="1"/>
  <c r="CX20" i="174"/>
  <c r="CV20" i="174"/>
  <c r="CU20" i="174"/>
  <c r="CW20" i="174" s="1"/>
  <c r="CM20" i="174"/>
  <c r="CL20" i="174"/>
  <c r="CN20" i="174" s="1"/>
  <c r="CK20" i="174"/>
  <c r="CI20" i="174"/>
  <c r="CH20" i="174"/>
  <c r="CJ20" i="174" s="1"/>
  <c r="BZ20" i="174"/>
  <c r="BY20" i="174"/>
  <c r="CA20" i="174" s="1"/>
  <c r="BX20" i="174"/>
  <c r="BV20" i="174"/>
  <c r="BU20" i="174"/>
  <c r="BW20" i="174" s="1"/>
  <c r="BM20" i="174"/>
  <c r="BL20" i="174"/>
  <c r="BN20" i="174" s="1"/>
  <c r="BK20" i="174"/>
  <c r="BI20" i="174"/>
  <c r="BH20" i="174"/>
  <c r="BJ20" i="174" s="1"/>
  <c r="AZ20" i="174"/>
  <c r="AY20" i="174"/>
  <c r="BA20" i="174" s="1"/>
  <c r="AX20" i="174"/>
  <c r="AV20" i="174"/>
  <c r="AU20" i="174"/>
  <c r="AW20" i="174" s="1"/>
  <c r="AM20" i="174"/>
  <c r="AL20" i="174"/>
  <c r="AN20" i="174" s="1"/>
  <c r="AK20" i="174"/>
  <c r="AI20" i="174"/>
  <c r="AH20" i="174"/>
  <c r="AJ20" i="174" s="1"/>
  <c r="Z20" i="174"/>
  <c r="AA20" i="174"/>
  <c r="X20" i="174"/>
  <c r="V20" i="174"/>
  <c r="W20" i="174"/>
  <c r="M20" i="174"/>
  <c r="DX20" i="174" s="1"/>
  <c r="K20" i="174"/>
  <c r="DV20" i="174" s="1"/>
  <c r="I20" i="174"/>
  <c r="DT20" i="174" s="1"/>
  <c r="DR19" i="174"/>
  <c r="DM19" i="174"/>
  <c r="DL19" i="174"/>
  <c r="DN19" i="174" s="1"/>
  <c r="DK19" i="174"/>
  <c r="DI19" i="174"/>
  <c r="DH19" i="174"/>
  <c r="DJ19" i="174" s="1"/>
  <c r="CZ19" i="174"/>
  <c r="CY19" i="174"/>
  <c r="DA19" i="174" s="1"/>
  <c r="CX19" i="174"/>
  <c r="CV19" i="174"/>
  <c r="CU19" i="174"/>
  <c r="CW19" i="174" s="1"/>
  <c r="CM19" i="174"/>
  <c r="CL19" i="174"/>
  <c r="CN19" i="174" s="1"/>
  <c r="CK19" i="174"/>
  <c r="CI19" i="174"/>
  <c r="CH19" i="174"/>
  <c r="CJ19" i="174" s="1"/>
  <c r="BZ19" i="174"/>
  <c r="BY19" i="174"/>
  <c r="CA19" i="174" s="1"/>
  <c r="BX19" i="174"/>
  <c r="BV19" i="174"/>
  <c r="BU19" i="174"/>
  <c r="BW19" i="174" s="1"/>
  <c r="BM19" i="174"/>
  <c r="BL19" i="174"/>
  <c r="BN19" i="174" s="1"/>
  <c r="BK19" i="174"/>
  <c r="BI19" i="174"/>
  <c r="BH19" i="174"/>
  <c r="BJ19" i="174" s="1"/>
  <c r="AZ19" i="174"/>
  <c r="AY19" i="174"/>
  <c r="BA19" i="174" s="1"/>
  <c r="AX19" i="174"/>
  <c r="AV19" i="174"/>
  <c r="AU19" i="174"/>
  <c r="AW19" i="174" s="1"/>
  <c r="AM19" i="174"/>
  <c r="AL19" i="174"/>
  <c r="AN19" i="174" s="1"/>
  <c r="AK19" i="174"/>
  <c r="AI19" i="174"/>
  <c r="AH19" i="174"/>
  <c r="AJ19" i="174" s="1"/>
  <c r="Z19" i="174"/>
  <c r="AA19" i="174"/>
  <c r="X19" i="174"/>
  <c r="V19" i="174"/>
  <c r="W19" i="174"/>
  <c r="M19" i="174"/>
  <c r="DX19" i="174" s="1"/>
  <c r="K19" i="174"/>
  <c r="DV19" i="174" s="1"/>
  <c r="I19" i="174"/>
  <c r="DT19" i="174" s="1"/>
  <c r="DR18" i="174"/>
  <c r="DM18" i="174"/>
  <c r="DL18" i="174"/>
  <c r="DN18" i="174" s="1"/>
  <c r="DK18" i="174"/>
  <c r="DI18" i="174"/>
  <c r="DH18" i="174"/>
  <c r="DJ18" i="174" s="1"/>
  <c r="CZ18" i="174"/>
  <c r="CY18" i="174"/>
  <c r="DA18" i="174" s="1"/>
  <c r="CX18" i="174"/>
  <c r="CV18" i="174"/>
  <c r="CU18" i="174"/>
  <c r="CW18" i="174" s="1"/>
  <c r="CM18" i="174"/>
  <c r="CL18" i="174"/>
  <c r="CN18" i="174" s="1"/>
  <c r="CK18" i="174"/>
  <c r="CI18" i="174"/>
  <c r="CH18" i="174"/>
  <c r="CJ18" i="174" s="1"/>
  <c r="BZ18" i="174"/>
  <c r="BY18" i="174"/>
  <c r="CA18" i="174" s="1"/>
  <c r="BX18" i="174"/>
  <c r="BV18" i="174"/>
  <c r="BU18" i="174"/>
  <c r="BW18" i="174" s="1"/>
  <c r="BM18" i="174"/>
  <c r="BL18" i="174"/>
  <c r="BN18" i="174" s="1"/>
  <c r="BK18" i="174"/>
  <c r="BI18" i="174"/>
  <c r="BH18" i="174"/>
  <c r="BJ18" i="174" s="1"/>
  <c r="AZ18" i="174"/>
  <c r="AY18" i="174"/>
  <c r="BA18" i="174" s="1"/>
  <c r="AX18" i="174"/>
  <c r="AV18" i="174"/>
  <c r="AU18" i="174"/>
  <c r="AW18" i="174" s="1"/>
  <c r="AM18" i="174"/>
  <c r="AL18" i="174"/>
  <c r="AN18" i="174" s="1"/>
  <c r="AK18" i="174"/>
  <c r="AI18" i="174"/>
  <c r="AH18" i="174"/>
  <c r="AJ18" i="174" s="1"/>
  <c r="Z18" i="174"/>
  <c r="AA18" i="174"/>
  <c r="X18" i="174"/>
  <c r="V18" i="174"/>
  <c r="W18" i="174"/>
  <c r="M18" i="174"/>
  <c r="DX18" i="174" s="1"/>
  <c r="K18" i="174"/>
  <c r="DV18" i="174" s="1"/>
  <c r="I18" i="174"/>
  <c r="DT18" i="174" s="1"/>
  <c r="DR17" i="174"/>
  <c r="DM17" i="174"/>
  <c r="DL17" i="174"/>
  <c r="DN17" i="174" s="1"/>
  <c r="DK17" i="174"/>
  <c r="DI17" i="174"/>
  <c r="DH17" i="174"/>
  <c r="DJ17" i="174" s="1"/>
  <c r="CZ17" i="174"/>
  <c r="CY17" i="174"/>
  <c r="DA17" i="174" s="1"/>
  <c r="CX17" i="174"/>
  <c r="CV17" i="174"/>
  <c r="CU17" i="174"/>
  <c r="CW17" i="174" s="1"/>
  <c r="CM17" i="174"/>
  <c r="CL17" i="174"/>
  <c r="CN17" i="174" s="1"/>
  <c r="CK17" i="174"/>
  <c r="CI17" i="174"/>
  <c r="CH17" i="174"/>
  <c r="CJ17" i="174" s="1"/>
  <c r="BZ17" i="174"/>
  <c r="BY17" i="174"/>
  <c r="CA17" i="174" s="1"/>
  <c r="BX17" i="174"/>
  <c r="BV17" i="174"/>
  <c r="BU17" i="174"/>
  <c r="BW17" i="174" s="1"/>
  <c r="BM17" i="174"/>
  <c r="BL17" i="174"/>
  <c r="BN17" i="174" s="1"/>
  <c r="BK17" i="174"/>
  <c r="BI17" i="174"/>
  <c r="BH17" i="174"/>
  <c r="BJ17" i="174" s="1"/>
  <c r="AZ17" i="174"/>
  <c r="AY17" i="174"/>
  <c r="BA17" i="174" s="1"/>
  <c r="AX17" i="174"/>
  <c r="AV17" i="174"/>
  <c r="AU17" i="174"/>
  <c r="AW17" i="174" s="1"/>
  <c r="AM17" i="174"/>
  <c r="AL17" i="174"/>
  <c r="AN17" i="174" s="1"/>
  <c r="AK17" i="174"/>
  <c r="AI17" i="174"/>
  <c r="AH17" i="174"/>
  <c r="AJ17" i="174" s="1"/>
  <c r="Z17" i="174"/>
  <c r="X17" i="174"/>
  <c r="V17" i="174"/>
  <c r="W17" i="174"/>
  <c r="M17" i="174"/>
  <c r="K17" i="174"/>
  <c r="DV17" i="174" s="1"/>
  <c r="I17" i="174"/>
  <c r="DT17" i="174" s="1"/>
  <c r="DR16" i="174"/>
  <c r="DM16" i="174"/>
  <c r="DL16" i="174"/>
  <c r="DN16" i="174" s="1"/>
  <c r="DK16" i="174"/>
  <c r="DI16" i="174"/>
  <c r="DH16" i="174"/>
  <c r="DJ16" i="174" s="1"/>
  <c r="CZ16" i="174"/>
  <c r="CY16" i="174"/>
  <c r="DA16" i="174" s="1"/>
  <c r="CX16" i="174"/>
  <c r="CV16" i="174"/>
  <c r="CU16" i="174"/>
  <c r="CW16" i="174" s="1"/>
  <c r="CM16" i="174"/>
  <c r="CL16" i="174"/>
  <c r="CN16" i="174" s="1"/>
  <c r="CK16" i="174"/>
  <c r="CI16" i="174"/>
  <c r="CH16" i="174"/>
  <c r="CJ16" i="174" s="1"/>
  <c r="BZ16" i="174"/>
  <c r="BY16" i="174"/>
  <c r="CA16" i="174" s="1"/>
  <c r="BX16" i="174"/>
  <c r="BV16" i="174"/>
  <c r="BU16" i="174"/>
  <c r="BW16" i="174" s="1"/>
  <c r="BM16" i="174"/>
  <c r="BL16" i="174"/>
  <c r="BN16" i="174" s="1"/>
  <c r="BK16" i="174"/>
  <c r="BI16" i="174"/>
  <c r="BH16" i="174"/>
  <c r="BJ16" i="174" s="1"/>
  <c r="AZ16" i="174"/>
  <c r="AY16" i="174"/>
  <c r="BA16" i="174" s="1"/>
  <c r="AX16" i="174"/>
  <c r="AV16" i="174"/>
  <c r="AU16" i="174"/>
  <c r="AW16" i="174" s="1"/>
  <c r="AM16" i="174"/>
  <c r="AL16" i="174"/>
  <c r="AN16" i="174" s="1"/>
  <c r="AK16" i="174"/>
  <c r="AI16" i="174"/>
  <c r="AH16" i="174"/>
  <c r="AJ16" i="174" s="1"/>
  <c r="Z16" i="174"/>
  <c r="AA16" i="174"/>
  <c r="X16" i="174"/>
  <c r="V16" i="174"/>
  <c r="W16" i="174"/>
  <c r="M16" i="174"/>
  <c r="DX16" i="174" s="1"/>
  <c r="K16" i="174"/>
  <c r="DV16" i="174" s="1"/>
  <c r="I16" i="174"/>
  <c r="DT16" i="174" s="1"/>
  <c r="DR15" i="174"/>
  <c r="DM15" i="174"/>
  <c r="DL15" i="174"/>
  <c r="DN15" i="174" s="1"/>
  <c r="DK15" i="174"/>
  <c r="DI15" i="174"/>
  <c r="DH15" i="174"/>
  <c r="DJ15" i="174" s="1"/>
  <c r="CZ15" i="174"/>
  <c r="CY15" i="174"/>
  <c r="DA15" i="174" s="1"/>
  <c r="CX15" i="174"/>
  <c r="CV15" i="174"/>
  <c r="CU15" i="174"/>
  <c r="CW15" i="174" s="1"/>
  <c r="CM15" i="174"/>
  <c r="CL15" i="174"/>
  <c r="CN15" i="174" s="1"/>
  <c r="CK15" i="174"/>
  <c r="CI15" i="174"/>
  <c r="CH15" i="174"/>
  <c r="CJ15" i="174" s="1"/>
  <c r="BZ15" i="174"/>
  <c r="BY15" i="174"/>
  <c r="CA15" i="174" s="1"/>
  <c r="BX15" i="174"/>
  <c r="BV15" i="174"/>
  <c r="BU15" i="174"/>
  <c r="BW15" i="174" s="1"/>
  <c r="BM15" i="174"/>
  <c r="BL15" i="174"/>
  <c r="BN15" i="174" s="1"/>
  <c r="BK15" i="174"/>
  <c r="BI15" i="174"/>
  <c r="BH15" i="174"/>
  <c r="BJ15" i="174" s="1"/>
  <c r="AZ15" i="174"/>
  <c r="AY15" i="174"/>
  <c r="BA15" i="174" s="1"/>
  <c r="AX15" i="174"/>
  <c r="AV15" i="174"/>
  <c r="AU15" i="174"/>
  <c r="AW15" i="174" s="1"/>
  <c r="AM15" i="174"/>
  <c r="AL15" i="174"/>
  <c r="AN15" i="174" s="1"/>
  <c r="AK15" i="174"/>
  <c r="AI15" i="174"/>
  <c r="AH15" i="174"/>
  <c r="AJ15" i="174" s="1"/>
  <c r="Z15" i="174"/>
  <c r="AA15" i="174"/>
  <c r="X15" i="174"/>
  <c r="V15" i="174"/>
  <c r="W15" i="174"/>
  <c r="M15" i="174"/>
  <c r="DX15" i="174" s="1"/>
  <c r="K15" i="174"/>
  <c r="DV15" i="174" s="1"/>
  <c r="I15" i="174"/>
  <c r="DT15" i="174" s="1"/>
  <c r="DR14" i="174"/>
  <c r="DM14" i="174"/>
  <c r="DL14" i="174"/>
  <c r="DN14" i="174" s="1"/>
  <c r="DK14" i="174"/>
  <c r="DI14" i="174"/>
  <c r="DH14" i="174"/>
  <c r="DJ14" i="174" s="1"/>
  <c r="CZ14" i="174"/>
  <c r="CY14" i="174"/>
  <c r="DA14" i="174" s="1"/>
  <c r="CX14" i="174"/>
  <c r="CV14" i="174"/>
  <c r="CU14" i="174"/>
  <c r="CW14" i="174" s="1"/>
  <c r="CM14" i="174"/>
  <c r="CL14" i="174"/>
  <c r="CN14" i="174" s="1"/>
  <c r="CK14" i="174"/>
  <c r="CI14" i="174"/>
  <c r="CH14" i="174"/>
  <c r="CJ14" i="174" s="1"/>
  <c r="BZ14" i="174"/>
  <c r="BY14" i="174"/>
  <c r="CA14" i="174" s="1"/>
  <c r="BX14" i="174"/>
  <c r="BV14" i="174"/>
  <c r="BU14" i="174"/>
  <c r="BW14" i="174" s="1"/>
  <c r="BM14" i="174"/>
  <c r="BL14" i="174"/>
  <c r="BN14" i="174" s="1"/>
  <c r="BK14" i="174"/>
  <c r="BI14" i="174"/>
  <c r="BH14" i="174"/>
  <c r="BJ14" i="174" s="1"/>
  <c r="AZ14" i="174"/>
  <c r="AY14" i="174"/>
  <c r="BA14" i="174" s="1"/>
  <c r="AX14" i="174"/>
  <c r="AV14" i="174"/>
  <c r="AU14" i="174"/>
  <c r="AW14" i="174" s="1"/>
  <c r="AM14" i="174"/>
  <c r="AL14" i="174"/>
  <c r="AN14" i="174" s="1"/>
  <c r="AK14" i="174"/>
  <c r="AI14" i="174"/>
  <c r="AH14" i="174"/>
  <c r="AJ14" i="174" s="1"/>
  <c r="Z14" i="174"/>
  <c r="AA14" i="174"/>
  <c r="X14" i="174"/>
  <c r="V14" i="174"/>
  <c r="W14" i="174"/>
  <c r="M14" i="174"/>
  <c r="DX14" i="174" s="1"/>
  <c r="K14" i="174"/>
  <c r="DV14" i="174" s="1"/>
  <c r="I14" i="174"/>
  <c r="DT14" i="174" s="1"/>
  <c r="DR13" i="174"/>
  <c r="DM13" i="174"/>
  <c r="DL13" i="174"/>
  <c r="DN13" i="174" s="1"/>
  <c r="DK13" i="174"/>
  <c r="DI13" i="174"/>
  <c r="DH13" i="174"/>
  <c r="DJ13" i="174" s="1"/>
  <c r="CZ13" i="174"/>
  <c r="CY13" i="174"/>
  <c r="DA13" i="174" s="1"/>
  <c r="CX13" i="174"/>
  <c r="CV13" i="174"/>
  <c r="CU13" i="174"/>
  <c r="CW13" i="174" s="1"/>
  <c r="CM13" i="174"/>
  <c r="CL13" i="174"/>
  <c r="CN13" i="174" s="1"/>
  <c r="CK13" i="174"/>
  <c r="CI13" i="174"/>
  <c r="CH13" i="174"/>
  <c r="CJ13" i="174" s="1"/>
  <c r="BZ13" i="174"/>
  <c r="BY13" i="174"/>
  <c r="CA13" i="174" s="1"/>
  <c r="BX13" i="174"/>
  <c r="BV13" i="174"/>
  <c r="BU13" i="174"/>
  <c r="BW13" i="174" s="1"/>
  <c r="BM13" i="174"/>
  <c r="BL13" i="174"/>
  <c r="BN13" i="174" s="1"/>
  <c r="BK13" i="174"/>
  <c r="BI13" i="174"/>
  <c r="BH13" i="174"/>
  <c r="BJ13" i="174" s="1"/>
  <c r="AZ13" i="174"/>
  <c r="AY13" i="174"/>
  <c r="BA13" i="174" s="1"/>
  <c r="AX13" i="174"/>
  <c r="AV13" i="174"/>
  <c r="AU13" i="174"/>
  <c r="AW13" i="174" s="1"/>
  <c r="AM13" i="174"/>
  <c r="AL13" i="174"/>
  <c r="AN13" i="174" s="1"/>
  <c r="AK13" i="174"/>
  <c r="AI13" i="174"/>
  <c r="AH13" i="174"/>
  <c r="AJ13" i="174" s="1"/>
  <c r="Z13" i="174"/>
  <c r="AA13" i="174"/>
  <c r="X13" i="174"/>
  <c r="V13" i="174"/>
  <c r="W13" i="174"/>
  <c r="M13" i="174"/>
  <c r="DX13" i="174" s="1"/>
  <c r="K13" i="174"/>
  <c r="DV13" i="174" s="1"/>
  <c r="I13" i="174"/>
  <c r="DT13" i="174" s="1"/>
  <c r="DR12" i="174"/>
  <c r="DM12" i="174"/>
  <c r="DL12" i="174"/>
  <c r="DN12" i="174" s="1"/>
  <c r="DK12" i="174"/>
  <c r="DI12" i="174"/>
  <c r="DH12" i="174"/>
  <c r="DJ12" i="174" s="1"/>
  <c r="CZ12" i="174"/>
  <c r="CY12" i="174"/>
  <c r="DA12" i="174" s="1"/>
  <c r="CX12" i="174"/>
  <c r="CV12" i="174"/>
  <c r="CU12" i="174"/>
  <c r="CW12" i="174" s="1"/>
  <c r="CM12" i="174"/>
  <c r="CL12" i="174"/>
  <c r="CN12" i="174" s="1"/>
  <c r="CK12" i="174"/>
  <c r="CI12" i="174"/>
  <c r="CH12" i="174"/>
  <c r="CJ12" i="174" s="1"/>
  <c r="BZ12" i="174"/>
  <c r="BY12" i="174"/>
  <c r="CA12" i="174" s="1"/>
  <c r="BX12" i="174"/>
  <c r="BV12" i="174"/>
  <c r="BU12" i="174"/>
  <c r="BW12" i="174" s="1"/>
  <c r="BM12" i="174"/>
  <c r="BL12" i="174"/>
  <c r="BN12" i="174" s="1"/>
  <c r="BK12" i="174"/>
  <c r="BI12" i="174"/>
  <c r="BH12" i="174"/>
  <c r="BJ12" i="174" s="1"/>
  <c r="AZ12" i="174"/>
  <c r="AY12" i="174"/>
  <c r="BA12" i="174" s="1"/>
  <c r="AX12" i="174"/>
  <c r="AV12" i="174"/>
  <c r="AU12" i="174"/>
  <c r="AW12" i="174" s="1"/>
  <c r="AM12" i="174"/>
  <c r="AL12" i="174"/>
  <c r="AN12" i="174" s="1"/>
  <c r="AK12" i="174"/>
  <c r="AI12" i="174"/>
  <c r="AH12" i="174"/>
  <c r="AJ12" i="174" s="1"/>
  <c r="Z12" i="174"/>
  <c r="AA12" i="174"/>
  <c r="X12" i="174"/>
  <c r="V12" i="174"/>
  <c r="W12" i="174"/>
  <c r="M12" i="174"/>
  <c r="DX12" i="174" s="1"/>
  <c r="K12" i="174"/>
  <c r="DV12" i="174" s="1"/>
  <c r="I12" i="174"/>
  <c r="DT12" i="174" s="1"/>
  <c r="EB11" i="174"/>
  <c r="DR11" i="174"/>
  <c r="DM11" i="174"/>
  <c r="DL11" i="174"/>
  <c r="DN11" i="174" s="1"/>
  <c r="DK11" i="174"/>
  <c r="DI11" i="174"/>
  <c r="DH11" i="174"/>
  <c r="DJ11" i="174" s="1"/>
  <c r="CZ11" i="174"/>
  <c r="CY11" i="174"/>
  <c r="DA11" i="174" s="1"/>
  <c r="CX11" i="174"/>
  <c r="CV11" i="174"/>
  <c r="CU11" i="174"/>
  <c r="CW11" i="174" s="1"/>
  <c r="CM11" i="174"/>
  <c r="CL11" i="174"/>
  <c r="CN11" i="174" s="1"/>
  <c r="CK11" i="174"/>
  <c r="CI11" i="174"/>
  <c r="CH11" i="174"/>
  <c r="CJ11" i="174" s="1"/>
  <c r="BZ11" i="174"/>
  <c r="BY11" i="174"/>
  <c r="CA11" i="174" s="1"/>
  <c r="BX11" i="174"/>
  <c r="BV11" i="174"/>
  <c r="BU11" i="174"/>
  <c r="BW11" i="174" s="1"/>
  <c r="BM11" i="174"/>
  <c r="BL11" i="174"/>
  <c r="BN11" i="174" s="1"/>
  <c r="BK11" i="174"/>
  <c r="BI11" i="174"/>
  <c r="BH11" i="174"/>
  <c r="BJ11" i="174" s="1"/>
  <c r="AZ11" i="174"/>
  <c r="AY11" i="174"/>
  <c r="BA11" i="174" s="1"/>
  <c r="AX11" i="174"/>
  <c r="AV11" i="174"/>
  <c r="AU11" i="174"/>
  <c r="AW11" i="174" s="1"/>
  <c r="AM11" i="174"/>
  <c r="AL11" i="174"/>
  <c r="AN11" i="174" s="1"/>
  <c r="AK11" i="174"/>
  <c r="AI11" i="174"/>
  <c r="AH11" i="174"/>
  <c r="AJ11" i="174" s="1"/>
  <c r="Z11" i="174"/>
  <c r="AA11" i="174"/>
  <c r="X11" i="174"/>
  <c r="V11" i="174"/>
  <c r="W11" i="174"/>
  <c r="M11" i="174"/>
  <c r="DX11" i="174" s="1"/>
  <c r="K11" i="174"/>
  <c r="DV11" i="174" s="1"/>
  <c r="I11" i="174"/>
  <c r="DT11" i="174" s="1"/>
  <c r="EB10" i="174"/>
  <c r="DR10" i="174"/>
  <c r="DM10" i="174"/>
  <c r="DL10" i="174"/>
  <c r="DN10" i="174" s="1"/>
  <c r="DK10" i="174"/>
  <c r="DI10" i="174"/>
  <c r="DH10" i="174"/>
  <c r="DJ10" i="174" s="1"/>
  <c r="CZ10" i="174"/>
  <c r="CY10" i="174"/>
  <c r="DA10" i="174" s="1"/>
  <c r="CX10" i="174"/>
  <c r="CV10" i="174"/>
  <c r="CU10" i="174"/>
  <c r="CW10" i="174" s="1"/>
  <c r="CM10" i="174"/>
  <c r="CL10" i="174"/>
  <c r="CN10" i="174" s="1"/>
  <c r="CK10" i="174"/>
  <c r="CI10" i="174"/>
  <c r="CH10" i="174"/>
  <c r="CJ10" i="174" s="1"/>
  <c r="BZ10" i="174"/>
  <c r="BY10" i="174"/>
  <c r="CA10" i="174" s="1"/>
  <c r="BX10" i="174"/>
  <c r="BV10" i="174"/>
  <c r="BU10" i="174"/>
  <c r="BW10" i="174" s="1"/>
  <c r="BM10" i="174"/>
  <c r="BL10" i="174"/>
  <c r="BN10" i="174" s="1"/>
  <c r="BK10" i="174"/>
  <c r="BI10" i="174"/>
  <c r="BH10" i="174"/>
  <c r="BJ10" i="174" s="1"/>
  <c r="AZ10" i="174"/>
  <c r="AY10" i="174"/>
  <c r="BA10" i="174" s="1"/>
  <c r="AX10" i="174"/>
  <c r="AV10" i="174"/>
  <c r="AU10" i="174"/>
  <c r="AW10" i="174" s="1"/>
  <c r="AM10" i="174"/>
  <c r="AL10" i="174"/>
  <c r="AN10" i="174" s="1"/>
  <c r="AK10" i="174"/>
  <c r="AI10" i="174"/>
  <c r="AH10" i="174"/>
  <c r="AJ10" i="174" s="1"/>
  <c r="Z10" i="174"/>
  <c r="AA10" i="174"/>
  <c r="X10" i="174"/>
  <c r="V10" i="174"/>
  <c r="U10" i="174"/>
  <c r="W10" i="174" s="1"/>
  <c r="M10" i="174"/>
  <c r="DX10" i="174" s="1"/>
  <c r="K10" i="174"/>
  <c r="DV10" i="174" s="1"/>
  <c r="I10" i="174"/>
  <c r="DT10" i="174" s="1"/>
  <c r="EB9" i="174"/>
  <c r="DR9" i="174"/>
  <c r="DM9" i="174"/>
  <c r="DL9" i="174"/>
  <c r="DN9" i="174" s="1"/>
  <c r="DK9" i="174"/>
  <c r="DI9" i="174"/>
  <c r="DH9" i="174"/>
  <c r="DJ9" i="174" s="1"/>
  <c r="CZ9" i="174"/>
  <c r="CY9" i="174"/>
  <c r="DA9" i="174" s="1"/>
  <c r="CX9" i="174"/>
  <c r="CV9" i="174"/>
  <c r="CU9" i="174"/>
  <c r="CW9" i="174" s="1"/>
  <c r="CM9" i="174"/>
  <c r="CL9" i="174"/>
  <c r="CN9" i="174" s="1"/>
  <c r="CK9" i="174"/>
  <c r="CI9" i="174"/>
  <c r="CH9" i="174"/>
  <c r="CJ9" i="174" s="1"/>
  <c r="BZ9" i="174"/>
  <c r="BY9" i="174"/>
  <c r="CA9" i="174" s="1"/>
  <c r="BX9" i="174"/>
  <c r="BV9" i="174"/>
  <c r="BU9" i="174"/>
  <c r="BW9" i="174" s="1"/>
  <c r="BM9" i="174"/>
  <c r="BL9" i="174"/>
  <c r="BN9" i="174" s="1"/>
  <c r="BK9" i="174"/>
  <c r="BI9" i="174"/>
  <c r="BH9" i="174"/>
  <c r="BJ9" i="174" s="1"/>
  <c r="AZ9" i="174"/>
  <c r="AY9" i="174"/>
  <c r="BA9" i="174" s="1"/>
  <c r="AX9" i="174"/>
  <c r="AV9" i="174"/>
  <c r="AU9" i="174"/>
  <c r="AW9" i="174" s="1"/>
  <c r="AM9" i="174"/>
  <c r="AL9" i="174"/>
  <c r="AN9" i="174" s="1"/>
  <c r="AK9" i="174"/>
  <c r="AI9" i="174"/>
  <c r="AH9" i="174"/>
  <c r="AJ9" i="174" s="1"/>
  <c r="Z9" i="174"/>
  <c r="AA9" i="174"/>
  <c r="X9" i="174"/>
  <c r="V9" i="174"/>
  <c r="U9" i="174"/>
  <c r="W9" i="174" s="1"/>
  <c r="M9" i="174"/>
  <c r="DX9" i="174" s="1"/>
  <c r="K9" i="174"/>
  <c r="DV9" i="174" s="1"/>
  <c r="I9" i="174"/>
  <c r="DT9" i="174" s="1"/>
  <c r="EB8" i="174"/>
  <c r="DR8" i="174"/>
  <c r="DM8" i="174"/>
  <c r="DL8" i="174"/>
  <c r="DN8" i="174" s="1"/>
  <c r="DK8" i="174"/>
  <c r="DI8" i="174"/>
  <c r="DH8" i="174"/>
  <c r="DJ8" i="174" s="1"/>
  <c r="CZ8" i="174"/>
  <c r="CY8" i="174"/>
  <c r="DA8" i="174" s="1"/>
  <c r="CX8" i="174"/>
  <c r="CV8" i="174"/>
  <c r="CU8" i="174"/>
  <c r="CW8" i="174" s="1"/>
  <c r="CM8" i="174"/>
  <c r="CL8" i="174"/>
  <c r="CN8" i="174" s="1"/>
  <c r="CK8" i="174"/>
  <c r="CI8" i="174"/>
  <c r="CH8" i="174"/>
  <c r="CJ8" i="174" s="1"/>
  <c r="BZ8" i="174"/>
  <c r="BY8" i="174"/>
  <c r="CA8" i="174" s="1"/>
  <c r="BX8" i="174"/>
  <c r="BV8" i="174"/>
  <c r="BU8" i="174"/>
  <c r="BW8" i="174" s="1"/>
  <c r="BM8" i="174"/>
  <c r="BL8" i="174"/>
  <c r="BN8" i="174" s="1"/>
  <c r="BK8" i="174"/>
  <c r="BI8" i="174"/>
  <c r="BH8" i="174"/>
  <c r="BJ8" i="174" s="1"/>
  <c r="AZ8" i="174"/>
  <c r="AY8" i="174"/>
  <c r="BA8" i="174" s="1"/>
  <c r="AX8" i="174"/>
  <c r="AV8" i="174"/>
  <c r="AU8" i="174"/>
  <c r="AW8" i="174" s="1"/>
  <c r="AM8" i="174"/>
  <c r="AL8" i="174"/>
  <c r="AN8" i="174" s="1"/>
  <c r="AK8" i="174"/>
  <c r="AI8" i="174"/>
  <c r="AH8" i="174"/>
  <c r="AJ8" i="174" s="1"/>
  <c r="Z8" i="174"/>
  <c r="Y8" i="174"/>
  <c r="AA8" i="174" s="1"/>
  <c r="X8" i="174"/>
  <c r="V8" i="174"/>
  <c r="U8" i="174"/>
  <c r="W8" i="174" s="1"/>
  <c r="M8" i="174"/>
  <c r="DX8" i="174" s="1"/>
  <c r="K8" i="174"/>
  <c r="DV8" i="174" s="1"/>
  <c r="I8" i="174"/>
  <c r="DT8" i="174" s="1"/>
  <c r="EB7" i="174"/>
  <c r="DR7" i="174"/>
  <c r="DM7" i="174"/>
  <c r="DL7" i="174"/>
  <c r="DN7" i="174" s="1"/>
  <c r="DK7" i="174"/>
  <c r="DI7" i="174"/>
  <c r="DH7" i="174"/>
  <c r="DJ7" i="174" s="1"/>
  <c r="CZ7" i="174"/>
  <c r="CY7" i="174"/>
  <c r="DA7" i="174" s="1"/>
  <c r="CX7" i="174"/>
  <c r="CV7" i="174"/>
  <c r="CU7" i="174"/>
  <c r="CW7" i="174" s="1"/>
  <c r="CM7" i="174"/>
  <c r="CL7" i="174"/>
  <c r="CN7" i="174" s="1"/>
  <c r="CK7" i="174"/>
  <c r="CI7" i="174"/>
  <c r="CH7" i="174"/>
  <c r="CJ7" i="174" s="1"/>
  <c r="BZ7" i="174"/>
  <c r="BY7" i="174"/>
  <c r="CA7" i="174" s="1"/>
  <c r="BX7" i="174"/>
  <c r="BV7" i="174"/>
  <c r="BU7" i="174"/>
  <c r="BW7" i="174" s="1"/>
  <c r="BM7" i="174"/>
  <c r="BL7" i="174"/>
  <c r="BN7" i="174" s="1"/>
  <c r="BK7" i="174"/>
  <c r="BI7" i="174"/>
  <c r="BH7" i="174"/>
  <c r="BJ7" i="174" s="1"/>
  <c r="AZ7" i="174"/>
  <c r="AY7" i="174"/>
  <c r="BA7" i="174" s="1"/>
  <c r="AX7" i="174"/>
  <c r="AV7" i="174"/>
  <c r="AU7" i="174"/>
  <c r="AW7" i="174" s="1"/>
  <c r="AM7" i="174"/>
  <c r="AL7" i="174"/>
  <c r="AN7" i="174" s="1"/>
  <c r="AK7" i="174"/>
  <c r="AI7" i="174"/>
  <c r="AH7" i="174"/>
  <c r="AJ7" i="174" s="1"/>
  <c r="Z7" i="174"/>
  <c r="Y7" i="174"/>
  <c r="AA7" i="174" s="1"/>
  <c r="X7" i="174"/>
  <c r="V7" i="174"/>
  <c r="U7" i="174"/>
  <c r="W7" i="174" s="1"/>
  <c r="M7" i="174"/>
  <c r="DX7" i="174" s="1"/>
  <c r="K7" i="174"/>
  <c r="DV7" i="174" s="1"/>
  <c r="I7" i="174"/>
  <c r="DT7" i="174" s="1"/>
  <c r="EB6" i="174"/>
  <c r="DR6" i="174"/>
  <c r="DM6" i="174"/>
  <c r="DL6" i="174"/>
  <c r="DN6" i="174" s="1"/>
  <c r="DK6" i="174"/>
  <c r="DI6" i="174"/>
  <c r="DH6" i="174"/>
  <c r="DJ6" i="174" s="1"/>
  <c r="CZ6" i="174"/>
  <c r="CY6" i="174"/>
  <c r="DA6" i="174" s="1"/>
  <c r="CX6" i="174"/>
  <c r="CV6" i="174"/>
  <c r="CU6" i="174"/>
  <c r="CW6" i="174" s="1"/>
  <c r="CM6" i="174"/>
  <c r="CL6" i="174"/>
  <c r="CN6" i="174" s="1"/>
  <c r="CK6" i="174"/>
  <c r="CI6" i="174"/>
  <c r="CH6" i="174"/>
  <c r="CJ6" i="174" s="1"/>
  <c r="BZ6" i="174"/>
  <c r="BY6" i="174"/>
  <c r="CA6" i="174" s="1"/>
  <c r="BX6" i="174"/>
  <c r="BV6" i="174"/>
  <c r="BU6" i="174"/>
  <c r="BW6" i="174" s="1"/>
  <c r="BM6" i="174"/>
  <c r="BL6" i="174"/>
  <c r="BN6" i="174" s="1"/>
  <c r="BK6" i="174"/>
  <c r="BI6" i="174"/>
  <c r="BH6" i="174"/>
  <c r="BJ6" i="174" s="1"/>
  <c r="AZ6" i="174"/>
  <c r="AY6" i="174"/>
  <c r="BA6" i="174" s="1"/>
  <c r="AX6" i="174"/>
  <c r="AV6" i="174"/>
  <c r="AU6" i="174"/>
  <c r="AW6" i="174" s="1"/>
  <c r="AM6" i="174"/>
  <c r="AL6" i="174"/>
  <c r="AN6" i="174" s="1"/>
  <c r="AK6" i="174"/>
  <c r="AI6" i="174"/>
  <c r="AH6" i="174"/>
  <c r="AJ6" i="174" s="1"/>
  <c r="Z6" i="174"/>
  <c r="Y6" i="174"/>
  <c r="AA6" i="174" s="1"/>
  <c r="X6" i="174"/>
  <c r="V6" i="174"/>
  <c r="U6" i="174"/>
  <c r="W6" i="174" s="1"/>
  <c r="M6" i="174"/>
  <c r="DX6" i="174" s="1"/>
  <c r="K6" i="174"/>
  <c r="DV6" i="174" s="1"/>
  <c r="I6" i="174"/>
  <c r="DT6" i="174" s="1"/>
  <c r="EB5" i="174"/>
  <c r="DR5" i="174"/>
  <c r="DM5" i="174"/>
  <c r="DL5" i="174"/>
  <c r="DN5" i="174" s="1"/>
  <c r="DK5" i="174"/>
  <c r="DI5" i="174"/>
  <c r="DH5" i="174"/>
  <c r="DJ5" i="174" s="1"/>
  <c r="CZ5" i="174"/>
  <c r="CY5" i="174"/>
  <c r="DA5" i="174" s="1"/>
  <c r="CX5" i="174"/>
  <c r="CV5" i="174"/>
  <c r="CU5" i="174"/>
  <c r="CW5" i="174" s="1"/>
  <c r="CM5" i="174"/>
  <c r="CL5" i="174"/>
  <c r="CN5" i="174" s="1"/>
  <c r="CK5" i="174"/>
  <c r="CI5" i="174"/>
  <c r="CH5" i="174"/>
  <c r="CJ5" i="174" s="1"/>
  <c r="BZ5" i="174"/>
  <c r="BY5" i="174"/>
  <c r="CA5" i="174" s="1"/>
  <c r="BX5" i="174"/>
  <c r="BV5" i="174"/>
  <c r="BU5" i="174"/>
  <c r="BW5" i="174" s="1"/>
  <c r="BM5" i="174"/>
  <c r="BL5" i="174"/>
  <c r="BN5" i="174" s="1"/>
  <c r="BK5" i="174"/>
  <c r="BI5" i="174"/>
  <c r="BH5" i="174"/>
  <c r="BJ5" i="174" s="1"/>
  <c r="AZ5" i="174"/>
  <c r="AY5" i="174"/>
  <c r="BA5" i="174" s="1"/>
  <c r="AX5" i="174"/>
  <c r="AV5" i="174"/>
  <c r="AU5" i="174"/>
  <c r="AW5" i="174" s="1"/>
  <c r="AM5" i="174"/>
  <c r="AL5" i="174"/>
  <c r="AN5" i="174" s="1"/>
  <c r="AK5" i="174"/>
  <c r="AI5" i="174"/>
  <c r="AH5" i="174"/>
  <c r="AJ5" i="174" s="1"/>
  <c r="Z5" i="174"/>
  <c r="Y5" i="174"/>
  <c r="AA5" i="174" s="1"/>
  <c r="X5" i="174"/>
  <c r="V5" i="174"/>
  <c r="U5" i="174"/>
  <c r="W5" i="174" s="1"/>
  <c r="M5" i="174"/>
  <c r="DX5" i="174" s="1"/>
  <c r="K5" i="174"/>
  <c r="DV5" i="174" s="1"/>
  <c r="I5" i="174"/>
  <c r="DT5" i="174" s="1"/>
  <c r="EB4" i="174"/>
  <c r="DR4" i="174"/>
  <c r="DM4" i="174"/>
  <c r="DL4" i="174"/>
  <c r="DK4" i="174"/>
  <c r="DI4" i="174"/>
  <c r="DH4" i="174"/>
  <c r="DJ4" i="174" s="1"/>
  <c r="CZ4" i="174"/>
  <c r="CY4" i="174"/>
  <c r="CX4" i="174"/>
  <c r="CV4" i="174"/>
  <c r="CU4" i="174"/>
  <c r="CW4" i="174" s="1"/>
  <c r="CM4" i="174"/>
  <c r="CL4" i="174"/>
  <c r="CK4" i="174"/>
  <c r="CI4" i="174"/>
  <c r="CH4" i="174"/>
  <c r="CJ4" i="174" s="1"/>
  <c r="BZ4" i="174"/>
  <c r="BY4" i="174"/>
  <c r="BX4" i="174"/>
  <c r="BV4" i="174"/>
  <c r="BU4" i="174"/>
  <c r="BW4" i="174" s="1"/>
  <c r="BM4" i="174"/>
  <c r="BL4" i="174"/>
  <c r="BK4" i="174"/>
  <c r="BI4" i="174"/>
  <c r="BH4" i="174"/>
  <c r="BJ4" i="174" s="1"/>
  <c r="AZ4" i="174"/>
  <c r="AY4" i="174"/>
  <c r="AX4" i="174"/>
  <c r="AV4" i="174"/>
  <c r="AU4" i="174"/>
  <c r="AW4" i="174" s="1"/>
  <c r="AM4" i="174"/>
  <c r="AL4" i="174"/>
  <c r="AK4" i="174"/>
  <c r="AI4" i="174"/>
  <c r="AH4" i="174"/>
  <c r="AJ4" i="174" s="1"/>
  <c r="Z4" i="174"/>
  <c r="Y4" i="174"/>
  <c r="AA4" i="174" s="1"/>
  <c r="X4" i="174"/>
  <c r="V4" i="174"/>
  <c r="U4" i="174"/>
  <c r="W4" i="174" s="1"/>
  <c r="M4" i="174"/>
  <c r="DX4" i="174" s="1"/>
  <c r="K4" i="174"/>
  <c r="DV4" i="174" s="1"/>
  <c r="I4" i="174"/>
  <c r="DT4" i="174" s="1"/>
  <c r="EB3" i="174"/>
  <c r="DR3" i="174"/>
  <c r="DM3" i="174"/>
  <c r="DK3" i="174"/>
  <c r="DI3" i="174"/>
  <c r="DH3" i="174"/>
  <c r="DJ3" i="174" s="1"/>
  <c r="CZ3" i="174"/>
  <c r="CX3" i="174"/>
  <c r="CV3" i="174"/>
  <c r="CU3" i="174"/>
  <c r="CW3" i="174" s="1"/>
  <c r="CM3" i="174"/>
  <c r="CK3" i="174"/>
  <c r="CI3" i="174"/>
  <c r="CH3" i="174"/>
  <c r="CJ3" i="174" s="1"/>
  <c r="BZ3" i="174"/>
  <c r="BX3" i="174"/>
  <c r="BV3" i="174"/>
  <c r="BU3" i="174"/>
  <c r="BW3" i="174" s="1"/>
  <c r="BM3" i="174"/>
  <c r="BK3" i="174"/>
  <c r="BI3" i="174"/>
  <c r="BH3" i="174"/>
  <c r="BJ3" i="174" s="1"/>
  <c r="AZ3" i="174"/>
  <c r="AX3" i="174"/>
  <c r="AV3" i="174"/>
  <c r="AU3" i="174"/>
  <c r="AW3" i="174" s="1"/>
  <c r="AM3" i="174"/>
  <c r="AK3" i="174"/>
  <c r="AI3" i="174"/>
  <c r="AH3" i="174"/>
  <c r="AJ3" i="174" s="1"/>
  <c r="Z3" i="174"/>
  <c r="Z77" i="174" s="1"/>
  <c r="Y3" i="174"/>
  <c r="X3" i="174"/>
  <c r="V3" i="174"/>
  <c r="U3" i="174"/>
  <c r="W3" i="174" s="1"/>
  <c r="M3" i="174"/>
  <c r="L3" i="174"/>
  <c r="K3" i="174"/>
  <c r="DV3" i="174" s="1"/>
  <c r="I3" i="174"/>
  <c r="DT3" i="174" s="1"/>
  <c r="DT76" i="174" s="1"/>
  <c r="H3" i="174"/>
  <c r="AB28" i="173"/>
  <c r="AB29" i="173"/>
  <c r="AB30" i="173"/>
  <c r="AB31" i="173"/>
  <c r="AB32" i="173"/>
  <c r="AB33" i="173"/>
  <c r="AB34" i="173"/>
  <c r="AB35" i="173"/>
  <c r="AB36" i="173"/>
  <c r="AB37" i="173"/>
  <c r="AB38" i="173"/>
  <c r="AB39" i="173"/>
  <c r="AB40" i="173"/>
  <c r="AB41" i="173"/>
  <c r="AB42" i="173"/>
  <c r="AB43" i="173"/>
  <c r="AB44" i="173"/>
  <c r="AB45" i="173"/>
  <c r="AB46" i="173"/>
  <c r="AB47" i="173"/>
  <c r="AB48" i="173"/>
  <c r="AB50" i="173"/>
  <c r="AB51" i="173"/>
  <c r="AB52" i="173"/>
  <c r="AB53" i="173"/>
  <c r="AB54" i="173"/>
  <c r="AB55" i="173"/>
  <c r="AB56" i="173"/>
  <c r="AB57" i="173"/>
  <c r="AB27" i="173"/>
  <c r="Y48" i="173"/>
  <c r="Y20" i="173"/>
  <c r="Y4" i="173"/>
  <c r="Y5" i="173"/>
  <c r="Y6" i="173"/>
  <c r="Y7" i="173"/>
  <c r="Y8" i="173"/>
  <c r="Y9" i="173"/>
  <c r="Y10" i="173"/>
  <c r="Y11" i="173"/>
  <c r="Y12" i="173"/>
  <c r="Y13" i="173"/>
  <c r="Y14" i="173"/>
  <c r="Y15" i="173"/>
  <c r="Y16" i="173"/>
  <c r="Y17" i="173"/>
  <c r="Y18" i="173"/>
  <c r="Y19" i="173"/>
  <c r="Y22" i="173"/>
  <c r="Y23" i="173"/>
  <c r="Y24" i="173"/>
  <c r="Y25" i="173"/>
  <c r="Y26" i="173"/>
  <c r="Y27" i="173"/>
  <c r="Y28" i="173"/>
  <c r="Y29" i="173"/>
  <c r="Y30" i="173"/>
  <c r="Y31" i="173"/>
  <c r="Y32" i="173"/>
  <c r="Y33" i="173"/>
  <c r="Y34" i="173"/>
  <c r="Y35" i="173"/>
  <c r="Y36" i="173"/>
  <c r="Y37" i="173"/>
  <c r="Y38" i="173"/>
  <c r="Y39" i="173"/>
  <c r="Y40" i="173"/>
  <c r="Y41" i="173"/>
  <c r="Y42" i="173"/>
  <c r="Y43" i="173"/>
  <c r="Y44" i="173"/>
  <c r="Y45" i="173"/>
  <c r="Y46" i="173"/>
  <c r="Y47" i="173"/>
  <c r="Y50" i="173"/>
  <c r="Y51" i="173"/>
  <c r="Y52" i="173"/>
  <c r="Y53" i="173"/>
  <c r="Y54" i="173"/>
  <c r="Y55" i="173"/>
  <c r="Y56" i="173"/>
  <c r="Y57" i="173"/>
  <c r="Y58" i="173"/>
  <c r="Y59" i="173"/>
  <c r="Y60" i="173"/>
  <c r="Y61" i="173"/>
  <c r="Y62" i="173"/>
  <c r="Y63" i="173"/>
  <c r="Y64" i="173"/>
  <c r="Y65" i="173"/>
  <c r="Y66" i="173"/>
  <c r="Y67" i="173"/>
  <c r="Y68" i="173"/>
  <c r="Y69" i="173"/>
  <c r="Y70" i="173"/>
  <c r="Y71" i="173"/>
  <c r="Y72" i="173"/>
  <c r="Y73" i="173"/>
  <c r="Y74" i="173"/>
  <c r="Y75" i="173"/>
  <c r="U4" i="173"/>
  <c r="U5" i="173"/>
  <c r="U6" i="173"/>
  <c r="U7" i="173"/>
  <c r="U8" i="173"/>
  <c r="U9" i="173"/>
  <c r="U10" i="173"/>
  <c r="U11" i="173"/>
  <c r="U12" i="173"/>
  <c r="U13" i="173"/>
  <c r="U14" i="173"/>
  <c r="U15" i="173"/>
  <c r="U16" i="173"/>
  <c r="U17" i="173"/>
  <c r="U18" i="173"/>
  <c r="U19" i="173"/>
  <c r="U20" i="173"/>
  <c r="U21" i="173"/>
  <c r="U22" i="173"/>
  <c r="U23" i="173"/>
  <c r="U24" i="173"/>
  <c r="U25" i="173"/>
  <c r="U26" i="173"/>
  <c r="U27" i="173"/>
  <c r="U28" i="173"/>
  <c r="U29" i="173"/>
  <c r="U30" i="173"/>
  <c r="U31" i="173"/>
  <c r="U32" i="173"/>
  <c r="U33" i="173"/>
  <c r="U34" i="173"/>
  <c r="U35" i="173"/>
  <c r="U36" i="173"/>
  <c r="U37" i="173"/>
  <c r="U38" i="173"/>
  <c r="U39" i="173"/>
  <c r="U40" i="173"/>
  <c r="U41" i="173"/>
  <c r="U42" i="173"/>
  <c r="U43" i="173"/>
  <c r="U44" i="173"/>
  <c r="U45" i="173"/>
  <c r="U46" i="173"/>
  <c r="U47" i="173"/>
  <c r="U48" i="173"/>
  <c r="U49" i="173"/>
  <c r="U50" i="173"/>
  <c r="U51" i="173"/>
  <c r="U52" i="173"/>
  <c r="U53" i="173"/>
  <c r="U54" i="173"/>
  <c r="U55" i="173"/>
  <c r="U56" i="173"/>
  <c r="U57" i="173"/>
  <c r="U58" i="173"/>
  <c r="U59" i="173"/>
  <c r="U60" i="173"/>
  <c r="U61" i="173"/>
  <c r="U62" i="173"/>
  <c r="U63" i="173"/>
  <c r="U64" i="173"/>
  <c r="U65" i="173"/>
  <c r="U66" i="173"/>
  <c r="U67" i="173"/>
  <c r="U68" i="173"/>
  <c r="U69" i="173"/>
  <c r="U70" i="173"/>
  <c r="U71" i="173"/>
  <c r="U72" i="173"/>
  <c r="U73" i="173"/>
  <c r="U74" i="173"/>
  <c r="U75" i="173"/>
  <c r="DG77" i="173"/>
  <c r="DE77" i="173"/>
  <c r="CT77" i="173"/>
  <c r="CR77" i="173"/>
  <c r="CG77" i="173"/>
  <c r="CE77" i="173"/>
  <c r="BT77" i="173"/>
  <c r="BR77" i="173"/>
  <c r="BG77" i="173"/>
  <c r="BE77" i="173"/>
  <c r="AT77" i="173"/>
  <c r="AR77" i="173"/>
  <c r="AG77" i="173"/>
  <c r="AE77" i="173"/>
  <c r="T77" i="173"/>
  <c r="R77" i="173"/>
  <c r="G77" i="173"/>
  <c r="E77" i="173"/>
  <c r="B77" i="173"/>
  <c r="DR75" i="173"/>
  <c r="DM75" i="173"/>
  <c r="DL75" i="173"/>
  <c r="DN75" i="173" s="1"/>
  <c r="DK75" i="173"/>
  <c r="DI75" i="173"/>
  <c r="DH75" i="173"/>
  <c r="DJ75" i="173" s="1"/>
  <c r="CZ75" i="173"/>
  <c r="CY75" i="173"/>
  <c r="DA75" i="173" s="1"/>
  <c r="CX75" i="173"/>
  <c r="CV75" i="173"/>
  <c r="CU75" i="173"/>
  <c r="CW75" i="173" s="1"/>
  <c r="CM75" i="173"/>
  <c r="CL75" i="173"/>
  <c r="CN75" i="173" s="1"/>
  <c r="CK75" i="173"/>
  <c r="CI75" i="173"/>
  <c r="CH75" i="173"/>
  <c r="CJ75" i="173" s="1"/>
  <c r="BZ75" i="173"/>
  <c r="BY75" i="173"/>
  <c r="CA75" i="173" s="1"/>
  <c r="BX75" i="173"/>
  <c r="BV75" i="173"/>
  <c r="BU75" i="173"/>
  <c r="BW75" i="173" s="1"/>
  <c r="BM75" i="173"/>
  <c r="BL75" i="173"/>
  <c r="BN75" i="173" s="1"/>
  <c r="BK75" i="173"/>
  <c r="BI75" i="173"/>
  <c r="BH75" i="173"/>
  <c r="BJ75" i="173" s="1"/>
  <c r="AZ75" i="173"/>
  <c r="AY75" i="173"/>
  <c r="BA75" i="173" s="1"/>
  <c r="AX75" i="173"/>
  <c r="AV75" i="173"/>
  <c r="AU75" i="173"/>
  <c r="AW75" i="173" s="1"/>
  <c r="AM75" i="173"/>
  <c r="AL75" i="173"/>
  <c r="AN75" i="173" s="1"/>
  <c r="AK75" i="173"/>
  <c r="AI75" i="173"/>
  <c r="AH75" i="173"/>
  <c r="AJ75" i="173" s="1"/>
  <c r="Z75" i="173"/>
  <c r="AA75" i="173"/>
  <c r="X75" i="173"/>
  <c r="V75" i="173"/>
  <c r="W75" i="173"/>
  <c r="M75" i="173"/>
  <c r="DX75" i="173" s="1"/>
  <c r="L75" i="173"/>
  <c r="K75" i="173"/>
  <c r="DV75" i="173" s="1"/>
  <c r="I75" i="173"/>
  <c r="DT75" i="173" s="1"/>
  <c r="H75" i="173"/>
  <c r="DR74" i="173"/>
  <c r="DM74" i="173"/>
  <c r="DL74" i="173"/>
  <c r="DN74" i="173" s="1"/>
  <c r="DK74" i="173"/>
  <c r="DI74" i="173"/>
  <c r="DH74" i="173"/>
  <c r="DJ74" i="173" s="1"/>
  <c r="CZ74" i="173"/>
  <c r="CY74" i="173"/>
  <c r="DA74" i="173" s="1"/>
  <c r="CX74" i="173"/>
  <c r="CV74" i="173"/>
  <c r="CU74" i="173"/>
  <c r="CW74" i="173" s="1"/>
  <c r="CM74" i="173"/>
  <c r="CL74" i="173"/>
  <c r="CN74" i="173" s="1"/>
  <c r="CK74" i="173"/>
  <c r="CI74" i="173"/>
  <c r="CH74" i="173"/>
  <c r="CJ74" i="173" s="1"/>
  <c r="BZ74" i="173"/>
  <c r="BY74" i="173"/>
  <c r="CA74" i="173" s="1"/>
  <c r="BX74" i="173"/>
  <c r="BV74" i="173"/>
  <c r="BU74" i="173"/>
  <c r="BW74" i="173" s="1"/>
  <c r="BM74" i="173"/>
  <c r="BL74" i="173"/>
  <c r="BN74" i="173" s="1"/>
  <c r="BK74" i="173"/>
  <c r="BI74" i="173"/>
  <c r="BH74" i="173"/>
  <c r="BJ74" i="173" s="1"/>
  <c r="AZ74" i="173"/>
  <c r="AY74" i="173"/>
  <c r="BA74" i="173" s="1"/>
  <c r="AX74" i="173"/>
  <c r="AV74" i="173"/>
  <c r="AU74" i="173"/>
  <c r="AW74" i="173" s="1"/>
  <c r="AM74" i="173"/>
  <c r="AL74" i="173"/>
  <c r="AN74" i="173" s="1"/>
  <c r="AK74" i="173"/>
  <c r="AI74" i="173"/>
  <c r="AH74" i="173"/>
  <c r="AJ74" i="173" s="1"/>
  <c r="Z74" i="173"/>
  <c r="AA74" i="173"/>
  <c r="X74" i="173"/>
  <c r="V74" i="173"/>
  <c r="W74" i="173"/>
  <c r="M74" i="173"/>
  <c r="DX74" i="173" s="1"/>
  <c r="L74" i="173"/>
  <c r="K74" i="173"/>
  <c r="DV74" i="173" s="1"/>
  <c r="I74" i="173"/>
  <c r="DT74" i="173" s="1"/>
  <c r="H74" i="173"/>
  <c r="DR73" i="173"/>
  <c r="DM73" i="173"/>
  <c r="DL73" i="173"/>
  <c r="DN73" i="173" s="1"/>
  <c r="DK73" i="173"/>
  <c r="DI73" i="173"/>
  <c r="DH73" i="173"/>
  <c r="DJ73" i="173" s="1"/>
  <c r="CZ73" i="173"/>
  <c r="CY73" i="173"/>
  <c r="DA73" i="173" s="1"/>
  <c r="CX73" i="173"/>
  <c r="CV73" i="173"/>
  <c r="CU73" i="173"/>
  <c r="CW73" i="173" s="1"/>
  <c r="CM73" i="173"/>
  <c r="CL73" i="173"/>
  <c r="CN73" i="173" s="1"/>
  <c r="CK73" i="173"/>
  <c r="CI73" i="173"/>
  <c r="CH73" i="173"/>
  <c r="CJ73" i="173" s="1"/>
  <c r="BZ73" i="173"/>
  <c r="BY73" i="173"/>
  <c r="CA73" i="173" s="1"/>
  <c r="BX73" i="173"/>
  <c r="BV73" i="173"/>
  <c r="BU73" i="173"/>
  <c r="BW73" i="173" s="1"/>
  <c r="BM73" i="173"/>
  <c r="BL73" i="173"/>
  <c r="BN73" i="173" s="1"/>
  <c r="BK73" i="173"/>
  <c r="BI73" i="173"/>
  <c r="BH73" i="173"/>
  <c r="BJ73" i="173" s="1"/>
  <c r="AZ73" i="173"/>
  <c r="AY73" i="173"/>
  <c r="BA73" i="173" s="1"/>
  <c r="AX73" i="173"/>
  <c r="AV73" i="173"/>
  <c r="AU73" i="173"/>
  <c r="AW73" i="173" s="1"/>
  <c r="AM73" i="173"/>
  <c r="AL73" i="173"/>
  <c r="AN73" i="173" s="1"/>
  <c r="AK73" i="173"/>
  <c r="AI73" i="173"/>
  <c r="AH73" i="173"/>
  <c r="AJ73" i="173" s="1"/>
  <c r="Z73" i="173"/>
  <c r="AA73" i="173"/>
  <c r="X73" i="173"/>
  <c r="V73" i="173"/>
  <c r="W73" i="173"/>
  <c r="M73" i="173"/>
  <c r="DX73" i="173" s="1"/>
  <c r="L73" i="173"/>
  <c r="K73" i="173"/>
  <c r="DV73" i="173" s="1"/>
  <c r="I73" i="173"/>
  <c r="DT73" i="173" s="1"/>
  <c r="H73" i="173"/>
  <c r="DR72" i="173"/>
  <c r="DM72" i="173"/>
  <c r="DL72" i="173"/>
  <c r="DN72" i="173" s="1"/>
  <c r="DK72" i="173"/>
  <c r="DI72" i="173"/>
  <c r="DH72" i="173"/>
  <c r="DJ72" i="173" s="1"/>
  <c r="CZ72" i="173"/>
  <c r="CY72" i="173"/>
  <c r="DA72" i="173" s="1"/>
  <c r="CX72" i="173"/>
  <c r="CV72" i="173"/>
  <c r="CU72" i="173"/>
  <c r="CW72" i="173" s="1"/>
  <c r="CM72" i="173"/>
  <c r="CL72" i="173"/>
  <c r="CN72" i="173" s="1"/>
  <c r="CK72" i="173"/>
  <c r="CI72" i="173"/>
  <c r="CH72" i="173"/>
  <c r="CJ72" i="173" s="1"/>
  <c r="BZ72" i="173"/>
  <c r="BY72" i="173"/>
  <c r="CA72" i="173" s="1"/>
  <c r="BX72" i="173"/>
  <c r="BV72" i="173"/>
  <c r="BU72" i="173"/>
  <c r="BW72" i="173" s="1"/>
  <c r="BM72" i="173"/>
  <c r="BL72" i="173"/>
  <c r="BN72" i="173" s="1"/>
  <c r="BK72" i="173"/>
  <c r="BI72" i="173"/>
  <c r="BH72" i="173"/>
  <c r="BJ72" i="173" s="1"/>
  <c r="AZ72" i="173"/>
  <c r="AY72" i="173"/>
  <c r="BA72" i="173" s="1"/>
  <c r="AX72" i="173"/>
  <c r="AV72" i="173"/>
  <c r="AU72" i="173"/>
  <c r="AW72" i="173" s="1"/>
  <c r="AM72" i="173"/>
  <c r="AL72" i="173"/>
  <c r="AN72" i="173" s="1"/>
  <c r="AK72" i="173"/>
  <c r="AI72" i="173"/>
  <c r="AH72" i="173"/>
  <c r="AJ72" i="173" s="1"/>
  <c r="Z72" i="173"/>
  <c r="AA72" i="173"/>
  <c r="X72" i="173"/>
  <c r="V72" i="173"/>
  <c r="W72" i="173"/>
  <c r="M72" i="173"/>
  <c r="DX72" i="173" s="1"/>
  <c r="L72" i="173"/>
  <c r="K72" i="173"/>
  <c r="DV72" i="173" s="1"/>
  <c r="I72" i="173"/>
  <c r="DT72" i="173" s="1"/>
  <c r="H72" i="173"/>
  <c r="DR71" i="173"/>
  <c r="DM71" i="173"/>
  <c r="DL71" i="173"/>
  <c r="DN71" i="173" s="1"/>
  <c r="DK71" i="173"/>
  <c r="DI71" i="173"/>
  <c r="DH71" i="173"/>
  <c r="DJ71" i="173" s="1"/>
  <c r="CZ71" i="173"/>
  <c r="CY71" i="173"/>
  <c r="DA71" i="173" s="1"/>
  <c r="CX71" i="173"/>
  <c r="CV71" i="173"/>
  <c r="CU71" i="173"/>
  <c r="CW71" i="173" s="1"/>
  <c r="CM71" i="173"/>
  <c r="CL71" i="173"/>
  <c r="CN71" i="173" s="1"/>
  <c r="CK71" i="173"/>
  <c r="CI71" i="173"/>
  <c r="CH71" i="173"/>
  <c r="CJ71" i="173" s="1"/>
  <c r="BZ71" i="173"/>
  <c r="BY71" i="173"/>
  <c r="CA71" i="173" s="1"/>
  <c r="BX71" i="173"/>
  <c r="BV71" i="173"/>
  <c r="BU71" i="173"/>
  <c r="BW71" i="173" s="1"/>
  <c r="BM71" i="173"/>
  <c r="BL71" i="173"/>
  <c r="BN71" i="173" s="1"/>
  <c r="BK71" i="173"/>
  <c r="BI71" i="173"/>
  <c r="BH71" i="173"/>
  <c r="BJ71" i="173" s="1"/>
  <c r="AZ71" i="173"/>
  <c r="AY71" i="173"/>
  <c r="BA71" i="173" s="1"/>
  <c r="AX71" i="173"/>
  <c r="AV71" i="173"/>
  <c r="AU71" i="173"/>
  <c r="AW71" i="173" s="1"/>
  <c r="AM71" i="173"/>
  <c r="AL71" i="173"/>
  <c r="AN71" i="173" s="1"/>
  <c r="AK71" i="173"/>
  <c r="AI71" i="173"/>
  <c r="AH71" i="173"/>
  <c r="AJ71" i="173" s="1"/>
  <c r="Z71" i="173"/>
  <c r="AA71" i="173"/>
  <c r="X71" i="173"/>
  <c r="V71" i="173"/>
  <c r="W71" i="173"/>
  <c r="M71" i="173"/>
  <c r="DX71" i="173" s="1"/>
  <c r="L71" i="173"/>
  <c r="K71" i="173"/>
  <c r="DV71" i="173" s="1"/>
  <c r="I71" i="173"/>
  <c r="DT71" i="173" s="1"/>
  <c r="H71" i="173"/>
  <c r="DR70" i="173"/>
  <c r="DM70" i="173"/>
  <c r="DL70" i="173"/>
  <c r="DN70" i="173" s="1"/>
  <c r="DK70" i="173"/>
  <c r="DI70" i="173"/>
  <c r="DH70" i="173"/>
  <c r="DJ70" i="173" s="1"/>
  <c r="CZ70" i="173"/>
  <c r="CY70" i="173"/>
  <c r="DA70" i="173" s="1"/>
  <c r="CX70" i="173"/>
  <c r="CV70" i="173"/>
  <c r="CU70" i="173"/>
  <c r="CW70" i="173" s="1"/>
  <c r="CM70" i="173"/>
  <c r="CL70" i="173"/>
  <c r="CN70" i="173" s="1"/>
  <c r="CK70" i="173"/>
  <c r="CI70" i="173"/>
  <c r="CH70" i="173"/>
  <c r="CJ70" i="173" s="1"/>
  <c r="BZ70" i="173"/>
  <c r="BY70" i="173"/>
  <c r="CA70" i="173" s="1"/>
  <c r="BX70" i="173"/>
  <c r="BV70" i="173"/>
  <c r="BU70" i="173"/>
  <c r="BW70" i="173" s="1"/>
  <c r="BM70" i="173"/>
  <c r="BL70" i="173"/>
  <c r="BN70" i="173" s="1"/>
  <c r="BK70" i="173"/>
  <c r="BI70" i="173"/>
  <c r="BH70" i="173"/>
  <c r="BJ70" i="173" s="1"/>
  <c r="AZ70" i="173"/>
  <c r="AY70" i="173"/>
  <c r="BA70" i="173" s="1"/>
  <c r="AX70" i="173"/>
  <c r="AV70" i="173"/>
  <c r="AU70" i="173"/>
  <c r="AW70" i="173" s="1"/>
  <c r="AM70" i="173"/>
  <c r="AL70" i="173"/>
  <c r="AN70" i="173" s="1"/>
  <c r="AK70" i="173"/>
  <c r="AI70" i="173"/>
  <c r="AH70" i="173"/>
  <c r="AJ70" i="173" s="1"/>
  <c r="Z70" i="173"/>
  <c r="AA70" i="173"/>
  <c r="X70" i="173"/>
  <c r="V70" i="173"/>
  <c r="W70" i="173"/>
  <c r="M70" i="173"/>
  <c r="DX70" i="173" s="1"/>
  <c r="L70" i="173"/>
  <c r="K70" i="173"/>
  <c r="DV70" i="173" s="1"/>
  <c r="I70" i="173"/>
  <c r="DT70" i="173" s="1"/>
  <c r="H70" i="173"/>
  <c r="DR69" i="173"/>
  <c r="DM69" i="173"/>
  <c r="DL69" i="173"/>
  <c r="DN69" i="173" s="1"/>
  <c r="DK69" i="173"/>
  <c r="DI69" i="173"/>
  <c r="DH69" i="173"/>
  <c r="DJ69" i="173" s="1"/>
  <c r="CZ69" i="173"/>
  <c r="CY69" i="173"/>
  <c r="DA69" i="173" s="1"/>
  <c r="CX69" i="173"/>
  <c r="CV69" i="173"/>
  <c r="CU69" i="173"/>
  <c r="CW69" i="173" s="1"/>
  <c r="CM69" i="173"/>
  <c r="CL69" i="173"/>
  <c r="CN69" i="173" s="1"/>
  <c r="CK69" i="173"/>
  <c r="CI69" i="173"/>
  <c r="CH69" i="173"/>
  <c r="CJ69" i="173" s="1"/>
  <c r="BZ69" i="173"/>
  <c r="BY69" i="173"/>
  <c r="CA69" i="173" s="1"/>
  <c r="BX69" i="173"/>
  <c r="BV69" i="173"/>
  <c r="BU69" i="173"/>
  <c r="BW69" i="173" s="1"/>
  <c r="BM69" i="173"/>
  <c r="BL69" i="173"/>
  <c r="BN69" i="173" s="1"/>
  <c r="BK69" i="173"/>
  <c r="BI69" i="173"/>
  <c r="BH69" i="173"/>
  <c r="BJ69" i="173" s="1"/>
  <c r="AZ69" i="173"/>
  <c r="AY69" i="173"/>
  <c r="BA69" i="173" s="1"/>
  <c r="AX69" i="173"/>
  <c r="AV69" i="173"/>
  <c r="AU69" i="173"/>
  <c r="AW69" i="173" s="1"/>
  <c r="AM69" i="173"/>
  <c r="AL69" i="173"/>
  <c r="AN69" i="173" s="1"/>
  <c r="AK69" i="173"/>
  <c r="AI69" i="173"/>
  <c r="AH69" i="173"/>
  <c r="AJ69" i="173" s="1"/>
  <c r="Z69" i="173"/>
  <c r="AA69" i="173"/>
  <c r="X69" i="173"/>
  <c r="V69" i="173"/>
  <c r="W69" i="173"/>
  <c r="M69" i="173"/>
  <c r="DX69" i="173" s="1"/>
  <c r="L69" i="173"/>
  <c r="K69" i="173"/>
  <c r="DV69" i="173" s="1"/>
  <c r="I69" i="173"/>
  <c r="DT69" i="173" s="1"/>
  <c r="H69" i="173"/>
  <c r="DR68" i="173"/>
  <c r="DM68" i="173"/>
  <c r="DL68" i="173"/>
  <c r="DN68" i="173" s="1"/>
  <c r="DK68" i="173"/>
  <c r="DI68" i="173"/>
  <c r="DH68" i="173"/>
  <c r="DJ68" i="173" s="1"/>
  <c r="CZ68" i="173"/>
  <c r="CY68" i="173"/>
  <c r="DA68" i="173" s="1"/>
  <c r="CX68" i="173"/>
  <c r="CV68" i="173"/>
  <c r="CU68" i="173"/>
  <c r="CW68" i="173" s="1"/>
  <c r="CM68" i="173"/>
  <c r="CL68" i="173"/>
  <c r="CN68" i="173" s="1"/>
  <c r="CK68" i="173"/>
  <c r="CI68" i="173"/>
  <c r="CH68" i="173"/>
  <c r="CJ68" i="173" s="1"/>
  <c r="BZ68" i="173"/>
  <c r="BY68" i="173"/>
  <c r="CA68" i="173" s="1"/>
  <c r="BX68" i="173"/>
  <c r="BV68" i="173"/>
  <c r="BU68" i="173"/>
  <c r="BW68" i="173" s="1"/>
  <c r="BM68" i="173"/>
  <c r="BL68" i="173"/>
  <c r="BN68" i="173" s="1"/>
  <c r="BK68" i="173"/>
  <c r="BI68" i="173"/>
  <c r="BH68" i="173"/>
  <c r="BJ68" i="173" s="1"/>
  <c r="AZ68" i="173"/>
  <c r="AY68" i="173"/>
  <c r="BA68" i="173" s="1"/>
  <c r="AX68" i="173"/>
  <c r="AV68" i="173"/>
  <c r="AU68" i="173"/>
  <c r="AW68" i="173" s="1"/>
  <c r="AM68" i="173"/>
  <c r="AL68" i="173"/>
  <c r="AN68" i="173" s="1"/>
  <c r="AK68" i="173"/>
  <c r="AI68" i="173"/>
  <c r="AH68" i="173"/>
  <c r="AJ68" i="173" s="1"/>
  <c r="Z68" i="173"/>
  <c r="AA68" i="173"/>
  <c r="X68" i="173"/>
  <c r="V68" i="173"/>
  <c r="W68" i="173"/>
  <c r="M68" i="173"/>
  <c r="DX68" i="173" s="1"/>
  <c r="L68" i="173"/>
  <c r="K68" i="173"/>
  <c r="DV68" i="173" s="1"/>
  <c r="I68" i="173"/>
  <c r="DT68" i="173" s="1"/>
  <c r="H68" i="173"/>
  <c r="DR67" i="173"/>
  <c r="DM67" i="173"/>
  <c r="DL67" i="173"/>
  <c r="DN67" i="173" s="1"/>
  <c r="DK67" i="173"/>
  <c r="DI67" i="173"/>
  <c r="DH67" i="173"/>
  <c r="DJ67" i="173" s="1"/>
  <c r="CZ67" i="173"/>
  <c r="CY67" i="173"/>
  <c r="DA67" i="173" s="1"/>
  <c r="CX67" i="173"/>
  <c r="CV67" i="173"/>
  <c r="CU67" i="173"/>
  <c r="CW67" i="173" s="1"/>
  <c r="CM67" i="173"/>
  <c r="CL67" i="173"/>
  <c r="CN67" i="173" s="1"/>
  <c r="CK67" i="173"/>
  <c r="CI67" i="173"/>
  <c r="CH67" i="173"/>
  <c r="CJ67" i="173" s="1"/>
  <c r="BZ67" i="173"/>
  <c r="BY67" i="173"/>
  <c r="CA67" i="173" s="1"/>
  <c r="BX67" i="173"/>
  <c r="BV67" i="173"/>
  <c r="BU67" i="173"/>
  <c r="BW67" i="173" s="1"/>
  <c r="BM67" i="173"/>
  <c r="BL67" i="173"/>
  <c r="BN67" i="173" s="1"/>
  <c r="BK67" i="173"/>
  <c r="BI67" i="173"/>
  <c r="BH67" i="173"/>
  <c r="BJ67" i="173" s="1"/>
  <c r="AZ67" i="173"/>
  <c r="AY67" i="173"/>
  <c r="BA67" i="173" s="1"/>
  <c r="AX67" i="173"/>
  <c r="AV67" i="173"/>
  <c r="AU67" i="173"/>
  <c r="AW67" i="173" s="1"/>
  <c r="AM67" i="173"/>
  <c r="AL67" i="173"/>
  <c r="AN67" i="173" s="1"/>
  <c r="AK67" i="173"/>
  <c r="AI67" i="173"/>
  <c r="AH67" i="173"/>
  <c r="AJ67" i="173" s="1"/>
  <c r="Z67" i="173"/>
  <c r="AA67" i="173"/>
  <c r="X67" i="173"/>
  <c r="V67" i="173"/>
  <c r="W67" i="173"/>
  <c r="M67" i="173"/>
  <c r="DX67" i="173" s="1"/>
  <c r="L67" i="173"/>
  <c r="K67" i="173"/>
  <c r="DV67" i="173" s="1"/>
  <c r="I67" i="173"/>
  <c r="DT67" i="173" s="1"/>
  <c r="H67" i="173"/>
  <c r="DR66" i="173"/>
  <c r="DM66" i="173"/>
  <c r="DL66" i="173"/>
  <c r="DN66" i="173" s="1"/>
  <c r="DK66" i="173"/>
  <c r="DI66" i="173"/>
  <c r="DH66" i="173"/>
  <c r="DJ66" i="173" s="1"/>
  <c r="CZ66" i="173"/>
  <c r="CY66" i="173"/>
  <c r="DA66" i="173" s="1"/>
  <c r="CX66" i="173"/>
  <c r="CV66" i="173"/>
  <c r="CU66" i="173"/>
  <c r="CW66" i="173" s="1"/>
  <c r="CM66" i="173"/>
  <c r="CL66" i="173"/>
  <c r="CN66" i="173" s="1"/>
  <c r="CK66" i="173"/>
  <c r="CI66" i="173"/>
  <c r="CH66" i="173"/>
  <c r="CJ66" i="173" s="1"/>
  <c r="BZ66" i="173"/>
  <c r="BY66" i="173"/>
  <c r="CA66" i="173" s="1"/>
  <c r="BX66" i="173"/>
  <c r="BV66" i="173"/>
  <c r="BU66" i="173"/>
  <c r="BW66" i="173" s="1"/>
  <c r="BM66" i="173"/>
  <c r="BL66" i="173"/>
  <c r="BN66" i="173" s="1"/>
  <c r="BK66" i="173"/>
  <c r="BI66" i="173"/>
  <c r="BH66" i="173"/>
  <c r="BJ66" i="173" s="1"/>
  <c r="AZ66" i="173"/>
  <c r="AY66" i="173"/>
  <c r="BA66" i="173" s="1"/>
  <c r="AX66" i="173"/>
  <c r="AV66" i="173"/>
  <c r="AU66" i="173"/>
  <c r="AW66" i="173" s="1"/>
  <c r="AM66" i="173"/>
  <c r="AL66" i="173"/>
  <c r="AN66" i="173" s="1"/>
  <c r="AK66" i="173"/>
  <c r="AI66" i="173"/>
  <c r="AH66" i="173"/>
  <c r="AJ66" i="173" s="1"/>
  <c r="Z66" i="173"/>
  <c r="AA66" i="173"/>
  <c r="X66" i="173"/>
  <c r="V66" i="173"/>
  <c r="W66" i="173"/>
  <c r="M66" i="173"/>
  <c r="DX66" i="173" s="1"/>
  <c r="L66" i="173"/>
  <c r="K66" i="173"/>
  <c r="DV66" i="173" s="1"/>
  <c r="I66" i="173"/>
  <c r="DT66" i="173" s="1"/>
  <c r="H66" i="173"/>
  <c r="DR65" i="173"/>
  <c r="DM65" i="173"/>
  <c r="DL65" i="173"/>
  <c r="DN65" i="173" s="1"/>
  <c r="DK65" i="173"/>
  <c r="DI65" i="173"/>
  <c r="DH65" i="173"/>
  <c r="DJ65" i="173" s="1"/>
  <c r="CZ65" i="173"/>
  <c r="CY65" i="173"/>
  <c r="DA65" i="173" s="1"/>
  <c r="CX65" i="173"/>
  <c r="CV65" i="173"/>
  <c r="CU65" i="173"/>
  <c r="CW65" i="173" s="1"/>
  <c r="CM65" i="173"/>
  <c r="CL65" i="173"/>
  <c r="CN65" i="173" s="1"/>
  <c r="CK65" i="173"/>
  <c r="CI65" i="173"/>
  <c r="CH65" i="173"/>
  <c r="CJ65" i="173" s="1"/>
  <c r="BZ65" i="173"/>
  <c r="BY65" i="173"/>
  <c r="CA65" i="173" s="1"/>
  <c r="BX65" i="173"/>
  <c r="BV65" i="173"/>
  <c r="BU65" i="173"/>
  <c r="BW65" i="173" s="1"/>
  <c r="BM65" i="173"/>
  <c r="BL65" i="173"/>
  <c r="BN65" i="173" s="1"/>
  <c r="BK65" i="173"/>
  <c r="BI65" i="173"/>
  <c r="BH65" i="173"/>
  <c r="BJ65" i="173" s="1"/>
  <c r="AZ65" i="173"/>
  <c r="AY65" i="173"/>
  <c r="BA65" i="173" s="1"/>
  <c r="AX65" i="173"/>
  <c r="AV65" i="173"/>
  <c r="AU65" i="173"/>
  <c r="AW65" i="173" s="1"/>
  <c r="AM65" i="173"/>
  <c r="AL65" i="173"/>
  <c r="AN65" i="173" s="1"/>
  <c r="AK65" i="173"/>
  <c r="AI65" i="173"/>
  <c r="AH65" i="173"/>
  <c r="AJ65" i="173" s="1"/>
  <c r="Z65" i="173"/>
  <c r="AA65" i="173"/>
  <c r="X65" i="173"/>
  <c r="V65" i="173"/>
  <c r="W65" i="173"/>
  <c r="M65" i="173"/>
  <c r="DX65" i="173" s="1"/>
  <c r="L65" i="173"/>
  <c r="K65" i="173"/>
  <c r="DV65" i="173" s="1"/>
  <c r="I65" i="173"/>
  <c r="DT65" i="173" s="1"/>
  <c r="H65" i="173"/>
  <c r="DR64" i="173"/>
  <c r="DM64" i="173"/>
  <c r="DL64" i="173"/>
  <c r="DN64" i="173" s="1"/>
  <c r="DK64" i="173"/>
  <c r="DI64" i="173"/>
  <c r="DH64" i="173"/>
  <c r="DJ64" i="173" s="1"/>
  <c r="CZ64" i="173"/>
  <c r="CY64" i="173"/>
  <c r="DA64" i="173" s="1"/>
  <c r="CX64" i="173"/>
  <c r="CV64" i="173"/>
  <c r="CU64" i="173"/>
  <c r="CW64" i="173" s="1"/>
  <c r="CM64" i="173"/>
  <c r="CL64" i="173"/>
  <c r="CN64" i="173" s="1"/>
  <c r="CK64" i="173"/>
  <c r="CI64" i="173"/>
  <c r="CH64" i="173"/>
  <c r="CJ64" i="173" s="1"/>
  <c r="BZ64" i="173"/>
  <c r="BY64" i="173"/>
  <c r="CA64" i="173" s="1"/>
  <c r="BX64" i="173"/>
  <c r="BV64" i="173"/>
  <c r="BU64" i="173"/>
  <c r="BW64" i="173" s="1"/>
  <c r="BM64" i="173"/>
  <c r="BL64" i="173"/>
  <c r="BN64" i="173" s="1"/>
  <c r="BK64" i="173"/>
  <c r="BI64" i="173"/>
  <c r="BH64" i="173"/>
  <c r="BJ64" i="173" s="1"/>
  <c r="AZ64" i="173"/>
  <c r="AY64" i="173"/>
  <c r="BA64" i="173" s="1"/>
  <c r="AX64" i="173"/>
  <c r="AV64" i="173"/>
  <c r="AU64" i="173"/>
  <c r="AW64" i="173" s="1"/>
  <c r="AM64" i="173"/>
  <c r="AL64" i="173"/>
  <c r="AN64" i="173" s="1"/>
  <c r="AK64" i="173"/>
  <c r="AI64" i="173"/>
  <c r="AH64" i="173"/>
  <c r="AJ64" i="173" s="1"/>
  <c r="Z64" i="173"/>
  <c r="AA64" i="173"/>
  <c r="X64" i="173"/>
  <c r="V64" i="173"/>
  <c r="W64" i="173"/>
  <c r="M64" i="173"/>
  <c r="DX64" i="173" s="1"/>
  <c r="L64" i="173"/>
  <c r="K64" i="173"/>
  <c r="DV64" i="173" s="1"/>
  <c r="I64" i="173"/>
  <c r="DT64" i="173" s="1"/>
  <c r="H64" i="173"/>
  <c r="DR63" i="173"/>
  <c r="DM63" i="173"/>
  <c r="DL63" i="173"/>
  <c r="DN63" i="173" s="1"/>
  <c r="DK63" i="173"/>
  <c r="DI63" i="173"/>
  <c r="DH63" i="173"/>
  <c r="DJ63" i="173" s="1"/>
  <c r="CZ63" i="173"/>
  <c r="CY63" i="173"/>
  <c r="DA63" i="173" s="1"/>
  <c r="CX63" i="173"/>
  <c r="CV63" i="173"/>
  <c r="CU63" i="173"/>
  <c r="CW63" i="173" s="1"/>
  <c r="CM63" i="173"/>
  <c r="CL63" i="173"/>
  <c r="CN63" i="173" s="1"/>
  <c r="CK63" i="173"/>
  <c r="CI63" i="173"/>
  <c r="CH63" i="173"/>
  <c r="CJ63" i="173" s="1"/>
  <c r="BZ63" i="173"/>
  <c r="BY63" i="173"/>
  <c r="CA63" i="173" s="1"/>
  <c r="BX63" i="173"/>
  <c r="BV63" i="173"/>
  <c r="BU63" i="173"/>
  <c r="BW63" i="173" s="1"/>
  <c r="BM63" i="173"/>
  <c r="BL63" i="173"/>
  <c r="BN63" i="173" s="1"/>
  <c r="BK63" i="173"/>
  <c r="BI63" i="173"/>
  <c r="BH63" i="173"/>
  <c r="BJ63" i="173" s="1"/>
  <c r="AZ63" i="173"/>
  <c r="AY63" i="173"/>
  <c r="BA63" i="173" s="1"/>
  <c r="AX63" i="173"/>
  <c r="AV63" i="173"/>
  <c r="AU63" i="173"/>
  <c r="AW63" i="173" s="1"/>
  <c r="AM63" i="173"/>
  <c r="AL63" i="173"/>
  <c r="AN63" i="173" s="1"/>
  <c r="AK63" i="173"/>
  <c r="AI63" i="173"/>
  <c r="AH63" i="173"/>
  <c r="AJ63" i="173" s="1"/>
  <c r="Z63" i="173"/>
  <c r="AA63" i="173"/>
  <c r="X63" i="173"/>
  <c r="V63" i="173"/>
  <c r="W63" i="173"/>
  <c r="M63" i="173"/>
  <c r="DX63" i="173" s="1"/>
  <c r="L63" i="173"/>
  <c r="K63" i="173"/>
  <c r="DV63" i="173" s="1"/>
  <c r="I63" i="173"/>
  <c r="DT63" i="173" s="1"/>
  <c r="H63" i="173"/>
  <c r="DR62" i="173"/>
  <c r="DM62" i="173"/>
  <c r="DL62" i="173"/>
  <c r="DN62" i="173" s="1"/>
  <c r="DK62" i="173"/>
  <c r="DI62" i="173"/>
  <c r="DH62" i="173"/>
  <c r="DJ62" i="173" s="1"/>
  <c r="CZ62" i="173"/>
  <c r="CY62" i="173"/>
  <c r="DA62" i="173" s="1"/>
  <c r="CX62" i="173"/>
  <c r="CV62" i="173"/>
  <c r="CU62" i="173"/>
  <c r="CW62" i="173" s="1"/>
  <c r="CM62" i="173"/>
  <c r="CL62" i="173"/>
  <c r="CN62" i="173" s="1"/>
  <c r="CK62" i="173"/>
  <c r="CI62" i="173"/>
  <c r="CH62" i="173"/>
  <c r="CJ62" i="173" s="1"/>
  <c r="BZ62" i="173"/>
  <c r="BY62" i="173"/>
  <c r="CA62" i="173" s="1"/>
  <c r="BX62" i="173"/>
  <c r="BV62" i="173"/>
  <c r="BU62" i="173"/>
  <c r="BW62" i="173" s="1"/>
  <c r="BM62" i="173"/>
  <c r="BL62" i="173"/>
  <c r="BN62" i="173" s="1"/>
  <c r="BK62" i="173"/>
  <c r="BI62" i="173"/>
  <c r="BH62" i="173"/>
  <c r="BJ62" i="173" s="1"/>
  <c r="AZ62" i="173"/>
  <c r="AY62" i="173"/>
  <c r="BA62" i="173" s="1"/>
  <c r="AX62" i="173"/>
  <c r="AV62" i="173"/>
  <c r="AU62" i="173"/>
  <c r="AW62" i="173" s="1"/>
  <c r="AM62" i="173"/>
  <c r="AL62" i="173"/>
  <c r="AN62" i="173" s="1"/>
  <c r="AK62" i="173"/>
  <c r="AI62" i="173"/>
  <c r="AH62" i="173"/>
  <c r="AJ62" i="173" s="1"/>
  <c r="Z62" i="173"/>
  <c r="AA62" i="173"/>
  <c r="X62" i="173"/>
  <c r="V62" i="173"/>
  <c r="W62" i="173"/>
  <c r="M62" i="173"/>
  <c r="DX62" i="173" s="1"/>
  <c r="L62" i="173"/>
  <c r="K62" i="173"/>
  <c r="DV62" i="173" s="1"/>
  <c r="I62" i="173"/>
  <c r="DT62" i="173" s="1"/>
  <c r="H62" i="173"/>
  <c r="DR61" i="173"/>
  <c r="DM61" i="173"/>
  <c r="DL61" i="173"/>
  <c r="DN61" i="173" s="1"/>
  <c r="DK61" i="173"/>
  <c r="DI61" i="173"/>
  <c r="DH61" i="173"/>
  <c r="DJ61" i="173" s="1"/>
  <c r="CZ61" i="173"/>
  <c r="CY61" i="173"/>
  <c r="DA61" i="173" s="1"/>
  <c r="CX61" i="173"/>
  <c r="CV61" i="173"/>
  <c r="CU61" i="173"/>
  <c r="CW61" i="173" s="1"/>
  <c r="CM61" i="173"/>
  <c r="CL61" i="173"/>
  <c r="CN61" i="173" s="1"/>
  <c r="CK61" i="173"/>
  <c r="CI61" i="173"/>
  <c r="CH61" i="173"/>
  <c r="CJ61" i="173" s="1"/>
  <c r="BZ61" i="173"/>
  <c r="BY61" i="173"/>
  <c r="CA61" i="173" s="1"/>
  <c r="BX61" i="173"/>
  <c r="BV61" i="173"/>
  <c r="BU61" i="173"/>
  <c r="BW61" i="173" s="1"/>
  <c r="BM61" i="173"/>
  <c r="BL61" i="173"/>
  <c r="BN61" i="173" s="1"/>
  <c r="BK61" i="173"/>
  <c r="BI61" i="173"/>
  <c r="BH61" i="173"/>
  <c r="BJ61" i="173" s="1"/>
  <c r="AZ61" i="173"/>
  <c r="AY61" i="173"/>
  <c r="BA61" i="173" s="1"/>
  <c r="AX61" i="173"/>
  <c r="AV61" i="173"/>
  <c r="AU61" i="173"/>
  <c r="AW61" i="173" s="1"/>
  <c r="AM61" i="173"/>
  <c r="AL61" i="173"/>
  <c r="AN61" i="173" s="1"/>
  <c r="AK61" i="173"/>
  <c r="AI61" i="173"/>
  <c r="AH61" i="173"/>
  <c r="AJ61" i="173" s="1"/>
  <c r="Z61" i="173"/>
  <c r="AA61" i="173"/>
  <c r="X61" i="173"/>
  <c r="V61" i="173"/>
  <c r="W61" i="173"/>
  <c r="M61" i="173"/>
  <c r="DX61" i="173" s="1"/>
  <c r="L61" i="173"/>
  <c r="K61" i="173"/>
  <c r="DV61" i="173" s="1"/>
  <c r="I61" i="173"/>
  <c r="DT61" i="173" s="1"/>
  <c r="H61" i="173"/>
  <c r="DR60" i="173"/>
  <c r="DM60" i="173"/>
  <c r="DL60" i="173"/>
  <c r="DN60" i="173" s="1"/>
  <c r="DK60" i="173"/>
  <c r="DI60" i="173"/>
  <c r="DH60" i="173"/>
  <c r="DJ60" i="173" s="1"/>
  <c r="CZ60" i="173"/>
  <c r="CY60" i="173"/>
  <c r="DA60" i="173" s="1"/>
  <c r="CX60" i="173"/>
  <c r="CV60" i="173"/>
  <c r="CU60" i="173"/>
  <c r="CW60" i="173" s="1"/>
  <c r="CM60" i="173"/>
  <c r="CL60" i="173"/>
  <c r="CN60" i="173" s="1"/>
  <c r="CK60" i="173"/>
  <c r="CI60" i="173"/>
  <c r="CH60" i="173"/>
  <c r="CJ60" i="173" s="1"/>
  <c r="BZ60" i="173"/>
  <c r="BY60" i="173"/>
  <c r="CA60" i="173" s="1"/>
  <c r="BX60" i="173"/>
  <c r="BV60" i="173"/>
  <c r="BU60" i="173"/>
  <c r="BW60" i="173" s="1"/>
  <c r="BM60" i="173"/>
  <c r="BL60" i="173"/>
  <c r="BN60" i="173" s="1"/>
  <c r="BK60" i="173"/>
  <c r="BI60" i="173"/>
  <c r="BH60" i="173"/>
  <c r="BJ60" i="173" s="1"/>
  <c r="AZ60" i="173"/>
  <c r="AY60" i="173"/>
  <c r="BA60" i="173" s="1"/>
  <c r="AX60" i="173"/>
  <c r="AV60" i="173"/>
  <c r="AU60" i="173"/>
  <c r="AW60" i="173" s="1"/>
  <c r="AM60" i="173"/>
  <c r="AL60" i="173"/>
  <c r="AN60" i="173" s="1"/>
  <c r="AK60" i="173"/>
  <c r="AI60" i="173"/>
  <c r="AH60" i="173"/>
  <c r="AJ60" i="173" s="1"/>
  <c r="Z60" i="173"/>
  <c r="AA60" i="173"/>
  <c r="X60" i="173"/>
  <c r="V60" i="173"/>
  <c r="W60" i="173"/>
  <c r="M60" i="173"/>
  <c r="DX60" i="173" s="1"/>
  <c r="L60" i="173"/>
  <c r="K60" i="173"/>
  <c r="DV60" i="173" s="1"/>
  <c r="I60" i="173"/>
  <c r="DT60" i="173" s="1"/>
  <c r="H60" i="173"/>
  <c r="DR59" i="173"/>
  <c r="DM59" i="173"/>
  <c r="DL59" i="173"/>
  <c r="DN59" i="173" s="1"/>
  <c r="DK59" i="173"/>
  <c r="DI59" i="173"/>
  <c r="DH59" i="173"/>
  <c r="DJ59" i="173" s="1"/>
  <c r="CZ59" i="173"/>
  <c r="CY59" i="173"/>
  <c r="DA59" i="173" s="1"/>
  <c r="CX59" i="173"/>
  <c r="CV59" i="173"/>
  <c r="CU59" i="173"/>
  <c r="CW59" i="173" s="1"/>
  <c r="CM59" i="173"/>
  <c r="CL59" i="173"/>
  <c r="CN59" i="173" s="1"/>
  <c r="CK59" i="173"/>
  <c r="CI59" i="173"/>
  <c r="CH59" i="173"/>
  <c r="CJ59" i="173" s="1"/>
  <c r="BZ59" i="173"/>
  <c r="BY59" i="173"/>
  <c r="CA59" i="173" s="1"/>
  <c r="BX59" i="173"/>
  <c r="BV59" i="173"/>
  <c r="BU59" i="173"/>
  <c r="BW59" i="173" s="1"/>
  <c r="BM59" i="173"/>
  <c r="BL59" i="173"/>
  <c r="BN59" i="173" s="1"/>
  <c r="BK59" i="173"/>
  <c r="BI59" i="173"/>
  <c r="BH59" i="173"/>
  <c r="BJ59" i="173" s="1"/>
  <c r="AZ59" i="173"/>
  <c r="AY59" i="173"/>
  <c r="BA59" i="173" s="1"/>
  <c r="AX59" i="173"/>
  <c r="AV59" i="173"/>
  <c r="AU59" i="173"/>
  <c r="AW59" i="173" s="1"/>
  <c r="AM59" i="173"/>
  <c r="AL59" i="173"/>
  <c r="AN59" i="173" s="1"/>
  <c r="AK59" i="173"/>
  <c r="AI59" i="173"/>
  <c r="AH59" i="173"/>
  <c r="AJ59" i="173" s="1"/>
  <c r="Z59" i="173"/>
  <c r="AA59" i="173"/>
  <c r="X59" i="173"/>
  <c r="V59" i="173"/>
  <c r="W59" i="173"/>
  <c r="M59" i="173"/>
  <c r="DX59" i="173" s="1"/>
  <c r="L59" i="173"/>
  <c r="K59" i="173"/>
  <c r="DV59" i="173" s="1"/>
  <c r="I59" i="173"/>
  <c r="DT59" i="173" s="1"/>
  <c r="H59" i="173"/>
  <c r="DR58" i="173"/>
  <c r="DM58" i="173"/>
  <c r="DL58" i="173"/>
  <c r="DN58" i="173" s="1"/>
  <c r="DK58" i="173"/>
  <c r="DI58" i="173"/>
  <c r="DH58" i="173"/>
  <c r="DJ58" i="173" s="1"/>
  <c r="CZ58" i="173"/>
  <c r="CY58" i="173"/>
  <c r="DA58" i="173" s="1"/>
  <c r="CX58" i="173"/>
  <c r="CV58" i="173"/>
  <c r="CU58" i="173"/>
  <c r="CW58" i="173" s="1"/>
  <c r="CM58" i="173"/>
  <c r="CL58" i="173"/>
  <c r="CN58" i="173" s="1"/>
  <c r="CK58" i="173"/>
  <c r="CI58" i="173"/>
  <c r="CH58" i="173"/>
  <c r="CJ58" i="173" s="1"/>
  <c r="BZ58" i="173"/>
  <c r="BY58" i="173"/>
  <c r="CA58" i="173" s="1"/>
  <c r="BX58" i="173"/>
  <c r="BV58" i="173"/>
  <c r="BU58" i="173"/>
  <c r="BW58" i="173" s="1"/>
  <c r="BM58" i="173"/>
  <c r="BL58" i="173"/>
  <c r="BN58" i="173" s="1"/>
  <c r="BK58" i="173"/>
  <c r="BI58" i="173"/>
  <c r="BH58" i="173"/>
  <c r="BJ58" i="173" s="1"/>
  <c r="AZ58" i="173"/>
  <c r="AY58" i="173"/>
  <c r="BA58" i="173" s="1"/>
  <c r="AX58" i="173"/>
  <c r="AV58" i="173"/>
  <c r="AU58" i="173"/>
  <c r="AW58" i="173" s="1"/>
  <c r="AM58" i="173"/>
  <c r="AL58" i="173"/>
  <c r="AN58" i="173" s="1"/>
  <c r="AK58" i="173"/>
  <c r="AI58" i="173"/>
  <c r="AH58" i="173"/>
  <c r="AJ58" i="173" s="1"/>
  <c r="Z58" i="173"/>
  <c r="AA58" i="173"/>
  <c r="X58" i="173"/>
  <c r="V58" i="173"/>
  <c r="W58" i="173"/>
  <c r="M58" i="173"/>
  <c r="DX58" i="173" s="1"/>
  <c r="L58" i="173"/>
  <c r="K58" i="173"/>
  <c r="DV58" i="173" s="1"/>
  <c r="I58" i="173"/>
  <c r="DT58" i="173" s="1"/>
  <c r="H58" i="173"/>
  <c r="DR57" i="173"/>
  <c r="DO57" i="173"/>
  <c r="DM57" i="173"/>
  <c r="DL57" i="173"/>
  <c r="DN57" i="173" s="1"/>
  <c r="DK57" i="173"/>
  <c r="DI57" i="173"/>
  <c r="DH57" i="173"/>
  <c r="DJ57" i="173" s="1"/>
  <c r="DB57" i="173"/>
  <c r="CZ57" i="173"/>
  <c r="CY57" i="173"/>
  <c r="DA57" i="173" s="1"/>
  <c r="CX57" i="173"/>
  <c r="CV57" i="173"/>
  <c r="CU57" i="173"/>
  <c r="CW57" i="173" s="1"/>
  <c r="CO57" i="173"/>
  <c r="CM57" i="173"/>
  <c r="CL57" i="173"/>
  <c r="CN57" i="173" s="1"/>
  <c r="CK57" i="173"/>
  <c r="CI57" i="173"/>
  <c r="CH57" i="173"/>
  <c r="CJ57" i="173" s="1"/>
  <c r="CB57" i="173"/>
  <c r="BZ57" i="173"/>
  <c r="BY57" i="173"/>
  <c r="CA57" i="173" s="1"/>
  <c r="BX57" i="173"/>
  <c r="BV57" i="173"/>
  <c r="BU57" i="173"/>
  <c r="BW57" i="173" s="1"/>
  <c r="BO57" i="173"/>
  <c r="BM57" i="173"/>
  <c r="BL57" i="173"/>
  <c r="BN57" i="173" s="1"/>
  <c r="BK57" i="173"/>
  <c r="BI57" i="173"/>
  <c r="BH57" i="173"/>
  <c r="BJ57" i="173" s="1"/>
  <c r="BB57" i="173"/>
  <c r="AZ57" i="173"/>
  <c r="AY57" i="173"/>
  <c r="BA57" i="173" s="1"/>
  <c r="AX57" i="173"/>
  <c r="AV57" i="173"/>
  <c r="AU57" i="173"/>
  <c r="AW57" i="173" s="1"/>
  <c r="AO57" i="173"/>
  <c r="AM57" i="173"/>
  <c r="AL57" i="173"/>
  <c r="AN57" i="173" s="1"/>
  <c r="AK57" i="173"/>
  <c r="AI57" i="173"/>
  <c r="AH57" i="173"/>
  <c r="AJ57" i="173" s="1"/>
  <c r="Z57" i="173"/>
  <c r="AA57" i="173"/>
  <c r="X57" i="173"/>
  <c r="V57" i="173"/>
  <c r="W57" i="173"/>
  <c r="O57" i="173"/>
  <c r="M57" i="173"/>
  <c r="DX57" i="173" s="1"/>
  <c r="L57" i="173"/>
  <c r="K57" i="173"/>
  <c r="DV57" i="173" s="1"/>
  <c r="I57" i="173"/>
  <c r="DT57" i="173" s="1"/>
  <c r="H57" i="173"/>
  <c r="DR56" i="173"/>
  <c r="DO56" i="173"/>
  <c r="DM56" i="173"/>
  <c r="DL56" i="173"/>
  <c r="DN56" i="173" s="1"/>
  <c r="DK56" i="173"/>
  <c r="DI56" i="173"/>
  <c r="DH56" i="173"/>
  <c r="DJ56" i="173" s="1"/>
  <c r="DB56" i="173"/>
  <c r="CZ56" i="173"/>
  <c r="CY56" i="173"/>
  <c r="DA56" i="173" s="1"/>
  <c r="CX56" i="173"/>
  <c r="CV56" i="173"/>
  <c r="CU56" i="173"/>
  <c r="CW56" i="173" s="1"/>
  <c r="CO56" i="173"/>
  <c r="CM56" i="173"/>
  <c r="CL56" i="173"/>
  <c r="CN56" i="173" s="1"/>
  <c r="CK56" i="173"/>
  <c r="CI56" i="173"/>
  <c r="CH56" i="173"/>
  <c r="CJ56" i="173" s="1"/>
  <c r="CB56" i="173"/>
  <c r="BZ56" i="173"/>
  <c r="BY56" i="173"/>
  <c r="CA56" i="173" s="1"/>
  <c r="BX56" i="173"/>
  <c r="BV56" i="173"/>
  <c r="BU56" i="173"/>
  <c r="BW56" i="173" s="1"/>
  <c r="BO56" i="173"/>
  <c r="BM56" i="173"/>
  <c r="BL56" i="173"/>
  <c r="BN56" i="173" s="1"/>
  <c r="BK56" i="173"/>
  <c r="BI56" i="173"/>
  <c r="BH56" i="173"/>
  <c r="BJ56" i="173" s="1"/>
  <c r="BB56" i="173"/>
  <c r="AZ56" i="173"/>
  <c r="AY56" i="173"/>
  <c r="BA56" i="173" s="1"/>
  <c r="AX56" i="173"/>
  <c r="AV56" i="173"/>
  <c r="AU56" i="173"/>
  <c r="AW56" i="173" s="1"/>
  <c r="AO56" i="173"/>
  <c r="AM56" i="173"/>
  <c r="AL56" i="173"/>
  <c r="AN56" i="173" s="1"/>
  <c r="AK56" i="173"/>
  <c r="AI56" i="173"/>
  <c r="AH56" i="173"/>
  <c r="AJ56" i="173" s="1"/>
  <c r="Z56" i="173"/>
  <c r="AA56" i="173"/>
  <c r="X56" i="173"/>
  <c r="V56" i="173"/>
  <c r="W56" i="173"/>
  <c r="O56" i="173"/>
  <c r="M56" i="173"/>
  <c r="DX56" i="173" s="1"/>
  <c r="L56" i="173"/>
  <c r="K56" i="173"/>
  <c r="DV56" i="173" s="1"/>
  <c r="I56" i="173"/>
  <c r="DT56" i="173" s="1"/>
  <c r="H56" i="173"/>
  <c r="DR55" i="173"/>
  <c r="DO55" i="173"/>
  <c r="DM55" i="173"/>
  <c r="DL55" i="173"/>
  <c r="DN55" i="173" s="1"/>
  <c r="DK55" i="173"/>
  <c r="DI55" i="173"/>
  <c r="DH55" i="173"/>
  <c r="DJ55" i="173" s="1"/>
  <c r="DB55" i="173"/>
  <c r="CZ55" i="173"/>
  <c r="CY55" i="173"/>
  <c r="DA55" i="173" s="1"/>
  <c r="CX55" i="173"/>
  <c r="CV55" i="173"/>
  <c r="CU55" i="173"/>
  <c r="CW55" i="173" s="1"/>
  <c r="CO55" i="173"/>
  <c r="CM55" i="173"/>
  <c r="CL55" i="173"/>
  <c r="CN55" i="173" s="1"/>
  <c r="CK55" i="173"/>
  <c r="CI55" i="173"/>
  <c r="CH55" i="173"/>
  <c r="CJ55" i="173" s="1"/>
  <c r="CB55" i="173"/>
  <c r="BZ55" i="173"/>
  <c r="BY55" i="173"/>
  <c r="CA55" i="173" s="1"/>
  <c r="BX55" i="173"/>
  <c r="BV55" i="173"/>
  <c r="BU55" i="173"/>
  <c r="BW55" i="173" s="1"/>
  <c r="BO55" i="173"/>
  <c r="BM55" i="173"/>
  <c r="BL55" i="173"/>
  <c r="BN55" i="173" s="1"/>
  <c r="BK55" i="173"/>
  <c r="BI55" i="173"/>
  <c r="BH55" i="173"/>
  <c r="BJ55" i="173" s="1"/>
  <c r="BB55" i="173"/>
  <c r="AZ55" i="173"/>
  <c r="AY55" i="173"/>
  <c r="BA55" i="173" s="1"/>
  <c r="AX55" i="173"/>
  <c r="AV55" i="173"/>
  <c r="AU55" i="173"/>
  <c r="AW55" i="173" s="1"/>
  <c r="AO55" i="173"/>
  <c r="AM55" i="173"/>
  <c r="AL55" i="173"/>
  <c r="AN55" i="173" s="1"/>
  <c r="AK55" i="173"/>
  <c r="AI55" i="173"/>
  <c r="AH55" i="173"/>
  <c r="AJ55" i="173" s="1"/>
  <c r="Z55" i="173"/>
  <c r="AA55" i="173"/>
  <c r="X55" i="173"/>
  <c r="V55" i="173"/>
  <c r="W55" i="173"/>
  <c r="O55" i="173"/>
  <c r="M55" i="173"/>
  <c r="DX55" i="173" s="1"/>
  <c r="L55" i="173"/>
  <c r="K55" i="173"/>
  <c r="DV55" i="173" s="1"/>
  <c r="I55" i="173"/>
  <c r="DT55" i="173" s="1"/>
  <c r="H55" i="173"/>
  <c r="DR54" i="173"/>
  <c r="DO54" i="173"/>
  <c r="DM54" i="173"/>
  <c r="DL54" i="173"/>
  <c r="DN54" i="173" s="1"/>
  <c r="DK54" i="173"/>
  <c r="DI54" i="173"/>
  <c r="DH54" i="173"/>
  <c r="DJ54" i="173" s="1"/>
  <c r="DB54" i="173"/>
  <c r="CZ54" i="173"/>
  <c r="CY54" i="173"/>
  <c r="DA54" i="173" s="1"/>
  <c r="CX54" i="173"/>
  <c r="CV54" i="173"/>
  <c r="CU54" i="173"/>
  <c r="CW54" i="173" s="1"/>
  <c r="CO54" i="173"/>
  <c r="CM54" i="173"/>
  <c r="CL54" i="173"/>
  <c r="CN54" i="173" s="1"/>
  <c r="CK54" i="173"/>
  <c r="CI54" i="173"/>
  <c r="CH54" i="173"/>
  <c r="CJ54" i="173" s="1"/>
  <c r="CB54" i="173"/>
  <c r="BZ54" i="173"/>
  <c r="BY54" i="173"/>
  <c r="CA54" i="173" s="1"/>
  <c r="BX54" i="173"/>
  <c r="BV54" i="173"/>
  <c r="BU54" i="173"/>
  <c r="BW54" i="173" s="1"/>
  <c r="BO54" i="173"/>
  <c r="BM54" i="173"/>
  <c r="BL54" i="173"/>
  <c r="BN54" i="173" s="1"/>
  <c r="BK54" i="173"/>
  <c r="BI54" i="173"/>
  <c r="BH54" i="173"/>
  <c r="BJ54" i="173" s="1"/>
  <c r="BB54" i="173"/>
  <c r="AZ54" i="173"/>
  <c r="AY54" i="173"/>
  <c r="BA54" i="173" s="1"/>
  <c r="AX54" i="173"/>
  <c r="AV54" i="173"/>
  <c r="AU54" i="173"/>
  <c r="AW54" i="173" s="1"/>
  <c r="AO54" i="173"/>
  <c r="AM54" i="173"/>
  <c r="AL54" i="173"/>
  <c r="AN54" i="173" s="1"/>
  <c r="AK54" i="173"/>
  <c r="AI54" i="173"/>
  <c r="AH54" i="173"/>
  <c r="AJ54" i="173" s="1"/>
  <c r="Z54" i="173"/>
  <c r="AA54" i="173"/>
  <c r="X54" i="173"/>
  <c r="V54" i="173"/>
  <c r="W54" i="173"/>
  <c r="O54" i="173"/>
  <c r="M54" i="173"/>
  <c r="DX54" i="173" s="1"/>
  <c r="L54" i="173"/>
  <c r="K54" i="173"/>
  <c r="DV54" i="173" s="1"/>
  <c r="I54" i="173"/>
  <c r="DT54" i="173" s="1"/>
  <c r="H54" i="173"/>
  <c r="DR53" i="173"/>
  <c r="DO53" i="173"/>
  <c r="DM53" i="173"/>
  <c r="DL53" i="173"/>
  <c r="DN53" i="173" s="1"/>
  <c r="DK53" i="173"/>
  <c r="DI53" i="173"/>
  <c r="DH53" i="173"/>
  <c r="DJ53" i="173" s="1"/>
  <c r="DB53" i="173"/>
  <c r="CZ53" i="173"/>
  <c r="CY53" i="173"/>
  <c r="DA53" i="173" s="1"/>
  <c r="CX53" i="173"/>
  <c r="CV53" i="173"/>
  <c r="CU53" i="173"/>
  <c r="CW53" i="173" s="1"/>
  <c r="CO53" i="173"/>
  <c r="CM53" i="173"/>
  <c r="CL53" i="173"/>
  <c r="CN53" i="173" s="1"/>
  <c r="CK53" i="173"/>
  <c r="CI53" i="173"/>
  <c r="CH53" i="173"/>
  <c r="CJ53" i="173" s="1"/>
  <c r="CB53" i="173"/>
  <c r="BZ53" i="173"/>
  <c r="BY53" i="173"/>
  <c r="CA53" i="173" s="1"/>
  <c r="BX53" i="173"/>
  <c r="BV53" i="173"/>
  <c r="BU53" i="173"/>
  <c r="BW53" i="173" s="1"/>
  <c r="BO53" i="173"/>
  <c r="BM53" i="173"/>
  <c r="BL53" i="173"/>
  <c r="BN53" i="173" s="1"/>
  <c r="BK53" i="173"/>
  <c r="BI53" i="173"/>
  <c r="BH53" i="173"/>
  <c r="BJ53" i="173" s="1"/>
  <c r="BB53" i="173"/>
  <c r="AZ53" i="173"/>
  <c r="AY53" i="173"/>
  <c r="BA53" i="173" s="1"/>
  <c r="AX53" i="173"/>
  <c r="AV53" i="173"/>
  <c r="AU53" i="173"/>
  <c r="AW53" i="173" s="1"/>
  <c r="AO53" i="173"/>
  <c r="AM53" i="173"/>
  <c r="AL53" i="173"/>
  <c r="AN53" i="173" s="1"/>
  <c r="AK53" i="173"/>
  <c r="AI53" i="173"/>
  <c r="AH53" i="173"/>
  <c r="AJ53" i="173" s="1"/>
  <c r="Z53" i="173"/>
  <c r="AA53" i="173"/>
  <c r="X53" i="173"/>
  <c r="V53" i="173"/>
  <c r="W53" i="173"/>
  <c r="O53" i="173"/>
  <c r="M53" i="173"/>
  <c r="DX53" i="173" s="1"/>
  <c r="L53" i="173"/>
  <c r="K53" i="173"/>
  <c r="DV53" i="173" s="1"/>
  <c r="I53" i="173"/>
  <c r="DT53" i="173" s="1"/>
  <c r="H53" i="173"/>
  <c r="DR52" i="173"/>
  <c r="DO52" i="173"/>
  <c r="DM52" i="173"/>
  <c r="DL52" i="173"/>
  <c r="DN52" i="173" s="1"/>
  <c r="DK52" i="173"/>
  <c r="DI52" i="173"/>
  <c r="DH52" i="173"/>
  <c r="DJ52" i="173" s="1"/>
  <c r="DB52" i="173"/>
  <c r="CZ52" i="173"/>
  <c r="CY52" i="173"/>
  <c r="DA52" i="173" s="1"/>
  <c r="CX52" i="173"/>
  <c r="CV52" i="173"/>
  <c r="CU52" i="173"/>
  <c r="CW52" i="173" s="1"/>
  <c r="CO52" i="173"/>
  <c r="CM52" i="173"/>
  <c r="CL52" i="173"/>
  <c r="CN52" i="173" s="1"/>
  <c r="CK52" i="173"/>
  <c r="CI52" i="173"/>
  <c r="CH52" i="173"/>
  <c r="CJ52" i="173" s="1"/>
  <c r="CB52" i="173"/>
  <c r="BZ52" i="173"/>
  <c r="BY52" i="173"/>
  <c r="CA52" i="173" s="1"/>
  <c r="BX52" i="173"/>
  <c r="BV52" i="173"/>
  <c r="BU52" i="173"/>
  <c r="BW52" i="173" s="1"/>
  <c r="BO52" i="173"/>
  <c r="BM52" i="173"/>
  <c r="BL52" i="173"/>
  <c r="BN52" i="173" s="1"/>
  <c r="BK52" i="173"/>
  <c r="BI52" i="173"/>
  <c r="BH52" i="173"/>
  <c r="BJ52" i="173" s="1"/>
  <c r="BB52" i="173"/>
  <c r="AZ52" i="173"/>
  <c r="AY52" i="173"/>
  <c r="BA52" i="173" s="1"/>
  <c r="AX52" i="173"/>
  <c r="AV52" i="173"/>
  <c r="AU52" i="173"/>
  <c r="AW52" i="173" s="1"/>
  <c r="AO52" i="173"/>
  <c r="AM52" i="173"/>
  <c r="AL52" i="173"/>
  <c r="AN52" i="173" s="1"/>
  <c r="AK52" i="173"/>
  <c r="AI52" i="173"/>
  <c r="AH52" i="173"/>
  <c r="AJ52" i="173" s="1"/>
  <c r="Z52" i="173"/>
  <c r="AA52" i="173"/>
  <c r="X52" i="173"/>
  <c r="V52" i="173"/>
  <c r="W52" i="173"/>
  <c r="O52" i="173"/>
  <c r="M52" i="173"/>
  <c r="DX52" i="173" s="1"/>
  <c r="L52" i="173"/>
  <c r="K52" i="173"/>
  <c r="DV52" i="173" s="1"/>
  <c r="I52" i="173"/>
  <c r="DT52" i="173" s="1"/>
  <c r="H52" i="173"/>
  <c r="DR51" i="173"/>
  <c r="DO51" i="173"/>
  <c r="DM51" i="173"/>
  <c r="DL51" i="173"/>
  <c r="DN51" i="173" s="1"/>
  <c r="DK51" i="173"/>
  <c r="DI51" i="173"/>
  <c r="DH51" i="173"/>
  <c r="DJ51" i="173" s="1"/>
  <c r="DB51" i="173"/>
  <c r="CZ51" i="173"/>
  <c r="CY51" i="173"/>
  <c r="DA51" i="173" s="1"/>
  <c r="CX51" i="173"/>
  <c r="CV51" i="173"/>
  <c r="CU51" i="173"/>
  <c r="CW51" i="173" s="1"/>
  <c r="CO51" i="173"/>
  <c r="CM51" i="173"/>
  <c r="CL51" i="173"/>
  <c r="CN51" i="173" s="1"/>
  <c r="CK51" i="173"/>
  <c r="CI51" i="173"/>
  <c r="CH51" i="173"/>
  <c r="CJ51" i="173" s="1"/>
  <c r="CB51" i="173"/>
  <c r="BZ51" i="173"/>
  <c r="BY51" i="173"/>
  <c r="CA51" i="173" s="1"/>
  <c r="BX51" i="173"/>
  <c r="BV51" i="173"/>
  <c r="BU51" i="173"/>
  <c r="BW51" i="173" s="1"/>
  <c r="BO51" i="173"/>
  <c r="BM51" i="173"/>
  <c r="BL51" i="173"/>
  <c r="BN51" i="173" s="1"/>
  <c r="BK51" i="173"/>
  <c r="BI51" i="173"/>
  <c r="BH51" i="173"/>
  <c r="BJ51" i="173" s="1"/>
  <c r="BB51" i="173"/>
  <c r="AZ51" i="173"/>
  <c r="AY51" i="173"/>
  <c r="BA51" i="173" s="1"/>
  <c r="AX51" i="173"/>
  <c r="AV51" i="173"/>
  <c r="AU51" i="173"/>
  <c r="AW51" i="173" s="1"/>
  <c r="AO51" i="173"/>
  <c r="AM51" i="173"/>
  <c r="AL51" i="173"/>
  <c r="AN51" i="173" s="1"/>
  <c r="AK51" i="173"/>
  <c r="AI51" i="173"/>
  <c r="AH51" i="173"/>
  <c r="AJ51" i="173" s="1"/>
  <c r="Z51" i="173"/>
  <c r="AA51" i="173"/>
  <c r="X51" i="173"/>
  <c r="V51" i="173"/>
  <c r="W51" i="173"/>
  <c r="O51" i="173"/>
  <c r="M51" i="173"/>
  <c r="DX51" i="173" s="1"/>
  <c r="L51" i="173"/>
  <c r="K51" i="173"/>
  <c r="DV51" i="173" s="1"/>
  <c r="I51" i="173"/>
  <c r="DT51" i="173" s="1"/>
  <c r="H51" i="173"/>
  <c r="DR50" i="173"/>
  <c r="DO50" i="173"/>
  <c r="DM50" i="173"/>
  <c r="DL50" i="173"/>
  <c r="DN50" i="173" s="1"/>
  <c r="DK50" i="173"/>
  <c r="DI50" i="173"/>
  <c r="DH50" i="173"/>
  <c r="DJ50" i="173" s="1"/>
  <c r="DB50" i="173"/>
  <c r="CZ50" i="173"/>
  <c r="CY50" i="173"/>
  <c r="DA50" i="173" s="1"/>
  <c r="CX50" i="173"/>
  <c r="CV50" i="173"/>
  <c r="CU50" i="173"/>
  <c r="CW50" i="173" s="1"/>
  <c r="CO50" i="173"/>
  <c r="CM50" i="173"/>
  <c r="CL50" i="173"/>
  <c r="CN50" i="173" s="1"/>
  <c r="CK50" i="173"/>
  <c r="CI50" i="173"/>
  <c r="CH50" i="173"/>
  <c r="CJ50" i="173" s="1"/>
  <c r="CB50" i="173"/>
  <c r="BZ50" i="173"/>
  <c r="BY50" i="173"/>
  <c r="CA50" i="173" s="1"/>
  <c r="BX50" i="173"/>
  <c r="BV50" i="173"/>
  <c r="BU50" i="173"/>
  <c r="BW50" i="173" s="1"/>
  <c r="BO50" i="173"/>
  <c r="BM50" i="173"/>
  <c r="BL50" i="173"/>
  <c r="BN50" i="173" s="1"/>
  <c r="BK50" i="173"/>
  <c r="BI50" i="173"/>
  <c r="BH50" i="173"/>
  <c r="BJ50" i="173" s="1"/>
  <c r="BB50" i="173"/>
  <c r="AZ50" i="173"/>
  <c r="AY50" i="173"/>
  <c r="BA50" i="173" s="1"/>
  <c r="AX50" i="173"/>
  <c r="AV50" i="173"/>
  <c r="AU50" i="173"/>
  <c r="AW50" i="173" s="1"/>
  <c r="AO50" i="173"/>
  <c r="AM50" i="173"/>
  <c r="AL50" i="173"/>
  <c r="AN50" i="173" s="1"/>
  <c r="AK50" i="173"/>
  <c r="AI50" i="173"/>
  <c r="AH50" i="173"/>
  <c r="AJ50" i="173" s="1"/>
  <c r="Z50" i="173"/>
  <c r="AA50" i="173"/>
  <c r="X50" i="173"/>
  <c r="V50" i="173"/>
  <c r="W50" i="173"/>
  <c r="O50" i="173"/>
  <c r="M50" i="173"/>
  <c r="DX50" i="173" s="1"/>
  <c r="L50" i="173"/>
  <c r="K50" i="173"/>
  <c r="DV50" i="173" s="1"/>
  <c r="I50" i="173"/>
  <c r="DT50" i="173" s="1"/>
  <c r="H50" i="173"/>
  <c r="DR49" i="173"/>
  <c r="DO49" i="173"/>
  <c r="DM49" i="173"/>
  <c r="DL49" i="173"/>
  <c r="DN49" i="173" s="1"/>
  <c r="DK49" i="173"/>
  <c r="DI49" i="173"/>
  <c r="DH49" i="173"/>
  <c r="DJ49" i="173" s="1"/>
  <c r="DB49" i="173"/>
  <c r="CZ49" i="173"/>
  <c r="CY49" i="173"/>
  <c r="DA49" i="173" s="1"/>
  <c r="CX49" i="173"/>
  <c r="CV49" i="173"/>
  <c r="CU49" i="173"/>
  <c r="CW49" i="173" s="1"/>
  <c r="CO49" i="173"/>
  <c r="CM49" i="173"/>
  <c r="CL49" i="173"/>
  <c r="CN49" i="173" s="1"/>
  <c r="CK49" i="173"/>
  <c r="CI49" i="173"/>
  <c r="CH49" i="173"/>
  <c r="CJ49" i="173" s="1"/>
  <c r="CB49" i="173"/>
  <c r="BZ49" i="173"/>
  <c r="BY49" i="173"/>
  <c r="CA49" i="173" s="1"/>
  <c r="BX49" i="173"/>
  <c r="BV49" i="173"/>
  <c r="BU49" i="173"/>
  <c r="BW49" i="173" s="1"/>
  <c r="BO49" i="173"/>
  <c r="BM49" i="173"/>
  <c r="BL49" i="173"/>
  <c r="BN49" i="173" s="1"/>
  <c r="BK49" i="173"/>
  <c r="BI49" i="173"/>
  <c r="BH49" i="173"/>
  <c r="BJ49" i="173" s="1"/>
  <c r="BB49" i="173"/>
  <c r="AZ49" i="173"/>
  <c r="AY49" i="173"/>
  <c r="BA49" i="173" s="1"/>
  <c r="AX49" i="173"/>
  <c r="AV49" i="173"/>
  <c r="AU49" i="173"/>
  <c r="AW49" i="173" s="1"/>
  <c r="AO49" i="173"/>
  <c r="AM49" i="173"/>
  <c r="AL49" i="173"/>
  <c r="AN49" i="173" s="1"/>
  <c r="AK49" i="173"/>
  <c r="AI49" i="173"/>
  <c r="AH49" i="173"/>
  <c r="AJ49" i="173" s="1"/>
  <c r="Z49" i="173"/>
  <c r="AA49" i="173"/>
  <c r="X49" i="173"/>
  <c r="V49" i="173"/>
  <c r="W49" i="173"/>
  <c r="O49" i="173"/>
  <c r="M49" i="173"/>
  <c r="DX49" i="173" s="1"/>
  <c r="L49" i="173"/>
  <c r="K49" i="173"/>
  <c r="DV49" i="173" s="1"/>
  <c r="I49" i="173"/>
  <c r="DT49" i="173" s="1"/>
  <c r="H49" i="173"/>
  <c r="DR48" i="173"/>
  <c r="DO48" i="173"/>
  <c r="DM48" i="173"/>
  <c r="DL48" i="173"/>
  <c r="DN48" i="173" s="1"/>
  <c r="DK48" i="173"/>
  <c r="DI48" i="173"/>
  <c r="DH48" i="173"/>
  <c r="DJ48" i="173" s="1"/>
  <c r="DB48" i="173"/>
  <c r="CZ48" i="173"/>
  <c r="CY48" i="173"/>
  <c r="DA48" i="173" s="1"/>
  <c r="CX48" i="173"/>
  <c r="CV48" i="173"/>
  <c r="CU48" i="173"/>
  <c r="CW48" i="173" s="1"/>
  <c r="CO48" i="173"/>
  <c r="CM48" i="173"/>
  <c r="CL48" i="173"/>
  <c r="CN48" i="173" s="1"/>
  <c r="CK48" i="173"/>
  <c r="CI48" i="173"/>
  <c r="CH48" i="173"/>
  <c r="CJ48" i="173" s="1"/>
  <c r="CB48" i="173"/>
  <c r="BZ48" i="173"/>
  <c r="BY48" i="173"/>
  <c r="CA48" i="173" s="1"/>
  <c r="BX48" i="173"/>
  <c r="BV48" i="173"/>
  <c r="BU48" i="173"/>
  <c r="BW48" i="173" s="1"/>
  <c r="BO48" i="173"/>
  <c r="BM48" i="173"/>
  <c r="BL48" i="173"/>
  <c r="BN48" i="173" s="1"/>
  <c r="BK48" i="173"/>
  <c r="BI48" i="173"/>
  <c r="BH48" i="173"/>
  <c r="BJ48" i="173" s="1"/>
  <c r="BB48" i="173"/>
  <c r="AZ48" i="173"/>
  <c r="AY48" i="173"/>
  <c r="BA48" i="173" s="1"/>
  <c r="AX48" i="173"/>
  <c r="AV48" i="173"/>
  <c r="AU48" i="173"/>
  <c r="AW48" i="173" s="1"/>
  <c r="AO48" i="173"/>
  <c r="AM48" i="173"/>
  <c r="AL48" i="173"/>
  <c r="AN48" i="173" s="1"/>
  <c r="AK48" i="173"/>
  <c r="AI48" i="173"/>
  <c r="AH48" i="173"/>
  <c r="AJ48" i="173" s="1"/>
  <c r="Z48" i="173"/>
  <c r="AA48" i="173"/>
  <c r="X48" i="173"/>
  <c r="V48" i="173"/>
  <c r="W48" i="173"/>
  <c r="O48" i="173"/>
  <c r="M48" i="173"/>
  <c r="DX48" i="173" s="1"/>
  <c r="L48" i="173"/>
  <c r="K48" i="173"/>
  <c r="DV48" i="173" s="1"/>
  <c r="I48" i="173"/>
  <c r="DT48" i="173" s="1"/>
  <c r="H48" i="173"/>
  <c r="DR47" i="173"/>
  <c r="DO47" i="173"/>
  <c r="DM47" i="173"/>
  <c r="DL47" i="173"/>
  <c r="DN47" i="173" s="1"/>
  <c r="DK47" i="173"/>
  <c r="DI47" i="173"/>
  <c r="DH47" i="173"/>
  <c r="DJ47" i="173" s="1"/>
  <c r="DB47" i="173"/>
  <c r="CZ47" i="173"/>
  <c r="CY47" i="173"/>
  <c r="DA47" i="173" s="1"/>
  <c r="CX47" i="173"/>
  <c r="CV47" i="173"/>
  <c r="CU47" i="173"/>
  <c r="CW47" i="173" s="1"/>
  <c r="CO47" i="173"/>
  <c r="CM47" i="173"/>
  <c r="CL47" i="173"/>
  <c r="CN47" i="173" s="1"/>
  <c r="CK47" i="173"/>
  <c r="CI47" i="173"/>
  <c r="CH47" i="173"/>
  <c r="CJ47" i="173" s="1"/>
  <c r="CB47" i="173"/>
  <c r="BZ47" i="173"/>
  <c r="BY47" i="173"/>
  <c r="CA47" i="173" s="1"/>
  <c r="BX47" i="173"/>
  <c r="BV47" i="173"/>
  <c r="BU47" i="173"/>
  <c r="BW47" i="173" s="1"/>
  <c r="BO47" i="173"/>
  <c r="BM47" i="173"/>
  <c r="BL47" i="173"/>
  <c r="BN47" i="173" s="1"/>
  <c r="BK47" i="173"/>
  <c r="BI47" i="173"/>
  <c r="BH47" i="173"/>
  <c r="BJ47" i="173" s="1"/>
  <c r="BB47" i="173"/>
  <c r="AZ47" i="173"/>
  <c r="AY47" i="173"/>
  <c r="BA47" i="173" s="1"/>
  <c r="AX47" i="173"/>
  <c r="AV47" i="173"/>
  <c r="AU47" i="173"/>
  <c r="AW47" i="173" s="1"/>
  <c r="AO47" i="173"/>
  <c r="AM47" i="173"/>
  <c r="AL47" i="173"/>
  <c r="AN47" i="173" s="1"/>
  <c r="AK47" i="173"/>
  <c r="AI47" i="173"/>
  <c r="AH47" i="173"/>
  <c r="AJ47" i="173" s="1"/>
  <c r="Z47" i="173"/>
  <c r="AA47" i="173"/>
  <c r="X47" i="173"/>
  <c r="V47" i="173"/>
  <c r="W47" i="173"/>
  <c r="O47" i="173"/>
  <c r="M47" i="173"/>
  <c r="DX47" i="173" s="1"/>
  <c r="L47" i="173"/>
  <c r="K47" i="173"/>
  <c r="DV47" i="173" s="1"/>
  <c r="I47" i="173"/>
  <c r="DT47" i="173" s="1"/>
  <c r="H47" i="173"/>
  <c r="DR46" i="173"/>
  <c r="DO46" i="173"/>
  <c r="DM46" i="173"/>
  <c r="DL46" i="173"/>
  <c r="DN46" i="173" s="1"/>
  <c r="DK46" i="173"/>
  <c r="DI46" i="173"/>
  <c r="DH46" i="173"/>
  <c r="DJ46" i="173" s="1"/>
  <c r="DB46" i="173"/>
  <c r="CZ46" i="173"/>
  <c r="CY46" i="173"/>
  <c r="DA46" i="173" s="1"/>
  <c r="CX46" i="173"/>
  <c r="CV46" i="173"/>
  <c r="CU46" i="173"/>
  <c r="CW46" i="173" s="1"/>
  <c r="CO46" i="173"/>
  <c r="CM46" i="173"/>
  <c r="CL46" i="173"/>
  <c r="CN46" i="173" s="1"/>
  <c r="CK46" i="173"/>
  <c r="CI46" i="173"/>
  <c r="CH46" i="173"/>
  <c r="CJ46" i="173" s="1"/>
  <c r="CB46" i="173"/>
  <c r="BZ46" i="173"/>
  <c r="BY46" i="173"/>
  <c r="CA46" i="173" s="1"/>
  <c r="BX46" i="173"/>
  <c r="BV46" i="173"/>
  <c r="BU46" i="173"/>
  <c r="BW46" i="173" s="1"/>
  <c r="BO46" i="173"/>
  <c r="BM46" i="173"/>
  <c r="BL46" i="173"/>
  <c r="BN46" i="173" s="1"/>
  <c r="BK46" i="173"/>
  <c r="BI46" i="173"/>
  <c r="BH46" i="173"/>
  <c r="BJ46" i="173" s="1"/>
  <c r="BB46" i="173"/>
  <c r="AZ46" i="173"/>
  <c r="AY46" i="173"/>
  <c r="BA46" i="173" s="1"/>
  <c r="AX46" i="173"/>
  <c r="AV46" i="173"/>
  <c r="AU46" i="173"/>
  <c r="AW46" i="173" s="1"/>
  <c r="AO46" i="173"/>
  <c r="AM46" i="173"/>
  <c r="AL46" i="173"/>
  <c r="AN46" i="173" s="1"/>
  <c r="AK46" i="173"/>
  <c r="AI46" i="173"/>
  <c r="AH46" i="173"/>
  <c r="AJ46" i="173" s="1"/>
  <c r="Z46" i="173"/>
  <c r="AA46" i="173"/>
  <c r="X46" i="173"/>
  <c r="V46" i="173"/>
  <c r="W46" i="173"/>
  <c r="O46" i="173"/>
  <c r="M46" i="173"/>
  <c r="DX46" i="173" s="1"/>
  <c r="L46" i="173"/>
  <c r="K46" i="173"/>
  <c r="DV46" i="173" s="1"/>
  <c r="I46" i="173"/>
  <c r="DT46" i="173" s="1"/>
  <c r="H46" i="173"/>
  <c r="DR45" i="173"/>
  <c r="DO45" i="173"/>
  <c r="DM45" i="173"/>
  <c r="DL45" i="173"/>
  <c r="DN45" i="173" s="1"/>
  <c r="DK45" i="173"/>
  <c r="DI45" i="173"/>
  <c r="DH45" i="173"/>
  <c r="DJ45" i="173" s="1"/>
  <c r="DB45" i="173"/>
  <c r="CZ45" i="173"/>
  <c r="CY45" i="173"/>
  <c r="DA45" i="173" s="1"/>
  <c r="CX45" i="173"/>
  <c r="CV45" i="173"/>
  <c r="CU45" i="173"/>
  <c r="CW45" i="173" s="1"/>
  <c r="CO45" i="173"/>
  <c r="CM45" i="173"/>
  <c r="CL45" i="173"/>
  <c r="CN45" i="173" s="1"/>
  <c r="CK45" i="173"/>
  <c r="CI45" i="173"/>
  <c r="CH45" i="173"/>
  <c r="CJ45" i="173" s="1"/>
  <c r="CB45" i="173"/>
  <c r="BZ45" i="173"/>
  <c r="BY45" i="173"/>
  <c r="CA45" i="173" s="1"/>
  <c r="BX45" i="173"/>
  <c r="BV45" i="173"/>
  <c r="BU45" i="173"/>
  <c r="BW45" i="173" s="1"/>
  <c r="BO45" i="173"/>
  <c r="BM45" i="173"/>
  <c r="BL45" i="173"/>
  <c r="BN45" i="173" s="1"/>
  <c r="BK45" i="173"/>
  <c r="BI45" i="173"/>
  <c r="BH45" i="173"/>
  <c r="BJ45" i="173" s="1"/>
  <c r="BB45" i="173"/>
  <c r="AZ45" i="173"/>
  <c r="AY45" i="173"/>
  <c r="BA45" i="173" s="1"/>
  <c r="AX45" i="173"/>
  <c r="AV45" i="173"/>
  <c r="AU45" i="173"/>
  <c r="AW45" i="173" s="1"/>
  <c r="AO45" i="173"/>
  <c r="AM45" i="173"/>
  <c r="AL45" i="173"/>
  <c r="AN45" i="173" s="1"/>
  <c r="AK45" i="173"/>
  <c r="AI45" i="173"/>
  <c r="AH45" i="173"/>
  <c r="AJ45" i="173" s="1"/>
  <c r="Z45" i="173"/>
  <c r="AA45" i="173"/>
  <c r="X45" i="173"/>
  <c r="V45" i="173"/>
  <c r="W45" i="173"/>
  <c r="O45" i="173"/>
  <c r="M45" i="173"/>
  <c r="DX45" i="173" s="1"/>
  <c r="L45" i="173"/>
  <c r="K45" i="173"/>
  <c r="DV45" i="173" s="1"/>
  <c r="I45" i="173"/>
  <c r="DT45" i="173" s="1"/>
  <c r="H45" i="173"/>
  <c r="DR44" i="173"/>
  <c r="DO44" i="173"/>
  <c r="DM44" i="173"/>
  <c r="DL44" i="173"/>
  <c r="DN44" i="173" s="1"/>
  <c r="DK44" i="173"/>
  <c r="DI44" i="173"/>
  <c r="DH44" i="173"/>
  <c r="DJ44" i="173" s="1"/>
  <c r="DB44" i="173"/>
  <c r="CZ44" i="173"/>
  <c r="CY44" i="173"/>
  <c r="DA44" i="173" s="1"/>
  <c r="CX44" i="173"/>
  <c r="CV44" i="173"/>
  <c r="CU44" i="173"/>
  <c r="CW44" i="173" s="1"/>
  <c r="CO44" i="173"/>
  <c r="CM44" i="173"/>
  <c r="CL44" i="173"/>
  <c r="CN44" i="173" s="1"/>
  <c r="CK44" i="173"/>
  <c r="CI44" i="173"/>
  <c r="CH44" i="173"/>
  <c r="CJ44" i="173" s="1"/>
  <c r="CB44" i="173"/>
  <c r="BZ44" i="173"/>
  <c r="BY44" i="173"/>
  <c r="CA44" i="173" s="1"/>
  <c r="BX44" i="173"/>
  <c r="BV44" i="173"/>
  <c r="BU44" i="173"/>
  <c r="BW44" i="173" s="1"/>
  <c r="BO44" i="173"/>
  <c r="BM44" i="173"/>
  <c r="BL44" i="173"/>
  <c r="BN44" i="173" s="1"/>
  <c r="BK44" i="173"/>
  <c r="BI44" i="173"/>
  <c r="BH44" i="173"/>
  <c r="BJ44" i="173" s="1"/>
  <c r="BB44" i="173"/>
  <c r="AZ44" i="173"/>
  <c r="AY44" i="173"/>
  <c r="BA44" i="173" s="1"/>
  <c r="AX44" i="173"/>
  <c r="AV44" i="173"/>
  <c r="AU44" i="173"/>
  <c r="AW44" i="173" s="1"/>
  <c r="AO44" i="173"/>
  <c r="AM44" i="173"/>
  <c r="AL44" i="173"/>
  <c r="AN44" i="173" s="1"/>
  <c r="AK44" i="173"/>
  <c r="AI44" i="173"/>
  <c r="AH44" i="173"/>
  <c r="AJ44" i="173" s="1"/>
  <c r="Z44" i="173"/>
  <c r="AA44" i="173"/>
  <c r="X44" i="173"/>
  <c r="V44" i="173"/>
  <c r="W44" i="173"/>
  <c r="O44" i="173"/>
  <c r="M44" i="173"/>
  <c r="DX44" i="173" s="1"/>
  <c r="L44" i="173"/>
  <c r="K44" i="173"/>
  <c r="DV44" i="173" s="1"/>
  <c r="I44" i="173"/>
  <c r="DT44" i="173" s="1"/>
  <c r="H44" i="173"/>
  <c r="DR43" i="173"/>
  <c r="DO43" i="173"/>
  <c r="DM43" i="173"/>
  <c r="DL43" i="173"/>
  <c r="DN43" i="173" s="1"/>
  <c r="DK43" i="173"/>
  <c r="DI43" i="173"/>
  <c r="DH43" i="173"/>
  <c r="DJ43" i="173" s="1"/>
  <c r="DB43" i="173"/>
  <c r="CZ43" i="173"/>
  <c r="CY43" i="173"/>
  <c r="DA43" i="173" s="1"/>
  <c r="CX43" i="173"/>
  <c r="CV43" i="173"/>
  <c r="CU43" i="173"/>
  <c r="CW43" i="173" s="1"/>
  <c r="CO43" i="173"/>
  <c r="CM43" i="173"/>
  <c r="CL43" i="173"/>
  <c r="CN43" i="173" s="1"/>
  <c r="CK43" i="173"/>
  <c r="CI43" i="173"/>
  <c r="CH43" i="173"/>
  <c r="CJ43" i="173" s="1"/>
  <c r="CB43" i="173"/>
  <c r="BZ43" i="173"/>
  <c r="BY43" i="173"/>
  <c r="CA43" i="173" s="1"/>
  <c r="BX43" i="173"/>
  <c r="BV43" i="173"/>
  <c r="BU43" i="173"/>
  <c r="BW43" i="173" s="1"/>
  <c r="BO43" i="173"/>
  <c r="BM43" i="173"/>
  <c r="BL43" i="173"/>
  <c r="BN43" i="173" s="1"/>
  <c r="BK43" i="173"/>
  <c r="BI43" i="173"/>
  <c r="BH43" i="173"/>
  <c r="BJ43" i="173" s="1"/>
  <c r="BB43" i="173"/>
  <c r="AZ43" i="173"/>
  <c r="AY43" i="173"/>
  <c r="BA43" i="173" s="1"/>
  <c r="AX43" i="173"/>
  <c r="AV43" i="173"/>
  <c r="AU43" i="173"/>
  <c r="AW43" i="173" s="1"/>
  <c r="AO43" i="173"/>
  <c r="AM43" i="173"/>
  <c r="AL43" i="173"/>
  <c r="AN43" i="173" s="1"/>
  <c r="AK43" i="173"/>
  <c r="AI43" i="173"/>
  <c r="AH43" i="173"/>
  <c r="AJ43" i="173" s="1"/>
  <c r="Z43" i="173"/>
  <c r="AA43" i="173"/>
  <c r="X43" i="173"/>
  <c r="V43" i="173"/>
  <c r="W43" i="173"/>
  <c r="O43" i="173"/>
  <c r="M43" i="173"/>
  <c r="DX43" i="173" s="1"/>
  <c r="L43" i="173"/>
  <c r="K43" i="173"/>
  <c r="DV43" i="173" s="1"/>
  <c r="I43" i="173"/>
  <c r="DT43" i="173" s="1"/>
  <c r="H43" i="173"/>
  <c r="DR42" i="173"/>
  <c r="DO42" i="173"/>
  <c r="DM42" i="173"/>
  <c r="DL42" i="173"/>
  <c r="DN42" i="173" s="1"/>
  <c r="DK42" i="173"/>
  <c r="DI42" i="173"/>
  <c r="DH42" i="173"/>
  <c r="DJ42" i="173" s="1"/>
  <c r="DB42" i="173"/>
  <c r="CZ42" i="173"/>
  <c r="CY42" i="173"/>
  <c r="DA42" i="173" s="1"/>
  <c r="CX42" i="173"/>
  <c r="CV42" i="173"/>
  <c r="CU42" i="173"/>
  <c r="CW42" i="173" s="1"/>
  <c r="CO42" i="173"/>
  <c r="CM42" i="173"/>
  <c r="CL42" i="173"/>
  <c r="CN42" i="173" s="1"/>
  <c r="CK42" i="173"/>
  <c r="CI42" i="173"/>
  <c r="CH42" i="173"/>
  <c r="CJ42" i="173" s="1"/>
  <c r="CB42" i="173"/>
  <c r="BZ42" i="173"/>
  <c r="BY42" i="173"/>
  <c r="CA42" i="173" s="1"/>
  <c r="BX42" i="173"/>
  <c r="BV42" i="173"/>
  <c r="BU42" i="173"/>
  <c r="BW42" i="173" s="1"/>
  <c r="BO42" i="173"/>
  <c r="BM42" i="173"/>
  <c r="BL42" i="173"/>
  <c r="BN42" i="173" s="1"/>
  <c r="BK42" i="173"/>
  <c r="BI42" i="173"/>
  <c r="BH42" i="173"/>
  <c r="BJ42" i="173" s="1"/>
  <c r="BB42" i="173"/>
  <c r="AZ42" i="173"/>
  <c r="AY42" i="173"/>
  <c r="BA42" i="173" s="1"/>
  <c r="AX42" i="173"/>
  <c r="AV42" i="173"/>
  <c r="AU42" i="173"/>
  <c r="AW42" i="173" s="1"/>
  <c r="AO42" i="173"/>
  <c r="AM42" i="173"/>
  <c r="AL42" i="173"/>
  <c r="AN42" i="173" s="1"/>
  <c r="AK42" i="173"/>
  <c r="AI42" i="173"/>
  <c r="AH42" i="173"/>
  <c r="AJ42" i="173" s="1"/>
  <c r="Z42" i="173"/>
  <c r="AA42" i="173"/>
  <c r="X42" i="173"/>
  <c r="V42" i="173"/>
  <c r="W42" i="173"/>
  <c r="O42" i="173"/>
  <c r="M42" i="173"/>
  <c r="DX42" i="173" s="1"/>
  <c r="L42" i="173"/>
  <c r="K42" i="173"/>
  <c r="DV42" i="173" s="1"/>
  <c r="I42" i="173"/>
  <c r="DT42" i="173" s="1"/>
  <c r="H42" i="173"/>
  <c r="DR41" i="173"/>
  <c r="DO41" i="173"/>
  <c r="DM41" i="173"/>
  <c r="DL41" i="173"/>
  <c r="DN41" i="173" s="1"/>
  <c r="DK41" i="173"/>
  <c r="DI41" i="173"/>
  <c r="DH41" i="173"/>
  <c r="DJ41" i="173" s="1"/>
  <c r="DB41" i="173"/>
  <c r="CZ41" i="173"/>
  <c r="CY41" i="173"/>
  <c r="DA41" i="173" s="1"/>
  <c r="CX41" i="173"/>
  <c r="CV41" i="173"/>
  <c r="CU41" i="173"/>
  <c r="CW41" i="173" s="1"/>
  <c r="CO41" i="173"/>
  <c r="CM41" i="173"/>
  <c r="CL41" i="173"/>
  <c r="CN41" i="173" s="1"/>
  <c r="CK41" i="173"/>
  <c r="CI41" i="173"/>
  <c r="CH41" i="173"/>
  <c r="CJ41" i="173" s="1"/>
  <c r="CB41" i="173"/>
  <c r="BZ41" i="173"/>
  <c r="BY41" i="173"/>
  <c r="CA41" i="173" s="1"/>
  <c r="BX41" i="173"/>
  <c r="BV41" i="173"/>
  <c r="BU41" i="173"/>
  <c r="BW41" i="173" s="1"/>
  <c r="BO41" i="173"/>
  <c r="BM41" i="173"/>
  <c r="BL41" i="173"/>
  <c r="BN41" i="173" s="1"/>
  <c r="BK41" i="173"/>
  <c r="BI41" i="173"/>
  <c r="BH41" i="173"/>
  <c r="BJ41" i="173" s="1"/>
  <c r="BB41" i="173"/>
  <c r="AZ41" i="173"/>
  <c r="AY41" i="173"/>
  <c r="BA41" i="173" s="1"/>
  <c r="AX41" i="173"/>
  <c r="AV41" i="173"/>
  <c r="AU41" i="173"/>
  <c r="AW41" i="173" s="1"/>
  <c r="AO41" i="173"/>
  <c r="AM41" i="173"/>
  <c r="AL41" i="173"/>
  <c r="AN41" i="173" s="1"/>
  <c r="AK41" i="173"/>
  <c r="AI41" i="173"/>
  <c r="AH41" i="173"/>
  <c r="AJ41" i="173" s="1"/>
  <c r="Z41" i="173"/>
  <c r="AA41" i="173"/>
  <c r="X41" i="173"/>
  <c r="V41" i="173"/>
  <c r="W41" i="173"/>
  <c r="O41" i="173"/>
  <c r="M41" i="173"/>
  <c r="DX41" i="173" s="1"/>
  <c r="L41" i="173"/>
  <c r="K41" i="173"/>
  <c r="DV41" i="173" s="1"/>
  <c r="I41" i="173"/>
  <c r="DT41" i="173" s="1"/>
  <c r="H41" i="173"/>
  <c r="DR40" i="173"/>
  <c r="DO40" i="173"/>
  <c r="DM40" i="173"/>
  <c r="DL40" i="173"/>
  <c r="DN40" i="173" s="1"/>
  <c r="DK40" i="173"/>
  <c r="DI40" i="173"/>
  <c r="DH40" i="173"/>
  <c r="DJ40" i="173" s="1"/>
  <c r="DB40" i="173"/>
  <c r="CZ40" i="173"/>
  <c r="CY40" i="173"/>
  <c r="DA40" i="173" s="1"/>
  <c r="CX40" i="173"/>
  <c r="CV40" i="173"/>
  <c r="CU40" i="173"/>
  <c r="CW40" i="173" s="1"/>
  <c r="CO40" i="173"/>
  <c r="CM40" i="173"/>
  <c r="CL40" i="173"/>
  <c r="CN40" i="173" s="1"/>
  <c r="CK40" i="173"/>
  <c r="CI40" i="173"/>
  <c r="CH40" i="173"/>
  <c r="CJ40" i="173" s="1"/>
  <c r="CB40" i="173"/>
  <c r="BZ40" i="173"/>
  <c r="BY40" i="173"/>
  <c r="CA40" i="173" s="1"/>
  <c r="BX40" i="173"/>
  <c r="BV40" i="173"/>
  <c r="BU40" i="173"/>
  <c r="BW40" i="173" s="1"/>
  <c r="BO40" i="173"/>
  <c r="BM40" i="173"/>
  <c r="BL40" i="173"/>
  <c r="BN40" i="173" s="1"/>
  <c r="BK40" i="173"/>
  <c r="BI40" i="173"/>
  <c r="BH40" i="173"/>
  <c r="BJ40" i="173" s="1"/>
  <c r="BB40" i="173"/>
  <c r="AZ40" i="173"/>
  <c r="AY40" i="173"/>
  <c r="BA40" i="173" s="1"/>
  <c r="AX40" i="173"/>
  <c r="AV40" i="173"/>
  <c r="AU40" i="173"/>
  <c r="AW40" i="173" s="1"/>
  <c r="AO40" i="173"/>
  <c r="AM40" i="173"/>
  <c r="AL40" i="173"/>
  <c r="AN40" i="173" s="1"/>
  <c r="AK40" i="173"/>
  <c r="AI40" i="173"/>
  <c r="AH40" i="173"/>
  <c r="AJ40" i="173" s="1"/>
  <c r="Z40" i="173"/>
  <c r="AA40" i="173"/>
  <c r="X40" i="173"/>
  <c r="V40" i="173"/>
  <c r="W40" i="173"/>
  <c r="O40" i="173"/>
  <c r="M40" i="173"/>
  <c r="DX40" i="173" s="1"/>
  <c r="L40" i="173"/>
  <c r="K40" i="173"/>
  <c r="DV40" i="173" s="1"/>
  <c r="I40" i="173"/>
  <c r="DT40" i="173" s="1"/>
  <c r="H40" i="173"/>
  <c r="DR39" i="173"/>
  <c r="DO39" i="173"/>
  <c r="DM39" i="173"/>
  <c r="DL39" i="173"/>
  <c r="DN39" i="173" s="1"/>
  <c r="DK39" i="173"/>
  <c r="DI39" i="173"/>
  <c r="DH39" i="173"/>
  <c r="DJ39" i="173" s="1"/>
  <c r="DB39" i="173"/>
  <c r="CZ39" i="173"/>
  <c r="CY39" i="173"/>
  <c r="DA39" i="173" s="1"/>
  <c r="CX39" i="173"/>
  <c r="CV39" i="173"/>
  <c r="CU39" i="173"/>
  <c r="CW39" i="173" s="1"/>
  <c r="CO39" i="173"/>
  <c r="CM39" i="173"/>
  <c r="CL39" i="173"/>
  <c r="CN39" i="173" s="1"/>
  <c r="CK39" i="173"/>
  <c r="CI39" i="173"/>
  <c r="CH39" i="173"/>
  <c r="CJ39" i="173" s="1"/>
  <c r="CB39" i="173"/>
  <c r="BZ39" i="173"/>
  <c r="BY39" i="173"/>
  <c r="CA39" i="173" s="1"/>
  <c r="BX39" i="173"/>
  <c r="BV39" i="173"/>
  <c r="BU39" i="173"/>
  <c r="BW39" i="173" s="1"/>
  <c r="BO39" i="173"/>
  <c r="BM39" i="173"/>
  <c r="BL39" i="173"/>
  <c r="BN39" i="173" s="1"/>
  <c r="BK39" i="173"/>
  <c r="BI39" i="173"/>
  <c r="BH39" i="173"/>
  <c r="BJ39" i="173" s="1"/>
  <c r="BB39" i="173"/>
  <c r="AZ39" i="173"/>
  <c r="AY39" i="173"/>
  <c r="BA39" i="173" s="1"/>
  <c r="AX39" i="173"/>
  <c r="AV39" i="173"/>
  <c r="AU39" i="173"/>
  <c r="AW39" i="173" s="1"/>
  <c r="AO39" i="173"/>
  <c r="AM39" i="173"/>
  <c r="AL39" i="173"/>
  <c r="AN39" i="173" s="1"/>
  <c r="AK39" i="173"/>
  <c r="AI39" i="173"/>
  <c r="AH39" i="173"/>
  <c r="AJ39" i="173" s="1"/>
  <c r="Z39" i="173"/>
  <c r="AA39" i="173"/>
  <c r="X39" i="173"/>
  <c r="V39" i="173"/>
  <c r="W39" i="173"/>
  <c r="O39" i="173"/>
  <c r="M39" i="173"/>
  <c r="DX39" i="173" s="1"/>
  <c r="L39" i="173"/>
  <c r="K39" i="173"/>
  <c r="DV39" i="173" s="1"/>
  <c r="I39" i="173"/>
  <c r="DT39" i="173" s="1"/>
  <c r="H39" i="173"/>
  <c r="DR38" i="173"/>
  <c r="DO38" i="173"/>
  <c r="DM38" i="173"/>
  <c r="DL38" i="173"/>
  <c r="DN38" i="173" s="1"/>
  <c r="DK38" i="173"/>
  <c r="DI38" i="173"/>
  <c r="DH38" i="173"/>
  <c r="DJ38" i="173" s="1"/>
  <c r="DB38" i="173"/>
  <c r="CZ38" i="173"/>
  <c r="CY38" i="173"/>
  <c r="DA38" i="173" s="1"/>
  <c r="CX38" i="173"/>
  <c r="CV38" i="173"/>
  <c r="CU38" i="173"/>
  <c r="CW38" i="173" s="1"/>
  <c r="CO38" i="173"/>
  <c r="CM38" i="173"/>
  <c r="CL38" i="173"/>
  <c r="CN38" i="173" s="1"/>
  <c r="CK38" i="173"/>
  <c r="CI38" i="173"/>
  <c r="CH38" i="173"/>
  <c r="CJ38" i="173" s="1"/>
  <c r="CB38" i="173"/>
  <c r="BZ38" i="173"/>
  <c r="BY38" i="173"/>
  <c r="CA38" i="173" s="1"/>
  <c r="BX38" i="173"/>
  <c r="BV38" i="173"/>
  <c r="BU38" i="173"/>
  <c r="BW38" i="173" s="1"/>
  <c r="BO38" i="173"/>
  <c r="BM38" i="173"/>
  <c r="BL38" i="173"/>
  <c r="BN38" i="173" s="1"/>
  <c r="BK38" i="173"/>
  <c r="BI38" i="173"/>
  <c r="BH38" i="173"/>
  <c r="BJ38" i="173" s="1"/>
  <c r="BB38" i="173"/>
  <c r="AZ38" i="173"/>
  <c r="AY38" i="173"/>
  <c r="BA38" i="173" s="1"/>
  <c r="AX38" i="173"/>
  <c r="AV38" i="173"/>
  <c r="AU38" i="173"/>
  <c r="AW38" i="173" s="1"/>
  <c r="AO38" i="173"/>
  <c r="AM38" i="173"/>
  <c r="AL38" i="173"/>
  <c r="AN38" i="173" s="1"/>
  <c r="AK38" i="173"/>
  <c r="AI38" i="173"/>
  <c r="AH38" i="173"/>
  <c r="AJ38" i="173" s="1"/>
  <c r="Z38" i="173"/>
  <c r="AA38" i="173"/>
  <c r="X38" i="173"/>
  <c r="V38" i="173"/>
  <c r="W38" i="173"/>
  <c r="O38" i="173"/>
  <c r="M38" i="173"/>
  <c r="DX38" i="173" s="1"/>
  <c r="L38" i="173"/>
  <c r="K38" i="173"/>
  <c r="DV38" i="173" s="1"/>
  <c r="I38" i="173"/>
  <c r="DT38" i="173" s="1"/>
  <c r="H38" i="173"/>
  <c r="DR37" i="173"/>
  <c r="DO37" i="173"/>
  <c r="DM37" i="173"/>
  <c r="DL37" i="173"/>
  <c r="DN37" i="173" s="1"/>
  <c r="DK37" i="173"/>
  <c r="DI37" i="173"/>
  <c r="DH37" i="173"/>
  <c r="DJ37" i="173" s="1"/>
  <c r="DB37" i="173"/>
  <c r="CZ37" i="173"/>
  <c r="CY37" i="173"/>
  <c r="DA37" i="173" s="1"/>
  <c r="CX37" i="173"/>
  <c r="CV37" i="173"/>
  <c r="CU37" i="173"/>
  <c r="CW37" i="173" s="1"/>
  <c r="CO37" i="173"/>
  <c r="CM37" i="173"/>
  <c r="CL37" i="173"/>
  <c r="CN37" i="173" s="1"/>
  <c r="CK37" i="173"/>
  <c r="CI37" i="173"/>
  <c r="CH37" i="173"/>
  <c r="CJ37" i="173" s="1"/>
  <c r="CB37" i="173"/>
  <c r="BZ37" i="173"/>
  <c r="BY37" i="173"/>
  <c r="CA37" i="173" s="1"/>
  <c r="BX37" i="173"/>
  <c r="BV37" i="173"/>
  <c r="BU37" i="173"/>
  <c r="BW37" i="173" s="1"/>
  <c r="BO37" i="173"/>
  <c r="BM37" i="173"/>
  <c r="BL37" i="173"/>
  <c r="BN37" i="173" s="1"/>
  <c r="BK37" i="173"/>
  <c r="BI37" i="173"/>
  <c r="BH37" i="173"/>
  <c r="BJ37" i="173" s="1"/>
  <c r="BB37" i="173"/>
  <c r="AZ37" i="173"/>
  <c r="AY37" i="173"/>
  <c r="BA37" i="173" s="1"/>
  <c r="AX37" i="173"/>
  <c r="AV37" i="173"/>
  <c r="AU37" i="173"/>
  <c r="AW37" i="173" s="1"/>
  <c r="AO37" i="173"/>
  <c r="AM37" i="173"/>
  <c r="AL37" i="173"/>
  <c r="AN37" i="173" s="1"/>
  <c r="AK37" i="173"/>
  <c r="AI37" i="173"/>
  <c r="AH37" i="173"/>
  <c r="AJ37" i="173" s="1"/>
  <c r="Z37" i="173"/>
  <c r="AA37" i="173"/>
  <c r="X37" i="173"/>
  <c r="V37" i="173"/>
  <c r="W37" i="173"/>
  <c r="O37" i="173"/>
  <c r="M37" i="173"/>
  <c r="DX37" i="173" s="1"/>
  <c r="L37" i="173"/>
  <c r="K37" i="173"/>
  <c r="DV37" i="173" s="1"/>
  <c r="I37" i="173"/>
  <c r="DT37" i="173" s="1"/>
  <c r="H37" i="173"/>
  <c r="DR36" i="173"/>
  <c r="DO36" i="173"/>
  <c r="DM36" i="173"/>
  <c r="DL36" i="173"/>
  <c r="DN36" i="173" s="1"/>
  <c r="DK36" i="173"/>
  <c r="DI36" i="173"/>
  <c r="DH36" i="173"/>
  <c r="DJ36" i="173" s="1"/>
  <c r="DB36" i="173"/>
  <c r="CZ36" i="173"/>
  <c r="CY36" i="173"/>
  <c r="DA36" i="173" s="1"/>
  <c r="CX36" i="173"/>
  <c r="CV36" i="173"/>
  <c r="CU36" i="173"/>
  <c r="CW36" i="173" s="1"/>
  <c r="CO36" i="173"/>
  <c r="CM36" i="173"/>
  <c r="CL36" i="173"/>
  <c r="CN36" i="173" s="1"/>
  <c r="CK36" i="173"/>
  <c r="CI36" i="173"/>
  <c r="CH36" i="173"/>
  <c r="CJ36" i="173" s="1"/>
  <c r="CB36" i="173"/>
  <c r="BZ36" i="173"/>
  <c r="BY36" i="173"/>
  <c r="CA36" i="173" s="1"/>
  <c r="BX36" i="173"/>
  <c r="BV36" i="173"/>
  <c r="BU36" i="173"/>
  <c r="BW36" i="173" s="1"/>
  <c r="BO36" i="173"/>
  <c r="BM36" i="173"/>
  <c r="BL36" i="173"/>
  <c r="BN36" i="173" s="1"/>
  <c r="BK36" i="173"/>
  <c r="BI36" i="173"/>
  <c r="BH36" i="173"/>
  <c r="BJ36" i="173" s="1"/>
  <c r="BB36" i="173"/>
  <c r="AZ36" i="173"/>
  <c r="AY36" i="173"/>
  <c r="BA36" i="173" s="1"/>
  <c r="AX36" i="173"/>
  <c r="AV36" i="173"/>
  <c r="AU36" i="173"/>
  <c r="AW36" i="173" s="1"/>
  <c r="AO36" i="173"/>
  <c r="AM36" i="173"/>
  <c r="AL36" i="173"/>
  <c r="AN36" i="173" s="1"/>
  <c r="AK36" i="173"/>
  <c r="AI36" i="173"/>
  <c r="AH36" i="173"/>
  <c r="AJ36" i="173" s="1"/>
  <c r="Z36" i="173"/>
  <c r="AA36" i="173"/>
  <c r="X36" i="173"/>
  <c r="V36" i="173"/>
  <c r="W36" i="173"/>
  <c r="O36" i="173"/>
  <c r="M36" i="173"/>
  <c r="DX36" i="173" s="1"/>
  <c r="L36" i="173"/>
  <c r="K36" i="173"/>
  <c r="DV36" i="173" s="1"/>
  <c r="I36" i="173"/>
  <c r="DT36" i="173" s="1"/>
  <c r="H36" i="173"/>
  <c r="DR35" i="173"/>
  <c r="DO35" i="173"/>
  <c r="DM35" i="173"/>
  <c r="DL35" i="173"/>
  <c r="DN35" i="173" s="1"/>
  <c r="DK35" i="173"/>
  <c r="DI35" i="173"/>
  <c r="DH35" i="173"/>
  <c r="DJ35" i="173" s="1"/>
  <c r="DB35" i="173"/>
  <c r="CZ35" i="173"/>
  <c r="CY35" i="173"/>
  <c r="DA35" i="173" s="1"/>
  <c r="CX35" i="173"/>
  <c r="CV35" i="173"/>
  <c r="CU35" i="173"/>
  <c r="CW35" i="173" s="1"/>
  <c r="CO35" i="173"/>
  <c r="CM35" i="173"/>
  <c r="CL35" i="173"/>
  <c r="CN35" i="173" s="1"/>
  <c r="CK35" i="173"/>
  <c r="CI35" i="173"/>
  <c r="CH35" i="173"/>
  <c r="CJ35" i="173" s="1"/>
  <c r="CB35" i="173"/>
  <c r="BZ35" i="173"/>
  <c r="BY35" i="173"/>
  <c r="CA35" i="173" s="1"/>
  <c r="BX35" i="173"/>
  <c r="BV35" i="173"/>
  <c r="BU35" i="173"/>
  <c r="BW35" i="173" s="1"/>
  <c r="BO35" i="173"/>
  <c r="BM35" i="173"/>
  <c r="BL35" i="173"/>
  <c r="BN35" i="173" s="1"/>
  <c r="BK35" i="173"/>
  <c r="BI35" i="173"/>
  <c r="BH35" i="173"/>
  <c r="BJ35" i="173" s="1"/>
  <c r="BB35" i="173"/>
  <c r="AZ35" i="173"/>
  <c r="AY35" i="173"/>
  <c r="BA35" i="173" s="1"/>
  <c r="AX35" i="173"/>
  <c r="AV35" i="173"/>
  <c r="AU35" i="173"/>
  <c r="AW35" i="173" s="1"/>
  <c r="AO35" i="173"/>
  <c r="AM35" i="173"/>
  <c r="AL35" i="173"/>
  <c r="AN35" i="173" s="1"/>
  <c r="AK35" i="173"/>
  <c r="AI35" i="173"/>
  <c r="AH35" i="173"/>
  <c r="AJ35" i="173" s="1"/>
  <c r="Z35" i="173"/>
  <c r="AA35" i="173"/>
  <c r="X35" i="173"/>
  <c r="V35" i="173"/>
  <c r="W35" i="173"/>
  <c r="O35" i="173"/>
  <c r="M35" i="173"/>
  <c r="DX35" i="173" s="1"/>
  <c r="L35" i="173"/>
  <c r="K35" i="173"/>
  <c r="DV35" i="173" s="1"/>
  <c r="I35" i="173"/>
  <c r="DT35" i="173" s="1"/>
  <c r="H35" i="173"/>
  <c r="DR34" i="173"/>
  <c r="DO34" i="173"/>
  <c r="DM34" i="173"/>
  <c r="DL34" i="173"/>
  <c r="DN34" i="173" s="1"/>
  <c r="DK34" i="173"/>
  <c r="DI34" i="173"/>
  <c r="DH34" i="173"/>
  <c r="DJ34" i="173" s="1"/>
  <c r="DB34" i="173"/>
  <c r="CZ34" i="173"/>
  <c r="CY34" i="173"/>
  <c r="DA34" i="173" s="1"/>
  <c r="CX34" i="173"/>
  <c r="CV34" i="173"/>
  <c r="CU34" i="173"/>
  <c r="CW34" i="173" s="1"/>
  <c r="CO34" i="173"/>
  <c r="CM34" i="173"/>
  <c r="CL34" i="173"/>
  <c r="CN34" i="173" s="1"/>
  <c r="CK34" i="173"/>
  <c r="CI34" i="173"/>
  <c r="CH34" i="173"/>
  <c r="CJ34" i="173" s="1"/>
  <c r="CB34" i="173"/>
  <c r="BZ34" i="173"/>
  <c r="BY34" i="173"/>
  <c r="CA34" i="173" s="1"/>
  <c r="BX34" i="173"/>
  <c r="BV34" i="173"/>
  <c r="BU34" i="173"/>
  <c r="BW34" i="173" s="1"/>
  <c r="BO34" i="173"/>
  <c r="BM34" i="173"/>
  <c r="BL34" i="173"/>
  <c r="BN34" i="173" s="1"/>
  <c r="BK34" i="173"/>
  <c r="BI34" i="173"/>
  <c r="BH34" i="173"/>
  <c r="BJ34" i="173" s="1"/>
  <c r="BB34" i="173"/>
  <c r="AZ34" i="173"/>
  <c r="AY34" i="173"/>
  <c r="BA34" i="173" s="1"/>
  <c r="AX34" i="173"/>
  <c r="AV34" i="173"/>
  <c r="AU34" i="173"/>
  <c r="AW34" i="173" s="1"/>
  <c r="AO34" i="173"/>
  <c r="AM34" i="173"/>
  <c r="AL34" i="173"/>
  <c r="AN34" i="173" s="1"/>
  <c r="AK34" i="173"/>
  <c r="AI34" i="173"/>
  <c r="AH34" i="173"/>
  <c r="AJ34" i="173" s="1"/>
  <c r="Z34" i="173"/>
  <c r="AA34" i="173"/>
  <c r="X34" i="173"/>
  <c r="V34" i="173"/>
  <c r="W34" i="173"/>
  <c r="O34" i="173"/>
  <c r="M34" i="173"/>
  <c r="DX34" i="173" s="1"/>
  <c r="L34" i="173"/>
  <c r="K34" i="173"/>
  <c r="DV34" i="173" s="1"/>
  <c r="I34" i="173"/>
  <c r="DT34" i="173" s="1"/>
  <c r="H34" i="173"/>
  <c r="DR33" i="173"/>
  <c r="DO33" i="173"/>
  <c r="DM33" i="173"/>
  <c r="DL33" i="173"/>
  <c r="DN33" i="173" s="1"/>
  <c r="DK33" i="173"/>
  <c r="DI33" i="173"/>
  <c r="DH33" i="173"/>
  <c r="DJ33" i="173" s="1"/>
  <c r="DB33" i="173"/>
  <c r="CZ33" i="173"/>
  <c r="CY33" i="173"/>
  <c r="DA33" i="173" s="1"/>
  <c r="CX33" i="173"/>
  <c r="CV33" i="173"/>
  <c r="CU33" i="173"/>
  <c r="CW33" i="173" s="1"/>
  <c r="CO33" i="173"/>
  <c r="CM33" i="173"/>
  <c r="CL33" i="173"/>
  <c r="CN33" i="173" s="1"/>
  <c r="CK33" i="173"/>
  <c r="CI33" i="173"/>
  <c r="CH33" i="173"/>
  <c r="CJ33" i="173" s="1"/>
  <c r="CB33" i="173"/>
  <c r="BZ33" i="173"/>
  <c r="BY33" i="173"/>
  <c r="CA33" i="173" s="1"/>
  <c r="BX33" i="173"/>
  <c r="BV33" i="173"/>
  <c r="BU33" i="173"/>
  <c r="BW33" i="173" s="1"/>
  <c r="BO33" i="173"/>
  <c r="BM33" i="173"/>
  <c r="BL33" i="173"/>
  <c r="BN33" i="173" s="1"/>
  <c r="BK33" i="173"/>
  <c r="BI33" i="173"/>
  <c r="BH33" i="173"/>
  <c r="BJ33" i="173" s="1"/>
  <c r="BB33" i="173"/>
  <c r="AZ33" i="173"/>
  <c r="AY33" i="173"/>
  <c r="BA33" i="173" s="1"/>
  <c r="AX33" i="173"/>
  <c r="AV33" i="173"/>
  <c r="AU33" i="173"/>
  <c r="AW33" i="173" s="1"/>
  <c r="AO33" i="173"/>
  <c r="AM33" i="173"/>
  <c r="AL33" i="173"/>
  <c r="AN33" i="173" s="1"/>
  <c r="AK33" i="173"/>
  <c r="AI33" i="173"/>
  <c r="AH33" i="173"/>
  <c r="AJ33" i="173" s="1"/>
  <c r="Z33" i="173"/>
  <c r="AA33" i="173"/>
  <c r="X33" i="173"/>
  <c r="V33" i="173"/>
  <c r="W33" i="173"/>
  <c r="O33" i="173"/>
  <c r="M33" i="173"/>
  <c r="DX33" i="173" s="1"/>
  <c r="L33" i="173"/>
  <c r="K33" i="173"/>
  <c r="DV33" i="173" s="1"/>
  <c r="I33" i="173"/>
  <c r="DT33" i="173" s="1"/>
  <c r="H33" i="173"/>
  <c r="DR32" i="173"/>
  <c r="DO32" i="173"/>
  <c r="DM32" i="173"/>
  <c r="DL32" i="173"/>
  <c r="DN32" i="173" s="1"/>
  <c r="DK32" i="173"/>
  <c r="DI32" i="173"/>
  <c r="DH32" i="173"/>
  <c r="DJ32" i="173" s="1"/>
  <c r="DB32" i="173"/>
  <c r="CZ32" i="173"/>
  <c r="CY32" i="173"/>
  <c r="DA32" i="173" s="1"/>
  <c r="CX32" i="173"/>
  <c r="CV32" i="173"/>
  <c r="CU32" i="173"/>
  <c r="CW32" i="173" s="1"/>
  <c r="CO32" i="173"/>
  <c r="CM32" i="173"/>
  <c r="CL32" i="173"/>
  <c r="CN32" i="173" s="1"/>
  <c r="CK32" i="173"/>
  <c r="CI32" i="173"/>
  <c r="CH32" i="173"/>
  <c r="CJ32" i="173" s="1"/>
  <c r="CB32" i="173"/>
  <c r="BZ32" i="173"/>
  <c r="BY32" i="173"/>
  <c r="CA32" i="173" s="1"/>
  <c r="BX32" i="173"/>
  <c r="BV32" i="173"/>
  <c r="BU32" i="173"/>
  <c r="BW32" i="173" s="1"/>
  <c r="BO32" i="173"/>
  <c r="BM32" i="173"/>
  <c r="BL32" i="173"/>
  <c r="BN32" i="173" s="1"/>
  <c r="BK32" i="173"/>
  <c r="BI32" i="173"/>
  <c r="BH32" i="173"/>
  <c r="BJ32" i="173" s="1"/>
  <c r="BB32" i="173"/>
  <c r="AZ32" i="173"/>
  <c r="AY32" i="173"/>
  <c r="BA32" i="173" s="1"/>
  <c r="AX32" i="173"/>
  <c r="AV32" i="173"/>
  <c r="AU32" i="173"/>
  <c r="AW32" i="173" s="1"/>
  <c r="AO32" i="173"/>
  <c r="AM32" i="173"/>
  <c r="AL32" i="173"/>
  <c r="AN32" i="173" s="1"/>
  <c r="AK32" i="173"/>
  <c r="AI32" i="173"/>
  <c r="AH32" i="173"/>
  <c r="AJ32" i="173" s="1"/>
  <c r="Z32" i="173"/>
  <c r="AA32" i="173"/>
  <c r="X32" i="173"/>
  <c r="V32" i="173"/>
  <c r="W32" i="173"/>
  <c r="O32" i="173"/>
  <c r="M32" i="173"/>
  <c r="DX32" i="173" s="1"/>
  <c r="L32" i="173"/>
  <c r="K32" i="173"/>
  <c r="DV32" i="173" s="1"/>
  <c r="I32" i="173"/>
  <c r="DT32" i="173" s="1"/>
  <c r="H32" i="173"/>
  <c r="DR31" i="173"/>
  <c r="DO31" i="173"/>
  <c r="DM31" i="173"/>
  <c r="DL31" i="173"/>
  <c r="DN31" i="173" s="1"/>
  <c r="DK31" i="173"/>
  <c r="DI31" i="173"/>
  <c r="DH31" i="173"/>
  <c r="DJ31" i="173" s="1"/>
  <c r="DB31" i="173"/>
  <c r="CZ31" i="173"/>
  <c r="CY31" i="173"/>
  <c r="DA31" i="173" s="1"/>
  <c r="CX31" i="173"/>
  <c r="CV31" i="173"/>
  <c r="CU31" i="173"/>
  <c r="CW31" i="173" s="1"/>
  <c r="CO31" i="173"/>
  <c r="CM31" i="173"/>
  <c r="CL31" i="173"/>
  <c r="CN31" i="173" s="1"/>
  <c r="CK31" i="173"/>
  <c r="CI31" i="173"/>
  <c r="CH31" i="173"/>
  <c r="CJ31" i="173" s="1"/>
  <c r="CB31" i="173"/>
  <c r="BZ31" i="173"/>
  <c r="BY31" i="173"/>
  <c r="CA31" i="173" s="1"/>
  <c r="BX31" i="173"/>
  <c r="BV31" i="173"/>
  <c r="BU31" i="173"/>
  <c r="BW31" i="173" s="1"/>
  <c r="BO31" i="173"/>
  <c r="BM31" i="173"/>
  <c r="BL31" i="173"/>
  <c r="BN31" i="173" s="1"/>
  <c r="BK31" i="173"/>
  <c r="BI31" i="173"/>
  <c r="BH31" i="173"/>
  <c r="BJ31" i="173" s="1"/>
  <c r="BB31" i="173"/>
  <c r="AZ31" i="173"/>
  <c r="AY31" i="173"/>
  <c r="BA31" i="173" s="1"/>
  <c r="AX31" i="173"/>
  <c r="AV31" i="173"/>
  <c r="AU31" i="173"/>
  <c r="AW31" i="173" s="1"/>
  <c r="AO31" i="173"/>
  <c r="AM31" i="173"/>
  <c r="AL31" i="173"/>
  <c r="AN31" i="173" s="1"/>
  <c r="AK31" i="173"/>
  <c r="AI31" i="173"/>
  <c r="AH31" i="173"/>
  <c r="AJ31" i="173" s="1"/>
  <c r="Z31" i="173"/>
  <c r="AA31" i="173"/>
  <c r="X31" i="173"/>
  <c r="V31" i="173"/>
  <c r="W31" i="173"/>
  <c r="O31" i="173"/>
  <c r="M31" i="173"/>
  <c r="DX31" i="173" s="1"/>
  <c r="L31" i="173"/>
  <c r="K31" i="173"/>
  <c r="DV31" i="173" s="1"/>
  <c r="I31" i="173"/>
  <c r="DT31" i="173" s="1"/>
  <c r="H31" i="173"/>
  <c r="DR30" i="173"/>
  <c r="DO30" i="173"/>
  <c r="DM30" i="173"/>
  <c r="DL30" i="173"/>
  <c r="DN30" i="173" s="1"/>
  <c r="DK30" i="173"/>
  <c r="DI30" i="173"/>
  <c r="DH30" i="173"/>
  <c r="DJ30" i="173" s="1"/>
  <c r="DB30" i="173"/>
  <c r="CZ30" i="173"/>
  <c r="CY30" i="173"/>
  <c r="DA30" i="173" s="1"/>
  <c r="CX30" i="173"/>
  <c r="CV30" i="173"/>
  <c r="CU30" i="173"/>
  <c r="CW30" i="173" s="1"/>
  <c r="CO30" i="173"/>
  <c r="CM30" i="173"/>
  <c r="CL30" i="173"/>
  <c r="CN30" i="173" s="1"/>
  <c r="CK30" i="173"/>
  <c r="CI30" i="173"/>
  <c r="CH30" i="173"/>
  <c r="CJ30" i="173" s="1"/>
  <c r="CB30" i="173"/>
  <c r="BZ30" i="173"/>
  <c r="BY30" i="173"/>
  <c r="CA30" i="173" s="1"/>
  <c r="BX30" i="173"/>
  <c r="BV30" i="173"/>
  <c r="BU30" i="173"/>
  <c r="BW30" i="173" s="1"/>
  <c r="BO30" i="173"/>
  <c r="BM30" i="173"/>
  <c r="BL30" i="173"/>
  <c r="BN30" i="173" s="1"/>
  <c r="BK30" i="173"/>
  <c r="BI30" i="173"/>
  <c r="BH30" i="173"/>
  <c r="BJ30" i="173" s="1"/>
  <c r="BB30" i="173"/>
  <c r="AZ30" i="173"/>
  <c r="AY30" i="173"/>
  <c r="BA30" i="173" s="1"/>
  <c r="AX30" i="173"/>
  <c r="AV30" i="173"/>
  <c r="AU30" i="173"/>
  <c r="AW30" i="173" s="1"/>
  <c r="AO30" i="173"/>
  <c r="AM30" i="173"/>
  <c r="AL30" i="173"/>
  <c r="AN30" i="173" s="1"/>
  <c r="AK30" i="173"/>
  <c r="AI30" i="173"/>
  <c r="AH30" i="173"/>
  <c r="AJ30" i="173" s="1"/>
  <c r="Z30" i="173"/>
  <c r="AA30" i="173"/>
  <c r="X30" i="173"/>
  <c r="V30" i="173"/>
  <c r="W30" i="173"/>
  <c r="O30" i="173"/>
  <c r="M30" i="173"/>
  <c r="DX30" i="173" s="1"/>
  <c r="L30" i="173"/>
  <c r="K30" i="173"/>
  <c r="DV30" i="173" s="1"/>
  <c r="I30" i="173"/>
  <c r="DT30" i="173" s="1"/>
  <c r="H30" i="173"/>
  <c r="DR29" i="173"/>
  <c r="DO29" i="173"/>
  <c r="DM29" i="173"/>
  <c r="DL29" i="173"/>
  <c r="DN29" i="173" s="1"/>
  <c r="DK29" i="173"/>
  <c r="DI29" i="173"/>
  <c r="DH29" i="173"/>
  <c r="DJ29" i="173" s="1"/>
  <c r="DB29" i="173"/>
  <c r="CZ29" i="173"/>
  <c r="CY29" i="173"/>
  <c r="DA29" i="173" s="1"/>
  <c r="CX29" i="173"/>
  <c r="CV29" i="173"/>
  <c r="CU29" i="173"/>
  <c r="CW29" i="173" s="1"/>
  <c r="CO29" i="173"/>
  <c r="CM29" i="173"/>
  <c r="CL29" i="173"/>
  <c r="CN29" i="173" s="1"/>
  <c r="CK29" i="173"/>
  <c r="CI29" i="173"/>
  <c r="CH29" i="173"/>
  <c r="CJ29" i="173" s="1"/>
  <c r="CB29" i="173"/>
  <c r="BZ29" i="173"/>
  <c r="BY29" i="173"/>
  <c r="CA29" i="173" s="1"/>
  <c r="BX29" i="173"/>
  <c r="BV29" i="173"/>
  <c r="BU29" i="173"/>
  <c r="BW29" i="173" s="1"/>
  <c r="BO29" i="173"/>
  <c r="BM29" i="173"/>
  <c r="BL29" i="173"/>
  <c r="BN29" i="173" s="1"/>
  <c r="BK29" i="173"/>
  <c r="BI29" i="173"/>
  <c r="BH29" i="173"/>
  <c r="BJ29" i="173" s="1"/>
  <c r="BB29" i="173"/>
  <c r="AZ29" i="173"/>
  <c r="AY29" i="173"/>
  <c r="BA29" i="173" s="1"/>
  <c r="AX29" i="173"/>
  <c r="AV29" i="173"/>
  <c r="AU29" i="173"/>
  <c r="AW29" i="173" s="1"/>
  <c r="AO29" i="173"/>
  <c r="AM29" i="173"/>
  <c r="AL29" i="173"/>
  <c r="AN29" i="173" s="1"/>
  <c r="AK29" i="173"/>
  <c r="AI29" i="173"/>
  <c r="AH29" i="173"/>
  <c r="AJ29" i="173" s="1"/>
  <c r="Z29" i="173"/>
  <c r="AA29" i="173"/>
  <c r="X29" i="173"/>
  <c r="V29" i="173"/>
  <c r="W29" i="173"/>
  <c r="O29" i="173"/>
  <c r="M29" i="173"/>
  <c r="DX29" i="173" s="1"/>
  <c r="L29" i="173"/>
  <c r="K29" i="173"/>
  <c r="DV29" i="173" s="1"/>
  <c r="I29" i="173"/>
  <c r="DT29" i="173" s="1"/>
  <c r="H29" i="173"/>
  <c r="DR28" i="173"/>
  <c r="DO28" i="173"/>
  <c r="DM28" i="173"/>
  <c r="DL28" i="173"/>
  <c r="DN28" i="173" s="1"/>
  <c r="DK28" i="173"/>
  <c r="DI28" i="173"/>
  <c r="DH28" i="173"/>
  <c r="DJ28" i="173" s="1"/>
  <c r="DB28" i="173"/>
  <c r="CZ28" i="173"/>
  <c r="CY28" i="173"/>
  <c r="DA28" i="173" s="1"/>
  <c r="CX28" i="173"/>
  <c r="CV28" i="173"/>
  <c r="CU28" i="173"/>
  <c r="CW28" i="173" s="1"/>
  <c r="CO28" i="173"/>
  <c r="CM28" i="173"/>
  <c r="CL28" i="173"/>
  <c r="CN28" i="173" s="1"/>
  <c r="CK28" i="173"/>
  <c r="CI28" i="173"/>
  <c r="CH28" i="173"/>
  <c r="CJ28" i="173" s="1"/>
  <c r="CB28" i="173"/>
  <c r="BZ28" i="173"/>
  <c r="BY28" i="173"/>
  <c r="CA28" i="173" s="1"/>
  <c r="BX28" i="173"/>
  <c r="BV28" i="173"/>
  <c r="BU28" i="173"/>
  <c r="BW28" i="173" s="1"/>
  <c r="BO28" i="173"/>
  <c r="BM28" i="173"/>
  <c r="BL28" i="173"/>
  <c r="BN28" i="173" s="1"/>
  <c r="BK28" i="173"/>
  <c r="BI28" i="173"/>
  <c r="BH28" i="173"/>
  <c r="BJ28" i="173" s="1"/>
  <c r="BB28" i="173"/>
  <c r="AZ28" i="173"/>
  <c r="AY28" i="173"/>
  <c r="BA28" i="173" s="1"/>
  <c r="AX28" i="173"/>
  <c r="AV28" i="173"/>
  <c r="AU28" i="173"/>
  <c r="AW28" i="173" s="1"/>
  <c r="AO28" i="173"/>
  <c r="AM28" i="173"/>
  <c r="AL28" i="173"/>
  <c r="AN28" i="173" s="1"/>
  <c r="AK28" i="173"/>
  <c r="AI28" i="173"/>
  <c r="AH28" i="173"/>
  <c r="AJ28" i="173" s="1"/>
  <c r="Z28" i="173"/>
  <c r="AA28" i="173"/>
  <c r="X28" i="173"/>
  <c r="V28" i="173"/>
  <c r="W28" i="173"/>
  <c r="O28" i="173"/>
  <c r="M28" i="173"/>
  <c r="DX28" i="173" s="1"/>
  <c r="L28" i="173"/>
  <c r="K28" i="173"/>
  <c r="DV28" i="173" s="1"/>
  <c r="I28" i="173"/>
  <c r="DT28" i="173" s="1"/>
  <c r="H28" i="173"/>
  <c r="DR27" i="173"/>
  <c r="DO27" i="173"/>
  <c r="DO77" i="173" s="1"/>
  <c r="DM27" i="173"/>
  <c r="DL27" i="173"/>
  <c r="DN27" i="173" s="1"/>
  <c r="DK27" i="173"/>
  <c r="DI27" i="173"/>
  <c r="DH27" i="173"/>
  <c r="DJ27" i="173" s="1"/>
  <c r="DB27" i="173"/>
  <c r="DB77" i="173" s="1"/>
  <c r="CZ27" i="173"/>
  <c r="CY27" i="173"/>
  <c r="DA27" i="173" s="1"/>
  <c r="CX27" i="173"/>
  <c r="CV27" i="173"/>
  <c r="CU27" i="173"/>
  <c r="CW27" i="173" s="1"/>
  <c r="CO27" i="173"/>
  <c r="CO77" i="173" s="1"/>
  <c r="CM27" i="173"/>
  <c r="CL27" i="173"/>
  <c r="CN27" i="173" s="1"/>
  <c r="CK27" i="173"/>
  <c r="CI27" i="173"/>
  <c r="CH27" i="173"/>
  <c r="CJ27" i="173" s="1"/>
  <c r="CB27" i="173"/>
  <c r="CB77" i="173" s="1"/>
  <c r="BZ27" i="173"/>
  <c r="BY27" i="173"/>
  <c r="CA27" i="173" s="1"/>
  <c r="BX27" i="173"/>
  <c r="BV27" i="173"/>
  <c r="BU27" i="173"/>
  <c r="BW27" i="173" s="1"/>
  <c r="BO27" i="173"/>
  <c r="BO77" i="173" s="1"/>
  <c r="BM27" i="173"/>
  <c r="BL27" i="173"/>
  <c r="BN27" i="173" s="1"/>
  <c r="BK27" i="173"/>
  <c r="BI27" i="173"/>
  <c r="BH27" i="173"/>
  <c r="BJ27" i="173" s="1"/>
  <c r="BB27" i="173"/>
  <c r="BB77" i="173" s="1"/>
  <c r="AZ27" i="173"/>
  <c r="AY27" i="173"/>
  <c r="BA27" i="173" s="1"/>
  <c r="AX27" i="173"/>
  <c r="AV27" i="173"/>
  <c r="AU27" i="173"/>
  <c r="AW27" i="173" s="1"/>
  <c r="AO27" i="173"/>
  <c r="AO77" i="173" s="1"/>
  <c r="AM27" i="173"/>
  <c r="AL27" i="173"/>
  <c r="AN27" i="173" s="1"/>
  <c r="AK27" i="173"/>
  <c r="AI27" i="173"/>
  <c r="AH27" i="173"/>
  <c r="AJ27" i="173" s="1"/>
  <c r="AB77" i="173"/>
  <c r="Z27" i="173"/>
  <c r="AA27" i="173"/>
  <c r="X27" i="173"/>
  <c r="V27" i="173"/>
  <c r="W27" i="173"/>
  <c r="O27" i="173"/>
  <c r="O77" i="173" s="1"/>
  <c r="M27" i="173"/>
  <c r="DX27" i="173" s="1"/>
  <c r="L27" i="173"/>
  <c r="K27" i="173"/>
  <c r="DV27" i="173" s="1"/>
  <c r="I27" i="173"/>
  <c r="DT27" i="173" s="1"/>
  <c r="H27" i="173"/>
  <c r="DR26" i="173"/>
  <c r="DM26" i="173"/>
  <c r="DL26" i="173"/>
  <c r="DN26" i="173" s="1"/>
  <c r="DK26" i="173"/>
  <c r="DI26" i="173"/>
  <c r="DH26" i="173"/>
  <c r="DJ26" i="173" s="1"/>
  <c r="CZ26" i="173"/>
  <c r="CY26" i="173"/>
  <c r="DA26" i="173" s="1"/>
  <c r="CX26" i="173"/>
  <c r="CV26" i="173"/>
  <c r="CU26" i="173"/>
  <c r="CW26" i="173" s="1"/>
  <c r="CM26" i="173"/>
  <c r="CL26" i="173"/>
  <c r="CN26" i="173" s="1"/>
  <c r="CK26" i="173"/>
  <c r="CI26" i="173"/>
  <c r="CH26" i="173"/>
  <c r="CJ26" i="173" s="1"/>
  <c r="BZ26" i="173"/>
  <c r="BY26" i="173"/>
  <c r="CA26" i="173" s="1"/>
  <c r="BX26" i="173"/>
  <c r="BV26" i="173"/>
  <c r="BU26" i="173"/>
  <c r="BW26" i="173" s="1"/>
  <c r="BM26" i="173"/>
  <c r="BL26" i="173"/>
  <c r="BN26" i="173" s="1"/>
  <c r="BK26" i="173"/>
  <c r="BI26" i="173"/>
  <c r="BH26" i="173"/>
  <c r="BJ26" i="173" s="1"/>
  <c r="AZ26" i="173"/>
  <c r="AY26" i="173"/>
  <c r="BA26" i="173" s="1"/>
  <c r="AX26" i="173"/>
  <c r="AV26" i="173"/>
  <c r="AU26" i="173"/>
  <c r="AW26" i="173" s="1"/>
  <c r="AM26" i="173"/>
  <c r="AL26" i="173"/>
  <c r="AN26" i="173" s="1"/>
  <c r="AK26" i="173"/>
  <c r="AI26" i="173"/>
  <c r="AH26" i="173"/>
  <c r="AJ26" i="173" s="1"/>
  <c r="Z26" i="173"/>
  <c r="AA26" i="173"/>
  <c r="X26" i="173"/>
  <c r="V26" i="173"/>
  <c r="W26" i="173"/>
  <c r="M26" i="173"/>
  <c r="DX26" i="173" s="1"/>
  <c r="L26" i="173"/>
  <c r="K26" i="173"/>
  <c r="DV26" i="173" s="1"/>
  <c r="I26" i="173"/>
  <c r="DT26" i="173" s="1"/>
  <c r="H26" i="173"/>
  <c r="DR25" i="173"/>
  <c r="DM25" i="173"/>
  <c r="DL25" i="173"/>
  <c r="DN25" i="173" s="1"/>
  <c r="DK25" i="173"/>
  <c r="DI25" i="173"/>
  <c r="DH25" i="173"/>
  <c r="DJ25" i="173" s="1"/>
  <c r="CZ25" i="173"/>
  <c r="CY25" i="173"/>
  <c r="DA25" i="173" s="1"/>
  <c r="CX25" i="173"/>
  <c r="CV25" i="173"/>
  <c r="CU25" i="173"/>
  <c r="CW25" i="173" s="1"/>
  <c r="CM25" i="173"/>
  <c r="CL25" i="173"/>
  <c r="CN25" i="173" s="1"/>
  <c r="CK25" i="173"/>
  <c r="CI25" i="173"/>
  <c r="CH25" i="173"/>
  <c r="CJ25" i="173" s="1"/>
  <c r="BZ25" i="173"/>
  <c r="BY25" i="173"/>
  <c r="CA25" i="173" s="1"/>
  <c r="BX25" i="173"/>
  <c r="BV25" i="173"/>
  <c r="BU25" i="173"/>
  <c r="BW25" i="173" s="1"/>
  <c r="BM25" i="173"/>
  <c r="BL25" i="173"/>
  <c r="BN25" i="173" s="1"/>
  <c r="BK25" i="173"/>
  <c r="BI25" i="173"/>
  <c r="BH25" i="173"/>
  <c r="BJ25" i="173" s="1"/>
  <c r="AZ25" i="173"/>
  <c r="AY25" i="173"/>
  <c r="BA25" i="173" s="1"/>
  <c r="AX25" i="173"/>
  <c r="AV25" i="173"/>
  <c r="AU25" i="173"/>
  <c r="AW25" i="173" s="1"/>
  <c r="AM25" i="173"/>
  <c r="AL25" i="173"/>
  <c r="AN25" i="173" s="1"/>
  <c r="AK25" i="173"/>
  <c r="AI25" i="173"/>
  <c r="AH25" i="173"/>
  <c r="AJ25" i="173" s="1"/>
  <c r="Z25" i="173"/>
  <c r="AA25" i="173"/>
  <c r="X25" i="173"/>
  <c r="V25" i="173"/>
  <c r="W25" i="173"/>
  <c r="M25" i="173"/>
  <c r="DX25" i="173" s="1"/>
  <c r="L25" i="173"/>
  <c r="K25" i="173"/>
  <c r="DV25" i="173" s="1"/>
  <c r="I25" i="173"/>
  <c r="DT25" i="173" s="1"/>
  <c r="H25" i="173"/>
  <c r="DR24" i="173"/>
  <c r="DM24" i="173"/>
  <c r="DL24" i="173"/>
  <c r="DN24" i="173" s="1"/>
  <c r="DK24" i="173"/>
  <c r="DI24" i="173"/>
  <c r="DH24" i="173"/>
  <c r="DJ24" i="173" s="1"/>
  <c r="CZ24" i="173"/>
  <c r="CY24" i="173"/>
  <c r="DA24" i="173" s="1"/>
  <c r="CX24" i="173"/>
  <c r="CV24" i="173"/>
  <c r="CU24" i="173"/>
  <c r="CW24" i="173" s="1"/>
  <c r="CM24" i="173"/>
  <c r="CL24" i="173"/>
  <c r="CN24" i="173" s="1"/>
  <c r="CK24" i="173"/>
  <c r="CI24" i="173"/>
  <c r="CH24" i="173"/>
  <c r="CJ24" i="173" s="1"/>
  <c r="BZ24" i="173"/>
  <c r="BY24" i="173"/>
  <c r="CA24" i="173" s="1"/>
  <c r="BX24" i="173"/>
  <c r="BV24" i="173"/>
  <c r="BU24" i="173"/>
  <c r="BW24" i="173" s="1"/>
  <c r="BM24" i="173"/>
  <c r="BL24" i="173"/>
  <c r="BN24" i="173" s="1"/>
  <c r="BK24" i="173"/>
  <c r="BI24" i="173"/>
  <c r="BH24" i="173"/>
  <c r="BJ24" i="173" s="1"/>
  <c r="AZ24" i="173"/>
  <c r="AY24" i="173"/>
  <c r="BA24" i="173" s="1"/>
  <c r="AX24" i="173"/>
  <c r="AV24" i="173"/>
  <c r="AU24" i="173"/>
  <c r="AW24" i="173" s="1"/>
  <c r="AM24" i="173"/>
  <c r="AL24" i="173"/>
  <c r="AN24" i="173" s="1"/>
  <c r="AK24" i="173"/>
  <c r="AI24" i="173"/>
  <c r="AH24" i="173"/>
  <c r="AJ24" i="173" s="1"/>
  <c r="Z24" i="173"/>
  <c r="AA24" i="173"/>
  <c r="X24" i="173"/>
  <c r="V24" i="173"/>
  <c r="W24" i="173"/>
  <c r="M24" i="173"/>
  <c r="DX24" i="173" s="1"/>
  <c r="L24" i="173"/>
  <c r="K24" i="173"/>
  <c r="DV24" i="173" s="1"/>
  <c r="I24" i="173"/>
  <c r="DT24" i="173" s="1"/>
  <c r="H24" i="173"/>
  <c r="DR23" i="173"/>
  <c r="DM23" i="173"/>
  <c r="DL23" i="173"/>
  <c r="DN23" i="173" s="1"/>
  <c r="DK23" i="173"/>
  <c r="DI23" i="173"/>
  <c r="DH23" i="173"/>
  <c r="DJ23" i="173" s="1"/>
  <c r="CZ23" i="173"/>
  <c r="CY23" i="173"/>
  <c r="DA23" i="173" s="1"/>
  <c r="CX23" i="173"/>
  <c r="CV23" i="173"/>
  <c r="CU23" i="173"/>
  <c r="CW23" i="173" s="1"/>
  <c r="CM23" i="173"/>
  <c r="CL23" i="173"/>
  <c r="CN23" i="173" s="1"/>
  <c r="CK23" i="173"/>
  <c r="CI23" i="173"/>
  <c r="CH23" i="173"/>
  <c r="CJ23" i="173" s="1"/>
  <c r="BZ23" i="173"/>
  <c r="BY23" i="173"/>
  <c r="CA23" i="173" s="1"/>
  <c r="BX23" i="173"/>
  <c r="BV23" i="173"/>
  <c r="BU23" i="173"/>
  <c r="BW23" i="173" s="1"/>
  <c r="BM23" i="173"/>
  <c r="BL23" i="173"/>
  <c r="BN23" i="173" s="1"/>
  <c r="BK23" i="173"/>
  <c r="BI23" i="173"/>
  <c r="BH23" i="173"/>
  <c r="BJ23" i="173" s="1"/>
  <c r="AZ23" i="173"/>
  <c r="AY23" i="173"/>
  <c r="BA23" i="173" s="1"/>
  <c r="AX23" i="173"/>
  <c r="AV23" i="173"/>
  <c r="AU23" i="173"/>
  <c r="AW23" i="173" s="1"/>
  <c r="AM23" i="173"/>
  <c r="AL23" i="173"/>
  <c r="AN23" i="173" s="1"/>
  <c r="AK23" i="173"/>
  <c r="AI23" i="173"/>
  <c r="AH23" i="173"/>
  <c r="AJ23" i="173" s="1"/>
  <c r="Z23" i="173"/>
  <c r="AA23" i="173"/>
  <c r="X23" i="173"/>
  <c r="V23" i="173"/>
  <c r="W23" i="173"/>
  <c r="M23" i="173"/>
  <c r="DX23" i="173" s="1"/>
  <c r="L23" i="173"/>
  <c r="K23" i="173"/>
  <c r="DV23" i="173" s="1"/>
  <c r="I23" i="173"/>
  <c r="DT23" i="173" s="1"/>
  <c r="H23" i="173"/>
  <c r="DR22" i="173"/>
  <c r="DM22" i="173"/>
  <c r="DL22" i="173"/>
  <c r="DN22" i="173" s="1"/>
  <c r="DK22" i="173"/>
  <c r="DI22" i="173"/>
  <c r="DH22" i="173"/>
  <c r="DJ22" i="173" s="1"/>
  <c r="CZ22" i="173"/>
  <c r="CY22" i="173"/>
  <c r="DA22" i="173" s="1"/>
  <c r="CX22" i="173"/>
  <c r="CV22" i="173"/>
  <c r="CU22" i="173"/>
  <c r="CW22" i="173" s="1"/>
  <c r="CM22" i="173"/>
  <c r="CL22" i="173"/>
  <c r="CN22" i="173" s="1"/>
  <c r="CK22" i="173"/>
  <c r="CI22" i="173"/>
  <c r="CH22" i="173"/>
  <c r="CJ22" i="173" s="1"/>
  <c r="BZ22" i="173"/>
  <c r="BY22" i="173"/>
  <c r="CA22" i="173" s="1"/>
  <c r="BX22" i="173"/>
  <c r="BV22" i="173"/>
  <c r="BU22" i="173"/>
  <c r="BW22" i="173" s="1"/>
  <c r="BM22" i="173"/>
  <c r="BL22" i="173"/>
  <c r="BN22" i="173" s="1"/>
  <c r="BK22" i="173"/>
  <c r="BI22" i="173"/>
  <c r="BH22" i="173"/>
  <c r="BJ22" i="173" s="1"/>
  <c r="AZ22" i="173"/>
  <c r="AY22" i="173"/>
  <c r="BA22" i="173" s="1"/>
  <c r="AX22" i="173"/>
  <c r="AV22" i="173"/>
  <c r="AU22" i="173"/>
  <c r="AW22" i="173" s="1"/>
  <c r="AM22" i="173"/>
  <c r="AL22" i="173"/>
  <c r="AN22" i="173" s="1"/>
  <c r="AK22" i="173"/>
  <c r="AI22" i="173"/>
  <c r="AH22" i="173"/>
  <c r="AJ22" i="173" s="1"/>
  <c r="Z22" i="173"/>
  <c r="AA22" i="173"/>
  <c r="X22" i="173"/>
  <c r="V22" i="173"/>
  <c r="W22" i="173"/>
  <c r="M22" i="173"/>
  <c r="DX22" i="173" s="1"/>
  <c r="L22" i="173"/>
  <c r="K22" i="173"/>
  <c r="DV22" i="173" s="1"/>
  <c r="I22" i="173"/>
  <c r="DT22" i="173" s="1"/>
  <c r="H22" i="173"/>
  <c r="DR21" i="173"/>
  <c r="DM21" i="173"/>
  <c r="DL21" i="173"/>
  <c r="DN21" i="173" s="1"/>
  <c r="DK21" i="173"/>
  <c r="DI21" i="173"/>
  <c r="DH21" i="173"/>
  <c r="DJ21" i="173" s="1"/>
  <c r="CZ21" i="173"/>
  <c r="CY21" i="173"/>
  <c r="DA21" i="173" s="1"/>
  <c r="CX21" i="173"/>
  <c r="CV21" i="173"/>
  <c r="CU21" i="173"/>
  <c r="CW21" i="173" s="1"/>
  <c r="CM21" i="173"/>
  <c r="CL21" i="173"/>
  <c r="CN21" i="173" s="1"/>
  <c r="CK21" i="173"/>
  <c r="CI21" i="173"/>
  <c r="CH21" i="173"/>
  <c r="CJ21" i="173" s="1"/>
  <c r="BZ21" i="173"/>
  <c r="BY21" i="173"/>
  <c r="CA21" i="173" s="1"/>
  <c r="BX21" i="173"/>
  <c r="BV21" i="173"/>
  <c r="BU21" i="173"/>
  <c r="BW21" i="173" s="1"/>
  <c r="BM21" i="173"/>
  <c r="BL21" i="173"/>
  <c r="BN21" i="173" s="1"/>
  <c r="BK21" i="173"/>
  <c r="BI21" i="173"/>
  <c r="BH21" i="173"/>
  <c r="BJ21" i="173" s="1"/>
  <c r="AZ21" i="173"/>
  <c r="AY21" i="173"/>
  <c r="BA21" i="173" s="1"/>
  <c r="AX21" i="173"/>
  <c r="AV21" i="173"/>
  <c r="AU21" i="173"/>
  <c r="AW21" i="173" s="1"/>
  <c r="AM21" i="173"/>
  <c r="AL21" i="173"/>
  <c r="AN21" i="173" s="1"/>
  <c r="AK21" i="173"/>
  <c r="AI21" i="173"/>
  <c r="AH21" i="173"/>
  <c r="AJ21" i="173" s="1"/>
  <c r="Z21" i="173"/>
  <c r="AA21" i="173"/>
  <c r="X21" i="173"/>
  <c r="V21" i="173"/>
  <c r="W21" i="173"/>
  <c r="M21" i="173"/>
  <c r="DX21" i="173" s="1"/>
  <c r="L21" i="173"/>
  <c r="K21" i="173"/>
  <c r="DV21" i="173" s="1"/>
  <c r="I21" i="173"/>
  <c r="DT21" i="173" s="1"/>
  <c r="H21" i="173"/>
  <c r="DR20" i="173"/>
  <c r="DM20" i="173"/>
  <c r="DL20" i="173"/>
  <c r="DN20" i="173" s="1"/>
  <c r="DK20" i="173"/>
  <c r="DI20" i="173"/>
  <c r="DH20" i="173"/>
  <c r="DJ20" i="173" s="1"/>
  <c r="CZ20" i="173"/>
  <c r="CY20" i="173"/>
  <c r="DA20" i="173" s="1"/>
  <c r="CX20" i="173"/>
  <c r="CV20" i="173"/>
  <c r="CU20" i="173"/>
  <c r="CW20" i="173" s="1"/>
  <c r="CM20" i="173"/>
  <c r="CL20" i="173"/>
  <c r="CN20" i="173" s="1"/>
  <c r="CK20" i="173"/>
  <c r="CI20" i="173"/>
  <c r="CH20" i="173"/>
  <c r="CJ20" i="173" s="1"/>
  <c r="BZ20" i="173"/>
  <c r="BY20" i="173"/>
  <c r="CA20" i="173" s="1"/>
  <c r="BX20" i="173"/>
  <c r="BV20" i="173"/>
  <c r="BU20" i="173"/>
  <c r="BW20" i="173" s="1"/>
  <c r="BM20" i="173"/>
  <c r="BL20" i="173"/>
  <c r="BN20" i="173" s="1"/>
  <c r="BK20" i="173"/>
  <c r="BI20" i="173"/>
  <c r="BH20" i="173"/>
  <c r="BJ20" i="173" s="1"/>
  <c r="AZ20" i="173"/>
  <c r="AY20" i="173"/>
  <c r="BA20" i="173" s="1"/>
  <c r="AX20" i="173"/>
  <c r="AV20" i="173"/>
  <c r="AU20" i="173"/>
  <c r="AW20" i="173" s="1"/>
  <c r="AM20" i="173"/>
  <c r="AL20" i="173"/>
  <c r="AN20" i="173" s="1"/>
  <c r="AK20" i="173"/>
  <c r="AI20" i="173"/>
  <c r="AH20" i="173"/>
  <c r="AJ20" i="173" s="1"/>
  <c r="Z20" i="173"/>
  <c r="AA20" i="173"/>
  <c r="X20" i="173"/>
  <c r="V20" i="173"/>
  <c r="W20" i="173"/>
  <c r="M20" i="173"/>
  <c r="DX20" i="173" s="1"/>
  <c r="L20" i="173"/>
  <c r="K20" i="173"/>
  <c r="DV20" i="173" s="1"/>
  <c r="I20" i="173"/>
  <c r="DT20" i="173" s="1"/>
  <c r="H20" i="173"/>
  <c r="DR19" i="173"/>
  <c r="DM19" i="173"/>
  <c r="DL19" i="173"/>
  <c r="DN19" i="173" s="1"/>
  <c r="DK19" i="173"/>
  <c r="DI19" i="173"/>
  <c r="DH19" i="173"/>
  <c r="DJ19" i="173" s="1"/>
  <c r="CZ19" i="173"/>
  <c r="CY19" i="173"/>
  <c r="DA19" i="173" s="1"/>
  <c r="CX19" i="173"/>
  <c r="CV19" i="173"/>
  <c r="CU19" i="173"/>
  <c r="CW19" i="173" s="1"/>
  <c r="CM19" i="173"/>
  <c r="CL19" i="173"/>
  <c r="CN19" i="173" s="1"/>
  <c r="CK19" i="173"/>
  <c r="CI19" i="173"/>
  <c r="CH19" i="173"/>
  <c r="CJ19" i="173" s="1"/>
  <c r="BZ19" i="173"/>
  <c r="BY19" i="173"/>
  <c r="CA19" i="173" s="1"/>
  <c r="BX19" i="173"/>
  <c r="BV19" i="173"/>
  <c r="BU19" i="173"/>
  <c r="BW19" i="173" s="1"/>
  <c r="BM19" i="173"/>
  <c r="BL19" i="173"/>
  <c r="BN19" i="173" s="1"/>
  <c r="BK19" i="173"/>
  <c r="BI19" i="173"/>
  <c r="BH19" i="173"/>
  <c r="BJ19" i="173" s="1"/>
  <c r="AZ19" i="173"/>
  <c r="AY19" i="173"/>
  <c r="BA19" i="173" s="1"/>
  <c r="AX19" i="173"/>
  <c r="AV19" i="173"/>
  <c r="AU19" i="173"/>
  <c r="AW19" i="173" s="1"/>
  <c r="AM19" i="173"/>
  <c r="AL19" i="173"/>
  <c r="AN19" i="173" s="1"/>
  <c r="AK19" i="173"/>
  <c r="AI19" i="173"/>
  <c r="AH19" i="173"/>
  <c r="AJ19" i="173" s="1"/>
  <c r="Z19" i="173"/>
  <c r="AA19" i="173"/>
  <c r="X19" i="173"/>
  <c r="V19" i="173"/>
  <c r="W19" i="173"/>
  <c r="M19" i="173"/>
  <c r="DX19" i="173" s="1"/>
  <c r="L19" i="173"/>
  <c r="K19" i="173"/>
  <c r="DV19" i="173" s="1"/>
  <c r="I19" i="173"/>
  <c r="DT19" i="173" s="1"/>
  <c r="H19" i="173"/>
  <c r="DR18" i="173"/>
  <c r="DM18" i="173"/>
  <c r="DL18" i="173"/>
  <c r="DN18" i="173" s="1"/>
  <c r="DK18" i="173"/>
  <c r="DI18" i="173"/>
  <c r="DH18" i="173"/>
  <c r="DJ18" i="173" s="1"/>
  <c r="CZ18" i="173"/>
  <c r="CY18" i="173"/>
  <c r="DA18" i="173" s="1"/>
  <c r="CX18" i="173"/>
  <c r="CV18" i="173"/>
  <c r="CU18" i="173"/>
  <c r="CW18" i="173" s="1"/>
  <c r="CM18" i="173"/>
  <c r="CL18" i="173"/>
  <c r="CN18" i="173" s="1"/>
  <c r="CK18" i="173"/>
  <c r="CI18" i="173"/>
  <c r="CH18" i="173"/>
  <c r="CJ18" i="173" s="1"/>
  <c r="BZ18" i="173"/>
  <c r="BY18" i="173"/>
  <c r="CA18" i="173" s="1"/>
  <c r="BX18" i="173"/>
  <c r="BV18" i="173"/>
  <c r="BU18" i="173"/>
  <c r="BW18" i="173" s="1"/>
  <c r="BM18" i="173"/>
  <c r="BL18" i="173"/>
  <c r="BN18" i="173" s="1"/>
  <c r="BK18" i="173"/>
  <c r="BI18" i="173"/>
  <c r="BH18" i="173"/>
  <c r="BJ18" i="173" s="1"/>
  <c r="AZ18" i="173"/>
  <c r="AY18" i="173"/>
  <c r="BA18" i="173" s="1"/>
  <c r="AX18" i="173"/>
  <c r="AV18" i="173"/>
  <c r="AU18" i="173"/>
  <c r="AW18" i="173" s="1"/>
  <c r="AM18" i="173"/>
  <c r="AL18" i="173"/>
  <c r="AN18" i="173" s="1"/>
  <c r="AK18" i="173"/>
  <c r="AI18" i="173"/>
  <c r="AH18" i="173"/>
  <c r="AJ18" i="173" s="1"/>
  <c r="Z18" i="173"/>
  <c r="AA18" i="173"/>
  <c r="X18" i="173"/>
  <c r="V18" i="173"/>
  <c r="W18" i="173"/>
  <c r="M18" i="173"/>
  <c r="DX18" i="173" s="1"/>
  <c r="L18" i="173"/>
  <c r="K18" i="173"/>
  <c r="DV18" i="173" s="1"/>
  <c r="I18" i="173"/>
  <c r="DT18" i="173" s="1"/>
  <c r="H18" i="173"/>
  <c r="DR17" i="173"/>
  <c r="DM17" i="173"/>
  <c r="DL17" i="173"/>
  <c r="DN17" i="173" s="1"/>
  <c r="DK17" i="173"/>
  <c r="DI17" i="173"/>
  <c r="DH17" i="173"/>
  <c r="DJ17" i="173" s="1"/>
  <c r="CZ17" i="173"/>
  <c r="CY17" i="173"/>
  <c r="DA17" i="173" s="1"/>
  <c r="CX17" i="173"/>
  <c r="CV17" i="173"/>
  <c r="CU17" i="173"/>
  <c r="CW17" i="173" s="1"/>
  <c r="CM17" i="173"/>
  <c r="CL17" i="173"/>
  <c r="CN17" i="173" s="1"/>
  <c r="CK17" i="173"/>
  <c r="CI17" i="173"/>
  <c r="CH17" i="173"/>
  <c r="CJ17" i="173" s="1"/>
  <c r="BZ17" i="173"/>
  <c r="BY17" i="173"/>
  <c r="CA17" i="173" s="1"/>
  <c r="BX17" i="173"/>
  <c r="BV17" i="173"/>
  <c r="BU17" i="173"/>
  <c r="BW17" i="173" s="1"/>
  <c r="BM17" i="173"/>
  <c r="BL17" i="173"/>
  <c r="BN17" i="173" s="1"/>
  <c r="BK17" i="173"/>
  <c r="BI17" i="173"/>
  <c r="BH17" i="173"/>
  <c r="BJ17" i="173" s="1"/>
  <c r="AZ17" i="173"/>
  <c r="AY17" i="173"/>
  <c r="BA17" i="173" s="1"/>
  <c r="AX17" i="173"/>
  <c r="AV17" i="173"/>
  <c r="AU17" i="173"/>
  <c r="AW17" i="173" s="1"/>
  <c r="AM17" i="173"/>
  <c r="AL17" i="173"/>
  <c r="AN17" i="173" s="1"/>
  <c r="AK17" i="173"/>
  <c r="AI17" i="173"/>
  <c r="AH17" i="173"/>
  <c r="AJ17" i="173" s="1"/>
  <c r="Z17" i="173"/>
  <c r="X17" i="173"/>
  <c r="V17" i="173"/>
  <c r="W17" i="173"/>
  <c r="M17" i="173"/>
  <c r="K17" i="173"/>
  <c r="DV17" i="173" s="1"/>
  <c r="I17" i="173"/>
  <c r="DT17" i="173" s="1"/>
  <c r="H17" i="173"/>
  <c r="DR16" i="173"/>
  <c r="DM16" i="173"/>
  <c r="DL16" i="173"/>
  <c r="DN16" i="173" s="1"/>
  <c r="DK16" i="173"/>
  <c r="DI16" i="173"/>
  <c r="DH16" i="173"/>
  <c r="DJ16" i="173" s="1"/>
  <c r="CZ16" i="173"/>
  <c r="CY16" i="173"/>
  <c r="DA16" i="173" s="1"/>
  <c r="CX16" i="173"/>
  <c r="CV16" i="173"/>
  <c r="CU16" i="173"/>
  <c r="CW16" i="173" s="1"/>
  <c r="CM16" i="173"/>
  <c r="CL16" i="173"/>
  <c r="CN16" i="173" s="1"/>
  <c r="CK16" i="173"/>
  <c r="CI16" i="173"/>
  <c r="CH16" i="173"/>
  <c r="CJ16" i="173" s="1"/>
  <c r="BZ16" i="173"/>
  <c r="BY16" i="173"/>
  <c r="CA16" i="173" s="1"/>
  <c r="BX16" i="173"/>
  <c r="BV16" i="173"/>
  <c r="BU16" i="173"/>
  <c r="BW16" i="173" s="1"/>
  <c r="BM16" i="173"/>
  <c r="BL16" i="173"/>
  <c r="BN16" i="173" s="1"/>
  <c r="BK16" i="173"/>
  <c r="BI16" i="173"/>
  <c r="BH16" i="173"/>
  <c r="BJ16" i="173" s="1"/>
  <c r="AZ16" i="173"/>
  <c r="AY16" i="173"/>
  <c r="BA16" i="173" s="1"/>
  <c r="AX16" i="173"/>
  <c r="AV16" i="173"/>
  <c r="AU16" i="173"/>
  <c r="AW16" i="173" s="1"/>
  <c r="AM16" i="173"/>
  <c r="AL16" i="173"/>
  <c r="AN16" i="173" s="1"/>
  <c r="AK16" i="173"/>
  <c r="AI16" i="173"/>
  <c r="AH16" i="173"/>
  <c r="AJ16" i="173" s="1"/>
  <c r="Z16" i="173"/>
  <c r="AA16" i="173"/>
  <c r="X16" i="173"/>
  <c r="V16" i="173"/>
  <c r="W16" i="173"/>
  <c r="M16" i="173"/>
  <c r="DX16" i="173" s="1"/>
  <c r="L16" i="173"/>
  <c r="K16" i="173"/>
  <c r="DV16" i="173" s="1"/>
  <c r="I16" i="173"/>
  <c r="DT16" i="173" s="1"/>
  <c r="H16" i="173"/>
  <c r="DR15" i="173"/>
  <c r="DM15" i="173"/>
  <c r="DL15" i="173"/>
  <c r="DN15" i="173" s="1"/>
  <c r="DK15" i="173"/>
  <c r="DI15" i="173"/>
  <c r="DH15" i="173"/>
  <c r="DJ15" i="173" s="1"/>
  <c r="CZ15" i="173"/>
  <c r="CY15" i="173"/>
  <c r="DA15" i="173" s="1"/>
  <c r="CX15" i="173"/>
  <c r="CV15" i="173"/>
  <c r="CU15" i="173"/>
  <c r="CW15" i="173" s="1"/>
  <c r="CM15" i="173"/>
  <c r="CL15" i="173"/>
  <c r="CN15" i="173" s="1"/>
  <c r="CK15" i="173"/>
  <c r="CI15" i="173"/>
  <c r="CH15" i="173"/>
  <c r="CJ15" i="173" s="1"/>
  <c r="BZ15" i="173"/>
  <c r="BY15" i="173"/>
  <c r="CA15" i="173" s="1"/>
  <c r="BX15" i="173"/>
  <c r="BV15" i="173"/>
  <c r="BU15" i="173"/>
  <c r="BW15" i="173" s="1"/>
  <c r="BM15" i="173"/>
  <c r="BL15" i="173"/>
  <c r="BN15" i="173" s="1"/>
  <c r="BK15" i="173"/>
  <c r="BI15" i="173"/>
  <c r="BH15" i="173"/>
  <c r="BJ15" i="173" s="1"/>
  <c r="AZ15" i="173"/>
  <c r="AY15" i="173"/>
  <c r="BA15" i="173" s="1"/>
  <c r="AX15" i="173"/>
  <c r="AV15" i="173"/>
  <c r="AU15" i="173"/>
  <c r="AW15" i="173" s="1"/>
  <c r="AM15" i="173"/>
  <c r="AL15" i="173"/>
  <c r="AN15" i="173" s="1"/>
  <c r="AK15" i="173"/>
  <c r="AI15" i="173"/>
  <c r="AH15" i="173"/>
  <c r="AJ15" i="173" s="1"/>
  <c r="Z15" i="173"/>
  <c r="AA15" i="173"/>
  <c r="X15" i="173"/>
  <c r="V15" i="173"/>
  <c r="W15" i="173"/>
  <c r="M15" i="173"/>
  <c r="DX15" i="173" s="1"/>
  <c r="L15" i="173"/>
  <c r="K15" i="173"/>
  <c r="DV15" i="173" s="1"/>
  <c r="I15" i="173"/>
  <c r="DT15" i="173" s="1"/>
  <c r="H15" i="173"/>
  <c r="DR14" i="173"/>
  <c r="DM14" i="173"/>
  <c r="DL14" i="173"/>
  <c r="DN14" i="173" s="1"/>
  <c r="DK14" i="173"/>
  <c r="DI14" i="173"/>
  <c r="DH14" i="173"/>
  <c r="DJ14" i="173" s="1"/>
  <c r="CZ14" i="173"/>
  <c r="CY14" i="173"/>
  <c r="DA14" i="173" s="1"/>
  <c r="CX14" i="173"/>
  <c r="CV14" i="173"/>
  <c r="CU14" i="173"/>
  <c r="CW14" i="173" s="1"/>
  <c r="CM14" i="173"/>
  <c r="CL14" i="173"/>
  <c r="CN14" i="173" s="1"/>
  <c r="CK14" i="173"/>
  <c r="CI14" i="173"/>
  <c r="CH14" i="173"/>
  <c r="CJ14" i="173" s="1"/>
  <c r="BZ14" i="173"/>
  <c r="BY14" i="173"/>
  <c r="CA14" i="173" s="1"/>
  <c r="BX14" i="173"/>
  <c r="BV14" i="173"/>
  <c r="BU14" i="173"/>
  <c r="BW14" i="173" s="1"/>
  <c r="BM14" i="173"/>
  <c r="BL14" i="173"/>
  <c r="BN14" i="173" s="1"/>
  <c r="BK14" i="173"/>
  <c r="BI14" i="173"/>
  <c r="BH14" i="173"/>
  <c r="BJ14" i="173" s="1"/>
  <c r="AZ14" i="173"/>
  <c r="AY14" i="173"/>
  <c r="BA14" i="173" s="1"/>
  <c r="AX14" i="173"/>
  <c r="AV14" i="173"/>
  <c r="AU14" i="173"/>
  <c r="AW14" i="173" s="1"/>
  <c r="AM14" i="173"/>
  <c r="AL14" i="173"/>
  <c r="AN14" i="173" s="1"/>
  <c r="AK14" i="173"/>
  <c r="AI14" i="173"/>
  <c r="AH14" i="173"/>
  <c r="AJ14" i="173" s="1"/>
  <c r="Z14" i="173"/>
  <c r="AA14" i="173"/>
  <c r="X14" i="173"/>
  <c r="V14" i="173"/>
  <c r="W14" i="173"/>
  <c r="M14" i="173"/>
  <c r="DX14" i="173" s="1"/>
  <c r="L14" i="173"/>
  <c r="K14" i="173"/>
  <c r="DV14" i="173" s="1"/>
  <c r="I14" i="173"/>
  <c r="DT14" i="173" s="1"/>
  <c r="H14" i="173"/>
  <c r="DR13" i="173"/>
  <c r="DM13" i="173"/>
  <c r="DL13" i="173"/>
  <c r="DN13" i="173" s="1"/>
  <c r="DK13" i="173"/>
  <c r="DI13" i="173"/>
  <c r="DH13" i="173"/>
  <c r="DJ13" i="173" s="1"/>
  <c r="CZ13" i="173"/>
  <c r="CY13" i="173"/>
  <c r="DA13" i="173" s="1"/>
  <c r="CX13" i="173"/>
  <c r="CV13" i="173"/>
  <c r="CU13" i="173"/>
  <c r="CW13" i="173" s="1"/>
  <c r="CM13" i="173"/>
  <c r="CL13" i="173"/>
  <c r="CN13" i="173" s="1"/>
  <c r="CK13" i="173"/>
  <c r="CI13" i="173"/>
  <c r="CH13" i="173"/>
  <c r="CJ13" i="173" s="1"/>
  <c r="BZ13" i="173"/>
  <c r="BY13" i="173"/>
  <c r="CA13" i="173" s="1"/>
  <c r="BX13" i="173"/>
  <c r="BV13" i="173"/>
  <c r="BU13" i="173"/>
  <c r="BW13" i="173" s="1"/>
  <c r="BM13" i="173"/>
  <c r="BL13" i="173"/>
  <c r="BN13" i="173" s="1"/>
  <c r="BK13" i="173"/>
  <c r="BI13" i="173"/>
  <c r="BH13" i="173"/>
  <c r="BJ13" i="173" s="1"/>
  <c r="AZ13" i="173"/>
  <c r="AY13" i="173"/>
  <c r="BA13" i="173" s="1"/>
  <c r="AX13" i="173"/>
  <c r="AV13" i="173"/>
  <c r="AU13" i="173"/>
  <c r="AW13" i="173" s="1"/>
  <c r="AM13" i="173"/>
  <c r="AL13" i="173"/>
  <c r="AN13" i="173" s="1"/>
  <c r="AK13" i="173"/>
  <c r="AI13" i="173"/>
  <c r="AH13" i="173"/>
  <c r="AJ13" i="173" s="1"/>
  <c r="Z13" i="173"/>
  <c r="AA13" i="173"/>
  <c r="X13" i="173"/>
  <c r="V13" i="173"/>
  <c r="W13" i="173"/>
  <c r="M13" i="173"/>
  <c r="DX13" i="173" s="1"/>
  <c r="L13" i="173"/>
  <c r="K13" i="173"/>
  <c r="DV13" i="173" s="1"/>
  <c r="I13" i="173"/>
  <c r="DT13" i="173" s="1"/>
  <c r="H13" i="173"/>
  <c r="DR12" i="173"/>
  <c r="DM12" i="173"/>
  <c r="DL12" i="173"/>
  <c r="DN12" i="173" s="1"/>
  <c r="DK12" i="173"/>
  <c r="DI12" i="173"/>
  <c r="DH12" i="173"/>
  <c r="DJ12" i="173" s="1"/>
  <c r="CZ12" i="173"/>
  <c r="CY12" i="173"/>
  <c r="DA12" i="173" s="1"/>
  <c r="CX12" i="173"/>
  <c r="CV12" i="173"/>
  <c r="CU12" i="173"/>
  <c r="CW12" i="173" s="1"/>
  <c r="CM12" i="173"/>
  <c r="CL12" i="173"/>
  <c r="CN12" i="173" s="1"/>
  <c r="CK12" i="173"/>
  <c r="CI12" i="173"/>
  <c r="CH12" i="173"/>
  <c r="CJ12" i="173" s="1"/>
  <c r="BZ12" i="173"/>
  <c r="BY12" i="173"/>
  <c r="CA12" i="173" s="1"/>
  <c r="BX12" i="173"/>
  <c r="BV12" i="173"/>
  <c r="BU12" i="173"/>
  <c r="BW12" i="173" s="1"/>
  <c r="BM12" i="173"/>
  <c r="BL12" i="173"/>
  <c r="BN12" i="173" s="1"/>
  <c r="BK12" i="173"/>
  <c r="BI12" i="173"/>
  <c r="BH12" i="173"/>
  <c r="BJ12" i="173" s="1"/>
  <c r="AZ12" i="173"/>
  <c r="AY12" i="173"/>
  <c r="BA12" i="173" s="1"/>
  <c r="AX12" i="173"/>
  <c r="AV12" i="173"/>
  <c r="AU12" i="173"/>
  <c r="AW12" i="173" s="1"/>
  <c r="AM12" i="173"/>
  <c r="AL12" i="173"/>
  <c r="AN12" i="173" s="1"/>
  <c r="AK12" i="173"/>
  <c r="AI12" i="173"/>
  <c r="AH12" i="173"/>
  <c r="AJ12" i="173" s="1"/>
  <c r="Z12" i="173"/>
  <c r="AA12" i="173"/>
  <c r="X12" i="173"/>
  <c r="V12" i="173"/>
  <c r="W12" i="173"/>
  <c r="M12" i="173"/>
  <c r="DX12" i="173" s="1"/>
  <c r="L12" i="173"/>
  <c r="K12" i="173"/>
  <c r="DV12" i="173" s="1"/>
  <c r="I12" i="173"/>
  <c r="DT12" i="173" s="1"/>
  <c r="H12" i="173"/>
  <c r="EB11" i="173"/>
  <c r="DR11" i="173"/>
  <c r="DM11" i="173"/>
  <c r="DL11" i="173"/>
  <c r="DN11" i="173" s="1"/>
  <c r="DK11" i="173"/>
  <c r="DI11" i="173"/>
  <c r="DH11" i="173"/>
  <c r="DJ11" i="173" s="1"/>
  <c r="CZ11" i="173"/>
  <c r="CY11" i="173"/>
  <c r="DA11" i="173" s="1"/>
  <c r="CX11" i="173"/>
  <c r="CV11" i="173"/>
  <c r="CU11" i="173"/>
  <c r="CW11" i="173" s="1"/>
  <c r="CM11" i="173"/>
  <c r="CL11" i="173"/>
  <c r="CN11" i="173" s="1"/>
  <c r="CK11" i="173"/>
  <c r="CI11" i="173"/>
  <c r="CH11" i="173"/>
  <c r="CJ11" i="173" s="1"/>
  <c r="BZ11" i="173"/>
  <c r="BY11" i="173"/>
  <c r="CA11" i="173" s="1"/>
  <c r="BX11" i="173"/>
  <c r="BV11" i="173"/>
  <c r="BU11" i="173"/>
  <c r="BW11" i="173" s="1"/>
  <c r="BM11" i="173"/>
  <c r="BL11" i="173"/>
  <c r="BN11" i="173" s="1"/>
  <c r="BK11" i="173"/>
  <c r="BI11" i="173"/>
  <c r="BH11" i="173"/>
  <c r="BJ11" i="173" s="1"/>
  <c r="AZ11" i="173"/>
  <c r="AY11" i="173"/>
  <c r="BA11" i="173" s="1"/>
  <c r="AX11" i="173"/>
  <c r="AV11" i="173"/>
  <c r="AU11" i="173"/>
  <c r="AW11" i="173" s="1"/>
  <c r="AM11" i="173"/>
  <c r="AL11" i="173"/>
  <c r="AN11" i="173" s="1"/>
  <c r="AK11" i="173"/>
  <c r="AI11" i="173"/>
  <c r="AH11" i="173"/>
  <c r="AJ11" i="173" s="1"/>
  <c r="Z11" i="173"/>
  <c r="AA11" i="173"/>
  <c r="X11" i="173"/>
  <c r="V11" i="173"/>
  <c r="W11" i="173"/>
  <c r="M11" i="173"/>
  <c r="DX11" i="173" s="1"/>
  <c r="L11" i="173"/>
  <c r="K11" i="173"/>
  <c r="DV11" i="173" s="1"/>
  <c r="I11" i="173"/>
  <c r="DT11" i="173" s="1"/>
  <c r="H11" i="173"/>
  <c r="EB10" i="173"/>
  <c r="DR10" i="173"/>
  <c r="DM10" i="173"/>
  <c r="DL10" i="173"/>
  <c r="DN10" i="173" s="1"/>
  <c r="DK10" i="173"/>
  <c r="DI10" i="173"/>
  <c r="DH10" i="173"/>
  <c r="DJ10" i="173" s="1"/>
  <c r="CZ10" i="173"/>
  <c r="CY10" i="173"/>
  <c r="DA10" i="173" s="1"/>
  <c r="CX10" i="173"/>
  <c r="CV10" i="173"/>
  <c r="CU10" i="173"/>
  <c r="CW10" i="173" s="1"/>
  <c r="CM10" i="173"/>
  <c r="CL10" i="173"/>
  <c r="CN10" i="173" s="1"/>
  <c r="CK10" i="173"/>
  <c r="CI10" i="173"/>
  <c r="CH10" i="173"/>
  <c r="CJ10" i="173" s="1"/>
  <c r="BZ10" i="173"/>
  <c r="BY10" i="173"/>
  <c r="CA10" i="173" s="1"/>
  <c r="BX10" i="173"/>
  <c r="BV10" i="173"/>
  <c r="BU10" i="173"/>
  <c r="BW10" i="173" s="1"/>
  <c r="BM10" i="173"/>
  <c r="BL10" i="173"/>
  <c r="BN10" i="173" s="1"/>
  <c r="BK10" i="173"/>
  <c r="BI10" i="173"/>
  <c r="BH10" i="173"/>
  <c r="BJ10" i="173" s="1"/>
  <c r="AZ10" i="173"/>
  <c r="AY10" i="173"/>
  <c r="BA10" i="173" s="1"/>
  <c r="AX10" i="173"/>
  <c r="AV10" i="173"/>
  <c r="AU10" i="173"/>
  <c r="AW10" i="173" s="1"/>
  <c r="AM10" i="173"/>
  <c r="AL10" i="173"/>
  <c r="AN10" i="173" s="1"/>
  <c r="AK10" i="173"/>
  <c r="AI10" i="173"/>
  <c r="AH10" i="173"/>
  <c r="AJ10" i="173" s="1"/>
  <c r="Z10" i="173"/>
  <c r="AA10" i="173"/>
  <c r="X10" i="173"/>
  <c r="V10" i="173"/>
  <c r="W10" i="173"/>
  <c r="M10" i="173"/>
  <c r="DX10" i="173" s="1"/>
  <c r="L10" i="173"/>
  <c r="K10" i="173"/>
  <c r="DV10" i="173" s="1"/>
  <c r="I10" i="173"/>
  <c r="DT10" i="173" s="1"/>
  <c r="H10" i="173"/>
  <c r="EB9" i="173"/>
  <c r="DR9" i="173"/>
  <c r="DM9" i="173"/>
  <c r="DL9" i="173"/>
  <c r="DN9" i="173" s="1"/>
  <c r="DK9" i="173"/>
  <c r="DI9" i="173"/>
  <c r="DH9" i="173"/>
  <c r="DJ9" i="173" s="1"/>
  <c r="CZ9" i="173"/>
  <c r="CY9" i="173"/>
  <c r="DA9" i="173" s="1"/>
  <c r="CX9" i="173"/>
  <c r="CV9" i="173"/>
  <c r="CU9" i="173"/>
  <c r="CW9" i="173" s="1"/>
  <c r="CM9" i="173"/>
  <c r="CL9" i="173"/>
  <c r="CN9" i="173" s="1"/>
  <c r="CK9" i="173"/>
  <c r="CI9" i="173"/>
  <c r="CH9" i="173"/>
  <c r="CJ9" i="173" s="1"/>
  <c r="BZ9" i="173"/>
  <c r="BY9" i="173"/>
  <c r="CA9" i="173" s="1"/>
  <c r="BX9" i="173"/>
  <c r="BV9" i="173"/>
  <c r="BU9" i="173"/>
  <c r="BW9" i="173" s="1"/>
  <c r="BM9" i="173"/>
  <c r="BL9" i="173"/>
  <c r="BN9" i="173" s="1"/>
  <c r="BK9" i="173"/>
  <c r="BI9" i="173"/>
  <c r="BH9" i="173"/>
  <c r="BJ9" i="173" s="1"/>
  <c r="AZ9" i="173"/>
  <c r="AY9" i="173"/>
  <c r="BA9" i="173" s="1"/>
  <c r="AX9" i="173"/>
  <c r="AV9" i="173"/>
  <c r="AU9" i="173"/>
  <c r="AW9" i="173" s="1"/>
  <c r="AM9" i="173"/>
  <c r="AL9" i="173"/>
  <c r="AN9" i="173" s="1"/>
  <c r="AK9" i="173"/>
  <c r="AI9" i="173"/>
  <c r="AH9" i="173"/>
  <c r="AJ9" i="173" s="1"/>
  <c r="Z9" i="173"/>
  <c r="AA9" i="173"/>
  <c r="X9" i="173"/>
  <c r="V9" i="173"/>
  <c r="W9" i="173"/>
  <c r="M9" i="173"/>
  <c r="DX9" i="173" s="1"/>
  <c r="L9" i="173"/>
  <c r="K9" i="173"/>
  <c r="DV9" i="173" s="1"/>
  <c r="I9" i="173"/>
  <c r="DT9" i="173" s="1"/>
  <c r="H9" i="173"/>
  <c r="EB8" i="173"/>
  <c r="DR8" i="173"/>
  <c r="DM8" i="173"/>
  <c r="DL8" i="173"/>
  <c r="DN8" i="173" s="1"/>
  <c r="DK8" i="173"/>
  <c r="DI8" i="173"/>
  <c r="DH8" i="173"/>
  <c r="DJ8" i="173" s="1"/>
  <c r="CZ8" i="173"/>
  <c r="CY8" i="173"/>
  <c r="DA8" i="173" s="1"/>
  <c r="CX8" i="173"/>
  <c r="CV8" i="173"/>
  <c r="CU8" i="173"/>
  <c r="CW8" i="173" s="1"/>
  <c r="CM8" i="173"/>
  <c r="CL8" i="173"/>
  <c r="CN8" i="173" s="1"/>
  <c r="CK8" i="173"/>
  <c r="CI8" i="173"/>
  <c r="CH8" i="173"/>
  <c r="CJ8" i="173" s="1"/>
  <c r="BZ8" i="173"/>
  <c r="BY8" i="173"/>
  <c r="CA8" i="173" s="1"/>
  <c r="BX8" i="173"/>
  <c r="BV8" i="173"/>
  <c r="BU8" i="173"/>
  <c r="BW8" i="173" s="1"/>
  <c r="BM8" i="173"/>
  <c r="BL8" i="173"/>
  <c r="BN8" i="173" s="1"/>
  <c r="BK8" i="173"/>
  <c r="BI8" i="173"/>
  <c r="BH8" i="173"/>
  <c r="BJ8" i="173" s="1"/>
  <c r="AZ8" i="173"/>
  <c r="AY8" i="173"/>
  <c r="BA8" i="173" s="1"/>
  <c r="AX8" i="173"/>
  <c r="AV8" i="173"/>
  <c r="AU8" i="173"/>
  <c r="AW8" i="173" s="1"/>
  <c r="AM8" i="173"/>
  <c r="AL8" i="173"/>
  <c r="AN8" i="173" s="1"/>
  <c r="AK8" i="173"/>
  <c r="AI8" i="173"/>
  <c r="AH8" i="173"/>
  <c r="AJ8" i="173" s="1"/>
  <c r="Z8" i="173"/>
  <c r="AA8" i="173"/>
  <c r="X8" i="173"/>
  <c r="V8" i="173"/>
  <c r="W8" i="173"/>
  <c r="M8" i="173"/>
  <c r="DX8" i="173" s="1"/>
  <c r="L8" i="173"/>
  <c r="K8" i="173"/>
  <c r="DV8" i="173" s="1"/>
  <c r="I8" i="173"/>
  <c r="DT8" i="173" s="1"/>
  <c r="H8" i="173"/>
  <c r="EB7" i="173"/>
  <c r="DR7" i="173"/>
  <c r="DM7" i="173"/>
  <c r="DL7" i="173"/>
  <c r="DN7" i="173" s="1"/>
  <c r="DK7" i="173"/>
  <c r="DI7" i="173"/>
  <c r="DH7" i="173"/>
  <c r="DJ7" i="173" s="1"/>
  <c r="CZ7" i="173"/>
  <c r="CY7" i="173"/>
  <c r="DA7" i="173" s="1"/>
  <c r="CX7" i="173"/>
  <c r="CV7" i="173"/>
  <c r="CU7" i="173"/>
  <c r="CW7" i="173" s="1"/>
  <c r="CM7" i="173"/>
  <c r="CL7" i="173"/>
  <c r="CN7" i="173" s="1"/>
  <c r="CK7" i="173"/>
  <c r="CI7" i="173"/>
  <c r="CH7" i="173"/>
  <c r="CJ7" i="173" s="1"/>
  <c r="BZ7" i="173"/>
  <c r="BY7" i="173"/>
  <c r="CA7" i="173" s="1"/>
  <c r="BX7" i="173"/>
  <c r="BV7" i="173"/>
  <c r="BU7" i="173"/>
  <c r="BW7" i="173" s="1"/>
  <c r="BM7" i="173"/>
  <c r="BL7" i="173"/>
  <c r="BN7" i="173" s="1"/>
  <c r="BK7" i="173"/>
  <c r="BI7" i="173"/>
  <c r="BH7" i="173"/>
  <c r="BJ7" i="173" s="1"/>
  <c r="AZ7" i="173"/>
  <c r="AY7" i="173"/>
  <c r="BA7" i="173" s="1"/>
  <c r="AX7" i="173"/>
  <c r="AV7" i="173"/>
  <c r="AU7" i="173"/>
  <c r="AW7" i="173" s="1"/>
  <c r="AM7" i="173"/>
  <c r="AL7" i="173"/>
  <c r="AN7" i="173" s="1"/>
  <c r="AK7" i="173"/>
  <c r="AI7" i="173"/>
  <c r="AH7" i="173"/>
  <c r="AJ7" i="173" s="1"/>
  <c r="Z7" i="173"/>
  <c r="AA7" i="173"/>
  <c r="X7" i="173"/>
  <c r="V7" i="173"/>
  <c r="W7" i="173"/>
  <c r="M7" i="173"/>
  <c r="DX7" i="173" s="1"/>
  <c r="L7" i="173"/>
  <c r="K7" i="173"/>
  <c r="DV7" i="173" s="1"/>
  <c r="I7" i="173"/>
  <c r="DT7" i="173" s="1"/>
  <c r="H7" i="173"/>
  <c r="EB6" i="173"/>
  <c r="DR6" i="173"/>
  <c r="DM6" i="173"/>
  <c r="DL6" i="173"/>
  <c r="DN6" i="173" s="1"/>
  <c r="DK6" i="173"/>
  <c r="DI6" i="173"/>
  <c r="DH6" i="173"/>
  <c r="DJ6" i="173" s="1"/>
  <c r="CZ6" i="173"/>
  <c r="CY6" i="173"/>
  <c r="DA6" i="173" s="1"/>
  <c r="CX6" i="173"/>
  <c r="CV6" i="173"/>
  <c r="CU6" i="173"/>
  <c r="CW6" i="173" s="1"/>
  <c r="CM6" i="173"/>
  <c r="CL6" i="173"/>
  <c r="CN6" i="173" s="1"/>
  <c r="CK6" i="173"/>
  <c r="CI6" i="173"/>
  <c r="CH6" i="173"/>
  <c r="CJ6" i="173" s="1"/>
  <c r="BZ6" i="173"/>
  <c r="BY6" i="173"/>
  <c r="CA6" i="173" s="1"/>
  <c r="BX6" i="173"/>
  <c r="BV6" i="173"/>
  <c r="BU6" i="173"/>
  <c r="BW6" i="173" s="1"/>
  <c r="BM6" i="173"/>
  <c r="BL6" i="173"/>
  <c r="BN6" i="173" s="1"/>
  <c r="BK6" i="173"/>
  <c r="BI6" i="173"/>
  <c r="BH6" i="173"/>
  <c r="BJ6" i="173" s="1"/>
  <c r="AZ6" i="173"/>
  <c r="AY6" i="173"/>
  <c r="BA6" i="173" s="1"/>
  <c r="AX6" i="173"/>
  <c r="AV6" i="173"/>
  <c r="AU6" i="173"/>
  <c r="AW6" i="173" s="1"/>
  <c r="AM6" i="173"/>
  <c r="AL6" i="173"/>
  <c r="AN6" i="173" s="1"/>
  <c r="AK6" i="173"/>
  <c r="AI6" i="173"/>
  <c r="AH6" i="173"/>
  <c r="AJ6" i="173" s="1"/>
  <c r="Z6" i="173"/>
  <c r="AA6" i="173"/>
  <c r="X6" i="173"/>
  <c r="V6" i="173"/>
  <c r="W6" i="173"/>
  <c r="M6" i="173"/>
  <c r="DX6" i="173" s="1"/>
  <c r="L6" i="173"/>
  <c r="K6" i="173"/>
  <c r="DV6" i="173" s="1"/>
  <c r="I6" i="173"/>
  <c r="DT6" i="173" s="1"/>
  <c r="H6" i="173"/>
  <c r="EB5" i="173"/>
  <c r="DR5" i="173"/>
  <c r="DM5" i="173"/>
  <c r="DL5" i="173"/>
  <c r="DN5" i="173" s="1"/>
  <c r="DK5" i="173"/>
  <c r="DI5" i="173"/>
  <c r="DH5" i="173"/>
  <c r="DJ5" i="173" s="1"/>
  <c r="CZ5" i="173"/>
  <c r="CY5" i="173"/>
  <c r="DA5" i="173" s="1"/>
  <c r="CX5" i="173"/>
  <c r="CV5" i="173"/>
  <c r="CU5" i="173"/>
  <c r="CW5" i="173" s="1"/>
  <c r="CM5" i="173"/>
  <c r="CL5" i="173"/>
  <c r="CN5" i="173" s="1"/>
  <c r="CK5" i="173"/>
  <c r="CI5" i="173"/>
  <c r="CH5" i="173"/>
  <c r="CJ5" i="173" s="1"/>
  <c r="BZ5" i="173"/>
  <c r="BY5" i="173"/>
  <c r="CA5" i="173" s="1"/>
  <c r="BX5" i="173"/>
  <c r="BV5" i="173"/>
  <c r="BU5" i="173"/>
  <c r="BW5" i="173" s="1"/>
  <c r="BM5" i="173"/>
  <c r="BL5" i="173"/>
  <c r="BN5" i="173" s="1"/>
  <c r="BK5" i="173"/>
  <c r="BI5" i="173"/>
  <c r="BH5" i="173"/>
  <c r="BJ5" i="173" s="1"/>
  <c r="AZ5" i="173"/>
  <c r="AY5" i="173"/>
  <c r="BA5" i="173" s="1"/>
  <c r="AX5" i="173"/>
  <c r="AV5" i="173"/>
  <c r="AU5" i="173"/>
  <c r="AW5" i="173" s="1"/>
  <c r="AM5" i="173"/>
  <c r="AL5" i="173"/>
  <c r="AN5" i="173" s="1"/>
  <c r="AK5" i="173"/>
  <c r="AI5" i="173"/>
  <c r="AH5" i="173"/>
  <c r="AJ5" i="173" s="1"/>
  <c r="Z5" i="173"/>
  <c r="AA5" i="173"/>
  <c r="X5" i="173"/>
  <c r="V5" i="173"/>
  <c r="W5" i="173"/>
  <c r="M5" i="173"/>
  <c r="DX5" i="173" s="1"/>
  <c r="L5" i="173"/>
  <c r="K5" i="173"/>
  <c r="DV5" i="173" s="1"/>
  <c r="I5" i="173"/>
  <c r="DT5" i="173" s="1"/>
  <c r="H5" i="173"/>
  <c r="EB4" i="173"/>
  <c r="DR4" i="173"/>
  <c r="DM4" i="173"/>
  <c r="DL4" i="173"/>
  <c r="DK4" i="173"/>
  <c r="DI4" i="173"/>
  <c r="DH4" i="173"/>
  <c r="DJ4" i="173" s="1"/>
  <c r="CZ4" i="173"/>
  <c r="CY4" i="173"/>
  <c r="CX4" i="173"/>
  <c r="CV4" i="173"/>
  <c r="CU4" i="173"/>
  <c r="CW4" i="173" s="1"/>
  <c r="CM4" i="173"/>
  <c r="CL4" i="173"/>
  <c r="CK4" i="173"/>
  <c r="CI4" i="173"/>
  <c r="CH4" i="173"/>
  <c r="CJ4" i="173" s="1"/>
  <c r="BZ4" i="173"/>
  <c r="BY4" i="173"/>
  <c r="BX4" i="173"/>
  <c r="BV4" i="173"/>
  <c r="BU4" i="173"/>
  <c r="BW4" i="173" s="1"/>
  <c r="BM4" i="173"/>
  <c r="BL4" i="173"/>
  <c r="BK4" i="173"/>
  <c r="BI4" i="173"/>
  <c r="BH4" i="173"/>
  <c r="BJ4" i="173" s="1"/>
  <c r="AZ4" i="173"/>
  <c r="AY4" i="173"/>
  <c r="AX4" i="173"/>
  <c r="AV4" i="173"/>
  <c r="AU4" i="173"/>
  <c r="AW4" i="173" s="1"/>
  <c r="AM4" i="173"/>
  <c r="AL4" i="173"/>
  <c r="AK4" i="173"/>
  <c r="AI4" i="173"/>
  <c r="AH4" i="173"/>
  <c r="AJ4" i="173" s="1"/>
  <c r="Z4" i="173"/>
  <c r="AA4" i="173"/>
  <c r="X4" i="173"/>
  <c r="V4" i="173"/>
  <c r="W4" i="173"/>
  <c r="M4" i="173"/>
  <c r="DX4" i="173" s="1"/>
  <c r="L4" i="173"/>
  <c r="K4" i="173"/>
  <c r="DV4" i="173" s="1"/>
  <c r="I4" i="173"/>
  <c r="DT4" i="173" s="1"/>
  <c r="H4" i="173"/>
  <c r="EB3" i="173"/>
  <c r="DR3" i="173"/>
  <c r="DM3" i="173"/>
  <c r="DK3" i="173"/>
  <c r="DI3" i="173"/>
  <c r="DH3" i="173"/>
  <c r="DJ3" i="173" s="1"/>
  <c r="CZ3" i="173"/>
  <c r="CX3" i="173"/>
  <c r="CV3" i="173"/>
  <c r="CU3" i="173"/>
  <c r="CW3" i="173" s="1"/>
  <c r="CM3" i="173"/>
  <c r="CK3" i="173"/>
  <c r="CI3" i="173"/>
  <c r="CH3" i="173"/>
  <c r="CJ3" i="173" s="1"/>
  <c r="BZ3" i="173"/>
  <c r="BX3" i="173"/>
  <c r="BV3" i="173"/>
  <c r="BU3" i="173"/>
  <c r="BW3" i="173" s="1"/>
  <c r="BM3" i="173"/>
  <c r="BK3" i="173"/>
  <c r="BI3" i="173"/>
  <c r="BH3" i="173"/>
  <c r="BJ3" i="173" s="1"/>
  <c r="AZ3" i="173"/>
  <c r="AX3" i="173"/>
  <c r="AV3" i="173"/>
  <c r="AU3" i="173"/>
  <c r="AW3" i="173" s="1"/>
  <c r="AM3" i="173"/>
  <c r="AK3" i="173"/>
  <c r="AI3" i="173"/>
  <c r="AH3" i="173"/>
  <c r="AJ3" i="173" s="1"/>
  <c r="Z3" i="173"/>
  <c r="Z77" i="173" s="1"/>
  <c r="Y3" i="173"/>
  <c r="X3" i="173"/>
  <c r="V3" i="173"/>
  <c r="U3" i="173"/>
  <c r="W3" i="173" s="1"/>
  <c r="M3" i="173"/>
  <c r="L3" i="173"/>
  <c r="K3" i="173"/>
  <c r="DV3" i="173" s="1"/>
  <c r="I3" i="173"/>
  <c r="DT3" i="173" s="1"/>
  <c r="DT76" i="173" s="1"/>
  <c r="H3" i="173"/>
  <c r="DU76" i="169"/>
  <c r="AB28" i="171"/>
  <c r="AB30" i="171"/>
  <c r="AB31" i="171"/>
  <c r="AB32" i="171"/>
  <c r="AB33" i="171"/>
  <c r="AB34" i="171"/>
  <c r="AB35" i="171"/>
  <c r="AB36" i="171"/>
  <c r="AB37" i="171"/>
  <c r="AB38" i="171"/>
  <c r="AB39" i="171"/>
  <c r="AB40" i="171"/>
  <c r="AB41" i="171"/>
  <c r="AB42" i="171"/>
  <c r="AB43" i="171"/>
  <c r="AB44" i="171"/>
  <c r="AB45" i="171"/>
  <c r="AB46" i="171"/>
  <c r="AB47" i="171"/>
  <c r="AB48" i="171"/>
  <c r="AB49" i="171"/>
  <c r="AB50" i="171"/>
  <c r="AB51" i="171"/>
  <c r="AB52" i="171"/>
  <c r="AB53" i="171"/>
  <c r="AB54" i="171"/>
  <c r="AB55" i="171"/>
  <c r="AB56" i="171"/>
  <c r="AB57" i="171"/>
  <c r="Y72" i="171"/>
  <c r="Y28" i="171"/>
  <c r="Y24" i="171"/>
  <c r="Y25" i="171"/>
  <c r="Y26" i="171"/>
  <c r="Y27" i="171"/>
  <c r="Y30" i="171"/>
  <c r="Y31" i="171"/>
  <c r="Y32" i="171"/>
  <c r="Y33" i="171"/>
  <c r="Y34" i="171"/>
  <c r="Y35" i="171"/>
  <c r="Y36" i="171"/>
  <c r="Y37" i="171"/>
  <c r="Y38" i="171"/>
  <c r="Y39" i="171"/>
  <c r="Y40" i="171"/>
  <c r="Y41" i="171"/>
  <c r="Y42" i="171"/>
  <c r="Y43" i="171"/>
  <c r="Y44" i="171"/>
  <c r="Y45" i="171"/>
  <c r="Y46" i="171"/>
  <c r="Y47" i="171"/>
  <c r="Y48" i="171"/>
  <c r="Y49" i="171"/>
  <c r="Y50" i="171"/>
  <c r="Y51" i="171"/>
  <c r="Y52" i="171"/>
  <c r="Y53" i="171"/>
  <c r="Y54" i="171"/>
  <c r="Y55" i="171"/>
  <c r="Y56" i="171"/>
  <c r="Y57" i="171"/>
  <c r="Y58" i="171"/>
  <c r="Y59" i="171"/>
  <c r="Y60" i="171"/>
  <c r="Y61" i="171"/>
  <c r="Y62" i="171"/>
  <c r="Y63" i="171"/>
  <c r="Y64" i="171"/>
  <c r="Y65" i="171"/>
  <c r="Y66" i="171"/>
  <c r="Y67" i="171"/>
  <c r="Y68" i="171"/>
  <c r="Y69" i="171"/>
  <c r="Y70" i="171"/>
  <c r="Y71" i="171"/>
  <c r="Y74" i="171"/>
  <c r="Y75" i="171"/>
  <c r="U27" i="171"/>
  <c r="U28" i="171"/>
  <c r="U29" i="171"/>
  <c r="U30" i="171"/>
  <c r="U31" i="171"/>
  <c r="U32" i="171"/>
  <c r="U33" i="171"/>
  <c r="U34" i="171"/>
  <c r="U35" i="171"/>
  <c r="U36" i="171"/>
  <c r="U37" i="171"/>
  <c r="U38" i="171"/>
  <c r="U39" i="171"/>
  <c r="U40" i="171"/>
  <c r="U41" i="171"/>
  <c r="U42" i="171"/>
  <c r="U43" i="171"/>
  <c r="U44" i="171"/>
  <c r="U45" i="171"/>
  <c r="U46" i="171"/>
  <c r="U47" i="171"/>
  <c r="U48" i="171"/>
  <c r="U49" i="171"/>
  <c r="U50" i="171"/>
  <c r="U51" i="171"/>
  <c r="U52" i="171"/>
  <c r="U53" i="171"/>
  <c r="U54" i="171"/>
  <c r="U55" i="171"/>
  <c r="U56" i="171"/>
  <c r="U57" i="171"/>
  <c r="U58" i="171"/>
  <c r="U59" i="171"/>
  <c r="U60" i="171"/>
  <c r="U61" i="171"/>
  <c r="U62" i="171"/>
  <c r="U63" i="171"/>
  <c r="U64" i="171"/>
  <c r="U65" i="171"/>
  <c r="U66" i="171"/>
  <c r="U67" i="171"/>
  <c r="U68" i="171"/>
  <c r="U69" i="171"/>
  <c r="U70" i="171"/>
  <c r="U71" i="171"/>
  <c r="U72" i="171"/>
  <c r="U73" i="171"/>
  <c r="U74" i="171"/>
  <c r="U75" i="171"/>
  <c r="O28" i="171"/>
  <c r="O30" i="171"/>
  <c r="O31" i="171"/>
  <c r="O32" i="171"/>
  <c r="O33" i="171"/>
  <c r="O34" i="171"/>
  <c r="O35" i="171"/>
  <c r="O36" i="171"/>
  <c r="O37" i="171"/>
  <c r="O38" i="171"/>
  <c r="O39" i="171"/>
  <c r="O40" i="171"/>
  <c r="O41" i="171"/>
  <c r="O42" i="171"/>
  <c r="O43" i="171"/>
  <c r="O44" i="171"/>
  <c r="O45" i="171"/>
  <c r="O46" i="171"/>
  <c r="O47" i="171"/>
  <c r="O48" i="171"/>
  <c r="O49" i="171"/>
  <c r="O50" i="171"/>
  <c r="O51" i="171"/>
  <c r="O52" i="171"/>
  <c r="O53" i="171"/>
  <c r="O54" i="171"/>
  <c r="O55" i="171"/>
  <c r="O56" i="171"/>
  <c r="O57" i="171"/>
  <c r="L72" i="171"/>
  <c r="L28" i="171"/>
  <c r="L30" i="171"/>
  <c r="L31" i="171"/>
  <c r="L32" i="171"/>
  <c r="L33" i="171"/>
  <c r="L34" i="171"/>
  <c r="L35" i="171"/>
  <c r="L36" i="171"/>
  <c r="L37" i="171"/>
  <c r="L38" i="171"/>
  <c r="L39" i="171"/>
  <c r="L40" i="171"/>
  <c r="L41" i="171"/>
  <c r="L42" i="171"/>
  <c r="L43" i="171"/>
  <c r="L44" i="171"/>
  <c r="L45" i="171"/>
  <c r="L46" i="171"/>
  <c r="L47" i="171"/>
  <c r="L48" i="171"/>
  <c r="L49" i="171"/>
  <c r="L50" i="171"/>
  <c r="L51" i="171"/>
  <c r="L52" i="171"/>
  <c r="L53" i="171"/>
  <c r="L54" i="171"/>
  <c r="L55" i="171"/>
  <c r="L56" i="171"/>
  <c r="L57" i="171"/>
  <c r="L58" i="171"/>
  <c r="L59" i="171"/>
  <c r="L60" i="171"/>
  <c r="L61" i="171"/>
  <c r="L62" i="171"/>
  <c r="L63" i="171"/>
  <c r="L64" i="171"/>
  <c r="L65" i="171"/>
  <c r="L66" i="171"/>
  <c r="L67" i="171"/>
  <c r="L68" i="171"/>
  <c r="L69" i="171"/>
  <c r="L70" i="171"/>
  <c r="L71" i="171"/>
  <c r="L74" i="171"/>
  <c r="L75" i="171"/>
  <c r="H4" i="171"/>
  <c r="H5" i="171"/>
  <c r="H6" i="171"/>
  <c r="H7" i="171"/>
  <c r="H8" i="171"/>
  <c r="H9" i="171"/>
  <c r="H10" i="171"/>
  <c r="H11" i="171"/>
  <c r="H12" i="171"/>
  <c r="H13" i="171"/>
  <c r="H14" i="171"/>
  <c r="H15" i="171"/>
  <c r="H16" i="171"/>
  <c r="H17" i="171"/>
  <c r="H18" i="171"/>
  <c r="H19" i="171"/>
  <c r="H20" i="171"/>
  <c r="H21" i="171"/>
  <c r="H22" i="171"/>
  <c r="H23" i="171"/>
  <c r="H24" i="171"/>
  <c r="H25" i="171"/>
  <c r="H26" i="171"/>
  <c r="H27" i="171"/>
  <c r="H28" i="171"/>
  <c r="H29" i="171"/>
  <c r="H30" i="171"/>
  <c r="H31" i="171"/>
  <c r="H32" i="171"/>
  <c r="H33" i="171"/>
  <c r="H34" i="171"/>
  <c r="H35" i="171"/>
  <c r="H36" i="171"/>
  <c r="H37" i="171"/>
  <c r="H38" i="171"/>
  <c r="H39" i="171"/>
  <c r="H40" i="171"/>
  <c r="H41" i="171"/>
  <c r="H42" i="171"/>
  <c r="H43" i="171"/>
  <c r="H44" i="171"/>
  <c r="H45" i="171"/>
  <c r="H46" i="171"/>
  <c r="H47" i="171"/>
  <c r="H48" i="171"/>
  <c r="H49" i="171"/>
  <c r="H50" i="171"/>
  <c r="H51" i="171"/>
  <c r="H52" i="171"/>
  <c r="H53" i="171"/>
  <c r="H54" i="171"/>
  <c r="H55" i="171"/>
  <c r="H56" i="171"/>
  <c r="H57" i="171"/>
  <c r="H58" i="171"/>
  <c r="H59" i="171"/>
  <c r="H60" i="171"/>
  <c r="H61" i="171"/>
  <c r="H62" i="171"/>
  <c r="H63" i="171"/>
  <c r="H64" i="171"/>
  <c r="H65" i="171"/>
  <c r="H66" i="171"/>
  <c r="H67" i="171"/>
  <c r="H68" i="171"/>
  <c r="H69" i="171"/>
  <c r="H70" i="171"/>
  <c r="H71" i="171"/>
  <c r="H72" i="171"/>
  <c r="H73" i="171"/>
  <c r="H74" i="171"/>
  <c r="H75" i="171"/>
  <c r="DR4" i="170"/>
  <c r="DR5" i="170"/>
  <c r="DR6" i="170"/>
  <c r="DR7" i="170"/>
  <c r="DR8" i="170"/>
  <c r="DR9" i="170"/>
  <c r="DR10" i="170"/>
  <c r="DR11" i="170"/>
  <c r="DR12" i="170"/>
  <c r="DR13" i="170"/>
  <c r="DR14" i="170"/>
  <c r="DR15" i="170"/>
  <c r="DR16" i="170"/>
  <c r="DR17" i="170"/>
  <c r="DR18" i="170"/>
  <c r="DR19" i="170"/>
  <c r="DR20" i="170"/>
  <c r="DR21" i="170"/>
  <c r="DR22" i="170"/>
  <c r="DR23" i="170"/>
  <c r="DR24" i="170"/>
  <c r="DR25" i="170"/>
  <c r="DR26" i="170"/>
  <c r="DR27" i="170"/>
  <c r="DR28" i="170"/>
  <c r="DR29" i="170"/>
  <c r="DR30" i="170"/>
  <c r="DR31" i="170"/>
  <c r="DR32" i="170"/>
  <c r="DR33" i="170"/>
  <c r="DR34" i="170"/>
  <c r="DR35" i="170"/>
  <c r="DR36" i="170"/>
  <c r="DR37" i="170"/>
  <c r="DR38" i="170"/>
  <c r="DR39" i="170"/>
  <c r="DR40" i="170"/>
  <c r="DR41" i="170"/>
  <c r="DR42" i="170"/>
  <c r="DR43" i="170"/>
  <c r="DR44" i="170"/>
  <c r="DR45" i="170"/>
  <c r="DR46" i="170"/>
  <c r="DR47" i="170"/>
  <c r="DR48" i="170"/>
  <c r="DR49" i="170"/>
  <c r="DR50" i="170"/>
  <c r="DR51" i="170"/>
  <c r="DR52" i="170"/>
  <c r="DR53" i="170"/>
  <c r="DR54" i="170"/>
  <c r="DR55" i="170"/>
  <c r="DR56" i="170"/>
  <c r="DR57" i="170"/>
  <c r="DR58" i="170"/>
  <c r="DR59" i="170"/>
  <c r="DR60" i="170"/>
  <c r="DR61" i="170"/>
  <c r="DR62" i="170"/>
  <c r="DR63" i="170"/>
  <c r="DR64" i="170"/>
  <c r="DR65" i="170"/>
  <c r="DR66" i="170"/>
  <c r="DR67" i="170"/>
  <c r="DR68" i="170"/>
  <c r="DR69" i="170"/>
  <c r="DR70" i="170"/>
  <c r="DR71" i="170"/>
  <c r="DR72" i="170"/>
  <c r="DR73" i="170"/>
  <c r="DR74" i="170"/>
  <c r="DR75" i="170"/>
  <c r="DR3" i="170"/>
  <c r="L23" i="170"/>
  <c r="L19" i="170"/>
  <c r="L20" i="170"/>
  <c r="L21" i="170"/>
  <c r="L22" i="170"/>
  <c r="L25" i="170"/>
  <c r="L26" i="170"/>
  <c r="L27" i="170"/>
  <c r="L28" i="170"/>
  <c r="L29" i="170"/>
  <c r="L30" i="170"/>
  <c r="L31" i="170"/>
  <c r="L32" i="170"/>
  <c r="L33" i="170"/>
  <c r="L34" i="170"/>
  <c r="L35" i="170"/>
  <c r="L36" i="170"/>
  <c r="L37" i="170"/>
  <c r="L38" i="170"/>
  <c r="L39" i="170"/>
  <c r="L40" i="170"/>
  <c r="L41" i="170"/>
  <c r="L42" i="170"/>
  <c r="L43" i="170"/>
  <c r="L44" i="170"/>
  <c r="L45" i="170"/>
  <c r="L46" i="170"/>
  <c r="L47" i="170"/>
  <c r="L48" i="170"/>
  <c r="L49" i="170"/>
  <c r="L50" i="170"/>
  <c r="L51" i="170"/>
  <c r="L52" i="170"/>
  <c r="L53" i="170"/>
  <c r="L54" i="170"/>
  <c r="L55" i="170"/>
  <c r="L56" i="170"/>
  <c r="L57" i="170"/>
  <c r="L58" i="170"/>
  <c r="L59" i="170"/>
  <c r="L60" i="170"/>
  <c r="L61" i="170"/>
  <c r="L62" i="170"/>
  <c r="L63" i="170"/>
  <c r="L64" i="170"/>
  <c r="L65" i="170"/>
  <c r="L66" i="170"/>
  <c r="L67" i="170"/>
  <c r="L68" i="170"/>
  <c r="L69" i="170"/>
  <c r="L70" i="170"/>
  <c r="L71" i="170"/>
  <c r="L72" i="170"/>
  <c r="L73" i="170"/>
  <c r="L74" i="170"/>
  <c r="L75" i="170"/>
  <c r="H21" i="170"/>
  <c r="H22" i="170"/>
  <c r="H23" i="170"/>
  <c r="H24" i="170"/>
  <c r="H25" i="170"/>
  <c r="H26" i="170"/>
  <c r="H27" i="170"/>
  <c r="H28" i="170"/>
  <c r="H29" i="170"/>
  <c r="H30" i="170"/>
  <c r="H31" i="170"/>
  <c r="H32" i="170"/>
  <c r="H33" i="170"/>
  <c r="H34" i="170"/>
  <c r="H35" i="170"/>
  <c r="H36" i="170"/>
  <c r="H37" i="170"/>
  <c r="H38" i="170"/>
  <c r="H39" i="170"/>
  <c r="H40" i="170"/>
  <c r="H41" i="170"/>
  <c r="H42" i="170"/>
  <c r="H43" i="170"/>
  <c r="H44" i="170"/>
  <c r="H45" i="170"/>
  <c r="H46" i="170"/>
  <c r="H47" i="170"/>
  <c r="H48" i="170"/>
  <c r="H49" i="170"/>
  <c r="H50" i="170"/>
  <c r="H51" i="170"/>
  <c r="H52" i="170"/>
  <c r="H53" i="170"/>
  <c r="H54" i="170"/>
  <c r="H55" i="170"/>
  <c r="H56" i="170"/>
  <c r="H57" i="170"/>
  <c r="H58" i="170"/>
  <c r="H59" i="170"/>
  <c r="H60" i="170"/>
  <c r="H61" i="170"/>
  <c r="H62" i="170"/>
  <c r="H63" i="170"/>
  <c r="H64" i="170"/>
  <c r="H65" i="170"/>
  <c r="H66" i="170"/>
  <c r="H67" i="170"/>
  <c r="H68" i="170"/>
  <c r="H69" i="170"/>
  <c r="H70" i="170"/>
  <c r="H71" i="170"/>
  <c r="H72" i="170"/>
  <c r="H73" i="170"/>
  <c r="H74" i="170"/>
  <c r="H75" i="170"/>
  <c r="AB28" i="169"/>
  <c r="AB29" i="169"/>
  <c r="AB30" i="169"/>
  <c r="AB31" i="169"/>
  <c r="AB32" i="169"/>
  <c r="AB33" i="169"/>
  <c r="AB34" i="169"/>
  <c r="AB35" i="169"/>
  <c r="AB36" i="169"/>
  <c r="AB37" i="169"/>
  <c r="AB38" i="169"/>
  <c r="AB39" i="169"/>
  <c r="AB40" i="169"/>
  <c r="AB41" i="169"/>
  <c r="AB43" i="169"/>
  <c r="AB44" i="169"/>
  <c r="AB45" i="169"/>
  <c r="AB46" i="169"/>
  <c r="AB47" i="169"/>
  <c r="AB48" i="169"/>
  <c r="AB49" i="169"/>
  <c r="AB50" i="169"/>
  <c r="AB51" i="169"/>
  <c r="AB52" i="169"/>
  <c r="AB53" i="169"/>
  <c r="AB55" i="169"/>
  <c r="AB56" i="169"/>
  <c r="AB57" i="169"/>
  <c r="AB27" i="169"/>
  <c r="Y53" i="169"/>
  <c r="Y41" i="169"/>
  <c r="Y15" i="169"/>
  <c r="Y11" i="169"/>
  <c r="Y4" i="169"/>
  <c r="Y5" i="169"/>
  <c r="Y6" i="169"/>
  <c r="Y7" i="169"/>
  <c r="Y8" i="169"/>
  <c r="Y9" i="169"/>
  <c r="Y10" i="169"/>
  <c r="Y13" i="169"/>
  <c r="Y14" i="169"/>
  <c r="Y17" i="169"/>
  <c r="Y18" i="169"/>
  <c r="Y19" i="169"/>
  <c r="Y20" i="169"/>
  <c r="Y21" i="169"/>
  <c r="Y22" i="169"/>
  <c r="Y23" i="169"/>
  <c r="Y24" i="169"/>
  <c r="Y25" i="169"/>
  <c r="Y26" i="169"/>
  <c r="Y27" i="169"/>
  <c r="Y28" i="169"/>
  <c r="Y29" i="169"/>
  <c r="Y30" i="169"/>
  <c r="Y31" i="169"/>
  <c r="Y32" i="169"/>
  <c r="Y33" i="169"/>
  <c r="Y34" i="169"/>
  <c r="Y35" i="169"/>
  <c r="Y36" i="169"/>
  <c r="Y37" i="169"/>
  <c r="Y38" i="169"/>
  <c r="Y39" i="169"/>
  <c r="Y40" i="169"/>
  <c r="Y43" i="169"/>
  <c r="Y44" i="169"/>
  <c r="Y45" i="169"/>
  <c r="Y46" i="169"/>
  <c r="Y47" i="169"/>
  <c r="Y48" i="169"/>
  <c r="Y49" i="169"/>
  <c r="Y50" i="169"/>
  <c r="Y51" i="169"/>
  <c r="Y52" i="169"/>
  <c r="Y55" i="169"/>
  <c r="Y56" i="169"/>
  <c r="Y57" i="169"/>
  <c r="Y58" i="169"/>
  <c r="Y59" i="169"/>
  <c r="Y60" i="169"/>
  <c r="Y61" i="169"/>
  <c r="Y62" i="169"/>
  <c r="Y63" i="169"/>
  <c r="Y64" i="169"/>
  <c r="Y65" i="169"/>
  <c r="Y66" i="169"/>
  <c r="Y67" i="169"/>
  <c r="Y68" i="169"/>
  <c r="Y69" i="169"/>
  <c r="Y70" i="169"/>
  <c r="Y71" i="169"/>
  <c r="Y72" i="169"/>
  <c r="Y73" i="169"/>
  <c r="Y74" i="169"/>
  <c r="Y75" i="169"/>
  <c r="U4" i="169"/>
  <c r="U5" i="169"/>
  <c r="U6" i="169"/>
  <c r="U7" i="169"/>
  <c r="U8" i="169"/>
  <c r="U9" i="169"/>
  <c r="U10" i="169"/>
  <c r="U11" i="169"/>
  <c r="U12" i="169"/>
  <c r="U13" i="169"/>
  <c r="U14" i="169"/>
  <c r="U15" i="169"/>
  <c r="U16" i="169"/>
  <c r="U17" i="169"/>
  <c r="U18" i="169"/>
  <c r="U19" i="169"/>
  <c r="U20" i="169"/>
  <c r="U21" i="169"/>
  <c r="U22" i="169"/>
  <c r="U23" i="169"/>
  <c r="U24" i="169"/>
  <c r="U25" i="169"/>
  <c r="U26" i="169"/>
  <c r="U27" i="169"/>
  <c r="U28" i="169"/>
  <c r="U29" i="169"/>
  <c r="U30" i="169"/>
  <c r="U31" i="169"/>
  <c r="U32" i="169"/>
  <c r="U33" i="169"/>
  <c r="U34" i="169"/>
  <c r="U35" i="169"/>
  <c r="U36" i="169"/>
  <c r="U37" i="169"/>
  <c r="U38" i="169"/>
  <c r="U39" i="169"/>
  <c r="U40" i="169"/>
  <c r="U41" i="169"/>
  <c r="U42" i="169"/>
  <c r="U43" i="169"/>
  <c r="U44" i="169"/>
  <c r="U45" i="169"/>
  <c r="U46" i="169"/>
  <c r="U47" i="169"/>
  <c r="U48" i="169"/>
  <c r="U49" i="169"/>
  <c r="U50" i="169"/>
  <c r="U51" i="169"/>
  <c r="U52" i="169"/>
  <c r="U53" i="169"/>
  <c r="U54" i="169"/>
  <c r="U55" i="169"/>
  <c r="U56" i="169"/>
  <c r="U57" i="169"/>
  <c r="U58" i="169"/>
  <c r="U59" i="169"/>
  <c r="U60" i="169"/>
  <c r="U61" i="169"/>
  <c r="U62" i="169"/>
  <c r="U63" i="169"/>
  <c r="U64" i="169"/>
  <c r="U65" i="169"/>
  <c r="U66" i="169"/>
  <c r="U67" i="169"/>
  <c r="U68" i="169"/>
  <c r="U69" i="169"/>
  <c r="U70" i="169"/>
  <c r="U71" i="169"/>
  <c r="U72" i="169"/>
  <c r="U73" i="169"/>
  <c r="U74" i="169"/>
  <c r="U75" i="169"/>
  <c r="DG77" i="172"/>
  <c r="DE77" i="172"/>
  <c r="CT77" i="172"/>
  <c r="CR77" i="172"/>
  <c r="CG77" i="172"/>
  <c r="CE77" i="172"/>
  <c r="BT77" i="172"/>
  <c r="BR77" i="172"/>
  <c r="BG77" i="172"/>
  <c r="BE77" i="172"/>
  <c r="AT77" i="172"/>
  <c r="AR77" i="172"/>
  <c r="AG77" i="172"/>
  <c r="AE77" i="172"/>
  <c r="T77" i="172"/>
  <c r="R77" i="172"/>
  <c r="G77" i="172"/>
  <c r="E77" i="172"/>
  <c r="B77" i="172"/>
  <c r="DR75" i="172"/>
  <c r="DM75" i="172"/>
  <c r="DN75" i="172"/>
  <c r="DK75" i="172"/>
  <c r="DI75" i="172"/>
  <c r="DJ75" i="172"/>
  <c r="CZ75" i="172"/>
  <c r="DA75" i="172"/>
  <c r="CX75" i="172"/>
  <c r="CV75" i="172"/>
  <c r="CW75" i="172"/>
  <c r="CM75" i="172"/>
  <c r="CN75" i="172"/>
  <c r="CK75" i="172"/>
  <c r="CI75" i="172"/>
  <c r="CJ75" i="172"/>
  <c r="BZ75" i="172"/>
  <c r="CA75" i="172"/>
  <c r="BX75" i="172"/>
  <c r="BV75" i="172"/>
  <c r="BW75" i="172"/>
  <c r="BM75" i="172"/>
  <c r="BN75" i="172"/>
  <c r="BK75" i="172"/>
  <c r="BI75" i="172"/>
  <c r="BJ75" i="172"/>
  <c r="AZ75" i="172"/>
  <c r="BA75" i="172"/>
  <c r="AX75" i="172"/>
  <c r="AV75" i="172"/>
  <c r="AW75" i="172"/>
  <c r="AM75" i="172"/>
  <c r="AN75" i="172"/>
  <c r="AK75" i="172"/>
  <c r="AI75" i="172"/>
  <c r="AJ75" i="172"/>
  <c r="Z75" i="172"/>
  <c r="AA75" i="172"/>
  <c r="X75" i="172"/>
  <c r="V75" i="172"/>
  <c r="W75" i="172"/>
  <c r="M75" i="172"/>
  <c r="DX75" i="172" s="1"/>
  <c r="K75" i="172"/>
  <c r="DV75" i="172" s="1"/>
  <c r="I75" i="172"/>
  <c r="DT75" i="172" s="1"/>
  <c r="DR74" i="172"/>
  <c r="DM74" i="172"/>
  <c r="DN74" i="172"/>
  <c r="DK74" i="172"/>
  <c r="DI74" i="172"/>
  <c r="DJ74" i="172"/>
  <c r="CZ74" i="172"/>
  <c r="DA74" i="172"/>
  <c r="CX74" i="172"/>
  <c r="CV74" i="172"/>
  <c r="CW74" i="172"/>
  <c r="CM74" i="172"/>
  <c r="CN74" i="172"/>
  <c r="CK74" i="172"/>
  <c r="CI74" i="172"/>
  <c r="CJ74" i="172"/>
  <c r="BZ74" i="172"/>
  <c r="CA74" i="172"/>
  <c r="BX74" i="172"/>
  <c r="BV74" i="172"/>
  <c r="BW74" i="172"/>
  <c r="BM74" i="172"/>
  <c r="BN74" i="172"/>
  <c r="BK74" i="172"/>
  <c r="BI74" i="172"/>
  <c r="BJ74" i="172"/>
  <c r="AZ74" i="172"/>
  <c r="BA74" i="172"/>
  <c r="AX74" i="172"/>
  <c r="AV74" i="172"/>
  <c r="AW74" i="172"/>
  <c r="AM74" i="172"/>
  <c r="AN74" i="172"/>
  <c r="AK74" i="172"/>
  <c r="AI74" i="172"/>
  <c r="AJ74" i="172"/>
  <c r="Z74" i="172"/>
  <c r="AA74" i="172"/>
  <c r="X74" i="172"/>
  <c r="V74" i="172"/>
  <c r="W74" i="172"/>
  <c r="M74" i="172"/>
  <c r="DX74" i="172" s="1"/>
  <c r="K74" i="172"/>
  <c r="DV74" i="172" s="1"/>
  <c r="I74" i="172"/>
  <c r="DT74" i="172" s="1"/>
  <c r="DR73" i="172"/>
  <c r="DM73" i="172"/>
  <c r="DN73" i="172"/>
  <c r="DK73" i="172"/>
  <c r="DI73" i="172"/>
  <c r="DJ73" i="172"/>
  <c r="CZ73" i="172"/>
  <c r="DA73" i="172"/>
  <c r="CX73" i="172"/>
  <c r="CV73" i="172"/>
  <c r="CW73" i="172"/>
  <c r="CM73" i="172"/>
  <c r="CN73" i="172"/>
  <c r="CK73" i="172"/>
  <c r="CI73" i="172"/>
  <c r="CJ73" i="172"/>
  <c r="BZ73" i="172"/>
  <c r="CA73" i="172"/>
  <c r="BX73" i="172"/>
  <c r="BV73" i="172"/>
  <c r="BW73" i="172"/>
  <c r="BM73" i="172"/>
  <c r="BN73" i="172"/>
  <c r="BK73" i="172"/>
  <c r="BI73" i="172"/>
  <c r="BJ73" i="172"/>
  <c r="AZ73" i="172"/>
  <c r="BA73" i="172"/>
  <c r="AX73" i="172"/>
  <c r="AV73" i="172"/>
  <c r="AW73" i="172"/>
  <c r="AM73" i="172"/>
  <c r="AN73" i="172"/>
  <c r="AK73" i="172"/>
  <c r="AI73" i="172"/>
  <c r="AJ73" i="172"/>
  <c r="Z73" i="172"/>
  <c r="AA73" i="172"/>
  <c r="X73" i="172"/>
  <c r="V73" i="172"/>
  <c r="W73" i="172"/>
  <c r="M73" i="172"/>
  <c r="DX73" i="172" s="1"/>
  <c r="K73" i="172"/>
  <c r="DV73" i="172" s="1"/>
  <c r="I73" i="172"/>
  <c r="DT73" i="172" s="1"/>
  <c r="DR72" i="172"/>
  <c r="DM72" i="172"/>
  <c r="DN72" i="172"/>
  <c r="DK72" i="172"/>
  <c r="DI72" i="172"/>
  <c r="DJ72" i="172"/>
  <c r="CZ72" i="172"/>
  <c r="DA72" i="172"/>
  <c r="CX72" i="172"/>
  <c r="CV72" i="172"/>
  <c r="CW72" i="172"/>
  <c r="CM72" i="172"/>
  <c r="CN72" i="172"/>
  <c r="CK72" i="172"/>
  <c r="CI72" i="172"/>
  <c r="CJ72" i="172"/>
  <c r="BZ72" i="172"/>
  <c r="CA72" i="172"/>
  <c r="BX72" i="172"/>
  <c r="BV72" i="172"/>
  <c r="BW72" i="172"/>
  <c r="BM72" i="172"/>
  <c r="BN72" i="172"/>
  <c r="BK72" i="172"/>
  <c r="BI72" i="172"/>
  <c r="BJ72" i="172"/>
  <c r="AZ72" i="172"/>
  <c r="BA72" i="172"/>
  <c r="AX72" i="172"/>
  <c r="AV72" i="172"/>
  <c r="AW72" i="172"/>
  <c r="AM72" i="172"/>
  <c r="AN72" i="172"/>
  <c r="AK72" i="172"/>
  <c r="AI72" i="172"/>
  <c r="AJ72" i="172"/>
  <c r="Z72" i="172"/>
  <c r="AA72" i="172"/>
  <c r="X72" i="172"/>
  <c r="V72" i="172"/>
  <c r="W72" i="172"/>
  <c r="M72" i="172"/>
  <c r="DX72" i="172" s="1"/>
  <c r="K72" i="172"/>
  <c r="DV72" i="172" s="1"/>
  <c r="I72" i="172"/>
  <c r="DT72" i="172" s="1"/>
  <c r="DR71" i="172"/>
  <c r="DM71" i="172"/>
  <c r="DN71" i="172"/>
  <c r="DK71" i="172"/>
  <c r="DI71" i="172"/>
  <c r="DJ71" i="172"/>
  <c r="CZ71" i="172"/>
  <c r="DA71" i="172"/>
  <c r="CX71" i="172"/>
  <c r="CV71" i="172"/>
  <c r="CW71" i="172"/>
  <c r="CM71" i="172"/>
  <c r="CN71" i="172"/>
  <c r="CK71" i="172"/>
  <c r="CI71" i="172"/>
  <c r="CJ71" i="172"/>
  <c r="BZ71" i="172"/>
  <c r="CA71" i="172"/>
  <c r="BX71" i="172"/>
  <c r="BV71" i="172"/>
  <c r="BW71" i="172"/>
  <c r="BM71" i="172"/>
  <c r="BN71" i="172"/>
  <c r="BK71" i="172"/>
  <c r="BI71" i="172"/>
  <c r="BJ71" i="172"/>
  <c r="AZ71" i="172"/>
  <c r="BA71" i="172"/>
  <c r="AX71" i="172"/>
  <c r="AV71" i="172"/>
  <c r="AW71" i="172"/>
  <c r="AM71" i="172"/>
  <c r="AN71" i="172"/>
  <c r="AK71" i="172"/>
  <c r="AI71" i="172"/>
  <c r="AJ71" i="172"/>
  <c r="Z71" i="172"/>
  <c r="AA71" i="172"/>
  <c r="X71" i="172"/>
  <c r="V71" i="172"/>
  <c r="W71" i="172"/>
  <c r="M71" i="172"/>
  <c r="DX71" i="172" s="1"/>
  <c r="K71" i="172"/>
  <c r="DV71" i="172" s="1"/>
  <c r="I71" i="172"/>
  <c r="DT71" i="172" s="1"/>
  <c r="DR70" i="172"/>
  <c r="DM70" i="172"/>
  <c r="DN70" i="172"/>
  <c r="DK70" i="172"/>
  <c r="DI70" i="172"/>
  <c r="DJ70" i="172"/>
  <c r="CZ70" i="172"/>
  <c r="DA70" i="172"/>
  <c r="CX70" i="172"/>
  <c r="CV70" i="172"/>
  <c r="CW70" i="172"/>
  <c r="CM70" i="172"/>
  <c r="CN70" i="172"/>
  <c r="CK70" i="172"/>
  <c r="CI70" i="172"/>
  <c r="CJ70" i="172"/>
  <c r="BZ70" i="172"/>
  <c r="CA70" i="172"/>
  <c r="BX70" i="172"/>
  <c r="BV70" i="172"/>
  <c r="BW70" i="172"/>
  <c r="BM70" i="172"/>
  <c r="BN70" i="172"/>
  <c r="BK70" i="172"/>
  <c r="BI70" i="172"/>
  <c r="BJ70" i="172"/>
  <c r="AZ70" i="172"/>
  <c r="BA70" i="172"/>
  <c r="AX70" i="172"/>
  <c r="AV70" i="172"/>
  <c r="AW70" i="172"/>
  <c r="AM70" i="172"/>
  <c r="AN70" i="172"/>
  <c r="AK70" i="172"/>
  <c r="AI70" i="172"/>
  <c r="AJ70" i="172"/>
  <c r="Z70" i="172"/>
  <c r="AA70" i="172"/>
  <c r="X70" i="172"/>
  <c r="V70" i="172"/>
  <c r="W70" i="172"/>
  <c r="M70" i="172"/>
  <c r="DX70" i="172" s="1"/>
  <c r="K70" i="172"/>
  <c r="DV70" i="172" s="1"/>
  <c r="I70" i="172"/>
  <c r="DT70" i="172" s="1"/>
  <c r="DR69" i="172"/>
  <c r="DM69" i="172"/>
  <c r="DN69" i="172"/>
  <c r="DK69" i="172"/>
  <c r="DI69" i="172"/>
  <c r="DJ69" i="172"/>
  <c r="CZ69" i="172"/>
  <c r="DA69" i="172"/>
  <c r="CX69" i="172"/>
  <c r="CV69" i="172"/>
  <c r="CW69" i="172"/>
  <c r="CM69" i="172"/>
  <c r="CN69" i="172"/>
  <c r="CK69" i="172"/>
  <c r="CI69" i="172"/>
  <c r="CJ69" i="172"/>
  <c r="BZ69" i="172"/>
  <c r="CA69" i="172"/>
  <c r="BX69" i="172"/>
  <c r="BV69" i="172"/>
  <c r="BW69" i="172"/>
  <c r="BM69" i="172"/>
  <c r="BN69" i="172"/>
  <c r="BK69" i="172"/>
  <c r="BI69" i="172"/>
  <c r="BJ69" i="172"/>
  <c r="AZ69" i="172"/>
  <c r="BA69" i="172"/>
  <c r="AX69" i="172"/>
  <c r="AV69" i="172"/>
  <c r="AW69" i="172"/>
  <c r="AM69" i="172"/>
  <c r="AN69" i="172"/>
  <c r="AK69" i="172"/>
  <c r="AI69" i="172"/>
  <c r="AJ69" i="172"/>
  <c r="Z69" i="172"/>
  <c r="AA69" i="172"/>
  <c r="X69" i="172"/>
  <c r="V69" i="172"/>
  <c r="W69" i="172"/>
  <c r="M69" i="172"/>
  <c r="DX69" i="172" s="1"/>
  <c r="K69" i="172"/>
  <c r="DV69" i="172" s="1"/>
  <c r="I69" i="172"/>
  <c r="DT69" i="172" s="1"/>
  <c r="DR68" i="172"/>
  <c r="DM68" i="172"/>
  <c r="DN68" i="172"/>
  <c r="DK68" i="172"/>
  <c r="DI68" i="172"/>
  <c r="DJ68" i="172"/>
  <c r="CZ68" i="172"/>
  <c r="DA68" i="172"/>
  <c r="CX68" i="172"/>
  <c r="CV68" i="172"/>
  <c r="CW68" i="172"/>
  <c r="CM68" i="172"/>
  <c r="CN68" i="172"/>
  <c r="CK68" i="172"/>
  <c r="CI68" i="172"/>
  <c r="CJ68" i="172"/>
  <c r="BZ68" i="172"/>
  <c r="CA68" i="172"/>
  <c r="BX68" i="172"/>
  <c r="BV68" i="172"/>
  <c r="BW68" i="172"/>
  <c r="BM68" i="172"/>
  <c r="BN68" i="172"/>
  <c r="BK68" i="172"/>
  <c r="BI68" i="172"/>
  <c r="BJ68" i="172"/>
  <c r="AZ68" i="172"/>
  <c r="BA68" i="172"/>
  <c r="AX68" i="172"/>
  <c r="AV68" i="172"/>
  <c r="AW68" i="172"/>
  <c r="AM68" i="172"/>
  <c r="AN68" i="172"/>
  <c r="AK68" i="172"/>
  <c r="AI68" i="172"/>
  <c r="AJ68" i="172"/>
  <c r="Z68" i="172"/>
  <c r="AA68" i="172"/>
  <c r="X68" i="172"/>
  <c r="V68" i="172"/>
  <c r="W68" i="172"/>
  <c r="M68" i="172"/>
  <c r="DX68" i="172" s="1"/>
  <c r="K68" i="172"/>
  <c r="DV68" i="172" s="1"/>
  <c r="I68" i="172"/>
  <c r="DT68" i="172" s="1"/>
  <c r="DR67" i="172"/>
  <c r="DM67" i="172"/>
  <c r="DN67" i="172"/>
  <c r="DK67" i="172"/>
  <c r="DI67" i="172"/>
  <c r="DJ67" i="172"/>
  <c r="CZ67" i="172"/>
  <c r="DA67" i="172"/>
  <c r="CX67" i="172"/>
  <c r="CV67" i="172"/>
  <c r="CW67" i="172"/>
  <c r="CM67" i="172"/>
  <c r="CN67" i="172"/>
  <c r="CK67" i="172"/>
  <c r="CI67" i="172"/>
  <c r="CJ67" i="172"/>
  <c r="BZ67" i="172"/>
  <c r="CA67" i="172"/>
  <c r="BX67" i="172"/>
  <c r="BV67" i="172"/>
  <c r="BW67" i="172"/>
  <c r="BM67" i="172"/>
  <c r="BN67" i="172"/>
  <c r="BK67" i="172"/>
  <c r="BI67" i="172"/>
  <c r="BJ67" i="172"/>
  <c r="AZ67" i="172"/>
  <c r="BA67" i="172"/>
  <c r="AX67" i="172"/>
  <c r="AV67" i="172"/>
  <c r="AW67" i="172"/>
  <c r="AM67" i="172"/>
  <c r="AN67" i="172"/>
  <c r="AK67" i="172"/>
  <c r="AI67" i="172"/>
  <c r="AJ67" i="172"/>
  <c r="Z67" i="172"/>
  <c r="AA67" i="172"/>
  <c r="X67" i="172"/>
  <c r="V67" i="172"/>
  <c r="W67" i="172"/>
  <c r="M67" i="172"/>
  <c r="DX67" i="172" s="1"/>
  <c r="K67" i="172"/>
  <c r="DV67" i="172" s="1"/>
  <c r="I67" i="172"/>
  <c r="DT67" i="172" s="1"/>
  <c r="DR66" i="172"/>
  <c r="DM66" i="172"/>
  <c r="DN66" i="172"/>
  <c r="DK66" i="172"/>
  <c r="DI66" i="172"/>
  <c r="DJ66" i="172"/>
  <c r="CZ66" i="172"/>
  <c r="DA66" i="172"/>
  <c r="CX66" i="172"/>
  <c r="CV66" i="172"/>
  <c r="CW66" i="172"/>
  <c r="CM66" i="172"/>
  <c r="CN66" i="172"/>
  <c r="CK66" i="172"/>
  <c r="CI66" i="172"/>
  <c r="CJ66" i="172"/>
  <c r="BZ66" i="172"/>
  <c r="CA66" i="172"/>
  <c r="BX66" i="172"/>
  <c r="BV66" i="172"/>
  <c r="BW66" i="172"/>
  <c r="BM66" i="172"/>
  <c r="BN66" i="172"/>
  <c r="BK66" i="172"/>
  <c r="BI66" i="172"/>
  <c r="BJ66" i="172"/>
  <c r="AZ66" i="172"/>
  <c r="BA66" i="172"/>
  <c r="AX66" i="172"/>
  <c r="AV66" i="172"/>
  <c r="AW66" i="172"/>
  <c r="AM66" i="172"/>
  <c r="AN66" i="172"/>
  <c r="AK66" i="172"/>
  <c r="AI66" i="172"/>
  <c r="AJ66" i="172"/>
  <c r="Z66" i="172"/>
  <c r="AA66" i="172"/>
  <c r="X66" i="172"/>
  <c r="V66" i="172"/>
  <c r="W66" i="172"/>
  <c r="M66" i="172"/>
  <c r="DX66" i="172" s="1"/>
  <c r="K66" i="172"/>
  <c r="DV66" i="172" s="1"/>
  <c r="I66" i="172"/>
  <c r="DT66" i="172" s="1"/>
  <c r="DR65" i="172"/>
  <c r="DM65" i="172"/>
  <c r="DN65" i="172"/>
  <c r="DK65" i="172"/>
  <c r="DI65" i="172"/>
  <c r="DJ65" i="172"/>
  <c r="CZ65" i="172"/>
  <c r="DA65" i="172"/>
  <c r="CX65" i="172"/>
  <c r="CV65" i="172"/>
  <c r="CU65" i="172"/>
  <c r="CW65" i="172" s="1"/>
  <c r="CM65" i="172"/>
  <c r="CN65" i="172"/>
  <c r="CK65" i="172"/>
  <c r="CI65" i="172"/>
  <c r="CJ65" i="172"/>
  <c r="BZ65" i="172"/>
  <c r="CA65" i="172"/>
  <c r="BX65" i="172"/>
  <c r="BV65" i="172"/>
  <c r="BU65" i="172"/>
  <c r="BW65" i="172" s="1"/>
  <c r="BM65" i="172"/>
  <c r="BN65" i="172"/>
  <c r="BK65" i="172"/>
  <c r="BI65" i="172"/>
  <c r="BJ65" i="172"/>
  <c r="AZ65" i="172"/>
  <c r="BA65" i="172"/>
  <c r="AX65" i="172"/>
  <c r="AV65" i="172"/>
  <c r="AW65" i="172"/>
  <c r="AM65" i="172"/>
  <c r="AN65" i="172"/>
  <c r="AK65" i="172"/>
  <c r="AI65" i="172"/>
  <c r="AH65" i="172"/>
  <c r="AJ65" i="172" s="1"/>
  <c r="Z65" i="172"/>
  <c r="AA65" i="172"/>
  <c r="X65" i="172"/>
  <c r="V65" i="172"/>
  <c r="W65" i="172"/>
  <c r="M65" i="172"/>
  <c r="DX65" i="172" s="1"/>
  <c r="K65" i="172"/>
  <c r="DV65" i="172" s="1"/>
  <c r="I65" i="172"/>
  <c r="DT65" i="172" s="1"/>
  <c r="DR64" i="172"/>
  <c r="DM64" i="172"/>
  <c r="DN64" i="172"/>
  <c r="DK64" i="172"/>
  <c r="DI64" i="172"/>
  <c r="DH64" i="172"/>
  <c r="DJ64" i="172" s="1"/>
  <c r="CZ64" i="172"/>
  <c r="DA64" i="172"/>
  <c r="CX64" i="172"/>
  <c r="CV64" i="172"/>
  <c r="CU64" i="172"/>
  <c r="CW64" i="172" s="1"/>
  <c r="CM64" i="172"/>
  <c r="CL64" i="172"/>
  <c r="CN64" i="172" s="1"/>
  <c r="CK64" i="172"/>
  <c r="CI64" i="172"/>
  <c r="CH64" i="172"/>
  <c r="CJ64" i="172" s="1"/>
  <c r="BZ64" i="172"/>
  <c r="BY64" i="172"/>
  <c r="CA64" i="172" s="1"/>
  <c r="BX64" i="172"/>
  <c r="BV64" i="172"/>
  <c r="BU64" i="172"/>
  <c r="BW64" i="172" s="1"/>
  <c r="BM64" i="172"/>
  <c r="BN64" i="172"/>
  <c r="BK64" i="172"/>
  <c r="BI64" i="172"/>
  <c r="BH64" i="172"/>
  <c r="BJ64" i="172" s="1"/>
  <c r="AZ64" i="172"/>
  <c r="BA64" i="172"/>
  <c r="AX64" i="172"/>
  <c r="AV64" i="172"/>
  <c r="AU64" i="172"/>
  <c r="AW64" i="172" s="1"/>
  <c r="AM64" i="172"/>
  <c r="AN64" i="172"/>
  <c r="AK64" i="172"/>
  <c r="AI64" i="172"/>
  <c r="AH64" i="172"/>
  <c r="AJ64" i="172" s="1"/>
  <c r="Z64" i="172"/>
  <c r="AA64" i="172"/>
  <c r="X64" i="172"/>
  <c r="V64" i="172"/>
  <c r="W64" i="172"/>
  <c r="M64" i="172"/>
  <c r="DX64" i="172" s="1"/>
  <c r="K64" i="172"/>
  <c r="DV64" i="172" s="1"/>
  <c r="I64" i="172"/>
  <c r="DT64" i="172" s="1"/>
  <c r="DR63" i="172"/>
  <c r="DM63" i="172"/>
  <c r="DN63" i="172"/>
  <c r="DK63" i="172"/>
  <c r="DI63" i="172"/>
  <c r="DH63" i="172"/>
  <c r="DJ63" i="172" s="1"/>
  <c r="CZ63" i="172"/>
  <c r="DA63" i="172"/>
  <c r="CX63" i="172"/>
  <c r="CV63" i="172"/>
  <c r="CU63" i="172"/>
  <c r="CW63" i="172" s="1"/>
  <c r="CM63" i="172"/>
  <c r="CL63" i="172"/>
  <c r="CN63" i="172" s="1"/>
  <c r="CK63" i="172"/>
  <c r="CI63" i="172"/>
  <c r="CH63" i="172"/>
  <c r="CJ63" i="172" s="1"/>
  <c r="BZ63" i="172"/>
  <c r="BY63" i="172"/>
  <c r="CA63" i="172" s="1"/>
  <c r="BX63" i="172"/>
  <c r="BV63" i="172"/>
  <c r="BU63" i="172"/>
  <c r="BW63" i="172" s="1"/>
  <c r="BM63" i="172"/>
  <c r="BL63" i="172"/>
  <c r="BN63" i="172" s="1"/>
  <c r="BK63" i="172"/>
  <c r="BI63" i="172"/>
  <c r="BH63" i="172"/>
  <c r="BJ63" i="172" s="1"/>
  <c r="AZ63" i="172"/>
  <c r="AY63" i="172"/>
  <c r="BA63" i="172" s="1"/>
  <c r="AX63" i="172"/>
  <c r="AV63" i="172"/>
  <c r="AU63" i="172"/>
  <c r="AW63" i="172" s="1"/>
  <c r="AM63" i="172"/>
  <c r="AN63" i="172"/>
  <c r="AK63" i="172"/>
  <c r="AI63" i="172"/>
  <c r="AH63" i="172"/>
  <c r="AJ63" i="172" s="1"/>
  <c r="Z63" i="172"/>
  <c r="AA63" i="172"/>
  <c r="X63" i="172"/>
  <c r="V63" i="172"/>
  <c r="W63" i="172"/>
  <c r="M63" i="172"/>
  <c r="DX63" i="172" s="1"/>
  <c r="K63" i="172"/>
  <c r="DV63" i="172" s="1"/>
  <c r="I63" i="172"/>
  <c r="DT63" i="172" s="1"/>
  <c r="DR62" i="172"/>
  <c r="DM62" i="172"/>
  <c r="DL62" i="172"/>
  <c r="DN62" i="172" s="1"/>
  <c r="DK62" i="172"/>
  <c r="DI62" i="172"/>
  <c r="DH62" i="172"/>
  <c r="DJ62" i="172" s="1"/>
  <c r="CZ62" i="172"/>
  <c r="DA62" i="172"/>
  <c r="CX62" i="172"/>
  <c r="CV62" i="172"/>
  <c r="CU62" i="172"/>
  <c r="CW62" i="172" s="1"/>
  <c r="CM62" i="172"/>
  <c r="CL62" i="172"/>
  <c r="CN62" i="172" s="1"/>
  <c r="CK62" i="172"/>
  <c r="CI62" i="172"/>
  <c r="CH62" i="172"/>
  <c r="CJ62" i="172" s="1"/>
  <c r="BZ62" i="172"/>
  <c r="BY62" i="172"/>
  <c r="CA62" i="172" s="1"/>
  <c r="BX62" i="172"/>
  <c r="BV62" i="172"/>
  <c r="BU62" i="172"/>
  <c r="BW62" i="172" s="1"/>
  <c r="BM62" i="172"/>
  <c r="BL62" i="172"/>
  <c r="BN62" i="172" s="1"/>
  <c r="BK62" i="172"/>
  <c r="BI62" i="172"/>
  <c r="BH62" i="172"/>
  <c r="BJ62" i="172" s="1"/>
  <c r="AZ62" i="172"/>
  <c r="AY62" i="172"/>
  <c r="BA62" i="172" s="1"/>
  <c r="AX62" i="172"/>
  <c r="AV62" i="172"/>
  <c r="AU62" i="172"/>
  <c r="AW62" i="172" s="1"/>
  <c r="AM62" i="172"/>
  <c r="AL62" i="172"/>
  <c r="AN62" i="172" s="1"/>
  <c r="AK62" i="172"/>
  <c r="AI62" i="172"/>
  <c r="AH62" i="172"/>
  <c r="AJ62" i="172" s="1"/>
  <c r="Z62" i="172"/>
  <c r="AA62" i="172"/>
  <c r="X62" i="172"/>
  <c r="V62" i="172"/>
  <c r="W62" i="172"/>
  <c r="M62" i="172"/>
  <c r="DX62" i="172" s="1"/>
  <c r="K62" i="172"/>
  <c r="DV62" i="172" s="1"/>
  <c r="I62" i="172"/>
  <c r="DT62" i="172" s="1"/>
  <c r="DR61" i="172"/>
  <c r="DM61" i="172"/>
  <c r="DL61" i="172"/>
  <c r="DN61" i="172" s="1"/>
  <c r="DK61" i="172"/>
  <c r="DI61" i="172"/>
  <c r="DH61" i="172"/>
  <c r="DJ61" i="172" s="1"/>
  <c r="CZ61" i="172"/>
  <c r="DA61" i="172"/>
  <c r="CX61" i="172"/>
  <c r="CV61" i="172"/>
  <c r="CU61" i="172"/>
  <c r="CW61" i="172" s="1"/>
  <c r="CM61" i="172"/>
  <c r="CL61" i="172"/>
  <c r="CN61" i="172" s="1"/>
  <c r="CK61" i="172"/>
  <c r="CI61" i="172"/>
  <c r="CH61" i="172"/>
  <c r="CJ61" i="172" s="1"/>
  <c r="BZ61" i="172"/>
  <c r="BY61" i="172"/>
  <c r="CA61" i="172" s="1"/>
  <c r="BX61" i="172"/>
  <c r="BV61" i="172"/>
  <c r="BU61" i="172"/>
  <c r="BW61" i="172" s="1"/>
  <c r="BM61" i="172"/>
  <c r="BL61" i="172"/>
  <c r="BN61" i="172" s="1"/>
  <c r="BK61" i="172"/>
  <c r="BI61" i="172"/>
  <c r="BH61" i="172"/>
  <c r="BJ61" i="172" s="1"/>
  <c r="AZ61" i="172"/>
  <c r="AY61" i="172"/>
  <c r="BA61" i="172" s="1"/>
  <c r="AX61" i="172"/>
  <c r="AV61" i="172"/>
  <c r="AU61" i="172"/>
  <c r="AW61" i="172" s="1"/>
  <c r="AM61" i="172"/>
  <c r="AL61" i="172"/>
  <c r="AN61" i="172" s="1"/>
  <c r="AK61" i="172"/>
  <c r="AI61" i="172"/>
  <c r="AH61" i="172"/>
  <c r="AJ61" i="172" s="1"/>
  <c r="Z61" i="172"/>
  <c r="AA61" i="172"/>
  <c r="X61" i="172"/>
  <c r="V61" i="172"/>
  <c r="W61" i="172"/>
  <c r="M61" i="172"/>
  <c r="DX61" i="172" s="1"/>
  <c r="K61" i="172"/>
  <c r="DV61" i="172" s="1"/>
  <c r="I61" i="172"/>
  <c r="DT61" i="172" s="1"/>
  <c r="DR60" i="172"/>
  <c r="DM60" i="172"/>
  <c r="DL60" i="172"/>
  <c r="DN60" i="172" s="1"/>
  <c r="DK60" i="172"/>
  <c r="DI60" i="172"/>
  <c r="DH60" i="172"/>
  <c r="DJ60" i="172" s="1"/>
  <c r="CZ60" i="172"/>
  <c r="CY60" i="172"/>
  <c r="DA60" i="172" s="1"/>
  <c r="CX60" i="172"/>
  <c r="CV60" i="172"/>
  <c r="CU60" i="172"/>
  <c r="CW60" i="172" s="1"/>
  <c r="CM60" i="172"/>
  <c r="CL60" i="172"/>
  <c r="CN60" i="172" s="1"/>
  <c r="CK60" i="172"/>
  <c r="CI60" i="172"/>
  <c r="CH60" i="172"/>
  <c r="CJ60" i="172" s="1"/>
  <c r="BZ60" i="172"/>
  <c r="BY60" i="172"/>
  <c r="CA60" i="172" s="1"/>
  <c r="BX60" i="172"/>
  <c r="BV60" i="172"/>
  <c r="BU60" i="172"/>
  <c r="BW60" i="172" s="1"/>
  <c r="BM60" i="172"/>
  <c r="BL60" i="172"/>
  <c r="BN60" i="172" s="1"/>
  <c r="BK60" i="172"/>
  <c r="BI60" i="172"/>
  <c r="BH60" i="172"/>
  <c r="BJ60" i="172" s="1"/>
  <c r="AZ60" i="172"/>
  <c r="AY60" i="172"/>
  <c r="BA60" i="172" s="1"/>
  <c r="AX60" i="172"/>
  <c r="AV60" i="172"/>
  <c r="AU60" i="172"/>
  <c r="AW60" i="172" s="1"/>
  <c r="AM60" i="172"/>
  <c r="AL60" i="172"/>
  <c r="AN60" i="172" s="1"/>
  <c r="AK60" i="172"/>
  <c r="AI60" i="172"/>
  <c r="AH60" i="172"/>
  <c r="AJ60" i="172" s="1"/>
  <c r="Z60" i="172"/>
  <c r="AA60" i="172"/>
  <c r="X60" i="172"/>
  <c r="V60" i="172"/>
  <c r="W60" i="172"/>
  <c r="M60" i="172"/>
  <c r="DX60" i="172" s="1"/>
  <c r="K60" i="172"/>
  <c r="DV60" i="172" s="1"/>
  <c r="I60" i="172"/>
  <c r="DT60" i="172" s="1"/>
  <c r="DR59" i="172"/>
  <c r="DM59" i="172"/>
  <c r="DL59" i="172"/>
  <c r="DN59" i="172" s="1"/>
  <c r="DK59" i="172"/>
  <c r="DI59" i="172"/>
  <c r="DH59" i="172"/>
  <c r="DJ59" i="172" s="1"/>
  <c r="CZ59" i="172"/>
  <c r="CY59" i="172"/>
  <c r="DA59" i="172" s="1"/>
  <c r="CX59" i="172"/>
  <c r="CV59" i="172"/>
  <c r="CU59" i="172"/>
  <c r="CW59" i="172" s="1"/>
  <c r="CM59" i="172"/>
  <c r="CL59" i="172"/>
  <c r="CN59" i="172" s="1"/>
  <c r="CK59" i="172"/>
  <c r="CI59" i="172"/>
  <c r="CH59" i="172"/>
  <c r="CJ59" i="172" s="1"/>
  <c r="BZ59" i="172"/>
  <c r="BY59" i="172"/>
  <c r="CA59" i="172" s="1"/>
  <c r="BX59" i="172"/>
  <c r="BV59" i="172"/>
  <c r="BU59" i="172"/>
  <c r="BW59" i="172" s="1"/>
  <c r="BM59" i="172"/>
  <c r="BL59" i="172"/>
  <c r="BN59" i="172" s="1"/>
  <c r="BK59" i="172"/>
  <c r="BI59" i="172"/>
  <c r="BH59" i="172"/>
  <c r="BJ59" i="172" s="1"/>
  <c r="AZ59" i="172"/>
  <c r="AY59" i="172"/>
  <c r="BA59" i="172" s="1"/>
  <c r="AX59" i="172"/>
  <c r="AV59" i="172"/>
  <c r="AU59" i="172"/>
  <c r="AW59" i="172" s="1"/>
  <c r="AM59" i="172"/>
  <c r="AL59" i="172"/>
  <c r="AN59" i="172" s="1"/>
  <c r="AK59" i="172"/>
  <c r="AI59" i="172"/>
  <c r="AH59" i="172"/>
  <c r="AJ59" i="172" s="1"/>
  <c r="Z59" i="172"/>
  <c r="AA59" i="172"/>
  <c r="X59" i="172"/>
  <c r="V59" i="172"/>
  <c r="W59" i="172"/>
  <c r="M59" i="172"/>
  <c r="DX59" i="172" s="1"/>
  <c r="K59" i="172"/>
  <c r="DV59" i="172" s="1"/>
  <c r="I59" i="172"/>
  <c r="DT59" i="172" s="1"/>
  <c r="DR58" i="172"/>
  <c r="DM58" i="172"/>
  <c r="DL58" i="172"/>
  <c r="DN58" i="172" s="1"/>
  <c r="DK58" i="172"/>
  <c r="DI58" i="172"/>
  <c r="DH58" i="172"/>
  <c r="DJ58" i="172" s="1"/>
  <c r="CZ58" i="172"/>
  <c r="CY58" i="172"/>
  <c r="DA58" i="172" s="1"/>
  <c r="CX58" i="172"/>
  <c r="CV58" i="172"/>
  <c r="CU58" i="172"/>
  <c r="CW58" i="172" s="1"/>
  <c r="CM58" i="172"/>
  <c r="CL58" i="172"/>
  <c r="CN58" i="172" s="1"/>
  <c r="CK58" i="172"/>
  <c r="CI58" i="172"/>
  <c r="CH58" i="172"/>
  <c r="CJ58" i="172" s="1"/>
  <c r="BZ58" i="172"/>
  <c r="BY58" i="172"/>
  <c r="CA58" i="172" s="1"/>
  <c r="BX58" i="172"/>
  <c r="BV58" i="172"/>
  <c r="BU58" i="172"/>
  <c r="BW58" i="172" s="1"/>
  <c r="BM58" i="172"/>
  <c r="BL58" i="172"/>
  <c r="BN58" i="172" s="1"/>
  <c r="BK58" i="172"/>
  <c r="BI58" i="172"/>
  <c r="BH58" i="172"/>
  <c r="BJ58" i="172" s="1"/>
  <c r="AZ58" i="172"/>
  <c r="AY58" i="172"/>
  <c r="BA58" i="172" s="1"/>
  <c r="AX58" i="172"/>
  <c r="AV58" i="172"/>
  <c r="AU58" i="172"/>
  <c r="AW58" i="172" s="1"/>
  <c r="AM58" i="172"/>
  <c r="AL58" i="172"/>
  <c r="AN58" i="172" s="1"/>
  <c r="AK58" i="172"/>
  <c r="AI58" i="172"/>
  <c r="AH58" i="172"/>
  <c r="AJ58" i="172" s="1"/>
  <c r="Z58" i="172"/>
  <c r="AA58" i="172"/>
  <c r="X58" i="172"/>
  <c r="V58" i="172"/>
  <c r="W58" i="172"/>
  <c r="M58" i="172"/>
  <c r="DX58" i="172" s="1"/>
  <c r="K58" i="172"/>
  <c r="DV58" i="172" s="1"/>
  <c r="I58" i="172"/>
  <c r="DT58" i="172" s="1"/>
  <c r="DR57" i="172"/>
  <c r="DO57" i="172"/>
  <c r="DM57" i="172"/>
  <c r="DL57" i="172"/>
  <c r="DN57" i="172" s="1"/>
  <c r="DK57" i="172"/>
  <c r="DI57" i="172"/>
  <c r="DH57" i="172"/>
  <c r="DJ57" i="172" s="1"/>
  <c r="DB57" i="172"/>
  <c r="CZ57" i="172"/>
  <c r="CY57" i="172"/>
  <c r="DA57" i="172" s="1"/>
  <c r="CX57" i="172"/>
  <c r="CV57" i="172"/>
  <c r="CU57" i="172"/>
  <c r="CW57" i="172" s="1"/>
  <c r="CO57" i="172"/>
  <c r="CM57" i="172"/>
  <c r="CL57" i="172"/>
  <c r="CN57" i="172" s="1"/>
  <c r="CK57" i="172"/>
  <c r="CI57" i="172"/>
  <c r="CH57" i="172"/>
  <c r="CJ57" i="172" s="1"/>
  <c r="CB57" i="172"/>
  <c r="BZ57" i="172"/>
  <c r="BY57" i="172"/>
  <c r="CA57" i="172" s="1"/>
  <c r="BX57" i="172"/>
  <c r="BV57" i="172"/>
  <c r="BU57" i="172"/>
  <c r="BW57" i="172" s="1"/>
  <c r="BO57" i="172"/>
  <c r="BM57" i="172"/>
  <c r="BL57" i="172"/>
  <c r="BN57" i="172" s="1"/>
  <c r="BK57" i="172"/>
  <c r="BI57" i="172"/>
  <c r="BH57" i="172"/>
  <c r="BJ57" i="172" s="1"/>
  <c r="BB57" i="172"/>
  <c r="AZ57" i="172"/>
  <c r="AY57" i="172"/>
  <c r="BA57" i="172" s="1"/>
  <c r="AX57" i="172"/>
  <c r="AV57" i="172"/>
  <c r="AU57" i="172"/>
  <c r="AW57" i="172" s="1"/>
  <c r="AO57" i="172"/>
  <c r="AM57" i="172"/>
  <c r="AL57" i="172"/>
  <c r="AN57" i="172" s="1"/>
  <c r="AK57" i="172"/>
  <c r="AI57" i="172"/>
  <c r="AH57" i="172"/>
  <c r="AJ57" i="172" s="1"/>
  <c r="Z57" i="172"/>
  <c r="AA57" i="172"/>
  <c r="X57" i="172"/>
  <c r="V57" i="172"/>
  <c r="W57" i="172"/>
  <c r="M57" i="172"/>
  <c r="DX57" i="172" s="1"/>
  <c r="K57" i="172"/>
  <c r="DV57" i="172" s="1"/>
  <c r="I57" i="172"/>
  <c r="DT57" i="172" s="1"/>
  <c r="DR56" i="172"/>
  <c r="DO56" i="172"/>
  <c r="DM56" i="172"/>
  <c r="DL56" i="172"/>
  <c r="DN56" i="172" s="1"/>
  <c r="DK56" i="172"/>
  <c r="DI56" i="172"/>
  <c r="DH56" i="172"/>
  <c r="DJ56" i="172" s="1"/>
  <c r="DB56" i="172"/>
  <c r="CZ56" i="172"/>
  <c r="CY56" i="172"/>
  <c r="DA56" i="172" s="1"/>
  <c r="CX56" i="172"/>
  <c r="CV56" i="172"/>
  <c r="CU56" i="172"/>
  <c r="CW56" i="172" s="1"/>
  <c r="CO56" i="172"/>
  <c r="CM56" i="172"/>
  <c r="CL56" i="172"/>
  <c r="CN56" i="172" s="1"/>
  <c r="CK56" i="172"/>
  <c r="CI56" i="172"/>
  <c r="CH56" i="172"/>
  <c r="CJ56" i="172" s="1"/>
  <c r="CB56" i="172"/>
  <c r="BZ56" i="172"/>
  <c r="BY56" i="172"/>
  <c r="CA56" i="172" s="1"/>
  <c r="BX56" i="172"/>
  <c r="BV56" i="172"/>
  <c r="BU56" i="172"/>
  <c r="BW56" i="172" s="1"/>
  <c r="BO56" i="172"/>
  <c r="BM56" i="172"/>
  <c r="BL56" i="172"/>
  <c r="BN56" i="172" s="1"/>
  <c r="BK56" i="172"/>
  <c r="BI56" i="172"/>
  <c r="BH56" i="172"/>
  <c r="BJ56" i="172" s="1"/>
  <c r="BB56" i="172"/>
  <c r="AZ56" i="172"/>
  <c r="AY56" i="172"/>
  <c r="BA56" i="172" s="1"/>
  <c r="AX56" i="172"/>
  <c r="AV56" i="172"/>
  <c r="AU56" i="172"/>
  <c r="AW56" i="172" s="1"/>
  <c r="AO56" i="172"/>
  <c r="AM56" i="172"/>
  <c r="AL56" i="172"/>
  <c r="AN56" i="172" s="1"/>
  <c r="AK56" i="172"/>
  <c r="AI56" i="172"/>
  <c r="AH56" i="172"/>
  <c r="AJ56" i="172" s="1"/>
  <c r="Z56" i="172"/>
  <c r="AA56" i="172"/>
  <c r="X56" i="172"/>
  <c r="V56" i="172"/>
  <c r="W56" i="172"/>
  <c r="M56" i="172"/>
  <c r="DX56" i="172" s="1"/>
  <c r="K56" i="172"/>
  <c r="DV56" i="172" s="1"/>
  <c r="I56" i="172"/>
  <c r="DT56" i="172" s="1"/>
  <c r="DR55" i="172"/>
  <c r="DO55" i="172"/>
  <c r="DM55" i="172"/>
  <c r="DL55" i="172"/>
  <c r="DN55" i="172" s="1"/>
  <c r="DK55" i="172"/>
  <c r="DI55" i="172"/>
  <c r="DH55" i="172"/>
  <c r="DJ55" i="172" s="1"/>
  <c r="DB55" i="172"/>
  <c r="CZ55" i="172"/>
  <c r="CY55" i="172"/>
  <c r="DA55" i="172" s="1"/>
  <c r="CX55" i="172"/>
  <c r="CV55" i="172"/>
  <c r="CU55" i="172"/>
  <c r="CW55" i="172" s="1"/>
  <c r="CO55" i="172"/>
  <c r="CM55" i="172"/>
  <c r="CL55" i="172"/>
  <c r="CN55" i="172" s="1"/>
  <c r="CK55" i="172"/>
  <c r="CI55" i="172"/>
  <c r="CH55" i="172"/>
  <c r="CJ55" i="172" s="1"/>
  <c r="CB55" i="172"/>
  <c r="BZ55" i="172"/>
  <c r="BY55" i="172"/>
  <c r="CA55" i="172" s="1"/>
  <c r="BX55" i="172"/>
  <c r="BV55" i="172"/>
  <c r="BU55" i="172"/>
  <c r="BW55" i="172" s="1"/>
  <c r="BO55" i="172"/>
  <c r="BM55" i="172"/>
  <c r="BL55" i="172"/>
  <c r="BN55" i="172" s="1"/>
  <c r="BK55" i="172"/>
  <c r="BI55" i="172"/>
  <c r="BH55" i="172"/>
  <c r="BJ55" i="172" s="1"/>
  <c r="BB55" i="172"/>
  <c r="AZ55" i="172"/>
  <c r="AY55" i="172"/>
  <c r="BA55" i="172" s="1"/>
  <c r="AX55" i="172"/>
  <c r="AV55" i="172"/>
  <c r="AU55" i="172"/>
  <c r="AW55" i="172" s="1"/>
  <c r="AO55" i="172"/>
  <c r="AM55" i="172"/>
  <c r="AL55" i="172"/>
  <c r="AN55" i="172" s="1"/>
  <c r="AK55" i="172"/>
  <c r="AI55" i="172"/>
  <c r="AH55" i="172"/>
  <c r="AJ55" i="172" s="1"/>
  <c r="Z55" i="172"/>
  <c r="AA55" i="172"/>
  <c r="X55" i="172"/>
  <c r="V55" i="172"/>
  <c r="W55" i="172"/>
  <c r="M55" i="172"/>
  <c r="DX55" i="172" s="1"/>
  <c r="K55" i="172"/>
  <c r="DV55" i="172" s="1"/>
  <c r="I55" i="172"/>
  <c r="DT55" i="172" s="1"/>
  <c r="DR54" i="172"/>
  <c r="DO54" i="172"/>
  <c r="DM54" i="172"/>
  <c r="DL54" i="172"/>
  <c r="DN54" i="172" s="1"/>
  <c r="DK54" i="172"/>
  <c r="DI54" i="172"/>
  <c r="DH54" i="172"/>
  <c r="DJ54" i="172" s="1"/>
  <c r="DB54" i="172"/>
  <c r="CZ54" i="172"/>
  <c r="CY54" i="172"/>
  <c r="DA54" i="172" s="1"/>
  <c r="CX54" i="172"/>
  <c r="CV54" i="172"/>
  <c r="CU54" i="172"/>
  <c r="CW54" i="172" s="1"/>
  <c r="CO54" i="172"/>
  <c r="CM54" i="172"/>
  <c r="CL54" i="172"/>
  <c r="CN54" i="172" s="1"/>
  <c r="CK54" i="172"/>
  <c r="CI54" i="172"/>
  <c r="CH54" i="172"/>
  <c r="CJ54" i="172" s="1"/>
  <c r="CB54" i="172"/>
  <c r="BZ54" i="172"/>
  <c r="BY54" i="172"/>
  <c r="CA54" i="172" s="1"/>
  <c r="BX54" i="172"/>
  <c r="BV54" i="172"/>
  <c r="BU54" i="172"/>
  <c r="BW54" i="172" s="1"/>
  <c r="BO54" i="172"/>
  <c r="BM54" i="172"/>
  <c r="BL54" i="172"/>
  <c r="BN54" i="172" s="1"/>
  <c r="BK54" i="172"/>
  <c r="BI54" i="172"/>
  <c r="BH54" i="172"/>
  <c r="BJ54" i="172" s="1"/>
  <c r="BB54" i="172"/>
  <c r="AZ54" i="172"/>
  <c r="AY54" i="172"/>
  <c r="BA54" i="172" s="1"/>
  <c r="AX54" i="172"/>
  <c r="AV54" i="172"/>
  <c r="AU54" i="172"/>
  <c r="AW54" i="172" s="1"/>
  <c r="AO54" i="172"/>
  <c r="AM54" i="172"/>
  <c r="AL54" i="172"/>
  <c r="AN54" i="172" s="1"/>
  <c r="AK54" i="172"/>
  <c r="AI54" i="172"/>
  <c r="AH54" i="172"/>
  <c r="AJ54" i="172" s="1"/>
  <c r="Z54" i="172"/>
  <c r="AA54" i="172"/>
  <c r="X54" i="172"/>
  <c r="V54" i="172"/>
  <c r="W54" i="172"/>
  <c r="M54" i="172"/>
  <c r="DX54" i="172" s="1"/>
  <c r="K54" i="172"/>
  <c r="DV54" i="172" s="1"/>
  <c r="I54" i="172"/>
  <c r="DT54" i="172" s="1"/>
  <c r="DR53" i="172"/>
  <c r="DO53" i="172"/>
  <c r="DM53" i="172"/>
  <c r="DL53" i="172"/>
  <c r="DN53" i="172" s="1"/>
  <c r="DK53" i="172"/>
  <c r="DI53" i="172"/>
  <c r="DH53" i="172"/>
  <c r="DJ53" i="172" s="1"/>
  <c r="DB53" i="172"/>
  <c r="CZ53" i="172"/>
  <c r="CY53" i="172"/>
  <c r="DA53" i="172" s="1"/>
  <c r="CX53" i="172"/>
  <c r="CV53" i="172"/>
  <c r="CU53" i="172"/>
  <c r="CW53" i="172" s="1"/>
  <c r="CO53" i="172"/>
  <c r="CM53" i="172"/>
  <c r="CL53" i="172"/>
  <c r="CN53" i="172" s="1"/>
  <c r="CK53" i="172"/>
  <c r="CI53" i="172"/>
  <c r="CH53" i="172"/>
  <c r="CJ53" i="172" s="1"/>
  <c r="CB53" i="172"/>
  <c r="BZ53" i="172"/>
  <c r="BY53" i="172"/>
  <c r="CA53" i="172" s="1"/>
  <c r="BX53" i="172"/>
  <c r="BV53" i="172"/>
  <c r="BU53" i="172"/>
  <c r="BW53" i="172" s="1"/>
  <c r="BO53" i="172"/>
  <c r="BM53" i="172"/>
  <c r="BL53" i="172"/>
  <c r="BN53" i="172" s="1"/>
  <c r="BK53" i="172"/>
  <c r="BI53" i="172"/>
  <c r="BH53" i="172"/>
  <c r="BJ53" i="172" s="1"/>
  <c r="BB53" i="172"/>
  <c r="AZ53" i="172"/>
  <c r="AY53" i="172"/>
  <c r="BA53" i="172" s="1"/>
  <c r="AX53" i="172"/>
  <c r="AV53" i="172"/>
  <c r="AU53" i="172"/>
  <c r="AW53" i="172" s="1"/>
  <c r="AO53" i="172"/>
  <c r="AM53" i="172"/>
  <c r="AL53" i="172"/>
  <c r="AN53" i="172" s="1"/>
  <c r="AK53" i="172"/>
  <c r="AI53" i="172"/>
  <c r="AH53" i="172"/>
  <c r="AJ53" i="172" s="1"/>
  <c r="Z53" i="172"/>
  <c r="AA53" i="172"/>
  <c r="X53" i="172"/>
  <c r="V53" i="172"/>
  <c r="W53" i="172"/>
  <c r="M53" i="172"/>
  <c r="DX53" i="172" s="1"/>
  <c r="K53" i="172"/>
  <c r="DV53" i="172" s="1"/>
  <c r="I53" i="172"/>
  <c r="DT53" i="172" s="1"/>
  <c r="DR52" i="172"/>
  <c r="DO52" i="172"/>
  <c r="DM52" i="172"/>
  <c r="DL52" i="172"/>
  <c r="DN52" i="172" s="1"/>
  <c r="DK52" i="172"/>
  <c r="DI52" i="172"/>
  <c r="DH52" i="172"/>
  <c r="DJ52" i="172" s="1"/>
  <c r="DB52" i="172"/>
  <c r="CZ52" i="172"/>
  <c r="CY52" i="172"/>
  <c r="DA52" i="172" s="1"/>
  <c r="CX52" i="172"/>
  <c r="CV52" i="172"/>
  <c r="CU52" i="172"/>
  <c r="CW52" i="172" s="1"/>
  <c r="CO52" i="172"/>
  <c r="CM52" i="172"/>
  <c r="CL52" i="172"/>
  <c r="CN52" i="172" s="1"/>
  <c r="CK52" i="172"/>
  <c r="CI52" i="172"/>
  <c r="CH52" i="172"/>
  <c r="CJ52" i="172" s="1"/>
  <c r="CB52" i="172"/>
  <c r="BZ52" i="172"/>
  <c r="BY52" i="172"/>
  <c r="CA52" i="172" s="1"/>
  <c r="BX52" i="172"/>
  <c r="BV52" i="172"/>
  <c r="BU52" i="172"/>
  <c r="BW52" i="172" s="1"/>
  <c r="BO52" i="172"/>
  <c r="BM52" i="172"/>
  <c r="BL52" i="172"/>
  <c r="BN52" i="172" s="1"/>
  <c r="BK52" i="172"/>
  <c r="BI52" i="172"/>
  <c r="BH52" i="172"/>
  <c r="BJ52" i="172" s="1"/>
  <c r="BB52" i="172"/>
  <c r="AZ52" i="172"/>
  <c r="AY52" i="172"/>
  <c r="BA52" i="172" s="1"/>
  <c r="AX52" i="172"/>
  <c r="AV52" i="172"/>
  <c r="AU52" i="172"/>
  <c r="AW52" i="172" s="1"/>
  <c r="AO52" i="172"/>
  <c r="AM52" i="172"/>
  <c r="AL52" i="172"/>
  <c r="AN52" i="172" s="1"/>
  <c r="AK52" i="172"/>
  <c r="AI52" i="172"/>
  <c r="AH52" i="172"/>
  <c r="AJ52" i="172" s="1"/>
  <c r="Z52" i="172"/>
  <c r="AA52" i="172"/>
  <c r="X52" i="172"/>
  <c r="V52" i="172"/>
  <c r="W52" i="172"/>
  <c r="M52" i="172"/>
  <c r="DX52" i="172" s="1"/>
  <c r="K52" i="172"/>
  <c r="DV52" i="172" s="1"/>
  <c r="I52" i="172"/>
  <c r="DT52" i="172" s="1"/>
  <c r="DR51" i="172"/>
  <c r="DO51" i="172"/>
  <c r="DM51" i="172"/>
  <c r="DL51" i="172"/>
  <c r="DN51" i="172" s="1"/>
  <c r="DK51" i="172"/>
  <c r="DI51" i="172"/>
  <c r="DH51" i="172"/>
  <c r="DJ51" i="172" s="1"/>
  <c r="DB51" i="172"/>
  <c r="CZ51" i="172"/>
  <c r="CY51" i="172"/>
  <c r="DA51" i="172" s="1"/>
  <c r="CX51" i="172"/>
  <c r="CV51" i="172"/>
  <c r="CU51" i="172"/>
  <c r="CW51" i="172" s="1"/>
  <c r="CO51" i="172"/>
  <c r="CM51" i="172"/>
  <c r="CL51" i="172"/>
  <c r="CN51" i="172" s="1"/>
  <c r="CK51" i="172"/>
  <c r="CI51" i="172"/>
  <c r="CH51" i="172"/>
  <c r="CJ51" i="172" s="1"/>
  <c r="CB51" i="172"/>
  <c r="BZ51" i="172"/>
  <c r="BY51" i="172"/>
  <c r="CA51" i="172" s="1"/>
  <c r="BX51" i="172"/>
  <c r="BV51" i="172"/>
  <c r="BU51" i="172"/>
  <c r="BW51" i="172" s="1"/>
  <c r="BO51" i="172"/>
  <c r="BM51" i="172"/>
  <c r="BL51" i="172"/>
  <c r="BN51" i="172" s="1"/>
  <c r="BK51" i="172"/>
  <c r="BI51" i="172"/>
  <c r="BH51" i="172"/>
  <c r="BJ51" i="172" s="1"/>
  <c r="BB51" i="172"/>
  <c r="AZ51" i="172"/>
  <c r="AY51" i="172"/>
  <c r="BA51" i="172" s="1"/>
  <c r="AX51" i="172"/>
  <c r="AV51" i="172"/>
  <c r="AU51" i="172"/>
  <c r="AW51" i="172" s="1"/>
  <c r="AO51" i="172"/>
  <c r="AM51" i="172"/>
  <c r="AL51" i="172"/>
  <c r="AN51" i="172" s="1"/>
  <c r="AK51" i="172"/>
  <c r="AI51" i="172"/>
  <c r="AH51" i="172"/>
  <c r="AJ51" i="172" s="1"/>
  <c r="Z51" i="172"/>
  <c r="AA51" i="172"/>
  <c r="X51" i="172"/>
  <c r="V51" i="172"/>
  <c r="W51" i="172"/>
  <c r="M51" i="172"/>
  <c r="DX51" i="172" s="1"/>
  <c r="K51" i="172"/>
  <c r="DV51" i="172" s="1"/>
  <c r="I51" i="172"/>
  <c r="DT51" i="172" s="1"/>
  <c r="DR50" i="172"/>
  <c r="DO50" i="172"/>
  <c r="DM50" i="172"/>
  <c r="DL50" i="172"/>
  <c r="DN50" i="172" s="1"/>
  <c r="DK50" i="172"/>
  <c r="DI50" i="172"/>
  <c r="DH50" i="172"/>
  <c r="DJ50" i="172" s="1"/>
  <c r="DB50" i="172"/>
  <c r="CZ50" i="172"/>
  <c r="CY50" i="172"/>
  <c r="DA50" i="172" s="1"/>
  <c r="CX50" i="172"/>
  <c r="CV50" i="172"/>
  <c r="CU50" i="172"/>
  <c r="CW50" i="172" s="1"/>
  <c r="CO50" i="172"/>
  <c r="CM50" i="172"/>
  <c r="CL50" i="172"/>
  <c r="CN50" i="172" s="1"/>
  <c r="CK50" i="172"/>
  <c r="CI50" i="172"/>
  <c r="CH50" i="172"/>
  <c r="CJ50" i="172" s="1"/>
  <c r="CB50" i="172"/>
  <c r="BZ50" i="172"/>
  <c r="BY50" i="172"/>
  <c r="CA50" i="172" s="1"/>
  <c r="BX50" i="172"/>
  <c r="BV50" i="172"/>
  <c r="BU50" i="172"/>
  <c r="BW50" i="172" s="1"/>
  <c r="BO50" i="172"/>
  <c r="BM50" i="172"/>
  <c r="BL50" i="172"/>
  <c r="BN50" i="172" s="1"/>
  <c r="BK50" i="172"/>
  <c r="BI50" i="172"/>
  <c r="BH50" i="172"/>
  <c r="BJ50" i="172" s="1"/>
  <c r="BB50" i="172"/>
  <c r="AZ50" i="172"/>
  <c r="AY50" i="172"/>
  <c r="BA50" i="172" s="1"/>
  <c r="AX50" i="172"/>
  <c r="AV50" i="172"/>
  <c r="AU50" i="172"/>
  <c r="AW50" i="172" s="1"/>
  <c r="AO50" i="172"/>
  <c r="AM50" i="172"/>
  <c r="AL50" i="172"/>
  <c r="AN50" i="172" s="1"/>
  <c r="AK50" i="172"/>
  <c r="AI50" i="172"/>
  <c r="AH50" i="172"/>
  <c r="AJ50" i="172" s="1"/>
  <c r="Z50" i="172"/>
  <c r="AA50" i="172"/>
  <c r="X50" i="172"/>
  <c r="V50" i="172"/>
  <c r="W50" i="172"/>
  <c r="M50" i="172"/>
  <c r="DX50" i="172" s="1"/>
  <c r="K50" i="172"/>
  <c r="DV50" i="172" s="1"/>
  <c r="I50" i="172"/>
  <c r="DT50" i="172" s="1"/>
  <c r="DR49" i="172"/>
  <c r="DO49" i="172"/>
  <c r="DM49" i="172"/>
  <c r="DL49" i="172"/>
  <c r="DN49" i="172" s="1"/>
  <c r="DK49" i="172"/>
  <c r="DI49" i="172"/>
  <c r="DH49" i="172"/>
  <c r="DJ49" i="172" s="1"/>
  <c r="DB49" i="172"/>
  <c r="CZ49" i="172"/>
  <c r="CY49" i="172"/>
  <c r="DA49" i="172" s="1"/>
  <c r="CX49" i="172"/>
  <c r="CV49" i="172"/>
  <c r="CU49" i="172"/>
  <c r="CW49" i="172" s="1"/>
  <c r="CO49" i="172"/>
  <c r="CM49" i="172"/>
  <c r="CL49" i="172"/>
  <c r="CN49" i="172" s="1"/>
  <c r="CK49" i="172"/>
  <c r="CI49" i="172"/>
  <c r="CH49" i="172"/>
  <c r="CJ49" i="172" s="1"/>
  <c r="CB49" i="172"/>
  <c r="BZ49" i="172"/>
  <c r="BY49" i="172"/>
  <c r="CA49" i="172" s="1"/>
  <c r="BX49" i="172"/>
  <c r="BV49" i="172"/>
  <c r="BU49" i="172"/>
  <c r="BW49" i="172" s="1"/>
  <c r="BO49" i="172"/>
  <c r="BM49" i="172"/>
  <c r="BL49" i="172"/>
  <c r="BN49" i="172" s="1"/>
  <c r="BK49" i="172"/>
  <c r="BI49" i="172"/>
  <c r="BH49" i="172"/>
  <c r="BJ49" i="172" s="1"/>
  <c r="BB49" i="172"/>
  <c r="AZ49" i="172"/>
  <c r="AY49" i="172"/>
  <c r="BA49" i="172" s="1"/>
  <c r="AX49" i="172"/>
  <c r="AV49" i="172"/>
  <c r="AU49" i="172"/>
  <c r="AW49" i="172" s="1"/>
  <c r="AO49" i="172"/>
  <c r="AM49" i="172"/>
  <c r="AL49" i="172"/>
  <c r="AN49" i="172" s="1"/>
  <c r="AK49" i="172"/>
  <c r="AI49" i="172"/>
  <c r="AH49" i="172"/>
  <c r="AJ49" i="172" s="1"/>
  <c r="Z49" i="172"/>
  <c r="AA49" i="172"/>
  <c r="X49" i="172"/>
  <c r="V49" i="172"/>
  <c r="W49" i="172"/>
  <c r="M49" i="172"/>
  <c r="DX49" i="172" s="1"/>
  <c r="K49" i="172"/>
  <c r="DV49" i="172" s="1"/>
  <c r="I49" i="172"/>
  <c r="DT49" i="172" s="1"/>
  <c r="DR48" i="172"/>
  <c r="DO48" i="172"/>
  <c r="DM48" i="172"/>
  <c r="DL48" i="172"/>
  <c r="DN48" i="172" s="1"/>
  <c r="DK48" i="172"/>
  <c r="DI48" i="172"/>
  <c r="DH48" i="172"/>
  <c r="DJ48" i="172" s="1"/>
  <c r="DB48" i="172"/>
  <c r="CZ48" i="172"/>
  <c r="CY48" i="172"/>
  <c r="DA48" i="172" s="1"/>
  <c r="CX48" i="172"/>
  <c r="CV48" i="172"/>
  <c r="CU48" i="172"/>
  <c r="CW48" i="172" s="1"/>
  <c r="CO48" i="172"/>
  <c r="CM48" i="172"/>
  <c r="CL48" i="172"/>
  <c r="CN48" i="172" s="1"/>
  <c r="CK48" i="172"/>
  <c r="CI48" i="172"/>
  <c r="CH48" i="172"/>
  <c r="CJ48" i="172" s="1"/>
  <c r="CB48" i="172"/>
  <c r="BZ48" i="172"/>
  <c r="BY48" i="172"/>
  <c r="CA48" i="172" s="1"/>
  <c r="BX48" i="172"/>
  <c r="BV48" i="172"/>
  <c r="BU48" i="172"/>
  <c r="BW48" i="172" s="1"/>
  <c r="BO48" i="172"/>
  <c r="BM48" i="172"/>
  <c r="BL48" i="172"/>
  <c r="BN48" i="172" s="1"/>
  <c r="BK48" i="172"/>
  <c r="BI48" i="172"/>
  <c r="BH48" i="172"/>
  <c r="BJ48" i="172" s="1"/>
  <c r="BB48" i="172"/>
  <c r="AZ48" i="172"/>
  <c r="AY48" i="172"/>
  <c r="BA48" i="172" s="1"/>
  <c r="AX48" i="172"/>
  <c r="AV48" i="172"/>
  <c r="AU48" i="172"/>
  <c r="AW48" i="172" s="1"/>
  <c r="AO48" i="172"/>
  <c r="AM48" i="172"/>
  <c r="AL48" i="172"/>
  <c r="AN48" i="172" s="1"/>
  <c r="AK48" i="172"/>
  <c r="AI48" i="172"/>
  <c r="AH48" i="172"/>
  <c r="AJ48" i="172" s="1"/>
  <c r="Z48" i="172"/>
  <c r="AA48" i="172"/>
  <c r="X48" i="172"/>
  <c r="V48" i="172"/>
  <c r="W48" i="172"/>
  <c r="M48" i="172"/>
  <c r="DX48" i="172" s="1"/>
  <c r="K48" i="172"/>
  <c r="DV48" i="172" s="1"/>
  <c r="I48" i="172"/>
  <c r="DT48" i="172" s="1"/>
  <c r="DR47" i="172"/>
  <c r="DO47" i="172"/>
  <c r="DM47" i="172"/>
  <c r="DL47" i="172"/>
  <c r="DN47" i="172" s="1"/>
  <c r="DK47" i="172"/>
  <c r="DI47" i="172"/>
  <c r="DH47" i="172"/>
  <c r="DJ47" i="172" s="1"/>
  <c r="DB47" i="172"/>
  <c r="CZ47" i="172"/>
  <c r="CY47" i="172"/>
  <c r="DA47" i="172" s="1"/>
  <c r="CX47" i="172"/>
  <c r="CV47" i="172"/>
  <c r="CU47" i="172"/>
  <c r="CW47" i="172" s="1"/>
  <c r="CO47" i="172"/>
  <c r="CM47" i="172"/>
  <c r="CL47" i="172"/>
  <c r="CN47" i="172" s="1"/>
  <c r="CK47" i="172"/>
  <c r="CI47" i="172"/>
  <c r="CH47" i="172"/>
  <c r="CJ47" i="172" s="1"/>
  <c r="CB47" i="172"/>
  <c r="BZ47" i="172"/>
  <c r="BY47" i="172"/>
  <c r="CA47" i="172" s="1"/>
  <c r="BX47" i="172"/>
  <c r="BV47" i="172"/>
  <c r="BU47" i="172"/>
  <c r="BW47" i="172" s="1"/>
  <c r="BO47" i="172"/>
  <c r="BM47" i="172"/>
  <c r="BL47" i="172"/>
  <c r="BN47" i="172" s="1"/>
  <c r="BK47" i="172"/>
  <c r="BI47" i="172"/>
  <c r="BH47" i="172"/>
  <c r="BJ47" i="172" s="1"/>
  <c r="BB47" i="172"/>
  <c r="AZ47" i="172"/>
  <c r="AY47" i="172"/>
  <c r="BA47" i="172" s="1"/>
  <c r="AX47" i="172"/>
  <c r="AV47" i="172"/>
  <c r="AU47" i="172"/>
  <c r="AW47" i="172" s="1"/>
  <c r="AO47" i="172"/>
  <c r="AM47" i="172"/>
  <c r="AL47" i="172"/>
  <c r="AN47" i="172" s="1"/>
  <c r="AK47" i="172"/>
  <c r="AI47" i="172"/>
  <c r="AH47" i="172"/>
  <c r="AJ47" i="172" s="1"/>
  <c r="Z47" i="172"/>
  <c r="AA47" i="172"/>
  <c r="X47" i="172"/>
  <c r="V47" i="172"/>
  <c r="W47" i="172"/>
  <c r="M47" i="172"/>
  <c r="DX47" i="172" s="1"/>
  <c r="K47" i="172"/>
  <c r="DV47" i="172" s="1"/>
  <c r="I47" i="172"/>
  <c r="DT47" i="172" s="1"/>
  <c r="DR46" i="172"/>
  <c r="DO46" i="172"/>
  <c r="DM46" i="172"/>
  <c r="DL46" i="172"/>
  <c r="DN46" i="172" s="1"/>
  <c r="DK46" i="172"/>
  <c r="DI46" i="172"/>
  <c r="DH46" i="172"/>
  <c r="DJ46" i="172" s="1"/>
  <c r="DB46" i="172"/>
  <c r="CZ46" i="172"/>
  <c r="CY46" i="172"/>
  <c r="DA46" i="172" s="1"/>
  <c r="CX46" i="172"/>
  <c r="CV46" i="172"/>
  <c r="CU46" i="172"/>
  <c r="CW46" i="172" s="1"/>
  <c r="CO46" i="172"/>
  <c r="CM46" i="172"/>
  <c r="CL46" i="172"/>
  <c r="CN46" i="172" s="1"/>
  <c r="CK46" i="172"/>
  <c r="CI46" i="172"/>
  <c r="CH46" i="172"/>
  <c r="CJ46" i="172" s="1"/>
  <c r="CB46" i="172"/>
  <c r="BZ46" i="172"/>
  <c r="BY46" i="172"/>
  <c r="CA46" i="172" s="1"/>
  <c r="BX46" i="172"/>
  <c r="BV46" i="172"/>
  <c r="BU46" i="172"/>
  <c r="BW46" i="172" s="1"/>
  <c r="BO46" i="172"/>
  <c r="BM46" i="172"/>
  <c r="BL46" i="172"/>
  <c r="BN46" i="172" s="1"/>
  <c r="BK46" i="172"/>
  <c r="BI46" i="172"/>
  <c r="BH46" i="172"/>
  <c r="BJ46" i="172" s="1"/>
  <c r="BB46" i="172"/>
  <c r="AZ46" i="172"/>
  <c r="AY46" i="172"/>
  <c r="BA46" i="172" s="1"/>
  <c r="AX46" i="172"/>
  <c r="AV46" i="172"/>
  <c r="AU46" i="172"/>
  <c r="AW46" i="172" s="1"/>
  <c r="AO46" i="172"/>
  <c r="AM46" i="172"/>
  <c r="AL46" i="172"/>
  <c r="AN46" i="172" s="1"/>
  <c r="AK46" i="172"/>
  <c r="AI46" i="172"/>
  <c r="AH46" i="172"/>
  <c r="AJ46" i="172" s="1"/>
  <c r="Z46" i="172"/>
  <c r="AA46" i="172"/>
  <c r="X46" i="172"/>
  <c r="V46" i="172"/>
  <c r="W46" i="172"/>
  <c r="M46" i="172"/>
  <c r="DX46" i="172" s="1"/>
  <c r="K46" i="172"/>
  <c r="DV46" i="172" s="1"/>
  <c r="I46" i="172"/>
  <c r="DT46" i="172" s="1"/>
  <c r="DR45" i="172"/>
  <c r="DO45" i="172"/>
  <c r="DM45" i="172"/>
  <c r="DL45" i="172"/>
  <c r="DN45" i="172" s="1"/>
  <c r="DK45" i="172"/>
  <c r="DI45" i="172"/>
  <c r="DH45" i="172"/>
  <c r="DJ45" i="172" s="1"/>
  <c r="DB45" i="172"/>
  <c r="CZ45" i="172"/>
  <c r="CY45" i="172"/>
  <c r="DA45" i="172" s="1"/>
  <c r="CX45" i="172"/>
  <c r="CV45" i="172"/>
  <c r="CU45" i="172"/>
  <c r="CW45" i="172" s="1"/>
  <c r="CO45" i="172"/>
  <c r="CM45" i="172"/>
  <c r="CL45" i="172"/>
  <c r="CN45" i="172" s="1"/>
  <c r="CK45" i="172"/>
  <c r="CI45" i="172"/>
  <c r="CH45" i="172"/>
  <c r="CJ45" i="172" s="1"/>
  <c r="CB45" i="172"/>
  <c r="BZ45" i="172"/>
  <c r="BY45" i="172"/>
  <c r="CA45" i="172" s="1"/>
  <c r="BX45" i="172"/>
  <c r="BV45" i="172"/>
  <c r="BU45" i="172"/>
  <c r="BW45" i="172" s="1"/>
  <c r="BO45" i="172"/>
  <c r="BM45" i="172"/>
  <c r="BL45" i="172"/>
  <c r="BN45" i="172" s="1"/>
  <c r="BK45" i="172"/>
  <c r="BI45" i="172"/>
  <c r="BH45" i="172"/>
  <c r="BJ45" i="172" s="1"/>
  <c r="BB45" i="172"/>
  <c r="AZ45" i="172"/>
  <c r="AY45" i="172"/>
  <c r="BA45" i="172" s="1"/>
  <c r="AX45" i="172"/>
  <c r="AV45" i="172"/>
  <c r="AU45" i="172"/>
  <c r="AW45" i="172" s="1"/>
  <c r="AO45" i="172"/>
  <c r="AM45" i="172"/>
  <c r="AL45" i="172"/>
  <c r="AN45" i="172" s="1"/>
  <c r="AK45" i="172"/>
  <c r="AI45" i="172"/>
  <c r="AH45" i="172"/>
  <c r="AJ45" i="172" s="1"/>
  <c r="Z45" i="172"/>
  <c r="AA45" i="172"/>
  <c r="X45" i="172"/>
  <c r="V45" i="172"/>
  <c r="W45" i="172"/>
  <c r="M45" i="172"/>
  <c r="DX45" i="172" s="1"/>
  <c r="K45" i="172"/>
  <c r="DV45" i="172" s="1"/>
  <c r="I45" i="172"/>
  <c r="DT45" i="172" s="1"/>
  <c r="DR44" i="172"/>
  <c r="DO44" i="172"/>
  <c r="DM44" i="172"/>
  <c r="DL44" i="172"/>
  <c r="DN44" i="172" s="1"/>
  <c r="DK44" i="172"/>
  <c r="DI44" i="172"/>
  <c r="DH44" i="172"/>
  <c r="DJ44" i="172" s="1"/>
  <c r="DB44" i="172"/>
  <c r="CZ44" i="172"/>
  <c r="CY44" i="172"/>
  <c r="DA44" i="172" s="1"/>
  <c r="CX44" i="172"/>
  <c r="CV44" i="172"/>
  <c r="CU44" i="172"/>
  <c r="CW44" i="172" s="1"/>
  <c r="CO44" i="172"/>
  <c r="CM44" i="172"/>
  <c r="CL44" i="172"/>
  <c r="CN44" i="172" s="1"/>
  <c r="CK44" i="172"/>
  <c r="CI44" i="172"/>
  <c r="CH44" i="172"/>
  <c r="CJ44" i="172" s="1"/>
  <c r="CB44" i="172"/>
  <c r="BZ44" i="172"/>
  <c r="BY44" i="172"/>
  <c r="CA44" i="172" s="1"/>
  <c r="BX44" i="172"/>
  <c r="BV44" i="172"/>
  <c r="BU44" i="172"/>
  <c r="BW44" i="172" s="1"/>
  <c r="BO44" i="172"/>
  <c r="BM44" i="172"/>
  <c r="BL44" i="172"/>
  <c r="BN44" i="172" s="1"/>
  <c r="BK44" i="172"/>
  <c r="BI44" i="172"/>
  <c r="BH44" i="172"/>
  <c r="BJ44" i="172" s="1"/>
  <c r="BB44" i="172"/>
  <c r="AZ44" i="172"/>
  <c r="AY44" i="172"/>
  <c r="BA44" i="172" s="1"/>
  <c r="AX44" i="172"/>
  <c r="AV44" i="172"/>
  <c r="AU44" i="172"/>
  <c r="AW44" i="172" s="1"/>
  <c r="AO44" i="172"/>
  <c r="AM44" i="172"/>
  <c r="AL44" i="172"/>
  <c r="AN44" i="172" s="1"/>
  <c r="AK44" i="172"/>
  <c r="AI44" i="172"/>
  <c r="AH44" i="172"/>
  <c r="AJ44" i="172" s="1"/>
  <c r="Z44" i="172"/>
  <c r="AA44" i="172"/>
  <c r="X44" i="172"/>
  <c r="V44" i="172"/>
  <c r="W44" i="172"/>
  <c r="M44" i="172"/>
  <c r="DX44" i="172" s="1"/>
  <c r="K44" i="172"/>
  <c r="DV44" i="172" s="1"/>
  <c r="I44" i="172"/>
  <c r="DT44" i="172" s="1"/>
  <c r="DR43" i="172"/>
  <c r="DO43" i="172"/>
  <c r="DM43" i="172"/>
  <c r="DL43" i="172"/>
  <c r="DN43" i="172" s="1"/>
  <c r="DK43" i="172"/>
  <c r="DI43" i="172"/>
  <c r="DH43" i="172"/>
  <c r="DJ43" i="172" s="1"/>
  <c r="DB43" i="172"/>
  <c r="CZ43" i="172"/>
  <c r="CY43" i="172"/>
  <c r="DA43" i="172" s="1"/>
  <c r="CX43" i="172"/>
  <c r="CV43" i="172"/>
  <c r="CU43" i="172"/>
  <c r="CW43" i="172" s="1"/>
  <c r="CO43" i="172"/>
  <c r="CM43" i="172"/>
  <c r="CL43" i="172"/>
  <c r="CN43" i="172" s="1"/>
  <c r="CK43" i="172"/>
  <c r="CI43" i="172"/>
  <c r="CH43" i="172"/>
  <c r="CJ43" i="172" s="1"/>
  <c r="CB43" i="172"/>
  <c r="BZ43" i="172"/>
  <c r="BY43" i="172"/>
  <c r="CA43" i="172" s="1"/>
  <c r="BX43" i="172"/>
  <c r="BV43" i="172"/>
  <c r="BU43" i="172"/>
  <c r="BW43" i="172" s="1"/>
  <c r="BO43" i="172"/>
  <c r="BM43" i="172"/>
  <c r="BL43" i="172"/>
  <c r="BN43" i="172" s="1"/>
  <c r="BK43" i="172"/>
  <c r="BI43" i="172"/>
  <c r="BH43" i="172"/>
  <c r="BJ43" i="172" s="1"/>
  <c r="BB43" i="172"/>
  <c r="AZ43" i="172"/>
  <c r="AY43" i="172"/>
  <c r="BA43" i="172" s="1"/>
  <c r="AX43" i="172"/>
  <c r="AV43" i="172"/>
  <c r="AU43" i="172"/>
  <c r="AW43" i="172" s="1"/>
  <c r="AO43" i="172"/>
  <c r="AM43" i="172"/>
  <c r="AL43" i="172"/>
  <c r="AN43" i="172" s="1"/>
  <c r="AK43" i="172"/>
  <c r="AI43" i="172"/>
  <c r="AH43" i="172"/>
  <c r="AJ43" i="172" s="1"/>
  <c r="Z43" i="172"/>
  <c r="AA43" i="172"/>
  <c r="X43" i="172"/>
  <c r="V43" i="172"/>
  <c r="W43" i="172"/>
  <c r="M43" i="172"/>
  <c r="DX43" i="172" s="1"/>
  <c r="K43" i="172"/>
  <c r="DV43" i="172" s="1"/>
  <c r="I43" i="172"/>
  <c r="DT43" i="172" s="1"/>
  <c r="DR42" i="172"/>
  <c r="DO42" i="172"/>
  <c r="DM42" i="172"/>
  <c r="DL42" i="172"/>
  <c r="DN42" i="172" s="1"/>
  <c r="DK42" i="172"/>
  <c r="DI42" i="172"/>
  <c r="DH42" i="172"/>
  <c r="DJ42" i="172" s="1"/>
  <c r="DB42" i="172"/>
  <c r="CZ42" i="172"/>
  <c r="CY42" i="172"/>
  <c r="DA42" i="172" s="1"/>
  <c r="CX42" i="172"/>
  <c r="CV42" i="172"/>
  <c r="CU42" i="172"/>
  <c r="CW42" i="172" s="1"/>
  <c r="CO42" i="172"/>
  <c r="CM42" i="172"/>
  <c r="CL42" i="172"/>
  <c r="CN42" i="172" s="1"/>
  <c r="CK42" i="172"/>
  <c r="CI42" i="172"/>
  <c r="CH42" i="172"/>
  <c r="CJ42" i="172" s="1"/>
  <c r="CB42" i="172"/>
  <c r="BZ42" i="172"/>
  <c r="BY42" i="172"/>
  <c r="CA42" i="172" s="1"/>
  <c r="BX42" i="172"/>
  <c r="BV42" i="172"/>
  <c r="BU42" i="172"/>
  <c r="BW42" i="172" s="1"/>
  <c r="BO42" i="172"/>
  <c r="BM42" i="172"/>
  <c r="BL42" i="172"/>
  <c r="BN42" i="172" s="1"/>
  <c r="BK42" i="172"/>
  <c r="BI42" i="172"/>
  <c r="BH42" i="172"/>
  <c r="BJ42" i="172" s="1"/>
  <c r="BB42" i="172"/>
  <c r="AZ42" i="172"/>
  <c r="AY42" i="172"/>
  <c r="BA42" i="172" s="1"/>
  <c r="AX42" i="172"/>
  <c r="AV42" i="172"/>
  <c r="AU42" i="172"/>
  <c r="AW42" i="172" s="1"/>
  <c r="AO42" i="172"/>
  <c r="AM42" i="172"/>
  <c r="AL42" i="172"/>
  <c r="AN42" i="172" s="1"/>
  <c r="AK42" i="172"/>
  <c r="AI42" i="172"/>
  <c r="AH42" i="172"/>
  <c r="AJ42" i="172" s="1"/>
  <c r="Z42" i="172"/>
  <c r="AA42" i="172"/>
  <c r="X42" i="172"/>
  <c r="V42" i="172"/>
  <c r="W42" i="172"/>
  <c r="M42" i="172"/>
  <c r="DX42" i="172" s="1"/>
  <c r="K42" i="172"/>
  <c r="DV42" i="172" s="1"/>
  <c r="I42" i="172"/>
  <c r="DT42" i="172" s="1"/>
  <c r="DR41" i="172"/>
  <c r="DO41" i="172"/>
  <c r="DM41" i="172"/>
  <c r="DL41" i="172"/>
  <c r="DN41" i="172" s="1"/>
  <c r="DK41" i="172"/>
  <c r="DI41" i="172"/>
  <c r="DH41" i="172"/>
  <c r="DJ41" i="172" s="1"/>
  <c r="DB41" i="172"/>
  <c r="CZ41" i="172"/>
  <c r="CY41" i="172"/>
  <c r="DA41" i="172" s="1"/>
  <c r="CX41" i="172"/>
  <c r="CV41" i="172"/>
  <c r="CU41" i="172"/>
  <c r="CW41" i="172" s="1"/>
  <c r="CO41" i="172"/>
  <c r="CM41" i="172"/>
  <c r="CL41" i="172"/>
  <c r="CN41" i="172" s="1"/>
  <c r="CK41" i="172"/>
  <c r="CI41" i="172"/>
  <c r="CH41" i="172"/>
  <c r="CJ41" i="172" s="1"/>
  <c r="CB41" i="172"/>
  <c r="BZ41" i="172"/>
  <c r="BY41" i="172"/>
  <c r="CA41" i="172" s="1"/>
  <c r="BX41" i="172"/>
  <c r="BV41" i="172"/>
  <c r="BU41" i="172"/>
  <c r="BW41" i="172" s="1"/>
  <c r="BO41" i="172"/>
  <c r="BM41" i="172"/>
  <c r="BL41" i="172"/>
  <c r="BN41" i="172" s="1"/>
  <c r="BK41" i="172"/>
  <c r="BI41" i="172"/>
  <c r="BH41" i="172"/>
  <c r="BJ41" i="172" s="1"/>
  <c r="BB41" i="172"/>
  <c r="AZ41" i="172"/>
  <c r="AY41" i="172"/>
  <c r="BA41" i="172" s="1"/>
  <c r="AX41" i="172"/>
  <c r="AV41" i="172"/>
  <c r="AU41" i="172"/>
  <c r="AW41" i="172" s="1"/>
  <c r="AO41" i="172"/>
  <c r="AM41" i="172"/>
  <c r="AL41" i="172"/>
  <c r="AN41" i="172" s="1"/>
  <c r="AK41" i="172"/>
  <c r="AI41" i="172"/>
  <c r="AH41" i="172"/>
  <c r="AJ41" i="172" s="1"/>
  <c r="Z41" i="172"/>
  <c r="AA41" i="172"/>
  <c r="X41" i="172"/>
  <c r="V41" i="172"/>
  <c r="W41" i="172"/>
  <c r="M41" i="172"/>
  <c r="DX41" i="172" s="1"/>
  <c r="K41" i="172"/>
  <c r="DV41" i="172" s="1"/>
  <c r="I41" i="172"/>
  <c r="DT41" i="172" s="1"/>
  <c r="DR40" i="172"/>
  <c r="DO40" i="172"/>
  <c r="DM40" i="172"/>
  <c r="DL40" i="172"/>
  <c r="DN40" i="172" s="1"/>
  <c r="DK40" i="172"/>
  <c r="DI40" i="172"/>
  <c r="DH40" i="172"/>
  <c r="DJ40" i="172" s="1"/>
  <c r="DB40" i="172"/>
  <c r="CZ40" i="172"/>
  <c r="CY40" i="172"/>
  <c r="DA40" i="172" s="1"/>
  <c r="CX40" i="172"/>
  <c r="CV40" i="172"/>
  <c r="CU40" i="172"/>
  <c r="CW40" i="172" s="1"/>
  <c r="CO40" i="172"/>
  <c r="CM40" i="172"/>
  <c r="CL40" i="172"/>
  <c r="CN40" i="172" s="1"/>
  <c r="CK40" i="172"/>
  <c r="CI40" i="172"/>
  <c r="CH40" i="172"/>
  <c r="CJ40" i="172" s="1"/>
  <c r="CB40" i="172"/>
  <c r="BZ40" i="172"/>
  <c r="BY40" i="172"/>
  <c r="CA40" i="172" s="1"/>
  <c r="BX40" i="172"/>
  <c r="BV40" i="172"/>
  <c r="BU40" i="172"/>
  <c r="BW40" i="172" s="1"/>
  <c r="BO40" i="172"/>
  <c r="BM40" i="172"/>
  <c r="BL40" i="172"/>
  <c r="BN40" i="172" s="1"/>
  <c r="BK40" i="172"/>
  <c r="BI40" i="172"/>
  <c r="BH40" i="172"/>
  <c r="BJ40" i="172" s="1"/>
  <c r="BB40" i="172"/>
  <c r="AZ40" i="172"/>
  <c r="AY40" i="172"/>
  <c r="BA40" i="172" s="1"/>
  <c r="AX40" i="172"/>
  <c r="AV40" i="172"/>
  <c r="AU40" i="172"/>
  <c r="AW40" i="172" s="1"/>
  <c r="AO40" i="172"/>
  <c r="AM40" i="172"/>
  <c r="AL40" i="172"/>
  <c r="AN40" i="172" s="1"/>
  <c r="AK40" i="172"/>
  <c r="AI40" i="172"/>
  <c r="AH40" i="172"/>
  <c r="AJ40" i="172" s="1"/>
  <c r="Z40" i="172"/>
  <c r="AA40" i="172"/>
  <c r="X40" i="172"/>
  <c r="V40" i="172"/>
  <c r="W40" i="172"/>
  <c r="M40" i="172"/>
  <c r="DX40" i="172" s="1"/>
  <c r="K40" i="172"/>
  <c r="DV40" i="172" s="1"/>
  <c r="I40" i="172"/>
  <c r="DT40" i="172" s="1"/>
  <c r="DR39" i="172"/>
  <c r="DO39" i="172"/>
  <c r="DM39" i="172"/>
  <c r="DL39" i="172"/>
  <c r="DN39" i="172" s="1"/>
  <c r="DK39" i="172"/>
  <c r="DI39" i="172"/>
  <c r="DH39" i="172"/>
  <c r="DJ39" i="172" s="1"/>
  <c r="DB39" i="172"/>
  <c r="CZ39" i="172"/>
  <c r="CY39" i="172"/>
  <c r="DA39" i="172" s="1"/>
  <c r="CX39" i="172"/>
  <c r="CV39" i="172"/>
  <c r="CU39" i="172"/>
  <c r="CW39" i="172" s="1"/>
  <c r="CO39" i="172"/>
  <c r="CM39" i="172"/>
  <c r="CL39" i="172"/>
  <c r="CN39" i="172" s="1"/>
  <c r="CK39" i="172"/>
  <c r="CI39" i="172"/>
  <c r="CH39" i="172"/>
  <c r="CJ39" i="172" s="1"/>
  <c r="CB39" i="172"/>
  <c r="BZ39" i="172"/>
  <c r="BY39" i="172"/>
  <c r="CA39" i="172" s="1"/>
  <c r="BX39" i="172"/>
  <c r="BV39" i="172"/>
  <c r="BU39" i="172"/>
  <c r="BW39" i="172" s="1"/>
  <c r="BO39" i="172"/>
  <c r="BM39" i="172"/>
  <c r="BL39" i="172"/>
  <c r="BN39" i="172" s="1"/>
  <c r="BK39" i="172"/>
  <c r="BI39" i="172"/>
  <c r="BH39" i="172"/>
  <c r="BJ39" i="172" s="1"/>
  <c r="BB39" i="172"/>
  <c r="AZ39" i="172"/>
  <c r="AY39" i="172"/>
  <c r="BA39" i="172" s="1"/>
  <c r="AX39" i="172"/>
  <c r="AV39" i="172"/>
  <c r="AU39" i="172"/>
  <c r="AW39" i="172" s="1"/>
  <c r="AO39" i="172"/>
  <c r="AM39" i="172"/>
  <c r="AL39" i="172"/>
  <c r="AN39" i="172" s="1"/>
  <c r="AK39" i="172"/>
  <c r="AI39" i="172"/>
  <c r="AH39" i="172"/>
  <c r="AJ39" i="172" s="1"/>
  <c r="Z39" i="172"/>
  <c r="AA39" i="172"/>
  <c r="X39" i="172"/>
  <c r="V39" i="172"/>
  <c r="W39" i="172"/>
  <c r="M39" i="172"/>
  <c r="DX39" i="172" s="1"/>
  <c r="K39" i="172"/>
  <c r="DV39" i="172" s="1"/>
  <c r="I39" i="172"/>
  <c r="DT39" i="172" s="1"/>
  <c r="DR38" i="172"/>
  <c r="DO38" i="172"/>
  <c r="DM38" i="172"/>
  <c r="DL38" i="172"/>
  <c r="DN38" i="172" s="1"/>
  <c r="DK38" i="172"/>
  <c r="DI38" i="172"/>
  <c r="DH38" i="172"/>
  <c r="DJ38" i="172" s="1"/>
  <c r="DB38" i="172"/>
  <c r="CZ38" i="172"/>
  <c r="CY38" i="172"/>
  <c r="DA38" i="172" s="1"/>
  <c r="CX38" i="172"/>
  <c r="CV38" i="172"/>
  <c r="CU38" i="172"/>
  <c r="CW38" i="172" s="1"/>
  <c r="CO38" i="172"/>
  <c r="CM38" i="172"/>
  <c r="CL38" i="172"/>
  <c r="CN38" i="172" s="1"/>
  <c r="CK38" i="172"/>
  <c r="CI38" i="172"/>
  <c r="CH38" i="172"/>
  <c r="CJ38" i="172" s="1"/>
  <c r="CB38" i="172"/>
  <c r="BZ38" i="172"/>
  <c r="BY38" i="172"/>
  <c r="CA38" i="172" s="1"/>
  <c r="BX38" i="172"/>
  <c r="BV38" i="172"/>
  <c r="BU38" i="172"/>
  <c r="BW38" i="172" s="1"/>
  <c r="BO38" i="172"/>
  <c r="BM38" i="172"/>
  <c r="BL38" i="172"/>
  <c r="BN38" i="172" s="1"/>
  <c r="BK38" i="172"/>
  <c r="BI38" i="172"/>
  <c r="BH38" i="172"/>
  <c r="BJ38" i="172" s="1"/>
  <c r="BB38" i="172"/>
  <c r="AZ38" i="172"/>
  <c r="AY38" i="172"/>
  <c r="BA38" i="172" s="1"/>
  <c r="AX38" i="172"/>
  <c r="AV38" i="172"/>
  <c r="AU38" i="172"/>
  <c r="AW38" i="172" s="1"/>
  <c r="AO38" i="172"/>
  <c r="AM38" i="172"/>
  <c r="AL38" i="172"/>
  <c r="AN38" i="172" s="1"/>
  <c r="AK38" i="172"/>
  <c r="AI38" i="172"/>
  <c r="AH38" i="172"/>
  <c r="AJ38" i="172" s="1"/>
  <c r="Z38" i="172"/>
  <c r="AA38" i="172"/>
  <c r="X38" i="172"/>
  <c r="V38" i="172"/>
  <c r="W38" i="172"/>
  <c r="M38" i="172"/>
  <c r="DX38" i="172" s="1"/>
  <c r="K38" i="172"/>
  <c r="DV38" i="172" s="1"/>
  <c r="I38" i="172"/>
  <c r="DT38" i="172" s="1"/>
  <c r="DR37" i="172"/>
  <c r="DO37" i="172"/>
  <c r="DM37" i="172"/>
  <c r="DL37" i="172"/>
  <c r="DN37" i="172" s="1"/>
  <c r="DK37" i="172"/>
  <c r="DI37" i="172"/>
  <c r="DH37" i="172"/>
  <c r="DJ37" i="172" s="1"/>
  <c r="DB37" i="172"/>
  <c r="CZ37" i="172"/>
  <c r="CY37" i="172"/>
  <c r="DA37" i="172" s="1"/>
  <c r="CX37" i="172"/>
  <c r="CV37" i="172"/>
  <c r="CU37" i="172"/>
  <c r="CW37" i="172" s="1"/>
  <c r="CO37" i="172"/>
  <c r="CM37" i="172"/>
  <c r="CL37" i="172"/>
  <c r="CN37" i="172" s="1"/>
  <c r="CK37" i="172"/>
  <c r="CI37" i="172"/>
  <c r="CH37" i="172"/>
  <c r="CJ37" i="172" s="1"/>
  <c r="CB37" i="172"/>
  <c r="BZ37" i="172"/>
  <c r="BY37" i="172"/>
  <c r="CA37" i="172" s="1"/>
  <c r="BX37" i="172"/>
  <c r="BV37" i="172"/>
  <c r="BU37" i="172"/>
  <c r="BW37" i="172" s="1"/>
  <c r="BO37" i="172"/>
  <c r="BM37" i="172"/>
  <c r="BL37" i="172"/>
  <c r="BN37" i="172" s="1"/>
  <c r="BK37" i="172"/>
  <c r="BI37" i="172"/>
  <c r="BH37" i="172"/>
  <c r="BJ37" i="172" s="1"/>
  <c r="BB37" i="172"/>
  <c r="AZ37" i="172"/>
  <c r="AY37" i="172"/>
  <c r="BA37" i="172" s="1"/>
  <c r="AX37" i="172"/>
  <c r="AV37" i="172"/>
  <c r="AU37" i="172"/>
  <c r="AW37" i="172" s="1"/>
  <c r="AO37" i="172"/>
  <c r="AM37" i="172"/>
  <c r="AL37" i="172"/>
  <c r="AN37" i="172" s="1"/>
  <c r="AK37" i="172"/>
  <c r="AI37" i="172"/>
  <c r="AH37" i="172"/>
  <c r="AJ37" i="172" s="1"/>
  <c r="Z37" i="172"/>
  <c r="AA37" i="172"/>
  <c r="X37" i="172"/>
  <c r="V37" i="172"/>
  <c r="W37" i="172"/>
  <c r="M37" i="172"/>
  <c r="DX37" i="172" s="1"/>
  <c r="K37" i="172"/>
  <c r="DV37" i="172" s="1"/>
  <c r="I37" i="172"/>
  <c r="DT37" i="172" s="1"/>
  <c r="DR36" i="172"/>
  <c r="DO36" i="172"/>
  <c r="DM36" i="172"/>
  <c r="DL36" i="172"/>
  <c r="DN36" i="172" s="1"/>
  <c r="DK36" i="172"/>
  <c r="DI36" i="172"/>
  <c r="DH36" i="172"/>
  <c r="DJ36" i="172" s="1"/>
  <c r="DB36" i="172"/>
  <c r="CZ36" i="172"/>
  <c r="CY36" i="172"/>
  <c r="DA36" i="172" s="1"/>
  <c r="CX36" i="172"/>
  <c r="CV36" i="172"/>
  <c r="CU36" i="172"/>
  <c r="CW36" i="172" s="1"/>
  <c r="CO36" i="172"/>
  <c r="CM36" i="172"/>
  <c r="CL36" i="172"/>
  <c r="CN36" i="172" s="1"/>
  <c r="CK36" i="172"/>
  <c r="CI36" i="172"/>
  <c r="CH36" i="172"/>
  <c r="CJ36" i="172" s="1"/>
  <c r="CB36" i="172"/>
  <c r="BZ36" i="172"/>
  <c r="BY36" i="172"/>
  <c r="CA36" i="172" s="1"/>
  <c r="BX36" i="172"/>
  <c r="BV36" i="172"/>
  <c r="BU36" i="172"/>
  <c r="BW36" i="172" s="1"/>
  <c r="BO36" i="172"/>
  <c r="BM36" i="172"/>
  <c r="BL36" i="172"/>
  <c r="BN36" i="172" s="1"/>
  <c r="BK36" i="172"/>
  <c r="BI36" i="172"/>
  <c r="BH36" i="172"/>
  <c r="BJ36" i="172" s="1"/>
  <c r="BB36" i="172"/>
  <c r="AZ36" i="172"/>
  <c r="AY36" i="172"/>
  <c r="BA36" i="172" s="1"/>
  <c r="AX36" i="172"/>
  <c r="AV36" i="172"/>
  <c r="AU36" i="172"/>
  <c r="AW36" i="172" s="1"/>
  <c r="AO36" i="172"/>
  <c r="AM36" i="172"/>
  <c r="AL36" i="172"/>
  <c r="AN36" i="172" s="1"/>
  <c r="AK36" i="172"/>
  <c r="AI36" i="172"/>
  <c r="AH36" i="172"/>
  <c r="AJ36" i="172" s="1"/>
  <c r="Z36" i="172"/>
  <c r="AA36" i="172"/>
  <c r="X36" i="172"/>
  <c r="V36" i="172"/>
  <c r="W36" i="172"/>
  <c r="M36" i="172"/>
  <c r="DX36" i="172" s="1"/>
  <c r="K36" i="172"/>
  <c r="DV36" i="172" s="1"/>
  <c r="I36" i="172"/>
  <c r="DT36" i="172" s="1"/>
  <c r="DR35" i="172"/>
  <c r="DO35" i="172"/>
  <c r="DM35" i="172"/>
  <c r="DL35" i="172"/>
  <c r="DN35" i="172" s="1"/>
  <c r="DK35" i="172"/>
  <c r="DI35" i="172"/>
  <c r="DH35" i="172"/>
  <c r="DJ35" i="172" s="1"/>
  <c r="DB35" i="172"/>
  <c r="CZ35" i="172"/>
  <c r="CY35" i="172"/>
  <c r="DA35" i="172" s="1"/>
  <c r="CX35" i="172"/>
  <c r="CV35" i="172"/>
  <c r="CU35" i="172"/>
  <c r="CW35" i="172" s="1"/>
  <c r="CO35" i="172"/>
  <c r="CM35" i="172"/>
  <c r="CL35" i="172"/>
  <c r="CN35" i="172" s="1"/>
  <c r="CK35" i="172"/>
  <c r="CI35" i="172"/>
  <c r="CH35" i="172"/>
  <c r="CJ35" i="172" s="1"/>
  <c r="CB35" i="172"/>
  <c r="BZ35" i="172"/>
  <c r="BY35" i="172"/>
  <c r="CA35" i="172" s="1"/>
  <c r="BX35" i="172"/>
  <c r="BV35" i="172"/>
  <c r="BU35" i="172"/>
  <c r="BW35" i="172" s="1"/>
  <c r="BO35" i="172"/>
  <c r="BM35" i="172"/>
  <c r="BL35" i="172"/>
  <c r="BN35" i="172" s="1"/>
  <c r="BK35" i="172"/>
  <c r="BI35" i="172"/>
  <c r="BH35" i="172"/>
  <c r="BJ35" i="172" s="1"/>
  <c r="BB35" i="172"/>
  <c r="AZ35" i="172"/>
  <c r="AY35" i="172"/>
  <c r="BA35" i="172" s="1"/>
  <c r="AX35" i="172"/>
  <c r="AV35" i="172"/>
  <c r="AU35" i="172"/>
  <c r="AW35" i="172" s="1"/>
  <c r="AO35" i="172"/>
  <c r="AM35" i="172"/>
  <c r="AL35" i="172"/>
  <c r="AN35" i="172" s="1"/>
  <c r="AK35" i="172"/>
  <c r="AI35" i="172"/>
  <c r="AH35" i="172"/>
  <c r="AJ35" i="172" s="1"/>
  <c r="Z35" i="172"/>
  <c r="AA35" i="172"/>
  <c r="X35" i="172"/>
  <c r="V35" i="172"/>
  <c r="W35" i="172"/>
  <c r="M35" i="172"/>
  <c r="DX35" i="172" s="1"/>
  <c r="K35" i="172"/>
  <c r="DV35" i="172" s="1"/>
  <c r="I35" i="172"/>
  <c r="DT35" i="172" s="1"/>
  <c r="DR34" i="172"/>
  <c r="DO34" i="172"/>
  <c r="DM34" i="172"/>
  <c r="DL34" i="172"/>
  <c r="DN34" i="172" s="1"/>
  <c r="DK34" i="172"/>
  <c r="DI34" i="172"/>
  <c r="DH34" i="172"/>
  <c r="DJ34" i="172" s="1"/>
  <c r="DB34" i="172"/>
  <c r="CZ34" i="172"/>
  <c r="CY34" i="172"/>
  <c r="DA34" i="172" s="1"/>
  <c r="CX34" i="172"/>
  <c r="CV34" i="172"/>
  <c r="CU34" i="172"/>
  <c r="CW34" i="172" s="1"/>
  <c r="CO34" i="172"/>
  <c r="CM34" i="172"/>
  <c r="CL34" i="172"/>
  <c r="CN34" i="172" s="1"/>
  <c r="CK34" i="172"/>
  <c r="CI34" i="172"/>
  <c r="CH34" i="172"/>
  <c r="CJ34" i="172" s="1"/>
  <c r="CB34" i="172"/>
  <c r="BZ34" i="172"/>
  <c r="BY34" i="172"/>
  <c r="CA34" i="172" s="1"/>
  <c r="BX34" i="172"/>
  <c r="BV34" i="172"/>
  <c r="BU34" i="172"/>
  <c r="BW34" i="172" s="1"/>
  <c r="BO34" i="172"/>
  <c r="BM34" i="172"/>
  <c r="BL34" i="172"/>
  <c r="BN34" i="172" s="1"/>
  <c r="BK34" i="172"/>
  <c r="BI34" i="172"/>
  <c r="BH34" i="172"/>
  <c r="BJ34" i="172" s="1"/>
  <c r="BB34" i="172"/>
  <c r="AZ34" i="172"/>
  <c r="AY34" i="172"/>
  <c r="BA34" i="172" s="1"/>
  <c r="AX34" i="172"/>
  <c r="AV34" i="172"/>
  <c r="AU34" i="172"/>
  <c r="AW34" i="172" s="1"/>
  <c r="AO34" i="172"/>
  <c r="AM34" i="172"/>
  <c r="AL34" i="172"/>
  <c r="AN34" i="172" s="1"/>
  <c r="AK34" i="172"/>
  <c r="AI34" i="172"/>
  <c r="AH34" i="172"/>
  <c r="AJ34" i="172" s="1"/>
  <c r="Z34" i="172"/>
  <c r="AA34" i="172"/>
  <c r="X34" i="172"/>
  <c r="V34" i="172"/>
  <c r="W34" i="172"/>
  <c r="M34" i="172"/>
  <c r="DX34" i="172" s="1"/>
  <c r="K34" i="172"/>
  <c r="DV34" i="172" s="1"/>
  <c r="I34" i="172"/>
  <c r="DT34" i="172" s="1"/>
  <c r="DR33" i="172"/>
  <c r="DO33" i="172"/>
  <c r="DM33" i="172"/>
  <c r="DL33" i="172"/>
  <c r="DN33" i="172" s="1"/>
  <c r="DK33" i="172"/>
  <c r="DI33" i="172"/>
  <c r="DH33" i="172"/>
  <c r="DJ33" i="172" s="1"/>
  <c r="DB33" i="172"/>
  <c r="CZ33" i="172"/>
  <c r="CY33" i="172"/>
  <c r="DA33" i="172" s="1"/>
  <c r="CX33" i="172"/>
  <c r="CV33" i="172"/>
  <c r="CU33" i="172"/>
  <c r="CW33" i="172" s="1"/>
  <c r="CO33" i="172"/>
  <c r="CM33" i="172"/>
  <c r="CL33" i="172"/>
  <c r="CN33" i="172" s="1"/>
  <c r="CK33" i="172"/>
  <c r="CI33" i="172"/>
  <c r="CH33" i="172"/>
  <c r="CJ33" i="172" s="1"/>
  <c r="CB33" i="172"/>
  <c r="BZ33" i="172"/>
  <c r="BY33" i="172"/>
  <c r="CA33" i="172" s="1"/>
  <c r="BX33" i="172"/>
  <c r="BV33" i="172"/>
  <c r="BU33" i="172"/>
  <c r="BW33" i="172" s="1"/>
  <c r="BO33" i="172"/>
  <c r="BM33" i="172"/>
  <c r="BL33" i="172"/>
  <c r="BN33" i="172" s="1"/>
  <c r="BK33" i="172"/>
  <c r="BI33" i="172"/>
  <c r="BH33" i="172"/>
  <c r="BJ33" i="172" s="1"/>
  <c r="BB33" i="172"/>
  <c r="AZ33" i="172"/>
  <c r="AY33" i="172"/>
  <c r="BA33" i="172" s="1"/>
  <c r="AX33" i="172"/>
  <c r="AV33" i="172"/>
  <c r="AU33" i="172"/>
  <c r="AW33" i="172" s="1"/>
  <c r="AO33" i="172"/>
  <c r="AM33" i="172"/>
  <c r="AL33" i="172"/>
  <c r="AN33" i="172" s="1"/>
  <c r="AK33" i="172"/>
  <c r="AI33" i="172"/>
  <c r="AH33" i="172"/>
  <c r="AJ33" i="172" s="1"/>
  <c r="Z33" i="172"/>
  <c r="AA33" i="172"/>
  <c r="X33" i="172"/>
  <c r="V33" i="172"/>
  <c r="W33" i="172"/>
  <c r="M33" i="172"/>
  <c r="DX33" i="172" s="1"/>
  <c r="K33" i="172"/>
  <c r="DV33" i="172" s="1"/>
  <c r="I33" i="172"/>
  <c r="DT33" i="172" s="1"/>
  <c r="DR32" i="172"/>
  <c r="DO32" i="172"/>
  <c r="DM32" i="172"/>
  <c r="DL32" i="172"/>
  <c r="DN32" i="172" s="1"/>
  <c r="DK32" i="172"/>
  <c r="DI32" i="172"/>
  <c r="DH32" i="172"/>
  <c r="DJ32" i="172" s="1"/>
  <c r="DB32" i="172"/>
  <c r="CZ32" i="172"/>
  <c r="CY32" i="172"/>
  <c r="DA32" i="172" s="1"/>
  <c r="CX32" i="172"/>
  <c r="CV32" i="172"/>
  <c r="CU32" i="172"/>
  <c r="CW32" i="172" s="1"/>
  <c r="CO32" i="172"/>
  <c r="CM32" i="172"/>
  <c r="CL32" i="172"/>
  <c r="CN32" i="172" s="1"/>
  <c r="CK32" i="172"/>
  <c r="CI32" i="172"/>
  <c r="CH32" i="172"/>
  <c r="CJ32" i="172" s="1"/>
  <c r="CB32" i="172"/>
  <c r="BZ32" i="172"/>
  <c r="BY32" i="172"/>
  <c r="CA32" i="172" s="1"/>
  <c r="BX32" i="172"/>
  <c r="BV32" i="172"/>
  <c r="BU32" i="172"/>
  <c r="BW32" i="172" s="1"/>
  <c r="BO32" i="172"/>
  <c r="BM32" i="172"/>
  <c r="BL32" i="172"/>
  <c r="BN32" i="172" s="1"/>
  <c r="BK32" i="172"/>
  <c r="BI32" i="172"/>
  <c r="BH32" i="172"/>
  <c r="BJ32" i="172" s="1"/>
  <c r="BB32" i="172"/>
  <c r="AZ32" i="172"/>
  <c r="AY32" i="172"/>
  <c r="BA32" i="172" s="1"/>
  <c r="AX32" i="172"/>
  <c r="AV32" i="172"/>
  <c r="AU32" i="172"/>
  <c r="AW32" i="172" s="1"/>
  <c r="AO32" i="172"/>
  <c r="AM32" i="172"/>
  <c r="AL32" i="172"/>
  <c r="AN32" i="172" s="1"/>
  <c r="AK32" i="172"/>
  <c r="AI32" i="172"/>
  <c r="AH32" i="172"/>
  <c r="AJ32" i="172" s="1"/>
  <c r="Z32" i="172"/>
  <c r="AA32" i="172"/>
  <c r="X32" i="172"/>
  <c r="V32" i="172"/>
  <c r="W32" i="172"/>
  <c r="M32" i="172"/>
  <c r="DX32" i="172" s="1"/>
  <c r="K32" i="172"/>
  <c r="DV32" i="172" s="1"/>
  <c r="I32" i="172"/>
  <c r="DT32" i="172" s="1"/>
  <c r="DR31" i="172"/>
  <c r="DO31" i="172"/>
  <c r="DM31" i="172"/>
  <c r="DL31" i="172"/>
  <c r="DN31" i="172" s="1"/>
  <c r="DK31" i="172"/>
  <c r="DI31" i="172"/>
  <c r="DH31" i="172"/>
  <c r="DJ31" i="172" s="1"/>
  <c r="DB31" i="172"/>
  <c r="CZ31" i="172"/>
  <c r="CY31" i="172"/>
  <c r="DA31" i="172" s="1"/>
  <c r="CX31" i="172"/>
  <c r="CV31" i="172"/>
  <c r="CU31" i="172"/>
  <c r="CW31" i="172" s="1"/>
  <c r="CO31" i="172"/>
  <c r="CM31" i="172"/>
  <c r="CL31" i="172"/>
  <c r="CN31" i="172" s="1"/>
  <c r="CK31" i="172"/>
  <c r="CI31" i="172"/>
  <c r="CH31" i="172"/>
  <c r="CJ31" i="172" s="1"/>
  <c r="CB31" i="172"/>
  <c r="BZ31" i="172"/>
  <c r="BY31" i="172"/>
  <c r="CA31" i="172" s="1"/>
  <c r="BX31" i="172"/>
  <c r="BV31" i="172"/>
  <c r="BU31" i="172"/>
  <c r="BW31" i="172" s="1"/>
  <c r="BO31" i="172"/>
  <c r="BM31" i="172"/>
  <c r="BL31" i="172"/>
  <c r="BN31" i="172" s="1"/>
  <c r="BK31" i="172"/>
  <c r="BI31" i="172"/>
  <c r="BH31" i="172"/>
  <c r="BJ31" i="172" s="1"/>
  <c r="BB31" i="172"/>
  <c r="AZ31" i="172"/>
  <c r="AY31" i="172"/>
  <c r="BA31" i="172" s="1"/>
  <c r="AX31" i="172"/>
  <c r="AV31" i="172"/>
  <c r="AU31" i="172"/>
  <c r="AW31" i="172" s="1"/>
  <c r="AO31" i="172"/>
  <c r="AM31" i="172"/>
  <c r="AL31" i="172"/>
  <c r="AN31" i="172" s="1"/>
  <c r="AK31" i="172"/>
  <c r="AI31" i="172"/>
  <c r="AH31" i="172"/>
  <c r="AJ31" i="172" s="1"/>
  <c r="Z31" i="172"/>
  <c r="AA31" i="172"/>
  <c r="X31" i="172"/>
  <c r="V31" i="172"/>
  <c r="W31" i="172"/>
  <c r="M31" i="172"/>
  <c r="DX31" i="172" s="1"/>
  <c r="K31" i="172"/>
  <c r="DV31" i="172" s="1"/>
  <c r="I31" i="172"/>
  <c r="DT31" i="172" s="1"/>
  <c r="DR30" i="172"/>
  <c r="DO30" i="172"/>
  <c r="DM30" i="172"/>
  <c r="DL30" i="172"/>
  <c r="DN30" i="172" s="1"/>
  <c r="DK30" i="172"/>
  <c r="DI30" i="172"/>
  <c r="DH30" i="172"/>
  <c r="DJ30" i="172" s="1"/>
  <c r="DB30" i="172"/>
  <c r="CZ30" i="172"/>
  <c r="CY30" i="172"/>
  <c r="DA30" i="172" s="1"/>
  <c r="CX30" i="172"/>
  <c r="CV30" i="172"/>
  <c r="CU30" i="172"/>
  <c r="CW30" i="172" s="1"/>
  <c r="CO30" i="172"/>
  <c r="CM30" i="172"/>
  <c r="CL30" i="172"/>
  <c r="CN30" i="172" s="1"/>
  <c r="CK30" i="172"/>
  <c r="CI30" i="172"/>
  <c r="CH30" i="172"/>
  <c r="CJ30" i="172" s="1"/>
  <c r="CB30" i="172"/>
  <c r="BZ30" i="172"/>
  <c r="BY30" i="172"/>
  <c r="CA30" i="172" s="1"/>
  <c r="BX30" i="172"/>
  <c r="BV30" i="172"/>
  <c r="BU30" i="172"/>
  <c r="BW30" i="172" s="1"/>
  <c r="BO30" i="172"/>
  <c r="BM30" i="172"/>
  <c r="BL30" i="172"/>
  <c r="BN30" i="172" s="1"/>
  <c r="BK30" i="172"/>
  <c r="BI30" i="172"/>
  <c r="BH30" i="172"/>
  <c r="BJ30" i="172" s="1"/>
  <c r="BB30" i="172"/>
  <c r="AZ30" i="172"/>
  <c r="AY30" i="172"/>
  <c r="BA30" i="172" s="1"/>
  <c r="AX30" i="172"/>
  <c r="AV30" i="172"/>
  <c r="AU30" i="172"/>
  <c r="AW30" i="172" s="1"/>
  <c r="AO30" i="172"/>
  <c r="AM30" i="172"/>
  <c r="AL30" i="172"/>
  <c r="AN30" i="172" s="1"/>
  <c r="AK30" i="172"/>
  <c r="AI30" i="172"/>
  <c r="AH30" i="172"/>
  <c r="AJ30" i="172" s="1"/>
  <c r="Z30" i="172"/>
  <c r="AA30" i="172"/>
  <c r="X30" i="172"/>
  <c r="V30" i="172"/>
  <c r="W30" i="172"/>
  <c r="M30" i="172"/>
  <c r="DX30" i="172" s="1"/>
  <c r="K30" i="172"/>
  <c r="DV30" i="172" s="1"/>
  <c r="I30" i="172"/>
  <c r="DT30" i="172" s="1"/>
  <c r="DR29" i="172"/>
  <c r="DO29" i="172"/>
  <c r="DM29" i="172"/>
  <c r="DL29" i="172"/>
  <c r="DN29" i="172" s="1"/>
  <c r="DK29" i="172"/>
  <c r="DI29" i="172"/>
  <c r="DH29" i="172"/>
  <c r="DJ29" i="172" s="1"/>
  <c r="DB29" i="172"/>
  <c r="CZ29" i="172"/>
  <c r="CY29" i="172"/>
  <c r="DA29" i="172" s="1"/>
  <c r="CX29" i="172"/>
  <c r="CV29" i="172"/>
  <c r="CU29" i="172"/>
  <c r="CW29" i="172" s="1"/>
  <c r="CO29" i="172"/>
  <c r="CM29" i="172"/>
  <c r="CL29" i="172"/>
  <c r="CN29" i="172" s="1"/>
  <c r="CK29" i="172"/>
  <c r="CI29" i="172"/>
  <c r="CH29" i="172"/>
  <c r="CJ29" i="172" s="1"/>
  <c r="CB29" i="172"/>
  <c r="BZ29" i="172"/>
  <c r="BY29" i="172"/>
  <c r="CA29" i="172" s="1"/>
  <c r="BX29" i="172"/>
  <c r="BV29" i="172"/>
  <c r="BU29" i="172"/>
  <c r="BW29" i="172" s="1"/>
  <c r="BO29" i="172"/>
  <c r="BM29" i="172"/>
  <c r="BL29" i="172"/>
  <c r="BN29" i="172" s="1"/>
  <c r="BK29" i="172"/>
  <c r="BI29" i="172"/>
  <c r="BH29" i="172"/>
  <c r="BJ29" i="172" s="1"/>
  <c r="BB29" i="172"/>
  <c r="AZ29" i="172"/>
  <c r="AY29" i="172"/>
  <c r="BA29" i="172" s="1"/>
  <c r="AX29" i="172"/>
  <c r="AV29" i="172"/>
  <c r="AU29" i="172"/>
  <c r="AW29" i="172" s="1"/>
  <c r="AO29" i="172"/>
  <c r="AM29" i="172"/>
  <c r="AL29" i="172"/>
  <c r="AN29" i="172" s="1"/>
  <c r="AK29" i="172"/>
  <c r="AI29" i="172"/>
  <c r="AH29" i="172"/>
  <c r="AJ29" i="172" s="1"/>
  <c r="Z29" i="172"/>
  <c r="AA29" i="172"/>
  <c r="X29" i="172"/>
  <c r="V29" i="172"/>
  <c r="W29" i="172"/>
  <c r="M29" i="172"/>
  <c r="DX29" i="172" s="1"/>
  <c r="K29" i="172"/>
  <c r="DV29" i="172" s="1"/>
  <c r="I29" i="172"/>
  <c r="DT29" i="172" s="1"/>
  <c r="DR28" i="172"/>
  <c r="DO28" i="172"/>
  <c r="DM28" i="172"/>
  <c r="DL28" i="172"/>
  <c r="DN28" i="172" s="1"/>
  <c r="DK28" i="172"/>
  <c r="DI28" i="172"/>
  <c r="DH28" i="172"/>
  <c r="DJ28" i="172" s="1"/>
  <c r="DB28" i="172"/>
  <c r="CZ28" i="172"/>
  <c r="CY28" i="172"/>
  <c r="DA28" i="172" s="1"/>
  <c r="CX28" i="172"/>
  <c r="CV28" i="172"/>
  <c r="CU28" i="172"/>
  <c r="CW28" i="172" s="1"/>
  <c r="CO28" i="172"/>
  <c r="CM28" i="172"/>
  <c r="CL28" i="172"/>
  <c r="CN28" i="172" s="1"/>
  <c r="CK28" i="172"/>
  <c r="CI28" i="172"/>
  <c r="CH28" i="172"/>
  <c r="CJ28" i="172" s="1"/>
  <c r="CB28" i="172"/>
  <c r="BZ28" i="172"/>
  <c r="BY28" i="172"/>
  <c r="CA28" i="172" s="1"/>
  <c r="BX28" i="172"/>
  <c r="BV28" i="172"/>
  <c r="BU28" i="172"/>
  <c r="BW28" i="172" s="1"/>
  <c r="BO28" i="172"/>
  <c r="BM28" i="172"/>
  <c r="BL28" i="172"/>
  <c r="BN28" i="172" s="1"/>
  <c r="BK28" i="172"/>
  <c r="BI28" i="172"/>
  <c r="BH28" i="172"/>
  <c r="BJ28" i="172" s="1"/>
  <c r="BB28" i="172"/>
  <c r="AZ28" i="172"/>
  <c r="AY28" i="172"/>
  <c r="BA28" i="172" s="1"/>
  <c r="AX28" i="172"/>
  <c r="AV28" i="172"/>
  <c r="AU28" i="172"/>
  <c r="AW28" i="172" s="1"/>
  <c r="AO28" i="172"/>
  <c r="AM28" i="172"/>
  <c r="AL28" i="172"/>
  <c r="AN28" i="172" s="1"/>
  <c r="AK28" i="172"/>
  <c r="AI28" i="172"/>
  <c r="AH28" i="172"/>
  <c r="AJ28" i="172" s="1"/>
  <c r="Z28" i="172"/>
  <c r="AA28" i="172"/>
  <c r="X28" i="172"/>
  <c r="V28" i="172"/>
  <c r="W28" i="172"/>
  <c r="M28" i="172"/>
  <c r="DX28" i="172" s="1"/>
  <c r="K28" i="172"/>
  <c r="DV28" i="172" s="1"/>
  <c r="I28" i="172"/>
  <c r="DT28" i="172" s="1"/>
  <c r="DR27" i="172"/>
  <c r="DO27" i="172"/>
  <c r="DO77" i="172" s="1"/>
  <c r="DM27" i="172"/>
  <c r="DL27" i="172"/>
  <c r="DN27" i="172" s="1"/>
  <c r="DK27" i="172"/>
  <c r="DI27" i="172"/>
  <c r="DH27" i="172"/>
  <c r="DJ27" i="172" s="1"/>
  <c r="DB27" i="172"/>
  <c r="DB77" i="172" s="1"/>
  <c r="CZ27" i="172"/>
  <c r="CY27" i="172"/>
  <c r="DA27" i="172" s="1"/>
  <c r="CX27" i="172"/>
  <c r="CV27" i="172"/>
  <c r="CU27" i="172"/>
  <c r="CW27" i="172" s="1"/>
  <c r="CO27" i="172"/>
  <c r="CO77" i="172" s="1"/>
  <c r="CM27" i="172"/>
  <c r="CL27" i="172"/>
  <c r="CN27" i="172" s="1"/>
  <c r="CK27" i="172"/>
  <c r="CI27" i="172"/>
  <c r="CH27" i="172"/>
  <c r="CJ27" i="172" s="1"/>
  <c r="CB27" i="172"/>
  <c r="CB77" i="172" s="1"/>
  <c r="BZ27" i="172"/>
  <c r="BY27" i="172"/>
  <c r="CA27" i="172" s="1"/>
  <c r="BX27" i="172"/>
  <c r="BV27" i="172"/>
  <c r="BU27" i="172"/>
  <c r="BW27" i="172" s="1"/>
  <c r="BO27" i="172"/>
  <c r="BO77" i="172" s="1"/>
  <c r="BM27" i="172"/>
  <c r="BL27" i="172"/>
  <c r="BN27" i="172" s="1"/>
  <c r="BK27" i="172"/>
  <c r="BI27" i="172"/>
  <c r="BH27" i="172"/>
  <c r="BJ27" i="172" s="1"/>
  <c r="BB27" i="172"/>
  <c r="BB77" i="172" s="1"/>
  <c r="AZ27" i="172"/>
  <c r="AY27" i="172"/>
  <c r="BA27" i="172" s="1"/>
  <c r="AX27" i="172"/>
  <c r="AV27" i="172"/>
  <c r="AU27" i="172"/>
  <c r="AW27" i="172" s="1"/>
  <c r="AO27" i="172"/>
  <c r="AO77" i="172" s="1"/>
  <c r="AM27" i="172"/>
  <c r="AL27" i="172"/>
  <c r="AN27" i="172" s="1"/>
  <c r="AK27" i="172"/>
  <c r="AI27" i="172"/>
  <c r="AH27" i="172"/>
  <c r="AJ27" i="172" s="1"/>
  <c r="AB77" i="172"/>
  <c r="Z27" i="172"/>
  <c r="AA27" i="172"/>
  <c r="X27" i="172"/>
  <c r="V27" i="172"/>
  <c r="W27" i="172"/>
  <c r="O77" i="172"/>
  <c r="M27" i="172"/>
  <c r="DX27" i="172" s="1"/>
  <c r="K27" i="172"/>
  <c r="DV27" i="172" s="1"/>
  <c r="I27" i="172"/>
  <c r="DT27" i="172" s="1"/>
  <c r="DR26" i="172"/>
  <c r="DM26" i="172"/>
  <c r="DL26" i="172"/>
  <c r="DN26" i="172" s="1"/>
  <c r="DK26" i="172"/>
  <c r="DI26" i="172"/>
  <c r="DH26" i="172"/>
  <c r="DJ26" i="172" s="1"/>
  <c r="CZ26" i="172"/>
  <c r="CY26" i="172"/>
  <c r="DA26" i="172" s="1"/>
  <c r="CX26" i="172"/>
  <c r="CV26" i="172"/>
  <c r="CU26" i="172"/>
  <c r="CW26" i="172" s="1"/>
  <c r="CM26" i="172"/>
  <c r="CL26" i="172"/>
  <c r="CN26" i="172" s="1"/>
  <c r="CK26" i="172"/>
  <c r="CI26" i="172"/>
  <c r="CH26" i="172"/>
  <c r="CJ26" i="172" s="1"/>
  <c r="BZ26" i="172"/>
  <c r="BY26" i="172"/>
  <c r="CA26" i="172" s="1"/>
  <c r="BX26" i="172"/>
  <c r="BV26" i="172"/>
  <c r="BU26" i="172"/>
  <c r="BW26" i="172" s="1"/>
  <c r="BM26" i="172"/>
  <c r="BL26" i="172"/>
  <c r="BN26" i="172" s="1"/>
  <c r="BK26" i="172"/>
  <c r="BI26" i="172"/>
  <c r="BH26" i="172"/>
  <c r="BJ26" i="172" s="1"/>
  <c r="AZ26" i="172"/>
  <c r="AY26" i="172"/>
  <c r="BA26" i="172" s="1"/>
  <c r="AX26" i="172"/>
  <c r="AV26" i="172"/>
  <c r="AU26" i="172"/>
  <c r="AW26" i="172" s="1"/>
  <c r="AM26" i="172"/>
  <c r="AL26" i="172"/>
  <c r="AN26" i="172" s="1"/>
  <c r="AK26" i="172"/>
  <c r="AI26" i="172"/>
  <c r="AH26" i="172"/>
  <c r="AJ26" i="172" s="1"/>
  <c r="Z26" i="172"/>
  <c r="AA26" i="172"/>
  <c r="X26" i="172"/>
  <c r="V26" i="172"/>
  <c r="W26" i="172"/>
  <c r="M26" i="172"/>
  <c r="DX26" i="172" s="1"/>
  <c r="K26" i="172"/>
  <c r="DV26" i="172" s="1"/>
  <c r="I26" i="172"/>
  <c r="DT26" i="172" s="1"/>
  <c r="DR25" i="172"/>
  <c r="DM25" i="172"/>
  <c r="DL25" i="172"/>
  <c r="DN25" i="172" s="1"/>
  <c r="DK25" i="172"/>
  <c r="DI25" i="172"/>
  <c r="DH25" i="172"/>
  <c r="DJ25" i="172" s="1"/>
  <c r="CZ25" i="172"/>
  <c r="CY25" i="172"/>
  <c r="DA25" i="172" s="1"/>
  <c r="CX25" i="172"/>
  <c r="CV25" i="172"/>
  <c r="CU25" i="172"/>
  <c r="CW25" i="172" s="1"/>
  <c r="CM25" i="172"/>
  <c r="CL25" i="172"/>
  <c r="CN25" i="172" s="1"/>
  <c r="CK25" i="172"/>
  <c r="CI25" i="172"/>
  <c r="CH25" i="172"/>
  <c r="CJ25" i="172" s="1"/>
  <c r="BZ25" i="172"/>
  <c r="BY25" i="172"/>
  <c r="CA25" i="172" s="1"/>
  <c r="BX25" i="172"/>
  <c r="BV25" i="172"/>
  <c r="BU25" i="172"/>
  <c r="BW25" i="172" s="1"/>
  <c r="BM25" i="172"/>
  <c r="BL25" i="172"/>
  <c r="BN25" i="172" s="1"/>
  <c r="BK25" i="172"/>
  <c r="BI25" i="172"/>
  <c r="BH25" i="172"/>
  <c r="BJ25" i="172" s="1"/>
  <c r="AZ25" i="172"/>
  <c r="AY25" i="172"/>
  <c r="BA25" i="172" s="1"/>
  <c r="AX25" i="172"/>
  <c r="AV25" i="172"/>
  <c r="AU25" i="172"/>
  <c r="AW25" i="172" s="1"/>
  <c r="AM25" i="172"/>
  <c r="AL25" i="172"/>
  <c r="AN25" i="172" s="1"/>
  <c r="AK25" i="172"/>
  <c r="AI25" i="172"/>
  <c r="AH25" i="172"/>
  <c r="AJ25" i="172" s="1"/>
  <c r="Z25" i="172"/>
  <c r="AA25" i="172"/>
  <c r="X25" i="172"/>
  <c r="V25" i="172"/>
  <c r="W25" i="172"/>
  <c r="M25" i="172"/>
  <c r="DX25" i="172" s="1"/>
  <c r="K25" i="172"/>
  <c r="DV25" i="172" s="1"/>
  <c r="I25" i="172"/>
  <c r="DT25" i="172" s="1"/>
  <c r="DR24" i="172"/>
  <c r="DM24" i="172"/>
  <c r="DL24" i="172"/>
  <c r="DN24" i="172" s="1"/>
  <c r="DK24" i="172"/>
  <c r="DI24" i="172"/>
  <c r="DH24" i="172"/>
  <c r="DJ24" i="172" s="1"/>
  <c r="CZ24" i="172"/>
  <c r="CY24" i="172"/>
  <c r="DA24" i="172" s="1"/>
  <c r="CX24" i="172"/>
  <c r="CV24" i="172"/>
  <c r="CU24" i="172"/>
  <c r="CW24" i="172" s="1"/>
  <c r="CM24" i="172"/>
  <c r="CL24" i="172"/>
  <c r="CN24" i="172" s="1"/>
  <c r="CK24" i="172"/>
  <c r="CI24" i="172"/>
  <c r="CH24" i="172"/>
  <c r="CJ24" i="172" s="1"/>
  <c r="BZ24" i="172"/>
  <c r="BY24" i="172"/>
  <c r="CA24" i="172" s="1"/>
  <c r="BX24" i="172"/>
  <c r="BV24" i="172"/>
  <c r="BU24" i="172"/>
  <c r="BW24" i="172" s="1"/>
  <c r="BM24" i="172"/>
  <c r="BL24" i="172"/>
  <c r="BN24" i="172" s="1"/>
  <c r="BK24" i="172"/>
  <c r="BI24" i="172"/>
  <c r="BH24" i="172"/>
  <c r="BJ24" i="172" s="1"/>
  <c r="AZ24" i="172"/>
  <c r="AY24" i="172"/>
  <c r="BA24" i="172" s="1"/>
  <c r="AX24" i="172"/>
  <c r="AV24" i="172"/>
  <c r="AU24" i="172"/>
  <c r="AW24" i="172" s="1"/>
  <c r="AM24" i="172"/>
  <c r="AL24" i="172"/>
  <c r="AN24" i="172" s="1"/>
  <c r="AK24" i="172"/>
  <c r="AI24" i="172"/>
  <c r="AH24" i="172"/>
  <c r="AJ24" i="172" s="1"/>
  <c r="Z24" i="172"/>
  <c r="AA24" i="172"/>
  <c r="X24" i="172"/>
  <c r="V24" i="172"/>
  <c r="W24" i="172"/>
  <c r="M24" i="172"/>
  <c r="DX24" i="172" s="1"/>
  <c r="K24" i="172"/>
  <c r="DV24" i="172" s="1"/>
  <c r="I24" i="172"/>
  <c r="DT24" i="172" s="1"/>
  <c r="DR23" i="172"/>
  <c r="DM23" i="172"/>
  <c r="DL23" i="172"/>
  <c r="DN23" i="172" s="1"/>
  <c r="DK23" i="172"/>
  <c r="DI23" i="172"/>
  <c r="DH23" i="172"/>
  <c r="DJ23" i="172" s="1"/>
  <c r="CZ23" i="172"/>
  <c r="CY23" i="172"/>
  <c r="DA23" i="172" s="1"/>
  <c r="CX23" i="172"/>
  <c r="CV23" i="172"/>
  <c r="CU23" i="172"/>
  <c r="CW23" i="172" s="1"/>
  <c r="CM23" i="172"/>
  <c r="CL23" i="172"/>
  <c r="CN23" i="172" s="1"/>
  <c r="CK23" i="172"/>
  <c r="CI23" i="172"/>
  <c r="CH23" i="172"/>
  <c r="CJ23" i="172" s="1"/>
  <c r="BZ23" i="172"/>
  <c r="BY23" i="172"/>
  <c r="CA23" i="172" s="1"/>
  <c r="BX23" i="172"/>
  <c r="BV23" i="172"/>
  <c r="BU23" i="172"/>
  <c r="BW23" i="172" s="1"/>
  <c r="BM23" i="172"/>
  <c r="BL23" i="172"/>
  <c r="BN23" i="172" s="1"/>
  <c r="BK23" i="172"/>
  <c r="BI23" i="172"/>
  <c r="BH23" i="172"/>
  <c r="BJ23" i="172" s="1"/>
  <c r="AZ23" i="172"/>
  <c r="AY23" i="172"/>
  <c r="BA23" i="172" s="1"/>
  <c r="AX23" i="172"/>
  <c r="AV23" i="172"/>
  <c r="AU23" i="172"/>
  <c r="AW23" i="172" s="1"/>
  <c r="AM23" i="172"/>
  <c r="AL23" i="172"/>
  <c r="AN23" i="172" s="1"/>
  <c r="AK23" i="172"/>
  <c r="AI23" i="172"/>
  <c r="AH23" i="172"/>
  <c r="AJ23" i="172" s="1"/>
  <c r="Z23" i="172"/>
  <c r="AA23" i="172"/>
  <c r="X23" i="172"/>
  <c r="V23" i="172"/>
  <c r="W23" i="172"/>
  <c r="M23" i="172"/>
  <c r="DX23" i="172" s="1"/>
  <c r="K23" i="172"/>
  <c r="DV23" i="172" s="1"/>
  <c r="I23" i="172"/>
  <c r="DT23" i="172" s="1"/>
  <c r="DR22" i="172"/>
  <c r="DM22" i="172"/>
  <c r="DL22" i="172"/>
  <c r="DN22" i="172" s="1"/>
  <c r="DK22" i="172"/>
  <c r="DI22" i="172"/>
  <c r="DH22" i="172"/>
  <c r="DJ22" i="172" s="1"/>
  <c r="CZ22" i="172"/>
  <c r="CY22" i="172"/>
  <c r="DA22" i="172" s="1"/>
  <c r="CX22" i="172"/>
  <c r="CV22" i="172"/>
  <c r="CU22" i="172"/>
  <c r="CW22" i="172" s="1"/>
  <c r="CM22" i="172"/>
  <c r="CL22" i="172"/>
  <c r="CN22" i="172" s="1"/>
  <c r="CK22" i="172"/>
  <c r="CI22" i="172"/>
  <c r="CH22" i="172"/>
  <c r="CJ22" i="172" s="1"/>
  <c r="BZ22" i="172"/>
  <c r="BY22" i="172"/>
  <c r="CA22" i="172" s="1"/>
  <c r="BX22" i="172"/>
  <c r="BV22" i="172"/>
  <c r="BU22" i="172"/>
  <c r="BW22" i="172" s="1"/>
  <c r="BM22" i="172"/>
  <c r="BL22" i="172"/>
  <c r="BN22" i="172" s="1"/>
  <c r="BK22" i="172"/>
  <c r="BI22" i="172"/>
  <c r="BH22" i="172"/>
  <c r="BJ22" i="172" s="1"/>
  <c r="AZ22" i="172"/>
  <c r="AY22" i="172"/>
  <c r="BA22" i="172" s="1"/>
  <c r="AX22" i="172"/>
  <c r="AV22" i="172"/>
  <c r="AU22" i="172"/>
  <c r="AW22" i="172" s="1"/>
  <c r="AM22" i="172"/>
  <c r="AL22" i="172"/>
  <c r="AN22" i="172" s="1"/>
  <c r="AK22" i="172"/>
  <c r="AI22" i="172"/>
  <c r="AH22" i="172"/>
  <c r="AJ22" i="172" s="1"/>
  <c r="Z22" i="172"/>
  <c r="AA22" i="172"/>
  <c r="X22" i="172"/>
  <c r="V22" i="172"/>
  <c r="W22" i="172"/>
  <c r="M22" i="172"/>
  <c r="DX22" i="172" s="1"/>
  <c r="K22" i="172"/>
  <c r="DV22" i="172" s="1"/>
  <c r="I22" i="172"/>
  <c r="DT22" i="172" s="1"/>
  <c r="DR21" i="172"/>
  <c r="DM21" i="172"/>
  <c r="DL21" i="172"/>
  <c r="DN21" i="172" s="1"/>
  <c r="DK21" i="172"/>
  <c r="DI21" i="172"/>
  <c r="DH21" i="172"/>
  <c r="DJ21" i="172" s="1"/>
  <c r="CZ21" i="172"/>
  <c r="CY21" i="172"/>
  <c r="DA21" i="172" s="1"/>
  <c r="CX21" i="172"/>
  <c r="CV21" i="172"/>
  <c r="CU21" i="172"/>
  <c r="CW21" i="172" s="1"/>
  <c r="CM21" i="172"/>
  <c r="CL21" i="172"/>
  <c r="CN21" i="172" s="1"/>
  <c r="CK21" i="172"/>
  <c r="CI21" i="172"/>
  <c r="CH21" i="172"/>
  <c r="CJ21" i="172" s="1"/>
  <c r="BZ21" i="172"/>
  <c r="BY21" i="172"/>
  <c r="CA21" i="172" s="1"/>
  <c r="BX21" i="172"/>
  <c r="BV21" i="172"/>
  <c r="BU21" i="172"/>
  <c r="BW21" i="172" s="1"/>
  <c r="BM21" i="172"/>
  <c r="BL21" i="172"/>
  <c r="BN21" i="172" s="1"/>
  <c r="BK21" i="172"/>
  <c r="BI21" i="172"/>
  <c r="BH21" i="172"/>
  <c r="BJ21" i="172" s="1"/>
  <c r="AZ21" i="172"/>
  <c r="AY21" i="172"/>
  <c r="BA21" i="172" s="1"/>
  <c r="AX21" i="172"/>
  <c r="AV21" i="172"/>
  <c r="AU21" i="172"/>
  <c r="AW21" i="172" s="1"/>
  <c r="AM21" i="172"/>
  <c r="AL21" i="172"/>
  <c r="AN21" i="172" s="1"/>
  <c r="AK21" i="172"/>
  <c r="AI21" i="172"/>
  <c r="AH21" i="172"/>
  <c r="AJ21" i="172" s="1"/>
  <c r="Z21" i="172"/>
  <c r="AA21" i="172"/>
  <c r="X21" i="172"/>
  <c r="V21" i="172"/>
  <c r="W21" i="172"/>
  <c r="M21" i="172"/>
  <c r="DX21" i="172" s="1"/>
  <c r="K21" i="172"/>
  <c r="DV21" i="172" s="1"/>
  <c r="I21" i="172"/>
  <c r="DT21" i="172" s="1"/>
  <c r="DR20" i="172"/>
  <c r="DM20" i="172"/>
  <c r="DL20" i="172"/>
  <c r="DN20" i="172" s="1"/>
  <c r="DK20" i="172"/>
  <c r="DI20" i="172"/>
  <c r="DH20" i="172"/>
  <c r="DJ20" i="172" s="1"/>
  <c r="CZ20" i="172"/>
  <c r="CY20" i="172"/>
  <c r="DA20" i="172" s="1"/>
  <c r="CX20" i="172"/>
  <c r="CV20" i="172"/>
  <c r="CU20" i="172"/>
  <c r="CW20" i="172" s="1"/>
  <c r="CM20" i="172"/>
  <c r="CL20" i="172"/>
  <c r="CN20" i="172" s="1"/>
  <c r="CK20" i="172"/>
  <c r="CI20" i="172"/>
  <c r="CH20" i="172"/>
  <c r="CJ20" i="172" s="1"/>
  <c r="BZ20" i="172"/>
  <c r="BY20" i="172"/>
  <c r="CA20" i="172" s="1"/>
  <c r="BX20" i="172"/>
  <c r="BV20" i="172"/>
  <c r="BU20" i="172"/>
  <c r="BW20" i="172" s="1"/>
  <c r="BM20" i="172"/>
  <c r="BL20" i="172"/>
  <c r="BN20" i="172" s="1"/>
  <c r="BK20" i="172"/>
  <c r="BI20" i="172"/>
  <c r="BH20" i="172"/>
  <c r="BJ20" i="172" s="1"/>
  <c r="AZ20" i="172"/>
  <c r="AY20" i="172"/>
  <c r="BA20" i="172" s="1"/>
  <c r="AX20" i="172"/>
  <c r="AV20" i="172"/>
  <c r="AU20" i="172"/>
  <c r="AW20" i="172" s="1"/>
  <c r="AM20" i="172"/>
  <c r="AL20" i="172"/>
  <c r="AN20" i="172" s="1"/>
  <c r="AK20" i="172"/>
  <c r="AI20" i="172"/>
  <c r="AH20" i="172"/>
  <c r="AJ20" i="172" s="1"/>
  <c r="Z20" i="172"/>
  <c r="AA20" i="172"/>
  <c r="X20" i="172"/>
  <c r="V20" i="172"/>
  <c r="W20" i="172"/>
  <c r="M20" i="172"/>
  <c r="DX20" i="172" s="1"/>
  <c r="K20" i="172"/>
  <c r="DV20" i="172" s="1"/>
  <c r="I20" i="172"/>
  <c r="DT20" i="172" s="1"/>
  <c r="DR19" i="172"/>
  <c r="DM19" i="172"/>
  <c r="DL19" i="172"/>
  <c r="DN19" i="172" s="1"/>
  <c r="DK19" i="172"/>
  <c r="DI19" i="172"/>
  <c r="DH19" i="172"/>
  <c r="DJ19" i="172" s="1"/>
  <c r="CZ19" i="172"/>
  <c r="CY19" i="172"/>
  <c r="DA19" i="172" s="1"/>
  <c r="CX19" i="172"/>
  <c r="CV19" i="172"/>
  <c r="CU19" i="172"/>
  <c r="CW19" i="172" s="1"/>
  <c r="CM19" i="172"/>
  <c r="CL19" i="172"/>
  <c r="CN19" i="172" s="1"/>
  <c r="CK19" i="172"/>
  <c r="CI19" i="172"/>
  <c r="CH19" i="172"/>
  <c r="CJ19" i="172" s="1"/>
  <c r="BZ19" i="172"/>
  <c r="BY19" i="172"/>
  <c r="CA19" i="172" s="1"/>
  <c r="BX19" i="172"/>
  <c r="BV19" i="172"/>
  <c r="BU19" i="172"/>
  <c r="BW19" i="172" s="1"/>
  <c r="BM19" i="172"/>
  <c r="BL19" i="172"/>
  <c r="BN19" i="172" s="1"/>
  <c r="BK19" i="172"/>
  <c r="BI19" i="172"/>
  <c r="BH19" i="172"/>
  <c r="BJ19" i="172" s="1"/>
  <c r="AZ19" i="172"/>
  <c r="AY19" i="172"/>
  <c r="BA19" i="172" s="1"/>
  <c r="AX19" i="172"/>
  <c r="AV19" i="172"/>
  <c r="AU19" i="172"/>
  <c r="AW19" i="172" s="1"/>
  <c r="AM19" i="172"/>
  <c r="AL19" i="172"/>
  <c r="AN19" i="172" s="1"/>
  <c r="AK19" i="172"/>
  <c r="AI19" i="172"/>
  <c r="AH19" i="172"/>
  <c r="AJ19" i="172" s="1"/>
  <c r="Z19" i="172"/>
  <c r="AA19" i="172"/>
  <c r="X19" i="172"/>
  <c r="V19" i="172"/>
  <c r="W19" i="172"/>
  <c r="M19" i="172"/>
  <c r="DX19" i="172" s="1"/>
  <c r="K19" i="172"/>
  <c r="DV19" i="172" s="1"/>
  <c r="I19" i="172"/>
  <c r="DT19" i="172" s="1"/>
  <c r="DR18" i="172"/>
  <c r="DM18" i="172"/>
  <c r="DL18" i="172"/>
  <c r="DN18" i="172" s="1"/>
  <c r="DK18" i="172"/>
  <c r="DI18" i="172"/>
  <c r="DH18" i="172"/>
  <c r="DJ18" i="172" s="1"/>
  <c r="CZ18" i="172"/>
  <c r="CY18" i="172"/>
  <c r="DA18" i="172" s="1"/>
  <c r="CX18" i="172"/>
  <c r="CV18" i="172"/>
  <c r="CU18" i="172"/>
  <c r="CW18" i="172" s="1"/>
  <c r="CM18" i="172"/>
  <c r="CL18" i="172"/>
  <c r="CN18" i="172" s="1"/>
  <c r="CK18" i="172"/>
  <c r="CI18" i="172"/>
  <c r="CH18" i="172"/>
  <c r="CJ18" i="172" s="1"/>
  <c r="BZ18" i="172"/>
  <c r="BY18" i="172"/>
  <c r="CA18" i="172" s="1"/>
  <c r="BX18" i="172"/>
  <c r="BV18" i="172"/>
  <c r="BU18" i="172"/>
  <c r="BW18" i="172" s="1"/>
  <c r="BM18" i="172"/>
  <c r="BL18" i="172"/>
  <c r="BN18" i="172" s="1"/>
  <c r="BK18" i="172"/>
  <c r="BI18" i="172"/>
  <c r="BH18" i="172"/>
  <c r="BJ18" i="172" s="1"/>
  <c r="AZ18" i="172"/>
  <c r="AY18" i="172"/>
  <c r="BA18" i="172" s="1"/>
  <c r="AX18" i="172"/>
  <c r="AV18" i="172"/>
  <c r="AU18" i="172"/>
  <c r="AW18" i="172" s="1"/>
  <c r="AM18" i="172"/>
  <c r="AL18" i="172"/>
  <c r="AN18" i="172" s="1"/>
  <c r="AK18" i="172"/>
  <c r="AI18" i="172"/>
  <c r="AH18" i="172"/>
  <c r="AJ18" i="172" s="1"/>
  <c r="Z18" i="172"/>
  <c r="AA18" i="172"/>
  <c r="X18" i="172"/>
  <c r="V18" i="172"/>
  <c r="W18" i="172"/>
  <c r="M18" i="172"/>
  <c r="DX18" i="172" s="1"/>
  <c r="K18" i="172"/>
  <c r="DV18" i="172" s="1"/>
  <c r="I18" i="172"/>
  <c r="DT18" i="172" s="1"/>
  <c r="DR17" i="172"/>
  <c r="DM17" i="172"/>
  <c r="DL17" i="172"/>
  <c r="DN17" i="172" s="1"/>
  <c r="DK17" i="172"/>
  <c r="DI17" i="172"/>
  <c r="DH17" i="172"/>
  <c r="DJ17" i="172" s="1"/>
  <c r="CZ17" i="172"/>
  <c r="CY17" i="172"/>
  <c r="DA17" i="172" s="1"/>
  <c r="CX17" i="172"/>
  <c r="CV17" i="172"/>
  <c r="CU17" i="172"/>
  <c r="CW17" i="172" s="1"/>
  <c r="CM17" i="172"/>
  <c r="CL17" i="172"/>
  <c r="CN17" i="172" s="1"/>
  <c r="CK17" i="172"/>
  <c r="CI17" i="172"/>
  <c r="CH17" i="172"/>
  <c r="CJ17" i="172" s="1"/>
  <c r="BZ17" i="172"/>
  <c r="BY17" i="172"/>
  <c r="CA17" i="172" s="1"/>
  <c r="BX17" i="172"/>
  <c r="BV17" i="172"/>
  <c r="BU17" i="172"/>
  <c r="BW17" i="172" s="1"/>
  <c r="BM17" i="172"/>
  <c r="BL17" i="172"/>
  <c r="BN17" i="172" s="1"/>
  <c r="BK17" i="172"/>
  <c r="BI17" i="172"/>
  <c r="BH17" i="172"/>
  <c r="BJ17" i="172" s="1"/>
  <c r="AZ17" i="172"/>
  <c r="AY17" i="172"/>
  <c r="BA17" i="172" s="1"/>
  <c r="AX17" i="172"/>
  <c r="AV17" i="172"/>
  <c r="AU17" i="172"/>
  <c r="AW17" i="172" s="1"/>
  <c r="AM17" i="172"/>
  <c r="AL17" i="172"/>
  <c r="AN17" i="172" s="1"/>
  <c r="AK17" i="172"/>
  <c r="AI17" i="172"/>
  <c r="AH17" i="172"/>
  <c r="AJ17" i="172" s="1"/>
  <c r="Z17" i="172"/>
  <c r="X17" i="172"/>
  <c r="V17" i="172"/>
  <c r="W17" i="172"/>
  <c r="M17" i="172"/>
  <c r="K17" i="172"/>
  <c r="DV17" i="172" s="1"/>
  <c r="I17" i="172"/>
  <c r="DT17" i="172" s="1"/>
  <c r="DR16" i="172"/>
  <c r="DM16" i="172"/>
  <c r="DL16" i="172"/>
  <c r="DN16" i="172" s="1"/>
  <c r="DK16" i="172"/>
  <c r="DI16" i="172"/>
  <c r="DH16" i="172"/>
  <c r="DJ16" i="172" s="1"/>
  <c r="CZ16" i="172"/>
  <c r="CY16" i="172"/>
  <c r="DA16" i="172" s="1"/>
  <c r="CX16" i="172"/>
  <c r="CV16" i="172"/>
  <c r="CU16" i="172"/>
  <c r="CW16" i="172" s="1"/>
  <c r="CM16" i="172"/>
  <c r="CL16" i="172"/>
  <c r="CN16" i="172" s="1"/>
  <c r="CK16" i="172"/>
  <c r="CI16" i="172"/>
  <c r="CH16" i="172"/>
  <c r="CJ16" i="172" s="1"/>
  <c r="BZ16" i="172"/>
  <c r="BY16" i="172"/>
  <c r="CA16" i="172" s="1"/>
  <c r="BX16" i="172"/>
  <c r="BV16" i="172"/>
  <c r="BU16" i="172"/>
  <c r="BW16" i="172" s="1"/>
  <c r="BM16" i="172"/>
  <c r="BL16" i="172"/>
  <c r="BN16" i="172" s="1"/>
  <c r="BK16" i="172"/>
  <c r="BI16" i="172"/>
  <c r="BH16" i="172"/>
  <c r="BJ16" i="172" s="1"/>
  <c r="AZ16" i="172"/>
  <c r="AY16" i="172"/>
  <c r="BA16" i="172" s="1"/>
  <c r="AX16" i="172"/>
  <c r="AV16" i="172"/>
  <c r="AU16" i="172"/>
  <c r="AW16" i="172" s="1"/>
  <c r="AM16" i="172"/>
  <c r="AL16" i="172"/>
  <c r="AN16" i="172" s="1"/>
  <c r="AK16" i="172"/>
  <c r="AI16" i="172"/>
  <c r="AH16" i="172"/>
  <c r="AJ16" i="172" s="1"/>
  <c r="Z16" i="172"/>
  <c r="AA16" i="172"/>
  <c r="X16" i="172"/>
  <c r="V16" i="172"/>
  <c r="W16" i="172"/>
  <c r="M16" i="172"/>
  <c r="DX16" i="172" s="1"/>
  <c r="K16" i="172"/>
  <c r="DV16" i="172" s="1"/>
  <c r="I16" i="172"/>
  <c r="DT16" i="172" s="1"/>
  <c r="DR15" i="172"/>
  <c r="DM15" i="172"/>
  <c r="DL15" i="172"/>
  <c r="DN15" i="172" s="1"/>
  <c r="DK15" i="172"/>
  <c r="DI15" i="172"/>
  <c r="DH15" i="172"/>
  <c r="DJ15" i="172" s="1"/>
  <c r="CZ15" i="172"/>
  <c r="CY15" i="172"/>
  <c r="DA15" i="172" s="1"/>
  <c r="CX15" i="172"/>
  <c r="CV15" i="172"/>
  <c r="CU15" i="172"/>
  <c r="CW15" i="172" s="1"/>
  <c r="CM15" i="172"/>
  <c r="CL15" i="172"/>
  <c r="CN15" i="172" s="1"/>
  <c r="CK15" i="172"/>
  <c r="CI15" i="172"/>
  <c r="CH15" i="172"/>
  <c r="CJ15" i="172" s="1"/>
  <c r="BZ15" i="172"/>
  <c r="BY15" i="172"/>
  <c r="CA15" i="172" s="1"/>
  <c r="BX15" i="172"/>
  <c r="BV15" i="172"/>
  <c r="BU15" i="172"/>
  <c r="BW15" i="172" s="1"/>
  <c r="BM15" i="172"/>
  <c r="BL15" i="172"/>
  <c r="BN15" i="172" s="1"/>
  <c r="BK15" i="172"/>
  <c r="BI15" i="172"/>
  <c r="BH15" i="172"/>
  <c r="BJ15" i="172" s="1"/>
  <c r="AZ15" i="172"/>
  <c r="AY15" i="172"/>
  <c r="BA15" i="172" s="1"/>
  <c r="AX15" i="172"/>
  <c r="AV15" i="172"/>
  <c r="AU15" i="172"/>
  <c r="AW15" i="172" s="1"/>
  <c r="AM15" i="172"/>
  <c r="AL15" i="172"/>
  <c r="AN15" i="172" s="1"/>
  <c r="AK15" i="172"/>
  <c r="AI15" i="172"/>
  <c r="AH15" i="172"/>
  <c r="AJ15" i="172" s="1"/>
  <c r="Z15" i="172"/>
  <c r="AA15" i="172"/>
  <c r="X15" i="172"/>
  <c r="V15" i="172"/>
  <c r="W15" i="172"/>
  <c r="M15" i="172"/>
  <c r="DX15" i="172" s="1"/>
  <c r="K15" i="172"/>
  <c r="DV15" i="172" s="1"/>
  <c r="I15" i="172"/>
  <c r="DT15" i="172" s="1"/>
  <c r="DR14" i="172"/>
  <c r="DM14" i="172"/>
  <c r="DL14" i="172"/>
  <c r="DN14" i="172" s="1"/>
  <c r="DK14" i="172"/>
  <c r="DI14" i="172"/>
  <c r="DH14" i="172"/>
  <c r="DJ14" i="172" s="1"/>
  <c r="CZ14" i="172"/>
  <c r="CY14" i="172"/>
  <c r="DA14" i="172" s="1"/>
  <c r="CX14" i="172"/>
  <c r="CV14" i="172"/>
  <c r="CU14" i="172"/>
  <c r="CW14" i="172" s="1"/>
  <c r="CM14" i="172"/>
  <c r="CL14" i="172"/>
  <c r="CN14" i="172" s="1"/>
  <c r="CK14" i="172"/>
  <c r="CI14" i="172"/>
  <c r="CH14" i="172"/>
  <c r="CJ14" i="172" s="1"/>
  <c r="BZ14" i="172"/>
  <c r="BY14" i="172"/>
  <c r="CA14" i="172" s="1"/>
  <c r="BX14" i="172"/>
  <c r="BV14" i="172"/>
  <c r="BU14" i="172"/>
  <c r="BW14" i="172" s="1"/>
  <c r="BM14" i="172"/>
  <c r="BL14" i="172"/>
  <c r="BN14" i="172" s="1"/>
  <c r="BK14" i="172"/>
  <c r="BI14" i="172"/>
  <c r="BH14" i="172"/>
  <c r="BJ14" i="172" s="1"/>
  <c r="AZ14" i="172"/>
  <c r="AY14" i="172"/>
  <c r="BA14" i="172" s="1"/>
  <c r="AX14" i="172"/>
  <c r="AV14" i="172"/>
  <c r="AU14" i="172"/>
  <c r="AW14" i="172" s="1"/>
  <c r="AM14" i="172"/>
  <c r="AL14" i="172"/>
  <c r="AN14" i="172" s="1"/>
  <c r="AK14" i="172"/>
  <c r="AI14" i="172"/>
  <c r="AH14" i="172"/>
  <c r="AJ14" i="172" s="1"/>
  <c r="Z14" i="172"/>
  <c r="AA14" i="172"/>
  <c r="X14" i="172"/>
  <c r="V14" i="172"/>
  <c r="U14" i="172"/>
  <c r="W14" i="172" s="1"/>
  <c r="M14" i="172"/>
  <c r="DX14" i="172" s="1"/>
  <c r="K14" i="172"/>
  <c r="DV14" i="172" s="1"/>
  <c r="I14" i="172"/>
  <c r="DT14" i="172" s="1"/>
  <c r="DR13" i="172"/>
  <c r="DM13" i="172"/>
  <c r="DL13" i="172"/>
  <c r="DN13" i="172" s="1"/>
  <c r="DK13" i="172"/>
  <c r="DI13" i="172"/>
  <c r="DH13" i="172"/>
  <c r="DJ13" i="172" s="1"/>
  <c r="CZ13" i="172"/>
  <c r="CY13" i="172"/>
  <c r="DA13" i="172" s="1"/>
  <c r="CX13" i="172"/>
  <c r="CV13" i="172"/>
  <c r="CU13" i="172"/>
  <c r="CW13" i="172" s="1"/>
  <c r="CM13" i="172"/>
  <c r="CL13" i="172"/>
  <c r="CN13" i="172" s="1"/>
  <c r="CK13" i="172"/>
  <c r="CI13" i="172"/>
  <c r="CH13" i="172"/>
  <c r="CJ13" i="172" s="1"/>
  <c r="BZ13" i="172"/>
  <c r="BY13" i="172"/>
  <c r="CA13" i="172" s="1"/>
  <c r="BX13" i="172"/>
  <c r="BV13" i="172"/>
  <c r="BU13" i="172"/>
  <c r="BW13" i="172" s="1"/>
  <c r="BM13" i="172"/>
  <c r="BL13" i="172"/>
  <c r="BN13" i="172" s="1"/>
  <c r="BK13" i="172"/>
  <c r="BI13" i="172"/>
  <c r="BH13" i="172"/>
  <c r="BJ13" i="172" s="1"/>
  <c r="AZ13" i="172"/>
  <c r="AY13" i="172"/>
  <c r="BA13" i="172" s="1"/>
  <c r="AX13" i="172"/>
  <c r="AV13" i="172"/>
  <c r="AU13" i="172"/>
  <c r="AW13" i="172" s="1"/>
  <c r="AM13" i="172"/>
  <c r="AL13" i="172"/>
  <c r="AN13" i="172" s="1"/>
  <c r="AK13" i="172"/>
  <c r="AI13" i="172"/>
  <c r="AH13" i="172"/>
  <c r="AJ13" i="172" s="1"/>
  <c r="Z13" i="172"/>
  <c r="AA13" i="172"/>
  <c r="X13" i="172"/>
  <c r="V13" i="172"/>
  <c r="U13" i="172"/>
  <c r="W13" i="172" s="1"/>
  <c r="M13" i="172"/>
  <c r="DX13" i="172" s="1"/>
  <c r="K13" i="172"/>
  <c r="DV13" i="172" s="1"/>
  <c r="I13" i="172"/>
  <c r="DT13" i="172" s="1"/>
  <c r="DR12" i="172"/>
  <c r="DM12" i="172"/>
  <c r="DL12" i="172"/>
  <c r="DN12" i="172" s="1"/>
  <c r="DK12" i="172"/>
  <c r="DI12" i="172"/>
  <c r="DH12" i="172"/>
  <c r="DJ12" i="172" s="1"/>
  <c r="CZ12" i="172"/>
  <c r="CY12" i="172"/>
  <c r="DA12" i="172" s="1"/>
  <c r="CX12" i="172"/>
  <c r="CV12" i="172"/>
  <c r="CU12" i="172"/>
  <c r="CW12" i="172" s="1"/>
  <c r="CM12" i="172"/>
  <c r="CL12" i="172"/>
  <c r="CN12" i="172" s="1"/>
  <c r="CK12" i="172"/>
  <c r="CI12" i="172"/>
  <c r="CH12" i="172"/>
  <c r="CJ12" i="172" s="1"/>
  <c r="BZ12" i="172"/>
  <c r="BY12" i="172"/>
  <c r="CA12" i="172" s="1"/>
  <c r="BX12" i="172"/>
  <c r="BV12" i="172"/>
  <c r="BU12" i="172"/>
  <c r="BW12" i="172" s="1"/>
  <c r="BM12" i="172"/>
  <c r="BL12" i="172"/>
  <c r="BN12" i="172" s="1"/>
  <c r="BK12" i="172"/>
  <c r="BI12" i="172"/>
  <c r="BH12" i="172"/>
  <c r="BJ12" i="172" s="1"/>
  <c r="AZ12" i="172"/>
  <c r="AY12" i="172"/>
  <c r="BA12" i="172" s="1"/>
  <c r="AX12" i="172"/>
  <c r="AV12" i="172"/>
  <c r="AU12" i="172"/>
  <c r="AW12" i="172" s="1"/>
  <c r="AM12" i="172"/>
  <c r="AL12" i="172"/>
  <c r="AN12" i="172" s="1"/>
  <c r="AK12" i="172"/>
  <c r="AI12" i="172"/>
  <c r="AH12" i="172"/>
  <c r="AJ12" i="172" s="1"/>
  <c r="Z12" i="172"/>
  <c r="AA12" i="172"/>
  <c r="X12" i="172"/>
  <c r="V12" i="172"/>
  <c r="U12" i="172"/>
  <c r="W12" i="172" s="1"/>
  <c r="M12" i="172"/>
  <c r="DX12" i="172" s="1"/>
  <c r="K12" i="172"/>
  <c r="DV12" i="172" s="1"/>
  <c r="I12" i="172"/>
  <c r="DT12" i="172" s="1"/>
  <c r="EB11" i="172"/>
  <c r="DR11" i="172"/>
  <c r="DM11" i="172"/>
  <c r="DL11" i="172"/>
  <c r="DN11" i="172" s="1"/>
  <c r="DK11" i="172"/>
  <c r="DI11" i="172"/>
  <c r="DH11" i="172"/>
  <c r="DJ11" i="172" s="1"/>
  <c r="CZ11" i="172"/>
  <c r="CY11" i="172"/>
  <c r="DA11" i="172" s="1"/>
  <c r="CX11" i="172"/>
  <c r="CV11" i="172"/>
  <c r="CU11" i="172"/>
  <c r="CW11" i="172" s="1"/>
  <c r="CM11" i="172"/>
  <c r="CL11" i="172"/>
  <c r="CN11" i="172" s="1"/>
  <c r="CK11" i="172"/>
  <c r="CI11" i="172"/>
  <c r="CH11" i="172"/>
  <c r="CJ11" i="172" s="1"/>
  <c r="BZ11" i="172"/>
  <c r="BY11" i="172"/>
  <c r="CA11" i="172" s="1"/>
  <c r="BX11" i="172"/>
  <c r="BV11" i="172"/>
  <c r="BU11" i="172"/>
  <c r="BW11" i="172" s="1"/>
  <c r="BM11" i="172"/>
  <c r="BL11" i="172"/>
  <c r="BN11" i="172" s="1"/>
  <c r="BK11" i="172"/>
  <c r="BI11" i="172"/>
  <c r="BH11" i="172"/>
  <c r="BJ11" i="172" s="1"/>
  <c r="AZ11" i="172"/>
  <c r="AY11" i="172"/>
  <c r="BA11" i="172" s="1"/>
  <c r="AX11" i="172"/>
  <c r="AV11" i="172"/>
  <c r="AU11" i="172"/>
  <c r="AW11" i="172" s="1"/>
  <c r="AM11" i="172"/>
  <c r="AL11" i="172"/>
  <c r="AN11" i="172" s="1"/>
  <c r="AK11" i="172"/>
  <c r="AI11" i="172"/>
  <c r="AH11" i="172"/>
  <c r="AJ11" i="172" s="1"/>
  <c r="Z11" i="172"/>
  <c r="Y11" i="172"/>
  <c r="AA11" i="172" s="1"/>
  <c r="X11" i="172"/>
  <c r="V11" i="172"/>
  <c r="U11" i="172"/>
  <c r="W11" i="172" s="1"/>
  <c r="M11" i="172"/>
  <c r="DX11" i="172" s="1"/>
  <c r="K11" i="172"/>
  <c r="DV11" i="172" s="1"/>
  <c r="I11" i="172"/>
  <c r="DT11" i="172" s="1"/>
  <c r="EB10" i="172"/>
  <c r="DR10" i="172"/>
  <c r="DM10" i="172"/>
  <c r="DL10" i="172"/>
  <c r="DN10" i="172" s="1"/>
  <c r="DK10" i="172"/>
  <c r="DI10" i="172"/>
  <c r="DH10" i="172"/>
  <c r="DJ10" i="172" s="1"/>
  <c r="CZ10" i="172"/>
  <c r="CY10" i="172"/>
  <c r="DA10" i="172" s="1"/>
  <c r="CX10" i="172"/>
  <c r="CV10" i="172"/>
  <c r="CU10" i="172"/>
  <c r="CW10" i="172" s="1"/>
  <c r="CM10" i="172"/>
  <c r="CL10" i="172"/>
  <c r="CN10" i="172" s="1"/>
  <c r="CK10" i="172"/>
  <c r="CI10" i="172"/>
  <c r="CH10" i="172"/>
  <c r="CJ10" i="172" s="1"/>
  <c r="BZ10" i="172"/>
  <c r="BY10" i="172"/>
  <c r="CA10" i="172" s="1"/>
  <c r="BX10" i="172"/>
  <c r="BV10" i="172"/>
  <c r="BU10" i="172"/>
  <c r="BW10" i="172" s="1"/>
  <c r="BM10" i="172"/>
  <c r="BL10" i="172"/>
  <c r="BN10" i="172" s="1"/>
  <c r="BK10" i="172"/>
  <c r="BI10" i="172"/>
  <c r="BH10" i="172"/>
  <c r="BJ10" i="172" s="1"/>
  <c r="AZ10" i="172"/>
  <c r="AY10" i="172"/>
  <c r="BA10" i="172" s="1"/>
  <c r="AX10" i="172"/>
  <c r="AV10" i="172"/>
  <c r="AU10" i="172"/>
  <c r="AW10" i="172" s="1"/>
  <c r="AM10" i="172"/>
  <c r="AL10" i="172"/>
  <c r="AN10" i="172" s="1"/>
  <c r="AK10" i="172"/>
  <c r="AI10" i="172"/>
  <c r="AH10" i="172"/>
  <c r="AJ10" i="172" s="1"/>
  <c r="Z10" i="172"/>
  <c r="Y10" i="172"/>
  <c r="AA10" i="172" s="1"/>
  <c r="X10" i="172"/>
  <c r="V10" i="172"/>
  <c r="U10" i="172"/>
  <c r="W10" i="172" s="1"/>
  <c r="M10" i="172"/>
  <c r="DX10" i="172" s="1"/>
  <c r="K10" i="172"/>
  <c r="DV10" i="172" s="1"/>
  <c r="I10" i="172"/>
  <c r="DT10" i="172" s="1"/>
  <c r="EB9" i="172"/>
  <c r="DR9" i="172"/>
  <c r="DM9" i="172"/>
  <c r="DL9" i="172"/>
  <c r="DN9" i="172" s="1"/>
  <c r="DK9" i="172"/>
  <c r="DI9" i="172"/>
  <c r="DH9" i="172"/>
  <c r="DJ9" i="172" s="1"/>
  <c r="CZ9" i="172"/>
  <c r="CY9" i="172"/>
  <c r="DA9" i="172" s="1"/>
  <c r="CX9" i="172"/>
  <c r="CV9" i="172"/>
  <c r="CU9" i="172"/>
  <c r="CW9" i="172" s="1"/>
  <c r="CM9" i="172"/>
  <c r="CL9" i="172"/>
  <c r="CN9" i="172" s="1"/>
  <c r="CK9" i="172"/>
  <c r="CI9" i="172"/>
  <c r="CH9" i="172"/>
  <c r="CJ9" i="172" s="1"/>
  <c r="BZ9" i="172"/>
  <c r="BY9" i="172"/>
  <c r="CA9" i="172" s="1"/>
  <c r="BX9" i="172"/>
  <c r="BV9" i="172"/>
  <c r="BU9" i="172"/>
  <c r="BW9" i="172" s="1"/>
  <c r="BM9" i="172"/>
  <c r="BL9" i="172"/>
  <c r="BN9" i="172" s="1"/>
  <c r="BK9" i="172"/>
  <c r="BI9" i="172"/>
  <c r="BH9" i="172"/>
  <c r="BJ9" i="172" s="1"/>
  <c r="AZ9" i="172"/>
  <c r="AY9" i="172"/>
  <c r="BA9" i="172" s="1"/>
  <c r="AX9" i="172"/>
  <c r="AV9" i="172"/>
  <c r="AU9" i="172"/>
  <c r="AW9" i="172" s="1"/>
  <c r="AM9" i="172"/>
  <c r="AL9" i="172"/>
  <c r="AN9" i="172" s="1"/>
  <c r="AK9" i="172"/>
  <c r="AI9" i="172"/>
  <c r="AH9" i="172"/>
  <c r="AJ9" i="172" s="1"/>
  <c r="Z9" i="172"/>
  <c r="Y9" i="172"/>
  <c r="AA9" i="172" s="1"/>
  <c r="X9" i="172"/>
  <c r="V9" i="172"/>
  <c r="U9" i="172"/>
  <c r="W9" i="172" s="1"/>
  <c r="M9" i="172"/>
  <c r="DX9" i="172" s="1"/>
  <c r="K9" i="172"/>
  <c r="DV9" i="172" s="1"/>
  <c r="I9" i="172"/>
  <c r="DT9" i="172" s="1"/>
  <c r="EB8" i="172"/>
  <c r="DR8" i="172"/>
  <c r="DM8" i="172"/>
  <c r="DL8" i="172"/>
  <c r="DN8" i="172" s="1"/>
  <c r="DK8" i="172"/>
  <c r="DI8" i="172"/>
  <c r="DH8" i="172"/>
  <c r="DJ8" i="172" s="1"/>
  <c r="CZ8" i="172"/>
  <c r="CY8" i="172"/>
  <c r="DA8" i="172" s="1"/>
  <c r="CX8" i="172"/>
  <c r="CV8" i="172"/>
  <c r="CU8" i="172"/>
  <c r="CW8" i="172" s="1"/>
  <c r="CM8" i="172"/>
  <c r="CL8" i="172"/>
  <c r="CN8" i="172" s="1"/>
  <c r="CK8" i="172"/>
  <c r="CI8" i="172"/>
  <c r="CH8" i="172"/>
  <c r="CJ8" i="172" s="1"/>
  <c r="BZ8" i="172"/>
  <c r="BY8" i="172"/>
  <c r="CA8" i="172" s="1"/>
  <c r="BX8" i="172"/>
  <c r="BV8" i="172"/>
  <c r="BU8" i="172"/>
  <c r="BW8" i="172" s="1"/>
  <c r="BM8" i="172"/>
  <c r="BL8" i="172"/>
  <c r="BN8" i="172" s="1"/>
  <c r="BK8" i="172"/>
  <c r="BI8" i="172"/>
  <c r="BH8" i="172"/>
  <c r="BJ8" i="172" s="1"/>
  <c r="AZ8" i="172"/>
  <c r="AY8" i="172"/>
  <c r="BA8" i="172" s="1"/>
  <c r="AX8" i="172"/>
  <c r="AV8" i="172"/>
  <c r="AU8" i="172"/>
  <c r="AW8" i="172" s="1"/>
  <c r="AM8" i="172"/>
  <c r="AL8" i="172"/>
  <c r="AN8" i="172" s="1"/>
  <c r="AK8" i="172"/>
  <c r="AI8" i="172"/>
  <c r="AH8" i="172"/>
  <c r="AJ8" i="172" s="1"/>
  <c r="Z8" i="172"/>
  <c r="Y8" i="172"/>
  <c r="AA8" i="172" s="1"/>
  <c r="X8" i="172"/>
  <c r="V8" i="172"/>
  <c r="U8" i="172"/>
  <c r="W8" i="172" s="1"/>
  <c r="M8" i="172"/>
  <c r="DX8" i="172" s="1"/>
  <c r="K8" i="172"/>
  <c r="DV8" i="172" s="1"/>
  <c r="I8" i="172"/>
  <c r="DT8" i="172" s="1"/>
  <c r="EB7" i="172"/>
  <c r="DR7" i="172"/>
  <c r="DM7" i="172"/>
  <c r="DL7" i="172"/>
  <c r="DN7" i="172" s="1"/>
  <c r="DK7" i="172"/>
  <c r="DI7" i="172"/>
  <c r="DH7" i="172"/>
  <c r="DJ7" i="172" s="1"/>
  <c r="CZ7" i="172"/>
  <c r="CY7" i="172"/>
  <c r="DA7" i="172" s="1"/>
  <c r="CX7" i="172"/>
  <c r="CV7" i="172"/>
  <c r="CU7" i="172"/>
  <c r="CW7" i="172" s="1"/>
  <c r="CM7" i="172"/>
  <c r="CL7" i="172"/>
  <c r="CN7" i="172" s="1"/>
  <c r="CK7" i="172"/>
  <c r="CI7" i="172"/>
  <c r="CH7" i="172"/>
  <c r="CJ7" i="172" s="1"/>
  <c r="BZ7" i="172"/>
  <c r="BY7" i="172"/>
  <c r="CA7" i="172" s="1"/>
  <c r="BX7" i="172"/>
  <c r="BV7" i="172"/>
  <c r="BU7" i="172"/>
  <c r="BW7" i="172" s="1"/>
  <c r="BM7" i="172"/>
  <c r="BL7" i="172"/>
  <c r="BN7" i="172" s="1"/>
  <c r="BK7" i="172"/>
  <c r="BI7" i="172"/>
  <c r="BH7" i="172"/>
  <c r="BJ7" i="172" s="1"/>
  <c r="AZ7" i="172"/>
  <c r="AY7" i="172"/>
  <c r="BA7" i="172" s="1"/>
  <c r="AX7" i="172"/>
  <c r="AV7" i="172"/>
  <c r="AU7" i="172"/>
  <c r="AW7" i="172" s="1"/>
  <c r="AM7" i="172"/>
  <c r="AL7" i="172"/>
  <c r="AN7" i="172" s="1"/>
  <c r="AK7" i="172"/>
  <c r="AI7" i="172"/>
  <c r="AH7" i="172"/>
  <c r="AJ7" i="172" s="1"/>
  <c r="Z7" i="172"/>
  <c r="Y7" i="172"/>
  <c r="AA7" i="172" s="1"/>
  <c r="X7" i="172"/>
  <c r="V7" i="172"/>
  <c r="U7" i="172"/>
  <c r="W7" i="172" s="1"/>
  <c r="M7" i="172"/>
  <c r="DX7" i="172" s="1"/>
  <c r="K7" i="172"/>
  <c r="DV7" i="172" s="1"/>
  <c r="I7" i="172"/>
  <c r="DT7" i="172" s="1"/>
  <c r="EB6" i="172"/>
  <c r="DR6" i="172"/>
  <c r="DM6" i="172"/>
  <c r="DL6" i="172"/>
  <c r="DN6" i="172" s="1"/>
  <c r="DK6" i="172"/>
  <c r="DI6" i="172"/>
  <c r="DH6" i="172"/>
  <c r="DJ6" i="172" s="1"/>
  <c r="CZ6" i="172"/>
  <c r="CY6" i="172"/>
  <c r="DA6" i="172" s="1"/>
  <c r="CX6" i="172"/>
  <c r="CV6" i="172"/>
  <c r="CU6" i="172"/>
  <c r="CW6" i="172" s="1"/>
  <c r="CM6" i="172"/>
  <c r="CL6" i="172"/>
  <c r="CN6" i="172" s="1"/>
  <c r="CK6" i="172"/>
  <c r="CI6" i="172"/>
  <c r="CH6" i="172"/>
  <c r="CJ6" i="172" s="1"/>
  <c r="BZ6" i="172"/>
  <c r="BY6" i="172"/>
  <c r="CA6" i="172" s="1"/>
  <c r="BX6" i="172"/>
  <c r="BV6" i="172"/>
  <c r="BU6" i="172"/>
  <c r="BW6" i="172" s="1"/>
  <c r="BM6" i="172"/>
  <c r="BL6" i="172"/>
  <c r="BN6" i="172" s="1"/>
  <c r="BK6" i="172"/>
  <c r="BI6" i="172"/>
  <c r="BH6" i="172"/>
  <c r="BJ6" i="172" s="1"/>
  <c r="AZ6" i="172"/>
  <c r="AY6" i="172"/>
  <c r="BA6" i="172" s="1"/>
  <c r="AX6" i="172"/>
  <c r="AV6" i="172"/>
  <c r="AU6" i="172"/>
  <c r="AW6" i="172" s="1"/>
  <c r="AM6" i="172"/>
  <c r="AL6" i="172"/>
  <c r="AN6" i="172" s="1"/>
  <c r="AK6" i="172"/>
  <c r="AI6" i="172"/>
  <c r="AH6" i="172"/>
  <c r="AJ6" i="172" s="1"/>
  <c r="Z6" i="172"/>
  <c r="Y6" i="172"/>
  <c r="AA6" i="172" s="1"/>
  <c r="X6" i="172"/>
  <c r="V6" i="172"/>
  <c r="U6" i="172"/>
  <c r="W6" i="172" s="1"/>
  <c r="M6" i="172"/>
  <c r="DX6" i="172" s="1"/>
  <c r="K6" i="172"/>
  <c r="DV6" i="172" s="1"/>
  <c r="I6" i="172"/>
  <c r="DT6" i="172" s="1"/>
  <c r="EB5" i="172"/>
  <c r="DR5" i="172"/>
  <c r="DM5" i="172"/>
  <c r="DL5" i="172"/>
  <c r="DN5" i="172" s="1"/>
  <c r="DK5" i="172"/>
  <c r="DI5" i="172"/>
  <c r="DH5" i="172"/>
  <c r="DJ5" i="172" s="1"/>
  <c r="CZ5" i="172"/>
  <c r="CY5" i="172"/>
  <c r="DA5" i="172" s="1"/>
  <c r="CX5" i="172"/>
  <c r="CV5" i="172"/>
  <c r="CU5" i="172"/>
  <c r="CW5" i="172" s="1"/>
  <c r="CM5" i="172"/>
  <c r="CL5" i="172"/>
  <c r="CN5" i="172" s="1"/>
  <c r="CK5" i="172"/>
  <c r="CI5" i="172"/>
  <c r="CH5" i="172"/>
  <c r="CJ5" i="172" s="1"/>
  <c r="BZ5" i="172"/>
  <c r="BY5" i="172"/>
  <c r="CA5" i="172" s="1"/>
  <c r="BX5" i="172"/>
  <c r="BV5" i="172"/>
  <c r="BU5" i="172"/>
  <c r="BW5" i="172" s="1"/>
  <c r="BM5" i="172"/>
  <c r="BL5" i="172"/>
  <c r="BN5" i="172" s="1"/>
  <c r="BK5" i="172"/>
  <c r="BI5" i="172"/>
  <c r="BH5" i="172"/>
  <c r="BJ5" i="172" s="1"/>
  <c r="AZ5" i="172"/>
  <c r="AY5" i="172"/>
  <c r="BA5" i="172" s="1"/>
  <c r="AX5" i="172"/>
  <c r="AV5" i="172"/>
  <c r="AU5" i="172"/>
  <c r="AW5" i="172" s="1"/>
  <c r="AM5" i="172"/>
  <c r="AL5" i="172"/>
  <c r="AN5" i="172" s="1"/>
  <c r="AK5" i="172"/>
  <c r="AI5" i="172"/>
  <c r="AH5" i="172"/>
  <c r="AJ5" i="172" s="1"/>
  <c r="Z5" i="172"/>
  <c r="Y5" i="172"/>
  <c r="AA5" i="172" s="1"/>
  <c r="X5" i="172"/>
  <c r="V5" i="172"/>
  <c r="U5" i="172"/>
  <c r="W5" i="172" s="1"/>
  <c r="M5" i="172"/>
  <c r="DX5" i="172" s="1"/>
  <c r="K5" i="172"/>
  <c r="DV5" i="172" s="1"/>
  <c r="I5" i="172"/>
  <c r="DT5" i="172" s="1"/>
  <c r="EB4" i="172"/>
  <c r="DR4" i="172"/>
  <c r="DM4" i="172"/>
  <c r="DL4" i="172"/>
  <c r="DK4" i="172"/>
  <c r="DI4" i="172"/>
  <c r="DH4" i="172"/>
  <c r="DJ4" i="172" s="1"/>
  <c r="CZ4" i="172"/>
  <c r="CY4" i="172"/>
  <c r="CX4" i="172"/>
  <c r="CV4" i="172"/>
  <c r="CU4" i="172"/>
  <c r="CW4" i="172" s="1"/>
  <c r="CM4" i="172"/>
  <c r="CL4" i="172"/>
  <c r="CK4" i="172"/>
  <c r="CI4" i="172"/>
  <c r="CH4" i="172"/>
  <c r="CJ4" i="172" s="1"/>
  <c r="BZ4" i="172"/>
  <c r="BY4" i="172"/>
  <c r="BX4" i="172"/>
  <c r="BV4" i="172"/>
  <c r="BU4" i="172"/>
  <c r="BW4" i="172" s="1"/>
  <c r="BM4" i="172"/>
  <c r="BL4" i="172"/>
  <c r="BK4" i="172"/>
  <c r="BI4" i="172"/>
  <c r="BH4" i="172"/>
  <c r="BJ4" i="172" s="1"/>
  <c r="AZ4" i="172"/>
  <c r="AY4" i="172"/>
  <c r="AX4" i="172"/>
  <c r="AV4" i="172"/>
  <c r="AU4" i="172"/>
  <c r="AW4" i="172" s="1"/>
  <c r="AM4" i="172"/>
  <c r="AL4" i="172"/>
  <c r="AK4" i="172"/>
  <c r="AI4" i="172"/>
  <c r="AH4" i="172"/>
  <c r="AJ4" i="172" s="1"/>
  <c r="Z4" i="172"/>
  <c r="Y4" i="172"/>
  <c r="AA4" i="172" s="1"/>
  <c r="X4" i="172"/>
  <c r="V4" i="172"/>
  <c r="U4" i="172"/>
  <c r="W4" i="172" s="1"/>
  <c r="M4" i="172"/>
  <c r="DX4" i="172" s="1"/>
  <c r="K4" i="172"/>
  <c r="DV4" i="172" s="1"/>
  <c r="I4" i="172"/>
  <c r="DT4" i="172" s="1"/>
  <c r="EB3" i="172"/>
  <c r="DR3" i="172"/>
  <c r="DM3" i="172"/>
  <c r="DK3" i="172"/>
  <c r="DI3" i="172"/>
  <c r="DH3" i="172"/>
  <c r="DJ3" i="172" s="1"/>
  <c r="CZ3" i="172"/>
  <c r="CX3" i="172"/>
  <c r="CV3" i="172"/>
  <c r="CU3" i="172"/>
  <c r="CW3" i="172" s="1"/>
  <c r="CM3" i="172"/>
  <c r="CK3" i="172"/>
  <c r="CI3" i="172"/>
  <c r="CH3" i="172"/>
  <c r="CJ3" i="172" s="1"/>
  <c r="BZ3" i="172"/>
  <c r="BX3" i="172"/>
  <c r="BV3" i="172"/>
  <c r="BU3" i="172"/>
  <c r="BW3" i="172" s="1"/>
  <c r="BM3" i="172"/>
  <c r="BK3" i="172"/>
  <c r="BI3" i="172"/>
  <c r="BH3" i="172"/>
  <c r="BJ3" i="172" s="1"/>
  <c r="AZ3" i="172"/>
  <c r="AX3" i="172"/>
  <c r="AV3" i="172"/>
  <c r="AU3" i="172"/>
  <c r="AW3" i="172" s="1"/>
  <c r="AM3" i="172"/>
  <c r="AK3" i="172"/>
  <c r="AI3" i="172"/>
  <c r="AH3" i="172"/>
  <c r="AJ3" i="172" s="1"/>
  <c r="Z3" i="172"/>
  <c r="Z77" i="172" s="1"/>
  <c r="Y3" i="172"/>
  <c r="X3" i="172"/>
  <c r="V3" i="172"/>
  <c r="U3" i="172"/>
  <c r="W3" i="172" s="1"/>
  <c r="M3" i="172"/>
  <c r="L3" i="172"/>
  <c r="K3" i="172"/>
  <c r="DV3" i="172" s="1"/>
  <c r="I3" i="172"/>
  <c r="DT3" i="172" s="1"/>
  <c r="DT76" i="172" s="1"/>
  <c r="DG77" i="171"/>
  <c r="DE77" i="171"/>
  <c r="CT77" i="171"/>
  <c r="CR77" i="171"/>
  <c r="CG77" i="171"/>
  <c r="CE77" i="171"/>
  <c r="BT77" i="171"/>
  <c r="BR77" i="171"/>
  <c r="BG77" i="171"/>
  <c r="BE77" i="171"/>
  <c r="AT77" i="171"/>
  <c r="AR77" i="171"/>
  <c r="AG77" i="171"/>
  <c r="AE77" i="171"/>
  <c r="T77" i="171"/>
  <c r="R77" i="171"/>
  <c r="G77" i="171"/>
  <c r="E77" i="171"/>
  <c r="B77" i="171"/>
  <c r="DR75" i="171"/>
  <c r="DM75" i="171"/>
  <c r="DL75" i="171"/>
  <c r="DN75" i="171" s="1"/>
  <c r="DK75" i="171"/>
  <c r="DI75" i="171"/>
  <c r="DH75" i="171"/>
  <c r="DJ75" i="171" s="1"/>
  <c r="CZ75" i="171"/>
  <c r="CY75" i="171"/>
  <c r="DA75" i="171" s="1"/>
  <c r="CX75" i="171"/>
  <c r="CV75" i="171"/>
  <c r="CU75" i="171"/>
  <c r="CW75" i="171" s="1"/>
  <c r="CM75" i="171"/>
  <c r="CL75" i="171"/>
  <c r="CN75" i="171" s="1"/>
  <c r="CK75" i="171"/>
  <c r="CI75" i="171"/>
  <c r="CH75" i="171"/>
  <c r="CJ75" i="171" s="1"/>
  <c r="BZ75" i="171"/>
  <c r="BY75" i="171"/>
  <c r="CA75" i="171" s="1"/>
  <c r="BX75" i="171"/>
  <c r="BV75" i="171"/>
  <c r="BU75" i="171"/>
  <c r="BW75" i="171" s="1"/>
  <c r="BM75" i="171"/>
  <c r="BL75" i="171"/>
  <c r="BN75" i="171" s="1"/>
  <c r="BK75" i="171"/>
  <c r="BI75" i="171"/>
  <c r="BH75" i="171"/>
  <c r="BJ75" i="171" s="1"/>
  <c r="AZ75" i="171"/>
  <c r="AY75" i="171"/>
  <c r="BA75" i="171" s="1"/>
  <c r="AX75" i="171"/>
  <c r="AV75" i="171"/>
  <c r="AU75" i="171"/>
  <c r="AW75" i="171" s="1"/>
  <c r="AM75" i="171"/>
  <c r="AL75" i="171"/>
  <c r="AN75" i="171" s="1"/>
  <c r="AK75" i="171"/>
  <c r="AI75" i="171"/>
  <c r="AH75" i="171"/>
  <c r="AJ75" i="171" s="1"/>
  <c r="Z75" i="171"/>
  <c r="AA75" i="171"/>
  <c r="X75" i="171"/>
  <c r="V75" i="171"/>
  <c r="W75" i="171"/>
  <c r="M75" i="171"/>
  <c r="DX75" i="171" s="1"/>
  <c r="K75" i="171"/>
  <c r="DV75" i="171" s="1"/>
  <c r="I75" i="171"/>
  <c r="DT75" i="171" s="1"/>
  <c r="DR74" i="171"/>
  <c r="DM74" i="171"/>
  <c r="DL74" i="171"/>
  <c r="DN74" i="171" s="1"/>
  <c r="DK74" i="171"/>
  <c r="DI74" i="171"/>
  <c r="DH74" i="171"/>
  <c r="DJ74" i="171" s="1"/>
  <c r="CZ74" i="171"/>
  <c r="CY74" i="171"/>
  <c r="DA74" i="171" s="1"/>
  <c r="CX74" i="171"/>
  <c r="CV74" i="171"/>
  <c r="CU74" i="171"/>
  <c r="CW74" i="171" s="1"/>
  <c r="CM74" i="171"/>
  <c r="CL74" i="171"/>
  <c r="CN74" i="171" s="1"/>
  <c r="CK74" i="171"/>
  <c r="CI74" i="171"/>
  <c r="CH74" i="171"/>
  <c r="CJ74" i="171" s="1"/>
  <c r="BZ74" i="171"/>
  <c r="BY74" i="171"/>
  <c r="CA74" i="171" s="1"/>
  <c r="BX74" i="171"/>
  <c r="BV74" i="171"/>
  <c r="BU74" i="171"/>
  <c r="BW74" i="171" s="1"/>
  <c r="BM74" i="171"/>
  <c r="BL74" i="171"/>
  <c r="BN74" i="171" s="1"/>
  <c r="BK74" i="171"/>
  <c r="BI74" i="171"/>
  <c r="BH74" i="171"/>
  <c r="BJ74" i="171" s="1"/>
  <c r="AZ74" i="171"/>
  <c r="AY74" i="171"/>
  <c r="BA74" i="171" s="1"/>
  <c r="AX74" i="171"/>
  <c r="AV74" i="171"/>
  <c r="AU74" i="171"/>
  <c r="AW74" i="171" s="1"/>
  <c r="AM74" i="171"/>
  <c r="AL74" i="171"/>
  <c r="AN74" i="171" s="1"/>
  <c r="AK74" i="171"/>
  <c r="AI74" i="171"/>
  <c r="AH74" i="171"/>
  <c r="AJ74" i="171" s="1"/>
  <c r="Z74" i="171"/>
  <c r="AA74" i="171"/>
  <c r="X74" i="171"/>
  <c r="V74" i="171"/>
  <c r="W74" i="171"/>
  <c r="M74" i="171"/>
  <c r="DX74" i="171" s="1"/>
  <c r="K74" i="171"/>
  <c r="DV74" i="171" s="1"/>
  <c r="I74" i="171"/>
  <c r="DT74" i="171" s="1"/>
  <c r="DR73" i="171"/>
  <c r="DM73" i="171"/>
  <c r="DL73" i="171"/>
  <c r="DN73" i="171" s="1"/>
  <c r="DK73" i="171"/>
  <c r="DI73" i="171"/>
  <c r="DH73" i="171"/>
  <c r="DJ73" i="171" s="1"/>
  <c r="CZ73" i="171"/>
  <c r="CY73" i="171"/>
  <c r="DA73" i="171" s="1"/>
  <c r="CX73" i="171"/>
  <c r="CV73" i="171"/>
  <c r="CU73" i="171"/>
  <c r="CW73" i="171" s="1"/>
  <c r="CM73" i="171"/>
  <c r="CL73" i="171"/>
  <c r="CN73" i="171" s="1"/>
  <c r="CK73" i="171"/>
  <c r="CI73" i="171"/>
  <c r="CH73" i="171"/>
  <c r="CJ73" i="171" s="1"/>
  <c r="BZ73" i="171"/>
  <c r="BY73" i="171"/>
  <c r="CA73" i="171" s="1"/>
  <c r="BX73" i="171"/>
  <c r="BV73" i="171"/>
  <c r="BU73" i="171"/>
  <c r="BW73" i="171" s="1"/>
  <c r="BM73" i="171"/>
  <c r="BL73" i="171"/>
  <c r="BN73" i="171" s="1"/>
  <c r="BK73" i="171"/>
  <c r="BI73" i="171"/>
  <c r="BH73" i="171"/>
  <c r="BJ73" i="171" s="1"/>
  <c r="AZ73" i="171"/>
  <c r="AY73" i="171"/>
  <c r="BA73" i="171" s="1"/>
  <c r="AX73" i="171"/>
  <c r="AV73" i="171"/>
  <c r="AU73" i="171"/>
  <c r="AW73" i="171" s="1"/>
  <c r="AM73" i="171"/>
  <c r="AL73" i="171"/>
  <c r="AN73" i="171" s="1"/>
  <c r="AK73" i="171"/>
  <c r="AI73" i="171"/>
  <c r="AH73" i="171"/>
  <c r="AJ73" i="171" s="1"/>
  <c r="Z73" i="171"/>
  <c r="AA73" i="171"/>
  <c r="X73" i="171"/>
  <c r="V73" i="171"/>
  <c r="W73" i="171"/>
  <c r="M73" i="171"/>
  <c r="DX73" i="171" s="1"/>
  <c r="K73" i="171"/>
  <c r="DV73" i="171" s="1"/>
  <c r="I73" i="171"/>
  <c r="DT73" i="171" s="1"/>
  <c r="DR72" i="171"/>
  <c r="DM72" i="171"/>
  <c r="DL72" i="171"/>
  <c r="DN72" i="171" s="1"/>
  <c r="DK72" i="171"/>
  <c r="DI72" i="171"/>
  <c r="DH72" i="171"/>
  <c r="DJ72" i="171" s="1"/>
  <c r="CZ72" i="171"/>
  <c r="CY72" i="171"/>
  <c r="DA72" i="171" s="1"/>
  <c r="CX72" i="171"/>
  <c r="CV72" i="171"/>
  <c r="CU72" i="171"/>
  <c r="CW72" i="171" s="1"/>
  <c r="CM72" i="171"/>
  <c r="CL72" i="171"/>
  <c r="CN72" i="171" s="1"/>
  <c r="CK72" i="171"/>
  <c r="CI72" i="171"/>
  <c r="CH72" i="171"/>
  <c r="CJ72" i="171" s="1"/>
  <c r="BZ72" i="171"/>
  <c r="BY72" i="171"/>
  <c r="CA72" i="171" s="1"/>
  <c r="BX72" i="171"/>
  <c r="BV72" i="171"/>
  <c r="BU72" i="171"/>
  <c r="BW72" i="171" s="1"/>
  <c r="BM72" i="171"/>
  <c r="BL72" i="171"/>
  <c r="BN72" i="171" s="1"/>
  <c r="BK72" i="171"/>
  <c r="BI72" i="171"/>
  <c r="BH72" i="171"/>
  <c r="BJ72" i="171" s="1"/>
  <c r="AZ72" i="171"/>
  <c r="AY72" i="171"/>
  <c r="BA72" i="171" s="1"/>
  <c r="AX72" i="171"/>
  <c r="AV72" i="171"/>
  <c r="AU72" i="171"/>
  <c r="AW72" i="171" s="1"/>
  <c r="AM72" i="171"/>
  <c r="AL72" i="171"/>
  <c r="AN72" i="171" s="1"/>
  <c r="AK72" i="171"/>
  <c r="AI72" i="171"/>
  <c r="AH72" i="171"/>
  <c r="AJ72" i="171" s="1"/>
  <c r="Z72" i="171"/>
  <c r="AA72" i="171"/>
  <c r="X72" i="171"/>
  <c r="V72" i="171"/>
  <c r="W72" i="171"/>
  <c r="M72" i="171"/>
  <c r="DX72" i="171" s="1"/>
  <c r="K72" i="171"/>
  <c r="DV72" i="171" s="1"/>
  <c r="I72" i="171"/>
  <c r="DT72" i="171" s="1"/>
  <c r="DR71" i="171"/>
  <c r="DM71" i="171"/>
  <c r="DL71" i="171"/>
  <c r="DN71" i="171" s="1"/>
  <c r="DK71" i="171"/>
  <c r="DI71" i="171"/>
  <c r="DH71" i="171"/>
  <c r="DJ71" i="171" s="1"/>
  <c r="CZ71" i="171"/>
  <c r="CY71" i="171"/>
  <c r="DA71" i="171" s="1"/>
  <c r="CX71" i="171"/>
  <c r="CV71" i="171"/>
  <c r="CU71" i="171"/>
  <c r="CW71" i="171" s="1"/>
  <c r="CM71" i="171"/>
  <c r="CL71" i="171"/>
  <c r="CN71" i="171" s="1"/>
  <c r="CK71" i="171"/>
  <c r="CI71" i="171"/>
  <c r="CH71" i="171"/>
  <c r="CJ71" i="171" s="1"/>
  <c r="BZ71" i="171"/>
  <c r="BY71" i="171"/>
  <c r="CA71" i="171" s="1"/>
  <c r="BX71" i="171"/>
  <c r="BV71" i="171"/>
  <c r="BU71" i="171"/>
  <c r="BW71" i="171" s="1"/>
  <c r="BM71" i="171"/>
  <c r="BL71" i="171"/>
  <c r="BN71" i="171" s="1"/>
  <c r="BK71" i="171"/>
  <c r="BI71" i="171"/>
  <c r="BH71" i="171"/>
  <c r="BJ71" i="171" s="1"/>
  <c r="AZ71" i="171"/>
  <c r="AY71" i="171"/>
  <c r="BA71" i="171" s="1"/>
  <c r="AX71" i="171"/>
  <c r="AV71" i="171"/>
  <c r="AU71" i="171"/>
  <c r="AW71" i="171" s="1"/>
  <c r="AM71" i="171"/>
  <c r="AL71" i="171"/>
  <c r="AN71" i="171" s="1"/>
  <c r="AK71" i="171"/>
  <c r="AI71" i="171"/>
  <c r="AH71" i="171"/>
  <c r="AJ71" i="171" s="1"/>
  <c r="Z71" i="171"/>
  <c r="AA71" i="171"/>
  <c r="X71" i="171"/>
  <c r="V71" i="171"/>
  <c r="W71" i="171"/>
  <c r="M71" i="171"/>
  <c r="DX71" i="171" s="1"/>
  <c r="K71" i="171"/>
  <c r="DV71" i="171" s="1"/>
  <c r="I71" i="171"/>
  <c r="DT71" i="171" s="1"/>
  <c r="DR70" i="171"/>
  <c r="DM70" i="171"/>
  <c r="DL70" i="171"/>
  <c r="DN70" i="171" s="1"/>
  <c r="DK70" i="171"/>
  <c r="DI70" i="171"/>
  <c r="DH70" i="171"/>
  <c r="DJ70" i="171" s="1"/>
  <c r="CZ70" i="171"/>
  <c r="CY70" i="171"/>
  <c r="DA70" i="171" s="1"/>
  <c r="CX70" i="171"/>
  <c r="CV70" i="171"/>
  <c r="CU70" i="171"/>
  <c r="CW70" i="171" s="1"/>
  <c r="CM70" i="171"/>
  <c r="CL70" i="171"/>
  <c r="CN70" i="171" s="1"/>
  <c r="CK70" i="171"/>
  <c r="CI70" i="171"/>
  <c r="CH70" i="171"/>
  <c r="CJ70" i="171" s="1"/>
  <c r="BZ70" i="171"/>
  <c r="BY70" i="171"/>
  <c r="CA70" i="171" s="1"/>
  <c r="BX70" i="171"/>
  <c r="BV70" i="171"/>
  <c r="BU70" i="171"/>
  <c r="BW70" i="171" s="1"/>
  <c r="BM70" i="171"/>
  <c r="BL70" i="171"/>
  <c r="BN70" i="171" s="1"/>
  <c r="BK70" i="171"/>
  <c r="BI70" i="171"/>
  <c r="BH70" i="171"/>
  <c r="BJ70" i="171" s="1"/>
  <c r="AZ70" i="171"/>
  <c r="AY70" i="171"/>
  <c r="BA70" i="171" s="1"/>
  <c r="AX70" i="171"/>
  <c r="AV70" i="171"/>
  <c r="AU70" i="171"/>
  <c r="AW70" i="171" s="1"/>
  <c r="AM70" i="171"/>
  <c r="AL70" i="171"/>
  <c r="AN70" i="171" s="1"/>
  <c r="AK70" i="171"/>
  <c r="AI70" i="171"/>
  <c r="AH70" i="171"/>
  <c r="AJ70" i="171" s="1"/>
  <c r="Z70" i="171"/>
  <c r="AA70" i="171"/>
  <c r="X70" i="171"/>
  <c r="V70" i="171"/>
  <c r="W70" i="171"/>
  <c r="M70" i="171"/>
  <c r="DX70" i="171" s="1"/>
  <c r="K70" i="171"/>
  <c r="DV70" i="171" s="1"/>
  <c r="I70" i="171"/>
  <c r="DT70" i="171" s="1"/>
  <c r="DR69" i="171"/>
  <c r="DM69" i="171"/>
  <c r="DL69" i="171"/>
  <c r="DN69" i="171" s="1"/>
  <c r="DK69" i="171"/>
  <c r="DI69" i="171"/>
  <c r="DH69" i="171"/>
  <c r="DJ69" i="171" s="1"/>
  <c r="CZ69" i="171"/>
  <c r="CY69" i="171"/>
  <c r="DA69" i="171" s="1"/>
  <c r="CX69" i="171"/>
  <c r="CV69" i="171"/>
  <c r="CU69" i="171"/>
  <c r="CW69" i="171" s="1"/>
  <c r="CM69" i="171"/>
  <c r="CL69" i="171"/>
  <c r="CN69" i="171" s="1"/>
  <c r="CK69" i="171"/>
  <c r="CI69" i="171"/>
  <c r="CH69" i="171"/>
  <c r="CJ69" i="171" s="1"/>
  <c r="BZ69" i="171"/>
  <c r="BY69" i="171"/>
  <c r="CA69" i="171" s="1"/>
  <c r="BX69" i="171"/>
  <c r="BV69" i="171"/>
  <c r="BU69" i="171"/>
  <c r="BW69" i="171" s="1"/>
  <c r="BM69" i="171"/>
  <c r="BL69" i="171"/>
  <c r="BN69" i="171" s="1"/>
  <c r="BK69" i="171"/>
  <c r="BI69" i="171"/>
  <c r="BH69" i="171"/>
  <c r="BJ69" i="171" s="1"/>
  <c r="AZ69" i="171"/>
  <c r="AY69" i="171"/>
  <c r="BA69" i="171" s="1"/>
  <c r="AX69" i="171"/>
  <c r="AV69" i="171"/>
  <c r="AU69" i="171"/>
  <c r="AW69" i="171" s="1"/>
  <c r="AM69" i="171"/>
  <c r="AL69" i="171"/>
  <c r="AN69" i="171" s="1"/>
  <c r="AK69" i="171"/>
  <c r="AI69" i="171"/>
  <c r="AH69" i="171"/>
  <c r="AJ69" i="171" s="1"/>
  <c r="Z69" i="171"/>
  <c r="AA69" i="171"/>
  <c r="X69" i="171"/>
  <c r="V69" i="171"/>
  <c r="W69" i="171"/>
  <c r="M69" i="171"/>
  <c r="DX69" i="171" s="1"/>
  <c r="K69" i="171"/>
  <c r="DV69" i="171" s="1"/>
  <c r="I69" i="171"/>
  <c r="DT69" i="171" s="1"/>
  <c r="DR68" i="171"/>
  <c r="DM68" i="171"/>
  <c r="DL68" i="171"/>
  <c r="DN68" i="171" s="1"/>
  <c r="DK68" i="171"/>
  <c r="DI68" i="171"/>
  <c r="DH68" i="171"/>
  <c r="DJ68" i="171" s="1"/>
  <c r="CZ68" i="171"/>
  <c r="CY68" i="171"/>
  <c r="DA68" i="171" s="1"/>
  <c r="CX68" i="171"/>
  <c r="CV68" i="171"/>
  <c r="CU68" i="171"/>
  <c r="CW68" i="171" s="1"/>
  <c r="CM68" i="171"/>
  <c r="CL68" i="171"/>
  <c r="CN68" i="171" s="1"/>
  <c r="CK68" i="171"/>
  <c r="CI68" i="171"/>
  <c r="CH68" i="171"/>
  <c r="CJ68" i="171" s="1"/>
  <c r="BZ68" i="171"/>
  <c r="BY68" i="171"/>
  <c r="CA68" i="171" s="1"/>
  <c r="BX68" i="171"/>
  <c r="BV68" i="171"/>
  <c r="BU68" i="171"/>
  <c r="BW68" i="171" s="1"/>
  <c r="BM68" i="171"/>
  <c r="BL68" i="171"/>
  <c r="BN68" i="171" s="1"/>
  <c r="BK68" i="171"/>
  <c r="BI68" i="171"/>
  <c r="BH68" i="171"/>
  <c r="BJ68" i="171" s="1"/>
  <c r="AZ68" i="171"/>
  <c r="AY68" i="171"/>
  <c r="BA68" i="171" s="1"/>
  <c r="AX68" i="171"/>
  <c r="AV68" i="171"/>
  <c r="AU68" i="171"/>
  <c r="AW68" i="171" s="1"/>
  <c r="AM68" i="171"/>
  <c r="AL68" i="171"/>
  <c r="AN68" i="171" s="1"/>
  <c r="AK68" i="171"/>
  <c r="AI68" i="171"/>
  <c r="AH68" i="171"/>
  <c r="AJ68" i="171" s="1"/>
  <c r="Z68" i="171"/>
  <c r="AA68" i="171"/>
  <c r="X68" i="171"/>
  <c r="V68" i="171"/>
  <c r="W68" i="171"/>
  <c r="M68" i="171"/>
  <c r="DX68" i="171" s="1"/>
  <c r="K68" i="171"/>
  <c r="DV68" i="171" s="1"/>
  <c r="I68" i="171"/>
  <c r="DT68" i="171" s="1"/>
  <c r="DR67" i="171"/>
  <c r="DM67" i="171"/>
  <c r="DL67" i="171"/>
  <c r="DN67" i="171" s="1"/>
  <c r="DK67" i="171"/>
  <c r="DI67" i="171"/>
  <c r="DH67" i="171"/>
  <c r="DJ67" i="171" s="1"/>
  <c r="CZ67" i="171"/>
  <c r="CY67" i="171"/>
  <c r="DA67" i="171" s="1"/>
  <c r="CX67" i="171"/>
  <c r="CV67" i="171"/>
  <c r="CU67" i="171"/>
  <c r="CW67" i="171" s="1"/>
  <c r="CM67" i="171"/>
  <c r="CL67" i="171"/>
  <c r="CN67" i="171" s="1"/>
  <c r="CK67" i="171"/>
  <c r="CI67" i="171"/>
  <c r="CH67" i="171"/>
  <c r="CJ67" i="171" s="1"/>
  <c r="BZ67" i="171"/>
  <c r="BY67" i="171"/>
  <c r="CA67" i="171" s="1"/>
  <c r="BX67" i="171"/>
  <c r="BV67" i="171"/>
  <c r="BU67" i="171"/>
  <c r="BW67" i="171" s="1"/>
  <c r="BM67" i="171"/>
  <c r="BL67" i="171"/>
  <c r="BN67" i="171" s="1"/>
  <c r="BK67" i="171"/>
  <c r="BI67" i="171"/>
  <c r="BH67" i="171"/>
  <c r="BJ67" i="171" s="1"/>
  <c r="AZ67" i="171"/>
  <c r="AY67" i="171"/>
  <c r="BA67" i="171" s="1"/>
  <c r="AX67" i="171"/>
  <c r="AV67" i="171"/>
  <c r="AU67" i="171"/>
  <c r="AW67" i="171" s="1"/>
  <c r="AM67" i="171"/>
  <c r="AL67" i="171"/>
  <c r="AN67" i="171" s="1"/>
  <c r="AK67" i="171"/>
  <c r="AI67" i="171"/>
  <c r="AH67" i="171"/>
  <c r="AJ67" i="171" s="1"/>
  <c r="Z67" i="171"/>
  <c r="AA67" i="171"/>
  <c r="X67" i="171"/>
  <c r="V67" i="171"/>
  <c r="W67" i="171"/>
  <c r="M67" i="171"/>
  <c r="DX67" i="171" s="1"/>
  <c r="K67" i="171"/>
  <c r="DV67" i="171" s="1"/>
  <c r="I67" i="171"/>
  <c r="DT67" i="171" s="1"/>
  <c r="DR66" i="171"/>
  <c r="DM66" i="171"/>
  <c r="DL66" i="171"/>
  <c r="DN66" i="171" s="1"/>
  <c r="DK66" i="171"/>
  <c r="DI66" i="171"/>
  <c r="DH66" i="171"/>
  <c r="DJ66" i="171" s="1"/>
  <c r="CZ66" i="171"/>
  <c r="CY66" i="171"/>
  <c r="DA66" i="171" s="1"/>
  <c r="CX66" i="171"/>
  <c r="CV66" i="171"/>
  <c r="CU66" i="171"/>
  <c r="CW66" i="171" s="1"/>
  <c r="CM66" i="171"/>
  <c r="CL66" i="171"/>
  <c r="CN66" i="171" s="1"/>
  <c r="CK66" i="171"/>
  <c r="CI66" i="171"/>
  <c r="CH66" i="171"/>
  <c r="CJ66" i="171" s="1"/>
  <c r="BZ66" i="171"/>
  <c r="BY66" i="171"/>
  <c r="CA66" i="171" s="1"/>
  <c r="BX66" i="171"/>
  <c r="BV66" i="171"/>
  <c r="BU66" i="171"/>
  <c r="BW66" i="171" s="1"/>
  <c r="BM66" i="171"/>
  <c r="BL66" i="171"/>
  <c r="BN66" i="171" s="1"/>
  <c r="BK66" i="171"/>
  <c r="BI66" i="171"/>
  <c r="BH66" i="171"/>
  <c r="BJ66" i="171" s="1"/>
  <c r="AZ66" i="171"/>
  <c r="AY66" i="171"/>
  <c r="BA66" i="171" s="1"/>
  <c r="AX66" i="171"/>
  <c r="AV66" i="171"/>
  <c r="AU66" i="171"/>
  <c r="AW66" i="171" s="1"/>
  <c r="AM66" i="171"/>
  <c r="AL66" i="171"/>
  <c r="AN66" i="171" s="1"/>
  <c r="AK66" i="171"/>
  <c r="AI66" i="171"/>
  <c r="AH66" i="171"/>
  <c r="AJ66" i="171" s="1"/>
  <c r="Z66" i="171"/>
  <c r="AA66" i="171"/>
  <c r="X66" i="171"/>
  <c r="V66" i="171"/>
  <c r="W66" i="171"/>
  <c r="M66" i="171"/>
  <c r="DX66" i="171" s="1"/>
  <c r="K66" i="171"/>
  <c r="DV66" i="171" s="1"/>
  <c r="I66" i="171"/>
  <c r="DT66" i="171" s="1"/>
  <c r="DR65" i="171"/>
  <c r="DM65" i="171"/>
  <c r="DL65" i="171"/>
  <c r="DN65" i="171" s="1"/>
  <c r="DK65" i="171"/>
  <c r="DI65" i="171"/>
  <c r="DH65" i="171"/>
  <c r="DJ65" i="171" s="1"/>
  <c r="CZ65" i="171"/>
  <c r="CY65" i="171"/>
  <c r="DA65" i="171" s="1"/>
  <c r="CX65" i="171"/>
  <c r="CV65" i="171"/>
  <c r="CU65" i="171"/>
  <c r="CW65" i="171" s="1"/>
  <c r="CM65" i="171"/>
  <c r="CL65" i="171"/>
  <c r="CN65" i="171" s="1"/>
  <c r="CK65" i="171"/>
  <c r="CI65" i="171"/>
  <c r="CH65" i="171"/>
  <c r="CJ65" i="171" s="1"/>
  <c r="BZ65" i="171"/>
  <c r="BY65" i="171"/>
  <c r="CA65" i="171" s="1"/>
  <c r="BX65" i="171"/>
  <c r="BV65" i="171"/>
  <c r="BU65" i="171"/>
  <c r="BW65" i="171" s="1"/>
  <c r="BM65" i="171"/>
  <c r="BL65" i="171"/>
  <c r="BN65" i="171" s="1"/>
  <c r="BK65" i="171"/>
  <c r="BI65" i="171"/>
  <c r="BH65" i="171"/>
  <c r="BJ65" i="171" s="1"/>
  <c r="AZ65" i="171"/>
  <c r="AY65" i="171"/>
  <c r="BA65" i="171" s="1"/>
  <c r="AX65" i="171"/>
  <c r="AV65" i="171"/>
  <c r="AU65" i="171"/>
  <c r="AW65" i="171" s="1"/>
  <c r="AM65" i="171"/>
  <c r="AL65" i="171"/>
  <c r="AN65" i="171" s="1"/>
  <c r="AK65" i="171"/>
  <c r="AI65" i="171"/>
  <c r="AH65" i="171"/>
  <c r="AJ65" i="171" s="1"/>
  <c r="Z65" i="171"/>
  <c r="AA65" i="171"/>
  <c r="X65" i="171"/>
  <c r="V65" i="171"/>
  <c r="W65" i="171"/>
  <c r="M65" i="171"/>
  <c r="DX65" i="171" s="1"/>
  <c r="K65" i="171"/>
  <c r="DV65" i="171" s="1"/>
  <c r="I65" i="171"/>
  <c r="DT65" i="171" s="1"/>
  <c r="DR64" i="171"/>
  <c r="DM64" i="171"/>
  <c r="DL64" i="171"/>
  <c r="DN64" i="171" s="1"/>
  <c r="DK64" i="171"/>
  <c r="DI64" i="171"/>
  <c r="DH64" i="171"/>
  <c r="DJ64" i="171" s="1"/>
  <c r="CZ64" i="171"/>
  <c r="CY64" i="171"/>
  <c r="DA64" i="171" s="1"/>
  <c r="CX64" i="171"/>
  <c r="CV64" i="171"/>
  <c r="CU64" i="171"/>
  <c r="CW64" i="171" s="1"/>
  <c r="CM64" i="171"/>
  <c r="CL64" i="171"/>
  <c r="CN64" i="171" s="1"/>
  <c r="CK64" i="171"/>
  <c r="CI64" i="171"/>
  <c r="CH64" i="171"/>
  <c r="CJ64" i="171" s="1"/>
  <c r="BZ64" i="171"/>
  <c r="BY64" i="171"/>
  <c r="CA64" i="171" s="1"/>
  <c r="BX64" i="171"/>
  <c r="BV64" i="171"/>
  <c r="BU64" i="171"/>
  <c r="BW64" i="171" s="1"/>
  <c r="BM64" i="171"/>
  <c r="BL64" i="171"/>
  <c r="BN64" i="171" s="1"/>
  <c r="BK64" i="171"/>
  <c r="BI64" i="171"/>
  <c r="BH64" i="171"/>
  <c r="BJ64" i="171" s="1"/>
  <c r="AZ64" i="171"/>
  <c r="AY64" i="171"/>
  <c r="BA64" i="171" s="1"/>
  <c r="AX64" i="171"/>
  <c r="AV64" i="171"/>
  <c r="AU64" i="171"/>
  <c r="AW64" i="171" s="1"/>
  <c r="AM64" i="171"/>
  <c r="AL64" i="171"/>
  <c r="AN64" i="171" s="1"/>
  <c r="AK64" i="171"/>
  <c r="AI64" i="171"/>
  <c r="AH64" i="171"/>
  <c r="AJ64" i="171" s="1"/>
  <c r="Z64" i="171"/>
  <c r="AA64" i="171"/>
  <c r="X64" i="171"/>
  <c r="V64" i="171"/>
  <c r="W64" i="171"/>
  <c r="M64" i="171"/>
  <c r="DX64" i="171" s="1"/>
  <c r="K64" i="171"/>
  <c r="DV64" i="171" s="1"/>
  <c r="I64" i="171"/>
  <c r="DT64" i="171" s="1"/>
  <c r="DR63" i="171"/>
  <c r="DM63" i="171"/>
  <c r="DL63" i="171"/>
  <c r="DN63" i="171" s="1"/>
  <c r="DK63" i="171"/>
  <c r="DI63" i="171"/>
  <c r="DH63" i="171"/>
  <c r="DJ63" i="171" s="1"/>
  <c r="CZ63" i="171"/>
  <c r="CY63" i="171"/>
  <c r="DA63" i="171" s="1"/>
  <c r="CX63" i="171"/>
  <c r="CV63" i="171"/>
  <c r="CU63" i="171"/>
  <c r="CW63" i="171" s="1"/>
  <c r="CM63" i="171"/>
  <c r="CL63" i="171"/>
  <c r="CN63" i="171" s="1"/>
  <c r="CK63" i="171"/>
  <c r="CI63" i="171"/>
  <c r="CH63" i="171"/>
  <c r="CJ63" i="171" s="1"/>
  <c r="BZ63" i="171"/>
  <c r="BY63" i="171"/>
  <c r="CA63" i="171" s="1"/>
  <c r="BX63" i="171"/>
  <c r="BV63" i="171"/>
  <c r="BU63" i="171"/>
  <c r="BW63" i="171" s="1"/>
  <c r="BM63" i="171"/>
  <c r="BL63" i="171"/>
  <c r="BN63" i="171" s="1"/>
  <c r="BK63" i="171"/>
  <c r="BI63" i="171"/>
  <c r="BH63" i="171"/>
  <c r="BJ63" i="171" s="1"/>
  <c r="AZ63" i="171"/>
  <c r="AY63" i="171"/>
  <c r="BA63" i="171" s="1"/>
  <c r="AX63" i="171"/>
  <c r="AV63" i="171"/>
  <c r="AU63" i="171"/>
  <c r="AW63" i="171" s="1"/>
  <c r="AM63" i="171"/>
  <c r="AL63" i="171"/>
  <c r="AN63" i="171" s="1"/>
  <c r="AK63" i="171"/>
  <c r="AI63" i="171"/>
  <c r="AH63" i="171"/>
  <c r="AJ63" i="171" s="1"/>
  <c r="Z63" i="171"/>
  <c r="AA63" i="171"/>
  <c r="X63" i="171"/>
  <c r="V63" i="171"/>
  <c r="W63" i="171"/>
  <c r="M63" i="171"/>
  <c r="DX63" i="171" s="1"/>
  <c r="K63" i="171"/>
  <c r="DV63" i="171" s="1"/>
  <c r="I63" i="171"/>
  <c r="DT63" i="171" s="1"/>
  <c r="DR62" i="171"/>
  <c r="DM62" i="171"/>
  <c r="DL62" i="171"/>
  <c r="DN62" i="171" s="1"/>
  <c r="DK62" i="171"/>
  <c r="DI62" i="171"/>
  <c r="DH62" i="171"/>
  <c r="DJ62" i="171" s="1"/>
  <c r="CZ62" i="171"/>
  <c r="CY62" i="171"/>
  <c r="DA62" i="171" s="1"/>
  <c r="CX62" i="171"/>
  <c r="CV62" i="171"/>
  <c r="CU62" i="171"/>
  <c r="CW62" i="171" s="1"/>
  <c r="CM62" i="171"/>
  <c r="CL62" i="171"/>
  <c r="CN62" i="171" s="1"/>
  <c r="CK62" i="171"/>
  <c r="CI62" i="171"/>
  <c r="CH62" i="171"/>
  <c r="CJ62" i="171" s="1"/>
  <c r="BZ62" i="171"/>
  <c r="BY62" i="171"/>
  <c r="CA62" i="171" s="1"/>
  <c r="BX62" i="171"/>
  <c r="BV62" i="171"/>
  <c r="BU62" i="171"/>
  <c r="BW62" i="171" s="1"/>
  <c r="BM62" i="171"/>
  <c r="BL62" i="171"/>
  <c r="BN62" i="171" s="1"/>
  <c r="BK62" i="171"/>
  <c r="BI62" i="171"/>
  <c r="BH62" i="171"/>
  <c r="BJ62" i="171" s="1"/>
  <c r="AZ62" i="171"/>
  <c r="AY62" i="171"/>
  <c r="BA62" i="171" s="1"/>
  <c r="AX62" i="171"/>
  <c r="AV62" i="171"/>
  <c r="AU62" i="171"/>
  <c r="AW62" i="171" s="1"/>
  <c r="AM62" i="171"/>
  <c r="AL62" i="171"/>
  <c r="AN62" i="171" s="1"/>
  <c r="AK62" i="171"/>
  <c r="AI62" i="171"/>
  <c r="AH62" i="171"/>
  <c r="AJ62" i="171" s="1"/>
  <c r="Z62" i="171"/>
  <c r="AA62" i="171"/>
  <c r="X62" i="171"/>
  <c r="V62" i="171"/>
  <c r="W62" i="171"/>
  <c r="M62" i="171"/>
  <c r="DX62" i="171" s="1"/>
  <c r="K62" i="171"/>
  <c r="DV62" i="171" s="1"/>
  <c r="I62" i="171"/>
  <c r="DT62" i="171" s="1"/>
  <c r="DR61" i="171"/>
  <c r="DM61" i="171"/>
  <c r="DL61" i="171"/>
  <c r="DN61" i="171" s="1"/>
  <c r="DK61" i="171"/>
  <c r="DI61" i="171"/>
  <c r="DH61" i="171"/>
  <c r="DJ61" i="171" s="1"/>
  <c r="CZ61" i="171"/>
  <c r="CY61" i="171"/>
  <c r="DA61" i="171" s="1"/>
  <c r="CX61" i="171"/>
  <c r="CV61" i="171"/>
  <c r="CU61" i="171"/>
  <c r="CW61" i="171" s="1"/>
  <c r="CM61" i="171"/>
  <c r="CL61" i="171"/>
  <c r="CN61" i="171" s="1"/>
  <c r="CK61" i="171"/>
  <c r="CI61" i="171"/>
  <c r="CH61" i="171"/>
  <c r="CJ61" i="171" s="1"/>
  <c r="BZ61" i="171"/>
  <c r="BY61" i="171"/>
  <c r="CA61" i="171" s="1"/>
  <c r="BX61" i="171"/>
  <c r="BV61" i="171"/>
  <c r="BU61" i="171"/>
  <c r="BW61" i="171" s="1"/>
  <c r="BM61" i="171"/>
  <c r="BL61" i="171"/>
  <c r="BN61" i="171" s="1"/>
  <c r="BK61" i="171"/>
  <c r="BI61" i="171"/>
  <c r="BH61" i="171"/>
  <c r="BJ61" i="171" s="1"/>
  <c r="AZ61" i="171"/>
  <c r="AY61" i="171"/>
  <c r="BA61" i="171" s="1"/>
  <c r="AX61" i="171"/>
  <c r="AV61" i="171"/>
  <c r="AU61" i="171"/>
  <c r="AW61" i="171" s="1"/>
  <c r="AM61" i="171"/>
  <c r="AL61" i="171"/>
  <c r="AN61" i="171" s="1"/>
  <c r="AK61" i="171"/>
  <c r="AI61" i="171"/>
  <c r="AH61" i="171"/>
  <c r="AJ61" i="171" s="1"/>
  <c r="Z61" i="171"/>
  <c r="AA61" i="171"/>
  <c r="X61" i="171"/>
  <c r="V61" i="171"/>
  <c r="W61" i="171"/>
  <c r="M61" i="171"/>
  <c r="DX61" i="171" s="1"/>
  <c r="K61" i="171"/>
  <c r="DV61" i="171" s="1"/>
  <c r="I61" i="171"/>
  <c r="DT61" i="171" s="1"/>
  <c r="DR60" i="171"/>
  <c r="DM60" i="171"/>
  <c r="DL60" i="171"/>
  <c r="DN60" i="171" s="1"/>
  <c r="DK60" i="171"/>
  <c r="DI60" i="171"/>
  <c r="DH60" i="171"/>
  <c r="DJ60" i="171" s="1"/>
  <c r="CZ60" i="171"/>
  <c r="CY60" i="171"/>
  <c r="DA60" i="171" s="1"/>
  <c r="CX60" i="171"/>
  <c r="CV60" i="171"/>
  <c r="CU60" i="171"/>
  <c r="CW60" i="171" s="1"/>
  <c r="CM60" i="171"/>
  <c r="CL60" i="171"/>
  <c r="CN60" i="171" s="1"/>
  <c r="CK60" i="171"/>
  <c r="CI60" i="171"/>
  <c r="CH60" i="171"/>
  <c r="CJ60" i="171" s="1"/>
  <c r="BZ60" i="171"/>
  <c r="BY60" i="171"/>
  <c r="CA60" i="171" s="1"/>
  <c r="BX60" i="171"/>
  <c r="BV60" i="171"/>
  <c r="BU60" i="171"/>
  <c r="BW60" i="171" s="1"/>
  <c r="BM60" i="171"/>
  <c r="BL60" i="171"/>
  <c r="BN60" i="171" s="1"/>
  <c r="BK60" i="171"/>
  <c r="BI60" i="171"/>
  <c r="BH60" i="171"/>
  <c r="BJ60" i="171" s="1"/>
  <c r="AZ60" i="171"/>
  <c r="AY60" i="171"/>
  <c r="BA60" i="171" s="1"/>
  <c r="AX60" i="171"/>
  <c r="AV60" i="171"/>
  <c r="AU60" i="171"/>
  <c r="AW60" i="171" s="1"/>
  <c r="AM60" i="171"/>
  <c r="AL60" i="171"/>
  <c r="AN60" i="171" s="1"/>
  <c r="AK60" i="171"/>
  <c r="AI60" i="171"/>
  <c r="AH60" i="171"/>
  <c r="AJ60" i="171" s="1"/>
  <c r="Z60" i="171"/>
  <c r="AA60" i="171"/>
  <c r="X60" i="171"/>
  <c r="V60" i="171"/>
  <c r="W60" i="171"/>
  <c r="M60" i="171"/>
  <c r="DX60" i="171" s="1"/>
  <c r="K60" i="171"/>
  <c r="DV60" i="171" s="1"/>
  <c r="I60" i="171"/>
  <c r="DT60" i="171" s="1"/>
  <c r="DR59" i="171"/>
  <c r="DM59" i="171"/>
  <c r="DL59" i="171"/>
  <c r="DN59" i="171" s="1"/>
  <c r="DK59" i="171"/>
  <c r="DI59" i="171"/>
  <c r="DH59" i="171"/>
  <c r="DJ59" i="171" s="1"/>
  <c r="CZ59" i="171"/>
  <c r="CY59" i="171"/>
  <c r="DA59" i="171" s="1"/>
  <c r="CX59" i="171"/>
  <c r="CV59" i="171"/>
  <c r="CU59" i="171"/>
  <c r="CW59" i="171" s="1"/>
  <c r="CM59" i="171"/>
  <c r="CL59" i="171"/>
  <c r="CN59" i="171" s="1"/>
  <c r="CK59" i="171"/>
  <c r="CI59" i="171"/>
  <c r="CH59" i="171"/>
  <c r="CJ59" i="171" s="1"/>
  <c r="BZ59" i="171"/>
  <c r="BY59" i="171"/>
  <c r="CA59" i="171" s="1"/>
  <c r="BX59" i="171"/>
  <c r="BV59" i="171"/>
  <c r="BU59" i="171"/>
  <c r="BW59" i="171" s="1"/>
  <c r="BM59" i="171"/>
  <c r="BL59" i="171"/>
  <c r="BN59" i="171" s="1"/>
  <c r="BK59" i="171"/>
  <c r="BI59" i="171"/>
  <c r="BH59" i="171"/>
  <c r="BJ59" i="171" s="1"/>
  <c r="AZ59" i="171"/>
  <c r="AY59" i="171"/>
  <c r="BA59" i="171" s="1"/>
  <c r="AX59" i="171"/>
  <c r="AV59" i="171"/>
  <c r="AU59" i="171"/>
  <c r="AW59" i="171" s="1"/>
  <c r="AM59" i="171"/>
  <c r="AL59" i="171"/>
  <c r="AN59" i="171" s="1"/>
  <c r="AK59" i="171"/>
  <c r="AI59" i="171"/>
  <c r="AH59" i="171"/>
  <c r="AJ59" i="171" s="1"/>
  <c r="Z59" i="171"/>
  <c r="AA59" i="171"/>
  <c r="X59" i="171"/>
  <c r="V59" i="171"/>
  <c r="W59" i="171"/>
  <c r="M59" i="171"/>
  <c r="DX59" i="171" s="1"/>
  <c r="K59" i="171"/>
  <c r="DV59" i="171" s="1"/>
  <c r="I59" i="171"/>
  <c r="DT59" i="171" s="1"/>
  <c r="DR58" i="171"/>
  <c r="DM58" i="171"/>
  <c r="DL58" i="171"/>
  <c r="DN58" i="171" s="1"/>
  <c r="DK58" i="171"/>
  <c r="DI58" i="171"/>
  <c r="DH58" i="171"/>
  <c r="DJ58" i="171" s="1"/>
  <c r="CZ58" i="171"/>
  <c r="CY58" i="171"/>
  <c r="DA58" i="171" s="1"/>
  <c r="CX58" i="171"/>
  <c r="CV58" i="171"/>
  <c r="CU58" i="171"/>
  <c r="CW58" i="171" s="1"/>
  <c r="CM58" i="171"/>
  <c r="CL58" i="171"/>
  <c r="CN58" i="171" s="1"/>
  <c r="CK58" i="171"/>
  <c r="CI58" i="171"/>
  <c r="CH58" i="171"/>
  <c r="CJ58" i="171" s="1"/>
  <c r="BZ58" i="171"/>
  <c r="BY58" i="171"/>
  <c r="CA58" i="171" s="1"/>
  <c r="BX58" i="171"/>
  <c r="BV58" i="171"/>
  <c r="BU58" i="171"/>
  <c r="BW58" i="171" s="1"/>
  <c r="BM58" i="171"/>
  <c r="BL58" i="171"/>
  <c r="BN58" i="171" s="1"/>
  <c r="BK58" i="171"/>
  <c r="BI58" i="171"/>
  <c r="BH58" i="171"/>
  <c r="BJ58" i="171" s="1"/>
  <c r="AZ58" i="171"/>
  <c r="AY58" i="171"/>
  <c r="BA58" i="171" s="1"/>
  <c r="AX58" i="171"/>
  <c r="AV58" i="171"/>
  <c r="AU58" i="171"/>
  <c r="AW58" i="171" s="1"/>
  <c r="AM58" i="171"/>
  <c r="AL58" i="171"/>
  <c r="AN58" i="171" s="1"/>
  <c r="AK58" i="171"/>
  <c r="AI58" i="171"/>
  <c r="AH58" i="171"/>
  <c r="AJ58" i="171" s="1"/>
  <c r="Z58" i="171"/>
  <c r="AA58" i="171"/>
  <c r="X58" i="171"/>
  <c r="V58" i="171"/>
  <c r="W58" i="171"/>
  <c r="M58" i="171"/>
  <c r="DX58" i="171" s="1"/>
  <c r="K58" i="171"/>
  <c r="DV58" i="171" s="1"/>
  <c r="I58" i="171"/>
  <c r="DT58" i="171" s="1"/>
  <c r="DR57" i="171"/>
  <c r="DO57" i="171"/>
  <c r="DM57" i="171"/>
  <c r="DL57" i="171"/>
  <c r="DN57" i="171" s="1"/>
  <c r="DK57" i="171"/>
  <c r="DI57" i="171"/>
  <c r="DH57" i="171"/>
  <c r="DJ57" i="171" s="1"/>
  <c r="DB57" i="171"/>
  <c r="CZ57" i="171"/>
  <c r="CY57" i="171"/>
  <c r="DA57" i="171" s="1"/>
  <c r="CX57" i="171"/>
  <c r="CV57" i="171"/>
  <c r="CU57" i="171"/>
  <c r="CW57" i="171" s="1"/>
  <c r="CO57" i="171"/>
  <c r="CM57" i="171"/>
  <c r="CL57" i="171"/>
  <c r="CN57" i="171" s="1"/>
  <c r="CK57" i="171"/>
  <c r="CI57" i="171"/>
  <c r="CH57" i="171"/>
  <c r="CJ57" i="171" s="1"/>
  <c r="CB57" i="171"/>
  <c r="BZ57" i="171"/>
  <c r="BY57" i="171"/>
  <c r="CA57" i="171" s="1"/>
  <c r="BX57" i="171"/>
  <c r="BV57" i="171"/>
  <c r="BU57" i="171"/>
  <c r="BW57" i="171" s="1"/>
  <c r="BO57" i="171"/>
  <c r="BM57" i="171"/>
  <c r="BL57" i="171"/>
  <c r="BN57" i="171" s="1"/>
  <c r="BK57" i="171"/>
  <c r="BI57" i="171"/>
  <c r="BH57" i="171"/>
  <c r="BJ57" i="171" s="1"/>
  <c r="BB57" i="171"/>
  <c r="AZ57" i="171"/>
  <c r="AY57" i="171"/>
  <c r="BA57" i="171" s="1"/>
  <c r="AX57" i="171"/>
  <c r="AV57" i="171"/>
  <c r="AU57" i="171"/>
  <c r="AW57" i="171" s="1"/>
  <c r="AO57" i="171"/>
  <c r="AM57" i="171"/>
  <c r="AL57" i="171"/>
  <c r="AN57" i="171" s="1"/>
  <c r="AK57" i="171"/>
  <c r="AI57" i="171"/>
  <c r="AH57" i="171"/>
  <c r="AJ57" i="171" s="1"/>
  <c r="Z57" i="171"/>
  <c r="AA57" i="171"/>
  <c r="X57" i="171"/>
  <c r="V57" i="171"/>
  <c r="W57" i="171"/>
  <c r="M57" i="171"/>
  <c r="DX57" i="171" s="1"/>
  <c r="K57" i="171"/>
  <c r="DV57" i="171" s="1"/>
  <c r="I57" i="171"/>
  <c r="DT57" i="171" s="1"/>
  <c r="DR56" i="171"/>
  <c r="DO56" i="171"/>
  <c r="DM56" i="171"/>
  <c r="DL56" i="171"/>
  <c r="DN56" i="171" s="1"/>
  <c r="DK56" i="171"/>
  <c r="DI56" i="171"/>
  <c r="DH56" i="171"/>
  <c r="DJ56" i="171" s="1"/>
  <c r="DB56" i="171"/>
  <c r="CZ56" i="171"/>
  <c r="CY56" i="171"/>
  <c r="DA56" i="171" s="1"/>
  <c r="CX56" i="171"/>
  <c r="CV56" i="171"/>
  <c r="CU56" i="171"/>
  <c r="CW56" i="171" s="1"/>
  <c r="CO56" i="171"/>
  <c r="CM56" i="171"/>
  <c r="CL56" i="171"/>
  <c r="CN56" i="171" s="1"/>
  <c r="CK56" i="171"/>
  <c r="CI56" i="171"/>
  <c r="CH56" i="171"/>
  <c r="CJ56" i="171" s="1"/>
  <c r="CB56" i="171"/>
  <c r="BZ56" i="171"/>
  <c r="BY56" i="171"/>
  <c r="CA56" i="171" s="1"/>
  <c r="BX56" i="171"/>
  <c r="BV56" i="171"/>
  <c r="BU56" i="171"/>
  <c r="BW56" i="171" s="1"/>
  <c r="BO56" i="171"/>
  <c r="BM56" i="171"/>
  <c r="BL56" i="171"/>
  <c r="BN56" i="171" s="1"/>
  <c r="BK56" i="171"/>
  <c r="BI56" i="171"/>
  <c r="BH56" i="171"/>
  <c r="BJ56" i="171" s="1"/>
  <c r="BB56" i="171"/>
  <c r="AZ56" i="171"/>
  <c r="AY56" i="171"/>
  <c r="BA56" i="171" s="1"/>
  <c r="AX56" i="171"/>
  <c r="AV56" i="171"/>
  <c r="AU56" i="171"/>
  <c r="AW56" i="171" s="1"/>
  <c r="AO56" i="171"/>
  <c r="AM56" i="171"/>
  <c r="AL56" i="171"/>
  <c r="AN56" i="171" s="1"/>
  <c r="AK56" i="171"/>
  <c r="AI56" i="171"/>
  <c r="AH56" i="171"/>
  <c r="AJ56" i="171" s="1"/>
  <c r="Z56" i="171"/>
  <c r="AA56" i="171"/>
  <c r="X56" i="171"/>
  <c r="V56" i="171"/>
  <c r="W56" i="171"/>
  <c r="M56" i="171"/>
  <c r="DX56" i="171" s="1"/>
  <c r="K56" i="171"/>
  <c r="DV56" i="171" s="1"/>
  <c r="I56" i="171"/>
  <c r="DT56" i="171" s="1"/>
  <c r="DR55" i="171"/>
  <c r="DO55" i="171"/>
  <c r="DM55" i="171"/>
  <c r="DL55" i="171"/>
  <c r="DN55" i="171" s="1"/>
  <c r="DK55" i="171"/>
  <c r="DI55" i="171"/>
  <c r="DH55" i="171"/>
  <c r="DJ55" i="171" s="1"/>
  <c r="DB55" i="171"/>
  <c r="CZ55" i="171"/>
  <c r="CY55" i="171"/>
  <c r="DA55" i="171" s="1"/>
  <c r="CX55" i="171"/>
  <c r="CV55" i="171"/>
  <c r="CU55" i="171"/>
  <c r="CW55" i="171" s="1"/>
  <c r="CO55" i="171"/>
  <c r="CM55" i="171"/>
  <c r="CL55" i="171"/>
  <c r="CN55" i="171" s="1"/>
  <c r="CK55" i="171"/>
  <c r="CI55" i="171"/>
  <c r="CH55" i="171"/>
  <c r="CJ55" i="171" s="1"/>
  <c r="CB55" i="171"/>
  <c r="BZ55" i="171"/>
  <c r="BY55" i="171"/>
  <c r="CA55" i="171" s="1"/>
  <c r="BX55" i="171"/>
  <c r="BV55" i="171"/>
  <c r="BU55" i="171"/>
  <c r="BW55" i="171" s="1"/>
  <c r="BO55" i="171"/>
  <c r="BM55" i="171"/>
  <c r="BL55" i="171"/>
  <c r="BN55" i="171" s="1"/>
  <c r="BK55" i="171"/>
  <c r="BI55" i="171"/>
  <c r="BH55" i="171"/>
  <c r="BJ55" i="171" s="1"/>
  <c r="BB55" i="171"/>
  <c r="AZ55" i="171"/>
  <c r="AY55" i="171"/>
  <c r="BA55" i="171" s="1"/>
  <c r="AX55" i="171"/>
  <c r="AV55" i="171"/>
  <c r="AU55" i="171"/>
  <c r="AW55" i="171" s="1"/>
  <c r="AO55" i="171"/>
  <c r="AM55" i="171"/>
  <c r="AL55" i="171"/>
  <c r="AN55" i="171" s="1"/>
  <c r="AK55" i="171"/>
  <c r="AI55" i="171"/>
  <c r="AH55" i="171"/>
  <c r="AJ55" i="171" s="1"/>
  <c r="Z55" i="171"/>
  <c r="AA55" i="171"/>
  <c r="X55" i="171"/>
  <c r="V55" i="171"/>
  <c r="W55" i="171"/>
  <c r="M55" i="171"/>
  <c r="DX55" i="171" s="1"/>
  <c r="K55" i="171"/>
  <c r="DV55" i="171" s="1"/>
  <c r="I55" i="171"/>
  <c r="DT55" i="171" s="1"/>
  <c r="DR54" i="171"/>
  <c r="DO54" i="171"/>
  <c r="DM54" i="171"/>
  <c r="DL54" i="171"/>
  <c r="DN54" i="171" s="1"/>
  <c r="DK54" i="171"/>
  <c r="DI54" i="171"/>
  <c r="DH54" i="171"/>
  <c r="DJ54" i="171" s="1"/>
  <c r="DB54" i="171"/>
  <c r="CZ54" i="171"/>
  <c r="CY54" i="171"/>
  <c r="DA54" i="171" s="1"/>
  <c r="CX54" i="171"/>
  <c r="CV54" i="171"/>
  <c r="CU54" i="171"/>
  <c r="CW54" i="171" s="1"/>
  <c r="CO54" i="171"/>
  <c r="CM54" i="171"/>
  <c r="CL54" i="171"/>
  <c r="CN54" i="171" s="1"/>
  <c r="CK54" i="171"/>
  <c r="CI54" i="171"/>
  <c r="CH54" i="171"/>
  <c r="CJ54" i="171" s="1"/>
  <c r="CB54" i="171"/>
  <c r="BZ54" i="171"/>
  <c r="BY54" i="171"/>
  <c r="CA54" i="171" s="1"/>
  <c r="BX54" i="171"/>
  <c r="BV54" i="171"/>
  <c r="BU54" i="171"/>
  <c r="BW54" i="171" s="1"/>
  <c r="BO54" i="171"/>
  <c r="BM54" i="171"/>
  <c r="BL54" i="171"/>
  <c r="BN54" i="171" s="1"/>
  <c r="BK54" i="171"/>
  <c r="BI54" i="171"/>
  <c r="BH54" i="171"/>
  <c r="BJ54" i="171" s="1"/>
  <c r="BB54" i="171"/>
  <c r="AZ54" i="171"/>
  <c r="AY54" i="171"/>
  <c r="BA54" i="171" s="1"/>
  <c r="AX54" i="171"/>
  <c r="AV54" i="171"/>
  <c r="AU54" i="171"/>
  <c r="AW54" i="171" s="1"/>
  <c r="AO54" i="171"/>
  <c r="AM54" i="171"/>
  <c r="AL54" i="171"/>
  <c r="AN54" i="171" s="1"/>
  <c r="AK54" i="171"/>
  <c r="AI54" i="171"/>
  <c r="AH54" i="171"/>
  <c r="AJ54" i="171" s="1"/>
  <c r="Z54" i="171"/>
  <c r="AA54" i="171"/>
  <c r="X54" i="171"/>
  <c r="V54" i="171"/>
  <c r="W54" i="171"/>
  <c r="M54" i="171"/>
  <c r="DX54" i="171" s="1"/>
  <c r="K54" i="171"/>
  <c r="DV54" i="171" s="1"/>
  <c r="I54" i="171"/>
  <c r="DT54" i="171" s="1"/>
  <c r="DR53" i="171"/>
  <c r="DO53" i="171"/>
  <c r="DM53" i="171"/>
  <c r="DL53" i="171"/>
  <c r="DN53" i="171" s="1"/>
  <c r="DK53" i="171"/>
  <c r="DI53" i="171"/>
  <c r="DH53" i="171"/>
  <c r="DJ53" i="171" s="1"/>
  <c r="DB53" i="171"/>
  <c r="CZ53" i="171"/>
  <c r="CY53" i="171"/>
  <c r="DA53" i="171" s="1"/>
  <c r="CX53" i="171"/>
  <c r="CV53" i="171"/>
  <c r="CU53" i="171"/>
  <c r="CW53" i="171" s="1"/>
  <c r="CO53" i="171"/>
  <c r="CM53" i="171"/>
  <c r="CL53" i="171"/>
  <c r="CN53" i="171" s="1"/>
  <c r="CK53" i="171"/>
  <c r="CI53" i="171"/>
  <c r="CH53" i="171"/>
  <c r="CJ53" i="171" s="1"/>
  <c r="CB53" i="171"/>
  <c r="BZ53" i="171"/>
  <c r="BY53" i="171"/>
  <c r="CA53" i="171" s="1"/>
  <c r="BX53" i="171"/>
  <c r="BV53" i="171"/>
  <c r="BU53" i="171"/>
  <c r="BW53" i="171" s="1"/>
  <c r="BO53" i="171"/>
  <c r="BM53" i="171"/>
  <c r="BL53" i="171"/>
  <c r="BN53" i="171" s="1"/>
  <c r="BK53" i="171"/>
  <c r="BI53" i="171"/>
  <c r="BH53" i="171"/>
  <c r="BJ53" i="171" s="1"/>
  <c r="BB53" i="171"/>
  <c r="AZ53" i="171"/>
  <c r="AY53" i="171"/>
  <c r="BA53" i="171" s="1"/>
  <c r="AX53" i="171"/>
  <c r="AV53" i="171"/>
  <c r="AU53" i="171"/>
  <c r="AW53" i="171" s="1"/>
  <c r="AO53" i="171"/>
  <c r="AM53" i="171"/>
  <c r="AL53" i="171"/>
  <c r="AN53" i="171" s="1"/>
  <c r="AK53" i="171"/>
  <c r="AI53" i="171"/>
  <c r="AH53" i="171"/>
  <c r="AJ53" i="171" s="1"/>
  <c r="Z53" i="171"/>
  <c r="AA53" i="171"/>
  <c r="X53" i="171"/>
  <c r="V53" i="171"/>
  <c r="W53" i="171"/>
  <c r="M53" i="171"/>
  <c r="DX53" i="171" s="1"/>
  <c r="K53" i="171"/>
  <c r="DV53" i="171" s="1"/>
  <c r="I53" i="171"/>
  <c r="DT53" i="171" s="1"/>
  <c r="DR52" i="171"/>
  <c r="DO52" i="171"/>
  <c r="DM52" i="171"/>
  <c r="DL52" i="171"/>
  <c r="DN52" i="171" s="1"/>
  <c r="DK52" i="171"/>
  <c r="DI52" i="171"/>
  <c r="DH52" i="171"/>
  <c r="DJ52" i="171" s="1"/>
  <c r="DB52" i="171"/>
  <c r="CZ52" i="171"/>
  <c r="CY52" i="171"/>
  <c r="DA52" i="171" s="1"/>
  <c r="CX52" i="171"/>
  <c r="CV52" i="171"/>
  <c r="CU52" i="171"/>
  <c r="CW52" i="171" s="1"/>
  <c r="CO52" i="171"/>
  <c r="CM52" i="171"/>
  <c r="CL52" i="171"/>
  <c r="CN52" i="171" s="1"/>
  <c r="CK52" i="171"/>
  <c r="CI52" i="171"/>
  <c r="CH52" i="171"/>
  <c r="CJ52" i="171" s="1"/>
  <c r="CB52" i="171"/>
  <c r="BZ52" i="171"/>
  <c r="BY52" i="171"/>
  <c r="CA52" i="171" s="1"/>
  <c r="BX52" i="171"/>
  <c r="BV52" i="171"/>
  <c r="BU52" i="171"/>
  <c r="BW52" i="171" s="1"/>
  <c r="BO52" i="171"/>
  <c r="BM52" i="171"/>
  <c r="BL52" i="171"/>
  <c r="BN52" i="171" s="1"/>
  <c r="BK52" i="171"/>
  <c r="BI52" i="171"/>
  <c r="BH52" i="171"/>
  <c r="BJ52" i="171" s="1"/>
  <c r="BB52" i="171"/>
  <c r="AZ52" i="171"/>
  <c r="AY52" i="171"/>
  <c r="BA52" i="171" s="1"/>
  <c r="AX52" i="171"/>
  <c r="AV52" i="171"/>
  <c r="AU52" i="171"/>
  <c r="AW52" i="171" s="1"/>
  <c r="AO52" i="171"/>
  <c r="AM52" i="171"/>
  <c r="AL52" i="171"/>
  <c r="AN52" i="171" s="1"/>
  <c r="AK52" i="171"/>
  <c r="AI52" i="171"/>
  <c r="AH52" i="171"/>
  <c r="AJ52" i="171" s="1"/>
  <c r="Z52" i="171"/>
  <c r="AA52" i="171"/>
  <c r="X52" i="171"/>
  <c r="V52" i="171"/>
  <c r="W52" i="171"/>
  <c r="M52" i="171"/>
  <c r="DX52" i="171" s="1"/>
  <c r="K52" i="171"/>
  <c r="DV52" i="171" s="1"/>
  <c r="I52" i="171"/>
  <c r="DT52" i="171" s="1"/>
  <c r="DR51" i="171"/>
  <c r="DO51" i="171"/>
  <c r="DM51" i="171"/>
  <c r="DL51" i="171"/>
  <c r="DN51" i="171" s="1"/>
  <c r="DK51" i="171"/>
  <c r="DI51" i="171"/>
  <c r="DH51" i="171"/>
  <c r="DJ51" i="171" s="1"/>
  <c r="DB51" i="171"/>
  <c r="CZ51" i="171"/>
  <c r="CY51" i="171"/>
  <c r="DA51" i="171" s="1"/>
  <c r="CX51" i="171"/>
  <c r="CV51" i="171"/>
  <c r="CU51" i="171"/>
  <c r="CW51" i="171" s="1"/>
  <c r="CO51" i="171"/>
  <c r="CM51" i="171"/>
  <c r="CL51" i="171"/>
  <c r="CN51" i="171" s="1"/>
  <c r="CK51" i="171"/>
  <c r="CI51" i="171"/>
  <c r="CH51" i="171"/>
  <c r="CJ51" i="171" s="1"/>
  <c r="CB51" i="171"/>
  <c r="BZ51" i="171"/>
  <c r="BY51" i="171"/>
  <c r="CA51" i="171" s="1"/>
  <c r="BX51" i="171"/>
  <c r="BV51" i="171"/>
  <c r="BU51" i="171"/>
  <c r="BW51" i="171" s="1"/>
  <c r="BO51" i="171"/>
  <c r="BM51" i="171"/>
  <c r="BL51" i="171"/>
  <c r="BN51" i="171" s="1"/>
  <c r="BK51" i="171"/>
  <c r="BI51" i="171"/>
  <c r="BH51" i="171"/>
  <c r="BJ51" i="171" s="1"/>
  <c r="BB51" i="171"/>
  <c r="AZ51" i="171"/>
  <c r="AY51" i="171"/>
  <c r="BA51" i="171" s="1"/>
  <c r="AX51" i="171"/>
  <c r="AV51" i="171"/>
  <c r="AU51" i="171"/>
  <c r="AW51" i="171" s="1"/>
  <c r="AO51" i="171"/>
  <c r="AM51" i="171"/>
  <c r="AL51" i="171"/>
  <c r="AN51" i="171" s="1"/>
  <c r="AK51" i="171"/>
  <c r="AI51" i="171"/>
  <c r="AH51" i="171"/>
  <c r="AJ51" i="171" s="1"/>
  <c r="Z51" i="171"/>
  <c r="AA51" i="171"/>
  <c r="X51" i="171"/>
  <c r="V51" i="171"/>
  <c r="W51" i="171"/>
  <c r="M51" i="171"/>
  <c r="DX51" i="171" s="1"/>
  <c r="K51" i="171"/>
  <c r="DV51" i="171" s="1"/>
  <c r="I51" i="171"/>
  <c r="DT51" i="171" s="1"/>
  <c r="DR50" i="171"/>
  <c r="DO50" i="171"/>
  <c r="DM50" i="171"/>
  <c r="DL50" i="171"/>
  <c r="DN50" i="171" s="1"/>
  <c r="DK50" i="171"/>
  <c r="DI50" i="171"/>
  <c r="DH50" i="171"/>
  <c r="DJ50" i="171" s="1"/>
  <c r="DB50" i="171"/>
  <c r="CZ50" i="171"/>
  <c r="CY50" i="171"/>
  <c r="DA50" i="171" s="1"/>
  <c r="CX50" i="171"/>
  <c r="CV50" i="171"/>
  <c r="CU50" i="171"/>
  <c r="CW50" i="171" s="1"/>
  <c r="CO50" i="171"/>
  <c r="CM50" i="171"/>
  <c r="CL50" i="171"/>
  <c r="CN50" i="171" s="1"/>
  <c r="CK50" i="171"/>
  <c r="CI50" i="171"/>
  <c r="CH50" i="171"/>
  <c r="CJ50" i="171" s="1"/>
  <c r="CB50" i="171"/>
  <c r="BZ50" i="171"/>
  <c r="BY50" i="171"/>
  <c r="CA50" i="171" s="1"/>
  <c r="BX50" i="171"/>
  <c r="BV50" i="171"/>
  <c r="BU50" i="171"/>
  <c r="BW50" i="171" s="1"/>
  <c r="BO50" i="171"/>
  <c r="BM50" i="171"/>
  <c r="BL50" i="171"/>
  <c r="BN50" i="171" s="1"/>
  <c r="BK50" i="171"/>
  <c r="BI50" i="171"/>
  <c r="BH50" i="171"/>
  <c r="BJ50" i="171" s="1"/>
  <c r="BB50" i="171"/>
  <c r="AZ50" i="171"/>
  <c r="AY50" i="171"/>
  <c r="BA50" i="171" s="1"/>
  <c r="AX50" i="171"/>
  <c r="AV50" i="171"/>
  <c r="AU50" i="171"/>
  <c r="AW50" i="171" s="1"/>
  <c r="AO50" i="171"/>
  <c r="AM50" i="171"/>
  <c r="AL50" i="171"/>
  <c r="AN50" i="171" s="1"/>
  <c r="AK50" i="171"/>
  <c r="AI50" i="171"/>
  <c r="AH50" i="171"/>
  <c r="AJ50" i="171" s="1"/>
  <c r="Z50" i="171"/>
  <c r="AA50" i="171"/>
  <c r="X50" i="171"/>
  <c r="V50" i="171"/>
  <c r="W50" i="171"/>
  <c r="M50" i="171"/>
  <c r="DX50" i="171" s="1"/>
  <c r="K50" i="171"/>
  <c r="DV50" i="171" s="1"/>
  <c r="I50" i="171"/>
  <c r="DT50" i="171" s="1"/>
  <c r="DR49" i="171"/>
  <c r="DO49" i="171"/>
  <c r="DM49" i="171"/>
  <c r="DL49" i="171"/>
  <c r="DN49" i="171" s="1"/>
  <c r="DK49" i="171"/>
  <c r="DI49" i="171"/>
  <c r="DH49" i="171"/>
  <c r="DJ49" i="171" s="1"/>
  <c r="DB49" i="171"/>
  <c r="CZ49" i="171"/>
  <c r="CY49" i="171"/>
  <c r="DA49" i="171" s="1"/>
  <c r="CX49" i="171"/>
  <c r="CV49" i="171"/>
  <c r="CU49" i="171"/>
  <c r="CW49" i="171" s="1"/>
  <c r="CO49" i="171"/>
  <c r="CM49" i="171"/>
  <c r="CL49" i="171"/>
  <c r="CN49" i="171" s="1"/>
  <c r="CK49" i="171"/>
  <c r="CI49" i="171"/>
  <c r="CH49" i="171"/>
  <c r="CJ49" i="171" s="1"/>
  <c r="CB49" i="171"/>
  <c r="BZ49" i="171"/>
  <c r="BY49" i="171"/>
  <c r="CA49" i="171" s="1"/>
  <c r="BX49" i="171"/>
  <c r="BV49" i="171"/>
  <c r="BU49" i="171"/>
  <c r="BW49" i="171" s="1"/>
  <c r="BO49" i="171"/>
  <c r="BM49" i="171"/>
  <c r="BL49" i="171"/>
  <c r="BN49" i="171" s="1"/>
  <c r="BK49" i="171"/>
  <c r="BI49" i="171"/>
  <c r="BH49" i="171"/>
  <c r="BJ49" i="171" s="1"/>
  <c r="BB49" i="171"/>
  <c r="AZ49" i="171"/>
  <c r="AY49" i="171"/>
  <c r="BA49" i="171" s="1"/>
  <c r="AX49" i="171"/>
  <c r="AV49" i="171"/>
  <c r="AU49" i="171"/>
  <c r="AW49" i="171" s="1"/>
  <c r="AO49" i="171"/>
  <c r="AM49" i="171"/>
  <c r="AL49" i="171"/>
  <c r="AN49" i="171" s="1"/>
  <c r="AK49" i="171"/>
  <c r="AI49" i="171"/>
  <c r="AH49" i="171"/>
  <c r="AJ49" i="171" s="1"/>
  <c r="Z49" i="171"/>
  <c r="AA49" i="171"/>
  <c r="X49" i="171"/>
  <c r="V49" i="171"/>
  <c r="W49" i="171"/>
  <c r="M49" i="171"/>
  <c r="DX49" i="171" s="1"/>
  <c r="K49" i="171"/>
  <c r="DV49" i="171" s="1"/>
  <c r="I49" i="171"/>
  <c r="DT49" i="171" s="1"/>
  <c r="DR48" i="171"/>
  <c r="DO48" i="171"/>
  <c r="DM48" i="171"/>
  <c r="DL48" i="171"/>
  <c r="DN48" i="171" s="1"/>
  <c r="DK48" i="171"/>
  <c r="DI48" i="171"/>
  <c r="DH48" i="171"/>
  <c r="DJ48" i="171" s="1"/>
  <c r="DB48" i="171"/>
  <c r="CZ48" i="171"/>
  <c r="CY48" i="171"/>
  <c r="DA48" i="171" s="1"/>
  <c r="CX48" i="171"/>
  <c r="CV48" i="171"/>
  <c r="CU48" i="171"/>
  <c r="CW48" i="171" s="1"/>
  <c r="CO48" i="171"/>
  <c r="CM48" i="171"/>
  <c r="CL48" i="171"/>
  <c r="CN48" i="171" s="1"/>
  <c r="CK48" i="171"/>
  <c r="CI48" i="171"/>
  <c r="CH48" i="171"/>
  <c r="CJ48" i="171" s="1"/>
  <c r="CB48" i="171"/>
  <c r="BZ48" i="171"/>
  <c r="BY48" i="171"/>
  <c r="CA48" i="171" s="1"/>
  <c r="BX48" i="171"/>
  <c r="BV48" i="171"/>
  <c r="BU48" i="171"/>
  <c r="BW48" i="171" s="1"/>
  <c r="BO48" i="171"/>
  <c r="BM48" i="171"/>
  <c r="BL48" i="171"/>
  <c r="BN48" i="171" s="1"/>
  <c r="BK48" i="171"/>
  <c r="BI48" i="171"/>
  <c r="BH48" i="171"/>
  <c r="BJ48" i="171" s="1"/>
  <c r="BB48" i="171"/>
  <c r="AZ48" i="171"/>
  <c r="AY48" i="171"/>
  <c r="BA48" i="171" s="1"/>
  <c r="AX48" i="171"/>
  <c r="AV48" i="171"/>
  <c r="AU48" i="171"/>
  <c r="AW48" i="171" s="1"/>
  <c r="AO48" i="171"/>
  <c r="AM48" i="171"/>
  <c r="AL48" i="171"/>
  <c r="AN48" i="171" s="1"/>
  <c r="AK48" i="171"/>
  <c r="AI48" i="171"/>
  <c r="AH48" i="171"/>
  <c r="AJ48" i="171" s="1"/>
  <c r="Z48" i="171"/>
  <c r="AA48" i="171"/>
  <c r="X48" i="171"/>
  <c r="V48" i="171"/>
  <c r="W48" i="171"/>
  <c r="M48" i="171"/>
  <c r="DX48" i="171" s="1"/>
  <c r="K48" i="171"/>
  <c r="DV48" i="171" s="1"/>
  <c r="I48" i="171"/>
  <c r="DT48" i="171" s="1"/>
  <c r="DR47" i="171"/>
  <c r="DO47" i="171"/>
  <c r="DM47" i="171"/>
  <c r="DL47" i="171"/>
  <c r="DN47" i="171" s="1"/>
  <c r="DK47" i="171"/>
  <c r="DI47" i="171"/>
  <c r="DH47" i="171"/>
  <c r="DJ47" i="171" s="1"/>
  <c r="DB47" i="171"/>
  <c r="CZ47" i="171"/>
  <c r="CY47" i="171"/>
  <c r="DA47" i="171" s="1"/>
  <c r="CX47" i="171"/>
  <c r="CV47" i="171"/>
  <c r="CU47" i="171"/>
  <c r="CW47" i="171" s="1"/>
  <c r="CO47" i="171"/>
  <c r="CM47" i="171"/>
  <c r="CL47" i="171"/>
  <c r="CN47" i="171" s="1"/>
  <c r="CK47" i="171"/>
  <c r="CI47" i="171"/>
  <c r="CH47" i="171"/>
  <c r="CJ47" i="171" s="1"/>
  <c r="CB47" i="171"/>
  <c r="BZ47" i="171"/>
  <c r="BY47" i="171"/>
  <c r="CA47" i="171" s="1"/>
  <c r="BX47" i="171"/>
  <c r="BV47" i="171"/>
  <c r="BU47" i="171"/>
  <c r="BW47" i="171" s="1"/>
  <c r="BO47" i="171"/>
  <c r="BM47" i="171"/>
  <c r="BL47" i="171"/>
  <c r="BN47" i="171" s="1"/>
  <c r="BK47" i="171"/>
  <c r="BI47" i="171"/>
  <c r="BH47" i="171"/>
  <c r="BJ47" i="171" s="1"/>
  <c r="BB47" i="171"/>
  <c r="AZ47" i="171"/>
  <c r="AY47" i="171"/>
  <c r="BA47" i="171" s="1"/>
  <c r="AX47" i="171"/>
  <c r="AV47" i="171"/>
  <c r="AU47" i="171"/>
  <c r="AW47" i="171" s="1"/>
  <c r="AO47" i="171"/>
  <c r="AM47" i="171"/>
  <c r="AL47" i="171"/>
  <c r="AN47" i="171" s="1"/>
  <c r="AK47" i="171"/>
  <c r="AI47" i="171"/>
  <c r="AH47" i="171"/>
  <c r="AJ47" i="171" s="1"/>
  <c r="Z47" i="171"/>
  <c r="AA47" i="171"/>
  <c r="X47" i="171"/>
  <c r="V47" i="171"/>
  <c r="W47" i="171"/>
  <c r="M47" i="171"/>
  <c r="DX47" i="171" s="1"/>
  <c r="K47" i="171"/>
  <c r="DV47" i="171" s="1"/>
  <c r="I47" i="171"/>
  <c r="DT47" i="171" s="1"/>
  <c r="DR46" i="171"/>
  <c r="DO46" i="171"/>
  <c r="DM46" i="171"/>
  <c r="DL46" i="171"/>
  <c r="DN46" i="171" s="1"/>
  <c r="DK46" i="171"/>
  <c r="DI46" i="171"/>
  <c r="DH46" i="171"/>
  <c r="DJ46" i="171" s="1"/>
  <c r="DB46" i="171"/>
  <c r="CZ46" i="171"/>
  <c r="CY46" i="171"/>
  <c r="DA46" i="171" s="1"/>
  <c r="CX46" i="171"/>
  <c r="CV46" i="171"/>
  <c r="CU46" i="171"/>
  <c r="CW46" i="171" s="1"/>
  <c r="CO46" i="171"/>
  <c r="CM46" i="171"/>
  <c r="CL46" i="171"/>
  <c r="CN46" i="171" s="1"/>
  <c r="CK46" i="171"/>
  <c r="CI46" i="171"/>
  <c r="CH46" i="171"/>
  <c r="CJ46" i="171" s="1"/>
  <c r="CB46" i="171"/>
  <c r="BZ46" i="171"/>
  <c r="BY46" i="171"/>
  <c r="CA46" i="171" s="1"/>
  <c r="BX46" i="171"/>
  <c r="BV46" i="171"/>
  <c r="BU46" i="171"/>
  <c r="BW46" i="171" s="1"/>
  <c r="BO46" i="171"/>
  <c r="BM46" i="171"/>
  <c r="BL46" i="171"/>
  <c r="BN46" i="171" s="1"/>
  <c r="BK46" i="171"/>
  <c r="BI46" i="171"/>
  <c r="BH46" i="171"/>
  <c r="BJ46" i="171" s="1"/>
  <c r="BB46" i="171"/>
  <c r="AZ46" i="171"/>
  <c r="AY46" i="171"/>
  <c r="BA46" i="171" s="1"/>
  <c r="AX46" i="171"/>
  <c r="AV46" i="171"/>
  <c r="AU46" i="171"/>
  <c r="AW46" i="171" s="1"/>
  <c r="AO46" i="171"/>
  <c r="AM46" i="171"/>
  <c r="AL46" i="171"/>
  <c r="AN46" i="171" s="1"/>
  <c r="AK46" i="171"/>
  <c r="AI46" i="171"/>
  <c r="AH46" i="171"/>
  <c r="AJ46" i="171" s="1"/>
  <c r="Z46" i="171"/>
  <c r="AA46" i="171"/>
  <c r="X46" i="171"/>
  <c r="V46" i="171"/>
  <c r="W46" i="171"/>
  <c r="M46" i="171"/>
  <c r="DX46" i="171" s="1"/>
  <c r="K46" i="171"/>
  <c r="DV46" i="171" s="1"/>
  <c r="I46" i="171"/>
  <c r="DT46" i="171" s="1"/>
  <c r="DR45" i="171"/>
  <c r="DO45" i="171"/>
  <c r="DM45" i="171"/>
  <c r="DL45" i="171"/>
  <c r="DN45" i="171" s="1"/>
  <c r="DK45" i="171"/>
  <c r="DI45" i="171"/>
  <c r="DH45" i="171"/>
  <c r="DJ45" i="171" s="1"/>
  <c r="DB45" i="171"/>
  <c r="CZ45" i="171"/>
  <c r="CY45" i="171"/>
  <c r="DA45" i="171" s="1"/>
  <c r="CX45" i="171"/>
  <c r="CV45" i="171"/>
  <c r="CU45" i="171"/>
  <c r="CW45" i="171" s="1"/>
  <c r="CO45" i="171"/>
  <c r="CM45" i="171"/>
  <c r="CL45" i="171"/>
  <c r="CN45" i="171" s="1"/>
  <c r="CK45" i="171"/>
  <c r="CI45" i="171"/>
  <c r="CH45" i="171"/>
  <c r="CJ45" i="171" s="1"/>
  <c r="CB45" i="171"/>
  <c r="BZ45" i="171"/>
  <c r="BY45" i="171"/>
  <c r="CA45" i="171" s="1"/>
  <c r="BX45" i="171"/>
  <c r="BV45" i="171"/>
  <c r="BU45" i="171"/>
  <c r="BW45" i="171" s="1"/>
  <c r="BO45" i="171"/>
  <c r="BM45" i="171"/>
  <c r="BL45" i="171"/>
  <c r="BN45" i="171" s="1"/>
  <c r="BK45" i="171"/>
  <c r="BI45" i="171"/>
  <c r="BH45" i="171"/>
  <c r="BJ45" i="171" s="1"/>
  <c r="BB45" i="171"/>
  <c r="AZ45" i="171"/>
  <c r="AY45" i="171"/>
  <c r="BA45" i="171" s="1"/>
  <c r="AX45" i="171"/>
  <c r="AV45" i="171"/>
  <c r="AU45" i="171"/>
  <c r="AW45" i="171" s="1"/>
  <c r="AO45" i="171"/>
  <c r="AM45" i="171"/>
  <c r="AL45" i="171"/>
  <c r="AN45" i="171" s="1"/>
  <c r="AK45" i="171"/>
  <c r="AI45" i="171"/>
  <c r="AH45" i="171"/>
  <c r="AJ45" i="171" s="1"/>
  <c r="Z45" i="171"/>
  <c r="AA45" i="171"/>
  <c r="X45" i="171"/>
  <c r="V45" i="171"/>
  <c r="W45" i="171"/>
  <c r="M45" i="171"/>
  <c r="DX45" i="171" s="1"/>
  <c r="K45" i="171"/>
  <c r="DV45" i="171" s="1"/>
  <c r="I45" i="171"/>
  <c r="DT45" i="171" s="1"/>
  <c r="DR44" i="171"/>
  <c r="DO44" i="171"/>
  <c r="DM44" i="171"/>
  <c r="DL44" i="171"/>
  <c r="DN44" i="171" s="1"/>
  <c r="DK44" i="171"/>
  <c r="DI44" i="171"/>
  <c r="DH44" i="171"/>
  <c r="DJ44" i="171" s="1"/>
  <c r="DB44" i="171"/>
  <c r="CZ44" i="171"/>
  <c r="CY44" i="171"/>
  <c r="DA44" i="171" s="1"/>
  <c r="CX44" i="171"/>
  <c r="CV44" i="171"/>
  <c r="CU44" i="171"/>
  <c r="CW44" i="171" s="1"/>
  <c r="CO44" i="171"/>
  <c r="CM44" i="171"/>
  <c r="CL44" i="171"/>
  <c r="CN44" i="171" s="1"/>
  <c r="CK44" i="171"/>
  <c r="CI44" i="171"/>
  <c r="CH44" i="171"/>
  <c r="CJ44" i="171" s="1"/>
  <c r="CB44" i="171"/>
  <c r="BZ44" i="171"/>
  <c r="BY44" i="171"/>
  <c r="CA44" i="171" s="1"/>
  <c r="BX44" i="171"/>
  <c r="BV44" i="171"/>
  <c r="BU44" i="171"/>
  <c r="BW44" i="171" s="1"/>
  <c r="BO44" i="171"/>
  <c r="BM44" i="171"/>
  <c r="BL44" i="171"/>
  <c r="BN44" i="171" s="1"/>
  <c r="BK44" i="171"/>
  <c r="BI44" i="171"/>
  <c r="BH44" i="171"/>
  <c r="BJ44" i="171" s="1"/>
  <c r="BB44" i="171"/>
  <c r="AZ44" i="171"/>
  <c r="AY44" i="171"/>
  <c r="BA44" i="171" s="1"/>
  <c r="AX44" i="171"/>
  <c r="AV44" i="171"/>
  <c r="AU44" i="171"/>
  <c r="AW44" i="171" s="1"/>
  <c r="AO44" i="171"/>
  <c r="AM44" i="171"/>
  <c r="AL44" i="171"/>
  <c r="AN44" i="171" s="1"/>
  <c r="AK44" i="171"/>
  <c r="AI44" i="171"/>
  <c r="AH44" i="171"/>
  <c r="AJ44" i="171" s="1"/>
  <c r="Z44" i="171"/>
  <c r="AA44" i="171"/>
  <c r="X44" i="171"/>
  <c r="V44" i="171"/>
  <c r="W44" i="171"/>
  <c r="M44" i="171"/>
  <c r="DX44" i="171" s="1"/>
  <c r="K44" i="171"/>
  <c r="DV44" i="171" s="1"/>
  <c r="I44" i="171"/>
  <c r="DT44" i="171" s="1"/>
  <c r="DR43" i="171"/>
  <c r="DO43" i="171"/>
  <c r="DM43" i="171"/>
  <c r="DL43" i="171"/>
  <c r="DN43" i="171" s="1"/>
  <c r="DK43" i="171"/>
  <c r="DI43" i="171"/>
  <c r="DH43" i="171"/>
  <c r="DJ43" i="171" s="1"/>
  <c r="DB43" i="171"/>
  <c r="CZ43" i="171"/>
  <c r="CY43" i="171"/>
  <c r="DA43" i="171" s="1"/>
  <c r="CX43" i="171"/>
  <c r="CV43" i="171"/>
  <c r="CU43" i="171"/>
  <c r="CW43" i="171" s="1"/>
  <c r="CO43" i="171"/>
  <c r="CM43" i="171"/>
  <c r="CL43" i="171"/>
  <c r="CN43" i="171" s="1"/>
  <c r="CK43" i="171"/>
  <c r="CI43" i="171"/>
  <c r="CH43" i="171"/>
  <c r="CJ43" i="171" s="1"/>
  <c r="CB43" i="171"/>
  <c r="BZ43" i="171"/>
  <c r="BY43" i="171"/>
  <c r="CA43" i="171" s="1"/>
  <c r="BX43" i="171"/>
  <c r="BV43" i="171"/>
  <c r="BU43" i="171"/>
  <c r="BW43" i="171" s="1"/>
  <c r="BO43" i="171"/>
  <c r="BM43" i="171"/>
  <c r="BL43" i="171"/>
  <c r="BN43" i="171" s="1"/>
  <c r="BK43" i="171"/>
  <c r="BI43" i="171"/>
  <c r="BH43" i="171"/>
  <c r="BJ43" i="171" s="1"/>
  <c r="BB43" i="171"/>
  <c r="AZ43" i="171"/>
  <c r="AY43" i="171"/>
  <c r="BA43" i="171" s="1"/>
  <c r="AX43" i="171"/>
  <c r="AV43" i="171"/>
  <c r="AU43" i="171"/>
  <c r="AW43" i="171" s="1"/>
  <c r="AO43" i="171"/>
  <c r="AM43" i="171"/>
  <c r="AL43" i="171"/>
  <c r="AN43" i="171" s="1"/>
  <c r="AK43" i="171"/>
  <c r="AI43" i="171"/>
  <c r="AH43" i="171"/>
  <c r="AJ43" i="171" s="1"/>
  <c r="Z43" i="171"/>
  <c r="AA43" i="171"/>
  <c r="X43" i="171"/>
  <c r="V43" i="171"/>
  <c r="W43" i="171"/>
  <c r="M43" i="171"/>
  <c r="DX43" i="171" s="1"/>
  <c r="K43" i="171"/>
  <c r="DV43" i="171" s="1"/>
  <c r="I43" i="171"/>
  <c r="DT43" i="171" s="1"/>
  <c r="DR42" i="171"/>
  <c r="DO42" i="171"/>
  <c r="DM42" i="171"/>
  <c r="DL42" i="171"/>
  <c r="DN42" i="171" s="1"/>
  <c r="DK42" i="171"/>
  <c r="DI42" i="171"/>
  <c r="DH42" i="171"/>
  <c r="DJ42" i="171" s="1"/>
  <c r="DB42" i="171"/>
  <c r="CZ42" i="171"/>
  <c r="CY42" i="171"/>
  <c r="DA42" i="171" s="1"/>
  <c r="CX42" i="171"/>
  <c r="CV42" i="171"/>
  <c r="CU42" i="171"/>
  <c r="CW42" i="171" s="1"/>
  <c r="CO42" i="171"/>
  <c r="CM42" i="171"/>
  <c r="CL42" i="171"/>
  <c r="CN42" i="171" s="1"/>
  <c r="CK42" i="171"/>
  <c r="CI42" i="171"/>
  <c r="CH42" i="171"/>
  <c r="CJ42" i="171" s="1"/>
  <c r="CB42" i="171"/>
  <c r="BZ42" i="171"/>
  <c r="BY42" i="171"/>
  <c r="CA42" i="171" s="1"/>
  <c r="BX42" i="171"/>
  <c r="BV42" i="171"/>
  <c r="BU42" i="171"/>
  <c r="BW42" i="171" s="1"/>
  <c r="BO42" i="171"/>
  <c r="BM42" i="171"/>
  <c r="BL42" i="171"/>
  <c r="BN42" i="171" s="1"/>
  <c r="BK42" i="171"/>
  <c r="BI42" i="171"/>
  <c r="BH42" i="171"/>
  <c r="BJ42" i="171" s="1"/>
  <c r="BB42" i="171"/>
  <c r="AZ42" i="171"/>
  <c r="AY42" i="171"/>
  <c r="BA42" i="171" s="1"/>
  <c r="AX42" i="171"/>
  <c r="AV42" i="171"/>
  <c r="AU42" i="171"/>
  <c r="AW42" i="171" s="1"/>
  <c r="AO42" i="171"/>
  <c r="AM42" i="171"/>
  <c r="AL42" i="171"/>
  <c r="AN42" i="171" s="1"/>
  <c r="AK42" i="171"/>
  <c r="AI42" i="171"/>
  <c r="AH42" i="171"/>
  <c r="AJ42" i="171" s="1"/>
  <c r="Z42" i="171"/>
  <c r="AA42" i="171"/>
  <c r="X42" i="171"/>
  <c r="V42" i="171"/>
  <c r="W42" i="171"/>
  <c r="M42" i="171"/>
  <c r="DX42" i="171" s="1"/>
  <c r="K42" i="171"/>
  <c r="DV42" i="171" s="1"/>
  <c r="I42" i="171"/>
  <c r="DT42" i="171" s="1"/>
  <c r="DR41" i="171"/>
  <c r="DO41" i="171"/>
  <c r="DM41" i="171"/>
  <c r="DL41" i="171"/>
  <c r="DN41" i="171" s="1"/>
  <c r="DK41" i="171"/>
  <c r="DI41" i="171"/>
  <c r="DH41" i="171"/>
  <c r="DJ41" i="171" s="1"/>
  <c r="DB41" i="171"/>
  <c r="CZ41" i="171"/>
  <c r="CY41" i="171"/>
  <c r="DA41" i="171" s="1"/>
  <c r="CX41" i="171"/>
  <c r="CV41" i="171"/>
  <c r="CU41" i="171"/>
  <c r="CW41" i="171" s="1"/>
  <c r="CO41" i="171"/>
  <c r="CM41" i="171"/>
  <c r="CL41" i="171"/>
  <c r="CN41" i="171" s="1"/>
  <c r="CK41" i="171"/>
  <c r="CI41" i="171"/>
  <c r="CH41" i="171"/>
  <c r="CJ41" i="171" s="1"/>
  <c r="CB41" i="171"/>
  <c r="BZ41" i="171"/>
  <c r="BY41" i="171"/>
  <c r="CA41" i="171" s="1"/>
  <c r="BX41" i="171"/>
  <c r="BV41" i="171"/>
  <c r="BU41" i="171"/>
  <c r="BW41" i="171" s="1"/>
  <c r="BO41" i="171"/>
  <c r="BM41" i="171"/>
  <c r="BL41" i="171"/>
  <c r="BN41" i="171" s="1"/>
  <c r="BK41" i="171"/>
  <c r="BI41" i="171"/>
  <c r="BH41" i="171"/>
  <c r="BJ41" i="171" s="1"/>
  <c r="BB41" i="171"/>
  <c r="AZ41" i="171"/>
  <c r="AY41" i="171"/>
  <c r="BA41" i="171" s="1"/>
  <c r="AX41" i="171"/>
  <c r="AV41" i="171"/>
  <c r="AU41" i="171"/>
  <c r="AW41" i="171" s="1"/>
  <c r="AO41" i="171"/>
  <c r="AM41" i="171"/>
  <c r="AL41" i="171"/>
  <c r="AN41" i="171" s="1"/>
  <c r="AK41" i="171"/>
  <c r="AI41" i="171"/>
  <c r="AH41" i="171"/>
  <c r="AJ41" i="171" s="1"/>
  <c r="Z41" i="171"/>
  <c r="AA41" i="171"/>
  <c r="X41" i="171"/>
  <c r="V41" i="171"/>
  <c r="W41" i="171"/>
  <c r="M41" i="171"/>
  <c r="DX41" i="171" s="1"/>
  <c r="K41" i="171"/>
  <c r="DV41" i="171" s="1"/>
  <c r="I41" i="171"/>
  <c r="DT41" i="171" s="1"/>
  <c r="DR40" i="171"/>
  <c r="DO40" i="171"/>
  <c r="DM40" i="171"/>
  <c r="DL40" i="171"/>
  <c r="DN40" i="171" s="1"/>
  <c r="DK40" i="171"/>
  <c r="DI40" i="171"/>
  <c r="DH40" i="171"/>
  <c r="DJ40" i="171" s="1"/>
  <c r="DB40" i="171"/>
  <c r="CZ40" i="171"/>
  <c r="CY40" i="171"/>
  <c r="DA40" i="171" s="1"/>
  <c r="CX40" i="171"/>
  <c r="CV40" i="171"/>
  <c r="CU40" i="171"/>
  <c r="CW40" i="171" s="1"/>
  <c r="CO40" i="171"/>
  <c r="CM40" i="171"/>
  <c r="CL40" i="171"/>
  <c r="CN40" i="171" s="1"/>
  <c r="CK40" i="171"/>
  <c r="CI40" i="171"/>
  <c r="CH40" i="171"/>
  <c r="CJ40" i="171" s="1"/>
  <c r="CB40" i="171"/>
  <c r="BZ40" i="171"/>
  <c r="BY40" i="171"/>
  <c r="CA40" i="171" s="1"/>
  <c r="BX40" i="171"/>
  <c r="BV40" i="171"/>
  <c r="BU40" i="171"/>
  <c r="BW40" i="171" s="1"/>
  <c r="BO40" i="171"/>
  <c r="BM40" i="171"/>
  <c r="BL40" i="171"/>
  <c r="BN40" i="171" s="1"/>
  <c r="BK40" i="171"/>
  <c r="BI40" i="171"/>
  <c r="BH40" i="171"/>
  <c r="BJ40" i="171" s="1"/>
  <c r="BB40" i="171"/>
  <c r="AZ40" i="171"/>
  <c r="AY40" i="171"/>
  <c r="BA40" i="171" s="1"/>
  <c r="AX40" i="171"/>
  <c r="AV40" i="171"/>
  <c r="AU40" i="171"/>
  <c r="AW40" i="171" s="1"/>
  <c r="AO40" i="171"/>
  <c r="AM40" i="171"/>
  <c r="AL40" i="171"/>
  <c r="AN40" i="171" s="1"/>
  <c r="AK40" i="171"/>
  <c r="AI40" i="171"/>
  <c r="AH40" i="171"/>
  <c r="AJ40" i="171" s="1"/>
  <c r="Z40" i="171"/>
  <c r="AA40" i="171"/>
  <c r="X40" i="171"/>
  <c r="V40" i="171"/>
  <c r="W40" i="171"/>
  <c r="M40" i="171"/>
  <c r="DX40" i="171" s="1"/>
  <c r="K40" i="171"/>
  <c r="DV40" i="171" s="1"/>
  <c r="I40" i="171"/>
  <c r="DT40" i="171" s="1"/>
  <c r="DR39" i="171"/>
  <c r="DO39" i="171"/>
  <c r="DM39" i="171"/>
  <c r="DL39" i="171"/>
  <c r="DN39" i="171" s="1"/>
  <c r="DK39" i="171"/>
  <c r="DI39" i="171"/>
  <c r="DH39" i="171"/>
  <c r="DJ39" i="171" s="1"/>
  <c r="DB39" i="171"/>
  <c r="CZ39" i="171"/>
  <c r="CY39" i="171"/>
  <c r="DA39" i="171" s="1"/>
  <c r="CX39" i="171"/>
  <c r="CV39" i="171"/>
  <c r="CU39" i="171"/>
  <c r="CW39" i="171" s="1"/>
  <c r="CO39" i="171"/>
  <c r="CM39" i="171"/>
  <c r="CL39" i="171"/>
  <c r="CN39" i="171" s="1"/>
  <c r="CK39" i="171"/>
  <c r="CI39" i="171"/>
  <c r="CH39" i="171"/>
  <c r="CJ39" i="171" s="1"/>
  <c r="CB39" i="171"/>
  <c r="BZ39" i="171"/>
  <c r="BY39" i="171"/>
  <c r="CA39" i="171" s="1"/>
  <c r="BX39" i="171"/>
  <c r="BV39" i="171"/>
  <c r="BU39" i="171"/>
  <c r="BW39" i="171" s="1"/>
  <c r="BO39" i="171"/>
  <c r="BM39" i="171"/>
  <c r="BL39" i="171"/>
  <c r="BN39" i="171" s="1"/>
  <c r="BK39" i="171"/>
  <c r="BI39" i="171"/>
  <c r="BH39" i="171"/>
  <c r="BJ39" i="171" s="1"/>
  <c r="BB39" i="171"/>
  <c r="AZ39" i="171"/>
  <c r="AY39" i="171"/>
  <c r="BA39" i="171" s="1"/>
  <c r="AX39" i="171"/>
  <c r="AV39" i="171"/>
  <c r="AU39" i="171"/>
  <c r="AW39" i="171" s="1"/>
  <c r="AO39" i="171"/>
  <c r="AM39" i="171"/>
  <c r="AL39" i="171"/>
  <c r="AN39" i="171" s="1"/>
  <c r="AK39" i="171"/>
  <c r="AI39" i="171"/>
  <c r="AH39" i="171"/>
  <c r="AJ39" i="171" s="1"/>
  <c r="Z39" i="171"/>
  <c r="AA39" i="171"/>
  <c r="X39" i="171"/>
  <c r="V39" i="171"/>
  <c r="W39" i="171"/>
  <c r="M39" i="171"/>
  <c r="DX39" i="171" s="1"/>
  <c r="K39" i="171"/>
  <c r="DV39" i="171" s="1"/>
  <c r="I39" i="171"/>
  <c r="DT39" i="171" s="1"/>
  <c r="DR38" i="171"/>
  <c r="DO38" i="171"/>
  <c r="DM38" i="171"/>
  <c r="DL38" i="171"/>
  <c r="DN38" i="171" s="1"/>
  <c r="DK38" i="171"/>
  <c r="DI38" i="171"/>
  <c r="DH38" i="171"/>
  <c r="DJ38" i="171" s="1"/>
  <c r="DB38" i="171"/>
  <c r="CZ38" i="171"/>
  <c r="CY38" i="171"/>
  <c r="DA38" i="171" s="1"/>
  <c r="CX38" i="171"/>
  <c r="CV38" i="171"/>
  <c r="CU38" i="171"/>
  <c r="CW38" i="171" s="1"/>
  <c r="CO38" i="171"/>
  <c r="CM38" i="171"/>
  <c r="CL38" i="171"/>
  <c r="CN38" i="171" s="1"/>
  <c r="CK38" i="171"/>
  <c r="CI38" i="171"/>
  <c r="CH38" i="171"/>
  <c r="CJ38" i="171" s="1"/>
  <c r="CB38" i="171"/>
  <c r="BZ38" i="171"/>
  <c r="BY38" i="171"/>
  <c r="CA38" i="171" s="1"/>
  <c r="BX38" i="171"/>
  <c r="BV38" i="171"/>
  <c r="BU38" i="171"/>
  <c r="BW38" i="171" s="1"/>
  <c r="BO38" i="171"/>
  <c r="BM38" i="171"/>
  <c r="BL38" i="171"/>
  <c r="BN38" i="171" s="1"/>
  <c r="BK38" i="171"/>
  <c r="BI38" i="171"/>
  <c r="BH38" i="171"/>
  <c r="BJ38" i="171" s="1"/>
  <c r="BB38" i="171"/>
  <c r="AZ38" i="171"/>
  <c r="AY38" i="171"/>
  <c r="BA38" i="171" s="1"/>
  <c r="AX38" i="171"/>
  <c r="AV38" i="171"/>
  <c r="AU38" i="171"/>
  <c r="AW38" i="171" s="1"/>
  <c r="AO38" i="171"/>
  <c r="AM38" i="171"/>
  <c r="AL38" i="171"/>
  <c r="AN38" i="171" s="1"/>
  <c r="AK38" i="171"/>
  <c r="AI38" i="171"/>
  <c r="AH38" i="171"/>
  <c r="AJ38" i="171" s="1"/>
  <c r="Z38" i="171"/>
  <c r="AA38" i="171"/>
  <c r="X38" i="171"/>
  <c r="V38" i="171"/>
  <c r="W38" i="171"/>
  <c r="M38" i="171"/>
  <c r="DX38" i="171" s="1"/>
  <c r="K38" i="171"/>
  <c r="DV38" i="171" s="1"/>
  <c r="I38" i="171"/>
  <c r="DT38" i="171" s="1"/>
  <c r="DR37" i="171"/>
  <c r="DO37" i="171"/>
  <c r="DM37" i="171"/>
  <c r="DL37" i="171"/>
  <c r="DN37" i="171" s="1"/>
  <c r="DK37" i="171"/>
  <c r="DI37" i="171"/>
  <c r="DH37" i="171"/>
  <c r="DJ37" i="171" s="1"/>
  <c r="DB37" i="171"/>
  <c r="CZ37" i="171"/>
  <c r="CY37" i="171"/>
  <c r="DA37" i="171" s="1"/>
  <c r="CX37" i="171"/>
  <c r="CV37" i="171"/>
  <c r="CU37" i="171"/>
  <c r="CW37" i="171" s="1"/>
  <c r="CO37" i="171"/>
  <c r="CM37" i="171"/>
  <c r="CL37" i="171"/>
  <c r="CN37" i="171" s="1"/>
  <c r="CK37" i="171"/>
  <c r="CI37" i="171"/>
  <c r="CH37" i="171"/>
  <c r="CJ37" i="171" s="1"/>
  <c r="CB37" i="171"/>
  <c r="BZ37" i="171"/>
  <c r="BY37" i="171"/>
  <c r="CA37" i="171" s="1"/>
  <c r="BX37" i="171"/>
  <c r="BV37" i="171"/>
  <c r="BU37" i="171"/>
  <c r="BW37" i="171" s="1"/>
  <c r="BO37" i="171"/>
  <c r="BM37" i="171"/>
  <c r="BL37" i="171"/>
  <c r="BN37" i="171" s="1"/>
  <c r="BK37" i="171"/>
  <c r="BI37" i="171"/>
  <c r="BH37" i="171"/>
  <c r="BJ37" i="171" s="1"/>
  <c r="BB37" i="171"/>
  <c r="AZ37" i="171"/>
  <c r="AY37" i="171"/>
  <c r="BA37" i="171" s="1"/>
  <c r="AX37" i="171"/>
  <c r="AV37" i="171"/>
  <c r="AU37" i="171"/>
  <c r="AW37" i="171" s="1"/>
  <c r="AO37" i="171"/>
  <c r="AM37" i="171"/>
  <c r="AL37" i="171"/>
  <c r="AN37" i="171" s="1"/>
  <c r="AK37" i="171"/>
  <c r="AI37" i="171"/>
  <c r="AH37" i="171"/>
  <c r="AJ37" i="171" s="1"/>
  <c r="Z37" i="171"/>
  <c r="AA37" i="171"/>
  <c r="X37" i="171"/>
  <c r="V37" i="171"/>
  <c r="W37" i="171"/>
  <c r="M37" i="171"/>
  <c r="DX37" i="171" s="1"/>
  <c r="K37" i="171"/>
  <c r="DV37" i="171" s="1"/>
  <c r="I37" i="171"/>
  <c r="DT37" i="171" s="1"/>
  <c r="DR36" i="171"/>
  <c r="DO36" i="171"/>
  <c r="DM36" i="171"/>
  <c r="DL36" i="171"/>
  <c r="DN36" i="171" s="1"/>
  <c r="DK36" i="171"/>
  <c r="DI36" i="171"/>
  <c r="DH36" i="171"/>
  <c r="DJ36" i="171" s="1"/>
  <c r="DB36" i="171"/>
  <c r="CZ36" i="171"/>
  <c r="CY36" i="171"/>
  <c r="DA36" i="171" s="1"/>
  <c r="CX36" i="171"/>
  <c r="CV36" i="171"/>
  <c r="CU36" i="171"/>
  <c r="CW36" i="171" s="1"/>
  <c r="CO36" i="171"/>
  <c r="CM36" i="171"/>
  <c r="CL36" i="171"/>
  <c r="CN36" i="171" s="1"/>
  <c r="CK36" i="171"/>
  <c r="CI36" i="171"/>
  <c r="CH36" i="171"/>
  <c r="CJ36" i="171" s="1"/>
  <c r="CB36" i="171"/>
  <c r="BZ36" i="171"/>
  <c r="BY36" i="171"/>
  <c r="CA36" i="171" s="1"/>
  <c r="BX36" i="171"/>
  <c r="BV36" i="171"/>
  <c r="BU36" i="171"/>
  <c r="BW36" i="171" s="1"/>
  <c r="BO36" i="171"/>
  <c r="BM36" i="171"/>
  <c r="BL36" i="171"/>
  <c r="BN36" i="171" s="1"/>
  <c r="BK36" i="171"/>
  <c r="BI36" i="171"/>
  <c r="BH36" i="171"/>
  <c r="BJ36" i="171" s="1"/>
  <c r="BB36" i="171"/>
  <c r="AZ36" i="171"/>
  <c r="AY36" i="171"/>
  <c r="BA36" i="171" s="1"/>
  <c r="AX36" i="171"/>
  <c r="AV36" i="171"/>
  <c r="AU36" i="171"/>
  <c r="AW36" i="171" s="1"/>
  <c r="AO36" i="171"/>
  <c r="AM36" i="171"/>
  <c r="AL36" i="171"/>
  <c r="AN36" i="171" s="1"/>
  <c r="AK36" i="171"/>
  <c r="AI36" i="171"/>
  <c r="AH36" i="171"/>
  <c r="AJ36" i="171" s="1"/>
  <c r="Z36" i="171"/>
  <c r="AA36" i="171"/>
  <c r="X36" i="171"/>
  <c r="V36" i="171"/>
  <c r="W36" i="171"/>
  <c r="M36" i="171"/>
  <c r="DX36" i="171" s="1"/>
  <c r="K36" i="171"/>
  <c r="DV36" i="171" s="1"/>
  <c r="I36" i="171"/>
  <c r="DT36" i="171" s="1"/>
  <c r="DR35" i="171"/>
  <c r="DO35" i="171"/>
  <c r="DM35" i="171"/>
  <c r="DL35" i="171"/>
  <c r="DN35" i="171" s="1"/>
  <c r="DK35" i="171"/>
  <c r="DI35" i="171"/>
  <c r="DH35" i="171"/>
  <c r="DJ35" i="171" s="1"/>
  <c r="DB35" i="171"/>
  <c r="CZ35" i="171"/>
  <c r="CY35" i="171"/>
  <c r="DA35" i="171" s="1"/>
  <c r="CX35" i="171"/>
  <c r="CV35" i="171"/>
  <c r="CU35" i="171"/>
  <c r="CW35" i="171" s="1"/>
  <c r="CO35" i="171"/>
  <c r="CM35" i="171"/>
  <c r="CL35" i="171"/>
  <c r="CN35" i="171" s="1"/>
  <c r="CK35" i="171"/>
  <c r="CI35" i="171"/>
  <c r="CH35" i="171"/>
  <c r="CJ35" i="171" s="1"/>
  <c r="CB35" i="171"/>
  <c r="BZ35" i="171"/>
  <c r="BY35" i="171"/>
  <c r="CA35" i="171" s="1"/>
  <c r="BX35" i="171"/>
  <c r="BV35" i="171"/>
  <c r="BU35" i="171"/>
  <c r="BW35" i="171" s="1"/>
  <c r="BO35" i="171"/>
  <c r="BM35" i="171"/>
  <c r="BL35" i="171"/>
  <c r="BN35" i="171" s="1"/>
  <c r="BK35" i="171"/>
  <c r="BI35" i="171"/>
  <c r="BH35" i="171"/>
  <c r="BJ35" i="171" s="1"/>
  <c r="BB35" i="171"/>
  <c r="AZ35" i="171"/>
  <c r="AY35" i="171"/>
  <c r="BA35" i="171" s="1"/>
  <c r="AX35" i="171"/>
  <c r="AV35" i="171"/>
  <c r="AU35" i="171"/>
  <c r="AW35" i="171" s="1"/>
  <c r="AO35" i="171"/>
  <c r="AM35" i="171"/>
  <c r="AL35" i="171"/>
  <c r="AN35" i="171" s="1"/>
  <c r="AK35" i="171"/>
  <c r="AI35" i="171"/>
  <c r="AH35" i="171"/>
  <c r="AJ35" i="171" s="1"/>
  <c r="Z35" i="171"/>
  <c r="AA35" i="171"/>
  <c r="X35" i="171"/>
  <c r="V35" i="171"/>
  <c r="W35" i="171"/>
  <c r="M35" i="171"/>
  <c r="DX35" i="171" s="1"/>
  <c r="K35" i="171"/>
  <c r="DV35" i="171" s="1"/>
  <c r="I35" i="171"/>
  <c r="DT35" i="171" s="1"/>
  <c r="DR34" i="171"/>
  <c r="DO34" i="171"/>
  <c r="DM34" i="171"/>
  <c r="DL34" i="171"/>
  <c r="DN34" i="171" s="1"/>
  <c r="DK34" i="171"/>
  <c r="DI34" i="171"/>
  <c r="DH34" i="171"/>
  <c r="DJ34" i="171" s="1"/>
  <c r="DB34" i="171"/>
  <c r="CZ34" i="171"/>
  <c r="CY34" i="171"/>
  <c r="DA34" i="171" s="1"/>
  <c r="CX34" i="171"/>
  <c r="CV34" i="171"/>
  <c r="CU34" i="171"/>
  <c r="CW34" i="171" s="1"/>
  <c r="CO34" i="171"/>
  <c r="CM34" i="171"/>
  <c r="CL34" i="171"/>
  <c r="CN34" i="171" s="1"/>
  <c r="CK34" i="171"/>
  <c r="CI34" i="171"/>
  <c r="CH34" i="171"/>
  <c r="CJ34" i="171" s="1"/>
  <c r="CB34" i="171"/>
  <c r="BZ34" i="171"/>
  <c r="BY34" i="171"/>
  <c r="CA34" i="171" s="1"/>
  <c r="BX34" i="171"/>
  <c r="BV34" i="171"/>
  <c r="BU34" i="171"/>
  <c r="BW34" i="171" s="1"/>
  <c r="BO34" i="171"/>
  <c r="BM34" i="171"/>
  <c r="BL34" i="171"/>
  <c r="BN34" i="171" s="1"/>
  <c r="BK34" i="171"/>
  <c r="BI34" i="171"/>
  <c r="BH34" i="171"/>
  <c r="BJ34" i="171" s="1"/>
  <c r="BB34" i="171"/>
  <c r="AZ34" i="171"/>
  <c r="AY34" i="171"/>
  <c r="BA34" i="171" s="1"/>
  <c r="AX34" i="171"/>
  <c r="AV34" i="171"/>
  <c r="AU34" i="171"/>
  <c r="AW34" i="171" s="1"/>
  <c r="AO34" i="171"/>
  <c r="AM34" i="171"/>
  <c r="AL34" i="171"/>
  <c r="AN34" i="171" s="1"/>
  <c r="AK34" i="171"/>
  <c r="AI34" i="171"/>
  <c r="AH34" i="171"/>
  <c r="AJ34" i="171" s="1"/>
  <c r="Z34" i="171"/>
  <c r="AA34" i="171"/>
  <c r="X34" i="171"/>
  <c r="V34" i="171"/>
  <c r="W34" i="171"/>
  <c r="M34" i="171"/>
  <c r="DX34" i="171" s="1"/>
  <c r="K34" i="171"/>
  <c r="DV34" i="171" s="1"/>
  <c r="I34" i="171"/>
  <c r="DT34" i="171" s="1"/>
  <c r="DR33" i="171"/>
  <c r="DO33" i="171"/>
  <c r="DM33" i="171"/>
  <c r="DL33" i="171"/>
  <c r="DN33" i="171" s="1"/>
  <c r="DK33" i="171"/>
  <c r="DI33" i="171"/>
  <c r="DH33" i="171"/>
  <c r="DJ33" i="171" s="1"/>
  <c r="DB33" i="171"/>
  <c r="CZ33" i="171"/>
  <c r="CY33" i="171"/>
  <c r="DA33" i="171" s="1"/>
  <c r="CX33" i="171"/>
  <c r="CV33" i="171"/>
  <c r="CU33" i="171"/>
  <c r="CW33" i="171" s="1"/>
  <c r="CO33" i="171"/>
  <c r="CM33" i="171"/>
  <c r="CL33" i="171"/>
  <c r="CN33" i="171" s="1"/>
  <c r="CK33" i="171"/>
  <c r="CI33" i="171"/>
  <c r="CH33" i="171"/>
  <c r="CJ33" i="171" s="1"/>
  <c r="CB33" i="171"/>
  <c r="BZ33" i="171"/>
  <c r="BY33" i="171"/>
  <c r="CA33" i="171" s="1"/>
  <c r="BX33" i="171"/>
  <c r="BV33" i="171"/>
  <c r="BU33" i="171"/>
  <c r="BW33" i="171" s="1"/>
  <c r="BO33" i="171"/>
  <c r="BM33" i="171"/>
  <c r="BL33" i="171"/>
  <c r="BN33" i="171" s="1"/>
  <c r="BK33" i="171"/>
  <c r="BI33" i="171"/>
  <c r="BH33" i="171"/>
  <c r="BJ33" i="171" s="1"/>
  <c r="BB33" i="171"/>
  <c r="AZ33" i="171"/>
  <c r="AY33" i="171"/>
  <c r="BA33" i="171" s="1"/>
  <c r="AX33" i="171"/>
  <c r="AV33" i="171"/>
  <c r="AU33" i="171"/>
  <c r="AW33" i="171" s="1"/>
  <c r="AO33" i="171"/>
  <c r="AM33" i="171"/>
  <c r="AL33" i="171"/>
  <c r="AN33" i="171" s="1"/>
  <c r="AK33" i="171"/>
  <c r="AI33" i="171"/>
  <c r="AH33" i="171"/>
  <c r="AJ33" i="171" s="1"/>
  <c r="Z33" i="171"/>
  <c r="AA33" i="171"/>
  <c r="X33" i="171"/>
  <c r="V33" i="171"/>
  <c r="W33" i="171"/>
  <c r="M33" i="171"/>
  <c r="DX33" i="171" s="1"/>
  <c r="K33" i="171"/>
  <c r="DV33" i="171" s="1"/>
  <c r="I33" i="171"/>
  <c r="DT33" i="171" s="1"/>
  <c r="DR32" i="171"/>
  <c r="DO32" i="171"/>
  <c r="DM32" i="171"/>
  <c r="DL32" i="171"/>
  <c r="DN32" i="171" s="1"/>
  <c r="DK32" i="171"/>
  <c r="DI32" i="171"/>
  <c r="DH32" i="171"/>
  <c r="DJ32" i="171" s="1"/>
  <c r="DB32" i="171"/>
  <c r="CZ32" i="171"/>
  <c r="CY32" i="171"/>
  <c r="DA32" i="171" s="1"/>
  <c r="CX32" i="171"/>
  <c r="CV32" i="171"/>
  <c r="CU32" i="171"/>
  <c r="CW32" i="171" s="1"/>
  <c r="CO32" i="171"/>
  <c r="CM32" i="171"/>
  <c r="CL32" i="171"/>
  <c r="CN32" i="171" s="1"/>
  <c r="CK32" i="171"/>
  <c r="CI32" i="171"/>
  <c r="CH32" i="171"/>
  <c r="CJ32" i="171" s="1"/>
  <c r="CB32" i="171"/>
  <c r="BZ32" i="171"/>
  <c r="BY32" i="171"/>
  <c r="CA32" i="171" s="1"/>
  <c r="BX32" i="171"/>
  <c r="BV32" i="171"/>
  <c r="BU32" i="171"/>
  <c r="BW32" i="171" s="1"/>
  <c r="BO32" i="171"/>
  <c r="BM32" i="171"/>
  <c r="BL32" i="171"/>
  <c r="BN32" i="171" s="1"/>
  <c r="BK32" i="171"/>
  <c r="BI32" i="171"/>
  <c r="BH32" i="171"/>
  <c r="BJ32" i="171" s="1"/>
  <c r="BB32" i="171"/>
  <c r="AZ32" i="171"/>
  <c r="AY32" i="171"/>
  <c r="BA32" i="171" s="1"/>
  <c r="AX32" i="171"/>
  <c r="AV32" i="171"/>
  <c r="AU32" i="171"/>
  <c r="AW32" i="171" s="1"/>
  <c r="AO32" i="171"/>
  <c r="AM32" i="171"/>
  <c r="AL32" i="171"/>
  <c r="AN32" i="171" s="1"/>
  <c r="AK32" i="171"/>
  <c r="AI32" i="171"/>
  <c r="AH32" i="171"/>
  <c r="AJ32" i="171" s="1"/>
  <c r="Z32" i="171"/>
  <c r="AA32" i="171"/>
  <c r="X32" i="171"/>
  <c r="V32" i="171"/>
  <c r="W32" i="171"/>
  <c r="M32" i="171"/>
  <c r="DX32" i="171" s="1"/>
  <c r="K32" i="171"/>
  <c r="DV32" i="171" s="1"/>
  <c r="I32" i="171"/>
  <c r="DT32" i="171" s="1"/>
  <c r="DR31" i="171"/>
  <c r="DO31" i="171"/>
  <c r="DM31" i="171"/>
  <c r="DL31" i="171"/>
  <c r="DN31" i="171" s="1"/>
  <c r="DK31" i="171"/>
  <c r="DI31" i="171"/>
  <c r="DH31" i="171"/>
  <c r="DJ31" i="171" s="1"/>
  <c r="DB31" i="171"/>
  <c r="CZ31" i="171"/>
  <c r="CY31" i="171"/>
  <c r="DA31" i="171" s="1"/>
  <c r="CX31" i="171"/>
  <c r="CV31" i="171"/>
  <c r="CU31" i="171"/>
  <c r="CW31" i="171" s="1"/>
  <c r="CO31" i="171"/>
  <c r="CM31" i="171"/>
  <c r="CL31" i="171"/>
  <c r="CN31" i="171" s="1"/>
  <c r="CK31" i="171"/>
  <c r="CI31" i="171"/>
  <c r="CH31" i="171"/>
  <c r="CJ31" i="171" s="1"/>
  <c r="CB31" i="171"/>
  <c r="BZ31" i="171"/>
  <c r="BY31" i="171"/>
  <c r="CA31" i="171" s="1"/>
  <c r="BX31" i="171"/>
  <c r="BV31" i="171"/>
  <c r="BU31" i="171"/>
  <c r="BW31" i="171" s="1"/>
  <c r="BO31" i="171"/>
  <c r="BM31" i="171"/>
  <c r="BL31" i="171"/>
  <c r="BN31" i="171" s="1"/>
  <c r="BK31" i="171"/>
  <c r="BI31" i="171"/>
  <c r="BH31" i="171"/>
  <c r="BJ31" i="171" s="1"/>
  <c r="BB31" i="171"/>
  <c r="AZ31" i="171"/>
  <c r="AY31" i="171"/>
  <c r="BA31" i="171" s="1"/>
  <c r="AX31" i="171"/>
  <c r="AV31" i="171"/>
  <c r="AU31" i="171"/>
  <c r="AW31" i="171" s="1"/>
  <c r="AO31" i="171"/>
  <c r="AM31" i="171"/>
  <c r="AL31" i="171"/>
  <c r="AN31" i="171" s="1"/>
  <c r="AK31" i="171"/>
  <c r="AI31" i="171"/>
  <c r="AH31" i="171"/>
  <c r="AJ31" i="171" s="1"/>
  <c r="Z31" i="171"/>
  <c r="AA31" i="171"/>
  <c r="X31" i="171"/>
  <c r="V31" i="171"/>
  <c r="W31" i="171"/>
  <c r="M31" i="171"/>
  <c r="DX31" i="171" s="1"/>
  <c r="K31" i="171"/>
  <c r="DV31" i="171" s="1"/>
  <c r="I31" i="171"/>
  <c r="DT31" i="171" s="1"/>
  <c r="DR30" i="171"/>
  <c r="DO30" i="171"/>
  <c r="DM30" i="171"/>
  <c r="DL30" i="171"/>
  <c r="DN30" i="171" s="1"/>
  <c r="DK30" i="171"/>
  <c r="DI30" i="171"/>
  <c r="DH30" i="171"/>
  <c r="DJ30" i="171" s="1"/>
  <c r="DB30" i="171"/>
  <c r="CZ30" i="171"/>
  <c r="CY30" i="171"/>
  <c r="DA30" i="171" s="1"/>
  <c r="CX30" i="171"/>
  <c r="CV30" i="171"/>
  <c r="CU30" i="171"/>
  <c r="CW30" i="171" s="1"/>
  <c r="CO30" i="171"/>
  <c r="CM30" i="171"/>
  <c r="CL30" i="171"/>
  <c r="CN30" i="171" s="1"/>
  <c r="CK30" i="171"/>
  <c r="CI30" i="171"/>
  <c r="CH30" i="171"/>
  <c r="CJ30" i="171" s="1"/>
  <c r="CB30" i="171"/>
  <c r="BZ30" i="171"/>
  <c r="BY30" i="171"/>
  <c r="CA30" i="171" s="1"/>
  <c r="BX30" i="171"/>
  <c r="BV30" i="171"/>
  <c r="BU30" i="171"/>
  <c r="BW30" i="171" s="1"/>
  <c r="BO30" i="171"/>
  <c r="BM30" i="171"/>
  <c r="BL30" i="171"/>
  <c r="BN30" i="171" s="1"/>
  <c r="BK30" i="171"/>
  <c r="BI30" i="171"/>
  <c r="BH30" i="171"/>
  <c r="BJ30" i="171" s="1"/>
  <c r="BB30" i="171"/>
  <c r="AZ30" i="171"/>
  <c r="AY30" i="171"/>
  <c r="BA30" i="171" s="1"/>
  <c r="AX30" i="171"/>
  <c r="AV30" i="171"/>
  <c r="AU30" i="171"/>
  <c r="AW30" i="171" s="1"/>
  <c r="AO30" i="171"/>
  <c r="AM30" i="171"/>
  <c r="AL30" i="171"/>
  <c r="AN30" i="171" s="1"/>
  <c r="AK30" i="171"/>
  <c r="AI30" i="171"/>
  <c r="AH30" i="171"/>
  <c r="AJ30" i="171" s="1"/>
  <c r="Z30" i="171"/>
  <c r="AA30" i="171"/>
  <c r="X30" i="171"/>
  <c r="V30" i="171"/>
  <c r="W30" i="171"/>
  <c r="M30" i="171"/>
  <c r="DX30" i="171" s="1"/>
  <c r="K30" i="171"/>
  <c r="DV30" i="171" s="1"/>
  <c r="I30" i="171"/>
  <c r="DT30" i="171" s="1"/>
  <c r="DR29" i="171"/>
  <c r="DO29" i="171"/>
  <c r="DM29" i="171"/>
  <c r="DL29" i="171"/>
  <c r="DN29" i="171" s="1"/>
  <c r="DK29" i="171"/>
  <c r="DI29" i="171"/>
  <c r="DH29" i="171"/>
  <c r="DJ29" i="171" s="1"/>
  <c r="DB29" i="171"/>
  <c r="CZ29" i="171"/>
  <c r="CY29" i="171"/>
  <c r="DA29" i="171" s="1"/>
  <c r="CX29" i="171"/>
  <c r="CV29" i="171"/>
  <c r="CU29" i="171"/>
  <c r="CW29" i="171" s="1"/>
  <c r="CO29" i="171"/>
  <c r="CM29" i="171"/>
  <c r="CL29" i="171"/>
  <c r="CN29" i="171" s="1"/>
  <c r="CK29" i="171"/>
  <c r="CI29" i="171"/>
  <c r="CH29" i="171"/>
  <c r="CJ29" i="171" s="1"/>
  <c r="CB29" i="171"/>
  <c r="BZ29" i="171"/>
  <c r="BY29" i="171"/>
  <c r="CA29" i="171" s="1"/>
  <c r="BX29" i="171"/>
  <c r="BV29" i="171"/>
  <c r="BU29" i="171"/>
  <c r="BW29" i="171" s="1"/>
  <c r="BO29" i="171"/>
  <c r="BM29" i="171"/>
  <c r="BL29" i="171"/>
  <c r="BN29" i="171" s="1"/>
  <c r="BK29" i="171"/>
  <c r="BI29" i="171"/>
  <c r="BH29" i="171"/>
  <c r="BJ29" i="171" s="1"/>
  <c r="BB29" i="171"/>
  <c r="AZ29" i="171"/>
  <c r="AY29" i="171"/>
  <c r="BA29" i="171" s="1"/>
  <c r="AX29" i="171"/>
  <c r="AV29" i="171"/>
  <c r="AU29" i="171"/>
  <c r="AW29" i="171" s="1"/>
  <c r="AO29" i="171"/>
  <c r="AM29" i="171"/>
  <c r="AL29" i="171"/>
  <c r="AN29" i="171" s="1"/>
  <c r="AK29" i="171"/>
  <c r="AI29" i="171"/>
  <c r="AH29" i="171"/>
  <c r="AJ29" i="171" s="1"/>
  <c r="Z29" i="171"/>
  <c r="AA29" i="171"/>
  <c r="X29" i="171"/>
  <c r="V29" i="171"/>
  <c r="W29" i="171"/>
  <c r="M29" i="171"/>
  <c r="DX29" i="171" s="1"/>
  <c r="K29" i="171"/>
  <c r="DV29" i="171" s="1"/>
  <c r="I29" i="171"/>
  <c r="DT29" i="171" s="1"/>
  <c r="DR28" i="171"/>
  <c r="DO28" i="171"/>
  <c r="DM28" i="171"/>
  <c r="DL28" i="171"/>
  <c r="DN28" i="171" s="1"/>
  <c r="DK28" i="171"/>
  <c r="DI28" i="171"/>
  <c r="DH28" i="171"/>
  <c r="DJ28" i="171" s="1"/>
  <c r="DB28" i="171"/>
  <c r="CZ28" i="171"/>
  <c r="CY28" i="171"/>
  <c r="DA28" i="171" s="1"/>
  <c r="CX28" i="171"/>
  <c r="CV28" i="171"/>
  <c r="CU28" i="171"/>
  <c r="CW28" i="171" s="1"/>
  <c r="CO28" i="171"/>
  <c r="CM28" i="171"/>
  <c r="CL28" i="171"/>
  <c r="CN28" i="171" s="1"/>
  <c r="CK28" i="171"/>
  <c r="CI28" i="171"/>
  <c r="CH28" i="171"/>
  <c r="CJ28" i="171" s="1"/>
  <c r="CB28" i="171"/>
  <c r="BZ28" i="171"/>
  <c r="BY28" i="171"/>
  <c r="CA28" i="171" s="1"/>
  <c r="BX28" i="171"/>
  <c r="BV28" i="171"/>
  <c r="BU28" i="171"/>
  <c r="BW28" i="171" s="1"/>
  <c r="BO28" i="171"/>
  <c r="BM28" i="171"/>
  <c r="BL28" i="171"/>
  <c r="BN28" i="171" s="1"/>
  <c r="BK28" i="171"/>
  <c r="BI28" i="171"/>
  <c r="BH28" i="171"/>
  <c r="BJ28" i="171" s="1"/>
  <c r="BB28" i="171"/>
  <c r="AZ28" i="171"/>
  <c r="AY28" i="171"/>
  <c r="BA28" i="171" s="1"/>
  <c r="AX28" i="171"/>
  <c r="AV28" i="171"/>
  <c r="AU28" i="171"/>
  <c r="AW28" i="171" s="1"/>
  <c r="AO28" i="171"/>
  <c r="AM28" i="171"/>
  <c r="AL28" i="171"/>
  <c r="AN28" i="171" s="1"/>
  <c r="AK28" i="171"/>
  <c r="AI28" i="171"/>
  <c r="AH28" i="171"/>
  <c r="AJ28" i="171" s="1"/>
  <c r="Z28" i="171"/>
  <c r="AA28" i="171"/>
  <c r="X28" i="171"/>
  <c r="V28" i="171"/>
  <c r="W28" i="171"/>
  <c r="M28" i="171"/>
  <c r="DX28" i="171" s="1"/>
  <c r="K28" i="171"/>
  <c r="DV28" i="171" s="1"/>
  <c r="I28" i="171"/>
  <c r="DT28" i="171" s="1"/>
  <c r="DR27" i="171"/>
  <c r="DO27" i="171"/>
  <c r="DO77" i="171" s="1"/>
  <c r="DM27" i="171"/>
  <c r="DL27" i="171"/>
  <c r="DN27" i="171" s="1"/>
  <c r="DK27" i="171"/>
  <c r="DI27" i="171"/>
  <c r="DH27" i="171"/>
  <c r="DJ27" i="171" s="1"/>
  <c r="DB27" i="171"/>
  <c r="DB77" i="171" s="1"/>
  <c r="CZ27" i="171"/>
  <c r="CY27" i="171"/>
  <c r="DA27" i="171" s="1"/>
  <c r="CX27" i="171"/>
  <c r="CV27" i="171"/>
  <c r="CU27" i="171"/>
  <c r="CW27" i="171" s="1"/>
  <c r="CO27" i="171"/>
  <c r="CO77" i="171" s="1"/>
  <c r="CM27" i="171"/>
  <c r="CL27" i="171"/>
  <c r="CN27" i="171" s="1"/>
  <c r="CK27" i="171"/>
  <c r="CI27" i="171"/>
  <c r="CH27" i="171"/>
  <c r="CJ27" i="171" s="1"/>
  <c r="CB27" i="171"/>
  <c r="CB77" i="171" s="1"/>
  <c r="BZ27" i="171"/>
  <c r="BY27" i="171"/>
  <c r="CA27" i="171" s="1"/>
  <c r="BX27" i="171"/>
  <c r="BV27" i="171"/>
  <c r="BU27" i="171"/>
  <c r="BW27" i="171" s="1"/>
  <c r="BO27" i="171"/>
  <c r="BO77" i="171" s="1"/>
  <c r="BM27" i="171"/>
  <c r="BL27" i="171"/>
  <c r="BN27" i="171" s="1"/>
  <c r="BK27" i="171"/>
  <c r="BI27" i="171"/>
  <c r="BH27" i="171"/>
  <c r="BJ27" i="171" s="1"/>
  <c r="BB27" i="171"/>
  <c r="BB77" i="171" s="1"/>
  <c r="AZ27" i="171"/>
  <c r="AY27" i="171"/>
  <c r="BA27" i="171" s="1"/>
  <c r="AX27" i="171"/>
  <c r="AV27" i="171"/>
  <c r="AU27" i="171"/>
  <c r="AW27" i="171" s="1"/>
  <c r="AO27" i="171"/>
  <c r="AO77" i="171" s="1"/>
  <c r="AM27" i="171"/>
  <c r="AL27" i="171"/>
  <c r="AN27" i="171" s="1"/>
  <c r="AK27" i="171"/>
  <c r="AI27" i="171"/>
  <c r="AH27" i="171"/>
  <c r="AJ27" i="171" s="1"/>
  <c r="AB27" i="171"/>
  <c r="AB77" i="171" s="1"/>
  <c r="Z27" i="171"/>
  <c r="AA27" i="171"/>
  <c r="X27" i="171"/>
  <c r="V27" i="171"/>
  <c r="W27" i="171"/>
  <c r="O27" i="171"/>
  <c r="O77" i="171" s="1"/>
  <c r="M27" i="171"/>
  <c r="DX27" i="171" s="1"/>
  <c r="L27" i="171"/>
  <c r="K27" i="171"/>
  <c r="DV27" i="171" s="1"/>
  <c r="I27" i="171"/>
  <c r="DT27" i="171" s="1"/>
  <c r="DR26" i="171"/>
  <c r="DM26" i="171"/>
  <c r="DL26" i="171"/>
  <c r="DN26" i="171" s="1"/>
  <c r="DK26" i="171"/>
  <c r="DI26" i="171"/>
  <c r="DH26" i="171"/>
  <c r="DJ26" i="171" s="1"/>
  <c r="CZ26" i="171"/>
  <c r="CY26" i="171"/>
  <c r="DA26" i="171" s="1"/>
  <c r="CX26" i="171"/>
  <c r="CV26" i="171"/>
  <c r="CU26" i="171"/>
  <c r="CW26" i="171" s="1"/>
  <c r="CM26" i="171"/>
  <c r="CL26" i="171"/>
  <c r="CN26" i="171" s="1"/>
  <c r="CK26" i="171"/>
  <c r="CI26" i="171"/>
  <c r="CH26" i="171"/>
  <c r="CJ26" i="171" s="1"/>
  <c r="BZ26" i="171"/>
  <c r="BY26" i="171"/>
  <c r="CA26" i="171" s="1"/>
  <c r="BX26" i="171"/>
  <c r="BV26" i="171"/>
  <c r="BU26" i="171"/>
  <c r="BW26" i="171" s="1"/>
  <c r="BM26" i="171"/>
  <c r="BL26" i="171"/>
  <c r="BN26" i="171" s="1"/>
  <c r="BK26" i="171"/>
  <c r="BI26" i="171"/>
  <c r="BH26" i="171"/>
  <c r="BJ26" i="171" s="1"/>
  <c r="AZ26" i="171"/>
  <c r="AY26" i="171"/>
  <c r="BA26" i="171" s="1"/>
  <c r="AX26" i="171"/>
  <c r="AV26" i="171"/>
  <c r="AU26" i="171"/>
  <c r="AW26" i="171" s="1"/>
  <c r="AM26" i="171"/>
  <c r="AL26" i="171"/>
  <c r="AN26" i="171" s="1"/>
  <c r="AK26" i="171"/>
  <c r="AI26" i="171"/>
  <c r="AH26" i="171"/>
  <c r="AJ26" i="171" s="1"/>
  <c r="Z26" i="171"/>
  <c r="AA26" i="171"/>
  <c r="X26" i="171"/>
  <c r="V26" i="171"/>
  <c r="U26" i="171"/>
  <c r="W26" i="171" s="1"/>
  <c r="M26" i="171"/>
  <c r="DX26" i="171" s="1"/>
  <c r="L26" i="171"/>
  <c r="K26" i="171"/>
  <c r="DV26" i="171" s="1"/>
  <c r="I26" i="171"/>
  <c r="DT26" i="171" s="1"/>
  <c r="DR25" i="171"/>
  <c r="DM25" i="171"/>
  <c r="DL25" i="171"/>
  <c r="DN25" i="171" s="1"/>
  <c r="DK25" i="171"/>
  <c r="DI25" i="171"/>
  <c r="DH25" i="171"/>
  <c r="DJ25" i="171" s="1"/>
  <c r="CZ25" i="171"/>
  <c r="CY25" i="171"/>
  <c r="DA25" i="171" s="1"/>
  <c r="CX25" i="171"/>
  <c r="CV25" i="171"/>
  <c r="CU25" i="171"/>
  <c r="CW25" i="171" s="1"/>
  <c r="CM25" i="171"/>
  <c r="CL25" i="171"/>
  <c r="CN25" i="171" s="1"/>
  <c r="CK25" i="171"/>
  <c r="CI25" i="171"/>
  <c r="CH25" i="171"/>
  <c r="CJ25" i="171" s="1"/>
  <c r="BZ25" i="171"/>
  <c r="BY25" i="171"/>
  <c r="CA25" i="171" s="1"/>
  <c r="BX25" i="171"/>
  <c r="BV25" i="171"/>
  <c r="BU25" i="171"/>
  <c r="BW25" i="171" s="1"/>
  <c r="BM25" i="171"/>
  <c r="BL25" i="171"/>
  <c r="BN25" i="171" s="1"/>
  <c r="BK25" i="171"/>
  <c r="BI25" i="171"/>
  <c r="BH25" i="171"/>
  <c r="BJ25" i="171" s="1"/>
  <c r="AZ25" i="171"/>
  <c r="AY25" i="171"/>
  <c r="BA25" i="171" s="1"/>
  <c r="AX25" i="171"/>
  <c r="AV25" i="171"/>
  <c r="AU25" i="171"/>
  <c r="AW25" i="171" s="1"/>
  <c r="AM25" i="171"/>
  <c r="AL25" i="171"/>
  <c r="AN25" i="171" s="1"/>
  <c r="AK25" i="171"/>
  <c r="AI25" i="171"/>
  <c r="AH25" i="171"/>
  <c r="AJ25" i="171" s="1"/>
  <c r="Z25" i="171"/>
  <c r="AA25" i="171"/>
  <c r="X25" i="171"/>
  <c r="V25" i="171"/>
  <c r="U25" i="171"/>
  <c r="W25" i="171" s="1"/>
  <c r="M25" i="171"/>
  <c r="DX25" i="171" s="1"/>
  <c r="L25" i="171"/>
  <c r="K25" i="171"/>
  <c r="DV25" i="171" s="1"/>
  <c r="I25" i="171"/>
  <c r="DT25" i="171" s="1"/>
  <c r="DR24" i="171"/>
  <c r="DM24" i="171"/>
  <c r="DL24" i="171"/>
  <c r="DN24" i="171" s="1"/>
  <c r="DK24" i="171"/>
  <c r="DI24" i="171"/>
  <c r="DH24" i="171"/>
  <c r="DJ24" i="171" s="1"/>
  <c r="CZ24" i="171"/>
  <c r="CY24" i="171"/>
  <c r="DA24" i="171" s="1"/>
  <c r="CX24" i="171"/>
  <c r="CV24" i="171"/>
  <c r="CU24" i="171"/>
  <c r="CW24" i="171" s="1"/>
  <c r="CM24" i="171"/>
  <c r="CL24" i="171"/>
  <c r="CN24" i="171" s="1"/>
  <c r="CK24" i="171"/>
  <c r="CI24" i="171"/>
  <c r="CH24" i="171"/>
  <c r="CJ24" i="171" s="1"/>
  <c r="BZ24" i="171"/>
  <c r="BY24" i="171"/>
  <c r="CA24" i="171" s="1"/>
  <c r="BX24" i="171"/>
  <c r="BV24" i="171"/>
  <c r="BU24" i="171"/>
  <c r="BW24" i="171" s="1"/>
  <c r="BM24" i="171"/>
  <c r="BL24" i="171"/>
  <c r="BN24" i="171" s="1"/>
  <c r="BK24" i="171"/>
  <c r="BI24" i="171"/>
  <c r="BH24" i="171"/>
  <c r="BJ24" i="171" s="1"/>
  <c r="AZ24" i="171"/>
  <c r="AY24" i="171"/>
  <c r="BA24" i="171" s="1"/>
  <c r="AX24" i="171"/>
  <c r="AV24" i="171"/>
  <c r="AU24" i="171"/>
  <c r="AW24" i="171" s="1"/>
  <c r="AM24" i="171"/>
  <c r="AL24" i="171"/>
  <c r="AN24" i="171" s="1"/>
  <c r="AK24" i="171"/>
  <c r="AI24" i="171"/>
  <c r="AH24" i="171"/>
  <c r="AJ24" i="171" s="1"/>
  <c r="Z24" i="171"/>
  <c r="AA24" i="171"/>
  <c r="X24" i="171"/>
  <c r="V24" i="171"/>
  <c r="U24" i="171"/>
  <c r="W24" i="171" s="1"/>
  <c r="M24" i="171"/>
  <c r="DX24" i="171" s="1"/>
  <c r="L24" i="171"/>
  <c r="K24" i="171"/>
  <c r="DV24" i="171" s="1"/>
  <c r="I24" i="171"/>
  <c r="DT24" i="171" s="1"/>
  <c r="DR23" i="171"/>
  <c r="DM23" i="171"/>
  <c r="DL23" i="171"/>
  <c r="DN23" i="171" s="1"/>
  <c r="DK23" i="171"/>
  <c r="DI23" i="171"/>
  <c r="DH23" i="171"/>
  <c r="DJ23" i="171" s="1"/>
  <c r="CZ23" i="171"/>
  <c r="CY23" i="171"/>
  <c r="DA23" i="171" s="1"/>
  <c r="CX23" i="171"/>
  <c r="CV23" i="171"/>
  <c r="CU23" i="171"/>
  <c r="CW23" i="171" s="1"/>
  <c r="CM23" i="171"/>
  <c r="CL23" i="171"/>
  <c r="CN23" i="171" s="1"/>
  <c r="CK23" i="171"/>
  <c r="CI23" i="171"/>
  <c r="CH23" i="171"/>
  <c r="CJ23" i="171" s="1"/>
  <c r="BZ23" i="171"/>
  <c r="BY23" i="171"/>
  <c r="CA23" i="171" s="1"/>
  <c r="BX23" i="171"/>
  <c r="BV23" i="171"/>
  <c r="BU23" i="171"/>
  <c r="BW23" i="171" s="1"/>
  <c r="BM23" i="171"/>
  <c r="BL23" i="171"/>
  <c r="BN23" i="171" s="1"/>
  <c r="BK23" i="171"/>
  <c r="BI23" i="171"/>
  <c r="BH23" i="171"/>
  <c r="BJ23" i="171" s="1"/>
  <c r="AZ23" i="171"/>
  <c r="AY23" i="171"/>
  <c r="BA23" i="171" s="1"/>
  <c r="AX23" i="171"/>
  <c r="AV23" i="171"/>
  <c r="AU23" i="171"/>
  <c r="AW23" i="171" s="1"/>
  <c r="AM23" i="171"/>
  <c r="AL23" i="171"/>
  <c r="AN23" i="171" s="1"/>
  <c r="AK23" i="171"/>
  <c r="AI23" i="171"/>
  <c r="AH23" i="171"/>
  <c r="AJ23" i="171" s="1"/>
  <c r="Z23" i="171"/>
  <c r="Y23" i="171"/>
  <c r="AA23" i="171" s="1"/>
  <c r="X23" i="171"/>
  <c r="V23" i="171"/>
  <c r="U23" i="171"/>
  <c r="W23" i="171" s="1"/>
  <c r="M23" i="171"/>
  <c r="DX23" i="171" s="1"/>
  <c r="L23" i="171"/>
  <c r="K23" i="171"/>
  <c r="DV23" i="171" s="1"/>
  <c r="I23" i="171"/>
  <c r="DT23" i="171" s="1"/>
  <c r="DR22" i="171"/>
  <c r="DM22" i="171"/>
  <c r="DL22" i="171"/>
  <c r="DN22" i="171" s="1"/>
  <c r="DK22" i="171"/>
  <c r="DI22" i="171"/>
  <c r="DH22" i="171"/>
  <c r="DJ22" i="171" s="1"/>
  <c r="CZ22" i="171"/>
  <c r="CY22" i="171"/>
  <c r="DA22" i="171" s="1"/>
  <c r="CX22" i="171"/>
  <c r="CV22" i="171"/>
  <c r="CU22" i="171"/>
  <c r="CW22" i="171" s="1"/>
  <c r="CM22" i="171"/>
  <c r="CL22" i="171"/>
  <c r="CN22" i="171" s="1"/>
  <c r="CK22" i="171"/>
  <c r="CI22" i="171"/>
  <c r="CH22" i="171"/>
  <c r="CJ22" i="171" s="1"/>
  <c r="BZ22" i="171"/>
  <c r="BY22" i="171"/>
  <c r="CA22" i="171" s="1"/>
  <c r="BX22" i="171"/>
  <c r="BV22" i="171"/>
  <c r="BU22" i="171"/>
  <c r="BW22" i="171" s="1"/>
  <c r="BM22" i="171"/>
  <c r="BL22" i="171"/>
  <c r="BN22" i="171" s="1"/>
  <c r="BK22" i="171"/>
  <c r="BI22" i="171"/>
  <c r="BH22" i="171"/>
  <c r="BJ22" i="171" s="1"/>
  <c r="AZ22" i="171"/>
  <c r="AY22" i="171"/>
  <c r="BA22" i="171" s="1"/>
  <c r="AX22" i="171"/>
  <c r="AV22" i="171"/>
  <c r="AU22" i="171"/>
  <c r="AW22" i="171" s="1"/>
  <c r="AM22" i="171"/>
  <c r="AL22" i="171"/>
  <c r="AN22" i="171" s="1"/>
  <c r="AK22" i="171"/>
  <c r="AI22" i="171"/>
  <c r="AH22" i="171"/>
  <c r="AJ22" i="171" s="1"/>
  <c r="Z22" i="171"/>
  <c r="Y22" i="171"/>
  <c r="AA22" i="171" s="1"/>
  <c r="X22" i="171"/>
  <c r="V22" i="171"/>
  <c r="U22" i="171"/>
  <c r="W22" i="171" s="1"/>
  <c r="M22" i="171"/>
  <c r="DX22" i="171" s="1"/>
  <c r="L22" i="171"/>
  <c r="K22" i="171"/>
  <c r="DV22" i="171" s="1"/>
  <c r="I22" i="171"/>
  <c r="DT22" i="171" s="1"/>
  <c r="DR21" i="171"/>
  <c r="DM21" i="171"/>
  <c r="DL21" i="171"/>
  <c r="DN21" i="171" s="1"/>
  <c r="DK21" i="171"/>
  <c r="DI21" i="171"/>
  <c r="DH21" i="171"/>
  <c r="DJ21" i="171" s="1"/>
  <c r="CZ21" i="171"/>
  <c r="CY21" i="171"/>
  <c r="DA21" i="171" s="1"/>
  <c r="CX21" i="171"/>
  <c r="CV21" i="171"/>
  <c r="CU21" i="171"/>
  <c r="CW21" i="171" s="1"/>
  <c r="CM21" i="171"/>
  <c r="CL21" i="171"/>
  <c r="CN21" i="171" s="1"/>
  <c r="CK21" i="171"/>
  <c r="CI21" i="171"/>
  <c r="CH21" i="171"/>
  <c r="CJ21" i="171" s="1"/>
  <c r="BZ21" i="171"/>
  <c r="BY21" i="171"/>
  <c r="CA21" i="171" s="1"/>
  <c r="BX21" i="171"/>
  <c r="BV21" i="171"/>
  <c r="BU21" i="171"/>
  <c r="BW21" i="171" s="1"/>
  <c r="BM21" i="171"/>
  <c r="BL21" i="171"/>
  <c r="BN21" i="171" s="1"/>
  <c r="BK21" i="171"/>
  <c r="BI21" i="171"/>
  <c r="BH21" i="171"/>
  <c r="BJ21" i="171" s="1"/>
  <c r="AZ21" i="171"/>
  <c r="AY21" i="171"/>
  <c r="BA21" i="171" s="1"/>
  <c r="AX21" i="171"/>
  <c r="AV21" i="171"/>
  <c r="AU21" i="171"/>
  <c r="AW21" i="171" s="1"/>
  <c r="AM21" i="171"/>
  <c r="AL21" i="171"/>
  <c r="AN21" i="171" s="1"/>
  <c r="AK21" i="171"/>
  <c r="AI21" i="171"/>
  <c r="AH21" i="171"/>
  <c r="AJ21" i="171" s="1"/>
  <c r="Z21" i="171"/>
  <c r="Y21" i="171"/>
  <c r="AA21" i="171" s="1"/>
  <c r="X21" i="171"/>
  <c r="V21" i="171"/>
  <c r="U21" i="171"/>
  <c r="W21" i="171" s="1"/>
  <c r="M21" i="171"/>
  <c r="DX21" i="171" s="1"/>
  <c r="L21" i="171"/>
  <c r="K21" i="171"/>
  <c r="DV21" i="171" s="1"/>
  <c r="I21" i="171"/>
  <c r="DT21" i="171" s="1"/>
  <c r="DR20" i="171"/>
  <c r="DM20" i="171"/>
  <c r="DL20" i="171"/>
  <c r="DN20" i="171" s="1"/>
  <c r="DK20" i="171"/>
  <c r="DI20" i="171"/>
  <c r="DH20" i="171"/>
  <c r="DJ20" i="171" s="1"/>
  <c r="CZ20" i="171"/>
  <c r="CY20" i="171"/>
  <c r="DA20" i="171" s="1"/>
  <c r="CX20" i="171"/>
  <c r="CV20" i="171"/>
  <c r="CU20" i="171"/>
  <c r="CW20" i="171" s="1"/>
  <c r="CM20" i="171"/>
  <c r="CL20" i="171"/>
  <c r="CN20" i="171" s="1"/>
  <c r="CK20" i="171"/>
  <c r="CI20" i="171"/>
  <c r="CH20" i="171"/>
  <c r="CJ20" i="171" s="1"/>
  <c r="BZ20" i="171"/>
  <c r="BY20" i="171"/>
  <c r="CA20" i="171" s="1"/>
  <c r="BX20" i="171"/>
  <c r="BV20" i="171"/>
  <c r="BU20" i="171"/>
  <c r="BW20" i="171" s="1"/>
  <c r="BM20" i="171"/>
  <c r="BL20" i="171"/>
  <c r="BN20" i="171" s="1"/>
  <c r="BK20" i="171"/>
  <c r="BI20" i="171"/>
  <c r="BH20" i="171"/>
  <c r="BJ20" i="171" s="1"/>
  <c r="AZ20" i="171"/>
  <c r="AY20" i="171"/>
  <c r="BA20" i="171" s="1"/>
  <c r="AX20" i="171"/>
  <c r="AV20" i="171"/>
  <c r="AU20" i="171"/>
  <c r="AW20" i="171" s="1"/>
  <c r="AM20" i="171"/>
  <c r="AL20" i="171"/>
  <c r="AN20" i="171" s="1"/>
  <c r="AK20" i="171"/>
  <c r="AI20" i="171"/>
  <c r="AH20" i="171"/>
  <c r="AJ20" i="171" s="1"/>
  <c r="Z20" i="171"/>
  <c r="Y20" i="171"/>
  <c r="AA20" i="171" s="1"/>
  <c r="X20" i="171"/>
  <c r="V20" i="171"/>
  <c r="U20" i="171"/>
  <c r="W20" i="171" s="1"/>
  <c r="M20" i="171"/>
  <c r="DX20" i="171" s="1"/>
  <c r="L20" i="171"/>
  <c r="K20" i="171"/>
  <c r="DV20" i="171" s="1"/>
  <c r="I20" i="171"/>
  <c r="DT20" i="171" s="1"/>
  <c r="DR19" i="171"/>
  <c r="DM19" i="171"/>
  <c r="DL19" i="171"/>
  <c r="DN19" i="171" s="1"/>
  <c r="DK19" i="171"/>
  <c r="DI19" i="171"/>
  <c r="DH19" i="171"/>
  <c r="DJ19" i="171" s="1"/>
  <c r="CZ19" i="171"/>
  <c r="CY19" i="171"/>
  <c r="DA19" i="171" s="1"/>
  <c r="CX19" i="171"/>
  <c r="CV19" i="171"/>
  <c r="CU19" i="171"/>
  <c r="CW19" i="171" s="1"/>
  <c r="CM19" i="171"/>
  <c r="CL19" i="171"/>
  <c r="CN19" i="171" s="1"/>
  <c r="CK19" i="171"/>
  <c r="CI19" i="171"/>
  <c r="CH19" i="171"/>
  <c r="CJ19" i="171" s="1"/>
  <c r="BZ19" i="171"/>
  <c r="BY19" i="171"/>
  <c r="CA19" i="171" s="1"/>
  <c r="BX19" i="171"/>
  <c r="BV19" i="171"/>
  <c r="BU19" i="171"/>
  <c r="BW19" i="171" s="1"/>
  <c r="BM19" i="171"/>
  <c r="BL19" i="171"/>
  <c r="BN19" i="171" s="1"/>
  <c r="BK19" i="171"/>
  <c r="BI19" i="171"/>
  <c r="BH19" i="171"/>
  <c r="BJ19" i="171" s="1"/>
  <c r="AZ19" i="171"/>
  <c r="AY19" i="171"/>
  <c r="BA19" i="171" s="1"/>
  <c r="AX19" i="171"/>
  <c r="AV19" i="171"/>
  <c r="AU19" i="171"/>
  <c r="AW19" i="171" s="1"/>
  <c r="AM19" i="171"/>
  <c r="AL19" i="171"/>
  <c r="AN19" i="171" s="1"/>
  <c r="AK19" i="171"/>
  <c r="AI19" i="171"/>
  <c r="AH19" i="171"/>
  <c r="AJ19" i="171" s="1"/>
  <c r="Z19" i="171"/>
  <c r="Y19" i="171"/>
  <c r="AA19" i="171" s="1"/>
  <c r="X19" i="171"/>
  <c r="V19" i="171"/>
  <c r="U19" i="171"/>
  <c r="W19" i="171" s="1"/>
  <c r="M19" i="171"/>
  <c r="DX19" i="171" s="1"/>
  <c r="L19" i="171"/>
  <c r="K19" i="171"/>
  <c r="DV19" i="171" s="1"/>
  <c r="I19" i="171"/>
  <c r="DT19" i="171" s="1"/>
  <c r="DR18" i="171"/>
  <c r="DM18" i="171"/>
  <c r="DL18" i="171"/>
  <c r="DN18" i="171" s="1"/>
  <c r="DK18" i="171"/>
  <c r="DI18" i="171"/>
  <c r="DH18" i="171"/>
  <c r="DJ18" i="171" s="1"/>
  <c r="CZ18" i="171"/>
  <c r="CY18" i="171"/>
  <c r="DA18" i="171" s="1"/>
  <c r="CX18" i="171"/>
  <c r="CV18" i="171"/>
  <c r="CU18" i="171"/>
  <c r="CW18" i="171" s="1"/>
  <c r="CM18" i="171"/>
  <c r="CL18" i="171"/>
  <c r="CN18" i="171" s="1"/>
  <c r="CK18" i="171"/>
  <c r="CI18" i="171"/>
  <c r="CH18" i="171"/>
  <c r="CJ18" i="171" s="1"/>
  <c r="BZ18" i="171"/>
  <c r="BY18" i="171"/>
  <c r="CA18" i="171" s="1"/>
  <c r="BX18" i="171"/>
  <c r="BV18" i="171"/>
  <c r="BU18" i="171"/>
  <c r="BW18" i="171" s="1"/>
  <c r="BM18" i="171"/>
  <c r="BL18" i="171"/>
  <c r="BN18" i="171" s="1"/>
  <c r="BK18" i="171"/>
  <c r="BI18" i="171"/>
  <c r="BH18" i="171"/>
  <c r="BJ18" i="171" s="1"/>
  <c r="AZ18" i="171"/>
  <c r="AY18" i="171"/>
  <c r="BA18" i="171" s="1"/>
  <c r="AX18" i="171"/>
  <c r="AV18" i="171"/>
  <c r="AU18" i="171"/>
  <c r="AW18" i="171" s="1"/>
  <c r="AM18" i="171"/>
  <c r="AL18" i="171"/>
  <c r="AN18" i="171" s="1"/>
  <c r="AK18" i="171"/>
  <c r="AI18" i="171"/>
  <c r="AH18" i="171"/>
  <c r="AJ18" i="171" s="1"/>
  <c r="Z18" i="171"/>
  <c r="Y18" i="171"/>
  <c r="AA18" i="171" s="1"/>
  <c r="X18" i="171"/>
  <c r="V18" i="171"/>
  <c r="U18" i="171"/>
  <c r="W18" i="171" s="1"/>
  <c r="M18" i="171"/>
  <c r="DX18" i="171" s="1"/>
  <c r="L18" i="171"/>
  <c r="K18" i="171"/>
  <c r="DV18" i="171" s="1"/>
  <c r="I18" i="171"/>
  <c r="DT18" i="171" s="1"/>
  <c r="DR17" i="171"/>
  <c r="DM17" i="171"/>
  <c r="DL17" i="171"/>
  <c r="DN17" i="171" s="1"/>
  <c r="DK17" i="171"/>
  <c r="DI17" i="171"/>
  <c r="DH17" i="171"/>
  <c r="DJ17" i="171" s="1"/>
  <c r="CZ17" i="171"/>
  <c r="CY17" i="171"/>
  <c r="DA17" i="171" s="1"/>
  <c r="CX17" i="171"/>
  <c r="CV17" i="171"/>
  <c r="CU17" i="171"/>
  <c r="CW17" i="171" s="1"/>
  <c r="CM17" i="171"/>
  <c r="CL17" i="171"/>
  <c r="CN17" i="171" s="1"/>
  <c r="CK17" i="171"/>
  <c r="CI17" i="171"/>
  <c r="CH17" i="171"/>
  <c r="CJ17" i="171" s="1"/>
  <c r="BZ17" i="171"/>
  <c r="BY17" i="171"/>
  <c r="CA17" i="171" s="1"/>
  <c r="BX17" i="171"/>
  <c r="BV17" i="171"/>
  <c r="BU17" i="171"/>
  <c r="BW17" i="171" s="1"/>
  <c r="BM17" i="171"/>
  <c r="BL17" i="171"/>
  <c r="BN17" i="171" s="1"/>
  <c r="BK17" i="171"/>
  <c r="BI17" i="171"/>
  <c r="BH17" i="171"/>
  <c r="BJ17" i="171" s="1"/>
  <c r="AZ17" i="171"/>
  <c r="AY17" i="171"/>
  <c r="BA17" i="171" s="1"/>
  <c r="AX17" i="171"/>
  <c r="AV17" i="171"/>
  <c r="AU17" i="171"/>
  <c r="AW17" i="171" s="1"/>
  <c r="AM17" i="171"/>
  <c r="AL17" i="171"/>
  <c r="AN17" i="171" s="1"/>
  <c r="AK17" i="171"/>
  <c r="AI17" i="171"/>
  <c r="AH17" i="171"/>
  <c r="AJ17" i="171" s="1"/>
  <c r="Z17" i="171"/>
  <c r="Y17" i="171"/>
  <c r="X17" i="171"/>
  <c r="V17" i="171"/>
  <c r="U17" i="171"/>
  <c r="W17" i="171" s="1"/>
  <c r="M17" i="171"/>
  <c r="K17" i="171"/>
  <c r="DV17" i="171" s="1"/>
  <c r="I17" i="171"/>
  <c r="DT17" i="171" s="1"/>
  <c r="DR16" i="171"/>
  <c r="DM16" i="171"/>
  <c r="DL16" i="171"/>
  <c r="DN16" i="171" s="1"/>
  <c r="DK16" i="171"/>
  <c r="DI16" i="171"/>
  <c r="DH16" i="171"/>
  <c r="DJ16" i="171" s="1"/>
  <c r="CZ16" i="171"/>
  <c r="CY16" i="171"/>
  <c r="DA16" i="171" s="1"/>
  <c r="CX16" i="171"/>
  <c r="CV16" i="171"/>
  <c r="CU16" i="171"/>
  <c r="CW16" i="171" s="1"/>
  <c r="CM16" i="171"/>
  <c r="CL16" i="171"/>
  <c r="CN16" i="171" s="1"/>
  <c r="CK16" i="171"/>
  <c r="CI16" i="171"/>
  <c r="CH16" i="171"/>
  <c r="CJ16" i="171" s="1"/>
  <c r="BZ16" i="171"/>
  <c r="BY16" i="171"/>
  <c r="CA16" i="171" s="1"/>
  <c r="BX16" i="171"/>
  <c r="BV16" i="171"/>
  <c r="BU16" i="171"/>
  <c r="BW16" i="171" s="1"/>
  <c r="BM16" i="171"/>
  <c r="BL16" i="171"/>
  <c r="BN16" i="171" s="1"/>
  <c r="BK16" i="171"/>
  <c r="BI16" i="171"/>
  <c r="BH16" i="171"/>
  <c r="BJ16" i="171" s="1"/>
  <c r="AZ16" i="171"/>
  <c r="AY16" i="171"/>
  <c r="BA16" i="171" s="1"/>
  <c r="AX16" i="171"/>
  <c r="AV16" i="171"/>
  <c r="AU16" i="171"/>
  <c r="AW16" i="171" s="1"/>
  <c r="AM16" i="171"/>
  <c r="AL16" i="171"/>
  <c r="AN16" i="171" s="1"/>
  <c r="AK16" i="171"/>
  <c r="AI16" i="171"/>
  <c r="AH16" i="171"/>
  <c r="AJ16" i="171" s="1"/>
  <c r="Z16" i="171"/>
  <c r="Y16" i="171"/>
  <c r="AA16" i="171" s="1"/>
  <c r="X16" i="171"/>
  <c r="V16" i="171"/>
  <c r="U16" i="171"/>
  <c r="W16" i="171" s="1"/>
  <c r="M16" i="171"/>
  <c r="DX16" i="171" s="1"/>
  <c r="L16" i="171"/>
  <c r="K16" i="171"/>
  <c r="DV16" i="171" s="1"/>
  <c r="I16" i="171"/>
  <c r="DT16" i="171" s="1"/>
  <c r="DR15" i="171"/>
  <c r="DM15" i="171"/>
  <c r="DL15" i="171"/>
  <c r="DN15" i="171" s="1"/>
  <c r="DK15" i="171"/>
  <c r="DI15" i="171"/>
  <c r="DH15" i="171"/>
  <c r="DJ15" i="171" s="1"/>
  <c r="CZ15" i="171"/>
  <c r="CY15" i="171"/>
  <c r="DA15" i="171" s="1"/>
  <c r="CX15" i="171"/>
  <c r="CV15" i="171"/>
  <c r="CU15" i="171"/>
  <c r="CW15" i="171" s="1"/>
  <c r="CM15" i="171"/>
  <c r="CL15" i="171"/>
  <c r="CN15" i="171" s="1"/>
  <c r="CK15" i="171"/>
  <c r="CI15" i="171"/>
  <c r="CH15" i="171"/>
  <c r="CJ15" i="171" s="1"/>
  <c r="BZ15" i="171"/>
  <c r="BY15" i="171"/>
  <c r="CA15" i="171" s="1"/>
  <c r="BX15" i="171"/>
  <c r="BV15" i="171"/>
  <c r="BU15" i="171"/>
  <c r="BW15" i="171" s="1"/>
  <c r="BM15" i="171"/>
  <c r="BL15" i="171"/>
  <c r="BN15" i="171" s="1"/>
  <c r="BK15" i="171"/>
  <c r="BI15" i="171"/>
  <c r="BH15" i="171"/>
  <c r="BJ15" i="171" s="1"/>
  <c r="AZ15" i="171"/>
  <c r="AY15" i="171"/>
  <c r="BA15" i="171" s="1"/>
  <c r="AX15" i="171"/>
  <c r="AV15" i="171"/>
  <c r="AU15" i="171"/>
  <c r="AW15" i="171" s="1"/>
  <c r="AM15" i="171"/>
  <c r="AL15" i="171"/>
  <c r="AN15" i="171" s="1"/>
  <c r="AK15" i="171"/>
  <c r="AI15" i="171"/>
  <c r="AH15" i="171"/>
  <c r="AJ15" i="171" s="1"/>
  <c r="Z15" i="171"/>
  <c r="Y15" i="171"/>
  <c r="AA15" i="171" s="1"/>
  <c r="X15" i="171"/>
  <c r="V15" i="171"/>
  <c r="U15" i="171"/>
  <c r="W15" i="171" s="1"/>
  <c r="M15" i="171"/>
  <c r="DX15" i="171" s="1"/>
  <c r="L15" i="171"/>
  <c r="K15" i="171"/>
  <c r="DV15" i="171" s="1"/>
  <c r="I15" i="171"/>
  <c r="DT15" i="171" s="1"/>
  <c r="DR14" i="171"/>
  <c r="DM14" i="171"/>
  <c r="DL14" i="171"/>
  <c r="DN14" i="171" s="1"/>
  <c r="DK14" i="171"/>
  <c r="DI14" i="171"/>
  <c r="DH14" i="171"/>
  <c r="DJ14" i="171" s="1"/>
  <c r="CZ14" i="171"/>
  <c r="CY14" i="171"/>
  <c r="DA14" i="171" s="1"/>
  <c r="CX14" i="171"/>
  <c r="CV14" i="171"/>
  <c r="CU14" i="171"/>
  <c r="CW14" i="171" s="1"/>
  <c r="CM14" i="171"/>
  <c r="CL14" i="171"/>
  <c r="CN14" i="171" s="1"/>
  <c r="CK14" i="171"/>
  <c r="CI14" i="171"/>
  <c r="CH14" i="171"/>
  <c r="CJ14" i="171" s="1"/>
  <c r="BZ14" i="171"/>
  <c r="BY14" i="171"/>
  <c r="CA14" i="171" s="1"/>
  <c r="BX14" i="171"/>
  <c r="BV14" i="171"/>
  <c r="BU14" i="171"/>
  <c r="BW14" i="171" s="1"/>
  <c r="BM14" i="171"/>
  <c r="BL14" i="171"/>
  <c r="BN14" i="171" s="1"/>
  <c r="BK14" i="171"/>
  <c r="BI14" i="171"/>
  <c r="BH14" i="171"/>
  <c r="BJ14" i="171" s="1"/>
  <c r="AZ14" i="171"/>
  <c r="AY14" i="171"/>
  <c r="BA14" i="171" s="1"/>
  <c r="AX14" i="171"/>
  <c r="AV14" i="171"/>
  <c r="AU14" i="171"/>
  <c r="AW14" i="171" s="1"/>
  <c r="AM14" i="171"/>
  <c r="AL14" i="171"/>
  <c r="AN14" i="171" s="1"/>
  <c r="AK14" i="171"/>
  <c r="AI14" i="171"/>
  <c r="AH14" i="171"/>
  <c r="AJ14" i="171" s="1"/>
  <c r="Z14" i="171"/>
  <c r="Y14" i="171"/>
  <c r="AA14" i="171" s="1"/>
  <c r="X14" i="171"/>
  <c r="V14" i="171"/>
  <c r="U14" i="171"/>
  <c r="W14" i="171" s="1"/>
  <c r="M14" i="171"/>
  <c r="DX14" i="171" s="1"/>
  <c r="L14" i="171"/>
  <c r="K14" i="171"/>
  <c r="DV14" i="171" s="1"/>
  <c r="I14" i="171"/>
  <c r="DT14" i="171" s="1"/>
  <c r="DR13" i="171"/>
  <c r="DM13" i="171"/>
  <c r="DL13" i="171"/>
  <c r="DN13" i="171" s="1"/>
  <c r="DK13" i="171"/>
  <c r="DI13" i="171"/>
  <c r="DH13" i="171"/>
  <c r="DJ13" i="171" s="1"/>
  <c r="CZ13" i="171"/>
  <c r="CY13" i="171"/>
  <c r="DA13" i="171" s="1"/>
  <c r="CX13" i="171"/>
  <c r="CV13" i="171"/>
  <c r="CU13" i="171"/>
  <c r="CW13" i="171" s="1"/>
  <c r="CM13" i="171"/>
  <c r="CL13" i="171"/>
  <c r="CN13" i="171" s="1"/>
  <c r="CK13" i="171"/>
  <c r="CI13" i="171"/>
  <c r="CH13" i="171"/>
  <c r="CJ13" i="171" s="1"/>
  <c r="BZ13" i="171"/>
  <c r="BY13" i="171"/>
  <c r="CA13" i="171" s="1"/>
  <c r="BX13" i="171"/>
  <c r="BV13" i="171"/>
  <c r="BU13" i="171"/>
  <c r="BW13" i="171" s="1"/>
  <c r="BM13" i="171"/>
  <c r="BL13" i="171"/>
  <c r="BN13" i="171" s="1"/>
  <c r="BK13" i="171"/>
  <c r="BI13" i="171"/>
  <c r="BH13" i="171"/>
  <c r="BJ13" i="171" s="1"/>
  <c r="AZ13" i="171"/>
  <c r="AY13" i="171"/>
  <c r="BA13" i="171" s="1"/>
  <c r="AX13" i="171"/>
  <c r="AV13" i="171"/>
  <c r="AU13" i="171"/>
  <c r="AW13" i="171" s="1"/>
  <c r="AM13" i="171"/>
  <c r="AL13" i="171"/>
  <c r="AN13" i="171" s="1"/>
  <c r="AK13" i="171"/>
  <c r="AI13" i="171"/>
  <c r="AH13" i="171"/>
  <c r="AJ13" i="171" s="1"/>
  <c r="Z13" i="171"/>
  <c r="Y13" i="171"/>
  <c r="AA13" i="171" s="1"/>
  <c r="X13" i="171"/>
  <c r="V13" i="171"/>
  <c r="U13" i="171"/>
  <c r="W13" i="171" s="1"/>
  <c r="M13" i="171"/>
  <c r="DX13" i="171" s="1"/>
  <c r="L13" i="171"/>
  <c r="K13" i="171"/>
  <c r="DV13" i="171" s="1"/>
  <c r="I13" i="171"/>
  <c r="DT13" i="171" s="1"/>
  <c r="DR12" i="171"/>
  <c r="DM12" i="171"/>
  <c r="DL12" i="171"/>
  <c r="DN12" i="171" s="1"/>
  <c r="DK12" i="171"/>
  <c r="DI12" i="171"/>
  <c r="DH12" i="171"/>
  <c r="DJ12" i="171" s="1"/>
  <c r="CZ12" i="171"/>
  <c r="CY12" i="171"/>
  <c r="DA12" i="171" s="1"/>
  <c r="CX12" i="171"/>
  <c r="CV12" i="171"/>
  <c r="CU12" i="171"/>
  <c r="CW12" i="171" s="1"/>
  <c r="CM12" i="171"/>
  <c r="CL12" i="171"/>
  <c r="CN12" i="171" s="1"/>
  <c r="CK12" i="171"/>
  <c r="CI12" i="171"/>
  <c r="CH12" i="171"/>
  <c r="CJ12" i="171" s="1"/>
  <c r="BZ12" i="171"/>
  <c r="BY12" i="171"/>
  <c r="CA12" i="171" s="1"/>
  <c r="BX12" i="171"/>
  <c r="BV12" i="171"/>
  <c r="BU12" i="171"/>
  <c r="BW12" i="171" s="1"/>
  <c r="BM12" i="171"/>
  <c r="BL12" i="171"/>
  <c r="BN12" i="171" s="1"/>
  <c r="BK12" i="171"/>
  <c r="BI12" i="171"/>
  <c r="BH12" i="171"/>
  <c r="BJ12" i="171" s="1"/>
  <c r="AZ12" i="171"/>
  <c r="AY12" i="171"/>
  <c r="BA12" i="171" s="1"/>
  <c r="AX12" i="171"/>
  <c r="AV12" i="171"/>
  <c r="AU12" i="171"/>
  <c r="AW12" i="171" s="1"/>
  <c r="AM12" i="171"/>
  <c r="AL12" i="171"/>
  <c r="AN12" i="171" s="1"/>
  <c r="AK12" i="171"/>
  <c r="AI12" i="171"/>
  <c r="AH12" i="171"/>
  <c r="AJ12" i="171" s="1"/>
  <c r="Z12" i="171"/>
  <c r="Y12" i="171"/>
  <c r="AA12" i="171" s="1"/>
  <c r="X12" i="171"/>
  <c r="V12" i="171"/>
  <c r="U12" i="171"/>
  <c r="W12" i="171" s="1"/>
  <c r="M12" i="171"/>
  <c r="DX12" i="171" s="1"/>
  <c r="L12" i="171"/>
  <c r="K12" i="171"/>
  <c r="DV12" i="171" s="1"/>
  <c r="I12" i="171"/>
  <c r="DT12" i="171" s="1"/>
  <c r="EB11" i="171"/>
  <c r="DR11" i="171"/>
  <c r="DM11" i="171"/>
  <c r="DL11" i="171"/>
  <c r="DN11" i="171" s="1"/>
  <c r="DK11" i="171"/>
  <c r="DI11" i="171"/>
  <c r="DH11" i="171"/>
  <c r="DJ11" i="171" s="1"/>
  <c r="CZ11" i="171"/>
  <c r="CY11" i="171"/>
  <c r="DA11" i="171" s="1"/>
  <c r="CX11" i="171"/>
  <c r="CV11" i="171"/>
  <c r="CU11" i="171"/>
  <c r="CW11" i="171" s="1"/>
  <c r="CM11" i="171"/>
  <c r="CL11" i="171"/>
  <c r="CN11" i="171" s="1"/>
  <c r="CK11" i="171"/>
  <c r="CI11" i="171"/>
  <c r="CH11" i="171"/>
  <c r="CJ11" i="171" s="1"/>
  <c r="BZ11" i="171"/>
  <c r="BY11" i="171"/>
  <c r="CA11" i="171" s="1"/>
  <c r="BX11" i="171"/>
  <c r="BV11" i="171"/>
  <c r="BU11" i="171"/>
  <c r="BW11" i="171" s="1"/>
  <c r="BM11" i="171"/>
  <c r="BL11" i="171"/>
  <c r="BN11" i="171" s="1"/>
  <c r="BK11" i="171"/>
  <c r="BI11" i="171"/>
  <c r="BH11" i="171"/>
  <c r="BJ11" i="171" s="1"/>
  <c r="AZ11" i="171"/>
  <c r="AY11" i="171"/>
  <c r="BA11" i="171" s="1"/>
  <c r="AX11" i="171"/>
  <c r="AV11" i="171"/>
  <c r="AU11" i="171"/>
  <c r="AW11" i="171" s="1"/>
  <c r="AM11" i="171"/>
  <c r="AL11" i="171"/>
  <c r="AN11" i="171" s="1"/>
  <c r="AK11" i="171"/>
  <c r="AI11" i="171"/>
  <c r="AH11" i="171"/>
  <c r="AJ11" i="171" s="1"/>
  <c r="Z11" i="171"/>
  <c r="Y11" i="171"/>
  <c r="AA11" i="171" s="1"/>
  <c r="X11" i="171"/>
  <c r="V11" i="171"/>
  <c r="U11" i="171"/>
  <c r="W11" i="171" s="1"/>
  <c r="M11" i="171"/>
  <c r="DX11" i="171" s="1"/>
  <c r="L11" i="171"/>
  <c r="K11" i="171"/>
  <c r="DV11" i="171" s="1"/>
  <c r="I11" i="171"/>
  <c r="DT11" i="171" s="1"/>
  <c r="EB10" i="171"/>
  <c r="DR10" i="171"/>
  <c r="DM10" i="171"/>
  <c r="DL10" i="171"/>
  <c r="DN10" i="171" s="1"/>
  <c r="DK10" i="171"/>
  <c r="DI10" i="171"/>
  <c r="DH10" i="171"/>
  <c r="DJ10" i="171" s="1"/>
  <c r="CZ10" i="171"/>
  <c r="CY10" i="171"/>
  <c r="DA10" i="171" s="1"/>
  <c r="CX10" i="171"/>
  <c r="CV10" i="171"/>
  <c r="CU10" i="171"/>
  <c r="CW10" i="171" s="1"/>
  <c r="CM10" i="171"/>
  <c r="CL10" i="171"/>
  <c r="CN10" i="171" s="1"/>
  <c r="CK10" i="171"/>
  <c r="CI10" i="171"/>
  <c r="CH10" i="171"/>
  <c r="CJ10" i="171" s="1"/>
  <c r="BZ10" i="171"/>
  <c r="BY10" i="171"/>
  <c r="CA10" i="171" s="1"/>
  <c r="BX10" i="171"/>
  <c r="BV10" i="171"/>
  <c r="BU10" i="171"/>
  <c r="BW10" i="171" s="1"/>
  <c r="BM10" i="171"/>
  <c r="BL10" i="171"/>
  <c r="BN10" i="171" s="1"/>
  <c r="BK10" i="171"/>
  <c r="BI10" i="171"/>
  <c r="BH10" i="171"/>
  <c r="BJ10" i="171" s="1"/>
  <c r="AZ10" i="171"/>
  <c r="AY10" i="171"/>
  <c r="BA10" i="171" s="1"/>
  <c r="AX10" i="171"/>
  <c r="AV10" i="171"/>
  <c r="AU10" i="171"/>
  <c r="AW10" i="171" s="1"/>
  <c r="AM10" i="171"/>
  <c r="AL10" i="171"/>
  <c r="AN10" i="171" s="1"/>
  <c r="AK10" i="171"/>
  <c r="AI10" i="171"/>
  <c r="AH10" i="171"/>
  <c r="AJ10" i="171" s="1"/>
  <c r="Z10" i="171"/>
  <c r="Y10" i="171"/>
  <c r="AA10" i="171" s="1"/>
  <c r="X10" i="171"/>
  <c r="V10" i="171"/>
  <c r="U10" i="171"/>
  <c r="W10" i="171" s="1"/>
  <c r="M10" i="171"/>
  <c r="DX10" i="171" s="1"/>
  <c r="L10" i="171"/>
  <c r="K10" i="171"/>
  <c r="DV10" i="171" s="1"/>
  <c r="I10" i="171"/>
  <c r="DT10" i="171" s="1"/>
  <c r="EB9" i="171"/>
  <c r="DR9" i="171"/>
  <c r="DM9" i="171"/>
  <c r="DL9" i="171"/>
  <c r="DN9" i="171" s="1"/>
  <c r="DK9" i="171"/>
  <c r="DI9" i="171"/>
  <c r="DH9" i="171"/>
  <c r="DJ9" i="171" s="1"/>
  <c r="CZ9" i="171"/>
  <c r="CY9" i="171"/>
  <c r="DA9" i="171" s="1"/>
  <c r="CX9" i="171"/>
  <c r="CV9" i="171"/>
  <c r="CU9" i="171"/>
  <c r="CW9" i="171" s="1"/>
  <c r="CM9" i="171"/>
  <c r="CL9" i="171"/>
  <c r="CN9" i="171" s="1"/>
  <c r="CK9" i="171"/>
  <c r="CI9" i="171"/>
  <c r="CH9" i="171"/>
  <c r="CJ9" i="171" s="1"/>
  <c r="BZ9" i="171"/>
  <c r="BY9" i="171"/>
  <c r="CA9" i="171" s="1"/>
  <c r="BX9" i="171"/>
  <c r="BV9" i="171"/>
  <c r="BU9" i="171"/>
  <c r="BW9" i="171" s="1"/>
  <c r="BM9" i="171"/>
  <c r="BL9" i="171"/>
  <c r="BN9" i="171" s="1"/>
  <c r="BK9" i="171"/>
  <c r="BI9" i="171"/>
  <c r="BH9" i="171"/>
  <c r="BJ9" i="171" s="1"/>
  <c r="AZ9" i="171"/>
  <c r="AY9" i="171"/>
  <c r="BA9" i="171" s="1"/>
  <c r="AX9" i="171"/>
  <c r="AV9" i="171"/>
  <c r="AU9" i="171"/>
  <c r="AW9" i="171" s="1"/>
  <c r="AM9" i="171"/>
  <c r="AL9" i="171"/>
  <c r="AN9" i="171" s="1"/>
  <c r="AK9" i="171"/>
  <c r="AI9" i="171"/>
  <c r="AH9" i="171"/>
  <c r="AJ9" i="171" s="1"/>
  <c r="Z9" i="171"/>
  <c r="Y9" i="171"/>
  <c r="AA9" i="171" s="1"/>
  <c r="X9" i="171"/>
  <c r="V9" i="171"/>
  <c r="U9" i="171"/>
  <c r="W9" i="171" s="1"/>
  <c r="M9" i="171"/>
  <c r="DX9" i="171" s="1"/>
  <c r="L9" i="171"/>
  <c r="K9" i="171"/>
  <c r="DV9" i="171" s="1"/>
  <c r="I9" i="171"/>
  <c r="DT9" i="171" s="1"/>
  <c r="EB8" i="171"/>
  <c r="DR8" i="171"/>
  <c r="DM8" i="171"/>
  <c r="DL8" i="171"/>
  <c r="DN8" i="171" s="1"/>
  <c r="DK8" i="171"/>
  <c r="DI8" i="171"/>
  <c r="DH8" i="171"/>
  <c r="DJ8" i="171" s="1"/>
  <c r="CZ8" i="171"/>
  <c r="CY8" i="171"/>
  <c r="DA8" i="171" s="1"/>
  <c r="CX8" i="171"/>
  <c r="CV8" i="171"/>
  <c r="CU8" i="171"/>
  <c r="CW8" i="171" s="1"/>
  <c r="CM8" i="171"/>
  <c r="CL8" i="171"/>
  <c r="CN8" i="171" s="1"/>
  <c r="CK8" i="171"/>
  <c r="CI8" i="171"/>
  <c r="CH8" i="171"/>
  <c r="CJ8" i="171" s="1"/>
  <c r="BZ8" i="171"/>
  <c r="BY8" i="171"/>
  <c r="CA8" i="171" s="1"/>
  <c r="BX8" i="171"/>
  <c r="BV8" i="171"/>
  <c r="BU8" i="171"/>
  <c r="BW8" i="171" s="1"/>
  <c r="BM8" i="171"/>
  <c r="BL8" i="171"/>
  <c r="BN8" i="171" s="1"/>
  <c r="BK8" i="171"/>
  <c r="BI8" i="171"/>
  <c r="BH8" i="171"/>
  <c r="BJ8" i="171" s="1"/>
  <c r="AZ8" i="171"/>
  <c r="AY8" i="171"/>
  <c r="BA8" i="171" s="1"/>
  <c r="AX8" i="171"/>
  <c r="AV8" i="171"/>
  <c r="AU8" i="171"/>
  <c r="AW8" i="171" s="1"/>
  <c r="AM8" i="171"/>
  <c r="AL8" i="171"/>
  <c r="AN8" i="171" s="1"/>
  <c r="AK8" i="171"/>
  <c r="AI8" i="171"/>
  <c r="AH8" i="171"/>
  <c r="AJ8" i="171" s="1"/>
  <c r="Z8" i="171"/>
  <c r="Y8" i="171"/>
  <c r="AA8" i="171" s="1"/>
  <c r="X8" i="171"/>
  <c r="V8" i="171"/>
  <c r="U8" i="171"/>
  <c r="W8" i="171" s="1"/>
  <c r="M8" i="171"/>
  <c r="DX8" i="171" s="1"/>
  <c r="L8" i="171"/>
  <c r="K8" i="171"/>
  <c r="DV8" i="171" s="1"/>
  <c r="I8" i="171"/>
  <c r="DT8" i="171" s="1"/>
  <c r="EB7" i="171"/>
  <c r="DR7" i="171"/>
  <c r="DM7" i="171"/>
  <c r="DL7" i="171"/>
  <c r="DN7" i="171" s="1"/>
  <c r="DK7" i="171"/>
  <c r="DI7" i="171"/>
  <c r="DH7" i="171"/>
  <c r="DJ7" i="171" s="1"/>
  <c r="CZ7" i="171"/>
  <c r="CY7" i="171"/>
  <c r="DA7" i="171" s="1"/>
  <c r="CX7" i="171"/>
  <c r="CV7" i="171"/>
  <c r="CU7" i="171"/>
  <c r="CW7" i="171" s="1"/>
  <c r="CM7" i="171"/>
  <c r="CL7" i="171"/>
  <c r="CN7" i="171" s="1"/>
  <c r="CK7" i="171"/>
  <c r="CI7" i="171"/>
  <c r="CH7" i="171"/>
  <c r="CJ7" i="171" s="1"/>
  <c r="BZ7" i="171"/>
  <c r="BY7" i="171"/>
  <c r="CA7" i="171" s="1"/>
  <c r="BX7" i="171"/>
  <c r="BV7" i="171"/>
  <c r="BU7" i="171"/>
  <c r="BW7" i="171" s="1"/>
  <c r="BM7" i="171"/>
  <c r="BL7" i="171"/>
  <c r="BN7" i="171" s="1"/>
  <c r="BK7" i="171"/>
  <c r="BI7" i="171"/>
  <c r="BH7" i="171"/>
  <c r="BJ7" i="171" s="1"/>
  <c r="AZ7" i="171"/>
  <c r="AY7" i="171"/>
  <c r="BA7" i="171" s="1"/>
  <c r="AX7" i="171"/>
  <c r="AV7" i="171"/>
  <c r="AU7" i="171"/>
  <c r="AW7" i="171" s="1"/>
  <c r="AM7" i="171"/>
  <c r="AL7" i="171"/>
  <c r="AN7" i="171" s="1"/>
  <c r="AK7" i="171"/>
  <c r="AI7" i="171"/>
  <c r="AH7" i="171"/>
  <c r="AJ7" i="171" s="1"/>
  <c r="Z7" i="171"/>
  <c r="Y7" i="171"/>
  <c r="AA7" i="171" s="1"/>
  <c r="X7" i="171"/>
  <c r="V7" i="171"/>
  <c r="U7" i="171"/>
  <c r="W7" i="171" s="1"/>
  <c r="M7" i="171"/>
  <c r="DX7" i="171" s="1"/>
  <c r="L7" i="171"/>
  <c r="K7" i="171"/>
  <c r="DV7" i="171" s="1"/>
  <c r="I7" i="171"/>
  <c r="DT7" i="171" s="1"/>
  <c r="EB6" i="171"/>
  <c r="DR6" i="171"/>
  <c r="DM6" i="171"/>
  <c r="DL6" i="171"/>
  <c r="DN6" i="171" s="1"/>
  <c r="DK6" i="171"/>
  <c r="DI6" i="171"/>
  <c r="DH6" i="171"/>
  <c r="DJ6" i="171" s="1"/>
  <c r="CZ6" i="171"/>
  <c r="CY6" i="171"/>
  <c r="DA6" i="171" s="1"/>
  <c r="CX6" i="171"/>
  <c r="CV6" i="171"/>
  <c r="CU6" i="171"/>
  <c r="CW6" i="171" s="1"/>
  <c r="CM6" i="171"/>
  <c r="CL6" i="171"/>
  <c r="CN6" i="171" s="1"/>
  <c r="CK6" i="171"/>
  <c r="CI6" i="171"/>
  <c r="CH6" i="171"/>
  <c r="CJ6" i="171" s="1"/>
  <c r="BZ6" i="171"/>
  <c r="BY6" i="171"/>
  <c r="CA6" i="171" s="1"/>
  <c r="BX6" i="171"/>
  <c r="BV6" i="171"/>
  <c r="BU6" i="171"/>
  <c r="BW6" i="171" s="1"/>
  <c r="BM6" i="171"/>
  <c r="BL6" i="171"/>
  <c r="BN6" i="171" s="1"/>
  <c r="BK6" i="171"/>
  <c r="BI6" i="171"/>
  <c r="BH6" i="171"/>
  <c r="BJ6" i="171" s="1"/>
  <c r="AZ6" i="171"/>
  <c r="AY6" i="171"/>
  <c r="BA6" i="171" s="1"/>
  <c r="AX6" i="171"/>
  <c r="AV6" i="171"/>
  <c r="AU6" i="171"/>
  <c r="AW6" i="171" s="1"/>
  <c r="AM6" i="171"/>
  <c r="AL6" i="171"/>
  <c r="AN6" i="171" s="1"/>
  <c r="AK6" i="171"/>
  <c r="AI6" i="171"/>
  <c r="AH6" i="171"/>
  <c r="AJ6" i="171" s="1"/>
  <c r="Z6" i="171"/>
  <c r="Y6" i="171"/>
  <c r="AA6" i="171" s="1"/>
  <c r="X6" i="171"/>
  <c r="V6" i="171"/>
  <c r="U6" i="171"/>
  <c r="W6" i="171" s="1"/>
  <c r="M6" i="171"/>
  <c r="DX6" i="171" s="1"/>
  <c r="L6" i="171"/>
  <c r="K6" i="171"/>
  <c r="DV6" i="171" s="1"/>
  <c r="I6" i="171"/>
  <c r="DT6" i="171" s="1"/>
  <c r="EB5" i="171"/>
  <c r="DR5" i="171"/>
  <c r="DM5" i="171"/>
  <c r="DL5" i="171"/>
  <c r="DN5" i="171" s="1"/>
  <c r="DK5" i="171"/>
  <c r="DI5" i="171"/>
  <c r="DH5" i="171"/>
  <c r="DJ5" i="171" s="1"/>
  <c r="CZ5" i="171"/>
  <c r="CY5" i="171"/>
  <c r="DA5" i="171" s="1"/>
  <c r="CX5" i="171"/>
  <c r="CV5" i="171"/>
  <c r="CU5" i="171"/>
  <c r="CW5" i="171" s="1"/>
  <c r="CM5" i="171"/>
  <c r="CL5" i="171"/>
  <c r="CN5" i="171" s="1"/>
  <c r="CK5" i="171"/>
  <c r="CI5" i="171"/>
  <c r="CH5" i="171"/>
  <c r="CJ5" i="171" s="1"/>
  <c r="BZ5" i="171"/>
  <c r="BY5" i="171"/>
  <c r="CA5" i="171" s="1"/>
  <c r="BX5" i="171"/>
  <c r="BV5" i="171"/>
  <c r="BU5" i="171"/>
  <c r="BW5" i="171" s="1"/>
  <c r="BM5" i="171"/>
  <c r="BL5" i="171"/>
  <c r="BN5" i="171" s="1"/>
  <c r="BK5" i="171"/>
  <c r="BI5" i="171"/>
  <c r="BH5" i="171"/>
  <c r="BJ5" i="171" s="1"/>
  <c r="AZ5" i="171"/>
  <c r="AY5" i="171"/>
  <c r="BA5" i="171" s="1"/>
  <c r="AX5" i="171"/>
  <c r="AV5" i="171"/>
  <c r="AU5" i="171"/>
  <c r="AW5" i="171" s="1"/>
  <c r="AM5" i="171"/>
  <c r="AL5" i="171"/>
  <c r="AN5" i="171" s="1"/>
  <c r="AK5" i="171"/>
  <c r="AI5" i="171"/>
  <c r="AH5" i="171"/>
  <c r="AJ5" i="171" s="1"/>
  <c r="Z5" i="171"/>
  <c r="Y5" i="171"/>
  <c r="AA5" i="171" s="1"/>
  <c r="X5" i="171"/>
  <c r="V5" i="171"/>
  <c r="U5" i="171"/>
  <c r="W5" i="171" s="1"/>
  <c r="M5" i="171"/>
  <c r="DX5" i="171" s="1"/>
  <c r="L5" i="171"/>
  <c r="K5" i="171"/>
  <c r="DV5" i="171" s="1"/>
  <c r="I5" i="171"/>
  <c r="DT5" i="171" s="1"/>
  <c r="EB4" i="171"/>
  <c r="DR4" i="171"/>
  <c r="DM4" i="171"/>
  <c r="DL4" i="171"/>
  <c r="DK4" i="171"/>
  <c r="DI4" i="171"/>
  <c r="DH4" i="171"/>
  <c r="DJ4" i="171" s="1"/>
  <c r="CZ4" i="171"/>
  <c r="CY4" i="171"/>
  <c r="CX4" i="171"/>
  <c r="CV4" i="171"/>
  <c r="CU4" i="171"/>
  <c r="CW4" i="171" s="1"/>
  <c r="CM4" i="171"/>
  <c r="CL4" i="171"/>
  <c r="CK4" i="171"/>
  <c r="CI4" i="171"/>
  <c r="CH4" i="171"/>
  <c r="CJ4" i="171" s="1"/>
  <c r="BZ4" i="171"/>
  <c r="BY4" i="171"/>
  <c r="BX4" i="171"/>
  <c r="BV4" i="171"/>
  <c r="BU4" i="171"/>
  <c r="BW4" i="171" s="1"/>
  <c r="BM4" i="171"/>
  <c r="BL4" i="171"/>
  <c r="BK4" i="171"/>
  <c r="BI4" i="171"/>
  <c r="BH4" i="171"/>
  <c r="BJ4" i="171" s="1"/>
  <c r="AZ4" i="171"/>
  <c r="AY4" i="171"/>
  <c r="AX4" i="171"/>
  <c r="AV4" i="171"/>
  <c r="AU4" i="171"/>
  <c r="AW4" i="171" s="1"/>
  <c r="AM4" i="171"/>
  <c r="AL4" i="171"/>
  <c r="AK4" i="171"/>
  <c r="AI4" i="171"/>
  <c r="AH4" i="171"/>
  <c r="AJ4" i="171" s="1"/>
  <c r="Z4" i="171"/>
  <c r="Y4" i="171"/>
  <c r="AA4" i="171" s="1"/>
  <c r="X4" i="171"/>
  <c r="V4" i="171"/>
  <c r="U4" i="171"/>
  <c r="W4" i="171" s="1"/>
  <c r="M4" i="171"/>
  <c r="DX4" i="171" s="1"/>
  <c r="L4" i="171"/>
  <c r="K4" i="171"/>
  <c r="DV4" i="171" s="1"/>
  <c r="I4" i="171"/>
  <c r="DT4" i="171" s="1"/>
  <c r="EB3" i="171"/>
  <c r="DR3" i="171"/>
  <c r="DM3" i="171"/>
  <c r="DK3" i="171"/>
  <c r="DI3" i="171"/>
  <c r="DH3" i="171"/>
  <c r="DJ3" i="171" s="1"/>
  <c r="CZ3" i="171"/>
  <c r="CX3" i="171"/>
  <c r="CV3" i="171"/>
  <c r="CU3" i="171"/>
  <c r="CW3" i="171" s="1"/>
  <c r="CM3" i="171"/>
  <c r="CK3" i="171"/>
  <c r="CI3" i="171"/>
  <c r="CH3" i="171"/>
  <c r="CJ3" i="171" s="1"/>
  <c r="BZ3" i="171"/>
  <c r="BX3" i="171"/>
  <c r="BV3" i="171"/>
  <c r="BU3" i="171"/>
  <c r="BW3" i="171" s="1"/>
  <c r="BM3" i="171"/>
  <c r="BK3" i="171"/>
  <c r="BI3" i="171"/>
  <c r="BH3" i="171"/>
  <c r="BJ3" i="171" s="1"/>
  <c r="AZ3" i="171"/>
  <c r="AX3" i="171"/>
  <c r="AV3" i="171"/>
  <c r="AU3" i="171"/>
  <c r="AW3" i="171" s="1"/>
  <c r="AM3" i="171"/>
  <c r="AK3" i="171"/>
  <c r="AI3" i="171"/>
  <c r="AH3" i="171"/>
  <c r="AJ3" i="171" s="1"/>
  <c r="Z3" i="171"/>
  <c r="Z77" i="171" s="1"/>
  <c r="Y3" i="171"/>
  <c r="X3" i="171"/>
  <c r="V3" i="171"/>
  <c r="U3" i="171"/>
  <c r="W3" i="171" s="1"/>
  <c r="M3" i="171"/>
  <c r="L3" i="171"/>
  <c r="K3" i="171"/>
  <c r="DV3" i="171" s="1"/>
  <c r="I3" i="171"/>
  <c r="DT3" i="171" s="1"/>
  <c r="DT76" i="171" s="1"/>
  <c r="H3" i="171"/>
  <c r="DG77" i="170"/>
  <c r="DE77" i="170"/>
  <c r="CT77" i="170"/>
  <c r="CR77" i="170"/>
  <c r="CG77" i="170"/>
  <c r="CE77" i="170"/>
  <c r="BT77" i="170"/>
  <c r="BR77" i="170"/>
  <c r="BG77" i="170"/>
  <c r="BE77" i="170"/>
  <c r="AT77" i="170"/>
  <c r="AR77" i="170"/>
  <c r="AG77" i="170"/>
  <c r="AE77" i="170"/>
  <c r="T77" i="170"/>
  <c r="R77" i="170"/>
  <c r="G77" i="170"/>
  <c r="E77" i="170"/>
  <c r="B77" i="170"/>
  <c r="DM75" i="170"/>
  <c r="DL75" i="170"/>
  <c r="DN75" i="170" s="1"/>
  <c r="DK75" i="170"/>
  <c r="DI75" i="170"/>
  <c r="DH75" i="170"/>
  <c r="DJ75" i="170" s="1"/>
  <c r="CZ75" i="170"/>
  <c r="CY75" i="170"/>
  <c r="DA75" i="170" s="1"/>
  <c r="CX75" i="170"/>
  <c r="CV75" i="170"/>
  <c r="CU75" i="170"/>
  <c r="CW75" i="170" s="1"/>
  <c r="CM75" i="170"/>
  <c r="CL75" i="170"/>
  <c r="CN75" i="170" s="1"/>
  <c r="CK75" i="170"/>
  <c r="CI75" i="170"/>
  <c r="CH75" i="170"/>
  <c r="CJ75" i="170" s="1"/>
  <c r="BZ75" i="170"/>
  <c r="BY75" i="170"/>
  <c r="CA75" i="170" s="1"/>
  <c r="BX75" i="170"/>
  <c r="BV75" i="170"/>
  <c r="BU75" i="170"/>
  <c r="BW75" i="170" s="1"/>
  <c r="BM75" i="170"/>
  <c r="BL75" i="170"/>
  <c r="BN75" i="170" s="1"/>
  <c r="BK75" i="170"/>
  <c r="BI75" i="170"/>
  <c r="BH75" i="170"/>
  <c r="BJ75" i="170" s="1"/>
  <c r="AZ75" i="170"/>
  <c r="AY75" i="170"/>
  <c r="BA75" i="170" s="1"/>
  <c r="AX75" i="170"/>
  <c r="AV75" i="170"/>
  <c r="AU75" i="170"/>
  <c r="AW75" i="170" s="1"/>
  <c r="AM75" i="170"/>
  <c r="AL75" i="170"/>
  <c r="AN75" i="170" s="1"/>
  <c r="AK75" i="170"/>
  <c r="AI75" i="170"/>
  <c r="AH75" i="170"/>
  <c r="AJ75" i="170" s="1"/>
  <c r="Z75" i="170"/>
  <c r="Y75" i="170"/>
  <c r="AA75" i="170" s="1"/>
  <c r="X75" i="170"/>
  <c r="V75" i="170"/>
  <c r="U75" i="170"/>
  <c r="W75" i="170" s="1"/>
  <c r="M75" i="170"/>
  <c r="DX75" i="170" s="1"/>
  <c r="K75" i="170"/>
  <c r="DV75" i="170" s="1"/>
  <c r="I75" i="170"/>
  <c r="DT75" i="170" s="1"/>
  <c r="DM74" i="170"/>
  <c r="DL74" i="170"/>
  <c r="DN74" i="170" s="1"/>
  <c r="DK74" i="170"/>
  <c r="DI74" i="170"/>
  <c r="DH74" i="170"/>
  <c r="DJ74" i="170" s="1"/>
  <c r="CZ74" i="170"/>
  <c r="CY74" i="170"/>
  <c r="DA74" i="170" s="1"/>
  <c r="CX74" i="170"/>
  <c r="CV74" i="170"/>
  <c r="CU74" i="170"/>
  <c r="CW74" i="170" s="1"/>
  <c r="CM74" i="170"/>
  <c r="CL74" i="170"/>
  <c r="CN74" i="170" s="1"/>
  <c r="CK74" i="170"/>
  <c r="CI74" i="170"/>
  <c r="CH74" i="170"/>
  <c r="CJ74" i="170" s="1"/>
  <c r="BZ74" i="170"/>
  <c r="BY74" i="170"/>
  <c r="CA74" i="170" s="1"/>
  <c r="BX74" i="170"/>
  <c r="BV74" i="170"/>
  <c r="BU74" i="170"/>
  <c r="BW74" i="170" s="1"/>
  <c r="BM74" i="170"/>
  <c r="BL74" i="170"/>
  <c r="BN74" i="170" s="1"/>
  <c r="BK74" i="170"/>
  <c r="BI74" i="170"/>
  <c r="BH74" i="170"/>
  <c r="BJ74" i="170" s="1"/>
  <c r="AZ74" i="170"/>
  <c r="AY74" i="170"/>
  <c r="BA74" i="170" s="1"/>
  <c r="AX74" i="170"/>
  <c r="AV74" i="170"/>
  <c r="AU74" i="170"/>
  <c r="AW74" i="170" s="1"/>
  <c r="AM74" i="170"/>
  <c r="AL74" i="170"/>
  <c r="AN74" i="170" s="1"/>
  <c r="AK74" i="170"/>
  <c r="AI74" i="170"/>
  <c r="AH74" i="170"/>
  <c r="AJ74" i="170" s="1"/>
  <c r="Z74" i="170"/>
  <c r="Y74" i="170"/>
  <c r="AA74" i="170" s="1"/>
  <c r="X74" i="170"/>
  <c r="V74" i="170"/>
  <c r="U74" i="170"/>
  <c r="W74" i="170" s="1"/>
  <c r="M74" i="170"/>
  <c r="DX74" i="170" s="1"/>
  <c r="K74" i="170"/>
  <c r="DV74" i="170" s="1"/>
  <c r="I74" i="170"/>
  <c r="DT74" i="170" s="1"/>
  <c r="DM73" i="170"/>
  <c r="DL73" i="170"/>
  <c r="DN73" i="170" s="1"/>
  <c r="DK73" i="170"/>
  <c r="DI73" i="170"/>
  <c r="DH73" i="170"/>
  <c r="DJ73" i="170" s="1"/>
  <c r="CZ73" i="170"/>
  <c r="CY73" i="170"/>
  <c r="DA73" i="170" s="1"/>
  <c r="CX73" i="170"/>
  <c r="CV73" i="170"/>
  <c r="CU73" i="170"/>
  <c r="CW73" i="170" s="1"/>
  <c r="CM73" i="170"/>
  <c r="CL73" i="170"/>
  <c r="CN73" i="170" s="1"/>
  <c r="CK73" i="170"/>
  <c r="CI73" i="170"/>
  <c r="CH73" i="170"/>
  <c r="CJ73" i="170" s="1"/>
  <c r="BZ73" i="170"/>
  <c r="BY73" i="170"/>
  <c r="CA73" i="170" s="1"/>
  <c r="BX73" i="170"/>
  <c r="BV73" i="170"/>
  <c r="BU73" i="170"/>
  <c r="BW73" i="170" s="1"/>
  <c r="BM73" i="170"/>
  <c r="BL73" i="170"/>
  <c r="BN73" i="170" s="1"/>
  <c r="BK73" i="170"/>
  <c r="BI73" i="170"/>
  <c r="BH73" i="170"/>
  <c r="BJ73" i="170" s="1"/>
  <c r="AZ73" i="170"/>
  <c r="AY73" i="170"/>
  <c r="BA73" i="170" s="1"/>
  <c r="AX73" i="170"/>
  <c r="AV73" i="170"/>
  <c r="AU73" i="170"/>
  <c r="AW73" i="170" s="1"/>
  <c r="AM73" i="170"/>
  <c r="AL73" i="170"/>
  <c r="AN73" i="170" s="1"/>
  <c r="AK73" i="170"/>
  <c r="AI73" i="170"/>
  <c r="AH73" i="170"/>
  <c r="AJ73" i="170" s="1"/>
  <c r="Z73" i="170"/>
  <c r="Y73" i="170"/>
  <c r="AA73" i="170" s="1"/>
  <c r="X73" i="170"/>
  <c r="V73" i="170"/>
  <c r="U73" i="170"/>
  <c r="W73" i="170" s="1"/>
  <c r="M73" i="170"/>
  <c r="DX73" i="170" s="1"/>
  <c r="K73" i="170"/>
  <c r="DV73" i="170" s="1"/>
  <c r="I73" i="170"/>
  <c r="DT73" i="170" s="1"/>
  <c r="DM72" i="170"/>
  <c r="DL72" i="170"/>
  <c r="DN72" i="170" s="1"/>
  <c r="DK72" i="170"/>
  <c r="DI72" i="170"/>
  <c r="DH72" i="170"/>
  <c r="DJ72" i="170" s="1"/>
  <c r="CZ72" i="170"/>
  <c r="CY72" i="170"/>
  <c r="DA72" i="170" s="1"/>
  <c r="CX72" i="170"/>
  <c r="CV72" i="170"/>
  <c r="CU72" i="170"/>
  <c r="CW72" i="170" s="1"/>
  <c r="CM72" i="170"/>
  <c r="CL72" i="170"/>
  <c r="CN72" i="170" s="1"/>
  <c r="CK72" i="170"/>
  <c r="CI72" i="170"/>
  <c r="CH72" i="170"/>
  <c r="CJ72" i="170" s="1"/>
  <c r="BZ72" i="170"/>
  <c r="BY72" i="170"/>
  <c r="CA72" i="170" s="1"/>
  <c r="BX72" i="170"/>
  <c r="BV72" i="170"/>
  <c r="BU72" i="170"/>
  <c r="BW72" i="170" s="1"/>
  <c r="BM72" i="170"/>
  <c r="BL72" i="170"/>
  <c r="BN72" i="170" s="1"/>
  <c r="BK72" i="170"/>
  <c r="BI72" i="170"/>
  <c r="BH72" i="170"/>
  <c r="BJ72" i="170" s="1"/>
  <c r="AZ72" i="170"/>
  <c r="AY72" i="170"/>
  <c r="BA72" i="170" s="1"/>
  <c r="AX72" i="170"/>
  <c r="AV72" i="170"/>
  <c r="AU72" i="170"/>
  <c r="AW72" i="170" s="1"/>
  <c r="AM72" i="170"/>
  <c r="AL72" i="170"/>
  <c r="AN72" i="170" s="1"/>
  <c r="AK72" i="170"/>
  <c r="AI72" i="170"/>
  <c r="AH72" i="170"/>
  <c r="AJ72" i="170" s="1"/>
  <c r="Z72" i="170"/>
  <c r="Y72" i="170"/>
  <c r="AA72" i="170" s="1"/>
  <c r="X72" i="170"/>
  <c r="V72" i="170"/>
  <c r="U72" i="170"/>
  <c r="W72" i="170" s="1"/>
  <c r="M72" i="170"/>
  <c r="DX72" i="170" s="1"/>
  <c r="K72" i="170"/>
  <c r="DV72" i="170" s="1"/>
  <c r="I72" i="170"/>
  <c r="DT72" i="170" s="1"/>
  <c r="DM71" i="170"/>
  <c r="DL71" i="170"/>
  <c r="DN71" i="170" s="1"/>
  <c r="DK71" i="170"/>
  <c r="DI71" i="170"/>
  <c r="DH71" i="170"/>
  <c r="DJ71" i="170" s="1"/>
  <c r="CZ71" i="170"/>
  <c r="CY71" i="170"/>
  <c r="DA71" i="170" s="1"/>
  <c r="CX71" i="170"/>
  <c r="CV71" i="170"/>
  <c r="CU71" i="170"/>
  <c r="CW71" i="170" s="1"/>
  <c r="CM71" i="170"/>
  <c r="CL71" i="170"/>
  <c r="CN71" i="170" s="1"/>
  <c r="CK71" i="170"/>
  <c r="CI71" i="170"/>
  <c r="CH71" i="170"/>
  <c r="CJ71" i="170" s="1"/>
  <c r="BZ71" i="170"/>
  <c r="BY71" i="170"/>
  <c r="CA71" i="170" s="1"/>
  <c r="BX71" i="170"/>
  <c r="BV71" i="170"/>
  <c r="BU71" i="170"/>
  <c r="BW71" i="170" s="1"/>
  <c r="BM71" i="170"/>
  <c r="BL71" i="170"/>
  <c r="BN71" i="170" s="1"/>
  <c r="BK71" i="170"/>
  <c r="BI71" i="170"/>
  <c r="BH71" i="170"/>
  <c r="BJ71" i="170" s="1"/>
  <c r="AZ71" i="170"/>
  <c r="AY71" i="170"/>
  <c r="BA71" i="170" s="1"/>
  <c r="AX71" i="170"/>
  <c r="AV71" i="170"/>
  <c r="AU71" i="170"/>
  <c r="AW71" i="170" s="1"/>
  <c r="AM71" i="170"/>
  <c r="AL71" i="170"/>
  <c r="AN71" i="170" s="1"/>
  <c r="AK71" i="170"/>
  <c r="AI71" i="170"/>
  <c r="AH71" i="170"/>
  <c r="AJ71" i="170" s="1"/>
  <c r="Z71" i="170"/>
  <c r="Y71" i="170"/>
  <c r="AA71" i="170" s="1"/>
  <c r="X71" i="170"/>
  <c r="V71" i="170"/>
  <c r="U71" i="170"/>
  <c r="W71" i="170" s="1"/>
  <c r="M71" i="170"/>
  <c r="DX71" i="170" s="1"/>
  <c r="K71" i="170"/>
  <c r="DV71" i="170" s="1"/>
  <c r="I71" i="170"/>
  <c r="DT71" i="170" s="1"/>
  <c r="DM70" i="170"/>
  <c r="DL70" i="170"/>
  <c r="DN70" i="170" s="1"/>
  <c r="DK70" i="170"/>
  <c r="DI70" i="170"/>
  <c r="DH70" i="170"/>
  <c r="DJ70" i="170" s="1"/>
  <c r="CZ70" i="170"/>
  <c r="CY70" i="170"/>
  <c r="DA70" i="170" s="1"/>
  <c r="CX70" i="170"/>
  <c r="CV70" i="170"/>
  <c r="CU70" i="170"/>
  <c r="CW70" i="170" s="1"/>
  <c r="CM70" i="170"/>
  <c r="CL70" i="170"/>
  <c r="CN70" i="170" s="1"/>
  <c r="CK70" i="170"/>
  <c r="CI70" i="170"/>
  <c r="CH70" i="170"/>
  <c r="CJ70" i="170" s="1"/>
  <c r="BZ70" i="170"/>
  <c r="BY70" i="170"/>
  <c r="CA70" i="170" s="1"/>
  <c r="BX70" i="170"/>
  <c r="BV70" i="170"/>
  <c r="BU70" i="170"/>
  <c r="BW70" i="170" s="1"/>
  <c r="BM70" i="170"/>
  <c r="BL70" i="170"/>
  <c r="BN70" i="170" s="1"/>
  <c r="BK70" i="170"/>
  <c r="BI70" i="170"/>
  <c r="BH70" i="170"/>
  <c r="BJ70" i="170" s="1"/>
  <c r="AZ70" i="170"/>
  <c r="AY70" i="170"/>
  <c r="BA70" i="170" s="1"/>
  <c r="AX70" i="170"/>
  <c r="AV70" i="170"/>
  <c r="AU70" i="170"/>
  <c r="AW70" i="170" s="1"/>
  <c r="AM70" i="170"/>
  <c r="AL70" i="170"/>
  <c r="AN70" i="170" s="1"/>
  <c r="AK70" i="170"/>
  <c r="AI70" i="170"/>
  <c r="AH70" i="170"/>
  <c r="AJ70" i="170" s="1"/>
  <c r="Z70" i="170"/>
  <c r="Y70" i="170"/>
  <c r="AA70" i="170" s="1"/>
  <c r="X70" i="170"/>
  <c r="V70" i="170"/>
  <c r="U70" i="170"/>
  <c r="W70" i="170" s="1"/>
  <c r="M70" i="170"/>
  <c r="DX70" i="170" s="1"/>
  <c r="K70" i="170"/>
  <c r="DV70" i="170" s="1"/>
  <c r="I70" i="170"/>
  <c r="DT70" i="170" s="1"/>
  <c r="DM69" i="170"/>
  <c r="DL69" i="170"/>
  <c r="DN69" i="170" s="1"/>
  <c r="DK69" i="170"/>
  <c r="DI69" i="170"/>
  <c r="DH69" i="170"/>
  <c r="DJ69" i="170" s="1"/>
  <c r="CZ69" i="170"/>
  <c r="CY69" i="170"/>
  <c r="DA69" i="170" s="1"/>
  <c r="CX69" i="170"/>
  <c r="CV69" i="170"/>
  <c r="CU69" i="170"/>
  <c r="CW69" i="170" s="1"/>
  <c r="CM69" i="170"/>
  <c r="CL69" i="170"/>
  <c r="CN69" i="170" s="1"/>
  <c r="CK69" i="170"/>
  <c r="CI69" i="170"/>
  <c r="CH69" i="170"/>
  <c r="CJ69" i="170" s="1"/>
  <c r="BZ69" i="170"/>
  <c r="BY69" i="170"/>
  <c r="CA69" i="170" s="1"/>
  <c r="BX69" i="170"/>
  <c r="BV69" i="170"/>
  <c r="BU69" i="170"/>
  <c r="BW69" i="170" s="1"/>
  <c r="BM69" i="170"/>
  <c r="BL69" i="170"/>
  <c r="BN69" i="170" s="1"/>
  <c r="BK69" i="170"/>
  <c r="BI69" i="170"/>
  <c r="BH69" i="170"/>
  <c r="BJ69" i="170" s="1"/>
  <c r="AZ69" i="170"/>
  <c r="AY69" i="170"/>
  <c r="BA69" i="170" s="1"/>
  <c r="AX69" i="170"/>
  <c r="AV69" i="170"/>
  <c r="AU69" i="170"/>
  <c r="AW69" i="170" s="1"/>
  <c r="AM69" i="170"/>
  <c r="AL69" i="170"/>
  <c r="AN69" i="170" s="1"/>
  <c r="AK69" i="170"/>
  <c r="AI69" i="170"/>
  <c r="AH69" i="170"/>
  <c r="AJ69" i="170" s="1"/>
  <c r="Z69" i="170"/>
  <c r="Y69" i="170"/>
  <c r="AA69" i="170" s="1"/>
  <c r="X69" i="170"/>
  <c r="V69" i="170"/>
  <c r="U69" i="170"/>
  <c r="W69" i="170" s="1"/>
  <c r="M69" i="170"/>
  <c r="DX69" i="170" s="1"/>
  <c r="K69" i="170"/>
  <c r="DV69" i="170" s="1"/>
  <c r="I69" i="170"/>
  <c r="DT69" i="170" s="1"/>
  <c r="DM68" i="170"/>
  <c r="DL68" i="170"/>
  <c r="DN68" i="170" s="1"/>
  <c r="DK68" i="170"/>
  <c r="DI68" i="170"/>
  <c r="DH68" i="170"/>
  <c r="DJ68" i="170" s="1"/>
  <c r="CZ68" i="170"/>
  <c r="CY68" i="170"/>
  <c r="DA68" i="170" s="1"/>
  <c r="CX68" i="170"/>
  <c r="CV68" i="170"/>
  <c r="CU68" i="170"/>
  <c r="CW68" i="170" s="1"/>
  <c r="CM68" i="170"/>
  <c r="CL68" i="170"/>
  <c r="CN68" i="170" s="1"/>
  <c r="CK68" i="170"/>
  <c r="CI68" i="170"/>
  <c r="CH68" i="170"/>
  <c r="CJ68" i="170" s="1"/>
  <c r="BZ68" i="170"/>
  <c r="BY68" i="170"/>
  <c r="CA68" i="170" s="1"/>
  <c r="BX68" i="170"/>
  <c r="BV68" i="170"/>
  <c r="BU68" i="170"/>
  <c r="BW68" i="170" s="1"/>
  <c r="BM68" i="170"/>
  <c r="BL68" i="170"/>
  <c r="BN68" i="170" s="1"/>
  <c r="BK68" i="170"/>
  <c r="BI68" i="170"/>
  <c r="BH68" i="170"/>
  <c r="BJ68" i="170" s="1"/>
  <c r="AZ68" i="170"/>
  <c r="AY68" i="170"/>
  <c r="BA68" i="170" s="1"/>
  <c r="AX68" i="170"/>
  <c r="AV68" i="170"/>
  <c r="AU68" i="170"/>
  <c r="AW68" i="170" s="1"/>
  <c r="AM68" i="170"/>
  <c r="AL68" i="170"/>
  <c r="AN68" i="170" s="1"/>
  <c r="AK68" i="170"/>
  <c r="AI68" i="170"/>
  <c r="AH68" i="170"/>
  <c r="AJ68" i="170" s="1"/>
  <c r="Z68" i="170"/>
  <c r="Y68" i="170"/>
  <c r="AA68" i="170" s="1"/>
  <c r="X68" i="170"/>
  <c r="V68" i="170"/>
  <c r="U68" i="170"/>
  <c r="W68" i="170" s="1"/>
  <c r="M68" i="170"/>
  <c r="DX68" i="170" s="1"/>
  <c r="K68" i="170"/>
  <c r="DV68" i="170" s="1"/>
  <c r="I68" i="170"/>
  <c r="DT68" i="170" s="1"/>
  <c r="DM67" i="170"/>
  <c r="DL67" i="170"/>
  <c r="DN67" i="170" s="1"/>
  <c r="DK67" i="170"/>
  <c r="DI67" i="170"/>
  <c r="DH67" i="170"/>
  <c r="DJ67" i="170" s="1"/>
  <c r="CZ67" i="170"/>
  <c r="CY67" i="170"/>
  <c r="DA67" i="170" s="1"/>
  <c r="CX67" i="170"/>
  <c r="CV67" i="170"/>
  <c r="CU67" i="170"/>
  <c r="CW67" i="170" s="1"/>
  <c r="CM67" i="170"/>
  <c r="CL67" i="170"/>
  <c r="CN67" i="170" s="1"/>
  <c r="CK67" i="170"/>
  <c r="CI67" i="170"/>
  <c r="CH67" i="170"/>
  <c r="CJ67" i="170" s="1"/>
  <c r="BZ67" i="170"/>
  <c r="BY67" i="170"/>
  <c r="CA67" i="170" s="1"/>
  <c r="BX67" i="170"/>
  <c r="BV67" i="170"/>
  <c r="BU67" i="170"/>
  <c r="BW67" i="170" s="1"/>
  <c r="BM67" i="170"/>
  <c r="BL67" i="170"/>
  <c r="BN67" i="170" s="1"/>
  <c r="BK67" i="170"/>
  <c r="BI67" i="170"/>
  <c r="BH67" i="170"/>
  <c r="BJ67" i="170" s="1"/>
  <c r="AZ67" i="170"/>
  <c r="AY67" i="170"/>
  <c r="BA67" i="170" s="1"/>
  <c r="AX67" i="170"/>
  <c r="AV67" i="170"/>
  <c r="AU67" i="170"/>
  <c r="AW67" i="170" s="1"/>
  <c r="AM67" i="170"/>
  <c r="AL67" i="170"/>
  <c r="AN67" i="170" s="1"/>
  <c r="AK67" i="170"/>
  <c r="AI67" i="170"/>
  <c r="AH67" i="170"/>
  <c r="AJ67" i="170" s="1"/>
  <c r="Z67" i="170"/>
  <c r="Y67" i="170"/>
  <c r="AA67" i="170" s="1"/>
  <c r="X67" i="170"/>
  <c r="V67" i="170"/>
  <c r="U67" i="170"/>
  <c r="W67" i="170" s="1"/>
  <c r="M67" i="170"/>
  <c r="DX67" i="170" s="1"/>
  <c r="K67" i="170"/>
  <c r="DV67" i="170" s="1"/>
  <c r="I67" i="170"/>
  <c r="DT67" i="170" s="1"/>
  <c r="DM66" i="170"/>
  <c r="DL66" i="170"/>
  <c r="DN66" i="170" s="1"/>
  <c r="DK66" i="170"/>
  <c r="DI66" i="170"/>
  <c r="DH66" i="170"/>
  <c r="DJ66" i="170" s="1"/>
  <c r="CZ66" i="170"/>
  <c r="CY66" i="170"/>
  <c r="DA66" i="170" s="1"/>
  <c r="CX66" i="170"/>
  <c r="CV66" i="170"/>
  <c r="CU66" i="170"/>
  <c r="CW66" i="170" s="1"/>
  <c r="CM66" i="170"/>
  <c r="CL66" i="170"/>
  <c r="CN66" i="170" s="1"/>
  <c r="CK66" i="170"/>
  <c r="CI66" i="170"/>
  <c r="CH66" i="170"/>
  <c r="CJ66" i="170" s="1"/>
  <c r="BZ66" i="170"/>
  <c r="BY66" i="170"/>
  <c r="CA66" i="170" s="1"/>
  <c r="BX66" i="170"/>
  <c r="BV66" i="170"/>
  <c r="BU66" i="170"/>
  <c r="BW66" i="170" s="1"/>
  <c r="BM66" i="170"/>
  <c r="BL66" i="170"/>
  <c r="BN66" i="170" s="1"/>
  <c r="BK66" i="170"/>
  <c r="BI66" i="170"/>
  <c r="BH66" i="170"/>
  <c r="BJ66" i="170" s="1"/>
  <c r="AZ66" i="170"/>
  <c r="AY66" i="170"/>
  <c r="BA66" i="170" s="1"/>
  <c r="AX66" i="170"/>
  <c r="AV66" i="170"/>
  <c r="AU66" i="170"/>
  <c r="AW66" i="170" s="1"/>
  <c r="AM66" i="170"/>
  <c r="AL66" i="170"/>
  <c r="AN66" i="170" s="1"/>
  <c r="AK66" i="170"/>
  <c r="AI66" i="170"/>
  <c r="AH66" i="170"/>
  <c r="AJ66" i="170" s="1"/>
  <c r="Z66" i="170"/>
  <c r="Y66" i="170"/>
  <c r="AA66" i="170" s="1"/>
  <c r="X66" i="170"/>
  <c r="V66" i="170"/>
  <c r="U66" i="170"/>
  <c r="W66" i="170" s="1"/>
  <c r="M66" i="170"/>
  <c r="DX66" i="170" s="1"/>
  <c r="K66" i="170"/>
  <c r="DV66" i="170" s="1"/>
  <c r="I66" i="170"/>
  <c r="DT66" i="170" s="1"/>
  <c r="DM65" i="170"/>
  <c r="DL65" i="170"/>
  <c r="DN65" i="170" s="1"/>
  <c r="DK65" i="170"/>
  <c r="DI65" i="170"/>
  <c r="DH65" i="170"/>
  <c r="DJ65" i="170" s="1"/>
  <c r="CZ65" i="170"/>
  <c r="CY65" i="170"/>
  <c r="DA65" i="170" s="1"/>
  <c r="CX65" i="170"/>
  <c r="CV65" i="170"/>
  <c r="CU65" i="170"/>
  <c r="CW65" i="170" s="1"/>
  <c r="CM65" i="170"/>
  <c r="CL65" i="170"/>
  <c r="CN65" i="170" s="1"/>
  <c r="CK65" i="170"/>
  <c r="CI65" i="170"/>
  <c r="CH65" i="170"/>
  <c r="CJ65" i="170" s="1"/>
  <c r="BZ65" i="170"/>
  <c r="BY65" i="170"/>
  <c r="CA65" i="170" s="1"/>
  <c r="BX65" i="170"/>
  <c r="BV65" i="170"/>
  <c r="BU65" i="170"/>
  <c r="BW65" i="170" s="1"/>
  <c r="BM65" i="170"/>
  <c r="BL65" i="170"/>
  <c r="BN65" i="170" s="1"/>
  <c r="BK65" i="170"/>
  <c r="BI65" i="170"/>
  <c r="BH65" i="170"/>
  <c r="BJ65" i="170" s="1"/>
  <c r="AZ65" i="170"/>
  <c r="AY65" i="170"/>
  <c r="BA65" i="170" s="1"/>
  <c r="AX65" i="170"/>
  <c r="AV65" i="170"/>
  <c r="AU65" i="170"/>
  <c r="AW65" i="170" s="1"/>
  <c r="AM65" i="170"/>
  <c r="AL65" i="170"/>
  <c r="AN65" i="170" s="1"/>
  <c r="AK65" i="170"/>
  <c r="AI65" i="170"/>
  <c r="AH65" i="170"/>
  <c r="AJ65" i="170" s="1"/>
  <c r="Z65" i="170"/>
  <c r="Y65" i="170"/>
  <c r="AA65" i="170" s="1"/>
  <c r="X65" i="170"/>
  <c r="V65" i="170"/>
  <c r="U65" i="170"/>
  <c r="W65" i="170" s="1"/>
  <c r="M65" i="170"/>
  <c r="DX65" i="170" s="1"/>
  <c r="K65" i="170"/>
  <c r="DV65" i="170" s="1"/>
  <c r="I65" i="170"/>
  <c r="DT65" i="170" s="1"/>
  <c r="DM64" i="170"/>
  <c r="DL64" i="170"/>
  <c r="DN64" i="170" s="1"/>
  <c r="DK64" i="170"/>
  <c r="DI64" i="170"/>
  <c r="DH64" i="170"/>
  <c r="DJ64" i="170" s="1"/>
  <c r="CZ64" i="170"/>
  <c r="CY64" i="170"/>
  <c r="DA64" i="170" s="1"/>
  <c r="CX64" i="170"/>
  <c r="CV64" i="170"/>
  <c r="CU64" i="170"/>
  <c r="CW64" i="170" s="1"/>
  <c r="CM64" i="170"/>
  <c r="CL64" i="170"/>
  <c r="CN64" i="170" s="1"/>
  <c r="CK64" i="170"/>
  <c r="CI64" i="170"/>
  <c r="CH64" i="170"/>
  <c r="CJ64" i="170" s="1"/>
  <c r="BZ64" i="170"/>
  <c r="BY64" i="170"/>
  <c r="CA64" i="170" s="1"/>
  <c r="BX64" i="170"/>
  <c r="BV64" i="170"/>
  <c r="BU64" i="170"/>
  <c r="BW64" i="170" s="1"/>
  <c r="BM64" i="170"/>
  <c r="BL64" i="170"/>
  <c r="BN64" i="170" s="1"/>
  <c r="BK64" i="170"/>
  <c r="BI64" i="170"/>
  <c r="BH64" i="170"/>
  <c r="BJ64" i="170" s="1"/>
  <c r="AZ64" i="170"/>
  <c r="AY64" i="170"/>
  <c r="BA64" i="170" s="1"/>
  <c r="AX64" i="170"/>
  <c r="AV64" i="170"/>
  <c r="AU64" i="170"/>
  <c r="AW64" i="170" s="1"/>
  <c r="AM64" i="170"/>
  <c r="AL64" i="170"/>
  <c r="AN64" i="170" s="1"/>
  <c r="AK64" i="170"/>
  <c r="AI64" i="170"/>
  <c r="AH64" i="170"/>
  <c r="AJ64" i="170" s="1"/>
  <c r="Z64" i="170"/>
  <c r="Y64" i="170"/>
  <c r="AA64" i="170" s="1"/>
  <c r="X64" i="170"/>
  <c r="V64" i="170"/>
  <c r="U64" i="170"/>
  <c r="W64" i="170" s="1"/>
  <c r="M64" i="170"/>
  <c r="DX64" i="170" s="1"/>
  <c r="K64" i="170"/>
  <c r="DV64" i="170" s="1"/>
  <c r="I64" i="170"/>
  <c r="DT64" i="170" s="1"/>
  <c r="DM63" i="170"/>
  <c r="DL63" i="170"/>
  <c r="DN63" i="170" s="1"/>
  <c r="DK63" i="170"/>
  <c r="DI63" i="170"/>
  <c r="DH63" i="170"/>
  <c r="DJ63" i="170" s="1"/>
  <c r="CZ63" i="170"/>
  <c r="CY63" i="170"/>
  <c r="DA63" i="170" s="1"/>
  <c r="CX63" i="170"/>
  <c r="CV63" i="170"/>
  <c r="CU63" i="170"/>
  <c r="CW63" i="170" s="1"/>
  <c r="CM63" i="170"/>
  <c r="CL63" i="170"/>
  <c r="CN63" i="170" s="1"/>
  <c r="CK63" i="170"/>
  <c r="CI63" i="170"/>
  <c r="CH63" i="170"/>
  <c r="CJ63" i="170" s="1"/>
  <c r="BZ63" i="170"/>
  <c r="BY63" i="170"/>
  <c r="CA63" i="170" s="1"/>
  <c r="BX63" i="170"/>
  <c r="BV63" i="170"/>
  <c r="BU63" i="170"/>
  <c r="BW63" i="170" s="1"/>
  <c r="BM63" i="170"/>
  <c r="BL63" i="170"/>
  <c r="BN63" i="170" s="1"/>
  <c r="BK63" i="170"/>
  <c r="BI63" i="170"/>
  <c r="BH63" i="170"/>
  <c r="BJ63" i="170" s="1"/>
  <c r="AZ63" i="170"/>
  <c r="AY63" i="170"/>
  <c r="BA63" i="170" s="1"/>
  <c r="AX63" i="170"/>
  <c r="AV63" i="170"/>
  <c r="AU63" i="170"/>
  <c r="AW63" i="170" s="1"/>
  <c r="AM63" i="170"/>
  <c r="AL63" i="170"/>
  <c r="AN63" i="170" s="1"/>
  <c r="AK63" i="170"/>
  <c r="AI63" i="170"/>
  <c r="AH63" i="170"/>
  <c r="AJ63" i="170" s="1"/>
  <c r="Z63" i="170"/>
  <c r="Y63" i="170"/>
  <c r="AA63" i="170" s="1"/>
  <c r="X63" i="170"/>
  <c r="V63" i="170"/>
  <c r="U63" i="170"/>
  <c r="W63" i="170" s="1"/>
  <c r="M63" i="170"/>
  <c r="DX63" i="170" s="1"/>
  <c r="K63" i="170"/>
  <c r="DV63" i="170" s="1"/>
  <c r="I63" i="170"/>
  <c r="DT63" i="170" s="1"/>
  <c r="DM62" i="170"/>
  <c r="DL62" i="170"/>
  <c r="DN62" i="170" s="1"/>
  <c r="DK62" i="170"/>
  <c r="DI62" i="170"/>
  <c r="DH62" i="170"/>
  <c r="DJ62" i="170" s="1"/>
  <c r="CZ62" i="170"/>
  <c r="CY62" i="170"/>
  <c r="DA62" i="170" s="1"/>
  <c r="CX62" i="170"/>
  <c r="CV62" i="170"/>
  <c r="CU62" i="170"/>
  <c r="CW62" i="170" s="1"/>
  <c r="CM62" i="170"/>
  <c r="CL62" i="170"/>
  <c r="CN62" i="170" s="1"/>
  <c r="CK62" i="170"/>
  <c r="CI62" i="170"/>
  <c r="CH62" i="170"/>
  <c r="CJ62" i="170" s="1"/>
  <c r="BZ62" i="170"/>
  <c r="BY62" i="170"/>
  <c r="CA62" i="170" s="1"/>
  <c r="BX62" i="170"/>
  <c r="BV62" i="170"/>
  <c r="BU62" i="170"/>
  <c r="BW62" i="170" s="1"/>
  <c r="BM62" i="170"/>
  <c r="BL62" i="170"/>
  <c r="BN62" i="170" s="1"/>
  <c r="BK62" i="170"/>
  <c r="BI62" i="170"/>
  <c r="BH62" i="170"/>
  <c r="BJ62" i="170" s="1"/>
  <c r="AZ62" i="170"/>
  <c r="AY62" i="170"/>
  <c r="BA62" i="170" s="1"/>
  <c r="AX62" i="170"/>
  <c r="AV62" i="170"/>
  <c r="AU62" i="170"/>
  <c r="AW62" i="170" s="1"/>
  <c r="AM62" i="170"/>
  <c r="AL62" i="170"/>
  <c r="AN62" i="170" s="1"/>
  <c r="AK62" i="170"/>
  <c r="AI62" i="170"/>
  <c r="AH62" i="170"/>
  <c r="AJ62" i="170" s="1"/>
  <c r="Z62" i="170"/>
  <c r="Y62" i="170"/>
  <c r="AA62" i="170" s="1"/>
  <c r="X62" i="170"/>
  <c r="V62" i="170"/>
  <c r="U62" i="170"/>
  <c r="W62" i="170" s="1"/>
  <c r="M62" i="170"/>
  <c r="DX62" i="170" s="1"/>
  <c r="K62" i="170"/>
  <c r="DV62" i="170" s="1"/>
  <c r="I62" i="170"/>
  <c r="DT62" i="170" s="1"/>
  <c r="DM61" i="170"/>
  <c r="DL61" i="170"/>
  <c r="DN61" i="170" s="1"/>
  <c r="DK61" i="170"/>
  <c r="DI61" i="170"/>
  <c r="DH61" i="170"/>
  <c r="DJ61" i="170" s="1"/>
  <c r="CZ61" i="170"/>
  <c r="CY61" i="170"/>
  <c r="DA61" i="170" s="1"/>
  <c r="CX61" i="170"/>
  <c r="CV61" i="170"/>
  <c r="CU61" i="170"/>
  <c r="CW61" i="170" s="1"/>
  <c r="CM61" i="170"/>
  <c r="CL61" i="170"/>
  <c r="CN61" i="170" s="1"/>
  <c r="CK61" i="170"/>
  <c r="CI61" i="170"/>
  <c r="CH61" i="170"/>
  <c r="CJ61" i="170" s="1"/>
  <c r="BZ61" i="170"/>
  <c r="BY61" i="170"/>
  <c r="CA61" i="170" s="1"/>
  <c r="BX61" i="170"/>
  <c r="BV61" i="170"/>
  <c r="BU61" i="170"/>
  <c r="BW61" i="170" s="1"/>
  <c r="BM61" i="170"/>
  <c r="BL61" i="170"/>
  <c r="BN61" i="170" s="1"/>
  <c r="BK61" i="170"/>
  <c r="BI61" i="170"/>
  <c r="BH61" i="170"/>
  <c r="BJ61" i="170" s="1"/>
  <c r="AZ61" i="170"/>
  <c r="AY61" i="170"/>
  <c r="BA61" i="170" s="1"/>
  <c r="AX61" i="170"/>
  <c r="AV61" i="170"/>
  <c r="AU61" i="170"/>
  <c r="AW61" i="170" s="1"/>
  <c r="AM61" i="170"/>
  <c r="AL61" i="170"/>
  <c r="AN61" i="170" s="1"/>
  <c r="AK61" i="170"/>
  <c r="AI61" i="170"/>
  <c r="AH61" i="170"/>
  <c r="AJ61" i="170" s="1"/>
  <c r="Z61" i="170"/>
  <c r="Y61" i="170"/>
  <c r="AA61" i="170" s="1"/>
  <c r="X61" i="170"/>
  <c r="V61" i="170"/>
  <c r="U61" i="170"/>
  <c r="W61" i="170" s="1"/>
  <c r="M61" i="170"/>
  <c r="DX61" i="170" s="1"/>
  <c r="K61" i="170"/>
  <c r="DV61" i="170" s="1"/>
  <c r="I61" i="170"/>
  <c r="DT61" i="170" s="1"/>
  <c r="DM60" i="170"/>
  <c r="DL60" i="170"/>
  <c r="DN60" i="170" s="1"/>
  <c r="DK60" i="170"/>
  <c r="DI60" i="170"/>
  <c r="DH60" i="170"/>
  <c r="DJ60" i="170" s="1"/>
  <c r="CZ60" i="170"/>
  <c r="CY60" i="170"/>
  <c r="DA60" i="170" s="1"/>
  <c r="CX60" i="170"/>
  <c r="CV60" i="170"/>
  <c r="CU60" i="170"/>
  <c r="CW60" i="170" s="1"/>
  <c r="CM60" i="170"/>
  <c r="CL60" i="170"/>
  <c r="CN60" i="170" s="1"/>
  <c r="CK60" i="170"/>
  <c r="CI60" i="170"/>
  <c r="CH60" i="170"/>
  <c r="CJ60" i="170" s="1"/>
  <c r="BZ60" i="170"/>
  <c r="BY60" i="170"/>
  <c r="CA60" i="170" s="1"/>
  <c r="BX60" i="170"/>
  <c r="BV60" i="170"/>
  <c r="BU60" i="170"/>
  <c r="BW60" i="170" s="1"/>
  <c r="BM60" i="170"/>
  <c r="BL60" i="170"/>
  <c r="BN60" i="170" s="1"/>
  <c r="BK60" i="170"/>
  <c r="BI60" i="170"/>
  <c r="BH60" i="170"/>
  <c r="BJ60" i="170" s="1"/>
  <c r="AZ60" i="170"/>
  <c r="AY60" i="170"/>
  <c r="BA60" i="170" s="1"/>
  <c r="AX60" i="170"/>
  <c r="AV60" i="170"/>
  <c r="AU60" i="170"/>
  <c r="AW60" i="170" s="1"/>
  <c r="AM60" i="170"/>
  <c r="AL60" i="170"/>
  <c r="AN60" i="170" s="1"/>
  <c r="AK60" i="170"/>
  <c r="AI60" i="170"/>
  <c r="AH60" i="170"/>
  <c r="AJ60" i="170" s="1"/>
  <c r="Z60" i="170"/>
  <c r="Y60" i="170"/>
  <c r="AA60" i="170" s="1"/>
  <c r="X60" i="170"/>
  <c r="V60" i="170"/>
  <c r="U60" i="170"/>
  <c r="W60" i="170" s="1"/>
  <c r="M60" i="170"/>
  <c r="DX60" i="170" s="1"/>
  <c r="K60" i="170"/>
  <c r="DV60" i="170" s="1"/>
  <c r="I60" i="170"/>
  <c r="DT60" i="170" s="1"/>
  <c r="DM59" i="170"/>
  <c r="DL59" i="170"/>
  <c r="DN59" i="170" s="1"/>
  <c r="DK59" i="170"/>
  <c r="DI59" i="170"/>
  <c r="DH59" i="170"/>
  <c r="DJ59" i="170" s="1"/>
  <c r="CZ59" i="170"/>
  <c r="CY59" i="170"/>
  <c r="DA59" i="170" s="1"/>
  <c r="CX59" i="170"/>
  <c r="CV59" i="170"/>
  <c r="CU59" i="170"/>
  <c r="CW59" i="170" s="1"/>
  <c r="CM59" i="170"/>
  <c r="CL59" i="170"/>
  <c r="CN59" i="170" s="1"/>
  <c r="CK59" i="170"/>
  <c r="CI59" i="170"/>
  <c r="CH59" i="170"/>
  <c r="CJ59" i="170" s="1"/>
  <c r="BZ59" i="170"/>
  <c r="BY59" i="170"/>
  <c r="CA59" i="170" s="1"/>
  <c r="BX59" i="170"/>
  <c r="BV59" i="170"/>
  <c r="BU59" i="170"/>
  <c r="BW59" i="170" s="1"/>
  <c r="BM59" i="170"/>
  <c r="BL59" i="170"/>
  <c r="BN59" i="170" s="1"/>
  <c r="BK59" i="170"/>
  <c r="BI59" i="170"/>
  <c r="BH59" i="170"/>
  <c r="BJ59" i="170" s="1"/>
  <c r="AZ59" i="170"/>
  <c r="AY59" i="170"/>
  <c r="BA59" i="170" s="1"/>
  <c r="AX59" i="170"/>
  <c r="AV59" i="170"/>
  <c r="AU59" i="170"/>
  <c r="AW59" i="170" s="1"/>
  <c r="AM59" i="170"/>
  <c r="AL59" i="170"/>
  <c r="AN59" i="170" s="1"/>
  <c r="AK59" i="170"/>
  <c r="AI59" i="170"/>
  <c r="AH59" i="170"/>
  <c r="AJ59" i="170" s="1"/>
  <c r="Z59" i="170"/>
  <c r="Y59" i="170"/>
  <c r="AA59" i="170" s="1"/>
  <c r="X59" i="170"/>
  <c r="V59" i="170"/>
  <c r="U59" i="170"/>
  <c r="W59" i="170" s="1"/>
  <c r="M59" i="170"/>
  <c r="DX59" i="170" s="1"/>
  <c r="K59" i="170"/>
  <c r="DV59" i="170" s="1"/>
  <c r="I59" i="170"/>
  <c r="DT59" i="170" s="1"/>
  <c r="DM58" i="170"/>
  <c r="DL58" i="170"/>
  <c r="DN58" i="170" s="1"/>
  <c r="DK58" i="170"/>
  <c r="DI58" i="170"/>
  <c r="DH58" i="170"/>
  <c r="DJ58" i="170" s="1"/>
  <c r="CZ58" i="170"/>
  <c r="CY58" i="170"/>
  <c r="DA58" i="170" s="1"/>
  <c r="CX58" i="170"/>
  <c r="CV58" i="170"/>
  <c r="CU58" i="170"/>
  <c r="CW58" i="170" s="1"/>
  <c r="CM58" i="170"/>
  <c r="CL58" i="170"/>
  <c r="CN58" i="170" s="1"/>
  <c r="CK58" i="170"/>
  <c r="CI58" i="170"/>
  <c r="CH58" i="170"/>
  <c r="CJ58" i="170" s="1"/>
  <c r="BZ58" i="170"/>
  <c r="BY58" i="170"/>
  <c r="CA58" i="170" s="1"/>
  <c r="BX58" i="170"/>
  <c r="BV58" i="170"/>
  <c r="BU58" i="170"/>
  <c r="BW58" i="170" s="1"/>
  <c r="BM58" i="170"/>
  <c r="BL58" i="170"/>
  <c r="BN58" i="170" s="1"/>
  <c r="BK58" i="170"/>
  <c r="BI58" i="170"/>
  <c r="BH58" i="170"/>
  <c r="BJ58" i="170" s="1"/>
  <c r="AZ58" i="170"/>
  <c r="AY58" i="170"/>
  <c r="BA58" i="170" s="1"/>
  <c r="AX58" i="170"/>
  <c r="AV58" i="170"/>
  <c r="AU58" i="170"/>
  <c r="AW58" i="170" s="1"/>
  <c r="AM58" i="170"/>
  <c r="AL58" i="170"/>
  <c r="AN58" i="170" s="1"/>
  <c r="AK58" i="170"/>
  <c r="AI58" i="170"/>
  <c r="AH58" i="170"/>
  <c r="AJ58" i="170" s="1"/>
  <c r="Z58" i="170"/>
  <c r="Y58" i="170"/>
  <c r="AA58" i="170" s="1"/>
  <c r="X58" i="170"/>
  <c r="V58" i="170"/>
  <c r="U58" i="170"/>
  <c r="W58" i="170" s="1"/>
  <c r="M58" i="170"/>
  <c r="DX58" i="170" s="1"/>
  <c r="K58" i="170"/>
  <c r="DV58" i="170" s="1"/>
  <c r="I58" i="170"/>
  <c r="DT58" i="170" s="1"/>
  <c r="DO57" i="170"/>
  <c r="DM57" i="170"/>
  <c r="DL57" i="170"/>
  <c r="DN57" i="170" s="1"/>
  <c r="DK57" i="170"/>
  <c r="DI57" i="170"/>
  <c r="DH57" i="170"/>
  <c r="DJ57" i="170" s="1"/>
  <c r="DB57" i="170"/>
  <c r="CZ57" i="170"/>
  <c r="CY57" i="170"/>
  <c r="DA57" i="170" s="1"/>
  <c r="CX57" i="170"/>
  <c r="CV57" i="170"/>
  <c r="CU57" i="170"/>
  <c r="CW57" i="170" s="1"/>
  <c r="CO57" i="170"/>
  <c r="CM57" i="170"/>
  <c r="CL57" i="170"/>
  <c r="CN57" i="170" s="1"/>
  <c r="CK57" i="170"/>
  <c r="CI57" i="170"/>
  <c r="CH57" i="170"/>
  <c r="CJ57" i="170" s="1"/>
  <c r="CB57" i="170"/>
  <c r="BZ57" i="170"/>
  <c r="BY57" i="170"/>
  <c r="CA57" i="170" s="1"/>
  <c r="BX57" i="170"/>
  <c r="BV57" i="170"/>
  <c r="BU57" i="170"/>
  <c r="BW57" i="170" s="1"/>
  <c r="BO57" i="170"/>
  <c r="BM57" i="170"/>
  <c r="BL57" i="170"/>
  <c r="BN57" i="170" s="1"/>
  <c r="BK57" i="170"/>
  <c r="BI57" i="170"/>
  <c r="BH57" i="170"/>
  <c r="BJ57" i="170" s="1"/>
  <c r="BB57" i="170"/>
  <c r="AZ57" i="170"/>
  <c r="AY57" i="170"/>
  <c r="BA57" i="170" s="1"/>
  <c r="AX57" i="170"/>
  <c r="AV57" i="170"/>
  <c r="AU57" i="170"/>
  <c r="AW57" i="170" s="1"/>
  <c r="AO57" i="170"/>
  <c r="AM57" i="170"/>
  <c r="AL57" i="170"/>
  <c r="AN57" i="170" s="1"/>
  <c r="AK57" i="170"/>
  <c r="AI57" i="170"/>
  <c r="AH57" i="170"/>
  <c r="AJ57" i="170" s="1"/>
  <c r="AB57" i="170"/>
  <c r="Z57" i="170"/>
  <c r="Y57" i="170"/>
  <c r="AA57" i="170" s="1"/>
  <c r="X57" i="170"/>
  <c r="V57" i="170"/>
  <c r="U57" i="170"/>
  <c r="W57" i="170" s="1"/>
  <c r="O57" i="170"/>
  <c r="M57" i="170"/>
  <c r="DX57" i="170" s="1"/>
  <c r="K57" i="170"/>
  <c r="DV57" i="170" s="1"/>
  <c r="I57" i="170"/>
  <c r="DT57" i="170" s="1"/>
  <c r="DO56" i="170"/>
  <c r="DM56" i="170"/>
  <c r="DL56" i="170"/>
  <c r="DN56" i="170" s="1"/>
  <c r="DK56" i="170"/>
  <c r="DI56" i="170"/>
  <c r="DH56" i="170"/>
  <c r="DJ56" i="170" s="1"/>
  <c r="DB56" i="170"/>
  <c r="CZ56" i="170"/>
  <c r="CY56" i="170"/>
  <c r="DA56" i="170" s="1"/>
  <c r="CX56" i="170"/>
  <c r="CV56" i="170"/>
  <c r="CU56" i="170"/>
  <c r="CW56" i="170" s="1"/>
  <c r="CO56" i="170"/>
  <c r="CM56" i="170"/>
  <c r="CL56" i="170"/>
  <c r="CN56" i="170" s="1"/>
  <c r="CK56" i="170"/>
  <c r="CI56" i="170"/>
  <c r="CH56" i="170"/>
  <c r="CJ56" i="170" s="1"/>
  <c r="CB56" i="170"/>
  <c r="BZ56" i="170"/>
  <c r="BY56" i="170"/>
  <c r="CA56" i="170" s="1"/>
  <c r="BX56" i="170"/>
  <c r="BV56" i="170"/>
  <c r="BU56" i="170"/>
  <c r="BW56" i="170" s="1"/>
  <c r="BO56" i="170"/>
  <c r="BM56" i="170"/>
  <c r="BL56" i="170"/>
  <c r="BN56" i="170" s="1"/>
  <c r="BK56" i="170"/>
  <c r="BI56" i="170"/>
  <c r="BH56" i="170"/>
  <c r="BJ56" i="170" s="1"/>
  <c r="BB56" i="170"/>
  <c r="AZ56" i="170"/>
  <c r="AY56" i="170"/>
  <c r="BA56" i="170" s="1"/>
  <c r="AX56" i="170"/>
  <c r="AV56" i="170"/>
  <c r="AU56" i="170"/>
  <c r="AW56" i="170" s="1"/>
  <c r="AO56" i="170"/>
  <c r="AM56" i="170"/>
  <c r="AL56" i="170"/>
  <c r="AN56" i="170" s="1"/>
  <c r="AK56" i="170"/>
  <c r="AI56" i="170"/>
  <c r="AH56" i="170"/>
  <c r="AJ56" i="170" s="1"/>
  <c r="AB56" i="170"/>
  <c r="Z56" i="170"/>
  <c r="Y56" i="170"/>
  <c r="AA56" i="170" s="1"/>
  <c r="X56" i="170"/>
  <c r="V56" i="170"/>
  <c r="U56" i="170"/>
  <c r="W56" i="170" s="1"/>
  <c r="O56" i="170"/>
  <c r="M56" i="170"/>
  <c r="DX56" i="170" s="1"/>
  <c r="K56" i="170"/>
  <c r="DV56" i="170" s="1"/>
  <c r="I56" i="170"/>
  <c r="DT56" i="170" s="1"/>
  <c r="DO55" i="170"/>
  <c r="DM55" i="170"/>
  <c r="DL55" i="170"/>
  <c r="DN55" i="170" s="1"/>
  <c r="DK55" i="170"/>
  <c r="DI55" i="170"/>
  <c r="DH55" i="170"/>
  <c r="DJ55" i="170" s="1"/>
  <c r="DB55" i="170"/>
  <c r="CZ55" i="170"/>
  <c r="CY55" i="170"/>
  <c r="DA55" i="170" s="1"/>
  <c r="CX55" i="170"/>
  <c r="CV55" i="170"/>
  <c r="CU55" i="170"/>
  <c r="CW55" i="170" s="1"/>
  <c r="CO55" i="170"/>
  <c r="CM55" i="170"/>
  <c r="CL55" i="170"/>
  <c r="CN55" i="170" s="1"/>
  <c r="CK55" i="170"/>
  <c r="CI55" i="170"/>
  <c r="CH55" i="170"/>
  <c r="CJ55" i="170" s="1"/>
  <c r="CB55" i="170"/>
  <c r="BZ55" i="170"/>
  <c r="BY55" i="170"/>
  <c r="CA55" i="170" s="1"/>
  <c r="BX55" i="170"/>
  <c r="BV55" i="170"/>
  <c r="BU55" i="170"/>
  <c r="BW55" i="170" s="1"/>
  <c r="BO55" i="170"/>
  <c r="BM55" i="170"/>
  <c r="BL55" i="170"/>
  <c r="BN55" i="170" s="1"/>
  <c r="BK55" i="170"/>
  <c r="BI55" i="170"/>
  <c r="BH55" i="170"/>
  <c r="BJ55" i="170" s="1"/>
  <c r="BB55" i="170"/>
  <c r="AZ55" i="170"/>
  <c r="AY55" i="170"/>
  <c r="BA55" i="170" s="1"/>
  <c r="AX55" i="170"/>
  <c r="AV55" i="170"/>
  <c r="AU55" i="170"/>
  <c r="AW55" i="170" s="1"/>
  <c r="AO55" i="170"/>
  <c r="AM55" i="170"/>
  <c r="AL55" i="170"/>
  <c r="AN55" i="170" s="1"/>
  <c r="AK55" i="170"/>
  <c r="AI55" i="170"/>
  <c r="AH55" i="170"/>
  <c r="AJ55" i="170" s="1"/>
  <c r="AB55" i="170"/>
  <c r="Z55" i="170"/>
  <c r="Y55" i="170"/>
  <c r="AA55" i="170" s="1"/>
  <c r="X55" i="170"/>
  <c r="V55" i="170"/>
  <c r="U55" i="170"/>
  <c r="W55" i="170" s="1"/>
  <c r="O55" i="170"/>
  <c r="M55" i="170"/>
  <c r="DX55" i="170" s="1"/>
  <c r="K55" i="170"/>
  <c r="DV55" i="170" s="1"/>
  <c r="I55" i="170"/>
  <c r="DT55" i="170" s="1"/>
  <c r="DO54" i="170"/>
  <c r="DM54" i="170"/>
  <c r="DL54" i="170"/>
  <c r="DN54" i="170" s="1"/>
  <c r="DK54" i="170"/>
  <c r="DI54" i="170"/>
  <c r="DH54" i="170"/>
  <c r="DJ54" i="170" s="1"/>
  <c r="DB54" i="170"/>
  <c r="CZ54" i="170"/>
  <c r="CY54" i="170"/>
  <c r="DA54" i="170" s="1"/>
  <c r="CX54" i="170"/>
  <c r="CV54" i="170"/>
  <c r="CU54" i="170"/>
  <c r="CW54" i="170" s="1"/>
  <c r="CO54" i="170"/>
  <c r="CM54" i="170"/>
  <c r="CL54" i="170"/>
  <c r="CN54" i="170" s="1"/>
  <c r="CK54" i="170"/>
  <c r="CI54" i="170"/>
  <c r="CH54" i="170"/>
  <c r="CJ54" i="170" s="1"/>
  <c r="CB54" i="170"/>
  <c r="BZ54" i="170"/>
  <c r="BY54" i="170"/>
  <c r="CA54" i="170" s="1"/>
  <c r="BX54" i="170"/>
  <c r="BV54" i="170"/>
  <c r="BU54" i="170"/>
  <c r="BW54" i="170" s="1"/>
  <c r="BO54" i="170"/>
  <c r="BM54" i="170"/>
  <c r="BL54" i="170"/>
  <c r="BN54" i="170" s="1"/>
  <c r="BK54" i="170"/>
  <c r="BI54" i="170"/>
  <c r="BH54" i="170"/>
  <c r="BJ54" i="170" s="1"/>
  <c r="BB54" i="170"/>
  <c r="AZ54" i="170"/>
  <c r="AY54" i="170"/>
  <c r="BA54" i="170" s="1"/>
  <c r="AX54" i="170"/>
  <c r="AV54" i="170"/>
  <c r="AU54" i="170"/>
  <c r="AW54" i="170" s="1"/>
  <c r="AO54" i="170"/>
  <c r="AM54" i="170"/>
  <c r="AL54" i="170"/>
  <c r="AN54" i="170" s="1"/>
  <c r="AK54" i="170"/>
  <c r="AI54" i="170"/>
  <c r="AH54" i="170"/>
  <c r="AJ54" i="170" s="1"/>
  <c r="AB54" i="170"/>
  <c r="Z54" i="170"/>
  <c r="Y54" i="170"/>
  <c r="AA54" i="170" s="1"/>
  <c r="X54" i="170"/>
  <c r="V54" i="170"/>
  <c r="U54" i="170"/>
  <c r="W54" i="170" s="1"/>
  <c r="O54" i="170"/>
  <c r="M54" i="170"/>
  <c r="DX54" i="170" s="1"/>
  <c r="K54" i="170"/>
  <c r="DV54" i="170" s="1"/>
  <c r="I54" i="170"/>
  <c r="DT54" i="170" s="1"/>
  <c r="DO53" i="170"/>
  <c r="DM53" i="170"/>
  <c r="DL53" i="170"/>
  <c r="DN53" i="170" s="1"/>
  <c r="DK53" i="170"/>
  <c r="DI53" i="170"/>
  <c r="DH53" i="170"/>
  <c r="DJ53" i="170" s="1"/>
  <c r="DB53" i="170"/>
  <c r="CZ53" i="170"/>
  <c r="CY53" i="170"/>
  <c r="DA53" i="170" s="1"/>
  <c r="CX53" i="170"/>
  <c r="CV53" i="170"/>
  <c r="CU53" i="170"/>
  <c r="CW53" i="170" s="1"/>
  <c r="CO53" i="170"/>
  <c r="CM53" i="170"/>
  <c r="CL53" i="170"/>
  <c r="CN53" i="170" s="1"/>
  <c r="CK53" i="170"/>
  <c r="CI53" i="170"/>
  <c r="CH53" i="170"/>
  <c r="CJ53" i="170" s="1"/>
  <c r="CB53" i="170"/>
  <c r="BZ53" i="170"/>
  <c r="BY53" i="170"/>
  <c r="CA53" i="170" s="1"/>
  <c r="BX53" i="170"/>
  <c r="BV53" i="170"/>
  <c r="BU53" i="170"/>
  <c r="BW53" i="170" s="1"/>
  <c r="BO53" i="170"/>
  <c r="BM53" i="170"/>
  <c r="BL53" i="170"/>
  <c r="BN53" i="170" s="1"/>
  <c r="BK53" i="170"/>
  <c r="BI53" i="170"/>
  <c r="BH53" i="170"/>
  <c r="BJ53" i="170" s="1"/>
  <c r="BB53" i="170"/>
  <c r="AZ53" i="170"/>
  <c r="AY53" i="170"/>
  <c r="BA53" i="170" s="1"/>
  <c r="AX53" i="170"/>
  <c r="AV53" i="170"/>
  <c r="AU53" i="170"/>
  <c r="AW53" i="170" s="1"/>
  <c r="AO53" i="170"/>
  <c r="AM53" i="170"/>
  <c r="AL53" i="170"/>
  <c r="AN53" i="170" s="1"/>
  <c r="AK53" i="170"/>
  <c r="AI53" i="170"/>
  <c r="AH53" i="170"/>
  <c r="AJ53" i="170" s="1"/>
  <c r="AB53" i="170"/>
  <c r="Z53" i="170"/>
  <c r="Y53" i="170"/>
  <c r="AA53" i="170" s="1"/>
  <c r="X53" i="170"/>
  <c r="V53" i="170"/>
  <c r="U53" i="170"/>
  <c r="W53" i="170" s="1"/>
  <c r="O53" i="170"/>
  <c r="M53" i="170"/>
  <c r="DX53" i="170" s="1"/>
  <c r="K53" i="170"/>
  <c r="DV53" i="170" s="1"/>
  <c r="I53" i="170"/>
  <c r="DT53" i="170" s="1"/>
  <c r="DO52" i="170"/>
  <c r="DM52" i="170"/>
  <c r="DL52" i="170"/>
  <c r="DN52" i="170" s="1"/>
  <c r="DK52" i="170"/>
  <c r="DI52" i="170"/>
  <c r="DH52" i="170"/>
  <c r="DJ52" i="170" s="1"/>
  <c r="DB52" i="170"/>
  <c r="CZ52" i="170"/>
  <c r="CY52" i="170"/>
  <c r="DA52" i="170" s="1"/>
  <c r="CX52" i="170"/>
  <c r="CV52" i="170"/>
  <c r="CU52" i="170"/>
  <c r="CW52" i="170" s="1"/>
  <c r="CO52" i="170"/>
  <c r="CM52" i="170"/>
  <c r="CL52" i="170"/>
  <c r="CN52" i="170" s="1"/>
  <c r="CK52" i="170"/>
  <c r="CI52" i="170"/>
  <c r="CH52" i="170"/>
  <c r="CJ52" i="170" s="1"/>
  <c r="CB52" i="170"/>
  <c r="BZ52" i="170"/>
  <c r="BY52" i="170"/>
  <c r="CA52" i="170" s="1"/>
  <c r="BX52" i="170"/>
  <c r="BV52" i="170"/>
  <c r="BU52" i="170"/>
  <c r="BW52" i="170" s="1"/>
  <c r="BO52" i="170"/>
  <c r="BM52" i="170"/>
  <c r="BL52" i="170"/>
  <c r="BN52" i="170" s="1"/>
  <c r="BK52" i="170"/>
  <c r="BI52" i="170"/>
  <c r="BH52" i="170"/>
  <c r="BJ52" i="170" s="1"/>
  <c r="BB52" i="170"/>
  <c r="AZ52" i="170"/>
  <c r="AY52" i="170"/>
  <c r="BA52" i="170" s="1"/>
  <c r="AX52" i="170"/>
  <c r="AV52" i="170"/>
  <c r="AU52" i="170"/>
  <c r="AW52" i="170" s="1"/>
  <c r="AO52" i="170"/>
  <c r="AM52" i="170"/>
  <c r="AL52" i="170"/>
  <c r="AN52" i="170" s="1"/>
  <c r="AK52" i="170"/>
  <c r="AI52" i="170"/>
  <c r="AH52" i="170"/>
  <c r="AJ52" i="170" s="1"/>
  <c r="AB52" i="170"/>
  <c r="Z52" i="170"/>
  <c r="Y52" i="170"/>
  <c r="AA52" i="170" s="1"/>
  <c r="X52" i="170"/>
  <c r="V52" i="170"/>
  <c r="U52" i="170"/>
  <c r="W52" i="170" s="1"/>
  <c r="O52" i="170"/>
  <c r="M52" i="170"/>
  <c r="DX52" i="170" s="1"/>
  <c r="K52" i="170"/>
  <c r="DV52" i="170" s="1"/>
  <c r="I52" i="170"/>
  <c r="DT52" i="170" s="1"/>
  <c r="DO51" i="170"/>
  <c r="DM51" i="170"/>
  <c r="DL51" i="170"/>
  <c r="DN51" i="170" s="1"/>
  <c r="DK51" i="170"/>
  <c r="DI51" i="170"/>
  <c r="DH51" i="170"/>
  <c r="DJ51" i="170" s="1"/>
  <c r="DB51" i="170"/>
  <c r="CZ51" i="170"/>
  <c r="CY51" i="170"/>
  <c r="DA51" i="170" s="1"/>
  <c r="CX51" i="170"/>
  <c r="CV51" i="170"/>
  <c r="CU51" i="170"/>
  <c r="CW51" i="170" s="1"/>
  <c r="CO51" i="170"/>
  <c r="CM51" i="170"/>
  <c r="CL51" i="170"/>
  <c r="CN51" i="170" s="1"/>
  <c r="CK51" i="170"/>
  <c r="CI51" i="170"/>
  <c r="CH51" i="170"/>
  <c r="CJ51" i="170" s="1"/>
  <c r="CB51" i="170"/>
  <c r="BZ51" i="170"/>
  <c r="BY51" i="170"/>
  <c r="CA51" i="170" s="1"/>
  <c r="BX51" i="170"/>
  <c r="BV51" i="170"/>
  <c r="BU51" i="170"/>
  <c r="BW51" i="170" s="1"/>
  <c r="BO51" i="170"/>
  <c r="BM51" i="170"/>
  <c r="BL51" i="170"/>
  <c r="BN51" i="170" s="1"/>
  <c r="BK51" i="170"/>
  <c r="BI51" i="170"/>
  <c r="BH51" i="170"/>
  <c r="BJ51" i="170" s="1"/>
  <c r="BB51" i="170"/>
  <c r="AZ51" i="170"/>
  <c r="AY51" i="170"/>
  <c r="BA51" i="170" s="1"/>
  <c r="AX51" i="170"/>
  <c r="AV51" i="170"/>
  <c r="AU51" i="170"/>
  <c r="AW51" i="170" s="1"/>
  <c r="AO51" i="170"/>
  <c r="AM51" i="170"/>
  <c r="AL51" i="170"/>
  <c r="AN51" i="170" s="1"/>
  <c r="AK51" i="170"/>
  <c r="AI51" i="170"/>
  <c r="AH51" i="170"/>
  <c r="AJ51" i="170" s="1"/>
  <c r="AB51" i="170"/>
  <c r="Z51" i="170"/>
  <c r="Y51" i="170"/>
  <c r="AA51" i="170" s="1"/>
  <c r="X51" i="170"/>
  <c r="V51" i="170"/>
  <c r="U51" i="170"/>
  <c r="W51" i="170" s="1"/>
  <c r="O51" i="170"/>
  <c r="M51" i="170"/>
  <c r="DX51" i="170" s="1"/>
  <c r="K51" i="170"/>
  <c r="DV51" i="170" s="1"/>
  <c r="I51" i="170"/>
  <c r="DT51" i="170" s="1"/>
  <c r="DO50" i="170"/>
  <c r="DM50" i="170"/>
  <c r="DL50" i="170"/>
  <c r="DN50" i="170" s="1"/>
  <c r="DK50" i="170"/>
  <c r="DI50" i="170"/>
  <c r="DH50" i="170"/>
  <c r="DJ50" i="170" s="1"/>
  <c r="DB50" i="170"/>
  <c r="CZ50" i="170"/>
  <c r="CY50" i="170"/>
  <c r="DA50" i="170" s="1"/>
  <c r="CX50" i="170"/>
  <c r="CV50" i="170"/>
  <c r="CU50" i="170"/>
  <c r="CW50" i="170" s="1"/>
  <c r="CO50" i="170"/>
  <c r="CM50" i="170"/>
  <c r="CL50" i="170"/>
  <c r="CN50" i="170" s="1"/>
  <c r="CK50" i="170"/>
  <c r="CI50" i="170"/>
  <c r="CH50" i="170"/>
  <c r="CJ50" i="170" s="1"/>
  <c r="CB50" i="170"/>
  <c r="BZ50" i="170"/>
  <c r="BY50" i="170"/>
  <c r="CA50" i="170" s="1"/>
  <c r="BX50" i="170"/>
  <c r="BV50" i="170"/>
  <c r="BU50" i="170"/>
  <c r="BW50" i="170" s="1"/>
  <c r="BO50" i="170"/>
  <c r="BM50" i="170"/>
  <c r="BL50" i="170"/>
  <c r="BN50" i="170" s="1"/>
  <c r="BK50" i="170"/>
  <c r="BI50" i="170"/>
  <c r="BH50" i="170"/>
  <c r="BJ50" i="170" s="1"/>
  <c r="BB50" i="170"/>
  <c r="AZ50" i="170"/>
  <c r="AY50" i="170"/>
  <c r="BA50" i="170" s="1"/>
  <c r="AX50" i="170"/>
  <c r="AV50" i="170"/>
  <c r="AU50" i="170"/>
  <c r="AW50" i="170" s="1"/>
  <c r="AO50" i="170"/>
  <c r="AM50" i="170"/>
  <c r="AL50" i="170"/>
  <c r="AN50" i="170" s="1"/>
  <c r="AK50" i="170"/>
  <c r="AI50" i="170"/>
  <c r="AH50" i="170"/>
  <c r="AJ50" i="170" s="1"/>
  <c r="AB50" i="170"/>
  <c r="Z50" i="170"/>
  <c r="Y50" i="170"/>
  <c r="AA50" i="170" s="1"/>
  <c r="X50" i="170"/>
  <c r="V50" i="170"/>
  <c r="U50" i="170"/>
  <c r="W50" i="170" s="1"/>
  <c r="O50" i="170"/>
  <c r="M50" i="170"/>
  <c r="DX50" i="170" s="1"/>
  <c r="K50" i="170"/>
  <c r="DV50" i="170" s="1"/>
  <c r="I50" i="170"/>
  <c r="DT50" i="170" s="1"/>
  <c r="DO49" i="170"/>
  <c r="DM49" i="170"/>
  <c r="DL49" i="170"/>
  <c r="DN49" i="170" s="1"/>
  <c r="DK49" i="170"/>
  <c r="DI49" i="170"/>
  <c r="DH49" i="170"/>
  <c r="DJ49" i="170" s="1"/>
  <c r="DB49" i="170"/>
  <c r="CZ49" i="170"/>
  <c r="CY49" i="170"/>
  <c r="DA49" i="170" s="1"/>
  <c r="CX49" i="170"/>
  <c r="CV49" i="170"/>
  <c r="CU49" i="170"/>
  <c r="CW49" i="170" s="1"/>
  <c r="CO49" i="170"/>
  <c r="CM49" i="170"/>
  <c r="CL49" i="170"/>
  <c r="CN49" i="170" s="1"/>
  <c r="CK49" i="170"/>
  <c r="CI49" i="170"/>
  <c r="CH49" i="170"/>
  <c r="CJ49" i="170" s="1"/>
  <c r="CB49" i="170"/>
  <c r="BZ49" i="170"/>
  <c r="BY49" i="170"/>
  <c r="CA49" i="170" s="1"/>
  <c r="BX49" i="170"/>
  <c r="BV49" i="170"/>
  <c r="BU49" i="170"/>
  <c r="BW49" i="170" s="1"/>
  <c r="BO49" i="170"/>
  <c r="BM49" i="170"/>
  <c r="BL49" i="170"/>
  <c r="BN49" i="170" s="1"/>
  <c r="BK49" i="170"/>
  <c r="BI49" i="170"/>
  <c r="BH49" i="170"/>
  <c r="BJ49" i="170" s="1"/>
  <c r="BB49" i="170"/>
  <c r="AZ49" i="170"/>
  <c r="AY49" i="170"/>
  <c r="BA49" i="170" s="1"/>
  <c r="AX49" i="170"/>
  <c r="AV49" i="170"/>
  <c r="AU49" i="170"/>
  <c r="AW49" i="170" s="1"/>
  <c r="AO49" i="170"/>
  <c r="AM49" i="170"/>
  <c r="AL49" i="170"/>
  <c r="AN49" i="170" s="1"/>
  <c r="AK49" i="170"/>
  <c r="AI49" i="170"/>
  <c r="AH49" i="170"/>
  <c r="AJ49" i="170" s="1"/>
  <c r="AB49" i="170"/>
  <c r="Z49" i="170"/>
  <c r="Y49" i="170"/>
  <c r="AA49" i="170" s="1"/>
  <c r="X49" i="170"/>
  <c r="V49" i="170"/>
  <c r="U49" i="170"/>
  <c r="W49" i="170" s="1"/>
  <c r="O49" i="170"/>
  <c r="M49" i="170"/>
  <c r="DX49" i="170" s="1"/>
  <c r="K49" i="170"/>
  <c r="DV49" i="170" s="1"/>
  <c r="I49" i="170"/>
  <c r="DT49" i="170" s="1"/>
  <c r="DO48" i="170"/>
  <c r="DM48" i="170"/>
  <c r="DL48" i="170"/>
  <c r="DN48" i="170" s="1"/>
  <c r="DK48" i="170"/>
  <c r="DI48" i="170"/>
  <c r="DH48" i="170"/>
  <c r="DJ48" i="170" s="1"/>
  <c r="DB48" i="170"/>
  <c r="CZ48" i="170"/>
  <c r="CY48" i="170"/>
  <c r="DA48" i="170" s="1"/>
  <c r="CX48" i="170"/>
  <c r="CV48" i="170"/>
  <c r="CU48" i="170"/>
  <c r="CW48" i="170" s="1"/>
  <c r="CO48" i="170"/>
  <c r="CM48" i="170"/>
  <c r="CL48" i="170"/>
  <c r="CN48" i="170" s="1"/>
  <c r="CK48" i="170"/>
  <c r="CI48" i="170"/>
  <c r="CH48" i="170"/>
  <c r="CJ48" i="170" s="1"/>
  <c r="CB48" i="170"/>
  <c r="BZ48" i="170"/>
  <c r="BY48" i="170"/>
  <c r="CA48" i="170" s="1"/>
  <c r="BX48" i="170"/>
  <c r="BV48" i="170"/>
  <c r="BU48" i="170"/>
  <c r="BW48" i="170" s="1"/>
  <c r="BO48" i="170"/>
  <c r="BM48" i="170"/>
  <c r="BL48" i="170"/>
  <c r="BN48" i="170" s="1"/>
  <c r="BK48" i="170"/>
  <c r="BI48" i="170"/>
  <c r="BH48" i="170"/>
  <c r="BJ48" i="170" s="1"/>
  <c r="BB48" i="170"/>
  <c r="AZ48" i="170"/>
  <c r="AY48" i="170"/>
  <c r="BA48" i="170" s="1"/>
  <c r="AX48" i="170"/>
  <c r="AV48" i="170"/>
  <c r="AU48" i="170"/>
  <c r="AW48" i="170" s="1"/>
  <c r="AO48" i="170"/>
  <c r="AM48" i="170"/>
  <c r="AL48" i="170"/>
  <c r="AN48" i="170" s="1"/>
  <c r="AK48" i="170"/>
  <c r="AI48" i="170"/>
  <c r="AH48" i="170"/>
  <c r="AJ48" i="170" s="1"/>
  <c r="AB48" i="170"/>
  <c r="Z48" i="170"/>
  <c r="Y48" i="170"/>
  <c r="AA48" i="170" s="1"/>
  <c r="X48" i="170"/>
  <c r="V48" i="170"/>
  <c r="U48" i="170"/>
  <c r="W48" i="170" s="1"/>
  <c r="O48" i="170"/>
  <c r="M48" i="170"/>
  <c r="DX48" i="170" s="1"/>
  <c r="K48" i="170"/>
  <c r="DV48" i="170" s="1"/>
  <c r="I48" i="170"/>
  <c r="DT48" i="170" s="1"/>
  <c r="DO47" i="170"/>
  <c r="DM47" i="170"/>
  <c r="DL47" i="170"/>
  <c r="DN47" i="170" s="1"/>
  <c r="DK47" i="170"/>
  <c r="DI47" i="170"/>
  <c r="DH47" i="170"/>
  <c r="DJ47" i="170" s="1"/>
  <c r="DB47" i="170"/>
  <c r="CZ47" i="170"/>
  <c r="CY47" i="170"/>
  <c r="DA47" i="170" s="1"/>
  <c r="CX47" i="170"/>
  <c r="CV47" i="170"/>
  <c r="CU47" i="170"/>
  <c r="CW47" i="170" s="1"/>
  <c r="CO47" i="170"/>
  <c r="CM47" i="170"/>
  <c r="CL47" i="170"/>
  <c r="CN47" i="170" s="1"/>
  <c r="CK47" i="170"/>
  <c r="CI47" i="170"/>
  <c r="CH47" i="170"/>
  <c r="CJ47" i="170" s="1"/>
  <c r="CB47" i="170"/>
  <c r="BZ47" i="170"/>
  <c r="BY47" i="170"/>
  <c r="CA47" i="170" s="1"/>
  <c r="BX47" i="170"/>
  <c r="BV47" i="170"/>
  <c r="BU47" i="170"/>
  <c r="BW47" i="170" s="1"/>
  <c r="BO47" i="170"/>
  <c r="BM47" i="170"/>
  <c r="BL47" i="170"/>
  <c r="BN47" i="170" s="1"/>
  <c r="BK47" i="170"/>
  <c r="BI47" i="170"/>
  <c r="BH47" i="170"/>
  <c r="BJ47" i="170" s="1"/>
  <c r="BB47" i="170"/>
  <c r="AZ47" i="170"/>
  <c r="AY47" i="170"/>
  <c r="BA47" i="170" s="1"/>
  <c r="AX47" i="170"/>
  <c r="AV47" i="170"/>
  <c r="AU47" i="170"/>
  <c r="AW47" i="170" s="1"/>
  <c r="AO47" i="170"/>
  <c r="AM47" i="170"/>
  <c r="AL47" i="170"/>
  <c r="AN47" i="170" s="1"/>
  <c r="AK47" i="170"/>
  <c r="AI47" i="170"/>
  <c r="AH47" i="170"/>
  <c r="AJ47" i="170" s="1"/>
  <c r="Z47" i="170"/>
  <c r="Y47" i="170"/>
  <c r="AA47" i="170" s="1"/>
  <c r="X47" i="170"/>
  <c r="V47" i="170"/>
  <c r="U47" i="170"/>
  <c r="W47" i="170" s="1"/>
  <c r="O47" i="170"/>
  <c r="M47" i="170"/>
  <c r="DX47" i="170" s="1"/>
  <c r="K47" i="170"/>
  <c r="DV47" i="170" s="1"/>
  <c r="I47" i="170"/>
  <c r="DT47" i="170" s="1"/>
  <c r="DO46" i="170"/>
  <c r="DM46" i="170"/>
  <c r="DL46" i="170"/>
  <c r="DN46" i="170" s="1"/>
  <c r="DK46" i="170"/>
  <c r="DI46" i="170"/>
  <c r="DH46" i="170"/>
  <c r="DJ46" i="170" s="1"/>
  <c r="DB46" i="170"/>
  <c r="CZ46" i="170"/>
  <c r="CY46" i="170"/>
  <c r="DA46" i="170" s="1"/>
  <c r="CX46" i="170"/>
  <c r="CV46" i="170"/>
  <c r="CU46" i="170"/>
  <c r="CW46" i="170" s="1"/>
  <c r="CO46" i="170"/>
  <c r="CM46" i="170"/>
  <c r="CL46" i="170"/>
  <c r="CN46" i="170" s="1"/>
  <c r="CK46" i="170"/>
  <c r="CI46" i="170"/>
  <c r="CH46" i="170"/>
  <c r="CJ46" i="170" s="1"/>
  <c r="CB46" i="170"/>
  <c r="BZ46" i="170"/>
  <c r="BY46" i="170"/>
  <c r="CA46" i="170" s="1"/>
  <c r="BX46" i="170"/>
  <c r="BV46" i="170"/>
  <c r="BU46" i="170"/>
  <c r="BW46" i="170" s="1"/>
  <c r="BO46" i="170"/>
  <c r="BM46" i="170"/>
  <c r="BL46" i="170"/>
  <c r="BN46" i="170" s="1"/>
  <c r="BK46" i="170"/>
  <c r="BI46" i="170"/>
  <c r="BH46" i="170"/>
  <c r="BJ46" i="170" s="1"/>
  <c r="BB46" i="170"/>
  <c r="AZ46" i="170"/>
  <c r="AY46" i="170"/>
  <c r="BA46" i="170" s="1"/>
  <c r="AX46" i="170"/>
  <c r="AV46" i="170"/>
  <c r="AU46" i="170"/>
  <c r="AW46" i="170" s="1"/>
  <c r="AO46" i="170"/>
  <c r="AM46" i="170"/>
  <c r="AL46" i="170"/>
  <c r="AN46" i="170" s="1"/>
  <c r="AK46" i="170"/>
  <c r="AI46" i="170"/>
  <c r="AH46" i="170"/>
  <c r="AJ46" i="170" s="1"/>
  <c r="AB46" i="170"/>
  <c r="Z46" i="170"/>
  <c r="Y46" i="170"/>
  <c r="AA46" i="170" s="1"/>
  <c r="X46" i="170"/>
  <c r="V46" i="170"/>
  <c r="U46" i="170"/>
  <c r="W46" i="170" s="1"/>
  <c r="O46" i="170"/>
  <c r="M46" i="170"/>
  <c r="DX46" i="170" s="1"/>
  <c r="K46" i="170"/>
  <c r="DV46" i="170" s="1"/>
  <c r="I46" i="170"/>
  <c r="DT46" i="170" s="1"/>
  <c r="DO45" i="170"/>
  <c r="DM45" i="170"/>
  <c r="DL45" i="170"/>
  <c r="DN45" i="170" s="1"/>
  <c r="DK45" i="170"/>
  <c r="DI45" i="170"/>
  <c r="DH45" i="170"/>
  <c r="DJ45" i="170" s="1"/>
  <c r="DB45" i="170"/>
  <c r="CZ45" i="170"/>
  <c r="CY45" i="170"/>
  <c r="DA45" i="170" s="1"/>
  <c r="CX45" i="170"/>
  <c r="CV45" i="170"/>
  <c r="CU45" i="170"/>
  <c r="CW45" i="170" s="1"/>
  <c r="CO45" i="170"/>
  <c r="CM45" i="170"/>
  <c r="CL45" i="170"/>
  <c r="CN45" i="170" s="1"/>
  <c r="CK45" i="170"/>
  <c r="CI45" i="170"/>
  <c r="CH45" i="170"/>
  <c r="CJ45" i="170" s="1"/>
  <c r="CB45" i="170"/>
  <c r="BZ45" i="170"/>
  <c r="BY45" i="170"/>
  <c r="CA45" i="170" s="1"/>
  <c r="BX45" i="170"/>
  <c r="BV45" i="170"/>
  <c r="BU45" i="170"/>
  <c r="BW45" i="170" s="1"/>
  <c r="BO45" i="170"/>
  <c r="BM45" i="170"/>
  <c r="BL45" i="170"/>
  <c r="BN45" i="170" s="1"/>
  <c r="BK45" i="170"/>
  <c r="BI45" i="170"/>
  <c r="BH45" i="170"/>
  <c r="BJ45" i="170" s="1"/>
  <c r="BB45" i="170"/>
  <c r="AZ45" i="170"/>
  <c r="AY45" i="170"/>
  <c r="BA45" i="170" s="1"/>
  <c r="AX45" i="170"/>
  <c r="AV45" i="170"/>
  <c r="AU45" i="170"/>
  <c r="AW45" i="170" s="1"/>
  <c r="AO45" i="170"/>
  <c r="AM45" i="170"/>
  <c r="AL45" i="170"/>
  <c r="AN45" i="170" s="1"/>
  <c r="AK45" i="170"/>
  <c r="AI45" i="170"/>
  <c r="AH45" i="170"/>
  <c r="AJ45" i="170" s="1"/>
  <c r="AB45" i="170"/>
  <c r="Z45" i="170"/>
  <c r="Y45" i="170"/>
  <c r="AA45" i="170" s="1"/>
  <c r="X45" i="170"/>
  <c r="V45" i="170"/>
  <c r="U45" i="170"/>
  <c r="W45" i="170" s="1"/>
  <c r="O45" i="170"/>
  <c r="M45" i="170"/>
  <c r="DX45" i="170" s="1"/>
  <c r="K45" i="170"/>
  <c r="DV45" i="170" s="1"/>
  <c r="I45" i="170"/>
  <c r="DT45" i="170" s="1"/>
  <c r="DO44" i="170"/>
  <c r="DM44" i="170"/>
  <c r="DL44" i="170"/>
  <c r="DN44" i="170" s="1"/>
  <c r="DK44" i="170"/>
  <c r="DI44" i="170"/>
  <c r="DH44" i="170"/>
  <c r="DJ44" i="170" s="1"/>
  <c r="DB44" i="170"/>
  <c r="CZ44" i="170"/>
  <c r="CY44" i="170"/>
  <c r="DA44" i="170" s="1"/>
  <c r="CX44" i="170"/>
  <c r="CV44" i="170"/>
  <c r="CU44" i="170"/>
  <c r="CW44" i="170" s="1"/>
  <c r="CO44" i="170"/>
  <c r="CM44" i="170"/>
  <c r="CL44" i="170"/>
  <c r="CN44" i="170" s="1"/>
  <c r="CK44" i="170"/>
  <c r="CI44" i="170"/>
  <c r="CH44" i="170"/>
  <c r="CJ44" i="170" s="1"/>
  <c r="CB44" i="170"/>
  <c r="BZ44" i="170"/>
  <c r="BY44" i="170"/>
  <c r="CA44" i="170" s="1"/>
  <c r="BX44" i="170"/>
  <c r="BV44" i="170"/>
  <c r="BU44" i="170"/>
  <c r="BW44" i="170" s="1"/>
  <c r="BO44" i="170"/>
  <c r="BM44" i="170"/>
  <c r="BL44" i="170"/>
  <c r="BN44" i="170" s="1"/>
  <c r="BK44" i="170"/>
  <c r="BI44" i="170"/>
  <c r="BH44" i="170"/>
  <c r="BJ44" i="170" s="1"/>
  <c r="BB44" i="170"/>
  <c r="AZ44" i="170"/>
  <c r="AY44" i="170"/>
  <c r="BA44" i="170" s="1"/>
  <c r="AX44" i="170"/>
  <c r="AV44" i="170"/>
  <c r="AU44" i="170"/>
  <c r="AW44" i="170" s="1"/>
  <c r="AO44" i="170"/>
  <c r="AM44" i="170"/>
  <c r="AL44" i="170"/>
  <c r="AN44" i="170" s="1"/>
  <c r="AK44" i="170"/>
  <c r="AI44" i="170"/>
  <c r="AH44" i="170"/>
  <c r="AJ44" i="170" s="1"/>
  <c r="AB44" i="170"/>
  <c r="Z44" i="170"/>
  <c r="Y44" i="170"/>
  <c r="AA44" i="170" s="1"/>
  <c r="X44" i="170"/>
  <c r="V44" i="170"/>
  <c r="U44" i="170"/>
  <c r="W44" i="170" s="1"/>
  <c r="O44" i="170"/>
  <c r="M44" i="170"/>
  <c r="DX44" i="170" s="1"/>
  <c r="K44" i="170"/>
  <c r="DV44" i="170" s="1"/>
  <c r="I44" i="170"/>
  <c r="DT44" i="170" s="1"/>
  <c r="DO43" i="170"/>
  <c r="DM43" i="170"/>
  <c r="DL43" i="170"/>
  <c r="DN43" i="170" s="1"/>
  <c r="DK43" i="170"/>
  <c r="DI43" i="170"/>
  <c r="DH43" i="170"/>
  <c r="DJ43" i="170" s="1"/>
  <c r="DB43" i="170"/>
  <c r="CZ43" i="170"/>
  <c r="CY43" i="170"/>
  <c r="DA43" i="170" s="1"/>
  <c r="CX43" i="170"/>
  <c r="CV43" i="170"/>
  <c r="CU43" i="170"/>
  <c r="CW43" i="170" s="1"/>
  <c r="CO43" i="170"/>
  <c r="CM43" i="170"/>
  <c r="CL43" i="170"/>
  <c r="CN43" i="170" s="1"/>
  <c r="CK43" i="170"/>
  <c r="CI43" i="170"/>
  <c r="CH43" i="170"/>
  <c r="CJ43" i="170" s="1"/>
  <c r="CB43" i="170"/>
  <c r="BZ43" i="170"/>
  <c r="BY43" i="170"/>
  <c r="CA43" i="170" s="1"/>
  <c r="BX43" i="170"/>
  <c r="BV43" i="170"/>
  <c r="BU43" i="170"/>
  <c r="BW43" i="170" s="1"/>
  <c r="BO43" i="170"/>
  <c r="BM43" i="170"/>
  <c r="BL43" i="170"/>
  <c r="BN43" i="170" s="1"/>
  <c r="BK43" i="170"/>
  <c r="BI43" i="170"/>
  <c r="BH43" i="170"/>
  <c r="BJ43" i="170" s="1"/>
  <c r="BB43" i="170"/>
  <c r="AZ43" i="170"/>
  <c r="AY43" i="170"/>
  <c r="BA43" i="170" s="1"/>
  <c r="AX43" i="170"/>
  <c r="AV43" i="170"/>
  <c r="AU43" i="170"/>
  <c r="AW43" i="170" s="1"/>
  <c r="AO43" i="170"/>
  <c r="AM43" i="170"/>
  <c r="AL43" i="170"/>
  <c r="AN43" i="170" s="1"/>
  <c r="AK43" i="170"/>
  <c r="AI43" i="170"/>
  <c r="AH43" i="170"/>
  <c r="AJ43" i="170" s="1"/>
  <c r="AB43" i="170"/>
  <c r="Z43" i="170"/>
  <c r="Y43" i="170"/>
  <c r="AA43" i="170" s="1"/>
  <c r="X43" i="170"/>
  <c r="V43" i="170"/>
  <c r="U43" i="170"/>
  <c r="W43" i="170" s="1"/>
  <c r="O43" i="170"/>
  <c r="M43" i="170"/>
  <c r="DX43" i="170" s="1"/>
  <c r="K43" i="170"/>
  <c r="DV43" i="170" s="1"/>
  <c r="I43" i="170"/>
  <c r="DT43" i="170" s="1"/>
  <c r="DO42" i="170"/>
  <c r="DM42" i="170"/>
  <c r="DL42" i="170"/>
  <c r="DN42" i="170" s="1"/>
  <c r="DK42" i="170"/>
  <c r="DI42" i="170"/>
  <c r="DH42" i="170"/>
  <c r="DJ42" i="170" s="1"/>
  <c r="DB42" i="170"/>
  <c r="CZ42" i="170"/>
  <c r="CY42" i="170"/>
  <c r="DA42" i="170" s="1"/>
  <c r="CX42" i="170"/>
  <c r="CV42" i="170"/>
  <c r="CU42" i="170"/>
  <c r="CW42" i="170" s="1"/>
  <c r="CO42" i="170"/>
  <c r="CM42" i="170"/>
  <c r="CL42" i="170"/>
  <c r="CN42" i="170" s="1"/>
  <c r="CK42" i="170"/>
  <c r="CI42" i="170"/>
  <c r="CH42" i="170"/>
  <c r="CJ42" i="170" s="1"/>
  <c r="CB42" i="170"/>
  <c r="BZ42" i="170"/>
  <c r="BY42" i="170"/>
  <c r="CA42" i="170" s="1"/>
  <c r="BX42" i="170"/>
  <c r="BV42" i="170"/>
  <c r="BU42" i="170"/>
  <c r="BW42" i="170" s="1"/>
  <c r="BO42" i="170"/>
  <c r="BM42" i="170"/>
  <c r="BL42" i="170"/>
  <c r="BN42" i="170" s="1"/>
  <c r="BK42" i="170"/>
  <c r="BI42" i="170"/>
  <c r="BH42" i="170"/>
  <c r="BJ42" i="170" s="1"/>
  <c r="BB42" i="170"/>
  <c r="AZ42" i="170"/>
  <c r="AY42" i="170"/>
  <c r="BA42" i="170" s="1"/>
  <c r="AX42" i="170"/>
  <c r="AV42" i="170"/>
  <c r="AU42" i="170"/>
  <c r="AW42" i="170" s="1"/>
  <c r="AO42" i="170"/>
  <c r="AM42" i="170"/>
  <c r="AL42" i="170"/>
  <c r="AN42" i="170" s="1"/>
  <c r="AK42" i="170"/>
  <c r="AI42" i="170"/>
  <c r="AH42" i="170"/>
  <c r="AJ42" i="170" s="1"/>
  <c r="AB42" i="170"/>
  <c r="Z42" i="170"/>
  <c r="Y42" i="170"/>
  <c r="AA42" i="170" s="1"/>
  <c r="X42" i="170"/>
  <c r="V42" i="170"/>
  <c r="U42" i="170"/>
  <c r="W42" i="170" s="1"/>
  <c r="O42" i="170"/>
  <c r="M42" i="170"/>
  <c r="DX42" i="170" s="1"/>
  <c r="K42" i="170"/>
  <c r="DV42" i="170" s="1"/>
  <c r="I42" i="170"/>
  <c r="DT42" i="170" s="1"/>
  <c r="DO41" i="170"/>
  <c r="DM41" i="170"/>
  <c r="DL41" i="170"/>
  <c r="DN41" i="170" s="1"/>
  <c r="DK41" i="170"/>
  <c r="DI41" i="170"/>
  <c r="DH41" i="170"/>
  <c r="DJ41" i="170" s="1"/>
  <c r="DB41" i="170"/>
  <c r="CZ41" i="170"/>
  <c r="CY41" i="170"/>
  <c r="DA41" i="170" s="1"/>
  <c r="CX41" i="170"/>
  <c r="CV41" i="170"/>
  <c r="CU41" i="170"/>
  <c r="CW41" i="170" s="1"/>
  <c r="CO41" i="170"/>
  <c r="CM41" i="170"/>
  <c r="CL41" i="170"/>
  <c r="CN41" i="170" s="1"/>
  <c r="CK41" i="170"/>
  <c r="CI41" i="170"/>
  <c r="CH41" i="170"/>
  <c r="CJ41" i="170" s="1"/>
  <c r="CB41" i="170"/>
  <c r="BZ41" i="170"/>
  <c r="BY41" i="170"/>
  <c r="CA41" i="170" s="1"/>
  <c r="BX41" i="170"/>
  <c r="BV41" i="170"/>
  <c r="BU41" i="170"/>
  <c r="BW41" i="170" s="1"/>
  <c r="BO41" i="170"/>
  <c r="BM41" i="170"/>
  <c r="BL41" i="170"/>
  <c r="BN41" i="170" s="1"/>
  <c r="BK41" i="170"/>
  <c r="BI41" i="170"/>
  <c r="BH41" i="170"/>
  <c r="BJ41" i="170" s="1"/>
  <c r="BB41" i="170"/>
  <c r="AZ41" i="170"/>
  <c r="AY41" i="170"/>
  <c r="BA41" i="170" s="1"/>
  <c r="AX41" i="170"/>
  <c r="AV41" i="170"/>
  <c r="AU41" i="170"/>
  <c r="AW41" i="170" s="1"/>
  <c r="AO41" i="170"/>
  <c r="AM41" i="170"/>
  <c r="AL41" i="170"/>
  <c r="AN41" i="170" s="1"/>
  <c r="AK41" i="170"/>
  <c r="AI41" i="170"/>
  <c r="AH41" i="170"/>
  <c r="AJ41" i="170" s="1"/>
  <c r="AB41" i="170"/>
  <c r="Z41" i="170"/>
  <c r="Y41" i="170"/>
  <c r="AA41" i="170" s="1"/>
  <c r="X41" i="170"/>
  <c r="V41" i="170"/>
  <c r="U41" i="170"/>
  <c r="W41" i="170" s="1"/>
  <c r="O41" i="170"/>
  <c r="M41" i="170"/>
  <c r="DX41" i="170" s="1"/>
  <c r="K41" i="170"/>
  <c r="DV41" i="170" s="1"/>
  <c r="I41" i="170"/>
  <c r="DT41" i="170" s="1"/>
  <c r="DO40" i="170"/>
  <c r="DM40" i="170"/>
  <c r="DL40" i="170"/>
  <c r="DN40" i="170" s="1"/>
  <c r="DK40" i="170"/>
  <c r="DI40" i="170"/>
  <c r="DH40" i="170"/>
  <c r="DJ40" i="170" s="1"/>
  <c r="DB40" i="170"/>
  <c r="CZ40" i="170"/>
  <c r="CY40" i="170"/>
  <c r="DA40" i="170" s="1"/>
  <c r="CX40" i="170"/>
  <c r="CV40" i="170"/>
  <c r="CU40" i="170"/>
  <c r="CW40" i="170" s="1"/>
  <c r="CO40" i="170"/>
  <c r="CM40" i="170"/>
  <c r="CL40" i="170"/>
  <c r="CN40" i="170" s="1"/>
  <c r="CK40" i="170"/>
  <c r="CI40" i="170"/>
  <c r="CH40" i="170"/>
  <c r="CJ40" i="170" s="1"/>
  <c r="CB40" i="170"/>
  <c r="BZ40" i="170"/>
  <c r="BY40" i="170"/>
  <c r="CA40" i="170" s="1"/>
  <c r="BX40" i="170"/>
  <c r="BV40" i="170"/>
  <c r="BU40" i="170"/>
  <c r="BW40" i="170" s="1"/>
  <c r="BO40" i="170"/>
  <c r="BM40" i="170"/>
  <c r="BL40" i="170"/>
  <c r="BN40" i="170" s="1"/>
  <c r="BK40" i="170"/>
  <c r="BI40" i="170"/>
  <c r="BH40" i="170"/>
  <c r="BJ40" i="170" s="1"/>
  <c r="BB40" i="170"/>
  <c r="AZ40" i="170"/>
  <c r="AY40" i="170"/>
  <c r="BA40" i="170" s="1"/>
  <c r="AX40" i="170"/>
  <c r="AV40" i="170"/>
  <c r="AU40" i="170"/>
  <c r="AW40" i="170" s="1"/>
  <c r="AO40" i="170"/>
  <c r="AM40" i="170"/>
  <c r="AL40" i="170"/>
  <c r="AN40" i="170" s="1"/>
  <c r="AK40" i="170"/>
  <c r="AI40" i="170"/>
  <c r="AH40" i="170"/>
  <c r="AJ40" i="170" s="1"/>
  <c r="AB40" i="170"/>
  <c r="Z40" i="170"/>
  <c r="Y40" i="170"/>
  <c r="AA40" i="170" s="1"/>
  <c r="X40" i="170"/>
  <c r="V40" i="170"/>
  <c r="U40" i="170"/>
  <c r="W40" i="170" s="1"/>
  <c r="O40" i="170"/>
  <c r="M40" i="170"/>
  <c r="DX40" i="170" s="1"/>
  <c r="K40" i="170"/>
  <c r="DV40" i="170" s="1"/>
  <c r="I40" i="170"/>
  <c r="DT40" i="170" s="1"/>
  <c r="DO39" i="170"/>
  <c r="DM39" i="170"/>
  <c r="DL39" i="170"/>
  <c r="DN39" i="170" s="1"/>
  <c r="DK39" i="170"/>
  <c r="DI39" i="170"/>
  <c r="DH39" i="170"/>
  <c r="DJ39" i="170" s="1"/>
  <c r="DB39" i="170"/>
  <c r="CZ39" i="170"/>
  <c r="CY39" i="170"/>
  <c r="DA39" i="170" s="1"/>
  <c r="CX39" i="170"/>
  <c r="CV39" i="170"/>
  <c r="CU39" i="170"/>
  <c r="CW39" i="170" s="1"/>
  <c r="CO39" i="170"/>
  <c r="CM39" i="170"/>
  <c r="CL39" i="170"/>
  <c r="CN39" i="170" s="1"/>
  <c r="CK39" i="170"/>
  <c r="CI39" i="170"/>
  <c r="CH39" i="170"/>
  <c r="CJ39" i="170" s="1"/>
  <c r="CB39" i="170"/>
  <c r="BZ39" i="170"/>
  <c r="BY39" i="170"/>
  <c r="CA39" i="170" s="1"/>
  <c r="BX39" i="170"/>
  <c r="BV39" i="170"/>
  <c r="BU39" i="170"/>
  <c r="BW39" i="170" s="1"/>
  <c r="BO39" i="170"/>
  <c r="BM39" i="170"/>
  <c r="BL39" i="170"/>
  <c r="BN39" i="170" s="1"/>
  <c r="BK39" i="170"/>
  <c r="BI39" i="170"/>
  <c r="BH39" i="170"/>
  <c r="BJ39" i="170" s="1"/>
  <c r="BB39" i="170"/>
  <c r="AZ39" i="170"/>
  <c r="AY39" i="170"/>
  <c r="BA39" i="170" s="1"/>
  <c r="AX39" i="170"/>
  <c r="AV39" i="170"/>
  <c r="AU39" i="170"/>
  <c r="AW39" i="170" s="1"/>
  <c r="AO39" i="170"/>
  <c r="AM39" i="170"/>
  <c r="AL39" i="170"/>
  <c r="AN39" i="170" s="1"/>
  <c r="AK39" i="170"/>
  <c r="AI39" i="170"/>
  <c r="AH39" i="170"/>
  <c r="AJ39" i="170" s="1"/>
  <c r="AB39" i="170"/>
  <c r="Z39" i="170"/>
  <c r="Y39" i="170"/>
  <c r="AA39" i="170" s="1"/>
  <c r="X39" i="170"/>
  <c r="V39" i="170"/>
  <c r="U39" i="170"/>
  <c r="W39" i="170" s="1"/>
  <c r="O39" i="170"/>
  <c r="M39" i="170"/>
  <c r="DX39" i="170" s="1"/>
  <c r="K39" i="170"/>
  <c r="DV39" i="170" s="1"/>
  <c r="I39" i="170"/>
  <c r="DT39" i="170" s="1"/>
  <c r="DO38" i="170"/>
  <c r="DM38" i="170"/>
  <c r="DL38" i="170"/>
  <c r="DN38" i="170" s="1"/>
  <c r="DK38" i="170"/>
  <c r="DI38" i="170"/>
  <c r="DH38" i="170"/>
  <c r="DJ38" i="170" s="1"/>
  <c r="DB38" i="170"/>
  <c r="CZ38" i="170"/>
  <c r="CY38" i="170"/>
  <c r="DA38" i="170" s="1"/>
  <c r="CX38" i="170"/>
  <c r="CV38" i="170"/>
  <c r="CU38" i="170"/>
  <c r="CW38" i="170" s="1"/>
  <c r="CO38" i="170"/>
  <c r="CM38" i="170"/>
  <c r="CL38" i="170"/>
  <c r="CN38" i="170" s="1"/>
  <c r="CK38" i="170"/>
  <c r="CI38" i="170"/>
  <c r="CH38" i="170"/>
  <c r="CJ38" i="170" s="1"/>
  <c r="CB38" i="170"/>
  <c r="BZ38" i="170"/>
  <c r="BY38" i="170"/>
  <c r="CA38" i="170" s="1"/>
  <c r="BX38" i="170"/>
  <c r="BV38" i="170"/>
  <c r="BU38" i="170"/>
  <c r="BW38" i="170" s="1"/>
  <c r="BO38" i="170"/>
  <c r="BM38" i="170"/>
  <c r="BL38" i="170"/>
  <c r="BN38" i="170" s="1"/>
  <c r="BK38" i="170"/>
  <c r="BI38" i="170"/>
  <c r="BH38" i="170"/>
  <c r="BJ38" i="170" s="1"/>
  <c r="BB38" i="170"/>
  <c r="AZ38" i="170"/>
  <c r="AY38" i="170"/>
  <c r="BA38" i="170" s="1"/>
  <c r="AX38" i="170"/>
  <c r="AV38" i="170"/>
  <c r="AU38" i="170"/>
  <c r="AW38" i="170" s="1"/>
  <c r="AO38" i="170"/>
  <c r="AM38" i="170"/>
  <c r="AL38" i="170"/>
  <c r="AN38" i="170" s="1"/>
  <c r="AK38" i="170"/>
  <c r="AI38" i="170"/>
  <c r="AH38" i="170"/>
  <c r="AJ38" i="170" s="1"/>
  <c r="AB38" i="170"/>
  <c r="Z38" i="170"/>
  <c r="Y38" i="170"/>
  <c r="AA38" i="170" s="1"/>
  <c r="X38" i="170"/>
  <c r="V38" i="170"/>
  <c r="U38" i="170"/>
  <c r="W38" i="170" s="1"/>
  <c r="O38" i="170"/>
  <c r="M38" i="170"/>
  <c r="DX38" i="170" s="1"/>
  <c r="K38" i="170"/>
  <c r="DV38" i="170" s="1"/>
  <c r="I38" i="170"/>
  <c r="DT38" i="170" s="1"/>
  <c r="DO37" i="170"/>
  <c r="DM37" i="170"/>
  <c r="DL37" i="170"/>
  <c r="DN37" i="170" s="1"/>
  <c r="DK37" i="170"/>
  <c r="DI37" i="170"/>
  <c r="DH37" i="170"/>
  <c r="DJ37" i="170" s="1"/>
  <c r="DB37" i="170"/>
  <c r="CZ37" i="170"/>
  <c r="CY37" i="170"/>
  <c r="DA37" i="170" s="1"/>
  <c r="CX37" i="170"/>
  <c r="CV37" i="170"/>
  <c r="CU37" i="170"/>
  <c r="CW37" i="170" s="1"/>
  <c r="CO37" i="170"/>
  <c r="CM37" i="170"/>
  <c r="CL37" i="170"/>
  <c r="CN37" i="170" s="1"/>
  <c r="CK37" i="170"/>
  <c r="CI37" i="170"/>
  <c r="CH37" i="170"/>
  <c r="CJ37" i="170" s="1"/>
  <c r="CB37" i="170"/>
  <c r="BZ37" i="170"/>
  <c r="BY37" i="170"/>
  <c r="CA37" i="170" s="1"/>
  <c r="BX37" i="170"/>
  <c r="BV37" i="170"/>
  <c r="BU37" i="170"/>
  <c r="BW37" i="170" s="1"/>
  <c r="BO37" i="170"/>
  <c r="BM37" i="170"/>
  <c r="BL37" i="170"/>
  <c r="BN37" i="170" s="1"/>
  <c r="BK37" i="170"/>
  <c r="BI37" i="170"/>
  <c r="BH37" i="170"/>
  <c r="BJ37" i="170" s="1"/>
  <c r="BB37" i="170"/>
  <c r="AZ37" i="170"/>
  <c r="AY37" i="170"/>
  <c r="BA37" i="170" s="1"/>
  <c r="AX37" i="170"/>
  <c r="AV37" i="170"/>
  <c r="AU37" i="170"/>
  <c r="AW37" i="170" s="1"/>
  <c r="AO37" i="170"/>
  <c r="AM37" i="170"/>
  <c r="AL37" i="170"/>
  <c r="AN37" i="170" s="1"/>
  <c r="AK37" i="170"/>
  <c r="AI37" i="170"/>
  <c r="AH37" i="170"/>
  <c r="AJ37" i="170" s="1"/>
  <c r="AB37" i="170"/>
  <c r="Z37" i="170"/>
  <c r="Y37" i="170"/>
  <c r="AA37" i="170" s="1"/>
  <c r="X37" i="170"/>
  <c r="V37" i="170"/>
  <c r="U37" i="170"/>
  <c r="W37" i="170" s="1"/>
  <c r="O37" i="170"/>
  <c r="M37" i="170"/>
  <c r="DX37" i="170" s="1"/>
  <c r="K37" i="170"/>
  <c r="DV37" i="170" s="1"/>
  <c r="I37" i="170"/>
  <c r="DT37" i="170" s="1"/>
  <c r="DO36" i="170"/>
  <c r="DM36" i="170"/>
  <c r="DL36" i="170"/>
  <c r="DN36" i="170" s="1"/>
  <c r="DK36" i="170"/>
  <c r="DI36" i="170"/>
  <c r="DH36" i="170"/>
  <c r="DJ36" i="170" s="1"/>
  <c r="DB36" i="170"/>
  <c r="CZ36" i="170"/>
  <c r="CY36" i="170"/>
  <c r="DA36" i="170" s="1"/>
  <c r="CX36" i="170"/>
  <c r="CV36" i="170"/>
  <c r="CU36" i="170"/>
  <c r="CW36" i="170" s="1"/>
  <c r="CO36" i="170"/>
  <c r="CM36" i="170"/>
  <c r="CL36" i="170"/>
  <c r="CN36" i="170" s="1"/>
  <c r="CK36" i="170"/>
  <c r="CI36" i="170"/>
  <c r="CH36" i="170"/>
  <c r="CJ36" i="170" s="1"/>
  <c r="CB36" i="170"/>
  <c r="BZ36" i="170"/>
  <c r="BY36" i="170"/>
  <c r="CA36" i="170" s="1"/>
  <c r="BX36" i="170"/>
  <c r="BV36" i="170"/>
  <c r="BU36" i="170"/>
  <c r="BW36" i="170" s="1"/>
  <c r="BO36" i="170"/>
  <c r="BM36" i="170"/>
  <c r="BL36" i="170"/>
  <c r="BN36" i="170" s="1"/>
  <c r="BK36" i="170"/>
  <c r="BI36" i="170"/>
  <c r="BH36" i="170"/>
  <c r="BJ36" i="170" s="1"/>
  <c r="BB36" i="170"/>
  <c r="AZ36" i="170"/>
  <c r="AY36" i="170"/>
  <c r="BA36" i="170" s="1"/>
  <c r="AX36" i="170"/>
  <c r="AV36" i="170"/>
  <c r="AU36" i="170"/>
  <c r="AW36" i="170" s="1"/>
  <c r="AO36" i="170"/>
  <c r="AM36" i="170"/>
  <c r="AL36" i="170"/>
  <c r="AN36" i="170" s="1"/>
  <c r="AK36" i="170"/>
  <c r="AI36" i="170"/>
  <c r="AH36" i="170"/>
  <c r="AJ36" i="170" s="1"/>
  <c r="AB36" i="170"/>
  <c r="Z36" i="170"/>
  <c r="Y36" i="170"/>
  <c r="AA36" i="170" s="1"/>
  <c r="X36" i="170"/>
  <c r="V36" i="170"/>
  <c r="U36" i="170"/>
  <c r="W36" i="170" s="1"/>
  <c r="O36" i="170"/>
  <c r="M36" i="170"/>
  <c r="DX36" i="170" s="1"/>
  <c r="K36" i="170"/>
  <c r="DV36" i="170" s="1"/>
  <c r="I36" i="170"/>
  <c r="DT36" i="170" s="1"/>
  <c r="DO35" i="170"/>
  <c r="DM35" i="170"/>
  <c r="DL35" i="170"/>
  <c r="DN35" i="170" s="1"/>
  <c r="DK35" i="170"/>
  <c r="DI35" i="170"/>
  <c r="DH35" i="170"/>
  <c r="DJ35" i="170" s="1"/>
  <c r="DB35" i="170"/>
  <c r="CZ35" i="170"/>
  <c r="CY35" i="170"/>
  <c r="DA35" i="170" s="1"/>
  <c r="CX35" i="170"/>
  <c r="CV35" i="170"/>
  <c r="CU35" i="170"/>
  <c r="CW35" i="170" s="1"/>
  <c r="CO35" i="170"/>
  <c r="CM35" i="170"/>
  <c r="CL35" i="170"/>
  <c r="CN35" i="170" s="1"/>
  <c r="CK35" i="170"/>
  <c r="CI35" i="170"/>
  <c r="CH35" i="170"/>
  <c r="CJ35" i="170" s="1"/>
  <c r="CB35" i="170"/>
  <c r="BZ35" i="170"/>
  <c r="BY35" i="170"/>
  <c r="CA35" i="170" s="1"/>
  <c r="BX35" i="170"/>
  <c r="BV35" i="170"/>
  <c r="BU35" i="170"/>
  <c r="BW35" i="170" s="1"/>
  <c r="BO35" i="170"/>
  <c r="BM35" i="170"/>
  <c r="BL35" i="170"/>
  <c r="BN35" i="170" s="1"/>
  <c r="BK35" i="170"/>
  <c r="BI35" i="170"/>
  <c r="BH35" i="170"/>
  <c r="BJ35" i="170" s="1"/>
  <c r="BB35" i="170"/>
  <c r="AZ35" i="170"/>
  <c r="AY35" i="170"/>
  <c r="BA35" i="170" s="1"/>
  <c r="AX35" i="170"/>
  <c r="AV35" i="170"/>
  <c r="AU35" i="170"/>
  <c r="AW35" i="170" s="1"/>
  <c r="AO35" i="170"/>
  <c r="AM35" i="170"/>
  <c r="AL35" i="170"/>
  <c r="AN35" i="170" s="1"/>
  <c r="AK35" i="170"/>
  <c r="AI35" i="170"/>
  <c r="AH35" i="170"/>
  <c r="AJ35" i="170" s="1"/>
  <c r="AB35" i="170"/>
  <c r="Z35" i="170"/>
  <c r="Y35" i="170"/>
  <c r="AA35" i="170" s="1"/>
  <c r="X35" i="170"/>
  <c r="V35" i="170"/>
  <c r="U35" i="170"/>
  <c r="W35" i="170" s="1"/>
  <c r="O35" i="170"/>
  <c r="M35" i="170"/>
  <c r="DX35" i="170" s="1"/>
  <c r="K35" i="170"/>
  <c r="DV35" i="170" s="1"/>
  <c r="I35" i="170"/>
  <c r="DT35" i="170" s="1"/>
  <c r="DO34" i="170"/>
  <c r="DM34" i="170"/>
  <c r="DL34" i="170"/>
  <c r="DN34" i="170" s="1"/>
  <c r="DK34" i="170"/>
  <c r="DI34" i="170"/>
  <c r="DH34" i="170"/>
  <c r="DJ34" i="170" s="1"/>
  <c r="DB34" i="170"/>
  <c r="CZ34" i="170"/>
  <c r="CY34" i="170"/>
  <c r="DA34" i="170" s="1"/>
  <c r="CX34" i="170"/>
  <c r="CV34" i="170"/>
  <c r="CU34" i="170"/>
  <c r="CW34" i="170" s="1"/>
  <c r="CO34" i="170"/>
  <c r="CM34" i="170"/>
  <c r="CL34" i="170"/>
  <c r="CN34" i="170" s="1"/>
  <c r="CK34" i="170"/>
  <c r="CI34" i="170"/>
  <c r="CH34" i="170"/>
  <c r="CJ34" i="170" s="1"/>
  <c r="CB34" i="170"/>
  <c r="BZ34" i="170"/>
  <c r="BY34" i="170"/>
  <c r="CA34" i="170" s="1"/>
  <c r="BX34" i="170"/>
  <c r="BV34" i="170"/>
  <c r="BU34" i="170"/>
  <c r="BW34" i="170" s="1"/>
  <c r="BO34" i="170"/>
  <c r="BM34" i="170"/>
  <c r="BL34" i="170"/>
  <c r="BN34" i="170" s="1"/>
  <c r="BK34" i="170"/>
  <c r="BI34" i="170"/>
  <c r="BH34" i="170"/>
  <c r="BJ34" i="170" s="1"/>
  <c r="BB34" i="170"/>
  <c r="AZ34" i="170"/>
  <c r="AY34" i="170"/>
  <c r="BA34" i="170" s="1"/>
  <c r="AX34" i="170"/>
  <c r="AV34" i="170"/>
  <c r="AU34" i="170"/>
  <c r="AW34" i="170" s="1"/>
  <c r="AO34" i="170"/>
  <c r="AM34" i="170"/>
  <c r="AL34" i="170"/>
  <c r="AN34" i="170" s="1"/>
  <c r="AK34" i="170"/>
  <c r="AI34" i="170"/>
  <c r="AH34" i="170"/>
  <c r="AJ34" i="170" s="1"/>
  <c r="AB34" i="170"/>
  <c r="Z34" i="170"/>
  <c r="Y34" i="170"/>
  <c r="AA34" i="170" s="1"/>
  <c r="X34" i="170"/>
  <c r="V34" i="170"/>
  <c r="U34" i="170"/>
  <c r="W34" i="170" s="1"/>
  <c r="O34" i="170"/>
  <c r="M34" i="170"/>
  <c r="DX34" i="170" s="1"/>
  <c r="K34" i="170"/>
  <c r="DV34" i="170" s="1"/>
  <c r="I34" i="170"/>
  <c r="DT34" i="170" s="1"/>
  <c r="DO33" i="170"/>
  <c r="DM33" i="170"/>
  <c r="DL33" i="170"/>
  <c r="DN33" i="170" s="1"/>
  <c r="DK33" i="170"/>
  <c r="DI33" i="170"/>
  <c r="DH33" i="170"/>
  <c r="DJ33" i="170" s="1"/>
  <c r="DB33" i="170"/>
  <c r="CZ33" i="170"/>
  <c r="CY33" i="170"/>
  <c r="DA33" i="170" s="1"/>
  <c r="CX33" i="170"/>
  <c r="CV33" i="170"/>
  <c r="CU33" i="170"/>
  <c r="CW33" i="170" s="1"/>
  <c r="CO33" i="170"/>
  <c r="CM33" i="170"/>
  <c r="CL33" i="170"/>
  <c r="CN33" i="170" s="1"/>
  <c r="CK33" i="170"/>
  <c r="CI33" i="170"/>
  <c r="CH33" i="170"/>
  <c r="CJ33" i="170" s="1"/>
  <c r="CB33" i="170"/>
  <c r="BZ33" i="170"/>
  <c r="BY33" i="170"/>
  <c r="CA33" i="170" s="1"/>
  <c r="BX33" i="170"/>
  <c r="BV33" i="170"/>
  <c r="BU33" i="170"/>
  <c r="BW33" i="170" s="1"/>
  <c r="BO33" i="170"/>
  <c r="BM33" i="170"/>
  <c r="BL33" i="170"/>
  <c r="BN33" i="170" s="1"/>
  <c r="BK33" i="170"/>
  <c r="BI33" i="170"/>
  <c r="BH33" i="170"/>
  <c r="BJ33" i="170" s="1"/>
  <c r="BB33" i="170"/>
  <c r="AZ33" i="170"/>
  <c r="AY33" i="170"/>
  <c r="BA33" i="170" s="1"/>
  <c r="AX33" i="170"/>
  <c r="AV33" i="170"/>
  <c r="AU33" i="170"/>
  <c r="AW33" i="170" s="1"/>
  <c r="AO33" i="170"/>
  <c r="AM33" i="170"/>
  <c r="AL33" i="170"/>
  <c r="AN33" i="170" s="1"/>
  <c r="AK33" i="170"/>
  <c r="AI33" i="170"/>
  <c r="AH33" i="170"/>
  <c r="AJ33" i="170" s="1"/>
  <c r="AB33" i="170"/>
  <c r="Z33" i="170"/>
  <c r="Y33" i="170"/>
  <c r="AA33" i="170" s="1"/>
  <c r="X33" i="170"/>
  <c r="V33" i="170"/>
  <c r="U33" i="170"/>
  <c r="W33" i="170" s="1"/>
  <c r="O33" i="170"/>
  <c r="M33" i="170"/>
  <c r="DX33" i="170" s="1"/>
  <c r="K33" i="170"/>
  <c r="DV33" i="170" s="1"/>
  <c r="I33" i="170"/>
  <c r="DT33" i="170" s="1"/>
  <c r="DO32" i="170"/>
  <c r="DM32" i="170"/>
  <c r="DL32" i="170"/>
  <c r="DN32" i="170" s="1"/>
  <c r="DK32" i="170"/>
  <c r="DI32" i="170"/>
  <c r="DH32" i="170"/>
  <c r="DJ32" i="170" s="1"/>
  <c r="DB32" i="170"/>
  <c r="CZ32" i="170"/>
  <c r="CY32" i="170"/>
  <c r="DA32" i="170" s="1"/>
  <c r="CX32" i="170"/>
  <c r="CV32" i="170"/>
  <c r="CU32" i="170"/>
  <c r="CW32" i="170" s="1"/>
  <c r="CO32" i="170"/>
  <c r="CM32" i="170"/>
  <c r="CL32" i="170"/>
  <c r="CN32" i="170" s="1"/>
  <c r="CK32" i="170"/>
  <c r="CI32" i="170"/>
  <c r="CH32" i="170"/>
  <c r="CJ32" i="170" s="1"/>
  <c r="CB32" i="170"/>
  <c r="BZ32" i="170"/>
  <c r="BY32" i="170"/>
  <c r="CA32" i="170" s="1"/>
  <c r="BX32" i="170"/>
  <c r="BV32" i="170"/>
  <c r="BU32" i="170"/>
  <c r="BW32" i="170" s="1"/>
  <c r="BO32" i="170"/>
  <c r="BM32" i="170"/>
  <c r="BL32" i="170"/>
  <c r="BN32" i="170" s="1"/>
  <c r="BK32" i="170"/>
  <c r="BI32" i="170"/>
  <c r="BH32" i="170"/>
  <c r="BJ32" i="170" s="1"/>
  <c r="BB32" i="170"/>
  <c r="AZ32" i="170"/>
  <c r="AY32" i="170"/>
  <c r="BA32" i="170" s="1"/>
  <c r="AX32" i="170"/>
  <c r="AV32" i="170"/>
  <c r="AU32" i="170"/>
  <c r="AW32" i="170" s="1"/>
  <c r="AO32" i="170"/>
  <c r="AM32" i="170"/>
  <c r="AL32" i="170"/>
  <c r="AN32" i="170" s="1"/>
  <c r="AK32" i="170"/>
  <c r="AI32" i="170"/>
  <c r="AH32" i="170"/>
  <c r="AJ32" i="170" s="1"/>
  <c r="AB32" i="170"/>
  <c r="Z32" i="170"/>
  <c r="Y32" i="170"/>
  <c r="AA32" i="170" s="1"/>
  <c r="X32" i="170"/>
  <c r="V32" i="170"/>
  <c r="U32" i="170"/>
  <c r="W32" i="170" s="1"/>
  <c r="O32" i="170"/>
  <c r="M32" i="170"/>
  <c r="DX32" i="170" s="1"/>
  <c r="K32" i="170"/>
  <c r="DV32" i="170" s="1"/>
  <c r="I32" i="170"/>
  <c r="DT32" i="170" s="1"/>
  <c r="DO31" i="170"/>
  <c r="DM31" i="170"/>
  <c r="DL31" i="170"/>
  <c r="DN31" i="170" s="1"/>
  <c r="DK31" i="170"/>
  <c r="DI31" i="170"/>
  <c r="DH31" i="170"/>
  <c r="DJ31" i="170" s="1"/>
  <c r="DB31" i="170"/>
  <c r="CZ31" i="170"/>
  <c r="CY31" i="170"/>
  <c r="DA31" i="170" s="1"/>
  <c r="CX31" i="170"/>
  <c r="CV31" i="170"/>
  <c r="CU31" i="170"/>
  <c r="CW31" i="170" s="1"/>
  <c r="CO31" i="170"/>
  <c r="CM31" i="170"/>
  <c r="CL31" i="170"/>
  <c r="CN31" i="170" s="1"/>
  <c r="CK31" i="170"/>
  <c r="CI31" i="170"/>
  <c r="CH31" i="170"/>
  <c r="CJ31" i="170" s="1"/>
  <c r="CB31" i="170"/>
  <c r="BZ31" i="170"/>
  <c r="BY31" i="170"/>
  <c r="CA31" i="170" s="1"/>
  <c r="BX31" i="170"/>
  <c r="BV31" i="170"/>
  <c r="BU31" i="170"/>
  <c r="BW31" i="170" s="1"/>
  <c r="BO31" i="170"/>
  <c r="BM31" i="170"/>
  <c r="BL31" i="170"/>
  <c r="BN31" i="170" s="1"/>
  <c r="BK31" i="170"/>
  <c r="BI31" i="170"/>
  <c r="BH31" i="170"/>
  <c r="BJ31" i="170" s="1"/>
  <c r="BB31" i="170"/>
  <c r="AZ31" i="170"/>
  <c r="AY31" i="170"/>
  <c r="BA31" i="170" s="1"/>
  <c r="AX31" i="170"/>
  <c r="AV31" i="170"/>
  <c r="AU31" i="170"/>
  <c r="AW31" i="170" s="1"/>
  <c r="AO31" i="170"/>
  <c r="AM31" i="170"/>
  <c r="AL31" i="170"/>
  <c r="AN31" i="170" s="1"/>
  <c r="AK31" i="170"/>
  <c r="AI31" i="170"/>
  <c r="AH31" i="170"/>
  <c r="AJ31" i="170" s="1"/>
  <c r="AB31" i="170"/>
  <c r="Z31" i="170"/>
  <c r="Y31" i="170"/>
  <c r="AA31" i="170" s="1"/>
  <c r="X31" i="170"/>
  <c r="V31" i="170"/>
  <c r="U31" i="170"/>
  <c r="W31" i="170" s="1"/>
  <c r="O31" i="170"/>
  <c r="M31" i="170"/>
  <c r="DX31" i="170" s="1"/>
  <c r="K31" i="170"/>
  <c r="DV31" i="170" s="1"/>
  <c r="I31" i="170"/>
  <c r="DT31" i="170" s="1"/>
  <c r="DO30" i="170"/>
  <c r="DM30" i="170"/>
  <c r="DL30" i="170"/>
  <c r="DN30" i="170" s="1"/>
  <c r="DK30" i="170"/>
  <c r="DI30" i="170"/>
  <c r="DH30" i="170"/>
  <c r="DJ30" i="170" s="1"/>
  <c r="DB30" i="170"/>
  <c r="CZ30" i="170"/>
  <c r="CY30" i="170"/>
  <c r="DA30" i="170" s="1"/>
  <c r="CX30" i="170"/>
  <c r="CV30" i="170"/>
  <c r="CU30" i="170"/>
  <c r="CW30" i="170" s="1"/>
  <c r="CO30" i="170"/>
  <c r="CM30" i="170"/>
  <c r="CL30" i="170"/>
  <c r="CN30" i="170" s="1"/>
  <c r="CK30" i="170"/>
  <c r="CI30" i="170"/>
  <c r="CH30" i="170"/>
  <c r="CJ30" i="170" s="1"/>
  <c r="CB30" i="170"/>
  <c r="BZ30" i="170"/>
  <c r="BY30" i="170"/>
  <c r="CA30" i="170" s="1"/>
  <c r="BX30" i="170"/>
  <c r="BV30" i="170"/>
  <c r="BU30" i="170"/>
  <c r="BW30" i="170" s="1"/>
  <c r="BO30" i="170"/>
  <c r="BM30" i="170"/>
  <c r="BL30" i="170"/>
  <c r="BN30" i="170" s="1"/>
  <c r="BK30" i="170"/>
  <c r="BI30" i="170"/>
  <c r="BH30" i="170"/>
  <c r="BJ30" i="170" s="1"/>
  <c r="BB30" i="170"/>
  <c r="AZ30" i="170"/>
  <c r="AY30" i="170"/>
  <c r="BA30" i="170" s="1"/>
  <c r="AX30" i="170"/>
  <c r="AV30" i="170"/>
  <c r="AU30" i="170"/>
  <c r="AW30" i="170" s="1"/>
  <c r="AO30" i="170"/>
  <c r="AM30" i="170"/>
  <c r="AL30" i="170"/>
  <c r="AN30" i="170" s="1"/>
  <c r="AK30" i="170"/>
  <c r="AI30" i="170"/>
  <c r="AH30" i="170"/>
  <c r="AJ30" i="170" s="1"/>
  <c r="AB30" i="170"/>
  <c r="Z30" i="170"/>
  <c r="Y30" i="170"/>
  <c r="AA30" i="170" s="1"/>
  <c r="X30" i="170"/>
  <c r="V30" i="170"/>
  <c r="U30" i="170"/>
  <c r="W30" i="170" s="1"/>
  <c r="O30" i="170"/>
  <c r="M30" i="170"/>
  <c r="DX30" i="170" s="1"/>
  <c r="K30" i="170"/>
  <c r="DV30" i="170" s="1"/>
  <c r="I30" i="170"/>
  <c r="DT30" i="170" s="1"/>
  <c r="DO29" i="170"/>
  <c r="DM29" i="170"/>
  <c r="DL29" i="170"/>
  <c r="DN29" i="170" s="1"/>
  <c r="DK29" i="170"/>
  <c r="DI29" i="170"/>
  <c r="DH29" i="170"/>
  <c r="DJ29" i="170" s="1"/>
  <c r="DB29" i="170"/>
  <c r="CZ29" i="170"/>
  <c r="CY29" i="170"/>
  <c r="DA29" i="170" s="1"/>
  <c r="CX29" i="170"/>
  <c r="CV29" i="170"/>
  <c r="CU29" i="170"/>
  <c r="CW29" i="170" s="1"/>
  <c r="CO29" i="170"/>
  <c r="CM29" i="170"/>
  <c r="CL29" i="170"/>
  <c r="CN29" i="170" s="1"/>
  <c r="CK29" i="170"/>
  <c r="CI29" i="170"/>
  <c r="CH29" i="170"/>
  <c r="CJ29" i="170" s="1"/>
  <c r="CB29" i="170"/>
  <c r="BZ29" i="170"/>
  <c r="BY29" i="170"/>
  <c r="CA29" i="170" s="1"/>
  <c r="BX29" i="170"/>
  <c r="BV29" i="170"/>
  <c r="BU29" i="170"/>
  <c r="BW29" i="170" s="1"/>
  <c r="BO29" i="170"/>
  <c r="BM29" i="170"/>
  <c r="BL29" i="170"/>
  <c r="BN29" i="170" s="1"/>
  <c r="BK29" i="170"/>
  <c r="BI29" i="170"/>
  <c r="BH29" i="170"/>
  <c r="BJ29" i="170" s="1"/>
  <c r="BB29" i="170"/>
  <c r="AZ29" i="170"/>
  <c r="AY29" i="170"/>
  <c r="BA29" i="170" s="1"/>
  <c r="AX29" i="170"/>
  <c r="AV29" i="170"/>
  <c r="AU29" i="170"/>
  <c r="AW29" i="170" s="1"/>
  <c r="AO29" i="170"/>
  <c r="AM29" i="170"/>
  <c r="AL29" i="170"/>
  <c r="AN29" i="170" s="1"/>
  <c r="AK29" i="170"/>
  <c r="AI29" i="170"/>
  <c r="AH29" i="170"/>
  <c r="AJ29" i="170" s="1"/>
  <c r="AB29" i="170"/>
  <c r="Z29" i="170"/>
  <c r="Y29" i="170"/>
  <c r="AA29" i="170" s="1"/>
  <c r="X29" i="170"/>
  <c r="V29" i="170"/>
  <c r="U29" i="170"/>
  <c r="W29" i="170" s="1"/>
  <c r="O29" i="170"/>
  <c r="M29" i="170"/>
  <c r="DX29" i="170" s="1"/>
  <c r="K29" i="170"/>
  <c r="DV29" i="170" s="1"/>
  <c r="I29" i="170"/>
  <c r="DT29" i="170" s="1"/>
  <c r="DO28" i="170"/>
  <c r="DM28" i="170"/>
  <c r="DL28" i="170"/>
  <c r="DN28" i="170" s="1"/>
  <c r="DK28" i="170"/>
  <c r="DI28" i="170"/>
  <c r="DH28" i="170"/>
  <c r="DJ28" i="170" s="1"/>
  <c r="DB28" i="170"/>
  <c r="CZ28" i="170"/>
  <c r="CY28" i="170"/>
  <c r="DA28" i="170" s="1"/>
  <c r="CX28" i="170"/>
  <c r="CV28" i="170"/>
  <c r="CU28" i="170"/>
  <c r="CW28" i="170" s="1"/>
  <c r="CO28" i="170"/>
  <c r="CM28" i="170"/>
  <c r="CL28" i="170"/>
  <c r="CN28" i="170" s="1"/>
  <c r="CK28" i="170"/>
  <c r="CI28" i="170"/>
  <c r="CH28" i="170"/>
  <c r="CJ28" i="170" s="1"/>
  <c r="CB28" i="170"/>
  <c r="BZ28" i="170"/>
  <c r="BY28" i="170"/>
  <c r="CA28" i="170" s="1"/>
  <c r="BX28" i="170"/>
  <c r="BV28" i="170"/>
  <c r="BU28" i="170"/>
  <c r="BW28" i="170" s="1"/>
  <c r="BO28" i="170"/>
  <c r="BM28" i="170"/>
  <c r="BL28" i="170"/>
  <c r="BN28" i="170" s="1"/>
  <c r="BK28" i="170"/>
  <c r="BI28" i="170"/>
  <c r="BH28" i="170"/>
  <c r="BJ28" i="170" s="1"/>
  <c r="BB28" i="170"/>
  <c r="AZ28" i="170"/>
  <c r="AY28" i="170"/>
  <c r="BA28" i="170" s="1"/>
  <c r="AX28" i="170"/>
  <c r="AV28" i="170"/>
  <c r="AU28" i="170"/>
  <c r="AW28" i="170" s="1"/>
  <c r="AO28" i="170"/>
  <c r="AM28" i="170"/>
  <c r="AL28" i="170"/>
  <c r="AN28" i="170" s="1"/>
  <c r="AK28" i="170"/>
  <c r="AI28" i="170"/>
  <c r="AH28" i="170"/>
  <c r="AJ28" i="170" s="1"/>
  <c r="AB28" i="170"/>
  <c r="Z28" i="170"/>
  <c r="Y28" i="170"/>
  <c r="AA28" i="170" s="1"/>
  <c r="X28" i="170"/>
  <c r="V28" i="170"/>
  <c r="U28" i="170"/>
  <c r="W28" i="170" s="1"/>
  <c r="O28" i="170"/>
  <c r="M28" i="170"/>
  <c r="DX28" i="170" s="1"/>
  <c r="K28" i="170"/>
  <c r="DV28" i="170" s="1"/>
  <c r="I28" i="170"/>
  <c r="DT28" i="170" s="1"/>
  <c r="DO27" i="170"/>
  <c r="DO77" i="170" s="1"/>
  <c r="DM27" i="170"/>
  <c r="DL27" i="170"/>
  <c r="DN27" i="170" s="1"/>
  <c r="DK27" i="170"/>
  <c r="DI27" i="170"/>
  <c r="DH27" i="170"/>
  <c r="DJ27" i="170" s="1"/>
  <c r="DB27" i="170"/>
  <c r="DB77" i="170" s="1"/>
  <c r="CZ27" i="170"/>
  <c r="CY27" i="170"/>
  <c r="DA27" i="170" s="1"/>
  <c r="CX27" i="170"/>
  <c r="CV27" i="170"/>
  <c r="CU27" i="170"/>
  <c r="CW27" i="170" s="1"/>
  <c r="CO27" i="170"/>
  <c r="CO77" i="170" s="1"/>
  <c r="CM27" i="170"/>
  <c r="CL27" i="170"/>
  <c r="CN27" i="170" s="1"/>
  <c r="CK27" i="170"/>
  <c r="CI27" i="170"/>
  <c r="CH27" i="170"/>
  <c r="CJ27" i="170" s="1"/>
  <c r="CB27" i="170"/>
  <c r="CB77" i="170" s="1"/>
  <c r="BZ27" i="170"/>
  <c r="BY27" i="170"/>
  <c r="CA27" i="170" s="1"/>
  <c r="BX27" i="170"/>
  <c r="BV27" i="170"/>
  <c r="BU27" i="170"/>
  <c r="BW27" i="170" s="1"/>
  <c r="BO27" i="170"/>
  <c r="BO77" i="170" s="1"/>
  <c r="BM27" i="170"/>
  <c r="BL27" i="170"/>
  <c r="BN27" i="170" s="1"/>
  <c r="BK27" i="170"/>
  <c r="BI27" i="170"/>
  <c r="BH27" i="170"/>
  <c r="BJ27" i="170" s="1"/>
  <c r="BB27" i="170"/>
  <c r="BB77" i="170" s="1"/>
  <c r="AZ27" i="170"/>
  <c r="AY27" i="170"/>
  <c r="BA27" i="170" s="1"/>
  <c r="AX27" i="170"/>
  <c r="AV27" i="170"/>
  <c r="AU27" i="170"/>
  <c r="AW27" i="170" s="1"/>
  <c r="AO27" i="170"/>
  <c r="AO77" i="170" s="1"/>
  <c r="AM27" i="170"/>
  <c r="AL27" i="170"/>
  <c r="AN27" i="170" s="1"/>
  <c r="AK27" i="170"/>
  <c r="AI27" i="170"/>
  <c r="AH27" i="170"/>
  <c r="AJ27" i="170" s="1"/>
  <c r="AB27" i="170"/>
  <c r="AB77" i="170" s="1"/>
  <c r="Z27" i="170"/>
  <c r="Y27" i="170"/>
  <c r="AA27" i="170" s="1"/>
  <c r="X27" i="170"/>
  <c r="V27" i="170"/>
  <c r="U27" i="170"/>
  <c r="W27" i="170" s="1"/>
  <c r="O27" i="170"/>
  <c r="O77" i="170" s="1"/>
  <c r="M27" i="170"/>
  <c r="DX27" i="170" s="1"/>
  <c r="K27" i="170"/>
  <c r="DV27" i="170" s="1"/>
  <c r="I27" i="170"/>
  <c r="DT27" i="170" s="1"/>
  <c r="DM26" i="170"/>
  <c r="DL26" i="170"/>
  <c r="DN26" i="170" s="1"/>
  <c r="DK26" i="170"/>
  <c r="DI26" i="170"/>
  <c r="DH26" i="170"/>
  <c r="DJ26" i="170" s="1"/>
  <c r="CZ26" i="170"/>
  <c r="CY26" i="170"/>
  <c r="DA26" i="170" s="1"/>
  <c r="CX26" i="170"/>
  <c r="CV26" i="170"/>
  <c r="CU26" i="170"/>
  <c r="CW26" i="170" s="1"/>
  <c r="CM26" i="170"/>
  <c r="CL26" i="170"/>
  <c r="CN26" i="170" s="1"/>
  <c r="CK26" i="170"/>
  <c r="CI26" i="170"/>
  <c r="CH26" i="170"/>
  <c r="CJ26" i="170" s="1"/>
  <c r="BZ26" i="170"/>
  <c r="BY26" i="170"/>
  <c r="CA26" i="170" s="1"/>
  <c r="BX26" i="170"/>
  <c r="BV26" i="170"/>
  <c r="BU26" i="170"/>
  <c r="BW26" i="170" s="1"/>
  <c r="BM26" i="170"/>
  <c r="BL26" i="170"/>
  <c r="BN26" i="170" s="1"/>
  <c r="BK26" i="170"/>
  <c r="BI26" i="170"/>
  <c r="BH26" i="170"/>
  <c r="BJ26" i="170" s="1"/>
  <c r="AZ26" i="170"/>
  <c r="AY26" i="170"/>
  <c r="BA26" i="170" s="1"/>
  <c r="AX26" i="170"/>
  <c r="AV26" i="170"/>
  <c r="AU26" i="170"/>
  <c r="AW26" i="170" s="1"/>
  <c r="AM26" i="170"/>
  <c r="AL26" i="170"/>
  <c r="AN26" i="170" s="1"/>
  <c r="AK26" i="170"/>
  <c r="AI26" i="170"/>
  <c r="AH26" i="170"/>
  <c r="AJ26" i="170" s="1"/>
  <c r="Z26" i="170"/>
  <c r="Y26" i="170"/>
  <c r="AA26" i="170" s="1"/>
  <c r="X26" i="170"/>
  <c r="V26" i="170"/>
  <c r="U26" i="170"/>
  <c r="W26" i="170" s="1"/>
  <c r="M26" i="170"/>
  <c r="DX26" i="170" s="1"/>
  <c r="K26" i="170"/>
  <c r="DV26" i="170" s="1"/>
  <c r="I26" i="170"/>
  <c r="DT26" i="170" s="1"/>
  <c r="DM25" i="170"/>
  <c r="DL25" i="170"/>
  <c r="DN25" i="170" s="1"/>
  <c r="DK25" i="170"/>
  <c r="DI25" i="170"/>
  <c r="DH25" i="170"/>
  <c r="DJ25" i="170" s="1"/>
  <c r="CZ25" i="170"/>
  <c r="CY25" i="170"/>
  <c r="DA25" i="170" s="1"/>
  <c r="CX25" i="170"/>
  <c r="CV25" i="170"/>
  <c r="CU25" i="170"/>
  <c r="CW25" i="170" s="1"/>
  <c r="CM25" i="170"/>
  <c r="CL25" i="170"/>
  <c r="CN25" i="170" s="1"/>
  <c r="CK25" i="170"/>
  <c r="CI25" i="170"/>
  <c r="CH25" i="170"/>
  <c r="CJ25" i="170" s="1"/>
  <c r="BZ25" i="170"/>
  <c r="BY25" i="170"/>
  <c r="CA25" i="170" s="1"/>
  <c r="BX25" i="170"/>
  <c r="BV25" i="170"/>
  <c r="BU25" i="170"/>
  <c r="BW25" i="170" s="1"/>
  <c r="BM25" i="170"/>
  <c r="BL25" i="170"/>
  <c r="BN25" i="170" s="1"/>
  <c r="BK25" i="170"/>
  <c r="BI25" i="170"/>
  <c r="BH25" i="170"/>
  <c r="BJ25" i="170" s="1"/>
  <c r="AZ25" i="170"/>
  <c r="AY25" i="170"/>
  <c r="BA25" i="170" s="1"/>
  <c r="AX25" i="170"/>
  <c r="AV25" i="170"/>
  <c r="AU25" i="170"/>
  <c r="AW25" i="170" s="1"/>
  <c r="AM25" i="170"/>
  <c r="AL25" i="170"/>
  <c r="AN25" i="170" s="1"/>
  <c r="AK25" i="170"/>
  <c r="AI25" i="170"/>
  <c r="AH25" i="170"/>
  <c r="AJ25" i="170" s="1"/>
  <c r="Z25" i="170"/>
  <c r="Y25" i="170"/>
  <c r="AA25" i="170" s="1"/>
  <c r="X25" i="170"/>
  <c r="V25" i="170"/>
  <c r="U25" i="170"/>
  <c r="W25" i="170" s="1"/>
  <c r="M25" i="170"/>
  <c r="DX25" i="170" s="1"/>
  <c r="K25" i="170"/>
  <c r="DV25" i="170" s="1"/>
  <c r="I25" i="170"/>
  <c r="DT25" i="170" s="1"/>
  <c r="DM24" i="170"/>
  <c r="DL24" i="170"/>
  <c r="DN24" i="170" s="1"/>
  <c r="DK24" i="170"/>
  <c r="DI24" i="170"/>
  <c r="DH24" i="170"/>
  <c r="DJ24" i="170" s="1"/>
  <c r="CZ24" i="170"/>
  <c r="CY24" i="170"/>
  <c r="DA24" i="170" s="1"/>
  <c r="CX24" i="170"/>
  <c r="CV24" i="170"/>
  <c r="CU24" i="170"/>
  <c r="CW24" i="170" s="1"/>
  <c r="CM24" i="170"/>
  <c r="CL24" i="170"/>
  <c r="CN24" i="170" s="1"/>
  <c r="CK24" i="170"/>
  <c r="CI24" i="170"/>
  <c r="CH24" i="170"/>
  <c r="CJ24" i="170" s="1"/>
  <c r="BZ24" i="170"/>
  <c r="BY24" i="170"/>
  <c r="CA24" i="170" s="1"/>
  <c r="BX24" i="170"/>
  <c r="BV24" i="170"/>
  <c r="BU24" i="170"/>
  <c r="BW24" i="170" s="1"/>
  <c r="BM24" i="170"/>
  <c r="BL24" i="170"/>
  <c r="BN24" i="170" s="1"/>
  <c r="BK24" i="170"/>
  <c r="BI24" i="170"/>
  <c r="BH24" i="170"/>
  <c r="BJ24" i="170" s="1"/>
  <c r="AZ24" i="170"/>
  <c r="AY24" i="170"/>
  <c r="BA24" i="170" s="1"/>
  <c r="AX24" i="170"/>
  <c r="AV24" i="170"/>
  <c r="AU24" i="170"/>
  <c r="AW24" i="170" s="1"/>
  <c r="AM24" i="170"/>
  <c r="AL24" i="170"/>
  <c r="AN24" i="170" s="1"/>
  <c r="AK24" i="170"/>
  <c r="AI24" i="170"/>
  <c r="AH24" i="170"/>
  <c r="AJ24" i="170" s="1"/>
  <c r="Z24" i="170"/>
  <c r="Y24" i="170"/>
  <c r="AA24" i="170" s="1"/>
  <c r="X24" i="170"/>
  <c r="V24" i="170"/>
  <c r="U24" i="170"/>
  <c r="W24" i="170" s="1"/>
  <c r="M24" i="170"/>
  <c r="DX24" i="170" s="1"/>
  <c r="K24" i="170"/>
  <c r="DV24" i="170" s="1"/>
  <c r="I24" i="170"/>
  <c r="DT24" i="170" s="1"/>
  <c r="DM23" i="170"/>
  <c r="DL23" i="170"/>
  <c r="DN23" i="170" s="1"/>
  <c r="DK23" i="170"/>
  <c r="DI23" i="170"/>
  <c r="DH23" i="170"/>
  <c r="DJ23" i="170" s="1"/>
  <c r="CZ23" i="170"/>
  <c r="CY23" i="170"/>
  <c r="DA23" i="170" s="1"/>
  <c r="CX23" i="170"/>
  <c r="CV23" i="170"/>
  <c r="CU23" i="170"/>
  <c r="CW23" i="170" s="1"/>
  <c r="CM23" i="170"/>
  <c r="CL23" i="170"/>
  <c r="CN23" i="170" s="1"/>
  <c r="CK23" i="170"/>
  <c r="CI23" i="170"/>
  <c r="CH23" i="170"/>
  <c r="CJ23" i="170" s="1"/>
  <c r="BZ23" i="170"/>
  <c r="BY23" i="170"/>
  <c r="CA23" i="170" s="1"/>
  <c r="BX23" i="170"/>
  <c r="BV23" i="170"/>
  <c r="BU23" i="170"/>
  <c r="BW23" i="170" s="1"/>
  <c r="BM23" i="170"/>
  <c r="BL23" i="170"/>
  <c r="BN23" i="170" s="1"/>
  <c r="BK23" i="170"/>
  <c r="BI23" i="170"/>
  <c r="BH23" i="170"/>
  <c r="BJ23" i="170" s="1"/>
  <c r="AZ23" i="170"/>
  <c r="AY23" i="170"/>
  <c r="BA23" i="170" s="1"/>
  <c r="AX23" i="170"/>
  <c r="AV23" i="170"/>
  <c r="AU23" i="170"/>
  <c r="AW23" i="170" s="1"/>
  <c r="AM23" i="170"/>
  <c r="AL23" i="170"/>
  <c r="AN23" i="170" s="1"/>
  <c r="AK23" i="170"/>
  <c r="AI23" i="170"/>
  <c r="AH23" i="170"/>
  <c r="AJ23" i="170" s="1"/>
  <c r="Z23" i="170"/>
  <c r="Y23" i="170"/>
  <c r="AA23" i="170" s="1"/>
  <c r="X23" i="170"/>
  <c r="V23" i="170"/>
  <c r="U23" i="170"/>
  <c r="W23" i="170" s="1"/>
  <c r="M23" i="170"/>
  <c r="DX23" i="170" s="1"/>
  <c r="K23" i="170"/>
  <c r="DV23" i="170" s="1"/>
  <c r="I23" i="170"/>
  <c r="DT23" i="170" s="1"/>
  <c r="DM22" i="170"/>
  <c r="DL22" i="170"/>
  <c r="DN22" i="170" s="1"/>
  <c r="DK22" i="170"/>
  <c r="DI22" i="170"/>
  <c r="DH22" i="170"/>
  <c r="DJ22" i="170" s="1"/>
  <c r="CZ22" i="170"/>
  <c r="CY22" i="170"/>
  <c r="DA22" i="170" s="1"/>
  <c r="CX22" i="170"/>
  <c r="CV22" i="170"/>
  <c r="CU22" i="170"/>
  <c r="CW22" i="170" s="1"/>
  <c r="CM22" i="170"/>
  <c r="CL22" i="170"/>
  <c r="CN22" i="170" s="1"/>
  <c r="CK22" i="170"/>
  <c r="CI22" i="170"/>
  <c r="CH22" i="170"/>
  <c r="CJ22" i="170" s="1"/>
  <c r="BZ22" i="170"/>
  <c r="BY22" i="170"/>
  <c r="CA22" i="170" s="1"/>
  <c r="BX22" i="170"/>
  <c r="BV22" i="170"/>
  <c r="BU22" i="170"/>
  <c r="BW22" i="170" s="1"/>
  <c r="BM22" i="170"/>
  <c r="BL22" i="170"/>
  <c r="BN22" i="170" s="1"/>
  <c r="BK22" i="170"/>
  <c r="BI22" i="170"/>
  <c r="BH22" i="170"/>
  <c r="BJ22" i="170" s="1"/>
  <c r="AZ22" i="170"/>
  <c r="AY22" i="170"/>
  <c r="BA22" i="170" s="1"/>
  <c r="AX22" i="170"/>
  <c r="AV22" i="170"/>
  <c r="AU22" i="170"/>
  <c r="AW22" i="170" s="1"/>
  <c r="AM22" i="170"/>
  <c r="AL22" i="170"/>
  <c r="AN22" i="170" s="1"/>
  <c r="AK22" i="170"/>
  <c r="AI22" i="170"/>
  <c r="AH22" i="170"/>
  <c r="AJ22" i="170" s="1"/>
  <c r="Z22" i="170"/>
  <c r="Y22" i="170"/>
  <c r="AA22" i="170" s="1"/>
  <c r="X22" i="170"/>
  <c r="V22" i="170"/>
  <c r="U22" i="170"/>
  <c r="W22" i="170" s="1"/>
  <c r="M22" i="170"/>
  <c r="DX22" i="170" s="1"/>
  <c r="K22" i="170"/>
  <c r="DV22" i="170" s="1"/>
  <c r="I22" i="170"/>
  <c r="DT22" i="170" s="1"/>
  <c r="DM21" i="170"/>
  <c r="DL21" i="170"/>
  <c r="DN21" i="170" s="1"/>
  <c r="DK21" i="170"/>
  <c r="DI21" i="170"/>
  <c r="DH21" i="170"/>
  <c r="DJ21" i="170" s="1"/>
  <c r="CZ21" i="170"/>
  <c r="CY21" i="170"/>
  <c r="DA21" i="170" s="1"/>
  <c r="CX21" i="170"/>
  <c r="CV21" i="170"/>
  <c r="CU21" i="170"/>
  <c r="CW21" i="170" s="1"/>
  <c r="CM21" i="170"/>
  <c r="CL21" i="170"/>
  <c r="CN21" i="170" s="1"/>
  <c r="CK21" i="170"/>
  <c r="CI21" i="170"/>
  <c r="CH21" i="170"/>
  <c r="CJ21" i="170" s="1"/>
  <c r="BZ21" i="170"/>
  <c r="BY21" i="170"/>
  <c r="CA21" i="170" s="1"/>
  <c r="BX21" i="170"/>
  <c r="BV21" i="170"/>
  <c r="BU21" i="170"/>
  <c r="BW21" i="170" s="1"/>
  <c r="BM21" i="170"/>
  <c r="BL21" i="170"/>
  <c r="BN21" i="170" s="1"/>
  <c r="BK21" i="170"/>
  <c r="BI21" i="170"/>
  <c r="BH21" i="170"/>
  <c r="BJ21" i="170" s="1"/>
  <c r="AZ21" i="170"/>
  <c r="AY21" i="170"/>
  <c r="BA21" i="170" s="1"/>
  <c r="AX21" i="170"/>
  <c r="AV21" i="170"/>
  <c r="AU21" i="170"/>
  <c r="AW21" i="170" s="1"/>
  <c r="AM21" i="170"/>
  <c r="AL21" i="170"/>
  <c r="AN21" i="170" s="1"/>
  <c r="AK21" i="170"/>
  <c r="AI21" i="170"/>
  <c r="AH21" i="170"/>
  <c r="AJ21" i="170" s="1"/>
  <c r="Z21" i="170"/>
  <c r="Y21" i="170"/>
  <c r="AA21" i="170" s="1"/>
  <c r="X21" i="170"/>
  <c r="V21" i="170"/>
  <c r="U21" i="170"/>
  <c r="W21" i="170" s="1"/>
  <c r="M21" i="170"/>
  <c r="DX21" i="170" s="1"/>
  <c r="K21" i="170"/>
  <c r="DV21" i="170" s="1"/>
  <c r="I21" i="170"/>
  <c r="DT21" i="170" s="1"/>
  <c r="DM20" i="170"/>
  <c r="DL20" i="170"/>
  <c r="DN20" i="170" s="1"/>
  <c r="DK20" i="170"/>
  <c r="DI20" i="170"/>
  <c r="DH20" i="170"/>
  <c r="DJ20" i="170" s="1"/>
  <c r="CZ20" i="170"/>
  <c r="CY20" i="170"/>
  <c r="DA20" i="170" s="1"/>
  <c r="CX20" i="170"/>
  <c r="CV20" i="170"/>
  <c r="CU20" i="170"/>
  <c r="CW20" i="170" s="1"/>
  <c r="CM20" i="170"/>
  <c r="CL20" i="170"/>
  <c r="CN20" i="170" s="1"/>
  <c r="CK20" i="170"/>
  <c r="CI20" i="170"/>
  <c r="CH20" i="170"/>
  <c r="CJ20" i="170" s="1"/>
  <c r="BZ20" i="170"/>
  <c r="BY20" i="170"/>
  <c r="CA20" i="170" s="1"/>
  <c r="BX20" i="170"/>
  <c r="BV20" i="170"/>
  <c r="BU20" i="170"/>
  <c r="BW20" i="170" s="1"/>
  <c r="BM20" i="170"/>
  <c r="BL20" i="170"/>
  <c r="BN20" i="170" s="1"/>
  <c r="BK20" i="170"/>
  <c r="BI20" i="170"/>
  <c r="BH20" i="170"/>
  <c r="BJ20" i="170" s="1"/>
  <c r="AZ20" i="170"/>
  <c r="AY20" i="170"/>
  <c r="BA20" i="170" s="1"/>
  <c r="AX20" i="170"/>
  <c r="AV20" i="170"/>
  <c r="AU20" i="170"/>
  <c r="AW20" i="170" s="1"/>
  <c r="AM20" i="170"/>
  <c r="AL20" i="170"/>
  <c r="AN20" i="170" s="1"/>
  <c r="AK20" i="170"/>
  <c r="AI20" i="170"/>
  <c r="AH20" i="170"/>
  <c r="AJ20" i="170" s="1"/>
  <c r="Z20" i="170"/>
  <c r="Y20" i="170"/>
  <c r="AA20" i="170" s="1"/>
  <c r="X20" i="170"/>
  <c r="V20" i="170"/>
  <c r="U20" i="170"/>
  <c r="W20" i="170" s="1"/>
  <c r="M20" i="170"/>
  <c r="DX20" i="170" s="1"/>
  <c r="K20" i="170"/>
  <c r="DV20" i="170" s="1"/>
  <c r="I20" i="170"/>
  <c r="DT20" i="170" s="1"/>
  <c r="H20" i="170"/>
  <c r="DM19" i="170"/>
  <c r="DL19" i="170"/>
  <c r="DN19" i="170" s="1"/>
  <c r="DK19" i="170"/>
  <c r="DI19" i="170"/>
  <c r="DH19" i="170"/>
  <c r="DJ19" i="170" s="1"/>
  <c r="CZ19" i="170"/>
  <c r="CY19" i="170"/>
  <c r="DA19" i="170" s="1"/>
  <c r="CX19" i="170"/>
  <c r="CV19" i="170"/>
  <c r="CU19" i="170"/>
  <c r="CW19" i="170" s="1"/>
  <c r="CM19" i="170"/>
  <c r="CL19" i="170"/>
  <c r="CN19" i="170" s="1"/>
  <c r="CK19" i="170"/>
  <c r="CI19" i="170"/>
  <c r="CH19" i="170"/>
  <c r="CJ19" i="170" s="1"/>
  <c r="BZ19" i="170"/>
  <c r="BY19" i="170"/>
  <c r="CA19" i="170" s="1"/>
  <c r="BX19" i="170"/>
  <c r="BV19" i="170"/>
  <c r="BU19" i="170"/>
  <c r="BW19" i="170" s="1"/>
  <c r="BM19" i="170"/>
  <c r="BL19" i="170"/>
  <c r="BN19" i="170" s="1"/>
  <c r="BK19" i="170"/>
  <c r="BI19" i="170"/>
  <c r="BH19" i="170"/>
  <c r="BJ19" i="170" s="1"/>
  <c r="AZ19" i="170"/>
  <c r="AY19" i="170"/>
  <c r="BA19" i="170" s="1"/>
  <c r="AX19" i="170"/>
  <c r="AV19" i="170"/>
  <c r="AU19" i="170"/>
  <c r="AW19" i="170" s="1"/>
  <c r="AM19" i="170"/>
  <c r="AL19" i="170"/>
  <c r="AN19" i="170" s="1"/>
  <c r="AK19" i="170"/>
  <c r="AI19" i="170"/>
  <c r="AH19" i="170"/>
  <c r="AJ19" i="170" s="1"/>
  <c r="Z19" i="170"/>
  <c r="Y19" i="170"/>
  <c r="AA19" i="170" s="1"/>
  <c r="X19" i="170"/>
  <c r="V19" i="170"/>
  <c r="U19" i="170"/>
  <c r="W19" i="170" s="1"/>
  <c r="M19" i="170"/>
  <c r="DX19" i="170" s="1"/>
  <c r="K19" i="170"/>
  <c r="DV19" i="170" s="1"/>
  <c r="I19" i="170"/>
  <c r="DT19" i="170" s="1"/>
  <c r="H19" i="170"/>
  <c r="DM18" i="170"/>
  <c r="DL18" i="170"/>
  <c r="DN18" i="170" s="1"/>
  <c r="DK18" i="170"/>
  <c r="DI18" i="170"/>
  <c r="DH18" i="170"/>
  <c r="DJ18" i="170" s="1"/>
  <c r="CZ18" i="170"/>
  <c r="CY18" i="170"/>
  <c r="DA18" i="170" s="1"/>
  <c r="CX18" i="170"/>
  <c r="CV18" i="170"/>
  <c r="CU18" i="170"/>
  <c r="CW18" i="170" s="1"/>
  <c r="CM18" i="170"/>
  <c r="CL18" i="170"/>
  <c r="CN18" i="170" s="1"/>
  <c r="CK18" i="170"/>
  <c r="CI18" i="170"/>
  <c r="CH18" i="170"/>
  <c r="CJ18" i="170" s="1"/>
  <c r="BZ18" i="170"/>
  <c r="BY18" i="170"/>
  <c r="CA18" i="170" s="1"/>
  <c r="BX18" i="170"/>
  <c r="BV18" i="170"/>
  <c r="BU18" i="170"/>
  <c r="BW18" i="170" s="1"/>
  <c r="BM18" i="170"/>
  <c r="BL18" i="170"/>
  <c r="BN18" i="170" s="1"/>
  <c r="BK18" i="170"/>
  <c r="BI18" i="170"/>
  <c r="BH18" i="170"/>
  <c r="BJ18" i="170" s="1"/>
  <c r="AZ18" i="170"/>
  <c r="AY18" i="170"/>
  <c r="BA18" i="170" s="1"/>
  <c r="AX18" i="170"/>
  <c r="AV18" i="170"/>
  <c r="AU18" i="170"/>
  <c r="AW18" i="170" s="1"/>
  <c r="AM18" i="170"/>
  <c r="AL18" i="170"/>
  <c r="AN18" i="170" s="1"/>
  <c r="AK18" i="170"/>
  <c r="AI18" i="170"/>
  <c r="AH18" i="170"/>
  <c r="AJ18" i="170" s="1"/>
  <c r="Z18" i="170"/>
  <c r="Y18" i="170"/>
  <c r="AA18" i="170" s="1"/>
  <c r="X18" i="170"/>
  <c r="V18" i="170"/>
  <c r="U18" i="170"/>
  <c r="W18" i="170" s="1"/>
  <c r="M18" i="170"/>
  <c r="DX18" i="170" s="1"/>
  <c r="L18" i="170"/>
  <c r="K18" i="170"/>
  <c r="DV18" i="170" s="1"/>
  <c r="I18" i="170"/>
  <c r="DT18" i="170" s="1"/>
  <c r="H18" i="170"/>
  <c r="DM17" i="170"/>
  <c r="DL17" i="170"/>
  <c r="DN17" i="170" s="1"/>
  <c r="DK17" i="170"/>
  <c r="DI17" i="170"/>
  <c r="DH17" i="170"/>
  <c r="DJ17" i="170" s="1"/>
  <c r="CZ17" i="170"/>
  <c r="CY17" i="170"/>
  <c r="DA17" i="170" s="1"/>
  <c r="CX17" i="170"/>
  <c r="CV17" i="170"/>
  <c r="CU17" i="170"/>
  <c r="CW17" i="170" s="1"/>
  <c r="CM17" i="170"/>
  <c r="CL17" i="170"/>
  <c r="CN17" i="170" s="1"/>
  <c r="CK17" i="170"/>
  <c r="CI17" i="170"/>
  <c r="CH17" i="170"/>
  <c r="CJ17" i="170" s="1"/>
  <c r="BZ17" i="170"/>
  <c r="BY17" i="170"/>
  <c r="CA17" i="170" s="1"/>
  <c r="BX17" i="170"/>
  <c r="BV17" i="170"/>
  <c r="BU17" i="170"/>
  <c r="BW17" i="170" s="1"/>
  <c r="BM17" i="170"/>
  <c r="BL17" i="170"/>
  <c r="BN17" i="170" s="1"/>
  <c r="BK17" i="170"/>
  <c r="BI17" i="170"/>
  <c r="BH17" i="170"/>
  <c r="BJ17" i="170" s="1"/>
  <c r="AZ17" i="170"/>
  <c r="AY17" i="170"/>
  <c r="BA17" i="170" s="1"/>
  <c r="AX17" i="170"/>
  <c r="AV17" i="170"/>
  <c r="AU17" i="170"/>
  <c r="AW17" i="170" s="1"/>
  <c r="AM17" i="170"/>
  <c r="AL17" i="170"/>
  <c r="AN17" i="170" s="1"/>
  <c r="AK17" i="170"/>
  <c r="AI17" i="170"/>
  <c r="AH17" i="170"/>
  <c r="AJ17" i="170" s="1"/>
  <c r="Z17" i="170"/>
  <c r="Y17" i="170"/>
  <c r="X17" i="170"/>
  <c r="V17" i="170"/>
  <c r="U17" i="170"/>
  <c r="W17" i="170" s="1"/>
  <c r="M17" i="170"/>
  <c r="K17" i="170"/>
  <c r="DV17" i="170" s="1"/>
  <c r="I17" i="170"/>
  <c r="DT17" i="170" s="1"/>
  <c r="H17" i="170"/>
  <c r="DM16" i="170"/>
  <c r="DL16" i="170"/>
  <c r="DN16" i="170" s="1"/>
  <c r="DK16" i="170"/>
  <c r="DI16" i="170"/>
  <c r="DH16" i="170"/>
  <c r="DJ16" i="170" s="1"/>
  <c r="CZ16" i="170"/>
  <c r="CY16" i="170"/>
  <c r="DA16" i="170" s="1"/>
  <c r="CX16" i="170"/>
  <c r="CV16" i="170"/>
  <c r="CU16" i="170"/>
  <c r="CW16" i="170" s="1"/>
  <c r="CM16" i="170"/>
  <c r="CL16" i="170"/>
  <c r="CN16" i="170" s="1"/>
  <c r="CK16" i="170"/>
  <c r="CI16" i="170"/>
  <c r="CH16" i="170"/>
  <c r="CJ16" i="170" s="1"/>
  <c r="BZ16" i="170"/>
  <c r="BY16" i="170"/>
  <c r="CA16" i="170" s="1"/>
  <c r="BX16" i="170"/>
  <c r="BV16" i="170"/>
  <c r="BU16" i="170"/>
  <c r="BW16" i="170" s="1"/>
  <c r="BM16" i="170"/>
  <c r="BL16" i="170"/>
  <c r="BN16" i="170" s="1"/>
  <c r="BK16" i="170"/>
  <c r="BI16" i="170"/>
  <c r="BH16" i="170"/>
  <c r="BJ16" i="170" s="1"/>
  <c r="AZ16" i="170"/>
  <c r="AY16" i="170"/>
  <c r="BA16" i="170" s="1"/>
  <c r="AX16" i="170"/>
  <c r="AV16" i="170"/>
  <c r="AU16" i="170"/>
  <c r="AW16" i="170" s="1"/>
  <c r="AM16" i="170"/>
  <c r="AL16" i="170"/>
  <c r="AN16" i="170" s="1"/>
  <c r="AK16" i="170"/>
  <c r="AI16" i="170"/>
  <c r="AH16" i="170"/>
  <c r="AJ16" i="170" s="1"/>
  <c r="Z16" i="170"/>
  <c r="Y16" i="170"/>
  <c r="AA16" i="170" s="1"/>
  <c r="X16" i="170"/>
  <c r="V16" i="170"/>
  <c r="U16" i="170"/>
  <c r="W16" i="170" s="1"/>
  <c r="M16" i="170"/>
  <c r="DX16" i="170" s="1"/>
  <c r="L16" i="170"/>
  <c r="K16" i="170"/>
  <c r="DV16" i="170" s="1"/>
  <c r="I16" i="170"/>
  <c r="DT16" i="170" s="1"/>
  <c r="H16" i="170"/>
  <c r="DM15" i="170"/>
  <c r="DL15" i="170"/>
  <c r="DN15" i="170" s="1"/>
  <c r="DK15" i="170"/>
  <c r="DI15" i="170"/>
  <c r="DH15" i="170"/>
  <c r="DJ15" i="170" s="1"/>
  <c r="CZ15" i="170"/>
  <c r="CY15" i="170"/>
  <c r="DA15" i="170" s="1"/>
  <c r="CX15" i="170"/>
  <c r="CV15" i="170"/>
  <c r="CU15" i="170"/>
  <c r="CW15" i="170" s="1"/>
  <c r="CM15" i="170"/>
  <c r="CL15" i="170"/>
  <c r="CN15" i="170" s="1"/>
  <c r="CK15" i="170"/>
  <c r="CI15" i="170"/>
  <c r="CH15" i="170"/>
  <c r="CJ15" i="170" s="1"/>
  <c r="BZ15" i="170"/>
  <c r="BY15" i="170"/>
  <c r="CA15" i="170" s="1"/>
  <c r="BX15" i="170"/>
  <c r="BV15" i="170"/>
  <c r="BU15" i="170"/>
  <c r="BW15" i="170" s="1"/>
  <c r="BM15" i="170"/>
  <c r="BL15" i="170"/>
  <c r="BN15" i="170" s="1"/>
  <c r="BK15" i="170"/>
  <c r="BI15" i="170"/>
  <c r="BH15" i="170"/>
  <c r="BJ15" i="170" s="1"/>
  <c r="AZ15" i="170"/>
  <c r="AY15" i="170"/>
  <c r="BA15" i="170" s="1"/>
  <c r="AX15" i="170"/>
  <c r="AV15" i="170"/>
  <c r="AU15" i="170"/>
  <c r="AW15" i="170" s="1"/>
  <c r="AM15" i="170"/>
  <c r="AL15" i="170"/>
  <c r="AN15" i="170" s="1"/>
  <c r="AK15" i="170"/>
  <c r="AI15" i="170"/>
  <c r="AH15" i="170"/>
  <c r="AJ15" i="170" s="1"/>
  <c r="Z15" i="170"/>
  <c r="Y15" i="170"/>
  <c r="AA15" i="170" s="1"/>
  <c r="X15" i="170"/>
  <c r="V15" i="170"/>
  <c r="U15" i="170"/>
  <c r="W15" i="170" s="1"/>
  <c r="M15" i="170"/>
  <c r="DX15" i="170" s="1"/>
  <c r="L15" i="170"/>
  <c r="K15" i="170"/>
  <c r="DV15" i="170" s="1"/>
  <c r="I15" i="170"/>
  <c r="DT15" i="170" s="1"/>
  <c r="H15" i="170"/>
  <c r="DM14" i="170"/>
  <c r="DL14" i="170"/>
  <c r="DN14" i="170" s="1"/>
  <c r="DK14" i="170"/>
  <c r="DI14" i="170"/>
  <c r="DH14" i="170"/>
  <c r="DJ14" i="170" s="1"/>
  <c r="CZ14" i="170"/>
  <c r="CY14" i="170"/>
  <c r="DA14" i="170" s="1"/>
  <c r="CX14" i="170"/>
  <c r="CV14" i="170"/>
  <c r="CU14" i="170"/>
  <c r="CW14" i="170" s="1"/>
  <c r="CM14" i="170"/>
  <c r="CL14" i="170"/>
  <c r="CN14" i="170" s="1"/>
  <c r="CK14" i="170"/>
  <c r="CI14" i="170"/>
  <c r="CH14" i="170"/>
  <c r="CJ14" i="170" s="1"/>
  <c r="BZ14" i="170"/>
  <c r="BY14" i="170"/>
  <c r="CA14" i="170" s="1"/>
  <c r="BX14" i="170"/>
  <c r="BV14" i="170"/>
  <c r="BU14" i="170"/>
  <c r="BW14" i="170" s="1"/>
  <c r="BM14" i="170"/>
  <c r="BL14" i="170"/>
  <c r="BN14" i="170" s="1"/>
  <c r="BK14" i="170"/>
  <c r="BI14" i="170"/>
  <c r="BH14" i="170"/>
  <c r="BJ14" i="170" s="1"/>
  <c r="AZ14" i="170"/>
  <c r="AY14" i="170"/>
  <c r="BA14" i="170" s="1"/>
  <c r="AX14" i="170"/>
  <c r="AV14" i="170"/>
  <c r="AU14" i="170"/>
  <c r="AW14" i="170" s="1"/>
  <c r="AM14" i="170"/>
  <c r="AL14" i="170"/>
  <c r="AN14" i="170" s="1"/>
  <c r="AK14" i="170"/>
  <c r="AI14" i="170"/>
  <c r="AH14" i="170"/>
  <c r="AJ14" i="170" s="1"/>
  <c r="Z14" i="170"/>
  <c r="Y14" i="170"/>
  <c r="AA14" i="170" s="1"/>
  <c r="X14" i="170"/>
  <c r="V14" i="170"/>
  <c r="U14" i="170"/>
  <c r="W14" i="170" s="1"/>
  <c r="M14" i="170"/>
  <c r="DX14" i="170" s="1"/>
  <c r="L14" i="170"/>
  <c r="K14" i="170"/>
  <c r="DV14" i="170" s="1"/>
  <c r="I14" i="170"/>
  <c r="DT14" i="170" s="1"/>
  <c r="H14" i="170"/>
  <c r="DM13" i="170"/>
  <c r="DL13" i="170"/>
  <c r="DN13" i="170" s="1"/>
  <c r="DK13" i="170"/>
  <c r="DI13" i="170"/>
  <c r="DH13" i="170"/>
  <c r="DJ13" i="170" s="1"/>
  <c r="CZ13" i="170"/>
  <c r="CY13" i="170"/>
  <c r="DA13" i="170" s="1"/>
  <c r="CX13" i="170"/>
  <c r="CV13" i="170"/>
  <c r="CU13" i="170"/>
  <c r="CW13" i="170" s="1"/>
  <c r="CM13" i="170"/>
  <c r="CL13" i="170"/>
  <c r="CN13" i="170" s="1"/>
  <c r="CK13" i="170"/>
  <c r="CI13" i="170"/>
  <c r="CH13" i="170"/>
  <c r="CJ13" i="170" s="1"/>
  <c r="BZ13" i="170"/>
  <c r="BY13" i="170"/>
  <c r="CA13" i="170" s="1"/>
  <c r="BX13" i="170"/>
  <c r="BV13" i="170"/>
  <c r="BU13" i="170"/>
  <c r="BW13" i="170" s="1"/>
  <c r="BM13" i="170"/>
  <c r="BL13" i="170"/>
  <c r="BN13" i="170" s="1"/>
  <c r="BK13" i="170"/>
  <c r="BI13" i="170"/>
  <c r="BH13" i="170"/>
  <c r="BJ13" i="170" s="1"/>
  <c r="AZ13" i="170"/>
  <c r="AY13" i="170"/>
  <c r="BA13" i="170" s="1"/>
  <c r="AX13" i="170"/>
  <c r="AV13" i="170"/>
  <c r="AU13" i="170"/>
  <c r="AW13" i="170" s="1"/>
  <c r="AM13" i="170"/>
  <c r="AL13" i="170"/>
  <c r="AN13" i="170" s="1"/>
  <c r="AK13" i="170"/>
  <c r="AI13" i="170"/>
  <c r="AH13" i="170"/>
  <c r="AJ13" i="170" s="1"/>
  <c r="Z13" i="170"/>
  <c r="Y13" i="170"/>
  <c r="AA13" i="170" s="1"/>
  <c r="X13" i="170"/>
  <c r="V13" i="170"/>
  <c r="U13" i="170"/>
  <c r="W13" i="170" s="1"/>
  <c r="M13" i="170"/>
  <c r="DX13" i="170" s="1"/>
  <c r="L13" i="170"/>
  <c r="K13" i="170"/>
  <c r="DV13" i="170" s="1"/>
  <c r="I13" i="170"/>
  <c r="DT13" i="170" s="1"/>
  <c r="H13" i="170"/>
  <c r="DM12" i="170"/>
  <c r="DL12" i="170"/>
  <c r="DN12" i="170" s="1"/>
  <c r="DK12" i="170"/>
  <c r="DI12" i="170"/>
  <c r="DH12" i="170"/>
  <c r="DJ12" i="170" s="1"/>
  <c r="CZ12" i="170"/>
  <c r="CY12" i="170"/>
  <c r="DA12" i="170" s="1"/>
  <c r="CX12" i="170"/>
  <c r="CV12" i="170"/>
  <c r="CU12" i="170"/>
  <c r="CW12" i="170" s="1"/>
  <c r="CM12" i="170"/>
  <c r="CL12" i="170"/>
  <c r="CN12" i="170" s="1"/>
  <c r="CK12" i="170"/>
  <c r="CI12" i="170"/>
  <c r="CH12" i="170"/>
  <c r="CJ12" i="170" s="1"/>
  <c r="BZ12" i="170"/>
  <c r="BY12" i="170"/>
  <c r="CA12" i="170" s="1"/>
  <c r="BX12" i="170"/>
  <c r="BV12" i="170"/>
  <c r="BU12" i="170"/>
  <c r="BW12" i="170" s="1"/>
  <c r="BM12" i="170"/>
  <c r="BL12" i="170"/>
  <c r="BN12" i="170" s="1"/>
  <c r="BK12" i="170"/>
  <c r="BI12" i="170"/>
  <c r="BH12" i="170"/>
  <c r="BJ12" i="170" s="1"/>
  <c r="AZ12" i="170"/>
  <c r="AY12" i="170"/>
  <c r="BA12" i="170" s="1"/>
  <c r="AX12" i="170"/>
  <c r="AV12" i="170"/>
  <c r="AU12" i="170"/>
  <c r="AW12" i="170" s="1"/>
  <c r="AM12" i="170"/>
  <c r="AL12" i="170"/>
  <c r="AN12" i="170" s="1"/>
  <c r="AK12" i="170"/>
  <c r="AI12" i="170"/>
  <c r="AH12" i="170"/>
  <c r="AJ12" i="170" s="1"/>
  <c r="Z12" i="170"/>
  <c r="Y12" i="170"/>
  <c r="AA12" i="170" s="1"/>
  <c r="X12" i="170"/>
  <c r="V12" i="170"/>
  <c r="U12" i="170"/>
  <c r="W12" i="170" s="1"/>
  <c r="M12" i="170"/>
  <c r="DX12" i="170" s="1"/>
  <c r="L12" i="170"/>
  <c r="K12" i="170"/>
  <c r="DV12" i="170" s="1"/>
  <c r="I12" i="170"/>
  <c r="DT12" i="170" s="1"/>
  <c r="H12" i="170"/>
  <c r="EB11" i="170"/>
  <c r="DM11" i="170"/>
  <c r="DL11" i="170"/>
  <c r="DN11" i="170" s="1"/>
  <c r="DK11" i="170"/>
  <c r="DI11" i="170"/>
  <c r="DH11" i="170"/>
  <c r="DJ11" i="170" s="1"/>
  <c r="CZ11" i="170"/>
  <c r="CY11" i="170"/>
  <c r="DA11" i="170" s="1"/>
  <c r="CX11" i="170"/>
  <c r="CV11" i="170"/>
  <c r="CU11" i="170"/>
  <c r="CW11" i="170" s="1"/>
  <c r="CM11" i="170"/>
  <c r="CL11" i="170"/>
  <c r="CN11" i="170" s="1"/>
  <c r="CK11" i="170"/>
  <c r="CI11" i="170"/>
  <c r="CH11" i="170"/>
  <c r="CJ11" i="170" s="1"/>
  <c r="BZ11" i="170"/>
  <c r="BY11" i="170"/>
  <c r="CA11" i="170" s="1"/>
  <c r="BX11" i="170"/>
  <c r="BV11" i="170"/>
  <c r="BU11" i="170"/>
  <c r="BW11" i="170" s="1"/>
  <c r="BM11" i="170"/>
  <c r="BL11" i="170"/>
  <c r="BN11" i="170" s="1"/>
  <c r="BK11" i="170"/>
  <c r="BI11" i="170"/>
  <c r="BH11" i="170"/>
  <c r="BJ11" i="170" s="1"/>
  <c r="AZ11" i="170"/>
  <c r="AY11" i="170"/>
  <c r="BA11" i="170" s="1"/>
  <c r="AX11" i="170"/>
  <c r="AV11" i="170"/>
  <c r="AU11" i="170"/>
  <c r="AW11" i="170" s="1"/>
  <c r="AM11" i="170"/>
  <c r="AL11" i="170"/>
  <c r="AN11" i="170" s="1"/>
  <c r="AK11" i="170"/>
  <c r="AI11" i="170"/>
  <c r="AH11" i="170"/>
  <c r="AJ11" i="170" s="1"/>
  <c r="Z11" i="170"/>
  <c r="Y11" i="170"/>
  <c r="AA11" i="170" s="1"/>
  <c r="X11" i="170"/>
  <c r="V11" i="170"/>
  <c r="U11" i="170"/>
  <c r="W11" i="170" s="1"/>
  <c r="M11" i="170"/>
  <c r="DX11" i="170" s="1"/>
  <c r="L11" i="170"/>
  <c r="K11" i="170"/>
  <c r="DV11" i="170" s="1"/>
  <c r="I11" i="170"/>
  <c r="DT11" i="170" s="1"/>
  <c r="H11" i="170"/>
  <c r="EB10" i="170"/>
  <c r="DM10" i="170"/>
  <c r="DL10" i="170"/>
  <c r="DN10" i="170" s="1"/>
  <c r="DK10" i="170"/>
  <c r="DI10" i="170"/>
  <c r="DH10" i="170"/>
  <c r="DJ10" i="170" s="1"/>
  <c r="CZ10" i="170"/>
  <c r="CY10" i="170"/>
  <c r="DA10" i="170" s="1"/>
  <c r="CX10" i="170"/>
  <c r="CV10" i="170"/>
  <c r="CU10" i="170"/>
  <c r="CW10" i="170" s="1"/>
  <c r="CM10" i="170"/>
  <c r="CL10" i="170"/>
  <c r="CN10" i="170" s="1"/>
  <c r="CK10" i="170"/>
  <c r="CI10" i="170"/>
  <c r="CH10" i="170"/>
  <c r="CJ10" i="170" s="1"/>
  <c r="BZ10" i="170"/>
  <c r="BY10" i="170"/>
  <c r="CA10" i="170" s="1"/>
  <c r="BX10" i="170"/>
  <c r="BV10" i="170"/>
  <c r="BU10" i="170"/>
  <c r="BW10" i="170" s="1"/>
  <c r="BM10" i="170"/>
  <c r="BL10" i="170"/>
  <c r="BN10" i="170" s="1"/>
  <c r="BK10" i="170"/>
  <c r="BI10" i="170"/>
  <c r="BH10" i="170"/>
  <c r="BJ10" i="170" s="1"/>
  <c r="AZ10" i="170"/>
  <c r="AY10" i="170"/>
  <c r="BA10" i="170" s="1"/>
  <c r="AX10" i="170"/>
  <c r="AV10" i="170"/>
  <c r="AU10" i="170"/>
  <c r="AW10" i="170" s="1"/>
  <c r="AM10" i="170"/>
  <c r="AL10" i="170"/>
  <c r="AN10" i="170" s="1"/>
  <c r="AK10" i="170"/>
  <c r="AI10" i="170"/>
  <c r="AH10" i="170"/>
  <c r="AJ10" i="170" s="1"/>
  <c r="Z10" i="170"/>
  <c r="Y10" i="170"/>
  <c r="AA10" i="170" s="1"/>
  <c r="X10" i="170"/>
  <c r="V10" i="170"/>
  <c r="U10" i="170"/>
  <c r="W10" i="170" s="1"/>
  <c r="M10" i="170"/>
  <c r="DX10" i="170" s="1"/>
  <c r="L10" i="170"/>
  <c r="K10" i="170"/>
  <c r="DV10" i="170" s="1"/>
  <c r="I10" i="170"/>
  <c r="DT10" i="170" s="1"/>
  <c r="H10" i="170"/>
  <c r="EB9" i="170"/>
  <c r="DM9" i="170"/>
  <c r="DL9" i="170"/>
  <c r="DN9" i="170" s="1"/>
  <c r="DK9" i="170"/>
  <c r="DI9" i="170"/>
  <c r="DH9" i="170"/>
  <c r="DJ9" i="170" s="1"/>
  <c r="CZ9" i="170"/>
  <c r="CY9" i="170"/>
  <c r="DA9" i="170" s="1"/>
  <c r="CX9" i="170"/>
  <c r="CV9" i="170"/>
  <c r="CU9" i="170"/>
  <c r="CW9" i="170" s="1"/>
  <c r="CM9" i="170"/>
  <c r="CL9" i="170"/>
  <c r="CN9" i="170" s="1"/>
  <c r="CK9" i="170"/>
  <c r="CI9" i="170"/>
  <c r="CH9" i="170"/>
  <c r="CJ9" i="170" s="1"/>
  <c r="BZ9" i="170"/>
  <c r="BY9" i="170"/>
  <c r="CA9" i="170" s="1"/>
  <c r="BX9" i="170"/>
  <c r="BV9" i="170"/>
  <c r="BU9" i="170"/>
  <c r="BW9" i="170" s="1"/>
  <c r="BM9" i="170"/>
  <c r="BL9" i="170"/>
  <c r="BN9" i="170" s="1"/>
  <c r="BK9" i="170"/>
  <c r="BI9" i="170"/>
  <c r="BH9" i="170"/>
  <c r="BJ9" i="170" s="1"/>
  <c r="AZ9" i="170"/>
  <c r="AY9" i="170"/>
  <c r="BA9" i="170" s="1"/>
  <c r="AX9" i="170"/>
  <c r="AV9" i="170"/>
  <c r="AU9" i="170"/>
  <c r="AW9" i="170" s="1"/>
  <c r="AM9" i="170"/>
  <c r="AL9" i="170"/>
  <c r="AN9" i="170" s="1"/>
  <c r="AK9" i="170"/>
  <c r="AI9" i="170"/>
  <c r="AH9" i="170"/>
  <c r="AJ9" i="170" s="1"/>
  <c r="Z9" i="170"/>
  <c r="Y9" i="170"/>
  <c r="AA9" i="170" s="1"/>
  <c r="X9" i="170"/>
  <c r="V9" i="170"/>
  <c r="U9" i="170"/>
  <c r="W9" i="170" s="1"/>
  <c r="M9" i="170"/>
  <c r="DX9" i="170" s="1"/>
  <c r="L9" i="170"/>
  <c r="K9" i="170"/>
  <c r="DV9" i="170" s="1"/>
  <c r="I9" i="170"/>
  <c r="DT9" i="170" s="1"/>
  <c r="H9" i="170"/>
  <c r="EB8" i="170"/>
  <c r="DM8" i="170"/>
  <c r="DL8" i="170"/>
  <c r="DN8" i="170" s="1"/>
  <c r="DK8" i="170"/>
  <c r="DI8" i="170"/>
  <c r="DH8" i="170"/>
  <c r="DJ8" i="170" s="1"/>
  <c r="CZ8" i="170"/>
  <c r="CY8" i="170"/>
  <c r="DA8" i="170" s="1"/>
  <c r="CX8" i="170"/>
  <c r="CV8" i="170"/>
  <c r="CU8" i="170"/>
  <c r="CW8" i="170" s="1"/>
  <c r="CM8" i="170"/>
  <c r="CL8" i="170"/>
  <c r="CN8" i="170" s="1"/>
  <c r="CK8" i="170"/>
  <c r="CI8" i="170"/>
  <c r="CH8" i="170"/>
  <c r="CJ8" i="170" s="1"/>
  <c r="BZ8" i="170"/>
  <c r="BY8" i="170"/>
  <c r="CA8" i="170" s="1"/>
  <c r="BX8" i="170"/>
  <c r="BV8" i="170"/>
  <c r="BU8" i="170"/>
  <c r="BW8" i="170" s="1"/>
  <c r="BM8" i="170"/>
  <c r="BL8" i="170"/>
  <c r="BN8" i="170" s="1"/>
  <c r="BK8" i="170"/>
  <c r="BI8" i="170"/>
  <c r="BH8" i="170"/>
  <c r="BJ8" i="170" s="1"/>
  <c r="AZ8" i="170"/>
  <c r="AY8" i="170"/>
  <c r="BA8" i="170" s="1"/>
  <c r="AX8" i="170"/>
  <c r="AV8" i="170"/>
  <c r="AU8" i="170"/>
  <c r="AW8" i="170" s="1"/>
  <c r="AM8" i="170"/>
  <c r="AL8" i="170"/>
  <c r="AN8" i="170" s="1"/>
  <c r="AK8" i="170"/>
  <c r="AI8" i="170"/>
  <c r="AH8" i="170"/>
  <c r="AJ8" i="170" s="1"/>
  <c r="Z8" i="170"/>
  <c r="Y8" i="170"/>
  <c r="AA8" i="170" s="1"/>
  <c r="X8" i="170"/>
  <c r="V8" i="170"/>
  <c r="U8" i="170"/>
  <c r="W8" i="170" s="1"/>
  <c r="M8" i="170"/>
  <c r="DX8" i="170" s="1"/>
  <c r="L8" i="170"/>
  <c r="K8" i="170"/>
  <c r="DV8" i="170" s="1"/>
  <c r="I8" i="170"/>
  <c r="DT8" i="170" s="1"/>
  <c r="H8" i="170"/>
  <c r="EB7" i="170"/>
  <c r="DM7" i="170"/>
  <c r="DL7" i="170"/>
  <c r="DN7" i="170" s="1"/>
  <c r="DK7" i="170"/>
  <c r="DI7" i="170"/>
  <c r="DH7" i="170"/>
  <c r="DJ7" i="170" s="1"/>
  <c r="CZ7" i="170"/>
  <c r="CY7" i="170"/>
  <c r="DA7" i="170" s="1"/>
  <c r="CX7" i="170"/>
  <c r="CV7" i="170"/>
  <c r="CU7" i="170"/>
  <c r="CW7" i="170" s="1"/>
  <c r="CM7" i="170"/>
  <c r="CL7" i="170"/>
  <c r="CN7" i="170" s="1"/>
  <c r="CK7" i="170"/>
  <c r="CI7" i="170"/>
  <c r="CH7" i="170"/>
  <c r="CJ7" i="170" s="1"/>
  <c r="BZ7" i="170"/>
  <c r="BY7" i="170"/>
  <c r="CA7" i="170" s="1"/>
  <c r="BX7" i="170"/>
  <c r="BV7" i="170"/>
  <c r="BU7" i="170"/>
  <c r="BW7" i="170" s="1"/>
  <c r="BM7" i="170"/>
  <c r="BL7" i="170"/>
  <c r="BN7" i="170" s="1"/>
  <c r="BK7" i="170"/>
  <c r="BI7" i="170"/>
  <c r="BH7" i="170"/>
  <c r="BJ7" i="170" s="1"/>
  <c r="AZ7" i="170"/>
  <c r="AY7" i="170"/>
  <c r="BA7" i="170" s="1"/>
  <c r="AX7" i="170"/>
  <c r="AV7" i="170"/>
  <c r="AU7" i="170"/>
  <c r="AW7" i="170" s="1"/>
  <c r="AM7" i="170"/>
  <c r="AL7" i="170"/>
  <c r="AN7" i="170" s="1"/>
  <c r="AK7" i="170"/>
  <c r="AI7" i="170"/>
  <c r="AH7" i="170"/>
  <c r="AJ7" i="170" s="1"/>
  <c r="Z7" i="170"/>
  <c r="Y7" i="170"/>
  <c r="AA7" i="170" s="1"/>
  <c r="X7" i="170"/>
  <c r="V7" i="170"/>
  <c r="U7" i="170"/>
  <c r="W7" i="170" s="1"/>
  <c r="M7" i="170"/>
  <c r="DX7" i="170" s="1"/>
  <c r="L7" i="170"/>
  <c r="K7" i="170"/>
  <c r="DV7" i="170" s="1"/>
  <c r="I7" i="170"/>
  <c r="DT7" i="170" s="1"/>
  <c r="H7" i="170"/>
  <c r="EB6" i="170"/>
  <c r="DM6" i="170"/>
  <c r="DL6" i="170"/>
  <c r="DN6" i="170" s="1"/>
  <c r="DK6" i="170"/>
  <c r="DI6" i="170"/>
  <c r="DH6" i="170"/>
  <c r="DJ6" i="170" s="1"/>
  <c r="CZ6" i="170"/>
  <c r="CY6" i="170"/>
  <c r="DA6" i="170" s="1"/>
  <c r="CX6" i="170"/>
  <c r="CV6" i="170"/>
  <c r="CU6" i="170"/>
  <c r="CW6" i="170" s="1"/>
  <c r="CM6" i="170"/>
  <c r="CL6" i="170"/>
  <c r="CN6" i="170" s="1"/>
  <c r="CK6" i="170"/>
  <c r="CI6" i="170"/>
  <c r="CH6" i="170"/>
  <c r="CJ6" i="170" s="1"/>
  <c r="BZ6" i="170"/>
  <c r="BY6" i="170"/>
  <c r="CA6" i="170" s="1"/>
  <c r="BX6" i="170"/>
  <c r="BV6" i="170"/>
  <c r="BU6" i="170"/>
  <c r="BW6" i="170" s="1"/>
  <c r="BM6" i="170"/>
  <c r="BL6" i="170"/>
  <c r="BN6" i="170" s="1"/>
  <c r="BK6" i="170"/>
  <c r="BI6" i="170"/>
  <c r="BH6" i="170"/>
  <c r="BJ6" i="170" s="1"/>
  <c r="AZ6" i="170"/>
  <c r="AY6" i="170"/>
  <c r="BA6" i="170" s="1"/>
  <c r="AX6" i="170"/>
  <c r="AV6" i="170"/>
  <c r="AU6" i="170"/>
  <c r="AW6" i="170" s="1"/>
  <c r="AM6" i="170"/>
  <c r="AL6" i="170"/>
  <c r="AN6" i="170" s="1"/>
  <c r="AK6" i="170"/>
  <c r="AI6" i="170"/>
  <c r="AH6" i="170"/>
  <c r="AJ6" i="170" s="1"/>
  <c r="Z6" i="170"/>
  <c r="Y6" i="170"/>
  <c r="AA6" i="170" s="1"/>
  <c r="X6" i="170"/>
  <c r="V6" i="170"/>
  <c r="U6" i="170"/>
  <c r="W6" i="170" s="1"/>
  <c r="M6" i="170"/>
  <c r="DX6" i="170" s="1"/>
  <c r="L6" i="170"/>
  <c r="K6" i="170"/>
  <c r="DV6" i="170" s="1"/>
  <c r="I6" i="170"/>
  <c r="DT6" i="170" s="1"/>
  <c r="H6" i="170"/>
  <c r="EB5" i="170"/>
  <c r="DM5" i="170"/>
  <c r="DL5" i="170"/>
  <c r="DN5" i="170" s="1"/>
  <c r="DK5" i="170"/>
  <c r="DI5" i="170"/>
  <c r="DH5" i="170"/>
  <c r="DJ5" i="170" s="1"/>
  <c r="CZ5" i="170"/>
  <c r="CY5" i="170"/>
  <c r="DA5" i="170" s="1"/>
  <c r="CX5" i="170"/>
  <c r="CV5" i="170"/>
  <c r="CU5" i="170"/>
  <c r="CW5" i="170" s="1"/>
  <c r="CM5" i="170"/>
  <c r="CL5" i="170"/>
  <c r="CN5" i="170" s="1"/>
  <c r="CK5" i="170"/>
  <c r="CI5" i="170"/>
  <c r="CH5" i="170"/>
  <c r="CJ5" i="170" s="1"/>
  <c r="BZ5" i="170"/>
  <c r="BY5" i="170"/>
  <c r="CA5" i="170" s="1"/>
  <c r="BX5" i="170"/>
  <c r="BV5" i="170"/>
  <c r="BU5" i="170"/>
  <c r="BW5" i="170" s="1"/>
  <c r="BM5" i="170"/>
  <c r="BL5" i="170"/>
  <c r="BN5" i="170" s="1"/>
  <c r="BK5" i="170"/>
  <c r="BI5" i="170"/>
  <c r="BH5" i="170"/>
  <c r="BJ5" i="170" s="1"/>
  <c r="AZ5" i="170"/>
  <c r="AY5" i="170"/>
  <c r="BA5" i="170" s="1"/>
  <c r="AX5" i="170"/>
  <c r="AV5" i="170"/>
  <c r="AU5" i="170"/>
  <c r="AW5" i="170" s="1"/>
  <c r="AM5" i="170"/>
  <c r="AL5" i="170"/>
  <c r="AN5" i="170" s="1"/>
  <c r="AK5" i="170"/>
  <c r="AI5" i="170"/>
  <c r="AH5" i="170"/>
  <c r="AJ5" i="170" s="1"/>
  <c r="Z5" i="170"/>
  <c r="Y5" i="170"/>
  <c r="AA5" i="170" s="1"/>
  <c r="X5" i="170"/>
  <c r="V5" i="170"/>
  <c r="U5" i="170"/>
  <c r="W5" i="170" s="1"/>
  <c r="M5" i="170"/>
  <c r="DX5" i="170" s="1"/>
  <c r="L5" i="170"/>
  <c r="K5" i="170"/>
  <c r="DV5" i="170" s="1"/>
  <c r="I5" i="170"/>
  <c r="DT5" i="170" s="1"/>
  <c r="H5" i="170"/>
  <c r="EB4" i="170"/>
  <c r="DM4" i="170"/>
  <c r="DL4" i="170"/>
  <c r="DK4" i="170"/>
  <c r="DI4" i="170"/>
  <c r="DH4" i="170"/>
  <c r="DJ4" i="170" s="1"/>
  <c r="CZ4" i="170"/>
  <c r="CY4" i="170"/>
  <c r="CX4" i="170"/>
  <c r="CV4" i="170"/>
  <c r="CU4" i="170"/>
  <c r="CW4" i="170" s="1"/>
  <c r="CM4" i="170"/>
  <c r="CL4" i="170"/>
  <c r="CK4" i="170"/>
  <c r="CI4" i="170"/>
  <c r="CH4" i="170"/>
  <c r="CJ4" i="170" s="1"/>
  <c r="BZ4" i="170"/>
  <c r="BY4" i="170"/>
  <c r="BX4" i="170"/>
  <c r="BV4" i="170"/>
  <c r="BU4" i="170"/>
  <c r="BW4" i="170" s="1"/>
  <c r="BM4" i="170"/>
  <c r="BL4" i="170"/>
  <c r="BK4" i="170"/>
  <c r="BI4" i="170"/>
  <c r="BH4" i="170"/>
  <c r="BJ4" i="170" s="1"/>
  <c r="AZ4" i="170"/>
  <c r="AY4" i="170"/>
  <c r="AX4" i="170"/>
  <c r="AV4" i="170"/>
  <c r="AU4" i="170"/>
  <c r="AW4" i="170" s="1"/>
  <c r="AM4" i="170"/>
  <c r="AL4" i="170"/>
  <c r="AK4" i="170"/>
  <c r="AI4" i="170"/>
  <c r="AH4" i="170"/>
  <c r="AJ4" i="170" s="1"/>
  <c r="Z4" i="170"/>
  <c r="Y4" i="170"/>
  <c r="AA4" i="170" s="1"/>
  <c r="X4" i="170"/>
  <c r="V4" i="170"/>
  <c r="U4" i="170"/>
  <c r="W4" i="170" s="1"/>
  <c r="M4" i="170"/>
  <c r="DX4" i="170" s="1"/>
  <c r="L4" i="170"/>
  <c r="K4" i="170"/>
  <c r="DV4" i="170" s="1"/>
  <c r="I4" i="170"/>
  <c r="DT4" i="170" s="1"/>
  <c r="H4" i="170"/>
  <c r="EB3" i="170"/>
  <c r="DM3" i="170"/>
  <c r="DK3" i="170"/>
  <c r="DI3" i="170"/>
  <c r="DH3" i="170"/>
  <c r="DJ3" i="170" s="1"/>
  <c r="CZ3" i="170"/>
  <c r="CX3" i="170"/>
  <c r="CV3" i="170"/>
  <c r="CU3" i="170"/>
  <c r="CW3" i="170" s="1"/>
  <c r="CM3" i="170"/>
  <c r="CK3" i="170"/>
  <c r="CI3" i="170"/>
  <c r="CH3" i="170"/>
  <c r="CJ3" i="170" s="1"/>
  <c r="BZ3" i="170"/>
  <c r="BX3" i="170"/>
  <c r="BV3" i="170"/>
  <c r="BU3" i="170"/>
  <c r="BW3" i="170" s="1"/>
  <c r="BM3" i="170"/>
  <c r="BK3" i="170"/>
  <c r="BI3" i="170"/>
  <c r="BH3" i="170"/>
  <c r="BJ3" i="170" s="1"/>
  <c r="AZ3" i="170"/>
  <c r="AX3" i="170"/>
  <c r="AV3" i="170"/>
  <c r="AU3" i="170"/>
  <c r="AW3" i="170" s="1"/>
  <c r="AM3" i="170"/>
  <c r="AK3" i="170"/>
  <c r="AI3" i="170"/>
  <c r="AH3" i="170"/>
  <c r="AJ3" i="170" s="1"/>
  <c r="Z3" i="170"/>
  <c r="Z77" i="170" s="1"/>
  <c r="Y3" i="170"/>
  <c r="X3" i="170"/>
  <c r="V3" i="170"/>
  <c r="U3" i="170"/>
  <c r="W3" i="170" s="1"/>
  <c r="M3" i="170"/>
  <c r="L3" i="170"/>
  <c r="K3" i="170"/>
  <c r="DV3" i="170" s="1"/>
  <c r="I3" i="170"/>
  <c r="DT3" i="170" s="1"/>
  <c r="DT76" i="170" s="1"/>
  <c r="H3" i="170"/>
  <c r="AB29" i="168"/>
  <c r="AB30" i="168"/>
  <c r="AB32" i="168"/>
  <c r="AB33" i="168"/>
  <c r="AB34" i="168"/>
  <c r="AB35" i="168"/>
  <c r="AB36" i="168"/>
  <c r="AB37" i="168"/>
  <c r="AB38" i="168"/>
  <c r="AB39" i="168"/>
  <c r="AB40" i="168"/>
  <c r="AB41" i="168"/>
  <c r="AB42" i="168"/>
  <c r="AB43" i="168"/>
  <c r="AB44" i="168"/>
  <c r="AB45" i="168"/>
  <c r="AB46" i="168"/>
  <c r="AB47" i="168"/>
  <c r="AB48" i="168"/>
  <c r="AB49" i="168"/>
  <c r="AB50" i="168"/>
  <c r="AB51" i="168"/>
  <c r="AB52" i="168"/>
  <c r="AB53" i="168"/>
  <c r="AB54" i="168"/>
  <c r="AB55" i="168"/>
  <c r="AB57" i="168"/>
  <c r="O28" i="168"/>
  <c r="O29" i="168"/>
  <c r="O30" i="168"/>
  <c r="O31" i="168"/>
  <c r="O32" i="168"/>
  <c r="O33" i="168"/>
  <c r="O35" i="168"/>
  <c r="O36" i="168"/>
  <c r="O37" i="168"/>
  <c r="O38" i="168"/>
  <c r="O39" i="168"/>
  <c r="O40" i="168"/>
  <c r="O41" i="168"/>
  <c r="O44" i="168"/>
  <c r="O45" i="168"/>
  <c r="O46" i="168"/>
  <c r="O47" i="168"/>
  <c r="O48" i="168"/>
  <c r="O49" i="168"/>
  <c r="O50" i="168"/>
  <c r="O51" i="168"/>
  <c r="O52" i="168"/>
  <c r="O53" i="168"/>
  <c r="O54" i="168"/>
  <c r="O55" i="168"/>
  <c r="O56" i="168"/>
  <c r="O57" i="168"/>
  <c r="Y55" i="168"/>
  <c r="Y30" i="168"/>
  <c r="Y23" i="168"/>
  <c r="Y24" i="168"/>
  <c r="Y25" i="168"/>
  <c r="Y26" i="168"/>
  <c r="Y27" i="168"/>
  <c r="Y28" i="168"/>
  <c r="Y29" i="168"/>
  <c r="Y32" i="168"/>
  <c r="Y33" i="168"/>
  <c r="Y34" i="168"/>
  <c r="Y35" i="168"/>
  <c r="Y36" i="168"/>
  <c r="Y37" i="168"/>
  <c r="Y38" i="168"/>
  <c r="Y39" i="168"/>
  <c r="Y40" i="168"/>
  <c r="Y41" i="168"/>
  <c r="Y42" i="168"/>
  <c r="Y43" i="168"/>
  <c r="Y44" i="168"/>
  <c r="Y45" i="168"/>
  <c r="Y46" i="168"/>
  <c r="Y47" i="168"/>
  <c r="Y48" i="168"/>
  <c r="Y49" i="168"/>
  <c r="Y50" i="168"/>
  <c r="Y51" i="168"/>
  <c r="Y52" i="168"/>
  <c r="Y53" i="168"/>
  <c r="Y54" i="168"/>
  <c r="Y57" i="168"/>
  <c r="Y58" i="168"/>
  <c r="Y59" i="168"/>
  <c r="Y60" i="168"/>
  <c r="Y61" i="168"/>
  <c r="Y62" i="168"/>
  <c r="Y63" i="168"/>
  <c r="Y64" i="168"/>
  <c r="Y65" i="168"/>
  <c r="Y66" i="168"/>
  <c r="Y67" i="168"/>
  <c r="Y68" i="168"/>
  <c r="Y69" i="168"/>
  <c r="Y70" i="168"/>
  <c r="Y71" i="168"/>
  <c r="Y72" i="168"/>
  <c r="Y73" i="168"/>
  <c r="Y74" i="168"/>
  <c r="Y75" i="168"/>
  <c r="U26" i="168"/>
  <c r="U27" i="168"/>
  <c r="U28" i="168"/>
  <c r="U29" i="168"/>
  <c r="U30" i="168"/>
  <c r="U31" i="168"/>
  <c r="U32" i="168"/>
  <c r="U33" i="168"/>
  <c r="U34" i="168"/>
  <c r="U35" i="168"/>
  <c r="U36" i="168"/>
  <c r="U37" i="168"/>
  <c r="U38" i="168"/>
  <c r="U39" i="168"/>
  <c r="U40" i="168"/>
  <c r="U41" i="168"/>
  <c r="U42" i="168"/>
  <c r="U43" i="168"/>
  <c r="U44" i="168"/>
  <c r="U45" i="168"/>
  <c r="U46" i="168"/>
  <c r="U47" i="168"/>
  <c r="U48" i="168"/>
  <c r="U49" i="168"/>
  <c r="U50" i="168"/>
  <c r="U51" i="168"/>
  <c r="U52" i="168"/>
  <c r="U53" i="168"/>
  <c r="U54" i="168"/>
  <c r="U55" i="168"/>
  <c r="U56" i="168"/>
  <c r="U57" i="168"/>
  <c r="U58" i="168"/>
  <c r="U59" i="168"/>
  <c r="U60" i="168"/>
  <c r="U61" i="168"/>
  <c r="U62" i="168"/>
  <c r="U63" i="168"/>
  <c r="U64" i="168"/>
  <c r="U65" i="168"/>
  <c r="U66" i="168"/>
  <c r="U67" i="168"/>
  <c r="U68" i="168"/>
  <c r="U69" i="168"/>
  <c r="U70" i="168"/>
  <c r="U71" i="168"/>
  <c r="U72" i="168"/>
  <c r="U73" i="168"/>
  <c r="U74" i="168"/>
  <c r="U75" i="168"/>
  <c r="L41" i="168"/>
  <c r="L33" i="168"/>
  <c r="L25" i="168"/>
  <c r="L26" i="168"/>
  <c r="L27" i="168"/>
  <c r="L28" i="168"/>
  <c r="L29" i="168"/>
  <c r="L30" i="168"/>
  <c r="L31" i="168"/>
  <c r="L32" i="168"/>
  <c r="L35" i="168"/>
  <c r="L36" i="168"/>
  <c r="L37" i="168"/>
  <c r="L38" i="168"/>
  <c r="L39" i="168"/>
  <c r="L40" i="168"/>
  <c r="L44" i="168"/>
  <c r="L45" i="168"/>
  <c r="L46" i="168"/>
  <c r="L47" i="168"/>
  <c r="L48" i="168"/>
  <c r="L49" i="168"/>
  <c r="L50" i="168"/>
  <c r="L51" i="168"/>
  <c r="L52" i="168"/>
  <c r="L53" i="168"/>
  <c r="L54" i="168"/>
  <c r="L55" i="168"/>
  <c r="L56" i="168"/>
  <c r="L57" i="168"/>
  <c r="L58" i="168"/>
  <c r="L59" i="168"/>
  <c r="L60" i="168"/>
  <c r="L61" i="168"/>
  <c r="L62" i="168"/>
  <c r="L63" i="168"/>
  <c r="L64" i="168"/>
  <c r="L65" i="168"/>
  <c r="L66" i="168"/>
  <c r="L67" i="168"/>
  <c r="L68" i="168"/>
  <c r="L69" i="168"/>
  <c r="L70" i="168"/>
  <c r="L71" i="168"/>
  <c r="L72" i="168"/>
  <c r="L73" i="168"/>
  <c r="L74" i="168"/>
  <c r="L75" i="168"/>
  <c r="H28" i="168"/>
  <c r="H29" i="168"/>
  <c r="H30" i="168"/>
  <c r="H31" i="168"/>
  <c r="H32" i="168"/>
  <c r="H33" i="168"/>
  <c r="H34" i="168"/>
  <c r="H35" i="168"/>
  <c r="H36" i="168"/>
  <c r="H37" i="168"/>
  <c r="H38" i="168"/>
  <c r="H39" i="168"/>
  <c r="H40" i="168"/>
  <c r="H41" i="168"/>
  <c r="H42" i="168"/>
  <c r="H43" i="168"/>
  <c r="H44" i="168"/>
  <c r="H45" i="168"/>
  <c r="H46" i="168"/>
  <c r="H47" i="168"/>
  <c r="H48" i="168"/>
  <c r="H49" i="168"/>
  <c r="H50" i="168"/>
  <c r="H51" i="168"/>
  <c r="H52" i="168"/>
  <c r="H53" i="168"/>
  <c r="H54" i="168"/>
  <c r="H55" i="168"/>
  <c r="H56" i="168"/>
  <c r="H57" i="168"/>
  <c r="H58" i="168"/>
  <c r="H59" i="168"/>
  <c r="H60" i="168"/>
  <c r="H61" i="168"/>
  <c r="H62" i="168"/>
  <c r="H63" i="168"/>
  <c r="H64" i="168"/>
  <c r="H65" i="168"/>
  <c r="H66" i="168"/>
  <c r="H67" i="168"/>
  <c r="H68" i="168"/>
  <c r="H69" i="168"/>
  <c r="H70" i="168"/>
  <c r="H71" i="168"/>
  <c r="H72" i="168"/>
  <c r="H73" i="168"/>
  <c r="H74" i="168"/>
  <c r="H75" i="168"/>
  <c r="DG77" i="169"/>
  <c r="DE77" i="169"/>
  <c r="CT77" i="169"/>
  <c r="CR77" i="169"/>
  <c r="CG77" i="169"/>
  <c r="CE77" i="169"/>
  <c r="BT77" i="169"/>
  <c r="BR77" i="169"/>
  <c r="BG77" i="169"/>
  <c r="BE77" i="169"/>
  <c r="AT77" i="169"/>
  <c r="AR77" i="169"/>
  <c r="AG77" i="169"/>
  <c r="AE77" i="169"/>
  <c r="T77" i="169"/>
  <c r="R77" i="169"/>
  <c r="G77" i="169"/>
  <c r="E77" i="169"/>
  <c r="B77" i="169"/>
  <c r="DR75" i="169"/>
  <c r="DM75" i="169"/>
  <c r="DL75" i="169"/>
  <c r="DN75" i="169" s="1"/>
  <c r="DK75" i="169"/>
  <c r="DI75" i="169"/>
  <c r="DH75" i="169"/>
  <c r="DJ75" i="169" s="1"/>
  <c r="CZ75" i="169"/>
  <c r="CY75" i="169"/>
  <c r="DA75" i="169" s="1"/>
  <c r="CX75" i="169"/>
  <c r="CV75" i="169"/>
  <c r="CU75" i="169"/>
  <c r="CW75" i="169" s="1"/>
  <c r="CM75" i="169"/>
  <c r="CL75" i="169"/>
  <c r="CN75" i="169" s="1"/>
  <c r="CK75" i="169"/>
  <c r="CI75" i="169"/>
  <c r="CH75" i="169"/>
  <c r="CJ75" i="169" s="1"/>
  <c r="BZ75" i="169"/>
  <c r="BY75" i="169"/>
  <c r="CA75" i="169" s="1"/>
  <c r="BX75" i="169"/>
  <c r="BV75" i="169"/>
  <c r="BU75" i="169"/>
  <c r="BW75" i="169" s="1"/>
  <c r="BM75" i="169"/>
  <c r="BL75" i="169"/>
  <c r="BN75" i="169" s="1"/>
  <c r="BK75" i="169"/>
  <c r="BI75" i="169"/>
  <c r="BH75" i="169"/>
  <c r="BJ75" i="169" s="1"/>
  <c r="AZ75" i="169"/>
  <c r="AY75" i="169"/>
  <c r="BA75" i="169" s="1"/>
  <c r="AX75" i="169"/>
  <c r="AV75" i="169"/>
  <c r="AU75" i="169"/>
  <c r="AW75" i="169" s="1"/>
  <c r="AM75" i="169"/>
  <c r="AL75" i="169"/>
  <c r="AN75" i="169" s="1"/>
  <c r="AK75" i="169"/>
  <c r="AI75" i="169"/>
  <c r="AH75" i="169"/>
  <c r="AJ75" i="169" s="1"/>
  <c r="Z75" i="169"/>
  <c r="AA75" i="169"/>
  <c r="X75" i="169"/>
  <c r="V75" i="169"/>
  <c r="W75" i="169"/>
  <c r="M75" i="169"/>
  <c r="DX75" i="169" s="1"/>
  <c r="L75" i="169"/>
  <c r="K75" i="169"/>
  <c r="DV75" i="169" s="1"/>
  <c r="I75" i="169"/>
  <c r="DT75" i="169" s="1"/>
  <c r="H75" i="169"/>
  <c r="DR74" i="169"/>
  <c r="DM74" i="169"/>
  <c r="DL74" i="169"/>
  <c r="DN74" i="169" s="1"/>
  <c r="DK74" i="169"/>
  <c r="DI74" i="169"/>
  <c r="DH74" i="169"/>
  <c r="DJ74" i="169" s="1"/>
  <c r="CZ74" i="169"/>
  <c r="CY74" i="169"/>
  <c r="DA74" i="169" s="1"/>
  <c r="CX74" i="169"/>
  <c r="CV74" i="169"/>
  <c r="CU74" i="169"/>
  <c r="CW74" i="169" s="1"/>
  <c r="CM74" i="169"/>
  <c r="CL74" i="169"/>
  <c r="CN74" i="169" s="1"/>
  <c r="CK74" i="169"/>
  <c r="CI74" i="169"/>
  <c r="CH74" i="169"/>
  <c r="CJ74" i="169" s="1"/>
  <c r="BZ74" i="169"/>
  <c r="BY74" i="169"/>
  <c r="CA74" i="169" s="1"/>
  <c r="BX74" i="169"/>
  <c r="BV74" i="169"/>
  <c r="BU74" i="169"/>
  <c r="BW74" i="169" s="1"/>
  <c r="BM74" i="169"/>
  <c r="BL74" i="169"/>
  <c r="BN74" i="169" s="1"/>
  <c r="BK74" i="169"/>
  <c r="BI74" i="169"/>
  <c r="BH74" i="169"/>
  <c r="BJ74" i="169" s="1"/>
  <c r="AZ74" i="169"/>
  <c r="AY74" i="169"/>
  <c r="BA74" i="169" s="1"/>
  <c r="AX74" i="169"/>
  <c r="AV74" i="169"/>
  <c r="AU74" i="169"/>
  <c r="AW74" i="169" s="1"/>
  <c r="AM74" i="169"/>
  <c r="AL74" i="169"/>
  <c r="AN74" i="169" s="1"/>
  <c r="AK74" i="169"/>
  <c r="AI74" i="169"/>
  <c r="AH74" i="169"/>
  <c r="AJ74" i="169" s="1"/>
  <c r="Z74" i="169"/>
  <c r="AA74" i="169"/>
  <c r="X74" i="169"/>
  <c r="V74" i="169"/>
  <c r="W74" i="169"/>
  <c r="M74" i="169"/>
  <c r="DX74" i="169" s="1"/>
  <c r="L74" i="169"/>
  <c r="K74" i="169"/>
  <c r="DV74" i="169" s="1"/>
  <c r="I74" i="169"/>
  <c r="DT74" i="169" s="1"/>
  <c r="H74" i="169"/>
  <c r="DR73" i="169"/>
  <c r="DM73" i="169"/>
  <c r="DL73" i="169"/>
  <c r="DN73" i="169" s="1"/>
  <c r="DK73" i="169"/>
  <c r="DI73" i="169"/>
  <c r="DH73" i="169"/>
  <c r="DJ73" i="169" s="1"/>
  <c r="CZ73" i="169"/>
  <c r="CY73" i="169"/>
  <c r="DA73" i="169" s="1"/>
  <c r="CX73" i="169"/>
  <c r="CV73" i="169"/>
  <c r="CU73" i="169"/>
  <c r="CW73" i="169" s="1"/>
  <c r="CM73" i="169"/>
  <c r="CL73" i="169"/>
  <c r="CN73" i="169" s="1"/>
  <c r="CK73" i="169"/>
  <c r="CI73" i="169"/>
  <c r="CH73" i="169"/>
  <c r="CJ73" i="169" s="1"/>
  <c r="BZ73" i="169"/>
  <c r="BY73" i="169"/>
  <c r="CA73" i="169" s="1"/>
  <c r="BX73" i="169"/>
  <c r="BV73" i="169"/>
  <c r="BU73" i="169"/>
  <c r="BW73" i="169" s="1"/>
  <c r="BM73" i="169"/>
  <c r="BL73" i="169"/>
  <c r="BN73" i="169" s="1"/>
  <c r="BK73" i="169"/>
  <c r="BI73" i="169"/>
  <c r="BH73" i="169"/>
  <c r="BJ73" i="169" s="1"/>
  <c r="AZ73" i="169"/>
  <c r="AY73" i="169"/>
  <c r="BA73" i="169" s="1"/>
  <c r="AX73" i="169"/>
  <c r="AV73" i="169"/>
  <c r="AU73" i="169"/>
  <c r="AW73" i="169" s="1"/>
  <c r="AM73" i="169"/>
  <c r="AL73" i="169"/>
  <c r="AN73" i="169" s="1"/>
  <c r="AK73" i="169"/>
  <c r="AI73" i="169"/>
  <c r="AH73" i="169"/>
  <c r="AJ73" i="169" s="1"/>
  <c r="Z73" i="169"/>
  <c r="AA73" i="169"/>
  <c r="X73" i="169"/>
  <c r="V73" i="169"/>
  <c r="W73" i="169"/>
  <c r="M73" i="169"/>
  <c r="DX73" i="169" s="1"/>
  <c r="L73" i="169"/>
  <c r="K73" i="169"/>
  <c r="DV73" i="169" s="1"/>
  <c r="I73" i="169"/>
  <c r="DT73" i="169" s="1"/>
  <c r="H73" i="169"/>
  <c r="DR72" i="169"/>
  <c r="DM72" i="169"/>
  <c r="DL72" i="169"/>
  <c r="DN72" i="169" s="1"/>
  <c r="DK72" i="169"/>
  <c r="DI72" i="169"/>
  <c r="DH72" i="169"/>
  <c r="DJ72" i="169" s="1"/>
  <c r="CZ72" i="169"/>
  <c r="CY72" i="169"/>
  <c r="DA72" i="169" s="1"/>
  <c r="CX72" i="169"/>
  <c r="CV72" i="169"/>
  <c r="CU72" i="169"/>
  <c r="CW72" i="169" s="1"/>
  <c r="CM72" i="169"/>
  <c r="CL72" i="169"/>
  <c r="CN72" i="169" s="1"/>
  <c r="CK72" i="169"/>
  <c r="CI72" i="169"/>
  <c r="CH72" i="169"/>
  <c r="CJ72" i="169" s="1"/>
  <c r="BZ72" i="169"/>
  <c r="BY72" i="169"/>
  <c r="CA72" i="169" s="1"/>
  <c r="BX72" i="169"/>
  <c r="BV72" i="169"/>
  <c r="BU72" i="169"/>
  <c r="BW72" i="169" s="1"/>
  <c r="BM72" i="169"/>
  <c r="BL72" i="169"/>
  <c r="BN72" i="169" s="1"/>
  <c r="BK72" i="169"/>
  <c r="BI72" i="169"/>
  <c r="BH72" i="169"/>
  <c r="BJ72" i="169" s="1"/>
  <c r="AZ72" i="169"/>
  <c r="AY72" i="169"/>
  <c r="BA72" i="169" s="1"/>
  <c r="AX72" i="169"/>
  <c r="AV72" i="169"/>
  <c r="AU72" i="169"/>
  <c r="AW72" i="169" s="1"/>
  <c r="AM72" i="169"/>
  <c r="AL72" i="169"/>
  <c r="AN72" i="169" s="1"/>
  <c r="AK72" i="169"/>
  <c r="AI72" i="169"/>
  <c r="AH72" i="169"/>
  <c r="AJ72" i="169" s="1"/>
  <c r="Z72" i="169"/>
  <c r="AA72" i="169"/>
  <c r="X72" i="169"/>
  <c r="V72" i="169"/>
  <c r="W72" i="169"/>
  <c r="M72" i="169"/>
  <c r="DX72" i="169" s="1"/>
  <c r="L72" i="169"/>
  <c r="K72" i="169"/>
  <c r="DV72" i="169" s="1"/>
  <c r="I72" i="169"/>
  <c r="DT72" i="169" s="1"/>
  <c r="H72" i="169"/>
  <c r="DR71" i="169"/>
  <c r="DM71" i="169"/>
  <c r="DL71" i="169"/>
  <c r="DN71" i="169" s="1"/>
  <c r="DK71" i="169"/>
  <c r="DI71" i="169"/>
  <c r="DH71" i="169"/>
  <c r="DJ71" i="169" s="1"/>
  <c r="CZ71" i="169"/>
  <c r="CY71" i="169"/>
  <c r="DA71" i="169" s="1"/>
  <c r="CX71" i="169"/>
  <c r="CV71" i="169"/>
  <c r="CU71" i="169"/>
  <c r="CW71" i="169" s="1"/>
  <c r="CM71" i="169"/>
  <c r="CL71" i="169"/>
  <c r="CN71" i="169" s="1"/>
  <c r="CK71" i="169"/>
  <c r="CI71" i="169"/>
  <c r="CH71" i="169"/>
  <c r="CJ71" i="169" s="1"/>
  <c r="BZ71" i="169"/>
  <c r="BY71" i="169"/>
  <c r="CA71" i="169" s="1"/>
  <c r="BX71" i="169"/>
  <c r="BV71" i="169"/>
  <c r="BU71" i="169"/>
  <c r="BW71" i="169" s="1"/>
  <c r="BM71" i="169"/>
  <c r="BL71" i="169"/>
  <c r="BN71" i="169" s="1"/>
  <c r="BK71" i="169"/>
  <c r="BI71" i="169"/>
  <c r="BH71" i="169"/>
  <c r="BJ71" i="169" s="1"/>
  <c r="AZ71" i="169"/>
  <c r="AY71" i="169"/>
  <c r="BA71" i="169" s="1"/>
  <c r="AX71" i="169"/>
  <c r="AV71" i="169"/>
  <c r="AU71" i="169"/>
  <c r="AW71" i="169" s="1"/>
  <c r="AM71" i="169"/>
  <c r="AL71" i="169"/>
  <c r="AN71" i="169" s="1"/>
  <c r="AK71" i="169"/>
  <c r="AI71" i="169"/>
  <c r="AH71" i="169"/>
  <c r="AJ71" i="169" s="1"/>
  <c r="Z71" i="169"/>
  <c r="AA71" i="169"/>
  <c r="X71" i="169"/>
  <c r="V71" i="169"/>
  <c r="W71" i="169"/>
  <c r="M71" i="169"/>
  <c r="DX71" i="169" s="1"/>
  <c r="L71" i="169"/>
  <c r="K71" i="169"/>
  <c r="DV71" i="169" s="1"/>
  <c r="I71" i="169"/>
  <c r="DT71" i="169" s="1"/>
  <c r="H71" i="169"/>
  <c r="DR70" i="169"/>
  <c r="DM70" i="169"/>
  <c r="DL70" i="169"/>
  <c r="DN70" i="169" s="1"/>
  <c r="DK70" i="169"/>
  <c r="DI70" i="169"/>
  <c r="DH70" i="169"/>
  <c r="DJ70" i="169" s="1"/>
  <c r="CZ70" i="169"/>
  <c r="CY70" i="169"/>
  <c r="DA70" i="169" s="1"/>
  <c r="CX70" i="169"/>
  <c r="CV70" i="169"/>
  <c r="CU70" i="169"/>
  <c r="CW70" i="169" s="1"/>
  <c r="CM70" i="169"/>
  <c r="CL70" i="169"/>
  <c r="CN70" i="169" s="1"/>
  <c r="CK70" i="169"/>
  <c r="CI70" i="169"/>
  <c r="CH70" i="169"/>
  <c r="CJ70" i="169" s="1"/>
  <c r="BZ70" i="169"/>
  <c r="BY70" i="169"/>
  <c r="CA70" i="169" s="1"/>
  <c r="BX70" i="169"/>
  <c r="BV70" i="169"/>
  <c r="BU70" i="169"/>
  <c r="BW70" i="169" s="1"/>
  <c r="BM70" i="169"/>
  <c r="BL70" i="169"/>
  <c r="BN70" i="169" s="1"/>
  <c r="BK70" i="169"/>
  <c r="BI70" i="169"/>
  <c r="BH70" i="169"/>
  <c r="BJ70" i="169" s="1"/>
  <c r="AZ70" i="169"/>
  <c r="AY70" i="169"/>
  <c r="BA70" i="169" s="1"/>
  <c r="AX70" i="169"/>
  <c r="AV70" i="169"/>
  <c r="AU70" i="169"/>
  <c r="AW70" i="169" s="1"/>
  <c r="AM70" i="169"/>
  <c r="AL70" i="169"/>
  <c r="AN70" i="169" s="1"/>
  <c r="AK70" i="169"/>
  <c r="AI70" i="169"/>
  <c r="AH70" i="169"/>
  <c r="AJ70" i="169" s="1"/>
  <c r="Z70" i="169"/>
  <c r="AA70" i="169"/>
  <c r="X70" i="169"/>
  <c r="V70" i="169"/>
  <c r="W70" i="169"/>
  <c r="M70" i="169"/>
  <c r="DX70" i="169" s="1"/>
  <c r="L70" i="169"/>
  <c r="K70" i="169"/>
  <c r="DV70" i="169" s="1"/>
  <c r="I70" i="169"/>
  <c r="DT70" i="169" s="1"/>
  <c r="H70" i="169"/>
  <c r="DR69" i="169"/>
  <c r="DM69" i="169"/>
  <c r="DL69" i="169"/>
  <c r="DN69" i="169" s="1"/>
  <c r="DK69" i="169"/>
  <c r="DI69" i="169"/>
  <c r="DH69" i="169"/>
  <c r="DJ69" i="169" s="1"/>
  <c r="CZ69" i="169"/>
  <c r="CY69" i="169"/>
  <c r="DA69" i="169" s="1"/>
  <c r="CX69" i="169"/>
  <c r="CV69" i="169"/>
  <c r="CU69" i="169"/>
  <c r="CW69" i="169" s="1"/>
  <c r="CM69" i="169"/>
  <c r="CL69" i="169"/>
  <c r="CN69" i="169" s="1"/>
  <c r="CK69" i="169"/>
  <c r="CI69" i="169"/>
  <c r="CH69" i="169"/>
  <c r="CJ69" i="169" s="1"/>
  <c r="BZ69" i="169"/>
  <c r="BY69" i="169"/>
  <c r="CA69" i="169" s="1"/>
  <c r="BX69" i="169"/>
  <c r="BV69" i="169"/>
  <c r="BU69" i="169"/>
  <c r="BW69" i="169" s="1"/>
  <c r="BM69" i="169"/>
  <c r="BL69" i="169"/>
  <c r="BN69" i="169" s="1"/>
  <c r="BK69" i="169"/>
  <c r="BI69" i="169"/>
  <c r="BH69" i="169"/>
  <c r="BJ69" i="169" s="1"/>
  <c r="AZ69" i="169"/>
  <c r="AY69" i="169"/>
  <c r="BA69" i="169" s="1"/>
  <c r="AX69" i="169"/>
  <c r="AV69" i="169"/>
  <c r="AU69" i="169"/>
  <c r="AW69" i="169" s="1"/>
  <c r="AM69" i="169"/>
  <c r="AL69" i="169"/>
  <c r="AN69" i="169" s="1"/>
  <c r="AK69" i="169"/>
  <c r="AI69" i="169"/>
  <c r="AH69" i="169"/>
  <c r="AJ69" i="169" s="1"/>
  <c r="Z69" i="169"/>
  <c r="AA69" i="169"/>
  <c r="X69" i="169"/>
  <c r="V69" i="169"/>
  <c r="W69" i="169"/>
  <c r="M69" i="169"/>
  <c r="DX69" i="169" s="1"/>
  <c r="L69" i="169"/>
  <c r="K69" i="169"/>
  <c r="DV69" i="169" s="1"/>
  <c r="I69" i="169"/>
  <c r="DT69" i="169" s="1"/>
  <c r="H69" i="169"/>
  <c r="DR68" i="169"/>
  <c r="DM68" i="169"/>
  <c r="DL68" i="169"/>
  <c r="DN68" i="169" s="1"/>
  <c r="DK68" i="169"/>
  <c r="DI68" i="169"/>
  <c r="DH68" i="169"/>
  <c r="DJ68" i="169" s="1"/>
  <c r="CZ68" i="169"/>
  <c r="CY68" i="169"/>
  <c r="DA68" i="169" s="1"/>
  <c r="CX68" i="169"/>
  <c r="CV68" i="169"/>
  <c r="CU68" i="169"/>
  <c r="CW68" i="169" s="1"/>
  <c r="CM68" i="169"/>
  <c r="CL68" i="169"/>
  <c r="CN68" i="169" s="1"/>
  <c r="CK68" i="169"/>
  <c r="CI68" i="169"/>
  <c r="CH68" i="169"/>
  <c r="CJ68" i="169" s="1"/>
  <c r="BZ68" i="169"/>
  <c r="BY68" i="169"/>
  <c r="CA68" i="169" s="1"/>
  <c r="BX68" i="169"/>
  <c r="BV68" i="169"/>
  <c r="BU68" i="169"/>
  <c r="BW68" i="169" s="1"/>
  <c r="BM68" i="169"/>
  <c r="BL68" i="169"/>
  <c r="BN68" i="169" s="1"/>
  <c r="BK68" i="169"/>
  <c r="BI68" i="169"/>
  <c r="BH68" i="169"/>
  <c r="BJ68" i="169" s="1"/>
  <c r="AZ68" i="169"/>
  <c r="AY68" i="169"/>
  <c r="BA68" i="169" s="1"/>
  <c r="AX68" i="169"/>
  <c r="AV68" i="169"/>
  <c r="AU68" i="169"/>
  <c r="AW68" i="169" s="1"/>
  <c r="AM68" i="169"/>
  <c r="AL68" i="169"/>
  <c r="AN68" i="169" s="1"/>
  <c r="AK68" i="169"/>
  <c r="AI68" i="169"/>
  <c r="AH68" i="169"/>
  <c r="AJ68" i="169" s="1"/>
  <c r="Z68" i="169"/>
  <c r="AA68" i="169"/>
  <c r="X68" i="169"/>
  <c r="V68" i="169"/>
  <c r="W68" i="169"/>
  <c r="M68" i="169"/>
  <c r="DX68" i="169" s="1"/>
  <c r="L68" i="169"/>
  <c r="K68" i="169"/>
  <c r="DV68" i="169" s="1"/>
  <c r="I68" i="169"/>
  <c r="DT68" i="169" s="1"/>
  <c r="H68" i="169"/>
  <c r="DR67" i="169"/>
  <c r="DM67" i="169"/>
  <c r="DL67" i="169"/>
  <c r="DN67" i="169" s="1"/>
  <c r="DK67" i="169"/>
  <c r="DI67" i="169"/>
  <c r="DH67" i="169"/>
  <c r="DJ67" i="169" s="1"/>
  <c r="CZ67" i="169"/>
  <c r="CY67" i="169"/>
  <c r="DA67" i="169" s="1"/>
  <c r="CX67" i="169"/>
  <c r="CV67" i="169"/>
  <c r="CU67" i="169"/>
  <c r="CW67" i="169" s="1"/>
  <c r="CM67" i="169"/>
  <c r="CL67" i="169"/>
  <c r="CN67" i="169" s="1"/>
  <c r="CK67" i="169"/>
  <c r="CI67" i="169"/>
  <c r="CH67" i="169"/>
  <c r="CJ67" i="169" s="1"/>
  <c r="BZ67" i="169"/>
  <c r="BY67" i="169"/>
  <c r="CA67" i="169" s="1"/>
  <c r="BX67" i="169"/>
  <c r="BV67" i="169"/>
  <c r="BU67" i="169"/>
  <c r="BW67" i="169" s="1"/>
  <c r="BM67" i="169"/>
  <c r="BL67" i="169"/>
  <c r="BN67" i="169" s="1"/>
  <c r="BK67" i="169"/>
  <c r="BI67" i="169"/>
  <c r="BH67" i="169"/>
  <c r="BJ67" i="169" s="1"/>
  <c r="AZ67" i="169"/>
  <c r="AY67" i="169"/>
  <c r="BA67" i="169" s="1"/>
  <c r="AX67" i="169"/>
  <c r="AV67" i="169"/>
  <c r="AU67" i="169"/>
  <c r="AW67" i="169" s="1"/>
  <c r="AM67" i="169"/>
  <c r="AL67" i="169"/>
  <c r="AN67" i="169" s="1"/>
  <c r="AK67" i="169"/>
  <c r="AI67" i="169"/>
  <c r="AH67" i="169"/>
  <c r="AJ67" i="169" s="1"/>
  <c r="Z67" i="169"/>
  <c r="AA67" i="169"/>
  <c r="X67" i="169"/>
  <c r="V67" i="169"/>
  <c r="W67" i="169"/>
  <c r="M67" i="169"/>
  <c r="DX67" i="169" s="1"/>
  <c r="L67" i="169"/>
  <c r="K67" i="169"/>
  <c r="DV67" i="169" s="1"/>
  <c r="I67" i="169"/>
  <c r="DT67" i="169" s="1"/>
  <c r="H67" i="169"/>
  <c r="DR66" i="169"/>
  <c r="DM66" i="169"/>
  <c r="DL66" i="169"/>
  <c r="DN66" i="169" s="1"/>
  <c r="DK66" i="169"/>
  <c r="DI66" i="169"/>
  <c r="DH66" i="169"/>
  <c r="DJ66" i="169" s="1"/>
  <c r="CZ66" i="169"/>
  <c r="CY66" i="169"/>
  <c r="DA66" i="169" s="1"/>
  <c r="CX66" i="169"/>
  <c r="CV66" i="169"/>
  <c r="CU66" i="169"/>
  <c r="CW66" i="169" s="1"/>
  <c r="CM66" i="169"/>
  <c r="CL66" i="169"/>
  <c r="CN66" i="169" s="1"/>
  <c r="CK66" i="169"/>
  <c r="CI66" i="169"/>
  <c r="CH66" i="169"/>
  <c r="CJ66" i="169" s="1"/>
  <c r="BZ66" i="169"/>
  <c r="BY66" i="169"/>
  <c r="CA66" i="169" s="1"/>
  <c r="BX66" i="169"/>
  <c r="BV66" i="169"/>
  <c r="BU66" i="169"/>
  <c r="BW66" i="169" s="1"/>
  <c r="BM66" i="169"/>
  <c r="BL66" i="169"/>
  <c r="BN66" i="169" s="1"/>
  <c r="BK66" i="169"/>
  <c r="BI66" i="169"/>
  <c r="BH66" i="169"/>
  <c r="BJ66" i="169" s="1"/>
  <c r="AZ66" i="169"/>
  <c r="AY66" i="169"/>
  <c r="BA66" i="169" s="1"/>
  <c r="AX66" i="169"/>
  <c r="AV66" i="169"/>
  <c r="AU66" i="169"/>
  <c r="AW66" i="169" s="1"/>
  <c r="AM66" i="169"/>
  <c r="AL66" i="169"/>
  <c r="AN66" i="169" s="1"/>
  <c r="AK66" i="169"/>
  <c r="AI66" i="169"/>
  <c r="AH66" i="169"/>
  <c r="AJ66" i="169" s="1"/>
  <c r="Z66" i="169"/>
  <c r="AA66" i="169"/>
  <c r="X66" i="169"/>
  <c r="V66" i="169"/>
  <c r="W66" i="169"/>
  <c r="M66" i="169"/>
  <c r="DX66" i="169" s="1"/>
  <c r="L66" i="169"/>
  <c r="K66" i="169"/>
  <c r="DV66" i="169" s="1"/>
  <c r="I66" i="169"/>
  <c r="DT66" i="169" s="1"/>
  <c r="H66" i="169"/>
  <c r="DR65" i="169"/>
  <c r="DM65" i="169"/>
  <c r="DL65" i="169"/>
  <c r="DN65" i="169" s="1"/>
  <c r="DK65" i="169"/>
  <c r="DI65" i="169"/>
  <c r="DH65" i="169"/>
  <c r="DJ65" i="169" s="1"/>
  <c r="CZ65" i="169"/>
  <c r="CY65" i="169"/>
  <c r="DA65" i="169" s="1"/>
  <c r="CX65" i="169"/>
  <c r="CV65" i="169"/>
  <c r="CU65" i="169"/>
  <c r="CW65" i="169" s="1"/>
  <c r="CM65" i="169"/>
  <c r="CL65" i="169"/>
  <c r="CN65" i="169" s="1"/>
  <c r="CK65" i="169"/>
  <c r="CI65" i="169"/>
  <c r="CH65" i="169"/>
  <c r="CJ65" i="169" s="1"/>
  <c r="BZ65" i="169"/>
  <c r="BY65" i="169"/>
  <c r="CA65" i="169" s="1"/>
  <c r="BX65" i="169"/>
  <c r="BV65" i="169"/>
  <c r="BU65" i="169"/>
  <c r="BW65" i="169" s="1"/>
  <c r="BM65" i="169"/>
  <c r="BL65" i="169"/>
  <c r="BN65" i="169" s="1"/>
  <c r="BK65" i="169"/>
  <c r="BI65" i="169"/>
  <c r="BH65" i="169"/>
  <c r="BJ65" i="169" s="1"/>
  <c r="AZ65" i="169"/>
  <c r="AY65" i="169"/>
  <c r="BA65" i="169" s="1"/>
  <c r="AX65" i="169"/>
  <c r="AV65" i="169"/>
  <c r="AU65" i="169"/>
  <c r="AW65" i="169" s="1"/>
  <c r="AM65" i="169"/>
  <c r="AL65" i="169"/>
  <c r="AN65" i="169" s="1"/>
  <c r="AK65" i="169"/>
  <c r="AI65" i="169"/>
  <c r="AH65" i="169"/>
  <c r="AJ65" i="169" s="1"/>
  <c r="Z65" i="169"/>
  <c r="AA65" i="169"/>
  <c r="X65" i="169"/>
  <c r="V65" i="169"/>
  <c r="W65" i="169"/>
  <c r="M65" i="169"/>
  <c r="DX65" i="169" s="1"/>
  <c r="L65" i="169"/>
  <c r="K65" i="169"/>
  <c r="DV65" i="169" s="1"/>
  <c r="I65" i="169"/>
  <c r="DT65" i="169" s="1"/>
  <c r="H65" i="169"/>
  <c r="DR64" i="169"/>
  <c r="DM64" i="169"/>
  <c r="DL64" i="169"/>
  <c r="DN64" i="169" s="1"/>
  <c r="DK64" i="169"/>
  <c r="DI64" i="169"/>
  <c r="DH64" i="169"/>
  <c r="DJ64" i="169" s="1"/>
  <c r="CZ64" i="169"/>
  <c r="CY64" i="169"/>
  <c r="DA64" i="169" s="1"/>
  <c r="CX64" i="169"/>
  <c r="CV64" i="169"/>
  <c r="CU64" i="169"/>
  <c r="CW64" i="169" s="1"/>
  <c r="CM64" i="169"/>
  <c r="CL64" i="169"/>
  <c r="CN64" i="169" s="1"/>
  <c r="CK64" i="169"/>
  <c r="CI64" i="169"/>
  <c r="CH64" i="169"/>
  <c r="CJ64" i="169" s="1"/>
  <c r="BZ64" i="169"/>
  <c r="BY64" i="169"/>
  <c r="CA64" i="169" s="1"/>
  <c r="BX64" i="169"/>
  <c r="BV64" i="169"/>
  <c r="BU64" i="169"/>
  <c r="BW64" i="169" s="1"/>
  <c r="BM64" i="169"/>
  <c r="BL64" i="169"/>
  <c r="BN64" i="169" s="1"/>
  <c r="BK64" i="169"/>
  <c r="BI64" i="169"/>
  <c r="BH64" i="169"/>
  <c r="BJ64" i="169" s="1"/>
  <c r="AZ64" i="169"/>
  <c r="AY64" i="169"/>
  <c r="BA64" i="169" s="1"/>
  <c r="AX64" i="169"/>
  <c r="AV64" i="169"/>
  <c r="AU64" i="169"/>
  <c r="AW64" i="169" s="1"/>
  <c r="AM64" i="169"/>
  <c r="AL64" i="169"/>
  <c r="AN64" i="169" s="1"/>
  <c r="AK64" i="169"/>
  <c r="AI64" i="169"/>
  <c r="AH64" i="169"/>
  <c r="AJ64" i="169" s="1"/>
  <c r="Z64" i="169"/>
  <c r="AA64" i="169"/>
  <c r="X64" i="169"/>
  <c r="V64" i="169"/>
  <c r="W64" i="169"/>
  <c r="M64" i="169"/>
  <c r="DX64" i="169" s="1"/>
  <c r="L64" i="169"/>
  <c r="K64" i="169"/>
  <c r="DV64" i="169" s="1"/>
  <c r="I64" i="169"/>
  <c r="DT64" i="169" s="1"/>
  <c r="H64" i="169"/>
  <c r="DR63" i="169"/>
  <c r="DM63" i="169"/>
  <c r="DL63" i="169"/>
  <c r="DN63" i="169" s="1"/>
  <c r="DK63" i="169"/>
  <c r="DI63" i="169"/>
  <c r="DH63" i="169"/>
  <c r="DJ63" i="169" s="1"/>
  <c r="CZ63" i="169"/>
  <c r="CY63" i="169"/>
  <c r="DA63" i="169" s="1"/>
  <c r="CX63" i="169"/>
  <c r="CV63" i="169"/>
  <c r="CU63" i="169"/>
  <c r="CW63" i="169" s="1"/>
  <c r="CM63" i="169"/>
  <c r="CL63" i="169"/>
  <c r="CN63" i="169" s="1"/>
  <c r="CK63" i="169"/>
  <c r="CI63" i="169"/>
  <c r="CH63" i="169"/>
  <c r="CJ63" i="169" s="1"/>
  <c r="BZ63" i="169"/>
  <c r="BY63" i="169"/>
  <c r="CA63" i="169" s="1"/>
  <c r="BX63" i="169"/>
  <c r="BV63" i="169"/>
  <c r="BU63" i="169"/>
  <c r="BW63" i="169" s="1"/>
  <c r="BM63" i="169"/>
  <c r="BL63" i="169"/>
  <c r="BN63" i="169" s="1"/>
  <c r="BK63" i="169"/>
  <c r="BI63" i="169"/>
  <c r="BH63" i="169"/>
  <c r="BJ63" i="169" s="1"/>
  <c r="AZ63" i="169"/>
  <c r="AY63" i="169"/>
  <c r="BA63" i="169" s="1"/>
  <c r="AX63" i="169"/>
  <c r="AV63" i="169"/>
  <c r="AU63" i="169"/>
  <c r="AW63" i="169" s="1"/>
  <c r="AM63" i="169"/>
  <c r="AL63" i="169"/>
  <c r="AN63" i="169" s="1"/>
  <c r="AK63" i="169"/>
  <c r="AI63" i="169"/>
  <c r="AH63" i="169"/>
  <c r="AJ63" i="169" s="1"/>
  <c r="Z63" i="169"/>
  <c r="AA63" i="169"/>
  <c r="X63" i="169"/>
  <c r="V63" i="169"/>
  <c r="W63" i="169"/>
  <c r="M63" i="169"/>
  <c r="DX63" i="169" s="1"/>
  <c r="L63" i="169"/>
  <c r="K63" i="169"/>
  <c r="DV63" i="169" s="1"/>
  <c r="I63" i="169"/>
  <c r="DT63" i="169" s="1"/>
  <c r="H63" i="169"/>
  <c r="DR62" i="169"/>
  <c r="DM62" i="169"/>
  <c r="DL62" i="169"/>
  <c r="DN62" i="169" s="1"/>
  <c r="DK62" i="169"/>
  <c r="DI62" i="169"/>
  <c r="DH62" i="169"/>
  <c r="DJ62" i="169" s="1"/>
  <c r="CZ62" i="169"/>
  <c r="CY62" i="169"/>
  <c r="DA62" i="169" s="1"/>
  <c r="CX62" i="169"/>
  <c r="CV62" i="169"/>
  <c r="CU62" i="169"/>
  <c r="CW62" i="169" s="1"/>
  <c r="CM62" i="169"/>
  <c r="CL62" i="169"/>
  <c r="CN62" i="169" s="1"/>
  <c r="CK62" i="169"/>
  <c r="CI62" i="169"/>
  <c r="CH62" i="169"/>
  <c r="CJ62" i="169" s="1"/>
  <c r="BZ62" i="169"/>
  <c r="BY62" i="169"/>
  <c r="CA62" i="169" s="1"/>
  <c r="BX62" i="169"/>
  <c r="BV62" i="169"/>
  <c r="BU62" i="169"/>
  <c r="BW62" i="169" s="1"/>
  <c r="BM62" i="169"/>
  <c r="BL62" i="169"/>
  <c r="BN62" i="169" s="1"/>
  <c r="BK62" i="169"/>
  <c r="BI62" i="169"/>
  <c r="BH62" i="169"/>
  <c r="BJ62" i="169" s="1"/>
  <c r="AZ62" i="169"/>
  <c r="AY62" i="169"/>
  <c r="BA62" i="169" s="1"/>
  <c r="AX62" i="169"/>
  <c r="AV62" i="169"/>
  <c r="AU62" i="169"/>
  <c r="AW62" i="169" s="1"/>
  <c r="AM62" i="169"/>
  <c r="AL62" i="169"/>
  <c r="AN62" i="169" s="1"/>
  <c r="AK62" i="169"/>
  <c r="AI62" i="169"/>
  <c r="AH62" i="169"/>
  <c r="AJ62" i="169" s="1"/>
  <c r="Z62" i="169"/>
  <c r="AA62" i="169"/>
  <c r="X62" i="169"/>
  <c r="V62" i="169"/>
  <c r="W62" i="169"/>
  <c r="M62" i="169"/>
  <c r="DX62" i="169" s="1"/>
  <c r="L62" i="169"/>
  <c r="K62" i="169"/>
  <c r="DV62" i="169" s="1"/>
  <c r="I62" i="169"/>
  <c r="DT62" i="169" s="1"/>
  <c r="H62" i="169"/>
  <c r="DR61" i="169"/>
  <c r="DM61" i="169"/>
  <c r="DL61" i="169"/>
  <c r="DN61" i="169" s="1"/>
  <c r="DK61" i="169"/>
  <c r="DI61" i="169"/>
  <c r="DH61" i="169"/>
  <c r="DJ61" i="169" s="1"/>
  <c r="CZ61" i="169"/>
  <c r="CY61" i="169"/>
  <c r="DA61" i="169" s="1"/>
  <c r="CX61" i="169"/>
  <c r="CV61" i="169"/>
  <c r="CU61" i="169"/>
  <c r="CW61" i="169" s="1"/>
  <c r="CM61" i="169"/>
  <c r="CL61" i="169"/>
  <c r="CN61" i="169" s="1"/>
  <c r="CK61" i="169"/>
  <c r="CI61" i="169"/>
  <c r="CH61" i="169"/>
  <c r="CJ61" i="169" s="1"/>
  <c r="BZ61" i="169"/>
  <c r="BY61" i="169"/>
  <c r="CA61" i="169" s="1"/>
  <c r="BX61" i="169"/>
  <c r="BV61" i="169"/>
  <c r="BU61" i="169"/>
  <c r="BW61" i="169" s="1"/>
  <c r="BM61" i="169"/>
  <c r="BL61" i="169"/>
  <c r="BN61" i="169" s="1"/>
  <c r="BK61" i="169"/>
  <c r="BI61" i="169"/>
  <c r="BH61" i="169"/>
  <c r="BJ61" i="169" s="1"/>
  <c r="AZ61" i="169"/>
  <c r="AY61" i="169"/>
  <c r="BA61" i="169" s="1"/>
  <c r="AX61" i="169"/>
  <c r="AV61" i="169"/>
  <c r="AU61" i="169"/>
  <c r="AW61" i="169" s="1"/>
  <c r="AM61" i="169"/>
  <c r="AL61" i="169"/>
  <c r="AN61" i="169" s="1"/>
  <c r="AK61" i="169"/>
  <c r="AI61" i="169"/>
  <c r="AH61" i="169"/>
  <c r="AJ61" i="169" s="1"/>
  <c r="Z61" i="169"/>
  <c r="AA61" i="169"/>
  <c r="X61" i="169"/>
  <c r="V61" i="169"/>
  <c r="W61" i="169"/>
  <c r="M61" i="169"/>
  <c r="DX61" i="169" s="1"/>
  <c r="L61" i="169"/>
  <c r="K61" i="169"/>
  <c r="DV61" i="169" s="1"/>
  <c r="I61" i="169"/>
  <c r="DT61" i="169" s="1"/>
  <c r="H61" i="169"/>
  <c r="DR60" i="169"/>
  <c r="DM60" i="169"/>
  <c r="DL60" i="169"/>
  <c r="DN60" i="169" s="1"/>
  <c r="DK60" i="169"/>
  <c r="DI60" i="169"/>
  <c r="DH60" i="169"/>
  <c r="DJ60" i="169" s="1"/>
  <c r="CZ60" i="169"/>
  <c r="CY60" i="169"/>
  <c r="DA60" i="169" s="1"/>
  <c r="CX60" i="169"/>
  <c r="CV60" i="169"/>
  <c r="CU60" i="169"/>
  <c r="CW60" i="169" s="1"/>
  <c r="CM60" i="169"/>
  <c r="CL60" i="169"/>
  <c r="CN60" i="169" s="1"/>
  <c r="CK60" i="169"/>
  <c r="CI60" i="169"/>
  <c r="CH60" i="169"/>
  <c r="CJ60" i="169" s="1"/>
  <c r="BZ60" i="169"/>
  <c r="BY60" i="169"/>
  <c r="CA60" i="169" s="1"/>
  <c r="BX60" i="169"/>
  <c r="BV60" i="169"/>
  <c r="BU60" i="169"/>
  <c r="BW60" i="169" s="1"/>
  <c r="BM60" i="169"/>
  <c r="BL60" i="169"/>
  <c r="BN60" i="169" s="1"/>
  <c r="BK60" i="169"/>
  <c r="BI60" i="169"/>
  <c r="BH60" i="169"/>
  <c r="BJ60" i="169" s="1"/>
  <c r="AZ60" i="169"/>
  <c r="AY60" i="169"/>
  <c r="BA60" i="169" s="1"/>
  <c r="AX60" i="169"/>
  <c r="AV60" i="169"/>
  <c r="AU60" i="169"/>
  <c r="AW60" i="169" s="1"/>
  <c r="AM60" i="169"/>
  <c r="AL60" i="169"/>
  <c r="AN60" i="169" s="1"/>
  <c r="AK60" i="169"/>
  <c r="AI60" i="169"/>
  <c r="AH60" i="169"/>
  <c r="AJ60" i="169" s="1"/>
  <c r="Z60" i="169"/>
  <c r="AA60" i="169"/>
  <c r="X60" i="169"/>
  <c r="V60" i="169"/>
  <c r="W60" i="169"/>
  <c r="M60" i="169"/>
  <c r="DX60" i="169" s="1"/>
  <c r="L60" i="169"/>
  <c r="K60" i="169"/>
  <c r="DV60" i="169" s="1"/>
  <c r="I60" i="169"/>
  <c r="DT60" i="169" s="1"/>
  <c r="H60" i="169"/>
  <c r="DR59" i="169"/>
  <c r="DM59" i="169"/>
  <c r="DL59" i="169"/>
  <c r="DN59" i="169" s="1"/>
  <c r="DK59" i="169"/>
  <c r="DI59" i="169"/>
  <c r="DH59" i="169"/>
  <c r="DJ59" i="169" s="1"/>
  <c r="CZ59" i="169"/>
  <c r="CY59" i="169"/>
  <c r="DA59" i="169" s="1"/>
  <c r="CX59" i="169"/>
  <c r="CV59" i="169"/>
  <c r="CU59" i="169"/>
  <c r="CW59" i="169" s="1"/>
  <c r="CM59" i="169"/>
  <c r="CL59" i="169"/>
  <c r="CN59" i="169" s="1"/>
  <c r="CK59" i="169"/>
  <c r="CI59" i="169"/>
  <c r="CH59" i="169"/>
  <c r="CJ59" i="169" s="1"/>
  <c r="BZ59" i="169"/>
  <c r="BY59" i="169"/>
  <c r="CA59" i="169" s="1"/>
  <c r="BX59" i="169"/>
  <c r="BV59" i="169"/>
  <c r="BU59" i="169"/>
  <c r="BW59" i="169" s="1"/>
  <c r="BM59" i="169"/>
  <c r="BL59" i="169"/>
  <c r="BN59" i="169" s="1"/>
  <c r="BK59" i="169"/>
  <c r="BI59" i="169"/>
  <c r="BH59" i="169"/>
  <c r="BJ59" i="169" s="1"/>
  <c r="AZ59" i="169"/>
  <c r="AY59" i="169"/>
  <c r="BA59" i="169" s="1"/>
  <c r="AX59" i="169"/>
  <c r="AV59" i="169"/>
  <c r="AU59" i="169"/>
  <c r="AW59" i="169" s="1"/>
  <c r="AM59" i="169"/>
  <c r="AL59" i="169"/>
  <c r="AN59" i="169" s="1"/>
  <c r="AK59" i="169"/>
  <c r="AI59" i="169"/>
  <c r="AH59" i="169"/>
  <c r="AJ59" i="169" s="1"/>
  <c r="Z59" i="169"/>
  <c r="AA59" i="169"/>
  <c r="X59" i="169"/>
  <c r="V59" i="169"/>
  <c r="W59" i="169"/>
  <c r="M59" i="169"/>
  <c r="DX59" i="169" s="1"/>
  <c r="L59" i="169"/>
  <c r="K59" i="169"/>
  <c r="DV59" i="169" s="1"/>
  <c r="I59" i="169"/>
  <c r="DT59" i="169" s="1"/>
  <c r="H59" i="169"/>
  <c r="DR58" i="169"/>
  <c r="DM58" i="169"/>
  <c r="DL58" i="169"/>
  <c r="DN58" i="169" s="1"/>
  <c r="DK58" i="169"/>
  <c r="DI58" i="169"/>
  <c r="DH58" i="169"/>
  <c r="DJ58" i="169" s="1"/>
  <c r="CZ58" i="169"/>
  <c r="CY58" i="169"/>
  <c r="DA58" i="169" s="1"/>
  <c r="CX58" i="169"/>
  <c r="CV58" i="169"/>
  <c r="CU58" i="169"/>
  <c r="CW58" i="169" s="1"/>
  <c r="CM58" i="169"/>
  <c r="CL58" i="169"/>
  <c r="CN58" i="169" s="1"/>
  <c r="CK58" i="169"/>
  <c r="CI58" i="169"/>
  <c r="CH58" i="169"/>
  <c r="CJ58" i="169" s="1"/>
  <c r="BZ58" i="169"/>
  <c r="BY58" i="169"/>
  <c r="CA58" i="169" s="1"/>
  <c r="BX58" i="169"/>
  <c r="BV58" i="169"/>
  <c r="BU58" i="169"/>
  <c r="BW58" i="169" s="1"/>
  <c r="BM58" i="169"/>
  <c r="BL58" i="169"/>
  <c r="BN58" i="169" s="1"/>
  <c r="BK58" i="169"/>
  <c r="BI58" i="169"/>
  <c r="BH58" i="169"/>
  <c r="BJ58" i="169" s="1"/>
  <c r="AZ58" i="169"/>
  <c r="AY58" i="169"/>
  <c r="BA58" i="169" s="1"/>
  <c r="AX58" i="169"/>
  <c r="AV58" i="169"/>
  <c r="AU58" i="169"/>
  <c r="AW58" i="169" s="1"/>
  <c r="AM58" i="169"/>
  <c r="AL58" i="169"/>
  <c r="AN58" i="169" s="1"/>
  <c r="AK58" i="169"/>
  <c r="AI58" i="169"/>
  <c r="AH58" i="169"/>
  <c r="AJ58" i="169" s="1"/>
  <c r="Z58" i="169"/>
  <c r="AA58" i="169"/>
  <c r="X58" i="169"/>
  <c r="V58" i="169"/>
  <c r="W58" i="169"/>
  <c r="M58" i="169"/>
  <c r="DX58" i="169" s="1"/>
  <c r="L58" i="169"/>
  <c r="K58" i="169"/>
  <c r="DV58" i="169" s="1"/>
  <c r="I58" i="169"/>
  <c r="DT58" i="169" s="1"/>
  <c r="H58" i="169"/>
  <c r="DR57" i="169"/>
  <c r="DO57" i="169"/>
  <c r="DM57" i="169"/>
  <c r="DL57" i="169"/>
  <c r="DN57" i="169" s="1"/>
  <c r="DK57" i="169"/>
  <c r="DI57" i="169"/>
  <c r="DH57" i="169"/>
  <c r="DJ57" i="169" s="1"/>
  <c r="DB57" i="169"/>
  <c r="CZ57" i="169"/>
  <c r="CY57" i="169"/>
  <c r="DA57" i="169" s="1"/>
  <c r="CX57" i="169"/>
  <c r="CV57" i="169"/>
  <c r="CU57" i="169"/>
  <c r="CW57" i="169" s="1"/>
  <c r="CO57" i="169"/>
  <c r="CM57" i="169"/>
  <c r="CL57" i="169"/>
  <c r="CN57" i="169" s="1"/>
  <c r="CK57" i="169"/>
  <c r="CI57" i="169"/>
  <c r="CH57" i="169"/>
  <c r="CJ57" i="169" s="1"/>
  <c r="CB57" i="169"/>
  <c r="BZ57" i="169"/>
  <c r="BY57" i="169"/>
  <c r="CA57" i="169" s="1"/>
  <c r="BX57" i="169"/>
  <c r="BV57" i="169"/>
  <c r="BU57" i="169"/>
  <c r="BW57" i="169" s="1"/>
  <c r="BO57" i="169"/>
  <c r="BM57" i="169"/>
  <c r="BL57" i="169"/>
  <c r="BN57" i="169" s="1"/>
  <c r="BK57" i="169"/>
  <c r="BI57" i="169"/>
  <c r="BH57" i="169"/>
  <c r="BJ57" i="169" s="1"/>
  <c r="BB57" i="169"/>
  <c r="AZ57" i="169"/>
  <c r="AY57" i="169"/>
  <c r="BA57" i="169" s="1"/>
  <c r="AX57" i="169"/>
  <c r="AV57" i="169"/>
  <c r="AU57" i="169"/>
  <c r="AW57" i="169" s="1"/>
  <c r="AO57" i="169"/>
  <c r="AM57" i="169"/>
  <c r="AL57" i="169"/>
  <c r="AN57" i="169" s="1"/>
  <c r="AK57" i="169"/>
  <c r="AI57" i="169"/>
  <c r="AH57" i="169"/>
  <c r="AJ57" i="169" s="1"/>
  <c r="Z57" i="169"/>
  <c r="AA57" i="169"/>
  <c r="X57" i="169"/>
  <c r="V57" i="169"/>
  <c r="W57" i="169"/>
  <c r="O57" i="169"/>
  <c r="M57" i="169"/>
  <c r="DX57" i="169" s="1"/>
  <c r="L57" i="169"/>
  <c r="K57" i="169"/>
  <c r="DV57" i="169" s="1"/>
  <c r="I57" i="169"/>
  <c r="DT57" i="169" s="1"/>
  <c r="H57" i="169"/>
  <c r="DR56" i="169"/>
  <c r="DO56" i="169"/>
  <c r="DM56" i="169"/>
  <c r="DL56" i="169"/>
  <c r="DN56" i="169" s="1"/>
  <c r="DK56" i="169"/>
  <c r="DI56" i="169"/>
  <c r="DH56" i="169"/>
  <c r="DJ56" i="169" s="1"/>
  <c r="DB56" i="169"/>
  <c r="CZ56" i="169"/>
  <c r="CY56" i="169"/>
  <c r="DA56" i="169" s="1"/>
  <c r="CX56" i="169"/>
  <c r="CV56" i="169"/>
  <c r="CU56" i="169"/>
  <c r="CW56" i="169" s="1"/>
  <c r="CO56" i="169"/>
  <c r="CM56" i="169"/>
  <c r="CL56" i="169"/>
  <c r="CN56" i="169" s="1"/>
  <c r="CK56" i="169"/>
  <c r="CI56" i="169"/>
  <c r="CH56" i="169"/>
  <c r="CJ56" i="169" s="1"/>
  <c r="CB56" i="169"/>
  <c r="BZ56" i="169"/>
  <c r="BY56" i="169"/>
  <c r="CA56" i="169" s="1"/>
  <c r="BX56" i="169"/>
  <c r="BV56" i="169"/>
  <c r="BU56" i="169"/>
  <c r="BW56" i="169" s="1"/>
  <c r="BO56" i="169"/>
  <c r="BM56" i="169"/>
  <c r="BL56" i="169"/>
  <c r="BN56" i="169" s="1"/>
  <c r="BK56" i="169"/>
  <c r="BI56" i="169"/>
  <c r="BH56" i="169"/>
  <c r="BJ56" i="169" s="1"/>
  <c r="BB56" i="169"/>
  <c r="AZ56" i="169"/>
  <c r="AY56" i="169"/>
  <c r="BA56" i="169" s="1"/>
  <c r="AX56" i="169"/>
  <c r="AV56" i="169"/>
  <c r="AU56" i="169"/>
  <c r="AW56" i="169" s="1"/>
  <c r="AO56" i="169"/>
  <c r="AM56" i="169"/>
  <c r="AL56" i="169"/>
  <c r="AN56" i="169" s="1"/>
  <c r="AK56" i="169"/>
  <c r="AI56" i="169"/>
  <c r="AH56" i="169"/>
  <c r="AJ56" i="169" s="1"/>
  <c r="Z56" i="169"/>
  <c r="AA56" i="169"/>
  <c r="X56" i="169"/>
  <c r="V56" i="169"/>
  <c r="W56" i="169"/>
  <c r="O56" i="169"/>
  <c r="M56" i="169"/>
  <c r="DX56" i="169" s="1"/>
  <c r="L56" i="169"/>
  <c r="K56" i="169"/>
  <c r="DV56" i="169" s="1"/>
  <c r="I56" i="169"/>
  <c r="DT56" i="169" s="1"/>
  <c r="H56" i="169"/>
  <c r="DR55" i="169"/>
  <c r="DO55" i="169"/>
  <c r="DM55" i="169"/>
  <c r="DL55" i="169"/>
  <c r="DN55" i="169" s="1"/>
  <c r="DK55" i="169"/>
  <c r="DI55" i="169"/>
  <c r="DH55" i="169"/>
  <c r="DJ55" i="169" s="1"/>
  <c r="DB55" i="169"/>
  <c r="CZ55" i="169"/>
  <c r="CY55" i="169"/>
  <c r="DA55" i="169" s="1"/>
  <c r="CX55" i="169"/>
  <c r="CV55" i="169"/>
  <c r="CU55" i="169"/>
  <c r="CW55" i="169" s="1"/>
  <c r="CO55" i="169"/>
  <c r="CM55" i="169"/>
  <c r="CL55" i="169"/>
  <c r="CN55" i="169" s="1"/>
  <c r="CK55" i="169"/>
  <c r="CI55" i="169"/>
  <c r="CH55" i="169"/>
  <c r="CJ55" i="169" s="1"/>
  <c r="CB55" i="169"/>
  <c r="BZ55" i="169"/>
  <c r="BY55" i="169"/>
  <c r="CA55" i="169" s="1"/>
  <c r="BX55" i="169"/>
  <c r="BV55" i="169"/>
  <c r="BU55" i="169"/>
  <c r="BW55" i="169" s="1"/>
  <c r="BO55" i="169"/>
  <c r="BM55" i="169"/>
  <c r="BL55" i="169"/>
  <c r="BN55" i="169" s="1"/>
  <c r="BK55" i="169"/>
  <c r="BI55" i="169"/>
  <c r="BH55" i="169"/>
  <c r="BJ55" i="169" s="1"/>
  <c r="BB55" i="169"/>
  <c r="AZ55" i="169"/>
  <c r="AY55" i="169"/>
  <c r="BA55" i="169" s="1"/>
  <c r="AX55" i="169"/>
  <c r="AV55" i="169"/>
  <c r="AU55" i="169"/>
  <c r="AW55" i="169" s="1"/>
  <c r="AO55" i="169"/>
  <c r="AM55" i="169"/>
  <c r="AL55" i="169"/>
  <c r="AN55" i="169" s="1"/>
  <c r="AK55" i="169"/>
  <c r="AI55" i="169"/>
  <c r="AH55" i="169"/>
  <c r="AJ55" i="169" s="1"/>
  <c r="Z55" i="169"/>
  <c r="AA55" i="169"/>
  <c r="X55" i="169"/>
  <c r="V55" i="169"/>
  <c r="W55" i="169"/>
  <c r="O55" i="169"/>
  <c r="M55" i="169"/>
  <c r="DX55" i="169" s="1"/>
  <c r="L55" i="169"/>
  <c r="K55" i="169"/>
  <c r="DV55" i="169" s="1"/>
  <c r="I55" i="169"/>
  <c r="DT55" i="169" s="1"/>
  <c r="H55" i="169"/>
  <c r="DR54" i="169"/>
  <c r="DO54" i="169"/>
  <c r="DM54" i="169"/>
  <c r="DL54" i="169"/>
  <c r="DN54" i="169" s="1"/>
  <c r="DK54" i="169"/>
  <c r="DI54" i="169"/>
  <c r="DH54" i="169"/>
  <c r="DJ54" i="169" s="1"/>
  <c r="DB54" i="169"/>
  <c r="CZ54" i="169"/>
  <c r="CY54" i="169"/>
  <c r="DA54" i="169" s="1"/>
  <c r="CX54" i="169"/>
  <c r="CV54" i="169"/>
  <c r="CU54" i="169"/>
  <c r="CW54" i="169" s="1"/>
  <c r="CO54" i="169"/>
  <c r="CM54" i="169"/>
  <c r="CL54" i="169"/>
  <c r="CN54" i="169" s="1"/>
  <c r="CK54" i="169"/>
  <c r="CI54" i="169"/>
  <c r="CH54" i="169"/>
  <c r="CJ54" i="169" s="1"/>
  <c r="CB54" i="169"/>
  <c r="BZ54" i="169"/>
  <c r="BY54" i="169"/>
  <c r="CA54" i="169" s="1"/>
  <c r="BX54" i="169"/>
  <c r="BV54" i="169"/>
  <c r="BU54" i="169"/>
  <c r="BW54" i="169" s="1"/>
  <c r="BO54" i="169"/>
  <c r="BM54" i="169"/>
  <c r="BL54" i="169"/>
  <c r="BN54" i="169" s="1"/>
  <c r="BK54" i="169"/>
  <c r="BI54" i="169"/>
  <c r="BH54" i="169"/>
  <c r="BJ54" i="169" s="1"/>
  <c r="BB54" i="169"/>
  <c r="AZ54" i="169"/>
  <c r="AY54" i="169"/>
  <c r="BA54" i="169" s="1"/>
  <c r="AX54" i="169"/>
  <c r="AV54" i="169"/>
  <c r="AU54" i="169"/>
  <c r="AW54" i="169" s="1"/>
  <c r="AO54" i="169"/>
  <c r="AM54" i="169"/>
  <c r="AL54" i="169"/>
  <c r="AN54" i="169" s="1"/>
  <c r="AK54" i="169"/>
  <c r="AI54" i="169"/>
  <c r="AH54" i="169"/>
  <c r="AJ54" i="169" s="1"/>
  <c r="Z54" i="169"/>
  <c r="AA54" i="169"/>
  <c r="X54" i="169"/>
  <c r="V54" i="169"/>
  <c r="W54" i="169"/>
  <c r="O54" i="169"/>
  <c r="M54" i="169"/>
  <c r="DX54" i="169" s="1"/>
  <c r="L54" i="169"/>
  <c r="K54" i="169"/>
  <c r="DV54" i="169" s="1"/>
  <c r="I54" i="169"/>
  <c r="DT54" i="169" s="1"/>
  <c r="H54" i="169"/>
  <c r="DR53" i="169"/>
  <c r="DO53" i="169"/>
  <c r="DM53" i="169"/>
  <c r="DL53" i="169"/>
  <c r="DN53" i="169" s="1"/>
  <c r="DK53" i="169"/>
  <c r="DI53" i="169"/>
  <c r="DH53" i="169"/>
  <c r="DJ53" i="169" s="1"/>
  <c r="DB53" i="169"/>
  <c r="CZ53" i="169"/>
  <c r="CY53" i="169"/>
  <c r="DA53" i="169" s="1"/>
  <c r="CX53" i="169"/>
  <c r="CV53" i="169"/>
  <c r="CU53" i="169"/>
  <c r="CW53" i="169" s="1"/>
  <c r="CO53" i="169"/>
  <c r="CM53" i="169"/>
  <c r="CL53" i="169"/>
  <c r="CN53" i="169" s="1"/>
  <c r="CK53" i="169"/>
  <c r="CI53" i="169"/>
  <c r="CH53" i="169"/>
  <c r="CJ53" i="169" s="1"/>
  <c r="CB53" i="169"/>
  <c r="BZ53" i="169"/>
  <c r="BY53" i="169"/>
  <c r="CA53" i="169" s="1"/>
  <c r="BX53" i="169"/>
  <c r="BV53" i="169"/>
  <c r="BU53" i="169"/>
  <c r="BW53" i="169" s="1"/>
  <c r="BO53" i="169"/>
  <c r="BM53" i="169"/>
  <c r="BL53" i="169"/>
  <c r="BN53" i="169" s="1"/>
  <c r="BK53" i="169"/>
  <c r="BI53" i="169"/>
  <c r="BH53" i="169"/>
  <c r="BJ53" i="169" s="1"/>
  <c r="BB53" i="169"/>
  <c r="AZ53" i="169"/>
  <c r="AY53" i="169"/>
  <c r="BA53" i="169" s="1"/>
  <c r="AX53" i="169"/>
  <c r="AV53" i="169"/>
  <c r="AU53" i="169"/>
  <c r="AW53" i="169" s="1"/>
  <c r="AO53" i="169"/>
  <c r="AM53" i="169"/>
  <c r="AL53" i="169"/>
  <c r="AN53" i="169" s="1"/>
  <c r="AK53" i="169"/>
  <c r="AI53" i="169"/>
  <c r="AH53" i="169"/>
  <c r="AJ53" i="169" s="1"/>
  <c r="Z53" i="169"/>
  <c r="AA53" i="169"/>
  <c r="X53" i="169"/>
  <c r="V53" i="169"/>
  <c r="W53" i="169"/>
  <c r="O53" i="169"/>
  <c r="M53" i="169"/>
  <c r="DX53" i="169" s="1"/>
  <c r="L53" i="169"/>
  <c r="K53" i="169"/>
  <c r="DV53" i="169" s="1"/>
  <c r="I53" i="169"/>
  <c r="DT53" i="169" s="1"/>
  <c r="H53" i="169"/>
  <c r="DR52" i="169"/>
  <c r="DO52" i="169"/>
  <c r="DM52" i="169"/>
  <c r="DL52" i="169"/>
  <c r="DN52" i="169" s="1"/>
  <c r="DK52" i="169"/>
  <c r="DI52" i="169"/>
  <c r="DH52" i="169"/>
  <c r="DJ52" i="169" s="1"/>
  <c r="DB52" i="169"/>
  <c r="CZ52" i="169"/>
  <c r="CY52" i="169"/>
  <c r="DA52" i="169" s="1"/>
  <c r="CX52" i="169"/>
  <c r="CV52" i="169"/>
  <c r="CU52" i="169"/>
  <c r="CW52" i="169" s="1"/>
  <c r="CO52" i="169"/>
  <c r="CM52" i="169"/>
  <c r="CL52" i="169"/>
  <c r="CN52" i="169" s="1"/>
  <c r="CK52" i="169"/>
  <c r="CI52" i="169"/>
  <c r="CH52" i="169"/>
  <c r="CJ52" i="169" s="1"/>
  <c r="CB52" i="169"/>
  <c r="BZ52" i="169"/>
  <c r="BY52" i="169"/>
  <c r="CA52" i="169" s="1"/>
  <c r="BX52" i="169"/>
  <c r="BV52" i="169"/>
  <c r="BU52" i="169"/>
  <c r="BW52" i="169" s="1"/>
  <c r="BO52" i="169"/>
  <c r="BM52" i="169"/>
  <c r="BL52" i="169"/>
  <c r="BN52" i="169" s="1"/>
  <c r="BK52" i="169"/>
  <c r="BI52" i="169"/>
  <c r="BH52" i="169"/>
  <c r="BJ52" i="169" s="1"/>
  <c r="BB52" i="169"/>
  <c r="AZ52" i="169"/>
  <c r="AY52" i="169"/>
  <c r="BA52" i="169" s="1"/>
  <c r="AX52" i="169"/>
  <c r="AV52" i="169"/>
  <c r="AU52" i="169"/>
  <c r="AW52" i="169" s="1"/>
  <c r="AO52" i="169"/>
  <c r="AM52" i="169"/>
  <c r="AL52" i="169"/>
  <c r="AN52" i="169" s="1"/>
  <c r="AK52" i="169"/>
  <c r="AI52" i="169"/>
  <c r="AH52" i="169"/>
  <c r="AJ52" i="169" s="1"/>
  <c r="Z52" i="169"/>
  <c r="AA52" i="169"/>
  <c r="X52" i="169"/>
  <c r="V52" i="169"/>
  <c r="W52" i="169"/>
  <c r="O52" i="169"/>
  <c r="M52" i="169"/>
  <c r="DX52" i="169" s="1"/>
  <c r="L52" i="169"/>
  <c r="K52" i="169"/>
  <c r="DV52" i="169" s="1"/>
  <c r="I52" i="169"/>
  <c r="DT52" i="169" s="1"/>
  <c r="H52" i="169"/>
  <c r="DR51" i="169"/>
  <c r="DO51" i="169"/>
  <c r="DM51" i="169"/>
  <c r="DL51" i="169"/>
  <c r="DN51" i="169" s="1"/>
  <c r="DK51" i="169"/>
  <c r="DI51" i="169"/>
  <c r="DH51" i="169"/>
  <c r="DJ51" i="169" s="1"/>
  <c r="DB51" i="169"/>
  <c r="CZ51" i="169"/>
  <c r="CY51" i="169"/>
  <c r="DA51" i="169" s="1"/>
  <c r="CX51" i="169"/>
  <c r="CV51" i="169"/>
  <c r="CU51" i="169"/>
  <c r="CW51" i="169" s="1"/>
  <c r="CO51" i="169"/>
  <c r="CM51" i="169"/>
  <c r="CL51" i="169"/>
  <c r="CN51" i="169" s="1"/>
  <c r="CK51" i="169"/>
  <c r="CI51" i="169"/>
  <c r="CH51" i="169"/>
  <c r="CJ51" i="169" s="1"/>
  <c r="CB51" i="169"/>
  <c r="BZ51" i="169"/>
  <c r="BY51" i="169"/>
  <c r="CA51" i="169" s="1"/>
  <c r="BX51" i="169"/>
  <c r="BV51" i="169"/>
  <c r="BU51" i="169"/>
  <c r="BW51" i="169" s="1"/>
  <c r="BO51" i="169"/>
  <c r="BM51" i="169"/>
  <c r="BL51" i="169"/>
  <c r="BN51" i="169" s="1"/>
  <c r="BK51" i="169"/>
  <c r="BI51" i="169"/>
  <c r="BH51" i="169"/>
  <c r="BJ51" i="169" s="1"/>
  <c r="BB51" i="169"/>
  <c r="AZ51" i="169"/>
  <c r="AY51" i="169"/>
  <c r="BA51" i="169" s="1"/>
  <c r="AX51" i="169"/>
  <c r="AV51" i="169"/>
  <c r="AU51" i="169"/>
  <c r="AW51" i="169" s="1"/>
  <c r="AO51" i="169"/>
  <c r="AM51" i="169"/>
  <c r="AL51" i="169"/>
  <c r="AN51" i="169" s="1"/>
  <c r="AK51" i="169"/>
  <c r="AI51" i="169"/>
  <c r="AH51" i="169"/>
  <c r="AJ51" i="169" s="1"/>
  <c r="Z51" i="169"/>
  <c r="AA51" i="169"/>
  <c r="X51" i="169"/>
  <c r="V51" i="169"/>
  <c r="W51" i="169"/>
  <c r="O51" i="169"/>
  <c r="M51" i="169"/>
  <c r="DX51" i="169" s="1"/>
  <c r="L51" i="169"/>
  <c r="K51" i="169"/>
  <c r="DV51" i="169" s="1"/>
  <c r="I51" i="169"/>
  <c r="DT51" i="169" s="1"/>
  <c r="H51" i="169"/>
  <c r="DR50" i="169"/>
  <c r="DO50" i="169"/>
  <c r="DM50" i="169"/>
  <c r="DL50" i="169"/>
  <c r="DN50" i="169" s="1"/>
  <c r="DK50" i="169"/>
  <c r="DI50" i="169"/>
  <c r="DH50" i="169"/>
  <c r="DJ50" i="169" s="1"/>
  <c r="DB50" i="169"/>
  <c r="CZ50" i="169"/>
  <c r="CY50" i="169"/>
  <c r="DA50" i="169" s="1"/>
  <c r="CX50" i="169"/>
  <c r="CV50" i="169"/>
  <c r="CU50" i="169"/>
  <c r="CW50" i="169" s="1"/>
  <c r="CO50" i="169"/>
  <c r="CM50" i="169"/>
  <c r="CL50" i="169"/>
  <c r="CN50" i="169" s="1"/>
  <c r="CK50" i="169"/>
  <c r="CI50" i="169"/>
  <c r="CH50" i="169"/>
  <c r="CJ50" i="169" s="1"/>
  <c r="CB50" i="169"/>
  <c r="BZ50" i="169"/>
  <c r="BY50" i="169"/>
  <c r="CA50" i="169" s="1"/>
  <c r="BX50" i="169"/>
  <c r="BV50" i="169"/>
  <c r="BU50" i="169"/>
  <c r="BW50" i="169" s="1"/>
  <c r="BO50" i="169"/>
  <c r="BM50" i="169"/>
  <c r="BL50" i="169"/>
  <c r="BN50" i="169" s="1"/>
  <c r="BK50" i="169"/>
  <c r="BI50" i="169"/>
  <c r="BH50" i="169"/>
  <c r="BJ50" i="169" s="1"/>
  <c r="BB50" i="169"/>
  <c r="AZ50" i="169"/>
  <c r="AY50" i="169"/>
  <c r="BA50" i="169" s="1"/>
  <c r="AX50" i="169"/>
  <c r="AV50" i="169"/>
  <c r="AU50" i="169"/>
  <c r="AW50" i="169" s="1"/>
  <c r="AO50" i="169"/>
  <c r="AM50" i="169"/>
  <c r="AL50" i="169"/>
  <c r="AN50" i="169" s="1"/>
  <c r="AK50" i="169"/>
  <c r="AI50" i="169"/>
  <c r="AH50" i="169"/>
  <c r="AJ50" i="169" s="1"/>
  <c r="Z50" i="169"/>
  <c r="AA50" i="169"/>
  <c r="X50" i="169"/>
  <c r="V50" i="169"/>
  <c r="W50" i="169"/>
  <c r="O50" i="169"/>
  <c r="M50" i="169"/>
  <c r="DX50" i="169" s="1"/>
  <c r="L50" i="169"/>
  <c r="K50" i="169"/>
  <c r="DV50" i="169" s="1"/>
  <c r="I50" i="169"/>
  <c r="DT50" i="169" s="1"/>
  <c r="H50" i="169"/>
  <c r="DR49" i="169"/>
  <c r="DO49" i="169"/>
  <c r="DM49" i="169"/>
  <c r="DL49" i="169"/>
  <c r="DN49" i="169" s="1"/>
  <c r="DK49" i="169"/>
  <c r="DI49" i="169"/>
  <c r="DH49" i="169"/>
  <c r="DJ49" i="169" s="1"/>
  <c r="DB49" i="169"/>
  <c r="CZ49" i="169"/>
  <c r="CY49" i="169"/>
  <c r="DA49" i="169" s="1"/>
  <c r="CX49" i="169"/>
  <c r="CV49" i="169"/>
  <c r="CU49" i="169"/>
  <c r="CW49" i="169" s="1"/>
  <c r="CO49" i="169"/>
  <c r="CM49" i="169"/>
  <c r="CL49" i="169"/>
  <c r="CN49" i="169" s="1"/>
  <c r="CK49" i="169"/>
  <c r="CI49" i="169"/>
  <c r="CH49" i="169"/>
  <c r="CJ49" i="169" s="1"/>
  <c r="CB49" i="169"/>
  <c r="BZ49" i="169"/>
  <c r="BY49" i="169"/>
  <c r="CA49" i="169" s="1"/>
  <c r="BX49" i="169"/>
  <c r="BV49" i="169"/>
  <c r="BU49" i="169"/>
  <c r="BW49" i="169" s="1"/>
  <c r="BO49" i="169"/>
  <c r="BM49" i="169"/>
  <c r="BL49" i="169"/>
  <c r="BN49" i="169" s="1"/>
  <c r="BK49" i="169"/>
  <c r="BI49" i="169"/>
  <c r="BH49" i="169"/>
  <c r="BJ49" i="169" s="1"/>
  <c r="BB49" i="169"/>
  <c r="AZ49" i="169"/>
  <c r="AY49" i="169"/>
  <c r="BA49" i="169" s="1"/>
  <c r="AX49" i="169"/>
  <c r="AV49" i="169"/>
  <c r="AU49" i="169"/>
  <c r="AW49" i="169" s="1"/>
  <c r="AO49" i="169"/>
  <c r="AM49" i="169"/>
  <c r="AL49" i="169"/>
  <c r="AN49" i="169" s="1"/>
  <c r="AK49" i="169"/>
  <c r="AI49" i="169"/>
  <c r="AH49" i="169"/>
  <c r="AJ49" i="169" s="1"/>
  <c r="Z49" i="169"/>
  <c r="AA49" i="169"/>
  <c r="X49" i="169"/>
  <c r="V49" i="169"/>
  <c r="W49" i="169"/>
  <c r="O49" i="169"/>
  <c r="M49" i="169"/>
  <c r="DX49" i="169" s="1"/>
  <c r="L49" i="169"/>
  <c r="K49" i="169"/>
  <c r="DV49" i="169" s="1"/>
  <c r="I49" i="169"/>
  <c r="DT49" i="169" s="1"/>
  <c r="H49" i="169"/>
  <c r="DR48" i="169"/>
  <c r="DO48" i="169"/>
  <c r="DM48" i="169"/>
  <c r="DL48" i="169"/>
  <c r="DN48" i="169" s="1"/>
  <c r="DK48" i="169"/>
  <c r="DI48" i="169"/>
  <c r="DH48" i="169"/>
  <c r="DJ48" i="169" s="1"/>
  <c r="DB48" i="169"/>
  <c r="CZ48" i="169"/>
  <c r="CY48" i="169"/>
  <c r="DA48" i="169" s="1"/>
  <c r="CX48" i="169"/>
  <c r="CV48" i="169"/>
  <c r="CU48" i="169"/>
  <c r="CW48" i="169" s="1"/>
  <c r="CO48" i="169"/>
  <c r="CM48" i="169"/>
  <c r="CL48" i="169"/>
  <c r="CN48" i="169" s="1"/>
  <c r="CK48" i="169"/>
  <c r="CI48" i="169"/>
  <c r="CH48" i="169"/>
  <c r="CJ48" i="169" s="1"/>
  <c r="CB48" i="169"/>
  <c r="BZ48" i="169"/>
  <c r="BY48" i="169"/>
  <c r="CA48" i="169" s="1"/>
  <c r="BX48" i="169"/>
  <c r="BV48" i="169"/>
  <c r="BU48" i="169"/>
  <c r="BW48" i="169" s="1"/>
  <c r="BO48" i="169"/>
  <c r="BM48" i="169"/>
  <c r="BL48" i="169"/>
  <c r="BN48" i="169" s="1"/>
  <c r="BK48" i="169"/>
  <c r="BI48" i="169"/>
  <c r="BH48" i="169"/>
  <c r="BJ48" i="169" s="1"/>
  <c r="BB48" i="169"/>
  <c r="AZ48" i="169"/>
  <c r="AY48" i="169"/>
  <c r="BA48" i="169" s="1"/>
  <c r="AX48" i="169"/>
  <c r="AV48" i="169"/>
  <c r="AU48" i="169"/>
  <c r="AW48" i="169" s="1"/>
  <c r="AO48" i="169"/>
  <c r="AM48" i="169"/>
  <c r="AL48" i="169"/>
  <c r="AN48" i="169" s="1"/>
  <c r="AK48" i="169"/>
  <c r="AI48" i="169"/>
  <c r="AH48" i="169"/>
  <c r="AJ48" i="169" s="1"/>
  <c r="Z48" i="169"/>
  <c r="AA48" i="169"/>
  <c r="X48" i="169"/>
  <c r="V48" i="169"/>
  <c r="W48" i="169"/>
  <c r="O48" i="169"/>
  <c r="M48" i="169"/>
  <c r="DX48" i="169" s="1"/>
  <c r="L48" i="169"/>
  <c r="K48" i="169"/>
  <c r="DV48" i="169" s="1"/>
  <c r="I48" i="169"/>
  <c r="DT48" i="169" s="1"/>
  <c r="H48" i="169"/>
  <c r="DR47" i="169"/>
  <c r="DO47" i="169"/>
  <c r="DM47" i="169"/>
  <c r="DL47" i="169"/>
  <c r="DN47" i="169" s="1"/>
  <c r="DK47" i="169"/>
  <c r="DI47" i="169"/>
  <c r="DH47" i="169"/>
  <c r="DJ47" i="169" s="1"/>
  <c r="DB47" i="169"/>
  <c r="CZ47" i="169"/>
  <c r="CY47" i="169"/>
  <c r="DA47" i="169" s="1"/>
  <c r="CX47" i="169"/>
  <c r="CV47" i="169"/>
  <c r="CU47" i="169"/>
  <c r="CW47" i="169" s="1"/>
  <c r="CO47" i="169"/>
  <c r="CM47" i="169"/>
  <c r="CL47" i="169"/>
  <c r="CN47" i="169" s="1"/>
  <c r="CK47" i="169"/>
  <c r="CI47" i="169"/>
  <c r="CH47" i="169"/>
  <c r="CJ47" i="169" s="1"/>
  <c r="CB47" i="169"/>
  <c r="BZ47" i="169"/>
  <c r="BY47" i="169"/>
  <c r="CA47" i="169" s="1"/>
  <c r="BX47" i="169"/>
  <c r="BV47" i="169"/>
  <c r="BU47" i="169"/>
  <c r="BW47" i="169" s="1"/>
  <c r="BO47" i="169"/>
  <c r="BM47" i="169"/>
  <c r="BL47" i="169"/>
  <c r="BN47" i="169" s="1"/>
  <c r="BK47" i="169"/>
  <c r="BI47" i="169"/>
  <c r="BH47" i="169"/>
  <c r="BJ47" i="169" s="1"/>
  <c r="BB47" i="169"/>
  <c r="AZ47" i="169"/>
  <c r="AY47" i="169"/>
  <c r="BA47" i="169" s="1"/>
  <c r="AX47" i="169"/>
  <c r="AV47" i="169"/>
  <c r="AU47" i="169"/>
  <c r="AW47" i="169" s="1"/>
  <c r="AO47" i="169"/>
  <c r="AM47" i="169"/>
  <c r="AL47" i="169"/>
  <c r="AN47" i="169" s="1"/>
  <c r="AK47" i="169"/>
  <c r="AI47" i="169"/>
  <c r="AH47" i="169"/>
  <c r="AJ47" i="169" s="1"/>
  <c r="Z47" i="169"/>
  <c r="AA47" i="169"/>
  <c r="X47" i="169"/>
  <c r="V47" i="169"/>
  <c r="W47" i="169"/>
  <c r="O47" i="169"/>
  <c r="M47" i="169"/>
  <c r="DX47" i="169" s="1"/>
  <c r="L47" i="169"/>
  <c r="K47" i="169"/>
  <c r="DV47" i="169" s="1"/>
  <c r="I47" i="169"/>
  <c r="DT47" i="169" s="1"/>
  <c r="H47" i="169"/>
  <c r="DR46" i="169"/>
  <c r="DO46" i="169"/>
  <c r="DM46" i="169"/>
  <c r="DL46" i="169"/>
  <c r="DN46" i="169" s="1"/>
  <c r="DK46" i="169"/>
  <c r="DI46" i="169"/>
  <c r="DH46" i="169"/>
  <c r="DJ46" i="169" s="1"/>
  <c r="DB46" i="169"/>
  <c r="CZ46" i="169"/>
  <c r="CY46" i="169"/>
  <c r="DA46" i="169" s="1"/>
  <c r="CX46" i="169"/>
  <c r="CV46" i="169"/>
  <c r="CU46" i="169"/>
  <c r="CW46" i="169" s="1"/>
  <c r="CO46" i="169"/>
  <c r="CM46" i="169"/>
  <c r="CL46" i="169"/>
  <c r="CN46" i="169" s="1"/>
  <c r="CK46" i="169"/>
  <c r="CI46" i="169"/>
  <c r="CH46" i="169"/>
  <c r="CJ46" i="169" s="1"/>
  <c r="CB46" i="169"/>
  <c r="BZ46" i="169"/>
  <c r="BY46" i="169"/>
  <c r="CA46" i="169" s="1"/>
  <c r="BX46" i="169"/>
  <c r="BV46" i="169"/>
  <c r="BU46" i="169"/>
  <c r="BW46" i="169" s="1"/>
  <c r="BO46" i="169"/>
  <c r="BM46" i="169"/>
  <c r="BL46" i="169"/>
  <c r="BN46" i="169" s="1"/>
  <c r="BK46" i="169"/>
  <c r="BI46" i="169"/>
  <c r="BH46" i="169"/>
  <c r="BJ46" i="169" s="1"/>
  <c r="BB46" i="169"/>
  <c r="AZ46" i="169"/>
  <c r="AY46" i="169"/>
  <c r="BA46" i="169" s="1"/>
  <c r="AX46" i="169"/>
  <c r="AV46" i="169"/>
  <c r="AU46" i="169"/>
  <c r="AW46" i="169" s="1"/>
  <c r="AO46" i="169"/>
  <c r="AM46" i="169"/>
  <c r="AL46" i="169"/>
  <c r="AN46" i="169" s="1"/>
  <c r="AK46" i="169"/>
  <c r="AI46" i="169"/>
  <c r="AH46" i="169"/>
  <c r="AJ46" i="169" s="1"/>
  <c r="Z46" i="169"/>
  <c r="AA46" i="169"/>
  <c r="X46" i="169"/>
  <c r="V46" i="169"/>
  <c r="W46" i="169"/>
  <c r="O46" i="169"/>
  <c r="M46" i="169"/>
  <c r="DX46" i="169" s="1"/>
  <c r="L46" i="169"/>
  <c r="K46" i="169"/>
  <c r="DV46" i="169" s="1"/>
  <c r="I46" i="169"/>
  <c r="DT46" i="169" s="1"/>
  <c r="H46" i="169"/>
  <c r="DR45" i="169"/>
  <c r="DO45" i="169"/>
  <c r="DM45" i="169"/>
  <c r="DL45" i="169"/>
  <c r="DN45" i="169" s="1"/>
  <c r="DK45" i="169"/>
  <c r="DI45" i="169"/>
  <c r="DH45" i="169"/>
  <c r="DJ45" i="169" s="1"/>
  <c r="DB45" i="169"/>
  <c r="CZ45" i="169"/>
  <c r="CY45" i="169"/>
  <c r="DA45" i="169" s="1"/>
  <c r="CX45" i="169"/>
  <c r="CV45" i="169"/>
  <c r="CU45" i="169"/>
  <c r="CW45" i="169" s="1"/>
  <c r="CO45" i="169"/>
  <c r="CM45" i="169"/>
  <c r="CL45" i="169"/>
  <c r="CN45" i="169" s="1"/>
  <c r="CK45" i="169"/>
  <c r="CI45" i="169"/>
  <c r="CH45" i="169"/>
  <c r="CJ45" i="169" s="1"/>
  <c r="CB45" i="169"/>
  <c r="BZ45" i="169"/>
  <c r="BY45" i="169"/>
  <c r="CA45" i="169" s="1"/>
  <c r="BX45" i="169"/>
  <c r="BV45" i="169"/>
  <c r="BU45" i="169"/>
  <c r="BW45" i="169" s="1"/>
  <c r="BO45" i="169"/>
  <c r="BM45" i="169"/>
  <c r="BL45" i="169"/>
  <c r="BN45" i="169" s="1"/>
  <c r="BK45" i="169"/>
  <c r="BI45" i="169"/>
  <c r="BH45" i="169"/>
  <c r="BJ45" i="169" s="1"/>
  <c r="BB45" i="169"/>
  <c r="AZ45" i="169"/>
  <c r="AY45" i="169"/>
  <c r="BA45" i="169" s="1"/>
  <c r="AX45" i="169"/>
  <c r="AV45" i="169"/>
  <c r="AU45" i="169"/>
  <c r="AW45" i="169" s="1"/>
  <c r="AO45" i="169"/>
  <c r="AM45" i="169"/>
  <c r="AL45" i="169"/>
  <c r="AN45" i="169" s="1"/>
  <c r="AK45" i="169"/>
  <c r="AI45" i="169"/>
  <c r="AH45" i="169"/>
  <c r="AJ45" i="169" s="1"/>
  <c r="Z45" i="169"/>
  <c r="AA45" i="169"/>
  <c r="X45" i="169"/>
  <c r="V45" i="169"/>
  <c r="W45" i="169"/>
  <c r="O45" i="169"/>
  <c r="M45" i="169"/>
  <c r="DX45" i="169" s="1"/>
  <c r="L45" i="169"/>
  <c r="K45" i="169"/>
  <c r="DV45" i="169" s="1"/>
  <c r="I45" i="169"/>
  <c r="DT45" i="169" s="1"/>
  <c r="H45" i="169"/>
  <c r="DR44" i="169"/>
  <c r="DO44" i="169"/>
  <c r="DM44" i="169"/>
  <c r="DL44" i="169"/>
  <c r="DN44" i="169" s="1"/>
  <c r="DK44" i="169"/>
  <c r="DI44" i="169"/>
  <c r="DH44" i="169"/>
  <c r="DJ44" i="169" s="1"/>
  <c r="DB44" i="169"/>
  <c r="CZ44" i="169"/>
  <c r="CY44" i="169"/>
  <c r="DA44" i="169" s="1"/>
  <c r="CX44" i="169"/>
  <c r="CV44" i="169"/>
  <c r="CU44" i="169"/>
  <c r="CW44" i="169" s="1"/>
  <c r="CO44" i="169"/>
  <c r="CM44" i="169"/>
  <c r="CL44" i="169"/>
  <c r="CN44" i="169" s="1"/>
  <c r="CK44" i="169"/>
  <c r="CI44" i="169"/>
  <c r="CH44" i="169"/>
  <c r="CJ44" i="169" s="1"/>
  <c r="CB44" i="169"/>
  <c r="BZ44" i="169"/>
  <c r="BY44" i="169"/>
  <c r="CA44" i="169" s="1"/>
  <c r="BX44" i="169"/>
  <c r="BV44" i="169"/>
  <c r="BU44" i="169"/>
  <c r="BW44" i="169" s="1"/>
  <c r="BO44" i="169"/>
  <c r="BM44" i="169"/>
  <c r="BL44" i="169"/>
  <c r="BN44" i="169" s="1"/>
  <c r="BK44" i="169"/>
  <c r="BI44" i="169"/>
  <c r="BH44" i="169"/>
  <c r="BJ44" i="169" s="1"/>
  <c r="BB44" i="169"/>
  <c r="AZ44" i="169"/>
  <c r="AY44" i="169"/>
  <c r="BA44" i="169" s="1"/>
  <c r="AX44" i="169"/>
  <c r="AV44" i="169"/>
  <c r="AU44" i="169"/>
  <c r="AW44" i="169" s="1"/>
  <c r="AO44" i="169"/>
  <c r="AM44" i="169"/>
  <c r="AL44" i="169"/>
  <c r="AN44" i="169" s="1"/>
  <c r="AK44" i="169"/>
  <c r="AI44" i="169"/>
  <c r="AH44" i="169"/>
  <c r="AJ44" i="169" s="1"/>
  <c r="Z44" i="169"/>
  <c r="AA44" i="169"/>
  <c r="X44" i="169"/>
  <c r="V44" i="169"/>
  <c r="W44" i="169"/>
  <c r="O44" i="169"/>
  <c r="M44" i="169"/>
  <c r="DX44" i="169" s="1"/>
  <c r="L44" i="169"/>
  <c r="K44" i="169"/>
  <c r="DV44" i="169" s="1"/>
  <c r="I44" i="169"/>
  <c r="DT44" i="169" s="1"/>
  <c r="H44" i="169"/>
  <c r="DR43" i="169"/>
  <c r="DO43" i="169"/>
  <c r="DM43" i="169"/>
  <c r="DL43" i="169"/>
  <c r="DN43" i="169" s="1"/>
  <c r="DK43" i="169"/>
  <c r="DI43" i="169"/>
  <c r="DH43" i="169"/>
  <c r="DJ43" i="169" s="1"/>
  <c r="DB43" i="169"/>
  <c r="CZ43" i="169"/>
  <c r="CY43" i="169"/>
  <c r="DA43" i="169" s="1"/>
  <c r="CX43" i="169"/>
  <c r="CV43" i="169"/>
  <c r="CU43" i="169"/>
  <c r="CW43" i="169" s="1"/>
  <c r="CO43" i="169"/>
  <c r="CM43" i="169"/>
  <c r="CL43" i="169"/>
  <c r="CN43" i="169" s="1"/>
  <c r="CK43" i="169"/>
  <c r="CI43" i="169"/>
  <c r="CH43" i="169"/>
  <c r="CJ43" i="169" s="1"/>
  <c r="CB43" i="169"/>
  <c r="BZ43" i="169"/>
  <c r="BY43" i="169"/>
  <c r="CA43" i="169" s="1"/>
  <c r="BX43" i="169"/>
  <c r="BV43" i="169"/>
  <c r="BU43" i="169"/>
  <c r="BW43" i="169" s="1"/>
  <c r="BO43" i="169"/>
  <c r="BM43" i="169"/>
  <c r="BL43" i="169"/>
  <c r="BN43" i="169" s="1"/>
  <c r="BK43" i="169"/>
  <c r="BI43" i="169"/>
  <c r="BH43" i="169"/>
  <c r="BJ43" i="169" s="1"/>
  <c r="BB43" i="169"/>
  <c r="AZ43" i="169"/>
  <c r="AY43" i="169"/>
  <c r="BA43" i="169" s="1"/>
  <c r="AX43" i="169"/>
  <c r="AV43" i="169"/>
  <c r="AU43" i="169"/>
  <c r="AW43" i="169" s="1"/>
  <c r="AO43" i="169"/>
  <c r="AM43" i="169"/>
  <c r="AL43" i="169"/>
  <c r="AN43" i="169" s="1"/>
  <c r="AK43" i="169"/>
  <c r="AI43" i="169"/>
  <c r="AH43" i="169"/>
  <c r="AJ43" i="169" s="1"/>
  <c r="Z43" i="169"/>
  <c r="AA43" i="169"/>
  <c r="X43" i="169"/>
  <c r="V43" i="169"/>
  <c r="W43" i="169"/>
  <c r="O43" i="169"/>
  <c r="M43" i="169"/>
  <c r="DX43" i="169" s="1"/>
  <c r="L43" i="169"/>
  <c r="K43" i="169"/>
  <c r="DV43" i="169" s="1"/>
  <c r="I43" i="169"/>
  <c r="DT43" i="169" s="1"/>
  <c r="H43" i="169"/>
  <c r="DR42" i="169"/>
  <c r="DO42" i="169"/>
  <c r="DM42" i="169"/>
  <c r="DL42" i="169"/>
  <c r="DN42" i="169" s="1"/>
  <c r="DK42" i="169"/>
  <c r="DI42" i="169"/>
  <c r="DH42" i="169"/>
  <c r="DJ42" i="169" s="1"/>
  <c r="DB42" i="169"/>
  <c r="CZ42" i="169"/>
  <c r="CY42" i="169"/>
  <c r="DA42" i="169" s="1"/>
  <c r="CX42" i="169"/>
  <c r="CV42" i="169"/>
  <c r="CU42" i="169"/>
  <c r="CW42" i="169" s="1"/>
  <c r="CO42" i="169"/>
  <c r="CM42" i="169"/>
  <c r="CL42" i="169"/>
  <c r="CN42" i="169" s="1"/>
  <c r="CK42" i="169"/>
  <c r="CI42" i="169"/>
  <c r="CH42" i="169"/>
  <c r="CJ42" i="169" s="1"/>
  <c r="CB42" i="169"/>
  <c r="BZ42" i="169"/>
  <c r="BY42" i="169"/>
  <c r="CA42" i="169" s="1"/>
  <c r="BX42" i="169"/>
  <c r="BV42" i="169"/>
  <c r="BU42" i="169"/>
  <c r="BW42" i="169" s="1"/>
  <c r="BO42" i="169"/>
  <c r="BM42" i="169"/>
  <c r="BL42" i="169"/>
  <c r="BN42" i="169" s="1"/>
  <c r="BK42" i="169"/>
  <c r="BI42" i="169"/>
  <c r="BH42" i="169"/>
  <c r="BJ42" i="169" s="1"/>
  <c r="BB42" i="169"/>
  <c r="AZ42" i="169"/>
  <c r="AY42" i="169"/>
  <c r="BA42" i="169" s="1"/>
  <c r="AX42" i="169"/>
  <c r="AV42" i="169"/>
  <c r="AU42" i="169"/>
  <c r="AW42" i="169" s="1"/>
  <c r="AO42" i="169"/>
  <c r="AM42" i="169"/>
  <c r="AL42" i="169"/>
  <c r="AN42" i="169" s="1"/>
  <c r="AK42" i="169"/>
  <c r="AI42" i="169"/>
  <c r="AH42" i="169"/>
  <c r="AJ42" i="169" s="1"/>
  <c r="Z42" i="169"/>
  <c r="AA42" i="169"/>
  <c r="X42" i="169"/>
  <c r="V42" i="169"/>
  <c r="W42" i="169"/>
  <c r="O42" i="169"/>
  <c r="M42" i="169"/>
  <c r="DX42" i="169" s="1"/>
  <c r="L42" i="169"/>
  <c r="K42" i="169"/>
  <c r="DV42" i="169" s="1"/>
  <c r="I42" i="169"/>
  <c r="DT42" i="169" s="1"/>
  <c r="H42" i="169"/>
  <c r="DR41" i="169"/>
  <c r="DO41" i="169"/>
  <c r="DM41" i="169"/>
  <c r="DL41" i="169"/>
  <c r="DN41" i="169" s="1"/>
  <c r="DK41" i="169"/>
  <c r="DI41" i="169"/>
  <c r="DH41" i="169"/>
  <c r="DJ41" i="169" s="1"/>
  <c r="DB41" i="169"/>
  <c r="CZ41" i="169"/>
  <c r="CY41" i="169"/>
  <c r="DA41" i="169" s="1"/>
  <c r="CX41" i="169"/>
  <c r="CV41" i="169"/>
  <c r="CU41" i="169"/>
  <c r="CW41" i="169" s="1"/>
  <c r="CO41" i="169"/>
  <c r="CM41" i="169"/>
  <c r="CL41" i="169"/>
  <c r="CN41" i="169" s="1"/>
  <c r="CK41" i="169"/>
  <c r="CI41" i="169"/>
  <c r="CH41" i="169"/>
  <c r="CJ41" i="169" s="1"/>
  <c r="CB41" i="169"/>
  <c r="BZ41" i="169"/>
  <c r="BY41" i="169"/>
  <c r="CA41" i="169" s="1"/>
  <c r="BX41" i="169"/>
  <c r="BV41" i="169"/>
  <c r="BU41" i="169"/>
  <c r="BW41" i="169" s="1"/>
  <c r="BO41" i="169"/>
  <c r="BM41" i="169"/>
  <c r="BL41" i="169"/>
  <c r="BN41" i="169" s="1"/>
  <c r="BK41" i="169"/>
  <c r="BI41" i="169"/>
  <c r="BH41" i="169"/>
  <c r="BJ41" i="169" s="1"/>
  <c r="BB41" i="169"/>
  <c r="AZ41" i="169"/>
  <c r="AY41" i="169"/>
  <c r="BA41" i="169" s="1"/>
  <c r="AX41" i="169"/>
  <c r="AV41" i="169"/>
  <c r="AU41" i="169"/>
  <c r="AW41" i="169" s="1"/>
  <c r="AO41" i="169"/>
  <c r="AM41" i="169"/>
  <c r="AL41" i="169"/>
  <c r="AN41" i="169" s="1"/>
  <c r="AK41" i="169"/>
  <c r="AI41" i="169"/>
  <c r="AH41" i="169"/>
  <c r="AJ41" i="169" s="1"/>
  <c r="Z41" i="169"/>
  <c r="AA41" i="169"/>
  <c r="X41" i="169"/>
  <c r="V41" i="169"/>
  <c r="W41" i="169"/>
  <c r="O41" i="169"/>
  <c r="M41" i="169"/>
  <c r="DX41" i="169" s="1"/>
  <c r="L41" i="169"/>
  <c r="K41" i="169"/>
  <c r="DV41" i="169" s="1"/>
  <c r="I41" i="169"/>
  <c r="DT41" i="169" s="1"/>
  <c r="H41" i="169"/>
  <c r="DR40" i="169"/>
  <c r="DO40" i="169"/>
  <c r="DM40" i="169"/>
  <c r="DL40" i="169"/>
  <c r="DN40" i="169" s="1"/>
  <c r="DK40" i="169"/>
  <c r="DI40" i="169"/>
  <c r="DH40" i="169"/>
  <c r="DJ40" i="169" s="1"/>
  <c r="DB40" i="169"/>
  <c r="CZ40" i="169"/>
  <c r="CY40" i="169"/>
  <c r="DA40" i="169" s="1"/>
  <c r="CX40" i="169"/>
  <c r="CV40" i="169"/>
  <c r="CU40" i="169"/>
  <c r="CW40" i="169" s="1"/>
  <c r="CO40" i="169"/>
  <c r="CM40" i="169"/>
  <c r="CL40" i="169"/>
  <c r="CN40" i="169" s="1"/>
  <c r="CK40" i="169"/>
  <c r="CI40" i="169"/>
  <c r="CH40" i="169"/>
  <c r="CJ40" i="169" s="1"/>
  <c r="CB40" i="169"/>
  <c r="BZ40" i="169"/>
  <c r="BY40" i="169"/>
  <c r="CA40" i="169" s="1"/>
  <c r="BX40" i="169"/>
  <c r="BV40" i="169"/>
  <c r="BU40" i="169"/>
  <c r="BW40" i="169" s="1"/>
  <c r="BO40" i="169"/>
  <c r="BM40" i="169"/>
  <c r="BL40" i="169"/>
  <c r="BN40" i="169" s="1"/>
  <c r="BK40" i="169"/>
  <c r="BI40" i="169"/>
  <c r="BH40" i="169"/>
  <c r="BJ40" i="169" s="1"/>
  <c r="BB40" i="169"/>
  <c r="AZ40" i="169"/>
  <c r="AY40" i="169"/>
  <c r="BA40" i="169" s="1"/>
  <c r="AX40" i="169"/>
  <c r="AV40" i="169"/>
  <c r="AU40" i="169"/>
  <c r="AW40" i="169" s="1"/>
  <c r="AO40" i="169"/>
  <c r="AM40" i="169"/>
  <c r="AL40" i="169"/>
  <c r="AN40" i="169" s="1"/>
  <c r="AK40" i="169"/>
  <c r="AI40" i="169"/>
  <c r="AH40" i="169"/>
  <c r="AJ40" i="169" s="1"/>
  <c r="Z40" i="169"/>
  <c r="AA40" i="169"/>
  <c r="X40" i="169"/>
  <c r="V40" i="169"/>
  <c r="W40" i="169"/>
  <c r="O40" i="169"/>
  <c r="M40" i="169"/>
  <c r="DX40" i="169" s="1"/>
  <c r="L40" i="169"/>
  <c r="K40" i="169"/>
  <c r="DV40" i="169" s="1"/>
  <c r="I40" i="169"/>
  <c r="DT40" i="169" s="1"/>
  <c r="H40" i="169"/>
  <c r="DR39" i="169"/>
  <c r="DO39" i="169"/>
  <c r="DM39" i="169"/>
  <c r="DL39" i="169"/>
  <c r="DN39" i="169" s="1"/>
  <c r="DK39" i="169"/>
  <c r="DI39" i="169"/>
  <c r="DH39" i="169"/>
  <c r="DJ39" i="169" s="1"/>
  <c r="DB39" i="169"/>
  <c r="CZ39" i="169"/>
  <c r="CY39" i="169"/>
  <c r="DA39" i="169" s="1"/>
  <c r="CX39" i="169"/>
  <c r="CV39" i="169"/>
  <c r="CU39" i="169"/>
  <c r="CW39" i="169" s="1"/>
  <c r="CO39" i="169"/>
  <c r="CM39" i="169"/>
  <c r="CL39" i="169"/>
  <c r="CN39" i="169" s="1"/>
  <c r="CK39" i="169"/>
  <c r="CI39" i="169"/>
  <c r="CH39" i="169"/>
  <c r="CJ39" i="169" s="1"/>
  <c r="CB39" i="169"/>
  <c r="BZ39" i="169"/>
  <c r="BY39" i="169"/>
  <c r="CA39" i="169" s="1"/>
  <c r="BX39" i="169"/>
  <c r="BV39" i="169"/>
  <c r="BU39" i="169"/>
  <c r="BW39" i="169" s="1"/>
  <c r="BO39" i="169"/>
  <c r="BM39" i="169"/>
  <c r="BL39" i="169"/>
  <c r="BN39" i="169" s="1"/>
  <c r="BK39" i="169"/>
  <c r="BI39" i="169"/>
  <c r="BH39" i="169"/>
  <c r="BJ39" i="169" s="1"/>
  <c r="BB39" i="169"/>
  <c r="AZ39" i="169"/>
  <c r="AY39" i="169"/>
  <c r="BA39" i="169" s="1"/>
  <c r="AX39" i="169"/>
  <c r="AV39" i="169"/>
  <c r="AU39" i="169"/>
  <c r="AW39" i="169" s="1"/>
  <c r="AO39" i="169"/>
  <c r="AM39" i="169"/>
  <c r="AL39" i="169"/>
  <c r="AN39" i="169" s="1"/>
  <c r="AK39" i="169"/>
  <c r="AI39" i="169"/>
  <c r="AH39" i="169"/>
  <c r="AJ39" i="169" s="1"/>
  <c r="Z39" i="169"/>
  <c r="AA39" i="169"/>
  <c r="X39" i="169"/>
  <c r="V39" i="169"/>
  <c r="W39" i="169"/>
  <c r="O39" i="169"/>
  <c r="M39" i="169"/>
  <c r="DX39" i="169" s="1"/>
  <c r="L39" i="169"/>
  <c r="K39" i="169"/>
  <c r="DV39" i="169" s="1"/>
  <c r="I39" i="169"/>
  <c r="DT39" i="169" s="1"/>
  <c r="H39" i="169"/>
  <c r="DR38" i="169"/>
  <c r="DO38" i="169"/>
  <c r="DM38" i="169"/>
  <c r="DL38" i="169"/>
  <c r="DN38" i="169" s="1"/>
  <c r="DK38" i="169"/>
  <c r="DI38" i="169"/>
  <c r="DH38" i="169"/>
  <c r="DJ38" i="169" s="1"/>
  <c r="DB38" i="169"/>
  <c r="CZ38" i="169"/>
  <c r="CY38" i="169"/>
  <c r="DA38" i="169" s="1"/>
  <c r="CX38" i="169"/>
  <c r="CV38" i="169"/>
  <c r="CU38" i="169"/>
  <c r="CW38" i="169" s="1"/>
  <c r="CO38" i="169"/>
  <c r="CM38" i="169"/>
  <c r="CL38" i="169"/>
  <c r="CN38" i="169" s="1"/>
  <c r="CK38" i="169"/>
  <c r="CI38" i="169"/>
  <c r="CH38" i="169"/>
  <c r="CJ38" i="169" s="1"/>
  <c r="CB38" i="169"/>
  <c r="BZ38" i="169"/>
  <c r="BY38" i="169"/>
  <c r="CA38" i="169" s="1"/>
  <c r="BX38" i="169"/>
  <c r="BV38" i="169"/>
  <c r="BU38" i="169"/>
  <c r="BW38" i="169" s="1"/>
  <c r="BO38" i="169"/>
  <c r="BM38" i="169"/>
  <c r="BL38" i="169"/>
  <c r="BN38" i="169" s="1"/>
  <c r="BK38" i="169"/>
  <c r="BI38" i="169"/>
  <c r="BH38" i="169"/>
  <c r="BJ38" i="169" s="1"/>
  <c r="BB38" i="169"/>
  <c r="AZ38" i="169"/>
  <c r="AY38" i="169"/>
  <c r="BA38" i="169" s="1"/>
  <c r="AX38" i="169"/>
  <c r="AV38" i="169"/>
  <c r="AU38" i="169"/>
  <c r="AW38" i="169" s="1"/>
  <c r="AO38" i="169"/>
  <c r="AM38" i="169"/>
  <c r="AL38" i="169"/>
  <c r="AN38" i="169" s="1"/>
  <c r="AK38" i="169"/>
  <c r="AI38" i="169"/>
  <c r="AH38" i="169"/>
  <c r="AJ38" i="169" s="1"/>
  <c r="Z38" i="169"/>
  <c r="AA38" i="169"/>
  <c r="X38" i="169"/>
  <c r="V38" i="169"/>
  <c r="W38" i="169"/>
  <c r="O38" i="169"/>
  <c r="M38" i="169"/>
  <c r="DX38" i="169" s="1"/>
  <c r="L38" i="169"/>
  <c r="K38" i="169"/>
  <c r="DV38" i="169" s="1"/>
  <c r="I38" i="169"/>
  <c r="DT38" i="169" s="1"/>
  <c r="H38" i="169"/>
  <c r="DR37" i="169"/>
  <c r="DO37" i="169"/>
  <c r="DM37" i="169"/>
  <c r="DL37" i="169"/>
  <c r="DN37" i="169" s="1"/>
  <c r="DK37" i="169"/>
  <c r="DI37" i="169"/>
  <c r="DH37" i="169"/>
  <c r="DJ37" i="169" s="1"/>
  <c r="DB37" i="169"/>
  <c r="CZ37" i="169"/>
  <c r="CY37" i="169"/>
  <c r="DA37" i="169" s="1"/>
  <c r="CX37" i="169"/>
  <c r="CV37" i="169"/>
  <c r="CU37" i="169"/>
  <c r="CW37" i="169" s="1"/>
  <c r="CO37" i="169"/>
  <c r="CM37" i="169"/>
  <c r="CL37" i="169"/>
  <c r="CN37" i="169" s="1"/>
  <c r="CK37" i="169"/>
  <c r="CI37" i="169"/>
  <c r="CH37" i="169"/>
  <c r="CJ37" i="169" s="1"/>
  <c r="CB37" i="169"/>
  <c r="BZ37" i="169"/>
  <c r="BY37" i="169"/>
  <c r="CA37" i="169" s="1"/>
  <c r="BX37" i="169"/>
  <c r="BV37" i="169"/>
  <c r="BU37" i="169"/>
  <c r="BW37" i="169" s="1"/>
  <c r="BO37" i="169"/>
  <c r="BM37" i="169"/>
  <c r="BL37" i="169"/>
  <c r="BN37" i="169" s="1"/>
  <c r="BK37" i="169"/>
  <c r="BI37" i="169"/>
  <c r="BH37" i="169"/>
  <c r="BJ37" i="169" s="1"/>
  <c r="BB37" i="169"/>
  <c r="AZ37" i="169"/>
  <c r="AY37" i="169"/>
  <c r="BA37" i="169" s="1"/>
  <c r="AX37" i="169"/>
  <c r="AV37" i="169"/>
  <c r="AU37" i="169"/>
  <c r="AW37" i="169" s="1"/>
  <c r="AO37" i="169"/>
  <c r="AM37" i="169"/>
  <c r="AL37" i="169"/>
  <c r="AN37" i="169" s="1"/>
  <c r="AK37" i="169"/>
  <c r="AI37" i="169"/>
  <c r="AH37" i="169"/>
  <c r="AJ37" i="169" s="1"/>
  <c r="Z37" i="169"/>
  <c r="AA37" i="169"/>
  <c r="X37" i="169"/>
  <c r="V37" i="169"/>
  <c r="W37" i="169"/>
  <c r="O37" i="169"/>
  <c r="M37" i="169"/>
  <c r="DX37" i="169" s="1"/>
  <c r="L37" i="169"/>
  <c r="K37" i="169"/>
  <c r="DV37" i="169" s="1"/>
  <c r="I37" i="169"/>
  <c r="DT37" i="169" s="1"/>
  <c r="H37" i="169"/>
  <c r="DR36" i="169"/>
  <c r="DO36" i="169"/>
  <c r="DM36" i="169"/>
  <c r="DL36" i="169"/>
  <c r="DN36" i="169" s="1"/>
  <c r="DK36" i="169"/>
  <c r="DI36" i="169"/>
  <c r="DH36" i="169"/>
  <c r="DJ36" i="169" s="1"/>
  <c r="DB36" i="169"/>
  <c r="CZ36" i="169"/>
  <c r="CY36" i="169"/>
  <c r="DA36" i="169" s="1"/>
  <c r="CX36" i="169"/>
  <c r="CV36" i="169"/>
  <c r="CU36" i="169"/>
  <c r="CW36" i="169" s="1"/>
  <c r="CO36" i="169"/>
  <c r="CM36" i="169"/>
  <c r="CL36" i="169"/>
  <c r="CN36" i="169" s="1"/>
  <c r="CK36" i="169"/>
  <c r="CI36" i="169"/>
  <c r="CH36" i="169"/>
  <c r="CJ36" i="169" s="1"/>
  <c r="CB36" i="169"/>
  <c r="BZ36" i="169"/>
  <c r="BY36" i="169"/>
  <c r="CA36" i="169" s="1"/>
  <c r="BX36" i="169"/>
  <c r="BV36" i="169"/>
  <c r="BU36" i="169"/>
  <c r="BW36" i="169" s="1"/>
  <c r="BO36" i="169"/>
  <c r="BM36" i="169"/>
  <c r="BL36" i="169"/>
  <c r="BN36" i="169" s="1"/>
  <c r="BK36" i="169"/>
  <c r="BI36" i="169"/>
  <c r="BH36" i="169"/>
  <c r="BJ36" i="169" s="1"/>
  <c r="BB36" i="169"/>
  <c r="AZ36" i="169"/>
  <c r="AY36" i="169"/>
  <c r="BA36" i="169" s="1"/>
  <c r="AX36" i="169"/>
  <c r="AV36" i="169"/>
  <c r="AU36" i="169"/>
  <c r="AW36" i="169" s="1"/>
  <c r="AO36" i="169"/>
  <c r="AM36" i="169"/>
  <c r="AL36" i="169"/>
  <c r="AN36" i="169" s="1"/>
  <c r="AK36" i="169"/>
  <c r="AI36" i="169"/>
  <c r="AH36" i="169"/>
  <c r="AJ36" i="169" s="1"/>
  <c r="Z36" i="169"/>
  <c r="AA36" i="169"/>
  <c r="X36" i="169"/>
  <c r="V36" i="169"/>
  <c r="W36" i="169"/>
  <c r="O36" i="169"/>
  <c r="M36" i="169"/>
  <c r="DX36" i="169" s="1"/>
  <c r="L36" i="169"/>
  <c r="K36" i="169"/>
  <c r="DV36" i="169" s="1"/>
  <c r="I36" i="169"/>
  <c r="DT36" i="169" s="1"/>
  <c r="H36" i="169"/>
  <c r="DR35" i="169"/>
  <c r="DO35" i="169"/>
  <c r="DM35" i="169"/>
  <c r="DL35" i="169"/>
  <c r="DN35" i="169" s="1"/>
  <c r="DK35" i="169"/>
  <c r="DI35" i="169"/>
  <c r="DH35" i="169"/>
  <c r="DJ35" i="169" s="1"/>
  <c r="DB35" i="169"/>
  <c r="CZ35" i="169"/>
  <c r="CY35" i="169"/>
  <c r="DA35" i="169" s="1"/>
  <c r="CX35" i="169"/>
  <c r="CV35" i="169"/>
  <c r="CU35" i="169"/>
  <c r="CW35" i="169" s="1"/>
  <c r="CO35" i="169"/>
  <c r="CM35" i="169"/>
  <c r="CL35" i="169"/>
  <c r="CN35" i="169" s="1"/>
  <c r="CK35" i="169"/>
  <c r="CI35" i="169"/>
  <c r="CH35" i="169"/>
  <c r="CJ35" i="169" s="1"/>
  <c r="CB35" i="169"/>
  <c r="BZ35" i="169"/>
  <c r="BY35" i="169"/>
  <c r="CA35" i="169" s="1"/>
  <c r="BX35" i="169"/>
  <c r="BV35" i="169"/>
  <c r="BU35" i="169"/>
  <c r="BW35" i="169" s="1"/>
  <c r="BO35" i="169"/>
  <c r="BM35" i="169"/>
  <c r="BL35" i="169"/>
  <c r="BN35" i="169" s="1"/>
  <c r="BK35" i="169"/>
  <c r="BI35" i="169"/>
  <c r="BH35" i="169"/>
  <c r="BJ35" i="169" s="1"/>
  <c r="BB35" i="169"/>
  <c r="AZ35" i="169"/>
  <c r="AY35" i="169"/>
  <c r="BA35" i="169" s="1"/>
  <c r="AX35" i="169"/>
  <c r="AV35" i="169"/>
  <c r="AU35" i="169"/>
  <c r="AW35" i="169" s="1"/>
  <c r="AO35" i="169"/>
  <c r="AM35" i="169"/>
  <c r="AL35" i="169"/>
  <c r="AN35" i="169" s="1"/>
  <c r="AK35" i="169"/>
  <c r="AI35" i="169"/>
  <c r="AH35" i="169"/>
  <c r="AJ35" i="169" s="1"/>
  <c r="Z35" i="169"/>
  <c r="AA35" i="169"/>
  <c r="X35" i="169"/>
  <c r="V35" i="169"/>
  <c r="W35" i="169"/>
  <c r="O35" i="169"/>
  <c r="M35" i="169"/>
  <c r="DX35" i="169" s="1"/>
  <c r="L35" i="169"/>
  <c r="K35" i="169"/>
  <c r="DV35" i="169" s="1"/>
  <c r="I35" i="169"/>
  <c r="DT35" i="169" s="1"/>
  <c r="H35" i="169"/>
  <c r="DR34" i="169"/>
  <c r="DO34" i="169"/>
  <c r="DM34" i="169"/>
  <c r="DL34" i="169"/>
  <c r="DN34" i="169" s="1"/>
  <c r="DK34" i="169"/>
  <c r="DI34" i="169"/>
  <c r="DH34" i="169"/>
  <c r="DJ34" i="169" s="1"/>
  <c r="DB34" i="169"/>
  <c r="CZ34" i="169"/>
  <c r="CY34" i="169"/>
  <c r="DA34" i="169" s="1"/>
  <c r="CX34" i="169"/>
  <c r="CV34" i="169"/>
  <c r="CU34" i="169"/>
  <c r="CW34" i="169" s="1"/>
  <c r="CO34" i="169"/>
  <c r="CM34" i="169"/>
  <c r="CL34" i="169"/>
  <c r="CN34" i="169" s="1"/>
  <c r="CK34" i="169"/>
  <c r="CI34" i="169"/>
  <c r="CH34" i="169"/>
  <c r="CJ34" i="169" s="1"/>
  <c r="CB34" i="169"/>
  <c r="BZ34" i="169"/>
  <c r="BY34" i="169"/>
  <c r="CA34" i="169" s="1"/>
  <c r="BX34" i="169"/>
  <c r="BV34" i="169"/>
  <c r="BU34" i="169"/>
  <c r="BW34" i="169" s="1"/>
  <c r="BO34" i="169"/>
  <c r="BM34" i="169"/>
  <c r="BL34" i="169"/>
  <c r="BN34" i="169" s="1"/>
  <c r="BK34" i="169"/>
  <c r="BI34" i="169"/>
  <c r="BH34" i="169"/>
  <c r="BJ34" i="169" s="1"/>
  <c r="BB34" i="169"/>
  <c r="AZ34" i="169"/>
  <c r="AY34" i="169"/>
  <c r="BA34" i="169" s="1"/>
  <c r="AX34" i="169"/>
  <c r="AV34" i="169"/>
  <c r="AU34" i="169"/>
  <c r="AW34" i="169" s="1"/>
  <c r="AO34" i="169"/>
  <c r="AM34" i="169"/>
  <c r="AL34" i="169"/>
  <c r="AN34" i="169" s="1"/>
  <c r="AK34" i="169"/>
  <c r="AI34" i="169"/>
  <c r="AH34" i="169"/>
  <c r="AJ34" i="169" s="1"/>
  <c r="Z34" i="169"/>
  <c r="AA34" i="169"/>
  <c r="X34" i="169"/>
  <c r="V34" i="169"/>
  <c r="W34" i="169"/>
  <c r="O34" i="169"/>
  <c r="M34" i="169"/>
  <c r="DX34" i="169" s="1"/>
  <c r="L34" i="169"/>
  <c r="K34" i="169"/>
  <c r="DV34" i="169" s="1"/>
  <c r="I34" i="169"/>
  <c r="DT34" i="169" s="1"/>
  <c r="H34" i="169"/>
  <c r="DR33" i="169"/>
  <c r="DO33" i="169"/>
  <c r="DM33" i="169"/>
  <c r="DL33" i="169"/>
  <c r="DN33" i="169" s="1"/>
  <c r="DK33" i="169"/>
  <c r="DI33" i="169"/>
  <c r="DH33" i="169"/>
  <c r="DJ33" i="169" s="1"/>
  <c r="DB33" i="169"/>
  <c r="CZ33" i="169"/>
  <c r="CY33" i="169"/>
  <c r="DA33" i="169" s="1"/>
  <c r="CX33" i="169"/>
  <c r="CV33" i="169"/>
  <c r="CU33" i="169"/>
  <c r="CW33" i="169" s="1"/>
  <c r="CO33" i="169"/>
  <c r="CM33" i="169"/>
  <c r="CL33" i="169"/>
  <c r="CN33" i="169" s="1"/>
  <c r="CK33" i="169"/>
  <c r="CI33" i="169"/>
  <c r="CH33" i="169"/>
  <c r="CJ33" i="169" s="1"/>
  <c r="CB33" i="169"/>
  <c r="BZ33" i="169"/>
  <c r="BY33" i="169"/>
  <c r="CA33" i="169" s="1"/>
  <c r="BX33" i="169"/>
  <c r="BV33" i="169"/>
  <c r="BU33" i="169"/>
  <c r="BW33" i="169" s="1"/>
  <c r="BO33" i="169"/>
  <c r="BM33" i="169"/>
  <c r="BL33" i="169"/>
  <c r="BN33" i="169" s="1"/>
  <c r="BK33" i="169"/>
  <c r="BI33" i="169"/>
  <c r="BH33" i="169"/>
  <c r="BJ33" i="169" s="1"/>
  <c r="BB33" i="169"/>
  <c r="AZ33" i="169"/>
  <c r="AY33" i="169"/>
  <c r="BA33" i="169" s="1"/>
  <c r="AX33" i="169"/>
  <c r="AV33" i="169"/>
  <c r="AU33" i="169"/>
  <c r="AW33" i="169" s="1"/>
  <c r="AO33" i="169"/>
  <c r="AM33" i="169"/>
  <c r="AL33" i="169"/>
  <c r="AN33" i="169" s="1"/>
  <c r="AK33" i="169"/>
  <c r="AI33" i="169"/>
  <c r="AH33" i="169"/>
  <c r="AJ33" i="169" s="1"/>
  <c r="Z33" i="169"/>
  <c r="AA33" i="169"/>
  <c r="X33" i="169"/>
  <c r="V33" i="169"/>
  <c r="W33" i="169"/>
  <c r="O33" i="169"/>
  <c r="M33" i="169"/>
  <c r="DX33" i="169" s="1"/>
  <c r="L33" i="169"/>
  <c r="K33" i="169"/>
  <c r="DV33" i="169" s="1"/>
  <c r="I33" i="169"/>
  <c r="DT33" i="169" s="1"/>
  <c r="H33" i="169"/>
  <c r="DR32" i="169"/>
  <c r="DO32" i="169"/>
  <c r="DM32" i="169"/>
  <c r="DL32" i="169"/>
  <c r="DN32" i="169" s="1"/>
  <c r="DK32" i="169"/>
  <c r="DI32" i="169"/>
  <c r="DH32" i="169"/>
  <c r="DJ32" i="169" s="1"/>
  <c r="DB32" i="169"/>
  <c r="CZ32" i="169"/>
  <c r="CY32" i="169"/>
  <c r="DA32" i="169" s="1"/>
  <c r="CX32" i="169"/>
  <c r="CV32" i="169"/>
  <c r="CU32" i="169"/>
  <c r="CW32" i="169" s="1"/>
  <c r="CO32" i="169"/>
  <c r="CM32" i="169"/>
  <c r="CL32" i="169"/>
  <c r="CN32" i="169" s="1"/>
  <c r="CK32" i="169"/>
  <c r="CI32" i="169"/>
  <c r="CH32" i="169"/>
  <c r="CJ32" i="169" s="1"/>
  <c r="CB32" i="169"/>
  <c r="BZ32" i="169"/>
  <c r="BY32" i="169"/>
  <c r="CA32" i="169" s="1"/>
  <c r="BX32" i="169"/>
  <c r="BV32" i="169"/>
  <c r="BU32" i="169"/>
  <c r="BW32" i="169" s="1"/>
  <c r="BO32" i="169"/>
  <c r="BM32" i="169"/>
  <c r="BL32" i="169"/>
  <c r="BN32" i="169" s="1"/>
  <c r="BK32" i="169"/>
  <c r="BI32" i="169"/>
  <c r="BH32" i="169"/>
  <c r="BJ32" i="169" s="1"/>
  <c r="BB32" i="169"/>
  <c r="AZ32" i="169"/>
  <c r="AY32" i="169"/>
  <c r="BA32" i="169" s="1"/>
  <c r="AX32" i="169"/>
  <c r="AV32" i="169"/>
  <c r="AU32" i="169"/>
  <c r="AW32" i="169" s="1"/>
  <c r="AO32" i="169"/>
  <c r="AM32" i="169"/>
  <c r="AL32" i="169"/>
  <c r="AN32" i="169" s="1"/>
  <c r="AK32" i="169"/>
  <c r="AI32" i="169"/>
  <c r="AH32" i="169"/>
  <c r="AJ32" i="169" s="1"/>
  <c r="Z32" i="169"/>
  <c r="AA32" i="169"/>
  <c r="X32" i="169"/>
  <c r="V32" i="169"/>
  <c r="W32" i="169"/>
  <c r="O32" i="169"/>
  <c r="M32" i="169"/>
  <c r="DX32" i="169" s="1"/>
  <c r="L32" i="169"/>
  <c r="K32" i="169"/>
  <c r="DV32" i="169" s="1"/>
  <c r="I32" i="169"/>
  <c r="DT32" i="169" s="1"/>
  <c r="H32" i="169"/>
  <c r="DR31" i="169"/>
  <c r="DO31" i="169"/>
  <c r="DM31" i="169"/>
  <c r="DL31" i="169"/>
  <c r="DN31" i="169" s="1"/>
  <c r="DK31" i="169"/>
  <c r="DI31" i="169"/>
  <c r="DH31" i="169"/>
  <c r="DJ31" i="169" s="1"/>
  <c r="DB31" i="169"/>
  <c r="CZ31" i="169"/>
  <c r="CY31" i="169"/>
  <c r="DA31" i="169" s="1"/>
  <c r="CX31" i="169"/>
  <c r="CV31" i="169"/>
  <c r="CU31" i="169"/>
  <c r="CW31" i="169" s="1"/>
  <c r="CO31" i="169"/>
  <c r="CM31" i="169"/>
  <c r="CL31" i="169"/>
  <c r="CN31" i="169" s="1"/>
  <c r="CK31" i="169"/>
  <c r="CI31" i="169"/>
  <c r="CH31" i="169"/>
  <c r="CJ31" i="169" s="1"/>
  <c r="CB31" i="169"/>
  <c r="BZ31" i="169"/>
  <c r="BY31" i="169"/>
  <c r="CA31" i="169" s="1"/>
  <c r="BX31" i="169"/>
  <c r="BV31" i="169"/>
  <c r="BU31" i="169"/>
  <c r="BW31" i="169" s="1"/>
  <c r="BO31" i="169"/>
  <c r="BM31" i="169"/>
  <c r="BL31" i="169"/>
  <c r="BN31" i="169" s="1"/>
  <c r="BK31" i="169"/>
  <c r="BI31" i="169"/>
  <c r="BH31" i="169"/>
  <c r="BJ31" i="169" s="1"/>
  <c r="BB31" i="169"/>
  <c r="AZ31" i="169"/>
  <c r="AY31" i="169"/>
  <c r="BA31" i="169" s="1"/>
  <c r="AX31" i="169"/>
  <c r="AV31" i="169"/>
  <c r="AU31" i="169"/>
  <c r="AW31" i="169" s="1"/>
  <c r="AO31" i="169"/>
  <c r="AM31" i="169"/>
  <c r="AL31" i="169"/>
  <c r="AN31" i="169" s="1"/>
  <c r="AK31" i="169"/>
  <c r="AI31" i="169"/>
  <c r="AH31" i="169"/>
  <c r="AJ31" i="169" s="1"/>
  <c r="Z31" i="169"/>
  <c r="AA31" i="169"/>
  <c r="X31" i="169"/>
  <c r="V31" i="169"/>
  <c r="W31" i="169"/>
  <c r="O31" i="169"/>
  <c r="M31" i="169"/>
  <c r="DX31" i="169" s="1"/>
  <c r="L31" i="169"/>
  <c r="K31" i="169"/>
  <c r="DV31" i="169" s="1"/>
  <c r="I31" i="169"/>
  <c r="DT31" i="169" s="1"/>
  <c r="H31" i="169"/>
  <c r="DR30" i="169"/>
  <c r="DO30" i="169"/>
  <c r="DM30" i="169"/>
  <c r="DL30" i="169"/>
  <c r="DN30" i="169" s="1"/>
  <c r="DK30" i="169"/>
  <c r="DI30" i="169"/>
  <c r="DH30" i="169"/>
  <c r="DJ30" i="169" s="1"/>
  <c r="DB30" i="169"/>
  <c r="CZ30" i="169"/>
  <c r="CY30" i="169"/>
  <c r="DA30" i="169" s="1"/>
  <c r="CX30" i="169"/>
  <c r="CV30" i="169"/>
  <c r="CU30" i="169"/>
  <c r="CW30" i="169" s="1"/>
  <c r="CO30" i="169"/>
  <c r="CM30" i="169"/>
  <c r="CL30" i="169"/>
  <c r="CN30" i="169" s="1"/>
  <c r="CK30" i="169"/>
  <c r="CI30" i="169"/>
  <c r="CH30" i="169"/>
  <c r="CJ30" i="169" s="1"/>
  <c r="CB30" i="169"/>
  <c r="BZ30" i="169"/>
  <c r="BY30" i="169"/>
  <c r="CA30" i="169" s="1"/>
  <c r="BX30" i="169"/>
  <c r="BV30" i="169"/>
  <c r="BU30" i="169"/>
  <c r="BW30" i="169" s="1"/>
  <c r="BO30" i="169"/>
  <c r="BM30" i="169"/>
  <c r="BL30" i="169"/>
  <c r="BN30" i="169" s="1"/>
  <c r="BK30" i="169"/>
  <c r="BI30" i="169"/>
  <c r="BH30" i="169"/>
  <c r="BJ30" i="169" s="1"/>
  <c r="BB30" i="169"/>
  <c r="AZ30" i="169"/>
  <c r="AY30" i="169"/>
  <c r="BA30" i="169" s="1"/>
  <c r="AX30" i="169"/>
  <c r="AV30" i="169"/>
  <c r="AU30" i="169"/>
  <c r="AW30" i="169" s="1"/>
  <c r="AO30" i="169"/>
  <c r="AM30" i="169"/>
  <c r="AL30" i="169"/>
  <c r="AN30" i="169" s="1"/>
  <c r="AK30" i="169"/>
  <c r="AI30" i="169"/>
  <c r="AH30" i="169"/>
  <c r="AJ30" i="169" s="1"/>
  <c r="Z30" i="169"/>
  <c r="AA30" i="169"/>
  <c r="X30" i="169"/>
  <c r="V30" i="169"/>
  <c r="W30" i="169"/>
  <c r="O30" i="169"/>
  <c r="M30" i="169"/>
  <c r="DX30" i="169" s="1"/>
  <c r="L30" i="169"/>
  <c r="K30" i="169"/>
  <c r="DV30" i="169" s="1"/>
  <c r="I30" i="169"/>
  <c r="DT30" i="169" s="1"/>
  <c r="H30" i="169"/>
  <c r="DR29" i="169"/>
  <c r="DO29" i="169"/>
  <c r="DM29" i="169"/>
  <c r="DL29" i="169"/>
  <c r="DN29" i="169" s="1"/>
  <c r="DK29" i="169"/>
  <c r="DI29" i="169"/>
  <c r="DH29" i="169"/>
  <c r="DJ29" i="169" s="1"/>
  <c r="DB29" i="169"/>
  <c r="CZ29" i="169"/>
  <c r="CY29" i="169"/>
  <c r="DA29" i="169" s="1"/>
  <c r="CX29" i="169"/>
  <c r="CV29" i="169"/>
  <c r="CU29" i="169"/>
  <c r="CW29" i="169" s="1"/>
  <c r="CO29" i="169"/>
  <c r="CM29" i="169"/>
  <c r="CL29" i="169"/>
  <c r="CN29" i="169" s="1"/>
  <c r="CK29" i="169"/>
  <c r="CI29" i="169"/>
  <c r="CH29" i="169"/>
  <c r="CJ29" i="169" s="1"/>
  <c r="CB29" i="169"/>
  <c r="BZ29" i="169"/>
  <c r="BY29" i="169"/>
  <c r="CA29" i="169" s="1"/>
  <c r="BX29" i="169"/>
  <c r="BV29" i="169"/>
  <c r="BU29" i="169"/>
  <c r="BW29" i="169" s="1"/>
  <c r="BO29" i="169"/>
  <c r="BM29" i="169"/>
  <c r="BL29" i="169"/>
  <c r="BN29" i="169" s="1"/>
  <c r="BK29" i="169"/>
  <c r="BI29" i="169"/>
  <c r="BH29" i="169"/>
  <c r="BJ29" i="169" s="1"/>
  <c r="BB29" i="169"/>
  <c r="AZ29" i="169"/>
  <c r="AY29" i="169"/>
  <c r="BA29" i="169" s="1"/>
  <c r="AX29" i="169"/>
  <c r="AV29" i="169"/>
  <c r="AU29" i="169"/>
  <c r="AW29" i="169" s="1"/>
  <c r="AO29" i="169"/>
  <c r="AM29" i="169"/>
  <c r="AL29" i="169"/>
  <c r="AN29" i="169" s="1"/>
  <c r="AK29" i="169"/>
  <c r="AI29" i="169"/>
  <c r="AH29" i="169"/>
  <c r="AJ29" i="169" s="1"/>
  <c r="Z29" i="169"/>
  <c r="AA29" i="169"/>
  <c r="X29" i="169"/>
  <c r="V29" i="169"/>
  <c r="W29" i="169"/>
  <c r="O29" i="169"/>
  <c r="M29" i="169"/>
  <c r="DX29" i="169" s="1"/>
  <c r="L29" i="169"/>
  <c r="K29" i="169"/>
  <c r="DV29" i="169" s="1"/>
  <c r="I29" i="169"/>
  <c r="DT29" i="169" s="1"/>
  <c r="H29" i="169"/>
  <c r="DR28" i="169"/>
  <c r="DO28" i="169"/>
  <c r="DM28" i="169"/>
  <c r="DL28" i="169"/>
  <c r="DN28" i="169" s="1"/>
  <c r="DK28" i="169"/>
  <c r="DI28" i="169"/>
  <c r="DH28" i="169"/>
  <c r="DJ28" i="169" s="1"/>
  <c r="DB28" i="169"/>
  <c r="CZ28" i="169"/>
  <c r="CY28" i="169"/>
  <c r="DA28" i="169" s="1"/>
  <c r="CX28" i="169"/>
  <c r="CV28" i="169"/>
  <c r="CU28" i="169"/>
  <c r="CW28" i="169" s="1"/>
  <c r="CO28" i="169"/>
  <c r="CM28" i="169"/>
  <c r="CL28" i="169"/>
  <c r="CN28" i="169" s="1"/>
  <c r="CK28" i="169"/>
  <c r="CI28" i="169"/>
  <c r="CH28" i="169"/>
  <c r="CJ28" i="169" s="1"/>
  <c r="CB28" i="169"/>
  <c r="BZ28" i="169"/>
  <c r="BY28" i="169"/>
  <c r="CA28" i="169" s="1"/>
  <c r="BX28" i="169"/>
  <c r="BV28" i="169"/>
  <c r="BU28" i="169"/>
  <c r="BW28" i="169" s="1"/>
  <c r="BO28" i="169"/>
  <c r="BM28" i="169"/>
  <c r="BL28" i="169"/>
  <c r="BN28" i="169" s="1"/>
  <c r="BK28" i="169"/>
  <c r="BI28" i="169"/>
  <c r="BH28" i="169"/>
  <c r="BJ28" i="169" s="1"/>
  <c r="BB28" i="169"/>
  <c r="AZ28" i="169"/>
  <c r="AY28" i="169"/>
  <c r="BA28" i="169" s="1"/>
  <c r="AX28" i="169"/>
  <c r="AV28" i="169"/>
  <c r="AU28" i="169"/>
  <c r="AW28" i="169" s="1"/>
  <c r="AO28" i="169"/>
  <c r="AM28" i="169"/>
  <c r="AL28" i="169"/>
  <c r="AN28" i="169" s="1"/>
  <c r="AK28" i="169"/>
  <c r="AI28" i="169"/>
  <c r="AH28" i="169"/>
  <c r="AJ28" i="169" s="1"/>
  <c r="Z28" i="169"/>
  <c r="AA28" i="169"/>
  <c r="X28" i="169"/>
  <c r="V28" i="169"/>
  <c r="W28" i="169"/>
  <c r="O28" i="169"/>
  <c r="M28" i="169"/>
  <c r="DX28" i="169" s="1"/>
  <c r="L28" i="169"/>
  <c r="K28" i="169"/>
  <c r="DV28" i="169" s="1"/>
  <c r="I28" i="169"/>
  <c r="DT28" i="169" s="1"/>
  <c r="H28" i="169"/>
  <c r="DR27" i="169"/>
  <c r="DO27" i="169"/>
  <c r="DO77" i="169" s="1"/>
  <c r="DM27" i="169"/>
  <c r="DL27" i="169"/>
  <c r="DN27" i="169" s="1"/>
  <c r="DK27" i="169"/>
  <c r="DI27" i="169"/>
  <c r="DH27" i="169"/>
  <c r="DJ27" i="169" s="1"/>
  <c r="DB27" i="169"/>
  <c r="DB77" i="169" s="1"/>
  <c r="CZ27" i="169"/>
  <c r="CY27" i="169"/>
  <c r="DA27" i="169" s="1"/>
  <c r="CX27" i="169"/>
  <c r="CV27" i="169"/>
  <c r="CU27" i="169"/>
  <c r="CW27" i="169" s="1"/>
  <c r="CO27" i="169"/>
  <c r="CO77" i="169" s="1"/>
  <c r="CM27" i="169"/>
  <c r="CL27" i="169"/>
  <c r="CN27" i="169" s="1"/>
  <c r="CK27" i="169"/>
  <c r="CI27" i="169"/>
  <c r="CH27" i="169"/>
  <c r="CJ27" i="169" s="1"/>
  <c r="CB27" i="169"/>
  <c r="CB77" i="169" s="1"/>
  <c r="BZ27" i="169"/>
  <c r="BY27" i="169"/>
  <c r="CA27" i="169" s="1"/>
  <c r="BX27" i="169"/>
  <c r="BV27" i="169"/>
  <c r="BU27" i="169"/>
  <c r="BW27" i="169" s="1"/>
  <c r="BO27" i="169"/>
  <c r="BO77" i="169" s="1"/>
  <c r="BM27" i="169"/>
  <c r="BL27" i="169"/>
  <c r="BN27" i="169" s="1"/>
  <c r="BK27" i="169"/>
  <c r="BI27" i="169"/>
  <c r="BH27" i="169"/>
  <c r="BJ27" i="169" s="1"/>
  <c r="BB27" i="169"/>
  <c r="BB77" i="169" s="1"/>
  <c r="AZ27" i="169"/>
  <c r="AY27" i="169"/>
  <c r="BA27" i="169" s="1"/>
  <c r="AX27" i="169"/>
  <c r="AV27" i="169"/>
  <c r="AU27" i="169"/>
  <c r="AW27" i="169" s="1"/>
  <c r="AO27" i="169"/>
  <c r="AO77" i="169" s="1"/>
  <c r="AM27" i="169"/>
  <c r="AL27" i="169"/>
  <c r="AN27" i="169" s="1"/>
  <c r="AK27" i="169"/>
  <c r="AI27" i="169"/>
  <c r="AH27" i="169"/>
  <c r="AJ27" i="169" s="1"/>
  <c r="AB77" i="169"/>
  <c r="Z27" i="169"/>
  <c r="AA27" i="169"/>
  <c r="X27" i="169"/>
  <c r="V27" i="169"/>
  <c r="W27" i="169"/>
  <c r="O27" i="169"/>
  <c r="O77" i="169" s="1"/>
  <c r="M27" i="169"/>
  <c r="DX27" i="169" s="1"/>
  <c r="L27" i="169"/>
  <c r="K27" i="169"/>
  <c r="DV27" i="169" s="1"/>
  <c r="I27" i="169"/>
  <c r="DT27" i="169" s="1"/>
  <c r="H27" i="169"/>
  <c r="DR26" i="169"/>
  <c r="DM26" i="169"/>
  <c r="DL26" i="169"/>
  <c r="DN26" i="169" s="1"/>
  <c r="DK26" i="169"/>
  <c r="DI26" i="169"/>
  <c r="DH26" i="169"/>
  <c r="DJ26" i="169" s="1"/>
  <c r="CZ26" i="169"/>
  <c r="CY26" i="169"/>
  <c r="DA26" i="169" s="1"/>
  <c r="CX26" i="169"/>
  <c r="CV26" i="169"/>
  <c r="CU26" i="169"/>
  <c r="CW26" i="169" s="1"/>
  <c r="CM26" i="169"/>
  <c r="CL26" i="169"/>
  <c r="CN26" i="169" s="1"/>
  <c r="CK26" i="169"/>
  <c r="CI26" i="169"/>
  <c r="CH26" i="169"/>
  <c r="CJ26" i="169" s="1"/>
  <c r="BZ26" i="169"/>
  <c r="BY26" i="169"/>
  <c r="CA26" i="169" s="1"/>
  <c r="BX26" i="169"/>
  <c r="BV26" i="169"/>
  <c r="BU26" i="169"/>
  <c r="BW26" i="169" s="1"/>
  <c r="BM26" i="169"/>
  <c r="BL26" i="169"/>
  <c r="BN26" i="169" s="1"/>
  <c r="BK26" i="169"/>
  <c r="BI26" i="169"/>
  <c r="BH26" i="169"/>
  <c r="BJ26" i="169" s="1"/>
  <c r="AZ26" i="169"/>
  <c r="AY26" i="169"/>
  <c r="BA26" i="169" s="1"/>
  <c r="AX26" i="169"/>
  <c r="AV26" i="169"/>
  <c r="AU26" i="169"/>
  <c r="AW26" i="169" s="1"/>
  <c r="AM26" i="169"/>
  <c r="AL26" i="169"/>
  <c r="AN26" i="169" s="1"/>
  <c r="AK26" i="169"/>
  <c r="AI26" i="169"/>
  <c r="AH26" i="169"/>
  <c r="AJ26" i="169" s="1"/>
  <c r="Z26" i="169"/>
  <c r="AA26" i="169"/>
  <c r="X26" i="169"/>
  <c r="V26" i="169"/>
  <c r="W26" i="169"/>
  <c r="M26" i="169"/>
  <c r="DX26" i="169" s="1"/>
  <c r="L26" i="169"/>
  <c r="K26" i="169"/>
  <c r="DV26" i="169" s="1"/>
  <c r="I26" i="169"/>
  <c r="DT26" i="169" s="1"/>
  <c r="H26" i="169"/>
  <c r="DR25" i="169"/>
  <c r="DM25" i="169"/>
  <c r="DL25" i="169"/>
  <c r="DN25" i="169" s="1"/>
  <c r="DK25" i="169"/>
  <c r="DI25" i="169"/>
  <c r="DH25" i="169"/>
  <c r="DJ25" i="169" s="1"/>
  <c r="CZ25" i="169"/>
  <c r="CY25" i="169"/>
  <c r="DA25" i="169" s="1"/>
  <c r="CX25" i="169"/>
  <c r="CV25" i="169"/>
  <c r="CU25" i="169"/>
  <c r="CW25" i="169" s="1"/>
  <c r="CM25" i="169"/>
  <c r="CL25" i="169"/>
  <c r="CN25" i="169" s="1"/>
  <c r="CK25" i="169"/>
  <c r="CI25" i="169"/>
  <c r="CH25" i="169"/>
  <c r="CJ25" i="169" s="1"/>
  <c r="BZ25" i="169"/>
  <c r="BY25" i="169"/>
  <c r="CA25" i="169" s="1"/>
  <c r="BX25" i="169"/>
  <c r="BV25" i="169"/>
  <c r="BU25" i="169"/>
  <c r="BW25" i="169" s="1"/>
  <c r="BM25" i="169"/>
  <c r="BL25" i="169"/>
  <c r="BN25" i="169" s="1"/>
  <c r="BK25" i="169"/>
  <c r="BI25" i="169"/>
  <c r="BH25" i="169"/>
  <c r="BJ25" i="169" s="1"/>
  <c r="AZ25" i="169"/>
  <c r="AY25" i="169"/>
  <c r="BA25" i="169" s="1"/>
  <c r="AX25" i="169"/>
  <c r="AV25" i="169"/>
  <c r="AU25" i="169"/>
  <c r="AW25" i="169" s="1"/>
  <c r="AM25" i="169"/>
  <c r="AL25" i="169"/>
  <c r="AN25" i="169" s="1"/>
  <c r="AK25" i="169"/>
  <c r="AI25" i="169"/>
  <c r="AH25" i="169"/>
  <c r="AJ25" i="169" s="1"/>
  <c r="Z25" i="169"/>
  <c r="AA25" i="169"/>
  <c r="X25" i="169"/>
  <c r="V25" i="169"/>
  <c r="W25" i="169"/>
  <c r="M25" i="169"/>
  <c r="DX25" i="169" s="1"/>
  <c r="L25" i="169"/>
  <c r="K25" i="169"/>
  <c r="DV25" i="169" s="1"/>
  <c r="I25" i="169"/>
  <c r="DT25" i="169" s="1"/>
  <c r="H25" i="169"/>
  <c r="DR24" i="169"/>
  <c r="DM24" i="169"/>
  <c r="DL24" i="169"/>
  <c r="DN24" i="169" s="1"/>
  <c r="DK24" i="169"/>
  <c r="DI24" i="169"/>
  <c r="DH24" i="169"/>
  <c r="DJ24" i="169" s="1"/>
  <c r="CZ24" i="169"/>
  <c r="CY24" i="169"/>
  <c r="DA24" i="169" s="1"/>
  <c r="CX24" i="169"/>
  <c r="CV24" i="169"/>
  <c r="CU24" i="169"/>
  <c r="CW24" i="169" s="1"/>
  <c r="CM24" i="169"/>
  <c r="CL24" i="169"/>
  <c r="CN24" i="169" s="1"/>
  <c r="CK24" i="169"/>
  <c r="CI24" i="169"/>
  <c r="CH24" i="169"/>
  <c r="CJ24" i="169" s="1"/>
  <c r="BZ24" i="169"/>
  <c r="BY24" i="169"/>
  <c r="CA24" i="169" s="1"/>
  <c r="BX24" i="169"/>
  <c r="BV24" i="169"/>
  <c r="BU24" i="169"/>
  <c r="BW24" i="169" s="1"/>
  <c r="BM24" i="169"/>
  <c r="BL24" i="169"/>
  <c r="BN24" i="169" s="1"/>
  <c r="BK24" i="169"/>
  <c r="BI24" i="169"/>
  <c r="BH24" i="169"/>
  <c r="BJ24" i="169" s="1"/>
  <c r="AZ24" i="169"/>
  <c r="AY24" i="169"/>
  <c r="BA24" i="169" s="1"/>
  <c r="AX24" i="169"/>
  <c r="AV24" i="169"/>
  <c r="AU24" i="169"/>
  <c r="AW24" i="169" s="1"/>
  <c r="AM24" i="169"/>
  <c r="AL24" i="169"/>
  <c r="AN24" i="169" s="1"/>
  <c r="AK24" i="169"/>
  <c r="AI24" i="169"/>
  <c r="AH24" i="169"/>
  <c r="AJ24" i="169" s="1"/>
  <c r="Z24" i="169"/>
  <c r="AA24" i="169"/>
  <c r="X24" i="169"/>
  <c r="V24" i="169"/>
  <c r="W24" i="169"/>
  <c r="M24" i="169"/>
  <c r="DX24" i="169" s="1"/>
  <c r="L24" i="169"/>
  <c r="K24" i="169"/>
  <c r="DV24" i="169" s="1"/>
  <c r="I24" i="169"/>
  <c r="DT24" i="169" s="1"/>
  <c r="H24" i="169"/>
  <c r="DR23" i="169"/>
  <c r="DM23" i="169"/>
  <c r="DL23" i="169"/>
  <c r="DN23" i="169" s="1"/>
  <c r="DK23" i="169"/>
  <c r="DI23" i="169"/>
  <c r="DH23" i="169"/>
  <c r="DJ23" i="169" s="1"/>
  <c r="CZ23" i="169"/>
  <c r="CY23" i="169"/>
  <c r="DA23" i="169" s="1"/>
  <c r="CX23" i="169"/>
  <c r="CV23" i="169"/>
  <c r="CU23" i="169"/>
  <c r="CW23" i="169" s="1"/>
  <c r="CM23" i="169"/>
  <c r="CL23" i="169"/>
  <c r="CN23" i="169" s="1"/>
  <c r="CK23" i="169"/>
  <c r="CI23" i="169"/>
  <c r="CH23" i="169"/>
  <c r="CJ23" i="169" s="1"/>
  <c r="BZ23" i="169"/>
  <c r="BY23" i="169"/>
  <c r="CA23" i="169" s="1"/>
  <c r="BX23" i="169"/>
  <c r="BV23" i="169"/>
  <c r="BU23" i="169"/>
  <c r="BW23" i="169" s="1"/>
  <c r="BM23" i="169"/>
  <c r="BL23" i="169"/>
  <c r="BN23" i="169" s="1"/>
  <c r="BK23" i="169"/>
  <c r="BI23" i="169"/>
  <c r="BH23" i="169"/>
  <c r="BJ23" i="169" s="1"/>
  <c r="AZ23" i="169"/>
  <c r="AY23" i="169"/>
  <c r="BA23" i="169" s="1"/>
  <c r="AX23" i="169"/>
  <c r="AV23" i="169"/>
  <c r="AU23" i="169"/>
  <c r="AW23" i="169" s="1"/>
  <c r="AM23" i="169"/>
  <c r="AL23" i="169"/>
  <c r="AN23" i="169" s="1"/>
  <c r="AK23" i="169"/>
  <c r="AI23" i="169"/>
  <c r="AH23" i="169"/>
  <c r="AJ23" i="169" s="1"/>
  <c r="Z23" i="169"/>
  <c r="AA23" i="169"/>
  <c r="X23" i="169"/>
  <c r="V23" i="169"/>
  <c r="W23" i="169"/>
  <c r="M23" i="169"/>
  <c r="DX23" i="169" s="1"/>
  <c r="L23" i="169"/>
  <c r="K23" i="169"/>
  <c r="DV23" i="169" s="1"/>
  <c r="I23" i="169"/>
  <c r="DT23" i="169" s="1"/>
  <c r="H23" i="169"/>
  <c r="DR22" i="169"/>
  <c r="DM22" i="169"/>
  <c r="DL22" i="169"/>
  <c r="DN22" i="169" s="1"/>
  <c r="DK22" i="169"/>
  <c r="DI22" i="169"/>
  <c r="DH22" i="169"/>
  <c r="DJ22" i="169" s="1"/>
  <c r="CZ22" i="169"/>
  <c r="CY22" i="169"/>
  <c r="DA22" i="169" s="1"/>
  <c r="CX22" i="169"/>
  <c r="CV22" i="169"/>
  <c r="CU22" i="169"/>
  <c r="CW22" i="169" s="1"/>
  <c r="CM22" i="169"/>
  <c r="CL22" i="169"/>
  <c r="CN22" i="169" s="1"/>
  <c r="CK22" i="169"/>
  <c r="CI22" i="169"/>
  <c r="CH22" i="169"/>
  <c r="CJ22" i="169" s="1"/>
  <c r="BZ22" i="169"/>
  <c r="BY22" i="169"/>
  <c r="CA22" i="169" s="1"/>
  <c r="BX22" i="169"/>
  <c r="BV22" i="169"/>
  <c r="BU22" i="169"/>
  <c r="BW22" i="169" s="1"/>
  <c r="BM22" i="169"/>
  <c r="BL22" i="169"/>
  <c r="BN22" i="169" s="1"/>
  <c r="BK22" i="169"/>
  <c r="BI22" i="169"/>
  <c r="BH22" i="169"/>
  <c r="BJ22" i="169" s="1"/>
  <c r="AZ22" i="169"/>
  <c r="AY22" i="169"/>
  <c r="BA22" i="169" s="1"/>
  <c r="AX22" i="169"/>
  <c r="AV22" i="169"/>
  <c r="AU22" i="169"/>
  <c r="AW22" i="169" s="1"/>
  <c r="AM22" i="169"/>
  <c r="AL22" i="169"/>
  <c r="AN22" i="169" s="1"/>
  <c r="AK22" i="169"/>
  <c r="AI22" i="169"/>
  <c r="AH22" i="169"/>
  <c r="AJ22" i="169" s="1"/>
  <c r="Z22" i="169"/>
  <c r="AA22" i="169"/>
  <c r="X22" i="169"/>
  <c r="V22" i="169"/>
  <c r="W22" i="169"/>
  <c r="M22" i="169"/>
  <c r="DX22" i="169" s="1"/>
  <c r="L22" i="169"/>
  <c r="K22" i="169"/>
  <c r="DV22" i="169" s="1"/>
  <c r="I22" i="169"/>
  <c r="DT22" i="169" s="1"/>
  <c r="H22" i="169"/>
  <c r="DR21" i="169"/>
  <c r="DM21" i="169"/>
  <c r="DL21" i="169"/>
  <c r="DN21" i="169" s="1"/>
  <c r="DK21" i="169"/>
  <c r="DI21" i="169"/>
  <c r="DH21" i="169"/>
  <c r="DJ21" i="169" s="1"/>
  <c r="CZ21" i="169"/>
  <c r="CY21" i="169"/>
  <c r="DA21" i="169" s="1"/>
  <c r="CX21" i="169"/>
  <c r="CV21" i="169"/>
  <c r="CU21" i="169"/>
  <c r="CW21" i="169" s="1"/>
  <c r="CM21" i="169"/>
  <c r="CL21" i="169"/>
  <c r="CN21" i="169" s="1"/>
  <c r="CK21" i="169"/>
  <c r="CI21" i="169"/>
  <c r="CH21" i="169"/>
  <c r="CJ21" i="169" s="1"/>
  <c r="BZ21" i="169"/>
  <c r="BY21" i="169"/>
  <c r="CA21" i="169" s="1"/>
  <c r="BX21" i="169"/>
  <c r="BV21" i="169"/>
  <c r="BU21" i="169"/>
  <c r="BW21" i="169" s="1"/>
  <c r="BM21" i="169"/>
  <c r="BL21" i="169"/>
  <c r="BN21" i="169" s="1"/>
  <c r="BK21" i="169"/>
  <c r="BI21" i="169"/>
  <c r="BH21" i="169"/>
  <c r="BJ21" i="169" s="1"/>
  <c r="AZ21" i="169"/>
  <c r="AY21" i="169"/>
  <c r="BA21" i="169" s="1"/>
  <c r="AX21" i="169"/>
  <c r="AV21" i="169"/>
  <c r="AU21" i="169"/>
  <c r="AW21" i="169" s="1"/>
  <c r="AM21" i="169"/>
  <c r="AL21" i="169"/>
  <c r="AN21" i="169" s="1"/>
  <c r="AK21" i="169"/>
  <c r="AI21" i="169"/>
  <c r="AH21" i="169"/>
  <c r="AJ21" i="169" s="1"/>
  <c r="Z21" i="169"/>
  <c r="AA21" i="169"/>
  <c r="X21" i="169"/>
  <c r="V21" i="169"/>
  <c r="W21" i="169"/>
  <c r="M21" i="169"/>
  <c r="DX21" i="169" s="1"/>
  <c r="L21" i="169"/>
  <c r="K21" i="169"/>
  <c r="DV21" i="169" s="1"/>
  <c r="I21" i="169"/>
  <c r="DT21" i="169" s="1"/>
  <c r="H21" i="169"/>
  <c r="DR20" i="169"/>
  <c r="DM20" i="169"/>
  <c r="DL20" i="169"/>
  <c r="DN20" i="169" s="1"/>
  <c r="DK20" i="169"/>
  <c r="DI20" i="169"/>
  <c r="DH20" i="169"/>
  <c r="DJ20" i="169" s="1"/>
  <c r="CZ20" i="169"/>
  <c r="CY20" i="169"/>
  <c r="DA20" i="169" s="1"/>
  <c r="CX20" i="169"/>
  <c r="CV20" i="169"/>
  <c r="CU20" i="169"/>
  <c r="CW20" i="169" s="1"/>
  <c r="CM20" i="169"/>
  <c r="CL20" i="169"/>
  <c r="CN20" i="169" s="1"/>
  <c r="CK20" i="169"/>
  <c r="CI20" i="169"/>
  <c r="CH20" i="169"/>
  <c r="CJ20" i="169" s="1"/>
  <c r="BZ20" i="169"/>
  <c r="BY20" i="169"/>
  <c r="CA20" i="169" s="1"/>
  <c r="BX20" i="169"/>
  <c r="BV20" i="169"/>
  <c r="BU20" i="169"/>
  <c r="BW20" i="169" s="1"/>
  <c r="BM20" i="169"/>
  <c r="BL20" i="169"/>
  <c r="BN20" i="169" s="1"/>
  <c r="BK20" i="169"/>
  <c r="BI20" i="169"/>
  <c r="BH20" i="169"/>
  <c r="BJ20" i="169" s="1"/>
  <c r="AZ20" i="169"/>
  <c r="AY20" i="169"/>
  <c r="BA20" i="169" s="1"/>
  <c r="AX20" i="169"/>
  <c r="AV20" i="169"/>
  <c r="AU20" i="169"/>
  <c r="AW20" i="169" s="1"/>
  <c r="AM20" i="169"/>
  <c r="AL20" i="169"/>
  <c r="AN20" i="169" s="1"/>
  <c r="AK20" i="169"/>
  <c r="AI20" i="169"/>
  <c r="AH20" i="169"/>
  <c r="AJ20" i="169" s="1"/>
  <c r="Z20" i="169"/>
  <c r="AA20" i="169"/>
  <c r="X20" i="169"/>
  <c r="V20" i="169"/>
  <c r="W20" i="169"/>
  <c r="M20" i="169"/>
  <c r="DX20" i="169" s="1"/>
  <c r="L20" i="169"/>
  <c r="K20" i="169"/>
  <c r="DV20" i="169" s="1"/>
  <c r="I20" i="169"/>
  <c r="DT20" i="169" s="1"/>
  <c r="H20" i="169"/>
  <c r="DR19" i="169"/>
  <c r="DM19" i="169"/>
  <c r="DL19" i="169"/>
  <c r="DN19" i="169" s="1"/>
  <c r="DK19" i="169"/>
  <c r="DI19" i="169"/>
  <c r="DH19" i="169"/>
  <c r="DJ19" i="169" s="1"/>
  <c r="CZ19" i="169"/>
  <c r="CY19" i="169"/>
  <c r="DA19" i="169" s="1"/>
  <c r="CX19" i="169"/>
  <c r="CV19" i="169"/>
  <c r="CU19" i="169"/>
  <c r="CW19" i="169" s="1"/>
  <c r="CM19" i="169"/>
  <c r="CL19" i="169"/>
  <c r="CN19" i="169" s="1"/>
  <c r="CK19" i="169"/>
  <c r="CI19" i="169"/>
  <c r="CH19" i="169"/>
  <c r="CJ19" i="169" s="1"/>
  <c r="BZ19" i="169"/>
  <c r="BY19" i="169"/>
  <c r="CA19" i="169" s="1"/>
  <c r="BX19" i="169"/>
  <c r="BV19" i="169"/>
  <c r="BU19" i="169"/>
  <c r="BW19" i="169" s="1"/>
  <c r="BM19" i="169"/>
  <c r="BL19" i="169"/>
  <c r="BN19" i="169" s="1"/>
  <c r="BK19" i="169"/>
  <c r="BI19" i="169"/>
  <c r="BH19" i="169"/>
  <c r="BJ19" i="169" s="1"/>
  <c r="AZ19" i="169"/>
  <c r="AY19" i="169"/>
  <c r="BA19" i="169" s="1"/>
  <c r="AX19" i="169"/>
  <c r="AV19" i="169"/>
  <c r="AU19" i="169"/>
  <c r="AW19" i="169" s="1"/>
  <c r="AM19" i="169"/>
  <c r="AL19" i="169"/>
  <c r="AN19" i="169" s="1"/>
  <c r="AK19" i="169"/>
  <c r="AI19" i="169"/>
  <c r="AH19" i="169"/>
  <c r="AJ19" i="169" s="1"/>
  <c r="Z19" i="169"/>
  <c r="AA19" i="169"/>
  <c r="X19" i="169"/>
  <c r="V19" i="169"/>
  <c r="W19" i="169"/>
  <c r="M19" i="169"/>
  <c r="DX19" i="169" s="1"/>
  <c r="L19" i="169"/>
  <c r="K19" i="169"/>
  <c r="DV19" i="169" s="1"/>
  <c r="I19" i="169"/>
  <c r="DT19" i="169" s="1"/>
  <c r="H19" i="169"/>
  <c r="DR18" i="169"/>
  <c r="DM18" i="169"/>
  <c r="DL18" i="169"/>
  <c r="DN18" i="169" s="1"/>
  <c r="DK18" i="169"/>
  <c r="DI18" i="169"/>
  <c r="DH18" i="169"/>
  <c r="DJ18" i="169" s="1"/>
  <c r="CZ18" i="169"/>
  <c r="CY18" i="169"/>
  <c r="DA18" i="169" s="1"/>
  <c r="CX18" i="169"/>
  <c r="CV18" i="169"/>
  <c r="CU18" i="169"/>
  <c r="CW18" i="169" s="1"/>
  <c r="CM18" i="169"/>
  <c r="CL18" i="169"/>
  <c r="CN18" i="169" s="1"/>
  <c r="CK18" i="169"/>
  <c r="CI18" i="169"/>
  <c r="CH18" i="169"/>
  <c r="CJ18" i="169" s="1"/>
  <c r="BZ18" i="169"/>
  <c r="BY18" i="169"/>
  <c r="CA18" i="169" s="1"/>
  <c r="BX18" i="169"/>
  <c r="BV18" i="169"/>
  <c r="BU18" i="169"/>
  <c r="BW18" i="169" s="1"/>
  <c r="BM18" i="169"/>
  <c r="BL18" i="169"/>
  <c r="BN18" i="169" s="1"/>
  <c r="BK18" i="169"/>
  <c r="BI18" i="169"/>
  <c r="BH18" i="169"/>
  <c r="BJ18" i="169" s="1"/>
  <c r="AZ18" i="169"/>
  <c r="AY18" i="169"/>
  <c r="BA18" i="169" s="1"/>
  <c r="AX18" i="169"/>
  <c r="AV18" i="169"/>
  <c r="AU18" i="169"/>
  <c r="AW18" i="169" s="1"/>
  <c r="AM18" i="169"/>
  <c r="AL18" i="169"/>
  <c r="AN18" i="169" s="1"/>
  <c r="AK18" i="169"/>
  <c r="AI18" i="169"/>
  <c r="AH18" i="169"/>
  <c r="AJ18" i="169" s="1"/>
  <c r="Z18" i="169"/>
  <c r="AA18" i="169"/>
  <c r="X18" i="169"/>
  <c r="V18" i="169"/>
  <c r="W18" i="169"/>
  <c r="M18" i="169"/>
  <c r="DX18" i="169" s="1"/>
  <c r="L18" i="169"/>
  <c r="K18" i="169"/>
  <c r="DV18" i="169" s="1"/>
  <c r="I18" i="169"/>
  <c r="DT18" i="169" s="1"/>
  <c r="H18" i="169"/>
  <c r="DR17" i="169"/>
  <c r="DM17" i="169"/>
  <c r="DL17" i="169"/>
  <c r="DN17" i="169" s="1"/>
  <c r="DK17" i="169"/>
  <c r="DI17" i="169"/>
  <c r="DH17" i="169"/>
  <c r="DJ17" i="169" s="1"/>
  <c r="CZ17" i="169"/>
  <c r="CY17" i="169"/>
  <c r="DA17" i="169" s="1"/>
  <c r="CX17" i="169"/>
  <c r="CV17" i="169"/>
  <c r="CU17" i="169"/>
  <c r="CW17" i="169" s="1"/>
  <c r="CM17" i="169"/>
  <c r="CL17" i="169"/>
  <c r="CN17" i="169" s="1"/>
  <c r="CK17" i="169"/>
  <c r="CI17" i="169"/>
  <c r="CH17" i="169"/>
  <c r="CJ17" i="169" s="1"/>
  <c r="BZ17" i="169"/>
  <c r="BY17" i="169"/>
  <c r="CA17" i="169" s="1"/>
  <c r="BX17" i="169"/>
  <c r="BV17" i="169"/>
  <c r="BU17" i="169"/>
  <c r="BW17" i="169" s="1"/>
  <c r="BM17" i="169"/>
  <c r="BL17" i="169"/>
  <c r="BN17" i="169" s="1"/>
  <c r="BK17" i="169"/>
  <c r="BI17" i="169"/>
  <c r="BH17" i="169"/>
  <c r="BJ17" i="169" s="1"/>
  <c r="AZ17" i="169"/>
  <c r="AY17" i="169"/>
  <c r="BA17" i="169" s="1"/>
  <c r="AX17" i="169"/>
  <c r="AV17" i="169"/>
  <c r="AU17" i="169"/>
  <c r="AW17" i="169" s="1"/>
  <c r="AM17" i="169"/>
  <c r="AL17" i="169"/>
  <c r="AN17" i="169" s="1"/>
  <c r="AK17" i="169"/>
  <c r="AI17" i="169"/>
  <c r="AH17" i="169"/>
  <c r="AJ17" i="169" s="1"/>
  <c r="Z17" i="169"/>
  <c r="X17" i="169"/>
  <c r="V17" i="169"/>
  <c r="W17" i="169"/>
  <c r="M17" i="169"/>
  <c r="K17" i="169"/>
  <c r="DV17" i="169" s="1"/>
  <c r="I17" i="169"/>
  <c r="DT17" i="169" s="1"/>
  <c r="H17" i="169"/>
  <c r="DR16" i="169"/>
  <c r="DM16" i="169"/>
  <c r="DL16" i="169"/>
  <c r="DN16" i="169" s="1"/>
  <c r="DK16" i="169"/>
  <c r="DI16" i="169"/>
  <c r="DH16" i="169"/>
  <c r="DJ16" i="169" s="1"/>
  <c r="CZ16" i="169"/>
  <c r="CY16" i="169"/>
  <c r="DA16" i="169" s="1"/>
  <c r="CX16" i="169"/>
  <c r="CV16" i="169"/>
  <c r="CU16" i="169"/>
  <c r="CW16" i="169" s="1"/>
  <c r="CM16" i="169"/>
  <c r="CL16" i="169"/>
  <c r="CN16" i="169" s="1"/>
  <c r="CK16" i="169"/>
  <c r="CI16" i="169"/>
  <c r="CH16" i="169"/>
  <c r="CJ16" i="169" s="1"/>
  <c r="BZ16" i="169"/>
  <c r="BY16" i="169"/>
  <c r="CA16" i="169" s="1"/>
  <c r="BX16" i="169"/>
  <c r="BV16" i="169"/>
  <c r="BU16" i="169"/>
  <c r="BW16" i="169" s="1"/>
  <c r="BM16" i="169"/>
  <c r="BL16" i="169"/>
  <c r="BN16" i="169" s="1"/>
  <c r="BK16" i="169"/>
  <c r="BI16" i="169"/>
  <c r="BH16" i="169"/>
  <c r="BJ16" i="169" s="1"/>
  <c r="AZ16" i="169"/>
  <c r="AY16" i="169"/>
  <c r="BA16" i="169" s="1"/>
  <c r="AX16" i="169"/>
  <c r="AV16" i="169"/>
  <c r="AU16" i="169"/>
  <c r="AW16" i="169" s="1"/>
  <c r="AM16" i="169"/>
  <c r="AL16" i="169"/>
  <c r="AN16" i="169" s="1"/>
  <c r="AK16" i="169"/>
  <c r="AI16" i="169"/>
  <c r="AH16" i="169"/>
  <c r="AJ16" i="169" s="1"/>
  <c r="Z16" i="169"/>
  <c r="AA16" i="169"/>
  <c r="X16" i="169"/>
  <c r="V16" i="169"/>
  <c r="W16" i="169"/>
  <c r="M16" i="169"/>
  <c r="DX16" i="169" s="1"/>
  <c r="L16" i="169"/>
  <c r="K16" i="169"/>
  <c r="DV16" i="169" s="1"/>
  <c r="I16" i="169"/>
  <c r="DT16" i="169" s="1"/>
  <c r="H16" i="169"/>
  <c r="DR15" i="169"/>
  <c r="DM15" i="169"/>
  <c r="DL15" i="169"/>
  <c r="DN15" i="169" s="1"/>
  <c r="DK15" i="169"/>
  <c r="DI15" i="169"/>
  <c r="DH15" i="169"/>
  <c r="DJ15" i="169" s="1"/>
  <c r="CZ15" i="169"/>
  <c r="CY15" i="169"/>
  <c r="DA15" i="169" s="1"/>
  <c r="CX15" i="169"/>
  <c r="CV15" i="169"/>
  <c r="CU15" i="169"/>
  <c r="CW15" i="169" s="1"/>
  <c r="CM15" i="169"/>
  <c r="CL15" i="169"/>
  <c r="CN15" i="169" s="1"/>
  <c r="CK15" i="169"/>
  <c r="CI15" i="169"/>
  <c r="CH15" i="169"/>
  <c r="CJ15" i="169" s="1"/>
  <c r="BZ15" i="169"/>
  <c r="BY15" i="169"/>
  <c r="CA15" i="169" s="1"/>
  <c r="BX15" i="169"/>
  <c r="BV15" i="169"/>
  <c r="BU15" i="169"/>
  <c r="BW15" i="169" s="1"/>
  <c r="BM15" i="169"/>
  <c r="BL15" i="169"/>
  <c r="BN15" i="169" s="1"/>
  <c r="BK15" i="169"/>
  <c r="BI15" i="169"/>
  <c r="BH15" i="169"/>
  <c r="BJ15" i="169" s="1"/>
  <c r="AZ15" i="169"/>
  <c r="AY15" i="169"/>
  <c r="BA15" i="169" s="1"/>
  <c r="AX15" i="169"/>
  <c r="AV15" i="169"/>
  <c r="AU15" i="169"/>
  <c r="AW15" i="169" s="1"/>
  <c r="AM15" i="169"/>
  <c r="AL15" i="169"/>
  <c r="AN15" i="169" s="1"/>
  <c r="AK15" i="169"/>
  <c r="AI15" i="169"/>
  <c r="AH15" i="169"/>
  <c r="AJ15" i="169" s="1"/>
  <c r="Z15" i="169"/>
  <c r="AA15" i="169"/>
  <c r="X15" i="169"/>
  <c r="V15" i="169"/>
  <c r="W15" i="169"/>
  <c r="M15" i="169"/>
  <c r="DX15" i="169" s="1"/>
  <c r="L15" i="169"/>
  <c r="K15" i="169"/>
  <c r="DV15" i="169" s="1"/>
  <c r="I15" i="169"/>
  <c r="DT15" i="169" s="1"/>
  <c r="H15" i="169"/>
  <c r="DR14" i="169"/>
  <c r="DM14" i="169"/>
  <c r="DL14" i="169"/>
  <c r="DN14" i="169" s="1"/>
  <c r="DK14" i="169"/>
  <c r="DI14" i="169"/>
  <c r="DH14" i="169"/>
  <c r="DJ14" i="169" s="1"/>
  <c r="CZ14" i="169"/>
  <c r="CY14" i="169"/>
  <c r="DA14" i="169" s="1"/>
  <c r="CX14" i="169"/>
  <c r="CV14" i="169"/>
  <c r="CU14" i="169"/>
  <c r="CW14" i="169" s="1"/>
  <c r="CM14" i="169"/>
  <c r="CL14" i="169"/>
  <c r="CN14" i="169" s="1"/>
  <c r="CK14" i="169"/>
  <c r="CI14" i="169"/>
  <c r="CH14" i="169"/>
  <c r="CJ14" i="169" s="1"/>
  <c r="BZ14" i="169"/>
  <c r="BY14" i="169"/>
  <c r="CA14" i="169" s="1"/>
  <c r="BX14" i="169"/>
  <c r="BV14" i="169"/>
  <c r="BU14" i="169"/>
  <c r="BW14" i="169" s="1"/>
  <c r="BM14" i="169"/>
  <c r="BL14" i="169"/>
  <c r="BN14" i="169" s="1"/>
  <c r="BK14" i="169"/>
  <c r="BI14" i="169"/>
  <c r="BH14" i="169"/>
  <c r="BJ14" i="169" s="1"/>
  <c r="AZ14" i="169"/>
  <c r="AY14" i="169"/>
  <c r="BA14" i="169" s="1"/>
  <c r="AX14" i="169"/>
  <c r="AV14" i="169"/>
  <c r="AU14" i="169"/>
  <c r="AW14" i="169" s="1"/>
  <c r="AM14" i="169"/>
  <c r="AL14" i="169"/>
  <c r="AN14" i="169" s="1"/>
  <c r="AK14" i="169"/>
  <c r="AI14" i="169"/>
  <c r="AH14" i="169"/>
  <c r="AJ14" i="169" s="1"/>
  <c r="Z14" i="169"/>
  <c r="AA14" i="169"/>
  <c r="X14" i="169"/>
  <c r="V14" i="169"/>
  <c r="W14" i="169"/>
  <c r="M14" i="169"/>
  <c r="DX14" i="169" s="1"/>
  <c r="L14" i="169"/>
  <c r="K14" i="169"/>
  <c r="DV14" i="169" s="1"/>
  <c r="I14" i="169"/>
  <c r="DT14" i="169" s="1"/>
  <c r="H14" i="169"/>
  <c r="DR13" i="169"/>
  <c r="DM13" i="169"/>
  <c r="DL13" i="169"/>
  <c r="DN13" i="169" s="1"/>
  <c r="DK13" i="169"/>
  <c r="DI13" i="169"/>
  <c r="DH13" i="169"/>
  <c r="DJ13" i="169" s="1"/>
  <c r="CZ13" i="169"/>
  <c r="CY13" i="169"/>
  <c r="DA13" i="169" s="1"/>
  <c r="CX13" i="169"/>
  <c r="CV13" i="169"/>
  <c r="CU13" i="169"/>
  <c r="CW13" i="169" s="1"/>
  <c r="CM13" i="169"/>
  <c r="CL13" i="169"/>
  <c r="CN13" i="169" s="1"/>
  <c r="CK13" i="169"/>
  <c r="CI13" i="169"/>
  <c r="CH13" i="169"/>
  <c r="CJ13" i="169" s="1"/>
  <c r="BZ13" i="169"/>
  <c r="BY13" i="169"/>
  <c r="CA13" i="169" s="1"/>
  <c r="BX13" i="169"/>
  <c r="BV13" i="169"/>
  <c r="BU13" i="169"/>
  <c r="BW13" i="169" s="1"/>
  <c r="BM13" i="169"/>
  <c r="BL13" i="169"/>
  <c r="BN13" i="169" s="1"/>
  <c r="BK13" i="169"/>
  <c r="BI13" i="169"/>
  <c r="BH13" i="169"/>
  <c r="BJ13" i="169" s="1"/>
  <c r="AZ13" i="169"/>
  <c r="AY13" i="169"/>
  <c r="BA13" i="169" s="1"/>
  <c r="AX13" i="169"/>
  <c r="AV13" i="169"/>
  <c r="AU13" i="169"/>
  <c r="AW13" i="169" s="1"/>
  <c r="AM13" i="169"/>
  <c r="AL13" i="169"/>
  <c r="AN13" i="169" s="1"/>
  <c r="AK13" i="169"/>
  <c r="AI13" i="169"/>
  <c r="AH13" i="169"/>
  <c r="AJ13" i="169" s="1"/>
  <c r="Z13" i="169"/>
  <c r="AA13" i="169"/>
  <c r="X13" i="169"/>
  <c r="V13" i="169"/>
  <c r="W13" i="169"/>
  <c r="M13" i="169"/>
  <c r="DX13" i="169" s="1"/>
  <c r="L13" i="169"/>
  <c r="K13" i="169"/>
  <c r="DV13" i="169" s="1"/>
  <c r="I13" i="169"/>
  <c r="DT13" i="169" s="1"/>
  <c r="H13" i="169"/>
  <c r="DR12" i="169"/>
  <c r="DM12" i="169"/>
  <c r="DL12" i="169"/>
  <c r="DN12" i="169" s="1"/>
  <c r="DK12" i="169"/>
  <c r="DI12" i="169"/>
  <c r="DH12" i="169"/>
  <c r="DJ12" i="169" s="1"/>
  <c r="CZ12" i="169"/>
  <c r="CY12" i="169"/>
  <c r="DA12" i="169" s="1"/>
  <c r="CX12" i="169"/>
  <c r="CV12" i="169"/>
  <c r="CU12" i="169"/>
  <c r="CW12" i="169" s="1"/>
  <c r="CM12" i="169"/>
  <c r="CL12" i="169"/>
  <c r="CN12" i="169" s="1"/>
  <c r="CK12" i="169"/>
  <c r="CI12" i="169"/>
  <c r="CH12" i="169"/>
  <c r="CJ12" i="169" s="1"/>
  <c r="BZ12" i="169"/>
  <c r="BY12" i="169"/>
  <c r="CA12" i="169" s="1"/>
  <c r="BX12" i="169"/>
  <c r="BV12" i="169"/>
  <c r="BU12" i="169"/>
  <c r="BW12" i="169" s="1"/>
  <c r="BM12" i="169"/>
  <c r="BL12" i="169"/>
  <c r="BN12" i="169" s="1"/>
  <c r="BK12" i="169"/>
  <c r="BI12" i="169"/>
  <c r="BH12" i="169"/>
  <c r="BJ12" i="169" s="1"/>
  <c r="AZ12" i="169"/>
  <c r="AY12" i="169"/>
  <c r="BA12" i="169" s="1"/>
  <c r="AX12" i="169"/>
  <c r="AV12" i="169"/>
  <c r="AU12" i="169"/>
  <c r="AW12" i="169" s="1"/>
  <c r="AM12" i="169"/>
  <c r="AL12" i="169"/>
  <c r="AN12" i="169" s="1"/>
  <c r="AK12" i="169"/>
  <c r="AI12" i="169"/>
  <c r="AH12" i="169"/>
  <c r="AJ12" i="169" s="1"/>
  <c r="Z12" i="169"/>
  <c r="AA12" i="169"/>
  <c r="X12" i="169"/>
  <c r="V12" i="169"/>
  <c r="W12" i="169"/>
  <c r="M12" i="169"/>
  <c r="DX12" i="169" s="1"/>
  <c r="L12" i="169"/>
  <c r="K12" i="169"/>
  <c r="DV12" i="169" s="1"/>
  <c r="I12" i="169"/>
  <c r="DT12" i="169" s="1"/>
  <c r="H12" i="169"/>
  <c r="EB11" i="169"/>
  <c r="DR11" i="169"/>
  <c r="DM11" i="169"/>
  <c r="DL11" i="169"/>
  <c r="DN11" i="169" s="1"/>
  <c r="DK11" i="169"/>
  <c r="DI11" i="169"/>
  <c r="DH11" i="169"/>
  <c r="DJ11" i="169" s="1"/>
  <c r="CZ11" i="169"/>
  <c r="CY11" i="169"/>
  <c r="DA11" i="169" s="1"/>
  <c r="CX11" i="169"/>
  <c r="CV11" i="169"/>
  <c r="CU11" i="169"/>
  <c r="CW11" i="169" s="1"/>
  <c r="CM11" i="169"/>
  <c r="CL11" i="169"/>
  <c r="CN11" i="169" s="1"/>
  <c r="CK11" i="169"/>
  <c r="CI11" i="169"/>
  <c r="CH11" i="169"/>
  <c r="CJ11" i="169" s="1"/>
  <c r="BZ11" i="169"/>
  <c r="BY11" i="169"/>
  <c r="CA11" i="169" s="1"/>
  <c r="BX11" i="169"/>
  <c r="BV11" i="169"/>
  <c r="BU11" i="169"/>
  <c r="BW11" i="169" s="1"/>
  <c r="BM11" i="169"/>
  <c r="BL11" i="169"/>
  <c r="BN11" i="169" s="1"/>
  <c r="BK11" i="169"/>
  <c r="BI11" i="169"/>
  <c r="BH11" i="169"/>
  <c r="BJ11" i="169" s="1"/>
  <c r="AZ11" i="169"/>
  <c r="AY11" i="169"/>
  <c r="BA11" i="169" s="1"/>
  <c r="AX11" i="169"/>
  <c r="AV11" i="169"/>
  <c r="AU11" i="169"/>
  <c r="AW11" i="169" s="1"/>
  <c r="AM11" i="169"/>
  <c r="AL11" i="169"/>
  <c r="AN11" i="169" s="1"/>
  <c r="AK11" i="169"/>
  <c r="AI11" i="169"/>
  <c r="AH11" i="169"/>
  <c r="AJ11" i="169" s="1"/>
  <c r="Z11" i="169"/>
  <c r="AA11" i="169"/>
  <c r="X11" i="169"/>
  <c r="V11" i="169"/>
  <c r="W11" i="169"/>
  <c r="M11" i="169"/>
  <c r="DX11" i="169" s="1"/>
  <c r="L11" i="169"/>
  <c r="K11" i="169"/>
  <c r="DV11" i="169" s="1"/>
  <c r="I11" i="169"/>
  <c r="DT11" i="169" s="1"/>
  <c r="H11" i="169"/>
  <c r="EB10" i="169"/>
  <c r="DR10" i="169"/>
  <c r="DM10" i="169"/>
  <c r="DL10" i="169"/>
  <c r="DN10" i="169" s="1"/>
  <c r="DK10" i="169"/>
  <c r="DI10" i="169"/>
  <c r="DH10" i="169"/>
  <c r="DJ10" i="169" s="1"/>
  <c r="CZ10" i="169"/>
  <c r="CY10" i="169"/>
  <c r="DA10" i="169" s="1"/>
  <c r="CX10" i="169"/>
  <c r="CV10" i="169"/>
  <c r="CU10" i="169"/>
  <c r="CW10" i="169" s="1"/>
  <c r="CM10" i="169"/>
  <c r="CL10" i="169"/>
  <c r="CN10" i="169" s="1"/>
  <c r="CK10" i="169"/>
  <c r="CI10" i="169"/>
  <c r="CH10" i="169"/>
  <c r="CJ10" i="169" s="1"/>
  <c r="BZ10" i="169"/>
  <c r="BY10" i="169"/>
  <c r="CA10" i="169" s="1"/>
  <c r="BX10" i="169"/>
  <c r="BV10" i="169"/>
  <c r="BU10" i="169"/>
  <c r="BW10" i="169" s="1"/>
  <c r="BM10" i="169"/>
  <c r="BL10" i="169"/>
  <c r="BN10" i="169" s="1"/>
  <c r="BK10" i="169"/>
  <c r="BI10" i="169"/>
  <c r="BH10" i="169"/>
  <c r="BJ10" i="169" s="1"/>
  <c r="AZ10" i="169"/>
  <c r="AY10" i="169"/>
  <c r="BA10" i="169" s="1"/>
  <c r="AX10" i="169"/>
  <c r="AV10" i="169"/>
  <c r="AU10" i="169"/>
  <c r="AW10" i="169" s="1"/>
  <c r="AM10" i="169"/>
  <c r="AL10" i="169"/>
  <c r="AN10" i="169" s="1"/>
  <c r="AK10" i="169"/>
  <c r="AI10" i="169"/>
  <c r="AH10" i="169"/>
  <c r="AJ10" i="169" s="1"/>
  <c r="Z10" i="169"/>
  <c r="AA10" i="169"/>
  <c r="X10" i="169"/>
  <c r="V10" i="169"/>
  <c r="W10" i="169"/>
  <c r="M10" i="169"/>
  <c r="DX10" i="169" s="1"/>
  <c r="L10" i="169"/>
  <c r="K10" i="169"/>
  <c r="DV10" i="169" s="1"/>
  <c r="I10" i="169"/>
  <c r="DT10" i="169" s="1"/>
  <c r="H10" i="169"/>
  <c r="EB9" i="169"/>
  <c r="DR9" i="169"/>
  <c r="DM9" i="169"/>
  <c r="DL9" i="169"/>
  <c r="DN9" i="169" s="1"/>
  <c r="DK9" i="169"/>
  <c r="DI9" i="169"/>
  <c r="DH9" i="169"/>
  <c r="DJ9" i="169" s="1"/>
  <c r="CZ9" i="169"/>
  <c r="CY9" i="169"/>
  <c r="DA9" i="169" s="1"/>
  <c r="CX9" i="169"/>
  <c r="CV9" i="169"/>
  <c r="CU9" i="169"/>
  <c r="CW9" i="169" s="1"/>
  <c r="CM9" i="169"/>
  <c r="CL9" i="169"/>
  <c r="CN9" i="169" s="1"/>
  <c r="CK9" i="169"/>
  <c r="CI9" i="169"/>
  <c r="CH9" i="169"/>
  <c r="CJ9" i="169" s="1"/>
  <c r="BZ9" i="169"/>
  <c r="BY9" i="169"/>
  <c r="CA9" i="169" s="1"/>
  <c r="BX9" i="169"/>
  <c r="BV9" i="169"/>
  <c r="BU9" i="169"/>
  <c r="BW9" i="169" s="1"/>
  <c r="BM9" i="169"/>
  <c r="BL9" i="169"/>
  <c r="BN9" i="169" s="1"/>
  <c r="BK9" i="169"/>
  <c r="BI9" i="169"/>
  <c r="BH9" i="169"/>
  <c r="BJ9" i="169" s="1"/>
  <c r="AZ9" i="169"/>
  <c r="AY9" i="169"/>
  <c r="BA9" i="169" s="1"/>
  <c r="AX9" i="169"/>
  <c r="AV9" i="169"/>
  <c r="AU9" i="169"/>
  <c r="AW9" i="169" s="1"/>
  <c r="AM9" i="169"/>
  <c r="AL9" i="169"/>
  <c r="AN9" i="169" s="1"/>
  <c r="AK9" i="169"/>
  <c r="AI9" i="169"/>
  <c r="AH9" i="169"/>
  <c r="AJ9" i="169" s="1"/>
  <c r="Z9" i="169"/>
  <c r="AA9" i="169"/>
  <c r="X9" i="169"/>
  <c r="V9" i="169"/>
  <c r="W9" i="169"/>
  <c r="M9" i="169"/>
  <c r="DX9" i="169" s="1"/>
  <c r="L9" i="169"/>
  <c r="K9" i="169"/>
  <c r="DV9" i="169" s="1"/>
  <c r="I9" i="169"/>
  <c r="DT9" i="169" s="1"/>
  <c r="H9" i="169"/>
  <c r="EB8" i="169"/>
  <c r="DR8" i="169"/>
  <c r="DM8" i="169"/>
  <c r="DL8" i="169"/>
  <c r="DN8" i="169" s="1"/>
  <c r="DK8" i="169"/>
  <c r="DI8" i="169"/>
  <c r="DH8" i="169"/>
  <c r="DJ8" i="169" s="1"/>
  <c r="CZ8" i="169"/>
  <c r="CY8" i="169"/>
  <c r="DA8" i="169" s="1"/>
  <c r="CX8" i="169"/>
  <c r="CV8" i="169"/>
  <c r="CU8" i="169"/>
  <c r="CW8" i="169" s="1"/>
  <c r="CM8" i="169"/>
  <c r="CL8" i="169"/>
  <c r="CN8" i="169" s="1"/>
  <c r="CK8" i="169"/>
  <c r="CI8" i="169"/>
  <c r="CH8" i="169"/>
  <c r="CJ8" i="169" s="1"/>
  <c r="BZ8" i="169"/>
  <c r="BY8" i="169"/>
  <c r="CA8" i="169" s="1"/>
  <c r="BX8" i="169"/>
  <c r="BV8" i="169"/>
  <c r="BU8" i="169"/>
  <c r="BW8" i="169" s="1"/>
  <c r="BM8" i="169"/>
  <c r="BL8" i="169"/>
  <c r="BN8" i="169" s="1"/>
  <c r="BK8" i="169"/>
  <c r="BI8" i="169"/>
  <c r="BH8" i="169"/>
  <c r="BJ8" i="169" s="1"/>
  <c r="AZ8" i="169"/>
  <c r="AY8" i="169"/>
  <c r="BA8" i="169" s="1"/>
  <c r="AX8" i="169"/>
  <c r="AV8" i="169"/>
  <c r="AU8" i="169"/>
  <c r="AW8" i="169" s="1"/>
  <c r="AM8" i="169"/>
  <c r="AL8" i="169"/>
  <c r="AN8" i="169" s="1"/>
  <c r="AK8" i="169"/>
  <c r="AI8" i="169"/>
  <c r="AH8" i="169"/>
  <c r="AJ8" i="169" s="1"/>
  <c r="Z8" i="169"/>
  <c r="AA8" i="169"/>
  <c r="X8" i="169"/>
  <c r="V8" i="169"/>
  <c r="W8" i="169"/>
  <c r="M8" i="169"/>
  <c r="DX8" i="169" s="1"/>
  <c r="L8" i="169"/>
  <c r="K8" i="169"/>
  <c r="DV8" i="169" s="1"/>
  <c r="I8" i="169"/>
  <c r="DT8" i="169" s="1"/>
  <c r="H8" i="169"/>
  <c r="EB7" i="169"/>
  <c r="DR7" i="169"/>
  <c r="DM7" i="169"/>
  <c r="DL7" i="169"/>
  <c r="DN7" i="169" s="1"/>
  <c r="DK7" i="169"/>
  <c r="DI7" i="169"/>
  <c r="DH7" i="169"/>
  <c r="DJ7" i="169" s="1"/>
  <c r="CZ7" i="169"/>
  <c r="CY7" i="169"/>
  <c r="DA7" i="169" s="1"/>
  <c r="CX7" i="169"/>
  <c r="CV7" i="169"/>
  <c r="CU7" i="169"/>
  <c r="CW7" i="169" s="1"/>
  <c r="CM7" i="169"/>
  <c r="CL7" i="169"/>
  <c r="CN7" i="169" s="1"/>
  <c r="CK7" i="169"/>
  <c r="CI7" i="169"/>
  <c r="CH7" i="169"/>
  <c r="CJ7" i="169" s="1"/>
  <c r="BZ7" i="169"/>
  <c r="BY7" i="169"/>
  <c r="CA7" i="169" s="1"/>
  <c r="BX7" i="169"/>
  <c r="BV7" i="169"/>
  <c r="BU7" i="169"/>
  <c r="BW7" i="169" s="1"/>
  <c r="BM7" i="169"/>
  <c r="BL7" i="169"/>
  <c r="BN7" i="169" s="1"/>
  <c r="BK7" i="169"/>
  <c r="BI7" i="169"/>
  <c r="BH7" i="169"/>
  <c r="BJ7" i="169" s="1"/>
  <c r="AZ7" i="169"/>
  <c r="AY7" i="169"/>
  <c r="BA7" i="169" s="1"/>
  <c r="AX7" i="169"/>
  <c r="AV7" i="169"/>
  <c r="AU7" i="169"/>
  <c r="AW7" i="169" s="1"/>
  <c r="AM7" i="169"/>
  <c r="AL7" i="169"/>
  <c r="AN7" i="169" s="1"/>
  <c r="AK7" i="169"/>
  <c r="AI7" i="169"/>
  <c r="AH7" i="169"/>
  <c r="AJ7" i="169" s="1"/>
  <c r="Z7" i="169"/>
  <c r="AA7" i="169"/>
  <c r="X7" i="169"/>
  <c r="V7" i="169"/>
  <c r="W7" i="169"/>
  <c r="M7" i="169"/>
  <c r="DX7" i="169" s="1"/>
  <c r="L7" i="169"/>
  <c r="K7" i="169"/>
  <c r="DV7" i="169" s="1"/>
  <c r="I7" i="169"/>
  <c r="DT7" i="169" s="1"/>
  <c r="H7" i="169"/>
  <c r="EB6" i="169"/>
  <c r="DR6" i="169"/>
  <c r="DM6" i="169"/>
  <c r="DL6" i="169"/>
  <c r="DN6" i="169" s="1"/>
  <c r="DK6" i="169"/>
  <c r="DI6" i="169"/>
  <c r="DH6" i="169"/>
  <c r="DJ6" i="169" s="1"/>
  <c r="CZ6" i="169"/>
  <c r="CY6" i="169"/>
  <c r="DA6" i="169" s="1"/>
  <c r="CX6" i="169"/>
  <c r="CV6" i="169"/>
  <c r="CU6" i="169"/>
  <c r="CW6" i="169" s="1"/>
  <c r="CM6" i="169"/>
  <c r="CL6" i="169"/>
  <c r="CN6" i="169" s="1"/>
  <c r="CK6" i="169"/>
  <c r="CI6" i="169"/>
  <c r="CH6" i="169"/>
  <c r="CJ6" i="169" s="1"/>
  <c r="BZ6" i="169"/>
  <c r="BY6" i="169"/>
  <c r="CA6" i="169" s="1"/>
  <c r="BX6" i="169"/>
  <c r="BV6" i="169"/>
  <c r="BU6" i="169"/>
  <c r="BW6" i="169" s="1"/>
  <c r="BM6" i="169"/>
  <c r="BL6" i="169"/>
  <c r="BN6" i="169" s="1"/>
  <c r="BK6" i="169"/>
  <c r="BI6" i="169"/>
  <c r="BH6" i="169"/>
  <c r="BJ6" i="169" s="1"/>
  <c r="AZ6" i="169"/>
  <c r="AY6" i="169"/>
  <c r="BA6" i="169" s="1"/>
  <c r="AX6" i="169"/>
  <c r="AV6" i="169"/>
  <c r="AU6" i="169"/>
  <c r="AW6" i="169" s="1"/>
  <c r="AM6" i="169"/>
  <c r="AL6" i="169"/>
  <c r="AN6" i="169" s="1"/>
  <c r="AK6" i="169"/>
  <c r="AI6" i="169"/>
  <c r="AH6" i="169"/>
  <c r="AJ6" i="169" s="1"/>
  <c r="Z6" i="169"/>
  <c r="AA6" i="169"/>
  <c r="X6" i="169"/>
  <c r="V6" i="169"/>
  <c r="W6" i="169"/>
  <c r="M6" i="169"/>
  <c r="DX6" i="169" s="1"/>
  <c r="L6" i="169"/>
  <c r="K6" i="169"/>
  <c r="DV6" i="169" s="1"/>
  <c r="I6" i="169"/>
  <c r="DT6" i="169" s="1"/>
  <c r="H6" i="169"/>
  <c r="EB5" i="169"/>
  <c r="DR5" i="169"/>
  <c r="DM5" i="169"/>
  <c r="DL5" i="169"/>
  <c r="DN5" i="169" s="1"/>
  <c r="DK5" i="169"/>
  <c r="DI5" i="169"/>
  <c r="DH5" i="169"/>
  <c r="DJ5" i="169" s="1"/>
  <c r="CZ5" i="169"/>
  <c r="CY5" i="169"/>
  <c r="DA5" i="169" s="1"/>
  <c r="CX5" i="169"/>
  <c r="CV5" i="169"/>
  <c r="CU5" i="169"/>
  <c r="CW5" i="169" s="1"/>
  <c r="CM5" i="169"/>
  <c r="CL5" i="169"/>
  <c r="CN5" i="169" s="1"/>
  <c r="CK5" i="169"/>
  <c r="CI5" i="169"/>
  <c r="CH5" i="169"/>
  <c r="CJ5" i="169" s="1"/>
  <c r="BZ5" i="169"/>
  <c r="BY5" i="169"/>
  <c r="CA5" i="169" s="1"/>
  <c r="BX5" i="169"/>
  <c r="BV5" i="169"/>
  <c r="BU5" i="169"/>
  <c r="BW5" i="169" s="1"/>
  <c r="BM5" i="169"/>
  <c r="BL5" i="169"/>
  <c r="BN5" i="169" s="1"/>
  <c r="BK5" i="169"/>
  <c r="BI5" i="169"/>
  <c r="BH5" i="169"/>
  <c r="BJ5" i="169" s="1"/>
  <c r="AZ5" i="169"/>
  <c r="AY5" i="169"/>
  <c r="BA5" i="169" s="1"/>
  <c r="AX5" i="169"/>
  <c r="AV5" i="169"/>
  <c r="AU5" i="169"/>
  <c r="AW5" i="169" s="1"/>
  <c r="AM5" i="169"/>
  <c r="AL5" i="169"/>
  <c r="AN5" i="169" s="1"/>
  <c r="AK5" i="169"/>
  <c r="AI5" i="169"/>
  <c r="AH5" i="169"/>
  <c r="AJ5" i="169" s="1"/>
  <c r="Z5" i="169"/>
  <c r="AA5" i="169"/>
  <c r="X5" i="169"/>
  <c r="V5" i="169"/>
  <c r="W5" i="169"/>
  <c r="M5" i="169"/>
  <c r="DX5" i="169" s="1"/>
  <c r="L5" i="169"/>
  <c r="K5" i="169"/>
  <c r="DV5" i="169" s="1"/>
  <c r="I5" i="169"/>
  <c r="DT5" i="169" s="1"/>
  <c r="H5" i="169"/>
  <c r="EB4" i="169"/>
  <c r="DR4" i="169"/>
  <c r="DM4" i="169"/>
  <c r="DL4" i="169"/>
  <c r="DK4" i="169"/>
  <c r="DI4" i="169"/>
  <c r="DH4" i="169"/>
  <c r="DJ4" i="169" s="1"/>
  <c r="CZ4" i="169"/>
  <c r="CY4" i="169"/>
  <c r="CX4" i="169"/>
  <c r="CV4" i="169"/>
  <c r="CU4" i="169"/>
  <c r="CW4" i="169" s="1"/>
  <c r="CM4" i="169"/>
  <c r="CL4" i="169"/>
  <c r="CK4" i="169"/>
  <c r="CI4" i="169"/>
  <c r="CH4" i="169"/>
  <c r="CJ4" i="169" s="1"/>
  <c r="BZ4" i="169"/>
  <c r="BY4" i="169"/>
  <c r="BX4" i="169"/>
  <c r="BV4" i="169"/>
  <c r="BU4" i="169"/>
  <c r="BW4" i="169" s="1"/>
  <c r="BM4" i="169"/>
  <c r="BL4" i="169"/>
  <c r="BK4" i="169"/>
  <c r="BI4" i="169"/>
  <c r="BH4" i="169"/>
  <c r="BJ4" i="169" s="1"/>
  <c r="AZ4" i="169"/>
  <c r="AY4" i="169"/>
  <c r="AX4" i="169"/>
  <c r="AV4" i="169"/>
  <c r="AU4" i="169"/>
  <c r="AW4" i="169" s="1"/>
  <c r="AM4" i="169"/>
  <c r="AL4" i="169"/>
  <c r="AK4" i="169"/>
  <c r="AI4" i="169"/>
  <c r="AH4" i="169"/>
  <c r="AJ4" i="169" s="1"/>
  <c r="Z4" i="169"/>
  <c r="AA4" i="169"/>
  <c r="X4" i="169"/>
  <c r="V4" i="169"/>
  <c r="W4" i="169"/>
  <c r="M4" i="169"/>
  <c r="DX4" i="169" s="1"/>
  <c r="L4" i="169"/>
  <c r="K4" i="169"/>
  <c r="DV4" i="169" s="1"/>
  <c r="I4" i="169"/>
  <c r="DT4" i="169" s="1"/>
  <c r="H4" i="169"/>
  <c r="EB3" i="169"/>
  <c r="DR3" i="169"/>
  <c r="DM3" i="169"/>
  <c r="DK3" i="169"/>
  <c r="DI3" i="169"/>
  <c r="DH3" i="169"/>
  <c r="DJ3" i="169" s="1"/>
  <c r="CZ3" i="169"/>
  <c r="CX3" i="169"/>
  <c r="CV3" i="169"/>
  <c r="CU3" i="169"/>
  <c r="CW3" i="169" s="1"/>
  <c r="CM3" i="169"/>
  <c r="CK3" i="169"/>
  <c r="CI3" i="169"/>
  <c r="CH3" i="169"/>
  <c r="CJ3" i="169" s="1"/>
  <c r="BZ3" i="169"/>
  <c r="BX3" i="169"/>
  <c r="BV3" i="169"/>
  <c r="BU3" i="169"/>
  <c r="BW3" i="169" s="1"/>
  <c r="BM3" i="169"/>
  <c r="BK3" i="169"/>
  <c r="BI3" i="169"/>
  <c r="BH3" i="169"/>
  <c r="BJ3" i="169" s="1"/>
  <c r="AZ3" i="169"/>
  <c r="AX3" i="169"/>
  <c r="AV3" i="169"/>
  <c r="AU3" i="169"/>
  <c r="AW3" i="169" s="1"/>
  <c r="AM3" i="169"/>
  <c r="AK3" i="169"/>
  <c r="AI3" i="169"/>
  <c r="AH3" i="169"/>
  <c r="AJ3" i="169" s="1"/>
  <c r="Z3" i="169"/>
  <c r="Z77" i="169" s="1"/>
  <c r="Y3" i="169"/>
  <c r="X3" i="169"/>
  <c r="V3" i="169"/>
  <c r="U3" i="169"/>
  <c r="W3" i="169" s="1"/>
  <c r="M3" i="169"/>
  <c r="L3" i="169"/>
  <c r="K3" i="169"/>
  <c r="DV3" i="169" s="1"/>
  <c r="I3" i="169"/>
  <c r="DT3" i="169" s="1"/>
  <c r="DT76" i="169" s="1"/>
  <c r="H3" i="169"/>
  <c r="DG77" i="168"/>
  <c r="DE77" i="168"/>
  <c r="CT77" i="168"/>
  <c r="CR77" i="168"/>
  <c r="CG77" i="168"/>
  <c r="CE77" i="168"/>
  <c r="BT77" i="168"/>
  <c r="BR77" i="168"/>
  <c r="BG77" i="168"/>
  <c r="BE77" i="168"/>
  <c r="AT77" i="168"/>
  <c r="AR77" i="168"/>
  <c r="AG77" i="168"/>
  <c r="AE77" i="168"/>
  <c r="T77" i="168"/>
  <c r="R77" i="168"/>
  <c r="G77" i="168"/>
  <c r="E77" i="168"/>
  <c r="B77" i="168"/>
  <c r="DR75" i="168"/>
  <c r="DM75" i="168"/>
  <c r="DL75" i="168"/>
  <c r="DN75" i="168" s="1"/>
  <c r="DK75" i="168"/>
  <c r="DI75" i="168"/>
  <c r="DH75" i="168"/>
  <c r="DJ75" i="168" s="1"/>
  <c r="CZ75" i="168"/>
  <c r="CY75" i="168"/>
  <c r="DA75" i="168" s="1"/>
  <c r="CX75" i="168"/>
  <c r="CV75" i="168"/>
  <c r="CU75" i="168"/>
  <c r="CW75" i="168" s="1"/>
  <c r="CM75" i="168"/>
  <c r="CL75" i="168"/>
  <c r="CN75" i="168" s="1"/>
  <c r="CK75" i="168"/>
  <c r="CI75" i="168"/>
  <c r="CH75" i="168"/>
  <c r="CJ75" i="168" s="1"/>
  <c r="BZ75" i="168"/>
  <c r="BY75" i="168"/>
  <c r="CA75" i="168" s="1"/>
  <c r="BX75" i="168"/>
  <c r="BV75" i="168"/>
  <c r="BU75" i="168"/>
  <c r="BW75" i="168" s="1"/>
  <c r="BM75" i="168"/>
  <c r="BL75" i="168"/>
  <c r="BN75" i="168" s="1"/>
  <c r="BK75" i="168"/>
  <c r="BI75" i="168"/>
  <c r="BH75" i="168"/>
  <c r="BJ75" i="168" s="1"/>
  <c r="AZ75" i="168"/>
  <c r="AY75" i="168"/>
  <c r="BA75" i="168" s="1"/>
  <c r="AX75" i="168"/>
  <c r="AV75" i="168"/>
  <c r="AU75" i="168"/>
  <c r="AW75" i="168" s="1"/>
  <c r="AM75" i="168"/>
  <c r="AL75" i="168"/>
  <c r="AN75" i="168" s="1"/>
  <c r="AK75" i="168"/>
  <c r="AI75" i="168"/>
  <c r="AH75" i="168"/>
  <c r="AJ75" i="168" s="1"/>
  <c r="Z75" i="168"/>
  <c r="AA75" i="168"/>
  <c r="X75" i="168"/>
  <c r="V75" i="168"/>
  <c r="W75" i="168"/>
  <c r="M75" i="168"/>
  <c r="DX75" i="168" s="1"/>
  <c r="K75" i="168"/>
  <c r="DV75" i="168" s="1"/>
  <c r="I75" i="168"/>
  <c r="DT75" i="168" s="1"/>
  <c r="DR74" i="168"/>
  <c r="DM74" i="168"/>
  <c r="DL74" i="168"/>
  <c r="DN74" i="168" s="1"/>
  <c r="DK74" i="168"/>
  <c r="DI74" i="168"/>
  <c r="DH74" i="168"/>
  <c r="DJ74" i="168" s="1"/>
  <c r="CZ74" i="168"/>
  <c r="CY74" i="168"/>
  <c r="DA74" i="168" s="1"/>
  <c r="CX74" i="168"/>
  <c r="CV74" i="168"/>
  <c r="CU74" i="168"/>
  <c r="CW74" i="168" s="1"/>
  <c r="CM74" i="168"/>
  <c r="CL74" i="168"/>
  <c r="CN74" i="168" s="1"/>
  <c r="CK74" i="168"/>
  <c r="CI74" i="168"/>
  <c r="CH74" i="168"/>
  <c r="CJ74" i="168" s="1"/>
  <c r="BZ74" i="168"/>
  <c r="BY74" i="168"/>
  <c r="CA74" i="168" s="1"/>
  <c r="BX74" i="168"/>
  <c r="BV74" i="168"/>
  <c r="BU74" i="168"/>
  <c r="BW74" i="168" s="1"/>
  <c r="BM74" i="168"/>
  <c r="BL74" i="168"/>
  <c r="BN74" i="168" s="1"/>
  <c r="BK74" i="168"/>
  <c r="BI74" i="168"/>
  <c r="BH74" i="168"/>
  <c r="BJ74" i="168" s="1"/>
  <c r="AZ74" i="168"/>
  <c r="AY74" i="168"/>
  <c r="BA74" i="168" s="1"/>
  <c r="AX74" i="168"/>
  <c r="AV74" i="168"/>
  <c r="AU74" i="168"/>
  <c r="AW74" i="168" s="1"/>
  <c r="AM74" i="168"/>
  <c r="AL74" i="168"/>
  <c r="AN74" i="168" s="1"/>
  <c r="AK74" i="168"/>
  <c r="AI74" i="168"/>
  <c r="AH74" i="168"/>
  <c r="AJ74" i="168" s="1"/>
  <c r="Z74" i="168"/>
  <c r="AA74" i="168"/>
  <c r="X74" i="168"/>
  <c r="V74" i="168"/>
  <c r="W74" i="168"/>
  <c r="M74" i="168"/>
  <c r="DX74" i="168" s="1"/>
  <c r="K74" i="168"/>
  <c r="DV74" i="168" s="1"/>
  <c r="I74" i="168"/>
  <c r="DT74" i="168" s="1"/>
  <c r="DR73" i="168"/>
  <c r="DM73" i="168"/>
  <c r="DL73" i="168"/>
  <c r="DN73" i="168" s="1"/>
  <c r="DK73" i="168"/>
  <c r="DI73" i="168"/>
  <c r="DH73" i="168"/>
  <c r="DJ73" i="168" s="1"/>
  <c r="CZ73" i="168"/>
  <c r="CY73" i="168"/>
  <c r="DA73" i="168" s="1"/>
  <c r="CX73" i="168"/>
  <c r="CV73" i="168"/>
  <c r="CU73" i="168"/>
  <c r="CW73" i="168" s="1"/>
  <c r="CM73" i="168"/>
  <c r="CL73" i="168"/>
  <c r="CN73" i="168" s="1"/>
  <c r="CK73" i="168"/>
  <c r="CI73" i="168"/>
  <c r="CH73" i="168"/>
  <c r="CJ73" i="168" s="1"/>
  <c r="BZ73" i="168"/>
  <c r="BY73" i="168"/>
  <c r="CA73" i="168" s="1"/>
  <c r="BX73" i="168"/>
  <c r="BV73" i="168"/>
  <c r="BU73" i="168"/>
  <c r="BW73" i="168" s="1"/>
  <c r="BM73" i="168"/>
  <c r="BL73" i="168"/>
  <c r="BN73" i="168" s="1"/>
  <c r="BK73" i="168"/>
  <c r="BI73" i="168"/>
  <c r="BH73" i="168"/>
  <c r="BJ73" i="168" s="1"/>
  <c r="AZ73" i="168"/>
  <c r="AY73" i="168"/>
  <c r="BA73" i="168" s="1"/>
  <c r="AX73" i="168"/>
  <c r="AV73" i="168"/>
  <c r="AU73" i="168"/>
  <c r="AW73" i="168" s="1"/>
  <c r="AM73" i="168"/>
  <c r="AL73" i="168"/>
  <c r="AN73" i="168" s="1"/>
  <c r="AK73" i="168"/>
  <c r="AI73" i="168"/>
  <c r="AH73" i="168"/>
  <c r="AJ73" i="168" s="1"/>
  <c r="Z73" i="168"/>
  <c r="AA73" i="168"/>
  <c r="X73" i="168"/>
  <c r="V73" i="168"/>
  <c r="W73" i="168"/>
  <c r="M73" i="168"/>
  <c r="DX73" i="168" s="1"/>
  <c r="K73" i="168"/>
  <c r="DV73" i="168" s="1"/>
  <c r="I73" i="168"/>
  <c r="DT73" i="168" s="1"/>
  <c r="DR72" i="168"/>
  <c r="DM72" i="168"/>
  <c r="DL72" i="168"/>
  <c r="DN72" i="168" s="1"/>
  <c r="DK72" i="168"/>
  <c r="DI72" i="168"/>
  <c r="DH72" i="168"/>
  <c r="DJ72" i="168" s="1"/>
  <c r="CZ72" i="168"/>
  <c r="CY72" i="168"/>
  <c r="DA72" i="168" s="1"/>
  <c r="CX72" i="168"/>
  <c r="CV72" i="168"/>
  <c r="CU72" i="168"/>
  <c r="CW72" i="168" s="1"/>
  <c r="CM72" i="168"/>
  <c r="CL72" i="168"/>
  <c r="CN72" i="168" s="1"/>
  <c r="CK72" i="168"/>
  <c r="CI72" i="168"/>
  <c r="CH72" i="168"/>
  <c r="CJ72" i="168" s="1"/>
  <c r="BZ72" i="168"/>
  <c r="BY72" i="168"/>
  <c r="CA72" i="168" s="1"/>
  <c r="BX72" i="168"/>
  <c r="BV72" i="168"/>
  <c r="BU72" i="168"/>
  <c r="BW72" i="168" s="1"/>
  <c r="BM72" i="168"/>
  <c r="BL72" i="168"/>
  <c r="BN72" i="168" s="1"/>
  <c r="BK72" i="168"/>
  <c r="BI72" i="168"/>
  <c r="BH72" i="168"/>
  <c r="BJ72" i="168" s="1"/>
  <c r="AZ72" i="168"/>
  <c r="AY72" i="168"/>
  <c r="BA72" i="168" s="1"/>
  <c r="AX72" i="168"/>
  <c r="AV72" i="168"/>
  <c r="AU72" i="168"/>
  <c r="AW72" i="168" s="1"/>
  <c r="AM72" i="168"/>
  <c r="AL72" i="168"/>
  <c r="AN72" i="168" s="1"/>
  <c r="AK72" i="168"/>
  <c r="AI72" i="168"/>
  <c r="AH72" i="168"/>
  <c r="AJ72" i="168" s="1"/>
  <c r="Z72" i="168"/>
  <c r="AA72" i="168"/>
  <c r="X72" i="168"/>
  <c r="V72" i="168"/>
  <c r="W72" i="168"/>
  <c r="M72" i="168"/>
  <c r="DX72" i="168" s="1"/>
  <c r="K72" i="168"/>
  <c r="DV72" i="168" s="1"/>
  <c r="I72" i="168"/>
  <c r="DT72" i="168" s="1"/>
  <c r="DR71" i="168"/>
  <c r="DM71" i="168"/>
  <c r="DL71" i="168"/>
  <c r="DN71" i="168" s="1"/>
  <c r="DK71" i="168"/>
  <c r="DI71" i="168"/>
  <c r="DH71" i="168"/>
  <c r="DJ71" i="168" s="1"/>
  <c r="CZ71" i="168"/>
  <c r="CY71" i="168"/>
  <c r="DA71" i="168" s="1"/>
  <c r="CX71" i="168"/>
  <c r="CV71" i="168"/>
  <c r="CU71" i="168"/>
  <c r="CW71" i="168" s="1"/>
  <c r="CM71" i="168"/>
  <c r="CL71" i="168"/>
  <c r="CN71" i="168" s="1"/>
  <c r="CK71" i="168"/>
  <c r="CI71" i="168"/>
  <c r="CH71" i="168"/>
  <c r="CJ71" i="168" s="1"/>
  <c r="BZ71" i="168"/>
  <c r="BY71" i="168"/>
  <c r="CA71" i="168" s="1"/>
  <c r="BX71" i="168"/>
  <c r="BV71" i="168"/>
  <c r="BU71" i="168"/>
  <c r="BW71" i="168" s="1"/>
  <c r="BM71" i="168"/>
  <c r="BL71" i="168"/>
  <c r="BN71" i="168" s="1"/>
  <c r="BK71" i="168"/>
  <c r="BI71" i="168"/>
  <c r="BH71" i="168"/>
  <c r="BJ71" i="168" s="1"/>
  <c r="AZ71" i="168"/>
  <c r="AY71" i="168"/>
  <c r="BA71" i="168" s="1"/>
  <c r="AX71" i="168"/>
  <c r="AV71" i="168"/>
  <c r="AU71" i="168"/>
  <c r="AW71" i="168" s="1"/>
  <c r="AM71" i="168"/>
  <c r="AL71" i="168"/>
  <c r="AN71" i="168" s="1"/>
  <c r="AK71" i="168"/>
  <c r="AI71" i="168"/>
  <c r="AH71" i="168"/>
  <c r="AJ71" i="168" s="1"/>
  <c r="Z71" i="168"/>
  <c r="AA71" i="168"/>
  <c r="X71" i="168"/>
  <c r="V71" i="168"/>
  <c r="W71" i="168"/>
  <c r="M71" i="168"/>
  <c r="DX71" i="168" s="1"/>
  <c r="K71" i="168"/>
  <c r="DV71" i="168" s="1"/>
  <c r="I71" i="168"/>
  <c r="DT71" i="168" s="1"/>
  <c r="DR70" i="168"/>
  <c r="DM70" i="168"/>
  <c r="DL70" i="168"/>
  <c r="DN70" i="168" s="1"/>
  <c r="DK70" i="168"/>
  <c r="DI70" i="168"/>
  <c r="DH70" i="168"/>
  <c r="DJ70" i="168" s="1"/>
  <c r="CZ70" i="168"/>
  <c r="CY70" i="168"/>
  <c r="DA70" i="168" s="1"/>
  <c r="CX70" i="168"/>
  <c r="CV70" i="168"/>
  <c r="CU70" i="168"/>
  <c r="CW70" i="168" s="1"/>
  <c r="CM70" i="168"/>
  <c r="CL70" i="168"/>
  <c r="CN70" i="168" s="1"/>
  <c r="CK70" i="168"/>
  <c r="CI70" i="168"/>
  <c r="CH70" i="168"/>
  <c r="CJ70" i="168" s="1"/>
  <c r="BZ70" i="168"/>
  <c r="BY70" i="168"/>
  <c r="CA70" i="168" s="1"/>
  <c r="BX70" i="168"/>
  <c r="BV70" i="168"/>
  <c r="BU70" i="168"/>
  <c r="BW70" i="168" s="1"/>
  <c r="BM70" i="168"/>
  <c r="BL70" i="168"/>
  <c r="BN70" i="168" s="1"/>
  <c r="BK70" i="168"/>
  <c r="BI70" i="168"/>
  <c r="BH70" i="168"/>
  <c r="BJ70" i="168" s="1"/>
  <c r="AZ70" i="168"/>
  <c r="AY70" i="168"/>
  <c r="BA70" i="168" s="1"/>
  <c r="AX70" i="168"/>
  <c r="AV70" i="168"/>
  <c r="AU70" i="168"/>
  <c r="AW70" i="168" s="1"/>
  <c r="AM70" i="168"/>
  <c r="AL70" i="168"/>
  <c r="AN70" i="168" s="1"/>
  <c r="AK70" i="168"/>
  <c r="AI70" i="168"/>
  <c r="AH70" i="168"/>
  <c r="AJ70" i="168" s="1"/>
  <c r="Z70" i="168"/>
  <c r="AA70" i="168"/>
  <c r="X70" i="168"/>
  <c r="V70" i="168"/>
  <c r="W70" i="168"/>
  <c r="M70" i="168"/>
  <c r="DX70" i="168" s="1"/>
  <c r="K70" i="168"/>
  <c r="DV70" i="168" s="1"/>
  <c r="I70" i="168"/>
  <c r="DT70" i="168" s="1"/>
  <c r="DR69" i="168"/>
  <c r="DM69" i="168"/>
  <c r="DL69" i="168"/>
  <c r="DN69" i="168" s="1"/>
  <c r="DK69" i="168"/>
  <c r="DI69" i="168"/>
  <c r="DH69" i="168"/>
  <c r="DJ69" i="168" s="1"/>
  <c r="CZ69" i="168"/>
  <c r="CY69" i="168"/>
  <c r="DA69" i="168" s="1"/>
  <c r="CX69" i="168"/>
  <c r="CV69" i="168"/>
  <c r="CU69" i="168"/>
  <c r="CW69" i="168" s="1"/>
  <c r="CM69" i="168"/>
  <c r="CL69" i="168"/>
  <c r="CN69" i="168" s="1"/>
  <c r="CK69" i="168"/>
  <c r="CI69" i="168"/>
  <c r="CH69" i="168"/>
  <c r="CJ69" i="168" s="1"/>
  <c r="BZ69" i="168"/>
  <c r="BY69" i="168"/>
  <c r="CA69" i="168" s="1"/>
  <c r="BX69" i="168"/>
  <c r="BV69" i="168"/>
  <c r="BU69" i="168"/>
  <c r="BW69" i="168" s="1"/>
  <c r="BM69" i="168"/>
  <c r="BL69" i="168"/>
  <c r="BN69" i="168" s="1"/>
  <c r="BK69" i="168"/>
  <c r="BI69" i="168"/>
  <c r="BH69" i="168"/>
  <c r="BJ69" i="168" s="1"/>
  <c r="AZ69" i="168"/>
  <c r="AY69" i="168"/>
  <c r="BA69" i="168" s="1"/>
  <c r="AX69" i="168"/>
  <c r="AV69" i="168"/>
  <c r="AU69" i="168"/>
  <c r="AW69" i="168" s="1"/>
  <c r="AM69" i="168"/>
  <c r="AL69" i="168"/>
  <c r="AN69" i="168" s="1"/>
  <c r="AK69" i="168"/>
  <c r="AI69" i="168"/>
  <c r="AH69" i="168"/>
  <c r="AJ69" i="168" s="1"/>
  <c r="Z69" i="168"/>
  <c r="AA69" i="168"/>
  <c r="X69" i="168"/>
  <c r="V69" i="168"/>
  <c r="W69" i="168"/>
  <c r="M69" i="168"/>
  <c r="DX69" i="168" s="1"/>
  <c r="K69" i="168"/>
  <c r="DV69" i="168" s="1"/>
  <c r="I69" i="168"/>
  <c r="DT69" i="168" s="1"/>
  <c r="DR68" i="168"/>
  <c r="DM68" i="168"/>
  <c r="DL68" i="168"/>
  <c r="DN68" i="168" s="1"/>
  <c r="DK68" i="168"/>
  <c r="DI68" i="168"/>
  <c r="DH68" i="168"/>
  <c r="DJ68" i="168" s="1"/>
  <c r="CZ68" i="168"/>
  <c r="CY68" i="168"/>
  <c r="DA68" i="168" s="1"/>
  <c r="CX68" i="168"/>
  <c r="CV68" i="168"/>
  <c r="CU68" i="168"/>
  <c r="CW68" i="168" s="1"/>
  <c r="CM68" i="168"/>
  <c r="CL68" i="168"/>
  <c r="CN68" i="168" s="1"/>
  <c r="CK68" i="168"/>
  <c r="CI68" i="168"/>
  <c r="CH68" i="168"/>
  <c r="CJ68" i="168" s="1"/>
  <c r="BZ68" i="168"/>
  <c r="BY68" i="168"/>
  <c r="CA68" i="168" s="1"/>
  <c r="BX68" i="168"/>
  <c r="BV68" i="168"/>
  <c r="BU68" i="168"/>
  <c r="BW68" i="168" s="1"/>
  <c r="BM68" i="168"/>
  <c r="BL68" i="168"/>
  <c r="BN68" i="168" s="1"/>
  <c r="BK68" i="168"/>
  <c r="BI68" i="168"/>
  <c r="BH68" i="168"/>
  <c r="BJ68" i="168" s="1"/>
  <c r="AZ68" i="168"/>
  <c r="AY68" i="168"/>
  <c r="BA68" i="168" s="1"/>
  <c r="AX68" i="168"/>
  <c r="AV68" i="168"/>
  <c r="AU68" i="168"/>
  <c r="AW68" i="168" s="1"/>
  <c r="AM68" i="168"/>
  <c r="AL68" i="168"/>
  <c r="AN68" i="168" s="1"/>
  <c r="AK68" i="168"/>
  <c r="AI68" i="168"/>
  <c r="AH68" i="168"/>
  <c r="AJ68" i="168" s="1"/>
  <c r="Z68" i="168"/>
  <c r="AA68" i="168"/>
  <c r="X68" i="168"/>
  <c r="V68" i="168"/>
  <c r="W68" i="168"/>
  <c r="M68" i="168"/>
  <c r="DX68" i="168" s="1"/>
  <c r="K68" i="168"/>
  <c r="DV68" i="168" s="1"/>
  <c r="I68" i="168"/>
  <c r="DT68" i="168" s="1"/>
  <c r="DR67" i="168"/>
  <c r="DM67" i="168"/>
  <c r="DL67" i="168"/>
  <c r="DN67" i="168" s="1"/>
  <c r="DK67" i="168"/>
  <c r="DI67" i="168"/>
  <c r="DH67" i="168"/>
  <c r="DJ67" i="168" s="1"/>
  <c r="CZ67" i="168"/>
  <c r="CY67" i="168"/>
  <c r="DA67" i="168" s="1"/>
  <c r="CX67" i="168"/>
  <c r="CV67" i="168"/>
  <c r="CU67" i="168"/>
  <c r="CW67" i="168" s="1"/>
  <c r="CM67" i="168"/>
  <c r="CL67" i="168"/>
  <c r="CN67" i="168" s="1"/>
  <c r="CK67" i="168"/>
  <c r="CI67" i="168"/>
  <c r="CH67" i="168"/>
  <c r="CJ67" i="168" s="1"/>
  <c r="BZ67" i="168"/>
  <c r="BY67" i="168"/>
  <c r="CA67" i="168" s="1"/>
  <c r="BX67" i="168"/>
  <c r="BV67" i="168"/>
  <c r="BU67" i="168"/>
  <c r="BW67" i="168" s="1"/>
  <c r="BM67" i="168"/>
  <c r="BL67" i="168"/>
  <c r="BN67" i="168" s="1"/>
  <c r="BK67" i="168"/>
  <c r="BI67" i="168"/>
  <c r="BH67" i="168"/>
  <c r="BJ67" i="168" s="1"/>
  <c r="AZ67" i="168"/>
  <c r="AY67" i="168"/>
  <c r="BA67" i="168" s="1"/>
  <c r="AX67" i="168"/>
  <c r="AV67" i="168"/>
  <c r="AU67" i="168"/>
  <c r="AW67" i="168" s="1"/>
  <c r="AM67" i="168"/>
  <c r="AL67" i="168"/>
  <c r="AN67" i="168" s="1"/>
  <c r="AK67" i="168"/>
  <c r="AI67" i="168"/>
  <c r="AH67" i="168"/>
  <c r="AJ67" i="168" s="1"/>
  <c r="Z67" i="168"/>
  <c r="AA67" i="168"/>
  <c r="X67" i="168"/>
  <c r="V67" i="168"/>
  <c r="W67" i="168"/>
  <c r="M67" i="168"/>
  <c r="DX67" i="168" s="1"/>
  <c r="K67" i="168"/>
  <c r="DV67" i="168" s="1"/>
  <c r="I67" i="168"/>
  <c r="DT67" i="168" s="1"/>
  <c r="DR66" i="168"/>
  <c r="DM66" i="168"/>
  <c r="DL66" i="168"/>
  <c r="DN66" i="168" s="1"/>
  <c r="DK66" i="168"/>
  <c r="DI66" i="168"/>
  <c r="DH66" i="168"/>
  <c r="DJ66" i="168" s="1"/>
  <c r="CZ66" i="168"/>
  <c r="CY66" i="168"/>
  <c r="DA66" i="168" s="1"/>
  <c r="CX66" i="168"/>
  <c r="CV66" i="168"/>
  <c r="CU66" i="168"/>
  <c r="CW66" i="168" s="1"/>
  <c r="CM66" i="168"/>
  <c r="CL66" i="168"/>
  <c r="CN66" i="168" s="1"/>
  <c r="CK66" i="168"/>
  <c r="CI66" i="168"/>
  <c r="CH66" i="168"/>
  <c r="CJ66" i="168" s="1"/>
  <c r="BZ66" i="168"/>
  <c r="BY66" i="168"/>
  <c r="CA66" i="168" s="1"/>
  <c r="BX66" i="168"/>
  <c r="BV66" i="168"/>
  <c r="BU66" i="168"/>
  <c r="BW66" i="168" s="1"/>
  <c r="BM66" i="168"/>
  <c r="BL66" i="168"/>
  <c r="BN66" i="168" s="1"/>
  <c r="BK66" i="168"/>
  <c r="BI66" i="168"/>
  <c r="BH66" i="168"/>
  <c r="BJ66" i="168" s="1"/>
  <c r="AZ66" i="168"/>
  <c r="AY66" i="168"/>
  <c r="BA66" i="168" s="1"/>
  <c r="AX66" i="168"/>
  <c r="AV66" i="168"/>
  <c r="AU66" i="168"/>
  <c r="AW66" i="168" s="1"/>
  <c r="AM66" i="168"/>
  <c r="AL66" i="168"/>
  <c r="AN66" i="168" s="1"/>
  <c r="AK66" i="168"/>
  <c r="AI66" i="168"/>
  <c r="AH66" i="168"/>
  <c r="AJ66" i="168" s="1"/>
  <c r="Z66" i="168"/>
  <c r="AA66" i="168"/>
  <c r="X66" i="168"/>
  <c r="V66" i="168"/>
  <c r="W66" i="168"/>
  <c r="M66" i="168"/>
  <c r="DX66" i="168" s="1"/>
  <c r="K66" i="168"/>
  <c r="DV66" i="168" s="1"/>
  <c r="I66" i="168"/>
  <c r="DT66" i="168" s="1"/>
  <c r="DR65" i="168"/>
  <c r="DM65" i="168"/>
  <c r="DL65" i="168"/>
  <c r="DN65" i="168" s="1"/>
  <c r="DK65" i="168"/>
  <c r="DI65" i="168"/>
  <c r="DH65" i="168"/>
  <c r="DJ65" i="168" s="1"/>
  <c r="CZ65" i="168"/>
  <c r="CY65" i="168"/>
  <c r="DA65" i="168" s="1"/>
  <c r="CX65" i="168"/>
  <c r="CV65" i="168"/>
  <c r="CU65" i="168"/>
  <c r="CW65" i="168" s="1"/>
  <c r="CM65" i="168"/>
  <c r="CL65" i="168"/>
  <c r="CN65" i="168" s="1"/>
  <c r="CK65" i="168"/>
  <c r="CI65" i="168"/>
  <c r="CH65" i="168"/>
  <c r="CJ65" i="168" s="1"/>
  <c r="BZ65" i="168"/>
  <c r="BY65" i="168"/>
  <c r="CA65" i="168" s="1"/>
  <c r="BX65" i="168"/>
  <c r="BV65" i="168"/>
  <c r="BU65" i="168"/>
  <c r="BW65" i="168" s="1"/>
  <c r="BM65" i="168"/>
  <c r="BL65" i="168"/>
  <c r="BN65" i="168" s="1"/>
  <c r="BK65" i="168"/>
  <c r="BI65" i="168"/>
  <c r="BH65" i="168"/>
  <c r="BJ65" i="168" s="1"/>
  <c r="AZ65" i="168"/>
  <c r="AY65" i="168"/>
  <c r="BA65" i="168" s="1"/>
  <c r="AX65" i="168"/>
  <c r="AV65" i="168"/>
  <c r="AU65" i="168"/>
  <c r="AW65" i="168" s="1"/>
  <c r="AM65" i="168"/>
  <c r="AL65" i="168"/>
  <c r="AN65" i="168" s="1"/>
  <c r="AK65" i="168"/>
  <c r="AI65" i="168"/>
  <c r="AH65" i="168"/>
  <c r="AJ65" i="168" s="1"/>
  <c r="Z65" i="168"/>
  <c r="AA65" i="168"/>
  <c r="X65" i="168"/>
  <c r="V65" i="168"/>
  <c r="W65" i="168"/>
  <c r="M65" i="168"/>
  <c r="DX65" i="168" s="1"/>
  <c r="K65" i="168"/>
  <c r="DV65" i="168" s="1"/>
  <c r="I65" i="168"/>
  <c r="DT65" i="168" s="1"/>
  <c r="DR64" i="168"/>
  <c r="DM64" i="168"/>
  <c r="DL64" i="168"/>
  <c r="DN64" i="168" s="1"/>
  <c r="DK64" i="168"/>
  <c r="DI64" i="168"/>
  <c r="DH64" i="168"/>
  <c r="DJ64" i="168" s="1"/>
  <c r="CZ64" i="168"/>
  <c r="CY64" i="168"/>
  <c r="DA64" i="168" s="1"/>
  <c r="CX64" i="168"/>
  <c r="CV64" i="168"/>
  <c r="CU64" i="168"/>
  <c r="CW64" i="168" s="1"/>
  <c r="CM64" i="168"/>
  <c r="CL64" i="168"/>
  <c r="CN64" i="168" s="1"/>
  <c r="CK64" i="168"/>
  <c r="CI64" i="168"/>
  <c r="CH64" i="168"/>
  <c r="CJ64" i="168" s="1"/>
  <c r="BZ64" i="168"/>
  <c r="BY64" i="168"/>
  <c r="CA64" i="168" s="1"/>
  <c r="BX64" i="168"/>
  <c r="BV64" i="168"/>
  <c r="BU64" i="168"/>
  <c r="BW64" i="168" s="1"/>
  <c r="BM64" i="168"/>
  <c r="BL64" i="168"/>
  <c r="BN64" i="168" s="1"/>
  <c r="BK64" i="168"/>
  <c r="BI64" i="168"/>
  <c r="BH64" i="168"/>
  <c r="BJ64" i="168" s="1"/>
  <c r="AZ64" i="168"/>
  <c r="AY64" i="168"/>
  <c r="BA64" i="168" s="1"/>
  <c r="AX64" i="168"/>
  <c r="AV64" i="168"/>
  <c r="AU64" i="168"/>
  <c r="AW64" i="168" s="1"/>
  <c r="AM64" i="168"/>
  <c r="AL64" i="168"/>
  <c r="AN64" i="168" s="1"/>
  <c r="AK64" i="168"/>
  <c r="AI64" i="168"/>
  <c r="AH64" i="168"/>
  <c r="AJ64" i="168" s="1"/>
  <c r="Z64" i="168"/>
  <c r="AA64" i="168"/>
  <c r="X64" i="168"/>
  <c r="V64" i="168"/>
  <c r="W64" i="168"/>
  <c r="M64" i="168"/>
  <c r="DX64" i="168" s="1"/>
  <c r="K64" i="168"/>
  <c r="DV64" i="168" s="1"/>
  <c r="I64" i="168"/>
  <c r="DT64" i="168" s="1"/>
  <c r="DR63" i="168"/>
  <c r="DM63" i="168"/>
  <c r="DL63" i="168"/>
  <c r="DN63" i="168" s="1"/>
  <c r="DK63" i="168"/>
  <c r="DI63" i="168"/>
  <c r="DH63" i="168"/>
  <c r="DJ63" i="168" s="1"/>
  <c r="CZ63" i="168"/>
  <c r="CY63" i="168"/>
  <c r="DA63" i="168" s="1"/>
  <c r="CX63" i="168"/>
  <c r="CV63" i="168"/>
  <c r="CU63" i="168"/>
  <c r="CW63" i="168" s="1"/>
  <c r="CM63" i="168"/>
  <c r="CL63" i="168"/>
  <c r="CN63" i="168" s="1"/>
  <c r="CK63" i="168"/>
  <c r="CI63" i="168"/>
  <c r="CH63" i="168"/>
  <c r="CJ63" i="168" s="1"/>
  <c r="BZ63" i="168"/>
  <c r="BY63" i="168"/>
  <c r="CA63" i="168" s="1"/>
  <c r="BX63" i="168"/>
  <c r="BV63" i="168"/>
  <c r="BU63" i="168"/>
  <c r="BW63" i="168" s="1"/>
  <c r="BM63" i="168"/>
  <c r="BL63" i="168"/>
  <c r="BN63" i="168" s="1"/>
  <c r="BK63" i="168"/>
  <c r="BI63" i="168"/>
  <c r="BH63" i="168"/>
  <c r="BJ63" i="168" s="1"/>
  <c r="AZ63" i="168"/>
  <c r="AY63" i="168"/>
  <c r="BA63" i="168" s="1"/>
  <c r="AX63" i="168"/>
  <c r="AV63" i="168"/>
  <c r="AU63" i="168"/>
  <c r="AW63" i="168" s="1"/>
  <c r="AM63" i="168"/>
  <c r="AL63" i="168"/>
  <c r="AN63" i="168" s="1"/>
  <c r="AK63" i="168"/>
  <c r="AI63" i="168"/>
  <c r="AH63" i="168"/>
  <c r="AJ63" i="168" s="1"/>
  <c r="Z63" i="168"/>
  <c r="AA63" i="168"/>
  <c r="X63" i="168"/>
  <c r="V63" i="168"/>
  <c r="W63" i="168"/>
  <c r="M63" i="168"/>
  <c r="DX63" i="168" s="1"/>
  <c r="K63" i="168"/>
  <c r="DV63" i="168" s="1"/>
  <c r="I63" i="168"/>
  <c r="DT63" i="168" s="1"/>
  <c r="DR62" i="168"/>
  <c r="DM62" i="168"/>
  <c r="DL62" i="168"/>
  <c r="DN62" i="168" s="1"/>
  <c r="DK62" i="168"/>
  <c r="DI62" i="168"/>
  <c r="DH62" i="168"/>
  <c r="DJ62" i="168" s="1"/>
  <c r="CZ62" i="168"/>
  <c r="CY62" i="168"/>
  <c r="DA62" i="168" s="1"/>
  <c r="CX62" i="168"/>
  <c r="CV62" i="168"/>
  <c r="CU62" i="168"/>
  <c r="CW62" i="168" s="1"/>
  <c r="CM62" i="168"/>
  <c r="CL62" i="168"/>
  <c r="CN62" i="168" s="1"/>
  <c r="CK62" i="168"/>
  <c r="CI62" i="168"/>
  <c r="CH62" i="168"/>
  <c r="CJ62" i="168" s="1"/>
  <c r="BZ62" i="168"/>
  <c r="BY62" i="168"/>
  <c r="CA62" i="168" s="1"/>
  <c r="BX62" i="168"/>
  <c r="BV62" i="168"/>
  <c r="BU62" i="168"/>
  <c r="BW62" i="168" s="1"/>
  <c r="BM62" i="168"/>
  <c r="BL62" i="168"/>
  <c r="BN62" i="168" s="1"/>
  <c r="BK62" i="168"/>
  <c r="BI62" i="168"/>
  <c r="BH62" i="168"/>
  <c r="BJ62" i="168" s="1"/>
  <c r="AZ62" i="168"/>
  <c r="AY62" i="168"/>
  <c r="BA62" i="168" s="1"/>
  <c r="AX62" i="168"/>
  <c r="AV62" i="168"/>
  <c r="AU62" i="168"/>
  <c r="AW62" i="168" s="1"/>
  <c r="AM62" i="168"/>
  <c r="AL62" i="168"/>
  <c r="AN62" i="168" s="1"/>
  <c r="AK62" i="168"/>
  <c r="AI62" i="168"/>
  <c r="AH62" i="168"/>
  <c r="AJ62" i="168" s="1"/>
  <c r="Z62" i="168"/>
  <c r="AA62" i="168"/>
  <c r="X62" i="168"/>
  <c r="V62" i="168"/>
  <c r="W62" i="168"/>
  <c r="M62" i="168"/>
  <c r="DX62" i="168" s="1"/>
  <c r="K62" i="168"/>
  <c r="DV62" i="168" s="1"/>
  <c r="I62" i="168"/>
  <c r="DT62" i="168" s="1"/>
  <c r="DR61" i="168"/>
  <c r="DM61" i="168"/>
  <c r="DL61" i="168"/>
  <c r="DN61" i="168" s="1"/>
  <c r="DK61" i="168"/>
  <c r="DI61" i="168"/>
  <c r="DH61" i="168"/>
  <c r="DJ61" i="168" s="1"/>
  <c r="CZ61" i="168"/>
  <c r="CY61" i="168"/>
  <c r="DA61" i="168" s="1"/>
  <c r="CX61" i="168"/>
  <c r="CV61" i="168"/>
  <c r="CU61" i="168"/>
  <c r="CW61" i="168" s="1"/>
  <c r="CM61" i="168"/>
  <c r="CL61" i="168"/>
  <c r="CN61" i="168" s="1"/>
  <c r="CK61" i="168"/>
  <c r="CI61" i="168"/>
  <c r="CH61" i="168"/>
  <c r="CJ61" i="168" s="1"/>
  <c r="BZ61" i="168"/>
  <c r="BY61" i="168"/>
  <c r="CA61" i="168" s="1"/>
  <c r="BX61" i="168"/>
  <c r="BV61" i="168"/>
  <c r="BU61" i="168"/>
  <c r="BW61" i="168" s="1"/>
  <c r="BM61" i="168"/>
  <c r="BL61" i="168"/>
  <c r="BN61" i="168" s="1"/>
  <c r="BK61" i="168"/>
  <c r="BI61" i="168"/>
  <c r="BH61" i="168"/>
  <c r="BJ61" i="168" s="1"/>
  <c r="AZ61" i="168"/>
  <c r="AY61" i="168"/>
  <c r="BA61" i="168" s="1"/>
  <c r="AX61" i="168"/>
  <c r="AV61" i="168"/>
  <c r="AU61" i="168"/>
  <c r="AW61" i="168" s="1"/>
  <c r="AM61" i="168"/>
  <c r="AL61" i="168"/>
  <c r="AN61" i="168" s="1"/>
  <c r="AK61" i="168"/>
  <c r="AI61" i="168"/>
  <c r="AH61" i="168"/>
  <c r="AJ61" i="168" s="1"/>
  <c r="Z61" i="168"/>
  <c r="AA61" i="168"/>
  <c r="X61" i="168"/>
  <c r="V61" i="168"/>
  <c r="W61" i="168"/>
  <c r="M61" i="168"/>
  <c r="DX61" i="168" s="1"/>
  <c r="K61" i="168"/>
  <c r="DV61" i="168" s="1"/>
  <c r="I61" i="168"/>
  <c r="DT61" i="168" s="1"/>
  <c r="DR60" i="168"/>
  <c r="DM60" i="168"/>
  <c r="DL60" i="168"/>
  <c r="DN60" i="168" s="1"/>
  <c r="DK60" i="168"/>
  <c r="DI60" i="168"/>
  <c r="DH60" i="168"/>
  <c r="DJ60" i="168" s="1"/>
  <c r="CZ60" i="168"/>
  <c r="CY60" i="168"/>
  <c r="DA60" i="168" s="1"/>
  <c r="CX60" i="168"/>
  <c r="CV60" i="168"/>
  <c r="CU60" i="168"/>
  <c r="CW60" i="168" s="1"/>
  <c r="CM60" i="168"/>
  <c r="CL60" i="168"/>
  <c r="CN60" i="168" s="1"/>
  <c r="CK60" i="168"/>
  <c r="CI60" i="168"/>
  <c r="CH60" i="168"/>
  <c r="CJ60" i="168" s="1"/>
  <c r="BZ60" i="168"/>
  <c r="BY60" i="168"/>
  <c r="CA60" i="168" s="1"/>
  <c r="BX60" i="168"/>
  <c r="BV60" i="168"/>
  <c r="BU60" i="168"/>
  <c r="BW60" i="168" s="1"/>
  <c r="BM60" i="168"/>
  <c r="BL60" i="168"/>
  <c r="BN60" i="168" s="1"/>
  <c r="BK60" i="168"/>
  <c r="BI60" i="168"/>
  <c r="BH60" i="168"/>
  <c r="BJ60" i="168" s="1"/>
  <c r="AZ60" i="168"/>
  <c r="AY60" i="168"/>
  <c r="BA60" i="168" s="1"/>
  <c r="AX60" i="168"/>
  <c r="AV60" i="168"/>
  <c r="AU60" i="168"/>
  <c r="AW60" i="168" s="1"/>
  <c r="AM60" i="168"/>
  <c r="AL60" i="168"/>
  <c r="AN60" i="168" s="1"/>
  <c r="AK60" i="168"/>
  <c r="AI60" i="168"/>
  <c r="AH60" i="168"/>
  <c r="AJ60" i="168" s="1"/>
  <c r="Z60" i="168"/>
  <c r="AA60" i="168"/>
  <c r="X60" i="168"/>
  <c r="V60" i="168"/>
  <c r="W60" i="168"/>
  <c r="M60" i="168"/>
  <c r="DX60" i="168" s="1"/>
  <c r="K60" i="168"/>
  <c r="DV60" i="168" s="1"/>
  <c r="I60" i="168"/>
  <c r="DT60" i="168" s="1"/>
  <c r="DR59" i="168"/>
  <c r="DM59" i="168"/>
  <c r="DL59" i="168"/>
  <c r="DN59" i="168" s="1"/>
  <c r="DK59" i="168"/>
  <c r="DI59" i="168"/>
  <c r="DH59" i="168"/>
  <c r="DJ59" i="168" s="1"/>
  <c r="CZ59" i="168"/>
  <c r="CY59" i="168"/>
  <c r="DA59" i="168" s="1"/>
  <c r="CX59" i="168"/>
  <c r="CV59" i="168"/>
  <c r="CU59" i="168"/>
  <c r="CW59" i="168" s="1"/>
  <c r="CM59" i="168"/>
  <c r="CL59" i="168"/>
  <c r="CN59" i="168" s="1"/>
  <c r="CK59" i="168"/>
  <c r="CI59" i="168"/>
  <c r="CH59" i="168"/>
  <c r="CJ59" i="168" s="1"/>
  <c r="BZ59" i="168"/>
  <c r="BY59" i="168"/>
  <c r="CA59" i="168" s="1"/>
  <c r="BX59" i="168"/>
  <c r="BV59" i="168"/>
  <c r="BU59" i="168"/>
  <c r="BW59" i="168" s="1"/>
  <c r="BM59" i="168"/>
  <c r="BL59" i="168"/>
  <c r="BN59" i="168" s="1"/>
  <c r="BK59" i="168"/>
  <c r="BI59" i="168"/>
  <c r="BH59" i="168"/>
  <c r="BJ59" i="168" s="1"/>
  <c r="AZ59" i="168"/>
  <c r="AY59" i="168"/>
  <c r="BA59" i="168" s="1"/>
  <c r="AX59" i="168"/>
  <c r="AV59" i="168"/>
  <c r="AU59" i="168"/>
  <c r="AW59" i="168" s="1"/>
  <c r="AM59" i="168"/>
  <c r="AL59" i="168"/>
  <c r="AN59" i="168" s="1"/>
  <c r="AK59" i="168"/>
  <c r="AI59" i="168"/>
  <c r="AH59" i="168"/>
  <c r="AJ59" i="168" s="1"/>
  <c r="Z59" i="168"/>
  <c r="AA59" i="168"/>
  <c r="X59" i="168"/>
  <c r="V59" i="168"/>
  <c r="W59" i="168"/>
  <c r="M59" i="168"/>
  <c r="DX59" i="168" s="1"/>
  <c r="K59" i="168"/>
  <c r="DV59" i="168" s="1"/>
  <c r="I59" i="168"/>
  <c r="DT59" i="168" s="1"/>
  <c r="DR58" i="168"/>
  <c r="DM58" i="168"/>
  <c r="DL58" i="168"/>
  <c r="DN58" i="168" s="1"/>
  <c r="DK58" i="168"/>
  <c r="DI58" i="168"/>
  <c r="DH58" i="168"/>
  <c r="DJ58" i="168" s="1"/>
  <c r="CZ58" i="168"/>
  <c r="CY58" i="168"/>
  <c r="DA58" i="168" s="1"/>
  <c r="CX58" i="168"/>
  <c r="CV58" i="168"/>
  <c r="CU58" i="168"/>
  <c r="CW58" i="168" s="1"/>
  <c r="CM58" i="168"/>
  <c r="CL58" i="168"/>
  <c r="CN58" i="168" s="1"/>
  <c r="CK58" i="168"/>
  <c r="CI58" i="168"/>
  <c r="CH58" i="168"/>
  <c r="CJ58" i="168" s="1"/>
  <c r="BZ58" i="168"/>
  <c r="BY58" i="168"/>
  <c r="CA58" i="168" s="1"/>
  <c r="BX58" i="168"/>
  <c r="BV58" i="168"/>
  <c r="BU58" i="168"/>
  <c r="BW58" i="168" s="1"/>
  <c r="BM58" i="168"/>
  <c r="BL58" i="168"/>
  <c r="BN58" i="168" s="1"/>
  <c r="BK58" i="168"/>
  <c r="BI58" i="168"/>
  <c r="BH58" i="168"/>
  <c r="BJ58" i="168" s="1"/>
  <c r="AZ58" i="168"/>
  <c r="AY58" i="168"/>
  <c r="BA58" i="168" s="1"/>
  <c r="AX58" i="168"/>
  <c r="AV58" i="168"/>
  <c r="AU58" i="168"/>
  <c r="AW58" i="168" s="1"/>
  <c r="AM58" i="168"/>
  <c r="AL58" i="168"/>
  <c r="AN58" i="168" s="1"/>
  <c r="AK58" i="168"/>
  <c r="AI58" i="168"/>
  <c r="AH58" i="168"/>
  <c r="AJ58" i="168" s="1"/>
  <c r="Z58" i="168"/>
  <c r="AA58" i="168"/>
  <c r="X58" i="168"/>
  <c r="V58" i="168"/>
  <c r="W58" i="168"/>
  <c r="M58" i="168"/>
  <c r="DX58" i="168" s="1"/>
  <c r="K58" i="168"/>
  <c r="DV58" i="168" s="1"/>
  <c r="I58" i="168"/>
  <c r="DT58" i="168" s="1"/>
  <c r="DR57" i="168"/>
  <c r="DO57" i="168"/>
  <c r="DM57" i="168"/>
  <c r="DL57" i="168"/>
  <c r="DN57" i="168" s="1"/>
  <c r="DK57" i="168"/>
  <c r="DI57" i="168"/>
  <c r="DH57" i="168"/>
  <c r="DJ57" i="168" s="1"/>
  <c r="DB57" i="168"/>
  <c r="CZ57" i="168"/>
  <c r="CY57" i="168"/>
  <c r="DA57" i="168" s="1"/>
  <c r="CX57" i="168"/>
  <c r="CV57" i="168"/>
  <c r="CU57" i="168"/>
  <c r="CW57" i="168" s="1"/>
  <c r="CO57" i="168"/>
  <c r="CM57" i="168"/>
  <c r="CL57" i="168"/>
  <c r="CN57" i="168" s="1"/>
  <c r="CK57" i="168"/>
  <c r="CI57" i="168"/>
  <c r="CH57" i="168"/>
  <c r="CJ57" i="168" s="1"/>
  <c r="CB57" i="168"/>
  <c r="BZ57" i="168"/>
  <c r="BY57" i="168"/>
  <c r="CA57" i="168" s="1"/>
  <c r="BX57" i="168"/>
  <c r="BV57" i="168"/>
  <c r="BU57" i="168"/>
  <c r="BW57" i="168" s="1"/>
  <c r="BO57" i="168"/>
  <c r="BM57" i="168"/>
  <c r="BL57" i="168"/>
  <c r="BN57" i="168" s="1"/>
  <c r="BK57" i="168"/>
  <c r="BI57" i="168"/>
  <c r="BH57" i="168"/>
  <c r="BJ57" i="168" s="1"/>
  <c r="BB57" i="168"/>
  <c r="AZ57" i="168"/>
  <c r="AY57" i="168"/>
  <c r="BA57" i="168" s="1"/>
  <c r="AX57" i="168"/>
  <c r="AV57" i="168"/>
  <c r="AU57" i="168"/>
  <c r="AW57" i="168" s="1"/>
  <c r="AO57" i="168"/>
  <c r="AM57" i="168"/>
  <c r="AL57" i="168"/>
  <c r="AN57" i="168" s="1"/>
  <c r="AK57" i="168"/>
  <c r="AI57" i="168"/>
  <c r="AH57" i="168"/>
  <c r="AJ57" i="168" s="1"/>
  <c r="Z57" i="168"/>
  <c r="AA57" i="168"/>
  <c r="X57" i="168"/>
  <c r="V57" i="168"/>
  <c r="W57" i="168"/>
  <c r="M57" i="168"/>
  <c r="DX57" i="168" s="1"/>
  <c r="K57" i="168"/>
  <c r="DV57" i="168" s="1"/>
  <c r="I57" i="168"/>
  <c r="DT57" i="168" s="1"/>
  <c r="DR56" i="168"/>
  <c r="DO56" i="168"/>
  <c r="DM56" i="168"/>
  <c r="DL56" i="168"/>
  <c r="DN56" i="168" s="1"/>
  <c r="DK56" i="168"/>
  <c r="DI56" i="168"/>
  <c r="DH56" i="168"/>
  <c r="DJ56" i="168" s="1"/>
  <c r="DB56" i="168"/>
  <c r="CZ56" i="168"/>
  <c r="CY56" i="168"/>
  <c r="DA56" i="168" s="1"/>
  <c r="CX56" i="168"/>
  <c r="CV56" i="168"/>
  <c r="CU56" i="168"/>
  <c r="CW56" i="168" s="1"/>
  <c r="CO56" i="168"/>
  <c r="CM56" i="168"/>
  <c r="CL56" i="168"/>
  <c r="CN56" i="168" s="1"/>
  <c r="CK56" i="168"/>
  <c r="CI56" i="168"/>
  <c r="CH56" i="168"/>
  <c r="CJ56" i="168" s="1"/>
  <c r="CB56" i="168"/>
  <c r="BZ56" i="168"/>
  <c r="BY56" i="168"/>
  <c r="CA56" i="168" s="1"/>
  <c r="BX56" i="168"/>
  <c r="BV56" i="168"/>
  <c r="BU56" i="168"/>
  <c r="BW56" i="168" s="1"/>
  <c r="BO56" i="168"/>
  <c r="BM56" i="168"/>
  <c r="BL56" i="168"/>
  <c r="BN56" i="168" s="1"/>
  <c r="BK56" i="168"/>
  <c r="BI56" i="168"/>
  <c r="BH56" i="168"/>
  <c r="BJ56" i="168" s="1"/>
  <c r="BB56" i="168"/>
  <c r="AZ56" i="168"/>
  <c r="AY56" i="168"/>
  <c r="BA56" i="168" s="1"/>
  <c r="AX56" i="168"/>
  <c r="AV56" i="168"/>
  <c r="AU56" i="168"/>
  <c r="AW56" i="168" s="1"/>
  <c r="AO56" i="168"/>
  <c r="AM56" i="168"/>
  <c r="AL56" i="168"/>
  <c r="AN56" i="168" s="1"/>
  <c r="AK56" i="168"/>
  <c r="AI56" i="168"/>
  <c r="AH56" i="168"/>
  <c r="AJ56" i="168" s="1"/>
  <c r="Z56" i="168"/>
  <c r="AA56" i="168"/>
  <c r="X56" i="168"/>
  <c r="V56" i="168"/>
  <c r="W56" i="168"/>
  <c r="M56" i="168"/>
  <c r="DX56" i="168" s="1"/>
  <c r="K56" i="168"/>
  <c r="DV56" i="168" s="1"/>
  <c r="I56" i="168"/>
  <c r="DT56" i="168" s="1"/>
  <c r="DR55" i="168"/>
  <c r="DO55" i="168"/>
  <c r="DM55" i="168"/>
  <c r="DL55" i="168"/>
  <c r="DN55" i="168" s="1"/>
  <c r="DK55" i="168"/>
  <c r="DI55" i="168"/>
  <c r="DH55" i="168"/>
  <c r="DJ55" i="168" s="1"/>
  <c r="DB55" i="168"/>
  <c r="CZ55" i="168"/>
  <c r="CY55" i="168"/>
  <c r="DA55" i="168" s="1"/>
  <c r="CX55" i="168"/>
  <c r="CV55" i="168"/>
  <c r="CU55" i="168"/>
  <c r="CW55" i="168" s="1"/>
  <c r="CO55" i="168"/>
  <c r="CM55" i="168"/>
  <c r="CL55" i="168"/>
  <c r="CN55" i="168" s="1"/>
  <c r="CK55" i="168"/>
  <c r="CI55" i="168"/>
  <c r="CH55" i="168"/>
  <c r="CJ55" i="168" s="1"/>
  <c r="CB55" i="168"/>
  <c r="BZ55" i="168"/>
  <c r="BY55" i="168"/>
  <c r="CA55" i="168" s="1"/>
  <c r="BX55" i="168"/>
  <c r="BV55" i="168"/>
  <c r="BU55" i="168"/>
  <c r="BW55" i="168" s="1"/>
  <c r="BO55" i="168"/>
  <c r="BM55" i="168"/>
  <c r="BL55" i="168"/>
  <c r="BN55" i="168" s="1"/>
  <c r="BK55" i="168"/>
  <c r="BI55" i="168"/>
  <c r="BH55" i="168"/>
  <c r="BJ55" i="168" s="1"/>
  <c r="BB55" i="168"/>
  <c r="AZ55" i="168"/>
  <c r="AY55" i="168"/>
  <c r="BA55" i="168" s="1"/>
  <c r="AX55" i="168"/>
  <c r="AV55" i="168"/>
  <c r="AU55" i="168"/>
  <c r="AW55" i="168" s="1"/>
  <c r="AO55" i="168"/>
  <c r="AM55" i="168"/>
  <c r="AL55" i="168"/>
  <c r="AN55" i="168" s="1"/>
  <c r="AK55" i="168"/>
  <c r="AI55" i="168"/>
  <c r="AH55" i="168"/>
  <c r="AJ55" i="168" s="1"/>
  <c r="Z55" i="168"/>
  <c r="AA55" i="168"/>
  <c r="X55" i="168"/>
  <c r="V55" i="168"/>
  <c r="W55" i="168"/>
  <c r="M55" i="168"/>
  <c r="DX55" i="168" s="1"/>
  <c r="K55" i="168"/>
  <c r="DV55" i="168" s="1"/>
  <c r="I55" i="168"/>
  <c r="DT55" i="168" s="1"/>
  <c r="DR54" i="168"/>
  <c r="DO54" i="168"/>
  <c r="DM54" i="168"/>
  <c r="DL54" i="168"/>
  <c r="DN54" i="168" s="1"/>
  <c r="DK54" i="168"/>
  <c r="DI54" i="168"/>
  <c r="DH54" i="168"/>
  <c r="DJ54" i="168" s="1"/>
  <c r="DB54" i="168"/>
  <c r="CZ54" i="168"/>
  <c r="CY54" i="168"/>
  <c r="DA54" i="168" s="1"/>
  <c r="CX54" i="168"/>
  <c r="CV54" i="168"/>
  <c r="CU54" i="168"/>
  <c r="CW54" i="168" s="1"/>
  <c r="CO54" i="168"/>
  <c r="CM54" i="168"/>
  <c r="CL54" i="168"/>
  <c r="CN54" i="168" s="1"/>
  <c r="CK54" i="168"/>
  <c r="CI54" i="168"/>
  <c r="CH54" i="168"/>
  <c r="CJ54" i="168" s="1"/>
  <c r="CB54" i="168"/>
  <c r="BZ54" i="168"/>
  <c r="BY54" i="168"/>
  <c r="CA54" i="168" s="1"/>
  <c r="BX54" i="168"/>
  <c r="BV54" i="168"/>
  <c r="BU54" i="168"/>
  <c r="BW54" i="168" s="1"/>
  <c r="BO54" i="168"/>
  <c r="BM54" i="168"/>
  <c r="BL54" i="168"/>
  <c r="BN54" i="168" s="1"/>
  <c r="BK54" i="168"/>
  <c r="BI54" i="168"/>
  <c r="BH54" i="168"/>
  <c r="BJ54" i="168" s="1"/>
  <c r="BB54" i="168"/>
  <c r="AZ54" i="168"/>
  <c r="AY54" i="168"/>
  <c r="BA54" i="168" s="1"/>
  <c r="AX54" i="168"/>
  <c r="AV54" i="168"/>
  <c r="AU54" i="168"/>
  <c r="AW54" i="168" s="1"/>
  <c r="AO54" i="168"/>
  <c r="AM54" i="168"/>
  <c r="AL54" i="168"/>
  <c r="AN54" i="168" s="1"/>
  <c r="AK54" i="168"/>
  <c r="AI54" i="168"/>
  <c r="AH54" i="168"/>
  <c r="AJ54" i="168" s="1"/>
  <c r="Z54" i="168"/>
  <c r="AA54" i="168"/>
  <c r="X54" i="168"/>
  <c r="V54" i="168"/>
  <c r="W54" i="168"/>
  <c r="M54" i="168"/>
  <c r="DX54" i="168" s="1"/>
  <c r="K54" i="168"/>
  <c r="DV54" i="168" s="1"/>
  <c r="I54" i="168"/>
  <c r="DT54" i="168" s="1"/>
  <c r="DR53" i="168"/>
  <c r="DO53" i="168"/>
  <c r="DM53" i="168"/>
  <c r="DL53" i="168"/>
  <c r="DN53" i="168" s="1"/>
  <c r="DK53" i="168"/>
  <c r="DI53" i="168"/>
  <c r="DH53" i="168"/>
  <c r="DJ53" i="168" s="1"/>
  <c r="DB53" i="168"/>
  <c r="CZ53" i="168"/>
  <c r="CY53" i="168"/>
  <c r="DA53" i="168" s="1"/>
  <c r="CX53" i="168"/>
  <c r="CV53" i="168"/>
  <c r="CU53" i="168"/>
  <c r="CW53" i="168" s="1"/>
  <c r="CO53" i="168"/>
  <c r="CM53" i="168"/>
  <c r="CL53" i="168"/>
  <c r="CN53" i="168" s="1"/>
  <c r="CK53" i="168"/>
  <c r="CI53" i="168"/>
  <c r="CH53" i="168"/>
  <c r="CJ53" i="168" s="1"/>
  <c r="CB53" i="168"/>
  <c r="BZ53" i="168"/>
  <c r="BY53" i="168"/>
  <c r="CA53" i="168" s="1"/>
  <c r="BX53" i="168"/>
  <c r="BV53" i="168"/>
  <c r="BU53" i="168"/>
  <c r="BW53" i="168" s="1"/>
  <c r="BO53" i="168"/>
  <c r="BM53" i="168"/>
  <c r="BL53" i="168"/>
  <c r="BN53" i="168" s="1"/>
  <c r="BK53" i="168"/>
  <c r="BI53" i="168"/>
  <c r="BH53" i="168"/>
  <c r="BJ53" i="168" s="1"/>
  <c r="BB53" i="168"/>
  <c r="AZ53" i="168"/>
  <c r="AY53" i="168"/>
  <c r="BA53" i="168" s="1"/>
  <c r="AX53" i="168"/>
  <c r="AV53" i="168"/>
  <c r="AU53" i="168"/>
  <c r="AW53" i="168" s="1"/>
  <c r="AO53" i="168"/>
  <c r="AM53" i="168"/>
  <c r="AL53" i="168"/>
  <c r="AN53" i="168" s="1"/>
  <c r="AK53" i="168"/>
  <c r="AI53" i="168"/>
  <c r="AH53" i="168"/>
  <c r="AJ53" i="168" s="1"/>
  <c r="Z53" i="168"/>
  <c r="AA53" i="168"/>
  <c r="X53" i="168"/>
  <c r="V53" i="168"/>
  <c r="W53" i="168"/>
  <c r="M53" i="168"/>
  <c r="DX53" i="168" s="1"/>
  <c r="K53" i="168"/>
  <c r="DV53" i="168" s="1"/>
  <c r="I53" i="168"/>
  <c r="DT53" i="168" s="1"/>
  <c r="DR52" i="168"/>
  <c r="DO52" i="168"/>
  <c r="DM52" i="168"/>
  <c r="DL52" i="168"/>
  <c r="DN52" i="168" s="1"/>
  <c r="DK52" i="168"/>
  <c r="DI52" i="168"/>
  <c r="DH52" i="168"/>
  <c r="DJ52" i="168" s="1"/>
  <c r="DB52" i="168"/>
  <c r="CZ52" i="168"/>
  <c r="CY52" i="168"/>
  <c r="DA52" i="168" s="1"/>
  <c r="CX52" i="168"/>
  <c r="CV52" i="168"/>
  <c r="CU52" i="168"/>
  <c r="CW52" i="168" s="1"/>
  <c r="CO52" i="168"/>
  <c r="CM52" i="168"/>
  <c r="CL52" i="168"/>
  <c r="CN52" i="168" s="1"/>
  <c r="CK52" i="168"/>
  <c r="CI52" i="168"/>
  <c r="CH52" i="168"/>
  <c r="CJ52" i="168" s="1"/>
  <c r="CB52" i="168"/>
  <c r="BZ52" i="168"/>
  <c r="BY52" i="168"/>
  <c r="CA52" i="168" s="1"/>
  <c r="BX52" i="168"/>
  <c r="BV52" i="168"/>
  <c r="BU52" i="168"/>
  <c r="BW52" i="168" s="1"/>
  <c r="BO52" i="168"/>
  <c r="BM52" i="168"/>
  <c r="BL52" i="168"/>
  <c r="BN52" i="168" s="1"/>
  <c r="BK52" i="168"/>
  <c r="BI52" i="168"/>
  <c r="BH52" i="168"/>
  <c r="BJ52" i="168" s="1"/>
  <c r="BB52" i="168"/>
  <c r="AZ52" i="168"/>
  <c r="AY52" i="168"/>
  <c r="BA52" i="168" s="1"/>
  <c r="AX52" i="168"/>
  <c r="AV52" i="168"/>
  <c r="AU52" i="168"/>
  <c r="AW52" i="168" s="1"/>
  <c r="AO52" i="168"/>
  <c r="AM52" i="168"/>
  <c r="AL52" i="168"/>
  <c r="AN52" i="168" s="1"/>
  <c r="AK52" i="168"/>
  <c r="AI52" i="168"/>
  <c r="AH52" i="168"/>
  <c r="AJ52" i="168" s="1"/>
  <c r="Z52" i="168"/>
  <c r="AA52" i="168"/>
  <c r="X52" i="168"/>
  <c r="V52" i="168"/>
  <c r="W52" i="168"/>
  <c r="M52" i="168"/>
  <c r="DX52" i="168" s="1"/>
  <c r="K52" i="168"/>
  <c r="DV52" i="168" s="1"/>
  <c r="I52" i="168"/>
  <c r="DT52" i="168" s="1"/>
  <c r="DR51" i="168"/>
  <c r="DO51" i="168"/>
  <c r="DM51" i="168"/>
  <c r="DL51" i="168"/>
  <c r="DN51" i="168" s="1"/>
  <c r="DK51" i="168"/>
  <c r="DI51" i="168"/>
  <c r="DH51" i="168"/>
  <c r="DJ51" i="168" s="1"/>
  <c r="DB51" i="168"/>
  <c r="CZ51" i="168"/>
  <c r="CY51" i="168"/>
  <c r="DA51" i="168" s="1"/>
  <c r="CX51" i="168"/>
  <c r="CV51" i="168"/>
  <c r="CU51" i="168"/>
  <c r="CW51" i="168" s="1"/>
  <c r="CO51" i="168"/>
  <c r="CM51" i="168"/>
  <c r="CL51" i="168"/>
  <c r="CN51" i="168" s="1"/>
  <c r="CK51" i="168"/>
  <c r="CI51" i="168"/>
  <c r="CH51" i="168"/>
  <c r="CJ51" i="168" s="1"/>
  <c r="CB51" i="168"/>
  <c r="BZ51" i="168"/>
  <c r="BY51" i="168"/>
  <c r="CA51" i="168" s="1"/>
  <c r="BX51" i="168"/>
  <c r="BV51" i="168"/>
  <c r="BU51" i="168"/>
  <c r="BW51" i="168" s="1"/>
  <c r="BO51" i="168"/>
  <c r="BM51" i="168"/>
  <c r="BL51" i="168"/>
  <c r="BN51" i="168" s="1"/>
  <c r="BK51" i="168"/>
  <c r="BI51" i="168"/>
  <c r="BH51" i="168"/>
  <c r="BJ51" i="168" s="1"/>
  <c r="BB51" i="168"/>
  <c r="AZ51" i="168"/>
  <c r="AY51" i="168"/>
  <c r="BA51" i="168" s="1"/>
  <c r="AX51" i="168"/>
  <c r="AV51" i="168"/>
  <c r="AU51" i="168"/>
  <c r="AW51" i="168" s="1"/>
  <c r="AO51" i="168"/>
  <c r="AM51" i="168"/>
  <c r="AL51" i="168"/>
  <c r="AN51" i="168" s="1"/>
  <c r="AK51" i="168"/>
  <c r="AI51" i="168"/>
  <c r="AH51" i="168"/>
  <c r="AJ51" i="168" s="1"/>
  <c r="Z51" i="168"/>
  <c r="AA51" i="168"/>
  <c r="X51" i="168"/>
  <c r="V51" i="168"/>
  <c r="W51" i="168"/>
  <c r="M51" i="168"/>
  <c r="DX51" i="168" s="1"/>
  <c r="K51" i="168"/>
  <c r="DV51" i="168" s="1"/>
  <c r="I51" i="168"/>
  <c r="DT51" i="168" s="1"/>
  <c r="DR50" i="168"/>
  <c r="DO50" i="168"/>
  <c r="DM50" i="168"/>
  <c r="DL50" i="168"/>
  <c r="DN50" i="168" s="1"/>
  <c r="DK50" i="168"/>
  <c r="DI50" i="168"/>
  <c r="DH50" i="168"/>
  <c r="DJ50" i="168" s="1"/>
  <c r="DB50" i="168"/>
  <c r="CZ50" i="168"/>
  <c r="CY50" i="168"/>
  <c r="DA50" i="168" s="1"/>
  <c r="CX50" i="168"/>
  <c r="CV50" i="168"/>
  <c r="CU50" i="168"/>
  <c r="CW50" i="168" s="1"/>
  <c r="CO50" i="168"/>
  <c r="CM50" i="168"/>
  <c r="CL50" i="168"/>
  <c r="CN50" i="168" s="1"/>
  <c r="CK50" i="168"/>
  <c r="CI50" i="168"/>
  <c r="CH50" i="168"/>
  <c r="CJ50" i="168" s="1"/>
  <c r="CB50" i="168"/>
  <c r="BZ50" i="168"/>
  <c r="BY50" i="168"/>
  <c r="CA50" i="168" s="1"/>
  <c r="BX50" i="168"/>
  <c r="BV50" i="168"/>
  <c r="BU50" i="168"/>
  <c r="BW50" i="168" s="1"/>
  <c r="BO50" i="168"/>
  <c r="BM50" i="168"/>
  <c r="BL50" i="168"/>
  <c r="BN50" i="168" s="1"/>
  <c r="BK50" i="168"/>
  <c r="BI50" i="168"/>
  <c r="BH50" i="168"/>
  <c r="BJ50" i="168" s="1"/>
  <c r="BB50" i="168"/>
  <c r="AZ50" i="168"/>
  <c r="AY50" i="168"/>
  <c r="BA50" i="168" s="1"/>
  <c r="AX50" i="168"/>
  <c r="AV50" i="168"/>
  <c r="AU50" i="168"/>
  <c r="AW50" i="168" s="1"/>
  <c r="AO50" i="168"/>
  <c r="AM50" i="168"/>
  <c r="AL50" i="168"/>
  <c r="AN50" i="168" s="1"/>
  <c r="AK50" i="168"/>
  <c r="AI50" i="168"/>
  <c r="AH50" i="168"/>
  <c r="AJ50" i="168" s="1"/>
  <c r="Z50" i="168"/>
  <c r="AA50" i="168"/>
  <c r="X50" i="168"/>
  <c r="V50" i="168"/>
  <c r="W50" i="168"/>
  <c r="M50" i="168"/>
  <c r="DX50" i="168" s="1"/>
  <c r="K50" i="168"/>
  <c r="DV50" i="168" s="1"/>
  <c r="I50" i="168"/>
  <c r="DT50" i="168" s="1"/>
  <c r="DR49" i="168"/>
  <c r="DO49" i="168"/>
  <c r="DM49" i="168"/>
  <c r="DL49" i="168"/>
  <c r="DN49" i="168" s="1"/>
  <c r="DK49" i="168"/>
  <c r="DI49" i="168"/>
  <c r="DH49" i="168"/>
  <c r="DJ49" i="168" s="1"/>
  <c r="DB49" i="168"/>
  <c r="CZ49" i="168"/>
  <c r="CY49" i="168"/>
  <c r="DA49" i="168" s="1"/>
  <c r="CX49" i="168"/>
  <c r="CV49" i="168"/>
  <c r="CU49" i="168"/>
  <c r="CW49" i="168" s="1"/>
  <c r="CO49" i="168"/>
  <c r="CM49" i="168"/>
  <c r="CL49" i="168"/>
  <c r="CN49" i="168" s="1"/>
  <c r="CK49" i="168"/>
  <c r="CI49" i="168"/>
  <c r="CH49" i="168"/>
  <c r="CJ49" i="168" s="1"/>
  <c r="CB49" i="168"/>
  <c r="BZ49" i="168"/>
  <c r="BY49" i="168"/>
  <c r="CA49" i="168" s="1"/>
  <c r="BX49" i="168"/>
  <c r="BV49" i="168"/>
  <c r="BU49" i="168"/>
  <c r="BW49" i="168" s="1"/>
  <c r="BO49" i="168"/>
  <c r="BM49" i="168"/>
  <c r="BL49" i="168"/>
  <c r="BN49" i="168" s="1"/>
  <c r="BK49" i="168"/>
  <c r="BI49" i="168"/>
  <c r="BH49" i="168"/>
  <c r="BJ49" i="168" s="1"/>
  <c r="BB49" i="168"/>
  <c r="AZ49" i="168"/>
  <c r="AY49" i="168"/>
  <c r="BA49" i="168" s="1"/>
  <c r="AX49" i="168"/>
  <c r="AV49" i="168"/>
  <c r="AU49" i="168"/>
  <c r="AW49" i="168" s="1"/>
  <c r="AO49" i="168"/>
  <c r="AM49" i="168"/>
  <c r="AL49" i="168"/>
  <c r="AN49" i="168" s="1"/>
  <c r="AK49" i="168"/>
  <c r="AI49" i="168"/>
  <c r="AH49" i="168"/>
  <c r="AJ49" i="168" s="1"/>
  <c r="Z49" i="168"/>
  <c r="AA49" i="168"/>
  <c r="X49" i="168"/>
  <c r="V49" i="168"/>
  <c r="W49" i="168"/>
  <c r="M49" i="168"/>
  <c r="DX49" i="168" s="1"/>
  <c r="K49" i="168"/>
  <c r="DV49" i="168" s="1"/>
  <c r="I49" i="168"/>
  <c r="DT49" i="168" s="1"/>
  <c r="DR48" i="168"/>
  <c r="DO48" i="168"/>
  <c r="DM48" i="168"/>
  <c r="DL48" i="168"/>
  <c r="DN48" i="168" s="1"/>
  <c r="DK48" i="168"/>
  <c r="DI48" i="168"/>
  <c r="DH48" i="168"/>
  <c r="DJ48" i="168" s="1"/>
  <c r="DB48" i="168"/>
  <c r="CZ48" i="168"/>
  <c r="CY48" i="168"/>
  <c r="DA48" i="168" s="1"/>
  <c r="CX48" i="168"/>
  <c r="CV48" i="168"/>
  <c r="CU48" i="168"/>
  <c r="CW48" i="168" s="1"/>
  <c r="CO48" i="168"/>
  <c r="CM48" i="168"/>
  <c r="CL48" i="168"/>
  <c r="CN48" i="168" s="1"/>
  <c r="CK48" i="168"/>
  <c r="CI48" i="168"/>
  <c r="CH48" i="168"/>
  <c r="CJ48" i="168" s="1"/>
  <c r="CB48" i="168"/>
  <c r="BZ48" i="168"/>
  <c r="BY48" i="168"/>
  <c r="CA48" i="168" s="1"/>
  <c r="BX48" i="168"/>
  <c r="BV48" i="168"/>
  <c r="BU48" i="168"/>
  <c r="BW48" i="168" s="1"/>
  <c r="BO48" i="168"/>
  <c r="BM48" i="168"/>
  <c r="BL48" i="168"/>
  <c r="BN48" i="168" s="1"/>
  <c r="BK48" i="168"/>
  <c r="BI48" i="168"/>
  <c r="BH48" i="168"/>
  <c r="BJ48" i="168" s="1"/>
  <c r="BB48" i="168"/>
  <c r="AZ48" i="168"/>
  <c r="AY48" i="168"/>
  <c r="BA48" i="168" s="1"/>
  <c r="AX48" i="168"/>
  <c r="AV48" i="168"/>
  <c r="AU48" i="168"/>
  <c r="AW48" i="168" s="1"/>
  <c r="AO48" i="168"/>
  <c r="AM48" i="168"/>
  <c r="AL48" i="168"/>
  <c r="AN48" i="168" s="1"/>
  <c r="AK48" i="168"/>
  <c r="AI48" i="168"/>
  <c r="AH48" i="168"/>
  <c r="AJ48" i="168" s="1"/>
  <c r="Z48" i="168"/>
  <c r="AA48" i="168"/>
  <c r="X48" i="168"/>
  <c r="V48" i="168"/>
  <c r="W48" i="168"/>
  <c r="M48" i="168"/>
  <c r="DX48" i="168" s="1"/>
  <c r="K48" i="168"/>
  <c r="DV48" i="168" s="1"/>
  <c r="I48" i="168"/>
  <c r="DT48" i="168" s="1"/>
  <c r="DR47" i="168"/>
  <c r="DO47" i="168"/>
  <c r="DM47" i="168"/>
  <c r="DL47" i="168"/>
  <c r="DN47" i="168" s="1"/>
  <c r="DK47" i="168"/>
  <c r="DI47" i="168"/>
  <c r="DH47" i="168"/>
  <c r="DJ47" i="168" s="1"/>
  <c r="DB47" i="168"/>
  <c r="CZ47" i="168"/>
  <c r="CY47" i="168"/>
  <c r="DA47" i="168" s="1"/>
  <c r="CX47" i="168"/>
  <c r="CV47" i="168"/>
  <c r="CU47" i="168"/>
  <c r="CW47" i="168" s="1"/>
  <c r="CO47" i="168"/>
  <c r="CM47" i="168"/>
  <c r="CL47" i="168"/>
  <c r="CN47" i="168" s="1"/>
  <c r="CK47" i="168"/>
  <c r="CI47" i="168"/>
  <c r="CH47" i="168"/>
  <c r="CJ47" i="168" s="1"/>
  <c r="CB47" i="168"/>
  <c r="BZ47" i="168"/>
  <c r="BY47" i="168"/>
  <c r="CA47" i="168" s="1"/>
  <c r="BX47" i="168"/>
  <c r="BV47" i="168"/>
  <c r="BU47" i="168"/>
  <c r="BW47" i="168" s="1"/>
  <c r="BO47" i="168"/>
  <c r="BM47" i="168"/>
  <c r="BL47" i="168"/>
  <c r="BN47" i="168" s="1"/>
  <c r="BK47" i="168"/>
  <c r="BI47" i="168"/>
  <c r="BH47" i="168"/>
  <c r="BJ47" i="168" s="1"/>
  <c r="BB47" i="168"/>
  <c r="AZ47" i="168"/>
  <c r="AY47" i="168"/>
  <c r="BA47" i="168" s="1"/>
  <c r="AX47" i="168"/>
  <c r="AV47" i="168"/>
  <c r="AU47" i="168"/>
  <c r="AW47" i="168" s="1"/>
  <c r="AO47" i="168"/>
  <c r="AM47" i="168"/>
  <c r="AL47" i="168"/>
  <c r="AN47" i="168" s="1"/>
  <c r="AK47" i="168"/>
  <c r="AI47" i="168"/>
  <c r="AH47" i="168"/>
  <c r="AJ47" i="168" s="1"/>
  <c r="Z47" i="168"/>
  <c r="AA47" i="168"/>
  <c r="X47" i="168"/>
  <c r="V47" i="168"/>
  <c r="W47" i="168"/>
  <c r="M47" i="168"/>
  <c r="DX47" i="168" s="1"/>
  <c r="K47" i="168"/>
  <c r="DV47" i="168" s="1"/>
  <c r="I47" i="168"/>
  <c r="DT47" i="168" s="1"/>
  <c r="DR46" i="168"/>
  <c r="DO46" i="168"/>
  <c r="DM46" i="168"/>
  <c r="DL46" i="168"/>
  <c r="DN46" i="168" s="1"/>
  <c r="DK46" i="168"/>
  <c r="DI46" i="168"/>
  <c r="DH46" i="168"/>
  <c r="DJ46" i="168" s="1"/>
  <c r="DB46" i="168"/>
  <c r="CZ46" i="168"/>
  <c r="CY46" i="168"/>
  <c r="DA46" i="168" s="1"/>
  <c r="CX46" i="168"/>
  <c r="CV46" i="168"/>
  <c r="CU46" i="168"/>
  <c r="CW46" i="168" s="1"/>
  <c r="CO46" i="168"/>
  <c r="CM46" i="168"/>
  <c r="CL46" i="168"/>
  <c r="CN46" i="168" s="1"/>
  <c r="CK46" i="168"/>
  <c r="CI46" i="168"/>
  <c r="CH46" i="168"/>
  <c r="CJ46" i="168" s="1"/>
  <c r="CB46" i="168"/>
  <c r="BZ46" i="168"/>
  <c r="BY46" i="168"/>
  <c r="CA46" i="168" s="1"/>
  <c r="BX46" i="168"/>
  <c r="BV46" i="168"/>
  <c r="BU46" i="168"/>
  <c r="BW46" i="168" s="1"/>
  <c r="BO46" i="168"/>
  <c r="BM46" i="168"/>
  <c r="BL46" i="168"/>
  <c r="BN46" i="168" s="1"/>
  <c r="BK46" i="168"/>
  <c r="BI46" i="168"/>
  <c r="BH46" i="168"/>
  <c r="BJ46" i="168" s="1"/>
  <c r="BB46" i="168"/>
  <c r="AZ46" i="168"/>
  <c r="AY46" i="168"/>
  <c r="BA46" i="168" s="1"/>
  <c r="AX46" i="168"/>
  <c r="AV46" i="168"/>
  <c r="AU46" i="168"/>
  <c r="AW46" i="168" s="1"/>
  <c r="AO46" i="168"/>
  <c r="AM46" i="168"/>
  <c r="AL46" i="168"/>
  <c r="AN46" i="168" s="1"/>
  <c r="AK46" i="168"/>
  <c r="AI46" i="168"/>
  <c r="AH46" i="168"/>
  <c r="AJ46" i="168" s="1"/>
  <c r="Z46" i="168"/>
  <c r="AA46" i="168"/>
  <c r="X46" i="168"/>
  <c r="V46" i="168"/>
  <c r="W46" i="168"/>
  <c r="M46" i="168"/>
  <c r="DX46" i="168" s="1"/>
  <c r="K46" i="168"/>
  <c r="DV46" i="168" s="1"/>
  <c r="I46" i="168"/>
  <c r="DT46" i="168" s="1"/>
  <c r="DR45" i="168"/>
  <c r="DO45" i="168"/>
  <c r="DM45" i="168"/>
  <c r="DL45" i="168"/>
  <c r="DN45" i="168" s="1"/>
  <c r="DK45" i="168"/>
  <c r="DI45" i="168"/>
  <c r="DH45" i="168"/>
  <c r="DJ45" i="168" s="1"/>
  <c r="DB45" i="168"/>
  <c r="CZ45" i="168"/>
  <c r="CY45" i="168"/>
  <c r="DA45" i="168" s="1"/>
  <c r="CX45" i="168"/>
  <c r="CV45" i="168"/>
  <c r="CU45" i="168"/>
  <c r="CW45" i="168" s="1"/>
  <c r="CO45" i="168"/>
  <c r="CM45" i="168"/>
  <c r="CL45" i="168"/>
  <c r="CN45" i="168" s="1"/>
  <c r="CK45" i="168"/>
  <c r="CI45" i="168"/>
  <c r="CH45" i="168"/>
  <c r="CJ45" i="168" s="1"/>
  <c r="CB45" i="168"/>
  <c r="BZ45" i="168"/>
  <c r="BY45" i="168"/>
  <c r="CA45" i="168" s="1"/>
  <c r="BX45" i="168"/>
  <c r="BV45" i="168"/>
  <c r="BU45" i="168"/>
  <c r="BW45" i="168" s="1"/>
  <c r="BO45" i="168"/>
  <c r="BM45" i="168"/>
  <c r="BL45" i="168"/>
  <c r="BN45" i="168" s="1"/>
  <c r="BK45" i="168"/>
  <c r="BI45" i="168"/>
  <c r="BH45" i="168"/>
  <c r="BJ45" i="168" s="1"/>
  <c r="BB45" i="168"/>
  <c r="AZ45" i="168"/>
  <c r="AY45" i="168"/>
  <c r="BA45" i="168" s="1"/>
  <c r="AX45" i="168"/>
  <c r="AV45" i="168"/>
  <c r="AU45" i="168"/>
  <c r="AW45" i="168" s="1"/>
  <c r="AO45" i="168"/>
  <c r="AM45" i="168"/>
  <c r="AL45" i="168"/>
  <c r="AN45" i="168" s="1"/>
  <c r="AK45" i="168"/>
  <c r="AI45" i="168"/>
  <c r="AH45" i="168"/>
  <c r="AJ45" i="168" s="1"/>
  <c r="Z45" i="168"/>
  <c r="AA45" i="168"/>
  <c r="X45" i="168"/>
  <c r="V45" i="168"/>
  <c r="W45" i="168"/>
  <c r="M45" i="168"/>
  <c r="DX45" i="168" s="1"/>
  <c r="K45" i="168"/>
  <c r="DV45" i="168" s="1"/>
  <c r="I45" i="168"/>
  <c r="DT45" i="168" s="1"/>
  <c r="DR44" i="168"/>
  <c r="DO44" i="168"/>
  <c r="DM44" i="168"/>
  <c r="DL44" i="168"/>
  <c r="DN44" i="168" s="1"/>
  <c r="DK44" i="168"/>
  <c r="DI44" i="168"/>
  <c r="DH44" i="168"/>
  <c r="DJ44" i="168" s="1"/>
  <c r="DB44" i="168"/>
  <c r="CZ44" i="168"/>
  <c r="CY44" i="168"/>
  <c r="DA44" i="168" s="1"/>
  <c r="CX44" i="168"/>
  <c r="CV44" i="168"/>
  <c r="CU44" i="168"/>
  <c r="CW44" i="168" s="1"/>
  <c r="CO44" i="168"/>
  <c r="CM44" i="168"/>
  <c r="CL44" i="168"/>
  <c r="CN44" i="168" s="1"/>
  <c r="CK44" i="168"/>
  <c r="CI44" i="168"/>
  <c r="CH44" i="168"/>
  <c r="CJ44" i="168" s="1"/>
  <c r="CB44" i="168"/>
  <c r="BZ44" i="168"/>
  <c r="BY44" i="168"/>
  <c r="CA44" i="168" s="1"/>
  <c r="BX44" i="168"/>
  <c r="BV44" i="168"/>
  <c r="BU44" i="168"/>
  <c r="BW44" i="168" s="1"/>
  <c r="BO44" i="168"/>
  <c r="BM44" i="168"/>
  <c r="BL44" i="168"/>
  <c r="BN44" i="168" s="1"/>
  <c r="BK44" i="168"/>
  <c r="BI44" i="168"/>
  <c r="BH44" i="168"/>
  <c r="BJ44" i="168" s="1"/>
  <c r="BB44" i="168"/>
  <c r="AZ44" i="168"/>
  <c r="AY44" i="168"/>
  <c r="BA44" i="168" s="1"/>
  <c r="AX44" i="168"/>
  <c r="AV44" i="168"/>
  <c r="AU44" i="168"/>
  <c r="AW44" i="168" s="1"/>
  <c r="AO44" i="168"/>
  <c r="AM44" i="168"/>
  <c r="AL44" i="168"/>
  <c r="AN44" i="168" s="1"/>
  <c r="AK44" i="168"/>
  <c r="AI44" i="168"/>
  <c r="AH44" i="168"/>
  <c r="AJ44" i="168" s="1"/>
  <c r="Z44" i="168"/>
  <c r="AA44" i="168"/>
  <c r="X44" i="168"/>
  <c r="V44" i="168"/>
  <c r="W44" i="168"/>
  <c r="M44" i="168"/>
  <c r="DX44" i="168" s="1"/>
  <c r="K44" i="168"/>
  <c r="DV44" i="168" s="1"/>
  <c r="I44" i="168"/>
  <c r="DT44" i="168" s="1"/>
  <c r="DR43" i="168"/>
  <c r="DO43" i="168"/>
  <c r="DM43" i="168"/>
  <c r="DL43" i="168"/>
  <c r="DN43" i="168" s="1"/>
  <c r="DK43" i="168"/>
  <c r="DI43" i="168"/>
  <c r="DH43" i="168"/>
  <c r="DJ43" i="168" s="1"/>
  <c r="DB43" i="168"/>
  <c r="CZ43" i="168"/>
  <c r="CY43" i="168"/>
  <c r="DA43" i="168" s="1"/>
  <c r="CX43" i="168"/>
  <c r="CV43" i="168"/>
  <c r="CU43" i="168"/>
  <c r="CW43" i="168" s="1"/>
  <c r="CO43" i="168"/>
  <c r="CM43" i="168"/>
  <c r="CL43" i="168"/>
  <c r="CN43" i="168" s="1"/>
  <c r="CK43" i="168"/>
  <c r="CI43" i="168"/>
  <c r="CH43" i="168"/>
  <c r="CJ43" i="168" s="1"/>
  <c r="CB43" i="168"/>
  <c r="BZ43" i="168"/>
  <c r="BY43" i="168"/>
  <c r="CA43" i="168" s="1"/>
  <c r="BX43" i="168"/>
  <c r="BV43" i="168"/>
  <c r="BU43" i="168"/>
  <c r="BW43" i="168" s="1"/>
  <c r="BO43" i="168"/>
  <c r="BM43" i="168"/>
  <c r="BL43" i="168"/>
  <c r="BN43" i="168" s="1"/>
  <c r="BK43" i="168"/>
  <c r="BI43" i="168"/>
  <c r="BH43" i="168"/>
  <c r="BJ43" i="168" s="1"/>
  <c r="BB43" i="168"/>
  <c r="AZ43" i="168"/>
  <c r="AY43" i="168"/>
  <c r="BA43" i="168" s="1"/>
  <c r="AX43" i="168"/>
  <c r="AV43" i="168"/>
  <c r="AU43" i="168"/>
  <c r="AW43" i="168" s="1"/>
  <c r="AO43" i="168"/>
  <c r="AM43" i="168"/>
  <c r="AL43" i="168"/>
  <c r="AN43" i="168" s="1"/>
  <c r="AK43" i="168"/>
  <c r="AI43" i="168"/>
  <c r="AH43" i="168"/>
  <c r="AJ43" i="168" s="1"/>
  <c r="Z43" i="168"/>
  <c r="AA43" i="168"/>
  <c r="X43" i="168"/>
  <c r="V43" i="168"/>
  <c r="W43" i="168"/>
  <c r="M43" i="168"/>
  <c r="DX43" i="168" s="1"/>
  <c r="K43" i="168"/>
  <c r="DV43" i="168" s="1"/>
  <c r="I43" i="168"/>
  <c r="DT43" i="168" s="1"/>
  <c r="DR42" i="168"/>
  <c r="DO42" i="168"/>
  <c r="DM42" i="168"/>
  <c r="DL42" i="168"/>
  <c r="DN42" i="168" s="1"/>
  <c r="DK42" i="168"/>
  <c r="DI42" i="168"/>
  <c r="DH42" i="168"/>
  <c r="DJ42" i="168" s="1"/>
  <c r="DB42" i="168"/>
  <c r="CZ42" i="168"/>
  <c r="CY42" i="168"/>
  <c r="DA42" i="168" s="1"/>
  <c r="CX42" i="168"/>
  <c r="CV42" i="168"/>
  <c r="CU42" i="168"/>
  <c r="CW42" i="168" s="1"/>
  <c r="CO42" i="168"/>
  <c r="CM42" i="168"/>
  <c r="CL42" i="168"/>
  <c r="CN42" i="168" s="1"/>
  <c r="CK42" i="168"/>
  <c r="CI42" i="168"/>
  <c r="CH42" i="168"/>
  <c r="CJ42" i="168" s="1"/>
  <c r="CB42" i="168"/>
  <c r="BZ42" i="168"/>
  <c r="BY42" i="168"/>
  <c r="CA42" i="168" s="1"/>
  <c r="BX42" i="168"/>
  <c r="BV42" i="168"/>
  <c r="BU42" i="168"/>
  <c r="BW42" i="168" s="1"/>
  <c r="BO42" i="168"/>
  <c r="BM42" i="168"/>
  <c r="BL42" i="168"/>
  <c r="BN42" i="168" s="1"/>
  <c r="BK42" i="168"/>
  <c r="BI42" i="168"/>
  <c r="BH42" i="168"/>
  <c r="BJ42" i="168" s="1"/>
  <c r="BB42" i="168"/>
  <c r="AZ42" i="168"/>
  <c r="AY42" i="168"/>
  <c r="BA42" i="168" s="1"/>
  <c r="AX42" i="168"/>
  <c r="AV42" i="168"/>
  <c r="AU42" i="168"/>
  <c r="AW42" i="168" s="1"/>
  <c r="AO42" i="168"/>
  <c r="AM42" i="168"/>
  <c r="AL42" i="168"/>
  <c r="AN42" i="168" s="1"/>
  <c r="AK42" i="168"/>
  <c r="AI42" i="168"/>
  <c r="AH42" i="168"/>
  <c r="AJ42" i="168" s="1"/>
  <c r="Z42" i="168"/>
  <c r="AA42" i="168"/>
  <c r="X42" i="168"/>
  <c r="V42" i="168"/>
  <c r="W42" i="168"/>
  <c r="M42" i="168"/>
  <c r="DX42" i="168" s="1"/>
  <c r="K42" i="168"/>
  <c r="DV42" i="168" s="1"/>
  <c r="I42" i="168"/>
  <c r="DT42" i="168" s="1"/>
  <c r="DR41" i="168"/>
  <c r="DO41" i="168"/>
  <c r="DM41" i="168"/>
  <c r="DL41" i="168"/>
  <c r="DN41" i="168" s="1"/>
  <c r="DK41" i="168"/>
  <c r="DI41" i="168"/>
  <c r="DH41" i="168"/>
  <c r="DJ41" i="168" s="1"/>
  <c r="DB41" i="168"/>
  <c r="CZ41" i="168"/>
  <c r="CY41" i="168"/>
  <c r="DA41" i="168" s="1"/>
  <c r="CX41" i="168"/>
  <c r="CV41" i="168"/>
  <c r="CU41" i="168"/>
  <c r="CW41" i="168" s="1"/>
  <c r="CO41" i="168"/>
  <c r="CM41" i="168"/>
  <c r="CL41" i="168"/>
  <c r="CN41" i="168" s="1"/>
  <c r="CK41" i="168"/>
  <c r="CI41" i="168"/>
  <c r="CH41" i="168"/>
  <c r="CJ41" i="168" s="1"/>
  <c r="CB41" i="168"/>
  <c r="BZ41" i="168"/>
  <c r="BY41" i="168"/>
  <c r="CA41" i="168" s="1"/>
  <c r="BX41" i="168"/>
  <c r="BV41" i="168"/>
  <c r="BU41" i="168"/>
  <c r="BW41" i="168" s="1"/>
  <c r="BO41" i="168"/>
  <c r="BM41" i="168"/>
  <c r="BL41" i="168"/>
  <c r="BN41" i="168" s="1"/>
  <c r="BK41" i="168"/>
  <c r="BI41" i="168"/>
  <c r="BH41" i="168"/>
  <c r="BJ41" i="168" s="1"/>
  <c r="BB41" i="168"/>
  <c r="AZ41" i="168"/>
  <c r="AY41" i="168"/>
  <c r="BA41" i="168" s="1"/>
  <c r="AX41" i="168"/>
  <c r="AV41" i="168"/>
  <c r="AU41" i="168"/>
  <c r="AW41" i="168" s="1"/>
  <c r="AO41" i="168"/>
  <c r="AM41" i="168"/>
  <c r="AL41" i="168"/>
  <c r="AN41" i="168" s="1"/>
  <c r="AK41" i="168"/>
  <c r="AI41" i="168"/>
  <c r="AH41" i="168"/>
  <c r="AJ41" i="168" s="1"/>
  <c r="Z41" i="168"/>
  <c r="AA41" i="168"/>
  <c r="X41" i="168"/>
  <c r="V41" i="168"/>
  <c r="W41" i="168"/>
  <c r="M41" i="168"/>
  <c r="DX41" i="168" s="1"/>
  <c r="K41" i="168"/>
  <c r="DV41" i="168" s="1"/>
  <c r="I41" i="168"/>
  <c r="DT41" i="168" s="1"/>
  <c r="DR40" i="168"/>
  <c r="DO40" i="168"/>
  <c r="DM40" i="168"/>
  <c r="DL40" i="168"/>
  <c r="DN40" i="168" s="1"/>
  <c r="DK40" i="168"/>
  <c r="DI40" i="168"/>
  <c r="DH40" i="168"/>
  <c r="DJ40" i="168" s="1"/>
  <c r="DB40" i="168"/>
  <c r="CZ40" i="168"/>
  <c r="CY40" i="168"/>
  <c r="DA40" i="168" s="1"/>
  <c r="CX40" i="168"/>
  <c r="CV40" i="168"/>
  <c r="CU40" i="168"/>
  <c r="CW40" i="168" s="1"/>
  <c r="CO40" i="168"/>
  <c r="CM40" i="168"/>
  <c r="CL40" i="168"/>
  <c r="CN40" i="168" s="1"/>
  <c r="CK40" i="168"/>
  <c r="CI40" i="168"/>
  <c r="CH40" i="168"/>
  <c r="CJ40" i="168" s="1"/>
  <c r="CB40" i="168"/>
  <c r="BZ40" i="168"/>
  <c r="BY40" i="168"/>
  <c r="CA40" i="168" s="1"/>
  <c r="BX40" i="168"/>
  <c r="BV40" i="168"/>
  <c r="BU40" i="168"/>
  <c r="BW40" i="168" s="1"/>
  <c r="BO40" i="168"/>
  <c r="BM40" i="168"/>
  <c r="BL40" i="168"/>
  <c r="BN40" i="168" s="1"/>
  <c r="BK40" i="168"/>
  <c r="BI40" i="168"/>
  <c r="BH40" i="168"/>
  <c r="BJ40" i="168" s="1"/>
  <c r="BB40" i="168"/>
  <c r="AZ40" i="168"/>
  <c r="AY40" i="168"/>
  <c r="BA40" i="168" s="1"/>
  <c r="AX40" i="168"/>
  <c r="AV40" i="168"/>
  <c r="AU40" i="168"/>
  <c r="AW40" i="168" s="1"/>
  <c r="AO40" i="168"/>
  <c r="AM40" i="168"/>
  <c r="AL40" i="168"/>
  <c r="AN40" i="168" s="1"/>
  <c r="AK40" i="168"/>
  <c r="AI40" i="168"/>
  <c r="AH40" i="168"/>
  <c r="AJ40" i="168" s="1"/>
  <c r="Z40" i="168"/>
  <c r="AA40" i="168"/>
  <c r="X40" i="168"/>
  <c r="V40" i="168"/>
  <c r="W40" i="168"/>
  <c r="M40" i="168"/>
  <c r="DX40" i="168" s="1"/>
  <c r="K40" i="168"/>
  <c r="DV40" i="168" s="1"/>
  <c r="I40" i="168"/>
  <c r="DT40" i="168" s="1"/>
  <c r="DR39" i="168"/>
  <c r="DO39" i="168"/>
  <c r="DM39" i="168"/>
  <c r="DL39" i="168"/>
  <c r="DN39" i="168" s="1"/>
  <c r="DK39" i="168"/>
  <c r="DI39" i="168"/>
  <c r="DH39" i="168"/>
  <c r="DJ39" i="168" s="1"/>
  <c r="DB39" i="168"/>
  <c r="CZ39" i="168"/>
  <c r="CY39" i="168"/>
  <c r="DA39" i="168" s="1"/>
  <c r="CX39" i="168"/>
  <c r="CV39" i="168"/>
  <c r="CU39" i="168"/>
  <c r="CW39" i="168" s="1"/>
  <c r="CO39" i="168"/>
  <c r="CM39" i="168"/>
  <c r="CL39" i="168"/>
  <c r="CN39" i="168" s="1"/>
  <c r="CK39" i="168"/>
  <c r="CI39" i="168"/>
  <c r="CH39" i="168"/>
  <c r="CJ39" i="168" s="1"/>
  <c r="CB39" i="168"/>
  <c r="BZ39" i="168"/>
  <c r="BY39" i="168"/>
  <c r="CA39" i="168" s="1"/>
  <c r="BX39" i="168"/>
  <c r="BV39" i="168"/>
  <c r="BU39" i="168"/>
  <c r="BW39" i="168" s="1"/>
  <c r="BO39" i="168"/>
  <c r="BM39" i="168"/>
  <c r="BL39" i="168"/>
  <c r="BN39" i="168" s="1"/>
  <c r="BK39" i="168"/>
  <c r="BI39" i="168"/>
  <c r="BH39" i="168"/>
  <c r="BJ39" i="168" s="1"/>
  <c r="BB39" i="168"/>
  <c r="AZ39" i="168"/>
  <c r="AY39" i="168"/>
  <c r="BA39" i="168" s="1"/>
  <c r="AX39" i="168"/>
  <c r="AV39" i="168"/>
  <c r="AU39" i="168"/>
  <c r="AW39" i="168" s="1"/>
  <c r="AO39" i="168"/>
  <c r="AM39" i="168"/>
  <c r="AL39" i="168"/>
  <c r="AN39" i="168" s="1"/>
  <c r="AK39" i="168"/>
  <c r="AI39" i="168"/>
  <c r="AH39" i="168"/>
  <c r="AJ39" i="168" s="1"/>
  <c r="Z39" i="168"/>
  <c r="AA39" i="168"/>
  <c r="X39" i="168"/>
  <c r="V39" i="168"/>
  <c r="W39" i="168"/>
  <c r="M39" i="168"/>
  <c r="DX39" i="168" s="1"/>
  <c r="K39" i="168"/>
  <c r="DV39" i="168" s="1"/>
  <c r="I39" i="168"/>
  <c r="DT39" i="168" s="1"/>
  <c r="DR38" i="168"/>
  <c r="DO38" i="168"/>
  <c r="DM38" i="168"/>
  <c r="DL38" i="168"/>
  <c r="DN38" i="168" s="1"/>
  <c r="DK38" i="168"/>
  <c r="DI38" i="168"/>
  <c r="DH38" i="168"/>
  <c r="DJ38" i="168" s="1"/>
  <c r="DB38" i="168"/>
  <c r="CZ38" i="168"/>
  <c r="CY38" i="168"/>
  <c r="DA38" i="168" s="1"/>
  <c r="CX38" i="168"/>
  <c r="CV38" i="168"/>
  <c r="CU38" i="168"/>
  <c r="CW38" i="168" s="1"/>
  <c r="CO38" i="168"/>
  <c r="CM38" i="168"/>
  <c r="CL38" i="168"/>
  <c r="CN38" i="168" s="1"/>
  <c r="CK38" i="168"/>
  <c r="CI38" i="168"/>
  <c r="CH38" i="168"/>
  <c r="CJ38" i="168" s="1"/>
  <c r="CB38" i="168"/>
  <c r="BZ38" i="168"/>
  <c r="BY38" i="168"/>
  <c r="CA38" i="168" s="1"/>
  <c r="BX38" i="168"/>
  <c r="BV38" i="168"/>
  <c r="BU38" i="168"/>
  <c r="BW38" i="168" s="1"/>
  <c r="BO38" i="168"/>
  <c r="BM38" i="168"/>
  <c r="BL38" i="168"/>
  <c r="BN38" i="168" s="1"/>
  <c r="BK38" i="168"/>
  <c r="BI38" i="168"/>
  <c r="BH38" i="168"/>
  <c r="BJ38" i="168" s="1"/>
  <c r="BB38" i="168"/>
  <c r="AZ38" i="168"/>
  <c r="AY38" i="168"/>
  <c r="BA38" i="168" s="1"/>
  <c r="AX38" i="168"/>
  <c r="AV38" i="168"/>
  <c r="AU38" i="168"/>
  <c r="AW38" i="168" s="1"/>
  <c r="AO38" i="168"/>
  <c r="AM38" i="168"/>
  <c r="AL38" i="168"/>
  <c r="AN38" i="168" s="1"/>
  <c r="AK38" i="168"/>
  <c r="AI38" i="168"/>
  <c r="AH38" i="168"/>
  <c r="AJ38" i="168" s="1"/>
  <c r="Z38" i="168"/>
  <c r="AA38" i="168"/>
  <c r="X38" i="168"/>
  <c r="V38" i="168"/>
  <c r="W38" i="168"/>
  <c r="M38" i="168"/>
  <c r="DX38" i="168" s="1"/>
  <c r="K38" i="168"/>
  <c r="DV38" i="168" s="1"/>
  <c r="I38" i="168"/>
  <c r="DT38" i="168" s="1"/>
  <c r="DR37" i="168"/>
  <c r="DO37" i="168"/>
  <c r="DM37" i="168"/>
  <c r="DL37" i="168"/>
  <c r="DN37" i="168" s="1"/>
  <c r="DK37" i="168"/>
  <c r="DI37" i="168"/>
  <c r="DH37" i="168"/>
  <c r="DJ37" i="168" s="1"/>
  <c r="DB37" i="168"/>
  <c r="CZ37" i="168"/>
  <c r="CY37" i="168"/>
  <c r="DA37" i="168" s="1"/>
  <c r="CX37" i="168"/>
  <c r="CV37" i="168"/>
  <c r="CU37" i="168"/>
  <c r="CW37" i="168" s="1"/>
  <c r="CO37" i="168"/>
  <c r="CM37" i="168"/>
  <c r="CL37" i="168"/>
  <c r="CN37" i="168" s="1"/>
  <c r="CK37" i="168"/>
  <c r="CI37" i="168"/>
  <c r="CH37" i="168"/>
  <c r="CJ37" i="168" s="1"/>
  <c r="CB37" i="168"/>
  <c r="BZ37" i="168"/>
  <c r="BY37" i="168"/>
  <c r="CA37" i="168" s="1"/>
  <c r="BX37" i="168"/>
  <c r="BV37" i="168"/>
  <c r="BU37" i="168"/>
  <c r="BW37" i="168" s="1"/>
  <c r="BO37" i="168"/>
  <c r="BM37" i="168"/>
  <c r="BL37" i="168"/>
  <c r="BN37" i="168" s="1"/>
  <c r="BK37" i="168"/>
  <c r="BI37" i="168"/>
  <c r="BH37" i="168"/>
  <c r="BJ37" i="168" s="1"/>
  <c r="BB37" i="168"/>
  <c r="AZ37" i="168"/>
  <c r="AY37" i="168"/>
  <c r="BA37" i="168" s="1"/>
  <c r="AX37" i="168"/>
  <c r="AV37" i="168"/>
  <c r="AU37" i="168"/>
  <c r="AW37" i="168" s="1"/>
  <c r="AO37" i="168"/>
  <c r="AM37" i="168"/>
  <c r="AL37" i="168"/>
  <c r="AN37" i="168" s="1"/>
  <c r="AK37" i="168"/>
  <c r="AI37" i="168"/>
  <c r="AH37" i="168"/>
  <c r="AJ37" i="168" s="1"/>
  <c r="Z37" i="168"/>
  <c r="AA37" i="168"/>
  <c r="X37" i="168"/>
  <c r="V37" i="168"/>
  <c r="W37" i="168"/>
  <c r="M37" i="168"/>
  <c r="DX37" i="168" s="1"/>
  <c r="K37" i="168"/>
  <c r="DV37" i="168" s="1"/>
  <c r="I37" i="168"/>
  <c r="DT37" i="168" s="1"/>
  <c r="DR36" i="168"/>
  <c r="DO36" i="168"/>
  <c r="DM36" i="168"/>
  <c r="DL36" i="168"/>
  <c r="DN36" i="168" s="1"/>
  <c r="DK36" i="168"/>
  <c r="DI36" i="168"/>
  <c r="DH36" i="168"/>
  <c r="DJ36" i="168" s="1"/>
  <c r="DB36" i="168"/>
  <c r="CZ36" i="168"/>
  <c r="CY36" i="168"/>
  <c r="DA36" i="168" s="1"/>
  <c r="CX36" i="168"/>
  <c r="CV36" i="168"/>
  <c r="CU36" i="168"/>
  <c r="CW36" i="168" s="1"/>
  <c r="CO36" i="168"/>
  <c r="CM36" i="168"/>
  <c r="CL36" i="168"/>
  <c r="CN36" i="168" s="1"/>
  <c r="CK36" i="168"/>
  <c r="CI36" i="168"/>
  <c r="CH36" i="168"/>
  <c r="CJ36" i="168" s="1"/>
  <c r="CB36" i="168"/>
  <c r="BZ36" i="168"/>
  <c r="BY36" i="168"/>
  <c r="CA36" i="168" s="1"/>
  <c r="BX36" i="168"/>
  <c r="BV36" i="168"/>
  <c r="BU36" i="168"/>
  <c r="BW36" i="168" s="1"/>
  <c r="BO36" i="168"/>
  <c r="BM36" i="168"/>
  <c r="BL36" i="168"/>
  <c r="BN36" i="168" s="1"/>
  <c r="BK36" i="168"/>
  <c r="BI36" i="168"/>
  <c r="BH36" i="168"/>
  <c r="BJ36" i="168" s="1"/>
  <c r="BB36" i="168"/>
  <c r="AZ36" i="168"/>
  <c r="AY36" i="168"/>
  <c r="BA36" i="168" s="1"/>
  <c r="AX36" i="168"/>
  <c r="AV36" i="168"/>
  <c r="AU36" i="168"/>
  <c r="AW36" i="168" s="1"/>
  <c r="AO36" i="168"/>
  <c r="AM36" i="168"/>
  <c r="AL36" i="168"/>
  <c r="AN36" i="168" s="1"/>
  <c r="AK36" i="168"/>
  <c r="AI36" i="168"/>
  <c r="AH36" i="168"/>
  <c r="AJ36" i="168" s="1"/>
  <c r="Z36" i="168"/>
  <c r="AA36" i="168"/>
  <c r="X36" i="168"/>
  <c r="V36" i="168"/>
  <c r="W36" i="168"/>
  <c r="M36" i="168"/>
  <c r="DX36" i="168" s="1"/>
  <c r="K36" i="168"/>
  <c r="DV36" i="168" s="1"/>
  <c r="I36" i="168"/>
  <c r="DT36" i="168" s="1"/>
  <c r="DR35" i="168"/>
  <c r="DO35" i="168"/>
  <c r="DM35" i="168"/>
  <c r="DL35" i="168"/>
  <c r="DN35" i="168" s="1"/>
  <c r="DK35" i="168"/>
  <c r="DI35" i="168"/>
  <c r="DH35" i="168"/>
  <c r="DJ35" i="168" s="1"/>
  <c r="DB35" i="168"/>
  <c r="CZ35" i="168"/>
  <c r="CY35" i="168"/>
  <c r="DA35" i="168" s="1"/>
  <c r="CX35" i="168"/>
  <c r="CV35" i="168"/>
  <c r="CU35" i="168"/>
  <c r="CW35" i="168" s="1"/>
  <c r="CO35" i="168"/>
  <c r="CM35" i="168"/>
  <c r="CL35" i="168"/>
  <c r="CN35" i="168" s="1"/>
  <c r="CK35" i="168"/>
  <c r="CI35" i="168"/>
  <c r="CH35" i="168"/>
  <c r="CJ35" i="168" s="1"/>
  <c r="CB35" i="168"/>
  <c r="BZ35" i="168"/>
  <c r="BY35" i="168"/>
  <c r="CA35" i="168" s="1"/>
  <c r="BX35" i="168"/>
  <c r="BV35" i="168"/>
  <c r="BU35" i="168"/>
  <c r="BW35" i="168" s="1"/>
  <c r="BO35" i="168"/>
  <c r="BM35" i="168"/>
  <c r="BL35" i="168"/>
  <c r="BN35" i="168" s="1"/>
  <c r="BK35" i="168"/>
  <c r="BI35" i="168"/>
  <c r="BH35" i="168"/>
  <c r="BJ35" i="168" s="1"/>
  <c r="BB35" i="168"/>
  <c r="AZ35" i="168"/>
  <c r="AY35" i="168"/>
  <c r="BA35" i="168" s="1"/>
  <c r="AX35" i="168"/>
  <c r="AV35" i="168"/>
  <c r="AU35" i="168"/>
  <c r="AW35" i="168" s="1"/>
  <c r="AO35" i="168"/>
  <c r="AM35" i="168"/>
  <c r="AL35" i="168"/>
  <c r="AN35" i="168" s="1"/>
  <c r="AK35" i="168"/>
  <c r="AI35" i="168"/>
  <c r="AH35" i="168"/>
  <c r="AJ35" i="168" s="1"/>
  <c r="Z35" i="168"/>
  <c r="AA35" i="168"/>
  <c r="X35" i="168"/>
  <c r="V35" i="168"/>
  <c r="W35" i="168"/>
  <c r="M35" i="168"/>
  <c r="DX35" i="168" s="1"/>
  <c r="K35" i="168"/>
  <c r="DV35" i="168" s="1"/>
  <c r="I35" i="168"/>
  <c r="DT35" i="168" s="1"/>
  <c r="DR34" i="168"/>
  <c r="DO34" i="168"/>
  <c r="DM34" i="168"/>
  <c r="DL34" i="168"/>
  <c r="DN34" i="168" s="1"/>
  <c r="DK34" i="168"/>
  <c r="DI34" i="168"/>
  <c r="DH34" i="168"/>
  <c r="DJ34" i="168" s="1"/>
  <c r="DB34" i="168"/>
  <c r="CZ34" i="168"/>
  <c r="CY34" i="168"/>
  <c r="DA34" i="168" s="1"/>
  <c r="CX34" i="168"/>
  <c r="CV34" i="168"/>
  <c r="CU34" i="168"/>
  <c r="CW34" i="168" s="1"/>
  <c r="CO34" i="168"/>
  <c r="CM34" i="168"/>
  <c r="CL34" i="168"/>
  <c r="CN34" i="168" s="1"/>
  <c r="CK34" i="168"/>
  <c r="CI34" i="168"/>
  <c r="CH34" i="168"/>
  <c r="CJ34" i="168" s="1"/>
  <c r="CB34" i="168"/>
  <c r="BZ34" i="168"/>
  <c r="BY34" i="168"/>
  <c r="CA34" i="168" s="1"/>
  <c r="BX34" i="168"/>
  <c r="BV34" i="168"/>
  <c r="BU34" i="168"/>
  <c r="BW34" i="168" s="1"/>
  <c r="BO34" i="168"/>
  <c r="BM34" i="168"/>
  <c r="BL34" i="168"/>
  <c r="BN34" i="168" s="1"/>
  <c r="BK34" i="168"/>
  <c r="BI34" i="168"/>
  <c r="BH34" i="168"/>
  <c r="BJ34" i="168" s="1"/>
  <c r="BB34" i="168"/>
  <c r="AZ34" i="168"/>
  <c r="AY34" i="168"/>
  <c r="BA34" i="168" s="1"/>
  <c r="AX34" i="168"/>
  <c r="AV34" i="168"/>
  <c r="AU34" i="168"/>
  <c r="AW34" i="168" s="1"/>
  <c r="AO34" i="168"/>
  <c r="AM34" i="168"/>
  <c r="AL34" i="168"/>
  <c r="AN34" i="168" s="1"/>
  <c r="AK34" i="168"/>
  <c r="AI34" i="168"/>
  <c r="AH34" i="168"/>
  <c r="AJ34" i="168" s="1"/>
  <c r="Z34" i="168"/>
  <c r="AA34" i="168"/>
  <c r="X34" i="168"/>
  <c r="V34" i="168"/>
  <c r="W34" i="168"/>
  <c r="M34" i="168"/>
  <c r="DX34" i="168" s="1"/>
  <c r="K34" i="168"/>
  <c r="DV34" i="168" s="1"/>
  <c r="I34" i="168"/>
  <c r="DT34" i="168" s="1"/>
  <c r="DR33" i="168"/>
  <c r="DO33" i="168"/>
  <c r="DM33" i="168"/>
  <c r="DL33" i="168"/>
  <c r="DN33" i="168" s="1"/>
  <c r="DK33" i="168"/>
  <c r="DI33" i="168"/>
  <c r="DH33" i="168"/>
  <c r="DJ33" i="168" s="1"/>
  <c r="DB33" i="168"/>
  <c r="CZ33" i="168"/>
  <c r="CY33" i="168"/>
  <c r="DA33" i="168" s="1"/>
  <c r="CX33" i="168"/>
  <c r="CV33" i="168"/>
  <c r="CU33" i="168"/>
  <c r="CW33" i="168" s="1"/>
  <c r="CO33" i="168"/>
  <c r="CM33" i="168"/>
  <c r="CL33" i="168"/>
  <c r="CN33" i="168" s="1"/>
  <c r="CK33" i="168"/>
  <c r="CI33" i="168"/>
  <c r="CH33" i="168"/>
  <c r="CJ33" i="168" s="1"/>
  <c r="CB33" i="168"/>
  <c r="BZ33" i="168"/>
  <c r="BY33" i="168"/>
  <c r="CA33" i="168" s="1"/>
  <c r="BX33" i="168"/>
  <c r="BV33" i="168"/>
  <c r="BU33" i="168"/>
  <c r="BW33" i="168" s="1"/>
  <c r="BO33" i="168"/>
  <c r="BM33" i="168"/>
  <c r="BL33" i="168"/>
  <c r="BN33" i="168" s="1"/>
  <c r="BK33" i="168"/>
  <c r="BI33" i="168"/>
  <c r="BH33" i="168"/>
  <c r="BJ33" i="168" s="1"/>
  <c r="BB33" i="168"/>
  <c r="AZ33" i="168"/>
  <c r="AY33" i="168"/>
  <c r="BA33" i="168" s="1"/>
  <c r="AX33" i="168"/>
  <c r="AV33" i="168"/>
  <c r="AU33" i="168"/>
  <c r="AW33" i="168" s="1"/>
  <c r="AO33" i="168"/>
  <c r="AM33" i="168"/>
  <c r="AL33" i="168"/>
  <c r="AN33" i="168" s="1"/>
  <c r="AK33" i="168"/>
  <c r="AI33" i="168"/>
  <c r="AH33" i="168"/>
  <c r="AJ33" i="168" s="1"/>
  <c r="Z33" i="168"/>
  <c r="AA33" i="168"/>
  <c r="X33" i="168"/>
  <c r="V33" i="168"/>
  <c r="W33" i="168"/>
  <c r="M33" i="168"/>
  <c r="DX33" i="168" s="1"/>
  <c r="K33" i="168"/>
  <c r="DV33" i="168" s="1"/>
  <c r="I33" i="168"/>
  <c r="DT33" i="168" s="1"/>
  <c r="DR32" i="168"/>
  <c r="DO32" i="168"/>
  <c r="DM32" i="168"/>
  <c r="DL32" i="168"/>
  <c r="DN32" i="168" s="1"/>
  <c r="DK32" i="168"/>
  <c r="DI32" i="168"/>
  <c r="DH32" i="168"/>
  <c r="DJ32" i="168" s="1"/>
  <c r="DB32" i="168"/>
  <c r="CZ32" i="168"/>
  <c r="CY32" i="168"/>
  <c r="DA32" i="168" s="1"/>
  <c r="CX32" i="168"/>
  <c r="CV32" i="168"/>
  <c r="CU32" i="168"/>
  <c r="CW32" i="168" s="1"/>
  <c r="CO32" i="168"/>
  <c r="CM32" i="168"/>
  <c r="CL32" i="168"/>
  <c r="CN32" i="168" s="1"/>
  <c r="CK32" i="168"/>
  <c r="CI32" i="168"/>
  <c r="CH32" i="168"/>
  <c r="CJ32" i="168" s="1"/>
  <c r="CB32" i="168"/>
  <c r="BZ32" i="168"/>
  <c r="BY32" i="168"/>
  <c r="CA32" i="168" s="1"/>
  <c r="BX32" i="168"/>
  <c r="BV32" i="168"/>
  <c r="BU32" i="168"/>
  <c r="BW32" i="168" s="1"/>
  <c r="BO32" i="168"/>
  <c r="BM32" i="168"/>
  <c r="BL32" i="168"/>
  <c r="BN32" i="168" s="1"/>
  <c r="BK32" i="168"/>
  <c r="BI32" i="168"/>
  <c r="BH32" i="168"/>
  <c r="BJ32" i="168" s="1"/>
  <c r="BB32" i="168"/>
  <c r="AZ32" i="168"/>
  <c r="AY32" i="168"/>
  <c r="BA32" i="168" s="1"/>
  <c r="AX32" i="168"/>
  <c r="AV32" i="168"/>
  <c r="AU32" i="168"/>
  <c r="AW32" i="168" s="1"/>
  <c r="AO32" i="168"/>
  <c r="AM32" i="168"/>
  <c r="AL32" i="168"/>
  <c r="AN32" i="168" s="1"/>
  <c r="AK32" i="168"/>
  <c r="AI32" i="168"/>
  <c r="AH32" i="168"/>
  <c r="AJ32" i="168" s="1"/>
  <c r="Z32" i="168"/>
  <c r="AA32" i="168"/>
  <c r="X32" i="168"/>
  <c r="V32" i="168"/>
  <c r="W32" i="168"/>
  <c r="M32" i="168"/>
  <c r="DX32" i="168" s="1"/>
  <c r="K32" i="168"/>
  <c r="DV32" i="168" s="1"/>
  <c r="I32" i="168"/>
  <c r="DT32" i="168" s="1"/>
  <c r="DR31" i="168"/>
  <c r="DO31" i="168"/>
  <c r="DM31" i="168"/>
  <c r="DL31" i="168"/>
  <c r="DN31" i="168" s="1"/>
  <c r="DK31" i="168"/>
  <c r="DI31" i="168"/>
  <c r="DH31" i="168"/>
  <c r="DJ31" i="168" s="1"/>
  <c r="DB31" i="168"/>
  <c r="CZ31" i="168"/>
  <c r="CY31" i="168"/>
  <c r="DA31" i="168" s="1"/>
  <c r="CX31" i="168"/>
  <c r="CV31" i="168"/>
  <c r="CU31" i="168"/>
  <c r="CW31" i="168" s="1"/>
  <c r="CO31" i="168"/>
  <c r="CM31" i="168"/>
  <c r="CL31" i="168"/>
  <c r="CN31" i="168" s="1"/>
  <c r="CK31" i="168"/>
  <c r="CI31" i="168"/>
  <c r="CH31" i="168"/>
  <c r="CJ31" i="168" s="1"/>
  <c r="CB31" i="168"/>
  <c r="BZ31" i="168"/>
  <c r="BY31" i="168"/>
  <c r="CA31" i="168" s="1"/>
  <c r="BX31" i="168"/>
  <c r="BV31" i="168"/>
  <c r="BU31" i="168"/>
  <c r="BW31" i="168" s="1"/>
  <c r="BO31" i="168"/>
  <c r="BM31" i="168"/>
  <c r="BL31" i="168"/>
  <c r="BN31" i="168" s="1"/>
  <c r="BK31" i="168"/>
  <c r="BI31" i="168"/>
  <c r="BH31" i="168"/>
  <c r="BJ31" i="168" s="1"/>
  <c r="BB31" i="168"/>
  <c r="AZ31" i="168"/>
  <c r="AY31" i="168"/>
  <c r="BA31" i="168" s="1"/>
  <c r="AX31" i="168"/>
  <c r="AV31" i="168"/>
  <c r="AU31" i="168"/>
  <c r="AW31" i="168" s="1"/>
  <c r="AO31" i="168"/>
  <c r="AM31" i="168"/>
  <c r="AL31" i="168"/>
  <c r="AN31" i="168" s="1"/>
  <c r="AK31" i="168"/>
  <c r="AI31" i="168"/>
  <c r="AH31" i="168"/>
  <c r="AJ31" i="168" s="1"/>
  <c r="Z31" i="168"/>
  <c r="AA31" i="168"/>
  <c r="X31" i="168"/>
  <c r="V31" i="168"/>
  <c r="W31" i="168"/>
  <c r="M31" i="168"/>
  <c r="DX31" i="168" s="1"/>
  <c r="K31" i="168"/>
  <c r="DV31" i="168" s="1"/>
  <c r="I31" i="168"/>
  <c r="DT31" i="168" s="1"/>
  <c r="DR30" i="168"/>
  <c r="DO30" i="168"/>
  <c r="DM30" i="168"/>
  <c r="DL30" i="168"/>
  <c r="DN30" i="168" s="1"/>
  <c r="DK30" i="168"/>
  <c r="DI30" i="168"/>
  <c r="DH30" i="168"/>
  <c r="DJ30" i="168" s="1"/>
  <c r="DB30" i="168"/>
  <c r="CZ30" i="168"/>
  <c r="CY30" i="168"/>
  <c r="DA30" i="168" s="1"/>
  <c r="CX30" i="168"/>
  <c r="CV30" i="168"/>
  <c r="CU30" i="168"/>
  <c r="CW30" i="168" s="1"/>
  <c r="CO30" i="168"/>
  <c r="CM30" i="168"/>
  <c r="CL30" i="168"/>
  <c r="CN30" i="168" s="1"/>
  <c r="CK30" i="168"/>
  <c r="CI30" i="168"/>
  <c r="CH30" i="168"/>
  <c r="CJ30" i="168" s="1"/>
  <c r="CB30" i="168"/>
  <c r="BZ30" i="168"/>
  <c r="BY30" i="168"/>
  <c r="CA30" i="168" s="1"/>
  <c r="BX30" i="168"/>
  <c r="BV30" i="168"/>
  <c r="BU30" i="168"/>
  <c r="BW30" i="168" s="1"/>
  <c r="BO30" i="168"/>
  <c r="BM30" i="168"/>
  <c r="BL30" i="168"/>
  <c r="BN30" i="168" s="1"/>
  <c r="BK30" i="168"/>
  <c r="BI30" i="168"/>
  <c r="BH30" i="168"/>
  <c r="BJ30" i="168" s="1"/>
  <c r="BB30" i="168"/>
  <c r="AZ30" i="168"/>
  <c r="AY30" i="168"/>
  <c r="BA30" i="168" s="1"/>
  <c r="AX30" i="168"/>
  <c r="AV30" i="168"/>
  <c r="AU30" i="168"/>
  <c r="AW30" i="168" s="1"/>
  <c r="AO30" i="168"/>
  <c r="AM30" i="168"/>
  <c r="AL30" i="168"/>
  <c r="AN30" i="168" s="1"/>
  <c r="AK30" i="168"/>
  <c r="AI30" i="168"/>
  <c r="AH30" i="168"/>
  <c r="AJ30" i="168" s="1"/>
  <c r="Z30" i="168"/>
  <c r="AA30" i="168"/>
  <c r="X30" i="168"/>
  <c r="V30" i="168"/>
  <c r="W30" i="168"/>
  <c r="M30" i="168"/>
  <c r="DX30" i="168" s="1"/>
  <c r="K30" i="168"/>
  <c r="DV30" i="168" s="1"/>
  <c r="I30" i="168"/>
  <c r="DT30" i="168" s="1"/>
  <c r="DR29" i="168"/>
  <c r="DO29" i="168"/>
  <c r="DM29" i="168"/>
  <c r="DL29" i="168"/>
  <c r="DN29" i="168" s="1"/>
  <c r="DK29" i="168"/>
  <c r="DI29" i="168"/>
  <c r="DH29" i="168"/>
  <c r="DJ29" i="168" s="1"/>
  <c r="DB29" i="168"/>
  <c r="CZ29" i="168"/>
  <c r="CY29" i="168"/>
  <c r="DA29" i="168" s="1"/>
  <c r="CX29" i="168"/>
  <c r="CV29" i="168"/>
  <c r="CU29" i="168"/>
  <c r="CW29" i="168" s="1"/>
  <c r="CO29" i="168"/>
  <c r="CM29" i="168"/>
  <c r="CL29" i="168"/>
  <c r="CN29" i="168" s="1"/>
  <c r="CK29" i="168"/>
  <c r="CI29" i="168"/>
  <c r="CH29" i="168"/>
  <c r="CJ29" i="168" s="1"/>
  <c r="CB29" i="168"/>
  <c r="BZ29" i="168"/>
  <c r="BY29" i="168"/>
  <c r="CA29" i="168" s="1"/>
  <c r="BX29" i="168"/>
  <c r="BV29" i="168"/>
  <c r="BU29" i="168"/>
  <c r="BW29" i="168" s="1"/>
  <c r="BO29" i="168"/>
  <c r="BM29" i="168"/>
  <c r="BL29" i="168"/>
  <c r="BN29" i="168" s="1"/>
  <c r="BK29" i="168"/>
  <c r="BI29" i="168"/>
  <c r="BH29" i="168"/>
  <c r="BJ29" i="168" s="1"/>
  <c r="BB29" i="168"/>
  <c r="AZ29" i="168"/>
  <c r="AY29" i="168"/>
  <c r="BA29" i="168" s="1"/>
  <c r="AX29" i="168"/>
  <c r="AV29" i="168"/>
  <c r="AU29" i="168"/>
  <c r="AW29" i="168" s="1"/>
  <c r="AO29" i="168"/>
  <c r="AM29" i="168"/>
  <c r="AL29" i="168"/>
  <c r="AN29" i="168" s="1"/>
  <c r="AK29" i="168"/>
  <c r="AI29" i="168"/>
  <c r="AH29" i="168"/>
  <c r="AJ29" i="168" s="1"/>
  <c r="Z29" i="168"/>
  <c r="AA29" i="168"/>
  <c r="X29" i="168"/>
  <c r="V29" i="168"/>
  <c r="W29" i="168"/>
  <c r="M29" i="168"/>
  <c r="DX29" i="168" s="1"/>
  <c r="K29" i="168"/>
  <c r="DV29" i="168" s="1"/>
  <c r="I29" i="168"/>
  <c r="DT29" i="168" s="1"/>
  <c r="DR28" i="168"/>
  <c r="DO28" i="168"/>
  <c r="DM28" i="168"/>
  <c r="DL28" i="168"/>
  <c r="DN28" i="168" s="1"/>
  <c r="DK28" i="168"/>
  <c r="DI28" i="168"/>
  <c r="DH28" i="168"/>
  <c r="DJ28" i="168" s="1"/>
  <c r="DB28" i="168"/>
  <c r="CZ28" i="168"/>
  <c r="CY28" i="168"/>
  <c r="DA28" i="168" s="1"/>
  <c r="CX28" i="168"/>
  <c r="CV28" i="168"/>
  <c r="CU28" i="168"/>
  <c r="CW28" i="168" s="1"/>
  <c r="CO28" i="168"/>
  <c r="CM28" i="168"/>
  <c r="CL28" i="168"/>
  <c r="CN28" i="168" s="1"/>
  <c r="CK28" i="168"/>
  <c r="CI28" i="168"/>
  <c r="CH28" i="168"/>
  <c r="CJ28" i="168" s="1"/>
  <c r="CB28" i="168"/>
  <c r="BZ28" i="168"/>
  <c r="BY28" i="168"/>
  <c r="CA28" i="168" s="1"/>
  <c r="BX28" i="168"/>
  <c r="BV28" i="168"/>
  <c r="BU28" i="168"/>
  <c r="BW28" i="168" s="1"/>
  <c r="BO28" i="168"/>
  <c r="BM28" i="168"/>
  <c r="BL28" i="168"/>
  <c r="BN28" i="168" s="1"/>
  <c r="BK28" i="168"/>
  <c r="BI28" i="168"/>
  <c r="BH28" i="168"/>
  <c r="BJ28" i="168" s="1"/>
  <c r="BB28" i="168"/>
  <c r="AZ28" i="168"/>
  <c r="AY28" i="168"/>
  <c r="BA28" i="168" s="1"/>
  <c r="AX28" i="168"/>
  <c r="AV28" i="168"/>
  <c r="AU28" i="168"/>
  <c r="AW28" i="168" s="1"/>
  <c r="AO28" i="168"/>
  <c r="AM28" i="168"/>
  <c r="AL28" i="168"/>
  <c r="AN28" i="168" s="1"/>
  <c r="AK28" i="168"/>
  <c r="AI28" i="168"/>
  <c r="AH28" i="168"/>
  <c r="AJ28" i="168" s="1"/>
  <c r="AB28" i="168"/>
  <c r="Z28" i="168"/>
  <c r="AA28" i="168"/>
  <c r="X28" i="168"/>
  <c r="V28" i="168"/>
  <c r="W28" i="168"/>
  <c r="M28" i="168"/>
  <c r="DX28" i="168" s="1"/>
  <c r="K28" i="168"/>
  <c r="DV28" i="168" s="1"/>
  <c r="I28" i="168"/>
  <c r="DT28" i="168" s="1"/>
  <c r="DR27" i="168"/>
  <c r="DO27" i="168"/>
  <c r="DO77" i="168" s="1"/>
  <c r="DM27" i="168"/>
  <c r="DL27" i="168"/>
  <c r="DN27" i="168" s="1"/>
  <c r="DK27" i="168"/>
  <c r="DI27" i="168"/>
  <c r="DH27" i="168"/>
  <c r="DJ27" i="168" s="1"/>
  <c r="DB27" i="168"/>
  <c r="DB77" i="168" s="1"/>
  <c r="CZ27" i="168"/>
  <c r="CY27" i="168"/>
  <c r="DA27" i="168" s="1"/>
  <c r="CX27" i="168"/>
  <c r="CV27" i="168"/>
  <c r="CU27" i="168"/>
  <c r="CW27" i="168" s="1"/>
  <c r="CO27" i="168"/>
  <c r="CO77" i="168" s="1"/>
  <c r="CM27" i="168"/>
  <c r="CL27" i="168"/>
  <c r="CN27" i="168" s="1"/>
  <c r="CK27" i="168"/>
  <c r="CI27" i="168"/>
  <c r="CH27" i="168"/>
  <c r="CJ27" i="168" s="1"/>
  <c r="CB27" i="168"/>
  <c r="CB77" i="168" s="1"/>
  <c r="BZ27" i="168"/>
  <c r="BY27" i="168"/>
  <c r="CA27" i="168" s="1"/>
  <c r="BX27" i="168"/>
  <c r="BV27" i="168"/>
  <c r="BU27" i="168"/>
  <c r="BW27" i="168" s="1"/>
  <c r="BO27" i="168"/>
  <c r="BO77" i="168" s="1"/>
  <c r="BM27" i="168"/>
  <c r="BL27" i="168"/>
  <c r="BN27" i="168" s="1"/>
  <c r="BK27" i="168"/>
  <c r="BI27" i="168"/>
  <c r="BH27" i="168"/>
  <c r="BJ27" i="168" s="1"/>
  <c r="BB27" i="168"/>
  <c r="BB77" i="168" s="1"/>
  <c r="AZ27" i="168"/>
  <c r="AY27" i="168"/>
  <c r="BA27" i="168" s="1"/>
  <c r="AX27" i="168"/>
  <c r="AV27" i="168"/>
  <c r="AU27" i="168"/>
  <c r="AW27" i="168" s="1"/>
  <c r="AO27" i="168"/>
  <c r="AO77" i="168" s="1"/>
  <c r="AM27" i="168"/>
  <c r="AL27" i="168"/>
  <c r="AN27" i="168" s="1"/>
  <c r="AK27" i="168"/>
  <c r="AI27" i="168"/>
  <c r="AH27" i="168"/>
  <c r="AJ27" i="168" s="1"/>
  <c r="AB77" i="168"/>
  <c r="Z27" i="168"/>
  <c r="AA27" i="168"/>
  <c r="X27" i="168"/>
  <c r="V27" i="168"/>
  <c r="W27" i="168"/>
  <c r="O27" i="168"/>
  <c r="O77" i="168" s="1"/>
  <c r="M27" i="168"/>
  <c r="DX27" i="168" s="1"/>
  <c r="K27" i="168"/>
  <c r="DV27" i="168" s="1"/>
  <c r="I27" i="168"/>
  <c r="DT27" i="168" s="1"/>
  <c r="H27" i="168"/>
  <c r="DR26" i="168"/>
  <c r="DM26" i="168"/>
  <c r="DL26" i="168"/>
  <c r="DN26" i="168" s="1"/>
  <c r="DK26" i="168"/>
  <c r="DI26" i="168"/>
  <c r="DH26" i="168"/>
  <c r="DJ26" i="168" s="1"/>
  <c r="CZ26" i="168"/>
  <c r="CY26" i="168"/>
  <c r="DA26" i="168" s="1"/>
  <c r="CX26" i="168"/>
  <c r="CV26" i="168"/>
  <c r="CU26" i="168"/>
  <c r="CW26" i="168" s="1"/>
  <c r="CM26" i="168"/>
  <c r="CL26" i="168"/>
  <c r="CN26" i="168" s="1"/>
  <c r="CK26" i="168"/>
  <c r="CI26" i="168"/>
  <c r="CH26" i="168"/>
  <c r="CJ26" i="168" s="1"/>
  <c r="BZ26" i="168"/>
  <c r="BY26" i="168"/>
  <c r="CA26" i="168" s="1"/>
  <c r="BX26" i="168"/>
  <c r="BV26" i="168"/>
  <c r="BU26" i="168"/>
  <c r="BW26" i="168" s="1"/>
  <c r="BM26" i="168"/>
  <c r="BL26" i="168"/>
  <c r="BN26" i="168" s="1"/>
  <c r="BK26" i="168"/>
  <c r="BI26" i="168"/>
  <c r="BH26" i="168"/>
  <c r="BJ26" i="168" s="1"/>
  <c r="AZ26" i="168"/>
  <c r="AY26" i="168"/>
  <c r="BA26" i="168" s="1"/>
  <c r="AX26" i="168"/>
  <c r="AV26" i="168"/>
  <c r="AU26" i="168"/>
  <c r="AW26" i="168" s="1"/>
  <c r="AM26" i="168"/>
  <c r="AL26" i="168"/>
  <c r="AN26" i="168" s="1"/>
  <c r="AK26" i="168"/>
  <c r="AI26" i="168"/>
  <c r="AH26" i="168"/>
  <c r="AJ26" i="168" s="1"/>
  <c r="Z26" i="168"/>
  <c r="AA26" i="168"/>
  <c r="X26" i="168"/>
  <c r="V26" i="168"/>
  <c r="W26" i="168"/>
  <c r="M26" i="168"/>
  <c r="DX26" i="168" s="1"/>
  <c r="K26" i="168"/>
  <c r="DV26" i="168" s="1"/>
  <c r="I26" i="168"/>
  <c r="DT26" i="168" s="1"/>
  <c r="H26" i="168"/>
  <c r="DR25" i="168"/>
  <c r="DM25" i="168"/>
  <c r="DL25" i="168"/>
  <c r="DN25" i="168" s="1"/>
  <c r="DK25" i="168"/>
  <c r="DI25" i="168"/>
  <c r="DH25" i="168"/>
  <c r="DJ25" i="168" s="1"/>
  <c r="CZ25" i="168"/>
  <c r="CY25" i="168"/>
  <c r="DA25" i="168" s="1"/>
  <c r="CX25" i="168"/>
  <c r="CV25" i="168"/>
  <c r="CU25" i="168"/>
  <c r="CW25" i="168" s="1"/>
  <c r="CM25" i="168"/>
  <c r="CL25" i="168"/>
  <c r="CN25" i="168" s="1"/>
  <c r="CK25" i="168"/>
  <c r="CI25" i="168"/>
  <c r="CH25" i="168"/>
  <c r="CJ25" i="168" s="1"/>
  <c r="BZ25" i="168"/>
  <c r="BY25" i="168"/>
  <c r="CA25" i="168" s="1"/>
  <c r="BX25" i="168"/>
  <c r="BV25" i="168"/>
  <c r="BU25" i="168"/>
  <c r="BW25" i="168" s="1"/>
  <c r="BM25" i="168"/>
  <c r="BL25" i="168"/>
  <c r="BN25" i="168" s="1"/>
  <c r="BK25" i="168"/>
  <c r="BI25" i="168"/>
  <c r="BH25" i="168"/>
  <c r="BJ25" i="168" s="1"/>
  <c r="AZ25" i="168"/>
  <c r="AY25" i="168"/>
  <c r="BA25" i="168" s="1"/>
  <c r="AX25" i="168"/>
  <c r="AV25" i="168"/>
  <c r="AU25" i="168"/>
  <c r="AW25" i="168" s="1"/>
  <c r="AM25" i="168"/>
  <c r="AL25" i="168"/>
  <c r="AN25" i="168" s="1"/>
  <c r="AK25" i="168"/>
  <c r="AI25" i="168"/>
  <c r="AH25" i="168"/>
  <c r="AJ25" i="168" s="1"/>
  <c r="Z25" i="168"/>
  <c r="AA25" i="168"/>
  <c r="X25" i="168"/>
  <c r="V25" i="168"/>
  <c r="U25" i="168"/>
  <c r="W25" i="168" s="1"/>
  <c r="M25" i="168"/>
  <c r="DX25" i="168" s="1"/>
  <c r="K25" i="168"/>
  <c r="DV25" i="168" s="1"/>
  <c r="I25" i="168"/>
  <c r="DT25" i="168" s="1"/>
  <c r="H25" i="168"/>
  <c r="DR24" i="168"/>
  <c r="DM24" i="168"/>
  <c r="DL24" i="168"/>
  <c r="DN24" i="168" s="1"/>
  <c r="DK24" i="168"/>
  <c r="DI24" i="168"/>
  <c r="DH24" i="168"/>
  <c r="DJ24" i="168" s="1"/>
  <c r="CZ24" i="168"/>
  <c r="CY24" i="168"/>
  <c r="DA24" i="168" s="1"/>
  <c r="CX24" i="168"/>
  <c r="CV24" i="168"/>
  <c r="CU24" i="168"/>
  <c r="CW24" i="168" s="1"/>
  <c r="CM24" i="168"/>
  <c r="CL24" i="168"/>
  <c r="CN24" i="168" s="1"/>
  <c r="CK24" i="168"/>
  <c r="CI24" i="168"/>
  <c r="CH24" i="168"/>
  <c r="CJ24" i="168" s="1"/>
  <c r="BZ24" i="168"/>
  <c r="BY24" i="168"/>
  <c r="CA24" i="168" s="1"/>
  <c r="BX24" i="168"/>
  <c r="BV24" i="168"/>
  <c r="BU24" i="168"/>
  <c r="BW24" i="168" s="1"/>
  <c r="BM24" i="168"/>
  <c r="BL24" i="168"/>
  <c r="BN24" i="168" s="1"/>
  <c r="BK24" i="168"/>
  <c r="BI24" i="168"/>
  <c r="BH24" i="168"/>
  <c r="BJ24" i="168" s="1"/>
  <c r="AZ24" i="168"/>
  <c r="AY24" i="168"/>
  <c r="BA24" i="168" s="1"/>
  <c r="AX24" i="168"/>
  <c r="AV24" i="168"/>
  <c r="AU24" i="168"/>
  <c r="AW24" i="168" s="1"/>
  <c r="AM24" i="168"/>
  <c r="AL24" i="168"/>
  <c r="AN24" i="168" s="1"/>
  <c r="AK24" i="168"/>
  <c r="AI24" i="168"/>
  <c r="AH24" i="168"/>
  <c r="AJ24" i="168" s="1"/>
  <c r="Z24" i="168"/>
  <c r="AA24" i="168"/>
  <c r="X24" i="168"/>
  <c r="V24" i="168"/>
  <c r="U24" i="168"/>
  <c r="W24" i="168" s="1"/>
  <c r="M24" i="168"/>
  <c r="DX24" i="168" s="1"/>
  <c r="L24" i="168"/>
  <c r="K24" i="168"/>
  <c r="DV24" i="168" s="1"/>
  <c r="I24" i="168"/>
  <c r="DT24" i="168" s="1"/>
  <c r="H24" i="168"/>
  <c r="DR23" i="168"/>
  <c r="DM23" i="168"/>
  <c r="DL23" i="168"/>
  <c r="DN23" i="168" s="1"/>
  <c r="DK23" i="168"/>
  <c r="DI23" i="168"/>
  <c r="DH23" i="168"/>
  <c r="DJ23" i="168" s="1"/>
  <c r="CZ23" i="168"/>
  <c r="CY23" i="168"/>
  <c r="DA23" i="168" s="1"/>
  <c r="CX23" i="168"/>
  <c r="CV23" i="168"/>
  <c r="CU23" i="168"/>
  <c r="CW23" i="168" s="1"/>
  <c r="CM23" i="168"/>
  <c r="CL23" i="168"/>
  <c r="CN23" i="168" s="1"/>
  <c r="CK23" i="168"/>
  <c r="CI23" i="168"/>
  <c r="CH23" i="168"/>
  <c r="CJ23" i="168" s="1"/>
  <c r="BZ23" i="168"/>
  <c r="BY23" i="168"/>
  <c r="CA23" i="168" s="1"/>
  <c r="BX23" i="168"/>
  <c r="BV23" i="168"/>
  <c r="BU23" i="168"/>
  <c r="BW23" i="168" s="1"/>
  <c r="BM23" i="168"/>
  <c r="BL23" i="168"/>
  <c r="BN23" i="168" s="1"/>
  <c r="BK23" i="168"/>
  <c r="BI23" i="168"/>
  <c r="BH23" i="168"/>
  <c r="BJ23" i="168" s="1"/>
  <c r="AZ23" i="168"/>
  <c r="AY23" i="168"/>
  <c r="BA23" i="168" s="1"/>
  <c r="AX23" i="168"/>
  <c r="AV23" i="168"/>
  <c r="AU23" i="168"/>
  <c r="AW23" i="168" s="1"/>
  <c r="AM23" i="168"/>
  <c r="AL23" i="168"/>
  <c r="AN23" i="168" s="1"/>
  <c r="AK23" i="168"/>
  <c r="AI23" i="168"/>
  <c r="AH23" i="168"/>
  <c r="AJ23" i="168" s="1"/>
  <c r="Z23" i="168"/>
  <c r="AA23" i="168"/>
  <c r="X23" i="168"/>
  <c r="V23" i="168"/>
  <c r="U23" i="168"/>
  <c r="W23" i="168" s="1"/>
  <c r="M23" i="168"/>
  <c r="DX23" i="168" s="1"/>
  <c r="L23" i="168"/>
  <c r="K23" i="168"/>
  <c r="DV23" i="168" s="1"/>
  <c r="I23" i="168"/>
  <c r="DT23" i="168" s="1"/>
  <c r="H23" i="168"/>
  <c r="DR22" i="168"/>
  <c r="DM22" i="168"/>
  <c r="DL22" i="168"/>
  <c r="DN22" i="168" s="1"/>
  <c r="DK22" i="168"/>
  <c r="DI22" i="168"/>
  <c r="DH22" i="168"/>
  <c r="DJ22" i="168" s="1"/>
  <c r="CZ22" i="168"/>
  <c r="CY22" i="168"/>
  <c r="DA22" i="168" s="1"/>
  <c r="CX22" i="168"/>
  <c r="CV22" i="168"/>
  <c r="CU22" i="168"/>
  <c r="CW22" i="168" s="1"/>
  <c r="CM22" i="168"/>
  <c r="CL22" i="168"/>
  <c r="CN22" i="168" s="1"/>
  <c r="CK22" i="168"/>
  <c r="CI22" i="168"/>
  <c r="CH22" i="168"/>
  <c r="CJ22" i="168" s="1"/>
  <c r="BZ22" i="168"/>
  <c r="BY22" i="168"/>
  <c r="CA22" i="168" s="1"/>
  <c r="BX22" i="168"/>
  <c r="BV22" i="168"/>
  <c r="BU22" i="168"/>
  <c r="BW22" i="168" s="1"/>
  <c r="BM22" i="168"/>
  <c r="BL22" i="168"/>
  <c r="BN22" i="168" s="1"/>
  <c r="BK22" i="168"/>
  <c r="BI22" i="168"/>
  <c r="BH22" i="168"/>
  <c r="BJ22" i="168" s="1"/>
  <c r="AZ22" i="168"/>
  <c r="AY22" i="168"/>
  <c r="BA22" i="168" s="1"/>
  <c r="AX22" i="168"/>
  <c r="AV22" i="168"/>
  <c r="AU22" i="168"/>
  <c r="AW22" i="168" s="1"/>
  <c r="AM22" i="168"/>
  <c r="AL22" i="168"/>
  <c r="AN22" i="168" s="1"/>
  <c r="AK22" i="168"/>
  <c r="AI22" i="168"/>
  <c r="AH22" i="168"/>
  <c r="AJ22" i="168" s="1"/>
  <c r="Z22" i="168"/>
  <c r="Y22" i="168"/>
  <c r="AA22" i="168" s="1"/>
  <c r="X22" i="168"/>
  <c r="V22" i="168"/>
  <c r="U22" i="168"/>
  <c r="W22" i="168" s="1"/>
  <c r="M22" i="168"/>
  <c r="DX22" i="168" s="1"/>
  <c r="L22" i="168"/>
  <c r="K22" i="168"/>
  <c r="DV22" i="168" s="1"/>
  <c r="I22" i="168"/>
  <c r="DT22" i="168" s="1"/>
  <c r="H22" i="168"/>
  <c r="DR21" i="168"/>
  <c r="DM21" i="168"/>
  <c r="DL21" i="168"/>
  <c r="DN21" i="168" s="1"/>
  <c r="DK21" i="168"/>
  <c r="DI21" i="168"/>
  <c r="DH21" i="168"/>
  <c r="DJ21" i="168" s="1"/>
  <c r="CZ21" i="168"/>
  <c r="CY21" i="168"/>
  <c r="DA21" i="168" s="1"/>
  <c r="CX21" i="168"/>
  <c r="CV21" i="168"/>
  <c r="CU21" i="168"/>
  <c r="CW21" i="168" s="1"/>
  <c r="CM21" i="168"/>
  <c r="CL21" i="168"/>
  <c r="CN21" i="168" s="1"/>
  <c r="CK21" i="168"/>
  <c r="CI21" i="168"/>
  <c r="CH21" i="168"/>
  <c r="CJ21" i="168" s="1"/>
  <c r="BZ21" i="168"/>
  <c r="BY21" i="168"/>
  <c r="CA21" i="168" s="1"/>
  <c r="BX21" i="168"/>
  <c r="BV21" i="168"/>
  <c r="BU21" i="168"/>
  <c r="BW21" i="168" s="1"/>
  <c r="BM21" i="168"/>
  <c r="BL21" i="168"/>
  <c r="BN21" i="168" s="1"/>
  <c r="BK21" i="168"/>
  <c r="BI21" i="168"/>
  <c r="BH21" i="168"/>
  <c r="BJ21" i="168" s="1"/>
  <c r="AZ21" i="168"/>
  <c r="AY21" i="168"/>
  <c r="BA21" i="168" s="1"/>
  <c r="AX21" i="168"/>
  <c r="AV21" i="168"/>
  <c r="AU21" i="168"/>
  <c r="AW21" i="168" s="1"/>
  <c r="AM21" i="168"/>
  <c r="AL21" i="168"/>
  <c r="AN21" i="168" s="1"/>
  <c r="AK21" i="168"/>
  <c r="AI21" i="168"/>
  <c r="AH21" i="168"/>
  <c r="AJ21" i="168" s="1"/>
  <c r="Z21" i="168"/>
  <c r="Y21" i="168"/>
  <c r="AA21" i="168" s="1"/>
  <c r="X21" i="168"/>
  <c r="V21" i="168"/>
  <c r="U21" i="168"/>
  <c r="W21" i="168" s="1"/>
  <c r="M21" i="168"/>
  <c r="DX21" i="168" s="1"/>
  <c r="L21" i="168"/>
  <c r="K21" i="168"/>
  <c r="DV21" i="168" s="1"/>
  <c r="I21" i="168"/>
  <c r="DT21" i="168" s="1"/>
  <c r="H21" i="168"/>
  <c r="DR20" i="168"/>
  <c r="DM20" i="168"/>
  <c r="DL20" i="168"/>
  <c r="DN20" i="168" s="1"/>
  <c r="DK20" i="168"/>
  <c r="DI20" i="168"/>
  <c r="DH20" i="168"/>
  <c r="DJ20" i="168" s="1"/>
  <c r="CZ20" i="168"/>
  <c r="CY20" i="168"/>
  <c r="DA20" i="168" s="1"/>
  <c r="CX20" i="168"/>
  <c r="CV20" i="168"/>
  <c r="CU20" i="168"/>
  <c r="CW20" i="168" s="1"/>
  <c r="CM20" i="168"/>
  <c r="CL20" i="168"/>
  <c r="CN20" i="168" s="1"/>
  <c r="CK20" i="168"/>
  <c r="CI20" i="168"/>
  <c r="CH20" i="168"/>
  <c r="CJ20" i="168" s="1"/>
  <c r="BZ20" i="168"/>
  <c r="BY20" i="168"/>
  <c r="CA20" i="168" s="1"/>
  <c r="BX20" i="168"/>
  <c r="BV20" i="168"/>
  <c r="BU20" i="168"/>
  <c r="BW20" i="168" s="1"/>
  <c r="BM20" i="168"/>
  <c r="BL20" i="168"/>
  <c r="BN20" i="168" s="1"/>
  <c r="BK20" i="168"/>
  <c r="BI20" i="168"/>
  <c r="BH20" i="168"/>
  <c r="BJ20" i="168" s="1"/>
  <c r="AZ20" i="168"/>
  <c r="AY20" i="168"/>
  <c r="BA20" i="168" s="1"/>
  <c r="AX20" i="168"/>
  <c r="AV20" i="168"/>
  <c r="AU20" i="168"/>
  <c r="AW20" i="168" s="1"/>
  <c r="AM20" i="168"/>
  <c r="AL20" i="168"/>
  <c r="AN20" i="168" s="1"/>
  <c r="AK20" i="168"/>
  <c r="AI20" i="168"/>
  <c r="AH20" i="168"/>
  <c r="AJ20" i="168" s="1"/>
  <c r="Z20" i="168"/>
  <c r="Y20" i="168"/>
  <c r="AA20" i="168" s="1"/>
  <c r="X20" i="168"/>
  <c r="V20" i="168"/>
  <c r="U20" i="168"/>
  <c r="W20" i="168" s="1"/>
  <c r="M20" i="168"/>
  <c r="DX20" i="168" s="1"/>
  <c r="L20" i="168"/>
  <c r="K20" i="168"/>
  <c r="DV20" i="168" s="1"/>
  <c r="I20" i="168"/>
  <c r="DT20" i="168" s="1"/>
  <c r="H20" i="168"/>
  <c r="DR19" i="168"/>
  <c r="DM19" i="168"/>
  <c r="DL19" i="168"/>
  <c r="DN19" i="168" s="1"/>
  <c r="DK19" i="168"/>
  <c r="DI19" i="168"/>
  <c r="DH19" i="168"/>
  <c r="DJ19" i="168" s="1"/>
  <c r="CZ19" i="168"/>
  <c r="CY19" i="168"/>
  <c r="DA19" i="168" s="1"/>
  <c r="CX19" i="168"/>
  <c r="CV19" i="168"/>
  <c r="CU19" i="168"/>
  <c r="CW19" i="168" s="1"/>
  <c r="CM19" i="168"/>
  <c r="CL19" i="168"/>
  <c r="CN19" i="168" s="1"/>
  <c r="CK19" i="168"/>
  <c r="CI19" i="168"/>
  <c r="CH19" i="168"/>
  <c r="CJ19" i="168" s="1"/>
  <c r="BZ19" i="168"/>
  <c r="BY19" i="168"/>
  <c r="CA19" i="168" s="1"/>
  <c r="BX19" i="168"/>
  <c r="BV19" i="168"/>
  <c r="BU19" i="168"/>
  <c r="BW19" i="168" s="1"/>
  <c r="BM19" i="168"/>
  <c r="BL19" i="168"/>
  <c r="BN19" i="168" s="1"/>
  <c r="BK19" i="168"/>
  <c r="BI19" i="168"/>
  <c r="BH19" i="168"/>
  <c r="BJ19" i="168" s="1"/>
  <c r="AZ19" i="168"/>
  <c r="AY19" i="168"/>
  <c r="BA19" i="168" s="1"/>
  <c r="AX19" i="168"/>
  <c r="AV19" i="168"/>
  <c r="AU19" i="168"/>
  <c r="AW19" i="168" s="1"/>
  <c r="AM19" i="168"/>
  <c r="AL19" i="168"/>
  <c r="AN19" i="168" s="1"/>
  <c r="AK19" i="168"/>
  <c r="AI19" i="168"/>
  <c r="AH19" i="168"/>
  <c r="AJ19" i="168" s="1"/>
  <c r="Z19" i="168"/>
  <c r="Y19" i="168"/>
  <c r="AA19" i="168" s="1"/>
  <c r="X19" i="168"/>
  <c r="V19" i="168"/>
  <c r="U19" i="168"/>
  <c r="W19" i="168" s="1"/>
  <c r="M19" i="168"/>
  <c r="DX19" i="168" s="1"/>
  <c r="L19" i="168"/>
  <c r="K19" i="168"/>
  <c r="DV19" i="168" s="1"/>
  <c r="I19" i="168"/>
  <c r="DT19" i="168" s="1"/>
  <c r="H19" i="168"/>
  <c r="DR18" i="168"/>
  <c r="DM18" i="168"/>
  <c r="DL18" i="168"/>
  <c r="DN18" i="168" s="1"/>
  <c r="DK18" i="168"/>
  <c r="DI18" i="168"/>
  <c r="DH18" i="168"/>
  <c r="DJ18" i="168" s="1"/>
  <c r="CZ18" i="168"/>
  <c r="CY18" i="168"/>
  <c r="DA18" i="168" s="1"/>
  <c r="CX18" i="168"/>
  <c r="CV18" i="168"/>
  <c r="CU18" i="168"/>
  <c r="CW18" i="168" s="1"/>
  <c r="CM18" i="168"/>
  <c r="CL18" i="168"/>
  <c r="CN18" i="168" s="1"/>
  <c r="CK18" i="168"/>
  <c r="CI18" i="168"/>
  <c r="CH18" i="168"/>
  <c r="CJ18" i="168" s="1"/>
  <c r="BZ18" i="168"/>
  <c r="BY18" i="168"/>
  <c r="CA18" i="168" s="1"/>
  <c r="BX18" i="168"/>
  <c r="BV18" i="168"/>
  <c r="BU18" i="168"/>
  <c r="BW18" i="168" s="1"/>
  <c r="BM18" i="168"/>
  <c r="BL18" i="168"/>
  <c r="BN18" i="168" s="1"/>
  <c r="BK18" i="168"/>
  <c r="BI18" i="168"/>
  <c r="BH18" i="168"/>
  <c r="BJ18" i="168" s="1"/>
  <c r="AZ18" i="168"/>
  <c r="AY18" i="168"/>
  <c r="BA18" i="168" s="1"/>
  <c r="AX18" i="168"/>
  <c r="AV18" i="168"/>
  <c r="AU18" i="168"/>
  <c r="AW18" i="168" s="1"/>
  <c r="AM18" i="168"/>
  <c r="AL18" i="168"/>
  <c r="AN18" i="168" s="1"/>
  <c r="AK18" i="168"/>
  <c r="AI18" i="168"/>
  <c r="AH18" i="168"/>
  <c r="AJ18" i="168" s="1"/>
  <c r="Z18" i="168"/>
  <c r="Y18" i="168"/>
  <c r="AA18" i="168" s="1"/>
  <c r="X18" i="168"/>
  <c r="V18" i="168"/>
  <c r="U18" i="168"/>
  <c r="W18" i="168" s="1"/>
  <c r="M18" i="168"/>
  <c r="DX18" i="168" s="1"/>
  <c r="L18" i="168"/>
  <c r="K18" i="168"/>
  <c r="DV18" i="168" s="1"/>
  <c r="I18" i="168"/>
  <c r="DT18" i="168" s="1"/>
  <c r="H18" i="168"/>
  <c r="DR17" i="168"/>
  <c r="DM17" i="168"/>
  <c r="DL17" i="168"/>
  <c r="DN17" i="168" s="1"/>
  <c r="DK17" i="168"/>
  <c r="DI17" i="168"/>
  <c r="DH17" i="168"/>
  <c r="DJ17" i="168" s="1"/>
  <c r="CZ17" i="168"/>
  <c r="CY17" i="168"/>
  <c r="DA17" i="168" s="1"/>
  <c r="CX17" i="168"/>
  <c r="CV17" i="168"/>
  <c r="CU17" i="168"/>
  <c r="CW17" i="168" s="1"/>
  <c r="CM17" i="168"/>
  <c r="CL17" i="168"/>
  <c r="CN17" i="168" s="1"/>
  <c r="CK17" i="168"/>
  <c r="CI17" i="168"/>
  <c r="CH17" i="168"/>
  <c r="CJ17" i="168" s="1"/>
  <c r="BZ17" i="168"/>
  <c r="BY17" i="168"/>
  <c r="CA17" i="168" s="1"/>
  <c r="BX17" i="168"/>
  <c r="BV17" i="168"/>
  <c r="BU17" i="168"/>
  <c r="BW17" i="168" s="1"/>
  <c r="BM17" i="168"/>
  <c r="BL17" i="168"/>
  <c r="BN17" i="168" s="1"/>
  <c r="BK17" i="168"/>
  <c r="BI17" i="168"/>
  <c r="BH17" i="168"/>
  <c r="BJ17" i="168" s="1"/>
  <c r="AZ17" i="168"/>
  <c r="AY17" i="168"/>
  <c r="BA17" i="168" s="1"/>
  <c r="AX17" i="168"/>
  <c r="AV17" i="168"/>
  <c r="AU17" i="168"/>
  <c r="AW17" i="168" s="1"/>
  <c r="AM17" i="168"/>
  <c r="AL17" i="168"/>
  <c r="AN17" i="168" s="1"/>
  <c r="AK17" i="168"/>
  <c r="AI17" i="168"/>
  <c r="AH17" i="168"/>
  <c r="AJ17" i="168" s="1"/>
  <c r="Z17" i="168"/>
  <c r="Y17" i="168"/>
  <c r="X17" i="168"/>
  <c r="V17" i="168"/>
  <c r="U17" i="168"/>
  <c r="W17" i="168" s="1"/>
  <c r="M17" i="168"/>
  <c r="K17" i="168"/>
  <c r="DV17" i="168" s="1"/>
  <c r="I17" i="168"/>
  <c r="DT17" i="168" s="1"/>
  <c r="H17" i="168"/>
  <c r="DR16" i="168"/>
  <c r="DM16" i="168"/>
  <c r="DL16" i="168"/>
  <c r="DN16" i="168" s="1"/>
  <c r="DK16" i="168"/>
  <c r="DI16" i="168"/>
  <c r="DH16" i="168"/>
  <c r="DJ16" i="168" s="1"/>
  <c r="CZ16" i="168"/>
  <c r="CY16" i="168"/>
  <c r="DA16" i="168" s="1"/>
  <c r="CX16" i="168"/>
  <c r="CV16" i="168"/>
  <c r="CU16" i="168"/>
  <c r="CW16" i="168" s="1"/>
  <c r="CM16" i="168"/>
  <c r="CL16" i="168"/>
  <c r="CN16" i="168" s="1"/>
  <c r="CK16" i="168"/>
  <c r="CI16" i="168"/>
  <c r="CH16" i="168"/>
  <c r="CJ16" i="168" s="1"/>
  <c r="BZ16" i="168"/>
  <c r="BY16" i="168"/>
  <c r="CA16" i="168" s="1"/>
  <c r="BX16" i="168"/>
  <c r="BV16" i="168"/>
  <c r="BU16" i="168"/>
  <c r="BW16" i="168" s="1"/>
  <c r="BM16" i="168"/>
  <c r="BL16" i="168"/>
  <c r="BN16" i="168" s="1"/>
  <c r="BK16" i="168"/>
  <c r="BI16" i="168"/>
  <c r="BH16" i="168"/>
  <c r="BJ16" i="168" s="1"/>
  <c r="AZ16" i="168"/>
  <c r="AY16" i="168"/>
  <c r="BA16" i="168" s="1"/>
  <c r="AX16" i="168"/>
  <c r="AV16" i="168"/>
  <c r="AU16" i="168"/>
  <c r="AW16" i="168" s="1"/>
  <c r="AM16" i="168"/>
  <c r="AL16" i="168"/>
  <c r="AN16" i="168" s="1"/>
  <c r="AK16" i="168"/>
  <c r="AI16" i="168"/>
  <c r="AH16" i="168"/>
  <c r="AJ16" i="168" s="1"/>
  <c r="Z16" i="168"/>
  <c r="Y16" i="168"/>
  <c r="AA16" i="168" s="1"/>
  <c r="X16" i="168"/>
  <c r="V16" i="168"/>
  <c r="U16" i="168"/>
  <c r="W16" i="168" s="1"/>
  <c r="M16" i="168"/>
  <c r="DX16" i="168" s="1"/>
  <c r="L16" i="168"/>
  <c r="K16" i="168"/>
  <c r="DV16" i="168" s="1"/>
  <c r="I16" i="168"/>
  <c r="DT16" i="168" s="1"/>
  <c r="H16" i="168"/>
  <c r="DR15" i="168"/>
  <c r="DM15" i="168"/>
  <c r="DL15" i="168"/>
  <c r="DN15" i="168" s="1"/>
  <c r="DK15" i="168"/>
  <c r="DI15" i="168"/>
  <c r="DH15" i="168"/>
  <c r="DJ15" i="168" s="1"/>
  <c r="CZ15" i="168"/>
  <c r="CY15" i="168"/>
  <c r="DA15" i="168" s="1"/>
  <c r="CX15" i="168"/>
  <c r="CV15" i="168"/>
  <c r="CU15" i="168"/>
  <c r="CW15" i="168" s="1"/>
  <c r="CM15" i="168"/>
  <c r="CL15" i="168"/>
  <c r="CN15" i="168" s="1"/>
  <c r="CK15" i="168"/>
  <c r="CI15" i="168"/>
  <c r="CH15" i="168"/>
  <c r="CJ15" i="168" s="1"/>
  <c r="BZ15" i="168"/>
  <c r="BY15" i="168"/>
  <c r="CA15" i="168" s="1"/>
  <c r="BX15" i="168"/>
  <c r="BV15" i="168"/>
  <c r="BU15" i="168"/>
  <c r="BW15" i="168" s="1"/>
  <c r="BM15" i="168"/>
  <c r="BL15" i="168"/>
  <c r="BN15" i="168" s="1"/>
  <c r="BK15" i="168"/>
  <c r="BI15" i="168"/>
  <c r="BH15" i="168"/>
  <c r="BJ15" i="168" s="1"/>
  <c r="AZ15" i="168"/>
  <c r="AY15" i="168"/>
  <c r="BA15" i="168" s="1"/>
  <c r="AX15" i="168"/>
  <c r="AV15" i="168"/>
  <c r="AU15" i="168"/>
  <c r="AW15" i="168" s="1"/>
  <c r="AM15" i="168"/>
  <c r="AL15" i="168"/>
  <c r="AN15" i="168" s="1"/>
  <c r="AK15" i="168"/>
  <c r="AI15" i="168"/>
  <c r="AH15" i="168"/>
  <c r="AJ15" i="168" s="1"/>
  <c r="Z15" i="168"/>
  <c r="Y15" i="168"/>
  <c r="AA15" i="168" s="1"/>
  <c r="X15" i="168"/>
  <c r="V15" i="168"/>
  <c r="U15" i="168"/>
  <c r="W15" i="168" s="1"/>
  <c r="M15" i="168"/>
  <c r="DX15" i="168" s="1"/>
  <c r="L15" i="168"/>
  <c r="K15" i="168"/>
  <c r="DV15" i="168" s="1"/>
  <c r="I15" i="168"/>
  <c r="DT15" i="168" s="1"/>
  <c r="H15" i="168"/>
  <c r="DR14" i="168"/>
  <c r="DM14" i="168"/>
  <c r="DL14" i="168"/>
  <c r="DN14" i="168" s="1"/>
  <c r="DK14" i="168"/>
  <c r="DI14" i="168"/>
  <c r="DH14" i="168"/>
  <c r="DJ14" i="168" s="1"/>
  <c r="CZ14" i="168"/>
  <c r="CY14" i="168"/>
  <c r="DA14" i="168" s="1"/>
  <c r="CX14" i="168"/>
  <c r="CV14" i="168"/>
  <c r="CU14" i="168"/>
  <c r="CW14" i="168" s="1"/>
  <c r="CM14" i="168"/>
  <c r="CL14" i="168"/>
  <c r="CN14" i="168" s="1"/>
  <c r="CK14" i="168"/>
  <c r="CI14" i="168"/>
  <c r="CH14" i="168"/>
  <c r="CJ14" i="168" s="1"/>
  <c r="BZ14" i="168"/>
  <c r="BY14" i="168"/>
  <c r="CA14" i="168" s="1"/>
  <c r="BX14" i="168"/>
  <c r="BV14" i="168"/>
  <c r="BU14" i="168"/>
  <c r="BW14" i="168" s="1"/>
  <c r="BM14" i="168"/>
  <c r="BL14" i="168"/>
  <c r="BN14" i="168" s="1"/>
  <c r="BK14" i="168"/>
  <c r="BI14" i="168"/>
  <c r="BH14" i="168"/>
  <c r="BJ14" i="168" s="1"/>
  <c r="AZ14" i="168"/>
  <c r="AY14" i="168"/>
  <c r="BA14" i="168" s="1"/>
  <c r="AX14" i="168"/>
  <c r="AV14" i="168"/>
  <c r="AU14" i="168"/>
  <c r="AW14" i="168" s="1"/>
  <c r="AM14" i="168"/>
  <c r="AL14" i="168"/>
  <c r="AN14" i="168" s="1"/>
  <c r="AK14" i="168"/>
  <c r="AI14" i="168"/>
  <c r="AH14" i="168"/>
  <c r="AJ14" i="168" s="1"/>
  <c r="Z14" i="168"/>
  <c r="Y14" i="168"/>
  <c r="AA14" i="168" s="1"/>
  <c r="X14" i="168"/>
  <c r="V14" i="168"/>
  <c r="U14" i="168"/>
  <c r="W14" i="168" s="1"/>
  <c r="M14" i="168"/>
  <c r="DX14" i="168" s="1"/>
  <c r="L14" i="168"/>
  <c r="K14" i="168"/>
  <c r="DV14" i="168" s="1"/>
  <c r="I14" i="168"/>
  <c r="DT14" i="168" s="1"/>
  <c r="H14" i="168"/>
  <c r="DR13" i="168"/>
  <c r="DM13" i="168"/>
  <c r="DL13" i="168"/>
  <c r="DN13" i="168" s="1"/>
  <c r="DK13" i="168"/>
  <c r="DI13" i="168"/>
  <c r="DH13" i="168"/>
  <c r="DJ13" i="168" s="1"/>
  <c r="CZ13" i="168"/>
  <c r="CY13" i="168"/>
  <c r="DA13" i="168" s="1"/>
  <c r="CX13" i="168"/>
  <c r="CV13" i="168"/>
  <c r="CU13" i="168"/>
  <c r="CW13" i="168" s="1"/>
  <c r="CM13" i="168"/>
  <c r="CL13" i="168"/>
  <c r="CN13" i="168" s="1"/>
  <c r="CK13" i="168"/>
  <c r="CI13" i="168"/>
  <c r="CH13" i="168"/>
  <c r="CJ13" i="168" s="1"/>
  <c r="BZ13" i="168"/>
  <c r="BY13" i="168"/>
  <c r="CA13" i="168" s="1"/>
  <c r="BX13" i="168"/>
  <c r="BV13" i="168"/>
  <c r="BU13" i="168"/>
  <c r="BW13" i="168" s="1"/>
  <c r="BM13" i="168"/>
  <c r="BL13" i="168"/>
  <c r="BN13" i="168" s="1"/>
  <c r="BK13" i="168"/>
  <c r="BI13" i="168"/>
  <c r="BH13" i="168"/>
  <c r="BJ13" i="168" s="1"/>
  <c r="AZ13" i="168"/>
  <c r="AY13" i="168"/>
  <c r="BA13" i="168" s="1"/>
  <c r="AX13" i="168"/>
  <c r="AV13" i="168"/>
  <c r="AU13" i="168"/>
  <c r="AW13" i="168" s="1"/>
  <c r="AM13" i="168"/>
  <c r="AL13" i="168"/>
  <c r="AN13" i="168" s="1"/>
  <c r="AK13" i="168"/>
  <c r="AI13" i="168"/>
  <c r="AH13" i="168"/>
  <c r="AJ13" i="168" s="1"/>
  <c r="Z13" i="168"/>
  <c r="Y13" i="168"/>
  <c r="AA13" i="168" s="1"/>
  <c r="X13" i="168"/>
  <c r="V13" i="168"/>
  <c r="U13" i="168"/>
  <c r="W13" i="168" s="1"/>
  <c r="M13" i="168"/>
  <c r="DX13" i="168" s="1"/>
  <c r="L13" i="168"/>
  <c r="K13" i="168"/>
  <c r="DV13" i="168" s="1"/>
  <c r="I13" i="168"/>
  <c r="DT13" i="168" s="1"/>
  <c r="H13" i="168"/>
  <c r="DR12" i="168"/>
  <c r="DM12" i="168"/>
  <c r="DL12" i="168"/>
  <c r="DN12" i="168" s="1"/>
  <c r="DK12" i="168"/>
  <c r="DI12" i="168"/>
  <c r="DH12" i="168"/>
  <c r="DJ12" i="168" s="1"/>
  <c r="CZ12" i="168"/>
  <c r="CY12" i="168"/>
  <c r="DA12" i="168" s="1"/>
  <c r="CX12" i="168"/>
  <c r="CV12" i="168"/>
  <c r="CU12" i="168"/>
  <c r="CW12" i="168" s="1"/>
  <c r="CM12" i="168"/>
  <c r="CL12" i="168"/>
  <c r="CN12" i="168" s="1"/>
  <c r="CK12" i="168"/>
  <c r="CI12" i="168"/>
  <c r="CH12" i="168"/>
  <c r="CJ12" i="168" s="1"/>
  <c r="BZ12" i="168"/>
  <c r="BY12" i="168"/>
  <c r="CA12" i="168" s="1"/>
  <c r="BX12" i="168"/>
  <c r="BV12" i="168"/>
  <c r="BU12" i="168"/>
  <c r="BW12" i="168" s="1"/>
  <c r="BM12" i="168"/>
  <c r="BL12" i="168"/>
  <c r="BN12" i="168" s="1"/>
  <c r="BK12" i="168"/>
  <c r="BI12" i="168"/>
  <c r="BH12" i="168"/>
  <c r="BJ12" i="168" s="1"/>
  <c r="AZ12" i="168"/>
  <c r="AY12" i="168"/>
  <c r="BA12" i="168" s="1"/>
  <c r="AX12" i="168"/>
  <c r="AV12" i="168"/>
  <c r="AU12" i="168"/>
  <c r="AW12" i="168" s="1"/>
  <c r="AM12" i="168"/>
  <c r="AL12" i="168"/>
  <c r="AN12" i="168" s="1"/>
  <c r="AK12" i="168"/>
  <c r="AI12" i="168"/>
  <c r="AH12" i="168"/>
  <c r="AJ12" i="168" s="1"/>
  <c r="Z12" i="168"/>
  <c r="Y12" i="168"/>
  <c r="AA12" i="168" s="1"/>
  <c r="X12" i="168"/>
  <c r="V12" i="168"/>
  <c r="U12" i="168"/>
  <c r="W12" i="168" s="1"/>
  <c r="M12" i="168"/>
  <c r="DX12" i="168" s="1"/>
  <c r="L12" i="168"/>
  <c r="K12" i="168"/>
  <c r="DV12" i="168" s="1"/>
  <c r="I12" i="168"/>
  <c r="DT12" i="168" s="1"/>
  <c r="H12" i="168"/>
  <c r="EB11" i="168"/>
  <c r="DR11" i="168"/>
  <c r="DM11" i="168"/>
  <c r="DL11" i="168"/>
  <c r="DN11" i="168" s="1"/>
  <c r="DK11" i="168"/>
  <c r="DI11" i="168"/>
  <c r="DH11" i="168"/>
  <c r="DJ11" i="168" s="1"/>
  <c r="CZ11" i="168"/>
  <c r="CY11" i="168"/>
  <c r="DA11" i="168" s="1"/>
  <c r="CX11" i="168"/>
  <c r="CV11" i="168"/>
  <c r="CU11" i="168"/>
  <c r="CW11" i="168" s="1"/>
  <c r="CM11" i="168"/>
  <c r="CL11" i="168"/>
  <c r="CN11" i="168" s="1"/>
  <c r="CK11" i="168"/>
  <c r="CI11" i="168"/>
  <c r="CH11" i="168"/>
  <c r="CJ11" i="168" s="1"/>
  <c r="BZ11" i="168"/>
  <c r="BY11" i="168"/>
  <c r="CA11" i="168" s="1"/>
  <c r="BX11" i="168"/>
  <c r="BV11" i="168"/>
  <c r="BU11" i="168"/>
  <c r="BW11" i="168" s="1"/>
  <c r="BM11" i="168"/>
  <c r="BL11" i="168"/>
  <c r="BN11" i="168" s="1"/>
  <c r="BK11" i="168"/>
  <c r="BI11" i="168"/>
  <c r="BH11" i="168"/>
  <c r="BJ11" i="168" s="1"/>
  <c r="AZ11" i="168"/>
  <c r="AY11" i="168"/>
  <c r="BA11" i="168" s="1"/>
  <c r="AX11" i="168"/>
  <c r="AV11" i="168"/>
  <c r="AU11" i="168"/>
  <c r="AW11" i="168" s="1"/>
  <c r="AM11" i="168"/>
  <c r="AL11" i="168"/>
  <c r="AN11" i="168" s="1"/>
  <c r="AK11" i="168"/>
  <c r="AI11" i="168"/>
  <c r="AH11" i="168"/>
  <c r="AJ11" i="168" s="1"/>
  <c r="Z11" i="168"/>
  <c r="Y11" i="168"/>
  <c r="AA11" i="168" s="1"/>
  <c r="X11" i="168"/>
  <c r="V11" i="168"/>
  <c r="U11" i="168"/>
  <c r="W11" i="168" s="1"/>
  <c r="M11" i="168"/>
  <c r="DX11" i="168" s="1"/>
  <c r="L11" i="168"/>
  <c r="K11" i="168"/>
  <c r="DV11" i="168" s="1"/>
  <c r="I11" i="168"/>
  <c r="DT11" i="168" s="1"/>
  <c r="H11" i="168"/>
  <c r="EB10" i="168"/>
  <c r="DR10" i="168"/>
  <c r="DM10" i="168"/>
  <c r="DL10" i="168"/>
  <c r="DN10" i="168" s="1"/>
  <c r="DK10" i="168"/>
  <c r="DI10" i="168"/>
  <c r="DH10" i="168"/>
  <c r="DJ10" i="168" s="1"/>
  <c r="CZ10" i="168"/>
  <c r="CY10" i="168"/>
  <c r="DA10" i="168" s="1"/>
  <c r="CX10" i="168"/>
  <c r="CV10" i="168"/>
  <c r="CU10" i="168"/>
  <c r="CW10" i="168" s="1"/>
  <c r="CM10" i="168"/>
  <c r="CL10" i="168"/>
  <c r="CN10" i="168" s="1"/>
  <c r="CK10" i="168"/>
  <c r="CI10" i="168"/>
  <c r="CH10" i="168"/>
  <c r="CJ10" i="168" s="1"/>
  <c r="BZ10" i="168"/>
  <c r="BY10" i="168"/>
  <c r="CA10" i="168" s="1"/>
  <c r="BX10" i="168"/>
  <c r="BV10" i="168"/>
  <c r="BU10" i="168"/>
  <c r="BW10" i="168" s="1"/>
  <c r="BM10" i="168"/>
  <c r="BL10" i="168"/>
  <c r="BN10" i="168" s="1"/>
  <c r="BK10" i="168"/>
  <c r="BI10" i="168"/>
  <c r="BH10" i="168"/>
  <c r="BJ10" i="168" s="1"/>
  <c r="AZ10" i="168"/>
  <c r="AY10" i="168"/>
  <c r="BA10" i="168" s="1"/>
  <c r="AX10" i="168"/>
  <c r="AV10" i="168"/>
  <c r="AU10" i="168"/>
  <c r="AW10" i="168" s="1"/>
  <c r="AM10" i="168"/>
  <c r="AL10" i="168"/>
  <c r="AN10" i="168" s="1"/>
  <c r="AK10" i="168"/>
  <c r="AI10" i="168"/>
  <c r="AH10" i="168"/>
  <c r="AJ10" i="168" s="1"/>
  <c r="Z10" i="168"/>
  <c r="Y10" i="168"/>
  <c r="AA10" i="168" s="1"/>
  <c r="X10" i="168"/>
  <c r="V10" i="168"/>
  <c r="U10" i="168"/>
  <c r="W10" i="168" s="1"/>
  <c r="M10" i="168"/>
  <c r="DX10" i="168" s="1"/>
  <c r="L10" i="168"/>
  <c r="K10" i="168"/>
  <c r="DV10" i="168" s="1"/>
  <c r="I10" i="168"/>
  <c r="DT10" i="168" s="1"/>
  <c r="H10" i="168"/>
  <c r="EB9" i="168"/>
  <c r="DR9" i="168"/>
  <c r="DM9" i="168"/>
  <c r="DL9" i="168"/>
  <c r="DN9" i="168" s="1"/>
  <c r="DK9" i="168"/>
  <c r="DI9" i="168"/>
  <c r="DH9" i="168"/>
  <c r="DJ9" i="168" s="1"/>
  <c r="CZ9" i="168"/>
  <c r="CY9" i="168"/>
  <c r="DA9" i="168" s="1"/>
  <c r="CX9" i="168"/>
  <c r="CV9" i="168"/>
  <c r="CU9" i="168"/>
  <c r="CW9" i="168" s="1"/>
  <c r="CM9" i="168"/>
  <c r="CL9" i="168"/>
  <c r="CN9" i="168" s="1"/>
  <c r="CK9" i="168"/>
  <c r="CI9" i="168"/>
  <c r="CH9" i="168"/>
  <c r="CJ9" i="168" s="1"/>
  <c r="BZ9" i="168"/>
  <c r="BY9" i="168"/>
  <c r="CA9" i="168" s="1"/>
  <c r="BX9" i="168"/>
  <c r="BV9" i="168"/>
  <c r="BU9" i="168"/>
  <c r="BW9" i="168" s="1"/>
  <c r="BM9" i="168"/>
  <c r="BL9" i="168"/>
  <c r="BN9" i="168" s="1"/>
  <c r="BK9" i="168"/>
  <c r="BI9" i="168"/>
  <c r="BH9" i="168"/>
  <c r="BJ9" i="168" s="1"/>
  <c r="AZ9" i="168"/>
  <c r="AY9" i="168"/>
  <c r="BA9" i="168" s="1"/>
  <c r="AX9" i="168"/>
  <c r="AV9" i="168"/>
  <c r="AU9" i="168"/>
  <c r="AW9" i="168" s="1"/>
  <c r="AM9" i="168"/>
  <c r="AL9" i="168"/>
  <c r="AN9" i="168" s="1"/>
  <c r="AK9" i="168"/>
  <c r="AI9" i="168"/>
  <c r="AH9" i="168"/>
  <c r="AJ9" i="168" s="1"/>
  <c r="Z9" i="168"/>
  <c r="Y9" i="168"/>
  <c r="AA9" i="168" s="1"/>
  <c r="X9" i="168"/>
  <c r="V9" i="168"/>
  <c r="U9" i="168"/>
  <c r="W9" i="168" s="1"/>
  <c r="M9" i="168"/>
  <c r="DX9" i="168" s="1"/>
  <c r="L9" i="168"/>
  <c r="K9" i="168"/>
  <c r="DV9" i="168" s="1"/>
  <c r="I9" i="168"/>
  <c r="DT9" i="168" s="1"/>
  <c r="H9" i="168"/>
  <c r="EB8" i="168"/>
  <c r="DR8" i="168"/>
  <c r="DM8" i="168"/>
  <c r="DL8" i="168"/>
  <c r="DN8" i="168" s="1"/>
  <c r="DK8" i="168"/>
  <c r="DI8" i="168"/>
  <c r="DH8" i="168"/>
  <c r="DJ8" i="168" s="1"/>
  <c r="CZ8" i="168"/>
  <c r="CY8" i="168"/>
  <c r="DA8" i="168" s="1"/>
  <c r="CX8" i="168"/>
  <c r="CV8" i="168"/>
  <c r="CU8" i="168"/>
  <c r="CW8" i="168" s="1"/>
  <c r="CM8" i="168"/>
  <c r="CL8" i="168"/>
  <c r="CN8" i="168" s="1"/>
  <c r="CK8" i="168"/>
  <c r="CI8" i="168"/>
  <c r="CH8" i="168"/>
  <c r="CJ8" i="168" s="1"/>
  <c r="BZ8" i="168"/>
  <c r="BY8" i="168"/>
  <c r="CA8" i="168" s="1"/>
  <c r="BX8" i="168"/>
  <c r="BV8" i="168"/>
  <c r="BU8" i="168"/>
  <c r="BW8" i="168" s="1"/>
  <c r="BM8" i="168"/>
  <c r="BL8" i="168"/>
  <c r="BN8" i="168" s="1"/>
  <c r="BK8" i="168"/>
  <c r="BI8" i="168"/>
  <c r="BH8" i="168"/>
  <c r="BJ8" i="168" s="1"/>
  <c r="AZ8" i="168"/>
  <c r="AY8" i="168"/>
  <c r="BA8" i="168" s="1"/>
  <c r="AX8" i="168"/>
  <c r="AV8" i="168"/>
  <c r="AU8" i="168"/>
  <c r="AW8" i="168" s="1"/>
  <c r="AM8" i="168"/>
  <c r="AL8" i="168"/>
  <c r="AN8" i="168" s="1"/>
  <c r="AK8" i="168"/>
  <c r="AI8" i="168"/>
  <c r="AH8" i="168"/>
  <c r="AJ8" i="168" s="1"/>
  <c r="Z8" i="168"/>
  <c r="Y8" i="168"/>
  <c r="AA8" i="168" s="1"/>
  <c r="X8" i="168"/>
  <c r="V8" i="168"/>
  <c r="U8" i="168"/>
  <c r="W8" i="168" s="1"/>
  <c r="M8" i="168"/>
  <c r="DX8" i="168" s="1"/>
  <c r="L8" i="168"/>
  <c r="K8" i="168"/>
  <c r="DV8" i="168" s="1"/>
  <c r="I8" i="168"/>
  <c r="DT8" i="168" s="1"/>
  <c r="H8" i="168"/>
  <c r="EB7" i="168"/>
  <c r="DR7" i="168"/>
  <c r="DM7" i="168"/>
  <c r="DL7" i="168"/>
  <c r="DN7" i="168" s="1"/>
  <c r="DK7" i="168"/>
  <c r="DI7" i="168"/>
  <c r="DH7" i="168"/>
  <c r="DJ7" i="168" s="1"/>
  <c r="CZ7" i="168"/>
  <c r="CY7" i="168"/>
  <c r="DA7" i="168" s="1"/>
  <c r="CX7" i="168"/>
  <c r="CV7" i="168"/>
  <c r="CU7" i="168"/>
  <c r="CW7" i="168" s="1"/>
  <c r="CM7" i="168"/>
  <c r="CL7" i="168"/>
  <c r="CN7" i="168" s="1"/>
  <c r="CK7" i="168"/>
  <c r="CI7" i="168"/>
  <c r="CH7" i="168"/>
  <c r="CJ7" i="168" s="1"/>
  <c r="BZ7" i="168"/>
  <c r="BY7" i="168"/>
  <c r="CA7" i="168" s="1"/>
  <c r="BX7" i="168"/>
  <c r="BV7" i="168"/>
  <c r="BU7" i="168"/>
  <c r="BW7" i="168" s="1"/>
  <c r="BM7" i="168"/>
  <c r="BL7" i="168"/>
  <c r="BN7" i="168" s="1"/>
  <c r="BK7" i="168"/>
  <c r="BI7" i="168"/>
  <c r="BH7" i="168"/>
  <c r="BJ7" i="168" s="1"/>
  <c r="AZ7" i="168"/>
  <c r="AY7" i="168"/>
  <c r="BA7" i="168" s="1"/>
  <c r="AX7" i="168"/>
  <c r="AV7" i="168"/>
  <c r="AU7" i="168"/>
  <c r="AW7" i="168" s="1"/>
  <c r="AM7" i="168"/>
  <c r="AL7" i="168"/>
  <c r="AN7" i="168" s="1"/>
  <c r="AK7" i="168"/>
  <c r="AI7" i="168"/>
  <c r="AH7" i="168"/>
  <c r="AJ7" i="168" s="1"/>
  <c r="Z7" i="168"/>
  <c r="Y7" i="168"/>
  <c r="AA7" i="168" s="1"/>
  <c r="X7" i="168"/>
  <c r="V7" i="168"/>
  <c r="U7" i="168"/>
  <c r="W7" i="168" s="1"/>
  <c r="M7" i="168"/>
  <c r="DX7" i="168" s="1"/>
  <c r="L7" i="168"/>
  <c r="K7" i="168"/>
  <c r="DV7" i="168" s="1"/>
  <c r="I7" i="168"/>
  <c r="DT7" i="168" s="1"/>
  <c r="H7" i="168"/>
  <c r="EB6" i="168"/>
  <c r="DR6" i="168"/>
  <c r="DM6" i="168"/>
  <c r="DL6" i="168"/>
  <c r="DN6" i="168" s="1"/>
  <c r="DK6" i="168"/>
  <c r="DI6" i="168"/>
  <c r="DH6" i="168"/>
  <c r="DJ6" i="168" s="1"/>
  <c r="CZ6" i="168"/>
  <c r="CY6" i="168"/>
  <c r="DA6" i="168" s="1"/>
  <c r="CX6" i="168"/>
  <c r="CV6" i="168"/>
  <c r="CU6" i="168"/>
  <c r="CW6" i="168" s="1"/>
  <c r="CM6" i="168"/>
  <c r="CL6" i="168"/>
  <c r="CN6" i="168" s="1"/>
  <c r="CK6" i="168"/>
  <c r="CI6" i="168"/>
  <c r="CH6" i="168"/>
  <c r="CJ6" i="168" s="1"/>
  <c r="BZ6" i="168"/>
  <c r="BY6" i="168"/>
  <c r="CA6" i="168" s="1"/>
  <c r="BX6" i="168"/>
  <c r="BV6" i="168"/>
  <c r="BU6" i="168"/>
  <c r="BW6" i="168" s="1"/>
  <c r="BM6" i="168"/>
  <c r="BL6" i="168"/>
  <c r="BN6" i="168" s="1"/>
  <c r="BK6" i="168"/>
  <c r="BI6" i="168"/>
  <c r="BH6" i="168"/>
  <c r="BJ6" i="168" s="1"/>
  <c r="AZ6" i="168"/>
  <c r="AY6" i="168"/>
  <c r="BA6" i="168" s="1"/>
  <c r="AX6" i="168"/>
  <c r="AV6" i="168"/>
  <c r="AU6" i="168"/>
  <c r="AW6" i="168" s="1"/>
  <c r="AM6" i="168"/>
  <c r="AL6" i="168"/>
  <c r="AN6" i="168" s="1"/>
  <c r="AK6" i="168"/>
  <c r="AI6" i="168"/>
  <c r="AH6" i="168"/>
  <c r="AJ6" i="168" s="1"/>
  <c r="Z6" i="168"/>
  <c r="Y6" i="168"/>
  <c r="AA6" i="168" s="1"/>
  <c r="X6" i="168"/>
  <c r="V6" i="168"/>
  <c r="U6" i="168"/>
  <c r="W6" i="168" s="1"/>
  <c r="M6" i="168"/>
  <c r="DX6" i="168" s="1"/>
  <c r="L6" i="168"/>
  <c r="K6" i="168"/>
  <c r="DV6" i="168" s="1"/>
  <c r="I6" i="168"/>
  <c r="DT6" i="168" s="1"/>
  <c r="H6" i="168"/>
  <c r="EB5" i="168"/>
  <c r="DR5" i="168"/>
  <c r="DM5" i="168"/>
  <c r="DL5" i="168"/>
  <c r="DN5" i="168" s="1"/>
  <c r="DK5" i="168"/>
  <c r="DI5" i="168"/>
  <c r="DH5" i="168"/>
  <c r="DJ5" i="168" s="1"/>
  <c r="CZ5" i="168"/>
  <c r="CY5" i="168"/>
  <c r="DA5" i="168" s="1"/>
  <c r="CX5" i="168"/>
  <c r="CV5" i="168"/>
  <c r="CU5" i="168"/>
  <c r="CW5" i="168" s="1"/>
  <c r="CM5" i="168"/>
  <c r="CL5" i="168"/>
  <c r="CN5" i="168" s="1"/>
  <c r="CK5" i="168"/>
  <c r="CI5" i="168"/>
  <c r="CH5" i="168"/>
  <c r="CJ5" i="168" s="1"/>
  <c r="BZ5" i="168"/>
  <c r="BY5" i="168"/>
  <c r="CA5" i="168" s="1"/>
  <c r="BX5" i="168"/>
  <c r="BV5" i="168"/>
  <c r="BU5" i="168"/>
  <c r="BW5" i="168" s="1"/>
  <c r="BM5" i="168"/>
  <c r="BL5" i="168"/>
  <c r="BN5" i="168" s="1"/>
  <c r="BK5" i="168"/>
  <c r="BI5" i="168"/>
  <c r="BH5" i="168"/>
  <c r="BJ5" i="168" s="1"/>
  <c r="AZ5" i="168"/>
  <c r="AY5" i="168"/>
  <c r="BA5" i="168" s="1"/>
  <c r="AX5" i="168"/>
  <c r="AV5" i="168"/>
  <c r="AU5" i="168"/>
  <c r="AW5" i="168" s="1"/>
  <c r="AM5" i="168"/>
  <c r="AL5" i="168"/>
  <c r="AN5" i="168" s="1"/>
  <c r="AK5" i="168"/>
  <c r="AI5" i="168"/>
  <c r="AH5" i="168"/>
  <c r="AJ5" i="168" s="1"/>
  <c r="Z5" i="168"/>
  <c r="Y5" i="168"/>
  <c r="AA5" i="168" s="1"/>
  <c r="X5" i="168"/>
  <c r="V5" i="168"/>
  <c r="U5" i="168"/>
  <c r="W5" i="168" s="1"/>
  <c r="M5" i="168"/>
  <c r="DX5" i="168" s="1"/>
  <c r="L5" i="168"/>
  <c r="K5" i="168"/>
  <c r="DV5" i="168" s="1"/>
  <c r="I5" i="168"/>
  <c r="DT5" i="168" s="1"/>
  <c r="H5" i="168"/>
  <c r="EB4" i="168"/>
  <c r="DR4" i="168"/>
  <c r="DM4" i="168"/>
  <c r="DL4" i="168"/>
  <c r="DK4" i="168"/>
  <c r="DI4" i="168"/>
  <c r="DH4" i="168"/>
  <c r="DJ4" i="168" s="1"/>
  <c r="CZ4" i="168"/>
  <c r="CY4" i="168"/>
  <c r="CX4" i="168"/>
  <c r="CV4" i="168"/>
  <c r="CU4" i="168"/>
  <c r="CW4" i="168" s="1"/>
  <c r="CM4" i="168"/>
  <c r="CL4" i="168"/>
  <c r="CK4" i="168"/>
  <c r="CI4" i="168"/>
  <c r="CH4" i="168"/>
  <c r="CJ4" i="168" s="1"/>
  <c r="BZ4" i="168"/>
  <c r="BY4" i="168"/>
  <c r="BX4" i="168"/>
  <c r="BV4" i="168"/>
  <c r="BU4" i="168"/>
  <c r="BW4" i="168" s="1"/>
  <c r="BM4" i="168"/>
  <c r="BL4" i="168"/>
  <c r="BK4" i="168"/>
  <c r="BI4" i="168"/>
  <c r="BH4" i="168"/>
  <c r="BJ4" i="168" s="1"/>
  <c r="AZ4" i="168"/>
  <c r="AY4" i="168"/>
  <c r="AX4" i="168"/>
  <c r="AV4" i="168"/>
  <c r="AU4" i="168"/>
  <c r="AW4" i="168" s="1"/>
  <c r="AM4" i="168"/>
  <c r="AL4" i="168"/>
  <c r="AK4" i="168"/>
  <c r="AI4" i="168"/>
  <c r="AH4" i="168"/>
  <c r="AJ4" i="168" s="1"/>
  <c r="Z4" i="168"/>
  <c r="Y4" i="168"/>
  <c r="AA4" i="168" s="1"/>
  <c r="X4" i="168"/>
  <c r="V4" i="168"/>
  <c r="U4" i="168"/>
  <c r="W4" i="168" s="1"/>
  <c r="M4" i="168"/>
  <c r="DX4" i="168" s="1"/>
  <c r="L4" i="168"/>
  <c r="K4" i="168"/>
  <c r="DV4" i="168" s="1"/>
  <c r="I4" i="168"/>
  <c r="DT4" i="168" s="1"/>
  <c r="H4" i="168"/>
  <c r="EB3" i="168"/>
  <c r="DR3" i="168"/>
  <c r="DM3" i="168"/>
  <c r="DK3" i="168"/>
  <c r="DI3" i="168"/>
  <c r="DH3" i="168"/>
  <c r="DJ3" i="168" s="1"/>
  <c r="CZ3" i="168"/>
  <c r="CX3" i="168"/>
  <c r="CV3" i="168"/>
  <c r="CU3" i="168"/>
  <c r="CW3" i="168" s="1"/>
  <c r="CM3" i="168"/>
  <c r="CK3" i="168"/>
  <c r="CI3" i="168"/>
  <c r="CH3" i="168"/>
  <c r="CJ3" i="168" s="1"/>
  <c r="BZ3" i="168"/>
  <c r="BX3" i="168"/>
  <c r="BV3" i="168"/>
  <c r="BU3" i="168"/>
  <c r="BW3" i="168" s="1"/>
  <c r="BM3" i="168"/>
  <c r="BK3" i="168"/>
  <c r="BI3" i="168"/>
  <c r="BH3" i="168"/>
  <c r="BJ3" i="168" s="1"/>
  <c r="AZ3" i="168"/>
  <c r="AX3" i="168"/>
  <c r="AV3" i="168"/>
  <c r="AU3" i="168"/>
  <c r="AW3" i="168" s="1"/>
  <c r="AM3" i="168"/>
  <c r="AK3" i="168"/>
  <c r="AI3" i="168"/>
  <c r="AH3" i="168"/>
  <c r="AJ3" i="168" s="1"/>
  <c r="Z3" i="168"/>
  <c r="Z77" i="168" s="1"/>
  <c r="Y3" i="168"/>
  <c r="X3" i="168"/>
  <c r="V3" i="168"/>
  <c r="U3" i="168"/>
  <c r="W3" i="168" s="1"/>
  <c r="M3" i="168"/>
  <c r="L3" i="168"/>
  <c r="K3" i="168"/>
  <c r="DV3" i="168" s="1"/>
  <c r="I3" i="168"/>
  <c r="DT3" i="168" s="1"/>
  <c r="DT76" i="168" s="1"/>
  <c r="H3" i="168"/>
  <c r="DS3" i="198" l="1"/>
  <c r="J3" i="198"/>
  <c r="L77" i="198"/>
  <c r="DW3" i="198"/>
  <c r="N3" i="198"/>
  <c r="M77" i="198"/>
  <c r="DX3" i="198"/>
  <c r="Y77" i="198"/>
  <c r="AA3" i="198"/>
  <c r="AL77" i="198"/>
  <c r="AN3" i="198"/>
  <c r="AN77" i="198" s="1"/>
  <c r="AY77" i="198"/>
  <c r="BA3" i="198"/>
  <c r="BA77" i="198" s="1"/>
  <c r="BL77" i="198"/>
  <c r="BN3" i="198"/>
  <c r="BN77" i="198" s="1"/>
  <c r="BY77" i="198"/>
  <c r="CA3" i="198"/>
  <c r="CA77" i="198" s="1"/>
  <c r="CL77" i="198"/>
  <c r="CN3" i="198"/>
  <c r="CN77" i="198" s="1"/>
  <c r="CY77" i="198"/>
  <c r="DA3" i="198"/>
  <c r="DA77" i="198" s="1"/>
  <c r="DL77" i="198"/>
  <c r="DN3" i="198"/>
  <c r="DN77" i="198" s="1"/>
  <c r="DS4" i="198"/>
  <c r="DU4" i="198" s="1"/>
  <c r="J4" i="198"/>
  <c r="DW4" i="198"/>
  <c r="DY4" i="198" s="1"/>
  <c r="N4" i="198"/>
  <c r="DS5" i="198"/>
  <c r="DU5" i="198" s="1"/>
  <c r="J5" i="198"/>
  <c r="DW5" i="198"/>
  <c r="DY5" i="198" s="1"/>
  <c r="N5" i="198"/>
  <c r="DS6" i="198"/>
  <c r="DU6" i="198" s="1"/>
  <c r="J6" i="198"/>
  <c r="DW6" i="198"/>
  <c r="DY6" i="198" s="1"/>
  <c r="N6" i="198"/>
  <c r="DS7" i="198"/>
  <c r="DU7" i="198" s="1"/>
  <c r="J7" i="198"/>
  <c r="DW7" i="198"/>
  <c r="DY7" i="198" s="1"/>
  <c r="N7" i="198"/>
  <c r="DS8" i="198"/>
  <c r="DU8" i="198" s="1"/>
  <c r="J8" i="198"/>
  <c r="DW8" i="198"/>
  <c r="DY8" i="198" s="1"/>
  <c r="N8" i="198"/>
  <c r="DS9" i="198"/>
  <c r="DU9" i="198" s="1"/>
  <c r="J9" i="198"/>
  <c r="DW9" i="198"/>
  <c r="DY9" i="198" s="1"/>
  <c r="N9" i="198"/>
  <c r="DS10" i="198"/>
  <c r="DU10" i="198" s="1"/>
  <c r="J10" i="198"/>
  <c r="DW10" i="198"/>
  <c r="DY10" i="198" s="1"/>
  <c r="N10" i="198"/>
  <c r="DS11" i="198"/>
  <c r="DU11" i="198" s="1"/>
  <c r="J11" i="198"/>
  <c r="DW11" i="198"/>
  <c r="DY11" i="198" s="1"/>
  <c r="N11" i="198"/>
  <c r="DS12" i="198"/>
  <c r="DU12" i="198" s="1"/>
  <c r="J12" i="198"/>
  <c r="DW12" i="198"/>
  <c r="DY12" i="198" s="1"/>
  <c r="N12" i="198"/>
  <c r="DS13" i="198"/>
  <c r="DU13" i="198" s="1"/>
  <c r="J13" i="198"/>
  <c r="DW13" i="198"/>
  <c r="DY13" i="198" s="1"/>
  <c r="N13" i="198"/>
  <c r="DS14" i="198"/>
  <c r="DU14" i="198" s="1"/>
  <c r="J14" i="198"/>
  <c r="DW14" i="198"/>
  <c r="DY14" i="198" s="1"/>
  <c r="N14" i="198"/>
  <c r="DS15" i="198"/>
  <c r="DU15" i="198" s="1"/>
  <c r="J15" i="198"/>
  <c r="DW15" i="198"/>
  <c r="DY15" i="198" s="1"/>
  <c r="N15" i="198"/>
  <c r="DS16" i="198"/>
  <c r="DU16" i="198" s="1"/>
  <c r="J16" i="198"/>
  <c r="DW16" i="198"/>
  <c r="DY16" i="198" s="1"/>
  <c r="N16" i="198"/>
  <c r="DS17" i="198"/>
  <c r="DU17" i="198" s="1"/>
  <c r="J17" i="198"/>
  <c r="DX17" i="198"/>
  <c r="N17" i="198"/>
  <c r="DW17" i="198"/>
  <c r="DY17" i="198" s="1"/>
  <c r="AA17" i="198"/>
  <c r="DS18" i="198"/>
  <c r="DU18" i="198" s="1"/>
  <c r="J18" i="198"/>
  <c r="DW18" i="198"/>
  <c r="DY18" i="198" s="1"/>
  <c r="N18" i="198"/>
  <c r="DS19" i="198"/>
  <c r="DU19" i="198" s="1"/>
  <c r="J19" i="198"/>
  <c r="DW19" i="198"/>
  <c r="DY19" i="198" s="1"/>
  <c r="N19" i="198"/>
  <c r="DS20" i="198"/>
  <c r="DU20" i="198" s="1"/>
  <c r="J20" i="198"/>
  <c r="DW20" i="198"/>
  <c r="DY20" i="198" s="1"/>
  <c r="N20" i="198"/>
  <c r="DS21" i="198"/>
  <c r="DU21" i="198" s="1"/>
  <c r="J21" i="198"/>
  <c r="DW21" i="198"/>
  <c r="DY21" i="198" s="1"/>
  <c r="N21" i="198"/>
  <c r="DS22" i="198"/>
  <c r="DU22" i="198" s="1"/>
  <c r="J22" i="198"/>
  <c r="DW22" i="198"/>
  <c r="DY22" i="198" s="1"/>
  <c r="N22" i="198"/>
  <c r="DS23" i="198"/>
  <c r="DU23" i="198" s="1"/>
  <c r="J23" i="198"/>
  <c r="DW23" i="198"/>
  <c r="DY23" i="198" s="1"/>
  <c r="N23" i="198"/>
  <c r="DS24" i="198"/>
  <c r="DU24" i="198" s="1"/>
  <c r="J24" i="198"/>
  <c r="DW24" i="198"/>
  <c r="DY24" i="198" s="1"/>
  <c r="N24" i="198"/>
  <c r="DS25" i="198"/>
  <c r="DU25" i="198" s="1"/>
  <c r="J25" i="198"/>
  <c r="DW25" i="198"/>
  <c r="DY25" i="198" s="1"/>
  <c r="N25" i="198"/>
  <c r="DS26" i="198"/>
  <c r="DU26" i="198" s="1"/>
  <c r="J26" i="198"/>
  <c r="DW26" i="198"/>
  <c r="DY26" i="198" s="1"/>
  <c r="N26" i="198"/>
  <c r="DS27" i="198"/>
  <c r="DU27" i="198" s="1"/>
  <c r="J27" i="198"/>
  <c r="DW27" i="198"/>
  <c r="DY27" i="198" s="1"/>
  <c r="N27" i="198"/>
  <c r="DS28" i="198"/>
  <c r="DU28" i="198" s="1"/>
  <c r="J28" i="198"/>
  <c r="DW28" i="198"/>
  <c r="DY28" i="198" s="1"/>
  <c r="N28" i="198"/>
  <c r="DS29" i="198"/>
  <c r="DU29" i="198" s="1"/>
  <c r="J29" i="198"/>
  <c r="DW29" i="198"/>
  <c r="DY29" i="198" s="1"/>
  <c r="N29" i="198"/>
  <c r="DS30" i="198"/>
  <c r="DU30" i="198" s="1"/>
  <c r="J30" i="198"/>
  <c r="DW30" i="198"/>
  <c r="DY30" i="198" s="1"/>
  <c r="N30" i="198"/>
  <c r="DS31" i="198"/>
  <c r="DU31" i="198" s="1"/>
  <c r="J31" i="198"/>
  <c r="DW31" i="198"/>
  <c r="DY31" i="198" s="1"/>
  <c r="N31" i="198"/>
  <c r="DS32" i="198"/>
  <c r="DU32" i="198" s="1"/>
  <c r="J32" i="198"/>
  <c r="DW32" i="198"/>
  <c r="DY32" i="198" s="1"/>
  <c r="N32" i="198"/>
  <c r="DS33" i="198"/>
  <c r="DU33" i="198" s="1"/>
  <c r="J33" i="198"/>
  <c r="DW33" i="198"/>
  <c r="DY33" i="198" s="1"/>
  <c r="N33" i="198"/>
  <c r="DS34" i="198"/>
  <c r="DU34" i="198" s="1"/>
  <c r="J34" i="198"/>
  <c r="DW34" i="198"/>
  <c r="DY34" i="198" s="1"/>
  <c r="N34" i="198"/>
  <c r="DS35" i="198"/>
  <c r="DU35" i="198" s="1"/>
  <c r="J35" i="198"/>
  <c r="DW35" i="198"/>
  <c r="DY35" i="198" s="1"/>
  <c r="N35" i="198"/>
  <c r="DS36" i="198"/>
  <c r="DU36" i="198" s="1"/>
  <c r="J36" i="198"/>
  <c r="DW36" i="198"/>
  <c r="DY36" i="198" s="1"/>
  <c r="N36" i="198"/>
  <c r="DS37" i="198"/>
  <c r="DU37" i="198" s="1"/>
  <c r="J37" i="198"/>
  <c r="DW37" i="198"/>
  <c r="DY37" i="198" s="1"/>
  <c r="N37" i="198"/>
  <c r="DS38" i="198"/>
  <c r="DU38" i="198" s="1"/>
  <c r="J38" i="198"/>
  <c r="DW38" i="198"/>
  <c r="DY38" i="198" s="1"/>
  <c r="N38" i="198"/>
  <c r="DS39" i="198"/>
  <c r="DU39" i="198" s="1"/>
  <c r="J39" i="198"/>
  <c r="DW39" i="198"/>
  <c r="DY39" i="198" s="1"/>
  <c r="N39" i="198"/>
  <c r="DS40" i="198"/>
  <c r="DU40" i="198" s="1"/>
  <c r="J40" i="198"/>
  <c r="DW40" i="198"/>
  <c r="DY40" i="198" s="1"/>
  <c r="N40" i="198"/>
  <c r="DS41" i="198"/>
  <c r="DU41" i="198" s="1"/>
  <c r="J41" i="198"/>
  <c r="DW41" i="198"/>
  <c r="DY41" i="198" s="1"/>
  <c r="N41" i="198"/>
  <c r="DS42" i="198"/>
  <c r="DU42" i="198" s="1"/>
  <c r="J42" i="198"/>
  <c r="DW42" i="198"/>
  <c r="DY42" i="198" s="1"/>
  <c r="N42" i="198"/>
  <c r="DS43" i="198"/>
  <c r="DU43" i="198" s="1"/>
  <c r="J43" i="198"/>
  <c r="DW43" i="198"/>
  <c r="DY43" i="198" s="1"/>
  <c r="N43" i="198"/>
  <c r="DS44" i="198"/>
  <c r="DU44" i="198" s="1"/>
  <c r="J44" i="198"/>
  <c r="DW44" i="198"/>
  <c r="DY44" i="198" s="1"/>
  <c r="N44" i="198"/>
  <c r="DS45" i="198"/>
  <c r="DU45" i="198" s="1"/>
  <c r="J45" i="198"/>
  <c r="DW45" i="198"/>
  <c r="DY45" i="198" s="1"/>
  <c r="N45" i="198"/>
  <c r="DS46" i="198"/>
  <c r="DU46" i="198" s="1"/>
  <c r="J46" i="198"/>
  <c r="DW46" i="198"/>
  <c r="DY46" i="198" s="1"/>
  <c r="N46" i="198"/>
  <c r="DS47" i="198"/>
  <c r="DU47" i="198" s="1"/>
  <c r="J47" i="198"/>
  <c r="DW47" i="198"/>
  <c r="DY47" i="198" s="1"/>
  <c r="N47" i="198"/>
  <c r="DS48" i="198"/>
  <c r="DU48" i="198" s="1"/>
  <c r="J48" i="198"/>
  <c r="DW48" i="198"/>
  <c r="DY48" i="198" s="1"/>
  <c r="N48" i="198"/>
  <c r="DS49" i="198"/>
  <c r="DU49" i="198" s="1"/>
  <c r="J49" i="198"/>
  <c r="DW49" i="198"/>
  <c r="DY49" i="198" s="1"/>
  <c r="N49" i="198"/>
  <c r="DS50" i="198"/>
  <c r="DU50" i="198" s="1"/>
  <c r="J50" i="198"/>
  <c r="DW50" i="198"/>
  <c r="DY50" i="198" s="1"/>
  <c r="N50" i="198"/>
  <c r="DS51" i="198"/>
  <c r="DU51" i="198" s="1"/>
  <c r="J51" i="198"/>
  <c r="DW51" i="198"/>
  <c r="DY51" i="198" s="1"/>
  <c r="N51" i="198"/>
  <c r="DS52" i="198"/>
  <c r="DU52" i="198" s="1"/>
  <c r="J52" i="198"/>
  <c r="DW52" i="198"/>
  <c r="DY52" i="198" s="1"/>
  <c r="N52" i="198"/>
  <c r="DS53" i="198"/>
  <c r="DU53" i="198" s="1"/>
  <c r="J53" i="198"/>
  <c r="DW53" i="198"/>
  <c r="DY53" i="198" s="1"/>
  <c r="N53" i="198"/>
  <c r="DS54" i="198"/>
  <c r="DU54" i="198" s="1"/>
  <c r="J54" i="198"/>
  <c r="DW54" i="198"/>
  <c r="DY54" i="198" s="1"/>
  <c r="N54" i="198"/>
  <c r="DS55" i="198"/>
  <c r="DU55" i="198" s="1"/>
  <c r="J55" i="198"/>
  <c r="DW55" i="198"/>
  <c r="DY55" i="198" s="1"/>
  <c r="N55" i="198"/>
  <c r="DS56" i="198"/>
  <c r="DU56" i="198" s="1"/>
  <c r="J56" i="198"/>
  <c r="DW56" i="198"/>
  <c r="DY56" i="198" s="1"/>
  <c r="N56" i="198"/>
  <c r="DS57" i="198"/>
  <c r="DU57" i="198" s="1"/>
  <c r="J57" i="198"/>
  <c r="DW57" i="198"/>
  <c r="DY57" i="198" s="1"/>
  <c r="N57" i="198"/>
  <c r="DS58" i="198"/>
  <c r="DU58" i="198" s="1"/>
  <c r="J58" i="198"/>
  <c r="DW58" i="198"/>
  <c r="DY58" i="198" s="1"/>
  <c r="N58" i="198"/>
  <c r="DS59" i="198"/>
  <c r="DU59" i="198" s="1"/>
  <c r="J59" i="198"/>
  <c r="DW59" i="198"/>
  <c r="DY59" i="198" s="1"/>
  <c r="N59" i="198"/>
  <c r="DS60" i="198"/>
  <c r="DU60" i="198" s="1"/>
  <c r="J60" i="198"/>
  <c r="DW60" i="198"/>
  <c r="DY60" i="198" s="1"/>
  <c r="N60" i="198"/>
  <c r="DS61" i="198"/>
  <c r="DU61" i="198" s="1"/>
  <c r="J61" i="198"/>
  <c r="DW61" i="198"/>
  <c r="DY61" i="198" s="1"/>
  <c r="N61" i="198"/>
  <c r="DS62" i="198"/>
  <c r="DU62" i="198" s="1"/>
  <c r="J62" i="198"/>
  <c r="DW62" i="198"/>
  <c r="DY62" i="198" s="1"/>
  <c r="N62" i="198"/>
  <c r="DS63" i="198"/>
  <c r="DU63" i="198" s="1"/>
  <c r="J63" i="198"/>
  <c r="DW63" i="198"/>
  <c r="DY63" i="198" s="1"/>
  <c r="N63" i="198"/>
  <c r="DS64" i="198"/>
  <c r="DU64" i="198" s="1"/>
  <c r="J64" i="198"/>
  <c r="DW64" i="198"/>
  <c r="DY64" i="198" s="1"/>
  <c r="N64" i="198"/>
  <c r="DS65" i="198"/>
  <c r="DU65" i="198" s="1"/>
  <c r="J65" i="198"/>
  <c r="DW65" i="198"/>
  <c r="DY65" i="198" s="1"/>
  <c r="N65" i="198"/>
  <c r="DS66" i="198"/>
  <c r="DU66" i="198" s="1"/>
  <c r="J66" i="198"/>
  <c r="DW66" i="198"/>
  <c r="DY66" i="198" s="1"/>
  <c r="N66" i="198"/>
  <c r="DS67" i="198"/>
  <c r="DU67" i="198" s="1"/>
  <c r="J67" i="198"/>
  <c r="DW67" i="198"/>
  <c r="DY67" i="198" s="1"/>
  <c r="N67" i="198"/>
  <c r="DS68" i="198"/>
  <c r="DU68" i="198" s="1"/>
  <c r="J68" i="198"/>
  <c r="DW68" i="198"/>
  <c r="DY68" i="198" s="1"/>
  <c r="N68" i="198"/>
  <c r="DS69" i="198"/>
  <c r="DU69" i="198" s="1"/>
  <c r="J69" i="198"/>
  <c r="DW69" i="198"/>
  <c r="DY69" i="198" s="1"/>
  <c r="N69" i="198"/>
  <c r="DS70" i="198"/>
  <c r="DU70" i="198" s="1"/>
  <c r="J70" i="198"/>
  <c r="DW70" i="198"/>
  <c r="DY70" i="198" s="1"/>
  <c r="N70" i="198"/>
  <c r="DS71" i="198"/>
  <c r="DU71" i="198" s="1"/>
  <c r="J71" i="198"/>
  <c r="DW71" i="198"/>
  <c r="DY71" i="198" s="1"/>
  <c r="N71" i="198"/>
  <c r="DS72" i="198"/>
  <c r="DU72" i="198" s="1"/>
  <c r="J72" i="198"/>
  <c r="DW72" i="198"/>
  <c r="DY72" i="198" s="1"/>
  <c r="N72" i="198"/>
  <c r="DS73" i="198"/>
  <c r="DU73" i="198" s="1"/>
  <c r="J73" i="198"/>
  <c r="DW73" i="198"/>
  <c r="DY73" i="198" s="1"/>
  <c r="N73" i="198"/>
  <c r="DS74" i="198"/>
  <c r="DU74" i="198" s="1"/>
  <c r="J74" i="198"/>
  <c r="DW74" i="198"/>
  <c r="DY74" i="198" s="1"/>
  <c r="N74" i="198"/>
  <c r="DS75" i="198"/>
  <c r="DU75" i="198" s="1"/>
  <c r="J75" i="198"/>
  <c r="DW75" i="198"/>
  <c r="DY75" i="198" s="1"/>
  <c r="N75" i="198"/>
  <c r="DS3" i="197"/>
  <c r="J3" i="197"/>
  <c r="L77" i="197"/>
  <c r="DW3" i="197"/>
  <c r="N3" i="197"/>
  <c r="M77" i="197"/>
  <c r="DX3" i="197"/>
  <c r="Y77" i="197"/>
  <c r="AA3" i="197"/>
  <c r="AL77" i="197"/>
  <c r="AN3" i="197"/>
  <c r="AN77" i="197" s="1"/>
  <c r="AY77" i="197"/>
  <c r="BA3" i="197"/>
  <c r="BA77" i="197" s="1"/>
  <c r="BL77" i="197"/>
  <c r="BN3" i="197"/>
  <c r="BN77" i="197" s="1"/>
  <c r="BY77" i="197"/>
  <c r="CA3" i="197"/>
  <c r="CA77" i="197" s="1"/>
  <c r="CL77" i="197"/>
  <c r="CN3" i="197"/>
  <c r="CN77" i="197" s="1"/>
  <c r="CY77" i="197"/>
  <c r="DA3" i="197"/>
  <c r="DA77" i="197" s="1"/>
  <c r="DL77" i="197"/>
  <c r="DN3" i="197"/>
  <c r="DN77" i="197" s="1"/>
  <c r="DS4" i="197"/>
  <c r="DU4" i="197" s="1"/>
  <c r="J4" i="197"/>
  <c r="DW4" i="197"/>
  <c r="DY4" i="197" s="1"/>
  <c r="N4" i="197"/>
  <c r="DS5" i="197"/>
  <c r="DU5" i="197" s="1"/>
  <c r="J5" i="197"/>
  <c r="DW5" i="197"/>
  <c r="DY5" i="197" s="1"/>
  <c r="N5" i="197"/>
  <c r="DS6" i="197"/>
  <c r="DU6" i="197" s="1"/>
  <c r="J6" i="197"/>
  <c r="DW6" i="197"/>
  <c r="DY6" i="197" s="1"/>
  <c r="N6" i="197"/>
  <c r="DS7" i="197"/>
  <c r="DU7" i="197" s="1"/>
  <c r="J7" i="197"/>
  <c r="DW7" i="197"/>
  <c r="DY7" i="197" s="1"/>
  <c r="N7" i="197"/>
  <c r="DS8" i="197"/>
  <c r="DU8" i="197" s="1"/>
  <c r="J8" i="197"/>
  <c r="DW8" i="197"/>
  <c r="DY8" i="197" s="1"/>
  <c r="N8" i="197"/>
  <c r="DS9" i="197"/>
  <c r="DU9" i="197" s="1"/>
  <c r="J9" i="197"/>
  <c r="DW9" i="197"/>
  <c r="DY9" i="197" s="1"/>
  <c r="N9" i="197"/>
  <c r="DS10" i="197"/>
  <c r="DU10" i="197" s="1"/>
  <c r="J10" i="197"/>
  <c r="DW10" i="197"/>
  <c r="DY10" i="197" s="1"/>
  <c r="N10" i="197"/>
  <c r="DS11" i="197"/>
  <c r="DU11" i="197" s="1"/>
  <c r="J11" i="197"/>
  <c r="DW11" i="197"/>
  <c r="DY11" i="197" s="1"/>
  <c r="N11" i="197"/>
  <c r="DS12" i="197"/>
  <c r="DU12" i="197" s="1"/>
  <c r="J12" i="197"/>
  <c r="DW12" i="197"/>
  <c r="DY12" i="197" s="1"/>
  <c r="N12" i="197"/>
  <c r="DS13" i="197"/>
  <c r="DU13" i="197" s="1"/>
  <c r="J13" i="197"/>
  <c r="DW13" i="197"/>
  <c r="DY13" i="197" s="1"/>
  <c r="N13" i="197"/>
  <c r="DS14" i="197"/>
  <c r="DU14" i="197" s="1"/>
  <c r="J14" i="197"/>
  <c r="DW14" i="197"/>
  <c r="DY14" i="197" s="1"/>
  <c r="N14" i="197"/>
  <c r="DS15" i="197"/>
  <c r="DU15" i="197" s="1"/>
  <c r="J15" i="197"/>
  <c r="DW15" i="197"/>
  <c r="DY15" i="197" s="1"/>
  <c r="N15" i="197"/>
  <c r="DS16" i="197"/>
  <c r="DU16" i="197" s="1"/>
  <c r="J16" i="197"/>
  <c r="DW16" i="197"/>
  <c r="DY16" i="197" s="1"/>
  <c r="N16" i="197"/>
  <c r="DS17" i="197"/>
  <c r="DU17" i="197" s="1"/>
  <c r="J17" i="197"/>
  <c r="DX17" i="197"/>
  <c r="N17" i="197"/>
  <c r="DW17" i="197"/>
  <c r="DY17" i="197" s="1"/>
  <c r="AA17" i="197"/>
  <c r="DS18" i="197"/>
  <c r="DU18" i="197" s="1"/>
  <c r="J18" i="197"/>
  <c r="DW18" i="197"/>
  <c r="DY18" i="197" s="1"/>
  <c r="N18" i="197"/>
  <c r="DS19" i="197"/>
  <c r="DU19" i="197" s="1"/>
  <c r="J19" i="197"/>
  <c r="DW19" i="197"/>
  <c r="DY19" i="197" s="1"/>
  <c r="N19" i="197"/>
  <c r="DS20" i="197"/>
  <c r="DU20" i="197" s="1"/>
  <c r="J20" i="197"/>
  <c r="DW20" i="197"/>
  <c r="DY20" i="197" s="1"/>
  <c r="N20" i="197"/>
  <c r="DS21" i="197"/>
  <c r="DU21" i="197" s="1"/>
  <c r="J21" i="197"/>
  <c r="DW21" i="197"/>
  <c r="DY21" i="197" s="1"/>
  <c r="N21" i="197"/>
  <c r="DS22" i="197"/>
  <c r="DU22" i="197" s="1"/>
  <c r="J22" i="197"/>
  <c r="DW22" i="197"/>
  <c r="DY22" i="197" s="1"/>
  <c r="N22" i="197"/>
  <c r="DS23" i="197"/>
  <c r="DU23" i="197" s="1"/>
  <c r="J23" i="197"/>
  <c r="DW23" i="197"/>
  <c r="DY23" i="197" s="1"/>
  <c r="N23" i="197"/>
  <c r="DS24" i="197"/>
  <c r="DU24" i="197" s="1"/>
  <c r="J24" i="197"/>
  <c r="DW24" i="197"/>
  <c r="DY24" i="197" s="1"/>
  <c r="N24" i="197"/>
  <c r="DS25" i="197"/>
  <c r="DU25" i="197" s="1"/>
  <c r="J25" i="197"/>
  <c r="DW25" i="197"/>
  <c r="DY25" i="197" s="1"/>
  <c r="N25" i="197"/>
  <c r="DS26" i="197"/>
  <c r="DU26" i="197" s="1"/>
  <c r="J26" i="197"/>
  <c r="DW26" i="197"/>
  <c r="DY26" i="197" s="1"/>
  <c r="N26" i="197"/>
  <c r="DS27" i="197"/>
  <c r="DU27" i="197" s="1"/>
  <c r="J27" i="197"/>
  <c r="DW27" i="197"/>
  <c r="DY27" i="197" s="1"/>
  <c r="N27" i="197"/>
  <c r="DS28" i="197"/>
  <c r="DU28" i="197" s="1"/>
  <c r="J28" i="197"/>
  <c r="DW28" i="197"/>
  <c r="DY28" i="197" s="1"/>
  <c r="N28" i="197"/>
  <c r="DS29" i="197"/>
  <c r="DU29" i="197" s="1"/>
  <c r="J29" i="197"/>
  <c r="DW29" i="197"/>
  <c r="DY29" i="197" s="1"/>
  <c r="N29" i="197"/>
  <c r="DS30" i="197"/>
  <c r="DU30" i="197" s="1"/>
  <c r="J30" i="197"/>
  <c r="DW30" i="197"/>
  <c r="DY30" i="197" s="1"/>
  <c r="N30" i="197"/>
  <c r="DS31" i="197"/>
  <c r="DU31" i="197" s="1"/>
  <c r="J31" i="197"/>
  <c r="DW31" i="197"/>
  <c r="DY31" i="197" s="1"/>
  <c r="N31" i="197"/>
  <c r="DS32" i="197"/>
  <c r="DU32" i="197" s="1"/>
  <c r="J32" i="197"/>
  <c r="DW32" i="197"/>
  <c r="DY32" i="197" s="1"/>
  <c r="N32" i="197"/>
  <c r="DS33" i="197"/>
  <c r="DU33" i="197" s="1"/>
  <c r="J33" i="197"/>
  <c r="DW33" i="197"/>
  <c r="DY33" i="197" s="1"/>
  <c r="N33" i="197"/>
  <c r="DS34" i="197"/>
  <c r="DU34" i="197" s="1"/>
  <c r="J34" i="197"/>
  <c r="DW34" i="197"/>
  <c r="DY34" i="197" s="1"/>
  <c r="N34" i="197"/>
  <c r="DS35" i="197"/>
  <c r="DU35" i="197" s="1"/>
  <c r="J35" i="197"/>
  <c r="DW35" i="197"/>
  <c r="DY35" i="197" s="1"/>
  <c r="N35" i="197"/>
  <c r="DS36" i="197"/>
  <c r="DU36" i="197" s="1"/>
  <c r="J36" i="197"/>
  <c r="DW36" i="197"/>
  <c r="DY36" i="197" s="1"/>
  <c r="N36" i="197"/>
  <c r="DS37" i="197"/>
  <c r="DU37" i="197" s="1"/>
  <c r="J37" i="197"/>
  <c r="DW37" i="197"/>
  <c r="DY37" i="197" s="1"/>
  <c r="N37" i="197"/>
  <c r="DS38" i="197"/>
  <c r="DU38" i="197" s="1"/>
  <c r="J38" i="197"/>
  <c r="DW38" i="197"/>
  <c r="DY38" i="197" s="1"/>
  <c r="N38" i="197"/>
  <c r="DS39" i="197"/>
  <c r="DU39" i="197" s="1"/>
  <c r="J39" i="197"/>
  <c r="DW39" i="197"/>
  <c r="DY39" i="197" s="1"/>
  <c r="N39" i="197"/>
  <c r="DS40" i="197"/>
  <c r="DU40" i="197" s="1"/>
  <c r="J40" i="197"/>
  <c r="DW40" i="197"/>
  <c r="DY40" i="197" s="1"/>
  <c r="N40" i="197"/>
  <c r="DS41" i="197"/>
  <c r="DU41" i="197" s="1"/>
  <c r="J41" i="197"/>
  <c r="DW41" i="197"/>
  <c r="DY41" i="197" s="1"/>
  <c r="N41" i="197"/>
  <c r="DS42" i="197"/>
  <c r="DU42" i="197" s="1"/>
  <c r="J42" i="197"/>
  <c r="DW42" i="197"/>
  <c r="DY42" i="197" s="1"/>
  <c r="N42" i="197"/>
  <c r="DS43" i="197"/>
  <c r="DU43" i="197" s="1"/>
  <c r="J43" i="197"/>
  <c r="DW43" i="197"/>
  <c r="DY43" i="197" s="1"/>
  <c r="N43" i="197"/>
  <c r="DS44" i="197"/>
  <c r="DU44" i="197" s="1"/>
  <c r="J44" i="197"/>
  <c r="DW44" i="197"/>
  <c r="DY44" i="197" s="1"/>
  <c r="N44" i="197"/>
  <c r="DS45" i="197"/>
  <c r="DU45" i="197" s="1"/>
  <c r="J45" i="197"/>
  <c r="DW45" i="197"/>
  <c r="DY45" i="197" s="1"/>
  <c r="N45" i="197"/>
  <c r="DS46" i="197"/>
  <c r="DU46" i="197" s="1"/>
  <c r="J46" i="197"/>
  <c r="DW46" i="197"/>
  <c r="DY46" i="197" s="1"/>
  <c r="N46" i="197"/>
  <c r="DS47" i="197"/>
  <c r="DU47" i="197" s="1"/>
  <c r="J47" i="197"/>
  <c r="DW47" i="197"/>
  <c r="DY47" i="197" s="1"/>
  <c r="N47" i="197"/>
  <c r="DS48" i="197"/>
  <c r="DU48" i="197" s="1"/>
  <c r="J48" i="197"/>
  <c r="DW48" i="197"/>
  <c r="DY48" i="197" s="1"/>
  <c r="N48" i="197"/>
  <c r="DS49" i="197"/>
  <c r="DU49" i="197" s="1"/>
  <c r="J49" i="197"/>
  <c r="DW49" i="197"/>
  <c r="DY49" i="197" s="1"/>
  <c r="N49" i="197"/>
  <c r="DS50" i="197"/>
  <c r="DU50" i="197" s="1"/>
  <c r="J50" i="197"/>
  <c r="DW50" i="197"/>
  <c r="DY50" i="197" s="1"/>
  <c r="N50" i="197"/>
  <c r="DS51" i="197"/>
  <c r="DU51" i="197" s="1"/>
  <c r="J51" i="197"/>
  <c r="DW51" i="197"/>
  <c r="DY51" i="197" s="1"/>
  <c r="N51" i="197"/>
  <c r="DS52" i="197"/>
  <c r="DU52" i="197" s="1"/>
  <c r="J52" i="197"/>
  <c r="DW52" i="197"/>
  <c r="DY52" i="197" s="1"/>
  <c r="N52" i="197"/>
  <c r="DS53" i="197"/>
  <c r="DU53" i="197" s="1"/>
  <c r="J53" i="197"/>
  <c r="DW53" i="197"/>
  <c r="DY53" i="197" s="1"/>
  <c r="N53" i="197"/>
  <c r="DS54" i="197"/>
  <c r="DU54" i="197" s="1"/>
  <c r="J54" i="197"/>
  <c r="DW54" i="197"/>
  <c r="DY54" i="197" s="1"/>
  <c r="N54" i="197"/>
  <c r="DS55" i="197"/>
  <c r="DU55" i="197" s="1"/>
  <c r="J55" i="197"/>
  <c r="DW55" i="197"/>
  <c r="DY55" i="197" s="1"/>
  <c r="N55" i="197"/>
  <c r="DS56" i="197"/>
  <c r="DU56" i="197" s="1"/>
  <c r="J56" i="197"/>
  <c r="DW56" i="197"/>
  <c r="DY56" i="197" s="1"/>
  <c r="N56" i="197"/>
  <c r="DS57" i="197"/>
  <c r="DU57" i="197" s="1"/>
  <c r="J57" i="197"/>
  <c r="DW57" i="197"/>
  <c r="DY57" i="197" s="1"/>
  <c r="N57" i="197"/>
  <c r="DS58" i="197"/>
  <c r="DU58" i="197" s="1"/>
  <c r="J58" i="197"/>
  <c r="DW58" i="197"/>
  <c r="DY58" i="197" s="1"/>
  <c r="N58" i="197"/>
  <c r="DS59" i="197"/>
  <c r="DU59" i="197" s="1"/>
  <c r="J59" i="197"/>
  <c r="DW59" i="197"/>
  <c r="DY59" i="197" s="1"/>
  <c r="N59" i="197"/>
  <c r="DS60" i="197"/>
  <c r="DU60" i="197" s="1"/>
  <c r="J60" i="197"/>
  <c r="DW60" i="197"/>
  <c r="DY60" i="197" s="1"/>
  <c r="N60" i="197"/>
  <c r="DS61" i="197"/>
  <c r="DU61" i="197" s="1"/>
  <c r="J61" i="197"/>
  <c r="DW61" i="197"/>
  <c r="DY61" i="197" s="1"/>
  <c r="N61" i="197"/>
  <c r="DS62" i="197"/>
  <c r="DU62" i="197" s="1"/>
  <c r="J62" i="197"/>
  <c r="DW62" i="197"/>
  <c r="DY62" i="197" s="1"/>
  <c r="N62" i="197"/>
  <c r="DS63" i="197"/>
  <c r="DU63" i="197" s="1"/>
  <c r="J63" i="197"/>
  <c r="DW63" i="197"/>
  <c r="DY63" i="197" s="1"/>
  <c r="N63" i="197"/>
  <c r="DS64" i="197"/>
  <c r="DU64" i="197" s="1"/>
  <c r="J64" i="197"/>
  <c r="DW64" i="197"/>
  <c r="DY64" i="197" s="1"/>
  <c r="N64" i="197"/>
  <c r="DS65" i="197"/>
  <c r="DU65" i="197" s="1"/>
  <c r="J65" i="197"/>
  <c r="DW65" i="197"/>
  <c r="DY65" i="197" s="1"/>
  <c r="N65" i="197"/>
  <c r="DS66" i="197"/>
  <c r="DU66" i="197" s="1"/>
  <c r="J66" i="197"/>
  <c r="DW66" i="197"/>
  <c r="DY66" i="197" s="1"/>
  <c r="N66" i="197"/>
  <c r="DS67" i="197"/>
  <c r="DU67" i="197" s="1"/>
  <c r="J67" i="197"/>
  <c r="DW67" i="197"/>
  <c r="DY67" i="197" s="1"/>
  <c r="N67" i="197"/>
  <c r="DS68" i="197"/>
  <c r="DU68" i="197" s="1"/>
  <c r="J68" i="197"/>
  <c r="DW68" i="197"/>
  <c r="DY68" i="197" s="1"/>
  <c r="N68" i="197"/>
  <c r="DS69" i="197"/>
  <c r="DU69" i="197" s="1"/>
  <c r="J69" i="197"/>
  <c r="DW69" i="197"/>
  <c r="DY69" i="197" s="1"/>
  <c r="N69" i="197"/>
  <c r="DS70" i="197"/>
  <c r="DU70" i="197" s="1"/>
  <c r="J70" i="197"/>
  <c r="DW70" i="197"/>
  <c r="DY70" i="197" s="1"/>
  <c r="N70" i="197"/>
  <c r="DS71" i="197"/>
  <c r="DU71" i="197" s="1"/>
  <c r="J71" i="197"/>
  <c r="DW71" i="197"/>
  <c r="DY71" i="197" s="1"/>
  <c r="N71" i="197"/>
  <c r="DS72" i="197"/>
  <c r="DU72" i="197" s="1"/>
  <c r="J72" i="197"/>
  <c r="DW72" i="197"/>
  <c r="DY72" i="197" s="1"/>
  <c r="N72" i="197"/>
  <c r="DS73" i="197"/>
  <c r="DU73" i="197" s="1"/>
  <c r="J73" i="197"/>
  <c r="DW73" i="197"/>
  <c r="DY73" i="197" s="1"/>
  <c r="N73" i="197"/>
  <c r="DS74" i="197"/>
  <c r="DU74" i="197" s="1"/>
  <c r="J74" i="197"/>
  <c r="DW74" i="197"/>
  <c r="DY74" i="197" s="1"/>
  <c r="N74" i="197"/>
  <c r="DS75" i="197"/>
  <c r="DU75" i="197" s="1"/>
  <c r="J75" i="197"/>
  <c r="DW75" i="197"/>
  <c r="DY75" i="197" s="1"/>
  <c r="N75" i="197"/>
  <c r="DS3" i="196"/>
  <c r="J3" i="196"/>
  <c r="L77" i="196"/>
  <c r="DW3" i="196"/>
  <c r="N3" i="196"/>
  <c r="M77" i="196"/>
  <c r="DX3" i="196"/>
  <c r="Y77" i="196"/>
  <c r="AA3" i="196"/>
  <c r="AL77" i="196"/>
  <c r="AN3" i="196"/>
  <c r="AN77" i="196" s="1"/>
  <c r="AY77" i="196"/>
  <c r="BA3" i="196"/>
  <c r="BA77" i="196" s="1"/>
  <c r="BL77" i="196"/>
  <c r="BN3" i="196"/>
  <c r="BN77" i="196" s="1"/>
  <c r="BY77" i="196"/>
  <c r="CA3" i="196"/>
  <c r="CA77" i="196" s="1"/>
  <c r="CL77" i="196"/>
  <c r="CN3" i="196"/>
  <c r="CN77" i="196" s="1"/>
  <c r="CY77" i="196"/>
  <c r="DA3" i="196"/>
  <c r="DA77" i="196" s="1"/>
  <c r="DL77" i="196"/>
  <c r="DN3" i="196"/>
  <c r="DN77" i="196" s="1"/>
  <c r="DS4" i="196"/>
  <c r="DU4" i="196" s="1"/>
  <c r="J4" i="196"/>
  <c r="DW4" i="196"/>
  <c r="DY4" i="196" s="1"/>
  <c r="N4" i="196"/>
  <c r="DS5" i="196"/>
  <c r="DU5" i="196" s="1"/>
  <c r="J5" i="196"/>
  <c r="DW5" i="196"/>
  <c r="DY5" i="196" s="1"/>
  <c r="N5" i="196"/>
  <c r="DS6" i="196"/>
  <c r="DU6" i="196" s="1"/>
  <c r="J6" i="196"/>
  <c r="DW6" i="196"/>
  <c r="DY6" i="196" s="1"/>
  <c r="N6" i="196"/>
  <c r="DS7" i="196"/>
  <c r="DU7" i="196" s="1"/>
  <c r="J7" i="196"/>
  <c r="DW7" i="196"/>
  <c r="DY7" i="196" s="1"/>
  <c r="N7" i="196"/>
  <c r="DS8" i="196"/>
  <c r="DU8" i="196" s="1"/>
  <c r="J8" i="196"/>
  <c r="DW8" i="196"/>
  <c r="DY8" i="196" s="1"/>
  <c r="N8" i="196"/>
  <c r="DS9" i="196"/>
  <c r="DU9" i="196" s="1"/>
  <c r="J9" i="196"/>
  <c r="DW9" i="196"/>
  <c r="DY9" i="196" s="1"/>
  <c r="N9" i="196"/>
  <c r="DS10" i="196"/>
  <c r="DU10" i="196" s="1"/>
  <c r="J10" i="196"/>
  <c r="DW10" i="196"/>
  <c r="DY10" i="196" s="1"/>
  <c r="N10" i="196"/>
  <c r="DS11" i="196"/>
  <c r="DU11" i="196" s="1"/>
  <c r="J11" i="196"/>
  <c r="DW11" i="196"/>
  <c r="DY11" i="196" s="1"/>
  <c r="N11" i="196"/>
  <c r="DS12" i="196"/>
  <c r="DU12" i="196" s="1"/>
  <c r="J12" i="196"/>
  <c r="DW12" i="196"/>
  <c r="DY12" i="196" s="1"/>
  <c r="N12" i="196"/>
  <c r="DS13" i="196"/>
  <c r="DU13" i="196" s="1"/>
  <c r="J13" i="196"/>
  <c r="DW13" i="196"/>
  <c r="DY13" i="196" s="1"/>
  <c r="N13" i="196"/>
  <c r="DS14" i="196"/>
  <c r="DU14" i="196" s="1"/>
  <c r="J14" i="196"/>
  <c r="DW14" i="196"/>
  <c r="DY14" i="196" s="1"/>
  <c r="N14" i="196"/>
  <c r="DS15" i="196"/>
  <c r="DU15" i="196" s="1"/>
  <c r="J15" i="196"/>
  <c r="DW15" i="196"/>
  <c r="DY15" i="196" s="1"/>
  <c r="N15" i="196"/>
  <c r="DS16" i="196"/>
  <c r="DU16" i="196" s="1"/>
  <c r="J16" i="196"/>
  <c r="DW16" i="196"/>
  <c r="DY16" i="196" s="1"/>
  <c r="N16" i="196"/>
  <c r="DS17" i="196"/>
  <c r="DU17" i="196" s="1"/>
  <c r="J17" i="196"/>
  <c r="DX17" i="196"/>
  <c r="N17" i="196"/>
  <c r="DW17" i="196"/>
  <c r="DY17" i="196" s="1"/>
  <c r="AA17" i="196"/>
  <c r="DS18" i="196"/>
  <c r="DU18" i="196" s="1"/>
  <c r="J18" i="196"/>
  <c r="DW18" i="196"/>
  <c r="DY18" i="196" s="1"/>
  <c r="N18" i="196"/>
  <c r="DS19" i="196"/>
  <c r="DU19" i="196" s="1"/>
  <c r="J19" i="196"/>
  <c r="DW19" i="196"/>
  <c r="DY19" i="196" s="1"/>
  <c r="N19" i="196"/>
  <c r="DS20" i="196"/>
  <c r="DU20" i="196" s="1"/>
  <c r="J20" i="196"/>
  <c r="DW20" i="196"/>
  <c r="DY20" i="196" s="1"/>
  <c r="N20" i="196"/>
  <c r="DS21" i="196"/>
  <c r="DU21" i="196" s="1"/>
  <c r="J21" i="196"/>
  <c r="DW21" i="196"/>
  <c r="DY21" i="196" s="1"/>
  <c r="N21" i="196"/>
  <c r="DS22" i="196"/>
  <c r="DU22" i="196" s="1"/>
  <c r="J22" i="196"/>
  <c r="DW22" i="196"/>
  <c r="DY22" i="196" s="1"/>
  <c r="N22" i="196"/>
  <c r="DS23" i="196"/>
  <c r="DU23" i="196" s="1"/>
  <c r="J23" i="196"/>
  <c r="DW23" i="196"/>
  <c r="DY23" i="196" s="1"/>
  <c r="N23" i="196"/>
  <c r="DS24" i="196"/>
  <c r="DU24" i="196" s="1"/>
  <c r="J24" i="196"/>
  <c r="DW24" i="196"/>
  <c r="DY24" i="196" s="1"/>
  <c r="N24" i="196"/>
  <c r="DS25" i="196"/>
  <c r="DU25" i="196" s="1"/>
  <c r="J25" i="196"/>
  <c r="DW25" i="196"/>
  <c r="DY25" i="196" s="1"/>
  <c r="N25" i="196"/>
  <c r="DS26" i="196"/>
  <c r="DU26" i="196" s="1"/>
  <c r="J26" i="196"/>
  <c r="DW26" i="196"/>
  <c r="DY26" i="196" s="1"/>
  <c r="N26" i="196"/>
  <c r="DS27" i="196"/>
  <c r="DU27" i="196" s="1"/>
  <c r="J27" i="196"/>
  <c r="DW27" i="196"/>
  <c r="DY27" i="196" s="1"/>
  <c r="N27" i="196"/>
  <c r="DS28" i="196"/>
  <c r="DU28" i="196" s="1"/>
  <c r="J28" i="196"/>
  <c r="DW28" i="196"/>
  <c r="DY28" i="196" s="1"/>
  <c r="N28" i="196"/>
  <c r="DS29" i="196"/>
  <c r="DU29" i="196" s="1"/>
  <c r="J29" i="196"/>
  <c r="DW29" i="196"/>
  <c r="DY29" i="196" s="1"/>
  <c r="N29" i="196"/>
  <c r="DS30" i="196"/>
  <c r="DU30" i="196" s="1"/>
  <c r="J30" i="196"/>
  <c r="DW30" i="196"/>
  <c r="DY30" i="196" s="1"/>
  <c r="N30" i="196"/>
  <c r="DS31" i="196"/>
  <c r="DU31" i="196" s="1"/>
  <c r="J31" i="196"/>
  <c r="DW31" i="196"/>
  <c r="DY31" i="196" s="1"/>
  <c r="N31" i="196"/>
  <c r="DS32" i="196"/>
  <c r="DU32" i="196" s="1"/>
  <c r="J32" i="196"/>
  <c r="DW32" i="196"/>
  <c r="DY32" i="196" s="1"/>
  <c r="N32" i="196"/>
  <c r="DS33" i="196"/>
  <c r="DU33" i="196" s="1"/>
  <c r="J33" i="196"/>
  <c r="DW33" i="196"/>
  <c r="DY33" i="196" s="1"/>
  <c r="N33" i="196"/>
  <c r="DS34" i="196"/>
  <c r="DU34" i="196" s="1"/>
  <c r="J34" i="196"/>
  <c r="DW34" i="196"/>
  <c r="DY34" i="196" s="1"/>
  <c r="N34" i="196"/>
  <c r="DS35" i="196"/>
  <c r="DU35" i="196" s="1"/>
  <c r="J35" i="196"/>
  <c r="DW35" i="196"/>
  <c r="DY35" i="196" s="1"/>
  <c r="N35" i="196"/>
  <c r="DS36" i="196"/>
  <c r="DU36" i="196" s="1"/>
  <c r="J36" i="196"/>
  <c r="DW36" i="196"/>
  <c r="DY36" i="196" s="1"/>
  <c r="N36" i="196"/>
  <c r="DS37" i="196"/>
  <c r="DU37" i="196" s="1"/>
  <c r="J37" i="196"/>
  <c r="DW37" i="196"/>
  <c r="DY37" i="196" s="1"/>
  <c r="N37" i="196"/>
  <c r="DS38" i="196"/>
  <c r="DU38" i="196" s="1"/>
  <c r="J38" i="196"/>
  <c r="DW38" i="196"/>
  <c r="DY38" i="196" s="1"/>
  <c r="N38" i="196"/>
  <c r="DS39" i="196"/>
  <c r="DU39" i="196" s="1"/>
  <c r="J39" i="196"/>
  <c r="DW39" i="196"/>
  <c r="DY39" i="196" s="1"/>
  <c r="N39" i="196"/>
  <c r="DS40" i="196"/>
  <c r="DU40" i="196" s="1"/>
  <c r="J40" i="196"/>
  <c r="DW40" i="196"/>
  <c r="DY40" i="196" s="1"/>
  <c r="N40" i="196"/>
  <c r="DS41" i="196"/>
  <c r="DU41" i="196" s="1"/>
  <c r="J41" i="196"/>
  <c r="DW41" i="196"/>
  <c r="DY41" i="196" s="1"/>
  <c r="N41" i="196"/>
  <c r="DS42" i="196"/>
  <c r="DU42" i="196" s="1"/>
  <c r="J42" i="196"/>
  <c r="DW42" i="196"/>
  <c r="DY42" i="196" s="1"/>
  <c r="N42" i="196"/>
  <c r="DS43" i="196"/>
  <c r="DU43" i="196" s="1"/>
  <c r="J43" i="196"/>
  <c r="DW43" i="196"/>
  <c r="DY43" i="196" s="1"/>
  <c r="N43" i="196"/>
  <c r="DS44" i="196"/>
  <c r="DU44" i="196" s="1"/>
  <c r="J44" i="196"/>
  <c r="DW44" i="196"/>
  <c r="DY44" i="196" s="1"/>
  <c r="N44" i="196"/>
  <c r="DS45" i="196"/>
  <c r="DU45" i="196" s="1"/>
  <c r="J45" i="196"/>
  <c r="DW45" i="196"/>
  <c r="DY45" i="196" s="1"/>
  <c r="N45" i="196"/>
  <c r="DS46" i="196"/>
  <c r="DU46" i="196" s="1"/>
  <c r="J46" i="196"/>
  <c r="DW46" i="196"/>
  <c r="DY46" i="196" s="1"/>
  <c r="N46" i="196"/>
  <c r="DS47" i="196"/>
  <c r="DU47" i="196" s="1"/>
  <c r="J47" i="196"/>
  <c r="DW47" i="196"/>
  <c r="DY47" i="196" s="1"/>
  <c r="N47" i="196"/>
  <c r="DS48" i="196"/>
  <c r="DU48" i="196" s="1"/>
  <c r="J48" i="196"/>
  <c r="DW48" i="196"/>
  <c r="DY48" i="196" s="1"/>
  <c r="N48" i="196"/>
  <c r="DS49" i="196"/>
  <c r="DU49" i="196" s="1"/>
  <c r="J49" i="196"/>
  <c r="DW49" i="196"/>
  <c r="DY49" i="196" s="1"/>
  <c r="N49" i="196"/>
  <c r="DS50" i="196"/>
  <c r="DU50" i="196" s="1"/>
  <c r="J50" i="196"/>
  <c r="DW50" i="196"/>
  <c r="DY50" i="196" s="1"/>
  <c r="N50" i="196"/>
  <c r="DS51" i="196"/>
  <c r="DU51" i="196" s="1"/>
  <c r="J51" i="196"/>
  <c r="DW51" i="196"/>
  <c r="DY51" i="196" s="1"/>
  <c r="N51" i="196"/>
  <c r="DS52" i="196"/>
  <c r="DU52" i="196" s="1"/>
  <c r="J52" i="196"/>
  <c r="DW52" i="196"/>
  <c r="DY52" i="196" s="1"/>
  <c r="N52" i="196"/>
  <c r="DS53" i="196"/>
  <c r="DU53" i="196" s="1"/>
  <c r="J53" i="196"/>
  <c r="DW53" i="196"/>
  <c r="DY53" i="196" s="1"/>
  <c r="N53" i="196"/>
  <c r="DS54" i="196"/>
  <c r="DU54" i="196" s="1"/>
  <c r="J54" i="196"/>
  <c r="DW54" i="196"/>
  <c r="DY54" i="196" s="1"/>
  <c r="N54" i="196"/>
  <c r="DS55" i="196"/>
  <c r="DU55" i="196" s="1"/>
  <c r="J55" i="196"/>
  <c r="DW55" i="196"/>
  <c r="DY55" i="196" s="1"/>
  <c r="N55" i="196"/>
  <c r="DS56" i="196"/>
  <c r="DU56" i="196" s="1"/>
  <c r="J56" i="196"/>
  <c r="DW56" i="196"/>
  <c r="DY56" i="196" s="1"/>
  <c r="N56" i="196"/>
  <c r="DS57" i="196"/>
  <c r="DU57" i="196" s="1"/>
  <c r="J57" i="196"/>
  <c r="DW57" i="196"/>
  <c r="DY57" i="196" s="1"/>
  <c r="N57" i="196"/>
  <c r="DS58" i="196"/>
  <c r="DU58" i="196" s="1"/>
  <c r="J58" i="196"/>
  <c r="DW58" i="196"/>
  <c r="DY58" i="196" s="1"/>
  <c r="N58" i="196"/>
  <c r="DS59" i="196"/>
  <c r="DU59" i="196" s="1"/>
  <c r="J59" i="196"/>
  <c r="DW59" i="196"/>
  <c r="DY59" i="196" s="1"/>
  <c r="N59" i="196"/>
  <c r="DS60" i="196"/>
  <c r="DU60" i="196" s="1"/>
  <c r="J60" i="196"/>
  <c r="DW60" i="196"/>
  <c r="DY60" i="196" s="1"/>
  <c r="N60" i="196"/>
  <c r="DS61" i="196"/>
  <c r="DU61" i="196" s="1"/>
  <c r="J61" i="196"/>
  <c r="DW61" i="196"/>
  <c r="DY61" i="196" s="1"/>
  <c r="N61" i="196"/>
  <c r="DS62" i="196"/>
  <c r="DU62" i="196" s="1"/>
  <c r="J62" i="196"/>
  <c r="DW62" i="196"/>
  <c r="DY62" i="196" s="1"/>
  <c r="N62" i="196"/>
  <c r="DS63" i="196"/>
  <c r="DU63" i="196" s="1"/>
  <c r="J63" i="196"/>
  <c r="DW63" i="196"/>
  <c r="DY63" i="196" s="1"/>
  <c r="N63" i="196"/>
  <c r="DS64" i="196"/>
  <c r="DU64" i="196" s="1"/>
  <c r="J64" i="196"/>
  <c r="DW64" i="196"/>
  <c r="DY64" i="196" s="1"/>
  <c r="N64" i="196"/>
  <c r="DS65" i="196"/>
  <c r="DU65" i="196" s="1"/>
  <c r="J65" i="196"/>
  <c r="DW65" i="196"/>
  <c r="DY65" i="196" s="1"/>
  <c r="N65" i="196"/>
  <c r="DS66" i="196"/>
  <c r="DU66" i="196" s="1"/>
  <c r="J66" i="196"/>
  <c r="DW66" i="196"/>
  <c r="DY66" i="196" s="1"/>
  <c r="N66" i="196"/>
  <c r="DS67" i="196"/>
  <c r="DU67" i="196" s="1"/>
  <c r="J67" i="196"/>
  <c r="DW67" i="196"/>
  <c r="DY67" i="196" s="1"/>
  <c r="N67" i="196"/>
  <c r="DS68" i="196"/>
  <c r="DU68" i="196" s="1"/>
  <c r="J68" i="196"/>
  <c r="DW68" i="196"/>
  <c r="DY68" i="196" s="1"/>
  <c r="N68" i="196"/>
  <c r="DS69" i="196"/>
  <c r="DU69" i="196" s="1"/>
  <c r="J69" i="196"/>
  <c r="DW69" i="196"/>
  <c r="DY69" i="196" s="1"/>
  <c r="N69" i="196"/>
  <c r="DS70" i="196"/>
  <c r="DU70" i="196" s="1"/>
  <c r="J70" i="196"/>
  <c r="DW70" i="196"/>
  <c r="DY70" i="196" s="1"/>
  <c r="N70" i="196"/>
  <c r="DS71" i="196"/>
  <c r="DU71" i="196" s="1"/>
  <c r="J71" i="196"/>
  <c r="DW71" i="196"/>
  <c r="DY71" i="196" s="1"/>
  <c r="N71" i="196"/>
  <c r="DS72" i="196"/>
  <c r="DU72" i="196" s="1"/>
  <c r="J72" i="196"/>
  <c r="DW72" i="196"/>
  <c r="DY72" i="196" s="1"/>
  <c r="N72" i="196"/>
  <c r="DS73" i="196"/>
  <c r="DU73" i="196" s="1"/>
  <c r="J73" i="196"/>
  <c r="DW73" i="196"/>
  <c r="DY73" i="196" s="1"/>
  <c r="N73" i="196"/>
  <c r="DS74" i="196"/>
  <c r="DU74" i="196" s="1"/>
  <c r="J74" i="196"/>
  <c r="DW74" i="196"/>
  <c r="DY74" i="196" s="1"/>
  <c r="N74" i="196"/>
  <c r="DS75" i="196"/>
  <c r="DU75" i="196" s="1"/>
  <c r="J75" i="196"/>
  <c r="DW75" i="196"/>
  <c r="DY75" i="196" s="1"/>
  <c r="N75" i="196"/>
  <c r="DS3" i="195"/>
  <c r="J3" i="195"/>
  <c r="L77" i="195"/>
  <c r="DW3" i="195"/>
  <c r="N3" i="195"/>
  <c r="M77" i="195"/>
  <c r="DX3" i="195"/>
  <c r="Y77" i="195"/>
  <c r="AA3" i="195"/>
  <c r="AL77" i="195"/>
  <c r="AN3" i="195"/>
  <c r="AN77" i="195" s="1"/>
  <c r="AY77" i="195"/>
  <c r="BA3" i="195"/>
  <c r="BA77" i="195" s="1"/>
  <c r="BL77" i="195"/>
  <c r="BN3" i="195"/>
  <c r="BN77" i="195" s="1"/>
  <c r="BY77" i="195"/>
  <c r="CA3" i="195"/>
  <c r="CA77" i="195" s="1"/>
  <c r="CL77" i="195"/>
  <c r="CN3" i="195"/>
  <c r="CN77" i="195" s="1"/>
  <c r="CY77" i="195"/>
  <c r="DA3" i="195"/>
  <c r="DA77" i="195" s="1"/>
  <c r="DL77" i="195"/>
  <c r="DN3" i="195"/>
  <c r="DN77" i="195" s="1"/>
  <c r="DS4" i="195"/>
  <c r="DU4" i="195" s="1"/>
  <c r="J4" i="195"/>
  <c r="DW4" i="195"/>
  <c r="DY4" i="195" s="1"/>
  <c r="N4" i="195"/>
  <c r="DS5" i="195"/>
  <c r="DU5" i="195" s="1"/>
  <c r="J5" i="195"/>
  <c r="DW5" i="195"/>
  <c r="DY5" i="195" s="1"/>
  <c r="N5" i="195"/>
  <c r="DS6" i="195"/>
  <c r="DU6" i="195" s="1"/>
  <c r="J6" i="195"/>
  <c r="DW6" i="195"/>
  <c r="DY6" i="195" s="1"/>
  <c r="N6" i="195"/>
  <c r="DS7" i="195"/>
  <c r="DU7" i="195" s="1"/>
  <c r="J7" i="195"/>
  <c r="DW7" i="195"/>
  <c r="DY7" i="195" s="1"/>
  <c r="N7" i="195"/>
  <c r="DS8" i="195"/>
  <c r="DU8" i="195" s="1"/>
  <c r="J8" i="195"/>
  <c r="DW8" i="195"/>
  <c r="DY8" i="195" s="1"/>
  <c r="N8" i="195"/>
  <c r="DS9" i="195"/>
  <c r="DU9" i="195" s="1"/>
  <c r="J9" i="195"/>
  <c r="DW9" i="195"/>
  <c r="DY9" i="195" s="1"/>
  <c r="N9" i="195"/>
  <c r="DS10" i="195"/>
  <c r="DU10" i="195" s="1"/>
  <c r="J10" i="195"/>
  <c r="DW10" i="195"/>
  <c r="DY10" i="195" s="1"/>
  <c r="N10" i="195"/>
  <c r="DS11" i="195"/>
  <c r="DU11" i="195" s="1"/>
  <c r="J11" i="195"/>
  <c r="DW11" i="195"/>
  <c r="DY11" i="195" s="1"/>
  <c r="N11" i="195"/>
  <c r="DS12" i="195"/>
  <c r="DU12" i="195" s="1"/>
  <c r="J12" i="195"/>
  <c r="DW12" i="195"/>
  <c r="DY12" i="195" s="1"/>
  <c r="N12" i="195"/>
  <c r="DS13" i="195"/>
  <c r="DU13" i="195" s="1"/>
  <c r="J13" i="195"/>
  <c r="DW13" i="195"/>
  <c r="DY13" i="195" s="1"/>
  <c r="N13" i="195"/>
  <c r="DS14" i="195"/>
  <c r="DU14" i="195" s="1"/>
  <c r="J14" i="195"/>
  <c r="DW14" i="195"/>
  <c r="DY14" i="195" s="1"/>
  <c r="N14" i="195"/>
  <c r="DS15" i="195"/>
  <c r="DU15" i="195" s="1"/>
  <c r="J15" i="195"/>
  <c r="DW15" i="195"/>
  <c r="DY15" i="195" s="1"/>
  <c r="N15" i="195"/>
  <c r="DS16" i="195"/>
  <c r="DU16" i="195" s="1"/>
  <c r="J16" i="195"/>
  <c r="DW16" i="195"/>
  <c r="DY16" i="195" s="1"/>
  <c r="N16" i="195"/>
  <c r="DS17" i="195"/>
  <c r="DU17" i="195" s="1"/>
  <c r="J17" i="195"/>
  <c r="DX17" i="195"/>
  <c r="N17" i="195"/>
  <c r="DW17" i="195"/>
  <c r="DY17" i="195" s="1"/>
  <c r="AA17" i="195"/>
  <c r="DS18" i="195"/>
  <c r="DU18" i="195" s="1"/>
  <c r="J18" i="195"/>
  <c r="DW18" i="195"/>
  <c r="DY18" i="195" s="1"/>
  <c r="N18" i="195"/>
  <c r="DS19" i="195"/>
  <c r="DU19" i="195" s="1"/>
  <c r="J19" i="195"/>
  <c r="DW19" i="195"/>
  <c r="DY19" i="195" s="1"/>
  <c r="N19" i="195"/>
  <c r="DS20" i="195"/>
  <c r="DU20" i="195" s="1"/>
  <c r="J20" i="195"/>
  <c r="DW20" i="195"/>
  <c r="DY20" i="195" s="1"/>
  <c r="N20" i="195"/>
  <c r="DS21" i="195"/>
  <c r="DU21" i="195" s="1"/>
  <c r="J21" i="195"/>
  <c r="DW21" i="195"/>
  <c r="DY21" i="195" s="1"/>
  <c r="N21" i="195"/>
  <c r="DS22" i="195"/>
  <c r="DU22" i="195" s="1"/>
  <c r="J22" i="195"/>
  <c r="DW22" i="195"/>
  <c r="DY22" i="195" s="1"/>
  <c r="N22" i="195"/>
  <c r="DS23" i="195"/>
  <c r="DU23" i="195" s="1"/>
  <c r="J23" i="195"/>
  <c r="DW23" i="195"/>
  <c r="DY23" i="195" s="1"/>
  <c r="N23" i="195"/>
  <c r="DS24" i="195"/>
  <c r="DU24" i="195" s="1"/>
  <c r="J24" i="195"/>
  <c r="DW24" i="195"/>
  <c r="DY24" i="195" s="1"/>
  <c r="N24" i="195"/>
  <c r="DS25" i="195"/>
  <c r="DU25" i="195" s="1"/>
  <c r="J25" i="195"/>
  <c r="DW25" i="195"/>
  <c r="DY25" i="195" s="1"/>
  <c r="N25" i="195"/>
  <c r="DS26" i="195"/>
  <c r="DU26" i="195" s="1"/>
  <c r="J26" i="195"/>
  <c r="DW26" i="195"/>
  <c r="DY26" i="195" s="1"/>
  <c r="N26" i="195"/>
  <c r="DS27" i="195"/>
  <c r="DU27" i="195" s="1"/>
  <c r="J27" i="195"/>
  <c r="DW27" i="195"/>
  <c r="DY27" i="195" s="1"/>
  <c r="N27" i="195"/>
  <c r="DS28" i="195"/>
  <c r="DU28" i="195" s="1"/>
  <c r="J28" i="195"/>
  <c r="DW28" i="195"/>
  <c r="DY28" i="195" s="1"/>
  <c r="N28" i="195"/>
  <c r="DS29" i="195"/>
  <c r="DU29" i="195" s="1"/>
  <c r="J29" i="195"/>
  <c r="DW29" i="195"/>
  <c r="DY29" i="195" s="1"/>
  <c r="N29" i="195"/>
  <c r="DS30" i="195"/>
  <c r="DU30" i="195" s="1"/>
  <c r="J30" i="195"/>
  <c r="DW30" i="195"/>
  <c r="DY30" i="195" s="1"/>
  <c r="N30" i="195"/>
  <c r="DS31" i="195"/>
  <c r="DU31" i="195" s="1"/>
  <c r="J31" i="195"/>
  <c r="DW31" i="195"/>
  <c r="DY31" i="195" s="1"/>
  <c r="N31" i="195"/>
  <c r="DS32" i="195"/>
  <c r="DU32" i="195" s="1"/>
  <c r="J32" i="195"/>
  <c r="DW32" i="195"/>
  <c r="DY32" i="195" s="1"/>
  <c r="N32" i="195"/>
  <c r="DS33" i="195"/>
  <c r="DU33" i="195" s="1"/>
  <c r="J33" i="195"/>
  <c r="DW33" i="195"/>
  <c r="DY33" i="195" s="1"/>
  <c r="N33" i="195"/>
  <c r="DS34" i="195"/>
  <c r="DU34" i="195" s="1"/>
  <c r="J34" i="195"/>
  <c r="DW34" i="195"/>
  <c r="DY34" i="195" s="1"/>
  <c r="N34" i="195"/>
  <c r="DS35" i="195"/>
  <c r="DU35" i="195" s="1"/>
  <c r="J35" i="195"/>
  <c r="DW35" i="195"/>
  <c r="DY35" i="195" s="1"/>
  <c r="N35" i="195"/>
  <c r="DS36" i="195"/>
  <c r="DU36" i="195" s="1"/>
  <c r="J36" i="195"/>
  <c r="DW36" i="195"/>
  <c r="DY36" i="195" s="1"/>
  <c r="N36" i="195"/>
  <c r="DS37" i="195"/>
  <c r="DU37" i="195" s="1"/>
  <c r="J37" i="195"/>
  <c r="DW37" i="195"/>
  <c r="DY37" i="195" s="1"/>
  <c r="N37" i="195"/>
  <c r="DS38" i="195"/>
  <c r="DU38" i="195" s="1"/>
  <c r="J38" i="195"/>
  <c r="DW38" i="195"/>
  <c r="DY38" i="195" s="1"/>
  <c r="N38" i="195"/>
  <c r="DS39" i="195"/>
  <c r="DU39" i="195" s="1"/>
  <c r="J39" i="195"/>
  <c r="DW39" i="195"/>
  <c r="DY39" i="195" s="1"/>
  <c r="N39" i="195"/>
  <c r="DS40" i="195"/>
  <c r="DU40" i="195" s="1"/>
  <c r="J40" i="195"/>
  <c r="DW40" i="195"/>
  <c r="DY40" i="195" s="1"/>
  <c r="N40" i="195"/>
  <c r="DS41" i="195"/>
  <c r="DU41" i="195" s="1"/>
  <c r="J41" i="195"/>
  <c r="DW41" i="195"/>
  <c r="DY41" i="195" s="1"/>
  <c r="N41" i="195"/>
  <c r="DS42" i="195"/>
  <c r="DU42" i="195" s="1"/>
  <c r="J42" i="195"/>
  <c r="DW42" i="195"/>
  <c r="DY42" i="195" s="1"/>
  <c r="N42" i="195"/>
  <c r="DS43" i="195"/>
  <c r="DU43" i="195" s="1"/>
  <c r="J43" i="195"/>
  <c r="DW43" i="195"/>
  <c r="DY43" i="195" s="1"/>
  <c r="N43" i="195"/>
  <c r="DS44" i="195"/>
  <c r="DU44" i="195" s="1"/>
  <c r="J44" i="195"/>
  <c r="DW44" i="195"/>
  <c r="DY44" i="195" s="1"/>
  <c r="N44" i="195"/>
  <c r="DS45" i="195"/>
  <c r="DU45" i="195" s="1"/>
  <c r="J45" i="195"/>
  <c r="DW45" i="195"/>
  <c r="DY45" i="195" s="1"/>
  <c r="N45" i="195"/>
  <c r="DS46" i="195"/>
  <c r="DU46" i="195" s="1"/>
  <c r="J46" i="195"/>
  <c r="DW46" i="195"/>
  <c r="DY46" i="195" s="1"/>
  <c r="N46" i="195"/>
  <c r="DS47" i="195"/>
  <c r="DU47" i="195" s="1"/>
  <c r="J47" i="195"/>
  <c r="DW47" i="195"/>
  <c r="DY47" i="195" s="1"/>
  <c r="N47" i="195"/>
  <c r="DS48" i="195"/>
  <c r="DU48" i="195" s="1"/>
  <c r="J48" i="195"/>
  <c r="DW48" i="195"/>
  <c r="DY48" i="195" s="1"/>
  <c r="N48" i="195"/>
  <c r="DS49" i="195"/>
  <c r="DU49" i="195" s="1"/>
  <c r="J49" i="195"/>
  <c r="DW49" i="195"/>
  <c r="DY49" i="195" s="1"/>
  <c r="N49" i="195"/>
  <c r="DS50" i="195"/>
  <c r="DU50" i="195" s="1"/>
  <c r="J50" i="195"/>
  <c r="DW50" i="195"/>
  <c r="DY50" i="195" s="1"/>
  <c r="N50" i="195"/>
  <c r="DS51" i="195"/>
  <c r="DU51" i="195" s="1"/>
  <c r="J51" i="195"/>
  <c r="DW51" i="195"/>
  <c r="DY51" i="195" s="1"/>
  <c r="N51" i="195"/>
  <c r="DS52" i="195"/>
  <c r="DU52" i="195" s="1"/>
  <c r="J52" i="195"/>
  <c r="DW52" i="195"/>
  <c r="DY52" i="195" s="1"/>
  <c r="N52" i="195"/>
  <c r="DS53" i="195"/>
  <c r="DU53" i="195" s="1"/>
  <c r="J53" i="195"/>
  <c r="DW53" i="195"/>
  <c r="DY53" i="195" s="1"/>
  <c r="N53" i="195"/>
  <c r="DS54" i="195"/>
  <c r="DU54" i="195" s="1"/>
  <c r="J54" i="195"/>
  <c r="DW54" i="195"/>
  <c r="DY54" i="195" s="1"/>
  <c r="N54" i="195"/>
  <c r="DS55" i="195"/>
  <c r="DU55" i="195" s="1"/>
  <c r="J55" i="195"/>
  <c r="DW55" i="195"/>
  <c r="DY55" i="195" s="1"/>
  <c r="N55" i="195"/>
  <c r="DS56" i="195"/>
  <c r="DU56" i="195" s="1"/>
  <c r="J56" i="195"/>
  <c r="DW56" i="195"/>
  <c r="DY56" i="195" s="1"/>
  <c r="N56" i="195"/>
  <c r="DS57" i="195"/>
  <c r="DU57" i="195" s="1"/>
  <c r="J57" i="195"/>
  <c r="DW57" i="195"/>
  <c r="DY57" i="195" s="1"/>
  <c r="N57" i="195"/>
  <c r="DS58" i="195"/>
  <c r="DU58" i="195" s="1"/>
  <c r="J58" i="195"/>
  <c r="DW58" i="195"/>
  <c r="DY58" i="195" s="1"/>
  <c r="N58" i="195"/>
  <c r="DS59" i="195"/>
  <c r="DU59" i="195" s="1"/>
  <c r="J59" i="195"/>
  <c r="DW59" i="195"/>
  <c r="DY59" i="195" s="1"/>
  <c r="N59" i="195"/>
  <c r="DS60" i="195"/>
  <c r="DU60" i="195" s="1"/>
  <c r="J60" i="195"/>
  <c r="DW60" i="195"/>
  <c r="DY60" i="195" s="1"/>
  <c r="N60" i="195"/>
  <c r="DS61" i="195"/>
  <c r="DU61" i="195" s="1"/>
  <c r="J61" i="195"/>
  <c r="DW61" i="195"/>
  <c r="DY61" i="195" s="1"/>
  <c r="N61" i="195"/>
  <c r="DS62" i="195"/>
  <c r="DU62" i="195" s="1"/>
  <c r="J62" i="195"/>
  <c r="DW62" i="195"/>
  <c r="DY62" i="195" s="1"/>
  <c r="N62" i="195"/>
  <c r="DS63" i="195"/>
  <c r="DU63" i="195" s="1"/>
  <c r="J63" i="195"/>
  <c r="DW63" i="195"/>
  <c r="DY63" i="195" s="1"/>
  <c r="N63" i="195"/>
  <c r="DS64" i="195"/>
  <c r="DU64" i="195" s="1"/>
  <c r="J64" i="195"/>
  <c r="DW64" i="195"/>
  <c r="DY64" i="195" s="1"/>
  <c r="N64" i="195"/>
  <c r="DS65" i="195"/>
  <c r="DU65" i="195" s="1"/>
  <c r="J65" i="195"/>
  <c r="DW65" i="195"/>
  <c r="DY65" i="195" s="1"/>
  <c r="N65" i="195"/>
  <c r="DS66" i="195"/>
  <c r="DU66" i="195" s="1"/>
  <c r="J66" i="195"/>
  <c r="DW66" i="195"/>
  <c r="DY66" i="195" s="1"/>
  <c r="N66" i="195"/>
  <c r="DS67" i="195"/>
  <c r="DU67" i="195" s="1"/>
  <c r="J67" i="195"/>
  <c r="DW67" i="195"/>
  <c r="DY67" i="195" s="1"/>
  <c r="N67" i="195"/>
  <c r="DS68" i="195"/>
  <c r="DU68" i="195" s="1"/>
  <c r="J68" i="195"/>
  <c r="DW68" i="195"/>
  <c r="DY68" i="195" s="1"/>
  <c r="N68" i="195"/>
  <c r="DS69" i="195"/>
  <c r="DU69" i="195" s="1"/>
  <c r="J69" i="195"/>
  <c r="DW69" i="195"/>
  <c r="DY69" i="195" s="1"/>
  <c r="N69" i="195"/>
  <c r="DS70" i="195"/>
  <c r="DU70" i="195" s="1"/>
  <c r="J70" i="195"/>
  <c r="DW70" i="195"/>
  <c r="DY70" i="195" s="1"/>
  <c r="N70" i="195"/>
  <c r="DS71" i="195"/>
  <c r="DU71" i="195" s="1"/>
  <c r="J71" i="195"/>
  <c r="DW71" i="195"/>
  <c r="DY71" i="195" s="1"/>
  <c r="N71" i="195"/>
  <c r="DS72" i="195"/>
  <c r="DU72" i="195" s="1"/>
  <c r="J72" i="195"/>
  <c r="DW72" i="195"/>
  <c r="DY72" i="195" s="1"/>
  <c r="N72" i="195"/>
  <c r="DS73" i="195"/>
  <c r="DU73" i="195" s="1"/>
  <c r="J73" i="195"/>
  <c r="DW73" i="195"/>
  <c r="DY73" i="195" s="1"/>
  <c r="N73" i="195"/>
  <c r="DS74" i="195"/>
  <c r="DU74" i="195" s="1"/>
  <c r="J74" i="195"/>
  <c r="DW74" i="195"/>
  <c r="DY74" i="195" s="1"/>
  <c r="N74" i="195"/>
  <c r="DS75" i="195"/>
  <c r="DU75" i="195" s="1"/>
  <c r="J75" i="195"/>
  <c r="DW75" i="195"/>
  <c r="DY75" i="195" s="1"/>
  <c r="N75" i="195"/>
  <c r="DS3" i="194"/>
  <c r="J3" i="194"/>
  <c r="L77" i="194"/>
  <c r="DW3" i="194"/>
  <c r="N3" i="194"/>
  <c r="M77" i="194"/>
  <c r="DX3" i="194"/>
  <c r="Y77" i="194"/>
  <c r="AA3" i="194"/>
  <c r="AL77" i="194"/>
  <c r="AN3" i="194"/>
  <c r="AN77" i="194" s="1"/>
  <c r="AY77" i="194"/>
  <c r="BA3" i="194"/>
  <c r="BA77" i="194" s="1"/>
  <c r="BL77" i="194"/>
  <c r="BN3" i="194"/>
  <c r="BN77" i="194" s="1"/>
  <c r="BY77" i="194"/>
  <c r="CA3" i="194"/>
  <c r="CA77" i="194" s="1"/>
  <c r="CL77" i="194"/>
  <c r="CN3" i="194"/>
  <c r="CN77" i="194" s="1"/>
  <c r="CY77" i="194"/>
  <c r="DA3" i="194"/>
  <c r="DA77" i="194" s="1"/>
  <c r="DL77" i="194"/>
  <c r="DN3" i="194"/>
  <c r="DN77" i="194" s="1"/>
  <c r="DS4" i="194"/>
  <c r="DU4" i="194" s="1"/>
  <c r="J4" i="194"/>
  <c r="DW4" i="194"/>
  <c r="DY4" i="194" s="1"/>
  <c r="N4" i="194"/>
  <c r="DS5" i="194"/>
  <c r="DU5" i="194" s="1"/>
  <c r="J5" i="194"/>
  <c r="DW5" i="194"/>
  <c r="DY5" i="194" s="1"/>
  <c r="N5" i="194"/>
  <c r="DS6" i="194"/>
  <c r="DU6" i="194" s="1"/>
  <c r="J6" i="194"/>
  <c r="DW6" i="194"/>
  <c r="DY6" i="194" s="1"/>
  <c r="N6" i="194"/>
  <c r="DS7" i="194"/>
  <c r="DU7" i="194" s="1"/>
  <c r="J7" i="194"/>
  <c r="DW7" i="194"/>
  <c r="DY7" i="194" s="1"/>
  <c r="N7" i="194"/>
  <c r="DS8" i="194"/>
  <c r="DU8" i="194" s="1"/>
  <c r="J8" i="194"/>
  <c r="DW8" i="194"/>
  <c r="DY8" i="194" s="1"/>
  <c r="N8" i="194"/>
  <c r="DS9" i="194"/>
  <c r="DU9" i="194" s="1"/>
  <c r="J9" i="194"/>
  <c r="DW9" i="194"/>
  <c r="DY9" i="194" s="1"/>
  <c r="N9" i="194"/>
  <c r="DS10" i="194"/>
  <c r="DU10" i="194" s="1"/>
  <c r="J10" i="194"/>
  <c r="DW10" i="194"/>
  <c r="DY10" i="194" s="1"/>
  <c r="N10" i="194"/>
  <c r="DS11" i="194"/>
  <c r="DU11" i="194" s="1"/>
  <c r="J11" i="194"/>
  <c r="DW11" i="194"/>
  <c r="DY11" i="194" s="1"/>
  <c r="N11" i="194"/>
  <c r="DS12" i="194"/>
  <c r="DU12" i="194" s="1"/>
  <c r="J12" i="194"/>
  <c r="DW12" i="194"/>
  <c r="DY12" i="194" s="1"/>
  <c r="N12" i="194"/>
  <c r="DS13" i="194"/>
  <c r="DU13" i="194" s="1"/>
  <c r="J13" i="194"/>
  <c r="DW13" i="194"/>
  <c r="DY13" i="194" s="1"/>
  <c r="N13" i="194"/>
  <c r="DS14" i="194"/>
  <c r="DU14" i="194" s="1"/>
  <c r="J14" i="194"/>
  <c r="DW14" i="194"/>
  <c r="DY14" i="194" s="1"/>
  <c r="N14" i="194"/>
  <c r="DS15" i="194"/>
  <c r="DU15" i="194" s="1"/>
  <c r="J15" i="194"/>
  <c r="DW15" i="194"/>
  <c r="DY15" i="194" s="1"/>
  <c r="N15" i="194"/>
  <c r="DS16" i="194"/>
  <c r="DU16" i="194" s="1"/>
  <c r="J16" i="194"/>
  <c r="DW16" i="194"/>
  <c r="DY16" i="194" s="1"/>
  <c r="N16" i="194"/>
  <c r="DS17" i="194"/>
  <c r="DU17" i="194" s="1"/>
  <c r="J17" i="194"/>
  <c r="DX17" i="194"/>
  <c r="N17" i="194"/>
  <c r="DW17" i="194"/>
  <c r="DY17" i="194" s="1"/>
  <c r="AA17" i="194"/>
  <c r="DS18" i="194"/>
  <c r="DU18" i="194" s="1"/>
  <c r="J18" i="194"/>
  <c r="DW18" i="194"/>
  <c r="DY18" i="194" s="1"/>
  <c r="N18" i="194"/>
  <c r="DS19" i="194"/>
  <c r="DU19" i="194" s="1"/>
  <c r="J19" i="194"/>
  <c r="DW19" i="194"/>
  <c r="DY19" i="194" s="1"/>
  <c r="N19" i="194"/>
  <c r="DS20" i="194"/>
  <c r="DU20" i="194" s="1"/>
  <c r="J20" i="194"/>
  <c r="DW20" i="194"/>
  <c r="DY20" i="194" s="1"/>
  <c r="N20" i="194"/>
  <c r="DS21" i="194"/>
  <c r="DU21" i="194" s="1"/>
  <c r="J21" i="194"/>
  <c r="DW21" i="194"/>
  <c r="DY21" i="194" s="1"/>
  <c r="N21" i="194"/>
  <c r="DS22" i="194"/>
  <c r="DU22" i="194" s="1"/>
  <c r="J22" i="194"/>
  <c r="DW22" i="194"/>
  <c r="DY22" i="194" s="1"/>
  <c r="N22" i="194"/>
  <c r="DS23" i="194"/>
  <c r="DU23" i="194" s="1"/>
  <c r="J23" i="194"/>
  <c r="DW23" i="194"/>
  <c r="DY23" i="194" s="1"/>
  <c r="N23" i="194"/>
  <c r="DS24" i="194"/>
  <c r="DU24" i="194" s="1"/>
  <c r="J24" i="194"/>
  <c r="DW24" i="194"/>
  <c r="DY24" i="194" s="1"/>
  <c r="N24" i="194"/>
  <c r="DS25" i="194"/>
  <c r="DU25" i="194" s="1"/>
  <c r="J25" i="194"/>
  <c r="DW25" i="194"/>
  <c r="DY25" i="194" s="1"/>
  <c r="N25" i="194"/>
  <c r="DS26" i="194"/>
  <c r="DU26" i="194" s="1"/>
  <c r="J26" i="194"/>
  <c r="DW26" i="194"/>
  <c r="DY26" i="194" s="1"/>
  <c r="N26" i="194"/>
  <c r="DS27" i="194"/>
  <c r="DU27" i="194" s="1"/>
  <c r="J27" i="194"/>
  <c r="DW27" i="194"/>
  <c r="DY27" i="194" s="1"/>
  <c r="N27" i="194"/>
  <c r="DS28" i="194"/>
  <c r="DU28" i="194" s="1"/>
  <c r="J28" i="194"/>
  <c r="DW28" i="194"/>
  <c r="DY28" i="194" s="1"/>
  <c r="N28" i="194"/>
  <c r="DS29" i="194"/>
  <c r="DU29" i="194" s="1"/>
  <c r="J29" i="194"/>
  <c r="DW29" i="194"/>
  <c r="DY29" i="194" s="1"/>
  <c r="N29" i="194"/>
  <c r="DS30" i="194"/>
  <c r="DU30" i="194" s="1"/>
  <c r="J30" i="194"/>
  <c r="DW30" i="194"/>
  <c r="DY30" i="194" s="1"/>
  <c r="N30" i="194"/>
  <c r="DS31" i="194"/>
  <c r="DU31" i="194" s="1"/>
  <c r="J31" i="194"/>
  <c r="DW31" i="194"/>
  <c r="DY31" i="194" s="1"/>
  <c r="N31" i="194"/>
  <c r="DS32" i="194"/>
  <c r="DU32" i="194" s="1"/>
  <c r="J32" i="194"/>
  <c r="DW32" i="194"/>
  <c r="DY32" i="194" s="1"/>
  <c r="N32" i="194"/>
  <c r="DS33" i="194"/>
  <c r="DU33" i="194" s="1"/>
  <c r="J33" i="194"/>
  <c r="DW33" i="194"/>
  <c r="DY33" i="194" s="1"/>
  <c r="N33" i="194"/>
  <c r="DS34" i="194"/>
  <c r="DU34" i="194" s="1"/>
  <c r="J34" i="194"/>
  <c r="DW34" i="194"/>
  <c r="DY34" i="194" s="1"/>
  <c r="N34" i="194"/>
  <c r="DS35" i="194"/>
  <c r="DU35" i="194" s="1"/>
  <c r="J35" i="194"/>
  <c r="DW35" i="194"/>
  <c r="DY35" i="194" s="1"/>
  <c r="N35" i="194"/>
  <c r="DS36" i="194"/>
  <c r="DU36" i="194" s="1"/>
  <c r="J36" i="194"/>
  <c r="DW36" i="194"/>
  <c r="DY36" i="194" s="1"/>
  <c r="N36" i="194"/>
  <c r="DS37" i="194"/>
  <c r="DU37" i="194" s="1"/>
  <c r="J37" i="194"/>
  <c r="DW37" i="194"/>
  <c r="DY37" i="194" s="1"/>
  <c r="N37" i="194"/>
  <c r="DS38" i="194"/>
  <c r="DU38" i="194" s="1"/>
  <c r="J38" i="194"/>
  <c r="DW38" i="194"/>
  <c r="DY38" i="194" s="1"/>
  <c r="N38" i="194"/>
  <c r="DS39" i="194"/>
  <c r="DU39" i="194" s="1"/>
  <c r="J39" i="194"/>
  <c r="DW39" i="194"/>
  <c r="DY39" i="194" s="1"/>
  <c r="N39" i="194"/>
  <c r="DS40" i="194"/>
  <c r="DU40" i="194" s="1"/>
  <c r="J40" i="194"/>
  <c r="DW40" i="194"/>
  <c r="DY40" i="194" s="1"/>
  <c r="N40" i="194"/>
  <c r="DS41" i="194"/>
  <c r="DU41" i="194" s="1"/>
  <c r="J41" i="194"/>
  <c r="DW41" i="194"/>
  <c r="DY41" i="194" s="1"/>
  <c r="N41" i="194"/>
  <c r="DS42" i="194"/>
  <c r="DU42" i="194" s="1"/>
  <c r="J42" i="194"/>
  <c r="DW42" i="194"/>
  <c r="DY42" i="194" s="1"/>
  <c r="N42" i="194"/>
  <c r="DS43" i="194"/>
  <c r="DU43" i="194" s="1"/>
  <c r="J43" i="194"/>
  <c r="DW43" i="194"/>
  <c r="DY43" i="194" s="1"/>
  <c r="N43" i="194"/>
  <c r="DS44" i="194"/>
  <c r="DU44" i="194" s="1"/>
  <c r="J44" i="194"/>
  <c r="DW44" i="194"/>
  <c r="DY44" i="194" s="1"/>
  <c r="N44" i="194"/>
  <c r="DS45" i="194"/>
  <c r="DU45" i="194" s="1"/>
  <c r="J45" i="194"/>
  <c r="DW45" i="194"/>
  <c r="DY45" i="194" s="1"/>
  <c r="N45" i="194"/>
  <c r="DS46" i="194"/>
  <c r="DU46" i="194" s="1"/>
  <c r="J46" i="194"/>
  <c r="DW46" i="194"/>
  <c r="DY46" i="194" s="1"/>
  <c r="N46" i="194"/>
  <c r="DS47" i="194"/>
  <c r="DU47" i="194" s="1"/>
  <c r="J47" i="194"/>
  <c r="DW47" i="194"/>
  <c r="DY47" i="194" s="1"/>
  <c r="N47" i="194"/>
  <c r="DS48" i="194"/>
  <c r="DU48" i="194" s="1"/>
  <c r="J48" i="194"/>
  <c r="DW48" i="194"/>
  <c r="DY48" i="194" s="1"/>
  <c r="N48" i="194"/>
  <c r="DS49" i="194"/>
  <c r="DU49" i="194" s="1"/>
  <c r="J49" i="194"/>
  <c r="DW49" i="194"/>
  <c r="DY49" i="194" s="1"/>
  <c r="N49" i="194"/>
  <c r="DS50" i="194"/>
  <c r="DU50" i="194" s="1"/>
  <c r="J50" i="194"/>
  <c r="DW50" i="194"/>
  <c r="DY50" i="194" s="1"/>
  <c r="N50" i="194"/>
  <c r="DS51" i="194"/>
  <c r="DU51" i="194" s="1"/>
  <c r="J51" i="194"/>
  <c r="DW51" i="194"/>
  <c r="DY51" i="194" s="1"/>
  <c r="N51" i="194"/>
  <c r="DS52" i="194"/>
  <c r="DU52" i="194" s="1"/>
  <c r="J52" i="194"/>
  <c r="DW52" i="194"/>
  <c r="DY52" i="194" s="1"/>
  <c r="N52" i="194"/>
  <c r="DS53" i="194"/>
  <c r="DU53" i="194" s="1"/>
  <c r="J53" i="194"/>
  <c r="DW53" i="194"/>
  <c r="DY53" i="194" s="1"/>
  <c r="N53" i="194"/>
  <c r="DS54" i="194"/>
  <c r="DU54" i="194" s="1"/>
  <c r="J54" i="194"/>
  <c r="DW54" i="194"/>
  <c r="DY54" i="194" s="1"/>
  <c r="N54" i="194"/>
  <c r="DS55" i="194"/>
  <c r="DU55" i="194" s="1"/>
  <c r="J55" i="194"/>
  <c r="DW55" i="194"/>
  <c r="DY55" i="194" s="1"/>
  <c r="N55" i="194"/>
  <c r="DS56" i="194"/>
  <c r="DU56" i="194" s="1"/>
  <c r="J56" i="194"/>
  <c r="DW56" i="194"/>
  <c r="DY56" i="194" s="1"/>
  <c r="N56" i="194"/>
  <c r="DS57" i="194"/>
  <c r="DU57" i="194" s="1"/>
  <c r="J57" i="194"/>
  <c r="DW57" i="194"/>
  <c r="DY57" i="194" s="1"/>
  <c r="N57" i="194"/>
  <c r="DS58" i="194"/>
  <c r="DU58" i="194" s="1"/>
  <c r="J58" i="194"/>
  <c r="DW58" i="194"/>
  <c r="DY58" i="194" s="1"/>
  <c r="N58" i="194"/>
  <c r="DS59" i="194"/>
  <c r="DU59" i="194" s="1"/>
  <c r="J59" i="194"/>
  <c r="DW59" i="194"/>
  <c r="DY59" i="194" s="1"/>
  <c r="N59" i="194"/>
  <c r="DS60" i="194"/>
  <c r="DU60" i="194" s="1"/>
  <c r="J60" i="194"/>
  <c r="DW60" i="194"/>
  <c r="DY60" i="194" s="1"/>
  <c r="N60" i="194"/>
  <c r="DS61" i="194"/>
  <c r="DU61" i="194" s="1"/>
  <c r="J61" i="194"/>
  <c r="DW61" i="194"/>
  <c r="DY61" i="194" s="1"/>
  <c r="N61" i="194"/>
  <c r="DS62" i="194"/>
  <c r="DU62" i="194" s="1"/>
  <c r="J62" i="194"/>
  <c r="DW62" i="194"/>
  <c r="DY62" i="194" s="1"/>
  <c r="N62" i="194"/>
  <c r="DS63" i="194"/>
  <c r="DU63" i="194" s="1"/>
  <c r="J63" i="194"/>
  <c r="DW63" i="194"/>
  <c r="DY63" i="194" s="1"/>
  <c r="N63" i="194"/>
  <c r="DS64" i="194"/>
  <c r="DU64" i="194" s="1"/>
  <c r="J64" i="194"/>
  <c r="DW64" i="194"/>
  <c r="DY64" i="194" s="1"/>
  <c r="N64" i="194"/>
  <c r="DS65" i="194"/>
  <c r="DU65" i="194" s="1"/>
  <c r="J65" i="194"/>
  <c r="DW65" i="194"/>
  <c r="DY65" i="194" s="1"/>
  <c r="N65" i="194"/>
  <c r="DS66" i="194"/>
  <c r="DU66" i="194" s="1"/>
  <c r="J66" i="194"/>
  <c r="DW66" i="194"/>
  <c r="DY66" i="194" s="1"/>
  <c r="N66" i="194"/>
  <c r="DS67" i="194"/>
  <c r="DU67" i="194" s="1"/>
  <c r="J67" i="194"/>
  <c r="DW67" i="194"/>
  <c r="DY67" i="194" s="1"/>
  <c r="N67" i="194"/>
  <c r="DS68" i="194"/>
  <c r="DU68" i="194" s="1"/>
  <c r="J68" i="194"/>
  <c r="DW68" i="194"/>
  <c r="DY68" i="194" s="1"/>
  <c r="N68" i="194"/>
  <c r="DS69" i="194"/>
  <c r="DU69" i="194" s="1"/>
  <c r="J69" i="194"/>
  <c r="DW69" i="194"/>
  <c r="DY69" i="194" s="1"/>
  <c r="N69" i="194"/>
  <c r="DS70" i="194"/>
  <c r="DU70" i="194" s="1"/>
  <c r="J70" i="194"/>
  <c r="DW70" i="194"/>
  <c r="DY70" i="194" s="1"/>
  <c r="N70" i="194"/>
  <c r="DS71" i="194"/>
  <c r="DU71" i="194" s="1"/>
  <c r="J71" i="194"/>
  <c r="DW71" i="194"/>
  <c r="DY71" i="194" s="1"/>
  <c r="N71" i="194"/>
  <c r="DS72" i="194"/>
  <c r="DU72" i="194" s="1"/>
  <c r="J72" i="194"/>
  <c r="DW72" i="194"/>
  <c r="DY72" i="194" s="1"/>
  <c r="N72" i="194"/>
  <c r="DS73" i="194"/>
  <c r="DU73" i="194" s="1"/>
  <c r="J73" i="194"/>
  <c r="DW73" i="194"/>
  <c r="DY73" i="194" s="1"/>
  <c r="N73" i="194"/>
  <c r="DS74" i="194"/>
  <c r="DU74" i="194" s="1"/>
  <c r="J74" i="194"/>
  <c r="DW74" i="194"/>
  <c r="DY74" i="194" s="1"/>
  <c r="N74" i="194"/>
  <c r="DS75" i="194"/>
  <c r="DU75" i="194" s="1"/>
  <c r="J75" i="194"/>
  <c r="DW75" i="194"/>
  <c r="DY75" i="194" s="1"/>
  <c r="N75" i="194"/>
  <c r="DS3" i="193"/>
  <c r="J3" i="193"/>
  <c r="L77" i="193"/>
  <c r="DW3" i="193"/>
  <c r="N3" i="193"/>
  <c r="M77" i="193"/>
  <c r="DX3" i="193"/>
  <c r="Y77" i="193"/>
  <c r="AA3" i="193"/>
  <c r="AL77" i="193"/>
  <c r="AN3" i="193"/>
  <c r="AN77" i="193" s="1"/>
  <c r="AY77" i="193"/>
  <c r="BA3" i="193"/>
  <c r="BA77" i="193" s="1"/>
  <c r="BL77" i="193"/>
  <c r="BN3" i="193"/>
  <c r="BN77" i="193" s="1"/>
  <c r="BY77" i="193"/>
  <c r="CA3" i="193"/>
  <c r="CA77" i="193" s="1"/>
  <c r="CL77" i="193"/>
  <c r="CN3" i="193"/>
  <c r="CN77" i="193" s="1"/>
  <c r="CY77" i="193"/>
  <c r="DA3" i="193"/>
  <c r="DA77" i="193" s="1"/>
  <c r="DL77" i="193"/>
  <c r="DN3" i="193"/>
  <c r="DN77" i="193" s="1"/>
  <c r="DS4" i="193"/>
  <c r="DU4" i="193" s="1"/>
  <c r="J4" i="193"/>
  <c r="DW4" i="193"/>
  <c r="DY4" i="193" s="1"/>
  <c r="N4" i="193"/>
  <c r="DS5" i="193"/>
  <c r="DU5" i="193" s="1"/>
  <c r="J5" i="193"/>
  <c r="DW5" i="193"/>
  <c r="DY5" i="193" s="1"/>
  <c r="N5" i="193"/>
  <c r="DS6" i="193"/>
  <c r="DU6" i="193" s="1"/>
  <c r="J6" i="193"/>
  <c r="DW6" i="193"/>
  <c r="DY6" i="193" s="1"/>
  <c r="N6" i="193"/>
  <c r="DS7" i="193"/>
  <c r="DU7" i="193" s="1"/>
  <c r="J7" i="193"/>
  <c r="DW7" i="193"/>
  <c r="DY7" i="193" s="1"/>
  <c r="N7" i="193"/>
  <c r="DS8" i="193"/>
  <c r="DU8" i="193" s="1"/>
  <c r="J8" i="193"/>
  <c r="DW8" i="193"/>
  <c r="DY8" i="193" s="1"/>
  <c r="N8" i="193"/>
  <c r="DS9" i="193"/>
  <c r="DU9" i="193" s="1"/>
  <c r="J9" i="193"/>
  <c r="DW9" i="193"/>
  <c r="DY9" i="193" s="1"/>
  <c r="N9" i="193"/>
  <c r="DS10" i="193"/>
  <c r="DU10" i="193" s="1"/>
  <c r="J10" i="193"/>
  <c r="DW10" i="193"/>
  <c r="DY10" i="193" s="1"/>
  <c r="N10" i="193"/>
  <c r="DS11" i="193"/>
  <c r="DU11" i="193" s="1"/>
  <c r="J11" i="193"/>
  <c r="DW11" i="193"/>
  <c r="DY11" i="193" s="1"/>
  <c r="N11" i="193"/>
  <c r="DS12" i="193"/>
  <c r="DU12" i="193" s="1"/>
  <c r="J12" i="193"/>
  <c r="DW12" i="193"/>
  <c r="DY12" i="193" s="1"/>
  <c r="N12" i="193"/>
  <c r="DS13" i="193"/>
  <c r="DU13" i="193" s="1"/>
  <c r="J13" i="193"/>
  <c r="DW13" i="193"/>
  <c r="DY13" i="193" s="1"/>
  <c r="N13" i="193"/>
  <c r="DS14" i="193"/>
  <c r="DU14" i="193" s="1"/>
  <c r="J14" i="193"/>
  <c r="DW14" i="193"/>
  <c r="DY14" i="193" s="1"/>
  <c r="N14" i="193"/>
  <c r="DS15" i="193"/>
  <c r="DU15" i="193" s="1"/>
  <c r="J15" i="193"/>
  <c r="DW15" i="193"/>
  <c r="DY15" i="193" s="1"/>
  <c r="N15" i="193"/>
  <c r="DS16" i="193"/>
  <c r="DU16" i="193" s="1"/>
  <c r="J16" i="193"/>
  <c r="DW16" i="193"/>
  <c r="DY16" i="193" s="1"/>
  <c r="N16" i="193"/>
  <c r="DS17" i="193"/>
  <c r="DU17" i="193" s="1"/>
  <c r="J17" i="193"/>
  <c r="DX17" i="193"/>
  <c r="N17" i="193"/>
  <c r="DW17" i="193"/>
  <c r="DY17" i="193" s="1"/>
  <c r="AA17" i="193"/>
  <c r="DS18" i="193"/>
  <c r="DU18" i="193" s="1"/>
  <c r="J18" i="193"/>
  <c r="DW18" i="193"/>
  <c r="DY18" i="193" s="1"/>
  <c r="N18" i="193"/>
  <c r="DS19" i="193"/>
  <c r="DU19" i="193" s="1"/>
  <c r="J19" i="193"/>
  <c r="DW19" i="193"/>
  <c r="DY19" i="193" s="1"/>
  <c r="N19" i="193"/>
  <c r="DS20" i="193"/>
  <c r="DU20" i="193" s="1"/>
  <c r="J20" i="193"/>
  <c r="DW20" i="193"/>
  <c r="DY20" i="193" s="1"/>
  <c r="N20" i="193"/>
  <c r="DS21" i="193"/>
  <c r="DU21" i="193" s="1"/>
  <c r="J21" i="193"/>
  <c r="DW21" i="193"/>
  <c r="DY21" i="193" s="1"/>
  <c r="N21" i="193"/>
  <c r="DS22" i="193"/>
  <c r="DU22" i="193" s="1"/>
  <c r="J22" i="193"/>
  <c r="DW22" i="193"/>
  <c r="DY22" i="193" s="1"/>
  <c r="N22" i="193"/>
  <c r="DS23" i="193"/>
  <c r="DU23" i="193" s="1"/>
  <c r="J23" i="193"/>
  <c r="DW23" i="193"/>
  <c r="DY23" i="193" s="1"/>
  <c r="N23" i="193"/>
  <c r="DS24" i="193"/>
  <c r="DU24" i="193" s="1"/>
  <c r="J24" i="193"/>
  <c r="DW24" i="193"/>
  <c r="DY24" i="193" s="1"/>
  <c r="N24" i="193"/>
  <c r="DS25" i="193"/>
  <c r="DU25" i="193" s="1"/>
  <c r="J25" i="193"/>
  <c r="DW25" i="193"/>
  <c r="DY25" i="193" s="1"/>
  <c r="N25" i="193"/>
  <c r="DS26" i="193"/>
  <c r="DU26" i="193" s="1"/>
  <c r="J26" i="193"/>
  <c r="DW26" i="193"/>
  <c r="DY26" i="193" s="1"/>
  <c r="N26" i="193"/>
  <c r="DS27" i="193"/>
  <c r="DU27" i="193" s="1"/>
  <c r="J27" i="193"/>
  <c r="DW27" i="193"/>
  <c r="DY27" i="193" s="1"/>
  <c r="N27" i="193"/>
  <c r="DS28" i="193"/>
  <c r="DU28" i="193" s="1"/>
  <c r="J28" i="193"/>
  <c r="DW28" i="193"/>
  <c r="DY28" i="193" s="1"/>
  <c r="N28" i="193"/>
  <c r="DS29" i="193"/>
  <c r="DU29" i="193" s="1"/>
  <c r="J29" i="193"/>
  <c r="DW29" i="193"/>
  <c r="DY29" i="193" s="1"/>
  <c r="N29" i="193"/>
  <c r="DS30" i="193"/>
  <c r="DU30" i="193" s="1"/>
  <c r="J30" i="193"/>
  <c r="DW30" i="193"/>
  <c r="DY30" i="193" s="1"/>
  <c r="N30" i="193"/>
  <c r="DS31" i="193"/>
  <c r="DU31" i="193" s="1"/>
  <c r="J31" i="193"/>
  <c r="DW31" i="193"/>
  <c r="DY31" i="193" s="1"/>
  <c r="N31" i="193"/>
  <c r="DS32" i="193"/>
  <c r="DU32" i="193" s="1"/>
  <c r="J32" i="193"/>
  <c r="DW32" i="193"/>
  <c r="DY32" i="193" s="1"/>
  <c r="N32" i="193"/>
  <c r="DS33" i="193"/>
  <c r="DU33" i="193" s="1"/>
  <c r="J33" i="193"/>
  <c r="DW33" i="193"/>
  <c r="DY33" i="193" s="1"/>
  <c r="N33" i="193"/>
  <c r="DS34" i="193"/>
  <c r="DU34" i="193" s="1"/>
  <c r="J34" i="193"/>
  <c r="DW34" i="193"/>
  <c r="DY34" i="193" s="1"/>
  <c r="N34" i="193"/>
  <c r="DS35" i="193"/>
  <c r="DU35" i="193" s="1"/>
  <c r="J35" i="193"/>
  <c r="DW35" i="193"/>
  <c r="DY35" i="193" s="1"/>
  <c r="N35" i="193"/>
  <c r="DS36" i="193"/>
  <c r="DU36" i="193" s="1"/>
  <c r="J36" i="193"/>
  <c r="DW36" i="193"/>
  <c r="DY36" i="193" s="1"/>
  <c r="N36" i="193"/>
  <c r="DS37" i="193"/>
  <c r="DU37" i="193" s="1"/>
  <c r="J37" i="193"/>
  <c r="DW37" i="193"/>
  <c r="DY37" i="193" s="1"/>
  <c r="N37" i="193"/>
  <c r="DS38" i="193"/>
  <c r="DU38" i="193" s="1"/>
  <c r="J38" i="193"/>
  <c r="DW38" i="193"/>
  <c r="DY38" i="193" s="1"/>
  <c r="N38" i="193"/>
  <c r="DS39" i="193"/>
  <c r="DU39" i="193" s="1"/>
  <c r="J39" i="193"/>
  <c r="DW39" i="193"/>
  <c r="DY39" i="193" s="1"/>
  <c r="N39" i="193"/>
  <c r="DS40" i="193"/>
  <c r="DU40" i="193" s="1"/>
  <c r="J40" i="193"/>
  <c r="DW40" i="193"/>
  <c r="DY40" i="193" s="1"/>
  <c r="N40" i="193"/>
  <c r="DS41" i="193"/>
  <c r="DU41" i="193" s="1"/>
  <c r="J41" i="193"/>
  <c r="DW41" i="193"/>
  <c r="DY41" i="193" s="1"/>
  <c r="N41" i="193"/>
  <c r="DS42" i="193"/>
  <c r="DU42" i="193" s="1"/>
  <c r="J42" i="193"/>
  <c r="N42" i="193"/>
  <c r="DS43" i="193"/>
  <c r="DU43" i="193" s="1"/>
  <c r="J43" i="193"/>
  <c r="DW43" i="193"/>
  <c r="N43" i="193"/>
  <c r="DS44" i="193"/>
  <c r="DU44" i="193" s="1"/>
  <c r="J44" i="193"/>
  <c r="DW44" i="193"/>
  <c r="N44" i="193"/>
  <c r="DS45" i="193"/>
  <c r="DU45" i="193" s="1"/>
  <c r="J45" i="193"/>
  <c r="DW45" i="193"/>
  <c r="DY45" i="193" s="1"/>
  <c r="N45" i="193"/>
  <c r="DS46" i="193"/>
  <c r="DU46" i="193" s="1"/>
  <c r="J46" i="193"/>
  <c r="DW46" i="193"/>
  <c r="DY46" i="193" s="1"/>
  <c r="N46" i="193"/>
  <c r="DS47" i="193"/>
  <c r="DU47" i="193" s="1"/>
  <c r="J47" i="193"/>
  <c r="DW47" i="193"/>
  <c r="DY47" i="193" s="1"/>
  <c r="N47" i="193"/>
  <c r="DS48" i="193"/>
  <c r="DU48" i="193" s="1"/>
  <c r="J48" i="193"/>
  <c r="DW48" i="193"/>
  <c r="DY48" i="193" s="1"/>
  <c r="N48" i="193"/>
  <c r="DS49" i="193"/>
  <c r="DU49" i="193" s="1"/>
  <c r="J49" i="193"/>
  <c r="DW49" i="193"/>
  <c r="DY49" i="193" s="1"/>
  <c r="N49" i="193"/>
  <c r="DS50" i="193"/>
  <c r="DU50" i="193" s="1"/>
  <c r="J50" i="193"/>
  <c r="DW50" i="193"/>
  <c r="DY50" i="193" s="1"/>
  <c r="N50" i="193"/>
  <c r="DS51" i="193"/>
  <c r="J51" i="193"/>
  <c r="DW51" i="193"/>
  <c r="DY51" i="193" s="1"/>
  <c r="N51" i="193"/>
  <c r="DS52" i="193"/>
  <c r="DU52" i="193" s="1"/>
  <c r="J52" i="193"/>
  <c r="DW52" i="193"/>
  <c r="DY52" i="193" s="1"/>
  <c r="N52" i="193"/>
  <c r="DS53" i="193"/>
  <c r="J53" i="193"/>
  <c r="DW53" i="193"/>
  <c r="DY53" i="193" s="1"/>
  <c r="N53" i="193"/>
  <c r="DS54" i="193"/>
  <c r="DU54" i="193" s="1"/>
  <c r="J54" i="193"/>
  <c r="DW54" i="193"/>
  <c r="DY54" i="193" s="1"/>
  <c r="N54" i="193"/>
  <c r="DS55" i="193"/>
  <c r="DU55" i="193" s="1"/>
  <c r="J55" i="193"/>
  <c r="DW55" i="193"/>
  <c r="DY55" i="193" s="1"/>
  <c r="N55" i="193"/>
  <c r="DS56" i="193"/>
  <c r="DU56" i="193" s="1"/>
  <c r="J56" i="193"/>
  <c r="DW56" i="193"/>
  <c r="DY56" i="193" s="1"/>
  <c r="N56" i="193"/>
  <c r="DS57" i="193"/>
  <c r="DU57" i="193" s="1"/>
  <c r="J57" i="193"/>
  <c r="DW57" i="193"/>
  <c r="DY57" i="193" s="1"/>
  <c r="N57" i="193"/>
  <c r="DS58" i="193"/>
  <c r="DU58" i="193" s="1"/>
  <c r="J58" i="193"/>
  <c r="DW58" i="193"/>
  <c r="DY58" i="193" s="1"/>
  <c r="N58" i="193"/>
  <c r="DS59" i="193"/>
  <c r="DU59" i="193" s="1"/>
  <c r="J59" i="193"/>
  <c r="DW59" i="193"/>
  <c r="DY59" i="193" s="1"/>
  <c r="N59" i="193"/>
  <c r="DS60" i="193"/>
  <c r="DU60" i="193" s="1"/>
  <c r="J60" i="193"/>
  <c r="DW60" i="193"/>
  <c r="DY60" i="193" s="1"/>
  <c r="N60" i="193"/>
  <c r="DS61" i="193"/>
  <c r="DU61" i="193" s="1"/>
  <c r="J61" i="193"/>
  <c r="DW61" i="193"/>
  <c r="DY61" i="193" s="1"/>
  <c r="N61" i="193"/>
  <c r="DS62" i="193"/>
  <c r="DU62" i="193" s="1"/>
  <c r="J62" i="193"/>
  <c r="DW62" i="193"/>
  <c r="DY62" i="193" s="1"/>
  <c r="N62" i="193"/>
  <c r="DS63" i="193"/>
  <c r="DU63" i="193" s="1"/>
  <c r="J63" i="193"/>
  <c r="DW63" i="193"/>
  <c r="DY63" i="193" s="1"/>
  <c r="N63" i="193"/>
  <c r="DS64" i="193"/>
  <c r="DU64" i="193" s="1"/>
  <c r="J64" i="193"/>
  <c r="DW64" i="193"/>
  <c r="DY64" i="193" s="1"/>
  <c r="N64" i="193"/>
  <c r="DS65" i="193"/>
  <c r="DU65" i="193" s="1"/>
  <c r="J65" i="193"/>
  <c r="DW65" i="193"/>
  <c r="DY65" i="193" s="1"/>
  <c r="N65" i="193"/>
  <c r="DS66" i="193"/>
  <c r="DU66" i="193" s="1"/>
  <c r="J66" i="193"/>
  <c r="DW66" i="193"/>
  <c r="DY66" i="193" s="1"/>
  <c r="N66" i="193"/>
  <c r="DS67" i="193"/>
  <c r="DU67" i="193" s="1"/>
  <c r="J67" i="193"/>
  <c r="DW67" i="193"/>
  <c r="DY67" i="193" s="1"/>
  <c r="N67" i="193"/>
  <c r="DS68" i="193"/>
  <c r="DU68" i="193" s="1"/>
  <c r="J68" i="193"/>
  <c r="DW68" i="193"/>
  <c r="DY68" i="193" s="1"/>
  <c r="N68" i="193"/>
  <c r="DS69" i="193"/>
  <c r="DU69" i="193" s="1"/>
  <c r="J69" i="193"/>
  <c r="DW69" i="193"/>
  <c r="DY69" i="193" s="1"/>
  <c r="N69" i="193"/>
  <c r="DS70" i="193"/>
  <c r="DU70" i="193" s="1"/>
  <c r="J70" i="193"/>
  <c r="DW70" i="193"/>
  <c r="DY70" i="193" s="1"/>
  <c r="N70" i="193"/>
  <c r="DS71" i="193"/>
  <c r="DU71" i="193" s="1"/>
  <c r="J71" i="193"/>
  <c r="DW71" i="193"/>
  <c r="DY71" i="193" s="1"/>
  <c r="N71" i="193"/>
  <c r="DS72" i="193"/>
  <c r="DU72" i="193" s="1"/>
  <c r="J72" i="193"/>
  <c r="DW72" i="193"/>
  <c r="DY72" i="193" s="1"/>
  <c r="N72" i="193"/>
  <c r="DS73" i="193"/>
  <c r="DU73" i="193" s="1"/>
  <c r="J73" i="193"/>
  <c r="DW73" i="193"/>
  <c r="DY73" i="193" s="1"/>
  <c r="N73" i="193"/>
  <c r="DS74" i="193"/>
  <c r="DU74" i="193" s="1"/>
  <c r="J74" i="193"/>
  <c r="DW74" i="193"/>
  <c r="DY74" i="193" s="1"/>
  <c r="N74" i="193"/>
  <c r="DS75" i="193"/>
  <c r="DU75" i="193" s="1"/>
  <c r="J75" i="193"/>
  <c r="DW75" i="193"/>
  <c r="DY75" i="193" s="1"/>
  <c r="N75" i="193"/>
  <c r="DS3" i="192"/>
  <c r="J3" i="192"/>
  <c r="L77" i="192"/>
  <c r="DW3" i="192"/>
  <c r="N3" i="192"/>
  <c r="M77" i="192"/>
  <c r="DX3" i="192"/>
  <c r="Y77" i="192"/>
  <c r="AA3" i="192"/>
  <c r="AL77" i="192"/>
  <c r="AN3" i="192"/>
  <c r="AN77" i="192" s="1"/>
  <c r="AY77" i="192"/>
  <c r="BA3" i="192"/>
  <c r="BA77" i="192" s="1"/>
  <c r="BL77" i="192"/>
  <c r="BN3" i="192"/>
  <c r="BN77" i="192" s="1"/>
  <c r="BY77" i="192"/>
  <c r="CA3" i="192"/>
  <c r="CA77" i="192" s="1"/>
  <c r="CL77" i="192"/>
  <c r="CN3" i="192"/>
  <c r="CN77" i="192" s="1"/>
  <c r="CY77" i="192"/>
  <c r="DA3" i="192"/>
  <c r="DA77" i="192" s="1"/>
  <c r="DL77" i="192"/>
  <c r="DN3" i="192"/>
  <c r="DN77" i="192" s="1"/>
  <c r="DS4" i="192"/>
  <c r="DU4" i="192" s="1"/>
  <c r="J4" i="192"/>
  <c r="DW4" i="192"/>
  <c r="DY4" i="192" s="1"/>
  <c r="N4" i="192"/>
  <c r="DS5" i="192"/>
  <c r="DU5" i="192" s="1"/>
  <c r="J5" i="192"/>
  <c r="DW5" i="192"/>
  <c r="DY5" i="192" s="1"/>
  <c r="N5" i="192"/>
  <c r="DS6" i="192"/>
  <c r="DU6" i="192" s="1"/>
  <c r="J6" i="192"/>
  <c r="DW6" i="192"/>
  <c r="DY6" i="192" s="1"/>
  <c r="N6" i="192"/>
  <c r="DS7" i="192"/>
  <c r="DU7" i="192" s="1"/>
  <c r="J7" i="192"/>
  <c r="DW7" i="192"/>
  <c r="DY7" i="192" s="1"/>
  <c r="N7" i="192"/>
  <c r="DS8" i="192"/>
  <c r="DU8" i="192" s="1"/>
  <c r="J8" i="192"/>
  <c r="DW8" i="192"/>
  <c r="DY8" i="192" s="1"/>
  <c r="N8" i="192"/>
  <c r="DS9" i="192"/>
  <c r="DU9" i="192" s="1"/>
  <c r="J9" i="192"/>
  <c r="DW9" i="192"/>
  <c r="DY9" i="192" s="1"/>
  <c r="N9" i="192"/>
  <c r="DS10" i="192"/>
  <c r="DU10" i="192" s="1"/>
  <c r="J10" i="192"/>
  <c r="DW10" i="192"/>
  <c r="DY10" i="192" s="1"/>
  <c r="N10" i="192"/>
  <c r="DS11" i="192"/>
  <c r="DU11" i="192" s="1"/>
  <c r="J11" i="192"/>
  <c r="DW11" i="192"/>
  <c r="DY11" i="192" s="1"/>
  <c r="N11" i="192"/>
  <c r="DS12" i="192"/>
  <c r="DU12" i="192" s="1"/>
  <c r="J12" i="192"/>
  <c r="DW12" i="192"/>
  <c r="DY12" i="192" s="1"/>
  <c r="N12" i="192"/>
  <c r="DS13" i="192"/>
  <c r="DU13" i="192" s="1"/>
  <c r="J13" i="192"/>
  <c r="DW13" i="192"/>
  <c r="DY13" i="192" s="1"/>
  <c r="N13" i="192"/>
  <c r="DS14" i="192"/>
  <c r="DU14" i="192" s="1"/>
  <c r="J14" i="192"/>
  <c r="DW14" i="192"/>
  <c r="DY14" i="192" s="1"/>
  <c r="N14" i="192"/>
  <c r="DS15" i="192"/>
  <c r="DU15" i="192" s="1"/>
  <c r="J15" i="192"/>
  <c r="DW15" i="192"/>
  <c r="DY15" i="192" s="1"/>
  <c r="N15" i="192"/>
  <c r="DS16" i="192"/>
  <c r="DU16" i="192" s="1"/>
  <c r="J16" i="192"/>
  <c r="DW16" i="192"/>
  <c r="DY16" i="192" s="1"/>
  <c r="N16" i="192"/>
  <c r="DS17" i="192"/>
  <c r="DU17" i="192" s="1"/>
  <c r="J17" i="192"/>
  <c r="DX17" i="192"/>
  <c r="N17" i="192"/>
  <c r="DW17" i="192"/>
  <c r="DY17" i="192" s="1"/>
  <c r="AA17" i="192"/>
  <c r="DS18" i="192"/>
  <c r="DU18" i="192" s="1"/>
  <c r="J18" i="192"/>
  <c r="DW18" i="192"/>
  <c r="DY18" i="192" s="1"/>
  <c r="N18" i="192"/>
  <c r="DS19" i="192"/>
  <c r="DU19" i="192" s="1"/>
  <c r="J19" i="192"/>
  <c r="DW19" i="192"/>
  <c r="DY19" i="192" s="1"/>
  <c r="N19" i="192"/>
  <c r="DS20" i="192"/>
  <c r="DU20" i="192" s="1"/>
  <c r="J20" i="192"/>
  <c r="DW20" i="192"/>
  <c r="DY20" i="192" s="1"/>
  <c r="N20" i="192"/>
  <c r="DS21" i="192"/>
  <c r="DU21" i="192" s="1"/>
  <c r="J21" i="192"/>
  <c r="DW21" i="192"/>
  <c r="DY21" i="192" s="1"/>
  <c r="N21" i="192"/>
  <c r="DS22" i="192"/>
  <c r="DU22" i="192" s="1"/>
  <c r="J22" i="192"/>
  <c r="DW22" i="192"/>
  <c r="DY22" i="192" s="1"/>
  <c r="N22" i="192"/>
  <c r="DS23" i="192"/>
  <c r="DU23" i="192" s="1"/>
  <c r="J23" i="192"/>
  <c r="DW23" i="192"/>
  <c r="DY23" i="192" s="1"/>
  <c r="N23" i="192"/>
  <c r="DS24" i="192"/>
  <c r="DU24" i="192" s="1"/>
  <c r="J24" i="192"/>
  <c r="DW24" i="192"/>
  <c r="DY24" i="192" s="1"/>
  <c r="N24" i="192"/>
  <c r="DS25" i="192"/>
  <c r="DU25" i="192" s="1"/>
  <c r="J25" i="192"/>
  <c r="DW25" i="192"/>
  <c r="DY25" i="192" s="1"/>
  <c r="N25" i="192"/>
  <c r="DS26" i="192"/>
  <c r="DU26" i="192" s="1"/>
  <c r="J26" i="192"/>
  <c r="DW26" i="192"/>
  <c r="DY26" i="192" s="1"/>
  <c r="N26" i="192"/>
  <c r="DS27" i="192"/>
  <c r="DU27" i="192" s="1"/>
  <c r="J27" i="192"/>
  <c r="DW27" i="192"/>
  <c r="DY27" i="192" s="1"/>
  <c r="N27" i="192"/>
  <c r="DS28" i="192"/>
  <c r="DU28" i="192" s="1"/>
  <c r="J28" i="192"/>
  <c r="DW28" i="192"/>
  <c r="DY28" i="192" s="1"/>
  <c r="N28" i="192"/>
  <c r="DS29" i="192"/>
  <c r="DU29" i="192" s="1"/>
  <c r="J29" i="192"/>
  <c r="DW29" i="192"/>
  <c r="DY29" i="192" s="1"/>
  <c r="N29" i="192"/>
  <c r="DS30" i="192"/>
  <c r="DU30" i="192" s="1"/>
  <c r="J30" i="192"/>
  <c r="DW30" i="192"/>
  <c r="DY30" i="192" s="1"/>
  <c r="N30" i="192"/>
  <c r="DS31" i="192"/>
  <c r="DU31" i="192" s="1"/>
  <c r="J31" i="192"/>
  <c r="DW31" i="192"/>
  <c r="DY31" i="192" s="1"/>
  <c r="N31" i="192"/>
  <c r="DS32" i="192"/>
  <c r="DU32" i="192" s="1"/>
  <c r="J32" i="192"/>
  <c r="DW32" i="192"/>
  <c r="DY32" i="192" s="1"/>
  <c r="N32" i="192"/>
  <c r="DS33" i="192"/>
  <c r="DU33" i="192" s="1"/>
  <c r="J33" i="192"/>
  <c r="DW33" i="192"/>
  <c r="DY33" i="192" s="1"/>
  <c r="N33" i="192"/>
  <c r="DS34" i="192"/>
  <c r="DU34" i="192" s="1"/>
  <c r="J34" i="192"/>
  <c r="DW34" i="192"/>
  <c r="DY34" i="192" s="1"/>
  <c r="N34" i="192"/>
  <c r="DS35" i="192"/>
  <c r="DU35" i="192" s="1"/>
  <c r="J35" i="192"/>
  <c r="DW35" i="192"/>
  <c r="DY35" i="192" s="1"/>
  <c r="N35" i="192"/>
  <c r="DS36" i="192"/>
  <c r="DU36" i="192" s="1"/>
  <c r="J36" i="192"/>
  <c r="DW36" i="192"/>
  <c r="DY36" i="192" s="1"/>
  <c r="N36" i="192"/>
  <c r="DS37" i="192"/>
  <c r="DU37" i="192" s="1"/>
  <c r="J37" i="192"/>
  <c r="DW37" i="192"/>
  <c r="DY37" i="192" s="1"/>
  <c r="N37" i="192"/>
  <c r="DS38" i="192"/>
  <c r="DU38" i="192" s="1"/>
  <c r="J38" i="192"/>
  <c r="DW38" i="192"/>
  <c r="DY38" i="192" s="1"/>
  <c r="N38" i="192"/>
  <c r="DS39" i="192"/>
  <c r="DU39" i="192" s="1"/>
  <c r="J39" i="192"/>
  <c r="DW39" i="192"/>
  <c r="DY39" i="192" s="1"/>
  <c r="N39" i="192"/>
  <c r="DS40" i="192"/>
  <c r="DU40" i="192" s="1"/>
  <c r="J40" i="192"/>
  <c r="DW40" i="192"/>
  <c r="DY40" i="192" s="1"/>
  <c r="N40" i="192"/>
  <c r="DS41" i="192"/>
  <c r="DU41" i="192" s="1"/>
  <c r="J41" i="192"/>
  <c r="DW41" i="192"/>
  <c r="DY41" i="192" s="1"/>
  <c r="N41" i="192"/>
  <c r="DS42" i="192"/>
  <c r="DU42" i="192" s="1"/>
  <c r="J42" i="192"/>
  <c r="DW42" i="192"/>
  <c r="DY42" i="192" s="1"/>
  <c r="N42" i="192"/>
  <c r="DS43" i="192"/>
  <c r="DU43" i="192" s="1"/>
  <c r="J43" i="192"/>
  <c r="DW43" i="192"/>
  <c r="DY43" i="192" s="1"/>
  <c r="N43" i="192"/>
  <c r="DS44" i="192"/>
  <c r="DU44" i="192" s="1"/>
  <c r="J44" i="192"/>
  <c r="DW44" i="192"/>
  <c r="DY44" i="192" s="1"/>
  <c r="N44" i="192"/>
  <c r="DS45" i="192"/>
  <c r="DU45" i="192" s="1"/>
  <c r="J45" i="192"/>
  <c r="DW45" i="192"/>
  <c r="DY45" i="192" s="1"/>
  <c r="N45" i="192"/>
  <c r="DS46" i="192"/>
  <c r="DU46" i="192" s="1"/>
  <c r="J46" i="192"/>
  <c r="DW46" i="192"/>
  <c r="DY46" i="192" s="1"/>
  <c r="N46" i="192"/>
  <c r="DS47" i="192"/>
  <c r="DU47" i="192" s="1"/>
  <c r="J47" i="192"/>
  <c r="DW47" i="192"/>
  <c r="DY47" i="192" s="1"/>
  <c r="N47" i="192"/>
  <c r="DS48" i="192"/>
  <c r="DU48" i="192" s="1"/>
  <c r="J48" i="192"/>
  <c r="DW48" i="192"/>
  <c r="DY48" i="192" s="1"/>
  <c r="N48" i="192"/>
  <c r="DS49" i="192"/>
  <c r="DU49" i="192" s="1"/>
  <c r="J49" i="192"/>
  <c r="DW49" i="192"/>
  <c r="DY49" i="192" s="1"/>
  <c r="N49" i="192"/>
  <c r="DS50" i="192"/>
  <c r="DU50" i="192" s="1"/>
  <c r="J50" i="192"/>
  <c r="DW50" i="192"/>
  <c r="DY50" i="192" s="1"/>
  <c r="N50" i="192"/>
  <c r="DS51" i="192"/>
  <c r="DU51" i="192" s="1"/>
  <c r="J51" i="192"/>
  <c r="DW51" i="192"/>
  <c r="DY51" i="192" s="1"/>
  <c r="N51" i="192"/>
  <c r="DS52" i="192"/>
  <c r="DU52" i="192" s="1"/>
  <c r="J52" i="192"/>
  <c r="DW52" i="192"/>
  <c r="DY52" i="192" s="1"/>
  <c r="N52" i="192"/>
  <c r="DS53" i="192"/>
  <c r="DU53" i="192" s="1"/>
  <c r="J53" i="192"/>
  <c r="DW53" i="192"/>
  <c r="DY53" i="192" s="1"/>
  <c r="N53" i="192"/>
  <c r="DS54" i="192"/>
  <c r="DU54" i="192" s="1"/>
  <c r="J54" i="192"/>
  <c r="DW54" i="192"/>
  <c r="DY54" i="192" s="1"/>
  <c r="N54" i="192"/>
  <c r="DS55" i="192"/>
  <c r="DU55" i="192" s="1"/>
  <c r="J55" i="192"/>
  <c r="DW55" i="192"/>
  <c r="DY55" i="192" s="1"/>
  <c r="N55" i="192"/>
  <c r="DS56" i="192"/>
  <c r="DU56" i="192" s="1"/>
  <c r="J56" i="192"/>
  <c r="DW56" i="192"/>
  <c r="DY56" i="192" s="1"/>
  <c r="N56" i="192"/>
  <c r="DS57" i="192"/>
  <c r="DU57" i="192" s="1"/>
  <c r="J57" i="192"/>
  <c r="DW57" i="192"/>
  <c r="DY57" i="192" s="1"/>
  <c r="N57" i="192"/>
  <c r="DS58" i="192"/>
  <c r="DU58" i="192" s="1"/>
  <c r="J58" i="192"/>
  <c r="DW58" i="192"/>
  <c r="DY58" i="192" s="1"/>
  <c r="N58" i="192"/>
  <c r="DS59" i="192"/>
  <c r="DU59" i="192" s="1"/>
  <c r="J59" i="192"/>
  <c r="DW59" i="192"/>
  <c r="DY59" i="192" s="1"/>
  <c r="N59" i="192"/>
  <c r="DS60" i="192"/>
  <c r="DU60" i="192" s="1"/>
  <c r="J60" i="192"/>
  <c r="DW60" i="192"/>
  <c r="DY60" i="192" s="1"/>
  <c r="N60" i="192"/>
  <c r="DS61" i="192"/>
  <c r="DU61" i="192" s="1"/>
  <c r="J61" i="192"/>
  <c r="DW61" i="192"/>
  <c r="DY61" i="192" s="1"/>
  <c r="N61" i="192"/>
  <c r="DS62" i="192"/>
  <c r="DU62" i="192" s="1"/>
  <c r="J62" i="192"/>
  <c r="DW62" i="192"/>
  <c r="DY62" i="192" s="1"/>
  <c r="N62" i="192"/>
  <c r="DS63" i="192"/>
  <c r="DU63" i="192" s="1"/>
  <c r="J63" i="192"/>
  <c r="DW63" i="192"/>
  <c r="DY63" i="192" s="1"/>
  <c r="N63" i="192"/>
  <c r="DS64" i="192"/>
  <c r="DU64" i="192" s="1"/>
  <c r="J64" i="192"/>
  <c r="DW64" i="192"/>
  <c r="DY64" i="192" s="1"/>
  <c r="N64" i="192"/>
  <c r="DS65" i="192"/>
  <c r="DU65" i="192" s="1"/>
  <c r="J65" i="192"/>
  <c r="DW65" i="192"/>
  <c r="DY65" i="192" s="1"/>
  <c r="N65" i="192"/>
  <c r="DS66" i="192"/>
  <c r="DU66" i="192" s="1"/>
  <c r="J66" i="192"/>
  <c r="DW66" i="192"/>
  <c r="DY66" i="192" s="1"/>
  <c r="N66" i="192"/>
  <c r="DS67" i="192"/>
  <c r="DU67" i="192" s="1"/>
  <c r="J67" i="192"/>
  <c r="DW67" i="192"/>
  <c r="DY67" i="192" s="1"/>
  <c r="N67" i="192"/>
  <c r="DS68" i="192"/>
  <c r="DU68" i="192" s="1"/>
  <c r="J68" i="192"/>
  <c r="DW68" i="192"/>
  <c r="DY68" i="192" s="1"/>
  <c r="N68" i="192"/>
  <c r="DS69" i="192"/>
  <c r="DU69" i="192" s="1"/>
  <c r="J69" i="192"/>
  <c r="DW69" i="192"/>
  <c r="DY69" i="192" s="1"/>
  <c r="N69" i="192"/>
  <c r="DS70" i="192"/>
  <c r="DU70" i="192" s="1"/>
  <c r="J70" i="192"/>
  <c r="DW70" i="192"/>
  <c r="DY70" i="192" s="1"/>
  <c r="N70" i="192"/>
  <c r="DS71" i="192"/>
  <c r="DU71" i="192" s="1"/>
  <c r="J71" i="192"/>
  <c r="DW71" i="192"/>
  <c r="DY71" i="192" s="1"/>
  <c r="N71" i="192"/>
  <c r="DS72" i="192"/>
  <c r="DU72" i="192" s="1"/>
  <c r="J72" i="192"/>
  <c r="DW72" i="192"/>
  <c r="DY72" i="192" s="1"/>
  <c r="N72" i="192"/>
  <c r="DS73" i="192"/>
  <c r="DU73" i="192" s="1"/>
  <c r="J73" i="192"/>
  <c r="DW73" i="192"/>
  <c r="DY73" i="192" s="1"/>
  <c r="N73" i="192"/>
  <c r="DS74" i="192"/>
  <c r="DU74" i="192" s="1"/>
  <c r="J74" i="192"/>
  <c r="DW74" i="192"/>
  <c r="DY74" i="192" s="1"/>
  <c r="N74" i="192"/>
  <c r="DS75" i="192"/>
  <c r="DU75" i="192" s="1"/>
  <c r="J75" i="192"/>
  <c r="DW75" i="192"/>
  <c r="DY75" i="192" s="1"/>
  <c r="N75" i="192"/>
  <c r="DS3" i="191"/>
  <c r="J3" i="191"/>
  <c r="L77" i="191"/>
  <c r="N3" i="191"/>
  <c r="M77" i="191"/>
  <c r="DX3" i="191"/>
  <c r="Y77" i="191"/>
  <c r="AA3" i="191"/>
  <c r="AM77" i="191"/>
  <c r="AN3" i="191"/>
  <c r="AZ77" i="191"/>
  <c r="BA3" i="191"/>
  <c r="BM77" i="191"/>
  <c r="BN3" i="191"/>
  <c r="BZ77" i="191"/>
  <c r="CA3" i="191"/>
  <c r="CM77" i="191"/>
  <c r="CN3" i="191"/>
  <c r="CZ77" i="191"/>
  <c r="DA3" i="191"/>
  <c r="DM77" i="191"/>
  <c r="DN3" i="191"/>
  <c r="DS4" i="191"/>
  <c r="DU4" i="191" s="1"/>
  <c r="J4" i="191"/>
  <c r="DW4" i="191"/>
  <c r="DY4" i="191" s="1"/>
  <c r="N4" i="191"/>
  <c r="AL77" i="191"/>
  <c r="AN4" i="191"/>
  <c r="AY77" i="191"/>
  <c r="BA4" i="191"/>
  <c r="BL77" i="191"/>
  <c r="BN4" i="191"/>
  <c r="BY77" i="191"/>
  <c r="CA4" i="191"/>
  <c r="CL77" i="191"/>
  <c r="CN4" i="191"/>
  <c r="CY77" i="191"/>
  <c r="DA4" i="191"/>
  <c r="DL77" i="191"/>
  <c r="DN4" i="191"/>
  <c r="DS5" i="191"/>
  <c r="DU5" i="191" s="1"/>
  <c r="J5" i="191"/>
  <c r="DW5" i="191"/>
  <c r="DY5" i="191" s="1"/>
  <c r="N5" i="191"/>
  <c r="DS6" i="191"/>
  <c r="DU6" i="191" s="1"/>
  <c r="J6" i="191"/>
  <c r="DW6" i="191"/>
  <c r="DY6" i="191" s="1"/>
  <c r="N6" i="191"/>
  <c r="DS7" i="191"/>
  <c r="DU7" i="191" s="1"/>
  <c r="J7" i="191"/>
  <c r="DW7" i="191"/>
  <c r="DY7" i="191" s="1"/>
  <c r="N7" i="191"/>
  <c r="DS8" i="191"/>
  <c r="DU8" i="191" s="1"/>
  <c r="J8" i="191"/>
  <c r="DW8" i="191"/>
  <c r="DY8" i="191" s="1"/>
  <c r="N8" i="191"/>
  <c r="DS9" i="191"/>
  <c r="DU9" i="191" s="1"/>
  <c r="J9" i="191"/>
  <c r="DW9" i="191"/>
  <c r="DY9" i="191" s="1"/>
  <c r="N9" i="191"/>
  <c r="DS10" i="191"/>
  <c r="DU10" i="191" s="1"/>
  <c r="J10" i="191"/>
  <c r="DW10" i="191"/>
  <c r="DY10" i="191" s="1"/>
  <c r="N10" i="191"/>
  <c r="DS11" i="191"/>
  <c r="DU11" i="191" s="1"/>
  <c r="J11" i="191"/>
  <c r="DW11" i="191"/>
  <c r="DY11" i="191" s="1"/>
  <c r="N11" i="191"/>
  <c r="DS12" i="191"/>
  <c r="DU12" i="191" s="1"/>
  <c r="J12" i="191"/>
  <c r="DW12" i="191"/>
  <c r="DY12" i="191" s="1"/>
  <c r="N12" i="191"/>
  <c r="DS13" i="191"/>
  <c r="DU13" i="191" s="1"/>
  <c r="J13" i="191"/>
  <c r="DW13" i="191"/>
  <c r="DY13" i="191" s="1"/>
  <c r="N13" i="191"/>
  <c r="DS14" i="191"/>
  <c r="DU14" i="191" s="1"/>
  <c r="J14" i="191"/>
  <c r="DW14" i="191"/>
  <c r="DY14" i="191" s="1"/>
  <c r="N14" i="191"/>
  <c r="DS15" i="191"/>
  <c r="DU15" i="191" s="1"/>
  <c r="J15" i="191"/>
  <c r="DW15" i="191"/>
  <c r="DY15" i="191" s="1"/>
  <c r="N15" i="191"/>
  <c r="DS16" i="191"/>
  <c r="DU16" i="191" s="1"/>
  <c r="J16" i="191"/>
  <c r="DW16" i="191"/>
  <c r="DY16" i="191" s="1"/>
  <c r="N16" i="191"/>
  <c r="DS17" i="191"/>
  <c r="DU17" i="191" s="1"/>
  <c r="J17" i="191"/>
  <c r="DX17" i="191"/>
  <c r="N17" i="191"/>
  <c r="DW17" i="191"/>
  <c r="DY17" i="191" s="1"/>
  <c r="AA17" i="191"/>
  <c r="DS18" i="191"/>
  <c r="DU18" i="191" s="1"/>
  <c r="J18" i="191"/>
  <c r="DW18" i="191"/>
  <c r="DY18" i="191" s="1"/>
  <c r="N18" i="191"/>
  <c r="DS19" i="191"/>
  <c r="DU19" i="191" s="1"/>
  <c r="J19" i="191"/>
  <c r="DW19" i="191"/>
  <c r="DY19" i="191" s="1"/>
  <c r="N19" i="191"/>
  <c r="DS20" i="191"/>
  <c r="DU20" i="191" s="1"/>
  <c r="J20" i="191"/>
  <c r="DW20" i="191"/>
  <c r="DY20" i="191" s="1"/>
  <c r="N20" i="191"/>
  <c r="DS21" i="191"/>
  <c r="DU21" i="191" s="1"/>
  <c r="J21" i="191"/>
  <c r="DW21" i="191"/>
  <c r="DY21" i="191" s="1"/>
  <c r="N21" i="191"/>
  <c r="DS22" i="191"/>
  <c r="DU22" i="191" s="1"/>
  <c r="J22" i="191"/>
  <c r="DW22" i="191"/>
  <c r="DY22" i="191" s="1"/>
  <c r="N22" i="191"/>
  <c r="DS23" i="191"/>
  <c r="DU23" i="191" s="1"/>
  <c r="J23" i="191"/>
  <c r="DW23" i="191"/>
  <c r="DY23" i="191" s="1"/>
  <c r="N23" i="191"/>
  <c r="DS24" i="191"/>
  <c r="DU24" i="191" s="1"/>
  <c r="J24" i="191"/>
  <c r="DW24" i="191"/>
  <c r="DY24" i="191" s="1"/>
  <c r="N24" i="191"/>
  <c r="DS25" i="191"/>
  <c r="DU25" i="191" s="1"/>
  <c r="J25" i="191"/>
  <c r="DW25" i="191"/>
  <c r="DY25" i="191" s="1"/>
  <c r="N25" i="191"/>
  <c r="DS26" i="191"/>
  <c r="DU26" i="191" s="1"/>
  <c r="J26" i="191"/>
  <c r="DW26" i="191"/>
  <c r="DY26" i="191" s="1"/>
  <c r="N26" i="191"/>
  <c r="DS27" i="191"/>
  <c r="DU27" i="191" s="1"/>
  <c r="J27" i="191"/>
  <c r="DW27" i="191"/>
  <c r="DY27" i="191" s="1"/>
  <c r="N27" i="191"/>
  <c r="DS28" i="191"/>
  <c r="DU28" i="191" s="1"/>
  <c r="J28" i="191"/>
  <c r="DW28" i="191"/>
  <c r="DY28" i="191" s="1"/>
  <c r="N28" i="191"/>
  <c r="DS29" i="191"/>
  <c r="DU29" i="191" s="1"/>
  <c r="J29" i="191"/>
  <c r="DW29" i="191"/>
  <c r="DY29" i="191" s="1"/>
  <c r="N29" i="191"/>
  <c r="DS30" i="191"/>
  <c r="DU30" i="191" s="1"/>
  <c r="J30" i="191"/>
  <c r="DW30" i="191"/>
  <c r="DY30" i="191" s="1"/>
  <c r="N30" i="191"/>
  <c r="DS31" i="191"/>
  <c r="DU31" i="191" s="1"/>
  <c r="J31" i="191"/>
  <c r="DW31" i="191"/>
  <c r="DY31" i="191" s="1"/>
  <c r="N31" i="191"/>
  <c r="DS32" i="191"/>
  <c r="DU32" i="191" s="1"/>
  <c r="J32" i="191"/>
  <c r="DW32" i="191"/>
  <c r="DY32" i="191" s="1"/>
  <c r="N32" i="191"/>
  <c r="DS33" i="191"/>
  <c r="DU33" i="191" s="1"/>
  <c r="J33" i="191"/>
  <c r="DW33" i="191"/>
  <c r="DY33" i="191" s="1"/>
  <c r="N33" i="191"/>
  <c r="DS34" i="191"/>
  <c r="DU34" i="191" s="1"/>
  <c r="J34" i="191"/>
  <c r="DW34" i="191"/>
  <c r="DY34" i="191" s="1"/>
  <c r="N34" i="191"/>
  <c r="DS35" i="191"/>
  <c r="DU35" i="191" s="1"/>
  <c r="J35" i="191"/>
  <c r="DW35" i="191"/>
  <c r="DY35" i="191" s="1"/>
  <c r="N35" i="191"/>
  <c r="DS36" i="191"/>
  <c r="DU36" i="191" s="1"/>
  <c r="J36" i="191"/>
  <c r="DW36" i="191"/>
  <c r="DY36" i="191" s="1"/>
  <c r="N36" i="191"/>
  <c r="DS37" i="191"/>
  <c r="DU37" i="191" s="1"/>
  <c r="J37" i="191"/>
  <c r="DW37" i="191"/>
  <c r="DY37" i="191" s="1"/>
  <c r="N37" i="191"/>
  <c r="DS38" i="191"/>
  <c r="DU38" i="191" s="1"/>
  <c r="J38" i="191"/>
  <c r="DW38" i="191"/>
  <c r="DY38" i="191" s="1"/>
  <c r="N38" i="191"/>
  <c r="DS39" i="191"/>
  <c r="DU39" i="191" s="1"/>
  <c r="J39" i="191"/>
  <c r="DW39" i="191"/>
  <c r="DY39" i="191" s="1"/>
  <c r="N39" i="191"/>
  <c r="DS40" i="191"/>
  <c r="DU40" i="191" s="1"/>
  <c r="J40" i="191"/>
  <c r="DW40" i="191"/>
  <c r="DY40" i="191" s="1"/>
  <c r="N40" i="191"/>
  <c r="DS41" i="191"/>
  <c r="DU41" i="191" s="1"/>
  <c r="J41" i="191"/>
  <c r="DW41" i="191"/>
  <c r="DY41" i="191" s="1"/>
  <c r="N41" i="191"/>
  <c r="DS42" i="191"/>
  <c r="DU42" i="191" s="1"/>
  <c r="J42" i="191"/>
  <c r="DW42" i="191"/>
  <c r="DY42" i="191" s="1"/>
  <c r="N42" i="191"/>
  <c r="DS43" i="191"/>
  <c r="DU43" i="191" s="1"/>
  <c r="J43" i="191"/>
  <c r="DW43" i="191"/>
  <c r="DY43" i="191" s="1"/>
  <c r="N43" i="191"/>
  <c r="DS44" i="191"/>
  <c r="DU44" i="191" s="1"/>
  <c r="J44" i="191"/>
  <c r="DW44" i="191"/>
  <c r="DY44" i="191" s="1"/>
  <c r="N44" i="191"/>
  <c r="DS45" i="191"/>
  <c r="DU45" i="191" s="1"/>
  <c r="J45" i="191"/>
  <c r="DW45" i="191"/>
  <c r="DY45" i="191" s="1"/>
  <c r="N45" i="191"/>
  <c r="DS46" i="191"/>
  <c r="DU46" i="191" s="1"/>
  <c r="J46" i="191"/>
  <c r="DW46" i="191"/>
  <c r="DY46" i="191" s="1"/>
  <c r="N46" i="191"/>
  <c r="DS47" i="191"/>
  <c r="DU47" i="191" s="1"/>
  <c r="J47" i="191"/>
  <c r="DW47" i="191"/>
  <c r="DY47" i="191" s="1"/>
  <c r="N47" i="191"/>
  <c r="DS48" i="191"/>
  <c r="DU48" i="191" s="1"/>
  <c r="J48" i="191"/>
  <c r="DW48" i="191"/>
  <c r="DY48" i="191" s="1"/>
  <c r="N48" i="191"/>
  <c r="DS49" i="191"/>
  <c r="DU49" i="191" s="1"/>
  <c r="J49" i="191"/>
  <c r="DW49" i="191"/>
  <c r="DY49" i="191" s="1"/>
  <c r="N49" i="191"/>
  <c r="DS50" i="191"/>
  <c r="DU50" i="191" s="1"/>
  <c r="J50" i="191"/>
  <c r="DW50" i="191"/>
  <c r="DY50" i="191" s="1"/>
  <c r="N50" i="191"/>
  <c r="DS51" i="191"/>
  <c r="DU51" i="191" s="1"/>
  <c r="J51" i="191"/>
  <c r="DW51" i="191"/>
  <c r="DY51" i="191" s="1"/>
  <c r="N51" i="191"/>
  <c r="DS52" i="191"/>
  <c r="DU52" i="191" s="1"/>
  <c r="J52" i="191"/>
  <c r="DW52" i="191"/>
  <c r="DY52" i="191" s="1"/>
  <c r="N52" i="191"/>
  <c r="DS53" i="191"/>
  <c r="DU53" i="191" s="1"/>
  <c r="J53" i="191"/>
  <c r="DW53" i="191"/>
  <c r="DY53" i="191" s="1"/>
  <c r="N53" i="191"/>
  <c r="DS54" i="191"/>
  <c r="DU54" i="191" s="1"/>
  <c r="J54" i="191"/>
  <c r="DW54" i="191"/>
  <c r="DY54" i="191" s="1"/>
  <c r="N54" i="191"/>
  <c r="DS55" i="191"/>
  <c r="DU55" i="191" s="1"/>
  <c r="J55" i="191"/>
  <c r="DW55" i="191"/>
  <c r="DY55" i="191" s="1"/>
  <c r="N55" i="191"/>
  <c r="DS56" i="191"/>
  <c r="DU56" i="191" s="1"/>
  <c r="J56" i="191"/>
  <c r="DW56" i="191"/>
  <c r="DY56" i="191" s="1"/>
  <c r="N56" i="191"/>
  <c r="DS57" i="191"/>
  <c r="DU57" i="191" s="1"/>
  <c r="J57" i="191"/>
  <c r="DW57" i="191"/>
  <c r="DY57" i="191" s="1"/>
  <c r="N57" i="191"/>
  <c r="DS58" i="191"/>
  <c r="DU58" i="191" s="1"/>
  <c r="J58" i="191"/>
  <c r="DW58" i="191"/>
  <c r="DY58" i="191" s="1"/>
  <c r="N58" i="191"/>
  <c r="DS59" i="191"/>
  <c r="DU59" i="191" s="1"/>
  <c r="J59" i="191"/>
  <c r="DW59" i="191"/>
  <c r="DY59" i="191" s="1"/>
  <c r="N59" i="191"/>
  <c r="DS60" i="191"/>
  <c r="DU60" i="191" s="1"/>
  <c r="J60" i="191"/>
  <c r="DW60" i="191"/>
  <c r="DY60" i="191" s="1"/>
  <c r="N60" i="191"/>
  <c r="DS61" i="191"/>
  <c r="DU61" i="191" s="1"/>
  <c r="J61" i="191"/>
  <c r="DW61" i="191"/>
  <c r="DY61" i="191" s="1"/>
  <c r="N61" i="191"/>
  <c r="DS62" i="191"/>
  <c r="DU62" i="191" s="1"/>
  <c r="J62" i="191"/>
  <c r="DW62" i="191"/>
  <c r="DY62" i="191" s="1"/>
  <c r="N62" i="191"/>
  <c r="DS63" i="191"/>
  <c r="DU63" i="191" s="1"/>
  <c r="J63" i="191"/>
  <c r="DW63" i="191"/>
  <c r="DY63" i="191" s="1"/>
  <c r="N63" i="191"/>
  <c r="DS64" i="191"/>
  <c r="DU64" i="191" s="1"/>
  <c r="J64" i="191"/>
  <c r="DW64" i="191"/>
  <c r="DY64" i="191" s="1"/>
  <c r="N64" i="191"/>
  <c r="DS65" i="191"/>
  <c r="DU65" i="191" s="1"/>
  <c r="J65" i="191"/>
  <c r="DW65" i="191"/>
  <c r="DY65" i="191" s="1"/>
  <c r="N65" i="191"/>
  <c r="DS66" i="191"/>
  <c r="DU66" i="191" s="1"/>
  <c r="J66" i="191"/>
  <c r="DW66" i="191"/>
  <c r="DY66" i="191" s="1"/>
  <c r="N66" i="191"/>
  <c r="DS67" i="191"/>
  <c r="DU67" i="191" s="1"/>
  <c r="J67" i="191"/>
  <c r="DW67" i="191"/>
  <c r="DY67" i="191" s="1"/>
  <c r="N67" i="191"/>
  <c r="DS68" i="191"/>
  <c r="DU68" i="191" s="1"/>
  <c r="J68" i="191"/>
  <c r="DW68" i="191"/>
  <c r="DY68" i="191" s="1"/>
  <c r="N68" i="191"/>
  <c r="DS69" i="191"/>
  <c r="DU69" i="191" s="1"/>
  <c r="J69" i="191"/>
  <c r="DW69" i="191"/>
  <c r="DY69" i="191" s="1"/>
  <c r="N69" i="191"/>
  <c r="DS70" i="191"/>
  <c r="DU70" i="191" s="1"/>
  <c r="J70" i="191"/>
  <c r="DW70" i="191"/>
  <c r="DY70" i="191" s="1"/>
  <c r="N70" i="191"/>
  <c r="DS71" i="191"/>
  <c r="DU71" i="191" s="1"/>
  <c r="J71" i="191"/>
  <c r="DW71" i="191"/>
  <c r="DY71" i="191" s="1"/>
  <c r="N71" i="191"/>
  <c r="DS72" i="191"/>
  <c r="DU72" i="191" s="1"/>
  <c r="J72" i="191"/>
  <c r="DW72" i="191"/>
  <c r="DY72" i="191" s="1"/>
  <c r="N72" i="191"/>
  <c r="DS73" i="191"/>
  <c r="DU73" i="191" s="1"/>
  <c r="J73" i="191"/>
  <c r="DW73" i="191"/>
  <c r="DY73" i="191" s="1"/>
  <c r="N73" i="191"/>
  <c r="DS74" i="191"/>
  <c r="DU74" i="191" s="1"/>
  <c r="J74" i="191"/>
  <c r="DW74" i="191"/>
  <c r="DY74" i="191" s="1"/>
  <c r="N74" i="191"/>
  <c r="DS75" i="191"/>
  <c r="DU75" i="191" s="1"/>
  <c r="J75" i="191"/>
  <c r="DW75" i="191"/>
  <c r="DY75" i="191" s="1"/>
  <c r="N75" i="191"/>
  <c r="DS3" i="190"/>
  <c r="J3" i="190"/>
  <c r="L77" i="190"/>
  <c r="DW3" i="190"/>
  <c r="N3" i="190"/>
  <c r="M77" i="190"/>
  <c r="DX3" i="190"/>
  <c r="Y77" i="190"/>
  <c r="AA3" i="190"/>
  <c r="AM77" i="190"/>
  <c r="AN3" i="190"/>
  <c r="AZ77" i="190"/>
  <c r="BA3" i="190"/>
  <c r="BM77" i="190"/>
  <c r="BN3" i="190"/>
  <c r="BZ77" i="190"/>
  <c r="CA3" i="190"/>
  <c r="CM77" i="190"/>
  <c r="CN3" i="190"/>
  <c r="CZ77" i="190"/>
  <c r="DA3" i="190"/>
  <c r="DM77" i="190"/>
  <c r="DN3" i="190"/>
  <c r="DS4" i="190"/>
  <c r="DU4" i="190" s="1"/>
  <c r="J4" i="190"/>
  <c r="DW4" i="190"/>
  <c r="DY4" i="190" s="1"/>
  <c r="N4" i="190"/>
  <c r="AL77" i="190"/>
  <c r="AN4" i="190"/>
  <c r="AY77" i="190"/>
  <c r="BA4" i="190"/>
  <c r="BL77" i="190"/>
  <c r="BN4" i="190"/>
  <c r="BY77" i="190"/>
  <c r="CA4" i="190"/>
  <c r="CL77" i="190"/>
  <c r="CN4" i="190"/>
  <c r="CY77" i="190"/>
  <c r="DA4" i="190"/>
  <c r="DL77" i="190"/>
  <c r="DN4" i="190"/>
  <c r="DS5" i="190"/>
  <c r="DU5" i="190" s="1"/>
  <c r="J5" i="190"/>
  <c r="DW5" i="190"/>
  <c r="DY5" i="190" s="1"/>
  <c r="N5" i="190"/>
  <c r="DS6" i="190"/>
  <c r="DU6" i="190" s="1"/>
  <c r="J6" i="190"/>
  <c r="DW6" i="190"/>
  <c r="DY6" i="190" s="1"/>
  <c r="N6" i="190"/>
  <c r="DS7" i="190"/>
  <c r="DU7" i="190" s="1"/>
  <c r="J7" i="190"/>
  <c r="DW7" i="190"/>
  <c r="DY7" i="190" s="1"/>
  <c r="N7" i="190"/>
  <c r="DS8" i="190"/>
  <c r="DU8" i="190" s="1"/>
  <c r="J8" i="190"/>
  <c r="DW8" i="190"/>
  <c r="DY8" i="190" s="1"/>
  <c r="N8" i="190"/>
  <c r="DS9" i="190"/>
  <c r="DU9" i="190" s="1"/>
  <c r="J9" i="190"/>
  <c r="DW9" i="190"/>
  <c r="DY9" i="190" s="1"/>
  <c r="N9" i="190"/>
  <c r="DS10" i="190"/>
  <c r="DU10" i="190" s="1"/>
  <c r="J10" i="190"/>
  <c r="DW10" i="190"/>
  <c r="DY10" i="190" s="1"/>
  <c r="N10" i="190"/>
  <c r="DS11" i="190"/>
  <c r="DU11" i="190" s="1"/>
  <c r="J11" i="190"/>
  <c r="DW11" i="190"/>
  <c r="DY11" i="190" s="1"/>
  <c r="N11" i="190"/>
  <c r="DS12" i="190"/>
  <c r="DU12" i="190" s="1"/>
  <c r="J12" i="190"/>
  <c r="DW12" i="190"/>
  <c r="DY12" i="190" s="1"/>
  <c r="N12" i="190"/>
  <c r="DS13" i="190"/>
  <c r="DU13" i="190" s="1"/>
  <c r="J13" i="190"/>
  <c r="DW13" i="190"/>
  <c r="DY13" i="190" s="1"/>
  <c r="N13" i="190"/>
  <c r="DS14" i="190"/>
  <c r="DU14" i="190" s="1"/>
  <c r="J14" i="190"/>
  <c r="DW14" i="190"/>
  <c r="DY14" i="190" s="1"/>
  <c r="N14" i="190"/>
  <c r="DS15" i="190"/>
  <c r="DU15" i="190" s="1"/>
  <c r="J15" i="190"/>
  <c r="DW15" i="190"/>
  <c r="DY15" i="190" s="1"/>
  <c r="N15" i="190"/>
  <c r="DS16" i="190"/>
  <c r="DU16" i="190" s="1"/>
  <c r="J16" i="190"/>
  <c r="DW16" i="190"/>
  <c r="DY16" i="190" s="1"/>
  <c r="N16" i="190"/>
  <c r="DS17" i="190"/>
  <c r="DU17" i="190" s="1"/>
  <c r="J17" i="190"/>
  <c r="DX17" i="190"/>
  <c r="N17" i="190"/>
  <c r="DW17" i="190"/>
  <c r="DY17" i="190" s="1"/>
  <c r="AA17" i="190"/>
  <c r="DS18" i="190"/>
  <c r="DU18" i="190" s="1"/>
  <c r="J18" i="190"/>
  <c r="DW18" i="190"/>
  <c r="DY18" i="190" s="1"/>
  <c r="N18" i="190"/>
  <c r="DS19" i="190"/>
  <c r="DU19" i="190" s="1"/>
  <c r="J19" i="190"/>
  <c r="DW19" i="190"/>
  <c r="DY19" i="190" s="1"/>
  <c r="N19" i="190"/>
  <c r="DS20" i="190"/>
  <c r="DU20" i="190" s="1"/>
  <c r="J20" i="190"/>
  <c r="DW20" i="190"/>
  <c r="DY20" i="190" s="1"/>
  <c r="N20" i="190"/>
  <c r="DS21" i="190"/>
  <c r="DU21" i="190" s="1"/>
  <c r="J21" i="190"/>
  <c r="DW21" i="190"/>
  <c r="DY21" i="190" s="1"/>
  <c r="N21" i="190"/>
  <c r="DS22" i="190"/>
  <c r="DU22" i="190" s="1"/>
  <c r="J22" i="190"/>
  <c r="DW22" i="190"/>
  <c r="DY22" i="190" s="1"/>
  <c r="N22" i="190"/>
  <c r="DS23" i="190"/>
  <c r="DU23" i="190" s="1"/>
  <c r="J23" i="190"/>
  <c r="DW23" i="190"/>
  <c r="DY23" i="190" s="1"/>
  <c r="N23" i="190"/>
  <c r="DS24" i="190"/>
  <c r="DU24" i="190" s="1"/>
  <c r="J24" i="190"/>
  <c r="DW24" i="190"/>
  <c r="DY24" i="190" s="1"/>
  <c r="N24" i="190"/>
  <c r="DS25" i="190"/>
  <c r="DU25" i="190" s="1"/>
  <c r="J25" i="190"/>
  <c r="DW25" i="190"/>
  <c r="DY25" i="190" s="1"/>
  <c r="N25" i="190"/>
  <c r="DS26" i="190"/>
  <c r="DU26" i="190" s="1"/>
  <c r="J26" i="190"/>
  <c r="DW26" i="190"/>
  <c r="DY26" i="190" s="1"/>
  <c r="N26" i="190"/>
  <c r="DS27" i="190"/>
  <c r="DU27" i="190" s="1"/>
  <c r="J27" i="190"/>
  <c r="DW27" i="190"/>
  <c r="DY27" i="190" s="1"/>
  <c r="N27" i="190"/>
  <c r="DS28" i="190"/>
  <c r="DU28" i="190" s="1"/>
  <c r="J28" i="190"/>
  <c r="DW28" i="190"/>
  <c r="DY28" i="190" s="1"/>
  <c r="N28" i="190"/>
  <c r="DS29" i="190"/>
  <c r="DU29" i="190" s="1"/>
  <c r="J29" i="190"/>
  <c r="DW29" i="190"/>
  <c r="DY29" i="190" s="1"/>
  <c r="N29" i="190"/>
  <c r="DS30" i="190"/>
  <c r="DU30" i="190" s="1"/>
  <c r="J30" i="190"/>
  <c r="DW30" i="190"/>
  <c r="DY30" i="190" s="1"/>
  <c r="N30" i="190"/>
  <c r="DS31" i="190"/>
  <c r="DU31" i="190" s="1"/>
  <c r="J31" i="190"/>
  <c r="DW31" i="190"/>
  <c r="DY31" i="190" s="1"/>
  <c r="N31" i="190"/>
  <c r="DS32" i="190"/>
  <c r="DU32" i="190" s="1"/>
  <c r="J32" i="190"/>
  <c r="DW32" i="190"/>
  <c r="DY32" i="190" s="1"/>
  <c r="N32" i="190"/>
  <c r="DS33" i="190"/>
  <c r="DU33" i="190" s="1"/>
  <c r="J33" i="190"/>
  <c r="DW33" i="190"/>
  <c r="DY33" i="190" s="1"/>
  <c r="N33" i="190"/>
  <c r="DS34" i="190"/>
  <c r="DU34" i="190" s="1"/>
  <c r="J34" i="190"/>
  <c r="DW34" i="190"/>
  <c r="DY34" i="190" s="1"/>
  <c r="N34" i="190"/>
  <c r="DS35" i="190"/>
  <c r="DU35" i="190" s="1"/>
  <c r="J35" i="190"/>
  <c r="DW35" i="190"/>
  <c r="DY35" i="190" s="1"/>
  <c r="N35" i="190"/>
  <c r="DS36" i="190"/>
  <c r="DU36" i="190" s="1"/>
  <c r="J36" i="190"/>
  <c r="DW36" i="190"/>
  <c r="DY36" i="190" s="1"/>
  <c r="N36" i="190"/>
  <c r="DS37" i="190"/>
  <c r="DU37" i="190" s="1"/>
  <c r="J37" i="190"/>
  <c r="DW37" i="190"/>
  <c r="DY37" i="190" s="1"/>
  <c r="N37" i="190"/>
  <c r="DS38" i="190"/>
  <c r="DU38" i="190" s="1"/>
  <c r="J38" i="190"/>
  <c r="DW38" i="190"/>
  <c r="DY38" i="190" s="1"/>
  <c r="N38" i="190"/>
  <c r="DS39" i="190"/>
  <c r="DU39" i="190" s="1"/>
  <c r="J39" i="190"/>
  <c r="DW39" i="190"/>
  <c r="DY39" i="190" s="1"/>
  <c r="N39" i="190"/>
  <c r="DS40" i="190"/>
  <c r="DU40" i="190" s="1"/>
  <c r="J40" i="190"/>
  <c r="DW40" i="190"/>
  <c r="DY40" i="190" s="1"/>
  <c r="N40" i="190"/>
  <c r="DS41" i="190"/>
  <c r="DU41" i="190" s="1"/>
  <c r="J41" i="190"/>
  <c r="DW41" i="190"/>
  <c r="DY41" i="190" s="1"/>
  <c r="N41" i="190"/>
  <c r="DS42" i="190"/>
  <c r="DU42" i="190" s="1"/>
  <c r="J42" i="190"/>
  <c r="DW42" i="190"/>
  <c r="DY42" i="190" s="1"/>
  <c r="N42" i="190"/>
  <c r="DS43" i="190"/>
  <c r="DU43" i="190" s="1"/>
  <c r="J43" i="190"/>
  <c r="DW43" i="190"/>
  <c r="DY43" i="190" s="1"/>
  <c r="N43" i="190"/>
  <c r="DS44" i="190"/>
  <c r="DU44" i="190" s="1"/>
  <c r="J44" i="190"/>
  <c r="DW44" i="190"/>
  <c r="DY44" i="190" s="1"/>
  <c r="N44" i="190"/>
  <c r="DS45" i="190"/>
  <c r="DU45" i="190" s="1"/>
  <c r="J45" i="190"/>
  <c r="DW45" i="190"/>
  <c r="DY45" i="190" s="1"/>
  <c r="N45" i="190"/>
  <c r="DS46" i="190"/>
  <c r="DU46" i="190" s="1"/>
  <c r="J46" i="190"/>
  <c r="DW46" i="190"/>
  <c r="DY46" i="190" s="1"/>
  <c r="N46" i="190"/>
  <c r="DS47" i="190"/>
  <c r="DU47" i="190" s="1"/>
  <c r="J47" i="190"/>
  <c r="DW47" i="190"/>
  <c r="DY47" i="190" s="1"/>
  <c r="N47" i="190"/>
  <c r="DS48" i="190"/>
  <c r="DU48" i="190" s="1"/>
  <c r="J48" i="190"/>
  <c r="DW48" i="190"/>
  <c r="DY48" i="190" s="1"/>
  <c r="N48" i="190"/>
  <c r="DS49" i="190"/>
  <c r="DU49" i="190" s="1"/>
  <c r="J49" i="190"/>
  <c r="DW49" i="190"/>
  <c r="DY49" i="190" s="1"/>
  <c r="N49" i="190"/>
  <c r="DS50" i="190"/>
  <c r="DU50" i="190" s="1"/>
  <c r="J50" i="190"/>
  <c r="DW50" i="190"/>
  <c r="DY50" i="190" s="1"/>
  <c r="N50" i="190"/>
  <c r="DS51" i="190"/>
  <c r="DU51" i="190" s="1"/>
  <c r="J51" i="190"/>
  <c r="DW51" i="190"/>
  <c r="DY51" i="190" s="1"/>
  <c r="N51" i="190"/>
  <c r="DS52" i="190"/>
  <c r="DU52" i="190" s="1"/>
  <c r="J52" i="190"/>
  <c r="DW52" i="190"/>
  <c r="DY52" i="190" s="1"/>
  <c r="N52" i="190"/>
  <c r="DS53" i="190"/>
  <c r="DU53" i="190" s="1"/>
  <c r="J53" i="190"/>
  <c r="DW53" i="190"/>
  <c r="DY53" i="190" s="1"/>
  <c r="N53" i="190"/>
  <c r="DS54" i="190"/>
  <c r="DU54" i="190" s="1"/>
  <c r="J54" i="190"/>
  <c r="DW54" i="190"/>
  <c r="DY54" i="190" s="1"/>
  <c r="N54" i="190"/>
  <c r="DS55" i="190"/>
  <c r="DU55" i="190" s="1"/>
  <c r="J55" i="190"/>
  <c r="DW55" i="190"/>
  <c r="DY55" i="190" s="1"/>
  <c r="N55" i="190"/>
  <c r="DS56" i="190"/>
  <c r="DU56" i="190" s="1"/>
  <c r="J56" i="190"/>
  <c r="DW56" i="190"/>
  <c r="DY56" i="190" s="1"/>
  <c r="N56" i="190"/>
  <c r="DS57" i="190"/>
  <c r="DU57" i="190" s="1"/>
  <c r="J57" i="190"/>
  <c r="DW57" i="190"/>
  <c r="DY57" i="190" s="1"/>
  <c r="N57" i="190"/>
  <c r="DS58" i="190"/>
  <c r="DU58" i="190" s="1"/>
  <c r="J58" i="190"/>
  <c r="DW58" i="190"/>
  <c r="DY58" i="190" s="1"/>
  <c r="N58" i="190"/>
  <c r="DS59" i="190"/>
  <c r="DU59" i="190" s="1"/>
  <c r="J59" i="190"/>
  <c r="DW59" i="190"/>
  <c r="DY59" i="190" s="1"/>
  <c r="N59" i="190"/>
  <c r="DS60" i="190"/>
  <c r="DU60" i="190" s="1"/>
  <c r="J60" i="190"/>
  <c r="DW60" i="190"/>
  <c r="DY60" i="190" s="1"/>
  <c r="N60" i="190"/>
  <c r="DS61" i="190"/>
  <c r="DU61" i="190" s="1"/>
  <c r="J61" i="190"/>
  <c r="DW61" i="190"/>
  <c r="DY61" i="190" s="1"/>
  <c r="N61" i="190"/>
  <c r="DS62" i="190"/>
  <c r="DU62" i="190" s="1"/>
  <c r="J62" i="190"/>
  <c r="DW62" i="190"/>
  <c r="DY62" i="190" s="1"/>
  <c r="N62" i="190"/>
  <c r="DS63" i="190"/>
  <c r="DU63" i="190" s="1"/>
  <c r="J63" i="190"/>
  <c r="DW63" i="190"/>
  <c r="DY63" i="190" s="1"/>
  <c r="N63" i="190"/>
  <c r="DS64" i="190"/>
  <c r="DU64" i="190" s="1"/>
  <c r="J64" i="190"/>
  <c r="DW64" i="190"/>
  <c r="DY64" i="190" s="1"/>
  <c r="N64" i="190"/>
  <c r="DS65" i="190"/>
  <c r="DU65" i="190" s="1"/>
  <c r="J65" i="190"/>
  <c r="DW65" i="190"/>
  <c r="DY65" i="190" s="1"/>
  <c r="N65" i="190"/>
  <c r="DS66" i="190"/>
  <c r="DU66" i="190" s="1"/>
  <c r="J66" i="190"/>
  <c r="DW66" i="190"/>
  <c r="DY66" i="190" s="1"/>
  <c r="N66" i="190"/>
  <c r="DS67" i="190"/>
  <c r="DU67" i="190" s="1"/>
  <c r="J67" i="190"/>
  <c r="DW67" i="190"/>
  <c r="DY67" i="190" s="1"/>
  <c r="N67" i="190"/>
  <c r="DS68" i="190"/>
  <c r="DU68" i="190" s="1"/>
  <c r="J68" i="190"/>
  <c r="DW68" i="190"/>
  <c r="DY68" i="190" s="1"/>
  <c r="N68" i="190"/>
  <c r="DS69" i="190"/>
  <c r="DU69" i="190" s="1"/>
  <c r="J69" i="190"/>
  <c r="DW69" i="190"/>
  <c r="DY69" i="190" s="1"/>
  <c r="N69" i="190"/>
  <c r="DS70" i="190"/>
  <c r="DU70" i="190" s="1"/>
  <c r="J70" i="190"/>
  <c r="DW70" i="190"/>
  <c r="DY70" i="190" s="1"/>
  <c r="N70" i="190"/>
  <c r="DS71" i="190"/>
  <c r="DU71" i="190" s="1"/>
  <c r="J71" i="190"/>
  <c r="DW71" i="190"/>
  <c r="DY71" i="190" s="1"/>
  <c r="N71" i="190"/>
  <c r="DS72" i="190"/>
  <c r="DU72" i="190" s="1"/>
  <c r="J72" i="190"/>
  <c r="DW72" i="190"/>
  <c r="DY72" i="190" s="1"/>
  <c r="N72" i="190"/>
  <c r="DS73" i="190"/>
  <c r="DU73" i="190" s="1"/>
  <c r="J73" i="190"/>
  <c r="DW73" i="190"/>
  <c r="DY73" i="190" s="1"/>
  <c r="N73" i="190"/>
  <c r="DS74" i="190"/>
  <c r="DU74" i="190" s="1"/>
  <c r="J74" i="190"/>
  <c r="DW74" i="190"/>
  <c r="DY74" i="190" s="1"/>
  <c r="N74" i="190"/>
  <c r="DS75" i="190"/>
  <c r="DU75" i="190" s="1"/>
  <c r="J75" i="190"/>
  <c r="DW75" i="190"/>
  <c r="DY75" i="190" s="1"/>
  <c r="N75" i="190"/>
  <c r="DS3" i="189"/>
  <c r="J3" i="189"/>
  <c r="L77" i="189"/>
  <c r="DW3" i="189"/>
  <c r="N3" i="189"/>
  <c r="M77" i="189"/>
  <c r="DX3" i="189"/>
  <c r="Y77" i="189"/>
  <c r="AA3" i="189"/>
  <c r="AM77" i="189"/>
  <c r="AN3" i="189"/>
  <c r="AZ77" i="189"/>
  <c r="BA3" i="189"/>
  <c r="BM77" i="189"/>
  <c r="BN3" i="189"/>
  <c r="BZ77" i="189"/>
  <c r="CA3" i="189"/>
  <c r="CM77" i="189"/>
  <c r="CN3" i="189"/>
  <c r="CZ77" i="189"/>
  <c r="DA3" i="189"/>
  <c r="DM77" i="189"/>
  <c r="DN3" i="189"/>
  <c r="DS4" i="189"/>
  <c r="DU4" i="189" s="1"/>
  <c r="J4" i="189"/>
  <c r="DW4" i="189"/>
  <c r="DY4" i="189" s="1"/>
  <c r="N4" i="189"/>
  <c r="AL77" i="189"/>
  <c r="AN4" i="189"/>
  <c r="AY77" i="189"/>
  <c r="BA4" i="189"/>
  <c r="BL77" i="189"/>
  <c r="BN4" i="189"/>
  <c r="BY77" i="189"/>
  <c r="CA4" i="189"/>
  <c r="CL77" i="189"/>
  <c r="CN4" i="189"/>
  <c r="CY77" i="189"/>
  <c r="DA4" i="189"/>
  <c r="DL77" i="189"/>
  <c r="DN4" i="189"/>
  <c r="DS5" i="189"/>
  <c r="DU5" i="189" s="1"/>
  <c r="J5" i="189"/>
  <c r="DW5" i="189"/>
  <c r="DY5" i="189" s="1"/>
  <c r="N5" i="189"/>
  <c r="DS6" i="189"/>
  <c r="DU6" i="189" s="1"/>
  <c r="J6" i="189"/>
  <c r="DW6" i="189"/>
  <c r="DY6" i="189" s="1"/>
  <c r="N6" i="189"/>
  <c r="DS7" i="189"/>
  <c r="DU7" i="189" s="1"/>
  <c r="J7" i="189"/>
  <c r="DW7" i="189"/>
  <c r="DY7" i="189" s="1"/>
  <c r="N7" i="189"/>
  <c r="DS8" i="189"/>
  <c r="DU8" i="189" s="1"/>
  <c r="J8" i="189"/>
  <c r="DW8" i="189"/>
  <c r="DY8" i="189" s="1"/>
  <c r="N8" i="189"/>
  <c r="DS9" i="189"/>
  <c r="DU9" i="189" s="1"/>
  <c r="J9" i="189"/>
  <c r="DW9" i="189"/>
  <c r="DY9" i="189" s="1"/>
  <c r="N9" i="189"/>
  <c r="DS10" i="189"/>
  <c r="DU10" i="189" s="1"/>
  <c r="J10" i="189"/>
  <c r="DW10" i="189"/>
  <c r="DY10" i="189" s="1"/>
  <c r="N10" i="189"/>
  <c r="DS11" i="189"/>
  <c r="DU11" i="189" s="1"/>
  <c r="J11" i="189"/>
  <c r="DW11" i="189"/>
  <c r="DY11" i="189" s="1"/>
  <c r="N11" i="189"/>
  <c r="DS12" i="189"/>
  <c r="DU12" i="189" s="1"/>
  <c r="J12" i="189"/>
  <c r="DW12" i="189"/>
  <c r="DY12" i="189" s="1"/>
  <c r="N12" i="189"/>
  <c r="DS13" i="189"/>
  <c r="DU13" i="189" s="1"/>
  <c r="J13" i="189"/>
  <c r="DW13" i="189"/>
  <c r="DY13" i="189" s="1"/>
  <c r="N13" i="189"/>
  <c r="DS14" i="189"/>
  <c r="DU14" i="189" s="1"/>
  <c r="J14" i="189"/>
  <c r="DW14" i="189"/>
  <c r="DY14" i="189" s="1"/>
  <c r="N14" i="189"/>
  <c r="DS15" i="189"/>
  <c r="DU15" i="189" s="1"/>
  <c r="J15" i="189"/>
  <c r="DW15" i="189"/>
  <c r="DY15" i="189" s="1"/>
  <c r="N15" i="189"/>
  <c r="DS16" i="189"/>
  <c r="DU16" i="189" s="1"/>
  <c r="J16" i="189"/>
  <c r="DW16" i="189"/>
  <c r="DY16" i="189" s="1"/>
  <c r="N16" i="189"/>
  <c r="DS17" i="189"/>
  <c r="DU17" i="189" s="1"/>
  <c r="J17" i="189"/>
  <c r="DX17" i="189"/>
  <c r="N17" i="189"/>
  <c r="DW17" i="189"/>
  <c r="DY17" i="189" s="1"/>
  <c r="AA17" i="189"/>
  <c r="DS18" i="189"/>
  <c r="DU18" i="189" s="1"/>
  <c r="J18" i="189"/>
  <c r="DW18" i="189"/>
  <c r="DY18" i="189" s="1"/>
  <c r="N18" i="189"/>
  <c r="DS19" i="189"/>
  <c r="DU19" i="189" s="1"/>
  <c r="J19" i="189"/>
  <c r="DW19" i="189"/>
  <c r="DY19" i="189" s="1"/>
  <c r="N19" i="189"/>
  <c r="DS20" i="189"/>
  <c r="DU20" i="189" s="1"/>
  <c r="J20" i="189"/>
  <c r="DW20" i="189"/>
  <c r="DY20" i="189" s="1"/>
  <c r="N20" i="189"/>
  <c r="DS21" i="189"/>
  <c r="DU21" i="189" s="1"/>
  <c r="J21" i="189"/>
  <c r="DW21" i="189"/>
  <c r="DY21" i="189" s="1"/>
  <c r="N21" i="189"/>
  <c r="DS22" i="189"/>
  <c r="DU22" i="189" s="1"/>
  <c r="J22" i="189"/>
  <c r="DW22" i="189"/>
  <c r="DY22" i="189" s="1"/>
  <c r="N22" i="189"/>
  <c r="DS23" i="189"/>
  <c r="DU23" i="189" s="1"/>
  <c r="J23" i="189"/>
  <c r="DW23" i="189"/>
  <c r="DY23" i="189" s="1"/>
  <c r="N23" i="189"/>
  <c r="DS24" i="189"/>
  <c r="DU24" i="189" s="1"/>
  <c r="J24" i="189"/>
  <c r="DW24" i="189"/>
  <c r="DY24" i="189" s="1"/>
  <c r="N24" i="189"/>
  <c r="DS25" i="189"/>
  <c r="DU25" i="189" s="1"/>
  <c r="J25" i="189"/>
  <c r="DW25" i="189"/>
  <c r="DY25" i="189" s="1"/>
  <c r="N25" i="189"/>
  <c r="DS26" i="189"/>
  <c r="DU26" i="189" s="1"/>
  <c r="J26" i="189"/>
  <c r="DW26" i="189"/>
  <c r="DY26" i="189" s="1"/>
  <c r="N26" i="189"/>
  <c r="DS27" i="189"/>
  <c r="DU27" i="189" s="1"/>
  <c r="J27" i="189"/>
  <c r="DW27" i="189"/>
  <c r="DY27" i="189" s="1"/>
  <c r="N27" i="189"/>
  <c r="DS28" i="189"/>
  <c r="DU28" i="189" s="1"/>
  <c r="J28" i="189"/>
  <c r="DW28" i="189"/>
  <c r="DY28" i="189" s="1"/>
  <c r="N28" i="189"/>
  <c r="DS29" i="189"/>
  <c r="DU29" i="189" s="1"/>
  <c r="J29" i="189"/>
  <c r="DW29" i="189"/>
  <c r="DY29" i="189" s="1"/>
  <c r="N29" i="189"/>
  <c r="DS30" i="189"/>
  <c r="DU30" i="189" s="1"/>
  <c r="J30" i="189"/>
  <c r="DW30" i="189"/>
  <c r="DY30" i="189" s="1"/>
  <c r="N30" i="189"/>
  <c r="DS31" i="189"/>
  <c r="DU31" i="189" s="1"/>
  <c r="J31" i="189"/>
  <c r="DW31" i="189"/>
  <c r="DY31" i="189" s="1"/>
  <c r="N31" i="189"/>
  <c r="DS32" i="189"/>
  <c r="DU32" i="189" s="1"/>
  <c r="J32" i="189"/>
  <c r="DW32" i="189"/>
  <c r="DY32" i="189" s="1"/>
  <c r="N32" i="189"/>
  <c r="DS33" i="189"/>
  <c r="DU33" i="189" s="1"/>
  <c r="J33" i="189"/>
  <c r="DW33" i="189"/>
  <c r="DY33" i="189" s="1"/>
  <c r="N33" i="189"/>
  <c r="DS34" i="189"/>
  <c r="DU34" i="189" s="1"/>
  <c r="J34" i="189"/>
  <c r="DW34" i="189"/>
  <c r="DY34" i="189" s="1"/>
  <c r="N34" i="189"/>
  <c r="DS35" i="189"/>
  <c r="DU35" i="189" s="1"/>
  <c r="J35" i="189"/>
  <c r="DW35" i="189"/>
  <c r="DY35" i="189" s="1"/>
  <c r="N35" i="189"/>
  <c r="DS36" i="189"/>
  <c r="DU36" i="189" s="1"/>
  <c r="J36" i="189"/>
  <c r="DW36" i="189"/>
  <c r="DY36" i="189" s="1"/>
  <c r="N36" i="189"/>
  <c r="DS37" i="189"/>
  <c r="DU37" i="189" s="1"/>
  <c r="J37" i="189"/>
  <c r="DW37" i="189"/>
  <c r="DY37" i="189" s="1"/>
  <c r="N37" i="189"/>
  <c r="DS38" i="189"/>
  <c r="DU38" i="189" s="1"/>
  <c r="J38" i="189"/>
  <c r="DW38" i="189"/>
  <c r="DY38" i="189" s="1"/>
  <c r="N38" i="189"/>
  <c r="DS39" i="189"/>
  <c r="DU39" i="189" s="1"/>
  <c r="J39" i="189"/>
  <c r="DW39" i="189"/>
  <c r="DY39" i="189" s="1"/>
  <c r="N39" i="189"/>
  <c r="DS40" i="189"/>
  <c r="DU40" i="189" s="1"/>
  <c r="J40" i="189"/>
  <c r="DW40" i="189"/>
  <c r="DY40" i="189" s="1"/>
  <c r="N40" i="189"/>
  <c r="DS41" i="189"/>
  <c r="DU41" i="189" s="1"/>
  <c r="J41" i="189"/>
  <c r="DW41" i="189"/>
  <c r="DY41" i="189" s="1"/>
  <c r="N41" i="189"/>
  <c r="DS42" i="189"/>
  <c r="DU42" i="189" s="1"/>
  <c r="J42" i="189"/>
  <c r="DW42" i="189"/>
  <c r="DY42" i="189" s="1"/>
  <c r="N42" i="189"/>
  <c r="DS43" i="189"/>
  <c r="DU43" i="189" s="1"/>
  <c r="J43" i="189"/>
  <c r="DW43" i="189"/>
  <c r="DY43" i="189" s="1"/>
  <c r="N43" i="189"/>
  <c r="DS44" i="189"/>
  <c r="DU44" i="189" s="1"/>
  <c r="J44" i="189"/>
  <c r="DW44" i="189"/>
  <c r="DY44" i="189" s="1"/>
  <c r="N44" i="189"/>
  <c r="DS45" i="189"/>
  <c r="DU45" i="189" s="1"/>
  <c r="J45" i="189"/>
  <c r="DW45" i="189"/>
  <c r="DY45" i="189" s="1"/>
  <c r="N45" i="189"/>
  <c r="DS46" i="189"/>
  <c r="DU46" i="189" s="1"/>
  <c r="J46" i="189"/>
  <c r="DW46" i="189"/>
  <c r="DY46" i="189" s="1"/>
  <c r="N46" i="189"/>
  <c r="DS47" i="189"/>
  <c r="DU47" i="189" s="1"/>
  <c r="J47" i="189"/>
  <c r="DW47" i="189"/>
  <c r="DY47" i="189" s="1"/>
  <c r="N47" i="189"/>
  <c r="DS48" i="189"/>
  <c r="DU48" i="189" s="1"/>
  <c r="J48" i="189"/>
  <c r="DW48" i="189"/>
  <c r="DY48" i="189" s="1"/>
  <c r="N48" i="189"/>
  <c r="DS49" i="189"/>
  <c r="DU49" i="189" s="1"/>
  <c r="J49" i="189"/>
  <c r="DW49" i="189"/>
  <c r="DY49" i="189" s="1"/>
  <c r="N49" i="189"/>
  <c r="DS50" i="189"/>
  <c r="DU50" i="189" s="1"/>
  <c r="J50" i="189"/>
  <c r="DW50" i="189"/>
  <c r="DY50" i="189" s="1"/>
  <c r="N50" i="189"/>
  <c r="DS51" i="189"/>
  <c r="DU51" i="189" s="1"/>
  <c r="J51" i="189"/>
  <c r="DW51" i="189"/>
  <c r="DY51" i="189" s="1"/>
  <c r="N51" i="189"/>
  <c r="DS52" i="189"/>
  <c r="DU52" i="189" s="1"/>
  <c r="J52" i="189"/>
  <c r="DW52" i="189"/>
  <c r="DY52" i="189" s="1"/>
  <c r="N52" i="189"/>
  <c r="DS53" i="189"/>
  <c r="DU53" i="189" s="1"/>
  <c r="J53" i="189"/>
  <c r="DW53" i="189"/>
  <c r="DY53" i="189" s="1"/>
  <c r="N53" i="189"/>
  <c r="DS54" i="189"/>
  <c r="DU54" i="189" s="1"/>
  <c r="J54" i="189"/>
  <c r="DW54" i="189"/>
  <c r="DY54" i="189" s="1"/>
  <c r="N54" i="189"/>
  <c r="DS55" i="189"/>
  <c r="DU55" i="189" s="1"/>
  <c r="J55" i="189"/>
  <c r="DW55" i="189"/>
  <c r="DY55" i="189" s="1"/>
  <c r="N55" i="189"/>
  <c r="DS56" i="189"/>
  <c r="DU56" i="189" s="1"/>
  <c r="J56" i="189"/>
  <c r="DW56" i="189"/>
  <c r="DY56" i="189" s="1"/>
  <c r="N56" i="189"/>
  <c r="DS57" i="189"/>
  <c r="DU57" i="189" s="1"/>
  <c r="J57" i="189"/>
  <c r="DW57" i="189"/>
  <c r="DY57" i="189" s="1"/>
  <c r="N57" i="189"/>
  <c r="DS58" i="189"/>
  <c r="DU58" i="189" s="1"/>
  <c r="J58" i="189"/>
  <c r="DW58" i="189"/>
  <c r="DY58" i="189" s="1"/>
  <c r="N58" i="189"/>
  <c r="DS59" i="189"/>
  <c r="DU59" i="189" s="1"/>
  <c r="J59" i="189"/>
  <c r="DW59" i="189"/>
  <c r="DY59" i="189" s="1"/>
  <c r="N59" i="189"/>
  <c r="DS60" i="189"/>
  <c r="DU60" i="189" s="1"/>
  <c r="J60" i="189"/>
  <c r="DW60" i="189"/>
  <c r="DY60" i="189" s="1"/>
  <c r="N60" i="189"/>
  <c r="DS61" i="189"/>
  <c r="DU61" i="189" s="1"/>
  <c r="J61" i="189"/>
  <c r="DW61" i="189"/>
  <c r="DY61" i="189" s="1"/>
  <c r="N61" i="189"/>
  <c r="DS62" i="189"/>
  <c r="DU62" i="189" s="1"/>
  <c r="J62" i="189"/>
  <c r="DW62" i="189"/>
  <c r="DY62" i="189" s="1"/>
  <c r="N62" i="189"/>
  <c r="DS63" i="189"/>
  <c r="DU63" i="189" s="1"/>
  <c r="J63" i="189"/>
  <c r="DW63" i="189"/>
  <c r="DY63" i="189" s="1"/>
  <c r="N63" i="189"/>
  <c r="DS64" i="189"/>
  <c r="DU64" i="189" s="1"/>
  <c r="J64" i="189"/>
  <c r="DW64" i="189"/>
  <c r="DY64" i="189" s="1"/>
  <c r="N64" i="189"/>
  <c r="DS65" i="189"/>
  <c r="DU65" i="189" s="1"/>
  <c r="J65" i="189"/>
  <c r="DW65" i="189"/>
  <c r="DY65" i="189" s="1"/>
  <c r="N65" i="189"/>
  <c r="DS66" i="189"/>
  <c r="DU66" i="189" s="1"/>
  <c r="J66" i="189"/>
  <c r="DW66" i="189"/>
  <c r="DY66" i="189" s="1"/>
  <c r="N66" i="189"/>
  <c r="DS67" i="189"/>
  <c r="DU67" i="189" s="1"/>
  <c r="J67" i="189"/>
  <c r="DW67" i="189"/>
  <c r="DY67" i="189" s="1"/>
  <c r="N67" i="189"/>
  <c r="DS68" i="189"/>
  <c r="DU68" i="189" s="1"/>
  <c r="J68" i="189"/>
  <c r="DW68" i="189"/>
  <c r="DY68" i="189" s="1"/>
  <c r="N68" i="189"/>
  <c r="DS69" i="189"/>
  <c r="DU69" i="189" s="1"/>
  <c r="J69" i="189"/>
  <c r="DW69" i="189"/>
  <c r="DY69" i="189" s="1"/>
  <c r="N69" i="189"/>
  <c r="DS70" i="189"/>
  <c r="DU70" i="189" s="1"/>
  <c r="J70" i="189"/>
  <c r="DW70" i="189"/>
  <c r="DY70" i="189" s="1"/>
  <c r="N70" i="189"/>
  <c r="DS71" i="189"/>
  <c r="DU71" i="189" s="1"/>
  <c r="J71" i="189"/>
  <c r="DW71" i="189"/>
  <c r="DY71" i="189" s="1"/>
  <c r="N71" i="189"/>
  <c r="DS72" i="189"/>
  <c r="DU72" i="189" s="1"/>
  <c r="J72" i="189"/>
  <c r="DW72" i="189"/>
  <c r="DY72" i="189" s="1"/>
  <c r="N72" i="189"/>
  <c r="DS73" i="189"/>
  <c r="DU73" i="189" s="1"/>
  <c r="J73" i="189"/>
  <c r="DW73" i="189"/>
  <c r="DY73" i="189" s="1"/>
  <c r="N73" i="189"/>
  <c r="DS74" i="189"/>
  <c r="DU74" i="189" s="1"/>
  <c r="J74" i="189"/>
  <c r="DW74" i="189"/>
  <c r="DY74" i="189" s="1"/>
  <c r="N74" i="189"/>
  <c r="DS75" i="189"/>
  <c r="DU75" i="189" s="1"/>
  <c r="J75" i="189"/>
  <c r="DW75" i="189"/>
  <c r="DY75" i="189" s="1"/>
  <c r="N75" i="189"/>
  <c r="DS3" i="188"/>
  <c r="J3" i="188"/>
  <c r="L77" i="188"/>
  <c r="DW3" i="188"/>
  <c r="N3" i="188"/>
  <c r="M77" i="188"/>
  <c r="DX3" i="188"/>
  <c r="Y77" i="188"/>
  <c r="AA3" i="188"/>
  <c r="AM77" i="188"/>
  <c r="AN3" i="188"/>
  <c r="AZ77" i="188"/>
  <c r="BA3" i="188"/>
  <c r="BM77" i="188"/>
  <c r="BN3" i="188"/>
  <c r="BZ77" i="188"/>
  <c r="CA3" i="188"/>
  <c r="CM77" i="188"/>
  <c r="CN3" i="188"/>
  <c r="CZ77" i="188"/>
  <c r="DA3" i="188"/>
  <c r="DM77" i="188"/>
  <c r="DN3" i="188"/>
  <c r="DS4" i="188"/>
  <c r="DU4" i="188" s="1"/>
  <c r="J4" i="188"/>
  <c r="DW4" i="188"/>
  <c r="DY4" i="188" s="1"/>
  <c r="N4" i="188"/>
  <c r="AL77" i="188"/>
  <c r="AN4" i="188"/>
  <c r="AY77" i="188"/>
  <c r="BA4" i="188"/>
  <c r="BL77" i="188"/>
  <c r="BN4" i="188"/>
  <c r="BY77" i="188"/>
  <c r="CA4" i="188"/>
  <c r="CL77" i="188"/>
  <c r="CN4" i="188"/>
  <c r="CY77" i="188"/>
  <c r="DA4" i="188"/>
  <c r="DL77" i="188"/>
  <c r="DN4" i="188"/>
  <c r="DS5" i="188"/>
  <c r="DU5" i="188" s="1"/>
  <c r="J5" i="188"/>
  <c r="DW5" i="188"/>
  <c r="DY5" i="188" s="1"/>
  <c r="N5" i="188"/>
  <c r="DS6" i="188"/>
  <c r="DU6" i="188" s="1"/>
  <c r="J6" i="188"/>
  <c r="DW6" i="188"/>
  <c r="DY6" i="188" s="1"/>
  <c r="N6" i="188"/>
  <c r="DS7" i="188"/>
  <c r="DU7" i="188" s="1"/>
  <c r="J7" i="188"/>
  <c r="DW7" i="188"/>
  <c r="DY7" i="188" s="1"/>
  <c r="N7" i="188"/>
  <c r="DS8" i="188"/>
  <c r="DU8" i="188" s="1"/>
  <c r="J8" i="188"/>
  <c r="DW8" i="188"/>
  <c r="DY8" i="188" s="1"/>
  <c r="N8" i="188"/>
  <c r="DS9" i="188"/>
  <c r="DU9" i="188" s="1"/>
  <c r="J9" i="188"/>
  <c r="DW9" i="188"/>
  <c r="DY9" i="188" s="1"/>
  <c r="N9" i="188"/>
  <c r="DS10" i="188"/>
  <c r="DU10" i="188" s="1"/>
  <c r="J10" i="188"/>
  <c r="DW10" i="188"/>
  <c r="DY10" i="188" s="1"/>
  <c r="N10" i="188"/>
  <c r="DS11" i="188"/>
  <c r="DU11" i="188" s="1"/>
  <c r="J11" i="188"/>
  <c r="DW11" i="188"/>
  <c r="DY11" i="188" s="1"/>
  <c r="N11" i="188"/>
  <c r="DS12" i="188"/>
  <c r="DU12" i="188" s="1"/>
  <c r="J12" i="188"/>
  <c r="DW12" i="188"/>
  <c r="DY12" i="188" s="1"/>
  <c r="N12" i="188"/>
  <c r="DS13" i="188"/>
  <c r="DU13" i="188" s="1"/>
  <c r="J13" i="188"/>
  <c r="DW13" i="188"/>
  <c r="DY13" i="188" s="1"/>
  <c r="N13" i="188"/>
  <c r="DS14" i="188"/>
  <c r="DU14" i="188" s="1"/>
  <c r="J14" i="188"/>
  <c r="DW14" i="188"/>
  <c r="DY14" i="188" s="1"/>
  <c r="N14" i="188"/>
  <c r="DS15" i="188"/>
  <c r="DU15" i="188" s="1"/>
  <c r="J15" i="188"/>
  <c r="DW15" i="188"/>
  <c r="DY15" i="188" s="1"/>
  <c r="N15" i="188"/>
  <c r="DS16" i="188"/>
  <c r="DU16" i="188" s="1"/>
  <c r="J16" i="188"/>
  <c r="DW16" i="188"/>
  <c r="DY16" i="188" s="1"/>
  <c r="N16" i="188"/>
  <c r="DS17" i="188"/>
  <c r="DU17" i="188" s="1"/>
  <c r="J17" i="188"/>
  <c r="DX17" i="188"/>
  <c r="N17" i="188"/>
  <c r="DW17" i="188"/>
  <c r="DY17" i="188" s="1"/>
  <c r="AA17" i="188"/>
  <c r="DS18" i="188"/>
  <c r="DU18" i="188" s="1"/>
  <c r="J18" i="188"/>
  <c r="DW18" i="188"/>
  <c r="DY18" i="188" s="1"/>
  <c r="N18" i="188"/>
  <c r="DS19" i="188"/>
  <c r="DU19" i="188" s="1"/>
  <c r="J19" i="188"/>
  <c r="DW19" i="188"/>
  <c r="DY19" i="188" s="1"/>
  <c r="N19" i="188"/>
  <c r="DS20" i="188"/>
  <c r="DU20" i="188" s="1"/>
  <c r="J20" i="188"/>
  <c r="DW20" i="188"/>
  <c r="DY20" i="188" s="1"/>
  <c r="N20" i="188"/>
  <c r="DS21" i="188"/>
  <c r="DU21" i="188" s="1"/>
  <c r="J21" i="188"/>
  <c r="DW21" i="188"/>
  <c r="DY21" i="188" s="1"/>
  <c r="N21" i="188"/>
  <c r="DS22" i="188"/>
  <c r="DU22" i="188" s="1"/>
  <c r="J22" i="188"/>
  <c r="DW22" i="188"/>
  <c r="DY22" i="188" s="1"/>
  <c r="N22" i="188"/>
  <c r="DS23" i="188"/>
  <c r="DU23" i="188" s="1"/>
  <c r="J23" i="188"/>
  <c r="DW23" i="188"/>
  <c r="DY23" i="188" s="1"/>
  <c r="N23" i="188"/>
  <c r="DS24" i="188"/>
  <c r="DU24" i="188" s="1"/>
  <c r="J24" i="188"/>
  <c r="DW24" i="188"/>
  <c r="DY24" i="188" s="1"/>
  <c r="N24" i="188"/>
  <c r="DS25" i="188"/>
  <c r="DU25" i="188" s="1"/>
  <c r="J25" i="188"/>
  <c r="DW25" i="188"/>
  <c r="DY25" i="188" s="1"/>
  <c r="N25" i="188"/>
  <c r="DS26" i="188"/>
  <c r="DU26" i="188" s="1"/>
  <c r="J26" i="188"/>
  <c r="DW26" i="188"/>
  <c r="DY26" i="188" s="1"/>
  <c r="N26" i="188"/>
  <c r="DS27" i="188"/>
  <c r="DU27" i="188" s="1"/>
  <c r="J27" i="188"/>
  <c r="DW27" i="188"/>
  <c r="DY27" i="188" s="1"/>
  <c r="N27" i="188"/>
  <c r="DS28" i="188"/>
  <c r="DU28" i="188" s="1"/>
  <c r="J28" i="188"/>
  <c r="DW28" i="188"/>
  <c r="DY28" i="188" s="1"/>
  <c r="N28" i="188"/>
  <c r="DS29" i="188"/>
  <c r="DU29" i="188" s="1"/>
  <c r="J29" i="188"/>
  <c r="DW29" i="188"/>
  <c r="DY29" i="188" s="1"/>
  <c r="N29" i="188"/>
  <c r="DS30" i="188"/>
  <c r="DU30" i="188" s="1"/>
  <c r="J30" i="188"/>
  <c r="DW30" i="188"/>
  <c r="DY30" i="188" s="1"/>
  <c r="N30" i="188"/>
  <c r="DS31" i="188"/>
  <c r="DU31" i="188" s="1"/>
  <c r="J31" i="188"/>
  <c r="DW31" i="188"/>
  <c r="DY31" i="188" s="1"/>
  <c r="N31" i="188"/>
  <c r="DS32" i="188"/>
  <c r="DU32" i="188" s="1"/>
  <c r="J32" i="188"/>
  <c r="DW32" i="188"/>
  <c r="DY32" i="188" s="1"/>
  <c r="N32" i="188"/>
  <c r="DS33" i="188"/>
  <c r="DU33" i="188" s="1"/>
  <c r="J33" i="188"/>
  <c r="DW33" i="188"/>
  <c r="DY33" i="188" s="1"/>
  <c r="N33" i="188"/>
  <c r="DS34" i="188"/>
  <c r="DU34" i="188" s="1"/>
  <c r="J34" i="188"/>
  <c r="DW34" i="188"/>
  <c r="DY34" i="188" s="1"/>
  <c r="N34" i="188"/>
  <c r="DS35" i="188"/>
  <c r="DU35" i="188" s="1"/>
  <c r="J35" i="188"/>
  <c r="DW35" i="188"/>
  <c r="DY35" i="188" s="1"/>
  <c r="N35" i="188"/>
  <c r="DS36" i="188"/>
  <c r="DU36" i="188" s="1"/>
  <c r="J36" i="188"/>
  <c r="DW36" i="188"/>
  <c r="DY36" i="188" s="1"/>
  <c r="N36" i="188"/>
  <c r="DS37" i="188"/>
  <c r="DU37" i="188" s="1"/>
  <c r="J37" i="188"/>
  <c r="DW37" i="188"/>
  <c r="DY37" i="188" s="1"/>
  <c r="N37" i="188"/>
  <c r="DS38" i="188"/>
  <c r="DU38" i="188" s="1"/>
  <c r="J38" i="188"/>
  <c r="DW38" i="188"/>
  <c r="DY38" i="188" s="1"/>
  <c r="N38" i="188"/>
  <c r="DS39" i="188"/>
  <c r="DU39" i="188" s="1"/>
  <c r="J39" i="188"/>
  <c r="DW39" i="188"/>
  <c r="DY39" i="188" s="1"/>
  <c r="N39" i="188"/>
  <c r="DS40" i="188"/>
  <c r="DU40" i="188" s="1"/>
  <c r="J40" i="188"/>
  <c r="DW40" i="188"/>
  <c r="DY40" i="188" s="1"/>
  <c r="N40" i="188"/>
  <c r="DS41" i="188"/>
  <c r="DU41" i="188" s="1"/>
  <c r="J41" i="188"/>
  <c r="DW41" i="188"/>
  <c r="DY41" i="188" s="1"/>
  <c r="N41" i="188"/>
  <c r="DS42" i="188"/>
  <c r="DU42" i="188" s="1"/>
  <c r="J42" i="188"/>
  <c r="DW42" i="188"/>
  <c r="DY42" i="188" s="1"/>
  <c r="N42" i="188"/>
  <c r="DS43" i="188"/>
  <c r="DU43" i="188" s="1"/>
  <c r="J43" i="188"/>
  <c r="DW43" i="188"/>
  <c r="DY43" i="188" s="1"/>
  <c r="N43" i="188"/>
  <c r="DS44" i="188"/>
  <c r="DU44" i="188" s="1"/>
  <c r="J44" i="188"/>
  <c r="DW44" i="188"/>
  <c r="DY44" i="188" s="1"/>
  <c r="N44" i="188"/>
  <c r="DS45" i="188"/>
  <c r="DU45" i="188" s="1"/>
  <c r="J45" i="188"/>
  <c r="DW45" i="188"/>
  <c r="DY45" i="188" s="1"/>
  <c r="N45" i="188"/>
  <c r="DS46" i="188"/>
  <c r="DU46" i="188" s="1"/>
  <c r="J46" i="188"/>
  <c r="DW46" i="188"/>
  <c r="DY46" i="188" s="1"/>
  <c r="N46" i="188"/>
  <c r="DS47" i="188"/>
  <c r="DU47" i="188" s="1"/>
  <c r="J47" i="188"/>
  <c r="DW47" i="188"/>
  <c r="DY47" i="188" s="1"/>
  <c r="N47" i="188"/>
  <c r="DS48" i="188"/>
  <c r="DU48" i="188" s="1"/>
  <c r="J48" i="188"/>
  <c r="DW48" i="188"/>
  <c r="DY48" i="188" s="1"/>
  <c r="N48" i="188"/>
  <c r="DS49" i="188"/>
  <c r="DU49" i="188" s="1"/>
  <c r="J49" i="188"/>
  <c r="DW49" i="188"/>
  <c r="DY49" i="188" s="1"/>
  <c r="N49" i="188"/>
  <c r="DS50" i="188"/>
  <c r="DU50" i="188" s="1"/>
  <c r="J50" i="188"/>
  <c r="DW50" i="188"/>
  <c r="DY50" i="188" s="1"/>
  <c r="N50" i="188"/>
  <c r="DS51" i="188"/>
  <c r="DU51" i="188" s="1"/>
  <c r="J51" i="188"/>
  <c r="DW51" i="188"/>
  <c r="DY51" i="188" s="1"/>
  <c r="N51" i="188"/>
  <c r="DS52" i="188"/>
  <c r="DU52" i="188" s="1"/>
  <c r="J52" i="188"/>
  <c r="DW52" i="188"/>
  <c r="DY52" i="188" s="1"/>
  <c r="N52" i="188"/>
  <c r="DS53" i="188"/>
  <c r="DU53" i="188" s="1"/>
  <c r="J53" i="188"/>
  <c r="DW53" i="188"/>
  <c r="DY53" i="188" s="1"/>
  <c r="N53" i="188"/>
  <c r="DS54" i="188"/>
  <c r="DU54" i="188" s="1"/>
  <c r="J54" i="188"/>
  <c r="DW54" i="188"/>
  <c r="DY54" i="188" s="1"/>
  <c r="N54" i="188"/>
  <c r="DS55" i="188"/>
  <c r="DU55" i="188" s="1"/>
  <c r="J55" i="188"/>
  <c r="DW55" i="188"/>
  <c r="DY55" i="188" s="1"/>
  <c r="N55" i="188"/>
  <c r="DS56" i="188"/>
  <c r="DU56" i="188" s="1"/>
  <c r="J56" i="188"/>
  <c r="DW56" i="188"/>
  <c r="DY56" i="188" s="1"/>
  <c r="N56" i="188"/>
  <c r="DS57" i="188"/>
  <c r="DU57" i="188" s="1"/>
  <c r="J57" i="188"/>
  <c r="DW57" i="188"/>
  <c r="DY57" i="188" s="1"/>
  <c r="N57" i="188"/>
  <c r="DS58" i="188"/>
  <c r="DU58" i="188" s="1"/>
  <c r="J58" i="188"/>
  <c r="DW58" i="188"/>
  <c r="DY58" i="188" s="1"/>
  <c r="N58" i="188"/>
  <c r="DS59" i="188"/>
  <c r="DU59" i="188" s="1"/>
  <c r="J59" i="188"/>
  <c r="DW59" i="188"/>
  <c r="DY59" i="188" s="1"/>
  <c r="N59" i="188"/>
  <c r="DS60" i="188"/>
  <c r="DU60" i="188" s="1"/>
  <c r="J60" i="188"/>
  <c r="DW60" i="188"/>
  <c r="DY60" i="188" s="1"/>
  <c r="N60" i="188"/>
  <c r="DS61" i="188"/>
  <c r="DU61" i="188" s="1"/>
  <c r="J61" i="188"/>
  <c r="DW61" i="188"/>
  <c r="DY61" i="188" s="1"/>
  <c r="N61" i="188"/>
  <c r="DS62" i="188"/>
  <c r="DU62" i="188" s="1"/>
  <c r="J62" i="188"/>
  <c r="DW62" i="188"/>
  <c r="DY62" i="188" s="1"/>
  <c r="N62" i="188"/>
  <c r="DS63" i="188"/>
  <c r="DU63" i="188" s="1"/>
  <c r="J63" i="188"/>
  <c r="DW63" i="188"/>
  <c r="DY63" i="188" s="1"/>
  <c r="N63" i="188"/>
  <c r="DS64" i="188"/>
  <c r="DU64" i="188" s="1"/>
  <c r="J64" i="188"/>
  <c r="DW64" i="188"/>
  <c r="DY64" i="188" s="1"/>
  <c r="N64" i="188"/>
  <c r="DS65" i="188"/>
  <c r="DU65" i="188" s="1"/>
  <c r="J65" i="188"/>
  <c r="DW65" i="188"/>
  <c r="DY65" i="188" s="1"/>
  <c r="N65" i="188"/>
  <c r="DS66" i="188"/>
  <c r="DU66" i="188" s="1"/>
  <c r="J66" i="188"/>
  <c r="DW66" i="188"/>
  <c r="DY66" i="188" s="1"/>
  <c r="N66" i="188"/>
  <c r="DS67" i="188"/>
  <c r="DU67" i="188" s="1"/>
  <c r="J67" i="188"/>
  <c r="DW67" i="188"/>
  <c r="DY67" i="188" s="1"/>
  <c r="N67" i="188"/>
  <c r="DS68" i="188"/>
  <c r="DU68" i="188" s="1"/>
  <c r="J68" i="188"/>
  <c r="DW68" i="188"/>
  <c r="DY68" i="188" s="1"/>
  <c r="N68" i="188"/>
  <c r="DS69" i="188"/>
  <c r="DU69" i="188" s="1"/>
  <c r="J69" i="188"/>
  <c r="DW69" i="188"/>
  <c r="DY69" i="188" s="1"/>
  <c r="N69" i="188"/>
  <c r="DS70" i="188"/>
  <c r="DU70" i="188" s="1"/>
  <c r="J70" i="188"/>
  <c r="DW70" i="188"/>
  <c r="DY70" i="188" s="1"/>
  <c r="N70" i="188"/>
  <c r="DS71" i="188"/>
  <c r="DU71" i="188" s="1"/>
  <c r="J71" i="188"/>
  <c r="DW71" i="188"/>
  <c r="DY71" i="188" s="1"/>
  <c r="N71" i="188"/>
  <c r="DS72" i="188"/>
  <c r="DU72" i="188" s="1"/>
  <c r="J72" i="188"/>
  <c r="DW72" i="188"/>
  <c r="DY72" i="188" s="1"/>
  <c r="N72" i="188"/>
  <c r="DS73" i="188"/>
  <c r="DU73" i="188" s="1"/>
  <c r="J73" i="188"/>
  <c r="DW73" i="188"/>
  <c r="DY73" i="188" s="1"/>
  <c r="N73" i="188"/>
  <c r="DS74" i="188"/>
  <c r="DU74" i="188" s="1"/>
  <c r="J74" i="188"/>
  <c r="DW74" i="188"/>
  <c r="DY74" i="188" s="1"/>
  <c r="N74" i="188"/>
  <c r="DS75" i="188"/>
  <c r="DU75" i="188" s="1"/>
  <c r="J75" i="188"/>
  <c r="DW75" i="188"/>
  <c r="DY75" i="188" s="1"/>
  <c r="N75" i="188"/>
  <c r="DS3" i="187"/>
  <c r="J3" i="187"/>
  <c r="L77" i="187"/>
  <c r="DW3" i="187"/>
  <c r="N3" i="187"/>
  <c r="M77" i="187"/>
  <c r="DX3" i="187"/>
  <c r="Y77" i="187"/>
  <c r="AA3" i="187"/>
  <c r="AM77" i="187"/>
  <c r="AN3" i="187"/>
  <c r="AZ77" i="187"/>
  <c r="BA3" i="187"/>
  <c r="BM77" i="187"/>
  <c r="BN3" i="187"/>
  <c r="BZ77" i="187"/>
  <c r="CA3" i="187"/>
  <c r="CM77" i="187"/>
  <c r="CN3" i="187"/>
  <c r="CZ77" i="187"/>
  <c r="DA3" i="187"/>
  <c r="DM77" i="187"/>
  <c r="DN3" i="187"/>
  <c r="DS4" i="187"/>
  <c r="DU4" i="187" s="1"/>
  <c r="J4" i="187"/>
  <c r="DW4" i="187"/>
  <c r="DY4" i="187" s="1"/>
  <c r="N4" i="187"/>
  <c r="AL77" i="187"/>
  <c r="AN4" i="187"/>
  <c r="AY77" i="187"/>
  <c r="BA4" i="187"/>
  <c r="BL77" i="187"/>
  <c r="BN4" i="187"/>
  <c r="BY77" i="187"/>
  <c r="CA4" i="187"/>
  <c r="CL77" i="187"/>
  <c r="CN4" i="187"/>
  <c r="CY77" i="187"/>
  <c r="DA4" i="187"/>
  <c r="DL77" i="187"/>
  <c r="DN4" i="187"/>
  <c r="DS5" i="187"/>
  <c r="DU5" i="187" s="1"/>
  <c r="J5" i="187"/>
  <c r="DW5" i="187"/>
  <c r="DY5" i="187" s="1"/>
  <c r="N5" i="187"/>
  <c r="DS6" i="187"/>
  <c r="DU6" i="187" s="1"/>
  <c r="J6" i="187"/>
  <c r="DW6" i="187"/>
  <c r="DY6" i="187" s="1"/>
  <c r="N6" i="187"/>
  <c r="DS7" i="187"/>
  <c r="DU7" i="187" s="1"/>
  <c r="J7" i="187"/>
  <c r="DW7" i="187"/>
  <c r="DY7" i="187" s="1"/>
  <c r="N7" i="187"/>
  <c r="DS8" i="187"/>
  <c r="DU8" i="187" s="1"/>
  <c r="J8" i="187"/>
  <c r="DW8" i="187"/>
  <c r="DY8" i="187" s="1"/>
  <c r="N8" i="187"/>
  <c r="DS9" i="187"/>
  <c r="DU9" i="187" s="1"/>
  <c r="J9" i="187"/>
  <c r="DW9" i="187"/>
  <c r="DY9" i="187" s="1"/>
  <c r="N9" i="187"/>
  <c r="DS10" i="187"/>
  <c r="DU10" i="187" s="1"/>
  <c r="J10" i="187"/>
  <c r="DW10" i="187"/>
  <c r="DY10" i="187" s="1"/>
  <c r="N10" i="187"/>
  <c r="DS11" i="187"/>
  <c r="DU11" i="187" s="1"/>
  <c r="J11" i="187"/>
  <c r="DW11" i="187"/>
  <c r="DY11" i="187" s="1"/>
  <c r="N11" i="187"/>
  <c r="DS12" i="187"/>
  <c r="DU12" i="187" s="1"/>
  <c r="J12" i="187"/>
  <c r="DW12" i="187"/>
  <c r="DY12" i="187" s="1"/>
  <c r="N12" i="187"/>
  <c r="DS13" i="187"/>
  <c r="DU13" i="187" s="1"/>
  <c r="J13" i="187"/>
  <c r="DW13" i="187"/>
  <c r="DY13" i="187" s="1"/>
  <c r="N13" i="187"/>
  <c r="DS14" i="187"/>
  <c r="DU14" i="187" s="1"/>
  <c r="J14" i="187"/>
  <c r="DW14" i="187"/>
  <c r="DY14" i="187" s="1"/>
  <c r="N14" i="187"/>
  <c r="DS15" i="187"/>
  <c r="DU15" i="187" s="1"/>
  <c r="J15" i="187"/>
  <c r="DW15" i="187"/>
  <c r="DY15" i="187" s="1"/>
  <c r="N15" i="187"/>
  <c r="DS16" i="187"/>
  <c r="DU16" i="187" s="1"/>
  <c r="J16" i="187"/>
  <c r="DW16" i="187"/>
  <c r="DY16" i="187" s="1"/>
  <c r="N16" i="187"/>
  <c r="DS17" i="187"/>
  <c r="DU17" i="187" s="1"/>
  <c r="J17" i="187"/>
  <c r="DX17" i="187"/>
  <c r="N17" i="187"/>
  <c r="DW17" i="187"/>
  <c r="DY17" i="187" s="1"/>
  <c r="AA17" i="187"/>
  <c r="DS18" i="187"/>
  <c r="DU18" i="187" s="1"/>
  <c r="J18" i="187"/>
  <c r="DW18" i="187"/>
  <c r="DY18" i="187" s="1"/>
  <c r="N18" i="187"/>
  <c r="DS19" i="187"/>
  <c r="DU19" i="187" s="1"/>
  <c r="J19" i="187"/>
  <c r="DW19" i="187"/>
  <c r="DY19" i="187" s="1"/>
  <c r="N19" i="187"/>
  <c r="DS20" i="187"/>
  <c r="DU20" i="187" s="1"/>
  <c r="J20" i="187"/>
  <c r="DW20" i="187"/>
  <c r="DY20" i="187" s="1"/>
  <c r="N20" i="187"/>
  <c r="DS21" i="187"/>
  <c r="DU21" i="187" s="1"/>
  <c r="J21" i="187"/>
  <c r="DW21" i="187"/>
  <c r="DY21" i="187" s="1"/>
  <c r="N21" i="187"/>
  <c r="DS22" i="187"/>
  <c r="DU22" i="187" s="1"/>
  <c r="J22" i="187"/>
  <c r="DW22" i="187"/>
  <c r="DY22" i="187" s="1"/>
  <c r="N22" i="187"/>
  <c r="DS23" i="187"/>
  <c r="DU23" i="187" s="1"/>
  <c r="J23" i="187"/>
  <c r="DW23" i="187"/>
  <c r="DY23" i="187" s="1"/>
  <c r="N23" i="187"/>
  <c r="DS24" i="187"/>
  <c r="DU24" i="187" s="1"/>
  <c r="J24" i="187"/>
  <c r="DW24" i="187"/>
  <c r="DY24" i="187" s="1"/>
  <c r="N24" i="187"/>
  <c r="DS25" i="187"/>
  <c r="DU25" i="187" s="1"/>
  <c r="J25" i="187"/>
  <c r="DW25" i="187"/>
  <c r="DY25" i="187" s="1"/>
  <c r="N25" i="187"/>
  <c r="DS26" i="187"/>
  <c r="DU26" i="187" s="1"/>
  <c r="J26" i="187"/>
  <c r="DW26" i="187"/>
  <c r="DY26" i="187" s="1"/>
  <c r="N26" i="187"/>
  <c r="DS27" i="187"/>
  <c r="DU27" i="187" s="1"/>
  <c r="J27" i="187"/>
  <c r="DW27" i="187"/>
  <c r="DY27" i="187" s="1"/>
  <c r="N27" i="187"/>
  <c r="DS28" i="187"/>
  <c r="DU28" i="187" s="1"/>
  <c r="J28" i="187"/>
  <c r="DW28" i="187"/>
  <c r="DY28" i="187" s="1"/>
  <c r="N28" i="187"/>
  <c r="DS29" i="187"/>
  <c r="DU29" i="187" s="1"/>
  <c r="J29" i="187"/>
  <c r="DW29" i="187"/>
  <c r="DY29" i="187" s="1"/>
  <c r="N29" i="187"/>
  <c r="DS30" i="187"/>
  <c r="DU30" i="187" s="1"/>
  <c r="J30" i="187"/>
  <c r="DW30" i="187"/>
  <c r="DY30" i="187" s="1"/>
  <c r="N30" i="187"/>
  <c r="DS31" i="187"/>
  <c r="DU31" i="187" s="1"/>
  <c r="J31" i="187"/>
  <c r="DW31" i="187"/>
  <c r="DY31" i="187" s="1"/>
  <c r="N31" i="187"/>
  <c r="DS32" i="187"/>
  <c r="DU32" i="187" s="1"/>
  <c r="J32" i="187"/>
  <c r="DW32" i="187"/>
  <c r="DY32" i="187" s="1"/>
  <c r="N32" i="187"/>
  <c r="DS33" i="187"/>
  <c r="DU33" i="187" s="1"/>
  <c r="J33" i="187"/>
  <c r="DW33" i="187"/>
  <c r="DY33" i="187" s="1"/>
  <c r="N33" i="187"/>
  <c r="DS34" i="187"/>
  <c r="DU34" i="187" s="1"/>
  <c r="J34" i="187"/>
  <c r="DW34" i="187"/>
  <c r="DY34" i="187" s="1"/>
  <c r="N34" i="187"/>
  <c r="DS35" i="187"/>
  <c r="DU35" i="187" s="1"/>
  <c r="J35" i="187"/>
  <c r="DW35" i="187"/>
  <c r="DY35" i="187" s="1"/>
  <c r="N35" i="187"/>
  <c r="DS36" i="187"/>
  <c r="DU36" i="187" s="1"/>
  <c r="J36" i="187"/>
  <c r="DW36" i="187"/>
  <c r="DY36" i="187" s="1"/>
  <c r="N36" i="187"/>
  <c r="DS37" i="187"/>
  <c r="DU37" i="187" s="1"/>
  <c r="J37" i="187"/>
  <c r="DW37" i="187"/>
  <c r="DY37" i="187" s="1"/>
  <c r="N37" i="187"/>
  <c r="DS38" i="187"/>
  <c r="DU38" i="187" s="1"/>
  <c r="J38" i="187"/>
  <c r="DW38" i="187"/>
  <c r="DY38" i="187" s="1"/>
  <c r="N38" i="187"/>
  <c r="DS39" i="187"/>
  <c r="DU39" i="187" s="1"/>
  <c r="J39" i="187"/>
  <c r="DW39" i="187"/>
  <c r="DY39" i="187" s="1"/>
  <c r="N39" i="187"/>
  <c r="DS40" i="187"/>
  <c r="DU40" i="187" s="1"/>
  <c r="J40" i="187"/>
  <c r="DW40" i="187"/>
  <c r="DY40" i="187" s="1"/>
  <c r="N40" i="187"/>
  <c r="DS41" i="187"/>
  <c r="DU41" i="187" s="1"/>
  <c r="J41" i="187"/>
  <c r="DW41" i="187"/>
  <c r="DY41" i="187" s="1"/>
  <c r="N41" i="187"/>
  <c r="DS42" i="187"/>
  <c r="DU42" i="187" s="1"/>
  <c r="J42" i="187"/>
  <c r="DW42" i="187"/>
  <c r="DY42" i="187" s="1"/>
  <c r="N42" i="187"/>
  <c r="DS43" i="187"/>
  <c r="DU43" i="187" s="1"/>
  <c r="J43" i="187"/>
  <c r="DW43" i="187"/>
  <c r="DY43" i="187" s="1"/>
  <c r="N43" i="187"/>
  <c r="DS44" i="187"/>
  <c r="DU44" i="187" s="1"/>
  <c r="J44" i="187"/>
  <c r="DW44" i="187"/>
  <c r="DY44" i="187" s="1"/>
  <c r="N44" i="187"/>
  <c r="DS45" i="187"/>
  <c r="DU45" i="187" s="1"/>
  <c r="J45" i="187"/>
  <c r="DW45" i="187"/>
  <c r="DY45" i="187" s="1"/>
  <c r="N45" i="187"/>
  <c r="DS46" i="187"/>
  <c r="DU46" i="187" s="1"/>
  <c r="J46" i="187"/>
  <c r="DW46" i="187"/>
  <c r="DY46" i="187" s="1"/>
  <c r="N46" i="187"/>
  <c r="DS47" i="187"/>
  <c r="DU47" i="187" s="1"/>
  <c r="J47" i="187"/>
  <c r="DW47" i="187"/>
  <c r="DY47" i="187" s="1"/>
  <c r="N47" i="187"/>
  <c r="DS48" i="187"/>
  <c r="DU48" i="187" s="1"/>
  <c r="J48" i="187"/>
  <c r="DW48" i="187"/>
  <c r="DY48" i="187" s="1"/>
  <c r="N48" i="187"/>
  <c r="DS49" i="187"/>
  <c r="DU49" i="187" s="1"/>
  <c r="J49" i="187"/>
  <c r="DW49" i="187"/>
  <c r="DY49" i="187" s="1"/>
  <c r="N49" i="187"/>
  <c r="DS50" i="187"/>
  <c r="DU50" i="187" s="1"/>
  <c r="J50" i="187"/>
  <c r="DW50" i="187"/>
  <c r="DY50" i="187" s="1"/>
  <c r="N50" i="187"/>
  <c r="DS51" i="187"/>
  <c r="DU51" i="187" s="1"/>
  <c r="J51" i="187"/>
  <c r="DW51" i="187"/>
  <c r="DY51" i="187" s="1"/>
  <c r="N51" i="187"/>
  <c r="DS52" i="187"/>
  <c r="DU52" i="187" s="1"/>
  <c r="J52" i="187"/>
  <c r="DW52" i="187"/>
  <c r="DY52" i="187" s="1"/>
  <c r="N52" i="187"/>
  <c r="DS53" i="187"/>
  <c r="DU53" i="187" s="1"/>
  <c r="J53" i="187"/>
  <c r="DW53" i="187"/>
  <c r="DY53" i="187" s="1"/>
  <c r="N53" i="187"/>
  <c r="DS54" i="187"/>
  <c r="DU54" i="187" s="1"/>
  <c r="J54" i="187"/>
  <c r="DW54" i="187"/>
  <c r="DY54" i="187" s="1"/>
  <c r="N54" i="187"/>
  <c r="DS55" i="187"/>
  <c r="DU55" i="187" s="1"/>
  <c r="J55" i="187"/>
  <c r="DW55" i="187"/>
  <c r="DY55" i="187" s="1"/>
  <c r="N55" i="187"/>
  <c r="DS56" i="187"/>
  <c r="DU56" i="187" s="1"/>
  <c r="J56" i="187"/>
  <c r="DW56" i="187"/>
  <c r="DY56" i="187" s="1"/>
  <c r="N56" i="187"/>
  <c r="DS57" i="187"/>
  <c r="DU57" i="187" s="1"/>
  <c r="J57" i="187"/>
  <c r="DW57" i="187"/>
  <c r="DY57" i="187" s="1"/>
  <c r="N57" i="187"/>
  <c r="DS58" i="187"/>
  <c r="DU58" i="187" s="1"/>
  <c r="J58" i="187"/>
  <c r="DW58" i="187"/>
  <c r="DY58" i="187" s="1"/>
  <c r="N58" i="187"/>
  <c r="DS59" i="187"/>
  <c r="DU59" i="187" s="1"/>
  <c r="J59" i="187"/>
  <c r="DW59" i="187"/>
  <c r="DY59" i="187" s="1"/>
  <c r="N59" i="187"/>
  <c r="DS60" i="187"/>
  <c r="DU60" i="187" s="1"/>
  <c r="J60" i="187"/>
  <c r="DW60" i="187"/>
  <c r="DY60" i="187" s="1"/>
  <c r="N60" i="187"/>
  <c r="DS61" i="187"/>
  <c r="DU61" i="187" s="1"/>
  <c r="J61" i="187"/>
  <c r="DW61" i="187"/>
  <c r="DY61" i="187" s="1"/>
  <c r="N61" i="187"/>
  <c r="DS62" i="187"/>
  <c r="DU62" i="187" s="1"/>
  <c r="J62" i="187"/>
  <c r="DW62" i="187"/>
  <c r="DY62" i="187" s="1"/>
  <c r="N62" i="187"/>
  <c r="DS63" i="187"/>
  <c r="DU63" i="187" s="1"/>
  <c r="J63" i="187"/>
  <c r="DW63" i="187"/>
  <c r="DY63" i="187" s="1"/>
  <c r="N63" i="187"/>
  <c r="DS64" i="187"/>
  <c r="DU64" i="187" s="1"/>
  <c r="J64" i="187"/>
  <c r="DW64" i="187"/>
  <c r="DY64" i="187" s="1"/>
  <c r="N64" i="187"/>
  <c r="DS65" i="187"/>
  <c r="DU65" i="187" s="1"/>
  <c r="J65" i="187"/>
  <c r="DW65" i="187"/>
  <c r="DY65" i="187" s="1"/>
  <c r="N65" i="187"/>
  <c r="DS66" i="187"/>
  <c r="DU66" i="187" s="1"/>
  <c r="J66" i="187"/>
  <c r="DW66" i="187"/>
  <c r="DY66" i="187" s="1"/>
  <c r="N66" i="187"/>
  <c r="DS67" i="187"/>
  <c r="DU67" i="187" s="1"/>
  <c r="J67" i="187"/>
  <c r="DW67" i="187"/>
  <c r="DY67" i="187" s="1"/>
  <c r="N67" i="187"/>
  <c r="DS68" i="187"/>
  <c r="DU68" i="187" s="1"/>
  <c r="J68" i="187"/>
  <c r="DW68" i="187"/>
  <c r="DY68" i="187" s="1"/>
  <c r="N68" i="187"/>
  <c r="DS69" i="187"/>
  <c r="DU69" i="187" s="1"/>
  <c r="J69" i="187"/>
  <c r="DW69" i="187"/>
  <c r="DY69" i="187" s="1"/>
  <c r="N69" i="187"/>
  <c r="DS70" i="187"/>
  <c r="DU70" i="187" s="1"/>
  <c r="J70" i="187"/>
  <c r="DW70" i="187"/>
  <c r="DY70" i="187" s="1"/>
  <c r="N70" i="187"/>
  <c r="DS71" i="187"/>
  <c r="DU71" i="187" s="1"/>
  <c r="J71" i="187"/>
  <c r="DW71" i="187"/>
  <c r="DY71" i="187" s="1"/>
  <c r="N71" i="187"/>
  <c r="DS72" i="187"/>
  <c r="DU72" i="187" s="1"/>
  <c r="J72" i="187"/>
  <c r="DW72" i="187"/>
  <c r="DY72" i="187" s="1"/>
  <c r="N72" i="187"/>
  <c r="DS73" i="187"/>
  <c r="DU73" i="187" s="1"/>
  <c r="J73" i="187"/>
  <c r="DW73" i="187"/>
  <c r="DY73" i="187" s="1"/>
  <c r="N73" i="187"/>
  <c r="DS74" i="187"/>
  <c r="DU74" i="187" s="1"/>
  <c r="J74" i="187"/>
  <c r="DW74" i="187"/>
  <c r="DY74" i="187" s="1"/>
  <c r="N74" i="187"/>
  <c r="DS75" i="187"/>
  <c r="DU75" i="187" s="1"/>
  <c r="J75" i="187"/>
  <c r="DW75" i="187"/>
  <c r="DY75" i="187" s="1"/>
  <c r="N75" i="187"/>
  <c r="DS3" i="186"/>
  <c r="J3" i="186"/>
  <c r="L77" i="186"/>
  <c r="DW3" i="186"/>
  <c r="N3" i="186"/>
  <c r="M77" i="186"/>
  <c r="DX3" i="186"/>
  <c r="Y77" i="186"/>
  <c r="AA3" i="186"/>
  <c r="AM77" i="186"/>
  <c r="AN3" i="186"/>
  <c r="AZ77" i="186"/>
  <c r="BA3" i="186"/>
  <c r="BM77" i="186"/>
  <c r="BN3" i="186"/>
  <c r="BZ77" i="186"/>
  <c r="CA3" i="186"/>
  <c r="CM77" i="186"/>
  <c r="CN3" i="186"/>
  <c r="CZ77" i="186"/>
  <c r="DA3" i="186"/>
  <c r="DM77" i="186"/>
  <c r="DN3" i="186"/>
  <c r="DS4" i="186"/>
  <c r="DU4" i="186" s="1"/>
  <c r="J4" i="186"/>
  <c r="DW4" i="186"/>
  <c r="DY4" i="186" s="1"/>
  <c r="N4" i="186"/>
  <c r="AL77" i="186"/>
  <c r="AN4" i="186"/>
  <c r="AY77" i="186"/>
  <c r="BA4" i="186"/>
  <c r="BL77" i="186"/>
  <c r="BN4" i="186"/>
  <c r="BY77" i="186"/>
  <c r="CA4" i="186"/>
  <c r="CL77" i="186"/>
  <c r="CN4" i="186"/>
  <c r="CY77" i="186"/>
  <c r="DA4" i="186"/>
  <c r="DL77" i="186"/>
  <c r="DN4" i="186"/>
  <c r="DS5" i="186"/>
  <c r="DU5" i="186" s="1"/>
  <c r="J5" i="186"/>
  <c r="DW5" i="186"/>
  <c r="DY5" i="186" s="1"/>
  <c r="N5" i="186"/>
  <c r="DS6" i="186"/>
  <c r="DU6" i="186" s="1"/>
  <c r="J6" i="186"/>
  <c r="DW6" i="186"/>
  <c r="DY6" i="186" s="1"/>
  <c r="N6" i="186"/>
  <c r="DS7" i="186"/>
  <c r="DU7" i="186" s="1"/>
  <c r="J7" i="186"/>
  <c r="DW7" i="186"/>
  <c r="DY7" i="186" s="1"/>
  <c r="N7" i="186"/>
  <c r="DS8" i="186"/>
  <c r="DU8" i="186" s="1"/>
  <c r="J8" i="186"/>
  <c r="DW8" i="186"/>
  <c r="DY8" i="186" s="1"/>
  <c r="N8" i="186"/>
  <c r="DS9" i="186"/>
  <c r="DU9" i="186" s="1"/>
  <c r="J9" i="186"/>
  <c r="DW9" i="186"/>
  <c r="DY9" i="186" s="1"/>
  <c r="N9" i="186"/>
  <c r="DS10" i="186"/>
  <c r="DU10" i="186" s="1"/>
  <c r="J10" i="186"/>
  <c r="DW10" i="186"/>
  <c r="DY10" i="186" s="1"/>
  <c r="N10" i="186"/>
  <c r="DS11" i="186"/>
  <c r="DU11" i="186" s="1"/>
  <c r="J11" i="186"/>
  <c r="DW11" i="186"/>
  <c r="DY11" i="186" s="1"/>
  <c r="N11" i="186"/>
  <c r="DS12" i="186"/>
  <c r="DU12" i="186" s="1"/>
  <c r="J12" i="186"/>
  <c r="DW12" i="186"/>
  <c r="DY12" i="186" s="1"/>
  <c r="N12" i="186"/>
  <c r="DS13" i="186"/>
  <c r="DU13" i="186" s="1"/>
  <c r="J13" i="186"/>
  <c r="DW13" i="186"/>
  <c r="DY13" i="186" s="1"/>
  <c r="N13" i="186"/>
  <c r="DS14" i="186"/>
  <c r="DU14" i="186" s="1"/>
  <c r="J14" i="186"/>
  <c r="DW14" i="186"/>
  <c r="DY14" i="186" s="1"/>
  <c r="N14" i="186"/>
  <c r="DS15" i="186"/>
  <c r="DU15" i="186" s="1"/>
  <c r="J15" i="186"/>
  <c r="DW15" i="186"/>
  <c r="DY15" i="186" s="1"/>
  <c r="N15" i="186"/>
  <c r="DS16" i="186"/>
  <c r="DU16" i="186" s="1"/>
  <c r="J16" i="186"/>
  <c r="DW16" i="186"/>
  <c r="DY16" i="186" s="1"/>
  <c r="N16" i="186"/>
  <c r="DS17" i="186"/>
  <c r="DU17" i="186" s="1"/>
  <c r="J17" i="186"/>
  <c r="DX17" i="186"/>
  <c r="N17" i="186"/>
  <c r="DW17" i="186"/>
  <c r="DY17" i="186" s="1"/>
  <c r="AA17" i="186"/>
  <c r="DS18" i="186"/>
  <c r="DU18" i="186" s="1"/>
  <c r="J18" i="186"/>
  <c r="DW18" i="186"/>
  <c r="DY18" i="186" s="1"/>
  <c r="N18" i="186"/>
  <c r="DS19" i="186"/>
  <c r="DU19" i="186" s="1"/>
  <c r="J19" i="186"/>
  <c r="DW19" i="186"/>
  <c r="DY19" i="186" s="1"/>
  <c r="N19" i="186"/>
  <c r="DS20" i="186"/>
  <c r="DU20" i="186" s="1"/>
  <c r="J20" i="186"/>
  <c r="DW20" i="186"/>
  <c r="DY20" i="186" s="1"/>
  <c r="N20" i="186"/>
  <c r="DS21" i="186"/>
  <c r="DU21" i="186" s="1"/>
  <c r="J21" i="186"/>
  <c r="DW21" i="186"/>
  <c r="DY21" i="186" s="1"/>
  <c r="N21" i="186"/>
  <c r="DS22" i="186"/>
  <c r="DU22" i="186" s="1"/>
  <c r="J22" i="186"/>
  <c r="DW22" i="186"/>
  <c r="DY22" i="186" s="1"/>
  <c r="N22" i="186"/>
  <c r="DS23" i="186"/>
  <c r="DU23" i="186" s="1"/>
  <c r="J23" i="186"/>
  <c r="DW23" i="186"/>
  <c r="DY23" i="186" s="1"/>
  <c r="N23" i="186"/>
  <c r="DS24" i="186"/>
  <c r="DU24" i="186" s="1"/>
  <c r="J24" i="186"/>
  <c r="DW24" i="186"/>
  <c r="DY24" i="186" s="1"/>
  <c r="N24" i="186"/>
  <c r="DS25" i="186"/>
  <c r="DU25" i="186" s="1"/>
  <c r="J25" i="186"/>
  <c r="DW25" i="186"/>
  <c r="DY25" i="186" s="1"/>
  <c r="N25" i="186"/>
  <c r="DS26" i="186"/>
  <c r="DU26" i="186" s="1"/>
  <c r="J26" i="186"/>
  <c r="DW26" i="186"/>
  <c r="DY26" i="186" s="1"/>
  <c r="N26" i="186"/>
  <c r="DS27" i="186"/>
  <c r="DU27" i="186" s="1"/>
  <c r="J27" i="186"/>
  <c r="DW27" i="186"/>
  <c r="DY27" i="186" s="1"/>
  <c r="N27" i="186"/>
  <c r="DS28" i="186"/>
  <c r="DU28" i="186" s="1"/>
  <c r="J28" i="186"/>
  <c r="DW28" i="186"/>
  <c r="DY28" i="186" s="1"/>
  <c r="N28" i="186"/>
  <c r="DS29" i="186"/>
  <c r="DU29" i="186" s="1"/>
  <c r="J29" i="186"/>
  <c r="DW29" i="186"/>
  <c r="DY29" i="186" s="1"/>
  <c r="N29" i="186"/>
  <c r="DS30" i="186"/>
  <c r="DU30" i="186" s="1"/>
  <c r="J30" i="186"/>
  <c r="DW30" i="186"/>
  <c r="DY30" i="186" s="1"/>
  <c r="N30" i="186"/>
  <c r="DS31" i="186"/>
  <c r="DU31" i="186" s="1"/>
  <c r="J31" i="186"/>
  <c r="DW31" i="186"/>
  <c r="DY31" i="186" s="1"/>
  <c r="N31" i="186"/>
  <c r="DS32" i="186"/>
  <c r="DU32" i="186" s="1"/>
  <c r="J32" i="186"/>
  <c r="DW32" i="186"/>
  <c r="DY32" i="186" s="1"/>
  <c r="N32" i="186"/>
  <c r="DS33" i="186"/>
  <c r="DU33" i="186" s="1"/>
  <c r="J33" i="186"/>
  <c r="DW33" i="186"/>
  <c r="DY33" i="186" s="1"/>
  <c r="N33" i="186"/>
  <c r="DS34" i="186"/>
  <c r="DU34" i="186" s="1"/>
  <c r="J34" i="186"/>
  <c r="DW34" i="186"/>
  <c r="DY34" i="186" s="1"/>
  <c r="N34" i="186"/>
  <c r="DS35" i="186"/>
  <c r="DU35" i="186" s="1"/>
  <c r="J35" i="186"/>
  <c r="DW35" i="186"/>
  <c r="DY35" i="186" s="1"/>
  <c r="N35" i="186"/>
  <c r="DS36" i="186"/>
  <c r="DU36" i="186" s="1"/>
  <c r="J36" i="186"/>
  <c r="DW36" i="186"/>
  <c r="DY36" i="186" s="1"/>
  <c r="N36" i="186"/>
  <c r="DS37" i="186"/>
  <c r="DU37" i="186" s="1"/>
  <c r="J37" i="186"/>
  <c r="DW37" i="186"/>
  <c r="DY37" i="186" s="1"/>
  <c r="N37" i="186"/>
  <c r="DS38" i="186"/>
  <c r="DU38" i="186" s="1"/>
  <c r="J38" i="186"/>
  <c r="DW38" i="186"/>
  <c r="DY38" i="186" s="1"/>
  <c r="N38" i="186"/>
  <c r="DS39" i="186"/>
  <c r="DU39" i="186" s="1"/>
  <c r="J39" i="186"/>
  <c r="DW39" i="186"/>
  <c r="DY39" i="186" s="1"/>
  <c r="N39" i="186"/>
  <c r="DS40" i="186"/>
  <c r="DU40" i="186" s="1"/>
  <c r="J40" i="186"/>
  <c r="DW40" i="186"/>
  <c r="DY40" i="186" s="1"/>
  <c r="N40" i="186"/>
  <c r="DS41" i="186"/>
  <c r="DU41" i="186" s="1"/>
  <c r="J41" i="186"/>
  <c r="DW41" i="186"/>
  <c r="DY41" i="186" s="1"/>
  <c r="N41" i="186"/>
  <c r="DS42" i="186"/>
  <c r="DU42" i="186" s="1"/>
  <c r="J42" i="186"/>
  <c r="DW42" i="186"/>
  <c r="DY42" i="186" s="1"/>
  <c r="N42" i="186"/>
  <c r="DS43" i="186"/>
  <c r="DU43" i="186" s="1"/>
  <c r="J43" i="186"/>
  <c r="DW43" i="186"/>
  <c r="DY43" i="186" s="1"/>
  <c r="N43" i="186"/>
  <c r="DS44" i="186"/>
  <c r="DU44" i="186" s="1"/>
  <c r="J44" i="186"/>
  <c r="DW44" i="186"/>
  <c r="DY44" i="186" s="1"/>
  <c r="N44" i="186"/>
  <c r="DS45" i="186"/>
  <c r="DU45" i="186" s="1"/>
  <c r="J45" i="186"/>
  <c r="DW45" i="186"/>
  <c r="DY45" i="186" s="1"/>
  <c r="N45" i="186"/>
  <c r="DS46" i="186"/>
  <c r="DU46" i="186" s="1"/>
  <c r="J46" i="186"/>
  <c r="DW46" i="186"/>
  <c r="DY46" i="186" s="1"/>
  <c r="N46" i="186"/>
  <c r="DS47" i="186"/>
  <c r="DU47" i="186" s="1"/>
  <c r="J47" i="186"/>
  <c r="DW47" i="186"/>
  <c r="DY47" i="186" s="1"/>
  <c r="N47" i="186"/>
  <c r="DS48" i="186"/>
  <c r="DU48" i="186" s="1"/>
  <c r="J48" i="186"/>
  <c r="DW48" i="186"/>
  <c r="DY48" i="186" s="1"/>
  <c r="N48" i="186"/>
  <c r="DS49" i="186"/>
  <c r="DU49" i="186" s="1"/>
  <c r="J49" i="186"/>
  <c r="DW49" i="186"/>
  <c r="DY49" i="186" s="1"/>
  <c r="N49" i="186"/>
  <c r="DS50" i="186"/>
  <c r="DU50" i="186" s="1"/>
  <c r="J50" i="186"/>
  <c r="DW50" i="186"/>
  <c r="DY50" i="186" s="1"/>
  <c r="N50" i="186"/>
  <c r="DS51" i="186"/>
  <c r="DU51" i="186" s="1"/>
  <c r="J51" i="186"/>
  <c r="DW51" i="186"/>
  <c r="DY51" i="186" s="1"/>
  <c r="N51" i="186"/>
  <c r="DS52" i="186"/>
  <c r="DU52" i="186" s="1"/>
  <c r="J52" i="186"/>
  <c r="DW52" i="186"/>
  <c r="DY52" i="186" s="1"/>
  <c r="N52" i="186"/>
  <c r="DS53" i="186"/>
  <c r="DU53" i="186" s="1"/>
  <c r="J53" i="186"/>
  <c r="DW53" i="186"/>
  <c r="DY53" i="186" s="1"/>
  <c r="N53" i="186"/>
  <c r="DS54" i="186"/>
  <c r="DU54" i="186" s="1"/>
  <c r="J54" i="186"/>
  <c r="DW54" i="186"/>
  <c r="DY54" i="186" s="1"/>
  <c r="N54" i="186"/>
  <c r="DS55" i="186"/>
  <c r="DU55" i="186" s="1"/>
  <c r="J55" i="186"/>
  <c r="DW55" i="186"/>
  <c r="DY55" i="186" s="1"/>
  <c r="N55" i="186"/>
  <c r="DS56" i="186"/>
  <c r="DU56" i="186" s="1"/>
  <c r="J56" i="186"/>
  <c r="DW56" i="186"/>
  <c r="DY56" i="186" s="1"/>
  <c r="N56" i="186"/>
  <c r="DS57" i="186"/>
  <c r="DU57" i="186" s="1"/>
  <c r="J57" i="186"/>
  <c r="DW57" i="186"/>
  <c r="DY57" i="186" s="1"/>
  <c r="N57" i="186"/>
  <c r="DS58" i="186"/>
  <c r="DU58" i="186" s="1"/>
  <c r="J58" i="186"/>
  <c r="DW58" i="186"/>
  <c r="DY58" i="186" s="1"/>
  <c r="N58" i="186"/>
  <c r="DS59" i="186"/>
  <c r="DU59" i="186" s="1"/>
  <c r="J59" i="186"/>
  <c r="DW59" i="186"/>
  <c r="DY59" i="186" s="1"/>
  <c r="N59" i="186"/>
  <c r="DS60" i="186"/>
  <c r="DU60" i="186" s="1"/>
  <c r="J60" i="186"/>
  <c r="DW60" i="186"/>
  <c r="DY60" i="186" s="1"/>
  <c r="N60" i="186"/>
  <c r="DS61" i="186"/>
  <c r="DU61" i="186" s="1"/>
  <c r="J61" i="186"/>
  <c r="DW61" i="186"/>
  <c r="DY61" i="186" s="1"/>
  <c r="N61" i="186"/>
  <c r="DS62" i="186"/>
  <c r="DU62" i="186" s="1"/>
  <c r="J62" i="186"/>
  <c r="DW62" i="186"/>
  <c r="DY62" i="186" s="1"/>
  <c r="N62" i="186"/>
  <c r="DS63" i="186"/>
  <c r="DU63" i="186" s="1"/>
  <c r="J63" i="186"/>
  <c r="DW63" i="186"/>
  <c r="DY63" i="186" s="1"/>
  <c r="N63" i="186"/>
  <c r="DS64" i="186"/>
  <c r="DU64" i="186" s="1"/>
  <c r="J64" i="186"/>
  <c r="DW64" i="186"/>
  <c r="DY64" i="186" s="1"/>
  <c r="N64" i="186"/>
  <c r="DS65" i="186"/>
  <c r="DU65" i="186" s="1"/>
  <c r="J65" i="186"/>
  <c r="DW65" i="186"/>
  <c r="DY65" i="186" s="1"/>
  <c r="N65" i="186"/>
  <c r="DS66" i="186"/>
  <c r="DU66" i="186" s="1"/>
  <c r="J66" i="186"/>
  <c r="DW66" i="186"/>
  <c r="DY66" i="186" s="1"/>
  <c r="N66" i="186"/>
  <c r="DS67" i="186"/>
  <c r="DU67" i="186" s="1"/>
  <c r="J67" i="186"/>
  <c r="DW67" i="186"/>
  <c r="DY67" i="186" s="1"/>
  <c r="N67" i="186"/>
  <c r="DS68" i="186"/>
  <c r="DU68" i="186" s="1"/>
  <c r="J68" i="186"/>
  <c r="DW68" i="186"/>
  <c r="DY68" i="186" s="1"/>
  <c r="N68" i="186"/>
  <c r="DS69" i="186"/>
  <c r="DU69" i="186" s="1"/>
  <c r="J69" i="186"/>
  <c r="DW69" i="186"/>
  <c r="DY69" i="186" s="1"/>
  <c r="N69" i="186"/>
  <c r="DS70" i="186"/>
  <c r="DU70" i="186" s="1"/>
  <c r="J70" i="186"/>
  <c r="DW70" i="186"/>
  <c r="DY70" i="186" s="1"/>
  <c r="N70" i="186"/>
  <c r="DS71" i="186"/>
  <c r="DU71" i="186" s="1"/>
  <c r="J71" i="186"/>
  <c r="DW71" i="186"/>
  <c r="DY71" i="186" s="1"/>
  <c r="N71" i="186"/>
  <c r="DS72" i="186"/>
  <c r="DU72" i="186" s="1"/>
  <c r="J72" i="186"/>
  <c r="DW72" i="186"/>
  <c r="DY72" i="186" s="1"/>
  <c r="N72" i="186"/>
  <c r="DS73" i="186"/>
  <c r="DU73" i="186" s="1"/>
  <c r="J73" i="186"/>
  <c r="DW73" i="186"/>
  <c r="DY73" i="186" s="1"/>
  <c r="N73" i="186"/>
  <c r="DS74" i="186"/>
  <c r="DU74" i="186" s="1"/>
  <c r="J74" i="186"/>
  <c r="DW74" i="186"/>
  <c r="DY74" i="186" s="1"/>
  <c r="N74" i="186"/>
  <c r="DS75" i="186"/>
  <c r="DU75" i="186" s="1"/>
  <c r="J75" i="186"/>
  <c r="DW75" i="186"/>
  <c r="DY75" i="186" s="1"/>
  <c r="N75" i="186"/>
  <c r="DS3" i="185"/>
  <c r="J3" i="185"/>
  <c r="L77" i="185"/>
  <c r="DW3" i="185"/>
  <c r="N3" i="185"/>
  <c r="M77" i="185"/>
  <c r="DX3" i="185"/>
  <c r="Y77" i="185"/>
  <c r="AA3" i="185"/>
  <c r="AM77" i="185"/>
  <c r="AN3" i="185"/>
  <c r="AZ77" i="185"/>
  <c r="BA3" i="185"/>
  <c r="BM77" i="185"/>
  <c r="BN3" i="185"/>
  <c r="BZ77" i="185"/>
  <c r="CA3" i="185"/>
  <c r="CM77" i="185"/>
  <c r="CN3" i="185"/>
  <c r="CZ77" i="185"/>
  <c r="DA3" i="185"/>
  <c r="DM77" i="185"/>
  <c r="DN3" i="185"/>
  <c r="DS4" i="185"/>
  <c r="DU4" i="185" s="1"/>
  <c r="J4" i="185"/>
  <c r="DW4" i="185"/>
  <c r="DY4" i="185" s="1"/>
  <c r="N4" i="185"/>
  <c r="AL77" i="185"/>
  <c r="AN4" i="185"/>
  <c r="AY77" i="185"/>
  <c r="BA4" i="185"/>
  <c r="BL77" i="185"/>
  <c r="BN4" i="185"/>
  <c r="BY77" i="185"/>
  <c r="CA4" i="185"/>
  <c r="CL77" i="185"/>
  <c r="CN4" i="185"/>
  <c r="CY77" i="185"/>
  <c r="DA4" i="185"/>
  <c r="DL77" i="185"/>
  <c r="DN4" i="185"/>
  <c r="DS5" i="185"/>
  <c r="DU5" i="185" s="1"/>
  <c r="J5" i="185"/>
  <c r="DW5" i="185"/>
  <c r="DY5" i="185" s="1"/>
  <c r="N5" i="185"/>
  <c r="DS6" i="185"/>
  <c r="DU6" i="185" s="1"/>
  <c r="J6" i="185"/>
  <c r="DW6" i="185"/>
  <c r="DY6" i="185" s="1"/>
  <c r="N6" i="185"/>
  <c r="DS7" i="185"/>
  <c r="DU7" i="185" s="1"/>
  <c r="J7" i="185"/>
  <c r="DW7" i="185"/>
  <c r="DY7" i="185" s="1"/>
  <c r="N7" i="185"/>
  <c r="DS8" i="185"/>
  <c r="DU8" i="185" s="1"/>
  <c r="J8" i="185"/>
  <c r="DW8" i="185"/>
  <c r="DY8" i="185" s="1"/>
  <c r="N8" i="185"/>
  <c r="DS9" i="185"/>
  <c r="DU9" i="185" s="1"/>
  <c r="J9" i="185"/>
  <c r="DW9" i="185"/>
  <c r="DY9" i="185" s="1"/>
  <c r="N9" i="185"/>
  <c r="DS10" i="185"/>
  <c r="DU10" i="185" s="1"/>
  <c r="J10" i="185"/>
  <c r="DW10" i="185"/>
  <c r="DY10" i="185" s="1"/>
  <c r="N10" i="185"/>
  <c r="DS11" i="185"/>
  <c r="DU11" i="185" s="1"/>
  <c r="J11" i="185"/>
  <c r="DW11" i="185"/>
  <c r="DY11" i="185" s="1"/>
  <c r="N11" i="185"/>
  <c r="DS12" i="185"/>
  <c r="DU12" i="185" s="1"/>
  <c r="J12" i="185"/>
  <c r="DW12" i="185"/>
  <c r="DY12" i="185" s="1"/>
  <c r="N12" i="185"/>
  <c r="DS13" i="185"/>
  <c r="DU13" i="185" s="1"/>
  <c r="J13" i="185"/>
  <c r="DW13" i="185"/>
  <c r="DY13" i="185" s="1"/>
  <c r="N13" i="185"/>
  <c r="DS14" i="185"/>
  <c r="DU14" i="185" s="1"/>
  <c r="J14" i="185"/>
  <c r="DW14" i="185"/>
  <c r="DY14" i="185" s="1"/>
  <c r="N14" i="185"/>
  <c r="DS15" i="185"/>
  <c r="DU15" i="185" s="1"/>
  <c r="J15" i="185"/>
  <c r="DW15" i="185"/>
  <c r="DY15" i="185" s="1"/>
  <c r="N15" i="185"/>
  <c r="DS16" i="185"/>
  <c r="DU16" i="185" s="1"/>
  <c r="J16" i="185"/>
  <c r="DW16" i="185"/>
  <c r="DY16" i="185" s="1"/>
  <c r="N16" i="185"/>
  <c r="DS17" i="185"/>
  <c r="DU17" i="185" s="1"/>
  <c r="J17" i="185"/>
  <c r="DX17" i="185"/>
  <c r="N17" i="185"/>
  <c r="DW17" i="185"/>
  <c r="DY17" i="185" s="1"/>
  <c r="AA17" i="185"/>
  <c r="DS18" i="185"/>
  <c r="DU18" i="185" s="1"/>
  <c r="J18" i="185"/>
  <c r="DW18" i="185"/>
  <c r="DY18" i="185" s="1"/>
  <c r="N18" i="185"/>
  <c r="DS19" i="185"/>
  <c r="DU19" i="185" s="1"/>
  <c r="J19" i="185"/>
  <c r="DW19" i="185"/>
  <c r="DY19" i="185" s="1"/>
  <c r="N19" i="185"/>
  <c r="DS20" i="185"/>
  <c r="DU20" i="185" s="1"/>
  <c r="J20" i="185"/>
  <c r="DW20" i="185"/>
  <c r="DY20" i="185" s="1"/>
  <c r="N20" i="185"/>
  <c r="DS21" i="185"/>
  <c r="DU21" i="185" s="1"/>
  <c r="J21" i="185"/>
  <c r="DW21" i="185"/>
  <c r="DY21" i="185" s="1"/>
  <c r="N21" i="185"/>
  <c r="DS22" i="185"/>
  <c r="DU22" i="185" s="1"/>
  <c r="J22" i="185"/>
  <c r="DW22" i="185"/>
  <c r="DY22" i="185" s="1"/>
  <c r="N22" i="185"/>
  <c r="DS23" i="185"/>
  <c r="DU23" i="185" s="1"/>
  <c r="J23" i="185"/>
  <c r="DW23" i="185"/>
  <c r="DY23" i="185" s="1"/>
  <c r="N23" i="185"/>
  <c r="DS24" i="185"/>
  <c r="DU24" i="185" s="1"/>
  <c r="J24" i="185"/>
  <c r="DW24" i="185"/>
  <c r="DY24" i="185" s="1"/>
  <c r="N24" i="185"/>
  <c r="DS25" i="185"/>
  <c r="DU25" i="185" s="1"/>
  <c r="J25" i="185"/>
  <c r="DW25" i="185"/>
  <c r="DY25" i="185" s="1"/>
  <c r="N25" i="185"/>
  <c r="DS26" i="185"/>
  <c r="DU26" i="185" s="1"/>
  <c r="J26" i="185"/>
  <c r="DW26" i="185"/>
  <c r="DY26" i="185" s="1"/>
  <c r="N26" i="185"/>
  <c r="DS27" i="185"/>
  <c r="DU27" i="185" s="1"/>
  <c r="J27" i="185"/>
  <c r="DW27" i="185"/>
  <c r="DY27" i="185" s="1"/>
  <c r="N27" i="185"/>
  <c r="DS28" i="185"/>
  <c r="DU28" i="185" s="1"/>
  <c r="J28" i="185"/>
  <c r="DW28" i="185"/>
  <c r="DY28" i="185" s="1"/>
  <c r="N28" i="185"/>
  <c r="DS29" i="185"/>
  <c r="DU29" i="185" s="1"/>
  <c r="J29" i="185"/>
  <c r="DW29" i="185"/>
  <c r="DY29" i="185" s="1"/>
  <c r="N29" i="185"/>
  <c r="DS30" i="185"/>
  <c r="DU30" i="185" s="1"/>
  <c r="J30" i="185"/>
  <c r="DW30" i="185"/>
  <c r="DY30" i="185" s="1"/>
  <c r="N30" i="185"/>
  <c r="DS31" i="185"/>
  <c r="DU31" i="185" s="1"/>
  <c r="J31" i="185"/>
  <c r="DW31" i="185"/>
  <c r="DY31" i="185" s="1"/>
  <c r="N31" i="185"/>
  <c r="DS32" i="185"/>
  <c r="DU32" i="185" s="1"/>
  <c r="J32" i="185"/>
  <c r="DW32" i="185"/>
  <c r="DY32" i="185" s="1"/>
  <c r="N32" i="185"/>
  <c r="DS33" i="185"/>
  <c r="DU33" i="185" s="1"/>
  <c r="J33" i="185"/>
  <c r="DW33" i="185"/>
  <c r="DY33" i="185" s="1"/>
  <c r="N33" i="185"/>
  <c r="DS34" i="185"/>
  <c r="DU34" i="185" s="1"/>
  <c r="J34" i="185"/>
  <c r="DW34" i="185"/>
  <c r="DY34" i="185" s="1"/>
  <c r="N34" i="185"/>
  <c r="DS35" i="185"/>
  <c r="DU35" i="185" s="1"/>
  <c r="J35" i="185"/>
  <c r="DW35" i="185"/>
  <c r="DY35" i="185" s="1"/>
  <c r="N35" i="185"/>
  <c r="DS36" i="185"/>
  <c r="DU36" i="185" s="1"/>
  <c r="J36" i="185"/>
  <c r="DW36" i="185"/>
  <c r="DY36" i="185" s="1"/>
  <c r="N36" i="185"/>
  <c r="DS37" i="185"/>
  <c r="DU37" i="185" s="1"/>
  <c r="J37" i="185"/>
  <c r="DW37" i="185"/>
  <c r="DY37" i="185" s="1"/>
  <c r="N37" i="185"/>
  <c r="DS38" i="185"/>
  <c r="DU38" i="185" s="1"/>
  <c r="J38" i="185"/>
  <c r="DW38" i="185"/>
  <c r="DY38" i="185" s="1"/>
  <c r="N38" i="185"/>
  <c r="DS39" i="185"/>
  <c r="DU39" i="185" s="1"/>
  <c r="J39" i="185"/>
  <c r="DW39" i="185"/>
  <c r="DY39" i="185" s="1"/>
  <c r="N39" i="185"/>
  <c r="DS40" i="185"/>
  <c r="DU40" i="185" s="1"/>
  <c r="J40" i="185"/>
  <c r="DW40" i="185"/>
  <c r="DY40" i="185" s="1"/>
  <c r="N40" i="185"/>
  <c r="DS41" i="185"/>
  <c r="DU41" i="185" s="1"/>
  <c r="J41" i="185"/>
  <c r="DW41" i="185"/>
  <c r="DY41" i="185" s="1"/>
  <c r="N41" i="185"/>
  <c r="DS42" i="185"/>
  <c r="DU42" i="185" s="1"/>
  <c r="J42" i="185"/>
  <c r="DW42" i="185"/>
  <c r="DY42" i="185" s="1"/>
  <c r="N42" i="185"/>
  <c r="DS43" i="185"/>
  <c r="DU43" i="185" s="1"/>
  <c r="J43" i="185"/>
  <c r="DW43" i="185"/>
  <c r="DY43" i="185" s="1"/>
  <c r="N43" i="185"/>
  <c r="DS44" i="185"/>
  <c r="DU44" i="185" s="1"/>
  <c r="J44" i="185"/>
  <c r="DW44" i="185"/>
  <c r="DY44" i="185" s="1"/>
  <c r="N44" i="185"/>
  <c r="DS45" i="185"/>
  <c r="DU45" i="185" s="1"/>
  <c r="J45" i="185"/>
  <c r="DW45" i="185"/>
  <c r="DY45" i="185" s="1"/>
  <c r="N45" i="185"/>
  <c r="DS46" i="185"/>
  <c r="DU46" i="185" s="1"/>
  <c r="J46" i="185"/>
  <c r="DW46" i="185"/>
  <c r="DY46" i="185" s="1"/>
  <c r="N46" i="185"/>
  <c r="DS47" i="185"/>
  <c r="DU47" i="185" s="1"/>
  <c r="J47" i="185"/>
  <c r="DW47" i="185"/>
  <c r="DY47" i="185" s="1"/>
  <c r="N47" i="185"/>
  <c r="DS48" i="185"/>
  <c r="DU48" i="185" s="1"/>
  <c r="J48" i="185"/>
  <c r="DW48" i="185"/>
  <c r="DY48" i="185" s="1"/>
  <c r="N48" i="185"/>
  <c r="DS49" i="185"/>
  <c r="DU49" i="185" s="1"/>
  <c r="J49" i="185"/>
  <c r="DW49" i="185"/>
  <c r="DY49" i="185" s="1"/>
  <c r="N49" i="185"/>
  <c r="DS50" i="185"/>
  <c r="DU50" i="185" s="1"/>
  <c r="J50" i="185"/>
  <c r="DW50" i="185"/>
  <c r="DY50" i="185" s="1"/>
  <c r="N50" i="185"/>
  <c r="DS51" i="185"/>
  <c r="DU51" i="185" s="1"/>
  <c r="J51" i="185"/>
  <c r="DW51" i="185"/>
  <c r="DY51" i="185" s="1"/>
  <c r="N51" i="185"/>
  <c r="DS52" i="185"/>
  <c r="DU52" i="185" s="1"/>
  <c r="J52" i="185"/>
  <c r="DW52" i="185"/>
  <c r="DY52" i="185" s="1"/>
  <c r="N52" i="185"/>
  <c r="DS53" i="185"/>
  <c r="DU53" i="185" s="1"/>
  <c r="J53" i="185"/>
  <c r="DW53" i="185"/>
  <c r="DY53" i="185" s="1"/>
  <c r="N53" i="185"/>
  <c r="DS54" i="185"/>
  <c r="DU54" i="185" s="1"/>
  <c r="J54" i="185"/>
  <c r="DW54" i="185"/>
  <c r="DY54" i="185" s="1"/>
  <c r="N54" i="185"/>
  <c r="DS55" i="185"/>
  <c r="DU55" i="185" s="1"/>
  <c r="J55" i="185"/>
  <c r="DW55" i="185"/>
  <c r="DY55" i="185" s="1"/>
  <c r="N55" i="185"/>
  <c r="DS56" i="185"/>
  <c r="DU56" i="185" s="1"/>
  <c r="J56" i="185"/>
  <c r="DW56" i="185"/>
  <c r="DY56" i="185" s="1"/>
  <c r="N56" i="185"/>
  <c r="DS57" i="185"/>
  <c r="DU57" i="185" s="1"/>
  <c r="J57" i="185"/>
  <c r="DW57" i="185"/>
  <c r="DY57" i="185" s="1"/>
  <c r="N57" i="185"/>
  <c r="DS58" i="185"/>
  <c r="DU58" i="185" s="1"/>
  <c r="J58" i="185"/>
  <c r="DW58" i="185"/>
  <c r="DY58" i="185" s="1"/>
  <c r="N58" i="185"/>
  <c r="DS59" i="185"/>
  <c r="DU59" i="185" s="1"/>
  <c r="J59" i="185"/>
  <c r="DW59" i="185"/>
  <c r="DY59" i="185" s="1"/>
  <c r="N59" i="185"/>
  <c r="DS60" i="185"/>
  <c r="DU60" i="185" s="1"/>
  <c r="J60" i="185"/>
  <c r="DW60" i="185"/>
  <c r="DY60" i="185" s="1"/>
  <c r="N60" i="185"/>
  <c r="DS61" i="185"/>
  <c r="DU61" i="185" s="1"/>
  <c r="J61" i="185"/>
  <c r="DW61" i="185"/>
  <c r="DY61" i="185" s="1"/>
  <c r="N61" i="185"/>
  <c r="DS62" i="185"/>
  <c r="DU62" i="185" s="1"/>
  <c r="J62" i="185"/>
  <c r="DW62" i="185"/>
  <c r="DY62" i="185" s="1"/>
  <c r="N62" i="185"/>
  <c r="DS63" i="185"/>
  <c r="DU63" i="185" s="1"/>
  <c r="J63" i="185"/>
  <c r="DW63" i="185"/>
  <c r="DY63" i="185" s="1"/>
  <c r="N63" i="185"/>
  <c r="DS64" i="185"/>
  <c r="DU64" i="185" s="1"/>
  <c r="J64" i="185"/>
  <c r="DW64" i="185"/>
  <c r="DY64" i="185" s="1"/>
  <c r="N64" i="185"/>
  <c r="DS65" i="185"/>
  <c r="DU65" i="185" s="1"/>
  <c r="J65" i="185"/>
  <c r="DW65" i="185"/>
  <c r="DY65" i="185" s="1"/>
  <c r="N65" i="185"/>
  <c r="DS66" i="185"/>
  <c r="DU66" i="185" s="1"/>
  <c r="J66" i="185"/>
  <c r="DW66" i="185"/>
  <c r="DY66" i="185" s="1"/>
  <c r="N66" i="185"/>
  <c r="DS67" i="185"/>
  <c r="DU67" i="185" s="1"/>
  <c r="J67" i="185"/>
  <c r="DW67" i="185"/>
  <c r="DY67" i="185" s="1"/>
  <c r="N67" i="185"/>
  <c r="DS68" i="185"/>
  <c r="DU68" i="185" s="1"/>
  <c r="J68" i="185"/>
  <c r="DW68" i="185"/>
  <c r="DY68" i="185" s="1"/>
  <c r="N68" i="185"/>
  <c r="DS69" i="185"/>
  <c r="DU69" i="185" s="1"/>
  <c r="J69" i="185"/>
  <c r="DW69" i="185"/>
  <c r="DY69" i="185" s="1"/>
  <c r="N69" i="185"/>
  <c r="DS70" i="185"/>
  <c r="DU70" i="185" s="1"/>
  <c r="J70" i="185"/>
  <c r="DW70" i="185"/>
  <c r="DY70" i="185" s="1"/>
  <c r="N70" i="185"/>
  <c r="DS71" i="185"/>
  <c r="DU71" i="185" s="1"/>
  <c r="J71" i="185"/>
  <c r="DW71" i="185"/>
  <c r="DY71" i="185" s="1"/>
  <c r="N71" i="185"/>
  <c r="DS72" i="185"/>
  <c r="DU72" i="185" s="1"/>
  <c r="J72" i="185"/>
  <c r="DW72" i="185"/>
  <c r="DY72" i="185" s="1"/>
  <c r="N72" i="185"/>
  <c r="DS73" i="185"/>
  <c r="DU73" i="185" s="1"/>
  <c r="J73" i="185"/>
  <c r="DW73" i="185"/>
  <c r="DY73" i="185" s="1"/>
  <c r="N73" i="185"/>
  <c r="DS74" i="185"/>
  <c r="DU74" i="185" s="1"/>
  <c r="J74" i="185"/>
  <c r="DW74" i="185"/>
  <c r="DY74" i="185" s="1"/>
  <c r="N74" i="185"/>
  <c r="DS75" i="185"/>
  <c r="DU75" i="185" s="1"/>
  <c r="J75" i="185"/>
  <c r="DW75" i="185"/>
  <c r="DY75" i="185" s="1"/>
  <c r="N75" i="185"/>
  <c r="DS3" i="184"/>
  <c r="J3" i="184"/>
  <c r="L77" i="184"/>
  <c r="DW3" i="184"/>
  <c r="N3" i="184"/>
  <c r="M77" i="184"/>
  <c r="DX3" i="184"/>
  <c r="Y77" i="184"/>
  <c r="AA3" i="184"/>
  <c r="AM77" i="184"/>
  <c r="AN3" i="184"/>
  <c r="AZ77" i="184"/>
  <c r="BA3" i="184"/>
  <c r="BM77" i="184"/>
  <c r="BN3" i="184"/>
  <c r="BZ77" i="184"/>
  <c r="CA3" i="184"/>
  <c r="CM77" i="184"/>
  <c r="CN3" i="184"/>
  <c r="CZ77" i="184"/>
  <c r="DA3" i="184"/>
  <c r="DM77" i="184"/>
  <c r="DN3" i="184"/>
  <c r="DS4" i="184"/>
  <c r="DU4" i="184" s="1"/>
  <c r="J4" i="184"/>
  <c r="DW4" i="184"/>
  <c r="DY4" i="184" s="1"/>
  <c r="N4" i="184"/>
  <c r="AL77" i="184"/>
  <c r="AN4" i="184"/>
  <c r="AY77" i="184"/>
  <c r="BA4" i="184"/>
  <c r="BL77" i="184"/>
  <c r="BN4" i="184"/>
  <c r="BY77" i="184"/>
  <c r="CA4" i="184"/>
  <c r="CL77" i="184"/>
  <c r="CN4" i="184"/>
  <c r="CY77" i="184"/>
  <c r="DA4" i="184"/>
  <c r="DL77" i="184"/>
  <c r="DN4" i="184"/>
  <c r="DS5" i="184"/>
  <c r="DU5" i="184" s="1"/>
  <c r="J5" i="184"/>
  <c r="DW5" i="184"/>
  <c r="DY5" i="184" s="1"/>
  <c r="N5" i="184"/>
  <c r="DS6" i="184"/>
  <c r="DU6" i="184" s="1"/>
  <c r="J6" i="184"/>
  <c r="DW6" i="184"/>
  <c r="DY6" i="184" s="1"/>
  <c r="N6" i="184"/>
  <c r="DS7" i="184"/>
  <c r="DU7" i="184" s="1"/>
  <c r="J7" i="184"/>
  <c r="DW7" i="184"/>
  <c r="DY7" i="184" s="1"/>
  <c r="N7" i="184"/>
  <c r="DS8" i="184"/>
  <c r="DU8" i="184" s="1"/>
  <c r="J8" i="184"/>
  <c r="DW8" i="184"/>
  <c r="DY8" i="184" s="1"/>
  <c r="N8" i="184"/>
  <c r="DS9" i="184"/>
  <c r="DU9" i="184" s="1"/>
  <c r="J9" i="184"/>
  <c r="DW9" i="184"/>
  <c r="DY9" i="184" s="1"/>
  <c r="N9" i="184"/>
  <c r="DS10" i="184"/>
  <c r="DU10" i="184" s="1"/>
  <c r="J10" i="184"/>
  <c r="DW10" i="184"/>
  <c r="DY10" i="184" s="1"/>
  <c r="N10" i="184"/>
  <c r="DS11" i="184"/>
  <c r="DU11" i="184" s="1"/>
  <c r="J11" i="184"/>
  <c r="DW11" i="184"/>
  <c r="DY11" i="184" s="1"/>
  <c r="N11" i="184"/>
  <c r="DS12" i="184"/>
  <c r="DU12" i="184" s="1"/>
  <c r="J12" i="184"/>
  <c r="DW12" i="184"/>
  <c r="DY12" i="184" s="1"/>
  <c r="N12" i="184"/>
  <c r="DS13" i="184"/>
  <c r="DU13" i="184" s="1"/>
  <c r="J13" i="184"/>
  <c r="DW13" i="184"/>
  <c r="DY13" i="184" s="1"/>
  <c r="N13" i="184"/>
  <c r="DS14" i="184"/>
  <c r="DU14" i="184" s="1"/>
  <c r="J14" i="184"/>
  <c r="DW14" i="184"/>
  <c r="DY14" i="184" s="1"/>
  <c r="N14" i="184"/>
  <c r="DS15" i="184"/>
  <c r="DU15" i="184" s="1"/>
  <c r="J15" i="184"/>
  <c r="DW15" i="184"/>
  <c r="DY15" i="184" s="1"/>
  <c r="N15" i="184"/>
  <c r="DS16" i="184"/>
  <c r="DU16" i="184" s="1"/>
  <c r="J16" i="184"/>
  <c r="DW16" i="184"/>
  <c r="DY16" i="184" s="1"/>
  <c r="N16" i="184"/>
  <c r="DS17" i="184"/>
  <c r="DU17" i="184" s="1"/>
  <c r="J17" i="184"/>
  <c r="DX17" i="184"/>
  <c r="N17" i="184"/>
  <c r="DW17" i="184"/>
  <c r="DY17" i="184" s="1"/>
  <c r="AA17" i="184"/>
  <c r="DS18" i="184"/>
  <c r="DU18" i="184" s="1"/>
  <c r="J18" i="184"/>
  <c r="DW18" i="184"/>
  <c r="DY18" i="184" s="1"/>
  <c r="N18" i="184"/>
  <c r="DS19" i="184"/>
  <c r="DU19" i="184" s="1"/>
  <c r="J19" i="184"/>
  <c r="DW19" i="184"/>
  <c r="DY19" i="184" s="1"/>
  <c r="N19" i="184"/>
  <c r="DS20" i="184"/>
  <c r="DU20" i="184" s="1"/>
  <c r="J20" i="184"/>
  <c r="DW20" i="184"/>
  <c r="DY20" i="184" s="1"/>
  <c r="N20" i="184"/>
  <c r="DS21" i="184"/>
  <c r="DU21" i="184" s="1"/>
  <c r="J21" i="184"/>
  <c r="DW21" i="184"/>
  <c r="DY21" i="184" s="1"/>
  <c r="N21" i="184"/>
  <c r="DS22" i="184"/>
  <c r="DU22" i="184" s="1"/>
  <c r="J22" i="184"/>
  <c r="DW22" i="184"/>
  <c r="DY22" i="184" s="1"/>
  <c r="N22" i="184"/>
  <c r="DS23" i="184"/>
  <c r="DU23" i="184" s="1"/>
  <c r="J23" i="184"/>
  <c r="DW23" i="184"/>
  <c r="DY23" i="184" s="1"/>
  <c r="N23" i="184"/>
  <c r="DS24" i="184"/>
  <c r="DU24" i="184" s="1"/>
  <c r="J24" i="184"/>
  <c r="DW24" i="184"/>
  <c r="DY24" i="184" s="1"/>
  <c r="N24" i="184"/>
  <c r="DS25" i="184"/>
  <c r="DU25" i="184" s="1"/>
  <c r="J25" i="184"/>
  <c r="DW25" i="184"/>
  <c r="DY25" i="184" s="1"/>
  <c r="N25" i="184"/>
  <c r="DS26" i="184"/>
  <c r="DU26" i="184" s="1"/>
  <c r="J26" i="184"/>
  <c r="DW26" i="184"/>
  <c r="DY26" i="184" s="1"/>
  <c r="N26" i="184"/>
  <c r="DS27" i="184"/>
  <c r="DU27" i="184" s="1"/>
  <c r="J27" i="184"/>
  <c r="DW27" i="184"/>
  <c r="DY27" i="184" s="1"/>
  <c r="N27" i="184"/>
  <c r="DS28" i="184"/>
  <c r="DU28" i="184" s="1"/>
  <c r="J28" i="184"/>
  <c r="DW28" i="184"/>
  <c r="DY28" i="184" s="1"/>
  <c r="N28" i="184"/>
  <c r="DS29" i="184"/>
  <c r="DU29" i="184" s="1"/>
  <c r="J29" i="184"/>
  <c r="DW29" i="184"/>
  <c r="DY29" i="184" s="1"/>
  <c r="N29" i="184"/>
  <c r="DS30" i="184"/>
  <c r="DU30" i="184" s="1"/>
  <c r="J30" i="184"/>
  <c r="DW30" i="184"/>
  <c r="DY30" i="184" s="1"/>
  <c r="N30" i="184"/>
  <c r="DS31" i="184"/>
  <c r="DU31" i="184" s="1"/>
  <c r="J31" i="184"/>
  <c r="DW31" i="184"/>
  <c r="DY31" i="184" s="1"/>
  <c r="N31" i="184"/>
  <c r="DS32" i="184"/>
  <c r="DU32" i="184" s="1"/>
  <c r="J32" i="184"/>
  <c r="DW32" i="184"/>
  <c r="DY32" i="184" s="1"/>
  <c r="N32" i="184"/>
  <c r="DS33" i="184"/>
  <c r="DU33" i="184" s="1"/>
  <c r="J33" i="184"/>
  <c r="DW33" i="184"/>
  <c r="DY33" i="184" s="1"/>
  <c r="N33" i="184"/>
  <c r="DS34" i="184"/>
  <c r="DU34" i="184" s="1"/>
  <c r="J34" i="184"/>
  <c r="DW34" i="184"/>
  <c r="DY34" i="184" s="1"/>
  <c r="N34" i="184"/>
  <c r="DS35" i="184"/>
  <c r="DU35" i="184" s="1"/>
  <c r="J35" i="184"/>
  <c r="DW35" i="184"/>
  <c r="DY35" i="184" s="1"/>
  <c r="N35" i="184"/>
  <c r="DS36" i="184"/>
  <c r="DU36" i="184" s="1"/>
  <c r="J36" i="184"/>
  <c r="DW36" i="184"/>
  <c r="DY36" i="184" s="1"/>
  <c r="N36" i="184"/>
  <c r="DS37" i="184"/>
  <c r="DU37" i="184" s="1"/>
  <c r="J37" i="184"/>
  <c r="DW37" i="184"/>
  <c r="DY37" i="184" s="1"/>
  <c r="N37" i="184"/>
  <c r="DS38" i="184"/>
  <c r="DU38" i="184" s="1"/>
  <c r="J38" i="184"/>
  <c r="DW38" i="184"/>
  <c r="DY38" i="184" s="1"/>
  <c r="N38" i="184"/>
  <c r="DS39" i="184"/>
  <c r="DU39" i="184" s="1"/>
  <c r="J39" i="184"/>
  <c r="DW39" i="184"/>
  <c r="DY39" i="184" s="1"/>
  <c r="N39" i="184"/>
  <c r="DS40" i="184"/>
  <c r="DU40" i="184" s="1"/>
  <c r="J40" i="184"/>
  <c r="DW40" i="184"/>
  <c r="DY40" i="184" s="1"/>
  <c r="N40" i="184"/>
  <c r="DS41" i="184"/>
  <c r="DU41" i="184" s="1"/>
  <c r="J41" i="184"/>
  <c r="DW41" i="184"/>
  <c r="DY41" i="184" s="1"/>
  <c r="N41" i="184"/>
  <c r="DS42" i="184"/>
  <c r="DU42" i="184" s="1"/>
  <c r="J42" i="184"/>
  <c r="DW42" i="184"/>
  <c r="DY42" i="184" s="1"/>
  <c r="N42" i="184"/>
  <c r="DS43" i="184"/>
  <c r="DU43" i="184" s="1"/>
  <c r="J43" i="184"/>
  <c r="DW43" i="184"/>
  <c r="DY43" i="184" s="1"/>
  <c r="N43" i="184"/>
  <c r="DS44" i="184"/>
  <c r="DU44" i="184" s="1"/>
  <c r="J44" i="184"/>
  <c r="DW44" i="184"/>
  <c r="DY44" i="184" s="1"/>
  <c r="N44" i="184"/>
  <c r="DS45" i="184"/>
  <c r="DU45" i="184" s="1"/>
  <c r="J45" i="184"/>
  <c r="DW45" i="184"/>
  <c r="DY45" i="184" s="1"/>
  <c r="N45" i="184"/>
  <c r="DS46" i="184"/>
  <c r="DU46" i="184" s="1"/>
  <c r="J46" i="184"/>
  <c r="DW46" i="184"/>
  <c r="DY46" i="184" s="1"/>
  <c r="N46" i="184"/>
  <c r="DS47" i="184"/>
  <c r="DU47" i="184" s="1"/>
  <c r="J47" i="184"/>
  <c r="DW47" i="184"/>
  <c r="DY47" i="184" s="1"/>
  <c r="N47" i="184"/>
  <c r="DS48" i="184"/>
  <c r="DU48" i="184" s="1"/>
  <c r="J48" i="184"/>
  <c r="DW48" i="184"/>
  <c r="DY48" i="184" s="1"/>
  <c r="N48" i="184"/>
  <c r="DS49" i="184"/>
  <c r="DU49" i="184" s="1"/>
  <c r="J49" i="184"/>
  <c r="DW49" i="184"/>
  <c r="DY49" i="184" s="1"/>
  <c r="N49" i="184"/>
  <c r="DS50" i="184"/>
  <c r="DU50" i="184" s="1"/>
  <c r="J50" i="184"/>
  <c r="DW50" i="184"/>
  <c r="DY50" i="184" s="1"/>
  <c r="N50" i="184"/>
  <c r="DS51" i="184"/>
  <c r="DU51" i="184" s="1"/>
  <c r="J51" i="184"/>
  <c r="DW51" i="184"/>
  <c r="DY51" i="184" s="1"/>
  <c r="N51" i="184"/>
  <c r="DS52" i="184"/>
  <c r="DU52" i="184" s="1"/>
  <c r="J52" i="184"/>
  <c r="DW52" i="184"/>
  <c r="DY52" i="184" s="1"/>
  <c r="N52" i="184"/>
  <c r="DS53" i="184"/>
  <c r="DU53" i="184" s="1"/>
  <c r="J53" i="184"/>
  <c r="DW53" i="184"/>
  <c r="DY53" i="184" s="1"/>
  <c r="N53" i="184"/>
  <c r="DS54" i="184"/>
  <c r="DU54" i="184" s="1"/>
  <c r="J54" i="184"/>
  <c r="DW54" i="184"/>
  <c r="DY54" i="184" s="1"/>
  <c r="N54" i="184"/>
  <c r="DS55" i="184"/>
  <c r="DU55" i="184" s="1"/>
  <c r="J55" i="184"/>
  <c r="DW55" i="184"/>
  <c r="DY55" i="184" s="1"/>
  <c r="N55" i="184"/>
  <c r="DS56" i="184"/>
  <c r="DU56" i="184" s="1"/>
  <c r="J56" i="184"/>
  <c r="DW56" i="184"/>
  <c r="DY56" i="184" s="1"/>
  <c r="N56" i="184"/>
  <c r="DS57" i="184"/>
  <c r="DU57" i="184" s="1"/>
  <c r="J57" i="184"/>
  <c r="DW57" i="184"/>
  <c r="DY57" i="184" s="1"/>
  <c r="N57" i="184"/>
  <c r="DS58" i="184"/>
  <c r="DU58" i="184" s="1"/>
  <c r="J58" i="184"/>
  <c r="DW58" i="184"/>
  <c r="DY58" i="184" s="1"/>
  <c r="N58" i="184"/>
  <c r="DS59" i="184"/>
  <c r="DU59" i="184" s="1"/>
  <c r="J59" i="184"/>
  <c r="DW59" i="184"/>
  <c r="DY59" i="184" s="1"/>
  <c r="N59" i="184"/>
  <c r="DS60" i="184"/>
  <c r="DU60" i="184" s="1"/>
  <c r="J60" i="184"/>
  <c r="DW60" i="184"/>
  <c r="DY60" i="184" s="1"/>
  <c r="N60" i="184"/>
  <c r="DS61" i="184"/>
  <c r="DU61" i="184" s="1"/>
  <c r="J61" i="184"/>
  <c r="DW61" i="184"/>
  <c r="DY61" i="184" s="1"/>
  <c r="N61" i="184"/>
  <c r="DS62" i="184"/>
  <c r="DU62" i="184" s="1"/>
  <c r="J62" i="184"/>
  <c r="DW62" i="184"/>
  <c r="DY62" i="184" s="1"/>
  <c r="N62" i="184"/>
  <c r="DS63" i="184"/>
  <c r="DU63" i="184" s="1"/>
  <c r="J63" i="184"/>
  <c r="DW63" i="184"/>
  <c r="DY63" i="184" s="1"/>
  <c r="N63" i="184"/>
  <c r="DS64" i="184"/>
  <c r="DU64" i="184" s="1"/>
  <c r="J64" i="184"/>
  <c r="DW64" i="184"/>
  <c r="DY64" i="184" s="1"/>
  <c r="N64" i="184"/>
  <c r="DS65" i="184"/>
  <c r="DU65" i="184" s="1"/>
  <c r="J65" i="184"/>
  <c r="DW65" i="184"/>
  <c r="DY65" i="184" s="1"/>
  <c r="N65" i="184"/>
  <c r="DS66" i="184"/>
  <c r="DU66" i="184" s="1"/>
  <c r="J66" i="184"/>
  <c r="DW66" i="184"/>
  <c r="DY66" i="184" s="1"/>
  <c r="N66" i="184"/>
  <c r="DS67" i="184"/>
  <c r="DU67" i="184" s="1"/>
  <c r="J67" i="184"/>
  <c r="DW67" i="184"/>
  <c r="DY67" i="184" s="1"/>
  <c r="N67" i="184"/>
  <c r="DS68" i="184"/>
  <c r="DU68" i="184" s="1"/>
  <c r="J68" i="184"/>
  <c r="DW68" i="184"/>
  <c r="DY68" i="184" s="1"/>
  <c r="N68" i="184"/>
  <c r="DS69" i="184"/>
  <c r="DU69" i="184" s="1"/>
  <c r="J69" i="184"/>
  <c r="DW69" i="184"/>
  <c r="DY69" i="184" s="1"/>
  <c r="N69" i="184"/>
  <c r="DS70" i="184"/>
  <c r="DU70" i="184" s="1"/>
  <c r="J70" i="184"/>
  <c r="DW70" i="184"/>
  <c r="DY70" i="184" s="1"/>
  <c r="N70" i="184"/>
  <c r="DS71" i="184"/>
  <c r="DU71" i="184" s="1"/>
  <c r="J71" i="184"/>
  <c r="DW71" i="184"/>
  <c r="DY71" i="184" s="1"/>
  <c r="N71" i="184"/>
  <c r="DS72" i="184"/>
  <c r="DU72" i="184" s="1"/>
  <c r="J72" i="184"/>
  <c r="DW72" i="184"/>
  <c r="DY72" i="184" s="1"/>
  <c r="N72" i="184"/>
  <c r="DS73" i="184"/>
  <c r="DU73" i="184" s="1"/>
  <c r="J73" i="184"/>
  <c r="DW73" i="184"/>
  <c r="DY73" i="184" s="1"/>
  <c r="N73" i="184"/>
  <c r="DS74" i="184"/>
  <c r="DU74" i="184" s="1"/>
  <c r="J74" i="184"/>
  <c r="DW74" i="184"/>
  <c r="DY74" i="184" s="1"/>
  <c r="N74" i="184"/>
  <c r="DS75" i="184"/>
  <c r="DU75" i="184" s="1"/>
  <c r="J75" i="184"/>
  <c r="DW75" i="184"/>
  <c r="DY75" i="184" s="1"/>
  <c r="N75" i="184"/>
  <c r="DS3" i="183"/>
  <c r="J3" i="183"/>
  <c r="L77" i="183"/>
  <c r="DW3" i="183"/>
  <c r="N3" i="183"/>
  <c r="M77" i="183"/>
  <c r="DX3" i="183"/>
  <c r="Y77" i="183"/>
  <c r="AA3" i="183"/>
  <c r="AM77" i="183"/>
  <c r="AN3" i="183"/>
  <c r="AZ77" i="183"/>
  <c r="BA3" i="183"/>
  <c r="BM77" i="183"/>
  <c r="BN3" i="183"/>
  <c r="BZ77" i="183"/>
  <c r="CA3" i="183"/>
  <c r="CM77" i="183"/>
  <c r="CN3" i="183"/>
  <c r="CZ77" i="183"/>
  <c r="DA3" i="183"/>
  <c r="DM77" i="183"/>
  <c r="DN3" i="183"/>
  <c r="DS4" i="183"/>
  <c r="DU4" i="183" s="1"/>
  <c r="J4" i="183"/>
  <c r="DW4" i="183"/>
  <c r="DY4" i="183" s="1"/>
  <c r="N4" i="183"/>
  <c r="AL77" i="183"/>
  <c r="AN4" i="183"/>
  <c r="AY77" i="183"/>
  <c r="BA4" i="183"/>
  <c r="BL77" i="183"/>
  <c r="BN4" i="183"/>
  <c r="BY77" i="183"/>
  <c r="CA4" i="183"/>
  <c r="CL77" i="183"/>
  <c r="CN4" i="183"/>
  <c r="CY77" i="183"/>
  <c r="DA4" i="183"/>
  <c r="DL77" i="183"/>
  <c r="DN4" i="183"/>
  <c r="DS5" i="183"/>
  <c r="DU5" i="183" s="1"/>
  <c r="J5" i="183"/>
  <c r="DW5" i="183"/>
  <c r="DY5" i="183" s="1"/>
  <c r="N5" i="183"/>
  <c r="DS6" i="183"/>
  <c r="DU6" i="183" s="1"/>
  <c r="J6" i="183"/>
  <c r="DW6" i="183"/>
  <c r="DY6" i="183" s="1"/>
  <c r="N6" i="183"/>
  <c r="DS7" i="183"/>
  <c r="DU7" i="183" s="1"/>
  <c r="J7" i="183"/>
  <c r="DW7" i="183"/>
  <c r="DY7" i="183" s="1"/>
  <c r="N7" i="183"/>
  <c r="DS8" i="183"/>
  <c r="DU8" i="183" s="1"/>
  <c r="J8" i="183"/>
  <c r="DW8" i="183"/>
  <c r="DY8" i="183" s="1"/>
  <c r="N8" i="183"/>
  <c r="DS9" i="183"/>
  <c r="DU9" i="183" s="1"/>
  <c r="J9" i="183"/>
  <c r="DW9" i="183"/>
  <c r="DY9" i="183" s="1"/>
  <c r="N9" i="183"/>
  <c r="DS10" i="183"/>
  <c r="DU10" i="183" s="1"/>
  <c r="J10" i="183"/>
  <c r="DW10" i="183"/>
  <c r="DY10" i="183" s="1"/>
  <c r="N10" i="183"/>
  <c r="DS11" i="183"/>
  <c r="DU11" i="183" s="1"/>
  <c r="J11" i="183"/>
  <c r="DW11" i="183"/>
  <c r="DY11" i="183" s="1"/>
  <c r="N11" i="183"/>
  <c r="DS12" i="183"/>
  <c r="DU12" i="183" s="1"/>
  <c r="J12" i="183"/>
  <c r="DW12" i="183"/>
  <c r="DY12" i="183" s="1"/>
  <c r="N12" i="183"/>
  <c r="DS13" i="183"/>
  <c r="DU13" i="183" s="1"/>
  <c r="J13" i="183"/>
  <c r="DW13" i="183"/>
  <c r="DY13" i="183" s="1"/>
  <c r="N13" i="183"/>
  <c r="DS14" i="183"/>
  <c r="DU14" i="183" s="1"/>
  <c r="J14" i="183"/>
  <c r="DW14" i="183"/>
  <c r="DY14" i="183" s="1"/>
  <c r="N14" i="183"/>
  <c r="DS15" i="183"/>
  <c r="DU15" i="183" s="1"/>
  <c r="J15" i="183"/>
  <c r="DW15" i="183"/>
  <c r="DY15" i="183" s="1"/>
  <c r="N15" i="183"/>
  <c r="DS16" i="183"/>
  <c r="DU16" i="183" s="1"/>
  <c r="J16" i="183"/>
  <c r="DW16" i="183"/>
  <c r="DY16" i="183" s="1"/>
  <c r="N16" i="183"/>
  <c r="DS17" i="183"/>
  <c r="DU17" i="183" s="1"/>
  <c r="J17" i="183"/>
  <c r="DX17" i="183"/>
  <c r="N17" i="183"/>
  <c r="DW17" i="183"/>
  <c r="DY17" i="183" s="1"/>
  <c r="AA17" i="183"/>
  <c r="DS18" i="183"/>
  <c r="DU18" i="183" s="1"/>
  <c r="J18" i="183"/>
  <c r="DW18" i="183"/>
  <c r="DY18" i="183" s="1"/>
  <c r="N18" i="183"/>
  <c r="DS19" i="183"/>
  <c r="DU19" i="183" s="1"/>
  <c r="J19" i="183"/>
  <c r="DW19" i="183"/>
  <c r="DY19" i="183" s="1"/>
  <c r="N19" i="183"/>
  <c r="DS20" i="183"/>
  <c r="DU20" i="183" s="1"/>
  <c r="J20" i="183"/>
  <c r="DW20" i="183"/>
  <c r="DY20" i="183" s="1"/>
  <c r="N20" i="183"/>
  <c r="DS21" i="183"/>
  <c r="DU21" i="183" s="1"/>
  <c r="J21" i="183"/>
  <c r="DW21" i="183"/>
  <c r="DY21" i="183" s="1"/>
  <c r="N21" i="183"/>
  <c r="DS22" i="183"/>
  <c r="DU22" i="183" s="1"/>
  <c r="J22" i="183"/>
  <c r="DW22" i="183"/>
  <c r="DY22" i="183" s="1"/>
  <c r="N22" i="183"/>
  <c r="DS23" i="183"/>
  <c r="DU23" i="183" s="1"/>
  <c r="J23" i="183"/>
  <c r="DW23" i="183"/>
  <c r="DY23" i="183" s="1"/>
  <c r="N23" i="183"/>
  <c r="DS24" i="183"/>
  <c r="DU24" i="183" s="1"/>
  <c r="J24" i="183"/>
  <c r="DW24" i="183"/>
  <c r="DY24" i="183" s="1"/>
  <c r="N24" i="183"/>
  <c r="DS25" i="183"/>
  <c r="DU25" i="183" s="1"/>
  <c r="J25" i="183"/>
  <c r="DW25" i="183"/>
  <c r="DY25" i="183" s="1"/>
  <c r="N25" i="183"/>
  <c r="DS26" i="183"/>
  <c r="DU26" i="183" s="1"/>
  <c r="J26" i="183"/>
  <c r="DW26" i="183"/>
  <c r="DY26" i="183" s="1"/>
  <c r="N26" i="183"/>
  <c r="DS27" i="183"/>
  <c r="DU27" i="183" s="1"/>
  <c r="J27" i="183"/>
  <c r="DW27" i="183"/>
  <c r="DY27" i="183" s="1"/>
  <c r="N27" i="183"/>
  <c r="DS28" i="183"/>
  <c r="DU28" i="183" s="1"/>
  <c r="J28" i="183"/>
  <c r="DW28" i="183"/>
  <c r="DY28" i="183" s="1"/>
  <c r="N28" i="183"/>
  <c r="DS29" i="183"/>
  <c r="DU29" i="183" s="1"/>
  <c r="J29" i="183"/>
  <c r="DW29" i="183"/>
  <c r="DY29" i="183" s="1"/>
  <c r="N29" i="183"/>
  <c r="DS30" i="183"/>
  <c r="DU30" i="183" s="1"/>
  <c r="J30" i="183"/>
  <c r="DW30" i="183"/>
  <c r="DY30" i="183" s="1"/>
  <c r="N30" i="183"/>
  <c r="DS31" i="183"/>
  <c r="DU31" i="183" s="1"/>
  <c r="J31" i="183"/>
  <c r="DW31" i="183"/>
  <c r="DY31" i="183" s="1"/>
  <c r="N31" i="183"/>
  <c r="DS32" i="183"/>
  <c r="DU32" i="183" s="1"/>
  <c r="J32" i="183"/>
  <c r="DW32" i="183"/>
  <c r="DY32" i="183" s="1"/>
  <c r="N32" i="183"/>
  <c r="DS33" i="183"/>
  <c r="DU33" i="183" s="1"/>
  <c r="J33" i="183"/>
  <c r="DW33" i="183"/>
  <c r="DY33" i="183" s="1"/>
  <c r="N33" i="183"/>
  <c r="DS34" i="183"/>
  <c r="DU34" i="183" s="1"/>
  <c r="J34" i="183"/>
  <c r="DW34" i="183"/>
  <c r="DY34" i="183" s="1"/>
  <c r="N34" i="183"/>
  <c r="DS35" i="183"/>
  <c r="DU35" i="183" s="1"/>
  <c r="J35" i="183"/>
  <c r="DW35" i="183"/>
  <c r="DY35" i="183" s="1"/>
  <c r="N35" i="183"/>
  <c r="DS36" i="183"/>
  <c r="DU36" i="183" s="1"/>
  <c r="J36" i="183"/>
  <c r="DW36" i="183"/>
  <c r="DY36" i="183" s="1"/>
  <c r="N36" i="183"/>
  <c r="DS37" i="183"/>
  <c r="DU37" i="183" s="1"/>
  <c r="J37" i="183"/>
  <c r="DW37" i="183"/>
  <c r="DY37" i="183" s="1"/>
  <c r="N37" i="183"/>
  <c r="DS38" i="183"/>
  <c r="DU38" i="183" s="1"/>
  <c r="J38" i="183"/>
  <c r="DW38" i="183"/>
  <c r="DY38" i="183" s="1"/>
  <c r="N38" i="183"/>
  <c r="DS39" i="183"/>
  <c r="DU39" i="183" s="1"/>
  <c r="J39" i="183"/>
  <c r="DW39" i="183"/>
  <c r="DY39" i="183" s="1"/>
  <c r="N39" i="183"/>
  <c r="DS40" i="183"/>
  <c r="DU40" i="183" s="1"/>
  <c r="J40" i="183"/>
  <c r="DW40" i="183"/>
  <c r="DY40" i="183" s="1"/>
  <c r="N40" i="183"/>
  <c r="DS41" i="183"/>
  <c r="DU41" i="183" s="1"/>
  <c r="J41" i="183"/>
  <c r="DW41" i="183"/>
  <c r="DY41" i="183" s="1"/>
  <c r="N41" i="183"/>
  <c r="DS42" i="183"/>
  <c r="DU42" i="183" s="1"/>
  <c r="J42" i="183"/>
  <c r="DW42" i="183"/>
  <c r="DY42" i="183" s="1"/>
  <c r="N42" i="183"/>
  <c r="DS43" i="183"/>
  <c r="DU43" i="183" s="1"/>
  <c r="J43" i="183"/>
  <c r="DW43" i="183"/>
  <c r="DY43" i="183" s="1"/>
  <c r="N43" i="183"/>
  <c r="DS44" i="183"/>
  <c r="DU44" i="183" s="1"/>
  <c r="J44" i="183"/>
  <c r="DW44" i="183"/>
  <c r="DY44" i="183" s="1"/>
  <c r="N44" i="183"/>
  <c r="DS45" i="183"/>
  <c r="DU45" i="183" s="1"/>
  <c r="J45" i="183"/>
  <c r="DW45" i="183"/>
  <c r="DY45" i="183" s="1"/>
  <c r="N45" i="183"/>
  <c r="DS46" i="183"/>
  <c r="DU46" i="183" s="1"/>
  <c r="J46" i="183"/>
  <c r="DW46" i="183"/>
  <c r="DY46" i="183" s="1"/>
  <c r="N46" i="183"/>
  <c r="DS47" i="183"/>
  <c r="DU47" i="183" s="1"/>
  <c r="J47" i="183"/>
  <c r="DW47" i="183"/>
  <c r="DY47" i="183" s="1"/>
  <c r="N47" i="183"/>
  <c r="DS48" i="183"/>
  <c r="DU48" i="183" s="1"/>
  <c r="J48" i="183"/>
  <c r="DW48" i="183"/>
  <c r="DY48" i="183" s="1"/>
  <c r="N48" i="183"/>
  <c r="DS49" i="183"/>
  <c r="DU49" i="183" s="1"/>
  <c r="J49" i="183"/>
  <c r="DW49" i="183"/>
  <c r="DY49" i="183" s="1"/>
  <c r="N49" i="183"/>
  <c r="DS50" i="183"/>
  <c r="DU50" i="183" s="1"/>
  <c r="J50" i="183"/>
  <c r="DW50" i="183"/>
  <c r="DY50" i="183" s="1"/>
  <c r="N50" i="183"/>
  <c r="DS51" i="183"/>
  <c r="DU51" i="183" s="1"/>
  <c r="J51" i="183"/>
  <c r="DW51" i="183"/>
  <c r="DY51" i="183" s="1"/>
  <c r="N51" i="183"/>
  <c r="DS52" i="183"/>
  <c r="DU52" i="183" s="1"/>
  <c r="J52" i="183"/>
  <c r="DW52" i="183"/>
  <c r="DY52" i="183" s="1"/>
  <c r="N52" i="183"/>
  <c r="DS53" i="183"/>
  <c r="DU53" i="183" s="1"/>
  <c r="J53" i="183"/>
  <c r="DW53" i="183"/>
  <c r="DY53" i="183" s="1"/>
  <c r="N53" i="183"/>
  <c r="DS54" i="183"/>
  <c r="DU54" i="183" s="1"/>
  <c r="J54" i="183"/>
  <c r="DW54" i="183"/>
  <c r="DY54" i="183" s="1"/>
  <c r="N54" i="183"/>
  <c r="DS55" i="183"/>
  <c r="DU55" i="183" s="1"/>
  <c r="J55" i="183"/>
  <c r="DW55" i="183"/>
  <c r="DY55" i="183" s="1"/>
  <c r="N55" i="183"/>
  <c r="DS56" i="183"/>
  <c r="DU56" i="183" s="1"/>
  <c r="J56" i="183"/>
  <c r="DW56" i="183"/>
  <c r="DY56" i="183" s="1"/>
  <c r="N56" i="183"/>
  <c r="DS57" i="183"/>
  <c r="DU57" i="183" s="1"/>
  <c r="J57" i="183"/>
  <c r="DW57" i="183"/>
  <c r="DY57" i="183" s="1"/>
  <c r="N57" i="183"/>
  <c r="DS58" i="183"/>
  <c r="DU58" i="183" s="1"/>
  <c r="J58" i="183"/>
  <c r="DW58" i="183"/>
  <c r="DY58" i="183" s="1"/>
  <c r="N58" i="183"/>
  <c r="DS59" i="183"/>
  <c r="DU59" i="183" s="1"/>
  <c r="J59" i="183"/>
  <c r="DW59" i="183"/>
  <c r="DY59" i="183" s="1"/>
  <c r="N59" i="183"/>
  <c r="DS60" i="183"/>
  <c r="DU60" i="183" s="1"/>
  <c r="J60" i="183"/>
  <c r="DW60" i="183"/>
  <c r="DY60" i="183" s="1"/>
  <c r="N60" i="183"/>
  <c r="DS61" i="183"/>
  <c r="DU61" i="183" s="1"/>
  <c r="J61" i="183"/>
  <c r="DW61" i="183"/>
  <c r="DY61" i="183" s="1"/>
  <c r="N61" i="183"/>
  <c r="DS62" i="183"/>
  <c r="DU62" i="183" s="1"/>
  <c r="J62" i="183"/>
  <c r="DW62" i="183"/>
  <c r="DY62" i="183" s="1"/>
  <c r="N62" i="183"/>
  <c r="DS63" i="183"/>
  <c r="DU63" i="183" s="1"/>
  <c r="J63" i="183"/>
  <c r="DW63" i="183"/>
  <c r="DY63" i="183" s="1"/>
  <c r="N63" i="183"/>
  <c r="DS64" i="183"/>
  <c r="DU64" i="183" s="1"/>
  <c r="J64" i="183"/>
  <c r="DW64" i="183"/>
  <c r="DY64" i="183" s="1"/>
  <c r="N64" i="183"/>
  <c r="DS65" i="183"/>
  <c r="DU65" i="183" s="1"/>
  <c r="J65" i="183"/>
  <c r="DW65" i="183"/>
  <c r="DY65" i="183" s="1"/>
  <c r="N65" i="183"/>
  <c r="DS66" i="183"/>
  <c r="DU66" i="183" s="1"/>
  <c r="J66" i="183"/>
  <c r="DW66" i="183"/>
  <c r="DY66" i="183" s="1"/>
  <c r="N66" i="183"/>
  <c r="DS67" i="183"/>
  <c r="DU67" i="183" s="1"/>
  <c r="J67" i="183"/>
  <c r="DW67" i="183"/>
  <c r="DY67" i="183" s="1"/>
  <c r="N67" i="183"/>
  <c r="DS68" i="183"/>
  <c r="DU68" i="183" s="1"/>
  <c r="J68" i="183"/>
  <c r="DW68" i="183"/>
  <c r="DY68" i="183" s="1"/>
  <c r="N68" i="183"/>
  <c r="DS69" i="183"/>
  <c r="DU69" i="183" s="1"/>
  <c r="J69" i="183"/>
  <c r="DW69" i="183"/>
  <c r="DY69" i="183" s="1"/>
  <c r="N69" i="183"/>
  <c r="DS70" i="183"/>
  <c r="DU70" i="183" s="1"/>
  <c r="J70" i="183"/>
  <c r="DW70" i="183"/>
  <c r="DY70" i="183" s="1"/>
  <c r="N70" i="183"/>
  <c r="DS71" i="183"/>
  <c r="DU71" i="183" s="1"/>
  <c r="J71" i="183"/>
  <c r="DW71" i="183"/>
  <c r="DY71" i="183" s="1"/>
  <c r="N71" i="183"/>
  <c r="DS72" i="183"/>
  <c r="DU72" i="183" s="1"/>
  <c r="J72" i="183"/>
  <c r="DW72" i="183"/>
  <c r="DY72" i="183" s="1"/>
  <c r="N72" i="183"/>
  <c r="DS73" i="183"/>
  <c r="DU73" i="183" s="1"/>
  <c r="J73" i="183"/>
  <c r="DW73" i="183"/>
  <c r="DY73" i="183" s="1"/>
  <c r="N73" i="183"/>
  <c r="DS74" i="183"/>
  <c r="DU74" i="183" s="1"/>
  <c r="J74" i="183"/>
  <c r="DW74" i="183"/>
  <c r="DY74" i="183" s="1"/>
  <c r="N74" i="183"/>
  <c r="DS75" i="183"/>
  <c r="DU75" i="183" s="1"/>
  <c r="J75" i="183"/>
  <c r="DW75" i="183"/>
  <c r="DY75" i="183" s="1"/>
  <c r="N75" i="183"/>
  <c r="DS3" i="182"/>
  <c r="J3" i="182"/>
  <c r="L77" i="182"/>
  <c r="DW3" i="182"/>
  <c r="N3" i="182"/>
  <c r="M77" i="182"/>
  <c r="DX3" i="182"/>
  <c r="Y77" i="182"/>
  <c r="AA3" i="182"/>
  <c r="AM77" i="182"/>
  <c r="AN3" i="182"/>
  <c r="AZ77" i="182"/>
  <c r="BA3" i="182"/>
  <c r="BM77" i="182"/>
  <c r="BN3" i="182"/>
  <c r="BZ77" i="182"/>
  <c r="CA3" i="182"/>
  <c r="CM77" i="182"/>
  <c r="CN3" i="182"/>
  <c r="CZ77" i="182"/>
  <c r="DA3" i="182"/>
  <c r="DM77" i="182"/>
  <c r="DN3" i="182"/>
  <c r="DS4" i="182"/>
  <c r="DU4" i="182" s="1"/>
  <c r="J4" i="182"/>
  <c r="DW4" i="182"/>
  <c r="DY4" i="182" s="1"/>
  <c r="N4" i="182"/>
  <c r="AL77" i="182"/>
  <c r="AN4" i="182"/>
  <c r="AY77" i="182"/>
  <c r="BA4" i="182"/>
  <c r="BL77" i="182"/>
  <c r="BN4" i="182"/>
  <c r="BY77" i="182"/>
  <c r="CA4" i="182"/>
  <c r="CL77" i="182"/>
  <c r="CN4" i="182"/>
  <c r="CY77" i="182"/>
  <c r="DA4" i="182"/>
  <c r="DL77" i="182"/>
  <c r="DN4" i="182"/>
  <c r="DS5" i="182"/>
  <c r="DU5" i="182" s="1"/>
  <c r="J5" i="182"/>
  <c r="DW5" i="182"/>
  <c r="DY5" i="182" s="1"/>
  <c r="N5" i="182"/>
  <c r="DS6" i="182"/>
  <c r="DU6" i="182" s="1"/>
  <c r="J6" i="182"/>
  <c r="DW6" i="182"/>
  <c r="DY6" i="182" s="1"/>
  <c r="N6" i="182"/>
  <c r="DS7" i="182"/>
  <c r="DU7" i="182" s="1"/>
  <c r="J7" i="182"/>
  <c r="DW7" i="182"/>
  <c r="DY7" i="182" s="1"/>
  <c r="N7" i="182"/>
  <c r="DS8" i="182"/>
  <c r="DU8" i="182" s="1"/>
  <c r="J8" i="182"/>
  <c r="DW8" i="182"/>
  <c r="DY8" i="182" s="1"/>
  <c r="N8" i="182"/>
  <c r="DS9" i="182"/>
  <c r="DU9" i="182" s="1"/>
  <c r="J9" i="182"/>
  <c r="DW9" i="182"/>
  <c r="DY9" i="182" s="1"/>
  <c r="N9" i="182"/>
  <c r="DS10" i="182"/>
  <c r="DU10" i="182" s="1"/>
  <c r="J10" i="182"/>
  <c r="DW10" i="182"/>
  <c r="DY10" i="182" s="1"/>
  <c r="N10" i="182"/>
  <c r="DS11" i="182"/>
  <c r="DU11" i="182" s="1"/>
  <c r="J11" i="182"/>
  <c r="DW11" i="182"/>
  <c r="DY11" i="182" s="1"/>
  <c r="N11" i="182"/>
  <c r="DS12" i="182"/>
  <c r="DU12" i="182" s="1"/>
  <c r="J12" i="182"/>
  <c r="DW12" i="182"/>
  <c r="DY12" i="182" s="1"/>
  <c r="N12" i="182"/>
  <c r="DS13" i="182"/>
  <c r="DU13" i="182" s="1"/>
  <c r="J13" i="182"/>
  <c r="DW13" i="182"/>
  <c r="DY13" i="182" s="1"/>
  <c r="N13" i="182"/>
  <c r="DS14" i="182"/>
  <c r="DU14" i="182" s="1"/>
  <c r="J14" i="182"/>
  <c r="DW14" i="182"/>
  <c r="DY14" i="182" s="1"/>
  <c r="N14" i="182"/>
  <c r="DS15" i="182"/>
  <c r="DU15" i="182" s="1"/>
  <c r="J15" i="182"/>
  <c r="DW15" i="182"/>
  <c r="DY15" i="182" s="1"/>
  <c r="N15" i="182"/>
  <c r="DS16" i="182"/>
  <c r="DU16" i="182" s="1"/>
  <c r="J16" i="182"/>
  <c r="DW16" i="182"/>
  <c r="DY16" i="182" s="1"/>
  <c r="N16" i="182"/>
  <c r="DS17" i="182"/>
  <c r="DU17" i="182" s="1"/>
  <c r="J17" i="182"/>
  <c r="DX17" i="182"/>
  <c r="N17" i="182"/>
  <c r="DW17" i="182"/>
  <c r="DY17" i="182" s="1"/>
  <c r="AA17" i="182"/>
  <c r="DS18" i="182"/>
  <c r="DU18" i="182" s="1"/>
  <c r="J18" i="182"/>
  <c r="DW18" i="182"/>
  <c r="DY18" i="182" s="1"/>
  <c r="N18" i="182"/>
  <c r="DS19" i="182"/>
  <c r="DU19" i="182" s="1"/>
  <c r="J19" i="182"/>
  <c r="DW19" i="182"/>
  <c r="DY19" i="182" s="1"/>
  <c r="N19" i="182"/>
  <c r="DS20" i="182"/>
  <c r="DU20" i="182" s="1"/>
  <c r="J20" i="182"/>
  <c r="DW20" i="182"/>
  <c r="DY20" i="182" s="1"/>
  <c r="N20" i="182"/>
  <c r="DS21" i="182"/>
  <c r="DU21" i="182" s="1"/>
  <c r="J21" i="182"/>
  <c r="DW21" i="182"/>
  <c r="DY21" i="182" s="1"/>
  <c r="N21" i="182"/>
  <c r="DS22" i="182"/>
  <c r="DU22" i="182" s="1"/>
  <c r="J22" i="182"/>
  <c r="DW22" i="182"/>
  <c r="DY22" i="182" s="1"/>
  <c r="N22" i="182"/>
  <c r="DS23" i="182"/>
  <c r="DU23" i="182" s="1"/>
  <c r="J23" i="182"/>
  <c r="DW23" i="182"/>
  <c r="DY23" i="182" s="1"/>
  <c r="N23" i="182"/>
  <c r="DS24" i="182"/>
  <c r="DU24" i="182" s="1"/>
  <c r="J24" i="182"/>
  <c r="DW24" i="182"/>
  <c r="DY24" i="182" s="1"/>
  <c r="N24" i="182"/>
  <c r="DS25" i="182"/>
  <c r="DU25" i="182" s="1"/>
  <c r="J25" i="182"/>
  <c r="DW25" i="182"/>
  <c r="DY25" i="182" s="1"/>
  <c r="N25" i="182"/>
  <c r="DS26" i="182"/>
  <c r="DU26" i="182" s="1"/>
  <c r="J26" i="182"/>
  <c r="DW26" i="182"/>
  <c r="DY26" i="182" s="1"/>
  <c r="N26" i="182"/>
  <c r="DS27" i="182"/>
  <c r="DU27" i="182" s="1"/>
  <c r="J27" i="182"/>
  <c r="DW27" i="182"/>
  <c r="DY27" i="182" s="1"/>
  <c r="N27" i="182"/>
  <c r="DS28" i="182"/>
  <c r="DU28" i="182" s="1"/>
  <c r="J28" i="182"/>
  <c r="DW28" i="182"/>
  <c r="DY28" i="182" s="1"/>
  <c r="N28" i="182"/>
  <c r="DS29" i="182"/>
  <c r="DU29" i="182" s="1"/>
  <c r="J29" i="182"/>
  <c r="DW29" i="182"/>
  <c r="DY29" i="182" s="1"/>
  <c r="N29" i="182"/>
  <c r="DS30" i="182"/>
  <c r="DU30" i="182" s="1"/>
  <c r="J30" i="182"/>
  <c r="DW30" i="182"/>
  <c r="DY30" i="182" s="1"/>
  <c r="N30" i="182"/>
  <c r="DS31" i="182"/>
  <c r="DU31" i="182" s="1"/>
  <c r="J31" i="182"/>
  <c r="DW31" i="182"/>
  <c r="DY31" i="182" s="1"/>
  <c r="N31" i="182"/>
  <c r="DS32" i="182"/>
  <c r="DU32" i="182" s="1"/>
  <c r="J32" i="182"/>
  <c r="DW32" i="182"/>
  <c r="DY32" i="182" s="1"/>
  <c r="N32" i="182"/>
  <c r="DS33" i="182"/>
  <c r="DU33" i="182" s="1"/>
  <c r="J33" i="182"/>
  <c r="DW33" i="182"/>
  <c r="DY33" i="182" s="1"/>
  <c r="N33" i="182"/>
  <c r="DS34" i="182"/>
  <c r="DU34" i="182" s="1"/>
  <c r="J34" i="182"/>
  <c r="DW34" i="182"/>
  <c r="DY34" i="182" s="1"/>
  <c r="N34" i="182"/>
  <c r="DS35" i="182"/>
  <c r="DU35" i="182" s="1"/>
  <c r="J35" i="182"/>
  <c r="DW35" i="182"/>
  <c r="DY35" i="182" s="1"/>
  <c r="N35" i="182"/>
  <c r="DS36" i="182"/>
  <c r="DU36" i="182" s="1"/>
  <c r="J36" i="182"/>
  <c r="DW36" i="182"/>
  <c r="DY36" i="182" s="1"/>
  <c r="N36" i="182"/>
  <c r="DS37" i="182"/>
  <c r="DU37" i="182" s="1"/>
  <c r="J37" i="182"/>
  <c r="DW37" i="182"/>
  <c r="DY37" i="182" s="1"/>
  <c r="N37" i="182"/>
  <c r="DS38" i="182"/>
  <c r="DU38" i="182" s="1"/>
  <c r="J38" i="182"/>
  <c r="DW38" i="182"/>
  <c r="DY38" i="182" s="1"/>
  <c r="N38" i="182"/>
  <c r="DS39" i="182"/>
  <c r="DU39" i="182" s="1"/>
  <c r="J39" i="182"/>
  <c r="DW39" i="182"/>
  <c r="DY39" i="182" s="1"/>
  <c r="N39" i="182"/>
  <c r="DS40" i="182"/>
  <c r="DU40" i="182" s="1"/>
  <c r="J40" i="182"/>
  <c r="DW40" i="182"/>
  <c r="DY40" i="182" s="1"/>
  <c r="N40" i="182"/>
  <c r="DS41" i="182"/>
  <c r="DU41" i="182" s="1"/>
  <c r="J41" i="182"/>
  <c r="DW41" i="182"/>
  <c r="DY41" i="182" s="1"/>
  <c r="N41" i="182"/>
  <c r="DS42" i="182"/>
  <c r="DU42" i="182" s="1"/>
  <c r="J42" i="182"/>
  <c r="DW42" i="182"/>
  <c r="DY42" i="182" s="1"/>
  <c r="N42" i="182"/>
  <c r="DS43" i="182"/>
  <c r="DU43" i="182" s="1"/>
  <c r="J43" i="182"/>
  <c r="DW43" i="182"/>
  <c r="DY43" i="182" s="1"/>
  <c r="N43" i="182"/>
  <c r="DS44" i="182"/>
  <c r="DU44" i="182" s="1"/>
  <c r="J44" i="182"/>
  <c r="DW44" i="182"/>
  <c r="DY44" i="182" s="1"/>
  <c r="N44" i="182"/>
  <c r="DS45" i="182"/>
  <c r="DU45" i="182" s="1"/>
  <c r="J45" i="182"/>
  <c r="DW45" i="182"/>
  <c r="DY45" i="182" s="1"/>
  <c r="N45" i="182"/>
  <c r="DS46" i="182"/>
  <c r="DU46" i="182" s="1"/>
  <c r="J46" i="182"/>
  <c r="DW46" i="182"/>
  <c r="DY46" i="182" s="1"/>
  <c r="N46" i="182"/>
  <c r="DS47" i="182"/>
  <c r="DU47" i="182" s="1"/>
  <c r="J47" i="182"/>
  <c r="DW47" i="182"/>
  <c r="DY47" i="182" s="1"/>
  <c r="N47" i="182"/>
  <c r="DS48" i="182"/>
  <c r="DU48" i="182" s="1"/>
  <c r="J48" i="182"/>
  <c r="DW48" i="182"/>
  <c r="DY48" i="182" s="1"/>
  <c r="N48" i="182"/>
  <c r="DS49" i="182"/>
  <c r="DU49" i="182" s="1"/>
  <c r="J49" i="182"/>
  <c r="DW49" i="182"/>
  <c r="DY49" i="182" s="1"/>
  <c r="N49" i="182"/>
  <c r="DS50" i="182"/>
  <c r="DU50" i="182" s="1"/>
  <c r="J50" i="182"/>
  <c r="DW50" i="182"/>
  <c r="DY50" i="182" s="1"/>
  <c r="N50" i="182"/>
  <c r="DS51" i="182"/>
  <c r="DU51" i="182" s="1"/>
  <c r="J51" i="182"/>
  <c r="DW51" i="182"/>
  <c r="DY51" i="182" s="1"/>
  <c r="N51" i="182"/>
  <c r="DS52" i="182"/>
  <c r="DU52" i="182" s="1"/>
  <c r="J52" i="182"/>
  <c r="DW52" i="182"/>
  <c r="DY52" i="182" s="1"/>
  <c r="N52" i="182"/>
  <c r="DS53" i="182"/>
  <c r="DU53" i="182" s="1"/>
  <c r="J53" i="182"/>
  <c r="DW53" i="182"/>
  <c r="DY53" i="182" s="1"/>
  <c r="N53" i="182"/>
  <c r="DS54" i="182"/>
  <c r="DU54" i="182" s="1"/>
  <c r="J54" i="182"/>
  <c r="DW54" i="182"/>
  <c r="DY54" i="182" s="1"/>
  <c r="N54" i="182"/>
  <c r="DS55" i="182"/>
  <c r="DU55" i="182" s="1"/>
  <c r="J55" i="182"/>
  <c r="DW55" i="182"/>
  <c r="DY55" i="182" s="1"/>
  <c r="N55" i="182"/>
  <c r="DS56" i="182"/>
  <c r="DU56" i="182" s="1"/>
  <c r="J56" i="182"/>
  <c r="DW56" i="182"/>
  <c r="DY56" i="182" s="1"/>
  <c r="N56" i="182"/>
  <c r="DS57" i="182"/>
  <c r="DU57" i="182" s="1"/>
  <c r="J57" i="182"/>
  <c r="DW57" i="182"/>
  <c r="DY57" i="182" s="1"/>
  <c r="N57" i="182"/>
  <c r="DS58" i="182"/>
  <c r="DU58" i="182" s="1"/>
  <c r="J58" i="182"/>
  <c r="DW58" i="182"/>
  <c r="DY58" i="182" s="1"/>
  <c r="N58" i="182"/>
  <c r="DS59" i="182"/>
  <c r="DU59" i="182" s="1"/>
  <c r="J59" i="182"/>
  <c r="DW59" i="182"/>
  <c r="DY59" i="182" s="1"/>
  <c r="N59" i="182"/>
  <c r="DS60" i="182"/>
  <c r="DU60" i="182" s="1"/>
  <c r="J60" i="182"/>
  <c r="DW60" i="182"/>
  <c r="DY60" i="182" s="1"/>
  <c r="N60" i="182"/>
  <c r="DS61" i="182"/>
  <c r="DU61" i="182" s="1"/>
  <c r="J61" i="182"/>
  <c r="DW61" i="182"/>
  <c r="DY61" i="182" s="1"/>
  <c r="N61" i="182"/>
  <c r="DS62" i="182"/>
  <c r="DU62" i="182" s="1"/>
  <c r="J62" i="182"/>
  <c r="DW62" i="182"/>
  <c r="DY62" i="182" s="1"/>
  <c r="N62" i="182"/>
  <c r="DS63" i="182"/>
  <c r="DU63" i="182" s="1"/>
  <c r="J63" i="182"/>
  <c r="DW63" i="182"/>
  <c r="DY63" i="182" s="1"/>
  <c r="N63" i="182"/>
  <c r="DS64" i="182"/>
  <c r="DU64" i="182" s="1"/>
  <c r="J64" i="182"/>
  <c r="DW64" i="182"/>
  <c r="DY64" i="182" s="1"/>
  <c r="N64" i="182"/>
  <c r="DS65" i="182"/>
  <c r="DU65" i="182" s="1"/>
  <c r="J65" i="182"/>
  <c r="DW65" i="182"/>
  <c r="DY65" i="182" s="1"/>
  <c r="N65" i="182"/>
  <c r="DS66" i="182"/>
  <c r="DU66" i="182" s="1"/>
  <c r="J66" i="182"/>
  <c r="DW66" i="182"/>
  <c r="DY66" i="182" s="1"/>
  <c r="N66" i="182"/>
  <c r="DS67" i="182"/>
  <c r="DU67" i="182" s="1"/>
  <c r="J67" i="182"/>
  <c r="DW67" i="182"/>
  <c r="DY67" i="182" s="1"/>
  <c r="N67" i="182"/>
  <c r="DS68" i="182"/>
  <c r="DU68" i="182" s="1"/>
  <c r="J68" i="182"/>
  <c r="DW68" i="182"/>
  <c r="DY68" i="182" s="1"/>
  <c r="N68" i="182"/>
  <c r="DS69" i="182"/>
  <c r="DU69" i="182" s="1"/>
  <c r="J69" i="182"/>
  <c r="DW69" i="182"/>
  <c r="DY69" i="182" s="1"/>
  <c r="N69" i="182"/>
  <c r="DS70" i="182"/>
  <c r="DU70" i="182" s="1"/>
  <c r="J70" i="182"/>
  <c r="DW70" i="182"/>
  <c r="DY70" i="182" s="1"/>
  <c r="N70" i="182"/>
  <c r="DS71" i="182"/>
  <c r="DU71" i="182" s="1"/>
  <c r="J71" i="182"/>
  <c r="DW71" i="182"/>
  <c r="DY71" i="182" s="1"/>
  <c r="N71" i="182"/>
  <c r="DS72" i="182"/>
  <c r="DU72" i="182" s="1"/>
  <c r="J72" i="182"/>
  <c r="DW72" i="182"/>
  <c r="DY72" i="182" s="1"/>
  <c r="N72" i="182"/>
  <c r="DS73" i="182"/>
  <c r="DU73" i="182" s="1"/>
  <c r="J73" i="182"/>
  <c r="DW73" i="182"/>
  <c r="DY73" i="182" s="1"/>
  <c r="N73" i="182"/>
  <c r="DS74" i="182"/>
  <c r="DU74" i="182" s="1"/>
  <c r="J74" i="182"/>
  <c r="DW74" i="182"/>
  <c r="DY74" i="182" s="1"/>
  <c r="N74" i="182"/>
  <c r="DS75" i="182"/>
  <c r="DU75" i="182" s="1"/>
  <c r="J75" i="182"/>
  <c r="DW75" i="182"/>
  <c r="DY75" i="182" s="1"/>
  <c r="N75" i="182"/>
  <c r="DS3" i="181"/>
  <c r="J3" i="181"/>
  <c r="L77" i="181"/>
  <c r="DW3" i="181"/>
  <c r="N3" i="181"/>
  <c r="M77" i="181"/>
  <c r="DX3" i="181"/>
  <c r="Y77" i="181"/>
  <c r="AA3" i="181"/>
  <c r="AM77" i="181"/>
  <c r="AN3" i="181"/>
  <c r="AZ77" i="181"/>
  <c r="BA3" i="181"/>
  <c r="BM77" i="181"/>
  <c r="BN3" i="181"/>
  <c r="BZ77" i="181"/>
  <c r="CA3" i="181"/>
  <c r="CM77" i="181"/>
  <c r="CN3" i="181"/>
  <c r="CZ77" i="181"/>
  <c r="DA3" i="181"/>
  <c r="DM77" i="181"/>
  <c r="DN3" i="181"/>
  <c r="DS4" i="181"/>
  <c r="DU4" i="181" s="1"/>
  <c r="J4" i="181"/>
  <c r="DW4" i="181"/>
  <c r="DY4" i="181" s="1"/>
  <c r="N4" i="181"/>
  <c r="AL77" i="181"/>
  <c r="AN4" i="181"/>
  <c r="AY77" i="181"/>
  <c r="BA4" i="181"/>
  <c r="BL77" i="181"/>
  <c r="BN4" i="181"/>
  <c r="BY77" i="181"/>
  <c r="CA4" i="181"/>
  <c r="CL77" i="181"/>
  <c r="CN4" i="181"/>
  <c r="CY77" i="181"/>
  <c r="DA4" i="181"/>
  <c r="DL77" i="181"/>
  <c r="DN4" i="181"/>
  <c r="DS5" i="181"/>
  <c r="DU5" i="181" s="1"/>
  <c r="J5" i="181"/>
  <c r="DW5" i="181"/>
  <c r="DY5" i="181" s="1"/>
  <c r="N5" i="181"/>
  <c r="DS6" i="181"/>
  <c r="DU6" i="181" s="1"/>
  <c r="J6" i="181"/>
  <c r="DW6" i="181"/>
  <c r="DY6" i="181" s="1"/>
  <c r="N6" i="181"/>
  <c r="DS7" i="181"/>
  <c r="DU7" i="181" s="1"/>
  <c r="J7" i="181"/>
  <c r="DW7" i="181"/>
  <c r="DY7" i="181" s="1"/>
  <c r="N7" i="181"/>
  <c r="DS8" i="181"/>
  <c r="DU8" i="181" s="1"/>
  <c r="J8" i="181"/>
  <c r="DW8" i="181"/>
  <c r="DY8" i="181" s="1"/>
  <c r="N8" i="181"/>
  <c r="DS9" i="181"/>
  <c r="DU9" i="181" s="1"/>
  <c r="J9" i="181"/>
  <c r="DW9" i="181"/>
  <c r="DY9" i="181" s="1"/>
  <c r="N9" i="181"/>
  <c r="DS10" i="181"/>
  <c r="DU10" i="181" s="1"/>
  <c r="J10" i="181"/>
  <c r="DW10" i="181"/>
  <c r="DY10" i="181" s="1"/>
  <c r="N10" i="181"/>
  <c r="DS11" i="181"/>
  <c r="DU11" i="181" s="1"/>
  <c r="J11" i="181"/>
  <c r="DW11" i="181"/>
  <c r="DY11" i="181" s="1"/>
  <c r="N11" i="181"/>
  <c r="DS12" i="181"/>
  <c r="DU12" i="181" s="1"/>
  <c r="J12" i="181"/>
  <c r="DW12" i="181"/>
  <c r="DY12" i="181" s="1"/>
  <c r="N12" i="181"/>
  <c r="DS13" i="181"/>
  <c r="DU13" i="181" s="1"/>
  <c r="J13" i="181"/>
  <c r="DW13" i="181"/>
  <c r="DY13" i="181" s="1"/>
  <c r="N13" i="181"/>
  <c r="DS14" i="181"/>
  <c r="DU14" i="181" s="1"/>
  <c r="J14" i="181"/>
  <c r="DW14" i="181"/>
  <c r="DY14" i="181" s="1"/>
  <c r="N14" i="181"/>
  <c r="DS15" i="181"/>
  <c r="DU15" i="181" s="1"/>
  <c r="J15" i="181"/>
  <c r="DW15" i="181"/>
  <c r="DY15" i="181" s="1"/>
  <c r="N15" i="181"/>
  <c r="DS16" i="181"/>
  <c r="DU16" i="181" s="1"/>
  <c r="J16" i="181"/>
  <c r="DW16" i="181"/>
  <c r="DY16" i="181" s="1"/>
  <c r="N16" i="181"/>
  <c r="DS17" i="181"/>
  <c r="DU17" i="181" s="1"/>
  <c r="J17" i="181"/>
  <c r="DX17" i="181"/>
  <c r="N17" i="181"/>
  <c r="DW17" i="181"/>
  <c r="DY17" i="181" s="1"/>
  <c r="AA17" i="181"/>
  <c r="DS18" i="181"/>
  <c r="DU18" i="181" s="1"/>
  <c r="J18" i="181"/>
  <c r="DW18" i="181"/>
  <c r="DY18" i="181" s="1"/>
  <c r="N18" i="181"/>
  <c r="DS19" i="181"/>
  <c r="DU19" i="181" s="1"/>
  <c r="J19" i="181"/>
  <c r="DW19" i="181"/>
  <c r="DY19" i="181" s="1"/>
  <c r="N19" i="181"/>
  <c r="DS20" i="181"/>
  <c r="DU20" i="181" s="1"/>
  <c r="J20" i="181"/>
  <c r="DW20" i="181"/>
  <c r="DY20" i="181" s="1"/>
  <c r="N20" i="181"/>
  <c r="DS21" i="181"/>
  <c r="DU21" i="181" s="1"/>
  <c r="J21" i="181"/>
  <c r="DW21" i="181"/>
  <c r="DY21" i="181" s="1"/>
  <c r="N21" i="181"/>
  <c r="DS22" i="181"/>
  <c r="DU22" i="181" s="1"/>
  <c r="J22" i="181"/>
  <c r="DW22" i="181"/>
  <c r="DY22" i="181" s="1"/>
  <c r="N22" i="181"/>
  <c r="DS23" i="181"/>
  <c r="DU23" i="181" s="1"/>
  <c r="J23" i="181"/>
  <c r="DW23" i="181"/>
  <c r="DY23" i="181" s="1"/>
  <c r="N23" i="181"/>
  <c r="DS24" i="181"/>
  <c r="DU24" i="181" s="1"/>
  <c r="J24" i="181"/>
  <c r="DW24" i="181"/>
  <c r="DY24" i="181" s="1"/>
  <c r="N24" i="181"/>
  <c r="DS25" i="181"/>
  <c r="DU25" i="181" s="1"/>
  <c r="J25" i="181"/>
  <c r="DW25" i="181"/>
  <c r="DY25" i="181" s="1"/>
  <c r="N25" i="181"/>
  <c r="DS26" i="181"/>
  <c r="DU26" i="181" s="1"/>
  <c r="J26" i="181"/>
  <c r="DW26" i="181"/>
  <c r="DY26" i="181" s="1"/>
  <c r="N26" i="181"/>
  <c r="DS27" i="181"/>
  <c r="DU27" i="181" s="1"/>
  <c r="J27" i="181"/>
  <c r="DW27" i="181"/>
  <c r="DY27" i="181" s="1"/>
  <c r="N27" i="181"/>
  <c r="DS28" i="181"/>
  <c r="DU28" i="181" s="1"/>
  <c r="J28" i="181"/>
  <c r="DW28" i="181"/>
  <c r="DY28" i="181" s="1"/>
  <c r="N28" i="181"/>
  <c r="DS29" i="181"/>
  <c r="DU29" i="181" s="1"/>
  <c r="J29" i="181"/>
  <c r="DW29" i="181"/>
  <c r="DY29" i="181" s="1"/>
  <c r="N29" i="181"/>
  <c r="DS30" i="181"/>
  <c r="DU30" i="181" s="1"/>
  <c r="J30" i="181"/>
  <c r="DW30" i="181"/>
  <c r="DY30" i="181" s="1"/>
  <c r="N30" i="181"/>
  <c r="DS31" i="181"/>
  <c r="DU31" i="181" s="1"/>
  <c r="J31" i="181"/>
  <c r="DW31" i="181"/>
  <c r="DY31" i="181" s="1"/>
  <c r="N31" i="181"/>
  <c r="DS32" i="181"/>
  <c r="DU32" i="181" s="1"/>
  <c r="J32" i="181"/>
  <c r="DW32" i="181"/>
  <c r="DY32" i="181" s="1"/>
  <c r="N32" i="181"/>
  <c r="DS33" i="181"/>
  <c r="DU33" i="181" s="1"/>
  <c r="J33" i="181"/>
  <c r="DW33" i="181"/>
  <c r="DY33" i="181" s="1"/>
  <c r="N33" i="181"/>
  <c r="DS34" i="181"/>
  <c r="DU34" i="181" s="1"/>
  <c r="J34" i="181"/>
  <c r="DW34" i="181"/>
  <c r="DY34" i="181" s="1"/>
  <c r="N34" i="181"/>
  <c r="DS35" i="181"/>
  <c r="DU35" i="181" s="1"/>
  <c r="J35" i="181"/>
  <c r="DW35" i="181"/>
  <c r="DY35" i="181" s="1"/>
  <c r="N35" i="181"/>
  <c r="DS36" i="181"/>
  <c r="DU36" i="181" s="1"/>
  <c r="J36" i="181"/>
  <c r="DW36" i="181"/>
  <c r="DY36" i="181" s="1"/>
  <c r="N36" i="181"/>
  <c r="DS37" i="181"/>
  <c r="DU37" i="181" s="1"/>
  <c r="J37" i="181"/>
  <c r="DW37" i="181"/>
  <c r="DY37" i="181" s="1"/>
  <c r="N37" i="181"/>
  <c r="DS38" i="181"/>
  <c r="DU38" i="181" s="1"/>
  <c r="J38" i="181"/>
  <c r="DW38" i="181"/>
  <c r="DY38" i="181" s="1"/>
  <c r="N38" i="181"/>
  <c r="DS39" i="181"/>
  <c r="DU39" i="181" s="1"/>
  <c r="J39" i="181"/>
  <c r="DW39" i="181"/>
  <c r="DY39" i="181" s="1"/>
  <c r="N39" i="181"/>
  <c r="DS40" i="181"/>
  <c r="DU40" i="181" s="1"/>
  <c r="J40" i="181"/>
  <c r="DW40" i="181"/>
  <c r="DY40" i="181" s="1"/>
  <c r="N40" i="181"/>
  <c r="DS41" i="181"/>
  <c r="DU41" i="181" s="1"/>
  <c r="J41" i="181"/>
  <c r="DW41" i="181"/>
  <c r="DY41" i="181" s="1"/>
  <c r="N41" i="181"/>
  <c r="DS42" i="181"/>
  <c r="DU42" i="181" s="1"/>
  <c r="J42" i="181"/>
  <c r="DW42" i="181"/>
  <c r="DY42" i="181" s="1"/>
  <c r="N42" i="181"/>
  <c r="DS43" i="181"/>
  <c r="DU43" i="181" s="1"/>
  <c r="J43" i="181"/>
  <c r="DW43" i="181"/>
  <c r="DY43" i="181" s="1"/>
  <c r="N43" i="181"/>
  <c r="DS44" i="181"/>
  <c r="DU44" i="181" s="1"/>
  <c r="J44" i="181"/>
  <c r="DW44" i="181"/>
  <c r="DY44" i="181" s="1"/>
  <c r="N44" i="181"/>
  <c r="DS45" i="181"/>
  <c r="DU45" i="181" s="1"/>
  <c r="J45" i="181"/>
  <c r="DW45" i="181"/>
  <c r="DY45" i="181" s="1"/>
  <c r="N45" i="181"/>
  <c r="DS46" i="181"/>
  <c r="DU46" i="181" s="1"/>
  <c r="J46" i="181"/>
  <c r="DW46" i="181"/>
  <c r="DY46" i="181" s="1"/>
  <c r="N46" i="181"/>
  <c r="DS47" i="181"/>
  <c r="DU47" i="181" s="1"/>
  <c r="J47" i="181"/>
  <c r="DW47" i="181"/>
  <c r="DY47" i="181" s="1"/>
  <c r="N47" i="181"/>
  <c r="DS48" i="181"/>
  <c r="DU48" i="181" s="1"/>
  <c r="J48" i="181"/>
  <c r="DW48" i="181"/>
  <c r="DY48" i="181" s="1"/>
  <c r="N48" i="181"/>
  <c r="DS49" i="181"/>
  <c r="DU49" i="181" s="1"/>
  <c r="J49" i="181"/>
  <c r="DW49" i="181"/>
  <c r="DY49" i="181" s="1"/>
  <c r="N49" i="181"/>
  <c r="DS50" i="181"/>
  <c r="DU50" i="181" s="1"/>
  <c r="J50" i="181"/>
  <c r="DW50" i="181"/>
  <c r="DY50" i="181" s="1"/>
  <c r="N50" i="181"/>
  <c r="DS51" i="181"/>
  <c r="DU51" i="181" s="1"/>
  <c r="J51" i="181"/>
  <c r="DW51" i="181"/>
  <c r="DY51" i="181" s="1"/>
  <c r="N51" i="181"/>
  <c r="DS52" i="181"/>
  <c r="DU52" i="181" s="1"/>
  <c r="J52" i="181"/>
  <c r="DW52" i="181"/>
  <c r="DY52" i="181" s="1"/>
  <c r="N52" i="181"/>
  <c r="DS53" i="181"/>
  <c r="DU53" i="181" s="1"/>
  <c r="J53" i="181"/>
  <c r="DW53" i="181"/>
  <c r="DY53" i="181" s="1"/>
  <c r="N53" i="181"/>
  <c r="DS54" i="181"/>
  <c r="DU54" i="181" s="1"/>
  <c r="J54" i="181"/>
  <c r="DW54" i="181"/>
  <c r="DY54" i="181" s="1"/>
  <c r="N54" i="181"/>
  <c r="DS55" i="181"/>
  <c r="DU55" i="181" s="1"/>
  <c r="J55" i="181"/>
  <c r="DW55" i="181"/>
  <c r="DY55" i="181" s="1"/>
  <c r="N55" i="181"/>
  <c r="DS56" i="181"/>
  <c r="DU56" i="181" s="1"/>
  <c r="J56" i="181"/>
  <c r="DW56" i="181"/>
  <c r="DY56" i="181" s="1"/>
  <c r="N56" i="181"/>
  <c r="DS57" i="181"/>
  <c r="DU57" i="181" s="1"/>
  <c r="J57" i="181"/>
  <c r="DW57" i="181"/>
  <c r="DY57" i="181" s="1"/>
  <c r="N57" i="181"/>
  <c r="DS58" i="181"/>
  <c r="DU58" i="181" s="1"/>
  <c r="J58" i="181"/>
  <c r="DW58" i="181"/>
  <c r="DY58" i="181" s="1"/>
  <c r="N58" i="181"/>
  <c r="DS59" i="181"/>
  <c r="DU59" i="181" s="1"/>
  <c r="J59" i="181"/>
  <c r="DW59" i="181"/>
  <c r="DY59" i="181" s="1"/>
  <c r="N59" i="181"/>
  <c r="DS60" i="181"/>
  <c r="DU60" i="181" s="1"/>
  <c r="J60" i="181"/>
  <c r="DW60" i="181"/>
  <c r="DY60" i="181" s="1"/>
  <c r="N60" i="181"/>
  <c r="DS61" i="181"/>
  <c r="DU61" i="181" s="1"/>
  <c r="J61" i="181"/>
  <c r="DW61" i="181"/>
  <c r="DY61" i="181" s="1"/>
  <c r="N61" i="181"/>
  <c r="DS62" i="181"/>
  <c r="DU62" i="181" s="1"/>
  <c r="J62" i="181"/>
  <c r="DW62" i="181"/>
  <c r="DY62" i="181" s="1"/>
  <c r="N62" i="181"/>
  <c r="DS63" i="181"/>
  <c r="DU63" i="181" s="1"/>
  <c r="J63" i="181"/>
  <c r="DW63" i="181"/>
  <c r="DY63" i="181" s="1"/>
  <c r="N63" i="181"/>
  <c r="DS64" i="181"/>
  <c r="DU64" i="181" s="1"/>
  <c r="J64" i="181"/>
  <c r="DW64" i="181"/>
  <c r="DY64" i="181" s="1"/>
  <c r="N64" i="181"/>
  <c r="DS65" i="181"/>
  <c r="DU65" i="181" s="1"/>
  <c r="J65" i="181"/>
  <c r="DW65" i="181"/>
  <c r="DY65" i="181" s="1"/>
  <c r="N65" i="181"/>
  <c r="DS66" i="181"/>
  <c r="DU66" i="181" s="1"/>
  <c r="J66" i="181"/>
  <c r="DW66" i="181"/>
  <c r="DY66" i="181" s="1"/>
  <c r="N66" i="181"/>
  <c r="DS67" i="181"/>
  <c r="DU67" i="181" s="1"/>
  <c r="J67" i="181"/>
  <c r="DW67" i="181"/>
  <c r="DY67" i="181" s="1"/>
  <c r="N67" i="181"/>
  <c r="DS68" i="181"/>
  <c r="DU68" i="181" s="1"/>
  <c r="J68" i="181"/>
  <c r="DW68" i="181"/>
  <c r="DY68" i="181" s="1"/>
  <c r="N68" i="181"/>
  <c r="DS69" i="181"/>
  <c r="DU69" i="181" s="1"/>
  <c r="J69" i="181"/>
  <c r="DW69" i="181"/>
  <c r="DY69" i="181" s="1"/>
  <c r="N69" i="181"/>
  <c r="DS70" i="181"/>
  <c r="DU70" i="181" s="1"/>
  <c r="J70" i="181"/>
  <c r="DW70" i="181"/>
  <c r="DY70" i="181" s="1"/>
  <c r="N70" i="181"/>
  <c r="DS71" i="181"/>
  <c r="DU71" i="181" s="1"/>
  <c r="J71" i="181"/>
  <c r="DW71" i="181"/>
  <c r="DY71" i="181" s="1"/>
  <c r="N71" i="181"/>
  <c r="DS72" i="181"/>
  <c r="DU72" i="181" s="1"/>
  <c r="J72" i="181"/>
  <c r="DW72" i="181"/>
  <c r="DY72" i="181" s="1"/>
  <c r="N72" i="181"/>
  <c r="DS73" i="181"/>
  <c r="DU73" i="181" s="1"/>
  <c r="J73" i="181"/>
  <c r="DW73" i="181"/>
  <c r="DY73" i="181" s="1"/>
  <c r="N73" i="181"/>
  <c r="DS74" i="181"/>
  <c r="DU74" i="181" s="1"/>
  <c r="J74" i="181"/>
  <c r="DW74" i="181"/>
  <c r="DY74" i="181" s="1"/>
  <c r="N74" i="181"/>
  <c r="DS75" i="181"/>
  <c r="DU75" i="181" s="1"/>
  <c r="J75" i="181"/>
  <c r="DW75" i="181"/>
  <c r="DY75" i="181" s="1"/>
  <c r="N75" i="181"/>
  <c r="DS3" i="180"/>
  <c r="J3" i="180"/>
  <c r="L77" i="180"/>
  <c r="DW3" i="180"/>
  <c r="N3" i="180"/>
  <c r="M77" i="180"/>
  <c r="DX3" i="180"/>
  <c r="Y77" i="180"/>
  <c r="AA3" i="180"/>
  <c r="AM77" i="180"/>
  <c r="AN3" i="180"/>
  <c r="AZ77" i="180"/>
  <c r="BA3" i="180"/>
  <c r="BM77" i="180"/>
  <c r="BN3" i="180"/>
  <c r="BZ77" i="180"/>
  <c r="CA3" i="180"/>
  <c r="CM77" i="180"/>
  <c r="CN3" i="180"/>
  <c r="CZ77" i="180"/>
  <c r="DA3" i="180"/>
  <c r="DM77" i="180"/>
  <c r="DN3" i="180"/>
  <c r="DS4" i="180"/>
  <c r="DU4" i="180" s="1"/>
  <c r="J4" i="180"/>
  <c r="DW4" i="180"/>
  <c r="DY4" i="180" s="1"/>
  <c r="N4" i="180"/>
  <c r="AL77" i="180"/>
  <c r="AN4" i="180"/>
  <c r="AY77" i="180"/>
  <c r="BA4" i="180"/>
  <c r="BL77" i="180"/>
  <c r="BN4" i="180"/>
  <c r="BY77" i="180"/>
  <c r="CA4" i="180"/>
  <c r="CL77" i="180"/>
  <c r="CN4" i="180"/>
  <c r="CY77" i="180"/>
  <c r="DA4" i="180"/>
  <c r="DL77" i="180"/>
  <c r="DN4" i="180"/>
  <c r="DS5" i="180"/>
  <c r="DU5" i="180" s="1"/>
  <c r="J5" i="180"/>
  <c r="DW5" i="180"/>
  <c r="DY5" i="180" s="1"/>
  <c r="N5" i="180"/>
  <c r="DS6" i="180"/>
  <c r="DU6" i="180" s="1"/>
  <c r="J6" i="180"/>
  <c r="DW6" i="180"/>
  <c r="DY6" i="180" s="1"/>
  <c r="N6" i="180"/>
  <c r="DS7" i="180"/>
  <c r="DU7" i="180" s="1"/>
  <c r="J7" i="180"/>
  <c r="DW7" i="180"/>
  <c r="DY7" i="180" s="1"/>
  <c r="N7" i="180"/>
  <c r="DS8" i="180"/>
  <c r="DU8" i="180" s="1"/>
  <c r="J8" i="180"/>
  <c r="DW8" i="180"/>
  <c r="DY8" i="180" s="1"/>
  <c r="N8" i="180"/>
  <c r="DS9" i="180"/>
  <c r="DU9" i="180" s="1"/>
  <c r="J9" i="180"/>
  <c r="DW9" i="180"/>
  <c r="DY9" i="180" s="1"/>
  <c r="N9" i="180"/>
  <c r="DS10" i="180"/>
  <c r="DU10" i="180" s="1"/>
  <c r="J10" i="180"/>
  <c r="DW10" i="180"/>
  <c r="DY10" i="180" s="1"/>
  <c r="N10" i="180"/>
  <c r="DS11" i="180"/>
  <c r="DU11" i="180" s="1"/>
  <c r="J11" i="180"/>
  <c r="DW11" i="180"/>
  <c r="DY11" i="180" s="1"/>
  <c r="N11" i="180"/>
  <c r="DS12" i="180"/>
  <c r="DU12" i="180" s="1"/>
  <c r="J12" i="180"/>
  <c r="DW12" i="180"/>
  <c r="DY12" i="180" s="1"/>
  <c r="N12" i="180"/>
  <c r="DS13" i="180"/>
  <c r="DU13" i="180" s="1"/>
  <c r="J13" i="180"/>
  <c r="DW13" i="180"/>
  <c r="DY13" i="180" s="1"/>
  <c r="N13" i="180"/>
  <c r="DS14" i="180"/>
  <c r="DU14" i="180" s="1"/>
  <c r="J14" i="180"/>
  <c r="DW14" i="180"/>
  <c r="DY14" i="180" s="1"/>
  <c r="N14" i="180"/>
  <c r="DS15" i="180"/>
  <c r="DU15" i="180" s="1"/>
  <c r="J15" i="180"/>
  <c r="DW15" i="180"/>
  <c r="DY15" i="180" s="1"/>
  <c r="N15" i="180"/>
  <c r="DS16" i="180"/>
  <c r="DU16" i="180" s="1"/>
  <c r="J16" i="180"/>
  <c r="DW16" i="180"/>
  <c r="DY16" i="180" s="1"/>
  <c r="N16" i="180"/>
  <c r="DS17" i="180"/>
  <c r="DU17" i="180" s="1"/>
  <c r="J17" i="180"/>
  <c r="DX17" i="180"/>
  <c r="N17" i="180"/>
  <c r="DW17" i="180"/>
  <c r="DY17" i="180" s="1"/>
  <c r="AA17" i="180"/>
  <c r="DS18" i="180"/>
  <c r="DU18" i="180" s="1"/>
  <c r="J18" i="180"/>
  <c r="DW18" i="180"/>
  <c r="DY18" i="180" s="1"/>
  <c r="N18" i="180"/>
  <c r="DS19" i="180"/>
  <c r="DU19" i="180" s="1"/>
  <c r="J19" i="180"/>
  <c r="DW19" i="180"/>
  <c r="DY19" i="180" s="1"/>
  <c r="N19" i="180"/>
  <c r="DS20" i="180"/>
  <c r="DU20" i="180" s="1"/>
  <c r="J20" i="180"/>
  <c r="DW20" i="180"/>
  <c r="DY20" i="180" s="1"/>
  <c r="N20" i="180"/>
  <c r="DS21" i="180"/>
  <c r="DU21" i="180" s="1"/>
  <c r="J21" i="180"/>
  <c r="DW21" i="180"/>
  <c r="DY21" i="180" s="1"/>
  <c r="N21" i="180"/>
  <c r="DS22" i="180"/>
  <c r="DU22" i="180" s="1"/>
  <c r="J22" i="180"/>
  <c r="DW22" i="180"/>
  <c r="DY22" i="180" s="1"/>
  <c r="N22" i="180"/>
  <c r="DS23" i="180"/>
  <c r="DU23" i="180" s="1"/>
  <c r="J23" i="180"/>
  <c r="DW23" i="180"/>
  <c r="DY23" i="180" s="1"/>
  <c r="N23" i="180"/>
  <c r="DS24" i="180"/>
  <c r="DU24" i="180" s="1"/>
  <c r="J24" i="180"/>
  <c r="DW24" i="180"/>
  <c r="DY24" i="180" s="1"/>
  <c r="N24" i="180"/>
  <c r="DS25" i="180"/>
  <c r="DU25" i="180" s="1"/>
  <c r="J25" i="180"/>
  <c r="DW25" i="180"/>
  <c r="DY25" i="180" s="1"/>
  <c r="N25" i="180"/>
  <c r="DS26" i="180"/>
  <c r="DU26" i="180" s="1"/>
  <c r="J26" i="180"/>
  <c r="DW26" i="180"/>
  <c r="DY26" i="180" s="1"/>
  <c r="N26" i="180"/>
  <c r="DS27" i="180"/>
  <c r="DU27" i="180" s="1"/>
  <c r="J27" i="180"/>
  <c r="DW27" i="180"/>
  <c r="DY27" i="180" s="1"/>
  <c r="N27" i="180"/>
  <c r="DS28" i="180"/>
  <c r="DU28" i="180" s="1"/>
  <c r="J28" i="180"/>
  <c r="DW28" i="180"/>
  <c r="DY28" i="180" s="1"/>
  <c r="N28" i="180"/>
  <c r="DS29" i="180"/>
  <c r="DU29" i="180" s="1"/>
  <c r="J29" i="180"/>
  <c r="DW29" i="180"/>
  <c r="DY29" i="180" s="1"/>
  <c r="N29" i="180"/>
  <c r="DS30" i="180"/>
  <c r="DU30" i="180" s="1"/>
  <c r="J30" i="180"/>
  <c r="DW30" i="180"/>
  <c r="DY30" i="180" s="1"/>
  <c r="N30" i="180"/>
  <c r="DS31" i="180"/>
  <c r="DU31" i="180" s="1"/>
  <c r="J31" i="180"/>
  <c r="DW31" i="180"/>
  <c r="DY31" i="180" s="1"/>
  <c r="N31" i="180"/>
  <c r="DS32" i="180"/>
  <c r="DU32" i="180" s="1"/>
  <c r="J32" i="180"/>
  <c r="DW32" i="180"/>
  <c r="DY32" i="180" s="1"/>
  <c r="N32" i="180"/>
  <c r="DS33" i="180"/>
  <c r="DU33" i="180" s="1"/>
  <c r="J33" i="180"/>
  <c r="DW33" i="180"/>
  <c r="DY33" i="180" s="1"/>
  <c r="N33" i="180"/>
  <c r="DS34" i="180"/>
  <c r="DU34" i="180" s="1"/>
  <c r="J34" i="180"/>
  <c r="DW34" i="180"/>
  <c r="DY34" i="180" s="1"/>
  <c r="N34" i="180"/>
  <c r="DS35" i="180"/>
  <c r="DU35" i="180" s="1"/>
  <c r="J35" i="180"/>
  <c r="DW35" i="180"/>
  <c r="DY35" i="180" s="1"/>
  <c r="N35" i="180"/>
  <c r="DS36" i="180"/>
  <c r="DU36" i="180" s="1"/>
  <c r="J36" i="180"/>
  <c r="DW36" i="180"/>
  <c r="DY36" i="180" s="1"/>
  <c r="N36" i="180"/>
  <c r="DS37" i="180"/>
  <c r="DU37" i="180" s="1"/>
  <c r="J37" i="180"/>
  <c r="DW37" i="180"/>
  <c r="DY37" i="180" s="1"/>
  <c r="N37" i="180"/>
  <c r="DS38" i="180"/>
  <c r="DU38" i="180" s="1"/>
  <c r="J38" i="180"/>
  <c r="DW38" i="180"/>
  <c r="DY38" i="180" s="1"/>
  <c r="N38" i="180"/>
  <c r="DS39" i="180"/>
  <c r="DU39" i="180" s="1"/>
  <c r="J39" i="180"/>
  <c r="DW39" i="180"/>
  <c r="DY39" i="180" s="1"/>
  <c r="N39" i="180"/>
  <c r="DS40" i="180"/>
  <c r="DU40" i="180" s="1"/>
  <c r="J40" i="180"/>
  <c r="DW40" i="180"/>
  <c r="DY40" i="180" s="1"/>
  <c r="N40" i="180"/>
  <c r="DS41" i="180"/>
  <c r="DU41" i="180" s="1"/>
  <c r="J41" i="180"/>
  <c r="DW41" i="180"/>
  <c r="DY41" i="180" s="1"/>
  <c r="N41" i="180"/>
  <c r="DS42" i="180"/>
  <c r="DU42" i="180" s="1"/>
  <c r="J42" i="180"/>
  <c r="DW42" i="180"/>
  <c r="DY42" i="180" s="1"/>
  <c r="N42" i="180"/>
  <c r="DS43" i="180"/>
  <c r="DU43" i="180" s="1"/>
  <c r="J43" i="180"/>
  <c r="DW43" i="180"/>
  <c r="DY43" i="180" s="1"/>
  <c r="N43" i="180"/>
  <c r="DS44" i="180"/>
  <c r="DU44" i="180" s="1"/>
  <c r="J44" i="180"/>
  <c r="DW44" i="180"/>
  <c r="DY44" i="180" s="1"/>
  <c r="N44" i="180"/>
  <c r="DS45" i="180"/>
  <c r="DU45" i="180" s="1"/>
  <c r="J45" i="180"/>
  <c r="DW45" i="180"/>
  <c r="DY45" i="180" s="1"/>
  <c r="N45" i="180"/>
  <c r="DS46" i="180"/>
  <c r="DU46" i="180" s="1"/>
  <c r="J46" i="180"/>
  <c r="DW46" i="180"/>
  <c r="DY46" i="180" s="1"/>
  <c r="N46" i="180"/>
  <c r="DS47" i="180"/>
  <c r="DU47" i="180" s="1"/>
  <c r="J47" i="180"/>
  <c r="DW47" i="180"/>
  <c r="DY47" i="180" s="1"/>
  <c r="N47" i="180"/>
  <c r="DS48" i="180"/>
  <c r="DU48" i="180" s="1"/>
  <c r="J48" i="180"/>
  <c r="DW48" i="180"/>
  <c r="DY48" i="180" s="1"/>
  <c r="N48" i="180"/>
  <c r="DS49" i="180"/>
  <c r="DU49" i="180" s="1"/>
  <c r="J49" i="180"/>
  <c r="DW49" i="180"/>
  <c r="DY49" i="180" s="1"/>
  <c r="N49" i="180"/>
  <c r="DS50" i="180"/>
  <c r="DU50" i="180" s="1"/>
  <c r="J50" i="180"/>
  <c r="DW50" i="180"/>
  <c r="DY50" i="180" s="1"/>
  <c r="N50" i="180"/>
  <c r="DS51" i="180"/>
  <c r="DU51" i="180" s="1"/>
  <c r="J51" i="180"/>
  <c r="DW51" i="180"/>
  <c r="DY51" i="180" s="1"/>
  <c r="N51" i="180"/>
  <c r="DS52" i="180"/>
  <c r="DU52" i="180" s="1"/>
  <c r="J52" i="180"/>
  <c r="DW52" i="180"/>
  <c r="DY52" i="180" s="1"/>
  <c r="N52" i="180"/>
  <c r="DS53" i="180"/>
  <c r="DU53" i="180" s="1"/>
  <c r="J53" i="180"/>
  <c r="DW53" i="180"/>
  <c r="DY53" i="180" s="1"/>
  <c r="N53" i="180"/>
  <c r="DS54" i="180"/>
  <c r="DU54" i="180" s="1"/>
  <c r="J54" i="180"/>
  <c r="DW54" i="180"/>
  <c r="DY54" i="180" s="1"/>
  <c r="N54" i="180"/>
  <c r="DS55" i="180"/>
  <c r="DU55" i="180" s="1"/>
  <c r="J55" i="180"/>
  <c r="DW55" i="180"/>
  <c r="DY55" i="180" s="1"/>
  <c r="N55" i="180"/>
  <c r="DS56" i="180"/>
  <c r="DU56" i="180" s="1"/>
  <c r="J56" i="180"/>
  <c r="DW56" i="180"/>
  <c r="DY56" i="180" s="1"/>
  <c r="N56" i="180"/>
  <c r="DS57" i="180"/>
  <c r="DU57" i="180" s="1"/>
  <c r="J57" i="180"/>
  <c r="DW57" i="180"/>
  <c r="DY57" i="180" s="1"/>
  <c r="N57" i="180"/>
  <c r="DS58" i="180"/>
  <c r="DU58" i="180" s="1"/>
  <c r="J58" i="180"/>
  <c r="DW58" i="180"/>
  <c r="DY58" i="180" s="1"/>
  <c r="N58" i="180"/>
  <c r="DS59" i="180"/>
  <c r="DU59" i="180" s="1"/>
  <c r="J59" i="180"/>
  <c r="DW59" i="180"/>
  <c r="DY59" i="180" s="1"/>
  <c r="N59" i="180"/>
  <c r="DS60" i="180"/>
  <c r="DU60" i="180" s="1"/>
  <c r="J60" i="180"/>
  <c r="DW60" i="180"/>
  <c r="DY60" i="180" s="1"/>
  <c r="N60" i="180"/>
  <c r="DS61" i="180"/>
  <c r="DU61" i="180" s="1"/>
  <c r="J61" i="180"/>
  <c r="DW61" i="180"/>
  <c r="DY61" i="180" s="1"/>
  <c r="N61" i="180"/>
  <c r="DS62" i="180"/>
  <c r="DU62" i="180" s="1"/>
  <c r="J62" i="180"/>
  <c r="DW62" i="180"/>
  <c r="DY62" i="180" s="1"/>
  <c r="N62" i="180"/>
  <c r="DS63" i="180"/>
  <c r="DU63" i="180" s="1"/>
  <c r="J63" i="180"/>
  <c r="DW63" i="180"/>
  <c r="DY63" i="180" s="1"/>
  <c r="N63" i="180"/>
  <c r="DS64" i="180"/>
  <c r="DU64" i="180" s="1"/>
  <c r="J64" i="180"/>
  <c r="DW64" i="180"/>
  <c r="DY64" i="180" s="1"/>
  <c r="N64" i="180"/>
  <c r="DS65" i="180"/>
  <c r="DU65" i="180" s="1"/>
  <c r="J65" i="180"/>
  <c r="DW65" i="180"/>
  <c r="DY65" i="180" s="1"/>
  <c r="N65" i="180"/>
  <c r="DS66" i="180"/>
  <c r="DU66" i="180" s="1"/>
  <c r="J66" i="180"/>
  <c r="DW66" i="180"/>
  <c r="DY66" i="180" s="1"/>
  <c r="N66" i="180"/>
  <c r="DS67" i="180"/>
  <c r="DU67" i="180" s="1"/>
  <c r="J67" i="180"/>
  <c r="DW67" i="180"/>
  <c r="DY67" i="180" s="1"/>
  <c r="N67" i="180"/>
  <c r="DS68" i="180"/>
  <c r="DU68" i="180" s="1"/>
  <c r="J68" i="180"/>
  <c r="DW68" i="180"/>
  <c r="DY68" i="180" s="1"/>
  <c r="N68" i="180"/>
  <c r="DS69" i="180"/>
  <c r="DU69" i="180" s="1"/>
  <c r="J69" i="180"/>
  <c r="DW69" i="180"/>
  <c r="DY69" i="180" s="1"/>
  <c r="N69" i="180"/>
  <c r="DS70" i="180"/>
  <c r="DU70" i="180" s="1"/>
  <c r="J70" i="180"/>
  <c r="DW70" i="180"/>
  <c r="DY70" i="180" s="1"/>
  <c r="N70" i="180"/>
  <c r="DS71" i="180"/>
  <c r="DU71" i="180" s="1"/>
  <c r="J71" i="180"/>
  <c r="DW71" i="180"/>
  <c r="DY71" i="180" s="1"/>
  <c r="N71" i="180"/>
  <c r="DS72" i="180"/>
  <c r="DU72" i="180" s="1"/>
  <c r="J72" i="180"/>
  <c r="DW72" i="180"/>
  <c r="DY72" i="180" s="1"/>
  <c r="N72" i="180"/>
  <c r="DS73" i="180"/>
  <c r="DU73" i="180" s="1"/>
  <c r="J73" i="180"/>
  <c r="DW73" i="180"/>
  <c r="DY73" i="180" s="1"/>
  <c r="N73" i="180"/>
  <c r="DS74" i="180"/>
  <c r="DU74" i="180" s="1"/>
  <c r="J74" i="180"/>
  <c r="DW74" i="180"/>
  <c r="DY74" i="180" s="1"/>
  <c r="N74" i="180"/>
  <c r="DS75" i="180"/>
  <c r="DU75" i="180" s="1"/>
  <c r="J75" i="180"/>
  <c r="DW75" i="180"/>
  <c r="DY75" i="180" s="1"/>
  <c r="N75" i="180"/>
  <c r="DS3" i="179"/>
  <c r="J3" i="179"/>
  <c r="L77" i="179"/>
  <c r="DW3" i="179"/>
  <c r="N3" i="179"/>
  <c r="M77" i="179"/>
  <c r="DX3" i="179"/>
  <c r="Y77" i="179"/>
  <c r="AA3" i="179"/>
  <c r="AM77" i="179"/>
  <c r="AN3" i="179"/>
  <c r="AZ77" i="179"/>
  <c r="BA3" i="179"/>
  <c r="BM77" i="179"/>
  <c r="BN3" i="179"/>
  <c r="BZ77" i="179"/>
  <c r="CA3" i="179"/>
  <c r="CM77" i="179"/>
  <c r="CN3" i="179"/>
  <c r="CZ77" i="179"/>
  <c r="DA3" i="179"/>
  <c r="DM77" i="179"/>
  <c r="DN3" i="179"/>
  <c r="DS4" i="179"/>
  <c r="DU4" i="179" s="1"/>
  <c r="J4" i="179"/>
  <c r="DW4" i="179"/>
  <c r="DY4" i="179" s="1"/>
  <c r="N4" i="179"/>
  <c r="AL77" i="179"/>
  <c r="AN4" i="179"/>
  <c r="AY77" i="179"/>
  <c r="BA4" i="179"/>
  <c r="BL77" i="179"/>
  <c r="BN4" i="179"/>
  <c r="BY77" i="179"/>
  <c r="CA4" i="179"/>
  <c r="CL77" i="179"/>
  <c r="CN4" i="179"/>
  <c r="CY77" i="179"/>
  <c r="DA4" i="179"/>
  <c r="DL77" i="179"/>
  <c r="DN4" i="179"/>
  <c r="DS5" i="179"/>
  <c r="DU5" i="179" s="1"/>
  <c r="J5" i="179"/>
  <c r="DW5" i="179"/>
  <c r="DY5" i="179" s="1"/>
  <c r="N5" i="179"/>
  <c r="DS6" i="179"/>
  <c r="DU6" i="179" s="1"/>
  <c r="J6" i="179"/>
  <c r="DW6" i="179"/>
  <c r="DY6" i="179" s="1"/>
  <c r="N6" i="179"/>
  <c r="DS7" i="179"/>
  <c r="DU7" i="179" s="1"/>
  <c r="J7" i="179"/>
  <c r="DW7" i="179"/>
  <c r="DY7" i="179" s="1"/>
  <c r="N7" i="179"/>
  <c r="DS8" i="179"/>
  <c r="DU8" i="179" s="1"/>
  <c r="J8" i="179"/>
  <c r="DW8" i="179"/>
  <c r="DY8" i="179" s="1"/>
  <c r="N8" i="179"/>
  <c r="DS9" i="179"/>
  <c r="DU9" i="179" s="1"/>
  <c r="J9" i="179"/>
  <c r="DW9" i="179"/>
  <c r="DY9" i="179" s="1"/>
  <c r="N9" i="179"/>
  <c r="DS10" i="179"/>
  <c r="DU10" i="179" s="1"/>
  <c r="J10" i="179"/>
  <c r="DW10" i="179"/>
  <c r="DY10" i="179" s="1"/>
  <c r="N10" i="179"/>
  <c r="DS11" i="179"/>
  <c r="DU11" i="179" s="1"/>
  <c r="J11" i="179"/>
  <c r="DW11" i="179"/>
  <c r="DY11" i="179" s="1"/>
  <c r="N11" i="179"/>
  <c r="DS12" i="179"/>
  <c r="DU12" i="179" s="1"/>
  <c r="J12" i="179"/>
  <c r="DW12" i="179"/>
  <c r="DY12" i="179" s="1"/>
  <c r="N12" i="179"/>
  <c r="DS13" i="179"/>
  <c r="DU13" i="179" s="1"/>
  <c r="J13" i="179"/>
  <c r="DW13" i="179"/>
  <c r="DY13" i="179" s="1"/>
  <c r="N13" i="179"/>
  <c r="DS14" i="179"/>
  <c r="DU14" i="179" s="1"/>
  <c r="J14" i="179"/>
  <c r="DW14" i="179"/>
  <c r="DY14" i="179" s="1"/>
  <c r="N14" i="179"/>
  <c r="DS15" i="179"/>
  <c r="DU15" i="179" s="1"/>
  <c r="J15" i="179"/>
  <c r="DW15" i="179"/>
  <c r="DY15" i="179" s="1"/>
  <c r="N15" i="179"/>
  <c r="DS16" i="179"/>
  <c r="DU16" i="179" s="1"/>
  <c r="J16" i="179"/>
  <c r="DW16" i="179"/>
  <c r="DY16" i="179" s="1"/>
  <c r="N16" i="179"/>
  <c r="DS17" i="179"/>
  <c r="DU17" i="179" s="1"/>
  <c r="J17" i="179"/>
  <c r="DX17" i="179"/>
  <c r="N17" i="179"/>
  <c r="DW17" i="179"/>
  <c r="DY17" i="179" s="1"/>
  <c r="AA17" i="179"/>
  <c r="DS18" i="179"/>
  <c r="DU18" i="179" s="1"/>
  <c r="J18" i="179"/>
  <c r="DW18" i="179"/>
  <c r="DY18" i="179" s="1"/>
  <c r="N18" i="179"/>
  <c r="DS19" i="179"/>
  <c r="DU19" i="179" s="1"/>
  <c r="J19" i="179"/>
  <c r="DW19" i="179"/>
  <c r="DY19" i="179" s="1"/>
  <c r="N19" i="179"/>
  <c r="DS20" i="179"/>
  <c r="DU20" i="179" s="1"/>
  <c r="J20" i="179"/>
  <c r="DW20" i="179"/>
  <c r="DY20" i="179" s="1"/>
  <c r="N20" i="179"/>
  <c r="DS21" i="179"/>
  <c r="DU21" i="179" s="1"/>
  <c r="J21" i="179"/>
  <c r="DW21" i="179"/>
  <c r="DY21" i="179" s="1"/>
  <c r="N21" i="179"/>
  <c r="DS22" i="179"/>
  <c r="DU22" i="179" s="1"/>
  <c r="J22" i="179"/>
  <c r="DW22" i="179"/>
  <c r="DY22" i="179" s="1"/>
  <c r="N22" i="179"/>
  <c r="DS23" i="179"/>
  <c r="DU23" i="179" s="1"/>
  <c r="J23" i="179"/>
  <c r="DW23" i="179"/>
  <c r="DY23" i="179" s="1"/>
  <c r="N23" i="179"/>
  <c r="DS24" i="179"/>
  <c r="DU24" i="179" s="1"/>
  <c r="J24" i="179"/>
  <c r="DW24" i="179"/>
  <c r="DY24" i="179" s="1"/>
  <c r="N24" i="179"/>
  <c r="DS25" i="179"/>
  <c r="DU25" i="179" s="1"/>
  <c r="J25" i="179"/>
  <c r="DW25" i="179"/>
  <c r="DY25" i="179" s="1"/>
  <c r="N25" i="179"/>
  <c r="DS26" i="179"/>
  <c r="DU26" i="179" s="1"/>
  <c r="J26" i="179"/>
  <c r="DW26" i="179"/>
  <c r="DY26" i="179" s="1"/>
  <c r="N26" i="179"/>
  <c r="DS27" i="179"/>
  <c r="DU27" i="179" s="1"/>
  <c r="J27" i="179"/>
  <c r="DW27" i="179"/>
  <c r="DY27" i="179" s="1"/>
  <c r="N27" i="179"/>
  <c r="DS28" i="179"/>
  <c r="DU28" i="179" s="1"/>
  <c r="J28" i="179"/>
  <c r="DW28" i="179"/>
  <c r="DY28" i="179" s="1"/>
  <c r="N28" i="179"/>
  <c r="DS29" i="179"/>
  <c r="DU29" i="179" s="1"/>
  <c r="J29" i="179"/>
  <c r="DW29" i="179"/>
  <c r="DY29" i="179" s="1"/>
  <c r="N29" i="179"/>
  <c r="DS30" i="179"/>
  <c r="DU30" i="179" s="1"/>
  <c r="J30" i="179"/>
  <c r="DW30" i="179"/>
  <c r="DY30" i="179" s="1"/>
  <c r="N30" i="179"/>
  <c r="DS31" i="179"/>
  <c r="DU31" i="179" s="1"/>
  <c r="J31" i="179"/>
  <c r="DW31" i="179"/>
  <c r="DY31" i="179" s="1"/>
  <c r="N31" i="179"/>
  <c r="DS32" i="179"/>
  <c r="DU32" i="179" s="1"/>
  <c r="J32" i="179"/>
  <c r="DW32" i="179"/>
  <c r="DY32" i="179" s="1"/>
  <c r="N32" i="179"/>
  <c r="DS33" i="179"/>
  <c r="DU33" i="179" s="1"/>
  <c r="J33" i="179"/>
  <c r="DW33" i="179"/>
  <c r="DY33" i="179" s="1"/>
  <c r="N33" i="179"/>
  <c r="DS34" i="179"/>
  <c r="DU34" i="179" s="1"/>
  <c r="J34" i="179"/>
  <c r="DW34" i="179"/>
  <c r="DY34" i="179" s="1"/>
  <c r="N34" i="179"/>
  <c r="DS35" i="179"/>
  <c r="DU35" i="179" s="1"/>
  <c r="J35" i="179"/>
  <c r="DW35" i="179"/>
  <c r="DY35" i="179" s="1"/>
  <c r="N35" i="179"/>
  <c r="DS36" i="179"/>
  <c r="DU36" i="179" s="1"/>
  <c r="J36" i="179"/>
  <c r="DW36" i="179"/>
  <c r="DY36" i="179" s="1"/>
  <c r="N36" i="179"/>
  <c r="DS37" i="179"/>
  <c r="DU37" i="179" s="1"/>
  <c r="J37" i="179"/>
  <c r="DW37" i="179"/>
  <c r="DY37" i="179" s="1"/>
  <c r="N37" i="179"/>
  <c r="DS38" i="179"/>
  <c r="DU38" i="179" s="1"/>
  <c r="J38" i="179"/>
  <c r="DW38" i="179"/>
  <c r="DY38" i="179" s="1"/>
  <c r="N38" i="179"/>
  <c r="DS39" i="179"/>
  <c r="DU39" i="179" s="1"/>
  <c r="J39" i="179"/>
  <c r="DW39" i="179"/>
  <c r="DY39" i="179" s="1"/>
  <c r="N39" i="179"/>
  <c r="DS40" i="179"/>
  <c r="DU40" i="179" s="1"/>
  <c r="J40" i="179"/>
  <c r="DW40" i="179"/>
  <c r="DY40" i="179" s="1"/>
  <c r="N40" i="179"/>
  <c r="DS41" i="179"/>
  <c r="DU41" i="179" s="1"/>
  <c r="J41" i="179"/>
  <c r="DW41" i="179"/>
  <c r="DY41" i="179" s="1"/>
  <c r="N41" i="179"/>
  <c r="DS42" i="179"/>
  <c r="DU42" i="179" s="1"/>
  <c r="J42" i="179"/>
  <c r="DW42" i="179"/>
  <c r="DY42" i="179" s="1"/>
  <c r="N42" i="179"/>
  <c r="DS43" i="179"/>
  <c r="DU43" i="179" s="1"/>
  <c r="J43" i="179"/>
  <c r="DW43" i="179"/>
  <c r="DY43" i="179" s="1"/>
  <c r="N43" i="179"/>
  <c r="DS44" i="179"/>
  <c r="DU44" i="179" s="1"/>
  <c r="J44" i="179"/>
  <c r="DW44" i="179"/>
  <c r="DY44" i="179" s="1"/>
  <c r="N44" i="179"/>
  <c r="DS45" i="179"/>
  <c r="DU45" i="179" s="1"/>
  <c r="J45" i="179"/>
  <c r="DW45" i="179"/>
  <c r="DY45" i="179" s="1"/>
  <c r="N45" i="179"/>
  <c r="DS46" i="179"/>
  <c r="DU46" i="179" s="1"/>
  <c r="J46" i="179"/>
  <c r="DW46" i="179"/>
  <c r="DY46" i="179" s="1"/>
  <c r="N46" i="179"/>
  <c r="DS47" i="179"/>
  <c r="DU47" i="179" s="1"/>
  <c r="J47" i="179"/>
  <c r="DW47" i="179"/>
  <c r="DY47" i="179" s="1"/>
  <c r="N47" i="179"/>
  <c r="DS48" i="179"/>
  <c r="DU48" i="179" s="1"/>
  <c r="J48" i="179"/>
  <c r="DW48" i="179"/>
  <c r="DY48" i="179" s="1"/>
  <c r="N48" i="179"/>
  <c r="DS49" i="179"/>
  <c r="DU49" i="179" s="1"/>
  <c r="J49" i="179"/>
  <c r="DW49" i="179"/>
  <c r="DY49" i="179" s="1"/>
  <c r="N49" i="179"/>
  <c r="DS50" i="179"/>
  <c r="DU50" i="179" s="1"/>
  <c r="J50" i="179"/>
  <c r="DW50" i="179"/>
  <c r="DY50" i="179" s="1"/>
  <c r="N50" i="179"/>
  <c r="DS51" i="179"/>
  <c r="DU51" i="179" s="1"/>
  <c r="J51" i="179"/>
  <c r="DW51" i="179"/>
  <c r="DY51" i="179" s="1"/>
  <c r="N51" i="179"/>
  <c r="DS52" i="179"/>
  <c r="DU52" i="179" s="1"/>
  <c r="J52" i="179"/>
  <c r="DW52" i="179"/>
  <c r="DY52" i="179" s="1"/>
  <c r="N52" i="179"/>
  <c r="DS53" i="179"/>
  <c r="DU53" i="179" s="1"/>
  <c r="J53" i="179"/>
  <c r="DW53" i="179"/>
  <c r="DY53" i="179" s="1"/>
  <c r="N53" i="179"/>
  <c r="DS54" i="179"/>
  <c r="DU54" i="179" s="1"/>
  <c r="J54" i="179"/>
  <c r="DW54" i="179"/>
  <c r="DY54" i="179" s="1"/>
  <c r="N54" i="179"/>
  <c r="DS55" i="179"/>
  <c r="DU55" i="179" s="1"/>
  <c r="J55" i="179"/>
  <c r="DW55" i="179"/>
  <c r="DY55" i="179" s="1"/>
  <c r="N55" i="179"/>
  <c r="DS56" i="179"/>
  <c r="DU56" i="179" s="1"/>
  <c r="J56" i="179"/>
  <c r="DW56" i="179"/>
  <c r="DY56" i="179" s="1"/>
  <c r="N56" i="179"/>
  <c r="DS57" i="179"/>
  <c r="DU57" i="179" s="1"/>
  <c r="J57" i="179"/>
  <c r="DW57" i="179"/>
  <c r="DY57" i="179" s="1"/>
  <c r="N57" i="179"/>
  <c r="DS58" i="179"/>
  <c r="DU58" i="179" s="1"/>
  <c r="J58" i="179"/>
  <c r="DW58" i="179"/>
  <c r="DY58" i="179" s="1"/>
  <c r="N58" i="179"/>
  <c r="DS59" i="179"/>
  <c r="DU59" i="179" s="1"/>
  <c r="J59" i="179"/>
  <c r="DW59" i="179"/>
  <c r="DY59" i="179" s="1"/>
  <c r="N59" i="179"/>
  <c r="DS60" i="179"/>
  <c r="DU60" i="179" s="1"/>
  <c r="J60" i="179"/>
  <c r="DW60" i="179"/>
  <c r="DY60" i="179" s="1"/>
  <c r="N60" i="179"/>
  <c r="DS61" i="179"/>
  <c r="DU61" i="179" s="1"/>
  <c r="J61" i="179"/>
  <c r="DW61" i="179"/>
  <c r="DY61" i="179" s="1"/>
  <c r="N61" i="179"/>
  <c r="DS62" i="179"/>
  <c r="DU62" i="179" s="1"/>
  <c r="J62" i="179"/>
  <c r="DW62" i="179"/>
  <c r="DY62" i="179" s="1"/>
  <c r="N62" i="179"/>
  <c r="DS63" i="179"/>
  <c r="DU63" i="179" s="1"/>
  <c r="J63" i="179"/>
  <c r="DW63" i="179"/>
  <c r="DY63" i="179" s="1"/>
  <c r="N63" i="179"/>
  <c r="DS64" i="179"/>
  <c r="DU64" i="179" s="1"/>
  <c r="J64" i="179"/>
  <c r="DW64" i="179"/>
  <c r="DY64" i="179" s="1"/>
  <c r="N64" i="179"/>
  <c r="DS65" i="179"/>
  <c r="DU65" i="179" s="1"/>
  <c r="J65" i="179"/>
  <c r="DW65" i="179"/>
  <c r="DY65" i="179" s="1"/>
  <c r="N65" i="179"/>
  <c r="DS66" i="179"/>
  <c r="DU66" i="179" s="1"/>
  <c r="J66" i="179"/>
  <c r="DW66" i="179"/>
  <c r="DY66" i="179" s="1"/>
  <c r="N66" i="179"/>
  <c r="DS67" i="179"/>
  <c r="DU67" i="179" s="1"/>
  <c r="J67" i="179"/>
  <c r="DW67" i="179"/>
  <c r="DY67" i="179" s="1"/>
  <c r="N67" i="179"/>
  <c r="DS68" i="179"/>
  <c r="DU68" i="179" s="1"/>
  <c r="J68" i="179"/>
  <c r="DW68" i="179"/>
  <c r="DY68" i="179" s="1"/>
  <c r="N68" i="179"/>
  <c r="DS69" i="179"/>
  <c r="DU69" i="179" s="1"/>
  <c r="J69" i="179"/>
  <c r="DW69" i="179"/>
  <c r="DY69" i="179" s="1"/>
  <c r="N69" i="179"/>
  <c r="DS70" i="179"/>
  <c r="DU70" i="179" s="1"/>
  <c r="J70" i="179"/>
  <c r="DW70" i="179"/>
  <c r="DY70" i="179" s="1"/>
  <c r="N70" i="179"/>
  <c r="DS71" i="179"/>
  <c r="DU71" i="179" s="1"/>
  <c r="J71" i="179"/>
  <c r="DW71" i="179"/>
  <c r="DY71" i="179" s="1"/>
  <c r="N71" i="179"/>
  <c r="DS72" i="179"/>
  <c r="DU72" i="179" s="1"/>
  <c r="J72" i="179"/>
  <c r="DW72" i="179"/>
  <c r="DY72" i="179" s="1"/>
  <c r="N72" i="179"/>
  <c r="DS73" i="179"/>
  <c r="DU73" i="179" s="1"/>
  <c r="J73" i="179"/>
  <c r="DW73" i="179"/>
  <c r="DY73" i="179" s="1"/>
  <c r="N73" i="179"/>
  <c r="DS74" i="179"/>
  <c r="DU74" i="179" s="1"/>
  <c r="J74" i="179"/>
  <c r="DW74" i="179"/>
  <c r="DY74" i="179" s="1"/>
  <c r="N74" i="179"/>
  <c r="DS75" i="179"/>
  <c r="DU75" i="179" s="1"/>
  <c r="J75" i="179"/>
  <c r="DW75" i="179"/>
  <c r="DY75" i="179" s="1"/>
  <c r="N75" i="179"/>
  <c r="DS3" i="178"/>
  <c r="J3" i="178"/>
  <c r="L77" i="178"/>
  <c r="DW3" i="178"/>
  <c r="N3" i="178"/>
  <c r="M77" i="178"/>
  <c r="DX3" i="178"/>
  <c r="Y77" i="178"/>
  <c r="AA3" i="178"/>
  <c r="AM77" i="178"/>
  <c r="AN3" i="178"/>
  <c r="AZ77" i="178"/>
  <c r="BA3" i="178"/>
  <c r="BM77" i="178"/>
  <c r="BN3" i="178"/>
  <c r="BZ77" i="178"/>
  <c r="CA3" i="178"/>
  <c r="CM77" i="178"/>
  <c r="CN3" i="178"/>
  <c r="CZ77" i="178"/>
  <c r="DA3" i="178"/>
  <c r="DM77" i="178"/>
  <c r="DN3" i="178"/>
  <c r="DS4" i="178"/>
  <c r="DU4" i="178" s="1"/>
  <c r="J4" i="178"/>
  <c r="DW4" i="178"/>
  <c r="DY4" i="178" s="1"/>
  <c r="N4" i="178"/>
  <c r="AL77" i="178"/>
  <c r="AN4" i="178"/>
  <c r="AY77" i="178"/>
  <c r="BA4" i="178"/>
  <c r="BL77" i="178"/>
  <c r="BN4" i="178"/>
  <c r="BY77" i="178"/>
  <c r="CA4" i="178"/>
  <c r="CL77" i="178"/>
  <c r="CN4" i="178"/>
  <c r="CY77" i="178"/>
  <c r="DA4" i="178"/>
  <c r="DL77" i="178"/>
  <c r="DN4" i="178"/>
  <c r="DS5" i="178"/>
  <c r="DU5" i="178" s="1"/>
  <c r="J5" i="178"/>
  <c r="DW5" i="178"/>
  <c r="DY5" i="178" s="1"/>
  <c r="N5" i="178"/>
  <c r="DS6" i="178"/>
  <c r="DU6" i="178" s="1"/>
  <c r="J6" i="178"/>
  <c r="DW6" i="178"/>
  <c r="DY6" i="178" s="1"/>
  <c r="N6" i="178"/>
  <c r="DS7" i="178"/>
  <c r="DU7" i="178" s="1"/>
  <c r="J7" i="178"/>
  <c r="DW7" i="178"/>
  <c r="DY7" i="178" s="1"/>
  <c r="N7" i="178"/>
  <c r="DS8" i="178"/>
  <c r="DU8" i="178" s="1"/>
  <c r="J8" i="178"/>
  <c r="DW8" i="178"/>
  <c r="DY8" i="178" s="1"/>
  <c r="N8" i="178"/>
  <c r="DS9" i="178"/>
  <c r="DU9" i="178" s="1"/>
  <c r="J9" i="178"/>
  <c r="DW9" i="178"/>
  <c r="DY9" i="178" s="1"/>
  <c r="N9" i="178"/>
  <c r="DS10" i="178"/>
  <c r="DU10" i="178" s="1"/>
  <c r="J10" i="178"/>
  <c r="DW10" i="178"/>
  <c r="DY10" i="178" s="1"/>
  <c r="N10" i="178"/>
  <c r="DS11" i="178"/>
  <c r="DU11" i="178" s="1"/>
  <c r="J11" i="178"/>
  <c r="DW11" i="178"/>
  <c r="DY11" i="178" s="1"/>
  <c r="N11" i="178"/>
  <c r="DS12" i="178"/>
  <c r="DU12" i="178" s="1"/>
  <c r="J12" i="178"/>
  <c r="DW12" i="178"/>
  <c r="DY12" i="178" s="1"/>
  <c r="N12" i="178"/>
  <c r="DS13" i="178"/>
  <c r="DU13" i="178" s="1"/>
  <c r="J13" i="178"/>
  <c r="DW13" i="178"/>
  <c r="DY13" i="178" s="1"/>
  <c r="N13" i="178"/>
  <c r="DS14" i="178"/>
  <c r="DU14" i="178" s="1"/>
  <c r="J14" i="178"/>
  <c r="DW14" i="178"/>
  <c r="DY14" i="178" s="1"/>
  <c r="N14" i="178"/>
  <c r="DS15" i="178"/>
  <c r="DU15" i="178" s="1"/>
  <c r="J15" i="178"/>
  <c r="DW15" i="178"/>
  <c r="DY15" i="178" s="1"/>
  <c r="N15" i="178"/>
  <c r="DS16" i="178"/>
  <c r="DU16" i="178" s="1"/>
  <c r="J16" i="178"/>
  <c r="DW16" i="178"/>
  <c r="DY16" i="178" s="1"/>
  <c r="N16" i="178"/>
  <c r="DS17" i="178"/>
  <c r="DU17" i="178" s="1"/>
  <c r="J17" i="178"/>
  <c r="DX17" i="178"/>
  <c r="N17" i="178"/>
  <c r="DW17" i="178"/>
  <c r="DY17" i="178" s="1"/>
  <c r="AA17" i="178"/>
  <c r="DS18" i="178"/>
  <c r="DU18" i="178" s="1"/>
  <c r="J18" i="178"/>
  <c r="DW18" i="178"/>
  <c r="DY18" i="178" s="1"/>
  <c r="N18" i="178"/>
  <c r="DS19" i="178"/>
  <c r="DU19" i="178" s="1"/>
  <c r="J19" i="178"/>
  <c r="DW19" i="178"/>
  <c r="DY19" i="178" s="1"/>
  <c r="N19" i="178"/>
  <c r="DS20" i="178"/>
  <c r="DU20" i="178" s="1"/>
  <c r="J20" i="178"/>
  <c r="DW20" i="178"/>
  <c r="DY20" i="178" s="1"/>
  <c r="N20" i="178"/>
  <c r="DS21" i="178"/>
  <c r="DU21" i="178" s="1"/>
  <c r="J21" i="178"/>
  <c r="DW21" i="178"/>
  <c r="DY21" i="178" s="1"/>
  <c r="N21" i="178"/>
  <c r="DS22" i="178"/>
  <c r="DU22" i="178" s="1"/>
  <c r="J22" i="178"/>
  <c r="DW22" i="178"/>
  <c r="DY22" i="178" s="1"/>
  <c r="N22" i="178"/>
  <c r="DS23" i="178"/>
  <c r="DU23" i="178" s="1"/>
  <c r="J23" i="178"/>
  <c r="DW23" i="178"/>
  <c r="DY23" i="178" s="1"/>
  <c r="N23" i="178"/>
  <c r="DS24" i="178"/>
  <c r="DU24" i="178" s="1"/>
  <c r="J24" i="178"/>
  <c r="DW24" i="178"/>
  <c r="DY24" i="178" s="1"/>
  <c r="N24" i="178"/>
  <c r="DS25" i="178"/>
  <c r="DU25" i="178" s="1"/>
  <c r="J25" i="178"/>
  <c r="DW25" i="178"/>
  <c r="DY25" i="178" s="1"/>
  <c r="N25" i="178"/>
  <c r="DS26" i="178"/>
  <c r="DU26" i="178" s="1"/>
  <c r="J26" i="178"/>
  <c r="DW26" i="178"/>
  <c r="DY26" i="178" s="1"/>
  <c r="N26" i="178"/>
  <c r="DS27" i="178"/>
  <c r="DU27" i="178" s="1"/>
  <c r="J27" i="178"/>
  <c r="DW27" i="178"/>
  <c r="DY27" i="178" s="1"/>
  <c r="N27" i="178"/>
  <c r="DS28" i="178"/>
  <c r="DU28" i="178" s="1"/>
  <c r="J28" i="178"/>
  <c r="DW28" i="178"/>
  <c r="DY28" i="178" s="1"/>
  <c r="N28" i="178"/>
  <c r="DS29" i="178"/>
  <c r="DU29" i="178" s="1"/>
  <c r="J29" i="178"/>
  <c r="DW29" i="178"/>
  <c r="DY29" i="178" s="1"/>
  <c r="N29" i="178"/>
  <c r="DS30" i="178"/>
  <c r="DU30" i="178" s="1"/>
  <c r="J30" i="178"/>
  <c r="DW30" i="178"/>
  <c r="DY30" i="178" s="1"/>
  <c r="N30" i="178"/>
  <c r="DS31" i="178"/>
  <c r="DU31" i="178" s="1"/>
  <c r="J31" i="178"/>
  <c r="DW31" i="178"/>
  <c r="DY31" i="178" s="1"/>
  <c r="N31" i="178"/>
  <c r="DS32" i="178"/>
  <c r="DU32" i="178" s="1"/>
  <c r="J32" i="178"/>
  <c r="DW32" i="178"/>
  <c r="DY32" i="178" s="1"/>
  <c r="N32" i="178"/>
  <c r="DS33" i="178"/>
  <c r="DU33" i="178" s="1"/>
  <c r="J33" i="178"/>
  <c r="DW33" i="178"/>
  <c r="DY33" i="178" s="1"/>
  <c r="N33" i="178"/>
  <c r="DS34" i="178"/>
  <c r="DU34" i="178" s="1"/>
  <c r="J34" i="178"/>
  <c r="DW34" i="178"/>
  <c r="DY34" i="178" s="1"/>
  <c r="N34" i="178"/>
  <c r="DS35" i="178"/>
  <c r="DU35" i="178" s="1"/>
  <c r="J35" i="178"/>
  <c r="DW35" i="178"/>
  <c r="DY35" i="178" s="1"/>
  <c r="N35" i="178"/>
  <c r="DS36" i="178"/>
  <c r="DU36" i="178" s="1"/>
  <c r="J36" i="178"/>
  <c r="DW36" i="178"/>
  <c r="DY36" i="178" s="1"/>
  <c r="N36" i="178"/>
  <c r="DS37" i="178"/>
  <c r="DU37" i="178" s="1"/>
  <c r="J37" i="178"/>
  <c r="DW37" i="178"/>
  <c r="DY37" i="178" s="1"/>
  <c r="N37" i="178"/>
  <c r="DS38" i="178"/>
  <c r="DU38" i="178" s="1"/>
  <c r="J38" i="178"/>
  <c r="DW38" i="178"/>
  <c r="DY38" i="178" s="1"/>
  <c r="N38" i="178"/>
  <c r="DS39" i="178"/>
  <c r="DU39" i="178" s="1"/>
  <c r="J39" i="178"/>
  <c r="DW39" i="178"/>
  <c r="DY39" i="178" s="1"/>
  <c r="N39" i="178"/>
  <c r="DS40" i="178"/>
  <c r="DU40" i="178" s="1"/>
  <c r="J40" i="178"/>
  <c r="DW40" i="178"/>
  <c r="DY40" i="178" s="1"/>
  <c r="N40" i="178"/>
  <c r="DS41" i="178"/>
  <c r="DU41" i="178" s="1"/>
  <c r="J41" i="178"/>
  <c r="DW41" i="178"/>
  <c r="DY41" i="178" s="1"/>
  <c r="N41" i="178"/>
  <c r="DS42" i="178"/>
  <c r="DU42" i="178" s="1"/>
  <c r="J42" i="178"/>
  <c r="DW42" i="178"/>
  <c r="DY42" i="178" s="1"/>
  <c r="N42" i="178"/>
  <c r="DS43" i="178"/>
  <c r="DU43" i="178" s="1"/>
  <c r="J43" i="178"/>
  <c r="DW43" i="178"/>
  <c r="DY43" i="178" s="1"/>
  <c r="N43" i="178"/>
  <c r="DS44" i="178"/>
  <c r="DU44" i="178" s="1"/>
  <c r="J44" i="178"/>
  <c r="DW44" i="178"/>
  <c r="DY44" i="178" s="1"/>
  <c r="N44" i="178"/>
  <c r="DS45" i="178"/>
  <c r="DU45" i="178" s="1"/>
  <c r="J45" i="178"/>
  <c r="DW45" i="178"/>
  <c r="DY45" i="178" s="1"/>
  <c r="N45" i="178"/>
  <c r="DS46" i="178"/>
  <c r="DU46" i="178" s="1"/>
  <c r="J46" i="178"/>
  <c r="DW46" i="178"/>
  <c r="DY46" i="178" s="1"/>
  <c r="N46" i="178"/>
  <c r="DS47" i="178"/>
  <c r="DU47" i="178" s="1"/>
  <c r="J47" i="178"/>
  <c r="DW47" i="178"/>
  <c r="DY47" i="178" s="1"/>
  <c r="N47" i="178"/>
  <c r="DS48" i="178"/>
  <c r="DU48" i="178" s="1"/>
  <c r="J48" i="178"/>
  <c r="DW48" i="178"/>
  <c r="DY48" i="178" s="1"/>
  <c r="N48" i="178"/>
  <c r="DS49" i="178"/>
  <c r="DU49" i="178" s="1"/>
  <c r="J49" i="178"/>
  <c r="DW49" i="178"/>
  <c r="DY49" i="178" s="1"/>
  <c r="N49" i="178"/>
  <c r="DS50" i="178"/>
  <c r="DU50" i="178" s="1"/>
  <c r="J50" i="178"/>
  <c r="DW50" i="178"/>
  <c r="DY50" i="178" s="1"/>
  <c r="N50" i="178"/>
  <c r="DS51" i="178"/>
  <c r="DU51" i="178" s="1"/>
  <c r="J51" i="178"/>
  <c r="DW51" i="178"/>
  <c r="DY51" i="178" s="1"/>
  <c r="N51" i="178"/>
  <c r="DS52" i="178"/>
  <c r="DU52" i="178" s="1"/>
  <c r="J52" i="178"/>
  <c r="DW52" i="178"/>
  <c r="DY52" i="178" s="1"/>
  <c r="N52" i="178"/>
  <c r="DS53" i="178"/>
  <c r="DU53" i="178" s="1"/>
  <c r="J53" i="178"/>
  <c r="DW53" i="178"/>
  <c r="DY53" i="178" s="1"/>
  <c r="N53" i="178"/>
  <c r="DS54" i="178"/>
  <c r="DU54" i="178" s="1"/>
  <c r="J54" i="178"/>
  <c r="DW54" i="178"/>
  <c r="DY54" i="178" s="1"/>
  <c r="N54" i="178"/>
  <c r="DS55" i="178"/>
  <c r="DU55" i="178" s="1"/>
  <c r="J55" i="178"/>
  <c r="DW55" i="178"/>
  <c r="DY55" i="178" s="1"/>
  <c r="N55" i="178"/>
  <c r="DS56" i="178"/>
  <c r="DU56" i="178" s="1"/>
  <c r="J56" i="178"/>
  <c r="DW56" i="178"/>
  <c r="DY56" i="178" s="1"/>
  <c r="N56" i="178"/>
  <c r="DS57" i="178"/>
  <c r="DU57" i="178" s="1"/>
  <c r="J57" i="178"/>
  <c r="DW57" i="178"/>
  <c r="DY57" i="178" s="1"/>
  <c r="N57" i="178"/>
  <c r="DS58" i="178"/>
  <c r="DU58" i="178" s="1"/>
  <c r="J58" i="178"/>
  <c r="DW58" i="178"/>
  <c r="DY58" i="178" s="1"/>
  <c r="N58" i="178"/>
  <c r="DS59" i="178"/>
  <c r="DU59" i="178" s="1"/>
  <c r="J59" i="178"/>
  <c r="DW59" i="178"/>
  <c r="DY59" i="178" s="1"/>
  <c r="N59" i="178"/>
  <c r="DS60" i="178"/>
  <c r="DU60" i="178" s="1"/>
  <c r="J60" i="178"/>
  <c r="DW60" i="178"/>
  <c r="DY60" i="178" s="1"/>
  <c r="N60" i="178"/>
  <c r="DS61" i="178"/>
  <c r="DU61" i="178" s="1"/>
  <c r="J61" i="178"/>
  <c r="DW61" i="178"/>
  <c r="DY61" i="178" s="1"/>
  <c r="N61" i="178"/>
  <c r="DS62" i="178"/>
  <c r="DU62" i="178" s="1"/>
  <c r="J62" i="178"/>
  <c r="DW62" i="178"/>
  <c r="DY62" i="178" s="1"/>
  <c r="N62" i="178"/>
  <c r="DS63" i="178"/>
  <c r="DU63" i="178" s="1"/>
  <c r="J63" i="178"/>
  <c r="DW63" i="178"/>
  <c r="DY63" i="178" s="1"/>
  <c r="N63" i="178"/>
  <c r="DS64" i="178"/>
  <c r="DU64" i="178" s="1"/>
  <c r="J64" i="178"/>
  <c r="DW64" i="178"/>
  <c r="DY64" i="178" s="1"/>
  <c r="N64" i="178"/>
  <c r="DS65" i="178"/>
  <c r="DU65" i="178" s="1"/>
  <c r="J65" i="178"/>
  <c r="DW65" i="178"/>
  <c r="DY65" i="178" s="1"/>
  <c r="N65" i="178"/>
  <c r="DS66" i="178"/>
  <c r="DU66" i="178" s="1"/>
  <c r="J66" i="178"/>
  <c r="DW66" i="178"/>
  <c r="DY66" i="178" s="1"/>
  <c r="N66" i="178"/>
  <c r="DS67" i="178"/>
  <c r="DU67" i="178" s="1"/>
  <c r="J67" i="178"/>
  <c r="DW67" i="178"/>
  <c r="DY67" i="178" s="1"/>
  <c r="N67" i="178"/>
  <c r="DS68" i="178"/>
  <c r="DU68" i="178" s="1"/>
  <c r="J68" i="178"/>
  <c r="DW68" i="178"/>
  <c r="DY68" i="178" s="1"/>
  <c r="N68" i="178"/>
  <c r="DS69" i="178"/>
  <c r="DU69" i="178" s="1"/>
  <c r="J69" i="178"/>
  <c r="DW69" i="178"/>
  <c r="DY69" i="178" s="1"/>
  <c r="N69" i="178"/>
  <c r="DS70" i="178"/>
  <c r="DU70" i="178" s="1"/>
  <c r="J70" i="178"/>
  <c r="DW70" i="178"/>
  <c r="DY70" i="178" s="1"/>
  <c r="N70" i="178"/>
  <c r="DS71" i="178"/>
  <c r="DU71" i="178" s="1"/>
  <c r="J71" i="178"/>
  <c r="DW71" i="178"/>
  <c r="DY71" i="178" s="1"/>
  <c r="N71" i="178"/>
  <c r="DS72" i="178"/>
  <c r="DU72" i="178" s="1"/>
  <c r="J72" i="178"/>
  <c r="DW72" i="178"/>
  <c r="DY72" i="178" s="1"/>
  <c r="N72" i="178"/>
  <c r="DS73" i="178"/>
  <c r="DU73" i="178" s="1"/>
  <c r="J73" i="178"/>
  <c r="DW73" i="178"/>
  <c r="DY73" i="178" s="1"/>
  <c r="N73" i="178"/>
  <c r="DS74" i="178"/>
  <c r="DU74" i="178" s="1"/>
  <c r="J74" i="178"/>
  <c r="DW74" i="178"/>
  <c r="DY74" i="178" s="1"/>
  <c r="N74" i="178"/>
  <c r="DS75" i="178"/>
  <c r="DU75" i="178" s="1"/>
  <c r="J75" i="178"/>
  <c r="DW75" i="178"/>
  <c r="DY75" i="178" s="1"/>
  <c r="N75" i="178"/>
  <c r="DS3" i="177"/>
  <c r="J3" i="177"/>
  <c r="L77" i="177"/>
  <c r="DW3" i="177"/>
  <c r="N3" i="177"/>
  <c r="M77" i="177"/>
  <c r="DX3" i="177"/>
  <c r="Y77" i="177"/>
  <c r="AA3" i="177"/>
  <c r="AM77" i="177"/>
  <c r="AN3" i="177"/>
  <c r="AZ77" i="177"/>
  <c r="BA3" i="177"/>
  <c r="BM77" i="177"/>
  <c r="BN3" i="177"/>
  <c r="BZ77" i="177"/>
  <c r="CA3" i="177"/>
  <c r="CM77" i="177"/>
  <c r="CN3" i="177"/>
  <c r="CZ77" i="177"/>
  <c r="DA3" i="177"/>
  <c r="DM77" i="177"/>
  <c r="DN3" i="177"/>
  <c r="DS4" i="177"/>
  <c r="DU4" i="177" s="1"/>
  <c r="J4" i="177"/>
  <c r="DW4" i="177"/>
  <c r="DY4" i="177" s="1"/>
  <c r="N4" i="177"/>
  <c r="AL77" i="177"/>
  <c r="AN4" i="177"/>
  <c r="AY77" i="177"/>
  <c r="BA4" i="177"/>
  <c r="BL77" i="177"/>
  <c r="BN4" i="177"/>
  <c r="BY77" i="177"/>
  <c r="CA4" i="177"/>
  <c r="CL77" i="177"/>
  <c r="CN4" i="177"/>
  <c r="CY77" i="177"/>
  <c r="DA4" i="177"/>
  <c r="DL77" i="177"/>
  <c r="DN4" i="177"/>
  <c r="DS5" i="177"/>
  <c r="DU5" i="177" s="1"/>
  <c r="J5" i="177"/>
  <c r="DW5" i="177"/>
  <c r="DY5" i="177" s="1"/>
  <c r="N5" i="177"/>
  <c r="DS6" i="177"/>
  <c r="DU6" i="177" s="1"/>
  <c r="J6" i="177"/>
  <c r="DW6" i="177"/>
  <c r="DY6" i="177" s="1"/>
  <c r="N6" i="177"/>
  <c r="DS7" i="177"/>
  <c r="DU7" i="177" s="1"/>
  <c r="J7" i="177"/>
  <c r="DW7" i="177"/>
  <c r="DY7" i="177" s="1"/>
  <c r="N7" i="177"/>
  <c r="DS8" i="177"/>
  <c r="DU8" i="177" s="1"/>
  <c r="J8" i="177"/>
  <c r="DW8" i="177"/>
  <c r="DY8" i="177" s="1"/>
  <c r="N8" i="177"/>
  <c r="DS9" i="177"/>
  <c r="DU9" i="177" s="1"/>
  <c r="J9" i="177"/>
  <c r="DW9" i="177"/>
  <c r="DY9" i="177" s="1"/>
  <c r="N9" i="177"/>
  <c r="DS10" i="177"/>
  <c r="DU10" i="177" s="1"/>
  <c r="J10" i="177"/>
  <c r="DW10" i="177"/>
  <c r="DY10" i="177" s="1"/>
  <c r="N10" i="177"/>
  <c r="DS11" i="177"/>
  <c r="DU11" i="177" s="1"/>
  <c r="J11" i="177"/>
  <c r="DW11" i="177"/>
  <c r="DY11" i="177" s="1"/>
  <c r="N11" i="177"/>
  <c r="DS12" i="177"/>
  <c r="DU12" i="177" s="1"/>
  <c r="J12" i="177"/>
  <c r="DW12" i="177"/>
  <c r="DY12" i="177" s="1"/>
  <c r="N12" i="177"/>
  <c r="DS13" i="177"/>
  <c r="DU13" i="177" s="1"/>
  <c r="J13" i="177"/>
  <c r="DW13" i="177"/>
  <c r="DY13" i="177" s="1"/>
  <c r="N13" i="177"/>
  <c r="DS14" i="177"/>
  <c r="DU14" i="177" s="1"/>
  <c r="J14" i="177"/>
  <c r="DW14" i="177"/>
  <c r="DY14" i="177" s="1"/>
  <c r="N14" i="177"/>
  <c r="DS15" i="177"/>
  <c r="DU15" i="177" s="1"/>
  <c r="J15" i="177"/>
  <c r="DW15" i="177"/>
  <c r="DY15" i="177" s="1"/>
  <c r="N15" i="177"/>
  <c r="DS16" i="177"/>
  <c r="DU16" i="177" s="1"/>
  <c r="J16" i="177"/>
  <c r="DW16" i="177"/>
  <c r="DY16" i="177" s="1"/>
  <c r="N16" i="177"/>
  <c r="DS17" i="177"/>
  <c r="DU17" i="177" s="1"/>
  <c r="J17" i="177"/>
  <c r="DX17" i="177"/>
  <c r="N17" i="177"/>
  <c r="DW17" i="177"/>
  <c r="DY17" i="177" s="1"/>
  <c r="AA17" i="177"/>
  <c r="DS18" i="177"/>
  <c r="DU18" i="177" s="1"/>
  <c r="J18" i="177"/>
  <c r="DW18" i="177"/>
  <c r="DY18" i="177" s="1"/>
  <c r="N18" i="177"/>
  <c r="DS19" i="177"/>
  <c r="DU19" i="177" s="1"/>
  <c r="J19" i="177"/>
  <c r="DW19" i="177"/>
  <c r="DY19" i="177" s="1"/>
  <c r="N19" i="177"/>
  <c r="DS20" i="177"/>
  <c r="DU20" i="177" s="1"/>
  <c r="J20" i="177"/>
  <c r="DW20" i="177"/>
  <c r="DY20" i="177" s="1"/>
  <c r="N20" i="177"/>
  <c r="DS21" i="177"/>
  <c r="DU21" i="177" s="1"/>
  <c r="J21" i="177"/>
  <c r="DW21" i="177"/>
  <c r="DY21" i="177" s="1"/>
  <c r="N21" i="177"/>
  <c r="DS22" i="177"/>
  <c r="DU22" i="177" s="1"/>
  <c r="J22" i="177"/>
  <c r="DW22" i="177"/>
  <c r="DY22" i="177" s="1"/>
  <c r="N22" i="177"/>
  <c r="DS23" i="177"/>
  <c r="DU23" i="177" s="1"/>
  <c r="J23" i="177"/>
  <c r="DW23" i="177"/>
  <c r="DY23" i="177" s="1"/>
  <c r="N23" i="177"/>
  <c r="DS24" i="177"/>
  <c r="DU24" i="177" s="1"/>
  <c r="J24" i="177"/>
  <c r="DW24" i="177"/>
  <c r="DY24" i="177" s="1"/>
  <c r="N24" i="177"/>
  <c r="DS25" i="177"/>
  <c r="DU25" i="177" s="1"/>
  <c r="J25" i="177"/>
  <c r="DW25" i="177"/>
  <c r="DY25" i="177" s="1"/>
  <c r="N25" i="177"/>
  <c r="DS26" i="177"/>
  <c r="DU26" i="177" s="1"/>
  <c r="J26" i="177"/>
  <c r="DW26" i="177"/>
  <c r="DY26" i="177" s="1"/>
  <c r="N26" i="177"/>
  <c r="DS27" i="177"/>
  <c r="DU27" i="177" s="1"/>
  <c r="J27" i="177"/>
  <c r="DW27" i="177"/>
  <c r="DY27" i="177" s="1"/>
  <c r="N27" i="177"/>
  <c r="DS28" i="177"/>
  <c r="DU28" i="177" s="1"/>
  <c r="J28" i="177"/>
  <c r="DW28" i="177"/>
  <c r="DY28" i="177" s="1"/>
  <c r="N28" i="177"/>
  <c r="DS29" i="177"/>
  <c r="DU29" i="177" s="1"/>
  <c r="J29" i="177"/>
  <c r="DW29" i="177"/>
  <c r="DY29" i="177" s="1"/>
  <c r="N29" i="177"/>
  <c r="DS30" i="177"/>
  <c r="DU30" i="177" s="1"/>
  <c r="J30" i="177"/>
  <c r="DW30" i="177"/>
  <c r="DY30" i="177" s="1"/>
  <c r="N30" i="177"/>
  <c r="DS31" i="177"/>
  <c r="DU31" i="177" s="1"/>
  <c r="J31" i="177"/>
  <c r="DW31" i="177"/>
  <c r="DY31" i="177" s="1"/>
  <c r="N31" i="177"/>
  <c r="DS32" i="177"/>
  <c r="DU32" i="177" s="1"/>
  <c r="J32" i="177"/>
  <c r="DW32" i="177"/>
  <c r="DY32" i="177" s="1"/>
  <c r="N32" i="177"/>
  <c r="DS33" i="177"/>
  <c r="DU33" i="177" s="1"/>
  <c r="J33" i="177"/>
  <c r="DW33" i="177"/>
  <c r="DY33" i="177" s="1"/>
  <c r="N33" i="177"/>
  <c r="DS34" i="177"/>
  <c r="DU34" i="177" s="1"/>
  <c r="J34" i="177"/>
  <c r="DW34" i="177"/>
  <c r="DY34" i="177" s="1"/>
  <c r="N34" i="177"/>
  <c r="DS35" i="177"/>
  <c r="DU35" i="177" s="1"/>
  <c r="J35" i="177"/>
  <c r="DW35" i="177"/>
  <c r="DY35" i="177" s="1"/>
  <c r="N35" i="177"/>
  <c r="DS36" i="177"/>
  <c r="DU36" i="177" s="1"/>
  <c r="J36" i="177"/>
  <c r="DW36" i="177"/>
  <c r="DY36" i="177" s="1"/>
  <c r="N36" i="177"/>
  <c r="DS37" i="177"/>
  <c r="DU37" i="177" s="1"/>
  <c r="J37" i="177"/>
  <c r="DW37" i="177"/>
  <c r="DY37" i="177" s="1"/>
  <c r="N37" i="177"/>
  <c r="DS38" i="177"/>
  <c r="DU38" i="177" s="1"/>
  <c r="J38" i="177"/>
  <c r="DW38" i="177"/>
  <c r="DY38" i="177" s="1"/>
  <c r="N38" i="177"/>
  <c r="DS39" i="177"/>
  <c r="DU39" i="177" s="1"/>
  <c r="J39" i="177"/>
  <c r="DW39" i="177"/>
  <c r="DY39" i="177" s="1"/>
  <c r="N39" i="177"/>
  <c r="DS40" i="177"/>
  <c r="DU40" i="177" s="1"/>
  <c r="J40" i="177"/>
  <c r="DW40" i="177"/>
  <c r="DY40" i="177" s="1"/>
  <c r="N40" i="177"/>
  <c r="DS41" i="177"/>
  <c r="DU41" i="177" s="1"/>
  <c r="J41" i="177"/>
  <c r="DW41" i="177"/>
  <c r="DY41" i="177" s="1"/>
  <c r="N41" i="177"/>
  <c r="DS42" i="177"/>
  <c r="DU42" i="177" s="1"/>
  <c r="J42" i="177"/>
  <c r="DW42" i="177"/>
  <c r="DY42" i="177" s="1"/>
  <c r="N42" i="177"/>
  <c r="DS43" i="177"/>
  <c r="DU43" i="177" s="1"/>
  <c r="J43" i="177"/>
  <c r="DW43" i="177"/>
  <c r="DY43" i="177" s="1"/>
  <c r="N43" i="177"/>
  <c r="DS44" i="177"/>
  <c r="DU44" i="177" s="1"/>
  <c r="J44" i="177"/>
  <c r="DW44" i="177"/>
  <c r="DY44" i="177" s="1"/>
  <c r="N44" i="177"/>
  <c r="DS45" i="177"/>
  <c r="DU45" i="177" s="1"/>
  <c r="J45" i="177"/>
  <c r="DW45" i="177"/>
  <c r="DY45" i="177" s="1"/>
  <c r="N45" i="177"/>
  <c r="DS46" i="177"/>
  <c r="DU46" i="177" s="1"/>
  <c r="J46" i="177"/>
  <c r="DW46" i="177"/>
  <c r="DY46" i="177" s="1"/>
  <c r="N46" i="177"/>
  <c r="DS47" i="177"/>
  <c r="DU47" i="177" s="1"/>
  <c r="J47" i="177"/>
  <c r="DW47" i="177"/>
  <c r="DY47" i="177" s="1"/>
  <c r="N47" i="177"/>
  <c r="DS48" i="177"/>
  <c r="DU48" i="177" s="1"/>
  <c r="J48" i="177"/>
  <c r="DW48" i="177"/>
  <c r="DY48" i="177" s="1"/>
  <c r="N48" i="177"/>
  <c r="DS49" i="177"/>
  <c r="DU49" i="177" s="1"/>
  <c r="J49" i="177"/>
  <c r="DW49" i="177"/>
  <c r="DY49" i="177" s="1"/>
  <c r="N49" i="177"/>
  <c r="DS50" i="177"/>
  <c r="DU50" i="177" s="1"/>
  <c r="J50" i="177"/>
  <c r="DW50" i="177"/>
  <c r="DY50" i="177" s="1"/>
  <c r="N50" i="177"/>
  <c r="DS51" i="177"/>
  <c r="DU51" i="177" s="1"/>
  <c r="J51" i="177"/>
  <c r="DW51" i="177"/>
  <c r="DY51" i="177" s="1"/>
  <c r="N51" i="177"/>
  <c r="DS52" i="177"/>
  <c r="DU52" i="177" s="1"/>
  <c r="J52" i="177"/>
  <c r="DW52" i="177"/>
  <c r="DY52" i="177" s="1"/>
  <c r="N52" i="177"/>
  <c r="DS53" i="177"/>
  <c r="DU53" i="177" s="1"/>
  <c r="J53" i="177"/>
  <c r="DW53" i="177"/>
  <c r="DY53" i="177" s="1"/>
  <c r="N53" i="177"/>
  <c r="DS54" i="177"/>
  <c r="DU54" i="177" s="1"/>
  <c r="J54" i="177"/>
  <c r="DW54" i="177"/>
  <c r="DY54" i="177" s="1"/>
  <c r="N54" i="177"/>
  <c r="DS55" i="177"/>
  <c r="DU55" i="177" s="1"/>
  <c r="J55" i="177"/>
  <c r="DW55" i="177"/>
  <c r="DY55" i="177" s="1"/>
  <c r="N55" i="177"/>
  <c r="DS56" i="177"/>
  <c r="DU56" i="177" s="1"/>
  <c r="J56" i="177"/>
  <c r="DW56" i="177"/>
  <c r="DY56" i="177" s="1"/>
  <c r="N56" i="177"/>
  <c r="DS57" i="177"/>
  <c r="DU57" i="177" s="1"/>
  <c r="J57" i="177"/>
  <c r="DW57" i="177"/>
  <c r="DY57" i="177" s="1"/>
  <c r="N57" i="177"/>
  <c r="DS58" i="177"/>
  <c r="DU58" i="177" s="1"/>
  <c r="J58" i="177"/>
  <c r="DW58" i="177"/>
  <c r="DY58" i="177" s="1"/>
  <c r="N58" i="177"/>
  <c r="DS59" i="177"/>
  <c r="DU59" i="177" s="1"/>
  <c r="J59" i="177"/>
  <c r="DW59" i="177"/>
  <c r="DY59" i="177" s="1"/>
  <c r="N59" i="177"/>
  <c r="DS60" i="177"/>
  <c r="DU60" i="177" s="1"/>
  <c r="J60" i="177"/>
  <c r="DW60" i="177"/>
  <c r="DY60" i="177" s="1"/>
  <c r="N60" i="177"/>
  <c r="DS61" i="177"/>
  <c r="DU61" i="177" s="1"/>
  <c r="J61" i="177"/>
  <c r="DW61" i="177"/>
  <c r="DY61" i="177" s="1"/>
  <c r="N61" i="177"/>
  <c r="DS62" i="177"/>
  <c r="DU62" i="177" s="1"/>
  <c r="J62" i="177"/>
  <c r="DW62" i="177"/>
  <c r="DY62" i="177" s="1"/>
  <c r="N62" i="177"/>
  <c r="DS63" i="177"/>
  <c r="DU63" i="177" s="1"/>
  <c r="J63" i="177"/>
  <c r="DW63" i="177"/>
  <c r="DY63" i="177" s="1"/>
  <c r="N63" i="177"/>
  <c r="DS64" i="177"/>
  <c r="DU64" i="177" s="1"/>
  <c r="J64" i="177"/>
  <c r="DW64" i="177"/>
  <c r="DY64" i="177" s="1"/>
  <c r="N64" i="177"/>
  <c r="DS65" i="177"/>
  <c r="DU65" i="177" s="1"/>
  <c r="J65" i="177"/>
  <c r="DW65" i="177"/>
  <c r="DY65" i="177" s="1"/>
  <c r="N65" i="177"/>
  <c r="DS66" i="177"/>
  <c r="DU66" i="177" s="1"/>
  <c r="J66" i="177"/>
  <c r="DW66" i="177"/>
  <c r="DY66" i="177" s="1"/>
  <c r="N66" i="177"/>
  <c r="DS67" i="177"/>
  <c r="DU67" i="177" s="1"/>
  <c r="J67" i="177"/>
  <c r="DW67" i="177"/>
  <c r="DY67" i="177" s="1"/>
  <c r="N67" i="177"/>
  <c r="DS68" i="177"/>
  <c r="DU68" i="177" s="1"/>
  <c r="J68" i="177"/>
  <c r="DW68" i="177"/>
  <c r="DY68" i="177" s="1"/>
  <c r="N68" i="177"/>
  <c r="DS69" i="177"/>
  <c r="DU69" i="177" s="1"/>
  <c r="J69" i="177"/>
  <c r="DW69" i="177"/>
  <c r="DY69" i="177" s="1"/>
  <c r="N69" i="177"/>
  <c r="DS70" i="177"/>
  <c r="DU70" i="177" s="1"/>
  <c r="J70" i="177"/>
  <c r="DW70" i="177"/>
  <c r="DY70" i="177" s="1"/>
  <c r="N70" i="177"/>
  <c r="DS71" i="177"/>
  <c r="DU71" i="177" s="1"/>
  <c r="J71" i="177"/>
  <c r="DW71" i="177"/>
  <c r="DY71" i="177" s="1"/>
  <c r="N71" i="177"/>
  <c r="DS72" i="177"/>
  <c r="DU72" i="177" s="1"/>
  <c r="J72" i="177"/>
  <c r="DW72" i="177"/>
  <c r="DY72" i="177" s="1"/>
  <c r="N72" i="177"/>
  <c r="DS73" i="177"/>
  <c r="DU73" i="177" s="1"/>
  <c r="J73" i="177"/>
  <c r="DW73" i="177"/>
  <c r="DY73" i="177" s="1"/>
  <c r="N73" i="177"/>
  <c r="DS74" i="177"/>
  <c r="DU74" i="177" s="1"/>
  <c r="J74" i="177"/>
  <c r="DW74" i="177"/>
  <c r="DY74" i="177" s="1"/>
  <c r="N74" i="177"/>
  <c r="DS75" i="177"/>
  <c r="DU75" i="177" s="1"/>
  <c r="J75" i="177"/>
  <c r="DW75" i="177"/>
  <c r="DY75" i="177" s="1"/>
  <c r="N75" i="177"/>
  <c r="DS3" i="176"/>
  <c r="J3" i="176"/>
  <c r="L77" i="176"/>
  <c r="DW3" i="176"/>
  <c r="N3" i="176"/>
  <c r="M77" i="176"/>
  <c r="DX3" i="176"/>
  <c r="Y77" i="176"/>
  <c r="AA3" i="176"/>
  <c r="AM77" i="176"/>
  <c r="AN3" i="176"/>
  <c r="AZ77" i="176"/>
  <c r="BA3" i="176"/>
  <c r="BM77" i="176"/>
  <c r="BN3" i="176"/>
  <c r="BZ77" i="176"/>
  <c r="CA3" i="176"/>
  <c r="CM77" i="176"/>
  <c r="CN3" i="176"/>
  <c r="CZ77" i="176"/>
  <c r="DA3" i="176"/>
  <c r="DM77" i="176"/>
  <c r="DN3" i="176"/>
  <c r="DS4" i="176"/>
  <c r="DU4" i="176" s="1"/>
  <c r="J4" i="176"/>
  <c r="DW4" i="176"/>
  <c r="DY4" i="176" s="1"/>
  <c r="N4" i="176"/>
  <c r="AL77" i="176"/>
  <c r="AN4" i="176"/>
  <c r="AY77" i="176"/>
  <c r="BA4" i="176"/>
  <c r="BL77" i="176"/>
  <c r="BN4" i="176"/>
  <c r="BY77" i="176"/>
  <c r="CA4" i="176"/>
  <c r="CL77" i="176"/>
  <c r="CN4" i="176"/>
  <c r="CY77" i="176"/>
  <c r="DA4" i="176"/>
  <c r="DL77" i="176"/>
  <c r="DN4" i="176"/>
  <c r="DS5" i="176"/>
  <c r="DU5" i="176" s="1"/>
  <c r="J5" i="176"/>
  <c r="DW5" i="176"/>
  <c r="DY5" i="176" s="1"/>
  <c r="N5" i="176"/>
  <c r="DS6" i="176"/>
  <c r="DU6" i="176" s="1"/>
  <c r="J6" i="176"/>
  <c r="DW6" i="176"/>
  <c r="DY6" i="176" s="1"/>
  <c r="N6" i="176"/>
  <c r="DS7" i="176"/>
  <c r="DU7" i="176" s="1"/>
  <c r="J7" i="176"/>
  <c r="DW7" i="176"/>
  <c r="DY7" i="176" s="1"/>
  <c r="N7" i="176"/>
  <c r="DS8" i="176"/>
  <c r="DU8" i="176" s="1"/>
  <c r="J8" i="176"/>
  <c r="DW8" i="176"/>
  <c r="DY8" i="176" s="1"/>
  <c r="N8" i="176"/>
  <c r="DS9" i="176"/>
  <c r="DU9" i="176" s="1"/>
  <c r="J9" i="176"/>
  <c r="DW9" i="176"/>
  <c r="DY9" i="176" s="1"/>
  <c r="N9" i="176"/>
  <c r="DS10" i="176"/>
  <c r="DU10" i="176" s="1"/>
  <c r="J10" i="176"/>
  <c r="DW10" i="176"/>
  <c r="DY10" i="176" s="1"/>
  <c r="N10" i="176"/>
  <c r="DS11" i="176"/>
  <c r="DU11" i="176" s="1"/>
  <c r="J11" i="176"/>
  <c r="DW11" i="176"/>
  <c r="DY11" i="176" s="1"/>
  <c r="N11" i="176"/>
  <c r="DS12" i="176"/>
  <c r="DU12" i="176" s="1"/>
  <c r="J12" i="176"/>
  <c r="DW12" i="176"/>
  <c r="DY12" i="176" s="1"/>
  <c r="N12" i="176"/>
  <c r="DS13" i="176"/>
  <c r="DU13" i="176" s="1"/>
  <c r="J13" i="176"/>
  <c r="DW13" i="176"/>
  <c r="DY13" i="176" s="1"/>
  <c r="N13" i="176"/>
  <c r="DS14" i="176"/>
  <c r="DU14" i="176" s="1"/>
  <c r="J14" i="176"/>
  <c r="DW14" i="176"/>
  <c r="DY14" i="176" s="1"/>
  <c r="N14" i="176"/>
  <c r="DS15" i="176"/>
  <c r="DU15" i="176" s="1"/>
  <c r="J15" i="176"/>
  <c r="DW15" i="176"/>
  <c r="DY15" i="176" s="1"/>
  <c r="N15" i="176"/>
  <c r="DS16" i="176"/>
  <c r="DU16" i="176" s="1"/>
  <c r="J16" i="176"/>
  <c r="DW16" i="176"/>
  <c r="DY16" i="176" s="1"/>
  <c r="N16" i="176"/>
  <c r="DS17" i="176"/>
  <c r="DU17" i="176" s="1"/>
  <c r="J17" i="176"/>
  <c r="DX17" i="176"/>
  <c r="N17" i="176"/>
  <c r="DW17" i="176"/>
  <c r="DY17" i="176" s="1"/>
  <c r="AA17" i="176"/>
  <c r="DS18" i="176"/>
  <c r="DU18" i="176" s="1"/>
  <c r="J18" i="176"/>
  <c r="DW18" i="176"/>
  <c r="DY18" i="176" s="1"/>
  <c r="N18" i="176"/>
  <c r="DS19" i="176"/>
  <c r="DU19" i="176" s="1"/>
  <c r="J19" i="176"/>
  <c r="DW19" i="176"/>
  <c r="DY19" i="176" s="1"/>
  <c r="N19" i="176"/>
  <c r="DS20" i="176"/>
  <c r="DU20" i="176" s="1"/>
  <c r="J20" i="176"/>
  <c r="DW20" i="176"/>
  <c r="DY20" i="176" s="1"/>
  <c r="N20" i="176"/>
  <c r="DS21" i="176"/>
  <c r="DU21" i="176" s="1"/>
  <c r="J21" i="176"/>
  <c r="DW21" i="176"/>
  <c r="DY21" i="176" s="1"/>
  <c r="N21" i="176"/>
  <c r="DS22" i="176"/>
  <c r="DU22" i="176" s="1"/>
  <c r="J22" i="176"/>
  <c r="DW22" i="176"/>
  <c r="DY22" i="176" s="1"/>
  <c r="N22" i="176"/>
  <c r="DS23" i="176"/>
  <c r="DU23" i="176" s="1"/>
  <c r="J23" i="176"/>
  <c r="DW23" i="176"/>
  <c r="DY23" i="176" s="1"/>
  <c r="N23" i="176"/>
  <c r="DS24" i="176"/>
  <c r="DU24" i="176" s="1"/>
  <c r="J24" i="176"/>
  <c r="DW24" i="176"/>
  <c r="DY24" i="176" s="1"/>
  <c r="N24" i="176"/>
  <c r="DS25" i="176"/>
  <c r="DU25" i="176" s="1"/>
  <c r="J25" i="176"/>
  <c r="DW25" i="176"/>
  <c r="DY25" i="176" s="1"/>
  <c r="N25" i="176"/>
  <c r="DS26" i="176"/>
  <c r="DU26" i="176" s="1"/>
  <c r="J26" i="176"/>
  <c r="DW26" i="176"/>
  <c r="DY26" i="176" s="1"/>
  <c r="N26" i="176"/>
  <c r="DS27" i="176"/>
  <c r="DU27" i="176" s="1"/>
  <c r="J27" i="176"/>
  <c r="DW27" i="176"/>
  <c r="DY27" i="176" s="1"/>
  <c r="N27" i="176"/>
  <c r="DS28" i="176"/>
  <c r="DU28" i="176" s="1"/>
  <c r="J28" i="176"/>
  <c r="DW28" i="176"/>
  <c r="DY28" i="176" s="1"/>
  <c r="N28" i="176"/>
  <c r="DS29" i="176"/>
  <c r="DU29" i="176" s="1"/>
  <c r="J29" i="176"/>
  <c r="DW29" i="176"/>
  <c r="DY29" i="176" s="1"/>
  <c r="N29" i="176"/>
  <c r="DS30" i="176"/>
  <c r="DU30" i="176" s="1"/>
  <c r="J30" i="176"/>
  <c r="DW30" i="176"/>
  <c r="DY30" i="176" s="1"/>
  <c r="N30" i="176"/>
  <c r="DS31" i="176"/>
  <c r="DU31" i="176" s="1"/>
  <c r="J31" i="176"/>
  <c r="DW31" i="176"/>
  <c r="DY31" i="176" s="1"/>
  <c r="N31" i="176"/>
  <c r="DS32" i="176"/>
  <c r="DU32" i="176" s="1"/>
  <c r="J32" i="176"/>
  <c r="DW32" i="176"/>
  <c r="DY32" i="176" s="1"/>
  <c r="N32" i="176"/>
  <c r="DS33" i="176"/>
  <c r="DU33" i="176" s="1"/>
  <c r="J33" i="176"/>
  <c r="DW33" i="176"/>
  <c r="DY33" i="176" s="1"/>
  <c r="N33" i="176"/>
  <c r="DS34" i="176"/>
  <c r="DU34" i="176" s="1"/>
  <c r="J34" i="176"/>
  <c r="DW34" i="176"/>
  <c r="DY34" i="176" s="1"/>
  <c r="N34" i="176"/>
  <c r="DS35" i="176"/>
  <c r="DU35" i="176" s="1"/>
  <c r="J35" i="176"/>
  <c r="DW35" i="176"/>
  <c r="DY35" i="176" s="1"/>
  <c r="N35" i="176"/>
  <c r="DS36" i="176"/>
  <c r="DU36" i="176" s="1"/>
  <c r="J36" i="176"/>
  <c r="DW36" i="176"/>
  <c r="DY36" i="176" s="1"/>
  <c r="N36" i="176"/>
  <c r="DS37" i="176"/>
  <c r="DU37" i="176" s="1"/>
  <c r="J37" i="176"/>
  <c r="DW37" i="176"/>
  <c r="DY37" i="176" s="1"/>
  <c r="N37" i="176"/>
  <c r="DS38" i="176"/>
  <c r="DU38" i="176" s="1"/>
  <c r="J38" i="176"/>
  <c r="DW38" i="176"/>
  <c r="DY38" i="176" s="1"/>
  <c r="N38" i="176"/>
  <c r="DS39" i="176"/>
  <c r="DU39" i="176" s="1"/>
  <c r="J39" i="176"/>
  <c r="DW39" i="176"/>
  <c r="DY39" i="176" s="1"/>
  <c r="N39" i="176"/>
  <c r="DS40" i="176"/>
  <c r="DU40" i="176" s="1"/>
  <c r="J40" i="176"/>
  <c r="DW40" i="176"/>
  <c r="DY40" i="176" s="1"/>
  <c r="N40" i="176"/>
  <c r="DS41" i="176"/>
  <c r="DU41" i="176" s="1"/>
  <c r="J41" i="176"/>
  <c r="DW41" i="176"/>
  <c r="DY41" i="176" s="1"/>
  <c r="N41" i="176"/>
  <c r="DS42" i="176"/>
  <c r="DU42" i="176" s="1"/>
  <c r="J42" i="176"/>
  <c r="DW42" i="176"/>
  <c r="DY42" i="176" s="1"/>
  <c r="N42" i="176"/>
  <c r="DS43" i="176"/>
  <c r="DU43" i="176" s="1"/>
  <c r="J43" i="176"/>
  <c r="DW43" i="176"/>
  <c r="DY43" i="176" s="1"/>
  <c r="N43" i="176"/>
  <c r="DS44" i="176"/>
  <c r="DU44" i="176" s="1"/>
  <c r="J44" i="176"/>
  <c r="DW44" i="176"/>
  <c r="DY44" i="176" s="1"/>
  <c r="N44" i="176"/>
  <c r="DS45" i="176"/>
  <c r="DU45" i="176" s="1"/>
  <c r="J45" i="176"/>
  <c r="DW45" i="176"/>
  <c r="DY45" i="176" s="1"/>
  <c r="N45" i="176"/>
  <c r="DS46" i="176"/>
  <c r="DU46" i="176" s="1"/>
  <c r="J46" i="176"/>
  <c r="DW46" i="176"/>
  <c r="DY46" i="176" s="1"/>
  <c r="N46" i="176"/>
  <c r="DS47" i="176"/>
  <c r="DU47" i="176" s="1"/>
  <c r="J47" i="176"/>
  <c r="DW47" i="176"/>
  <c r="DY47" i="176" s="1"/>
  <c r="N47" i="176"/>
  <c r="DS48" i="176"/>
  <c r="DU48" i="176" s="1"/>
  <c r="J48" i="176"/>
  <c r="DW48" i="176"/>
  <c r="DY48" i="176" s="1"/>
  <c r="N48" i="176"/>
  <c r="DS49" i="176"/>
  <c r="DU49" i="176" s="1"/>
  <c r="J49" i="176"/>
  <c r="DW49" i="176"/>
  <c r="DY49" i="176" s="1"/>
  <c r="N49" i="176"/>
  <c r="DS50" i="176"/>
  <c r="DU50" i="176" s="1"/>
  <c r="J50" i="176"/>
  <c r="DW50" i="176"/>
  <c r="DY50" i="176" s="1"/>
  <c r="N50" i="176"/>
  <c r="DS51" i="176"/>
  <c r="DU51" i="176" s="1"/>
  <c r="J51" i="176"/>
  <c r="DW51" i="176"/>
  <c r="DY51" i="176" s="1"/>
  <c r="N51" i="176"/>
  <c r="DS52" i="176"/>
  <c r="DU52" i="176" s="1"/>
  <c r="J52" i="176"/>
  <c r="DW52" i="176"/>
  <c r="DY52" i="176" s="1"/>
  <c r="N52" i="176"/>
  <c r="DS53" i="176"/>
  <c r="DU53" i="176" s="1"/>
  <c r="J53" i="176"/>
  <c r="DW53" i="176"/>
  <c r="DY53" i="176" s="1"/>
  <c r="N53" i="176"/>
  <c r="DS54" i="176"/>
  <c r="DU54" i="176" s="1"/>
  <c r="J54" i="176"/>
  <c r="DW54" i="176"/>
  <c r="DY54" i="176" s="1"/>
  <c r="N54" i="176"/>
  <c r="DS55" i="176"/>
  <c r="DU55" i="176" s="1"/>
  <c r="J55" i="176"/>
  <c r="DW55" i="176"/>
  <c r="DY55" i="176" s="1"/>
  <c r="N55" i="176"/>
  <c r="DS56" i="176"/>
  <c r="DU56" i="176" s="1"/>
  <c r="J56" i="176"/>
  <c r="DW56" i="176"/>
  <c r="DY56" i="176" s="1"/>
  <c r="N56" i="176"/>
  <c r="DS57" i="176"/>
  <c r="DU57" i="176" s="1"/>
  <c r="J57" i="176"/>
  <c r="DW57" i="176"/>
  <c r="DY57" i="176" s="1"/>
  <c r="N57" i="176"/>
  <c r="DS58" i="176"/>
  <c r="DU58" i="176" s="1"/>
  <c r="J58" i="176"/>
  <c r="DW58" i="176"/>
  <c r="DY58" i="176" s="1"/>
  <c r="N58" i="176"/>
  <c r="DS59" i="176"/>
  <c r="DU59" i="176" s="1"/>
  <c r="J59" i="176"/>
  <c r="DW59" i="176"/>
  <c r="DY59" i="176" s="1"/>
  <c r="N59" i="176"/>
  <c r="DS60" i="176"/>
  <c r="DU60" i="176" s="1"/>
  <c r="J60" i="176"/>
  <c r="DW60" i="176"/>
  <c r="DY60" i="176" s="1"/>
  <c r="N60" i="176"/>
  <c r="DS61" i="176"/>
  <c r="DU61" i="176" s="1"/>
  <c r="J61" i="176"/>
  <c r="DW61" i="176"/>
  <c r="DY61" i="176" s="1"/>
  <c r="N61" i="176"/>
  <c r="DS62" i="176"/>
  <c r="DU62" i="176" s="1"/>
  <c r="J62" i="176"/>
  <c r="DW62" i="176"/>
  <c r="DY62" i="176" s="1"/>
  <c r="N62" i="176"/>
  <c r="DS63" i="176"/>
  <c r="DU63" i="176" s="1"/>
  <c r="J63" i="176"/>
  <c r="DW63" i="176"/>
  <c r="DY63" i="176" s="1"/>
  <c r="N63" i="176"/>
  <c r="DS64" i="176"/>
  <c r="DU64" i="176" s="1"/>
  <c r="J64" i="176"/>
  <c r="DW64" i="176"/>
  <c r="DY64" i="176" s="1"/>
  <c r="N64" i="176"/>
  <c r="DS65" i="176"/>
  <c r="DU65" i="176" s="1"/>
  <c r="J65" i="176"/>
  <c r="DW65" i="176"/>
  <c r="DY65" i="176" s="1"/>
  <c r="N65" i="176"/>
  <c r="DS66" i="176"/>
  <c r="DU66" i="176" s="1"/>
  <c r="J66" i="176"/>
  <c r="DW66" i="176"/>
  <c r="DY66" i="176" s="1"/>
  <c r="N66" i="176"/>
  <c r="DS67" i="176"/>
  <c r="DU67" i="176" s="1"/>
  <c r="J67" i="176"/>
  <c r="DW67" i="176"/>
  <c r="DY67" i="176" s="1"/>
  <c r="N67" i="176"/>
  <c r="DS68" i="176"/>
  <c r="DU68" i="176" s="1"/>
  <c r="J68" i="176"/>
  <c r="DW68" i="176"/>
  <c r="DY68" i="176" s="1"/>
  <c r="N68" i="176"/>
  <c r="DS69" i="176"/>
  <c r="DU69" i="176" s="1"/>
  <c r="J69" i="176"/>
  <c r="DW69" i="176"/>
  <c r="DY69" i="176" s="1"/>
  <c r="N69" i="176"/>
  <c r="DS70" i="176"/>
  <c r="DU70" i="176" s="1"/>
  <c r="J70" i="176"/>
  <c r="DW70" i="176"/>
  <c r="DY70" i="176" s="1"/>
  <c r="N70" i="176"/>
  <c r="DS71" i="176"/>
  <c r="DU71" i="176" s="1"/>
  <c r="J71" i="176"/>
  <c r="DW71" i="176"/>
  <c r="DY71" i="176" s="1"/>
  <c r="N71" i="176"/>
  <c r="DS72" i="176"/>
  <c r="DU72" i="176" s="1"/>
  <c r="J72" i="176"/>
  <c r="DW72" i="176"/>
  <c r="DY72" i="176" s="1"/>
  <c r="N72" i="176"/>
  <c r="DS73" i="176"/>
  <c r="DU73" i="176" s="1"/>
  <c r="J73" i="176"/>
  <c r="DW73" i="176"/>
  <c r="DY73" i="176" s="1"/>
  <c r="N73" i="176"/>
  <c r="DS74" i="176"/>
  <c r="DU74" i="176" s="1"/>
  <c r="J74" i="176"/>
  <c r="DW74" i="176"/>
  <c r="DY74" i="176" s="1"/>
  <c r="N74" i="176"/>
  <c r="DS75" i="176"/>
  <c r="DU75" i="176" s="1"/>
  <c r="J75" i="176"/>
  <c r="DW75" i="176"/>
  <c r="DY75" i="176" s="1"/>
  <c r="N75" i="176"/>
  <c r="DS3" i="175"/>
  <c r="J3" i="175"/>
  <c r="L77" i="175"/>
  <c r="DW3" i="175"/>
  <c r="N3" i="175"/>
  <c r="M77" i="175"/>
  <c r="DX3" i="175"/>
  <c r="Y77" i="175"/>
  <c r="AA3" i="175"/>
  <c r="AM77" i="175"/>
  <c r="AN3" i="175"/>
  <c r="AZ77" i="175"/>
  <c r="BA3" i="175"/>
  <c r="BM77" i="175"/>
  <c r="BN3" i="175"/>
  <c r="BZ77" i="175"/>
  <c r="CA3" i="175"/>
  <c r="CM77" i="175"/>
  <c r="CN3" i="175"/>
  <c r="CZ77" i="175"/>
  <c r="DA3" i="175"/>
  <c r="DM77" i="175"/>
  <c r="DN3" i="175"/>
  <c r="DS4" i="175"/>
  <c r="DU4" i="175" s="1"/>
  <c r="J4" i="175"/>
  <c r="DW4" i="175"/>
  <c r="DY4" i="175" s="1"/>
  <c r="N4" i="175"/>
  <c r="AL77" i="175"/>
  <c r="AN4" i="175"/>
  <c r="AY77" i="175"/>
  <c r="BA4" i="175"/>
  <c r="BL77" i="175"/>
  <c r="BN4" i="175"/>
  <c r="BY77" i="175"/>
  <c r="CA4" i="175"/>
  <c r="CL77" i="175"/>
  <c r="CN4" i="175"/>
  <c r="CY77" i="175"/>
  <c r="DA4" i="175"/>
  <c r="DL77" i="175"/>
  <c r="DN4" i="175"/>
  <c r="DS5" i="175"/>
  <c r="DU5" i="175" s="1"/>
  <c r="J5" i="175"/>
  <c r="DW5" i="175"/>
  <c r="DY5" i="175" s="1"/>
  <c r="N5" i="175"/>
  <c r="DS6" i="175"/>
  <c r="DU6" i="175" s="1"/>
  <c r="J6" i="175"/>
  <c r="DW6" i="175"/>
  <c r="DY6" i="175" s="1"/>
  <c r="N6" i="175"/>
  <c r="DS7" i="175"/>
  <c r="DU7" i="175" s="1"/>
  <c r="J7" i="175"/>
  <c r="DW7" i="175"/>
  <c r="DY7" i="175" s="1"/>
  <c r="N7" i="175"/>
  <c r="DS8" i="175"/>
  <c r="DU8" i="175" s="1"/>
  <c r="J8" i="175"/>
  <c r="DW8" i="175"/>
  <c r="DY8" i="175" s="1"/>
  <c r="N8" i="175"/>
  <c r="DS9" i="175"/>
  <c r="DU9" i="175" s="1"/>
  <c r="J9" i="175"/>
  <c r="DW9" i="175"/>
  <c r="DY9" i="175" s="1"/>
  <c r="N9" i="175"/>
  <c r="DS10" i="175"/>
  <c r="DU10" i="175" s="1"/>
  <c r="J10" i="175"/>
  <c r="DW10" i="175"/>
  <c r="DY10" i="175" s="1"/>
  <c r="N10" i="175"/>
  <c r="DS11" i="175"/>
  <c r="DU11" i="175" s="1"/>
  <c r="J11" i="175"/>
  <c r="DW11" i="175"/>
  <c r="DY11" i="175" s="1"/>
  <c r="N11" i="175"/>
  <c r="DS12" i="175"/>
  <c r="DU12" i="175" s="1"/>
  <c r="J12" i="175"/>
  <c r="DW12" i="175"/>
  <c r="DY12" i="175" s="1"/>
  <c r="N12" i="175"/>
  <c r="DS13" i="175"/>
  <c r="DU13" i="175" s="1"/>
  <c r="J13" i="175"/>
  <c r="DW13" i="175"/>
  <c r="DY13" i="175" s="1"/>
  <c r="N13" i="175"/>
  <c r="DS14" i="175"/>
  <c r="DU14" i="175" s="1"/>
  <c r="J14" i="175"/>
  <c r="DW14" i="175"/>
  <c r="DY14" i="175" s="1"/>
  <c r="N14" i="175"/>
  <c r="DS15" i="175"/>
  <c r="DU15" i="175" s="1"/>
  <c r="J15" i="175"/>
  <c r="DW15" i="175"/>
  <c r="DY15" i="175" s="1"/>
  <c r="N15" i="175"/>
  <c r="DS16" i="175"/>
  <c r="DU16" i="175" s="1"/>
  <c r="J16" i="175"/>
  <c r="DW16" i="175"/>
  <c r="DY16" i="175" s="1"/>
  <c r="N16" i="175"/>
  <c r="DS17" i="175"/>
  <c r="DU17" i="175" s="1"/>
  <c r="J17" i="175"/>
  <c r="DX17" i="175"/>
  <c r="N17" i="175"/>
  <c r="DW17" i="175"/>
  <c r="DY17" i="175" s="1"/>
  <c r="AA17" i="175"/>
  <c r="DS18" i="175"/>
  <c r="DU18" i="175" s="1"/>
  <c r="J18" i="175"/>
  <c r="DW18" i="175"/>
  <c r="DY18" i="175" s="1"/>
  <c r="N18" i="175"/>
  <c r="DS19" i="175"/>
  <c r="DU19" i="175" s="1"/>
  <c r="J19" i="175"/>
  <c r="DW19" i="175"/>
  <c r="DY19" i="175" s="1"/>
  <c r="N19" i="175"/>
  <c r="DS20" i="175"/>
  <c r="DU20" i="175" s="1"/>
  <c r="J20" i="175"/>
  <c r="DW20" i="175"/>
  <c r="DY20" i="175" s="1"/>
  <c r="N20" i="175"/>
  <c r="DS21" i="175"/>
  <c r="DU21" i="175" s="1"/>
  <c r="J21" i="175"/>
  <c r="DW21" i="175"/>
  <c r="DY21" i="175" s="1"/>
  <c r="N21" i="175"/>
  <c r="DS22" i="175"/>
  <c r="DU22" i="175" s="1"/>
  <c r="J22" i="175"/>
  <c r="DW22" i="175"/>
  <c r="DY22" i="175" s="1"/>
  <c r="N22" i="175"/>
  <c r="DS23" i="175"/>
  <c r="DU23" i="175" s="1"/>
  <c r="J23" i="175"/>
  <c r="DW23" i="175"/>
  <c r="DY23" i="175" s="1"/>
  <c r="N23" i="175"/>
  <c r="DS24" i="175"/>
  <c r="DU24" i="175" s="1"/>
  <c r="J24" i="175"/>
  <c r="DW24" i="175"/>
  <c r="DY24" i="175" s="1"/>
  <c r="N24" i="175"/>
  <c r="DS25" i="175"/>
  <c r="DU25" i="175" s="1"/>
  <c r="J25" i="175"/>
  <c r="DW25" i="175"/>
  <c r="DY25" i="175" s="1"/>
  <c r="N25" i="175"/>
  <c r="DS26" i="175"/>
  <c r="DU26" i="175" s="1"/>
  <c r="J26" i="175"/>
  <c r="DW26" i="175"/>
  <c r="DY26" i="175" s="1"/>
  <c r="N26" i="175"/>
  <c r="DS27" i="175"/>
  <c r="DU27" i="175" s="1"/>
  <c r="J27" i="175"/>
  <c r="DW27" i="175"/>
  <c r="DY27" i="175" s="1"/>
  <c r="N27" i="175"/>
  <c r="DS28" i="175"/>
  <c r="DU28" i="175" s="1"/>
  <c r="J28" i="175"/>
  <c r="DW28" i="175"/>
  <c r="DY28" i="175" s="1"/>
  <c r="N28" i="175"/>
  <c r="DS29" i="175"/>
  <c r="DU29" i="175" s="1"/>
  <c r="J29" i="175"/>
  <c r="DW29" i="175"/>
  <c r="DY29" i="175" s="1"/>
  <c r="N29" i="175"/>
  <c r="DS30" i="175"/>
  <c r="DU30" i="175" s="1"/>
  <c r="J30" i="175"/>
  <c r="DW30" i="175"/>
  <c r="DY30" i="175" s="1"/>
  <c r="N30" i="175"/>
  <c r="DS31" i="175"/>
  <c r="DU31" i="175" s="1"/>
  <c r="J31" i="175"/>
  <c r="DW31" i="175"/>
  <c r="DY31" i="175" s="1"/>
  <c r="N31" i="175"/>
  <c r="DS32" i="175"/>
  <c r="DU32" i="175" s="1"/>
  <c r="J32" i="175"/>
  <c r="DW32" i="175"/>
  <c r="DY32" i="175" s="1"/>
  <c r="N32" i="175"/>
  <c r="DS33" i="175"/>
  <c r="DU33" i="175" s="1"/>
  <c r="J33" i="175"/>
  <c r="DW33" i="175"/>
  <c r="DY33" i="175" s="1"/>
  <c r="N33" i="175"/>
  <c r="DS34" i="175"/>
  <c r="DU34" i="175" s="1"/>
  <c r="J34" i="175"/>
  <c r="DW34" i="175"/>
  <c r="DY34" i="175" s="1"/>
  <c r="N34" i="175"/>
  <c r="DS35" i="175"/>
  <c r="DU35" i="175" s="1"/>
  <c r="J35" i="175"/>
  <c r="DW35" i="175"/>
  <c r="DY35" i="175" s="1"/>
  <c r="N35" i="175"/>
  <c r="DS36" i="175"/>
  <c r="DU36" i="175" s="1"/>
  <c r="J36" i="175"/>
  <c r="DW36" i="175"/>
  <c r="DY36" i="175" s="1"/>
  <c r="N36" i="175"/>
  <c r="DS37" i="175"/>
  <c r="DU37" i="175" s="1"/>
  <c r="J37" i="175"/>
  <c r="DW37" i="175"/>
  <c r="DY37" i="175" s="1"/>
  <c r="N37" i="175"/>
  <c r="DS38" i="175"/>
  <c r="DU38" i="175" s="1"/>
  <c r="J38" i="175"/>
  <c r="DW38" i="175"/>
  <c r="DY38" i="175" s="1"/>
  <c r="N38" i="175"/>
  <c r="DS39" i="175"/>
  <c r="DU39" i="175" s="1"/>
  <c r="J39" i="175"/>
  <c r="DW39" i="175"/>
  <c r="DY39" i="175" s="1"/>
  <c r="N39" i="175"/>
  <c r="DS40" i="175"/>
  <c r="DU40" i="175" s="1"/>
  <c r="J40" i="175"/>
  <c r="DW40" i="175"/>
  <c r="DY40" i="175" s="1"/>
  <c r="N40" i="175"/>
  <c r="DS41" i="175"/>
  <c r="DU41" i="175" s="1"/>
  <c r="J41" i="175"/>
  <c r="DW41" i="175"/>
  <c r="DY41" i="175" s="1"/>
  <c r="N41" i="175"/>
  <c r="DS42" i="175"/>
  <c r="DU42" i="175" s="1"/>
  <c r="J42" i="175"/>
  <c r="DW42" i="175"/>
  <c r="DY42" i="175" s="1"/>
  <c r="N42" i="175"/>
  <c r="DS43" i="175"/>
  <c r="DU43" i="175" s="1"/>
  <c r="J43" i="175"/>
  <c r="DW43" i="175"/>
  <c r="DY43" i="175" s="1"/>
  <c r="N43" i="175"/>
  <c r="DS44" i="175"/>
  <c r="DU44" i="175" s="1"/>
  <c r="J44" i="175"/>
  <c r="DW44" i="175"/>
  <c r="DY44" i="175" s="1"/>
  <c r="N44" i="175"/>
  <c r="DS45" i="175"/>
  <c r="DU45" i="175" s="1"/>
  <c r="J45" i="175"/>
  <c r="DW45" i="175"/>
  <c r="DY45" i="175" s="1"/>
  <c r="N45" i="175"/>
  <c r="DS46" i="175"/>
  <c r="DU46" i="175" s="1"/>
  <c r="J46" i="175"/>
  <c r="DW46" i="175"/>
  <c r="DY46" i="175" s="1"/>
  <c r="N46" i="175"/>
  <c r="DS47" i="175"/>
  <c r="DU47" i="175" s="1"/>
  <c r="J47" i="175"/>
  <c r="DW47" i="175"/>
  <c r="DY47" i="175" s="1"/>
  <c r="N47" i="175"/>
  <c r="DS48" i="175"/>
  <c r="DU48" i="175" s="1"/>
  <c r="J48" i="175"/>
  <c r="DW48" i="175"/>
  <c r="DY48" i="175" s="1"/>
  <c r="N48" i="175"/>
  <c r="DS49" i="175"/>
  <c r="DU49" i="175" s="1"/>
  <c r="J49" i="175"/>
  <c r="DW49" i="175"/>
  <c r="DY49" i="175" s="1"/>
  <c r="N49" i="175"/>
  <c r="DS50" i="175"/>
  <c r="DU50" i="175" s="1"/>
  <c r="J50" i="175"/>
  <c r="DW50" i="175"/>
  <c r="DY50" i="175" s="1"/>
  <c r="N50" i="175"/>
  <c r="DS51" i="175"/>
  <c r="DU51" i="175" s="1"/>
  <c r="J51" i="175"/>
  <c r="DW51" i="175"/>
  <c r="DY51" i="175" s="1"/>
  <c r="N51" i="175"/>
  <c r="DS52" i="175"/>
  <c r="DU52" i="175" s="1"/>
  <c r="J52" i="175"/>
  <c r="DW52" i="175"/>
  <c r="DY52" i="175" s="1"/>
  <c r="N52" i="175"/>
  <c r="DS53" i="175"/>
  <c r="DU53" i="175" s="1"/>
  <c r="J53" i="175"/>
  <c r="DW53" i="175"/>
  <c r="DY53" i="175" s="1"/>
  <c r="N53" i="175"/>
  <c r="DS54" i="175"/>
  <c r="DU54" i="175" s="1"/>
  <c r="J54" i="175"/>
  <c r="DW54" i="175"/>
  <c r="DY54" i="175" s="1"/>
  <c r="N54" i="175"/>
  <c r="DS55" i="175"/>
  <c r="DU55" i="175" s="1"/>
  <c r="J55" i="175"/>
  <c r="DW55" i="175"/>
  <c r="DY55" i="175" s="1"/>
  <c r="N55" i="175"/>
  <c r="DS56" i="175"/>
  <c r="DU56" i="175" s="1"/>
  <c r="J56" i="175"/>
  <c r="DW56" i="175"/>
  <c r="DY56" i="175" s="1"/>
  <c r="N56" i="175"/>
  <c r="DS57" i="175"/>
  <c r="DU57" i="175" s="1"/>
  <c r="J57" i="175"/>
  <c r="DW57" i="175"/>
  <c r="DY57" i="175" s="1"/>
  <c r="N57" i="175"/>
  <c r="DS58" i="175"/>
  <c r="DU58" i="175" s="1"/>
  <c r="J58" i="175"/>
  <c r="DW58" i="175"/>
  <c r="DY58" i="175" s="1"/>
  <c r="N58" i="175"/>
  <c r="DS59" i="175"/>
  <c r="DU59" i="175" s="1"/>
  <c r="J59" i="175"/>
  <c r="DW59" i="175"/>
  <c r="DY59" i="175" s="1"/>
  <c r="N59" i="175"/>
  <c r="DS60" i="175"/>
  <c r="DU60" i="175" s="1"/>
  <c r="J60" i="175"/>
  <c r="DW60" i="175"/>
  <c r="DY60" i="175" s="1"/>
  <c r="N60" i="175"/>
  <c r="DS61" i="175"/>
  <c r="DU61" i="175" s="1"/>
  <c r="J61" i="175"/>
  <c r="DW61" i="175"/>
  <c r="DY61" i="175" s="1"/>
  <c r="N61" i="175"/>
  <c r="DS62" i="175"/>
  <c r="DU62" i="175" s="1"/>
  <c r="J62" i="175"/>
  <c r="DW62" i="175"/>
  <c r="DY62" i="175" s="1"/>
  <c r="N62" i="175"/>
  <c r="DS63" i="175"/>
  <c r="DU63" i="175" s="1"/>
  <c r="J63" i="175"/>
  <c r="DW63" i="175"/>
  <c r="DY63" i="175" s="1"/>
  <c r="N63" i="175"/>
  <c r="DS64" i="175"/>
  <c r="DU64" i="175" s="1"/>
  <c r="J64" i="175"/>
  <c r="DW64" i="175"/>
  <c r="DY64" i="175" s="1"/>
  <c r="N64" i="175"/>
  <c r="DS65" i="175"/>
  <c r="DU65" i="175" s="1"/>
  <c r="J65" i="175"/>
  <c r="DW65" i="175"/>
  <c r="DY65" i="175" s="1"/>
  <c r="N65" i="175"/>
  <c r="DS66" i="175"/>
  <c r="DU66" i="175" s="1"/>
  <c r="J66" i="175"/>
  <c r="DW66" i="175"/>
  <c r="DY66" i="175" s="1"/>
  <c r="N66" i="175"/>
  <c r="DS67" i="175"/>
  <c r="DU67" i="175" s="1"/>
  <c r="J67" i="175"/>
  <c r="DW67" i="175"/>
  <c r="DY67" i="175" s="1"/>
  <c r="N67" i="175"/>
  <c r="DS68" i="175"/>
  <c r="DU68" i="175" s="1"/>
  <c r="J68" i="175"/>
  <c r="DW68" i="175"/>
  <c r="DY68" i="175" s="1"/>
  <c r="N68" i="175"/>
  <c r="DS69" i="175"/>
  <c r="DU69" i="175" s="1"/>
  <c r="J69" i="175"/>
  <c r="DW69" i="175"/>
  <c r="DY69" i="175" s="1"/>
  <c r="N69" i="175"/>
  <c r="DS70" i="175"/>
  <c r="DU70" i="175" s="1"/>
  <c r="J70" i="175"/>
  <c r="DW70" i="175"/>
  <c r="DY70" i="175" s="1"/>
  <c r="N70" i="175"/>
  <c r="DS71" i="175"/>
  <c r="DU71" i="175" s="1"/>
  <c r="J71" i="175"/>
  <c r="DW71" i="175"/>
  <c r="DY71" i="175" s="1"/>
  <c r="N71" i="175"/>
  <c r="DS72" i="175"/>
  <c r="DU72" i="175" s="1"/>
  <c r="J72" i="175"/>
  <c r="DW72" i="175"/>
  <c r="DY72" i="175" s="1"/>
  <c r="N72" i="175"/>
  <c r="DS73" i="175"/>
  <c r="DU73" i="175" s="1"/>
  <c r="J73" i="175"/>
  <c r="DW73" i="175"/>
  <c r="DY73" i="175" s="1"/>
  <c r="N73" i="175"/>
  <c r="DS74" i="175"/>
  <c r="DU74" i="175" s="1"/>
  <c r="J74" i="175"/>
  <c r="DW74" i="175"/>
  <c r="DY74" i="175" s="1"/>
  <c r="N74" i="175"/>
  <c r="DS75" i="175"/>
  <c r="DU75" i="175" s="1"/>
  <c r="J75" i="175"/>
  <c r="DW75" i="175"/>
  <c r="DY75" i="175" s="1"/>
  <c r="N75" i="175"/>
  <c r="DS3" i="174"/>
  <c r="J3" i="174"/>
  <c r="L77" i="174"/>
  <c r="DW3" i="174"/>
  <c r="N3" i="174"/>
  <c r="M77" i="174"/>
  <c r="DX3" i="174"/>
  <c r="Y77" i="174"/>
  <c r="AA3" i="174"/>
  <c r="AM77" i="174"/>
  <c r="AN3" i="174"/>
  <c r="AZ77" i="174"/>
  <c r="BA3" i="174"/>
  <c r="BM77" i="174"/>
  <c r="BN3" i="174"/>
  <c r="BZ77" i="174"/>
  <c r="CA3" i="174"/>
  <c r="CM77" i="174"/>
  <c r="CN3" i="174"/>
  <c r="CZ77" i="174"/>
  <c r="DA3" i="174"/>
  <c r="DM77" i="174"/>
  <c r="DN3" i="174"/>
  <c r="DS4" i="174"/>
  <c r="DU4" i="174" s="1"/>
  <c r="J4" i="174"/>
  <c r="DW4" i="174"/>
  <c r="DY4" i="174" s="1"/>
  <c r="N4" i="174"/>
  <c r="AL77" i="174"/>
  <c r="AN4" i="174"/>
  <c r="AY77" i="174"/>
  <c r="BA4" i="174"/>
  <c r="BL77" i="174"/>
  <c r="BN4" i="174"/>
  <c r="BY77" i="174"/>
  <c r="CA4" i="174"/>
  <c r="CL77" i="174"/>
  <c r="CN4" i="174"/>
  <c r="CY77" i="174"/>
  <c r="DA4" i="174"/>
  <c r="DL77" i="174"/>
  <c r="DN4" i="174"/>
  <c r="DS5" i="174"/>
  <c r="DU5" i="174" s="1"/>
  <c r="J5" i="174"/>
  <c r="DW5" i="174"/>
  <c r="DY5" i="174" s="1"/>
  <c r="N5" i="174"/>
  <c r="DS6" i="174"/>
  <c r="DU6" i="174" s="1"/>
  <c r="J6" i="174"/>
  <c r="DW6" i="174"/>
  <c r="DY6" i="174" s="1"/>
  <c r="N6" i="174"/>
  <c r="DS7" i="174"/>
  <c r="DU7" i="174" s="1"/>
  <c r="J7" i="174"/>
  <c r="DW7" i="174"/>
  <c r="DY7" i="174" s="1"/>
  <c r="N7" i="174"/>
  <c r="DS8" i="174"/>
  <c r="DU8" i="174" s="1"/>
  <c r="J8" i="174"/>
  <c r="DW8" i="174"/>
  <c r="DY8" i="174" s="1"/>
  <c r="N8" i="174"/>
  <c r="DS9" i="174"/>
  <c r="DU9" i="174" s="1"/>
  <c r="J9" i="174"/>
  <c r="DW9" i="174"/>
  <c r="DY9" i="174" s="1"/>
  <c r="N9" i="174"/>
  <c r="DS10" i="174"/>
  <c r="DU10" i="174" s="1"/>
  <c r="J10" i="174"/>
  <c r="DW10" i="174"/>
  <c r="DY10" i="174" s="1"/>
  <c r="N10" i="174"/>
  <c r="DS11" i="174"/>
  <c r="DU11" i="174" s="1"/>
  <c r="J11" i="174"/>
  <c r="DW11" i="174"/>
  <c r="DY11" i="174" s="1"/>
  <c r="N11" i="174"/>
  <c r="DS12" i="174"/>
  <c r="DU12" i="174" s="1"/>
  <c r="J12" i="174"/>
  <c r="DW12" i="174"/>
  <c r="DY12" i="174" s="1"/>
  <c r="N12" i="174"/>
  <c r="DS13" i="174"/>
  <c r="DU13" i="174" s="1"/>
  <c r="J13" i="174"/>
  <c r="DW13" i="174"/>
  <c r="DY13" i="174" s="1"/>
  <c r="N13" i="174"/>
  <c r="DS14" i="174"/>
  <c r="DU14" i="174" s="1"/>
  <c r="J14" i="174"/>
  <c r="DW14" i="174"/>
  <c r="DY14" i="174" s="1"/>
  <c r="N14" i="174"/>
  <c r="DS15" i="174"/>
  <c r="DU15" i="174" s="1"/>
  <c r="J15" i="174"/>
  <c r="DW15" i="174"/>
  <c r="DY15" i="174" s="1"/>
  <c r="N15" i="174"/>
  <c r="DS16" i="174"/>
  <c r="DU16" i="174" s="1"/>
  <c r="J16" i="174"/>
  <c r="DW16" i="174"/>
  <c r="DY16" i="174" s="1"/>
  <c r="N16" i="174"/>
  <c r="DS17" i="174"/>
  <c r="DU17" i="174" s="1"/>
  <c r="J17" i="174"/>
  <c r="DX17" i="174"/>
  <c r="N17" i="174"/>
  <c r="DW17" i="174"/>
  <c r="DY17" i="174" s="1"/>
  <c r="AA17" i="174"/>
  <c r="DS18" i="174"/>
  <c r="DU18" i="174" s="1"/>
  <c r="J18" i="174"/>
  <c r="DW18" i="174"/>
  <c r="DY18" i="174" s="1"/>
  <c r="N18" i="174"/>
  <c r="DS19" i="174"/>
  <c r="DU19" i="174" s="1"/>
  <c r="J19" i="174"/>
  <c r="DW19" i="174"/>
  <c r="DY19" i="174" s="1"/>
  <c r="N19" i="174"/>
  <c r="DS20" i="174"/>
  <c r="DU20" i="174" s="1"/>
  <c r="J20" i="174"/>
  <c r="DW20" i="174"/>
  <c r="DY20" i="174" s="1"/>
  <c r="N20" i="174"/>
  <c r="DS21" i="174"/>
  <c r="DU21" i="174" s="1"/>
  <c r="J21" i="174"/>
  <c r="DW21" i="174"/>
  <c r="DY21" i="174" s="1"/>
  <c r="N21" i="174"/>
  <c r="DS22" i="174"/>
  <c r="DU22" i="174" s="1"/>
  <c r="J22" i="174"/>
  <c r="DW22" i="174"/>
  <c r="DY22" i="174" s="1"/>
  <c r="N22" i="174"/>
  <c r="DS23" i="174"/>
  <c r="DU23" i="174" s="1"/>
  <c r="J23" i="174"/>
  <c r="DW23" i="174"/>
  <c r="DY23" i="174" s="1"/>
  <c r="N23" i="174"/>
  <c r="DS24" i="174"/>
  <c r="DU24" i="174" s="1"/>
  <c r="J24" i="174"/>
  <c r="DW24" i="174"/>
  <c r="DY24" i="174" s="1"/>
  <c r="N24" i="174"/>
  <c r="DS25" i="174"/>
  <c r="DU25" i="174" s="1"/>
  <c r="J25" i="174"/>
  <c r="DW25" i="174"/>
  <c r="DY25" i="174" s="1"/>
  <c r="N25" i="174"/>
  <c r="DS26" i="174"/>
  <c r="DU26" i="174" s="1"/>
  <c r="J26" i="174"/>
  <c r="DW26" i="174"/>
  <c r="DY26" i="174" s="1"/>
  <c r="N26" i="174"/>
  <c r="DS27" i="174"/>
  <c r="DU27" i="174" s="1"/>
  <c r="J27" i="174"/>
  <c r="DW27" i="174"/>
  <c r="DY27" i="174" s="1"/>
  <c r="N27" i="174"/>
  <c r="DS28" i="174"/>
  <c r="DU28" i="174" s="1"/>
  <c r="J28" i="174"/>
  <c r="DW28" i="174"/>
  <c r="DY28" i="174" s="1"/>
  <c r="N28" i="174"/>
  <c r="DS29" i="174"/>
  <c r="DU29" i="174" s="1"/>
  <c r="J29" i="174"/>
  <c r="DW29" i="174"/>
  <c r="DY29" i="174" s="1"/>
  <c r="N29" i="174"/>
  <c r="DS30" i="174"/>
  <c r="DU30" i="174" s="1"/>
  <c r="J30" i="174"/>
  <c r="DW30" i="174"/>
  <c r="DY30" i="174" s="1"/>
  <c r="N30" i="174"/>
  <c r="DS31" i="174"/>
  <c r="DU31" i="174" s="1"/>
  <c r="J31" i="174"/>
  <c r="DW31" i="174"/>
  <c r="DY31" i="174" s="1"/>
  <c r="N31" i="174"/>
  <c r="DS32" i="174"/>
  <c r="DU32" i="174" s="1"/>
  <c r="J32" i="174"/>
  <c r="DW32" i="174"/>
  <c r="DY32" i="174" s="1"/>
  <c r="N32" i="174"/>
  <c r="DS33" i="174"/>
  <c r="DU33" i="174" s="1"/>
  <c r="J33" i="174"/>
  <c r="DW33" i="174"/>
  <c r="DY33" i="174" s="1"/>
  <c r="N33" i="174"/>
  <c r="DS34" i="174"/>
  <c r="DU34" i="174" s="1"/>
  <c r="J34" i="174"/>
  <c r="DW34" i="174"/>
  <c r="DY34" i="174" s="1"/>
  <c r="N34" i="174"/>
  <c r="DS35" i="174"/>
  <c r="DU35" i="174" s="1"/>
  <c r="J35" i="174"/>
  <c r="DW35" i="174"/>
  <c r="DY35" i="174" s="1"/>
  <c r="N35" i="174"/>
  <c r="DS36" i="174"/>
  <c r="DU36" i="174" s="1"/>
  <c r="J36" i="174"/>
  <c r="DW36" i="174"/>
  <c r="DY36" i="174" s="1"/>
  <c r="N36" i="174"/>
  <c r="DS37" i="174"/>
  <c r="DU37" i="174" s="1"/>
  <c r="J37" i="174"/>
  <c r="DW37" i="174"/>
  <c r="DY37" i="174" s="1"/>
  <c r="N37" i="174"/>
  <c r="DS38" i="174"/>
  <c r="DU38" i="174" s="1"/>
  <c r="J38" i="174"/>
  <c r="DW38" i="174"/>
  <c r="DY38" i="174" s="1"/>
  <c r="N38" i="174"/>
  <c r="DS39" i="174"/>
  <c r="DU39" i="174" s="1"/>
  <c r="J39" i="174"/>
  <c r="DW39" i="174"/>
  <c r="DY39" i="174" s="1"/>
  <c r="N39" i="174"/>
  <c r="DS40" i="174"/>
  <c r="DU40" i="174" s="1"/>
  <c r="J40" i="174"/>
  <c r="DW40" i="174"/>
  <c r="DY40" i="174" s="1"/>
  <c r="N40" i="174"/>
  <c r="DS41" i="174"/>
  <c r="DU41" i="174" s="1"/>
  <c r="J41" i="174"/>
  <c r="DW41" i="174"/>
  <c r="DY41" i="174" s="1"/>
  <c r="N41" i="174"/>
  <c r="DS42" i="174"/>
  <c r="DU42" i="174" s="1"/>
  <c r="J42" i="174"/>
  <c r="DW42" i="174"/>
  <c r="DY42" i="174" s="1"/>
  <c r="N42" i="174"/>
  <c r="DS43" i="174"/>
  <c r="DU43" i="174" s="1"/>
  <c r="J43" i="174"/>
  <c r="DW43" i="174"/>
  <c r="DY43" i="174" s="1"/>
  <c r="N43" i="174"/>
  <c r="DS44" i="174"/>
  <c r="DU44" i="174" s="1"/>
  <c r="J44" i="174"/>
  <c r="DW44" i="174"/>
  <c r="DY44" i="174" s="1"/>
  <c r="N44" i="174"/>
  <c r="DS45" i="174"/>
  <c r="DU45" i="174" s="1"/>
  <c r="J45" i="174"/>
  <c r="DW45" i="174"/>
  <c r="DY45" i="174" s="1"/>
  <c r="N45" i="174"/>
  <c r="DS46" i="174"/>
  <c r="DU46" i="174" s="1"/>
  <c r="J46" i="174"/>
  <c r="DW46" i="174"/>
  <c r="DY46" i="174" s="1"/>
  <c r="N46" i="174"/>
  <c r="DS47" i="174"/>
  <c r="DU47" i="174" s="1"/>
  <c r="J47" i="174"/>
  <c r="DW47" i="174"/>
  <c r="DY47" i="174" s="1"/>
  <c r="N47" i="174"/>
  <c r="DS48" i="174"/>
  <c r="DU48" i="174" s="1"/>
  <c r="J48" i="174"/>
  <c r="DW48" i="174"/>
  <c r="DY48" i="174" s="1"/>
  <c r="N48" i="174"/>
  <c r="DS49" i="174"/>
  <c r="DU49" i="174" s="1"/>
  <c r="J49" i="174"/>
  <c r="DW49" i="174"/>
  <c r="DY49" i="174" s="1"/>
  <c r="N49" i="174"/>
  <c r="DS50" i="174"/>
  <c r="DU50" i="174" s="1"/>
  <c r="J50" i="174"/>
  <c r="DW50" i="174"/>
  <c r="DY50" i="174" s="1"/>
  <c r="N50" i="174"/>
  <c r="DS51" i="174"/>
  <c r="DU51" i="174" s="1"/>
  <c r="J51" i="174"/>
  <c r="DW51" i="174"/>
  <c r="DY51" i="174" s="1"/>
  <c r="N51" i="174"/>
  <c r="DS52" i="174"/>
  <c r="DU52" i="174" s="1"/>
  <c r="J52" i="174"/>
  <c r="DW52" i="174"/>
  <c r="DY52" i="174" s="1"/>
  <c r="N52" i="174"/>
  <c r="DS53" i="174"/>
  <c r="DU53" i="174" s="1"/>
  <c r="J53" i="174"/>
  <c r="DW53" i="174"/>
  <c r="DY53" i="174" s="1"/>
  <c r="N53" i="174"/>
  <c r="DS54" i="174"/>
  <c r="DU54" i="174" s="1"/>
  <c r="J54" i="174"/>
  <c r="DW54" i="174"/>
  <c r="DY54" i="174" s="1"/>
  <c r="N54" i="174"/>
  <c r="DS55" i="174"/>
  <c r="DU55" i="174" s="1"/>
  <c r="J55" i="174"/>
  <c r="DW55" i="174"/>
  <c r="DY55" i="174" s="1"/>
  <c r="N55" i="174"/>
  <c r="DS56" i="174"/>
  <c r="DU56" i="174" s="1"/>
  <c r="J56" i="174"/>
  <c r="DW56" i="174"/>
  <c r="DY56" i="174" s="1"/>
  <c r="N56" i="174"/>
  <c r="DS57" i="174"/>
  <c r="DU57" i="174" s="1"/>
  <c r="J57" i="174"/>
  <c r="DW57" i="174"/>
  <c r="DY57" i="174" s="1"/>
  <c r="N57" i="174"/>
  <c r="DS58" i="174"/>
  <c r="DU58" i="174" s="1"/>
  <c r="J58" i="174"/>
  <c r="DW58" i="174"/>
  <c r="DY58" i="174" s="1"/>
  <c r="N58" i="174"/>
  <c r="DS59" i="174"/>
  <c r="DU59" i="174" s="1"/>
  <c r="J59" i="174"/>
  <c r="DW59" i="174"/>
  <c r="DY59" i="174" s="1"/>
  <c r="N59" i="174"/>
  <c r="DS60" i="174"/>
  <c r="DU60" i="174" s="1"/>
  <c r="J60" i="174"/>
  <c r="DW60" i="174"/>
  <c r="DY60" i="174" s="1"/>
  <c r="N60" i="174"/>
  <c r="DS61" i="174"/>
  <c r="DU61" i="174" s="1"/>
  <c r="J61" i="174"/>
  <c r="DW61" i="174"/>
  <c r="DY61" i="174" s="1"/>
  <c r="N61" i="174"/>
  <c r="DS62" i="174"/>
  <c r="DU62" i="174" s="1"/>
  <c r="J62" i="174"/>
  <c r="DW62" i="174"/>
  <c r="DY62" i="174" s="1"/>
  <c r="N62" i="174"/>
  <c r="DS63" i="174"/>
  <c r="DU63" i="174" s="1"/>
  <c r="J63" i="174"/>
  <c r="DW63" i="174"/>
  <c r="DY63" i="174" s="1"/>
  <c r="N63" i="174"/>
  <c r="DS64" i="174"/>
  <c r="DU64" i="174" s="1"/>
  <c r="J64" i="174"/>
  <c r="DW64" i="174"/>
  <c r="DY64" i="174" s="1"/>
  <c r="N64" i="174"/>
  <c r="DS65" i="174"/>
  <c r="DU65" i="174" s="1"/>
  <c r="J65" i="174"/>
  <c r="DW65" i="174"/>
  <c r="DY65" i="174" s="1"/>
  <c r="N65" i="174"/>
  <c r="DS66" i="174"/>
  <c r="DU66" i="174" s="1"/>
  <c r="J66" i="174"/>
  <c r="DW66" i="174"/>
  <c r="DY66" i="174" s="1"/>
  <c r="N66" i="174"/>
  <c r="DS67" i="174"/>
  <c r="DU67" i="174" s="1"/>
  <c r="J67" i="174"/>
  <c r="DW67" i="174"/>
  <c r="DY67" i="174" s="1"/>
  <c r="N67" i="174"/>
  <c r="DS68" i="174"/>
  <c r="DU68" i="174" s="1"/>
  <c r="J68" i="174"/>
  <c r="DW68" i="174"/>
  <c r="DY68" i="174" s="1"/>
  <c r="N68" i="174"/>
  <c r="DS69" i="174"/>
  <c r="DU69" i="174" s="1"/>
  <c r="J69" i="174"/>
  <c r="DW69" i="174"/>
  <c r="DY69" i="174" s="1"/>
  <c r="N69" i="174"/>
  <c r="DS70" i="174"/>
  <c r="DU70" i="174" s="1"/>
  <c r="J70" i="174"/>
  <c r="DW70" i="174"/>
  <c r="DY70" i="174" s="1"/>
  <c r="N70" i="174"/>
  <c r="DS71" i="174"/>
  <c r="DU71" i="174" s="1"/>
  <c r="J71" i="174"/>
  <c r="DW71" i="174"/>
  <c r="DY71" i="174" s="1"/>
  <c r="N71" i="174"/>
  <c r="DS72" i="174"/>
  <c r="DU72" i="174" s="1"/>
  <c r="J72" i="174"/>
  <c r="DW72" i="174"/>
  <c r="DY72" i="174" s="1"/>
  <c r="N72" i="174"/>
  <c r="DS73" i="174"/>
  <c r="DU73" i="174" s="1"/>
  <c r="J73" i="174"/>
  <c r="DW73" i="174"/>
  <c r="DY73" i="174" s="1"/>
  <c r="N73" i="174"/>
  <c r="DS74" i="174"/>
  <c r="DU74" i="174" s="1"/>
  <c r="J74" i="174"/>
  <c r="DW74" i="174"/>
  <c r="DY74" i="174" s="1"/>
  <c r="N74" i="174"/>
  <c r="DS75" i="174"/>
  <c r="DU75" i="174" s="1"/>
  <c r="J75" i="174"/>
  <c r="DW75" i="174"/>
  <c r="DY75" i="174" s="1"/>
  <c r="N75" i="174"/>
  <c r="DS3" i="173"/>
  <c r="J3" i="173"/>
  <c r="L77" i="173"/>
  <c r="DW3" i="173"/>
  <c r="N3" i="173"/>
  <c r="M77" i="173"/>
  <c r="DX3" i="173"/>
  <c r="Y77" i="173"/>
  <c r="AA3" i="173"/>
  <c r="AM77" i="173"/>
  <c r="AN3" i="173"/>
  <c r="AZ77" i="173"/>
  <c r="BA3" i="173"/>
  <c r="BM77" i="173"/>
  <c r="BN3" i="173"/>
  <c r="BZ77" i="173"/>
  <c r="CA3" i="173"/>
  <c r="CM77" i="173"/>
  <c r="CN3" i="173"/>
  <c r="CZ77" i="173"/>
  <c r="DA3" i="173"/>
  <c r="DM77" i="173"/>
  <c r="DN3" i="173"/>
  <c r="DS4" i="173"/>
  <c r="DU4" i="173" s="1"/>
  <c r="J4" i="173"/>
  <c r="DW4" i="173"/>
  <c r="DY4" i="173" s="1"/>
  <c r="N4" i="173"/>
  <c r="AL77" i="173"/>
  <c r="AN4" i="173"/>
  <c r="AY77" i="173"/>
  <c r="BA4" i="173"/>
  <c r="BL77" i="173"/>
  <c r="BN4" i="173"/>
  <c r="BY77" i="173"/>
  <c r="CA4" i="173"/>
  <c r="CL77" i="173"/>
  <c r="CN4" i="173"/>
  <c r="CY77" i="173"/>
  <c r="DA4" i="173"/>
  <c r="DL77" i="173"/>
  <c r="DN4" i="173"/>
  <c r="DS5" i="173"/>
  <c r="DU5" i="173" s="1"/>
  <c r="J5" i="173"/>
  <c r="DW5" i="173"/>
  <c r="DY5" i="173" s="1"/>
  <c r="N5" i="173"/>
  <c r="DS6" i="173"/>
  <c r="DU6" i="173" s="1"/>
  <c r="J6" i="173"/>
  <c r="DW6" i="173"/>
  <c r="DY6" i="173" s="1"/>
  <c r="N6" i="173"/>
  <c r="DS7" i="173"/>
  <c r="DU7" i="173" s="1"/>
  <c r="J7" i="173"/>
  <c r="DW7" i="173"/>
  <c r="DY7" i="173" s="1"/>
  <c r="N7" i="173"/>
  <c r="DS8" i="173"/>
  <c r="DU8" i="173" s="1"/>
  <c r="J8" i="173"/>
  <c r="DW8" i="173"/>
  <c r="DY8" i="173" s="1"/>
  <c r="N8" i="173"/>
  <c r="DS9" i="173"/>
  <c r="DU9" i="173" s="1"/>
  <c r="J9" i="173"/>
  <c r="DW9" i="173"/>
  <c r="DY9" i="173" s="1"/>
  <c r="N9" i="173"/>
  <c r="DS10" i="173"/>
  <c r="DU10" i="173" s="1"/>
  <c r="J10" i="173"/>
  <c r="DW10" i="173"/>
  <c r="DY10" i="173" s="1"/>
  <c r="N10" i="173"/>
  <c r="DS11" i="173"/>
  <c r="DU11" i="173" s="1"/>
  <c r="J11" i="173"/>
  <c r="DW11" i="173"/>
  <c r="DY11" i="173" s="1"/>
  <c r="N11" i="173"/>
  <c r="DS12" i="173"/>
  <c r="DU12" i="173" s="1"/>
  <c r="J12" i="173"/>
  <c r="DW12" i="173"/>
  <c r="DY12" i="173" s="1"/>
  <c r="N12" i="173"/>
  <c r="DS13" i="173"/>
  <c r="DU13" i="173" s="1"/>
  <c r="J13" i="173"/>
  <c r="DW13" i="173"/>
  <c r="DY13" i="173" s="1"/>
  <c r="N13" i="173"/>
  <c r="DS14" i="173"/>
  <c r="DU14" i="173" s="1"/>
  <c r="J14" i="173"/>
  <c r="DW14" i="173"/>
  <c r="DY14" i="173" s="1"/>
  <c r="N14" i="173"/>
  <c r="DS15" i="173"/>
  <c r="DU15" i="173" s="1"/>
  <c r="J15" i="173"/>
  <c r="DW15" i="173"/>
  <c r="DY15" i="173" s="1"/>
  <c r="N15" i="173"/>
  <c r="DS16" i="173"/>
  <c r="DU16" i="173" s="1"/>
  <c r="J16" i="173"/>
  <c r="DW16" i="173"/>
  <c r="DY16" i="173" s="1"/>
  <c r="N16" i="173"/>
  <c r="DS17" i="173"/>
  <c r="DU17" i="173" s="1"/>
  <c r="J17" i="173"/>
  <c r="DX17" i="173"/>
  <c r="N17" i="173"/>
  <c r="DW17" i="173"/>
  <c r="DY17" i="173" s="1"/>
  <c r="AA17" i="173"/>
  <c r="DS18" i="173"/>
  <c r="DU18" i="173" s="1"/>
  <c r="J18" i="173"/>
  <c r="DW18" i="173"/>
  <c r="DY18" i="173" s="1"/>
  <c r="N18" i="173"/>
  <c r="DS19" i="173"/>
  <c r="DU19" i="173" s="1"/>
  <c r="J19" i="173"/>
  <c r="DW19" i="173"/>
  <c r="DY19" i="173" s="1"/>
  <c r="N19" i="173"/>
  <c r="DS20" i="173"/>
  <c r="DU20" i="173" s="1"/>
  <c r="J20" i="173"/>
  <c r="DW20" i="173"/>
  <c r="DY20" i="173" s="1"/>
  <c r="N20" i="173"/>
  <c r="DS21" i="173"/>
  <c r="DU21" i="173" s="1"/>
  <c r="J21" i="173"/>
  <c r="DW21" i="173"/>
  <c r="DY21" i="173" s="1"/>
  <c r="N21" i="173"/>
  <c r="DS22" i="173"/>
  <c r="DU22" i="173" s="1"/>
  <c r="J22" i="173"/>
  <c r="DW22" i="173"/>
  <c r="DY22" i="173" s="1"/>
  <c r="N22" i="173"/>
  <c r="DS23" i="173"/>
  <c r="DU23" i="173" s="1"/>
  <c r="J23" i="173"/>
  <c r="DW23" i="173"/>
  <c r="DY23" i="173" s="1"/>
  <c r="N23" i="173"/>
  <c r="DS24" i="173"/>
  <c r="DU24" i="173" s="1"/>
  <c r="J24" i="173"/>
  <c r="DW24" i="173"/>
  <c r="DY24" i="173" s="1"/>
  <c r="N24" i="173"/>
  <c r="DS25" i="173"/>
  <c r="DU25" i="173" s="1"/>
  <c r="J25" i="173"/>
  <c r="DW25" i="173"/>
  <c r="DY25" i="173" s="1"/>
  <c r="N25" i="173"/>
  <c r="DS26" i="173"/>
  <c r="DU26" i="173" s="1"/>
  <c r="J26" i="173"/>
  <c r="DW26" i="173"/>
  <c r="DY26" i="173" s="1"/>
  <c r="N26" i="173"/>
  <c r="DS27" i="173"/>
  <c r="DU27" i="173" s="1"/>
  <c r="J27" i="173"/>
  <c r="DW27" i="173"/>
  <c r="DY27" i="173" s="1"/>
  <c r="N27" i="173"/>
  <c r="DS28" i="173"/>
  <c r="DU28" i="173" s="1"/>
  <c r="J28" i="173"/>
  <c r="DW28" i="173"/>
  <c r="DY28" i="173" s="1"/>
  <c r="N28" i="173"/>
  <c r="DS29" i="173"/>
  <c r="DU29" i="173" s="1"/>
  <c r="J29" i="173"/>
  <c r="DW29" i="173"/>
  <c r="DY29" i="173" s="1"/>
  <c r="N29" i="173"/>
  <c r="DS30" i="173"/>
  <c r="DU30" i="173" s="1"/>
  <c r="J30" i="173"/>
  <c r="DW30" i="173"/>
  <c r="DY30" i="173" s="1"/>
  <c r="N30" i="173"/>
  <c r="DS31" i="173"/>
  <c r="DU31" i="173" s="1"/>
  <c r="J31" i="173"/>
  <c r="DW31" i="173"/>
  <c r="DY31" i="173" s="1"/>
  <c r="N31" i="173"/>
  <c r="DS32" i="173"/>
  <c r="DU32" i="173" s="1"/>
  <c r="J32" i="173"/>
  <c r="DW32" i="173"/>
  <c r="DY32" i="173" s="1"/>
  <c r="N32" i="173"/>
  <c r="DS33" i="173"/>
  <c r="DU33" i="173" s="1"/>
  <c r="J33" i="173"/>
  <c r="DW33" i="173"/>
  <c r="DY33" i="173" s="1"/>
  <c r="N33" i="173"/>
  <c r="DS34" i="173"/>
  <c r="DU34" i="173" s="1"/>
  <c r="J34" i="173"/>
  <c r="DW34" i="173"/>
  <c r="DY34" i="173" s="1"/>
  <c r="N34" i="173"/>
  <c r="DS35" i="173"/>
  <c r="DU35" i="173" s="1"/>
  <c r="J35" i="173"/>
  <c r="DW35" i="173"/>
  <c r="DY35" i="173" s="1"/>
  <c r="N35" i="173"/>
  <c r="DS36" i="173"/>
  <c r="DU36" i="173" s="1"/>
  <c r="J36" i="173"/>
  <c r="DW36" i="173"/>
  <c r="DY36" i="173" s="1"/>
  <c r="N36" i="173"/>
  <c r="DS37" i="173"/>
  <c r="DU37" i="173" s="1"/>
  <c r="J37" i="173"/>
  <c r="DW37" i="173"/>
  <c r="DY37" i="173" s="1"/>
  <c r="N37" i="173"/>
  <c r="DS38" i="173"/>
  <c r="DU38" i="173" s="1"/>
  <c r="J38" i="173"/>
  <c r="DW38" i="173"/>
  <c r="DY38" i="173" s="1"/>
  <c r="N38" i="173"/>
  <c r="DS39" i="173"/>
  <c r="DU39" i="173" s="1"/>
  <c r="J39" i="173"/>
  <c r="DW39" i="173"/>
  <c r="DY39" i="173" s="1"/>
  <c r="N39" i="173"/>
  <c r="DS40" i="173"/>
  <c r="DU40" i="173" s="1"/>
  <c r="J40" i="173"/>
  <c r="DW40" i="173"/>
  <c r="DY40" i="173" s="1"/>
  <c r="N40" i="173"/>
  <c r="DS41" i="173"/>
  <c r="DU41" i="173" s="1"/>
  <c r="J41" i="173"/>
  <c r="DW41" i="173"/>
  <c r="DY41" i="173" s="1"/>
  <c r="N41" i="173"/>
  <c r="DS42" i="173"/>
  <c r="DU42" i="173" s="1"/>
  <c r="J42" i="173"/>
  <c r="DW42" i="173"/>
  <c r="DY42" i="173" s="1"/>
  <c r="N42" i="173"/>
  <c r="DS43" i="173"/>
  <c r="DU43" i="173" s="1"/>
  <c r="J43" i="173"/>
  <c r="DW43" i="173"/>
  <c r="DY43" i="173" s="1"/>
  <c r="N43" i="173"/>
  <c r="DS44" i="173"/>
  <c r="DU44" i="173" s="1"/>
  <c r="J44" i="173"/>
  <c r="DW44" i="173"/>
  <c r="DY44" i="173" s="1"/>
  <c r="N44" i="173"/>
  <c r="DS45" i="173"/>
  <c r="DU45" i="173" s="1"/>
  <c r="J45" i="173"/>
  <c r="DW45" i="173"/>
  <c r="DY45" i="173" s="1"/>
  <c r="N45" i="173"/>
  <c r="DS46" i="173"/>
  <c r="DU46" i="173" s="1"/>
  <c r="J46" i="173"/>
  <c r="DW46" i="173"/>
  <c r="DY46" i="173" s="1"/>
  <c r="N46" i="173"/>
  <c r="DS47" i="173"/>
  <c r="DU47" i="173" s="1"/>
  <c r="J47" i="173"/>
  <c r="DW47" i="173"/>
  <c r="DY47" i="173" s="1"/>
  <c r="N47" i="173"/>
  <c r="DS48" i="173"/>
  <c r="DU48" i="173" s="1"/>
  <c r="J48" i="173"/>
  <c r="DW48" i="173"/>
  <c r="DY48" i="173" s="1"/>
  <c r="N48" i="173"/>
  <c r="DS49" i="173"/>
  <c r="DU49" i="173" s="1"/>
  <c r="J49" i="173"/>
  <c r="DW49" i="173"/>
  <c r="DY49" i="173" s="1"/>
  <c r="N49" i="173"/>
  <c r="DS50" i="173"/>
  <c r="DU50" i="173" s="1"/>
  <c r="J50" i="173"/>
  <c r="DW50" i="173"/>
  <c r="DY50" i="173" s="1"/>
  <c r="N50" i="173"/>
  <c r="DS51" i="173"/>
  <c r="DU51" i="173" s="1"/>
  <c r="J51" i="173"/>
  <c r="DW51" i="173"/>
  <c r="DY51" i="173" s="1"/>
  <c r="N51" i="173"/>
  <c r="DS52" i="173"/>
  <c r="DU52" i="173" s="1"/>
  <c r="J52" i="173"/>
  <c r="DW52" i="173"/>
  <c r="DY52" i="173" s="1"/>
  <c r="N52" i="173"/>
  <c r="DS53" i="173"/>
  <c r="DU53" i="173" s="1"/>
  <c r="J53" i="173"/>
  <c r="DW53" i="173"/>
  <c r="DY53" i="173" s="1"/>
  <c r="N53" i="173"/>
  <c r="DS54" i="173"/>
  <c r="DU54" i="173" s="1"/>
  <c r="J54" i="173"/>
  <c r="DW54" i="173"/>
  <c r="DY54" i="173" s="1"/>
  <c r="N54" i="173"/>
  <c r="DS55" i="173"/>
  <c r="DU55" i="173" s="1"/>
  <c r="J55" i="173"/>
  <c r="DW55" i="173"/>
  <c r="DY55" i="173" s="1"/>
  <c r="N55" i="173"/>
  <c r="DS56" i="173"/>
  <c r="DU56" i="173" s="1"/>
  <c r="J56" i="173"/>
  <c r="DW56" i="173"/>
  <c r="DY56" i="173" s="1"/>
  <c r="N56" i="173"/>
  <c r="DS57" i="173"/>
  <c r="DU57" i="173" s="1"/>
  <c r="J57" i="173"/>
  <c r="DW57" i="173"/>
  <c r="DY57" i="173" s="1"/>
  <c r="N57" i="173"/>
  <c r="DS58" i="173"/>
  <c r="DU58" i="173" s="1"/>
  <c r="J58" i="173"/>
  <c r="DW58" i="173"/>
  <c r="DY58" i="173" s="1"/>
  <c r="N58" i="173"/>
  <c r="DS59" i="173"/>
  <c r="DU59" i="173" s="1"/>
  <c r="J59" i="173"/>
  <c r="DW59" i="173"/>
  <c r="DY59" i="173" s="1"/>
  <c r="N59" i="173"/>
  <c r="DS60" i="173"/>
  <c r="DU60" i="173" s="1"/>
  <c r="J60" i="173"/>
  <c r="DW60" i="173"/>
  <c r="DY60" i="173" s="1"/>
  <c r="N60" i="173"/>
  <c r="DS61" i="173"/>
  <c r="DU61" i="173" s="1"/>
  <c r="J61" i="173"/>
  <c r="DW61" i="173"/>
  <c r="DY61" i="173" s="1"/>
  <c r="N61" i="173"/>
  <c r="DS62" i="173"/>
  <c r="DU62" i="173" s="1"/>
  <c r="J62" i="173"/>
  <c r="DW62" i="173"/>
  <c r="DY62" i="173" s="1"/>
  <c r="N62" i="173"/>
  <c r="DS63" i="173"/>
  <c r="DU63" i="173" s="1"/>
  <c r="J63" i="173"/>
  <c r="DW63" i="173"/>
  <c r="DY63" i="173" s="1"/>
  <c r="N63" i="173"/>
  <c r="DS64" i="173"/>
  <c r="DU64" i="173" s="1"/>
  <c r="J64" i="173"/>
  <c r="DW64" i="173"/>
  <c r="DY64" i="173" s="1"/>
  <c r="N64" i="173"/>
  <c r="DS65" i="173"/>
  <c r="DU65" i="173" s="1"/>
  <c r="J65" i="173"/>
  <c r="DW65" i="173"/>
  <c r="DY65" i="173" s="1"/>
  <c r="N65" i="173"/>
  <c r="DS66" i="173"/>
  <c r="DU66" i="173" s="1"/>
  <c r="J66" i="173"/>
  <c r="DW66" i="173"/>
  <c r="DY66" i="173" s="1"/>
  <c r="N66" i="173"/>
  <c r="DS67" i="173"/>
  <c r="DU67" i="173" s="1"/>
  <c r="J67" i="173"/>
  <c r="DW67" i="173"/>
  <c r="DY67" i="173" s="1"/>
  <c r="N67" i="173"/>
  <c r="DS68" i="173"/>
  <c r="DU68" i="173" s="1"/>
  <c r="J68" i="173"/>
  <c r="DW68" i="173"/>
  <c r="DY68" i="173" s="1"/>
  <c r="N68" i="173"/>
  <c r="DS69" i="173"/>
  <c r="DU69" i="173" s="1"/>
  <c r="J69" i="173"/>
  <c r="DW69" i="173"/>
  <c r="DY69" i="173" s="1"/>
  <c r="N69" i="173"/>
  <c r="DS70" i="173"/>
  <c r="DU70" i="173" s="1"/>
  <c r="J70" i="173"/>
  <c r="DW70" i="173"/>
  <c r="DY70" i="173" s="1"/>
  <c r="N70" i="173"/>
  <c r="DS71" i="173"/>
  <c r="DU71" i="173" s="1"/>
  <c r="J71" i="173"/>
  <c r="DW71" i="173"/>
  <c r="DY71" i="173" s="1"/>
  <c r="N71" i="173"/>
  <c r="DS72" i="173"/>
  <c r="DU72" i="173" s="1"/>
  <c r="J72" i="173"/>
  <c r="DW72" i="173"/>
  <c r="DY72" i="173" s="1"/>
  <c r="N72" i="173"/>
  <c r="DS73" i="173"/>
  <c r="DU73" i="173" s="1"/>
  <c r="J73" i="173"/>
  <c r="DW73" i="173"/>
  <c r="DY73" i="173" s="1"/>
  <c r="N73" i="173"/>
  <c r="DS74" i="173"/>
  <c r="DU74" i="173" s="1"/>
  <c r="J74" i="173"/>
  <c r="DW74" i="173"/>
  <c r="DY74" i="173" s="1"/>
  <c r="N74" i="173"/>
  <c r="DS75" i="173"/>
  <c r="DU75" i="173" s="1"/>
  <c r="J75" i="173"/>
  <c r="DW75" i="173"/>
  <c r="DY75" i="173" s="1"/>
  <c r="N75" i="173"/>
  <c r="DS3" i="172"/>
  <c r="J3" i="172"/>
  <c r="L77" i="172"/>
  <c r="DW3" i="172"/>
  <c r="N3" i="172"/>
  <c r="M77" i="172"/>
  <c r="DX3" i="172"/>
  <c r="Y77" i="172"/>
  <c r="AA3" i="172"/>
  <c r="AM77" i="172"/>
  <c r="AN3" i="172"/>
  <c r="AZ77" i="172"/>
  <c r="BA3" i="172"/>
  <c r="BM77" i="172"/>
  <c r="BN3" i="172"/>
  <c r="BZ77" i="172"/>
  <c r="CA3" i="172"/>
  <c r="CM77" i="172"/>
  <c r="CN3" i="172"/>
  <c r="CZ77" i="172"/>
  <c r="DA3" i="172"/>
  <c r="DM77" i="172"/>
  <c r="DN3" i="172"/>
  <c r="DS4" i="172"/>
  <c r="DU4" i="172" s="1"/>
  <c r="J4" i="172"/>
  <c r="DW4" i="172"/>
  <c r="DY4" i="172" s="1"/>
  <c r="N4" i="172"/>
  <c r="AL77" i="172"/>
  <c r="AN4" i="172"/>
  <c r="AY77" i="172"/>
  <c r="BA4" i="172"/>
  <c r="BL77" i="172"/>
  <c r="BN4" i="172"/>
  <c r="BY77" i="172"/>
  <c r="CA4" i="172"/>
  <c r="CL77" i="172"/>
  <c r="CN4" i="172"/>
  <c r="CY77" i="172"/>
  <c r="DA4" i="172"/>
  <c r="DL77" i="172"/>
  <c r="DN4" i="172"/>
  <c r="DS5" i="172"/>
  <c r="DU5" i="172" s="1"/>
  <c r="J5" i="172"/>
  <c r="DW5" i="172"/>
  <c r="DY5" i="172" s="1"/>
  <c r="N5" i="172"/>
  <c r="DS6" i="172"/>
  <c r="DU6" i="172" s="1"/>
  <c r="J6" i="172"/>
  <c r="DW6" i="172"/>
  <c r="DY6" i="172" s="1"/>
  <c r="N6" i="172"/>
  <c r="DS7" i="172"/>
  <c r="DU7" i="172" s="1"/>
  <c r="J7" i="172"/>
  <c r="DW7" i="172"/>
  <c r="DY7" i="172" s="1"/>
  <c r="N7" i="172"/>
  <c r="DS8" i="172"/>
  <c r="DU8" i="172" s="1"/>
  <c r="J8" i="172"/>
  <c r="DW8" i="172"/>
  <c r="DY8" i="172" s="1"/>
  <c r="N8" i="172"/>
  <c r="DS9" i="172"/>
  <c r="DU9" i="172" s="1"/>
  <c r="J9" i="172"/>
  <c r="DW9" i="172"/>
  <c r="DY9" i="172" s="1"/>
  <c r="N9" i="172"/>
  <c r="DS10" i="172"/>
  <c r="DU10" i="172" s="1"/>
  <c r="J10" i="172"/>
  <c r="DW10" i="172"/>
  <c r="DY10" i="172" s="1"/>
  <c r="N10" i="172"/>
  <c r="DS11" i="172"/>
  <c r="DU11" i="172" s="1"/>
  <c r="J11" i="172"/>
  <c r="DW11" i="172"/>
  <c r="DY11" i="172" s="1"/>
  <c r="N11" i="172"/>
  <c r="DS12" i="172"/>
  <c r="DU12" i="172" s="1"/>
  <c r="J12" i="172"/>
  <c r="DW12" i="172"/>
  <c r="DY12" i="172" s="1"/>
  <c r="N12" i="172"/>
  <c r="DS13" i="172"/>
  <c r="DU13" i="172" s="1"/>
  <c r="J13" i="172"/>
  <c r="DW13" i="172"/>
  <c r="DY13" i="172" s="1"/>
  <c r="N13" i="172"/>
  <c r="DS14" i="172"/>
  <c r="DU14" i="172" s="1"/>
  <c r="J14" i="172"/>
  <c r="DW14" i="172"/>
  <c r="DY14" i="172" s="1"/>
  <c r="N14" i="172"/>
  <c r="DS15" i="172"/>
  <c r="DU15" i="172" s="1"/>
  <c r="J15" i="172"/>
  <c r="DW15" i="172"/>
  <c r="DY15" i="172" s="1"/>
  <c r="N15" i="172"/>
  <c r="DS16" i="172"/>
  <c r="DU16" i="172" s="1"/>
  <c r="J16" i="172"/>
  <c r="DW16" i="172"/>
  <c r="DY16" i="172" s="1"/>
  <c r="N16" i="172"/>
  <c r="DS17" i="172"/>
  <c r="DU17" i="172" s="1"/>
  <c r="J17" i="172"/>
  <c r="DX17" i="172"/>
  <c r="N17" i="172"/>
  <c r="DW17" i="172"/>
  <c r="DY17" i="172" s="1"/>
  <c r="AA17" i="172"/>
  <c r="DS18" i="172"/>
  <c r="DU18" i="172" s="1"/>
  <c r="J18" i="172"/>
  <c r="DW18" i="172"/>
  <c r="DY18" i="172" s="1"/>
  <c r="N18" i="172"/>
  <c r="DS19" i="172"/>
  <c r="DU19" i="172" s="1"/>
  <c r="J19" i="172"/>
  <c r="DW19" i="172"/>
  <c r="DY19" i="172" s="1"/>
  <c r="N19" i="172"/>
  <c r="DS20" i="172"/>
  <c r="DU20" i="172" s="1"/>
  <c r="J20" i="172"/>
  <c r="DW20" i="172"/>
  <c r="DY20" i="172" s="1"/>
  <c r="N20" i="172"/>
  <c r="DS21" i="172"/>
  <c r="DU21" i="172" s="1"/>
  <c r="J21" i="172"/>
  <c r="DW21" i="172"/>
  <c r="DY21" i="172" s="1"/>
  <c r="N21" i="172"/>
  <c r="DS22" i="172"/>
  <c r="DU22" i="172" s="1"/>
  <c r="J22" i="172"/>
  <c r="DW22" i="172"/>
  <c r="DY22" i="172" s="1"/>
  <c r="N22" i="172"/>
  <c r="DS23" i="172"/>
  <c r="DU23" i="172" s="1"/>
  <c r="J23" i="172"/>
  <c r="DW23" i="172"/>
  <c r="DY23" i="172" s="1"/>
  <c r="N23" i="172"/>
  <c r="DS24" i="172"/>
  <c r="DU24" i="172" s="1"/>
  <c r="J24" i="172"/>
  <c r="DW24" i="172"/>
  <c r="DY24" i="172" s="1"/>
  <c r="N24" i="172"/>
  <c r="DS25" i="172"/>
  <c r="DU25" i="172" s="1"/>
  <c r="J25" i="172"/>
  <c r="DW25" i="172"/>
  <c r="DY25" i="172" s="1"/>
  <c r="N25" i="172"/>
  <c r="DS26" i="172"/>
  <c r="DU26" i="172" s="1"/>
  <c r="J26" i="172"/>
  <c r="DW26" i="172"/>
  <c r="DY26" i="172" s="1"/>
  <c r="N26" i="172"/>
  <c r="DS27" i="172"/>
  <c r="DU27" i="172" s="1"/>
  <c r="J27" i="172"/>
  <c r="DW27" i="172"/>
  <c r="DY27" i="172" s="1"/>
  <c r="N27" i="172"/>
  <c r="DS28" i="172"/>
  <c r="DU28" i="172" s="1"/>
  <c r="J28" i="172"/>
  <c r="DW28" i="172"/>
  <c r="DY28" i="172" s="1"/>
  <c r="N28" i="172"/>
  <c r="DS29" i="172"/>
  <c r="DU29" i="172" s="1"/>
  <c r="J29" i="172"/>
  <c r="DW29" i="172"/>
  <c r="DY29" i="172" s="1"/>
  <c r="N29" i="172"/>
  <c r="DS30" i="172"/>
  <c r="DU30" i="172" s="1"/>
  <c r="J30" i="172"/>
  <c r="DW30" i="172"/>
  <c r="DY30" i="172" s="1"/>
  <c r="N30" i="172"/>
  <c r="DS31" i="172"/>
  <c r="DU31" i="172" s="1"/>
  <c r="J31" i="172"/>
  <c r="DW31" i="172"/>
  <c r="DY31" i="172" s="1"/>
  <c r="N31" i="172"/>
  <c r="DS32" i="172"/>
  <c r="DU32" i="172" s="1"/>
  <c r="J32" i="172"/>
  <c r="DW32" i="172"/>
  <c r="DY32" i="172" s="1"/>
  <c r="N32" i="172"/>
  <c r="DS33" i="172"/>
  <c r="DU33" i="172" s="1"/>
  <c r="J33" i="172"/>
  <c r="DW33" i="172"/>
  <c r="DY33" i="172" s="1"/>
  <c r="N33" i="172"/>
  <c r="DS34" i="172"/>
  <c r="DU34" i="172" s="1"/>
  <c r="J34" i="172"/>
  <c r="DW34" i="172"/>
  <c r="DY34" i="172" s="1"/>
  <c r="N34" i="172"/>
  <c r="DS35" i="172"/>
  <c r="DU35" i="172" s="1"/>
  <c r="J35" i="172"/>
  <c r="DW35" i="172"/>
  <c r="DY35" i="172" s="1"/>
  <c r="N35" i="172"/>
  <c r="DS36" i="172"/>
  <c r="DU36" i="172" s="1"/>
  <c r="J36" i="172"/>
  <c r="DW36" i="172"/>
  <c r="DY36" i="172" s="1"/>
  <c r="N36" i="172"/>
  <c r="DS37" i="172"/>
  <c r="DU37" i="172" s="1"/>
  <c r="J37" i="172"/>
  <c r="DW37" i="172"/>
  <c r="DY37" i="172" s="1"/>
  <c r="N37" i="172"/>
  <c r="DS38" i="172"/>
  <c r="DU38" i="172" s="1"/>
  <c r="J38" i="172"/>
  <c r="DW38" i="172"/>
  <c r="DY38" i="172" s="1"/>
  <c r="N38" i="172"/>
  <c r="DS39" i="172"/>
  <c r="DU39" i="172" s="1"/>
  <c r="J39" i="172"/>
  <c r="DW39" i="172"/>
  <c r="DY39" i="172" s="1"/>
  <c r="N39" i="172"/>
  <c r="DS40" i="172"/>
  <c r="DU40" i="172" s="1"/>
  <c r="J40" i="172"/>
  <c r="DW40" i="172"/>
  <c r="DY40" i="172" s="1"/>
  <c r="N40" i="172"/>
  <c r="DS41" i="172"/>
  <c r="DU41" i="172" s="1"/>
  <c r="J41" i="172"/>
  <c r="DW41" i="172"/>
  <c r="DY41" i="172" s="1"/>
  <c r="N41" i="172"/>
  <c r="DS42" i="172"/>
  <c r="DU42" i="172" s="1"/>
  <c r="J42" i="172"/>
  <c r="DW42" i="172"/>
  <c r="DY42" i="172" s="1"/>
  <c r="N42" i="172"/>
  <c r="DS43" i="172"/>
  <c r="DU43" i="172" s="1"/>
  <c r="J43" i="172"/>
  <c r="DW43" i="172"/>
  <c r="DY43" i="172" s="1"/>
  <c r="N43" i="172"/>
  <c r="DS44" i="172"/>
  <c r="DU44" i="172" s="1"/>
  <c r="J44" i="172"/>
  <c r="DW44" i="172"/>
  <c r="DY44" i="172" s="1"/>
  <c r="N44" i="172"/>
  <c r="DS45" i="172"/>
  <c r="DU45" i="172" s="1"/>
  <c r="J45" i="172"/>
  <c r="DW45" i="172"/>
  <c r="DY45" i="172" s="1"/>
  <c r="N45" i="172"/>
  <c r="DS46" i="172"/>
  <c r="DU46" i="172" s="1"/>
  <c r="J46" i="172"/>
  <c r="DW46" i="172"/>
  <c r="DY46" i="172" s="1"/>
  <c r="N46" i="172"/>
  <c r="DS47" i="172"/>
  <c r="DU47" i="172" s="1"/>
  <c r="J47" i="172"/>
  <c r="DW47" i="172"/>
  <c r="DY47" i="172" s="1"/>
  <c r="N47" i="172"/>
  <c r="DS48" i="172"/>
  <c r="DU48" i="172" s="1"/>
  <c r="J48" i="172"/>
  <c r="DW48" i="172"/>
  <c r="DY48" i="172" s="1"/>
  <c r="N48" i="172"/>
  <c r="DS49" i="172"/>
  <c r="DU49" i="172" s="1"/>
  <c r="J49" i="172"/>
  <c r="DW49" i="172"/>
  <c r="DY49" i="172" s="1"/>
  <c r="N49" i="172"/>
  <c r="DS50" i="172"/>
  <c r="DU50" i="172" s="1"/>
  <c r="J50" i="172"/>
  <c r="DW50" i="172"/>
  <c r="DY50" i="172" s="1"/>
  <c r="N50" i="172"/>
  <c r="DS51" i="172"/>
  <c r="DU51" i="172" s="1"/>
  <c r="J51" i="172"/>
  <c r="DW51" i="172"/>
  <c r="DY51" i="172" s="1"/>
  <c r="N51" i="172"/>
  <c r="DS52" i="172"/>
  <c r="DU52" i="172" s="1"/>
  <c r="J52" i="172"/>
  <c r="DW52" i="172"/>
  <c r="DY52" i="172" s="1"/>
  <c r="N52" i="172"/>
  <c r="DS53" i="172"/>
  <c r="DU53" i="172" s="1"/>
  <c r="J53" i="172"/>
  <c r="DW53" i="172"/>
  <c r="DY53" i="172" s="1"/>
  <c r="N53" i="172"/>
  <c r="DS54" i="172"/>
  <c r="DU54" i="172" s="1"/>
  <c r="J54" i="172"/>
  <c r="DW54" i="172"/>
  <c r="DY54" i="172" s="1"/>
  <c r="N54" i="172"/>
  <c r="DS55" i="172"/>
  <c r="DU55" i="172" s="1"/>
  <c r="J55" i="172"/>
  <c r="DW55" i="172"/>
  <c r="DY55" i="172" s="1"/>
  <c r="N55" i="172"/>
  <c r="DS56" i="172"/>
  <c r="DU56" i="172" s="1"/>
  <c r="J56" i="172"/>
  <c r="DW56" i="172"/>
  <c r="DY56" i="172" s="1"/>
  <c r="N56" i="172"/>
  <c r="DS57" i="172"/>
  <c r="DU57" i="172" s="1"/>
  <c r="J57" i="172"/>
  <c r="DW57" i="172"/>
  <c r="DY57" i="172" s="1"/>
  <c r="N57" i="172"/>
  <c r="DS58" i="172"/>
  <c r="DU58" i="172" s="1"/>
  <c r="J58" i="172"/>
  <c r="DW58" i="172"/>
  <c r="DY58" i="172" s="1"/>
  <c r="N58" i="172"/>
  <c r="DS59" i="172"/>
  <c r="DU59" i="172" s="1"/>
  <c r="J59" i="172"/>
  <c r="DW59" i="172"/>
  <c r="DY59" i="172" s="1"/>
  <c r="N59" i="172"/>
  <c r="DS60" i="172"/>
  <c r="DU60" i="172" s="1"/>
  <c r="J60" i="172"/>
  <c r="DW60" i="172"/>
  <c r="DY60" i="172" s="1"/>
  <c r="N60" i="172"/>
  <c r="DS61" i="172"/>
  <c r="DU61" i="172" s="1"/>
  <c r="J61" i="172"/>
  <c r="DW61" i="172"/>
  <c r="DY61" i="172" s="1"/>
  <c r="N61" i="172"/>
  <c r="DS62" i="172"/>
  <c r="DU62" i="172" s="1"/>
  <c r="J62" i="172"/>
  <c r="DW62" i="172"/>
  <c r="DY62" i="172" s="1"/>
  <c r="N62" i="172"/>
  <c r="DS63" i="172"/>
  <c r="DU63" i="172" s="1"/>
  <c r="J63" i="172"/>
  <c r="DW63" i="172"/>
  <c r="DY63" i="172" s="1"/>
  <c r="N63" i="172"/>
  <c r="DS64" i="172"/>
  <c r="DU64" i="172" s="1"/>
  <c r="J64" i="172"/>
  <c r="DW64" i="172"/>
  <c r="DY64" i="172" s="1"/>
  <c r="N64" i="172"/>
  <c r="DS65" i="172"/>
  <c r="DU65" i="172" s="1"/>
  <c r="J65" i="172"/>
  <c r="DW65" i="172"/>
  <c r="DY65" i="172" s="1"/>
  <c r="N65" i="172"/>
  <c r="DS66" i="172"/>
  <c r="DU66" i="172" s="1"/>
  <c r="J66" i="172"/>
  <c r="DW66" i="172"/>
  <c r="DY66" i="172" s="1"/>
  <c r="N66" i="172"/>
  <c r="DS67" i="172"/>
  <c r="DU67" i="172" s="1"/>
  <c r="DW67" i="172"/>
  <c r="DY67" i="172" s="1"/>
  <c r="N67" i="172"/>
  <c r="DS68" i="172"/>
  <c r="DU68" i="172" s="1"/>
  <c r="J68" i="172"/>
  <c r="DW68" i="172"/>
  <c r="DY68" i="172" s="1"/>
  <c r="N68" i="172"/>
  <c r="DS69" i="172"/>
  <c r="DU69" i="172" s="1"/>
  <c r="J69" i="172"/>
  <c r="DW69" i="172"/>
  <c r="DY69" i="172" s="1"/>
  <c r="N69" i="172"/>
  <c r="DS70" i="172"/>
  <c r="DU70" i="172" s="1"/>
  <c r="J70" i="172"/>
  <c r="DW70" i="172"/>
  <c r="DY70" i="172" s="1"/>
  <c r="N70" i="172"/>
  <c r="DS71" i="172"/>
  <c r="DU71" i="172" s="1"/>
  <c r="J71" i="172"/>
  <c r="DW71" i="172"/>
  <c r="DY71" i="172" s="1"/>
  <c r="N71" i="172"/>
  <c r="DS72" i="172"/>
  <c r="DU72" i="172" s="1"/>
  <c r="J72" i="172"/>
  <c r="DW72" i="172"/>
  <c r="DY72" i="172" s="1"/>
  <c r="N72" i="172"/>
  <c r="DS73" i="172"/>
  <c r="DU73" i="172" s="1"/>
  <c r="J73" i="172"/>
  <c r="DW73" i="172"/>
  <c r="DY73" i="172" s="1"/>
  <c r="N73" i="172"/>
  <c r="DS74" i="172"/>
  <c r="DU74" i="172" s="1"/>
  <c r="J74" i="172"/>
  <c r="DW74" i="172"/>
  <c r="DY74" i="172" s="1"/>
  <c r="N74" i="172"/>
  <c r="DS75" i="172"/>
  <c r="DU75" i="172" s="1"/>
  <c r="J75" i="172"/>
  <c r="DW75" i="172"/>
  <c r="DY75" i="172" s="1"/>
  <c r="N75" i="172"/>
  <c r="DS3" i="171"/>
  <c r="J3" i="171"/>
  <c r="L77" i="171"/>
  <c r="DW3" i="171"/>
  <c r="N3" i="171"/>
  <c r="M77" i="171"/>
  <c r="DX3" i="171"/>
  <c r="Y77" i="171"/>
  <c r="AA3" i="171"/>
  <c r="AM77" i="171"/>
  <c r="AN3" i="171"/>
  <c r="AZ77" i="171"/>
  <c r="BA3" i="171"/>
  <c r="BM77" i="171"/>
  <c r="BN3" i="171"/>
  <c r="BZ77" i="171"/>
  <c r="CA3" i="171"/>
  <c r="CM77" i="171"/>
  <c r="CN3" i="171"/>
  <c r="CZ77" i="171"/>
  <c r="DA3" i="171"/>
  <c r="DM77" i="171"/>
  <c r="DN3" i="171"/>
  <c r="DS4" i="171"/>
  <c r="DU4" i="171" s="1"/>
  <c r="J4" i="171"/>
  <c r="DW4" i="171"/>
  <c r="DY4" i="171" s="1"/>
  <c r="N4" i="171"/>
  <c r="AL77" i="171"/>
  <c r="AN4" i="171"/>
  <c r="AY77" i="171"/>
  <c r="BA4" i="171"/>
  <c r="BL77" i="171"/>
  <c r="BN4" i="171"/>
  <c r="BY77" i="171"/>
  <c r="CA4" i="171"/>
  <c r="CL77" i="171"/>
  <c r="CN4" i="171"/>
  <c r="CY77" i="171"/>
  <c r="DA4" i="171"/>
  <c r="DL77" i="171"/>
  <c r="DN4" i="171"/>
  <c r="DS5" i="171"/>
  <c r="DU5" i="171" s="1"/>
  <c r="J5" i="171"/>
  <c r="DW5" i="171"/>
  <c r="DY5" i="171" s="1"/>
  <c r="N5" i="171"/>
  <c r="DS6" i="171"/>
  <c r="DU6" i="171" s="1"/>
  <c r="J6" i="171"/>
  <c r="DW6" i="171"/>
  <c r="DY6" i="171" s="1"/>
  <c r="N6" i="171"/>
  <c r="DS7" i="171"/>
  <c r="DU7" i="171" s="1"/>
  <c r="J7" i="171"/>
  <c r="DW7" i="171"/>
  <c r="DY7" i="171" s="1"/>
  <c r="N7" i="171"/>
  <c r="DS8" i="171"/>
  <c r="DU8" i="171" s="1"/>
  <c r="J8" i="171"/>
  <c r="DW8" i="171"/>
  <c r="DY8" i="171" s="1"/>
  <c r="N8" i="171"/>
  <c r="DS9" i="171"/>
  <c r="DU9" i="171" s="1"/>
  <c r="J9" i="171"/>
  <c r="DW9" i="171"/>
  <c r="DY9" i="171" s="1"/>
  <c r="N9" i="171"/>
  <c r="DS10" i="171"/>
  <c r="DU10" i="171" s="1"/>
  <c r="J10" i="171"/>
  <c r="DW10" i="171"/>
  <c r="DY10" i="171" s="1"/>
  <c r="N10" i="171"/>
  <c r="DS11" i="171"/>
  <c r="DU11" i="171" s="1"/>
  <c r="J11" i="171"/>
  <c r="DW11" i="171"/>
  <c r="DY11" i="171" s="1"/>
  <c r="N11" i="171"/>
  <c r="DS12" i="171"/>
  <c r="DU12" i="171" s="1"/>
  <c r="J12" i="171"/>
  <c r="DW12" i="171"/>
  <c r="DY12" i="171" s="1"/>
  <c r="N12" i="171"/>
  <c r="DS13" i="171"/>
  <c r="DU13" i="171" s="1"/>
  <c r="J13" i="171"/>
  <c r="DW13" i="171"/>
  <c r="DY13" i="171" s="1"/>
  <c r="N13" i="171"/>
  <c r="DS14" i="171"/>
  <c r="DU14" i="171" s="1"/>
  <c r="J14" i="171"/>
  <c r="DW14" i="171"/>
  <c r="DY14" i="171" s="1"/>
  <c r="N14" i="171"/>
  <c r="DS15" i="171"/>
  <c r="DU15" i="171" s="1"/>
  <c r="J15" i="171"/>
  <c r="DW15" i="171"/>
  <c r="DY15" i="171" s="1"/>
  <c r="N15" i="171"/>
  <c r="DS16" i="171"/>
  <c r="DU16" i="171" s="1"/>
  <c r="J16" i="171"/>
  <c r="DW16" i="171"/>
  <c r="DY16" i="171" s="1"/>
  <c r="N16" i="171"/>
  <c r="DS17" i="171"/>
  <c r="DU17" i="171" s="1"/>
  <c r="J17" i="171"/>
  <c r="DX17" i="171"/>
  <c r="N17" i="171"/>
  <c r="DW17" i="171"/>
  <c r="DY17" i="171" s="1"/>
  <c r="AA17" i="171"/>
  <c r="DS18" i="171"/>
  <c r="DU18" i="171" s="1"/>
  <c r="J18" i="171"/>
  <c r="DW18" i="171"/>
  <c r="DY18" i="171" s="1"/>
  <c r="N18" i="171"/>
  <c r="DS19" i="171"/>
  <c r="DU19" i="171" s="1"/>
  <c r="J19" i="171"/>
  <c r="DW19" i="171"/>
  <c r="DY19" i="171" s="1"/>
  <c r="N19" i="171"/>
  <c r="DS20" i="171"/>
  <c r="DU20" i="171" s="1"/>
  <c r="J20" i="171"/>
  <c r="DW20" i="171"/>
  <c r="DY20" i="171" s="1"/>
  <c r="N20" i="171"/>
  <c r="DS21" i="171"/>
  <c r="DU21" i="171" s="1"/>
  <c r="J21" i="171"/>
  <c r="DW21" i="171"/>
  <c r="DY21" i="171" s="1"/>
  <c r="N21" i="171"/>
  <c r="DS22" i="171"/>
  <c r="DU22" i="171" s="1"/>
  <c r="J22" i="171"/>
  <c r="DW22" i="171"/>
  <c r="DY22" i="171" s="1"/>
  <c r="N22" i="171"/>
  <c r="DS23" i="171"/>
  <c r="DU23" i="171" s="1"/>
  <c r="J23" i="171"/>
  <c r="DW23" i="171"/>
  <c r="DY23" i="171" s="1"/>
  <c r="N23" i="171"/>
  <c r="DS24" i="171"/>
  <c r="DU24" i="171" s="1"/>
  <c r="J24" i="171"/>
  <c r="DW24" i="171"/>
  <c r="DY24" i="171" s="1"/>
  <c r="N24" i="171"/>
  <c r="DS25" i="171"/>
  <c r="DU25" i="171" s="1"/>
  <c r="J25" i="171"/>
  <c r="DW25" i="171"/>
  <c r="DY25" i="171" s="1"/>
  <c r="N25" i="171"/>
  <c r="DS26" i="171"/>
  <c r="DU26" i="171" s="1"/>
  <c r="J26" i="171"/>
  <c r="DW26" i="171"/>
  <c r="DY26" i="171" s="1"/>
  <c r="N26" i="171"/>
  <c r="DS27" i="171"/>
  <c r="DU27" i="171" s="1"/>
  <c r="J27" i="171"/>
  <c r="DW27" i="171"/>
  <c r="DY27" i="171" s="1"/>
  <c r="N27" i="171"/>
  <c r="DS28" i="171"/>
  <c r="DU28" i="171" s="1"/>
  <c r="J28" i="171"/>
  <c r="DW28" i="171"/>
  <c r="DY28" i="171" s="1"/>
  <c r="N28" i="171"/>
  <c r="DS29" i="171"/>
  <c r="DU29" i="171" s="1"/>
  <c r="J29" i="171"/>
  <c r="DW29" i="171"/>
  <c r="DY29" i="171" s="1"/>
  <c r="N29" i="171"/>
  <c r="DS30" i="171"/>
  <c r="DU30" i="171" s="1"/>
  <c r="J30" i="171"/>
  <c r="DW30" i="171"/>
  <c r="DY30" i="171" s="1"/>
  <c r="N30" i="171"/>
  <c r="DS31" i="171"/>
  <c r="DU31" i="171" s="1"/>
  <c r="J31" i="171"/>
  <c r="DW31" i="171"/>
  <c r="DY31" i="171" s="1"/>
  <c r="N31" i="171"/>
  <c r="DS32" i="171"/>
  <c r="DU32" i="171" s="1"/>
  <c r="J32" i="171"/>
  <c r="DW32" i="171"/>
  <c r="DY32" i="171" s="1"/>
  <c r="N32" i="171"/>
  <c r="DS33" i="171"/>
  <c r="DU33" i="171" s="1"/>
  <c r="J33" i="171"/>
  <c r="DW33" i="171"/>
  <c r="DY33" i="171" s="1"/>
  <c r="N33" i="171"/>
  <c r="DS34" i="171"/>
  <c r="DU34" i="171" s="1"/>
  <c r="J34" i="171"/>
  <c r="DW34" i="171"/>
  <c r="DY34" i="171" s="1"/>
  <c r="N34" i="171"/>
  <c r="DS35" i="171"/>
  <c r="DU35" i="171" s="1"/>
  <c r="J35" i="171"/>
  <c r="DW35" i="171"/>
  <c r="DY35" i="171" s="1"/>
  <c r="N35" i="171"/>
  <c r="DS36" i="171"/>
  <c r="DU36" i="171" s="1"/>
  <c r="J36" i="171"/>
  <c r="DW36" i="171"/>
  <c r="DY36" i="171" s="1"/>
  <c r="N36" i="171"/>
  <c r="DS37" i="171"/>
  <c r="DU37" i="171" s="1"/>
  <c r="J37" i="171"/>
  <c r="DW37" i="171"/>
  <c r="DY37" i="171" s="1"/>
  <c r="N37" i="171"/>
  <c r="DS38" i="171"/>
  <c r="DU38" i="171" s="1"/>
  <c r="J38" i="171"/>
  <c r="DW38" i="171"/>
  <c r="DY38" i="171" s="1"/>
  <c r="N38" i="171"/>
  <c r="DS39" i="171"/>
  <c r="DU39" i="171" s="1"/>
  <c r="J39" i="171"/>
  <c r="DW39" i="171"/>
  <c r="DY39" i="171" s="1"/>
  <c r="N39" i="171"/>
  <c r="DS40" i="171"/>
  <c r="DU40" i="171" s="1"/>
  <c r="J40" i="171"/>
  <c r="DW40" i="171"/>
  <c r="DY40" i="171" s="1"/>
  <c r="N40" i="171"/>
  <c r="DS41" i="171"/>
  <c r="DU41" i="171" s="1"/>
  <c r="J41" i="171"/>
  <c r="DW41" i="171"/>
  <c r="DY41" i="171" s="1"/>
  <c r="N41" i="171"/>
  <c r="DS42" i="171"/>
  <c r="DU42" i="171" s="1"/>
  <c r="J42" i="171"/>
  <c r="DW42" i="171"/>
  <c r="DY42" i="171" s="1"/>
  <c r="N42" i="171"/>
  <c r="DS43" i="171"/>
  <c r="DU43" i="171" s="1"/>
  <c r="J43" i="171"/>
  <c r="DW43" i="171"/>
  <c r="DY43" i="171" s="1"/>
  <c r="N43" i="171"/>
  <c r="DS44" i="171"/>
  <c r="DU44" i="171" s="1"/>
  <c r="J44" i="171"/>
  <c r="DW44" i="171"/>
  <c r="DY44" i="171" s="1"/>
  <c r="N44" i="171"/>
  <c r="DS45" i="171"/>
  <c r="DU45" i="171" s="1"/>
  <c r="J45" i="171"/>
  <c r="DW45" i="171"/>
  <c r="DY45" i="171" s="1"/>
  <c r="N45" i="171"/>
  <c r="DS46" i="171"/>
  <c r="DU46" i="171" s="1"/>
  <c r="J46" i="171"/>
  <c r="DW46" i="171"/>
  <c r="DY46" i="171" s="1"/>
  <c r="N46" i="171"/>
  <c r="DS47" i="171"/>
  <c r="DU47" i="171" s="1"/>
  <c r="J47" i="171"/>
  <c r="DW47" i="171"/>
  <c r="DY47" i="171" s="1"/>
  <c r="N47" i="171"/>
  <c r="DS48" i="171"/>
  <c r="DU48" i="171" s="1"/>
  <c r="J48" i="171"/>
  <c r="DW48" i="171"/>
  <c r="DY48" i="171" s="1"/>
  <c r="N48" i="171"/>
  <c r="DS49" i="171"/>
  <c r="DU49" i="171" s="1"/>
  <c r="J49" i="171"/>
  <c r="DW49" i="171"/>
  <c r="DY49" i="171" s="1"/>
  <c r="N49" i="171"/>
  <c r="DS50" i="171"/>
  <c r="DU50" i="171" s="1"/>
  <c r="J50" i="171"/>
  <c r="DW50" i="171"/>
  <c r="DY50" i="171" s="1"/>
  <c r="N50" i="171"/>
  <c r="DS51" i="171"/>
  <c r="DU51" i="171" s="1"/>
  <c r="J51" i="171"/>
  <c r="DW51" i="171"/>
  <c r="DY51" i="171" s="1"/>
  <c r="N51" i="171"/>
  <c r="DS52" i="171"/>
  <c r="DU52" i="171" s="1"/>
  <c r="J52" i="171"/>
  <c r="DW52" i="171"/>
  <c r="DY52" i="171" s="1"/>
  <c r="N52" i="171"/>
  <c r="DS53" i="171"/>
  <c r="DU53" i="171" s="1"/>
  <c r="J53" i="171"/>
  <c r="DW53" i="171"/>
  <c r="DY53" i="171" s="1"/>
  <c r="N53" i="171"/>
  <c r="DS54" i="171"/>
  <c r="DU54" i="171" s="1"/>
  <c r="J54" i="171"/>
  <c r="DW54" i="171"/>
  <c r="DY54" i="171" s="1"/>
  <c r="N54" i="171"/>
  <c r="DS55" i="171"/>
  <c r="DU55" i="171" s="1"/>
  <c r="J55" i="171"/>
  <c r="DW55" i="171"/>
  <c r="DY55" i="171" s="1"/>
  <c r="N55" i="171"/>
  <c r="DS56" i="171"/>
  <c r="DU56" i="171" s="1"/>
  <c r="J56" i="171"/>
  <c r="DW56" i="171"/>
  <c r="DY56" i="171" s="1"/>
  <c r="N56" i="171"/>
  <c r="DS57" i="171"/>
  <c r="DU57" i="171" s="1"/>
  <c r="J57" i="171"/>
  <c r="DW57" i="171"/>
  <c r="DY57" i="171" s="1"/>
  <c r="N57" i="171"/>
  <c r="DS58" i="171"/>
  <c r="DU58" i="171" s="1"/>
  <c r="J58" i="171"/>
  <c r="DW58" i="171"/>
  <c r="DY58" i="171" s="1"/>
  <c r="N58" i="171"/>
  <c r="DS59" i="171"/>
  <c r="DU59" i="171" s="1"/>
  <c r="J59" i="171"/>
  <c r="DW59" i="171"/>
  <c r="DY59" i="171" s="1"/>
  <c r="N59" i="171"/>
  <c r="DS60" i="171"/>
  <c r="DU60" i="171" s="1"/>
  <c r="J60" i="171"/>
  <c r="DW60" i="171"/>
  <c r="DY60" i="171" s="1"/>
  <c r="N60" i="171"/>
  <c r="DS61" i="171"/>
  <c r="DU61" i="171" s="1"/>
  <c r="J61" i="171"/>
  <c r="DW61" i="171"/>
  <c r="DY61" i="171" s="1"/>
  <c r="N61" i="171"/>
  <c r="DS62" i="171"/>
  <c r="DU62" i="171" s="1"/>
  <c r="J62" i="171"/>
  <c r="DW62" i="171"/>
  <c r="DY62" i="171" s="1"/>
  <c r="N62" i="171"/>
  <c r="DS63" i="171"/>
  <c r="DU63" i="171" s="1"/>
  <c r="J63" i="171"/>
  <c r="DW63" i="171"/>
  <c r="DY63" i="171" s="1"/>
  <c r="N63" i="171"/>
  <c r="DS64" i="171"/>
  <c r="DU64" i="171" s="1"/>
  <c r="J64" i="171"/>
  <c r="DW64" i="171"/>
  <c r="DY64" i="171" s="1"/>
  <c r="N64" i="171"/>
  <c r="DS65" i="171"/>
  <c r="DU65" i="171" s="1"/>
  <c r="J65" i="171"/>
  <c r="DW65" i="171"/>
  <c r="DY65" i="171" s="1"/>
  <c r="N65" i="171"/>
  <c r="DS66" i="171"/>
  <c r="DU66" i="171" s="1"/>
  <c r="J66" i="171"/>
  <c r="DW66" i="171"/>
  <c r="DY66" i="171" s="1"/>
  <c r="N66" i="171"/>
  <c r="DS67" i="171"/>
  <c r="DU67" i="171" s="1"/>
  <c r="J67" i="171"/>
  <c r="DW67" i="171"/>
  <c r="DY67" i="171" s="1"/>
  <c r="N67" i="171"/>
  <c r="DS68" i="171"/>
  <c r="DU68" i="171" s="1"/>
  <c r="J68" i="171"/>
  <c r="DW68" i="171"/>
  <c r="DY68" i="171" s="1"/>
  <c r="N68" i="171"/>
  <c r="DS69" i="171"/>
  <c r="DU69" i="171" s="1"/>
  <c r="J69" i="171"/>
  <c r="DW69" i="171"/>
  <c r="DY69" i="171" s="1"/>
  <c r="N69" i="171"/>
  <c r="DS70" i="171"/>
  <c r="DU70" i="171" s="1"/>
  <c r="J70" i="171"/>
  <c r="DW70" i="171"/>
  <c r="DY70" i="171" s="1"/>
  <c r="N70" i="171"/>
  <c r="DS71" i="171"/>
  <c r="DU71" i="171" s="1"/>
  <c r="J71" i="171"/>
  <c r="DW71" i="171"/>
  <c r="DY71" i="171" s="1"/>
  <c r="N71" i="171"/>
  <c r="DS72" i="171"/>
  <c r="DU72" i="171" s="1"/>
  <c r="J72" i="171"/>
  <c r="DW72" i="171"/>
  <c r="DY72" i="171" s="1"/>
  <c r="N72" i="171"/>
  <c r="DS73" i="171"/>
  <c r="DU73" i="171" s="1"/>
  <c r="J73" i="171"/>
  <c r="DW73" i="171"/>
  <c r="DY73" i="171" s="1"/>
  <c r="N73" i="171"/>
  <c r="DS74" i="171"/>
  <c r="DU74" i="171" s="1"/>
  <c r="J74" i="171"/>
  <c r="DW74" i="171"/>
  <c r="DY74" i="171" s="1"/>
  <c r="N74" i="171"/>
  <c r="DS75" i="171"/>
  <c r="DU75" i="171" s="1"/>
  <c r="J75" i="171"/>
  <c r="DW75" i="171"/>
  <c r="DY75" i="171" s="1"/>
  <c r="N75" i="171"/>
  <c r="DS3" i="170"/>
  <c r="J3" i="170"/>
  <c r="L77" i="170"/>
  <c r="DW3" i="170"/>
  <c r="N3" i="170"/>
  <c r="M77" i="170"/>
  <c r="DX3" i="170"/>
  <c r="Y77" i="170"/>
  <c r="AA3" i="170"/>
  <c r="AM77" i="170"/>
  <c r="AN3" i="170"/>
  <c r="AZ77" i="170"/>
  <c r="BA3" i="170"/>
  <c r="BM77" i="170"/>
  <c r="BN3" i="170"/>
  <c r="BZ77" i="170"/>
  <c r="CA3" i="170"/>
  <c r="CM77" i="170"/>
  <c r="CN3" i="170"/>
  <c r="CZ77" i="170"/>
  <c r="DA3" i="170"/>
  <c r="DM77" i="170"/>
  <c r="DN3" i="170"/>
  <c r="DS4" i="170"/>
  <c r="DU4" i="170" s="1"/>
  <c r="J4" i="170"/>
  <c r="DW4" i="170"/>
  <c r="DY4" i="170" s="1"/>
  <c r="N4" i="170"/>
  <c r="AL77" i="170"/>
  <c r="AN4" i="170"/>
  <c r="AY77" i="170"/>
  <c r="BA4" i="170"/>
  <c r="BL77" i="170"/>
  <c r="BN4" i="170"/>
  <c r="BY77" i="170"/>
  <c r="CA4" i="170"/>
  <c r="CL77" i="170"/>
  <c r="CN4" i="170"/>
  <c r="CY77" i="170"/>
  <c r="DA4" i="170"/>
  <c r="DL77" i="170"/>
  <c r="DN4" i="170"/>
  <c r="DS5" i="170"/>
  <c r="DU5" i="170" s="1"/>
  <c r="J5" i="170"/>
  <c r="DW5" i="170"/>
  <c r="DY5" i="170" s="1"/>
  <c r="N5" i="170"/>
  <c r="DS6" i="170"/>
  <c r="DU6" i="170" s="1"/>
  <c r="J6" i="170"/>
  <c r="DW6" i="170"/>
  <c r="DY6" i="170" s="1"/>
  <c r="N6" i="170"/>
  <c r="DS7" i="170"/>
  <c r="DU7" i="170" s="1"/>
  <c r="J7" i="170"/>
  <c r="DW7" i="170"/>
  <c r="DY7" i="170" s="1"/>
  <c r="N7" i="170"/>
  <c r="DS8" i="170"/>
  <c r="DU8" i="170" s="1"/>
  <c r="J8" i="170"/>
  <c r="DW8" i="170"/>
  <c r="DY8" i="170" s="1"/>
  <c r="N8" i="170"/>
  <c r="DS9" i="170"/>
  <c r="DU9" i="170" s="1"/>
  <c r="J9" i="170"/>
  <c r="DW9" i="170"/>
  <c r="DY9" i="170" s="1"/>
  <c r="N9" i="170"/>
  <c r="DS10" i="170"/>
  <c r="DU10" i="170" s="1"/>
  <c r="J10" i="170"/>
  <c r="DW10" i="170"/>
  <c r="DY10" i="170" s="1"/>
  <c r="N10" i="170"/>
  <c r="DS11" i="170"/>
  <c r="DU11" i="170" s="1"/>
  <c r="J11" i="170"/>
  <c r="DW11" i="170"/>
  <c r="DY11" i="170" s="1"/>
  <c r="N11" i="170"/>
  <c r="DS12" i="170"/>
  <c r="DU12" i="170" s="1"/>
  <c r="J12" i="170"/>
  <c r="DW12" i="170"/>
  <c r="DY12" i="170" s="1"/>
  <c r="N12" i="170"/>
  <c r="DS13" i="170"/>
  <c r="DU13" i="170" s="1"/>
  <c r="J13" i="170"/>
  <c r="DW13" i="170"/>
  <c r="DY13" i="170" s="1"/>
  <c r="N13" i="170"/>
  <c r="DS14" i="170"/>
  <c r="DU14" i="170" s="1"/>
  <c r="J14" i="170"/>
  <c r="DW14" i="170"/>
  <c r="DY14" i="170" s="1"/>
  <c r="N14" i="170"/>
  <c r="DS15" i="170"/>
  <c r="DU15" i="170" s="1"/>
  <c r="J15" i="170"/>
  <c r="DW15" i="170"/>
  <c r="DY15" i="170" s="1"/>
  <c r="N15" i="170"/>
  <c r="DS16" i="170"/>
  <c r="DU16" i="170" s="1"/>
  <c r="J16" i="170"/>
  <c r="DW16" i="170"/>
  <c r="DY16" i="170" s="1"/>
  <c r="N16" i="170"/>
  <c r="DS17" i="170"/>
  <c r="DU17" i="170" s="1"/>
  <c r="J17" i="170"/>
  <c r="DX17" i="170"/>
  <c r="N17" i="170"/>
  <c r="DW17" i="170"/>
  <c r="DY17" i="170" s="1"/>
  <c r="AA17" i="170"/>
  <c r="DS18" i="170"/>
  <c r="DU18" i="170" s="1"/>
  <c r="J18" i="170"/>
  <c r="DW18" i="170"/>
  <c r="DY18" i="170" s="1"/>
  <c r="N18" i="170"/>
  <c r="DS19" i="170"/>
  <c r="DU19" i="170" s="1"/>
  <c r="J19" i="170"/>
  <c r="DW19" i="170"/>
  <c r="DY19" i="170" s="1"/>
  <c r="N19" i="170"/>
  <c r="DS20" i="170"/>
  <c r="DU20" i="170" s="1"/>
  <c r="J20" i="170"/>
  <c r="DW20" i="170"/>
  <c r="DY20" i="170" s="1"/>
  <c r="N20" i="170"/>
  <c r="DS21" i="170"/>
  <c r="DU21" i="170" s="1"/>
  <c r="J21" i="170"/>
  <c r="DW21" i="170"/>
  <c r="DY21" i="170" s="1"/>
  <c r="N21" i="170"/>
  <c r="DS22" i="170"/>
  <c r="DU22" i="170" s="1"/>
  <c r="J22" i="170"/>
  <c r="DW22" i="170"/>
  <c r="DY22" i="170" s="1"/>
  <c r="N22" i="170"/>
  <c r="DS23" i="170"/>
  <c r="DU23" i="170" s="1"/>
  <c r="J23" i="170"/>
  <c r="DW23" i="170"/>
  <c r="DY23" i="170" s="1"/>
  <c r="N23" i="170"/>
  <c r="DS24" i="170"/>
  <c r="DU24" i="170" s="1"/>
  <c r="J24" i="170"/>
  <c r="DW24" i="170"/>
  <c r="DY24" i="170" s="1"/>
  <c r="N24" i="170"/>
  <c r="DS25" i="170"/>
  <c r="DU25" i="170" s="1"/>
  <c r="J25" i="170"/>
  <c r="DW25" i="170"/>
  <c r="DY25" i="170" s="1"/>
  <c r="N25" i="170"/>
  <c r="DS26" i="170"/>
  <c r="DU26" i="170" s="1"/>
  <c r="J26" i="170"/>
  <c r="DW26" i="170"/>
  <c r="DY26" i="170" s="1"/>
  <c r="N26" i="170"/>
  <c r="DS27" i="170"/>
  <c r="DU27" i="170" s="1"/>
  <c r="J27" i="170"/>
  <c r="DW27" i="170"/>
  <c r="DY27" i="170" s="1"/>
  <c r="N27" i="170"/>
  <c r="DS28" i="170"/>
  <c r="DU28" i="170" s="1"/>
  <c r="J28" i="170"/>
  <c r="DW28" i="170"/>
  <c r="DY28" i="170" s="1"/>
  <c r="N28" i="170"/>
  <c r="DS29" i="170"/>
  <c r="DU29" i="170" s="1"/>
  <c r="J29" i="170"/>
  <c r="DW29" i="170"/>
  <c r="DY29" i="170" s="1"/>
  <c r="N29" i="170"/>
  <c r="DS30" i="170"/>
  <c r="DU30" i="170" s="1"/>
  <c r="J30" i="170"/>
  <c r="DW30" i="170"/>
  <c r="DY30" i="170" s="1"/>
  <c r="N30" i="170"/>
  <c r="DS31" i="170"/>
  <c r="DU31" i="170" s="1"/>
  <c r="J31" i="170"/>
  <c r="DW31" i="170"/>
  <c r="DY31" i="170" s="1"/>
  <c r="N31" i="170"/>
  <c r="DS32" i="170"/>
  <c r="DU32" i="170" s="1"/>
  <c r="J32" i="170"/>
  <c r="DW32" i="170"/>
  <c r="DY32" i="170" s="1"/>
  <c r="N32" i="170"/>
  <c r="DS33" i="170"/>
  <c r="DU33" i="170" s="1"/>
  <c r="J33" i="170"/>
  <c r="DW33" i="170"/>
  <c r="DY33" i="170" s="1"/>
  <c r="N33" i="170"/>
  <c r="DS34" i="170"/>
  <c r="DU34" i="170" s="1"/>
  <c r="J34" i="170"/>
  <c r="DW34" i="170"/>
  <c r="DY34" i="170" s="1"/>
  <c r="N34" i="170"/>
  <c r="DS35" i="170"/>
  <c r="DU35" i="170" s="1"/>
  <c r="J35" i="170"/>
  <c r="DW35" i="170"/>
  <c r="DY35" i="170" s="1"/>
  <c r="N35" i="170"/>
  <c r="DS36" i="170"/>
  <c r="DU36" i="170" s="1"/>
  <c r="J36" i="170"/>
  <c r="DW36" i="170"/>
  <c r="DY36" i="170" s="1"/>
  <c r="N36" i="170"/>
  <c r="DS37" i="170"/>
  <c r="DU37" i="170" s="1"/>
  <c r="J37" i="170"/>
  <c r="DW37" i="170"/>
  <c r="DY37" i="170" s="1"/>
  <c r="N37" i="170"/>
  <c r="DS38" i="170"/>
  <c r="DU38" i="170" s="1"/>
  <c r="J38" i="170"/>
  <c r="DW38" i="170"/>
  <c r="DY38" i="170" s="1"/>
  <c r="N38" i="170"/>
  <c r="DS39" i="170"/>
  <c r="DU39" i="170" s="1"/>
  <c r="J39" i="170"/>
  <c r="DW39" i="170"/>
  <c r="DY39" i="170" s="1"/>
  <c r="N39" i="170"/>
  <c r="DS40" i="170"/>
  <c r="DU40" i="170" s="1"/>
  <c r="J40" i="170"/>
  <c r="DW40" i="170"/>
  <c r="DY40" i="170" s="1"/>
  <c r="N40" i="170"/>
  <c r="DS41" i="170"/>
  <c r="DU41" i="170" s="1"/>
  <c r="J41" i="170"/>
  <c r="DW41" i="170"/>
  <c r="DY41" i="170" s="1"/>
  <c r="N41" i="170"/>
  <c r="DS42" i="170"/>
  <c r="DU42" i="170" s="1"/>
  <c r="J42" i="170"/>
  <c r="DW42" i="170"/>
  <c r="DY42" i="170" s="1"/>
  <c r="N42" i="170"/>
  <c r="DS43" i="170"/>
  <c r="DU43" i="170" s="1"/>
  <c r="J43" i="170"/>
  <c r="DW43" i="170"/>
  <c r="DY43" i="170" s="1"/>
  <c r="N43" i="170"/>
  <c r="DS44" i="170"/>
  <c r="DU44" i="170" s="1"/>
  <c r="J44" i="170"/>
  <c r="DW44" i="170"/>
  <c r="DY44" i="170" s="1"/>
  <c r="N44" i="170"/>
  <c r="DS45" i="170"/>
  <c r="DU45" i="170" s="1"/>
  <c r="J45" i="170"/>
  <c r="DW45" i="170"/>
  <c r="DY45" i="170" s="1"/>
  <c r="N45" i="170"/>
  <c r="DS46" i="170"/>
  <c r="DU46" i="170" s="1"/>
  <c r="J46" i="170"/>
  <c r="DW46" i="170"/>
  <c r="DY46" i="170" s="1"/>
  <c r="N46" i="170"/>
  <c r="DS47" i="170"/>
  <c r="DU47" i="170" s="1"/>
  <c r="J47" i="170"/>
  <c r="DW47" i="170"/>
  <c r="DY47" i="170" s="1"/>
  <c r="N47" i="170"/>
  <c r="DS48" i="170"/>
  <c r="DU48" i="170" s="1"/>
  <c r="J48" i="170"/>
  <c r="DW48" i="170"/>
  <c r="DY48" i="170" s="1"/>
  <c r="N48" i="170"/>
  <c r="DS49" i="170"/>
  <c r="DU49" i="170" s="1"/>
  <c r="J49" i="170"/>
  <c r="DW49" i="170"/>
  <c r="DY49" i="170" s="1"/>
  <c r="N49" i="170"/>
  <c r="DS50" i="170"/>
  <c r="DU50" i="170" s="1"/>
  <c r="J50" i="170"/>
  <c r="DW50" i="170"/>
  <c r="DY50" i="170" s="1"/>
  <c r="N50" i="170"/>
  <c r="DS51" i="170"/>
  <c r="DU51" i="170" s="1"/>
  <c r="J51" i="170"/>
  <c r="DW51" i="170"/>
  <c r="DY51" i="170" s="1"/>
  <c r="N51" i="170"/>
  <c r="DS52" i="170"/>
  <c r="DU52" i="170" s="1"/>
  <c r="J52" i="170"/>
  <c r="DW52" i="170"/>
  <c r="DY52" i="170" s="1"/>
  <c r="N52" i="170"/>
  <c r="DS53" i="170"/>
  <c r="DU53" i="170" s="1"/>
  <c r="J53" i="170"/>
  <c r="DW53" i="170"/>
  <c r="DY53" i="170" s="1"/>
  <c r="N53" i="170"/>
  <c r="DS54" i="170"/>
  <c r="DU54" i="170" s="1"/>
  <c r="J54" i="170"/>
  <c r="DW54" i="170"/>
  <c r="DY54" i="170" s="1"/>
  <c r="N54" i="170"/>
  <c r="DS55" i="170"/>
  <c r="DU55" i="170" s="1"/>
  <c r="J55" i="170"/>
  <c r="DW55" i="170"/>
  <c r="DY55" i="170" s="1"/>
  <c r="N55" i="170"/>
  <c r="DS56" i="170"/>
  <c r="DU56" i="170" s="1"/>
  <c r="J56" i="170"/>
  <c r="DW56" i="170"/>
  <c r="DY56" i="170" s="1"/>
  <c r="N56" i="170"/>
  <c r="DS57" i="170"/>
  <c r="DU57" i="170" s="1"/>
  <c r="J57" i="170"/>
  <c r="DW57" i="170"/>
  <c r="DY57" i="170" s="1"/>
  <c r="N57" i="170"/>
  <c r="DS58" i="170"/>
  <c r="DU58" i="170" s="1"/>
  <c r="J58" i="170"/>
  <c r="DW58" i="170"/>
  <c r="DY58" i="170" s="1"/>
  <c r="N58" i="170"/>
  <c r="DS59" i="170"/>
  <c r="DU59" i="170" s="1"/>
  <c r="J59" i="170"/>
  <c r="DW59" i="170"/>
  <c r="DY59" i="170" s="1"/>
  <c r="N59" i="170"/>
  <c r="DS60" i="170"/>
  <c r="DU60" i="170" s="1"/>
  <c r="J60" i="170"/>
  <c r="DW60" i="170"/>
  <c r="DY60" i="170" s="1"/>
  <c r="N60" i="170"/>
  <c r="DS61" i="170"/>
  <c r="DU61" i="170" s="1"/>
  <c r="J61" i="170"/>
  <c r="DW61" i="170"/>
  <c r="DY61" i="170" s="1"/>
  <c r="N61" i="170"/>
  <c r="DS62" i="170"/>
  <c r="DU62" i="170" s="1"/>
  <c r="J62" i="170"/>
  <c r="DW62" i="170"/>
  <c r="DY62" i="170" s="1"/>
  <c r="N62" i="170"/>
  <c r="DS63" i="170"/>
  <c r="DU63" i="170" s="1"/>
  <c r="J63" i="170"/>
  <c r="DW63" i="170"/>
  <c r="DY63" i="170" s="1"/>
  <c r="N63" i="170"/>
  <c r="DS64" i="170"/>
  <c r="DU64" i="170" s="1"/>
  <c r="J64" i="170"/>
  <c r="DW64" i="170"/>
  <c r="DY64" i="170" s="1"/>
  <c r="N64" i="170"/>
  <c r="DS65" i="170"/>
  <c r="DU65" i="170" s="1"/>
  <c r="J65" i="170"/>
  <c r="DW65" i="170"/>
  <c r="DY65" i="170" s="1"/>
  <c r="N65" i="170"/>
  <c r="DS66" i="170"/>
  <c r="DU66" i="170" s="1"/>
  <c r="J66" i="170"/>
  <c r="DW66" i="170"/>
  <c r="DY66" i="170" s="1"/>
  <c r="N66" i="170"/>
  <c r="DS67" i="170"/>
  <c r="DU67" i="170" s="1"/>
  <c r="J67" i="170"/>
  <c r="DW67" i="170"/>
  <c r="DY67" i="170" s="1"/>
  <c r="N67" i="170"/>
  <c r="DS68" i="170"/>
  <c r="DU68" i="170" s="1"/>
  <c r="J68" i="170"/>
  <c r="DW68" i="170"/>
  <c r="DY68" i="170" s="1"/>
  <c r="N68" i="170"/>
  <c r="DS69" i="170"/>
  <c r="DU69" i="170" s="1"/>
  <c r="J69" i="170"/>
  <c r="DW69" i="170"/>
  <c r="DY69" i="170" s="1"/>
  <c r="N69" i="170"/>
  <c r="DS70" i="170"/>
  <c r="DU70" i="170" s="1"/>
  <c r="J70" i="170"/>
  <c r="DW70" i="170"/>
  <c r="DY70" i="170" s="1"/>
  <c r="N70" i="170"/>
  <c r="DS71" i="170"/>
  <c r="DU71" i="170" s="1"/>
  <c r="J71" i="170"/>
  <c r="DW71" i="170"/>
  <c r="DY71" i="170" s="1"/>
  <c r="N71" i="170"/>
  <c r="DS72" i="170"/>
  <c r="DU72" i="170" s="1"/>
  <c r="J72" i="170"/>
  <c r="DW72" i="170"/>
  <c r="DY72" i="170" s="1"/>
  <c r="N72" i="170"/>
  <c r="DS73" i="170"/>
  <c r="DU73" i="170" s="1"/>
  <c r="J73" i="170"/>
  <c r="DW73" i="170"/>
  <c r="DY73" i="170" s="1"/>
  <c r="N73" i="170"/>
  <c r="DS74" i="170"/>
  <c r="DU74" i="170" s="1"/>
  <c r="J74" i="170"/>
  <c r="DW74" i="170"/>
  <c r="DY74" i="170" s="1"/>
  <c r="N74" i="170"/>
  <c r="DS75" i="170"/>
  <c r="DU75" i="170" s="1"/>
  <c r="J75" i="170"/>
  <c r="DW75" i="170"/>
  <c r="DY75" i="170" s="1"/>
  <c r="N75" i="170"/>
  <c r="DS3" i="169"/>
  <c r="J3" i="169"/>
  <c r="L77" i="169"/>
  <c r="DW3" i="169"/>
  <c r="N3" i="169"/>
  <c r="M77" i="169"/>
  <c r="DX3" i="169"/>
  <c r="Y77" i="169"/>
  <c r="AA3" i="169"/>
  <c r="AM77" i="169"/>
  <c r="AN3" i="169"/>
  <c r="AZ77" i="169"/>
  <c r="BA3" i="169"/>
  <c r="BM77" i="169"/>
  <c r="BN3" i="169"/>
  <c r="BZ77" i="169"/>
  <c r="CA3" i="169"/>
  <c r="CM77" i="169"/>
  <c r="CN3" i="169"/>
  <c r="CZ77" i="169"/>
  <c r="DA3" i="169"/>
  <c r="DM77" i="169"/>
  <c r="DN3" i="169"/>
  <c r="DS4" i="169"/>
  <c r="DU4" i="169" s="1"/>
  <c r="J4" i="169"/>
  <c r="DW4" i="169"/>
  <c r="DY4" i="169" s="1"/>
  <c r="N4" i="169"/>
  <c r="AL77" i="169"/>
  <c r="AN4" i="169"/>
  <c r="AY77" i="169"/>
  <c r="BA4" i="169"/>
  <c r="BL77" i="169"/>
  <c r="BN4" i="169"/>
  <c r="BY77" i="169"/>
  <c r="CA4" i="169"/>
  <c r="CL77" i="169"/>
  <c r="CN4" i="169"/>
  <c r="CY77" i="169"/>
  <c r="DA4" i="169"/>
  <c r="DL77" i="169"/>
  <c r="DN4" i="169"/>
  <c r="DS5" i="169"/>
  <c r="DU5" i="169" s="1"/>
  <c r="J5" i="169"/>
  <c r="DW5" i="169"/>
  <c r="DY5" i="169" s="1"/>
  <c r="N5" i="169"/>
  <c r="DS6" i="169"/>
  <c r="DU6" i="169" s="1"/>
  <c r="J6" i="169"/>
  <c r="DW6" i="169"/>
  <c r="DY6" i="169" s="1"/>
  <c r="N6" i="169"/>
  <c r="DS7" i="169"/>
  <c r="DU7" i="169" s="1"/>
  <c r="J7" i="169"/>
  <c r="DW7" i="169"/>
  <c r="DY7" i="169" s="1"/>
  <c r="N7" i="169"/>
  <c r="DS8" i="169"/>
  <c r="DU8" i="169" s="1"/>
  <c r="J8" i="169"/>
  <c r="DW8" i="169"/>
  <c r="DY8" i="169" s="1"/>
  <c r="N8" i="169"/>
  <c r="DS9" i="169"/>
  <c r="DU9" i="169" s="1"/>
  <c r="J9" i="169"/>
  <c r="DW9" i="169"/>
  <c r="DY9" i="169" s="1"/>
  <c r="N9" i="169"/>
  <c r="DS10" i="169"/>
  <c r="DU10" i="169" s="1"/>
  <c r="J10" i="169"/>
  <c r="DW10" i="169"/>
  <c r="DY10" i="169" s="1"/>
  <c r="N10" i="169"/>
  <c r="DS11" i="169"/>
  <c r="DU11" i="169" s="1"/>
  <c r="J11" i="169"/>
  <c r="DW11" i="169"/>
  <c r="DY11" i="169" s="1"/>
  <c r="N11" i="169"/>
  <c r="DS12" i="169"/>
  <c r="DU12" i="169" s="1"/>
  <c r="J12" i="169"/>
  <c r="DW12" i="169"/>
  <c r="DY12" i="169" s="1"/>
  <c r="N12" i="169"/>
  <c r="DS13" i="169"/>
  <c r="DU13" i="169" s="1"/>
  <c r="J13" i="169"/>
  <c r="DW13" i="169"/>
  <c r="DY13" i="169" s="1"/>
  <c r="N13" i="169"/>
  <c r="DS14" i="169"/>
  <c r="DU14" i="169" s="1"/>
  <c r="J14" i="169"/>
  <c r="DW14" i="169"/>
  <c r="DY14" i="169" s="1"/>
  <c r="N14" i="169"/>
  <c r="DS15" i="169"/>
  <c r="DU15" i="169" s="1"/>
  <c r="J15" i="169"/>
  <c r="DW15" i="169"/>
  <c r="DY15" i="169" s="1"/>
  <c r="N15" i="169"/>
  <c r="DS16" i="169"/>
  <c r="DU16" i="169" s="1"/>
  <c r="J16" i="169"/>
  <c r="DW16" i="169"/>
  <c r="DY16" i="169" s="1"/>
  <c r="N16" i="169"/>
  <c r="DS17" i="169"/>
  <c r="DU17" i="169" s="1"/>
  <c r="J17" i="169"/>
  <c r="DX17" i="169"/>
  <c r="N17" i="169"/>
  <c r="DW17" i="169"/>
  <c r="DY17" i="169" s="1"/>
  <c r="AA17" i="169"/>
  <c r="DS18" i="169"/>
  <c r="DU18" i="169" s="1"/>
  <c r="J18" i="169"/>
  <c r="DW18" i="169"/>
  <c r="DY18" i="169" s="1"/>
  <c r="N18" i="169"/>
  <c r="DS19" i="169"/>
  <c r="DU19" i="169" s="1"/>
  <c r="J19" i="169"/>
  <c r="DW19" i="169"/>
  <c r="DY19" i="169" s="1"/>
  <c r="N19" i="169"/>
  <c r="DS20" i="169"/>
  <c r="DU20" i="169" s="1"/>
  <c r="J20" i="169"/>
  <c r="DW20" i="169"/>
  <c r="DY20" i="169" s="1"/>
  <c r="N20" i="169"/>
  <c r="DS21" i="169"/>
  <c r="DU21" i="169" s="1"/>
  <c r="J21" i="169"/>
  <c r="DW21" i="169"/>
  <c r="DY21" i="169" s="1"/>
  <c r="N21" i="169"/>
  <c r="DS22" i="169"/>
  <c r="DU22" i="169" s="1"/>
  <c r="J22" i="169"/>
  <c r="DW22" i="169"/>
  <c r="DY22" i="169" s="1"/>
  <c r="N22" i="169"/>
  <c r="DS23" i="169"/>
  <c r="DU23" i="169" s="1"/>
  <c r="J23" i="169"/>
  <c r="DW23" i="169"/>
  <c r="DY23" i="169" s="1"/>
  <c r="N23" i="169"/>
  <c r="DS24" i="169"/>
  <c r="DU24" i="169" s="1"/>
  <c r="J24" i="169"/>
  <c r="DW24" i="169"/>
  <c r="DY24" i="169" s="1"/>
  <c r="N24" i="169"/>
  <c r="DS25" i="169"/>
  <c r="DU25" i="169" s="1"/>
  <c r="J25" i="169"/>
  <c r="DW25" i="169"/>
  <c r="DY25" i="169" s="1"/>
  <c r="N25" i="169"/>
  <c r="DS26" i="169"/>
  <c r="DU26" i="169" s="1"/>
  <c r="J26" i="169"/>
  <c r="DW26" i="169"/>
  <c r="DY26" i="169" s="1"/>
  <c r="N26" i="169"/>
  <c r="DS27" i="169"/>
  <c r="DU27" i="169" s="1"/>
  <c r="J27" i="169"/>
  <c r="DW27" i="169"/>
  <c r="DY27" i="169" s="1"/>
  <c r="N27" i="169"/>
  <c r="DS28" i="169"/>
  <c r="DU28" i="169" s="1"/>
  <c r="J28" i="169"/>
  <c r="DW28" i="169"/>
  <c r="DY28" i="169" s="1"/>
  <c r="N28" i="169"/>
  <c r="DS29" i="169"/>
  <c r="DU29" i="169" s="1"/>
  <c r="J29" i="169"/>
  <c r="DW29" i="169"/>
  <c r="DY29" i="169" s="1"/>
  <c r="N29" i="169"/>
  <c r="DS30" i="169"/>
  <c r="DU30" i="169" s="1"/>
  <c r="J30" i="169"/>
  <c r="DW30" i="169"/>
  <c r="DY30" i="169" s="1"/>
  <c r="N30" i="169"/>
  <c r="DS31" i="169"/>
  <c r="DU31" i="169" s="1"/>
  <c r="J31" i="169"/>
  <c r="DW31" i="169"/>
  <c r="DY31" i="169" s="1"/>
  <c r="N31" i="169"/>
  <c r="DS32" i="169"/>
  <c r="DU32" i="169" s="1"/>
  <c r="J32" i="169"/>
  <c r="DW32" i="169"/>
  <c r="DY32" i="169" s="1"/>
  <c r="N32" i="169"/>
  <c r="DS33" i="169"/>
  <c r="DU33" i="169" s="1"/>
  <c r="J33" i="169"/>
  <c r="DW33" i="169"/>
  <c r="DY33" i="169" s="1"/>
  <c r="N33" i="169"/>
  <c r="DS34" i="169"/>
  <c r="DU34" i="169" s="1"/>
  <c r="J34" i="169"/>
  <c r="DW34" i="169"/>
  <c r="DY34" i="169" s="1"/>
  <c r="N34" i="169"/>
  <c r="DS35" i="169"/>
  <c r="DU35" i="169" s="1"/>
  <c r="J35" i="169"/>
  <c r="DW35" i="169"/>
  <c r="DY35" i="169" s="1"/>
  <c r="N35" i="169"/>
  <c r="DS36" i="169"/>
  <c r="DU36" i="169" s="1"/>
  <c r="J36" i="169"/>
  <c r="DW36" i="169"/>
  <c r="DY36" i="169" s="1"/>
  <c r="N36" i="169"/>
  <c r="DS37" i="169"/>
  <c r="DU37" i="169" s="1"/>
  <c r="J37" i="169"/>
  <c r="DW37" i="169"/>
  <c r="DY37" i="169" s="1"/>
  <c r="N37" i="169"/>
  <c r="DS38" i="169"/>
  <c r="DU38" i="169" s="1"/>
  <c r="J38" i="169"/>
  <c r="DW38" i="169"/>
  <c r="DY38" i="169" s="1"/>
  <c r="N38" i="169"/>
  <c r="DS39" i="169"/>
  <c r="DU39" i="169" s="1"/>
  <c r="J39" i="169"/>
  <c r="DW39" i="169"/>
  <c r="DY39" i="169" s="1"/>
  <c r="N39" i="169"/>
  <c r="DS40" i="169"/>
  <c r="DU40" i="169" s="1"/>
  <c r="J40" i="169"/>
  <c r="DW40" i="169"/>
  <c r="DY40" i="169" s="1"/>
  <c r="N40" i="169"/>
  <c r="DS41" i="169"/>
  <c r="DU41" i="169" s="1"/>
  <c r="J41" i="169"/>
  <c r="DW41" i="169"/>
  <c r="DY41" i="169" s="1"/>
  <c r="N41" i="169"/>
  <c r="DS42" i="169"/>
  <c r="DU42" i="169" s="1"/>
  <c r="J42" i="169"/>
  <c r="DW42" i="169"/>
  <c r="DY42" i="169" s="1"/>
  <c r="N42" i="169"/>
  <c r="DS43" i="169"/>
  <c r="DU43" i="169" s="1"/>
  <c r="J43" i="169"/>
  <c r="DW43" i="169"/>
  <c r="DY43" i="169" s="1"/>
  <c r="N43" i="169"/>
  <c r="DS44" i="169"/>
  <c r="DU44" i="169" s="1"/>
  <c r="J44" i="169"/>
  <c r="DW44" i="169"/>
  <c r="DY44" i="169" s="1"/>
  <c r="N44" i="169"/>
  <c r="DS45" i="169"/>
  <c r="DU45" i="169" s="1"/>
  <c r="J45" i="169"/>
  <c r="DW45" i="169"/>
  <c r="DY45" i="169" s="1"/>
  <c r="N45" i="169"/>
  <c r="DS46" i="169"/>
  <c r="DU46" i="169" s="1"/>
  <c r="J46" i="169"/>
  <c r="DW46" i="169"/>
  <c r="DY46" i="169" s="1"/>
  <c r="N46" i="169"/>
  <c r="DS47" i="169"/>
  <c r="DU47" i="169" s="1"/>
  <c r="J47" i="169"/>
  <c r="DW47" i="169"/>
  <c r="DY47" i="169" s="1"/>
  <c r="N47" i="169"/>
  <c r="DS48" i="169"/>
  <c r="DU48" i="169" s="1"/>
  <c r="J48" i="169"/>
  <c r="DW48" i="169"/>
  <c r="DY48" i="169" s="1"/>
  <c r="N48" i="169"/>
  <c r="DS49" i="169"/>
  <c r="DU49" i="169" s="1"/>
  <c r="J49" i="169"/>
  <c r="DW49" i="169"/>
  <c r="DY49" i="169" s="1"/>
  <c r="N49" i="169"/>
  <c r="DS50" i="169"/>
  <c r="DU50" i="169" s="1"/>
  <c r="J50" i="169"/>
  <c r="DW50" i="169"/>
  <c r="DY50" i="169" s="1"/>
  <c r="N50" i="169"/>
  <c r="DS51" i="169"/>
  <c r="DU51" i="169" s="1"/>
  <c r="J51" i="169"/>
  <c r="DW51" i="169"/>
  <c r="DY51" i="169" s="1"/>
  <c r="N51" i="169"/>
  <c r="DS52" i="169"/>
  <c r="DU52" i="169" s="1"/>
  <c r="J52" i="169"/>
  <c r="DW52" i="169"/>
  <c r="DY52" i="169" s="1"/>
  <c r="N52" i="169"/>
  <c r="DS53" i="169"/>
  <c r="DU53" i="169" s="1"/>
  <c r="J53" i="169"/>
  <c r="DW53" i="169"/>
  <c r="DY53" i="169" s="1"/>
  <c r="N53" i="169"/>
  <c r="DS54" i="169"/>
  <c r="DU54" i="169" s="1"/>
  <c r="J54" i="169"/>
  <c r="DW54" i="169"/>
  <c r="DY54" i="169" s="1"/>
  <c r="N54" i="169"/>
  <c r="DS55" i="169"/>
  <c r="DU55" i="169" s="1"/>
  <c r="J55" i="169"/>
  <c r="DW55" i="169"/>
  <c r="DY55" i="169" s="1"/>
  <c r="N55" i="169"/>
  <c r="DS56" i="169"/>
  <c r="DU56" i="169" s="1"/>
  <c r="J56" i="169"/>
  <c r="DW56" i="169"/>
  <c r="DY56" i="169" s="1"/>
  <c r="N56" i="169"/>
  <c r="DS57" i="169"/>
  <c r="DU57" i="169" s="1"/>
  <c r="J57" i="169"/>
  <c r="DW57" i="169"/>
  <c r="DY57" i="169" s="1"/>
  <c r="N57" i="169"/>
  <c r="DS58" i="169"/>
  <c r="DU58" i="169" s="1"/>
  <c r="J58" i="169"/>
  <c r="DW58" i="169"/>
  <c r="DY58" i="169" s="1"/>
  <c r="N58" i="169"/>
  <c r="DS59" i="169"/>
  <c r="DU59" i="169" s="1"/>
  <c r="J59" i="169"/>
  <c r="DW59" i="169"/>
  <c r="DY59" i="169" s="1"/>
  <c r="N59" i="169"/>
  <c r="DS60" i="169"/>
  <c r="DU60" i="169" s="1"/>
  <c r="J60" i="169"/>
  <c r="DW60" i="169"/>
  <c r="DY60" i="169" s="1"/>
  <c r="N60" i="169"/>
  <c r="DS61" i="169"/>
  <c r="DU61" i="169" s="1"/>
  <c r="J61" i="169"/>
  <c r="DW61" i="169"/>
  <c r="DY61" i="169" s="1"/>
  <c r="N61" i="169"/>
  <c r="DS62" i="169"/>
  <c r="DU62" i="169" s="1"/>
  <c r="J62" i="169"/>
  <c r="DW62" i="169"/>
  <c r="DY62" i="169" s="1"/>
  <c r="N62" i="169"/>
  <c r="DS63" i="169"/>
  <c r="DU63" i="169" s="1"/>
  <c r="J63" i="169"/>
  <c r="DW63" i="169"/>
  <c r="DY63" i="169" s="1"/>
  <c r="N63" i="169"/>
  <c r="DS64" i="169"/>
  <c r="DU64" i="169" s="1"/>
  <c r="J64" i="169"/>
  <c r="DW64" i="169"/>
  <c r="DY64" i="169" s="1"/>
  <c r="N64" i="169"/>
  <c r="DS65" i="169"/>
  <c r="DU65" i="169" s="1"/>
  <c r="J65" i="169"/>
  <c r="DW65" i="169"/>
  <c r="DY65" i="169" s="1"/>
  <c r="N65" i="169"/>
  <c r="DS66" i="169"/>
  <c r="DU66" i="169" s="1"/>
  <c r="J66" i="169"/>
  <c r="DW66" i="169"/>
  <c r="DY66" i="169" s="1"/>
  <c r="N66" i="169"/>
  <c r="DS67" i="169"/>
  <c r="DU67" i="169" s="1"/>
  <c r="J67" i="169"/>
  <c r="DW67" i="169"/>
  <c r="DY67" i="169" s="1"/>
  <c r="N67" i="169"/>
  <c r="DS68" i="169"/>
  <c r="DU68" i="169" s="1"/>
  <c r="J68" i="169"/>
  <c r="DW68" i="169"/>
  <c r="DY68" i="169" s="1"/>
  <c r="N68" i="169"/>
  <c r="DS69" i="169"/>
  <c r="DU69" i="169" s="1"/>
  <c r="J69" i="169"/>
  <c r="DW69" i="169"/>
  <c r="DY69" i="169" s="1"/>
  <c r="N69" i="169"/>
  <c r="DS70" i="169"/>
  <c r="DU70" i="169" s="1"/>
  <c r="J70" i="169"/>
  <c r="DW70" i="169"/>
  <c r="DY70" i="169" s="1"/>
  <c r="N70" i="169"/>
  <c r="DS71" i="169"/>
  <c r="DU71" i="169" s="1"/>
  <c r="J71" i="169"/>
  <c r="DW71" i="169"/>
  <c r="DY71" i="169" s="1"/>
  <c r="N71" i="169"/>
  <c r="DS72" i="169"/>
  <c r="DU72" i="169" s="1"/>
  <c r="J72" i="169"/>
  <c r="DW72" i="169"/>
  <c r="DY72" i="169" s="1"/>
  <c r="N72" i="169"/>
  <c r="DS73" i="169"/>
  <c r="DU73" i="169" s="1"/>
  <c r="J73" i="169"/>
  <c r="DW73" i="169"/>
  <c r="DY73" i="169" s="1"/>
  <c r="N73" i="169"/>
  <c r="DS74" i="169"/>
  <c r="DU74" i="169" s="1"/>
  <c r="J74" i="169"/>
  <c r="DW74" i="169"/>
  <c r="DY74" i="169" s="1"/>
  <c r="N74" i="169"/>
  <c r="DS75" i="169"/>
  <c r="DU75" i="169" s="1"/>
  <c r="J75" i="169"/>
  <c r="DW75" i="169"/>
  <c r="DY75" i="169" s="1"/>
  <c r="N75" i="169"/>
  <c r="DS3" i="168"/>
  <c r="J3" i="168"/>
  <c r="L77" i="168"/>
  <c r="DW3" i="168"/>
  <c r="N3" i="168"/>
  <c r="M77" i="168"/>
  <c r="DX3" i="168"/>
  <c r="Y77" i="168"/>
  <c r="AA3" i="168"/>
  <c r="AM77" i="168"/>
  <c r="AN3" i="168"/>
  <c r="AZ77" i="168"/>
  <c r="BA3" i="168"/>
  <c r="BM77" i="168"/>
  <c r="BN3" i="168"/>
  <c r="BZ77" i="168"/>
  <c r="CA3" i="168"/>
  <c r="CM77" i="168"/>
  <c r="CN3" i="168"/>
  <c r="CZ77" i="168"/>
  <c r="DA3" i="168"/>
  <c r="DM77" i="168"/>
  <c r="DN3" i="168"/>
  <c r="DS4" i="168"/>
  <c r="DU4" i="168" s="1"/>
  <c r="J4" i="168"/>
  <c r="DW4" i="168"/>
  <c r="DY4" i="168" s="1"/>
  <c r="N4" i="168"/>
  <c r="AL77" i="168"/>
  <c r="AN4" i="168"/>
  <c r="AY77" i="168"/>
  <c r="BA4" i="168"/>
  <c r="BL77" i="168"/>
  <c r="BN4" i="168"/>
  <c r="BY77" i="168"/>
  <c r="CA4" i="168"/>
  <c r="CL77" i="168"/>
  <c r="CN4" i="168"/>
  <c r="CY77" i="168"/>
  <c r="DA4" i="168"/>
  <c r="DL77" i="168"/>
  <c r="DN4" i="168"/>
  <c r="DS5" i="168"/>
  <c r="DU5" i="168" s="1"/>
  <c r="J5" i="168"/>
  <c r="DW5" i="168"/>
  <c r="DY5" i="168" s="1"/>
  <c r="N5" i="168"/>
  <c r="DS6" i="168"/>
  <c r="DU6" i="168" s="1"/>
  <c r="J6" i="168"/>
  <c r="DW6" i="168"/>
  <c r="DY6" i="168" s="1"/>
  <c r="N6" i="168"/>
  <c r="DS7" i="168"/>
  <c r="DU7" i="168" s="1"/>
  <c r="J7" i="168"/>
  <c r="DW7" i="168"/>
  <c r="DY7" i="168" s="1"/>
  <c r="N7" i="168"/>
  <c r="DS8" i="168"/>
  <c r="DU8" i="168" s="1"/>
  <c r="J8" i="168"/>
  <c r="DW8" i="168"/>
  <c r="DY8" i="168" s="1"/>
  <c r="N8" i="168"/>
  <c r="DS9" i="168"/>
  <c r="DU9" i="168" s="1"/>
  <c r="J9" i="168"/>
  <c r="DW9" i="168"/>
  <c r="DY9" i="168" s="1"/>
  <c r="N9" i="168"/>
  <c r="DS10" i="168"/>
  <c r="DU10" i="168" s="1"/>
  <c r="J10" i="168"/>
  <c r="DW10" i="168"/>
  <c r="DY10" i="168" s="1"/>
  <c r="N10" i="168"/>
  <c r="DS11" i="168"/>
  <c r="DU11" i="168" s="1"/>
  <c r="J11" i="168"/>
  <c r="DW11" i="168"/>
  <c r="DY11" i="168" s="1"/>
  <c r="N11" i="168"/>
  <c r="DS12" i="168"/>
  <c r="DU12" i="168" s="1"/>
  <c r="J12" i="168"/>
  <c r="DW12" i="168"/>
  <c r="DY12" i="168" s="1"/>
  <c r="N12" i="168"/>
  <c r="DS13" i="168"/>
  <c r="DU13" i="168" s="1"/>
  <c r="J13" i="168"/>
  <c r="DW13" i="168"/>
  <c r="DY13" i="168" s="1"/>
  <c r="N13" i="168"/>
  <c r="DS14" i="168"/>
  <c r="DU14" i="168" s="1"/>
  <c r="J14" i="168"/>
  <c r="DW14" i="168"/>
  <c r="DY14" i="168" s="1"/>
  <c r="N14" i="168"/>
  <c r="DS15" i="168"/>
  <c r="DU15" i="168" s="1"/>
  <c r="J15" i="168"/>
  <c r="DW15" i="168"/>
  <c r="DY15" i="168" s="1"/>
  <c r="N15" i="168"/>
  <c r="DS16" i="168"/>
  <c r="DU16" i="168" s="1"/>
  <c r="J16" i="168"/>
  <c r="DW16" i="168"/>
  <c r="DY16" i="168" s="1"/>
  <c r="N16" i="168"/>
  <c r="DS17" i="168"/>
  <c r="DU17" i="168" s="1"/>
  <c r="J17" i="168"/>
  <c r="DX17" i="168"/>
  <c r="N17" i="168"/>
  <c r="DW17" i="168"/>
  <c r="DY17" i="168" s="1"/>
  <c r="AA17" i="168"/>
  <c r="DS18" i="168"/>
  <c r="DU18" i="168" s="1"/>
  <c r="J18" i="168"/>
  <c r="DW18" i="168"/>
  <c r="DY18" i="168" s="1"/>
  <c r="N18" i="168"/>
  <c r="DS19" i="168"/>
  <c r="DU19" i="168" s="1"/>
  <c r="J19" i="168"/>
  <c r="DW19" i="168"/>
  <c r="DY19" i="168" s="1"/>
  <c r="N19" i="168"/>
  <c r="DS20" i="168"/>
  <c r="DU20" i="168" s="1"/>
  <c r="J20" i="168"/>
  <c r="DW20" i="168"/>
  <c r="DY20" i="168" s="1"/>
  <c r="N20" i="168"/>
  <c r="DS21" i="168"/>
  <c r="DU21" i="168" s="1"/>
  <c r="J21" i="168"/>
  <c r="DW21" i="168"/>
  <c r="DY21" i="168" s="1"/>
  <c r="N21" i="168"/>
  <c r="DS22" i="168"/>
  <c r="DU22" i="168" s="1"/>
  <c r="J22" i="168"/>
  <c r="DW22" i="168"/>
  <c r="DY22" i="168" s="1"/>
  <c r="N22" i="168"/>
  <c r="DS23" i="168"/>
  <c r="DU23" i="168" s="1"/>
  <c r="J23" i="168"/>
  <c r="DW23" i="168"/>
  <c r="DY23" i="168" s="1"/>
  <c r="N23" i="168"/>
  <c r="DS24" i="168"/>
  <c r="DU24" i="168" s="1"/>
  <c r="J24" i="168"/>
  <c r="DW24" i="168"/>
  <c r="DY24" i="168" s="1"/>
  <c r="N24" i="168"/>
  <c r="DS25" i="168"/>
  <c r="DU25" i="168" s="1"/>
  <c r="J25" i="168"/>
  <c r="DW25" i="168"/>
  <c r="DY25" i="168" s="1"/>
  <c r="N25" i="168"/>
  <c r="DS26" i="168"/>
  <c r="DU26" i="168" s="1"/>
  <c r="J26" i="168"/>
  <c r="DW26" i="168"/>
  <c r="DY26" i="168" s="1"/>
  <c r="N26" i="168"/>
  <c r="DS27" i="168"/>
  <c r="DU27" i="168" s="1"/>
  <c r="J27" i="168"/>
  <c r="DW27" i="168"/>
  <c r="DY27" i="168" s="1"/>
  <c r="N27" i="168"/>
  <c r="DS28" i="168"/>
  <c r="DU28" i="168" s="1"/>
  <c r="J28" i="168"/>
  <c r="DW28" i="168"/>
  <c r="DY28" i="168" s="1"/>
  <c r="N28" i="168"/>
  <c r="DS29" i="168"/>
  <c r="DU29" i="168" s="1"/>
  <c r="J29" i="168"/>
  <c r="DW29" i="168"/>
  <c r="DY29" i="168" s="1"/>
  <c r="N29" i="168"/>
  <c r="DS30" i="168"/>
  <c r="DU30" i="168" s="1"/>
  <c r="J30" i="168"/>
  <c r="DW30" i="168"/>
  <c r="DY30" i="168" s="1"/>
  <c r="N30" i="168"/>
  <c r="DS31" i="168"/>
  <c r="DU31" i="168" s="1"/>
  <c r="J31" i="168"/>
  <c r="DW31" i="168"/>
  <c r="DY31" i="168" s="1"/>
  <c r="N31" i="168"/>
  <c r="DS32" i="168"/>
  <c r="DU32" i="168" s="1"/>
  <c r="J32" i="168"/>
  <c r="DW32" i="168"/>
  <c r="DY32" i="168" s="1"/>
  <c r="N32" i="168"/>
  <c r="DS33" i="168"/>
  <c r="DU33" i="168" s="1"/>
  <c r="J33" i="168"/>
  <c r="DW33" i="168"/>
  <c r="DY33" i="168" s="1"/>
  <c r="N33" i="168"/>
  <c r="DS34" i="168"/>
  <c r="DU34" i="168" s="1"/>
  <c r="J34" i="168"/>
  <c r="DW34" i="168"/>
  <c r="DY34" i="168" s="1"/>
  <c r="N34" i="168"/>
  <c r="DS35" i="168"/>
  <c r="DU35" i="168" s="1"/>
  <c r="J35" i="168"/>
  <c r="DW35" i="168"/>
  <c r="DY35" i="168" s="1"/>
  <c r="N35" i="168"/>
  <c r="DS36" i="168"/>
  <c r="DU36" i="168" s="1"/>
  <c r="J36" i="168"/>
  <c r="DW36" i="168"/>
  <c r="DY36" i="168" s="1"/>
  <c r="N36" i="168"/>
  <c r="DS37" i="168"/>
  <c r="DU37" i="168" s="1"/>
  <c r="J37" i="168"/>
  <c r="DW37" i="168"/>
  <c r="DY37" i="168" s="1"/>
  <c r="N37" i="168"/>
  <c r="DS38" i="168"/>
  <c r="DU38" i="168" s="1"/>
  <c r="J38" i="168"/>
  <c r="DW38" i="168"/>
  <c r="DY38" i="168" s="1"/>
  <c r="N38" i="168"/>
  <c r="DS39" i="168"/>
  <c r="DU39" i="168" s="1"/>
  <c r="J39" i="168"/>
  <c r="DW39" i="168"/>
  <c r="DY39" i="168" s="1"/>
  <c r="N39" i="168"/>
  <c r="DS40" i="168"/>
  <c r="DU40" i="168" s="1"/>
  <c r="J40" i="168"/>
  <c r="DW40" i="168"/>
  <c r="DY40" i="168" s="1"/>
  <c r="N40" i="168"/>
  <c r="DS41" i="168"/>
  <c r="DU41" i="168" s="1"/>
  <c r="J41" i="168"/>
  <c r="DW41" i="168"/>
  <c r="DY41" i="168" s="1"/>
  <c r="N41" i="168"/>
  <c r="DS42" i="168"/>
  <c r="DU42" i="168" s="1"/>
  <c r="J42" i="168"/>
  <c r="DW42" i="168"/>
  <c r="DY42" i="168" s="1"/>
  <c r="N42" i="168"/>
  <c r="DS43" i="168"/>
  <c r="DU43" i="168" s="1"/>
  <c r="J43" i="168"/>
  <c r="DW43" i="168"/>
  <c r="DY43" i="168" s="1"/>
  <c r="N43" i="168"/>
  <c r="DS44" i="168"/>
  <c r="DU44" i="168" s="1"/>
  <c r="J44" i="168"/>
  <c r="DW44" i="168"/>
  <c r="DY44" i="168" s="1"/>
  <c r="N44" i="168"/>
  <c r="DS45" i="168"/>
  <c r="DU45" i="168" s="1"/>
  <c r="J45" i="168"/>
  <c r="DW45" i="168"/>
  <c r="DY45" i="168" s="1"/>
  <c r="N45" i="168"/>
  <c r="DS46" i="168"/>
  <c r="DU46" i="168" s="1"/>
  <c r="J46" i="168"/>
  <c r="DW46" i="168"/>
  <c r="DY46" i="168" s="1"/>
  <c r="N46" i="168"/>
  <c r="DS47" i="168"/>
  <c r="DU47" i="168" s="1"/>
  <c r="J47" i="168"/>
  <c r="DW47" i="168"/>
  <c r="DY47" i="168" s="1"/>
  <c r="N47" i="168"/>
  <c r="DS48" i="168"/>
  <c r="DU48" i="168" s="1"/>
  <c r="J48" i="168"/>
  <c r="DW48" i="168"/>
  <c r="DY48" i="168" s="1"/>
  <c r="N48" i="168"/>
  <c r="DS49" i="168"/>
  <c r="DU49" i="168" s="1"/>
  <c r="J49" i="168"/>
  <c r="DW49" i="168"/>
  <c r="DY49" i="168" s="1"/>
  <c r="N49" i="168"/>
  <c r="DS50" i="168"/>
  <c r="DU50" i="168" s="1"/>
  <c r="J50" i="168"/>
  <c r="DW50" i="168"/>
  <c r="DY50" i="168" s="1"/>
  <c r="N50" i="168"/>
  <c r="DS51" i="168"/>
  <c r="DU51" i="168" s="1"/>
  <c r="J51" i="168"/>
  <c r="DW51" i="168"/>
  <c r="DY51" i="168" s="1"/>
  <c r="N51" i="168"/>
  <c r="DS52" i="168"/>
  <c r="DU52" i="168" s="1"/>
  <c r="J52" i="168"/>
  <c r="DW52" i="168"/>
  <c r="DY52" i="168" s="1"/>
  <c r="N52" i="168"/>
  <c r="DS53" i="168"/>
  <c r="DU53" i="168" s="1"/>
  <c r="J53" i="168"/>
  <c r="DW53" i="168"/>
  <c r="DY53" i="168" s="1"/>
  <c r="N53" i="168"/>
  <c r="DS54" i="168"/>
  <c r="DU54" i="168" s="1"/>
  <c r="J54" i="168"/>
  <c r="DW54" i="168"/>
  <c r="DY54" i="168" s="1"/>
  <c r="N54" i="168"/>
  <c r="DS55" i="168"/>
  <c r="DU55" i="168" s="1"/>
  <c r="J55" i="168"/>
  <c r="DW55" i="168"/>
  <c r="DY55" i="168" s="1"/>
  <c r="N55" i="168"/>
  <c r="DS56" i="168"/>
  <c r="DU56" i="168" s="1"/>
  <c r="J56" i="168"/>
  <c r="DW56" i="168"/>
  <c r="DY56" i="168" s="1"/>
  <c r="N56" i="168"/>
  <c r="DS57" i="168"/>
  <c r="DU57" i="168" s="1"/>
  <c r="J57" i="168"/>
  <c r="DW57" i="168"/>
  <c r="DY57" i="168" s="1"/>
  <c r="N57" i="168"/>
  <c r="DS58" i="168"/>
  <c r="DU58" i="168" s="1"/>
  <c r="J58" i="168"/>
  <c r="DW58" i="168"/>
  <c r="DY58" i="168" s="1"/>
  <c r="N58" i="168"/>
  <c r="DS59" i="168"/>
  <c r="DU59" i="168" s="1"/>
  <c r="J59" i="168"/>
  <c r="DW59" i="168"/>
  <c r="DY59" i="168" s="1"/>
  <c r="N59" i="168"/>
  <c r="DS60" i="168"/>
  <c r="DU60" i="168" s="1"/>
  <c r="J60" i="168"/>
  <c r="DW60" i="168"/>
  <c r="DY60" i="168" s="1"/>
  <c r="N60" i="168"/>
  <c r="DS61" i="168"/>
  <c r="DU61" i="168" s="1"/>
  <c r="J61" i="168"/>
  <c r="DW61" i="168"/>
  <c r="DY61" i="168" s="1"/>
  <c r="N61" i="168"/>
  <c r="DS62" i="168"/>
  <c r="DU62" i="168" s="1"/>
  <c r="J62" i="168"/>
  <c r="DW62" i="168"/>
  <c r="DY62" i="168" s="1"/>
  <c r="N62" i="168"/>
  <c r="DS63" i="168"/>
  <c r="DU63" i="168" s="1"/>
  <c r="J63" i="168"/>
  <c r="DW63" i="168"/>
  <c r="DY63" i="168" s="1"/>
  <c r="N63" i="168"/>
  <c r="DS64" i="168"/>
  <c r="DU64" i="168" s="1"/>
  <c r="J64" i="168"/>
  <c r="DW64" i="168"/>
  <c r="DY64" i="168" s="1"/>
  <c r="N64" i="168"/>
  <c r="DS65" i="168"/>
  <c r="DU65" i="168" s="1"/>
  <c r="J65" i="168"/>
  <c r="DW65" i="168"/>
  <c r="DY65" i="168" s="1"/>
  <c r="N65" i="168"/>
  <c r="DS66" i="168"/>
  <c r="DU66" i="168" s="1"/>
  <c r="J66" i="168"/>
  <c r="DW66" i="168"/>
  <c r="DY66" i="168" s="1"/>
  <c r="N66" i="168"/>
  <c r="DS67" i="168"/>
  <c r="DU67" i="168" s="1"/>
  <c r="J67" i="168"/>
  <c r="DW67" i="168"/>
  <c r="DY67" i="168" s="1"/>
  <c r="N67" i="168"/>
  <c r="DS68" i="168"/>
  <c r="DU68" i="168" s="1"/>
  <c r="J68" i="168"/>
  <c r="DW68" i="168"/>
  <c r="DY68" i="168" s="1"/>
  <c r="N68" i="168"/>
  <c r="DS69" i="168"/>
  <c r="DU69" i="168" s="1"/>
  <c r="J69" i="168"/>
  <c r="DW69" i="168"/>
  <c r="DY69" i="168" s="1"/>
  <c r="N69" i="168"/>
  <c r="DS70" i="168"/>
  <c r="DU70" i="168" s="1"/>
  <c r="J70" i="168"/>
  <c r="DW70" i="168"/>
  <c r="DY70" i="168" s="1"/>
  <c r="N70" i="168"/>
  <c r="DS71" i="168"/>
  <c r="DU71" i="168" s="1"/>
  <c r="J71" i="168"/>
  <c r="DW71" i="168"/>
  <c r="DY71" i="168" s="1"/>
  <c r="N71" i="168"/>
  <c r="DS72" i="168"/>
  <c r="DU72" i="168" s="1"/>
  <c r="J72" i="168"/>
  <c r="DW72" i="168"/>
  <c r="DY72" i="168" s="1"/>
  <c r="N72" i="168"/>
  <c r="DS73" i="168"/>
  <c r="DU73" i="168" s="1"/>
  <c r="J73" i="168"/>
  <c r="DW73" i="168"/>
  <c r="DY73" i="168" s="1"/>
  <c r="N73" i="168"/>
  <c r="DS74" i="168"/>
  <c r="DU74" i="168" s="1"/>
  <c r="J74" i="168"/>
  <c r="DW74" i="168"/>
  <c r="DY74" i="168" s="1"/>
  <c r="N74" i="168"/>
  <c r="DS75" i="168"/>
  <c r="DU75" i="168" s="1"/>
  <c r="J75" i="168"/>
  <c r="DW75" i="168"/>
  <c r="DY75" i="168" s="1"/>
  <c r="N75" i="168"/>
  <c r="DY44" i="193" l="1"/>
  <c r="DU51" i="193"/>
  <c r="DU53" i="193"/>
  <c r="DY42" i="193"/>
  <c r="DY43" i="193"/>
  <c r="AA77" i="198"/>
  <c r="DX76" i="198"/>
  <c r="N77" i="198"/>
  <c r="DW76" i="198"/>
  <c r="DY3" i="198"/>
  <c r="DY76" i="198" s="1"/>
  <c r="DS76" i="198"/>
  <c r="DU3" i="198"/>
  <c r="DU76" i="198" s="1"/>
  <c r="AA77" i="197"/>
  <c r="DX76" i="197"/>
  <c r="N77" i="197"/>
  <c r="DW76" i="197"/>
  <c r="DY3" i="197"/>
  <c r="DY76" i="197" s="1"/>
  <c r="DS76" i="197"/>
  <c r="DU3" i="197"/>
  <c r="DU76" i="197" s="1"/>
  <c r="AA77" i="196"/>
  <c r="DX76" i="196"/>
  <c r="N77" i="196"/>
  <c r="DW76" i="196"/>
  <c r="DY3" i="196"/>
  <c r="DY76" i="196" s="1"/>
  <c r="DS76" i="196"/>
  <c r="DU3" i="196"/>
  <c r="DU76" i="196" s="1"/>
  <c r="AA77" i="195"/>
  <c r="DX76" i="195"/>
  <c r="N77" i="195"/>
  <c r="DW76" i="195"/>
  <c r="DY3" i="195"/>
  <c r="DY76" i="195" s="1"/>
  <c r="DS76" i="195"/>
  <c r="DU3" i="195"/>
  <c r="DU76" i="195" s="1"/>
  <c r="AA77" i="194"/>
  <c r="DX76" i="194"/>
  <c r="N77" i="194"/>
  <c r="DW76" i="194"/>
  <c r="DY3" i="194"/>
  <c r="DY76" i="194" s="1"/>
  <c r="DS76" i="194"/>
  <c r="DU3" i="194"/>
  <c r="DU76" i="194" s="1"/>
  <c r="AA77" i="193"/>
  <c r="DX76" i="193"/>
  <c r="N77" i="193"/>
  <c r="DW76" i="193"/>
  <c r="DY3" i="193"/>
  <c r="DY76" i="193" s="1"/>
  <c r="DS76" i="193"/>
  <c r="DU3" i="193"/>
  <c r="DU76" i="193" s="1"/>
  <c r="AA77" i="192"/>
  <c r="DX76" i="192"/>
  <c r="N77" i="192"/>
  <c r="DW76" i="192"/>
  <c r="DY3" i="192"/>
  <c r="DY76" i="192" s="1"/>
  <c r="DS76" i="192"/>
  <c r="DU3" i="192"/>
  <c r="DU76" i="192" s="1"/>
  <c r="DN77" i="191"/>
  <c r="DA77" i="191"/>
  <c r="CN77" i="191"/>
  <c r="CA77" i="191"/>
  <c r="BN77" i="191"/>
  <c r="BA77" i="191"/>
  <c r="AN77" i="191"/>
  <c r="AA77" i="191"/>
  <c r="DX76" i="191"/>
  <c r="N77" i="191"/>
  <c r="DW76" i="191"/>
  <c r="DY3" i="191"/>
  <c r="DY76" i="191" s="1"/>
  <c r="DS76" i="191"/>
  <c r="DU3" i="191"/>
  <c r="DU76" i="191" s="1"/>
  <c r="DN77" i="190"/>
  <c r="DA77" i="190"/>
  <c r="CN77" i="190"/>
  <c r="CA77" i="190"/>
  <c r="BN77" i="190"/>
  <c r="BA77" i="190"/>
  <c r="AN77" i="190"/>
  <c r="AA77" i="190"/>
  <c r="DX76" i="190"/>
  <c r="N77" i="190"/>
  <c r="DW76" i="190"/>
  <c r="DY3" i="190"/>
  <c r="DY76" i="190" s="1"/>
  <c r="DS76" i="190"/>
  <c r="DU3" i="190"/>
  <c r="DU76" i="190" s="1"/>
  <c r="DN77" i="189"/>
  <c r="DA77" i="189"/>
  <c r="CN77" i="189"/>
  <c r="CA77" i="189"/>
  <c r="BN77" i="189"/>
  <c r="BA77" i="189"/>
  <c r="AN77" i="189"/>
  <c r="AA77" i="189"/>
  <c r="DX76" i="189"/>
  <c r="N77" i="189"/>
  <c r="DW76" i="189"/>
  <c r="DY3" i="189"/>
  <c r="DY76" i="189" s="1"/>
  <c r="DS76" i="189"/>
  <c r="DU3" i="189"/>
  <c r="DU76" i="189" s="1"/>
  <c r="DN77" i="188"/>
  <c r="DA77" i="188"/>
  <c r="CN77" i="188"/>
  <c r="CA77" i="188"/>
  <c r="BN77" i="188"/>
  <c r="BA77" i="188"/>
  <c r="AN77" i="188"/>
  <c r="AA77" i="188"/>
  <c r="DX76" i="188"/>
  <c r="N77" i="188"/>
  <c r="DY3" i="188"/>
  <c r="DY76" i="188" s="1"/>
  <c r="DS76" i="188"/>
  <c r="DU3" i="188"/>
  <c r="DU76" i="188" s="1"/>
  <c r="DN77" i="187"/>
  <c r="DA77" i="187"/>
  <c r="CN77" i="187"/>
  <c r="CA77" i="187"/>
  <c r="BN77" i="187"/>
  <c r="BA77" i="187"/>
  <c r="AN77" i="187"/>
  <c r="AA77" i="187"/>
  <c r="DX76" i="187"/>
  <c r="N77" i="187"/>
  <c r="DW76" i="187"/>
  <c r="DY3" i="187"/>
  <c r="DY76" i="187" s="1"/>
  <c r="DS76" i="187"/>
  <c r="DU3" i="187"/>
  <c r="DU76" i="187" s="1"/>
  <c r="DN77" i="186"/>
  <c r="DA77" i="186"/>
  <c r="CN77" i="186"/>
  <c r="CA77" i="186"/>
  <c r="BN77" i="186"/>
  <c r="BA77" i="186"/>
  <c r="AN77" i="186"/>
  <c r="AA77" i="186"/>
  <c r="DX76" i="186"/>
  <c r="N77" i="186"/>
  <c r="DW76" i="186"/>
  <c r="DY3" i="186"/>
  <c r="DY76" i="186" s="1"/>
  <c r="DS76" i="186"/>
  <c r="DU3" i="186"/>
  <c r="DU76" i="186" s="1"/>
  <c r="DN77" i="185"/>
  <c r="DA77" i="185"/>
  <c r="CN77" i="185"/>
  <c r="CA77" i="185"/>
  <c r="BN77" i="185"/>
  <c r="BA77" i="185"/>
  <c r="AN77" i="185"/>
  <c r="AA77" i="185"/>
  <c r="DX76" i="185"/>
  <c r="N77" i="185"/>
  <c r="DW76" i="185"/>
  <c r="DY3" i="185"/>
  <c r="DY76" i="185" s="1"/>
  <c r="DS76" i="185"/>
  <c r="DU3" i="185"/>
  <c r="DU76" i="185" s="1"/>
  <c r="DN77" i="184"/>
  <c r="DA77" i="184"/>
  <c r="CN77" i="184"/>
  <c r="CA77" i="184"/>
  <c r="BN77" i="184"/>
  <c r="BA77" i="184"/>
  <c r="AN77" i="184"/>
  <c r="AA77" i="184"/>
  <c r="DX76" i="184"/>
  <c r="N77" i="184"/>
  <c r="DW76" i="184"/>
  <c r="DY3" i="184"/>
  <c r="DY76" i="184" s="1"/>
  <c r="DS76" i="184"/>
  <c r="DU3" i="184"/>
  <c r="DU76" i="184" s="1"/>
  <c r="DN77" i="183"/>
  <c r="DA77" i="183"/>
  <c r="CN77" i="183"/>
  <c r="CA77" i="183"/>
  <c r="BN77" i="183"/>
  <c r="BA77" i="183"/>
  <c r="AN77" i="183"/>
  <c r="AA77" i="183"/>
  <c r="DX76" i="183"/>
  <c r="N77" i="183"/>
  <c r="DW76" i="183"/>
  <c r="DY3" i="183"/>
  <c r="DY76" i="183" s="1"/>
  <c r="DS76" i="183"/>
  <c r="DU3" i="183"/>
  <c r="DU76" i="183" s="1"/>
  <c r="DN77" i="182"/>
  <c r="DA77" i="182"/>
  <c r="CN77" i="182"/>
  <c r="CA77" i="182"/>
  <c r="BN77" i="182"/>
  <c r="BA77" i="182"/>
  <c r="AN77" i="182"/>
  <c r="AA77" i="182"/>
  <c r="DX76" i="182"/>
  <c r="N77" i="182"/>
  <c r="DW76" i="182"/>
  <c r="DY3" i="182"/>
  <c r="DY76" i="182" s="1"/>
  <c r="DS76" i="182"/>
  <c r="DU3" i="182"/>
  <c r="DU76" i="182" s="1"/>
  <c r="DN77" i="181"/>
  <c r="DA77" i="181"/>
  <c r="CN77" i="181"/>
  <c r="CA77" i="181"/>
  <c r="BN77" i="181"/>
  <c r="BA77" i="181"/>
  <c r="AN77" i="181"/>
  <c r="AA77" i="181"/>
  <c r="DX76" i="181"/>
  <c r="N77" i="181"/>
  <c r="DW76" i="181"/>
  <c r="DY3" i="181"/>
  <c r="DY76" i="181" s="1"/>
  <c r="DS76" i="181"/>
  <c r="DU3" i="181"/>
  <c r="DU76" i="181" s="1"/>
  <c r="DN77" i="180"/>
  <c r="DA77" i="180"/>
  <c r="CN77" i="180"/>
  <c r="CA77" i="180"/>
  <c r="BN77" i="180"/>
  <c r="BA77" i="180"/>
  <c r="AN77" i="180"/>
  <c r="AA77" i="180"/>
  <c r="DX76" i="180"/>
  <c r="N77" i="180"/>
  <c r="DW76" i="180"/>
  <c r="DY3" i="180"/>
  <c r="DY76" i="180" s="1"/>
  <c r="DS76" i="180"/>
  <c r="DU3" i="180"/>
  <c r="DU76" i="180" s="1"/>
  <c r="DN77" i="179"/>
  <c r="DA77" i="179"/>
  <c r="CN77" i="179"/>
  <c r="CA77" i="179"/>
  <c r="BN77" i="179"/>
  <c r="BA77" i="179"/>
  <c r="AN77" i="179"/>
  <c r="AA77" i="179"/>
  <c r="DX76" i="179"/>
  <c r="N77" i="179"/>
  <c r="DW76" i="179"/>
  <c r="DY3" i="179"/>
  <c r="DY76" i="179" s="1"/>
  <c r="DS76" i="179"/>
  <c r="DU3" i="179"/>
  <c r="DU76" i="179" s="1"/>
  <c r="DN77" i="178"/>
  <c r="DA77" i="178"/>
  <c r="CN77" i="178"/>
  <c r="CA77" i="178"/>
  <c r="BN77" i="178"/>
  <c r="BA77" i="178"/>
  <c r="AN77" i="178"/>
  <c r="AA77" i="178"/>
  <c r="DX76" i="178"/>
  <c r="N77" i="178"/>
  <c r="DW76" i="178"/>
  <c r="DY3" i="178"/>
  <c r="DY76" i="178" s="1"/>
  <c r="DS76" i="178"/>
  <c r="DU3" i="178"/>
  <c r="DU76" i="178" s="1"/>
  <c r="DN77" i="177"/>
  <c r="DA77" i="177"/>
  <c r="CN77" i="177"/>
  <c r="CA77" i="177"/>
  <c r="BN77" i="177"/>
  <c r="BA77" i="177"/>
  <c r="AN77" i="177"/>
  <c r="AA77" i="177"/>
  <c r="DX76" i="177"/>
  <c r="N77" i="177"/>
  <c r="DW76" i="177"/>
  <c r="DY3" i="177"/>
  <c r="DY76" i="177" s="1"/>
  <c r="DS76" i="177"/>
  <c r="DU3" i="177"/>
  <c r="DU76" i="177" s="1"/>
  <c r="DN77" i="176"/>
  <c r="DA77" i="176"/>
  <c r="CN77" i="176"/>
  <c r="CA77" i="176"/>
  <c r="BN77" i="176"/>
  <c r="BA77" i="176"/>
  <c r="AN77" i="176"/>
  <c r="AA77" i="176"/>
  <c r="DX76" i="176"/>
  <c r="N77" i="176"/>
  <c r="DW76" i="176"/>
  <c r="DY3" i="176"/>
  <c r="DY76" i="176" s="1"/>
  <c r="DS76" i="176"/>
  <c r="DU3" i="176"/>
  <c r="DU76" i="176" s="1"/>
  <c r="DN77" i="175"/>
  <c r="DA77" i="175"/>
  <c r="CN77" i="175"/>
  <c r="CA77" i="175"/>
  <c r="BN77" i="175"/>
  <c r="BA77" i="175"/>
  <c r="AN77" i="175"/>
  <c r="AA77" i="175"/>
  <c r="DX76" i="175"/>
  <c r="N77" i="175"/>
  <c r="DW76" i="175"/>
  <c r="DY3" i="175"/>
  <c r="DY76" i="175" s="1"/>
  <c r="DS76" i="175"/>
  <c r="DU3" i="175"/>
  <c r="DU76" i="175" s="1"/>
  <c r="DN77" i="174"/>
  <c r="DA77" i="174"/>
  <c r="CN77" i="174"/>
  <c r="CA77" i="174"/>
  <c r="BN77" i="174"/>
  <c r="BA77" i="174"/>
  <c r="AN77" i="174"/>
  <c r="AA77" i="174"/>
  <c r="DX76" i="174"/>
  <c r="N77" i="174"/>
  <c r="DW76" i="174"/>
  <c r="DY3" i="174"/>
  <c r="DY76" i="174" s="1"/>
  <c r="DS76" i="174"/>
  <c r="DU3" i="174"/>
  <c r="DU76" i="174" s="1"/>
  <c r="DN77" i="173"/>
  <c r="DA77" i="173"/>
  <c r="CN77" i="173"/>
  <c r="CA77" i="173"/>
  <c r="BN77" i="173"/>
  <c r="BA77" i="173"/>
  <c r="AN77" i="173"/>
  <c r="AA77" i="173"/>
  <c r="DX76" i="173"/>
  <c r="N77" i="173"/>
  <c r="DW76" i="173"/>
  <c r="DY3" i="173"/>
  <c r="DY76" i="173" s="1"/>
  <c r="DS76" i="173"/>
  <c r="DU3" i="173"/>
  <c r="DU76" i="173" s="1"/>
  <c r="DN77" i="172"/>
  <c r="DA77" i="172"/>
  <c r="CN77" i="172"/>
  <c r="CA77" i="172"/>
  <c r="BN77" i="172"/>
  <c r="BA77" i="172"/>
  <c r="AN77" i="172"/>
  <c r="AA77" i="172"/>
  <c r="DX76" i="172"/>
  <c r="N77" i="172"/>
  <c r="DW76" i="172"/>
  <c r="DY3" i="172"/>
  <c r="DY76" i="172" s="1"/>
  <c r="DS76" i="172"/>
  <c r="DU3" i="172"/>
  <c r="DU76" i="172" s="1"/>
  <c r="DN77" i="171"/>
  <c r="DA77" i="171"/>
  <c r="CN77" i="171"/>
  <c r="CA77" i="171"/>
  <c r="BN77" i="171"/>
  <c r="BA77" i="171"/>
  <c r="AN77" i="171"/>
  <c r="AA77" i="171"/>
  <c r="DX76" i="171"/>
  <c r="N77" i="171"/>
  <c r="DW76" i="171"/>
  <c r="DY3" i="171"/>
  <c r="DY76" i="171" s="1"/>
  <c r="DS76" i="171"/>
  <c r="DU3" i="171"/>
  <c r="DU76" i="171" s="1"/>
  <c r="DN77" i="170"/>
  <c r="DA77" i="170"/>
  <c r="CN77" i="170"/>
  <c r="CA77" i="170"/>
  <c r="BN77" i="170"/>
  <c r="BA77" i="170"/>
  <c r="AN77" i="170"/>
  <c r="AA77" i="170"/>
  <c r="DX76" i="170"/>
  <c r="N77" i="170"/>
  <c r="DW76" i="170"/>
  <c r="DY3" i="170"/>
  <c r="DY76" i="170" s="1"/>
  <c r="DS76" i="170"/>
  <c r="DU3" i="170"/>
  <c r="DU76" i="170" s="1"/>
  <c r="DN77" i="169"/>
  <c r="DA77" i="169"/>
  <c r="CN77" i="169"/>
  <c r="CA77" i="169"/>
  <c r="BN77" i="169"/>
  <c r="BA77" i="169"/>
  <c r="AN77" i="169"/>
  <c r="AA77" i="169"/>
  <c r="DX76" i="169"/>
  <c r="N77" i="169"/>
  <c r="DW76" i="169"/>
  <c r="DY3" i="169"/>
  <c r="DY76" i="169" s="1"/>
  <c r="DS76" i="169"/>
  <c r="DU3" i="169"/>
  <c r="DN77" i="168"/>
  <c r="DA77" i="168"/>
  <c r="CN77" i="168"/>
  <c r="CA77" i="168"/>
  <c r="BN77" i="168"/>
  <c r="BA77" i="168"/>
  <c r="AN77" i="168"/>
  <c r="AA77" i="168"/>
  <c r="DX76" i="168"/>
  <c r="N77" i="168"/>
  <c r="DW76" i="168"/>
  <c r="DY3" i="168"/>
  <c r="DY76" i="168" s="1"/>
  <c r="DS76" i="168"/>
  <c r="DU3" i="168"/>
  <c r="DU76" i="168" s="1"/>
</calcChain>
</file>

<file path=xl/sharedStrings.xml><?xml version="1.0" encoding="utf-8"?>
<sst xmlns="http://schemas.openxmlformats.org/spreadsheetml/2006/main" count="16406" uniqueCount="1448">
  <si>
    <t>Inverter 01</t>
  </si>
  <si>
    <t>Inverter 02</t>
  </si>
  <si>
    <t>Inverter 03</t>
  </si>
  <si>
    <t>Inverter 04</t>
  </si>
  <si>
    <t>Inverter 05</t>
  </si>
  <si>
    <t>Inverter 06</t>
  </si>
  <si>
    <t>Inverter 07</t>
  </si>
  <si>
    <t>Inverter 08</t>
  </si>
  <si>
    <t>Inverter 09</t>
  </si>
  <si>
    <t>Sum of datas of all Inverters</t>
  </si>
  <si>
    <t xml:space="preserve">Time </t>
  </si>
  <si>
    <t>POA(W/m^2)</t>
  </si>
  <si>
    <t>Module Temp.(degree C)</t>
  </si>
  <si>
    <t>Total DC I/P power actual</t>
  </si>
  <si>
    <t>Daily Energy actual</t>
  </si>
  <si>
    <t>Actual Inv. I/P DC Energy at MPPT</t>
  </si>
  <si>
    <t>Expected Inv. I/P DC energy</t>
  </si>
  <si>
    <t>Diiference between expected Inv. I/P DC energy &amp; actual Inv. I/P  DC energy at MPPT = DC loss</t>
  </si>
  <si>
    <t>Expected O/P Power Generated</t>
  </si>
  <si>
    <t>Actual Inv. O/P AC Energy</t>
  </si>
  <si>
    <t>Expected Inv. O/P AC energy</t>
  </si>
  <si>
    <t>Diiference between expected  inv. O/P AC energy &amp; Actual Inv. O/P AC Energy = Inv. Loss</t>
  </si>
  <si>
    <t>Total: -</t>
  </si>
  <si>
    <t>Sum:-</t>
  </si>
  <si>
    <t xml:space="preserve">Output Active  Power </t>
  </si>
  <si>
    <t>Total DC I/P power TrackSo(Inv.)</t>
  </si>
  <si>
    <t>Daily Energy(Inv.)</t>
  </si>
  <si>
    <t>Efficiency</t>
  </si>
  <si>
    <t>Inverter  No.</t>
  </si>
  <si>
    <t>POA &amp; WMS not working right now</t>
  </si>
  <si>
    <t>Average of B45 and B47</t>
  </si>
  <si>
    <t>Average of B51 and B53</t>
  </si>
  <si>
    <t>Average of B55 and B57</t>
  </si>
  <si>
    <t>Column1</t>
  </si>
  <si>
    <t>Total DC I/P power TrackSo(Inv.)2</t>
  </si>
  <si>
    <t>Daily Energy(Inv.)3</t>
  </si>
  <si>
    <t>Actual Inv. I/P DC Energy at MPPT4</t>
  </si>
  <si>
    <t>Expected Inv. I/P DC energy5</t>
  </si>
  <si>
    <t>Diiference between expected Inv. I/P DC energy &amp; actual Inv. I/P  DC energy at MPPT = DC loss6</t>
  </si>
  <si>
    <t>Expected O/P Power Generated7</t>
  </si>
  <si>
    <t>Actual Inv. O/P AC Energy8</t>
  </si>
  <si>
    <t>Expected Inv. O/P AC energy9</t>
  </si>
  <si>
    <t>Diiference between expected  inv. O/P AC energy &amp; Actual Inv. O/P AC Energy = Inv. Loss10</t>
  </si>
  <si>
    <t>Efficiency11</t>
  </si>
  <si>
    <t>Column12</t>
  </si>
  <si>
    <t>Column13</t>
  </si>
  <si>
    <t>Time 14</t>
  </si>
  <si>
    <t>Actual Inv. I/P DC Energy at MPPT15</t>
  </si>
  <si>
    <t>Expected Inv. I/P DC energy16</t>
  </si>
  <si>
    <t>Diiference between expected Inv. I/P DC energy &amp; actual Inv. I/P  DC energy at MPPT = DC loss17</t>
  </si>
  <si>
    <t>Expected O/P Power Generated18</t>
  </si>
  <si>
    <t>Actual Inv. O/P AC Energy19</t>
  </si>
  <si>
    <t>Expected Inv. O/P AC energy20</t>
  </si>
  <si>
    <t>Diiference between expected  inv. O/P AC energy &amp; Actual Inv. O/P AC Energy = Inv. Loss21</t>
  </si>
  <si>
    <t>Column22</t>
  </si>
  <si>
    <t>Efficiency23</t>
  </si>
  <si>
    <t>13-03-2026 19:00</t>
  </si>
  <si>
    <t>13-03-2026 18:50</t>
  </si>
  <si>
    <t>13-03-2026 18:40</t>
  </si>
  <si>
    <t>13-03-2026 18:30</t>
  </si>
  <si>
    <t>13-03-2026 18:20</t>
  </si>
  <si>
    <t>13-03-2026 18:10</t>
  </si>
  <si>
    <t>13-03-2026 18:00</t>
  </si>
  <si>
    <t>13-03-2026 17:50</t>
  </si>
  <si>
    <t>13-03-2026 17:40</t>
  </si>
  <si>
    <t>13-03-2026 17:30</t>
  </si>
  <si>
    <t>13-03-2026 17:20</t>
  </si>
  <si>
    <t>13-03-2026 17:10</t>
  </si>
  <si>
    <t>13-03-2026 17:00</t>
  </si>
  <si>
    <t>13-03-2026 16:50</t>
  </si>
  <si>
    <t>13-03-2026 16:40</t>
  </si>
  <si>
    <t>13-03-2026 16:30</t>
  </si>
  <si>
    <t>13-03-2026 16:20</t>
  </si>
  <si>
    <t>13-03-2026 16:10</t>
  </si>
  <si>
    <t>13-03-2026 16:00</t>
  </si>
  <si>
    <t>13-03-2026 15:50</t>
  </si>
  <si>
    <t>13-03-2026 15:40</t>
  </si>
  <si>
    <t>13-03-2026 15:30</t>
  </si>
  <si>
    <t>13-03-2026 15:20</t>
  </si>
  <si>
    <t>13-03-2026 15:10</t>
  </si>
  <si>
    <t>13-03-2026 15:00</t>
  </si>
  <si>
    <t>13-03-2026 14:50</t>
  </si>
  <si>
    <t>13-03-2026 14:40</t>
  </si>
  <si>
    <t>13-03-2026 14:30</t>
  </si>
  <si>
    <t>13-03-2026 14:20</t>
  </si>
  <si>
    <t>13-03-2026 14:10</t>
  </si>
  <si>
    <t>13-03-2026 14:00</t>
  </si>
  <si>
    <t>13-03-2026 13:50</t>
  </si>
  <si>
    <t>13-03-2026 13:40</t>
  </si>
  <si>
    <t>13-03-2026 13:30</t>
  </si>
  <si>
    <t>13-03-2026 13:20</t>
  </si>
  <si>
    <t>13-03-2026 13:10</t>
  </si>
  <si>
    <t>13-03-2026 13:00</t>
  </si>
  <si>
    <t>13-03-2026 12:50</t>
  </si>
  <si>
    <t>13-03-2026 12:40</t>
  </si>
  <si>
    <t>13-03-2026 12:30</t>
  </si>
  <si>
    <t>13-03-2026 12:20</t>
  </si>
  <si>
    <t>13-03-2026 12:10</t>
  </si>
  <si>
    <t>13-03-2026 12:00</t>
  </si>
  <si>
    <t>13-03-2026 11:50</t>
  </si>
  <si>
    <t>13-03-2026 11:40</t>
  </si>
  <si>
    <t>13-03-2026 11:30</t>
  </si>
  <si>
    <t>13-03-2026 11:20</t>
  </si>
  <si>
    <t>13-03-2026 11:10</t>
  </si>
  <si>
    <t>13-03-2026 11:00</t>
  </si>
  <si>
    <t>13-03-2026 10:50</t>
  </si>
  <si>
    <t>13-03-2026 10:40</t>
  </si>
  <si>
    <t>13-03-2026 10:30</t>
  </si>
  <si>
    <t>13-03-2026 10:20</t>
  </si>
  <si>
    <t>13-03-2026 10:10</t>
  </si>
  <si>
    <t>13-03-2026 10:00</t>
  </si>
  <si>
    <t>13-03-2026 09:50</t>
  </si>
  <si>
    <t>13-03-2026 09:40</t>
  </si>
  <si>
    <t>13-03-2026 09:30</t>
  </si>
  <si>
    <t>13-03-2026 09:20</t>
  </si>
  <si>
    <t>13-03-2026 09:10</t>
  </si>
  <si>
    <t>13-03-2026 09:00</t>
  </si>
  <si>
    <t>13-03-2026 08:50</t>
  </si>
  <si>
    <t>13-03-2026 08:40</t>
  </si>
  <si>
    <t>13-03-2026 08:30</t>
  </si>
  <si>
    <t>13-03-2026 08:20</t>
  </si>
  <si>
    <t>13-03-2026 08:10</t>
  </si>
  <si>
    <t>13-03-2026 08:00</t>
  </si>
  <si>
    <t>13-03-2026 07:50</t>
  </si>
  <si>
    <t>13-03-2026 07:40</t>
  </si>
  <si>
    <t>13-03-2026 07:30</t>
  </si>
  <si>
    <t>13-03-2026 07:20</t>
  </si>
  <si>
    <t>13-03-2026 07:10</t>
  </si>
  <si>
    <t>13-03-2026 07:00</t>
  </si>
  <si>
    <t>14-03-2026 19:00</t>
  </si>
  <si>
    <t>14-03-2026 18:50</t>
  </si>
  <si>
    <t>14-03-2026 18:40</t>
  </si>
  <si>
    <t>14-03-2026 18:30</t>
  </si>
  <si>
    <t>14-03-2026 18:20</t>
  </si>
  <si>
    <t>14-03-2026 18:10</t>
  </si>
  <si>
    <t>14-03-2026 18:00</t>
  </si>
  <si>
    <t>14-03-2026 17:50</t>
  </si>
  <si>
    <t>14-03-2026 17:40</t>
  </si>
  <si>
    <t>14-03-2026 17:30</t>
  </si>
  <si>
    <t>14-03-2026 17:20</t>
  </si>
  <si>
    <t>14-03-2026 17:10</t>
  </si>
  <si>
    <t>14-03-2026 17:00</t>
  </si>
  <si>
    <t>14-03-2026 16:50</t>
  </si>
  <si>
    <t>14-03-2026 16:40</t>
  </si>
  <si>
    <t>14-03-2026 16:30</t>
  </si>
  <si>
    <t>14-03-2026 16:20</t>
  </si>
  <si>
    <t>14-03-2026 16:10</t>
  </si>
  <si>
    <t>14-03-2026 16:00</t>
  </si>
  <si>
    <t>14-03-2026 15:50</t>
  </si>
  <si>
    <t>14-03-2026 15:40</t>
  </si>
  <si>
    <t>14-03-2026 15:30</t>
  </si>
  <si>
    <t>14-03-2026 15:20</t>
  </si>
  <si>
    <t>14-03-2026 15:10</t>
  </si>
  <si>
    <t>14-03-2026 15:00</t>
  </si>
  <si>
    <t>14-03-2026 14:50</t>
  </si>
  <si>
    <t>14-03-2026 14:40</t>
  </si>
  <si>
    <t>14-03-2026 14:30</t>
  </si>
  <si>
    <t>14-03-2026 14:20</t>
  </si>
  <si>
    <t>14-03-2026 14:10</t>
  </si>
  <si>
    <t>14-03-2026 14:00</t>
  </si>
  <si>
    <t>14-03-2026 13:50</t>
  </si>
  <si>
    <t>14-03-2026 13:40</t>
  </si>
  <si>
    <t>14-03-2026 13:30</t>
  </si>
  <si>
    <t>14-03-2026 13:20</t>
  </si>
  <si>
    <t>14-03-2026 13:10</t>
  </si>
  <si>
    <t>14-03-2026 13:00</t>
  </si>
  <si>
    <t>14-03-2026 12:50</t>
  </si>
  <si>
    <t>14-03-2026 12:40</t>
  </si>
  <si>
    <t>14-03-2026 12:30</t>
  </si>
  <si>
    <t>14-03-2026 12:20</t>
  </si>
  <si>
    <t>14-03-2026 12:10</t>
  </si>
  <si>
    <t>14-03-2026 12:00</t>
  </si>
  <si>
    <t>14-03-2026 11:50</t>
  </si>
  <si>
    <t>14-03-2026 11:40</t>
  </si>
  <si>
    <t>14-03-2026 11:30</t>
  </si>
  <si>
    <t>14-03-2026 11:20</t>
  </si>
  <si>
    <t>14-03-2026 11:10</t>
  </si>
  <si>
    <t>14-03-2026 11:00</t>
  </si>
  <si>
    <t>14-03-2026 10:50</t>
  </si>
  <si>
    <t>14-03-2026 10:40</t>
  </si>
  <si>
    <t>14-03-2026 10:30</t>
  </si>
  <si>
    <t>14-03-2026 10:20</t>
  </si>
  <si>
    <t>14-03-2026 10:10</t>
  </si>
  <si>
    <t>14-03-2026 10:00</t>
  </si>
  <si>
    <t>14-03-2026 09:50</t>
  </si>
  <si>
    <t>14-03-2026 09:40</t>
  </si>
  <si>
    <t>14-03-2026 09:30</t>
  </si>
  <si>
    <t>14-03-2026 09:20</t>
  </si>
  <si>
    <t>14-03-2026 09:10</t>
  </si>
  <si>
    <t>14-03-2026 09:00</t>
  </si>
  <si>
    <t>14-03-2026 08:50</t>
  </si>
  <si>
    <t>14-03-2026 08:40</t>
  </si>
  <si>
    <t>14-03-2026 08:30</t>
  </si>
  <si>
    <t>14-03-2026 08:20</t>
  </si>
  <si>
    <t>14-03-2026 08:10</t>
  </si>
  <si>
    <t>14-03-2026 08:00</t>
  </si>
  <si>
    <t>14-03-2026 07:50</t>
  </si>
  <si>
    <t>14-03-2026 07:40</t>
  </si>
  <si>
    <t>14-03-2026 07:30</t>
  </si>
  <si>
    <t>14-03-2026 07:20</t>
  </si>
  <si>
    <t>14-03-2026 07:10</t>
  </si>
  <si>
    <t>14-03-2026 07:00</t>
  </si>
  <si>
    <t>15-03-2026 19:00</t>
  </si>
  <si>
    <t>15-03-2026 18:50</t>
  </si>
  <si>
    <t>15-03-2026 18:40</t>
  </si>
  <si>
    <t>15-03-2026 18:30</t>
  </si>
  <si>
    <t>15-03-2026 18:20</t>
  </si>
  <si>
    <t>15-03-2026 18:10</t>
  </si>
  <si>
    <t>15-03-2026 18:00</t>
  </si>
  <si>
    <t>15-03-2026 17:50</t>
  </si>
  <si>
    <t>15-03-2026 17:40</t>
  </si>
  <si>
    <t>15-03-2026 17:30</t>
  </si>
  <si>
    <t>15-03-2026 17:20</t>
  </si>
  <si>
    <t>15-03-2026 17:10</t>
  </si>
  <si>
    <t>15-03-2026 17:00</t>
  </si>
  <si>
    <t>15-03-2026 16:50</t>
  </si>
  <si>
    <t>15-03-2026 16:40</t>
  </si>
  <si>
    <t>15-03-2026 16:30</t>
  </si>
  <si>
    <t>15-03-2026 16:20</t>
  </si>
  <si>
    <t>15-03-2026 16:10</t>
  </si>
  <si>
    <t>15-03-2026 16:00</t>
  </si>
  <si>
    <t>15-03-2026 15:50</t>
  </si>
  <si>
    <t>15-03-2026 15:40</t>
  </si>
  <si>
    <t>15-03-2026 15:30</t>
  </si>
  <si>
    <t>15-03-2026 15:20</t>
  </si>
  <si>
    <t>15-03-2026 15:10</t>
  </si>
  <si>
    <t>15-03-2026 15:00</t>
  </si>
  <si>
    <t>15-03-2026 14:50</t>
  </si>
  <si>
    <t>15-03-2026 14:40</t>
  </si>
  <si>
    <t>15-03-2026 14:30</t>
  </si>
  <si>
    <t>15-03-2026 14:20</t>
  </si>
  <si>
    <t>15-03-2026 14:10</t>
  </si>
  <si>
    <t>15-03-2026 14:00</t>
  </si>
  <si>
    <t>15-03-2026 13:50</t>
  </si>
  <si>
    <t>15-03-2026 13:40</t>
  </si>
  <si>
    <t>15-03-2026 13:30</t>
  </si>
  <si>
    <t>15-03-2026 13:20</t>
  </si>
  <si>
    <t>15-03-2026 13:10</t>
  </si>
  <si>
    <t>15-03-2026 13:00</t>
  </si>
  <si>
    <t>15-03-2026 12:50</t>
  </si>
  <si>
    <t>15-03-2026 12:40</t>
  </si>
  <si>
    <t>15-03-2026 12:30</t>
  </si>
  <si>
    <t>15-03-2026 12:20</t>
  </si>
  <si>
    <t>15-03-2026 12:10</t>
  </si>
  <si>
    <t>15-03-2026 12:00</t>
  </si>
  <si>
    <t>15-03-2026 11:50</t>
  </si>
  <si>
    <t>15-03-2026 11:40</t>
  </si>
  <si>
    <t>15-03-2026 11:30</t>
  </si>
  <si>
    <t>15-03-2026 11:20</t>
  </si>
  <si>
    <t>15-03-2026 11:10</t>
  </si>
  <si>
    <t>15-03-2026 11:00</t>
  </si>
  <si>
    <t>15-03-2026 10:50</t>
  </si>
  <si>
    <t>15-03-2026 10:40</t>
  </si>
  <si>
    <t>15-03-2026 10:30</t>
  </si>
  <si>
    <t>15-03-2026 10:20</t>
  </si>
  <si>
    <t>15-03-2026 10:10</t>
  </si>
  <si>
    <t>15-03-2026 10:00</t>
  </si>
  <si>
    <t>15-03-2026 09:50</t>
  </si>
  <si>
    <t>15-03-2026 09:40</t>
  </si>
  <si>
    <t>15-03-2026 09:30</t>
  </si>
  <si>
    <t>15-03-2026 09:20</t>
  </si>
  <si>
    <t>15-03-2026 09:10</t>
  </si>
  <si>
    <t>15-03-2026 09:00</t>
  </si>
  <si>
    <t>15-03-2026 08:50</t>
  </si>
  <si>
    <t>15-03-2026 08:40</t>
  </si>
  <si>
    <t>15-03-2026 08:30</t>
  </si>
  <si>
    <t>15-03-2026 08:20</t>
  </si>
  <si>
    <t>15-03-2026 08:10</t>
  </si>
  <si>
    <t>15-03-2026 08:00</t>
  </si>
  <si>
    <t>15-03-2026 07:50</t>
  </si>
  <si>
    <t>15-03-2026 07:40</t>
  </si>
  <si>
    <t>15-03-2026 07:30</t>
  </si>
  <si>
    <t>15-03-2026 07:20</t>
  </si>
  <si>
    <t>15-03-2026 07:10</t>
  </si>
  <si>
    <t>15-03-2026 07:00</t>
  </si>
  <si>
    <t>16-03-2026 19:00</t>
  </si>
  <si>
    <t>16-03-2026 18:50</t>
  </si>
  <si>
    <t>16-03-2026 18:40</t>
  </si>
  <si>
    <t>16-03-2026 18:30</t>
  </si>
  <si>
    <t>16-03-2026 18:20</t>
  </si>
  <si>
    <t>16-03-2026 18:10</t>
  </si>
  <si>
    <t>16-03-2026 18:00</t>
  </si>
  <si>
    <t>16-03-2026 17:50</t>
  </si>
  <si>
    <t>16-03-2026 17:40</t>
  </si>
  <si>
    <t>16-03-2026 17:30</t>
  </si>
  <si>
    <t>16-03-2026 17:20</t>
  </si>
  <si>
    <t>16-03-2026 17:10</t>
  </si>
  <si>
    <t>16-03-2026 17:00</t>
  </si>
  <si>
    <t>16-03-2026 16:50</t>
  </si>
  <si>
    <t>16-03-2026 16:40</t>
  </si>
  <si>
    <t>16-03-2026 16:30</t>
  </si>
  <si>
    <t>16-03-2026 16:20</t>
  </si>
  <si>
    <t>16-03-2026 16:10</t>
  </si>
  <si>
    <t>16-03-2026 16:00</t>
  </si>
  <si>
    <t>16-03-2026 15:50</t>
  </si>
  <si>
    <t>16-03-2026 15:40</t>
  </si>
  <si>
    <t>16-03-2026 15:30</t>
  </si>
  <si>
    <t>16-03-2026 15:20</t>
  </si>
  <si>
    <t>16-03-2026 15:10</t>
  </si>
  <si>
    <t>16-03-2026 15:00</t>
  </si>
  <si>
    <t>16-03-2026 14:50</t>
  </si>
  <si>
    <t>16-03-2026 14:40</t>
  </si>
  <si>
    <t>16-03-2026 14:30</t>
  </si>
  <si>
    <t>16-03-2026 14:20</t>
  </si>
  <si>
    <t>16-03-2026 14:10</t>
  </si>
  <si>
    <t>16-03-2026 14:00</t>
  </si>
  <si>
    <t>16-03-2026 13:50</t>
  </si>
  <si>
    <t>16-03-2026 13:40</t>
  </si>
  <si>
    <t>16-03-2026 13:30</t>
  </si>
  <si>
    <t>16-03-2026 13:20</t>
  </si>
  <si>
    <t>16-03-2026 13:10</t>
  </si>
  <si>
    <t>16-03-2026 13:00</t>
  </si>
  <si>
    <t>16-03-2026 12:50</t>
  </si>
  <si>
    <t>16-03-2026 12:40</t>
  </si>
  <si>
    <t>16-03-2026 12:30</t>
  </si>
  <si>
    <t>16-03-2026 12:20</t>
  </si>
  <si>
    <t>16-03-2026 12:10</t>
  </si>
  <si>
    <t>16-03-2026 12:00</t>
  </si>
  <si>
    <t>16-03-2026 11:50</t>
  </si>
  <si>
    <t>16-03-2026 11:40</t>
  </si>
  <si>
    <t>16-03-2026 11:30</t>
  </si>
  <si>
    <t>16-03-2026 11:20</t>
  </si>
  <si>
    <t>16-03-2026 11:10</t>
  </si>
  <si>
    <t>16-03-2026 11:00</t>
  </si>
  <si>
    <t>16-03-2026 10:50</t>
  </si>
  <si>
    <t>16-03-2026 10:40</t>
  </si>
  <si>
    <t>16-03-2026 10:30</t>
  </si>
  <si>
    <t>16-03-2026 10:20</t>
  </si>
  <si>
    <t>16-03-2026 10:10</t>
  </si>
  <si>
    <t>16-03-2026 10:00</t>
  </si>
  <si>
    <t>16-03-2026 09:50</t>
  </si>
  <si>
    <t>16-03-2026 09:40</t>
  </si>
  <si>
    <t>16-03-2026 09:30</t>
  </si>
  <si>
    <t>16-03-2026 09:20</t>
  </si>
  <si>
    <t>16-03-2026 09:10</t>
  </si>
  <si>
    <t>16-03-2026 09:00</t>
  </si>
  <si>
    <t>16-03-2026 08:50</t>
  </si>
  <si>
    <t>16-03-2026 08:40</t>
  </si>
  <si>
    <t>16-03-2026 08:30</t>
  </si>
  <si>
    <t>16-03-2026 08:20</t>
  </si>
  <si>
    <t>16-03-2026 08:10</t>
  </si>
  <si>
    <t>16-03-2026 08:00</t>
  </si>
  <si>
    <t>16-03-2026 07:50</t>
  </si>
  <si>
    <t>16-03-2026 07:40</t>
  </si>
  <si>
    <t>16-03-2026 07:30</t>
  </si>
  <si>
    <t>16-03-2026 07:20</t>
  </si>
  <si>
    <t>16-03-2026 07:10</t>
  </si>
  <si>
    <t>16-03-2026 07:00</t>
  </si>
  <si>
    <t>17-03-2026 19:00</t>
  </si>
  <si>
    <t>17-03-2026 18:50</t>
  </si>
  <si>
    <t>17-03-2026 18:40</t>
  </si>
  <si>
    <t>17-03-2026 18:30</t>
  </si>
  <si>
    <t>17-03-2026 18:20</t>
  </si>
  <si>
    <t>17-03-2026 18:10</t>
  </si>
  <si>
    <t>17-03-2026 18:00</t>
  </si>
  <si>
    <t>17-03-2026 17:50</t>
  </si>
  <si>
    <t>17-03-2026 17:40</t>
  </si>
  <si>
    <t>17-03-2026 17:30</t>
  </si>
  <si>
    <t>17-03-2026 17:20</t>
  </si>
  <si>
    <t>17-03-2026 17:10</t>
  </si>
  <si>
    <t>17-03-2026 17:00</t>
  </si>
  <si>
    <t>17-03-2026 16:50</t>
  </si>
  <si>
    <t>17-03-2026 16:40</t>
  </si>
  <si>
    <t>17-03-2026 16:30</t>
  </si>
  <si>
    <t>17-03-2026 16:20</t>
  </si>
  <si>
    <t>17-03-2026 16:10</t>
  </si>
  <si>
    <t>17-03-2026 16:00</t>
  </si>
  <si>
    <t>17-03-2026 15:50</t>
  </si>
  <si>
    <t>17-03-2026 15:40</t>
  </si>
  <si>
    <t>17-03-2026 15:30</t>
  </si>
  <si>
    <t>17-03-2026 15:20</t>
  </si>
  <si>
    <t>17-03-2026 15:10</t>
  </si>
  <si>
    <t>17-03-2026 15:00</t>
  </si>
  <si>
    <t>17-03-2026 14:50</t>
  </si>
  <si>
    <t>17-03-2026 14:40</t>
  </si>
  <si>
    <t>17-03-2026 14:30</t>
  </si>
  <si>
    <t>17-03-2026 14:20</t>
  </si>
  <si>
    <t>17-03-2026 14:10</t>
  </si>
  <si>
    <t>17-03-2026 14:00</t>
  </si>
  <si>
    <t>17-03-2026 13:50</t>
  </si>
  <si>
    <t>17-03-2026 13:40</t>
  </si>
  <si>
    <t>17-03-2026 13:30</t>
  </si>
  <si>
    <t>17-03-2026 13:20</t>
  </si>
  <si>
    <t>17-03-2026 13:10</t>
  </si>
  <si>
    <t>17-03-2026 13:00</t>
  </si>
  <si>
    <t>17-03-2026 12:50</t>
  </si>
  <si>
    <t>17-03-2026 12:40</t>
  </si>
  <si>
    <t>17-03-2026 12:30</t>
  </si>
  <si>
    <t>17-03-2026 12:20</t>
  </si>
  <si>
    <t>17-03-2026 12:10</t>
  </si>
  <si>
    <t>17-03-2026 12:00</t>
  </si>
  <si>
    <t>17-03-2026 11:50</t>
  </si>
  <si>
    <t>17-03-2026 11:40</t>
  </si>
  <si>
    <t>17-03-2026 11:30</t>
  </si>
  <si>
    <t>17-03-2026 11:20</t>
  </si>
  <si>
    <t>17-03-2026 11:10</t>
  </si>
  <si>
    <t>17-03-2026 11:00</t>
  </si>
  <si>
    <t>17-03-2026 10:50</t>
  </si>
  <si>
    <t>17-03-2026 10:40</t>
  </si>
  <si>
    <t>17-03-2026 10:30</t>
  </si>
  <si>
    <t>17-03-2026 10:20</t>
  </si>
  <si>
    <t>17-03-2026 10:10</t>
  </si>
  <si>
    <t>17-03-2026 10:00</t>
  </si>
  <si>
    <t>17-03-2026 09:50</t>
  </si>
  <si>
    <t>17-03-2026 09:40</t>
  </si>
  <si>
    <t>17-03-2026 09:30</t>
  </si>
  <si>
    <t>17-03-2026 09:20</t>
  </si>
  <si>
    <t>17-03-2026 09:10</t>
  </si>
  <si>
    <t>17-03-2026 09:00</t>
  </si>
  <si>
    <t>17-03-2026 08:50</t>
  </si>
  <si>
    <t>17-03-2026 08:40</t>
  </si>
  <si>
    <t>17-03-2026 08:30</t>
  </si>
  <si>
    <t>17-03-2026 08:20</t>
  </si>
  <si>
    <t>17-03-2026 08:10</t>
  </si>
  <si>
    <t>17-03-2026 08:00</t>
  </si>
  <si>
    <t>17-03-2026 07:50</t>
  </si>
  <si>
    <t>17-03-2026 07:40</t>
  </si>
  <si>
    <t>17-03-2026 07:30</t>
  </si>
  <si>
    <t>17-03-2026 07:20</t>
  </si>
  <si>
    <t>17-03-2026 07:10</t>
  </si>
  <si>
    <t>17-03-2026 07:00</t>
  </si>
  <si>
    <t>18-03-2026 19:00</t>
  </si>
  <si>
    <t>18-03-2026 18:50</t>
  </si>
  <si>
    <t>18-03-2026 18:40</t>
  </si>
  <si>
    <t>18-03-2026 18:30</t>
  </si>
  <si>
    <t>18-03-2026 18:20</t>
  </si>
  <si>
    <t>18-03-2026 18:10</t>
  </si>
  <si>
    <t>18-03-2026 18:00</t>
  </si>
  <si>
    <t>18-03-2026 17:50</t>
  </si>
  <si>
    <t>18-03-2026 17:40</t>
  </si>
  <si>
    <t>18-03-2026 17:30</t>
  </si>
  <si>
    <t>18-03-2026 17:20</t>
  </si>
  <si>
    <t>18-03-2026 17:10</t>
  </si>
  <si>
    <t>18-03-2026 17:00</t>
  </si>
  <si>
    <t>18-03-2026 16:50</t>
  </si>
  <si>
    <t>18-03-2026 16:40</t>
  </si>
  <si>
    <t>18-03-2026 16:30</t>
  </si>
  <si>
    <t>18-03-2026 16:20</t>
  </si>
  <si>
    <t>18-03-2026 16:10</t>
  </si>
  <si>
    <t>18-03-2026 16:00</t>
  </si>
  <si>
    <t>18-03-2026 15:50</t>
  </si>
  <si>
    <t>18-03-2026 15:40</t>
  </si>
  <si>
    <t>18-03-2026 15:30</t>
  </si>
  <si>
    <t>18-03-2026 15:20</t>
  </si>
  <si>
    <t>18-03-2026 15:10</t>
  </si>
  <si>
    <t>18-03-2026 15:00</t>
  </si>
  <si>
    <t>18-03-2026 14:50</t>
  </si>
  <si>
    <t>18-03-2026 14:40</t>
  </si>
  <si>
    <t>18-03-2026 14:30</t>
  </si>
  <si>
    <t>18-03-2026 14:20</t>
  </si>
  <si>
    <t>18-03-2026 14:10</t>
  </si>
  <si>
    <t>18-03-2026 14:00</t>
  </si>
  <si>
    <t>18-03-2026 13:50</t>
  </si>
  <si>
    <t>18-03-2026 13:40</t>
  </si>
  <si>
    <t>18-03-2026 13:30</t>
  </si>
  <si>
    <t>18-03-2026 13:20</t>
  </si>
  <si>
    <t>18-03-2026 13:10</t>
  </si>
  <si>
    <t>18-03-2026 13:00</t>
  </si>
  <si>
    <t>18-03-2026 12:50</t>
  </si>
  <si>
    <t>18-03-2026 12:40</t>
  </si>
  <si>
    <t>18-03-2026 12:30</t>
  </si>
  <si>
    <t>18-03-2026 12:20</t>
  </si>
  <si>
    <t>18-03-2026 12:10</t>
  </si>
  <si>
    <t>18-03-2026 12:00</t>
  </si>
  <si>
    <t>18-03-2026 11:50</t>
  </si>
  <si>
    <t>18-03-2026 11:40</t>
  </si>
  <si>
    <t>18-03-2026 11:30</t>
  </si>
  <si>
    <t>18-03-2026 11:20</t>
  </si>
  <si>
    <t>18-03-2026 11:10</t>
  </si>
  <si>
    <t>18-03-2026 11:00</t>
  </si>
  <si>
    <t>18-03-2026 10:50</t>
  </si>
  <si>
    <t>18-03-2026 10:40</t>
  </si>
  <si>
    <t>18-03-2026 10:30</t>
  </si>
  <si>
    <t>18-03-2026 10:20</t>
  </si>
  <si>
    <t>18-03-2026 10:10</t>
  </si>
  <si>
    <t>18-03-2026 10:00</t>
  </si>
  <si>
    <t>18-03-2026 09:50</t>
  </si>
  <si>
    <t>18-03-2026 09:40</t>
  </si>
  <si>
    <t>18-03-2026 09:30</t>
  </si>
  <si>
    <t>18-03-2026 09:20</t>
  </si>
  <si>
    <t>18-03-2026 09:10</t>
  </si>
  <si>
    <t>18-03-2026 09:00</t>
  </si>
  <si>
    <t>18-03-2026 08:50</t>
  </si>
  <si>
    <t>18-03-2026 08:40</t>
  </si>
  <si>
    <t>18-03-2026 08:30</t>
  </si>
  <si>
    <t>18-03-2026 08:20</t>
  </si>
  <si>
    <t>18-03-2026 08:10</t>
  </si>
  <si>
    <t>18-03-2026 08:00</t>
  </si>
  <si>
    <t>18-03-2026 07:50</t>
  </si>
  <si>
    <t>18-03-2026 07:40</t>
  </si>
  <si>
    <t>18-03-2026 07:30</t>
  </si>
  <si>
    <t>18-03-2026 07:20</t>
  </si>
  <si>
    <t>18-03-2026 07:10</t>
  </si>
  <si>
    <t>18-03-2026 07:00</t>
  </si>
  <si>
    <t>19-03-2026 19:00</t>
  </si>
  <si>
    <t>19-03-2026 18:50</t>
  </si>
  <si>
    <t>19-03-2026 18:40</t>
  </si>
  <si>
    <t>19-03-2026 18:30</t>
  </si>
  <si>
    <t>19-03-2026 18:20</t>
  </si>
  <si>
    <t>19-03-2026 18:10</t>
  </si>
  <si>
    <t>19-03-2026 18:00</t>
  </si>
  <si>
    <t>19-03-2026 17:50</t>
  </si>
  <si>
    <t>19-03-2026 17:40</t>
  </si>
  <si>
    <t>19-03-2026 17:30</t>
  </si>
  <si>
    <t>19-03-2026 17:20</t>
  </si>
  <si>
    <t>19-03-2026 17:10</t>
  </si>
  <si>
    <t>19-03-2026 17:00</t>
  </si>
  <si>
    <t>19-03-2026 16:50</t>
  </si>
  <si>
    <t>19-03-2026 16:40</t>
  </si>
  <si>
    <t>19-03-2026 16:30</t>
  </si>
  <si>
    <t>19-03-2026 16:20</t>
  </si>
  <si>
    <t>19-03-2026 16:10</t>
  </si>
  <si>
    <t>19-03-2026 16:00</t>
  </si>
  <si>
    <t>19-03-2026 15:50</t>
  </si>
  <si>
    <t>19-03-2026 15:40</t>
  </si>
  <si>
    <t>19-03-2026 15:30</t>
  </si>
  <si>
    <t>19-03-2026 15:20</t>
  </si>
  <si>
    <t>19-03-2026 15:10</t>
  </si>
  <si>
    <t>19-03-2026 15:00</t>
  </si>
  <si>
    <t>19-03-2026 14:50</t>
  </si>
  <si>
    <t>19-03-2026 14:40</t>
  </si>
  <si>
    <t>19-03-2026 14:30</t>
  </si>
  <si>
    <t>19-03-2026 14:20</t>
  </si>
  <si>
    <t>19-03-2026 14:10</t>
  </si>
  <si>
    <t>19-03-2026 14:00</t>
  </si>
  <si>
    <t>19-03-2026 13:50</t>
  </si>
  <si>
    <t>19-03-2026 13:40</t>
  </si>
  <si>
    <t>19-03-2026 13:30</t>
  </si>
  <si>
    <t>19-03-2026 13:20</t>
  </si>
  <si>
    <t>19-03-2026 13:10</t>
  </si>
  <si>
    <t>19-03-2026 13:00</t>
  </si>
  <si>
    <t>19-03-2026 12:50</t>
  </si>
  <si>
    <t>19-03-2026 12:40</t>
  </si>
  <si>
    <t>19-03-2026 12:30</t>
  </si>
  <si>
    <t>19-03-2026 12:20</t>
  </si>
  <si>
    <t>19-03-2026 12:10</t>
  </si>
  <si>
    <t>19-03-2026 12:00</t>
  </si>
  <si>
    <t>19-03-2026 11:50</t>
  </si>
  <si>
    <t>19-03-2026 11:40</t>
  </si>
  <si>
    <t>19-03-2026 11:30</t>
  </si>
  <si>
    <t>19-03-2026 11:20</t>
  </si>
  <si>
    <t>19-03-2026 11:10</t>
  </si>
  <si>
    <t>19-03-2026 11:00</t>
  </si>
  <si>
    <t>19-03-2026 10:50</t>
  </si>
  <si>
    <t>19-03-2026 10:40</t>
  </si>
  <si>
    <t>19-03-2026 10:30</t>
  </si>
  <si>
    <t>19-03-2026 10:20</t>
  </si>
  <si>
    <t>19-03-2026 10:10</t>
  </si>
  <si>
    <t>19-03-2026 10:00</t>
  </si>
  <si>
    <t>19-03-2026 09:50</t>
  </si>
  <si>
    <t>19-03-2026 09:40</t>
  </si>
  <si>
    <t>19-03-2026 09:30</t>
  </si>
  <si>
    <t>19-03-2026 09:20</t>
  </si>
  <si>
    <t>19-03-2026 09:10</t>
  </si>
  <si>
    <t>19-03-2026 09:00</t>
  </si>
  <si>
    <t>19-03-2026 08:50</t>
  </si>
  <si>
    <t>19-03-2026 08:40</t>
  </si>
  <si>
    <t>19-03-2026 08:30</t>
  </si>
  <si>
    <t>19-03-2026 08:20</t>
  </si>
  <si>
    <t>19-03-2026 08:10</t>
  </si>
  <si>
    <t>19-03-2026 08:00</t>
  </si>
  <si>
    <t>19-03-2026 07:50</t>
  </si>
  <si>
    <t>19-03-2026 07:40</t>
  </si>
  <si>
    <t>19-03-2026 07:30</t>
  </si>
  <si>
    <t>19-03-2026 07:20</t>
  </si>
  <si>
    <t>19-03-2026 07:10</t>
  </si>
  <si>
    <t>19-03-2026 07:00</t>
  </si>
  <si>
    <t>20-03-2026 19:00</t>
  </si>
  <si>
    <t>WMS not working from 20th march 2026, 08:40 am, Logger damaged, need to replace</t>
  </si>
  <si>
    <t>20-03-2026 18:50</t>
  </si>
  <si>
    <t>20-03-2026 18:40</t>
  </si>
  <si>
    <t>20-03-2026 18:30</t>
  </si>
  <si>
    <t>20-03-2026 18:20</t>
  </si>
  <si>
    <t>20-03-2026 18:10</t>
  </si>
  <si>
    <t>20-03-2026 18:00</t>
  </si>
  <si>
    <t>20-03-2026 17:50</t>
  </si>
  <si>
    <t>20-03-2026 17:40</t>
  </si>
  <si>
    <t>20-03-2026 17:30</t>
  </si>
  <si>
    <t>20-03-2026 17:20</t>
  </si>
  <si>
    <t>20-03-2026 17:10</t>
  </si>
  <si>
    <t>20-03-2026 17:00</t>
  </si>
  <si>
    <t>20-03-2026 16:50</t>
  </si>
  <si>
    <t>20-03-2026 16:40</t>
  </si>
  <si>
    <t>20-03-2026 16:30</t>
  </si>
  <si>
    <t>20-03-2026 16:20</t>
  </si>
  <si>
    <t>20-03-2026 16:10</t>
  </si>
  <si>
    <t>20-03-2026 16:00</t>
  </si>
  <si>
    <t>20-03-2026 15:50</t>
  </si>
  <si>
    <t>20-03-2026 15:40</t>
  </si>
  <si>
    <t>20-03-2026 15:30</t>
  </si>
  <si>
    <t>20-03-2026 15:20</t>
  </si>
  <si>
    <t>20-03-2026 15:10</t>
  </si>
  <si>
    <t>20-03-2026 15:00</t>
  </si>
  <si>
    <t>20-03-2026 14:50</t>
  </si>
  <si>
    <t>20-03-2026 14:40</t>
  </si>
  <si>
    <t>20-03-2026 14:30</t>
  </si>
  <si>
    <t>20-03-2026 14:20</t>
  </si>
  <si>
    <t>20-03-2026 14:10</t>
  </si>
  <si>
    <t>20-03-2026 14:00</t>
  </si>
  <si>
    <t>20-03-2026 13:50</t>
  </si>
  <si>
    <t>20-03-2026 13:40</t>
  </si>
  <si>
    <t>20-03-2026 13:30</t>
  </si>
  <si>
    <t>20-03-2026 13:20</t>
  </si>
  <si>
    <t>20-03-2026 13:10</t>
  </si>
  <si>
    <t>20-03-2026 13:00</t>
  </si>
  <si>
    <t>20-03-2026 12:50</t>
  </si>
  <si>
    <t>20-03-2026 12:40</t>
  </si>
  <si>
    <t>20-03-2026 12:30</t>
  </si>
  <si>
    <t>20-03-2026 12:20</t>
  </si>
  <si>
    <t>20-03-2026 12:10</t>
  </si>
  <si>
    <t>20-03-2026 12:00</t>
  </si>
  <si>
    <t>20-03-2026 11:50</t>
  </si>
  <si>
    <t>20-03-2026 11:40</t>
  </si>
  <si>
    <t>20-03-2026 11:30</t>
  </si>
  <si>
    <t>20-03-2026 11:20</t>
  </si>
  <si>
    <t>20-03-2026 11:10</t>
  </si>
  <si>
    <t>20-03-2026 11:00</t>
  </si>
  <si>
    <t>20-03-2026 10:50</t>
  </si>
  <si>
    <t>20-03-2026 10:40</t>
  </si>
  <si>
    <t>20-03-2026 10:30</t>
  </si>
  <si>
    <t>20-03-2026 10:20</t>
  </si>
  <si>
    <t>20-03-2026 10:10</t>
  </si>
  <si>
    <t>20-03-2026 10:00</t>
  </si>
  <si>
    <t>20-03-2026 09:50</t>
  </si>
  <si>
    <t>20-03-2026 09:40</t>
  </si>
  <si>
    <t>20-03-2026 09:30</t>
  </si>
  <si>
    <t>20-03-2026 09:20</t>
  </si>
  <si>
    <t>20-03-2026 09:10</t>
  </si>
  <si>
    <t>20-03-2026 09:00</t>
  </si>
  <si>
    <t>20-03-2026 08:50</t>
  </si>
  <si>
    <t>20-03-2026 08:40</t>
  </si>
  <si>
    <t>20-03-2026 08:30</t>
  </si>
  <si>
    <t>20-03-2026 08:20</t>
  </si>
  <si>
    <t>20-03-2026 08:10</t>
  </si>
  <si>
    <t>20-03-2026 08:00</t>
  </si>
  <si>
    <t>20-03-2026 07:50</t>
  </si>
  <si>
    <t>20-03-2026 07:40</t>
  </si>
  <si>
    <t>20-03-2026 07:30</t>
  </si>
  <si>
    <t>20-03-2026 07:20</t>
  </si>
  <si>
    <t>20-03-2026 07:10</t>
  </si>
  <si>
    <t>20-03-2026 07:00</t>
  </si>
  <si>
    <t>21-03-2026 19:00</t>
  </si>
  <si>
    <t>21-03-2026 18:50</t>
  </si>
  <si>
    <t>21-03-2026 18:40</t>
  </si>
  <si>
    <t>21-03-2026 18:30</t>
  </si>
  <si>
    <t>21-03-2026 18:20</t>
  </si>
  <si>
    <t>21-03-2026 18:10</t>
  </si>
  <si>
    <t>21-03-2026 18:00</t>
  </si>
  <si>
    <t>21-03-2026 17:50</t>
  </si>
  <si>
    <t>21-03-2026 17:40</t>
  </si>
  <si>
    <t>21-03-2026 17:30</t>
  </si>
  <si>
    <t>21-03-2026 17:20</t>
  </si>
  <si>
    <t>21-03-2026 17:10</t>
  </si>
  <si>
    <t>21-03-2026 17:00</t>
  </si>
  <si>
    <t>21-03-2026 16:50</t>
  </si>
  <si>
    <t>21-03-2026 16:40</t>
  </si>
  <si>
    <t>21-03-2026 16:30</t>
  </si>
  <si>
    <t>21-03-2026 16:20</t>
  </si>
  <si>
    <t>21-03-2026 16:10</t>
  </si>
  <si>
    <t>21-03-2026 16:00</t>
  </si>
  <si>
    <t>21-03-2026 15:50</t>
  </si>
  <si>
    <t>21-03-2026 15:40</t>
  </si>
  <si>
    <t>21-03-2026 15:30</t>
  </si>
  <si>
    <t>21-03-2026 15:20</t>
  </si>
  <si>
    <t>21-03-2026 15:10</t>
  </si>
  <si>
    <t>21-03-2026 15:00</t>
  </si>
  <si>
    <t>21-03-2026 14:50</t>
  </si>
  <si>
    <t>21-03-2026 14:40</t>
  </si>
  <si>
    <t>21-03-2026 14:30</t>
  </si>
  <si>
    <t>21-03-2026 14:20</t>
  </si>
  <si>
    <t>21-03-2026 14:10</t>
  </si>
  <si>
    <t>21-03-2026 14:00</t>
  </si>
  <si>
    <t>21-03-2026 13:50</t>
  </si>
  <si>
    <t>21-03-2026 13:40</t>
  </si>
  <si>
    <t>21-03-2026 13:30</t>
  </si>
  <si>
    <t>21-03-2026 13:20</t>
  </si>
  <si>
    <t>21-03-2026 13:10</t>
  </si>
  <si>
    <t>21-03-2026 13:00</t>
  </si>
  <si>
    <t>21-03-2026 12:50</t>
  </si>
  <si>
    <t>21-03-2026 12:40</t>
  </si>
  <si>
    <t>21-03-2026 12:30</t>
  </si>
  <si>
    <t>21-03-2026 12:20</t>
  </si>
  <si>
    <t>21-03-2026 12:10</t>
  </si>
  <si>
    <t>21-03-2026 12:00</t>
  </si>
  <si>
    <t>21-03-2026 11:50</t>
  </si>
  <si>
    <t>21-03-2026 11:40</t>
  </si>
  <si>
    <t>21-03-2026 11:30</t>
  </si>
  <si>
    <t>21-03-2026 11:20</t>
  </si>
  <si>
    <t>21-03-2026 11:10</t>
  </si>
  <si>
    <t>21-03-2026 11:00</t>
  </si>
  <si>
    <t>21-03-2026 10:50</t>
  </si>
  <si>
    <t>21-03-2026 10:40</t>
  </si>
  <si>
    <t>21-03-2026 10:30</t>
  </si>
  <si>
    <t>21-03-2026 10:20</t>
  </si>
  <si>
    <t>21-03-2026 10:10</t>
  </si>
  <si>
    <t>21-03-2026 10:00</t>
  </si>
  <si>
    <t>21-03-2026 09:50</t>
  </si>
  <si>
    <t>21-03-2026 09:40</t>
  </si>
  <si>
    <t>21-03-2026 09:30</t>
  </si>
  <si>
    <t>21-03-2026 09:20</t>
  </si>
  <si>
    <t>21-03-2026 09:10</t>
  </si>
  <si>
    <t>21-03-2026 09:00</t>
  </si>
  <si>
    <t>21-03-2026 08:50</t>
  </si>
  <si>
    <t>21-03-2026 08:40</t>
  </si>
  <si>
    <t>21-03-2026 08:30</t>
  </si>
  <si>
    <t>21-03-2026 08:20</t>
  </si>
  <si>
    <t>21-03-2026 08:10</t>
  </si>
  <si>
    <t>21-03-2026 08:00</t>
  </si>
  <si>
    <t>21-03-2026 07:50</t>
  </si>
  <si>
    <t>21-03-2026 07:40</t>
  </si>
  <si>
    <t>21-03-2026 07:30</t>
  </si>
  <si>
    <t>21-03-2026 07:20</t>
  </si>
  <si>
    <t>21-03-2026 07:10</t>
  </si>
  <si>
    <t>21-03-2026 07:00</t>
  </si>
  <si>
    <t>Inv. i/p - inv. o/p, actual</t>
  </si>
  <si>
    <t>22-03-2026 19:00</t>
  </si>
  <si>
    <t>22-03-2026 18:50</t>
  </si>
  <si>
    <t>22-03-2026 18:40</t>
  </si>
  <si>
    <t>22-03-2026 18:30</t>
  </si>
  <si>
    <t>22-03-2026 18:20</t>
  </si>
  <si>
    <t>22-03-2026 18:10</t>
  </si>
  <si>
    <t>22-03-2026 18:00</t>
  </si>
  <si>
    <t>22-03-2026 17:50</t>
  </si>
  <si>
    <t>22-03-2026 17:40</t>
  </si>
  <si>
    <t>22-03-2026 17:30</t>
  </si>
  <si>
    <t>22-03-2026 17:20</t>
  </si>
  <si>
    <t>22-03-2026 17:10</t>
  </si>
  <si>
    <t>22-03-2026 17:00</t>
  </si>
  <si>
    <t>22-03-2026 16:50</t>
  </si>
  <si>
    <t>22-03-2026 16:40</t>
  </si>
  <si>
    <t>22-03-2026 16:30</t>
  </si>
  <si>
    <t>22-03-2026 16:20</t>
  </si>
  <si>
    <t>22-03-2026 16:10</t>
  </si>
  <si>
    <t>22-03-2026 16:00</t>
  </si>
  <si>
    <t>22-03-2026 15:50</t>
  </si>
  <si>
    <t>22-03-2026 15:40</t>
  </si>
  <si>
    <t>22-03-2026 15:30</t>
  </si>
  <si>
    <t>22-03-2026 15:20</t>
  </si>
  <si>
    <t>22-03-2026 15:10</t>
  </si>
  <si>
    <t>22-03-2026 15:00</t>
  </si>
  <si>
    <t>22-03-2026 14:50</t>
  </si>
  <si>
    <t>22-03-2026 14:40</t>
  </si>
  <si>
    <t>22-03-2026 14:30</t>
  </si>
  <si>
    <t>22-03-2026 14:20</t>
  </si>
  <si>
    <t>22-03-2026 14:10</t>
  </si>
  <si>
    <t>22-03-2026 14:00</t>
  </si>
  <si>
    <t>22-03-2026 13:50</t>
  </si>
  <si>
    <t>22-03-2026 13:40</t>
  </si>
  <si>
    <t>22-03-2026 13:30</t>
  </si>
  <si>
    <t>22-03-2026 13:20</t>
  </si>
  <si>
    <t>22-03-2026 13:10</t>
  </si>
  <si>
    <t>22-03-2026 13:00</t>
  </si>
  <si>
    <t>22-03-2026 12:50</t>
  </si>
  <si>
    <t>22-03-2026 12:40</t>
  </si>
  <si>
    <t>22-03-2026 12:30</t>
  </si>
  <si>
    <t>22-03-2026 12:20</t>
  </si>
  <si>
    <t>22-03-2026 12:10</t>
  </si>
  <si>
    <t>22-03-2026 12:00</t>
  </si>
  <si>
    <t>22-03-2026 11:50</t>
  </si>
  <si>
    <t>22-03-2026 11:40</t>
  </si>
  <si>
    <t>22-03-2026 11:30</t>
  </si>
  <si>
    <t>22-03-2026 11:20</t>
  </si>
  <si>
    <t>22-03-2026 11:10</t>
  </si>
  <si>
    <t>22-03-2026 11:00</t>
  </si>
  <si>
    <t>22-03-2026 10:50</t>
  </si>
  <si>
    <t>22-03-2026 10:40</t>
  </si>
  <si>
    <t>22-03-2026 10:30</t>
  </si>
  <si>
    <t>22-03-2026 10:20</t>
  </si>
  <si>
    <t>22-03-2026 10:10</t>
  </si>
  <si>
    <t>22-03-2026 10:00</t>
  </si>
  <si>
    <t>22-03-2026 09:50</t>
  </si>
  <si>
    <t>22-03-2026 09:40</t>
  </si>
  <si>
    <t>22-03-2026 09:30</t>
  </si>
  <si>
    <t>22-03-2026 09:20</t>
  </si>
  <si>
    <t>22-03-2026 09:10</t>
  </si>
  <si>
    <t>22-03-2026 09:00</t>
  </si>
  <si>
    <t>22-03-2026 08:50</t>
  </si>
  <si>
    <t>22-03-2026 08:40</t>
  </si>
  <si>
    <t>22-03-2026 08:30</t>
  </si>
  <si>
    <t>22-03-2026 08:20</t>
  </si>
  <si>
    <t>22-03-2026 08:10</t>
  </si>
  <si>
    <t>22-03-2026 08:00</t>
  </si>
  <si>
    <t>22-03-2026 07:50</t>
  </si>
  <si>
    <t>22-03-2026 07:40</t>
  </si>
  <si>
    <t>22-03-2026 07:30</t>
  </si>
  <si>
    <t>22-03-2026 07:20</t>
  </si>
  <si>
    <t>22-03-2026 07:10</t>
  </si>
  <si>
    <t>22-03-2026 07:00</t>
  </si>
  <si>
    <t>23-03-2026 19:00</t>
  </si>
  <si>
    <t>23-03-2026 18:50</t>
  </si>
  <si>
    <t>23-03-2026 18:40</t>
  </si>
  <si>
    <t>23-03-2026 18:30</t>
  </si>
  <si>
    <t>23-03-2026 18:20</t>
  </si>
  <si>
    <t>23-03-2026 18:10</t>
  </si>
  <si>
    <t>23-03-2026 18:00</t>
  </si>
  <si>
    <t>23-03-2026 17:50</t>
  </si>
  <si>
    <t>23-03-2026 17:40</t>
  </si>
  <si>
    <t>23-03-2026 17:30</t>
  </si>
  <si>
    <t>23-03-2026 17:20</t>
  </si>
  <si>
    <t>23-03-2026 17:10</t>
  </si>
  <si>
    <t>23-03-2026 17:00</t>
  </si>
  <si>
    <t>23-03-2026 16:50</t>
  </si>
  <si>
    <t>23-03-2026 16:40</t>
  </si>
  <si>
    <t>23-03-2026 16:30</t>
  </si>
  <si>
    <t>23-03-2026 16:20</t>
  </si>
  <si>
    <t>23-03-2026 16:10</t>
  </si>
  <si>
    <t>23-03-2026 16:00</t>
  </si>
  <si>
    <t>23-03-2026 15:50</t>
  </si>
  <si>
    <t>23-03-2026 15:40</t>
  </si>
  <si>
    <t>23-03-2026 15:30</t>
  </si>
  <si>
    <t>23-03-2026 15:20</t>
  </si>
  <si>
    <t>23-03-2026 15:10</t>
  </si>
  <si>
    <t>23-03-2026 15:00</t>
  </si>
  <si>
    <t>23-03-2026 14:50</t>
  </si>
  <si>
    <t>23-03-2026 14:40</t>
  </si>
  <si>
    <t>23-03-2026 14:30</t>
  </si>
  <si>
    <t>23-03-2026 14:20</t>
  </si>
  <si>
    <t>23-03-2026 14:10</t>
  </si>
  <si>
    <t>23-03-2026 14:00</t>
  </si>
  <si>
    <t>23-03-2026 13:50</t>
  </si>
  <si>
    <t>23-03-2026 13:40</t>
  </si>
  <si>
    <t>23-03-2026 13:30</t>
  </si>
  <si>
    <t>23-03-2026 13:20</t>
  </si>
  <si>
    <t>23-03-2026 13:10</t>
  </si>
  <si>
    <t>23-03-2026 13:00</t>
  </si>
  <si>
    <t>23-03-2026 12:50</t>
  </si>
  <si>
    <t>23-03-2026 12:40</t>
  </si>
  <si>
    <t>23-03-2026 12:30</t>
  </si>
  <si>
    <t>23-03-2026 12:20</t>
  </si>
  <si>
    <t>23-03-2026 12:10</t>
  </si>
  <si>
    <t>23-03-2026 12:00</t>
  </si>
  <si>
    <t>23-03-2026 11:50</t>
  </si>
  <si>
    <t>23-03-2026 11:40</t>
  </si>
  <si>
    <t>23-03-2026 11:30</t>
  </si>
  <si>
    <t>23-03-2026 11:20</t>
  </si>
  <si>
    <t>23-03-2026 11:10</t>
  </si>
  <si>
    <t>23-03-2026 11:00</t>
  </si>
  <si>
    <t>23-03-2026 10:50</t>
  </si>
  <si>
    <t>23-03-2026 10:40</t>
  </si>
  <si>
    <t>23-03-2026 10:30</t>
  </si>
  <si>
    <t>23-03-2026 10:20</t>
  </si>
  <si>
    <t>23-03-2026 10:10</t>
  </si>
  <si>
    <t>23-03-2026 10:00</t>
  </si>
  <si>
    <t>23-03-2026 09:50</t>
  </si>
  <si>
    <t>23-03-2026 09:40</t>
  </si>
  <si>
    <t>23-03-2026 09:30</t>
  </si>
  <si>
    <t>23-03-2026 09:20</t>
  </si>
  <si>
    <t>23-03-2026 09:10</t>
  </si>
  <si>
    <t>23-03-2026 09:00</t>
  </si>
  <si>
    <t>23-03-2026 08:50</t>
  </si>
  <si>
    <t>23-03-2026 08:40</t>
  </si>
  <si>
    <t>23-03-2026 08:30</t>
  </si>
  <si>
    <t>23-03-2026 08:20</t>
  </si>
  <si>
    <t>23-03-2026 08:10</t>
  </si>
  <si>
    <t>23-03-2026 08:00</t>
  </si>
  <si>
    <t>23-03-2026 07:50</t>
  </si>
  <si>
    <t>23-03-2026 07:40</t>
  </si>
  <si>
    <t>23-03-2026 07:30</t>
  </si>
  <si>
    <t>23-03-2026 07:20</t>
  </si>
  <si>
    <t>23-03-2026 07:10</t>
  </si>
  <si>
    <t>23-03-2026 07:00</t>
  </si>
  <si>
    <t>24-03-2026 19:00</t>
  </si>
  <si>
    <t>24-03-2026 18:50</t>
  </si>
  <si>
    <t>24-03-2026 18:40</t>
  </si>
  <si>
    <t>24-03-2026 18:30</t>
  </si>
  <si>
    <t>24-03-2026 18:20</t>
  </si>
  <si>
    <t>24-03-2026 18:10</t>
  </si>
  <si>
    <t>24-03-2026 18:00</t>
  </si>
  <si>
    <t>24-03-2026 17:50</t>
  </si>
  <si>
    <t>24-03-2026 17:40</t>
  </si>
  <si>
    <t>24-03-2026 17:30</t>
  </si>
  <si>
    <t>24-03-2026 17:20</t>
  </si>
  <si>
    <t>24-03-2026 17:10</t>
  </si>
  <si>
    <t>24-03-2026 17:00</t>
  </si>
  <si>
    <t>24-03-2026 16:50</t>
  </si>
  <si>
    <t>24-03-2026 16:40</t>
  </si>
  <si>
    <t>24-03-2026 16:30</t>
  </si>
  <si>
    <t>24-03-2026 16:20</t>
  </si>
  <si>
    <t>24-03-2026 16:10</t>
  </si>
  <si>
    <t>24-03-2026 16:00</t>
  </si>
  <si>
    <t>24-03-2026 15:50</t>
  </si>
  <si>
    <t>24-03-2026 15:40</t>
  </si>
  <si>
    <t>24-03-2026 15:30</t>
  </si>
  <si>
    <t>24-03-2026 15:20</t>
  </si>
  <si>
    <t>24-03-2026 15:10</t>
  </si>
  <si>
    <t>24-03-2026 15:00</t>
  </si>
  <si>
    <t>24-03-2026 14:50</t>
  </si>
  <si>
    <t>24-03-2026 14:40</t>
  </si>
  <si>
    <t>24-03-2026 14:30</t>
  </si>
  <si>
    <t>24-03-2026 14:20</t>
  </si>
  <si>
    <t>24-03-2026 14:10</t>
  </si>
  <si>
    <t>24-03-2026 14:00</t>
  </si>
  <si>
    <t>24-03-2026 13:50</t>
  </si>
  <si>
    <t>24-03-2026 13:40</t>
  </si>
  <si>
    <t>24-03-2026 13:30</t>
  </si>
  <si>
    <t>24-03-2026 13:20</t>
  </si>
  <si>
    <t>24-03-2026 13:10</t>
  </si>
  <si>
    <t>24-03-2026 13:00</t>
  </si>
  <si>
    <t>24-03-2026 12:50</t>
  </si>
  <si>
    <t>24-03-2026 12:40</t>
  </si>
  <si>
    <t>24-03-2026 12:30</t>
  </si>
  <si>
    <t>24-03-2026 12:20</t>
  </si>
  <si>
    <t>24-03-2026 12:10</t>
  </si>
  <si>
    <t>24-03-2026 12:00</t>
  </si>
  <si>
    <t>24-03-2026 11:50</t>
  </si>
  <si>
    <t>24-03-2026 11:40</t>
  </si>
  <si>
    <t>24-03-2026 11:30</t>
  </si>
  <si>
    <t>24-03-2026 11:20</t>
  </si>
  <si>
    <t>24-03-2026 11:10</t>
  </si>
  <si>
    <t>24-03-2026 11:00</t>
  </si>
  <si>
    <t>24-03-2026 10:50</t>
  </si>
  <si>
    <t>24-03-2026 10:40</t>
  </si>
  <si>
    <t>24-03-2026 10:30</t>
  </si>
  <si>
    <t>24-03-2026 10:20</t>
  </si>
  <si>
    <t>24-03-2026 10:10</t>
  </si>
  <si>
    <t>24-03-2026 10:00</t>
  </si>
  <si>
    <t>24-03-2026 09:50</t>
  </si>
  <si>
    <t>24-03-2026 09:40</t>
  </si>
  <si>
    <t>24-03-2026 09:30</t>
  </si>
  <si>
    <t>24-03-2026 09:20</t>
  </si>
  <si>
    <t>24-03-2026 09:10</t>
  </si>
  <si>
    <t>24-03-2026 09:00</t>
  </si>
  <si>
    <t>24-03-2026 08:50</t>
  </si>
  <si>
    <t>24-03-2026 08:40</t>
  </si>
  <si>
    <t>24-03-2026 08:30</t>
  </si>
  <si>
    <t>24-03-2026 08:20</t>
  </si>
  <si>
    <t>24-03-2026 08:10</t>
  </si>
  <si>
    <t>24-03-2026 08:00</t>
  </si>
  <si>
    <t>24-03-2026 07:50</t>
  </si>
  <si>
    <t>24-03-2026 07:40</t>
  </si>
  <si>
    <t>24-03-2026 07:30</t>
  </si>
  <si>
    <t>24-03-2026 07:20</t>
  </si>
  <si>
    <t>24-03-2026 07:10</t>
  </si>
  <si>
    <t>24-03-2026 07:00</t>
  </si>
  <si>
    <t>Inv. i/p - inv. o/p, actual Inv. Loss</t>
  </si>
  <si>
    <t>25-03-2026 19:00</t>
  </si>
  <si>
    <t>25-03-2026 18:50</t>
  </si>
  <si>
    <t>25-03-2026 18:40</t>
  </si>
  <si>
    <t>25-03-2026 18:30</t>
  </si>
  <si>
    <t>25-03-2026 18:20</t>
  </si>
  <si>
    <t>25-03-2026 18:10</t>
  </si>
  <si>
    <t>25-03-2026 18:00</t>
  </si>
  <si>
    <t>25-03-2026 17:50</t>
  </si>
  <si>
    <t>25-03-2026 17:40</t>
  </si>
  <si>
    <t>25-03-2026 17:30</t>
  </si>
  <si>
    <t>25-03-2026 17:20</t>
  </si>
  <si>
    <t>25-03-2026 17:10</t>
  </si>
  <si>
    <t>25-03-2026 17:00</t>
  </si>
  <si>
    <t>25-03-2026 16:50</t>
  </si>
  <si>
    <t>25-03-2026 16:40</t>
  </si>
  <si>
    <t>25-03-2026 16:30</t>
  </si>
  <si>
    <t>25-03-2026 16:20</t>
  </si>
  <si>
    <t>25-03-2026 16:10</t>
  </si>
  <si>
    <t>25-03-2026 16:00</t>
  </si>
  <si>
    <t>25-03-2026 15:50</t>
  </si>
  <si>
    <t>25-03-2026 15:40</t>
  </si>
  <si>
    <t>25-03-2026 15:30</t>
  </si>
  <si>
    <t>25-03-2026 15:20</t>
  </si>
  <si>
    <t>25-03-2026 15:10</t>
  </si>
  <si>
    <t>25-03-2026 15:00</t>
  </si>
  <si>
    <t>25-03-2026 14:50</t>
  </si>
  <si>
    <t>25-03-2026 14:40</t>
  </si>
  <si>
    <t>25-03-2026 14:30</t>
  </si>
  <si>
    <t>25-03-2026 14:20</t>
  </si>
  <si>
    <t>25-03-2026 14:10</t>
  </si>
  <si>
    <t>25-03-2026 14:00</t>
  </si>
  <si>
    <t>25-03-2026 13:50</t>
  </si>
  <si>
    <t>25-03-2026 13:40</t>
  </si>
  <si>
    <t>25-03-2026 13:30</t>
  </si>
  <si>
    <t>25-03-2026 13:20</t>
  </si>
  <si>
    <t>25-03-2026 13:10</t>
  </si>
  <si>
    <t>25-03-2026 13:00</t>
  </si>
  <si>
    <t>25-03-2026 12:50</t>
  </si>
  <si>
    <t>25-03-2026 12:40</t>
  </si>
  <si>
    <t>25-03-2026 12:30</t>
  </si>
  <si>
    <t>25-03-2026 12:20</t>
  </si>
  <si>
    <t>25-03-2026 12:10</t>
  </si>
  <si>
    <t>25-03-2026 12:00</t>
  </si>
  <si>
    <t>25-03-2026 11:50</t>
  </si>
  <si>
    <t>25-03-2026 11:40</t>
  </si>
  <si>
    <t>25-03-2026 11:30</t>
  </si>
  <si>
    <t>25-03-2026 11:20</t>
  </si>
  <si>
    <t>25-03-2026 11:10</t>
  </si>
  <si>
    <t>25-03-2026 11:00</t>
  </si>
  <si>
    <t>25-03-2026 10:50</t>
  </si>
  <si>
    <t>25-03-2026 10:40</t>
  </si>
  <si>
    <t>25-03-2026 10:30</t>
  </si>
  <si>
    <t>25-03-2026 10:20</t>
  </si>
  <si>
    <t>25-03-2026 10:10</t>
  </si>
  <si>
    <t>25-03-2026 10:00</t>
  </si>
  <si>
    <t>25-03-2026 09:50</t>
  </si>
  <si>
    <t>25-03-2026 09:40</t>
  </si>
  <si>
    <t>25-03-2026 09:30</t>
  </si>
  <si>
    <t>25-03-2026 09:20</t>
  </si>
  <si>
    <t>25-03-2026 09:10</t>
  </si>
  <si>
    <t>25-03-2026 09:00</t>
  </si>
  <si>
    <t>25-03-2026 08:50</t>
  </si>
  <si>
    <t>25-03-2026 08:40</t>
  </si>
  <si>
    <t>25-03-2026 08:30</t>
  </si>
  <si>
    <t>25-03-2026 08:20</t>
  </si>
  <si>
    <t>25-03-2026 08:10</t>
  </si>
  <si>
    <t>25-03-2026 08:00</t>
  </si>
  <si>
    <t>25-03-2026 07:50</t>
  </si>
  <si>
    <t>25-03-2026 07:40</t>
  </si>
  <si>
    <t>25-03-2026 07:30</t>
  </si>
  <si>
    <t>25-03-2026 07:20</t>
  </si>
  <si>
    <t>25-03-2026 07:10</t>
  </si>
  <si>
    <t>25-03-2026 07:00</t>
  </si>
  <si>
    <t>26-03-2026 19:00</t>
  </si>
  <si>
    <t>26-03-2026 18:50</t>
  </si>
  <si>
    <t>26-03-2026 18:40</t>
  </si>
  <si>
    <t>26-03-2026 18:30</t>
  </si>
  <si>
    <t>26-03-2026 18:20</t>
  </si>
  <si>
    <t>26-03-2026 18:10</t>
  </si>
  <si>
    <t>26-03-2026 18:00</t>
  </si>
  <si>
    <t>26-03-2026 17:50</t>
  </si>
  <si>
    <t>26-03-2026 17:40</t>
  </si>
  <si>
    <t>26-03-2026 17:30</t>
  </si>
  <si>
    <t>26-03-2026 17:20</t>
  </si>
  <si>
    <t>26-03-2026 17:10</t>
  </si>
  <si>
    <t>26-03-2026 17:00</t>
  </si>
  <si>
    <t>26-03-2026 16:50</t>
  </si>
  <si>
    <t>26-03-2026 16:40</t>
  </si>
  <si>
    <t>26-03-2026 16:30</t>
  </si>
  <si>
    <t>26-03-2026 16:20</t>
  </si>
  <si>
    <t>26-03-2026 16:10</t>
  </si>
  <si>
    <t>26-03-2026 16:00</t>
  </si>
  <si>
    <t>26-03-2026 15:50</t>
  </si>
  <si>
    <t>26-03-2026 15:40</t>
  </si>
  <si>
    <t>26-03-2026 15:30</t>
  </si>
  <si>
    <t>26-03-2026 15:20</t>
  </si>
  <si>
    <t>26-03-2026 15:10</t>
  </si>
  <si>
    <t>26-03-2026 15:00</t>
  </si>
  <si>
    <t>26-03-2026 14:50</t>
  </si>
  <si>
    <t>26-03-2026 14:40</t>
  </si>
  <si>
    <t>26-03-2026 14:30</t>
  </si>
  <si>
    <t>26-03-2026 14:20</t>
  </si>
  <si>
    <t>26-03-2026 14:10</t>
  </si>
  <si>
    <t>26-03-2026 14:00</t>
  </si>
  <si>
    <t>26-03-2026 13:50</t>
  </si>
  <si>
    <t>26-03-2026 13:40</t>
  </si>
  <si>
    <t>26-03-2026 13:30</t>
  </si>
  <si>
    <t>26-03-2026 13:20</t>
  </si>
  <si>
    <t>26-03-2026 13:10</t>
  </si>
  <si>
    <t>26-03-2026 13:00</t>
  </si>
  <si>
    <t>26-03-2026 12:50</t>
  </si>
  <si>
    <t>26-03-2026 12:40</t>
  </si>
  <si>
    <t>26-03-2026 12:30</t>
  </si>
  <si>
    <t>26-03-2026 12:20</t>
  </si>
  <si>
    <t>26-03-2026 12:10</t>
  </si>
  <si>
    <t>26-03-2026 12:00</t>
  </si>
  <si>
    <t>26-03-2026 11:50</t>
  </si>
  <si>
    <t>26-03-2026 11:40</t>
  </si>
  <si>
    <t>26-03-2026 11:30</t>
  </si>
  <si>
    <t>26-03-2026 11:20</t>
  </si>
  <si>
    <t>26-03-2026 11:10</t>
  </si>
  <si>
    <t>26-03-2026 11:00</t>
  </si>
  <si>
    <t>26-03-2026 10:50</t>
  </si>
  <si>
    <t>26-03-2026 10:40</t>
  </si>
  <si>
    <t>26-03-2026 10:30</t>
  </si>
  <si>
    <t>26-03-2026 10:20</t>
  </si>
  <si>
    <t>26-03-2026 10:10</t>
  </si>
  <si>
    <t>26-03-2026 10:00</t>
  </si>
  <si>
    <t>Avg. of B56 &amp; B58</t>
  </si>
  <si>
    <t>26-03-2026 09:50</t>
  </si>
  <si>
    <t>26-03-2026 09:40</t>
  </si>
  <si>
    <t>26-03-2026 09:30</t>
  </si>
  <si>
    <t>26-03-2026 09:20</t>
  </si>
  <si>
    <t>26-03-2026 09:10</t>
  </si>
  <si>
    <t>26-03-2026 09:00</t>
  </si>
  <si>
    <t>26-03-2026 08:50</t>
  </si>
  <si>
    <t>26-03-2026 08:40</t>
  </si>
  <si>
    <t>26-03-2026 08:30</t>
  </si>
  <si>
    <t>26-03-2026 08:20</t>
  </si>
  <si>
    <t>26-03-2026 08:10</t>
  </si>
  <si>
    <t>26-03-2026 08:00</t>
  </si>
  <si>
    <t>26-03-2026 07:50</t>
  </si>
  <si>
    <t>26-03-2026 07:40</t>
  </si>
  <si>
    <t>26-03-2026 07:30</t>
  </si>
  <si>
    <t>26-03-2026 07:20</t>
  </si>
  <si>
    <t>26-03-2026 07:10</t>
  </si>
  <si>
    <t>26-03-2026 07:00</t>
  </si>
  <si>
    <t>27-03-2026 19:00</t>
  </si>
  <si>
    <t>27-03-2026 18:50</t>
  </si>
  <si>
    <t>27-03-2026 18:40</t>
  </si>
  <si>
    <t>27-03-2026 18:30</t>
  </si>
  <si>
    <t>27-03-2026 18:20</t>
  </si>
  <si>
    <t>27-03-2026 18:10</t>
  </si>
  <si>
    <t>27-03-2026 18:00</t>
  </si>
  <si>
    <t>27-03-2026 17:50</t>
  </si>
  <si>
    <t>27-03-2026 17:40</t>
  </si>
  <si>
    <t>27-03-2026 17:30</t>
  </si>
  <si>
    <t>27-03-2026 17:20</t>
  </si>
  <si>
    <t>27-03-2026 17:10</t>
  </si>
  <si>
    <t>27-03-2026 17:00</t>
  </si>
  <si>
    <t>27-03-2026 16:50</t>
  </si>
  <si>
    <t>27-03-2026 16:40</t>
  </si>
  <si>
    <t>27-03-2026 16:30</t>
  </si>
  <si>
    <t>27-03-2026 16:20</t>
  </si>
  <si>
    <t>27-03-2026 16:10</t>
  </si>
  <si>
    <t>27-03-2026 16:00</t>
  </si>
  <si>
    <t>27-03-2026 15:50</t>
  </si>
  <si>
    <t>27-03-2026 15:40</t>
  </si>
  <si>
    <t>27-03-2026 15:30</t>
  </si>
  <si>
    <t>27-03-2026 15:20</t>
  </si>
  <si>
    <t>27-03-2026 15:10</t>
  </si>
  <si>
    <t>27-03-2026 15:00</t>
  </si>
  <si>
    <t>27-03-2026 14:50</t>
  </si>
  <si>
    <t>27-03-2026 14:40</t>
  </si>
  <si>
    <t>27-03-2026 14:30</t>
  </si>
  <si>
    <t>27-03-2026 14:20</t>
  </si>
  <si>
    <t>27-03-2026 14:10</t>
  </si>
  <si>
    <t>27-03-2026 14:00</t>
  </si>
  <si>
    <t>27-03-2026 13:50</t>
  </si>
  <si>
    <t>27-03-2026 13:40</t>
  </si>
  <si>
    <t>27-03-2026 13:30</t>
  </si>
  <si>
    <t>27-03-2026 13:20</t>
  </si>
  <si>
    <t>27-03-2026 13:10</t>
  </si>
  <si>
    <t>27-03-2026 13:00</t>
  </si>
  <si>
    <t>27-03-2026 12:50</t>
  </si>
  <si>
    <t>27-03-2026 12:40</t>
  </si>
  <si>
    <t>27-03-2026 12:30</t>
  </si>
  <si>
    <t>27-03-2026 12:20</t>
  </si>
  <si>
    <t>27-03-2026 12:10</t>
  </si>
  <si>
    <t>27-03-2026 12:00</t>
  </si>
  <si>
    <t>27-03-2026 11:50</t>
  </si>
  <si>
    <t>27-03-2026 11:40</t>
  </si>
  <si>
    <t>27-03-2026 11:30</t>
  </si>
  <si>
    <t>27-03-2026 11:20</t>
  </si>
  <si>
    <t>27-03-2026 11:10</t>
  </si>
  <si>
    <t>27-03-2026 11:00</t>
  </si>
  <si>
    <t>27-03-2026 10:50</t>
  </si>
  <si>
    <t>27-03-2026 10:40</t>
  </si>
  <si>
    <t>27-03-2026 10:30</t>
  </si>
  <si>
    <t>27-03-2026 10:20</t>
  </si>
  <si>
    <t>27-03-2026 10:10</t>
  </si>
  <si>
    <t>27-03-2026 10:00</t>
  </si>
  <si>
    <t>27-03-2026 09:50</t>
  </si>
  <si>
    <t>27-03-2026 09:40</t>
  </si>
  <si>
    <t>27-03-2026 09:30</t>
  </si>
  <si>
    <t>27-03-2026 09:20</t>
  </si>
  <si>
    <t>27-03-2026 09:10</t>
  </si>
  <si>
    <t>27-03-2026 09:00</t>
  </si>
  <si>
    <t>27-03-2026 08:50</t>
  </si>
  <si>
    <t>27-03-2026 08:40</t>
  </si>
  <si>
    <t>27-03-2026 08:30</t>
  </si>
  <si>
    <t>27-03-2026 08:20</t>
  </si>
  <si>
    <t>27-03-2026 08:10</t>
  </si>
  <si>
    <t>27-03-2026 08:00</t>
  </si>
  <si>
    <t>27-03-2026 07:50</t>
  </si>
  <si>
    <t>27-03-2026 07:40</t>
  </si>
  <si>
    <t>27-03-2026 07:30</t>
  </si>
  <si>
    <t>27-03-2026 07:20</t>
  </si>
  <si>
    <t>27-03-2026 07:10</t>
  </si>
  <si>
    <t>27-03-2026 07:00</t>
  </si>
  <si>
    <t>28-03-2026 19:00</t>
  </si>
  <si>
    <t>28-03-2026 18:50</t>
  </si>
  <si>
    <t>28-03-2026 18:40</t>
  </si>
  <si>
    <t>28-03-2026 18:30</t>
  </si>
  <si>
    <t>28-03-2026 18:20</t>
  </si>
  <si>
    <t>28-03-2026 18:10</t>
  </si>
  <si>
    <t>28-03-2026 18:00</t>
  </si>
  <si>
    <t>28-03-2026 17:50</t>
  </si>
  <si>
    <t>28-03-2026 17:40</t>
  </si>
  <si>
    <t>28-03-2026 17:30</t>
  </si>
  <si>
    <t>28-03-2026 17:20</t>
  </si>
  <si>
    <t>28-03-2026 17:10</t>
  </si>
  <si>
    <t>28-03-2026 17:00</t>
  </si>
  <si>
    <t>28-03-2026 16:50</t>
  </si>
  <si>
    <t>28-03-2026 16:40</t>
  </si>
  <si>
    <t>28-03-2026 16:30</t>
  </si>
  <si>
    <t>28-03-2026 16:20</t>
  </si>
  <si>
    <t>28-03-2026 16:10</t>
  </si>
  <si>
    <t>28-03-2026 16:00</t>
  </si>
  <si>
    <t>28-03-2026 15:50</t>
  </si>
  <si>
    <t>28-03-2026 15:40</t>
  </si>
  <si>
    <t>28-03-2026 15:30</t>
  </si>
  <si>
    <t>28-03-2026 15:20</t>
  </si>
  <si>
    <t>28-03-2026 15:10</t>
  </si>
  <si>
    <t>28-03-2026 15:00</t>
  </si>
  <si>
    <t>28-03-2026 14:50</t>
  </si>
  <si>
    <t>28-03-2026 14:40</t>
  </si>
  <si>
    <t>28-03-2026 14:30</t>
  </si>
  <si>
    <t>28-03-2026 14:20</t>
  </si>
  <si>
    <t>28-03-2026 14:10</t>
  </si>
  <si>
    <t>28-03-2026 14:00</t>
  </si>
  <si>
    <t>28-03-2026 13:50</t>
  </si>
  <si>
    <t>28-03-2026 13:40</t>
  </si>
  <si>
    <t>28-03-2026 13:30</t>
  </si>
  <si>
    <t>28-03-2026 13:20</t>
  </si>
  <si>
    <t>28-03-2026 13:10</t>
  </si>
  <si>
    <t>28-03-2026 13:00</t>
  </si>
  <si>
    <t>28-03-2026 12:50</t>
  </si>
  <si>
    <t>28-03-2026 12:40</t>
  </si>
  <si>
    <t>28-03-2026 12:30</t>
  </si>
  <si>
    <t>28-03-2026 12:20</t>
  </si>
  <si>
    <t>28-03-2026 12:10</t>
  </si>
  <si>
    <t>28-03-2026 12:00</t>
  </si>
  <si>
    <t>28-03-2026 11:50</t>
  </si>
  <si>
    <t>28-03-2026 11:40</t>
  </si>
  <si>
    <t>28-03-2026 11:30</t>
  </si>
  <si>
    <t>28-03-2026 11:20</t>
  </si>
  <si>
    <t>28-03-2026 11:10</t>
  </si>
  <si>
    <t>28-03-2026 11:00</t>
  </si>
  <si>
    <t>28-03-2026 10:50</t>
  </si>
  <si>
    <t>28-03-2026 10:40</t>
  </si>
  <si>
    <t>28-03-2026 10:30</t>
  </si>
  <si>
    <t>28-03-2026 10:20</t>
  </si>
  <si>
    <t>28-03-2026 10:10</t>
  </si>
  <si>
    <t>28-03-2026 10:00</t>
  </si>
  <si>
    <t>28-03-2026 09:50</t>
  </si>
  <si>
    <t>28-03-2026 09:40</t>
  </si>
  <si>
    <t>28-03-2026 09:30</t>
  </si>
  <si>
    <t>28-03-2026 09:20</t>
  </si>
  <si>
    <t>28-03-2026 09:10</t>
  </si>
  <si>
    <t>28-03-2026 09:00</t>
  </si>
  <si>
    <t>28-03-2026 08:50</t>
  </si>
  <si>
    <t>28-03-2026 08:40</t>
  </si>
  <si>
    <t>28-03-2026 08:30</t>
  </si>
  <si>
    <t>28-03-2026 08:20</t>
  </si>
  <si>
    <t>28-03-2026 08:10</t>
  </si>
  <si>
    <t>28-03-2026 08:00</t>
  </si>
  <si>
    <t>28-03-2026 07:50</t>
  </si>
  <si>
    <t>28-03-2026 07:40</t>
  </si>
  <si>
    <t>28-03-2026 07:30</t>
  </si>
  <si>
    <t>28-03-2026 07:20</t>
  </si>
  <si>
    <t>28-03-2026 07:10</t>
  </si>
  <si>
    <t>28-03-2026 07:00</t>
  </si>
  <si>
    <t>29-03-2026 19:00</t>
  </si>
  <si>
    <t>29-03-2026 18:50</t>
  </si>
  <si>
    <t>29-03-2026 18:40</t>
  </si>
  <si>
    <t>29-03-2026 18:30</t>
  </si>
  <si>
    <t>29-03-2026 18:20</t>
  </si>
  <si>
    <t>29-03-2026 18:10</t>
  </si>
  <si>
    <t>29-03-2026 18:00</t>
  </si>
  <si>
    <t>29-03-2026 17:50</t>
  </si>
  <si>
    <t>29-03-2026 17:40</t>
  </si>
  <si>
    <t>29-03-2026 17:30</t>
  </si>
  <si>
    <t>29-03-2026 17:20</t>
  </si>
  <si>
    <t>29-03-2026 17:10</t>
  </si>
  <si>
    <t>29-03-2026 17:00</t>
  </si>
  <si>
    <t>29-03-2026 16:50</t>
  </si>
  <si>
    <t>29-03-2026 16:40</t>
  </si>
  <si>
    <t>29-03-2026 16:30</t>
  </si>
  <si>
    <t>29-03-2026 16:20</t>
  </si>
  <si>
    <t>29-03-2026 16:10</t>
  </si>
  <si>
    <t>29-03-2026 16:00</t>
  </si>
  <si>
    <t>29-03-2026 15:50</t>
  </si>
  <si>
    <t>29-03-2026 15:40</t>
  </si>
  <si>
    <t>29-03-2026 15:30</t>
  </si>
  <si>
    <t>29-03-2026 15:20</t>
  </si>
  <si>
    <t>29-03-2026 15:10</t>
  </si>
  <si>
    <t>29-03-2026 15:00</t>
  </si>
  <si>
    <t>29-03-2026 14:50</t>
  </si>
  <si>
    <t>29-03-2026 14:40</t>
  </si>
  <si>
    <t>29-03-2026 14:30</t>
  </si>
  <si>
    <t>29-03-2026 14:20</t>
  </si>
  <si>
    <t>29-03-2026 14:10</t>
  </si>
  <si>
    <t>29-03-2026 14:00</t>
  </si>
  <si>
    <t>29-03-2026 13:50</t>
  </si>
  <si>
    <t>29-03-2026 13:40</t>
  </si>
  <si>
    <t>29-03-2026 13:30</t>
  </si>
  <si>
    <t>29-03-2026 13:20</t>
  </si>
  <si>
    <t>29-03-2026 13:10</t>
  </si>
  <si>
    <t>29-03-2026 13:00</t>
  </si>
  <si>
    <t>29-03-2026 12:50</t>
  </si>
  <si>
    <t>29-03-2026 12:40</t>
  </si>
  <si>
    <t>29-03-2026 12:30</t>
  </si>
  <si>
    <t>29-03-2026 12:20</t>
  </si>
  <si>
    <t>29-03-2026 12:10</t>
  </si>
  <si>
    <t>29-03-2026 12:00</t>
  </si>
  <si>
    <t>29-03-2026 11:50</t>
  </si>
  <si>
    <t>29-03-2026 11:40</t>
  </si>
  <si>
    <t>29-03-2026 11:30</t>
  </si>
  <si>
    <t>29-03-2026 11:20</t>
  </si>
  <si>
    <t>29-03-2026 11:10</t>
  </si>
  <si>
    <t>29-03-2026 11:00</t>
  </si>
  <si>
    <t>29-03-2026 10:50</t>
  </si>
  <si>
    <t>29-03-2026 10:40</t>
  </si>
  <si>
    <t>29-03-2026 10:30</t>
  </si>
  <si>
    <t>29-03-2026 10:20</t>
  </si>
  <si>
    <t>29-03-2026 10:10</t>
  </si>
  <si>
    <t>29-03-2026 10:00</t>
  </si>
  <si>
    <t>29-03-2026 09:50</t>
  </si>
  <si>
    <t>29-03-2026 09:40</t>
  </si>
  <si>
    <t>29-03-2026 09:30</t>
  </si>
  <si>
    <t>29-03-2026 09:20</t>
  </si>
  <si>
    <t>29-03-2026 09:10</t>
  </si>
  <si>
    <t>29-03-2026 09:00</t>
  </si>
  <si>
    <t>29-03-2026 08:50</t>
  </si>
  <si>
    <t>29-03-2026 08:40</t>
  </si>
  <si>
    <t>29-03-2026 08:30</t>
  </si>
  <si>
    <t>29-03-2026 08:20</t>
  </si>
  <si>
    <t>29-03-2026 08:10</t>
  </si>
  <si>
    <t>29-03-2026 08:00</t>
  </si>
  <si>
    <t>29-03-2026 07:50</t>
  </si>
  <si>
    <t>29-03-2026 07:40</t>
  </si>
  <si>
    <t>29-03-2026 07:30</t>
  </si>
  <si>
    <t>29-03-2026 07:20</t>
  </si>
  <si>
    <t>29-03-2026 07:10</t>
  </si>
  <si>
    <t>29-03-2026 07:00</t>
  </si>
  <si>
    <t>30-03-2026 19:00</t>
  </si>
  <si>
    <t>30-03-2026 18:50</t>
  </si>
  <si>
    <t>30-03-2026 18:40</t>
  </si>
  <si>
    <t>30-03-2026 18:30</t>
  </si>
  <si>
    <t>30-03-2026 18:20</t>
  </si>
  <si>
    <t>30-03-2026 18:10</t>
  </si>
  <si>
    <t>30-03-2026 18:00</t>
  </si>
  <si>
    <t>30-03-2026 17:50</t>
  </si>
  <si>
    <t>30-03-2026 17:40</t>
  </si>
  <si>
    <t>30-03-2026 17:30</t>
  </si>
  <si>
    <t>30-03-2026 17:20</t>
  </si>
  <si>
    <t>30-03-2026 17:10</t>
  </si>
  <si>
    <t>30-03-2026 17:00</t>
  </si>
  <si>
    <t>30-03-2026 16:50</t>
  </si>
  <si>
    <t>30-03-2026 16:40</t>
  </si>
  <si>
    <t>30-03-2026 16:30</t>
  </si>
  <si>
    <t>30-03-2026 16:20</t>
  </si>
  <si>
    <t>30-03-2026 16:10</t>
  </si>
  <si>
    <t>30-03-2026 16:00</t>
  </si>
  <si>
    <t>30-03-2026 15:50</t>
  </si>
  <si>
    <t>30-03-2026 15:40</t>
  </si>
  <si>
    <t>30-03-2026 15:30</t>
  </si>
  <si>
    <t>30-03-2026 15:20</t>
  </si>
  <si>
    <t>30-03-2026 15:10</t>
  </si>
  <si>
    <t>30-03-2026 15:00</t>
  </si>
  <si>
    <t>30-03-2026 14:50</t>
  </si>
  <si>
    <t>30-03-2026 14:40</t>
  </si>
  <si>
    <t>30-03-2026 14:30</t>
  </si>
  <si>
    <t>30-03-2026 14:20</t>
  </si>
  <si>
    <t>30-03-2026 14:10</t>
  </si>
  <si>
    <t>30-03-2026 14:00</t>
  </si>
  <si>
    <t>30-03-2026 13:50</t>
  </si>
  <si>
    <t>30-03-2026 13:40</t>
  </si>
  <si>
    <t>30-03-2026 13:30</t>
  </si>
  <si>
    <t>30-03-2026 13:20</t>
  </si>
  <si>
    <t>30-03-2026 13:10</t>
  </si>
  <si>
    <t>30-03-2026 13:00</t>
  </si>
  <si>
    <t>30-03-2026 12:50</t>
  </si>
  <si>
    <t>30-03-2026 12:40</t>
  </si>
  <si>
    <t>30-03-2026 12:30</t>
  </si>
  <si>
    <t>30-03-2026 12:20</t>
  </si>
  <si>
    <t>30-03-2026 12:10</t>
  </si>
  <si>
    <t>30-03-2026 12:00</t>
  </si>
  <si>
    <t>30-03-2026 11:50</t>
  </si>
  <si>
    <t>30-03-2026 11:40</t>
  </si>
  <si>
    <t>30-03-2026 11:30</t>
  </si>
  <si>
    <t>30-03-2026 11:20</t>
  </si>
  <si>
    <t>30-03-2026 11:10</t>
  </si>
  <si>
    <t>30-03-2026 11:00</t>
  </si>
  <si>
    <t>30-03-2026 10:50</t>
  </si>
  <si>
    <t>30-03-2026 10:40</t>
  </si>
  <si>
    <t>30-03-2026 10:30</t>
  </si>
  <si>
    <t>30-03-2026 10:20</t>
  </si>
  <si>
    <t>30-03-2026 10:10</t>
  </si>
  <si>
    <t>30-03-2026 10:00</t>
  </si>
  <si>
    <t>30-03-2026 09:50</t>
  </si>
  <si>
    <t>30-03-2026 09:40</t>
  </si>
  <si>
    <t>30-03-2026 09:30</t>
  </si>
  <si>
    <t>30-03-2026 09:20</t>
  </si>
  <si>
    <t>30-03-2026 09:10</t>
  </si>
  <si>
    <t>30-03-2026 09:00</t>
  </si>
  <si>
    <t>30-03-2026 08:50</t>
  </si>
  <si>
    <t>30-03-2026 08:40</t>
  </si>
  <si>
    <t>30-03-2026 08:30</t>
  </si>
  <si>
    <t>30-03-2026 08:20</t>
  </si>
  <si>
    <t>30-03-2026 08:10</t>
  </si>
  <si>
    <t>30-03-2026 08:00</t>
  </si>
  <si>
    <t>30-03-2026 07:50</t>
  </si>
  <si>
    <t>30-03-2026 07:40</t>
  </si>
  <si>
    <t>30-03-2026 07:30</t>
  </si>
  <si>
    <t>30-03-2026 07:20</t>
  </si>
  <si>
    <t>30-03-2026 07:10</t>
  </si>
  <si>
    <t>30-03-2026 07:00</t>
  </si>
  <si>
    <t>31-03-2026 19:00</t>
  </si>
  <si>
    <t>31-03-2026 18:50</t>
  </si>
  <si>
    <t>31-03-2026 18:40</t>
  </si>
  <si>
    <t>31-03-2026 18:30</t>
  </si>
  <si>
    <t>31-03-2026 18:20</t>
  </si>
  <si>
    <t>31-03-2026 18:10</t>
  </si>
  <si>
    <t>31-03-2026 18:00</t>
  </si>
  <si>
    <t>31-03-2026 17:50</t>
  </si>
  <si>
    <t>31-03-2026 17:40</t>
  </si>
  <si>
    <t>31-03-2026 17:30</t>
  </si>
  <si>
    <t>31-03-2026 17:20</t>
  </si>
  <si>
    <t>31-03-2026 17:10</t>
  </si>
  <si>
    <t>31-03-2026 17:00</t>
  </si>
  <si>
    <t>31-03-2026 16:50</t>
  </si>
  <si>
    <t>31-03-2026 16:40</t>
  </si>
  <si>
    <t>31-03-2026 16:30</t>
  </si>
  <si>
    <t>31-03-2026 16:20</t>
  </si>
  <si>
    <t>31-03-2026 16:10</t>
  </si>
  <si>
    <t>31-03-2026 16:00</t>
  </si>
  <si>
    <t>31-03-2026 15:50</t>
  </si>
  <si>
    <t>31-03-2026 15:40</t>
  </si>
  <si>
    <t>31-03-2026 15:30</t>
  </si>
  <si>
    <t>31-03-2026 15:20</t>
  </si>
  <si>
    <t>31-03-2026 15:10</t>
  </si>
  <si>
    <t>31-03-2026 15:00</t>
  </si>
  <si>
    <t>31-03-2026 14:50</t>
  </si>
  <si>
    <t>31-03-2026 14:40</t>
  </si>
  <si>
    <t>31-03-2026 14:30</t>
  </si>
  <si>
    <t>31-03-2026 14:20</t>
  </si>
  <si>
    <t>31-03-2026 14:10</t>
  </si>
  <si>
    <t>31-03-2026 14:00</t>
  </si>
  <si>
    <t>AVG of 13:40 &amp; 14:00</t>
  </si>
  <si>
    <t>31-03-2026 13:50</t>
  </si>
  <si>
    <t>31-03-2026 13:40</t>
  </si>
  <si>
    <t>31-03-2026 13:30</t>
  </si>
  <si>
    <t>31-03-2026 13:20</t>
  </si>
  <si>
    <t>31-03-2026 13:10</t>
  </si>
  <si>
    <t>31-03-2026 13:00</t>
  </si>
  <si>
    <t>31-03-2026 12:50</t>
  </si>
  <si>
    <t>31-03-2026 12:40</t>
  </si>
  <si>
    <t>31-03-2026 12:30</t>
  </si>
  <si>
    <t>31-03-2026 12:20</t>
  </si>
  <si>
    <t>31-03-2026 12:10</t>
  </si>
  <si>
    <t>31-03-2026 12:00</t>
  </si>
  <si>
    <t>31-03-2026 11:50</t>
  </si>
  <si>
    <t>31-03-2026 11:40</t>
  </si>
  <si>
    <t>31-03-2026 11:30</t>
  </si>
  <si>
    <t>31-03-2026 11:20</t>
  </si>
  <si>
    <t>31-03-2026 11:10</t>
  </si>
  <si>
    <t>31-03-2026 11:00</t>
  </si>
  <si>
    <t>31-03-2026 10:50</t>
  </si>
  <si>
    <t>31-03-2026 10:40</t>
  </si>
  <si>
    <t>31-03-2026 10:30</t>
  </si>
  <si>
    <t>31-03-2026 10:20</t>
  </si>
  <si>
    <t>31-03-2026 10:10</t>
  </si>
  <si>
    <t>31-03-2026 10:00</t>
  </si>
  <si>
    <t>31-03-2026 09:50</t>
  </si>
  <si>
    <t>31-03-2026 09:40</t>
  </si>
  <si>
    <t>31-03-2026 09:30</t>
  </si>
  <si>
    <t>31-03-2026 09:20</t>
  </si>
  <si>
    <t>31-03-2026 09:10</t>
  </si>
  <si>
    <t>31-03-2026 09:00</t>
  </si>
  <si>
    <t>31-03-2026 08:50</t>
  </si>
  <si>
    <t>31-03-2026 08:40</t>
  </si>
  <si>
    <t>31-03-2026 08:30</t>
  </si>
  <si>
    <t>31-03-2026 08:20</t>
  </si>
  <si>
    <t>31-03-2026 08:10</t>
  </si>
  <si>
    <t>31-03-2026 08:00</t>
  </si>
  <si>
    <t>31-03-2026 07:50</t>
  </si>
  <si>
    <t>31-03-2026 07:40</t>
  </si>
  <si>
    <t>31-03-2026 07:30</t>
  </si>
  <si>
    <t>31-03-2026 07:20</t>
  </si>
  <si>
    <t>31-03-2026 07:10</t>
  </si>
  <si>
    <t>31-03-2026 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</si>
</sst>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0"/>
      <color rgb="FFFFFFFF"/>
      <name val="Aptos Narrow"/>
      <family val="2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</font>
    <font>
      <b/>
      <sz val="11"/>
      <color theme="1"/>
      <name val="Arial"/>
      <charset val="1"/>
    </font>
    <font>
      <b/>
      <sz val="11"/>
      <color rgb="FF000000"/>
      <name val="Aptos Narrow"/>
      <family val="2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5"/>
      <color theme="1"/>
      <name val="Arial"/>
      <charset val="1"/>
    </font>
    <font>
      <b/>
      <sz val="31"/>
      <color theme="1"/>
      <name val="Arial"/>
      <charset val="1"/>
    </font>
    <font>
      <b/>
      <sz val="18"/>
      <color theme="1"/>
      <name val="Aptos Narrow"/>
      <charset val="1"/>
    </font>
    <font>
      <sz val="11"/>
      <color theme="1"/>
      <name val="Calibri"/>
      <charset val="1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charset val="1"/>
    </font>
    <font>
      <b/>
      <sz val="11"/>
      <color theme="0"/>
      <name val="Calibri"/>
    </font>
    <font>
      <b/>
      <sz val="11"/>
      <color rgb="FF000000"/>
      <name val="Calibri"/>
    </font>
    <font>
      <b/>
      <sz val="26"/>
      <color rgb="FF000000"/>
      <name val="Calibri"/>
      <family val="2"/>
    </font>
    <font>
      <b/>
      <sz val="11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7" borderId="0" xfId="0" applyFont="1" applyFill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readingOrder="1"/>
    </xf>
    <xf numFmtId="0" fontId="4" fillId="4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22" fontId="8" fillId="3" borderId="4" xfId="0" applyNumberFormat="1" applyFont="1" applyFill="1" applyBorder="1" applyAlignment="1">
      <alignment horizontal="center" readingOrder="1"/>
    </xf>
    <xf numFmtId="22" fontId="8" fillId="3" borderId="6" xfId="0" applyNumberFormat="1" applyFont="1" applyFill="1" applyBorder="1" applyAlignment="1">
      <alignment horizontal="center" readingOrder="1"/>
    </xf>
    <xf numFmtId="0" fontId="8" fillId="3" borderId="15" xfId="0" applyFont="1" applyFill="1" applyBorder="1" applyAlignment="1">
      <alignment horizontal="center" readingOrder="1"/>
    </xf>
    <xf numFmtId="0" fontId="8" fillId="3" borderId="7" xfId="0" applyFont="1" applyFill="1" applyBorder="1" applyAlignment="1">
      <alignment horizontal="center" readingOrder="1"/>
    </xf>
    <xf numFmtId="0" fontId="8" fillId="3" borderId="16" xfId="0" applyFont="1" applyFill="1" applyBorder="1" applyAlignment="1">
      <alignment horizontal="center" readingOrder="1"/>
    </xf>
    <xf numFmtId="22" fontId="8" fillId="3" borderId="8" xfId="0" applyNumberFormat="1" applyFont="1" applyFill="1" applyBorder="1" applyAlignment="1">
      <alignment horizontal="center" readingOrder="1"/>
    </xf>
    <xf numFmtId="0" fontId="8" fillId="3" borderId="17" xfId="0" applyFont="1" applyFill="1" applyBorder="1" applyAlignment="1">
      <alignment horizontal="center" readingOrder="1"/>
    </xf>
    <xf numFmtId="0" fontId="4" fillId="4" borderId="0" xfId="0" applyFont="1" applyFill="1" applyAlignment="1">
      <alignment horizontal="center"/>
    </xf>
    <xf numFmtId="22" fontId="4" fillId="4" borderId="0" xfId="0" applyNumberFormat="1" applyFont="1" applyFill="1" applyAlignment="1">
      <alignment horizontal="center"/>
    </xf>
    <xf numFmtId="0" fontId="4" fillId="4" borderId="0" xfId="0" applyFont="1" applyFill="1"/>
    <xf numFmtId="22" fontId="8" fillId="3" borderId="4" xfId="0" applyNumberFormat="1" applyFont="1" applyFill="1" applyBorder="1" applyAlignment="1">
      <alignment readingOrder="1"/>
    </xf>
    <xf numFmtId="22" fontId="8" fillId="3" borderId="6" xfId="0" applyNumberFormat="1" applyFont="1" applyFill="1" applyBorder="1" applyAlignment="1">
      <alignment readingOrder="1"/>
    </xf>
    <xf numFmtId="0" fontId="8" fillId="3" borderId="7" xfId="0" applyFont="1" applyFill="1" applyBorder="1" applyAlignment="1">
      <alignment readingOrder="1"/>
    </xf>
    <xf numFmtId="22" fontId="8" fillId="3" borderId="8" xfId="0" applyNumberFormat="1" applyFont="1" applyFill="1" applyBorder="1" applyAlignment="1">
      <alignment readingOrder="1"/>
    </xf>
    <xf numFmtId="0" fontId="8" fillId="3" borderId="15" xfId="0" applyFont="1" applyFill="1" applyBorder="1" applyAlignment="1">
      <alignment readingOrder="1"/>
    </xf>
    <xf numFmtId="0" fontId="10" fillId="0" borderId="7" xfId="0" applyFont="1" applyBorder="1" applyAlignment="1">
      <alignment horizontal="center" readingOrder="1"/>
    </xf>
    <xf numFmtId="0" fontId="16" fillId="3" borderId="18" xfId="0" applyFont="1" applyFill="1" applyBorder="1" applyAlignment="1">
      <alignment horizontal="center" readingOrder="1"/>
    </xf>
    <xf numFmtId="0" fontId="8" fillId="3" borderId="5" xfId="0" applyFont="1" applyFill="1" applyBorder="1" applyAlignment="1">
      <alignment horizontal="center" readingOrder="1"/>
    </xf>
    <xf numFmtId="0" fontId="16" fillId="3" borderId="16" xfId="0" applyFont="1" applyFill="1" applyBorder="1" applyAlignment="1">
      <alignment horizontal="center" readingOrder="1"/>
    </xf>
    <xf numFmtId="0" fontId="16" fillId="3" borderId="17" xfId="0" applyFont="1" applyFill="1" applyBorder="1" applyAlignment="1">
      <alignment horizontal="center" readingOrder="1"/>
    </xf>
    <xf numFmtId="22" fontId="4" fillId="4" borderId="0" xfId="0" applyNumberFormat="1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readingOrder="1"/>
    </xf>
    <xf numFmtId="0" fontId="8" fillId="3" borderId="6" xfId="0" applyFont="1" applyFill="1" applyBorder="1" applyAlignment="1">
      <alignment horizontal="center" readingOrder="1"/>
    </xf>
    <xf numFmtId="0" fontId="8" fillId="3" borderId="8" xfId="0" applyFont="1" applyFill="1" applyBorder="1" applyAlignment="1">
      <alignment horizontal="center" readingOrder="1"/>
    </xf>
    <xf numFmtId="0" fontId="8" fillId="3" borderId="18" xfId="0" applyFont="1" applyFill="1" applyBorder="1" applyAlignment="1">
      <alignment horizontal="center" readingOrder="1"/>
    </xf>
    <xf numFmtId="0" fontId="17" fillId="3" borderId="0" xfId="0" applyFont="1" applyFill="1" applyAlignment="1">
      <alignment horizontal="center"/>
    </xf>
    <xf numFmtId="0" fontId="9" fillId="0" borderId="6" xfId="0" applyFont="1" applyBorder="1" applyAlignment="1">
      <alignment readingOrder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10" fillId="0" borderId="16" xfId="0" applyFont="1" applyBorder="1" applyAlignment="1">
      <alignment horizontal="center" readingOrder="1"/>
    </xf>
    <xf numFmtId="0" fontId="8" fillId="3" borderId="4" xfId="0" applyFont="1" applyFill="1" applyBorder="1" applyAlignment="1">
      <alignment horizontal="center" vertical="center" readingOrder="1"/>
    </xf>
    <xf numFmtId="0" fontId="8" fillId="3" borderId="18" xfId="0" applyFont="1" applyFill="1" applyBorder="1" applyAlignment="1">
      <alignment horizontal="center" vertical="center" readingOrder="1"/>
    </xf>
    <xf numFmtId="0" fontId="16" fillId="3" borderId="16" xfId="0" applyFont="1" applyFill="1" applyBorder="1" applyAlignment="1">
      <alignment horizontal="center" vertical="center" readingOrder="1"/>
    </xf>
    <xf numFmtId="0" fontId="8" fillId="3" borderId="7" xfId="0" applyFont="1" applyFill="1" applyBorder="1" applyAlignment="1">
      <alignment horizontal="center" vertical="center" readingOrder="1"/>
    </xf>
    <xf numFmtId="0" fontId="8" fillId="3" borderId="16" xfId="0" applyFont="1" applyFill="1" applyBorder="1" applyAlignment="1">
      <alignment horizontal="center" vertical="center" readingOrder="1"/>
    </xf>
    <xf numFmtId="0" fontId="8" fillId="3" borderId="15" xfId="0" applyFont="1" applyFill="1" applyBorder="1" applyAlignment="1">
      <alignment horizontal="center" vertical="center" readingOrder="1"/>
    </xf>
    <xf numFmtId="10" fontId="19" fillId="15" borderId="0" xfId="0" applyNumberFormat="1" applyFont="1" applyFill="1" applyAlignment="1">
      <alignment horizontal="center"/>
    </xf>
    <xf numFmtId="22" fontId="4" fillId="4" borderId="32" xfId="0" applyNumberFormat="1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10" fillId="0" borderId="6" xfId="0" applyFont="1" applyBorder="1" applyAlignment="1">
      <alignment horizontal="center" wrapText="1" readingOrder="1"/>
    </xf>
    <xf numFmtId="0" fontId="23" fillId="3" borderId="5" xfId="0" applyFont="1" applyFill="1" applyBorder="1" applyAlignment="1">
      <alignment readingOrder="1"/>
    </xf>
    <xf numFmtId="0" fontId="23" fillId="3" borderId="7" xfId="0" applyFont="1" applyFill="1" applyBorder="1" applyAlignment="1">
      <alignment readingOrder="1"/>
    </xf>
    <xf numFmtId="0" fontId="23" fillId="3" borderId="15" xfId="0" applyFont="1" applyFill="1" applyBorder="1" applyAlignment="1">
      <alignment readingOrder="1"/>
    </xf>
    <xf numFmtId="0" fontId="23" fillId="3" borderId="12" xfId="0" applyFont="1" applyFill="1" applyBorder="1" applyAlignment="1">
      <alignment readingOrder="1"/>
    </xf>
    <xf numFmtId="0" fontId="23" fillId="3" borderId="13" xfId="0" applyFont="1" applyFill="1" applyBorder="1" applyAlignment="1">
      <alignment readingOrder="1"/>
    </xf>
    <xf numFmtId="0" fontId="23" fillId="3" borderId="14" xfId="0" applyFont="1" applyFill="1" applyBorder="1" applyAlignment="1">
      <alignment readingOrder="1"/>
    </xf>
    <xf numFmtId="0" fontId="25" fillId="4" borderId="0" xfId="0" applyFont="1" applyFill="1"/>
    <xf numFmtId="22" fontId="27" fillId="3" borderId="0" xfId="0" applyNumberFormat="1" applyFont="1" applyFill="1"/>
    <xf numFmtId="0" fontId="27" fillId="3" borderId="0" xfId="0" applyFont="1" applyFill="1"/>
    <xf numFmtId="22" fontId="28" fillId="3" borderId="4" xfId="0" applyNumberFormat="1" applyFont="1" applyFill="1" applyBorder="1" applyAlignment="1">
      <alignment readingOrder="1"/>
    </xf>
    <xf numFmtId="22" fontId="28" fillId="3" borderId="6" xfId="0" applyNumberFormat="1" applyFont="1" applyFill="1" applyBorder="1" applyAlignment="1">
      <alignment readingOrder="1"/>
    </xf>
    <xf numFmtId="22" fontId="28" fillId="3" borderId="8" xfId="0" applyNumberFormat="1" applyFont="1" applyFill="1" applyBorder="1" applyAlignment="1">
      <alignment readingOrder="1"/>
    </xf>
    <xf numFmtId="0" fontId="28" fillId="3" borderId="4" xfId="0" applyFont="1" applyFill="1" applyBorder="1" applyAlignment="1">
      <alignment readingOrder="1"/>
    </xf>
    <xf numFmtId="0" fontId="28" fillId="3" borderId="6" xfId="0" applyFont="1" applyFill="1" applyBorder="1" applyAlignment="1">
      <alignment readingOrder="1"/>
    </xf>
    <xf numFmtId="0" fontId="28" fillId="3" borderId="8" xfId="0" applyFont="1" applyFill="1" applyBorder="1" applyAlignment="1">
      <alignment readingOrder="1"/>
    </xf>
    <xf numFmtId="0" fontId="28" fillId="3" borderId="5" xfId="0" applyFont="1" applyFill="1" applyBorder="1" applyAlignment="1">
      <alignment readingOrder="1"/>
    </xf>
    <xf numFmtId="0" fontId="28" fillId="3" borderId="12" xfId="0" applyFont="1" applyFill="1" applyBorder="1" applyAlignment="1">
      <alignment readingOrder="1"/>
    </xf>
    <xf numFmtId="0" fontId="28" fillId="3" borderId="7" xfId="0" applyFont="1" applyFill="1" applyBorder="1" applyAlignment="1">
      <alignment readingOrder="1"/>
    </xf>
    <xf numFmtId="0" fontId="28" fillId="3" borderId="13" xfId="0" applyFont="1" applyFill="1" applyBorder="1" applyAlignment="1">
      <alignment readingOrder="1"/>
    </xf>
    <xf numFmtId="0" fontId="28" fillId="3" borderId="15" xfId="0" applyFont="1" applyFill="1" applyBorder="1" applyAlignment="1">
      <alignment readingOrder="1"/>
    </xf>
    <xf numFmtId="0" fontId="28" fillId="3" borderId="14" xfId="0" applyFont="1" applyFill="1" applyBorder="1" applyAlignment="1">
      <alignment readingOrder="1"/>
    </xf>
    <xf numFmtId="0" fontId="8" fillId="3" borderId="6" xfId="0" applyFont="1" applyFill="1" applyBorder="1" applyAlignment="1">
      <alignment readingOrder="1"/>
    </xf>
    <xf numFmtId="0" fontId="8" fillId="3" borderId="13" xfId="0" applyFont="1" applyFill="1" applyBorder="1" applyAlignment="1">
      <alignment readingOrder="1"/>
    </xf>
    <xf numFmtId="0" fontId="28" fillId="3" borderId="4" xfId="0" applyFont="1" applyFill="1" applyBorder="1" applyAlignment="1">
      <alignment horizontal="center" readingOrder="1"/>
    </xf>
    <xf numFmtId="0" fontId="28" fillId="3" borderId="5" xfId="0" applyFont="1" applyFill="1" applyBorder="1" applyAlignment="1">
      <alignment horizontal="center" readingOrder="1"/>
    </xf>
    <xf numFmtId="0" fontId="28" fillId="3" borderId="12" xfId="0" applyFont="1" applyFill="1" applyBorder="1" applyAlignment="1">
      <alignment horizontal="center" readingOrder="1"/>
    </xf>
    <xf numFmtId="0" fontId="28" fillId="3" borderId="6" xfId="0" applyFont="1" applyFill="1" applyBorder="1" applyAlignment="1">
      <alignment horizontal="center" readingOrder="1"/>
    </xf>
    <xf numFmtId="0" fontId="28" fillId="3" borderId="7" xfId="0" applyFont="1" applyFill="1" applyBorder="1" applyAlignment="1">
      <alignment horizontal="center" readingOrder="1"/>
    </xf>
    <xf numFmtId="0" fontId="28" fillId="3" borderId="13" xfId="0" applyFont="1" applyFill="1" applyBorder="1" applyAlignment="1">
      <alignment horizontal="center" readingOrder="1"/>
    </xf>
    <xf numFmtId="0" fontId="28" fillId="3" borderId="8" xfId="0" applyFont="1" applyFill="1" applyBorder="1" applyAlignment="1">
      <alignment horizontal="center" readingOrder="1"/>
    </xf>
    <xf numFmtId="0" fontId="28" fillId="3" borderId="15" xfId="0" applyFont="1" applyFill="1" applyBorder="1" applyAlignment="1">
      <alignment horizontal="center" readingOrder="1"/>
    </xf>
    <xf numFmtId="0" fontId="28" fillId="3" borderId="14" xfId="0" applyFont="1" applyFill="1" applyBorder="1" applyAlignment="1">
      <alignment horizontal="center" readingOrder="1"/>
    </xf>
    <xf numFmtId="0" fontId="28" fillId="3" borderId="12" xfId="0" applyFont="1" applyFill="1" applyBorder="1" applyAlignment="1">
      <alignment horizontal="center" vertical="center" readingOrder="1"/>
    </xf>
    <xf numFmtId="0" fontId="28" fillId="3" borderId="13" xfId="0" applyFont="1" applyFill="1" applyBorder="1" applyAlignment="1">
      <alignment horizontal="center" vertical="center" readingOrder="1"/>
    </xf>
    <xf numFmtId="0" fontId="28" fillId="3" borderId="14" xfId="0" applyFont="1" applyFill="1" applyBorder="1" applyAlignment="1">
      <alignment horizontal="center" vertical="center" readingOrder="1"/>
    </xf>
    <xf numFmtId="0" fontId="6" fillId="7" borderId="33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readingOrder="1"/>
    </xf>
    <xf numFmtId="0" fontId="8" fillId="3" borderId="6" xfId="0" applyFont="1" applyFill="1" applyBorder="1" applyAlignment="1">
      <alignment horizontal="center" vertical="center" readingOrder="1"/>
    </xf>
    <xf numFmtId="0" fontId="8" fillId="3" borderId="8" xfId="0" applyFont="1" applyFill="1" applyBorder="1" applyAlignment="1">
      <alignment horizontal="center" vertical="center" readingOrder="1"/>
    </xf>
    <xf numFmtId="0" fontId="8" fillId="3" borderId="17" xfId="0" applyFont="1" applyFill="1" applyBorder="1" applyAlignment="1">
      <alignment horizontal="center" vertical="center" readingOrder="1"/>
    </xf>
    <xf numFmtId="0" fontId="28" fillId="3" borderId="4" xfId="0" applyFont="1" applyFill="1" applyBorder="1" applyAlignment="1">
      <alignment horizontal="center" vertical="center" readingOrder="1"/>
    </xf>
    <xf numFmtId="0" fontId="28" fillId="3" borderId="5" xfId="0" applyFont="1" applyFill="1" applyBorder="1" applyAlignment="1">
      <alignment horizontal="center" vertical="center" readingOrder="1"/>
    </xf>
    <xf numFmtId="0" fontId="28" fillId="3" borderId="6" xfId="0" applyFont="1" applyFill="1" applyBorder="1" applyAlignment="1">
      <alignment horizontal="center" vertical="center" readingOrder="1"/>
    </xf>
    <xf numFmtId="0" fontId="28" fillId="3" borderId="7" xfId="0" applyFont="1" applyFill="1" applyBorder="1" applyAlignment="1">
      <alignment horizontal="center" vertical="center" readingOrder="1"/>
    </xf>
    <xf numFmtId="0" fontId="28" fillId="3" borderId="8" xfId="0" applyFont="1" applyFill="1" applyBorder="1" applyAlignment="1">
      <alignment horizontal="center" vertical="center" readingOrder="1"/>
    </xf>
    <xf numFmtId="0" fontId="28" fillId="3" borderId="15" xfId="0" applyFont="1" applyFill="1" applyBorder="1" applyAlignment="1">
      <alignment horizontal="center" vertical="center" readingOrder="1"/>
    </xf>
    <xf numFmtId="0" fontId="28" fillId="2" borderId="5" xfId="0" applyFont="1" applyFill="1" applyBorder="1" applyAlignment="1">
      <alignment readingOrder="1"/>
    </xf>
    <xf numFmtId="0" fontId="28" fillId="2" borderId="7" xfId="0" applyFont="1" applyFill="1" applyBorder="1" applyAlignment="1">
      <alignment readingOrder="1"/>
    </xf>
    <xf numFmtId="0" fontId="28" fillId="2" borderId="15" xfId="0" applyFont="1" applyFill="1" applyBorder="1" applyAlignment="1">
      <alignment readingOrder="1"/>
    </xf>
    <xf numFmtId="0" fontId="29" fillId="4" borderId="0" xfId="0" applyFont="1" applyFill="1"/>
    <xf numFmtId="0" fontId="30" fillId="3" borderId="0" xfId="0" applyFont="1" applyFill="1"/>
    <xf numFmtId="0" fontId="24" fillId="8" borderId="0" xfId="0" applyFont="1" applyFill="1"/>
    <xf numFmtId="0" fontId="24" fillId="7" borderId="0" xfId="0" applyFont="1" applyFill="1"/>
    <xf numFmtId="0" fontId="14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22" fontId="23" fillId="3" borderId="4" xfId="0" applyNumberFormat="1" applyFont="1" applyFill="1" applyBorder="1" applyAlignment="1">
      <alignment wrapText="1" readingOrder="1"/>
    </xf>
    <xf numFmtId="0" fontId="23" fillId="3" borderId="5" xfId="0" applyFont="1" applyFill="1" applyBorder="1" applyAlignment="1">
      <alignment wrapText="1" readingOrder="1"/>
    </xf>
    <xf numFmtId="0" fontId="23" fillId="3" borderId="12" xfId="0" applyFont="1" applyFill="1" applyBorder="1" applyAlignment="1">
      <alignment wrapText="1" readingOrder="1"/>
    </xf>
    <xf numFmtId="0" fontId="25" fillId="4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2" fontId="26" fillId="3" borderId="0" xfId="0" applyNumberFormat="1" applyFont="1" applyFill="1" applyAlignment="1">
      <alignment wrapText="1"/>
    </xf>
    <xf numFmtId="22" fontId="24" fillId="3" borderId="0" xfId="0" applyNumberFormat="1" applyFont="1" applyFill="1" applyAlignment="1">
      <alignment wrapText="1"/>
    </xf>
    <xf numFmtId="22" fontId="4" fillId="4" borderId="0" xfId="0" applyNumberFormat="1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wrapText="1"/>
    </xf>
    <xf numFmtId="10" fontId="19" fillId="15" borderId="0" xfId="0" applyNumberFormat="1" applyFont="1" applyFill="1" applyAlignment="1">
      <alignment horizontal="center" wrapText="1"/>
    </xf>
    <xf numFmtId="22" fontId="23" fillId="3" borderId="6" xfId="0" applyNumberFormat="1" applyFont="1" applyFill="1" applyBorder="1" applyAlignment="1">
      <alignment wrapText="1" readingOrder="1"/>
    </xf>
    <xf numFmtId="0" fontId="23" fillId="3" borderId="7" xfId="0" applyFont="1" applyFill="1" applyBorder="1" applyAlignment="1">
      <alignment wrapText="1" readingOrder="1"/>
    </xf>
    <xf numFmtId="0" fontId="23" fillId="3" borderId="13" xfId="0" applyFont="1" applyFill="1" applyBorder="1" applyAlignment="1">
      <alignment wrapText="1" readingOrder="1"/>
    </xf>
    <xf numFmtId="0" fontId="26" fillId="3" borderId="0" xfId="0" applyFont="1" applyFill="1" applyAlignment="1">
      <alignment wrapText="1"/>
    </xf>
    <xf numFmtId="22" fontId="23" fillId="3" borderId="8" xfId="0" applyNumberFormat="1" applyFont="1" applyFill="1" applyBorder="1" applyAlignment="1">
      <alignment wrapText="1" readingOrder="1"/>
    </xf>
    <xf numFmtId="0" fontId="23" fillId="3" borderId="15" xfId="0" applyFont="1" applyFill="1" applyBorder="1" applyAlignment="1">
      <alignment wrapText="1" readingOrder="1"/>
    </xf>
    <xf numFmtId="0" fontId="23" fillId="3" borderId="14" xfId="0" applyFont="1" applyFill="1" applyBorder="1" applyAlignment="1">
      <alignment wrapText="1" readingOrder="1"/>
    </xf>
    <xf numFmtId="0" fontId="24" fillId="0" borderId="0" xfId="0" applyFont="1"/>
    <xf numFmtId="0" fontId="8" fillId="3" borderId="12" xfId="0" applyFont="1" applyFill="1" applyBorder="1" applyAlignment="1">
      <alignment readingOrder="1"/>
    </xf>
    <xf numFmtId="0" fontId="8" fillId="3" borderId="14" xfId="0" applyFont="1" applyFill="1" applyBorder="1" applyAlignment="1">
      <alignment readingOrder="1"/>
    </xf>
    <xf numFmtId="0" fontId="4" fillId="4" borderId="0" xfId="0" applyFont="1" applyFill="1" applyAlignment="1">
      <alignment horizontal="center" wrapText="1"/>
    </xf>
    <xf numFmtId="10" fontId="1" fillId="7" borderId="0" xfId="0" applyNumberFormat="1" applyFont="1" applyFill="1" applyAlignment="1">
      <alignment horizontal="center" vertical="center"/>
    </xf>
    <xf numFmtId="0" fontId="32" fillId="7" borderId="6" xfId="0" applyFont="1" applyFill="1" applyBorder="1" applyAlignment="1">
      <alignment horizontal="center" vertical="center" readingOrder="1"/>
    </xf>
    <xf numFmtId="0" fontId="32" fillId="7" borderId="16" xfId="0" applyFont="1" applyFill="1" applyBorder="1" applyAlignment="1">
      <alignment horizontal="center" vertical="center" readingOrder="1"/>
    </xf>
    <xf numFmtId="0" fontId="32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6" fillId="0" borderId="6" xfId="0" applyFont="1" applyBorder="1" applyAlignment="1">
      <alignment horizontal="center" readingOrder="1"/>
    </xf>
    <xf numFmtId="0" fontId="16" fillId="0" borderId="16" xfId="0" applyFont="1" applyBorder="1" applyAlignment="1">
      <alignment horizontal="center" readingOrder="1"/>
    </xf>
    <xf numFmtId="0" fontId="16" fillId="0" borderId="7" xfId="0" applyFont="1" applyBorder="1" applyAlignment="1">
      <alignment horizontal="center" readingOrder="1"/>
    </xf>
    <xf numFmtId="0" fontId="0" fillId="8" borderId="0" xfId="0" applyFill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20" fillId="16" borderId="20" xfId="0" applyFont="1" applyFill="1" applyBorder="1" applyAlignment="1">
      <alignment wrapText="1" readingOrder="1"/>
    </xf>
    <xf numFmtId="0" fontId="20" fillId="16" borderId="21" xfId="0" applyFont="1" applyFill="1" applyBorder="1" applyAlignment="1">
      <alignment wrapText="1" readingOrder="1"/>
    </xf>
    <xf numFmtId="0" fontId="20" fillId="16" borderId="22" xfId="0" applyFont="1" applyFill="1" applyBorder="1" applyAlignment="1">
      <alignment wrapText="1" readingOrder="1"/>
    </xf>
    <xf numFmtId="0" fontId="21" fillId="16" borderId="27" xfId="0" applyFont="1" applyFill="1" applyBorder="1" applyAlignment="1">
      <alignment wrapText="1" readingOrder="1"/>
    </xf>
    <xf numFmtId="0" fontId="21" fillId="16" borderId="28" xfId="0" applyFont="1" applyFill="1" applyBorder="1" applyAlignment="1">
      <alignment wrapText="1" readingOrder="1"/>
    </xf>
    <xf numFmtId="0" fontId="21" fillId="16" borderId="23" xfId="0" applyFont="1" applyFill="1" applyBorder="1" applyAlignment="1">
      <alignment wrapText="1" readingOrder="1"/>
    </xf>
    <xf numFmtId="0" fontId="21" fillId="16" borderId="24" xfId="0" applyFont="1" applyFill="1" applyBorder="1" applyAlignment="1">
      <alignment wrapText="1" readingOrder="1"/>
    </xf>
    <xf numFmtId="0" fontId="21" fillId="16" borderId="25" xfId="0" applyFont="1" applyFill="1" applyBorder="1" applyAlignment="1">
      <alignment wrapText="1" readingOrder="1"/>
    </xf>
    <xf numFmtId="0" fontId="21" fillId="16" borderId="26" xfId="0" applyFont="1" applyFill="1" applyBorder="1" applyAlignment="1">
      <alignment wrapText="1" readingOrder="1"/>
    </xf>
    <xf numFmtId="0" fontId="22" fillId="3" borderId="29" xfId="0" applyFont="1" applyFill="1" applyBorder="1" applyAlignment="1">
      <alignment horizontal="center" vertical="center" wrapText="1" readingOrder="1"/>
    </xf>
    <xf numFmtId="0" fontId="22" fillId="3" borderId="30" xfId="0" applyFont="1" applyFill="1" applyBorder="1" applyAlignment="1">
      <alignment horizontal="center" vertical="center" wrapText="1" readingOrder="1"/>
    </xf>
    <xf numFmtId="0" fontId="22" fillId="3" borderId="31" xfId="0" applyFont="1" applyFill="1" applyBorder="1" applyAlignment="1">
      <alignment horizontal="center" vertical="center" wrapText="1" readingOrder="1"/>
    </xf>
    <xf numFmtId="0" fontId="31" fillId="3" borderId="0" xfId="0" applyFont="1" applyFill="1" applyAlignment="1">
      <alignment horizontal="center" vertical="top" wrapText="1"/>
    </xf>
    <xf numFmtId="0" fontId="31" fillId="3" borderId="24" xfId="0" applyFont="1" applyFill="1" applyBorder="1" applyAlignment="1">
      <alignment horizontal="center" vertical="top" wrapText="1"/>
    </xf>
  </cellXfs>
  <cellStyles count="1">
    <cellStyle name="Normal" xfId="0" builtinId="0"/>
  </cellStyles>
  <dxfs count="340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164" formatCode="m/d/yyyy\ h:mm"/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\ h:mm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1B366-6FC3-49F8-8D95-8684FE2B4C3B}" name="Table1" displayName="Table1" ref="CS2:EB77" totalsRowShown="0" headerRowDxfId="339" dataDxfId="338">
  <autoFilter ref="CS2:EB77" xr:uid="{B1E1B366-6FC3-49F8-8D95-8684FE2B4C3B}"/>
  <tableColumns count="36">
    <tableColumn id="1" xr3:uid="{240FC79C-EAAA-4C61-860C-9E3933F6E698}" name="Total DC I/P power TrackSo(Inv.)" dataDxfId="337"/>
    <tableColumn id="2" xr3:uid="{2AE40326-DAAB-40FE-8A5F-8B64EAA541BD}" name="Daily Energy(Inv.)" dataDxfId="336"/>
    <tableColumn id="3" xr3:uid="{EA3880B8-71F6-4434-B51F-28D6E57E0AFD}" name="Actual Inv. I/P DC Energy at MPPT" dataDxfId="335"/>
    <tableColumn id="4" xr3:uid="{37B38FD9-C7E6-403E-B54D-E8EF1894FB3C}" name="Expected Inv. I/P DC energy" dataDxfId="334"/>
    <tableColumn id="5" xr3:uid="{9BA543B5-10C5-4789-A661-D1D89C43E047}" name="Diiference between expected Inv. I/P DC energy &amp; actual Inv. I/P  DC energy at MPPT = DC loss" dataDxfId="333"/>
    <tableColumn id="6" xr3:uid="{49B76E92-0975-4874-A4C3-6329A57758E8}" name="Expected O/P Power Generated" dataDxfId="332"/>
    <tableColumn id="7" xr3:uid="{507BD10D-1B93-4121-9001-40F56853900D}" name="Actual Inv. O/P AC Energy" dataDxfId="331"/>
    <tableColumn id="8" xr3:uid="{A99CC312-D5A5-4181-8CE3-0B56D11ECB02}" name="Expected Inv. O/P AC energy" dataDxfId="330"/>
    <tableColumn id="9" xr3:uid="{7F12033F-1509-47B3-B54D-8C767A02E64E}" name="Diiference between expected  inv. O/P AC energy &amp; Actual Inv. O/P AC Energy = Inv. Loss" dataDxfId="329"/>
    <tableColumn id="10" xr3:uid="{7C6BCD76-BEF9-42DA-BF8A-DC48370FA638}" name="Efficiency" dataDxfId="328"/>
    <tableColumn id="11" xr3:uid="{67D18038-F441-447F-AEBA-13CEF5949881}" name="Column1" dataDxfId="327"/>
    <tableColumn id="12" xr3:uid="{3B384824-3A57-4855-998E-0D6757168FCC}" name="Time " dataDxfId="326"/>
    <tableColumn id="13" xr3:uid="{28250414-6A95-4C95-8064-57A1B681BE4C}" name="Output Active  Power " dataDxfId="325"/>
    <tableColumn id="14" xr3:uid="{B8F7AB06-166D-4F59-B865-0AEB9C9724A9}" name="Total DC I/P power TrackSo(Inv.)2" dataDxfId="324"/>
    <tableColumn id="15" xr3:uid="{92E1E5FB-B9A0-4588-89C5-1F40F09261D2}" name="Daily Energy(Inv.)3" dataDxfId="323"/>
    <tableColumn id="16" xr3:uid="{83AC4B71-68A9-47EC-9AF6-6957A28F58AD}" name="Actual Inv. I/P DC Energy at MPPT4" dataDxfId="322"/>
    <tableColumn id="17" xr3:uid="{678AF134-D4EA-4283-A1FD-12461B11EAF5}" name="Expected Inv. I/P DC energy5" dataDxfId="321"/>
    <tableColumn id="18" xr3:uid="{BC76876C-43B0-47CE-9189-3A72A03E7B76}" name="Diiference between expected Inv. I/P DC energy &amp; actual Inv. I/P  DC energy at MPPT = DC loss6" dataDxfId="320"/>
    <tableColumn id="19" xr3:uid="{B0868E98-A626-45CE-8F56-D12BCF8D2734}" name="Expected O/P Power Generated7" dataDxfId="319"/>
    <tableColumn id="20" xr3:uid="{FC2EEF59-8BF7-4B97-806C-53373D4B68FD}" name="Actual Inv. O/P AC Energy8" dataDxfId="318"/>
    <tableColumn id="21" xr3:uid="{AEB725D6-5520-482C-BCAD-63C9B54C4AA7}" name="Expected Inv. O/P AC energy9" dataDxfId="317"/>
    <tableColumn id="22" xr3:uid="{E2CEF038-52BC-47A4-88D7-5D833B51EB3B}" name="Diiference between expected  inv. O/P AC energy &amp; Actual Inv. O/P AC Energy = Inv. Loss10" dataDxfId="316"/>
    <tableColumn id="23" xr3:uid="{2E509D15-8FD7-43D5-B187-57A808FEC805}" name="Efficiency11" dataDxfId="315"/>
    <tableColumn id="24" xr3:uid="{A1C1DCC7-352D-4577-B739-CB3106A29F5E}" name="Column12" dataDxfId="314"/>
    <tableColumn id="25" xr3:uid="{74C400D2-735F-472B-8B6F-32A2EB1A68FC}" name="Column13" dataDxfId="313"/>
    <tableColumn id="26" xr3:uid="{5B6769A8-61B6-4E43-8B56-B84CC2E07DA1}" name="Time 14" dataDxfId="312"/>
    <tableColumn id="27" xr3:uid="{7BD9CE4B-80B5-4EF1-86CF-FD4385D7BABE}" name="Actual Inv. I/P DC Energy at MPPT15" dataDxfId="311"/>
    <tableColumn id="28" xr3:uid="{F109FCF4-98D6-48EE-B163-F16B185FC219}" name="Expected Inv. I/P DC energy16" dataDxfId="310"/>
    <tableColumn id="29" xr3:uid="{70631017-8ED7-4D68-B167-9EFEC404B883}" name="Diiference between expected Inv. I/P DC energy &amp; actual Inv. I/P  DC energy at MPPT = DC loss17" dataDxfId="309"/>
    <tableColumn id="30" xr3:uid="{EDC12858-791A-42F2-B6BE-974D1B2EE070}" name="Expected O/P Power Generated18" dataDxfId="308"/>
    <tableColumn id="31" xr3:uid="{F88F65CD-021A-4682-9103-6667B3D451F7}" name="Actual Inv. O/P AC Energy19" dataDxfId="307"/>
    <tableColumn id="32" xr3:uid="{4019E608-DF9B-4AD4-9A54-9DDFD383C6FD}" name="Expected Inv. O/P AC energy20" dataDxfId="306"/>
    <tableColumn id="33" xr3:uid="{3CF3388F-4823-4180-9625-6B1716B5DF38}" name="Diiference between expected  inv. O/P AC energy &amp; Actual Inv. O/P AC Energy = Inv. Loss21" dataDxfId="305"/>
    <tableColumn id="34" xr3:uid="{6CE47BAA-E6E2-4F6B-A441-4D0D36CFCC55}" name="Column22" dataDxfId="304"/>
    <tableColumn id="35" xr3:uid="{E4260DB9-4048-4FA3-9601-FBE21DE4518C}" name="Inverter  No." dataDxfId="303"/>
    <tableColumn id="36" xr3:uid="{092D0A4A-8747-4E94-84DF-56EA18BAFEF8}" name="Efficiency23" dataDxfId="30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F6EA-9EA0-46C3-BA41-B33DDFA4B874}">
  <dimension ref="A1:EH77"/>
  <sheetViews>
    <sheetView tabSelected="1" workbookViewId="0">
      <pane ySplit="2" topLeftCell="A71" activePane="bottomLeft" state="frozen"/>
      <selection pane="bottomLeft" activeCell="DZ77" sqref="DZ77"/>
    </sheetView>
  </sheetViews>
  <sheetFormatPr defaultRowHeight="14.5" x14ac:dyDescent="0.35"/>
  <cols>
    <col min="1" max="1" width="14.1796875" bestFit="1" customWidth="1"/>
    <col min="17" max="17" width="20.81640625" customWidth="1"/>
    <col min="30" max="30" width="28" customWidth="1"/>
    <col min="43" max="43" width="25.81640625" customWidth="1"/>
    <col min="56" max="56" width="27.1796875" customWidth="1"/>
    <col min="69" max="69" width="27" customWidth="1"/>
    <col min="82" max="82" width="24.1796875" customWidth="1"/>
    <col min="95" max="95" width="24.7265625" customWidth="1"/>
    <col min="108" max="108" width="25.26953125" customWidth="1"/>
    <col min="122" max="122" width="19.1796875" customWidth="1"/>
    <col min="131" max="132" width="19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46025.791666666664</v>
      </c>
      <c r="B3" s="51">
        <v>0</v>
      </c>
      <c r="C3" s="52">
        <v>32.14</v>
      </c>
      <c r="D3" s="12"/>
      <c r="E3" s="42">
        <v>0</v>
      </c>
      <c r="F3" s="42">
        <v>0</v>
      </c>
      <c r="G3" s="42">
        <v>2243.6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46025.791666666664</v>
      </c>
      <c r="R3" s="42">
        <v>0</v>
      </c>
      <c r="S3" s="42">
        <v>0</v>
      </c>
      <c r="T3" s="42">
        <v>2276.3000000000002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3">
        <v>46025.791666666664</v>
      </c>
      <c r="AE3" s="42">
        <v>0</v>
      </c>
      <c r="AF3" s="42">
        <v>0</v>
      </c>
      <c r="AG3" s="42">
        <v>2236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46025.791666666664</v>
      </c>
      <c r="AR3" s="42">
        <v>0</v>
      </c>
      <c r="AS3" s="42">
        <v>0</v>
      </c>
      <c r="AT3" s="42">
        <v>2268.1999999999998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46025.791666666664</v>
      </c>
      <c r="BE3" s="42">
        <v>0</v>
      </c>
      <c r="BF3" s="42">
        <v>0</v>
      </c>
      <c r="BG3" s="42">
        <v>1692.1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46025.791666666664</v>
      </c>
      <c r="BR3" s="42">
        <v>0</v>
      </c>
      <c r="BS3" s="42">
        <v>0</v>
      </c>
      <c r="BT3" s="42">
        <v>1666.5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46025.791666666664</v>
      </c>
      <c r="CE3" s="42">
        <v>0</v>
      </c>
      <c r="CF3" s="42">
        <v>0</v>
      </c>
      <c r="CG3" s="42">
        <v>1654.4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46025.791666666664</v>
      </c>
      <c r="CR3" s="42">
        <v>0</v>
      </c>
      <c r="CS3" s="42">
        <v>0</v>
      </c>
      <c r="CT3" s="42">
        <v>1663.6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46025.791666666664</v>
      </c>
      <c r="DE3" s="42">
        <v>0</v>
      </c>
      <c r="DF3" s="42">
        <v>0</v>
      </c>
      <c r="DG3" s="42">
        <v>1573.7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46025.791666666664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9">DS3-DT3</f>
        <v>0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0.98403755558289807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46025.784722222219</v>
      </c>
      <c r="B4" s="53">
        <v>0</v>
      </c>
      <c r="C4" s="38">
        <v>33</v>
      </c>
      <c r="D4" s="12"/>
      <c r="E4" s="42">
        <v>0</v>
      </c>
      <c r="F4" s="42">
        <v>0</v>
      </c>
      <c r="G4" s="42">
        <v>2243.6</v>
      </c>
      <c r="H4" s="21">
        <f t="shared" ref="H4:H67" si="11">F4*(10/60)</f>
        <v>0</v>
      </c>
      <c r="I4" s="3">
        <f t="shared" ref="I4:I67" si="12" xml:space="preserve"> (B4/1000)*(10/60)*412.02*(1-0.0035*(C4-25))*0.9459</f>
        <v>0</v>
      </c>
      <c r="J4" s="3">
        <f t="shared" ref="J4:J67" si="13">H4-I4</f>
        <v>0</v>
      </c>
      <c r="K4" s="3">
        <f t="shared" ref="K4:K67" si="14" xml:space="preserve"> (B4/1000)*412.02*(1-0.0035*(C4-25))*0.9459</f>
        <v>0</v>
      </c>
      <c r="L4" s="3">
        <f t="shared" ref="L4:L67" si="15">G4-G5</f>
        <v>0</v>
      </c>
      <c r="M4" s="3">
        <f t="shared" ref="M4:M67" si="16">( B4/1000)*(10/60)*412.02*(1-0.0035*(C4-25))*0.9459*0.9857</f>
        <v>0</v>
      </c>
      <c r="N4" s="4">
        <f t="shared" si="0"/>
        <v>0</v>
      </c>
      <c r="O4" s="4"/>
      <c r="P4" s="13"/>
      <c r="Q4" s="43">
        <v>46025.784722222219</v>
      </c>
      <c r="R4" s="42">
        <v>0</v>
      </c>
      <c r="S4" s="42">
        <v>0</v>
      </c>
      <c r="T4" s="42">
        <v>2276.3000000000002</v>
      </c>
      <c r="U4" s="21">
        <f t="shared" ref="U4:U67" si="17">S4*(10/60)</f>
        <v>0</v>
      </c>
      <c r="V4" s="3">
        <f t="shared" ref="V4:V67" si="18" xml:space="preserve"> (B4/1000)*(10/60)*412.02*(1-0.0035*(C4-25))*0.9459</f>
        <v>0</v>
      </c>
      <c r="W4" s="3">
        <f t="shared" ref="W4:W67" si="19">U4-V4</f>
        <v>0</v>
      </c>
      <c r="X4" s="3">
        <f t="shared" ref="X4:X67" si="20" xml:space="preserve"> (B4/1000)*412.02*(1-0.0035*(C4-25))*0.9459</f>
        <v>0</v>
      </c>
      <c r="Y4" s="3">
        <f t="shared" ref="Y4:Y67" si="21">T4-T5</f>
        <v>0</v>
      </c>
      <c r="Z4" s="3">
        <f t="shared" ref="Z4:Z67" si="22">( B4/1000)*(10/60)*412.02*(1-0.0035*(C4-25))*0.9459*0.9857</f>
        <v>0</v>
      </c>
      <c r="AA4" s="4">
        <f t="shared" si="1"/>
        <v>0</v>
      </c>
      <c r="AB4" s="4"/>
      <c r="AC4" s="13"/>
      <c r="AD4" s="43">
        <v>46025.784722222219</v>
      </c>
      <c r="AE4" s="42">
        <v>0</v>
      </c>
      <c r="AF4" s="42">
        <v>0</v>
      </c>
      <c r="AG4" s="42">
        <v>2236</v>
      </c>
      <c r="AH4" s="21">
        <f t="shared" ref="AH4:AH67" si="23">AF4*(10/60)</f>
        <v>0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0</v>
      </c>
      <c r="AK4" s="3">
        <f t="shared" ref="AK4:AK67" si="26" xml:space="preserve"> (B4/1000)*412.02*(1-0.0035*(C4-25))*0.9459</f>
        <v>0</v>
      </c>
      <c r="AL4" s="3">
        <f t="shared" ref="AL4:AL67" si="27">AG4-AG5</f>
        <v>0</v>
      </c>
      <c r="AM4" s="3">
        <f t="shared" ref="AM4:AM67" si="28">( B4/1000)*(10/60)*412.02*(1-0.0035*(C4-25))*0.9459*0.9857</f>
        <v>0</v>
      </c>
      <c r="AN4" s="4">
        <f t="shared" si="2"/>
        <v>0</v>
      </c>
      <c r="AO4" s="4"/>
      <c r="AP4" s="13"/>
      <c r="AQ4" s="43">
        <v>46025.784722222219</v>
      </c>
      <c r="AR4" s="42">
        <v>0</v>
      </c>
      <c r="AS4" s="42">
        <v>0</v>
      </c>
      <c r="AT4" s="42">
        <v>2268.1999999999998</v>
      </c>
      <c r="AU4" s="21">
        <f t="shared" ref="AU4:AU67" si="29">AS4*(10/60)</f>
        <v>0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</v>
      </c>
      <c r="AX4" s="3">
        <f t="shared" ref="AX4:AX67" si="32" xml:space="preserve"> (B4/1000)*412.02*(1-0.0035*(C4-25))*0.9459</f>
        <v>0</v>
      </c>
      <c r="AY4" s="3">
        <f t="shared" ref="AY4:AY35" si="33">AT4-AT5</f>
        <v>0</v>
      </c>
      <c r="AZ4" s="3">
        <f t="shared" ref="AZ4:AZ67" si="34">( B4/1000)*(10/60)*412.02*(1-0.0035*(C4-25))*0.9459*0.9857</f>
        <v>0</v>
      </c>
      <c r="BA4" s="4">
        <f t="shared" si="3"/>
        <v>0</v>
      </c>
      <c r="BB4" s="4"/>
      <c r="BC4" s="13"/>
      <c r="BD4" s="43">
        <v>46025.784722222219</v>
      </c>
      <c r="BE4" s="42">
        <v>0</v>
      </c>
      <c r="BF4" s="42">
        <v>0</v>
      </c>
      <c r="BG4" s="42">
        <v>1692.1</v>
      </c>
      <c r="BH4" s="21">
        <f t="shared" ref="BH4:BH67" si="35">BF4*(10/60)</f>
        <v>0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0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43">
        <v>46025.784722222219</v>
      </c>
      <c r="BR4" s="42">
        <v>0</v>
      </c>
      <c r="BS4" s="42">
        <v>0</v>
      </c>
      <c r="BT4" s="42">
        <v>1666.5</v>
      </c>
      <c r="BU4" s="21">
        <f t="shared" ref="BU4:BU67" si="41">BS4*(10/60)</f>
        <v>0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43">
        <v>46025.784722222219</v>
      </c>
      <c r="CE4" s="42">
        <v>0</v>
      </c>
      <c r="CF4" s="42">
        <v>0</v>
      </c>
      <c r="CG4" s="42">
        <v>1654.4</v>
      </c>
      <c r="CH4" s="21">
        <f t="shared" ref="CH4:CH67" si="47">CF4*(10/60)</f>
        <v>0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0</v>
      </c>
      <c r="CK4" s="3">
        <f t="shared" ref="CK4:CK67" si="50" xml:space="preserve"> (B4/1000)*305.2*(1-0.0035*(C4-25))*0.9459</f>
        <v>0</v>
      </c>
      <c r="CL4" s="3">
        <f t="shared" ref="CL4:CL35" si="51">CG4-CG5</f>
        <v>0</v>
      </c>
      <c r="CM4" s="3">
        <f t="shared" ref="CM4:CM67" si="52">( B4/1000)*(10/60)*305.2*(1-0.0035*(C4-25))*0.9459*0.9857</f>
        <v>0</v>
      </c>
      <c r="CN4" s="4">
        <f t="shared" si="6"/>
        <v>0</v>
      </c>
      <c r="CO4" s="4"/>
      <c r="CP4" s="13"/>
      <c r="CQ4" s="43">
        <v>46025.784722222219</v>
      </c>
      <c r="CR4" s="42">
        <v>0</v>
      </c>
      <c r="CS4" s="42">
        <v>0</v>
      </c>
      <c r="CT4" s="42">
        <v>1663.6</v>
      </c>
      <c r="CU4" s="21">
        <f t="shared" ref="CU4:CU67" si="53">CS4*(10/60)</f>
        <v>0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</v>
      </c>
      <c r="CX4" s="3">
        <f t="shared" ref="CX4:CX67" si="56" xml:space="preserve"> (B4/1000)*305.2*(1-0.0035*(C4-25))*0.9459</f>
        <v>0</v>
      </c>
      <c r="CY4" s="3">
        <f t="shared" ref="CY4:CY35" si="57">CT4-CT5</f>
        <v>0</v>
      </c>
      <c r="CZ4" s="3">
        <f t="shared" ref="CZ4:CZ67" si="58">( B4/1000)*(10/60)*305.2*(1-0.0035*(C4-25))*0.9459*0.9857</f>
        <v>0</v>
      </c>
      <c r="DA4" s="4">
        <f t="shared" si="7"/>
        <v>0</v>
      </c>
      <c r="DB4" s="4"/>
      <c r="DC4" s="13"/>
      <c r="DD4" s="43">
        <v>46025.784722222219</v>
      </c>
      <c r="DE4" s="42">
        <v>0</v>
      </c>
      <c r="DF4" s="42">
        <v>0</v>
      </c>
      <c r="DG4" s="42">
        <v>1573.7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0</v>
      </c>
      <c r="DK4" s="3">
        <f t="shared" ref="DK4:DK67" si="62" xml:space="preserve"> (B4/1000)*290.36*(1-0.0035*(C4-25))*0.9459</f>
        <v>0</v>
      </c>
      <c r="DL4" s="3">
        <f t="shared" ref="DL4:DL35" si="63">DG4-DG5</f>
        <v>0</v>
      </c>
      <c r="DM4" s="3">
        <f t="shared" ref="DM4:DM67" si="64">( B4/1000)*(10/60)*290.36*(1-0.0035*(C4-25))*0.9459*0.9857</f>
        <v>0</v>
      </c>
      <c r="DN4" s="4">
        <f t="shared" si="8"/>
        <v>0</v>
      </c>
      <c r="DO4" s="4"/>
      <c r="DP4" s="13"/>
      <c r="DQ4" s="11"/>
      <c r="DR4" s="55">
        <f>A4</f>
        <v>46025.784722222219</v>
      </c>
      <c r="DS4" s="5">
        <f t="shared" ref="DS4:DS35" si="65">H4+U4+AH4+AU4+BH4+BU4+CH4+CU4+DH4</f>
        <v>0</v>
      </c>
      <c r="DT4" s="5">
        <f t="shared" ref="DT4:DT67" si="66">I4+V4+AI4+AV4+BI4+BV4+CI4+CV4+DI4</f>
        <v>0</v>
      </c>
      <c r="DU4" s="6">
        <f t="shared" si="9"/>
        <v>0</v>
      </c>
      <c r="DV4" s="5">
        <f t="shared" ref="DV4:DV67" si="67">K4+X4+AK4+AX4+BK4+BX4+CK4+CX4+DK4</f>
        <v>0</v>
      </c>
      <c r="DW4" s="5">
        <f t="shared" ref="DW4:DW35" si="68">L4+Y4+AL4+AY4+BL4+BY4+CL4+CY4+DL4</f>
        <v>0</v>
      </c>
      <c r="DX4" s="5">
        <f t="shared" ref="DX4:DX67" si="69">M4+Z4+AM4+AZ4+BM4+BZ4+CM4+CZ4+DM4</f>
        <v>0</v>
      </c>
      <c r="DY4" s="6">
        <f t="shared" si="10"/>
        <v>0</v>
      </c>
      <c r="DZ4" s="11"/>
      <c r="EA4" s="65">
        <v>2</v>
      </c>
      <c r="EB4" s="74">
        <f>AB77</f>
        <v>0.98438589032548141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46025.777777777781</v>
      </c>
      <c r="B5" s="53">
        <v>0</v>
      </c>
      <c r="C5" s="38">
        <v>34.729999999999997</v>
      </c>
      <c r="D5" s="12"/>
      <c r="E5" s="42">
        <v>0</v>
      </c>
      <c r="F5" s="42">
        <v>0</v>
      </c>
      <c r="G5" s="42">
        <v>2243.6</v>
      </c>
      <c r="H5" s="21">
        <f t="shared" si="11"/>
        <v>0</v>
      </c>
      <c r="I5" s="3">
        <f t="shared" si="12"/>
        <v>0</v>
      </c>
      <c r="J5" s="3">
        <f t="shared" si="13"/>
        <v>0</v>
      </c>
      <c r="K5" s="3">
        <f t="shared" si="14"/>
        <v>0</v>
      </c>
      <c r="L5" s="3">
        <f t="shared" si="15"/>
        <v>0.29999999999972715</v>
      </c>
      <c r="M5" s="3">
        <f t="shared" si="16"/>
        <v>0</v>
      </c>
      <c r="N5" s="4">
        <f t="shared" si="0"/>
        <v>0.29999999999972715</v>
      </c>
      <c r="O5" s="4"/>
      <c r="P5" s="13"/>
      <c r="Q5" s="43">
        <v>46025.777777777781</v>
      </c>
      <c r="R5" s="42">
        <v>0</v>
      </c>
      <c r="S5" s="42">
        <v>0</v>
      </c>
      <c r="T5" s="42">
        <v>2276.3000000000002</v>
      </c>
      <c r="U5" s="21">
        <f t="shared" si="17"/>
        <v>0</v>
      </c>
      <c r="V5" s="3">
        <f t="shared" si="18"/>
        <v>0</v>
      </c>
      <c r="W5" s="3">
        <f t="shared" si="19"/>
        <v>0</v>
      </c>
      <c r="X5" s="3">
        <f t="shared" si="20"/>
        <v>0</v>
      </c>
      <c r="Y5" s="3">
        <f t="shared" si="21"/>
        <v>0.3000000000001819</v>
      </c>
      <c r="Z5" s="3">
        <f t="shared" si="22"/>
        <v>0</v>
      </c>
      <c r="AA5" s="4">
        <f t="shared" si="1"/>
        <v>0.3000000000001819</v>
      </c>
      <c r="AB5" s="4"/>
      <c r="AC5" s="13"/>
      <c r="AD5" s="43">
        <v>46025.777777777781</v>
      </c>
      <c r="AE5" s="42">
        <v>0</v>
      </c>
      <c r="AF5" s="42">
        <v>0</v>
      </c>
      <c r="AG5" s="42">
        <v>2236</v>
      </c>
      <c r="AH5" s="21">
        <f t="shared" si="23"/>
        <v>0</v>
      </c>
      <c r="AI5" s="21">
        <f t="shared" si="24"/>
        <v>0</v>
      </c>
      <c r="AJ5" s="3">
        <f t="shared" si="25"/>
        <v>0</v>
      </c>
      <c r="AK5" s="3">
        <f t="shared" si="26"/>
        <v>0</v>
      </c>
      <c r="AL5" s="3">
        <f t="shared" si="27"/>
        <v>0.1999999999998181</v>
      </c>
      <c r="AM5" s="3">
        <f t="shared" si="28"/>
        <v>0</v>
      </c>
      <c r="AN5" s="4">
        <f t="shared" si="2"/>
        <v>0.1999999999998181</v>
      </c>
      <c r="AO5" s="4"/>
      <c r="AP5" s="13"/>
      <c r="AQ5" s="43">
        <v>46025.777777777781</v>
      </c>
      <c r="AR5" s="42">
        <v>0</v>
      </c>
      <c r="AS5" s="42">
        <v>0</v>
      </c>
      <c r="AT5" s="42">
        <v>2268.1999999999998</v>
      </c>
      <c r="AU5" s="21">
        <f t="shared" si="29"/>
        <v>0</v>
      </c>
      <c r="AV5" s="21">
        <f t="shared" si="30"/>
        <v>0</v>
      </c>
      <c r="AW5" s="3">
        <f t="shared" si="31"/>
        <v>0</v>
      </c>
      <c r="AX5" s="3">
        <f t="shared" si="32"/>
        <v>0</v>
      </c>
      <c r="AY5" s="3">
        <f t="shared" si="33"/>
        <v>0.29999999999972715</v>
      </c>
      <c r="AZ5" s="3">
        <f t="shared" si="34"/>
        <v>0</v>
      </c>
      <c r="BA5" s="4">
        <f t="shared" si="3"/>
        <v>0.29999999999972715</v>
      </c>
      <c r="BB5" s="4"/>
      <c r="BC5" s="13"/>
      <c r="BD5" s="43">
        <v>46025.777777777781</v>
      </c>
      <c r="BE5" s="42">
        <v>0</v>
      </c>
      <c r="BF5" s="42">
        <v>0</v>
      </c>
      <c r="BG5" s="42">
        <v>1692.1</v>
      </c>
      <c r="BH5" s="21">
        <f t="shared" si="35"/>
        <v>0</v>
      </c>
      <c r="BI5" s="21">
        <f t="shared" si="36"/>
        <v>0</v>
      </c>
      <c r="BJ5" s="3">
        <f t="shared" si="37"/>
        <v>0</v>
      </c>
      <c r="BK5" s="3">
        <f t="shared" si="38"/>
        <v>0</v>
      </c>
      <c r="BL5" s="3">
        <f t="shared" si="39"/>
        <v>0.1999999999998181</v>
      </c>
      <c r="BM5" s="3">
        <f t="shared" si="40"/>
        <v>0</v>
      </c>
      <c r="BN5" s="4">
        <f t="shared" si="4"/>
        <v>0.1999999999998181</v>
      </c>
      <c r="BO5" s="4"/>
      <c r="BP5" s="13"/>
      <c r="BQ5" s="43">
        <v>46025.777777777781</v>
      </c>
      <c r="BR5" s="42">
        <v>0</v>
      </c>
      <c r="BS5" s="42">
        <v>0</v>
      </c>
      <c r="BT5" s="42">
        <v>1666.5</v>
      </c>
      <c r="BU5" s="21">
        <f t="shared" si="41"/>
        <v>0</v>
      </c>
      <c r="BV5" s="21">
        <f t="shared" si="42"/>
        <v>0</v>
      </c>
      <c r="BW5" s="3">
        <f t="shared" si="43"/>
        <v>0</v>
      </c>
      <c r="BX5" s="3">
        <f t="shared" si="44"/>
        <v>0</v>
      </c>
      <c r="BY5" s="3">
        <f t="shared" si="45"/>
        <v>0.20000000000004547</v>
      </c>
      <c r="BZ5" s="3">
        <f t="shared" si="46"/>
        <v>0</v>
      </c>
      <c r="CA5" s="4">
        <f t="shared" si="5"/>
        <v>0.20000000000004547</v>
      </c>
      <c r="CB5" s="4"/>
      <c r="CC5" s="13"/>
      <c r="CD5" s="43">
        <v>46025.777777777781</v>
      </c>
      <c r="CE5" s="42">
        <v>0</v>
      </c>
      <c r="CF5" s="42">
        <v>0</v>
      </c>
      <c r="CG5" s="42">
        <v>1654.4</v>
      </c>
      <c r="CH5" s="21">
        <f t="shared" si="47"/>
        <v>0</v>
      </c>
      <c r="CI5" s="21">
        <f t="shared" si="48"/>
        <v>0</v>
      </c>
      <c r="CJ5" s="3">
        <f t="shared" si="49"/>
        <v>0</v>
      </c>
      <c r="CK5" s="3">
        <f t="shared" si="50"/>
        <v>0</v>
      </c>
      <c r="CL5" s="3">
        <f t="shared" si="51"/>
        <v>0.10000000000013642</v>
      </c>
      <c r="CM5" s="3">
        <f t="shared" si="52"/>
        <v>0</v>
      </c>
      <c r="CN5" s="4">
        <f t="shared" si="6"/>
        <v>0.10000000000013642</v>
      </c>
      <c r="CO5" s="4"/>
      <c r="CP5" s="13"/>
      <c r="CQ5" s="43">
        <v>46025.777777777781</v>
      </c>
      <c r="CR5" s="42">
        <v>0</v>
      </c>
      <c r="CS5" s="42">
        <v>0</v>
      </c>
      <c r="CT5" s="42">
        <v>1663.6</v>
      </c>
      <c r="CU5" s="21">
        <f t="shared" si="53"/>
        <v>0</v>
      </c>
      <c r="CV5" s="21">
        <f t="shared" si="54"/>
        <v>0</v>
      </c>
      <c r="CW5" s="3">
        <f t="shared" si="55"/>
        <v>0</v>
      </c>
      <c r="CX5" s="3">
        <f t="shared" si="56"/>
        <v>0</v>
      </c>
      <c r="CY5" s="3">
        <f t="shared" si="57"/>
        <v>0.1999999999998181</v>
      </c>
      <c r="CZ5" s="3">
        <f t="shared" si="58"/>
        <v>0</v>
      </c>
      <c r="DA5" s="4">
        <f t="shared" si="7"/>
        <v>0.1999999999998181</v>
      </c>
      <c r="DB5" s="4"/>
      <c r="DC5" s="13"/>
      <c r="DD5" s="43">
        <v>46025.777777777781</v>
      </c>
      <c r="DE5" s="42">
        <v>0</v>
      </c>
      <c r="DF5" s="42">
        <v>0</v>
      </c>
      <c r="DG5" s="42">
        <v>1573.7</v>
      </c>
      <c r="DH5" s="21">
        <f t="shared" si="59"/>
        <v>0</v>
      </c>
      <c r="DI5" s="21">
        <f t="shared" si="60"/>
        <v>0</v>
      </c>
      <c r="DJ5" s="3">
        <f t="shared" si="61"/>
        <v>0</v>
      </c>
      <c r="DK5" s="3">
        <f t="shared" si="62"/>
        <v>0</v>
      </c>
      <c r="DL5" s="3">
        <f t="shared" si="63"/>
        <v>0.20000000000004547</v>
      </c>
      <c r="DM5" s="3">
        <f t="shared" si="64"/>
        <v>0</v>
      </c>
      <c r="DN5" s="4">
        <f t="shared" si="8"/>
        <v>0.20000000000004547</v>
      </c>
      <c r="DO5" s="4"/>
      <c r="DP5" s="13"/>
      <c r="DQ5" s="11"/>
      <c r="DR5" s="55">
        <f t="shared" ref="DR5:DR68" si="70">A5</f>
        <v>46025.777777777781</v>
      </c>
      <c r="DS5" s="5">
        <f t="shared" si="65"/>
        <v>0</v>
      </c>
      <c r="DT5" s="5">
        <f t="shared" si="66"/>
        <v>0</v>
      </c>
      <c r="DU5" s="6">
        <f t="shared" si="9"/>
        <v>0</v>
      </c>
      <c r="DV5" s="5">
        <f t="shared" si="67"/>
        <v>0</v>
      </c>
      <c r="DW5" s="5">
        <f t="shared" si="68"/>
        <v>1.9999999999993179</v>
      </c>
      <c r="DX5" s="5">
        <f t="shared" si="69"/>
        <v>0</v>
      </c>
      <c r="DY5" s="6">
        <f t="shared" si="10"/>
        <v>1.9999999999993179</v>
      </c>
      <c r="DZ5" s="11"/>
      <c r="EA5" s="65">
        <v>3</v>
      </c>
      <c r="EB5" s="74">
        <f>AO77</f>
        <v>0.97441620643442961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46025.770833333336</v>
      </c>
      <c r="B6" s="39">
        <v>6</v>
      </c>
      <c r="C6" s="38">
        <v>37.31</v>
      </c>
      <c r="D6" s="12"/>
      <c r="E6" s="42">
        <v>4.3</v>
      </c>
      <c r="F6" s="42">
        <v>4.0780000000000003</v>
      </c>
      <c r="G6" s="42">
        <v>2243.3000000000002</v>
      </c>
      <c r="H6" s="21">
        <f t="shared" si="11"/>
        <v>0.67966666666666664</v>
      </c>
      <c r="I6" s="3">
        <f t="shared" si="12"/>
        <v>0.37293821309996994</v>
      </c>
      <c r="J6" s="3">
        <f t="shared" si="13"/>
        <v>0.3067284535666967</v>
      </c>
      <c r="K6" s="3">
        <f t="shared" si="14"/>
        <v>2.2376292785998197</v>
      </c>
      <c r="L6" s="3">
        <f t="shared" si="15"/>
        <v>1</v>
      </c>
      <c r="M6" s="3">
        <f t="shared" si="16"/>
        <v>0.36760519665264035</v>
      </c>
      <c r="N6" s="4">
        <f t="shared" si="0"/>
        <v>0.63239480334735965</v>
      </c>
      <c r="O6" s="4"/>
      <c r="P6" s="13"/>
      <c r="Q6" s="43">
        <v>46025.770833333336</v>
      </c>
      <c r="R6" s="42">
        <v>4.5940000000000003</v>
      </c>
      <c r="S6" s="42">
        <v>4.431</v>
      </c>
      <c r="T6" s="42">
        <v>2276</v>
      </c>
      <c r="U6" s="21">
        <f t="shared" si="17"/>
        <v>0.73849999999999993</v>
      </c>
      <c r="V6" s="3">
        <f t="shared" si="18"/>
        <v>0.37293821309996994</v>
      </c>
      <c r="W6" s="3">
        <f t="shared" si="19"/>
        <v>0.36556178690002999</v>
      </c>
      <c r="X6" s="3">
        <f t="shared" si="20"/>
        <v>2.2376292785998197</v>
      </c>
      <c r="Y6" s="3">
        <f t="shared" si="21"/>
        <v>1.0999999999999091</v>
      </c>
      <c r="Z6" s="3">
        <f t="shared" si="22"/>
        <v>0.36760519665264035</v>
      </c>
      <c r="AA6" s="4">
        <f t="shared" si="1"/>
        <v>0.7323948033472687</v>
      </c>
      <c r="AB6" s="4"/>
      <c r="AC6" s="13"/>
      <c r="AD6" s="43">
        <v>46025.770833333336</v>
      </c>
      <c r="AE6" s="42">
        <v>3.956</v>
      </c>
      <c r="AF6" s="42">
        <v>4.1559999999999997</v>
      </c>
      <c r="AG6" s="42">
        <v>2235.8000000000002</v>
      </c>
      <c r="AH6" s="21">
        <f t="shared" si="23"/>
        <v>0.69266666666666654</v>
      </c>
      <c r="AI6" s="21">
        <f t="shared" si="24"/>
        <v>0.37293821309996994</v>
      </c>
      <c r="AJ6" s="3">
        <f t="shared" si="25"/>
        <v>0.3197284535666966</v>
      </c>
      <c r="AK6" s="3">
        <f t="shared" si="26"/>
        <v>2.2376292785998197</v>
      </c>
      <c r="AL6" s="3">
        <f t="shared" si="27"/>
        <v>1</v>
      </c>
      <c r="AM6" s="3">
        <f t="shared" si="28"/>
        <v>0.36760519665264035</v>
      </c>
      <c r="AN6" s="4">
        <f t="shared" si="2"/>
        <v>0.63239480334735965</v>
      </c>
      <c r="AO6" s="4"/>
      <c r="AP6" s="13"/>
      <c r="AQ6" s="43">
        <v>46025.770833333336</v>
      </c>
      <c r="AR6" s="42">
        <v>4.0519999999999996</v>
      </c>
      <c r="AS6" s="42">
        <v>4.4610000000000003</v>
      </c>
      <c r="AT6" s="42">
        <v>2267.9</v>
      </c>
      <c r="AU6" s="21">
        <f t="shared" si="29"/>
        <v>0.74350000000000005</v>
      </c>
      <c r="AV6" s="21">
        <f t="shared" si="30"/>
        <v>0.37293821309996994</v>
      </c>
      <c r="AW6" s="3">
        <f t="shared" si="31"/>
        <v>0.37056178690003011</v>
      </c>
      <c r="AX6" s="3">
        <f t="shared" si="32"/>
        <v>2.2376292785998197</v>
      </c>
      <c r="AY6" s="3">
        <f t="shared" si="33"/>
        <v>1.0999999999999091</v>
      </c>
      <c r="AZ6" s="3">
        <f t="shared" si="34"/>
        <v>0.36760519665264035</v>
      </c>
      <c r="BA6" s="4">
        <f t="shared" si="3"/>
        <v>0.7323948033472687</v>
      </c>
      <c r="BB6" s="4"/>
      <c r="BC6" s="13"/>
      <c r="BD6" s="43">
        <v>46025.770833333336</v>
      </c>
      <c r="BE6" s="42">
        <v>2.6779999999999999</v>
      </c>
      <c r="BF6" s="42">
        <v>2.9369999999999998</v>
      </c>
      <c r="BG6" s="42">
        <v>1691.9</v>
      </c>
      <c r="BH6" s="21">
        <f t="shared" si="35"/>
        <v>0.48949999999999994</v>
      </c>
      <c r="BI6" s="21">
        <f t="shared" si="36"/>
        <v>0.27625052822219998</v>
      </c>
      <c r="BJ6" s="3">
        <f t="shared" si="37"/>
        <v>0.21324947177779996</v>
      </c>
      <c r="BK6" s="3">
        <f t="shared" si="38"/>
        <v>1.6575031693331999</v>
      </c>
      <c r="BL6" s="3">
        <f t="shared" si="39"/>
        <v>0.70000000000004547</v>
      </c>
      <c r="BM6" s="3">
        <f t="shared" si="40"/>
        <v>0.27230014566862254</v>
      </c>
      <c r="BN6" s="4">
        <f t="shared" si="4"/>
        <v>0.42769985433142294</v>
      </c>
      <c r="BO6" s="4"/>
      <c r="BP6" s="13"/>
      <c r="BQ6" s="43">
        <v>46025.770833333336</v>
      </c>
      <c r="BR6" s="42">
        <v>2.782</v>
      </c>
      <c r="BS6" s="42">
        <v>2.9249999999999998</v>
      </c>
      <c r="BT6" s="42">
        <v>1666.3</v>
      </c>
      <c r="BU6" s="21">
        <f t="shared" si="41"/>
        <v>0.48749999999999993</v>
      </c>
      <c r="BV6" s="21">
        <f t="shared" si="42"/>
        <v>0.27625052822219998</v>
      </c>
      <c r="BW6" s="3">
        <f t="shared" si="43"/>
        <v>0.21124947177779996</v>
      </c>
      <c r="BX6" s="3">
        <f t="shared" si="44"/>
        <v>1.6575031693331999</v>
      </c>
      <c r="BY6" s="3">
        <f t="shared" si="45"/>
        <v>0.70000000000004547</v>
      </c>
      <c r="BZ6" s="3">
        <f t="shared" si="46"/>
        <v>0.27230014566862254</v>
      </c>
      <c r="CA6" s="4">
        <f t="shared" si="5"/>
        <v>0.42769985433142294</v>
      </c>
      <c r="CB6" s="4"/>
      <c r="CC6" s="13"/>
      <c r="CD6" s="43">
        <v>46025.770833333336</v>
      </c>
      <c r="CE6" s="42">
        <v>2.754</v>
      </c>
      <c r="CF6" s="42">
        <v>2.9009999999999998</v>
      </c>
      <c r="CG6" s="42">
        <v>1654.3</v>
      </c>
      <c r="CH6" s="21">
        <f t="shared" si="47"/>
        <v>0.48349999999999993</v>
      </c>
      <c r="CI6" s="21">
        <f t="shared" si="48"/>
        <v>0.27625052822219998</v>
      </c>
      <c r="CJ6" s="3">
        <f t="shared" si="49"/>
        <v>0.20724947177779995</v>
      </c>
      <c r="CK6" s="3">
        <f t="shared" si="50"/>
        <v>1.6575031693331999</v>
      </c>
      <c r="CL6" s="3">
        <f t="shared" si="51"/>
        <v>0.79999999999995453</v>
      </c>
      <c r="CM6" s="3">
        <f t="shared" si="52"/>
        <v>0.27230014566862254</v>
      </c>
      <c r="CN6" s="4">
        <f t="shared" si="6"/>
        <v>0.52769985433133204</v>
      </c>
      <c r="CO6" s="4"/>
      <c r="CP6" s="13"/>
      <c r="CQ6" s="43">
        <v>46025.770833333336</v>
      </c>
      <c r="CR6" s="42">
        <v>2.6320000000000001</v>
      </c>
      <c r="CS6" s="42">
        <v>3.0659999999999998</v>
      </c>
      <c r="CT6" s="42">
        <v>1663.4</v>
      </c>
      <c r="CU6" s="21">
        <f t="shared" si="53"/>
        <v>0.5109999999999999</v>
      </c>
      <c r="CV6" s="21">
        <f t="shared" si="54"/>
        <v>0.27625052822219998</v>
      </c>
      <c r="CW6" s="3">
        <f t="shared" si="55"/>
        <v>0.23474947177779992</v>
      </c>
      <c r="CX6" s="3">
        <f t="shared" si="56"/>
        <v>1.6575031693331999</v>
      </c>
      <c r="CY6" s="3">
        <f t="shared" si="57"/>
        <v>0.70000000000004547</v>
      </c>
      <c r="CZ6" s="3">
        <f t="shared" si="58"/>
        <v>0.27230014566862254</v>
      </c>
      <c r="DA6" s="4">
        <f t="shared" si="7"/>
        <v>0.42769985433142294</v>
      </c>
      <c r="DB6" s="4"/>
      <c r="DC6" s="13"/>
      <c r="DD6" s="43">
        <v>46025.770833333336</v>
      </c>
      <c r="DE6" s="42">
        <v>2.5550000000000002</v>
      </c>
      <c r="DF6" s="42">
        <v>2.6859999999999999</v>
      </c>
      <c r="DG6" s="42">
        <v>1573.5</v>
      </c>
      <c r="DH6" s="21">
        <f t="shared" si="59"/>
        <v>0.44766666666666666</v>
      </c>
      <c r="DI6" s="21">
        <f t="shared" si="60"/>
        <v>0.26281816308846001</v>
      </c>
      <c r="DJ6" s="3">
        <f t="shared" si="61"/>
        <v>0.18484850357820665</v>
      </c>
      <c r="DK6" s="3">
        <f t="shared" si="62"/>
        <v>1.57690897853076</v>
      </c>
      <c r="DL6" s="3">
        <f t="shared" si="63"/>
        <v>0.70000000000004547</v>
      </c>
      <c r="DM6" s="3">
        <f t="shared" si="64"/>
        <v>0.25905986335629505</v>
      </c>
      <c r="DN6" s="4">
        <f t="shared" si="8"/>
        <v>0.44094013664375042</v>
      </c>
      <c r="DO6" s="4"/>
      <c r="DP6" s="13"/>
      <c r="DQ6" s="11"/>
      <c r="DR6" s="55">
        <f t="shared" si="70"/>
        <v>46025.770833333336</v>
      </c>
      <c r="DS6" s="5">
        <f t="shared" si="65"/>
        <v>5.2734999999999994</v>
      </c>
      <c r="DT6" s="5">
        <f t="shared" si="66"/>
        <v>2.8595731283771393</v>
      </c>
      <c r="DU6" s="6">
        <f t="shared" si="9"/>
        <v>2.4139268716228601</v>
      </c>
      <c r="DV6" s="5">
        <f t="shared" si="67"/>
        <v>17.157438770262839</v>
      </c>
      <c r="DW6" s="5">
        <f t="shared" si="68"/>
        <v>7.7999999999999545</v>
      </c>
      <c r="DX6" s="5">
        <f t="shared" si="69"/>
        <v>2.8186812326413464</v>
      </c>
      <c r="DY6" s="6">
        <f t="shared" si="10"/>
        <v>4.9813187673586086</v>
      </c>
      <c r="DZ6" s="11"/>
      <c r="EA6" s="65">
        <v>4</v>
      </c>
      <c r="EB6" s="74">
        <f>BB77</f>
        <v>0.98373882417824177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46025.763888888891</v>
      </c>
      <c r="B7" s="39">
        <v>20</v>
      </c>
      <c r="C7" s="38">
        <v>39.89</v>
      </c>
      <c r="D7" s="12"/>
      <c r="E7" s="42">
        <v>8.6590000000000007</v>
      </c>
      <c r="F7" s="42">
        <v>9.0109999999999992</v>
      </c>
      <c r="G7" s="42">
        <v>2242.3000000000002</v>
      </c>
      <c r="H7" s="21">
        <f t="shared" si="11"/>
        <v>1.5018333333333331</v>
      </c>
      <c r="I7" s="3">
        <f t="shared" si="12"/>
        <v>1.2313965124880999</v>
      </c>
      <c r="J7" s="3">
        <f t="shared" si="13"/>
        <v>0.27043682084523324</v>
      </c>
      <c r="K7" s="3">
        <f t="shared" si="14"/>
        <v>7.3883790749285989</v>
      </c>
      <c r="L7" s="3">
        <f t="shared" si="15"/>
        <v>1.9000000000000909</v>
      </c>
      <c r="M7" s="3">
        <f t="shared" si="16"/>
        <v>1.2137875423595201</v>
      </c>
      <c r="N7" s="4">
        <f t="shared" si="0"/>
        <v>0.68621245764057082</v>
      </c>
      <c r="O7" s="4"/>
      <c r="P7" s="13"/>
      <c r="Q7" s="43">
        <v>46025.763888888891</v>
      </c>
      <c r="R7" s="42">
        <v>9.4130000000000003</v>
      </c>
      <c r="S7" s="42">
        <v>9.7880000000000003</v>
      </c>
      <c r="T7" s="42">
        <v>2274.9</v>
      </c>
      <c r="U7" s="21">
        <f t="shared" si="17"/>
        <v>1.6313333333333333</v>
      </c>
      <c r="V7" s="3">
        <f t="shared" si="18"/>
        <v>1.2313965124880999</v>
      </c>
      <c r="W7" s="3">
        <f t="shared" si="19"/>
        <v>0.39993682084523341</v>
      </c>
      <c r="X7" s="3">
        <f t="shared" si="20"/>
        <v>7.3883790749285989</v>
      </c>
      <c r="Y7" s="3">
        <f t="shared" si="21"/>
        <v>2</v>
      </c>
      <c r="Z7" s="3">
        <f t="shared" si="22"/>
        <v>1.2137875423595201</v>
      </c>
      <c r="AA7" s="4">
        <f t="shared" si="1"/>
        <v>0.78621245764047987</v>
      </c>
      <c r="AB7" s="4"/>
      <c r="AC7" s="13"/>
      <c r="AD7" s="43">
        <v>46025.763888888891</v>
      </c>
      <c r="AE7" s="42">
        <v>8.6999999999999993</v>
      </c>
      <c r="AF7" s="42">
        <v>9.0579999999999998</v>
      </c>
      <c r="AG7" s="42">
        <v>2234.8000000000002</v>
      </c>
      <c r="AH7" s="21">
        <f t="shared" si="23"/>
        <v>1.5096666666666665</v>
      </c>
      <c r="AI7" s="21">
        <f t="shared" si="24"/>
        <v>1.2313965124880999</v>
      </c>
      <c r="AJ7" s="3">
        <f t="shared" si="25"/>
        <v>0.2782701541785666</v>
      </c>
      <c r="AK7" s="3">
        <f t="shared" si="26"/>
        <v>7.3883790749285989</v>
      </c>
      <c r="AL7" s="3">
        <f t="shared" si="27"/>
        <v>2</v>
      </c>
      <c r="AM7" s="3">
        <f t="shared" si="28"/>
        <v>1.2137875423595201</v>
      </c>
      <c r="AN7" s="4">
        <f t="shared" si="2"/>
        <v>0.78621245764047987</v>
      </c>
      <c r="AO7" s="4"/>
      <c r="AP7" s="13"/>
      <c r="AQ7" s="43">
        <v>46025.763888888891</v>
      </c>
      <c r="AR7" s="42">
        <v>8.907</v>
      </c>
      <c r="AS7" s="42">
        <v>9.2680000000000007</v>
      </c>
      <c r="AT7" s="42">
        <v>2266.8000000000002</v>
      </c>
      <c r="AU7" s="21">
        <f t="shared" si="29"/>
        <v>1.5446666666666666</v>
      </c>
      <c r="AV7" s="21">
        <f t="shared" si="30"/>
        <v>1.2313965124880999</v>
      </c>
      <c r="AW7" s="3">
        <f t="shared" si="31"/>
        <v>0.31327015417856674</v>
      </c>
      <c r="AX7" s="3">
        <f t="shared" si="32"/>
        <v>7.3883790749285989</v>
      </c>
      <c r="AY7" s="3">
        <f t="shared" si="33"/>
        <v>2</v>
      </c>
      <c r="AZ7" s="3">
        <f t="shared" si="34"/>
        <v>1.2137875423595201</v>
      </c>
      <c r="BA7" s="4">
        <f t="shared" si="3"/>
        <v>0.78621245764047987</v>
      </c>
      <c r="BB7" s="4"/>
      <c r="BC7" s="13"/>
      <c r="BD7" s="43">
        <v>46025.763888888891</v>
      </c>
      <c r="BE7" s="42">
        <v>6.3819999999999997</v>
      </c>
      <c r="BF7" s="42">
        <v>6.6689999999999996</v>
      </c>
      <c r="BG7" s="42">
        <v>1691.2</v>
      </c>
      <c r="BH7" s="21">
        <f t="shared" si="35"/>
        <v>1.1114999999999999</v>
      </c>
      <c r="BI7" s="21">
        <f t="shared" si="36"/>
        <v>0.91214556480599973</v>
      </c>
      <c r="BJ7" s="3">
        <f t="shared" si="37"/>
        <v>0.1993544351940002</v>
      </c>
      <c r="BK7" s="3">
        <f t="shared" si="38"/>
        <v>5.4728733888359997</v>
      </c>
      <c r="BL7" s="3">
        <f t="shared" si="39"/>
        <v>1.5</v>
      </c>
      <c r="BM7" s="3">
        <f t="shared" si="40"/>
        <v>0.89910188322927398</v>
      </c>
      <c r="BN7" s="4">
        <f t="shared" si="4"/>
        <v>0.60089811677072602</v>
      </c>
      <c r="BO7" s="4"/>
      <c r="BP7" s="13"/>
      <c r="BQ7" s="43">
        <v>46025.763888888891</v>
      </c>
      <c r="BR7" s="42">
        <v>6.226</v>
      </c>
      <c r="BS7" s="42">
        <v>6.5039999999999996</v>
      </c>
      <c r="BT7" s="42">
        <v>1665.6</v>
      </c>
      <c r="BU7" s="21">
        <f t="shared" si="41"/>
        <v>1.0839999999999999</v>
      </c>
      <c r="BV7" s="21">
        <f t="shared" si="42"/>
        <v>0.91214556480599973</v>
      </c>
      <c r="BW7" s="3">
        <f t="shared" si="43"/>
        <v>0.17185443519400012</v>
      </c>
      <c r="BX7" s="3">
        <f t="shared" si="44"/>
        <v>5.4728733888359997</v>
      </c>
      <c r="BY7" s="3">
        <f t="shared" si="45"/>
        <v>1.3999999999998636</v>
      </c>
      <c r="BZ7" s="3">
        <f t="shared" si="46"/>
        <v>0.89910188322927398</v>
      </c>
      <c r="CA7" s="4">
        <f t="shared" si="5"/>
        <v>0.5008981167705896</v>
      </c>
      <c r="CB7" s="4"/>
      <c r="CC7" s="13"/>
      <c r="CD7" s="43">
        <v>46025.763888888891</v>
      </c>
      <c r="CE7" s="42">
        <v>6.2590000000000003</v>
      </c>
      <c r="CF7" s="42">
        <v>6.54</v>
      </c>
      <c r="CG7" s="42">
        <v>1653.5</v>
      </c>
      <c r="CH7" s="21">
        <f t="shared" si="47"/>
        <v>1.0899999999999999</v>
      </c>
      <c r="CI7" s="21">
        <f t="shared" si="48"/>
        <v>0.91214556480599973</v>
      </c>
      <c r="CJ7" s="3">
        <f t="shared" si="49"/>
        <v>0.17785443519400013</v>
      </c>
      <c r="CK7" s="3">
        <f t="shared" si="50"/>
        <v>5.4728733888359997</v>
      </c>
      <c r="CL7" s="3">
        <f t="shared" si="51"/>
        <v>1.4000000000000909</v>
      </c>
      <c r="CM7" s="3">
        <f t="shared" si="52"/>
        <v>0.89910188322927398</v>
      </c>
      <c r="CN7" s="4">
        <f t="shared" si="6"/>
        <v>0.50089811677081697</v>
      </c>
      <c r="CO7" s="4"/>
      <c r="CP7" s="13"/>
      <c r="CQ7" s="43">
        <v>46025.763888888891</v>
      </c>
      <c r="CR7" s="42">
        <v>6.1520000000000001</v>
      </c>
      <c r="CS7" s="42">
        <v>6.649</v>
      </c>
      <c r="CT7" s="42">
        <v>1662.7</v>
      </c>
      <c r="CU7" s="21">
        <f t="shared" si="53"/>
        <v>1.1081666666666665</v>
      </c>
      <c r="CV7" s="21">
        <f t="shared" si="54"/>
        <v>0.91214556480599973</v>
      </c>
      <c r="CW7" s="3">
        <f t="shared" si="55"/>
        <v>0.19602110186066679</v>
      </c>
      <c r="CX7" s="3">
        <f t="shared" si="56"/>
        <v>5.4728733888359997</v>
      </c>
      <c r="CY7" s="3">
        <f t="shared" si="57"/>
        <v>1.4000000000000909</v>
      </c>
      <c r="CZ7" s="3">
        <f t="shared" si="58"/>
        <v>0.89910188322927398</v>
      </c>
      <c r="DA7" s="4">
        <f t="shared" si="7"/>
        <v>0.50089811677081697</v>
      </c>
      <c r="DB7" s="4"/>
      <c r="DC7" s="13"/>
      <c r="DD7" s="43">
        <v>46025.763888888891</v>
      </c>
      <c r="DE7" s="42">
        <v>5.7939999999999996</v>
      </c>
      <c r="DF7" s="42">
        <v>6.0650000000000004</v>
      </c>
      <c r="DG7" s="42">
        <v>1572.8</v>
      </c>
      <c r="DH7" s="21">
        <f t="shared" si="59"/>
        <v>1.0108333333333333</v>
      </c>
      <c r="DI7" s="21">
        <f t="shared" si="60"/>
        <v>0.86779353275579996</v>
      </c>
      <c r="DJ7" s="3">
        <f t="shared" si="61"/>
        <v>0.14303980057753329</v>
      </c>
      <c r="DK7" s="3">
        <f t="shared" si="62"/>
        <v>5.2067611965348011</v>
      </c>
      <c r="DL7" s="3">
        <f t="shared" si="63"/>
        <v>1.2999999999999545</v>
      </c>
      <c r="DM7" s="3">
        <f t="shared" si="64"/>
        <v>0.85538408523739207</v>
      </c>
      <c r="DN7" s="4">
        <f t="shared" si="8"/>
        <v>0.44461591476256246</v>
      </c>
      <c r="DO7" s="4"/>
      <c r="DP7" s="13"/>
      <c r="DQ7" s="11"/>
      <c r="DR7" s="55">
        <f t="shared" si="70"/>
        <v>46025.763888888891</v>
      </c>
      <c r="DS7" s="5">
        <f t="shared" si="65"/>
        <v>11.591999999999999</v>
      </c>
      <c r="DT7" s="5">
        <f t="shared" si="66"/>
        <v>9.4419618419321978</v>
      </c>
      <c r="DU7" s="6">
        <f t="shared" si="9"/>
        <v>2.150038158067801</v>
      </c>
      <c r="DV7" s="5">
        <f t="shared" si="67"/>
        <v>56.651771051593194</v>
      </c>
      <c r="DW7" s="5">
        <f t="shared" si="68"/>
        <v>14.900000000000091</v>
      </c>
      <c r="DX7" s="5">
        <f t="shared" si="69"/>
        <v>9.3069417875925673</v>
      </c>
      <c r="DY7" s="6">
        <f t="shared" si="10"/>
        <v>5.5930582124075237</v>
      </c>
      <c r="DZ7" s="11"/>
      <c r="EA7" s="65">
        <v>5</v>
      </c>
      <c r="EB7" s="74">
        <f>BO77</f>
        <v>0.9852225220854165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46025.756944444445</v>
      </c>
      <c r="B8" s="39">
        <v>37</v>
      </c>
      <c r="C8" s="38">
        <v>41.9</v>
      </c>
      <c r="D8" s="12"/>
      <c r="E8" s="42">
        <v>15.279</v>
      </c>
      <c r="F8" s="42">
        <v>15.696999999999999</v>
      </c>
      <c r="G8" s="42">
        <v>2240.4</v>
      </c>
      <c r="H8" s="21">
        <f t="shared" si="11"/>
        <v>2.6161666666666665</v>
      </c>
      <c r="I8" s="3">
        <f t="shared" si="12"/>
        <v>2.2611760986118496</v>
      </c>
      <c r="J8" s="3">
        <f t="shared" si="13"/>
        <v>0.35499056805481688</v>
      </c>
      <c r="K8" s="3">
        <f t="shared" si="14"/>
        <v>13.567056591671097</v>
      </c>
      <c r="L8" s="3">
        <f t="shared" si="15"/>
        <v>3.3000000000001819</v>
      </c>
      <c r="M8" s="3">
        <f t="shared" si="16"/>
        <v>2.2288412804017002</v>
      </c>
      <c r="N8" s="4">
        <f t="shared" si="0"/>
        <v>1.0711587195984817</v>
      </c>
      <c r="O8" s="4"/>
      <c r="P8" s="13"/>
      <c r="Q8" s="43">
        <v>46025.756944444445</v>
      </c>
      <c r="R8" s="42">
        <v>16.643999999999998</v>
      </c>
      <c r="S8" s="42">
        <v>16.504999999999999</v>
      </c>
      <c r="T8" s="42">
        <v>2272.9</v>
      </c>
      <c r="U8" s="21">
        <f t="shared" si="17"/>
        <v>2.750833333333333</v>
      </c>
      <c r="V8" s="3">
        <f t="shared" si="18"/>
        <v>2.2611760986118496</v>
      </c>
      <c r="W8" s="3">
        <f t="shared" si="19"/>
        <v>0.48965723472148337</v>
      </c>
      <c r="X8" s="3">
        <f t="shared" si="20"/>
        <v>13.567056591671097</v>
      </c>
      <c r="Y8" s="3">
        <f t="shared" si="21"/>
        <v>3.4000000000000909</v>
      </c>
      <c r="Z8" s="3">
        <f t="shared" si="22"/>
        <v>2.2288412804017002</v>
      </c>
      <c r="AA8" s="4">
        <f t="shared" si="1"/>
        <v>1.1711587195983908</v>
      </c>
      <c r="AB8" s="4"/>
      <c r="AC8" s="13"/>
      <c r="AD8" s="43">
        <v>46025.756944444445</v>
      </c>
      <c r="AE8" s="42">
        <v>15.602</v>
      </c>
      <c r="AF8" s="42">
        <v>16.03</v>
      </c>
      <c r="AG8" s="42">
        <v>2232.8000000000002</v>
      </c>
      <c r="AH8" s="21">
        <f t="shared" si="23"/>
        <v>2.6716666666666669</v>
      </c>
      <c r="AI8" s="21">
        <f t="shared" si="24"/>
        <v>2.2611760986118496</v>
      </c>
      <c r="AJ8" s="3">
        <f t="shared" si="25"/>
        <v>0.41049056805481721</v>
      </c>
      <c r="AK8" s="3">
        <f t="shared" si="26"/>
        <v>13.567056591671097</v>
      </c>
      <c r="AL8" s="3">
        <f t="shared" si="27"/>
        <v>3.4000000000000909</v>
      </c>
      <c r="AM8" s="3">
        <f t="shared" si="28"/>
        <v>2.2288412804017002</v>
      </c>
      <c r="AN8" s="4">
        <f t="shared" si="2"/>
        <v>1.1711587195983908</v>
      </c>
      <c r="AO8" s="4"/>
      <c r="AP8" s="13"/>
      <c r="AQ8" s="43">
        <v>46025.756944444445</v>
      </c>
      <c r="AR8" s="42">
        <v>15.756</v>
      </c>
      <c r="AS8" s="42">
        <v>16.241</v>
      </c>
      <c r="AT8" s="42">
        <v>2264.8000000000002</v>
      </c>
      <c r="AU8" s="21">
        <f t="shared" si="29"/>
        <v>2.706833333333333</v>
      </c>
      <c r="AV8" s="21">
        <f t="shared" si="30"/>
        <v>2.2611760986118496</v>
      </c>
      <c r="AW8" s="3">
        <f t="shared" si="31"/>
        <v>0.44565723472148333</v>
      </c>
      <c r="AX8" s="3">
        <f t="shared" si="32"/>
        <v>13.567056591671097</v>
      </c>
      <c r="AY8" s="3">
        <f t="shared" si="33"/>
        <v>3.3000000000001819</v>
      </c>
      <c r="AZ8" s="3">
        <f t="shared" si="34"/>
        <v>2.2288412804017002</v>
      </c>
      <c r="BA8" s="4">
        <f t="shared" si="3"/>
        <v>1.0711587195984817</v>
      </c>
      <c r="BB8" s="4"/>
      <c r="BC8" s="13"/>
      <c r="BD8" s="43">
        <v>46025.756944444445</v>
      </c>
      <c r="BE8" s="42">
        <v>11.669</v>
      </c>
      <c r="BF8" s="42">
        <v>12.07</v>
      </c>
      <c r="BG8" s="42">
        <v>1689.7</v>
      </c>
      <c r="BH8" s="21">
        <f t="shared" si="35"/>
        <v>2.0116666666666667</v>
      </c>
      <c r="BI8" s="21">
        <f t="shared" si="36"/>
        <v>1.6749452582309996</v>
      </c>
      <c r="BJ8" s="3">
        <f t="shared" si="37"/>
        <v>0.33672140843566711</v>
      </c>
      <c r="BK8" s="3">
        <f t="shared" si="38"/>
        <v>10.049671549385998</v>
      </c>
      <c r="BL8" s="3">
        <f t="shared" si="39"/>
        <v>2.5</v>
      </c>
      <c r="BM8" s="3">
        <f t="shared" si="40"/>
        <v>1.6509935410382963</v>
      </c>
      <c r="BN8" s="4">
        <f t="shared" si="4"/>
        <v>0.84900645896170368</v>
      </c>
      <c r="BO8" s="4"/>
      <c r="BP8" s="13"/>
      <c r="BQ8" s="43">
        <v>46025.756944444445</v>
      </c>
      <c r="BR8" s="42">
        <v>11.294</v>
      </c>
      <c r="BS8" s="42">
        <v>11.718999999999999</v>
      </c>
      <c r="BT8" s="42">
        <v>1664.2</v>
      </c>
      <c r="BU8" s="21">
        <f t="shared" si="41"/>
        <v>1.9531666666666665</v>
      </c>
      <c r="BV8" s="21">
        <f t="shared" si="42"/>
        <v>1.6749452582309996</v>
      </c>
      <c r="BW8" s="3">
        <f t="shared" si="43"/>
        <v>0.27822140843566689</v>
      </c>
      <c r="BX8" s="3">
        <f t="shared" si="44"/>
        <v>10.049671549385998</v>
      </c>
      <c r="BY8" s="3">
        <f t="shared" si="45"/>
        <v>2.4000000000000909</v>
      </c>
      <c r="BZ8" s="3">
        <f t="shared" si="46"/>
        <v>1.6509935410382963</v>
      </c>
      <c r="CA8" s="4">
        <f t="shared" si="5"/>
        <v>0.74900645896179463</v>
      </c>
      <c r="CB8" s="4"/>
      <c r="CC8" s="13"/>
      <c r="CD8" s="43">
        <v>46025.756944444445</v>
      </c>
      <c r="CE8" s="42">
        <v>11.343</v>
      </c>
      <c r="CF8" s="42">
        <v>11.741</v>
      </c>
      <c r="CG8" s="42">
        <v>1652.1</v>
      </c>
      <c r="CH8" s="21">
        <f t="shared" si="47"/>
        <v>1.9568333333333332</v>
      </c>
      <c r="CI8" s="21">
        <f t="shared" si="48"/>
        <v>1.6749452582309996</v>
      </c>
      <c r="CJ8" s="3">
        <f t="shared" si="49"/>
        <v>0.2818880751023336</v>
      </c>
      <c r="CK8" s="3">
        <f t="shared" si="50"/>
        <v>10.049671549385998</v>
      </c>
      <c r="CL8" s="3">
        <f t="shared" si="51"/>
        <v>2.3999999999998636</v>
      </c>
      <c r="CM8" s="3">
        <f t="shared" si="52"/>
        <v>1.6509935410382963</v>
      </c>
      <c r="CN8" s="4">
        <f t="shared" si="6"/>
        <v>0.74900645896156726</v>
      </c>
      <c r="CO8" s="4"/>
      <c r="CP8" s="13"/>
      <c r="CQ8" s="43">
        <v>46025.756944444445</v>
      </c>
      <c r="CR8" s="42">
        <v>10.723000000000001</v>
      </c>
      <c r="CS8" s="42">
        <v>11.465999999999999</v>
      </c>
      <c r="CT8" s="42">
        <v>1661.3</v>
      </c>
      <c r="CU8" s="21">
        <f t="shared" si="53"/>
        <v>1.9109999999999998</v>
      </c>
      <c r="CV8" s="21">
        <f t="shared" si="54"/>
        <v>1.6749452582309996</v>
      </c>
      <c r="CW8" s="3">
        <f t="shared" si="55"/>
        <v>0.23605474176900021</v>
      </c>
      <c r="CX8" s="3">
        <f t="shared" si="56"/>
        <v>10.049671549385998</v>
      </c>
      <c r="CY8" s="3">
        <f t="shared" si="57"/>
        <v>2.2999999999999545</v>
      </c>
      <c r="CZ8" s="3">
        <f t="shared" si="58"/>
        <v>1.6509935410382963</v>
      </c>
      <c r="DA8" s="4">
        <f t="shared" si="7"/>
        <v>0.64900645896165821</v>
      </c>
      <c r="DB8" s="4"/>
      <c r="DC8" s="13"/>
      <c r="DD8" s="43">
        <v>46025.756944444445</v>
      </c>
      <c r="DE8" s="42">
        <v>10.451000000000001</v>
      </c>
      <c r="DF8" s="42">
        <v>10.832000000000001</v>
      </c>
      <c r="DG8" s="42">
        <v>1571.5</v>
      </c>
      <c r="DH8" s="21">
        <f t="shared" si="59"/>
        <v>1.8053333333333335</v>
      </c>
      <c r="DI8" s="21">
        <f t="shared" si="60"/>
        <v>1.5935029658582998</v>
      </c>
      <c r="DJ8" s="3">
        <f t="shared" si="61"/>
        <v>0.2118303674750337</v>
      </c>
      <c r="DK8" s="3">
        <f t="shared" si="62"/>
        <v>9.5610177951497999</v>
      </c>
      <c r="DL8" s="3">
        <f t="shared" si="63"/>
        <v>2.2000000000000455</v>
      </c>
      <c r="DM8" s="3">
        <f t="shared" si="64"/>
        <v>1.5707158734465261</v>
      </c>
      <c r="DN8" s="4">
        <f t="shared" si="8"/>
        <v>0.6292841265535194</v>
      </c>
      <c r="DO8" s="4"/>
      <c r="DP8" s="13"/>
      <c r="DQ8" s="11"/>
      <c r="DR8" s="55">
        <f t="shared" si="70"/>
        <v>46025.756944444445</v>
      </c>
      <c r="DS8" s="5">
        <f t="shared" si="65"/>
        <v>20.383500000000002</v>
      </c>
      <c r="DT8" s="5">
        <f t="shared" si="66"/>
        <v>17.337988393229701</v>
      </c>
      <c r="DU8" s="6">
        <f t="shared" si="9"/>
        <v>3.045511606770301</v>
      </c>
      <c r="DV8" s="5">
        <f t="shared" si="67"/>
        <v>104.0279303593782</v>
      </c>
      <c r="DW8" s="5">
        <f t="shared" si="68"/>
        <v>25.2000000000005</v>
      </c>
      <c r="DX8" s="5">
        <f t="shared" si="69"/>
        <v>17.090055159206514</v>
      </c>
      <c r="DY8" s="6">
        <f t="shared" si="10"/>
        <v>8.109944840793986</v>
      </c>
      <c r="DZ8" s="11"/>
      <c r="EA8" s="65">
        <v>6</v>
      </c>
      <c r="EB8" s="74">
        <f>CB77</f>
        <v>0.98337913859356119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46025.75</v>
      </c>
      <c r="B9" s="39">
        <v>54</v>
      </c>
      <c r="C9" s="38">
        <v>43.91</v>
      </c>
      <c r="D9" s="12"/>
      <c r="E9" s="42">
        <v>24.719000000000001</v>
      </c>
      <c r="F9" s="42">
        <v>24.954999999999998</v>
      </c>
      <c r="G9" s="42">
        <v>2237.1</v>
      </c>
      <c r="H9" s="21">
        <f t="shared" si="11"/>
        <v>4.1591666666666658</v>
      </c>
      <c r="I9" s="3">
        <f t="shared" si="12"/>
        <v>3.2754191095275296</v>
      </c>
      <c r="J9" s="3">
        <f t="shared" si="13"/>
        <v>0.88374755713913622</v>
      </c>
      <c r="K9" s="3">
        <f t="shared" si="14"/>
        <v>19.652514657165181</v>
      </c>
      <c r="L9" s="3">
        <f t="shared" si="15"/>
        <v>4.7999999999997272</v>
      </c>
      <c r="M9" s="3">
        <f t="shared" si="16"/>
        <v>3.228580616261286</v>
      </c>
      <c r="N9" s="4">
        <f t="shared" si="0"/>
        <v>1.5714193837384411</v>
      </c>
      <c r="O9" s="4"/>
      <c r="P9" s="13"/>
      <c r="Q9" s="43">
        <v>46025.75</v>
      </c>
      <c r="R9" s="42">
        <v>25.297000000000001</v>
      </c>
      <c r="S9" s="42">
        <v>25.863</v>
      </c>
      <c r="T9" s="42">
        <v>2269.5</v>
      </c>
      <c r="U9" s="21">
        <f t="shared" si="17"/>
        <v>4.3104999999999993</v>
      </c>
      <c r="V9" s="3">
        <f t="shared" si="18"/>
        <v>3.2754191095275296</v>
      </c>
      <c r="W9" s="3">
        <f t="shared" si="19"/>
        <v>1.0350808904724698</v>
      </c>
      <c r="X9" s="3">
        <f t="shared" si="20"/>
        <v>19.652514657165181</v>
      </c>
      <c r="Y9" s="3">
        <f t="shared" si="21"/>
        <v>5</v>
      </c>
      <c r="Z9" s="3">
        <f t="shared" si="22"/>
        <v>3.228580616261286</v>
      </c>
      <c r="AA9" s="4">
        <f t="shared" si="1"/>
        <v>1.771419383738714</v>
      </c>
      <c r="AB9" s="4"/>
      <c r="AC9" s="13"/>
      <c r="AD9" s="43">
        <v>46025.75</v>
      </c>
      <c r="AE9" s="42">
        <v>24.923999999999999</v>
      </c>
      <c r="AF9" s="42">
        <v>25.478999999999999</v>
      </c>
      <c r="AG9" s="42">
        <v>2229.4</v>
      </c>
      <c r="AH9" s="21">
        <f t="shared" si="23"/>
        <v>4.2464999999999993</v>
      </c>
      <c r="AI9" s="21">
        <f t="shared" si="24"/>
        <v>3.2754191095275296</v>
      </c>
      <c r="AJ9" s="3">
        <f t="shared" si="25"/>
        <v>0.9710808904724697</v>
      </c>
      <c r="AK9" s="3">
        <f t="shared" si="26"/>
        <v>19.652514657165181</v>
      </c>
      <c r="AL9" s="3">
        <f t="shared" si="27"/>
        <v>5</v>
      </c>
      <c r="AM9" s="3">
        <f t="shared" si="28"/>
        <v>3.228580616261286</v>
      </c>
      <c r="AN9" s="4">
        <f t="shared" si="2"/>
        <v>1.771419383738714</v>
      </c>
      <c r="AO9" s="4"/>
      <c r="AP9" s="13"/>
      <c r="AQ9" s="43">
        <v>46025.75</v>
      </c>
      <c r="AR9" s="42">
        <v>25.094999999999999</v>
      </c>
      <c r="AS9" s="42">
        <v>25.652000000000001</v>
      </c>
      <c r="AT9" s="42">
        <v>2261.5</v>
      </c>
      <c r="AU9" s="21">
        <f t="shared" si="29"/>
        <v>4.2753333333333332</v>
      </c>
      <c r="AV9" s="21">
        <f t="shared" si="30"/>
        <v>3.2754191095275296</v>
      </c>
      <c r="AW9" s="3">
        <f t="shared" si="31"/>
        <v>0.99991422380580364</v>
      </c>
      <c r="AX9" s="3">
        <f t="shared" si="32"/>
        <v>19.652514657165181</v>
      </c>
      <c r="AY9" s="3">
        <f t="shared" si="33"/>
        <v>5.0999999999999091</v>
      </c>
      <c r="AZ9" s="3">
        <f t="shared" si="34"/>
        <v>3.228580616261286</v>
      </c>
      <c r="BA9" s="4">
        <f t="shared" si="3"/>
        <v>1.871419383738623</v>
      </c>
      <c r="BB9" s="4"/>
      <c r="BC9" s="13"/>
      <c r="BD9" s="43">
        <v>46025.75</v>
      </c>
      <c r="BE9" s="42">
        <v>18.600999999999999</v>
      </c>
      <c r="BF9" s="42">
        <v>19.071999999999999</v>
      </c>
      <c r="BG9" s="42">
        <v>1687.2</v>
      </c>
      <c r="BH9" s="21">
        <f t="shared" si="35"/>
        <v>3.1786666666666665</v>
      </c>
      <c r="BI9" s="21">
        <f t="shared" si="36"/>
        <v>2.4262363774278</v>
      </c>
      <c r="BJ9" s="3">
        <f t="shared" si="37"/>
        <v>0.75243028923886657</v>
      </c>
      <c r="BK9" s="3">
        <f t="shared" si="38"/>
        <v>14.557418264566799</v>
      </c>
      <c r="BL9" s="3">
        <f t="shared" si="39"/>
        <v>3.7999999999999545</v>
      </c>
      <c r="BM9" s="3">
        <f t="shared" si="40"/>
        <v>2.3915411972305827</v>
      </c>
      <c r="BN9" s="4">
        <f t="shared" si="4"/>
        <v>1.4084588027693719</v>
      </c>
      <c r="BO9" s="4"/>
      <c r="BP9" s="13"/>
      <c r="BQ9" s="43">
        <v>46025.75</v>
      </c>
      <c r="BR9" s="42">
        <v>17.876000000000001</v>
      </c>
      <c r="BS9" s="42">
        <v>18.331</v>
      </c>
      <c r="BT9" s="42">
        <v>1661.8</v>
      </c>
      <c r="BU9" s="21">
        <f t="shared" si="41"/>
        <v>3.0551666666666666</v>
      </c>
      <c r="BV9" s="21">
        <f t="shared" si="42"/>
        <v>2.4262363774278</v>
      </c>
      <c r="BW9" s="3">
        <f t="shared" si="43"/>
        <v>0.62893028923886662</v>
      </c>
      <c r="BX9" s="3">
        <f t="shared" si="44"/>
        <v>14.557418264566799</v>
      </c>
      <c r="BY9" s="3">
        <f t="shared" si="45"/>
        <v>3.7000000000000455</v>
      </c>
      <c r="BZ9" s="3">
        <f t="shared" si="46"/>
        <v>2.3915411972305827</v>
      </c>
      <c r="CA9" s="4">
        <f t="shared" si="5"/>
        <v>1.3084588027694628</v>
      </c>
      <c r="CB9" s="4"/>
      <c r="CC9" s="13"/>
      <c r="CD9" s="43">
        <v>46025.75</v>
      </c>
      <c r="CE9" s="42">
        <v>18.024000000000001</v>
      </c>
      <c r="CF9" s="42">
        <v>18.48</v>
      </c>
      <c r="CG9" s="42">
        <v>1649.7</v>
      </c>
      <c r="CH9" s="21">
        <f t="shared" si="47"/>
        <v>3.08</v>
      </c>
      <c r="CI9" s="21">
        <f t="shared" si="48"/>
        <v>2.4262363774278</v>
      </c>
      <c r="CJ9" s="3">
        <f t="shared" si="49"/>
        <v>0.65376362257220011</v>
      </c>
      <c r="CK9" s="3">
        <f t="shared" si="50"/>
        <v>14.557418264566799</v>
      </c>
      <c r="CL9" s="3">
        <f t="shared" si="51"/>
        <v>3.7000000000000455</v>
      </c>
      <c r="CM9" s="3">
        <f t="shared" si="52"/>
        <v>2.3915411972305827</v>
      </c>
      <c r="CN9" s="4">
        <f t="shared" si="6"/>
        <v>1.3084588027694628</v>
      </c>
      <c r="CO9" s="4"/>
      <c r="CP9" s="13"/>
      <c r="CQ9" s="43">
        <v>46025.75</v>
      </c>
      <c r="CR9" s="42">
        <v>17.347999999999999</v>
      </c>
      <c r="CS9" s="42">
        <v>18.026</v>
      </c>
      <c r="CT9" s="42">
        <v>1659</v>
      </c>
      <c r="CU9" s="21">
        <f t="shared" si="53"/>
        <v>3.0043333333333333</v>
      </c>
      <c r="CV9" s="21">
        <f t="shared" si="54"/>
        <v>2.4262363774278</v>
      </c>
      <c r="CW9" s="3">
        <f t="shared" si="55"/>
        <v>0.57809695590553334</v>
      </c>
      <c r="CX9" s="3">
        <f t="shared" si="56"/>
        <v>14.557418264566799</v>
      </c>
      <c r="CY9" s="3">
        <f t="shared" si="57"/>
        <v>3.5999999999999091</v>
      </c>
      <c r="CZ9" s="3">
        <f t="shared" si="58"/>
        <v>2.3915411972305827</v>
      </c>
      <c r="DA9" s="4">
        <f t="shared" si="7"/>
        <v>1.2084588027693264</v>
      </c>
      <c r="DB9" s="4"/>
      <c r="DC9" s="13"/>
      <c r="DD9" s="43">
        <v>46025.75</v>
      </c>
      <c r="DE9" s="42">
        <v>16.599</v>
      </c>
      <c r="DF9" s="42">
        <v>17.036999999999999</v>
      </c>
      <c r="DG9" s="42">
        <v>1569.3</v>
      </c>
      <c r="DH9" s="21">
        <f t="shared" si="59"/>
        <v>2.8394999999999997</v>
      </c>
      <c r="DI9" s="21">
        <f t="shared" si="60"/>
        <v>2.3082634159565401</v>
      </c>
      <c r="DJ9" s="3">
        <f t="shared" si="61"/>
        <v>0.53123658404345964</v>
      </c>
      <c r="DK9" s="3">
        <f t="shared" si="62"/>
        <v>13.849580495739241</v>
      </c>
      <c r="DL9" s="3">
        <f t="shared" si="63"/>
        <v>3.3999999999998636</v>
      </c>
      <c r="DM9" s="3">
        <f t="shared" si="64"/>
        <v>2.2752552491083615</v>
      </c>
      <c r="DN9" s="4">
        <f t="shared" si="8"/>
        <v>1.1247447508915021</v>
      </c>
      <c r="DO9" s="4"/>
      <c r="DP9" s="13"/>
      <c r="DQ9" s="11"/>
      <c r="DR9" s="55">
        <f t="shared" si="70"/>
        <v>46025.75</v>
      </c>
      <c r="DS9" s="5">
        <f t="shared" si="65"/>
        <v>32.149166666666666</v>
      </c>
      <c r="DT9" s="5">
        <f t="shared" si="66"/>
        <v>25.114885363777855</v>
      </c>
      <c r="DU9" s="6">
        <f t="shared" si="9"/>
        <v>7.0342813028888109</v>
      </c>
      <c r="DV9" s="5">
        <f t="shared" si="67"/>
        <v>150.68931218266715</v>
      </c>
      <c r="DW9" s="5">
        <f t="shared" si="68"/>
        <v>38.099999999999454</v>
      </c>
      <c r="DX9" s="5">
        <f t="shared" si="69"/>
        <v>24.75574250307584</v>
      </c>
      <c r="DY9" s="6">
        <f t="shared" si="10"/>
        <v>13.344257496923614</v>
      </c>
      <c r="DZ9" s="11"/>
      <c r="EA9" s="65">
        <v>7</v>
      </c>
      <c r="EB9" s="74">
        <f>CO77</f>
        <v>0.98268747098866172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46025.743055555555</v>
      </c>
      <c r="B10" s="39">
        <v>103</v>
      </c>
      <c r="C10" s="38">
        <v>45.92</v>
      </c>
      <c r="D10" s="12"/>
      <c r="E10" s="42">
        <v>34.628</v>
      </c>
      <c r="F10" s="42">
        <v>35.252000000000002</v>
      </c>
      <c r="G10" s="42">
        <v>2232.3000000000002</v>
      </c>
      <c r="H10" s="21">
        <f t="shared" si="11"/>
        <v>5.8753333333333337</v>
      </c>
      <c r="I10" s="3">
        <f t="shared" si="12"/>
        <v>6.2004919881580181</v>
      </c>
      <c r="J10" s="3">
        <f t="shared" si="13"/>
        <v>-0.32515865482468431</v>
      </c>
      <c r="K10" s="3">
        <f t="shared" si="14"/>
        <v>37.20295192894811</v>
      </c>
      <c r="L10" s="3">
        <f t="shared" si="15"/>
        <v>6.8000000000001819</v>
      </c>
      <c r="M10" s="3">
        <f t="shared" si="16"/>
        <v>6.1118249527273587</v>
      </c>
      <c r="N10" s="4">
        <f t="shared" si="0"/>
        <v>0.68817504727282319</v>
      </c>
      <c r="O10" s="4"/>
      <c r="P10" s="13"/>
      <c r="Q10" s="43">
        <v>46025.743055555555</v>
      </c>
      <c r="R10" s="42">
        <v>36.082999999999998</v>
      </c>
      <c r="S10" s="42">
        <v>36.741</v>
      </c>
      <c r="T10" s="42">
        <v>2264.5</v>
      </c>
      <c r="U10" s="21">
        <f t="shared" si="17"/>
        <v>6.1234999999999999</v>
      </c>
      <c r="V10" s="3">
        <f t="shared" si="18"/>
        <v>6.2004919881580181</v>
      </c>
      <c r="W10" s="3">
        <f t="shared" si="19"/>
        <v>-7.699198815801811E-2</v>
      </c>
      <c r="X10" s="3">
        <f t="shared" si="20"/>
        <v>37.20295192894811</v>
      </c>
      <c r="Y10" s="3">
        <f t="shared" si="21"/>
        <v>7.4000000000000909</v>
      </c>
      <c r="Z10" s="3">
        <f t="shared" si="22"/>
        <v>6.1118249527273587</v>
      </c>
      <c r="AA10" s="4">
        <f t="shared" si="1"/>
        <v>1.2881750472727322</v>
      </c>
      <c r="AB10" s="4"/>
      <c r="AC10" s="13"/>
      <c r="AD10" s="43">
        <v>46025.743055555555</v>
      </c>
      <c r="AE10" s="42">
        <v>35.402000000000001</v>
      </c>
      <c r="AF10" s="42">
        <v>36.04</v>
      </c>
      <c r="AG10" s="42">
        <v>2224.4</v>
      </c>
      <c r="AH10" s="21">
        <f t="shared" si="23"/>
        <v>6.0066666666666659</v>
      </c>
      <c r="AI10" s="21">
        <f t="shared" si="24"/>
        <v>6.2004919881580181</v>
      </c>
      <c r="AJ10" s="3">
        <f t="shared" si="25"/>
        <v>-0.19382532149135212</v>
      </c>
      <c r="AK10" s="3">
        <f t="shared" si="26"/>
        <v>37.20295192894811</v>
      </c>
      <c r="AL10" s="3">
        <f t="shared" si="27"/>
        <v>6.8000000000001819</v>
      </c>
      <c r="AM10" s="3">
        <f t="shared" si="28"/>
        <v>6.1118249527273587</v>
      </c>
      <c r="AN10" s="4">
        <f t="shared" si="2"/>
        <v>0.68817504727282319</v>
      </c>
      <c r="AO10" s="4"/>
      <c r="AP10" s="13"/>
      <c r="AQ10" s="43">
        <v>46025.743055555555</v>
      </c>
      <c r="AR10" s="42">
        <v>35.578000000000003</v>
      </c>
      <c r="AS10" s="42">
        <v>36.281999999999996</v>
      </c>
      <c r="AT10" s="42">
        <v>2256.4</v>
      </c>
      <c r="AU10" s="21">
        <f t="shared" si="29"/>
        <v>6.0469999999999988</v>
      </c>
      <c r="AV10" s="21">
        <f t="shared" si="30"/>
        <v>6.2004919881580181</v>
      </c>
      <c r="AW10" s="3">
        <f t="shared" si="31"/>
        <v>-0.15349198815801923</v>
      </c>
      <c r="AX10" s="3">
        <f t="shared" si="32"/>
        <v>37.20295192894811</v>
      </c>
      <c r="AY10" s="3">
        <f t="shared" si="33"/>
        <v>6.8000000000001819</v>
      </c>
      <c r="AZ10" s="3">
        <f t="shared" si="34"/>
        <v>6.1118249527273587</v>
      </c>
      <c r="BA10" s="4">
        <f t="shared" si="3"/>
        <v>0.68817504727282319</v>
      </c>
      <c r="BB10" s="4"/>
      <c r="BC10" s="13"/>
      <c r="BD10" s="43">
        <v>46025.743055555555</v>
      </c>
      <c r="BE10" s="42">
        <v>26.696999999999999</v>
      </c>
      <c r="BF10" s="42">
        <v>27.256</v>
      </c>
      <c r="BG10" s="42">
        <v>1683.4</v>
      </c>
      <c r="BH10" s="21">
        <f t="shared" si="35"/>
        <v>4.5426666666666664</v>
      </c>
      <c r="BI10" s="21">
        <f t="shared" si="36"/>
        <v>4.5929570282651984</v>
      </c>
      <c r="BJ10" s="3">
        <f t="shared" si="37"/>
        <v>-5.0290361598531952E-2</v>
      </c>
      <c r="BK10" s="3">
        <f t="shared" si="38"/>
        <v>27.557742169591194</v>
      </c>
      <c r="BL10" s="3">
        <f t="shared" si="39"/>
        <v>5.2000000000000455</v>
      </c>
      <c r="BM10" s="3">
        <f t="shared" si="40"/>
        <v>4.5272777427610063</v>
      </c>
      <c r="BN10" s="4">
        <f t="shared" si="4"/>
        <v>0.67272225723903922</v>
      </c>
      <c r="BO10" s="4"/>
      <c r="BP10" s="13"/>
      <c r="BQ10" s="43">
        <v>46025.743055555555</v>
      </c>
      <c r="BR10" s="42">
        <v>25.686</v>
      </c>
      <c r="BS10" s="42">
        <v>26.224</v>
      </c>
      <c r="BT10" s="42">
        <v>1658.1</v>
      </c>
      <c r="BU10" s="21">
        <f t="shared" si="41"/>
        <v>4.3706666666666667</v>
      </c>
      <c r="BV10" s="21">
        <f t="shared" si="42"/>
        <v>4.5929570282651984</v>
      </c>
      <c r="BW10" s="3">
        <f t="shared" si="43"/>
        <v>-0.22229036159853166</v>
      </c>
      <c r="BX10" s="3">
        <f t="shared" si="44"/>
        <v>27.557742169591194</v>
      </c>
      <c r="BY10" s="3">
        <f t="shared" si="45"/>
        <v>5</v>
      </c>
      <c r="BZ10" s="3">
        <f t="shared" si="46"/>
        <v>4.5272777427610063</v>
      </c>
      <c r="CA10" s="4">
        <f t="shared" si="5"/>
        <v>0.47272225723899375</v>
      </c>
      <c r="CB10" s="4"/>
      <c r="CC10" s="13"/>
      <c r="CD10" s="43">
        <v>46025.743055555555</v>
      </c>
      <c r="CE10" s="42">
        <v>25.620999999999999</v>
      </c>
      <c r="CF10" s="42">
        <v>26.164999999999999</v>
      </c>
      <c r="CG10" s="42">
        <v>1646</v>
      </c>
      <c r="CH10" s="21">
        <f t="shared" si="47"/>
        <v>4.3608333333333329</v>
      </c>
      <c r="CI10" s="21">
        <f t="shared" si="48"/>
        <v>4.5929570282651984</v>
      </c>
      <c r="CJ10" s="3">
        <f t="shared" si="49"/>
        <v>-0.23212369493186547</v>
      </c>
      <c r="CK10" s="3">
        <f t="shared" si="50"/>
        <v>27.557742169591194</v>
      </c>
      <c r="CL10" s="3">
        <f t="shared" si="51"/>
        <v>5</v>
      </c>
      <c r="CM10" s="3">
        <f t="shared" si="52"/>
        <v>4.5272777427610063</v>
      </c>
      <c r="CN10" s="4">
        <f t="shared" si="6"/>
        <v>0.47272225723899375</v>
      </c>
      <c r="CO10" s="4"/>
      <c r="CP10" s="13"/>
      <c r="CQ10" s="43">
        <v>46025.743055555555</v>
      </c>
      <c r="CR10" s="42">
        <v>25.332000000000001</v>
      </c>
      <c r="CS10" s="42">
        <v>26.138999999999999</v>
      </c>
      <c r="CT10" s="42">
        <v>1655.4</v>
      </c>
      <c r="CU10" s="21">
        <f t="shared" si="53"/>
        <v>4.3564999999999996</v>
      </c>
      <c r="CV10" s="21">
        <f t="shared" si="54"/>
        <v>4.5929570282651984</v>
      </c>
      <c r="CW10" s="3">
        <f t="shared" si="55"/>
        <v>-0.23645702826519877</v>
      </c>
      <c r="CX10" s="3">
        <f t="shared" si="56"/>
        <v>27.557742169591194</v>
      </c>
      <c r="CY10" s="3">
        <f t="shared" si="57"/>
        <v>4.9000000000000909</v>
      </c>
      <c r="CZ10" s="3">
        <f t="shared" si="58"/>
        <v>4.5272777427610063</v>
      </c>
      <c r="DA10" s="4">
        <f t="shared" si="7"/>
        <v>0.3727222572390847</v>
      </c>
      <c r="DB10" s="4"/>
      <c r="DC10" s="13"/>
      <c r="DD10" s="43">
        <v>46025.743055555555</v>
      </c>
      <c r="DE10" s="42">
        <v>23.84</v>
      </c>
      <c r="DF10" s="42">
        <v>24.370999999999999</v>
      </c>
      <c r="DG10" s="42">
        <v>1565.9</v>
      </c>
      <c r="DH10" s="21">
        <f t="shared" si="59"/>
        <v>4.0618333333333325</v>
      </c>
      <c r="DI10" s="21">
        <f t="shared" si="60"/>
        <v>4.3696297599183591</v>
      </c>
      <c r="DJ10" s="3">
        <f t="shared" si="61"/>
        <v>-0.30779642658502659</v>
      </c>
      <c r="DK10" s="3">
        <f t="shared" si="62"/>
        <v>26.217778559510158</v>
      </c>
      <c r="DL10" s="3">
        <f t="shared" si="63"/>
        <v>4.7000000000000455</v>
      </c>
      <c r="DM10" s="3">
        <f t="shared" si="64"/>
        <v>4.3071440543515269</v>
      </c>
      <c r="DN10" s="4">
        <f t="shared" si="8"/>
        <v>0.39285594564851856</v>
      </c>
      <c r="DO10" s="4"/>
      <c r="DP10" s="13"/>
      <c r="DQ10" s="11"/>
      <c r="DR10" s="55">
        <f t="shared" si="70"/>
        <v>46025.743055555555</v>
      </c>
      <c r="DS10" s="5">
        <f t="shared" si="65"/>
        <v>45.74499999999999</v>
      </c>
      <c r="DT10" s="5">
        <f t="shared" si="66"/>
        <v>47.543425825611223</v>
      </c>
      <c r="DU10" s="6">
        <f t="shared" si="9"/>
        <v>-1.7984258256112327</v>
      </c>
      <c r="DV10" s="5">
        <f t="shared" si="67"/>
        <v>285.26055495366739</v>
      </c>
      <c r="DW10" s="5">
        <f t="shared" si="68"/>
        <v>52.600000000000819</v>
      </c>
      <c r="DX10" s="5">
        <f t="shared" si="69"/>
        <v>46.863554836304992</v>
      </c>
      <c r="DY10" s="6">
        <f t="shared" si="10"/>
        <v>5.7364451636958265</v>
      </c>
      <c r="DZ10" s="11"/>
      <c r="EA10" s="65">
        <v>8</v>
      </c>
      <c r="EB10" s="74">
        <f>DB77</f>
        <v>0.9717217936674627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46025.736111111109</v>
      </c>
      <c r="B11" s="39">
        <v>141</v>
      </c>
      <c r="C11" s="38">
        <v>47.07</v>
      </c>
      <c r="D11" s="12"/>
      <c r="E11" s="42">
        <v>46.713000000000001</v>
      </c>
      <c r="F11" s="42">
        <v>47.468000000000004</v>
      </c>
      <c r="G11" s="42">
        <v>2225.5</v>
      </c>
      <c r="H11" s="21">
        <f t="shared" si="11"/>
        <v>7.9113333333333333</v>
      </c>
      <c r="I11" s="3">
        <f t="shared" si="12"/>
        <v>8.4511885794276118</v>
      </c>
      <c r="J11" s="3">
        <f t="shared" si="13"/>
        <v>-0.53985524609427848</v>
      </c>
      <c r="K11" s="3">
        <f t="shared" si="14"/>
        <v>50.707131476565678</v>
      </c>
      <c r="L11" s="3">
        <f t="shared" si="15"/>
        <v>9.4000000000000909</v>
      </c>
      <c r="M11" s="3">
        <f t="shared" si="16"/>
        <v>8.330336582741797</v>
      </c>
      <c r="N11" s="4">
        <f t="shared" si="0"/>
        <v>1.0696634172582939</v>
      </c>
      <c r="O11" s="4"/>
      <c r="P11" s="13"/>
      <c r="Q11" s="43">
        <v>46025.736111111109</v>
      </c>
      <c r="R11" s="42">
        <v>49.183</v>
      </c>
      <c r="S11" s="42">
        <v>49.316000000000003</v>
      </c>
      <c r="T11" s="42">
        <v>2257.1</v>
      </c>
      <c r="U11" s="21">
        <f t="shared" si="17"/>
        <v>8.2193333333333332</v>
      </c>
      <c r="V11" s="3">
        <f t="shared" si="18"/>
        <v>8.4511885794276118</v>
      </c>
      <c r="W11" s="3">
        <f t="shared" si="19"/>
        <v>-0.23185524609427866</v>
      </c>
      <c r="X11" s="3">
        <f t="shared" si="20"/>
        <v>50.707131476565678</v>
      </c>
      <c r="Y11" s="3">
        <f t="shared" si="21"/>
        <v>8.6999999999998181</v>
      </c>
      <c r="Z11" s="3">
        <f t="shared" si="22"/>
        <v>8.330336582741797</v>
      </c>
      <c r="AA11" s="4">
        <f t="shared" si="1"/>
        <v>0.3696634172580211</v>
      </c>
      <c r="AB11" s="4"/>
      <c r="AC11" s="13"/>
      <c r="AD11" s="43">
        <v>46025.736111111109</v>
      </c>
      <c r="AE11" s="42">
        <v>47.412999999999997</v>
      </c>
      <c r="AF11" s="42">
        <v>48.183999999999997</v>
      </c>
      <c r="AG11" s="42">
        <v>2217.6</v>
      </c>
      <c r="AH11" s="21">
        <f t="shared" si="23"/>
        <v>8.0306666666666651</v>
      </c>
      <c r="AI11" s="21">
        <f t="shared" si="24"/>
        <v>8.4511885794276118</v>
      </c>
      <c r="AJ11" s="3">
        <f t="shared" si="25"/>
        <v>-0.42052191276094675</v>
      </c>
      <c r="AK11" s="3">
        <f t="shared" si="26"/>
        <v>50.707131476565678</v>
      </c>
      <c r="AL11" s="3">
        <f t="shared" si="27"/>
        <v>9.0999999999999091</v>
      </c>
      <c r="AM11" s="3">
        <f t="shared" si="28"/>
        <v>8.330336582741797</v>
      </c>
      <c r="AN11" s="4">
        <f t="shared" si="2"/>
        <v>0.76966341725811205</v>
      </c>
      <c r="AO11" s="4"/>
      <c r="AP11" s="13"/>
      <c r="AQ11" s="43">
        <v>46025.736111111109</v>
      </c>
      <c r="AR11" s="42">
        <v>47.661999999999999</v>
      </c>
      <c r="AS11" s="42">
        <v>48.442</v>
      </c>
      <c r="AT11" s="42">
        <v>2249.6</v>
      </c>
      <c r="AU11" s="21">
        <f t="shared" si="29"/>
        <v>8.0736666666666661</v>
      </c>
      <c r="AV11" s="21">
        <f t="shared" si="30"/>
        <v>8.4511885794276118</v>
      </c>
      <c r="AW11" s="3">
        <f t="shared" si="31"/>
        <v>-0.37752191276094571</v>
      </c>
      <c r="AX11" s="3">
        <f t="shared" si="32"/>
        <v>50.707131476565678</v>
      </c>
      <c r="AY11" s="3">
        <f t="shared" si="33"/>
        <v>9.1999999999998181</v>
      </c>
      <c r="AZ11" s="3">
        <f t="shared" si="34"/>
        <v>8.330336582741797</v>
      </c>
      <c r="BA11" s="4">
        <f t="shared" si="3"/>
        <v>0.8696634172580211</v>
      </c>
      <c r="BB11" s="4"/>
      <c r="BC11" s="13"/>
      <c r="BD11" s="43">
        <v>46025.736111111109</v>
      </c>
      <c r="BE11" s="42">
        <v>35.960999999999999</v>
      </c>
      <c r="BF11" s="42">
        <v>36.609000000000002</v>
      </c>
      <c r="BG11" s="42">
        <v>1678.2</v>
      </c>
      <c r="BH11" s="21">
        <f t="shared" si="35"/>
        <v>6.1014999999999997</v>
      </c>
      <c r="BI11" s="21">
        <f t="shared" si="36"/>
        <v>6.2601396884648981</v>
      </c>
      <c r="BJ11" s="3">
        <f t="shared" si="37"/>
        <v>-0.1586396884648984</v>
      </c>
      <c r="BK11" s="3">
        <f t="shared" si="38"/>
        <v>37.560838130789392</v>
      </c>
      <c r="BL11" s="3">
        <f t="shared" si="39"/>
        <v>6.9000000000000909</v>
      </c>
      <c r="BM11" s="3">
        <f t="shared" si="40"/>
        <v>6.1706196909198505</v>
      </c>
      <c r="BN11" s="4">
        <f t="shared" si="4"/>
        <v>0.72938030908024043</v>
      </c>
      <c r="BO11" s="4"/>
      <c r="BP11" s="13"/>
      <c r="BQ11" s="43">
        <v>46025.736111111109</v>
      </c>
      <c r="BR11" s="42">
        <v>34.58</v>
      </c>
      <c r="BS11" s="42">
        <v>35.189</v>
      </c>
      <c r="BT11" s="42">
        <v>1653.1</v>
      </c>
      <c r="BU11" s="21">
        <f t="shared" si="41"/>
        <v>5.8648333333333333</v>
      </c>
      <c r="BV11" s="21">
        <f t="shared" si="42"/>
        <v>6.2601396884648981</v>
      </c>
      <c r="BW11" s="3">
        <f t="shared" si="43"/>
        <v>-0.39530635513156476</v>
      </c>
      <c r="BX11" s="3">
        <f t="shared" si="44"/>
        <v>37.560838130789392</v>
      </c>
      <c r="BY11" s="3">
        <f t="shared" si="45"/>
        <v>6.5999999999999091</v>
      </c>
      <c r="BZ11" s="3">
        <f t="shared" si="46"/>
        <v>6.1706196909198505</v>
      </c>
      <c r="CA11" s="4">
        <f t="shared" si="5"/>
        <v>0.42938030908005853</v>
      </c>
      <c r="CB11" s="4"/>
      <c r="CC11" s="13"/>
      <c r="CD11" s="43">
        <v>46025.736111111109</v>
      </c>
      <c r="CE11" s="42">
        <v>34.698999999999998</v>
      </c>
      <c r="CF11" s="42">
        <v>35.320999999999998</v>
      </c>
      <c r="CG11" s="42">
        <v>1641</v>
      </c>
      <c r="CH11" s="21">
        <f t="shared" si="47"/>
        <v>5.8868333333333327</v>
      </c>
      <c r="CI11" s="21">
        <f t="shared" si="48"/>
        <v>6.2601396884648981</v>
      </c>
      <c r="CJ11" s="3">
        <f t="shared" si="49"/>
        <v>-0.3733063551315654</v>
      </c>
      <c r="CK11" s="3">
        <f t="shared" si="50"/>
        <v>37.560838130789392</v>
      </c>
      <c r="CL11" s="3">
        <f t="shared" si="51"/>
        <v>6.5999999999999091</v>
      </c>
      <c r="CM11" s="3">
        <f t="shared" si="52"/>
        <v>6.1706196909198505</v>
      </c>
      <c r="CN11" s="4">
        <f t="shared" si="6"/>
        <v>0.42938030908005853</v>
      </c>
      <c r="CO11" s="4"/>
      <c r="CP11" s="13"/>
      <c r="CQ11" s="43">
        <v>46025.736111111109</v>
      </c>
      <c r="CR11" s="42">
        <v>34.185000000000002</v>
      </c>
      <c r="CS11" s="42">
        <v>35.180999999999997</v>
      </c>
      <c r="CT11" s="42">
        <v>1650.5</v>
      </c>
      <c r="CU11" s="21">
        <f t="shared" si="53"/>
        <v>5.8634999999999993</v>
      </c>
      <c r="CV11" s="21">
        <f t="shared" si="54"/>
        <v>6.2601396884648981</v>
      </c>
      <c r="CW11" s="3">
        <f t="shared" si="55"/>
        <v>-0.39663968846489883</v>
      </c>
      <c r="CX11" s="3">
        <f t="shared" si="56"/>
        <v>37.560838130789392</v>
      </c>
      <c r="CY11" s="3">
        <f t="shared" si="57"/>
        <v>6.5999999999999091</v>
      </c>
      <c r="CZ11" s="3">
        <f t="shared" si="58"/>
        <v>6.1706196909198505</v>
      </c>
      <c r="DA11" s="4">
        <f t="shared" si="7"/>
        <v>0.42938030908005853</v>
      </c>
      <c r="DB11" s="4"/>
      <c r="DC11" s="13"/>
      <c r="DD11" s="43">
        <v>46025.736111111109</v>
      </c>
      <c r="DE11" s="42">
        <v>32.194000000000003</v>
      </c>
      <c r="DF11" s="42">
        <v>32.783999999999999</v>
      </c>
      <c r="DG11" s="42">
        <v>1561.2</v>
      </c>
      <c r="DH11" s="21">
        <f t="shared" si="59"/>
        <v>5.4639999999999995</v>
      </c>
      <c r="DI11" s="21">
        <f t="shared" si="60"/>
        <v>5.9557475751725688</v>
      </c>
      <c r="DJ11" s="3">
        <f t="shared" si="61"/>
        <v>-0.49174757517256928</v>
      </c>
      <c r="DK11" s="3">
        <f t="shared" si="62"/>
        <v>35.734485451035418</v>
      </c>
      <c r="DL11" s="3">
        <f t="shared" si="63"/>
        <v>6.2000000000000455</v>
      </c>
      <c r="DM11" s="3">
        <f t="shared" si="64"/>
        <v>5.8705803848476013</v>
      </c>
      <c r="DN11" s="4">
        <f t="shared" si="8"/>
        <v>0.32941961515244422</v>
      </c>
      <c r="DO11" s="4"/>
      <c r="DP11" s="13"/>
      <c r="DQ11" s="11"/>
      <c r="DR11" s="55">
        <f t="shared" si="70"/>
        <v>46025.736111111109</v>
      </c>
      <c r="DS11" s="5">
        <f t="shared" si="65"/>
        <v>61.415666666666674</v>
      </c>
      <c r="DT11" s="5">
        <f t="shared" si="66"/>
        <v>64.801060646742599</v>
      </c>
      <c r="DU11" s="6">
        <f t="shared" si="9"/>
        <v>-3.385393980075925</v>
      </c>
      <c r="DV11" s="5">
        <f t="shared" si="67"/>
        <v>388.80636388045571</v>
      </c>
      <c r="DW11" s="5">
        <f t="shared" si="68"/>
        <v>69.2999999999995</v>
      </c>
      <c r="DX11" s="5">
        <f t="shared" si="69"/>
        <v>63.874405479494186</v>
      </c>
      <c r="DY11" s="6">
        <f t="shared" si="10"/>
        <v>5.4255945205053138</v>
      </c>
      <c r="DZ11" s="11"/>
      <c r="EA11" s="65">
        <v>9</v>
      </c>
      <c r="EB11" s="74">
        <f>DO77</f>
        <v>0.98535444993651855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46025.729166666664</v>
      </c>
      <c r="B12" s="39">
        <v>186</v>
      </c>
      <c r="C12" s="38">
        <v>47.35</v>
      </c>
      <c r="D12" s="12"/>
      <c r="E12" s="42">
        <v>62.331000000000003</v>
      </c>
      <c r="F12" s="42">
        <v>63.19</v>
      </c>
      <c r="G12" s="42">
        <v>2216.1</v>
      </c>
      <c r="H12" s="21">
        <f t="shared" si="11"/>
        <v>10.531666666666666</v>
      </c>
      <c r="I12" s="3">
        <f t="shared" si="12"/>
        <v>11.13653643509295</v>
      </c>
      <c r="J12" s="3">
        <f t="shared" si="13"/>
        <v>-0.60486976842628337</v>
      </c>
      <c r="K12" s="3">
        <f t="shared" si="14"/>
        <v>66.819218610557684</v>
      </c>
      <c r="L12" s="3">
        <f t="shared" si="15"/>
        <v>11.199999999999818</v>
      </c>
      <c r="M12" s="3">
        <f t="shared" si="16"/>
        <v>10.977283964071122</v>
      </c>
      <c r="N12" s="4">
        <f t="shared" si="0"/>
        <v>0.2227160359286966</v>
      </c>
      <c r="O12" s="4"/>
      <c r="P12" s="13"/>
      <c r="Q12" s="43">
        <v>46025.729166666664</v>
      </c>
      <c r="R12" s="42">
        <v>63.616999999999997</v>
      </c>
      <c r="S12" s="42">
        <v>64.513999999999996</v>
      </c>
      <c r="T12" s="42">
        <v>2248.4</v>
      </c>
      <c r="U12" s="21">
        <f t="shared" si="17"/>
        <v>10.752333333333333</v>
      </c>
      <c r="V12" s="3">
        <f t="shared" si="18"/>
        <v>11.13653643509295</v>
      </c>
      <c r="W12" s="3">
        <f t="shared" si="19"/>
        <v>-0.38420310175961703</v>
      </c>
      <c r="X12" s="3">
        <f t="shared" si="20"/>
        <v>66.819218610557684</v>
      </c>
      <c r="Y12" s="3">
        <f t="shared" si="21"/>
        <v>12</v>
      </c>
      <c r="Z12" s="3">
        <f t="shared" si="22"/>
        <v>10.977283964071122</v>
      </c>
      <c r="AA12" s="4">
        <f t="shared" si="1"/>
        <v>1.0227160359288785</v>
      </c>
      <c r="AB12" s="4"/>
      <c r="AC12" s="13"/>
      <c r="AD12" s="43">
        <v>46025.729166666664</v>
      </c>
      <c r="AE12" s="42">
        <v>62.670999999999999</v>
      </c>
      <c r="AF12" s="42">
        <v>63.555</v>
      </c>
      <c r="AG12" s="42">
        <v>2208.5</v>
      </c>
      <c r="AH12" s="21">
        <f t="shared" si="23"/>
        <v>10.592499999999999</v>
      </c>
      <c r="AI12" s="21">
        <f t="shared" si="24"/>
        <v>11.13653643509295</v>
      </c>
      <c r="AJ12" s="3">
        <f t="shared" si="25"/>
        <v>-0.5440364350929503</v>
      </c>
      <c r="AK12" s="3">
        <f t="shared" si="26"/>
        <v>66.819218610557684</v>
      </c>
      <c r="AL12" s="3">
        <f t="shared" si="27"/>
        <v>11.699999999999818</v>
      </c>
      <c r="AM12" s="3">
        <f t="shared" si="28"/>
        <v>10.977283964071122</v>
      </c>
      <c r="AN12" s="4">
        <f t="shared" si="2"/>
        <v>0.7227160359286966</v>
      </c>
      <c r="AO12" s="4"/>
      <c r="AP12" s="13"/>
      <c r="AQ12" s="43">
        <v>46025.729166666664</v>
      </c>
      <c r="AR12" s="42">
        <v>63.262999999999998</v>
      </c>
      <c r="AS12" s="42">
        <v>64.147999999999996</v>
      </c>
      <c r="AT12" s="42">
        <v>2240.4</v>
      </c>
      <c r="AU12" s="21">
        <f t="shared" si="29"/>
        <v>10.691333333333333</v>
      </c>
      <c r="AV12" s="21">
        <f t="shared" si="30"/>
        <v>11.13653643509295</v>
      </c>
      <c r="AW12" s="3">
        <f t="shared" si="31"/>
        <v>-0.44520310175961697</v>
      </c>
      <c r="AX12" s="3">
        <f t="shared" si="32"/>
        <v>66.819218610557684</v>
      </c>
      <c r="AY12" s="3">
        <f t="shared" si="33"/>
        <v>11.700000000000273</v>
      </c>
      <c r="AZ12" s="3">
        <f t="shared" si="34"/>
        <v>10.977283964071122</v>
      </c>
      <c r="BA12" s="4">
        <f t="shared" si="3"/>
        <v>0.72271603592915135</v>
      </c>
      <c r="BB12" s="4"/>
      <c r="BC12" s="13"/>
      <c r="BD12" s="43">
        <v>46025.729166666664</v>
      </c>
      <c r="BE12" s="42">
        <v>47.44</v>
      </c>
      <c r="BF12" s="42">
        <v>48.216000000000001</v>
      </c>
      <c r="BG12" s="42">
        <v>1671.3</v>
      </c>
      <c r="BH12" s="21">
        <f t="shared" si="35"/>
        <v>8.0359999999999996</v>
      </c>
      <c r="BI12" s="21">
        <f t="shared" si="36"/>
        <v>8.2492862482169986</v>
      </c>
      <c r="BJ12" s="3">
        <f t="shared" si="37"/>
        <v>-0.21328624821699904</v>
      </c>
      <c r="BK12" s="3">
        <f t="shared" si="38"/>
        <v>49.495717489301995</v>
      </c>
      <c r="BL12" s="3">
        <f t="shared" si="39"/>
        <v>8.7000000000000455</v>
      </c>
      <c r="BM12" s="3">
        <f t="shared" si="40"/>
        <v>8.1313214548674964</v>
      </c>
      <c r="BN12" s="4">
        <f t="shared" si="4"/>
        <v>0.56867854513254912</v>
      </c>
      <c r="BO12" s="4"/>
      <c r="BP12" s="13"/>
      <c r="BQ12" s="43">
        <v>46025.729166666664</v>
      </c>
      <c r="BR12" s="42">
        <v>45.784999999999997</v>
      </c>
      <c r="BS12" s="42">
        <v>46.52</v>
      </c>
      <c r="BT12" s="42">
        <v>1646.5</v>
      </c>
      <c r="BU12" s="21">
        <f t="shared" si="41"/>
        <v>7.7533333333333339</v>
      </c>
      <c r="BV12" s="21">
        <f t="shared" si="42"/>
        <v>8.2492862482169986</v>
      </c>
      <c r="BW12" s="3">
        <f t="shared" si="43"/>
        <v>-0.49595291488366477</v>
      </c>
      <c r="BX12" s="3">
        <f t="shared" si="44"/>
        <v>49.495717489301995</v>
      </c>
      <c r="BY12" s="3">
        <f t="shared" si="45"/>
        <v>8.4000000000000909</v>
      </c>
      <c r="BZ12" s="3">
        <f t="shared" si="46"/>
        <v>8.1313214548674964</v>
      </c>
      <c r="CA12" s="4">
        <f t="shared" si="5"/>
        <v>0.26867854513259459</v>
      </c>
      <c r="CB12" s="4"/>
      <c r="CC12" s="13"/>
      <c r="CD12" s="43">
        <v>46025.729166666664</v>
      </c>
      <c r="CE12" s="42">
        <v>45.837000000000003</v>
      </c>
      <c r="CF12" s="42">
        <v>46.597000000000001</v>
      </c>
      <c r="CG12" s="42">
        <v>1634.4</v>
      </c>
      <c r="CH12" s="21">
        <f t="shared" si="47"/>
        <v>7.7661666666666669</v>
      </c>
      <c r="CI12" s="21">
        <f t="shared" si="48"/>
        <v>8.2492862482169986</v>
      </c>
      <c r="CJ12" s="3">
        <f t="shared" si="49"/>
        <v>-0.48311958155033174</v>
      </c>
      <c r="CK12" s="3">
        <f t="shared" si="50"/>
        <v>49.495717489301995</v>
      </c>
      <c r="CL12" s="3">
        <f t="shared" si="51"/>
        <v>8.4000000000000909</v>
      </c>
      <c r="CM12" s="3">
        <f t="shared" si="52"/>
        <v>8.1313214548674964</v>
      </c>
      <c r="CN12" s="4">
        <f t="shared" si="6"/>
        <v>0.26867854513259459</v>
      </c>
      <c r="CO12" s="4"/>
      <c r="CP12" s="13"/>
      <c r="CQ12" s="43">
        <v>46025.729166666664</v>
      </c>
      <c r="CR12" s="42">
        <v>45.298999999999999</v>
      </c>
      <c r="CS12" s="42">
        <v>46.671999999999997</v>
      </c>
      <c r="CT12" s="42">
        <v>1643.9</v>
      </c>
      <c r="CU12" s="21">
        <f t="shared" si="53"/>
        <v>7.7786666666666662</v>
      </c>
      <c r="CV12" s="21">
        <f t="shared" si="54"/>
        <v>8.2492862482169986</v>
      </c>
      <c r="CW12" s="3">
        <f t="shared" si="55"/>
        <v>-0.47061958155033246</v>
      </c>
      <c r="CX12" s="3">
        <f t="shared" si="56"/>
        <v>49.495717489301995</v>
      </c>
      <c r="CY12" s="3">
        <f t="shared" si="57"/>
        <v>8.3000000000001819</v>
      </c>
      <c r="CZ12" s="3">
        <f t="shared" si="58"/>
        <v>8.1313214548674964</v>
      </c>
      <c r="DA12" s="4">
        <f t="shared" si="7"/>
        <v>0.16867854513268554</v>
      </c>
      <c r="DB12" s="4"/>
      <c r="DC12" s="13"/>
      <c r="DD12" s="43">
        <v>46025.729166666664</v>
      </c>
      <c r="DE12" s="42">
        <v>42.911999999999999</v>
      </c>
      <c r="DF12" s="42">
        <v>43.636000000000003</v>
      </c>
      <c r="DG12" s="42">
        <v>1555</v>
      </c>
      <c r="DH12" s="21">
        <f t="shared" si="59"/>
        <v>7.2726666666666668</v>
      </c>
      <c r="DI12" s="21">
        <f t="shared" si="60"/>
        <v>7.8481741645880998</v>
      </c>
      <c r="DJ12" s="3">
        <f t="shared" si="61"/>
        <v>-0.57550749792143296</v>
      </c>
      <c r="DK12" s="3">
        <f t="shared" si="62"/>
        <v>47.089044987528595</v>
      </c>
      <c r="DL12" s="3">
        <f t="shared" si="63"/>
        <v>7.7999999999999545</v>
      </c>
      <c r="DM12" s="3">
        <f t="shared" si="64"/>
        <v>7.7359452740344903</v>
      </c>
      <c r="DN12" s="4">
        <f t="shared" si="8"/>
        <v>6.4054725965464243E-2</v>
      </c>
      <c r="DO12" s="4"/>
      <c r="DP12" s="13"/>
      <c r="DQ12" s="11"/>
      <c r="DR12" s="55">
        <f t="shared" si="70"/>
        <v>46025.729166666664</v>
      </c>
      <c r="DS12" s="5">
        <f t="shared" si="65"/>
        <v>81.174666666666667</v>
      </c>
      <c r="DT12" s="5">
        <f t="shared" si="66"/>
        <v>85.391464897827902</v>
      </c>
      <c r="DU12" s="6">
        <f t="shared" si="9"/>
        <v>-4.2167982311612349</v>
      </c>
      <c r="DV12" s="5">
        <f t="shared" si="67"/>
        <v>512.34878938696738</v>
      </c>
      <c r="DW12" s="5">
        <f t="shared" si="68"/>
        <v>88.200000000000273</v>
      </c>
      <c r="DX12" s="5">
        <f t="shared" si="69"/>
        <v>84.170366949788956</v>
      </c>
      <c r="DY12" s="6">
        <f t="shared" si="10"/>
        <v>4.0296330502113165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46025.722222222219</v>
      </c>
      <c r="B13" s="39">
        <v>227</v>
      </c>
      <c r="C13" s="38">
        <v>47.35</v>
      </c>
      <c r="D13" s="12"/>
      <c r="E13" s="42">
        <v>75.867999999999995</v>
      </c>
      <c r="F13" s="42">
        <v>76.885999999999996</v>
      </c>
      <c r="G13" s="42">
        <v>2204.9</v>
      </c>
      <c r="H13" s="21">
        <f t="shared" si="11"/>
        <v>12.814333333333332</v>
      </c>
      <c r="I13" s="3">
        <f t="shared" si="12"/>
        <v>13.591364358957522</v>
      </c>
      <c r="J13" s="3">
        <f t="shared" si="13"/>
        <v>-0.77703102562418991</v>
      </c>
      <c r="K13" s="3">
        <f t="shared" si="14"/>
        <v>81.548186153745135</v>
      </c>
      <c r="L13" s="3">
        <f t="shared" si="15"/>
        <v>14.200000000000273</v>
      </c>
      <c r="M13" s="3">
        <f t="shared" si="16"/>
        <v>13.39700784862443</v>
      </c>
      <c r="N13" s="4">
        <f t="shared" si="0"/>
        <v>0.80299215137584312</v>
      </c>
      <c r="O13" s="4"/>
      <c r="P13" s="13"/>
      <c r="Q13" s="43">
        <v>46025.722222222219</v>
      </c>
      <c r="R13" s="42">
        <v>78.346000000000004</v>
      </c>
      <c r="S13" s="42">
        <v>78.906000000000006</v>
      </c>
      <c r="T13" s="42">
        <v>2236.4</v>
      </c>
      <c r="U13" s="21">
        <f t="shared" si="17"/>
        <v>13.151</v>
      </c>
      <c r="V13" s="3">
        <f t="shared" si="18"/>
        <v>13.591364358957522</v>
      </c>
      <c r="W13" s="3">
        <f t="shared" si="19"/>
        <v>-0.44036435895752213</v>
      </c>
      <c r="X13" s="3">
        <f t="shared" si="20"/>
        <v>81.548186153745135</v>
      </c>
      <c r="Y13" s="3">
        <f t="shared" si="21"/>
        <v>14.099999999999909</v>
      </c>
      <c r="Z13" s="3">
        <f t="shared" si="22"/>
        <v>13.39700784862443</v>
      </c>
      <c r="AA13" s="4">
        <f t="shared" si="1"/>
        <v>0.70299215137547932</v>
      </c>
      <c r="AB13" s="4"/>
      <c r="AC13" s="13"/>
      <c r="AD13" s="43">
        <v>46025.722222222219</v>
      </c>
      <c r="AE13" s="42">
        <v>76.606999999999999</v>
      </c>
      <c r="AF13" s="42">
        <v>78.069999999999993</v>
      </c>
      <c r="AG13" s="42">
        <v>2196.8000000000002</v>
      </c>
      <c r="AH13" s="21">
        <f t="shared" si="23"/>
        <v>13.011666666666665</v>
      </c>
      <c r="AI13" s="21">
        <f t="shared" si="24"/>
        <v>13.591364358957522</v>
      </c>
      <c r="AJ13" s="3">
        <f t="shared" si="25"/>
        <v>-0.57969769229085699</v>
      </c>
      <c r="AK13" s="3">
        <f t="shared" si="26"/>
        <v>81.548186153745135</v>
      </c>
      <c r="AL13" s="3">
        <f t="shared" si="27"/>
        <v>13.900000000000091</v>
      </c>
      <c r="AM13" s="3">
        <f t="shared" si="28"/>
        <v>13.39700784862443</v>
      </c>
      <c r="AN13" s="4">
        <f t="shared" si="2"/>
        <v>0.50299215137566122</v>
      </c>
      <c r="AO13" s="4"/>
      <c r="AP13" s="13"/>
      <c r="AQ13" s="43">
        <v>46025.722222222219</v>
      </c>
      <c r="AR13" s="42">
        <v>77.332999999999998</v>
      </c>
      <c r="AS13" s="42">
        <v>78.367000000000004</v>
      </c>
      <c r="AT13" s="42">
        <v>2228.6999999999998</v>
      </c>
      <c r="AU13" s="21">
        <f t="shared" si="29"/>
        <v>13.061166666666667</v>
      </c>
      <c r="AV13" s="21">
        <f t="shared" si="30"/>
        <v>13.591364358957522</v>
      </c>
      <c r="AW13" s="3">
        <f t="shared" si="31"/>
        <v>-0.53019769229085512</v>
      </c>
      <c r="AX13" s="3">
        <f t="shared" si="32"/>
        <v>81.548186153745135</v>
      </c>
      <c r="AY13" s="3">
        <f t="shared" si="33"/>
        <v>14.299999999999727</v>
      </c>
      <c r="AZ13" s="3">
        <f t="shared" si="34"/>
        <v>13.39700784862443</v>
      </c>
      <c r="BA13" s="4">
        <f t="shared" si="3"/>
        <v>0.90299215137529742</v>
      </c>
      <c r="BB13" s="4"/>
      <c r="BC13" s="13"/>
      <c r="BD13" s="43">
        <v>46025.722222222219</v>
      </c>
      <c r="BE13" s="42">
        <v>57.63</v>
      </c>
      <c r="BF13" s="42">
        <v>58.531999999999996</v>
      </c>
      <c r="BG13" s="42">
        <v>1662.6</v>
      </c>
      <c r="BH13" s="21">
        <f t="shared" si="35"/>
        <v>9.7553333333333327</v>
      </c>
      <c r="BI13" s="21">
        <f t="shared" si="36"/>
        <v>10.067677302931498</v>
      </c>
      <c r="BJ13" s="3">
        <f t="shared" si="37"/>
        <v>-0.31234396959816557</v>
      </c>
      <c r="BK13" s="3">
        <f t="shared" si="38"/>
        <v>60.406063817589001</v>
      </c>
      <c r="BL13" s="3">
        <f t="shared" si="39"/>
        <v>10.699999999999818</v>
      </c>
      <c r="BM13" s="3">
        <f t="shared" si="40"/>
        <v>9.923709517499578</v>
      </c>
      <c r="BN13" s="4">
        <f t="shared" si="4"/>
        <v>0.77629048250024013</v>
      </c>
      <c r="BO13" s="4"/>
      <c r="BP13" s="13"/>
      <c r="BQ13" s="43">
        <v>46025.722222222219</v>
      </c>
      <c r="BR13" s="42">
        <v>56.021000000000001</v>
      </c>
      <c r="BS13" s="42">
        <v>56.856999999999999</v>
      </c>
      <c r="BT13" s="42">
        <v>1638.1</v>
      </c>
      <c r="BU13" s="21">
        <f t="shared" si="41"/>
        <v>9.476166666666666</v>
      </c>
      <c r="BV13" s="21">
        <f t="shared" si="42"/>
        <v>10.067677302931498</v>
      </c>
      <c r="BW13" s="3">
        <f t="shared" si="43"/>
        <v>-0.59151063626483236</v>
      </c>
      <c r="BX13" s="3">
        <f t="shared" si="44"/>
        <v>60.406063817589001</v>
      </c>
      <c r="BY13" s="3">
        <f t="shared" si="45"/>
        <v>10.399999999999864</v>
      </c>
      <c r="BZ13" s="3">
        <f t="shared" si="46"/>
        <v>9.923709517499578</v>
      </c>
      <c r="CA13" s="4">
        <f t="shared" si="5"/>
        <v>0.47629048250028561</v>
      </c>
      <c r="CB13" s="4"/>
      <c r="CC13" s="13"/>
      <c r="CD13" s="43">
        <v>46025.722222222219</v>
      </c>
      <c r="CE13" s="42">
        <v>55.655000000000001</v>
      </c>
      <c r="CF13" s="42">
        <v>56.484999999999999</v>
      </c>
      <c r="CG13" s="42">
        <v>1626</v>
      </c>
      <c r="CH13" s="21">
        <f t="shared" si="47"/>
        <v>9.4141666666666666</v>
      </c>
      <c r="CI13" s="21">
        <f t="shared" si="48"/>
        <v>10.067677302931498</v>
      </c>
      <c r="CJ13" s="3">
        <f t="shared" si="49"/>
        <v>-0.65351063626483175</v>
      </c>
      <c r="CK13" s="3">
        <f t="shared" si="50"/>
        <v>60.406063817589001</v>
      </c>
      <c r="CL13" s="3">
        <f t="shared" si="51"/>
        <v>10.400000000000091</v>
      </c>
      <c r="CM13" s="3">
        <f t="shared" si="52"/>
        <v>9.923709517499578</v>
      </c>
      <c r="CN13" s="4">
        <f t="shared" si="6"/>
        <v>0.47629048250051298</v>
      </c>
      <c r="CO13" s="4"/>
      <c r="CP13" s="13"/>
      <c r="CQ13" s="43">
        <v>46025.722222222219</v>
      </c>
      <c r="CR13" s="42">
        <v>55.378</v>
      </c>
      <c r="CS13" s="42">
        <v>56.936999999999998</v>
      </c>
      <c r="CT13" s="42">
        <v>1635.6</v>
      </c>
      <c r="CU13" s="21">
        <f t="shared" si="53"/>
        <v>9.4894999999999996</v>
      </c>
      <c r="CV13" s="21">
        <f t="shared" si="54"/>
        <v>10.067677302931498</v>
      </c>
      <c r="CW13" s="3">
        <f t="shared" si="55"/>
        <v>-0.57817730293149872</v>
      </c>
      <c r="CX13" s="3">
        <f t="shared" si="56"/>
        <v>60.406063817589001</v>
      </c>
      <c r="CY13" s="3">
        <f t="shared" si="57"/>
        <v>10.199999999999818</v>
      </c>
      <c r="CZ13" s="3">
        <f t="shared" si="58"/>
        <v>9.923709517499578</v>
      </c>
      <c r="DA13" s="4">
        <f t="shared" si="7"/>
        <v>0.27629048250024013</v>
      </c>
      <c r="DB13" s="4"/>
      <c r="DC13" s="13"/>
      <c r="DD13" s="43">
        <v>46025.722222222219</v>
      </c>
      <c r="DE13" s="42">
        <v>52.295999999999999</v>
      </c>
      <c r="DF13" s="42">
        <v>53.125</v>
      </c>
      <c r="DG13" s="42">
        <v>1547.2</v>
      </c>
      <c r="DH13" s="21">
        <f t="shared" si="59"/>
        <v>8.8541666666666661</v>
      </c>
      <c r="DI13" s="21">
        <f t="shared" si="60"/>
        <v>9.5781480395779486</v>
      </c>
      <c r="DJ13" s="3">
        <f t="shared" si="61"/>
        <v>-0.72398137291128251</v>
      </c>
      <c r="DK13" s="3">
        <f t="shared" si="62"/>
        <v>57.468888237467702</v>
      </c>
      <c r="DL13" s="3">
        <f t="shared" si="63"/>
        <v>9.7000000000000455</v>
      </c>
      <c r="DM13" s="3">
        <f t="shared" si="64"/>
        <v>9.4411805226119849</v>
      </c>
      <c r="DN13" s="4">
        <f t="shared" si="8"/>
        <v>0.25881947738806055</v>
      </c>
      <c r="DO13" s="4"/>
      <c r="DP13" s="13"/>
      <c r="DQ13" s="11"/>
      <c r="DR13" s="55">
        <f t="shared" si="70"/>
        <v>46025.722222222219</v>
      </c>
      <c r="DS13" s="5">
        <f t="shared" si="65"/>
        <v>99.027499999999989</v>
      </c>
      <c r="DT13" s="5">
        <f t="shared" si="66"/>
        <v>104.21431468713403</v>
      </c>
      <c r="DU13" s="6">
        <f t="shared" si="9"/>
        <v>-5.1868146871340457</v>
      </c>
      <c r="DV13" s="5">
        <f t="shared" si="67"/>
        <v>625.28588812280429</v>
      </c>
      <c r="DW13" s="5">
        <f t="shared" si="68"/>
        <v>107.89999999999964</v>
      </c>
      <c r="DX13" s="5">
        <f t="shared" si="69"/>
        <v>102.724049987108</v>
      </c>
      <c r="DY13" s="6">
        <f t="shared" si="10"/>
        <v>5.1759500128916329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46025.715277777781</v>
      </c>
      <c r="B14" s="39">
        <v>272</v>
      </c>
      <c r="C14" s="38">
        <v>47.35</v>
      </c>
      <c r="D14" s="12"/>
      <c r="E14" s="42">
        <v>92.076999999999998</v>
      </c>
      <c r="F14" s="42">
        <v>93.234999999999999</v>
      </c>
      <c r="G14" s="42">
        <v>2190.6999999999998</v>
      </c>
      <c r="H14" s="21">
        <f t="shared" si="11"/>
        <v>15.539166666666667</v>
      </c>
      <c r="I14" s="3">
        <f t="shared" si="12"/>
        <v>16.2856876900284</v>
      </c>
      <c r="J14" s="3">
        <f t="shared" si="13"/>
        <v>-0.74652102336173343</v>
      </c>
      <c r="K14" s="3">
        <f t="shared" si="14"/>
        <v>97.714126140170393</v>
      </c>
      <c r="L14" s="3">
        <f t="shared" si="15"/>
        <v>16.699999999999818</v>
      </c>
      <c r="M14" s="3">
        <f t="shared" si="16"/>
        <v>16.052802356060994</v>
      </c>
      <c r="N14" s="4">
        <f t="shared" si="0"/>
        <v>0.64719764393882429</v>
      </c>
      <c r="O14" s="4"/>
      <c r="P14" s="13"/>
      <c r="Q14" s="43">
        <v>46025.715277777781</v>
      </c>
      <c r="R14" s="42">
        <v>93.77</v>
      </c>
      <c r="S14" s="42">
        <v>94.966999999999999</v>
      </c>
      <c r="T14" s="42">
        <v>2222.3000000000002</v>
      </c>
      <c r="U14" s="21">
        <f t="shared" si="17"/>
        <v>15.827833333333333</v>
      </c>
      <c r="V14" s="3">
        <f t="shared" si="18"/>
        <v>16.2856876900284</v>
      </c>
      <c r="W14" s="3">
        <f t="shared" si="19"/>
        <v>-0.45785435669506747</v>
      </c>
      <c r="X14" s="3">
        <f t="shared" si="20"/>
        <v>97.714126140170393</v>
      </c>
      <c r="Y14" s="3">
        <f t="shared" si="21"/>
        <v>17.300000000000182</v>
      </c>
      <c r="Z14" s="3">
        <f t="shared" si="22"/>
        <v>16.052802356060994</v>
      </c>
      <c r="AA14" s="4">
        <f t="shared" si="1"/>
        <v>1.2471976439391881</v>
      </c>
      <c r="AB14" s="4"/>
      <c r="AC14" s="13"/>
      <c r="AD14" s="43">
        <v>46025.715277777781</v>
      </c>
      <c r="AE14" s="42">
        <v>92.561000000000007</v>
      </c>
      <c r="AF14" s="42">
        <v>93.876000000000005</v>
      </c>
      <c r="AG14" s="42">
        <v>2182.9</v>
      </c>
      <c r="AH14" s="21">
        <f t="shared" si="23"/>
        <v>15.646000000000001</v>
      </c>
      <c r="AI14" s="21">
        <f t="shared" si="24"/>
        <v>16.2856876900284</v>
      </c>
      <c r="AJ14" s="3">
        <f t="shared" si="25"/>
        <v>-0.6396876900283992</v>
      </c>
      <c r="AK14" s="3">
        <f t="shared" si="26"/>
        <v>97.714126140170393</v>
      </c>
      <c r="AL14" s="3">
        <f t="shared" si="27"/>
        <v>17</v>
      </c>
      <c r="AM14" s="3">
        <f t="shared" si="28"/>
        <v>16.052802356060994</v>
      </c>
      <c r="AN14" s="4">
        <f t="shared" si="2"/>
        <v>0.94719764393900618</v>
      </c>
      <c r="AO14" s="4"/>
      <c r="AP14" s="13"/>
      <c r="AQ14" s="43">
        <v>46025.715277777781</v>
      </c>
      <c r="AR14" s="42">
        <v>93.522999999999996</v>
      </c>
      <c r="AS14" s="42">
        <v>94.697000000000003</v>
      </c>
      <c r="AT14" s="42">
        <v>2214.4</v>
      </c>
      <c r="AU14" s="21">
        <f t="shared" si="29"/>
        <v>15.782833333333333</v>
      </c>
      <c r="AV14" s="21">
        <f t="shared" si="30"/>
        <v>16.2856876900284</v>
      </c>
      <c r="AW14" s="3">
        <f t="shared" si="31"/>
        <v>-0.50285435669506739</v>
      </c>
      <c r="AX14" s="3">
        <f t="shared" si="32"/>
        <v>97.714126140170393</v>
      </c>
      <c r="AY14" s="3">
        <f t="shared" si="33"/>
        <v>17.200000000000273</v>
      </c>
      <c r="AZ14" s="3">
        <f t="shared" si="34"/>
        <v>16.052802356060994</v>
      </c>
      <c r="BA14" s="4">
        <f t="shared" si="3"/>
        <v>1.147197643939279</v>
      </c>
      <c r="BB14" s="4"/>
      <c r="BC14" s="13"/>
      <c r="BD14" s="43">
        <v>46025.715277777781</v>
      </c>
      <c r="BE14" s="42">
        <v>69.924999999999997</v>
      </c>
      <c r="BF14" s="42">
        <v>70.896000000000001</v>
      </c>
      <c r="BG14" s="42">
        <v>1651.9</v>
      </c>
      <c r="BH14" s="21">
        <f t="shared" si="35"/>
        <v>11.815999999999999</v>
      </c>
      <c r="BI14" s="21">
        <f t="shared" si="36"/>
        <v>12.063472362983999</v>
      </c>
      <c r="BJ14" s="3">
        <f t="shared" si="37"/>
        <v>-0.24747236298400033</v>
      </c>
      <c r="BK14" s="3">
        <f t="shared" si="38"/>
        <v>72.380834177904006</v>
      </c>
      <c r="BL14" s="3">
        <f t="shared" si="39"/>
        <v>12.700000000000045</v>
      </c>
      <c r="BM14" s="3">
        <f t="shared" si="40"/>
        <v>11.890964708193328</v>
      </c>
      <c r="BN14" s="4">
        <f t="shared" si="4"/>
        <v>0.80903529180671718</v>
      </c>
      <c r="BO14" s="4"/>
      <c r="BP14" s="13"/>
      <c r="BQ14" s="43">
        <v>46025.715277777781</v>
      </c>
      <c r="BR14" s="42">
        <v>67.897999999999996</v>
      </c>
      <c r="BS14" s="42">
        <v>68.813000000000002</v>
      </c>
      <c r="BT14" s="42">
        <v>1627.7</v>
      </c>
      <c r="BU14" s="21">
        <f t="shared" si="41"/>
        <v>11.468833333333333</v>
      </c>
      <c r="BV14" s="21">
        <f t="shared" si="42"/>
        <v>12.063472362983999</v>
      </c>
      <c r="BW14" s="3">
        <f t="shared" si="43"/>
        <v>-0.59463902965066673</v>
      </c>
      <c r="BX14" s="3">
        <f t="shared" si="44"/>
        <v>72.380834177904006</v>
      </c>
      <c r="BY14" s="3">
        <f t="shared" si="45"/>
        <v>12.299999999999955</v>
      </c>
      <c r="BZ14" s="3">
        <f t="shared" si="46"/>
        <v>11.890964708193328</v>
      </c>
      <c r="CA14" s="4">
        <f t="shared" si="5"/>
        <v>0.40903529180662623</v>
      </c>
      <c r="CB14" s="4"/>
      <c r="CC14" s="13"/>
      <c r="CD14" s="43">
        <v>46025.715277777781</v>
      </c>
      <c r="CE14" s="42">
        <v>67.709999999999994</v>
      </c>
      <c r="CF14" s="42">
        <v>68.637</v>
      </c>
      <c r="CG14" s="42">
        <v>1615.6</v>
      </c>
      <c r="CH14" s="21">
        <f t="shared" si="47"/>
        <v>11.439499999999999</v>
      </c>
      <c r="CI14" s="21">
        <f t="shared" si="48"/>
        <v>12.063472362983999</v>
      </c>
      <c r="CJ14" s="3">
        <f t="shared" si="49"/>
        <v>-0.62397236298400038</v>
      </c>
      <c r="CK14" s="3">
        <f t="shared" si="50"/>
        <v>72.380834177904006</v>
      </c>
      <c r="CL14" s="3">
        <f t="shared" si="51"/>
        <v>12.299999999999955</v>
      </c>
      <c r="CM14" s="3">
        <f t="shared" si="52"/>
        <v>11.890964708193328</v>
      </c>
      <c r="CN14" s="4">
        <f t="shared" si="6"/>
        <v>0.40903529180662623</v>
      </c>
      <c r="CO14" s="4"/>
      <c r="CP14" s="13"/>
      <c r="CQ14" s="43">
        <v>46025.715277777781</v>
      </c>
      <c r="CR14" s="42">
        <v>67.100999999999999</v>
      </c>
      <c r="CS14" s="42">
        <v>69.055000000000007</v>
      </c>
      <c r="CT14" s="42">
        <v>1625.4</v>
      </c>
      <c r="CU14" s="21">
        <f t="shared" si="53"/>
        <v>11.509166666666667</v>
      </c>
      <c r="CV14" s="21">
        <f t="shared" si="54"/>
        <v>12.063472362983999</v>
      </c>
      <c r="CW14" s="3">
        <f t="shared" si="55"/>
        <v>-0.55430569631733206</v>
      </c>
      <c r="CX14" s="3">
        <f t="shared" si="56"/>
        <v>72.380834177904006</v>
      </c>
      <c r="CY14" s="3">
        <f t="shared" si="57"/>
        <v>12.300000000000182</v>
      </c>
      <c r="CZ14" s="3">
        <f t="shared" si="58"/>
        <v>11.890964708193328</v>
      </c>
      <c r="DA14" s="4">
        <f t="shared" si="7"/>
        <v>0.40903529180685361</v>
      </c>
      <c r="DB14" s="4"/>
      <c r="DC14" s="13"/>
      <c r="DD14" s="43">
        <v>46025.715277777781</v>
      </c>
      <c r="DE14" s="42">
        <v>63.378999999999998</v>
      </c>
      <c r="DF14" s="42">
        <v>64.266000000000005</v>
      </c>
      <c r="DG14" s="42">
        <v>1537.5</v>
      </c>
      <c r="DH14" s="21">
        <f t="shared" si="59"/>
        <v>10.711</v>
      </c>
      <c r="DI14" s="21">
        <f t="shared" si="60"/>
        <v>11.476899853591201</v>
      </c>
      <c r="DJ14" s="3">
        <f t="shared" si="61"/>
        <v>-0.7658998535912005</v>
      </c>
      <c r="DK14" s="3">
        <f t="shared" si="62"/>
        <v>68.861399121547208</v>
      </c>
      <c r="DL14" s="3">
        <f t="shared" si="63"/>
        <v>11.5</v>
      </c>
      <c r="DM14" s="3">
        <f t="shared" si="64"/>
        <v>11.312780185684847</v>
      </c>
      <c r="DN14" s="4">
        <f t="shared" si="8"/>
        <v>0.18721981431515289</v>
      </c>
      <c r="DO14" s="4"/>
      <c r="DP14" s="13"/>
      <c r="DQ14" s="11"/>
      <c r="DR14" s="55">
        <f t="shared" si="70"/>
        <v>46025.715277777781</v>
      </c>
      <c r="DS14" s="5">
        <f t="shared" si="65"/>
        <v>119.74033333333334</v>
      </c>
      <c r="DT14" s="5">
        <f t="shared" si="66"/>
        <v>124.87354006564081</v>
      </c>
      <c r="DU14" s="6">
        <f t="shared" si="9"/>
        <v>-5.133206732307471</v>
      </c>
      <c r="DV14" s="5">
        <f t="shared" si="67"/>
        <v>749.24124039384492</v>
      </c>
      <c r="DW14" s="5">
        <f t="shared" si="68"/>
        <v>129.30000000000041</v>
      </c>
      <c r="DX14" s="5">
        <f t="shared" si="69"/>
        <v>123.08784844270211</v>
      </c>
      <c r="DY14" s="6">
        <f t="shared" si="10"/>
        <v>6.2121515572982986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46025.708333333336</v>
      </c>
      <c r="B15" s="39">
        <v>319</v>
      </c>
      <c r="C15" s="38">
        <v>47.35</v>
      </c>
      <c r="D15" s="12"/>
      <c r="E15" s="42">
        <v>109.107</v>
      </c>
      <c r="F15" s="42">
        <v>110.498</v>
      </c>
      <c r="G15" s="42">
        <v>2174</v>
      </c>
      <c r="H15" s="21">
        <f t="shared" si="11"/>
        <v>18.416333333333334</v>
      </c>
      <c r="I15" s="3">
        <f t="shared" si="12"/>
        <v>19.099758724702422</v>
      </c>
      <c r="J15" s="3">
        <f t="shared" si="13"/>
        <v>-0.68342539136908798</v>
      </c>
      <c r="K15" s="3">
        <f t="shared" si="14"/>
        <v>114.59855234821454</v>
      </c>
      <c r="L15" s="3">
        <f t="shared" si="15"/>
        <v>19</v>
      </c>
      <c r="M15" s="3">
        <f t="shared" si="16"/>
        <v>18.826632174939178</v>
      </c>
      <c r="N15" s="4">
        <f t="shared" si="0"/>
        <v>0.17336782506082216</v>
      </c>
      <c r="O15" s="4"/>
      <c r="P15" s="13"/>
      <c r="Q15" s="43">
        <v>46025.708333333336</v>
      </c>
      <c r="R15" s="42">
        <v>110.886</v>
      </c>
      <c r="S15" s="42">
        <v>112.301</v>
      </c>
      <c r="T15" s="42">
        <v>2205</v>
      </c>
      <c r="U15" s="21">
        <f t="shared" si="17"/>
        <v>18.716833333333334</v>
      </c>
      <c r="V15" s="3">
        <f t="shared" si="18"/>
        <v>19.099758724702422</v>
      </c>
      <c r="W15" s="3">
        <f t="shared" si="19"/>
        <v>-0.38292539136908843</v>
      </c>
      <c r="X15" s="3">
        <f t="shared" si="20"/>
        <v>114.59855234821454</v>
      </c>
      <c r="Y15" s="3">
        <f t="shared" si="21"/>
        <v>19.900000000000091</v>
      </c>
      <c r="Z15" s="3">
        <f t="shared" si="22"/>
        <v>18.826632174939178</v>
      </c>
      <c r="AA15" s="4">
        <f t="shared" si="1"/>
        <v>1.0733678250609131</v>
      </c>
      <c r="AB15" s="4"/>
      <c r="AC15" s="13"/>
      <c r="AD15" s="43">
        <v>46025.708333333336</v>
      </c>
      <c r="AE15" s="42">
        <v>109.42</v>
      </c>
      <c r="AF15" s="42">
        <v>111.34399999999999</v>
      </c>
      <c r="AG15" s="42">
        <v>2165.9</v>
      </c>
      <c r="AH15" s="21">
        <f t="shared" si="23"/>
        <v>18.557333333333332</v>
      </c>
      <c r="AI15" s="21">
        <f t="shared" si="24"/>
        <v>19.099758724702422</v>
      </c>
      <c r="AJ15" s="3">
        <f t="shared" si="25"/>
        <v>-0.54242539136908974</v>
      </c>
      <c r="AK15" s="3">
        <f t="shared" si="26"/>
        <v>114.59855234821454</v>
      </c>
      <c r="AL15" s="3">
        <f t="shared" si="27"/>
        <v>19.700000000000273</v>
      </c>
      <c r="AM15" s="3">
        <f t="shared" si="28"/>
        <v>18.826632174939178</v>
      </c>
      <c r="AN15" s="4">
        <f t="shared" si="2"/>
        <v>0.873367825061095</v>
      </c>
      <c r="AO15" s="4"/>
      <c r="AP15" s="13"/>
      <c r="AQ15" s="43">
        <v>46025.708333333336</v>
      </c>
      <c r="AR15" s="42">
        <v>110.801</v>
      </c>
      <c r="AS15" s="42">
        <v>112.226</v>
      </c>
      <c r="AT15" s="42">
        <v>2197.1999999999998</v>
      </c>
      <c r="AU15" s="21">
        <f t="shared" si="29"/>
        <v>18.704333333333331</v>
      </c>
      <c r="AV15" s="21">
        <f t="shared" si="30"/>
        <v>19.099758724702422</v>
      </c>
      <c r="AW15" s="3">
        <f t="shared" si="31"/>
        <v>-0.39542539136909127</v>
      </c>
      <c r="AX15" s="3">
        <f t="shared" si="32"/>
        <v>114.59855234821454</v>
      </c>
      <c r="AY15" s="3">
        <f t="shared" si="33"/>
        <v>19.699999999999818</v>
      </c>
      <c r="AZ15" s="3">
        <f t="shared" si="34"/>
        <v>18.826632174939178</v>
      </c>
      <c r="BA15" s="4">
        <f t="shared" si="3"/>
        <v>0.87336782506064026</v>
      </c>
      <c r="BB15" s="4"/>
      <c r="BC15" s="13"/>
      <c r="BD15" s="43">
        <v>46025.708333333336</v>
      </c>
      <c r="BE15" s="42">
        <v>82.748000000000005</v>
      </c>
      <c r="BF15" s="42">
        <v>83.846000000000004</v>
      </c>
      <c r="BG15" s="42">
        <v>1639.2</v>
      </c>
      <c r="BH15" s="21">
        <f t="shared" si="35"/>
        <v>13.974333333333334</v>
      </c>
      <c r="BI15" s="21">
        <f t="shared" si="36"/>
        <v>14.147969425705499</v>
      </c>
      <c r="BJ15" s="3">
        <f t="shared" si="37"/>
        <v>-0.17363609237216515</v>
      </c>
      <c r="BK15" s="3">
        <f t="shared" si="38"/>
        <v>84.887816554232998</v>
      </c>
      <c r="BL15" s="3">
        <f t="shared" si="39"/>
        <v>14.799999999999955</v>
      </c>
      <c r="BM15" s="3">
        <f t="shared" si="40"/>
        <v>13.94565346291791</v>
      </c>
      <c r="BN15" s="4">
        <f t="shared" si="4"/>
        <v>0.85434653708204422</v>
      </c>
      <c r="BO15" s="4"/>
      <c r="BP15" s="13"/>
      <c r="BQ15" s="43">
        <v>46025.708333333336</v>
      </c>
      <c r="BR15" s="42">
        <v>80.409000000000006</v>
      </c>
      <c r="BS15" s="42">
        <v>81.468000000000004</v>
      </c>
      <c r="BT15" s="42">
        <v>1615.4</v>
      </c>
      <c r="BU15" s="21">
        <f t="shared" si="41"/>
        <v>13.577999999999999</v>
      </c>
      <c r="BV15" s="21">
        <f t="shared" si="42"/>
        <v>14.147969425705499</v>
      </c>
      <c r="BW15" s="3">
        <f t="shared" si="43"/>
        <v>-0.56996942570549969</v>
      </c>
      <c r="BX15" s="3">
        <f t="shared" si="44"/>
        <v>84.887816554232998</v>
      </c>
      <c r="BY15" s="3">
        <f t="shared" si="45"/>
        <v>14.5</v>
      </c>
      <c r="BZ15" s="3">
        <f t="shared" si="46"/>
        <v>13.94565346291791</v>
      </c>
      <c r="CA15" s="4">
        <f t="shared" si="5"/>
        <v>0.5543465370820897</v>
      </c>
      <c r="CB15" s="4"/>
      <c r="CC15" s="13"/>
      <c r="CD15" s="43">
        <v>46025.708333333336</v>
      </c>
      <c r="CE15" s="42">
        <v>80.094999999999999</v>
      </c>
      <c r="CF15" s="42">
        <v>81.150000000000006</v>
      </c>
      <c r="CG15" s="42">
        <v>1603.3</v>
      </c>
      <c r="CH15" s="21">
        <f t="shared" si="47"/>
        <v>13.525</v>
      </c>
      <c r="CI15" s="21">
        <f t="shared" si="48"/>
        <v>14.147969425705499</v>
      </c>
      <c r="CJ15" s="3">
        <f t="shared" si="49"/>
        <v>-0.62296942570549874</v>
      </c>
      <c r="CK15" s="3">
        <f t="shared" si="50"/>
        <v>84.887816554232998</v>
      </c>
      <c r="CL15" s="3">
        <f t="shared" si="51"/>
        <v>14.399999999999864</v>
      </c>
      <c r="CM15" s="3">
        <f t="shared" si="52"/>
        <v>13.94565346291791</v>
      </c>
      <c r="CN15" s="4">
        <f t="shared" si="6"/>
        <v>0.45434653708195327</v>
      </c>
      <c r="CO15" s="4"/>
      <c r="CP15" s="13"/>
      <c r="CQ15" s="43">
        <v>46025.708333333336</v>
      </c>
      <c r="CR15" s="42">
        <v>79.742000000000004</v>
      </c>
      <c r="CS15" s="42">
        <v>81.983000000000004</v>
      </c>
      <c r="CT15" s="42">
        <v>1613.1</v>
      </c>
      <c r="CU15" s="21">
        <f t="shared" si="53"/>
        <v>13.663833333333333</v>
      </c>
      <c r="CV15" s="21">
        <f t="shared" si="54"/>
        <v>14.147969425705499</v>
      </c>
      <c r="CW15" s="3">
        <f t="shared" si="55"/>
        <v>-0.48413609237216626</v>
      </c>
      <c r="CX15" s="3">
        <f t="shared" si="56"/>
        <v>84.887816554232998</v>
      </c>
      <c r="CY15" s="3">
        <f t="shared" si="57"/>
        <v>14.299999999999955</v>
      </c>
      <c r="CZ15" s="3">
        <f t="shared" si="58"/>
        <v>13.94565346291791</v>
      </c>
      <c r="DA15" s="4">
        <f t="shared" si="7"/>
        <v>0.35434653708204422</v>
      </c>
      <c r="DB15" s="4"/>
      <c r="DC15" s="13"/>
      <c r="DD15" s="43">
        <v>46025.708333333336</v>
      </c>
      <c r="DE15" s="42">
        <v>75.203999999999994</v>
      </c>
      <c r="DF15" s="42">
        <v>76.218000000000004</v>
      </c>
      <c r="DG15" s="42">
        <v>1526</v>
      </c>
      <c r="DH15" s="21">
        <f t="shared" si="59"/>
        <v>12.702999999999999</v>
      </c>
      <c r="DI15" s="21">
        <f t="shared" si="60"/>
        <v>13.460040637116151</v>
      </c>
      <c r="DJ15" s="3">
        <f t="shared" si="61"/>
        <v>-0.75704063711615177</v>
      </c>
      <c r="DK15" s="3">
        <f t="shared" si="62"/>
        <v>80.760243822696907</v>
      </c>
      <c r="DL15" s="3">
        <f t="shared" si="63"/>
        <v>13.5</v>
      </c>
      <c r="DM15" s="3">
        <f t="shared" si="64"/>
        <v>13.26756205600539</v>
      </c>
      <c r="DN15" s="4">
        <f t="shared" si="8"/>
        <v>0.2324379439946096</v>
      </c>
      <c r="DO15" s="4"/>
      <c r="DP15" s="13"/>
      <c r="DQ15" s="11"/>
      <c r="DR15" s="55">
        <f t="shared" si="70"/>
        <v>46025.708333333336</v>
      </c>
      <c r="DS15" s="5">
        <f t="shared" si="65"/>
        <v>141.83900000000003</v>
      </c>
      <c r="DT15" s="5">
        <f t="shared" si="66"/>
        <v>146.45095323874784</v>
      </c>
      <c r="DU15" s="6">
        <f t="shared" si="9"/>
        <v>-4.6119532387478159</v>
      </c>
      <c r="DV15" s="5">
        <f t="shared" si="67"/>
        <v>878.70571943248717</v>
      </c>
      <c r="DW15" s="5">
        <f t="shared" si="68"/>
        <v>149.79999999999995</v>
      </c>
      <c r="DX15" s="5">
        <f t="shared" si="69"/>
        <v>144.35670460743373</v>
      </c>
      <c r="DY15" s="6">
        <f t="shared" si="10"/>
        <v>5.4432953925662275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46025.701388888891</v>
      </c>
      <c r="B16" s="39">
        <v>365</v>
      </c>
      <c r="C16" s="38">
        <v>47.64</v>
      </c>
      <c r="D16" s="12"/>
      <c r="E16" s="42">
        <v>124.967</v>
      </c>
      <c r="F16" s="42">
        <v>126.562</v>
      </c>
      <c r="G16" s="42">
        <v>2155</v>
      </c>
      <c r="H16" s="21">
        <f t="shared" si="11"/>
        <v>21.093666666666664</v>
      </c>
      <c r="I16" s="3">
        <f t="shared" si="12"/>
        <v>21.829891721362195</v>
      </c>
      <c r="J16" s="3">
        <f t="shared" si="13"/>
        <v>-0.7362250546955309</v>
      </c>
      <c r="K16" s="3">
        <f t="shared" si="14"/>
        <v>130.97935032817318</v>
      </c>
      <c r="L16" s="3">
        <f>G16-G18</f>
        <v>45.400000000000091</v>
      </c>
      <c r="M16" s="3">
        <f t="shared" si="16"/>
        <v>21.517724269746715</v>
      </c>
      <c r="N16" s="4">
        <f t="shared" si="0"/>
        <v>23.882275730253376</v>
      </c>
      <c r="O16" s="4"/>
      <c r="P16" s="13"/>
      <c r="Q16" s="43">
        <v>46025.701388888891</v>
      </c>
      <c r="R16" s="42">
        <v>129.518</v>
      </c>
      <c r="S16" s="42">
        <v>129.08600000000001</v>
      </c>
      <c r="T16" s="42">
        <v>2185.1</v>
      </c>
      <c r="U16" s="21">
        <f t="shared" si="17"/>
        <v>21.514333333333333</v>
      </c>
      <c r="V16" s="3">
        <f t="shared" si="18"/>
        <v>21.829891721362195</v>
      </c>
      <c r="W16" s="3">
        <f t="shared" si="19"/>
        <v>-0.31555838802886171</v>
      </c>
      <c r="X16" s="3">
        <f t="shared" si="20"/>
        <v>130.97935032817318</v>
      </c>
      <c r="Y16" s="3">
        <f t="shared" si="21"/>
        <v>22.199999999999818</v>
      </c>
      <c r="Z16" s="3">
        <f t="shared" si="22"/>
        <v>21.517724269746715</v>
      </c>
      <c r="AA16" s="4">
        <f t="shared" si="1"/>
        <v>0.68227573025310306</v>
      </c>
      <c r="AB16" s="4"/>
      <c r="AC16" s="13"/>
      <c r="AD16" s="43">
        <v>46025.701388888891</v>
      </c>
      <c r="AE16" s="42">
        <v>125.73399999999999</v>
      </c>
      <c r="AF16" s="42">
        <v>128.089</v>
      </c>
      <c r="AG16" s="42">
        <v>2146.1999999999998</v>
      </c>
      <c r="AH16" s="21">
        <f t="shared" si="23"/>
        <v>21.348166666666664</v>
      </c>
      <c r="AI16" s="21">
        <f t="shared" si="24"/>
        <v>21.829891721362195</v>
      </c>
      <c r="AJ16" s="3">
        <f t="shared" si="25"/>
        <v>-0.48172505469553073</v>
      </c>
      <c r="AK16" s="3">
        <f t="shared" si="26"/>
        <v>130.97935032817318</v>
      </c>
      <c r="AL16" s="3">
        <f t="shared" si="27"/>
        <v>22.099999999999909</v>
      </c>
      <c r="AM16" s="3">
        <f t="shared" si="28"/>
        <v>21.517724269746715</v>
      </c>
      <c r="AN16" s="4">
        <f t="shared" si="2"/>
        <v>0.58227573025319401</v>
      </c>
      <c r="AO16" s="4"/>
      <c r="AP16" s="13"/>
      <c r="AQ16" s="43">
        <v>46025.701388888891</v>
      </c>
      <c r="AR16" s="42">
        <v>127.26900000000001</v>
      </c>
      <c r="AS16" s="42">
        <v>128.91900000000001</v>
      </c>
      <c r="AT16" s="42">
        <v>2177.5</v>
      </c>
      <c r="AU16" s="21">
        <f t="shared" si="29"/>
        <v>21.486499999999999</v>
      </c>
      <c r="AV16" s="21">
        <f t="shared" si="30"/>
        <v>21.829891721362195</v>
      </c>
      <c r="AW16" s="3">
        <f t="shared" si="31"/>
        <v>-0.34339172136219531</v>
      </c>
      <c r="AX16" s="3">
        <f t="shared" si="32"/>
        <v>130.97935032817318</v>
      </c>
      <c r="AY16" s="3">
        <f t="shared" si="33"/>
        <v>22.199999999999818</v>
      </c>
      <c r="AZ16" s="3">
        <f t="shared" si="34"/>
        <v>21.517724269746715</v>
      </c>
      <c r="BA16" s="4">
        <f t="shared" si="3"/>
        <v>0.68227573025310306</v>
      </c>
      <c r="BB16" s="4"/>
      <c r="BC16" s="13"/>
      <c r="BD16" s="43">
        <v>46025.701388888891</v>
      </c>
      <c r="BE16" s="42">
        <v>95.150999999999996</v>
      </c>
      <c r="BF16" s="42">
        <v>96.346000000000004</v>
      </c>
      <c r="BG16" s="42">
        <v>1624.4</v>
      </c>
      <c r="BH16" s="21">
        <f t="shared" si="35"/>
        <v>16.057666666666666</v>
      </c>
      <c r="BI16" s="21">
        <f t="shared" si="36"/>
        <v>16.170290163971998</v>
      </c>
      <c r="BJ16" s="3">
        <f t="shared" si="37"/>
        <v>-0.11262349730533217</v>
      </c>
      <c r="BK16" s="3">
        <f t="shared" si="38"/>
        <v>97.021740983832004</v>
      </c>
      <c r="BL16" s="3">
        <f t="shared" si="39"/>
        <v>16.700000000000045</v>
      </c>
      <c r="BM16" s="3">
        <f t="shared" si="40"/>
        <v>15.939055014627199</v>
      </c>
      <c r="BN16" s="4">
        <f t="shared" si="4"/>
        <v>0.76094498537284672</v>
      </c>
      <c r="BO16" s="4"/>
      <c r="BP16" s="13"/>
      <c r="BQ16" s="43">
        <v>46025.701388888891</v>
      </c>
      <c r="BR16" s="42">
        <v>92.757999999999996</v>
      </c>
      <c r="BS16" s="42">
        <v>93.912999999999997</v>
      </c>
      <c r="BT16" s="42">
        <v>1600.9</v>
      </c>
      <c r="BU16" s="21">
        <f t="shared" si="41"/>
        <v>15.652166666666666</v>
      </c>
      <c r="BV16" s="21">
        <f t="shared" si="42"/>
        <v>16.170290163971998</v>
      </c>
      <c r="BW16" s="3">
        <f t="shared" si="43"/>
        <v>-0.51812349730533214</v>
      </c>
      <c r="BX16" s="3">
        <f t="shared" si="44"/>
        <v>97.021740983832004</v>
      </c>
      <c r="BY16" s="3">
        <f t="shared" si="45"/>
        <v>16.200000000000045</v>
      </c>
      <c r="BZ16" s="3">
        <f t="shared" si="46"/>
        <v>15.939055014627199</v>
      </c>
      <c r="CA16" s="4">
        <f t="shared" si="5"/>
        <v>0.26094498537284672</v>
      </c>
      <c r="CB16" s="4"/>
      <c r="CC16" s="13"/>
      <c r="CD16" s="43">
        <v>46025.701388888891</v>
      </c>
      <c r="CE16" s="42">
        <v>92.41</v>
      </c>
      <c r="CF16" s="42">
        <v>93.551000000000002</v>
      </c>
      <c r="CG16" s="42">
        <v>1588.9</v>
      </c>
      <c r="CH16" s="21">
        <f t="shared" si="47"/>
        <v>15.591833333333334</v>
      </c>
      <c r="CI16" s="21">
        <f t="shared" si="48"/>
        <v>16.170290163971998</v>
      </c>
      <c r="CJ16" s="3">
        <f t="shared" si="49"/>
        <v>-0.5784568306386646</v>
      </c>
      <c r="CK16" s="3">
        <f t="shared" si="50"/>
        <v>97.021740983832004</v>
      </c>
      <c r="CL16" s="3">
        <f t="shared" si="51"/>
        <v>16.200000000000045</v>
      </c>
      <c r="CM16" s="3">
        <f t="shared" si="52"/>
        <v>15.939055014627199</v>
      </c>
      <c r="CN16" s="4">
        <f t="shared" si="6"/>
        <v>0.26094498537284672</v>
      </c>
      <c r="CO16" s="4"/>
      <c r="CP16" s="13"/>
      <c r="CQ16" s="43">
        <v>46025.701388888891</v>
      </c>
      <c r="CR16" s="42">
        <v>92.117999999999995</v>
      </c>
      <c r="CS16" s="42">
        <v>94.509</v>
      </c>
      <c r="CT16" s="42">
        <v>1598.8</v>
      </c>
      <c r="CU16" s="21">
        <f t="shared" si="53"/>
        <v>15.7515</v>
      </c>
      <c r="CV16" s="21">
        <f t="shared" si="54"/>
        <v>16.170290163971998</v>
      </c>
      <c r="CW16" s="3">
        <f t="shared" si="55"/>
        <v>-0.4187901639719982</v>
      </c>
      <c r="CX16" s="3">
        <f t="shared" si="56"/>
        <v>97.021740983832004</v>
      </c>
      <c r="CY16" s="3">
        <f t="shared" si="57"/>
        <v>16.200000000000045</v>
      </c>
      <c r="CZ16" s="3">
        <f t="shared" si="58"/>
        <v>15.939055014627199</v>
      </c>
      <c r="DA16" s="4">
        <f t="shared" si="7"/>
        <v>0.26094498537284672</v>
      </c>
      <c r="DB16" s="4"/>
      <c r="DC16" s="13"/>
      <c r="DD16" s="43">
        <v>46025.701388888891</v>
      </c>
      <c r="DE16" s="42">
        <v>86.944000000000003</v>
      </c>
      <c r="DF16" s="42">
        <v>88.088999999999999</v>
      </c>
      <c r="DG16" s="42">
        <v>1512.5</v>
      </c>
      <c r="DH16" s="21">
        <f t="shared" si="59"/>
        <v>14.6815</v>
      </c>
      <c r="DI16" s="21">
        <f t="shared" si="60"/>
        <v>15.3840283486596</v>
      </c>
      <c r="DJ16" s="3">
        <f t="shared" si="61"/>
        <v>-0.7025283486595999</v>
      </c>
      <c r="DK16" s="3">
        <f t="shared" si="62"/>
        <v>92.304170091957616</v>
      </c>
      <c r="DL16" s="3">
        <f t="shared" si="63"/>
        <v>15.299999999999955</v>
      </c>
      <c r="DM16" s="3">
        <f t="shared" si="64"/>
        <v>15.164036743273767</v>
      </c>
      <c r="DN16" s="4">
        <f t="shared" si="8"/>
        <v>0.13596325672618725</v>
      </c>
      <c r="DO16" s="4"/>
      <c r="DP16" s="13"/>
      <c r="DQ16" s="11"/>
      <c r="DR16" s="55">
        <f t="shared" si="70"/>
        <v>46025.701388888891</v>
      </c>
      <c r="DS16" s="5">
        <f t="shared" si="65"/>
        <v>163.17733333333334</v>
      </c>
      <c r="DT16" s="5">
        <f t="shared" si="66"/>
        <v>167.38475588999637</v>
      </c>
      <c r="DU16" s="6">
        <f t="shared" si="9"/>
        <v>-4.2074225566630332</v>
      </c>
      <c r="DV16" s="5">
        <f t="shared" si="67"/>
        <v>1004.3085353399786</v>
      </c>
      <c r="DW16" s="5">
        <f t="shared" si="68"/>
        <v>192.49999999999977</v>
      </c>
      <c r="DX16" s="5">
        <f t="shared" si="69"/>
        <v>164.99115388076942</v>
      </c>
      <c r="DY16" s="6">
        <f t="shared" si="10"/>
        <v>27.508846119230355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46025.694444444445</v>
      </c>
      <c r="B17" s="39">
        <v>389</v>
      </c>
      <c r="C17" s="38">
        <v>48.22</v>
      </c>
      <c r="D17" s="12"/>
      <c r="E17" s="42">
        <v>134.137</v>
      </c>
      <c r="F17" s="42">
        <v>135.84899999999999</v>
      </c>
      <c r="G17" s="42">
        <v>2132.6</v>
      </c>
      <c r="H17" s="21">
        <f t="shared" si="11"/>
        <v>22.641499999999997</v>
      </c>
      <c r="I17" s="3">
        <f t="shared" si="12"/>
        <v>23.213988884209407</v>
      </c>
      <c r="J17" s="3">
        <f t="shared" si="13"/>
        <v>-0.57248888420940958</v>
      </c>
      <c r="K17" s="3">
        <f t="shared" si="14"/>
        <v>139.28393330525645</v>
      </c>
      <c r="L17" s="3">
        <v>0</v>
      </c>
      <c r="M17" s="3">
        <f t="shared" si="16"/>
        <v>22.882028843165212</v>
      </c>
      <c r="N17" s="4">
        <f t="shared" si="0"/>
        <v>-22.882028843165212</v>
      </c>
      <c r="O17" s="4"/>
      <c r="P17" s="13"/>
      <c r="Q17" s="43">
        <v>46025.694444444445</v>
      </c>
      <c r="R17" s="42">
        <v>136.15799999999999</v>
      </c>
      <c r="S17" s="42">
        <v>137.965</v>
      </c>
      <c r="T17" s="42">
        <v>2162.9</v>
      </c>
      <c r="U17" s="21">
        <f t="shared" si="17"/>
        <v>22.994166666666665</v>
      </c>
      <c r="V17" s="3">
        <f t="shared" si="18"/>
        <v>23.213988884209407</v>
      </c>
      <c r="W17" s="3">
        <f t="shared" si="19"/>
        <v>-0.21982221754274178</v>
      </c>
      <c r="X17" s="3">
        <f t="shared" si="20"/>
        <v>139.28393330525645</v>
      </c>
      <c r="Y17" s="3">
        <f t="shared" si="21"/>
        <v>23.400000000000091</v>
      </c>
      <c r="Z17" s="3">
        <f t="shared" si="22"/>
        <v>22.882028843165212</v>
      </c>
      <c r="AA17" s="4">
        <f t="shared" si="1"/>
        <v>0.5179711568348786</v>
      </c>
      <c r="AB17" s="4"/>
      <c r="AC17" s="13"/>
      <c r="AD17" s="43">
        <v>46025.694444444445</v>
      </c>
      <c r="AE17" s="42">
        <v>134.541</v>
      </c>
      <c r="AF17" s="42">
        <v>137.089</v>
      </c>
      <c r="AG17" s="42">
        <v>2124.1</v>
      </c>
      <c r="AH17" s="21">
        <f t="shared" si="23"/>
        <v>22.848166666666664</v>
      </c>
      <c r="AI17" s="21">
        <f t="shared" si="24"/>
        <v>23.213988884209407</v>
      </c>
      <c r="AJ17" s="3">
        <f t="shared" si="25"/>
        <v>-0.36582221754274258</v>
      </c>
      <c r="AK17" s="3">
        <f t="shared" si="26"/>
        <v>139.28393330525645</v>
      </c>
      <c r="AL17" s="3">
        <f t="shared" si="27"/>
        <v>23.699999999999818</v>
      </c>
      <c r="AM17" s="3">
        <f t="shared" si="28"/>
        <v>22.882028843165212</v>
      </c>
      <c r="AN17" s="4">
        <f t="shared" si="2"/>
        <v>0.81797115683460575</v>
      </c>
      <c r="AO17" s="4"/>
      <c r="AP17" s="13"/>
      <c r="AQ17" s="43">
        <v>46025.694444444445</v>
      </c>
      <c r="AR17" s="42">
        <v>135.43600000000001</v>
      </c>
      <c r="AS17" s="42">
        <v>137.22</v>
      </c>
      <c r="AT17" s="42">
        <v>2155.3000000000002</v>
      </c>
      <c r="AU17" s="21">
        <f t="shared" si="29"/>
        <v>22.869999999999997</v>
      </c>
      <c r="AV17" s="21">
        <f t="shared" si="30"/>
        <v>23.213988884209407</v>
      </c>
      <c r="AW17" s="3">
        <f t="shared" si="31"/>
        <v>-0.34398888420940921</v>
      </c>
      <c r="AX17" s="3">
        <f t="shared" si="32"/>
        <v>139.28393330525645</v>
      </c>
      <c r="AY17" s="3">
        <f t="shared" si="33"/>
        <v>24</v>
      </c>
      <c r="AZ17" s="3">
        <f t="shared" si="34"/>
        <v>22.882028843165212</v>
      </c>
      <c r="BA17" s="4">
        <f t="shared" si="3"/>
        <v>1.1179711568347876</v>
      </c>
      <c r="BB17" s="4"/>
      <c r="BC17" s="13"/>
      <c r="BD17" s="43">
        <v>46025.694444444445</v>
      </c>
      <c r="BE17" s="42">
        <v>101.877</v>
      </c>
      <c r="BF17" s="42">
        <v>103.19799999999999</v>
      </c>
      <c r="BG17" s="42">
        <v>1607.7</v>
      </c>
      <c r="BH17" s="21">
        <f t="shared" si="35"/>
        <v>17.199666666666666</v>
      </c>
      <c r="BI17" s="21">
        <f t="shared" si="36"/>
        <v>17.195547321636596</v>
      </c>
      <c r="BJ17" s="3">
        <f t="shared" si="37"/>
        <v>4.1193450300696099E-3</v>
      </c>
      <c r="BK17" s="3">
        <f t="shared" si="38"/>
        <v>103.17328392981959</v>
      </c>
      <c r="BL17" s="3">
        <f t="shared" si="39"/>
        <v>17.900000000000091</v>
      </c>
      <c r="BM17" s="3">
        <f t="shared" si="40"/>
        <v>16.949650994937194</v>
      </c>
      <c r="BN17" s="4">
        <f t="shared" si="4"/>
        <v>0.95034900506289688</v>
      </c>
      <c r="BO17" s="4"/>
      <c r="BP17" s="13"/>
      <c r="BQ17" s="43">
        <v>46025.694444444445</v>
      </c>
      <c r="BR17" s="42">
        <v>98.852999999999994</v>
      </c>
      <c r="BS17" s="42">
        <v>100.114</v>
      </c>
      <c r="BT17" s="42">
        <v>1584.7</v>
      </c>
      <c r="BU17" s="21">
        <f t="shared" si="41"/>
        <v>16.685666666666666</v>
      </c>
      <c r="BV17" s="21">
        <f t="shared" si="42"/>
        <v>17.195547321636596</v>
      </c>
      <c r="BW17" s="3">
        <f t="shared" si="43"/>
        <v>-0.50988065496992974</v>
      </c>
      <c r="BX17" s="3">
        <f t="shared" si="44"/>
        <v>103.17328392981959</v>
      </c>
      <c r="BY17" s="3">
        <f t="shared" si="45"/>
        <v>17.5</v>
      </c>
      <c r="BZ17" s="3">
        <f t="shared" si="46"/>
        <v>16.949650994937194</v>
      </c>
      <c r="CA17" s="4">
        <f t="shared" si="5"/>
        <v>0.55034900506280593</v>
      </c>
      <c r="CB17" s="4"/>
      <c r="CC17" s="13"/>
      <c r="CD17" s="43">
        <v>46025.694444444445</v>
      </c>
      <c r="CE17" s="42">
        <v>99.084999999999994</v>
      </c>
      <c r="CF17" s="42">
        <v>100.306</v>
      </c>
      <c r="CG17" s="42">
        <v>1572.7</v>
      </c>
      <c r="CH17" s="21">
        <f t="shared" si="47"/>
        <v>16.717666666666666</v>
      </c>
      <c r="CI17" s="21">
        <f t="shared" si="48"/>
        <v>17.195547321636596</v>
      </c>
      <c r="CJ17" s="3">
        <f t="shared" si="49"/>
        <v>-0.47788065496992971</v>
      </c>
      <c r="CK17" s="3">
        <f t="shared" si="50"/>
        <v>103.17328392981959</v>
      </c>
      <c r="CL17" s="3">
        <f t="shared" si="51"/>
        <v>17.299999999999955</v>
      </c>
      <c r="CM17" s="3">
        <f t="shared" si="52"/>
        <v>16.949650994937194</v>
      </c>
      <c r="CN17" s="4">
        <f t="shared" si="6"/>
        <v>0.35034900506276045</v>
      </c>
      <c r="CO17" s="4"/>
      <c r="CP17" s="13"/>
      <c r="CQ17" s="43">
        <v>46025.694444444445</v>
      </c>
      <c r="CR17" s="42">
        <v>99.608999999999995</v>
      </c>
      <c r="CS17" s="42">
        <v>102.16</v>
      </c>
      <c r="CT17" s="42">
        <v>1582.6</v>
      </c>
      <c r="CU17" s="21">
        <f t="shared" si="53"/>
        <v>17.026666666666664</v>
      </c>
      <c r="CV17" s="21">
        <f t="shared" si="54"/>
        <v>17.195547321636596</v>
      </c>
      <c r="CW17" s="3">
        <f t="shared" si="55"/>
        <v>-0.16888065496993221</v>
      </c>
      <c r="CX17" s="3">
        <f t="shared" si="56"/>
        <v>103.17328392981959</v>
      </c>
      <c r="CY17" s="3">
        <f t="shared" si="57"/>
        <v>17.299999999999955</v>
      </c>
      <c r="CZ17" s="3">
        <f t="shared" si="58"/>
        <v>16.949650994937194</v>
      </c>
      <c r="DA17" s="4">
        <f t="shared" si="7"/>
        <v>0.35034900506276045</v>
      </c>
      <c r="DB17" s="4"/>
      <c r="DC17" s="13"/>
      <c r="DD17" s="43">
        <v>46025.694444444445</v>
      </c>
      <c r="DE17" s="42">
        <v>93.468999999999994</v>
      </c>
      <c r="DF17" s="42">
        <v>94.680999999999997</v>
      </c>
      <c r="DG17" s="42">
        <v>1497.2</v>
      </c>
      <c r="DH17" s="21">
        <f t="shared" si="59"/>
        <v>15.780166666666666</v>
      </c>
      <c r="DI17" s="21">
        <f t="shared" si="60"/>
        <v>16.359433552786381</v>
      </c>
      <c r="DJ17" s="3">
        <f t="shared" si="61"/>
        <v>-0.579266886119715</v>
      </c>
      <c r="DK17" s="3">
        <f t="shared" si="62"/>
        <v>98.156601316718294</v>
      </c>
      <c r="DL17" s="3">
        <f t="shared" si="63"/>
        <v>16.400000000000091</v>
      </c>
      <c r="DM17" s="3">
        <f t="shared" si="64"/>
        <v>16.125493652981536</v>
      </c>
      <c r="DN17" s="4">
        <f t="shared" si="8"/>
        <v>0.27450634701855492</v>
      </c>
      <c r="DO17" s="4"/>
      <c r="DP17" s="13"/>
      <c r="DQ17" s="11"/>
      <c r="DR17" s="55">
        <f t="shared" si="70"/>
        <v>46025.694444444445</v>
      </c>
      <c r="DS17" s="5">
        <f t="shared" si="65"/>
        <v>174.76366666666669</v>
      </c>
      <c r="DT17" s="5">
        <f t="shared" si="66"/>
        <v>177.99757837617037</v>
      </c>
      <c r="DU17" s="6">
        <f t="shared" si="9"/>
        <v>-3.2339117095036727</v>
      </c>
      <c r="DV17" s="5">
        <f t="shared" si="67"/>
        <v>1067.9854702570226</v>
      </c>
      <c r="DW17" s="5">
        <f t="shared" si="68"/>
        <v>157.5</v>
      </c>
      <c r="DX17" s="5">
        <f t="shared" si="69"/>
        <v>175.45221300539117</v>
      </c>
      <c r="DY17" s="6">
        <f t="shared" si="10"/>
        <v>-17.952213005391172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46025.6875</v>
      </c>
      <c r="B18" s="39">
        <v>449</v>
      </c>
      <c r="C18" s="38">
        <v>48.22</v>
      </c>
      <c r="D18" s="12"/>
      <c r="E18" s="42">
        <v>154.49199999999999</v>
      </c>
      <c r="F18" s="42">
        <v>156.52699999999999</v>
      </c>
      <c r="G18" s="42">
        <v>2109.6</v>
      </c>
      <c r="H18" s="21">
        <f t="shared" si="11"/>
        <v>26.087833333333329</v>
      </c>
      <c r="I18" s="3">
        <f t="shared" si="12"/>
        <v>26.794552722390808</v>
      </c>
      <c r="J18" s="3">
        <f t="shared" si="13"/>
        <v>-0.70671938905747922</v>
      </c>
      <c r="K18" s="3">
        <f t="shared" si="14"/>
        <v>160.76731633434488</v>
      </c>
      <c r="L18" s="3">
        <f t="shared" si="15"/>
        <v>27.400000000000091</v>
      </c>
      <c r="M18" s="3">
        <f t="shared" si="16"/>
        <v>26.411390618460619</v>
      </c>
      <c r="N18" s="4">
        <f t="shared" si="0"/>
        <v>0.98860938153947231</v>
      </c>
      <c r="O18" s="4"/>
      <c r="P18" s="13"/>
      <c r="Q18" s="43">
        <v>46025.6875</v>
      </c>
      <c r="R18" s="42">
        <v>156.79400000000001</v>
      </c>
      <c r="S18" s="42">
        <v>158.982</v>
      </c>
      <c r="T18" s="42">
        <v>2139.5</v>
      </c>
      <c r="U18" s="21">
        <f t="shared" si="17"/>
        <v>26.497</v>
      </c>
      <c r="V18" s="3">
        <f t="shared" si="18"/>
        <v>26.794552722390808</v>
      </c>
      <c r="W18" s="3">
        <f t="shared" si="19"/>
        <v>-0.2975527223908081</v>
      </c>
      <c r="X18" s="3">
        <f t="shared" si="20"/>
        <v>160.76731633434488</v>
      </c>
      <c r="Y18" s="3">
        <f t="shared" si="21"/>
        <v>27.5</v>
      </c>
      <c r="Z18" s="3">
        <f t="shared" si="22"/>
        <v>26.411390618460619</v>
      </c>
      <c r="AA18" s="4">
        <f t="shared" si="1"/>
        <v>1.0886093815393814</v>
      </c>
      <c r="AB18" s="4"/>
      <c r="AC18" s="13"/>
      <c r="AD18" s="43">
        <v>46025.6875</v>
      </c>
      <c r="AE18" s="42">
        <v>154.51</v>
      </c>
      <c r="AF18" s="42">
        <v>157.59800000000001</v>
      </c>
      <c r="AG18" s="42">
        <v>2100.4</v>
      </c>
      <c r="AH18" s="21">
        <f t="shared" si="23"/>
        <v>26.266333333333336</v>
      </c>
      <c r="AI18" s="21">
        <f t="shared" si="24"/>
        <v>26.794552722390808</v>
      </c>
      <c r="AJ18" s="3">
        <f t="shared" si="25"/>
        <v>-0.52821938905747245</v>
      </c>
      <c r="AK18" s="3">
        <f t="shared" si="26"/>
        <v>160.76731633434488</v>
      </c>
      <c r="AL18" s="3">
        <f t="shared" si="27"/>
        <v>27.099999999999909</v>
      </c>
      <c r="AM18" s="3">
        <f t="shared" si="28"/>
        <v>26.411390618460619</v>
      </c>
      <c r="AN18" s="4">
        <f t="shared" si="2"/>
        <v>0.68860938153929041</v>
      </c>
      <c r="AO18" s="4"/>
      <c r="AP18" s="13"/>
      <c r="AQ18" s="43">
        <v>46025.6875</v>
      </c>
      <c r="AR18" s="42">
        <v>156.81299999999999</v>
      </c>
      <c r="AS18" s="42">
        <v>158.911</v>
      </c>
      <c r="AT18" s="42">
        <v>2131.3000000000002</v>
      </c>
      <c r="AU18" s="21">
        <f t="shared" si="29"/>
        <v>26.485166666666665</v>
      </c>
      <c r="AV18" s="21">
        <f t="shared" si="30"/>
        <v>26.794552722390808</v>
      </c>
      <c r="AW18" s="3">
        <f t="shared" si="31"/>
        <v>-0.30938605572414346</v>
      </c>
      <c r="AX18" s="3">
        <f t="shared" si="32"/>
        <v>160.76731633434488</v>
      </c>
      <c r="AY18" s="3">
        <f t="shared" si="33"/>
        <v>27.400000000000091</v>
      </c>
      <c r="AZ18" s="3">
        <f t="shared" si="34"/>
        <v>26.411390618460619</v>
      </c>
      <c r="BA18" s="4">
        <f t="shared" si="3"/>
        <v>0.98860938153947231</v>
      </c>
      <c r="BB18" s="4"/>
      <c r="BC18" s="13"/>
      <c r="BD18" s="43">
        <v>46025.6875</v>
      </c>
      <c r="BE18" s="42">
        <v>116.15900000000001</v>
      </c>
      <c r="BF18" s="42">
        <v>117.67700000000001</v>
      </c>
      <c r="BG18" s="42">
        <v>1589.8</v>
      </c>
      <c r="BH18" s="21">
        <f t="shared" si="35"/>
        <v>19.612833333333334</v>
      </c>
      <c r="BI18" s="21">
        <f t="shared" si="36"/>
        <v>19.8478168314006</v>
      </c>
      <c r="BJ18" s="3">
        <f t="shared" si="37"/>
        <v>-0.23498349806726537</v>
      </c>
      <c r="BK18" s="3">
        <f t="shared" si="38"/>
        <v>119.0869009884036</v>
      </c>
      <c r="BL18" s="3">
        <f t="shared" si="39"/>
        <v>20.599999999999909</v>
      </c>
      <c r="BM18" s="3">
        <f t="shared" si="40"/>
        <v>19.56399305071157</v>
      </c>
      <c r="BN18" s="4">
        <f t="shared" si="4"/>
        <v>1.036006949288339</v>
      </c>
      <c r="BO18" s="4"/>
      <c r="BP18" s="13"/>
      <c r="BQ18" s="43">
        <v>46025.6875</v>
      </c>
      <c r="BR18" s="42">
        <v>114.17</v>
      </c>
      <c r="BS18" s="42">
        <v>115.65</v>
      </c>
      <c r="BT18" s="42">
        <v>1567.2</v>
      </c>
      <c r="BU18" s="21">
        <f t="shared" si="41"/>
        <v>19.274999999999999</v>
      </c>
      <c r="BV18" s="21">
        <f t="shared" si="42"/>
        <v>19.8478168314006</v>
      </c>
      <c r="BW18" s="3">
        <f t="shared" si="43"/>
        <v>-0.57281683140060125</v>
      </c>
      <c r="BX18" s="3">
        <f t="shared" si="44"/>
        <v>119.0869009884036</v>
      </c>
      <c r="BY18" s="3">
        <f t="shared" si="45"/>
        <v>20</v>
      </c>
      <c r="BZ18" s="3">
        <f t="shared" si="46"/>
        <v>19.56399305071157</v>
      </c>
      <c r="CA18" s="4">
        <f t="shared" si="5"/>
        <v>0.43600694928842998</v>
      </c>
      <c r="CB18" s="4"/>
      <c r="CC18" s="13"/>
      <c r="CD18" s="43">
        <v>46025.6875</v>
      </c>
      <c r="CE18" s="42">
        <v>112.018</v>
      </c>
      <c r="CF18" s="42">
        <v>113.459</v>
      </c>
      <c r="CG18" s="42">
        <v>1555.4</v>
      </c>
      <c r="CH18" s="21">
        <f t="shared" si="47"/>
        <v>18.909833333333331</v>
      </c>
      <c r="CI18" s="21">
        <f t="shared" si="48"/>
        <v>19.8478168314006</v>
      </c>
      <c r="CJ18" s="3">
        <f t="shared" si="49"/>
        <v>-0.93798349806726833</v>
      </c>
      <c r="CK18" s="3">
        <f t="shared" si="50"/>
        <v>119.0869009884036</v>
      </c>
      <c r="CL18" s="3">
        <f t="shared" si="51"/>
        <v>19.900000000000091</v>
      </c>
      <c r="CM18" s="3">
        <f t="shared" si="52"/>
        <v>19.56399305071157</v>
      </c>
      <c r="CN18" s="4">
        <f t="shared" si="6"/>
        <v>0.33600694928852093</v>
      </c>
      <c r="CO18" s="4"/>
      <c r="CP18" s="13"/>
      <c r="CQ18" s="43">
        <v>46025.6875</v>
      </c>
      <c r="CR18" s="42">
        <v>112.20699999999999</v>
      </c>
      <c r="CS18" s="42">
        <v>114.986</v>
      </c>
      <c r="CT18" s="42">
        <v>1565.3</v>
      </c>
      <c r="CU18" s="21">
        <f t="shared" si="53"/>
        <v>19.164333333333332</v>
      </c>
      <c r="CV18" s="21">
        <f t="shared" si="54"/>
        <v>19.8478168314006</v>
      </c>
      <c r="CW18" s="3">
        <f t="shared" si="55"/>
        <v>-0.68348349806726816</v>
      </c>
      <c r="CX18" s="3">
        <f t="shared" si="56"/>
        <v>119.0869009884036</v>
      </c>
      <c r="CY18" s="3">
        <f t="shared" si="57"/>
        <v>20.200000000000045</v>
      </c>
      <c r="CZ18" s="3">
        <f t="shared" si="58"/>
        <v>19.56399305071157</v>
      </c>
      <c r="DA18" s="4">
        <f t="shared" si="7"/>
        <v>0.63600694928847545</v>
      </c>
      <c r="DB18" s="4"/>
      <c r="DC18" s="13"/>
      <c r="DD18" s="43">
        <v>46025.6875</v>
      </c>
      <c r="DE18" s="42">
        <v>107.114</v>
      </c>
      <c r="DF18" s="42">
        <v>108.514</v>
      </c>
      <c r="DG18" s="42">
        <v>1480.8</v>
      </c>
      <c r="DH18" s="21">
        <f t="shared" si="59"/>
        <v>18.085666666666665</v>
      </c>
      <c r="DI18" s="21">
        <f t="shared" si="60"/>
        <v>18.88273949923158</v>
      </c>
      <c r="DJ18" s="3">
        <f t="shared" si="61"/>
        <v>-0.79707283256491479</v>
      </c>
      <c r="DK18" s="3">
        <f t="shared" si="62"/>
        <v>113.2964369953895</v>
      </c>
      <c r="DL18" s="3">
        <f t="shared" si="63"/>
        <v>18.799999999999955</v>
      </c>
      <c r="DM18" s="3">
        <f t="shared" si="64"/>
        <v>18.612716324392569</v>
      </c>
      <c r="DN18" s="4">
        <f t="shared" si="8"/>
        <v>0.1872836756073859</v>
      </c>
      <c r="DO18" s="4"/>
      <c r="DP18" s="13"/>
      <c r="DQ18" s="11"/>
      <c r="DR18" s="55">
        <f t="shared" si="70"/>
        <v>46025.6875</v>
      </c>
      <c r="DS18" s="5">
        <f t="shared" si="65"/>
        <v>200.38399999999999</v>
      </c>
      <c r="DT18" s="5">
        <f t="shared" si="66"/>
        <v>205.45221771439719</v>
      </c>
      <c r="DU18" s="6">
        <f t="shared" si="9"/>
        <v>-5.0682177143972069</v>
      </c>
      <c r="DV18" s="5">
        <f t="shared" si="67"/>
        <v>1232.7133062863834</v>
      </c>
      <c r="DW18" s="5">
        <f t="shared" si="68"/>
        <v>208.90000000000009</v>
      </c>
      <c r="DX18" s="5">
        <f t="shared" si="69"/>
        <v>202.51425100108131</v>
      </c>
      <c r="DY18" s="6">
        <f t="shared" si="10"/>
        <v>6.3857489989187854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46025.680555555555</v>
      </c>
      <c r="B19" s="39">
        <v>497</v>
      </c>
      <c r="C19" s="38">
        <v>48.5</v>
      </c>
      <c r="D19" s="12"/>
      <c r="E19" s="42">
        <v>171.24</v>
      </c>
      <c r="F19" s="42">
        <v>173.583</v>
      </c>
      <c r="G19" s="42">
        <v>2082.1999999999998</v>
      </c>
      <c r="H19" s="21">
        <f t="shared" si="11"/>
        <v>28.930499999999999</v>
      </c>
      <c r="I19" s="3">
        <f t="shared" si="12"/>
        <v>29.627366833527741</v>
      </c>
      <c r="J19" s="3">
        <f t="shared" si="13"/>
        <v>-0.69686683352774281</v>
      </c>
      <c r="K19" s="3">
        <f t="shared" si="14"/>
        <v>177.76420100116647</v>
      </c>
      <c r="L19" s="3">
        <f t="shared" si="15"/>
        <v>29.399999999999636</v>
      </c>
      <c r="M19" s="3">
        <f t="shared" si="16"/>
        <v>29.203695487808297</v>
      </c>
      <c r="N19" s="4">
        <f t="shared" si="0"/>
        <v>0.1963045121913396</v>
      </c>
      <c r="O19" s="4"/>
      <c r="P19" s="13"/>
      <c r="Q19" s="43">
        <v>46025.680555555555</v>
      </c>
      <c r="R19" s="42">
        <v>174.44</v>
      </c>
      <c r="S19" s="42">
        <v>176.315</v>
      </c>
      <c r="T19" s="42">
        <v>2112</v>
      </c>
      <c r="U19" s="21">
        <f t="shared" si="17"/>
        <v>29.385833333333331</v>
      </c>
      <c r="V19" s="3">
        <f t="shared" si="18"/>
        <v>29.627366833527741</v>
      </c>
      <c r="W19" s="3">
        <f t="shared" si="19"/>
        <v>-0.24153350019441078</v>
      </c>
      <c r="X19" s="3">
        <f t="shared" si="20"/>
        <v>177.76420100116647</v>
      </c>
      <c r="Y19" s="3">
        <f t="shared" si="21"/>
        <v>30.300000000000182</v>
      </c>
      <c r="Z19" s="3">
        <f t="shared" si="22"/>
        <v>29.203695487808297</v>
      </c>
      <c r="AA19" s="4">
        <f t="shared" si="1"/>
        <v>1.0963045121918853</v>
      </c>
      <c r="AB19" s="4"/>
      <c r="AC19" s="13"/>
      <c r="AD19" s="43">
        <v>46025.680555555555</v>
      </c>
      <c r="AE19" s="42">
        <v>171.298</v>
      </c>
      <c r="AF19" s="42">
        <v>175.16300000000001</v>
      </c>
      <c r="AG19" s="42">
        <v>2073.3000000000002</v>
      </c>
      <c r="AH19" s="21">
        <f t="shared" si="23"/>
        <v>29.193833333333334</v>
      </c>
      <c r="AI19" s="21">
        <f t="shared" si="24"/>
        <v>29.627366833527741</v>
      </c>
      <c r="AJ19" s="3">
        <f t="shared" si="25"/>
        <v>-0.4335335001944074</v>
      </c>
      <c r="AK19" s="3">
        <f t="shared" si="26"/>
        <v>177.76420100116647</v>
      </c>
      <c r="AL19" s="3">
        <f t="shared" si="27"/>
        <v>29.900000000000091</v>
      </c>
      <c r="AM19" s="3">
        <f t="shared" si="28"/>
        <v>29.203695487808297</v>
      </c>
      <c r="AN19" s="4">
        <f t="shared" si="2"/>
        <v>0.69630451219179434</v>
      </c>
      <c r="AO19" s="4"/>
      <c r="AP19" s="13"/>
      <c r="AQ19" s="43">
        <v>46025.680555555555</v>
      </c>
      <c r="AR19" s="42">
        <v>173.233</v>
      </c>
      <c r="AS19" s="42">
        <v>175.63900000000001</v>
      </c>
      <c r="AT19" s="42">
        <v>2103.9</v>
      </c>
      <c r="AU19" s="21">
        <f t="shared" si="29"/>
        <v>29.273166666666668</v>
      </c>
      <c r="AV19" s="21">
        <f t="shared" si="30"/>
        <v>29.627366833527741</v>
      </c>
      <c r="AW19" s="3">
        <f t="shared" si="31"/>
        <v>-0.35420016686107303</v>
      </c>
      <c r="AX19" s="3">
        <f t="shared" si="32"/>
        <v>177.76420100116647</v>
      </c>
      <c r="AY19" s="3">
        <f t="shared" si="33"/>
        <v>30.300000000000182</v>
      </c>
      <c r="AZ19" s="3">
        <f t="shared" si="34"/>
        <v>29.203695487808297</v>
      </c>
      <c r="BA19" s="4">
        <f t="shared" si="3"/>
        <v>1.0963045121918853</v>
      </c>
      <c r="BB19" s="4"/>
      <c r="BC19" s="13"/>
      <c r="BD19" s="43">
        <v>46025.680555555555</v>
      </c>
      <c r="BE19" s="42">
        <v>129.55199999999999</v>
      </c>
      <c r="BF19" s="42">
        <v>131.285</v>
      </c>
      <c r="BG19" s="42">
        <v>1569.2</v>
      </c>
      <c r="BH19" s="21">
        <f t="shared" si="35"/>
        <v>21.880833333333332</v>
      </c>
      <c r="BI19" s="21">
        <f t="shared" si="36"/>
        <v>21.946197654464996</v>
      </c>
      <c r="BJ19" s="3">
        <f t="shared" si="37"/>
        <v>-6.5364321131664127E-2</v>
      </c>
      <c r="BK19" s="3">
        <f t="shared" si="38"/>
        <v>131.67718592678997</v>
      </c>
      <c r="BL19" s="3">
        <f t="shared" si="39"/>
        <v>22.600000000000136</v>
      </c>
      <c r="BM19" s="3">
        <f t="shared" si="40"/>
        <v>21.632367028006147</v>
      </c>
      <c r="BN19" s="4">
        <f t="shared" si="4"/>
        <v>0.96763297199398934</v>
      </c>
      <c r="BO19" s="4"/>
      <c r="BP19" s="13"/>
      <c r="BQ19" s="43">
        <v>46025.680555555555</v>
      </c>
      <c r="BR19" s="42">
        <v>126.474</v>
      </c>
      <c r="BS19" s="42">
        <v>128.15299999999999</v>
      </c>
      <c r="BT19" s="42">
        <v>1547.2</v>
      </c>
      <c r="BU19" s="21">
        <f t="shared" si="41"/>
        <v>21.35883333333333</v>
      </c>
      <c r="BV19" s="21">
        <f t="shared" si="42"/>
        <v>21.946197654464996</v>
      </c>
      <c r="BW19" s="3">
        <f t="shared" si="43"/>
        <v>-0.58736432113166614</v>
      </c>
      <c r="BX19" s="3">
        <f t="shared" si="44"/>
        <v>131.67718592678997</v>
      </c>
      <c r="BY19" s="3">
        <f t="shared" si="45"/>
        <v>22.100000000000136</v>
      </c>
      <c r="BZ19" s="3">
        <f t="shared" si="46"/>
        <v>21.632367028006147</v>
      </c>
      <c r="CA19" s="4">
        <f t="shared" si="5"/>
        <v>0.46763297199398934</v>
      </c>
      <c r="CB19" s="4"/>
      <c r="CC19" s="13"/>
      <c r="CD19" s="43">
        <v>46025.680555555555</v>
      </c>
      <c r="CE19" s="42">
        <v>125.295</v>
      </c>
      <c r="CF19" s="42">
        <v>126.958</v>
      </c>
      <c r="CG19" s="42">
        <v>1535.5</v>
      </c>
      <c r="CH19" s="21">
        <f t="shared" si="47"/>
        <v>21.159666666666666</v>
      </c>
      <c r="CI19" s="21">
        <f t="shared" si="48"/>
        <v>21.946197654464996</v>
      </c>
      <c r="CJ19" s="3">
        <f t="shared" si="49"/>
        <v>-0.78653098779832931</v>
      </c>
      <c r="CK19" s="3">
        <f t="shared" si="50"/>
        <v>131.67718592678997</v>
      </c>
      <c r="CL19" s="3">
        <f t="shared" si="51"/>
        <v>21.900000000000091</v>
      </c>
      <c r="CM19" s="3">
        <f t="shared" si="52"/>
        <v>21.632367028006147</v>
      </c>
      <c r="CN19" s="4">
        <f t="shared" si="6"/>
        <v>0.26763297199394387</v>
      </c>
      <c r="CO19" s="4"/>
      <c r="CP19" s="13"/>
      <c r="CQ19" s="43">
        <v>46025.680555555555</v>
      </c>
      <c r="CR19" s="42">
        <v>125.633</v>
      </c>
      <c r="CS19" s="42">
        <v>129.03200000000001</v>
      </c>
      <c r="CT19" s="42">
        <v>1545.1</v>
      </c>
      <c r="CU19" s="21">
        <f t="shared" si="53"/>
        <v>21.505333333333333</v>
      </c>
      <c r="CV19" s="21">
        <f t="shared" si="54"/>
        <v>21.946197654464996</v>
      </c>
      <c r="CW19" s="3">
        <f t="shared" si="55"/>
        <v>-0.44086432113166296</v>
      </c>
      <c r="CX19" s="3">
        <f t="shared" si="56"/>
        <v>131.67718592678997</v>
      </c>
      <c r="CY19" s="3">
        <f t="shared" si="57"/>
        <v>21.899999999999864</v>
      </c>
      <c r="CZ19" s="3">
        <f t="shared" si="58"/>
        <v>21.632367028006147</v>
      </c>
      <c r="DA19" s="4">
        <f t="shared" si="7"/>
        <v>0.2676329719937165</v>
      </c>
      <c r="DB19" s="4"/>
      <c r="DC19" s="13"/>
      <c r="DD19" s="43">
        <v>46025.680555555555</v>
      </c>
      <c r="DE19" s="42">
        <v>118.535</v>
      </c>
      <c r="DF19" s="42">
        <v>120.108</v>
      </c>
      <c r="DG19" s="42">
        <v>1462</v>
      </c>
      <c r="DH19" s="21">
        <f t="shared" si="59"/>
        <v>20.018000000000001</v>
      </c>
      <c r="DI19" s="21">
        <f t="shared" si="60"/>
        <v>20.879088961174496</v>
      </c>
      <c r="DJ19" s="3">
        <f t="shared" si="61"/>
        <v>-0.86108896117449518</v>
      </c>
      <c r="DK19" s="3">
        <f t="shared" si="62"/>
        <v>125.27453376704699</v>
      </c>
      <c r="DL19" s="3">
        <f t="shared" si="63"/>
        <v>20.700000000000045</v>
      </c>
      <c r="DM19" s="3">
        <f t="shared" si="64"/>
        <v>20.580517989029701</v>
      </c>
      <c r="DN19" s="4">
        <f t="shared" si="8"/>
        <v>0.11948201097034428</v>
      </c>
      <c r="DO19" s="4"/>
      <c r="DP19" s="13"/>
      <c r="DQ19" s="11"/>
      <c r="DR19" s="55">
        <f t="shared" si="70"/>
        <v>46025.680555555555</v>
      </c>
      <c r="DS19" s="5">
        <f t="shared" si="65"/>
        <v>222.70599999999999</v>
      </c>
      <c r="DT19" s="5">
        <f t="shared" si="66"/>
        <v>227.17334691314539</v>
      </c>
      <c r="DU19" s="6">
        <f t="shared" si="9"/>
        <v>-4.4673469131454056</v>
      </c>
      <c r="DV19" s="5">
        <f t="shared" si="67"/>
        <v>1363.0400814788727</v>
      </c>
      <c r="DW19" s="5">
        <f t="shared" si="68"/>
        <v>229.10000000000036</v>
      </c>
      <c r="DX19" s="5">
        <f t="shared" si="69"/>
        <v>223.92476805228745</v>
      </c>
      <c r="DY19" s="6">
        <f t="shared" si="10"/>
        <v>5.1752319477129163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46025.673611111109</v>
      </c>
      <c r="B20" s="39">
        <v>537</v>
      </c>
      <c r="C20" s="38">
        <v>48.5</v>
      </c>
      <c r="D20" s="12"/>
      <c r="E20" s="42">
        <v>184.18600000000001</v>
      </c>
      <c r="F20" s="42">
        <v>186.744</v>
      </c>
      <c r="G20" s="42">
        <v>2052.8000000000002</v>
      </c>
      <c r="H20" s="21">
        <f t="shared" si="11"/>
        <v>31.123999999999999</v>
      </c>
      <c r="I20" s="3">
        <f t="shared" si="12"/>
        <v>32.011863158157738</v>
      </c>
      <c r="J20" s="3">
        <f t="shared" si="13"/>
        <v>-0.88786315815773875</v>
      </c>
      <c r="K20" s="3">
        <f t="shared" si="14"/>
        <v>192.07117894894648</v>
      </c>
      <c r="L20" s="3">
        <f t="shared" si="15"/>
        <v>32.500000000000227</v>
      </c>
      <c r="M20" s="3">
        <f t="shared" si="16"/>
        <v>31.554093514996083</v>
      </c>
      <c r="N20" s="4">
        <f t="shared" si="0"/>
        <v>0.94590648500414432</v>
      </c>
      <c r="O20" s="4"/>
      <c r="P20" s="13"/>
      <c r="Q20" s="43">
        <v>46025.673611111109</v>
      </c>
      <c r="R20" s="42">
        <v>188.084</v>
      </c>
      <c r="S20" s="42">
        <v>190.10499999999999</v>
      </c>
      <c r="T20" s="42">
        <v>2081.6999999999998</v>
      </c>
      <c r="U20" s="21">
        <f t="shared" si="17"/>
        <v>31.684166666666663</v>
      </c>
      <c r="V20" s="3">
        <f t="shared" si="18"/>
        <v>32.011863158157738</v>
      </c>
      <c r="W20" s="3">
        <f t="shared" si="19"/>
        <v>-0.32769649149107494</v>
      </c>
      <c r="X20" s="3">
        <f t="shared" si="20"/>
        <v>192.07117894894648</v>
      </c>
      <c r="Y20" s="3">
        <f t="shared" si="21"/>
        <v>33</v>
      </c>
      <c r="Z20" s="3">
        <f t="shared" si="22"/>
        <v>31.554093514996083</v>
      </c>
      <c r="AA20" s="4">
        <f t="shared" si="1"/>
        <v>1.4459064850039169</v>
      </c>
      <c r="AB20" s="4"/>
      <c r="AC20" s="13"/>
      <c r="AD20" s="43">
        <v>46025.673611111109</v>
      </c>
      <c r="AE20" s="42">
        <v>184.917</v>
      </c>
      <c r="AF20" s="42">
        <v>189.01599999999999</v>
      </c>
      <c r="AG20" s="42">
        <v>2043.4</v>
      </c>
      <c r="AH20" s="21">
        <f t="shared" si="23"/>
        <v>31.502666666666663</v>
      </c>
      <c r="AI20" s="21">
        <f t="shared" si="24"/>
        <v>32.011863158157738</v>
      </c>
      <c r="AJ20" s="3">
        <f t="shared" si="25"/>
        <v>-0.50919649149107471</v>
      </c>
      <c r="AK20" s="3">
        <f t="shared" si="26"/>
        <v>192.07117894894648</v>
      </c>
      <c r="AL20" s="3">
        <f t="shared" si="27"/>
        <v>31.5</v>
      </c>
      <c r="AM20" s="3">
        <f t="shared" si="28"/>
        <v>31.554093514996083</v>
      </c>
      <c r="AN20" s="4">
        <f t="shared" si="2"/>
        <v>-5.4093514996083059E-2</v>
      </c>
      <c r="AO20" s="4"/>
      <c r="AP20" s="13"/>
      <c r="AQ20" s="43">
        <v>46025.673611111109</v>
      </c>
      <c r="AR20" s="42">
        <v>186.91399999999999</v>
      </c>
      <c r="AS20" s="42">
        <v>189.58699999999999</v>
      </c>
      <c r="AT20" s="42">
        <v>2073.6</v>
      </c>
      <c r="AU20" s="21">
        <f t="shared" si="29"/>
        <v>31.59783333333333</v>
      </c>
      <c r="AV20" s="21">
        <f t="shared" si="30"/>
        <v>32.011863158157738</v>
      </c>
      <c r="AW20" s="3">
        <f t="shared" si="31"/>
        <v>-0.4140298248244072</v>
      </c>
      <c r="AX20" s="3">
        <f t="shared" si="32"/>
        <v>192.07117894894648</v>
      </c>
      <c r="AY20" s="3">
        <f t="shared" si="33"/>
        <v>32.299999999999955</v>
      </c>
      <c r="AZ20" s="3">
        <f t="shared" si="34"/>
        <v>31.554093514996083</v>
      </c>
      <c r="BA20" s="4">
        <f t="shared" si="3"/>
        <v>0.74590648500387147</v>
      </c>
      <c r="BB20" s="4"/>
      <c r="BC20" s="13"/>
      <c r="BD20" s="43">
        <v>46025.673611111109</v>
      </c>
      <c r="BE20" s="42">
        <v>139.96799999999999</v>
      </c>
      <c r="BF20" s="42">
        <v>141.869</v>
      </c>
      <c r="BG20" s="42">
        <v>1546.6</v>
      </c>
      <c r="BH20" s="21">
        <f t="shared" si="35"/>
        <v>23.644833333333331</v>
      </c>
      <c r="BI20" s="21">
        <f t="shared" si="36"/>
        <v>23.712491228264994</v>
      </c>
      <c r="BJ20" s="3">
        <f t="shared" si="37"/>
        <v>-6.765789493166352E-2</v>
      </c>
      <c r="BK20" s="3">
        <f t="shared" si="38"/>
        <v>142.27494736959</v>
      </c>
      <c r="BL20" s="3">
        <f t="shared" si="39"/>
        <v>23.899999999999864</v>
      </c>
      <c r="BM20" s="3">
        <f t="shared" si="40"/>
        <v>23.373402603700807</v>
      </c>
      <c r="BN20" s="4">
        <f t="shared" si="4"/>
        <v>0.52659739629905644</v>
      </c>
      <c r="BO20" s="4"/>
      <c r="BP20" s="13"/>
      <c r="BQ20" s="43">
        <v>46025.673611111109</v>
      </c>
      <c r="BR20" s="42">
        <v>136.77000000000001</v>
      </c>
      <c r="BS20" s="42">
        <v>138.614</v>
      </c>
      <c r="BT20" s="42">
        <v>1525.1</v>
      </c>
      <c r="BU20" s="21">
        <f t="shared" si="41"/>
        <v>23.102333333333334</v>
      </c>
      <c r="BV20" s="21">
        <f t="shared" si="42"/>
        <v>23.712491228264994</v>
      </c>
      <c r="BW20" s="3">
        <f t="shared" si="43"/>
        <v>-0.61015789493166039</v>
      </c>
      <c r="BX20" s="3">
        <f t="shared" si="44"/>
        <v>142.27494736959</v>
      </c>
      <c r="BY20" s="3">
        <f t="shared" si="45"/>
        <v>23.399999999999864</v>
      </c>
      <c r="BZ20" s="3">
        <f t="shared" si="46"/>
        <v>23.373402603700807</v>
      </c>
      <c r="CA20" s="4">
        <f t="shared" si="5"/>
        <v>2.6597396299056442E-2</v>
      </c>
      <c r="CB20" s="4"/>
      <c r="CC20" s="13"/>
      <c r="CD20" s="43">
        <v>46025.673611111109</v>
      </c>
      <c r="CE20" s="42">
        <v>135.64699999999999</v>
      </c>
      <c r="CF20" s="42">
        <v>137.46199999999999</v>
      </c>
      <c r="CG20" s="42">
        <v>1513.6</v>
      </c>
      <c r="CH20" s="21">
        <f t="shared" si="47"/>
        <v>22.91033333333333</v>
      </c>
      <c r="CI20" s="21">
        <f t="shared" si="48"/>
        <v>23.712491228264994</v>
      </c>
      <c r="CJ20" s="3">
        <f t="shared" si="49"/>
        <v>-0.80215789493166412</v>
      </c>
      <c r="CK20" s="3">
        <f t="shared" si="50"/>
        <v>142.27494736959</v>
      </c>
      <c r="CL20" s="3">
        <f t="shared" si="51"/>
        <v>23.099999999999909</v>
      </c>
      <c r="CM20" s="3">
        <f t="shared" si="52"/>
        <v>23.373402603700807</v>
      </c>
      <c r="CN20" s="4">
        <f t="shared" si="6"/>
        <v>-0.27340260370089808</v>
      </c>
      <c r="CO20" s="4"/>
      <c r="CP20" s="13"/>
      <c r="CQ20" s="43">
        <v>46025.673611111109</v>
      </c>
      <c r="CR20" s="42">
        <v>136.08000000000001</v>
      </c>
      <c r="CS20" s="42">
        <v>139.708</v>
      </c>
      <c r="CT20" s="42">
        <v>1523.2</v>
      </c>
      <c r="CU20" s="21">
        <f t="shared" si="53"/>
        <v>23.284666666666666</v>
      </c>
      <c r="CV20" s="21">
        <f t="shared" si="54"/>
        <v>23.712491228264994</v>
      </c>
      <c r="CW20" s="3">
        <f t="shared" si="55"/>
        <v>-0.42782456159832805</v>
      </c>
      <c r="CX20" s="3">
        <f t="shared" si="56"/>
        <v>142.27494736959</v>
      </c>
      <c r="CY20" s="3">
        <f t="shared" si="57"/>
        <v>23.200000000000045</v>
      </c>
      <c r="CZ20" s="3">
        <f t="shared" si="58"/>
        <v>23.373402603700807</v>
      </c>
      <c r="DA20" s="4">
        <f t="shared" si="7"/>
        <v>-0.17340260370076166</v>
      </c>
      <c r="DB20" s="4"/>
      <c r="DC20" s="13"/>
      <c r="DD20" s="43">
        <v>46025.673611111109</v>
      </c>
      <c r="DE20" s="42">
        <v>128.43700000000001</v>
      </c>
      <c r="DF20" s="42">
        <v>130.18100000000001</v>
      </c>
      <c r="DG20" s="42">
        <v>1441.3</v>
      </c>
      <c r="DH20" s="21">
        <f t="shared" si="59"/>
        <v>21.696833333333334</v>
      </c>
      <c r="DI20" s="21">
        <f t="shared" si="60"/>
        <v>22.5594985355145</v>
      </c>
      <c r="DJ20" s="3">
        <f t="shared" si="61"/>
        <v>-0.86266520218116582</v>
      </c>
      <c r="DK20" s="3">
        <f t="shared" si="62"/>
        <v>135.35699121308701</v>
      </c>
      <c r="DL20" s="3">
        <f t="shared" si="63"/>
        <v>22.200000000000045</v>
      </c>
      <c r="DM20" s="3">
        <f t="shared" si="64"/>
        <v>22.236897706456642</v>
      </c>
      <c r="DN20" s="4">
        <f t="shared" si="8"/>
        <v>-3.6897706456596069E-2</v>
      </c>
      <c r="DO20" s="4"/>
      <c r="DP20" s="13"/>
      <c r="DQ20" s="11"/>
      <c r="DR20" s="55">
        <f t="shared" si="70"/>
        <v>46025.673611111109</v>
      </c>
      <c r="DS20" s="5">
        <f t="shared" si="65"/>
        <v>240.54766666666663</v>
      </c>
      <c r="DT20" s="5">
        <f t="shared" si="66"/>
        <v>245.45691608120538</v>
      </c>
      <c r="DU20" s="6">
        <f t="shared" si="9"/>
        <v>-4.9092494145387491</v>
      </c>
      <c r="DV20" s="5">
        <f t="shared" si="67"/>
        <v>1472.7414964872328</v>
      </c>
      <c r="DW20" s="5">
        <f t="shared" si="68"/>
        <v>245.09999999999991</v>
      </c>
      <c r="DX20" s="5">
        <f t="shared" si="69"/>
        <v>241.94688218124421</v>
      </c>
      <c r="DY20" s="6">
        <f t="shared" si="10"/>
        <v>3.1531178187557032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46025.666666666664</v>
      </c>
      <c r="B21" s="39">
        <v>577</v>
      </c>
      <c r="C21" s="38">
        <v>48.5</v>
      </c>
      <c r="D21" s="12"/>
      <c r="E21" s="42">
        <v>200.30799999999999</v>
      </c>
      <c r="F21" s="42">
        <v>203.13200000000001</v>
      </c>
      <c r="G21" s="42">
        <v>2020.3</v>
      </c>
      <c r="H21" s="21">
        <f t="shared" si="11"/>
        <v>33.855333333333334</v>
      </c>
      <c r="I21" s="3">
        <f t="shared" si="12"/>
        <v>34.396359482787737</v>
      </c>
      <c r="J21" s="3">
        <f t="shared" si="13"/>
        <v>-0.54102614945440308</v>
      </c>
      <c r="K21" s="3">
        <f t="shared" si="14"/>
        <v>206.37815689672647</v>
      </c>
      <c r="L21" s="3">
        <f t="shared" si="15"/>
        <v>35</v>
      </c>
      <c r="M21" s="3">
        <f t="shared" si="16"/>
        <v>33.904491542183877</v>
      </c>
      <c r="N21" s="4">
        <f t="shared" si="0"/>
        <v>1.0955084578161234</v>
      </c>
      <c r="O21" s="4"/>
      <c r="P21" s="13"/>
      <c r="Q21" s="43">
        <v>46025.666666666664</v>
      </c>
      <c r="R21" s="42">
        <v>201.69900000000001</v>
      </c>
      <c r="S21" s="42">
        <v>204.625</v>
      </c>
      <c r="T21" s="42">
        <v>2048.6999999999998</v>
      </c>
      <c r="U21" s="21">
        <f t="shared" si="17"/>
        <v>34.104166666666664</v>
      </c>
      <c r="V21" s="3">
        <f t="shared" si="18"/>
        <v>34.396359482787737</v>
      </c>
      <c r="W21" s="3">
        <f t="shared" si="19"/>
        <v>-0.29219281612107295</v>
      </c>
      <c r="X21" s="3">
        <f t="shared" si="20"/>
        <v>206.37815689672647</v>
      </c>
      <c r="Y21" s="3">
        <f t="shared" si="21"/>
        <v>34.199999999999818</v>
      </c>
      <c r="Z21" s="3">
        <f t="shared" si="22"/>
        <v>33.904491542183877</v>
      </c>
      <c r="AA21" s="4">
        <f t="shared" si="1"/>
        <v>0.29550845781594148</v>
      </c>
      <c r="AB21" s="4"/>
      <c r="AC21" s="13"/>
      <c r="AD21" s="43">
        <v>46025.666666666664</v>
      </c>
      <c r="AE21" s="42">
        <v>198.96899999999999</v>
      </c>
      <c r="AF21" s="42">
        <v>203.45599999999999</v>
      </c>
      <c r="AG21" s="42">
        <v>2011.9</v>
      </c>
      <c r="AH21" s="21">
        <f t="shared" si="23"/>
        <v>33.909333333333329</v>
      </c>
      <c r="AI21" s="21">
        <f t="shared" si="24"/>
        <v>34.396359482787737</v>
      </c>
      <c r="AJ21" s="3">
        <f t="shared" si="25"/>
        <v>-0.48702614945440814</v>
      </c>
      <c r="AK21" s="3">
        <f t="shared" si="26"/>
        <v>206.37815689672647</v>
      </c>
      <c r="AL21" s="3">
        <f t="shared" si="27"/>
        <v>34.300000000000182</v>
      </c>
      <c r="AM21" s="3">
        <f t="shared" si="28"/>
        <v>33.904491542183877</v>
      </c>
      <c r="AN21" s="4">
        <f t="shared" si="2"/>
        <v>0.39550845781630528</v>
      </c>
      <c r="AO21" s="4"/>
      <c r="AP21" s="13"/>
      <c r="AQ21" s="43">
        <v>46025.666666666664</v>
      </c>
      <c r="AR21" s="42">
        <v>200.83600000000001</v>
      </c>
      <c r="AS21" s="42">
        <v>203.75</v>
      </c>
      <c r="AT21" s="42">
        <v>2041.3</v>
      </c>
      <c r="AU21" s="21">
        <f t="shared" si="29"/>
        <v>33.958333333333329</v>
      </c>
      <c r="AV21" s="21">
        <f t="shared" si="30"/>
        <v>34.396359482787737</v>
      </c>
      <c r="AW21" s="3">
        <f t="shared" si="31"/>
        <v>-0.43802614945440865</v>
      </c>
      <c r="AX21" s="3">
        <f t="shared" si="32"/>
        <v>206.37815689672647</v>
      </c>
      <c r="AY21" s="3">
        <f t="shared" si="33"/>
        <v>34.099999999999909</v>
      </c>
      <c r="AZ21" s="3">
        <f t="shared" si="34"/>
        <v>33.904491542183877</v>
      </c>
      <c r="BA21" s="4">
        <f t="shared" si="3"/>
        <v>0.19550845781603243</v>
      </c>
      <c r="BB21" s="4"/>
      <c r="BC21" s="13"/>
      <c r="BD21" s="43">
        <v>46025.666666666664</v>
      </c>
      <c r="BE21" s="42">
        <v>150.59299999999999</v>
      </c>
      <c r="BF21" s="42">
        <v>152.654</v>
      </c>
      <c r="BG21" s="42">
        <v>1522.7</v>
      </c>
      <c r="BH21" s="21">
        <f t="shared" si="35"/>
        <v>25.44233333333333</v>
      </c>
      <c r="BI21" s="21">
        <f t="shared" si="36"/>
        <v>25.47878480206499</v>
      </c>
      <c r="BJ21" s="3">
        <f t="shared" si="37"/>
        <v>-3.6451468731659276E-2</v>
      </c>
      <c r="BK21" s="3">
        <f t="shared" si="38"/>
        <v>152.87270881238996</v>
      </c>
      <c r="BL21" s="3">
        <f t="shared" si="39"/>
        <v>25.799999999999955</v>
      </c>
      <c r="BM21" s="3">
        <f t="shared" si="40"/>
        <v>25.11443817939546</v>
      </c>
      <c r="BN21" s="4">
        <f t="shared" si="4"/>
        <v>0.68556182060449444</v>
      </c>
      <c r="BO21" s="4"/>
      <c r="BP21" s="13"/>
      <c r="BQ21" s="43">
        <v>46025.666666666664</v>
      </c>
      <c r="BR21" s="42">
        <v>146.97200000000001</v>
      </c>
      <c r="BS21" s="42">
        <v>149.11199999999999</v>
      </c>
      <c r="BT21" s="42">
        <v>1501.7</v>
      </c>
      <c r="BU21" s="21">
        <f t="shared" si="41"/>
        <v>24.851999999999997</v>
      </c>
      <c r="BV21" s="21">
        <f t="shared" si="42"/>
        <v>25.47878480206499</v>
      </c>
      <c r="BW21" s="3">
        <f t="shared" si="43"/>
        <v>-0.62678480206499287</v>
      </c>
      <c r="BX21" s="3">
        <f t="shared" si="44"/>
        <v>152.87270881238996</v>
      </c>
      <c r="BY21" s="3">
        <f t="shared" si="45"/>
        <v>25.600000000000136</v>
      </c>
      <c r="BZ21" s="3">
        <f t="shared" si="46"/>
        <v>25.11443817939546</v>
      </c>
      <c r="CA21" s="4">
        <f t="shared" si="5"/>
        <v>0.48556182060467634</v>
      </c>
      <c r="CB21" s="4"/>
      <c r="CC21" s="13"/>
      <c r="CD21" s="43">
        <v>46025.666666666664</v>
      </c>
      <c r="CE21" s="42">
        <v>145.9</v>
      </c>
      <c r="CF21" s="42">
        <v>148.352</v>
      </c>
      <c r="CG21" s="42">
        <v>1490.5</v>
      </c>
      <c r="CH21" s="21">
        <f t="shared" si="47"/>
        <v>24.725333333333332</v>
      </c>
      <c r="CI21" s="21">
        <f t="shared" si="48"/>
        <v>25.47878480206499</v>
      </c>
      <c r="CJ21" s="3">
        <f t="shared" si="49"/>
        <v>-0.75345146873165803</v>
      </c>
      <c r="CK21" s="3">
        <f t="shared" si="50"/>
        <v>152.87270881238996</v>
      </c>
      <c r="CL21" s="3">
        <f t="shared" si="51"/>
        <v>25.400000000000091</v>
      </c>
      <c r="CM21" s="3">
        <f t="shared" si="52"/>
        <v>25.11443817939546</v>
      </c>
      <c r="CN21" s="4">
        <f t="shared" si="6"/>
        <v>0.28556182060463087</v>
      </c>
      <c r="CO21" s="4"/>
      <c r="CP21" s="13"/>
      <c r="CQ21" s="43">
        <v>46025.666666666664</v>
      </c>
      <c r="CR21" s="42">
        <v>146.39099999999999</v>
      </c>
      <c r="CS21" s="42">
        <v>150.65799999999999</v>
      </c>
      <c r="CT21" s="42">
        <v>1500</v>
      </c>
      <c r="CU21" s="21">
        <f t="shared" si="53"/>
        <v>25.109666666666662</v>
      </c>
      <c r="CV21" s="21">
        <f t="shared" si="54"/>
        <v>25.47878480206499</v>
      </c>
      <c r="CW21" s="3">
        <f t="shared" si="55"/>
        <v>-0.3691181353983275</v>
      </c>
      <c r="CX21" s="3">
        <f t="shared" si="56"/>
        <v>152.87270881238996</v>
      </c>
      <c r="CY21" s="3">
        <f t="shared" si="57"/>
        <v>25.200000000000045</v>
      </c>
      <c r="CZ21" s="3">
        <f t="shared" si="58"/>
        <v>25.11443817939546</v>
      </c>
      <c r="DA21" s="4">
        <f t="shared" si="7"/>
        <v>8.5561820604585392E-2</v>
      </c>
      <c r="DB21" s="4"/>
      <c r="DC21" s="13"/>
      <c r="DD21" s="43">
        <v>46025.666666666664</v>
      </c>
      <c r="DE21" s="42">
        <v>138.24799999999999</v>
      </c>
      <c r="DF21" s="42">
        <v>140.126</v>
      </c>
      <c r="DG21" s="42">
        <v>1419.1</v>
      </c>
      <c r="DH21" s="21">
        <f t="shared" si="59"/>
        <v>23.354333333333333</v>
      </c>
      <c r="DI21" s="21">
        <f t="shared" si="60"/>
        <v>24.239908109854493</v>
      </c>
      <c r="DJ21" s="3">
        <f t="shared" si="61"/>
        <v>-0.88557477652116035</v>
      </c>
      <c r="DK21" s="3">
        <f t="shared" si="62"/>
        <v>145.43944865912701</v>
      </c>
      <c r="DL21" s="3">
        <f t="shared" si="63"/>
        <v>23.799999999999955</v>
      </c>
      <c r="DM21" s="3">
        <f t="shared" si="64"/>
        <v>23.893277423883575</v>
      </c>
      <c r="DN21" s="4">
        <f t="shared" si="8"/>
        <v>-9.3277423883620258E-2</v>
      </c>
      <c r="DO21" s="4"/>
      <c r="DP21" s="13"/>
      <c r="DQ21" s="11"/>
      <c r="DR21" s="55">
        <f t="shared" si="70"/>
        <v>46025.666666666664</v>
      </c>
      <c r="DS21" s="5">
        <f t="shared" si="65"/>
        <v>259.31083333333333</v>
      </c>
      <c r="DT21" s="5">
        <f t="shared" si="66"/>
        <v>263.74048524926536</v>
      </c>
      <c r="DU21" s="6">
        <f t="shared" si="9"/>
        <v>-4.4296519159320269</v>
      </c>
      <c r="DV21" s="5">
        <f t="shared" si="67"/>
        <v>1582.4429114955926</v>
      </c>
      <c r="DW21" s="5">
        <f t="shared" si="68"/>
        <v>263.40000000000009</v>
      </c>
      <c r="DX21" s="5">
        <f t="shared" si="69"/>
        <v>259.96899631020085</v>
      </c>
      <c r="DY21" s="6">
        <f t="shared" si="10"/>
        <v>3.4310036897992404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46025.659722222219</v>
      </c>
      <c r="B22" s="39">
        <v>615</v>
      </c>
      <c r="C22" s="38">
        <v>48.22</v>
      </c>
      <c r="D22" s="12"/>
      <c r="E22" s="42">
        <v>211.27699999999999</v>
      </c>
      <c r="F22" s="42">
        <v>214.32</v>
      </c>
      <c r="G22" s="42">
        <v>1985.3</v>
      </c>
      <c r="H22" s="21">
        <f t="shared" si="11"/>
        <v>35.72</v>
      </c>
      <c r="I22" s="3">
        <f t="shared" si="12"/>
        <v>36.700779341359343</v>
      </c>
      <c r="J22" s="3">
        <f t="shared" si="13"/>
        <v>-0.98077934135934441</v>
      </c>
      <c r="K22" s="3">
        <f t="shared" si="14"/>
        <v>220.20467604815607</v>
      </c>
      <c r="L22" s="3">
        <f t="shared" si="15"/>
        <v>34.599999999999909</v>
      </c>
      <c r="M22" s="3">
        <f t="shared" si="16"/>
        <v>36.175958196777906</v>
      </c>
      <c r="N22" s="4">
        <f t="shared" si="0"/>
        <v>-1.5759581967779965</v>
      </c>
      <c r="O22" s="4"/>
      <c r="P22" s="13"/>
      <c r="Q22" s="43">
        <v>46025.659722222219</v>
      </c>
      <c r="R22" s="42">
        <v>214.33500000000001</v>
      </c>
      <c r="S22" s="42">
        <v>217.44399999999999</v>
      </c>
      <c r="T22" s="42">
        <v>2014.5</v>
      </c>
      <c r="U22" s="21">
        <f t="shared" si="17"/>
        <v>36.240666666666662</v>
      </c>
      <c r="V22" s="3">
        <f t="shared" si="18"/>
        <v>36.700779341359343</v>
      </c>
      <c r="W22" s="3">
        <f t="shared" si="19"/>
        <v>-0.46011267469268091</v>
      </c>
      <c r="X22" s="3">
        <f t="shared" si="20"/>
        <v>220.20467604815607</v>
      </c>
      <c r="Y22" s="3">
        <f t="shared" si="21"/>
        <v>36.400000000000091</v>
      </c>
      <c r="Z22" s="3">
        <f t="shared" si="22"/>
        <v>36.175958196777906</v>
      </c>
      <c r="AA22" s="4">
        <f t="shared" si="1"/>
        <v>0.22404180322218537</v>
      </c>
      <c r="AB22" s="4"/>
      <c r="AC22" s="13"/>
      <c r="AD22" s="43">
        <v>46025.659722222219</v>
      </c>
      <c r="AE22" s="42">
        <v>211.20099999999999</v>
      </c>
      <c r="AF22" s="42">
        <v>216.21899999999999</v>
      </c>
      <c r="AG22" s="42">
        <v>1977.6</v>
      </c>
      <c r="AH22" s="21">
        <f t="shared" si="23"/>
        <v>36.036499999999997</v>
      </c>
      <c r="AI22" s="21">
        <f t="shared" si="24"/>
        <v>36.700779341359343</v>
      </c>
      <c r="AJ22" s="3">
        <f t="shared" si="25"/>
        <v>-0.66427934135934663</v>
      </c>
      <c r="AK22" s="3">
        <f t="shared" si="26"/>
        <v>220.20467604815607</v>
      </c>
      <c r="AL22" s="3">
        <f t="shared" si="27"/>
        <v>36.399999999999864</v>
      </c>
      <c r="AM22" s="3">
        <f t="shared" si="28"/>
        <v>36.175958196777906</v>
      </c>
      <c r="AN22" s="4">
        <f t="shared" si="2"/>
        <v>0.22404180322195799</v>
      </c>
      <c r="AO22" s="4"/>
      <c r="AP22" s="13"/>
      <c r="AQ22" s="43">
        <v>46025.659722222219</v>
      </c>
      <c r="AR22" s="42">
        <v>213.52699999999999</v>
      </c>
      <c r="AS22" s="42">
        <v>216.66900000000001</v>
      </c>
      <c r="AT22" s="42">
        <v>2007.2</v>
      </c>
      <c r="AU22" s="21">
        <f t="shared" si="29"/>
        <v>36.111499999999999</v>
      </c>
      <c r="AV22" s="21">
        <f t="shared" si="30"/>
        <v>36.700779341359343</v>
      </c>
      <c r="AW22" s="3">
        <f t="shared" si="31"/>
        <v>-0.58927934135934379</v>
      </c>
      <c r="AX22" s="3">
        <f t="shared" si="32"/>
        <v>220.20467604815607</v>
      </c>
      <c r="AY22" s="3">
        <f t="shared" si="33"/>
        <v>36.799999999999955</v>
      </c>
      <c r="AZ22" s="3">
        <f t="shared" si="34"/>
        <v>36.175958196777906</v>
      </c>
      <c r="BA22" s="4">
        <f t="shared" si="3"/>
        <v>0.62404180322204894</v>
      </c>
      <c r="BB22" s="4"/>
      <c r="BC22" s="13"/>
      <c r="BD22" s="43">
        <v>46025.659722222219</v>
      </c>
      <c r="BE22" s="42">
        <v>159.773</v>
      </c>
      <c r="BF22" s="42">
        <v>161.99199999999999</v>
      </c>
      <c r="BG22" s="42">
        <v>1496.9</v>
      </c>
      <c r="BH22" s="21">
        <f t="shared" si="35"/>
        <v>26.998666666666665</v>
      </c>
      <c r="BI22" s="21">
        <f t="shared" si="36"/>
        <v>27.185762475080999</v>
      </c>
      <c r="BJ22" s="3">
        <f t="shared" si="37"/>
        <v>-0.18709580841433393</v>
      </c>
      <c r="BK22" s="3">
        <f t="shared" si="38"/>
        <v>163.11457485048598</v>
      </c>
      <c r="BL22" s="3">
        <f t="shared" si="39"/>
        <v>27.600000000000136</v>
      </c>
      <c r="BM22" s="3">
        <f t="shared" si="40"/>
        <v>26.797006071687342</v>
      </c>
      <c r="BN22" s="4">
        <f t="shared" si="4"/>
        <v>0.80299392831279448</v>
      </c>
      <c r="BO22" s="4"/>
      <c r="BP22" s="13"/>
      <c r="BQ22" s="43">
        <v>46025.659722222219</v>
      </c>
      <c r="BR22" s="42">
        <v>156.286</v>
      </c>
      <c r="BS22" s="42">
        <v>158.441</v>
      </c>
      <c r="BT22" s="42">
        <v>1476.1</v>
      </c>
      <c r="BU22" s="21">
        <f t="shared" si="41"/>
        <v>26.406833333333331</v>
      </c>
      <c r="BV22" s="21">
        <f t="shared" si="42"/>
        <v>27.185762475080999</v>
      </c>
      <c r="BW22" s="3">
        <f t="shared" si="43"/>
        <v>-0.77892914174766759</v>
      </c>
      <c r="BX22" s="3">
        <f t="shared" si="44"/>
        <v>163.11457485048598</v>
      </c>
      <c r="BY22" s="3">
        <f t="shared" si="45"/>
        <v>26.5</v>
      </c>
      <c r="BZ22" s="3">
        <f t="shared" si="46"/>
        <v>26.797006071687342</v>
      </c>
      <c r="CA22" s="4">
        <f t="shared" si="5"/>
        <v>-0.29700607168734194</v>
      </c>
      <c r="CB22" s="4"/>
      <c r="CC22" s="13"/>
      <c r="CD22" s="43">
        <v>46025.659722222219</v>
      </c>
      <c r="CE22" s="42">
        <v>154.76900000000001</v>
      </c>
      <c r="CF22" s="42">
        <v>156.91900000000001</v>
      </c>
      <c r="CG22" s="42">
        <v>1465.1</v>
      </c>
      <c r="CH22" s="21">
        <f t="shared" si="47"/>
        <v>26.153166666666667</v>
      </c>
      <c r="CI22" s="21">
        <f t="shared" si="48"/>
        <v>27.185762475080999</v>
      </c>
      <c r="CJ22" s="3">
        <f t="shared" si="49"/>
        <v>-1.0325958084143316</v>
      </c>
      <c r="CK22" s="3">
        <f t="shared" si="50"/>
        <v>163.11457485048598</v>
      </c>
      <c r="CL22" s="3">
        <f t="shared" si="51"/>
        <v>26.299999999999955</v>
      </c>
      <c r="CM22" s="3">
        <f t="shared" si="52"/>
        <v>26.797006071687342</v>
      </c>
      <c r="CN22" s="4">
        <f t="shared" si="6"/>
        <v>-0.49700607168738742</v>
      </c>
      <c r="CO22" s="4"/>
      <c r="CP22" s="13"/>
      <c r="CQ22" s="43">
        <v>46025.659722222219</v>
      </c>
      <c r="CR22" s="42">
        <v>155.09200000000001</v>
      </c>
      <c r="CS22" s="42">
        <v>159.084</v>
      </c>
      <c r="CT22" s="42">
        <v>1474.8</v>
      </c>
      <c r="CU22" s="21">
        <f t="shared" si="53"/>
        <v>26.513999999999999</v>
      </c>
      <c r="CV22" s="21">
        <f t="shared" si="54"/>
        <v>27.185762475080999</v>
      </c>
      <c r="CW22" s="3">
        <f t="shared" si="55"/>
        <v>-0.67176247508099962</v>
      </c>
      <c r="CX22" s="3">
        <f t="shared" si="56"/>
        <v>163.11457485048598</v>
      </c>
      <c r="CY22" s="3">
        <f t="shared" si="57"/>
        <v>26.399999999999864</v>
      </c>
      <c r="CZ22" s="3">
        <f t="shared" si="58"/>
        <v>26.797006071687342</v>
      </c>
      <c r="DA22" s="4">
        <f t="shared" si="7"/>
        <v>-0.39700607168747837</v>
      </c>
      <c r="DB22" s="4"/>
      <c r="DC22" s="13"/>
      <c r="DD22" s="43">
        <v>46025.659722222219</v>
      </c>
      <c r="DE22" s="42">
        <v>146.80699999999999</v>
      </c>
      <c r="DF22" s="42">
        <v>148.83099999999999</v>
      </c>
      <c r="DG22" s="42">
        <v>1395.3</v>
      </c>
      <c r="DH22" s="21">
        <f t="shared" si="59"/>
        <v>24.805166666666665</v>
      </c>
      <c r="DI22" s="21">
        <f t="shared" si="60"/>
        <v>25.863885951063299</v>
      </c>
      <c r="DJ22" s="3">
        <f t="shared" si="61"/>
        <v>-1.0587192843966342</v>
      </c>
      <c r="DK22" s="3">
        <f t="shared" si="62"/>
        <v>155.18331570637983</v>
      </c>
      <c r="DL22" s="3">
        <f t="shared" si="63"/>
        <v>25</v>
      </c>
      <c r="DM22" s="3">
        <f t="shared" si="64"/>
        <v>25.494032381963095</v>
      </c>
      <c r="DN22" s="4">
        <f t="shared" si="8"/>
        <v>-0.49403238196309474</v>
      </c>
      <c r="DO22" s="4"/>
      <c r="DP22" s="13"/>
      <c r="DQ22" s="11"/>
      <c r="DR22" s="55">
        <f t="shared" si="70"/>
        <v>46025.659722222219</v>
      </c>
      <c r="DS22" s="5">
        <f t="shared" si="65"/>
        <v>274.98649999999998</v>
      </c>
      <c r="DT22" s="5">
        <f t="shared" si="66"/>
        <v>281.41005321682462</v>
      </c>
      <c r="DU22" s="6">
        <f t="shared" si="9"/>
        <v>-6.4235532168246436</v>
      </c>
      <c r="DV22" s="5">
        <f t="shared" si="67"/>
        <v>1688.460319300948</v>
      </c>
      <c r="DW22" s="5">
        <f t="shared" si="68"/>
        <v>275.99999999999977</v>
      </c>
      <c r="DX22" s="5">
        <f t="shared" si="69"/>
        <v>277.3858894558241</v>
      </c>
      <c r="DY22" s="6">
        <f t="shared" si="10"/>
        <v>-1.3858894558243264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46025.652777777781</v>
      </c>
      <c r="B23" s="39">
        <v>651</v>
      </c>
      <c r="C23" s="38">
        <v>48.5</v>
      </c>
      <c r="D23" s="12"/>
      <c r="E23" s="42">
        <v>223.303</v>
      </c>
      <c r="F23" s="42">
        <v>226.54300000000001</v>
      </c>
      <c r="G23" s="42">
        <v>1950.7</v>
      </c>
      <c r="H23" s="21">
        <f t="shared" si="11"/>
        <v>37.757166666666663</v>
      </c>
      <c r="I23" s="3">
        <f t="shared" si="12"/>
        <v>38.807677683353248</v>
      </c>
      <c r="J23" s="3">
        <f t="shared" si="13"/>
        <v>-1.0505110166865848</v>
      </c>
      <c r="K23" s="3">
        <f t="shared" si="14"/>
        <v>232.84606610011946</v>
      </c>
      <c r="L23" s="3">
        <f t="shared" si="15"/>
        <v>38</v>
      </c>
      <c r="M23" s="3">
        <f t="shared" si="16"/>
        <v>38.252727892481296</v>
      </c>
      <c r="N23" s="4">
        <f t="shared" si="0"/>
        <v>-0.25272789248129612</v>
      </c>
      <c r="O23" s="4"/>
      <c r="P23" s="13"/>
      <c r="Q23" s="43">
        <v>46025.652777777781</v>
      </c>
      <c r="R23" s="42">
        <v>225.73599999999999</v>
      </c>
      <c r="S23" s="42">
        <v>229.12700000000001</v>
      </c>
      <c r="T23" s="42">
        <v>1978.1</v>
      </c>
      <c r="U23" s="21">
        <f t="shared" si="17"/>
        <v>38.18783333333333</v>
      </c>
      <c r="V23" s="3">
        <f t="shared" si="18"/>
        <v>38.807677683353248</v>
      </c>
      <c r="W23" s="3">
        <f t="shared" si="19"/>
        <v>-0.61984435001991756</v>
      </c>
      <c r="X23" s="3">
        <f t="shared" si="20"/>
        <v>232.84606610011946</v>
      </c>
      <c r="Y23" s="3">
        <f t="shared" si="21"/>
        <v>39.299999999999955</v>
      </c>
      <c r="Z23" s="3">
        <f t="shared" si="22"/>
        <v>38.252727892481296</v>
      </c>
      <c r="AA23" s="4">
        <f t="shared" si="1"/>
        <v>1.0472721075186584</v>
      </c>
      <c r="AB23" s="4"/>
      <c r="AC23" s="13"/>
      <c r="AD23" s="43">
        <v>46025.652777777781</v>
      </c>
      <c r="AE23" s="42">
        <v>221.95699999999999</v>
      </c>
      <c r="AF23" s="42">
        <v>226.965</v>
      </c>
      <c r="AG23" s="42">
        <v>1941.2</v>
      </c>
      <c r="AH23" s="21">
        <f t="shared" si="23"/>
        <v>37.827500000000001</v>
      </c>
      <c r="AI23" s="21">
        <f t="shared" si="24"/>
        <v>38.807677683353248</v>
      </c>
      <c r="AJ23" s="3">
        <f t="shared" si="25"/>
        <v>-0.98017768335324718</v>
      </c>
      <c r="AK23" s="3">
        <f t="shared" si="26"/>
        <v>232.84606610011946</v>
      </c>
      <c r="AL23" s="3">
        <f t="shared" si="27"/>
        <v>37.900000000000091</v>
      </c>
      <c r="AM23" s="3">
        <f t="shared" si="28"/>
        <v>38.252727892481296</v>
      </c>
      <c r="AN23" s="4">
        <f t="shared" si="2"/>
        <v>-0.35272789248120517</v>
      </c>
      <c r="AO23" s="4"/>
      <c r="AP23" s="13"/>
      <c r="AQ23" s="43">
        <v>46025.652777777781</v>
      </c>
      <c r="AR23" s="42">
        <v>224.869</v>
      </c>
      <c r="AS23" s="42">
        <v>228.178</v>
      </c>
      <c r="AT23" s="42">
        <v>1970.4</v>
      </c>
      <c r="AU23" s="21">
        <f t="shared" si="29"/>
        <v>38.029666666666664</v>
      </c>
      <c r="AV23" s="21">
        <f t="shared" si="30"/>
        <v>38.807677683353248</v>
      </c>
      <c r="AW23" s="3">
        <f t="shared" si="31"/>
        <v>-0.7780110166865839</v>
      </c>
      <c r="AX23" s="3">
        <f t="shared" si="32"/>
        <v>232.84606610011946</v>
      </c>
      <c r="AY23" s="3">
        <f t="shared" si="33"/>
        <v>38.5</v>
      </c>
      <c r="AZ23" s="3">
        <f t="shared" si="34"/>
        <v>38.252727892481296</v>
      </c>
      <c r="BA23" s="4">
        <f t="shared" si="3"/>
        <v>0.24727210751870388</v>
      </c>
      <c r="BB23" s="4"/>
      <c r="BC23" s="13"/>
      <c r="BD23" s="43">
        <v>46025.652777777781</v>
      </c>
      <c r="BE23" s="42">
        <v>167.405</v>
      </c>
      <c r="BF23" s="42">
        <v>169.78200000000001</v>
      </c>
      <c r="BG23" s="42">
        <v>1469.3</v>
      </c>
      <c r="BH23" s="21">
        <f t="shared" si="35"/>
        <v>28.297000000000001</v>
      </c>
      <c r="BI23" s="21">
        <f t="shared" si="36"/>
        <v>28.746427913594992</v>
      </c>
      <c r="BJ23" s="3">
        <f t="shared" si="37"/>
        <v>-0.44942791359499168</v>
      </c>
      <c r="BK23" s="3">
        <f t="shared" si="38"/>
        <v>172.47856748157</v>
      </c>
      <c r="BL23" s="3">
        <f t="shared" si="39"/>
        <v>28.700000000000045</v>
      </c>
      <c r="BM23" s="3">
        <f t="shared" si="40"/>
        <v>28.335353994430584</v>
      </c>
      <c r="BN23" s="4">
        <f t="shared" si="4"/>
        <v>0.36464600556946181</v>
      </c>
      <c r="BO23" s="4"/>
      <c r="BP23" s="13"/>
      <c r="BQ23" s="43">
        <v>46025.652777777781</v>
      </c>
      <c r="BR23" s="42">
        <v>164.078</v>
      </c>
      <c r="BS23" s="42">
        <v>166.65799999999999</v>
      </c>
      <c r="BT23" s="42">
        <v>1449.6</v>
      </c>
      <c r="BU23" s="21">
        <f t="shared" si="41"/>
        <v>27.77633333333333</v>
      </c>
      <c r="BV23" s="21">
        <f t="shared" si="42"/>
        <v>28.746427913594992</v>
      </c>
      <c r="BW23" s="3">
        <f t="shared" si="43"/>
        <v>-0.97009458026166229</v>
      </c>
      <c r="BX23" s="3">
        <f t="shared" si="44"/>
        <v>172.47856748157</v>
      </c>
      <c r="BY23" s="3">
        <f t="shared" si="45"/>
        <v>28.199999999999818</v>
      </c>
      <c r="BZ23" s="3">
        <f t="shared" si="46"/>
        <v>28.335353994430584</v>
      </c>
      <c r="CA23" s="4">
        <f t="shared" si="5"/>
        <v>-0.13535399443076557</v>
      </c>
      <c r="CB23" s="4"/>
      <c r="CC23" s="13"/>
      <c r="CD23" s="43">
        <v>46025.652777777781</v>
      </c>
      <c r="CE23" s="42">
        <v>161.86000000000001</v>
      </c>
      <c r="CF23" s="42">
        <v>164.15600000000001</v>
      </c>
      <c r="CG23" s="42">
        <v>1438.8</v>
      </c>
      <c r="CH23" s="21">
        <f t="shared" si="47"/>
        <v>27.359333333333332</v>
      </c>
      <c r="CI23" s="21">
        <f t="shared" si="48"/>
        <v>28.746427913594992</v>
      </c>
      <c r="CJ23" s="3">
        <f t="shared" si="49"/>
        <v>-1.3870945802616603</v>
      </c>
      <c r="CK23" s="3">
        <f t="shared" si="50"/>
        <v>172.47856748157</v>
      </c>
      <c r="CL23" s="3">
        <f t="shared" si="51"/>
        <v>27.899999999999864</v>
      </c>
      <c r="CM23" s="3">
        <f t="shared" si="52"/>
        <v>28.335353994430584</v>
      </c>
      <c r="CN23" s="4">
        <f t="shared" si="6"/>
        <v>-0.43535399443072009</v>
      </c>
      <c r="CO23" s="4"/>
      <c r="CP23" s="13"/>
      <c r="CQ23" s="43">
        <v>46025.652777777781</v>
      </c>
      <c r="CR23" s="42">
        <v>162.417</v>
      </c>
      <c r="CS23" s="42">
        <v>166.83500000000001</v>
      </c>
      <c r="CT23" s="42">
        <v>1448.4</v>
      </c>
      <c r="CU23" s="21">
        <f t="shared" si="53"/>
        <v>27.805833333333332</v>
      </c>
      <c r="CV23" s="21">
        <f t="shared" si="54"/>
        <v>28.746427913594992</v>
      </c>
      <c r="CW23" s="3">
        <f t="shared" si="55"/>
        <v>-0.94059458026165998</v>
      </c>
      <c r="CX23" s="3">
        <f t="shared" si="56"/>
        <v>172.47856748157</v>
      </c>
      <c r="CY23" s="3">
        <f t="shared" si="57"/>
        <v>28</v>
      </c>
      <c r="CZ23" s="3">
        <f t="shared" si="58"/>
        <v>28.335353994430584</v>
      </c>
      <c r="DA23" s="4">
        <f t="shared" si="7"/>
        <v>-0.33535399443058367</v>
      </c>
      <c r="DB23" s="4"/>
      <c r="DC23" s="13"/>
      <c r="DD23" s="43">
        <v>46025.652777777781</v>
      </c>
      <c r="DE23" s="42">
        <v>154.232</v>
      </c>
      <c r="DF23" s="42">
        <v>156.38999999999999</v>
      </c>
      <c r="DG23" s="42">
        <v>1370.3</v>
      </c>
      <c r="DH23" s="21">
        <f t="shared" si="59"/>
        <v>26.064999999999998</v>
      </c>
      <c r="DI23" s="21">
        <f t="shared" si="60"/>
        <v>27.348665822383502</v>
      </c>
      <c r="DJ23" s="3">
        <f t="shared" si="61"/>
        <v>-1.2836658223835045</v>
      </c>
      <c r="DK23" s="3">
        <f t="shared" si="62"/>
        <v>164.09199493430097</v>
      </c>
      <c r="DL23" s="3">
        <f t="shared" si="63"/>
        <v>26.399999999999864</v>
      </c>
      <c r="DM23" s="3">
        <f t="shared" si="64"/>
        <v>26.95757990112342</v>
      </c>
      <c r="DN23" s="4">
        <f t="shared" si="8"/>
        <v>-0.55757990112355671</v>
      </c>
      <c r="DO23" s="4"/>
      <c r="DP23" s="13"/>
      <c r="DQ23" s="11"/>
      <c r="DR23" s="55">
        <f t="shared" si="70"/>
        <v>46025.652777777781</v>
      </c>
      <c r="DS23" s="5">
        <f t="shared" si="65"/>
        <v>289.10566666666665</v>
      </c>
      <c r="DT23" s="5">
        <f t="shared" si="66"/>
        <v>297.5650882101765</v>
      </c>
      <c r="DU23" s="6">
        <f t="shared" si="9"/>
        <v>-8.4594215435098477</v>
      </c>
      <c r="DV23" s="5">
        <f t="shared" si="67"/>
        <v>1785.3905292610591</v>
      </c>
      <c r="DW23" s="5">
        <f t="shared" si="68"/>
        <v>292.89999999999964</v>
      </c>
      <c r="DX23" s="5">
        <f t="shared" si="69"/>
        <v>293.30990744877096</v>
      </c>
      <c r="DY23" s="6">
        <f t="shared" si="10"/>
        <v>-0.40990744877132101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46025.645833333336</v>
      </c>
      <c r="B24" s="39">
        <v>684</v>
      </c>
      <c r="C24" s="38">
        <v>48.5</v>
      </c>
      <c r="D24" s="12"/>
      <c r="E24" s="42">
        <v>232.99</v>
      </c>
      <c r="F24" s="42">
        <v>236.53399999999999</v>
      </c>
      <c r="G24" s="42">
        <v>1912.7</v>
      </c>
      <c r="H24" s="21">
        <f t="shared" si="11"/>
        <v>39.422333333333327</v>
      </c>
      <c r="I24" s="3">
        <f t="shared" si="12"/>
        <v>40.774887151172997</v>
      </c>
      <c r="J24" s="3">
        <f t="shared" si="13"/>
        <v>-1.3525538178396701</v>
      </c>
      <c r="K24" s="3">
        <f t="shared" si="14"/>
        <v>244.649322907038</v>
      </c>
      <c r="L24" s="3">
        <f t="shared" si="15"/>
        <v>40.600000000000136</v>
      </c>
      <c r="M24" s="3">
        <f t="shared" si="16"/>
        <v>40.191806264911222</v>
      </c>
      <c r="N24" s="4">
        <f t="shared" si="0"/>
        <v>0.40819373508891488</v>
      </c>
      <c r="O24" s="4"/>
      <c r="P24" s="13"/>
      <c r="Q24" s="43">
        <v>46025.645833333336</v>
      </c>
      <c r="R24" s="42">
        <v>236.624</v>
      </c>
      <c r="S24" s="42">
        <v>240.27699999999999</v>
      </c>
      <c r="T24" s="42">
        <v>1938.8</v>
      </c>
      <c r="U24" s="21">
        <f t="shared" si="17"/>
        <v>40.046166666666664</v>
      </c>
      <c r="V24" s="3">
        <f t="shared" si="18"/>
        <v>40.774887151172997</v>
      </c>
      <c r="W24" s="3">
        <f t="shared" si="19"/>
        <v>-0.72872048450633287</v>
      </c>
      <c r="X24" s="3">
        <f t="shared" si="20"/>
        <v>244.649322907038</v>
      </c>
      <c r="Y24" s="3">
        <f t="shared" si="21"/>
        <v>40.099999999999909</v>
      </c>
      <c r="Z24" s="3">
        <f t="shared" si="22"/>
        <v>40.191806264911222</v>
      </c>
      <c r="AA24" s="4">
        <f t="shared" si="1"/>
        <v>-9.1806264911312496E-2</v>
      </c>
      <c r="AB24" s="4"/>
      <c r="AC24" s="13"/>
      <c r="AD24" s="43">
        <v>46025.645833333336</v>
      </c>
      <c r="AE24" s="42">
        <v>232.833</v>
      </c>
      <c r="AF24" s="42">
        <v>238.58500000000001</v>
      </c>
      <c r="AG24" s="42">
        <v>1903.3</v>
      </c>
      <c r="AH24" s="21">
        <f t="shared" si="23"/>
        <v>39.764166666666668</v>
      </c>
      <c r="AI24" s="21">
        <f t="shared" si="24"/>
        <v>40.774887151172997</v>
      </c>
      <c r="AJ24" s="3">
        <f t="shared" si="25"/>
        <v>-1.0107204845063293</v>
      </c>
      <c r="AK24" s="3">
        <f t="shared" si="26"/>
        <v>244.649322907038</v>
      </c>
      <c r="AL24" s="3">
        <f t="shared" si="27"/>
        <v>39.399999999999864</v>
      </c>
      <c r="AM24" s="3">
        <f t="shared" si="28"/>
        <v>40.191806264911222</v>
      </c>
      <c r="AN24" s="4">
        <f t="shared" si="2"/>
        <v>-0.79180626491135797</v>
      </c>
      <c r="AO24" s="4"/>
      <c r="AP24" s="13"/>
      <c r="AQ24" s="43">
        <v>46025.645833333336</v>
      </c>
      <c r="AR24" s="42">
        <v>235.22200000000001</v>
      </c>
      <c r="AS24" s="42">
        <v>238.828</v>
      </c>
      <c r="AT24" s="42">
        <v>1931.9</v>
      </c>
      <c r="AU24" s="21">
        <f t="shared" si="29"/>
        <v>39.804666666666662</v>
      </c>
      <c r="AV24" s="21">
        <f t="shared" si="30"/>
        <v>40.774887151172997</v>
      </c>
      <c r="AW24" s="3">
        <f t="shared" si="31"/>
        <v>-0.97022048450633491</v>
      </c>
      <c r="AX24" s="3">
        <f t="shared" si="32"/>
        <v>244.649322907038</v>
      </c>
      <c r="AY24" s="3">
        <f t="shared" si="33"/>
        <v>39.900000000000091</v>
      </c>
      <c r="AZ24" s="3">
        <f t="shared" si="34"/>
        <v>40.191806264911222</v>
      </c>
      <c r="BA24" s="4">
        <f t="shared" si="3"/>
        <v>-0.2918062649111306</v>
      </c>
      <c r="BB24" s="4"/>
      <c r="BC24" s="13"/>
      <c r="BD24" s="43">
        <v>46025.645833333336</v>
      </c>
      <c r="BE24" s="42">
        <v>176.06899999999999</v>
      </c>
      <c r="BF24" s="42">
        <v>178.60499999999999</v>
      </c>
      <c r="BG24" s="42">
        <v>1440.6</v>
      </c>
      <c r="BH24" s="21">
        <f t="shared" si="35"/>
        <v>29.767499999999998</v>
      </c>
      <c r="BI24" s="21">
        <f t="shared" si="36"/>
        <v>30.203620111979998</v>
      </c>
      <c r="BJ24" s="3">
        <f t="shared" si="37"/>
        <v>-0.43612011197999934</v>
      </c>
      <c r="BK24" s="3">
        <f t="shared" si="38"/>
        <v>181.22172067187998</v>
      </c>
      <c r="BL24" s="3">
        <f t="shared" si="39"/>
        <v>29.799999999999955</v>
      </c>
      <c r="BM24" s="3">
        <f t="shared" si="40"/>
        <v>29.771708344378684</v>
      </c>
      <c r="BN24" s="4">
        <f t="shared" si="4"/>
        <v>2.8291655621270451E-2</v>
      </c>
      <c r="BO24" s="4"/>
      <c r="BP24" s="13"/>
      <c r="BQ24" s="43">
        <v>46025.645833333336</v>
      </c>
      <c r="BR24" s="42">
        <v>172.34</v>
      </c>
      <c r="BS24" s="42">
        <v>174.91300000000001</v>
      </c>
      <c r="BT24" s="42">
        <v>1421.4</v>
      </c>
      <c r="BU24" s="21">
        <f t="shared" si="41"/>
        <v>29.152166666666666</v>
      </c>
      <c r="BV24" s="21">
        <f t="shared" si="42"/>
        <v>30.203620111979998</v>
      </c>
      <c r="BW24" s="3">
        <f t="shared" si="43"/>
        <v>-1.0514534453133315</v>
      </c>
      <c r="BX24" s="3">
        <f t="shared" si="44"/>
        <v>181.22172067187998</v>
      </c>
      <c r="BY24" s="3">
        <f t="shared" si="45"/>
        <v>29.200000000000045</v>
      </c>
      <c r="BZ24" s="3">
        <f t="shared" si="46"/>
        <v>29.771708344378684</v>
      </c>
      <c r="CA24" s="4">
        <f t="shared" si="5"/>
        <v>-0.5717083443786386</v>
      </c>
      <c r="CB24" s="4"/>
      <c r="CC24" s="13"/>
      <c r="CD24" s="43">
        <v>46025.645833333336</v>
      </c>
      <c r="CE24" s="42">
        <v>171.119</v>
      </c>
      <c r="CF24" s="42">
        <v>173.53100000000001</v>
      </c>
      <c r="CG24" s="42">
        <v>1410.9</v>
      </c>
      <c r="CH24" s="21">
        <f t="shared" si="47"/>
        <v>28.921833333333332</v>
      </c>
      <c r="CI24" s="21">
        <f t="shared" si="48"/>
        <v>30.203620111979998</v>
      </c>
      <c r="CJ24" s="3">
        <f t="shared" si="49"/>
        <v>-1.2817867786466657</v>
      </c>
      <c r="CK24" s="3">
        <f t="shared" si="50"/>
        <v>181.22172067187998</v>
      </c>
      <c r="CL24" s="3">
        <f t="shared" si="51"/>
        <v>29.5</v>
      </c>
      <c r="CM24" s="3">
        <f t="shared" si="52"/>
        <v>29.771708344378684</v>
      </c>
      <c r="CN24" s="4">
        <f t="shared" si="6"/>
        <v>-0.27170834437868407</v>
      </c>
      <c r="CO24" s="4"/>
      <c r="CP24" s="13"/>
      <c r="CQ24" s="43">
        <v>46025.645833333336</v>
      </c>
      <c r="CR24" s="42">
        <v>171.67500000000001</v>
      </c>
      <c r="CS24" s="42">
        <v>176.49100000000001</v>
      </c>
      <c r="CT24" s="42">
        <v>1420.4</v>
      </c>
      <c r="CU24" s="21">
        <f t="shared" si="53"/>
        <v>29.415166666666668</v>
      </c>
      <c r="CV24" s="21">
        <f t="shared" si="54"/>
        <v>30.203620111979998</v>
      </c>
      <c r="CW24" s="3">
        <f t="shared" si="55"/>
        <v>-0.78845344531332984</v>
      </c>
      <c r="CX24" s="3">
        <f t="shared" si="56"/>
        <v>181.22172067187998</v>
      </c>
      <c r="CY24" s="3">
        <f t="shared" si="57"/>
        <v>29.600000000000136</v>
      </c>
      <c r="CZ24" s="3">
        <f t="shared" si="58"/>
        <v>29.771708344378684</v>
      </c>
      <c r="DA24" s="4">
        <f t="shared" si="7"/>
        <v>-0.17170834437854765</v>
      </c>
      <c r="DB24" s="4"/>
      <c r="DC24" s="13"/>
      <c r="DD24" s="43">
        <v>46025.645833333336</v>
      </c>
      <c r="DE24" s="42">
        <v>162.268</v>
      </c>
      <c r="DF24" s="42">
        <v>164.55500000000001</v>
      </c>
      <c r="DG24" s="42">
        <v>1343.9</v>
      </c>
      <c r="DH24" s="21">
        <f t="shared" si="59"/>
        <v>27.425833333333333</v>
      </c>
      <c r="DI24" s="21">
        <f t="shared" si="60"/>
        <v>28.735003721213999</v>
      </c>
      <c r="DJ24" s="3">
        <f t="shared" si="61"/>
        <v>-1.3091703878806662</v>
      </c>
      <c r="DK24" s="3">
        <f t="shared" si="62"/>
        <v>172.410022327284</v>
      </c>
      <c r="DL24" s="3">
        <f t="shared" si="63"/>
        <v>28.100000000000136</v>
      </c>
      <c r="DM24" s="3">
        <f t="shared" si="64"/>
        <v>28.32409316800064</v>
      </c>
      <c r="DN24" s="4">
        <f t="shared" si="8"/>
        <v>-0.22409316800050405</v>
      </c>
      <c r="DO24" s="4"/>
      <c r="DP24" s="13"/>
      <c r="DQ24" s="11"/>
      <c r="DR24" s="55">
        <f t="shared" si="70"/>
        <v>46025.645833333336</v>
      </c>
      <c r="DS24" s="5">
        <f t="shared" si="65"/>
        <v>303.71983333333333</v>
      </c>
      <c r="DT24" s="5">
        <f t="shared" si="66"/>
        <v>312.64903277382598</v>
      </c>
      <c r="DU24" s="6">
        <f t="shared" si="9"/>
        <v>-8.9291994404926527</v>
      </c>
      <c r="DV24" s="5">
        <f t="shared" si="67"/>
        <v>1875.8941966429556</v>
      </c>
      <c r="DW24" s="5">
        <f t="shared" si="68"/>
        <v>306.20000000000027</v>
      </c>
      <c r="DX24" s="5">
        <f t="shared" si="69"/>
        <v>308.17815160516022</v>
      </c>
      <c r="DY24" s="6">
        <f t="shared" si="10"/>
        <v>-1.978151605159951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46025.638888888891</v>
      </c>
      <c r="B25" s="39">
        <v>729</v>
      </c>
      <c r="C25" s="38">
        <v>48.5</v>
      </c>
      <c r="D25" s="12"/>
      <c r="E25" s="42">
        <v>246.57300000000001</v>
      </c>
      <c r="F25" s="42">
        <v>250.37899999999999</v>
      </c>
      <c r="G25" s="42">
        <v>1872.1</v>
      </c>
      <c r="H25" s="21">
        <f t="shared" si="11"/>
        <v>41.729833333333332</v>
      </c>
      <c r="I25" s="3">
        <f t="shared" si="12"/>
        <v>43.457445516381739</v>
      </c>
      <c r="J25" s="3">
        <f t="shared" si="13"/>
        <v>-1.7276121830484072</v>
      </c>
      <c r="K25" s="3">
        <f t="shared" si="14"/>
        <v>260.74467309829043</v>
      </c>
      <c r="L25" s="3">
        <f t="shared" si="15"/>
        <v>41.699999999999818</v>
      </c>
      <c r="M25" s="3">
        <f t="shared" si="16"/>
        <v>42.836004045497482</v>
      </c>
      <c r="N25" s="4">
        <f t="shared" si="0"/>
        <v>-1.1360040454976641</v>
      </c>
      <c r="O25" s="4"/>
      <c r="P25" s="13"/>
      <c r="Q25" s="43">
        <v>46025.638888888891</v>
      </c>
      <c r="R25" s="42">
        <v>250.51499999999999</v>
      </c>
      <c r="S25" s="42">
        <v>254.459</v>
      </c>
      <c r="T25" s="42">
        <v>1898.7</v>
      </c>
      <c r="U25" s="21">
        <f t="shared" si="17"/>
        <v>42.409833333333331</v>
      </c>
      <c r="V25" s="3">
        <f t="shared" si="18"/>
        <v>43.457445516381739</v>
      </c>
      <c r="W25" s="3">
        <f t="shared" si="19"/>
        <v>-1.0476121830484075</v>
      </c>
      <c r="X25" s="3">
        <f t="shared" si="20"/>
        <v>260.74467309829043</v>
      </c>
      <c r="Y25" s="3">
        <f t="shared" si="21"/>
        <v>42.600000000000136</v>
      </c>
      <c r="Z25" s="3">
        <f t="shared" si="22"/>
        <v>42.836004045497482</v>
      </c>
      <c r="AA25" s="4">
        <f t="shared" si="1"/>
        <v>-0.23600404549734577</v>
      </c>
      <c r="AB25" s="4"/>
      <c r="AC25" s="13"/>
      <c r="AD25" s="43">
        <v>46025.638888888891</v>
      </c>
      <c r="AE25" s="42">
        <v>245.542</v>
      </c>
      <c r="AF25" s="42">
        <v>251.70400000000001</v>
      </c>
      <c r="AG25" s="42">
        <v>1863.9</v>
      </c>
      <c r="AH25" s="21">
        <f t="shared" si="23"/>
        <v>41.950666666666663</v>
      </c>
      <c r="AI25" s="21">
        <f t="shared" si="24"/>
        <v>43.457445516381739</v>
      </c>
      <c r="AJ25" s="3">
        <f t="shared" si="25"/>
        <v>-1.5067788497150758</v>
      </c>
      <c r="AK25" s="3">
        <f t="shared" si="26"/>
        <v>260.74467309829043</v>
      </c>
      <c r="AL25" s="3">
        <f t="shared" si="27"/>
        <v>41.800000000000182</v>
      </c>
      <c r="AM25" s="3">
        <f t="shared" si="28"/>
        <v>42.836004045497482</v>
      </c>
      <c r="AN25" s="4">
        <f t="shared" si="2"/>
        <v>-1.0360040454973003</v>
      </c>
      <c r="AO25" s="4"/>
      <c r="AP25" s="13"/>
      <c r="AQ25" s="43">
        <v>46025.638888888891</v>
      </c>
      <c r="AR25" s="42">
        <v>248.77500000000001</v>
      </c>
      <c r="AS25" s="42">
        <v>252.69200000000001</v>
      </c>
      <c r="AT25" s="42">
        <v>1892</v>
      </c>
      <c r="AU25" s="21">
        <f t="shared" si="29"/>
        <v>42.115333333333332</v>
      </c>
      <c r="AV25" s="21">
        <f t="shared" si="30"/>
        <v>43.457445516381739</v>
      </c>
      <c r="AW25" s="3">
        <f t="shared" si="31"/>
        <v>-1.3421121830484068</v>
      </c>
      <c r="AX25" s="3">
        <f t="shared" si="32"/>
        <v>260.74467309829043</v>
      </c>
      <c r="AY25" s="3">
        <f t="shared" si="33"/>
        <v>42.400000000000091</v>
      </c>
      <c r="AZ25" s="3">
        <f t="shared" si="34"/>
        <v>42.836004045497482</v>
      </c>
      <c r="BA25" s="4">
        <f t="shared" si="3"/>
        <v>-0.43600404549739125</v>
      </c>
      <c r="BB25" s="4"/>
      <c r="BC25" s="13"/>
      <c r="BD25" s="43">
        <v>46025.638888888891</v>
      </c>
      <c r="BE25" s="42">
        <v>185.816</v>
      </c>
      <c r="BF25" s="42">
        <v>188.53899999999999</v>
      </c>
      <c r="BG25" s="42">
        <v>1410.8</v>
      </c>
      <c r="BH25" s="21">
        <f t="shared" si="35"/>
        <v>31.423166666666663</v>
      </c>
      <c r="BI25" s="21">
        <f t="shared" si="36"/>
        <v>32.190700382505</v>
      </c>
      <c r="BJ25" s="3">
        <f t="shared" si="37"/>
        <v>-0.76753371583833641</v>
      </c>
      <c r="BK25" s="3">
        <f t="shared" si="38"/>
        <v>193.14420229502997</v>
      </c>
      <c r="BL25" s="3">
        <f t="shared" si="39"/>
        <v>31.700000000000045</v>
      </c>
      <c r="BM25" s="3">
        <f t="shared" si="40"/>
        <v>31.730373367035178</v>
      </c>
      <c r="BN25" s="4">
        <f t="shared" si="4"/>
        <v>-3.0373367035132048E-2</v>
      </c>
      <c r="BO25" s="4"/>
      <c r="BP25" s="13"/>
      <c r="BQ25" s="43">
        <v>46025.638888888891</v>
      </c>
      <c r="BR25" s="42">
        <v>182.34399999999999</v>
      </c>
      <c r="BS25" s="42">
        <v>185.417</v>
      </c>
      <c r="BT25" s="42">
        <v>1392.2</v>
      </c>
      <c r="BU25" s="21">
        <f t="shared" si="41"/>
        <v>30.902833333333334</v>
      </c>
      <c r="BV25" s="21">
        <f t="shared" si="42"/>
        <v>32.190700382505</v>
      </c>
      <c r="BW25" s="3">
        <f t="shared" si="43"/>
        <v>-1.2878670491716662</v>
      </c>
      <c r="BX25" s="3">
        <f t="shared" si="44"/>
        <v>193.14420229502997</v>
      </c>
      <c r="BY25" s="3">
        <f t="shared" si="45"/>
        <v>31.100000000000136</v>
      </c>
      <c r="BZ25" s="3">
        <f t="shared" si="46"/>
        <v>31.730373367035178</v>
      </c>
      <c r="CA25" s="4">
        <f t="shared" si="5"/>
        <v>-0.6303733670350411</v>
      </c>
      <c r="CB25" s="4"/>
      <c r="CC25" s="13"/>
      <c r="CD25" s="43">
        <v>46025.638888888891</v>
      </c>
      <c r="CE25" s="42">
        <v>180.858</v>
      </c>
      <c r="CF25" s="42">
        <v>183.81200000000001</v>
      </c>
      <c r="CG25" s="42">
        <v>1381.4</v>
      </c>
      <c r="CH25" s="21">
        <f t="shared" si="47"/>
        <v>30.635333333333335</v>
      </c>
      <c r="CI25" s="21">
        <f t="shared" si="48"/>
        <v>32.190700382505</v>
      </c>
      <c r="CJ25" s="3">
        <f t="shared" si="49"/>
        <v>-1.5553670491716645</v>
      </c>
      <c r="CK25" s="3">
        <f t="shared" si="50"/>
        <v>193.14420229502997</v>
      </c>
      <c r="CL25" s="3">
        <f t="shared" si="51"/>
        <v>30.400000000000091</v>
      </c>
      <c r="CM25" s="3">
        <f t="shared" si="52"/>
        <v>31.730373367035178</v>
      </c>
      <c r="CN25" s="4">
        <f t="shared" si="6"/>
        <v>-1.3303733670350866</v>
      </c>
      <c r="CO25" s="4"/>
      <c r="CP25" s="13"/>
      <c r="CQ25" s="43">
        <v>46025.638888888891</v>
      </c>
      <c r="CR25" s="42">
        <v>181.45500000000001</v>
      </c>
      <c r="CS25" s="42">
        <v>186.28100000000001</v>
      </c>
      <c r="CT25" s="42">
        <v>1390.8</v>
      </c>
      <c r="CU25" s="21">
        <f t="shared" si="53"/>
        <v>31.046833333333332</v>
      </c>
      <c r="CV25" s="21">
        <f t="shared" si="54"/>
        <v>32.190700382505</v>
      </c>
      <c r="CW25" s="3">
        <f t="shared" si="55"/>
        <v>-1.1438670491716678</v>
      </c>
      <c r="CX25" s="3">
        <f t="shared" si="56"/>
        <v>193.14420229502997</v>
      </c>
      <c r="CY25" s="3">
        <f t="shared" si="57"/>
        <v>30.599999999999909</v>
      </c>
      <c r="CZ25" s="3">
        <f t="shared" si="58"/>
        <v>31.730373367035178</v>
      </c>
      <c r="DA25" s="4">
        <f t="shared" si="7"/>
        <v>-1.1303733670352685</v>
      </c>
      <c r="DB25" s="4"/>
      <c r="DC25" s="13"/>
      <c r="DD25" s="43">
        <v>46025.638888888891</v>
      </c>
      <c r="DE25" s="42">
        <v>172.16300000000001</v>
      </c>
      <c r="DF25" s="42">
        <v>174.625</v>
      </c>
      <c r="DG25" s="42">
        <v>1315.8</v>
      </c>
      <c r="DH25" s="21">
        <f t="shared" si="59"/>
        <v>29.104166666666664</v>
      </c>
      <c r="DI25" s="21">
        <f t="shared" si="60"/>
        <v>30.625464492346499</v>
      </c>
      <c r="DJ25" s="3">
        <f t="shared" si="61"/>
        <v>-1.5212978256798344</v>
      </c>
      <c r="DK25" s="3">
        <f t="shared" si="62"/>
        <v>183.752786954079</v>
      </c>
      <c r="DL25" s="3">
        <f t="shared" si="63"/>
        <v>29.399999999999864</v>
      </c>
      <c r="DM25" s="3">
        <f t="shared" si="64"/>
        <v>30.187520350105945</v>
      </c>
      <c r="DN25" s="4">
        <f t="shared" si="8"/>
        <v>-0.78752035010608168</v>
      </c>
      <c r="DO25" s="4"/>
      <c r="DP25" s="13"/>
      <c r="DQ25" s="11"/>
      <c r="DR25" s="55">
        <f t="shared" si="70"/>
        <v>46025.638888888891</v>
      </c>
      <c r="DS25" s="5">
        <f t="shared" si="65"/>
        <v>321.31800000000004</v>
      </c>
      <c r="DT25" s="5">
        <f t="shared" si="66"/>
        <v>333.21804808789341</v>
      </c>
      <c r="DU25" s="6">
        <f t="shared" si="9"/>
        <v>-11.900048087893367</v>
      </c>
      <c r="DV25" s="5">
        <f t="shared" si="67"/>
        <v>1999.3082885273609</v>
      </c>
      <c r="DW25" s="5">
        <f t="shared" si="68"/>
        <v>321.70000000000027</v>
      </c>
      <c r="DX25" s="5">
        <f t="shared" si="69"/>
        <v>328.45303000023659</v>
      </c>
      <c r="DY25" s="6">
        <f t="shared" si="10"/>
        <v>-6.7530300002363219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46025.631944444445</v>
      </c>
      <c r="B26" s="39">
        <v>750</v>
      </c>
      <c r="C26" s="38">
        <v>48.79</v>
      </c>
      <c r="D26" s="12"/>
      <c r="E26" s="42">
        <v>251.30199999999999</v>
      </c>
      <c r="F26" s="42">
        <v>256.154</v>
      </c>
      <c r="G26" s="42">
        <v>1830.4</v>
      </c>
      <c r="H26" s="21">
        <f t="shared" si="11"/>
        <v>42.69233333333333</v>
      </c>
      <c r="I26" s="3">
        <f t="shared" si="12"/>
        <v>44.659859128841241</v>
      </c>
      <c r="J26" s="3">
        <f t="shared" si="13"/>
        <v>-1.9675257955079104</v>
      </c>
      <c r="K26" s="3">
        <f t="shared" si="14"/>
        <v>267.95915477304749</v>
      </c>
      <c r="L26" s="3">
        <f t="shared" si="15"/>
        <v>42.800000000000182</v>
      </c>
      <c r="M26" s="3">
        <f t="shared" si="16"/>
        <v>44.021223143298812</v>
      </c>
      <c r="N26" s="4">
        <f t="shared" si="0"/>
        <v>-1.22122314329863</v>
      </c>
      <c r="O26" s="4"/>
      <c r="P26" s="13"/>
      <c r="Q26" s="43">
        <v>46025.631944444445</v>
      </c>
      <c r="R26" s="42">
        <v>255.82499999999999</v>
      </c>
      <c r="S26" s="42">
        <v>261.30399999999997</v>
      </c>
      <c r="T26" s="42">
        <v>1856.1</v>
      </c>
      <c r="U26" s="21">
        <f t="shared" si="17"/>
        <v>43.550666666666658</v>
      </c>
      <c r="V26" s="3">
        <f t="shared" si="18"/>
        <v>44.659859128841241</v>
      </c>
      <c r="W26" s="3">
        <f t="shared" si="19"/>
        <v>-1.1091924621745832</v>
      </c>
      <c r="X26" s="3">
        <f t="shared" si="20"/>
        <v>267.95915477304749</v>
      </c>
      <c r="Y26" s="3">
        <f t="shared" si="21"/>
        <v>44.599999999999909</v>
      </c>
      <c r="Z26" s="3">
        <f t="shared" si="22"/>
        <v>44.021223143298812</v>
      </c>
      <c r="AA26" s="4">
        <f t="shared" si="1"/>
        <v>0.57877685670109713</v>
      </c>
      <c r="AB26" s="4"/>
      <c r="AC26" s="13"/>
      <c r="AD26" s="43">
        <v>46025.631944444445</v>
      </c>
      <c r="AE26" s="42">
        <v>251.61</v>
      </c>
      <c r="AF26" s="42">
        <v>258.24599999999998</v>
      </c>
      <c r="AG26" s="42">
        <v>1822.1</v>
      </c>
      <c r="AH26" s="21">
        <f t="shared" si="23"/>
        <v>43.040999999999997</v>
      </c>
      <c r="AI26" s="21">
        <f t="shared" si="24"/>
        <v>44.659859128841241</v>
      </c>
      <c r="AJ26" s="3">
        <f t="shared" si="25"/>
        <v>-1.6188591288412439</v>
      </c>
      <c r="AK26" s="3">
        <f t="shared" si="26"/>
        <v>267.95915477304749</v>
      </c>
      <c r="AL26" s="3">
        <f t="shared" si="27"/>
        <v>42.599999999999909</v>
      </c>
      <c r="AM26" s="3">
        <f t="shared" si="28"/>
        <v>44.021223143298812</v>
      </c>
      <c r="AN26" s="4">
        <f t="shared" si="2"/>
        <v>-1.4212231432989029</v>
      </c>
      <c r="AO26" s="4"/>
      <c r="AP26" s="13"/>
      <c r="AQ26" s="43">
        <v>46025.631944444445</v>
      </c>
      <c r="AR26" s="42">
        <v>255.83199999999999</v>
      </c>
      <c r="AS26" s="42">
        <v>259.91300000000001</v>
      </c>
      <c r="AT26" s="42">
        <v>1849.6</v>
      </c>
      <c r="AU26" s="21">
        <f t="shared" si="29"/>
        <v>43.31883333333333</v>
      </c>
      <c r="AV26" s="21">
        <f t="shared" si="30"/>
        <v>44.659859128841241</v>
      </c>
      <c r="AW26" s="3">
        <f t="shared" si="31"/>
        <v>-1.3410257955079103</v>
      </c>
      <c r="AX26" s="3">
        <f t="shared" si="32"/>
        <v>267.95915477304749</v>
      </c>
      <c r="AY26" s="3">
        <f t="shared" si="33"/>
        <v>43.199999999999818</v>
      </c>
      <c r="AZ26" s="3">
        <f t="shared" si="34"/>
        <v>44.021223143298812</v>
      </c>
      <c r="BA26" s="4">
        <f t="shared" si="3"/>
        <v>-0.82122314329899382</v>
      </c>
      <c r="BB26" s="4"/>
      <c r="BC26" s="13"/>
      <c r="BD26" s="43">
        <v>46025.631944444445</v>
      </c>
      <c r="BE26" s="42">
        <v>190.29</v>
      </c>
      <c r="BF26" s="42">
        <v>193.09</v>
      </c>
      <c r="BG26" s="42">
        <v>1379.1</v>
      </c>
      <c r="BH26" s="21">
        <f t="shared" si="35"/>
        <v>32.181666666666665</v>
      </c>
      <c r="BI26" s="21">
        <f t="shared" si="36"/>
        <v>33.081377132474998</v>
      </c>
      <c r="BJ26" s="3">
        <f t="shared" si="37"/>
        <v>-0.89971046580833303</v>
      </c>
      <c r="BK26" s="3">
        <f t="shared" si="38"/>
        <v>198.48826279484996</v>
      </c>
      <c r="BL26" s="3">
        <f t="shared" si="39"/>
        <v>32.299999999999955</v>
      </c>
      <c r="BM26" s="3">
        <f t="shared" si="40"/>
        <v>32.608313439480604</v>
      </c>
      <c r="BN26" s="4">
        <f t="shared" si="4"/>
        <v>-0.30831343948064927</v>
      </c>
      <c r="BO26" s="4"/>
      <c r="BP26" s="13"/>
      <c r="BQ26" s="43">
        <v>46025.631944444445</v>
      </c>
      <c r="BR26" s="42">
        <v>187.37700000000001</v>
      </c>
      <c r="BS26" s="42">
        <v>190.19399999999999</v>
      </c>
      <c r="BT26" s="42">
        <v>1361.1</v>
      </c>
      <c r="BU26" s="21">
        <f t="shared" si="41"/>
        <v>31.698999999999998</v>
      </c>
      <c r="BV26" s="21">
        <f t="shared" si="42"/>
        <v>33.081377132474998</v>
      </c>
      <c r="BW26" s="3">
        <f t="shared" si="43"/>
        <v>-1.3823771324749998</v>
      </c>
      <c r="BX26" s="3">
        <f t="shared" si="44"/>
        <v>198.48826279484996</v>
      </c>
      <c r="BY26" s="3">
        <f t="shared" si="45"/>
        <v>31.699999999999818</v>
      </c>
      <c r="BZ26" s="3">
        <f t="shared" si="46"/>
        <v>32.608313439480604</v>
      </c>
      <c r="CA26" s="4">
        <f t="shared" si="5"/>
        <v>-0.90831343948078569</v>
      </c>
      <c r="CB26" s="4"/>
      <c r="CC26" s="13"/>
      <c r="CD26" s="43">
        <v>46025.631944444445</v>
      </c>
      <c r="CE26" s="42">
        <v>185.05099999999999</v>
      </c>
      <c r="CF26" s="42">
        <v>188.08</v>
      </c>
      <c r="CG26" s="42">
        <v>1351</v>
      </c>
      <c r="CH26" s="21">
        <f t="shared" si="47"/>
        <v>31.346666666666668</v>
      </c>
      <c r="CI26" s="21">
        <f t="shared" si="48"/>
        <v>33.081377132474998</v>
      </c>
      <c r="CJ26" s="3">
        <f t="shared" si="49"/>
        <v>-1.7347104658083303</v>
      </c>
      <c r="CK26" s="3">
        <f t="shared" si="50"/>
        <v>198.48826279484996</v>
      </c>
      <c r="CL26" s="3">
        <f t="shared" si="51"/>
        <v>31.900000000000091</v>
      </c>
      <c r="CM26" s="3">
        <f t="shared" si="52"/>
        <v>32.608313439480604</v>
      </c>
      <c r="CN26" s="4">
        <f t="shared" si="6"/>
        <v>-0.70831343948051284</v>
      </c>
      <c r="CO26" s="4"/>
      <c r="CP26" s="13"/>
      <c r="CQ26" s="43">
        <v>46025.631944444445</v>
      </c>
      <c r="CR26" s="42">
        <v>185.44200000000001</v>
      </c>
      <c r="CS26" s="42">
        <v>190.815</v>
      </c>
      <c r="CT26" s="42">
        <v>1360.2</v>
      </c>
      <c r="CU26" s="21">
        <f t="shared" si="53"/>
        <v>31.802499999999998</v>
      </c>
      <c r="CV26" s="21">
        <f t="shared" si="54"/>
        <v>33.081377132474998</v>
      </c>
      <c r="CW26" s="3">
        <f t="shared" si="55"/>
        <v>-1.2788771324749995</v>
      </c>
      <c r="CX26" s="3">
        <f t="shared" si="56"/>
        <v>198.48826279484996</v>
      </c>
      <c r="CY26" s="3">
        <f t="shared" si="57"/>
        <v>32</v>
      </c>
      <c r="CZ26" s="3">
        <f t="shared" si="58"/>
        <v>32.608313439480604</v>
      </c>
      <c r="DA26" s="4">
        <f t="shared" si="7"/>
        <v>-0.60831343948060379</v>
      </c>
      <c r="DB26" s="4"/>
      <c r="DC26" s="13"/>
      <c r="DD26" s="43">
        <v>46025.631944444445</v>
      </c>
      <c r="DE26" s="42">
        <v>176.34</v>
      </c>
      <c r="DF26" s="42">
        <v>178.88</v>
      </c>
      <c r="DG26" s="42">
        <v>1286.4000000000001</v>
      </c>
      <c r="DH26" s="21">
        <f t="shared" si="59"/>
        <v>29.813333333333333</v>
      </c>
      <c r="DI26" s="21">
        <f t="shared" si="60"/>
        <v>31.472833106767503</v>
      </c>
      <c r="DJ26" s="3">
        <f t="shared" si="61"/>
        <v>-1.6594997734341703</v>
      </c>
      <c r="DK26" s="3">
        <f t="shared" si="62"/>
        <v>188.83699864060497</v>
      </c>
      <c r="DL26" s="3">
        <f t="shared" si="63"/>
        <v>29.800000000000182</v>
      </c>
      <c r="DM26" s="3">
        <f t="shared" si="64"/>
        <v>31.022771593340728</v>
      </c>
      <c r="DN26" s="4">
        <f t="shared" si="8"/>
        <v>-1.2227715933405463</v>
      </c>
      <c r="DO26" s="4"/>
      <c r="DP26" s="13"/>
      <c r="DQ26" s="11"/>
      <c r="DR26" s="55">
        <f t="shared" si="70"/>
        <v>46025.631944444445</v>
      </c>
      <c r="DS26" s="5">
        <f t="shared" si="65"/>
        <v>329.44600000000003</v>
      </c>
      <c r="DT26" s="5">
        <f t="shared" si="66"/>
        <v>342.43777815203242</v>
      </c>
      <c r="DU26" s="6">
        <f t="shared" si="9"/>
        <v>-12.991778152032396</v>
      </c>
      <c r="DV26" s="5">
        <f t="shared" si="67"/>
        <v>2054.6266689121949</v>
      </c>
      <c r="DW26" s="5">
        <f t="shared" si="68"/>
        <v>330.89999999999986</v>
      </c>
      <c r="DX26" s="5">
        <f t="shared" si="69"/>
        <v>337.54091792445837</v>
      </c>
      <c r="DY26" s="6">
        <f t="shared" si="10"/>
        <v>-6.6409179244585061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46025.625</v>
      </c>
      <c r="B27" s="39">
        <v>776</v>
      </c>
      <c r="C27" s="38">
        <v>49.08</v>
      </c>
      <c r="D27" s="12"/>
      <c r="E27" s="42">
        <v>262.98700000000002</v>
      </c>
      <c r="F27" s="42">
        <v>267.10000000000002</v>
      </c>
      <c r="G27" s="42">
        <v>1787.6</v>
      </c>
      <c r="H27" s="21">
        <f t="shared" si="11"/>
        <v>44.516666666666666</v>
      </c>
      <c r="I27" s="3">
        <f t="shared" si="12"/>
        <v>46.156906459460153</v>
      </c>
      <c r="J27" s="3">
        <f t="shared" si="13"/>
        <v>-1.6402397927934871</v>
      </c>
      <c r="K27" s="3">
        <f t="shared" si="14"/>
        <v>276.94143875676093</v>
      </c>
      <c r="L27" s="3">
        <f t="shared" si="15"/>
        <v>44.5</v>
      </c>
      <c r="M27" s="3">
        <f t="shared" si="16"/>
        <v>45.496862697089874</v>
      </c>
      <c r="N27" s="4">
        <f t="shared" si="0"/>
        <v>-0.99686269708987396</v>
      </c>
      <c r="O27" s="4">
        <f>E27/F27</f>
        <v>0.98460127293148636</v>
      </c>
      <c r="P27" s="13"/>
      <c r="Q27" s="43">
        <v>46025.625</v>
      </c>
      <c r="R27" s="42">
        <v>0</v>
      </c>
      <c r="S27" s="42">
        <v>0</v>
      </c>
      <c r="T27" s="42">
        <v>1811.5</v>
      </c>
      <c r="U27" s="21">
        <f t="shared" si="17"/>
        <v>0</v>
      </c>
      <c r="V27" s="3">
        <f t="shared" si="18"/>
        <v>46.156906459460153</v>
      </c>
      <c r="W27" s="3">
        <f t="shared" si="19"/>
        <v>-46.156906459460153</v>
      </c>
      <c r="X27" s="3">
        <f t="shared" si="20"/>
        <v>276.94143875676093</v>
      </c>
      <c r="Y27" s="3">
        <f t="shared" si="21"/>
        <v>44.5</v>
      </c>
      <c r="Z27" s="3">
        <f t="shared" si="22"/>
        <v>45.496862697089874</v>
      </c>
      <c r="AA27" s="4">
        <f t="shared" si="1"/>
        <v>-0.99686269708987396</v>
      </c>
      <c r="AB27" s="4"/>
      <c r="AC27" s="13"/>
      <c r="AD27" s="43">
        <v>46025.625</v>
      </c>
      <c r="AE27" s="42">
        <v>262.45800000000003</v>
      </c>
      <c r="AF27" s="42">
        <v>269.38</v>
      </c>
      <c r="AG27" s="42">
        <v>1779.5</v>
      </c>
      <c r="AH27" s="21">
        <f t="shared" si="23"/>
        <v>44.896666666666661</v>
      </c>
      <c r="AI27" s="21">
        <f t="shared" si="24"/>
        <v>46.156906459460153</v>
      </c>
      <c r="AJ27" s="3">
        <f t="shared" si="25"/>
        <v>-1.2602397927934916</v>
      </c>
      <c r="AK27" s="3">
        <f t="shared" si="26"/>
        <v>276.94143875676093</v>
      </c>
      <c r="AL27" s="3">
        <f t="shared" si="27"/>
        <v>44.299999999999955</v>
      </c>
      <c r="AM27" s="3">
        <f t="shared" si="28"/>
        <v>45.496862697089874</v>
      </c>
      <c r="AN27" s="4">
        <f t="shared" si="2"/>
        <v>-1.1968626970899194</v>
      </c>
      <c r="AO27" s="4">
        <f>AE27/AF27</f>
        <v>0.97430395723513263</v>
      </c>
      <c r="AP27" s="13"/>
      <c r="AQ27" s="43">
        <v>46025.625</v>
      </c>
      <c r="AR27" s="42">
        <v>264.81799999999998</v>
      </c>
      <c r="AS27" s="42">
        <v>269.38099999999997</v>
      </c>
      <c r="AT27" s="42">
        <v>1806.4</v>
      </c>
      <c r="AU27" s="21">
        <f t="shared" si="29"/>
        <v>44.896833333333326</v>
      </c>
      <c r="AV27" s="21">
        <f t="shared" si="30"/>
        <v>46.156906459460153</v>
      </c>
      <c r="AW27" s="3">
        <f t="shared" si="31"/>
        <v>-1.2600731261268265</v>
      </c>
      <c r="AX27" s="3">
        <f t="shared" si="32"/>
        <v>276.94143875676093</v>
      </c>
      <c r="AY27" s="3">
        <f t="shared" si="33"/>
        <v>44.800000000000182</v>
      </c>
      <c r="AZ27" s="3">
        <f t="shared" si="34"/>
        <v>45.496862697089874</v>
      </c>
      <c r="BA27" s="4">
        <f t="shared" si="3"/>
        <v>-0.69686269708969206</v>
      </c>
      <c r="BB27" s="4">
        <f>AR27/AS27</f>
        <v>0.98306116615499983</v>
      </c>
      <c r="BC27" s="13"/>
      <c r="BD27" s="43">
        <v>46025.625</v>
      </c>
      <c r="BE27" s="42">
        <v>199.36500000000001</v>
      </c>
      <c r="BF27" s="42">
        <v>202.27799999999999</v>
      </c>
      <c r="BG27" s="42">
        <v>1346.8</v>
      </c>
      <c r="BH27" s="21">
        <f t="shared" si="35"/>
        <v>33.712999999999994</v>
      </c>
      <c r="BI27" s="21">
        <f t="shared" si="36"/>
        <v>34.1903010810816</v>
      </c>
      <c r="BJ27" s="3">
        <f t="shared" si="37"/>
        <v>-0.47730108108160607</v>
      </c>
      <c r="BK27" s="3">
        <f t="shared" si="38"/>
        <v>205.14180648648957</v>
      </c>
      <c r="BL27" s="3">
        <f t="shared" si="39"/>
        <v>33.700000000000045</v>
      </c>
      <c r="BM27" s="3">
        <f t="shared" si="40"/>
        <v>33.701379775622136</v>
      </c>
      <c r="BN27" s="4">
        <f t="shared" si="4"/>
        <v>-1.3797756220910173E-3</v>
      </c>
      <c r="BO27" s="4">
        <f>BE27/BF27</f>
        <v>0.98559902708154135</v>
      </c>
      <c r="BP27" s="13"/>
      <c r="BQ27" s="43">
        <v>46025.625</v>
      </c>
      <c r="BR27" s="42">
        <v>195.34299999999999</v>
      </c>
      <c r="BS27" s="42">
        <v>198.60900000000001</v>
      </c>
      <c r="BT27" s="42">
        <v>1329.4</v>
      </c>
      <c r="BU27" s="21">
        <f t="shared" si="41"/>
        <v>33.101500000000001</v>
      </c>
      <c r="BV27" s="21">
        <f t="shared" si="42"/>
        <v>34.1903010810816</v>
      </c>
      <c r="BW27" s="3">
        <f t="shared" si="43"/>
        <v>-1.0888010810815985</v>
      </c>
      <c r="BX27" s="3">
        <f t="shared" si="44"/>
        <v>205.14180648648957</v>
      </c>
      <c r="BY27" s="3">
        <f t="shared" si="45"/>
        <v>33</v>
      </c>
      <c r="BZ27" s="3">
        <f t="shared" si="46"/>
        <v>33.701379775622136</v>
      </c>
      <c r="CA27" s="4">
        <f t="shared" si="5"/>
        <v>-0.70137977562213649</v>
      </c>
      <c r="CB27" s="4">
        <f>BR27/BS27</f>
        <v>0.9835556294024943</v>
      </c>
      <c r="CC27" s="13"/>
      <c r="CD27" s="43">
        <v>46025.625</v>
      </c>
      <c r="CE27" s="42">
        <v>194.501</v>
      </c>
      <c r="CF27" s="42">
        <v>197.684</v>
      </c>
      <c r="CG27" s="42">
        <v>1319.1</v>
      </c>
      <c r="CH27" s="21">
        <f t="shared" si="47"/>
        <v>32.947333333333333</v>
      </c>
      <c r="CI27" s="21">
        <f t="shared" si="48"/>
        <v>34.1903010810816</v>
      </c>
      <c r="CJ27" s="3">
        <f t="shared" si="49"/>
        <v>-1.242967747748267</v>
      </c>
      <c r="CK27" s="3">
        <f t="shared" si="50"/>
        <v>205.14180648648957</v>
      </c>
      <c r="CL27" s="3">
        <f t="shared" si="51"/>
        <v>32.399999999999864</v>
      </c>
      <c r="CM27" s="3">
        <f t="shared" si="52"/>
        <v>33.701379775622136</v>
      </c>
      <c r="CN27" s="4">
        <f t="shared" si="6"/>
        <v>-1.3013797756222729</v>
      </c>
      <c r="CO27" s="4">
        <f>CE27/CF27</f>
        <v>0.98389854515287023</v>
      </c>
      <c r="CP27" s="13"/>
      <c r="CQ27" s="43">
        <v>46025.625</v>
      </c>
      <c r="CR27" s="42">
        <v>195.27099999999999</v>
      </c>
      <c r="CS27" s="42">
        <v>200.999</v>
      </c>
      <c r="CT27" s="42">
        <v>1328.2</v>
      </c>
      <c r="CU27" s="21">
        <f t="shared" si="53"/>
        <v>33.499833333333328</v>
      </c>
      <c r="CV27" s="21">
        <f t="shared" si="54"/>
        <v>34.1903010810816</v>
      </c>
      <c r="CW27" s="3">
        <f t="shared" si="55"/>
        <v>-0.69046774774827213</v>
      </c>
      <c r="CX27" s="3">
        <f t="shared" si="56"/>
        <v>205.14180648648957</v>
      </c>
      <c r="CY27" s="3">
        <f t="shared" si="57"/>
        <v>32.600000000000136</v>
      </c>
      <c r="CZ27" s="3">
        <f t="shared" si="58"/>
        <v>33.701379775622136</v>
      </c>
      <c r="DA27" s="4">
        <f t="shared" si="7"/>
        <v>-1.1013797756220001</v>
      </c>
      <c r="DB27" s="4">
        <f>CR27/CS27</f>
        <v>0.9715023457828148</v>
      </c>
      <c r="DC27" s="13"/>
      <c r="DD27" s="43">
        <v>46025.625</v>
      </c>
      <c r="DE27" s="42">
        <v>183.76599999999999</v>
      </c>
      <c r="DF27" s="42">
        <v>186.47</v>
      </c>
      <c r="DG27" s="42">
        <v>1256.5999999999999</v>
      </c>
      <c r="DH27" s="21">
        <f t="shared" si="59"/>
        <v>31.078333333333333</v>
      </c>
      <c r="DI27" s="21">
        <f t="shared" si="60"/>
        <v>32.527836900074881</v>
      </c>
      <c r="DJ27" s="3">
        <f t="shared" si="61"/>
        <v>-1.4495035667415479</v>
      </c>
      <c r="DK27" s="3">
        <f t="shared" si="62"/>
        <v>195.1670214004493</v>
      </c>
      <c r="DL27" s="3">
        <f t="shared" si="63"/>
        <v>31</v>
      </c>
      <c r="DM27" s="3">
        <f t="shared" si="64"/>
        <v>32.062688832403808</v>
      </c>
      <c r="DN27" s="4">
        <f t="shared" si="8"/>
        <v>-1.0626888324038077</v>
      </c>
      <c r="DO27" s="4">
        <f>DE27/DF27</f>
        <v>0.98549900788330558</v>
      </c>
      <c r="DP27" s="13"/>
      <c r="DQ27" s="11"/>
      <c r="DR27" s="55">
        <f t="shared" si="70"/>
        <v>46025.625</v>
      </c>
      <c r="DS27" s="5">
        <f t="shared" si="65"/>
        <v>298.65016666666662</v>
      </c>
      <c r="DT27" s="5">
        <f t="shared" si="66"/>
        <v>353.91666706224191</v>
      </c>
      <c r="DU27" s="6">
        <f t="shared" si="9"/>
        <v>-55.266500395575292</v>
      </c>
      <c r="DV27" s="5">
        <f t="shared" si="67"/>
        <v>2123.500002373451</v>
      </c>
      <c r="DW27" s="5">
        <f t="shared" si="68"/>
        <v>340.80000000000018</v>
      </c>
      <c r="DX27" s="5">
        <f t="shared" si="69"/>
        <v>348.85565872325185</v>
      </c>
      <c r="DY27" s="6">
        <f t="shared" si="10"/>
        <v>-8.0556587232516677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46025.618055555555</v>
      </c>
      <c r="B28" s="39">
        <v>788</v>
      </c>
      <c r="C28" s="38">
        <v>48.79</v>
      </c>
      <c r="D28" s="12"/>
      <c r="E28" s="42">
        <v>269.30099999999999</v>
      </c>
      <c r="F28" s="42">
        <v>273.56900000000002</v>
      </c>
      <c r="G28" s="42">
        <v>1743.1</v>
      </c>
      <c r="H28" s="21">
        <f t="shared" si="11"/>
        <v>45.594833333333334</v>
      </c>
      <c r="I28" s="3">
        <f t="shared" si="12"/>
        <v>46.92262532470253</v>
      </c>
      <c r="J28" s="3">
        <f t="shared" si="13"/>
        <v>-1.327791991369196</v>
      </c>
      <c r="K28" s="3">
        <f t="shared" si="14"/>
        <v>281.53575194821519</v>
      </c>
      <c r="L28" s="3">
        <f t="shared" si="15"/>
        <v>45.899999999999864</v>
      </c>
      <c r="M28" s="3">
        <f t="shared" si="16"/>
        <v>46.251631782559286</v>
      </c>
      <c r="N28" s="4">
        <f t="shared" si="0"/>
        <v>-0.35163178255942285</v>
      </c>
      <c r="O28" s="4">
        <f t="shared" ref="O28:O57" si="71">E28/F28</f>
        <v>0.98439881711743649</v>
      </c>
      <c r="P28" s="13"/>
      <c r="Q28" s="43">
        <v>46025.618055555555</v>
      </c>
      <c r="R28" s="42">
        <v>271.08600000000001</v>
      </c>
      <c r="S28" s="42">
        <v>275.46600000000001</v>
      </c>
      <c r="T28" s="42">
        <v>1767</v>
      </c>
      <c r="U28" s="21">
        <f t="shared" si="17"/>
        <v>45.911000000000001</v>
      </c>
      <c r="V28" s="3">
        <f t="shared" si="18"/>
        <v>46.92262532470253</v>
      </c>
      <c r="W28" s="3">
        <f t="shared" si="19"/>
        <v>-1.0116253247025284</v>
      </c>
      <c r="X28" s="3">
        <f t="shared" si="20"/>
        <v>281.53575194821519</v>
      </c>
      <c r="Y28" s="3">
        <f t="shared" si="21"/>
        <v>45.5</v>
      </c>
      <c r="Z28" s="3">
        <f t="shared" si="22"/>
        <v>46.251631782559286</v>
      </c>
      <c r="AA28" s="4">
        <f t="shared" si="1"/>
        <v>-0.75163178255928642</v>
      </c>
      <c r="AB28" s="4">
        <f t="shared" ref="AB28:AB57" si="72">R28/S28</f>
        <v>0.98409967110278584</v>
      </c>
      <c r="AC28" s="13"/>
      <c r="AD28" s="43">
        <v>46025.618055555555</v>
      </c>
      <c r="AE28" s="42">
        <v>270.327</v>
      </c>
      <c r="AF28" s="42">
        <v>277.262</v>
      </c>
      <c r="AG28" s="42">
        <v>1735.2</v>
      </c>
      <c r="AH28" s="21">
        <f t="shared" si="23"/>
        <v>46.210333333333331</v>
      </c>
      <c r="AI28" s="21">
        <f t="shared" si="24"/>
        <v>46.92262532470253</v>
      </c>
      <c r="AJ28" s="3">
        <f t="shared" si="25"/>
        <v>-0.71229199136919874</v>
      </c>
      <c r="AK28" s="3">
        <f t="shared" si="26"/>
        <v>281.53575194821519</v>
      </c>
      <c r="AL28" s="3">
        <f t="shared" si="27"/>
        <v>45</v>
      </c>
      <c r="AM28" s="3">
        <f t="shared" si="28"/>
        <v>46.251631782559286</v>
      </c>
      <c r="AN28" s="4">
        <f t="shared" si="2"/>
        <v>-1.2516317825592864</v>
      </c>
      <c r="AO28" s="4">
        <f t="shared" ref="AO28:AO57" si="73">AE28/AF28</f>
        <v>0.97498755689564387</v>
      </c>
      <c r="AP28" s="13"/>
      <c r="AQ28" s="43">
        <v>46025.618055555555</v>
      </c>
      <c r="AR28" s="42">
        <v>271.08300000000003</v>
      </c>
      <c r="AS28" s="42">
        <v>275.49099999999999</v>
      </c>
      <c r="AT28" s="42">
        <v>1761.6</v>
      </c>
      <c r="AU28" s="21">
        <f t="shared" si="29"/>
        <v>45.915166666666664</v>
      </c>
      <c r="AV28" s="21">
        <f t="shared" si="30"/>
        <v>46.92262532470253</v>
      </c>
      <c r="AW28" s="3">
        <f t="shared" si="31"/>
        <v>-1.0074586580358655</v>
      </c>
      <c r="AX28" s="3">
        <f t="shared" si="32"/>
        <v>281.53575194821519</v>
      </c>
      <c r="AY28" s="3">
        <f t="shared" si="33"/>
        <v>45.699999999999818</v>
      </c>
      <c r="AZ28" s="3">
        <f t="shared" si="34"/>
        <v>46.251631782559286</v>
      </c>
      <c r="BA28" s="4">
        <f t="shared" si="3"/>
        <v>-0.55163178255946832</v>
      </c>
      <c r="BB28" s="4">
        <f t="shared" ref="BB28:BB57" si="74">AR28/AS28</f>
        <v>0.98399947729689918</v>
      </c>
      <c r="BC28" s="13"/>
      <c r="BD28" s="43">
        <v>46025.618055555555</v>
      </c>
      <c r="BE28" s="42">
        <v>204.96299999999999</v>
      </c>
      <c r="BF28" s="42">
        <v>208.02099999999999</v>
      </c>
      <c r="BG28" s="42">
        <v>1313.1</v>
      </c>
      <c r="BH28" s="21">
        <f t="shared" si="35"/>
        <v>34.67016666666666</v>
      </c>
      <c r="BI28" s="21">
        <f t="shared" si="36"/>
        <v>34.757500240520393</v>
      </c>
      <c r="BJ28" s="3">
        <f t="shared" si="37"/>
        <v>-8.7333573853733526E-2</v>
      </c>
      <c r="BK28" s="3">
        <f t="shared" si="38"/>
        <v>208.5450014431224</v>
      </c>
      <c r="BL28" s="3">
        <f t="shared" si="39"/>
        <v>34.5</v>
      </c>
      <c r="BM28" s="3">
        <f t="shared" si="40"/>
        <v>34.260467987080951</v>
      </c>
      <c r="BN28" s="4">
        <f t="shared" si="4"/>
        <v>0.23953201291904946</v>
      </c>
      <c r="BO28" s="4">
        <f t="shared" ref="BO28:BO57" si="75">BE28/BF28</f>
        <v>0.98529956110200412</v>
      </c>
      <c r="BP28" s="13"/>
      <c r="BQ28" s="43">
        <v>46025.618055555555</v>
      </c>
      <c r="BR28" s="42">
        <v>200.215</v>
      </c>
      <c r="BS28" s="42">
        <v>203.59899999999999</v>
      </c>
      <c r="BT28" s="42">
        <v>1296.4000000000001</v>
      </c>
      <c r="BU28" s="21">
        <f t="shared" si="41"/>
        <v>33.933166666666665</v>
      </c>
      <c r="BV28" s="21">
        <f t="shared" si="42"/>
        <v>34.757500240520393</v>
      </c>
      <c r="BW28" s="3">
        <f t="shared" si="43"/>
        <v>-0.8243335738537283</v>
      </c>
      <c r="BX28" s="3">
        <f t="shared" si="44"/>
        <v>208.5450014431224</v>
      </c>
      <c r="BY28" s="3">
        <f t="shared" si="45"/>
        <v>33.5</v>
      </c>
      <c r="BZ28" s="3">
        <f t="shared" si="46"/>
        <v>34.260467987080951</v>
      </c>
      <c r="CA28" s="4">
        <f t="shared" si="5"/>
        <v>-0.76046798708095054</v>
      </c>
      <c r="CB28" s="4">
        <f t="shared" ref="CB28:CB57" si="76">BR28/BS28</f>
        <v>0.98337909321755024</v>
      </c>
      <c r="CC28" s="13"/>
      <c r="CD28" s="43">
        <v>46025.618055555555</v>
      </c>
      <c r="CE28" s="42">
        <v>199.15899999999999</v>
      </c>
      <c r="CF28" s="42">
        <v>202.631</v>
      </c>
      <c r="CG28" s="42">
        <v>1286.7</v>
      </c>
      <c r="CH28" s="21">
        <f t="shared" si="47"/>
        <v>33.771833333333333</v>
      </c>
      <c r="CI28" s="21">
        <f t="shared" si="48"/>
        <v>34.757500240520393</v>
      </c>
      <c r="CJ28" s="3">
        <f t="shared" si="49"/>
        <v>-0.98566690718705985</v>
      </c>
      <c r="CK28" s="3">
        <f t="shared" si="50"/>
        <v>208.5450014431224</v>
      </c>
      <c r="CL28" s="3">
        <f t="shared" si="51"/>
        <v>33.200000000000045</v>
      </c>
      <c r="CM28" s="3">
        <f t="shared" si="52"/>
        <v>34.260467987080951</v>
      </c>
      <c r="CN28" s="4">
        <f t="shared" si="6"/>
        <v>-1.0604679870809051</v>
      </c>
      <c r="CO28" s="4">
        <f t="shared" ref="CO28:CO57" si="77">CE28/CF28</f>
        <v>0.98286540558947044</v>
      </c>
      <c r="CP28" s="13"/>
      <c r="CQ28" s="43">
        <v>46025.618055555555</v>
      </c>
      <c r="CR28" s="42">
        <v>200.429</v>
      </c>
      <c r="CS28" s="42">
        <v>206.09</v>
      </c>
      <c r="CT28" s="42">
        <v>1295.5999999999999</v>
      </c>
      <c r="CU28" s="21">
        <f t="shared" si="53"/>
        <v>34.348333333333329</v>
      </c>
      <c r="CV28" s="21">
        <f t="shared" si="54"/>
        <v>34.757500240520393</v>
      </c>
      <c r="CW28" s="3">
        <f t="shared" si="55"/>
        <v>-0.40916690718706406</v>
      </c>
      <c r="CX28" s="3">
        <f t="shared" si="56"/>
        <v>208.5450014431224</v>
      </c>
      <c r="CY28" s="3">
        <f t="shared" si="57"/>
        <v>33.599999999999909</v>
      </c>
      <c r="CZ28" s="3">
        <f t="shared" si="58"/>
        <v>34.260467987080951</v>
      </c>
      <c r="DA28" s="4">
        <f t="shared" si="7"/>
        <v>-0.66046798708104149</v>
      </c>
      <c r="DB28" s="4">
        <f t="shared" ref="DB28:DB57" si="78">CR28/CS28</f>
        <v>0.97253141831238776</v>
      </c>
      <c r="DC28" s="13"/>
      <c r="DD28" s="43">
        <v>46025.618055555555</v>
      </c>
      <c r="DE28" s="42">
        <v>189.13399999999999</v>
      </c>
      <c r="DF28" s="42">
        <v>191.93600000000001</v>
      </c>
      <c r="DG28" s="42">
        <v>1225.5999999999999</v>
      </c>
      <c r="DH28" s="21">
        <f t="shared" si="59"/>
        <v>31.989333333333335</v>
      </c>
      <c r="DI28" s="21">
        <f t="shared" si="60"/>
        <v>33.067456650843717</v>
      </c>
      <c r="DJ28" s="3">
        <f t="shared" si="61"/>
        <v>-1.0781233175103822</v>
      </c>
      <c r="DK28" s="3">
        <f t="shared" si="62"/>
        <v>198.40473990506231</v>
      </c>
      <c r="DL28" s="3">
        <f t="shared" si="63"/>
        <v>32</v>
      </c>
      <c r="DM28" s="3">
        <f t="shared" si="64"/>
        <v>32.594592020736656</v>
      </c>
      <c r="DN28" s="4">
        <f t="shared" si="8"/>
        <v>-0.59459202073665551</v>
      </c>
      <c r="DO28" s="4">
        <f t="shared" ref="DO28:DO57" si="79">DE28/DF28</f>
        <v>0.98540138379459807</v>
      </c>
      <c r="DP28" s="13"/>
      <c r="DQ28" s="11"/>
      <c r="DR28" s="55">
        <f t="shared" si="70"/>
        <v>46025.618055555555</v>
      </c>
      <c r="DS28" s="5">
        <f t="shared" si="65"/>
        <v>352.34416666666664</v>
      </c>
      <c r="DT28" s="5">
        <f t="shared" si="66"/>
        <v>359.78795891173547</v>
      </c>
      <c r="DU28" s="6">
        <f t="shared" si="9"/>
        <v>-7.4437922450688347</v>
      </c>
      <c r="DV28" s="5">
        <f t="shared" si="67"/>
        <v>2158.7277534704126</v>
      </c>
      <c r="DW28" s="5">
        <f t="shared" si="68"/>
        <v>348.89999999999964</v>
      </c>
      <c r="DX28" s="5">
        <f t="shared" si="69"/>
        <v>354.64299109929766</v>
      </c>
      <c r="DY28" s="6">
        <f t="shared" si="10"/>
        <v>-5.742991099298024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46025.611111111109</v>
      </c>
      <c r="B29" s="39">
        <v>824</v>
      </c>
      <c r="C29" s="38">
        <v>48.79</v>
      </c>
      <c r="D29" s="12"/>
      <c r="E29" s="42">
        <v>273.51100000000002</v>
      </c>
      <c r="F29" s="42">
        <v>277.95800000000003</v>
      </c>
      <c r="G29" s="42">
        <v>1697.2</v>
      </c>
      <c r="H29" s="21">
        <f t="shared" si="11"/>
        <v>46.326333333333338</v>
      </c>
      <c r="I29" s="3">
        <f t="shared" si="12"/>
        <v>49.066298562886907</v>
      </c>
      <c r="J29" s="3">
        <f t="shared" si="13"/>
        <v>-2.7399652295535688</v>
      </c>
      <c r="K29" s="3">
        <f t="shared" si="14"/>
        <v>294.39779137732148</v>
      </c>
      <c r="L29" s="3">
        <f t="shared" si="15"/>
        <v>47.400000000000091</v>
      </c>
      <c r="M29" s="3">
        <f t="shared" si="16"/>
        <v>48.364650493437622</v>
      </c>
      <c r="N29" s="4">
        <f t="shared" si="0"/>
        <v>-0.96465049343753151</v>
      </c>
      <c r="O29" s="4">
        <f t="shared" si="71"/>
        <v>0.98400118003439363</v>
      </c>
      <c r="P29" s="13"/>
      <c r="Q29" s="43">
        <v>46025.611111111109</v>
      </c>
      <c r="R29" s="42">
        <v>282.68599999999998</v>
      </c>
      <c r="S29" s="42">
        <v>281.649</v>
      </c>
      <c r="T29" s="42">
        <v>1721.5</v>
      </c>
      <c r="U29" s="21">
        <f t="shared" si="17"/>
        <v>46.941499999999998</v>
      </c>
      <c r="V29" s="3">
        <f t="shared" si="18"/>
        <v>49.066298562886907</v>
      </c>
      <c r="W29" s="3">
        <f t="shared" si="19"/>
        <v>-2.1247985628869088</v>
      </c>
      <c r="X29" s="3">
        <f t="shared" si="20"/>
        <v>294.39779137732148</v>
      </c>
      <c r="Y29" s="3">
        <f t="shared" si="21"/>
        <v>50.700000000000045</v>
      </c>
      <c r="Z29" s="3">
        <f t="shared" si="22"/>
        <v>48.364650493437622</v>
      </c>
      <c r="AA29" s="4">
        <f t="shared" si="1"/>
        <v>2.335349506562423</v>
      </c>
      <c r="AB29" s="4">
        <f t="shared" si="72"/>
        <v>1.0036818877397042</v>
      </c>
      <c r="AC29" s="13"/>
      <c r="AD29" s="43">
        <v>46025.611111111109</v>
      </c>
      <c r="AE29" s="42">
        <v>273.37200000000001</v>
      </c>
      <c r="AF29" s="42">
        <v>280.93400000000003</v>
      </c>
      <c r="AG29" s="42">
        <v>1690.2</v>
      </c>
      <c r="AH29" s="21">
        <f t="shared" si="23"/>
        <v>46.822333333333333</v>
      </c>
      <c r="AI29" s="21">
        <f t="shared" si="24"/>
        <v>49.066298562886907</v>
      </c>
      <c r="AJ29" s="3">
        <f t="shared" si="25"/>
        <v>-2.2439652295535737</v>
      </c>
      <c r="AK29" s="3">
        <f t="shared" si="26"/>
        <v>294.39779137732148</v>
      </c>
      <c r="AL29" s="3">
        <f t="shared" si="27"/>
        <v>47.900000000000091</v>
      </c>
      <c r="AM29" s="3">
        <f t="shared" si="28"/>
        <v>48.364650493437622</v>
      </c>
      <c r="AN29" s="4">
        <f t="shared" si="2"/>
        <v>-0.46465049343753151</v>
      </c>
      <c r="AO29" s="4">
        <f t="shared" si="73"/>
        <v>0.97308264574597592</v>
      </c>
      <c r="AP29" s="13"/>
      <c r="AQ29" s="43">
        <v>46025.611111111109</v>
      </c>
      <c r="AR29" s="42">
        <v>278.16699999999997</v>
      </c>
      <c r="AS29" s="42">
        <v>282.77600000000001</v>
      </c>
      <c r="AT29" s="42">
        <v>1715.9</v>
      </c>
      <c r="AU29" s="21">
        <f t="shared" si="29"/>
        <v>47.129333333333335</v>
      </c>
      <c r="AV29" s="21">
        <f t="shared" si="30"/>
        <v>49.066298562886907</v>
      </c>
      <c r="AW29" s="3">
        <f t="shared" si="31"/>
        <v>-1.9369652295535715</v>
      </c>
      <c r="AX29" s="3">
        <f t="shared" si="32"/>
        <v>294.39779137732148</v>
      </c>
      <c r="AY29" s="3">
        <f t="shared" si="33"/>
        <v>48.5</v>
      </c>
      <c r="AZ29" s="3">
        <f t="shared" si="34"/>
        <v>48.364650493437622</v>
      </c>
      <c r="BA29" s="4">
        <f t="shared" si="3"/>
        <v>0.13534950656237754</v>
      </c>
      <c r="BB29" s="4">
        <f t="shared" si="74"/>
        <v>0.98370087984836041</v>
      </c>
      <c r="BC29" s="13"/>
      <c r="BD29" s="43">
        <v>46025.611111111109</v>
      </c>
      <c r="BE29" s="42">
        <v>206.73699999999999</v>
      </c>
      <c r="BF29" s="42">
        <v>209.864</v>
      </c>
      <c r="BG29" s="42">
        <v>1278.5999999999999</v>
      </c>
      <c r="BH29" s="21">
        <f t="shared" si="35"/>
        <v>34.977333333333334</v>
      </c>
      <c r="BI29" s="21">
        <f t="shared" si="36"/>
        <v>36.345406342879194</v>
      </c>
      <c r="BJ29" s="3">
        <f t="shared" si="37"/>
        <v>-1.36807300954586</v>
      </c>
      <c r="BK29" s="3">
        <f t="shared" si="38"/>
        <v>218.07243805727518</v>
      </c>
      <c r="BL29" s="3">
        <f t="shared" si="39"/>
        <v>35.799999999999955</v>
      </c>
      <c r="BM29" s="3">
        <f t="shared" si="40"/>
        <v>35.825667032176021</v>
      </c>
      <c r="BN29" s="4">
        <f t="shared" si="4"/>
        <v>-2.5667032176066584E-2</v>
      </c>
      <c r="BO29" s="4">
        <f t="shared" si="75"/>
        <v>0.9850998742042465</v>
      </c>
      <c r="BP29" s="13"/>
      <c r="BQ29" s="43">
        <v>46025.611111111109</v>
      </c>
      <c r="BR29" s="42">
        <v>204.00299999999999</v>
      </c>
      <c r="BS29" s="42">
        <v>207.42599999999999</v>
      </c>
      <c r="BT29" s="42">
        <v>1262.9000000000001</v>
      </c>
      <c r="BU29" s="21">
        <f t="shared" si="41"/>
        <v>34.570999999999998</v>
      </c>
      <c r="BV29" s="21">
        <f t="shared" si="42"/>
        <v>36.345406342879194</v>
      </c>
      <c r="BW29" s="3">
        <f t="shared" si="43"/>
        <v>-1.7744063428791961</v>
      </c>
      <c r="BX29" s="3">
        <f t="shared" si="44"/>
        <v>218.07243805727518</v>
      </c>
      <c r="BY29" s="3">
        <f t="shared" si="45"/>
        <v>35.400000000000091</v>
      </c>
      <c r="BZ29" s="3">
        <f t="shared" si="46"/>
        <v>35.825667032176021</v>
      </c>
      <c r="CA29" s="4">
        <f t="shared" si="5"/>
        <v>-0.42566703217593016</v>
      </c>
      <c r="CB29" s="4">
        <f t="shared" si="76"/>
        <v>0.9834977293106939</v>
      </c>
      <c r="CC29" s="13"/>
      <c r="CD29" s="43">
        <v>46025.611111111109</v>
      </c>
      <c r="CE29" s="42">
        <v>202.96</v>
      </c>
      <c r="CF29" s="42">
        <v>206.58</v>
      </c>
      <c r="CG29" s="42">
        <v>1253.5</v>
      </c>
      <c r="CH29" s="21">
        <f t="shared" si="47"/>
        <v>34.43</v>
      </c>
      <c r="CI29" s="21">
        <f t="shared" si="48"/>
        <v>36.345406342879194</v>
      </c>
      <c r="CJ29" s="3">
        <f t="shared" si="49"/>
        <v>-1.9154063428791943</v>
      </c>
      <c r="CK29" s="3">
        <f t="shared" si="50"/>
        <v>218.07243805727518</v>
      </c>
      <c r="CL29" s="3">
        <f t="shared" si="51"/>
        <v>35.099999999999909</v>
      </c>
      <c r="CM29" s="3">
        <f t="shared" si="52"/>
        <v>35.825667032176021</v>
      </c>
      <c r="CN29" s="4">
        <f t="shared" si="6"/>
        <v>-0.72566703217611206</v>
      </c>
      <c r="CO29" s="4">
        <f t="shared" si="77"/>
        <v>0.98247652241262462</v>
      </c>
      <c r="CP29" s="13"/>
      <c r="CQ29" s="43">
        <v>46025.611111111109</v>
      </c>
      <c r="CR29" s="42">
        <v>203.571</v>
      </c>
      <c r="CS29" s="42">
        <v>209.547</v>
      </c>
      <c r="CT29" s="42">
        <v>1262</v>
      </c>
      <c r="CU29" s="21">
        <f t="shared" si="53"/>
        <v>34.924499999999995</v>
      </c>
      <c r="CV29" s="21">
        <f t="shared" si="54"/>
        <v>36.345406342879194</v>
      </c>
      <c r="CW29" s="3">
        <f t="shared" si="55"/>
        <v>-1.4209063428791993</v>
      </c>
      <c r="CX29" s="3">
        <f t="shared" si="56"/>
        <v>218.07243805727518</v>
      </c>
      <c r="CY29" s="3">
        <f t="shared" si="57"/>
        <v>34.900000000000091</v>
      </c>
      <c r="CZ29" s="3">
        <f t="shared" si="58"/>
        <v>35.825667032176021</v>
      </c>
      <c r="DA29" s="4">
        <f t="shared" si="7"/>
        <v>-0.92566703217593016</v>
      </c>
      <c r="DB29" s="4">
        <f t="shared" si="78"/>
        <v>0.9714813383155092</v>
      </c>
      <c r="DC29" s="13"/>
      <c r="DD29" s="43">
        <v>46025.611111111109</v>
      </c>
      <c r="DE29" s="42">
        <v>191.565</v>
      </c>
      <c r="DF29" s="42">
        <v>194.44300000000001</v>
      </c>
      <c r="DG29" s="42">
        <v>1193.5999999999999</v>
      </c>
      <c r="DH29" s="21">
        <f t="shared" si="59"/>
        <v>32.407166666666669</v>
      </c>
      <c r="DI29" s="21">
        <f t="shared" si="60"/>
        <v>34.57815263996855</v>
      </c>
      <c r="DJ29" s="3">
        <f t="shared" si="61"/>
        <v>-2.1709859733018817</v>
      </c>
      <c r="DK29" s="3">
        <f t="shared" si="62"/>
        <v>207.46891583981133</v>
      </c>
      <c r="DL29" s="3">
        <f t="shared" si="63"/>
        <v>32.5</v>
      </c>
      <c r="DM29" s="3">
        <f t="shared" si="64"/>
        <v>34.083685057217004</v>
      </c>
      <c r="DN29" s="4">
        <f t="shared" si="8"/>
        <v>-1.5836850572170036</v>
      </c>
      <c r="DO29" s="4">
        <f t="shared" si="79"/>
        <v>0.98519874719069334</v>
      </c>
      <c r="DP29" s="13"/>
      <c r="DQ29" s="11"/>
      <c r="DR29" s="55">
        <f t="shared" si="70"/>
        <v>46025.611111111109</v>
      </c>
      <c r="DS29" s="5">
        <f t="shared" si="65"/>
        <v>358.52950000000004</v>
      </c>
      <c r="DT29" s="5">
        <f t="shared" si="66"/>
        <v>376.22497226303295</v>
      </c>
      <c r="DU29" s="6">
        <f t="shared" si="9"/>
        <v>-17.695472263032912</v>
      </c>
      <c r="DV29" s="5">
        <f t="shared" si="67"/>
        <v>2257.3498335781978</v>
      </c>
      <c r="DW29" s="5">
        <f t="shared" si="68"/>
        <v>368.20000000000027</v>
      </c>
      <c r="DX29" s="5">
        <f t="shared" si="69"/>
        <v>370.84495515967154</v>
      </c>
      <c r="DY29" s="6">
        <f t="shared" si="10"/>
        <v>-2.6449551596712695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46025.604166666664</v>
      </c>
      <c r="B30" s="39">
        <v>896</v>
      </c>
      <c r="C30" s="38">
        <v>48.79</v>
      </c>
      <c r="D30" s="12"/>
      <c r="E30" s="42">
        <v>297.49700000000001</v>
      </c>
      <c r="F30" s="42">
        <v>302.45699999999999</v>
      </c>
      <c r="G30" s="42">
        <v>1649.8</v>
      </c>
      <c r="H30" s="21">
        <f t="shared" si="11"/>
        <v>50.409499999999994</v>
      </c>
      <c r="I30" s="3">
        <f t="shared" si="12"/>
        <v>53.353645039255667</v>
      </c>
      <c r="J30" s="3">
        <f t="shared" si="13"/>
        <v>-2.9441450392556732</v>
      </c>
      <c r="K30" s="3">
        <f t="shared" si="14"/>
        <v>320.121870235534</v>
      </c>
      <c r="L30" s="3">
        <f t="shared" si="15"/>
        <v>48.899999999999864</v>
      </c>
      <c r="M30" s="3">
        <f t="shared" si="16"/>
        <v>52.590687915194316</v>
      </c>
      <c r="N30" s="4">
        <f t="shared" si="0"/>
        <v>-3.6906879151944523</v>
      </c>
      <c r="O30" s="4">
        <f t="shared" si="71"/>
        <v>0.98360097468400476</v>
      </c>
      <c r="P30" s="13"/>
      <c r="Q30" s="43">
        <v>46025.604166666664</v>
      </c>
      <c r="R30" s="42">
        <v>302.60399999999998</v>
      </c>
      <c r="S30" s="42">
        <v>307.70699999999999</v>
      </c>
      <c r="T30" s="42">
        <v>1670.8</v>
      </c>
      <c r="U30" s="21">
        <f t="shared" si="17"/>
        <v>51.284499999999994</v>
      </c>
      <c r="V30" s="3">
        <f t="shared" si="18"/>
        <v>53.353645039255667</v>
      </c>
      <c r="W30" s="3">
        <f t="shared" si="19"/>
        <v>-2.0691450392556732</v>
      </c>
      <c r="X30" s="3">
        <f t="shared" si="20"/>
        <v>320.121870235534</v>
      </c>
      <c r="Y30" s="3">
        <f>T30-T32</f>
        <v>99.299999999999955</v>
      </c>
      <c r="Z30" s="3">
        <f t="shared" si="22"/>
        <v>52.590687915194316</v>
      </c>
      <c r="AA30" s="4">
        <f t="shared" si="1"/>
        <v>46.709312084805639</v>
      </c>
      <c r="AB30" s="4">
        <f t="shared" si="72"/>
        <v>0.983416041884</v>
      </c>
      <c r="AC30" s="13"/>
      <c r="AD30" s="43">
        <v>46025.604166666664</v>
      </c>
      <c r="AE30" s="42">
        <v>296.31799999999998</v>
      </c>
      <c r="AF30" s="42">
        <v>304.49299999999999</v>
      </c>
      <c r="AG30" s="42">
        <v>1642.3</v>
      </c>
      <c r="AH30" s="21">
        <f t="shared" si="23"/>
        <v>50.74883333333333</v>
      </c>
      <c r="AI30" s="21">
        <f t="shared" si="24"/>
        <v>53.353645039255667</v>
      </c>
      <c r="AJ30" s="3">
        <f t="shared" si="25"/>
        <v>-2.6048117059223372</v>
      </c>
      <c r="AK30" s="3">
        <f t="shared" si="26"/>
        <v>320.121870235534</v>
      </c>
      <c r="AL30" s="3">
        <f t="shared" si="27"/>
        <v>50.099999999999909</v>
      </c>
      <c r="AM30" s="3">
        <f t="shared" si="28"/>
        <v>52.590687915194316</v>
      </c>
      <c r="AN30" s="4">
        <f t="shared" si="2"/>
        <v>-2.4906879151944068</v>
      </c>
      <c r="AO30" s="4">
        <f t="shared" si="73"/>
        <v>0.97315209216632237</v>
      </c>
      <c r="AP30" s="13"/>
      <c r="AQ30" s="43">
        <v>46025.604166666664</v>
      </c>
      <c r="AR30" s="42">
        <v>302.23899999999998</v>
      </c>
      <c r="AS30" s="42">
        <v>307.33</v>
      </c>
      <c r="AT30" s="42">
        <v>1667.4</v>
      </c>
      <c r="AU30" s="21">
        <f t="shared" si="29"/>
        <v>51.221666666666664</v>
      </c>
      <c r="AV30" s="21">
        <f t="shared" si="30"/>
        <v>53.353645039255667</v>
      </c>
      <c r="AW30" s="3">
        <f t="shared" si="31"/>
        <v>-2.1319783725890034</v>
      </c>
      <c r="AX30" s="3">
        <f t="shared" si="32"/>
        <v>320.121870235534</v>
      </c>
      <c r="AY30" s="3">
        <f t="shared" si="33"/>
        <v>50.900000000000091</v>
      </c>
      <c r="AZ30" s="3">
        <f t="shared" si="34"/>
        <v>52.590687915194316</v>
      </c>
      <c r="BA30" s="4">
        <f t="shared" si="3"/>
        <v>-1.6906879151942249</v>
      </c>
      <c r="BB30" s="4">
        <f t="shared" si="74"/>
        <v>0.98343474441154455</v>
      </c>
      <c r="BC30" s="13"/>
      <c r="BD30" s="43">
        <v>46025.604166666664</v>
      </c>
      <c r="BE30" s="42">
        <v>223.88200000000001</v>
      </c>
      <c r="BF30" s="42">
        <v>227.31399999999999</v>
      </c>
      <c r="BG30" s="42">
        <v>1242.8</v>
      </c>
      <c r="BH30" s="21">
        <f t="shared" si="35"/>
        <v>37.885666666666665</v>
      </c>
      <c r="BI30" s="21">
        <f t="shared" si="36"/>
        <v>39.521218547596789</v>
      </c>
      <c r="BJ30" s="3">
        <f t="shared" si="37"/>
        <v>-1.635551880930123</v>
      </c>
      <c r="BK30" s="3">
        <f t="shared" si="38"/>
        <v>237.12731128558079</v>
      </c>
      <c r="BL30" s="3">
        <f t="shared" si="39"/>
        <v>38</v>
      </c>
      <c r="BM30" s="3">
        <f t="shared" si="40"/>
        <v>38.956065122366155</v>
      </c>
      <c r="BN30" s="4">
        <f t="shared" si="4"/>
        <v>-0.95606512236615515</v>
      </c>
      <c r="BO30" s="4">
        <f t="shared" si="75"/>
        <v>0.98490194180736779</v>
      </c>
      <c r="BP30" s="13"/>
      <c r="BQ30" s="43">
        <v>46025.604166666664</v>
      </c>
      <c r="BR30" s="42">
        <v>221.34299999999999</v>
      </c>
      <c r="BS30" s="42">
        <v>225.42699999999999</v>
      </c>
      <c r="BT30" s="42">
        <v>1227.5</v>
      </c>
      <c r="BU30" s="21">
        <f t="shared" si="41"/>
        <v>37.571166666666663</v>
      </c>
      <c r="BV30" s="21">
        <f t="shared" si="42"/>
        <v>39.521218547596789</v>
      </c>
      <c r="BW30" s="3">
        <f t="shared" si="43"/>
        <v>-1.9500518809301255</v>
      </c>
      <c r="BX30" s="3">
        <f t="shared" si="44"/>
        <v>237.12731128558079</v>
      </c>
      <c r="BY30" s="3">
        <f t="shared" si="45"/>
        <v>37.299999999999955</v>
      </c>
      <c r="BZ30" s="3">
        <f t="shared" si="46"/>
        <v>38.956065122366155</v>
      </c>
      <c r="CA30" s="4">
        <f t="shared" si="5"/>
        <v>-1.6560651223662006</v>
      </c>
      <c r="CB30" s="4">
        <f t="shared" si="76"/>
        <v>0.9818832704157</v>
      </c>
      <c r="CC30" s="13"/>
      <c r="CD30" s="43">
        <v>46025.604166666664</v>
      </c>
      <c r="CE30" s="42">
        <v>216.95400000000001</v>
      </c>
      <c r="CF30" s="42">
        <v>221.029</v>
      </c>
      <c r="CG30" s="42">
        <v>1218.4000000000001</v>
      </c>
      <c r="CH30" s="21">
        <f t="shared" si="47"/>
        <v>36.838166666666666</v>
      </c>
      <c r="CI30" s="21">
        <f t="shared" si="48"/>
        <v>39.521218547596789</v>
      </c>
      <c r="CJ30" s="3">
        <f t="shared" si="49"/>
        <v>-2.6830518809301225</v>
      </c>
      <c r="CK30" s="3">
        <f t="shared" si="50"/>
        <v>237.12731128558079</v>
      </c>
      <c r="CL30" s="3">
        <f t="shared" si="51"/>
        <v>37.100000000000136</v>
      </c>
      <c r="CM30" s="3">
        <f t="shared" si="52"/>
        <v>38.956065122366155</v>
      </c>
      <c r="CN30" s="4">
        <f t="shared" si="6"/>
        <v>-1.8560651223660187</v>
      </c>
      <c r="CO30" s="4">
        <f t="shared" si="77"/>
        <v>0.98156350524139369</v>
      </c>
      <c r="CP30" s="13"/>
      <c r="CQ30" s="43">
        <v>46025.604166666664</v>
      </c>
      <c r="CR30" s="42">
        <v>218.19200000000001</v>
      </c>
      <c r="CS30" s="42">
        <v>224.74100000000001</v>
      </c>
      <c r="CT30" s="42">
        <v>1227.0999999999999</v>
      </c>
      <c r="CU30" s="21">
        <f t="shared" si="53"/>
        <v>37.456833333333336</v>
      </c>
      <c r="CV30" s="21">
        <f t="shared" si="54"/>
        <v>39.521218547596789</v>
      </c>
      <c r="CW30" s="3">
        <f t="shared" si="55"/>
        <v>-2.0643852142634529</v>
      </c>
      <c r="CX30" s="3">
        <f t="shared" si="56"/>
        <v>237.12731128558079</v>
      </c>
      <c r="CY30" s="3">
        <f t="shared" si="57"/>
        <v>37.199999999999818</v>
      </c>
      <c r="CZ30" s="3">
        <f t="shared" si="58"/>
        <v>38.956065122366155</v>
      </c>
      <c r="DA30" s="4">
        <f t="shared" si="7"/>
        <v>-1.7560651223663371</v>
      </c>
      <c r="DB30" s="4">
        <f t="shared" si="78"/>
        <v>0.9708597897134924</v>
      </c>
      <c r="DC30" s="13"/>
      <c r="DD30" s="43">
        <v>46025.604166666664</v>
      </c>
      <c r="DE30" s="42">
        <v>207.892</v>
      </c>
      <c r="DF30" s="42">
        <v>211.05799999999999</v>
      </c>
      <c r="DG30" s="42">
        <v>1161.0999999999999</v>
      </c>
      <c r="DH30" s="21">
        <f t="shared" si="59"/>
        <v>35.176333333333332</v>
      </c>
      <c r="DI30" s="21">
        <f t="shared" si="60"/>
        <v>37.599544618218232</v>
      </c>
      <c r="DJ30" s="3">
        <f t="shared" si="61"/>
        <v>-2.4232112848848999</v>
      </c>
      <c r="DK30" s="3">
        <f t="shared" si="62"/>
        <v>225.59726770930948</v>
      </c>
      <c r="DL30" s="3">
        <f t="shared" si="63"/>
        <v>35.199999999999818</v>
      </c>
      <c r="DM30" s="3">
        <f t="shared" si="64"/>
        <v>37.061871130177714</v>
      </c>
      <c r="DN30" s="4">
        <f t="shared" si="8"/>
        <v>-1.8618711301778959</v>
      </c>
      <c r="DO30" s="4">
        <f t="shared" si="79"/>
        <v>0.98499938405556764</v>
      </c>
      <c r="DP30" s="13"/>
      <c r="DQ30" s="11"/>
      <c r="DR30" s="55">
        <f t="shared" si="70"/>
        <v>46025.604166666664</v>
      </c>
      <c r="DS30" s="5">
        <f t="shared" si="65"/>
        <v>388.59266666666667</v>
      </c>
      <c r="DT30" s="5">
        <f t="shared" si="66"/>
        <v>409.09899896562808</v>
      </c>
      <c r="DU30" s="6">
        <f t="shared" si="9"/>
        <v>-20.506332298961411</v>
      </c>
      <c r="DV30" s="5">
        <f t="shared" si="67"/>
        <v>2454.5939937937687</v>
      </c>
      <c r="DW30" s="5">
        <f t="shared" si="68"/>
        <v>433.99999999999955</v>
      </c>
      <c r="DX30" s="5">
        <f t="shared" si="69"/>
        <v>403.24888328041965</v>
      </c>
      <c r="DY30" s="6">
        <f t="shared" si="10"/>
        <v>30.751116719579898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46025.597222222219</v>
      </c>
      <c r="B31" s="39">
        <v>896</v>
      </c>
      <c r="C31" s="38">
        <v>48.79</v>
      </c>
      <c r="D31" s="12"/>
      <c r="E31" s="42">
        <v>300.14499999999998</v>
      </c>
      <c r="F31" s="42">
        <v>305.54399999999998</v>
      </c>
      <c r="G31" s="42">
        <v>1600.9</v>
      </c>
      <c r="H31" s="21">
        <f t="shared" si="11"/>
        <v>50.923999999999992</v>
      </c>
      <c r="I31" s="3">
        <f t="shared" si="12"/>
        <v>53.353645039255667</v>
      </c>
      <c r="J31" s="3">
        <f t="shared" si="13"/>
        <v>-2.429645039255675</v>
      </c>
      <c r="K31" s="3">
        <f t="shared" si="14"/>
        <v>320.121870235534</v>
      </c>
      <c r="L31" s="3">
        <f t="shared" si="15"/>
        <v>51.800000000000182</v>
      </c>
      <c r="M31" s="3">
        <f t="shared" si="16"/>
        <v>52.590687915194316</v>
      </c>
      <c r="N31" s="4">
        <f t="shared" si="0"/>
        <v>-0.79068791519413395</v>
      </c>
      <c r="O31" s="4">
        <f t="shared" si="71"/>
        <v>0.98232987720262877</v>
      </c>
      <c r="P31" s="13"/>
      <c r="U31" s="21">
        <f t="shared" si="17"/>
        <v>0</v>
      </c>
      <c r="V31" s="3">
        <f t="shared" si="18"/>
        <v>53.353645039255667</v>
      </c>
      <c r="W31" s="3">
        <f t="shared" si="19"/>
        <v>-53.353645039255667</v>
      </c>
      <c r="X31" s="3">
        <f t="shared" si="20"/>
        <v>320.121870235534</v>
      </c>
      <c r="Y31" s="3">
        <v>0</v>
      </c>
      <c r="Z31" s="3">
        <f t="shared" si="22"/>
        <v>52.590687915194316</v>
      </c>
      <c r="AA31" s="4">
        <f t="shared" si="1"/>
        <v>-52.590687915194316</v>
      </c>
      <c r="AB31" s="4"/>
      <c r="AC31" s="13"/>
      <c r="AD31" s="43">
        <v>46025.597222222219</v>
      </c>
      <c r="AE31" s="42">
        <v>298.91399999999999</v>
      </c>
      <c r="AF31" s="42">
        <v>307.22500000000002</v>
      </c>
      <c r="AG31" s="42">
        <v>1592.2</v>
      </c>
      <c r="AH31" s="21">
        <f t="shared" si="23"/>
        <v>51.204166666666666</v>
      </c>
      <c r="AI31" s="21">
        <f t="shared" si="24"/>
        <v>53.353645039255667</v>
      </c>
      <c r="AJ31" s="3">
        <f t="shared" si="25"/>
        <v>-2.1494783725890017</v>
      </c>
      <c r="AK31" s="3">
        <f t="shared" si="26"/>
        <v>320.121870235534</v>
      </c>
      <c r="AL31" s="3">
        <f t="shared" si="27"/>
        <v>49.100000000000136</v>
      </c>
      <c r="AM31" s="3">
        <f t="shared" si="28"/>
        <v>52.590687915194316</v>
      </c>
      <c r="AN31" s="4">
        <f t="shared" si="2"/>
        <v>-3.4906879151941794</v>
      </c>
      <c r="AO31" s="4">
        <f t="shared" si="73"/>
        <v>0.97294816502563253</v>
      </c>
      <c r="AP31" s="13"/>
      <c r="AQ31" s="43">
        <v>46025.597222222219</v>
      </c>
      <c r="AR31" s="42">
        <v>303.142</v>
      </c>
      <c r="AS31" s="42">
        <v>308.25900000000001</v>
      </c>
      <c r="AT31" s="42">
        <v>1616.5</v>
      </c>
      <c r="AU31" s="21">
        <f t="shared" si="29"/>
        <v>51.3765</v>
      </c>
      <c r="AV31" s="21">
        <f t="shared" si="30"/>
        <v>53.353645039255667</v>
      </c>
      <c r="AW31" s="3">
        <f t="shared" si="31"/>
        <v>-1.9771450392556673</v>
      </c>
      <c r="AX31" s="3">
        <f t="shared" si="32"/>
        <v>320.121870235534</v>
      </c>
      <c r="AY31" s="3">
        <f t="shared" si="33"/>
        <v>49.599999999999909</v>
      </c>
      <c r="AZ31" s="3">
        <f t="shared" si="34"/>
        <v>52.590687915194316</v>
      </c>
      <c r="BA31" s="4">
        <f t="shared" si="3"/>
        <v>-2.9906879151944068</v>
      </c>
      <c r="BB31" s="4">
        <f t="shared" si="74"/>
        <v>0.98340032245611642</v>
      </c>
      <c r="BC31" s="13"/>
      <c r="BD31" s="43">
        <v>46025.597222222219</v>
      </c>
      <c r="BE31" s="42">
        <v>226.92</v>
      </c>
      <c r="BF31" s="42">
        <v>230.422</v>
      </c>
      <c r="BG31" s="42">
        <v>1204.8</v>
      </c>
      <c r="BH31" s="21">
        <f t="shared" si="35"/>
        <v>38.403666666666666</v>
      </c>
      <c r="BI31" s="21">
        <f t="shared" si="36"/>
        <v>39.521218547596789</v>
      </c>
      <c r="BJ31" s="3">
        <f t="shared" si="37"/>
        <v>-1.1175518809301224</v>
      </c>
      <c r="BK31" s="3">
        <f t="shared" si="38"/>
        <v>237.12731128558079</v>
      </c>
      <c r="BL31" s="3">
        <f t="shared" si="39"/>
        <v>37.200000000000045</v>
      </c>
      <c r="BM31" s="3">
        <f t="shared" si="40"/>
        <v>38.956065122366155</v>
      </c>
      <c r="BN31" s="4">
        <f t="shared" si="4"/>
        <v>-1.7560651223661097</v>
      </c>
      <c r="BO31" s="4">
        <f t="shared" si="75"/>
        <v>0.98480179843938509</v>
      </c>
      <c r="BP31" s="13"/>
      <c r="BQ31" s="43">
        <v>46025.597222222219</v>
      </c>
      <c r="BR31" s="42">
        <v>222.80600000000001</v>
      </c>
      <c r="BS31" s="42">
        <v>227.047</v>
      </c>
      <c r="BT31" s="42">
        <v>1190.2</v>
      </c>
      <c r="BU31" s="21">
        <f t="shared" si="41"/>
        <v>37.841166666666666</v>
      </c>
      <c r="BV31" s="21">
        <f t="shared" si="42"/>
        <v>39.521218547596789</v>
      </c>
      <c r="BW31" s="3">
        <f t="shared" si="43"/>
        <v>-1.6800518809301224</v>
      </c>
      <c r="BX31" s="3">
        <f t="shared" si="44"/>
        <v>237.12731128558079</v>
      </c>
      <c r="BY31" s="3">
        <f t="shared" si="45"/>
        <v>37</v>
      </c>
      <c r="BZ31" s="3">
        <f t="shared" si="46"/>
        <v>38.956065122366155</v>
      </c>
      <c r="CA31" s="4">
        <f t="shared" si="5"/>
        <v>-1.9560651223661552</v>
      </c>
      <c r="CB31" s="4">
        <f t="shared" si="76"/>
        <v>0.98132104806493814</v>
      </c>
      <c r="CC31" s="13"/>
      <c r="CD31" s="43">
        <v>46025.597222222219</v>
      </c>
      <c r="CE31" s="42">
        <v>221.42099999999999</v>
      </c>
      <c r="CF31" s="42">
        <v>225.51499999999999</v>
      </c>
      <c r="CG31" s="42">
        <v>1181.3</v>
      </c>
      <c r="CH31" s="21">
        <f t="shared" si="47"/>
        <v>37.585833333333326</v>
      </c>
      <c r="CI31" s="21">
        <f t="shared" si="48"/>
        <v>39.521218547596789</v>
      </c>
      <c r="CJ31" s="3">
        <f t="shared" si="49"/>
        <v>-1.9353852142634622</v>
      </c>
      <c r="CK31" s="3">
        <f t="shared" si="50"/>
        <v>237.12731128558079</v>
      </c>
      <c r="CL31" s="3">
        <f t="shared" si="51"/>
        <v>36.799999999999955</v>
      </c>
      <c r="CM31" s="3">
        <f t="shared" si="52"/>
        <v>38.956065122366155</v>
      </c>
      <c r="CN31" s="4">
        <f t="shared" si="6"/>
        <v>-2.1560651223662006</v>
      </c>
      <c r="CO31" s="4">
        <f t="shared" si="77"/>
        <v>0.98184599694033659</v>
      </c>
      <c r="CP31" s="13"/>
      <c r="CQ31" s="43">
        <v>46025.597222222219</v>
      </c>
      <c r="CR31" s="42">
        <v>222.40100000000001</v>
      </c>
      <c r="CS31" s="42">
        <v>229.20500000000001</v>
      </c>
      <c r="CT31" s="42">
        <v>1189.9000000000001</v>
      </c>
      <c r="CU31" s="21">
        <f t="shared" si="53"/>
        <v>38.200833333333335</v>
      </c>
      <c r="CV31" s="21">
        <f t="shared" si="54"/>
        <v>39.521218547596789</v>
      </c>
      <c r="CW31" s="3">
        <f t="shared" si="55"/>
        <v>-1.3203852142634531</v>
      </c>
      <c r="CX31" s="3">
        <f t="shared" si="56"/>
        <v>237.12731128558079</v>
      </c>
      <c r="CY31" s="3">
        <f t="shared" si="57"/>
        <v>37</v>
      </c>
      <c r="CZ31" s="3">
        <f t="shared" si="58"/>
        <v>38.956065122366155</v>
      </c>
      <c r="DA31" s="4">
        <f t="shared" si="7"/>
        <v>-1.9560651223661552</v>
      </c>
      <c r="DB31" s="4">
        <f t="shared" si="78"/>
        <v>0.97031478370890689</v>
      </c>
      <c r="DC31" s="13"/>
      <c r="DD31" s="43">
        <v>46025.597222222219</v>
      </c>
      <c r="DE31" s="42">
        <v>210.11600000000001</v>
      </c>
      <c r="DF31" s="42">
        <v>213.316</v>
      </c>
      <c r="DG31" s="42">
        <v>1125.9000000000001</v>
      </c>
      <c r="DH31" s="21">
        <f t="shared" si="59"/>
        <v>35.552666666666667</v>
      </c>
      <c r="DI31" s="21">
        <f t="shared" si="60"/>
        <v>37.599544618218232</v>
      </c>
      <c r="DJ31" s="3">
        <f t="shared" si="61"/>
        <v>-2.0468779515515649</v>
      </c>
      <c r="DK31" s="3">
        <f t="shared" si="62"/>
        <v>225.59726770930948</v>
      </c>
      <c r="DL31" s="3">
        <f t="shared" si="63"/>
        <v>34.900000000000091</v>
      </c>
      <c r="DM31" s="3">
        <f t="shared" si="64"/>
        <v>37.061871130177714</v>
      </c>
      <c r="DN31" s="4">
        <f t="shared" si="8"/>
        <v>-2.161871130177623</v>
      </c>
      <c r="DO31" s="4">
        <f t="shared" si="79"/>
        <v>0.98499878115096862</v>
      </c>
      <c r="DP31" s="13"/>
      <c r="DQ31" s="11"/>
      <c r="DR31" s="55">
        <f t="shared" si="70"/>
        <v>46025.597222222219</v>
      </c>
      <c r="DS31" s="5">
        <f t="shared" si="65"/>
        <v>341.08883333333324</v>
      </c>
      <c r="DT31" s="5">
        <f t="shared" si="66"/>
        <v>409.09899896562808</v>
      </c>
      <c r="DU31" s="6">
        <f t="shared" si="9"/>
        <v>-68.010165632294843</v>
      </c>
      <c r="DV31" s="5">
        <f t="shared" si="67"/>
        <v>2454.5939937937687</v>
      </c>
      <c r="DW31" s="5">
        <f t="shared" si="68"/>
        <v>333.40000000000032</v>
      </c>
      <c r="DX31" s="5">
        <f t="shared" si="69"/>
        <v>403.24888328041965</v>
      </c>
      <c r="DY31" s="6">
        <f t="shared" si="10"/>
        <v>-69.848883280419329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46025.590277777781</v>
      </c>
      <c r="B32" s="39">
        <v>890</v>
      </c>
      <c r="C32" s="38">
        <v>48.5</v>
      </c>
      <c r="D32" s="12"/>
      <c r="E32" s="42">
        <v>298.43599999999998</v>
      </c>
      <c r="F32" s="42">
        <v>303.35000000000002</v>
      </c>
      <c r="G32" s="42">
        <v>1549.1</v>
      </c>
      <c r="H32" s="21">
        <f t="shared" si="11"/>
        <v>50.558333333333337</v>
      </c>
      <c r="I32" s="3">
        <f t="shared" si="12"/>
        <v>53.055043223017485</v>
      </c>
      <c r="J32" s="3">
        <f t="shared" si="13"/>
        <v>-2.4967098896841478</v>
      </c>
      <c r="K32" s="3">
        <f t="shared" si="14"/>
        <v>318.33025933810495</v>
      </c>
      <c r="L32" s="3">
        <f t="shared" si="15"/>
        <v>48.799999999999955</v>
      </c>
      <c r="M32" s="3">
        <f t="shared" si="16"/>
        <v>52.296356104928336</v>
      </c>
      <c r="N32" s="4">
        <f t="shared" si="0"/>
        <v>-3.4963561049283811</v>
      </c>
      <c r="O32" s="4">
        <f t="shared" si="71"/>
        <v>0.98380089006098548</v>
      </c>
      <c r="P32" s="13"/>
      <c r="Q32" s="43">
        <v>46025.590277777781</v>
      </c>
      <c r="R32" s="42">
        <v>302.94600000000003</v>
      </c>
      <c r="S32" s="42">
        <v>307.99700000000001</v>
      </c>
      <c r="T32" s="42">
        <v>1571.5</v>
      </c>
      <c r="U32" s="21">
        <f t="shared" si="17"/>
        <v>51.332833333333333</v>
      </c>
      <c r="V32" s="3">
        <f t="shared" si="18"/>
        <v>53.055043223017485</v>
      </c>
      <c r="W32" s="3">
        <f t="shared" si="19"/>
        <v>-1.7222098896841516</v>
      </c>
      <c r="X32" s="3">
        <f t="shared" si="20"/>
        <v>318.33025933810495</v>
      </c>
      <c r="Y32" s="3">
        <f t="shared" si="21"/>
        <v>51.400000000000091</v>
      </c>
      <c r="Z32" s="3">
        <f t="shared" si="22"/>
        <v>52.296356104928336</v>
      </c>
      <c r="AA32" s="4">
        <f t="shared" si="1"/>
        <v>-0.89635610492824469</v>
      </c>
      <c r="AB32" s="4">
        <f t="shared" si="72"/>
        <v>0.98360048961515867</v>
      </c>
      <c r="AC32" s="13"/>
      <c r="AD32" s="43">
        <v>46025.590277777781</v>
      </c>
      <c r="AE32" s="42">
        <v>298.23</v>
      </c>
      <c r="AF32" s="42">
        <v>306.25400000000002</v>
      </c>
      <c r="AG32" s="42">
        <v>1543.1</v>
      </c>
      <c r="AH32" s="21">
        <f t="shared" si="23"/>
        <v>51.042333333333332</v>
      </c>
      <c r="AI32" s="21">
        <f t="shared" si="24"/>
        <v>53.055043223017485</v>
      </c>
      <c r="AJ32" s="3">
        <f t="shared" si="25"/>
        <v>-2.0127098896841531</v>
      </c>
      <c r="AK32" s="3">
        <f t="shared" si="26"/>
        <v>318.33025933810495</v>
      </c>
      <c r="AL32" s="3">
        <f t="shared" si="27"/>
        <v>49.799999999999955</v>
      </c>
      <c r="AM32" s="3">
        <f t="shared" si="28"/>
        <v>52.296356104928336</v>
      </c>
      <c r="AN32" s="4">
        <f t="shared" si="2"/>
        <v>-2.4963561049283811</v>
      </c>
      <c r="AO32" s="4">
        <f t="shared" si="73"/>
        <v>0.97379952588374352</v>
      </c>
      <c r="AP32" s="13"/>
      <c r="AQ32" s="43">
        <v>46025.590277777781</v>
      </c>
      <c r="AR32" s="42">
        <v>301.52999999999997</v>
      </c>
      <c r="AS32" s="42">
        <v>306.55799999999999</v>
      </c>
      <c r="AT32" s="42">
        <v>1566.9</v>
      </c>
      <c r="AU32" s="21">
        <f t="shared" si="29"/>
        <v>51.092999999999996</v>
      </c>
      <c r="AV32" s="21">
        <f t="shared" si="30"/>
        <v>53.055043223017485</v>
      </c>
      <c r="AW32" s="3">
        <f t="shared" si="31"/>
        <v>-1.9620432230174885</v>
      </c>
      <c r="AX32" s="3">
        <f t="shared" si="32"/>
        <v>318.33025933810495</v>
      </c>
      <c r="AY32" s="3">
        <f t="shared" si="33"/>
        <v>50.600000000000136</v>
      </c>
      <c r="AZ32" s="3">
        <f t="shared" si="34"/>
        <v>52.296356104928336</v>
      </c>
      <c r="BA32" s="4">
        <f t="shared" si="3"/>
        <v>-1.6963561049281992</v>
      </c>
      <c r="BB32" s="4">
        <f t="shared" si="74"/>
        <v>0.98359853600297487</v>
      </c>
      <c r="BC32" s="13"/>
      <c r="BD32" s="43">
        <v>46025.590277777781</v>
      </c>
      <c r="BE32" s="42">
        <v>226.39699999999999</v>
      </c>
      <c r="BF32" s="42">
        <v>229.86799999999999</v>
      </c>
      <c r="BG32" s="42">
        <v>1167.5999999999999</v>
      </c>
      <c r="BH32" s="21">
        <f t="shared" si="35"/>
        <v>38.31133333333333</v>
      </c>
      <c r="BI32" s="21">
        <f t="shared" si="36"/>
        <v>39.300032017049986</v>
      </c>
      <c r="BJ32" s="3">
        <f t="shared" si="37"/>
        <v>-0.98869868371665603</v>
      </c>
      <c r="BK32" s="3">
        <f t="shared" si="38"/>
        <v>235.80019210229997</v>
      </c>
      <c r="BL32" s="3">
        <f t="shared" si="39"/>
        <v>37.899999999999864</v>
      </c>
      <c r="BM32" s="3">
        <f t="shared" si="40"/>
        <v>38.738041559206174</v>
      </c>
      <c r="BN32" s="4">
        <f t="shared" si="4"/>
        <v>-0.83804155920631018</v>
      </c>
      <c r="BO32" s="4">
        <f t="shared" si="75"/>
        <v>0.98490002958219502</v>
      </c>
      <c r="BP32" s="13"/>
      <c r="BQ32" s="43">
        <v>46025.590277777781</v>
      </c>
      <c r="BR32" s="42">
        <v>221.26400000000001</v>
      </c>
      <c r="BS32" s="42">
        <v>225.18</v>
      </c>
      <c r="BT32" s="42">
        <v>1153.2</v>
      </c>
      <c r="BU32" s="21">
        <f t="shared" si="41"/>
        <v>37.53</v>
      </c>
      <c r="BV32" s="21">
        <f t="shared" si="42"/>
        <v>39.300032017049986</v>
      </c>
      <c r="BW32" s="3">
        <f t="shared" si="43"/>
        <v>-1.770032017049985</v>
      </c>
      <c r="BX32" s="3">
        <f t="shared" si="44"/>
        <v>235.80019210229997</v>
      </c>
      <c r="BY32" s="3">
        <f t="shared" si="45"/>
        <v>36.700000000000045</v>
      </c>
      <c r="BZ32" s="3">
        <f t="shared" si="46"/>
        <v>38.738041559206174</v>
      </c>
      <c r="CA32" s="4">
        <f t="shared" si="5"/>
        <v>-2.0380415592061283</v>
      </c>
      <c r="CB32" s="4">
        <f t="shared" si="76"/>
        <v>0.98260946798117066</v>
      </c>
      <c r="CC32" s="13"/>
      <c r="CD32" s="43">
        <v>46025.590277777781</v>
      </c>
      <c r="CE32" s="42">
        <v>220.566</v>
      </c>
      <c r="CF32" s="42">
        <v>224.828</v>
      </c>
      <c r="CG32" s="42">
        <v>1144.5</v>
      </c>
      <c r="CH32" s="21">
        <f t="shared" si="47"/>
        <v>37.471333333333334</v>
      </c>
      <c r="CI32" s="21">
        <f t="shared" si="48"/>
        <v>39.300032017049986</v>
      </c>
      <c r="CJ32" s="3">
        <f t="shared" si="49"/>
        <v>-1.8286986837166523</v>
      </c>
      <c r="CK32" s="3">
        <f t="shared" si="50"/>
        <v>235.80019210229997</v>
      </c>
      <c r="CL32" s="3">
        <f t="shared" si="51"/>
        <v>36.400000000000091</v>
      </c>
      <c r="CM32" s="3">
        <f t="shared" si="52"/>
        <v>38.738041559206174</v>
      </c>
      <c r="CN32" s="4">
        <f t="shared" si="6"/>
        <v>-2.3380415592060828</v>
      </c>
      <c r="CO32" s="4">
        <f t="shared" si="77"/>
        <v>0.98104328642339922</v>
      </c>
      <c r="CP32" s="13"/>
      <c r="CQ32" s="43">
        <v>46025.590277777781</v>
      </c>
      <c r="CR32" s="42">
        <v>221.02699999999999</v>
      </c>
      <c r="CS32" s="42">
        <v>227.489</v>
      </c>
      <c r="CT32" s="42">
        <v>1152.9000000000001</v>
      </c>
      <c r="CU32" s="21">
        <f t="shared" si="53"/>
        <v>37.914833333333334</v>
      </c>
      <c r="CV32" s="21">
        <f t="shared" si="54"/>
        <v>39.300032017049986</v>
      </c>
      <c r="CW32" s="3">
        <f t="shared" si="55"/>
        <v>-1.3851986837166521</v>
      </c>
      <c r="CX32" s="3">
        <f t="shared" si="56"/>
        <v>235.80019210229997</v>
      </c>
      <c r="CY32" s="3">
        <f t="shared" si="57"/>
        <v>36.700000000000045</v>
      </c>
      <c r="CZ32" s="3">
        <f t="shared" si="58"/>
        <v>38.738041559206174</v>
      </c>
      <c r="DA32" s="4">
        <f t="shared" si="7"/>
        <v>-2.0380415592061283</v>
      </c>
      <c r="DB32" s="4">
        <f t="shared" si="78"/>
        <v>0.97159423092984709</v>
      </c>
      <c r="DC32" s="13"/>
      <c r="DD32" s="43">
        <v>46025.590277777781</v>
      </c>
      <c r="DE32" s="42">
        <v>208.61699999999999</v>
      </c>
      <c r="DF32" s="42">
        <v>211.751</v>
      </c>
      <c r="DG32" s="42">
        <v>1091</v>
      </c>
      <c r="DH32" s="21">
        <f t="shared" si="59"/>
        <v>35.291833333333329</v>
      </c>
      <c r="DI32" s="21">
        <f t="shared" si="60"/>
        <v>37.389113029064994</v>
      </c>
      <c r="DJ32" s="3">
        <f t="shared" si="61"/>
        <v>-2.0972796957316646</v>
      </c>
      <c r="DK32" s="3">
        <f t="shared" si="62"/>
        <v>224.33467817439001</v>
      </c>
      <c r="DL32" s="3">
        <f t="shared" si="63"/>
        <v>34.700000000000045</v>
      </c>
      <c r="DM32" s="3">
        <f t="shared" si="64"/>
        <v>36.854448712749367</v>
      </c>
      <c r="DN32" s="4">
        <f t="shared" si="8"/>
        <v>-2.1544487127493213</v>
      </c>
      <c r="DO32" s="4">
        <f t="shared" si="79"/>
        <v>0.98519959764062504</v>
      </c>
      <c r="DP32" s="13"/>
      <c r="DQ32" s="11"/>
      <c r="DR32" s="55">
        <f t="shared" si="70"/>
        <v>46025.590277777781</v>
      </c>
      <c r="DS32" s="5">
        <f t="shared" si="65"/>
        <v>390.54583333333329</v>
      </c>
      <c r="DT32" s="5">
        <f t="shared" si="66"/>
        <v>406.80941398933493</v>
      </c>
      <c r="DU32" s="6">
        <f t="shared" si="9"/>
        <v>-16.263580656001636</v>
      </c>
      <c r="DV32" s="5">
        <f t="shared" si="67"/>
        <v>2440.8564839360092</v>
      </c>
      <c r="DW32" s="5">
        <f t="shared" si="68"/>
        <v>383.00000000000023</v>
      </c>
      <c r="DX32" s="5">
        <f t="shared" si="69"/>
        <v>400.99203936928745</v>
      </c>
      <c r="DY32" s="6">
        <f t="shared" si="10"/>
        <v>-17.992039369287227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46025.583333333336</v>
      </c>
      <c r="B33" s="39">
        <v>877</v>
      </c>
      <c r="C33" s="38">
        <v>48.5</v>
      </c>
      <c r="D33" s="12"/>
      <c r="E33" s="42">
        <v>294.13</v>
      </c>
      <c r="F33" s="42">
        <v>298.94299999999998</v>
      </c>
      <c r="G33" s="42">
        <v>1500.3</v>
      </c>
      <c r="H33" s="21">
        <f t="shared" si="11"/>
        <v>49.823833333333326</v>
      </c>
      <c r="I33" s="3">
        <f t="shared" si="12"/>
        <v>52.280081917512746</v>
      </c>
      <c r="J33" s="3">
        <f t="shared" si="13"/>
        <v>-2.4562485841794199</v>
      </c>
      <c r="K33" s="3">
        <f t="shared" si="14"/>
        <v>313.68049150507647</v>
      </c>
      <c r="L33" s="3">
        <f>G33-G35</f>
        <v>100.89999999999986</v>
      </c>
      <c r="M33" s="3">
        <f t="shared" si="16"/>
        <v>51.532476746092314</v>
      </c>
      <c r="N33" s="4">
        <f t="shared" si="0"/>
        <v>49.367523253907549</v>
      </c>
      <c r="O33" s="4">
        <f t="shared" si="71"/>
        <v>0.98389994079138832</v>
      </c>
      <c r="P33" s="13"/>
      <c r="Q33" s="43">
        <v>46025.583333333336</v>
      </c>
      <c r="R33" s="42">
        <v>298.91500000000002</v>
      </c>
      <c r="S33" s="42">
        <v>303.86799999999999</v>
      </c>
      <c r="T33" s="42">
        <v>1520.1</v>
      </c>
      <c r="U33" s="21">
        <f t="shared" si="17"/>
        <v>50.644666666666666</v>
      </c>
      <c r="V33" s="3">
        <f t="shared" si="18"/>
        <v>52.280081917512746</v>
      </c>
      <c r="W33" s="3">
        <f t="shared" si="19"/>
        <v>-1.63541525084608</v>
      </c>
      <c r="X33" s="3">
        <f t="shared" si="20"/>
        <v>313.68049150507647</v>
      </c>
      <c r="Y33" s="3">
        <f t="shared" si="21"/>
        <v>51.799999999999955</v>
      </c>
      <c r="Z33" s="3">
        <f t="shared" si="22"/>
        <v>51.532476746092314</v>
      </c>
      <c r="AA33" s="4">
        <f t="shared" si="1"/>
        <v>0.26752325390764042</v>
      </c>
      <c r="AB33" s="4">
        <f t="shared" si="72"/>
        <v>0.98370015927968735</v>
      </c>
      <c r="AC33" s="13"/>
      <c r="AD33" s="43">
        <v>46025.583333333336</v>
      </c>
      <c r="AE33" s="42">
        <v>292.38900000000001</v>
      </c>
      <c r="AF33" s="42">
        <v>300.29399999999998</v>
      </c>
      <c r="AG33" s="42">
        <v>1493.3</v>
      </c>
      <c r="AH33" s="21">
        <f t="shared" si="23"/>
        <v>50.048999999999992</v>
      </c>
      <c r="AI33" s="21">
        <f t="shared" si="24"/>
        <v>52.280081917512746</v>
      </c>
      <c r="AJ33" s="3">
        <f t="shared" si="25"/>
        <v>-2.2310819175127534</v>
      </c>
      <c r="AK33" s="3">
        <f t="shared" si="26"/>
        <v>313.68049150507647</v>
      </c>
      <c r="AL33" s="3">
        <f t="shared" si="27"/>
        <v>49.799999999999955</v>
      </c>
      <c r="AM33" s="3">
        <f t="shared" si="28"/>
        <v>51.532476746092314</v>
      </c>
      <c r="AN33" s="4">
        <f t="shared" si="2"/>
        <v>-1.7324767460923596</v>
      </c>
      <c r="AO33" s="4">
        <f t="shared" si="73"/>
        <v>0.9736757977182362</v>
      </c>
      <c r="AP33" s="13"/>
      <c r="AQ33" s="43">
        <v>46025.583333333336</v>
      </c>
      <c r="AR33" s="42">
        <v>295.65600000000001</v>
      </c>
      <c r="AS33" s="42">
        <v>300.58600000000001</v>
      </c>
      <c r="AT33" s="42">
        <v>1516.3</v>
      </c>
      <c r="AU33" s="21">
        <f t="shared" si="29"/>
        <v>50.097666666666669</v>
      </c>
      <c r="AV33" s="21">
        <f t="shared" si="30"/>
        <v>52.280081917512746</v>
      </c>
      <c r="AW33" s="3">
        <f t="shared" si="31"/>
        <v>-2.182415250846077</v>
      </c>
      <c r="AX33" s="3">
        <f t="shared" si="32"/>
        <v>313.68049150507647</v>
      </c>
      <c r="AY33" s="3">
        <f t="shared" si="33"/>
        <v>50.700000000000045</v>
      </c>
      <c r="AZ33" s="3">
        <f t="shared" si="34"/>
        <v>51.532476746092314</v>
      </c>
      <c r="BA33" s="4">
        <f t="shared" si="3"/>
        <v>-0.83247674609226863</v>
      </c>
      <c r="BB33" s="4">
        <f t="shared" si="74"/>
        <v>0.98359870386511683</v>
      </c>
      <c r="BC33" s="13"/>
      <c r="BD33" s="43">
        <v>46025.583333333336</v>
      </c>
      <c r="BE33" s="42">
        <v>221.845</v>
      </c>
      <c r="BF33" s="42">
        <v>225.2</v>
      </c>
      <c r="BG33" s="42">
        <v>1129.7</v>
      </c>
      <c r="BH33" s="21">
        <f t="shared" si="35"/>
        <v>37.533333333333331</v>
      </c>
      <c r="BI33" s="21">
        <f t="shared" si="36"/>
        <v>38.725986605564998</v>
      </c>
      <c r="BJ33" s="3">
        <f t="shared" si="37"/>
        <v>-1.1926532722316665</v>
      </c>
      <c r="BK33" s="3">
        <f t="shared" si="38"/>
        <v>232.35591963338996</v>
      </c>
      <c r="BL33" s="3">
        <f t="shared" si="39"/>
        <v>37.700000000000045</v>
      </c>
      <c r="BM33" s="3">
        <f t="shared" si="40"/>
        <v>38.172204997105418</v>
      </c>
      <c r="BN33" s="4">
        <f t="shared" si="4"/>
        <v>-0.47220499710537212</v>
      </c>
      <c r="BO33" s="4">
        <f t="shared" si="75"/>
        <v>0.98510213143872116</v>
      </c>
      <c r="BP33" s="13"/>
      <c r="BQ33" s="43">
        <v>46025.583333333336</v>
      </c>
      <c r="BR33" s="42">
        <v>217.33799999999999</v>
      </c>
      <c r="BS33" s="42">
        <v>221.24799999999999</v>
      </c>
      <c r="BT33" s="42">
        <v>1116.5</v>
      </c>
      <c r="BU33" s="21">
        <f t="shared" si="41"/>
        <v>36.874666666666663</v>
      </c>
      <c r="BV33" s="21">
        <f t="shared" si="42"/>
        <v>38.725986605564998</v>
      </c>
      <c r="BW33" s="3">
        <f t="shared" si="43"/>
        <v>-1.8513199388983352</v>
      </c>
      <c r="BX33" s="3">
        <f t="shared" si="44"/>
        <v>232.35591963338996</v>
      </c>
      <c r="BY33" s="3">
        <f t="shared" si="45"/>
        <v>37.299999999999955</v>
      </c>
      <c r="BZ33" s="3">
        <f t="shared" si="46"/>
        <v>38.172204997105418</v>
      </c>
      <c r="CA33" s="4">
        <f t="shared" si="5"/>
        <v>-0.87220499710546306</v>
      </c>
      <c r="CB33" s="4">
        <f t="shared" si="76"/>
        <v>0.98232752386462252</v>
      </c>
      <c r="CC33" s="13"/>
      <c r="CD33" s="43">
        <v>46025.583333333336</v>
      </c>
      <c r="CE33" s="42">
        <v>215.84399999999999</v>
      </c>
      <c r="CF33" s="42">
        <v>219.876</v>
      </c>
      <c r="CG33" s="42">
        <v>1108.0999999999999</v>
      </c>
      <c r="CH33" s="21">
        <f t="shared" si="47"/>
        <v>36.646000000000001</v>
      </c>
      <c r="CI33" s="21">
        <f t="shared" si="48"/>
        <v>38.725986605564998</v>
      </c>
      <c r="CJ33" s="3">
        <f t="shared" si="49"/>
        <v>-2.0799866055649971</v>
      </c>
      <c r="CK33" s="3">
        <f t="shared" si="50"/>
        <v>232.35591963338996</v>
      </c>
      <c r="CL33" s="3">
        <f t="shared" si="51"/>
        <v>36.899999999999864</v>
      </c>
      <c r="CM33" s="3">
        <f t="shared" si="52"/>
        <v>38.172204997105418</v>
      </c>
      <c r="CN33" s="4">
        <f t="shared" si="6"/>
        <v>-1.272204997105554</v>
      </c>
      <c r="CO33" s="4">
        <f t="shared" si="77"/>
        <v>0.98166239152977131</v>
      </c>
      <c r="CP33" s="13"/>
      <c r="CQ33" s="43">
        <v>46025.583333333336</v>
      </c>
      <c r="CR33" s="42">
        <v>216.56200000000001</v>
      </c>
      <c r="CS33" s="42">
        <v>222.803</v>
      </c>
      <c r="CT33" s="42">
        <v>1116.2</v>
      </c>
      <c r="CU33" s="21">
        <f t="shared" si="53"/>
        <v>37.133833333333328</v>
      </c>
      <c r="CV33" s="21">
        <f t="shared" si="54"/>
        <v>38.725986605564998</v>
      </c>
      <c r="CW33" s="3">
        <f t="shared" si="55"/>
        <v>-1.5921532722316698</v>
      </c>
      <c r="CX33" s="3">
        <f t="shared" si="56"/>
        <v>232.35591963338996</v>
      </c>
      <c r="CY33" s="3">
        <f t="shared" si="57"/>
        <v>37.200000000000045</v>
      </c>
      <c r="CZ33" s="3">
        <f t="shared" si="58"/>
        <v>38.172204997105418</v>
      </c>
      <c r="DA33" s="4">
        <f t="shared" si="7"/>
        <v>-0.97220499710537212</v>
      </c>
      <c r="DB33" s="4">
        <f t="shared" si="78"/>
        <v>0.97198870751291511</v>
      </c>
      <c r="DC33" s="13"/>
      <c r="DD33" s="43">
        <v>46025.583333333336</v>
      </c>
      <c r="DE33" s="42">
        <v>204.8</v>
      </c>
      <c r="DF33" s="42">
        <v>207.898</v>
      </c>
      <c r="DG33" s="42">
        <v>1056.3</v>
      </c>
      <c r="DH33" s="21">
        <f t="shared" si="59"/>
        <v>34.649666666666661</v>
      </c>
      <c r="DI33" s="21">
        <f t="shared" si="60"/>
        <v>36.842979917404492</v>
      </c>
      <c r="DJ33" s="3">
        <f t="shared" si="61"/>
        <v>-2.1933132507378303</v>
      </c>
      <c r="DK33" s="3">
        <f t="shared" si="62"/>
        <v>221.05787950442698</v>
      </c>
      <c r="DL33" s="3">
        <f t="shared" si="63"/>
        <v>35.299999999999955</v>
      </c>
      <c r="DM33" s="3">
        <f t="shared" si="64"/>
        <v>36.316125304585611</v>
      </c>
      <c r="DN33" s="4">
        <f t="shared" si="8"/>
        <v>-1.0161253045856569</v>
      </c>
      <c r="DO33" s="4">
        <f t="shared" si="79"/>
        <v>0.98509846174566384</v>
      </c>
      <c r="DP33" s="13"/>
      <c r="DQ33" s="11"/>
      <c r="DR33" s="55">
        <f t="shared" si="70"/>
        <v>46025.583333333336</v>
      </c>
      <c r="DS33" s="5">
        <f t="shared" si="65"/>
        <v>383.45266666666669</v>
      </c>
      <c r="DT33" s="5">
        <f t="shared" si="66"/>
        <v>400.86725400971545</v>
      </c>
      <c r="DU33" s="6">
        <f t="shared" si="9"/>
        <v>-17.414587343048765</v>
      </c>
      <c r="DV33" s="5">
        <f t="shared" si="67"/>
        <v>2405.2035240582927</v>
      </c>
      <c r="DW33" s="5">
        <f t="shared" si="68"/>
        <v>437.59999999999968</v>
      </c>
      <c r="DX33" s="5">
        <f t="shared" si="69"/>
        <v>395.13485227737658</v>
      </c>
      <c r="DY33" s="6">
        <f t="shared" si="10"/>
        <v>42.465147722623101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46025.576388888891</v>
      </c>
      <c r="B34" s="39">
        <v>935</v>
      </c>
      <c r="C34" s="38">
        <v>48.5</v>
      </c>
      <c r="D34" s="12"/>
      <c r="H34" s="21">
        <f t="shared" si="11"/>
        <v>0</v>
      </c>
      <c r="I34" s="3">
        <f t="shared" si="12"/>
        <v>55.737601588226234</v>
      </c>
      <c r="J34" s="3">
        <f t="shared" si="13"/>
        <v>-55.737601588226234</v>
      </c>
      <c r="K34" s="3">
        <f t="shared" si="14"/>
        <v>334.42560952935747</v>
      </c>
      <c r="L34" s="3">
        <v>0</v>
      </c>
      <c r="M34" s="3">
        <f t="shared" si="16"/>
        <v>54.940553885514596</v>
      </c>
      <c r="N34" s="4">
        <f t="shared" si="0"/>
        <v>-54.940553885514596</v>
      </c>
      <c r="O34" s="4"/>
      <c r="P34" s="13"/>
      <c r="Q34" s="43">
        <v>46025.576388888891</v>
      </c>
      <c r="R34" s="42">
        <v>316.13099999999997</v>
      </c>
      <c r="S34" s="42">
        <v>321.59800000000001</v>
      </c>
      <c r="T34" s="42">
        <v>1468.3</v>
      </c>
      <c r="U34" s="21">
        <f t="shared" si="17"/>
        <v>53.599666666666664</v>
      </c>
      <c r="V34" s="3">
        <f t="shared" si="18"/>
        <v>55.737601588226234</v>
      </c>
      <c r="W34" s="3">
        <f t="shared" si="19"/>
        <v>-2.1379349215595695</v>
      </c>
      <c r="X34" s="3">
        <f t="shared" si="20"/>
        <v>334.42560952935747</v>
      </c>
      <c r="Y34" s="3">
        <f t="shared" si="21"/>
        <v>53.099999999999909</v>
      </c>
      <c r="Z34" s="3">
        <f t="shared" si="22"/>
        <v>54.940553885514596</v>
      </c>
      <c r="AA34" s="4">
        <f t="shared" si="1"/>
        <v>-1.8405538855146872</v>
      </c>
      <c r="AB34" s="4">
        <f t="shared" si="72"/>
        <v>0.98300051617236417</v>
      </c>
      <c r="AC34" s="13"/>
      <c r="AD34" s="43">
        <v>46025.576388888891</v>
      </c>
      <c r="AE34" s="42">
        <v>309.92599999999999</v>
      </c>
      <c r="AF34" s="42">
        <v>318.56299999999999</v>
      </c>
      <c r="AG34" s="42">
        <v>1443.5</v>
      </c>
      <c r="AH34" s="21">
        <f t="shared" si="23"/>
        <v>53.093833333333329</v>
      </c>
      <c r="AI34" s="21">
        <f t="shared" si="24"/>
        <v>55.737601588226234</v>
      </c>
      <c r="AJ34" s="3">
        <f t="shared" si="25"/>
        <v>-2.6437682548929047</v>
      </c>
      <c r="AK34" s="3">
        <f t="shared" si="26"/>
        <v>334.42560952935747</v>
      </c>
      <c r="AL34" s="3">
        <f t="shared" si="27"/>
        <v>52.200000000000045</v>
      </c>
      <c r="AM34" s="3">
        <f t="shared" si="28"/>
        <v>54.940553885514596</v>
      </c>
      <c r="AN34" s="4">
        <f t="shared" si="2"/>
        <v>-2.7405538855145508</v>
      </c>
      <c r="AO34" s="4">
        <f t="shared" si="73"/>
        <v>0.97288762348420876</v>
      </c>
      <c r="AP34" s="13"/>
      <c r="AQ34" s="43">
        <v>46025.576388888891</v>
      </c>
      <c r="AR34" s="42">
        <v>314.27199999999999</v>
      </c>
      <c r="AS34" s="42">
        <v>319.69</v>
      </c>
      <c r="AT34" s="42">
        <v>1465.6</v>
      </c>
      <c r="AU34" s="21">
        <f t="shared" si="29"/>
        <v>53.281666666666666</v>
      </c>
      <c r="AV34" s="21">
        <f t="shared" si="30"/>
        <v>55.737601588226234</v>
      </c>
      <c r="AW34" s="3">
        <f t="shared" si="31"/>
        <v>-2.4559349215595674</v>
      </c>
      <c r="AX34" s="3">
        <f t="shared" si="32"/>
        <v>334.42560952935747</v>
      </c>
      <c r="AY34" s="3">
        <f t="shared" si="33"/>
        <v>52.899999999999864</v>
      </c>
      <c r="AZ34" s="3">
        <f t="shared" si="34"/>
        <v>54.940553885514596</v>
      </c>
      <c r="BA34" s="4">
        <f t="shared" si="3"/>
        <v>-2.0405538855147327</v>
      </c>
      <c r="BB34" s="4">
        <f t="shared" si="74"/>
        <v>0.98305233194657327</v>
      </c>
      <c r="BC34" s="13"/>
      <c r="BD34" s="43">
        <v>46025.576388888891</v>
      </c>
      <c r="BE34" s="42">
        <v>235.38800000000001</v>
      </c>
      <c r="BF34" s="42">
        <v>239.09399999999999</v>
      </c>
      <c r="BG34" s="42">
        <v>1092</v>
      </c>
      <c r="BH34" s="21">
        <f t="shared" si="35"/>
        <v>39.848999999999997</v>
      </c>
      <c r="BI34" s="21">
        <f t="shared" si="36"/>
        <v>41.287112287574985</v>
      </c>
      <c r="BJ34" s="3">
        <f t="shared" si="37"/>
        <v>-1.4381122875749881</v>
      </c>
      <c r="BK34" s="3">
        <f t="shared" si="38"/>
        <v>247.72267372545002</v>
      </c>
      <c r="BL34" s="3">
        <f t="shared" si="39"/>
        <v>39.700000000000045</v>
      </c>
      <c r="BM34" s="3">
        <f t="shared" si="40"/>
        <v>40.696706581862664</v>
      </c>
      <c r="BN34" s="4">
        <f t="shared" si="4"/>
        <v>-0.99670658186261818</v>
      </c>
      <c r="BO34" s="4">
        <f t="shared" si="75"/>
        <v>0.98449982015441628</v>
      </c>
      <c r="BP34" s="13"/>
      <c r="BQ34" s="43">
        <v>46025.576388888891</v>
      </c>
      <c r="BR34" s="42">
        <v>231.38800000000001</v>
      </c>
      <c r="BS34" s="42">
        <v>235.749</v>
      </c>
      <c r="BT34" s="42">
        <v>1079.2</v>
      </c>
      <c r="BU34" s="21">
        <f t="shared" si="41"/>
        <v>39.291499999999999</v>
      </c>
      <c r="BV34" s="21">
        <f t="shared" si="42"/>
        <v>41.287112287574985</v>
      </c>
      <c r="BW34" s="3">
        <f t="shared" si="43"/>
        <v>-1.9956122875749855</v>
      </c>
      <c r="BX34" s="3">
        <f t="shared" si="44"/>
        <v>247.72267372545002</v>
      </c>
      <c r="BY34" s="3">
        <f t="shared" si="45"/>
        <v>38.900000000000091</v>
      </c>
      <c r="BZ34" s="3">
        <f t="shared" si="46"/>
        <v>40.696706581862664</v>
      </c>
      <c r="CA34" s="4">
        <f t="shared" si="5"/>
        <v>-1.7967065818625727</v>
      </c>
      <c r="CB34" s="4">
        <f t="shared" si="76"/>
        <v>0.98150151220153647</v>
      </c>
      <c r="CC34" s="13"/>
      <c r="CD34" s="43">
        <v>46025.576388888891</v>
      </c>
      <c r="CE34" s="42">
        <v>229.98500000000001</v>
      </c>
      <c r="CF34" s="42">
        <v>234.44300000000001</v>
      </c>
      <c r="CG34" s="42">
        <v>1071.2</v>
      </c>
      <c r="CH34" s="21">
        <f t="shared" si="47"/>
        <v>39.073833333333333</v>
      </c>
      <c r="CI34" s="21">
        <f t="shared" si="48"/>
        <v>41.287112287574985</v>
      </c>
      <c r="CJ34" s="3">
        <f t="shared" si="49"/>
        <v>-2.2132789542416518</v>
      </c>
      <c r="CK34" s="3">
        <f t="shared" si="50"/>
        <v>247.72267372545002</v>
      </c>
      <c r="CL34" s="3">
        <f t="shared" si="51"/>
        <v>38.700000000000045</v>
      </c>
      <c r="CM34" s="3">
        <f t="shared" si="52"/>
        <v>40.696706581862664</v>
      </c>
      <c r="CN34" s="4">
        <f t="shared" si="6"/>
        <v>-1.9967065818626182</v>
      </c>
      <c r="CO34" s="4">
        <f t="shared" si="77"/>
        <v>0.98098471696745049</v>
      </c>
      <c r="CP34" s="13"/>
      <c r="CQ34" s="43">
        <v>46025.576388888891</v>
      </c>
      <c r="CR34" s="42">
        <v>231.55099999999999</v>
      </c>
      <c r="CS34" s="42">
        <v>238.56200000000001</v>
      </c>
      <c r="CT34" s="42">
        <v>1079</v>
      </c>
      <c r="CU34" s="21">
        <f t="shared" si="53"/>
        <v>39.760333333333335</v>
      </c>
      <c r="CV34" s="21">
        <f t="shared" si="54"/>
        <v>41.287112287574985</v>
      </c>
      <c r="CW34" s="3">
        <f t="shared" si="55"/>
        <v>-1.5267789542416494</v>
      </c>
      <c r="CX34" s="3">
        <f t="shared" si="56"/>
        <v>247.72267372545002</v>
      </c>
      <c r="CY34" s="3">
        <f t="shared" si="57"/>
        <v>39</v>
      </c>
      <c r="CZ34" s="3">
        <f t="shared" si="58"/>
        <v>40.696706581862664</v>
      </c>
      <c r="DA34" s="4">
        <f t="shared" si="7"/>
        <v>-1.6967065818626637</v>
      </c>
      <c r="DB34" s="4">
        <f t="shared" si="78"/>
        <v>0.97061141338519952</v>
      </c>
      <c r="DC34" s="13"/>
      <c r="DD34" s="43">
        <v>46025.576388888891</v>
      </c>
      <c r="DE34" s="42">
        <v>218.91499999999999</v>
      </c>
      <c r="DF34" s="42">
        <v>222.29400000000001</v>
      </c>
      <c r="DG34" s="42">
        <v>1021</v>
      </c>
      <c r="DH34" s="21">
        <f t="shared" si="59"/>
        <v>37.048999999999999</v>
      </c>
      <c r="DI34" s="21">
        <f t="shared" si="60"/>
        <v>39.279573800197497</v>
      </c>
      <c r="DJ34" s="3">
        <f t="shared" si="61"/>
        <v>-2.2305738001974973</v>
      </c>
      <c r="DK34" s="3">
        <f t="shared" si="62"/>
        <v>235.67744280118498</v>
      </c>
      <c r="DL34" s="3">
        <f t="shared" si="63"/>
        <v>36.799999999999955</v>
      </c>
      <c r="DM34" s="3">
        <f t="shared" si="64"/>
        <v>38.717875894854672</v>
      </c>
      <c r="DN34" s="4">
        <f t="shared" si="8"/>
        <v>-1.917875894854717</v>
      </c>
      <c r="DO34" s="4">
        <f t="shared" si="79"/>
        <v>0.98479940979063751</v>
      </c>
      <c r="DP34" s="13"/>
      <c r="DQ34" s="11"/>
      <c r="DR34" s="55">
        <f t="shared" si="70"/>
        <v>46025.576388888891</v>
      </c>
      <c r="DS34" s="5">
        <f t="shared" si="65"/>
        <v>354.99883333333327</v>
      </c>
      <c r="DT34" s="5">
        <f t="shared" si="66"/>
        <v>427.37842930340241</v>
      </c>
      <c r="DU34" s="6">
        <f t="shared" si="9"/>
        <v>-72.379595970069147</v>
      </c>
      <c r="DV34" s="5">
        <f t="shared" si="67"/>
        <v>2564.2705758204152</v>
      </c>
      <c r="DW34" s="5">
        <f t="shared" si="68"/>
        <v>351.29999999999995</v>
      </c>
      <c r="DX34" s="5">
        <f t="shared" si="69"/>
        <v>421.26691776436371</v>
      </c>
      <c r="DY34" s="6">
        <f t="shared" si="10"/>
        <v>-69.966917764363757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46025.569444444445</v>
      </c>
      <c r="B35" s="39">
        <v>951</v>
      </c>
      <c r="C35" s="38">
        <v>48.5</v>
      </c>
      <c r="D35" s="12"/>
      <c r="E35" s="42">
        <v>316.04500000000002</v>
      </c>
      <c r="F35" s="42">
        <v>321.41300000000001</v>
      </c>
      <c r="G35" s="42">
        <v>1399.4</v>
      </c>
      <c r="H35" s="21">
        <f t="shared" si="11"/>
        <v>53.56883333333333</v>
      </c>
      <c r="I35" s="3">
        <f t="shared" si="12"/>
        <v>56.691400118078242</v>
      </c>
      <c r="J35" s="3">
        <f t="shared" si="13"/>
        <v>-3.1225667847449117</v>
      </c>
      <c r="K35" s="3">
        <f t="shared" si="14"/>
        <v>340.14840070846947</v>
      </c>
      <c r="L35" s="3">
        <f t="shared" si="15"/>
        <v>53</v>
      </c>
      <c r="M35" s="3">
        <f t="shared" si="16"/>
        <v>55.880713096389727</v>
      </c>
      <c r="N35" s="4">
        <f t="shared" ref="N35:N66" si="80">L35-M35</f>
        <v>-2.8807130963897265</v>
      </c>
      <c r="O35" s="4">
        <f t="shared" si="71"/>
        <v>0.98329874647260695</v>
      </c>
      <c r="P35" s="13"/>
      <c r="Q35" s="43">
        <v>46025.569444444445</v>
      </c>
      <c r="R35" s="42">
        <v>320.72000000000003</v>
      </c>
      <c r="S35" s="42">
        <v>326.267</v>
      </c>
      <c r="T35" s="42">
        <v>1415.2</v>
      </c>
      <c r="U35" s="21">
        <f t="shared" si="17"/>
        <v>54.377833333333328</v>
      </c>
      <c r="V35" s="3">
        <f t="shared" si="18"/>
        <v>56.691400118078242</v>
      </c>
      <c r="W35" s="3">
        <f t="shared" si="19"/>
        <v>-2.3135667847449142</v>
      </c>
      <c r="X35" s="3">
        <f t="shared" si="20"/>
        <v>340.14840070846947</v>
      </c>
      <c r="Y35" s="3">
        <f t="shared" si="21"/>
        <v>52.600000000000136</v>
      </c>
      <c r="Z35" s="3">
        <f t="shared" si="22"/>
        <v>55.880713096389727</v>
      </c>
      <c r="AA35" s="4">
        <f t="shared" ref="AA35:AA66" si="81">Y35-Z35</f>
        <v>-3.2807130963895901</v>
      </c>
      <c r="AB35" s="4">
        <f t="shared" si="72"/>
        <v>0.98299858704680532</v>
      </c>
      <c r="AC35" s="13"/>
      <c r="AD35" s="43">
        <v>46025.569444444445</v>
      </c>
      <c r="AE35" s="42">
        <v>314.21699999999998</v>
      </c>
      <c r="AF35" s="42">
        <v>322.97899999999998</v>
      </c>
      <c r="AG35" s="42">
        <v>1391.3</v>
      </c>
      <c r="AH35" s="21">
        <f t="shared" si="23"/>
        <v>53.829833333333326</v>
      </c>
      <c r="AI35" s="21">
        <f t="shared" si="24"/>
        <v>56.691400118078242</v>
      </c>
      <c r="AJ35" s="3">
        <f t="shared" si="25"/>
        <v>-2.861566784744916</v>
      </c>
      <c r="AK35" s="3">
        <f t="shared" si="26"/>
        <v>340.14840070846947</v>
      </c>
      <c r="AL35" s="3">
        <f t="shared" si="27"/>
        <v>52.099999999999909</v>
      </c>
      <c r="AM35" s="3">
        <f t="shared" si="28"/>
        <v>55.880713096389727</v>
      </c>
      <c r="AN35" s="4">
        <f t="shared" ref="AN35:AN66" si="82">AL35-AM35</f>
        <v>-3.7807130963898175</v>
      </c>
      <c r="AO35" s="4">
        <f t="shared" si="73"/>
        <v>0.9728713012301109</v>
      </c>
      <c r="AP35" s="13"/>
      <c r="AQ35" s="43">
        <v>46025.569444444445</v>
      </c>
      <c r="AR35" s="42">
        <v>318.33100000000002</v>
      </c>
      <c r="AS35" s="42">
        <v>323.83600000000001</v>
      </c>
      <c r="AT35" s="42">
        <v>1412.7</v>
      </c>
      <c r="AU35" s="21">
        <f t="shared" si="29"/>
        <v>53.972666666666669</v>
      </c>
      <c r="AV35" s="21">
        <f t="shared" si="30"/>
        <v>56.691400118078242</v>
      </c>
      <c r="AW35" s="3">
        <f t="shared" si="31"/>
        <v>-2.7187334514115733</v>
      </c>
      <c r="AX35" s="3">
        <f t="shared" si="32"/>
        <v>340.14840070846947</v>
      </c>
      <c r="AY35" s="3">
        <f t="shared" si="33"/>
        <v>52.700000000000045</v>
      </c>
      <c r="AZ35" s="3">
        <f t="shared" si="34"/>
        <v>55.880713096389727</v>
      </c>
      <c r="BA35" s="4">
        <f t="shared" ref="BA35:BA66" si="83">AY35-AZ35</f>
        <v>-3.180713096389681</v>
      </c>
      <c r="BB35" s="4">
        <f t="shared" si="74"/>
        <v>0.98300065465235487</v>
      </c>
      <c r="BC35" s="13"/>
      <c r="BD35" s="43">
        <v>46025.569444444445</v>
      </c>
      <c r="BE35" s="42">
        <v>238.65899999999999</v>
      </c>
      <c r="BF35" s="42">
        <v>242.441</v>
      </c>
      <c r="BG35" s="42">
        <v>1052.3</v>
      </c>
      <c r="BH35" s="21">
        <f t="shared" si="35"/>
        <v>40.406833333333331</v>
      </c>
      <c r="BI35" s="21">
        <f t="shared" si="36"/>
        <v>41.993629717094983</v>
      </c>
      <c r="BJ35" s="3">
        <f t="shared" si="37"/>
        <v>-1.5867963837616514</v>
      </c>
      <c r="BK35" s="3">
        <f t="shared" si="38"/>
        <v>251.96177830256994</v>
      </c>
      <c r="BL35" s="3">
        <f t="shared" si="39"/>
        <v>40.199999999999932</v>
      </c>
      <c r="BM35" s="3">
        <f t="shared" si="40"/>
        <v>41.393120812140523</v>
      </c>
      <c r="BN35" s="4">
        <f t="shared" ref="BN35:BN66" si="84">BL35-BM35</f>
        <v>-1.1931208121405916</v>
      </c>
      <c r="BO35" s="4">
        <f t="shared" si="75"/>
        <v>0.98440032832730429</v>
      </c>
      <c r="BP35" s="13"/>
      <c r="BQ35" s="43">
        <v>46025.569444444445</v>
      </c>
      <c r="BR35" s="42">
        <v>234.43100000000001</v>
      </c>
      <c r="BS35" s="42">
        <v>238.874</v>
      </c>
      <c r="BT35" s="42">
        <v>1040.3</v>
      </c>
      <c r="BU35" s="21">
        <f t="shared" si="41"/>
        <v>39.812333333333328</v>
      </c>
      <c r="BV35" s="21">
        <f t="shared" si="42"/>
        <v>41.993629717094983</v>
      </c>
      <c r="BW35" s="3">
        <f t="shared" si="43"/>
        <v>-2.181296383761655</v>
      </c>
      <c r="BX35" s="3">
        <f t="shared" si="44"/>
        <v>251.96177830256994</v>
      </c>
      <c r="BY35" s="3">
        <f t="shared" si="45"/>
        <v>39.399999999999977</v>
      </c>
      <c r="BZ35" s="3">
        <f t="shared" si="46"/>
        <v>41.393120812140523</v>
      </c>
      <c r="CA35" s="4">
        <f t="shared" ref="CA35:CA66" si="85" xml:space="preserve"> BY35-BZ35</f>
        <v>-1.9931208121405461</v>
      </c>
      <c r="CB35" s="4">
        <f t="shared" si="76"/>
        <v>0.98140023610773885</v>
      </c>
      <c r="CC35" s="13"/>
      <c r="CD35" s="43">
        <v>46025.569444444445</v>
      </c>
      <c r="CE35" s="42">
        <v>232.96199999999999</v>
      </c>
      <c r="CF35" s="42">
        <v>237.24600000000001</v>
      </c>
      <c r="CG35" s="42">
        <v>1032.5</v>
      </c>
      <c r="CH35" s="21">
        <f t="shared" si="47"/>
        <v>39.540999999999997</v>
      </c>
      <c r="CI35" s="21">
        <f t="shared" si="48"/>
        <v>41.993629717094983</v>
      </c>
      <c r="CJ35" s="3">
        <f t="shared" si="49"/>
        <v>-2.452629717094986</v>
      </c>
      <c r="CK35" s="3">
        <f t="shared" si="50"/>
        <v>251.96177830256994</v>
      </c>
      <c r="CL35" s="3">
        <f t="shared" si="51"/>
        <v>39.200000000000045</v>
      </c>
      <c r="CM35" s="3">
        <f t="shared" si="52"/>
        <v>41.393120812140523</v>
      </c>
      <c r="CN35" s="4">
        <f t="shared" ref="CN35:CN66" si="86">CL35-CM35</f>
        <v>-2.1931208121404779</v>
      </c>
      <c r="CO35" s="4">
        <f t="shared" si="77"/>
        <v>0.98194279355605563</v>
      </c>
      <c r="CP35" s="13"/>
      <c r="CQ35" s="43">
        <v>46025.569444444445</v>
      </c>
      <c r="CR35" s="42">
        <v>234.33699999999999</v>
      </c>
      <c r="CS35" s="42">
        <v>241.05</v>
      </c>
      <c r="CT35" s="42">
        <v>1040</v>
      </c>
      <c r="CU35" s="21">
        <f t="shared" si="53"/>
        <v>40.174999999999997</v>
      </c>
      <c r="CV35" s="21">
        <f t="shared" si="54"/>
        <v>41.993629717094983</v>
      </c>
      <c r="CW35" s="3">
        <f t="shared" si="55"/>
        <v>-1.8186297170949857</v>
      </c>
      <c r="CX35" s="3">
        <f t="shared" si="56"/>
        <v>251.96177830256994</v>
      </c>
      <c r="CY35" s="3">
        <f t="shared" si="57"/>
        <v>39.399999999999977</v>
      </c>
      <c r="CZ35" s="3">
        <f t="shared" si="58"/>
        <v>41.393120812140523</v>
      </c>
      <c r="DA35" s="4">
        <f t="shared" ref="DA35:DA66" si="87">CY35-CZ35</f>
        <v>-1.9931208121405461</v>
      </c>
      <c r="DB35" s="4">
        <f t="shared" si="78"/>
        <v>0.97215100601534943</v>
      </c>
      <c r="DC35" s="13"/>
      <c r="DD35" s="43">
        <v>46025.569444444445</v>
      </c>
      <c r="DE35" s="42">
        <v>221.321</v>
      </c>
      <c r="DF35" s="42">
        <v>224.75800000000001</v>
      </c>
      <c r="DG35" s="42">
        <v>984.2</v>
      </c>
      <c r="DH35" s="21">
        <f t="shared" si="59"/>
        <v>37.459666666666664</v>
      </c>
      <c r="DI35" s="21">
        <f t="shared" si="60"/>
        <v>39.95173762993349</v>
      </c>
      <c r="DJ35" s="3">
        <f t="shared" si="61"/>
        <v>-2.4920709632668263</v>
      </c>
      <c r="DK35" s="3">
        <f t="shared" si="62"/>
        <v>239.71042577960097</v>
      </c>
      <c r="DL35" s="3">
        <f t="shared" si="63"/>
        <v>37.200000000000045</v>
      </c>
      <c r="DM35" s="3">
        <f t="shared" si="64"/>
        <v>39.380427781825439</v>
      </c>
      <c r="DN35" s="4">
        <f t="shared" ref="DN35:DN66" si="88" xml:space="preserve"> DL35-DM35</f>
        <v>-2.1804277818253937</v>
      </c>
      <c r="DO35" s="4">
        <f t="shared" si="79"/>
        <v>0.98470799704571133</v>
      </c>
      <c r="DP35" s="13"/>
      <c r="DQ35" s="11"/>
      <c r="DR35" s="55">
        <f t="shared" si="70"/>
        <v>46025.569444444445</v>
      </c>
      <c r="DS35" s="5">
        <f t="shared" si="65"/>
        <v>413.14400000000001</v>
      </c>
      <c r="DT35" s="5">
        <f t="shared" si="66"/>
        <v>434.6918569706263</v>
      </c>
      <c r="DU35" s="6">
        <f t="shared" ref="DU35:DU66" si="89">DS35-DT35</f>
        <v>-21.547856970626299</v>
      </c>
      <c r="DV35" s="5">
        <f t="shared" si="67"/>
        <v>2608.1511418237587</v>
      </c>
      <c r="DW35" s="5">
        <f t="shared" si="68"/>
        <v>405.80000000000007</v>
      </c>
      <c r="DX35" s="5">
        <f t="shared" si="69"/>
        <v>428.47576341594646</v>
      </c>
      <c r="DY35" s="6">
        <f t="shared" ref="DY35:DY66" si="90">DW35-DX35</f>
        <v>-22.675763415946392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46025.5625</v>
      </c>
      <c r="B36" s="39">
        <v>949</v>
      </c>
      <c r="C36" s="38">
        <v>48.79</v>
      </c>
      <c r="D36" s="12"/>
      <c r="E36" s="42">
        <v>314.60899999999998</v>
      </c>
      <c r="F36" s="42">
        <v>319.98500000000001</v>
      </c>
      <c r="G36" s="42">
        <v>1346.4</v>
      </c>
      <c r="H36" s="21">
        <f t="shared" si="11"/>
        <v>53.330833333333331</v>
      </c>
      <c r="I36" s="3">
        <f t="shared" si="12"/>
        <v>56.509608417693784</v>
      </c>
      <c r="J36" s="3">
        <f t="shared" si="13"/>
        <v>-3.1787750843604528</v>
      </c>
      <c r="K36" s="3">
        <f t="shared" si="14"/>
        <v>339.0576505061627</v>
      </c>
      <c r="L36" s="3">
        <f t="shared" si="15"/>
        <v>54</v>
      </c>
      <c r="M36" s="3">
        <f t="shared" si="16"/>
        <v>55.701521017320765</v>
      </c>
      <c r="N36" s="4">
        <f t="shared" si="80"/>
        <v>-1.7015210173207649</v>
      </c>
      <c r="O36" s="4">
        <f t="shared" si="71"/>
        <v>0.98319921246308406</v>
      </c>
      <c r="P36" s="13"/>
      <c r="Q36" s="43">
        <v>46025.5625</v>
      </c>
      <c r="R36" s="42">
        <v>319.73200000000003</v>
      </c>
      <c r="S36" s="42">
        <v>325.29500000000002</v>
      </c>
      <c r="T36" s="42">
        <v>1362.6</v>
      </c>
      <c r="U36" s="21">
        <f t="shared" si="17"/>
        <v>54.215833333333336</v>
      </c>
      <c r="V36" s="3">
        <f t="shared" si="18"/>
        <v>56.509608417693784</v>
      </c>
      <c r="W36" s="3">
        <f t="shared" si="19"/>
        <v>-2.2937750843604476</v>
      </c>
      <c r="X36" s="3">
        <f t="shared" si="20"/>
        <v>339.0576505061627</v>
      </c>
      <c r="Y36" s="3">
        <f t="shared" si="21"/>
        <v>53.199999999999818</v>
      </c>
      <c r="Z36" s="3">
        <f t="shared" si="22"/>
        <v>55.701521017320765</v>
      </c>
      <c r="AA36" s="4">
        <f t="shared" si="81"/>
        <v>-2.5015210173209468</v>
      </c>
      <c r="AB36" s="4">
        <f t="shared" si="72"/>
        <v>0.98289859973255045</v>
      </c>
      <c r="AC36" s="13"/>
      <c r="AD36" s="43">
        <v>46025.5625</v>
      </c>
      <c r="AE36" s="42">
        <v>313.286</v>
      </c>
      <c r="AF36" s="42">
        <v>321.892</v>
      </c>
      <c r="AG36" s="42">
        <v>1339.2</v>
      </c>
      <c r="AH36" s="21">
        <f t="shared" si="23"/>
        <v>53.648666666666664</v>
      </c>
      <c r="AI36" s="21">
        <f t="shared" si="24"/>
        <v>56.509608417693784</v>
      </c>
      <c r="AJ36" s="3">
        <f t="shared" si="25"/>
        <v>-2.86094175102712</v>
      </c>
      <c r="AK36" s="3">
        <f t="shared" si="26"/>
        <v>339.0576505061627</v>
      </c>
      <c r="AL36" s="3">
        <f t="shared" si="27"/>
        <v>53</v>
      </c>
      <c r="AM36" s="3">
        <f t="shared" si="28"/>
        <v>55.701521017320765</v>
      </c>
      <c r="AN36" s="4">
        <f t="shared" si="82"/>
        <v>-2.7015210173207649</v>
      </c>
      <c r="AO36" s="4">
        <f t="shared" si="73"/>
        <v>0.97326432468032753</v>
      </c>
      <c r="AP36" s="13"/>
      <c r="AQ36" s="43">
        <v>46025.5625</v>
      </c>
      <c r="AR36" s="42">
        <v>317.59399999999999</v>
      </c>
      <c r="AS36" s="42">
        <v>323.11900000000003</v>
      </c>
      <c r="AT36" s="42">
        <v>1360</v>
      </c>
      <c r="AU36" s="21">
        <f t="shared" si="29"/>
        <v>53.853166666666667</v>
      </c>
      <c r="AV36" s="21">
        <f t="shared" si="30"/>
        <v>56.509608417693784</v>
      </c>
      <c r="AW36" s="3">
        <f t="shared" si="31"/>
        <v>-2.656441751027117</v>
      </c>
      <c r="AX36" s="3">
        <f t="shared" si="32"/>
        <v>339.0576505061627</v>
      </c>
      <c r="AY36" s="3">
        <f t="shared" ref="AY36:AY67" si="91">AT36-AT37</f>
        <v>53.799999999999955</v>
      </c>
      <c r="AZ36" s="3">
        <f t="shared" si="34"/>
        <v>55.701521017320765</v>
      </c>
      <c r="BA36" s="4">
        <f t="shared" si="83"/>
        <v>-1.9015210173208104</v>
      </c>
      <c r="BB36" s="4">
        <f t="shared" si="74"/>
        <v>0.9829010364602514</v>
      </c>
      <c r="BC36" s="13"/>
      <c r="BD36" s="43">
        <v>46025.5625</v>
      </c>
      <c r="BE36" s="42">
        <v>237.81399999999999</v>
      </c>
      <c r="BF36" s="42">
        <v>241.55799999999999</v>
      </c>
      <c r="BG36" s="42">
        <v>1012.1</v>
      </c>
      <c r="BH36" s="21">
        <f t="shared" si="35"/>
        <v>40.259666666666661</v>
      </c>
      <c r="BI36" s="21">
        <f t="shared" si="36"/>
        <v>41.858969198291689</v>
      </c>
      <c r="BJ36" s="3">
        <f t="shared" si="37"/>
        <v>-1.5993025316250282</v>
      </c>
      <c r="BK36" s="3">
        <f t="shared" si="38"/>
        <v>251.15381518975016</v>
      </c>
      <c r="BL36" s="3">
        <f t="shared" si="39"/>
        <v>39.700000000000045</v>
      </c>
      <c r="BM36" s="3">
        <f t="shared" si="40"/>
        <v>41.260385938756116</v>
      </c>
      <c r="BN36" s="4">
        <f t="shared" si="84"/>
        <v>-1.5603859387560703</v>
      </c>
      <c r="BO36" s="4">
        <f t="shared" si="75"/>
        <v>0.98450061682908452</v>
      </c>
      <c r="BP36" s="13"/>
      <c r="BQ36" s="43">
        <v>46025.5625</v>
      </c>
      <c r="BR36" s="42">
        <v>233.53</v>
      </c>
      <c r="BS36" s="42">
        <v>237.839</v>
      </c>
      <c r="BT36" s="42">
        <v>1000.9</v>
      </c>
      <c r="BU36" s="21">
        <f t="shared" si="41"/>
        <v>39.639833333333328</v>
      </c>
      <c r="BV36" s="21">
        <f t="shared" si="42"/>
        <v>41.858969198291689</v>
      </c>
      <c r="BW36" s="3">
        <f t="shared" si="43"/>
        <v>-2.2191358649583606</v>
      </c>
      <c r="BX36" s="3">
        <f t="shared" si="44"/>
        <v>251.15381518975016</v>
      </c>
      <c r="BY36" s="3">
        <f t="shared" ref="BY36:BY67" si="92">BT36-BT37</f>
        <v>39</v>
      </c>
      <c r="BZ36" s="3">
        <f t="shared" si="46"/>
        <v>41.260385938756116</v>
      </c>
      <c r="CA36" s="4">
        <f t="shared" si="85"/>
        <v>-2.2603859387561158</v>
      </c>
      <c r="CB36" s="4">
        <f t="shared" si="76"/>
        <v>0.98188270216406903</v>
      </c>
      <c r="CC36" s="13"/>
      <c r="CD36" s="43">
        <v>46025.5625</v>
      </c>
      <c r="CE36" s="42">
        <v>232.66</v>
      </c>
      <c r="CF36" s="42">
        <v>236.982</v>
      </c>
      <c r="CG36" s="42">
        <v>993.3</v>
      </c>
      <c r="CH36" s="21">
        <f t="shared" si="47"/>
        <v>39.497</v>
      </c>
      <c r="CI36" s="21">
        <f t="shared" si="48"/>
        <v>41.858969198291689</v>
      </c>
      <c r="CJ36" s="3">
        <f t="shared" si="49"/>
        <v>-2.3619691982916891</v>
      </c>
      <c r="CK36" s="3">
        <f t="shared" si="50"/>
        <v>251.15381518975016</v>
      </c>
      <c r="CL36" s="3">
        <f t="shared" ref="CL36:CL67" si="93">CG36-CG37</f>
        <v>38.799999999999955</v>
      </c>
      <c r="CM36" s="3">
        <f t="shared" si="52"/>
        <v>41.260385938756116</v>
      </c>
      <c r="CN36" s="4">
        <f t="shared" si="86"/>
        <v>-2.4603859387561613</v>
      </c>
      <c r="CO36" s="4">
        <f t="shared" si="77"/>
        <v>0.98176232794051865</v>
      </c>
      <c r="CP36" s="13"/>
      <c r="CQ36" s="43">
        <v>46025.5625</v>
      </c>
      <c r="CR36" s="42">
        <v>233.86600000000001</v>
      </c>
      <c r="CS36" s="42">
        <v>240.691</v>
      </c>
      <c r="CT36" s="42">
        <v>1000.6</v>
      </c>
      <c r="CU36" s="21">
        <f t="shared" si="53"/>
        <v>40.115166666666667</v>
      </c>
      <c r="CV36" s="21">
        <f t="shared" si="54"/>
        <v>41.858969198291689</v>
      </c>
      <c r="CW36" s="3">
        <f t="shared" si="55"/>
        <v>-1.7438025316250219</v>
      </c>
      <c r="CX36" s="3">
        <f t="shared" si="56"/>
        <v>251.15381518975016</v>
      </c>
      <c r="CY36" s="3">
        <f t="shared" ref="CY36:CY67" si="94">CT36-CT37</f>
        <v>39.100000000000023</v>
      </c>
      <c r="CZ36" s="3">
        <f t="shared" si="58"/>
        <v>41.260385938756116</v>
      </c>
      <c r="DA36" s="4">
        <f t="shared" si="87"/>
        <v>-2.1603859387560931</v>
      </c>
      <c r="DB36" s="4">
        <f t="shared" si="78"/>
        <v>0.97164414124333698</v>
      </c>
      <c r="DC36" s="13"/>
      <c r="DD36" s="43">
        <v>46025.5625</v>
      </c>
      <c r="DE36" s="42">
        <v>220.845</v>
      </c>
      <c r="DF36" s="42">
        <v>224.25399999999999</v>
      </c>
      <c r="DG36" s="42">
        <v>947</v>
      </c>
      <c r="DH36" s="21">
        <f t="shared" si="59"/>
        <v>37.37566666666666</v>
      </c>
      <c r="DI36" s="21">
        <f t="shared" si="60"/>
        <v>39.823624824429807</v>
      </c>
      <c r="DJ36" s="3">
        <f t="shared" si="61"/>
        <v>-2.4479581577631464</v>
      </c>
      <c r="DK36" s="3">
        <f t="shared" si="62"/>
        <v>238.94174894657888</v>
      </c>
      <c r="DL36" s="3">
        <f t="shared" ref="DL36:DL67" si="95">DG36-DG37</f>
        <v>36.799999999999955</v>
      </c>
      <c r="DM36" s="3">
        <f t="shared" si="64"/>
        <v>39.254146989440464</v>
      </c>
      <c r="DN36" s="4">
        <f t="shared" si="88"/>
        <v>-2.4541469894405097</v>
      </c>
      <c r="DO36" s="4">
        <f t="shared" si="79"/>
        <v>0.98479848742943277</v>
      </c>
      <c r="DP36" s="13"/>
      <c r="DQ36" s="11"/>
      <c r="DR36" s="55">
        <f t="shared" si="70"/>
        <v>46025.5625</v>
      </c>
      <c r="DS36" s="5">
        <f t="shared" ref="DS36:DS67" si="96">H36+U36+AH36+AU36+BH36+BU36+CH36+CU36+DH36</f>
        <v>411.93583333333333</v>
      </c>
      <c r="DT36" s="5">
        <f t="shared" si="66"/>
        <v>433.29793528837166</v>
      </c>
      <c r="DU36" s="6">
        <f t="shared" si="89"/>
        <v>-21.362101955038327</v>
      </c>
      <c r="DV36" s="5">
        <f t="shared" si="67"/>
        <v>2599.7876117302308</v>
      </c>
      <c r="DW36" s="5">
        <f t="shared" ref="DW36:DW67" si="97">L36+Y36+AL36+AY36+BL36+BY36+CL36+CY36+DL36</f>
        <v>407.39999999999975</v>
      </c>
      <c r="DX36" s="5">
        <f t="shared" si="69"/>
        <v>427.10177481374802</v>
      </c>
      <c r="DY36" s="6">
        <f t="shared" si="90"/>
        <v>-19.701774813748273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46025.555555555555</v>
      </c>
      <c r="B37" s="39">
        <v>962</v>
      </c>
      <c r="C37" s="38">
        <v>48.5</v>
      </c>
      <c r="D37" s="12"/>
      <c r="E37" s="42">
        <v>319.08800000000002</v>
      </c>
      <c r="F37" s="42">
        <v>324.57299999999998</v>
      </c>
      <c r="G37" s="42">
        <v>1292.4000000000001</v>
      </c>
      <c r="H37" s="21">
        <f t="shared" si="11"/>
        <v>54.095499999999994</v>
      </c>
      <c r="I37" s="3">
        <f t="shared" si="12"/>
        <v>57.347136607351487</v>
      </c>
      <c r="J37" s="3">
        <f t="shared" si="13"/>
        <v>-3.2516366073514931</v>
      </c>
      <c r="K37" s="3">
        <f t="shared" si="14"/>
        <v>344.08281964410895</v>
      </c>
      <c r="L37" s="3">
        <f t="shared" si="15"/>
        <v>53.5</v>
      </c>
      <c r="M37" s="3">
        <f t="shared" si="16"/>
        <v>56.527072553866361</v>
      </c>
      <c r="N37" s="4">
        <f t="shared" si="80"/>
        <v>-3.0270725538663612</v>
      </c>
      <c r="O37" s="4">
        <f t="shared" si="71"/>
        <v>0.98310087407147251</v>
      </c>
      <c r="P37" s="13"/>
      <c r="Q37" s="43">
        <v>46025.555555555555</v>
      </c>
      <c r="R37" s="42">
        <v>324.25</v>
      </c>
      <c r="S37" s="42">
        <v>329.92500000000001</v>
      </c>
      <c r="T37" s="42">
        <v>1309.4000000000001</v>
      </c>
      <c r="U37" s="21">
        <f t="shared" si="17"/>
        <v>54.987499999999997</v>
      </c>
      <c r="V37" s="3">
        <f t="shared" si="18"/>
        <v>57.347136607351487</v>
      </c>
      <c r="W37" s="3">
        <f t="shared" si="19"/>
        <v>-2.3596366073514901</v>
      </c>
      <c r="X37" s="3">
        <f t="shared" si="20"/>
        <v>344.08281964410895</v>
      </c>
      <c r="Y37" s="3">
        <f t="shared" si="21"/>
        <v>55</v>
      </c>
      <c r="Z37" s="3">
        <f t="shared" si="22"/>
        <v>56.527072553866361</v>
      </c>
      <c r="AA37" s="4">
        <f t="shared" si="81"/>
        <v>-1.5270725538663612</v>
      </c>
      <c r="AB37" s="4">
        <f t="shared" si="72"/>
        <v>0.98279912101235123</v>
      </c>
      <c r="AC37" s="13"/>
      <c r="AD37" s="43">
        <v>46025.555555555555</v>
      </c>
      <c r="AE37" s="42">
        <v>317.64</v>
      </c>
      <c r="AF37" s="42">
        <v>326.375</v>
      </c>
      <c r="AG37" s="42">
        <v>1286.2</v>
      </c>
      <c r="AH37" s="21">
        <f t="shared" si="23"/>
        <v>54.395833333333329</v>
      </c>
      <c r="AI37" s="21">
        <f t="shared" si="24"/>
        <v>57.347136607351487</v>
      </c>
      <c r="AJ37" s="3">
        <f t="shared" si="25"/>
        <v>-2.9513032740181586</v>
      </c>
      <c r="AK37" s="3">
        <f t="shared" si="26"/>
        <v>344.08281964410895</v>
      </c>
      <c r="AL37" s="3">
        <f t="shared" si="27"/>
        <v>53.299999999999955</v>
      </c>
      <c r="AM37" s="3">
        <f t="shared" si="28"/>
        <v>56.527072553866361</v>
      </c>
      <c r="AN37" s="4">
        <f t="shared" si="82"/>
        <v>-3.2270725538664067</v>
      </c>
      <c r="AO37" s="4">
        <f t="shared" si="73"/>
        <v>0.97323630792799687</v>
      </c>
      <c r="AP37" s="13"/>
      <c r="AQ37" s="43">
        <v>46025.555555555555</v>
      </c>
      <c r="AR37" s="42">
        <v>322.01</v>
      </c>
      <c r="AS37" s="42">
        <v>327.61200000000002</v>
      </c>
      <c r="AT37" s="42">
        <v>1306.2</v>
      </c>
      <c r="AU37" s="21">
        <f t="shared" si="29"/>
        <v>54.602000000000004</v>
      </c>
      <c r="AV37" s="21">
        <f t="shared" si="30"/>
        <v>57.347136607351487</v>
      </c>
      <c r="AW37" s="3">
        <f t="shared" si="31"/>
        <v>-2.7451366073514833</v>
      </c>
      <c r="AX37" s="3">
        <f t="shared" si="32"/>
        <v>344.08281964410895</v>
      </c>
      <c r="AY37" s="3">
        <f t="shared" si="91"/>
        <v>54</v>
      </c>
      <c r="AZ37" s="3">
        <f t="shared" si="34"/>
        <v>56.527072553866361</v>
      </c>
      <c r="BA37" s="4">
        <f t="shared" si="83"/>
        <v>-2.5270725538663612</v>
      </c>
      <c r="BB37" s="4">
        <f t="shared" si="74"/>
        <v>0.98290050425503328</v>
      </c>
      <c r="BC37" s="13"/>
      <c r="BD37" s="43">
        <v>46025.555555555555</v>
      </c>
      <c r="BE37" s="42">
        <v>241.548</v>
      </c>
      <c r="BF37" s="42">
        <v>245.376</v>
      </c>
      <c r="BG37" s="42">
        <v>972.4</v>
      </c>
      <c r="BH37" s="21">
        <f t="shared" si="35"/>
        <v>40.896000000000001</v>
      </c>
      <c r="BI37" s="21">
        <f t="shared" si="36"/>
        <v>42.479360449889995</v>
      </c>
      <c r="BJ37" s="3">
        <f t="shared" si="37"/>
        <v>-1.5833604498899945</v>
      </c>
      <c r="BK37" s="3">
        <f t="shared" si="38"/>
        <v>254.87616269933994</v>
      </c>
      <c r="BL37" s="3">
        <f t="shared" si="39"/>
        <v>40.5</v>
      </c>
      <c r="BM37" s="3">
        <f t="shared" si="40"/>
        <v>41.871905595456568</v>
      </c>
      <c r="BN37" s="4">
        <f t="shared" si="84"/>
        <v>-1.3719055954565675</v>
      </c>
      <c r="BO37" s="4">
        <f t="shared" si="75"/>
        <v>0.98439945226917058</v>
      </c>
      <c r="BP37" s="13"/>
      <c r="BQ37" s="43">
        <v>46025.555555555555</v>
      </c>
      <c r="BR37" s="42">
        <v>236.976</v>
      </c>
      <c r="BS37" s="42">
        <v>241.34</v>
      </c>
      <c r="BT37" s="42">
        <v>961.9</v>
      </c>
      <c r="BU37" s="21">
        <f t="shared" si="41"/>
        <v>40.223333333333329</v>
      </c>
      <c r="BV37" s="21">
        <f t="shared" si="42"/>
        <v>42.479360449889995</v>
      </c>
      <c r="BW37" s="3">
        <f t="shared" si="43"/>
        <v>-2.2560271165566661</v>
      </c>
      <c r="BX37" s="3">
        <f t="shared" si="44"/>
        <v>254.87616269933994</v>
      </c>
      <c r="BY37" s="3">
        <f t="shared" si="92"/>
        <v>39.799999999999955</v>
      </c>
      <c r="BZ37" s="3">
        <f t="shared" si="46"/>
        <v>41.871905595456568</v>
      </c>
      <c r="CA37" s="4">
        <f t="shared" si="85"/>
        <v>-2.071905595456613</v>
      </c>
      <c r="CB37" s="4">
        <f t="shared" si="76"/>
        <v>0.981917626584901</v>
      </c>
      <c r="CC37" s="13"/>
      <c r="CD37" s="43">
        <v>46025.555555555555</v>
      </c>
      <c r="CE37" s="42">
        <v>236.05600000000001</v>
      </c>
      <c r="CF37" s="42">
        <v>240.476</v>
      </c>
      <c r="CG37" s="42">
        <v>954.5</v>
      </c>
      <c r="CH37" s="21">
        <f t="shared" si="47"/>
        <v>40.079333333333331</v>
      </c>
      <c r="CI37" s="21">
        <f t="shared" si="48"/>
        <v>42.479360449889995</v>
      </c>
      <c r="CJ37" s="3">
        <f t="shared" si="49"/>
        <v>-2.4000271165566645</v>
      </c>
      <c r="CK37" s="3">
        <f t="shared" si="50"/>
        <v>254.87616269933994</v>
      </c>
      <c r="CL37" s="3">
        <f t="shared" si="93"/>
        <v>39.700000000000045</v>
      </c>
      <c r="CM37" s="3">
        <f t="shared" si="52"/>
        <v>41.871905595456568</v>
      </c>
      <c r="CN37" s="4">
        <f t="shared" si="86"/>
        <v>-2.1719055954565221</v>
      </c>
      <c r="CO37" s="4">
        <f t="shared" si="77"/>
        <v>0.98161978742161382</v>
      </c>
      <c r="CP37" s="13"/>
      <c r="CQ37" s="43">
        <v>46025.555555555555</v>
      </c>
      <c r="CR37" s="42">
        <v>237.10300000000001</v>
      </c>
      <c r="CS37" s="42">
        <v>244.28299999999999</v>
      </c>
      <c r="CT37" s="42">
        <v>961.5</v>
      </c>
      <c r="CU37" s="21">
        <f t="shared" si="53"/>
        <v>40.713833333333326</v>
      </c>
      <c r="CV37" s="21">
        <f t="shared" si="54"/>
        <v>42.479360449889995</v>
      </c>
      <c r="CW37" s="3">
        <f t="shared" si="55"/>
        <v>-1.7655271165566688</v>
      </c>
      <c r="CX37" s="3">
        <f t="shared" si="56"/>
        <v>254.87616269933994</v>
      </c>
      <c r="CY37" s="3">
        <f t="shared" si="94"/>
        <v>39.700000000000045</v>
      </c>
      <c r="CZ37" s="3">
        <f t="shared" si="58"/>
        <v>41.871905595456568</v>
      </c>
      <c r="DA37" s="4">
        <f t="shared" si="87"/>
        <v>-2.1719055954565221</v>
      </c>
      <c r="DB37" s="4">
        <f t="shared" si="78"/>
        <v>0.97060786055517589</v>
      </c>
      <c r="DC37" s="13"/>
      <c r="DD37" s="43">
        <v>46025.555555555555</v>
      </c>
      <c r="DE37" s="42">
        <v>223.58600000000001</v>
      </c>
      <c r="DF37" s="42">
        <v>227.06</v>
      </c>
      <c r="DG37" s="42">
        <v>910.2</v>
      </c>
      <c r="DH37" s="21">
        <f t="shared" si="59"/>
        <v>37.843333333333334</v>
      </c>
      <c r="DI37" s="21">
        <f t="shared" si="60"/>
        <v>40.413850262876998</v>
      </c>
      <c r="DJ37" s="3">
        <f t="shared" si="61"/>
        <v>-2.5705169295436647</v>
      </c>
      <c r="DK37" s="3">
        <f t="shared" si="62"/>
        <v>242.483101577262</v>
      </c>
      <c r="DL37" s="3">
        <f t="shared" si="95"/>
        <v>37.600000000000023</v>
      </c>
      <c r="DM37" s="3">
        <f t="shared" si="64"/>
        <v>39.83593220411786</v>
      </c>
      <c r="DN37" s="4">
        <f t="shared" si="88"/>
        <v>-2.2359322041178373</v>
      </c>
      <c r="DO37" s="4">
        <f t="shared" si="79"/>
        <v>0.98470007927420067</v>
      </c>
      <c r="DP37" s="13"/>
      <c r="DQ37" s="11"/>
      <c r="DR37" s="55">
        <f t="shared" si="70"/>
        <v>46025.555555555555</v>
      </c>
      <c r="DS37" s="5">
        <f t="shared" si="96"/>
        <v>417.8366666666667</v>
      </c>
      <c r="DT37" s="5">
        <f t="shared" si="66"/>
        <v>439.71983849184301</v>
      </c>
      <c r="DU37" s="6">
        <f t="shared" si="89"/>
        <v>-21.883171825176305</v>
      </c>
      <c r="DV37" s="5">
        <f t="shared" si="67"/>
        <v>2638.3190309510578</v>
      </c>
      <c r="DW37" s="5">
        <f t="shared" si="97"/>
        <v>413.1</v>
      </c>
      <c r="DX37" s="5">
        <f t="shared" si="69"/>
        <v>433.43184480140951</v>
      </c>
      <c r="DY37" s="6">
        <f t="shared" si="90"/>
        <v>-20.331844801409488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46025.548611111109</v>
      </c>
      <c r="B38" s="39">
        <v>970</v>
      </c>
      <c r="C38" s="38">
        <v>48.5</v>
      </c>
      <c r="D38" s="12"/>
      <c r="E38" s="42">
        <v>321.85199999999998</v>
      </c>
      <c r="F38" s="42">
        <v>327.12200000000001</v>
      </c>
      <c r="G38" s="42">
        <v>1238.9000000000001</v>
      </c>
      <c r="H38" s="21">
        <f t="shared" si="11"/>
        <v>54.520333333333333</v>
      </c>
      <c r="I38" s="3">
        <f t="shared" si="12"/>
        <v>57.824035872277491</v>
      </c>
      <c r="J38" s="3">
        <f t="shared" si="13"/>
        <v>-3.3037025389441581</v>
      </c>
      <c r="K38" s="3">
        <f t="shared" si="14"/>
        <v>346.94421523366492</v>
      </c>
      <c r="L38" s="3">
        <f t="shared" si="15"/>
        <v>53.700000000000045</v>
      </c>
      <c r="M38" s="3">
        <f t="shared" si="16"/>
        <v>56.997152159303923</v>
      </c>
      <c r="N38" s="4">
        <f t="shared" si="80"/>
        <v>-3.2971521593038773</v>
      </c>
      <c r="O38" s="4">
        <f t="shared" si="71"/>
        <v>0.98388980258129988</v>
      </c>
      <c r="P38" s="13"/>
      <c r="Q38" s="43">
        <v>46025.548611111109</v>
      </c>
      <c r="R38" s="42">
        <v>327.38799999999998</v>
      </c>
      <c r="S38" s="42">
        <v>333.084</v>
      </c>
      <c r="T38" s="42">
        <v>1254.4000000000001</v>
      </c>
      <c r="U38" s="21">
        <f t="shared" si="17"/>
        <v>55.513999999999996</v>
      </c>
      <c r="V38" s="3">
        <f t="shared" si="18"/>
        <v>57.824035872277491</v>
      </c>
      <c r="W38" s="3">
        <f t="shared" si="19"/>
        <v>-2.3100358722774956</v>
      </c>
      <c r="X38" s="3">
        <f t="shared" si="20"/>
        <v>346.94421523366492</v>
      </c>
      <c r="Y38" s="3">
        <f t="shared" si="21"/>
        <v>54.5</v>
      </c>
      <c r="Z38" s="3">
        <f t="shared" si="22"/>
        <v>56.997152159303923</v>
      </c>
      <c r="AA38" s="4">
        <f t="shared" si="81"/>
        <v>-2.4971521593039228</v>
      </c>
      <c r="AB38" s="4">
        <f t="shared" si="72"/>
        <v>0.9828992086080387</v>
      </c>
      <c r="AC38" s="13"/>
      <c r="AD38" s="43">
        <v>46025.548611111109</v>
      </c>
      <c r="AE38" s="42">
        <v>320.959</v>
      </c>
      <c r="AF38" s="42">
        <v>329.72</v>
      </c>
      <c r="AG38" s="42">
        <v>1232.9000000000001</v>
      </c>
      <c r="AH38" s="21">
        <f t="shared" si="23"/>
        <v>54.953333333333333</v>
      </c>
      <c r="AI38" s="21">
        <f t="shared" si="24"/>
        <v>57.824035872277491</v>
      </c>
      <c r="AJ38" s="3">
        <f t="shared" si="25"/>
        <v>-2.8707025389441583</v>
      </c>
      <c r="AK38" s="3">
        <f t="shared" si="26"/>
        <v>346.94421523366492</v>
      </c>
      <c r="AL38" s="3">
        <f t="shared" si="27"/>
        <v>53.5</v>
      </c>
      <c r="AM38" s="3">
        <f t="shared" si="28"/>
        <v>56.997152159303923</v>
      </c>
      <c r="AN38" s="4">
        <f t="shared" si="82"/>
        <v>-3.4971521593039228</v>
      </c>
      <c r="AO38" s="4">
        <f t="shared" si="73"/>
        <v>0.97342897003518125</v>
      </c>
      <c r="AP38" s="13"/>
      <c r="AQ38" s="43">
        <v>46025.548611111109</v>
      </c>
      <c r="AR38" s="42">
        <v>325.31</v>
      </c>
      <c r="AS38" s="42">
        <v>330.97</v>
      </c>
      <c r="AT38" s="42">
        <v>1252.2</v>
      </c>
      <c r="AU38" s="21">
        <f t="shared" si="29"/>
        <v>55.161666666666669</v>
      </c>
      <c r="AV38" s="21">
        <f t="shared" si="30"/>
        <v>57.824035872277491</v>
      </c>
      <c r="AW38" s="3">
        <f t="shared" si="31"/>
        <v>-2.6623692056108226</v>
      </c>
      <c r="AX38" s="3">
        <f t="shared" si="32"/>
        <v>346.94421523366492</v>
      </c>
      <c r="AY38" s="3">
        <f t="shared" si="91"/>
        <v>54.200000000000045</v>
      </c>
      <c r="AZ38" s="3">
        <f t="shared" si="34"/>
        <v>56.997152159303923</v>
      </c>
      <c r="BA38" s="4">
        <f t="shared" si="83"/>
        <v>-2.7971521593038773</v>
      </c>
      <c r="BB38" s="4">
        <f t="shared" si="74"/>
        <v>0.98289875215276301</v>
      </c>
      <c r="BC38" s="13"/>
      <c r="BD38" s="43">
        <v>46025.548611111109</v>
      </c>
      <c r="BE38" s="42">
        <v>244.09299999999999</v>
      </c>
      <c r="BF38" s="42">
        <v>247.96100000000001</v>
      </c>
      <c r="BG38" s="42">
        <v>931.9</v>
      </c>
      <c r="BH38" s="21">
        <f t="shared" si="35"/>
        <v>41.326833333333333</v>
      </c>
      <c r="BI38" s="21">
        <f t="shared" si="36"/>
        <v>42.832619164649998</v>
      </c>
      <c r="BJ38" s="3">
        <f t="shared" si="37"/>
        <v>-1.5057858313166648</v>
      </c>
      <c r="BK38" s="3">
        <f t="shared" si="38"/>
        <v>256.99571498789993</v>
      </c>
      <c r="BL38" s="3">
        <f t="shared" si="39"/>
        <v>40.600000000000023</v>
      </c>
      <c r="BM38" s="3">
        <f t="shared" si="40"/>
        <v>42.220112710595501</v>
      </c>
      <c r="BN38" s="4">
        <f t="shared" si="84"/>
        <v>-1.6201127105954782</v>
      </c>
      <c r="BO38" s="4">
        <f t="shared" si="75"/>
        <v>0.98440077270215876</v>
      </c>
      <c r="BP38" s="13"/>
      <c r="BQ38" s="43">
        <v>46025.548611111109</v>
      </c>
      <c r="BR38" s="42">
        <v>239.40299999999999</v>
      </c>
      <c r="BS38" s="42">
        <v>243.916</v>
      </c>
      <c r="BT38" s="42">
        <v>922.1</v>
      </c>
      <c r="BU38" s="21">
        <f t="shared" si="41"/>
        <v>40.652666666666661</v>
      </c>
      <c r="BV38" s="21">
        <f t="shared" si="42"/>
        <v>42.832619164649998</v>
      </c>
      <c r="BW38" s="3">
        <f t="shared" si="43"/>
        <v>-2.1799524979833365</v>
      </c>
      <c r="BX38" s="3">
        <f t="shared" si="44"/>
        <v>256.99571498789993</v>
      </c>
      <c r="BY38" s="3">
        <f t="shared" si="92"/>
        <v>39.899999999999977</v>
      </c>
      <c r="BZ38" s="3">
        <f t="shared" si="46"/>
        <v>42.220112710595501</v>
      </c>
      <c r="CA38" s="4">
        <f t="shared" si="85"/>
        <v>-2.3201127105955237</v>
      </c>
      <c r="CB38" s="4">
        <f t="shared" si="76"/>
        <v>0.98149772872628283</v>
      </c>
      <c r="CC38" s="13"/>
      <c r="CD38" s="43">
        <v>46025.548611111109</v>
      </c>
      <c r="CE38" s="42">
        <v>238.48</v>
      </c>
      <c r="CF38" s="42">
        <v>242.92400000000001</v>
      </c>
      <c r="CG38" s="42">
        <v>914.8</v>
      </c>
      <c r="CH38" s="21">
        <f t="shared" si="47"/>
        <v>40.487333333333332</v>
      </c>
      <c r="CI38" s="21">
        <f t="shared" si="48"/>
        <v>42.832619164649998</v>
      </c>
      <c r="CJ38" s="3">
        <f t="shared" si="49"/>
        <v>-2.3452858313166658</v>
      </c>
      <c r="CK38" s="3">
        <f t="shared" si="50"/>
        <v>256.99571498789993</v>
      </c>
      <c r="CL38" s="3">
        <f t="shared" si="93"/>
        <v>40.099999999999909</v>
      </c>
      <c r="CM38" s="3">
        <f t="shared" si="52"/>
        <v>42.220112710595501</v>
      </c>
      <c r="CN38" s="4">
        <f t="shared" si="86"/>
        <v>-2.1201127105955919</v>
      </c>
      <c r="CO38" s="4">
        <f t="shared" si="77"/>
        <v>0.98170621264263713</v>
      </c>
      <c r="CP38" s="13"/>
      <c r="CQ38" s="43">
        <v>46025.548611111109</v>
      </c>
      <c r="CR38" s="42">
        <v>239.86799999999999</v>
      </c>
      <c r="CS38" s="42">
        <v>246.66900000000001</v>
      </c>
      <c r="CT38" s="42">
        <v>921.8</v>
      </c>
      <c r="CU38" s="21">
        <f t="shared" si="53"/>
        <v>41.111499999999999</v>
      </c>
      <c r="CV38" s="21">
        <f t="shared" si="54"/>
        <v>42.832619164649998</v>
      </c>
      <c r="CW38" s="3">
        <f t="shared" si="55"/>
        <v>-1.7211191646499984</v>
      </c>
      <c r="CX38" s="3">
        <f t="shared" si="56"/>
        <v>256.99571498789993</v>
      </c>
      <c r="CY38" s="3">
        <f t="shared" si="94"/>
        <v>40.5</v>
      </c>
      <c r="CZ38" s="3">
        <f t="shared" si="58"/>
        <v>42.220112710595501</v>
      </c>
      <c r="DA38" s="4">
        <f t="shared" si="87"/>
        <v>-1.720112710595501</v>
      </c>
      <c r="DB38" s="4">
        <f t="shared" si="78"/>
        <v>0.97242863918854816</v>
      </c>
      <c r="DC38" s="13"/>
      <c r="DD38" s="43">
        <v>46025.548611111109</v>
      </c>
      <c r="DE38" s="42">
        <v>226.083</v>
      </c>
      <c r="DF38" s="42">
        <v>229.596</v>
      </c>
      <c r="DG38" s="42">
        <v>872.6</v>
      </c>
      <c r="DH38" s="21">
        <f t="shared" si="59"/>
        <v>38.265999999999998</v>
      </c>
      <c r="DI38" s="21">
        <f t="shared" si="60"/>
        <v>40.749932177744995</v>
      </c>
      <c r="DJ38" s="3">
        <f t="shared" si="61"/>
        <v>-2.4839321777449967</v>
      </c>
      <c r="DK38" s="3">
        <f t="shared" si="62"/>
        <v>244.49959306646997</v>
      </c>
      <c r="DL38" s="3">
        <f t="shared" si="95"/>
        <v>38.100000000000023</v>
      </c>
      <c r="DM38" s="3">
        <f t="shared" si="64"/>
        <v>40.16720814760324</v>
      </c>
      <c r="DN38" s="4">
        <f t="shared" si="88"/>
        <v>-2.0672081476032176</v>
      </c>
      <c r="DO38" s="4">
        <f t="shared" si="79"/>
        <v>0.98469921078764433</v>
      </c>
      <c r="DP38" s="13"/>
      <c r="DQ38" s="11"/>
      <c r="DR38" s="55">
        <f t="shared" si="70"/>
        <v>46025.548611111109</v>
      </c>
      <c r="DS38" s="5">
        <f t="shared" si="96"/>
        <v>421.99366666666663</v>
      </c>
      <c r="DT38" s="5">
        <f t="shared" si="66"/>
        <v>443.37655232545495</v>
      </c>
      <c r="DU38" s="6">
        <f t="shared" si="89"/>
        <v>-21.382885658788325</v>
      </c>
      <c r="DV38" s="5">
        <f t="shared" si="67"/>
        <v>2660.2593139527294</v>
      </c>
      <c r="DW38" s="5">
        <f t="shared" si="97"/>
        <v>415.1</v>
      </c>
      <c r="DX38" s="5">
        <f t="shared" si="69"/>
        <v>437.03626762720097</v>
      </c>
      <c r="DY38" s="6">
        <f t="shared" si="90"/>
        <v>-21.936267627200948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46025.541666666664</v>
      </c>
      <c r="B39" s="39">
        <v>977</v>
      </c>
      <c r="C39" s="38">
        <v>48.5</v>
      </c>
      <c r="D39" s="12"/>
      <c r="E39" s="42">
        <v>325.78500000000003</v>
      </c>
      <c r="F39" s="42">
        <v>331.35199999999998</v>
      </c>
      <c r="G39" s="42">
        <v>1185.2</v>
      </c>
      <c r="H39" s="21">
        <f t="shared" si="11"/>
        <v>55.225333333333325</v>
      </c>
      <c r="I39" s="3">
        <f t="shared" si="12"/>
        <v>58.241322729087734</v>
      </c>
      <c r="J39" s="3">
        <f t="shared" si="13"/>
        <v>-3.0159893957544099</v>
      </c>
      <c r="K39" s="3">
        <f t="shared" si="14"/>
        <v>349.44793637452648</v>
      </c>
      <c r="L39" s="3">
        <f t="shared" si="15"/>
        <v>53.799999999999955</v>
      </c>
      <c r="M39" s="3">
        <f t="shared" si="16"/>
        <v>57.408471814061784</v>
      </c>
      <c r="N39" s="4">
        <f t="shared" si="80"/>
        <v>-3.6084718140618293</v>
      </c>
      <c r="O39" s="4">
        <f t="shared" si="71"/>
        <v>0.98319913566237727</v>
      </c>
      <c r="P39" s="13"/>
      <c r="Q39" s="43">
        <v>46025.541666666664</v>
      </c>
      <c r="R39" s="42">
        <v>330.19900000000001</v>
      </c>
      <c r="S39" s="42">
        <v>335.90899999999999</v>
      </c>
      <c r="T39" s="42">
        <v>1199.9000000000001</v>
      </c>
      <c r="U39" s="21">
        <f t="shared" si="17"/>
        <v>55.984833333333327</v>
      </c>
      <c r="V39" s="3">
        <f t="shared" si="18"/>
        <v>58.241322729087734</v>
      </c>
      <c r="W39" s="3">
        <f t="shared" si="19"/>
        <v>-2.2564893957544072</v>
      </c>
      <c r="X39" s="3">
        <f t="shared" si="20"/>
        <v>349.44793637452648</v>
      </c>
      <c r="Y39" s="3">
        <f t="shared" si="21"/>
        <v>54.600000000000136</v>
      </c>
      <c r="Z39" s="3">
        <f t="shared" si="22"/>
        <v>57.408471814061784</v>
      </c>
      <c r="AA39" s="4">
        <f t="shared" si="81"/>
        <v>-2.8084718140616474</v>
      </c>
      <c r="AB39" s="4">
        <f t="shared" si="72"/>
        <v>0.98300134857952604</v>
      </c>
      <c r="AC39" s="13"/>
      <c r="AD39" s="43">
        <v>46025.541666666664</v>
      </c>
      <c r="AE39" s="42">
        <v>323.83699999999999</v>
      </c>
      <c r="AF39" s="42">
        <v>332.78399999999999</v>
      </c>
      <c r="AG39" s="42">
        <v>1179.4000000000001</v>
      </c>
      <c r="AH39" s="21">
        <f t="shared" si="23"/>
        <v>55.463999999999999</v>
      </c>
      <c r="AI39" s="21">
        <f t="shared" si="24"/>
        <v>58.241322729087734</v>
      </c>
      <c r="AJ39" s="3">
        <f t="shared" si="25"/>
        <v>-2.7773227290877358</v>
      </c>
      <c r="AK39" s="3">
        <f t="shared" si="26"/>
        <v>349.44793637452648</v>
      </c>
      <c r="AL39" s="3">
        <f t="shared" si="27"/>
        <v>54.100000000000136</v>
      </c>
      <c r="AM39" s="3">
        <f t="shared" si="28"/>
        <v>57.408471814061784</v>
      </c>
      <c r="AN39" s="4">
        <f t="shared" si="82"/>
        <v>-3.3084718140616474</v>
      </c>
      <c r="AO39" s="4">
        <f t="shared" si="73"/>
        <v>0.97311469301408726</v>
      </c>
      <c r="AP39" s="13"/>
      <c r="AQ39" s="43">
        <v>46025.541666666664</v>
      </c>
      <c r="AR39" s="42">
        <v>327.92500000000001</v>
      </c>
      <c r="AS39" s="42">
        <v>333.66399999999999</v>
      </c>
      <c r="AT39" s="42">
        <v>1198</v>
      </c>
      <c r="AU39" s="21">
        <f t="shared" si="29"/>
        <v>55.61066666666666</v>
      </c>
      <c r="AV39" s="21">
        <f t="shared" si="30"/>
        <v>58.241322729087734</v>
      </c>
      <c r="AW39" s="3">
        <f t="shared" si="31"/>
        <v>-2.6306560624210746</v>
      </c>
      <c r="AX39" s="3">
        <f t="shared" si="32"/>
        <v>349.44793637452648</v>
      </c>
      <c r="AY39" s="3">
        <f t="shared" si="91"/>
        <v>54.799999999999955</v>
      </c>
      <c r="AZ39" s="3">
        <f t="shared" si="34"/>
        <v>57.408471814061784</v>
      </c>
      <c r="BA39" s="4">
        <f t="shared" si="83"/>
        <v>-2.6084718140618293</v>
      </c>
      <c r="BB39" s="4">
        <f t="shared" si="74"/>
        <v>0.98280006233816064</v>
      </c>
      <c r="BC39" s="13"/>
      <c r="BD39" s="43">
        <v>46025.541666666664</v>
      </c>
      <c r="BE39" s="42">
        <v>246.06800000000001</v>
      </c>
      <c r="BF39" s="42">
        <v>249.917</v>
      </c>
      <c r="BG39" s="42">
        <v>891.3</v>
      </c>
      <c r="BH39" s="21">
        <f t="shared" si="35"/>
        <v>41.652833333333334</v>
      </c>
      <c r="BI39" s="21">
        <f t="shared" si="36"/>
        <v>43.141720540064988</v>
      </c>
      <c r="BJ39" s="3">
        <f t="shared" si="37"/>
        <v>-1.4888872067316541</v>
      </c>
      <c r="BK39" s="3">
        <f t="shared" si="38"/>
        <v>258.85032324038997</v>
      </c>
      <c r="BL39" s="3">
        <f t="shared" si="39"/>
        <v>41.099999999999909</v>
      </c>
      <c r="BM39" s="3">
        <f t="shared" si="40"/>
        <v>42.524793936342057</v>
      </c>
      <c r="BN39" s="4">
        <f t="shared" si="84"/>
        <v>-1.424793936342148</v>
      </c>
      <c r="BO39" s="4">
        <f t="shared" si="75"/>
        <v>0.98459888683042773</v>
      </c>
      <c r="BP39" s="13"/>
      <c r="BQ39" s="43">
        <v>46025.541666666664</v>
      </c>
      <c r="BR39" s="42">
        <v>241.46199999999999</v>
      </c>
      <c r="BS39" s="42">
        <v>246.08</v>
      </c>
      <c r="BT39" s="42">
        <v>882.2</v>
      </c>
      <c r="BU39" s="21">
        <f t="shared" si="41"/>
        <v>41.013333333333335</v>
      </c>
      <c r="BV39" s="21">
        <f t="shared" si="42"/>
        <v>43.141720540064988</v>
      </c>
      <c r="BW39" s="3">
        <f t="shared" si="43"/>
        <v>-2.1283872067316523</v>
      </c>
      <c r="BX39" s="3">
        <f t="shared" si="44"/>
        <v>258.85032324038997</v>
      </c>
      <c r="BY39" s="3">
        <f t="shared" si="92"/>
        <v>40.300000000000068</v>
      </c>
      <c r="BZ39" s="3">
        <f t="shared" si="46"/>
        <v>42.524793936342057</v>
      </c>
      <c r="CA39" s="4">
        <f t="shared" si="85"/>
        <v>-2.2247939363419889</v>
      </c>
      <c r="CB39" s="4">
        <f t="shared" si="76"/>
        <v>0.981233745123537</v>
      </c>
      <c r="CC39" s="13"/>
      <c r="CD39" s="43">
        <v>46025.541666666664</v>
      </c>
      <c r="CE39" s="42">
        <v>240.64099999999999</v>
      </c>
      <c r="CF39" s="42">
        <v>245.53</v>
      </c>
      <c r="CG39" s="42">
        <v>874.7</v>
      </c>
      <c r="CH39" s="21">
        <f t="shared" si="47"/>
        <v>40.921666666666667</v>
      </c>
      <c r="CI39" s="21">
        <f t="shared" si="48"/>
        <v>43.141720540064988</v>
      </c>
      <c r="CJ39" s="3">
        <f t="shared" si="49"/>
        <v>-2.2200538733983208</v>
      </c>
      <c r="CK39" s="3">
        <f t="shared" si="50"/>
        <v>258.85032324038997</v>
      </c>
      <c r="CL39" s="3">
        <f t="shared" si="93"/>
        <v>39.700000000000045</v>
      </c>
      <c r="CM39" s="3">
        <f t="shared" si="52"/>
        <v>42.524793936342057</v>
      </c>
      <c r="CN39" s="4">
        <f t="shared" si="86"/>
        <v>-2.8247939363420116</v>
      </c>
      <c r="CO39" s="4">
        <f t="shared" si="77"/>
        <v>0.98008797295646144</v>
      </c>
      <c r="CP39" s="13"/>
      <c r="CQ39" s="43">
        <v>46025.541666666664</v>
      </c>
      <c r="CR39" s="42">
        <v>242.06100000000001</v>
      </c>
      <c r="CS39" s="42">
        <v>249.12100000000001</v>
      </c>
      <c r="CT39" s="42">
        <v>881.3</v>
      </c>
      <c r="CU39" s="21">
        <f t="shared" si="53"/>
        <v>41.520166666666668</v>
      </c>
      <c r="CV39" s="21">
        <f t="shared" si="54"/>
        <v>43.141720540064988</v>
      </c>
      <c r="CW39" s="3">
        <f t="shared" si="55"/>
        <v>-1.6215538733983195</v>
      </c>
      <c r="CX39" s="3">
        <f t="shared" si="56"/>
        <v>258.85032324038997</v>
      </c>
      <c r="CY39" s="3">
        <f t="shared" si="94"/>
        <v>39.899999999999977</v>
      </c>
      <c r="CZ39" s="3">
        <f t="shared" si="58"/>
        <v>42.524793936342057</v>
      </c>
      <c r="DA39" s="4">
        <f t="shared" si="87"/>
        <v>-2.6247939363420798</v>
      </c>
      <c r="DB39" s="4">
        <f t="shared" si="78"/>
        <v>0.97166035781808835</v>
      </c>
      <c r="DC39" s="13"/>
      <c r="DD39" s="43">
        <v>46025.541666666664</v>
      </c>
      <c r="DE39" s="42">
        <v>228.376</v>
      </c>
      <c r="DF39" s="42">
        <v>231.94800000000001</v>
      </c>
      <c r="DG39" s="42">
        <v>834.5</v>
      </c>
      <c r="DH39" s="21">
        <f t="shared" si="59"/>
        <v>38.658000000000001</v>
      </c>
      <c r="DI39" s="21">
        <f t="shared" si="60"/>
        <v>41.044003853254495</v>
      </c>
      <c r="DJ39" s="3">
        <f t="shared" si="61"/>
        <v>-2.3860038532544934</v>
      </c>
      <c r="DK39" s="3">
        <f t="shared" si="62"/>
        <v>246.26402311952697</v>
      </c>
      <c r="DL39" s="3">
        <f t="shared" si="95"/>
        <v>37.799999999999955</v>
      </c>
      <c r="DM39" s="3">
        <f t="shared" si="64"/>
        <v>40.457074598152957</v>
      </c>
      <c r="DN39" s="4">
        <f t="shared" si="88"/>
        <v>-2.6570745981530024</v>
      </c>
      <c r="DO39" s="4">
        <f t="shared" si="79"/>
        <v>0.9845999965509511</v>
      </c>
      <c r="DP39" s="13"/>
      <c r="DQ39" s="11"/>
      <c r="DR39" s="55">
        <f t="shared" si="70"/>
        <v>46025.541666666664</v>
      </c>
      <c r="DS39" s="5">
        <f t="shared" si="96"/>
        <v>426.05083333333334</v>
      </c>
      <c r="DT39" s="5">
        <f t="shared" si="66"/>
        <v>446.57617692986531</v>
      </c>
      <c r="DU39" s="6">
        <f t="shared" si="89"/>
        <v>-20.525343596531968</v>
      </c>
      <c r="DV39" s="5">
        <f t="shared" si="67"/>
        <v>2679.4570615791927</v>
      </c>
      <c r="DW39" s="5">
        <f t="shared" si="97"/>
        <v>416.10000000000014</v>
      </c>
      <c r="DX39" s="5">
        <f t="shared" si="69"/>
        <v>440.19013759976838</v>
      </c>
      <c r="DY39" s="6">
        <f t="shared" si="90"/>
        <v>-24.090137599768241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46025.534722222219</v>
      </c>
      <c r="B40" s="39">
        <v>975</v>
      </c>
      <c r="C40" s="38">
        <v>48.79</v>
      </c>
      <c r="D40" s="12"/>
      <c r="E40" s="42">
        <v>323.92599999999999</v>
      </c>
      <c r="F40" s="42">
        <v>329.46100000000001</v>
      </c>
      <c r="G40" s="42">
        <v>1131.4000000000001</v>
      </c>
      <c r="H40" s="21">
        <f t="shared" si="11"/>
        <v>54.910166666666669</v>
      </c>
      <c r="I40" s="3">
        <f t="shared" si="12"/>
        <v>58.057816867493607</v>
      </c>
      <c r="J40" s="3">
        <f t="shared" si="13"/>
        <v>-3.1476502008269378</v>
      </c>
      <c r="K40" s="3">
        <f t="shared" si="14"/>
        <v>348.34690120496168</v>
      </c>
      <c r="L40" s="3">
        <f t="shared" si="15"/>
        <v>54.600000000000136</v>
      </c>
      <c r="M40" s="3">
        <f t="shared" si="16"/>
        <v>57.227590086288451</v>
      </c>
      <c r="N40" s="4">
        <f t="shared" si="80"/>
        <v>-2.6275900862883148</v>
      </c>
      <c r="O40" s="4">
        <f t="shared" si="71"/>
        <v>0.98319983245361353</v>
      </c>
      <c r="P40" s="13"/>
      <c r="Q40" s="43">
        <v>46025.534722222219</v>
      </c>
      <c r="R40" s="42">
        <v>328.87</v>
      </c>
      <c r="S40" s="42">
        <v>334.62599999999998</v>
      </c>
      <c r="T40" s="42">
        <v>1145.3</v>
      </c>
      <c r="U40" s="21">
        <f t="shared" si="17"/>
        <v>55.770999999999994</v>
      </c>
      <c r="V40" s="3">
        <f t="shared" si="18"/>
        <v>58.057816867493607</v>
      </c>
      <c r="W40" s="3">
        <f t="shared" si="19"/>
        <v>-2.2868168674936129</v>
      </c>
      <c r="X40" s="3">
        <f t="shared" si="20"/>
        <v>348.34690120496168</v>
      </c>
      <c r="Y40" s="3">
        <f t="shared" si="21"/>
        <v>54.799999999999955</v>
      </c>
      <c r="Z40" s="3">
        <f t="shared" si="22"/>
        <v>57.227590086288451</v>
      </c>
      <c r="AA40" s="4">
        <f t="shared" si="81"/>
        <v>-2.4275900862884967</v>
      </c>
      <c r="AB40" s="4">
        <f t="shared" si="72"/>
        <v>0.9827987066157442</v>
      </c>
      <c r="AC40" s="13"/>
      <c r="AD40" s="43">
        <v>46025.534722222219</v>
      </c>
      <c r="AE40" s="42">
        <v>323.25099999999998</v>
      </c>
      <c r="AF40" s="42">
        <v>332.09899999999999</v>
      </c>
      <c r="AG40" s="42">
        <v>1125.3</v>
      </c>
      <c r="AH40" s="21">
        <f t="shared" si="23"/>
        <v>55.349833333333329</v>
      </c>
      <c r="AI40" s="21">
        <f t="shared" si="24"/>
        <v>58.057816867493607</v>
      </c>
      <c r="AJ40" s="3">
        <f t="shared" si="25"/>
        <v>-2.7079835341602774</v>
      </c>
      <c r="AK40" s="3">
        <f t="shared" si="26"/>
        <v>348.34690120496168</v>
      </c>
      <c r="AL40" s="3">
        <f t="shared" si="27"/>
        <v>53.700000000000045</v>
      </c>
      <c r="AM40" s="3">
        <f t="shared" si="28"/>
        <v>57.227590086288451</v>
      </c>
      <c r="AN40" s="4">
        <f t="shared" si="82"/>
        <v>-3.5275900862884058</v>
      </c>
      <c r="AO40" s="4">
        <f t="shared" si="73"/>
        <v>0.97335734223830839</v>
      </c>
      <c r="AP40" s="13"/>
      <c r="AQ40" s="43">
        <v>46025.534722222219</v>
      </c>
      <c r="AR40" s="42">
        <v>327.23599999999999</v>
      </c>
      <c r="AS40" s="42">
        <v>332.96300000000002</v>
      </c>
      <c r="AT40" s="42">
        <v>1143.2</v>
      </c>
      <c r="AU40" s="21">
        <f t="shared" si="29"/>
        <v>55.493833333333335</v>
      </c>
      <c r="AV40" s="21">
        <f t="shared" si="30"/>
        <v>58.057816867493607</v>
      </c>
      <c r="AW40" s="3">
        <f t="shared" si="31"/>
        <v>-2.5639835341602719</v>
      </c>
      <c r="AX40" s="3">
        <f t="shared" si="32"/>
        <v>348.34690120496168</v>
      </c>
      <c r="AY40" s="3">
        <f t="shared" si="91"/>
        <v>54.5</v>
      </c>
      <c r="AZ40" s="3">
        <f t="shared" si="34"/>
        <v>57.227590086288451</v>
      </c>
      <c r="BA40" s="4">
        <f t="shared" si="83"/>
        <v>-2.7275900862884512</v>
      </c>
      <c r="BB40" s="4">
        <f t="shared" si="74"/>
        <v>0.98279989067854379</v>
      </c>
      <c r="BC40" s="13"/>
      <c r="BD40" s="43">
        <v>46025.534722222219</v>
      </c>
      <c r="BE40" s="42">
        <v>245.25399999999999</v>
      </c>
      <c r="BF40" s="42">
        <v>249.166</v>
      </c>
      <c r="BG40" s="42">
        <v>850.2</v>
      </c>
      <c r="BH40" s="21">
        <f t="shared" si="35"/>
        <v>41.527666666666661</v>
      </c>
      <c r="BI40" s="21">
        <f t="shared" si="36"/>
        <v>43.005790272217489</v>
      </c>
      <c r="BJ40" s="3">
        <f t="shared" si="37"/>
        <v>-1.4781236055508273</v>
      </c>
      <c r="BK40" s="3">
        <f t="shared" si="38"/>
        <v>258.03474163330498</v>
      </c>
      <c r="BL40" s="3">
        <f t="shared" si="39"/>
        <v>40.700000000000045</v>
      </c>
      <c r="BM40" s="3">
        <f t="shared" si="40"/>
        <v>42.390807471324777</v>
      </c>
      <c r="BN40" s="4">
        <f t="shared" si="84"/>
        <v>-1.6908074713247316</v>
      </c>
      <c r="BO40" s="4">
        <f t="shared" si="75"/>
        <v>0.98429962354414324</v>
      </c>
      <c r="BP40" s="13"/>
      <c r="BQ40" s="43">
        <v>46025.534722222219</v>
      </c>
      <c r="BR40" s="42">
        <v>241.02199999999999</v>
      </c>
      <c r="BS40" s="42">
        <v>245.50399999999999</v>
      </c>
      <c r="BT40" s="42">
        <v>841.9</v>
      </c>
      <c r="BU40" s="21">
        <f t="shared" si="41"/>
        <v>40.917333333333332</v>
      </c>
      <c r="BV40" s="21">
        <f t="shared" si="42"/>
        <v>43.005790272217489</v>
      </c>
      <c r="BW40" s="3">
        <f t="shared" si="43"/>
        <v>-2.088456938884157</v>
      </c>
      <c r="BX40" s="3">
        <f t="shared" si="44"/>
        <v>258.03474163330498</v>
      </c>
      <c r="BY40" s="3">
        <f t="shared" si="92"/>
        <v>40.100000000000023</v>
      </c>
      <c r="BZ40" s="3">
        <f t="shared" si="46"/>
        <v>42.390807471324777</v>
      </c>
      <c r="CA40" s="4">
        <f t="shared" si="85"/>
        <v>-2.2908074713247544</v>
      </c>
      <c r="CB40" s="4">
        <f t="shared" si="76"/>
        <v>0.98174367831074039</v>
      </c>
      <c r="CC40" s="13"/>
      <c r="CD40" s="43">
        <v>46025.534722222219</v>
      </c>
      <c r="CE40" s="42">
        <v>239.81899999999999</v>
      </c>
      <c r="CF40" s="42">
        <v>244.685</v>
      </c>
      <c r="CG40" s="42">
        <v>835</v>
      </c>
      <c r="CH40" s="21">
        <f t="shared" si="47"/>
        <v>40.780833333333334</v>
      </c>
      <c r="CI40" s="21">
        <f t="shared" si="48"/>
        <v>43.005790272217489</v>
      </c>
      <c r="CJ40" s="3">
        <f t="shared" si="49"/>
        <v>-2.224956938884155</v>
      </c>
      <c r="CK40" s="3">
        <f t="shared" si="50"/>
        <v>258.03474163330498</v>
      </c>
      <c r="CL40" s="3">
        <f t="shared" si="93"/>
        <v>39.799999999999955</v>
      </c>
      <c r="CM40" s="3">
        <f t="shared" si="52"/>
        <v>42.390807471324777</v>
      </c>
      <c r="CN40" s="4">
        <f t="shared" si="86"/>
        <v>-2.5908074713248226</v>
      </c>
      <c r="CO40" s="4">
        <f t="shared" si="77"/>
        <v>0.98011320677605895</v>
      </c>
      <c r="CP40" s="13"/>
      <c r="CQ40" s="43">
        <v>46025.534722222219</v>
      </c>
      <c r="CR40" s="42">
        <v>241.40899999999999</v>
      </c>
      <c r="CS40" s="42">
        <v>248.107</v>
      </c>
      <c r="CT40" s="42">
        <v>841.4</v>
      </c>
      <c r="CU40" s="21">
        <f t="shared" si="53"/>
        <v>41.351166666666664</v>
      </c>
      <c r="CV40" s="21">
        <f t="shared" si="54"/>
        <v>43.005790272217489</v>
      </c>
      <c r="CW40" s="3">
        <f t="shared" si="55"/>
        <v>-1.6546236055508245</v>
      </c>
      <c r="CX40" s="3">
        <f t="shared" si="56"/>
        <v>258.03474163330498</v>
      </c>
      <c r="CY40" s="3">
        <f t="shared" si="94"/>
        <v>40.100000000000023</v>
      </c>
      <c r="CZ40" s="3">
        <f t="shared" si="58"/>
        <v>42.390807471324777</v>
      </c>
      <c r="DA40" s="4">
        <f t="shared" si="87"/>
        <v>-2.2908074713247544</v>
      </c>
      <c r="DB40" s="4">
        <f t="shared" si="78"/>
        <v>0.97300358313147151</v>
      </c>
      <c r="DC40" s="13"/>
      <c r="DD40" s="43">
        <v>46025.534722222219</v>
      </c>
      <c r="DE40" s="42">
        <v>227.501</v>
      </c>
      <c r="DF40" s="42">
        <v>231.059</v>
      </c>
      <c r="DG40" s="42">
        <v>796.7</v>
      </c>
      <c r="DH40" s="21">
        <f t="shared" si="59"/>
        <v>38.509833333333333</v>
      </c>
      <c r="DI40" s="21">
        <f t="shared" si="60"/>
        <v>40.91468303879774</v>
      </c>
      <c r="DJ40" s="3">
        <f t="shared" si="61"/>
        <v>-2.4048497054644074</v>
      </c>
      <c r="DK40" s="3">
        <f t="shared" si="62"/>
        <v>245.48809823278651</v>
      </c>
      <c r="DL40" s="3">
        <f t="shared" si="95"/>
        <v>37.800000000000068</v>
      </c>
      <c r="DM40" s="3">
        <f t="shared" si="64"/>
        <v>40.32960307134293</v>
      </c>
      <c r="DN40" s="4">
        <f t="shared" si="88"/>
        <v>-2.5296030713428621</v>
      </c>
      <c r="DO40" s="4">
        <f t="shared" si="79"/>
        <v>0.98460133558961138</v>
      </c>
      <c r="DP40" s="13"/>
      <c r="DQ40" s="11"/>
      <c r="DR40" s="55">
        <f t="shared" si="70"/>
        <v>46025.534722222219</v>
      </c>
      <c r="DS40" s="5">
        <f t="shared" si="96"/>
        <v>424.61166666666657</v>
      </c>
      <c r="DT40" s="5">
        <f t="shared" si="66"/>
        <v>445.16911159764214</v>
      </c>
      <c r="DU40" s="6">
        <f t="shared" si="89"/>
        <v>-20.557444930975578</v>
      </c>
      <c r="DV40" s="5">
        <f t="shared" si="67"/>
        <v>2671.0146695858534</v>
      </c>
      <c r="DW40" s="5">
        <f t="shared" si="97"/>
        <v>416.10000000000025</v>
      </c>
      <c r="DX40" s="5">
        <f t="shared" si="69"/>
        <v>438.80319330179583</v>
      </c>
      <c r="DY40" s="6">
        <f t="shared" si="90"/>
        <v>-22.703193301795579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46025.527777777781</v>
      </c>
      <c r="B41" s="39">
        <v>970</v>
      </c>
      <c r="C41" s="38">
        <v>48.5</v>
      </c>
      <c r="D41" s="12"/>
      <c r="E41" s="42">
        <v>323.62400000000002</v>
      </c>
      <c r="F41" s="42">
        <v>329.12</v>
      </c>
      <c r="G41" s="42">
        <v>1076.8</v>
      </c>
      <c r="H41" s="21">
        <f t="shared" si="11"/>
        <v>54.853333333333332</v>
      </c>
      <c r="I41" s="3">
        <f t="shared" si="12"/>
        <v>57.824035872277491</v>
      </c>
      <c r="J41" s="3">
        <f t="shared" si="13"/>
        <v>-2.9707025389441597</v>
      </c>
      <c r="K41" s="3">
        <f t="shared" si="14"/>
        <v>346.94421523366492</v>
      </c>
      <c r="L41" s="3">
        <f>G41-G44</f>
        <v>160.89999999999998</v>
      </c>
      <c r="M41" s="3">
        <f t="shared" si="16"/>
        <v>56.997152159303923</v>
      </c>
      <c r="N41" s="4">
        <f t="shared" si="80"/>
        <v>103.90284784069605</v>
      </c>
      <c r="O41" s="4">
        <f t="shared" si="71"/>
        <v>0.98330092367525523</v>
      </c>
      <c r="P41" s="13"/>
      <c r="Q41" s="43">
        <v>46025.527777777781</v>
      </c>
      <c r="R41" s="42">
        <v>328.93700000000001</v>
      </c>
      <c r="S41" s="42">
        <v>334.59199999999998</v>
      </c>
      <c r="T41" s="42">
        <v>1090.5</v>
      </c>
      <c r="U41" s="21">
        <f t="shared" si="17"/>
        <v>55.765333333333331</v>
      </c>
      <c r="V41" s="3">
        <f t="shared" si="18"/>
        <v>57.824035872277491</v>
      </c>
      <c r="W41" s="3">
        <f t="shared" si="19"/>
        <v>-2.0587025389441607</v>
      </c>
      <c r="X41" s="3">
        <f t="shared" si="20"/>
        <v>346.94421523366492</v>
      </c>
      <c r="Y41" s="3">
        <f t="shared" si="21"/>
        <v>55.900000000000091</v>
      </c>
      <c r="Z41" s="3">
        <f t="shared" si="22"/>
        <v>56.997152159303923</v>
      </c>
      <c r="AA41" s="4">
        <f t="shared" si="81"/>
        <v>-1.0971521593038318</v>
      </c>
      <c r="AB41" s="4">
        <f t="shared" si="72"/>
        <v>0.98309881885998474</v>
      </c>
      <c r="AC41" s="13"/>
      <c r="AD41" s="43">
        <v>46025.527777777781</v>
      </c>
      <c r="AE41" s="42">
        <v>322.01400000000001</v>
      </c>
      <c r="AF41" s="42">
        <v>330.65800000000002</v>
      </c>
      <c r="AG41" s="42">
        <v>1071.5999999999999</v>
      </c>
      <c r="AH41" s="21">
        <f t="shared" si="23"/>
        <v>55.109666666666669</v>
      </c>
      <c r="AI41" s="21">
        <f t="shared" si="24"/>
        <v>57.824035872277491</v>
      </c>
      <c r="AJ41" s="3">
        <f t="shared" si="25"/>
        <v>-2.7143692056108222</v>
      </c>
      <c r="AK41" s="3">
        <f t="shared" si="26"/>
        <v>346.94421523366492</v>
      </c>
      <c r="AL41" s="3">
        <f t="shared" si="27"/>
        <v>53.299999999999955</v>
      </c>
      <c r="AM41" s="3">
        <f t="shared" si="28"/>
        <v>56.997152159303923</v>
      </c>
      <c r="AN41" s="4">
        <f t="shared" si="82"/>
        <v>-3.6971521593039682</v>
      </c>
      <c r="AO41" s="4">
        <f t="shared" si="73"/>
        <v>0.97385818579922456</v>
      </c>
      <c r="AP41" s="13"/>
      <c r="AQ41" s="43">
        <v>46025.527777777781</v>
      </c>
      <c r="AR41" s="42">
        <v>326.52600000000001</v>
      </c>
      <c r="AS41" s="42">
        <v>332.20699999999999</v>
      </c>
      <c r="AT41" s="42">
        <v>1088.7</v>
      </c>
      <c r="AU41" s="21">
        <f t="shared" si="29"/>
        <v>55.36783333333333</v>
      </c>
      <c r="AV41" s="21">
        <f t="shared" si="30"/>
        <v>57.824035872277491</v>
      </c>
      <c r="AW41" s="3">
        <f t="shared" si="31"/>
        <v>-2.4562025389441615</v>
      </c>
      <c r="AX41" s="3">
        <f t="shared" si="32"/>
        <v>346.94421523366492</v>
      </c>
      <c r="AY41" s="3">
        <f t="shared" si="91"/>
        <v>54.100000000000136</v>
      </c>
      <c r="AZ41" s="3">
        <f t="shared" si="34"/>
        <v>56.997152159303923</v>
      </c>
      <c r="BA41" s="4">
        <f t="shared" si="83"/>
        <v>-2.8971521593037863</v>
      </c>
      <c r="BB41" s="4">
        <f t="shared" si="74"/>
        <v>0.98289921645239264</v>
      </c>
      <c r="BC41" s="13"/>
      <c r="BD41" s="43">
        <v>46025.527777777781</v>
      </c>
      <c r="BE41" s="42">
        <v>243.995</v>
      </c>
      <c r="BF41" s="42">
        <v>247.81100000000001</v>
      </c>
      <c r="BG41" s="42">
        <v>809.5</v>
      </c>
      <c r="BH41" s="21">
        <f t="shared" si="35"/>
        <v>41.301833333333335</v>
      </c>
      <c r="BI41" s="21">
        <f t="shared" si="36"/>
        <v>42.832619164649998</v>
      </c>
      <c r="BJ41" s="3">
        <f t="shared" si="37"/>
        <v>-1.5307858313166633</v>
      </c>
      <c r="BK41" s="3">
        <f t="shared" si="38"/>
        <v>256.99571498789993</v>
      </c>
      <c r="BL41" s="3">
        <f t="shared" si="39"/>
        <v>40.399999999999977</v>
      </c>
      <c r="BM41" s="3">
        <f t="shared" si="40"/>
        <v>42.220112710595501</v>
      </c>
      <c r="BN41" s="4">
        <f t="shared" si="84"/>
        <v>-1.8201127105955237</v>
      </c>
      <c r="BO41" s="4">
        <f t="shared" si="75"/>
        <v>0.98460116782547991</v>
      </c>
      <c r="BP41" s="13"/>
      <c r="BQ41" s="43">
        <v>46025.527777777781</v>
      </c>
      <c r="BR41" s="42">
        <v>239.98500000000001</v>
      </c>
      <c r="BS41" s="42">
        <v>244.35400000000001</v>
      </c>
      <c r="BT41" s="42">
        <v>801.8</v>
      </c>
      <c r="BU41" s="21">
        <f t="shared" si="41"/>
        <v>40.725666666666669</v>
      </c>
      <c r="BV41" s="21">
        <f t="shared" si="42"/>
        <v>42.832619164649998</v>
      </c>
      <c r="BW41" s="3">
        <f t="shared" si="43"/>
        <v>-2.106952497983329</v>
      </c>
      <c r="BX41" s="3">
        <f t="shared" si="44"/>
        <v>256.99571498789993</v>
      </c>
      <c r="BY41" s="3">
        <f t="shared" si="92"/>
        <v>40.399999999999977</v>
      </c>
      <c r="BZ41" s="3">
        <f t="shared" si="46"/>
        <v>42.220112710595501</v>
      </c>
      <c r="CA41" s="4">
        <f t="shared" si="85"/>
        <v>-1.8201127105955237</v>
      </c>
      <c r="CB41" s="4">
        <f t="shared" si="76"/>
        <v>0.98212020265680122</v>
      </c>
      <c r="CC41" s="13"/>
      <c r="CD41" s="43">
        <v>46025.527777777781</v>
      </c>
      <c r="CE41" s="42">
        <v>238.74299999999999</v>
      </c>
      <c r="CF41" s="42">
        <v>243.50299999999999</v>
      </c>
      <c r="CG41" s="42">
        <v>795.2</v>
      </c>
      <c r="CH41" s="21">
        <f t="shared" si="47"/>
        <v>40.583833333333331</v>
      </c>
      <c r="CI41" s="21">
        <f t="shared" si="48"/>
        <v>42.832619164649998</v>
      </c>
      <c r="CJ41" s="3">
        <f t="shared" si="49"/>
        <v>-2.2487858313166669</v>
      </c>
      <c r="CK41" s="3">
        <f t="shared" si="50"/>
        <v>256.99571498789993</v>
      </c>
      <c r="CL41" s="3">
        <f t="shared" si="93"/>
        <v>40.100000000000023</v>
      </c>
      <c r="CM41" s="3">
        <f t="shared" si="52"/>
        <v>42.220112710595501</v>
      </c>
      <c r="CN41" s="4">
        <f t="shared" si="86"/>
        <v>-2.1201127105954782</v>
      </c>
      <c r="CO41" s="4">
        <f t="shared" si="77"/>
        <v>0.98045198621782903</v>
      </c>
      <c r="CP41" s="13"/>
      <c r="CQ41" s="43">
        <v>46025.527777777781</v>
      </c>
      <c r="CR41" s="42">
        <v>240.131</v>
      </c>
      <c r="CS41" s="42">
        <v>247.52</v>
      </c>
      <c r="CT41" s="42">
        <v>801.3</v>
      </c>
      <c r="CU41" s="21">
        <f t="shared" si="53"/>
        <v>41.25333333333333</v>
      </c>
      <c r="CV41" s="21">
        <f t="shared" si="54"/>
        <v>42.832619164649998</v>
      </c>
      <c r="CW41" s="3">
        <f t="shared" si="55"/>
        <v>-1.5792858313166676</v>
      </c>
      <c r="CX41" s="3">
        <f t="shared" si="56"/>
        <v>256.99571498789993</v>
      </c>
      <c r="CY41" s="3">
        <f t="shared" si="94"/>
        <v>40.299999999999955</v>
      </c>
      <c r="CZ41" s="3">
        <f t="shared" si="58"/>
        <v>42.220112710595501</v>
      </c>
      <c r="DA41" s="4">
        <f t="shared" si="87"/>
        <v>-1.9201127105955464</v>
      </c>
      <c r="DB41" s="4">
        <f t="shared" si="78"/>
        <v>0.9701478668390433</v>
      </c>
      <c r="DC41" s="13"/>
      <c r="DD41" s="43">
        <v>46025.527777777781</v>
      </c>
      <c r="DE41" s="42">
        <v>226.767</v>
      </c>
      <c r="DF41" s="42">
        <v>230.31399999999999</v>
      </c>
      <c r="DG41" s="42">
        <v>758.9</v>
      </c>
      <c r="DH41" s="21">
        <f t="shared" si="59"/>
        <v>38.385666666666665</v>
      </c>
      <c r="DI41" s="21">
        <f t="shared" si="60"/>
        <v>40.749932177744995</v>
      </c>
      <c r="DJ41" s="3">
        <f t="shared" si="61"/>
        <v>-2.3642655110783295</v>
      </c>
      <c r="DK41" s="3">
        <f t="shared" si="62"/>
        <v>244.49959306646997</v>
      </c>
      <c r="DL41" s="3">
        <f t="shared" si="95"/>
        <v>38.199999999999932</v>
      </c>
      <c r="DM41" s="3">
        <f t="shared" si="64"/>
        <v>40.16720814760324</v>
      </c>
      <c r="DN41" s="4">
        <f t="shared" si="88"/>
        <v>-1.9672081476033085</v>
      </c>
      <c r="DO41" s="4">
        <f t="shared" si="79"/>
        <v>0.98459928619189452</v>
      </c>
      <c r="DP41" s="13"/>
      <c r="DQ41" s="11"/>
      <c r="DR41" s="55">
        <f t="shared" si="70"/>
        <v>46025.527777777781</v>
      </c>
      <c r="DS41" s="5">
        <f t="shared" si="96"/>
        <v>423.34649999999999</v>
      </c>
      <c r="DT41" s="5">
        <f t="shared" si="66"/>
        <v>443.37655232545495</v>
      </c>
      <c r="DU41" s="6">
        <f t="shared" si="89"/>
        <v>-20.03005232545496</v>
      </c>
      <c r="DV41" s="5">
        <f t="shared" si="67"/>
        <v>2660.2593139527294</v>
      </c>
      <c r="DW41" s="5">
        <f t="shared" si="97"/>
        <v>523.6</v>
      </c>
      <c r="DX41" s="5">
        <f t="shared" si="69"/>
        <v>437.03626762720097</v>
      </c>
      <c r="DY41" s="6">
        <f t="shared" si="90"/>
        <v>86.563732372799052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46025.520833333336</v>
      </c>
      <c r="B42" s="39">
        <v>966</v>
      </c>
      <c r="C42" s="38">
        <v>48.5</v>
      </c>
      <c r="D42" s="12"/>
      <c r="H42" s="21">
        <f t="shared" si="11"/>
        <v>0</v>
      </c>
      <c r="I42" s="3">
        <f t="shared" si="12"/>
        <v>57.585586239814489</v>
      </c>
      <c r="J42" s="3">
        <f t="shared" si="13"/>
        <v>-57.585586239814489</v>
      </c>
      <c r="K42" s="3">
        <f t="shared" si="14"/>
        <v>345.51351743888694</v>
      </c>
      <c r="L42" s="3">
        <v>0</v>
      </c>
      <c r="M42" s="3">
        <f t="shared" si="16"/>
        <v>56.762112356585142</v>
      </c>
      <c r="N42" s="4">
        <f t="shared" si="80"/>
        <v>-56.762112356585142</v>
      </c>
      <c r="O42" s="4"/>
      <c r="P42" s="13"/>
      <c r="Q42" s="43">
        <v>46025.520833333336</v>
      </c>
      <c r="R42" s="42">
        <v>327.75299999999999</v>
      </c>
      <c r="S42" s="42">
        <v>333.57100000000003</v>
      </c>
      <c r="T42" s="42">
        <v>1034.5999999999999</v>
      </c>
      <c r="U42" s="21">
        <f t="shared" si="17"/>
        <v>55.595166666666671</v>
      </c>
      <c r="V42" s="3">
        <f t="shared" si="18"/>
        <v>57.585586239814489</v>
      </c>
      <c r="W42" s="3">
        <f t="shared" si="19"/>
        <v>-1.9904195731478183</v>
      </c>
      <c r="X42" s="3">
        <f t="shared" si="20"/>
        <v>345.51351743888694</v>
      </c>
      <c r="Y42" s="3">
        <f t="shared" si="21"/>
        <v>53.199999999999932</v>
      </c>
      <c r="Z42" s="3">
        <f t="shared" si="22"/>
        <v>56.762112356585142</v>
      </c>
      <c r="AA42" s="4">
        <f t="shared" si="81"/>
        <v>-3.5621123565852102</v>
      </c>
      <c r="AB42" s="4">
        <f t="shared" si="72"/>
        <v>0.98255843583524938</v>
      </c>
      <c r="AC42" s="13"/>
      <c r="AD42" s="43">
        <v>46025.520833333336</v>
      </c>
      <c r="AE42" s="42">
        <v>321.49299999999999</v>
      </c>
      <c r="AF42" s="42">
        <v>330.73399999999998</v>
      </c>
      <c r="AG42" s="42">
        <v>1018.3</v>
      </c>
      <c r="AH42" s="21">
        <f t="shared" si="23"/>
        <v>55.12233333333333</v>
      </c>
      <c r="AI42" s="21">
        <f t="shared" si="24"/>
        <v>57.585586239814489</v>
      </c>
      <c r="AJ42" s="3">
        <f t="shared" si="25"/>
        <v>-2.4632529064811592</v>
      </c>
      <c r="AK42" s="3">
        <f t="shared" si="26"/>
        <v>345.51351743888694</v>
      </c>
      <c r="AL42" s="3">
        <f t="shared" si="27"/>
        <v>53.599999999999909</v>
      </c>
      <c r="AM42" s="3">
        <f t="shared" si="28"/>
        <v>56.762112356585142</v>
      </c>
      <c r="AN42" s="4">
        <f t="shared" si="82"/>
        <v>-3.1621123565852329</v>
      </c>
      <c r="AO42" s="4">
        <f t="shared" si="73"/>
        <v>0.97205911699432179</v>
      </c>
      <c r="AP42" s="13"/>
      <c r="AQ42" s="43">
        <v>46025.520833333336</v>
      </c>
      <c r="AR42" s="42">
        <v>326.38</v>
      </c>
      <c r="AS42" s="42">
        <v>331.99099999999999</v>
      </c>
      <c r="AT42" s="42">
        <v>1034.5999999999999</v>
      </c>
      <c r="AU42" s="21">
        <f t="shared" si="29"/>
        <v>55.331833333333329</v>
      </c>
      <c r="AV42" s="21">
        <f t="shared" si="30"/>
        <v>57.585586239814489</v>
      </c>
      <c r="AW42" s="3">
        <f t="shared" si="31"/>
        <v>-2.2537529064811608</v>
      </c>
      <c r="AX42" s="3">
        <f t="shared" si="32"/>
        <v>345.51351743888694</v>
      </c>
      <c r="AY42" s="3">
        <f t="shared" si="91"/>
        <v>54.399999999999864</v>
      </c>
      <c r="AZ42" s="3">
        <f t="shared" si="34"/>
        <v>56.762112356585142</v>
      </c>
      <c r="BA42" s="4">
        <f t="shared" si="83"/>
        <v>-2.3621123565852784</v>
      </c>
      <c r="BB42" s="4">
        <f t="shared" si="74"/>
        <v>0.98309893942908089</v>
      </c>
      <c r="BC42" s="13"/>
      <c r="BD42" s="43">
        <v>46025.520833333336</v>
      </c>
      <c r="BE42" s="42">
        <v>244.024</v>
      </c>
      <c r="BF42" s="42">
        <v>247.816</v>
      </c>
      <c r="BG42" s="42">
        <v>769.1</v>
      </c>
      <c r="BH42" s="21">
        <f t="shared" si="35"/>
        <v>41.302666666666667</v>
      </c>
      <c r="BI42" s="21">
        <f t="shared" si="36"/>
        <v>42.655989807269989</v>
      </c>
      <c r="BJ42" s="3">
        <f t="shared" si="37"/>
        <v>-1.3533231406033224</v>
      </c>
      <c r="BK42" s="3">
        <f t="shared" si="38"/>
        <v>255.93593884361997</v>
      </c>
      <c r="BL42" s="3">
        <f t="shared" si="39"/>
        <v>40.800000000000068</v>
      </c>
      <c r="BM42" s="3">
        <f t="shared" si="40"/>
        <v>42.046009153026027</v>
      </c>
      <c r="BN42" s="4">
        <f t="shared" si="84"/>
        <v>-1.2460091530259589</v>
      </c>
      <c r="BO42" s="4">
        <f t="shared" si="75"/>
        <v>0.98469832456338569</v>
      </c>
      <c r="BP42" s="13"/>
      <c r="BQ42" s="43">
        <v>46025.520833333336</v>
      </c>
      <c r="BR42" s="42">
        <v>240.73099999999999</v>
      </c>
      <c r="BS42" s="42">
        <v>244.96299999999999</v>
      </c>
      <c r="BT42" s="42">
        <v>761.4</v>
      </c>
      <c r="BU42" s="21">
        <f t="shared" si="41"/>
        <v>40.827166666666663</v>
      </c>
      <c r="BV42" s="21">
        <f t="shared" si="42"/>
        <v>42.655989807269989</v>
      </c>
      <c r="BW42" s="3">
        <f t="shared" si="43"/>
        <v>-1.8288231406033262</v>
      </c>
      <c r="BX42" s="3">
        <f t="shared" si="44"/>
        <v>255.93593884361997</v>
      </c>
      <c r="BY42" s="3">
        <f t="shared" si="92"/>
        <v>39.5</v>
      </c>
      <c r="BZ42" s="3">
        <f t="shared" si="46"/>
        <v>42.046009153026027</v>
      </c>
      <c r="CA42" s="4">
        <f t="shared" si="85"/>
        <v>-2.5460091530260271</v>
      </c>
      <c r="CB42" s="4">
        <f t="shared" si="76"/>
        <v>0.9827239215718292</v>
      </c>
      <c r="CC42" s="13"/>
      <c r="CD42" s="43">
        <v>46025.520833333336</v>
      </c>
      <c r="CE42" s="42">
        <v>238.827</v>
      </c>
      <c r="CF42" s="42">
        <v>243.67500000000001</v>
      </c>
      <c r="CG42" s="42">
        <v>755.1</v>
      </c>
      <c r="CH42" s="21">
        <f t="shared" si="47"/>
        <v>40.612499999999997</v>
      </c>
      <c r="CI42" s="21">
        <f t="shared" si="48"/>
        <v>42.655989807269989</v>
      </c>
      <c r="CJ42" s="3">
        <f t="shared" si="49"/>
        <v>-2.0434898072699923</v>
      </c>
      <c r="CK42" s="3">
        <f t="shared" si="50"/>
        <v>255.93593884361997</v>
      </c>
      <c r="CL42" s="3">
        <f t="shared" si="93"/>
        <v>39.300000000000068</v>
      </c>
      <c r="CM42" s="3">
        <f t="shared" si="52"/>
        <v>42.046009153026027</v>
      </c>
      <c r="CN42" s="4">
        <f t="shared" si="86"/>
        <v>-2.7460091530259589</v>
      </c>
      <c r="CO42" s="4">
        <f t="shared" si="77"/>
        <v>0.98010464758387195</v>
      </c>
      <c r="CP42" s="13"/>
      <c r="CQ42" s="43">
        <v>46025.520833333336</v>
      </c>
      <c r="CR42" s="42">
        <v>240.679</v>
      </c>
      <c r="CS42" s="42">
        <v>247.54400000000001</v>
      </c>
      <c r="CT42" s="42">
        <v>761</v>
      </c>
      <c r="CU42" s="21">
        <f t="shared" si="53"/>
        <v>41.257333333333335</v>
      </c>
      <c r="CV42" s="21">
        <f t="shared" si="54"/>
        <v>42.655989807269989</v>
      </c>
      <c r="CW42" s="3">
        <f t="shared" si="55"/>
        <v>-1.3986564739366543</v>
      </c>
      <c r="CX42" s="3">
        <f t="shared" si="56"/>
        <v>255.93593884361997</v>
      </c>
      <c r="CY42" s="3">
        <f t="shared" si="94"/>
        <v>40.299999999999955</v>
      </c>
      <c r="CZ42" s="3">
        <f t="shared" si="58"/>
        <v>42.046009153026027</v>
      </c>
      <c r="DA42" s="4">
        <f t="shared" si="87"/>
        <v>-1.7460091530260726</v>
      </c>
      <c r="DB42" s="4">
        <f t="shared" si="78"/>
        <v>0.97226755647480845</v>
      </c>
      <c r="DC42" s="13"/>
      <c r="DD42" s="43">
        <v>46025.520833333336</v>
      </c>
      <c r="DE42" s="42">
        <v>227.607</v>
      </c>
      <c r="DF42" s="42">
        <v>231.12</v>
      </c>
      <c r="DG42" s="42">
        <v>720.7</v>
      </c>
      <c r="DH42" s="21">
        <f t="shared" si="59"/>
        <v>38.519999999999996</v>
      </c>
      <c r="DI42" s="21">
        <f t="shared" si="60"/>
        <v>40.581891220310986</v>
      </c>
      <c r="DJ42" s="3">
        <f t="shared" si="61"/>
        <v>-2.06189122031099</v>
      </c>
      <c r="DK42" s="3">
        <f t="shared" si="62"/>
        <v>243.49134732186596</v>
      </c>
      <c r="DL42" s="3">
        <f t="shared" si="95"/>
        <v>38</v>
      </c>
      <c r="DM42" s="3">
        <f t="shared" si="64"/>
        <v>40.001570175860543</v>
      </c>
      <c r="DN42" s="4">
        <f t="shared" si="88"/>
        <v>-2.0015701758605431</v>
      </c>
      <c r="DO42" s="4">
        <f t="shared" si="79"/>
        <v>0.98480010384215988</v>
      </c>
      <c r="DP42" s="13"/>
      <c r="DQ42" s="11"/>
      <c r="DR42" s="55">
        <f t="shared" si="70"/>
        <v>46025.520833333336</v>
      </c>
      <c r="DS42" s="5">
        <f t="shared" si="96"/>
        <v>368.56899999999996</v>
      </c>
      <c r="DT42" s="5">
        <f t="shared" si="66"/>
        <v>441.54819540864884</v>
      </c>
      <c r="DU42" s="6">
        <f t="shared" si="89"/>
        <v>-72.979195408648877</v>
      </c>
      <c r="DV42" s="5">
        <f t="shared" si="67"/>
        <v>2649.2891724518936</v>
      </c>
      <c r="DW42" s="5">
        <f t="shared" si="97"/>
        <v>359.0999999999998</v>
      </c>
      <c r="DX42" s="5">
        <f t="shared" si="69"/>
        <v>435.23405621430521</v>
      </c>
      <c r="DY42" s="6">
        <f t="shared" si="90"/>
        <v>-76.134056214305417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46025.513888888891</v>
      </c>
      <c r="B43" s="39">
        <v>958</v>
      </c>
      <c r="C43" s="38">
        <v>48.5</v>
      </c>
      <c r="D43" s="12"/>
      <c r="H43" s="21">
        <f t="shared" si="11"/>
        <v>0</v>
      </c>
      <c r="I43" s="3">
        <f t="shared" si="12"/>
        <v>57.108686974888478</v>
      </c>
      <c r="J43" s="3">
        <f t="shared" si="13"/>
        <v>-57.108686974888478</v>
      </c>
      <c r="K43" s="3">
        <f t="shared" si="14"/>
        <v>342.65212184933097</v>
      </c>
      <c r="L43" s="3">
        <v>0</v>
      </c>
      <c r="M43" s="3">
        <f t="shared" si="16"/>
        <v>56.292032751147573</v>
      </c>
      <c r="N43" s="4">
        <f t="shared" si="80"/>
        <v>-56.292032751147573</v>
      </c>
      <c r="O43" s="4"/>
      <c r="P43" s="13"/>
      <c r="Q43" s="43">
        <v>46025.513888888891</v>
      </c>
      <c r="R43" s="42">
        <v>324.95800000000003</v>
      </c>
      <c r="S43" s="42">
        <v>330.54399999999998</v>
      </c>
      <c r="T43" s="42">
        <v>981.4</v>
      </c>
      <c r="U43" s="21">
        <f t="shared" si="17"/>
        <v>55.090666666666664</v>
      </c>
      <c r="V43" s="3">
        <f t="shared" si="18"/>
        <v>57.108686974888478</v>
      </c>
      <c r="W43" s="3">
        <f t="shared" si="19"/>
        <v>-2.0180203082218142</v>
      </c>
      <c r="X43" s="3">
        <f t="shared" si="20"/>
        <v>342.65212184933097</v>
      </c>
      <c r="Y43" s="3">
        <f t="shared" si="21"/>
        <v>54.100000000000023</v>
      </c>
      <c r="Z43" s="3">
        <f t="shared" si="22"/>
        <v>56.292032751147573</v>
      </c>
      <c r="AA43" s="4">
        <f t="shared" si="81"/>
        <v>-2.1920327511475506</v>
      </c>
      <c r="AB43" s="4">
        <f t="shared" si="72"/>
        <v>0.98310058570114733</v>
      </c>
      <c r="AC43" s="13"/>
      <c r="AD43" s="43">
        <v>46025.513888888891</v>
      </c>
      <c r="AE43" s="42">
        <v>318.81799999999998</v>
      </c>
      <c r="AF43" s="42">
        <v>327.41800000000001</v>
      </c>
      <c r="AG43" s="42">
        <v>964.7</v>
      </c>
      <c r="AH43" s="21">
        <f t="shared" si="23"/>
        <v>54.569666666666663</v>
      </c>
      <c r="AI43" s="21">
        <f t="shared" si="24"/>
        <v>57.108686974888478</v>
      </c>
      <c r="AJ43" s="3">
        <f t="shared" si="25"/>
        <v>-2.539020308221815</v>
      </c>
      <c r="AK43" s="3">
        <f t="shared" si="26"/>
        <v>342.65212184933097</v>
      </c>
      <c r="AL43" s="3">
        <f t="shared" si="27"/>
        <v>53.100000000000023</v>
      </c>
      <c r="AM43" s="3">
        <f t="shared" si="28"/>
        <v>56.292032751147573</v>
      </c>
      <c r="AN43" s="4">
        <f t="shared" si="82"/>
        <v>-3.1920327511475506</v>
      </c>
      <c r="AO43" s="4">
        <f t="shared" si="73"/>
        <v>0.97373388146039608</v>
      </c>
      <c r="AP43" s="13"/>
      <c r="AQ43" s="43">
        <v>46025.513888888891</v>
      </c>
      <c r="AR43" s="42">
        <v>323.351</v>
      </c>
      <c r="AS43" s="42">
        <v>328.98899999999998</v>
      </c>
      <c r="AT43" s="42">
        <v>980.2</v>
      </c>
      <c r="AU43" s="21">
        <f t="shared" si="29"/>
        <v>54.831499999999991</v>
      </c>
      <c r="AV43" s="21">
        <f t="shared" si="30"/>
        <v>57.108686974888478</v>
      </c>
      <c r="AW43" s="3">
        <f t="shared" si="31"/>
        <v>-2.2771869748884868</v>
      </c>
      <c r="AX43" s="3">
        <f t="shared" si="32"/>
        <v>342.65212184933097</v>
      </c>
      <c r="AY43" s="3">
        <f t="shared" si="91"/>
        <v>53.900000000000091</v>
      </c>
      <c r="AZ43" s="3">
        <f t="shared" si="34"/>
        <v>56.292032751147573</v>
      </c>
      <c r="BA43" s="4">
        <f t="shared" si="83"/>
        <v>-2.3920327511474824</v>
      </c>
      <c r="BB43" s="4">
        <f t="shared" si="74"/>
        <v>0.98286264890315489</v>
      </c>
      <c r="BC43" s="13"/>
      <c r="BD43" s="43">
        <v>46025.513888888891</v>
      </c>
      <c r="BE43" s="42">
        <v>242.03</v>
      </c>
      <c r="BF43" s="42">
        <v>245.816</v>
      </c>
      <c r="BG43" s="42">
        <v>728.3</v>
      </c>
      <c r="BH43" s="21">
        <f t="shared" si="35"/>
        <v>40.969333333333331</v>
      </c>
      <c r="BI43" s="21">
        <f t="shared" si="36"/>
        <v>42.302731092509987</v>
      </c>
      <c r="BJ43" s="3">
        <f t="shared" si="37"/>
        <v>-1.3333977591766555</v>
      </c>
      <c r="BK43" s="3">
        <f t="shared" si="38"/>
        <v>253.81638655505998</v>
      </c>
      <c r="BL43" s="3">
        <f t="shared" si="39"/>
        <v>40.299999999999955</v>
      </c>
      <c r="BM43" s="3">
        <f t="shared" si="40"/>
        <v>41.697802037887094</v>
      </c>
      <c r="BN43" s="4">
        <f t="shared" si="84"/>
        <v>-1.3978020378871392</v>
      </c>
      <c r="BO43" s="4">
        <f t="shared" si="75"/>
        <v>0.98459823607901842</v>
      </c>
      <c r="BP43" s="13"/>
      <c r="BQ43" s="43">
        <v>46025.513888888891</v>
      </c>
      <c r="BR43" s="42">
        <v>238.26599999999999</v>
      </c>
      <c r="BS43" s="42">
        <v>242.49</v>
      </c>
      <c r="BT43" s="42">
        <v>721.9</v>
      </c>
      <c r="BU43" s="21">
        <f t="shared" si="41"/>
        <v>40.414999999999999</v>
      </c>
      <c r="BV43" s="21">
        <f t="shared" si="42"/>
        <v>42.302731092509987</v>
      </c>
      <c r="BW43" s="3">
        <f t="shared" si="43"/>
        <v>-1.8877310925099877</v>
      </c>
      <c r="BX43" s="3">
        <f t="shared" si="44"/>
        <v>253.81638655505998</v>
      </c>
      <c r="BY43" s="3">
        <f t="shared" si="92"/>
        <v>39.799999999999955</v>
      </c>
      <c r="BZ43" s="3">
        <f t="shared" si="46"/>
        <v>41.697802037887094</v>
      </c>
      <c r="CA43" s="4">
        <f t="shared" si="85"/>
        <v>-1.8978020378871392</v>
      </c>
      <c r="CB43" s="4">
        <f t="shared" si="76"/>
        <v>0.98258072497834958</v>
      </c>
      <c r="CC43" s="13"/>
      <c r="CD43" s="43">
        <v>46025.513888888891</v>
      </c>
      <c r="CE43" s="42">
        <v>237.32599999999999</v>
      </c>
      <c r="CF43" s="42">
        <v>242.04300000000001</v>
      </c>
      <c r="CG43" s="42">
        <v>715.8</v>
      </c>
      <c r="CH43" s="21">
        <f t="shared" si="47"/>
        <v>40.340499999999999</v>
      </c>
      <c r="CI43" s="21">
        <f t="shared" si="48"/>
        <v>42.302731092509987</v>
      </c>
      <c r="CJ43" s="3">
        <f t="shared" si="49"/>
        <v>-1.9622310925099882</v>
      </c>
      <c r="CK43" s="3">
        <f t="shared" si="50"/>
        <v>253.81638655505998</v>
      </c>
      <c r="CL43" s="3">
        <f t="shared" si="93"/>
        <v>40.099999999999909</v>
      </c>
      <c r="CM43" s="3">
        <f t="shared" si="52"/>
        <v>41.697802037887094</v>
      </c>
      <c r="CN43" s="4">
        <f t="shared" si="86"/>
        <v>-1.5978020378871847</v>
      </c>
      <c r="CO43" s="4">
        <f t="shared" si="77"/>
        <v>0.98051172725507441</v>
      </c>
      <c r="CP43" s="13"/>
      <c r="CQ43" s="43">
        <v>46025.513888888891</v>
      </c>
      <c r="CR43" s="42">
        <v>239.286</v>
      </c>
      <c r="CS43" s="42">
        <v>246.75200000000001</v>
      </c>
      <c r="CT43" s="42">
        <v>720.7</v>
      </c>
      <c r="CU43" s="21">
        <f t="shared" si="53"/>
        <v>41.12533333333333</v>
      </c>
      <c r="CV43" s="21">
        <f t="shared" si="54"/>
        <v>42.302731092509987</v>
      </c>
      <c r="CW43" s="3">
        <f t="shared" si="55"/>
        <v>-1.1773977591766567</v>
      </c>
      <c r="CX43" s="3">
        <f t="shared" si="56"/>
        <v>253.81638655505998</v>
      </c>
      <c r="CY43" s="3">
        <f t="shared" si="94"/>
        <v>39.200000000000045</v>
      </c>
      <c r="CZ43" s="3">
        <f t="shared" si="58"/>
        <v>41.697802037887094</v>
      </c>
      <c r="DA43" s="4">
        <f t="shared" si="87"/>
        <v>-2.4978020378870482</v>
      </c>
      <c r="DB43" s="4">
        <f t="shared" si="78"/>
        <v>0.96974289975359873</v>
      </c>
      <c r="DC43" s="13"/>
      <c r="DD43" s="43">
        <v>46025.513888888891</v>
      </c>
      <c r="DE43" s="42">
        <v>226.08500000000001</v>
      </c>
      <c r="DF43" s="42">
        <v>229.554</v>
      </c>
      <c r="DG43" s="42">
        <v>682.7</v>
      </c>
      <c r="DH43" s="21">
        <f t="shared" si="59"/>
        <v>38.259</v>
      </c>
      <c r="DI43" s="21">
        <f t="shared" si="60"/>
        <v>40.245809305442997</v>
      </c>
      <c r="DJ43" s="3">
        <f t="shared" si="61"/>
        <v>-1.9868093054429963</v>
      </c>
      <c r="DK43" s="3">
        <f t="shared" si="62"/>
        <v>241.47485583265794</v>
      </c>
      <c r="DL43" s="3">
        <f t="shared" si="95"/>
        <v>37.600000000000023</v>
      </c>
      <c r="DM43" s="3">
        <f t="shared" si="64"/>
        <v>39.670294232375163</v>
      </c>
      <c r="DN43" s="4">
        <f t="shared" si="88"/>
        <v>-2.0702942323751401</v>
      </c>
      <c r="DO43" s="4">
        <f t="shared" si="79"/>
        <v>0.98488808733457056</v>
      </c>
      <c r="DP43" s="13"/>
      <c r="DQ43" s="11"/>
      <c r="DR43" s="55">
        <f t="shared" si="70"/>
        <v>46025.513888888891</v>
      </c>
      <c r="DS43" s="5">
        <f t="shared" si="96"/>
        <v>365.601</v>
      </c>
      <c r="DT43" s="5">
        <f t="shared" si="66"/>
        <v>437.89148157503683</v>
      </c>
      <c r="DU43" s="6">
        <f t="shared" si="89"/>
        <v>-72.290481575036836</v>
      </c>
      <c r="DV43" s="5">
        <f t="shared" si="67"/>
        <v>2627.3488894502216</v>
      </c>
      <c r="DW43" s="5">
        <f t="shared" si="97"/>
        <v>358.1</v>
      </c>
      <c r="DX43" s="5">
        <f t="shared" si="69"/>
        <v>431.62963338851375</v>
      </c>
      <c r="DY43" s="6">
        <f t="shared" si="90"/>
        <v>-73.52963338851373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46025.506944444445</v>
      </c>
      <c r="B44" s="39">
        <v>951</v>
      </c>
      <c r="C44" s="38">
        <v>48.79</v>
      </c>
      <c r="D44" s="12"/>
      <c r="E44" s="42">
        <v>319.19900000000001</v>
      </c>
      <c r="F44" s="42">
        <v>324.49900000000002</v>
      </c>
      <c r="G44" s="42">
        <v>915.9</v>
      </c>
      <c r="H44" s="21">
        <f t="shared" si="11"/>
        <v>54.083166666666671</v>
      </c>
      <c r="I44" s="3">
        <f t="shared" si="12"/>
        <v>56.628701375370696</v>
      </c>
      <c r="J44" s="3">
        <f t="shared" si="13"/>
        <v>-2.5455347087040252</v>
      </c>
      <c r="K44" s="3">
        <f t="shared" si="14"/>
        <v>339.77220825222417</v>
      </c>
      <c r="L44" s="3">
        <f t="shared" si="15"/>
        <v>52.600000000000023</v>
      </c>
      <c r="M44" s="3">
        <f t="shared" si="16"/>
        <v>55.818910945702896</v>
      </c>
      <c r="N44" s="4">
        <f t="shared" si="80"/>
        <v>-3.2189109457028735</v>
      </c>
      <c r="O44" s="4">
        <f t="shared" si="71"/>
        <v>0.98366712994493044</v>
      </c>
      <c r="P44" s="13"/>
      <c r="Q44" s="43">
        <v>46025.506944444445</v>
      </c>
      <c r="R44" s="42">
        <v>323.78500000000003</v>
      </c>
      <c r="S44" s="42">
        <v>329.351</v>
      </c>
      <c r="T44" s="42">
        <v>927.3</v>
      </c>
      <c r="U44" s="21">
        <f t="shared" si="17"/>
        <v>54.891833333333331</v>
      </c>
      <c r="V44" s="3">
        <f t="shared" si="18"/>
        <v>56.628701375370696</v>
      </c>
      <c r="W44" s="3">
        <f t="shared" si="19"/>
        <v>-1.736868042037365</v>
      </c>
      <c r="X44" s="3">
        <f t="shared" si="20"/>
        <v>339.77220825222417</v>
      </c>
      <c r="Y44" s="3">
        <f t="shared" si="21"/>
        <v>53.299999999999955</v>
      </c>
      <c r="Z44" s="3">
        <f t="shared" si="22"/>
        <v>55.818910945702896</v>
      </c>
      <c r="AA44" s="4">
        <f t="shared" si="81"/>
        <v>-2.5189109457029417</v>
      </c>
      <c r="AB44" s="4">
        <f t="shared" si="72"/>
        <v>0.98310009685715249</v>
      </c>
      <c r="AC44" s="13"/>
      <c r="AD44" s="43">
        <v>46025.506944444445</v>
      </c>
      <c r="AE44" s="42">
        <v>318.21600000000001</v>
      </c>
      <c r="AF44" s="42">
        <v>326.916</v>
      </c>
      <c r="AG44" s="42">
        <v>911.6</v>
      </c>
      <c r="AH44" s="21">
        <f t="shared" si="23"/>
        <v>54.485999999999997</v>
      </c>
      <c r="AI44" s="21">
        <f t="shared" si="24"/>
        <v>56.628701375370696</v>
      </c>
      <c r="AJ44" s="3">
        <f t="shared" si="25"/>
        <v>-2.1427013753706987</v>
      </c>
      <c r="AK44" s="3">
        <f t="shared" si="26"/>
        <v>339.77220825222417</v>
      </c>
      <c r="AL44" s="3">
        <f t="shared" si="27"/>
        <v>52.399999999999977</v>
      </c>
      <c r="AM44" s="3">
        <f t="shared" si="28"/>
        <v>55.818910945702896</v>
      </c>
      <c r="AN44" s="4">
        <f t="shared" si="82"/>
        <v>-3.418910945702919</v>
      </c>
      <c r="AO44" s="4">
        <f t="shared" si="73"/>
        <v>0.97338765921521131</v>
      </c>
      <c r="AP44" s="13"/>
      <c r="AQ44" s="43">
        <v>46025.506944444445</v>
      </c>
      <c r="AR44" s="42">
        <v>322.97500000000002</v>
      </c>
      <c r="AS44" s="42">
        <v>328.49400000000003</v>
      </c>
      <c r="AT44" s="42">
        <v>926.3</v>
      </c>
      <c r="AU44" s="21">
        <f t="shared" si="29"/>
        <v>54.749000000000002</v>
      </c>
      <c r="AV44" s="21">
        <f t="shared" si="30"/>
        <v>56.628701375370696</v>
      </c>
      <c r="AW44" s="3">
        <f t="shared" si="31"/>
        <v>-1.8797013753706935</v>
      </c>
      <c r="AX44" s="3">
        <f t="shared" si="32"/>
        <v>339.77220825222417</v>
      </c>
      <c r="AY44" s="3">
        <f t="shared" si="91"/>
        <v>53.199999999999932</v>
      </c>
      <c r="AZ44" s="3">
        <f t="shared" si="34"/>
        <v>55.818910945702896</v>
      </c>
      <c r="BA44" s="4">
        <f t="shared" si="83"/>
        <v>-2.6189109457029645</v>
      </c>
      <c r="BB44" s="4">
        <f t="shared" si="74"/>
        <v>0.98319908430595382</v>
      </c>
      <c r="BC44" s="13"/>
      <c r="BD44" s="43">
        <v>46025.506944444445</v>
      </c>
      <c r="BE44" s="42">
        <v>241.898</v>
      </c>
      <c r="BF44" s="42">
        <v>245.63200000000001</v>
      </c>
      <c r="BG44" s="42">
        <v>688</v>
      </c>
      <c r="BH44" s="21">
        <f t="shared" si="35"/>
        <v>40.938666666666663</v>
      </c>
      <c r="BI44" s="21">
        <f t="shared" si="36"/>
        <v>41.947186203978291</v>
      </c>
      <c r="BJ44" s="3">
        <f t="shared" si="37"/>
        <v>-1.0085195373116278</v>
      </c>
      <c r="BK44" s="3">
        <f t="shared" si="38"/>
        <v>251.68311722386974</v>
      </c>
      <c r="BL44" s="3">
        <f t="shared" si="39"/>
        <v>40.200000000000045</v>
      </c>
      <c r="BM44" s="3">
        <f t="shared" si="40"/>
        <v>41.347341441261399</v>
      </c>
      <c r="BN44" s="4">
        <f t="shared" si="84"/>
        <v>-1.1473414412613536</v>
      </c>
      <c r="BO44" s="4">
        <f t="shared" si="75"/>
        <v>0.9847983976029181</v>
      </c>
      <c r="BP44" s="13"/>
      <c r="BQ44" s="43">
        <v>46025.506944444445</v>
      </c>
      <c r="BR44" s="42">
        <v>238.03899999999999</v>
      </c>
      <c r="BS44" s="42">
        <v>242.27600000000001</v>
      </c>
      <c r="BT44" s="42">
        <v>682.1</v>
      </c>
      <c r="BU44" s="21">
        <f t="shared" si="41"/>
        <v>40.379333333333335</v>
      </c>
      <c r="BV44" s="21">
        <f t="shared" si="42"/>
        <v>41.947186203978291</v>
      </c>
      <c r="BW44" s="3">
        <f t="shared" si="43"/>
        <v>-1.5678528706449555</v>
      </c>
      <c r="BX44" s="3">
        <f t="shared" si="44"/>
        <v>251.68311722386974</v>
      </c>
      <c r="BY44" s="3">
        <f t="shared" si="92"/>
        <v>39.700000000000045</v>
      </c>
      <c r="BZ44" s="3">
        <f t="shared" si="46"/>
        <v>41.347341441261399</v>
      </c>
      <c r="CA44" s="4">
        <f t="shared" si="85"/>
        <v>-1.6473414412613536</v>
      </c>
      <c r="CB44" s="4">
        <f t="shared" si="76"/>
        <v>0.98251168089286589</v>
      </c>
      <c r="CC44" s="13"/>
      <c r="CD44" s="43">
        <v>46025.506944444445</v>
      </c>
      <c r="CE44" s="42">
        <v>236.297</v>
      </c>
      <c r="CF44" s="42">
        <v>240.81</v>
      </c>
      <c r="CG44" s="42">
        <v>675.7</v>
      </c>
      <c r="CH44" s="21">
        <f t="shared" si="47"/>
        <v>40.134999999999998</v>
      </c>
      <c r="CI44" s="21">
        <f t="shared" si="48"/>
        <v>41.947186203978291</v>
      </c>
      <c r="CJ44" s="3">
        <f t="shared" si="49"/>
        <v>-1.8121862039782926</v>
      </c>
      <c r="CK44" s="3">
        <f t="shared" si="50"/>
        <v>251.68311722386974</v>
      </c>
      <c r="CL44" s="3">
        <f t="shared" si="93"/>
        <v>38.800000000000068</v>
      </c>
      <c r="CM44" s="3">
        <f t="shared" si="52"/>
        <v>41.347341441261399</v>
      </c>
      <c r="CN44" s="4">
        <f t="shared" si="86"/>
        <v>-2.5473414412613309</v>
      </c>
      <c r="CO44" s="4">
        <f t="shared" si="77"/>
        <v>0.9812590839250861</v>
      </c>
      <c r="CP44" s="13"/>
      <c r="CQ44" s="43">
        <v>46025.506944444445</v>
      </c>
      <c r="CR44" s="42">
        <v>238.57599999999999</v>
      </c>
      <c r="CS44" s="42">
        <v>245.721</v>
      </c>
      <c r="CT44" s="42">
        <v>681.5</v>
      </c>
      <c r="CU44" s="21">
        <f t="shared" si="53"/>
        <v>40.953499999999998</v>
      </c>
      <c r="CV44" s="21">
        <f t="shared" si="54"/>
        <v>41.947186203978291</v>
      </c>
      <c r="CW44" s="3">
        <f t="shared" si="55"/>
        <v>-0.99368620397829233</v>
      </c>
      <c r="CX44" s="3">
        <f t="shared" si="56"/>
        <v>251.68311722386974</v>
      </c>
      <c r="CY44" s="3">
        <f t="shared" si="94"/>
        <v>39.700000000000045</v>
      </c>
      <c r="CZ44" s="3">
        <f t="shared" si="58"/>
        <v>41.347341441261399</v>
      </c>
      <c r="DA44" s="4">
        <f t="shared" si="87"/>
        <v>-1.6473414412613536</v>
      </c>
      <c r="DB44" s="4">
        <f t="shared" si="78"/>
        <v>0.97092230619279585</v>
      </c>
      <c r="DC44" s="13"/>
      <c r="DD44" s="43">
        <v>46025.506944444445</v>
      </c>
      <c r="DE44" s="42">
        <v>225.81</v>
      </c>
      <c r="DF44" s="42">
        <v>229.22499999999999</v>
      </c>
      <c r="DG44" s="42">
        <v>645.1</v>
      </c>
      <c r="DH44" s="21">
        <f t="shared" si="59"/>
        <v>38.204166666666666</v>
      </c>
      <c r="DI44" s="21">
        <f t="shared" si="60"/>
        <v>39.907552379381187</v>
      </c>
      <c r="DJ44" s="3">
        <f t="shared" si="61"/>
        <v>-1.7033857127145211</v>
      </c>
      <c r="DK44" s="3">
        <f t="shared" si="62"/>
        <v>239.44531427628712</v>
      </c>
      <c r="DL44" s="3">
        <f t="shared" si="95"/>
        <v>37.100000000000023</v>
      </c>
      <c r="DM44" s="3">
        <f t="shared" si="64"/>
        <v>39.336874380356036</v>
      </c>
      <c r="DN44" s="4">
        <f t="shared" si="88"/>
        <v>-2.2368743803560136</v>
      </c>
      <c r="DO44" s="4">
        <f t="shared" si="79"/>
        <v>0.98510197404297095</v>
      </c>
      <c r="DP44" s="13"/>
      <c r="DQ44" s="11"/>
      <c r="DR44" s="55">
        <f t="shared" si="70"/>
        <v>46025.506944444445</v>
      </c>
      <c r="DS44" s="5">
        <f t="shared" si="96"/>
        <v>418.82066666666668</v>
      </c>
      <c r="DT44" s="5">
        <f t="shared" si="66"/>
        <v>434.21110269677706</v>
      </c>
      <c r="DU44" s="6">
        <f t="shared" si="89"/>
        <v>-15.390436030110379</v>
      </c>
      <c r="DV44" s="5">
        <f t="shared" si="67"/>
        <v>2605.2666161806628</v>
      </c>
      <c r="DW44" s="5">
        <f t="shared" si="97"/>
        <v>407.00000000000011</v>
      </c>
      <c r="DX44" s="5">
        <f t="shared" si="69"/>
        <v>428.0018839282132</v>
      </c>
      <c r="DY44" s="6">
        <f t="shared" si="90"/>
        <v>-21.00188392821309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46025.5</v>
      </c>
      <c r="B45" s="39">
        <v>937</v>
      </c>
      <c r="C45" s="38">
        <v>48.79</v>
      </c>
      <c r="D45" s="12"/>
      <c r="E45" s="42">
        <v>315.59199999999998</v>
      </c>
      <c r="F45" s="42">
        <v>320.82100000000003</v>
      </c>
      <c r="G45" s="42">
        <v>863.3</v>
      </c>
      <c r="H45" s="21">
        <f t="shared" si="11"/>
        <v>53.470166666666671</v>
      </c>
      <c r="I45" s="3">
        <f t="shared" si="12"/>
        <v>55.795050671632325</v>
      </c>
      <c r="J45" s="3">
        <f t="shared" si="13"/>
        <v>-2.3248840049656536</v>
      </c>
      <c r="K45" s="3">
        <f t="shared" si="14"/>
        <v>334.77030402979403</v>
      </c>
      <c r="L45" s="3">
        <f t="shared" si="15"/>
        <v>51.5</v>
      </c>
      <c r="M45" s="3">
        <f t="shared" si="16"/>
        <v>54.997181447027984</v>
      </c>
      <c r="N45" s="4">
        <f t="shared" si="80"/>
        <v>-3.4971814470279838</v>
      </c>
      <c r="O45" s="4">
        <f t="shared" si="71"/>
        <v>0.98370119163022363</v>
      </c>
      <c r="P45" s="13"/>
      <c r="Q45" s="43">
        <v>46025.5</v>
      </c>
      <c r="R45" s="42">
        <v>319.86900000000003</v>
      </c>
      <c r="S45" s="42">
        <v>325.26799999999997</v>
      </c>
      <c r="T45" s="42">
        <v>874</v>
      </c>
      <c r="U45" s="21">
        <f t="shared" si="17"/>
        <v>54.211333333333329</v>
      </c>
      <c r="V45" s="3">
        <f t="shared" si="18"/>
        <v>55.795050671632325</v>
      </c>
      <c r="W45" s="3">
        <f t="shared" si="19"/>
        <v>-1.583717338298996</v>
      </c>
      <c r="X45" s="3">
        <f t="shared" si="20"/>
        <v>334.77030402979403</v>
      </c>
      <c r="Y45" s="3">
        <f t="shared" si="21"/>
        <v>54.399999999999977</v>
      </c>
      <c r="Z45" s="3">
        <f t="shared" si="22"/>
        <v>54.997181447027984</v>
      </c>
      <c r="AA45" s="4">
        <f t="shared" si="81"/>
        <v>-0.59718144702800657</v>
      </c>
      <c r="AB45" s="4">
        <f t="shared" si="72"/>
        <v>0.98340137978528497</v>
      </c>
      <c r="AC45" s="13"/>
      <c r="AD45" s="43">
        <v>46025.5</v>
      </c>
      <c r="AE45" s="42">
        <v>314.32400000000001</v>
      </c>
      <c r="AF45" s="42">
        <v>322.77600000000001</v>
      </c>
      <c r="AG45" s="42">
        <v>859.2</v>
      </c>
      <c r="AH45" s="21">
        <f t="shared" si="23"/>
        <v>53.795999999999999</v>
      </c>
      <c r="AI45" s="21">
        <f t="shared" si="24"/>
        <v>55.795050671632325</v>
      </c>
      <c r="AJ45" s="3">
        <f t="shared" si="25"/>
        <v>-1.9990506716323253</v>
      </c>
      <c r="AK45" s="3">
        <f t="shared" si="26"/>
        <v>334.77030402979403</v>
      </c>
      <c r="AL45" s="3">
        <f t="shared" si="27"/>
        <v>52.700000000000045</v>
      </c>
      <c r="AM45" s="3">
        <f t="shared" si="28"/>
        <v>54.997181447027984</v>
      </c>
      <c r="AN45" s="4">
        <f t="shared" si="82"/>
        <v>-2.2971814470279384</v>
      </c>
      <c r="AO45" s="4">
        <f t="shared" si="73"/>
        <v>0.9738146578432102</v>
      </c>
      <c r="AP45" s="13"/>
      <c r="AQ45" s="43">
        <v>46025.5</v>
      </c>
      <c r="AR45" s="42">
        <v>318.553</v>
      </c>
      <c r="AS45" s="42">
        <v>323.99599999999998</v>
      </c>
      <c r="AT45" s="42">
        <v>873.1</v>
      </c>
      <c r="AU45" s="21">
        <f t="shared" si="29"/>
        <v>53.999333333333325</v>
      </c>
      <c r="AV45" s="21">
        <f t="shared" si="30"/>
        <v>55.795050671632325</v>
      </c>
      <c r="AW45" s="3">
        <f t="shared" si="31"/>
        <v>-1.7957173382989993</v>
      </c>
      <c r="AX45" s="3">
        <f t="shared" si="32"/>
        <v>334.77030402979403</v>
      </c>
      <c r="AY45" s="3">
        <f t="shared" si="91"/>
        <v>53.5</v>
      </c>
      <c r="AZ45" s="3">
        <f t="shared" si="34"/>
        <v>54.997181447027984</v>
      </c>
      <c r="BA45" s="4">
        <f t="shared" si="83"/>
        <v>-1.4971814470279838</v>
      </c>
      <c r="BB45" s="4">
        <f t="shared" si="74"/>
        <v>0.98320040988160351</v>
      </c>
      <c r="BC45" s="13"/>
      <c r="BD45" s="43">
        <v>46025.5</v>
      </c>
      <c r="BE45" s="42">
        <v>238.136</v>
      </c>
      <c r="BF45" s="42">
        <v>241.83600000000001</v>
      </c>
      <c r="BG45" s="42">
        <v>647.79999999999995</v>
      </c>
      <c r="BH45" s="21">
        <f t="shared" si="35"/>
        <v>40.305999999999997</v>
      </c>
      <c r="BI45" s="21">
        <f t="shared" si="36"/>
        <v>41.329667164172101</v>
      </c>
      <c r="BJ45" s="3">
        <f t="shared" si="37"/>
        <v>-1.0236671641721031</v>
      </c>
      <c r="BK45" s="3">
        <f t="shared" si="38"/>
        <v>247.97800298503259</v>
      </c>
      <c r="BL45" s="3">
        <f t="shared" si="39"/>
        <v>39.399999999999977</v>
      </c>
      <c r="BM45" s="3">
        <f t="shared" si="40"/>
        <v>40.738652923724437</v>
      </c>
      <c r="BN45" s="4">
        <f t="shared" si="84"/>
        <v>-1.3386529237244602</v>
      </c>
      <c r="BO45" s="4">
        <f t="shared" si="75"/>
        <v>0.98470037546105615</v>
      </c>
      <c r="BP45" s="13"/>
      <c r="BQ45" s="43">
        <v>46025.5</v>
      </c>
      <c r="BR45" s="42">
        <v>234.345</v>
      </c>
      <c r="BS45" s="42">
        <v>238.501</v>
      </c>
      <c r="BT45" s="42">
        <v>642.4</v>
      </c>
      <c r="BU45" s="21">
        <f t="shared" si="41"/>
        <v>39.750166666666665</v>
      </c>
      <c r="BV45" s="21">
        <f t="shared" si="42"/>
        <v>41.329667164172101</v>
      </c>
      <c r="BW45" s="3">
        <f t="shared" si="43"/>
        <v>-1.5795004975054354</v>
      </c>
      <c r="BX45" s="3">
        <f t="shared" si="44"/>
        <v>247.97800298503259</v>
      </c>
      <c r="BY45" s="3">
        <f t="shared" si="92"/>
        <v>38.899999999999977</v>
      </c>
      <c r="BZ45" s="3">
        <f t="shared" si="46"/>
        <v>40.738652923724437</v>
      </c>
      <c r="CA45" s="4">
        <f t="shared" si="85"/>
        <v>-1.8386529237244602</v>
      </c>
      <c r="CB45" s="4">
        <f t="shared" si="76"/>
        <v>0.98257449654299145</v>
      </c>
      <c r="CC45" s="13"/>
      <c r="CD45" s="43">
        <v>46025.5</v>
      </c>
      <c r="CE45" s="42">
        <v>232.922</v>
      </c>
      <c r="CF45" s="42">
        <v>236.92</v>
      </c>
      <c r="CG45" s="42">
        <v>636.9</v>
      </c>
      <c r="CH45" s="21">
        <f t="shared" si="47"/>
        <v>39.486666666666665</v>
      </c>
      <c r="CI45" s="21">
        <f t="shared" si="48"/>
        <v>41.329667164172101</v>
      </c>
      <c r="CJ45" s="3">
        <f t="shared" si="49"/>
        <v>-1.8430004975054359</v>
      </c>
      <c r="CK45" s="3">
        <f t="shared" si="50"/>
        <v>247.97800298503259</v>
      </c>
      <c r="CL45" s="3">
        <f t="shared" si="93"/>
        <v>38.600000000000023</v>
      </c>
      <c r="CM45" s="3">
        <f t="shared" si="52"/>
        <v>40.738652923724437</v>
      </c>
      <c r="CN45" s="4">
        <f t="shared" si="86"/>
        <v>-2.1386529237244147</v>
      </c>
      <c r="CO45" s="4">
        <f t="shared" si="77"/>
        <v>0.98312510552085097</v>
      </c>
      <c r="CP45" s="13"/>
      <c r="CQ45" s="43">
        <v>46025.5</v>
      </c>
      <c r="CR45" s="42">
        <v>234.13900000000001</v>
      </c>
      <c r="CS45" s="42">
        <v>240.91499999999999</v>
      </c>
      <c r="CT45" s="42">
        <v>641.79999999999995</v>
      </c>
      <c r="CU45" s="21">
        <f t="shared" si="53"/>
        <v>40.152499999999996</v>
      </c>
      <c r="CV45" s="21">
        <f t="shared" si="54"/>
        <v>41.329667164172101</v>
      </c>
      <c r="CW45" s="3">
        <f t="shared" si="55"/>
        <v>-1.1771671641721042</v>
      </c>
      <c r="CX45" s="3">
        <f t="shared" si="56"/>
        <v>247.97800298503259</v>
      </c>
      <c r="CY45" s="3">
        <f t="shared" si="94"/>
        <v>38.699999999999932</v>
      </c>
      <c r="CZ45" s="3">
        <f t="shared" si="58"/>
        <v>40.738652923724437</v>
      </c>
      <c r="DA45" s="4">
        <f t="shared" si="87"/>
        <v>-2.0386529237245057</v>
      </c>
      <c r="DB45" s="4">
        <f t="shared" si="78"/>
        <v>0.97187389743270458</v>
      </c>
      <c r="DC45" s="13"/>
      <c r="DD45" s="43">
        <v>46025.5</v>
      </c>
      <c r="DE45" s="42">
        <v>221.80500000000001</v>
      </c>
      <c r="DF45" s="42">
        <v>225.18299999999999</v>
      </c>
      <c r="DG45" s="42">
        <v>608</v>
      </c>
      <c r="DH45" s="21">
        <f t="shared" si="59"/>
        <v>37.530499999999996</v>
      </c>
      <c r="DI45" s="21">
        <f t="shared" si="60"/>
        <v>39.320059494721527</v>
      </c>
      <c r="DJ45" s="3">
        <f t="shared" si="61"/>
        <v>-1.7895594947215301</v>
      </c>
      <c r="DK45" s="3">
        <f t="shared" si="62"/>
        <v>235.9203569683292</v>
      </c>
      <c r="DL45" s="3">
        <f t="shared" si="95"/>
        <v>36.700000000000045</v>
      </c>
      <c r="DM45" s="3">
        <f t="shared" si="64"/>
        <v>38.75778264394701</v>
      </c>
      <c r="DN45" s="4">
        <f t="shared" si="88"/>
        <v>-2.0577826439469646</v>
      </c>
      <c r="DO45" s="4">
        <f t="shared" si="79"/>
        <v>0.98499886758769539</v>
      </c>
      <c r="DP45" s="13"/>
      <c r="DQ45" s="11"/>
      <c r="DR45" s="55">
        <f t="shared" si="70"/>
        <v>46025.5</v>
      </c>
      <c r="DS45" s="5">
        <f t="shared" si="96"/>
        <v>412.70266666666663</v>
      </c>
      <c r="DT45" s="5">
        <f t="shared" si="66"/>
        <v>427.81893083793932</v>
      </c>
      <c r="DU45" s="6">
        <f t="shared" si="89"/>
        <v>-15.11626417127269</v>
      </c>
      <c r="DV45" s="5">
        <f t="shared" si="67"/>
        <v>2566.9135850276357</v>
      </c>
      <c r="DW45" s="5">
        <f t="shared" si="97"/>
        <v>404.4</v>
      </c>
      <c r="DX45" s="5">
        <f t="shared" si="69"/>
        <v>421.70112012695665</v>
      </c>
      <c r="DY45" s="6">
        <f t="shared" si="90"/>
        <v>-17.301120126956675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46025.493055555555</v>
      </c>
      <c r="B46" s="39">
        <v>926</v>
      </c>
      <c r="C46" s="38">
        <v>48.5</v>
      </c>
      <c r="D46" s="12"/>
      <c r="E46" s="42">
        <v>312.197</v>
      </c>
      <c r="F46" s="42">
        <v>317.40199999999999</v>
      </c>
      <c r="G46" s="42">
        <v>811.8</v>
      </c>
      <c r="H46" s="21">
        <f t="shared" si="11"/>
        <v>52.900333333333329</v>
      </c>
      <c r="I46" s="3">
        <f t="shared" si="12"/>
        <v>55.20108991518449</v>
      </c>
      <c r="J46" s="3">
        <f t="shared" si="13"/>
        <v>-2.3007565818511608</v>
      </c>
      <c r="K46" s="3">
        <f t="shared" si="14"/>
        <v>331.20653949110698</v>
      </c>
      <c r="L46" s="3">
        <f t="shared" si="15"/>
        <v>52.699999999999932</v>
      </c>
      <c r="M46" s="3">
        <f t="shared" si="16"/>
        <v>54.411714329397356</v>
      </c>
      <c r="N46" s="4">
        <f t="shared" si="80"/>
        <v>-1.7117143293974237</v>
      </c>
      <c r="O46" s="4">
        <f t="shared" si="71"/>
        <v>0.98360123754733753</v>
      </c>
      <c r="P46" s="13"/>
      <c r="Q46" s="43">
        <v>46025.493055555555</v>
      </c>
      <c r="R46" s="42">
        <v>316.505</v>
      </c>
      <c r="S46" s="42">
        <v>321.81799999999998</v>
      </c>
      <c r="T46" s="42">
        <v>819.6</v>
      </c>
      <c r="U46" s="21">
        <f t="shared" si="17"/>
        <v>53.636333333333326</v>
      </c>
      <c r="V46" s="3">
        <f t="shared" si="18"/>
        <v>55.20108991518449</v>
      </c>
      <c r="W46" s="3">
        <f t="shared" si="19"/>
        <v>-1.5647565818511637</v>
      </c>
      <c r="X46" s="3">
        <f t="shared" si="20"/>
        <v>331.20653949110698</v>
      </c>
      <c r="Y46" s="3">
        <f t="shared" si="21"/>
        <v>51.800000000000068</v>
      </c>
      <c r="Z46" s="3">
        <f t="shared" si="22"/>
        <v>54.411714329397356</v>
      </c>
      <c r="AA46" s="4">
        <f t="shared" si="81"/>
        <v>-2.6117143293972873</v>
      </c>
      <c r="AB46" s="4">
        <f t="shared" si="72"/>
        <v>0.98349066863879586</v>
      </c>
      <c r="AC46" s="13"/>
      <c r="AD46" s="43">
        <v>46025.493055555555</v>
      </c>
      <c r="AE46" s="42">
        <v>310.32499999999999</v>
      </c>
      <c r="AF46" s="42">
        <v>318.98200000000003</v>
      </c>
      <c r="AG46" s="42">
        <v>806.5</v>
      </c>
      <c r="AH46" s="21">
        <f t="shared" si="23"/>
        <v>53.163666666666671</v>
      </c>
      <c r="AI46" s="21">
        <f t="shared" si="24"/>
        <v>55.20108991518449</v>
      </c>
      <c r="AJ46" s="3">
        <f t="shared" si="25"/>
        <v>-2.0374232485178183</v>
      </c>
      <c r="AK46" s="3">
        <f t="shared" si="26"/>
        <v>331.20653949110698</v>
      </c>
      <c r="AL46" s="3">
        <f t="shared" si="27"/>
        <v>51.5</v>
      </c>
      <c r="AM46" s="3">
        <f t="shared" si="28"/>
        <v>54.411714329397356</v>
      </c>
      <c r="AN46" s="4">
        <f t="shared" si="82"/>
        <v>-2.9117143293973555</v>
      </c>
      <c r="AO46" s="4">
        <f t="shared" si="73"/>
        <v>0.97286053758519275</v>
      </c>
      <c r="AP46" s="13"/>
      <c r="AQ46" s="43">
        <v>46025.493055555555</v>
      </c>
      <c r="AR46" s="42">
        <v>315.702</v>
      </c>
      <c r="AS46" s="42">
        <v>321.03100000000001</v>
      </c>
      <c r="AT46" s="42">
        <v>819.6</v>
      </c>
      <c r="AU46" s="21">
        <f t="shared" si="29"/>
        <v>53.505166666666668</v>
      </c>
      <c r="AV46" s="21">
        <f t="shared" si="30"/>
        <v>55.20108991518449</v>
      </c>
      <c r="AW46" s="3">
        <f t="shared" si="31"/>
        <v>-1.6959232485178219</v>
      </c>
      <c r="AX46" s="3">
        <f t="shared" si="32"/>
        <v>331.20653949110698</v>
      </c>
      <c r="AY46" s="3">
        <f t="shared" si="91"/>
        <v>51.899999999999977</v>
      </c>
      <c r="AZ46" s="3">
        <f t="shared" si="34"/>
        <v>54.411714329397356</v>
      </c>
      <c r="BA46" s="4">
        <f t="shared" si="83"/>
        <v>-2.5117143293973783</v>
      </c>
      <c r="BB46" s="4">
        <f t="shared" si="74"/>
        <v>0.9834003569748716</v>
      </c>
      <c r="BC46" s="13"/>
      <c r="BD46" s="43">
        <v>46025.493055555555</v>
      </c>
      <c r="BE46" s="42">
        <v>235.65299999999999</v>
      </c>
      <c r="BF46" s="42">
        <v>239.29</v>
      </c>
      <c r="BG46" s="42">
        <v>608.4</v>
      </c>
      <c r="BH46" s="21">
        <f t="shared" si="35"/>
        <v>39.881666666666661</v>
      </c>
      <c r="BI46" s="21">
        <f t="shared" si="36"/>
        <v>40.889696233469991</v>
      </c>
      <c r="BJ46" s="3">
        <f t="shared" si="37"/>
        <v>-1.0080295668033301</v>
      </c>
      <c r="BK46" s="3">
        <f t="shared" si="38"/>
        <v>245.33817740081997</v>
      </c>
      <c r="BL46" s="3">
        <f t="shared" si="39"/>
        <v>39.199999999999932</v>
      </c>
      <c r="BM46" s="3">
        <f t="shared" si="40"/>
        <v>40.304973577331374</v>
      </c>
      <c r="BN46" s="4">
        <f t="shared" si="84"/>
        <v>-1.1049735773314424</v>
      </c>
      <c r="BO46" s="4">
        <f t="shared" si="75"/>
        <v>0.9848008692381629</v>
      </c>
      <c r="BP46" s="13"/>
      <c r="BQ46" s="43">
        <v>46025.493055555555</v>
      </c>
      <c r="BR46" s="42">
        <v>232.66</v>
      </c>
      <c r="BS46" s="42">
        <v>236.71700000000001</v>
      </c>
      <c r="BT46" s="42">
        <v>603.5</v>
      </c>
      <c r="BU46" s="21">
        <f t="shared" si="41"/>
        <v>39.452833333333331</v>
      </c>
      <c r="BV46" s="21">
        <f t="shared" si="42"/>
        <v>40.889696233469991</v>
      </c>
      <c r="BW46" s="3">
        <f t="shared" si="43"/>
        <v>-1.43686290013666</v>
      </c>
      <c r="BX46" s="3">
        <f t="shared" si="44"/>
        <v>245.33817740081997</v>
      </c>
      <c r="BY46" s="3">
        <f t="shared" si="92"/>
        <v>38.600000000000023</v>
      </c>
      <c r="BZ46" s="3">
        <f t="shared" si="46"/>
        <v>40.304973577331374</v>
      </c>
      <c r="CA46" s="4">
        <f t="shared" si="85"/>
        <v>-1.7049735773313515</v>
      </c>
      <c r="CB46" s="4">
        <f t="shared" si="76"/>
        <v>0.98286139145055063</v>
      </c>
      <c r="CC46" s="13"/>
      <c r="CD46" s="43">
        <v>46025.493055555555</v>
      </c>
      <c r="CE46" s="42">
        <v>230.85599999999999</v>
      </c>
      <c r="CF46" s="42">
        <v>234.935</v>
      </c>
      <c r="CG46" s="42">
        <v>598.29999999999995</v>
      </c>
      <c r="CH46" s="21">
        <f t="shared" si="47"/>
        <v>39.155833333333334</v>
      </c>
      <c r="CI46" s="21">
        <f t="shared" si="48"/>
        <v>40.889696233469991</v>
      </c>
      <c r="CJ46" s="3">
        <f t="shared" si="49"/>
        <v>-1.733862900136657</v>
      </c>
      <c r="CK46" s="3">
        <f t="shared" si="50"/>
        <v>245.33817740081997</v>
      </c>
      <c r="CL46" s="3">
        <f t="shared" si="93"/>
        <v>38.299999999999955</v>
      </c>
      <c r="CM46" s="3">
        <f t="shared" si="52"/>
        <v>40.304973577331374</v>
      </c>
      <c r="CN46" s="4">
        <f t="shared" si="86"/>
        <v>-2.0049735773314197</v>
      </c>
      <c r="CO46" s="4">
        <f t="shared" si="77"/>
        <v>0.98263775086726113</v>
      </c>
      <c r="CP46" s="13"/>
      <c r="CQ46" s="43">
        <v>46025.493055555555</v>
      </c>
      <c r="CR46" s="42">
        <v>231.947</v>
      </c>
      <c r="CS46" s="42">
        <v>238.976</v>
      </c>
      <c r="CT46" s="42">
        <v>603.1</v>
      </c>
      <c r="CU46" s="21">
        <f t="shared" si="53"/>
        <v>39.829333333333331</v>
      </c>
      <c r="CV46" s="21">
        <f t="shared" si="54"/>
        <v>40.889696233469991</v>
      </c>
      <c r="CW46" s="3">
        <f t="shared" si="55"/>
        <v>-1.0603629001366599</v>
      </c>
      <c r="CX46" s="3">
        <f t="shared" si="56"/>
        <v>245.33817740081997</v>
      </c>
      <c r="CY46" s="3">
        <f t="shared" si="94"/>
        <v>38.600000000000023</v>
      </c>
      <c r="CZ46" s="3">
        <f t="shared" si="58"/>
        <v>40.304973577331374</v>
      </c>
      <c r="DA46" s="4">
        <f t="shared" si="87"/>
        <v>-1.7049735773313515</v>
      </c>
      <c r="DB46" s="4">
        <f t="shared" si="78"/>
        <v>0.97058700455275848</v>
      </c>
      <c r="DC46" s="13"/>
      <c r="DD46" s="43">
        <v>46025.493055555555</v>
      </c>
      <c r="DE46" s="42">
        <v>219.70400000000001</v>
      </c>
      <c r="DF46" s="42">
        <v>223.05</v>
      </c>
      <c r="DG46" s="42">
        <v>571.29999999999995</v>
      </c>
      <c r="DH46" s="21">
        <f t="shared" si="59"/>
        <v>37.174999999999997</v>
      </c>
      <c r="DI46" s="21">
        <f t="shared" si="60"/>
        <v>38.901481645970996</v>
      </c>
      <c r="DJ46" s="3">
        <f t="shared" si="61"/>
        <v>-1.7264816459709991</v>
      </c>
      <c r="DK46" s="3">
        <f t="shared" si="62"/>
        <v>233.40888987582602</v>
      </c>
      <c r="DL46" s="3">
        <f t="shared" si="95"/>
        <v>36.5</v>
      </c>
      <c r="DM46" s="3">
        <f t="shared" si="64"/>
        <v>38.345190458433613</v>
      </c>
      <c r="DN46" s="4">
        <f t="shared" si="88"/>
        <v>-1.8451904584336134</v>
      </c>
      <c r="DO46" s="4">
        <f t="shared" si="79"/>
        <v>0.98499887917507278</v>
      </c>
      <c r="DP46" s="13"/>
      <c r="DQ46" s="11"/>
      <c r="DR46" s="55">
        <f t="shared" si="70"/>
        <v>46025.493055555555</v>
      </c>
      <c r="DS46" s="5">
        <f t="shared" si="96"/>
        <v>408.70016666666669</v>
      </c>
      <c r="DT46" s="5">
        <f t="shared" si="66"/>
        <v>423.26462624058888</v>
      </c>
      <c r="DU46" s="6">
        <f t="shared" si="89"/>
        <v>-14.564459573922193</v>
      </c>
      <c r="DV46" s="5">
        <f t="shared" si="67"/>
        <v>2539.5877574435335</v>
      </c>
      <c r="DW46" s="5">
        <f t="shared" si="97"/>
        <v>399.09999999999991</v>
      </c>
      <c r="DX46" s="5">
        <f t="shared" si="69"/>
        <v>417.2119420853486</v>
      </c>
      <c r="DY46" s="6">
        <f t="shared" si="90"/>
        <v>-18.111942085348687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46025.486111111109</v>
      </c>
      <c r="B47" s="39">
        <v>908</v>
      </c>
      <c r="C47" s="38">
        <v>48.79</v>
      </c>
      <c r="D47" s="12"/>
      <c r="E47" s="42">
        <v>309.03699999999998</v>
      </c>
      <c r="F47" s="42">
        <v>314.11399999999998</v>
      </c>
      <c r="G47" s="42">
        <v>759.1</v>
      </c>
      <c r="H47" s="21">
        <f t="shared" si="11"/>
        <v>52.352333333333327</v>
      </c>
      <c r="I47" s="3">
        <f t="shared" si="12"/>
        <v>54.068202785317126</v>
      </c>
      <c r="J47" s="3">
        <f t="shared" si="13"/>
        <v>-1.7158694519837994</v>
      </c>
      <c r="K47" s="3">
        <f t="shared" si="14"/>
        <v>324.40921671190279</v>
      </c>
      <c r="L47" s="3">
        <f t="shared" si="15"/>
        <v>50.5</v>
      </c>
      <c r="M47" s="3">
        <f t="shared" si="16"/>
        <v>53.29502748548709</v>
      </c>
      <c r="N47" s="4">
        <f t="shared" si="80"/>
        <v>-2.7950274854870898</v>
      </c>
      <c r="O47" s="4">
        <f t="shared" si="71"/>
        <v>0.98383707825821198</v>
      </c>
      <c r="P47" s="13"/>
      <c r="Q47" s="43">
        <v>46025.486111111109</v>
      </c>
      <c r="R47" s="42">
        <v>312.86500000000001</v>
      </c>
      <c r="S47" s="42">
        <v>318.08199999999999</v>
      </c>
      <c r="T47" s="42">
        <v>767.8</v>
      </c>
      <c r="U47" s="21">
        <f t="shared" si="17"/>
        <v>53.013666666666666</v>
      </c>
      <c r="V47" s="3">
        <f t="shared" si="18"/>
        <v>54.068202785317126</v>
      </c>
      <c r="W47" s="3">
        <f t="shared" si="19"/>
        <v>-1.0545361186504607</v>
      </c>
      <c r="X47" s="3">
        <f t="shared" si="20"/>
        <v>324.40921671190279</v>
      </c>
      <c r="Y47" s="3">
        <f t="shared" si="21"/>
        <v>53.299999999999955</v>
      </c>
      <c r="Z47" s="3">
        <f t="shared" si="22"/>
        <v>53.29502748548709</v>
      </c>
      <c r="AA47" s="4">
        <f t="shared" si="81"/>
        <v>4.9725145128647341E-3</v>
      </c>
      <c r="AB47" s="4">
        <f t="shared" si="72"/>
        <v>0.98359856892247921</v>
      </c>
      <c r="AC47" s="13"/>
      <c r="AD47" s="43">
        <v>46025.486111111109</v>
      </c>
      <c r="AE47" s="42">
        <v>307.017</v>
      </c>
      <c r="AF47" s="42">
        <v>315.077</v>
      </c>
      <c r="AG47" s="42">
        <v>755</v>
      </c>
      <c r="AH47" s="21">
        <f t="shared" si="23"/>
        <v>52.512833333333333</v>
      </c>
      <c r="AI47" s="21">
        <f t="shared" si="24"/>
        <v>54.068202785317126</v>
      </c>
      <c r="AJ47" s="3">
        <f t="shared" si="25"/>
        <v>-1.5553694519837933</v>
      </c>
      <c r="AK47" s="3">
        <f t="shared" si="26"/>
        <v>324.40921671190279</v>
      </c>
      <c r="AL47" s="3">
        <f t="shared" si="27"/>
        <v>51</v>
      </c>
      <c r="AM47" s="3">
        <f t="shared" si="28"/>
        <v>53.29502748548709</v>
      </c>
      <c r="AN47" s="4">
        <f t="shared" si="82"/>
        <v>-2.2950274854870898</v>
      </c>
      <c r="AO47" s="4">
        <f t="shared" si="73"/>
        <v>0.97441895155787317</v>
      </c>
      <c r="AP47" s="13"/>
      <c r="AQ47" s="43">
        <v>46025.486111111109</v>
      </c>
      <c r="AR47" s="42">
        <v>311.81400000000002</v>
      </c>
      <c r="AS47" s="42">
        <v>317.04500000000002</v>
      </c>
      <c r="AT47" s="42">
        <v>767.7</v>
      </c>
      <c r="AU47" s="21">
        <f t="shared" si="29"/>
        <v>52.840833333333336</v>
      </c>
      <c r="AV47" s="21">
        <f t="shared" si="30"/>
        <v>54.068202785317126</v>
      </c>
      <c r="AW47" s="3">
        <f t="shared" si="31"/>
        <v>-1.2273694519837903</v>
      </c>
      <c r="AX47" s="3">
        <f t="shared" si="32"/>
        <v>324.40921671190279</v>
      </c>
      <c r="AY47" s="3">
        <f t="shared" si="91"/>
        <v>52.200000000000045</v>
      </c>
      <c r="AZ47" s="3">
        <f t="shared" si="34"/>
        <v>53.29502748548709</v>
      </c>
      <c r="BA47" s="4">
        <f t="shared" si="83"/>
        <v>-1.0950274854870443</v>
      </c>
      <c r="BB47" s="4">
        <f t="shared" si="74"/>
        <v>0.98350076487564864</v>
      </c>
      <c r="BC47" s="13"/>
      <c r="BD47" s="43">
        <v>46025.486111111109</v>
      </c>
      <c r="BE47" s="42">
        <v>232.89</v>
      </c>
      <c r="BF47" s="42">
        <v>236.41300000000001</v>
      </c>
      <c r="BG47" s="42">
        <v>569.20000000000005</v>
      </c>
      <c r="BH47" s="21">
        <f t="shared" si="35"/>
        <v>39.402166666666666</v>
      </c>
      <c r="BI47" s="21">
        <f t="shared" si="36"/>
        <v>40.050520581716391</v>
      </c>
      <c r="BJ47" s="3">
        <f t="shared" si="37"/>
        <v>-0.64835391504972506</v>
      </c>
      <c r="BK47" s="3">
        <f t="shared" si="38"/>
        <v>240.30312349029839</v>
      </c>
      <c r="BL47" s="3">
        <f t="shared" si="39"/>
        <v>38.700000000000045</v>
      </c>
      <c r="BM47" s="3">
        <f t="shared" si="40"/>
        <v>39.477798137397848</v>
      </c>
      <c r="BN47" s="4">
        <f t="shared" si="84"/>
        <v>-0.77779813739780224</v>
      </c>
      <c r="BO47" s="4">
        <f t="shared" si="75"/>
        <v>0.98509811220195154</v>
      </c>
      <c r="BP47" s="13"/>
      <c r="BQ47" s="43">
        <v>46025.486111111109</v>
      </c>
      <c r="BR47" s="42">
        <v>229.93199999999999</v>
      </c>
      <c r="BS47" s="42">
        <v>234.096</v>
      </c>
      <c r="BT47" s="42">
        <v>564.9</v>
      </c>
      <c r="BU47" s="21">
        <f t="shared" si="41"/>
        <v>39.015999999999998</v>
      </c>
      <c r="BV47" s="21">
        <f t="shared" si="42"/>
        <v>40.050520581716391</v>
      </c>
      <c r="BW47" s="3">
        <f t="shared" si="43"/>
        <v>-1.0345205817163929</v>
      </c>
      <c r="BX47" s="3">
        <f t="shared" si="44"/>
        <v>240.30312349029839</v>
      </c>
      <c r="BY47" s="3">
        <f t="shared" si="92"/>
        <v>38.199999999999932</v>
      </c>
      <c r="BZ47" s="3">
        <f t="shared" si="46"/>
        <v>39.477798137397848</v>
      </c>
      <c r="CA47" s="4">
        <f t="shared" si="85"/>
        <v>-1.2777981373979159</v>
      </c>
      <c r="CB47" s="4">
        <f t="shared" si="76"/>
        <v>0.98221242567151934</v>
      </c>
      <c r="CC47" s="13"/>
      <c r="CD47" s="43">
        <v>46025.486111111109</v>
      </c>
      <c r="CE47" s="42">
        <v>228.20400000000001</v>
      </c>
      <c r="CF47" s="42">
        <v>232.11600000000001</v>
      </c>
      <c r="CG47" s="42">
        <v>560</v>
      </c>
      <c r="CH47" s="21">
        <f t="shared" si="47"/>
        <v>38.686</v>
      </c>
      <c r="CI47" s="21">
        <f t="shared" si="48"/>
        <v>40.050520581716391</v>
      </c>
      <c r="CJ47" s="3">
        <f t="shared" si="49"/>
        <v>-1.3645205817163912</v>
      </c>
      <c r="CK47" s="3">
        <f t="shared" si="50"/>
        <v>240.30312349029839</v>
      </c>
      <c r="CL47" s="3">
        <f t="shared" si="93"/>
        <v>38.600000000000023</v>
      </c>
      <c r="CM47" s="3">
        <f t="shared" si="52"/>
        <v>39.477798137397848</v>
      </c>
      <c r="CN47" s="4">
        <f t="shared" si="86"/>
        <v>-0.87779813739782497</v>
      </c>
      <c r="CO47" s="4">
        <f t="shared" si="77"/>
        <v>0.98314635785555493</v>
      </c>
      <c r="CP47" s="13"/>
      <c r="CQ47" s="43">
        <v>46025.486111111109</v>
      </c>
      <c r="CR47" s="42">
        <v>230.09399999999999</v>
      </c>
      <c r="CS47" s="42">
        <v>236.642</v>
      </c>
      <c r="CT47" s="42">
        <v>564.5</v>
      </c>
      <c r="CU47" s="21">
        <f t="shared" si="53"/>
        <v>39.440333333333328</v>
      </c>
      <c r="CV47" s="21">
        <f t="shared" si="54"/>
        <v>40.050520581716391</v>
      </c>
      <c r="CW47" s="3">
        <f t="shared" si="55"/>
        <v>-0.61018724838306326</v>
      </c>
      <c r="CX47" s="3">
        <f t="shared" si="56"/>
        <v>240.30312349029839</v>
      </c>
      <c r="CY47" s="3">
        <f t="shared" si="94"/>
        <v>38.200000000000045</v>
      </c>
      <c r="CZ47" s="3">
        <f t="shared" si="58"/>
        <v>39.477798137397848</v>
      </c>
      <c r="DA47" s="4">
        <f t="shared" si="87"/>
        <v>-1.2777981373978022</v>
      </c>
      <c r="DB47" s="4">
        <f t="shared" si="78"/>
        <v>0.97232951039967541</v>
      </c>
      <c r="DC47" s="13"/>
      <c r="DD47" s="43">
        <v>46025.486111111109</v>
      </c>
      <c r="DE47" s="42">
        <v>217.798</v>
      </c>
      <c r="DF47" s="42">
        <v>221.07</v>
      </c>
      <c r="DG47" s="42">
        <v>534.79999999999995</v>
      </c>
      <c r="DH47" s="21">
        <f t="shared" si="59"/>
        <v>36.844999999999999</v>
      </c>
      <c r="DI47" s="21">
        <f t="shared" si="60"/>
        <v>38.103109947926512</v>
      </c>
      <c r="DJ47" s="3">
        <f t="shared" si="61"/>
        <v>-1.2581099479265134</v>
      </c>
      <c r="DK47" s="3">
        <f t="shared" si="62"/>
        <v>228.6186596875591</v>
      </c>
      <c r="DL47" s="3">
        <f t="shared" si="95"/>
        <v>36.199999999999932</v>
      </c>
      <c r="DM47" s="3">
        <f t="shared" si="64"/>
        <v>37.558235475671161</v>
      </c>
      <c r="DN47" s="4">
        <f t="shared" si="88"/>
        <v>-1.3582354756712292</v>
      </c>
      <c r="DO47" s="4">
        <f t="shared" si="79"/>
        <v>0.98519925815352605</v>
      </c>
      <c r="DP47" s="13"/>
      <c r="DQ47" s="11"/>
      <c r="DR47" s="55">
        <f t="shared" si="70"/>
        <v>46025.486111111109</v>
      </c>
      <c r="DS47" s="5">
        <f t="shared" si="96"/>
        <v>404.10916666666662</v>
      </c>
      <c r="DT47" s="5">
        <f t="shared" si="66"/>
        <v>414.5780034160606</v>
      </c>
      <c r="DU47" s="6">
        <f t="shared" si="89"/>
        <v>-10.468836749393972</v>
      </c>
      <c r="DV47" s="5">
        <f t="shared" si="67"/>
        <v>2487.4680204963634</v>
      </c>
      <c r="DW47" s="5">
        <f t="shared" si="97"/>
        <v>396.9</v>
      </c>
      <c r="DX47" s="5">
        <f t="shared" si="69"/>
        <v>408.64953796721085</v>
      </c>
      <c r="DY47" s="6">
        <f t="shared" si="90"/>
        <v>-11.74953796721087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46025.479166666664</v>
      </c>
      <c r="B48" s="39">
        <v>895</v>
      </c>
      <c r="C48" s="38">
        <v>48.79</v>
      </c>
      <c r="D48" s="12"/>
      <c r="E48" s="42">
        <v>305.64400000000001</v>
      </c>
      <c r="F48" s="42">
        <v>310.58199999999999</v>
      </c>
      <c r="G48" s="42">
        <v>708.6</v>
      </c>
      <c r="H48" s="21">
        <f t="shared" si="11"/>
        <v>51.763666666666666</v>
      </c>
      <c r="I48" s="3">
        <f t="shared" si="12"/>
        <v>53.294098560417218</v>
      </c>
      <c r="J48" s="3">
        <f t="shared" si="13"/>
        <v>-1.5304318937505528</v>
      </c>
      <c r="K48" s="3">
        <f t="shared" si="14"/>
        <v>319.76459136250332</v>
      </c>
      <c r="L48" s="3">
        <f t="shared" si="15"/>
        <v>52.399999999999977</v>
      </c>
      <c r="M48" s="3">
        <f t="shared" si="16"/>
        <v>52.531992951003254</v>
      </c>
      <c r="N48" s="4">
        <f t="shared" si="80"/>
        <v>-0.13199295100327646</v>
      </c>
      <c r="O48" s="4">
        <f t="shared" si="71"/>
        <v>0.98410081717549636</v>
      </c>
      <c r="P48" s="13"/>
      <c r="Q48" s="43">
        <v>46025.479166666664</v>
      </c>
      <c r="R48" s="42">
        <v>309.072</v>
      </c>
      <c r="S48" s="42">
        <v>314.11599999999999</v>
      </c>
      <c r="T48" s="42">
        <v>714.5</v>
      </c>
      <c r="U48" s="21">
        <f t="shared" si="17"/>
        <v>52.352666666666664</v>
      </c>
      <c r="V48" s="3">
        <f t="shared" si="18"/>
        <v>53.294098560417218</v>
      </c>
      <c r="W48" s="3">
        <f t="shared" si="19"/>
        <v>-0.94143189375055414</v>
      </c>
      <c r="X48" s="3">
        <f t="shared" si="20"/>
        <v>319.76459136250332</v>
      </c>
      <c r="Y48" s="3">
        <f t="shared" si="21"/>
        <v>49.5</v>
      </c>
      <c r="Z48" s="3">
        <f t="shared" si="22"/>
        <v>52.531992951003254</v>
      </c>
      <c r="AA48" s="4">
        <f t="shared" si="81"/>
        <v>-3.0319929510032537</v>
      </c>
      <c r="AB48" s="4">
        <f t="shared" si="72"/>
        <v>0.98394223789937485</v>
      </c>
      <c r="AC48" s="13"/>
      <c r="AD48" s="43">
        <v>46025.479166666664</v>
      </c>
      <c r="AE48" s="42">
        <v>303.32900000000001</v>
      </c>
      <c r="AF48" s="42">
        <v>311.36900000000003</v>
      </c>
      <c r="AG48" s="42">
        <v>704</v>
      </c>
      <c r="AH48" s="21">
        <f t="shared" si="23"/>
        <v>51.894833333333338</v>
      </c>
      <c r="AI48" s="21">
        <f t="shared" si="24"/>
        <v>53.294098560417218</v>
      </c>
      <c r="AJ48" s="3">
        <f t="shared" si="25"/>
        <v>-1.3992652270838803</v>
      </c>
      <c r="AK48" s="3">
        <f t="shared" si="26"/>
        <v>319.76459136250332</v>
      </c>
      <c r="AL48" s="3">
        <f t="shared" si="27"/>
        <v>50</v>
      </c>
      <c r="AM48" s="3">
        <f t="shared" si="28"/>
        <v>52.531992951003254</v>
      </c>
      <c r="AN48" s="4">
        <f t="shared" si="82"/>
        <v>-2.5319929510032537</v>
      </c>
      <c r="AO48" s="4">
        <f t="shared" si="73"/>
        <v>0.97417854699729256</v>
      </c>
      <c r="AP48" s="13"/>
      <c r="AQ48" s="43">
        <v>46025.479166666664</v>
      </c>
      <c r="AR48" s="42">
        <v>308.66300000000001</v>
      </c>
      <c r="AS48" s="42">
        <v>313.74599999999998</v>
      </c>
      <c r="AT48" s="42">
        <v>715.5</v>
      </c>
      <c r="AU48" s="21">
        <f t="shared" si="29"/>
        <v>52.290999999999997</v>
      </c>
      <c r="AV48" s="21">
        <f t="shared" si="30"/>
        <v>53.294098560417218</v>
      </c>
      <c r="AW48" s="3">
        <f t="shared" si="31"/>
        <v>-1.0030985604172216</v>
      </c>
      <c r="AX48" s="3">
        <f t="shared" si="32"/>
        <v>319.76459136250332</v>
      </c>
      <c r="AY48" s="3">
        <f t="shared" si="91"/>
        <v>50.700000000000045</v>
      </c>
      <c r="AZ48" s="3">
        <f t="shared" si="34"/>
        <v>52.531992951003254</v>
      </c>
      <c r="BA48" s="4">
        <f t="shared" si="83"/>
        <v>-1.8319929510032082</v>
      </c>
      <c r="BB48" s="4">
        <f t="shared" si="74"/>
        <v>0.98379899664059467</v>
      </c>
      <c r="BC48" s="13"/>
      <c r="BD48" s="43">
        <v>46025.479166666664</v>
      </c>
      <c r="BE48" s="42">
        <v>230.50800000000001</v>
      </c>
      <c r="BF48" s="42">
        <v>233.947</v>
      </c>
      <c r="BG48" s="42">
        <v>530.5</v>
      </c>
      <c r="BH48" s="21">
        <f t="shared" si="35"/>
        <v>38.991166666666665</v>
      </c>
      <c r="BI48" s="21">
        <f t="shared" si="36"/>
        <v>39.477110044753495</v>
      </c>
      <c r="BJ48" s="3">
        <f t="shared" si="37"/>
        <v>-0.48594337808683008</v>
      </c>
      <c r="BK48" s="3">
        <f t="shared" si="38"/>
        <v>236.86266026852095</v>
      </c>
      <c r="BL48" s="3">
        <f t="shared" si="39"/>
        <v>37.800000000000011</v>
      </c>
      <c r="BM48" s="3">
        <f t="shared" si="40"/>
        <v>38.912587371113524</v>
      </c>
      <c r="BN48" s="4">
        <f t="shared" si="84"/>
        <v>-1.1125873711135128</v>
      </c>
      <c r="BO48" s="4">
        <f t="shared" si="75"/>
        <v>0.98530008933647373</v>
      </c>
      <c r="BP48" s="13"/>
      <c r="BQ48" s="43">
        <v>46025.479166666664</v>
      </c>
      <c r="BR48" s="42">
        <v>227.84299999999999</v>
      </c>
      <c r="BS48" s="42">
        <v>231.70099999999999</v>
      </c>
      <c r="BT48" s="42">
        <v>526.70000000000005</v>
      </c>
      <c r="BU48" s="21">
        <f t="shared" si="41"/>
        <v>38.616833333333332</v>
      </c>
      <c r="BV48" s="21">
        <f t="shared" si="42"/>
        <v>39.477110044753495</v>
      </c>
      <c r="BW48" s="3">
        <f t="shared" si="43"/>
        <v>-0.8602767114201626</v>
      </c>
      <c r="BX48" s="3">
        <f t="shared" si="44"/>
        <v>236.86266026852095</v>
      </c>
      <c r="BY48" s="3">
        <f t="shared" si="92"/>
        <v>37.300000000000068</v>
      </c>
      <c r="BZ48" s="3">
        <f t="shared" si="46"/>
        <v>38.912587371113524</v>
      </c>
      <c r="CA48" s="4">
        <f t="shared" si="85"/>
        <v>-1.612587371113456</v>
      </c>
      <c r="CB48" s="4">
        <f t="shared" si="76"/>
        <v>0.98334923025796173</v>
      </c>
      <c r="CC48" s="13"/>
      <c r="CD48" s="43">
        <v>46025.479166666664</v>
      </c>
      <c r="CE48" s="42">
        <v>225.904</v>
      </c>
      <c r="CF48" s="42">
        <v>229.982</v>
      </c>
      <c r="CG48" s="42">
        <v>521.4</v>
      </c>
      <c r="CH48" s="21">
        <f t="shared" si="47"/>
        <v>38.330333333333328</v>
      </c>
      <c r="CI48" s="21">
        <f t="shared" si="48"/>
        <v>39.477110044753495</v>
      </c>
      <c r="CJ48" s="3">
        <f t="shared" si="49"/>
        <v>-1.1467767114201664</v>
      </c>
      <c r="CK48" s="3">
        <f t="shared" si="50"/>
        <v>236.86266026852095</v>
      </c>
      <c r="CL48" s="3">
        <f t="shared" si="93"/>
        <v>36.399999999999977</v>
      </c>
      <c r="CM48" s="3">
        <f t="shared" si="52"/>
        <v>38.912587371113524</v>
      </c>
      <c r="CN48" s="4">
        <f t="shared" si="86"/>
        <v>-2.5125873711135469</v>
      </c>
      <c r="CO48" s="4">
        <f t="shared" si="77"/>
        <v>0.9822681775095442</v>
      </c>
      <c r="CP48" s="13"/>
      <c r="CQ48" s="43">
        <v>46025.479166666664</v>
      </c>
      <c r="CR48" s="42">
        <v>227.42400000000001</v>
      </c>
      <c r="CS48" s="42">
        <v>234.196</v>
      </c>
      <c r="CT48" s="42">
        <v>526.29999999999995</v>
      </c>
      <c r="CU48" s="21">
        <f t="shared" si="53"/>
        <v>39.032666666666664</v>
      </c>
      <c r="CV48" s="21">
        <f t="shared" si="54"/>
        <v>39.477110044753495</v>
      </c>
      <c r="CW48" s="3">
        <f t="shared" si="55"/>
        <v>-0.44444337808683088</v>
      </c>
      <c r="CX48" s="3">
        <f t="shared" si="56"/>
        <v>236.86266026852095</v>
      </c>
      <c r="CY48" s="3">
        <f t="shared" si="94"/>
        <v>37.299999999999955</v>
      </c>
      <c r="CZ48" s="3">
        <f t="shared" si="58"/>
        <v>38.912587371113524</v>
      </c>
      <c r="DA48" s="4">
        <f t="shared" si="87"/>
        <v>-1.6125873711135696</v>
      </c>
      <c r="DB48" s="4">
        <f t="shared" si="78"/>
        <v>0.97108404925788661</v>
      </c>
      <c r="DC48" s="13"/>
      <c r="DD48" s="43">
        <v>46025.479166666664</v>
      </c>
      <c r="DE48" s="42">
        <v>215.17</v>
      </c>
      <c r="DF48" s="42">
        <v>218.358</v>
      </c>
      <c r="DG48" s="42">
        <v>498.6</v>
      </c>
      <c r="DH48" s="21">
        <f t="shared" si="59"/>
        <v>36.393000000000001</v>
      </c>
      <c r="DI48" s="21">
        <f t="shared" si="60"/>
        <v>37.557580840742553</v>
      </c>
      <c r="DJ48" s="3">
        <f t="shared" si="61"/>
        <v>-1.164580840742552</v>
      </c>
      <c r="DK48" s="3">
        <f t="shared" si="62"/>
        <v>225.3454850444553</v>
      </c>
      <c r="DL48" s="3">
        <f t="shared" si="95"/>
        <v>35.800000000000011</v>
      </c>
      <c r="DM48" s="3">
        <f t="shared" si="64"/>
        <v>37.020507434719931</v>
      </c>
      <c r="DN48" s="4">
        <f t="shared" si="88"/>
        <v>-1.2205074347199201</v>
      </c>
      <c r="DO48" s="4">
        <f t="shared" si="79"/>
        <v>0.98540012273422539</v>
      </c>
      <c r="DP48" s="13"/>
      <c r="DQ48" s="11"/>
      <c r="DR48" s="55">
        <f t="shared" si="70"/>
        <v>46025.479166666664</v>
      </c>
      <c r="DS48" s="5">
        <f t="shared" si="96"/>
        <v>399.66616666666664</v>
      </c>
      <c r="DT48" s="5">
        <f t="shared" si="66"/>
        <v>408.64241526142541</v>
      </c>
      <c r="DU48" s="6">
        <f t="shared" si="89"/>
        <v>-8.976248594758772</v>
      </c>
      <c r="DV48" s="5">
        <f t="shared" si="67"/>
        <v>2451.8544915685529</v>
      </c>
      <c r="DW48" s="5">
        <f t="shared" si="97"/>
        <v>387.20000000000005</v>
      </c>
      <c r="DX48" s="5">
        <f t="shared" si="69"/>
        <v>402.79882872318711</v>
      </c>
      <c r="DY48" s="6">
        <f t="shared" si="90"/>
        <v>-15.598828723187069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46025.472222222219</v>
      </c>
      <c r="B49" s="39">
        <v>873</v>
      </c>
      <c r="C49" s="38">
        <v>48.5</v>
      </c>
      <c r="D49" s="12"/>
      <c r="E49" s="42">
        <v>300.06799999999998</v>
      </c>
      <c r="F49" s="42">
        <v>304.85399999999998</v>
      </c>
      <c r="G49" s="42">
        <v>656.2</v>
      </c>
      <c r="H49" s="21">
        <f t="shared" si="11"/>
        <v>50.808999999999997</v>
      </c>
      <c r="I49" s="3">
        <f t="shared" si="12"/>
        <v>52.041632285049737</v>
      </c>
      <c r="J49" s="3">
        <f t="shared" si="13"/>
        <v>-1.2326322850497391</v>
      </c>
      <c r="K49" s="3">
        <f t="shared" si="14"/>
        <v>312.24979371029843</v>
      </c>
      <c r="L49" s="3">
        <f t="shared" si="15"/>
        <v>49.800000000000068</v>
      </c>
      <c r="M49" s="3">
        <f t="shared" si="16"/>
        <v>51.297436943373526</v>
      </c>
      <c r="N49" s="4">
        <f t="shared" si="80"/>
        <v>-1.497436943373458</v>
      </c>
      <c r="O49" s="4">
        <f t="shared" si="71"/>
        <v>0.98430068163776763</v>
      </c>
      <c r="P49" s="13"/>
      <c r="Q49" s="43">
        <v>46025.472222222219</v>
      </c>
      <c r="R49" s="42">
        <v>303.81299999999999</v>
      </c>
      <c r="S49" s="42">
        <v>308.72199999999998</v>
      </c>
      <c r="T49" s="42">
        <v>665</v>
      </c>
      <c r="U49" s="21">
        <f t="shared" si="17"/>
        <v>51.453666666666663</v>
      </c>
      <c r="V49" s="3">
        <f t="shared" si="18"/>
        <v>52.041632285049737</v>
      </c>
      <c r="W49" s="3">
        <f t="shared" si="19"/>
        <v>-0.58796561838307326</v>
      </c>
      <c r="X49" s="3">
        <f t="shared" si="20"/>
        <v>312.24979371029843</v>
      </c>
      <c r="Y49" s="3">
        <f t="shared" si="21"/>
        <v>50.399999999999977</v>
      </c>
      <c r="Z49" s="3">
        <f t="shared" si="22"/>
        <v>51.297436943373526</v>
      </c>
      <c r="AA49" s="4">
        <f t="shared" si="81"/>
        <v>-0.89743694337354896</v>
      </c>
      <c r="AB49" s="4">
        <f t="shared" si="72"/>
        <v>0.9840989628209198</v>
      </c>
      <c r="AC49" s="13"/>
      <c r="AD49" s="43">
        <v>46025.472222222219</v>
      </c>
      <c r="AE49" s="42">
        <v>298.52600000000001</v>
      </c>
      <c r="AF49" s="42">
        <v>306.25599999999997</v>
      </c>
      <c r="AG49" s="42">
        <v>654</v>
      </c>
      <c r="AH49" s="21">
        <f t="shared" si="23"/>
        <v>51.042666666666662</v>
      </c>
      <c r="AI49" s="21">
        <f t="shared" si="24"/>
        <v>52.041632285049737</v>
      </c>
      <c r="AJ49" s="3">
        <f t="shared" si="25"/>
        <v>-0.99896561838307463</v>
      </c>
      <c r="AK49" s="3">
        <f t="shared" si="26"/>
        <v>312.24979371029843</v>
      </c>
      <c r="AL49" s="3">
        <f t="shared" si="27"/>
        <v>48.899999999999977</v>
      </c>
      <c r="AM49" s="3">
        <f t="shared" si="28"/>
        <v>51.297436943373526</v>
      </c>
      <c r="AN49" s="4">
        <f t="shared" si="82"/>
        <v>-2.397436943373549</v>
      </c>
      <c r="AO49" s="4">
        <f t="shared" si="73"/>
        <v>0.97475967817773379</v>
      </c>
      <c r="AP49" s="13"/>
      <c r="AQ49" s="43">
        <v>46025.472222222219</v>
      </c>
      <c r="AR49" s="42">
        <v>302.42</v>
      </c>
      <c r="AS49" s="42">
        <v>307.36900000000003</v>
      </c>
      <c r="AT49" s="42">
        <v>664.8</v>
      </c>
      <c r="AU49" s="21">
        <f t="shared" si="29"/>
        <v>51.228166666666667</v>
      </c>
      <c r="AV49" s="21">
        <f t="shared" si="30"/>
        <v>52.041632285049737</v>
      </c>
      <c r="AW49" s="3">
        <f t="shared" si="31"/>
        <v>-0.81346561838306997</v>
      </c>
      <c r="AX49" s="3">
        <f t="shared" si="32"/>
        <v>312.24979371029843</v>
      </c>
      <c r="AY49" s="3">
        <f t="shared" si="91"/>
        <v>50.099999999999909</v>
      </c>
      <c r="AZ49" s="3">
        <f t="shared" si="34"/>
        <v>51.297436943373526</v>
      </c>
      <c r="BA49" s="4">
        <f t="shared" si="83"/>
        <v>-1.1974369433736172</v>
      </c>
      <c r="BB49" s="4">
        <f t="shared" si="74"/>
        <v>0.983898831697406</v>
      </c>
      <c r="BC49" s="13"/>
      <c r="BD49" s="43">
        <v>46025.472222222219</v>
      </c>
      <c r="BE49" s="42">
        <v>225.672</v>
      </c>
      <c r="BF49" s="42">
        <v>229.03899999999999</v>
      </c>
      <c r="BG49" s="42">
        <v>492.7</v>
      </c>
      <c r="BH49" s="21">
        <f t="shared" si="35"/>
        <v>38.17316666666666</v>
      </c>
      <c r="BI49" s="21">
        <f t="shared" si="36"/>
        <v>38.549357248184997</v>
      </c>
      <c r="BJ49" s="3">
        <f t="shared" si="37"/>
        <v>-0.37619058151833684</v>
      </c>
      <c r="BK49" s="3">
        <f t="shared" si="38"/>
        <v>231.29614348910997</v>
      </c>
      <c r="BL49" s="3">
        <f t="shared" si="39"/>
        <v>37.5</v>
      </c>
      <c r="BM49" s="3">
        <f t="shared" si="40"/>
        <v>37.998101439535951</v>
      </c>
      <c r="BN49" s="4">
        <f t="shared" si="84"/>
        <v>-0.49810143953595087</v>
      </c>
      <c r="BO49" s="4">
        <f t="shared" si="75"/>
        <v>0.98529944681910075</v>
      </c>
      <c r="BP49" s="13"/>
      <c r="BQ49" s="43">
        <v>46025.472222222219</v>
      </c>
      <c r="BR49" s="42">
        <v>222.70699999999999</v>
      </c>
      <c r="BS49" s="42">
        <v>226.221</v>
      </c>
      <c r="BT49" s="42">
        <v>489.4</v>
      </c>
      <c r="BU49" s="21">
        <f t="shared" si="41"/>
        <v>37.703499999999998</v>
      </c>
      <c r="BV49" s="21">
        <f t="shared" si="42"/>
        <v>38.549357248184997</v>
      </c>
      <c r="BW49" s="3">
        <f t="shared" si="43"/>
        <v>-0.84585724818499841</v>
      </c>
      <c r="BX49" s="3">
        <f t="shared" si="44"/>
        <v>231.29614348910997</v>
      </c>
      <c r="BY49" s="3">
        <f t="shared" si="92"/>
        <v>36.899999999999977</v>
      </c>
      <c r="BZ49" s="3">
        <f t="shared" si="46"/>
        <v>37.998101439535951</v>
      </c>
      <c r="CA49" s="4">
        <f t="shared" si="85"/>
        <v>-1.0981014395359736</v>
      </c>
      <c r="CB49" s="4">
        <f t="shared" si="76"/>
        <v>0.98446651725525036</v>
      </c>
      <c r="CC49" s="13"/>
      <c r="CD49" s="43">
        <v>46025.472222222219</v>
      </c>
      <c r="CE49" s="42">
        <v>220.94300000000001</v>
      </c>
      <c r="CF49" s="42">
        <v>224.72800000000001</v>
      </c>
      <c r="CG49" s="42">
        <v>485</v>
      </c>
      <c r="CH49" s="21">
        <f t="shared" si="47"/>
        <v>37.454666666666668</v>
      </c>
      <c r="CI49" s="21">
        <f t="shared" si="48"/>
        <v>38.549357248184997</v>
      </c>
      <c r="CJ49" s="3">
        <f t="shared" si="49"/>
        <v>-1.0946905815183285</v>
      </c>
      <c r="CK49" s="3">
        <f t="shared" si="50"/>
        <v>231.29614348910997</v>
      </c>
      <c r="CL49" s="3">
        <f t="shared" si="93"/>
        <v>36.600000000000023</v>
      </c>
      <c r="CM49" s="3">
        <f t="shared" si="52"/>
        <v>37.998101439535951</v>
      </c>
      <c r="CN49" s="4">
        <f t="shared" si="86"/>
        <v>-1.3981014395359281</v>
      </c>
      <c r="CO49" s="4">
        <f t="shared" si="77"/>
        <v>0.98315741696628811</v>
      </c>
      <c r="CP49" s="13"/>
      <c r="CQ49" s="43">
        <v>46025.472222222219</v>
      </c>
      <c r="CR49" s="42">
        <v>222.512</v>
      </c>
      <c r="CS49" s="42">
        <v>229.17599999999999</v>
      </c>
      <c r="CT49" s="42">
        <v>489</v>
      </c>
      <c r="CU49" s="21">
        <f t="shared" si="53"/>
        <v>38.195999999999998</v>
      </c>
      <c r="CV49" s="21">
        <f t="shared" si="54"/>
        <v>38.549357248184997</v>
      </c>
      <c r="CW49" s="3">
        <f t="shared" si="55"/>
        <v>-0.3533572481849987</v>
      </c>
      <c r="CX49" s="3">
        <f t="shared" si="56"/>
        <v>231.29614348910997</v>
      </c>
      <c r="CY49" s="3">
        <f t="shared" si="94"/>
        <v>36.800000000000011</v>
      </c>
      <c r="CZ49" s="3">
        <f t="shared" si="58"/>
        <v>37.998101439535951</v>
      </c>
      <c r="DA49" s="4">
        <f t="shared" si="87"/>
        <v>-1.1981014395359395</v>
      </c>
      <c r="DB49" s="4">
        <f t="shared" si="78"/>
        <v>0.97092191154396623</v>
      </c>
      <c r="DC49" s="13"/>
      <c r="DD49" s="43">
        <v>46025.472222222219</v>
      </c>
      <c r="DE49" s="42">
        <v>210.38200000000001</v>
      </c>
      <c r="DF49" s="42">
        <v>213.45599999999999</v>
      </c>
      <c r="DG49" s="42">
        <v>462.8</v>
      </c>
      <c r="DH49" s="21">
        <f t="shared" si="59"/>
        <v>35.575999999999993</v>
      </c>
      <c r="DI49" s="21">
        <f t="shared" si="60"/>
        <v>36.674938959970497</v>
      </c>
      <c r="DJ49" s="3">
        <f t="shared" si="61"/>
        <v>-1.0989389599705035</v>
      </c>
      <c r="DK49" s="3">
        <f t="shared" si="62"/>
        <v>220.049633759823</v>
      </c>
      <c r="DL49" s="3">
        <f t="shared" si="95"/>
        <v>34.300000000000011</v>
      </c>
      <c r="DM49" s="3">
        <f t="shared" si="64"/>
        <v>36.150487332842921</v>
      </c>
      <c r="DN49" s="4">
        <f t="shared" si="88"/>
        <v>-1.8504873328429099</v>
      </c>
      <c r="DO49" s="4">
        <f t="shared" si="79"/>
        <v>0.98559890562926322</v>
      </c>
      <c r="DP49" s="13"/>
      <c r="DQ49" s="11"/>
      <c r="DR49" s="55">
        <f t="shared" si="70"/>
        <v>46025.472222222219</v>
      </c>
      <c r="DS49" s="5">
        <f t="shared" si="96"/>
        <v>391.63683333333336</v>
      </c>
      <c r="DT49" s="5">
        <f t="shared" si="66"/>
        <v>399.03889709290945</v>
      </c>
      <c r="DU49" s="6">
        <f t="shared" si="89"/>
        <v>-7.4020637595760945</v>
      </c>
      <c r="DV49" s="5">
        <f t="shared" si="67"/>
        <v>2394.2333825574565</v>
      </c>
      <c r="DW49" s="5">
        <f t="shared" si="97"/>
        <v>381.29999999999995</v>
      </c>
      <c r="DX49" s="5">
        <f t="shared" si="69"/>
        <v>393.33264086448088</v>
      </c>
      <c r="DY49" s="6">
        <f t="shared" si="90"/>
        <v>-12.032640864480925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46025.465277777781</v>
      </c>
      <c r="B50" s="39">
        <v>851</v>
      </c>
      <c r="C50" s="38">
        <v>48.5</v>
      </c>
      <c r="D50" s="12"/>
      <c r="E50" s="42">
        <v>292.84300000000002</v>
      </c>
      <c r="F50" s="42">
        <v>297.43400000000003</v>
      </c>
      <c r="G50" s="42">
        <v>606.4</v>
      </c>
      <c r="H50" s="21">
        <f t="shared" si="11"/>
        <v>49.572333333333333</v>
      </c>
      <c r="I50" s="3">
        <f t="shared" si="12"/>
        <v>50.730159306503232</v>
      </c>
      <c r="J50" s="3">
        <f t="shared" si="13"/>
        <v>-1.1578259731698992</v>
      </c>
      <c r="K50" s="3">
        <f t="shared" si="14"/>
        <v>304.38095583901946</v>
      </c>
      <c r="L50" s="3">
        <f t="shared" si="15"/>
        <v>48.5</v>
      </c>
      <c r="M50" s="3">
        <f t="shared" si="16"/>
        <v>50.004718028420235</v>
      </c>
      <c r="N50" s="4">
        <f t="shared" si="80"/>
        <v>-1.5047180284202355</v>
      </c>
      <c r="O50" s="4">
        <f t="shared" si="71"/>
        <v>0.98456464291237722</v>
      </c>
      <c r="P50" s="13"/>
      <c r="Q50" s="43">
        <v>46025.465277777781</v>
      </c>
      <c r="R50" s="42">
        <v>296.51299999999998</v>
      </c>
      <c r="S50" s="42">
        <v>301.27300000000002</v>
      </c>
      <c r="T50" s="42">
        <v>614.6</v>
      </c>
      <c r="U50" s="21">
        <f t="shared" si="17"/>
        <v>50.212166666666668</v>
      </c>
      <c r="V50" s="3">
        <f t="shared" si="18"/>
        <v>50.730159306503232</v>
      </c>
      <c r="W50" s="3">
        <f t="shared" si="19"/>
        <v>-0.51799263983656374</v>
      </c>
      <c r="X50" s="3">
        <f t="shared" si="20"/>
        <v>304.38095583901946</v>
      </c>
      <c r="Y50" s="3">
        <f t="shared" si="21"/>
        <v>50.5</v>
      </c>
      <c r="Z50" s="3">
        <f t="shared" si="22"/>
        <v>50.004718028420235</v>
      </c>
      <c r="AA50" s="4">
        <f t="shared" si="81"/>
        <v>0.4952819715797645</v>
      </c>
      <c r="AB50" s="4">
        <f t="shared" si="72"/>
        <v>0.98420037640279734</v>
      </c>
      <c r="AC50" s="13"/>
      <c r="AD50" s="43">
        <v>46025.465277777781</v>
      </c>
      <c r="AE50" s="42">
        <v>291.47699999999998</v>
      </c>
      <c r="AF50" s="42">
        <v>298.77199999999999</v>
      </c>
      <c r="AG50" s="42">
        <v>605.1</v>
      </c>
      <c r="AH50" s="21">
        <f t="shared" si="23"/>
        <v>49.795333333333332</v>
      </c>
      <c r="AI50" s="21">
        <f t="shared" si="24"/>
        <v>50.730159306503232</v>
      </c>
      <c r="AJ50" s="3">
        <f t="shared" si="25"/>
        <v>-0.93482597316990024</v>
      </c>
      <c r="AK50" s="3">
        <f t="shared" si="26"/>
        <v>304.38095583901946</v>
      </c>
      <c r="AL50" s="3">
        <f t="shared" si="27"/>
        <v>48.399999999999977</v>
      </c>
      <c r="AM50" s="3">
        <f t="shared" si="28"/>
        <v>50.004718028420235</v>
      </c>
      <c r="AN50" s="4">
        <f t="shared" si="82"/>
        <v>-1.6047180284202582</v>
      </c>
      <c r="AO50" s="4">
        <f t="shared" si="73"/>
        <v>0.97558338800155298</v>
      </c>
      <c r="AP50" s="13"/>
      <c r="AQ50" s="43">
        <v>46025.465277777781</v>
      </c>
      <c r="AR50" s="42">
        <v>295.322</v>
      </c>
      <c r="AS50" s="42">
        <v>300.09399999999999</v>
      </c>
      <c r="AT50" s="42">
        <v>614.70000000000005</v>
      </c>
      <c r="AU50" s="21">
        <f t="shared" si="29"/>
        <v>50.015666666666661</v>
      </c>
      <c r="AV50" s="21">
        <f t="shared" si="30"/>
        <v>50.730159306503232</v>
      </c>
      <c r="AW50" s="3">
        <f t="shared" si="31"/>
        <v>-0.71449263983657119</v>
      </c>
      <c r="AX50" s="3">
        <f t="shared" si="32"/>
        <v>304.38095583901946</v>
      </c>
      <c r="AY50" s="3">
        <f t="shared" si="91"/>
        <v>48.5</v>
      </c>
      <c r="AZ50" s="3">
        <f t="shared" si="34"/>
        <v>50.004718028420235</v>
      </c>
      <c r="BA50" s="4">
        <f t="shared" si="83"/>
        <v>-1.5047180284202355</v>
      </c>
      <c r="BB50" s="4">
        <f t="shared" si="74"/>
        <v>0.98409831586103025</v>
      </c>
      <c r="BC50" s="13"/>
      <c r="BD50" s="43">
        <v>46025.465277777781</v>
      </c>
      <c r="BE50" s="42">
        <v>220.47</v>
      </c>
      <c r="BF50" s="42">
        <v>223.66800000000001</v>
      </c>
      <c r="BG50" s="42">
        <v>455.2</v>
      </c>
      <c r="BH50" s="21">
        <f t="shared" si="35"/>
        <v>37.277999999999999</v>
      </c>
      <c r="BI50" s="21">
        <f t="shared" si="36"/>
        <v>37.577895782594986</v>
      </c>
      <c r="BJ50" s="3">
        <f t="shared" si="37"/>
        <v>-0.29989578259498728</v>
      </c>
      <c r="BK50" s="3">
        <f t="shared" si="38"/>
        <v>225.46737469556996</v>
      </c>
      <c r="BL50" s="3">
        <f t="shared" si="39"/>
        <v>36.199999999999989</v>
      </c>
      <c r="BM50" s="3">
        <f t="shared" si="40"/>
        <v>37.040531872903877</v>
      </c>
      <c r="BN50" s="4">
        <f t="shared" si="84"/>
        <v>-0.8405318729038882</v>
      </c>
      <c r="BO50" s="4">
        <f t="shared" si="75"/>
        <v>0.98570202264069962</v>
      </c>
      <c r="BP50" s="13"/>
      <c r="BQ50" s="43">
        <v>46025.465277777781</v>
      </c>
      <c r="BR50" s="42">
        <v>217.41499999999999</v>
      </c>
      <c r="BS50" s="42">
        <v>220.70500000000001</v>
      </c>
      <c r="BT50" s="42">
        <v>452.5</v>
      </c>
      <c r="BU50" s="21">
        <f t="shared" si="41"/>
        <v>36.784166666666664</v>
      </c>
      <c r="BV50" s="21">
        <f t="shared" si="42"/>
        <v>37.577895782594986</v>
      </c>
      <c r="BW50" s="3">
        <f t="shared" si="43"/>
        <v>-0.79372911592832196</v>
      </c>
      <c r="BX50" s="3">
        <f t="shared" si="44"/>
        <v>225.46737469556996</v>
      </c>
      <c r="BY50" s="3">
        <f t="shared" si="92"/>
        <v>35.800000000000011</v>
      </c>
      <c r="BZ50" s="3">
        <f t="shared" si="46"/>
        <v>37.040531872903877</v>
      </c>
      <c r="CA50" s="4">
        <f t="shared" si="85"/>
        <v>-1.2405318729038655</v>
      </c>
      <c r="CB50" s="4">
        <f t="shared" si="76"/>
        <v>0.98509322398676957</v>
      </c>
      <c r="CC50" s="13"/>
      <c r="CD50" s="43">
        <v>46025.465277777781</v>
      </c>
      <c r="CE50" s="42">
        <v>215.81700000000001</v>
      </c>
      <c r="CF50" s="42">
        <v>219.62200000000001</v>
      </c>
      <c r="CG50" s="42">
        <v>448.4</v>
      </c>
      <c r="CH50" s="21">
        <f t="shared" si="47"/>
        <v>36.603666666666669</v>
      </c>
      <c r="CI50" s="21">
        <f t="shared" si="48"/>
        <v>37.577895782594986</v>
      </c>
      <c r="CJ50" s="3">
        <f t="shared" si="49"/>
        <v>-0.97422911592831696</v>
      </c>
      <c r="CK50" s="3">
        <f t="shared" si="50"/>
        <v>225.46737469556996</v>
      </c>
      <c r="CL50" s="3">
        <f t="shared" si="93"/>
        <v>35.5</v>
      </c>
      <c r="CM50" s="3">
        <f t="shared" si="52"/>
        <v>37.040531872903877</v>
      </c>
      <c r="CN50" s="4">
        <f t="shared" si="86"/>
        <v>-1.5405318729038768</v>
      </c>
      <c r="CO50" s="4">
        <f t="shared" si="77"/>
        <v>0.98267477757237431</v>
      </c>
      <c r="CP50" s="13"/>
      <c r="CQ50" s="43">
        <v>46025.465277777781</v>
      </c>
      <c r="CR50" s="42">
        <v>217.22200000000001</v>
      </c>
      <c r="CS50" s="42">
        <v>223.51599999999999</v>
      </c>
      <c r="CT50" s="42">
        <v>452.2</v>
      </c>
      <c r="CU50" s="21">
        <f t="shared" si="53"/>
        <v>37.252666666666663</v>
      </c>
      <c r="CV50" s="21">
        <f t="shared" si="54"/>
        <v>37.577895782594986</v>
      </c>
      <c r="CW50" s="3">
        <f t="shared" si="55"/>
        <v>-0.32522911592832315</v>
      </c>
      <c r="CX50" s="3">
        <f t="shared" si="56"/>
        <v>225.46737469556996</v>
      </c>
      <c r="CY50" s="3">
        <f t="shared" si="94"/>
        <v>35.800000000000011</v>
      </c>
      <c r="CZ50" s="3">
        <f t="shared" si="58"/>
        <v>37.040531872903877</v>
      </c>
      <c r="DA50" s="4">
        <f t="shared" si="87"/>
        <v>-1.2405318729038655</v>
      </c>
      <c r="DB50" s="4">
        <f t="shared" si="78"/>
        <v>0.97184094203546956</v>
      </c>
      <c r="DC50" s="13"/>
      <c r="DD50" s="43">
        <v>46025.465277777781</v>
      </c>
      <c r="DE50" s="42">
        <v>205.66499999999999</v>
      </c>
      <c r="DF50" s="42">
        <v>208.67</v>
      </c>
      <c r="DG50" s="42">
        <v>428.5</v>
      </c>
      <c r="DH50" s="21">
        <f t="shared" si="59"/>
        <v>34.778333333333329</v>
      </c>
      <c r="DI50" s="21">
        <f t="shared" si="60"/>
        <v>35.750713694083487</v>
      </c>
      <c r="DJ50" s="3">
        <f t="shared" si="61"/>
        <v>-0.97238036075015799</v>
      </c>
      <c r="DK50" s="3">
        <f t="shared" si="62"/>
        <v>214.50428216450098</v>
      </c>
      <c r="DL50" s="3">
        <f t="shared" si="95"/>
        <v>33.800000000000011</v>
      </c>
      <c r="DM50" s="3">
        <f t="shared" si="64"/>
        <v>35.239478488258094</v>
      </c>
      <c r="DN50" s="4">
        <f t="shared" si="88"/>
        <v>-1.4394784882580822</v>
      </c>
      <c r="DO50" s="4">
        <f t="shared" si="79"/>
        <v>0.98559927157713134</v>
      </c>
      <c r="DP50" s="13"/>
      <c r="DQ50" s="11"/>
      <c r="DR50" s="55">
        <f t="shared" si="70"/>
        <v>46025.465277777781</v>
      </c>
      <c r="DS50" s="5">
        <f t="shared" si="96"/>
        <v>382.29233333333332</v>
      </c>
      <c r="DT50" s="5">
        <f t="shared" si="66"/>
        <v>388.98293405047627</v>
      </c>
      <c r="DU50" s="6">
        <f t="shared" si="89"/>
        <v>-6.6906007171429565</v>
      </c>
      <c r="DV50" s="5">
        <f t="shared" si="67"/>
        <v>2333.8976043028588</v>
      </c>
      <c r="DW50" s="5">
        <f t="shared" si="97"/>
        <v>373</v>
      </c>
      <c r="DX50" s="5">
        <f t="shared" si="69"/>
        <v>383.42047809355461</v>
      </c>
      <c r="DY50" s="6">
        <f t="shared" si="90"/>
        <v>-10.420478093554607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46025.458333333336</v>
      </c>
      <c r="B51" s="39">
        <v>828</v>
      </c>
      <c r="C51" s="38">
        <v>48.79</v>
      </c>
      <c r="D51" s="12"/>
      <c r="E51" s="42">
        <v>286.34399999999999</v>
      </c>
      <c r="F51" s="42">
        <v>290.79500000000002</v>
      </c>
      <c r="G51" s="42">
        <v>557.9</v>
      </c>
      <c r="H51" s="21">
        <f t="shared" si="11"/>
        <v>48.465833333333336</v>
      </c>
      <c r="I51" s="3">
        <f t="shared" si="12"/>
        <v>49.304484478240731</v>
      </c>
      <c r="J51" s="3">
        <f t="shared" si="13"/>
        <v>-0.83865114490739501</v>
      </c>
      <c r="K51" s="3">
        <f t="shared" si="14"/>
        <v>295.82690686944443</v>
      </c>
      <c r="L51" s="3">
        <f t="shared" si="15"/>
        <v>47.799999999999955</v>
      </c>
      <c r="M51" s="3">
        <f t="shared" si="16"/>
        <v>48.599430350201892</v>
      </c>
      <c r="N51" s="4">
        <f t="shared" si="80"/>
        <v>-0.79943035020193776</v>
      </c>
      <c r="O51" s="4">
        <f t="shared" si="71"/>
        <v>0.98469368455441109</v>
      </c>
      <c r="P51" s="13"/>
      <c r="Q51" s="43">
        <v>46025.458333333336</v>
      </c>
      <c r="R51" s="42">
        <v>289.59300000000002</v>
      </c>
      <c r="S51" s="42">
        <v>294.15199999999999</v>
      </c>
      <c r="T51" s="42">
        <v>564.1</v>
      </c>
      <c r="U51" s="21">
        <f t="shared" si="17"/>
        <v>49.025333333333329</v>
      </c>
      <c r="V51" s="3">
        <f t="shared" si="18"/>
        <v>49.304484478240731</v>
      </c>
      <c r="W51" s="3">
        <f t="shared" si="19"/>
        <v>-0.27915114490740223</v>
      </c>
      <c r="X51" s="3">
        <f t="shared" si="20"/>
        <v>295.82690686944443</v>
      </c>
      <c r="Y51" s="3">
        <f t="shared" si="21"/>
        <v>45.899999999999977</v>
      </c>
      <c r="Z51" s="3">
        <f t="shared" si="22"/>
        <v>48.599430350201892</v>
      </c>
      <c r="AA51" s="4">
        <f t="shared" si="81"/>
        <v>-2.699430350201915</v>
      </c>
      <c r="AB51" s="4">
        <f t="shared" si="72"/>
        <v>0.9845012102586419</v>
      </c>
      <c r="AC51" s="13"/>
      <c r="AD51" s="43">
        <v>46025.458333333336</v>
      </c>
      <c r="AE51" s="42">
        <v>284.399</v>
      </c>
      <c r="AF51" s="42">
        <v>291.87</v>
      </c>
      <c r="AG51" s="42">
        <v>556.70000000000005</v>
      </c>
      <c r="AH51" s="21">
        <f t="shared" si="23"/>
        <v>48.644999999999996</v>
      </c>
      <c r="AI51" s="21">
        <f t="shared" si="24"/>
        <v>49.304484478240731</v>
      </c>
      <c r="AJ51" s="3">
        <f t="shared" si="25"/>
        <v>-0.65948447824073497</v>
      </c>
      <c r="AK51" s="3">
        <f t="shared" si="26"/>
        <v>295.82690686944443</v>
      </c>
      <c r="AL51" s="3">
        <f t="shared" si="27"/>
        <v>46.900000000000034</v>
      </c>
      <c r="AM51" s="3">
        <f t="shared" si="28"/>
        <v>48.599430350201892</v>
      </c>
      <c r="AN51" s="4">
        <f t="shared" si="82"/>
        <v>-1.6994303502018582</v>
      </c>
      <c r="AO51" s="4">
        <f t="shared" si="73"/>
        <v>0.97440298763147981</v>
      </c>
      <c r="AP51" s="13"/>
      <c r="AQ51" s="43">
        <v>46025.458333333336</v>
      </c>
      <c r="AR51" s="42">
        <v>288.798</v>
      </c>
      <c r="AS51" s="42">
        <v>293.404</v>
      </c>
      <c r="AT51" s="42">
        <v>566.20000000000005</v>
      </c>
      <c r="AU51" s="21">
        <f t="shared" si="29"/>
        <v>48.900666666666666</v>
      </c>
      <c r="AV51" s="21">
        <f t="shared" si="30"/>
        <v>49.304484478240731</v>
      </c>
      <c r="AW51" s="3">
        <f t="shared" si="31"/>
        <v>-0.40381781157406493</v>
      </c>
      <c r="AX51" s="3">
        <f t="shared" si="32"/>
        <v>295.82690686944443</v>
      </c>
      <c r="AY51" s="3">
        <f t="shared" si="91"/>
        <v>47.5</v>
      </c>
      <c r="AZ51" s="3">
        <f t="shared" si="34"/>
        <v>48.599430350201892</v>
      </c>
      <c r="BA51" s="4">
        <f t="shared" si="83"/>
        <v>-1.0994303502018923</v>
      </c>
      <c r="BB51" s="4">
        <f t="shared" si="74"/>
        <v>0.98430150918187898</v>
      </c>
      <c r="BC51" s="13"/>
      <c r="BD51" s="43">
        <v>46025.458333333336</v>
      </c>
      <c r="BE51" s="42">
        <v>215.178</v>
      </c>
      <c r="BF51" s="42">
        <v>218.3</v>
      </c>
      <c r="BG51" s="42">
        <v>419</v>
      </c>
      <c r="BH51" s="21">
        <f t="shared" si="35"/>
        <v>36.383333333333333</v>
      </c>
      <c r="BI51" s="21">
        <f t="shared" si="36"/>
        <v>36.521840354252397</v>
      </c>
      <c r="BJ51" s="3">
        <f t="shared" si="37"/>
        <v>-0.13850702091906442</v>
      </c>
      <c r="BK51" s="3">
        <f t="shared" si="38"/>
        <v>219.13104212551437</v>
      </c>
      <c r="BL51" s="3">
        <f t="shared" si="39"/>
        <v>35.399999999999977</v>
      </c>
      <c r="BM51" s="3">
        <f t="shared" si="40"/>
        <v>35.999578037186588</v>
      </c>
      <c r="BN51" s="4">
        <f t="shared" si="84"/>
        <v>-0.5995780371866104</v>
      </c>
      <c r="BO51" s="4">
        <f t="shared" si="75"/>
        <v>0.98569857993586796</v>
      </c>
      <c r="BP51" s="13"/>
      <c r="BQ51" s="43">
        <v>46025.458333333336</v>
      </c>
      <c r="BR51" s="42">
        <v>212.958</v>
      </c>
      <c r="BS51" s="42">
        <v>216.28800000000001</v>
      </c>
      <c r="BT51" s="42">
        <v>416.7</v>
      </c>
      <c r="BU51" s="21">
        <f t="shared" si="41"/>
        <v>36.048000000000002</v>
      </c>
      <c r="BV51" s="21">
        <f t="shared" si="42"/>
        <v>36.521840354252397</v>
      </c>
      <c r="BW51" s="3">
        <f t="shared" si="43"/>
        <v>-0.47384035425239546</v>
      </c>
      <c r="BX51" s="3">
        <f t="shared" si="44"/>
        <v>219.13104212551437</v>
      </c>
      <c r="BY51" s="3">
        <f t="shared" si="92"/>
        <v>35</v>
      </c>
      <c r="BZ51" s="3">
        <f t="shared" si="46"/>
        <v>35.999578037186588</v>
      </c>
      <c r="CA51" s="4">
        <f t="shared" si="85"/>
        <v>-0.99957803718658766</v>
      </c>
      <c r="CB51" s="4">
        <f t="shared" si="76"/>
        <v>0.98460386151797596</v>
      </c>
      <c r="CC51" s="13"/>
      <c r="CD51" s="43">
        <v>46025.458333333336</v>
      </c>
      <c r="CE51" s="42">
        <v>211.17</v>
      </c>
      <c r="CF51" s="42">
        <v>214.44399999999999</v>
      </c>
      <c r="CG51" s="42">
        <v>412.9</v>
      </c>
      <c r="CH51" s="21">
        <f t="shared" si="47"/>
        <v>35.740666666666662</v>
      </c>
      <c r="CI51" s="21">
        <f t="shared" si="48"/>
        <v>36.521840354252397</v>
      </c>
      <c r="CJ51" s="3">
        <f t="shared" si="49"/>
        <v>-0.78117368758573491</v>
      </c>
      <c r="CK51" s="3">
        <f t="shared" si="50"/>
        <v>219.13104212551437</v>
      </c>
      <c r="CL51" s="3">
        <f t="shared" si="93"/>
        <v>34.799999999999955</v>
      </c>
      <c r="CM51" s="3">
        <f t="shared" si="52"/>
        <v>35.999578037186588</v>
      </c>
      <c r="CN51" s="4">
        <f t="shared" si="86"/>
        <v>-1.1995780371866331</v>
      </c>
      <c r="CO51" s="4">
        <f t="shared" si="77"/>
        <v>0.98473261084478936</v>
      </c>
      <c r="CP51" s="13"/>
      <c r="CQ51" s="43">
        <v>46025.458333333336</v>
      </c>
      <c r="CR51" s="42">
        <v>212.48099999999999</v>
      </c>
      <c r="CS51" s="42">
        <v>218.44399999999999</v>
      </c>
      <c r="CT51" s="42">
        <v>416.4</v>
      </c>
      <c r="CU51" s="21">
        <f t="shared" si="53"/>
        <v>36.407333333333327</v>
      </c>
      <c r="CV51" s="21">
        <f t="shared" si="54"/>
        <v>36.521840354252397</v>
      </c>
      <c r="CW51" s="3">
        <f t="shared" si="55"/>
        <v>-0.11450702091907061</v>
      </c>
      <c r="CX51" s="3">
        <f t="shared" si="56"/>
        <v>219.13104212551437</v>
      </c>
      <c r="CY51" s="3">
        <f t="shared" si="94"/>
        <v>34.899999999999977</v>
      </c>
      <c r="CZ51" s="3">
        <f t="shared" si="58"/>
        <v>35.999578037186588</v>
      </c>
      <c r="DA51" s="4">
        <f t="shared" si="87"/>
        <v>-1.0995780371866104</v>
      </c>
      <c r="DB51" s="4">
        <f t="shared" si="78"/>
        <v>0.97270238596619729</v>
      </c>
      <c r="DC51" s="13"/>
      <c r="DD51" s="43">
        <v>46025.458333333336</v>
      </c>
      <c r="DE51" s="42">
        <v>201.39599999999999</v>
      </c>
      <c r="DF51" s="42">
        <v>204.256</v>
      </c>
      <c r="DG51" s="42">
        <v>394.7</v>
      </c>
      <c r="DH51" s="21">
        <f t="shared" si="59"/>
        <v>34.042666666666662</v>
      </c>
      <c r="DI51" s="21">
        <f t="shared" si="60"/>
        <v>34.746007749871318</v>
      </c>
      <c r="DJ51" s="3">
        <f t="shared" si="61"/>
        <v>-0.7033410832046556</v>
      </c>
      <c r="DK51" s="3">
        <f t="shared" si="62"/>
        <v>208.47604649922792</v>
      </c>
      <c r="DL51" s="3">
        <f t="shared" si="95"/>
        <v>33.599999999999966</v>
      </c>
      <c r="DM51" s="3">
        <f t="shared" si="64"/>
        <v>34.249139839048155</v>
      </c>
      <c r="DN51" s="4">
        <f t="shared" si="88"/>
        <v>-0.64913983904818906</v>
      </c>
      <c r="DO51" s="4">
        <f t="shared" si="79"/>
        <v>0.98599796334012213</v>
      </c>
      <c r="DP51" s="13"/>
      <c r="DQ51" s="11"/>
      <c r="DR51" s="55">
        <f t="shared" si="70"/>
        <v>46025.458333333336</v>
      </c>
      <c r="DS51" s="5">
        <f t="shared" si="96"/>
        <v>373.65883333333329</v>
      </c>
      <c r="DT51" s="5">
        <f t="shared" si="66"/>
        <v>378.05130707984381</v>
      </c>
      <c r="DU51" s="6">
        <f t="shared" si="89"/>
        <v>-4.3924737465105181</v>
      </c>
      <c r="DV51" s="5">
        <f t="shared" si="67"/>
        <v>2268.3078424790629</v>
      </c>
      <c r="DW51" s="5">
        <f t="shared" si="97"/>
        <v>361.79999999999984</v>
      </c>
      <c r="DX51" s="5">
        <f t="shared" si="69"/>
        <v>372.64517338860213</v>
      </c>
      <c r="DY51" s="6">
        <f t="shared" si="90"/>
        <v>-10.845173388602291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46025.451388888891</v>
      </c>
      <c r="B52" s="39">
        <v>803</v>
      </c>
      <c r="C52" s="38">
        <v>48.79</v>
      </c>
      <c r="D52" s="12"/>
      <c r="E52" s="42">
        <v>278.839</v>
      </c>
      <c r="F52" s="42">
        <v>283.012</v>
      </c>
      <c r="G52" s="42">
        <v>510.1</v>
      </c>
      <c r="H52" s="21">
        <f t="shared" si="11"/>
        <v>47.168666666666667</v>
      </c>
      <c r="I52" s="3">
        <f t="shared" si="12"/>
        <v>47.815822507279357</v>
      </c>
      <c r="J52" s="3">
        <f t="shared" si="13"/>
        <v>-0.64715584061269027</v>
      </c>
      <c r="K52" s="3">
        <f t="shared" si="14"/>
        <v>286.89493504367618</v>
      </c>
      <c r="L52" s="3">
        <f t="shared" si="15"/>
        <v>44.700000000000045</v>
      </c>
      <c r="M52" s="3">
        <f t="shared" si="16"/>
        <v>47.132056245425261</v>
      </c>
      <c r="N52" s="4">
        <f t="shared" si="80"/>
        <v>-2.4320562454252155</v>
      </c>
      <c r="O52" s="4">
        <f t="shared" si="71"/>
        <v>0.98525504218902382</v>
      </c>
      <c r="P52" s="13"/>
      <c r="Q52" s="43">
        <v>46025.451388888891</v>
      </c>
      <c r="R52" s="42">
        <v>282.59399999999999</v>
      </c>
      <c r="S52" s="42">
        <v>286.95600000000002</v>
      </c>
      <c r="T52" s="42">
        <v>518.20000000000005</v>
      </c>
      <c r="U52" s="21">
        <f t="shared" si="17"/>
        <v>47.826000000000001</v>
      </c>
      <c r="V52" s="3">
        <f t="shared" si="18"/>
        <v>47.815822507279357</v>
      </c>
      <c r="W52" s="3">
        <f t="shared" si="19"/>
        <v>1.01774927206435E-2</v>
      </c>
      <c r="X52" s="3">
        <f t="shared" si="20"/>
        <v>286.89493504367618</v>
      </c>
      <c r="Y52" s="3">
        <f t="shared" si="21"/>
        <v>45.900000000000034</v>
      </c>
      <c r="Z52" s="3">
        <f t="shared" si="22"/>
        <v>47.132056245425261</v>
      </c>
      <c r="AA52" s="4">
        <f t="shared" si="81"/>
        <v>-1.2320562454252268</v>
      </c>
      <c r="AB52" s="4">
        <f t="shared" si="72"/>
        <v>0.98479906327102407</v>
      </c>
      <c r="AC52" s="13"/>
      <c r="AD52" s="43">
        <v>46025.451388888891</v>
      </c>
      <c r="AE52" s="42">
        <v>277.65600000000001</v>
      </c>
      <c r="AF52" s="42">
        <v>284.73899999999998</v>
      </c>
      <c r="AG52" s="42">
        <v>509.8</v>
      </c>
      <c r="AH52" s="21">
        <f t="shared" si="23"/>
        <v>47.456499999999991</v>
      </c>
      <c r="AI52" s="21">
        <f t="shared" si="24"/>
        <v>47.815822507279357</v>
      </c>
      <c r="AJ52" s="3">
        <f t="shared" si="25"/>
        <v>-0.35932250727936577</v>
      </c>
      <c r="AK52" s="3">
        <f t="shared" si="26"/>
        <v>286.89493504367618</v>
      </c>
      <c r="AL52" s="3">
        <f t="shared" si="27"/>
        <v>45.800000000000011</v>
      </c>
      <c r="AM52" s="3">
        <f t="shared" si="28"/>
        <v>47.132056245425261</v>
      </c>
      <c r="AN52" s="4">
        <f t="shared" si="82"/>
        <v>-1.3320562454252496</v>
      </c>
      <c r="AO52" s="4">
        <f t="shared" si="73"/>
        <v>0.97512458778038846</v>
      </c>
      <c r="AP52" s="13"/>
      <c r="AQ52" s="43">
        <v>46025.451388888891</v>
      </c>
      <c r="AR52" s="42">
        <v>281.82100000000003</v>
      </c>
      <c r="AS52" s="42">
        <v>286.2</v>
      </c>
      <c r="AT52" s="42">
        <v>518.70000000000005</v>
      </c>
      <c r="AU52" s="21">
        <f t="shared" si="29"/>
        <v>47.699999999999996</v>
      </c>
      <c r="AV52" s="21">
        <f t="shared" si="30"/>
        <v>47.815822507279357</v>
      </c>
      <c r="AW52" s="3">
        <f t="shared" si="31"/>
        <v>-0.11582250727936128</v>
      </c>
      <c r="AX52" s="3">
        <f t="shared" si="32"/>
        <v>286.89493504367618</v>
      </c>
      <c r="AY52" s="3">
        <f t="shared" si="91"/>
        <v>46.400000000000034</v>
      </c>
      <c r="AZ52" s="3">
        <f t="shared" si="34"/>
        <v>47.132056245425261</v>
      </c>
      <c r="BA52" s="4">
        <f t="shared" si="83"/>
        <v>-0.73205624542522685</v>
      </c>
      <c r="BB52" s="4">
        <f t="shared" si="74"/>
        <v>0.98469951083158647</v>
      </c>
      <c r="BC52" s="13"/>
      <c r="BD52" s="43">
        <v>46025.451388888891</v>
      </c>
      <c r="BE52" s="42">
        <v>210.196</v>
      </c>
      <c r="BF52" s="42">
        <v>213.15899999999999</v>
      </c>
      <c r="BG52" s="42">
        <v>383.6</v>
      </c>
      <c r="BH52" s="21">
        <f t="shared" si="35"/>
        <v>35.526499999999999</v>
      </c>
      <c r="BI52" s="21">
        <f t="shared" si="36"/>
        <v>35.419127783169898</v>
      </c>
      <c r="BJ52" s="3">
        <f t="shared" si="37"/>
        <v>0.10737221683010034</v>
      </c>
      <c r="BK52" s="3">
        <f t="shared" si="38"/>
        <v>212.51476669901939</v>
      </c>
      <c r="BL52" s="3">
        <f t="shared" si="39"/>
        <v>34.600000000000023</v>
      </c>
      <c r="BM52" s="3">
        <f t="shared" si="40"/>
        <v>34.912634255870572</v>
      </c>
      <c r="BN52" s="4">
        <f t="shared" si="84"/>
        <v>-0.31263425587054883</v>
      </c>
      <c r="BO52" s="4">
        <f t="shared" si="75"/>
        <v>0.98609957824910044</v>
      </c>
      <c r="BP52" s="13"/>
      <c r="BQ52" s="43">
        <v>46025.451388888891</v>
      </c>
      <c r="BR52" s="42">
        <v>207.886</v>
      </c>
      <c r="BS52" s="42">
        <v>210.816</v>
      </c>
      <c r="BT52" s="42">
        <v>381.7</v>
      </c>
      <c r="BU52" s="21">
        <f t="shared" si="41"/>
        <v>35.135999999999996</v>
      </c>
      <c r="BV52" s="21">
        <f t="shared" si="42"/>
        <v>35.419127783169898</v>
      </c>
      <c r="BW52" s="3">
        <f t="shared" si="43"/>
        <v>-0.28312778316990261</v>
      </c>
      <c r="BX52" s="3">
        <f t="shared" si="44"/>
        <v>212.51476669901939</v>
      </c>
      <c r="BY52" s="3">
        <f t="shared" si="92"/>
        <v>34.199999999999989</v>
      </c>
      <c r="BZ52" s="3">
        <f t="shared" si="46"/>
        <v>34.912634255870572</v>
      </c>
      <c r="CA52" s="4">
        <f t="shared" si="85"/>
        <v>-0.71263425587058293</v>
      </c>
      <c r="CB52" s="4">
        <f t="shared" si="76"/>
        <v>0.98610162416514868</v>
      </c>
      <c r="CC52" s="13"/>
      <c r="CD52" s="43">
        <v>46025.451388888891</v>
      </c>
      <c r="CE52" s="42">
        <v>206.274</v>
      </c>
      <c r="CF52" s="42">
        <v>209.60499999999999</v>
      </c>
      <c r="CG52" s="42">
        <v>378.1</v>
      </c>
      <c r="CH52" s="21">
        <f t="shared" si="47"/>
        <v>34.934166666666663</v>
      </c>
      <c r="CI52" s="21">
        <f t="shared" si="48"/>
        <v>35.419127783169898</v>
      </c>
      <c r="CJ52" s="3">
        <f t="shared" si="49"/>
        <v>-0.4849611165032357</v>
      </c>
      <c r="CK52" s="3">
        <f t="shared" si="50"/>
        <v>212.51476669901939</v>
      </c>
      <c r="CL52" s="3">
        <f t="shared" si="93"/>
        <v>33.900000000000034</v>
      </c>
      <c r="CM52" s="3">
        <f t="shared" si="52"/>
        <v>34.912634255870572</v>
      </c>
      <c r="CN52" s="4">
        <f t="shared" si="86"/>
        <v>-1.0126342558705375</v>
      </c>
      <c r="CO52" s="4">
        <f t="shared" si="77"/>
        <v>0.98410820352567929</v>
      </c>
      <c r="CP52" s="13"/>
      <c r="CQ52" s="43">
        <v>46025.451388888891</v>
      </c>
      <c r="CR52" s="42">
        <v>207.44399999999999</v>
      </c>
      <c r="CS52" s="42">
        <v>213.47499999999999</v>
      </c>
      <c r="CT52" s="42">
        <v>381.5</v>
      </c>
      <c r="CU52" s="21">
        <f t="shared" si="53"/>
        <v>35.579166666666666</v>
      </c>
      <c r="CV52" s="21">
        <f t="shared" si="54"/>
        <v>35.419127783169898</v>
      </c>
      <c r="CW52" s="3">
        <f t="shared" si="55"/>
        <v>0.16003888349676743</v>
      </c>
      <c r="CX52" s="3">
        <f t="shared" si="56"/>
        <v>212.51476669901939</v>
      </c>
      <c r="CY52" s="3">
        <f t="shared" si="94"/>
        <v>34.199999999999989</v>
      </c>
      <c r="CZ52" s="3">
        <f t="shared" si="58"/>
        <v>34.912634255870572</v>
      </c>
      <c r="DA52" s="4">
        <f t="shared" si="87"/>
        <v>-0.71263425587058293</v>
      </c>
      <c r="DB52" s="4">
        <f t="shared" si="78"/>
        <v>0.97174844829605334</v>
      </c>
      <c r="DC52" s="13"/>
      <c r="DD52" s="43">
        <v>46025.451388888891</v>
      </c>
      <c r="DE52" s="42">
        <v>196.077</v>
      </c>
      <c r="DF52" s="42">
        <v>198.84100000000001</v>
      </c>
      <c r="DG52" s="42">
        <v>361.1</v>
      </c>
      <c r="DH52" s="21">
        <f t="shared" si="59"/>
        <v>33.140166666666666</v>
      </c>
      <c r="DI52" s="21">
        <f t="shared" si="60"/>
        <v>33.696913312979071</v>
      </c>
      <c r="DJ52" s="3">
        <f t="shared" si="61"/>
        <v>-0.55674664631240489</v>
      </c>
      <c r="DK52" s="3">
        <f t="shared" si="62"/>
        <v>202.18147987787441</v>
      </c>
      <c r="DL52" s="3">
        <f t="shared" si="95"/>
        <v>31.800000000000011</v>
      </c>
      <c r="DM52" s="3">
        <f t="shared" si="64"/>
        <v>33.215047452603471</v>
      </c>
      <c r="DN52" s="4">
        <f t="shared" si="88"/>
        <v>-1.41504745260346</v>
      </c>
      <c r="DO52" s="4">
        <f t="shared" si="79"/>
        <v>0.98609944629125779</v>
      </c>
      <c r="DP52" s="13"/>
      <c r="DQ52" s="11"/>
      <c r="DR52" s="55">
        <f t="shared" si="70"/>
        <v>46025.451388888891</v>
      </c>
      <c r="DS52" s="5">
        <f t="shared" si="96"/>
        <v>364.46716666666669</v>
      </c>
      <c r="DT52" s="5">
        <f t="shared" si="66"/>
        <v>366.636714474776</v>
      </c>
      <c r="DU52" s="6">
        <f t="shared" si="89"/>
        <v>-2.1695478081093142</v>
      </c>
      <c r="DV52" s="5">
        <f t="shared" si="67"/>
        <v>2199.8202868486569</v>
      </c>
      <c r="DW52" s="5">
        <f t="shared" si="97"/>
        <v>351.50000000000017</v>
      </c>
      <c r="DX52" s="5">
        <f t="shared" si="69"/>
        <v>361.39380945778674</v>
      </c>
      <c r="DY52" s="6">
        <f t="shared" si="90"/>
        <v>-9.8938094577865741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46025.444444444445</v>
      </c>
      <c r="B53" s="39">
        <v>776</v>
      </c>
      <c r="C53" s="38">
        <v>48.79</v>
      </c>
      <c r="D53" s="12"/>
      <c r="E53" s="42">
        <v>271.28899999999999</v>
      </c>
      <c r="F53" s="42">
        <v>275.30900000000003</v>
      </c>
      <c r="G53" s="42">
        <v>465.4</v>
      </c>
      <c r="H53" s="21">
        <f t="shared" si="11"/>
        <v>45.884833333333333</v>
      </c>
      <c r="I53" s="3">
        <f t="shared" si="12"/>
        <v>46.208067578641071</v>
      </c>
      <c r="J53" s="3">
        <f t="shared" si="13"/>
        <v>-0.32323424530773792</v>
      </c>
      <c r="K53" s="3">
        <f t="shared" si="14"/>
        <v>277.24840547184641</v>
      </c>
      <c r="L53" s="3">
        <f t="shared" si="15"/>
        <v>43.599999999999966</v>
      </c>
      <c r="M53" s="3">
        <f t="shared" si="16"/>
        <v>45.547292212266505</v>
      </c>
      <c r="N53" s="4">
        <f t="shared" si="80"/>
        <v>-1.9472922122665395</v>
      </c>
      <c r="O53" s="4">
        <f t="shared" si="71"/>
        <v>0.98539822526688181</v>
      </c>
      <c r="P53" s="13"/>
      <c r="Q53" s="43">
        <v>46025.444444444445</v>
      </c>
      <c r="R53" s="42">
        <v>274.803</v>
      </c>
      <c r="S53" s="42">
        <v>278.95999999999998</v>
      </c>
      <c r="T53" s="42">
        <v>472.3</v>
      </c>
      <c r="U53" s="21">
        <f t="shared" si="17"/>
        <v>46.493333333333325</v>
      </c>
      <c r="V53" s="3">
        <f t="shared" si="18"/>
        <v>46.208067578641071</v>
      </c>
      <c r="W53" s="3">
        <f t="shared" si="19"/>
        <v>0.28526575469225435</v>
      </c>
      <c r="X53" s="3">
        <f t="shared" si="20"/>
        <v>277.24840547184641</v>
      </c>
      <c r="Y53" s="3">
        <f t="shared" si="21"/>
        <v>45.5</v>
      </c>
      <c r="Z53" s="3">
        <f t="shared" si="22"/>
        <v>45.547292212266505</v>
      </c>
      <c r="AA53" s="4">
        <f t="shared" si="81"/>
        <v>-4.7292212266505373E-2</v>
      </c>
      <c r="AB53" s="4">
        <f t="shared" si="72"/>
        <v>0.98509822196730723</v>
      </c>
      <c r="AC53" s="13"/>
      <c r="AD53" s="43">
        <v>46025.444444444445</v>
      </c>
      <c r="AE53" s="42">
        <v>270.233</v>
      </c>
      <c r="AF53" s="42">
        <v>276.68400000000003</v>
      </c>
      <c r="AG53" s="42">
        <v>464</v>
      </c>
      <c r="AH53" s="21">
        <f t="shared" si="23"/>
        <v>46.114000000000004</v>
      </c>
      <c r="AI53" s="21">
        <f t="shared" si="24"/>
        <v>46.208067578641071</v>
      </c>
      <c r="AJ53" s="3">
        <f t="shared" si="25"/>
        <v>-9.4067578641066518E-2</v>
      </c>
      <c r="AK53" s="3">
        <f t="shared" si="26"/>
        <v>277.24840547184641</v>
      </c>
      <c r="AL53" s="3">
        <f t="shared" si="27"/>
        <v>44</v>
      </c>
      <c r="AM53" s="3">
        <f t="shared" si="28"/>
        <v>45.547292212266505</v>
      </c>
      <c r="AN53" s="4">
        <f t="shared" si="82"/>
        <v>-1.5472922122665054</v>
      </c>
      <c r="AO53" s="4">
        <f t="shared" si="73"/>
        <v>0.97668459325439849</v>
      </c>
      <c r="AP53" s="13"/>
      <c r="AQ53" s="43">
        <v>46025.444444444445</v>
      </c>
      <c r="AR53" s="42">
        <v>274.101</v>
      </c>
      <c r="AS53" s="42">
        <v>278.27499999999998</v>
      </c>
      <c r="AT53" s="42">
        <v>472.3</v>
      </c>
      <c r="AU53" s="21">
        <f t="shared" si="29"/>
        <v>46.379166666666663</v>
      </c>
      <c r="AV53" s="21">
        <f t="shared" si="30"/>
        <v>46.208067578641071</v>
      </c>
      <c r="AW53" s="3">
        <f t="shared" si="31"/>
        <v>0.17109908802559204</v>
      </c>
      <c r="AX53" s="3">
        <f t="shared" si="32"/>
        <v>277.24840547184641</v>
      </c>
      <c r="AY53" s="3">
        <f t="shared" si="91"/>
        <v>44.800000000000011</v>
      </c>
      <c r="AZ53" s="3">
        <f t="shared" si="34"/>
        <v>45.547292212266505</v>
      </c>
      <c r="BA53" s="4">
        <f t="shared" si="83"/>
        <v>-0.747292212266494</v>
      </c>
      <c r="BB53" s="4">
        <f t="shared" si="74"/>
        <v>0.98500044919593932</v>
      </c>
      <c r="BC53" s="13"/>
      <c r="BD53" s="43">
        <v>46025.444444444445</v>
      </c>
      <c r="BE53" s="42">
        <v>204.054</v>
      </c>
      <c r="BF53" s="42">
        <v>206.88800000000001</v>
      </c>
      <c r="BG53" s="42">
        <v>349</v>
      </c>
      <c r="BH53" s="21">
        <f t="shared" si="35"/>
        <v>34.481333333333332</v>
      </c>
      <c r="BI53" s="21">
        <f t="shared" si="36"/>
        <v>34.228198206400798</v>
      </c>
      <c r="BJ53" s="3">
        <f t="shared" si="37"/>
        <v>0.25313512693253415</v>
      </c>
      <c r="BK53" s="3">
        <f t="shared" si="38"/>
        <v>205.36918923840477</v>
      </c>
      <c r="BL53" s="3">
        <f t="shared" si="39"/>
        <v>33.300000000000011</v>
      </c>
      <c r="BM53" s="3">
        <f t="shared" si="40"/>
        <v>33.738734972049265</v>
      </c>
      <c r="BN53" s="4">
        <f t="shared" si="84"/>
        <v>-0.43873497204925371</v>
      </c>
      <c r="BO53" s="4">
        <f t="shared" si="75"/>
        <v>0.98630176713970841</v>
      </c>
      <c r="BP53" s="13"/>
      <c r="BQ53" s="43">
        <v>46025.444444444445</v>
      </c>
      <c r="BR53" s="42">
        <v>202.155</v>
      </c>
      <c r="BS53" s="42">
        <v>204.96299999999999</v>
      </c>
      <c r="BT53" s="42">
        <v>347.5</v>
      </c>
      <c r="BU53" s="21">
        <f t="shared" si="41"/>
        <v>34.160499999999999</v>
      </c>
      <c r="BV53" s="21">
        <f t="shared" si="42"/>
        <v>34.228198206400798</v>
      </c>
      <c r="BW53" s="3">
        <f t="shared" si="43"/>
        <v>-6.7698206400798711E-2</v>
      </c>
      <c r="BX53" s="3">
        <f t="shared" si="44"/>
        <v>205.36918923840477</v>
      </c>
      <c r="BY53" s="3">
        <f t="shared" si="92"/>
        <v>33</v>
      </c>
      <c r="BZ53" s="3">
        <f t="shared" si="46"/>
        <v>33.738734972049265</v>
      </c>
      <c r="CA53" s="4">
        <f t="shared" si="85"/>
        <v>-0.73873497204926508</v>
      </c>
      <c r="CB53" s="4">
        <f t="shared" si="76"/>
        <v>0.98629996633538741</v>
      </c>
      <c r="CC53" s="13"/>
      <c r="CD53" s="43">
        <v>46025.444444444445</v>
      </c>
      <c r="CE53" s="42">
        <v>200.06899999999999</v>
      </c>
      <c r="CF53" s="42">
        <v>203.09700000000001</v>
      </c>
      <c r="CG53" s="42">
        <v>344.2</v>
      </c>
      <c r="CH53" s="21">
        <f t="shared" si="47"/>
        <v>33.849499999999999</v>
      </c>
      <c r="CI53" s="21">
        <f t="shared" si="48"/>
        <v>34.228198206400798</v>
      </c>
      <c r="CJ53" s="3">
        <f t="shared" si="49"/>
        <v>-0.37869820640079865</v>
      </c>
      <c r="CK53" s="3">
        <f t="shared" si="50"/>
        <v>205.36918923840477</v>
      </c>
      <c r="CL53" s="3">
        <f t="shared" si="93"/>
        <v>32.699999999999989</v>
      </c>
      <c r="CM53" s="3">
        <f t="shared" si="52"/>
        <v>33.738734972049265</v>
      </c>
      <c r="CN53" s="4">
        <f t="shared" si="86"/>
        <v>-1.0387349720492765</v>
      </c>
      <c r="CO53" s="4">
        <f t="shared" si="77"/>
        <v>0.98509086791040723</v>
      </c>
      <c r="CP53" s="13"/>
      <c r="CQ53" s="43">
        <v>46025.444444444445</v>
      </c>
      <c r="CR53" s="42">
        <v>201.43</v>
      </c>
      <c r="CS53" s="42">
        <v>207.36099999999999</v>
      </c>
      <c r="CT53" s="42">
        <v>347.3</v>
      </c>
      <c r="CU53" s="21">
        <f t="shared" si="53"/>
        <v>34.56016666666666</v>
      </c>
      <c r="CV53" s="21">
        <f t="shared" si="54"/>
        <v>34.228198206400798</v>
      </c>
      <c r="CW53" s="3">
        <f t="shared" si="55"/>
        <v>0.33196846026586257</v>
      </c>
      <c r="CX53" s="3">
        <f t="shared" si="56"/>
        <v>205.36918923840477</v>
      </c>
      <c r="CY53" s="3">
        <f t="shared" si="94"/>
        <v>33.300000000000011</v>
      </c>
      <c r="CZ53" s="3">
        <f t="shared" si="58"/>
        <v>33.738734972049265</v>
      </c>
      <c r="DA53" s="4">
        <f t="shared" si="87"/>
        <v>-0.43873497204925371</v>
      </c>
      <c r="DB53" s="4">
        <f t="shared" si="78"/>
        <v>0.97139770737988351</v>
      </c>
      <c r="DC53" s="13"/>
      <c r="DD53" s="43">
        <v>46025.444444444445</v>
      </c>
      <c r="DE53" s="42">
        <v>190.87899999999999</v>
      </c>
      <c r="DF53" s="42">
        <v>193.55</v>
      </c>
      <c r="DG53" s="42">
        <v>329.3</v>
      </c>
      <c r="DH53" s="21">
        <f t="shared" si="59"/>
        <v>32.258333333333333</v>
      </c>
      <c r="DI53" s="21">
        <f t="shared" si="60"/>
        <v>32.563891321135443</v>
      </c>
      <c r="DJ53" s="3">
        <f t="shared" si="61"/>
        <v>-0.30555798780211063</v>
      </c>
      <c r="DK53" s="3">
        <f t="shared" si="62"/>
        <v>195.38334792681263</v>
      </c>
      <c r="DL53" s="3">
        <f t="shared" si="95"/>
        <v>31.600000000000023</v>
      </c>
      <c r="DM53" s="3">
        <f t="shared" si="64"/>
        <v>32.098227675243209</v>
      </c>
      <c r="DN53" s="4">
        <f t="shared" si="88"/>
        <v>-0.49822767524318579</v>
      </c>
      <c r="DO53" s="4">
        <f t="shared" si="79"/>
        <v>0.98619994833376379</v>
      </c>
      <c r="DP53" s="13"/>
      <c r="DQ53" s="11"/>
      <c r="DR53" s="55">
        <f t="shared" si="70"/>
        <v>46025.444444444445</v>
      </c>
      <c r="DS53" s="5">
        <f t="shared" si="96"/>
        <v>354.18116666666663</v>
      </c>
      <c r="DT53" s="5">
        <f t="shared" si="66"/>
        <v>354.3089544613029</v>
      </c>
      <c r="DU53" s="6">
        <f t="shared" si="89"/>
        <v>-0.12778779463627643</v>
      </c>
      <c r="DV53" s="5">
        <f t="shared" si="67"/>
        <v>2125.8537267678171</v>
      </c>
      <c r="DW53" s="5">
        <f t="shared" si="97"/>
        <v>341.8</v>
      </c>
      <c r="DX53" s="5">
        <f t="shared" si="69"/>
        <v>349.24233641250629</v>
      </c>
      <c r="DY53" s="6">
        <f t="shared" si="90"/>
        <v>-7.442336412506279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46025.4375</v>
      </c>
      <c r="B54" s="39">
        <v>746</v>
      </c>
      <c r="C54" s="38">
        <v>48.5</v>
      </c>
      <c r="D54" s="12"/>
      <c r="E54" s="42">
        <v>260.98500000000001</v>
      </c>
      <c r="F54" s="42">
        <v>264.798</v>
      </c>
      <c r="G54" s="42">
        <v>421.8</v>
      </c>
      <c r="H54" s="21">
        <f t="shared" si="11"/>
        <v>44.132999999999996</v>
      </c>
      <c r="I54" s="3">
        <f t="shared" si="12"/>
        <v>44.470856454349487</v>
      </c>
      <c r="J54" s="3">
        <f t="shared" si="13"/>
        <v>-0.33785645434949174</v>
      </c>
      <c r="K54" s="3">
        <f t="shared" si="14"/>
        <v>266.82513872609695</v>
      </c>
      <c r="L54" s="3">
        <f t="shared" si="15"/>
        <v>43.5</v>
      </c>
      <c r="M54" s="3">
        <f t="shared" si="16"/>
        <v>43.834923207052292</v>
      </c>
      <c r="N54" s="4">
        <f t="shared" si="80"/>
        <v>-0.33492320705229162</v>
      </c>
      <c r="O54" s="4">
        <f t="shared" si="71"/>
        <v>0.98560034441347744</v>
      </c>
      <c r="P54" s="13"/>
      <c r="Q54" s="43">
        <v>46025.4375</v>
      </c>
      <c r="R54" s="42">
        <v>264.41199999999998</v>
      </c>
      <c r="S54" s="42">
        <v>268.95100000000002</v>
      </c>
      <c r="T54" s="42">
        <v>426.8</v>
      </c>
      <c r="U54" s="21">
        <f t="shared" si="17"/>
        <v>44.825166666666668</v>
      </c>
      <c r="V54" s="3">
        <f t="shared" si="18"/>
        <v>44.470856454349487</v>
      </c>
      <c r="W54" s="3">
        <f t="shared" si="19"/>
        <v>0.35431021231718063</v>
      </c>
      <c r="X54" s="3">
        <f t="shared" si="20"/>
        <v>266.82513872609695</v>
      </c>
      <c r="Y54" s="3">
        <f t="shared" si="21"/>
        <v>43.5</v>
      </c>
      <c r="Z54" s="3">
        <f t="shared" si="22"/>
        <v>43.834923207052292</v>
      </c>
      <c r="AA54" s="4">
        <f t="shared" si="81"/>
        <v>-0.33492320705229162</v>
      </c>
      <c r="AB54" s="4">
        <f t="shared" si="72"/>
        <v>0.98312331986123846</v>
      </c>
      <c r="AC54" s="13"/>
      <c r="AD54" s="43">
        <v>46025.4375</v>
      </c>
      <c r="AE54" s="42">
        <v>260.69600000000003</v>
      </c>
      <c r="AF54" s="42">
        <v>266.45800000000003</v>
      </c>
      <c r="AG54" s="42">
        <v>420</v>
      </c>
      <c r="AH54" s="21">
        <f t="shared" si="23"/>
        <v>44.409666666666666</v>
      </c>
      <c r="AI54" s="21">
        <f t="shared" si="24"/>
        <v>44.470856454349487</v>
      </c>
      <c r="AJ54" s="3">
        <f t="shared" si="25"/>
        <v>-6.1189787682820906E-2</v>
      </c>
      <c r="AK54" s="3">
        <f t="shared" si="26"/>
        <v>266.82513872609695</v>
      </c>
      <c r="AL54" s="3">
        <f t="shared" si="27"/>
        <v>42.399999999999977</v>
      </c>
      <c r="AM54" s="3">
        <f t="shared" si="28"/>
        <v>43.834923207052292</v>
      </c>
      <c r="AN54" s="4">
        <f t="shared" si="82"/>
        <v>-1.4349232070523144</v>
      </c>
      <c r="AO54" s="4">
        <f t="shared" si="73"/>
        <v>0.97837557889048177</v>
      </c>
      <c r="AP54" s="13"/>
      <c r="AQ54" s="43">
        <v>46025.4375</v>
      </c>
      <c r="AR54" s="42">
        <v>264.66699999999997</v>
      </c>
      <c r="AS54" s="42">
        <v>268.61599999999999</v>
      </c>
      <c r="AT54" s="42">
        <v>427.5</v>
      </c>
      <c r="AU54" s="21">
        <f t="shared" si="29"/>
        <v>44.769333333333329</v>
      </c>
      <c r="AV54" s="21">
        <f t="shared" si="30"/>
        <v>44.470856454349487</v>
      </c>
      <c r="AW54" s="3">
        <f t="shared" si="31"/>
        <v>0.29847687898384123</v>
      </c>
      <c r="AX54" s="3">
        <f t="shared" si="32"/>
        <v>266.82513872609695</v>
      </c>
      <c r="AY54" s="3">
        <f t="shared" si="91"/>
        <v>43.399999999999977</v>
      </c>
      <c r="AZ54" s="3">
        <f t="shared" si="34"/>
        <v>43.834923207052292</v>
      </c>
      <c r="BA54" s="4">
        <f t="shared" si="83"/>
        <v>-0.43492320705231435</v>
      </c>
      <c r="BB54" s="4">
        <f t="shared" si="74"/>
        <v>0.98529871638323852</v>
      </c>
      <c r="BC54" s="13"/>
      <c r="BD54" s="43">
        <v>46025.4375</v>
      </c>
      <c r="BE54" s="42">
        <v>196.99100000000001</v>
      </c>
      <c r="BF54" s="42">
        <v>199.68700000000001</v>
      </c>
      <c r="BG54" s="42">
        <v>315.7</v>
      </c>
      <c r="BH54" s="21">
        <f t="shared" si="35"/>
        <v>33.281166666666664</v>
      </c>
      <c r="BI54" s="21">
        <f t="shared" si="36"/>
        <v>32.941375151369989</v>
      </c>
      <c r="BJ54" s="3">
        <f t="shared" si="37"/>
        <v>0.33979151529667462</v>
      </c>
      <c r="BK54" s="3">
        <f t="shared" si="38"/>
        <v>197.64825090821998</v>
      </c>
      <c r="BL54" s="3">
        <f t="shared" si="39"/>
        <v>32.300000000000011</v>
      </c>
      <c r="BM54" s="3">
        <f t="shared" si="40"/>
        <v>32.4703134867054</v>
      </c>
      <c r="BN54" s="4">
        <f t="shared" si="84"/>
        <v>-0.17031348670538904</v>
      </c>
      <c r="BO54" s="4">
        <f t="shared" si="75"/>
        <v>0.98649887073269671</v>
      </c>
      <c r="BP54" s="13"/>
      <c r="BQ54" s="43">
        <v>46025.4375</v>
      </c>
      <c r="BR54" s="42">
        <v>195.07599999999999</v>
      </c>
      <c r="BS54" s="42">
        <v>197.726</v>
      </c>
      <c r="BT54" s="42">
        <v>314.5</v>
      </c>
      <c r="BU54" s="21">
        <f t="shared" si="41"/>
        <v>32.954333333333331</v>
      </c>
      <c r="BV54" s="21">
        <f t="shared" si="42"/>
        <v>32.941375151369989</v>
      </c>
      <c r="BW54" s="3">
        <f t="shared" si="43"/>
        <v>1.2958181963341531E-2</v>
      </c>
      <c r="BX54" s="3">
        <f t="shared" si="44"/>
        <v>197.64825090821998</v>
      </c>
      <c r="BY54" s="3">
        <f t="shared" si="92"/>
        <v>32</v>
      </c>
      <c r="BZ54" s="3">
        <f t="shared" si="46"/>
        <v>32.4703134867054</v>
      </c>
      <c r="CA54" s="4">
        <f t="shared" si="85"/>
        <v>-0.47031348670540041</v>
      </c>
      <c r="CB54" s="4">
        <f t="shared" si="76"/>
        <v>0.98659761488119924</v>
      </c>
      <c r="CC54" s="13"/>
      <c r="CD54" s="43">
        <v>46025.4375</v>
      </c>
      <c r="CE54" s="42">
        <v>193.18</v>
      </c>
      <c r="CF54" s="42">
        <v>195.804</v>
      </c>
      <c r="CG54" s="42">
        <v>311.5</v>
      </c>
      <c r="CH54" s="21">
        <f t="shared" si="47"/>
        <v>32.634</v>
      </c>
      <c r="CI54" s="21">
        <f t="shared" si="48"/>
        <v>32.941375151369989</v>
      </c>
      <c r="CJ54" s="3">
        <f t="shared" si="49"/>
        <v>-0.30737515136998894</v>
      </c>
      <c r="CK54" s="3">
        <f t="shared" si="50"/>
        <v>197.64825090821998</v>
      </c>
      <c r="CL54" s="3">
        <f t="shared" si="93"/>
        <v>31.699999999999989</v>
      </c>
      <c r="CM54" s="3">
        <f t="shared" si="52"/>
        <v>32.4703134867054</v>
      </c>
      <c r="CN54" s="4">
        <f t="shared" si="86"/>
        <v>-0.77031348670541178</v>
      </c>
      <c r="CO54" s="4">
        <f t="shared" si="77"/>
        <v>0.98659884374170093</v>
      </c>
      <c r="CP54" s="13"/>
      <c r="CQ54" s="43">
        <v>46025.4375</v>
      </c>
      <c r="CR54" s="42">
        <v>193.75899999999999</v>
      </c>
      <c r="CS54" s="42">
        <v>199.251</v>
      </c>
      <c r="CT54" s="42">
        <v>314</v>
      </c>
      <c r="CU54" s="21">
        <f t="shared" si="53"/>
        <v>33.208500000000001</v>
      </c>
      <c r="CV54" s="21">
        <f t="shared" si="54"/>
        <v>32.941375151369989</v>
      </c>
      <c r="CW54" s="3">
        <f t="shared" si="55"/>
        <v>0.26712484863001151</v>
      </c>
      <c r="CX54" s="3">
        <f t="shared" si="56"/>
        <v>197.64825090821998</v>
      </c>
      <c r="CY54" s="3">
        <f t="shared" si="94"/>
        <v>31.399999999999977</v>
      </c>
      <c r="CZ54" s="3">
        <f t="shared" si="58"/>
        <v>32.4703134867054</v>
      </c>
      <c r="DA54" s="4">
        <f t="shared" si="87"/>
        <v>-1.0703134867054231</v>
      </c>
      <c r="DB54" s="4">
        <f t="shared" si="78"/>
        <v>0.97243677572509035</v>
      </c>
      <c r="DC54" s="13"/>
      <c r="DD54" s="43">
        <v>46025.4375</v>
      </c>
      <c r="DE54" s="42">
        <v>183.74600000000001</v>
      </c>
      <c r="DF54" s="42">
        <v>186.279</v>
      </c>
      <c r="DG54" s="42">
        <v>297.7</v>
      </c>
      <c r="DH54" s="21">
        <f t="shared" si="59"/>
        <v>31.046499999999998</v>
      </c>
      <c r="DI54" s="21">
        <f t="shared" si="60"/>
        <v>31.339638561440996</v>
      </c>
      <c r="DJ54" s="3">
        <f t="shared" si="61"/>
        <v>-0.29313856144099759</v>
      </c>
      <c r="DK54" s="3">
        <f t="shared" si="62"/>
        <v>188.03783136864601</v>
      </c>
      <c r="DL54" s="3">
        <f t="shared" si="95"/>
        <v>29.800000000000011</v>
      </c>
      <c r="DM54" s="3">
        <f t="shared" si="64"/>
        <v>30.891481730012391</v>
      </c>
      <c r="DN54" s="4">
        <f t="shared" si="88"/>
        <v>-1.0914817300123794</v>
      </c>
      <c r="DO54" s="4">
        <f t="shared" si="79"/>
        <v>0.98640211725422622</v>
      </c>
      <c r="DP54" s="13"/>
      <c r="DQ54" s="11"/>
      <c r="DR54" s="55">
        <f t="shared" si="70"/>
        <v>46025.4375</v>
      </c>
      <c r="DS54" s="5">
        <f t="shared" si="96"/>
        <v>341.26166666666666</v>
      </c>
      <c r="DT54" s="5">
        <f t="shared" si="66"/>
        <v>340.98856498431888</v>
      </c>
      <c r="DU54" s="6">
        <f t="shared" si="89"/>
        <v>0.27310168234777166</v>
      </c>
      <c r="DV54" s="5">
        <f t="shared" si="67"/>
        <v>2045.9313899059139</v>
      </c>
      <c r="DW54" s="5">
        <f t="shared" si="97"/>
        <v>329.99999999999994</v>
      </c>
      <c r="DX54" s="5">
        <f t="shared" si="69"/>
        <v>336.11242850504317</v>
      </c>
      <c r="DY54" s="6">
        <f t="shared" si="90"/>
        <v>-6.1124285050432263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46025.430555555555</v>
      </c>
      <c r="B55" s="39">
        <v>712</v>
      </c>
      <c r="C55" s="38">
        <v>48.5</v>
      </c>
      <c r="D55" s="12"/>
      <c r="E55" s="42">
        <v>250.13399999999999</v>
      </c>
      <c r="F55" s="42">
        <v>254.56200000000001</v>
      </c>
      <c r="G55" s="42">
        <v>378.3</v>
      </c>
      <c r="H55" s="21">
        <f t="shared" si="11"/>
        <v>42.427</v>
      </c>
      <c r="I55" s="3">
        <f t="shared" si="12"/>
        <v>42.444034578413991</v>
      </c>
      <c r="J55" s="3">
        <f t="shared" si="13"/>
        <v>-1.7034578413991142E-2</v>
      </c>
      <c r="K55" s="3">
        <f t="shared" si="14"/>
        <v>254.66420747048394</v>
      </c>
      <c r="L55" s="3">
        <f t="shared" si="15"/>
        <v>39.699999999999989</v>
      </c>
      <c r="M55" s="3">
        <f t="shared" si="16"/>
        <v>41.837084883942673</v>
      </c>
      <c r="N55" s="4">
        <f t="shared" si="80"/>
        <v>-2.1370848839426841</v>
      </c>
      <c r="O55" s="4">
        <f t="shared" si="71"/>
        <v>0.98260541636222209</v>
      </c>
      <c r="P55" s="13"/>
      <c r="Q55" s="43">
        <v>46025.430555555555</v>
      </c>
      <c r="R55" s="42">
        <v>254.059</v>
      </c>
      <c r="S55" s="42">
        <v>257.745</v>
      </c>
      <c r="T55" s="42">
        <v>383.3</v>
      </c>
      <c r="U55" s="21">
        <f t="shared" si="17"/>
        <v>42.957499999999996</v>
      </c>
      <c r="V55" s="3">
        <f t="shared" si="18"/>
        <v>42.444034578413991</v>
      </c>
      <c r="W55" s="3">
        <f t="shared" si="19"/>
        <v>0.51346542158600528</v>
      </c>
      <c r="X55" s="3">
        <f t="shared" si="20"/>
        <v>254.66420747048394</v>
      </c>
      <c r="Y55" s="3">
        <f>T55-T57</f>
        <v>80.5</v>
      </c>
      <c r="Z55" s="3">
        <f t="shared" si="22"/>
        <v>41.837084883942673</v>
      </c>
      <c r="AA55" s="4">
        <f t="shared" si="81"/>
        <v>38.662915116057327</v>
      </c>
      <c r="AB55" s="4">
        <f t="shared" si="72"/>
        <v>0.98569904362839234</v>
      </c>
      <c r="AC55" s="13"/>
      <c r="AD55" s="43">
        <v>46025.430555555555</v>
      </c>
      <c r="AE55" s="42">
        <v>250.28200000000001</v>
      </c>
      <c r="AF55" s="42">
        <v>256.15899999999999</v>
      </c>
      <c r="AG55" s="42">
        <v>377.6</v>
      </c>
      <c r="AH55" s="21">
        <f t="shared" si="23"/>
        <v>42.693166666666663</v>
      </c>
      <c r="AI55" s="21">
        <f t="shared" si="24"/>
        <v>42.444034578413991</v>
      </c>
      <c r="AJ55" s="3">
        <f t="shared" si="25"/>
        <v>0.24913208825267219</v>
      </c>
      <c r="AK55" s="3">
        <f t="shared" si="26"/>
        <v>254.66420747048394</v>
      </c>
      <c r="AL55" s="3">
        <f t="shared" si="27"/>
        <v>41.300000000000011</v>
      </c>
      <c r="AM55" s="3">
        <f t="shared" si="28"/>
        <v>41.837084883942673</v>
      </c>
      <c r="AN55" s="4">
        <f t="shared" si="82"/>
        <v>-0.53708488394266141</v>
      </c>
      <c r="AO55" s="4">
        <f t="shared" si="73"/>
        <v>0.97705721836827919</v>
      </c>
      <c r="AP55" s="13"/>
      <c r="AQ55" s="43">
        <v>46025.430555555555</v>
      </c>
      <c r="AR55" s="42">
        <v>254.07400000000001</v>
      </c>
      <c r="AS55" s="42">
        <v>257.81200000000001</v>
      </c>
      <c r="AT55" s="42">
        <v>384.1</v>
      </c>
      <c r="AU55" s="21">
        <f t="shared" si="29"/>
        <v>42.968666666666664</v>
      </c>
      <c r="AV55" s="21">
        <f t="shared" si="30"/>
        <v>42.444034578413991</v>
      </c>
      <c r="AW55" s="3">
        <f t="shared" si="31"/>
        <v>0.52463208825267316</v>
      </c>
      <c r="AX55" s="3">
        <f t="shared" si="32"/>
        <v>254.66420747048394</v>
      </c>
      <c r="AY55" s="3">
        <f t="shared" si="91"/>
        <v>41.600000000000023</v>
      </c>
      <c r="AZ55" s="3">
        <f t="shared" si="34"/>
        <v>41.837084883942673</v>
      </c>
      <c r="BA55" s="4">
        <f t="shared" si="83"/>
        <v>-0.23708488394265004</v>
      </c>
      <c r="BB55" s="4">
        <f t="shared" si="74"/>
        <v>0.98550106278993999</v>
      </c>
      <c r="BC55" s="13"/>
      <c r="BD55" s="43">
        <v>46025.430555555555</v>
      </c>
      <c r="BE55" s="42">
        <v>189.00899999999999</v>
      </c>
      <c r="BF55" s="42">
        <v>191.55699999999999</v>
      </c>
      <c r="BG55" s="42">
        <v>283.39999999999998</v>
      </c>
      <c r="BH55" s="21">
        <f t="shared" si="35"/>
        <v>31.926166666666663</v>
      </c>
      <c r="BI55" s="21">
        <f t="shared" si="36"/>
        <v>31.440025613639996</v>
      </c>
      <c r="BJ55" s="3">
        <f t="shared" si="37"/>
        <v>0.48614105302666744</v>
      </c>
      <c r="BK55" s="3">
        <f t="shared" si="38"/>
        <v>188.64015368183996</v>
      </c>
      <c r="BL55" s="3">
        <f t="shared" si="39"/>
        <v>30.899999999999977</v>
      </c>
      <c r="BM55" s="3">
        <f t="shared" si="40"/>
        <v>30.990433247364944</v>
      </c>
      <c r="BN55" s="4">
        <f t="shared" si="84"/>
        <v>-9.0433247364966718E-2</v>
      </c>
      <c r="BO55" s="4">
        <f t="shared" si="75"/>
        <v>0.98669847617158335</v>
      </c>
      <c r="BP55" s="13"/>
      <c r="BQ55" s="43">
        <v>46025.430555555555</v>
      </c>
      <c r="BR55" s="42">
        <v>187.221</v>
      </c>
      <c r="BS55" s="42">
        <v>189.72499999999999</v>
      </c>
      <c r="BT55" s="42">
        <v>282.5</v>
      </c>
      <c r="BU55" s="21">
        <f t="shared" si="41"/>
        <v>31.62083333333333</v>
      </c>
      <c r="BV55" s="21">
        <f t="shared" si="42"/>
        <v>31.440025613639996</v>
      </c>
      <c r="BW55" s="3">
        <f t="shared" si="43"/>
        <v>0.18080771969333398</v>
      </c>
      <c r="BX55" s="3">
        <f t="shared" si="44"/>
        <v>188.64015368183996</v>
      </c>
      <c r="BY55" s="3">
        <f t="shared" si="92"/>
        <v>30.599999999999994</v>
      </c>
      <c r="BZ55" s="3">
        <f t="shared" si="46"/>
        <v>30.990433247364944</v>
      </c>
      <c r="CA55" s="4">
        <f t="shared" si="85"/>
        <v>-0.39043324736494966</v>
      </c>
      <c r="CB55" s="4">
        <f t="shared" si="76"/>
        <v>0.98680195019106609</v>
      </c>
      <c r="CC55" s="13"/>
      <c r="CD55" s="43">
        <v>46025.430555555555</v>
      </c>
      <c r="CE55" s="42">
        <v>185.16900000000001</v>
      </c>
      <c r="CF55" s="42">
        <v>187.64599999999999</v>
      </c>
      <c r="CG55" s="42">
        <v>279.8</v>
      </c>
      <c r="CH55" s="21">
        <f t="shared" si="47"/>
        <v>31.274333333333331</v>
      </c>
      <c r="CI55" s="21">
        <f t="shared" si="48"/>
        <v>31.440025613639996</v>
      </c>
      <c r="CJ55" s="3">
        <f t="shared" si="49"/>
        <v>-0.16569228030666494</v>
      </c>
      <c r="CK55" s="3">
        <f t="shared" si="50"/>
        <v>188.64015368183996</v>
      </c>
      <c r="CL55" s="3">
        <f t="shared" si="93"/>
        <v>30.300000000000011</v>
      </c>
      <c r="CM55" s="3">
        <f t="shared" si="52"/>
        <v>30.990433247364944</v>
      </c>
      <c r="CN55" s="4">
        <f t="shared" si="86"/>
        <v>-0.69043324736493261</v>
      </c>
      <c r="CO55" s="4">
        <f t="shared" si="77"/>
        <v>0.98679961203542854</v>
      </c>
      <c r="CP55" s="13"/>
      <c r="CQ55" s="43">
        <v>46025.430555555555</v>
      </c>
      <c r="CR55" s="42">
        <v>186.214</v>
      </c>
      <c r="CS55" s="42">
        <v>191.32300000000001</v>
      </c>
      <c r="CT55" s="42">
        <v>282.60000000000002</v>
      </c>
      <c r="CU55" s="21">
        <f t="shared" si="53"/>
        <v>31.887166666666666</v>
      </c>
      <c r="CV55" s="21">
        <f t="shared" si="54"/>
        <v>31.440025613639996</v>
      </c>
      <c r="CW55" s="3">
        <f t="shared" si="55"/>
        <v>0.44714105302666951</v>
      </c>
      <c r="CX55" s="3">
        <f t="shared" si="56"/>
        <v>188.64015368183996</v>
      </c>
      <c r="CY55" s="3">
        <f t="shared" si="94"/>
        <v>30.500000000000028</v>
      </c>
      <c r="CZ55" s="3">
        <f t="shared" si="58"/>
        <v>30.990433247364944</v>
      </c>
      <c r="DA55" s="4">
        <f t="shared" si="87"/>
        <v>-0.49043324736491556</v>
      </c>
      <c r="DB55" s="4">
        <f t="shared" si="78"/>
        <v>0.97329646723080854</v>
      </c>
      <c r="DC55" s="13"/>
      <c r="DD55" s="43">
        <v>46025.430555555555</v>
      </c>
      <c r="DE55" s="42">
        <v>176.595</v>
      </c>
      <c r="DF55" s="42">
        <v>178.97499999999999</v>
      </c>
      <c r="DG55" s="42">
        <v>267.89999999999998</v>
      </c>
      <c r="DH55" s="21">
        <f t="shared" si="59"/>
        <v>29.829166666666666</v>
      </c>
      <c r="DI55" s="21">
        <f t="shared" si="60"/>
        <v>29.911290423251991</v>
      </c>
      <c r="DJ55" s="3">
        <f t="shared" si="61"/>
        <v>-8.2123756585325225E-2</v>
      </c>
      <c r="DK55" s="3">
        <f t="shared" si="62"/>
        <v>179.46774253951199</v>
      </c>
      <c r="DL55" s="3">
        <f t="shared" si="95"/>
        <v>28.799999999999983</v>
      </c>
      <c r="DM55" s="3">
        <f t="shared" si="64"/>
        <v>29.483558970199489</v>
      </c>
      <c r="DN55" s="4">
        <f t="shared" si="88"/>
        <v>-0.68355897019950618</v>
      </c>
      <c r="DO55" s="4">
        <f t="shared" si="79"/>
        <v>0.98670205335940775</v>
      </c>
      <c r="DP55" s="13"/>
      <c r="DQ55" s="11"/>
      <c r="DR55" s="55">
        <f t="shared" si="70"/>
        <v>46025.430555555555</v>
      </c>
      <c r="DS55" s="5">
        <f t="shared" si="96"/>
        <v>327.58399999999995</v>
      </c>
      <c r="DT55" s="5">
        <f t="shared" si="66"/>
        <v>325.44753119146793</v>
      </c>
      <c r="DU55" s="6">
        <f t="shared" si="89"/>
        <v>2.1364688085320154</v>
      </c>
      <c r="DV55" s="5">
        <f t="shared" si="67"/>
        <v>1952.6851871488079</v>
      </c>
      <c r="DW55" s="5">
        <f t="shared" si="97"/>
        <v>354.20000000000005</v>
      </c>
      <c r="DX55" s="5">
        <f t="shared" si="69"/>
        <v>320.79363149542996</v>
      </c>
      <c r="DY55" s="6">
        <f t="shared" si="90"/>
        <v>33.406368504570082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46025.423611111109</v>
      </c>
      <c r="B56" s="39">
        <v>679</v>
      </c>
      <c r="C56" s="38">
        <v>48.5</v>
      </c>
      <c r="D56" s="12"/>
      <c r="E56" s="42">
        <v>240.37799999999999</v>
      </c>
      <c r="F56" s="42">
        <v>243.76599999999999</v>
      </c>
      <c r="G56" s="42">
        <v>338.6</v>
      </c>
      <c r="H56" s="21">
        <f t="shared" si="11"/>
        <v>40.627666666666663</v>
      </c>
      <c r="I56" s="3">
        <f t="shared" si="12"/>
        <v>40.476825110594241</v>
      </c>
      <c r="J56" s="3">
        <f t="shared" si="13"/>
        <v>0.15084155607242167</v>
      </c>
      <c r="K56" s="3">
        <f t="shared" si="14"/>
        <v>242.86095066356549</v>
      </c>
      <c r="L56" s="3">
        <f t="shared" si="15"/>
        <v>39.100000000000023</v>
      </c>
      <c r="M56" s="3">
        <f t="shared" si="16"/>
        <v>39.898006511512747</v>
      </c>
      <c r="N56" s="4">
        <f t="shared" si="80"/>
        <v>-0.79800651151272461</v>
      </c>
      <c r="O56" s="4">
        <f t="shared" si="71"/>
        <v>0.98610142513722177</v>
      </c>
      <c r="P56" s="13"/>
      <c r="U56" s="21">
        <f t="shared" si="17"/>
        <v>0</v>
      </c>
      <c r="V56" s="3">
        <f t="shared" si="18"/>
        <v>40.476825110594241</v>
      </c>
      <c r="W56" s="3">
        <f t="shared" si="19"/>
        <v>-40.476825110594241</v>
      </c>
      <c r="X56" s="3">
        <f t="shared" si="20"/>
        <v>242.86095066356549</v>
      </c>
      <c r="Y56" s="3">
        <v>0</v>
      </c>
      <c r="Z56" s="3">
        <f t="shared" si="22"/>
        <v>39.898006511512747</v>
      </c>
      <c r="AA56" s="4">
        <f t="shared" si="81"/>
        <v>-39.898006511512747</v>
      </c>
      <c r="AB56" s="4"/>
      <c r="AC56" s="13"/>
      <c r="AD56" s="43">
        <v>46025.423611111109</v>
      </c>
      <c r="AE56" s="42">
        <v>239.48400000000001</v>
      </c>
      <c r="AF56" s="42">
        <v>244.54400000000001</v>
      </c>
      <c r="AG56" s="42">
        <v>336.3</v>
      </c>
      <c r="AH56" s="21">
        <f t="shared" si="23"/>
        <v>40.757333333333335</v>
      </c>
      <c r="AI56" s="21">
        <f t="shared" si="24"/>
        <v>40.476825110594241</v>
      </c>
      <c r="AJ56" s="3">
        <f t="shared" si="25"/>
        <v>0.28050822273909404</v>
      </c>
      <c r="AK56" s="3">
        <f t="shared" si="26"/>
        <v>242.86095066356549</v>
      </c>
      <c r="AL56" s="3">
        <f t="shared" si="27"/>
        <v>38.900000000000034</v>
      </c>
      <c r="AM56" s="3">
        <f t="shared" si="28"/>
        <v>39.898006511512747</v>
      </c>
      <c r="AN56" s="4">
        <f t="shared" si="82"/>
        <v>-0.99800651151271325</v>
      </c>
      <c r="AO56" s="4">
        <f t="shared" si="73"/>
        <v>0.97930842711332111</v>
      </c>
      <c r="AP56" s="13"/>
      <c r="AQ56" s="43">
        <v>46025.423611111109</v>
      </c>
      <c r="AR56" s="42">
        <v>243.44499999999999</v>
      </c>
      <c r="AS56" s="42">
        <v>246.92699999999999</v>
      </c>
      <c r="AT56" s="42">
        <v>342.5</v>
      </c>
      <c r="AU56" s="21">
        <f t="shared" si="29"/>
        <v>41.154499999999999</v>
      </c>
      <c r="AV56" s="21">
        <f t="shared" si="30"/>
        <v>40.476825110594241</v>
      </c>
      <c r="AW56" s="3">
        <f t="shared" si="31"/>
        <v>0.6776748894057576</v>
      </c>
      <c r="AX56" s="3">
        <f t="shared" si="32"/>
        <v>242.86095066356549</v>
      </c>
      <c r="AY56" s="3">
        <f t="shared" si="91"/>
        <v>39.5</v>
      </c>
      <c r="AZ56" s="3">
        <f t="shared" si="34"/>
        <v>39.898006511512747</v>
      </c>
      <c r="BA56" s="4">
        <f t="shared" si="83"/>
        <v>-0.39800651151274735</v>
      </c>
      <c r="BB56" s="4">
        <f t="shared" si="74"/>
        <v>0.98589866640748081</v>
      </c>
      <c r="BC56" s="13"/>
      <c r="BD56" s="43">
        <v>46025.423611111109</v>
      </c>
      <c r="BE56" s="42">
        <v>181.19</v>
      </c>
      <c r="BF56" s="42">
        <v>183.577</v>
      </c>
      <c r="BG56" s="42">
        <v>252.5</v>
      </c>
      <c r="BH56" s="21">
        <f t="shared" si="35"/>
        <v>30.596166666666665</v>
      </c>
      <c r="BI56" s="21">
        <f t="shared" si="36"/>
        <v>29.982833415254994</v>
      </c>
      <c r="BJ56" s="3">
        <f t="shared" si="37"/>
        <v>0.61333325141167094</v>
      </c>
      <c r="BK56" s="3">
        <f t="shared" si="38"/>
        <v>179.89700049152998</v>
      </c>
      <c r="BL56" s="3">
        <f t="shared" si="39"/>
        <v>29.400000000000006</v>
      </c>
      <c r="BM56" s="3">
        <f t="shared" si="40"/>
        <v>29.554078897416847</v>
      </c>
      <c r="BN56" s="4">
        <f t="shared" si="84"/>
        <v>-0.15407889741684144</v>
      </c>
      <c r="BO56" s="4">
        <f t="shared" si="75"/>
        <v>0.98699728179456037</v>
      </c>
      <c r="BP56" s="13"/>
      <c r="BQ56" s="43">
        <v>46025.423611111109</v>
      </c>
      <c r="BR56" s="42">
        <v>179.42400000000001</v>
      </c>
      <c r="BS56" s="42">
        <v>181.78700000000001</v>
      </c>
      <c r="BT56" s="42">
        <v>251.9</v>
      </c>
      <c r="BU56" s="21">
        <f t="shared" si="41"/>
        <v>30.297833333333333</v>
      </c>
      <c r="BV56" s="21">
        <f t="shared" si="42"/>
        <v>29.982833415254994</v>
      </c>
      <c r="BW56" s="3">
        <f t="shared" si="43"/>
        <v>0.31499991807833894</v>
      </c>
      <c r="BX56" s="3">
        <f t="shared" si="44"/>
        <v>179.89700049152998</v>
      </c>
      <c r="BY56" s="3">
        <f t="shared" si="92"/>
        <v>29.200000000000017</v>
      </c>
      <c r="BZ56" s="3">
        <f t="shared" si="46"/>
        <v>29.554078897416847</v>
      </c>
      <c r="CA56" s="4">
        <f t="shared" si="85"/>
        <v>-0.35407889741683007</v>
      </c>
      <c r="CB56" s="4">
        <f t="shared" si="76"/>
        <v>0.98700127071792809</v>
      </c>
      <c r="CC56" s="13"/>
      <c r="CD56" s="43">
        <v>46025.423611111109</v>
      </c>
      <c r="CE56" s="42">
        <v>177.988</v>
      </c>
      <c r="CF56" s="42">
        <v>180.33199999999999</v>
      </c>
      <c r="CG56" s="42">
        <v>249.5</v>
      </c>
      <c r="CH56" s="21">
        <f t="shared" si="47"/>
        <v>30.05533333333333</v>
      </c>
      <c r="CI56" s="21">
        <f t="shared" si="48"/>
        <v>29.982833415254994</v>
      </c>
      <c r="CJ56" s="3">
        <f t="shared" si="49"/>
        <v>7.2499918078335668E-2</v>
      </c>
      <c r="CK56" s="3">
        <f t="shared" si="50"/>
        <v>179.89700049152998</v>
      </c>
      <c r="CL56" s="3">
        <f t="shared" si="93"/>
        <v>28.900000000000006</v>
      </c>
      <c r="CM56" s="3">
        <f t="shared" si="52"/>
        <v>29.554078897416847</v>
      </c>
      <c r="CN56" s="4">
        <f t="shared" si="86"/>
        <v>-0.65407889741684144</v>
      </c>
      <c r="CO56" s="4">
        <f t="shared" si="77"/>
        <v>0.9870017523234923</v>
      </c>
      <c r="CP56" s="13"/>
      <c r="CQ56" s="43">
        <v>46025.423611111109</v>
      </c>
      <c r="CR56" s="42">
        <v>178.66900000000001</v>
      </c>
      <c r="CS56" s="42">
        <v>183.58199999999999</v>
      </c>
      <c r="CT56" s="42">
        <v>252.1</v>
      </c>
      <c r="CU56" s="21">
        <f t="shared" si="53"/>
        <v>30.596999999999998</v>
      </c>
      <c r="CV56" s="21">
        <f t="shared" si="54"/>
        <v>29.982833415254994</v>
      </c>
      <c r="CW56" s="3">
        <f t="shared" si="55"/>
        <v>0.61416658474500352</v>
      </c>
      <c r="CX56" s="3">
        <f t="shared" si="56"/>
        <v>179.89700049152998</v>
      </c>
      <c r="CY56" s="3">
        <f t="shared" si="94"/>
        <v>29</v>
      </c>
      <c r="CZ56" s="3">
        <f t="shared" si="58"/>
        <v>29.554078897416847</v>
      </c>
      <c r="DA56" s="4">
        <f t="shared" si="87"/>
        <v>-0.55407889741684713</v>
      </c>
      <c r="DB56" s="4">
        <f t="shared" si="78"/>
        <v>0.9732381170267238</v>
      </c>
      <c r="DC56" s="13"/>
      <c r="DD56" s="43">
        <v>46025.423611111109</v>
      </c>
      <c r="DE56" s="42">
        <v>169.499</v>
      </c>
      <c r="DF56" s="42">
        <v>171.732</v>
      </c>
      <c r="DG56" s="42">
        <v>239.1</v>
      </c>
      <c r="DH56" s="21">
        <f t="shared" si="59"/>
        <v>28.622</v>
      </c>
      <c r="DI56" s="21">
        <f t="shared" si="60"/>
        <v>28.524952524421501</v>
      </c>
      <c r="DJ56" s="3">
        <f t="shared" si="61"/>
        <v>9.7047475578499132E-2</v>
      </c>
      <c r="DK56" s="3">
        <f t="shared" si="62"/>
        <v>171.14971514652899</v>
      </c>
      <c r="DL56" s="3">
        <f t="shared" si="95"/>
        <v>27.599999999999994</v>
      </c>
      <c r="DM56" s="3">
        <f t="shared" si="64"/>
        <v>28.117045703322272</v>
      </c>
      <c r="DN56" s="4">
        <f t="shared" si="88"/>
        <v>-0.51704570332227817</v>
      </c>
      <c r="DO56" s="4">
        <f t="shared" si="79"/>
        <v>0.98699718165513706</v>
      </c>
      <c r="DP56" s="13"/>
      <c r="DQ56" s="11"/>
      <c r="DR56" s="55">
        <f t="shared" si="70"/>
        <v>46025.423611111109</v>
      </c>
      <c r="DS56" s="5">
        <f t="shared" si="96"/>
        <v>272.70783333333333</v>
      </c>
      <c r="DT56" s="5">
        <f t="shared" si="66"/>
        <v>310.36358662781845</v>
      </c>
      <c r="DU56" s="6">
        <f t="shared" si="89"/>
        <v>-37.655753294485123</v>
      </c>
      <c r="DV56" s="5">
        <f t="shared" si="67"/>
        <v>1862.1815197669109</v>
      </c>
      <c r="DW56" s="5">
        <f t="shared" si="97"/>
        <v>261.60000000000008</v>
      </c>
      <c r="DX56" s="5">
        <f t="shared" si="69"/>
        <v>305.92538733904064</v>
      </c>
      <c r="DY56" s="6">
        <f t="shared" si="90"/>
        <v>-44.32538733904056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46025.416666666664</v>
      </c>
      <c r="B57" s="39">
        <v>643</v>
      </c>
      <c r="C57" s="38">
        <v>48.5</v>
      </c>
      <c r="D57" s="12"/>
      <c r="E57" s="42">
        <v>227.54900000000001</v>
      </c>
      <c r="F57" s="42">
        <v>230.82599999999999</v>
      </c>
      <c r="G57" s="42">
        <v>299.5</v>
      </c>
      <c r="H57" s="21">
        <f t="shared" si="11"/>
        <v>38.470999999999997</v>
      </c>
      <c r="I57" s="3">
        <f t="shared" si="12"/>
        <v>38.330778418427244</v>
      </c>
      <c r="J57" s="3">
        <f t="shared" si="13"/>
        <v>0.140221581572753</v>
      </c>
      <c r="K57" s="3">
        <f t="shared" si="14"/>
        <v>229.98467051056346</v>
      </c>
      <c r="L57" s="3">
        <f t="shared" si="15"/>
        <v>36.699999999999989</v>
      </c>
      <c r="M57" s="3">
        <f t="shared" si="16"/>
        <v>37.782648287043735</v>
      </c>
      <c r="N57" s="4">
        <f t="shared" si="80"/>
        <v>-1.0826482870437459</v>
      </c>
      <c r="O57" s="4">
        <f t="shared" si="71"/>
        <v>0.98580315908953065</v>
      </c>
      <c r="P57" s="13"/>
      <c r="Q57" s="43">
        <v>46025.416666666664</v>
      </c>
      <c r="R57" s="42">
        <v>230.84</v>
      </c>
      <c r="S57" s="42">
        <v>234.09399999999999</v>
      </c>
      <c r="T57" s="42">
        <v>302.8</v>
      </c>
      <c r="U57" s="21">
        <f t="shared" si="17"/>
        <v>39.015666666666661</v>
      </c>
      <c r="V57" s="3">
        <f t="shared" si="18"/>
        <v>38.330778418427244</v>
      </c>
      <c r="W57" s="3">
        <f t="shared" si="19"/>
        <v>0.68488824823941741</v>
      </c>
      <c r="X57" s="3">
        <f t="shared" si="20"/>
        <v>229.98467051056346</v>
      </c>
      <c r="Y57" s="3">
        <f t="shared" si="21"/>
        <v>38.100000000000023</v>
      </c>
      <c r="Z57" s="3">
        <f t="shared" si="22"/>
        <v>37.782648287043735</v>
      </c>
      <c r="AA57" s="4">
        <f t="shared" si="81"/>
        <v>0.31735171295628817</v>
      </c>
      <c r="AB57" s="4">
        <f t="shared" si="72"/>
        <v>0.98609960101497696</v>
      </c>
      <c r="AC57" s="13"/>
      <c r="AD57" s="43">
        <v>46025.416666666664</v>
      </c>
      <c r="AE57" s="42">
        <v>227.01599999999999</v>
      </c>
      <c r="AF57" s="42">
        <v>231.84200000000001</v>
      </c>
      <c r="AG57" s="42">
        <v>297.39999999999998</v>
      </c>
      <c r="AH57" s="21">
        <f t="shared" si="23"/>
        <v>38.640333333333331</v>
      </c>
      <c r="AI57" s="21">
        <f t="shared" si="24"/>
        <v>38.330778418427244</v>
      </c>
      <c r="AJ57" s="3">
        <f t="shared" si="25"/>
        <v>0.30955491490608722</v>
      </c>
      <c r="AK57" s="3">
        <f t="shared" si="26"/>
        <v>229.98467051056346</v>
      </c>
      <c r="AL57" s="3">
        <f t="shared" si="27"/>
        <v>36.599999999999966</v>
      </c>
      <c r="AM57" s="3">
        <f t="shared" si="28"/>
        <v>37.782648287043735</v>
      </c>
      <c r="AN57" s="4">
        <f t="shared" si="82"/>
        <v>-1.1826482870437687</v>
      </c>
      <c r="AO57" s="4">
        <f t="shared" si="73"/>
        <v>0.97918409951604968</v>
      </c>
      <c r="AP57" s="13"/>
      <c r="AQ57" s="43">
        <v>46025.416666666664</v>
      </c>
      <c r="AR57" s="42">
        <v>230.83</v>
      </c>
      <c r="AS57" s="42">
        <v>234.084</v>
      </c>
      <c r="AT57" s="42">
        <v>303</v>
      </c>
      <c r="AU57" s="21">
        <f t="shared" si="29"/>
        <v>39.013999999999996</v>
      </c>
      <c r="AV57" s="21">
        <f t="shared" si="30"/>
        <v>38.330778418427244</v>
      </c>
      <c r="AW57" s="3">
        <f t="shared" si="31"/>
        <v>0.68322158157275226</v>
      </c>
      <c r="AX57" s="3">
        <f t="shared" si="32"/>
        <v>229.98467051056346</v>
      </c>
      <c r="AY57" s="3">
        <f t="shared" si="91"/>
        <v>37.199999999999989</v>
      </c>
      <c r="AZ57" s="3">
        <f t="shared" si="34"/>
        <v>37.782648287043735</v>
      </c>
      <c r="BA57" s="4">
        <f t="shared" si="83"/>
        <v>-0.58264828704374594</v>
      </c>
      <c r="BB57" s="4">
        <f t="shared" si="74"/>
        <v>0.98609900719399879</v>
      </c>
      <c r="BC57" s="13"/>
      <c r="BD57" s="43">
        <v>46025.416666666664</v>
      </c>
      <c r="BE57" s="42">
        <v>171.023</v>
      </c>
      <c r="BF57" s="42">
        <v>173.24</v>
      </c>
      <c r="BG57" s="42">
        <v>223.1</v>
      </c>
      <c r="BH57" s="21">
        <f t="shared" si="35"/>
        <v>28.873333333333335</v>
      </c>
      <c r="BI57" s="21">
        <f t="shared" si="36"/>
        <v>28.393169198834993</v>
      </c>
      <c r="BJ57" s="3">
        <f t="shared" si="37"/>
        <v>0.48016413449834161</v>
      </c>
      <c r="BK57" s="3">
        <f t="shared" si="38"/>
        <v>170.35901519300998</v>
      </c>
      <c r="BL57" s="3">
        <f t="shared" si="39"/>
        <v>27.599999999999994</v>
      </c>
      <c r="BM57" s="3">
        <f t="shared" si="40"/>
        <v>27.987146879291654</v>
      </c>
      <c r="BN57" s="4">
        <f t="shared" si="84"/>
        <v>-0.38714687929165947</v>
      </c>
      <c r="BO57" s="4">
        <f t="shared" si="75"/>
        <v>0.98720272454398517</v>
      </c>
      <c r="BP57" s="13"/>
      <c r="BQ57" s="43">
        <v>46025.416666666664</v>
      </c>
      <c r="BR57" s="42">
        <v>170.13200000000001</v>
      </c>
      <c r="BS57" s="42">
        <v>172.35499999999999</v>
      </c>
      <c r="BT57" s="42">
        <v>222.7</v>
      </c>
      <c r="BU57" s="21">
        <f t="shared" si="41"/>
        <v>28.72583333333333</v>
      </c>
      <c r="BV57" s="21">
        <f t="shared" si="42"/>
        <v>28.393169198834993</v>
      </c>
      <c r="BW57" s="3">
        <f t="shared" si="43"/>
        <v>0.33266413449833721</v>
      </c>
      <c r="BX57" s="3">
        <f t="shared" si="44"/>
        <v>170.35901519300998</v>
      </c>
      <c r="BY57" s="3">
        <f t="shared" si="92"/>
        <v>27.399999999999977</v>
      </c>
      <c r="BZ57" s="3">
        <f t="shared" si="46"/>
        <v>27.987146879291654</v>
      </c>
      <c r="CA57" s="4">
        <f t="shared" si="85"/>
        <v>-0.58714687929167653</v>
      </c>
      <c r="CB57" s="4">
        <f t="shared" si="76"/>
        <v>0.9871022018508312</v>
      </c>
      <c r="CC57" s="13"/>
      <c r="CD57" s="43">
        <v>46025.416666666664</v>
      </c>
      <c r="CE57" s="42">
        <v>168.262</v>
      </c>
      <c r="CF57" s="42">
        <v>170.63900000000001</v>
      </c>
      <c r="CG57" s="42">
        <v>220.6</v>
      </c>
      <c r="CH57" s="21">
        <f t="shared" si="47"/>
        <v>28.439833333333333</v>
      </c>
      <c r="CI57" s="21">
        <f t="shared" si="48"/>
        <v>28.393169198834993</v>
      </c>
      <c r="CJ57" s="3">
        <f t="shared" si="49"/>
        <v>4.6664134498339394E-2</v>
      </c>
      <c r="CK57" s="3">
        <f t="shared" si="50"/>
        <v>170.35901519300998</v>
      </c>
      <c r="CL57" s="3">
        <f t="shared" si="93"/>
        <v>27.099999999999994</v>
      </c>
      <c r="CM57" s="3">
        <f t="shared" si="52"/>
        <v>27.987146879291654</v>
      </c>
      <c r="CN57" s="4">
        <f t="shared" si="86"/>
        <v>-0.88714687929165947</v>
      </c>
      <c r="CO57" s="4">
        <f t="shared" si="77"/>
        <v>0.98607000744261275</v>
      </c>
      <c r="CP57" s="13"/>
      <c r="CQ57" s="43">
        <v>46025.416666666664</v>
      </c>
      <c r="CR57" s="42">
        <v>169.316</v>
      </c>
      <c r="CS57" s="42">
        <v>173.75399999999999</v>
      </c>
      <c r="CT57" s="42">
        <v>223.1</v>
      </c>
      <c r="CU57" s="21">
        <f t="shared" si="53"/>
        <v>28.958999999999996</v>
      </c>
      <c r="CV57" s="21">
        <f t="shared" si="54"/>
        <v>28.393169198834993</v>
      </c>
      <c r="CW57" s="3">
        <f t="shared" si="55"/>
        <v>0.56583080116500284</v>
      </c>
      <c r="CX57" s="3">
        <f t="shared" si="56"/>
        <v>170.35901519300998</v>
      </c>
      <c r="CY57" s="3">
        <f t="shared" si="94"/>
        <v>27.599999999999994</v>
      </c>
      <c r="CZ57" s="3">
        <f t="shared" si="58"/>
        <v>27.987146879291654</v>
      </c>
      <c r="DA57" s="4">
        <f t="shared" si="87"/>
        <v>-0.38714687929165947</v>
      </c>
      <c r="DB57" s="4">
        <f t="shared" si="78"/>
        <v>0.97445814197083236</v>
      </c>
      <c r="DC57" s="13"/>
      <c r="DD57" s="43">
        <v>46025.416666666664</v>
      </c>
      <c r="DE57" s="42">
        <v>160.64699999999999</v>
      </c>
      <c r="DF57" s="42">
        <v>162.74600000000001</v>
      </c>
      <c r="DG57" s="42">
        <v>211.5</v>
      </c>
      <c r="DH57" s="21">
        <f t="shared" si="59"/>
        <v>27.124333333333333</v>
      </c>
      <c r="DI57" s="21">
        <f t="shared" si="60"/>
        <v>27.012583907515499</v>
      </c>
      <c r="DJ57" s="3">
        <f t="shared" si="61"/>
        <v>0.11174942581783398</v>
      </c>
      <c r="DK57" s="3">
        <f t="shared" si="62"/>
        <v>162.07550344509298</v>
      </c>
      <c r="DL57" s="3">
        <f t="shared" si="95"/>
        <v>26.199999999999989</v>
      </c>
      <c r="DM57" s="3">
        <f t="shared" si="64"/>
        <v>26.626303957638026</v>
      </c>
      <c r="DN57" s="4">
        <f t="shared" si="88"/>
        <v>-0.42630395763803719</v>
      </c>
      <c r="DO57" s="4">
        <f t="shared" si="79"/>
        <v>0.98710260160003926</v>
      </c>
      <c r="DP57" s="13"/>
      <c r="DQ57" s="11"/>
      <c r="DR57" s="55">
        <f t="shared" si="70"/>
        <v>46025.416666666664</v>
      </c>
      <c r="DS57" s="5">
        <f t="shared" si="96"/>
        <v>297.26333333333326</v>
      </c>
      <c r="DT57" s="5">
        <f t="shared" si="66"/>
        <v>293.90837437656438</v>
      </c>
      <c r="DU57" s="6">
        <f t="shared" si="89"/>
        <v>3.3549589567688827</v>
      </c>
      <c r="DV57" s="5">
        <f t="shared" si="67"/>
        <v>1763.4502462593869</v>
      </c>
      <c r="DW57" s="5">
        <f t="shared" si="97"/>
        <v>284.49999999999994</v>
      </c>
      <c r="DX57" s="5">
        <f t="shared" si="69"/>
        <v>289.70548462297955</v>
      </c>
      <c r="DY57" s="6">
        <f t="shared" si="90"/>
        <v>-5.2054846229796112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46025.409722222219</v>
      </c>
      <c r="B58" s="39">
        <v>604</v>
      </c>
      <c r="C58" s="38">
        <v>48.5</v>
      </c>
      <c r="D58" s="12"/>
      <c r="E58" s="42">
        <v>215.08600000000001</v>
      </c>
      <c r="F58" s="42">
        <v>217.91900000000001</v>
      </c>
      <c r="G58" s="42">
        <v>262.8</v>
      </c>
      <c r="H58" s="21">
        <f t="shared" si="11"/>
        <v>36.319833333333335</v>
      </c>
      <c r="I58" s="3">
        <f t="shared" si="12"/>
        <v>36.005894501912991</v>
      </c>
      <c r="J58" s="3">
        <f t="shared" si="13"/>
        <v>0.3139388314203444</v>
      </c>
      <c r="K58" s="3">
        <f t="shared" si="14"/>
        <v>216.03536701147797</v>
      </c>
      <c r="L58" s="3">
        <f t="shared" si="15"/>
        <v>35</v>
      </c>
      <c r="M58" s="3">
        <f t="shared" si="16"/>
        <v>35.491010210535634</v>
      </c>
      <c r="N58" s="4">
        <f t="shared" si="80"/>
        <v>-0.49101021053563443</v>
      </c>
      <c r="O58" s="4"/>
      <c r="P58" s="13"/>
      <c r="Q58" s="43">
        <v>46025.409722222219</v>
      </c>
      <c r="R58" s="42">
        <v>217.05600000000001</v>
      </c>
      <c r="S58" s="42">
        <v>219.953</v>
      </c>
      <c r="T58" s="42">
        <v>264.7</v>
      </c>
      <c r="U58" s="21">
        <f t="shared" si="17"/>
        <v>36.658833333333334</v>
      </c>
      <c r="V58" s="3">
        <f t="shared" si="18"/>
        <v>36.005894501912991</v>
      </c>
      <c r="W58" s="3">
        <f t="shared" si="19"/>
        <v>0.65293883142034304</v>
      </c>
      <c r="X58" s="3">
        <f t="shared" si="20"/>
        <v>216.03536701147797</v>
      </c>
      <c r="Y58" s="3">
        <f t="shared" si="21"/>
        <v>34.5</v>
      </c>
      <c r="Z58" s="3">
        <f t="shared" si="22"/>
        <v>35.491010210535634</v>
      </c>
      <c r="AA58" s="4">
        <f t="shared" si="81"/>
        <v>-0.99101021053563443</v>
      </c>
      <c r="AB58" s="4"/>
      <c r="AC58" s="13"/>
      <c r="AD58" s="43">
        <v>46025.409722222219</v>
      </c>
      <c r="AE58" s="42">
        <v>214.26900000000001</v>
      </c>
      <c r="AF58" s="42">
        <v>218.881</v>
      </c>
      <c r="AG58" s="42">
        <v>260.8</v>
      </c>
      <c r="AH58" s="21">
        <f t="shared" si="23"/>
        <v>36.480166666666662</v>
      </c>
      <c r="AI58" s="21">
        <f t="shared" si="24"/>
        <v>36.005894501912991</v>
      </c>
      <c r="AJ58" s="3">
        <f t="shared" si="25"/>
        <v>0.47427216475367118</v>
      </c>
      <c r="AK58" s="3">
        <f t="shared" si="26"/>
        <v>216.03536701147797</v>
      </c>
      <c r="AL58" s="3">
        <f t="shared" si="27"/>
        <v>34.800000000000011</v>
      </c>
      <c r="AM58" s="3">
        <f t="shared" si="28"/>
        <v>35.491010210535634</v>
      </c>
      <c r="AN58" s="4">
        <f t="shared" si="82"/>
        <v>-0.69101021053562306</v>
      </c>
      <c r="AO58" s="4"/>
      <c r="AP58" s="13"/>
      <c r="AQ58" s="43">
        <v>46025.409722222219</v>
      </c>
      <c r="AR58" s="42">
        <v>217.86199999999999</v>
      </c>
      <c r="AS58" s="42">
        <v>220.84299999999999</v>
      </c>
      <c r="AT58" s="42">
        <v>265.8</v>
      </c>
      <c r="AU58" s="21">
        <f t="shared" si="29"/>
        <v>36.80716666666666</v>
      </c>
      <c r="AV58" s="21">
        <f t="shared" si="30"/>
        <v>36.005894501912991</v>
      </c>
      <c r="AW58" s="3">
        <f t="shared" si="31"/>
        <v>0.80127216475366936</v>
      </c>
      <c r="AX58" s="3">
        <f t="shared" si="32"/>
        <v>216.03536701147797</v>
      </c>
      <c r="AY58" s="3">
        <f t="shared" si="91"/>
        <v>35.400000000000006</v>
      </c>
      <c r="AZ58" s="3">
        <f t="shared" si="34"/>
        <v>35.491010210535634</v>
      </c>
      <c r="BA58" s="4">
        <f t="shared" si="83"/>
        <v>-9.1010210535628744E-2</v>
      </c>
      <c r="BB58" s="4"/>
      <c r="BC58" s="13"/>
      <c r="BD58" s="43">
        <v>46025.409722222219</v>
      </c>
      <c r="BE58" s="42">
        <v>161.70699999999999</v>
      </c>
      <c r="BF58" s="42">
        <v>163.77099999999999</v>
      </c>
      <c r="BG58" s="42">
        <v>195.5</v>
      </c>
      <c r="BH58" s="21">
        <f t="shared" si="35"/>
        <v>27.295166666666663</v>
      </c>
      <c r="BI58" s="21">
        <f t="shared" si="36"/>
        <v>26.671032964379997</v>
      </c>
      <c r="BJ58" s="3">
        <f t="shared" si="37"/>
        <v>0.62413370228666665</v>
      </c>
      <c r="BK58" s="3">
        <f t="shared" si="38"/>
        <v>160.02619778627999</v>
      </c>
      <c r="BL58" s="3">
        <f t="shared" si="39"/>
        <v>26.199999999999989</v>
      </c>
      <c r="BM58" s="3">
        <f t="shared" si="40"/>
        <v>26.289637192989364</v>
      </c>
      <c r="BN58" s="4">
        <f t="shared" si="84"/>
        <v>-8.9637192989375336E-2</v>
      </c>
      <c r="BO58" s="4"/>
      <c r="BP58" s="13"/>
      <c r="BQ58" s="43">
        <v>46025.409722222219</v>
      </c>
      <c r="BR58" s="42">
        <v>161.04499999999999</v>
      </c>
      <c r="BS58" s="42">
        <v>163.066</v>
      </c>
      <c r="BT58" s="42">
        <v>195.3</v>
      </c>
      <c r="BU58" s="21">
        <f t="shared" si="41"/>
        <v>27.177666666666667</v>
      </c>
      <c r="BV58" s="21">
        <f t="shared" si="42"/>
        <v>26.671032964379997</v>
      </c>
      <c r="BW58" s="3">
        <f t="shared" si="43"/>
        <v>0.50663370228667048</v>
      </c>
      <c r="BX58" s="3">
        <f t="shared" si="44"/>
        <v>160.02619778627999</v>
      </c>
      <c r="BY58" s="3">
        <f t="shared" si="92"/>
        <v>26.200000000000017</v>
      </c>
      <c r="BZ58" s="3">
        <f t="shared" si="46"/>
        <v>26.289637192989364</v>
      </c>
      <c r="CA58" s="4">
        <f t="shared" si="85"/>
        <v>-8.9637192989346914E-2</v>
      </c>
      <c r="CB58" s="4"/>
      <c r="CC58" s="13"/>
      <c r="CD58" s="43">
        <v>46025.409722222219</v>
      </c>
      <c r="CE58" s="42">
        <v>158.95599999999999</v>
      </c>
      <c r="CF58" s="42">
        <v>160.98400000000001</v>
      </c>
      <c r="CG58" s="42">
        <v>193.5</v>
      </c>
      <c r="CH58" s="21">
        <f t="shared" si="47"/>
        <v>26.830666666666666</v>
      </c>
      <c r="CI58" s="21">
        <f t="shared" si="48"/>
        <v>26.671032964379997</v>
      </c>
      <c r="CJ58" s="3">
        <f t="shared" si="49"/>
        <v>0.15963370228666918</v>
      </c>
      <c r="CK58" s="3">
        <f t="shared" si="50"/>
        <v>160.02619778627999</v>
      </c>
      <c r="CL58" s="3">
        <f t="shared" si="93"/>
        <v>25.800000000000011</v>
      </c>
      <c r="CM58" s="3">
        <f t="shared" si="52"/>
        <v>26.289637192989364</v>
      </c>
      <c r="CN58" s="4">
        <f t="shared" si="86"/>
        <v>-0.4896371929893526</v>
      </c>
      <c r="CO58" s="4"/>
      <c r="CP58" s="13"/>
      <c r="CQ58" s="43">
        <v>46025.409722222219</v>
      </c>
      <c r="CR58" s="42">
        <v>160.018</v>
      </c>
      <c r="CS58" s="42">
        <v>164.24799999999999</v>
      </c>
      <c r="CT58" s="42">
        <v>195.5</v>
      </c>
      <c r="CU58" s="21">
        <f t="shared" si="53"/>
        <v>27.374666666666663</v>
      </c>
      <c r="CV58" s="21">
        <f t="shared" si="54"/>
        <v>26.671032964379997</v>
      </c>
      <c r="CW58" s="3">
        <f t="shared" si="55"/>
        <v>0.70363370228666611</v>
      </c>
      <c r="CX58" s="3">
        <f t="shared" si="56"/>
        <v>160.02619778627999</v>
      </c>
      <c r="CY58" s="3">
        <f t="shared" si="94"/>
        <v>25.699999999999989</v>
      </c>
      <c r="CZ58" s="3">
        <f t="shared" si="58"/>
        <v>26.289637192989364</v>
      </c>
      <c r="DA58" s="4">
        <f t="shared" si="87"/>
        <v>-0.58963719298937534</v>
      </c>
      <c r="DB58" s="4"/>
      <c r="DC58" s="13"/>
      <c r="DD58" s="43">
        <v>46025.409722222219</v>
      </c>
      <c r="DE58" s="42">
        <v>151.63900000000001</v>
      </c>
      <c r="DF58" s="42">
        <v>153.60499999999999</v>
      </c>
      <c r="DG58" s="42">
        <v>185.3</v>
      </c>
      <c r="DH58" s="21">
        <f t="shared" si="59"/>
        <v>25.60083333333333</v>
      </c>
      <c r="DI58" s="21">
        <f t="shared" si="60"/>
        <v>25.374184572533995</v>
      </c>
      <c r="DJ58" s="3">
        <f t="shared" si="61"/>
        <v>0.22664876079933549</v>
      </c>
      <c r="DK58" s="3">
        <f t="shared" si="62"/>
        <v>152.24510743520401</v>
      </c>
      <c r="DL58" s="3">
        <f t="shared" si="95"/>
        <v>24.400000000000006</v>
      </c>
      <c r="DM58" s="3">
        <f t="shared" si="64"/>
        <v>25.01133373314676</v>
      </c>
      <c r="DN58" s="4">
        <f t="shared" si="88"/>
        <v>-0.6113337331467541</v>
      </c>
      <c r="DO58" s="4"/>
      <c r="DP58" s="13"/>
      <c r="DQ58" s="11"/>
      <c r="DR58" s="55">
        <f t="shared" si="70"/>
        <v>46025.409722222219</v>
      </c>
      <c r="DS58" s="5">
        <f t="shared" si="96"/>
        <v>280.54500000000002</v>
      </c>
      <c r="DT58" s="5">
        <f t="shared" si="66"/>
        <v>276.08189443770596</v>
      </c>
      <c r="DU58" s="6">
        <f t="shared" si="89"/>
        <v>4.4631055622940607</v>
      </c>
      <c r="DV58" s="5">
        <f t="shared" si="67"/>
        <v>1656.4913666262357</v>
      </c>
      <c r="DW58" s="5">
        <f t="shared" si="97"/>
        <v>268</v>
      </c>
      <c r="DX58" s="5">
        <f t="shared" si="69"/>
        <v>272.13392334724682</v>
      </c>
      <c r="DY58" s="6">
        <f t="shared" si="90"/>
        <v>-4.1339233472468209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46025.402777777781</v>
      </c>
      <c r="B59" s="39">
        <v>568</v>
      </c>
      <c r="C59" s="38">
        <v>48.5</v>
      </c>
      <c r="D59" s="12"/>
      <c r="E59" s="42">
        <v>202.16900000000001</v>
      </c>
      <c r="F59" s="42">
        <v>205.25299999999999</v>
      </c>
      <c r="G59" s="42">
        <v>227.8</v>
      </c>
      <c r="H59" s="21">
        <f t="shared" si="11"/>
        <v>34.208833333333331</v>
      </c>
      <c r="I59" s="3">
        <f t="shared" si="12"/>
        <v>33.859847809745986</v>
      </c>
      <c r="J59" s="3">
        <f t="shared" si="13"/>
        <v>0.34898552358734491</v>
      </c>
      <c r="K59" s="3">
        <f t="shared" si="14"/>
        <v>203.15908685847594</v>
      </c>
      <c r="L59" s="3">
        <f t="shared" si="15"/>
        <v>32.600000000000023</v>
      </c>
      <c r="M59" s="3">
        <f t="shared" si="16"/>
        <v>33.375651986066622</v>
      </c>
      <c r="N59" s="4">
        <f t="shared" si="80"/>
        <v>-0.77565198606659891</v>
      </c>
      <c r="O59" s="4"/>
      <c r="P59" s="13"/>
      <c r="Q59" s="43">
        <v>46025.402777777781</v>
      </c>
      <c r="R59" s="42">
        <v>203.31200000000001</v>
      </c>
      <c r="S59" s="42">
        <v>206.726</v>
      </c>
      <c r="T59" s="42">
        <v>230.2</v>
      </c>
      <c r="U59" s="21">
        <f t="shared" si="17"/>
        <v>34.454333333333331</v>
      </c>
      <c r="V59" s="3">
        <f t="shared" si="18"/>
        <v>33.859847809745986</v>
      </c>
      <c r="W59" s="3">
        <f t="shared" si="19"/>
        <v>0.59448552358734474</v>
      </c>
      <c r="X59" s="3">
        <f t="shared" si="20"/>
        <v>203.15908685847594</v>
      </c>
      <c r="Y59" s="3">
        <f t="shared" si="21"/>
        <v>33</v>
      </c>
      <c r="Z59" s="3">
        <f t="shared" si="22"/>
        <v>33.375651986066622</v>
      </c>
      <c r="AA59" s="4">
        <f t="shared" si="81"/>
        <v>-0.37565198606662165</v>
      </c>
      <c r="AB59" s="4"/>
      <c r="AC59" s="13"/>
      <c r="AD59" s="43">
        <v>46025.402777777781</v>
      </c>
      <c r="AE59" s="42">
        <v>201.85900000000001</v>
      </c>
      <c r="AF59" s="42">
        <v>205.63399999999999</v>
      </c>
      <c r="AG59" s="42">
        <v>226</v>
      </c>
      <c r="AH59" s="21">
        <f t="shared" si="23"/>
        <v>34.272333333333329</v>
      </c>
      <c r="AI59" s="21">
        <f t="shared" si="24"/>
        <v>33.859847809745986</v>
      </c>
      <c r="AJ59" s="3">
        <f t="shared" si="25"/>
        <v>0.41248552358734258</v>
      </c>
      <c r="AK59" s="3">
        <f t="shared" si="26"/>
        <v>203.15908685847594</v>
      </c>
      <c r="AL59" s="3">
        <f t="shared" si="27"/>
        <v>32.400000000000006</v>
      </c>
      <c r="AM59" s="3">
        <f t="shared" si="28"/>
        <v>33.375651986066622</v>
      </c>
      <c r="AN59" s="4">
        <f t="shared" si="82"/>
        <v>-0.97565198606661596</v>
      </c>
      <c r="AO59" s="4"/>
      <c r="AP59" s="13"/>
      <c r="AQ59" s="43">
        <v>46025.402777777781</v>
      </c>
      <c r="AR59" s="42">
        <v>205.40799999999999</v>
      </c>
      <c r="AS59" s="42">
        <v>208.13499999999999</v>
      </c>
      <c r="AT59" s="42">
        <v>230.4</v>
      </c>
      <c r="AU59" s="21">
        <f t="shared" si="29"/>
        <v>34.689166666666665</v>
      </c>
      <c r="AV59" s="21">
        <f t="shared" si="30"/>
        <v>33.859847809745986</v>
      </c>
      <c r="AW59" s="3">
        <f t="shared" si="31"/>
        <v>0.82931885692067908</v>
      </c>
      <c r="AX59" s="3">
        <f t="shared" si="32"/>
        <v>203.15908685847594</v>
      </c>
      <c r="AY59" s="3">
        <f t="shared" si="91"/>
        <v>33</v>
      </c>
      <c r="AZ59" s="3">
        <f t="shared" si="34"/>
        <v>33.375651986066622</v>
      </c>
      <c r="BA59" s="4">
        <f t="shared" si="83"/>
        <v>-0.37565198606662165</v>
      </c>
      <c r="BB59" s="4"/>
      <c r="BC59" s="13"/>
      <c r="BD59" s="43">
        <v>46025.402777777781</v>
      </c>
      <c r="BE59" s="42">
        <v>152.33199999999999</v>
      </c>
      <c r="BF59" s="42">
        <v>154.245</v>
      </c>
      <c r="BG59" s="42">
        <v>169.3</v>
      </c>
      <c r="BH59" s="21">
        <f t="shared" si="35"/>
        <v>25.7075</v>
      </c>
      <c r="BI59" s="21">
        <f t="shared" si="36"/>
        <v>25.081368747959992</v>
      </c>
      <c r="BJ59" s="3">
        <f t="shared" si="37"/>
        <v>0.62613125204000752</v>
      </c>
      <c r="BK59" s="3">
        <f t="shared" si="38"/>
        <v>150.48821248775997</v>
      </c>
      <c r="BL59" s="3">
        <f t="shared" si="39"/>
        <v>24.5</v>
      </c>
      <c r="BM59" s="3">
        <f t="shared" si="40"/>
        <v>24.722705174864164</v>
      </c>
      <c r="BN59" s="4">
        <f t="shared" si="84"/>
        <v>-0.22270517486416352</v>
      </c>
      <c r="BO59" s="4"/>
      <c r="BP59" s="13"/>
      <c r="BQ59" s="43">
        <v>46025.402777777781</v>
      </c>
      <c r="BR59" s="42">
        <v>151.899</v>
      </c>
      <c r="BS59" s="42">
        <v>153.744</v>
      </c>
      <c r="BT59" s="42">
        <v>169.1</v>
      </c>
      <c r="BU59" s="21">
        <f t="shared" si="41"/>
        <v>25.623999999999999</v>
      </c>
      <c r="BV59" s="21">
        <f t="shared" si="42"/>
        <v>25.081368747959992</v>
      </c>
      <c r="BW59" s="3">
        <f t="shared" si="43"/>
        <v>0.54263125204000673</v>
      </c>
      <c r="BX59" s="3">
        <f t="shared" si="44"/>
        <v>150.48821248775997</v>
      </c>
      <c r="BY59" s="3">
        <f t="shared" si="92"/>
        <v>24.299999999999983</v>
      </c>
      <c r="BZ59" s="3">
        <f t="shared" si="46"/>
        <v>24.722705174864164</v>
      </c>
      <c r="CA59" s="4">
        <f t="shared" si="85"/>
        <v>-0.42270517486418058</v>
      </c>
      <c r="CB59" s="4"/>
      <c r="CC59" s="13"/>
      <c r="CD59" s="43">
        <v>46025.402777777781</v>
      </c>
      <c r="CE59" s="42">
        <v>149.83099999999999</v>
      </c>
      <c r="CF59" s="42">
        <v>151.697</v>
      </c>
      <c r="CG59" s="42">
        <v>167.7</v>
      </c>
      <c r="CH59" s="21">
        <f t="shared" si="47"/>
        <v>25.282833333333333</v>
      </c>
      <c r="CI59" s="21">
        <f t="shared" si="48"/>
        <v>25.081368747959992</v>
      </c>
      <c r="CJ59" s="3">
        <f t="shared" si="49"/>
        <v>0.20146458537334055</v>
      </c>
      <c r="CK59" s="3">
        <f t="shared" si="50"/>
        <v>150.48821248775997</v>
      </c>
      <c r="CL59" s="3">
        <f t="shared" si="93"/>
        <v>24.099999999999994</v>
      </c>
      <c r="CM59" s="3">
        <f t="shared" si="52"/>
        <v>24.722705174864164</v>
      </c>
      <c r="CN59" s="4">
        <f t="shared" si="86"/>
        <v>-0.62270517486416921</v>
      </c>
      <c r="CO59" s="4"/>
      <c r="CP59" s="13"/>
      <c r="CQ59" s="43">
        <v>46025.402777777781</v>
      </c>
      <c r="CR59" s="42">
        <v>150.91399999999999</v>
      </c>
      <c r="CS59" s="42">
        <v>155.15100000000001</v>
      </c>
      <c r="CT59" s="42">
        <v>169.8</v>
      </c>
      <c r="CU59" s="21">
        <f t="shared" si="53"/>
        <v>25.858499999999999</v>
      </c>
      <c r="CV59" s="21">
        <f t="shared" si="54"/>
        <v>25.081368747959992</v>
      </c>
      <c r="CW59" s="3">
        <f t="shared" si="55"/>
        <v>0.77713125204000733</v>
      </c>
      <c r="CX59" s="3">
        <f t="shared" si="56"/>
        <v>150.48821248775997</v>
      </c>
      <c r="CY59" s="3">
        <f t="shared" si="94"/>
        <v>24.200000000000017</v>
      </c>
      <c r="CZ59" s="3">
        <f t="shared" si="58"/>
        <v>24.722705174864164</v>
      </c>
      <c r="DA59" s="4">
        <f t="shared" si="87"/>
        <v>-0.52270517486414647</v>
      </c>
      <c r="DB59" s="4"/>
      <c r="DC59" s="13"/>
      <c r="DD59" s="43">
        <v>46025.402777777781</v>
      </c>
      <c r="DE59" s="42">
        <v>143.16200000000001</v>
      </c>
      <c r="DF59" s="42">
        <v>144.86600000000001</v>
      </c>
      <c r="DG59" s="42">
        <v>160.9</v>
      </c>
      <c r="DH59" s="21">
        <f t="shared" si="59"/>
        <v>24.144333333333336</v>
      </c>
      <c r="DI59" s="21">
        <f t="shared" si="60"/>
        <v>23.861815955627993</v>
      </c>
      <c r="DJ59" s="3">
        <f t="shared" si="61"/>
        <v>0.28251737770534291</v>
      </c>
      <c r="DK59" s="3">
        <f t="shared" si="62"/>
        <v>143.17089573376799</v>
      </c>
      <c r="DL59" s="3">
        <f t="shared" si="95"/>
        <v>22.900000000000006</v>
      </c>
      <c r="DM59" s="3">
        <f t="shared" si="64"/>
        <v>23.520591987462513</v>
      </c>
      <c r="DN59" s="4">
        <f t="shared" si="88"/>
        <v>-0.62059198746250743</v>
      </c>
      <c r="DO59" s="4"/>
      <c r="DP59" s="13"/>
      <c r="DQ59" s="11"/>
      <c r="DR59" s="55">
        <f t="shared" si="70"/>
        <v>46025.402777777781</v>
      </c>
      <c r="DS59" s="5">
        <f t="shared" si="96"/>
        <v>264.24183333333332</v>
      </c>
      <c r="DT59" s="5">
        <f t="shared" si="66"/>
        <v>259.62668218645194</v>
      </c>
      <c r="DU59" s="6">
        <f t="shared" si="89"/>
        <v>4.6151511468813737</v>
      </c>
      <c r="DV59" s="5">
        <f t="shared" si="67"/>
        <v>1557.7600931187117</v>
      </c>
      <c r="DW59" s="5">
        <f t="shared" si="97"/>
        <v>251.00000000000003</v>
      </c>
      <c r="DX59" s="5">
        <f t="shared" si="69"/>
        <v>255.91402063118565</v>
      </c>
      <c r="DY59" s="6">
        <f t="shared" si="90"/>
        <v>-4.9140206311856218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46025.395833333336</v>
      </c>
      <c r="B60" s="39">
        <v>528</v>
      </c>
      <c r="C60" s="38">
        <v>48.5</v>
      </c>
      <c r="D60" s="12"/>
      <c r="E60" s="42">
        <v>188.44800000000001</v>
      </c>
      <c r="F60" s="42">
        <v>190.85300000000001</v>
      </c>
      <c r="G60" s="42">
        <v>195.2</v>
      </c>
      <c r="H60" s="21">
        <f t="shared" si="11"/>
        <v>31.808833333333332</v>
      </c>
      <c r="I60" s="3">
        <f t="shared" si="12"/>
        <v>31.475351485115993</v>
      </c>
      <c r="J60" s="3">
        <f t="shared" si="13"/>
        <v>0.33348184821733895</v>
      </c>
      <c r="K60" s="3">
        <f t="shared" si="14"/>
        <v>188.85210891069599</v>
      </c>
      <c r="L60" s="3">
        <f t="shared" si="15"/>
        <v>29.799999999999983</v>
      </c>
      <c r="M60" s="3">
        <f t="shared" si="16"/>
        <v>31.025253958878835</v>
      </c>
      <c r="N60" s="4">
        <f t="shared" si="80"/>
        <v>-1.2252539588788522</v>
      </c>
      <c r="O60" s="4"/>
      <c r="P60" s="13"/>
      <c r="Q60" s="43">
        <v>46025.395833333336</v>
      </c>
      <c r="R60" s="42">
        <v>188.60400000000001</v>
      </c>
      <c r="S60" s="42">
        <v>192.244</v>
      </c>
      <c r="T60" s="42">
        <v>197.2</v>
      </c>
      <c r="U60" s="21">
        <f t="shared" si="17"/>
        <v>32.040666666666667</v>
      </c>
      <c r="V60" s="3">
        <f t="shared" si="18"/>
        <v>31.475351485115993</v>
      </c>
      <c r="W60" s="3">
        <f t="shared" si="19"/>
        <v>0.56531518155067317</v>
      </c>
      <c r="X60" s="3">
        <f t="shared" si="20"/>
        <v>188.85210891069599</v>
      </c>
      <c r="Y60" s="3">
        <f t="shared" si="21"/>
        <v>31.799999999999983</v>
      </c>
      <c r="Z60" s="3">
        <f t="shared" si="22"/>
        <v>31.025253958878835</v>
      </c>
      <c r="AA60" s="4">
        <f t="shared" si="81"/>
        <v>0.77474604112114775</v>
      </c>
      <c r="AB60" s="4"/>
      <c r="AC60" s="13"/>
      <c r="AD60" s="43">
        <v>46025.395833333336</v>
      </c>
      <c r="AE60" s="42">
        <v>187.49100000000001</v>
      </c>
      <c r="AF60" s="42">
        <v>191.1</v>
      </c>
      <c r="AG60" s="42">
        <v>193.6</v>
      </c>
      <c r="AH60" s="21">
        <f t="shared" si="23"/>
        <v>31.849999999999998</v>
      </c>
      <c r="AI60" s="21">
        <f t="shared" si="24"/>
        <v>31.475351485115993</v>
      </c>
      <c r="AJ60" s="3">
        <f t="shared" si="25"/>
        <v>0.37464851488400441</v>
      </c>
      <c r="AK60" s="3">
        <f t="shared" si="26"/>
        <v>188.85210891069599</v>
      </c>
      <c r="AL60" s="3">
        <f t="shared" si="27"/>
        <v>30.099999999999994</v>
      </c>
      <c r="AM60" s="3">
        <f t="shared" si="28"/>
        <v>31.025253958878835</v>
      </c>
      <c r="AN60" s="4">
        <f t="shared" si="82"/>
        <v>-0.92525395887884088</v>
      </c>
      <c r="AO60" s="4"/>
      <c r="AP60" s="13"/>
      <c r="AQ60" s="43">
        <v>46025.395833333336</v>
      </c>
      <c r="AR60" s="42">
        <v>190.95599999999999</v>
      </c>
      <c r="AS60" s="42">
        <v>193.43199999999999</v>
      </c>
      <c r="AT60" s="42">
        <v>197.4</v>
      </c>
      <c r="AU60" s="21">
        <f t="shared" si="29"/>
        <v>32.23866666666666</v>
      </c>
      <c r="AV60" s="21">
        <f t="shared" si="30"/>
        <v>31.475351485115993</v>
      </c>
      <c r="AW60" s="3">
        <f t="shared" si="31"/>
        <v>0.76331518155066647</v>
      </c>
      <c r="AX60" s="3">
        <f t="shared" si="32"/>
        <v>188.85210891069599</v>
      </c>
      <c r="AY60" s="3">
        <f t="shared" si="91"/>
        <v>30.700000000000017</v>
      </c>
      <c r="AZ60" s="3">
        <f t="shared" si="34"/>
        <v>31.025253958878835</v>
      </c>
      <c r="BA60" s="4">
        <f t="shared" si="83"/>
        <v>-0.32525395887881814</v>
      </c>
      <c r="BB60" s="4"/>
      <c r="BC60" s="13"/>
      <c r="BD60" s="43">
        <v>46025.395833333336</v>
      </c>
      <c r="BE60" s="42">
        <v>141.24100000000001</v>
      </c>
      <c r="BF60" s="42">
        <v>142.95599999999999</v>
      </c>
      <c r="BG60" s="42">
        <v>144.80000000000001</v>
      </c>
      <c r="BH60" s="21">
        <f t="shared" si="35"/>
        <v>23.825999999999997</v>
      </c>
      <c r="BI60" s="21">
        <f t="shared" si="36"/>
        <v>23.315075174159997</v>
      </c>
      <c r="BJ60" s="3">
        <f t="shared" si="37"/>
        <v>0.5109248258400001</v>
      </c>
      <c r="BK60" s="3">
        <f t="shared" si="38"/>
        <v>139.89045104495997</v>
      </c>
      <c r="BL60" s="3">
        <f t="shared" si="39"/>
        <v>22.600000000000009</v>
      </c>
      <c r="BM60" s="3">
        <f t="shared" si="40"/>
        <v>22.981669599169511</v>
      </c>
      <c r="BN60" s="4">
        <f t="shared" si="84"/>
        <v>-0.38166959916950205</v>
      </c>
      <c r="BO60" s="4"/>
      <c r="BP60" s="13"/>
      <c r="BQ60" s="43">
        <v>46025.395833333336</v>
      </c>
      <c r="BR60" s="42">
        <v>140.42500000000001</v>
      </c>
      <c r="BS60" s="42">
        <v>142.14500000000001</v>
      </c>
      <c r="BT60" s="42">
        <v>144.80000000000001</v>
      </c>
      <c r="BU60" s="21">
        <f t="shared" si="41"/>
        <v>23.690833333333334</v>
      </c>
      <c r="BV60" s="21">
        <f t="shared" si="42"/>
        <v>23.315075174159997</v>
      </c>
      <c r="BW60" s="3">
        <f t="shared" si="43"/>
        <v>0.37575815917333699</v>
      </c>
      <c r="BX60" s="3">
        <f t="shared" si="44"/>
        <v>139.89045104495997</v>
      </c>
      <c r="BY60" s="3">
        <f t="shared" si="92"/>
        <v>22.600000000000009</v>
      </c>
      <c r="BZ60" s="3">
        <f t="shared" si="46"/>
        <v>22.981669599169511</v>
      </c>
      <c r="CA60" s="4">
        <f t="shared" si="85"/>
        <v>-0.38166959916950205</v>
      </c>
      <c r="CB60" s="4"/>
      <c r="CC60" s="13"/>
      <c r="CD60" s="43">
        <v>46025.395833333336</v>
      </c>
      <c r="CE60" s="42">
        <v>138.82499999999999</v>
      </c>
      <c r="CF60" s="42">
        <v>140.54</v>
      </c>
      <c r="CG60" s="42">
        <v>143.6</v>
      </c>
      <c r="CH60" s="21">
        <f t="shared" si="47"/>
        <v>23.423333333333332</v>
      </c>
      <c r="CI60" s="21">
        <f t="shared" si="48"/>
        <v>23.315075174159997</v>
      </c>
      <c r="CJ60" s="3">
        <f t="shared" si="49"/>
        <v>0.10825815917333514</v>
      </c>
      <c r="CK60" s="3">
        <f t="shared" si="50"/>
        <v>139.89045104495997</v>
      </c>
      <c r="CL60" s="3">
        <f t="shared" si="93"/>
        <v>22.299999999999997</v>
      </c>
      <c r="CM60" s="3">
        <f t="shared" si="52"/>
        <v>22.981669599169511</v>
      </c>
      <c r="CN60" s="4">
        <f t="shared" si="86"/>
        <v>-0.68166959916951342</v>
      </c>
      <c r="CO60" s="4"/>
      <c r="CP60" s="13"/>
      <c r="CQ60" s="43">
        <v>46025.395833333336</v>
      </c>
      <c r="CR60" s="42">
        <v>140.01599999999999</v>
      </c>
      <c r="CS60" s="42">
        <v>143.46799999999999</v>
      </c>
      <c r="CT60" s="42">
        <v>145.6</v>
      </c>
      <c r="CU60" s="21">
        <f t="shared" si="53"/>
        <v>23.911333333333332</v>
      </c>
      <c r="CV60" s="21">
        <f t="shared" si="54"/>
        <v>23.315075174159997</v>
      </c>
      <c r="CW60" s="3">
        <f t="shared" si="55"/>
        <v>0.59625815917333469</v>
      </c>
      <c r="CX60" s="3">
        <f t="shared" si="56"/>
        <v>139.89045104495997</v>
      </c>
      <c r="CY60" s="3">
        <f t="shared" si="94"/>
        <v>22.599999999999994</v>
      </c>
      <c r="CZ60" s="3">
        <f t="shared" si="58"/>
        <v>22.981669599169511</v>
      </c>
      <c r="DA60" s="4">
        <f t="shared" si="87"/>
        <v>-0.38166959916951626</v>
      </c>
      <c r="DB60" s="4"/>
      <c r="DC60" s="13"/>
      <c r="DD60" s="43">
        <v>46025.395833333336</v>
      </c>
      <c r="DE60" s="42">
        <v>132.93700000000001</v>
      </c>
      <c r="DF60" s="42">
        <v>134.59800000000001</v>
      </c>
      <c r="DG60" s="42">
        <v>138</v>
      </c>
      <c r="DH60" s="21">
        <f t="shared" si="59"/>
        <v>22.433</v>
      </c>
      <c r="DI60" s="21">
        <f t="shared" si="60"/>
        <v>22.181406381287999</v>
      </c>
      <c r="DJ60" s="3">
        <f t="shared" si="61"/>
        <v>0.25159361871200048</v>
      </c>
      <c r="DK60" s="3">
        <f t="shared" si="62"/>
        <v>133.088438287728</v>
      </c>
      <c r="DL60" s="3">
        <f t="shared" si="95"/>
        <v>21.400000000000006</v>
      </c>
      <c r="DM60" s="3">
        <f t="shared" si="64"/>
        <v>21.86421227003558</v>
      </c>
      <c r="DN60" s="4">
        <f t="shared" si="88"/>
        <v>-0.46421227003557419</v>
      </c>
      <c r="DO60" s="4"/>
      <c r="DP60" s="13"/>
      <c r="DQ60" s="11"/>
      <c r="DR60" s="55">
        <f t="shared" si="70"/>
        <v>46025.395833333336</v>
      </c>
      <c r="DS60" s="5">
        <f t="shared" si="96"/>
        <v>245.22266666666667</v>
      </c>
      <c r="DT60" s="5">
        <f t="shared" si="66"/>
        <v>241.34311301839199</v>
      </c>
      <c r="DU60" s="6">
        <f t="shared" si="89"/>
        <v>3.8795536482746797</v>
      </c>
      <c r="DV60" s="5">
        <f t="shared" si="67"/>
        <v>1448.0586781103518</v>
      </c>
      <c r="DW60" s="5">
        <f t="shared" si="97"/>
        <v>233.90000000000003</v>
      </c>
      <c r="DX60" s="5">
        <f t="shared" si="69"/>
        <v>237.89190650222901</v>
      </c>
      <c r="DY60" s="6">
        <f t="shared" si="90"/>
        <v>-3.9919065022289715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46025.388888888891</v>
      </c>
      <c r="B61" s="39">
        <v>487</v>
      </c>
      <c r="C61" s="38">
        <v>47.64</v>
      </c>
      <c r="D61" s="12"/>
      <c r="E61" s="42">
        <v>174.08699999999999</v>
      </c>
      <c r="F61" s="42">
        <v>176.255</v>
      </c>
      <c r="G61" s="42">
        <v>165.4</v>
      </c>
      <c r="H61" s="21">
        <f t="shared" si="11"/>
        <v>29.375833333333333</v>
      </c>
      <c r="I61" s="3">
        <f t="shared" si="12"/>
        <v>29.12645826932436</v>
      </c>
      <c r="J61" s="3">
        <f t="shared" si="13"/>
        <v>0.24937506400897291</v>
      </c>
      <c r="K61" s="3">
        <f t="shared" si="14"/>
        <v>174.75874961594613</v>
      </c>
      <c r="L61" s="3">
        <f t="shared" si="15"/>
        <v>27.900000000000006</v>
      </c>
      <c r="M61" s="3">
        <f t="shared" si="16"/>
        <v>28.709949916073022</v>
      </c>
      <c r="N61" s="4">
        <f t="shared" si="80"/>
        <v>-0.80994991607301614</v>
      </c>
      <c r="O61" s="4"/>
      <c r="P61" s="13"/>
      <c r="Q61" s="43">
        <v>46025.388888888891</v>
      </c>
      <c r="R61" s="42">
        <v>175.67400000000001</v>
      </c>
      <c r="S61" s="42">
        <v>177.88</v>
      </c>
      <c r="T61" s="42">
        <v>165.4</v>
      </c>
      <c r="U61" s="21">
        <f t="shared" si="17"/>
        <v>29.646666666666665</v>
      </c>
      <c r="V61" s="3">
        <f t="shared" si="18"/>
        <v>29.12645826932436</v>
      </c>
      <c r="W61" s="3">
        <f t="shared" si="19"/>
        <v>0.52020839734230506</v>
      </c>
      <c r="X61" s="3">
        <f t="shared" si="20"/>
        <v>174.75874961594613</v>
      </c>
      <c r="Y61" s="3">
        <f t="shared" si="21"/>
        <v>28.400000000000006</v>
      </c>
      <c r="Z61" s="3">
        <f t="shared" si="22"/>
        <v>28.709949916073022</v>
      </c>
      <c r="AA61" s="4">
        <f t="shared" si="81"/>
        <v>-0.30994991607301614</v>
      </c>
      <c r="AB61" s="4"/>
      <c r="AC61" s="13"/>
      <c r="AD61" s="43">
        <v>46025.388888888891</v>
      </c>
      <c r="AE61" s="42">
        <v>173.148</v>
      </c>
      <c r="AF61" s="42">
        <v>176.20500000000001</v>
      </c>
      <c r="AG61" s="42">
        <v>163.5</v>
      </c>
      <c r="AH61" s="21">
        <f t="shared" si="23"/>
        <v>29.3675</v>
      </c>
      <c r="AI61" s="21">
        <f t="shared" si="24"/>
        <v>29.12645826932436</v>
      </c>
      <c r="AJ61" s="3">
        <f t="shared" si="25"/>
        <v>0.24104173067564005</v>
      </c>
      <c r="AK61" s="3">
        <f t="shared" si="26"/>
        <v>174.75874961594613</v>
      </c>
      <c r="AL61" s="3">
        <f t="shared" si="27"/>
        <v>27.300000000000011</v>
      </c>
      <c r="AM61" s="3">
        <f t="shared" si="28"/>
        <v>28.709949916073022</v>
      </c>
      <c r="AN61" s="4">
        <f t="shared" si="82"/>
        <v>-1.4099499160730105</v>
      </c>
      <c r="AO61" s="4"/>
      <c r="AP61" s="13"/>
      <c r="AQ61" s="43">
        <v>46025.388888888891</v>
      </c>
      <c r="AR61" s="42">
        <v>176.31899999999999</v>
      </c>
      <c r="AS61" s="42">
        <v>178.56899999999999</v>
      </c>
      <c r="AT61" s="42">
        <v>166.7</v>
      </c>
      <c r="AU61" s="21">
        <f t="shared" si="29"/>
        <v>29.761499999999998</v>
      </c>
      <c r="AV61" s="21">
        <f t="shared" si="30"/>
        <v>29.12645826932436</v>
      </c>
      <c r="AW61" s="3">
        <f t="shared" si="31"/>
        <v>0.63504173067563841</v>
      </c>
      <c r="AX61" s="3">
        <f t="shared" si="32"/>
        <v>174.75874961594613</v>
      </c>
      <c r="AY61" s="3">
        <f t="shared" si="91"/>
        <v>27.799999999999983</v>
      </c>
      <c r="AZ61" s="3">
        <f t="shared" si="34"/>
        <v>28.709949916073022</v>
      </c>
      <c r="BA61" s="4">
        <f t="shared" si="83"/>
        <v>-0.90994991607303888</v>
      </c>
      <c r="BB61" s="4"/>
      <c r="BC61" s="13"/>
      <c r="BD61" s="43">
        <v>46025.388888888891</v>
      </c>
      <c r="BE61" s="42">
        <v>130.452</v>
      </c>
      <c r="BF61" s="42">
        <v>132.01</v>
      </c>
      <c r="BG61" s="42">
        <v>122.2</v>
      </c>
      <c r="BH61" s="21">
        <f t="shared" si="35"/>
        <v>22.001666666666665</v>
      </c>
      <c r="BI61" s="21">
        <f t="shared" si="36"/>
        <v>21.575154273573599</v>
      </c>
      <c r="BJ61" s="3">
        <f t="shared" si="37"/>
        <v>0.42651239309306632</v>
      </c>
      <c r="BK61" s="3">
        <f t="shared" si="38"/>
        <v>129.45092564144159</v>
      </c>
      <c r="BL61" s="3">
        <f t="shared" si="39"/>
        <v>20.600000000000009</v>
      </c>
      <c r="BM61" s="3">
        <f t="shared" si="40"/>
        <v>21.266629567461496</v>
      </c>
      <c r="BN61" s="4">
        <f t="shared" si="84"/>
        <v>-0.66662956746148794</v>
      </c>
      <c r="BO61" s="4"/>
      <c r="BP61" s="13"/>
      <c r="BQ61" s="43">
        <v>46025.388888888891</v>
      </c>
      <c r="BR61" s="42">
        <v>129.56100000000001</v>
      </c>
      <c r="BS61" s="42">
        <v>131.04400000000001</v>
      </c>
      <c r="BT61" s="42">
        <v>122.2</v>
      </c>
      <c r="BU61" s="21">
        <f t="shared" si="41"/>
        <v>21.840666666666667</v>
      </c>
      <c r="BV61" s="21">
        <f t="shared" si="42"/>
        <v>21.575154273573599</v>
      </c>
      <c r="BW61" s="3">
        <f t="shared" si="43"/>
        <v>0.26551239309306851</v>
      </c>
      <c r="BX61" s="3">
        <f t="shared" si="44"/>
        <v>129.45092564144159</v>
      </c>
      <c r="BY61" s="3">
        <f t="shared" si="92"/>
        <v>21</v>
      </c>
      <c r="BZ61" s="3">
        <f t="shared" si="46"/>
        <v>21.266629567461496</v>
      </c>
      <c r="CA61" s="4">
        <f t="shared" si="85"/>
        <v>-0.26662956746149646</v>
      </c>
      <c r="CB61" s="4"/>
      <c r="CC61" s="13"/>
      <c r="CD61" s="43">
        <v>46025.388888888891</v>
      </c>
      <c r="CE61" s="42">
        <v>128.52600000000001</v>
      </c>
      <c r="CF61" s="42">
        <v>130.1</v>
      </c>
      <c r="CG61" s="42">
        <v>121.3</v>
      </c>
      <c r="CH61" s="21">
        <f t="shared" si="47"/>
        <v>21.68333333333333</v>
      </c>
      <c r="CI61" s="21">
        <f t="shared" si="48"/>
        <v>21.575154273573599</v>
      </c>
      <c r="CJ61" s="3">
        <f t="shared" si="49"/>
        <v>0.10817905975973119</v>
      </c>
      <c r="CK61" s="3">
        <f t="shared" si="50"/>
        <v>129.45092564144159</v>
      </c>
      <c r="CL61" s="3">
        <f t="shared" si="93"/>
        <v>20.5</v>
      </c>
      <c r="CM61" s="3">
        <f t="shared" si="52"/>
        <v>21.266629567461496</v>
      </c>
      <c r="CN61" s="4">
        <f t="shared" si="86"/>
        <v>-0.76662956746149646</v>
      </c>
      <c r="CO61" s="4"/>
      <c r="CP61" s="13"/>
      <c r="CQ61" s="43">
        <v>46025.388888888891</v>
      </c>
      <c r="CR61" s="42">
        <v>129.83799999999999</v>
      </c>
      <c r="CS61" s="42">
        <v>133.32400000000001</v>
      </c>
      <c r="CT61" s="42">
        <v>123</v>
      </c>
      <c r="CU61" s="21">
        <f t="shared" si="53"/>
        <v>22.220666666666666</v>
      </c>
      <c r="CV61" s="21">
        <f t="shared" si="54"/>
        <v>21.575154273573599</v>
      </c>
      <c r="CW61" s="3">
        <f t="shared" si="55"/>
        <v>0.64551239309306752</v>
      </c>
      <c r="CX61" s="3">
        <f t="shared" si="56"/>
        <v>129.45092564144159</v>
      </c>
      <c r="CY61" s="3">
        <f t="shared" si="94"/>
        <v>20.700000000000003</v>
      </c>
      <c r="CZ61" s="3">
        <f t="shared" si="58"/>
        <v>21.266629567461496</v>
      </c>
      <c r="DA61" s="4">
        <f t="shared" si="87"/>
        <v>-0.56662956746149362</v>
      </c>
      <c r="DB61" s="4"/>
      <c r="DC61" s="13"/>
      <c r="DD61" s="43">
        <v>46025.388888888891</v>
      </c>
      <c r="DE61" s="42">
        <v>123.154</v>
      </c>
      <c r="DF61" s="42">
        <v>124.675</v>
      </c>
      <c r="DG61" s="42">
        <v>116.6</v>
      </c>
      <c r="DH61" s="21">
        <f t="shared" si="59"/>
        <v>20.779166666666665</v>
      </c>
      <c r="DI61" s="21">
        <f t="shared" si="60"/>
        <v>20.526087139170478</v>
      </c>
      <c r="DJ61" s="3">
        <f t="shared" si="61"/>
        <v>0.25307952749618678</v>
      </c>
      <c r="DK61" s="3">
        <f t="shared" si="62"/>
        <v>123.1565228350229</v>
      </c>
      <c r="DL61" s="3">
        <f t="shared" si="95"/>
        <v>19.699999999999989</v>
      </c>
      <c r="DM61" s="3">
        <f t="shared" si="64"/>
        <v>20.232564093080342</v>
      </c>
      <c r="DN61" s="4">
        <f t="shared" si="88"/>
        <v>-0.53256409308035302</v>
      </c>
      <c r="DO61" s="4"/>
      <c r="DP61" s="13"/>
      <c r="DQ61" s="11"/>
      <c r="DR61" s="55">
        <f t="shared" si="70"/>
        <v>46025.388888888891</v>
      </c>
      <c r="DS61" s="5">
        <f t="shared" si="96"/>
        <v>226.67699999999999</v>
      </c>
      <c r="DT61" s="5">
        <f t="shared" si="66"/>
        <v>223.33253731076226</v>
      </c>
      <c r="DU61" s="6">
        <f t="shared" si="89"/>
        <v>3.34446268923773</v>
      </c>
      <c r="DV61" s="5">
        <f t="shared" si="67"/>
        <v>1339.995223864574</v>
      </c>
      <c r="DW61" s="5">
        <f t="shared" si="97"/>
        <v>213.89999999999998</v>
      </c>
      <c r="DX61" s="5">
        <f t="shared" si="69"/>
        <v>220.13888202721847</v>
      </c>
      <c r="DY61" s="6">
        <f t="shared" si="90"/>
        <v>-6.2388820272184944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46025.381944444445</v>
      </c>
      <c r="B62" s="39">
        <v>445</v>
      </c>
      <c r="C62" s="38">
        <v>45.92</v>
      </c>
      <c r="D62" s="12"/>
      <c r="E62" s="42">
        <v>158.78200000000001</v>
      </c>
      <c r="F62" s="42">
        <v>160.727</v>
      </c>
      <c r="G62" s="42">
        <v>137.5</v>
      </c>
      <c r="H62" s="21">
        <f t="shared" si="11"/>
        <v>26.787833333333332</v>
      </c>
      <c r="I62" s="3">
        <f t="shared" si="12"/>
        <v>26.788533346896294</v>
      </c>
      <c r="J62" s="3">
        <f t="shared" si="13"/>
        <v>-7.0001356296245376E-4</v>
      </c>
      <c r="K62" s="3">
        <f t="shared" si="14"/>
        <v>160.73120008137778</v>
      </c>
      <c r="L62" s="3">
        <f t="shared" si="15"/>
        <v>25.099999999999994</v>
      </c>
      <c r="M62" s="3">
        <f t="shared" si="16"/>
        <v>26.405457320035676</v>
      </c>
      <c r="N62" s="4">
        <f t="shared" si="80"/>
        <v>-1.305457320035682</v>
      </c>
      <c r="O62" s="4"/>
      <c r="P62" s="13"/>
      <c r="Q62" s="43">
        <v>46025.381944444445</v>
      </c>
      <c r="R62" s="42">
        <v>158.35300000000001</v>
      </c>
      <c r="S62" s="42">
        <v>160.32499999999999</v>
      </c>
      <c r="T62" s="42">
        <v>137</v>
      </c>
      <c r="U62" s="21">
        <f t="shared" si="17"/>
        <v>26.720833333333331</v>
      </c>
      <c r="V62" s="3">
        <f t="shared" si="18"/>
        <v>26.788533346896294</v>
      </c>
      <c r="W62" s="3">
        <f t="shared" si="19"/>
        <v>-6.7700013562962624E-2</v>
      </c>
      <c r="X62" s="3">
        <f t="shared" si="20"/>
        <v>160.73120008137778</v>
      </c>
      <c r="Y62" s="3">
        <f t="shared" si="21"/>
        <v>23.799999999999997</v>
      </c>
      <c r="Z62" s="3">
        <f t="shared" si="22"/>
        <v>26.405457320035676</v>
      </c>
      <c r="AA62" s="4">
        <f t="shared" si="81"/>
        <v>-2.6054573200356792</v>
      </c>
      <c r="AB62" s="4"/>
      <c r="AC62" s="13"/>
      <c r="AD62" s="43">
        <v>46025.381944444445</v>
      </c>
      <c r="AE62" s="42">
        <v>157.99799999999999</v>
      </c>
      <c r="AF62" s="42">
        <v>160.60900000000001</v>
      </c>
      <c r="AG62" s="42">
        <v>136.19999999999999</v>
      </c>
      <c r="AH62" s="21">
        <f t="shared" si="23"/>
        <v>26.768166666666666</v>
      </c>
      <c r="AI62" s="21">
        <f t="shared" si="24"/>
        <v>26.788533346896294</v>
      </c>
      <c r="AJ62" s="3">
        <f t="shared" si="25"/>
        <v>-2.0366680229628287E-2</v>
      </c>
      <c r="AK62" s="3">
        <f t="shared" si="26"/>
        <v>160.73120008137778</v>
      </c>
      <c r="AL62" s="3">
        <f t="shared" si="27"/>
        <v>25.299999999999983</v>
      </c>
      <c r="AM62" s="3">
        <f t="shared" si="28"/>
        <v>26.405457320035676</v>
      </c>
      <c r="AN62" s="4">
        <f t="shared" si="82"/>
        <v>-1.1054573200356934</v>
      </c>
      <c r="AO62" s="4"/>
      <c r="AP62" s="13"/>
      <c r="AQ62" s="43">
        <v>46025.381944444445</v>
      </c>
      <c r="AR62" s="42">
        <v>161.01300000000001</v>
      </c>
      <c r="AS62" s="42">
        <v>163.01</v>
      </c>
      <c r="AT62" s="42">
        <v>138.9</v>
      </c>
      <c r="AU62" s="21">
        <f t="shared" si="29"/>
        <v>27.168333333333329</v>
      </c>
      <c r="AV62" s="21">
        <f t="shared" si="30"/>
        <v>26.788533346896294</v>
      </c>
      <c r="AW62" s="3">
        <f t="shared" si="31"/>
        <v>0.37979998643703539</v>
      </c>
      <c r="AX62" s="3">
        <f t="shared" si="32"/>
        <v>160.73120008137778</v>
      </c>
      <c r="AY62" s="3">
        <f t="shared" si="91"/>
        <v>25.800000000000011</v>
      </c>
      <c r="AZ62" s="3">
        <f t="shared" si="34"/>
        <v>26.405457320035676</v>
      </c>
      <c r="BA62" s="4">
        <f t="shared" si="83"/>
        <v>-0.60545732003566499</v>
      </c>
      <c r="BB62" s="4"/>
      <c r="BC62" s="13"/>
      <c r="BD62" s="43">
        <v>46025.381944444445</v>
      </c>
      <c r="BE62" s="42">
        <v>118.89700000000001</v>
      </c>
      <c r="BF62" s="42">
        <v>120.30500000000001</v>
      </c>
      <c r="BG62" s="42">
        <v>101.6</v>
      </c>
      <c r="BH62" s="21">
        <f t="shared" si="35"/>
        <v>20.050833333333333</v>
      </c>
      <c r="BI62" s="21">
        <f t="shared" si="36"/>
        <v>19.843358034737992</v>
      </c>
      <c r="BJ62" s="3">
        <f t="shared" si="37"/>
        <v>0.20747529859534097</v>
      </c>
      <c r="BK62" s="3">
        <f t="shared" si="38"/>
        <v>119.06014820842799</v>
      </c>
      <c r="BL62" s="3">
        <f t="shared" si="39"/>
        <v>19</v>
      </c>
      <c r="BM62" s="3">
        <f t="shared" si="40"/>
        <v>19.559598014841239</v>
      </c>
      <c r="BN62" s="4">
        <f t="shared" si="84"/>
        <v>-0.55959801484123872</v>
      </c>
      <c r="BO62" s="4"/>
      <c r="BP62" s="13"/>
      <c r="BQ62" s="43">
        <v>46025.381944444445</v>
      </c>
      <c r="BR62" s="42">
        <v>118.212</v>
      </c>
      <c r="BS62" s="42">
        <v>119.599</v>
      </c>
      <c r="BT62" s="42">
        <v>101.2</v>
      </c>
      <c r="BU62" s="21">
        <f t="shared" si="41"/>
        <v>19.933166666666665</v>
      </c>
      <c r="BV62" s="21">
        <f t="shared" si="42"/>
        <v>19.843358034737992</v>
      </c>
      <c r="BW62" s="3">
        <f t="shared" si="43"/>
        <v>8.9808631928672611E-2</v>
      </c>
      <c r="BX62" s="3">
        <f t="shared" si="44"/>
        <v>119.06014820842799</v>
      </c>
      <c r="BY62" s="3">
        <f t="shared" si="92"/>
        <v>18.400000000000006</v>
      </c>
      <c r="BZ62" s="3">
        <f t="shared" si="46"/>
        <v>19.559598014841239</v>
      </c>
      <c r="CA62" s="4">
        <f t="shared" si="85"/>
        <v>-1.159598014841233</v>
      </c>
      <c r="CB62" s="4"/>
      <c r="CC62" s="13"/>
      <c r="CD62" s="43">
        <v>46025.381944444445</v>
      </c>
      <c r="CE62" s="42">
        <v>117.041</v>
      </c>
      <c r="CF62" s="42">
        <v>118.45099999999999</v>
      </c>
      <c r="CG62" s="42">
        <v>100.8</v>
      </c>
      <c r="CH62" s="21">
        <f t="shared" si="47"/>
        <v>19.741833333333332</v>
      </c>
      <c r="CI62" s="21">
        <f t="shared" si="48"/>
        <v>19.843358034737992</v>
      </c>
      <c r="CJ62" s="3">
        <f t="shared" si="49"/>
        <v>-0.10152470140466008</v>
      </c>
      <c r="CK62" s="3">
        <f t="shared" si="50"/>
        <v>119.06014820842799</v>
      </c>
      <c r="CL62" s="3">
        <f t="shared" si="93"/>
        <v>18.5</v>
      </c>
      <c r="CM62" s="3">
        <f t="shared" si="52"/>
        <v>19.559598014841239</v>
      </c>
      <c r="CN62" s="4">
        <f t="shared" si="86"/>
        <v>-1.0595980148412387</v>
      </c>
      <c r="CO62" s="4"/>
      <c r="CP62" s="13"/>
      <c r="CQ62" s="43">
        <v>46025.381944444445</v>
      </c>
      <c r="CR62" s="42">
        <v>118.349</v>
      </c>
      <c r="CS62" s="42">
        <v>121.178</v>
      </c>
      <c r="CT62" s="42">
        <v>102.3</v>
      </c>
      <c r="CU62" s="21">
        <f t="shared" si="53"/>
        <v>20.196333333333332</v>
      </c>
      <c r="CV62" s="21">
        <f t="shared" si="54"/>
        <v>19.843358034737992</v>
      </c>
      <c r="CW62" s="3">
        <f t="shared" si="55"/>
        <v>0.35297529859533938</v>
      </c>
      <c r="CX62" s="3">
        <f t="shared" si="56"/>
        <v>119.06014820842799</v>
      </c>
      <c r="CY62" s="3">
        <f t="shared" si="94"/>
        <v>18.700000000000003</v>
      </c>
      <c r="CZ62" s="3">
        <f t="shared" si="58"/>
        <v>19.559598014841239</v>
      </c>
      <c r="DA62" s="4">
        <f t="shared" si="87"/>
        <v>-0.85959801484123588</v>
      </c>
      <c r="DB62" s="4"/>
      <c r="DC62" s="13"/>
      <c r="DD62" s="43">
        <v>46025.381944444445</v>
      </c>
      <c r="DE62" s="42">
        <v>112.18600000000001</v>
      </c>
      <c r="DF62" s="42">
        <v>113.53700000000001</v>
      </c>
      <c r="DG62" s="42">
        <v>96.9</v>
      </c>
      <c r="DH62" s="21">
        <f t="shared" si="59"/>
        <v>18.922833333333333</v>
      </c>
      <c r="DI62" s="21">
        <f t="shared" si="60"/>
        <v>18.878497506443395</v>
      </c>
      <c r="DJ62" s="3">
        <f t="shared" si="61"/>
        <v>4.433582688993809E-2</v>
      </c>
      <c r="DK62" s="3">
        <f t="shared" si="62"/>
        <v>113.2709850386604</v>
      </c>
      <c r="DL62" s="3">
        <f t="shared" si="95"/>
        <v>17.700000000000003</v>
      </c>
      <c r="DM62" s="3">
        <f t="shared" si="64"/>
        <v>18.608534992101255</v>
      </c>
      <c r="DN62" s="4">
        <f t="shared" si="88"/>
        <v>-0.90853499210125221</v>
      </c>
      <c r="DO62" s="4"/>
      <c r="DP62" s="13"/>
      <c r="DQ62" s="11"/>
      <c r="DR62" s="55">
        <f t="shared" si="70"/>
        <v>46025.381944444445</v>
      </c>
      <c r="DS62" s="5">
        <f t="shared" si="96"/>
        <v>206.29016666666666</v>
      </c>
      <c r="DT62" s="5">
        <f t="shared" si="66"/>
        <v>205.40606303298057</v>
      </c>
      <c r="DU62" s="6">
        <f t="shared" si="89"/>
        <v>0.88410363368609524</v>
      </c>
      <c r="DV62" s="5">
        <f t="shared" si="67"/>
        <v>1232.4363781978836</v>
      </c>
      <c r="DW62" s="5">
        <f t="shared" si="97"/>
        <v>192.29999999999995</v>
      </c>
      <c r="DX62" s="5">
        <f t="shared" si="69"/>
        <v>202.46875633160892</v>
      </c>
      <c r="DY62" s="6">
        <f t="shared" si="90"/>
        <v>-10.168756331608961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46025.375</v>
      </c>
      <c r="B63" s="39">
        <v>402</v>
      </c>
      <c r="C63" s="38">
        <v>43.62</v>
      </c>
      <c r="D63" s="12"/>
      <c r="E63" s="42">
        <v>143.114</v>
      </c>
      <c r="F63" s="42">
        <v>144.82300000000001</v>
      </c>
      <c r="G63" s="42">
        <v>112.4</v>
      </c>
      <c r="H63" s="21">
        <f t="shared" si="11"/>
        <v>24.137166666666666</v>
      </c>
      <c r="I63" s="3">
        <f t="shared" si="12"/>
        <v>24.410179162621983</v>
      </c>
      <c r="J63" s="3">
        <f t="shared" si="13"/>
        <v>-0.27301249595531729</v>
      </c>
      <c r="K63" s="3">
        <f t="shared" si="14"/>
        <v>146.46107497573189</v>
      </c>
      <c r="L63" s="3">
        <f t="shared" si="15"/>
        <v>22.5</v>
      </c>
      <c r="M63" s="3">
        <f t="shared" si="16"/>
        <v>24.061113600596489</v>
      </c>
      <c r="N63" s="4">
        <f t="shared" si="80"/>
        <v>-1.5611136005964887</v>
      </c>
      <c r="O63" s="4"/>
      <c r="P63" s="13"/>
      <c r="Q63" s="43">
        <v>46025.375</v>
      </c>
      <c r="R63" s="42">
        <v>144.61600000000001</v>
      </c>
      <c r="S63" s="42">
        <v>146.36600000000001</v>
      </c>
      <c r="T63" s="42">
        <v>113.2</v>
      </c>
      <c r="U63" s="21">
        <f t="shared" si="17"/>
        <v>24.394333333333336</v>
      </c>
      <c r="V63" s="3">
        <f t="shared" si="18"/>
        <v>24.410179162621983</v>
      </c>
      <c r="W63" s="3">
        <f t="shared" si="19"/>
        <v>-1.5845829288647195E-2</v>
      </c>
      <c r="X63" s="3">
        <f t="shared" si="20"/>
        <v>146.46107497573189</v>
      </c>
      <c r="Y63" s="3">
        <f t="shared" si="21"/>
        <v>23.400000000000006</v>
      </c>
      <c r="Z63" s="3">
        <f t="shared" si="22"/>
        <v>24.061113600596489</v>
      </c>
      <c r="AA63" s="4">
        <f t="shared" si="81"/>
        <v>-0.66111360059648305</v>
      </c>
      <c r="AB63" s="4"/>
      <c r="AC63" s="13"/>
      <c r="AD63" s="43">
        <v>46025.375</v>
      </c>
      <c r="AE63" s="42">
        <v>142.05600000000001</v>
      </c>
      <c r="AF63" s="42">
        <v>144.178</v>
      </c>
      <c r="AG63" s="42">
        <v>110.9</v>
      </c>
      <c r="AH63" s="21">
        <f t="shared" si="23"/>
        <v>24.029666666666664</v>
      </c>
      <c r="AI63" s="21">
        <f t="shared" si="24"/>
        <v>24.410179162621983</v>
      </c>
      <c r="AJ63" s="3">
        <f t="shared" si="25"/>
        <v>-0.380512495955319</v>
      </c>
      <c r="AK63" s="3">
        <f t="shared" si="26"/>
        <v>146.46107497573189</v>
      </c>
      <c r="AL63" s="3">
        <f t="shared" si="27"/>
        <v>22.300000000000011</v>
      </c>
      <c r="AM63" s="3">
        <f t="shared" si="28"/>
        <v>24.061113600596489</v>
      </c>
      <c r="AN63" s="4">
        <f t="shared" si="82"/>
        <v>-1.7611136005964774</v>
      </c>
      <c r="AO63" s="4"/>
      <c r="AP63" s="13"/>
      <c r="AQ63" s="43">
        <v>46025.375</v>
      </c>
      <c r="AR63" s="42">
        <v>144.51900000000001</v>
      </c>
      <c r="AS63" s="42">
        <v>146.274</v>
      </c>
      <c r="AT63" s="42">
        <v>113.1</v>
      </c>
      <c r="AU63" s="21">
        <f t="shared" si="29"/>
        <v>24.378999999999998</v>
      </c>
      <c r="AV63" s="21">
        <f t="shared" si="30"/>
        <v>24.410179162621983</v>
      </c>
      <c r="AW63" s="3">
        <f t="shared" si="31"/>
        <v>-3.1179162621985057E-2</v>
      </c>
      <c r="AX63" s="3">
        <f t="shared" si="32"/>
        <v>146.46107497573189</v>
      </c>
      <c r="AY63" s="3">
        <f t="shared" si="91"/>
        <v>22.699999999999989</v>
      </c>
      <c r="AZ63" s="3">
        <f t="shared" si="34"/>
        <v>24.061113600596489</v>
      </c>
      <c r="BA63" s="4">
        <f t="shared" si="83"/>
        <v>-1.3611136005965001</v>
      </c>
      <c r="BB63" s="4"/>
      <c r="BC63" s="13"/>
      <c r="BD63" s="43">
        <v>46025.375</v>
      </c>
      <c r="BE63" s="42">
        <v>106.604</v>
      </c>
      <c r="BF63" s="42">
        <v>107.877</v>
      </c>
      <c r="BG63" s="42">
        <v>82.6</v>
      </c>
      <c r="BH63" s="21">
        <f t="shared" si="35"/>
        <v>17.979499999999998</v>
      </c>
      <c r="BI63" s="21">
        <f t="shared" si="36"/>
        <v>18.081614194534801</v>
      </c>
      <c r="BJ63" s="3">
        <f t="shared" si="37"/>
        <v>-0.10211419453480275</v>
      </c>
      <c r="BK63" s="3">
        <f t="shared" si="38"/>
        <v>108.4896851672088</v>
      </c>
      <c r="BL63" s="3">
        <f t="shared" si="39"/>
        <v>16.799999999999997</v>
      </c>
      <c r="BM63" s="3">
        <f t="shared" si="40"/>
        <v>17.823047111552953</v>
      </c>
      <c r="BN63" s="4">
        <f t="shared" si="84"/>
        <v>-1.0230471115529554</v>
      </c>
      <c r="BO63" s="4"/>
      <c r="BP63" s="13"/>
      <c r="BQ63" s="43">
        <v>46025.375</v>
      </c>
      <c r="BR63" s="42">
        <v>106.185</v>
      </c>
      <c r="BS63" s="42">
        <v>107.431</v>
      </c>
      <c r="BT63" s="42">
        <v>82.8</v>
      </c>
      <c r="BU63" s="21">
        <f t="shared" si="41"/>
        <v>17.905166666666666</v>
      </c>
      <c r="BV63" s="21">
        <f t="shared" si="42"/>
        <v>18.081614194534801</v>
      </c>
      <c r="BW63" s="3">
        <f t="shared" si="43"/>
        <v>-0.17644752786813456</v>
      </c>
      <c r="BX63" s="3">
        <f t="shared" si="44"/>
        <v>108.4896851672088</v>
      </c>
      <c r="BY63" s="3">
        <f t="shared" si="92"/>
        <v>16.700000000000003</v>
      </c>
      <c r="BZ63" s="3">
        <f t="shared" si="46"/>
        <v>17.823047111552953</v>
      </c>
      <c r="CA63" s="4">
        <f t="shared" si="85"/>
        <v>-1.1230471115529497</v>
      </c>
      <c r="CB63" s="4"/>
      <c r="CC63" s="13"/>
      <c r="CD63" s="43">
        <v>46025.375</v>
      </c>
      <c r="CE63" s="42">
        <v>105.432</v>
      </c>
      <c r="CF63" s="42">
        <v>106.633</v>
      </c>
      <c r="CG63" s="42">
        <v>82.3</v>
      </c>
      <c r="CH63" s="21">
        <f t="shared" si="47"/>
        <v>17.772166666666664</v>
      </c>
      <c r="CI63" s="21">
        <f t="shared" si="48"/>
        <v>18.081614194534801</v>
      </c>
      <c r="CJ63" s="3">
        <f t="shared" si="49"/>
        <v>-0.30944752786813723</v>
      </c>
      <c r="CK63" s="3">
        <f t="shared" si="50"/>
        <v>108.4896851672088</v>
      </c>
      <c r="CL63" s="3">
        <f t="shared" si="93"/>
        <v>16.599999999999994</v>
      </c>
      <c r="CM63" s="3">
        <f t="shared" si="52"/>
        <v>17.823047111552953</v>
      </c>
      <c r="CN63" s="4">
        <f t="shared" si="86"/>
        <v>-1.2230471115529582</v>
      </c>
      <c r="CO63" s="4"/>
      <c r="CP63" s="13"/>
      <c r="CQ63" s="43">
        <v>46025.375</v>
      </c>
      <c r="CR63" s="42">
        <v>106.67100000000001</v>
      </c>
      <c r="CS63" s="42">
        <v>109.276</v>
      </c>
      <c r="CT63" s="42">
        <v>83.6</v>
      </c>
      <c r="CU63" s="21">
        <f t="shared" si="53"/>
        <v>18.212666666666664</v>
      </c>
      <c r="CV63" s="21">
        <f t="shared" si="54"/>
        <v>18.081614194534801</v>
      </c>
      <c r="CW63" s="3">
        <f t="shared" si="55"/>
        <v>0.13105247213186288</v>
      </c>
      <c r="CX63" s="3">
        <f t="shared" si="56"/>
        <v>108.4896851672088</v>
      </c>
      <c r="CY63" s="3">
        <f t="shared" si="94"/>
        <v>16.799999999999997</v>
      </c>
      <c r="CZ63" s="3">
        <f t="shared" si="58"/>
        <v>17.823047111552953</v>
      </c>
      <c r="DA63" s="4">
        <f t="shared" si="87"/>
        <v>-1.0230471115529554</v>
      </c>
      <c r="DB63" s="4"/>
      <c r="DC63" s="13"/>
      <c r="DD63" s="43">
        <v>46025.375</v>
      </c>
      <c r="DE63" s="42">
        <v>101.143</v>
      </c>
      <c r="DF63" s="42">
        <v>102.34</v>
      </c>
      <c r="DG63" s="42">
        <v>79.2</v>
      </c>
      <c r="DH63" s="21">
        <f t="shared" si="59"/>
        <v>17.056666666666665</v>
      </c>
      <c r="DI63" s="21">
        <f t="shared" si="60"/>
        <v>17.202416440121645</v>
      </c>
      <c r="DJ63" s="3">
        <f t="shared" si="61"/>
        <v>-0.14574977345498041</v>
      </c>
      <c r="DK63" s="3">
        <f t="shared" si="62"/>
        <v>103.21449864072986</v>
      </c>
      <c r="DL63" s="3">
        <f t="shared" si="95"/>
        <v>16</v>
      </c>
      <c r="DM63" s="3">
        <f t="shared" si="64"/>
        <v>16.956421885027908</v>
      </c>
      <c r="DN63" s="4">
        <f t="shared" si="88"/>
        <v>-0.95642188502790759</v>
      </c>
      <c r="DO63" s="4"/>
      <c r="DP63" s="13"/>
      <c r="DQ63" s="11"/>
      <c r="DR63" s="55">
        <f t="shared" si="70"/>
        <v>46025.375</v>
      </c>
      <c r="DS63" s="5">
        <f t="shared" si="96"/>
        <v>185.86633333333333</v>
      </c>
      <c r="DT63" s="5">
        <f t="shared" si="66"/>
        <v>187.1695898687488</v>
      </c>
      <c r="DU63" s="6">
        <f t="shared" si="89"/>
        <v>-1.3032565354154713</v>
      </c>
      <c r="DV63" s="5">
        <f t="shared" si="67"/>
        <v>1123.0175392124925</v>
      </c>
      <c r="DW63" s="5">
        <f t="shared" si="97"/>
        <v>173.8</v>
      </c>
      <c r="DX63" s="5">
        <f t="shared" si="69"/>
        <v>184.49306473362572</v>
      </c>
      <c r="DY63" s="6">
        <f t="shared" si="90"/>
        <v>-10.693064733625704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46025.368055555555</v>
      </c>
      <c r="B64" s="39">
        <v>359</v>
      </c>
      <c r="C64" s="38">
        <v>41.04</v>
      </c>
      <c r="D64" s="12"/>
      <c r="E64" s="42">
        <v>127.095</v>
      </c>
      <c r="F64" s="42">
        <v>128.58699999999999</v>
      </c>
      <c r="G64" s="42">
        <v>89.9</v>
      </c>
      <c r="H64" s="21">
        <f t="shared" si="11"/>
        <v>21.431166666666662</v>
      </c>
      <c r="I64" s="3">
        <f t="shared" si="12"/>
        <v>22.009709115950219</v>
      </c>
      <c r="J64" s="3">
        <f t="shared" si="13"/>
        <v>-0.57854244928355669</v>
      </c>
      <c r="K64" s="3">
        <f t="shared" si="14"/>
        <v>132.05825469570132</v>
      </c>
      <c r="L64" s="3">
        <f t="shared" si="15"/>
        <v>19.900000000000006</v>
      </c>
      <c r="M64" s="3">
        <f t="shared" si="16"/>
        <v>21.69497027559213</v>
      </c>
      <c r="N64" s="4">
        <f t="shared" si="80"/>
        <v>-1.7949702755921244</v>
      </c>
      <c r="O64" s="4"/>
      <c r="P64" s="13"/>
      <c r="Q64" s="43">
        <v>46025.368055555555</v>
      </c>
      <c r="R64" s="42">
        <v>127.05800000000001</v>
      </c>
      <c r="S64" s="42">
        <v>128.57499999999999</v>
      </c>
      <c r="T64" s="42">
        <v>89.8</v>
      </c>
      <c r="U64" s="21">
        <f t="shared" si="17"/>
        <v>21.429166666666664</v>
      </c>
      <c r="V64" s="3">
        <f t="shared" si="18"/>
        <v>22.009709115950219</v>
      </c>
      <c r="W64" s="3">
        <f t="shared" si="19"/>
        <v>-0.58054244928355558</v>
      </c>
      <c r="X64" s="3">
        <f t="shared" si="20"/>
        <v>132.05825469570132</v>
      </c>
      <c r="Y64" s="3">
        <f t="shared" si="21"/>
        <v>19.799999999999997</v>
      </c>
      <c r="Z64" s="3">
        <f t="shared" si="22"/>
        <v>21.69497027559213</v>
      </c>
      <c r="AA64" s="4">
        <f t="shared" si="81"/>
        <v>-1.8949702755921329</v>
      </c>
      <c r="AB64" s="4"/>
      <c r="AC64" s="13"/>
      <c r="AD64" s="43">
        <v>46025.368055555555</v>
      </c>
      <c r="AE64" s="42">
        <v>125.76600000000001</v>
      </c>
      <c r="AF64" s="42">
        <v>127.777</v>
      </c>
      <c r="AG64" s="42">
        <v>88.6</v>
      </c>
      <c r="AH64" s="21">
        <f t="shared" si="23"/>
        <v>21.296166666666664</v>
      </c>
      <c r="AI64" s="21">
        <f t="shared" si="24"/>
        <v>22.009709115950219</v>
      </c>
      <c r="AJ64" s="3">
        <f t="shared" si="25"/>
        <v>-0.7135424492835547</v>
      </c>
      <c r="AK64" s="3">
        <f t="shared" si="26"/>
        <v>132.05825469570132</v>
      </c>
      <c r="AL64" s="3">
        <f t="shared" si="27"/>
        <v>19.5</v>
      </c>
      <c r="AM64" s="3">
        <f t="shared" si="28"/>
        <v>21.69497027559213</v>
      </c>
      <c r="AN64" s="4">
        <f t="shared" si="82"/>
        <v>-2.1949702755921301</v>
      </c>
      <c r="AO64" s="4"/>
      <c r="AP64" s="13"/>
      <c r="AQ64" s="43">
        <v>46025.368055555555</v>
      </c>
      <c r="AR64" s="42">
        <v>128.44</v>
      </c>
      <c r="AS64" s="42">
        <v>129.934</v>
      </c>
      <c r="AT64" s="42">
        <v>90.4</v>
      </c>
      <c r="AU64" s="21">
        <f t="shared" si="29"/>
        <v>21.655666666666665</v>
      </c>
      <c r="AV64" s="21">
        <f t="shared" si="30"/>
        <v>22.009709115950219</v>
      </c>
      <c r="AW64" s="3">
        <f t="shared" si="31"/>
        <v>-0.35404244928355411</v>
      </c>
      <c r="AX64" s="3">
        <f t="shared" si="32"/>
        <v>132.05825469570132</v>
      </c>
      <c r="AY64" s="3">
        <f t="shared" si="91"/>
        <v>19.800000000000011</v>
      </c>
      <c r="AZ64" s="3">
        <f t="shared" si="34"/>
        <v>21.69497027559213</v>
      </c>
      <c r="BA64" s="4">
        <f t="shared" si="83"/>
        <v>-1.8949702755921187</v>
      </c>
      <c r="BB64" s="4"/>
      <c r="BC64" s="13"/>
      <c r="BD64" s="43">
        <v>46025.368055555555</v>
      </c>
      <c r="BE64" s="42">
        <v>94.491</v>
      </c>
      <c r="BF64" s="42">
        <v>95.570999999999998</v>
      </c>
      <c r="BG64" s="42">
        <v>65.8</v>
      </c>
      <c r="BH64" s="21">
        <f t="shared" si="35"/>
        <v>15.9285</v>
      </c>
      <c r="BI64" s="21">
        <f t="shared" si="36"/>
        <v>16.303488234037196</v>
      </c>
      <c r="BJ64" s="3">
        <f t="shared" si="37"/>
        <v>-0.37498823403719683</v>
      </c>
      <c r="BK64" s="3">
        <f t="shared" si="38"/>
        <v>97.820929404223193</v>
      </c>
      <c r="BL64" s="3">
        <f t="shared" si="39"/>
        <v>14.699999999999996</v>
      </c>
      <c r="BM64" s="3">
        <f t="shared" si="40"/>
        <v>16.070348352290466</v>
      </c>
      <c r="BN64" s="4">
        <f t="shared" si="84"/>
        <v>-1.3703483522904705</v>
      </c>
      <c r="BO64" s="4"/>
      <c r="BP64" s="13"/>
      <c r="BQ64" s="43">
        <v>46025.368055555555</v>
      </c>
      <c r="BR64" s="42">
        <v>93.712999999999994</v>
      </c>
      <c r="BS64" s="42">
        <v>94.784000000000006</v>
      </c>
      <c r="BT64" s="42">
        <v>66.099999999999994</v>
      </c>
      <c r="BU64" s="21">
        <f t="shared" si="41"/>
        <v>15.797333333333334</v>
      </c>
      <c r="BV64" s="21">
        <f t="shared" si="42"/>
        <v>16.303488234037196</v>
      </c>
      <c r="BW64" s="3">
        <f t="shared" si="43"/>
        <v>-0.50615490070386215</v>
      </c>
      <c r="BX64" s="3">
        <f t="shared" si="44"/>
        <v>97.820929404223193</v>
      </c>
      <c r="BY64" s="3">
        <f t="shared" si="92"/>
        <v>14.699999999999996</v>
      </c>
      <c r="BZ64" s="3">
        <f t="shared" si="46"/>
        <v>16.070348352290466</v>
      </c>
      <c r="CA64" s="4">
        <f t="shared" si="85"/>
        <v>-1.3703483522904705</v>
      </c>
      <c r="CB64" s="4"/>
      <c r="CC64" s="13"/>
      <c r="CD64" s="43">
        <v>46025.368055555555</v>
      </c>
      <c r="CE64" s="42">
        <v>93.403000000000006</v>
      </c>
      <c r="CF64" s="42">
        <v>94.412999999999997</v>
      </c>
      <c r="CG64" s="42">
        <v>65.7</v>
      </c>
      <c r="CH64" s="21">
        <f t="shared" si="47"/>
        <v>15.735499999999998</v>
      </c>
      <c r="CI64" s="21">
        <f t="shared" si="48"/>
        <v>16.303488234037196</v>
      </c>
      <c r="CJ64" s="3">
        <f t="shared" si="49"/>
        <v>-0.56798823403719823</v>
      </c>
      <c r="CK64" s="3">
        <f t="shared" si="50"/>
        <v>97.820929404223193</v>
      </c>
      <c r="CL64" s="3">
        <f t="shared" si="93"/>
        <v>14.600000000000001</v>
      </c>
      <c r="CM64" s="3">
        <f t="shared" si="52"/>
        <v>16.070348352290466</v>
      </c>
      <c r="CN64" s="4">
        <f t="shared" si="86"/>
        <v>-1.4703483522904648</v>
      </c>
      <c r="CO64" s="4"/>
      <c r="CP64" s="13"/>
      <c r="CQ64" s="43">
        <v>46025.368055555555</v>
      </c>
      <c r="CR64" s="42">
        <v>94.686999999999998</v>
      </c>
      <c r="CS64" s="42">
        <v>96.933000000000007</v>
      </c>
      <c r="CT64" s="42">
        <v>66.8</v>
      </c>
      <c r="CU64" s="21">
        <f t="shared" si="53"/>
        <v>16.1555</v>
      </c>
      <c r="CV64" s="21">
        <f t="shared" si="54"/>
        <v>16.303488234037196</v>
      </c>
      <c r="CW64" s="3">
        <f t="shared" si="55"/>
        <v>-0.14798823403719652</v>
      </c>
      <c r="CX64" s="3">
        <f t="shared" si="56"/>
        <v>97.820929404223193</v>
      </c>
      <c r="CY64" s="3">
        <f t="shared" si="94"/>
        <v>14.799999999999997</v>
      </c>
      <c r="CZ64" s="3">
        <f t="shared" si="58"/>
        <v>16.070348352290466</v>
      </c>
      <c r="DA64" s="4">
        <f t="shared" si="87"/>
        <v>-1.2703483522904691</v>
      </c>
      <c r="DB64" s="4"/>
      <c r="DC64" s="13"/>
      <c r="DD64" s="43">
        <v>46025.368055555555</v>
      </c>
      <c r="DE64" s="42">
        <v>89.817999999999998</v>
      </c>
      <c r="DF64" s="42">
        <v>90.872</v>
      </c>
      <c r="DG64" s="42">
        <v>63.2</v>
      </c>
      <c r="DH64" s="21">
        <f t="shared" si="59"/>
        <v>15.145333333333333</v>
      </c>
      <c r="DI64" s="21">
        <f t="shared" si="60"/>
        <v>15.510749815317959</v>
      </c>
      <c r="DJ64" s="3">
        <f t="shared" si="61"/>
        <v>-0.36541648198462617</v>
      </c>
      <c r="DK64" s="3">
        <f t="shared" si="62"/>
        <v>93.06449889190776</v>
      </c>
      <c r="DL64" s="3">
        <f t="shared" si="95"/>
        <v>14</v>
      </c>
      <c r="DM64" s="3">
        <f t="shared" si="64"/>
        <v>15.288946092958913</v>
      </c>
      <c r="DN64" s="4">
        <f t="shared" si="88"/>
        <v>-1.2889460929589127</v>
      </c>
      <c r="DO64" s="4"/>
      <c r="DP64" s="13"/>
      <c r="DQ64" s="11"/>
      <c r="DR64" s="55">
        <f t="shared" si="70"/>
        <v>46025.368055555555</v>
      </c>
      <c r="DS64" s="5">
        <f t="shared" si="96"/>
        <v>164.5743333333333</v>
      </c>
      <c r="DT64" s="5">
        <f t="shared" si="66"/>
        <v>168.7635392152676</v>
      </c>
      <c r="DU64" s="6">
        <f t="shared" si="89"/>
        <v>-4.1892058819342992</v>
      </c>
      <c r="DV64" s="5">
        <f t="shared" si="67"/>
        <v>1012.5812352916058</v>
      </c>
      <c r="DW64" s="5">
        <f t="shared" si="97"/>
        <v>151.80000000000001</v>
      </c>
      <c r="DX64" s="5">
        <f t="shared" si="69"/>
        <v>166.35022060448929</v>
      </c>
      <c r="DY64" s="6">
        <f t="shared" si="90"/>
        <v>-14.550220604489283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46025.361111111109</v>
      </c>
      <c r="B65" s="39">
        <v>316</v>
      </c>
      <c r="C65" s="38">
        <v>39.03</v>
      </c>
      <c r="D65" s="12"/>
      <c r="E65" s="42">
        <v>110.66800000000001</v>
      </c>
      <c r="F65" s="42">
        <v>111.922</v>
      </c>
      <c r="G65" s="42">
        <v>70</v>
      </c>
      <c r="H65" s="21">
        <f t="shared" si="11"/>
        <v>18.653666666666666</v>
      </c>
      <c r="I65" s="3">
        <f t="shared" si="12"/>
        <v>19.517847450407459</v>
      </c>
      <c r="J65" s="3">
        <f t="shared" si="13"/>
        <v>-0.86418078374079244</v>
      </c>
      <c r="K65" s="3">
        <f t="shared" si="14"/>
        <v>117.10708470244475</v>
      </c>
      <c r="L65" s="3">
        <f t="shared" si="15"/>
        <v>17.5</v>
      </c>
      <c r="M65" s="3">
        <f t="shared" si="16"/>
        <v>19.238742231866631</v>
      </c>
      <c r="N65" s="4">
        <f t="shared" si="80"/>
        <v>-1.738742231866631</v>
      </c>
      <c r="O65" s="4"/>
      <c r="P65" s="13"/>
      <c r="Q65" s="43">
        <v>46025.361111111109</v>
      </c>
      <c r="R65" s="42">
        <v>111.492</v>
      </c>
      <c r="S65" s="42">
        <v>112.8</v>
      </c>
      <c r="T65" s="42">
        <v>70</v>
      </c>
      <c r="U65" s="21">
        <f t="shared" si="17"/>
        <v>18.799999999999997</v>
      </c>
      <c r="V65" s="3">
        <f t="shared" si="18"/>
        <v>19.517847450407459</v>
      </c>
      <c r="W65" s="3">
        <f t="shared" si="19"/>
        <v>-0.71784745040746145</v>
      </c>
      <c r="X65" s="3">
        <f t="shared" si="20"/>
        <v>117.10708470244475</v>
      </c>
      <c r="Y65" s="3">
        <f t="shared" si="21"/>
        <v>17.200000000000003</v>
      </c>
      <c r="Z65" s="3">
        <f t="shared" si="22"/>
        <v>19.238742231866631</v>
      </c>
      <c r="AA65" s="4">
        <f t="shared" si="81"/>
        <v>-2.0387422318666282</v>
      </c>
      <c r="AB65" s="4"/>
      <c r="AC65" s="13"/>
      <c r="AD65" s="43">
        <v>46025.361111111109</v>
      </c>
      <c r="AE65" s="42">
        <v>109.89400000000001</v>
      </c>
      <c r="AF65" s="42">
        <v>111.53100000000001</v>
      </c>
      <c r="AG65" s="42">
        <v>69.099999999999994</v>
      </c>
      <c r="AH65" s="21">
        <f t="shared" si="23"/>
        <v>18.5885</v>
      </c>
      <c r="AI65" s="21">
        <f t="shared" si="24"/>
        <v>19.517847450407459</v>
      </c>
      <c r="AJ65" s="3">
        <f t="shared" si="25"/>
        <v>-0.92934745040745881</v>
      </c>
      <c r="AK65" s="3">
        <f t="shared" si="26"/>
        <v>117.10708470244475</v>
      </c>
      <c r="AL65" s="3">
        <f t="shared" si="27"/>
        <v>16.899999999999991</v>
      </c>
      <c r="AM65" s="3">
        <f t="shared" si="28"/>
        <v>19.238742231866631</v>
      </c>
      <c r="AN65" s="4">
        <f t="shared" si="82"/>
        <v>-2.3387422318666395</v>
      </c>
      <c r="AO65" s="4"/>
      <c r="AP65" s="13"/>
      <c r="AQ65" s="43">
        <v>46025.361111111109</v>
      </c>
      <c r="AR65" s="42">
        <v>111.925</v>
      </c>
      <c r="AS65" s="42">
        <v>113.21599999999999</v>
      </c>
      <c r="AT65" s="42">
        <v>70.599999999999994</v>
      </c>
      <c r="AU65" s="21">
        <f t="shared" si="29"/>
        <v>18.86933333333333</v>
      </c>
      <c r="AV65" s="21">
        <f t="shared" si="30"/>
        <v>19.517847450407459</v>
      </c>
      <c r="AW65" s="3">
        <f t="shared" si="31"/>
        <v>-0.64851411707412865</v>
      </c>
      <c r="AX65" s="3">
        <f t="shared" si="32"/>
        <v>117.10708470244475</v>
      </c>
      <c r="AY65" s="3">
        <f t="shared" si="91"/>
        <v>17.299999999999997</v>
      </c>
      <c r="AZ65" s="3">
        <f t="shared" si="34"/>
        <v>19.238742231866631</v>
      </c>
      <c r="BA65" s="4">
        <f t="shared" si="83"/>
        <v>-1.9387422318666339</v>
      </c>
      <c r="BB65" s="4"/>
      <c r="BC65" s="13"/>
      <c r="BD65" s="43">
        <v>46025.361111111109</v>
      </c>
      <c r="BE65" s="42">
        <v>82.046000000000006</v>
      </c>
      <c r="BF65" s="42">
        <v>82.995000000000005</v>
      </c>
      <c r="BG65" s="42">
        <v>51.1</v>
      </c>
      <c r="BH65" s="21">
        <f t="shared" si="35"/>
        <v>13.8325</v>
      </c>
      <c r="BI65" s="21">
        <f t="shared" si="36"/>
        <v>14.4576647780796</v>
      </c>
      <c r="BJ65" s="3">
        <f t="shared" si="37"/>
        <v>-0.62516477807960058</v>
      </c>
      <c r="BK65" s="3">
        <f t="shared" si="38"/>
        <v>86.74598866847758</v>
      </c>
      <c r="BL65" s="3">
        <f t="shared" si="39"/>
        <v>12.5</v>
      </c>
      <c r="BM65" s="3">
        <f t="shared" si="40"/>
        <v>14.250920171753062</v>
      </c>
      <c r="BN65" s="4">
        <f t="shared" si="84"/>
        <v>-1.7509201717530622</v>
      </c>
      <c r="BO65" s="4"/>
      <c r="BP65" s="13"/>
      <c r="BQ65" s="43">
        <v>46025.361111111109</v>
      </c>
      <c r="BR65" s="42">
        <v>82.295000000000002</v>
      </c>
      <c r="BS65" s="42">
        <v>83.269000000000005</v>
      </c>
      <c r="BT65" s="42">
        <v>51.4</v>
      </c>
      <c r="BU65" s="21">
        <f t="shared" si="41"/>
        <v>13.878166666666667</v>
      </c>
      <c r="BV65" s="21">
        <f t="shared" si="42"/>
        <v>14.4576647780796</v>
      </c>
      <c r="BW65" s="3">
        <f t="shared" si="43"/>
        <v>-0.57949811141293317</v>
      </c>
      <c r="BX65" s="3">
        <f t="shared" si="44"/>
        <v>86.74598866847758</v>
      </c>
      <c r="BY65" s="3">
        <f t="shared" si="92"/>
        <v>12.699999999999996</v>
      </c>
      <c r="BZ65" s="3">
        <f t="shared" si="46"/>
        <v>14.250920171753062</v>
      </c>
      <c r="CA65" s="4">
        <f t="shared" si="85"/>
        <v>-1.5509201717530665</v>
      </c>
      <c r="CB65" s="4"/>
      <c r="CC65" s="13"/>
      <c r="CD65" s="43">
        <v>46025.361111111109</v>
      </c>
      <c r="CE65" s="42">
        <v>81.453000000000003</v>
      </c>
      <c r="CF65" s="42">
        <v>82.417000000000002</v>
      </c>
      <c r="CG65" s="42">
        <v>51.1</v>
      </c>
      <c r="CH65" s="21">
        <f t="shared" si="47"/>
        <v>13.736166666666666</v>
      </c>
      <c r="CI65" s="21">
        <f t="shared" si="48"/>
        <v>14.4576647780796</v>
      </c>
      <c r="CJ65" s="3">
        <f t="shared" si="49"/>
        <v>-0.72149811141293441</v>
      </c>
      <c r="CK65" s="3">
        <f t="shared" si="50"/>
        <v>86.74598866847758</v>
      </c>
      <c r="CL65" s="3">
        <f t="shared" si="93"/>
        <v>12.600000000000001</v>
      </c>
      <c r="CM65" s="3">
        <f t="shared" si="52"/>
        <v>14.250920171753062</v>
      </c>
      <c r="CN65" s="4">
        <f t="shared" si="86"/>
        <v>-1.6509201717530608</v>
      </c>
      <c r="CO65" s="4"/>
      <c r="CP65" s="13"/>
      <c r="CQ65" s="43">
        <v>46025.361111111109</v>
      </c>
      <c r="CR65" s="42">
        <v>82.677999999999997</v>
      </c>
      <c r="CS65" s="42">
        <v>84.834000000000003</v>
      </c>
      <c r="CT65" s="42">
        <v>52</v>
      </c>
      <c r="CU65" s="21">
        <f t="shared" si="53"/>
        <v>14.138999999999999</v>
      </c>
      <c r="CV65" s="21">
        <f t="shared" si="54"/>
        <v>14.4576647780796</v>
      </c>
      <c r="CW65" s="3">
        <f t="shared" si="55"/>
        <v>-0.31866477807960081</v>
      </c>
      <c r="CX65" s="3">
        <f t="shared" si="56"/>
        <v>86.74598866847758</v>
      </c>
      <c r="CY65" s="3">
        <f t="shared" si="94"/>
        <v>12.799999999999997</v>
      </c>
      <c r="CZ65" s="3">
        <f t="shared" si="58"/>
        <v>14.250920171753062</v>
      </c>
      <c r="DA65" s="4">
        <f t="shared" si="87"/>
        <v>-1.4509201717530651</v>
      </c>
      <c r="DB65" s="4"/>
      <c r="DC65" s="13"/>
      <c r="DD65" s="43">
        <v>46025.361111111109</v>
      </c>
      <c r="DE65" s="42">
        <v>78.45</v>
      </c>
      <c r="DF65" s="42">
        <v>79.387</v>
      </c>
      <c r="DG65" s="42">
        <v>49.2</v>
      </c>
      <c r="DH65" s="21">
        <f t="shared" si="59"/>
        <v>13.231166666666667</v>
      </c>
      <c r="DI65" s="21">
        <f t="shared" si="60"/>
        <v>13.754677408136281</v>
      </c>
      <c r="DJ65" s="3">
        <f t="shared" si="61"/>
        <v>-0.52351074146961452</v>
      </c>
      <c r="DK65" s="3">
        <f t="shared" si="62"/>
        <v>82.528064448817673</v>
      </c>
      <c r="DL65" s="3">
        <f t="shared" si="95"/>
        <v>12.100000000000001</v>
      </c>
      <c r="DM65" s="3">
        <f t="shared" si="64"/>
        <v>13.557985521199933</v>
      </c>
      <c r="DN65" s="4">
        <f t="shared" si="88"/>
        <v>-1.457985521199932</v>
      </c>
      <c r="DO65" s="4"/>
      <c r="DP65" s="13"/>
      <c r="DQ65" s="11"/>
      <c r="DR65" s="55">
        <f t="shared" si="70"/>
        <v>46025.361111111109</v>
      </c>
      <c r="DS65" s="5">
        <f t="shared" si="96"/>
        <v>143.7285</v>
      </c>
      <c r="DT65" s="5">
        <f t="shared" si="66"/>
        <v>149.65672632208452</v>
      </c>
      <c r="DU65" s="6">
        <f t="shared" si="89"/>
        <v>-5.9282263220845266</v>
      </c>
      <c r="DV65" s="5">
        <f t="shared" si="67"/>
        <v>897.94035793250703</v>
      </c>
      <c r="DW65" s="5">
        <f t="shared" si="97"/>
        <v>131.6</v>
      </c>
      <c r="DX65" s="5">
        <f t="shared" si="69"/>
        <v>147.51663513567871</v>
      </c>
      <c r="DY65" s="6">
        <f t="shared" si="90"/>
        <v>-15.916635135678717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46025.354166666664</v>
      </c>
      <c r="B66" s="39">
        <v>273</v>
      </c>
      <c r="C66" s="38">
        <v>36.74</v>
      </c>
      <c r="D66" s="12"/>
      <c r="E66" s="42">
        <v>93.697999999999993</v>
      </c>
      <c r="F66" s="42">
        <v>94.74</v>
      </c>
      <c r="G66" s="42">
        <v>52.5</v>
      </c>
      <c r="H66" s="21">
        <f t="shared" si="11"/>
        <v>15.79</v>
      </c>
      <c r="I66" s="3">
        <f t="shared" si="12"/>
        <v>17.004065436875791</v>
      </c>
      <c r="J66" s="3">
        <f t="shared" si="13"/>
        <v>-1.2140654368757922</v>
      </c>
      <c r="K66" s="3">
        <f t="shared" si="14"/>
        <v>102.02439262125473</v>
      </c>
      <c r="L66" s="3">
        <f t="shared" si="15"/>
        <v>14.200000000000003</v>
      </c>
      <c r="M66" s="3">
        <f t="shared" si="16"/>
        <v>16.760907301128469</v>
      </c>
      <c r="N66" s="4">
        <f t="shared" si="80"/>
        <v>-2.5609073011284664</v>
      </c>
      <c r="O66" s="4"/>
      <c r="P66" s="13"/>
      <c r="Q66" s="43">
        <v>46025.354166666664</v>
      </c>
      <c r="R66" s="42">
        <v>95.18</v>
      </c>
      <c r="S66" s="42">
        <v>96.241</v>
      </c>
      <c r="T66" s="42">
        <v>52.8</v>
      </c>
      <c r="U66" s="21">
        <f t="shared" si="17"/>
        <v>16.040166666666664</v>
      </c>
      <c r="V66" s="3">
        <f t="shared" si="18"/>
        <v>17.004065436875791</v>
      </c>
      <c r="W66" s="3">
        <f t="shared" si="19"/>
        <v>-0.96389877020912706</v>
      </c>
      <c r="X66" s="3">
        <f t="shared" si="20"/>
        <v>102.02439262125473</v>
      </c>
      <c r="Y66" s="3">
        <f t="shared" si="21"/>
        <v>14.899999999999999</v>
      </c>
      <c r="Z66" s="3">
        <f t="shared" si="22"/>
        <v>16.760907301128469</v>
      </c>
      <c r="AA66" s="4">
        <f t="shared" si="81"/>
        <v>-1.8609073011284707</v>
      </c>
      <c r="AB66" s="4"/>
      <c r="AC66" s="13"/>
      <c r="AD66" s="43">
        <v>46025.354166666664</v>
      </c>
      <c r="AE66" s="42">
        <v>93.671000000000006</v>
      </c>
      <c r="AF66" s="42">
        <v>95.087999999999994</v>
      </c>
      <c r="AG66" s="42">
        <v>52.2</v>
      </c>
      <c r="AH66" s="21">
        <f t="shared" si="23"/>
        <v>15.847999999999999</v>
      </c>
      <c r="AI66" s="21">
        <f t="shared" si="24"/>
        <v>17.004065436875791</v>
      </c>
      <c r="AJ66" s="3">
        <f t="shared" si="25"/>
        <v>-1.1560654368757923</v>
      </c>
      <c r="AK66" s="3">
        <f t="shared" si="26"/>
        <v>102.02439262125473</v>
      </c>
      <c r="AL66" s="3">
        <f t="shared" si="27"/>
        <v>14.400000000000006</v>
      </c>
      <c r="AM66" s="3">
        <f t="shared" si="28"/>
        <v>16.760907301128469</v>
      </c>
      <c r="AN66" s="4">
        <f t="shared" si="82"/>
        <v>-2.3609073011284636</v>
      </c>
      <c r="AO66" s="4"/>
      <c r="AP66" s="13"/>
      <c r="AQ66" s="43">
        <v>46025.354166666664</v>
      </c>
      <c r="AR66" s="42">
        <v>95.474999999999994</v>
      </c>
      <c r="AS66" s="42">
        <v>96.385000000000005</v>
      </c>
      <c r="AT66" s="42">
        <v>53.3</v>
      </c>
      <c r="AU66" s="21">
        <f t="shared" si="29"/>
        <v>16.064166666666665</v>
      </c>
      <c r="AV66" s="21">
        <f t="shared" si="30"/>
        <v>17.004065436875791</v>
      </c>
      <c r="AW66" s="3">
        <f t="shared" si="31"/>
        <v>-0.93989877020912616</v>
      </c>
      <c r="AX66" s="3">
        <f t="shared" si="32"/>
        <v>102.02439262125473</v>
      </c>
      <c r="AY66" s="3">
        <f t="shared" si="91"/>
        <v>14.699999999999996</v>
      </c>
      <c r="AZ66" s="3">
        <f t="shared" si="34"/>
        <v>16.760907301128469</v>
      </c>
      <c r="BA66" s="4">
        <f t="shared" si="83"/>
        <v>-2.0609073011284735</v>
      </c>
      <c r="BB66" s="4"/>
      <c r="BC66" s="13"/>
      <c r="BD66" s="43">
        <v>46025.354166666664</v>
      </c>
      <c r="BE66" s="42">
        <v>69.983000000000004</v>
      </c>
      <c r="BF66" s="42">
        <v>70.846999999999994</v>
      </c>
      <c r="BG66" s="42">
        <v>38.6</v>
      </c>
      <c r="BH66" s="21">
        <f t="shared" si="35"/>
        <v>11.807833333333331</v>
      </c>
      <c r="BI66" s="21">
        <f t="shared" si="36"/>
        <v>12.5956040273154</v>
      </c>
      <c r="BJ66" s="3">
        <f t="shared" si="37"/>
        <v>-0.78777069398206834</v>
      </c>
      <c r="BK66" s="3">
        <f t="shared" si="38"/>
        <v>75.573624163892418</v>
      </c>
      <c r="BL66" s="3">
        <f t="shared" si="39"/>
        <v>10.700000000000003</v>
      </c>
      <c r="BM66" s="3">
        <f t="shared" si="40"/>
        <v>12.415486889724789</v>
      </c>
      <c r="BN66" s="4">
        <f t="shared" si="84"/>
        <v>-1.7154868897247866</v>
      </c>
      <c r="BO66" s="4"/>
      <c r="BP66" s="13"/>
      <c r="BQ66" s="43">
        <v>46025.354166666664</v>
      </c>
      <c r="BR66" s="42">
        <v>70.183000000000007</v>
      </c>
      <c r="BS66" s="42">
        <v>71.034999999999997</v>
      </c>
      <c r="BT66" s="42">
        <v>38.700000000000003</v>
      </c>
      <c r="BU66" s="21">
        <f t="shared" si="41"/>
        <v>11.839166666666666</v>
      </c>
      <c r="BV66" s="21">
        <f t="shared" si="42"/>
        <v>12.5956040273154</v>
      </c>
      <c r="BW66" s="3">
        <f t="shared" si="43"/>
        <v>-0.75643736064873401</v>
      </c>
      <c r="BX66" s="3">
        <f t="shared" si="44"/>
        <v>75.573624163892418</v>
      </c>
      <c r="BY66" s="3">
        <f t="shared" si="92"/>
        <v>10.600000000000001</v>
      </c>
      <c r="BZ66" s="3">
        <f t="shared" si="46"/>
        <v>12.415486889724789</v>
      </c>
      <c r="CA66" s="4">
        <f t="shared" si="85"/>
        <v>-1.815486889724788</v>
      </c>
      <c r="CB66" s="4"/>
      <c r="CC66" s="13"/>
      <c r="CD66" s="43">
        <v>46025.354166666664</v>
      </c>
      <c r="CE66" s="42">
        <v>69.442999999999998</v>
      </c>
      <c r="CF66" s="42">
        <v>70.301000000000002</v>
      </c>
      <c r="CG66" s="42">
        <v>38.5</v>
      </c>
      <c r="CH66" s="21">
        <f t="shared" si="47"/>
        <v>11.716833333333334</v>
      </c>
      <c r="CI66" s="21">
        <f t="shared" si="48"/>
        <v>12.5956040273154</v>
      </c>
      <c r="CJ66" s="3">
        <f t="shared" si="49"/>
        <v>-0.87877069398206586</v>
      </c>
      <c r="CK66" s="3">
        <f t="shared" si="50"/>
        <v>75.573624163892418</v>
      </c>
      <c r="CL66" s="3">
        <f t="shared" si="93"/>
        <v>10.5</v>
      </c>
      <c r="CM66" s="3">
        <f t="shared" si="52"/>
        <v>12.415486889724789</v>
      </c>
      <c r="CN66" s="4">
        <f t="shared" si="86"/>
        <v>-1.9154868897247894</v>
      </c>
      <c r="CO66" s="4"/>
      <c r="CP66" s="13"/>
      <c r="CQ66" s="43">
        <v>46025.354166666664</v>
      </c>
      <c r="CR66" s="42">
        <v>70.59</v>
      </c>
      <c r="CS66" s="42">
        <v>72.66</v>
      </c>
      <c r="CT66" s="42">
        <v>39.200000000000003</v>
      </c>
      <c r="CU66" s="21">
        <f t="shared" si="53"/>
        <v>12.11</v>
      </c>
      <c r="CV66" s="21">
        <f t="shared" si="54"/>
        <v>12.5956040273154</v>
      </c>
      <c r="CW66" s="3">
        <f t="shared" si="55"/>
        <v>-0.48560402731540009</v>
      </c>
      <c r="CX66" s="3">
        <f t="shared" si="56"/>
        <v>75.573624163892418</v>
      </c>
      <c r="CY66" s="3">
        <f t="shared" si="94"/>
        <v>10.700000000000003</v>
      </c>
      <c r="CZ66" s="3">
        <f t="shared" si="58"/>
        <v>12.415486889724789</v>
      </c>
      <c r="DA66" s="4">
        <f t="shared" si="87"/>
        <v>-1.7154868897247866</v>
      </c>
      <c r="DB66" s="4"/>
      <c r="DC66" s="13"/>
      <c r="DD66" s="43">
        <v>46025.354166666664</v>
      </c>
      <c r="DE66" s="42">
        <v>66.909000000000006</v>
      </c>
      <c r="DF66" s="42">
        <v>67.748999999999995</v>
      </c>
      <c r="DG66" s="42">
        <v>37.1</v>
      </c>
      <c r="DH66" s="21">
        <f t="shared" si="59"/>
        <v>11.291499999999999</v>
      </c>
      <c r="DI66" s="21">
        <f t="shared" si="60"/>
        <v>11.98315722598722</v>
      </c>
      <c r="DJ66" s="3">
        <f t="shared" si="61"/>
        <v>-0.69165722598722112</v>
      </c>
      <c r="DK66" s="3">
        <f t="shared" si="62"/>
        <v>71.898943355923322</v>
      </c>
      <c r="DL66" s="3">
        <f t="shared" si="95"/>
        <v>10.3</v>
      </c>
      <c r="DM66" s="3">
        <f t="shared" si="64"/>
        <v>11.811798077655604</v>
      </c>
      <c r="DN66" s="4">
        <f t="shared" si="88"/>
        <v>-1.5117980776556035</v>
      </c>
      <c r="DO66" s="4"/>
      <c r="DP66" s="13"/>
      <c r="DQ66" s="11"/>
      <c r="DR66" s="55">
        <f t="shared" si="70"/>
        <v>46025.354166666664</v>
      </c>
      <c r="DS66" s="5">
        <f t="shared" si="96"/>
        <v>122.50766666666667</v>
      </c>
      <c r="DT66" s="5">
        <f t="shared" si="66"/>
        <v>130.38183508275199</v>
      </c>
      <c r="DU66" s="6">
        <f t="shared" si="89"/>
        <v>-7.8741684160853254</v>
      </c>
      <c r="DV66" s="5">
        <f t="shared" si="67"/>
        <v>782.29101049651183</v>
      </c>
      <c r="DW66" s="5">
        <f t="shared" si="97"/>
        <v>111</v>
      </c>
      <c r="DX66" s="5">
        <f t="shared" si="69"/>
        <v>128.51737484106863</v>
      </c>
      <c r="DY66" s="6">
        <f t="shared" si="90"/>
        <v>-17.51737484106863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46025.347222222219</v>
      </c>
      <c r="B67" s="39">
        <v>230</v>
      </c>
      <c r="C67" s="38">
        <v>34.44</v>
      </c>
      <c r="D67" s="12"/>
      <c r="E67" s="42">
        <v>78.415999999999997</v>
      </c>
      <c r="F67" s="42">
        <v>79.311999999999998</v>
      </c>
      <c r="G67" s="42">
        <v>38.299999999999997</v>
      </c>
      <c r="H67" s="21">
        <f t="shared" si="11"/>
        <v>13.218666666666666</v>
      </c>
      <c r="I67" s="3">
        <f t="shared" si="12"/>
        <v>14.446033511162398</v>
      </c>
      <c r="J67" s="3">
        <f t="shared" si="13"/>
        <v>-1.227366844495732</v>
      </c>
      <c r="K67" s="3">
        <f t="shared" si="14"/>
        <v>86.6762010669744</v>
      </c>
      <c r="L67" s="3">
        <f t="shared" si="15"/>
        <v>11.599999999999998</v>
      </c>
      <c r="M67" s="3">
        <f t="shared" si="16"/>
        <v>14.239455231952777</v>
      </c>
      <c r="N67" s="4">
        <f t="shared" ref="N67:N75" si="98">L67-M67</f>
        <v>-2.6394552319527786</v>
      </c>
      <c r="O67" s="4"/>
      <c r="P67" s="13"/>
      <c r="Q67" s="43">
        <v>46025.347222222219</v>
      </c>
      <c r="R67" s="42">
        <v>78.433999999999997</v>
      </c>
      <c r="S67" s="42">
        <v>79.379000000000005</v>
      </c>
      <c r="T67" s="42">
        <v>37.9</v>
      </c>
      <c r="U67" s="21">
        <f t="shared" si="17"/>
        <v>13.229833333333334</v>
      </c>
      <c r="V67" s="3">
        <f t="shared" si="18"/>
        <v>14.446033511162398</v>
      </c>
      <c r="W67" s="3">
        <f t="shared" si="19"/>
        <v>-1.2162001778290641</v>
      </c>
      <c r="X67" s="3">
        <f t="shared" si="20"/>
        <v>86.6762010669744</v>
      </c>
      <c r="Y67" s="3">
        <f t="shared" si="21"/>
        <v>11.399999999999999</v>
      </c>
      <c r="Z67" s="3">
        <f t="shared" si="22"/>
        <v>14.239455231952777</v>
      </c>
      <c r="AA67" s="4">
        <f t="shared" ref="AA67:AA75" si="99">Y67-Z67</f>
        <v>-2.8394552319527779</v>
      </c>
      <c r="AB67" s="4"/>
      <c r="AC67" s="13"/>
      <c r="AD67" s="43">
        <v>46025.347222222219</v>
      </c>
      <c r="AE67" s="42">
        <v>78.042000000000002</v>
      </c>
      <c r="AF67" s="42">
        <v>78.957999999999998</v>
      </c>
      <c r="AG67" s="42">
        <v>37.799999999999997</v>
      </c>
      <c r="AH67" s="21">
        <f t="shared" si="23"/>
        <v>13.159666666666666</v>
      </c>
      <c r="AI67" s="21">
        <f t="shared" si="24"/>
        <v>14.446033511162398</v>
      </c>
      <c r="AJ67" s="3">
        <f t="shared" si="25"/>
        <v>-1.2863668444957312</v>
      </c>
      <c r="AK67" s="3">
        <f t="shared" si="26"/>
        <v>86.6762010669744</v>
      </c>
      <c r="AL67" s="3">
        <f t="shared" si="27"/>
        <v>11.599999999999998</v>
      </c>
      <c r="AM67" s="3">
        <f t="shared" si="28"/>
        <v>14.239455231952777</v>
      </c>
      <c r="AN67" s="4">
        <f t="shared" ref="AN67:AN75" si="100">AL67-AM67</f>
        <v>-2.6394552319527786</v>
      </c>
      <c r="AO67" s="4"/>
      <c r="AP67" s="13"/>
      <c r="AQ67" s="43">
        <v>46025.347222222219</v>
      </c>
      <c r="AR67" s="42">
        <v>79.605000000000004</v>
      </c>
      <c r="AS67" s="42">
        <v>80.531000000000006</v>
      </c>
      <c r="AT67" s="42">
        <v>38.6</v>
      </c>
      <c r="AU67" s="21">
        <f t="shared" si="29"/>
        <v>13.421833333333334</v>
      </c>
      <c r="AV67" s="21">
        <f t="shared" si="30"/>
        <v>14.446033511162398</v>
      </c>
      <c r="AW67" s="3">
        <f t="shared" si="31"/>
        <v>-1.0242001778290639</v>
      </c>
      <c r="AX67" s="3">
        <f t="shared" si="32"/>
        <v>86.6762010669744</v>
      </c>
      <c r="AY67" s="3">
        <f t="shared" si="91"/>
        <v>12</v>
      </c>
      <c r="AZ67" s="3">
        <f t="shared" si="34"/>
        <v>14.239455231952777</v>
      </c>
      <c r="BA67" s="4">
        <f t="shared" ref="BA67:BA75" si="101">AY67-AZ67</f>
        <v>-2.2394552319527765</v>
      </c>
      <c r="BB67" s="4"/>
      <c r="BC67" s="13"/>
      <c r="BD67" s="43">
        <v>46025.347222222219</v>
      </c>
      <c r="BE67" s="42">
        <v>58.029000000000003</v>
      </c>
      <c r="BF67" s="42">
        <v>58.792999999999999</v>
      </c>
      <c r="BG67" s="42">
        <v>27.9</v>
      </c>
      <c r="BH67" s="21">
        <f t="shared" si="35"/>
        <v>9.7988333333333326</v>
      </c>
      <c r="BI67" s="21">
        <f t="shared" si="36"/>
        <v>10.700765563824</v>
      </c>
      <c r="BJ67" s="3">
        <f t="shared" si="37"/>
        <v>-0.90193223049066695</v>
      </c>
      <c r="BK67" s="3">
        <f t="shared" si="38"/>
        <v>64.204593382943997</v>
      </c>
      <c r="BL67" s="3">
        <f t="shared" si="39"/>
        <v>8.7999999999999972</v>
      </c>
      <c r="BM67" s="3">
        <f t="shared" si="40"/>
        <v>10.547744616261317</v>
      </c>
      <c r="BN67" s="4">
        <f t="shared" ref="BN67:BN75" si="102">BL67-BM67</f>
        <v>-1.7477446162613202</v>
      </c>
      <c r="BO67" s="4"/>
      <c r="BP67" s="13"/>
      <c r="BQ67" s="43">
        <v>46025.347222222219</v>
      </c>
      <c r="BR67" s="42">
        <v>58.093000000000004</v>
      </c>
      <c r="BS67" s="42">
        <v>58.84</v>
      </c>
      <c r="BT67" s="42">
        <v>28.1</v>
      </c>
      <c r="BU67" s="21">
        <f t="shared" si="41"/>
        <v>9.8066666666666666</v>
      </c>
      <c r="BV67" s="21">
        <f t="shared" si="42"/>
        <v>10.700765563824</v>
      </c>
      <c r="BW67" s="3">
        <f t="shared" si="43"/>
        <v>-0.89409889715733293</v>
      </c>
      <c r="BX67" s="3">
        <f t="shared" si="44"/>
        <v>64.204593382943997</v>
      </c>
      <c r="BY67" s="3">
        <f t="shared" si="92"/>
        <v>8.8000000000000007</v>
      </c>
      <c r="BZ67" s="3">
        <f t="shared" si="46"/>
        <v>10.547744616261317</v>
      </c>
      <c r="CA67" s="4">
        <f t="shared" ref="CA67:CA75" si="103" xml:space="preserve"> BY67-BZ67</f>
        <v>-1.7477446162613166</v>
      </c>
      <c r="CB67" s="4"/>
      <c r="CC67" s="13"/>
      <c r="CD67" s="43">
        <v>46025.347222222219</v>
      </c>
      <c r="CE67" s="42">
        <v>57.95</v>
      </c>
      <c r="CF67" s="42">
        <v>58.725000000000001</v>
      </c>
      <c r="CG67" s="42">
        <v>28</v>
      </c>
      <c r="CH67" s="21">
        <f t="shared" si="47"/>
        <v>9.7874999999999996</v>
      </c>
      <c r="CI67" s="21">
        <f t="shared" si="48"/>
        <v>10.700765563824</v>
      </c>
      <c r="CJ67" s="3">
        <f t="shared" si="49"/>
        <v>-0.91326556382399993</v>
      </c>
      <c r="CK67" s="3">
        <f t="shared" si="50"/>
        <v>64.204593382943997</v>
      </c>
      <c r="CL67" s="3">
        <f t="shared" si="93"/>
        <v>8.8000000000000007</v>
      </c>
      <c r="CM67" s="3">
        <f t="shared" si="52"/>
        <v>10.547744616261317</v>
      </c>
      <c r="CN67" s="4">
        <f t="shared" ref="CN67:CN75" si="104">CL67-CM67</f>
        <v>-1.7477446162613166</v>
      </c>
      <c r="CO67" s="4"/>
      <c r="CP67" s="13"/>
      <c r="CQ67" s="43">
        <v>46025.347222222219</v>
      </c>
      <c r="CR67" s="42">
        <v>58.838000000000001</v>
      </c>
      <c r="CS67" s="42">
        <v>60.546999999999997</v>
      </c>
      <c r="CT67" s="42">
        <v>28.5</v>
      </c>
      <c r="CU67" s="21">
        <f t="shared" si="53"/>
        <v>10.091166666666666</v>
      </c>
      <c r="CV67" s="21">
        <f t="shared" si="54"/>
        <v>10.700765563824</v>
      </c>
      <c r="CW67" s="3">
        <f t="shared" si="55"/>
        <v>-0.6095988971573334</v>
      </c>
      <c r="CX67" s="3">
        <f t="shared" si="56"/>
        <v>64.204593382943997</v>
      </c>
      <c r="CY67" s="3">
        <f t="shared" si="94"/>
        <v>8.8999999999999986</v>
      </c>
      <c r="CZ67" s="3">
        <f t="shared" si="58"/>
        <v>10.547744616261317</v>
      </c>
      <c r="DA67" s="4">
        <f t="shared" ref="DA67:DA75" si="105">CY67-CZ67</f>
        <v>-1.6477446162613187</v>
      </c>
      <c r="DB67" s="4"/>
      <c r="DC67" s="13"/>
      <c r="DD67" s="43">
        <v>46025.347222222219</v>
      </c>
      <c r="DE67" s="42">
        <v>55.826999999999998</v>
      </c>
      <c r="DF67" s="42">
        <v>56.573</v>
      </c>
      <c r="DG67" s="42">
        <v>26.8</v>
      </c>
      <c r="DH67" s="21">
        <f t="shared" si="59"/>
        <v>9.4288333333333334</v>
      </c>
      <c r="DI67" s="21">
        <f t="shared" si="60"/>
        <v>10.180453109803201</v>
      </c>
      <c r="DJ67" s="3">
        <f t="shared" si="61"/>
        <v>-0.75161977646986777</v>
      </c>
      <c r="DK67" s="3">
        <f t="shared" si="62"/>
        <v>61.082718658819203</v>
      </c>
      <c r="DL67" s="3">
        <f t="shared" si="95"/>
        <v>8.3000000000000007</v>
      </c>
      <c r="DM67" s="3">
        <f t="shared" si="64"/>
        <v>10.034872630333016</v>
      </c>
      <c r="DN67" s="4">
        <f t="shared" ref="DN67:DN75" si="106" xml:space="preserve"> DL67-DM67</f>
        <v>-1.7348726303330153</v>
      </c>
      <c r="DO67" s="4"/>
      <c r="DP67" s="13"/>
      <c r="DQ67" s="11"/>
      <c r="DR67" s="55">
        <f t="shared" si="70"/>
        <v>46025.347222222219</v>
      </c>
      <c r="DS67" s="5">
        <f t="shared" si="96"/>
        <v>101.94299999999998</v>
      </c>
      <c r="DT67" s="5">
        <f t="shared" si="66"/>
        <v>110.76764940974881</v>
      </c>
      <c r="DU67" s="6">
        <f t="shared" ref="DU67:DU75" si="107">DS67-DT67</f>
        <v>-8.8246494097488295</v>
      </c>
      <c r="DV67" s="5">
        <f t="shared" si="67"/>
        <v>664.60589645849279</v>
      </c>
      <c r="DW67" s="5">
        <f t="shared" si="97"/>
        <v>90.199999999999974</v>
      </c>
      <c r="DX67" s="5">
        <f t="shared" si="69"/>
        <v>109.18367202318937</v>
      </c>
      <c r="DY67" s="6">
        <f t="shared" ref="DY67:DY75" si="108">DW67-DX67</f>
        <v>-18.983672023189399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46025.340277777781</v>
      </c>
      <c r="B68" s="39">
        <v>188</v>
      </c>
      <c r="C68" s="38">
        <v>31</v>
      </c>
      <c r="D68" s="12"/>
      <c r="E68" s="42">
        <v>63.497999999999998</v>
      </c>
      <c r="F68" s="42">
        <v>64.263000000000005</v>
      </c>
      <c r="G68" s="42">
        <v>26.7</v>
      </c>
      <c r="H68" s="21">
        <f t="shared" ref="H68:H75" si="109">F68*(10/60)</f>
        <v>10.7105</v>
      </c>
      <c r="I68" s="3">
        <f t="shared" ref="I68:I75" si="110" xml:space="preserve"> (B68/1000)*(10/60)*412.02*(1-0.0035*(C68-25))*0.9459</f>
        <v>11.955089009555998</v>
      </c>
      <c r="J68" s="3">
        <f t="shared" ref="J68:J75" si="111">H68-I68</f>
        <v>-1.2445890095559982</v>
      </c>
      <c r="K68" s="3">
        <f t="shared" ref="K68:K75" si="112" xml:space="preserve"> (B68/1000)*412.02*(1-0.0035*(C68-25))*0.9459</f>
        <v>71.730534057336001</v>
      </c>
      <c r="L68" s="3">
        <f t="shared" ref="L68:L75" si="113">G68-G69</f>
        <v>9.3999999999999986</v>
      </c>
      <c r="M68" s="3">
        <f t="shared" ref="M68:M75" si="114">( B68/1000)*(10/60)*412.02*(1-0.0035*(C68-25))*0.9459*0.9857</f>
        <v>11.784131236719347</v>
      </c>
      <c r="N68" s="4">
        <f t="shared" si="98"/>
        <v>-2.3841312367193481</v>
      </c>
      <c r="O68" s="4"/>
      <c r="P68" s="13"/>
      <c r="Q68" s="43">
        <v>46025.340277777781</v>
      </c>
      <c r="R68" s="42">
        <v>63.701999999999998</v>
      </c>
      <c r="S68" s="42">
        <v>64.501999999999995</v>
      </c>
      <c r="T68" s="42">
        <v>26.5</v>
      </c>
      <c r="U68" s="21">
        <f t="shared" ref="U68:U75" si="115">S68*(10/60)</f>
        <v>10.750333333333332</v>
      </c>
      <c r="V68" s="3">
        <f t="shared" ref="V68:V75" si="116" xml:space="preserve"> (B68/1000)*(10/60)*412.02*(1-0.0035*(C68-25))*0.9459</f>
        <v>11.955089009555998</v>
      </c>
      <c r="W68" s="3">
        <f t="shared" ref="W68:W75" si="117">U68-V68</f>
        <v>-1.2047556762226659</v>
      </c>
      <c r="X68" s="3">
        <f t="shared" ref="X68:X75" si="118" xml:space="preserve"> (B68/1000)*412.02*(1-0.0035*(C68-25))*0.9459</f>
        <v>71.730534057336001</v>
      </c>
      <c r="Y68" s="3">
        <f t="shared" ref="Y68:Y75" si="119">T68-T69</f>
        <v>9.3000000000000007</v>
      </c>
      <c r="Z68" s="3">
        <f t="shared" ref="Z68:Z75" si="120">( B68/1000)*(10/60)*412.02*(1-0.0035*(C68-25))*0.9459*0.9857</f>
        <v>11.784131236719347</v>
      </c>
      <c r="AA68" s="4">
        <f t="shared" si="99"/>
        <v>-2.484131236719346</v>
      </c>
      <c r="AB68" s="4"/>
      <c r="AC68" s="13"/>
      <c r="AD68" s="43">
        <v>46025.340277777781</v>
      </c>
      <c r="AE68" s="42">
        <v>62.884999999999998</v>
      </c>
      <c r="AF68" s="42">
        <v>63.661999999999999</v>
      </c>
      <c r="AG68" s="42">
        <v>26.2</v>
      </c>
      <c r="AH68" s="21">
        <f t="shared" ref="AH68:AH75" si="121">AF68*(10/60)</f>
        <v>10.610333333333333</v>
      </c>
      <c r="AI68" s="21">
        <f t="shared" ref="AI68:AI75" si="122" xml:space="preserve"> (B68/1000)*(10/60)*412.02*(1-0.0035*(C68-25))*0.9459</f>
        <v>11.955089009555998</v>
      </c>
      <c r="AJ68" s="3">
        <f t="shared" ref="AJ68:AJ75" si="123">AH68-AI68</f>
        <v>-1.3447556762226647</v>
      </c>
      <c r="AK68" s="3">
        <f t="shared" ref="AK68:AK75" si="124" xml:space="preserve"> (B68/1000)*412.02*(1-0.0035*(C68-25))*0.9459</f>
        <v>71.730534057336001</v>
      </c>
      <c r="AL68" s="3">
        <f t="shared" ref="AL68:AL75" si="125">AG68-AG69</f>
        <v>9.1999999999999993</v>
      </c>
      <c r="AM68" s="3">
        <f t="shared" ref="AM68:AM75" si="126">( B68/1000)*(10/60)*412.02*(1-0.0035*(C68-25))*0.9459*0.9857</f>
        <v>11.784131236719347</v>
      </c>
      <c r="AN68" s="4">
        <f t="shared" si="100"/>
        <v>-2.5841312367193474</v>
      </c>
      <c r="AO68" s="4"/>
      <c r="AP68" s="13"/>
      <c r="AQ68" s="43">
        <v>46025.340277777781</v>
      </c>
      <c r="AR68" s="42">
        <v>63.988999999999997</v>
      </c>
      <c r="AS68" s="42">
        <v>64.786000000000001</v>
      </c>
      <c r="AT68" s="42">
        <v>26.6</v>
      </c>
      <c r="AU68" s="21">
        <f t="shared" ref="AU68:AU75" si="127">AS68*(10/60)</f>
        <v>10.797666666666666</v>
      </c>
      <c r="AV68" s="21">
        <f t="shared" ref="AV68:AV75" si="128" xml:space="preserve"> (B68/1000)*(10/60)*412.02*(1-0.0035*(C68-25))*0.9459</f>
        <v>11.955089009555998</v>
      </c>
      <c r="AW68" s="3">
        <f t="shared" ref="AW68:AW75" si="129">AU68-AV68</f>
        <v>-1.1574223428893315</v>
      </c>
      <c r="AX68" s="3">
        <f t="shared" ref="AX68:AX75" si="130" xml:space="preserve"> (B68/1000)*412.02*(1-0.0035*(C68-25))*0.9459</f>
        <v>71.730534057336001</v>
      </c>
      <c r="AY68" s="3">
        <f t="shared" ref="AY68:AY75" si="131">AT68-AT69</f>
        <v>9.3000000000000007</v>
      </c>
      <c r="AZ68" s="3">
        <f t="shared" ref="AZ68:AZ75" si="132">( B68/1000)*(10/60)*412.02*(1-0.0035*(C68-25))*0.9459*0.9857</f>
        <v>11.784131236719347</v>
      </c>
      <c r="BA68" s="4">
        <f t="shared" si="101"/>
        <v>-2.484131236719346</v>
      </c>
      <c r="BB68" s="4"/>
      <c r="BC68" s="13"/>
      <c r="BD68" s="43">
        <v>46025.340277777781</v>
      </c>
      <c r="BE68" s="42">
        <v>46.542999999999999</v>
      </c>
      <c r="BF68" s="42">
        <v>47.213000000000001</v>
      </c>
      <c r="BG68" s="42">
        <v>19.100000000000001</v>
      </c>
      <c r="BH68" s="21">
        <f t="shared" ref="BH68:BH75" si="133">BF68*(10/60)</f>
        <v>7.8688333333333329</v>
      </c>
      <c r="BI68" s="21">
        <f t="shared" ref="BI68:BI75" si="134" xml:space="preserve"> (B68/1000)*(10/60)*305.2*(1-0.0035*(C68-25))*0.9459</f>
        <v>8.8556214885599989</v>
      </c>
      <c r="BJ68" s="3">
        <f t="shared" ref="BJ68:BJ75" si="135">BH68-BI68</f>
        <v>-0.98678815522666596</v>
      </c>
      <c r="BK68" s="3">
        <f t="shared" ref="BK68:BK75" si="136" xml:space="preserve"> (B68/1000)*305.2*(1-0.0035*(C68-25))*0.9459</f>
        <v>53.133728931359997</v>
      </c>
      <c r="BL68" s="3">
        <f t="shared" ref="BL68:BL75" si="137">BG68-BG69</f>
        <v>6.8000000000000007</v>
      </c>
      <c r="BM68" s="3">
        <f t="shared" ref="BM68:BM75" si="138">( B68/1000)*(10/60)*305.2*(1-0.0035*(C68-25))*0.9459*0.9857</f>
        <v>8.7289861012735912</v>
      </c>
      <c r="BN68" s="4">
        <f t="shared" si="102"/>
        <v>-1.9289861012735905</v>
      </c>
      <c r="BO68" s="4"/>
      <c r="BP68" s="13"/>
      <c r="BQ68" s="43">
        <v>46025.340277777781</v>
      </c>
      <c r="BR68" s="42">
        <v>46.866999999999997</v>
      </c>
      <c r="BS68" s="42">
        <v>47.536999999999999</v>
      </c>
      <c r="BT68" s="42">
        <v>19.3</v>
      </c>
      <c r="BU68" s="21">
        <f t="shared" ref="BU68:BU75" si="139">BS68*(10/60)</f>
        <v>7.9228333333333332</v>
      </c>
      <c r="BV68" s="21">
        <f t="shared" ref="BV68:BV75" si="140" xml:space="preserve"> (B68/1000)*(10/60)*305.2*(1-0.0035*(C68-25))*0.9459</f>
        <v>8.8556214885599989</v>
      </c>
      <c r="BW68" s="3">
        <f t="shared" ref="BW68:BW75" si="141">BU68-BV68</f>
        <v>-0.93278815522666569</v>
      </c>
      <c r="BX68" s="3">
        <f t="shared" ref="BX68:BX75" si="142" xml:space="preserve"> (B68/1000)*305.2*(1-0.0035*(C68-25))*0.9459</f>
        <v>53.133728931359997</v>
      </c>
      <c r="BY68" s="3">
        <f t="shared" ref="BY68:BY75" si="143">BT68-BT69</f>
        <v>6.8000000000000007</v>
      </c>
      <c r="BZ68" s="3">
        <f t="shared" ref="BZ68:BZ75" si="144">( B68/1000)*(10/60)*305.2*(1-0.0035*(C68-25))*0.9459*0.9857</f>
        <v>8.7289861012735912</v>
      </c>
      <c r="CA68" s="4">
        <f t="shared" si="103"/>
        <v>-1.9289861012735905</v>
      </c>
      <c r="CB68" s="4"/>
      <c r="CC68" s="13"/>
      <c r="CD68" s="43">
        <v>46025.340277777781</v>
      </c>
      <c r="CE68" s="42">
        <v>46.491999999999997</v>
      </c>
      <c r="CF68" s="42">
        <v>47.170999999999999</v>
      </c>
      <c r="CG68" s="42">
        <v>19.2</v>
      </c>
      <c r="CH68" s="21">
        <f t="shared" ref="CH68:CH75" si="145">CF68*(10/60)</f>
        <v>7.8618333333333332</v>
      </c>
      <c r="CI68" s="21">
        <f t="shared" ref="CI68:CI75" si="146" xml:space="preserve"> (B68/1000)*(10/60)*305.2*(1-0.0035*(C68-25))*0.9459</f>
        <v>8.8556214885599989</v>
      </c>
      <c r="CJ68" s="3">
        <f t="shared" ref="CJ68:CJ75" si="147">CH68-CI68</f>
        <v>-0.99378815522666564</v>
      </c>
      <c r="CK68" s="3">
        <f t="shared" ref="CK68:CK75" si="148" xml:space="preserve"> (B68/1000)*305.2*(1-0.0035*(C68-25))*0.9459</f>
        <v>53.133728931359997</v>
      </c>
      <c r="CL68" s="3">
        <f t="shared" ref="CL68:CL75" si="149">CG68-CG69</f>
        <v>6.7999999999999989</v>
      </c>
      <c r="CM68" s="3">
        <f t="shared" ref="CM68:CM75" si="150">( B68/1000)*(10/60)*305.2*(1-0.0035*(C68-25))*0.9459*0.9857</f>
        <v>8.7289861012735912</v>
      </c>
      <c r="CN68" s="4">
        <f t="shared" si="104"/>
        <v>-1.9289861012735923</v>
      </c>
      <c r="CO68" s="4"/>
      <c r="CP68" s="13"/>
      <c r="CQ68" s="43">
        <v>46025.340277777781</v>
      </c>
      <c r="CR68" s="42">
        <v>47.335999999999999</v>
      </c>
      <c r="CS68" s="42">
        <v>48.631</v>
      </c>
      <c r="CT68" s="42">
        <v>19.600000000000001</v>
      </c>
      <c r="CU68" s="21">
        <f t="shared" ref="CU68:CU75" si="151">CS68*(10/60)</f>
        <v>8.1051666666666655</v>
      </c>
      <c r="CV68" s="21">
        <f t="shared" ref="CV68:CV75" si="152" xml:space="preserve"> (B68/1000)*(10/60)*305.2*(1-0.0035*(C68-25))*0.9459</f>
        <v>8.8556214885599989</v>
      </c>
      <c r="CW68" s="3">
        <f t="shared" ref="CW68:CW75" si="153">CU68-CV68</f>
        <v>-0.75045482189333335</v>
      </c>
      <c r="CX68" s="3">
        <f t="shared" ref="CX68:CX75" si="154" xml:space="preserve"> (B68/1000)*305.2*(1-0.0035*(C68-25))*0.9459</f>
        <v>53.133728931359997</v>
      </c>
      <c r="CY68" s="3">
        <f t="shared" ref="CY68:CY75" si="155">CT68-CT69</f>
        <v>6.9000000000000021</v>
      </c>
      <c r="CZ68" s="3">
        <f t="shared" ref="CZ68:CZ75" si="156">( B68/1000)*(10/60)*305.2*(1-0.0035*(C68-25))*0.9459*0.9857</f>
        <v>8.7289861012735912</v>
      </c>
      <c r="DA68" s="4">
        <f t="shared" si="105"/>
        <v>-1.8289861012735891</v>
      </c>
      <c r="DB68" s="4"/>
      <c r="DC68" s="13"/>
      <c r="DD68" s="43">
        <v>46025.340277777781</v>
      </c>
      <c r="DE68" s="42">
        <v>44.890999999999998</v>
      </c>
      <c r="DF68" s="42">
        <v>45.57</v>
      </c>
      <c r="DG68" s="42">
        <v>18.5</v>
      </c>
      <c r="DH68" s="21">
        <f t="shared" ref="DH68:DH75" si="157">DF68*(10/60)</f>
        <v>7.5949999999999998</v>
      </c>
      <c r="DI68" s="21">
        <f t="shared" ref="DI68:DI75" si="158" xml:space="preserve"> (B68/1000)*(10/60)*290.36*(1-0.0035*(C68-25))*0.9459</f>
        <v>8.4250270492079995</v>
      </c>
      <c r="DJ68" s="3">
        <f t="shared" ref="DJ68:DJ75" si="159">DH68-DI68</f>
        <v>-0.83002704920799975</v>
      </c>
      <c r="DK68" s="3">
        <f t="shared" ref="DK68:DK75" si="160" xml:space="preserve"> (B68/1000)*290.36*(1-0.0035*(C68-25))*0.9459</f>
        <v>50.550162295248001</v>
      </c>
      <c r="DL68" s="3">
        <f t="shared" ref="DL68:DL75" si="161">DG68-DG69</f>
        <v>6.6999999999999993</v>
      </c>
      <c r="DM68" s="3">
        <f t="shared" ref="DM68:DM75" si="162">( B68/1000)*(10/60)*290.36*(1-0.0035*(C68-25))*0.9459*0.9857</f>
        <v>8.3045491624043244</v>
      </c>
      <c r="DN68" s="4">
        <f t="shared" si="106"/>
        <v>-1.6045491624043251</v>
      </c>
      <c r="DO68" s="4"/>
      <c r="DP68" s="13"/>
      <c r="DQ68" s="11"/>
      <c r="DR68" s="55">
        <f t="shared" si="70"/>
        <v>46025.340277777781</v>
      </c>
      <c r="DS68" s="5">
        <f t="shared" ref="DS68:DS75" si="163">H68+U68+AH68+AU68+BH68+BU68+CH68+CU68+DH68</f>
        <v>82.222499999999997</v>
      </c>
      <c r="DT68" s="5">
        <f t="shared" ref="DT68:DT75" si="164">I68+V68+AI68+AV68+BI68+BV68+CI68+CV68+DI68</f>
        <v>91.667869041671992</v>
      </c>
      <c r="DU68" s="6">
        <f t="shared" si="107"/>
        <v>-9.4453690416719951</v>
      </c>
      <c r="DV68" s="5">
        <f t="shared" ref="DV68:DV75" si="165">K68+X68+AK68+AX68+BK68+BX68+CK68+CX68+DK68</f>
        <v>550.00721425003201</v>
      </c>
      <c r="DW68" s="5">
        <f t="shared" ref="DW68:DW75" si="166">L68+Y68+AL68+AY68+BL68+BY68+CL68+CY68+DL68</f>
        <v>71.2</v>
      </c>
      <c r="DX68" s="5">
        <f t="shared" ref="DX68:DX75" si="167">M68+Z68+AM68+AZ68+BM68+BZ68+CM68+CZ68+DM68</f>
        <v>90.35701851437608</v>
      </c>
      <c r="DY68" s="6">
        <f t="shared" si="108"/>
        <v>-19.157018514376077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46025.333333333336</v>
      </c>
      <c r="B69" s="39">
        <v>147</v>
      </c>
      <c r="C69" s="38">
        <v>27.84</v>
      </c>
      <c r="D69" s="12"/>
      <c r="E69" s="42">
        <v>48.052999999999997</v>
      </c>
      <c r="F69" s="42">
        <v>49.054000000000002</v>
      </c>
      <c r="G69" s="42">
        <v>17.3</v>
      </c>
      <c r="H69" s="21">
        <f t="shared" si="109"/>
        <v>8.1756666666666664</v>
      </c>
      <c r="I69" s="3">
        <f t="shared" si="110"/>
        <v>9.4534672127754593</v>
      </c>
      <c r="J69" s="3">
        <f t="shared" si="111"/>
        <v>-1.2778005461087929</v>
      </c>
      <c r="K69" s="3">
        <f t="shared" si="112"/>
        <v>56.720803276652759</v>
      </c>
      <c r="L69" s="3">
        <f t="shared" si="113"/>
        <v>6.9</v>
      </c>
      <c r="M69" s="3">
        <f t="shared" si="114"/>
        <v>9.3182826316327709</v>
      </c>
      <c r="N69" s="4">
        <f t="shared" si="98"/>
        <v>-2.4182826316327706</v>
      </c>
      <c r="O69" s="4"/>
      <c r="P69" s="13"/>
      <c r="Q69" s="43">
        <v>46025.333333333336</v>
      </c>
      <c r="R69" s="42">
        <v>48.551000000000002</v>
      </c>
      <c r="S69" s="42">
        <v>49.25</v>
      </c>
      <c r="T69" s="42">
        <v>17.2</v>
      </c>
      <c r="U69" s="21">
        <f t="shared" si="115"/>
        <v>8.2083333333333321</v>
      </c>
      <c r="V69" s="3">
        <f t="shared" si="116"/>
        <v>9.4534672127754593</v>
      </c>
      <c r="W69" s="3">
        <f t="shared" si="117"/>
        <v>-1.2451338794421272</v>
      </c>
      <c r="X69" s="3">
        <f t="shared" si="118"/>
        <v>56.720803276652759</v>
      </c>
      <c r="Y69" s="3">
        <f t="shared" si="119"/>
        <v>7</v>
      </c>
      <c r="Z69" s="3">
        <f t="shared" si="120"/>
        <v>9.3182826316327709</v>
      </c>
      <c r="AA69" s="4">
        <f t="shared" si="99"/>
        <v>-2.3182826316327709</v>
      </c>
      <c r="AB69" s="4"/>
      <c r="AC69" s="13"/>
      <c r="AD69" s="43">
        <v>46025.333333333336</v>
      </c>
      <c r="AE69" s="42">
        <v>48.094000000000001</v>
      </c>
      <c r="AF69" s="42">
        <v>48.767000000000003</v>
      </c>
      <c r="AG69" s="42">
        <v>17</v>
      </c>
      <c r="AH69" s="21">
        <f t="shared" si="121"/>
        <v>8.1278333333333332</v>
      </c>
      <c r="AI69" s="21">
        <f t="shared" si="122"/>
        <v>9.4534672127754593</v>
      </c>
      <c r="AJ69" s="3">
        <f t="shared" si="123"/>
        <v>-1.3256338794421261</v>
      </c>
      <c r="AK69" s="3">
        <f t="shared" si="124"/>
        <v>56.720803276652759</v>
      </c>
      <c r="AL69" s="3">
        <f t="shared" si="125"/>
        <v>7</v>
      </c>
      <c r="AM69" s="3">
        <f t="shared" si="126"/>
        <v>9.3182826316327709</v>
      </c>
      <c r="AN69" s="4">
        <f t="shared" si="100"/>
        <v>-2.3182826316327709</v>
      </c>
      <c r="AO69" s="4"/>
      <c r="AP69" s="13"/>
      <c r="AQ69" s="43">
        <v>46025.333333333336</v>
      </c>
      <c r="AR69" s="42">
        <v>48.978000000000002</v>
      </c>
      <c r="AS69" s="42">
        <v>49.609000000000002</v>
      </c>
      <c r="AT69" s="42">
        <v>17.3</v>
      </c>
      <c r="AU69" s="21">
        <f t="shared" si="127"/>
        <v>8.2681666666666658</v>
      </c>
      <c r="AV69" s="21">
        <f t="shared" si="128"/>
        <v>9.4534672127754593</v>
      </c>
      <c r="AW69" s="3">
        <f t="shared" si="129"/>
        <v>-1.1853005461087935</v>
      </c>
      <c r="AX69" s="3">
        <f t="shared" si="130"/>
        <v>56.720803276652759</v>
      </c>
      <c r="AY69" s="3">
        <f t="shared" si="131"/>
        <v>7</v>
      </c>
      <c r="AZ69" s="3">
        <f t="shared" si="132"/>
        <v>9.3182826316327709</v>
      </c>
      <c r="BA69" s="4">
        <f t="shared" si="101"/>
        <v>-2.3182826316327709</v>
      </c>
      <c r="BB69" s="4"/>
      <c r="BC69" s="13"/>
      <c r="BD69" s="43">
        <v>46025.333333333336</v>
      </c>
      <c r="BE69" s="42">
        <v>35.615000000000002</v>
      </c>
      <c r="BF69" s="42">
        <v>36.183</v>
      </c>
      <c r="BG69" s="42">
        <v>12.3</v>
      </c>
      <c r="BH69" s="21">
        <f t="shared" si="133"/>
        <v>6.0305</v>
      </c>
      <c r="BI69" s="21">
        <f t="shared" si="134"/>
        <v>7.0025683057596</v>
      </c>
      <c r="BJ69" s="3">
        <f t="shared" si="135"/>
        <v>-0.97206830575960002</v>
      </c>
      <c r="BK69" s="3">
        <f t="shared" si="136"/>
        <v>42.015409834557602</v>
      </c>
      <c r="BL69" s="3">
        <f t="shared" si="137"/>
        <v>5.1000000000000005</v>
      </c>
      <c r="BM69" s="3">
        <f t="shared" si="138"/>
        <v>6.9024315789872377</v>
      </c>
      <c r="BN69" s="4">
        <f t="shared" si="102"/>
        <v>-1.8024315789872372</v>
      </c>
      <c r="BO69" s="4"/>
      <c r="BP69" s="13"/>
      <c r="BQ69" s="43">
        <v>46025.333333333336</v>
      </c>
      <c r="BR69" s="42">
        <v>35.817</v>
      </c>
      <c r="BS69" s="42">
        <v>36.387999999999998</v>
      </c>
      <c r="BT69" s="42">
        <v>12.5</v>
      </c>
      <c r="BU69" s="21">
        <f t="shared" si="139"/>
        <v>6.0646666666666658</v>
      </c>
      <c r="BV69" s="21">
        <f t="shared" si="140"/>
        <v>7.0025683057596</v>
      </c>
      <c r="BW69" s="3">
        <f t="shared" si="141"/>
        <v>-0.93790163909293423</v>
      </c>
      <c r="BX69" s="3">
        <f t="shared" si="142"/>
        <v>42.015409834557602</v>
      </c>
      <c r="BY69" s="3">
        <f t="shared" si="143"/>
        <v>5.0999999999999996</v>
      </c>
      <c r="BZ69" s="3">
        <f t="shared" si="144"/>
        <v>6.9024315789872377</v>
      </c>
      <c r="CA69" s="4">
        <f t="shared" si="103"/>
        <v>-1.802431578987238</v>
      </c>
      <c r="CB69" s="4"/>
      <c r="CC69" s="13"/>
      <c r="CD69" s="43">
        <v>46025.333333333336</v>
      </c>
      <c r="CE69" s="42">
        <v>35.698</v>
      </c>
      <c r="CF69" s="42">
        <v>36.286000000000001</v>
      </c>
      <c r="CG69" s="42">
        <v>12.4</v>
      </c>
      <c r="CH69" s="21">
        <f t="shared" si="145"/>
        <v>6.0476666666666663</v>
      </c>
      <c r="CI69" s="21">
        <f t="shared" si="146"/>
        <v>7.0025683057596</v>
      </c>
      <c r="CJ69" s="3">
        <f t="shared" si="147"/>
        <v>-0.95490163909293369</v>
      </c>
      <c r="CK69" s="3">
        <f t="shared" si="148"/>
        <v>42.015409834557602</v>
      </c>
      <c r="CL69" s="3">
        <f t="shared" si="149"/>
        <v>5</v>
      </c>
      <c r="CM69" s="3">
        <f t="shared" si="150"/>
        <v>6.9024315789872377</v>
      </c>
      <c r="CN69" s="4">
        <f t="shared" si="104"/>
        <v>-1.9024315789872377</v>
      </c>
      <c r="CO69" s="4"/>
      <c r="CP69" s="13"/>
      <c r="CQ69" s="43">
        <v>46025.333333333336</v>
      </c>
      <c r="CR69" s="42">
        <v>36.337000000000003</v>
      </c>
      <c r="CS69" s="42">
        <v>37.436999999999998</v>
      </c>
      <c r="CT69" s="42">
        <v>12.7</v>
      </c>
      <c r="CU69" s="21">
        <f t="shared" si="151"/>
        <v>6.2394999999999996</v>
      </c>
      <c r="CV69" s="21">
        <f t="shared" si="152"/>
        <v>7.0025683057596</v>
      </c>
      <c r="CW69" s="3">
        <f t="shared" si="153"/>
        <v>-0.76306830575960038</v>
      </c>
      <c r="CX69" s="3">
        <f t="shared" si="154"/>
        <v>42.015409834557602</v>
      </c>
      <c r="CY69" s="3">
        <f t="shared" si="155"/>
        <v>5.2999999999999989</v>
      </c>
      <c r="CZ69" s="3">
        <f t="shared" si="156"/>
        <v>6.9024315789872377</v>
      </c>
      <c r="DA69" s="4">
        <f t="shared" si="105"/>
        <v>-1.6024315789872388</v>
      </c>
      <c r="DB69" s="4"/>
      <c r="DC69" s="13"/>
      <c r="DD69" s="43">
        <v>46025.333333333336</v>
      </c>
      <c r="DE69" s="42">
        <v>34.284999999999997</v>
      </c>
      <c r="DF69" s="42">
        <v>34.853000000000002</v>
      </c>
      <c r="DG69" s="42">
        <v>11.8</v>
      </c>
      <c r="DH69" s="21">
        <f t="shared" si="157"/>
        <v>5.8088333333333333</v>
      </c>
      <c r="DI69" s="21">
        <f t="shared" si="158"/>
        <v>6.6620764523602798</v>
      </c>
      <c r="DJ69" s="3">
        <f t="shared" si="159"/>
        <v>-0.85324311902694649</v>
      </c>
      <c r="DK69" s="3">
        <f t="shared" si="160"/>
        <v>39.972458714161682</v>
      </c>
      <c r="DL69" s="3">
        <f t="shared" si="161"/>
        <v>4.8000000000000007</v>
      </c>
      <c r="DM69" s="3">
        <f t="shared" si="162"/>
        <v>6.5668087590915283</v>
      </c>
      <c r="DN69" s="4">
        <f t="shared" si="106"/>
        <v>-1.7668087590915276</v>
      </c>
      <c r="DO69" s="4"/>
      <c r="DP69" s="13"/>
      <c r="DQ69" s="11"/>
      <c r="DR69" s="55">
        <f t="shared" ref="DR69:DR75" si="168">A69</f>
        <v>46025.333333333336</v>
      </c>
      <c r="DS69" s="5">
        <f t="shared" si="163"/>
        <v>62.971166666666669</v>
      </c>
      <c r="DT69" s="5">
        <f t="shared" si="164"/>
        <v>72.486218526500522</v>
      </c>
      <c r="DU69" s="6">
        <f t="shared" si="107"/>
        <v>-9.5150518598338536</v>
      </c>
      <c r="DV69" s="5">
        <f t="shared" si="165"/>
        <v>434.91731115900313</v>
      </c>
      <c r="DW69" s="5">
        <f t="shared" si="166"/>
        <v>53.2</v>
      </c>
      <c r="DX69" s="5">
        <f t="shared" si="167"/>
        <v>71.449665601571567</v>
      </c>
      <c r="DY69" s="6">
        <f t="shared" si="108"/>
        <v>-18.249665601571564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46025.326388888891</v>
      </c>
      <c r="B70" s="39">
        <v>108</v>
      </c>
      <c r="C70" s="38">
        <v>25.26</v>
      </c>
      <c r="D70" s="12"/>
      <c r="E70" s="42">
        <v>35.045000000000002</v>
      </c>
      <c r="F70" s="42">
        <v>35.610999999999997</v>
      </c>
      <c r="G70" s="42">
        <v>10.4</v>
      </c>
      <c r="H70" s="21">
        <f t="shared" si="109"/>
        <v>5.9351666666666656</v>
      </c>
      <c r="I70" s="3">
        <f t="shared" si="110"/>
        <v>7.0087511512191591</v>
      </c>
      <c r="J70" s="3">
        <f t="shared" si="111"/>
        <v>-1.0735844845524936</v>
      </c>
      <c r="K70" s="3">
        <f t="shared" si="112"/>
        <v>42.052506907314964</v>
      </c>
      <c r="L70" s="3">
        <f t="shared" si="113"/>
        <v>4.9000000000000004</v>
      </c>
      <c r="M70" s="3">
        <f t="shared" si="114"/>
        <v>6.9085260097567254</v>
      </c>
      <c r="N70" s="4">
        <f t="shared" si="98"/>
        <v>-2.008526009756725</v>
      </c>
      <c r="O70" s="4"/>
      <c r="P70" s="13"/>
      <c r="Q70" s="43">
        <v>46025.326388888891</v>
      </c>
      <c r="R70" s="42">
        <v>34.405999999999999</v>
      </c>
      <c r="S70" s="42">
        <v>34.979999999999997</v>
      </c>
      <c r="T70" s="42">
        <v>10.199999999999999</v>
      </c>
      <c r="U70" s="21">
        <f t="shared" si="115"/>
        <v>5.8299999999999992</v>
      </c>
      <c r="V70" s="3">
        <f t="shared" si="116"/>
        <v>7.0087511512191591</v>
      </c>
      <c r="W70" s="3">
        <f t="shared" si="117"/>
        <v>-1.17875115121916</v>
      </c>
      <c r="X70" s="3">
        <f t="shared" si="118"/>
        <v>42.052506907314964</v>
      </c>
      <c r="Y70" s="3">
        <f t="shared" si="119"/>
        <v>4.6999999999999993</v>
      </c>
      <c r="Z70" s="3">
        <f t="shared" si="120"/>
        <v>6.9085260097567254</v>
      </c>
      <c r="AA70" s="4">
        <f t="shared" si="99"/>
        <v>-2.2085260097567261</v>
      </c>
      <c r="AB70" s="4"/>
      <c r="AC70" s="13"/>
      <c r="AD70" s="43">
        <v>46025.326388888891</v>
      </c>
      <c r="AE70" s="42">
        <v>34.61</v>
      </c>
      <c r="AF70" s="42">
        <v>35.176000000000002</v>
      </c>
      <c r="AG70" s="42">
        <v>10</v>
      </c>
      <c r="AH70" s="21">
        <f t="shared" si="121"/>
        <v>5.8626666666666667</v>
      </c>
      <c r="AI70" s="21">
        <f t="shared" si="122"/>
        <v>7.0087511512191591</v>
      </c>
      <c r="AJ70" s="3">
        <f t="shared" si="123"/>
        <v>-1.1460844845524925</v>
      </c>
      <c r="AK70" s="3">
        <f t="shared" si="124"/>
        <v>42.052506907314964</v>
      </c>
      <c r="AL70" s="3">
        <f t="shared" si="125"/>
        <v>4.8</v>
      </c>
      <c r="AM70" s="3">
        <f t="shared" si="126"/>
        <v>6.9085260097567254</v>
      </c>
      <c r="AN70" s="4">
        <f t="shared" si="100"/>
        <v>-2.1085260097567255</v>
      </c>
      <c r="AO70" s="4"/>
      <c r="AP70" s="13"/>
      <c r="AQ70" s="43">
        <v>46025.326388888891</v>
      </c>
      <c r="AR70" s="42">
        <v>35.125</v>
      </c>
      <c r="AS70" s="42">
        <v>35.700000000000003</v>
      </c>
      <c r="AT70" s="42">
        <v>10.3</v>
      </c>
      <c r="AU70" s="21">
        <f t="shared" si="127"/>
        <v>5.95</v>
      </c>
      <c r="AV70" s="21">
        <f t="shared" si="128"/>
        <v>7.0087511512191591</v>
      </c>
      <c r="AW70" s="3">
        <f t="shared" si="129"/>
        <v>-1.058751151219159</v>
      </c>
      <c r="AX70" s="3">
        <f t="shared" si="130"/>
        <v>42.052506907314964</v>
      </c>
      <c r="AY70" s="3">
        <f t="shared" si="131"/>
        <v>4.8000000000000007</v>
      </c>
      <c r="AZ70" s="3">
        <f t="shared" si="132"/>
        <v>6.9085260097567254</v>
      </c>
      <c r="BA70" s="4">
        <f t="shared" si="101"/>
        <v>-2.1085260097567247</v>
      </c>
      <c r="BB70" s="4"/>
      <c r="BC70" s="13"/>
      <c r="BD70" s="43">
        <v>46025.326388888891</v>
      </c>
      <c r="BE70" s="42">
        <v>25.523</v>
      </c>
      <c r="BF70" s="42">
        <v>26.177</v>
      </c>
      <c r="BG70" s="42">
        <v>7.2</v>
      </c>
      <c r="BH70" s="21">
        <f t="shared" si="133"/>
        <v>4.3628333333333327</v>
      </c>
      <c r="BI70" s="21">
        <f t="shared" si="134"/>
        <v>5.1916675194215998</v>
      </c>
      <c r="BJ70" s="3">
        <f t="shared" si="135"/>
        <v>-0.82883418608826709</v>
      </c>
      <c r="BK70" s="3">
        <f t="shared" si="136"/>
        <v>31.150005116529599</v>
      </c>
      <c r="BL70" s="3">
        <f t="shared" si="137"/>
        <v>3.5</v>
      </c>
      <c r="BM70" s="3">
        <f t="shared" si="138"/>
        <v>5.1174266738938714</v>
      </c>
      <c r="BN70" s="4">
        <f t="shared" si="102"/>
        <v>-1.6174266738938714</v>
      </c>
      <c r="BO70" s="4"/>
      <c r="BP70" s="13"/>
      <c r="BQ70" s="43">
        <v>46025.326388888891</v>
      </c>
      <c r="BR70" s="42">
        <v>25.9</v>
      </c>
      <c r="BS70" s="42">
        <v>26.396000000000001</v>
      </c>
      <c r="BT70" s="42">
        <v>7.4</v>
      </c>
      <c r="BU70" s="21">
        <f t="shared" si="139"/>
        <v>4.3993333333333329</v>
      </c>
      <c r="BV70" s="21">
        <f t="shared" si="140"/>
        <v>5.1916675194215998</v>
      </c>
      <c r="BW70" s="3">
        <f t="shared" si="141"/>
        <v>-0.79233418608826689</v>
      </c>
      <c r="BX70" s="3">
        <f t="shared" si="142"/>
        <v>31.150005116529599</v>
      </c>
      <c r="BY70" s="3">
        <f t="shared" si="143"/>
        <v>3.6000000000000005</v>
      </c>
      <c r="BZ70" s="3">
        <f t="shared" si="144"/>
        <v>5.1174266738938714</v>
      </c>
      <c r="CA70" s="4">
        <f t="shared" si="103"/>
        <v>-1.5174266738938709</v>
      </c>
      <c r="CB70" s="4"/>
      <c r="CC70" s="13"/>
      <c r="CD70" s="43">
        <v>46025.326388888891</v>
      </c>
      <c r="CE70" s="42">
        <v>25.655000000000001</v>
      </c>
      <c r="CF70" s="42">
        <v>26.298999999999999</v>
      </c>
      <c r="CG70" s="42">
        <v>7.4</v>
      </c>
      <c r="CH70" s="21">
        <f t="shared" si="145"/>
        <v>4.383166666666666</v>
      </c>
      <c r="CI70" s="21">
        <f t="shared" si="146"/>
        <v>5.1916675194215998</v>
      </c>
      <c r="CJ70" s="3">
        <f t="shared" si="147"/>
        <v>-0.80850085275493377</v>
      </c>
      <c r="CK70" s="3">
        <f t="shared" si="148"/>
        <v>31.150005116529599</v>
      </c>
      <c r="CL70" s="3">
        <f t="shared" si="149"/>
        <v>3.6000000000000005</v>
      </c>
      <c r="CM70" s="3">
        <f t="shared" si="150"/>
        <v>5.1174266738938714</v>
      </c>
      <c r="CN70" s="4">
        <f t="shared" si="104"/>
        <v>-1.5174266738938709</v>
      </c>
      <c r="CO70" s="4"/>
      <c r="CP70" s="13"/>
      <c r="CQ70" s="43">
        <v>46025.326388888891</v>
      </c>
      <c r="CR70" s="42">
        <v>26.123000000000001</v>
      </c>
      <c r="CS70" s="42">
        <v>27.015999999999998</v>
      </c>
      <c r="CT70" s="42">
        <v>7.4</v>
      </c>
      <c r="CU70" s="21">
        <f t="shared" si="151"/>
        <v>4.5026666666666664</v>
      </c>
      <c r="CV70" s="21">
        <f t="shared" si="152"/>
        <v>5.1916675194215998</v>
      </c>
      <c r="CW70" s="3">
        <f t="shared" si="153"/>
        <v>-0.68900085275493339</v>
      </c>
      <c r="CX70" s="3">
        <f t="shared" si="154"/>
        <v>31.150005116529599</v>
      </c>
      <c r="CY70" s="3">
        <f t="shared" si="155"/>
        <v>3.6000000000000005</v>
      </c>
      <c r="CZ70" s="3">
        <f t="shared" si="156"/>
        <v>5.1174266738938714</v>
      </c>
      <c r="DA70" s="4">
        <f t="shared" si="105"/>
        <v>-1.5174266738938709</v>
      </c>
      <c r="DB70" s="4"/>
      <c r="DC70" s="13"/>
      <c r="DD70" s="43">
        <v>46025.326388888891</v>
      </c>
      <c r="DE70" s="42">
        <v>24.721</v>
      </c>
      <c r="DF70" s="42">
        <v>25.215</v>
      </c>
      <c r="DG70" s="42">
        <v>7</v>
      </c>
      <c r="DH70" s="21">
        <f t="shared" si="157"/>
        <v>4.2024999999999997</v>
      </c>
      <c r="DI70" s="21">
        <f t="shared" si="158"/>
        <v>4.9392286400368794</v>
      </c>
      <c r="DJ70" s="3">
        <f t="shared" si="159"/>
        <v>-0.73672864003687977</v>
      </c>
      <c r="DK70" s="3">
        <f t="shared" si="160"/>
        <v>29.635371840221286</v>
      </c>
      <c r="DL70" s="3">
        <f t="shared" si="161"/>
        <v>3.4</v>
      </c>
      <c r="DM70" s="3">
        <f t="shared" si="162"/>
        <v>4.8685976704843519</v>
      </c>
      <c r="DN70" s="4">
        <f t="shared" si="106"/>
        <v>-1.468597670484352</v>
      </c>
      <c r="DO70" s="4"/>
      <c r="DP70" s="13"/>
      <c r="DQ70" s="11"/>
      <c r="DR70" s="55">
        <f t="shared" si="168"/>
        <v>46025.326388888891</v>
      </c>
      <c r="DS70" s="5">
        <f t="shared" si="163"/>
        <v>45.428333333333327</v>
      </c>
      <c r="DT70" s="5">
        <f t="shared" si="164"/>
        <v>53.740903322599912</v>
      </c>
      <c r="DU70" s="6">
        <f t="shared" si="107"/>
        <v>-8.312569989266585</v>
      </c>
      <c r="DV70" s="5">
        <f t="shared" si="165"/>
        <v>322.44541993559955</v>
      </c>
      <c r="DW70" s="5">
        <f t="shared" si="166"/>
        <v>36.9</v>
      </c>
      <c r="DX70" s="5">
        <f t="shared" si="167"/>
        <v>52.972408405086753</v>
      </c>
      <c r="DY70" s="6">
        <f t="shared" si="108"/>
        <v>-16.072408405086755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46025.319444444445</v>
      </c>
      <c r="B71" s="39">
        <v>73</v>
      </c>
      <c r="C71" s="38">
        <v>23.25</v>
      </c>
      <c r="D71" s="12"/>
      <c r="E71" s="42">
        <v>23.138000000000002</v>
      </c>
      <c r="F71" s="42">
        <v>23.62</v>
      </c>
      <c r="G71" s="42">
        <v>5.5</v>
      </c>
      <c r="H71" s="21">
        <f t="shared" si="109"/>
        <v>3.9366666666666665</v>
      </c>
      <c r="I71" s="3">
        <f t="shared" si="110"/>
        <v>4.7707545523601249</v>
      </c>
      <c r="J71" s="3">
        <f t="shared" si="111"/>
        <v>-0.83408788569345838</v>
      </c>
      <c r="K71" s="3">
        <f t="shared" si="112"/>
        <v>28.624527314160748</v>
      </c>
      <c r="L71" s="3">
        <f t="shared" si="113"/>
        <v>3</v>
      </c>
      <c r="M71" s="3">
        <f t="shared" si="114"/>
        <v>4.7025327622613755</v>
      </c>
      <c r="N71" s="4">
        <f t="shared" si="98"/>
        <v>-1.7025327622613755</v>
      </c>
      <c r="O71" s="4"/>
      <c r="P71" s="13"/>
      <c r="Q71" s="43">
        <v>46025.319444444445</v>
      </c>
      <c r="R71" s="42">
        <v>22.965</v>
      </c>
      <c r="S71" s="42">
        <v>23.56</v>
      </c>
      <c r="T71" s="42">
        <v>5.5</v>
      </c>
      <c r="U71" s="21">
        <f t="shared" si="115"/>
        <v>3.9266666666666663</v>
      </c>
      <c r="V71" s="3">
        <f t="shared" si="116"/>
        <v>4.7707545523601249</v>
      </c>
      <c r="W71" s="3">
        <f t="shared" si="117"/>
        <v>-0.84408788569345861</v>
      </c>
      <c r="X71" s="3">
        <f t="shared" si="118"/>
        <v>28.624527314160748</v>
      </c>
      <c r="Y71" s="3">
        <f t="shared" si="119"/>
        <v>3</v>
      </c>
      <c r="Z71" s="3">
        <f t="shared" si="120"/>
        <v>4.7025327622613755</v>
      </c>
      <c r="AA71" s="4">
        <f t="shared" si="99"/>
        <v>-1.7025327622613755</v>
      </c>
      <c r="AB71" s="4"/>
      <c r="AC71" s="13"/>
      <c r="AD71" s="43">
        <v>46025.319444444445</v>
      </c>
      <c r="AE71" s="42">
        <v>23.111000000000001</v>
      </c>
      <c r="AF71" s="42">
        <v>23.591999999999999</v>
      </c>
      <c r="AG71" s="42">
        <v>5.2</v>
      </c>
      <c r="AH71" s="21">
        <f t="shared" si="121"/>
        <v>3.9319999999999995</v>
      </c>
      <c r="AI71" s="21">
        <f t="shared" si="122"/>
        <v>4.7707545523601249</v>
      </c>
      <c r="AJ71" s="3">
        <f t="shared" si="123"/>
        <v>-0.83875455236012542</v>
      </c>
      <c r="AK71" s="3">
        <f t="shared" si="124"/>
        <v>28.624527314160748</v>
      </c>
      <c r="AL71" s="3">
        <f t="shared" si="125"/>
        <v>3</v>
      </c>
      <c r="AM71" s="3">
        <f t="shared" si="126"/>
        <v>4.7025327622613755</v>
      </c>
      <c r="AN71" s="4">
        <f t="shared" si="100"/>
        <v>-1.7025327622613755</v>
      </c>
      <c r="AO71" s="4"/>
      <c r="AP71" s="13"/>
      <c r="AQ71" s="43">
        <v>46025.319444444445</v>
      </c>
      <c r="AR71" s="42">
        <v>23.103000000000002</v>
      </c>
      <c r="AS71" s="42">
        <v>23.588999999999999</v>
      </c>
      <c r="AT71" s="42">
        <v>5.5</v>
      </c>
      <c r="AU71" s="21">
        <f t="shared" si="127"/>
        <v>3.9314999999999998</v>
      </c>
      <c r="AV71" s="21">
        <f t="shared" si="128"/>
        <v>4.7707545523601249</v>
      </c>
      <c r="AW71" s="3">
        <f t="shared" si="129"/>
        <v>-0.83925455236012514</v>
      </c>
      <c r="AX71" s="3">
        <f t="shared" si="130"/>
        <v>28.624527314160748</v>
      </c>
      <c r="AY71" s="3">
        <f t="shared" si="131"/>
        <v>3</v>
      </c>
      <c r="AZ71" s="3">
        <f t="shared" si="132"/>
        <v>4.7025327622613755</v>
      </c>
      <c r="BA71" s="4">
        <f t="shared" si="101"/>
        <v>-1.7025327622613755</v>
      </c>
      <c r="BB71" s="4"/>
      <c r="BC71" s="13"/>
      <c r="BD71" s="43">
        <v>46025.319444444445</v>
      </c>
      <c r="BE71" s="42">
        <v>16.859000000000002</v>
      </c>
      <c r="BF71" s="42">
        <v>17.329999999999998</v>
      </c>
      <c r="BG71" s="42">
        <v>3.7</v>
      </c>
      <c r="BH71" s="21">
        <f t="shared" si="133"/>
        <v>2.8883333333333328</v>
      </c>
      <c r="BI71" s="21">
        <f t="shared" si="134"/>
        <v>3.5338922610074994</v>
      </c>
      <c r="BJ71" s="3">
        <f t="shared" si="135"/>
        <v>-0.64555892767416667</v>
      </c>
      <c r="BK71" s="3">
        <f t="shared" si="136"/>
        <v>21.203353566044996</v>
      </c>
      <c r="BL71" s="3">
        <f t="shared" si="137"/>
        <v>2.2000000000000002</v>
      </c>
      <c r="BM71" s="3">
        <f t="shared" si="138"/>
        <v>3.4833576016750922</v>
      </c>
      <c r="BN71" s="4">
        <f t="shared" si="102"/>
        <v>-1.2833576016750921</v>
      </c>
      <c r="BO71" s="4"/>
      <c r="BP71" s="13"/>
      <c r="BQ71" s="43">
        <v>46025.319444444445</v>
      </c>
      <c r="BR71" s="42">
        <v>17.108000000000001</v>
      </c>
      <c r="BS71" s="42">
        <v>17.513000000000002</v>
      </c>
      <c r="BT71" s="42">
        <v>3.8</v>
      </c>
      <c r="BU71" s="21">
        <f t="shared" si="139"/>
        <v>2.9188333333333336</v>
      </c>
      <c r="BV71" s="21">
        <f t="shared" si="140"/>
        <v>3.5338922610074994</v>
      </c>
      <c r="BW71" s="3">
        <f t="shared" si="141"/>
        <v>-0.61505892767416581</v>
      </c>
      <c r="BX71" s="3">
        <f t="shared" si="142"/>
        <v>21.203353566044996</v>
      </c>
      <c r="BY71" s="3">
        <f t="shared" si="143"/>
        <v>2.2999999999999998</v>
      </c>
      <c r="BZ71" s="3">
        <f t="shared" si="144"/>
        <v>3.4833576016750922</v>
      </c>
      <c r="CA71" s="4">
        <f t="shared" si="103"/>
        <v>-1.1833576016750924</v>
      </c>
      <c r="CB71" s="4"/>
      <c r="CC71" s="13"/>
      <c r="CD71" s="43">
        <v>46025.319444444445</v>
      </c>
      <c r="CE71" s="42">
        <v>17.071000000000002</v>
      </c>
      <c r="CF71" s="42">
        <v>17.481999999999999</v>
      </c>
      <c r="CG71" s="42">
        <v>3.8</v>
      </c>
      <c r="CH71" s="21">
        <f t="shared" si="145"/>
        <v>2.9136666666666664</v>
      </c>
      <c r="CI71" s="21">
        <f t="shared" si="146"/>
        <v>3.5338922610074994</v>
      </c>
      <c r="CJ71" s="3">
        <f t="shared" si="147"/>
        <v>-0.62022559434083302</v>
      </c>
      <c r="CK71" s="3">
        <f t="shared" si="148"/>
        <v>21.203353566044996</v>
      </c>
      <c r="CL71" s="3">
        <f t="shared" si="149"/>
        <v>2.2999999999999998</v>
      </c>
      <c r="CM71" s="3">
        <f t="shared" si="150"/>
        <v>3.4833576016750922</v>
      </c>
      <c r="CN71" s="4">
        <f t="shared" si="104"/>
        <v>-1.1833576016750924</v>
      </c>
      <c r="CO71" s="4"/>
      <c r="CP71" s="13"/>
      <c r="CQ71" s="43">
        <v>46025.319444444445</v>
      </c>
      <c r="CR71" s="42">
        <v>17.38</v>
      </c>
      <c r="CS71" s="42">
        <v>18.224</v>
      </c>
      <c r="CT71" s="42">
        <v>3.8</v>
      </c>
      <c r="CU71" s="21">
        <f t="shared" si="151"/>
        <v>3.0373333333333332</v>
      </c>
      <c r="CV71" s="21">
        <f t="shared" si="152"/>
        <v>3.5338922610074994</v>
      </c>
      <c r="CW71" s="3">
        <f t="shared" si="153"/>
        <v>-0.49655892767416621</v>
      </c>
      <c r="CX71" s="3">
        <f t="shared" si="154"/>
        <v>21.203353566044996</v>
      </c>
      <c r="CY71" s="3">
        <f t="shared" si="155"/>
        <v>2.1999999999999997</v>
      </c>
      <c r="CZ71" s="3">
        <f t="shared" si="156"/>
        <v>3.4833576016750922</v>
      </c>
      <c r="DA71" s="4">
        <f t="shared" si="105"/>
        <v>-1.2833576016750925</v>
      </c>
      <c r="DB71" s="4"/>
      <c r="DC71" s="13"/>
      <c r="DD71" s="43">
        <v>46025.319444444445</v>
      </c>
      <c r="DE71" s="42">
        <v>16.254000000000001</v>
      </c>
      <c r="DF71" s="42">
        <v>16.657</v>
      </c>
      <c r="DG71" s="42">
        <v>3.6</v>
      </c>
      <c r="DH71" s="21">
        <f t="shared" si="157"/>
        <v>2.7761666666666667</v>
      </c>
      <c r="DI71" s="21">
        <f t="shared" si="158"/>
        <v>3.3620608024447494</v>
      </c>
      <c r="DJ71" s="3">
        <f t="shared" si="159"/>
        <v>-0.58589413577808269</v>
      </c>
      <c r="DK71" s="3">
        <f t="shared" si="160"/>
        <v>20.172364814668498</v>
      </c>
      <c r="DL71" s="3">
        <f t="shared" si="161"/>
        <v>2.1</v>
      </c>
      <c r="DM71" s="3">
        <f t="shared" si="162"/>
        <v>3.3139833329697894</v>
      </c>
      <c r="DN71" s="4">
        <f t="shared" si="106"/>
        <v>-1.2139833329697893</v>
      </c>
      <c r="DO71" s="4"/>
      <c r="DP71" s="13"/>
      <c r="DQ71" s="11"/>
      <c r="DR71" s="55">
        <f t="shared" si="168"/>
        <v>46025.319444444445</v>
      </c>
      <c r="DS71" s="5">
        <f t="shared" si="163"/>
        <v>30.261166666666668</v>
      </c>
      <c r="DT71" s="5">
        <f t="shared" si="164"/>
        <v>36.580648055915248</v>
      </c>
      <c r="DU71" s="6">
        <f t="shared" si="107"/>
        <v>-6.3194813892485797</v>
      </c>
      <c r="DV71" s="5">
        <f t="shared" si="165"/>
        <v>219.48388833549146</v>
      </c>
      <c r="DW71" s="5">
        <f t="shared" si="166"/>
        <v>23.1</v>
      </c>
      <c r="DX71" s="5">
        <f t="shared" si="167"/>
        <v>36.05754478871566</v>
      </c>
      <c r="DY71" s="6">
        <f t="shared" si="108"/>
        <v>-12.957544788715659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46025.3125</v>
      </c>
      <c r="B72" s="39">
        <v>40</v>
      </c>
      <c r="C72" s="38">
        <v>22.39</v>
      </c>
      <c r="D72" s="12"/>
      <c r="E72" s="42">
        <v>13.657</v>
      </c>
      <c r="F72" s="42">
        <v>14.042</v>
      </c>
      <c r="G72" s="42">
        <v>2.5</v>
      </c>
      <c r="H72" s="21">
        <f t="shared" si="109"/>
        <v>2.3403333333333332</v>
      </c>
      <c r="I72" s="3">
        <f t="shared" si="110"/>
        <v>2.6219326598261996</v>
      </c>
      <c r="J72" s="3">
        <f t="shared" si="111"/>
        <v>-0.28159932649286645</v>
      </c>
      <c r="K72" s="3">
        <f t="shared" si="112"/>
        <v>15.731595958957197</v>
      </c>
      <c r="L72" s="3">
        <f t="shared" si="113"/>
        <v>1.7</v>
      </c>
      <c r="M72" s="3">
        <f t="shared" si="114"/>
        <v>2.584439022790685</v>
      </c>
      <c r="N72" s="4">
        <f t="shared" si="98"/>
        <v>-0.88443902279068509</v>
      </c>
      <c r="O72" s="4"/>
      <c r="P72" s="13"/>
      <c r="Q72" s="43">
        <v>46025.3125</v>
      </c>
      <c r="R72" s="42">
        <v>13.406000000000001</v>
      </c>
      <c r="S72" s="42">
        <v>14.132999999999999</v>
      </c>
      <c r="T72" s="42">
        <v>2.5</v>
      </c>
      <c r="U72" s="21">
        <f t="shared" si="115"/>
        <v>2.3554999999999997</v>
      </c>
      <c r="V72" s="3">
        <f t="shared" si="116"/>
        <v>2.6219326598261996</v>
      </c>
      <c r="W72" s="3">
        <f t="shared" si="117"/>
        <v>-0.2664326598261999</v>
      </c>
      <c r="X72" s="3">
        <f t="shared" si="118"/>
        <v>15.731595958957197</v>
      </c>
      <c r="Y72" s="3">
        <f t="shared" si="119"/>
        <v>1.7</v>
      </c>
      <c r="Z72" s="3">
        <f t="shared" si="120"/>
        <v>2.584439022790685</v>
      </c>
      <c r="AA72" s="4">
        <f t="shared" si="99"/>
        <v>-0.88443902279068509</v>
      </c>
      <c r="AB72" s="4"/>
      <c r="AC72" s="13"/>
      <c r="AD72" s="43">
        <v>46025.3125</v>
      </c>
      <c r="AE72" s="42">
        <v>13.52</v>
      </c>
      <c r="AF72" s="42">
        <v>13.961</v>
      </c>
      <c r="AG72" s="42">
        <v>2.2000000000000002</v>
      </c>
      <c r="AH72" s="21">
        <f t="shared" si="121"/>
        <v>2.3268333333333331</v>
      </c>
      <c r="AI72" s="21">
        <f t="shared" si="122"/>
        <v>2.6219326598261996</v>
      </c>
      <c r="AJ72" s="3">
        <f t="shared" si="123"/>
        <v>-0.29509932649286652</v>
      </c>
      <c r="AK72" s="3">
        <f t="shared" si="124"/>
        <v>15.731595958957197</v>
      </c>
      <c r="AL72" s="3">
        <f t="shared" si="125"/>
        <v>1.6</v>
      </c>
      <c r="AM72" s="3">
        <f t="shared" si="126"/>
        <v>2.584439022790685</v>
      </c>
      <c r="AN72" s="4">
        <f t="shared" si="100"/>
        <v>-0.98443902279068496</v>
      </c>
      <c r="AO72" s="4"/>
      <c r="AP72" s="13"/>
      <c r="AQ72" s="43">
        <v>46025.3125</v>
      </c>
      <c r="AR72" s="42">
        <v>13.362</v>
      </c>
      <c r="AS72" s="42">
        <v>14.209</v>
      </c>
      <c r="AT72" s="42">
        <v>2.5</v>
      </c>
      <c r="AU72" s="21">
        <f t="shared" si="127"/>
        <v>2.3681666666666663</v>
      </c>
      <c r="AV72" s="21">
        <f t="shared" si="128"/>
        <v>2.6219326598261996</v>
      </c>
      <c r="AW72" s="3">
        <f t="shared" si="129"/>
        <v>-0.2537659931595333</v>
      </c>
      <c r="AX72" s="3">
        <f t="shared" si="130"/>
        <v>15.731595958957197</v>
      </c>
      <c r="AY72" s="3">
        <f t="shared" si="131"/>
        <v>1.7</v>
      </c>
      <c r="AZ72" s="3">
        <f t="shared" si="132"/>
        <v>2.584439022790685</v>
      </c>
      <c r="BA72" s="4">
        <f t="shared" si="101"/>
        <v>-0.88443902279068509</v>
      </c>
      <c r="BB72" s="4"/>
      <c r="BC72" s="13"/>
      <c r="BD72" s="43">
        <v>46025.3125</v>
      </c>
      <c r="BE72" s="42">
        <v>9.8350000000000009</v>
      </c>
      <c r="BF72" s="42">
        <v>10.564</v>
      </c>
      <c r="BG72" s="42">
        <v>1.5</v>
      </c>
      <c r="BH72" s="21">
        <f t="shared" si="133"/>
        <v>1.7606666666666666</v>
      </c>
      <c r="BI72" s="21">
        <f t="shared" si="134"/>
        <v>1.9421723406119995</v>
      </c>
      <c r="BJ72" s="3">
        <f t="shared" si="135"/>
        <v>-0.1815056739453329</v>
      </c>
      <c r="BK72" s="3">
        <f t="shared" si="136"/>
        <v>11.653034043671997</v>
      </c>
      <c r="BL72" s="3">
        <f t="shared" si="137"/>
        <v>1.2</v>
      </c>
      <c r="BM72" s="3">
        <f t="shared" si="138"/>
        <v>1.9143992761412481</v>
      </c>
      <c r="BN72" s="4">
        <f t="shared" si="102"/>
        <v>-0.7143992761412481</v>
      </c>
      <c r="BO72" s="4"/>
      <c r="BP72" s="13"/>
      <c r="BQ72" s="43">
        <v>46025.3125</v>
      </c>
      <c r="BR72" s="42">
        <v>9.8949999999999996</v>
      </c>
      <c r="BS72" s="42">
        <v>10.243</v>
      </c>
      <c r="BT72" s="42">
        <v>1.5</v>
      </c>
      <c r="BU72" s="21">
        <f t="shared" si="139"/>
        <v>1.7071666666666667</v>
      </c>
      <c r="BV72" s="21">
        <f t="shared" si="140"/>
        <v>1.9421723406119995</v>
      </c>
      <c r="BW72" s="3">
        <f t="shared" si="141"/>
        <v>-0.23500567394533278</v>
      </c>
      <c r="BX72" s="3">
        <f t="shared" si="142"/>
        <v>11.653034043671997</v>
      </c>
      <c r="BY72" s="3">
        <f t="shared" si="143"/>
        <v>1.1000000000000001</v>
      </c>
      <c r="BZ72" s="3">
        <f t="shared" si="144"/>
        <v>1.9143992761412481</v>
      </c>
      <c r="CA72" s="4">
        <f t="shared" si="103"/>
        <v>-0.81439927614124796</v>
      </c>
      <c r="CB72" s="4"/>
      <c r="CC72" s="13"/>
      <c r="CD72" s="43">
        <v>46025.3125</v>
      </c>
      <c r="CE72" s="42">
        <v>9.9280000000000008</v>
      </c>
      <c r="CF72" s="42">
        <v>10.281000000000001</v>
      </c>
      <c r="CG72" s="42">
        <v>1.5</v>
      </c>
      <c r="CH72" s="21">
        <f t="shared" si="145"/>
        <v>1.7135</v>
      </c>
      <c r="CI72" s="21">
        <f t="shared" si="146"/>
        <v>1.9421723406119995</v>
      </c>
      <c r="CJ72" s="3">
        <f t="shared" si="147"/>
        <v>-0.22867234061199948</v>
      </c>
      <c r="CK72" s="3">
        <f t="shared" si="148"/>
        <v>11.653034043671997</v>
      </c>
      <c r="CL72" s="3">
        <f t="shared" si="149"/>
        <v>1.2</v>
      </c>
      <c r="CM72" s="3">
        <f t="shared" si="150"/>
        <v>1.9143992761412481</v>
      </c>
      <c r="CN72" s="4">
        <f t="shared" si="104"/>
        <v>-0.7143992761412481</v>
      </c>
      <c r="CO72" s="4"/>
      <c r="CP72" s="13"/>
      <c r="CQ72" s="43">
        <v>46025.3125</v>
      </c>
      <c r="CR72" s="42">
        <v>10.138</v>
      </c>
      <c r="CS72" s="42">
        <v>10.725</v>
      </c>
      <c r="CT72" s="42">
        <v>1.6</v>
      </c>
      <c r="CU72" s="21">
        <f t="shared" si="151"/>
        <v>1.7874999999999999</v>
      </c>
      <c r="CV72" s="21">
        <f t="shared" si="152"/>
        <v>1.9421723406119995</v>
      </c>
      <c r="CW72" s="3">
        <f t="shared" si="153"/>
        <v>-0.15467234061199964</v>
      </c>
      <c r="CX72" s="3">
        <f t="shared" si="154"/>
        <v>11.653034043671997</v>
      </c>
      <c r="CY72" s="3">
        <f t="shared" si="155"/>
        <v>1.2000000000000002</v>
      </c>
      <c r="CZ72" s="3">
        <f t="shared" si="156"/>
        <v>1.9143992761412481</v>
      </c>
      <c r="DA72" s="4">
        <f t="shared" si="105"/>
        <v>-0.71439927614124787</v>
      </c>
      <c r="DB72" s="4"/>
      <c r="DC72" s="13"/>
      <c r="DD72" s="43">
        <v>46025.3125</v>
      </c>
      <c r="DE72" s="42">
        <v>9.3829999999999991</v>
      </c>
      <c r="DF72" s="42">
        <v>9.7240000000000002</v>
      </c>
      <c r="DG72" s="42">
        <v>1.5</v>
      </c>
      <c r="DH72" s="21">
        <f t="shared" si="157"/>
        <v>1.6206666666666667</v>
      </c>
      <c r="DI72" s="21">
        <f t="shared" si="158"/>
        <v>1.8477364378115997</v>
      </c>
      <c r="DJ72" s="3">
        <f t="shared" si="159"/>
        <v>-0.22706977114493299</v>
      </c>
      <c r="DK72" s="3">
        <f t="shared" si="160"/>
        <v>11.0864186268696</v>
      </c>
      <c r="DL72" s="3">
        <f t="shared" si="161"/>
        <v>1.2</v>
      </c>
      <c r="DM72" s="3">
        <f t="shared" si="162"/>
        <v>1.8213138067508938</v>
      </c>
      <c r="DN72" s="4">
        <f t="shared" si="106"/>
        <v>-0.62131380675089387</v>
      </c>
      <c r="DO72" s="4"/>
      <c r="DP72" s="13"/>
      <c r="DQ72" s="11"/>
      <c r="DR72" s="55">
        <f t="shared" si="168"/>
        <v>46025.3125</v>
      </c>
      <c r="DS72" s="5">
        <f t="shared" si="163"/>
        <v>17.980333333333334</v>
      </c>
      <c r="DT72" s="5">
        <f t="shared" si="164"/>
        <v>20.104156439564399</v>
      </c>
      <c r="DU72" s="6">
        <f t="shared" si="107"/>
        <v>-2.1238231062310646</v>
      </c>
      <c r="DV72" s="5">
        <f t="shared" si="165"/>
        <v>120.62493863738636</v>
      </c>
      <c r="DW72" s="5">
        <f t="shared" si="166"/>
        <v>12.599999999999998</v>
      </c>
      <c r="DX72" s="5">
        <f t="shared" si="167"/>
        <v>19.816667002478624</v>
      </c>
      <c r="DY72" s="6">
        <f t="shared" si="108"/>
        <v>-7.2166670024786264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46025.305555555555</v>
      </c>
      <c r="B73" s="39">
        <v>18</v>
      </c>
      <c r="C73" s="38">
        <v>21.52</v>
      </c>
      <c r="D73" s="12"/>
      <c r="E73" s="42">
        <v>6.4020000000000001</v>
      </c>
      <c r="F73" s="42">
        <v>6.9</v>
      </c>
      <c r="G73" s="42">
        <v>0.8</v>
      </c>
      <c r="H73" s="21">
        <f t="shared" si="109"/>
        <v>1.1499999999999999</v>
      </c>
      <c r="I73" s="3">
        <f t="shared" si="110"/>
        <v>1.1834298778957197</v>
      </c>
      <c r="J73" s="3">
        <f t="shared" si="111"/>
        <v>-3.3429877895719828E-2</v>
      </c>
      <c r="K73" s="3">
        <f t="shared" si="112"/>
        <v>7.1005792673743198</v>
      </c>
      <c r="L73" s="3">
        <f t="shared" si="113"/>
        <v>0.70000000000000007</v>
      </c>
      <c r="M73" s="3">
        <f t="shared" si="114"/>
        <v>1.1665068306418109</v>
      </c>
      <c r="N73" s="4">
        <f t="shared" si="98"/>
        <v>-0.46650683064181087</v>
      </c>
      <c r="O73" s="4"/>
      <c r="P73" s="13"/>
      <c r="Q73" s="43">
        <v>46025.305555555555</v>
      </c>
      <c r="R73" s="42">
        <v>6.7069999999999999</v>
      </c>
      <c r="S73" s="42">
        <v>7.3120000000000003</v>
      </c>
      <c r="T73" s="42">
        <v>0.8</v>
      </c>
      <c r="U73" s="21">
        <f t="shared" si="115"/>
        <v>1.2186666666666666</v>
      </c>
      <c r="V73" s="3">
        <f t="shared" si="116"/>
        <v>1.1834298778957197</v>
      </c>
      <c r="W73" s="3">
        <f t="shared" si="117"/>
        <v>3.5236788770946825E-2</v>
      </c>
      <c r="X73" s="3">
        <f t="shared" si="118"/>
        <v>7.1005792673743198</v>
      </c>
      <c r="Y73" s="3">
        <f t="shared" si="119"/>
        <v>0.70000000000000007</v>
      </c>
      <c r="Z73" s="3">
        <f t="shared" si="120"/>
        <v>1.1665068306418109</v>
      </c>
      <c r="AA73" s="4">
        <f t="shared" si="99"/>
        <v>-0.46650683064181087</v>
      </c>
      <c r="AB73" s="4"/>
      <c r="AC73" s="13"/>
      <c r="AD73" s="43">
        <v>46025.305555555555</v>
      </c>
      <c r="AE73" s="42">
        <v>6.5960000000000001</v>
      </c>
      <c r="AF73" s="42">
        <v>6.8769999999999998</v>
      </c>
      <c r="AG73" s="42">
        <v>0.6</v>
      </c>
      <c r="AH73" s="21">
        <f t="shared" si="121"/>
        <v>1.1461666666666666</v>
      </c>
      <c r="AI73" s="21">
        <f t="shared" si="122"/>
        <v>1.1834298778957197</v>
      </c>
      <c r="AJ73" s="3">
        <f t="shared" si="123"/>
        <v>-3.7263211229053184E-2</v>
      </c>
      <c r="AK73" s="3">
        <f t="shared" si="124"/>
        <v>7.1005792673743198</v>
      </c>
      <c r="AL73" s="3">
        <f t="shared" si="125"/>
        <v>0.6</v>
      </c>
      <c r="AM73" s="3">
        <f t="shared" si="126"/>
        <v>1.1665068306418109</v>
      </c>
      <c r="AN73" s="4">
        <f t="shared" si="100"/>
        <v>-0.56650683064181095</v>
      </c>
      <c r="AO73" s="4"/>
      <c r="AP73" s="13"/>
      <c r="AQ73" s="43">
        <v>46025.305555555555</v>
      </c>
      <c r="AR73" s="42">
        <v>6.6369999999999996</v>
      </c>
      <c r="AS73" s="42">
        <v>7.2960000000000003</v>
      </c>
      <c r="AT73" s="42">
        <v>0.8</v>
      </c>
      <c r="AU73" s="21">
        <f t="shared" si="127"/>
        <v>1.216</v>
      </c>
      <c r="AV73" s="21">
        <f t="shared" si="128"/>
        <v>1.1834298778957197</v>
      </c>
      <c r="AW73" s="3">
        <f t="shared" si="129"/>
        <v>3.257012210428023E-2</v>
      </c>
      <c r="AX73" s="3">
        <f t="shared" si="130"/>
        <v>7.1005792673743198</v>
      </c>
      <c r="AY73" s="3">
        <f t="shared" si="131"/>
        <v>0.70000000000000007</v>
      </c>
      <c r="AZ73" s="3">
        <f t="shared" si="132"/>
        <v>1.1665068306418109</v>
      </c>
      <c r="BA73" s="4">
        <f t="shared" si="101"/>
        <v>-0.46650683064181087</v>
      </c>
      <c r="BB73" s="4"/>
      <c r="BC73" s="13"/>
      <c r="BD73" s="43">
        <v>46025.305555555555</v>
      </c>
      <c r="BE73" s="42">
        <v>4.7629999999999999</v>
      </c>
      <c r="BF73" s="42">
        <v>5.4059999999999997</v>
      </c>
      <c r="BG73" s="42">
        <v>0.3</v>
      </c>
      <c r="BH73" s="21">
        <f t="shared" si="133"/>
        <v>0.90099999999999991</v>
      </c>
      <c r="BI73" s="21">
        <f t="shared" si="134"/>
        <v>0.87661472436719989</v>
      </c>
      <c r="BJ73" s="3">
        <f t="shared" si="135"/>
        <v>2.4385275632800019E-2</v>
      </c>
      <c r="BK73" s="3">
        <f t="shared" si="136"/>
        <v>5.2596883462032</v>
      </c>
      <c r="BL73" s="3">
        <f t="shared" si="137"/>
        <v>0.3</v>
      </c>
      <c r="BM73" s="3">
        <f t="shared" si="138"/>
        <v>0.8640791338087489</v>
      </c>
      <c r="BN73" s="4">
        <f t="shared" si="102"/>
        <v>-0.56407913380874897</v>
      </c>
      <c r="BO73" s="4"/>
      <c r="BP73" s="13"/>
      <c r="BQ73" s="43">
        <v>46025.305555555555</v>
      </c>
      <c r="BR73" s="42">
        <v>4.7290000000000001</v>
      </c>
      <c r="BS73" s="42">
        <v>4.9480000000000004</v>
      </c>
      <c r="BT73" s="42">
        <v>0.4</v>
      </c>
      <c r="BU73" s="21">
        <f t="shared" si="139"/>
        <v>0.82466666666666666</v>
      </c>
      <c r="BV73" s="21">
        <f t="shared" si="140"/>
        <v>0.87661472436719989</v>
      </c>
      <c r="BW73" s="3">
        <f t="shared" si="141"/>
        <v>-5.1948057700533234E-2</v>
      </c>
      <c r="BX73" s="3">
        <f t="shared" si="142"/>
        <v>5.2596883462032</v>
      </c>
      <c r="BY73" s="3">
        <f t="shared" si="143"/>
        <v>0.4</v>
      </c>
      <c r="BZ73" s="3">
        <f t="shared" si="144"/>
        <v>0.8640791338087489</v>
      </c>
      <c r="CA73" s="4">
        <f t="shared" si="103"/>
        <v>-0.46407913380874888</v>
      </c>
      <c r="CB73" s="4"/>
      <c r="CC73" s="13"/>
      <c r="CD73" s="43">
        <v>46025.305555555555</v>
      </c>
      <c r="CE73" s="42">
        <v>4.7949999999999999</v>
      </c>
      <c r="CF73" s="42">
        <v>4.9980000000000002</v>
      </c>
      <c r="CG73" s="42">
        <v>0.3</v>
      </c>
      <c r="CH73" s="21">
        <f t="shared" si="145"/>
        <v>0.83299999999999996</v>
      </c>
      <c r="CI73" s="21">
        <f t="shared" si="146"/>
        <v>0.87661472436719989</v>
      </c>
      <c r="CJ73" s="3">
        <f t="shared" si="147"/>
        <v>-4.3614724367199931E-2</v>
      </c>
      <c r="CK73" s="3">
        <f t="shared" si="148"/>
        <v>5.2596883462032</v>
      </c>
      <c r="CL73" s="3">
        <f t="shared" si="149"/>
        <v>0.3</v>
      </c>
      <c r="CM73" s="3">
        <f t="shared" si="150"/>
        <v>0.8640791338087489</v>
      </c>
      <c r="CN73" s="4">
        <f t="shared" si="104"/>
        <v>-0.56407913380874897</v>
      </c>
      <c r="CO73" s="4"/>
      <c r="CP73" s="13"/>
      <c r="CQ73" s="43">
        <v>46025.305555555555</v>
      </c>
      <c r="CR73" s="42">
        <v>4.8650000000000002</v>
      </c>
      <c r="CS73" s="42">
        <v>5.4790000000000001</v>
      </c>
      <c r="CT73" s="42">
        <v>0.4</v>
      </c>
      <c r="CU73" s="21">
        <f t="shared" si="151"/>
        <v>0.91316666666666668</v>
      </c>
      <c r="CV73" s="21">
        <f t="shared" si="152"/>
        <v>0.87661472436719989</v>
      </c>
      <c r="CW73" s="3">
        <f t="shared" si="153"/>
        <v>3.6551942299466789E-2</v>
      </c>
      <c r="CX73" s="3">
        <f t="shared" si="154"/>
        <v>5.2596883462032</v>
      </c>
      <c r="CY73" s="3">
        <f t="shared" si="155"/>
        <v>0.4</v>
      </c>
      <c r="CZ73" s="3">
        <f t="shared" si="156"/>
        <v>0.8640791338087489</v>
      </c>
      <c r="DA73" s="4">
        <f t="shared" si="105"/>
        <v>-0.46407913380874888</v>
      </c>
      <c r="DB73" s="4"/>
      <c r="DC73" s="13"/>
      <c r="DD73" s="43">
        <v>46025.305555555555</v>
      </c>
      <c r="DE73" s="42">
        <v>4.5030000000000001</v>
      </c>
      <c r="DF73" s="42">
        <v>4.7119999999999997</v>
      </c>
      <c r="DG73" s="42">
        <v>0.3</v>
      </c>
      <c r="DH73" s="21">
        <f t="shared" si="157"/>
        <v>0.78533333333333322</v>
      </c>
      <c r="DI73" s="21">
        <f t="shared" si="158"/>
        <v>0.83399033868696004</v>
      </c>
      <c r="DJ73" s="3">
        <f t="shared" si="159"/>
        <v>-4.8657005353626825E-2</v>
      </c>
      <c r="DK73" s="3">
        <f t="shared" si="160"/>
        <v>5.0039420321217598</v>
      </c>
      <c r="DL73" s="3">
        <f t="shared" si="161"/>
        <v>0.3</v>
      </c>
      <c r="DM73" s="3">
        <f t="shared" si="162"/>
        <v>0.82206427684373651</v>
      </c>
      <c r="DN73" s="4">
        <f t="shared" si="106"/>
        <v>-0.52206427684373646</v>
      </c>
      <c r="DO73" s="4"/>
      <c r="DP73" s="13"/>
      <c r="DQ73" s="11"/>
      <c r="DR73" s="55">
        <f t="shared" si="168"/>
        <v>46025.305555555555</v>
      </c>
      <c r="DS73" s="5">
        <f t="shared" si="163"/>
        <v>8.9879999999999995</v>
      </c>
      <c r="DT73" s="5">
        <f t="shared" si="164"/>
        <v>9.0741687477386375</v>
      </c>
      <c r="DU73" s="6">
        <f t="shared" si="107"/>
        <v>-8.6168747738637919E-2</v>
      </c>
      <c r="DV73" s="5">
        <f t="shared" si="165"/>
        <v>54.445012486431835</v>
      </c>
      <c r="DW73" s="5">
        <f t="shared" si="166"/>
        <v>4.3999999999999995</v>
      </c>
      <c r="DX73" s="5">
        <f t="shared" si="167"/>
        <v>8.9444081346459772</v>
      </c>
      <c r="DY73" s="6">
        <f t="shared" si="108"/>
        <v>-4.5444081346459777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46025.298611111109</v>
      </c>
      <c r="B74" s="39">
        <v>5</v>
      </c>
      <c r="C74" s="38">
        <v>20.95</v>
      </c>
      <c r="D74" s="12"/>
      <c r="E74" s="42">
        <v>2.1019999999999999</v>
      </c>
      <c r="F74" s="42">
        <v>2.21</v>
      </c>
      <c r="G74" s="42">
        <v>0.1</v>
      </c>
      <c r="H74" s="21">
        <f t="shared" si="109"/>
        <v>0.36833333333333329</v>
      </c>
      <c r="I74" s="3">
        <f t="shared" si="110"/>
        <v>0.329378447293875</v>
      </c>
      <c r="J74" s="3">
        <f t="shared" si="111"/>
        <v>3.8954886039458292E-2</v>
      </c>
      <c r="K74" s="3">
        <f t="shared" si="112"/>
        <v>1.9762706837632498</v>
      </c>
      <c r="L74" s="3">
        <f t="shared" si="113"/>
        <v>0.1</v>
      </c>
      <c r="M74" s="3">
        <f t="shared" si="114"/>
        <v>0.32466833549757257</v>
      </c>
      <c r="N74" s="4">
        <f t="shared" si="98"/>
        <v>-0.22466833549757256</v>
      </c>
      <c r="O74" s="4"/>
      <c r="P74" s="13"/>
      <c r="Q74" s="43">
        <v>46025.298611111109</v>
      </c>
      <c r="R74" s="42">
        <v>2.3330000000000002</v>
      </c>
      <c r="S74" s="42">
        <v>2.85</v>
      </c>
      <c r="T74" s="42">
        <v>0.1</v>
      </c>
      <c r="U74" s="21">
        <f t="shared" si="115"/>
        <v>0.47499999999999998</v>
      </c>
      <c r="V74" s="3">
        <f t="shared" si="116"/>
        <v>0.329378447293875</v>
      </c>
      <c r="W74" s="3">
        <f t="shared" si="117"/>
        <v>0.14562155270612498</v>
      </c>
      <c r="X74" s="3">
        <f t="shared" si="118"/>
        <v>1.9762706837632498</v>
      </c>
      <c r="Y74" s="3">
        <f t="shared" si="119"/>
        <v>0.1</v>
      </c>
      <c r="Z74" s="3">
        <f t="shared" si="120"/>
        <v>0.32466833549757257</v>
      </c>
      <c r="AA74" s="4">
        <f t="shared" si="99"/>
        <v>-0.22466833549757256</v>
      </c>
      <c r="AB74" s="4"/>
      <c r="AC74" s="13"/>
      <c r="AD74" s="43">
        <v>46025.298611111109</v>
      </c>
      <c r="AE74" s="42">
        <v>0</v>
      </c>
      <c r="AF74" s="42">
        <v>0</v>
      </c>
      <c r="AG74" s="42">
        <v>0</v>
      </c>
      <c r="AH74" s="21">
        <f t="shared" si="121"/>
        <v>0</v>
      </c>
      <c r="AI74" s="21">
        <f t="shared" si="122"/>
        <v>0.329378447293875</v>
      </c>
      <c r="AJ74" s="3">
        <f t="shared" si="123"/>
        <v>-0.329378447293875</v>
      </c>
      <c r="AK74" s="3">
        <f t="shared" si="124"/>
        <v>1.9762706837632498</v>
      </c>
      <c r="AL74" s="3">
        <f t="shared" si="125"/>
        <v>0</v>
      </c>
      <c r="AM74" s="3">
        <f t="shared" si="126"/>
        <v>0.32466833549757257</v>
      </c>
      <c r="AN74" s="4">
        <f t="shared" si="100"/>
        <v>-0.32466833549757257</v>
      </c>
      <c r="AO74" s="4"/>
      <c r="AP74" s="13"/>
      <c r="AQ74" s="43">
        <v>46025.298611111109</v>
      </c>
      <c r="AR74" s="42">
        <v>2.2160000000000002</v>
      </c>
      <c r="AS74" s="42">
        <v>3.0350000000000001</v>
      </c>
      <c r="AT74" s="42">
        <v>0.1</v>
      </c>
      <c r="AU74" s="21">
        <f t="shared" si="127"/>
        <v>0.50583333333333336</v>
      </c>
      <c r="AV74" s="21">
        <f t="shared" si="128"/>
        <v>0.329378447293875</v>
      </c>
      <c r="AW74" s="3">
        <f t="shared" si="129"/>
        <v>0.17645488603945836</v>
      </c>
      <c r="AX74" s="3">
        <f t="shared" si="130"/>
        <v>1.9762706837632498</v>
      </c>
      <c r="AY74" s="3">
        <f t="shared" si="131"/>
        <v>0.1</v>
      </c>
      <c r="AZ74" s="3">
        <f t="shared" si="132"/>
        <v>0.32466833549757257</v>
      </c>
      <c r="BA74" s="4">
        <f t="shared" si="101"/>
        <v>-0.22466833549757256</v>
      </c>
      <c r="BB74" s="4"/>
      <c r="BC74" s="13"/>
      <c r="BD74" s="43">
        <v>46025.298611111109</v>
      </c>
      <c r="BE74" s="42">
        <v>0</v>
      </c>
      <c r="BF74" s="42">
        <v>0</v>
      </c>
      <c r="BG74" s="42">
        <v>0</v>
      </c>
      <c r="BH74" s="21">
        <f t="shared" si="133"/>
        <v>0</v>
      </c>
      <c r="BI74" s="21">
        <f t="shared" si="134"/>
        <v>0.24398403503249996</v>
      </c>
      <c r="BJ74" s="3">
        <f t="shared" si="135"/>
        <v>-0.24398403503249996</v>
      </c>
      <c r="BK74" s="3">
        <f t="shared" si="136"/>
        <v>1.4639042101950002</v>
      </c>
      <c r="BL74" s="3">
        <f t="shared" si="137"/>
        <v>0</v>
      </c>
      <c r="BM74" s="3">
        <f t="shared" si="138"/>
        <v>0.24049506333153522</v>
      </c>
      <c r="BN74" s="4">
        <f t="shared" si="102"/>
        <v>-0.24049506333153522</v>
      </c>
      <c r="BO74" s="4"/>
      <c r="BP74" s="13"/>
      <c r="BQ74" s="43">
        <v>46025.298611111109</v>
      </c>
      <c r="BR74" s="42">
        <v>0</v>
      </c>
      <c r="BS74" s="42">
        <v>0</v>
      </c>
      <c r="BT74" s="42">
        <v>0</v>
      </c>
      <c r="BU74" s="21">
        <f t="shared" si="139"/>
        <v>0</v>
      </c>
      <c r="BV74" s="21">
        <f t="shared" si="140"/>
        <v>0.24398403503249996</v>
      </c>
      <c r="BW74" s="3">
        <f t="shared" si="141"/>
        <v>-0.24398403503249996</v>
      </c>
      <c r="BX74" s="3">
        <f t="shared" si="142"/>
        <v>1.4639042101950002</v>
      </c>
      <c r="BY74" s="3">
        <f t="shared" si="143"/>
        <v>0</v>
      </c>
      <c r="BZ74" s="3">
        <f t="shared" si="144"/>
        <v>0.24049506333153522</v>
      </c>
      <c r="CA74" s="4">
        <f t="shared" si="103"/>
        <v>-0.24049506333153522</v>
      </c>
      <c r="CB74" s="4"/>
      <c r="CC74" s="13"/>
      <c r="CD74" s="43">
        <v>46025.298611111109</v>
      </c>
      <c r="CE74" s="42">
        <v>0</v>
      </c>
      <c r="CF74" s="42">
        <v>0</v>
      </c>
      <c r="CG74" s="42">
        <v>0</v>
      </c>
      <c r="CH74" s="21">
        <f t="shared" si="145"/>
        <v>0</v>
      </c>
      <c r="CI74" s="21">
        <f t="shared" si="146"/>
        <v>0.24398403503249996</v>
      </c>
      <c r="CJ74" s="3">
        <f t="shared" si="147"/>
        <v>-0.24398403503249996</v>
      </c>
      <c r="CK74" s="3">
        <f t="shared" si="148"/>
        <v>1.4639042101950002</v>
      </c>
      <c r="CL74" s="3">
        <f t="shared" si="149"/>
        <v>0</v>
      </c>
      <c r="CM74" s="3">
        <f t="shared" si="150"/>
        <v>0.24049506333153522</v>
      </c>
      <c r="CN74" s="4">
        <f t="shared" si="104"/>
        <v>-0.24049506333153522</v>
      </c>
      <c r="CO74" s="4"/>
      <c r="CP74" s="13"/>
      <c r="CQ74" s="43">
        <v>46025.298611111109</v>
      </c>
      <c r="CR74" s="42">
        <v>0</v>
      </c>
      <c r="CS74" s="42">
        <v>0</v>
      </c>
      <c r="CT74" s="42">
        <v>0</v>
      </c>
      <c r="CU74" s="21">
        <f t="shared" si="151"/>
        <v>0</v>
      </c>
      <c r="CV74" s="21">
        <f t="shared" si="152"/>
        <v>0.24398403503249996</v>
      </c>
      <c r="CW74" s="3">
        <f t="shared" si="153"/>
        <v>-0.24398403503249996</v>
      </c>
      <c r="CX74" s="3">
        <f t="shared" si="154"/>
        <v>1.4639042101950002</v>
      </c>
      <c r="CY74" s="3">
        <f t="shared" si="155"/>
        <v>0</v>
      </c>
      <c r="CZ74" s="3">
        <f t="shared" si="156"/>
        <v>0.24049506333153522</v>
      </c>
      <c r="DA74" s="4">
        <f t="shared" si="105"/>
        <v>-0.24049506333153522</v>
      </c>
      <c r="DB74" s="4"/>
      <c r="DC74" s="13"/>
      <c r="DD74" s="43">
        <v>46025.298611111109</v>
      </c>
      <c r="DE74" s="42">
        <v>0</v>
      </c>
      <c r="DF74" s="42">
        <v>0</v>
      </c>
      <c r="DG74" s="42">
        <v>0</v>
      </c>
      <c r="DH74" s="21">
        <f t="shared" si="157"/>
        <v>0</v>
      </c>
      <c r="DI74" s="21">
        <f t="shared" si="158"/>
        <v>0.23212059112725</v>
      </c>
      <c r="DJ74" s="3">
        <f t="shared" si="159"/>
        <v>-0.23212059112725</v>
      </c>
      <c r="DK74" s="3">
        <f t="shared" si="160"/>
        <v>1.3927235467635002</v>
      </c>
      <c r="DL74" s="3">
        <f t="shared" si="161"/>
        <v>0</v>
      </c>
      <c r="DM74" s="3">
        <f t="shared" si="162"/>
        <v>0.22880126667413034</v>
      </c>
      <c r="DN74" s="4">
        <f t="shared" si="106"/>
        <v>-0.22880126667413034</v>
      </c>
      <c r="DO74" s="4"/>
      <c r="DP74" s="13"/>
      <c r="DQ74" s="11"/>
      <c r="DR74" s="55">
        <f t="shared" si="168"/>
        <v>46025.298611111109</v>
      </c>
      <c r="DS74" s="5">
        <f t="shared" si="163"/>
        <v>1.3491666666666666</v>
      </c>
      <c r="DT74" s="5">
        <f t="shared" si="164"/>
        <v>2.5255705204327494</v>
      </c>
      <c r="DU74" s="6">
        <f t="shared" si="107"/>
        <v>-1.1764038537660828</v>
      </c>
      <c r="DV74" s="5">
        <f t="shared" si="165"/>
        <v>15.1534231225965</v>
      </c>
      <c r="DW74" s="5">
        <f t="shared" si="166"/>
        <v>0.30000000000000004</v>
      </c>
      <c r="DX74" s="5">
        <f t="shared" si="167"/>
        <v>2.4894548619905614</v>
      </c>
      <c r="DY74" s="6">
        <f t="shared" si="108"/>
        <v>-2.1894548619905612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46025.291666666664</v>
      </c>
      <c r="B75" s="41">
        <v>0</v>
      </c>
      <c r="C75" s="37">
        <v>21.81</v>
      </c>
      <c r="D75" s="12"/>
      <c r="E75" s="42">
        <v>0</v>
      </c>
      <c r="F75" s="42">
        <v>0</v>
      </c>
      <c r="G75" s="42">
        <v>0</v>
      </c>
      <c r="H75" s="21">
        <f t="shared" si="109"/>
        <v>0</v>
      </c>
      <c r="I75" s="3">
        <f t="shared" si="110"/>
        <v>0</v>
      </c>
      <c r="J75" s="3">
        <f t="shared" si="111"/>
        <v>0</v>
      </c>
      <c r="K75" s="3">
        <f t="shared" si="112"/>
        <v>0</v>
      </c>
      <c r="L75" s="3">
        <f t="shared" si="113"/>
        <v>0</v>
      </c>
      <c r="M75" s="3">
        <f t="shared" si="114"/>
        <v>0</v>
      </c>
      <c r="N75" s="4">
        <f t="shared" si="98"/>
        <v>0</v>
      </c>
      <c r="O75" s="4"/>
      <c r="P75" s="13"/>
      <c r="Q75" s="43">
        <v>46025.291666666664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</v>
      </c>
      <c r="W75" s="3">
        <f t="shared" si="117"/>
        <v>0</v>
      </c>
      <c r="X75" s="3">
        <f t="shared" si="118"/>
        <v>0</v>
      </c>
      <c r="Y75" s="3">
        <f t="shared" si="119"/>
        <v>0</v>
      </c>
      <c r="Z75" s="3">
        <f t="shared" si="120"/>
        <v>0</v>
      </c>
      <c r="AA75" s="4">
        <f t="shared" si="99"/>
        <v>0</v>
      </c>
      <c r="AB75" s="4"/>
      <c r="AC75" s="13"/>
      <c r="AD75" s="43">
        <v>46025.291666666664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</v>
      </c>
      <c r="AJ75" s="3">
        <f t="shared" si="123"/>
        <v>0</v>
      </c>
      <c r="AK75" s="3">
        <f t="shared" si="124"/>
        <v>0</v>
      </c>
      <c r="AL75" s="3">
        <f t="shared" si="125"/>
        <v>0</v>
      </c>
      <c r="AM75" s="3">
        <f t="shared" si="126"/>
        <v>0</v>
      </c>
      <c r="AN75" s="4">
        <f t="shared" si="100"/>
        <v>0</v>
      </c>
      <c r="AO75" s="4"/>
      <c r="AP75" s="13"/>
      <c r="AQ75" s="43">
        <v>46025.291666666664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</v>
      </c>
      <c r="AW75" s="3">
        <f t="shared" si="129"/>
        <v>0</v>
      </c>
      <c r="AX75" s="3">
        <f t="shared" si="130"/>
        <v>0</v>
      </c>
      <c r="AY75" s="3">
        <f t="shared" si="131"/>
        <v>0</v>
      </c>
      <c r="AZ75" s="3">
        <f t="shared" si="132"/>
        <v>0</v>
      </c>
      <c r="BA75" s="4">
        <f t="shared" si="101"/>
        <v>0</v>
      </c>
      <c r="BB75" s="4"/>
      <c r="BC75" s="13"/>
      <c r="BD75" s="43">
        <v>46025.291666666664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</v>
      </c>
      <c r="BJ75" s="3">
        <f t="shared" si="135"/>
        <v>0</v>
      </c>
      <c r="BK75" s="3">
        <f t="shared" si="136"/>
        <v>0</v>
      </c>
      <c r="BL75" s="3">
        <f t="shared" si="137"/>
        <v>0</v>
      </c>
      <c r="BM75" s="3">
        <f t="shared" si="138"/>
        <v>0</v>
      </c>
      <c r="BN75" s="4">
        <f t="shared" si="102"/>
        <v>0</v>
      </c>
      <c r="BO75" s="4"/>
      <c r="BP75" s="13"/>
      <c r="BQ75" s="43">
        <v>46025.291666666664</v>
      </c>
      <c r="BR75" s="42">
        <v>0</v>
      </c>
      <c r="BS75" s="42">
        <v>0</v>
      </c>
      <c r="BT75" s="42">
        <v>0</v>
      </c>
      <c r="BU75" s="21">
        <f t="shared" si="139"/>
        <v>0</v>
      </c>
      <c r="BV75" s="21">
        <f t="shared" si="140"/>
        <v>0</v>
      </c>
      <c r="BW75" s="3">
        <f t="shared" si="141"/>
        <v>0</v>
      </c>
      <c r="BX75" s="3">
        <f t="shared" si="142"/>
        <v>0</v>
      </c>
      <c r="BY75" s="3">
        <f t="shared" si="143"/>
        <v>0</v>
      </c>
      <c r="BZ75" s="3">
        <f t="shared" si="144"/>
        <v>0</v>
      </c>
      <c r="CA75" s="4">
        <f t="shared" si="103"/>
        <v>0</v>
      </c>
      <c r="CB75" s="4"/>
      <c r="CC75" s="13"/>
      <c r="CD75" s="43">
        <v>46025.291666666664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</v>
      </c>
      <c r="CJ75" s="3">
        <f t="shared" si="147"/>
        <v>0</v>
      </c>
      <c r="CK75" s="3">
        <f t="shared" si="148"/>
        <v>0</v>
      </c>
      <c r="CL75" s="3">
        <f t="shared" si="149"/>
        <v>0</v>
      </c>
      <c r="CM75" s="3">
        <f t="shared" si="150"/>
        <v>0</v>
      </c>
      <c r="CN75" s="4">
        <f t="shared" si="104"/>
        <v>0</v>
      </c>
      <c r="CO75" s="4"/>
      <c r="CP75" s="13"/>
      <c r="CQ75" s="43">
        <v>46025.291666666664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</v>
      </c>
      <c r="CW75" s="3">
        <f t="shared" si="153"/>
        <v>0</v>
      </c>
      <c r="CX75" s="3">
        <f t="shared" si="154"/>
        <v>0</v>
      </c>
      <c r="CY75" s="3">
        <f t="shared" si="155"/>
        <v>0</v>
      </c>
      <c r="CZ75" s="3">
        <f t="shared" si="156"/>
        <v>0</v>
      </c>
      <c r="DA75" s="4">
        <f t="shared" si="105"/>
        <v>0</v>
      </c>
      <c r="DB75" s="4"/>
      <c r="DC75" s="13"/>
      <c r="DD75" s="43">
        <v>46025.291666666664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</v>
      </c>
      <c r="DJ75" s="3">
        <f t="shared" si="159"/>
        <v>0</v>
      </c>
      <c r="DK75" s="3">
        <f t="shared" si="160"/>
        <v>0</v>
      </c>
      <c r="DL75" s="3">
        <f t="shared" si="161"/>
        <v>0</v>
      </c>
      <c r="DM75" s="3">
        <f t="shared" si="162"/>
        <v>0</v>
      </c>
      <c r="DN75" s="4">
        <f t="shared" si="106"/>
        <v>0</v>
      </c>
      <c r="DO75" s="4"/>
      <c r="DP75" s="13"/>
      <c r="DQ75" s="11"/>
      <c r="DR75" s="55">
        <f t="shared" si="168"/>
        <v>46025.291666666664</v>
      </c>
      <c r="DS75" s="5">
        <f t="shared" si="163"/>
        <v>0</v>
      </c>
      <c r="DT75" s="5">
        <f t="shared" si="164"/>
        <v>0</v>
      </c>
      <c r="DU75" s="6">
        <f t="shared" si="107"/>
        <v>0</v>
      </c>
      <c r="DV75" s="5">
        <f t="shared" si="165"/>
        <v>0</v>
      </c>
      <c r="DW75" s="5">
        <f t="shared" si="166"/>
        <v>0</v>
      </c>
      <c r="DX75" s="5">
        <f t="shared" si="167"/>
        <v>0</v>
      </c>
      <c r="DY75" s="6">
        <f t="shared" si="108"/>
        <v>0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17278.946833333335</v>
      </c>
      <c r="DT76" s="14">
        <f t="shared" si="169"/>
        <v>18096.295970469208</v>
      </c>
      <c r="DU76" s="14">
        <f t="shared" si="169"/>
        <v>-817.34913713587241</v>
      </c>
      <c r="DV76" s="14"/>
      <c r="DW76" s="14">
        <f>SUM(DW3:DW75)</f>
        <v>17274.400000000001</v>
      </c>
      <c r="DX76" s="14">
        <f>SUM(DX3:DX75)</f>
        <v>17837.518938091493</v>
      </c>
      <c r="DY76" s="15">
        <f>SUM(DY3:DY75)</f>
        <v>-563.11893809149649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39487</v>
      </c>
      <c r="C77" s="167"/>
      <c r="D77" s="167"/>
      <c r="E77" s="167">
        <f>SUM(E3:E75)</f>
        <v>12502.947999999999</v>
      </c>
      <c r="F77" s="167"/>
      <c r="G77" s="167">
        <f>SUM(G3:G75)</f>
        <v>80947.599999999991</v>
      </c>
      <c r="H77" s="167"/>
      <c r="I77" s="167"/>
      <c r="J77" s="167"/>
      <c r="K77" s="167"/>
      <c r="L77" s="167">
        <f>SUM(L3:L75)</f>
        <v>2243.6</v>
      </c>
      <c r="M77" s="167">
        <f>SUM(M3:M75)</f>
        <v>2326.3235945583301</v>
      </c>
      <c r="N77" s="167">
        <f>SUM(N3:N75)</f>
        <v>-82.723594558329921</v>
      </c>
      <c r="O77" s="167">
        <f>AVERAGE(O27:O57)</f>
        <v>0.98403755558289807</v>
      </c>
      <c r="P77" s="1"/>
      <c r="Q77" s="8"/>
      <c r="R77" s="167">
        <f>SUM(R3:R75)</f>
        <v>12835.308000000001</v>
      </c>
      <c r="S77" s="167"/>
      <c r="T77" s="167">
        <f>SUM(T3:T75)</f>
        <v>83567.3</v>
      </c>
      <c r="U77" s="167"/>
      <c r="V77" s="167"/>
      <c r="W77" s="167"/>
      <c r="X77" s="167"/>
      <c r="Y77" s="167">
        <f>SUM(Y3:Y75)</f>
        <v>2276.3000000000002</v>
      </c>
      <c r="Z77" s="167">
        <f>SUM(Z3:Z75)</f>
        <v>2326.3235945583301</v>
      </c>
      <c r="AA77" s="167">
        <f>SUM(AA3:AA75)</f>
        <v>-50.023594558329698</v>
      </c>
      <c r="AB77" s="167">
        <f>AVERAGE(AB27:AB57)</f>
        <v>0.98438589032548141</v>
      </c>
      <c r="AC77" s="1"/>
      <c r="AD77" s="8"/>
      <c r="AE77" s="167">
        <f>SUM(AE3:AE75)</f>
        <v>13413.807000000003</v>
      </c>
      <c r="AF77" s="167"/>
      <c r="AG77" s="167">
        <f>SUM(AG3:AG75)</f>
        <v>84029.60000000002</v>
      </c>
      <c r="AH77" s="167"/>
      <c r="AI77" s="167"/>
      <c r="AJ77" s="167"/>
      <c r="AK77" s="167"/>
      <c r="AL77" s="167">
        <f>SUM(AL3:AL75)</f>
        <v>2236.0000000000005</v>
      </c>
      <c r="AM77" s="167">
        <f t="shared" ref="AM77" si="170">SUM(AM3:AM75)</f>
        <v>2326.3235945583301</v>
      </c>
      <c r="AN77" s="167">
        <f>SUM(AN3:AN75)</f>
        <v>-90.323594558329873</v>
      </c>
      <c r="AO77" s="167">
        <f>AVERAGE(AO27:AO57)</f>
        <v>0.97441620643442961</v>
      </c>
      <c r="AP77" s="1"/>
      <c r="AQ77" s="8"/>
      <c r="AR77" s="167">
        <f>SUM(AR3:AR75)</f>
        <v>13604.382999999998</v>
      </c>
      <c r="AS77" s="167"/>
      <c r="AT77" s="167">
        <f>SUM(AT3:AT75)</f>
        <v>85303.000000000044</v>
      </c>
      <c r="AU77" s="167"/>
      <c r="AV77" s="167"/>
      <c r="AX77" s="167"/>
      <c r="AY77" s="167">
        <f>SUM(AY3:AY75)</f>
        <v>2268.2000000000003</v>
      </c>
      <c r="AZ77" s="167">
        <f t="shared" ref="AZ77" si="171">SUM(AZ3:AZ75)</f>
        <v>2326.3235945583301</v>
      </c>
      <c r="BA77" s="167">
        <f>SUM(BA3:BA75)</f>
        <v>-58.123594558330055</v>
      </c>
      <c r="BB77" s="167">
        <f>AVERAGE(BB27:BB57)</f>
        <v>0.98373882417824177</v>
      </c>
      <c r="BC77" s="1"/>
      <c r="BD77" s="8"/>
      <c r="BE77" s="167">
        <f>SUM(BE3:BE75)</f>
        <v>10149.154</v>
      </c>
      <c r="BF77" s="167"/>
      <c r="BG77" s="167">
        <f>SUM(BG3:BG75)</f>
        <v>63534.100000000006</v>
      </c>
      <c r="BH77" s="167"/>
      <c r="BI77" s="167"/>
      <c r="BK77" s="167"/>
      <c r="BL77" s="167">
        <f t="shared" ref="BL77" si="172">SUM(BL3:BL75)</f>
        <v>1692.0999999999992</v>
      </c>
      <c r="BM77" s="167">
        <f>SUM(BM3:BM75)</f>
        <v>1723.2026626358002</v>
      </c>
      <c r="BN77" s="167">
        <f>SUM(BN3:BN75)</f>
        <v>-31.102662635800005</v>
      </c>
      <c r="BO77" s="167">
        <f>AVERAGE(BO27:BO57)</f>
        <v>0.9852225220854165</v>
      </c>
      <c r="BP77" s="1"/>
      <c r="BQ77" s="8"/>
      <c r="BR77" s="167">
        <f>SUM(BR3:BR75)</f>
        <v>9996.2049999999963</v>
      </c>
      <c r="BS77" s="167"/>
      <c r="BT77" s="167">
        <f>SUM(BT3:BT75)</f>
        <v>62736.800000000003</v>
      </c>
      <c r="BU77" s="167"/>
      <c r="BV77" s="167"/>
      <c r="BX77" s="167"/>
      <c r="BY77" s="167">
        <f>SUM(BY3:BY75)</f>
        <v>1666.4999999999995</v>
      </c>
      <c r="BZ77" s="167">
        <f t="shared" ref="BZ77" si="173">SUM(BZ3:BZ75)</f>
        <v>1723.2026626358002</v>
      </c>
      <c r="CA77" s="167">
        <f>SUM(CA3:CA75)</f>
        <v>-56.702662635799911</v>
      </c>
      <c r="CB77" s="167">
        <f>AVERAGE(CB27:CB57)</f>
        <v>0.98337913859356119</v>
      </c>
      <c r="CC77" s="1"/>
      <c r="CD77" s="8"/>
      <c r="CE77" s="167">
        <f>SUM(CE3:CE75)</f>
        <v>9922.4670000000024</v>
      </c>
      <c r="CF77" s="167"/>
      <c r="CG77" s="167">
        <f>SUM(CG3:CG75)</f>
        <v>62256.000000000007</v>
      </c>
      <c r="CH77" s="167"/>
      <c r="CI77" s="167"/>
      <c r="CK77" s="167"/>
      <c r="CL77" s="167">
        <f>SUM(CL3:CL75)</f>
        <v>1654.3999999999994</v>
      </c>
      <c r="CM77" s="167">
        <f t="shared" ref="CM77" si="174">SUM(CM3:CM75)</f>
        <v>1723.2026626358002</v>
      </c>
      <c r="CN77" s="167">
        <f>SUM(CN3:CN75)</f>
        <v>-68.80266263579982</v>
      </c>
      <c r="CO77" s="167">
        <f>AVERAGE(CO27:CO57)</f>
        <v>0.98268747098866172</v>
      </c>
      <c r="CP77" s="1"/>
      <c r="CQ77" s="8"/>
      <c r="CR77" s="167">
        <f>SUM(CR3:CR75)</f>
        <v>9975.76</v>
      </c>
      <c r="CS77" s="167"/>
      <c r="CT77" s="167">
        <f>SUM(CT3:CT75)</f>
        <v>62678.400000000001</v>
      </c>
      <c r="CU77" s="167"/>
      <c r="CV77" s="167"/>
      <c r="CX77" s="167"/>
      <c r="CY77" s="167">
        <f>SUM(CY3:CY75)</f>
        <v>1663.6000000000001</v>
      </c>
      <c r="CZ77" s="167">
        <f t="shared" ref="CZ77" si="175">SUM(CZ3:CZ75)</f>
        <v>1723.2026626358002</v>
      </c>
      <c r="DA77" s="167">
        <f>SUM(DA3:DA75)</f>
        <v>-59.602662635800002</v>
      </c>
      <c r="DB77" s="167">
        <f>AVERAGE(DB27:DB57)</f>
        <v>0.9717217936674627</v>
      </c>
      <c r="DC77" s="1"/>
      <c r="DD77" s="8"/>
      <c r="DE77" s="167">
        <f>SUM(DE3:DE75)</f>
        <v>9437.1919999999991</v>
      </c>
      <c r="DF77" s="167"/>
      <c r="DG77" s="167">
        <f>SUM(DG3:DG75)</f>
        <v>59310.499999999985</v>
      </c>
      <c r="DH77" s="167"/>
      <c r="DI77" s="167"/>
      <c r="DK77" s="167"/>
      <c r="DL77" s="167">
        <f>SUM(DL3:DL75)</f>
        <v>1573.6999999999996</v>
      </c>
      <c r="DM77" s="167">
        <f t="shared" ref="DM77:DN77" si="176">SUM(DM3:DM75)</f>
        <v>1639.413909314977</v>
      </c>
      <c r="DN77" s="167">
        <f t="shared" si="176"/>
        <v>-65.713909314976704</v>
      </c>
      <c r="DO77" s="167">
        <f>AVERAGE(DO27:DO57)</f>
        <v>0.98535444993651855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D1:BN1"/>
    <mergeCell ref="A1:B1"/>
    <mergeCell ref="E1:N1"/>
    <mergeCell ref="Q1:AA1"/>
    <mergeCell ref="AD1:AN1"/>
    <mergeCell ref="AQ1:BA1"/>
    <mergeCell ref="BQ1:CA1"/>
    <mergeCell ref="CD1:CN1"/>
    <mergeCell ref="CQ1:DA1"/>
    <mergeCell ref="DD1:DN1"/>
    <mergeCell ref="DV1:DY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301" priority="18" operator="lessThan">
      <formula>0</formula>
    </cfRule>
  </conditionalFormatting>
  <conditionalFormatting sqref="AJ3:AN75">
    <cfRule type="cellIs" dxfId="300" priority="7" operator="lessThan">
      <formula>0</formula>
    </cfRule>
  </conditionalFormatting>
  <conditionalFormatting sqref="AW3:BA75">
    <cfRule type="cellIs" dxfId="299" priority="6" operator="lessThan">
      <formula>0</formula>
    </cfRule>
  </conditionalFormatting>
  <conditionalFormatting sqref="BJ3:BN75">
    <cfRule type="cellIs" dxfId="298" priority="5" operator="lessThan">
      <formula>0</formula>
    </cfRule>
  </conditionalFormatting>
  <conditionalFormatting sqref="BW3:CA75">
    <cfRule type="cellIs" dxfId="297" priority="4" operator="lessThan">
      <formula>0</formula>
    </cfRule>
  </conditionalFormatting>
  <conditionalFormatting sqref="CJ3:CN75">
    <cfRule type="cellIs" dxfId="296" priority="3" operator="lessThan">
      <formula>0</formula>
    </cfRule>
  </conditionalFormatting>
  <conditionalFormatting sqref="CW3:DA75">
    <cfRule type="cellIs" dxfId="295" priority="2" operator="lessThan">
      <formula>0</formula>
    </cfRule>
  </conditionalFormatting>
  <conditionalFormatting sqref="DJ3:DN75">
    <cfRule type="cellIs" dxfId="294" priority="1" operator="lessThan">
      <formula>0</formula>
    </cfRule>
  </conditionalFormatting>
  <conditionalFormatting sqref="DS3:DV75">
    <cfRule type="cellIs" dxfId="293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F56D-C5D8-4D97-8AA5-1C0ED7E7F545}">
  <dimension ref="A1:EH77"/>
  <sheetViews>
    <sheetView topLeftCell="A59" workbookViewId="0">
      <selection activeCell="F4" sqref="F4"/>
    </sheetView>
  </sheetViews>
  <sheetFormatPr defaultRowHeight="14.5" x14ac:dyDescent="0.35"/>
  <cols>
    <col min="1" max="1" width="15.08984375" bestFit="1" customWidth="1"/>
    <col min="17" max="17" width="25.54296875" customWidth="1"/>
    <col min="30" max="30" width="26.7265625" customWidth="1"/>
    <col min="43" max="43" width="22.7265625" customWidth="1"/>
    <col min="56" max="56" width="24.26953125" customWidth="1"/>
    <col min="69" max="69" width="23.453125" customWidth="1"/>
    <col min="82" max="82" width="24.81640625" customWidth="1"/>
    <col min="95" max="95" width="23.81640625" customWidth="1"/>
    <col min="108" max="108" width="22.7265625" customWidth="1"/>
    <col min="122" max="122" width="19.81640625" customWidth="1"/>
    <col min="125" max="125" width="12.81640625" customWidth="1"/>
    <col min="131" max="131" width="17.1796875" customWidth="1"/>
    <col min="132" max="132" width="19.179687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45">
        <v>46056.791666666664</v>
      </c>
      <c r="B3" s="172" t="s">
        <v>29</v>
      </c>
      <c r="C3" s="172" t="s">
        <v>29</v>
      </c>
      <c r="D3" s="12"/>
      <c r="E3" s="42">
        <v>9.0999999999999998E-2</v>
      </c>
      <c r="F3" s="42">
        <v>9.6000000000000002E-2</v>
      </c>
      <c r="G3" s="42">
        <v>2242.6999999999998</v>
      </c>
      <c r="H3" s="21">
        <f>F3*(10/60)</f>
        <v>1.6E-2</v>
      </c>
      <c r="I3" s="3" t="e">
        <f xml:space="preserve"> (B3/1000)*(10/60)*412.02*(1-0.0035*(C3-25))*0.9459</f>
        <v>#VALUE!</v>
      </c>
      <c r="J3" s="3" t="e">
        <f>H3-I3</f>
        <v>#VALUE!</v>
      </c>
      <c r="K3" s="3" t="e">
        <f xml:space="preserve"> (B3/1000)*412.02*(1-0.0035*(C3-25))*0.9459</f>
        <v>#VALUE!</v>
      </c>
      <c r="L3" s="3">
        <f>G3-G4</f>
        <v>0</v>
      </c>
      <c r="M3" s="3" t="e">
        <f>( B3/1000)*(10/60)*412.02*(1-0.0035*(C3-25))*0.9459*0.9857</f>
        <v>#VALUE!</v>
      </c>
      <c r="N3" s="4" t="e">
        <f t="shared" ref="N3:N34" si="0">L3-M3</f>
        <v>#VALUE!</v>
      </c>
      <c r="O3" s="4"/>
      <c r="P3" s="13"/>
      <c r="Q3" s="43">
        <v>46056.791666666664</v>
      </c>
      <c r="R3" s="42">
        <v>9.1999999999999998E-2</v>
      </c>
      <c r="S3" s="42">
        <v>9.7000000000000003E-2</v>
      </c>
      <c r="T3" s="42">
        <v>2278</v>
      </c>
      <c r="U3" s="21">
        <f>S3*(10/60)</f>
        <v>1.6166666666666666E-2</v>
      </c>
      <c r="V3" s="3" t="e">
        <f xml:space="preserve"> (B3/1000)*(10/60)*412.02*(1-0.0035*(C3-25))*0.9459</f>
        <v>#VALUE!</v>
      </c>
      <c r="W3" s="3" t="e">
        <f>U3-V3</f>
        <v>#VALUE!</v>
      </c>
      <c r="X3" s="3" t="e">
        <f xml:space="preserve"> (B3/1000)*412.02*(1-0.0035*(C3-25))*0.9459</f>
        <v>#VALUE!</v>
      </c>
      <c r="Y3" s="3">
        <f>T3-T4</f>
        <v>0</v>
      </c>
      <c r="Z3" s="3" t="e">
        <f>( B3/1000)*(10/60)*412.02*(1-0.0035*(C3-25))*0.9459*0.9857</f>
        <v>#VALUE!</v>
      </c>
      <c r="AA3" s="4" t="e">
        <f t="shared" ref="AA3:AA34" si="1">Y3-Z3</f>
        <v>#VALUE!</v>
      </c>
      <c r="AB3" s="4"/>
      <c r="AC3" s="13"/>
      <c r="AD3" s="43">
        <v>46056.791666666664</v>
      </c>
      <c r="AE3" s="42">
        <v>6.3E-2</v>
      </c>
      <c r="AF3" s="42">
        <v>9.7000000000000003E-2</v>
      </c>
      <c r="AG3" s="42">
        <v>2234.6</v>
      </c>
      <c r="AH3" s="21">
        <f>AF3*(10/60)</f>
        <v>1.6166666666666666E-2</v>
      </c>
      <c r="AI3" s="21" t="e">
        <f xml:space="preserve"> (B3/1000)*(10/60)*412.02*(1-0.0035*(C3-25))*0.9459</f>
        <v>#VALUE!</v>
      </c>
      <c r="AJ3" s="3" t="e">
        <f>AH3-AI3</f>
        <v>#VALUE!</v>
      </c>
      <c r="AK3" s="3" t="e">
        <f xml:space="preserve"> (B3/1000)*412.02*(1-0.0035*(C3-25))*0.9459</f>
        <v>#VALUE!</v>
      </c>
      <c r="AL3" s="3">
        <v>0</v>
      </c>
      <c r="AM3" s="3" t="e">
        <f>( B3/1000)*(10/60)*412.02*(1-0.0035*(C3-25))*0.9459*0.9857</f>
        <v>#VALUE!</v>
      </c>
      <c r="AN3" s="4" t="e">
        <f t="shared" ref="AN3:AN34" si="2">AL3-AM3</f>
        <v>#VALUE!</v>
      </c>
      <c r="AO3" s="4"/>
      <c r="AP3" s="13"/>
      <c r="AQ3" s="43">
        <v>46056.791666666664</v>
      </c>
      <c r="AR3" s="42">
        <v>7.4999999999999997E-2</v>
      </c>
      <c r="AS3" s="42">
        <v>7.9000000000000001E-2</v>
      </c>
      <c r="AT3" s="42">
        <v>2267.8000000000002</v>
      </c>
      <c r="AU3" s="21">
        <f>AS3*(10/60)</f>
        <v>1.3166666666666667E-2</v>
      </c>
      <c r="AV3" s="21" t="e">
        <f xml:space="preserve"> (B3/1000)*(10/60)*412.02*(1-0.0035*(C3-25))*0.9459</f>
        <v>#VALUE!</v>
      </c>
      <c r="AW3" s="3" t="e">
        <f>AU3-AV3</f>
        <v>#VALUE!</v>
      </c>
      <c r="AX3" s="3" t="e">
        <f xml:space="preserve"> (B3/1000)*412.02*(1-0.0035*(C3-25))*0.9459</f>
        <v>#VALUE!</v>
      </c>
      <c r="AY3" s="3">
        <v>0</v>
      </c>
      <c r="AZ3" s="3" t="e">
        <f>( B3/1000)*(10/60)*412.02*(1-0.0035*(C3-25))*0.9459*0.9857</f>
        <v>#VALUE!</v>
      </c>
      <c r="BA3" s="4" t="e">
        <f t="shared" ref="BA3:BA34" si="3">AY3-AZ3</f>
        <v>#VALUE!</v>
      </c>
      <c r="BB3" s="4"/>
      <c r="BC3" s="13"/>
      <c r="BD3" s="43">
        <v>46056.791666666664</v>
      </c>
      <c r="BE3" s="42">
        <v>8.6999999999999994E-2</v>
      </c>
      <c r="BF3" s="42">
        <v>9.0999999999999998E-2</v>
      </c>
      <c r="BG3" s="42">
        <v>1690.8</v>
      </c>
      <c r="BH3" s="21">
        <f>BF3*(10/60)</f>
        <v>1.5166666666666665E-2</v>
      </c>
      <c r="BI3" s="21" t="e">
        <f xml:space="preserve"> (B3/1000)*(10/60)*305.2*(1-0.0035*(C3-25))*0.9459</f>
        <v>#VALUE!</v>
      </c>
      <c r="BJ3" s="3" t="e">
        <f>BH3-BI3</f>
        <v>#VALUE!</v>
      </c>
      <c r="BK3" s="3" t="e">
        <f xml:space="preserve"> (B3/1000)*305.2*(1-0.0035*(C3-25))*0.9459</f>
        <v>#VALUE!</v>
      </c>
      <c r="BL3" s="3">
        <v>0</v>
      </c>
      <c r="BM3" s="3" t="e">
        <f>( B3/1000)*(10/60)*305.2*(1-0.0035*(C3-25))*0.9459*0.9857</f>
        <v>#VALUE!</v>
      </c>
      <c r="BN3" s="4" t="e">
        <f t="shared" ref="BN3:BN34" si="4">BL3-BM3</f>
        <v>#VALUE!</v>
      </c>
      <c r="BO3" s="4"/>
      <c r="BP3" s="13"/>
      <c r="BQ3" s="43">
        <v>46056.791666666664</v>
      </c>
      <c r="BR3" s="42">
        <v>5.2999999999999999E-2</v>
      </c>
      <c r="BS3" s="42">
        <v>7.5999999999999998E-2</v>
      </c>
      <c r="BT3" s="42">
        <v>1682.2</v>
      </c>
      <c r="BU3" s="21">
        <f>BS3*(10/60)</f>
        <v>1.2666666666666666E-2</v>
      </c>
      <c r="BV3" s="21" t="e">
        <f xml:space="preserve"> (B3/1000)*(10/60)*305.2*(1-0.0035*(C3-25))*0.9459</f>
        <v>#VALUE!</v>
      </c>
      <c r="BW3" s="3" t="e">
        <f>BU3-BV3</f>
        <v>#VALUE!</v>
      </c>
      <c r="BX3" s="3" t="e">
        <f xml:space="preserve"> (B3/1000)*305.2*(1-0.0035*(C3-25))*0.9459</f>
        <v>#VALUE!</v>
      </c>
      <c r="BY3" s="3">
        <v>0</v>
      </c>
      <c r="BZ3" s="3" t="e">
        <f>( B3/1000)*(10/60)*305.2*(1-0.0035*(C3-25))*0.9459*0.9857</f>
        <v>#VALUE!</v>
      </c>
      <c r="CA3" s="4" t="e">
        <f t="shared" ref="CA3:CA34" si="5" xml:space="preserve"> BY3-BZ3</f>
        <v>#VALUE!</v>
      </c>
      <c r="CB3" s="4"/>
      <c r="CC3" s="13"/>
      <c r="CD3" s="43">
        <v>46056.791666666664</v>
      </c>
      <c r="CE3" s="42">
        <v>0.09</v>
      </c>
      <c r="CF3" s="42">
        <v>9.5000000000000001E-2</v>
      </c>
      <c r="CG3" s="42">
        <v>1681.4</v>
      </c>
      <c r="CH3" s="21">
        <f>CF3*(10/60)</f>
        <v>1.5833333333333331E-2</v>
      </c>
      <c r="CI3" s="21" t="e">
        <f xml:space="preserve"> (B3/1000)*(10/60)*305.2*(1-0.0035*(C3-25))*0.9459</f>
        <v>#VALUE!</v>
      </c>
      <c r="CJ3" s="3" t="e">
        <f>CH3-CI3</f>
        <v>#VALUE!</v>
      </c>
      <c r="CK3" s="3" t="e">
        <f xml:space="preserve"> (B3/1000)*305.2*(1-0.0035*(C3-25))*0.9459</f>
        <v>#VALUE!</v>
      </c>
      <c r="CL3" s="3">
        <v>0</v>
      </c>
      <c r="CM3" s="3" t="e">
        <f>( B3/1000)*(10/60)*305.2*(1-0.0035*(C3-25))*0.9459*0.9857</f>
        <v>#VALUE!</v>
      </c>
      <c r="CN3" s="4" t="e">
        <f t="shared" ref="CN3:CN34" si="6">CL3-CM3</f>
        <v>#VALUE!</v>
      </c>
      <c r="CO3" s="4"/>
      <c r="CP3" s="13"/>
      <c r="CQ3" s="43">
        <v>46056.791666666664</v>
      </c>
      <c r="CR3" s="42">
        <v>7.2999999999999995E-2</v>
      </c>
      <c r="CS3" s="42">
        <v>8.5999999999999993E-2</v>
      </c>
      <c r="CT3" s="42">
        <v>1665.4</v>
      </c>
      <c r="CU3" s="21">
        <f>CS3*(10/60)</f>
        <v>1.4333333333333332E-2</v>
      </c>
      <c r="CV3" s="21" t="e">
        <f xml:space="preserve"> (B3/1000)*(10/60)*305.2*(1-0.0035*(C3-25))*0.9459</f>
        <v>#VALUE!</v>
      </c>
      <c r="CW3" s="3" t="e">
        <f>CU3-CV3</f>
        <v>#VALUE!</v>
      </c>
      <c r="CX3" s="3" t="e">
        <f xml:space="preserve"> (B3/1000)*305.2*(1-0.0035*(C3-25))*0.9459</f>
        <v>#VALUE!</v>
      </c>
      <c r="CY3" s="3">
        <v>0</v>
      </c>
      <c r="CZ3" s="3" t="e">
        <f>( B3/1000)*(10/60)*305.2*(1-0.0035*(C3-25))*0.9459*0.9857</f>
        <v>#VALUE!</v>
      </c>
      <c r="DA3" s="4" t="e">
        <f t="shared" ref="DA3:DA34" si="7">CY3-CZ3</f>
        <v>#VALUE!</v>
      </c>
      <c r="DB3" s="4"/>
      <c r="DC3" s="13"/>
      <c r="DD3" s="43">
        <v>46056.791666666664</v>
      </c>
      <c r="DE3" s="42">
        <v>6.5000000000000002E-2</v>
      </c>
      <c r="DF3" s="42">
        <v>8.8999999999999996E-2</v>
      </c>
      <c r="DG3" s="42">
        <v>1576</v>
      </c>
      <c r="DH3" s="21">
        <f>DF3*(10/60)</f>
        <v>1.4833333333333332E-2</v>
      </c>
      <c r="DI3" s="21" t="e">
        <f xml:space="preserve"> (B3/1000)*(10/60)*290.36*(1-0.0035*(C3-25))*0.9459</f>
        <v>#VALUE!</v>
      </c>
      <c r="DJ3" s="3" t="e">
        <f>DH3-DI3</f>
        <v>#VALUE!</v>
      </c>
      <c r="DK3" s="3" t="e">
        <f xml:space="preserve"> (B3/1000)*290.36*(1-0.0035*(C3-25))*0.9459</f>
        <v>#VALUE!</v>
      </c>
      <c r="DL3" s="3">
        <v>0</v>
      </c>
      <c r="DM3" s="3" t="e">
        <f>( B3/1000)*(10/60)*290.36*(1-0.0035*(C3-25))*0.9459*0.9857</f>
        <v>#VALUE!</v>
      </c>
      <c r="DN3" s="4" t="e">
        <f t="shared" ref="DN3:DN34" si="8" xml:space="preserve"> DL3-DM3</f>
        <v>#VALUE!</v>
      </c>
      <c r="DO3" s="4"/>
      <c r="DP3" s="13"/>
      <c r="DQ3" s="11"/>
      <c r="DR3" s="55">
        <f>A3</f>
        <v>46056.791666666664</v>
      </c>
      <c r="DS3" s="5">
        <f>H3+U3+AH3+AU3+BH3+BU3+CH3+CU3+DH3</f>
        <v>0.13433333333333333</v>
      </c>
      <c r="DT3" s="5" t="e">
        <f>I3+V3+AI3+AV3+BI3+BV3+CI3+CV3+DI3</f>
        <v>#VALUE!</v>
      </c>
      <c r="DU3" s="6" t="e">
        <f t="shared" ref="DU3:DU34" si="9">DS3-DT3</f>
        <v>#VALUE!</v>
      </c>
      <c r="DV3" s="5" t="e">
        <f>K3+X3+AK3+AX3+BK3+BX3+CK3+CX3+DK3</f>
        <v>#VALUE!</v>
      </c>
      <c r="DW3" s="5">
        <f>L3+Y3+AL3+AY3+BL3+BY3+CL3+CY3+DL3</f>
        <v>0</v>
      </c>
      <c r="DX3" s="5" t="e">
        <f>M3+Z3+AM3+AZ3+BM3+BZ3+CM3+CZ3+DM3</f>
        <v>#VALUE!</v>
      </c>
      <c r="DY3" s="6" t="e">
        <f t="shared" ref="DY3:DY34" si="10">DW3-DX3</f>
        <v>#VALUE!</v>
      </c>
      <c r="DZ3" s="11"/>
      <c r="EA3" s="65">
        <v>1</v>
      </c>
      <c r="EB3" s="74">
        <f>O77</f>
        <v>0.98378657750653997</v>
      </c>
      <c r="EC3" s="11"/>
      <c r="ED3" s="11"/>
      <c r="EE3" s="11"/>
      <c r="EF3" s="11"/>
      <c r="EG3" s="11"/>
      <c r="EH3" s="11"/>
    </row>
    <row r="4" spans="1:138" ht="21" x14ac:dyDescent="0.5">
      <c r="A4" s="46">
        <v>46056.784722222219</v>
      </c>
      <c r="B4" s="173"/>
      <c r="C4" s="173"/>
      <c r="D4" s="12"/>
      <c r="E4" s="42">
        <v>5.0000000000000001E-3</v>
      </c>
      <c r="F4" s="42">
        <v>7.0000000000000007E-2</v>
      </c>
      <c r="G4" s="42">
        <v>2242.6999999999998</v>
      </c>
      <c r="H4" s="21">
        <f t="shared" ref="H4:H67" si="11">F4*(10/60)</f>
        <v>1.1666666666666667E-2</v>
      </c>
      <c r="I4" s="3">
        <f t="shared" ref="I4:I67" si="12" xml:space="preserve"> (B4/1000)*(10/60)*412.02*(1-0.0035*(C4-25))*0.9459</f>
        <v>0</v>
      </c>
      <c r="J4" s="3">
        <f t="shared" ref="J4:J67" si="13">H4-I4</f>
        <v>1.1666666666666667E-2</v>
      </c>
      <c r="K4" s="3">
        <f t="shared" ref="K4:K67" si="14" xml:space="preserve"> (B4/1000)*412.02*(1-0.0035*(C4-25))*0.9459</f>
        <v>0</v>
      </c>
      <c r="L4" s="3">
        <f t="shared" ref="L4:L67" si="15">G4-G5</f>
        <v>9.9999999999909051E-2</v>
      </c>
      <c r="M4" s="3">
        <f t="shared" ref="M4:M67" si="16">( B4/1000)*(10/60)*412.02*(1-0.0035*(C4-25))*0.9459*0.9857</f>
        <v>0</v>
      </c>
      <c r="N4" s="4">
        <f t="shared" si="0"/>
        <v>9.9999999999909051E-2</v>
      </c>
      <c r="O4" s="4"/>
      <c r="P4" s="13"/>
      <c r="Q4" s="43">
        <v>46056.784722222219</v>
      </c>
      <c r="R4" s="42">
        <v>4.8000000000000001E-2</v>
      </c>
      <c r="S4" s="42">
        <v>0.52600000000000002</v>
      </c>
      <c r="T4" s="42">
        <v>2278</v>
      </c>
      <c r="U4" s="21">
        <f t="shared" ref="U4:U67" si="17">S4*(10/60)</f>
        <v>8.7666666666666671E-2</v>
      </c>
      <c r="V4" s="3">
        <f t="shared" ref="V4:V67" si="18" xml:space="preserve"> (B4/1000)*(10/60)*412.02*(1-0.0035*(C4-25))*0.9459</f>
        <v>0</v>
      </c>
      <c r="W4" s="3">
        <f t="shared" ref="W4:W67" si="19">U4-V4</f>
        <v>8.7666666666666671E-2</v>
      </c>
      <c r="X4" s="3">
        <f t="shared" ref="X4:X67" si="20" xml:space="preserve"> (B4/1000)*412.02*(1-0.0035*(C4-25))*0.9459</f>
        <v>0</v>
      </c>
      <c r="Y4" s="3">
        <f t="shared" ref="Y4:Y67" si="21">T4-T5</f>
        <v>9.9999999999909051E-2</v>
      </c>
      <c r="Z4" s="3">
        <f t="shared" ref="Z4:Z67" si="22">( B4/1000)*(10/60)*412.02*(1-0.0035*(C4-25))*0.9459*0.9857</f>
        <v>0</v>
      </c>
      <c r="AA4" s="4">
        <f t="shared" si="1"/>
        <v>9.9999999999909051E-2</v>
      </c>
      <c r="AB4" s="4"/>
      <c r="AC4" s="13"/>
      <c r="AD4" s="43">
        <v>46056.784722222219</v>
      </c>
      <c r="AE4" s="42">
        <v>2E-3</v>
      </c>
      <c r="AF4" s="42">
        <v>0.10299999999999999</v>
      </c>
      <c r="AG4" s="42">
        <v>2234.6</v>
      </c>
      <c r="AH4" s="21">
        <f t="shared" ref="AH4:AH67" si="23">AF4*(10/60)</f>
        <v>1.7166666666666663E-2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1.7166666666666663E-2</v>
      </c>
      <c r="AK4" s="3">
        <f t="shared" ref="AK4:AK67" si="26" xml:space="preserve"> (B4/1000)*412.02*(1-0.0035*(C4-25))*0.9459</f>
        <v>0</v>
      </c>
      <c r="AL4" s="3">
        <f t="shared" ref="AL4:AL67" si="27">AG4-AG5</f>
        <v>9.9999999999909051E-2</v>
      </c>
      <c r="AM4" s="3">
        <f t="shared" ref="AM4:AM67" si="28">( B4/1000)*(10/60)*412.02*(1-0.0035*(C4-25))*0.9459*0.9857</f>
        <v>0</v>
      </c>
      <c r="AN4" s="4">
        <f t="shared" si="2"/>
        <v>9.9999999999909051E-2</v>
      </c>
      <c r="AO4" s="4"/>
      <c r="AP4" s="13"/>
      <c r="AQ4" s="43">
        <v>46056.784722222219</v>
      </c>
      <c r="AR4" s="42">
        <v>4.0000000000000001E-3</v>
      </c>
      <c r="AS4" s="42">
        <v>0.56899999999999995</v>
      </c>
      <c r="AT4" s="42">
        <v>2267.8000000000002</v>
      </c>
      <c r="AU4" s="21">
        <f t="shared" ref="AU4:AU67" si="29">AS4*(10/60)</f>
        <v>9.4833333333333325E-2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9.4833333333333325E-2</v>
      </c>
      <c r="AX4" s="3">
        <f t="shared" ref="AX4:AX67" si="32" xml:space="preserve"> (B4/1000)*412.02*(1-0.0035*(C4-25))*0.9459</f>
        <v>0</v>
      </c>
      <c r="AY4" s="3">
        <f t="shared" ref="AY4:AY35" si="33">AT4-AT5</f>
        <v>0.1000000000003638</v>
      </c>
      <c r="AZ4" s="3">
        <f t="shared" ref="AZ4:AZ67" si="34">( B4/1000)*(10/60)*412.02*(1-0.0035*(C4-25))*0.9459*0.9857</f>
        <v>0</v>
      </c>
      <c r="BA4" s="4">
        <f t="shared" si="3"/>
        <v>0.1000000000003638</v>
      </c>
      <c r="BB4" s="4"/>
      <c r="BC4" s="13"/>
      <c r="BD4" s="43">
        <v>46056.784722222219</v>
      </c>
      <c r="BE4" s="42">
        <v>3.0000000000000001E-3</v>
      </c>
      <c r="BF4" s="42">
        <v>8.6999999999999994E-2</v>
      </c>
      <c r="BG4" s="42">
        <v>1690.8</v>
      </c>
      <c r="BH4" s="21">
        <f t="shared" ref="BH4:BH67" si="35">BF4*(10/60)</f>
        <v>1.4499999999999999E-2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1.4499999999999999E-2</v>
      </c>
      <c r="BK4" s="3">
        <f t="shared" ref="BK4:BK67" si="38" xml:space="preserve"> (B4/1000)*305.2*(1-0.0035*(C4-25))*0.9459</f>
        <v>0</v>
      </c>
      <c r="BL4" s="3">
        <f t="shared" ref="BL4:BL67" si="39">BG4-BG5</f>
        <v>9.9999999999909051E-2</v>
      </c>
      <c r="BM4" s="3">
        <f t="shared" ref="BM4:BM67" si="40">( B4/1000)*(10/60)*305.2*(1-0.0035*(C4-25))*0.9459*0.9857</f>
        <v>0</v>
      </c>
      <c r="BN4" s="4">
        <f t="shared" si="4"/>
        <v>9.9999999999909051E-2</v>
      </c>
      <c r="BO4" s="4"/>
      <c r="BP4" s="13"/>
      <c r="BQ4" s="43">
        <v>46056.784722222219</v>
      </c>
      <c r="BR4" s="42">
        <v>7.1999999999999995E-2</v>
      </c>
      <c r="BS4" s="42">
        <v>9.0999999999999998E-2</v>
      </c>
      <c r="BT4" s="42">
        <v>1682.2</v>
      </c>
      <c r="BU4" s="21">
        <f t="shared" ref="BU4:BU67" si="41">BS4*(10/60)</f>
        <v>1.5166666666666665E-2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1.5166666666666665E-2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43">
        <v>46056.784722222219</v>
      </c>
      <c r="CE4" s="42">
        <v>9.7000000000000003E-2</v>
      </c>
      <c r="CF4" s="42">
        <v>0.10199999999999999</v>
      </c>
      <c r="CG4" s="42">
        <v>1681.4</v>
      </c>
      <c r="CH4" s="21">
        <f t="shared" ref="CH4:CH67" si="47">CF4*(10/60)</f>
        <v>1.6999999999999998E-2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1.6999999999999998E-2</v>
      </c>
      <c r="CK4" s="3">
        <f t="shared" ref="CK4:CK67" si="50" xml:space="preserve"> (B4/1000)*305.2*(1-0.0035*(C4-25))*0.9459</f>
        <v>0</v>
      </c>
      <c r="CL4" s="3">
        <f t="shared" ref="CL4:CL35" si="51">CG4-CG5</f>
        <v>0</v>
      </c>
      <c r="CM4" s="3">
        <f t="shared" ref="CM4:CM67" si="52">( B4/1000)*(10/60)*305.2*(1-0.0035*(C4-25))*0.9459*0.9857</f>
        <v>0</v>
      </c>
      <c r="CN4" s="4">
        <f t="shared" si="6"/>
        <v>0</v>
      </c>
      <c r="CO4" s="4"/>
      <c r="CP4" s="13"/>
      <c r="CQ4" s="43">
        <v>46056.784722222219</v>
      </c>
      <c r="CR4" s="42">
        <v>8.3000000000000004E-2</v>
      </c>
      <c r="CS4" s="42">
        <v>0.27300000000000002</v>
      </c>
      <c r="CT4" s="42">
        <v>1665.4</v>
      </c>
      <c r="CU4" s="21">
        <f t="shared" ref="CU4:CU67" si="53">CS4*(10/60)</f>
        <v>4.5499999999999999E-2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4.5499999999999999E-2</v>
      </c>
      <c r="CX4" s="3">
        <f t="shared" ref="CX4:CX67" si="56" xml:space="preserve"> (B4/1000)*305.2*(1-0.0035*(C4-25))*0.9459</f>
        <v>0</v>
      </c>
      <c r="CY4" s="3">
        <f t="shared" ref="CY4:CY35" si="57">CT4-CT5</f>
        <v>0.10000000000013642</v>
      </c>
      <c r="CZ4" s="3">
        <f t="shared" ref="CZ4:CZ67" si="58">( B4/1000)*(10/60)*305.2*(1-0.0035*(C4-25))*0.9459*0.9857</f>
        <v>0</v>
      </c>
      <c r="DA4" s="4">
        <f t="shared" si="7"/>
        <v>0.10000000000013642</v>
      </c>
      <c r="DB4" s="4"/>
      <c r="DC4" s="13"/>
      <c r="DD4" s="43">
        <v>46056.784722222219</v>
      </c>
      <c r="DE4" s="42">
        <v>7.5999999999999998E-2</v>
      </c>
      <c r="DF4" s="42">
        <v>8.2000000000000003E-2</v>
      </c>
      <c r="DG4" s="42">
        <v>1576</v>
      </c>
      <c r="DH4" s="21">
        <f t="shared" ref="DH4:DH67" si="59">DF4*(10/60)</f>
        <v>1.3666666666666667E-2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1.3666666666666667E-2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46056.784722222219</v>
      </c>
      <c r="DS4" s="5">
        <f t="shared" ref="DS4:DS35" si="65">H4+U4+AH4+AU4+BH4+BU4+CH4+CU4+DH4</f>
        <v>0.31716666666666665</v>
      </c>
      <c r="DT4" s="5">
        <f t="shared" ref="DT4:DT67" si="66">I4+V4+AI4+AV4+BI4+BV4+CI4+CV4+DI4</f>
        <v>0</v>
      </c>
      <c r="DU4" s="6">
        <f t="shared" si="9"/>
        <v>0.31716666666666665</v>
      </c>
      <c r="DV4" s="5">
        <f t="shared" ref="DV4:DV67" si="67">K4+X4+AK4+AX4+BK4+BX4+CK4+CX4+DK4</f>
        <v>0</v>
      </c>
      <c r="DW4" s="5">
        <f t="shared" ref="DW4:DW35" si="68">L4+Y4+AL4+AY4+BL4+BY4+CL4+CY4+DL4</f>
        <v>0.70000000000004547</v>
      </c>
      <c r="DX4" s="5">
        <f t="shared" ref="DX4:DX67" si="69">M4+Z4+AM4+AZ4+BM4+BZ4+CM4+CZ4+DM4</f>
        <v>0</v>
      </c>
      <c r="DY4" s="6">
        <f t="shared" si="10"/>
        <v>0.70000000000004547</v>
      </c>
      <c r="DZ4" s="11"/>
      <c r="EA4" s="65">
        <v>2</v>
      </c>
      <c r="EB4" s="74">
        <f>AB77</f>
        <v>0.91540041231270508</v>
      </c>
      <c r="EC4" s="11"/>
      <c r="ED4" s="11"/>
      <c r="EE4" s="11"/>
      <c r="EF4" s="11"/>
      <c r="EG4" s="11"/>
      <c r="EH4" s="11"/>
    </row>
    <row r="5" spans="1:138" ht="21" x14ac:dyDescent="0.5">
      <c r="A5" s="46">
        <v>46056.777777777781</v>
      </c>
      <c r="B5" s="173"/>
      <c r="C5" s="173"/>
      <c r="D5" s="12"/>
      <c r="E5" s="42">
        <v>1.2749999999999999</v>
      </c>
      <c r="F5" s="42">
        <v>1.341</v>
      </c>
      <c r="G5" s="42">
        <v>2242.6</v>
      </c>
      <c r="H5" s="21">
        <f t="shared" si="11"/>
        <v>0.22349999999999998</v>
      </c>
      <c r="I5" s="3">
        <f t="shared" si="12"/>
        <v>0</v>
      </c>
      <c r="J5" s="3">
        <f t="shared" si="13"/>
        <v>0.22349999999999998</v>
      </c>
      <c r="K5" s="3">
        <f t="shared" si="14"/>
        <v>0</v>
      </c>
      <c r="L5" s="3">
        <f t="shared" si="15"/>
        <v>0.40000000000009095</v>
      </c>
      <c r="M5" s="3">
        <f t="shared" si="16"/>
        <v>0</v>
      </c>
      <c r="N5" s="4">
        <f t="shared" si="0"/>
        <v>0.40000000000009095</v>
      </c>
      <c r="O5" s="4"/>
      <c r="P5" s="13"/>
      <c r="Q5" s="43">
        <v>46056.777777777781</v>
      </c>
      <c r="R5" s="42">
        <v>1.48</v>
      </c>
      <c r="S5" s="42">
        <v>1.859</v>
      </c>
      <c r="T5" s="42">
        <v>2277.9</v>
      </c>
      <c r="U5" s="21">
        <f t="shared" si="17"/>
        <v>0.30983333333333329</v>
      </c>
      <c r="V5" s="3">
        <f t="shared" si="18"/>
        <v>0</v>
      </c>
      <c r="W5" s="3">
        <f t="shared" si="19"/>
        <v>0.30983333333333329</v>
      </c>
      <c r="X5" s="3">
        <f t="shared" si="20"/>
        <v>0</v>
      </c>
      <c r="Y5" s="3">
        <f t="shared" si="21"/>
        <v>0.5</v>
      </c>
      <c r="Z5" s="3">
        <f t="shared" si="22"/>
        <v>0</v>
      </c>
      <c r="AA5" s="4">
        <f t="shared" si="1"/>
        <v>0.5</v>
      </c>
      <c r="AB5" s="4"/>
      <c r="AC5" s="13"/>
      <c r="AD5" s="43">
        <v>46056.777777777781</v>
      </c>
      <c r="AE5" s="42">
        <v>1.19</v>
      </c>
      <c r="AF5" s="42">
        <v>1.2629999999999999</v>
      </c>
      <c r="AG5" s="42">
        <v>2234.5</v>
      </c>
      <c r="AH5" s="21">
        <f t="shared" si="23"/>
        <v>0.21049999999999996</v>
      </c>
      <c r="AI5" s="21">
        <f t="shared" si="24"/>
        <v>0</v>
      </c>
      <c r="AJ5" s="3">
        <f t="shared" si="25"/>
        <v>0.21049999999999996</v>
      </c>
      <c r="AK5" s="3">
        <f t="shared" si="26"/>
        <v>0</v>
      </c>
      <c r="AL5" s="3">
        <f t="shared" si="27"/>
        <v>0.40000000000009095</v>
      </c>
      <c r="AM5" s="3">
        <f t="shared" si="28"/>
        <v>0</v>
      </c>
      <c r="AN5" s="4">
        <f t="shared" si="2"/>
        <v>0.40000000000009095</v>
      </c>
      <c r="AO5" s="4"/>
      <c r="AP5" s="13"/>
      <c r="AQ5" s="43">
        <v>46056.777777777781</v>
      </c>
      <c r="AR5" s="42">
        <v>1.2749999999999999</v>
      </c>
      <c r="AS5" s="42">
        <v>1.7390000000000001</v>
      </c>
      <c r="AT5" s="42">
        <v>2267.6999999999998</v>
      </c>
      <c r="AU5" s="21">
        <f t="shared" si="29"/>
        <v>0.28983333333333333</v>
      </c>
      <c r="AV5" s="21">
        <f t="shared" si="30"/>
        <v>0</v>
      </c>
      <c r="AW5" s="3">
        <f t="shared" si="31"/>
        <v>0.28983333333333333</v>
      </c>
      <c r="AX5" s="3">
        <f t="shared" si="32"/>
        <v>0</v>
      </c>
      <c r="AY5" s="3">
        <f t="shared" si="33"/>
        <v>0.3999999999996362</v>
      </c>
      <c r="AZ5" s="3">
        <f t="shared" si="34"/>
        <v>0</v>
      </c>
      <c r="BA5" s="4">
        <f t="shared" si="3"/>
        <v>0.3999999999996362</v>
      </c>
      <c r="BB5" s="4"/>
      <c r="BC5" s="13"/>
      <c r="BD5" s="43">
        <v>46056.777777777781</v>
      </c>
      <c r="BE5" s="42">
        <v>0.75600000000000001</v>
      </c>
      <c r="BF5" s="42">
        <v>0.81599999999999995</v>
      </c>
      <c r="BG5" s="42">
        <v>1690.7</v>
      </c>
      <c r="BH5" s="21">
        <f t="shared" si="35"/>
        <v>0.13599999999999998</v>
      </c>
      <c r="BI5" s="21">
        <f t="shared" si="36"/>
        <v>0</v>
      </c>
      <c r="BJ5" s="3">
        <f t="shared" si="37"/>
        <v>0.13599999999999998</v>
      </c>
      <c r="BK5" s="3">
        <f t="shared" si="38"/>
        <v>0</v>
      </c>
      <c r="BL5" s="3">
        <f t="shared" si="39"/>
        <v>0.29999999999995453</v>
      </c>
      <c r="BM5" s="3">
        <f t="shared" si="40"/>
        <v>0</v>
      </c>
      <c r="BN5" s="4">
        <f t="shared" si="4"/>
        <v>0.29999999999995453</v>
      </c>
      <c r="BO5" s="4"/>
      <c r="BP5" s="13"/>
      <c r="BQ5" s="43">
        <v>46056.777777777781</v>
      </c>
      <c r="BR5" s="42">
        <v>0.75600000000000001</v>
      </c>
      <c r="BS5" s="42">
        <v>0.79500000000000004</v>
      </c>
      <c r="BT5" s="42">
        <v>1682.2</v>
      </c>
      <c r="BU5" s="21">
        <f t="shared" si="41"/>
        <v>0.13250000000000001</v>
      </c>
      <c r="BV5" s="21">
        <f t="shared" si="42"/>
        <v>0</v>
      </c>
      <c r="BW5" s="3">
        <f t="shared" si="43"/>
        <v>0.13250000000000001</v>
      </c>
      <c r="BX5" s="3">
        <f t="shared" si="44"/>
        <v>0</v>
      </c>
      <c r="BY5" s="3">
        <f t="shared" si="45"/>
        <v>0.29999999999995453</v>
      </c>
      <c r="BZ5" s="3">
        <f t="shared" si="46"/>
        <v>0</v>
      </c>
      <c r="CA5" s="4">
        <f t="shared" si="5"/>
        <v>0.29999999999995453</v>
      </c>
      <c r="CB5" s="4"/>
      <c r="CC5" s="13"/>
      <c r="CD5" s="43">
        <v>46056.777777777781</v>
      </c>
      <c r="CE5" s="42">
        <v>0.70299999999999996</v>
      </c>
      <c r="CF5" s="42">
        <v>0.73899999999999999</v>
      </c>
      <c r="CG5" s="42">
        <v>1681.4</v>
      </c>
      <c r="CH5" s="21">
        <f t="shared" si="47"/>
        <v>0.12316666666666666</v>
      </c>
      <c r="CI5" s="21">
        <f t="shared" si="48"/>
        <v>0</v>
      </c>
      <c r="CJ5" s="3">
        <f t="shared" si="49"/>
        <v>0.12316666666666666</v>
      </c>
      <c r="CK5" s="3">
        <f t="shared" si="50"/>
        <v>0</v>
      </c>
      <c r="CL5" s="3">
        <f t="shared" si="51"/>
        <v>0.3000000000001819</v>
      </c>
      <c r="CM5" s="3">
        <f t="shared" si="52"/>
        <v>0</v>
      </c>
      <c r="CN5" s="4">
        <f t="shared" si="6"/>
        <v>0.3000000000001819</v>
      </c>
      <c r="CO5" s="4"/>
      <c r="CP5" s="13"/>
      <c r="CQ5" s="43">
        <v>46056.777777777781</v>
      </c>
      <c r="CR5" s="42">
        <v>0.81599999999999995</v>
      </c>
      <c r="CS5" s="42">
        <v>0.99099999999999999</v>
      </c>
      <c r="CT5" s="42">
        <v>1665.3</v>
      </c>
      <c r="CU5" s="21">
        <f t="shared" si="53"/>
        <v>0.16516666666666666</v>
      </c>
      <c r="CV5" s="21">
        <f t="shared" si="54"/>
        <v>0</v>
      </c>
      <c r="CW5" s="3">
        <f t="shared" si="55"/>
        <v>0.16516666666666666</v>
      </c>
      <c r="CX5" s="3">
        <f t="shared" si="56"/>
        <v>0</v>
      </c>
      <c r="CY5" s="3">
        <f t="shared" si="57"/>
        <v>0.29999999999995453</v>
      </c>
      <c r="CZ5" s="3">
        <f t="shared" si="58"/>
        <v>0</v>
      </c>
      <c r="DA5" s="4">
        <f t="shared" si="7"/>
        <v>0.29999999999995453</v>
      </c>
      <c r="DB5" s="4"/>
      <c r="DC5" s="13"/>
      <c r="DD5" s="43">
        <v>46056.777777777781</v>
      </c>
      <c r="DE5" s="42">
        <v>0.64800000000000002</v>
      </c>
      <c r="DF5" s="42">
        <v>0.68100000000000005</v>
      </c>
      <c r="DG5" s="42">
        <v>1575.9</v>
      </c>
      <c r="DH5" s="21">
        <f t="shared" si="59"/>
        <v>0.1135</v>
      </c>
      <c r="DI5" s="21">
        <f t="shared" si="60"/>
        <v>0</v>
      </c>
      <c r="DJ5" s="3">
        <f t="shared" si="61"/>
        <v>0.1135</v>
      </c>
      <c r="DK5" s="3">
        <f t="shared" si="62"/>
        <v>0</v>
      </c>
      <c r="DL5" s="3">
        <f t="shared" si="63"/>
        <v>0.20000000000004547</v>
      </c>
      <c r="DM5" s="3">
        <f t="shared" si="64"/>
        <v>0</v>
      </c>
      <c r="DN5" s="4">
        <f t="shared" si="8"/>
        <v>0.20000000000004547</v>
      </c>
      <c r="DO5" s="4"/>
      <c r="DP5" s="13"/>
      <c r="DQ5" s="11"/>
      <c r="DR5" s="55">
        <f t="shared" ref="DR5:DR68" si="70">A5</f>
        <v>46056.777777777781</v>
      </c>
      <c r="DS5" s="5">
        <f t="shared" si="65"/>
        <v>1.7039999999999997</v>
      </c>
      <c r="DT5" s="5">
        <f t="shared" si="66"/>
        <v>0</v>
      </c>
      <c r="DU5" s="6">
        <f t="shared" si="9"/>
        <v>1.7039999999999997</v>
      </c>
      <c r="DV5" s="5">
        <f t="shared" si="67"/>
        <v>0</v>
      </c>
      <c r="DW5" s="5">
        <f t="shared" si="68"/>
        <v>3.0999999999999091</v>
      </c>
      <c r="DX5" s="5">
        <f t="shared" si="69"/>
        <v>0</v>
      </c>
      <c r="DY5" s="6">
        <f t="shared" si="10"/>
        <v>3.0999999999999091</v>
      </c>
      <c r="DZ5" s="11"/>
      <c r="EA5" s="65">
        <v>3</v>
      </c>
      <c r="EB5" s="74">
        <f>AO77</f>
        <v>0.97384695241263997</v>
      </c>
      <c r="EC5" s="11"/>
      <c r="ED5" s="11"/>
      <c r="EE5" s="11"/>
      <c r="EF5" s="11"/>
      <c r="EG5" s="11"/>
      <c r="EH5" s="11"/>
    </row>
    <row r="6" spans="1:138" ht="21" x14ac:dyDescent="0.5">
      <c r="A6" s="46">
        <v>46056.770833333336</v>
      </c>
      <c r="B6" s="173"/>
      <c r="C6" s="173"/>
      <c r="D6" s="12"/>
      <c r="E6" s="42">
        <v>4.3899999999999997</v>
      </c>
      <c r="F6" s="42">
        <v>4.6070000000000002</v>
      </c>
      <c r="G6" s="42">
        <v>2242.1999999999998</v>
      </c>
      <c r="H6" s="21">
        <f t="shared" si="11"/>
        <v>0.76783333333333337</v>
      </c>
      <c r="I6" s="3">
        <f t="shared" si="12"/>
        <v>0</v>
      </c>
      <c r="J6" s="3">
        <f t="shared" si="13"/>
        <v>0.76783333333333337</v>
      </c>
      <c r="K6" s="3">
        <f t="shared" si="14"/>
        <v>0</v>
      </c>
      <c r="L6" s="3">
        <f t="shared" si="15"/>
        <v>1.1999999999998181</v>
      </c>
      <c r="M6" s="3">
        <f t="shared" si="16"/>
        <v>0</v>
      </c>
      <c r="N6" s="4">
        <f t="shared" si="0"/>
        <v>1.1999999999998181</v>
      </c>
      <c r="O6" s="4"/>
      <c r="P6" s="13"/>
      <c r="Q6" s="43">
        <v>46056.770833333336</v>
      </c>
      <c r="R6" s="42">
        <v>5.0359999999999996</v>
      </c>
      <c r="S6" s="42">
        <v>5.2069999999999999</v>
      </c>
      <c r="T6" s="42">
        <v>2277.4</v>
      </c>
      <c r="U6" s="21">
        <f t="shared" si="17"/>
        <v>0.86783333333333323</v>
      </c>
      <c r="V6" s="3">
        <f t="shared" si="18"/>
        <v>0</v>
      </c>
      <c r="W6" s="3">
        <f t="shared" si="19"/>
        <v>0.86783333333333323</v>
      </c>
      <c r="X6" s="3">
        <f t="shared" si="20"/>
        <v>0</v>
      </c>
      <c r="Y6" s="3">
        <f t="shared" si="21"/>
        <v>1.2000000000002728</v>
      </c>
      <c r="Z6" s="3">
        <f t="shared" si="22"/>
        <v>0</v>
      </c>
      <c r="AA6" s="4">
        <f t="shared" si="1"/>
        <v>1.2000000000002728</v>
      </c>
      <c r="AB6" s="4"/>
      <c r="AC6" s="13"/>
      <c r="AD6" s="43">
        <v>46056.770833333336</v>
      </c>
      <c r="AE6" s="42">
        <v>4.4160000000000004</v>
      </c>
      <c r="AF6" s="42">
        <v>4.6340000000000003</v>
      </c>
      <c r="AG6" s="42">
        <v>2234.1</v>
      </c>
      <c r="AH6" s="21">
        <f t="shared" si="23"/>
        <v>0.77233333333333332</v>
      </c>
      <c r="AI6" s="21">
        <f t="shared" si="24"/>
        <v>0</v>
      </c>
      <c r="AJ6" s="3">
        <f t="shared" si="25"/>
        <v>0.77233333333333332</v>
      </c>
      <c r="AK6" s="3">
        <f t="shared" si="26"/>
        <v>0</v>
      </c>
      <c r="AL6" s="3">
        <f t="shared" si="27"/>
        <v>1.0999999999999091</v>
      </c>
      <c r="AM6" s="3">
        <f t="shared" si="28"/>
        <v>0</v>
      </c>
      <c r="AN6" s="4">
        <f t="shared" si="2"/>
        <v>1.0999999999999091</v>
      </c>
      <c r="AO6" s="4"/>
      <c r="AP6" s="13"/>
      <c r="AQ6" s="43">
        <v>46056.770833333336</v>
      </c>
      <c r="AR6" s="42">
        <v>4.5060000000000002</v>
      </c>
      <c r="AS6" s="42">
        <v>4.7839999999999998</v>
      </c>
      <c r="AT6" s="42">
        <v>2267.3000000000002</v>
      </c>
      <c r="AU6" s="21">
        <f t="shared" si="29"/>
        <v>0.79733333333333323</v>
      </c>
      <c r="AV6" s="21">
        <f t="shared" si="30"/>
        <v>0</v>
      </c>
      <c r="AW6" s="3">
        <f t="shared" si="31"/>
        <v>0.79733333333333323</v>
      </c>
      <c r="AX6" s="3">
        <f t="shared" si="32"/>
        <v>0</v>
      </c>
      <c r="AY6" s="3">
        <f t="shared" si="33"/>
        <v>1.2000000000002728</v>
      </c>
      <c r="AZ6" s="3">
        <f t="shared" si="34"/>
        <v>0</v>
      </c>
      <c r="BA6" s="4">
        <f t="shared" si="3"/>
        <v>1.2000000000002728</v>
      </c>
      <c r="BB6" s="4"/>
      <c r="BC6" s="13"/>
      <c r="BD6" s="43">
        <v>46056.770833333336</v>
      </c>
      <c r="BE6" s="42">
        <v>3.2080000000000002</v>
      </c>
      <c r="BF6" s="42">
        <v>3.3730000000000002</v>
      </c>
      <c r="BG6" s="42">
        <v>1690.4</v>
      </c>
      <c r="BH6" s="21">
        <f t="shared" si="35"/>
        <v>0.5621666666666667</v>
      </c>
      <c r="BI6" s="21">
        <f t="shared" si="36"/>
        <v>0</v>
      </c>
      <c r="BJ6" s="3">
        <f t="shared" si="37"/>
        <v>0.5621666666666667</v>
      </c>
      <c r="BK6" s="3">
        <f t="shared" si="38"/>
        <v>0</v>
      </c>
      <c r="BL6" s="3">
        <f t="shared" si="39"/>
        <v>0.8000000000001819</v>
      </c>
      <c r="BM6" s="3">
        <f t="shared" si="40"/>
        <v>0</v>
      </c>
      <c r="BN6" s="4">
        <f t="shared" si="4"/>
        <v>0.8000000000001819</v>
      </c>
      <c r="BO6" s="4"/>
      <c r="BP6" s="13"/>
      <c r="BQ6" s="43">
        <v>46056.770833333336</v>
      </c>
      <c r="BR6" s="42">
        <v>3.0419999999999998</v>
      </c>
      <c r="BS6" s="42">
        <v>3.198</v>
      </c>
      <c r="BT6" s="42">
        <v>1681.9</v>
      </c>
      <c r="BU6" s="21">
        <f t="shared" si="41"/>
        <v>0.53299999999999992</v>
      </c>
      <c r="BV6" s="21">
        <f t="shared" si="42"/>
        <v>0</v>
      </c>
      <c r="BW6" s="3">
        <f t="shared" si="43"/>
        <v>0.53299999999999992</v>
      </c>
      <c r="BX6" s="3">
        <f t="shared" si="44"/>
        <v>0</v>
      </c>
      <c r="BY6" s="3">
        <f t="shared" si="45"/>
        <v>0.90000000000009095</v>
      </c>
      <c r="BZ6" s="3">
        <f t="shared" si="46"/>
        <v>0</v>
      </c>
      <c r="CA6" s="4">
        <f t="shared" si="5"/>
        <v>0.90000000000009095</v>
      </c>
      <c r="CB6" s="4"/>
      <c r="CC6" s="13"/>
      <c r="CD6" s="43">
        <v>46056.770833333336</v>
      </c>
      <c r="CE6" s="42">
        <v>3.1819999999999999</v>
      </c>
      <c r="CF6" s="42">
        <v>3.3460000000000001</v>
      </c>
      <c r="CG6" s="42">
        <v>1681.1</v>
      </c>
      <c r="CH6" s="21">
        <f t="shared" si="47"/>
        <v>0.55766666666666664</v>
      </c>
      <c r="CI6" s="21">
        <f t="shared" si="48"/>
        <v>0</v>
      </c>
      <c r="CJ6" s="3">
        <f t="shared" si="49"/>
        <v>0.55766666666666664</v>
      </c>
      <c r="CK6" s="3">
        <f t="shared" si="50"/>
        <v>0</v>
      </c>
      <c r="CL6" s="3">
        <f t="shared" si="51"/>
        <v>0.89999999999986358</v>
      </c>
      <c r="CM6" s="3">
        <f t="shared" si="52"/>
        <v>0</v>
      </c>
      <c r="CN6" s="4">
        <f t="shared" si="6"/>
        <v>0.89999999999986358</v>
      </c>
      <c r="CO6" s="4"/>
      <c r="CP6" s="13"/>
      <c r="CQ6" s="43">
        <v>46056.770833333336</v>
      </c>
      <c r="CR6" s="42">
        <v>3.1440000000000001</v>
      </c>
      <c r="CS6" s="42">
        <v>3.6190000000000002</v>
      </c>
      <c r="CT6" s="42">
        <v>1665</v>
      </c>
      <c r="CU6" s="21">
        <f t="shared" si="53"/>
        <v>0.60316666666666663</v>
      </c>
      <c r="CV6" s="21">
        <f t="shared" si="54"/>
        <v>0</v>
      </c>
      <c r="CW6" s="3">
        <f t="shared" si="55"/>
        <v>0.60316666666666663</v>
      </c>
      <c r="CX6" s="3">
        <f t="shared" si="56"/>
        <v>0</v>
      </c>
      <c r="CY6" s="3">
        <f t="shared" si="57"/>
        <v>0.79999999999995453</v>
      </c>
      <c r="CZ6" s="3">
        <f t="shared" si="58"/>
        <v>0</v>
      </c>
      <c r="DA6" s="4">
        <f t="shared" si="7"/>
        <v>0.79999999999995453</v>
      </c>
      <c r="DB6" s="4"/>
      <c r="DC6" s="13"/>
      <c r="DD6" s="43">
        <v>46056.770833333336</v>
      </c>
      <c r="DE6" s="42">
        <v>2.93</v>
      </c>
      <c r="DF6" s="42">
        <v>3.081</v>
      </c>
      <c r="DG6" s="42">
        <v>1575.7</v>
      </c>
      <c r="DH6" s="21">
        <f t="shared" si="59"/>
        <v>0.51349999999999996</v>
      </c>
      <c r="DI6" s="21">
        <f t="shared" si="60"/>
        <v>0</v>
      </c>
      <c r="DJ6" s="3">
        <f t="shared" si="61"/>
        <v>0.51349999999999996</v>
      </c>
      <c r="DK6" s="3">
        <f t="shared" si="62"/>
        <v>0</v>
      </c>
      <c r="DL6" s="3">
        <f t="shared" si="63"/>
        <v>0.79999999999995453</v>
      </c>
      <c r="DM6" s="3">
        <f t="shared" si="64"/>
        <v>0</v>
      </c>
      <c r="DN6" s="4">
        <f t="shared" si="8"/>
        <v>0.79999999999995453</v>
      </c>
      <c r="DO6" s="4"/>
      <c r="DP6" s="13"/>
      <c r="DQ6" s="11"/>
      <c r="DR6" s="55">
        <f t="shared" si="70"/>
        <v>46056.770833333336</v>
      </c>
      <c r="DS6" s="5">
        <f t="shared" si="65"/>
        <v>5.9748333333333328</v>
      </c>
      <c r="DT6" s="5">
        <f t="shared" si="66"/>
        <v>0</v>
      </c>
      <c r="DU6" s="6">
        <f t="shared" si="9"/>
        <v>5.9748333333333328</v>
      </c>
      <c r="DV6" s="5">
        <f t="shared" si="67"/>
        <v>0</v>
      </c>
      <c r="DW6" s="5">
        <f t="shared" si="68"/>
        <v>8.9000000000003183</v>
      </c>
      <c r="DX6" s="5">
        <f t="shared" si="69"/>
        <v>0</v>
      </c>
      <c r="DY6" s="6">
        <f t="shared" si="10"/>
        <v>8.9000000000003183</v>
      </c>
      <c r="DZ6" s="11"/>
      <c r="EA6" s="65">
        <v>4</v>
      </c>
      <c r="EB6" s="74">
        <f>BB77</f>
        <v>0.98343200595275471</v>
      </c>
      <c r="EC6" s="11"/>
      <c r="ED6" s="11"/>
      <c r="EE6" s="11"/>
      <c r="EF6" s="11"/>
      <c r="EG6" s="11"/>
      <c r="EH6" s="11"/>
    </row>
    <row r="7" spans="1:138" ht="21" x14ac:dyDescent="0.5">
      <c r="A7" s="46">
        <v>46056.763888888891</v>
      </c>
      <c r="B7" s="173"/>
      <c r="C7" s="173"/>
      <c r="D7" s="12"/>
      <c r="E7" s="42">
        <v>9.3140000000000001</v>
      </c>
      <c r="F7" s="42">
        <v>9.6780000000000008</v>
      </c>
      <c r="G7" s="42">
        <v>2241</v>
      </c>
      <c r="H7" s="21">
        <f t="shared" si="11"/>
        <v>1.613</v>
      </c>
      <c r="I7" s="3">
        <f t="shared" si="12"/>
        <v>0</v>
      </c>
      <c r="J7" s="3">
        <f t="shared" si="13"/>
        <v>1.613</v>
      </c>
      <c r="K7" s="3">
        <f t="shared" si="14"/>
        <v>0</v>
      </c>
      <c r="L7" s="3">
        <f t="shared" si="15"/>
        <v>2.0999999999999091</v>
      </c>
      <c r="M7" s="3">
        <f t="shared" si="16"/>
        <v>0</v>
      </c>
      <c r="N7" s="4">
        <f t="shared" si="0"/>
        <v>2.0999999999999091</v>
      </c>
      <c r="O7" s="4"/>
      <c r="P7" s="13"/>
      <c r="Q7" s="43">
        <v>46056.763888888891</v>
      </c>
      <c r="R7" s="42">
        <v>10.157999999999999</v>
      </c>
      <c r="S7" s="42">
        <v>10.815</v>
      </c>
      <c r="T7" s="42">
        <v>2276.1999999999998</v>
      </c>
      <c r="U7" s="21">
        <f t="shared" si="17"/>
        <v>1.8024999999999998</v>
      </c>
      <c r="V7" s="3">
        <f t="shared" si="18"/>
        <v>0</v>
      </c>
      <c r="W7" s="3">
        <f t="shared" si="19"/>
        <v>1.8024999999999998</v>
      </c>
      <c r="X7" s="3">
        <f t="shared" si="20"/>
        <v>0</v>
      </c>
      <c r="Y7" s="3">
        <f t="shared" si="21"/>
        <v>2.2999999999997272</v>
      </c>
      <c r="Z7" s="3">
        <f t="shared" si="22"/>
        <v>0</v>
      </c>
      <c r="AA7" s="4">
        <f t="shared" si="1"/>
        <v>2.2999999999997272</v>
      </c>
      <c r="AB7" s="4"/>
      <c r="AC7" s="13"/>
      <c r="AD7" s="43">
        <v>46056.763888888891</v>
      </c>
      <c r="AE7" s="42">
        <v>9.6530000000000005</v>
      </c>
      <c r="AF7" s="42">
        <v>10.041</v>
      </c>
      <c r="AG7" s="42">
        <v>2233</v>
      </c>
      <c r="AH7" s="21">
        <f t="shared" si="23"/>
        <v>1.6735</v>
      </c>
      <c r="AI7" s="21">
        <f t="shared" si="24"/>
        <v>0</v>
      </c>
      <c r="AJ7" s="3">
        <f t="shared" si="25"/>
        <v>1.6735</v>
      </c>
      <c r="AK7" s="3">
        <f t="shared" si="26"/>
        <v>0</v>
      </c>
      <c r="AL7" s="3">
        <f t="shared" si="27"/>
        <v>2.3000000000001819</v>
      </c>
      <c r="AM7" s="3">
        <f t="shared" si="28"/>
        <v>0</v>
      </c>
      <c r="AN7" s="4">
        <f t="shared" si="2"/>
        <v>2.3000000000001819</v>
      </c>
      <c r="AO7" s="4"/>
      <c r="AP7" s="13"/>
      <c r="AQ7" s="43">
        <v>46056.763888888891</v>
      </c>
      <c r="AR7" s="42">
        <v>9.8040000000000003</v>
      </c>
      <c r="AS7" s="42">
        <v>10.183</v>
      </c>
      <c r="AT7" s="42">
        <v>2266.1</v>
      </c>
      <c r="AU7" s="21">
        <f t="shared" si="29"/>
        <v>1.6971666666666665</v>
      </c>
      <c r="AV7" s="21">
        <f t="shared" si="30"/>
        <v>0</v>
      </c>
      <c r="AW7" s="3">
        <f t="shared" si="31"/>
        <v>1.6971666666666665</v>
      </c>
      <c r="AX7" s="3">
        <f t="shared" si="32"/>
        <v>0</v>
      </c>
      <c r="AY7" s="3">
        <f t="shared" si="33"/>
        <v>2.1999999999998181</v>
      </c>
      <c r="AZ7" s="3">
        <f t="shared" si="34"/>
        <v>0</v>
      </c>
      <c r="BA7" s="4">
        <f t="shared" si="3"/>
        <v>2.1999999999998181</v>
      </c>
      <c r="BB7" s="4"/>
      <c r="BC7" s="13"/>
      <c r="BD7" s="43">
        <v>46056.763888888891</v>
      </c>
      <c r="BE7" s="42">
        <v>7.1479999999999997</v>
      </c>
      <c r="BF7" s="42">
        <v>7.4580000000000002</v>
      </c>
      <c r="BG7" s="42">
        <v>1689.6</v>
      </c>
      <c r="BH7" s="21">
        <f t="shared" si="35"/>
        <v>1.2429999999999999</v>
      </c>
      <c r="BI7" s="21">
        <f t="shared" si="36"/>
        <v>0</v>
      </c>
      <c r="BJ7" s="3">
        <f t="shared" si="37"/>
        <v>1.2429999999999999</v>
      </c>
      <c r="BK7" s="3">
        <f t="shared" si="38"/>
        <v>0</v>
      </c>
      <c r="BL7" s="3">
        <f t="shared" si="39"/>
        <v>1.6999999999998181</v>
      </c>
      <c r="BM7" s="3">
        <f t="shared" si="40"/>
        <v>0</v>
      </c>
      <c r="BN7" s="4">
        <f t="shared" si="4"/>
        <v>1.6999999999998181</v>
      </c>
      <c r="BO7" s="4"/>
      <c r="BP7" s="13"/>
      <c r="BQ7" s="43">
        <v>46056.763888888891</v>
      </c>
      <c r="BR7" s="42">
        <v>6.9740000000000002</v>
      </c>
      <c r="BS7" s="42">
        <v>7.2770000000000001</v>
      </c>
      <c r="BT7" s="42">
        <v>1681</v>
      </c>
      <c r="BU7" s="21">
        <f t="shared" si="41"/>
        <v>1.2128333333333332</v>
      </c>
      <c r="BV7" s="21">
        <f t="shared" si="42"/>
        <v>0</v>
      </c>
      <c r="BW7" s="3">
        <f t="shared" si="43"/>
        <v>1.2128333333333332</v>
      </c>
      <c r="BX7" s="3">
        <f t="shared" si="44"/>
        <v>0</v>
      </c>
      <c r="BY7" s="3">
        <f t="shared" si="45"/>
        <v>1.5</v>
      </c>
      <c r="BZ7" s="3">
        <f t="shared" si="46"/>
        <v>0</v>
      </c>
      <c r="CA7" s="4">
        <f t="shared" si="5"/>
        <v>1.5</v>
      </c>
      <c r="CB7" s="4"/>
      <c r="CC7" s="13"/>
      <c r="CD7" s="43">
        <v>46056.763888888891</v>
      </c>
      <c r="CE7" s="42">
        <v>7.0119999999999996</v>
      </c>
      <c r="CF7" s="42">
        <v>7.3170000000000002</v>
      </c>
      <c r="CG7" s="42">
        <v>1680.2</v>
      </c>
      <c r="CH7" s="21">
        <f t="shared" si="47"/>
        <v>1.2195</v>
      </c>
      <c r="CI7" s="21">
        <f t="shared" si="48"/>
        <v>0</v>
      </c>
      <c r="CJ7" s="3">
        <f t="shared" si="49"/>
        <v>1.2195</v>
      </c>
      <c r="CK7" s="3">
        <f t="shared" si="50"/>
        <v>0</v>
      </c>
      <c r="CL7" s="3">
        <f t="shared" si="51"/>
        <v>1.6000000000001364</v>
      </c>
      <c r="CM7" s="3">
        <f t="shared" si="52"/>
        <v>0</v>
      </c>
      <c r="CN7" s="4">
        <f t="shared" si="6"/>
        <v>1.6000000000001364</v>
      </c>
      <c r="CO7" s="4"/>
      <c r="CP7" s="13"/>
      <c r="CQ7" s="43">
        <v>46056.763888888891</v>
      </c>
      <c r="CR7" s="42">
        <v>6.55</v>
      </c>
      <c r="CS7" s="42">
        <v>6.867</v>
      </c>
      <c r="CT7" s="42">
        <v>1664.2</v>
      </c>
      <c r="CU7" s="21">
        <f t="shared" si="53"/>
        <v>1.1444999999999999</v>
      </c>
      <c r="CV7" s="21">
        <f t="shared" si="54"/>
        <v>0</v>
      </c>
      <c r="CW7" s="3">
        <f t="shared" si="55"/>
        <v>1.1444999999999999</v>
      </c>
      <c r="CX7" s="3">
        <f t="shared" si="56"/>
        <v>0</v>
      </c>
      <c r="CY7" s="3">
        <f t="shared" si="57"/>
        <v>1.5</v>
      </c>
      <c r="CZ7" s="3">
        <f t="shared" si="58"/>
        <v>0</v>
      </c>
      <c r="DA7" s="4">
        <f t="shared" si="7"/>
        <v>1.5</v>
      </c>
      <c r="DB7" s="4"/>
      <c r="DC7" s="13"/>
      <c r="DD7" s="43">
        <v>46056.763888888891</v>
      </c>
      <c r="DE7" s="42">
        <v>6.351</v>
      </c>
      <c r="DF7" s="42">
        <v>6.6360000000000001</v>
      </c>
      <c r="DG7" s="42">
        <v>1574.9</v>
      </c>
      <c r="DH7" s="21">
        <f t="shared" si="59"/>
        <v>1.1059999999999999</v>
      </c>
      <c r="DI7" s="21">
        <f t="shared" si="60"/>
        <v>0</v>
      </c>
      <c r="DJ7" s="3">
        <f t="shared" si="61"/>
        <v>1.1059999999999999</v>
      </c>
      <c r="DK7" s="3">
        <f t="shared" si="62"/>
        <v>0</v>
      </c>
      <c r="DL7" s="3">
        <f t="shared" si="63"/>
        <v>1.5</v>
      </c>
      <c r="DM7" s="3">
        <f t="shared" si="64"/>
        <v>0</v>
      </c>
      <c r="DN7" s="4">
        <f t="shared" si="8"/>
        <v>1.5</v>
      </c>
      <c r="DO7" s="4"/>
      <c r="DP7" s="13"/>
      <c r="DQ7" s="11"/>
      <c r="DR7" s="55">
        <f t="shared" si="70"/>
        <v>46056.763888888891</v>
      </c>
      <c r="DS7" s="5">
        <f t="shared" si="65"/>
        <v>12.712000000000002</v>
      </c>
      <c r="DT7" s="5">
        <f t="shared" si="66"/>
        <v>0</v>
      </c>
      <c r="DU7" s="6">
        <f t="shared" si="9"/>
        <v>12.712000000000002</v>
      </c>
      <c r="DV7" s="5">
        <f t="shared" si="67"/>
        <v>0</v>
      </c>
      <c r="DW7" s="5">
        <f t="shared" si="68"/>
        <v>16.699999999999591</v>
      </c>
      <c r="DX7" s="5">
        <f t="shared" si="69"/>
        <v>0</v>
      </c>
      <c r="DY7" s="6">
        <f t="shared" si="10"/>
        <v>16.699999999999591</v>
      </c>
      <c r="DZ7" s="11"/>
      <c r="EA7" s="65">
        <v>5</v>
      </c>
      <c r="EB7" s="74">
        <f>BO77</f>
        <v>0.98485057706909795</v>
      </c>
      <c r="EC7" s="11"/>
      <c r="ED7" s="11"/>
      <c r="EE7" s="11"/>
      <c r="EF7" s="11"/>
      <c r="EG7" s="11"/>
      <c r="EH7" s="11"/>
    </row>
    <row r="8" spans="1:138" ht="21" x14ac:dyDescent="0.5">
      <c r="A8" s="61"/>
      <c r="B8" s="173"/>
      <c r="C8" s="173"/>
      <c r="D8" s="12"/>
      <c r="E8" s="42">
        <v>16.687999999999999</v>
      </c>
      <c r="F8" s="42">
        <v>17.117999999999999</v>
      </c>
      <c r="G8" s="42">
        <v>2238.9</v>
      </c>
      <c r="H8" s="21">
        <f t="shared" si="11"/>
        <v>2.8529999999999998</v>
      </c>
      <c r="I8" s="3">
        <f t="shared" si="12"/>
        <v>0</v>
      </c>
      <c r="J8" s="3">
        <f t="shared" si="13"/>
        <v>2.8529999999999998</v>
      </c>
      <c r="K8" s="3">
        <f t="shared" si="14"/>
        <v>0</v>
      </c>
      <c r="L8" s="3">
        <f t="shared" si="15"/>
        <v>3.5999999999999091</v>
      </c>
      <c r="M8" s="3">
        <f t="shared" si="16"/>
        <v>0</v>
      </c>
      <c r="N8" s="4">
        <f t="shared" si="0"/>
        <v>3.5999999999999091</v>
      </c>
      <c r="O8" s="4"/>
      <c r="P8" s="13"/>
      <c r="Q8" s="43">
        <v>46056.756944444445</v>
      </c>
      <c r="R8" s="42">
        <v>17.814</v>
      </c>
      <c r="S8" s="42">
        <v>18.283999999999999</v>
      </c>
      <c r="T8" s="42">
        <v>2273.9</v>
      </c>
      <c r="U8" s="21">
        <f t="shared" si="17"/>
        <v>3.047333333333333</v>
      </c>
      <c r="V8" s="3">
        <f t="shared" si="18"/>
        <v>0</v>
      </c>
      <c r="W8" s="3">
        <f t="shared" si="19"/>
        <v>3.047333333333333</v>
      </c>
      <c r="X8" s="3">
        <f t="shared" si="20"/>
        <v>0</v>
      </c>
      <c r="Y8" s="3">
        <f t="shared" si="21"/>
        <v>3.5999999999999091</v>
      </c>
      <c r="Z8" s="3">
        <f t="shared" si="22"/>
        <v>0</v>
      </c>
      <c r="AA8" s="4">
        <f t="shared" si="1"/>
        <v>3.5999999999999091</v>
      </c>
      <c r="AB8" s="4"/>
      <c r="AC8" s="13"/>
      <c r="AD8" s="43">
        <v>46056.756944444445</v>
      </c>
      <c r="AE8" s="42">
        <v>17.225999999999999</v>
      </c>
      <c r="AF8" s="42">
        <v>17.68</v>
      </c>
      <c r="AG8" s="42">
        <v>2230.6999999999998</v>
      </c>
      <c r="AH8" s="21">
        <f t="shared" si="23"/>
        <v>2.9466666666666663</v>
      </c>
      <c r="AI8" s="21">
        <f t="shared" si="24"/>
        <v>0</v>
      </c>
      <c r="AJ8" s="3">
        <f t="shared" si="25"/>
        <v>2.9466666666666663</v>
      </c>
      <c r="AK8" s="3">
        <f t="shared" si="26"/>
        <v>0</v>
      </c>
      <c r="AL8" s="3">
        <f t="shared" si="27"/>
        <v>3.5999999999999091</v>
      </c>
      <c r="AM8" s="3">
        <f t="shared" si="28"/>
        <v>0</v>
      </c>
      <c r="AN8" s="4">
        <f t="shared" si="2"/>
        <v>3.5999999999999091</v>
      </c>
      <c r="AO8" s="4"/>
      <c r="AP8" s="13"/>
      <c r="AQ8" s="43">
        <v>46056.756944444445</v>
      </c>
      <c r="AR8" s="42">
        <v>17.364999999999998</v>
      </c>
      <c r="AS8" s="42">
        <v>17.823</v>
      </c>
      <c r="AT8" s="42">
        <v>2263.9</v>
      </c>
      <c r="AU8" s="21">
        <f t="shared" si="29"/>
        <v>2.9704999999999999</v>
      </c>
      <c r="AV8" s="21">
        <f t="shared" si="30"/>
        <v>0</v>
      </c>
      <c r="AW8" s="3">
        <f t="shared" si="31"/>
        <v>2.9704999999999999</v>
      </c>
      <c r="AX8" s="3">
        <f t="shared" si="32"/>
        <v>0</v>
      </c>
      <c r="AY8" s="3">
        <f t="shared" si="33"/>
        <v>3.7000000000002728</v>
      </c>
      <c r="AZ8" s="3">
        <f t="shared" si="34"/>
        <v>0</v>
      </c>
      <c r="BA8" s="4">
        <f t="shared" si="3"/>
        <v>3.7000000000002728</v>
      </c>
      <c r="BB8" s="4"/>
      <c r="BC8" s="13"/>
      <c r="BD8" s="43">
        <v>46056.756944444445</v>
      </c>
      <c r="BE8" s="42">
        <v>12.849</v>
      </c>
      <c r="BF8" s="42">
        <v>13.263</v>
      </c>
      <c r="BG8" s="42">
        <v>1687.9</v>
      </c>
      <c r="BH8" s="21">
        <f t="shared" si="35"/>
        <v>2.2104999999999997</v>
      </c>
      <c r="BI8" s="21">
        <f t="shared" si="36"/>
        <v>0</v>
      </c>
      <c r="BJ8" s="3">
        <f t="shared" si="37"/>
        <v>2.2104999999999997</v>
      </c>
      <c r="BK8" s="3">
        <f t="shared" si="38"/>
        <v>0</v>
      </c>
      <c r="BL8" s="3">
        <f t="shared" si="39"/>
        <v>2.7000000000000455</v>
      </c>
      <c r="BM8" s="3">
        <f t="shared" si="40"/>
        <v>0</v>
      </c>
      <c r="BN8" s="4">
        <f t="shared" si="4"/>
        <v>2.7000000000000455</v>
      </c>
      <c r="BO8" s="4"/>
      <c r="BP8" s="13"/>
      <c r="BQ8" s="43">
        <v>46056.756944444445</v>
      </c>
      <c r="BR8" s="42">
        <v>12.468</v>
      </c>
      <c r="BS8" s="42">
        <v>12.878</v>
      </c>
      <c r="BT8" s="42">
        <v>1679.5</v>
      </c>
      <c r="BU8" s="21">
        <f t="shared" si="41"/>
        <v>2.1463333333333332</v>
      </c>
      <c r="BV8" s="21">
        <f t="shared" si="42"/>
        <v>0</v>
      </c>
      <c r="BW8" s="3">
        <f t="shared" si="43"/>
        <v>2.1463333333333332</v>
      </c>
      <c r="BX8" s="3">
        <f t="shared" si="44"/>
        <v>0</v>
      </c>
      <c r="BY8" s="3">
        <f t="shared" si="45"/>
        <v>2.7000000000000455</v>
      </c>
      <c r="BZ8" s="3">
        <f t="shared" si="46"/>
        <v>0</v>
      </c>
      <c r="CA8" s="4">
        <f t="shared" si="5"/>
        <v>2.7000000000000455</v>
      </c>
      <c r="CB8" s="4"/>
      <c r="CC8" s="13"/>
      <c r="CD8" s="43">
        <v>46056.756944444445</v>
      </c>
      <c r="CE8" s="42">
        <v>12.59</v>
      </c>
      <c r="CF8" s="42">
        <v>13.002000000000001</v>
      </c>
      <c r="CG8" s="42">
        <v>1678.6</v>
      </c>
      <c r="CH8" s="21">
        <f t="shared" si="47"/>
        <v>2.1669999999999998</v>
      </c>
      <c r="CI8" s="21">
        <f t="shared" si="48"/>
        <v>0</v>
      </c>
      <c r="CJ8" s="3">
        <f t="shared" si="49"/>
        <v>2.1669999999999998</v>
      </c>
      <c r="CK8" s="3">
        <f t="shared" si="50"/>
        <v>0</v>
      </c>
      <c r="CL8" s="3">
        <f t="shared" si="51"/>
        <v>2.5999999999999091</v>
      </c>
      <c r="CM8" s="3">
        <f t="shared" si="52"/>
        <v>0</v>
      </c>
      <c r="CN8" s="4">
        <f t="shared" si="6"/>
        <v>2.5999999999999091</v>
      </c>
      <c r="CO8" s="4"/>
      <c r="CP8" s="13"/>
      <c r="CQ8" s="43">
        <v>46056.756944444445</v>
      </c>
      <c r="CR8" s="42">
        <v>11.337</v>
      </c>
      <c r="CS8" s="42">
        <v>11.962999999999999</v>
      </c>
      <c r="CT8" s="42">
        <v>1662.7</v>
      </c>
      <c r="CU8" s="21">
        <f t="shared" si="53"/>
        <v>1.9938333333333331</v>
      </c>
      <c r="CV8" s="21">
        <f t="shared" si="54"/>
        <v>0</v>
      </c>
      <c r="CW8" s="3">
        <f t="shared" si="55"/>
        <v>1.9938333333333331</v>
      </c>
      <c r="CX8" s="3">
        <f t="shared" si="56"/>
        <v>0</v>
      </c>
      <c r="CY8" s="3">
        <f t="shared" si="57"/>
        <v>2.4000000000000909</v>
      </c>
      <c r="CZ8" s="3">
        <f t="shared" si="58"/>
        <v>0</v>
      </c>
      <c r="DA8" s="4">
        <f t="shared" si="7"/>
        <v>2.4000000000000909</v>
      </c>
      <c r="DB8" s="4"/>
      <c r="DC8" s="13"/>
      <c r="DD8" s="43">
        <v>46056.756944444445</v>
      </c>
      <c r="DE8" s="42">
        <v>11.609</v>
      </c>
      <c r="DF8" s="42">
        <v>12.005000000000001</v>
      </c>
      <c r="DG8" s="42">
        <v>1573.4</v>
      </c>
      <c r="DH8" s="21">
        <f t="shared" si="59"/>
        <v>2.0008333333333335</v>
      </c>
      <c r="DI8" s="21">
        <f t="shared" si="60"/>
        <v>0</v>
      </c>
      <c r="DJ8" s="3">
        <f t="shared" si="61"/>
        <v>2.0008333333333335</v>
      </c>
      <c r="DK8" s="3">
        <f t="shared" si="62"/>
        <v>0</v>
      </c>
      <c r="DL8" s="3">
        <f t="shared" si="63"/>
        <v>2.5</v>
      </c>
      <c r="DM8" s="3">
        <f t="shared" si="64"/>
        <v>0</v>
      </c>
      <c r="DN8" s="4">
        <f t="shared" si="8"/>
        <v>2.5</v>
      </c>
      <c r="DO8" s="4"/>
      <c r="DP8" s="13"/>
      <c r="DQ8" s="11"/>
      <c r="DR8" s="55">
        <f t="shared" si="70"/>
        <v>0</v>
      </c>
      <c r="DS8" s="5">
        <f t="shared" si="65"/>
        <v>22.335999999999999</v>
      </c>
      <c r="DT8" s="5">
        <f t="shared" si="66"/>
        <v>0</v>
      </c>
      <c r="DU8" s="6">
        <f t="shared" si="9"/>
        <v>22.335999999999999</v>
      </c>
      <c r="DV8" s="5">
        <f t="shared" si="67"/>
        <v>0</v>
      </c>
      <c r="DW8" s="5">
        <f t="shared" si="68"/>
        <v>27.400000000000091</v>
      </c>
      <c r="DX8" s="5">
        <f t="shared" si="69"/>
        <v>0</v>
      </c>
      <c r="DY8" s="6">
        <f t="shared" si="10"/>
        <v>27.400000000000091</v>
      </c>
      <c r="DZ8" s="11"/>
      <c r="EA8" s="65">
        <v>6</v>
      </c>
      <c r="EB8" s="74">
        <f>CB77</f>
        <v>0.98293043155255355</v>
      </c>
      <c r="EC8" s="11"/>
      <c r="ED8" s="11"/>
      <c r="EE8" s="11"/>
      <c r="EF8" s="11"/>
      <c r="EG8" s="11"/>
      <c r="EH8" s="11"/>
    </row>
    <row r="9" spans="1:138" ht="21" x14ac:dyDescent="0.5">
      <c r="A9" s="61"/>
      <c r="B9" s="173"/>
      <c r="C9" s="173"/>
      <c r="D9" s="12"/>
      <c r="E9" s="42">
        <v>26.323</v>
      </c>
      <c r="F9" s="42">
        <v>26.879000000000001</v>
      </c>
      <c r="G9" s="42">
        <v>2235.3000000000002</v>
      </c>
      <c r="H9" s="21">
        <f t="shared" si="11"/>
        <v>4.4798333333333336</v>
      </c>
      <c r="I9" s="3">
        <f t="shared" si="12"/>
        <v>0</v>
      </c>
      <c r="J9" s="3">
        <f t="shared" si="13"/>
        <v>4.4798333333333336</v>
      </c>
      <c r="K9" s="3">
        <f t="shared" si="14"/>
        <v>0</v>
      </c>
      <c r="L9" s="3">
        <f t="shared" si="15"/>
        <v>5.4000000000000909</v>
      </c>
      <c r="M9" s="3">
        <f t="shared" si="16"/>
        <v>0</v>
      </c>
      <c r="N9" s="4">
        <f t="shared" si="0"/>
        <v>5.4000000000000909</v>
      </c>
      <c r="O9" s="4"/>
      <c r="P9" s="13"/>
      <c r="Q9" s="43">
        <v>46056.75</v>
      </c>
      <c r="R9" s="42">
        <v>27.257999999999999</v>
      </c>
      <c r="S9" s="42">
        <v>27.827999999999999</v>
      </c>
      <c r="T9" s="42">
        <v>2270.3000000000002</v>
      </c>
      <c r="U9" s="21">
        <f t="shared" si="17"/>
        <v>4.6379999999999999</v>
      </c>
      <c r="V9" s="3">
        <f t="shared" si="18"/>
        <v>0</v>
      </c>
      <c r="W9" s="3">
        <f t="shared" si="19"/>
        <v>4.6379999999999999</v>
      </c>
      <c r="X9" s="3">
        <f t="shared" si="20"/>
        <v>0</v>
      </c>
      <c r="Y9" s="3">
        <f t="shared" si="21"/>
        <v>6</v>
      </c>
      <c r="Z9" s="3">
        <f t="shared" si="22"/>
        <v>0</v>
      </c>
      <c r="AA9" s="4">
        <f t="shared" si="1"/>
        <v>6</v>
      </c>
      <c r="AB9" s="4"/>
      <c r="AC9" s="13"/>
      <c r="AD9" s="43">
        <v>46056.75</v>
      </c>
      <c r="AE9" s="42">
        <v>26.916</v>
      </c>
      <c r="AF9" s="42">
        <v>27.495000000000001</v>
      </c>
      <c r="AG9" s="42">
        <v>2227.1</v>
      </c>
      <c r="AH9" s="21">
        <f t="shared" si="23"/>
        <v>4.5824999999999996</v>
      </c>
      <c r="AI9" s="21">
        <f t="shared" si="24"/>
        <v>0</v>
      </c>
      <c r="AJ9" s="3">
        <f t="shared" si="25"/>
        <v>4.5824999999999996</v>
      </c>
      <c r="AK9" s="3">
        <f t="shared" si="26"/>
        <v>0</v>
      </c>
      <c r="AL9" s="3">
        <f t="shared" si="27"/>
        <v>5.5</v>
      </c>
      <c r="AM9" s="3">
        <f t="shared" si="28"/>
        <v>0</v>
      </c>
      <c r="AN9" s="4">
        <f t="shared" si="2"/>
        <v>5.5</v>
      </c>
      <c r="AO9" s="4"/>
      <c r="AP9" s="13"/>
      <c r="AQ9" s="43">
        <v>46056.75</v>
      </c>
      <c r="AR9" s="42">
        <v>27.015000000000001</v>
      </c>
      <c r="AS9" s="42">
        <v>27.582999999999998</v>
      </c>
      <c r="AT9" s="42">
        <v>2260.1999999999998</v>
      </c>
      <c r="AU9" s="21">
        <f t="shared" si="29"/>
        <v>4.5971666666666664</v>
      </c>
      <c r="AV9" s="21">
        <f t="shared" si="30"/>
        <v>0</v>
      </c>
      <c r="AW9" s="3">
        <f t="shared" si="31"/>
        <v>4.5971666666666664</v>
      </c>
      <c r="AX9" s="3">
        <f t="shared" si="32"/>
        <v>0</v>
      </c>
      <c r="AY9" s="3">
        <f t="shared" si="33"/>
        <v>5.5</v>
      </c>
      <c r="AZ9" s="3">
        <f t="shared" si="34"/>
        <v>0</v>
      </c>
      <c r="BA9" s="4">
        <f t="shared" si="3"/>
        <v>5.5</v>
      </c>
      <c r="BB9" s="4"/>
      <c r="BC9" s="13"/>
      <c r="BD9" s="43">
        <v>46056.75</v>
      </c>
      <c r="BE9" s="42">
        <v>20.138999999999999</v>
      </c>
      <c r="BF9" s="42">
        <v>20.63</v>
      </c>
      <c r="BG9" s="42">
        <v>1685.2</v>
      </c>
      <c r="BH9" s="21">
        <f t="shared" si="35"/>
        <v>3.438333333333333</v>
      </c>
      <c r="BI9" s="21">
        <f t="shared" si="36"/>
        <v>0</v>
      </c>
      <c r="BJ9" s="3">
        <f t="shared" si="37"/>
        <v>3.438333333333333</v>
      </c>
      <c r="BK9" s="3">
        <f t="shared" si="38"/>
        <v>0</v>
      </c>
      <c r="BL9" s="3">
        <f t="shared" si="39"/>
        <v>4.2000000000000455</v>
      </c>
      <c r="BM9" s="3">
        <f t="shared" si="40"/>
        <v>0</v>
      </c>
      <c r="BN9" s="4">
        <f t="shared" si="4"/>
        <v>4.2000000000000455</v>
      </c>
      <c r="BO9" s="4"/>
      <c r="BP9" s="13"/>
      <c r="BQ9" s="43">
        <v>46056.75</v>
      </c>
      <c r="BR9" s="42">
        <v>19.513999999999999</v>
      </c>
      <c r="BS9" s="42">
        <v>19.988</v>
      </c>
      <c r="BT9" s="42">
        <v>1676.8</v>
      </c>
      <c r="BU9" s="21">
        <f t="shared" si="41"/>
        <v>3.3313333333333333</v>
      </c>
      <c r="BV9" s="21">
        <f t="shared" si="42"/>
        <v>0</v>
      </c>
      <c r="BW9" s="3">
        <f t="shared" si="43"/>
        <v>3.3313333333333333</v>
      </c>
      <c r="BX9" s="3">
        <f t="shared" si="44"/>
        <v>0</v>
      </c>
      <c r="BY9" s="3">
        <f t="shared" si="45"/>
        <v>4</v>
      </c>
      <c r="BZ9" s="3">
        <f t="shared" si="46"/>
        <v>0</v>
      </c>
      <c r="CA9" s="4">
        <f t="shared" si="5"/>
        <v>4</v>
      </c>
      <c r="CB9" s="4"/>
      <c r="CC9" s="13"/>
      <c r="CD9" s="43">
        <v>46056.75</v>
      </c>
      <c r="CE9" s="42">
        <v>19.638000000000002</v>
      </c>
      <c r="CF9" s="42">
        <v>20.123000000000001</v>
      </c>
      <c r="CG9" s="42">
        <v>1676</v>
      </c>
      <c r="CH9" s="21">
        <f t="shared" si="47"/>
        <v>3.3538333333333332</v>
      </c>
      <c r="CI9" s="21">
        <f t="shared" si="48"/>
        <v>0</v>
      </c>
      <c r="CJ9" s="3">
        <f t="shared" si="49"/>
        <v>3.3538333333333332</v>
      </c>
      <c r="CK9" s="3">
        <f t="shared" si="50"/>
        <v>0</v>
      </c>
      <c r="CL9" s="3">
        <f t="shared" si="51"/>
        <v>4.0999999999999091</v>
      </c>
      <c r="CM9" s="3">
        <f t="shared" si="52"/>
        <v>0</v>
      </c>
      <c r="CN9" s="4">
        <f t="shared" si="6"/>
        <v>4.0999999999999091</v>
      </c>
      <c r="CO9" s="4"/>
      <c r="CP9" s="13"/>
      <c r="CQ9" s="43">
        <v>46056.75</v>
      </c>
      <c r="CR9" s="42">
        <v>18.625</v>
      </c>
      <c r="CS9" s="42">
        <v>19.440999999999999</v>
      </c>
      <c r="CT9" s="42">
        <v>1660.3</v>
      </c>
      <c r="CU9" s="21">
        <f t="shared" si="53"/>
        <v>3.2401666666666662</v>
      </c>
      <c r="CV9" s="21">
        <f t="shared" si="54"/>
        <v>0</v>
      </c>
      <c r="CW9" s="3">
        <f t="shared" si="55"/>
        <v>3.2401666666666662</v>
      </c>
      <c r="CX9" s="3">
        <f t="shared" si="56"/>
        <v>0</v>
      </c>
      <c r="CY9" s="3">
        <f t="shared" si="57"/>
        <v>3.8999999999998636</v>
      </c>
      <c r="CZ9" s="3">
        <f t="shared" si="58"/>
        <v>0</v>
      </c>
      <c r="DA9" s="4">
        <f t="shared" si="7"/>
        <v>3.8999999999998636</v>
      </c>
      <c r="DB9" s="4"/>
      <c r="DC9" s="13"/>
      <c r="DD9" s="43">
        <v>46056.75</v>
      </c>
      <c r="DE9" s="42">
        <v>18.238</v>
      </c>
      <c r="DF9" s="42">
        <v>18.690000000000001</v>
      </c>
      <c r="DG9" s="42">
        <v>1570.9</v>
      </c>
      <c r="DH9" s="21">
        <f t="shared" si="59"/>
        <v>3.1150000000000002</v>
      </c>
      <c r="DI9" s="21">
        <f t="shared" si="60"/>
        <v>0</v>
      </c>
      <c r="DJ9" s="3">
        <f t="shared" si="61"/>
        <v>3.1150000000000002</v>
      </c>
      <c r="DK9" s="3">
        <f t="shared" si="62"/>
        <v>0</v>
      </c>
      <c r="DL9" s="3">
        <f t="shared" si="63"/>
        <v>3.7000000000000455</v>
      </c>
      <c r="DM9" s="3">
        <f t="shared" si="64"/>
        <v>0</v>
      </c>
      <c r="DN9" s="4">
        <f t="shared" si="8"/>
        <v>3.7000000000000455</v>
      </c>
      <c r="DO9" s="4"/>
      <c r="DP9" s="13"/>
      <c r="DQ9" s="11"/>
      <c r="DR9" s="55">
        <f t="shared" si="70"/>
        <v>0</v>
      </c>
      <c r="DS9" s="5">
        <f t="shared" si="65"/>
        <v>34.776166666666668</v>
      </c>
      <c r="DT9" s="5">
        <f t="shared" si="66"/>
        <v>0</v>
      </c>
      <c r="DU9" s="6">
        <f t="shared" si="9"/>
        <v>34.776166666666668</v>
      </c>
      <c r="DV9" s="5">
        <f t="shared" si="67"/>
        <v>0</v>
      </c>
      <c r="DW9" s="5">
        <f t="shared" si="68"/>
        <v>42.299999999999955</v>
      </c>
      <c r="DX9" s="5">
        <f t="shared" si="69"/>
        <v>0</v>
      </c>
      <c r="DY9" s="6">
        <f t="shared" si="10"/>
        <v>42.299999999999955</v>
      </c>
      <c r="DZ9" s="11"/>
      <c r="EA9" s="65">
        <v>7</v>
      </c>
      <c r="EB9" s="74">
        <f>CO77</f>
        <v>0.9821405906011007</v>
      </c>
      <c r="EC9" s="11"/>
      <c r="ED9" s="11"/>
      <c r="EE9" s="11"/>
      <c r="EF9" s="11"/>
      <c r="EG9" s="11"/>
      <c r="EH9" s="11"/>
    </row>
    <row r="10" spans="1:138" ht="21" x14ac:dyDescent="0.5">
      <c r="A10" s="61"/>
      <c r="B10" s="173"/>
      <c r="C10" s="173"/>
      <c r="D10" s="12"/>
      <c r="E10" s="42">
        <v>38.874000000000002</v>
      </c>
      <c r="F10" s="42">
        <v>39.537999999999997</v>
      </c>
      <c r="G10" s="42">
        <v>2229.9</v>
      </c>
      <c r="H10" s="21">
        <f t="shared" si="11"/>
        <v>6.5896666666666661</v>
      </c>
      <c r="I10" s="3">
        <f t="shared" si="12"/>
        <v>0</v>
      </c>
      <c r="J10" s="3">
        <f t="shared" si="13"/>
        <v>6.5896666666666661</v>
      </c>
      <c r="K10" s="3">
        <f t="shared" si="14"/>
        <v>0</v>
      </c>
      <c r="L10" s="3">
        <f t="shared" si="15"/>
        <v>7.5999999999999091</v>
      </c>
      <c r="M10" s="3">
        <f t="shared" si="16"/>
        <v>0</v>
      </c>
      <c r="N10" s="4">
        <f t="shared" si="0"/>
        <v>7.5999999999999091</v>
      </c>
      <c r="O10" s="4"/>
      <c r="P10" s="13"/>
      <c r="Q10" s="43">
        <v>46056.743055555555</v>
      </c>
      <c r="R10" s="42">
        <v>42.859000000000002</v>
      </c>
      <c r="S10" s="42">
        <v>43.587000000000003</v>
      </c>
      <c r="T10" s="42">
        <v>2264.3000000000002</v>
      </c>
      <c r="U10" s="21">
        <f t="shared" si="17"/>
        <v>7.2645</v>
      </c>
      <c r="V10" s="3">
        <f t="shared" si="18"/>
        <v>0</v>
      </c>
      <c r="W10" s="3">
        <f t="shared" si="19"/>
        <v>7.2645</v>
      </c>
      <c r="X10" s="3">
        <f t="shared" si="20"/>
        <v>0</v>
      </c>
      <c r="Y10" s="3">
        <f t="shared" si="21"/>
        <v>7.3000000000001819</v>
      </c>
      <c r="Z10" s="3">
        <f t="shared" si="22"/>
        <v>0</v>
      </c>
      <c r="AA10" s="4">
        <f t="shared" si="1"/>
        <v>7.3000000000001819</v>
      </c>
      <c r="AB10" s="4"/>
      <c r="AC10" s="13"/>
      <c r="AD10" s="43">
        <v>46056.743055555555</v>
      </c>
      <c r="AE10" s="42">
        <v>39.648000000000003</v>
      </c>
      <c r="AF10" s="42">
        <v>40.33</v>
      </c>
      <c r="AG10" s="42">
        <v>2221.6</v>
      </c>
      <c r="AH10" s="21">
        <f t="shared" si="23"/>
        <v>6.7216666666666658</v>
      </c>
      <c r="AI10" s="21">
        <f t="shared" si="24"/>
        <v>0</v>
      </c>
      <c r="AJ10" s="3">
        <f t="shared" si="25"/>
        <v>6.7216666666666658</v>
      </c>
      <c r="AK10" s="3">
        <f t="shared" si="26"/>
        <v>0</v>
      </c>
      <c r="AL10" s="3">
        <f t="shared" si="27"/>
        <v>7.6999999999998181</v>
      </c>
      <c r="AM10" s="3">
        <f t="shared" si="28"/>
        <v>0</v>
      </c>
      <c r="AN10" s="4">
        <f t="shared" si="2"/>
        <v>7.6999999999998181</v>
      </c>
      <c r="AO10" s="4"/>
      <c r="AP10" s="13"/>
      <c r="AQ10" s="43">
        <v>46056.743055555555</v>
      </c>
      <c r="AR10" s="42">
        <v>39.734999999999999</v>
      </c>
      <c r="AS10" s="42">
        <v>40.426000000000002</v>
      </c>
      <c r="AT10" s="42">
        <v>2254.6999999999998</v>
      </c>
      <c r="AU10" s="21">
        <f t="shared" si="29"/>
        <v>6.7376666666666667</v>
      </c>
      <c r="AV10" s="21">
        <f t="shared" si="30"/>
        <v>0</v>
      </c>
      <c r="AW10" s="3">
        <f t="shared" si="31"/>
        <v>6.7376666666666667</v>
      </c>
      <c r="AX10" s="3">
        <f t="shared" si="32"/>
        <v>0</v>
      </c>
      <c r="AY10" s="3">
        <f t="shared" si="33"/>
        <v>7.6999999999998181</v>
      </c>
      <c r="AZ10" s="3">
        <f t="shared" si="34"/>
        <v>0</v>
      </c>
      <c r="BA10" s="4">
        <f t="shared" si="3"/>
        <v>7.6999999999998181</v>
      </c>
      <c r="BB10" s="4"/>
      <c r="BC10" s="13"/>
      <c r="BD10" s="43">
        <v>46056.743055555555</v>
      </c>
      <c r="BE10" s="42">
        <v>29.888000000000002</v>
      </c>
      <c r="BF10" s="42">
        <v>30.463999999999999</v>
      </c>
      <c r="BG10" s="42">
        <v>1681</v>
      </c>
      <c r="BH10" s="21">
        <f t="shared" si="35"/>
        <v>5.0773333333333328</v>
      </c>
      <c r="BI10" s="21">
        <f t="shared" si="36"/>
        <v>0</v>
      </c>
      <c r="BJ10" s="3">
        <f t="shared" si="37"/>
        <v>5.0773333333333328</v>
      </c>
      <c r="BK10" s="3">
        <f t="shared" si="38"/>
        <v>0</v>
      </c>
      <c r="BL10" s="3">
        <f t="shared" si="39"/>
        <v>5.7999999999999545</v>
      </c>
      <c r="BM10" s="3">
        <f t="shared" si="40"/>
        <v>0</v>
      </c>
      <c r="BN10" s="4">
        <f t="shared" si="4"/>
        <v>5.7999999999999545</v>
      </c>
      <c r="BO10" s="4"/>
      <c r="BP10" s="13"/>
      <c r="BQ10" s="43">
        <v>46056.743055555555</v>
      </c>
      <c r="BR10" s="42">
        <v>28.963999999999999</v>
      </c>
      <c r="BS10" s="42">
        <v>29.524999999999999</v>
      </c>
      <c r="BT10" s="42">
        <v>1672.8</v>
      </c>
      <c r="BU10" s="21">
        <f t="shared" si="41"/>
        <v>4.9208333333333325</v>
      </c>
      <c r="BV10" s="21">
        <f t="shared" si="42"/>
        <v>0</v>
      </c>
      <c r="BW10" s="3">
        <f t="shared" si="43"/>
        <v>4.9208333333333325</v>
      </c>
      <c r="BX10" s="3">
        <f t="shared" si="44"/>
        <v>0</v>
      </c>
      <c r="BY10" s="3">
        <f t="shared" si="45"/>
        <v>5.7000000000000455</v>
      </c>
      <c r="BZ10" s="3">
        <f t="shared" si="46"/>
        <v>0</v>
      </c>
      <c r="CA10" s="4">
        <f t="shared" si="5"/>
        <v>5.7000000000000455</v>
      </c>
      <c r="CB10" s="4"/>
      <c r="CC10" s="13"/>
      <c r="CD10" s="43">
        <v>46056.743055555555</v>
      </c>
      <c r="CE10" s="42">
        <v>29.198</v>
      </c>
      <c r="CF10" s="42">
        <v>29.76</v>
      </c>
      <c r="CG10" s="42">
        <v>1671.9</v>
      </c>
      <c r="CH10" s="21">
        <f t="shared" si="47"/>
        <v>4.96</v>
      </c>
      <c r="CI10" s="21">
        <f t="shared" si="48"/>
        <v>0</v>
      </c>
      <c r="CJ10" s="3">
        <f t="shared" si="49"/>
        <v>4.96</v>
      </c>
      <c r="CK10" s="3">
        <f t="shared" si="50"/>
        <v>0</v>
      </c>
      <c r="CL10" s="3">
        <f t="shared" si="51"/>
        <v>5.7000000000000455</v>
      </c>
      <c r="CM10" s="3">
        <f t="shared" si="52"/>
        <v>0</v>
      </c>
      <c r="CN10" s="4">
        <f t="shared" si="6"/>
        <v>5.7000000000000455</v>
      </c>
      <c r="CO10" s="4"/>
      <c r="CP10" s="13"/>
      <c r="CQ10" s="43">
        <v>46056.743055555555</v>
      </c>
      <c r="CR10" s="42">
        <v>28.28</v>
      </c>
      <c r="CS10" s="42">
        <v>29.062000000000001</v>
      </c>
      <c r="CT10" s="42">
        <v>1656.4</v>
      </c>
      <c r="CU10" s="21">
        <f t="shared" si="53"/>
        <v>4.8436666666666666</v>
      </c>
      <c r="CV10" s="21">
        <f t="shared" si="54"/>
        <v>0</v>
      </c>
      <c r="CW10" s="3">
        <f t="shared" si="55"/>
        <v>4.8436666666666666</v>
      </c>
      <c r="CX10" s="3">
        <f t="shared" si="56"/>
        <v>0</v>
      </c>
      <c r="CY10" s="3">
        <f t="shared" si="57"/>
        <v>5.5</v>
      </c>
      <c r="CZ10" s="3">
        <f t="shared" si="58"/>
        <v>0</v>
      </c>
      <c r="DA10" s="4">
        <f t="shared" si="7"/>
        <v>5.5</v>
      </c>
      <c r="DB10" s="4"/>
      <c r="DC10" s="13"/>
      <c r="DD10" s="43">
        <v>46056.743055555555</v>
      </c>
      <c r="DE10" s="42">
        <v>27.077000000000002</v>
      </c>
      <c r="DF10" s="42">
        <v>27.626999999999999</v>
      </c>
      <c r="DG10" s="42">
        <v>1567.2</v>
      </c>
      <c r="DH10" s="21">
        <f t="shared" si="59"/>
        <v>4.6044999999999998</v>
      </c>
      <c r="DI10" s="21">
        <f t="shared" si="60"/>
        <v>0</v>
      </c>
      <c r="DJ10" s="3">
        <f t="shared" si="61"/>
        <v>4.6044999999999998</v>
      </c>
      <c r="DK10" s="3">
        <f t="shared" si="62"/>
        <v>0</v>
      </c>
      <c r="DL10" s="3">
        <f t="shared" si="63"/>
        <v>5.2000000000000455</v>
      </c>
      <c r="DM10" s="3">
        <f t="shared" si="64"/>
        <v>0</v>
      </c>
      <c r="DN10" s="4">
        <f t="shared" si="8"/>
        <v>5.2000000000000455</v>
      </c>
      <c r="DO10" s="4"/>
      <c r="DP10" s="13"/>
      <c r="DQ10" s="11"/>
      <c r="DR10" s="55">
        <f t="shared" si="70"/>
        <v>0</v>
      </c>
      <c r="DS10" s="5">
        <f t="shared" si="65"/>
        <v>51.719833333333334</v>
      </c>
      <c r="DT10" s="5">
        <f t="shared" si="66"/>
        <v>0</v>
      </c>
      <c r="DU10" s="6">
        <f t="shared" si="9"/>
        <v>51.719833333333334</v>
      </c>
      <c r="DV10" s="5">
        <f t="shared" si="67"/>
        <v>0</v>
      </c>
      <c r="DW10" s="5">
        <f t="shared" si="68"/>
        <v>58.199999999999818</v>
      </c>
      <c r="DX10" s="5">
        <f t="shared" si="69"/>
        <v>0</v>
      </c>
      <c r="DY10" s="6">
        <f t="shared" si="10"/>
        <v>58.199999999999818</v>
      </c>
      <c r="DZ10" s="11"/>
      <c r="EA10" s="65">
        <v>8</v>
      </c>
      <c r="EB10" s="74">
        <f>DB77</f>
        <v>0.9715951171549887</v>
      </c>
      <c r="EC10" s="11"/>
      <c r="ED10" s="11"/>
      <c r="EE10" s="11"/>
      <c r="EF10" s="11"/>
      <c r="EG10" s="11"/>
      <c r="EH10" s="11"/>
    </row>
    <row r="11" spans="1:138" ht="21" x14ac:dyDescent="0.5">
      <c r="A11" s="61"/>
      <c r="B11" s="173"/>
      <c r="C11" s="173"/>
      <c r="D11" s="12"/>
      <c r="E11" s="42">
        <v>52.645000000000003</v>
      </c>
      <c r="F11" s="42">
        <v>53.436</v>
      </c>
      <c r="G11" s="42">
        <v>2222.3000000000002</v>
      </c>
      <c r="H11" s="21">
        <f t="shared" si="11"/>
        <v>8.9059999999999988</v>
      </c>
      <c r="I11" s="3">
        <f t="shared" si="12"/>
        <v>0</v>
      </c>
      <c r="J11" s="3">
        <f t="shared" si="13"/>
        <v>8.9059999999999988</v>
      </c>
      <c r="K11" s="3">
        <f t="shared" si="14"/>
        <v>0</v>
      </c>
      <c r="L11" s="3">
        <f t="shared" si="15"/>
        <v>9.5</v>
      </c>
      <c r="M11" s="3">
        <f t="shared" si="16"/>
        <v>0</v>
      </c>
      <c r="N11" s="4">
        <f t="shared" si="0"/>
        <v>9.5</v>
      </c>
      <c r="O11" s="4"/>
      <c r="P11" s="13"/>
      <c r="Q11" s="43">
        <v>46056.736111111109</v>
      </c>
      <c r="R11" s="42">
        <v>53.337000000000003</v>
      </c>
      <c r="S11" s="42">
        <v>54.177</v>
      </c>
      <c r="T11" s="42">
        <v>2257</v>
      </c>
      <c r="U11" s="21">
        <f t="shared" si="17"/>
        <v>9.0294999999999987</v>
      </c>
      <c r="V11" s="3">
        <f t="shared" si="18"/>
        <v>0</v>
      </c>
      <c r="W11" s="3">
        <f t="shared" si="19"/>
        <v>9.0294999999999987</v>
      </c>
      <c r="X11" s="3">
        <f t="shared" si="20"/>
        <v>0</v>
      </c>
      <c r="Y11" s="3">
        <f>T11-T13</f>
        <v>22.699999999999818</v>
      </c>
      <c r="Z11" s="3">
        <f t="shared" si="22"/>
        <v>0</v>
      </c>
      <c r="AA11" s="4">
        <f t="shared" si="1"/>
        <v>22.699999999999818</v>
      </c>
      <c r="AB11" s="4"/>
      <c r="AC11" s="13"/>
      <c r="AD11" s="43">
        <v>46056.736111111109</v>
      </c>
      <c r="AE11" s="42">
        <v>52.982999999999997</v>
      </c>
      <c r="AF11" s="42">
        <v>53.795000000000002</v>
      </c>
      <c r="AG11" s="42">
        <v>2213.9</v>
      </c>
      <c r="AH11" s="21">
        <f t="shared" si="23"/>
        <v>8.9658333333333324</v>
      </c>
      <c r="AI11" s="21">
        <f t="shared" si="24"/>
        <v>0</v>
      </c>
      <c r="AJ11" s="3">
        <f t="shared" si="25"/>
        <v>8.9658333333333324</v>
      </c>
      <c r="AK11" s="3">
        <f t="shared" si="26"/>
        <v>0</v>
      </c>
      <c r="AL11" s="3">
        <f t="shared" si="27"/>
        <v>10</v>
      </c>
      <c r="AM11" s="3">
        <f t="shared" si="28"/>
        <v>0</v>
      </c>
      <c r="AN11" s="4">
        <f t="shared" si="2"/>
        <v>10</v>
      </c>
      <c r="AO11" s="4"/>
      <c r="AP11" s="13"/>
      <c r="AQ11" s="43">
        <v>46056.736111111109</v>
      </c>
      <c r="AR11" s="42">
        <v>53.19</v>
      </c>
      <c r="AS11" s="42">
        <v>54.015999999999998</v>
      </c>
      <c r="AT11" s="42">
        <v>2247</v>
      </c>
      <c r="AU11" s="21">
        <f t="shared" si="29"/>
        <v>9.0026666666666664</v>
      </c>
      <c r="AV11" s="21">
        <f t="shared" si="30"/>
        <v>0</v>
      </c>
      <c r="AW11" s="3">
        <f t="shared" si="31"/>
        <v>9.0026666666666664</v>
      </c>
      <c r="AX11" s="3">
        <f t="shared" si="32"/>
        <v>0</v>
      </c>
      <c r="AY11" s="3">
        <f t="shared" si="33"/>
        <v>10</v>
      </c>
      <c r="AZ11" s="3">
        <f t="shared" si="34"/>
        <v>0</v>
      </c>
      <c r="BA11" s="4">
        <f t="shared" si="3"/>
        <v>10</v>
      </c>
      <c r="BB11" s="4"/>
      <c r="BC11" s="13"/>
      <c r="BD11" s="43">
        <v>46056.736111111109</v>
      </c>
      <c r="BE11" s="42">
        <v>40.143999999999998</v>
      </c>
      <c r="BF11" s="42">
        <v>40.85</v>
      </c>
      <c r="BG11" s="42">
        <v>1675.2</v>
      </c>
      <c r="BH11" s="21">
        <f t="shared" si="35"/>
        <v>6.8083333333333336</v>
      </c>
      <c r="BI11" s="21">
        <f t="shared" si="36"/>
        <v>0</v>
      </c>
      <c r="BJ11" s="3">
        <f t="shared" si="37"/>
        <v>6.8083333333333336</v>
      </c>
      <c r="BK11" s="3">
        <f t="shared" si="38"/>
        <v>0</v>
      </c>
      <c r="BL11" s="3">
        <f t="shared" si="39"/>
        <v>7.5</v>
      </c>
      <c r="BM11" s="3">
        <f t="shared" si="40"/>
        <v>0</v>
      </c>
      <c r="BN11" s="4">
        <f t="shared" si="4"/>
        <v>7.5</v>
      </c>
      <c r="BO11" s="4"/>
      <c r="BP11" s="13"/>
      <c r="BQ11" s="43">
        <v>46056.736111111109</v>
      </c>
      <c r="BR11" s="42">
        <v>38.997999999999998</v>
      </c>
      <c r="BS11" s="42">
        <v>39.715000000000003</v>
      </c>
      <c r="BT11" s="42">
        <v>1667.1</v>
      </c>
      <c r="BU11" s="21">
        <f t="shared" si="41"/>
        <v>6.6191666666666666</v>
      </c>
      <c r="BV11" s="21">
        <f t="shared" si="42"/>
        <v>0</v>
      </c>
      <c r="BW11" s="3">
        <f t="shared" si="43"/>
        <v>6.6191666666666666</v>
      </c>
      <c r="BX11" s="3">
        <f t="shared" si="44"/>
        <v>0</v>
      </c>
      <c r="BY11" s="3">
        <f t="shared" si="45"/>
        <v>7.2999999999999545</v>
      </c>
      <c r="BZ11" s="3">
        <f t="shared" si="46"/>
        <v>0</v>
      </c>
      <c r="CA11" s="4">
        <f t="shared" si="5"/>
        <v>7.2999999999999545</v>
      </c>
      <c r="CB11" s="4"/>
      <c r="CC11" s="13"/>
      <c r="CD11" s="43">
        <v>46056.736111111109</v>
      </c>
      <c r="CE11" s="42">
        <v>39.231999999999999</v>
      </c>
      <c r="CF11" s="42">
        <v>39.905999999999999</v>
      </c>
      <c r="CG11" s="42">
        <v>1666.2</v>
      </c>
      <c r="CH11" s="21">
        <f t="shared" si="47"/>
        <v>6.6509999999999998</v>
      </c>
      <c r="CI11" s="21">
        <f t="shared" si="48"/>
        <v>0</v>
      </c>
      <c r="CJ11" s="3">
        <f t="shared" si="49"/>
        <v>6.6509999999999998</v>
      </c>
      <c r="CK11" s="3">
        <f t="shared" si="50"/>
        <v>0</v>
      </c>
      <c r="CL11" s="3">
        <f t="shared" si="51"/>
        <v>7.2999999999999545</v>
      </c>
      <c r="CM11" s="3">
        <f t="shared" si="52"/>
        <v>0</v>
      </c>
      <c r="CN11" s="4">
        <f t="shared" si="6"/>
        <v>7.2999999999999545</v>
      </c>
      <c r="CO11" s="4"/>
      <c r="CP11" s="13"/>
      <c r="CQ11" s="43">
        <v>46056.736111111109</v>
      </c>
      <c r="CR11" s="42">
        <v>38.073</v>
      </c>
      <c r="CS11" s="42">
        <v>39.009</v>
      </c>
      <c r="CT11" s="42">
        <v>1650.9</v>
      </c>
      <c r="CU11" s="21">
        <f t="shared" si="53"/>
        <v>6.5015000000000001</v>
      </c>
      <c r="CV11" s="21">
        <f t="shared" si="54"/>
        <v>0</v>
      </c>
      <c r="CW11" s="3">
        <f t="shared" si="55"/>
        <v>6.5015000000000001</v>
      </c>
      <c r="CX11" s="3">
        <f t="shared" si="56"/>
        <v>0</v>
      </c>
      <c r="CY11" s="3">
        <f t="shared" si="57"/>
        <v>7.1000000000001364</v>
      </c>
      <c r="CZ11" s="3">
        <f t="shared" si="58"/>
        <v>0</v>
      </c>
      <c r="DA11" s="4">
        <f t="shared" si="7"/>
        <v>7.1000000000001364</v>
      </c>
      <c r="DB11" s="4"/>
      <c r="DC11" s="13"/>
      <c r="DD11" s="43">
        <v>46056.736111111109</v>
      </c>
      <c r="DE11" s="42">
        <v>36.125</v>
      </c>
      <c r="DF11" s="42">
        <v>36.738999999999997</v>
      </c>
      <c r="DG11" s="42">
        <v>1562</v>
      </c>
      <c r="DH11" s="21">
        <f t="shared" si="59"/>
        <v>6.1231666666666662</v>
      </c>
      <c r="DI11" s="21">
        <f t="shared" si="60"/>
        <v>0</v>
      </c>
      <c r="DJ11" s="3">
        <f t="shared" si="61"/>
        <v>6.1231666666666662</v>
      </c>
      <c r="DK11" s="3">
        <f t="shared" si="62"/>
        <v>0</v>
      </c>
      <c r="DL11" s="3">
        <f t="shared" si="63"/>
        <v>6.7000000000000455</v>
      </c>
      <c r="DM11" s="3">
        <f t="shared" si="64"/>
        <v>0</v>
      </c>
      <c r="DN11" s="4">
        <f t="shared" si="8"/>
        <v>6.7000000000000455</v>
      </c>
      <c r="DO11" s="4"/>
      <c r="DP11" s="13"/>
      <c r="DQ11" s="11"/>
      <c r="DR11" s="55">
        <f t="shared" si="70"/>
        <v>0</v>
      </c>
      <c r="DS11" s="5">
        <f t="shared" si="65"/>
        <v>68.607166666666672</v>
      </c>
      <c r="DT11" s="5">
        <f t="shared" si="66"/>
        <v>0</v>
      </c>
      <c r="DU11" s="6">
        <f t="shared" si="9"/>
        <v>68.607166666666672</v>
      </c>
      <c r="DV11" s="5">
        <f t="shared" si="67"/>
        <v>0</v>
      </c>
      <c r="DW11" s="5">
        <f t="shared" si="68"/>
        <v>88.099999999999909</v>
      </c>
      <c r="DX11" s="5">
        <f t="shared" si="69"/>
        <v>0</v>
      </c>
      <c r="DY11" s="6">
        <f t="shared" si="10"/>
        <v>88.099999999999909</v>
      </c>
      <c r="DZ11" s="11"/>
      <c r="EA11" s="65">
        <v>9</v>
      </c>
      <c r="EB11" s="74">
        <f>DO77</f>
        <v>0.98509699725641431</v>
      </c>
      <c r="EC11" s="11"/>
      <c r="ED11" s="11"/>
      <c r="EE11" s="11"/>
      <c r="EF11" s="11"/>
      <c r="EG11" s="11"/>
      <c r="EH11" s="11"/>
    </row>
    <row r="12" spans="1:138" x14ac:dyDescent="0.35">
      <c r="A12" s="61"/>
      <c r="B12" s="173"/>
      <c r="C12" s="173"/>
      <c r="D12" s="12"/>
      <c r="E12" s="42">
        <v>65.600999999999999</v>
      </c>
      <c r="F12" s="42">
        <v>66.478999999999999</v>
      </c>
      <c r="G12" s="42">
        <v>2212.8000000000002</v>
      </c>
      <c r="H12" s="21">
        <f t="shared" si="11"/>
        <v>11.079833333333333</v>
      </c>
      <c r="I12" s="3">
        <f t="shared" si="12"/>
        <v>0</v>
      </c>
      <c r="J12" s="3">
        <f t="shared" si="13"/>
        <v>11.079833333333333</v>
      </c>
      <c r="K12" s="3">
        <f t="shared" si="14"/>
        <v>0</v>
      </c>
      <c r="L12" s="3">
        <f t="shared" si="15"/>
        <v>12.300000000000182</v>
      </c>
      <c r="M12" s="3">
        <f t="shared" si="16"/>
        <v>0</v>
      </c>
      <c r="N12" s="4">
        <f t="shared" si="0"/>
        <v>12.300000000000182</v>
      </c>
      <c r="O12" s="4"/>
      <c r="P12" s="13"/>
      <c r="U12" s="21">
        <f t="shared" si="17"/>
        <v>0</v>
      </c>
      <c r="V12" s="3">
        <f t="shared" si="18"/>
        <v>0</v>
      </c>
      <c r="W12" s="3">
        <f t="shared" si="19"/>
        <v>0</v>
      </c>
      <c r="X12" s="3">
        <f t="shared" si="20"/>
        <v>0</v>
      </c>
      <c r="Y12" s="3">
        <v>0</v>
      </c>
      <c r="Z12" s="3">
        <f t="shared" si="22"/>
        <v>0</v>
      </c>
      <c r="AA12" s="4">
        <f t="shared" si="1"/>
        <v>0</v>
      </c>
      <c r="AB12" s="4"/>
      <c r="AC12" s="13"/>
      <c r="AD12" s="43">
        <v>46056.729166666664</v>
      </c>
      <c r="AE12" s="42">
        <v>66.516000000000005</v>
      </c>
      <c r="AF12" s="42">
        <v>67.433000000000007</v>
      </c>
      <c r="AG12" s="42">
        <v>2203.9</v>
      </c>
      <c r="AH12" s="21">
        <f t="shared" si="23"/>
        <v>11.238833333333334</v>
      </c>
      <c r="AI12" s="21">
        <f t="shared" si="24"/>
        <v>0</v>
      </c>
      <c r="AJ12" s="3">
        <f t="shared" si="25"/>
        <v>11.238833333333334</v>
      </c>
      <c r="AK12" s="3">
        <f t="shared" si="26"/>
        <v>0</v>
      </c>
      <c r="AL12" s="3">
        <f t="shared" si="27"/>
        <v>12.099999999999909</v>
      </c>
      <c r="AM12" s="3">
        <f t="shared" si="28"/>
        <v>0</v>
      </c>
      <c r="AN12" s="4">
        <f t="shared" si="2"/>
        <v>12.099999999999909</v>
      </c>
      <c r="AO12" s="4"/>
      <c r="AP12" s="13"/>
      <c r="AQ12" s="43">
        <v>46056.729166666664</v>
      </c>
      <c r="AR12" s="42">
        <v>66.831999999999994</v>
      </c>
      <c r="AS12" s="42">
        <v>67.739999999999995</v>
      </c>
      <c r="AT12" s="42">
        <v>2237</v>
      </c>
      <c r="AU12" s="21">
        <f t="shared" si="29"/>
        <v>11.29</v>
      </c>
      <c r="AV12" s="21">
        <f t="shared" si="30"/>
        <v>0</v>
      </c>
      <c r="AW12" s="3">
        <f t="shared" si="31"/>
        <v>11.29</v>
      </c>
      <c r="AX12" s="3">
        <f t="shared" si="32"/>
        <v>0</v>
      </c>
      <c r="AY12" s="3">
        <f t="shared" si="33"/>
        <v>12.199999999999818</v>
      </c>
      <c r="AZ12" s="3">
        <f t="shared" si="34"/>
        <v>0</v>
      </c>
      <c r="BA12" s="4">
        <f t="shared" si="3"/>
        <v>12.199999999999818</v>
      </c>
      <c r="BB12" s="4"/>
      <c r="BC12" s="13"/>
      <c r="BD12" s="43">
        <v>46056.729166666664</v>
      </c>
      <c r="BE12" s="42">
        <v>50.17</v>
      </c>
      <c r="BF12" s="42">
        <v>50.965000000000003</v>
      </c>
      <c r="BG12" s="42">
        <v>1667.7</v>
      </c>
      <c r="BH12" s="21">
        <f t="shared" si="35"/>
        <v>8.4941666666666666</v>
      </c>
      <c r="BI12" s="21">
        <f t="shared" si="36"/>
        <v>0</v>
      </c>
      <c r="BJ12" s="3">
        <f t="shared" si="37"/>
        <v>8.4941666666666666</v>
      </c>
      <c r="BK12" s="3">
        <f t="shared" si="38"/>
        <v>0</v>
      </c>
      <c r="BL12" s="3">
        <f t="shared" si="39"/>
        <v>9.1000000000001364</v>
      </c>
      <c r="BM12" s="3">
        <f t="shared" si="40"/>
        <v>0</v>
      </c>
      <c r="BN12" s="4">
        <f t="shared" si="4"/>
        <v>9.1000000000001364</v>
      </c>
      <c r="BO12" s="4"/>
      <c r="BP12" s="13"/>
      <c r="BQ12" s="43">
        <v>46056.729166666664</v>
      </c>
      <c r="BR12" s="42">
        <v>48.866999999999997</v>
      </c>
      <c r="BS12" s="42">
        <v>49.625999999999998</v>
      </c>
      <c r="BT12" s="42">
        <v>1659.8</v>
      </c>
      <c r="BU12" s="21">
        <f t="shared" si="41"/>
        <v>8.270999999999999</v>
      </c>
      <c r="BV12" s="21">
        <f t="shared" si="42"/>
        <v>0</v>
      </c>
      <c r="BW12" s="3">
        <f t="shared" si="43"/>
        <v>8.270999999999999</v>
      </c>
      <c r="BX12" s="3">
        <f t="shared" si="44"/>
        <v>0</v>
      </c>
      <c r="BY12" s="3">
        <f t="shared" si="45"/>
        <v>9</v>
      </c>
      <c r="BZ12" s="3">
        <f t="shared" si="46"/>
        <v>0</v>
      </c>
      <c r="CA12" s="4">
        <f t="shared" si="5"/>
        <v>9</v>
      </c>
      <c r="CB12" s="4"/>
      <c r="CC12" s="13"/>
      <c r="CD12" s="43">
        <v>46056.729166666664</v>
      </c>
      <c r="CE12" s="42">
        <v>49.259</v>
      </c>
      <c r="CF12" s="42">
        <v>50.04</v>
      </c>
      <c r="CG12" s="42">
        <v>1658.9</v>
      </c>
      <c r="CH12" s="21">
        <f t="shared" si="47"/>
        <v>8.34</v>
      </c>
      <c r="CI12" s="21">
        <f t="shared" si="48"/>
        <v>0</v>
      </c>
      <c r="CJ12" s="3">
        <f t="shared" si="49"/>
        <v>8.34</v>
      </c>
      <c r="CK12" s="3">
        <f t="shared" si="50"/>
        <v>0</v>
      </c>
      <c r="CL12" s="3">
        <f t="shared" si="51"/>
        <v>9.1000000000001364</v>
      </c>
      <c r="CM12" s="3">
        <f t="shared" si="52"/>
        <v>0</v>
      </c>
      <c r="CN12" s="4">
        <f t="shared" si="6"/>
        <v>9.1000000000001364</v>
      </c>
      <c r="CO12" s="4"/>
      <c r="CP12" s="13"/>
      <c r="CQ12" s="43">
        <v>46056.729166666664</v>
      </c>
      <c r="CR12" s="42">
        <v>47.832999999999998</v>
      </c>
      <c r="CS12" s="42">
        <v>49.238</v>
      </c>
      <c r="CT12" s="42">
        <v>1643.8</v>
      </c>
      <c r="CU12" s="21">
        <f t="shared" si="53"/>
        <v>8.2063333333333333</v>
      </c>
      <c r="CV12" s="21">
        <f t="shared" si="54"/>
        <v>0</v>
      </c>
      <c r="CW12" s="3">
        <f t="shared" si="55"/>
        <v>8.2063333333333333</v>
      </c>
      <c r="CX12" s="3">
        <f t="shared" si="56"/>
        <v>0</v>
      </c>
      <c r="CY12" s="3">
        <f t="shared" si="57"/>
        <v>8.8999999999998636</v>
      </c>
      <c r="CZ12" s="3">
        <f t="shared" si="58"/>
        <v>0</v>
      </c>
      <c r="DA12" s="4">
        <f t="shared" si="7"/>
        <v>8.8999999999998636</v>
      </c>
      <c r="DB12" s="4"/>
      <c r="DC12" s="13"/>
      <c r="DD12" s="43">
        <v>46056.729166666664</v>
      </c>
      <c r="DE12" s="42">
        <v>45.274999999999999</v>
      </c>
      <c r="DF12" s="42">
        <v>46.011000000000003</v>
      </c>
      <c r="DG12" s="42">
        <v>1555.3</v>
      </c>
      <c r="DH12" s="21">
        <f t="shared" si="59"/>
        <v>7.6684999999999999</v>
      </c>
      <c r="DI12" s="21">
        <f t="shared" si="60"/>
        <v>0</v>
      </c>
      <c r="DJ12" s="3">
        <f t="shared" si="61"/>
        <v>7.6684999999999999</v>
      </c>
      <c r="DK12" s="3">
        <f t="shared" si="62"/>
        <v>0</v>
      </c>
      <c r="DL12" s="3">
        <f t="shared" si="63"/>
        <v>8.3999999999998636</v>
      </c>
      <c r="DM12" s="3">
        <f t="shared" si="64"/>
        <v>0</v>
      </c>
      <c r="DN12" s="4">
        <f t="shared" si="8"/>
        <v>8.3999999999998636</v>
      </c>
      <c r="DO12" s="4"/>
      <c r="DP12" s="13"/>
      <c r="DQ12" s="11"/>
      <c r="DR12" s="55">
        <f t="shared" si="70"/>
        <v>0</v>
      </c>
      <c r="DS12" s="5">
        <f t="shared" si="65"/>
        <v>74.588666666666654</v>
      </c>
      <c r="DT12" s="5">
        <f t="shared" si="66"/>
        <v>0</v>
      </c>
      <c r="DU12" s="6">
        <f t="shared" si="9"/>
        <v>74.588666666666654</v>
      </c>
      <c r="DV12" s="5">
        <f t="shared" si="67"/>
        <v>0</v>
      </c>
      <c r="DW12" s="5">
        <f t="shared" si="68"/>
        <v>81.099999999999909</v>
      </c>
      <c r="DX12" s="5">
        <f t="shared" si="69"/>
        <v>0</v>
      </c>
      <c r="DY12" s="6">
        <f t="shared" si="10"/>
        <v>81.099999999999909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46">
        <v>46056.722222222219</v>
      </c>
      <c r="B13" s="173"/>
      <c r="C13" s="173"/>
      <c r="D13" s="12"/>
      <c r="E13" s="42">
        <v>79.78</v>
      </c>
      <c r="F13" s="42">
        <v>80.819000000000003</v>
      </c>
      <c r="G13" s="42">
        <v>2200.5</v>
      </c>
      <c r="H13" s="21">
        <f t="shared" si="11"/>
        <v>13.469833333333334</v>
      </c>
      <c r="I13" s="3">
        <f t="shared" si="12"/>
        <v>0</v>
      </c>
      <c r="J13" s="3">
        <f t="shared" si="13"/>
        <v>13.469833333333334</v>
      </c>
      <c r="K13" s="3">
        <f t="shared" si="14"/>
        <v>0</v>
      </c>
      <c r="L13" s="3">
        <f t="shared" si="15"/>
        <v>14.400000000000091</v>
      </c>
      <c r="M13" s="3">
        <f t="shared" si="16"/>
        <v>0</v>
      </c>
      <c r="N13" s="4">
        <f t="shared" si="0"/>
        <v>14.400000000000091</v>
      </c>
      <c r="O13" s="4"/>
      <c r="P13" s="13"/>
      <c r="Q13" s="43">
        <v>46056.722222222219</v>
      </c>
      <c r="R13" s="42">
        <v>81.293999999999997</v>
      </c>
      <c r="S13" s="42">
        <v>82.373000000000005</v>
      </c>
      <c r="T13" s="42">
        <v>2234.3000000000002</v>
      </c>
      <c r="U13" s="21">
        <f t="shared" si="17"/>
        <v>13.728833333333334</v>
      </c>
      <c r="V13" s="3">
        <f t="shared" si="18"/>
        <v>0</v>
      </c>
      <c r="W13" s="3">
        <f t="shared" si="19"/>
        <v>13.728833333333334</v>
      </c>
      <c r="X13" s="3">
        <f t="shared" si="20"/>
        <v>0</v>
      </c>
      <c r="Y13" s="3">
        <f t="shared" si="21"/>
        <v>14.700000000000273</v>
      </c>
      <c r="Z13" s="3">
        <f t="shared" si="22"/>
        <v>0</v>
      </c>
      <c r="AA13" s="4">
        <f t="shared" si="1"/>
        <v>14.700000000000273</v>
      </c>
      <c r="AB13" s="4"/>
      <c r="AC13" s="13"/>
      <c r="AD13" s="43">
        <v>46056.722222222219</v>
      </c>
      <c r="AE13" s="42">
        <v>80.126999999999995</v>
      </c>
      <c r="AF13" s="42">
        <v>81.459999999999994</v>
      </c>
      <c r="AG13" s="42">
        <v>2191.8000000000002</v>
      </c>
      <c r="AH13" s="21">
        <f t="shared" si="23"/>
        <v>13.576666666666664</v>
      </c>
      <c r="AI13" s="21">
        <f t="shared" si="24"/>
        <v>0</v>
      </c>
      <c r="AJ13" s="3">
        <f t="shared" si="25"/>
        <v>13.576666666666664</v>
      </c>
      <c r="AK13" s="3">
        <f t="shared" si="26"/>
        <v>0</v>
      </c>
      <c r="AL13" s="3">
        <f t="shared" si="27"/>
        <v>14.700000000000273</v>
      </c>
      <c r="AM13" s="3">
        <f t="shared" si="28"/>
        <v>0</v>
      </c>
      <c r="AN13" s="4">
        <f t="shared" si="2"/>
        <v>14.700000000000273</v>
      </c>
      <c r="AO13" s="4"/>
      <c r="AP13" s="13"/>
      <c r="AQ13" s="43">
        <v>46056.722222222219</v>
      </c>
      <c r="AR13" s="42">
        <v>80.495000000000005</v>
      </c>
      <c r="AS13" s="42">
        <v>81.555000000000007</v>
      </c>
      <c r="AT13" s="42">
        <v>2224.8000000000002</v>
      </c>
      <c r="AU13" s="21">
        <f t="shared" si="29"/>
        <v>13.592500000000001</v>
      </c>
      <c r="AV13" s="21">
        <f t="shared" si="30"/>
        <v>0</v>
      </c>
      <c r="AW13" s="3">
        <f t="shared" si="31"/>
        <v>13.592500000000001</v>
      </c>
      <c r="AX13" s="3">
        <f t="shared" si="32"/>
        <v>0</v>
      </c>
      <c r="AY13" s="3">
        <f t="shared" si="33"/>
        <v>14.800000000000182</v>
      </c>
      <c r="AZ13" s="3">
        <f t="shared" si="34"/>
        <v>0</v>
      </c>
      <c r="BA13" s="4">
        <f t="shared" si="3"/>
        <v>14.800000000000182</v>
      </c>
      <c r="BB13" s="4"/>
      <c r="BC13" s="13"/>
      <c r="BD13" s="43">
        <v>46056.722222222219</v>
      </c>
      <c r="BE13" s="42">
        <v>60.529000000000003</v>
      </c>
      <c r="BF13" s="42">
        <v>61.232999999999997</v>
      </c>
      <c r="BG13" s="42">
        <v>1658.6</v>
      </c>
      <c r="BH13" s="21">
        <f t="shared" si="35"/>
        <v>10.205499999999999</v>
      </c>
      <c r="BI13" s="21">
        <f t="shared" si="36"/>
        <v>0</v>
      </c>
      <c r="BJ13" s="3">
        <f t="shared" si="37"/>
        <v>10.205499999999999</v>
      </c>
      <c r="BK13" s="3">
        <f t="shared" si="38"/>
        <v>0</v>
      </c>
      <c r="BL13" s="3">
        <f t="shared" si="39"/>
        <v>11.099999999999909</v>
      </c>
      <c r="BM13" s="3">
        <f t="shared" si="40"/>
        <v>0</v>
      </c>
      <c r="BN13" s="4">
        <f t="shared" si="4"/>
        <v>11.099999999999909</v>
      </c>
      <c r="BO13" s="4"/>
      <c r="BP13" s="13"/>
      <c r="BQ13" s="43">
        <v>46056.722222222219</v>
      </c>
      <c r="BR13" s="42">
        <v>59.243000000000002</v>
      </c>
      <c r="BS13" s="42">
        <v>60.095999999999997</v>
      </c>
      <c r="BT13" s="42">
        <v>1650.8</v>
      </c>
      <c r="BU13" s="21">
        <f t="shared" si="41"/>
        <v>10.015999999999998</v>
      </c>
      <c r="BV13" s="21">
        <f t="shared" si="42"/>
        <v>0</v>
      </c>
      <c r="BW13" s="3">
        <f t="shared" si="43"/>
        <v>10.015999999999998</v>
      </c>
      <c r="BX13" s="3">
        <f t="shared" si="44"/>
        <v>0</v>
      </c>
      <c r="BY13" s="3">
        <f t="shared" si="45"/>
        <v>10.799999999999955</v>
      </c>
      <c r="BZ13" s="3">
        <f t="shared" si="46"/>
        <v>0</v>
      </c>
      <c r="CA13" s="4">
        <f t="shared" si="5"/>
        <v>10.799999999999955</v>
      </c>
      <c r="CB13" s="4"/>
      <c r="CC13" s="13"/>
      <c r="CD13" s="43">
        <v>46056.722222222219</v>
      </c>
      <c r="CE13" s="42">
        <v>59.514000000000003</v>
      </c>
      <c r="CF13" s="42">
        <v>60.377000000000002</v>
      </c>
      <c r="CG13" s="42">
        <v>1649.8</v>
      </c>
      <c r="CH13" s="21">
        <f t="shared" si="47"/>
        <v>10.062833333333334</v>
      </c>
      <c r="CI13" s="21">
        <f t="shared" si="48"/>
        <v>0</v>
      </c>
      <c r="CJ13" s="3">
        <f t="shared" si="49"/>
        <v>10.062833333333334</v>
      </c>
      <c r="CK13" s="3">
        <f t="shared" si="50"/>
        <v>0</v>
      </c>
      <c r="CL13" s="3">
        <f t="shared" si="51"/>
        <v>11</v>
      </c>
      <c r="CM13" s="3">
        <f t="shared" si="52"/>
        <v>0</v>
      </c>
      <c r="CN13" s="4">
        <f t="shared" si="6"/>
        <v>11</v>
      </c>
      <c r="CO13" s="4"/>
      <c r="CP13" s="13"/>
      <c r="CQ13" s="43">
        <v>46056.722222222219</v>
      </c>
      <c r="CR13" s="42">
        <v>58.026000000000003</v>
      </c>
      <c r="CS13" s="42">
        <v>59.735999999999997</v>
      </c>
      <c r="CT13" s="42">
        <v>1634.9</v>
      </c>
      <c r="CU13" s="21">
        <f t="shared" si="53"/>
        <v>9.9559999999999995</v>
      </c>
      <c r="CV13" s="21">
        <f t="shared" si="54"/>
        <v>0</v>
      </c>
      <c r="CW13" s="3">
        <f t="shared" si="55"/>
        <v>9.9559999999999995</v>
      </c>
      <c r="CX13" s="3">
        <f t="shared" si="56"/>
        <v>0</v>
      </c>
      <c r="CY13" s="3">
        <f t="shared" si="57"/>
        <v>10.700000000000045</v>
      </c>
      <c r="CZ13" s="3">
        <f t="shared" si="58"/>
        <v>0</v>
      </c>
      <c r="DA13" s="4">
        <f t="shared" si="7"/>
        <v>10.700000000000045</v>
      </c>
      <c r="DB13" s="4"/>
      <c r="DC13" s="13"/>
      <c r="DD13" s="43">
        <v>46056.722222222219</v>
      </c>
      <c r="DE13" s="42">
        <v>54.911999999999999</v>
      </c>
      <c r="DF13" s="42">
        <v>55.753999999999998</v>
      </c>
      <c r="DG13" s="42">
        <v>1546.9</v>
      </c>
      <c r="DH13" s="21">
        <f t="shared" si="59"/>
        <v>9.2923333333333318</v>
      </c>
      <c r="DI13" s="21">
        <f t="shared" si="60"/>
        <v>0</v>
      </c>
      <c r="DJ13" s="3">
        <f t="shared" si="61"/>
        <v>9.2923333333333318</v>
      </c>
      <c r="DK13" s="3">
        <f t="shared" si="62"/>
        <v>0</v>
      </c>
      <c r="DL13" s="3">
        <f t="shared" si="63"/>
        <v>10.100000000000136</v>
      </c>
      <c r="DM13" s="3">
        <f t="shared" si="64"/>
        <v>0</v>
      </c>
      <c r="DN13" s="4">
        <f t="shared" si="8"/>
        <v>10.100000000000136</v>
      </c>
      <c r="DO13" s="4"/>
      <c r="DP13" s="13"/>
      <c r="DQ13" s="11"/>
      <c r="DR13" s="55">
        <f t="shared" si="70"/>
        <v>46056.722222222219</v>
      </c>
      <c r="DS13" s="5">
        <f t="shared" si="65"/>
        <v>103.90050000000001</v>
      </c>
      <c r="DT13" s="5">
        <f t="shared" si="66"/>
        <v>0</v>
      </c>
      <c r="DU13" s="6">
        <f t="shared" si="9"/>
        <v>103.90050000000001</v>
      </c>
      <c r="DV13" s="5">
        <f t="shared" si="67"/>
        <v>0</v>
      </c>
      <c r="DW13" s="5">
        <f t="shared" si="68"/>
        <v>112.30000000000086</v>
      </c>
      <c r="DX13" s="5">
        <f t="shared" si="69"/>
        <v>0</v>
      </c>
      <c r="DY13" s="6">
        <f t="shared" si="10"/>
        <v>112.30000000000086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46">
        <v>46056.715277777781</v>
      </c>
      <c r="B14" s="173"/>
      <c r="C14" s="173"/>
      <c r="D14" s="12"/>
      <c r="E14" s="42">
        <v>94.540999999999997</v>
      </c>
      <c r="F14" s="42">
        <v>95.709000000000003</v>
      </c>
      <c r="G14" s="42">
        <v>2186.1</v>
      </c>
      <c r="H14" s="21">
        <f t="shared" si="11"/>
        <v>15.951499999999999</v>
      </c>
      <c r="I14" s="3">
        <f t="shared" si="12"/>
        <v>0</v>
      </c>
      <c r="J14" s="3">
        <f t="shared" si="13"/>
        <v>15.951499999999999</v>
      </c>
      <c r="K14" s="3">
        <f t="shared" si="14"/>
        <v>0</v>
      </c>
      <c r="L14" s="3">
        <f t="shared" si="15"/>
        <v>16.900000000000091</v>
      </c>
      <c r="M14" s="3">
        <f t="shared" si="16"/>
        <v>0</v>
      </c>
      <c r="N14" s="4">
        <f t="shared" si="0"/>
        <v>16.900000000000091</v>
      </c>
      <c r="O14" s="4"/>
      <c r="P14" s="13"/>
      <c r="Q14" s="43">
        <v>46056.715277777781</v>
      </c>
      <c r="R14" s="42">
        <v>97.501000000000005</v>
      </c>
      <c r="S14" s="42">
        <v>98.542000000000002</v>
      </c>
      <c r="T14" s="42">
        <v>2219.6</v>
      </c>
      <c r="U14" s="21">
        <f t="shared" si="17"/>
        <v>16.423666666666666</v>
      </c>
      <c r="V14" s="3">
        <f t="shared" si="18"/>
        <v>0</v>
      </c>
      <c r="W14" s="3">
        <f t="shared" si="19"/>
        <v>16.423666666666666</v>
      </c>
      <c r="X14" s="3">
        <f t="shared" si="20"/>
        <v>0</v>
      </c>
      <c r="Y14" s="3">
        <f t="shared" si="21"/>
        <v>17.5</v>
      </c>
      <c r="Z14" s="3">
        <f t="shared" si="22"/>
        <v>0</v>
      </c>
      <c r="AA14" s="4">
        <f t="shared" si="1"/>
        <v>17.5</v>
      </c>
      <c r="AB14" s="4"/>
      <c r="AC14" s="13"/>
      <c r="AD14" s="43">
        <v>46056.715277777781</v>
      </c>
      <c r="AE14" s="42">
        <v>95.453999999999994</v>
      </c>
      <c r="AF14" s="42">
        <v>97.21</v>
      </c>
      <c r="AG14" s="42">
        <v>2177.1</v>
      </c>
      <c r="AH14" s="21">
        <f t="shared" si="23"/>
        <v>16.201666666666664</v>
      </c>
      <c r="AI14" s="21">
        <f t="shared" si="24"/>
        <v>0</v>
      </c>
      <c r="AJ14" s="3">
        <f t="shared" si="25"/>
        <v>16.201666666666664</v>
      </c>
      <c r="AK14" s="3">
        <f t="shared" si="26"/>
        <v>0</v>
      </c>
      <c r="AL14" s="3">
        <f t="shared" si="27"/>
        <v>17.299999999999727</v>
      </c>
      <c r="AM14" s="3">
        <f t="shared" si="28"/>
        <v>0</v>
      </c>
      <c r="AN14" s="4">
        <f t="shared" si="2"/>
        <v>17.299999999999727</v>
      </c>
      <c r="AO14" s="4"/>
      <c r="AP14" s="13"/>
      <c r="AQ14" s="43">
        <v>46056.715277777781</v>
      </c>
      <c r="AR14" s="42">
        <v>96.376999999999995</v>
      </c>
      <c r="AS14" s="42">
        <v>97.587000000000003</v>
      </c>
      <c r="AT14" s="42">
        <v>2210</v>
      </c>
      <c r="AU14" s="21">
        <f t="shared" si="29"/>
        <v>16.264499999999998</v>
      </c>
      <c r="AV14" s="21">
        <f t="shared" si="30"/>
        <v>0</v>
      </c>
      <c r="AW14" s="3">
        <f t="shared" si="31"/>
        <v>16.264499999999998</v>
      </c>
      <c r="AX14" s="3">
        <f t="shared" si="32"/>
        <v>0</v>
      </c>
      <c r="AY14" s="3">
        <f t="shared" si="33"/>
        <v>17.5</v>
      </c>
      <c r="AZ14" s="3">
        <f t="shared" si="34"/>
        <v>0</v>
      </c>
      <c r="BA14" s="4">
        <f t="shared" si="3"/>
        <v>17.5</v>
      </c>
      <c r="BB14" s="4"/>
      <c r="BC14" s="13"/>
      <c r="BD14" s="43">
        <v>46056.715277777781</v>
      </c>
      <c r="BE14" s="42">
        <v>71.981999999999999</v>
      </c>
      <c r="BF14" s="42">
        <v>72.974000000000004</v>
      </c>
      <c r="BG14" s="42">
        <v>1647.5</v>
      </c>
      <c r="BH14" s="21">
        <f t="shared" si="35"/>
        <v>12.162333333333333</v>
      </c>
      <c r="BI14" s="21">
        <f t="shared" si="36"/>
        <v>0</v>
      </c>
      <c r="BJ14" s="3">
        <f t="shared" si="37"/>
        <v>12.162333333333333</v>
      </c>
      <c r="BK14" s="3">
        <f t="shared" si="38"/>
        <v>0</v>
      </c>
      <c r="BL14" s="3">
        <f t="shared" si="39"/>
        <v>13.099999999999909</v>
      </c>
      <c r="BM14" s="3">
        <f t="shared" si="40"/>
        <v>0</v>
      </c>
      <c r="BN14" s="4">
        <f t="shared" si="4"/>
        <v>13.099999999999909</v>
      </c>
      <c r="BO14" s="4"/>
      <c r="BP14" s="13"/>
      <c r="BQ14" s="43">
        <v>46056.715277777781</v>
      </c>
      <c r="BR14" s="42">
        <v>70.8</v>
      </c>
      <c r="BS14" s="42">
        <v>71.762</v>
      </c>
      <c r="BT14" s="42">
        <v>1640</v>
      </c>
      <c r="BU14" s="21">
        <f t="shared" si="41"/>
        <v>11.960333333333333</v>
      </c>
      <c r="BV14" s="21">
        <f t="shared" si="42"/>
        <v>0</v>
      </c>
      <c r="BW14" s="3">
        <f t="shared" si="43"/>
        <v>11.960333333333333</v>
      </c>
      <c r="BX14" s="3">
        <f t="shared" si="44"/>
        <v>0</v>
      </c>
      <c r="BY14" s="3">
        <f t="shared" si="45"/>
        <v>12.799999999999955</v>
      </c>
      <c r="BZ14" s="3">
        <f t="shared" si="46"/>
        <v>0</v>
      </c>
      <c r="CA14" s="4">
        <f t="shared" si="5"/>
        <v>12.799999999999955</v>
      </c>
      <c r="CB14" s="4"/>
      <c r="CC14" s="13"/>
      <c r="CD14" s="43">
        <v>46056.715277777781</v>
      </c>
      <c r="CE14" s="42">
        <v>71.018000000000001</v>
      </c>
      <c r="CF14" s="42">
        <v>71.989999999999995</v>
      </c>
      <c r="CG14" s="42">
        <v>1638.8</v>
      </c>
      <c r="CH14" s="21">
        <f t="shared" si="47"/>
        <v>11.998333333333331</v>
      </c>
      <c r="CI14" s="21">
        <f t="shared" si="48"/>
        <v>0</v>
      </c>
      <c r="CJ14" s="3">
        <f t="shared" si="49"/>
        <v>11.998333333333331</v>
      </c>
      <c r="CK14" s="3">
        <f t="shared" si="50"/>
        <v>0</v>
      </c>
      <c r="CL14" s="3">
        <f t="shared" si="51"/>
        <v>12.700000000000045</v>
      </c>
      <c r="CM14" s="3">
        <f t="shared" si="52"/>
        <v>0</v>
      </c>
      <c r="CN14" s="4">
        <f t="shared" si="6"/>
        <v>12.700000000000045</v>
      </c>
      <c r="CO14" s="4"/>
      <c r="CP14" s="13"/>
      <c r="CQ14" s="43">
        <v>46056.715277777781</v>
      </c>
      <c r="CR14" s="42">
        <v>69.388000000000005</v>
      </c>
      <c r="CS14" s="42">
        <v>71.414000000000001</v>
      </c>
      <c r="CT14" s="42">
        <v>1624.2</v>
      </c>
      <c r="CU14" s="21">
        <f t="shared" si="53"/>
        <v>11.902333333333333</v>
      </c>
      <c r="CV14" s="21">
        <f t="shared" si="54"/>
        <v>0</v>
      </c>
      <c r="CW14" s="3">
        <f t="shared" si="55"/>
        <v>11.902333333333333</v>
      </c>
      <c r="CX14" s="3">
        <f t="shared" si="56"/>
        <v>0</v>
      </c>
      <c r="CY14" s="3">
        <f t="shared" si="57"/>
        <v>12.400000000000091</v>
      </c>
      <c r="CZ14" s="3">
        <f t="shared" si="58"/>
        <v>0</v>
      </c>
      <c r="DA14" s="4">
        <f t="shared" si="7"/>
        <v>12.400000000000091</v>
      </c>
      <c r="DB14" s="4"/>
      <c r="DC14" s="13"/>
      <c r="DD14" s="43">
        <v>46056.715277777781</v>
      </c>
      <c r="DE14" s="42">
        <v>65.757000000000005</v>
      </c>
      <c r="DF14" s="42">
        <v>66.698999999999998</v>
      </c>
      <c r="DG14" s="42">
        <v>1536.8</v>
      </c>
      <c r="DH14" s="21">
        <f t="shared" si="59"/>
        <v>11.116499999999998</v>
      </c>
      <c r="DI14" s="21">
        <f t="shared" si="60"/>
        <v>0</v>
      </c>
      <c r="DJ14" s="3">
        <f t="shared" si="61"/>
        <v>11.116499999999998</v>
      </c>
      <c r="DK14" s="3">
        <f t="shared" si="62"/>
        <v>0</v>
      </c>
      <c r="DL14" s="3">
        <f t="shared" si="63"/>
        <v>11.799999999999955</v>
      </c>
      <c r="DM14" s="3">
        <f t="shared" si="64"/>
        <v>0</v>
      </c>
      <c r="DN14" s="4">
        <f t="shared" si="8"/>
        <v>11.799999999999955</v>
      </c>
      <c r="DO14" s="4"/>
      <c r="DP14" s="13"/>
      <c r="DQ14" s="11"/>
      <c r="DR14" s="55">
        <f t="shared" si="70"/>
        <v>46056.715277777781</v>
      </c>
      <c r="DS14" s="5">
        <f t="shared" si="65"/>
        <v>123.98116666666667</v>
      </c>
      <c r="DT14" s="5">
        <f t="shared" si="66"/>
        <v>0</v>
      </c>
      <c r="DU14" s="6">
        <f t="shared" si="9"/>
        <v>123.98116666666667</v>
      </c>
      <c r="DV14" s="5">
        <f t="shared" si="67"/>
        <v>0</v>
      </c>
      <c r="DW14" s="5">
        <f t="shared" si="68"/>
        <v>131.99999999999977</v>
      </c>
      <c r="DX14" s="5">
        <f t="shared" si="69"/>
        <v>0</v>
      </c>
      <c r="DY14" s="6">
        <f t="shared" si="10"/>
        <v>131.99999999999977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46">
        <v>46056.708333333336</v>
      </c>
      <c r="B15" s="173"/>
      <c r="C15" s="173"/>
      <c r="D15" s="12"/>
      <c r="E15" s="42">
        <v>110.34099999999999</v>
      </c>
      <c r="F15" s="42">
        <v>111.715</v>
      </c>
      <c r="G15" s="42">
        <v>2169.1999999999998</v>
      </c>
      <c r="H15" s="21">
        <f t="shared" si="11"/>
        <v>18.619166666666665</v>
      </c>
      <c r="I15" s="3">
        <f t="shared" si="12"/>
        <v>0</v>
      </c>
      <c r="J15" s="3">
        <f t="shared" si="13"/>
        <v>18.619166666666665</v>
      </c>
      <c r="K15" s="3">
        <f t="shared" si="14"/>
        <v>0</v>
      </c>
      <c r="L15" s="3">
        <f t="shared" si="15"/>
        <v>19.799999999999727</v>
      </c>
      <c r="M15" s="3">
        <f t="shared" si="16"/>
        <v>0</v>
      </c>
      <c r="N15" s="4">
        <f t="shared" si="0"/>
        <v>19.799999999999727</v>
      </c>
      <c r="O15" s="4"/>
      <c r="P15" s="13"/>
      <c r="Q15" s="43">
        <v>46056.708333333336</v>
      </c>
      <c r="R15" s="42">
        <v>113.126</v>
      </c>
      <c r="S15" s="42">
        <v>114.265</v>
      </c>
      <c r="T15" s="42">
        <v>2202.1</v>
      </c>
      <c r="U15" s="21">
        <f t="shared" si="17"/>
        <v>19.044166666666666</v>
      </c>
      <c r="V15" s="3">
        <f t="shared" si="18"/>
        <v>0</v>
      </c>
      <c r="W15" s="3">
        <f t="shared" si="19"/>
        <v>19.044166666666666</v>
      </c>
      <c r="X15" s="3">
        <f t="shared" si="20"/>
        <v>0</v>
      </c>
      <c r="Y15" s="3">
        <f>T15-T17</f>
        <v>43.900000000000091</v>
      </c>
      <c r="Z15" s="3">
        <f t="shared" si="22"/>
        <v>0</v>
      </c>
      <c r="AA15" s="4">
        <f t="shared" si="1"/>
        <v>43.900000000000091</v>
      </c>
      <c r="AB15" s="4"/>
      <c r="AC15" s="13"/>
      <c r="AD15" s="43">
        <v>46056.708333333336</v>
      </c>
      <c r="AE15" s="42">
        <v>111.491</v>
      </c>
      <c r="AF15" s="42">
        <v>113.402</v>
      </c>
      <c r="AG15" s="42">
        <v>2159.8000000000002</v>
      </c>
      <c r="AH15" s="21">
        <f t="shared" si="23"/>
        <v>18.900333333333332</v>
      </c>
      <c r="AI15" s="21">
        <f t="shared" si="24"/>
        <v>0</v>
      </c>
      <c r="AJ15" s="3">
        <f t="shared" si="25"/>
        <v>18.900333333333332</v>
      </c>
      <c r="AK15" s="3">
        <f t="shared" si="26"/>
        <v>0</v>
      </c>
      <c r="AL15" s="3">
        <f t="shared" si="27"/>
        <v>19.800000000000182</v>
      </c>
      <c r="AM15" s="3">
        <f t="shared" si="28"/>
        <v>0</v>
      </c>
      <c r="AN15" s="4">
        <f t="shared" si="2"/>
        <v>19.800000000000182</v>
      </c>
      <c r="AO15" s="4"/>
      <c r="AP15" s="13"/>
      <c r="AQ15" s="43">
        <v>46056.708333333336</v>
      </c>
      <c r="AR15" s="42">
        <v>112.241</v>
      </c>
      <c r="AS15" s="42">
        <v>113.673</v>
      </c>
      <c r="AT15" s="42">
        <v>2192.5</v>
      </c>
      <c r="AU15" s="21">
        <f t="shared" si="29"/>
        <v>18.945499999999999</v>
      </c>
      <c r="AV15" s="21">
        <f t="shared" si="30"/>
        <v>0</v>
      </c>
      <c r="AW15" s="3">
        <f t="shared" si="31"/>
        <v>18.945499999999999</v>
      </c>
      <c r="AX15" s="3">
        <f t="shared" si="32"/>
        <v>0</v>
      </c>
      <c r="AY15" s="3">
        <f t="shared" si="33"/>
        <v>19.900000000000091</v>
      </c>
      <c r="AZ15" s="3">
        <f t="shared" si="34"/>
        <v>0</v>
      </c>
      <c r="BA15" s="4">
        <f t="shared" si="3"/>
        <v>19.900000000000091</v>
      </c>
      <c r="BB15" s="4"/>
      <c r="BC15" s="13"/>
      <c r="BD15" s="43">
        <v>46056.708333333336</v>
      </c>
      <c r="BE15" s="42">
        <v>84.171000000000006</v>
      </c>
      <c r="BF15" s="42">
        <v>85.28</v>
      </c>
      <c r="BG15" s="42">
        <v>1634.4</v>
      </c>
      <c r="BH15" s="21">
        <f t="shared" si="35"/>
        <v>14.213333333333333</v>
      </c>
      <c r="BI15" s="21">
        <f t="shared" si="36"/>
        <v>0</v>
      </c>
      <c r="BJ15" s="3">
        <f t="shared" si="37"/>
        <v>14.213333333333333</v>
      </c>
      <c r="BK15" s="3">
        <f t="shared" si="38"/>
        <v>0</v>
      </c>
      <c r="BL15" s="3">
        <f t="shared" si="39"/>
        <v>14.900000000000091</v>
      </c>
      <c r="BM15" s="3">
        <f t="shared" si="40"/>
        <v>0</v>
      </c>
      <c r="BN15" s="4">
        <f t="shared" si="4"/>
        <v>14.900000000000091</v>
      </c>
      <c r="BO15" s="4"/>
      <c r="BP15" s="13"/>
      <c r="BQ15" s="43">
        <v>46056.708333333336</v>
      </c>
      <c r="BR15" s="42">
        <v>82.481999999999999</v>
      </c>
      <c r="BS15" s="42">
        <v>83.56</v>
      </c>
      <c r="BT15" s="42">
        <v>1627.2</v>
      </c>
      <c r="BU15" s="21">
        <f t="shared" si="41"/>
        <v>13.926666666666666</v>
      </c>
      <c r="BV15" s="21">
        <f t="shared" si="42"/>
        <v>0</v>
      </c>
      <c r="BW15" s="3">
        <f t="shared" si="43"/>
        <v>13.926666666666666</v>
      </c>
      <c r="BX15" s="3">
        <f t="shared" si="44"/>
        <v>0</v>
      </c>
      <c r="BY15" s="3">
        <f t="shared" si="45"/>
        <v>14.700000000000045</v>
      </c>
      <c r="BZ15" s="3">
        <f t="shared" si="46"/>
        <v>0</v>
      </c>
      <c r="CA15" s="4">
        <f t="shared" si="5"/>
        <v>14.700000000000045</v>
      </c>
      <c r="CB15" s="4"/>
      <c r="CC15" s="13"/>
      <c r="CD15" s="43">
        <v>46056.708333333336</v>
      </c>
      <c r="CE15" s="42">
        <v>82.775000000000006</v>
      </c>
      <c r="CF15" s="42">
        <v>83.847999999999999</v>
      </c>
      <c r="CG15" s="42">
        <v>1626.1</v>
      </c>
      <c r="CH15" s="21">
        <f t="shared" si="47"/>
        <v>13.974666666666666</v>
      </c>
      <c r="CI15" s="21">
        <f t="shared" si="48"/>
        <v>0</v>
      </c>
      <c r="CJ15" s="3">
        <f t="shared" si="49"/>
        <v>13.974666666666666</v>
      </c>
      <c r="CK15" s="3">
        <f t="shared" si="50"/>
        <v>0</v>
      </c>
      <c r="CL15" s="3">
        <f t="shared" si="51"/>
        <v>14.699999999999818</v>
      </c>
      <c r="CM15" s="3">
        <f t="shared" si="52"/>
        <v>0</v>
      </c>
      <c r="CN15" s="4">
        <f t="shared" si="6"/>
        <v>14.699999999999818</v>
      </c>
      <c r="CO15" s="4"/>
      <c r="CP15" s="13"/>
      <c r="CQ15" s="43">
        <v>46056.708333333336</v>
      </c>
      <c r="CR15" s="42">
        <v>80.834000000000003</v>
      </c>
      <c r="CS15" s="42">
        <v>82.972999999999999</v>
      </c>
      <c r="CT15" s="42">
        <v>1611.8</v>
      </c>
      <c r="CU15" s="21">
        <f t="shared" si="53"/>
        <v>13.828833333333332</v>
      </c>
      <c r="CV15" s="21">
        <f t="shared" si="54"/>
        <v>0</v>
      </c>
      <c r="CW15" s="3">
        <f t="shared" si="55"/>
        <v>13.828833333333332</v>
      </c>
      <c r="CX15" s="3">
        <f t="shared" si="56"/>
        <v>0</v>
      </c>
      <c r="CY15" s="3">
        <f t="shared" si="57"/>
        <v>14.299999999999955</v>
      </c>
      <c r="CZ15" s="3">
        <f t="shared" si="58"/>
        <v>0</v>
      </c>
      <c r="DA15" s="4">
        <f t="shared" si="7"/>
        <v>14.299999999999955</v>
      </c>
      <c r="DB15" s="4"/>
      <c r="DC15" s="13"/>
      <c r="DD15" s="43">
        <v>46056.708333333336</v>
      </c>
      <c r="DE15" s="42">
        <v>76.436999999999998</v>
      </c>
      <c r="DF15" s="42">
        <v>77.459000000000003</v>
      </c>
      <c r="DG15" s="42">
        <v>1525</v>
      </c>
      <c r="DH15" s="21">
        <f t="shared" si="59"/>
        <v>12.909833333333333</v>
      </c>
      <c r="DI15" s="21">
        <f t="shared" si="60"/>
        <v>0</v>
      </c>
      <c r="DJ15" s="3">
        <f t="shared" si="61"/>
        <v>12.909833333333333</v>
      </c>
      <c r="DK15" s="3">
        <f t="shared" si="62"/>
        <v>0</v>
      </c>
      <c r="DL15" s="3">
        <f t="shared" si="63"/>
        <v>13.799999999999955</v>
      </c>
      <c r="DM15" s="3">
        <f t="shared" si="64"/>
        <v>0</v>
      </c>
      <c r="DN15" s="4">
        <f t="shared" si="8"/>
        <v>13.799999999999955</v>
      </c>
      <c r="DO15" s="4"/>
      <c r="DP15" s="13"/>
      <c r="DQ15" s="11"/>
      <c r="DR15" s="55">
        <f t="shared" si="70"/>
        <v>46056.708333333336</v>
      </c>
      <c r="DS15" s="5">
        <f t="shared" si="65"/>
        <v>144.36249999999998</v>
      </c>
      <c r="DT15" s="5">
        <f t="shared" si="66"/>
        <v>0</v>
      </c>
      <c r="DU15" s="6">
        <f t="shared" si="9"/>
        <v>144.36249999999998</v>
      </c>
      <c r="DV15" s="5">
        <f t="shared" si="67"/>
        <v>0</v>
      </c>
      <c r="DW15" s="5">
        <f t="shared" si="68"/>
        <v>175.79999999999995</v>
      </c>
      <c r="DX15" s="5">
        <f t="shared" si="69"/>
        <v>0</v>
      </c>
      <c r="DY15" s="6">
        <f t="shared" si="10"/>
        <v>175.79999999999995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46">
        <v>46056.701388888891</v>
      </c>
      <c r="B16" s="173"/>
      <c r="C16" s="173"/>
      <c r="D16" s="12"/>
      <c r="E16" s="42">
        <v>126.827</v>
      </c>
      <c r="F16" s="42">
        <v>128.44499999999999</v>
      </c>
      <c r="G16" s="42">
        <v>2149.4</v>
      </c>
      <c r="H16" s="21">
        <f t="shared" si="11"/>
        <v>21.407499999999999</v>
      </c>
      <c r="I16" s="3">
        <f t="shared" si="12"/>
        <v>0</v>
      </c>
      <c r="J16" s="3">
        <f t="shared" si="13"/>
        <v>21.407499999999999</v>
      </c>
      <c r="K16" s="3">
        <f t="shared" si="14"/>
        <v>0</v>
      </c>
      <c r="L16" s="3">
        <f>G16-G18</f>
        <v>47.5</v>
      </c>
      <c r="M16" s="3">
        <f t="shared" si="16"/>
        <v>0</v>
      </c>
      <c r="N16" s="4">
        <f t="shared" si="0"/>
        <v>47.5</v>
      </c>
      <c r="O16" s="4"/>
      <c r="P16" s="13"/>
      <c r="U16" s="21">
        <f t="shared" si="17"/>
        <v>0</v>
      </c>
      <c r="V16" s="3">
        <f t="shared" si="18"/>
        <v>0</v>
      </c>
      <c r="W16" s="3">
        <f t="shared" si="19"/>
        <v>0</v>
      </c>
      <c r="X16" s="3">
        <f t="shared" si="20"/>
        <v>0</v>
      </c>
      <c r="Y16" s="3">
        <v>0</v>
      </c>
      <c r="Z16" s="3">
        <f t="shared" si="22"/>
        <v>0</v>
      </c>
      <c r="AA16" s="4">
        <f t="shared" si="1"/>
        <v>0</v>
      </c>
      <c r="AB16" s="4"/>
      <c r="AC16" s="13"/>
      <c r="AD16" s="43">
        <v>46056.701388888891</v>
      </c>
      <c r="AE16" s="42">
        <v>127.598</v>
      </c>
      <c r="AF16" s="42">
        <v>130.04499999999999</v>
      </c>
      <c r="AG16" s="42">
        <v>2140</v>
      </c>
      <c r="AH16" s="21">
        <f t="shared" si="23"/>
        <v>21.674166666666665</v>
      </c>
      <c r="AI16" s="21">
        <f t="shared" si="24"/>
        <v>0</v>
      </c>
      <c r="AJ16" s="3">
        <f t="shared" si="25"/>
        <v>21.674166666666665</v>
      </c>
      <c r="AK16" s="3">
        <f t="shared" si="26"/>
        <v>0</v>
      </c>
      <c r="AL16" s="3">
        <f t="shared" si="27"/>
        <v>22.599999999999909</v>
      </c>
      <c r="AM16" s="3">
        <f t="shared" si="28"/>
        <v>0</v>
      </c>
      <c r="AN16" s="4">
        <f t="shared" si="2"/>
        <v>22.599999999999909</v>
      </c>
      <c r="AO16" s="4"/>
      <c r="AP16" s="13"/>
      <c r="AQ16" s="43">
        <v>46056.701388888891</v>
      </c>
      <c r="AR16" s="42">
        <v>128.50299999999999</v>
      </c>
      <c r="AS16" s="42">
        <v>130.15600000000001</v>
      </c>
      <c r="AT16" s="42">
        <v>2172.6</v>
      </c>
      <c r="AU16" s="21">
        <f t="shared" si="29"/>
        <v>21.692666666666668</v>
      </c>
      <c r="AV16" s="21">
        <f t="shared" si="30"/>
        <v>0</v>
      </c>
      <c r="AW16" s="3">
        <f t="shared" si="31"/>
        <v>21.692666666666668</v>
      </c>
      <c r="AX16" s="3">
        <f t="shared" si="32"/>
        <v>0</v>
      </c>
      <c r="AY16" s="3">
        <f t="shared" si="33"/>
        <v>22.799999999999727</v>
      </c>
      <c r="AZ16" s="3">
        <f t="shared" si="34"/>
        <v>0</v>
      </c>
      <c r="BA16" s="4">
        <f t="shared" si="3"/>
        <v>22.799999999999727</v>
      </c>
      <c r="BB16" s="4"/>
      <c r="BC16" s="13"/>
      <c r="BD16" s="43">
        <v>46056.701388888891</v>
      </c>
      <c r="BE16" s="42">
        <v>96.292000000000002</v>
      </c>
      <c r="BF16" s="42">
        <v>97.531000000000006</v>
      </c>
      <c r="BG16" s="42">
        <v>1619.5</v>
      </c>
      <c r="BH16" s="21">
        <f t="shared" si="35"/>
        <v>16.255166666666668</v>
      </c>
      <c r="BI16" s="21">
        <f t="shared" si="36"/>
        <v>0</v>
      </c>
      <c r="BJ16" s="3">
        <f t="shared" si="37"/>
        <v>16.255166666666668</v>
      </c>
      <c r="BK16" s="3">
        <f t="shared" si="38"/>
        <v>0</v>
      </c>
      <c r="BL16" s="3">
        <f t="shared" si="39"/>
        <v>17</v>
      </c>
      <c r="BM16" s="3">
        <f t="shared" si="40"/>
        <v>0</v>
      </c>
      <c r="BN16" s="4">
        <f t="shared" si="4"/>
        <v>17</v>
      </c>
      <c r="BO16" s="4"/>
      <c r="BP16" s="13"/>
      <c r="BQ16" s="43">
        <v>46056.701388888891</v>
      </c>
      <c r="BR16" s="42">
        <v>94.543000000000006</v>
      </c>
      <c r="BS16" s="42">
        <v>95.74</v>
      </c>
      <c r="BT16" s="42">
        <v>1612.5</v>
      </c>
      <c r="BU16" s="21">
        <f t="shared" si="41"/>
        <v>15.956666666666665</v>
      </c>
      <c r="BV16" s="21">
        <f t="shared" si="42"/>
        <v>0</v>
      </c>
      <c r="BW16" s="3">
        <f t="shared" si="43"/>
        <v>15.956666666666665</v>
      </c>
      <c r="BX16" s="3">
        <f t="shared" si="44"/>
        <v>0</v>
      </c>
      <c r="BY16" s="3">
        <f t="shared" si="45"/>
        <v>16.700000000000045</v>
      </c>
      <c r="BZ16" s="3">
        <f t="shared" si="46"/>
        <v>0</v>
      </c>
      <c r="CA16" s="4">
        <f t="shared" si="5"/>
        <v>16.700000000000045</v>
      </c>
      <c r="CB16" s="4"/>
      <c r="CC16" s="13"/>
      <c r="CD16" s="43">
        <v>46056.701388888891</v>
      </c>
      <c r="CE16" s="42">
        <v>94.954999999999998</v>
      </c>
      <c r="CF16" s="42">
        <v>96.156999999999996</v>
      </c>
      <c r="CG16" s="42">
        <v>1611.4</v>
      </c>
      <c r="CH16" s="21">
        <f t="shared" si="47"/>
        <v>16.026166666666665</v>
      </c>
      <c r="CI16" s="21">
        <f t="shared" si="48"/>
        <v>0</v>
      </c>
      <c r="CJ16" s="3">
        <f t="shared" si="49"/>
        <v>16.026166666666665</v>
      </c>
      <c r="CK16" s="3">
        <f t="shared" si="50"/>
        <v>0</v>
      </c>
      <c r="CL16" s="3">
        <f t="shared" si="51"/>
        <v>17.100000000000136</v>
      </c>
      <c r="CM16" s="3">
        <f t="shared" si="52"/>
        <v>0</v>
      </c>
      <c r="CN16" s="4">
        <f t="shared" si="6"/>
        <v>17.100000000000136</v>
      </c>
      <c r="CO16" s="4"/>
      <c r="CP16" s="13"/>
      <c r="CQ16" s="43">
        <v>46056.701388888891</v>
      </c>
      <c r="CR16" s="42">
        <v>92.799000000000007</v>
      </c>
      <c r="CS16" s="42">
        <v>95.097999999999999</v>
      </c>
      <c r="CT16" s="42">
        <v>1597.5</v>
      </c>
      <c r="CU16" s="21">
        <f t="shared" si="53"/>
        <v>15.849666666666666</v>
      </c>
      <c r="CV16" s="21">
        <f t="shared" si="54"/>
        <v>0</v>
      </c>
      <c r="CW16" s="3">
        <f t="shared" si="55"/>
        <v>15.849666666666666</v>
      </c>
      <c r="CX16" s="3">
        <f t="shared" si="56"/>
        <v>0</v>
      </c>
      <c r="CY16" s="3">
        <f t="shared" si="57"/>
        <v>16.799999999999955</v>
      </c>
      <c r="CZ16" s="3">
        <f t="shared" si="58"/>
        <v>0</v>
      </c>
      <c r="DA16" s="4">
        <f t="shared" si="7"/>
        <v>16.799999999999955</v>
      </c>
      <c r="DB16" s="4"/>
      <c r="DC16" s="13"/>
      <c r="DD16" s="43">
        <v>46056.701388888891</v>
      </c>
      <c r="DE16" s="42">
        <v>87.635999999999996</v>
      </c>
      <c r="DF16" s="42">
        <v>88.727000000000004</v>
      </c>
      <c r="DG16" s="42">
        <v>1511.2</v>
      </c>
      <c r="DH16" s="21">
        <f t="shared" si="59"/>
        <v>14.787833333333333</v>
      </c>
      <c r="DI16" s="21">
        <f t="shared" si="60"/>
        <v>0</v>
      </c>
      <c r="DJ16" s="3">
        <f t="shared" si="61"/>
        <v>14.787833333333333</v>
      </c>
      <c r="DK16" s="3">
        <f t="shared" si="62"/>
        <v>0</v>
      </c>
      <c r="DL16" s="3">
        <f t="shared" si="63"/>
        <v>15.600000000000136</v>
      </c>
      <c r="DM16" s="3">
        <f t="shared" si="64"/>
        <v>0</v>
      </c>
      <c r="DN16" s="4">
        <f t="shared" si="8"/>
        <v>15.600000000000136</v>
      </c>
      <c r="DO16" s="4"/>
      <c r="DP16" s="13"/>
      <c r="DQ16" s="11"/>
      <c r="DR16" s="55">
        <f t="shared" si="70"/>
        <v>46056.701388888891</v>
      </c>
      <c r="DS16" s="5">
        <f t="shared" si="65"/>
        <v>143.64983333333333</v>
      </c>
      <c r="DT16" s="5">
        <f t="shared" si="66"/>
        <v>0</v>
      </c>
      <c r="DU16" s="6">
        <f t="shared" si="9"/>
        <v>143.64983333333333</v>
      </c>
      <c r="DV16" s="5">
        <f t="shared" si="67"/>
        <v>0</v>
      </c>
      <c r="DW16" s="5">
        <f t="shared" si="68"/>
        <v>176.09999999999991</v>
      </c>
      <c r="DX16" s="5">
        <f t="shared" si="69"/>
        <v>0</v>
      </c>
      <c r="DY16" s="6">
        <f t="shared" si="10"/>
        <v>176.09999999999991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46">
        <v>46056.694444444445</v>
      </c>
      <c r="B17" s="173"/>
      <c r="C17" s="173"/>
      <c r="D17" s="12"/>
      <c r="E17" s="42">
        <v>142.66300000000001</v>
      </c>
      <c r="F17" s="42">
        <v>144.09700000000001</v>
      </c>
      <c r="G17" s="42">
        <v>2126.9</v>
      </c>
      <c r="H17" s="21">
        <f t="shared" si="11"/>
        <v>24.016166666666667</v>
      </c>
      <c r="I17" s="3">
        <f t="shared" si="12"/>
        <v>0</v>
      </c>
      <c r="J17" s="3">
        <f t="shared" si="13"/>
        <v>24.016166666666667</v>
      </c>
      <c r="K17" s="3">
        <f t="shared" si="14"/>
        <v>0</v>
      </c>
      <c r="L17" s="3">
        <v>0</v>
      </c>
      <c r="M17" s="3">
        <f t="shared" si="16"/>
        <v>0</v>
      </c>
      <c r="N17" s="4">
        <f t="shared" si="0"/>
        <v>0</v>
      </c>
      <c r="O17" s="4"/>
      <c r="P17" s="13"/>
      <c r="Q17" s="43">
        <v>46056.694444444445</v>
      </c>
      <c r="R17" s="42">
        <v>147.542</v>
      </c>
      <c r="S17" s="42">
        <v>148.62799999999999</v>
      </c>
      <c r="T17" s="42">
        <v>2158.1999999999998</v>
      </c>
      <c r="U17" s="21">
        <f t="shared" si="17"/>
        <v>24.771333333333331</v>
      </c>
      <c r="V17" s="3">
        <f t="shared" si="18"/>
        <v>0</v>
      </c>
      <c r="W17" s="3">
        <f t="shared" si="19"/>
        <v>24.771333333333331</v>
      </c>
      <c r="X17" s="3">
        <f t="shared" si="20"/>
        <v>0</v>
      </c>
      <c r="Y17" s="3">
        <f t="shared" si="21"/>
        <v>24.599999999999909</v>
      </c>
      <c r="Z17" s="3">
        <f t="shared" si="22"/>
        <v>0</v>
      </c>
      <c r="AA17" s="4">
        <f t="shared" si="1"/>
        <v>24.599999999999909</v>
      </c>
      <c r="AB17" s="4"/>
      <c r="AC17" s="13"/>
      <c r="AD17" s="43">
        <v>46056.694444444445</v>
      </c>
      <c r="AE17" s="42">
        <v>142.84700000000001</v>
      </c>
      <c r="AF17" s="42">
        <v>145.33500000000001</v>
      </c>
      <c r="AG17" s="42">
        <v>2117.4</v>
      </c>
      <c r="AH17" s="21">
        <f t="shared" si="23"/>
        <v>24.2225</v>
      </c>
      <c r="AI17" s="21">
        <f t="shared" si="24"/>
        <v>0</v>
      </c>
      <c r="AJ17" s="3">
        <f t="shared" si="25"/>
        <v>24.2225</v>
      </c>
      <c r="AK17" s="3">
        <f t="shared" si="26"/>
        <v>0</v>
      </c>
      <c r="AL17" s="3">
        <f t="shared" si="27"/>
        <v>25</v>
      </c>
      <c r="AM17" s="3">
        <f t="shared" si="28"/>
        <v>0</v>
      </c>
      <c r="AN17" s="4">
        <f t="shared" si="2"/>
        <v>25</v>
      </c>
      <c r="AO17" s="4"/>
      <c r="AP17" s="13"/>
      <c r="AQ17" s="43">
        <v>46056.694444444445</v>
      </c>
      <c r="AR17" s="42">
        <v>144.077</v>
      </c>
      <c r="AS17" s="42">
        <v>145.989</v>
      </c>
      <c r="AT17" s="42">
        <v>2149.8000000000002</v>
      </c>
      <c r="AU17" s="21">
        <f t="shared" si="29"/>
        <v>24.331499999999998</v>
      </c>
      <c r="AV17" s="21">
        <f t="shared" si="30"/>
        <v>0</v>
      </c>
      <c r="AW17" s="3">
        <f t="shared" si="31"/>
        <v>24.331499999999998</v>
      </c>
      <c r="AX17" s="3">
        <f t="shared" si="32"/>
        <v>0</v>
      </c>
      <c r="AY17" s="3">
        <f t="shared" si="33"/>
        <v>25.300000000000182</v>
      </c>
      <c r="AZ17" s="3">
        <f t="shared" si="34"/>
        <v>0</v>
      </c>
      <c r="BA17" s="4">
        <f t="shared" si="3"/>
        <v>25.300000000000182</v>
      </c>
      <c r="BB17" s="4"/>
      <c r="BC17" s="13"/>
      <c r="BD17" s="43">
        <v>46056.694444444445</v>
      </c>
      <c r="BE17" s="42">
        <v>108.173</v>
      </c>
      <c r="BF17" s="42">
        <v>109.56399999999999</v>
      </c>
      <c r="BG17" s="42">
        <v>1602.5</v>
      </c>
      <c r="BH17" s="21">
        <f t="shared" si="35"/>
        <v>18.260666666666665</v>
      </c>
      <c r="BI17" s="21">
        <f t="shared" si="36"/>
        <v>0</v>
      </c>
      <c r="BJ17" s="3">
        <f t="shared" si="37"/>
        <v>18.260666666666665</v>
      </c>
      <c r="BK17" s="3">
        <f t="shared" si="38"/>
        <v>0</v>
      </c>
      <c r="BL17" s="3">
        <f t="shared" si="39"/>
        <v>19</v>
      </c>
      <c r="BM17" s="3">
        <f t="shared" si="40"/>
        <v>0</v>
      </c>
      <c r="BN17" s="4">
        <f t="shared" si="4"/>
        <v>19</v>
      </c>
      <c r="BO17" s="4"/>
      <c r="BP17" s="13"/>
      <c r="BQ17" s="43">
        <v>46056.694444444445</v>
      </c>
      <c r="BR17" s="42">
        <v>106.402</v>
      </c>
      <c r="BS17" s="42">
        <v>107.76</v>
      </c>
      <c r="BT17" s="42">
        <v>1595.8</v>
      </c>
      <c r="BU17" s="21">
        <f t="shared" si="41"/>
        <v>17.96</v>
      </c>
      <c r="BV17" s="21">
        <f t="shared" si="42"/>
        <v>0</v>
      </c>
      <c r="BW17" s="3">
        <f t="shared" si="43"/>
        <v>17.96</v>
      </c>
      <c r="BX17" s="3">
        <f t="shared" si="44"/>
        <v>0</v>
      </c>
      <c r="BY17" s="3">
        <f t="shared" si="45"/>
        <v>19</v>
      </c>
      <c r="BZ17" s="3">
        <f t="shared" si="46"/>
        <v>0</v>
      </c>
      <c r="CA17" s="4">
        <f t="shared" si="5"/>
        <v>19</v>
      </c>
      <c r="CB17" s="4"/>
      <c r="CC17" s="13"/>
      <c r="CD17" s="43">
        <v>46056.694444444445</v>
      </c>
      <c r="CE17" s="42">
        <v>106.87</v>
      </c>
      <c r="CF17" s="42">
        <v>108.245</v>
      </c>
      <c r="CG17" s="42">
        <v>1594.3</v>
      </c>
      <c r="CH17" s="21">
        <f t="shared" si="47"/>
        <v>18.040833333333332</v>
      </c>
      <c r="CI17" s="21">
        <f t="shared" si="48"/>
        <v>0</v>
      </c>
      <c r="CJ17" s="3">
        <f t="shared" si="49"/>
        <v>18.040833333333332</v>
      </c>
      <c r="CK17" s="3">
        <f t="shared" si="50"/>
        <v>0</v>
      </c>
      <c r="CL17" s="3">
        <f t="shared" si="51"/>
        <v>18.599999999999909</v>
      </c>
      <c r="CM17" s="3">
        <f t="shared" si="52"/>
        <v>0</v>
      </c>
      <c r="CN17" s="4">
        <f t="shared" si="6"/>
        <v>18.599999999999909</v>
      </c>
      <c r="CO17" s="4"/>
      <c r="CP17" s="13"/>
      <c r="CQ17" s="43">
        <v>46056.694444444445</v>
      </c>
      <c r="CR17" s="42">
        <v>104.78700000000001</v>
      </c>
      <c r="CS17" s="42">
        <v>107.699</v>
      </c>
      <c r="CT17" s="42">
        <v>1580.7</v>
      </c>
      <c r="CU17" s="21">
        <f t="shared" si="53"/>
        <v>17.949833333333331</v>
      </c>
      <c r="CV17" s="21">
        <f t="shared" si="54"/>
        <v>0</v>
      </c>
      <c r="CW17" s="3">
        <f t="shared" si="55"/>
        <v>17.949833333333331</v>
      </c>
      <c r="CX17" s="3">
        <f t="shared" si="56"/>
        <v>0</v>
      </c>
      <c r="CY17" s="3">
        <f t="shared" si="57"/>
        <v>18.299999999999955</v>
      </c>
      <c r="CZ17" s="3">
        <f t="shared" si="58"/>
        <v>0</v>
      </c>
      <c r="DA17" s="4">
        <f t="shared" si="7"/>
        <v>18.299999999999955</v>
      </c>
      <c r="DB17" s="4"/>
      <c r="DC17" s="13"/>
      <c r="DD17" s="43">
        <v>46056.694444444445</v>
      </c>
      <c r="DE17" s="42">
        <v>99.257999999999996</v>
      </c>
      <c r="DF17" s="42">
        <v>100.52500000000001</v>
      </c>
      <c r="DG17" s="42">
        <v>1495.6</v>
      </c>
      <c r="DH17" s="21">
        <f t="shared" si="59"/>
        <v>16.754166666666666</v>
      </c>
      <c r="DI17" s="21">
        <f t="shared" si="60"/>
        <v>0</v>
      </c>
      <c r="DJ17" s="3">
        <f t="shared" si="61"/>
        <v>16.754166666666666</v>
      </c>
      <c r="DK17" s="3">
        <f t="shared" si="62"/>
        <v>0</v>
      </c>
      <c r="DL17" s="3">
        <f t="shared" si="63"/>
        <v>17.399999999999864</v>
      </c>
      <c r="DM17" s="3">
        <f t="shared" si="64"/>
        <v>0</v>
      </c>
      <c r="DN17" s="4">
        <f t="shared" si="8"/>
        <v>17.399999999999864</v>
      </c>
      <c r="DO17" s="4"/>
      <c r="DP17" s="13"/>
      <c r="DQ17" s="11"/>
      <c r="DR17" s="55">
        <f t="shared" si="70"/>
        <v>46056.694444444445</v>
      </c>
      <c r="DS17" s="5">
        <f t="shared" si="65"/>
        <v>186.30699999999996</v>
      </c>
      <c r="DT17" s="5">
        <f t="shared" si="66"/>
        <v>0</v>
      </c>
      <c r="DU17" s="6">
        <f t="shared" si="9"/>
        <v>186.30699999999996</v>
      </c>
      <c r="DV17" s="5">
        <f t="shared" si="67"/>
        <v>0</v>
      </c>
      <c r="DW17" s="5">
        <f t="shared" si="68"/>
        <v>167.19999999999982</v>
      </c>
      <c r="DX17" s="5">
        <f t="shared" si="69"/>
        <v>0</v>
      </c>
      <c r="DY17" s="6">
        <f t="shared" si="10"/>
        <v>167.19999999999982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46">
        <v>46056.6875</v>
      </c>
      <c r="B18" s="173"/>
      <c r="C18" s="173"/>
      <c r="D18" s="12"/>
      <c r="E18" s="42">
        <v>159.06299999999999</v>
      </c>
      <c r="F18" s="42">
        <v>161.142</v>
      </c>
      <c r="G18" s="42">
        <v>2101.9</v>
      </c>
      <c r="H18" s="21">
        <f t="shared" si="11"/>
        <v>26.856999999999999</v>
      </c>
      <c r="I18" s="3">
        <f t="shared" si="12"/>
        <v>0</v>
      </c>
      <c r="J18" s="3">
        <f t="shared" si="13"/>
        <v>26.856999999999999</v>
      </c>
      <c r="K18" s="3">
        <f t="shared" si="14"/>
        <v>0</v>
      </c>
      <c r="L18" s="3">
        <f t="shared" si="15"/>
        <v>27.200000000000273</v>
      </c>
      <c r="M18" s="3">
        <f t="shared" si="16"/>
        <v>0</v>
      </c>
      <c r="N18" s="4">
        <f t="shared" si="0"/>
        <v>27.200000000000273</v>
      </c>
      <c r="O18" s="4"/>
      <c r="P18" s="13"/>
      <c r="Q18" s="43">
        <v>46056.6875</v>
      </c>
      <c r="R18" s="42">
        <v>161.66999999999999</v>
      </c>
      <c r="S18" s="42">
        <v>163.84899999999999</v>
      </c>
      <c r="T18" s="42">
        <v>2133.6</v>
      </c>
      <c r="U18" s="21">
        <f t="shared" si="17"/>
        <v>27.308166666666665</v>
      </c>
      <c r="V18" s="3">
        <f t="shared" si="18"/>
        <v>0</v>
      </c>
      <c r="W18" s="3">
        <f t="shared" si="19"/>
        <v>27.308166666666665</v>
      </c>
      <c r="X18" s="3">
        <f t="shared" si="20"/>
        <v>0</v>
      </c>
      <c r="Y18" s="3">
        <f t="shared" si="21"/>
        <v>27.199999999999818</v>
      </c>
      <c r="Z18" s="3">
        <f t="shared" si="22"/>
        <v>0</v>
      </c>
      <c r="AA18" s="4">
        <f t="shared" si="1"/>
        <v>27.199999999999818</v>
      </c>
      <c r="AB18" s="4"/>
      <c r="AC18" s="13"/>
      <c r="AD18" s="43">
        <v>46056.6875</v>
      </c>
      <c r="AE18" s="42">
        <v>158.93799999999999</v>
      </c>
      <c r="AF18" s="42">
        <v>162.374</v>
      </c>
      <c r="AG18" s="42">
        <v>2092.4</v>
      </c>
      <c r="AH18" s="21">
        <f t="shared" si="23"/>
        <v>27.062333333333331</v>
      </c>
      <c r="AI18" s="21">
        <f t="shared" si="24"/>
        <v>0</v>
      </c>
      <c r="AJ18" s="3">
        <f t="shared" si="25"/>
        <v>27.062333333333331</v>
      </c>
      <c r="AK18" s="3">
        <f t="shared" si="26"/>
        <v>0</v>
      </c>
      <c r="AL18" s="3">
        <f t="shared" si="27"/>
        <v>27.700000000000273</v>
      </c>
      <c r="AM18" s="3">
        <f t="shared" si="28"/>
        <v>0</v>
      </c>
      <c r="AN18" s="4">
        <f t="shared" si="2"/>
        <v>27.700000000000273</v>
      </c>
      <c r="AO18" s="4"/>
      <c r="AP18" s="13"/>
      <c r="AQ18" s="43">
        <v>46056.6875</v>
      </c>
      <c r="AR18" s="42">
        <v>160.661</v>
      </c>
      <c r="AS18" s="42">
        <v>162.827</v>
      </c>
      <c r="AT18" s="42">
        <v>2124.5</v>
      </c>
      <c r="AU18" s="21">
        <f t="shared" si="29"/>
        <v>27.137833333333333</v>
      </c>
      <c r="AV18" s="21">
        <f t="shared" si="30"/>
        <v>0</v>
      </c>
      <c r="AW18" s="3">
        <f t="shared" si="31"/>
        <v>27.137833333333333</v>
      </c>
      <c r="AX18" s="3">
        <f t="shared" si="32"/>
        <v>0</v>
      </c>
      <c r="AY18" s="3">
        <f t="shared" si="33"/>
        <v>28</v>
      </c>
      <c r="AZ18" s="3">
        <f t="shared" si="34"/>
        <v>0</v>
      </c>
      <c r="BA18" s="4">
        <f t="shared" si="3"/>
        <v>28</v>
      </c>
      <c r="BB18" s="4"/>
      <c r="BC18" s="13"/>
      <c r="BD18" s="43">
        <v>46056.6875</v>
      </c>
      <c r="BE18" s="42">
        <v>119.889</v>
      </c>
      <c r="BF18" s="42">
        <v>121.468</v>
      </c>
      <c r="BG18" s="42">
        <v>1583.5</v>
      </c>
      <c r="BH18" s="21">
        <f t="shared" si="35"/>
        <v>20.244666666666667</v>
      </c>
      <c r="BI18" s="21">
        <f t="shared" si="36"/>
        <v>0</v>
      </c>
      <c r="BJ18" s="3">
        <f t="shared" si="37"/>
        <v>20.244666666666667</v>
      </c>
      <c r="BK18" s="3">
        <f t="shared" si="38"/>
        <v>0</v>
      </c>
      <c r="BL18" s="3">
        <f t="shared" si="39"/>
        <v>21</v>
      </c>
      <c r="BM18" s="3">
        <f t="shared" si="40"/>
        <v>0</v>
      </c>
      <c r="BN18" s="4">
        <f t="shared" si="4"/>
        <v>21</v>
      </c>
      <c r="BO18" s="4"/>
      <c r="BP18" s="13"/>
      <c r="BQ18" s="43">
        <v>46056.6875</v>
      </c>
      <c r="BR18" s="42">
        <v>118.328</v>
      </c>
      <c r="BS18" s="42">
        <v>119.85</v>
      </c>
      <c r="BT18" s="42">
        <v>1576.8</v>
      </c>
      <c r="BU18" s="21">
        <f t="shared" si="41"/>
        <v>19.974999999999998</v>
      </c>
      <c r="BV18" s="21">
        <f t="shared" si="42"/>
        <v>0</v>
      </c>
      <c r="BW18" s="3">
        <f t="shared" si="43"/>
        <v>19.974999999999998</v>
      </c>
      <c r="BX18" s="3">
        <f t="shared" si="44"/>
        <v>0</v>
      </c>
      <c r="BY18" s="3">
        <f t="shared" si="45"/>
        <v>20.299999999999955</v>
      </c>
      <c r="BZ18" s="3">
        <f t="shared" si="46"/>
        <v>0</v>
      </c>
      <c r="CA18" s="4">
        <f t="shared" si="5"/>
        <v>20.299999999999955</v>
      </c>
      <c r="CB18" s="4"/>
      <c r="CC18" s="13"/>
      <c r="CD18" s="43">
        <v>46056.6875</v>
      </c>
      <c r="CE18" s="42">
        <v>118.209</v>
      </c>
      <c r="CF18" s="42">
        <v>119.754</v>
      </c>
      <c r="CG18" s="42">
        <v>1575.7</v>
      </c>
      <c r="CH18" s="21">
        <f t="shared" si="47"/>
        <v>19.959</v>
      </c>
      <c r="CI18" s="21">
        <f t="shared" si="48"/>
        <v>0</v>
      </c>
      <c r="CJ18" s="3">
        <f t="shared" si="49"/>
        <v>19.959</v>
      </c>
      <c r="CK18" s="3">
        <f t="shared" si="50"/>
        <v>0</v>
      </c>
      <c r="CL18" s="3">
        <f t="shared" si="51"/>
        <v>20.5</v>
      </c>
      <c r="CM18" s="3">
        <f t="shared" si="52"/>
        <v>0</v>
      </c>
      <c r="CN18" s="4">
        <f t="shared" si="6"/>
        <v>20.5</v>
      </c>
      <c r="CO18" s="4"/>
      <c r="CP18" s="13"/>
      <c r="CQ18" s="43">
        <v>46056.6875</v>
      </c>
      <c r="CR18" s="42">
        <v>115.87</v>
      </c>
      <c r="CS18" s="42">
        <v>119.004</v>
      </c>
      <c r="CT18" s="42">
        <v>1562.4</v>
      </c>
      <c r="CU18" s="21">
        <f t="shared" si="53"/>
        <v>19.834</v>
      </c>
      <c r="CV18" s="21">
        <f t="shared" si="54"/>
        <v>0</v>
      </c>
      <c r="CW18" s="3">
        <f t="shared" si="55"/>
        <v>19.834</v>
      </c>
      <c r="CX18" s="3">
        <f t="shared" si="56"/>
        <v>0</v>
      </c>
      <c r="CY18" s="3">
        <f t="shared" si="57"/>
        <v>20.100000000000136</v>
      </c>
      <c r="CZ18" s="3">
        <f t="shared" si="58"/>
        <v>0</v>
      </c>
      <c r="DA18" s="4">
        <f t="shared" si="7"/>
        <v>20.100000000000136</v>
      </c>
      <c r="DB18" s="4"/>
      <c r="DC18" s="13"/>
      <c r="DD18" s="43">
        <v>46056.6875</v>
      </c>
      <c r="DE18" s="42">
        <v>109.759</v>
      </c>
      <c r="DF18" s="42">
        <v>111.137</v>
      </c>
      <c r="DG18" s="42">
        <v>1478.2</v>
      </c>
      <c r="DH18" s="21">
        <f t="shared" si="59"/>
        <v>18.522833333333331</v>
      </c>
      <c r="DI18" s="21">
        <f t="shared" si="60"/>
        <v>0</v>
      </c>
      <c r="DJ18" s="3">
        <f t="shared" si="61"/>
        <v>18.522833333333331</v>
      </c>
      <c r="DK18" s="3">
        <f t="shared" si="62"/>
        <v>0</v>
      </c>
      <c r="DL18" s="3">
        <f t="shared" si="63"/>
        <v>18.900000000000091</v>
      </c>
      <c r="DM18" s="3">
        <f t="shared" si="64"/>
        <v>0</v>
      </c>
      <c r="DN18" s="4">
        <f t="shared" si="8"/>
        <v>18.900000000000091</v>
      </c>
      <c r="DO18" s="4"/>
      <c r="DP18" s="13"/>
      <c r="DQ18" s="11"/>
      <c r="DR18" s="55">
        <f t="shared" si="70"/>
        <v>46056.6875</v>
      </c>
      <c r="DS18" s="5">
        <f t="shared" si="65"/>
        <v>206.90083333333331</v>
      </c>
      <c r="DT18" s="5">
        <f t="shared" si="66"/>
        <v>0</v>
      </c>
      <c r="DU18" s="6">
        <f t="shared" si="9"/>
        <v>206.90083333333331</v>
      </c>
      <c r="DV18" s="5">
        <f t="shared" si="67"/>
        <v>0</v>
      </c>
      <c r="DW18" s="5">
        <f t="shared" si="68"/>
        <v>210.90000000000055</v>
      </c>
      <c r="DX18" s="5">
        <f t="shared" si="69"/>
        <v>0</v>
      </c>
      <c r="DY18" s="6">
        <f t="shared" si="10"/>
        <v>210.90000000000055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46">
        <v>46056.680555555555</v>
      </c>
      <c r="B19" s="173"/>
      <c r="C19" s="173"/>
      <c r="D19" s="12"/>
      <c r="E19" s="42">
        <v>170.76400000000001</v>
      </c>
      <c r="F19" s="42">
        <v>173.03100000000001</v>
      </c>
      <c r="G19" s="42">
        <v>2074.6999999999998</v>
      </c>
      <c r="H19" s="21">
        <f t="shared" si="11"/>
        <v>28.8385</v>
      </c>
      <c r="I19" s="3">
        <f t="shared" si="12"/>
        <v>0</v>
      </c>
      <c r="J19" s="3">
        <f t="shared" si="13"/>
        <v>28.8385</v>
      </c>
      <c r="K19" s="3">
        <f t="shared" si="14"/>
        <v>0</v>
      </c>
      <c r="L19" s="3">
        <f t="shared" si="15"/>
        <v>29.499999999999773</v>
      </c>
      <c r="M19" s="3">
        <f t="shared" si="16"/>
        <v>0</v>
      </c>
      <c r="N19" s="4">
        <f t="shared" si="0"/>
        <v>29.499999999999773</v>
      </c>
      <c r="O19" s="4"/>
      <c r="P19" s="13"/>
      <c r="Q19" s="43">
        <v>46056.680555555555</v>
      </c>
      <c r="R19" s="42">
        <v>173.77500000000001</v>
      </c>
      <c r="S19" s="42">
        <v>176.17099999999999</v>
      </c>
      <c r="T19" s="42">
        <v>2106.4</v>
      </c>
      <c r="U19" s="21">
        <f t="shared" si="17"/>
        <v>29.36183333333333</v>
      </c>
      <c r="V19" s="3">
        <f t="shared" si="18"/>
        <v>0</v>
      </c>
      <c r="W19" s="3">
        <f t="shared" si="19"/>
        <v>29.36183333333333</v>
      </c>
      <c r="X19" s="3">
        <f t="shared" si="20"/>
        <v>0</v>
      </c>
      <c r="Y19" s="3">
        <f t="shared" si="21"/>
        <v>30.5</v>
      </c>
      <c r="Z19" s="3">
        <f t="shared" si="22"/>
        <v>0</v>
      </c>
      <c r="AA19" s="4">
        <f t="shared" si="1"/>
        <v>30.5</v>
      </c>
      <c r="AB19" s="4"/>
      <c r="AC19" s="13"/>
      <c r="AD19" s="43">
        <v>46056.680555555555</v>
      </c>
      <c r="AE19" s="42">
        <v>171.66900000000001</v>
      </c>
      <c r="AF19" s="42">
        <v>175.39400000000001</v>
      </c>
      <c r="AG19" s="42">
        <v>2064.6999999999998</v>
      </c>
      <c r="AH19" s="21">
        <f t="shared" si="23"/>
        <v>29.232333333333333</v>
      </c>
      <c r="AI19" s="21">
        <f t="shared" si="24"/>
        <v>0</v>
      </c>
      <c r="AJ19" s="3">
        <f t="shared" si="25"/>
        <v>29.232333333333333</v>
      </c>
      <c r="AK19" s="3">
        <f t="shared" si="26"/>
        <v>0</v>
      </c>
      <c r="AL19" s="3">
        <f t="shared" si="27"/>
        <v>29.199999999999818</v>
      </c>
      <c r="AM19" s="3">
        <f t="shared" si="28"/>
        <v>0</v>
      </c>
      <c r="AN19" s="4">
        <f t="shared" si="2"/>
        <v>29.199999999999818</v>
      </c>
      <c r="AO19" s="4"/>
      <c r="AP19" s="13"/>
      <c r="AQ19" s="43">
        <v>46056.680555555555</v>
      </c>
      <c r="AR19" s="42">
        <v>173.221</v>
      </c>
      <c r="AS19" s="42">
        <v>175.57400000000001</v>
      </c>
      <c r="AT19" s="42">
        <v>2096.5</v>
      </c>
      <c r="AU19" s="21">
        <f t="shared" si="29"/>
        <v>29.262333333333334</v>
      </c>
      <c r="AV19" s="21">
        <f t="shared" si="30"/>
        <v>0</v>
      </c>
      <c r="AW19" s="3">
        <f t="shared" si="31"/>
        <v>29.262333333333334</v>
      </c>
      <c r="AX19" s="3">
        <f t="shared" si="32"/>
        <v>0</v>
      </c>
      <c r="AY19" s="3">
        <f t="shared" si="33"/>
        <v>29.400000000000091</v>
      </c>
      <c r="AZ19" s="3">
        <f t="shared" si="34"/>
        <v>0</v>
      </c>
      <c r="BA19" s="4">
        <f t="shared" si="3"/>
        <v>29.400000000000091</v>
      </c>
      <c r="BB19" s="4"/>
      <c r="BC19" s="13"/>
      <c r="BD19" s="43">
        <v>46056.680555555555</v>
      </c>
      <c r="BE19" s="42">
        <v>129.88800000000001</v>
      </c>
      <c r="BF19" s="42">
        <v>131.572</v>
      </c>
      <c r="BG19" s="42">
        <v>1562.5</v>
      </c>
      <c r="BH19" s="21">
        <f t="shared" si="35"/>
        <v>21.928666666666665</v>
      </c>
      <c r="BI19" s="21">
        <f t="shared" si="36"/>
        <v>0</v>
      </c>
      <c r="BJ19" s="3">
        <f t="shared" si="37"/>
        <v>21.928666666666665</v>
      </c>
      <c r="BK19" s="3">
        <f t="shared" si="38"/>
        <v>0</v>
      </c>
      <c r="BL19" s="3">
        <f t="shared" si="39"/>
        <v>22</v>
      </c>
      <c r="BM19" s="3">
        <f t="shared" si="40"/>
        <v>0</v>
      </c>
      <c r="BN19" s="4">
        <f t="shared" si="4"/>
        <v>22</v>
      </c>
      <c r="BO19" s="4"/>
      <c r="BP19" s="13"/>
      <c r="BQ19" s="43">
        <v>46056.680555555555</v>
      </c>
      <c r="BR19" s="42">
        <v>127.90300000000001</v>
      </c>
      <c r="BS19" s="42">
        <v>129.60300000000001</v>
      </c>
      <c r="BT19" s="42">
        <v>1556.5</v>
      </c>
      <c r="BU19" s="21">
        <f t="shared" si="41"/>
        <v>21.6005</v>
      </c>
      <c r="BV19" s="21">
        <f t="shared" si="42"/>
        <v>0</v>
      </c>
      <c r="BW19" s="3">
        <f t="shared" si="43"/>
        <v>21.6005</v>
      </c>
      <c r="BX19" s="3">
        <f t="shared" si="44"/>
        <v>0</v>
      </c>
      <c r="BY19" s="3">
        <f t="shared" si="45"/>
        <v>21.799999999999955</v>
      </c>
      <c r="BZ19" s="3">
        <f t="shared" si="46"/>
        <v>0</v>
      </c>
      <c r="CA19" s="4">
        <f t="shared" si="5"/>
        <v>21.799999999999955</v>
      </c>
      <c r="CB19" s="4"/>
      <c r="CC19" s="13"/>
      <c r="CD19" s="43">
        <v>46056.680555555555</v>
      </c>
      <c r="CE19" s="42">
        <v>128.327</v>
      </c>
      <c r="CF19" s="42">
        <v>130.00399999999999</v>
      </c>
      <c r="CG19" s="42">
        <v>1555.2</v>
      </c>
      <c r="CH19" s="21">
        <f t="shared" si="47"/>
        <v>21.667333333333332</v>
      </c>
      <c r="CI19" s="21">
        <f t="shared" si="48"/>
        <v>0</v>
      </c>
      <c r="CJ19" s="3">
        <f t="shared" si="49"/>
        <v>21.667333333333332</v>
      </c>
      <c r="CK19" s="3">
        <f t="shared" si="50"/>
        <v>0</v>
      </c>
      <c r="CL19" s="3">
        <f t="shared" si="51"/>
        <v>21.799999999999955</v>
      </c>
      <c r="CM19" s="3">
        <f t="shared" si="52"/>
        <v>0</v>
      </c>
      <c r="CN19" s="4">
        <f t="shared" si="6"/>
        <v>21.799999999999955</v>
      </c>
      <c r="CO19" s="4"/>
      <c r="CP19" s="13"/>
      <c r="CQ19" s="43">
        <v>46056.680555555555</v>
      </c>
      <c r="CR19" s="42">
        <v>126.151</v>
      </c>
      <c r="CS19" s="42">
        <v>129.447</v>
      </c>
      <c r="CT19" s="42">
        <v>1542.3</v>
      </c>
      <c r="CU19" s="21">
        <f t="shared" si="53"/>
        <v>21.5745</v>
      </c>
      <c r="CV19" s="21">
        <f t="shared" si="54"/>
        <v>0</v>
      </c>
      <c r="CW19" s="3">
        <f t="shared" si="55"/>
        <v>21.5745</v>
      </c>
      <c r="CX19" s="3">
        <f t="shared" si="56"/>
        <v>0</v>
      </c>
      <c r="CY19" s="3">
        <f t="shared" si="57"/>
        <v>21.700000000000045</v>
      </c>
      <c r="CZ19" s="3">
        <f t="shared" si="58"/>
        <v>0</v>
      </c>
      <c r="DA19" s="4">
        <f t="shared" si="7"/>
        <v>21.700000000000045</v>
      </c>
      <c r="DB19" s="4"/>
      <c r="DC19" s="13"/>
      <c r="DD19" s="43">
        <v>46056.680555555555</v>
      </c>
      <c r="DE19" s="42">
        <v>118.92</v>
      </c>
      <c r="DF19" s="42">
        <v>120.489</v>
      </c>
      <c r="DG19" s="42">
        <v>1459.3</v>
      </c>
      <c r="DH19" s="21">
        <f t="shared" si="59"/>
        <v>20.081499999999998</v>
      </c>
      <c r="DI19" s="21">
        <f t="shared" si="60"/>
        <v>0</v>
      </c>
      <c r="DJ19" s="3">
        <f t="shared" si="61"/>
        <v>20.081499999999998</v>
      </c>
      <c r="DK19" s="3">
        <f t="shared" si="62"/>
        <v>0</v>
      </c>
      <c r="DL19" s="3">
        <f t="shared" si="63"/>
        <v>20.5</v>
      </c>
      <c r="DM19" s="3">
        <f t="shared" si="64"/>
        <v>0</v>
      </c>
      <c r="DN19" s="4">
        <f t="shared" si="8"/>
        <v>20.5</v>
      </c>
      <c r="DO19" s="4"/>
      <c r="DP19" s="13"/>
      <c r="DQ19" s="11"/>
      <c r="DR19" s="55">
        <f t="shared" si="70"/>
        <v>46056.680555555555</v>
      </c>
      <c r="DS19" s="5">
        <f t="shared" si="65"/>
        <v>223.54750000000001</v>
      </c>
      <c r="DT19" s="5">
        <f t="shared" si="66"/>
        <v>0</v>
      </c>
      <c r="DU19" s="6">
        <f t="shared" si="9"/>
        <v>223.54750000000001</v>
      </c>
      <c r="DV19" s="5">
        <f t="shared" si="67"/>
        <v>0</v>
      </c>
      <c r="DW19" s="5">
        <f t="shared" si="68"/>
        <v>226.39999999999964</v>
      </c>
      <c r="DX19" s="5">
        <f t="shared" si="69"/>
        <v>0</v>
      </c>
      <c r="DY19" s="6">
        <f t="shared" si="10"/>
        <v>226.39999999999964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46">
        <v>46056.673611111109</v>
      </c>
      <c r="B20" s="173"/>
      <c r="C20" s="173"/>
      <c r="D20" s="12"/>
      <c r="E20" s="42">
        <v>184.93</v>
      </c>
      <c r="F20" s="42">
        <v>187.48</v>
      </c>
      <c r="G20" s="42">
        <v>2045.2</v>
      </c>
      <c r="H20" s="21">
        <f t="shared" si="11"/>
        <v>31.246666666666663</v>
      </c>
      <c r="I20" s="3">
        <f t="shared" si="12"/>
        <v>0</v>
      </c>
      <c r="J20" s="3">
        <f t="shared" si="13"/>
        <v>31.246666666666663</v>
      </c>
      <c r="K20" s="3">
        <f t="shared" si="14"/>
        <v>0</v>
      </c>
      <c r="L20" s="3">
        <f t="shared" si="15"/>
        <v>32.299999999999955</v>
      </c>
      <c r="M20" s="3">
        <f t="shared" si="16"/>
        <v>0</v>
      </c>
      <c r="N20" s="4">
        <f t="shared" si="0"/>
        <v>32.299999999999955</v>
      </c>
      <c r="O20" s="4"/>
      <c r="P20" s="13"/>
      <c r="Q20" s="43">
        <v>46056.673611111109</v>
      </c>
      <c r="R20" s="42">
        <v>188.006</v>
      </c>
      <c r="S20" s="42">
        <v>190.67500000000001</v>
      </c>
      <c r="T20" s="42">
        <v>2075.9</v>
      </c>
      <c r="U20" s="21">
        <f t="shared" si="17"/>
        <v>31.779166666666669</v>
      </c>
      <c r="V20" s="3">
        <f t="shared" si="18"/>
        <v>0</v>
      </c>
      <c r="W20" s="3">
        <f t="shared" si="19"/>
        <v>31.779166666666669</v>
      </c>
      <c r="X20" s="3">
        <f t="shared" si="20"/>
        <v>0</v>
      </c>
      <c r="Y20" s="3">
        <f t="shared" si="21"/>
        <v>33.300000000000182</v>
      </c>
      <c r="Z20" s="3">
        <f t="shared" si="22"/>
        <v>0</v>
      </c>
      <c r="AA20" s="4">
        <f t="shared" si="1"/>
        <v>33.300000000000182</v>
      </c>
      <c r="AB20" s="4"/>
      <c r="AC20" s="13"/>
      <c r="AD20" s="43">
        <v>46056.673611111109</v>
      </c>
      <c r="AE20" s="42">
        <v>184.196</v>
      </c>
      <c r="AF20" s="42">
        <v>188.42400000000001</v>
      </c>
      <c r="AG20" s="42">
        <v>2035.5</v>
      </c>
      <c r="AH20" s="21">
        <f t="shared" si="23"/>
        <v>31.404</v>
      </c>
      <c r="AI20" s="21">
        <f t="shared" si="24"/>
        <v>0</v>
      </c>
      <c r="AJ20" s="3">
        <f t="shared" si="25"/>
        <v>31.404</v>
      </c>
      <c r="AK20" s="3">
        <f t="shared" si="26"/>
        <v>0</v>
      </c>
      <c r="AL20" s="3">
        <f t="shared" si="27"/>
        <v>31.900000000000091</v>
      </c>
      <c r="AM20" s="3">
        <f t="shared" si="28"/>
        <v>0</v>
      </c>
      <c r="AN20" s="4">
        <f t="shared" si="2"/>
        <v>31.900000000000091</v>
      </c>
      <c r="AO20" s="4"/>
      <c r="AP20" s="13"/>
      <c r="AQ20" s="43">
        <v>46056.673611111109</v>
      </c>
      <c r="AR20" s="42">
        <v>186.268</v>
      </c>
      <c r="AS20" s="42">
        <v>188.874</v>
      </c>
      <c r="AT20" s="42">
        <v>2067.1</v>
      </c>
      <c r="AU20" s="21">
        <f t="shared" si="29"/>
        <v>31.478999999999999</v>
      </c>
      <c r="AV20" s="21">
        <f t="shared" si="30"/>
        <v>0</v>
      </c>
      <c r="AW20" s="3">
        <f t="shared" si="31"/>
        <v>31.478999999999999</v>
      </c>
      <c r="AX20" s="3">
        <f t="shared" si="32"/>
        <v>0</v>
      </c>
      <c r="AY20" s="3">
        <f t="shared" si="33"/>
        <v>32.299999999999955</v>
      </c>
      <c r="AZ20" s="3">
        <f t="shared" si="34"/>
        <v>0</v>
      </c>
      <c r="BA20" s="4">
        <f t="shared" si="3"/>
        <v>32.299999999999955</v>
      </c>
      <c r="BB20" s="4"/>
      <c r="BC20" s="13"/>
      <c r="BD20" s="43">
        <v>46056.673611111109</v>
      </c>
      <c r="BE20" s="42">
        <v>139.21700000000001</v>
      </c>
      <c r="BF20" s="42">
        <v>141.07900000000001</v>
      </c>
      <c r="BG20" s="42">
        <v>1540.5</v>
      </c>
      <c r="BH20" s="21">
        <f t="shared" si="35"/>
        <v>23.513166666666667</v>
      </c>
      <c r="BI20" s="21">
        <f t="shared" si="36"/>
        <v>0</v>
      </c>
      <c r="BJ20" s="3">
        <f t="shared" si="37"/>
        <v>23.513166666666667</v>
      </c>
      <c r="BK20" s="3">
        <f t="shared" si="38"/>
        <v>0</v>
      </c>
      <c r="BL20" s="3">
        <f t="shared" si="39"/>
        <v>24.099999999999909</v>
      </c>
      <c r="BM20" s="3">
        <f t="shared" si="40"/>
        <v>0</v>
      </c>
      <c r="BN20" s="4">
        <f t="shared" si="4"/>
        <v>24.099999999999909</v>
      </c>
      <c r="BO20" s="4"/>
      <c r="BP20" s="13"/>
      <c r="BQ20" s="43">
        <v>46056.673611111109</v>
      </c>
      <c r="BR20" s="42">
        <v>137.50200000000001</v>
      </c>
      <c r="BS20" s="42">
        <v>139.34100000000001</v>
      </c>
      <c r="BT20" s="42">
        <v>1534.7</v>
      </c>
      <c r="BU20" s="21">
        <f t="shared" si="41"/>
        <v>23.223500000000001</v>
      </c>
      <c r="BV20" s="21">
        <f t="shared" si="42"/>
        <v>0</v>
      </c>
      <c r="BW20" s="3">
        <f t="shared" si="43"/>
        <v>23.223500000000001</v>
      </c>
      <c r="BX20" s="3">
        <f t="shared" si="44"/>
        <v>0</v>
      </c>
      <c r="BY20" s="3">
        <f t="shared" si="45"/>
        <v>23.799999999999955</v>
      </c>
      <c r="BZ20" s="3">
        <f t="shared" si="46"/>
        <v>0</v>
      </c>
      <c r="CA20" s="4">
        <f t="shared" si="5"/>
        <v>23.799999999999955</v>
      </c>
      <c r="CB20" s="4"/>
      <c r="CC20" s="13"/>
      <c r="CD20" s="43">
        <v>46056.673611111109</v>
      </c>
      <c r="CE20" s="42">
        <v>137.511</v>
      </c>
      <c r="CF20" s="42">
        <v>139.35400000000001</v>
      </c>
      <c r="CG20" s="42">
        <v>1533.4</v>
      </c>
      <c r="CH20" s="21">
        <f t="shared" si="47"/>
        <v>23.225666666666669</v>
      </c>
      <c r="CI20" s="21">
        <f t="shared" si="48"/>
        <v>0</v>
      </c>
      <c r="CJ20" s="3">
        <f t="shared" si="49"/>
        <v>23.225666666666669</v>
      </c>
      <c r="CK20" s="3">
        <f t="shared" si="50"/>
        <v>0</v>
      </c>
      <c r="CL20" s="3">
        <f t="shared" si="51"/>
        <v>24</v>
      </c>
      <c r="CM20" s="3">
        <f t="shared" si="52"/>
        <v>0</v>
      </c>
      <c r="CN20" s="4">
        <f t="shared" si="6"/>
        <v>24</v>
      </c>
      <c r="CO20" s="4"/>
      <c r="CP20" s="13"/>
      <c r="CQ20" s="43">
        <v>46056.673611111109</v>
      </c>
      <c r="CR20" s="42">
        <v>135.416</v>
      </c>
      <c r="CS20" s="42">
        <v>138.99299999999999</v>
      </c>
      <c r="CT20" s="42">
        <v>1520.6</v>
      </c>
      <c r="CU20" s="21">
        <f t="shared" si="53"/>
        <v>23.165499999999998</v>
      </c>
      <c r="CV20" s="21">
        <f t="shared" si="54"/>
        <v>0</v>
      </c>
      <c r="CW20" s="3">
        <f t="shared" si="55"/>
        <v>23.165499999999998</v>
      </c>
      <c r="CX20" s="3">
        <f t="shared" si="56"/>
        <v>0</v>
      </c>
      <c r="CY20" s="3">
        <f t="shared" si="57"/>
        <v>23.199999999999818</v>
      </c>
      <c r="CZ20" s="3">
        <f t="shared" si="58"/>
        <v>0</v>
      </c>
      <c r="DA20" s="4">
        <f t="shared" si="7"/>
        <v>23.199999999999818</v>
      </c>
      <c r="DB20" s="4"/>
      <c r="DC20" s="13"/>
      <c r="DD20" s="43">
        <v>46056.673611111109</v>
      </c>
      <c r="DE20" s="42">
        <v>127.996</v>
      </c>
      <c r="DF20" s="42">
        <v>129.708</v>
      </c>
      <c r="DG20" s="42">
        <v>1438.8</v>
      </c>
      <c r="DH20" s="21">
        <f t="shared" si="59"/>
        <v>21.617999999999999</v>
      </c>
      <c r="DI20" s="21">
        <f t="shared" si="60"/>
        <v>0</v>
      </c>
      <c r="DJ20" s="3">
        <f t="shared" si="61"/>
        <v>21.617999999999999</v>
      </c>
      <c r="DK20" s="3">
        <f t="shared" si="62"/>
        <v>0</v>
      </c>
      <c r="DL20" s="3">
        <f t="shared" si="63"/>
        <v>21.899999999999864</v>
      </c>
      <c r="DM20" s="3">
        <f t="shared" si="64"/>
        <v>0</v>
      </c>
      <c r="DN20" s="4">
        <f t="shared" si="8"/>
        <v>21.899999999999864</v>
      </c>
      <c r="DO20" s="4"/>
      <c r="DP20" s="13"/>
      <c r="DQ20" s="11"/>
      <c r="DR20" s="55">
        <f t="shared" si="70"/>
        <v>46056.673611111109</v>
      </c>
      <c r="DS20" s="5">
        <f t="shared" si="65"/>
        <v>240.65466666666669</v>
      </c>
      <c r="DT20" s="5">
        <f t="shared" si="66"/>
        <v>0</v>
      </c>
      <c r="DU20" s="6">
        <f t="shared" si="9"/>
        <v>240.65466666666669</v>
      </c>
      <c r="DV20" s="5">
        <f t="shared" si="67"/>
        <v>0</v>
      </c>
      <c r="DW20" s="5">
        <f t="shared" si="68"/>
        <v>246.79999999999973</v>
      </c>
      <c r="DX20" s="5">
        <f t="shared" si="69"/>
        <v>0</v>
      </c>
      <c r="DY20" s="6">
        <f t="shared" si="10"/>
        <v>246.79999999999973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46">
        <v>46056.666666666664</v>
      </c>
      <c r="B21" s="173"/>
      <c r="C21" s="173"/>
      <c r="D21" s="12"/>
      <c r="E21" s="42">
        <v>198.92</v>
      </c>
      <c r="F21" s="42">
        <v>201.66300000000001</v>
      </c>
      <c r="G21" s="42">
        <v>2012.9</v>
      </c>
      <c r="H21" s="21">
        <f t="shared" si="11"/>
        <v>33.610500000000002</v>
      </c>
      <c r="I21" s="3">
        <f t="shared" si="12"/>
        <v>0</v>
      </c>
      <c r="J21" s="3">
        <f t="shared" si="13"/>
        <v>33.610500000000002</v>
      </c>
      <c r="K21" s="3">
        <f t="shared" si="14"/>
        <v>0</v>
      </c>
      <c r="L21" s="3">
        <f t="shared" si="15"/>
        <v>34.800000000000182</v>
      </c>
      <c r="M21" s="3">
        <f t="shared" si="16"/>
        <v>0</v>
      </c>
      <c r="N21" s="4">
        <f t="shared" si="0"/>
        <v>34.800000000000182</v>
      </c>
      <c r="O21" s="4"/>
      <c r="P21" s="13"/>
      <c r="Q21" s="43">
        <v>46056.666666666664</v>
      </c>
      <c r="R21" s="42">
        <v>202.92599999999999</v>
      </c>
      <c r="S21" s="42">
        <v>205.85599999999999</v>
      </c>
      <c r="T21" s="42">
        <v>2042.6</v>
      </c>
      <c r="U21" s="21">
        <f t="shared" si="17"/>
        <v>34.309333333333328</v>
      </c>
      <c r="V21" s="3">
        <f t="shared" si="18"/>
        <v>0</v>
      </c>
      <c r="W21" s="3">
        <f t="shared" si="19"/>
        <v>34.309333333333328</v>
      </c>
      <c r="X21" s="3">
        <f t="shared" si="20"/>
        <v>0</v>
      </c>
      <c r="Y21" s="3">
        <f t="shared" si="21"/>
        <v>34</v>
      </c>
      <c r="Z21" s="3">
        <f t="shared" si="22"/>
        <v>0</v>
      </c>
      <c r="AA21" s="4">
        <f t="shared" si="1"/>
        <v>34</v>
      </c>
      <c r="AB21" s="4"/>
      <c r="AC21" s="13"/>
      <c r="AD21" s="43">
        <v>46056.666666666664</v>
      </c>
      <c r="AE21" s="42">
        <v>199.066</v>
      </c>
      <c r="AF21" s="42">
        <v>203.56299999999999</v>
      </c>
      <c r="AG21" s="42">
        <v>2003.6</v>
      </c>
      <c r="AH21" s="21">
        <f t="shared" si="23"/>
        <v>33.927166666666665</v>
      </c>
      <c r="AI21" s="21">
        <f t="shared" si="24"/>
        <v>0</v>
      </c>
      <c r="AJ21" s="3">
        <f t="shared" si="25"/>
        <v>33.927166666666665</v>
      </c>
      <c r="AK21" s="3">
        <f t="shared" si="26"/>
        <v>0</v>
      </c>
      <c r="AL21" s="3">
        <f t="shared" si="27"/>
        <v>34.299999999999955</v>
      </c>
      <c r="AM21" s="3">
        <f t="shared" si="28"/>
        <v>0</v>
      </c>
      <c r="AN21" s="4">
        <f t="shared" si="2"/>
        <v>34.299999999999955</v>
      </c>
      <c r="AO21" s="4"/>
      <c r="AP21" s="13"/>
      <c r="AQ21" s="43">
        <v>46056.666666666664</v>
      </c>
      <c r="AR21" s="42">
        <v>200.923</v>
      </c>
      <c r="AS21" s="42">
        <v>203.77600000000001</v>
      </c>
      <c r="AT21" s="42">
        <v>2034.8</v>
      </c>
      <c r="AU21" s="21">
        <f t="shared" si="29"/>
        <v>33.962666666666664</v>
      </c>
      <c r="AV21" s="21">
        <f t="shared" si="30"/>
        <v>0</v>
      </c>
      <c r="AW21" s="3">
        <f t="shared" si="31"/>
        <v>33.962666666666664</v>
      </c>
      <c r="AX21" s="3">
        <f t="shared" si="32"/>
        <v>0</v>
      </c>
      <c r="AY21" s="3">
        <f t="shared" si="33"/>
        <v>34.700000000000045</v>
      </c>
      <c r="AZ21" s="3">
        <f t="shared" si="34"/>
        <v>0</v>
      </c>
      <c r="BA21" s="4">
        <f t="shared" si="3"/>
        <v>34.700000000000045</v>
      </c>
      <c r="BB21" s="4"/>
      <c r="BC21" s="13"/>
      <c r="BD21" s="43">
        <v>46056.666666666664</v>
      </c>
      <c r="BE21" s="42">
        <v>150.626</v>
      </c>
      <c r="BF21" s="42">
        <v>152.65600000000001</v>
      </c>
      <c r="BG21" s="42">
        <v>1516.4</v>
      </c>
      <c r="BH21" s="21">
        <f t="shared" si="35"/>
        <v>25.442666666666668</v>
      </c>
      <c r="BI21" s="21">
        <f t="shared" si="36"/>
        <v>0</v>
      </c>
      <c r="BJ21" s="3">
        <f t="shared" si="37"/>
        <v>25.442666666666668</v>
      </c>
      <c r="BK21" s="3">
        <f t="shared" si="38"/>
        <v>0</v>
      </c>
      <c r="BL21" s="3">
        <f t="shared" si="39"/>
        <v>26</v>
      </c>
      <c r="BM21" s="3">
        <f t="shared" si="40"/>
        <v>0</v>
      </c>
      <c r="BN21" s="4">
        <f t="shared" si="4"/>
        <v>26</v>
      </c>
      <c r="BO21" s="4"/>
      <c r="BP21" s="13"/>
      <c r="BQ21" s="43">
        <v>46056.666666666664</v>
      </c>
      <c r="BR21" s="42">
        <v>148.595</v>
      </c>
      <c r="BS21" s="42">
        <v>150.62100000000001</v>
      </c>
      <c r="BT21" s="42">
        <v>1510.9</v>
      </c>
      <c r="BU21" s="21">
        <f t="shared" si="41"/>
        <v>25.1035</v>
      </c>
      <c r="BV21" s="21">
        <f t="shared" si="42"/>
        <v>0</v>
      </c>
      <c r="BW21" s="3">
        <f t="shared" si="43"/>
        <v>25.1035</v>
      </c>
      <c r="BX21" s="3">
        <f t="shared" si="44"/>
        <v>0</v>
      </c>
      <c r="BY21" s="3">
        <f t="shared" si="45"/>
        <v>25.700000000000045</v>
      </c>
      <c r="BZ21" s="3">
        <f t="shared" si="46"/>
        <v>0</v>
      </c>
      <c r="CA21" s="4">
        <f t="shared" si="5"/>
        <v>25.700000000000045</v>
      </c>
      <c r="CB21" s="4"/>
      <c r="CC21" s="13"/>
      <c r="CD21" s="43">
        <v>46056.666666666664</v>
      </c>
      <c r="CE21" s="42">
        <v>148.887</v>
      </c>
      <c r="CF21" s="42">
        <v>150.87899999999999</v>
      </c>
      <c r="CG21" s="42">
        <v>1509.4</v>
      </c>
      <c r="CH21" s="21">
        <f t="shared" si="47"/>
        <v>25.146499999999996</v>
      </c>
      <c r="CI21" s="21">
        <f t="shared" si="48"/>
        <v>0</v>
      </c>
      <c r="CJ21" s="3">
        <f t="shared" si="49"/>
        <v>25.146499999999996</v>
      </c>
      <c r="CK21" s="3">
        <f t="shared" si="50"/>
        <v>0</v>
      </c>
      <c r="CL21" s="3">
        <f t="shared" si="51"/>
        <v>25.400000000000091</v>
      </c>
      <c r="CM21" s="3">
        <f t="shared" si="52"/>
        <v>0</v>
      </c>
      <c r="CN21" s="4">
        <f t="shared" si="6"/>
        <v>25.400000000000091</v>
      </c>
      <c r="CO21" s="4"/>
      <c r="CP21" s="13"/>
      <c r="CQ21" s="43">
        <v>46056.666666666664</v>
      </c>
      <c r="CR21" s="42">
        <v>146.58799999999999</v>
      </c>
      <c r="CS21" s="42">
        <v>150.49199999999999</v>
      </c>
      <c r="CT21" s="42">
        <v>1497.4</v>
      </c>
      <c r="CU21" s="21">
        <f t="shared" si="53"/>
        <v>25.081999999999997</v>
      </c>
      <c r="CV21" s="21">
        <f t="shared" si="54"/>
        <v>0</v>
      </c>
      <c r="CW21" s="3">
        <f t="shared" si="55"/>
        <v>25.081999999999997</v>
      </c>
      <c r="CX21" s="3">
        <f t="shared" si="56"/>
        <v>0</v>
      </c>
      <c r="CY21" s="3">
        <f t="shared" si="57"/>
        <v>25.200000000000045</v>
      </c>
      <c r="CZ21" s="3">
        <f t="shared" si="58"/>
        <v>0</v>
      </c>
      <c r="DA21" s="4">
        <f t="shared" si="7"/>
        <v>25.200000000000045</v>
      </c>
      <c r="DB21" s="4"/>
      <c r="DC21" s="13"/>
      <c r="DD21" s="43">
        <v>46056.666666666664</v>
      </c>
      <c r="DE21" s="42">
        <v>138.31100000000001</v>
      </c>
      <c r="DF21" s="42">
        <v>140.14699999999999</v>
      </c>
      <c r="DG21" s="42">
        <v>1416.9</v>
      </c>
      <c r="DH21" s="21">
        <f t="shared" si="59"/>
        <v>23.357833333333332</v>
      </c>
      <c r="DI21" s="21">
        <f t="shared" si="60"/>
        <v>0</v>
      </c>
      <c r="DJ21" s="3">
        <f t="shared" si="61"/>
        <v>23.357833333333332</v>
      </c>
      <c r="DK21" s="3">
        <f t="shared" si="62"/>
        <v>0</v>
      </c>
      <c r="DL21" s="3">
        <f t="shared" si="63"/>
        <v>23.800000000000182</v>
      </c>
      <c r="DM21" s="3">
        <f t="shared" si="64"/>
        <v>0</v>
      </c>
      <c r="DN21" s="4">
        <f t="shared" si="8"/>
        <v>23.800000000000182</v>
      </c>
      <c r="DO21" s="4"/>
      <c r="DP21" s="13"/>
      <c r="DQ21" s="11"/>
      <c r="DR21" s="55">
        <f t="shared" si="70"/>
        <v>46056.666666666664</v>
      </c>
      <c r="DS21" s="5">
        <f t="shared" si="65"/>
        <v>259.94216666666665</v>
      </c>
      <c r="DT21" s="5">
        <f t="shared" si="66"/>
        <v>0</v>
      </c>
      <c r="DU21" s="6">
        <f t="shared" si="9"/>
        <v>259.94216666666665</v>
      </c>
      <c r="DV21" s="5">
        <f t="shared" si="67"/>
        <v>0</v>
      </c>
      <c r="DW21" s="5">
        <f t="shared" si="68"/>
        <v>263.90000000000055</v>
      </c>
      <c r="DX21" s="5">
        <f t="shared" si="69"/>
        <v>0</v>
      </c>
      <c r="DY21" s="6">
        <f t="shared" si="10"/>
        <v>263.90000000000055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46">
        <v>46056.659722222219</v>
      </c>
      <c r="B22" s="173"/>
      <c r="C22" s="173"/>
      <c r="D22" s="12"/>
      <c r="E22" s="42">
        <v>211.22800000000001</v>
      </c>
      <c r="F22" s="42">
        <v>214.227</v>
      </c>
      <c r="G22" s="42">
        <v>1978.1</v>
      </c>
      <c r="H22" s="21">
        <f t="shared" si="11"/>
        <v>35.704499999999996</v>
      </c>
      <c r="I22" s="3">
        <f t="shared" si="12"/>
        <v>0</v>
      </c>
      <c r="J22" s="3">
        <f t="shared" si="13"/>
        <v>35.704499999999996</v>
      </c>
      <c r="K22" s="3">
        <f t="shared" si="14"/>
        <v>0</v>
      </c>
      <c r="L22" s="3">
        <f t="shared" si="15"/>
        <v>35.699999999999818</v>
      </c>
      <c r="M22" s="3">
        <f t="shared" si="16"/>
        <v>0</v>
      </c>
      <c r="N22" s="4">
        <f t="shared" si="0"/>
        <v>35.699999999999818</v>
      </c>
      <c r="O22" s="4"/>
      <c r="P22" s="13"/>
      <c r="Q22" s="43">
        <v>46056.659722222219</v>
      </c>
      <c r="R22" s="42">
        <v>215.172</v>
      </c>
      <c r="S22" s="42">
        <v>218.29400000000001</v>
      </c>
      <c r="T22" s="42">
        <v>2008.6</v>
      </c>
      <c r="U22" s="21">
        <f t="shared" si="17"/>
        <v>36.382333333333335</v>
      </c>
      <c r="V22" s="3">
        <f t="shared" si="18"/>
        <v>0</v>
      </c>
      <c r="W22" s="3">
        <f t="shared" si="19"/>
        <v>36.382333333333335</v>
      </c>
      <c r="X22" s="3">
        <f t="shared" si="20"/>
        <v>0</v>
      </c>
      <c r="Y22" s="3">
        <f t="shared" si="21"/>
        <v>37.399999999999864</v>
      </c>
      <c r="Z22" s="3">
        <f t="shared" si="22"/>
        <v>0</v>
      </c>
      <c r="AA22" s="4">
        <f t="shared" si="1"/>
        <v>37.399999999999864</v>
      </c>
      <c r="AB22" s="4"/>
      <c r="AC22" s="13"/>
      <c r="AD22" s="43">
        <v>46056.659722222219</v>
      </c>
      <c r="AE22" s="42">
        <v>211.10499999999999</v>
      </c>
      <c r="AF22" s="42">
        <v>215.65799999999999</v>
      </c>
      <c r="AG22" s="42">
        <v>1969.3</v>
      </c>
      <c r="AH22" s="21">
        <f t="shared" si="23"/>
        <v>35.942999999999998</v>
      </c>
      <c r="AI22" s="21">
        <f t="shared" si="24"/>
        <v>0</v>
      </c>
      <c r="AJ22" s="3">
        <f t="shared" si="25"/>
        <v>35.942999999999998</v>
      </c>
      <c r="AK22" s="3">
        <f t="shared" si="26"/>
        <v>0</v>
      </c>
      <c r="AL22" s="3">
        <f t="shared" si="27"/>
        <v>36.200000000000045</v>
      </c>
      <c r="AM22" s="3">
        <f t="shared" si="28"/>
        <v>0</v>
      </c>
      <c r="AN22" s="4">
        <f t="shared" si="2"/>
        <v>36.200000000000045</v>
      </c>
      <c r="AO22" s="4"/>
      <c r="AP22" s="13"/>
      <c r="AQ22" s="43">
        <v>46056.659722222219</v>
      </c>
      <c r="AR22" s="42">
        <v>213.614</v>
      </c>
      <c r="AS22" s="42">
        <v>216.73500000000001</v>
      </c>
      <c r="AT22" s="42">
        <v>2000.1</v>
      </c>
      <c r="AU22" s="21">
        <f t="shared" si="29"/>
        <v>36.122500000000002</v>
      </c>
      <c r="AV22" s="21">
        <f t="shared" si="30"/>
        <v>0</v>
      </c>
      <c r="AW22" s="3">
        <f t="shared" si="31"/>
        <v>36.122500000000002</v>
      </c>
      <c r="AX22" s="3">
        <f t="shared" si="32"/>
        <v>0</v>
      </c>
      <c r="AY22" s="3">
        <f t="shared" si="33"/>
        <v>36.5</v>
      </c>
      <c r="AZ22" s="3">
        <f t="shared" si="34"/>
        <v>0</v>
      </c>
      <c r="BA22" s="4">
        <f t="shared" si="3"/>
        <v>36.5</v>
      </c>
      <c r="BB22" s="4"/>
      <c r="BC22" s="13"/>
      <c r="BD22" s="43">
        <v>46056.659722222219</v>
      </c>
      <c r="BE22" s="42">
        <v>159.82</v>
      </c>
      <c r="BF22" s="42">
        <v>162.05600000000001</v>
      </c>
      <c r="BG22" s="42">
        <v>1490.4</v>
      </c>
      <c r="BH22" s="21">
        <f t="shared" si="35"/>
        <v>27.009333333333334</v>
      </c>
      <c r="BI22" s="21">
        <f t="shared" si="36"/>
        <v>0</v>
      </c>
      <c r="BJ22" s="3">
        <f t="shared" si="37"/>
        <v>27.009333333333334</v>
      </c>
      <c r="BK22" s="3">
        <f t="shared" si="38"/>
        <v>0</v>
      </c>
      <c r="BL22" s="3">
        <f t="shared" si="39"/>
        <v>27.400000000000091</v>
      </c>
      <c r="BM22" s="3">
        <f t="shared" si="40"/>
        <v>0</v>
      </c>
      <c r="BN22" s="4">
        <f t="shared" si="4"/>
        <v>27.400000000000091</v>
      </c>
      <c r="BO22" s="4"/>
      <c r="BP22" s="13"/>
      <c r="BQ22" s="43">
        <v>46056.659722222219</v>
      </c>
      <c r="BR22" s="42">
        <v>157.93799999999999</v>
      </c>
      <c r="BS22" s="42">
        <v>160.11600000000001</v>
      </c>
      <c r="BT22" s="42">
        <v>1485.2</v>
      </c>
      <c r="BU22" s="21">
        <f t="shared" si="41"/>
        <v>26.686</v>
      </c>
      <c r="BV22" s="21">
        <f t="shared" si="42"/>
        <v>0</v>
      </c>
      <c r="BW22" s="3">
        <f t="shared" si="43"/>
        <v>26.686</v>
      </c>
      <c r="BX22" s="3">
        <f t="shared" si="44"/>
        <v>0</v>
      </c>
      <c r="BY22" s="3">
        <f t="shared" si="45"/>
        <v>27</v>
      </c>
      <c r="BZ22" s="3">
        <f t="shared" si="46"/>
        <v>0</v>
      </c>
      <c r="CA22" s="4">
        <f t="shared" si="5"/>
        <v>27</v>
      </c>
      <c r="CB22" s="4"/>
      <c r="CC22" s="13"/>
      <c r="CD22" s="43">
        <v>46056.659722222219</v>
      </c>
      <c r="CE22" s="42">
        <v>157.90799999999999</v>
      </c>
      <c r="CF22" s="42">
        <v>160.101</v>
      </c>
      <c r="CG22" s="42">
        <v>1484</v>
      </c>
      <c r="CH22" s="21">
        <f t="shared" si="47"/>
        <v>26.683499999999999</v>
      </c>
      <c r="CI22" s="21">
        <f t="shared" si="48"/>
        <v>0</v>
      </c>
      <c r="CJ22" s="3">
        <f t="shared" si="49"/>
        <v>26.683499999999999</v>
      </c>
      <c r="CK22" s="3">
        <f t="shared" si="50"/>
        <v>0</v>
      </c>
      <c r="CL22" s="3">
        <f t="shared" si="51"/>
        <v>27</v>
      </c>
      <c r="CM22" s="3">
        <f t="shared" si="52"/>
        <v>0</v>
      </c>
      <c r="CN22" s="4">
        <f t="shared" si="6"/>
        <v>27</v>
      </c>
      <c r="CO22" s="4"/>
      <c r="CP22" s="13"/>
      <c r="CQ22" s="43">
        <v>46056.659722222219</v>
      </c>
      <c r="CR22" s="42">
        <v>155.797</v>
      </c>
      <c r="CS22" s="42">
        <v>160.15</v>
      </c>
      <c r="CT22" s="42">
        <v>1472.2</v>
      </c>
      <c r="CU22" s="21">
        <f t="shared" si="53"/>
        <v>26.691666666666666</v>
      </c>
      <c r="CV22" s="21">
        <f t="shared" si="54"/>
        <v>0</v>
      </c>
      <c r="CW22" s="3">
        <f t="shared" si="55"/>
        <v>26.691666666666666</v>
      </c>
      <c r="CX22" s="3">
        <f t="shared" si="56"/>
        <v>0</v>
      </c>
      <c r="CY22" s="3">
        <f t="shared" si="57"/>
        <v>26.700000000000045</v>
      </c>
      <c r="CZ22" s="3">
        <f t="shared" si="58"/>
        <v>0</v>
      </c>
      <c r="DA22" s="4">
        <f t="shared" si="7"/>
        <v>26.700000000000045</v>
      </c>
      <c r="DB22" s="4"/>
      <c r="DC22" s="13"/>
      <c r="DD22" s="43">
        <v>46056.659722222219</v>
      </c>
      <c r="DE22" s="42">
        <v>147.18700000000001</v>
      </c>
      <c r="DF22" s="42">
        <v>149.18600000000001</v>
      </c>
      <c r="DG22" s="42">
        <v>1393.1</v>
      </c>
      <c r="DH22" s="21">
        <f t="shared" si="59"/>
        <v>24.864333333333335</v>
      </c>
      <c r="DI22" s="21">
        <f t="shared" si="60"/>
        <v>0</v>
      </c>
      <c r="DJ22" s="3">
        <f t="shared" si="61"/>
        <v>24.864333333333335</v>
      </c>
      <c r="DK22" s="3">
        <f t="shared" si="62"/>
        <v>0</v>
      </c>
      <c r="DL22" s="3">
        <f t="shared" si="63"/>
        <v>25.199999999999818</v>
      </c>
      <c r="DM22" s="3">
        <f t="shared" si="64"/>
        <v>0</v>
      </c>
      <c r="DN22" s="4">
        <f t="shared" si="8"/>
        <v>25.199999999999818</v>
      </c>
      <c r="DO22" s="4"/>
      <c r="DP22" s="13"/>
      <c r="DQ22" s="11"/>
      <c r="DR22" s="55">
        <f t="shared" si="70"/>
        <v>46056.659722222219</v>
      </c>
      <c r="DS22" s="5">
        <f t="shared" si="65"/>
        <v>276.08716666666669</v>
      </c>
      <c r="DT22" s="5">
        <f t="shared" si="66"/>
        <v>0</v>
      </c>
      <c r="DU22" s="6">
        <f t="shared" si="9"/>
        <v>276.08716666666669</v>
      </c>
      <c r="DV22" s="5">
        <f t="shared" si="67"/>
        <v>0</v>
      </c>
      <c r="DW22" s="5">
        <f t="shared" si="68"/>
        <v>279.09999999999968</v>
      </c>
      <c r="DX22" s="5">
        <f t="shared" si="69"/>
        <v>0</v>
      </c>
      <c r="DY22" s="6">
        <f t="shared" si="10"/>
        <v>279.09999999999968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46">
        <v>46056.652777777781</v>
      </c>
      <c r="B23" s="173"/>
      <c r="C23" s="173"/>
      <c r="D23" s="12"/>
      <c r="E23" s="42">
        <v>222.751</v>
      </c>
      <c r="F23" s="42">
        <v>225.983</v>
      </c>
      <c r="G23" s="42">
        <v>1942.4</v>
      </c>
      <c r="H23" s="21">
        <f t="shared" si="11"/>
        <v>37.663833333333329</v>
      </c>
      <c r="I23" s="3">
        <f t="shared" si="12"/>
        <v>0</v>
      </c>
      <c r="J23" s="3">
        <f t="shared" si="13"/>
        <v>37.663833333333329</v>
      </c>
      <c r="K23" s="3">
        <f t="shared" si="14"/>
        <v>0</v>
      </c>
      <c r="L23" s="3">
        <f t="shared" si="15"/>
        <v>38.100000000000136</v>
      </c>
      <c r="M23" s="3">
        <f t="shared" si="16"/>
        <v>0</v>
      </c>
      <c r="N23" s="4">
        <f t="shared" si="0"/>
        <v>38.100000000000136</v>
      </c>
      <c r="O23" s="4"/>
      <c r="P23" s="13"/>
      <c r="Q23" s="43">
        <v>46056.652777777781</v>
      </c>
      <c r="R23" s="42">
        <v>227.55099999999999</v>
      </c>
      <c r="S23" s="42">
        <v>230.99299999999999</v>
      </c>
      <c r="T23" s="42">
        <v>1971.2</v>
      </c>
      <c r="U23" s="21">
        <f t="shared" si="17"/>
        <v>38.49883333333333</v>
      </c>
      <c r="V23" s="3">
        <f t="shared" si="18"/>
        <v>0</v>
      </c>
      <c r="W23" s="3">
        <f t="shared" si="19"/>
        <v>38.49883333333333</v>
      </c>
      <c r="X23" s="3">
        <f t="shared" si="20"/>
        <v>0</v>
      </c>
      <c r="Y23" s="3">
        <f t="shared" si="21"/>
        <v>37.799999999999955</v>
      </c>
      <c r="Z23" s="3">
        <f t="shared" si="22"/>
        <v>0</v>
      </c>
      <c r="AA23" s="4">
        <f t="shared" si="1"/>
        <v>37.799999999999955</v>
      </c>
      <c r="AB23" s="4"/>
      <c r="AC23" s="13"/>
      <c r="AD23" s="43">
        <v>46056.652777777781</v>
      </c>
      <c r="AE23" s="42">
        <v>222.803</v>
      </c>
      <c r="AF23" s="42">
        <v>227.87799999999999</v>
      </c>
      <c r="AG23" s="42">
        <v>1933.1</v>
      </c>
      <c r="AH23" s="21">
        <f t="shared" si="23"/>
        <v>37.97966666666666</v>
      </c>
      <c r="AI23" s="21">
        <f t="shared" si="24"/>
        <v>0</v>
      </c>
      <c r="AJ23" s="3">
        <f t="shared" si="25"/>
        <v>37.97966666666666</v>
      </c>
      <c r="AK23" s="3">
        <f t="shared" si="26"/>
        <v>0</v>
      </c>
      <c r="AL23" s="3">
        <f t="shared" si="27"/>
        <v>37.599999999999909</v>
      </c>
      <c r="AM23" s="3">
        <f t="shared" si="28"/>
        <v>0</v>
      </c>
      <c r="AN23" s="4">
        <f t="shared" si="2"/>
        <v>37.599999999999909</v>
      </c>
      <c r="AO23" s="4"/>
      <c r="AP23" s="13"/>
      <c r="AQ23" s="43">
        <v>46056.652777777781</v>
      </c>
      <c r="AR23" s="42">
        <v>225.73400000000001</v>
      </c>
      <c r="AS23" s="42">
        <v>229.125</v>
      </c>
      <c r="AT23" s="42">
        <v>1963.6</v>
      </c>
      <c r="AU23" s="21">
        <f t="shared" si="29"/>
        <v>38.1875</v>
      </c>
      <c r="AV23" s="21">
        <f t="shared" si="30"/>
        <v>0</v>
      </c>
      <c r="AW23" s="3">
        <f t="shared" si="31"/>
        <v>38.1875</v>
      </c>
      <c r="AX23" s="3">
        <f t="shared" si="32"/>
        <v>0</v>
      </c>
      <c r="AY23" s="3">
        <f t="shared" si="33"/>
        <v>38.199999999999818</v>
      </c>
      <c r="AZ23" s="3">
        <f t="shared" si="34"/>
        <v>0</v>
      </c>
      <c r="BA23" s="4">
        <f t="shared" si="3"/>
        <v>38.199999999999818</v>
      </c>
      <c r="BB23" s="4"/>
      <c r="BC23" s="13"/>
      <c r="BD23" s="43">
        <v>46056.652777777781</v>
      </c>
      <c r="BE23" s="42">
        <v>168.63900000000001</v>
      </c>
      <c r="BF23" s="42">
        <v>171.03299999999999</v>
      </c>
      <c r="BG23" s="42">
        <v>1463</v>
      </c>
      <c r="BH23" s="21">
        <f t="shared" si="35"/>
        <v>28.505499999999998</v>
      </c>
      <c r="BI23" s="21">
        <f t="shared" si="36"/>
        <v>0</v>
      </c>
      <c r="BJ23" s="3">
        <f t="shared" si="37"/>
        <v>28.505499999999998</v>
      </c>
      <c r="BK23" s="3">
        <f t="shared" si="38"/>
        <v>0</v>
      </c>
      <c r="BL23" s="3">
        <f t="shared" si="39"/>
        <v>28.5</v>
      </c>
      <c r="BM23" s="3">
        <f t="shared" si="40"/>
        <v>0</v>
      </c>
      <c r="BN23" s="4">
        <f t="shared" si="4"/>
        <v>28.5</v>
      </c>
      <c r="BO23" s="4"/>
      <c r="BP23" s="13"/>
      <c r="BQ23" s="43">
        <v>46056.652777777781</v>
      </c>
      <c r="BR23" s="42">
        <v>166.78800000000001</v>
      </c>
      <c r="BS23" s="42">
        <v>169.17500000000001</v>
      </c>
      <c r="BT23" s="42">
        <v>1458.2</v>
      </c>
      <c r="BU23" s="21">
        <f t="shared" si="41"/>
        <v>28.195833333333333</v>
      </c>
      <c r="BV23" s="21">
        <f t="shared" si="42"/>
        <v>0</v>
      </c>
      <c r="BW23" s="3">
        <f t="shared" si="43"/>
        <v>28.195833333333333</v>
      </c>
      <c r="BX23" s="3">
        <f t="shared" si="44"/>
        <v>0</v>
      </c>
      <c r="BY23" s="3">
        <f t="shared" si="45"/>
        <v>28.200000000000045</v>
      </c>
      <c r="BZ23" s="3">
        <f t="shared" si="46"/>
        <v>0</v>
      </c>
      <c r="CA23" s="4">
        <f t="shared" si="5"/>
        <v>28.200000000000045</v>
      </c>
      <c r="CB23" s="4"/>
      <c r="CC23" s="13"/>
      <c r="CD23" s="43">
        <v>46056.652777777781</v>
      </c>
      <c r="CE23" s="42">
        <v>166.691</v>
      </c>
      <c r="CF23" s="42">
        <v>169.054</v>
      </c>
      <c r="CG23" s="42">
        <v>1457</v>
      </c>
      <c r="CH23" s="21">
        <f t="shared" si="47"/>
        <v>28.175666666666665</v>
      </c>
      <c r="CI23" s="21">
        <f t="shared" si="48"/>
        <v>0</v>
      </c>
      <c r="CJ23" s="3">
        <f t="shared" si="49"/>
        <v>28.175666666666665</v>
      </c>
      <c r="CK23" s="3">
        <f t="shared" si="50"/>
        <v>0</v>
      </c>
      <c r="CL23" s="3">
        <f t="shared" si="51"/>
        <v>28.299999999999955</v>
      </c>
      <c r="CM23" s="3">
        <f t="shared" si="52"/>
        <v>0</v>
      </c>
      <c r="CN23" s="4">
        <f t="shared" si="6"/>
        <v>28.299999999999955</v>
      </c>
      <c r="CO23" s="4"/>
      <c r="CP23" s="13"/>
      <c r="CQ23" s="43">
        <v>46056.652777777781</v>
      </c>
      <c r="CR23" s="42">
        <v>164.66</v>
      </c>
      <c r="CS23" s="42">
        <v>169.096</v>
      </c>
      <c r="CT23" s="42">
        <v>1445.5</v>
      </c>
      <c r="CU23" s="21">
        <f t="shared" si="53"/>
        <v>28.182666666666666</v>
      </c>
      <c r="CV23" s="21">
        <f t="shared" si="54"/>
        <v>0</v>
      </c>
      <c r="CW23" s="3">
        <f t="shared" si="55"/>
        <v>28.182666666666666</v>
      </c>
      <c r="CX23" s="3">
        <f t="shared" si="56"/>
        <v>0</v>
      </c>
      <c r="CY23" s="3">
        <f t="shared" si="57"/>
        <v>28.299999999999955</v>
      </c>
      <c r="CZ23" s="3">
        <f t="shared" si="58"/>
        <v>0</v>
      </c>
      <c r="DA23" s="4">
        <f t="shared" si="7"/>
        <v>28.299999999999955</v>
      </c>
      <c r="DB23" s="4"/>
      <c r="DC23" s="13"/>
      <c r="DD23" s="43">
        <v>46056.652777777781</v>
      </c>
      <c r="DE23" s="42">
        <v>155.71700000000001</v>
      </c>
      <c r="DF23" s="42">
        <v>157.88</v>
      </c>
      <c r="DG23" s="42">
        <v>1367.9</v>
      </c>
      <c r="DH23" s="21">
        <f t="shared" si="59"/>
        <v>26.313333333333333</v>
      </c>
      <c r="DI23" s="21">
        <f t="shared" si="60"/>
        <v>0</v>
      </c>
      <c r="DJ23" s="3">
        <f t="shared" si="61"/>
        <v>26.313333333333333</v>
      </c>
      <c r="DK23" s="3">
        <f t="shared" si="62"/>
        <v>0</v>
      </c>
      <c r="DL23" s="3">
        <f t="shared" si="63"/>
        <v>26.700000000000045</v>
      </c>
      <c r="DM23" s="3">
        <f t="shared" si="64"/>
        <v>0</v>
      </c>
      <c r="DN23" s="4">
        <f t="shared" si="8"/>
        <v>26.700000000000045</v>
      </c>
      <c r="DO23" s="4"/>
      <c r="DP23" s="13"/>
      <c r="DQ23" s="11"/>
      <c r="DR23" s="55">
        <f t="shared" si="70"/>
        <v>46056.652777777781</v>
      </c>
      <c r="DS23" s="5">
        <f t="shared" si="65"/>
        <v>291.70283333333333</v>
      </c>
      <c r="DT23" s="5">
        <f t="shared" si="66"/>
        <v>0</v>
      </c>
      <c r="DU23" s="6">
        <f t="shared" si="9"/>
        <v>291.70283333333333</v>
      </c>
      <c r="DV23" s="5">
        <f t="shared" si="67"/>
        <v>0</v>
      </c>
      <c r="DW23" s="5">
        <f t="shared" si="68"/>
        <v>291.69999999999982</v>
      </c>
      <c r="DX23" s="5">
        <f t="shared" si="69"/>
        <v>0</v>
      </c>
      <c r="DY23" s="6">
        <f t="shared" si="10"/>
        <v>291.69999999999982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46">
        <v>46056.645833333336</v>
      </c>
      <c r="B24" s="173"/>
      <c r="C24" s="173"/>
      <c r="D24" s="12"/>
      <c r="E24" s="42">
        <v>232.654</v>
      </c>
      <c r="F24" s="42">
        <v>235.72</v>
      </c>
      <c r="G24" s="42">
        <v>1904.3</v>
      </c>
      <c r="H24" s="21">
        <f t="shared" si="11"/>
        <v>39.286666666666662</v>
      </c>
      <c r="I24" s="3">
        <f t="shared" si="12"/>
        <v>0</v>
      </c>
      <c r="J24" s="3">
        <f t="shared" si="13"/>
        <v>39.286666666666662</v>
      </c>
      <c r="K24" s="3">
        <f t="shared" si="14"/>
        <v>0</v>
      </c>
      <c r="L24" s="3">
        <f t="shared" si="15"/>
        <v>38.899999999999864</v>
      </c>
      <c r="M24" s="3">
        <f t="shared" si="16"/>
        <v>0</v>
      </c>
      <c r="N24" s="4">
        <f t="shared" si="0"/>
        <v>38.899999999999864</v>
      </c>
      <c r="O24" s="4"/>
      <c r="P24" s="13"/>
      <c r="Q24" s="43">
        <v>46056.645833333336</v>
      </c>
      <c r="R24" s="42">
        <v>236.589</v>
      </c>
      <c r="S24" s="42">
        <v>240.21600000000001</v>
      </c>
      <c r="T24" s="42">
        <v>1933.4</v>
      </c>
      <c r="U24" s="21">
        <f t="shared" si="17"/>
        <v>40.036000000000001</v>
      </c>
      <c r="V24" s="3">
        <f t="shared" si="18"/>
        <v>0</v>
      </c>
      <c r="W24" s="3">
        <f t="shared" si="19"/>
        <v>40.036000000000001</v>
      </c>
      <c r="X24" s="3">
        <f t="shared" si="20"/>
        <v>0</v>
      </c>
      <c r="Y24" s="3">
        <f t="shared" si="21"/>
        <v>40.800000000000182</v>
      </c>
      <c r="Z24" s="3">
        <f t="shared" si="22"/>
        <v>0</v>
      </c>
      <c r="AA24" s="4">
        <f t="shared" si="1"/>
        <v>40.800000000000182</v>
      </c>
      <c r="AB24" s="4"/>
      <c r="AC24" s="13"/>
      <c r="AD24" s="43">
        <v>46056.645833333336</v>
      </c>
      <c r="AE24" s="42">
        <v>231.42400000000001</v>
      </c>
      <c r="AF24" s="42">
        <v>237.01599999999999</v>
      </c>
      <c r="AG24" s="42">
        <v>1895.5</v>
      </c>
      <c r="AH24" s="21">
        <f t="shared" si="23"/>
        <v>39.502666666666663</v>
      </c>
      <c r="AI24" s="21">
        <f t="shared" si="24"/>
        <v>0</v>
      </c>
      <c r="AJ24" s="3">
        <f t="shared" si="25"/>
        <v>39.502666666666663</v>
      </c>
      <c r="AK24" s="3">
        <f t="shared" si="26"/>
        <v>0</v>
      </c>
      <c r="AL24" s="3">
        <f t="shared" si="27"/>
        <v>39.299999999999955</v>
      </c>
      <c r="AM24" s="3">
        <f t="shared" si="28"/>
        <v>0</v>
      </c>
      <c r="AN24" s="4">
        <f t="shared" si="2"/>
        <v>39.299999999999955</v>
      </c>
      <c r="AO24" s="4"/>
      <c r="AP24" s="13"/>
      <c r="AQ24" s="43">
        <v>46056.645833333336</v>
      </c>
      <c r="AR24" s="42">
        <v>235.06</v>
      </c>
      <c r="AS24" s="42">
        <v>238.66399999999999</v>
      </c>
      <c r="AT24" s="42">
        <v>1925.4</v>
      </c>
      <c r="AU24" s="21">
        <f t="shared" si="29"/>
        <v>39.777333333333331</v>
      </c>
      <c r="AV24" s="21">
        <f t="shared" si="30"/>
        <v>0</v>
      </c>
      <c r="AW24" s="3">
        <f t="shared" si="31"/>
        <v>39.777333333333331</v>
      </c>
      <c r="AX24" s="3">
        <f t="shared" si="32"/>
        <v>0</v>
      </c>
      <c r="AY24" s="3">
        <f t="shared" si="33"/>
        <v>39.900000000000091</v>
      </c>
      <c r="AZ24" s="3">
        <f t="shared" si="34"/>
        <v>0</v>
      </c>
      <c r="BA24" s="4">
        <f t="shared" si="3"/>
        <v>39.900000000000091</v>
      </c>
      <c r="BB24" s="4"/>
      <c r="BC24" s="13"/>
      <c r="BD24" s="43">
        <v>46056.645833333336</v>
      </c>
      <c r="BE24" s="42">
        <v>175.161</v>
      </c>
      <c r="BF24" s="42">
        <v>177.702</v>
      </c>
      <c r="BG24" s="42">
        <v>1434.5</v>
      </c>
      <c r="BH24" s="21">
        <f t="shared" si="35"/>
        <v>29.616999999999997</v>
      </c>
      <c r="BI24" s="21">
        <f t="shared" si="36"/>
        <v>0</v>
      </c>
      <c r="BJ24" s="3">
        <f t="shared" si="37"/>
        <v>29.616999999999997</v>
      </c>
      <c r="BK24" s="3">
        <f t="shared" si="38"/>
        <v>0</v>
      </c>
      <c r="BL24" s="3">
        <f t="shared" si="39"/>
        <v>30.099999999999909</v>
      </c>
      <c r="BM24" s="3">
        <f t="shared" si="40"/>
        <v>0</v>
      </c>
      <c r="BN24" s="4">
        <f t="shared" si="4"/>
        <v>30.099999999999909</v>
      </c>
      <c r="BO24" s="4"/>
      <c r="BP24" s="13"/>
      <c r="BQ24" s="43">
        <v>46056.645833333336</v>
      </c>
      <c r="BR24" s="42">
        <v>173.96799999999999</v>
      </c>
      <c r="BS24" s="42">
        <v>176.45599999999999</v>
      </c>
      <c r="BT24" s="42">
        <v>1430</v>
      </c>
      <c r="BU24" s="21">
        <f t="shared" si="41"/>
        <v>29.409333333333329</v>
      </c>
      <c r="BV24" s="21">
        <f t="shared" si="42"/>
        <v>0</v>
      </c>
      <c r="BW24" s="3">
        <f t="shared" si="43"/>
        <v>29.409333333333329</v>
      </c>
      <c r="BX24" s="3">
        <f t="shared" si="44"/>
        <v>0</v>
      </c>
      <c r="BY24" s="3">
        <f t="shared" si="45"/>
        <v>29.900000000000091</v>
      </c>
      <c r="BZ24" s="3">
        <f t="shared" si="46"/>
        <v>0</v>
      </c>
      <c r="CA24" s="4">
        <f t="shared" si="5"/>
        <v>29.900000000000091</v>
      </c>
      <c r="CB24" s="4"/>
      <c r="CC24" s="13"/>
      <c r="CD24" s="43">
        <v>46056.645833333336</v>
      </c>
      <c r="CE24" s="42">
        <v>173.703</v>
      </c>
      <c r="CF24" s="42">
        <v>176.274</v>
      </c>
      <c r="CG24" s="42">
        <v>1428.7</v>
      </c>
      <c r="CH24" s="21">
        <f t="shared" si="47"/>
        <v>29.378999999999998</v>
      </c>
      <c r="CI24" s="21">
        <f t="shared" si="48"/>
        <v>0</v>
      </c>
      <c r="CJ24" s="3">
        <f t="shared" si="49"/>
        <v>29.378999999999998</v>
      </c>
      <c r="CK24" s="3">
        <f t="shared" si="50"/>
        <v>0</v>
      </c>
      <c r="CL24" s="3">
        <f t="shared" si="51"/>
        <v>29.799999999999955</v>
      </c>
      <c r="CM24" s="3">
        <f t="shared" si="52"/>
        <v>0</v>
      </c>
      <c r="CN24" s="4">
        <f t="shared" si="6"/>
        <v>29.799999999999955</v>
      </c>
      <c r="CO24" s="4"/>
      <c r="CP24" s="13"/>
      <c r="CQ24" s="43">
        <v>46056.645833333336</v>
      </c>
      <c r="CR24" s="42">
        <v>171.97499999999999</v>
      </c>
      <c r="CS24" s="42">
        <v>176.65600000000001</v>
      </c>
      <c r="CT24" s="42">
        <v>1417.2</v>
      </c>
      <c r="CU24" s="21">
        <f t="shared" si="53"/>
        <v>29.442666666666668</v>
      </c>
      <c r="CV24" s="21">
        <f t="shared" si="54"/>
        <v>0</v>
      </c>
      <c r="CW24" s="3">
        <f t="shared" si="55"/>
        <v>29.442666666666668</v>
      </c>
      <c r="CX24" s="3">
        <f t="shared" si="56"/>
        <v>0</v>
      </c>
      <c r="CY24" s="3">
        <f t="shared" si="57"/>
        <v>29.100000000000136</v>
      </c>
      <c r="CZ24" s="3">
        <f t="shared" si="58"/>
        <v>0</v>
      </c>
      <c r="DA24" s="4">
        <f t="shared" si="7"/>
        <v>29.100000000000136</v>
      </c>
      <c r="DB24" s="4"/>
      <c r="DC24" s="13"/>
      <c r="DD24" s="43">
        <v>46056.645833333336</v>
      </c>
      <c r="DE24" s="42">
        <v>162.68700000000001</v>
      </c>
      <c r="DF24" s="42">
        <v>165.01400000000001</v>
      </c>
      <c r="DG24" s="42">
        <v>1341.2</v>
      </c>
      <c r="DH24" s="21">
        <f t="shared" si="59"/>
        <v>27.502333333333333</v>
      </c>
      <c r="DI24" s="21">
        <f t="shared" si="60"/>
        <v>0</v>
      </c>
      <c r="DJ24" s="3">
        <f t="shared" si="61"/>
        <v>27.502333333333333</v>
      </c>
      <c r="DK24" s="3">
        <f t="shared" si="62"/>
        <v>0</v>
      </c>
      <c r="DL24" s="3">
        <f t="shared" si="63"/>
        <v>27.600000000000136</v>
      </c>
      <c r="DM24" s="3">
        <f t="shared" si="64"/>
        <v>0</v>
      </c>
      <c r="DN24" s="4">
        <f t="shared" si="8"/>
        <v>27.600000000000136</v>
      </c>
      <c r="DO24" s="4"/>
      <c r="DP24" s="13"/>
      <c r="DQ24" s="11"/>
      <c r="DR24" s="55">
        <f t="shared" si="70"/>
        <v>46056.645833333336</v>
      </c>
      <c r="DS24" s="5">
        <f t="shared" si="65"/>
        <v>303.95299999999997</v>
      </c>
      <c r="DT24" s="5">
        <f t="shared" si="66"/>
        <v>0</v>
      </c>
      <c r="DU24" s="6">
        <f t="shared" si="9"/>
        <v>303.95299999999997</v>
      </c>
      <c r="DV24" s="5">
        <f t="shared" si="67"/>
        <v>0</v>
      </c>
      <c r="DW24" s="5">
        <f t="shared" si="68"/>
        <v>305.40000000000032</v>
      </c>
      <c r="DX24" s="5">
        <f t="shared" si="69"/>
        <v>0</v>
      </c>
      <c r="DY24" s="6">
        <f t="shared" si="10"/>
        <v>305.40000000000032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46">
        <v>46056.638888888891</v>
      </c>
      <c r="B25" s="173"/>
      <c r="C25" s="173"/>
      <c r="D25" s="12"/>
      <c r="E25" s="42">
        <v>241.89699999999999</v>
      </c>
      <c r="F25" s="42">
        <v>245.58099999999999</v>
      </c>
      <c r="G25" s="42">
        <v>1865.4</v>
      </c>
      <c r="H25" s="21">
        <f t="shared" si="11"/>
        <v>40.930166666666665</v>
      </c>
      <c r="I25" s="3">
        <f t="shared" si="12"/>
        <v>0</v>
      </c>
      <c r="J25" s="3">
        <f t="shared" si="13"/>
        <v>40.930166666666665</v>
      </c>
      <c r="K25" s="3">
        <f t="shared" si="14"/>
        <v>0</v>
      </c>
      <c r="L25" s="3">
        <f t="shared" si="15"/>
        <v>41</v>
      </c>
      <c r="M25" s="3">
        <f t="shared" si="16"/>
        <v>0</v>
      </c>
      <c r="N25" s="4">
        <f t="shared" si="0"/>
        <v>41</v>
      </c>
      <c r="O25" s="4"/>
      <c r="P25" s="13"/>
      <c r="Q25" s="43">
        <v>46056.638888888891</v>
      </c>
      <c r="R25" s="42">
        <v>246.535</v>
      </c>
      <c r="S25" s="42">
        <v>250.39099999999999</v>
      </c>
      <c r="T25" s="42">
        <v>1892.6</v>
      </c>
      <c r="U25" s="21">
        <f t="shared" si="17"/>
        <v>41.731833333333327</v>
      </c>
      <c r="V25" s="3">
        <f t="shared" si="18"/>
        <v>0</v>
      </c>
      <c r="W25" s="3">
        <f t="shared" si="19"/>
        <v>41.731833333333327</v>
      </c>
      <c r="X25" s="3">
        <f t="shared" si="20"/>
        <v>0</v>
      </c>
      <c r="Y25" s="3">
        <f t="shared" si="21"/>
        <v>41.799999999999955</v>
      </c>
      <c r="Z25" s="3">
        <f t="shared" si="22"/>
        <v>0</v>
      </c>
      <c r="AA25" s="4">
        <f t="shared" si="1"/>
        <v>41.799999999999955</v>
      </c>
      <c r="AB25" s="4"/>
      <c r="AC25" s="13"/>
      <c r="AD25" s="43">
        <v>46056.638888888891</v>
      </c>
      <c r="AE25" s="42">
        <v>241.33799999999999</v>
      </c>
      <c r="AF25" s="42">
        <v>247.292</v>
      </c>
      <c r="AG25" s="42">
        <v>1856.2</v>
      </c>
      <c r="AH25" s="21">
        <f t="shared" si="23"/>
        <v>41.215333333333334</v>
      </c>
      <c r="AI25" s="21">
        <f t="shared" si="24"/>
        <v>0</v>
      </c>
      <c r="AJ25" s="3">
        <f t="shared" si="25"/>
        <v>41.215333333333334</v>
      </c>
      <c r="AK25" s="3">
        <f t="shared" si="26"/>
        <v>0</v>
      </c>
      <c r="AL25" s="3">
        <f t="shared" si="27"/>
        <v>41.600000000000136</v>
      </c>
      <c r="AM25" s="3">
        <f t="shared" si="28"/>
        <v>0</v>
      </c>
      <c r="AN25" s="4">
        <f t="shared" si="2"/>
        <v>41.600000000000136</v>
      </c>
      <c r="AO25" s="4"/>
      <c r="AP25" s="13"/>
      <c r="AQ25" s="43">
        <v>46056.638888888891</v>
      </c>
      <c r="AR25" s="42">
        <v>245.06100000000001</v>
      </c>
      <c r="AS25" s="42">
        <v>248.869</v>
      </c>
      <c r="AT25" s="42">
        <v>1885.5</v>
      </c>
      <c r="AU25" s="21">
        <f t="shared" si="29"/>
        <v>41.478166666666667</v>
      </c>
      <c r="AV25" s="21">
        <f t="shared" si="30"/>
        <v>0</v>
      </c>
      <c r="AW25" s="3">
        <f t="shared" si="31"/>
        <v>41.478166666666667</v>
      </c>
      <c r="AX25" s="3">
        <f t="shared" si="32"/>
        <v>0</v>
      </c>
      <c r="AY25" s="3">
        <f t="shared" si="33"/>
        <v>42.099999999999909</v>
      </c>
      <c r="AZ25" s="3">
        <f t="shared" si="34"/>
        <v>0</v>
      </c>
      <c r="BA25" s="4">
        <f t="shared" si="3"/>
        <v>42.099999999999909</v>
      </c>
      <c r="BB25" s="4"/>
      <c r="BC25" s="13"/>
      <c r="BD25" s="43">
        <v>46056.638888888891</v>
      </c>
      <c r="BE25" s="42">
        <v>182.858</v>
      </c>
      <c r="BF25" s="42">
        <v>185.511</v>
      </c>
      <c r="BG25" s="42">
        <v>1404.4</v>
      </c>
      <c r="BH25" s="21">
        <f t="shared" si="35"/>
        <v>30.918499999999998</v>
      </c>
      <c r="BI25" s="21">
        <f t="shared" si="36"/>
        <v>0</v>
      </c>
      <c r="BJ25" s="3">
        <f t="shared" si="37"/>
        <v>30.918499999999998</v>
      </c>
      <c r="BK25" s="3">
        <f t="shared" si="38"/>
        <v>0</v>
      </c>
      <c r="BL25" s="3">
        <f t="shared" si="39"/>
        <v>31.100000000000136</v>
      </c>
      <c r="BM25" s="3">
        <f t="shared" si="40"/>
        <v>0</v>
      </c>
      <c r="BN25" s="4">
        <f t="shared" si="4"/>
        <v>31.100000000000136</v>
      </c>
      <c r="BO25" s="4"/>
      <c r="BP25" s="13"/>
      <c r="BQ25" s="43">
        <v>46056.638888888891</v>
      </c>
      <c r="BR25" s="42">
        <v>181.357</v>
      </c>
      <c r="BS25" s="42">
        <v>184.05799999999999</v>
      </c>
      <c r="BT25" s="42">
        <v>1400.1</v>
      </c>
      <c r="BU25" s="21">
        <f t="shared" si="41"/>
        <v>30.676333333333332</v>
      </c>
      <c r="BV25" s="21">
        <f t="shared" si="42"/>
        <v>0</v>
      </c>
      <c r="BW25" s="3">
        <f t="shared" si="43"/>
        <v>30.676333333333332</v>
      </c>
      <c r="BX25" s="3">
        <f t="shared" si="44"/>
        <v>0</v>
      </c>
      <c r="BY25" s="3">
        <f t="shared" si="45"/>
        <v>30.699999999999818</v>
      </c>
      <c r="BZ25" s="3">
        <f t="shared" si="46"/>
        <v>0</v>
      </c>
      <c r="CA25" s="4">
        <f t="shared" si="5"/>
        <v>30.699999999999818</v>
      </c>
      <c r="CB25" s="4"/>
      <c r="CC25" s="13"/>
      <c r="CD25" s="43">
        <v>46056.638888888891</v>
      </c>
      <c r="CE25" s="42">
        <v>180.982</v>
      </c>
      <c r="CF25" s="42">
        <v>183.596</v>
      </c>
      <c r="CG25" s="42">
        <v>1398.9</v>
      </c>
      <c r="CH25" s="21">
        <f t="shared" si="47"/>
        <v>30.599333333333334</v>
      </c>
      <c r="CI25" s="21">
        <f t="shared" si="48"/>
        <v>0</v>
      </c>
      <c r="CJ25" s="3">
        <f t="shared" si="49"/>
        <v>30.599333333333334</v>
      </c>
      <c r="CK25" s="3">
        <f t="shared" si="50"/>
        <v>0</v>
      </c>
      <c r="CL25" s="3">
        <f t="shared" si="51"/>
        <v>30.700000000000045</v>
      </c>
      <c r="CM25" s="3">
        <f t="shared" si="52"/>
        <v>0</v>
      </c>
      <c r="CN25" s="4">
        <f t="shared" si="6"/>
        <v>30.700000000000045</v>
      </c>
      <c r="CO25" s="4"/>
      <c r="CP25" s="13"/>
      <c r="CQ25" s="43">
        <v>46056.638888888891</v>
      </c>
      <c r="CR25" s="42">
        <v>178.79</v>
      </c>
      <c r="CS25" s="42">
        <v>183.87899999999999</v>
      </c>
      <c r="CT25" s="42">
        <v>1388.1</v>
      </c>
      <c r="CU25" s="21">
        <f t="shared" si="53"/>
        <v>30.646499999999996</v>
      </c>
      <c r="CV25" s="21">
        <f t="shared" si="54"/>
        <v>0</v>
      </c>
      <c r="CW25" s="3">
        <f t="shared" si="55"/>
        <v>30.646499999999996</v>
      </c>
      <c r="CX25" s="3">
        <f t="shared" si="56"/>
        <v>0</v>
      </c>
      <c r="CY25" s="3">
        <f t="shared" si="57"/>
        <v>30.199999999999818</v>
      </c>
      <c r="CZ25" s="3">
        <f t="shared" si="58"/>
        <v>0</v>
      </c>
      <c r="DA25" s="4">
        <f t="shared" si="7"/>
        <v>30.199999999999818</v>
      </c>
      <c r="DB25" s="4"/>
      <c r="DC25" s="13"/>
      <c r="DD25" s="43">
        <v>46056.638888888891</v>
      </c>
      <c r="DE25" s="42">
        <v>169.334</v>
      </c>
      <c r="DF25" s="42">
        <v>171.773</v>
      </c>
      <c r="DG25" s="42">
        <v>1313.6</v>
      </c>
      <c r="DH25" s="21">
        <f t="shared" si="59"/>
        <v>28.628833333333333</v>
      </c>
      <c r="DI25" s="21">
        <f t="shared" si="60"/>
        <v>0</v>
      </c>
      <c r="DJ25" s="3">
        <f t="shared" si="61"/>
        <v>28.628833333333333</v>
      </c>
      <c r="DK25" s="3">
        <f t="shared" si="62"/>
        <v>0</v>
      </c>
      <c r="DL25" s="3">
        <f t="shared" si="63"/>
        <v>28.699999999999818</v>
      </c>
      <c r="DM25" s="3">
        <f t="shared" si="64"/>
        <v>0</v>
      </c>
      <c r="DN25" s="4">
        <f t="shared" si="8"/>
        <v>28.699999999999818</v>
      </c>
      <c r="DO25" s="4"/>
      <c r="DP25" s="13"/>
      <c r="DQ25" s="11"/>
      <c r="DR25" s="55">
        <f t="shared" si="70"/>
        <v>46056.638888888891</v>
      </c>
      <c r="DS25" s="5">
        <f t="shared" si="65"/>
        <v>316.82499999999999</v>
      </c>
      <c r="DT25" s="5">
        <f t="shared" si="66"/>
        <v>0</v>
      </c>
      <c r="DU25" s="6">
        <f t="shared" si="9"/>
        <v>316.82499999999999</v>
      </c>
      <c r="DV25" s="5">
        <f t="shared" si="67"/>
        <v>0</v>
      </c>
      <c r="DW25" s="5">
        <f t="shared" si="68"/>
        <v>317.89999999999964</v>
      </c>
      <c r="DX25" s="5">
        <f t="shared" si="69"/>
        <v>0</v>
      </c>
      <c r="DY25" s="6">
        <f t="shared" si="10"/>
        <v>317.89999999999964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46">
        <v>46056.631944444445</v>
      </c>
      <c r="B26" s="173"/>
      <c r="C26" s="173"/>
      <c r="D26" s="12"/>
      <c r="E26" s="42">
        <v>252.934</v>
      </c>
      <c r="F26" s="42">
        <v>256.89</v>
      </c>
      <c r="G26" s="42">
        <v>1824.4</v>
      </c>
      <c r="H26" s="21">
        <f t="shared" si="11"/>
        <v>42.814999999999998</v>
      </c>
      <c r="I26" s="3">
        <f t="shared" si="12"/>
        <v>0</v>
      </c>
      <c r="J26" s="3">
        <f t="shared" si="13"/>
        <v>42.814999999999998</v>
      </c>
      <c r="K26" s="3">
        <f t="shared" si="14"/>
        <v>0</v>
      </c>
      <c r="L26" s="3">
        <f t="shared" si="15"/>
        <v>42.5</v>
      </c>
      <c r="M26" s="3">
        <f t="shared" si="16"/>
        <v>0</v>
      </c>
      <c r="N26" s="4">
        <f t="shared" si="0"/>
        <v>42.5</v>
      </c>
      <c r="O26" s="4"/>
      <c r="P26" s="13"/>
      <c r="Q26" s="43">
        <v>46056.631944444445</v>
      </c>
      <c r="R26" s="42">
        <v>258.35199999999998</v>
      </c>
      <c r="S26" s="42">
        <v>261.50400000000002</v>
      </c>
      <c r="T26" s="42">
        <v>1850.8</v>
      </c>
      <c r="U26" s="21">
        <f t="shared" si="17"/>
        <v>43.584000000000003</v>
      </c>
      <c r="V26" s="3">
        <f t="shared" si="18"/>
        <v>0</v>
      </c>
      <c r="W26" s="3">
        <f t="shared" si="19"/>
        <v>43.584000000000003</v>
      </c>
      <c r="X26" s="3">
        <f t="shared" si="20"/>
        <v>0</v>
      </c>
      <c r="Y26" s="3">
        <f t="shared" si="21"/>
        <v>43.200000000000045</v>
      </c>
      <c r="Z26" s="3">
        <f t="shared" si="22"/>
        <v>0</v>
      </c>
      <c r="AA26" s="4">
        <f t="shared" si="1"/>
        <v>43.200000000000045</v>
      </c>
      <c r="AB26" s="4"/>
      <c r="AC26" s="13"/>
      <c r="AD26" s="43">
        <v>46056.631944444445</v>
      </c>
      <c r="AE26" s="42">
        <v>252.71100000000001</v>
      </c>
      <c r="AF26" s="42">
        <v>259.40699999999998</v>
      </c>
      <c r="AG26" s="42">
        <v>1814.6</v>
      </c>
      <c r="AH26" s="21">
        <f t="shared" si="23"/>
        <v>43.234499999999997</v>
      </c>
      <c r="AI26" s="21">
        <f t="shared" si="24"/>
        <v>0</v>
      </c>
      <c r="AJ26" s="3">
        <f t="shared" si="25"/>
        <v>43.234499999999997</v>
      </c>
      <c r="AK26" s="3">
        <f t="shared" si="26"/>
        <v>0</v>
      </c>
      <c r="AL26" s="3">
        <f t="shared" si="27"/>
        <v>42.399999999999864</v>
      </c>
      <c r="AM26" s="3">
        <f t="shared" si="28"/>
        <v>0</v>
      </c>
      <c r="AN26" s="4">
        <f t="shared" si="2"/>
        <v>42.399999999999864</v>
      </c>
      <c r="AO26" s="4"/>
      <c r="AP26" s="13"/>
      <c r="AQ26" s="43">
        <v>46056.631944444445</v>
      </c>
      <c r="AR26" s="42">
        <v>255.52199999999999</v>
      </c>
      <c r="AS26" s="42">
        <v>259.57100000000003</v>
      </c>
      <c r="AT26" s="42">
        <v>1843.4</v>
      </c>
      <c r="AU26" s="21">
        <f t="shared" si="29"/>
        <v>43.261833333333335</v>
      </c>
      <c r="AV26" s="21">
        <f t="shared" si="30"/>
        <v>0</v>
      </c>
      <c r="AW26" s="3">
        <f t="shared" si="31"/>
        <v>43.261833333333335</v>
      </c>
      <c r="AX26" s="3">
        <f t="shared" si="32"/>
        <v>0</v>
      </c>
      <c r="AY26" s="3">
        <f t="shared" si="33"/>
        <v>42.900000000000091</v>
      </c>
      <c r="AZ26" s="3">
        <f t="shared" si="34"/>
        <v>0</v>
      </c>
      <c r="BA26" s="4">
        <f t="shared" si="3"/>
        <v>42.900000000000091</v>
      </c>
      <c r="BB26" s="4"/>
      <c r="BC26" s="13"/>
      <c r="BD26" s="43">
        <v>46056.631944444445</v>
      </c>
      <c r="BE26" s="42">
        <v>191.37200000000001</v>
      </c>
      <c r="BF26" s="42">
        <v>194.18799999999999</v>
      </c>
      <c r="BG26" s="42">
        <v>1373.3</v>
      </c>
      <c r="BH26" s="21">
        <f t="shared" si="35"/>
        <v>32.364666666666665</v>
      </c>
      <c r="BI26" s="21">
        <f t="shared" si="36"/>
        <v>0</v>
      </c>
      <c r="BJ26" s="3">
        <f t="shared" si="37"/>
        <v>32.364666666666665</v>
      </c>
      <c r="BK26" s="3">
        <f t="shared" si="38"/>
        <v>0</v>
      </c>
      <c r="BL26" s="3">
        <f t="shared" si="39"/>
        <v>32.099999999999909</v>
      </c>
      <c r="BM26" s="3">
        <f t="shared" si="40"/>
        <v>0</v>
      </c>
      <c r="BN26" s="4">
        <f t="shared" si="4"/>
        <v>32.099999999999909</v>
      </c>
      <c r="BO26" s="4"/>
      <c r="BP26" s="13"/>
      <c r="BQ26" s="43">
        <v>46056.631944444445</v>
      </c>
      <c r="BR26" s="42">
        <v>188.68299999999999</v>
      </c>
      <c r="BS26" s="42">
        <v>191.77799999999999</v>
      </c>
      <c r="BT26" s="42">
        <v>1369.4</v>
      </c>
      <c r="BU26" s="21">
        <f t="shared" si="41"/>
        <v>31.962999999999997</v>
      </c>
      <c r="BV26" s="21">
        <f t="shared" si="42"/>
        <v>0</v>
      </c>
      <c r="BW26" s="3">
        <f t="shared" si="43"/>
        <v>31.962999999999997</v>
      </c>
      <c r="BX26" s="3">
        <f t="shared" si="44"/>
        <v>0</v>
      </c>
      <c r="BY26" s="3">
        <f t="shared" si="45"/>
        <v>31.700000000000045</v>
      </c>
      <c r="BZ26" s="3">
        <f t="shared" si="46"/>
        <v>0</v>
      </c>
      <c r="CA26" s="4">
        <f t="shared" si="5"/>
        <v>31.700000000000045</v>
      </c>
      <c r="CB26" s="4"/>
      <c r="CC26" s="13"/>
      <c r="CD26" s="43">
        <v>46056.631944444445</v>
      </c>
      <c r="CE26" s="42">
        <v>189.143</v>
      </c>
      <c r="CF26" s="42">
        <v>192.251</v>
      </c>
      <c r="CG26" s="42">
        <v>1368.2</v>
      </c>
      <c r="CH26" s="21">
        <f t="shared" si="47"/>
        <v>32.041833333333329</v>
      </c>
      <c r="CI26" s="21">
        <f t="shared" si="48"/>
        <v>0</v>
      </c>
      <c r="CJ26" s="3">
        <f t="shared" si="49"/>
        <v>32.041833333333329</v>
      </c>
      <c r="CK26" s="3">
        <f t="shared" si="50"/>
        <v>0</v>
      </c>
      <c r="CL26" s="3">
        <f t="shared" si="51"/>
        <v>32.299999999999955</v>
      </c>
      <c r="CM26" s="3">
        <f t="shared" si="52"/>
        <v>0</v>
      </c>
      <c r="CN26" s="4">
        <f t="shared" si="6"/>
        <v>32.299999999999955</v>
      </c>
      <c r="CO26" s="4"/>
      <c r="CP26" s="13"/>
      <c r="CQ26" s="43">
        <v>46056.631944444445</v>
      </c>
      <c r="CR26" s="42">
        <v>186.29499999999999</v>
      </c>
      <c r="CS26" s="42">
        <v>191.29400000000001</v>
      </c>
      <c r="CT26" s="42">
        <v>1357.9</v>
      </c>
      <c r="CU26" s="21">
        <f t="shared" si="53"/>
        <v>31.882333333333335</v>
      </c>
      <c r="CV26" s="21">
        <f t="shared" si="54"/>
        <v>0</v>
      </c>
      <c r="CW26" s="3">
        <f t="shared" si="55"/>
        <v>31.882333333333335</v>
      </c>
      <c r="CX26" s="3">
        <f t="shared" si="56"/>
        <v>0</v>
      </c>
      <c r="CY26" s="3">
        <f t="shared" si="57"/>
        <v>31.900000000000091</v>
      </c>
      <c r="CZ26" s="3">
        <f t="shared" si="58"/>
        <v>0</v>
      </c>
      <c r="DA26" s="4">
        <f t="shared" si="7"/>
        <v>31.900000000000091</v>
      </c>
      <c r="DB26" s="4"/>
      <c r="DC26" s="13"/>
      <c r="DD26" s="43">
        <v>46056.631944444445</v>
      </c>
      <c r="DE26" s="42">
        <v>176.328</v>
      </c>
      <c r="DF26" s="42">
        <v>178.93700000000001</v>
      </c>
      <c r="DG26" s="42">
        <v>1284.9000000000001</v>
      </c>
      <c r="DH26" s="21">
        <f t="shared" si="59"/>
        <v>29.822833333333335</v>
      </c>
      <c r="DI26" s="21">
        <f t="shared" si="60"/>
        <v>0</v>
      </c>
      <c r="DJ26" s="3">
        <f t="shared" si="61"/>
        <v>29.822833333333335</v>
      </c>
      <c r="DK26" s="3">
        <f t="shared" si="62"/>
        <v>0</v>
      </c>
      <c r="DL26" s="3">
        <f t="shared" si="63"/>
        <v>30.100000000000136</v>
      </c>
      <c r="DM26" s="3">
        <f t="shared" si="64"/>
        <v>0</v>
      </c>
      <c r="DN26" s="4">
        <f t="shared" si="8"/>
        <v>30.100000000000136</v>
      </c>
      <c r="DO26" s="4"/>
      <c r="DP26" s="13"/>
      <c r="DQ26" s="11"/>
      <c r="DR26" s="55">
        <f t="shared" si="70"/>
        <v>46056.631944444445</v>
      </c>
      <c r="DS26" s="5">
        <f t="shared" si="65"/>
        <v>330.96999999999997</v>
      </c>
      <c r="DT26" s="5">
        <f t="shared" si="66"/>
        <v>0</v>
      </c>
      <c r="DU26" s="6">
        <f t="shared" si="9"/>
        <v>330.96999999999997</v>
      </c>
      <c r="DV26" s="5">
        <f t="shared" si="67"/>
        <v>0</v>
      </c>
      <c r="DW26" s="5">
        <f t="shared" si="68"/>
        <v>329.10000000000014</v>
      </c>
      <c r="DX26" s="5">
        <f t="shared" si="69"/>
        <v>0</v>
      </c>
      <c r="DY26" s="6">
        <f t="shared" si="10"/>
        <v>329.10000000000014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46">
        <v>46056.625</v>
      </c>
      <c r="B27" s="173"/>
      <c r="C27" s="173"/>
      <c r="D27" s="12"/>
      <c r="E27" s="42">
        <v>261.10599999999999</v>
      </c>
      <c r="F27" s="42">
        <v>265.32499999999999</v>
      </c>
      <c r="G27" s="42">
        <v>1781.9</v>
      </c>
      <c r="H27" s="21">
        <f t="shared" si="11"/>
        <v>44.220833333333331</v>
      </c>
      <c r="I27" s="3">
        <f t="shared" si="12"/>
        <v>0</v>
      </c>
      <c r="J27" s="3">
        <f t="shared" si="13"/>
        <v>44.220833333333331</v>
      </c>
      <c r="K27" s="3">
        <f t="shared" si="14"/>
        <v>0</v>
      </c>
      <c r="L27" s="3">
        <f t="shared" si="15"/>
        <v>44.700000000000045</v>
      </c>
      <c r="M27" s="3">
        <f t="shared" si="16"/>
        <v>0</v>
      </c>
      <c r="N27" s="4">
        <f t="shared" si="0"/>
        <v>44.700000000000045</v>
      </c>
      <c r="O27" s="4">
        <f>E27/F27</f>
        <v>0.98409874681993781</v>
      </c>
      <c r="P27" s="13"/>
      <c r="Q27" s="43">
        <v>46056.625</v>
      </c>
      <c r="R27" s="42">
        <v>265.24099999999999</v>
      </c>
      <c r="S27" s="42">
        <v>269.58100000000002</v>
      </c>
      <c r="T27" s="42">
        <v>1807.6</v>
      </c>
      <c r="U27" s="21">
        <f t="shared" si="17"/>
        <v>44.930166666666665</v>
      </c>
      <c r="V27" s="3">
        <f t="shared" si="18"/>
        <v>0</v>
      </c>
      <c r="W27" s="3">
        <f t="shared" si="19"/>
        <v>44.930166666666665</v>
      </c>
      <c r="X27" s="3">
        <f t="shared" si="20"/>
        <v>0</v>
      </c>
      <c r="Y27" s="3">
        <f t="shared" si="21"/>
        <v>45.799999999999955</v>
      </c>
      <c r="Z27" s="3">
        <f t="shared" si="22"/>
        <v>0</v>
      </c>
      <c r="AA27" s="4">
        <f t="shared" si="1"/>
        <v>45.799999999999955</v>
      </c>
      <c r="AB27" s="4">
        <f>R27/S27</f>
        <v>0.98390094257384597</v>
      </c>
      <c r="AC27" s="13"/>
      <c r="AD27" s="43">
        <v>46056.625</v>
      </c>
      <c r="AE27" s="42">
        <v>259.67200000000003</v>
      </c>
      <c r="AF27" s="42">
        <v>266.267</v>
      </c>
      <c r="AG27" s="42">
        <v>1772.2</v>
      </c>
      <c r="AH27" s="21">
        <f t="shared" si="23"/>
        <v>44.377833333333328</v>
      </c>
      <c r="AI27" s="21">
        <f t="shared" si="24"/>
        <v>0</v>
      </c>
      <c r="AJ27" s="3">
        <f t="shared" si="25"/>
        <v>44.377833333333328</v>
      </c>
      <c r="AK27" s="3">
        <f t="shared" si="26"/>
        <v>0</v>
      </c>
      <c r="AL27" s="3">
        <f t="shared" si="27"/>
        <v>44.400000000000091</v>
      </c>
      <c r="AM27" s="3">
        <f t="shared" si="28"/>
        <v>0</v>
      </c>
      <c r="AN27" s="4">
        <f t="shared" si="2"/>
        <v>44.400000000000091</v>
      </c>
      <c r="AO27" s="4">
        <f>AE27/AF27</f>
        <v>0.97523162840306921</v>
      </c>
      <c r="AP27" s="13"/>
      <c r="AQ27" s="43">
        <v>46056.625</v>
      </c>
      <c r="AR27" s="42">
        <v>263.19099999999997</v>
      </c>
      <c r="AS27" s="42">
        <v>267.52499999999998</v>
      </c>
      <c r="AT27" s="42">
        <v>1800.5</v>
      </c>
      <c r="AU27" s="21">
        <f t="shared" si="29"/>
        <v>44.587499999999991</v>
      </c>
      <c r="AV27" s="21">
        <f t="shared" si="30"/>
        <v>0</v>
      </c>
      <c r="AW27" s="3">
        <f t="shared" si="31"/>
        <v>44.587499999999991</v>
      </c>
      <c r="AX27" s="3">
        <f t="shared" si="32"/>
        <v>0</v>
      </c>
      <c r="AY27" s="3">
        <f t="shared" si="33"/>
        <v>44.900000000000091</v>
      </c>
      <c r="AZ27" s="3">
        <f t="shared" si="34"/>
        <v>0</v>
      </c>
      <c r="BA27" s="4">
        <f t="shared" si="3"/>
        <v>44.900000000000091</v>
      </c>
      <c r="BB27" s="4">
        <f>AR27/AS27</f>
        <v>0.98379964489300065</v>
      </c>
      <c r="BC27" s="13"/>
      <c r="BD27" s="43">
        <v>46056.625</v>
      </c>
      <c r="BE27" s="42">
        <v>196.83600000000001</v>
      </c>
      <c r="BF27" s="42">
        <v>199.81299999999999</v>
      </c>
      <c r="BG27" s="42">
        <v>1341.2</v>
      </c>
      <c r="BH27" s="21">
        <f t="shared" si="35"/>
        <v>33.302166666666665</v>
      </c>
      <c r="BI27" s="21">
        <f t="shared" si="36"/>
        <v>0</v>
      </c>
      <c r="BJ27" s="3">
        <f t="shared" si="37"/>
        <v>33.302166666666665</v>
      </c>
      <c r="BK27" s="3">
        <f t="shared" si="38"/>
        <v>0</v>
      </c>
      <c r="BL27" s="3">
        <f t="shared" si="39"/>
        <v>33.700000000000045</v>
      </c>
      <c r="BM27" s="3">
        <f t="shared" si="40"/>
        <v>0</v>
      </c>
      <c r="BN27" s="4">
        <f t="shared" si="4"/>
        <v>33.700000000000045</v>
      </c>
      <c r="BO27" s="4">
        <f>BE27/BF27</f>
        <v>0.98510106949998255</v>
      </c>
      <c r="BP27" s="13"/>
      <c r="BQ27" s="43">
        <v>46056.625</v>
      </c>
      <c r="BR27" s="42">
        <v>194.792</v>
      </c>
      <c r="BS27" s="42">
        <v>197.99600000000001</v>
      </c>
      <c r="BT27" s="42">
        <v>1337.7</v>
      </c>
      <c r="BU27" s="21">
        <f t="shared" si="41"/>
        <v>32.999333333333333</v>
      </c>
      <c r="BV27" s="21">
        <f t="shared" si="42"/>
        <v>0</v>
      </c>
      <c r="BW27" s="3">
        <f t="shared" si="43"/>
        <v>32.999333333333333</v>
      </c>
      <c r="BX27" s="3">
        <f t="shared" si="44"/>
        <v>0</v>
      </c>
      <c r="BY27" s="3">
        <f t="shared" si="45"/>
        <v>33.299999999999955</v>
      </c>
      <c r="BZ27" s="3">
        <f t="shared" si="46"/>
        <v>0</v>
      </c>
      <c r="CA27" s="4">
        <f t="shared" si="5"/>
        <v>33.299999999999955</v>
      </c>
      <c r="CB27" s="4">
        <f>BR27/BS27</f>
        <v>0.98381785490615969</v>
      </c>
      <c r="CC27" s="13"/>
      <c r="CD27" s="43">
        <v>46056.625</v>
      </c>
      <c r="CE27" s="42">
        <v>195.577</v>
      </c>
      <c r="CF27" s="42">
        <v>198.917</v>
      </c>
      <c r="CG27" s="42">
        <v>1335.9</v>
      </c>
      <c r="CH27" s="21">
        <f t="shared" si="47"/>
        <v>33.152833333333334</v>
      </c>
      <c r="CI27" s="21">
        <f t="shared" si="48"/>
        <v>0</v>
      </c>
      <c r="CJ27" s="3">
        <f t="shared" si="49"/>
        <v>33.152833333333334</v>
      </c>
      <c r="CK27" s="3">
        <f t="shared" si="50"/>
        <v>0</v>
      </c>
      <c r="CL27" s="3">
        <f t="shared" si="51"/>
        <v>32.800000000000182</v>
      </c>
      <c r="CM27" s="3">
        <f t="shared" si="52"/>
        <v>0</v>
      </c>
      <c r="CN27" s="4">
        <f t="shared" si="6"/>
        <v>32.800000000000182</v>
      </c>
      <c r="CO27" s="4">
        <f>CE27/CF27</f>
        <v>0.98320907715278227</v>
      </c>
      <c r="CP27" s="13"/>
      <c r="CQ27" s="43">
        <v>46056.625</v>
      </c>
      <c r="CR27" s="42">
        <v>193.44</v>
      </c>
      <c r="CS27" s="42">
        <v>198.85499999999999</v>
      </c>
      <c r="CT27" s="42">
        <v>1326</v>
      </c>
      <c r="CU27" s="21">
        <f t="shared" si="53"/>
        <v>33.142499999999998</v>
      </c>
      <c r="CV27" s="21">
        <f t="shared" si="54"/>
        <v>0</v>
      </c>
      <c r="CW27" s="3">
        <f t="shared" si="55"/>
        <v>33.142499999999998</v>
      </c>
      <c r="CX27" s="3">
        <f t="shared" si="56"/>
        <v>0</v>
      </c>
      <c r="CY27" s="3">
        <f t="shared" si="57"/>
        <v>32.400000000000091</v>
      </c>
      <c r="CZ27" s="3">
        <f t="shared" si="58"/>
        <v>0</v>
      </c>
      <c r="DA27" s="4">
        <f t="shared" si="7"/>
        <v>32.400000000000091</v>
      </c>
      <c r="DB27" s="4">
        <f>CR27/CS27</f>
        <v>0.97276910311533538</v>
      </c>
      <c r="DC27" s="13"/>
      <c r="DD27" s="43">
        <v>46056.625</v>
      </c>
      <c r="DE27" s="42">
        <v>182.71799999999999</v>
      </c>
      <c r="DF27" s="42">
        <v>185.42500000000001</v>
      </c>
      <c r="DG27" s="42">
        <v>1254.8</v>
      </c>
      <c r="DH27" s="21">
        <f t="shared" si="59"/>
        <v>30.904166666666669</v>
      </c>
      <c r="DI27" s="21">
        <f t="shared" si="60"/>
        <v>0</v>
      </c>
      <c r="DJ27" s="3">
        <f t="shared" si="61"/>
        <v>30.904166666666669</v>
      </c>
      <c r="DK27" s="3">
        <f t="shared" si="62"/>
        <v>0</v>
      </c>
      <c r="DL27" s="3">
        <f t="shared" si="63"/>
        <v>31.200000000000045</v>
      </c>
      <c r="DM27" s="3">
        <f t="shared" si="64"/>
        <v>0</v>
      </c>
      <c r="DN27" s="4">
        <f t="shared" si="8"/>
        <v>31.200000000000045</v>
      </c>
      <c r="DO27" s="4">
        <f>DE27/DF27</f>
        <v>0.98540110556828897</v>
      </c>
      <c r="DP27" s="13"/>
      <c r="DQ27" s="11"/>
      <c r="DR27" s="55">
        <f t="shared" si="70"/>
        <v>46056.625</v>
      </c>
      <c r="DS27" s="5">
        <f t="shared" si="65"/>
        <v>341.61733333333336</v>
      </c>
      <c r="DT27" s="5">
        <f t="shared" si="66"/>
        <v>0</v>
      </c>
      <c r="DU27" s="6">
        <f t="shared" si="9"/>
        <v>341.61733333333336</v>
      </c>
      <c r="DV27" s="5">
        <f t="shared" si="67"/>
        <v>0</v>
      </c>
      <c r="DW27" s="5">
        <f t="shared" si="68"/>
        <v>343.2000000000005</v>
      </c>
      <c r="DX27" s="5">
        <f t="shared" si="69"/>
        <v>0</v>
      </c>
      <c r="DY27" s="6">
        <f t="shared" si="10"/>
        <v>343.2000000000005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46">
        <v>46056.618055555555</v>
      </c>
      <c r="B28" s="173"/>
      <c r="C28" s="173"/>
      <c r="D28" s="12"/>
      <c r="E28" s="42">
        <v>271.298</v>
      </c>
      <c r="F28" s="42">
        <v>275.709</v>
      </c>
      <c r="G28" s="42">
        <v>1737.2</v>
      </c>
      <c r="H28" s="21">
        <f t="shared" si="11"/>
        <v>45.951499999999996</v>
      </c>
      <c r="I28" s="3">
        <f t="shared" si="12"/>
        <v>0</v>
      </c>
      <c r="J28" s="3">
        <f t="shared" si="13"/>
        <v>45.951499999999996</v>
      </c>
      <c r="K28" s="3">
        <f t="shared" si="14"/>
        <v>0</v>
      </c>
      <c r="L28" s="3">
        <f t="shared" si="15"/>
        <v>46.100000000000136</v>
      </c>
      <c r="M28" s="3">
        <f t="shared" si="16"/>
        <v>0</v>
      </c>
      <c r="N28" s="4">
        <f t="shared" si="0"/>
        <v>46.100000000000136</v>
      </c>
      <c r="O28" s="4">
        <f t="shared" ref="O28:O57" si="71">E28/F28</f>
        <v>0.98400124769231323</v>
      </c>
      <c r="P28" s="13"/>
      <c r="Q28" s="43">
        <v>46056.618055555555</v>
      </c>
      <c r="R28" s="42">
        <v>275.608</v>
      </c>
      <c r="S28" s="42">
        <v>280.72399999999999</v>
      </c>
      <c r="T28" s="42">
        <v>1761.8</v>
      </c>
      <c r="U28" s="21">
        <f t="shared" si="17"/>
        <v>46.787333333333329</v>
      </c>
      <c r="V28" s="3">
        <f t="shared" si="18"/>
        <v>0</v>
      </c>
      <c r="W28" s="3">
        <f t="shared" si="19"/>
        <v>46.787333333333329</v>
      </c>
      <c r="X28" s="3">
        <f t="shared" si="20"/>
        <v>0</v>
      </c>
      <c r="Y28" s="3">
        <f t="shared" si="21"/>
        <v>45.5</v>
      </c>
      <c r="Z28" s="3">
        <f t="shared" si="22"/>
        <v>0</v>
      </c>
      <c r="AA28" s="4">
        <f t="shared" si="1"/>
        <v>45.5</v>
      </c>
      <c r="AB28" s="4">
        <f t="shared" ref="AB28:AB57" si="72">R28/S28</f>
        <v>0.98177569427622868</v>
      </c>
      <c r="AC28" s="13"/>
      <c r="AD28" s="43">
        <v>46056.618055555555</v>
      </c>
      <c r="AE28" s="42">
        <v>270.72399999999999</v>
      </c>
      <c r="AF28" s="42">
        <v>278.11799999999999</v>
      </c>
      <c r="AG28" s="42">
        <v>1727.8</v>
      </c>
      <c r="AH28" s="21">
        <f t="shared" si="23"/>
        <v>46.352999999999994</v>
      </c>
      <c r="AI28" s="21">
        <f t="shared" si="24"/>
        <v>0</v>
      </c>
      <c r="AJ28" s="3">
        <f t="shared" si="25"/>
        <v>46.352999999999994</v>
      </c>
      <c r="AK28" s="3">
        <f t="shared" si="26"/>
        <v>0</v>
      </c>
      <c r="AL28" s="3">
        <f t="shared" si="27"/>
        <v>45.299999999999955</v>
      </c>
      <c r="AM28" s="3">
        <f t="shared" si="28"/>
        <v>0</v>
      </c>
      <c r="AN28" s="4">
        <f t="shared" si="2"/>
        <v>45.299999999999955</v>
      </c>
      <c r="AO28" s="4">
        <f t="shared" ref="AO28:AO57" si="73">AE28/AF28</f>
        <v>0.97341416233397338</v>
      </c>
      <c r="AP28" s="13"/>
      <c r="AQ28" s="43">
        <v>46056.618055555555</v>
      </c>
      <c r="AR28" s="42">
        <v>274.53300000000002</v>
      </c>
      <c r="AS28" s="42">
        <v>279.05399999999997</v>
      </c>
      <c r="AT28" s="42">
        <v>1755.6</v>
      </c>
      <c r="AU28" s="21">
        <f t="shared" si="29"/>
        <v>46.508999999999993</v>
      </c>
      <c r="AV28" s="21">
        <f t="shared" si="30"/>
        <v>0</v>
      </c>
      <c r="AW28" s="3">
        <f t="shared" si="31"/>
        <v>46.508999999999993</v>
      </c>
      <c r="AX28" s="3">
        <f t="shared" si="32"/>
        <v>0</v>
      </c>
      <c r="AY28" s="3">
        <f t="shared" si="33"/>
        <v>46</v>
      </c>
      <c r="AZ28" s="3">
        <f t="shared" si="34"/>
        <v>0</v>
      </c>
      <c r="BA28" s="4">
        <f t="shared" si="3"/>
        <v>46</v>
      </c>
      <c r="BB28" s="4">
        <f t="shared" ref="BB28:BB57" si="74">AR28/AS28</f>
        <v>0.98379883463415696</v>
      </c>
      <c r="BC28" s="13"/>
      <c r="BD28" s="43">
        <v>46056.618055555555</v>
      </c>
      <c r="BE28" s="42">
        <v>205.40899999999999</v>
      </c>
      <c r="BF28" s="42">
        <v>208.495</v>
      </c>
      <c r="BG28" s="42">
        <v>1307.5</v>
      </c>
      <c r="BH28" s="21">
        <f t="shared" si="35"/>
        <v>34.749166666666667</v>
      </c>
      <c r="BI28" s="21">
        <f t="shared" si="36"/>
        <v>0</v>
      </c>
      <c r="BJ28" s="3">
        <f t="shared" si="37"/>
        <v>34.749166666666667</v>
      </c>
      <c r="BK28" s="3">
        <f t="shared" si="38"/>
        <v>0</v>
      </c>
      <c r="BL28" s="3">
        <f t="shared" si="39"/>
        <v>34.400000000000091</v>
      </c>
      <c r="BM28" s="3">
        <f t="shared" si="40"/>
        <v>0</v>
      </c>
      <c r="BN28" s="4">
        <f t="shared" si="4"/>
        <v>34.400000000000091</v>
      </c>
      <c r="BO28" s="4">
        <f t="shared" ref="BO28:BO57" si="75">BE28/BF28</f>
        <v>0.98519868581980374</v>
      </c>
      <c r="BP28" s="13"/>
      <c r="BQ28" s="43">
        <v>46056.618055555555</v>
      </c>
      <c r="BR28" s="42">
        <v>203.465</v>
      </c>
      <c r="BS28" s="42">
        <v>207.46</v>
      </c>
      <c r="BT28" s="42">
        <v>1304.4000000000001</v>
      </c>
      <c r="BU28" s="21">
        <f t="shared" si="41"/>
        <v>34.576666666666668</v>
      </c>
      <c r="BV28" s="21">
        <f t="shared" si="42"/>
        <v>0</v>
      </c>
      <c r="BW28" s="3">
        <f t="shared" si="43"/>
        <v>34.576666666666668</v>
      </c>
      <c r="BX28" s="3">
        <f t="shared" si="44"/>
        <v>0</v>
      </c>
      <c r="BY28" s="3">
        <f t="shared" si="45"/>
        <v>34.100000000000136</v>
      </c>
      <c r="BZ28" s="3">
        <f t="shared" si="46"/>
        <v>0</v>
      </c>
      <c r="CA28" s="4">
        <f t="shared" si="5"/>
        <v>34.100000000000136</v>
      </c>
      <c r="CB28" s="4">
        <f t="shared" ref="CB28:CB57" si="76">BR28/BS28</f>
        <v>0.98074327581220477</v>
      </c>
      <c r="CC28" s="13"/>
      <c r="CD28" s="43">
        <v>46056.618055555555</v>
      </c>
      <c r="CE28" s="42">
        <v>203.31399999999999</v>
      </c>
      <c r="CF28" s="42">
        <v>206.98400000000001</v>
      </c>
      <c r="CG28" s="42">
        <v>1303.0999999999999</v>
      </c>
      <c r="CH28" s="21">
        <f t="shared" si="47"/>
        <v>34.49733333333333</v>
      </c>
      <c r="CI28" s="21">
        <f t="shared" si="48"/>
        <v>0</v>
      </c>
      <c r="CJ28" s="3">
        <f t="shared" si="49"/>
        <v>34.49733333333333</v>
      </c>
      <c r="CK28" s="3">
        <f t="shared" si="50"/>
        <v>0</v>
      </c>
      <c r="CL28" s="3">
        <f t="shared" si="51"/>
        <v>34.5</v>
      </c>
      <c r="CM28" s="3">
        <f t="shared" si="52"/>
        <v>0</v>
      </c>
      <c r="CN28" s="4">
        <f t="shared" si="6"/>
        <v>34.5</v>
      </c>
      <c r="CO28" s="4">
        <f t="shared" ref="CO28:CO57" si="77">CE28/CF28</f>
        <v>0.98226916090132566</v>
      </c>
      <c r="CP28" s="13"/>
      <c r="CQ28" s="43">
        <v>46056.618055555555</v>
      </c>
      <c r="CR28" s="42">
        <v>201.01400000000001</v>
      </c>
      <c r="CS28" s="42">
        <v>206.74</v>
      </c>
      <c r="CT28" s="42">
        <v>1293.5999999999999</v>
      </c>
      <c r="CU28" s="21">
        <f t="shared" si="53"/>
        <v>34.456666666666663</v>
      </c>
      <c r="CV28" s="21">
        <f t="shared" si="54"/>
        <v>0</v>
      </c>
      <c r="CW28" s="3">
        <f t="shared" si="55"/>
        <v>34.456666666666663</v>
      </c>
      <c r="CX28" s="3">
        <f t="shared" si="56"/>
        <v>0</v>
      </c>
      <c r="CY28" s="3">
        <f t="shared" si="57"/>
        <v>34.099999999999909</v>
      </c>
      <c r="CZ28" s="3">
        <f t="shared" si="58"/>
        <v>0</v>
      </c>
      <c r="DA28" s="4">
        <f t="shared" si="7"/>
        <v>34.099999999999909</v>
      </c>
      <c r="DB28" s="4">
        <f t="shared" ref="DB28:DB57" si="78">CR28/CS28</f>
        <v>0.97230337622134078</v>
      </c>
      <c r="DC28" s="13"/>
      <c r="DD28" s="43">
        <v>46056.618055555555</v>
      </c>
      <c r="DE28" s="42">
        <v>190.93799999999999</v>
      </c>
      <c r="DF28" s="42">
        <v>193.80600000000001</v>
      </c>
      <c r="DG28" s="42">
        <v>1223.5999999999999</v>
      </c>
      <c r="DH28" s="21">
        <f t="shared" si="59"/>
        <v>32.301000000000002</v>
      </c>
      <c r="DI28" s="21">
        <f t="shared" si="60"/>
        <v>0</v>
      </c>
      <c r="DJ28" s="3">
        <f t="shared" si="61"/>
        <v>32.301000000000002</v>
      </c>
      <c r="DK28" s="3">
        <f t="shared" si="62"/>
        <v>0</v>
      </c>
      <c r="DL28" s="3">
        <f t="shared" si="63"/>
        <v>31.799999999999955</v>
      </c>
      <c r="DM28" s="3">
        <f t="shared" si="64"/>
        <v>0</v>
      </c>
      <c r="DN28" s="4">
        <f t="shared" si="8"/>
        <v>31.799999999999955</v>
      </c>
      <c r="DO28" s="4">
        <f t="shared" ref="DO28:DO57" si="79">DE28/DF28</f>
        <v>0.98520169654190259</v>
      </c>
      <c r="DP28" s="13"/>
      <c r="DQ28" s="11"/>
      <c r="DR28" s="55">
        <f t="shared" si="70"/>
        <v>46056.618055555555</v>
      </c>
      <c r="DS28" s="5">
        <f t="shared" si="65"/>
        <v>356.18166666666662</v>
      </c>
      <c r="DT28" s="5">
        <f t="shared" si="66"/>
        <v>0</v>
      </c>
      <c r="DU28" s="6">
        <f t="shared" si="9"/>
        <v>356.18166666666662</v>
      </c>
      <c r="DV28" s="5">
        <f t="shared" si="67"/>
        <v>0</v>
      </c>
      <c r="DW28" s="5">
        <f t="shared" si="68"/>
        <v>351.80000000000018</v>
      </c>
      <c r="DX28" s="5">
        <f t="shared" si="69"/>
        <v>0</v>
      </c>
      <c r="DY28" s="6">
        <f t="shared" si="10"/>
        <v>351.80000000000018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46">
        <v>46056.611111111109</v>
      </c>
      <c r="B29" s="173"/>
      <c r="C29" s="173"/>
      <c r="D29" s="12"/>
      <c r="E29" s="42">
        <v>279.13</v>
      </c>
      <c r="F29" s="42">
        <v>283.66899999999998</v>
      </c>
      <c r="G29" s="42">
        <v>1691.1</v>
      </c>
      <c r="H29" s="21">
        <f t="shared" si="11"/>
        <v>47.278166666666664</v>
      </c>
      <c r="I29" s="3">
        <f t="shared" si="12"/>
        <v>0</v>
      </c>
      <c r="J29" s="3">
        <f t="shared" si="13"/>
        <v>47.278166666666664</v>
      </c>
      <c r="K29" s="3">
        <f t="shared" si="14"/>
        <v>0</v>
      </c>
      <c r="L29" s="3">
        <f t="shared" si="15"/>
        <v>45.899999999999864</v>
      </c>
      <c r="M29" s="3">
        <f t="shared" si="16"/>
        <v>0</v>
      </c>
      <c r="N29" s="4">
        <f t="shared" si="0"/>
        <v>45.899999999999864</v>
      </c>
      <c r="O29" s="4">
        <f t="shared" si="71"/>
        <v>0.98399895653032232</v>
      </c>
      <c r="P29" s="13"/>
      <c r="Q29" s="43">
        <v>46056.611111111109</v>
      </c>
      <c r="R29" s="42">
        <v>283.28300000000002</v>
      </c>
      <c r="S29" s="42">
        <v>287.94799999999998</v>
      </c>
      <c r="T29" s="42">
        <v>1716.3</v>
      </c>
      <c r="U29" s="21">
        <f t="shared" si="17"/>
        <v>47.99133333333333</v>
      </c>
      <c r="V29" s="3">
        <f t="shared" si="18"/>
        <v>0</v>
      </c>
      <c r="W29" s="3">
        <f t="shared" si="19"/>
        <v>47.99133333333333</v>
      </c>
      <c r="X29" s="3">
        <f t="shared" si="20"/>
        <v>0</v>
      </c>
      <c r="Y29" s="3">
        <f t="shared" si="21"/>
        <v>47.399999999999864</v>
      </c>
      <c r="Z29" s="3">
        <f t="shared" si="22"/>
        <v>0</v>
      </c>
      <c r="AA29" s="4">
        <f t="shared" si="1"/>
        <v>47.399999999999864</v>
      </c>
      <c r="AB29" s="4">
        <f t="shared" si="72"/>
        <v>0.98379915818133845</v>
      </c>
      <c r="AC29" s="13"/>
      <c r="AD29" s="43">
        <v>46056.611111111109</v>
      </c>
      <c r="AE29" s="42">
        <v>277.51799999999997</v>
      </c>
      <c r="AF29" s="42">
        <v>285.017</v>
      </c>
      <c r="AG29" s="42">
        <v>1682.5</v>
      </c>
      <c r="AH29" s="21">
        <f t="shared" si="23"/>
        <v>47.502833333333328</v>
      </c>
      <c r="AI29" s="21">
        <f t="shared" si="24"/>
        <v>0</v>
      </c>
      <c r="AJ29" s="3">
        <f t="shared" si="25"/>
        <v>47.502833333333328</v>
      </c>
      <c r="AK29" s="3">
        <f t="shared" si="26"/>
        <v>0</v>
      </c>
      <c r="AL29" s="3">
        <f t="shared" si="27"/>
        <v>46.900000000000091</v>
      </c>
      <c r="AM29" s="3">
        <f t="shared" si="28"/>
        <v>0</v>
      </c>
      <c r="AN29" s="4">
        <f t="shared" si="2"/>
        <v>46.900000000000091</v>
      </c>
      <c r="AO29" s="4">
        <f t="shared" si="73"/>
        <v>0.97368928870909444</v>
      </c>
      <c r="AP29" s="13"/>
      <c r="AQ29" s="43">
        <v>46056.611111111109</v>
      </c>
      <c r="AR29" s="42">
        <v>281.52</v>
      </c>
      <c r="AS29" s="42">
        <v>286.185</v>
      </c>
      <c r="AT29" s="42">
        <v>1709.6</v>
      </c>
      <c r="AU29" s="21">
        <f t="shared" si="29"/>
        <v>47.697499999999998</v>
      </c>
      <c r="AV29" s="21">
        <f t="shared" si="30"/>
        <v>0</v>
      </c>
      <c r="AW29" s="3">
        <f t="shared" si="31"/>
        <v>47.697499999999998</v>
      </c>
      <c r="AX29" s="3">
        <f t="shared" si="32"/>
        <v>0</v>
      </c>
      <c r="AY29" s="3">
        <f t="shared" si="33"/>
        <v>47.599999999999909</v>
      </c>
      <c r="AZ29" s="3">
        <f t="shared" si="34"/>
        <v>0</v>
      </c>
      <c r="BA29" s="4">
        <f t="shared" si="3"/>
        <v>47.599999999999909</v>
      </c>
      <c r="BB29" s="4">
        <f t="shared" si="74"/>
        <v>0.98369935531212316</v>
      </c>
      <c r="BC29" s="13"/>
      <c r="BD29" s="43">
        <v>46056.611111111109</v>
      </c>
      <c r="BE29" s="42">
        <v>210.56100000000001</v>
      </c>
      <c r="BF29" s="42">
        <v>213.74600000000001</v>
      </c>
      <c r="BG29" s="42">
        <v>1273.0999999999999</v>
      </c>
      <c r="BH29" s="21">
        <f t="shared" si="35"/>
        <v>35.624333333333333</v>
      </c>
      <c r="BI29" s="21">
        <f t="shared" si="36"/>
        <v>0</v>
      </c>
      <c r="BJ29" s="3">
        <f t="shared" si="37"/>
        <v>35.624333333333333</v>
      </c>
      <c r="BK29" s="3">
        <f t="shared" si="38"/>
        <v>0</v>
      </c>
      <c r="BL29" s="3">
        <f t="shared" si="39"/>
        <v>35.599999999999909</v>
      </c>
      <c r="BM29" s="3">
        <f t="shared" si="40"/>
        <v>0</v>
      </c>
      <c r="BN29" s="4">
        <f t="shared" si="4"/>
        <v>35.599999999999909</v>
      </c>
      <c r="BO29" s="4">
        <f t="shared" si="75"/>
        <v>0.98509913635810731</v>
      </c>
      <c r="BP29" s="13"/>
      <c r="BQ29" s="43">
        <v>46056.611111111109</v>
      </c>
      <c r="BR29" s="42">
        <v>208.935</v>
      </c>
      <c r="BS29" s="42">
        <v>212.31200000000001</v>
      </c>
      <c r="BT29" s="42">
        <v>1270.3</v>
      </c>
      <c r="BU29" s="21">
        <f t="shared" si="41"/>
        <v>35.385333333333335</v>
      </c>
      <c r="BV29" s="21">
        <f t="shared" si="42"/>
        <v>0</v>
      </c>
      <c r="BW29" s="3">
        <f t="shared" si="43"/>
        <v>35.385333333333335</v>
      </c>
      <c r="BX29" s="3">
        <f t="shared" si="44"/>
        <v>0</v>
      </c>
      <c r="BY29" s="3">
        <f t="shared" si="45"/>
        <v>35.299999999999955</v>
      </c>
      <c r="BZ29" s="3">
        <f t="shared" si="46"/>
        <v>0</v>
      </c>
      <c r="CA29" s="4">
        <f t="shared" si="5"/>
        <v>35.299999999999955</v>
      </c>
      <c r="CB29" s="4">
        <f t="shared" si="76"/>
        <v>0.98409416330683142</v>
      </c>
      <c r="CC29" s="13"/>
      <c r="CD29" s="43">
        <v>46056.611111111109</v>
      </c>
      <c r="CE29" s="42">
        <v>208.791</v>
      </c>
      <c r="CF29" s="42">
        <v>212.65799999999999</v>
      </c>
      <c r="CG29" s="42">
        <v>1268.5999999999999</v>
      </c>
      <c r="CH29" s="21">
        <f t="shared" si="47"/>
        <v>35.442999999999998</v>
      </c>
      <c r="CI29" s="21">
        <f t="shared" si="48"/>
        <v>0</v>
      </c>
      <c r="CJ29" s="3">
        <f t="shared" si="49"/>
        <v>35.442999999999998</v>
      </c>
      <c r="CK29" s="3">
        <f t="shared" si="50"/>
        <v>0</v>
      </c>
      <c r="CL29" s="3">
        <f t="shared" si="51"/>
        <v>34.799999999999955</v>
      </c>
      <c r="CM29" s="3">
        <f t="shared" si="52"/>
        <v>0</v>
      </c>
      <c r="CN29" s="4">
        <f t="shared" si="6"/>
        <v>34.799999999999955</v>
      </c>
      <c r="CO29" s="4">
        <f t="shared" si="77"/>
        <v>0.98181587337415011</v>
      </c>
      <c r="CP29" s="13"/>
      <c r="CQ29" s="43">
        <v>46056.611111111109</v>
      </c>
      <c r="CR29" s="42">
        <v>206.64400000000001</v>
      </c>
      <c r="CS29" s="42">
        <v>212.65799999999999</v>
      </c>
      <c r="CT29" s="42">
        <v>1259.5</v>
      </c>
      <c r="CU29" s="21">
        <f t="shared" si="53"/>
        <v>35.442999999999998</v>
      </c>
      <c r="CV29" s="21">
        <f t="shared" si="54"/>
        <v>0</v>
      </c>
      <c r="CW29" s="3">
        <f t="shared" si="55"/>
        <v>35.442999999999998</v>
      </c>
      <c r="CX29" s="3">
        <f t="shared" si="56"/>
        <v>0</v>
      </c>
      <c r="CY29" s="3">
        <f t="shared" si="57"/>
        <v>35.099999999999909</v>
      </c>
      <c r="CZ29" s="3">
        <f t="shared" si="58"/>
        <v>0</v>
      </c>
      <c r="DA29" s="4">
        <f t="shared" si="7"/>
        <v>35.099999999999909</v>
      </c>
      <c r="DB29" s="4">
        <f t="shared" si="78"/>
        <v>0.971719850652221</v>
      </c>
      <c r="DC29" s="13"/>
      <c r="DD29" s="43">
        <v>46056.611111111109</v>
      </c>
      <c r="DE29" s="42">
        <v>195.89</v>
      </c>
      <c r="DF29" s="42">
        <v>198.81299999999999</v>
      </c>
      <c r="DG29" s="42">
        <v>1191.8</v>
      </c>
      <c r="DH29" s="21">
        <f t="shared" si="59"/>
        <v>33.135499999999993</v>
      </c>
      <c r="DI29" s="21">
        <f t="shared" si="60"/>
        <v>0</v>
      </c>
      <c r="DJ29" s="3">
        <f t="shared" si="61"/>
        <v>33.135499999999993</v>
      </c>
      <c r="DK29" s="3">
        <f t="shared" si="62"/>
        <v>0</v>
      </c>
      <c r="DL29" s="3">
        <f t="shared" si="63"/>
        <v>32.799999999999955</v>
      </c>
      <c r="DM29" s="3">
        <f t="shared" si="64"/>
        <v>0</v>
      </c>
      <c r="DN29" s="4">
        <f t="shared" si="8"/>
        <v>32.799999999999955</v>
      </c>
      <c r="DO29" s="4">
        <f t="shared" si="79"/>
        <v>0.98529774209935972</v>
      </c>
      <c r="DP29" s="13"/>
      <c r="DQ29" s="11"/>
      <c r="DR29" s="55">
        <f t="shared" si="70"/>
        <v>46056.611111111109</v>
      </c>
      <c r="DS29" s="5">
        <f t="shared" si="65"/>
        <v>365.50099999999998</v>
      </c>
      <c r="DT29" s="5">
        <f t="shared" si="66"/>
        <v>0</v>
      </c>
      <c r="DU29" s="6">
        <f t="shared" si="9"/>
        <v>365.50099999999998</v>
      </c>
      <c r="DV29" s="5">
        <f t="shared" si="67"/>
        <v>0</v>
      </c>
      <c r="DW29" s="5">
        <f t="shared" si="68"/>
        <v>361.39999999999941</v>
      </c>
      <c r="DX29" s="5">
        <f t="shared" si="69"/>
        <v>0</v>
      </c>
      <c r="DY29" s="6">
        <f t="shared" si="10"/>
        <v>361.39999999999941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46">
        <v>46056.604166666664</v>
      </c>
      <c r="B30" s="173"/>
      <c r="C30" s="173"/>
      <c r="D30" s="12"/>
      <c r="E30" s="42">
        <v>283.75200000000001</v>
      </c>
      <c r="F30" s="42">
        <v>288.42399999999998</v>
      </c>
      <c r="G30" s="42">
        <v>1645.2</v>
      </c>
      <c r="H30" s="21">
        <f t="shared" si="11"/>
        <v>48.070666666666661</v>
      </c>
      <c r="I30" s="3">
        <f t="shared" si="12"/>
        <v>0</v>
      </c>
      <c r="J30" s="3">
        <f t="shared" si="13"/>
        <v>48.070666666666661</v>
      </c>
      <c r="K30" s="3">
        <f t="shared" si="14"/>
        <v>0</v>
      </c>
      <c r="L30" s="3">
        <f t="shared" si="15"/>
        <v>48.100000000000136</v>
      </c>
      <c r="M30" s="3">
        <f t="shared" si="16"/>
        <v>0</v>
      </c>
      <c r="N30" s="4">
        <f t="shared" si="0"/>
        <v>48.100000000000136</v>
      </c>
      <c r="O30" s="4">
        <f t="shared" si="71"/>
        <v>0.98380162538485016</v>
      </c>
      <c r="P30" s="13"/>
      <c r="Q30" s="43">
        <v>46056.604166666664</v>
      </c>
      <c r="R30" s="42">
        <v>288.37599999999998</v>
      </c>
      <c r="S30" s="42">
        <v>293.214</v>
      </c>
      <c r="T30" s="42">
        <v>1668.9</v>
      </c>
      <c r="U30" s="21">
        <f t="shared" si="17"/>
        <v>48.869</v>
      </c>
      <c r="V30" s="3">
        <f t="shared" si="18"/>
        <v>0</v>
      </c>
      <c r="W30" s="3">
        <f t="shared" si="19"/>
        <v>48.869</v>
      </c>
      <c r="X30" s="3">
        <f t="shared" si="20"/>
        <v>0</v>
      </c>
      <c r="Y30" s="3">
        <f t="shared" si="21"/>
        <v>49</v>
      </c>
      <c r="Z30" s="3">
        <f t="shared" si="22"/>
        <v>0</v>
      </c>
      <c r="AA30" s="4">
        <f t="shared" si="1"/>
        <v>49</v>
      </c>
      <c r="AB30" s="4">
        <f t="shared" si="72"/>
        <v>0.98350010572482893</v>
      </c>
      <c r="AC30" s="13"/>
      <c r="AD30" s="43">
        <v>46056.604166666664</v>
      </c>
      <c r="AE30" s="42">
        <v>282.22699999999998</v>
      </c>
      <c r="AF30" s="42">
        <v>290.03199999999998</v>
      </c>
      <c r="AG30" s="42">
        <v>1635.6</v>
      </c>
      <c r="AH30" s="21">
        <f t="shared" si="23"/>
        <v>48.338666666666661</v>
      </c>
      <c r="AI30" s="21">
        <f t="shared" si="24"/>
        <v>0</v>
      </c>
      <c r="AJ30" s="3">
        <f t="shared" si="25"/>
        <v>48.338666666666661</v>
      </c>
      <c r="AK30" s="3">
        <f t="shared" si="26"/>
        <v>0</v>
      </c>
      <c r="AL30" s="3">
        <f t="shared" si="27"/>
        <v>47.299999999999955</v>
      </c>
      <c r="AM30" s="3">
        <f t="shared" si="28"/>
        <v>0</v>
      </c>
      <c r="AN30" s="4">
        <f t="shared" si="2"/>
        <v>47.299999999999955</v>
      </c>
      <c r="AO30" s="4">
        <f t="shared" si="73"/>
        <v>0.97308917636674575</v>
      </c>
      <c r="AP30" s="13"/>
      <c r="AQ30" s="43">
        <v>46056.604166666664</v>
      </c>
      <c r="AR30" s="42">
        <v>286.084</v>
      </c>
      <c r="AS30" s="42">
        <v>290.91300000000001</v>
      </c>
      <c r="AT30" s="42">
        <v>1662</v>
      </c>
      <c r="AU30" s="21">
        <f t="shared" si="29"/>
        <v>48.485500000000002</v>
      </c>
      <c r="AV30" s="21">
        <f t="shared" si="30"/>
        <v>0</v>
      </c>
      <c r="AW30" s="3">
        <f t="shared" si="31"/>
        <v>48.485500000000002</v>
      </c>
      <c r="AX30" s="3">
        <f t="shared" si="32"/>
        <v>0</v>
      </c>
      <c r="AY30" s="3">
        <f t="shared" si="33"/>
        <v>48</v>
      </c>
      <c r="AZ30" s="3">
        <f t="shared" si="34"/>
        <v>0</v>
      </c>
      <c r="BA30" s="4">
        <f t="shared" si="3"/>
        <v>48</v>
      </c>
      <c r="BB30" s="4">
        <f t="shared" si="74"/>
        <v>0.98340053555530349</v>
      </c>
      <c r="BC30" s="13"/>
      <c r="BD30" s="43">
        <v>46056.604166666664</v>
      </c>
      <c r="BE30" s="42">
        <v>213.96299999999999</v>
      </c>
      <c r="BF30" s="42">
        <v>217.28800000000001</v>
      </c>
      <c r="BG30" s="42">
        <v>1237.5</v>
      </c>
      <c r="BH30" s="21">
        <f t="shared" si="35"/>
        <v>36.214666666666666</v>
      </c>
      <c r="BI30" s="21">
        <f t="shared" si="36"/>
        <v>0</v>
      </c>
      <c r="BJ30" s="3">
        <f t="shared" si="37"/>
        <v>36.214666666666666</v>
      </c>
      <c r="BK30" s="3">
        <f t="shared" si="38"/>
        <v>0</v>
      </c>
      <c r="BL30" s="3">
        <f t="shared" si="39"/>
        <v>35.799999999999955</v>
      </c>
      <c r="BM30" s="3">
        <f t="shared" si="40"/>
        <v>0</v>
      </c>
      <c r="BN30" s="4">
        <f t="shared" si="4"/>
        <v>35.799999999999955</v>
      </c>
      <c r="BO30" s="4">
        <f t="shared" si="75"/>
        <v>0.98469772836051683</v>
      </c>
      <c r="BP30" s="13"/>
      <c r="BQ30" s="43">
        <v>46056.604166666664</v>
      </c>
      <c r="BR30" s="42">
        <v>212.23400000000001</v>
      </c>
      <c r="BS30" s="42">
        <v>215.98400000000001</v>
      </c>
      <c r="BT30" s="42">
        <v>1235</v>
      </c>
      <c r="BU30" s="21">
        <f t="shared" si="41"/>
        <v>35.99733333333333</v>
      </c>
      <c r="BV30" s="21">
        <f t="shared" si="42"/>
        <v>0</v>
      </c>
      <c r="BW30" s="3">
        <f t="shared" si="43"/>
        <v>35.99733333333333</v>
      </c>
      <c r="BX30" s="3">
        <f t="shared" si="44"/>
        <v>0</v>
      </c>
      <c r="BY30" s="3">
        <f t="shared" si="45"/>
        <v>36</v>
      </c>
      <c r="BZ30" s="3">
        <f t="shared" si="46"/>
        <v>0</v>
      </c>
      <c r="CA30" s="4">
        <f t="shared" si="5"/>
        <v>36</v>
      </c>
      <c r="CB30" s="4">
        <f t="shared" si="76"/>
        <v>0.98263760278539147</v>
      </c>
      <c r="CC30" s="13"/>
      <c r="CD30" s="43">
        <v>46056.604166666664</v>
      </c>
      <c r="CE30" s="42">
        <v>212.13300000000001</v>
      </c>
      <c r="CF30" s="42">
        <v>216.30699999999999</v>
      </c>
      <c r="CG30" s="42">
        <v>1233.8</v>
      </c>
      <c r="CH30" s="21">
        <f t="shared" si="47"/>
        <v>36.05116666666666</v>
      </c>
      <c r="CI30" s="21">
        <f t="shared" si="48"/>
        <v>0</v>
      </c>
      <c r="CJ30" s="3">
        <f t="shared" si="49"/>
        <v>36.05116666666666</v>
      </c>
      <c r="CK30" s="3">
        <f t="shared" si="50"/>
        <v>0</v>
      </c>
      <c r="CL30" s="3">
        <f t="shared" si="51"/>
        <v>36</v>
      </c>
      <c r="CM30" s="3">
        <f t="shared" si="52"/>
        <v>0</v>
      </c>
      <c r="CN30" s="4">
        <f t="shared" si="6"/>
        <v>36</v>
      </c>
      <c r="CO30" s="4">
        <f t="shared" si="77"/>
        <v>0.98070335218000348</v>
      </c>
      <c r="CP30" s="13"/>
      <c r="CQ30" s="43">
        <v>46056.604166666664</v>
      </c>
      <c r="CR30" s="42">
        <v>210.44499999999999</v>
      </c>
      <c r="CS30" s="42">
        <v>216.35499999999999</v>
      </c>
      <c r="CT30" s="42">
        <v>1224.4000000000001</v>
      </c>
      <c r="CU30" s="21">
        <f t="shared" si="53"/>
        <v>36.059166666666663</v>
      </c>
      <c r="CV30" s="21">
        <f t="shared" si="54"/>
        <v>0</v>
      </c>
      <c r="CW30" s="3">
        <f t="shared" si="55"/>
        <v>36.059166666666663</v>
      </c>
      <c r="CX30" s="3">
        <f t="shared" si="56"/>
        <v>0</v>
      </c>
      <c r="CY30" s="3">
        <f t="shared" si="57"/>
        <v>35.100000000000136</v>
      </c>
      <c r="CZ30" s="3">
        <f t="shared" si="58"/>
        <v>0</v>
      </c>
      <c r="DA30" s="4">
        <f t="shared" si="7"/>
        <v>35.100000000000136</v>
      </c>
      <c r="DB30" s="4">
        <f t="shared" si="78"/>
        <v>0.97268378359640406</v>
      </c>
      <c r="DC30" s="13"/>
      <c r="DD30" s="43">
        <v>46056.604166666664</v>
      </c>
      <c r="DE30" s="42">
        <v>199.18199999999999</v>
      </c>
      <c r="DF30" s="42">
        <v>202.226</v>
      </c>
      <c r="DG30" s="42">
        <v>1159</v>
      </c>
      <c r="DH30" s="21">
        <f t="shared" si="59"/>
        <v>33.704333333333331</v>
      </c>
      <c r="DI30" s="21">
        <f t="shared" si="60"/>
        <v>0</v>
      </c>
      <c r="DJ30" s="3">
        <f t="shared" si="61"/>
        <v>33.704333333333331</v>
      </c>
      <c r="DK30" s="3">
        <f t="shared" si="62"/>
        <v>0</v>
      </c>
      <c r="DL30" s="3">
        <f t="shared" si="63"/>
        <v>33.799999999999955</v>
      </c>
      <c r="DM30" s="3">
        <f t="shared" si="64"/>
        <v>0</v>
      </c>
      <c r="DN30" s="4">
        <f t="shared" si="8"/>
        <v>33.799999999999955</v>
      </c>
      <c r="DO30" s="4">
        <f t="shared" si="79"/>
        <v>0.98494753394716794</v>
      </c>
      <c r="DP30" s="13"/>
      <c r="DQ30" s="11"/>
      <c r="DR30" s="55">
        <f t="shared" si="70"/>
        <v>46056.604166666664</v>
      </c>
      <c r="DS30" s="5">
        <f t="shared" si="65"/>
        <v>371.79049999999995</v>
      </c>
      <c r="DT30" s="5">
        <f t="shared" si="66"/>
        <v>0</v>
      </c>
      <c r="DU30" s="6">
        <f t="shared" si="9"/>
        <v>371.79049999999995</v>
      </c>
      <c r="DV30" s="5">
        <f t="shared" si="67"/>
        <v>0</v>
      </c>
      <c r="DW30" s="5">
        <f t="shared" si="68"/>
        <v>369.10000000000014</v>
      </c>
      <c r="DX30" s="5">
        <f t="shared" si="69"/>
        <v>0</v>
      </c>
      <c r="DY30" s="6">
        <f t="shared" si="10"/>
        <v>369.10000000000014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46">
        <v>46056.597222222219</v>
      </c>
      <c r="B31" s="173"/>
      <c r="C31" s="173"/>
      <c r="D31" s="12"/>
      <c r="E31" s="42">
        <v>289.40699999999998</v>
      </c>
      <c r="F31" s="42">
        <v>294.09300000000002</v>
      </c>
      <c r="G31" s="42">
        <v>1597.1</v>
      </c>
      <c r="H31" s="21">
        <f t="shared" si="11"/>
        <v>49.015500000000003</v>
      </c>
      <c r="I31" s="3">
        <f t="shared" si="12"/>
        <v>0</v>
      </c>
      <c r="J31" s="3">
        <f t="shared" si="13"/>
        <v>49.015500000000003</v>
      </c>
      <c r="K31" s="3">
        <f t="shared" si="14"/>
        <v>0</v>
      </c>
      <c r="L31" s="3">
        <f t="shared" si="15"/>
        <v>48.599999999999909</v>
      </c>
      <c r="M31" s="3">
        <f t="shared" si="16"/>
        <v>0</v>
      </c>
      <c r="N31" s="4">
        <f t="shared" si="0"/>
        <v>48.599999999999909</v>
      </c>
      <c r="O31" s="4">
        <f t="shared" si="71"/>
        <v>0.9840662647529862</v>
      </c>
      <c r="P31" s="13"/>
      <c r="Q31" s="43">
        <v>46056.597222222219</v>
      </c>
      <c r="R31" s="42">
        <v>295.08699999999999</v>
      </c>
      <c r="S31" s="42">
        <v>300.09899999999999</v>
      </c>
      <c r="T31" s="42">
        <v>1619.9</v>
      </c>
      <c r="U31" s="21">
        <f t="shared" si="17"/>
        <v>50.016499999999994</v>
      </c>
      <c r="V31" s="3">
        <f t="shared" si="18"/>
        <v>0</v>
      </c>
      <c r="W31" s="3">
        <f t="shared" si="19"/>
        <v>50.016499999999994</v>
      </c>
      <c r="X31" s="3">
        <f t="shared" si="20"/>
        <v>0</v>
      </c>
      <c r="Y31" s="3">
        <f t="shared" si="21"/>
        <v>49.5</v>
      </c>
      <c r="Z31" s="3">
        <f t="shared" si="22"/>
        <v>0</v>
      </c>
      <c r="AA31" s="4">
        <f t="shared" si="1"/>
        <v>49.5</v>
      </c>
      <c r="AB31" s="4">
        <f t="shared" si="72"/>
        <v>0.98329884471457751</v>
      </c>
      <c r="AC31" s="13"/>
      <c r="AD31" s="43">
        <v>46056.597222222219</v>
      </c>
      <c r="AE31" s="42">
        <v>287.721</v>
      </c>
      <c r="AF31" s="42">
        <v>295.41000000000003</v>
      </c>
      <c r="AG31" s="42">
        <v>1588.3</v>
      </c>
      <c r="AH31" s="21">
        <f t="shared" si="23"/>
        <v>49.234999999999999</v>
      </c>
      <c r="AI31" s="21">
        <f t="shared" si="24"/>
        <v>0</v>
      </c>
      <c r="AJ31" s="3">
        <f t="shared" si="25"/>
        <v>49.234999999999999</v>
      </c>
      <c r="AK31" s="3">
        <f t="shared" si="26"/>
        <v>0</v>
      </c>
      <c r="AL31" s="3">
        <f t="shared" si="27"/>
        <v>49</v>
      </c>
      <c r="AM31" s="3">
        <f t="shared" si="28"/>
        <v>0</v>
      </c>
      <c r="AN31" s="4">
        <f t="shared" si="2"/>
        <v>49</v>
      </c>
      <c r="AO31" s="4">
        <f t="shared" si="73"/>
        <v>0.97397176805118302</v>
      </c>
      <c r="AP31" s="13"/>
      <c r="AQ31" s="43">
        <v>46056.597222222219</v>
      </c>
      <c r="AR31" s="42">
        <v>292.54500000000002</v>
      </c>
      <c r="AS31" s="42">
        <v>297.51299999999998</v>
      </c>
      <c r="AT31" s="42">
        <v>1614</v>
      </c>
      <c r="AU31" s="21">
        <f t="shared" si="29"/>
        <v>49.585499999999996</v>
      </c>
      <c r="AV31" s="21">
        <f t="shared" si="30"/>
        <v>0</v>
      </c>
      <c r="AW31" s="3">
        <f t="shared" si="31"/>
        <v>49.585499999999996</v>
      </c>
      <c r="AX31" s="3">
        <f t="shared" si="32"/>
        <v>0</v>
      </c>
      <c r="AY31" s="3">
        <f t="shared" si="33"/>
        <v>49.700000000000045</v>
      </c>
      <c r="AZ31" s="3">
        <f t="shared" si="34"/>
        <v>0</v>
      </c>
      <c r="BA31" s="4">
        <f t="shared" si="3"/>
        <v>49.700000000000045</v>
      </c>
      <c r="BB31" s="4">
        <f t="shared" si="74"/>
        <v>0.98330157001542806</v>
      </c>
      <c r="BC31" s="13"/>
      <c r="BD31" s="43">
        <v>46056.597222222219</v>
      </c>
      <c r="BE31" s="42">
        <v>217.964</v>
      </c>
      <c r="BF31" s="42">
        <v>221.351</v>
      </c>
      <c r="BG31" s="42">
        <v>1201.7</v>
      </c>
      <c r="BH31" s="21">
        <f t="shared" si="35"/>
        <v>36.891833333333331</v>
      </c>
      <c r="BI31" s="21">
        <f t="shared" si="36"/>
        <v>0</v>
      </c>
      <c r="BJ31" s="3">
        <f t="shared" si="37"/>
        <v>36.891833333333331</v>
      </c>
      <c r="BK31" s="3">
        <f t="shared" si="38"/>
        <v>0</v>
      </c>
      <c r="BL31" s="3">
        <f t="shared" si="39"/>
        <v>37.200000000000045</v>
      </c>
      <c r="BM31" s="3">
        <f t="shared" si="40"/>
        <v>0</v>
      </c>
      <c r="BN31" s="4">
        <f t="shared" si="4"/>
        <v>37.200000000000045</v>
      </c>
      <c r="BO31" s="4">
        <f t="shared" si="75"/>
        <v>0.9846985105104562</v>
      </c>
      <c r="BP31" s="13"/>
      <c r="BQ31" s="43">
        <v>46056.597222222219</v>
      </c>
      <c r="BR31" s="42">
        <v>216.36799999999999</v>
      </c>
      <c r="BS31" s="42">
        <v>220.53299999999999</v>
      </c>
      <c r="BT31" s="42">
        <v>1199</v>
      </c>
      <c r="BU31" s="21">
        <f t="shared" si="41"/>
        <v>36.755499999999998</v>
      </c>
      <c r="BV31" s="21">
        <f t="shared" si="42"/>
        <v>0</v>
      </c>
      <c r="BW31" s="3">
        <f t="shared" si="43"/>
        <v>36.755499999999998</v>
      </c>
      <c r="BX31" s="3">
        <f t="shared" si="44"/>
        <v>0</v>
      </c>
      <c r="BY31" s="3">
        <f t="shared" si="45"/>
        <v>36.400000000000091</v>
      </c>
      <c r="BZ31" s="3">
        <f t="shared" si="46"/>
        <v>0</v>
      </c>
      <c r="CA31" s="4">
        <f t="shared" si="5"/>
        <v>36.400000000000091</v>
      </c>
      <c r="CB31" s="4">
        <f t="shared" si="76"/>
        <v>0.98111393759664089</v>
      </c>
      <c r="CC31" s="13"/>
      <c r="CD31" s="43">
        <v>46056.597222222219</v>
      </c>
      <c r="CE31" s="42">
        <v>215.62299999999999</v>
      </c>
      <c r="CF31" s="42">
        <v>219.31700000000001</v>
      </c>
      <c r="CG31" s="42">
        <v>1197.8</v>
      </c>
      <c r="CH31" s="21">
        <f t="shared" si="47"/>
        <v>36.552833333333332</v>
      </c>
      <c r="CI31" s="21">
        <f t="shared" si="48"/>
        <v>0</v>
      </c>
      <c r="CJ31" s="3">
        <f t="shared" si="49"/>
        <v>36.552833333333332</v>
      </c>
      <c r="CK31" s="3">
        <f t="shared" si="50"/>
        <v>0</v>
      </c>
      <c r="CL31" s="3">
        <f t="shared" si="51"/>
        <v>36.299999999999955</v>
      </c>
      <c r="CM31" s="3">
        <f t="shared" si="52"/>
        <v>0</v>
      </c>
      <c r="CN31" s="4">
        <f t="shared" si="6"/>
        <v>36.299999999999955</v>
      </c>
      <c r="CO31" s="4">
        <f t="shared" si="77"/>
        <v>0.98315680043042708</v>
      </c>
      <c r="CP31" s="13"/>
      <c r="CQ31" s="43">
        <v>46056.597222222219</v>
      </c>
      <c r="CR31" s="42">
        <v>213.584</v>
      </c>
      <c r="CS31" s="42">
        <v>219.74</v>
      </c>
      <c r="CT31" s="42">
        <v>1189.3</v>
      </c>
      <c r="CU31" s="21">
        <f t="shared" si="53"/>
        <v>36.623333333333335</v>
      </c>
      <c r="CV31" s="21">
        <f t="shared" si="54"/>
        <v>0</v>
      </c>
      <c r="CW31" s="3">
        <f t="shared" si="55"/>
        <v>36.623333333333335</v>
      </c>
      <c r="CX31" s="3">
        <f t="shared" si="56"/>
        <v>0</v>
      </c>
      <c r="CY31" s="3">
        <f t="shared" si="57"/>
        <v>35.899999999999864</v>
      </c>
      <c r="CZ31" s="3">
        <f t="shared" si="58"/>
        <v>0</v>
      </c>
      <c r="DA31" s="4">
        <f t="shared" si="7"/>
        <v>35.899999999999864</v>
      </c>
      <c r="DB31" s="4">
        <f t="shared" si="78"/>
        <v>0.97198507326840811</v>
      </c>
      <c r="DC31" s="13"/>
      <c r="DD31" s="43">
        <v>46056.597222222219</v>
      </c>
      <c r="DE31" s="42">
        <v>202.66300000000001</v>
      </c>
      <c r="DF31" s="42">
        <v>205.77799999999999</v>
      </c>
      <c r="DG31" s="42">
        <v>1125.2</v>
      </c>
      <c r="DH31" s="21">
        <f t="shared" si="59"/>
        <v>34.29633333333333</v>
      </c>
      <c r="DI31" s="21">
        <f t="shared" si="60"/>
        <v>0</v>
      </c>
      <c r="DJ31" s="3">
        <f t="shared" si="61"/>
        <v>34.29633333333333</v>
      </c>
      <c r="DK31" s="3">
        <f t="shared" si="62"/>
        <v>0</v>
      </c>
      <c r="DL31" s="3">
        <f t="shared" si="63"/>
        <v>34</v>
      </c>
      <c r="DM31" s="3">
        <f t="shared" si="64"/>
        <v>0</v>
      </c>
      <c r="DN31" s="4">
        <f t="shared" si="8"/>
        <v>34</v>
      </c>
      <c r="DO31" s="4">
        <f t="shared" si="79"/>
        <v>0.98486232736249757</v>
      </c>
      <c r="DP31" s="13"/>
      <c r="DQ31" s="11"/>
      <c r="DR31" s="55">
        <f t="shared" si="70"/>
        <v>46056.597222222219</v>
      </c>
      <c r="DS31" s="5">
        <f t="shared" si="65"/>
        <v>378.97233333333332</v>
      </c>
      <c r="DT31" s="5">
        <f t="shared" si="66"/>
        <v>0</v>
      </c>
      <c r="DU31" s="6">
        <f t="shared" si="9"/>
        <v>378.97233333333332</v>
      </c>
      <c r="DV31" s="5">
        <f t="shared" si="67"/>
        <v>0</v>
      </c>
      <c r="DW31" s="5">
        <f t="shared" si="68"/>
        <v>376.59999999999991</v>
      </c>
      <c r="DX31" s="5">
        <f t="shared" si="69"/>
        <v>0</v>
      </c>
      <c r="DY31" s="6">
        <f t="shared" si="10"/>
        <v>376.59999999999991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46">
        <v>46056.590277777781</v>
      </c>
      <c r="B32" s="173"/>
      <c r="C32" s="173"/>
      <c r="D32" s="12"/>
      <c r="E32" s="42">
        <v>295.89400000000001</v>
      </c>
      <c r="F32" s="42">
        <v>300.43700000000001</v>
      </c>
      <c r="G32" s="42">
        <v>1548.5</v>
      </c>
      <c r="H32" s="21">
        <f t="shared" si="11"/>
        <v>50.072833333333335</v>
      </c>
      <c r="I32" s="3">
        <f t="shared" si="12"/>
        <v>0</v>
      </c>
      <c r="J32" s="3">
        <f t="shared" si="13"/>
        <v>50.072833333333335</v>
      </c>
      <c r="K32" s="3">
        <f t="shared" si="14"/>
        <v>0</v>
      </c>
      <c r="L32" s="3">
        <f t="shared" si="15"/>
        <v>50.299999999999955</v>
      </c>
      <c r="M32" s="3">
        <f t="shared" si="16"/>
        <v>0</v>
      </c>
      <c r="N32" s="4">
        <f t="shared" si="0"/>
        <v>50.299999999999955</v>
      </c>
      <c r="O32" s="4">
        <f t="shared" si="71"/>
        <v>0.98487869336999101</v>
      </c>
      <c r="P32" s="13"/>
      <c r="Q32" s="43">
        <v>46056.590277777781</v>
      </c>
      <c r="R32" s="42">
        <v>300.62200000000001</v>
      </c>
      <c r="S32" s="42">
        <v>305.75900000000001</v>
      </c>
      <c r="T32" s="42">
        <v>1570.4</v>
      </c>
      <c r="U32" s="21">
        <f t="shared" si="17"/>
        <v>50.959833333333336</v>
      </c>
      <c r="V32" s="3">
        <f t="shared" si="18"/>
        <v>0</v>
      </c>
      <c r="W32" s="3">
        <f t="shared" si="19"/>
        <v>50.959833333333336</v>
      </c>
      <c r="X32" s="3">
        <f t="shared" si="20"/>
        <v>0</v>
      </c>
      <c r="Y32" s="3">
        <f t="shared" si="21"/>
        <v>52.900000000000091</v>
      </c>
      <c r="Z32" s="3">
        <f t="shared" si="22"/>
        <v>0</v>
      </c>
      <c r="AA32" s="4">
        <f t="shared" si="1"/>
        <v>52.900000000000091</v>
      </c>
      <c r="AB32" s="4">
        <f t="shared" si="72"/>
        <v>0.98319918628723935</v>
      </c>
      <c r="AC32" s="13"/>
      <c r="AD32" s="43">
        <v>46056.590277777781</v>
      </c>
      <c r="AE32" s="42">
        <v>293.82600000000002</v>
      </c>
      <c r="AF32" s="42">
        <v>301.86599999999999</v>
      </c>
      <c r="AG32" s="42">
        <v>1539.3</v>
      </c>
      <c r="AH32" s="21">
        <f t="shared" si="23"/>
        <v>50.310999999999993</v>
      </c>
      <c r="AI32" s="21">
        <f t="shared" si="24"/>
        <v>0</v>
      </c>
      <c r="AJ32" s="3">
        <f t="shared" si="25"/>
        <v>50.310999999999993</v>
      </c>
      <c r="AK32" s="3">
        <f t="shared" si="26"/>
        <v>0</v>
      </c>
      <c r="AL32" s="3">
        <f t="shared" si="27"/>
        <v>49.299999999999955</v>
      </c>
      <c r="AM32" s="3">
        <f t="shared" si="28"/>
        <v>0</v>
      </c>
      <c r="AN32" s="4">
        <f t="shared" si="2"/>
        <v>49.299999999999955</v>
      </c>
      <c r="AO32" s="4">
        <f t="shared" si="73"/>
        <v>0.97336566556021553</v>
      </c>
      <c r="AP32" s="13"/>
      <c r="AQ32" s="43">
        <v>46056.590277777781</v>
      </c>
      <c r="AR32" s="42">
        <v>298.63900000000001</v>
      </c>
      <c r="AS32" s="42">
        <v>303.76600000000002</v>
      </c>
      <c r="AT32" s="42">
        <v>1564.3</v>
      </c>
      <c r="AU32" s="21">
        <f t="shared" si="29"/>
        <v>50.62766666666667</v>
      </c>
      <c r="AV32" s="21">
        <f t="shared" si="30"/>
        <v>0</v>
      </c>
      <c r="AW32" s="3">
        <f t="shared" si="31"/>
        <v>50.62766666666667</v>
      </c>
      <c r="AX32" s="3">
        <f t="shared" si="32"/>
        <v>0</v>
      </c>
      <c r="AY32" s="3">
        <f t="shared" si="33"/>
        <v>50</v>
      </c>
      <c r="AZ32" s="3">
        <f t="shared" si="34"/>
        <v>0</v>
      </c>
      <c r="BA32" s="4">
        <f t="shared" si="3"/>
        <v>50</v>
      </c>
      <c r="BB32" s="4">
        <f t="shared" si="74"/>
        <v>0.98312187670772899</v>
      </c>
      <c r="BC32" s="13"/>
      <c r="BD32" s="43">
        <v>46056.590277777781</v>
      </c>
      <c r="BE32" s="42">
        <v>222.74299999999999</v>
      </c>
      <c r="BF32" s="42">
        <v>226.227</v>
      </c>
      <c r="BG32" s="42">
        <v>1164.5</v>
      </c>
      <c r="BH32" s="21">
        <f t="shared" si="35"/>
        <v>37.704499999999996</v>
      </c>
      <c r="BI32" s="21">
        <f t="shared" si="36"/>
        <v>0</v>
      </c>
      <c r="BJ32" s="3">
        <f t="shared" si="37"/>
        <v>37.704499999999996</v>
      </c>
      <c r="BK32" s="3">
        <f t="shared" si="38"/>
        <v>0</v>
      </c>
      <c r="BL32" s="3">
        <f t="shared" si="39"/>
        <v>37.400000000000091</v>
      </c>
      <c r="BM32" s="3">
        <f t="shared" si="40"/>
        <v>0</v>
      </c>
      <c r="BN32" s="4">
        <f t="shared" si="4"/>
        <v>37.400000000000091</v>
      </c>
      <c r="BO32" s="4">
        <f t="shared" si="75"/>
        <v>0.98459953940069045</v>
      </c>
      <c r="BP32" s="13"/>
      <c r="BQ32" s="43">
        <v>46056.590277777781</v>
      </c>
      <c r="BR32" s="42">
        <v>220.947</v>
      </c>
      <c r="BS32" s="42">
        <v>224.79400000000001</v>
      </c>
      <c r="BT32" s="42">
        <v>1162.5999999999999</v>
      </c>
      <c r="BU32" s="21">
        <f t="shared" si="41"/>
        <v>37.465666666666664</v>
      </c>
      <c r="BV32" s="21">
        <f t="shared" si="42"/>
        <v>0</v>
      </c>
      <c r="BW32" s="3">
        <f t="shared" si="43"/>
        <v>37.465666666666664</v>
      </c>
      <c r="BX32" s="3">
        <f t="shared" si="44"/>
        <v>0</v>
      </c>
      <c r="BY32" s="3">
        <f t="shared" si="45"/>
        <v>37</v>
      </c>
      <c r="BZ32" s="3">
        <f t="shared" si="46"/>
        <v>0</v>
      </c>
      <c r="CA32" s="4">
        <f t="shared" si="5"/>
        <v>37</v>
      </c>
      <c r="CB32" s="4">
        <f t="shared" si="76"/>
        <v>0.9828865539115812</v>
      </c>
      <c r="CC32" s="13"/>
      <c r="CD32" s="43">
        <v>46056.590277777781</v>
      </c>
      <c r="CE32" s="42">
        <v>220.76599999999999</v>
      </c>
      <c r="CF32" s="42">
        <v>224.739</v>
      </c>
      <c r="CG32" s="42">
        <v>1161.5</v>
      </c>
      <c r="CH32" s="21">
        <f t="shared" si="47"/>
        <v>37.456499999999998</v>
      </c>
      <c r="CI32" s="21">
        <f t="shared" si="48"/>
        <v>0</v>
      </c>
      <c r="CJ32" s="3">
        <f t="shared" si="49"/>
        <v>37.456499999999998</v>
      </c>
      <c r="CK32" s="3">
        <f t="shared" si="50"/>
        <v>0</v>
      </c>
      <c r="CL32" s="3">
        <f t="shared" si="51"/>
        <v>37</v>
      </c>
      <c r="CM32" s="3">
        <f t="shared" si="52"/>
        <v>0</v>
      </c>
      <c r="CN32" s="4">
        <f t="shared" si="6"/>
        <v>37</v>
      </c>
      <c r="CO32" s="4">
        <f t="shared" si="77"/>
        <v>0.98232171541210023</v>
      </c>
      <c r="CP32" s="13"/>
      <c r="CQ32" s="43">
        <v>46056.590277777781</v>
      </c>
      <c r="CR32" s="42">
        <v>218.59800000000001</v>
      </c>
      <c r="CS32" s="42">
        <v>224.976</v>
      </c>
      <c r="CT32" s="42">
        <v>1153.4000000000001</v>
      </c>
      <c r="CU32" s="21">
        <f t="shared" si="53"/>
        <v>37.495999999999995</v>
      </c>
      <c r="CV32" s="21">
        <f t="shared" si="54"/>
        <v>0</v>
      </c>
      <c r="CW32" s="3">
        <f t="shared" si="55"/>
        <v>37.495999999999995</v>
      </c>
      <c r="CX32" s="3">
        <f t="shared" si="56"/>
        <v>0</v>
      </c>
      <c r="CY32" s="3">
        <f t="shared" si="57"/>
        <v>36.700000000000045</v>
      </c>
      <c r="CZ32" s="3">
        <f t="shared" si="58"/>
        <v>0</v>
      </c>
      <c r="DA32" s="4">
        <f t="shared" si="7"/>
        <v>36.700000000000045</v>
      </c>
      <c r="DB32" s="4">
        <f t="shared" si="78"/>
        <v>0.97165030936633245</v>
      </c>
      <c r="DC32" s="13"/>
      <c r="DD32" s="43">
        <v>46056.590277777781</v>
      </c>
      <c r="DE32" s="42">
        <v>207.11199999999999</v>
      </c>
      <c r="DF32" s="42">
        <v>210.28700000000001</v>
      </c>
      <c r="DG32" s="42">
        <v>1091.2</v>
      </c>
      <c r="DH32" s="21">
        <f t="shared" si="59"/>
        <v>35.04783333333333</v>
      </c>
      <c r="DI32" s="21">
        <f t="shared" si="60"/>
        <v>0</v>
      </c>
      <c r="DJ32" s="3">
        <f t="shared" si="61"/>
        <v>35.04783333333333</v>
      </c>
      <c r="DK32" s="3">
        <f t="shared" si="62"/>
        <v>0</v>
      </c>
      <c r="DL32" s="3">
        <f t="shared" si="63"/>
        <v>35.200000000000045</v>
      </c>
      <c r="DM32" s="3">
        <f t="shared" si="64"/>
        <v>0</v>
      </c>
      <c r="DN32" s="4">
        <f t="shared" si="8"/>
        <v>35.200000000000045</v>
      </c>
      <c r="DO32" s="4">
        <f t="shared" si="79"/>
        <v>0.98490158687888452</v>
      </c>
      <c r="DP32" s="13"/>
      <c r="DQ32" s="11"/>
      <c r="DR32" s="55">
        <f t="shared" si="70"/>
        <v>46056.590277777781</v>
      </c>
      <c r="DS32" s="5">
        <f t="shared" si="65"/>
        <v>387.14183333333324</v>
      </c>
      <c r="DT32" s="5">
        <f t="shared" si="66"/>
        <v>0</v>
      </c>
      <c r="DU32" s="6">
        <f t="shared" si="9"/>
        <v>387.14183333333324</v>
      </c>
      <c r="DV32" s="5">
        <f t="shared" si="67"/>
        <v>0</v>
      </c>
      <c r="DW32" s="5">
        <f t="shared" si="68"/>
        <v>385.80000000000018</v>
      </c>
      <c r="DX32" s="5">
        <f t="shared" si="69"/>
        <v>0</v>
      </c>
      <c r="DY32" s="6">
        <f t="shared" si="10"/>
        <v>385.80000000000018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46">
        <v>46056.583333333336</v>
      </c>
      <c r="B33" s="173"/>
      <c r="C33" s="173"/>
      <c r="D33" s="12"/>
      <c r="E33" s="42">
        <v>300.113</v>
      </c>
      <c r="F33" s="42">
        <v>304.94</v>
      </c>
      <c r="G33" s="42">
        <v>1498.2</v>
      </c>
      <c r="H33" s="21">
        <f t="shared" si="11"/>
        <v>50.823333333333331</v>
      </c>
      <c r="I33" s="3">
        <f t="shared" si="12"/>
        <v>0</v>
      </c>
      <c r="J33" s="3">
        <f t="shared" si="13"/>
        <v>50.823333333333331</v>
      </c>
      <c r="K33" s="3">
        <f t="shared" si="14"/>
        <v>0</v>
      </c>
      <c r="L33" s="3">
        <f t="shared" si="15"/>
        <v>50.400000000000091</v>
      </c>
      <c r="M33" s="3">
        <f t="shared" si="16"/>
        <v>0</v>
      </c>
      <c r="N33" s="4">
        <f t="shared" si="0"/>
        <v>50.400000000000091</v>
      </c>
      <c r="O33" s="4">
        <f t="shared" si="71"/>
        <v>0.98417065652259461</v>
      </c>
      <c r="P33" s="13"/>
      <c r="Q33" s="43">
        <v>46056.583333333336</v>
      </c>
      <c r="R33" s="42">
        <v>304.84800000000001</v>
      </c>
      <c r="S33" s="42">
        <v>310.12</v>
      </c>
      <c r="T33" s="42">
        <v>1517.5</v>
      </c>
      <c r="U33" s="21">
        <f t="shared" si="17"/>
        <v>51.686666666666667</v>
      </c>
      <c r="V33" s="3">
        <f t="shared" si="18"/>
        <v>0</v>
      </c>
      <c r="W33" s="3">
        <f t="shared" si="19"/>
        <v>51.686666666666667</v>
      </c>
      <c r="X33" s="3">
        <f t="shared" si="20"/>
        <v>0</v>
      </c>
      <c r="Y33" s="3">
        <f t="shared" si="21"/>
        <v>51</v>
      </c>
      <c r="Z33" s="3">
        <f t="shared" si="22"/>
        <v>0</v>
      </c>
      <c r="AA33" s="4">
        <f t="shared" si="1"/>
        <v>51</v>
      </c>
      <c r="AB33" s="4">
        <f t="shared" si="72"/>
        <v>0.98300012898232947</v>
      </c>
      <c r="AC33" s="13"/>
      <c r="AD33" s="43">
        <v>46056.583333333336</v>
      </c>
      <c r="AE33" s="42">
        <v>298.72199999999998</v>
      </c>
      <c r="AF33" s="42">
        <v>306.92500000000001</v>
      </c>
      <c r="AG33" s="42">
        <v>1490</v>
      </c>
      <c r="AH33" s="21">
        <f t="shared" si="23"/>
        <v>51.154166666666669</v>
      </c>
      <c r="AI33" s="21">
        <f t="shared" si="24"/>
        <v>0</v>
      </c>
      <c r="AJ33" s="3">
        <f t="shared" si="25"/>
        <v>51.154166666666669</v>
      </c>
      <c r="AK33" s="3">
        <f t="shared" si="26"/>
        <v>0</v>
      </c>
      <c r="AL33" s="3">
        <f t="shared" si="27"/>
        <v>50.400000000000091</v>
      </c>
      <c r="AM33" s="3">
        <f t="shared" si="28"/>
        <v>0</v>
      </c>
      <c r="AN33" s="4">
        <f t="shared" si="2"/>
        <v>50.400000000000091</v>
      </c>
      <c r="AO33" s="4">
        <f t="shared" si="73"/>
        <v>0.97327360104259986</v>
      </c>
      <c r="AP33" s="13"/>
      <c r="AQ33" s="43">
        <v>46056.583333333336</v>
      </c>
      <c r="AR33" s="42">
        <v>301.79300000000001</v>
      </c>
      <c r="AS33" s="42">
        <v>307.012</v>
      </c>
      <c r="AT33" s="42">
        <v>1514.3</v>
      </c>
      <c r="AU33" s="21">
        <f t="shared" si="29"/>
        <v>51.168666666666667</v>
      </c>
      <c r="AV33" s="21">
        <f t="shared" si="30"/>
        <v>0</v>
      </c>
      <c r="AW33" s="3">
        <f t="shared" si="31"/>
        <v>51.168666666666667</v>
      </c>
      <c r="AX33" s="3">
        <f t="shared" si="32"/>
        <v>0</v>
      </c>
      <c r="AY33" s="3">
        <f t="shared" si="33"/>
        <v>51.099999999999909</v>
      </c>
      <c r="AZ33" s="3">
        <f t="shared" si="34"/>
        <v>0</v>
      </c>
      <c r="BA33" s="4">
        <f t="shared" si="3"/>
        <v>51.099999999999909</v>
      </c>
      <c r="BB33" s="4">
        <f t="shared" si="74"/>
        <v>0.98300066446914125</v>
      </c>
      <c r="BC33" s="13"/>
      <c r="BD33" s="43">
        <v>46056.583333333336</v>
      </c>
      <c r="BE33" s="42">
        <v>227.15700000000001</v>
      </c>
      <c r="BF33" s="42">
        <v>230.75700000000001</v>
      </c>
      <c r="BG33" s="42">
        <v>1127.0999999999999</v>
      </c>
      <c r="BH33" s="21">
        <f t="shared" si="35"/>
        <v>38.459499999999998</v>
      </c>
      <c r="BI33" s="21">
        <f t="shared" si="36"/>
        <v>0</v>
      </c>
      <c r="BJ33" s="3">
        <f t="shared" si="37"/>
        <v>38.459499999999998</v>
      </c>
      <c r="BK33" s="3">
        <f t="shared" si="38"/>
        <v>0</v>
      </c>
      <c r="BL33" s="3">
        <f t="shared" si="39"/>
        <v>38.299999999999955</v>
      </c>
      <c r="BM33" s="3">
        <f t="shared" si="40"/>
        <v>0</v>
      </c>
      <c r="BN33" s="4">
        <f t="shared" si="4"/>
        <v>38.299999999999955</v>
      </c>
      <c r="BO33" s="4">
        <f t="shared" si="75"/>
        <v>0.98439917315617731</v>
      </c>
      <c r="BP33" s="13"/>
      <c r="BQ33" s="43">
        <v>46056.583333333336</v>
      </c>
      <c r="BR33" s="42">
        <v>223.42400000000001</v>
      </c>
      <c r="BS33" s="42">
        <v>227.709</v>
      </c>
      <c r="BT33" s="42">
        <v>1125.5999999999999</v>
      </c>
      <c r="BU33" s="21">
        <f t="shared" si="41"/>
        <v>37.951499999999996</v>
      </c>
      <c r="BV33" s="21">
        <f t="shared" si="42"/>
        <v>0</v>
      </c>
      <c r="BW33" s="3">
        <f t="shared" si="43"/>
        <v>37.951499999999996</v>
      </c>
      <c r="BX33" s="3">
        <f t="shared" si="44"/>
        <v>0</v>
      </c>
      <c r="BY33" s="3">
        <f t="shared" si="45"/>
        <v>38.899999999999864</v>
      </c>
      <c r="BZ33" s="3">
        <f t="shared" si="46"/>
        <v>0</v>
      </c>
      <c r="CA33" s="4">
        <f t="shared" si="5"/>
        <v>38.899999999999864</v>
      </c>
      <c r="CB33" s="4">
        <f t="shared" si="76"/>
        <v>0.98118212279707873</v>
      </c>
      <c r="CC33" s="13"/>
      <c r="CD33" s="43">
        <v>46056.583333333336</v>
      </c>
      <c r="CE33" s="42">
        <v>225.25299999999999</v>
      </c>
      <c r="CF33" s="42">
        <v>229.45699999999999</v>
      </c>
      <c r="CG33" s="42">
        <v>1124.5</v>
      </c>
      <c r="CH33" s="21">
        <f t="shared" si="47"/>
        <v>38.24283333333333</v>
      </c>
      <c r="CI33" s="21">
        <f t="shared" si="48"/>
        <v>0</v>
      </c>
      <c r="CJ33" s="3">
        <f t="shared" si="49"/>
        <v>38.24283333333333</v>
      </c>
      <c r="CK33" s="3">
        <f t="shared" si="50"/>
        <v>0</v>
      </c>
      <c r="CL33" s="3">
        <f t="shared" si="51"/>
        <v>38.099999999999909</v>
      </c>
      <c r="CM33" s="3">
        <f t="shared" si="52"/>
        <v>0</v>
      </c>
      <c r="CN33" s="4">
        <f t="shared" si="6"/>
        <v>38.099999999999909</v>
      </c>
      <c r="CO33" s="4">
        <f t="shared" si="77"/>
        <v>0.98167848442191785</v>
      </c>
      <c r="CP33" s="13"/>
      <c r="CQ33" s="43">
        <v>46056.583333333336</v>
      </c>
      <c r="CR33" s="42">
        <v>222.38</v>
      </c>
      <c r="CS33" s="42">
        <v>228.58500000000001</v>
      </c>
      <c r="CT33" s="42">
        <v>1116.7</v>
      </c>
      <c r="CU33" s="21">
        <f t="shared" si="53"/>
        <v>38.097499999999997</v>
      </c>
      <c r="CV33" s="21">
        <f t="shared" si="54"/>
        <v>0</v>
      </c>
      <c r="CW33" s="3">
        <f t="shared" si="55"/>
        <v>38.097499999999997</v>
      </c>
      <c r="CX33" s="3">
        <f t="shared" si="56"/>
        <v>0</v>
      </c>
      <c r="CY33" s="3">
        <f t="shared" si="57"/>
        <v>37.700000000000045</v>
      </c>
      <c r="CZ33" s="3">
        <f t="shared" si="58"/>
        <v>0</v>
      </c>
      <c r="DA33" s="4">
        <f t="shared" si="7"/>
        <v>37.700000000000045</v>
      </c>
      <c r="DB33" s="4">
        <f t="shared" si="78"/>
        <v>0.97285473675000544</v>
      </c>
      <c r="DC33" s="13"/>
      <c r="DD33" s="43">
        <v>46056.583333333336</v>
      </c>
      <c r="DE33" s="42">
        <v>209.404</v>
      </c>
      <c r="DF33" s="42">
        <v>212.67400000000001</v>
      </c>
      <c r="DG33" s="42">
        <v>1056</v>
      </c>
      <c r="DH33" s="21">
        <f t="shared" si="59"/>
        <v>35.445666666666668</v>
      </c>
      <c r="DI33" s="21">
        <f t="shared" si="60"/>
        <v>0</v>
      </c>
      <c r="DJ33" s="3">
        <f t="shared" si="61"/>
        <v>35.445666666666668</v>
      </c>
      <c r="DK33" s="3">
        <f t="shared" si="62"/>
        <v>0</v>
      </c>
      <c r="DL33" s="3">
        <f t="shared" si="63"/>
        <v>35.600000000000023</v>
      </c>
      <c r="DM33" s="3">
        <f t="shared" si="64"/>
        <v>0</v>
      </c>
      <c r="DN33" s="4">
        <f t="shared" si="8"/>
        <v>35.600000000000023</v>
      </c>
      <c r="DO33" s="4">
        <f t="shared" si="79"/>
        <v>0.984624354646078</v>
      </c>
      <c r="DP33" s="13"/>
      <c r="DQ33" s="11"/>
      <c r="DR33" s="55">
        <f t="shared" si="70"/>
        <v>46056.583333333336</v>
      </c>
      <c r="DS33" s="5">
        <f t="shared" si="65"/>
        <v>393.02983333333333</v>
      </c>
      <c r="DT33" s="5">
        <f t="shared" si="66"/>
        <v>0</v>
      </c>
      <c r="DU33" s="6">
        <f t="shared" si="9"/>
        <v>393.02983333333333</v>
      </c>
      <c r="DV33" s="5">
        <f t="shared" si="67"/>
        <v>0</v>
      </c>
      <c r="DW33" s="5">
        <f t="shared" si="68"/>
        <v>391.49999999999989</v>
      </c>
      <c r="DX33" s="5">
        <f t="shared" si="69"/>
        <v>0</v>
      </c>
      <c r="DY33" s="6">
        <f t="shared" si="10"/>
        <v>391.49999999999989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46">
        <v>46056.576388888891</v>
      </c>
      <c r="B34" s="173"/>
      <c r="C34" s="173"/>
      <c r="D34" s="12"/>
      <c r="E34" s="42">
        <v>311.18799999999999</v>
      </c>
      <c r="F34" s="42">
        <v>316.53699999999998</v>
      </c>
      <c r="G34" s="42">
        <v>1447.8</v>
      </c>
      <c r="H34" s="21">
        <f t="shared" si="11"/>
        <v>52.756166666666658</v>
      </c>
      <c r="I34" s="3">
        <f t="shared" si="12"/>
        <v>0</v>
      </c>
      <c r="J34" s="3">
        <f t="shared" si="13"/>
        <v>52.756166666666658</v>
      </c>
      <c r="K34" s="3">
        <f t="shared" si="14"/>
        <v>0</v>
      </c>
      <c r="L34" s="3">
        <f t="shared" si="15"/>
        <v>52.200000000000045</v>
      </c>
      <c r="M34" s="3">
        <f t="shared" si="16"/>
        <v>0</v>
      </c>
      <c r="N34" s="4">
        <f t="shared" si="0"/>
        <v>52.200000000000045</v>
      </c>
      <c r="O34" s="4">
        <f t="shared" si="71"/>
        <v>0.98310150156221865</v>
      </c>
      <c r="P34" s="13"/>
      <c r="Q34" s="43">
        <v>46056.576388888891</v>
      </c>
      <c r="R34" s="42">
        <v>316.38400000000001</v>
      </c>
      <c r="S34" s="42">
        <v>321.92099999999999</v>
      </c>
      <c r="T34" s="42">
        <v>1466.5</v>
      </c>
      <c r="U34" s="21">
        <f t="shared" si="17"/>
        <v>53.653499999999994</v>
      </c>
      <c r="V34" s="3">
        <f t="shared" si="18"/>
        <v>0</v>
      </c>
      <c r="W34" s="3">
        <f t="shared" si="19"/>
        <v>53.653499999999994</v>
      </c>
      <c r="X34" s="3">
        <f t="shared" si="20"/>
        <v>0</v>
      </c>
      <c r="Y34" s="3">
        <f t="shared" si="21"/>
        <v>51.599999999999909</v>
      </c>
      <c r="Z34" s="3">
        <f t="shared" si="22"/>
        <v>0</v>
      </c>
      <c r="AA34" s="4">
        <f t="shared" si="1"/>
        <v>51.599999999999909</v>
      </c>
      <c r="AB34" s="4">
        <f t="shared" si="72"/>
        <v>0.9828001279817099</v>
      </c>
      <c r="AC34" s="13"/>
      <c r="AD34" s="43">
        <v>46056.576388888891</v>
      </c>
      <c r="AE34" s="42">
        <v>308.125</v>
      </c>
      <c r="AF34" s="42">
        <v>317.12900000000002</v>
      </c>
      <c r="AG34" s="42">
        <v>1439.6</v>
      </c>
      <c r="AH34" s="21">
        <f t="shared" si="23"/>
        <v>52.854833333333332</v>
      </c>
      <c r="AI34" s="21">
        <f t="shared" si="24"/>
        <v>0</v>
      </c>
      <c r="AJ34" s="3">
        <f t="shared" si="25"/>
        <v>52.854833333333332</v>
      </c>
      <c r="AK34" s="3">
        <f t="shared" si="26"/>
        <v>0</v>
      </c>
      <c r="AL34" s="3">
        <f t="shared" si="27"/>
        <v>52</v>
      </c>
      <c r="AM34" s="3">
        <f t="shared" si="28"/>
        <v>0</v>
      </c>
      <c r="AN34" s="4">
        <f t="shared" si="2"/>
        <v>52</v>
      </c>
      <c r="AO34" s="4">
        <f t="shared" si="73"/>
        <v>0.97160776844754027</v>
      </c>
      <c r="AP34" s="13"/>
      <c r="AQ34" s="43">
        <v>46056.576388888891</v>
      </c>
      <c r="AR34" s="42">
        <v>312.74299999999999</v>
      </c>
      <c r="AS34" s="42">
        <v>318.18400000000003</v>
      </c>
      <c r="AT34" s="42">
        <v>1463.2</v>
      </c>
      <c r="AU34" s="21">
        <f t="shared" si="29"/>
        <v>53.030666666666669</v>
      </c>
      <c r="AV34" s="21">
        <f t="shared" si="30"/>
        <v>0</v>
      </c>
      <c r="AW34" s="3">
        <f t="shared" si="31"/>
        <v>53.030666666666669</v>
      </c>
      <c r="AX34" s="3">
        <f t="shared" si="32"/>
        <v>0</v>
      </c>
      <c r="AY34" s="3">
        <f t="shared" si="33"/>
        <v>52.600000000000136</v>
      </c>
      <c r="AZ34" s="3">
        <f t="shared" si="34"/>
        <v>0</v>
      </c>
      <c r="BA34" s="4">
        <f t="shared" si="3"/>
        <v>52.600000000000136</v>
      </c>
      <c r="BB34" s="4">
        <f t="shared" si="74"/>
        <v>0.98289983154401217</v>
      </c>
      <c r="BC34" s="13"/>
      <c r="BD34" s="43">
        <v>46056.576388888891</v>
      </c>
      <c r="BE34" s="42">
        <v>234.572</v>
      </c>
      <c r="BF34" s="42">
        <v>238.36500000000001</v>
      </c>
      <c r="BG34" s="42">
        <v>1088.8</v>
      </c>
      <c r="BH34" s="21">
        <f t="shared" si="35"/>
        <v>39.727499999999999</v>
      </c>
      <c r="BI34" s="21">
        <f t="shared" si="36"/>
        <v>0</v>
      </c>
      <c r="BJ34" s="3">
        <f t="shared" si="37"/>
        <v>39.727499999999999</v>
      </c>
      <c r="BK34" s="3">
        <f t="shared" si="38"/>
        <v>0</v>
      </c>
      <c r="BL34" s="3">
        <f t="shared" si="39"/>
        <v>39.399999999999864</v>
      </c>
      <c r="BM34" s="3">
        <f t="shared" si="40"/>
        <v>0</v>
      </c>
      <c r="BN34" s="4">
        <f t="shared" si="4"/>
        <v>39.399999999999864</v>
      </c>
      <c r="BO34" s="4">
        <f t="shared" si="75"/>
        <v>0.98408742894300749</v>
      </c>
      <c r="BP34" s="13"/>
      <c r="BQ34" s="43">
        <v>46056.576388888891</v>
      </c>
      <c r="BR34" s="42">
        <v>232.25200000000001</v>
      </c>
      <c r="BS34" s="42">
        <v>236.548</v>
      </c>
      <c r="BT34" s="42">
        <v>1086.7</v>
      </c>
      <c r="BU34" s="21">
        <f t="shared" si="41"/>
        <v>39.424666666666667</v>
      </c>
      <c r="BV34" s="21">
        <f t="shared" si="42"/>
        <v>0</v>
      </c>
      <c r="BW34" s="3">
        <f t="shared" si="43"/>
        <v>39.424666666666667</v>
      </c>
      <c r="BX34" s="3">
        <f t="shared" si="44"/>
        <v>0</v>
      </c>
      <c r="BY34" s="3">
        <f t="shared" si="45"/>
        <v>38</v>
      </c>
      <c r="BZ34" s="3">
        <f t="shared" si="46"/>
        <v>0</v>
      </c>
      <c r="CA34" s="4">
        <f t="shared" si="5"/>
        <v>38</v>
      </c>
      <c r="CB34" s="4">
        <f t="shared" si="76"/>
        <v>0.98183878113532985</v>
      </c>
      <c r="CC34" s="13"/>
      <c r="CD34" s="43">
        <v>46056.576388888891</v>
      </c>
      <c r="CE34" s="42">
        <v>232.42599999999999</v>
      </c>
      <c r="CF34" s="42">
        <v>236.81800000000001</v>
      </c>
      <c r="CG34" s="42">
        <v>1086.4000000000001</v>
      </c>
      <c r="CH34" s="21">
        <f t="shared" si="47"/>
        <v>39.469666666666669</v>
      </c>
      <c r="CI34" s="21">
        <f t="shared" si="48"/>
        <v>0</v>
      </c>
      <c r="CJ34" s="3">
        <f t="shared" si="49"/>
        <v>39.469666666666669</v>
      </c>
      <c r="CK34" s="3">
        <f t="shared" si="50"/>
        <v>0</v>
      </c>
      <c r="CL34" s="3">
        <f t="shared" si="51"/>
        <v>39</v>
      </c>
      <c r="CM34" s="3">
        <f t="shared" si="52"/>
        <v>0</v>
      </c>
      <c r="CN34" s="4">
        <f t="shared" si="6"/>
        <v>39</v>
      </c>
      <c r="CO34" s="4">
        <f t="shared" si="77"/>
        <v>0.98145411244077718</v>
      </c>
      <c r="CP34" s="13"/>
      <c r="CQ34" s="43">
        <v>46056.576388888891</v>
      </c>
      <c r="CR34" s="42">
        <v>230.339</v>
      </c>
      <c r="CS34" s="42">
        <v>237.08600000000001</v>
      </c>
      <c r="CT34" s="42">
        <v>1079</v>
      </c>
      <c r="CU34" s="21">
        <f t="shared" si="53"/>
        <v>39.514333333333333</v>
      </c>
      <c r="CV34" s="21">
        <f t="shared" si="54"/>
        <v>0</v>
      </c>
      <c r="CW34" s="3">
        <f t="shared" si="55"/>
        <v>39.514333333333333</v>
      </c>
      <c r="CX34" s="3">
        <f t="shared" si="56"/>
        <v>0</v>
      </c>
      <c r="CY34" s="3">
        <f t="shared" si="57"/>
        <v>39.200000000000045</v>
      </c>
      <c r="CZ34" s="3">
        <f t="shared" si="58"/>
        <v>0</v>
      </c>
      <c r="DA34" s="4">
        <f t="shared" si="7"/>
        <v>39.200000000000045</v>
      </c>
      <c r="DB34" s="4">
        <f t="shared" si="78"/>
        <v>0.97154197211138571</v>
      </c>
      <c r="DC34" s="13"/>
      <c r="DD34" s="43">
        <v>46056.576388888891</v>
      </c>
      <c r="DE34" s="42">
        <v>217.65</v>
      </c>
      <c r="DF34" s="42">
        <v>221.00899999999999</v>
      </c>
      <c r="DG34" s="42">
        <v>1020.4</v>
      </c>
      <c r="DH34" s="21">
        <f t="shared" si="59"/>
        <v>36.834833333333329</v>
      </c>
      <c r="DI34" s="21">
        <f t="shared" si="60"/>
        <v>0</v>
      </c>
      <c r="DJ34" s="3">
        <f t="shared" si="61"/>
        <v>36.834833333333329</v>
      </c>
      <c r="DK34" s="3">
        <f t="shared" si="62"/>
        <v>0</v>
      </c>
      <c r="DL34" s="3">
        <f t="shared" si="63"/>
        <v>36.600000000000023</v>
      </c>
      <c r="DM34" s="3">
        <f t="shared" si="64"/>
        <v>0</v>
      </c>
      <c r="DN34" s="4">
        <f t="shared" si="8"/>
        <v>36.600000000000023</v>
      </c>
      <c r="DO34" s="4">
        <f t="shared" si="79"/>
        <v>0.98480152391984044</v>
      </c>
      <c r="DP34" s="13"/>
      <c r="DQ34" s="11"/>
      <c r="DR34" s="55">
        <f t="shared" si="70"/>
        <v>46056.576388888891</v>
      </c>
      <c r="DS34" s="5">
        <f t="shared" si="65"/>
        <v>407.26616666666666</v>
      </c>
      <c r="DT34" s="5">
        <f t="shared" si="66"/>
        <v>0</v>
      </c>
      <c r="DU34" s="6">
        <f t="shared" si="9"/>
        <v>407.26616666666666</v>
      </c>
      <c r="DV34" s="5">
        <f t="shared" si="67"/>
        <v>0</v>
      </c>
      <c r="DW34" s="5">
        <f t="shared" si="68"/>
        <v>400.6</v>
      </c>
      <c r="DX34" s="5">
        <f t="shared" si="69"/>
        <v>0</v>
      </c>
      <c r="DY34" s="6">
        <f t="shared" si="10"/>
        <v>400.6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46">
        <v>46056.569444444445</v>
      </c>
      <c r="B35" s="173"/>
      <c r="C35" s="173"/>
      <c r="D35" s="12"/>
      <c r="E35" s="42">
        <v>316.13600000000002</v>
      </c>
      <c r="F35" s="42">
        <v>321.57100000000003</v>
      </c>
      <c r="G35" s="42">
        <v>1395.6</v>
      </c>
      <c r="H35" s="21">
        <f t="shared" si="11"/>
        <v>53.595166666666671</v>
      </c>
      <c r="I35" s="3">
        <f t="shared" si="12"/>
        <v>0</v>
      </c>
      <c r="J35" s="3">
        <f t="shared" si="13"/>
        <v>53.595166666666671</v>
      </c>
      <c r="K35" s="3">
        <f t="shared" si="14"/>
        <v>0</v>
      </c>
      <c r="L35" s="3">
        <f t="shared" si="15"/>
        <v>52.699999999999818</v>
      </c>
      <c r="M35" s="3">
        <f t="shared" si="16"/>
        <v>0</v>
      </c>
      <c r="N35" s="4">
        <f t="shared" ref="N35:N66" si="80">L35-M35</f>
        <v>52.699999999999818</v>
      </c>
      <c r="O35" s="4">
        <f t="shared" si="71"/>
        <v>0.98309860030910745</v>
      </c>
      <c r="P35" s="13"/>
      <c r="Q35" s="43">
        <v>46056.569444444445</v>
      </c>
      <c r="R35" s="42">
        <v>322.57499999999999</v>
      </c>
      <c r="S35" s="42">
        <v>327.435</v>
      </c>
      <c r="T35" s="42">
        <v>1414.9</v>
      </c>
      <c r="U35" s="21">
        <f t="shared" si="17"/>
        <v>54.572499999999998</v>
      </c>
      <c r="V35" s="3">
        <f t="shared" si="18"/>
        <v>0</v>
      </c>
      <c r="W35" s="3">
        <f t="shared" si="19"/>
        <v>54.572499999999998</v>
      </c>
      <c r="X35" s="3">
        <f t="shared" si="20"/>
        <v>0</v>
      </c>
      <c r="Y35" s="3">
        <f t="shared" si="21"/>
        <v>54.100000000000136</v>
      </c>
      <c r="Z35" s="3">
        <f t="shared" si="22"/>
        <v>0</v>
      </c>
      <c r="AA35" s="4">
        <f t="shared" ref="AA35:AA66" si="81">Y35-Z35</f>
        <v>54.100000000000136</v>
      </c>
      <c r="AB35" s="4">
        <f t="shared" si="72"/>
        <v>0.98515735947592653</v>
      </c>
      <c r="AC35" s="13"/>
      <c r="AD35" s="43">
        <v>46056.569444444445</v>
      </c>
      <c r="AE35" s="42">
        <v>314.52699999999999</v>
      </c>
      <c r="AF35" s="42">
        <v>323.19200000000001</v>
      </c>
      <c r="AG35" s="42">
        <v>1387.6</v>
      </c>
      <c r="AH35" s="21">
        <f t="shared" si="23"/>
        <v>53.865333333333332</v>
      </c>
      <c r="AI35" s="21">
        <f t="shared" si="24"/>
        <v>0</v>
      </c>
      <c r="AJ35" s="3">
        <f t="shared" si="25"/>
        <v>53.865333333333332</v>
      </c>
      <c r="AK35" s="3">
        <f t="shared" si="26"/>
        <v>0</v>
      </c>
      <c r="AL35" s="3">
        <f t="shared" si="27"/>
        <v>53.199999999999818</v>
      </c>
      <c r="AM35" s="3">
        <f t="shared" si="28"/>
        <v>0</v>
      </c>
      <c r="AN35" s="4">
        <f t="shared" ref="AN35:AN66" si="82">AL35-AM35</f>
        <v>53.199999999999818</v>
      </c>
      <c r="AO35" s="4">
        <f t="shared" si="73"/>
        <v>0.97318931161662414</v>
      </c>
      <c r="AP35" s="13"/>
      <c r="AQ35" s="43">
        <v>46056.569444444445</v>
      </c>
      <c r="AR35" s="42">
        <v>317.57299999999998</v>
      </c>
      <c r="AS35" s="42">
        <v>323.13099999999997</v>
      </c>
      <c r="AT35" s="42">
        <v>1410.6</v>
      </c>
      <c r="AU35" s="21">
        <f t="shared" si="29"/>
        <v>53.855166666666662</v>
      </c>
      <c r="AV35" s="21">
        <f t="shared" si="30"/>
        <v>0</v>
      </c>
      <c r="AW35" s="3">
        <f t="shared" si="31"/>
        <v>53.855166666666662</v>
      </c>
      <c r="AX35" s="3">
        <f t="shared" si="32"/>
        <v>0</v>
      </c>
      <c r="AY35" s="3">
        <f t="shared" si="33"/>
        <v>53.799999999999955</v>
      </c>
      <c r="AZ35" s="3">
        <f t="shared" si="34"/>
        <v>0</v>
      </c>
      <c r="BA35" s="4">
        <f t="shared" ref="BA35:BA66" si="83">AY35-AZ35</f>
        <v>53.799999999999955</v>
      </c>
      <c r="BB35" s="4">
        <f t="shared" si="74"/>
        <v>0.98279954569508965</v>
      </c>
      <c r="BC35" s="13"/>
      <c r="BD35" s="43">
        <v>46056.569444444445</v>
      </c>
      <c r="BE35" s="42">
        <v>238.73599999999999</v>
      </c>
      <c r="BF35" s="42">
        <v>242.495</v>
      </c>
      <c r="BG35" s="42">
        <v>1049.4000000000001</v>
      </c>
      <c r="BH35" s="21">
        <f t="shared" si="35"/>
        <v>40.415833333333332</v>
      </c>
      <c r="BI35" s="21">
        <f t="shared" si="36"/>
        <v>0</v>
      </c>
      <c r="BJ35" s="3">
        <f t="shared" si="37"/>
        <v>40.415833333333332</v>
      </c>
      <c r="BK35" s="3">
        <f t="shared" si="38"/>
        <v>0</v>
      </c>
      <c r="BL35" s="3">
        <f t="shared" si="39"/>
        <v>40.500000000000114</v>
      </c>
      <c r="BM35" s="3">
        <f t="shared" si="40"/>
        <v>0</v>
      </c>
      <c r="BN35" s="4">
        <f t="shared" ref="BN35:BN66" si="84">BL35-BM35</f>
        <v>40.500000000000114</v>
      </c>
      <c r="BO35" s="4">
        <f t="shared" si="75"/>
        <v>0.98449864945668975</v>
      </c>
      <c r="BP35" s="13"/>
      <c r="BQ35" s="43">
        <v>46056.569444444445</v>
      </c>
      <c r="BR35" s="42">
        <v>235.643</v>
      </c>
      <c r="BS35" s="42">
        <v>240.26300000000001</v>
      </c>
      <c r="BT35" s="42">
        <v>1048.7</v>
      </c>
      <c r="BU35" s="21">
        <f t="shared" si="41"/>
        <v>40.043833333333332</v>
      </c>
      <c r="BV35" s="21">
        <f t="shared" si="42"/>
        <v>0</v>
      </c>
      <c r="BW35" s="3">
        <f t="shared" si="43"/>
        <v>40.043833333333332</v>
      </c>
      <c r="BX35" s="3">
        <f t="shared" si="44"/>
        <v>0</v>
      </c>
      <c r="BY35" s="3">
        <f t="shared" si="45"/>
        <v>40</v>
      </c>
      <c r="BZ35" s="3">
        <f t="shared" si="46"/>
        <v>0</v>
      </c>
      <c r="CA35" s="4">
        <f t="shared" ref="CA35:CA66" si="85" xml:space="preserve"> BY35-BZ35</f>
        <v>40</v>
      </c>
      <c r="CB35" s="4">
        <f t="shared" si="76"/>
        <v>0.98077107170059474</v>
      </c>
      <c r="CC35" s="13"/>
      <c r="CD35" s="43">
        <v>46056.569444444445</v>
      </c>
      <c r="CE35" s="42">
        <v>236.376</v>
      </c>
      <c r="CF35" s="42">
        <v>241.24799999999999</v>
      </c>
      <c r="CG35" s="42">
        <v>1047.4000000000001</v>
      </c>
      <c r="CH35" s="21">
        <f t="shared" si="47"/>
        <v>40.207999999999998</v>
      </c>
      <c r="CI35" s="21">
        <f t="shared" si="48"/>
        <v>0</v>
      </c>
      <c r="CJ35" s="3">
        <f t="shared" si="49"/>
        <v>40.207999999999998</v>
      </c>
      <c r="CK35" s="3">
        <f t="shared" si="50"/>
        <v>0</v>
      </c>
      <c r="CL35" s="3">
        <f t="shared" si="51"/>
        <v>40.100000000000136</v>
      </c>
      <c r="CM35" s="3">
        <f t="shared" si="52"/>
        <v>0</v>
      </c>
      <c r="CN35" s="4">
        <f t="shared" ref="CN35:CN66" si="86">CL35-CM35</f>
        <v>40.100000000000136</v>
      </c>
      <c r="CO35" s="4">
        <f t="shared" si="77"/>
        <v>0.97980501392757668</v>
      </c>
      <c r="CP35" s="13"/>
      <c r="CQ35" s="43">
        <v>46056.569444444445</v>
      </c>
      <c r="CR35" s="42">
        <v>234.12200000000001</v>
      </c>
      <c r="CS35" s="42">
        <v>241.09100000000001</v>
      </c>
      <c r="CT35" s="42">
        <v>1039.8</v>
      </c>
      <c r="CU35" s="21">
        <f t="shared" si="53"/>
        <v>40.18183333333333</v>
      </c>
      <c r="CV35" s="21">
        <f t="shared" si="54"/>
        <v>0</v>
      </c>
      <c r="CW35" s="3">
        <f t="shared" si="55"/>
        <v>40.18183333333333</v>
      </c>
      <c r="CX35" s="3">
        <f t="shared" si="56"/>
        <v>0</v>
      </c>
      <c r="CY35" s="3">
        <f t="shared" si="57"/>
        <v>39.199999999999932</v>
      </c>
      <c r="CZ35" s="3">
        <f t="shared" si="58"/>
        <v>0</v>
      </c>
      <c r="DA35" s="4">
        <f t="shared" ref="DA35:DA66" si="87">CY35-CZ35</f>
        <v>39.199999999999932</v>
      </c>
      <c r="DB35" s="4">
        <f t="shared" si="78"/>
        <v>0.97109390230245018</v>
      </c>
      <c r="DC35" s="13"/>
      <c r="DD35" s="43">
        <v>46056.569444444445</v>
      </c>
      <c r="DE35" s="42">
        <v>221.14599999999999</v>
      </c>
      <c r="DF35" s="42">
        <v>224.58199999999999</v>
      </c>
      <c r="DG35" s="42">
        <v>983.8</v>
      </c>
      <c r="DH35" s="21">
        <f t="shared" si="59"/>
        <v>37.43033333333333</v>
      </c>
      <c r="DI35" s="21">
        <f t="shared" si="60"/>
        <v>0</v>
      </c>
      <c r="DJ35" s="3">
        <f t="shared" si="61"/>
        <v>37.43033333333333</v>
      </c>
      <c r="DK35" s="3">
        <f t="shared" si="62"/>
        <v>0</v>
      </c>
      <c r="DL35" s="3">
        <f t="shared" si="63"/>
        <v>37</v>
      </c>
      <c r="DM35" s="3">
        <f t="shared" si="64"/>
        <v>0</v>
      </c>
      <c r="DN35" s="4">
        <f t="shared" ref="DN35:DN66" si="88" xml:space="preserve"> DL35-DM35</f>
        <v>37</v>
      </c>
      <c r="DO35" s="4">
        <f t="shared" si="79"/>
        <v>0.9847004657541566</v>
      </c>
      <c r="DP35" s="13"/>
      <c r="DQ35" s="11"/>
      <c r="DR35" s="55">
        <f t="shared" si="70"/>
        <v>46056.569444444445</v>
      </c>
      <c r="DS35" s="5">
        <f t="shared" si="65"/>
        <v>414.16800000000001</v>
      </c>
      <c r="DT35" s="5">
        <f t="shared" si="66"/>
        <v>0</v>
      </c>
      <c r="DU35" s="6">
        <f t="shared" ref="DU35:DU66" si="89">DS35-DT35</f>
        <v>414.16800000000001</v>
      </c>
      <c r="DV35" s="5">
        <f t="shared" si="67"/>
        <v>0</v>
      </c>
      <c r="DW35" s="5">
        <f t="shared" si="68"/>
        <v>410.59999999999991</v>
      </c>
      <c r="DX35" s="5">
        <f t="shared" si="69"/>
        <v>0</v>
      </c>
      <c r="DY35" s="6">
        <f t="shared" ref="DY35:DY66" si="90">DW35-DX35</f>
        <v>410.59999999999991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46">
        <v>46056.5625</v>
      </c>
      <c r="B36" s="173"/>
      <c r="C36" s="173"/>
      <c r="D36" s="12"/>
      <c r="E36" s="42">
        <v>318.49799999999999</v>
      </c>
      <c r="F36" s="42">
        <v>324.03899999999999</v>
      </c>
      <c r="G36" s="42">
        <v>1342.9</v>
      </c>
      <c r="H36" s="21">
        <f t="shared" si="11"/>
        <v>54.006499999999996</v>
      </c>
      <c r="I36" s="3">
        <f t="shared" si="12"/>
        <v>0</v>
      </c>
      <c r="J36" s="3">
        <f t="shared" si="13"/>
        <v>54.006499999999996</v>
      </c>
      <c r="K36" s="3">
        <f t="shared" si="14"/>
        <v>0</v>
      </c>
      <c r="L36" s="3">
        <f t="shared" si="15"/>
        <v>52.800000000000182</v>
      </c>
      <c r="M36" s="3">
        <f t="shared" si="16"/>
        <v>0</v>
      </c>
      <c r="N36" s="4">
        <f t="shared" si="80"/>
        <v>52.800000000000182</v>
      </c>
      <c r="O36" s="4">
        <f t="shared" si="71"/>
        <v>0.98290020645663023</v>
      </c>
      <c r="P36" s="13"/>
      <c r="Q36" s="43">
        <v>46056.5625</v>
      </c>
      <c r="R36" s="42">
        <v>322.88499999999999</v>
      </c>
      <c r="S36" s="42">
        <v>328.80599999999998</v>
      </c>
      <c r="T36" s="42">
        <v>1360.8</v>
      </c>
      <c r="U36" s="21">
        <f t="shared" si="17"/>
        <v>54.800999999999995</v>
      </c>
      <c r="V36" s="3">
        <f t="shared" si="18"/>
        <v>0</v>
      </c>
      <c r="W36" s="3">
        <f t="shared" si="19"/>
        <v>54.800999999999995</v>
      </c>
      <c r="X36" s="3">
        <f t="shared" si="20"/>
        <v>0</v>
      </c>
      <c r="Y36" s="3">
        <f t="shared" si="21"/>
        <v>53.099999999999909</v>
      </c>
      <c r="Z36" s="3">
        <f t="shared" si="22"/>
        <v>0</v>
      </c>
      <c r="AA36" s="4">
        <f t="shared" si="81"/>
        <v>53.099999999999909</v>
      </c>
      <c r="AB36" s="4">
        <f t="shared" si="72"/>
        <v>0.98199242106287599</v>
      </c>
      <c r="AC36" s="13"/>
      <c r="AD36" s="43">
        <v>46056.5625</v>
      </c>
      <c r="AE36" s="42">
        <v>317.08499999999998</v>
      </c>
      <c r="AF36" s="42">
        <v>326.32499999999999</v>
      </c>
      <c r="AG36" s="42">
        <v>1334.4</v>
      </c>
      <c r="AH36" s="21">
        <f t="shared" si="23"/>
        <v>54.387499999999996</v>
      </c>
      <c r="AI36" s="21">
        <f t="shared" si="24"/>
        <v>0</v>
      </c>
      <c r="AJ36" s="3">
        <f t="shared" si="25"/>
        <v>54.387499999999996</v>
      </c>
      <c r="AK36" s="3">
        <f t="shared" si="26"/>
        <v>0</v>
      </c>
      <c r="AL36" s="3">
        <f t="shared" si="27"/>
        <v>52.600000000000136</v>
      </c>
      <c r="AM36" s="3">
        <f t="shared" si="28"/>
        <v>0</v>
      </c>
      <c r="AN36" s="4">
        <f t="shared" si="82"/>
        <v>52.600000000000136</v>
      </c>
      <c r="AO36" s="4">
        <f t="shared" si="73"/>
        <v>0.97168467019076077</v>
      </c>
      <c r="AP36" s="13"/>
      <c r="AQ36" s="43">
        <v>46056.5625</v>
      </c>
      <c r="AR36" s="42">
        <v>321.01799999999997</v>
      </c>
      <c r="AS36" s="42">
        <v>326.70299999999997</v>
      </c>
      <c r="AT36" s="42">
        <v>1356.8</v>
      </c>
      <c r="AU36" s="21">
        <f t="shared" si="29"/>
        <v>54.450499999999991</v>
      </c>
      <c r="AV36" s="21">
        <f t="shared" si="30"/>
        <v>0</v>
      </c>
      <c r="AW36" s="3">
        <f t="shared" si="31"/>
        <v>54.450499999999991</v>
      </c>
      <c r="AX36" s="3">
        <f t="shared" si="32"/>
        <v>0</v>
      </c>
      <c r="AY36" s="3">
        <f t="shared" ref="AY36:AY67" si="91">AT36-AT37</f>
        <v>53.399999999999864</v>
      </c>
      <c r="AZ36" s="3">
        <f t="shared" si="34"/>
        <v>0</v>
      </c>
      <c r="BA36" s="4">
        <f t="shared" si="83"/>
        <v>53.399999999999864</v>
      </c>
      <c r="BB36" s="4">
        <f t="shared" si="74"/>
        <v>0.98259887420684844</v>
      </c>
      <c r="BC36" s="13"/>
      <c r="BD36" s="43">
        <v>46056.5625</v>
      </c>
      <c r="BE36" s="42">
        <v>240.66300000000001</v>
      </c>
      <c r="BF36" s="42">
        <v>244.57599999999999</v>
      </c>
      <c r="BG36" s="42">
        <v>1008.9</v>
      </c>
      <c r="BH36" s="21">
        <f t="shared" si="35"/>
        <v>40.762666666666661</v>
      </c>
      <c r="BI36" s="21">
        <f t="shared" si="36"/>
        <v>0</v>
      </c>
      <c r="BJ36" s="3">
        <f t="shared" si="37"/>
        <v>40.762666666666661</v>
      </c>
      <c r="BK36" s="3">
        <f t="shared" si="38"/>
        <v>0</v>
      </c>
      <c r="BL36" s="3">
        <f t="shared" si="39"/>
        <v>39.899999999999977</v>
      </c>
      <c r="BM36" s="3">
        <f t="shared" si="40"/>
        <v>0</v>
      </c>
      <c r="BN36" s="4">
        <f t="shared" si="84"/>
        <v>39.899999999999977</v>
      </c>
      <c r="BO36" s="4">
        <f t="shared" si="75"/>
        <v>0.98400088316106249</v>
      </c>
      <c r="BP36" s="13"/>
      <c r="BQ36" s="43">
        <v>46056.5625</v>
      </c>
      <c r="BR36" s="42">
        <v>237.87100000000001</v>
      </c>
      <c r="BS36" s="42">
        <v>242.559</v>
      </c>
      <c r="BT36" s="42">
        <v>1008.7</v>
      </c>
      <c r="BU36" s="21">
        <f t="shared" si="41"/>
        <v>40.426499999999997</v>
      </c>
      <c r="BV36" s="21">
        <f t="shared" si="42"/>
        <v>0</v>
      </c>
      <c r="BW36" s="3">
        <f t="shared" si="43"/>
        <v>40.426499999999997</v>
      </c>
      <c r="BX36" s="3">
        <f t="shared" si="44"/>
        <v>0</v>
      </c>
      <c r="BY36" s="3">
        <f t="shared" ref="BY36:BY67" si="92">BT36-BT37</f>
        <v>39.600000000000023</v>
      </c>
      <c r="BZ36" s="3">
        <f t="shared" si="46"/>
        <v>0</v>
      </c>
      <c r="CA36" s="4">
        <f t="shared" si="85"/>
        <v>39.600000000000023</v>
      </c>
      <c r="CB36" s="4">
        <f t="shared" si="76"/>
        <v>0.9806727435386855</v>
      </c>
      <c r="CC36" s="13"/>
      <c r="CD36" s="43">
        <v>46056.5625</v>
      </c>
      <c r="CE36" s="42">
        <v>238.61799999999999</v>
      </c>
      <c r="CF36" s="42">
        <v>243.226</v>
      </c>
      <c r="CG36" s="42">
        <v>1007.3</v>
      </c>
      <c r="CH36" s="21">
        <f t="shared" si="47"/>
        <v>40.537666666666667</v>
      </c>
      <c r="CI36" s="21">
        <f t="shared" si="48"/>
        <v>0</v>
      </c>
      <c r="CJ36" s="3">
        <f t="shared" si="49"/>
        <v>40.537666666666667</v>
      </c>
      <c r="CK36" s="3">
        <f t="shared" si="50"/>
        <v>0</v>
      </c>
      <c r="CL36" s="3">
        <f t="shared" ref="CL36:CL67" si="93">CG36-CG37</f>
        <v>39.599999999999909</v>
      </c>
      <c r="CM36" s="3">
        <f t="shared" si="52"/>
        <v>0</v>
      </c>
      <c r="CN36" s="4">
        <f t="shared" si="86"/>
        <v>39.599999999999909</v>
      </c>
      <c r="CO36" s="4">
        <f t="shared" si="77"/>
        <v>0.98105465698568406</v>
      </c>
      <c r="CP36" s="13"/>
      <c r="CQ36" s="43">
        <v>46056.5625</v>
      </c>
      <c r="CR36" s="42">
        <v>236.85599999999999</v>
      </c>
      <c r="CS36" s="42">
        <v>243.92599999999999</v>
      </c>
      <c r="CT36" s="42">
        <v>1000.6</v>
      </c>
      <c r="CU36" s="21">
        <f t="shared" si="53"/>
        <v>40.654333333333327</v>
      </c>
      <c r="CV36" s="21">
        <f t="shared" si="54"/>
        <v>0</v>
      </c>
      <c r="CW36" s="3">
        <f t="shared" si="55"/>
        <v>40.654333333333327</v>
      </c>
      <c r="CX36" s="3">
        <f t="shared" si="56"/>
        <v>0</v>
      </c>
      <c r="CY36" s="3">
        <f t="shared" ref="CY36:CY67" si="94">CT36-CT37</f>
        <v>39.300000000000068</v>
      </c>
      <c r="CZ36" s="3">
        <f t="shared" si="58"/>
        <v>0</v>
      </c>
      <c r="DA36" s="4">
        <f t="shared" si="87"/>
        <v>39.300000000000068</v>
      </c>
      <c r="DB36" s="4">
        <f t="shared" si="78"/>
        <v>0.97101579987373221</v>
      </c>
      <c r="DC36" s="13"/>
      <c r="DD36" s="43">
        <v>46056.5625</v>
      </c>
      <c r="DE36" s="42">
        <v>223.864</v>
      </c>
      <c r="DF36" s="42">
        <v>227.34200000000001</v>
      </c>
      <c r="DG36" s="42">
        <v>946.8</v>
      </c>
      <c r="DH36" s="21">
        <f t="shared" si="59"/>
        <v>37.890333333333331</v>
      </c>
      <c r="DI36" s="21">
        <f t="shared" si="60"/>
        <v>0</v>
      </c>
      <c r="DJ36" s="3">
        <f t="shared" si="61"/>
        <v>37.890333333333331</v>
      </c>
      <c r="DK36" s="3">
        <f t="shared" si="62"/>
        <v>0</v>
      </c>
      <c r="DL36" s="3">
        <f t="shared" ref="DL36:DL67" si="95">DG36-DG37</f>
        <v>37.299999999999955</v>
      </c>
      <c r="DM36" s="3">
        <f t="shared" si="64"/>
        <v>0</v>
      </c>
      <c r="DN36" s="4">
        <f t="shared" si="88"/>
        <v>37.299999999999955</v>
      </c>
      <c r="DO36" s="4">
        <f t="shared" si="79"/>
        <v>0.98470146299407935</v>
      </c>
      <c r="DP36" s="13"/>
      <c r="DQ36" s="11"/>
      <c r="DR36" s="55">
        <f t="shared" si="70"/>
        <v>46056.5625</v>
      </c>
      <c r="DS36" s="5">
        <f t="shared" ref="DS36:DS67" si="96">H36+U36+AH36+AU36+BH36+BU36+CH36+CU36+DH36</f>
        <v>417.91699999999992</v>
      </c>
      <c r="DT36" s="5">
        <f t="shared" si="66"/>
        <v>0</v>
      </c>
      <c r="DU36" s="6">
        <f t="shared" si="89"/>
        <v>417.91699999999992</v>
      </c>
      <c r="DV36" s="5">
        <f t="shared" si="67"/>
        <v>0</v>
      </c>
      <c r="DW36" s="5">
        <f t="shared" ref="DW36:DW67" si="97">L36+Y36+AL36+AY36+BL36+BY36+CL36+CY36+DL36</f>
        <v>407.6</v>
      </c>
      <c r="DX36" s="5">
        <f t="shared" si="69"/>
        <v>0</v>
      </c>
      <c r="DY36" s="6">
        <f t="shared" si="90"/>
        <v>407.6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46">
        <v>46056.555555555555</v>
      </c>
      <c r="B37" s="173"/>
      <c r="C37" s="173"/>
      <c r="D37" s="12"/>
      <c r="E37" s="42">
        <v>316.65100000000001</v>
      </c>
      <c r="F37" s="42">
        <v>322.12700000000001</v>
      </c>
      <c r="G37" s="42">
        <v>1290.0999999999999</v>
      </c>
      <c r="H37" s="21">
        <f t="shared" si="11"/>
        <v>53.68783333333333</v>
      </c>
      <c r="I37" s="3">
        <f t="shared" si="12"/>
        <v>0</v>
      </c>
      <c r="J37" s="3">
        <f t="shared" si="13"/>
        <v>53.68783333333333</v>
      </c>
      <c r="K37" s="3">
        <f t="shared" si="14"/>
        <v>0</v>
      </c>
      <c r="L37" s="3">
        <f t="shared" si="15"/>
        <v>53.699999999999818</v>
      </c>
      <c r="M37" s="3">
        <f t="shared" si="16"/>
        <v>0</v>
      </c>
      <c r="N37" s="4">
        <f t="shared" si="80"/>
        <v>53.699999999999818</v>
      </c>
      <c r="O37" s="4">
        <f t="shared" si="71"/>
        <v>0.98300049359414143</v>
      </c>
      <c r="P37" s="13"/>
      <c r="Q37" s="43">
        <v>46056.555555555555</v>
      </c>
      <c r="R37" s="42">
        <v>322.49299999999999</v>
      </c>
      <c r="S37" s="42">
        <v>328.20400000000001</v>
      </c>
      <c r="T37" s="42">
        <v>1307.7</v>
      </c>
      <c r="U37" s="21">
        <f t="shared" si="17"/>
        <v>54.700666666666663</v>
      </c>
      <c r="V37" s="3">
        <f t="shared" si="18"/>
        <v>0</v>
      </c>
      <c r="W37" s="3">
        <f t="shared" si="19"/>
        <v>54.700666666666663</v>
      </c>
      <c r="X37" s="3">
        <f t="shared" si="20"/>
        <v>0</v>
      </c>
      <c r="Y37" s="3">
        <f t="shared" si="21"/>
        <v>53.799999999999955</v>
      </c>
      <c r="Z37" s="3">
        <f t="shared" si="22"/>
        <v>0</v>
      </c>
      <c r="AA37" s="4">
        <f t="shared" si="81"/>
        <v>53.799999999999955</v>
      </c>
      <c r="AB37" s="4">
        <f t="shared" si="72"/>
        <v>0.9825992370598774</v>
      </c>
      <c r="AC37" s="13"/>
      <c r="AD37" s="43">
        <v>46056.555555555555</v>
      </c>
      <c r="AE37" s="42">
        <v>314.93099999999998</v>
      </c>
      <c r="AF37" s="42">
        <v>323.85000000000002</v>
      </c>
      <c r="AG37" s="42">
        <v>1281.8</v>
      </c>
      <c r="AH37" s="21">
        <f t="shared" si="23"/>
        <v>53.975000000000001</v>
      </c>
      <c r="AI37" s="21">
        <f t="shared" si="24"/>
        <v>0</v>
      </c>
      <c r="AJ37" s="3">
        <f t="shared" si="25"/>
        <v>53.975000000000001</v>
      </c>
      <c r="AK37" s="3">
        <f t="shared" si="26"/>
        <v>0</v>
      </c>
      <c r="AL37" s="3">
        <f t="shared" si="27"/>
        <v>52.399999999999864</v>
      </c>
      <c r="AM37" s="3">
        <f t="shared" si="28"/>
        <v>0</v>
      </c>
      <c r="AN37" s="4">
        <f t="shared" si="82"/>
        <v>52.399999999999864</v>
      </c>
      <c r="AO37" s="4">
        <f t="shared" si="73"/>
        <v>0.97245947197776739</v>
      </c>
      <c r="AP37" s="13"/>
      <c r="AQ37" s="43">
        <v>46056.555555555555</v>
      </c>
      <c r="AR37" s="42">
        <v>320.988</v>
      </c>
      <c r="AS37" s="42">
        <v>326.67200000000003</v>
      </c>
      <c r="AT37" s="42">
        <v>1303.4000000000001</v>
      </c>
      <c r="AU37" s="21">
        <f t="shared" si="29"/>
        <v>54.445333333333338</v>
      </c>
      <c r="AV37" s="21">
        <f t="shared" si="30"/>
        <v>0</v>
      </c>
      <c r="AW37" s="3">
        <f t="shared" si="31"/>
        <v>54.445333333333338</v>
      </c>
      <c r="AX37" s="3">
        <f t="shared" si="32"/>
        <v>0</v>
      </c>
      <c r="AY37" s="3">
        <f t="shared" si="91"/>
        <v>53.400000000000091</v>
      </c>
      <c r="AZ37" s="3">
        <f t="shared" si="34"/>
        <v>0</v>
      </c>
      <c r="BA37" s="4">
        <f t="shared" si="83"/>
        <v>53.400000000000091</v>
      </c>
      <c r="BB37" s="4">
        <f t="shared" si="74"/>
        <v>0.98260028407699462</v>
      </c>
      <c r="BC37" s="13"/>
      <c r="BD37" s="43">
        <v>46056.555555555555</v>
      </c>
      <c r="BE37" s="42">
        <v>238.875</v>
      </c>
      <c r="BF37" s="42">
        <v>242.75899999999999</v>
      </c>
      <c r="BG37" s="42">
        <v>969</v>
      </c>
      <c r="BH37" s="21">
        <f t="shared" si="35"/>
        <v>40.459833333333329</v>
      </c>
      <c r="BI37" s="21">
        <f t="shared" si="36"/>
        <v>0</v>
      </c>
      <c r="BJ37" s="3">
        <f t="shared" si="37"/>
        <v>40.459833333333329</v>
      </c>
      <c r="BK37" s="3">
        <f t="shared" si="38"/>
        <v>0</v>
      </c>
      <c r="BL37" s="3">
        <f t="shared" si="39"/>
        <v>39.899999999999977</v>
      </c>
      <c r="BM37" s="3">
        <f t="shared" si="40"/>
        <v>0</v>
      </c>
      <c r="BN37" s="4">
        <f t="shared" si="84"/>
        <v>39.899999999999977</v>
      </c>
      <c r="BO37" s="4">
        <f t="shared" si="75"/>
        <v>0.98400059318089139</v>
      </c>
      <c r="BP37" s="13"/>
      <c r="BQ37" s="43">
        <v>46056.555555555555</v>
      </c>
      <c r="BR37" s="42">
        <v>238.11199999999999</v>
      </c>
      <c r="BS37" s="42">
        <v>242.465</v>
      </c>
      <c r="BT37" s="42">
        <v>969.1</v>
      </c>
      <c r="BU37" s="21">
        <f t="shared" si="41"/>
        <v>40.410833333333329</v>
      </c>
      <c r="BV37" s="21">
        <f t="shared" si="42"/>
        <v>0</v>
      </c>
      <c r="BW37" s="3">
        <f t="shared" si="43"/>
        <v>40.410833333333329</v>
      </c>
      <c r="BX37" s="3">
        <f t="shared" si="44"/>
        <v>0</v>
      </c>
      <c r="BY37" s="3">
        <f t="shared" si="92"/>
        <v>39.600000000000023</v>
      </c>
      <c r="BZ37" s="3">
        <f t="shared" si="46"/>
        <v>0</v>
      </c>
      <c r="CA37" s="4">
        <f t="shared" si="85"/>
        <v>39.600000000000023</v>
      </c>
      <c r="CB37" s="4">
        <f t="shared" si="76"/>
        <v>0.98204689336605278</v>
      </c>
      <c r="CC37" s="13"/>
      <c r="CD37" s="43">
        <v>46056.555555555555</v>
      </c>
      <c r="CE37" s="42">
        <v>237</v>
      </c>
      <c r="CF37" s="42">
        <v>241.501</v>
      </c>
      <c r="CG37" s="42">
        <v>967.7</v>
      </c>
      <c r="CH37" s="21">
        <f t="shared" si="47"/>
        <v>40.250166666666665</v>
      </c>
      <c r="CI37" s="21">
        <f t="shared" si="48"/>
        <v>0</v>
      </c>
      <c r="CJ37" s="3">
        <f t="shared" si="49"/>
        <v>40.250166666666665</v>
      </c>
      <c r="CK37" s="3">
        <f t="shared" si="50"/>
        <v>0</v>
      </c>
      <c r="CL37" s="3">
        <f t="shared" si="93"/>
        <v>39.5</v>
      </c>
      <c r="CM37" s="3">
        <f t="shared" si="52"/>
        <v>0</v>
      </c>
      <c r="CN37" s="4">
        <f t="shared" si="86"/>
        <v>39.5</v>
      </c>
      <c r="CO37" s="4">
        <f t="shared" si="77"/>
        <v>0.98136239601492337</v>
      </c>
      <c r="CP37" s="13"/>
      <c r="CQ37" s="43">
        <v>46056.555555555555</v>
      </c>
      <c r="CR37" s="42">
        <v>235.828</v>
      </c>
      <c r="CS37" s="42">
        <v>242.702</v>
      </c>
      <c r="CT37" s="42">
        <v>961.3</v>
      </c>
      <c r="CU37" s="21">
        <f t="shared" si="53"/>
        <v>40.450333333333333</v>
      </c>
      <c r="CV37" s="21">
        <f t="shared" si="54"/>
        <v>0</v>
      </c>
      <c r="CW37" s="3">
        <f t="shared" si="55"/>
        <v>40.450333333333333</v>
      </c>
      <c r="CX37" s="3">
        <f t="shared" si="56"/>
        <v>0</v>
      </c>
      <c r="CY37" s="3">
        <f t="shared" si="94"/>
        <v>39.299999999999955</v>
      </c>
      <c r="CZ37" s="3">
        <f t="shared" si="58"/>
        <v>0</v>
      </c>
      <c r="DA37" s="4">
        <f t="shared" si="87"/>
        <v>39.299999999999955</v>
      </c>
      <c r="DB37" s="4">
        <f t="shared" si="78"/>
        <v>0.97167720084712939</v>
      </c>
      <c r="DC37" s="13"/>
      <c r="DD37" s="43">
        <v>46056.555555555555</v>
      </c>
      <c r="DE37" s="42">
        <v>223.761</v>
      </c>
      <c r="DF37" s="42">
        <v>227.232</v>
      </c>
      <c r="DG37" s="42">
        <v>909.5</v>
      </c>
      <c r="DH37" s="21">
        <f t="shared" si="59"/>
        <v>37.872</v>
      </c>
      <c r="DI37" s="21">
        <f t="shared" si="60"/>
        <v>0</v>
      </c>
      <c r="DJ37" s="3">
        <f t="shared" si="61"/>
        <v>37.872</v>
      </c>
      <c r="DK37" s="3">
        <f t="shared" si="62"/>
        <v>0</v>
      </c>
      <c r="DL37" s="3">
        <f t="shared" si="95"/>
        <v>37.200000000000045</v>
      </c>
      <c r="DM37" s="3">
        <f t="shared" si="64"/>
        <v>0</v>
      </c>
      <c r="DN37" s="4">
        <f t="shared" si="88"/>
        <v>37.200000000000045</v>
      </c>
      <c r="DO37" s="4">
        <f t="shared" si="79"/>
        <v>0.98472486269539505</v>
      </c>
      <c r="DP37" s="13"/>
      <c r="DQ37" s="11"/>
      <c r="DR37" s="55">
        <f t="shared" si="70"/>
        <v>46056.555555555555</v>
      </c>
      <c r="DS37" s="5">
        <f t="shared" si="96"/>
        <v>416.25199999999995</v>
      </c>
      <c r="DT37" s="5">
        <f t="shared" si="66"/>
        <v>0</v>
      </c>
      <c r="DU37" s="6">
        <f t="shared" si="89"/>
        <v>416.25199999999995</v>
      </c>
      <c r="DV37" s="5">
        <f t="shared" si="67"/>
        <v>0</v>
      </c>
      <c r="DW37" s="5">
        <f t="shared" si="97"/>
        <v>408.79999999999973</v>
      </c>
      <c r="DX37" s="5">
        <f t="shared" si="69"/>
        <v>0</v>
      </c>
      <c r="DY37" s="6">
        <f t="shared" si="90"/>
        <v>408.79999999999973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46">
        <v>46056.548611111109</v>
      </c>
      <c r="B38" s="173"/>
      <c r="C38" s="173"/>
      <c r="D38" s="12"/>
      <c r="E38" s="42">
        <v>320.58300000000003</v>
      </c>
      <c r="F38" s="42">
        <v>326.19400000000002</v>
      </c>
      <c r="G38" s="42">
        <v>1236.4000000000001</v>
      </c>
      <c r="H38" s="21">
        <f t="shared" si="11"/>
        <v>54.365666666666669</v>
      </c>
      <c r="I38" s="3">
        <f t="shared" si="12"/>
        <v>0</v>
      </c>
      <c r="J38" s="3">
        <f t="shared" si="13"/>
        <v>54.365666666666669</v>
      </c>
      <c r="K38" s="3">
        <f t="shared" si="14"/>
        <v>0</v>
      </c>
      <c r="L38" s="3">
        <f t="shared" si="15"/>
        <v>53.600000000000136</v>
      </c>
      <c r="M38" s="3">
        <f t="shared" si="16"/>
        <v>0</v>
      </c>
      <c r="N38" s="4">
        <f t="shared" si="80"/>
        <v>53.600000000000136</v>
      </c>
      <c r="O38" s="4">
        <f t="shared" si="71"/>
        <v>0.98279857998614328</v>
      </c>
      <c r="P38" s="13"/>
      <c r="Q38" s="43">
        <v>46056.548611111109</v>
      </c>
      <c r="R38" s="42">
        <v>0</v>
      </c>
      <c r="S38" s="42">
        <v>330.95499999999998</v>
      </c>
      <c r="T38" s="42">
        <v>1253.9000000000001</v>
      </c>
      <c r="U38" s="21">
        <f t="shared" si="17"/>
        <v>55.159166666666664</v>
      </c>
      <c r="V38" s="3">
        <f t="shared" si="18"/>
        <v>0</v>
      </c>
      <c r="W38" s="3">
        <f t="shared" si="19"/>
        <v>55.159166666666664</v>
      </c>
      <c r="X38" s="3">
        <f t="shared" si="20"/>
        <v>0</v>
      </c>
      <c r="Y38" s="3">
        <f t="shared" si="21"/>
        <v>55.300000000000182</v>
      </c>
      <c r="Z38" s="3">
        <f t="shared" si="22"/>
        <v>0</v>
      </c>
      <c r="AA38" s="4">
        <f t="shared" si="81"/>
        <v>55.300000000000182</v>
      </c>
      <c r="AB38" s="4">
        <f t="shared" si="72"/>
        <v>0</v>
      </c>
      <c r="AC38" s="13"/>
      <c r="AD38" s="43">
        <v>46056.548611111109</v>
      </c>
      <c r="AE38" s="42">
        <v>317.911</v>
      </c>
      <c r="AF38" s="42">
        <v>327.06900000000002</v>
      </c>
      <c r="AG38" s="42">
        <v>1229.4000000000001</v>
      </c>
      <c r="AH38" s="21">
        <f t="shared" si="23"/>
        <v>54.511499999999998</v>
      </c>
      <c r="AI38" s="21">
        <f t="shared" si="24"/>
        <v>0</v>
      </c>
      <c r="AJ38" s="3">
        <f t="shared" si="25"/>
        <v>54.511499999999998</v>
      </c>
      <c r="AK38" s="3">
        <f t="shared" si="26"/>
        <v>0</v>
      </c>
      <c r="AL38" s="3">
        <f t="shared" si="27"/>
        <v>52.700000000000045</v>
      </c>
      <c r="AM38" s="3">
        <f t="shared" si="28"/>
        <v>0</v>
      </c>
      <c r="AN38" s="4">
        <f t="shared" si="82"/>
        <v>52.700000000000045</v>
      </c>
      <c r="AO38" s="4">
        <f t="shared" si="73"/>
        <v>0.97199979209279996</v>
      </c>
      <c r="AP38" s="13"/>
      <c r="AQ38" s="43">
        <v>46056.548611111109</v>
      </c>
      <c r="AR38" s="42">
        <v>322.46800000000002</v>
      </c>
      <c r="AS38" s="42">
        <v>328.245</v>
      </c>
      <c r="AT38" s="42">
        <v>1250</v>
      </c>
      <c r="AU38" s="21">
        <f t="shared" si="29"/>
        <v>54.707499999999996</v>
      </c>
      <c r="AV38" s="21">
        <f t="shared" si="30"/>
        <v>0</v>
      </c>
      <c r="AW38" s="3">
        <f t="shared" si="31"/>
        <v>54.707499999999996</v>
      </c>
      <c r="AX38" s="3">
        <f t="shared" si="32"/>
        <v>0</v>
      </c>
      <c r="AY38" s="3">
        <f t="shared" si="91"/>
        <v>53.400000000000091</v>
      </c>
      <c r="AZ38" s="3">
        <f t="shared" si="34"/>
        <v>0</v>
      </c>
      <c r="BA38" s="4">
        <f t="shared" si="83"/>
        <v>53.400000000000091</v>
      </c>
      <c r="BB38" s="4">
        <f t="shared" si="74"/>
        <v>0.98240034120854858</v>
      </c>
      <c r="BC38" s="13"/>
      <c r="BD38" s="43">
        <v>46056.548611111109</v>
      </c>
      <c r="BE38" s="42">
        <v>241.06200000000001</v>
      </c>
      <c r="BF38" s="42">
        <v>244.982</v>
      </c>
      <c r="BG38" s="42">
        <v>929.1</v>
      </c>
      <c r="BH38" s="21">
        <f t="shared" si="35"/>
        <v>40.830333333333328</v>
      </c>
      <c r="BI38" s="21">
        <f t="shared" si="36"/>
        <v>0</v>
      </c>
      <c r="BJ38" s="3">
        <f t="shared" si="37"/>
        <v>40.830333333333328</v>
      </c>
      <c r="BK38" s="3">
        <f t="shared" si="38"/>
        <v>0</v>
      </c>
      <c r="BL38" s="3">
        <f t="shared" si="39"/>
        <v>40.399999999999977</v>
      </c>
      <c r="BM38" s="3">
        <f t="shared" si="40"/>
        <v>0</v>
      </c>
      <c r="BN38" s="4">
        <f t="shared" si="84"/>
        <v>40.399999999999977</v>
      </c>
      <c r="BO38" s="4">
        <f t="shared" si="75"/>
        <v>0.98399882440342556</v>
      </c>
      <c r="BP38" s="13"/>
      <c r="BQ38" s="43">
        <v>46056.548611111109</v>
      </c>
      <c r="BR38" s="42">
        <v>238.75700000000001</v>
      </c>
      <c r="BS38" s="42">
        <v>243.17099999999999</v>
      </c>
      <c r="BT38" s="42">
        <v>929.5</v>
      </c>
      <c r="BU38" s="21">
        <f t="shared" si="41"/>
        <v>40.528499999999994</v>
      </c>
      <c r="BV38" s="21">
        <f t="shared" si="42"/>
        <v>0</v>
      </c>
      <c r="BW38" s="3">
        <f t="shared" si="43"/>
        <v>40.528499999999994</v>
      </c>
      <c r="BX38" s="3">
        <f t="shared" si="44"/>
        <v>0</v>
      </c>
      <c r="BY38" s="3">
        <f t="shared" si="92"/>
        <v>40.100000000000023</v>
      </c>
      <c r="BZ38" s="3">
        <f t="shared" si="46"/>
        <v>0</v>
      </c>
      <c r="CA38" s="4">
        <f t="shared" si="85"/>
        <v>40.100000000000023</v>
      </c>
      <c r="CB38" s="4">
        <f t="shared" si="76"/>
        <v>0.98184816446040035</v>
      </c>
      <c r="CC38" s="13"/>
      <c r="CD38" s="43">
        <v>46056.548611111109</v>
      </c>
      <c r="CE38" s="42">
        <v>238.928</v>
      </c>
      <c r="CF38" s="42">
        <v>243.995</v>
      </c>
      <c r="CG38" s="42">
        <v>928.2</v>
      </c>
      <c r="CH38" s="21">
        <f t="shared" si="47"/>
        <v>40.665833333333332</v>
      </c>
      <c r="CI38" s="21">
        <f t="shared" si="48"/>
        <v>0</v>
      </c>
      <c r="CJ38" s="3">
        <f t="shared" si="49"/>
        <v>40.665833333333332</v>
      </c>
      <c r="CK38" s="3">
        <f t="shared" si="50"/>
        <v>0</v>
      </c>
      <c r="CL38" s="3">
        <f t="shared" si="93"/>
        <v>40.100000000000023</v>
      </c>
      <c r="CM38" s="3">
        <f t="shared" si="52"/>
        <v>0</v>
      </c>
      <c r="CN38" s="4">
        <f t="shared" si="86"/>
        <v>40.100000000000023</v>
      </c>
      <c r="CO38" s="4">
        <f t="shared" si="77"/>
        <v>0.97923318100780754</v>
      </c>
      <c r="CP38" s="13"/>
      <c r="CQ38" s="43">
        <v>46056.548611111109</v>
      </c>
      <c r="CR38" s="42">
        <v>237.309</v>
      </c>
      <c r="CS38" s="42">
        <v>244.49700000000001</v>
      </c>
      <c r="CT38" s="42">
        <v>922</v>
      </c>
      <c r="CU38" s="21">
        <f t="shared" si="53"/>
        <v>40.749499999999998</v>
      </c>
      <c r="CV38" s="21">
        <f t="shared" si="54"/>
        <v>0</v>
      </c>
      <c r="CW38" s="3">
        <f t="shared" si="55"/>
        <v>40.749499999999998</v>
      </c>
      <c r="CX38" s="3">
        <f t="shared" si="56"/>
        <v>0</v>
      </c>
      <c r="CY38" s="3">
        <f t="shared" si="94"/>
        <v>39.899999999999977</v>
      </c>
      <c r="CZ38" s="3">
        <f t="shared" si="58"/>
        <v>0</v>
      </c>
      <c r="DA38" s="4">
        <f t="shared" si="87"/>
        <v>39.899999999999977</v>
      </c>
      <c r="DB38" s="4">
        <f t="shared" si="78"/>
        <v>0.97060086626829767</v>
      </c>
      <c r="DC38" s="13"/>
      <c r="DD38" s="43">
        <v>46056.548611111109</v>
      </c>
      <c r="DE38" s="42">
        <v>224.65600000000001</v>
      </c>
      <c r="DF38" s="42">
        <v>228.239</v>
      </c>
      <c r="DG38" s="42">
        <v>872.3</v>
      </c>
      <c r="DH38" s="21">
        <f t="shared" si="59"/>
        <v>38.039833333333334</v>
      </c>
      <c r="DI38" s="21">
        <f t="shared" si="60"/>
        <v>0</v>
      </c>
      <c r="DJ38" s="3">
        <f t="shared" si="61"/>
        <v>38.039833333333334</v>
      </c>
      <c r="DK38" s="3">
        <f t="shared" si="62"/>
        <v>0</v>
      </c>
      <c r="DL38" s="3">
        <f t="shared" si="95"/>
        <v>37.699999999999932</v>
      </c>
      <c r="DM38" s="3">
        <f t="shared" si="64"/>
        <v>0</v>
      </c>
      <c r="DN38" s="4">
        <f t="shared" si="88"/>
        <v>37.699999999999932</v>
      </c>
      <c r="DO38" s="4">
        <f t="shared" si="79"/>
        <v>0.98430154355741128</v>
      </c>
      <c r="DP38" s="13"/>
      <c r="DQ38" s="11"/>
      <c r="DR38" s="55">
        <f t="shared" si="70"/>
        <v>46056.548611111109</v>
      </c>
      <c r="DS38" s="5">
        <f t="shared" si="96"/>
        <v>419.55783333333335</v>
      </c>
      <c r="DT38" s="5">
        <f t="shared" si="66"/>
        <v>0</v>
      </c>
      <c r="DU38" s="6">
        <f t="shared" si="89"/>
        <v>419.55783333333335</v>
      </c>
      <c r="DV38" s="5">
        <f t="shared" si="67"/>
        <v>0</v>
      </c>
      <c r="DW38" s="5">
        <f t="shared" si="97"/>
        <v>413.20000000000039</v>
      </c>
      <c r="DX38" s="5">
        <f t="shared" si="69"/>
        <v>0</v>
      </c>
      <c r="DY38" s="6">
        <f t="shared" si="90"/>
        <v>413.20000000000039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46">
        <v>46056.541666666664</v>
      </c>
      <c r="B39" s="173"/>
      <c r="C39" s="173"/>
      <c r="D39" s="12"/>
      <c r="E39" s="42">
        <v>320.11099999999999</v>
      </c>
      <c r="F39" s="42">
        <v>325.94499999999999</v>
      </c>
      <c r="G39" s="42">
        <v>1182.8</v>
      </c>
      <c r="H39" s="21">
        <f t="shared" si="11"/>
        <v>54.324166666666663</v>
      </c>
      <c r="I39" s="3">
        <f t="shared" si="12"/>
        <v>0</v>
      </c>
      <c r="J39" s="3">
        <f t="shared" si="13"/>
        <v>54.324166666666663</v>
      </c>
      <c r="K39" s="3">
        <f t="shared" si="14"/>
        <v>0</v>
      </c>
      <c r="L39" s="3">
        <f t="shared" si="15"/>
        <v>52.700000000000045</v>
      </c>
      <c r="M39" s="3">
        <f t="shared" si="16"/>
        <v>0</v>
      </c>
      <c r="N39" s="4">
        <f t="shared" si="80"/>
        <v>52.700000000000045</v>
      </c>
      <c r="O39" s="4">
        <f t="shared" si="71"/>
        <v>0.98210127475494335</v>
      </c>
      <c r="P39" s="13"/>
      <c r="Q39" s="43">
        <v>46056.541666666664</v>
      </c>
      <c r="R39" s="42">
        <v>325.048</v>
      </c>
      <c r="S39" s="42">
        <v>330.767</v>
      </c>
      <c r="T39" s="42">
        <v>1198.5999999999999</v>
      </c>
      <c r="U39" s="21">
        <f t="shared" si="17"/>
        <v>55.127833333333328</v>
      </c>
      <c r="V39" s="3">
        <f t="shared" si="18"/>
        <v>0</v>
      </c>
      <c r="W39" s="3">
        <f t="shared" si="19"/>
        <v>55.127833333333328</v>
      </c>
      <c r="X39" s="3">
        <f t="shared" si="20"/>
        <v>0</v>
      </c>
      <c r="Y39" s="3">
        <f t="shared" si="21"/>
        <v>54.199999999999818</v>
      </c>
      <c r="Z39" s="3">
        <f t="shared" si="22"/>
        <v>0</v>
      </c>
      <c r="AA39" s="4">
        <f t="shared" si="81"/>
        <v>54.199999999999818</v>
      </c>
      <c r="AB39" s="4">
        <f t="shared" si="72"/>
        <v>0.98270988339223686</v>
      </c>
      <c r="AC39" s="13"/>
      <c r="AD39" s="43">
        <v>46056.541666666664</v>
      </c>
      <c r="AE39" s="42">
        <v>318.58600000000001</v>
      </c>
      <c r="AF39" s="42">
        <v>327.88600000000002</v>
      </c>
      <c r="AG39" s="42">
        <v>1176.7</v>
      </c>
      <c r="AH39" s="21">
        <f t="shared" si="23"/>
        <v>54.647666666666666</v>
      </c>
      <c r="AI39" s="21">
        <f t="shared" si="24"/>
        <v>0</v>
      </c>
      <c r="AJ39" s="3">
        <f t="shared" si="25"/>
        <v>54.647666666666666</v>
      </c>
      <c r="AK39" s="3">
        <f t="shared" si="26"/>
        <v>0</v>
      </c>
      <c r="AL39" s="3">
        <f t="shared" si="27"/>
        <v>53</v>
      </c>
      <c r="AM39" s="3">
        <f t="shared" si="28"/>
        <v>0</v>
      </c>
      <c r="AN39" s="4">
        <f t="shared" si="82"/>
        <v>53</v>
      </c>
      <c r="AO39" s="4">
        <f t="shared" si="73"/>
        <v>0.97163648341191755</v>
      </c>
      <c r="AP39" s="13"/>
      <c r="AQ39" s="43">
        <v>46056.541666666664</v>
      </c>
      <c r="AR39" s="42">
        <v>322.73</v>
      </c>
      <c r="AS39" s="42">
        <v>328.512</v>
      </c>
      <c r="AT39" s="42">
        <v>1196.5999999999999</v>
      </c>
      <c r="AU39" s="21">
        <f t="shared" si="29"/>
        <v>54.751999999999995</v>
      </c>
      <c r="AV39" s="21">
        <f t="shared" si="30"/>
        <v>0</v>
      </c>
      <c r="AW39" s="3">
        <f t="shared" si="31"/>
        <v>54.751999999999995</v>
      </c>
      <c r="AX39" s="3">
        <f t="shared" si="32"/>
        <v>0</v>
      </c>
      <c r="AY39" s="3">
        <f t="shared" si="91"/>
        <v>53.899999999999864</v>
      </c>
      <c r="AZ39" s="3">
        <f t="shared" si="34"/>
        <v>0</v>
      </c>
      <c r="BA39" s="4">
        <f t="shared" si="83"/>
        <v>53.899999999999864</v>
      </c>
      <c r="BB39" s="4">
        <f t="shared" si="74"/>
        <v>0.98239942528735635</v>
      </c>
      <c r="BC39" s="13"/>
      <c r="BD39" s="43">
        <v>46056.541666666664</v>
      </c>
      <c r="BE39" s="42">
        <v>241.95099999999999</v>
      </c>
      <c r="BF39" s="42">
        <v>245.86799999999999</v>
      </c>
      <c r="BG39" s="42">
        <v>888.7</v>
      </c>
      <c r="BH39" s="21">
        <f t="shared" si="35"/>
        <v>40.977999999999994</v>
      </c>
      <c r="BI39" s="21">
        <f t="shared" si="36"/>
        <v>0</v>
      </c>
      <c r="BJ39" s="3">
        <f t="shared" si="37"/>
        <v>40.977999999999994</v>
      </c>
      <c r="BK39" s="3">
        <f t="shared" si="38"/>
        <v>0</v>
      </c>
      <c r="BL39" s="3">
        <f t="shared" si="39"/>
        <v>39.700000000000045</v>
      </c>
      <c r="BM39" s="3">
        <f t="shared" si="40"/>
        <v>0</v>
      </c>
      <c r="BN39" s="4">
        <f t="shared" si="84"/>
        <v>39.700000000000045</v>
      </c>
      <c r="BO39" s="4">
        <f t="shared" si="75"/>
        <v>0.98406868726308427</v>
      </c>
      <c r="BP39" s="13"/>
      <c r="BQ39" s="43">
        <v>46056.541666666664</v>
      </c>
      <c r="BR39" s="42">
        <v>239.614</v>
      </c>
      <c r="BS39" s="42">
        <v>244.089</v>
      </c>
      <c r="BT39" s="42">
        <v>889.4</v>
      </c>
      <c r="BU39" s="21">
        <f t="shared" si="41"/>
        <v>40.6815</v>
      </c>
      <c r="BV39" s="21">
        <f t="shared" si="42"/>
        <v>0</v>
      </c>
      <c r="BW39" s="3">
        <f t="shared" si="43"/>
        <v>40.6815</v>
      </c>
      <c r="BX39" s="3">
        <f t="shared" si="44"/>
        <v>0</v>
      </c>
      <c r="BY39" s="3">
        <f t="shared" si="92"/>
        <v>40.100000000000023</v>
      </c>
      <c r="BZ39" s="3">
        <f t="shared" si="46"/>
        <v>0</v>
      </c>
      <c r="CA39" s="4">
        <f t="shared" si="85"/>
        <v>40.100000000000023</v>
      </c>
      <c r="CB39" s="4">
        <f t="shared" si="76"/>
        <v>0.98166652327634596</v>
      </c>
      <c r="CC39" s="13"/>
      <c r="CD39" s="43">
        <v>46056.541666666664</v>
      </c>
      <c r="CE39" s="42">
        <v>239.78899999999999</v>
      </c>
      <c r="CF39" s="42">
        <v>244.63200000000001</v>
      </c>
      <c r="CG39" s="42">
        <v>888.1</v>
      </c>
      <c r="CH39" s="21">
        <f t="shared" si="47"/>
        <v>40.771999999999998</v>
      </c>
      <c r="CI39" s="21">
        <f t="shared" si="48"/>
        <v>0</v>
      </c>
      <c r="CJ39" s="3">
        <f t="shared" si="49"/>
        <v>40.771999999999998</v>
      </c>
      <c r="CK39" s="3">
        <f t="shared" si="50"/>
        <v>0</v>
      </c>
      <c r="CL39" s="3">
        <f t="shared" si="93"/>
        <v>40</v>
      </c>
      <c r="CM39" s="3">
        <f t="shared" si="52"/>
        <v>0</v>
      </c>
      <c r="CN39" s="4">
        <f t="shared" si="86"/>
        <v>40</v>
      </c>
      <c r="CO39" s="4">
        <f t="shared" si="77"/>
        <v>0.98020291703456608</v>
      </c>
      <c r="CP39" s="13"/>
      <c r="CQ39" s="43">
        <v>46056.541666666664</v>
      </c>
      <c r="CR39" s="42">
        <v>238.40799999999999</v>
      </c>
      <c r="CS39" s="42">
        <v>245.429</v>
      </c>
      <c r="CT39" s="42">
        <v>882.1</v>
      </c>
      <c r="CU39" s="21">
        <f t="shared" si="53"/>
        <v>40.904833333333329</v>
      </c>
      <c r="CV39" s="21">
        <f t="shared" si="54"/>
        <v>0</v>
      </c>
      <c r="CW39" s="3">
        <f t="shared" si="55"/>
        <v>40.904833333333329</v>
      </c>
      <c r="CX39" s="3">
        <f t="shared" si="56"/>
        <v>0</v>
      </c>
      <c r="CY39" s="3">
        <f t="shared" si="94"/>
        <v>39.700000000000045</v>
      </c>
      <c r="CZ39" s="3">
        <f t="shared" si="58"/>
        <v>0</v>
      </c>
      <c r="DA39" s="4">
        <f t="shared" si="87"/>
        <v>39.700000000000045</v>
      </c>
      <c r="DB39" s="4">
        <f t="shared" si="78"/>
        <v>0.97139294867354709</v>
      </c>
      <c r="DC39" s="13"/>
      <c r="DD39" s="43">
        <v>46056.541666666664</v>
      </c>
      <c r="DE39" s="42">
        <v>225.51900000000001</v>
      </c>
      <c r="DF39" s="42">
        <v>229.11600000000001</v>
      </c>
      <c r="DG39" s="42">
        <v>834.6</v>
      </c>
      <c r="DH39" s="21">
        <f t="shared" si="59"/>
        <v>38.186</v>
      </c>
      <c r="DI39" s="21">
        <f t="shared" si="60"/>
        <v>0</v>
      </c>
      <c r="DJ39" s="3">
        <f t="shared" si="61"/>
        <v>38.186</v>
      </c>
      <c r="DK39" s="3">
        <f t="shared" si="62"/>
        <v>0</v>
      </c>
      <c r="DL39" s="3">
        <f t="shared" si="95"/>
        <v>37.700000000000045</v>
      </c>
      <c r="DM39" s="3">
        <f t="shared" si="64"/>
        <v>0</v>
      </c>
      <c r="DN39" s="4">
        <f t="shared" si="88"/>
        <v>37.700000000000045</v>
      </c>
      <c r="DO39" s="4">
        <f t="shared" si="79"/>
        <v>0.98430052898968201</v>
      </c>
      <c r="DP39" s="13"/>
      <c r="DQ39" s="11"/>
      <c r="DR39" s="55">
        <f t="shared" si="70"/>
        <v>46056.541666666664</v>
      </c>
      <c r="DS39" s="5">
        <f t="shared" si="96"/>
        <v>420.37399999999997</v>
      </c>
      <c r="DT39" s="5">
        <f t="shared" si="66"/>
        <v>0</v>
      </c>
      <c r="DU39" s="6">
        <f t="shared" si="89"/>
        <v>420.37399999999997</v>
      </c>
      <c r="DV39" s="5">
        <f t="shared" si="67"/>
        <v>0</v>
      </c>
      <c r="DW39" s="5">
        <f t="shared" si="97"/>
        <v>410.99999999999989</v>
      </c>
      <c r="DX39" s="5">
        <f t="shared" si="69"/>
        <v>0</v>
      </c>
      <c r="DY39" s="6">
        <f t="shared" si="90"/>
        <v>410.99999999999989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46">
        <v>46056.534722222219</v>
      </c>
      <c r="B40" s="173"/>
      <c r="C40" s="173"/>
      <c r="D40" s="12"/>
      <c r="E40" s="42">
        <v>320.02499999999998</v>
      </c>
      <c r="F40" s="42">
        <v>325.62599999999998</v>
      </c>
      <c r="G40" s="42">
        <v>1130.0999999999999</v>
      </c>
      <c r="H40" s="21">
        <f t="shared" si="11"/>
        <v>54.270999999999994</v>
      </c>
      <c r="I40" s="3">
        <f t="shared" si="12"/>
        <v>0</v>
      </c>
      <c r="J40" s="3">
        <f t="shared" si="13"/>
        <v>54.270999999999994</v>
      </c>
      <c r="K40" s="3">
        <f t="shared" si="14"/>
        <v>0</v>
      </c>
      <c r="L40" s="3">
        <f t="shared" si="15"/>
        <v>53.199999999999818</v>
      </c>
      <c r="M40" s="3">
        <f t="shared" si="16"/>
        <v>0</v>
      </c>
      <c r="N40" s="4">
        <f t="shared" si="80"/>
        <v>53.199999999999818</v>
      </c>
      <c r="O40" s="4">
        <f t="shared" si="71"/>
        <v>0.98279928506937408</v>
      </c>
      <c r="P40" s="13"/>
      <c r="Q40" s="43">
        <v>46056.534722222219</v>
      </c>
      <c r="R40" s="42">
        <v>326.23</v>
      </c>
      <c r="S40" s="42">
        <v>331.57400000000001</v>
      </c>
      <c r="T40" s="42">
        <v>1144.4000000000001</v>
      </c>
      <c r="U40" s="21">
        <f t="shared" si="17"/>
        <v>55.262333333333331</v>
      </c>
      <c r="V40" s="3">
        <f t="shared" si="18"/>
        <v>0</v>
      </c>
      <c r="W40" s="3">
        <f t="shared" si="19"/>
        <v>55.262333333333331</v>
      </c>
      <c r="X40" s="3">
        <f t="shared" si="20"/>
        <v>0</v>
      </c>
      <c r="Y40" s="3">
        <f t="shared" si="21"/>
        <v>53.900000000000091</v>
      </c>
      <c r="Z40" s="3">
        <f t="shared" si="22"/>
        <v>0</v>
      </c>
      <c r="AA40" s="4">
        <f t="shared" si="81"/>
        <v>53.900000000000091</v>
      </c>
      <c r="AB40" s="4">
        <f t="shared" si="72"/>
        <v>0.98388293412631878</v>
      </c>
      <c r="AC40" s="13"/>
      <c r="AD40" s="43">
        <v>46056.534722222219</v>
      </c>
      <c r="AE40" s="42">
        <v>317.67700000000002</v>
      </c>
      <c r="AF40" s="42">
        <v>326.46199999999999</v>
      </c>
      <c r="AG40" s="42">
        <v>1123.7</v>
      </c>
      <c r="AH40" s="21">
        <f t="shared" si="23"/>
        <v>54.410333333333327</v>
      </c>
      <c r="AI40" s="21">
        <f t="shared" si="24"/>
        <v>0</v>
      </c>
      <c r="AJ40" s="3">
        <f t="shared" si="25"/>
        <v>54.410333333333327</v>
      </c>
      <c r="AK40" s="3">
        <f t="shared" si="26"/>
        <v>0</v>
      </c>
      <c r="AL40" s="3">
        <f t="shared" si="27"/>
        <v>53.5</v>
      </c>
      <c r="AM40" s="3">
        <f t="shared" si="28"/>
        <v>0</v>
      </c>
      <c r="AN40" s="4">
        <f t="shared" si="82"/>
        <v>53.5</v>
      </c>
      <c r="AO40" s="4">
        <f t="shared" si="73"/>
        <v>0.97309028309573564</v>
      </c>
      <c r="AP40" s="13"/>
      <c r="AQ40" s="43">
        <v>46056.534722222219</v>
      </c>
      <c r="AR40" s="42">
        <v>323.57799999999997</v>
      </c>
      <c r="AS40" s="42">
        <v>329.34199999999998</v>
      </c>
      <c r="AT40" s="42">
        <v>1142.7</v>
      </c>
      <c r="AU40" s="21">
        <f t="shared" si="29"/>
        <v>54.890333333333331</v>
      </c>
      <c r="AV40" s="21">
        <f t="shared" si="30"/>
        <v>0</v>
      </c>
      <c r="AW40" s="3">
        <f t="shared" si="31"/>
        <v>54.890333333333331</v>
      </c>
      <c r="AX40" s="3">
        <f t="shared" si="32"/>
        <v>0</v>
      </c>
      <c r="AY40" s="3">
        <f t="shared" si="91"/>
        <v>54.299999999999955</v>
      </c>
      <c r="AZ40" s="3">
        <f t="shared" si="34"/>
        <v>0</v>
      </c>
      <c r="BA40" s="4">
        <f t="shared" si="83"/>
        <v>54.299999999999955</v>
      </c>
      <c r="BB40" s="4">
        <f t="shared" si="74"/>
        <v>0.98249843627596845</v>
      </c>
      <c r="BC40" s="13"/>
      <c r="BD40" s="43">
        <v>46056.534722222219</v>
      </c>
      <c r="BE40" s="42">
        <v>240.81399999999999</v>
      </c>
      <c r="BF40" s="42">
        <v>244.768</v>
      </c>
      <c r="BG40" s="42">
        <v>849</v>
      </c>
      <c r="BH40" s="21">
        <f t="shared" si="35"/>
        <v>40.794666666666664</v>
      </c>
      <c r="BI40" s="21">
        <f t="shared" si="36"/>
        <v>0</v>
      </c>
      <c r="BJ40" s="3">
        <f t="shared" si="37"/>
        <v>40.794666666666664</v>
      </c>
      <c r="BK40" s="3">
        <f t="shared" si="38"/>
        <v>0</v>
      </c>
      <c r="BL40" s="3">
        <f t="shared" si="39"/>
        <v>41</v>
      </c>
      <c r="BM40" s="3">
        <f t="shared" si="40"/>
        <v>0</v>
      </c>
      <c r="BN40" s="4">
        <f t="shared" si="84"/>
        <v>41</v>
      </c>
      <c r="BO40" s="4">
        <f t="shared" si="75"/>
        <v>0.98384592757223166</v>
      </c>
      <c r="BP40" s="13"/>
      <c r="BQ40" s="43">
        <v>46056.534722222219</v>
      </c>
      <c r="BR40" s="42">
        <v>239.98</v>
      </c>
      <c r="BS40" s="42">
        <v>244.482</v>
      </c>
      <c r="BT40" s="42">
        <v>849.3</v>
      </c>
      <c r="BU40" s="21">
        <f t="shared" si="41"/>
        <v>40.747</v>
      </c>
      <c r="BV40" s="21">
        <f t="shared" si="42"/>
        <v>0</v>
      </c>
      <c r="BW40" s="3">
        <f t="shared" si="43"/>
        <v>40.747</v>
      </c>
      <c r="BX40" s="3">
        <f t="shared" si="44"/>
        <v>0</v>
      </c>
      <c r="BY40" s="3">
        <f t="shared" si="92"/>
        <v>39.699999999999932</v>
      </c>
      <c r="BZ40" s="3">
        <f t="shared" si="46"/>
        <v>0</v>
      </c>
      <c r="CA40" s="4">
        <f t="shared" si="85"/>
        <v>39.699999999999932</v>
      </c>
      <c r="CB40" s="4">
        <f t="shared" si="76"/>
        <v>0.98158555640088019</v>
      </c>
      <c r="CC40" s="13"/>
      <c r="CD40" s="43">
        <v>46056.534722222219</v>
      </c>
      <c r="CE40" s="42">
        <v>238.922</v>
      </c>
      <c r="CF40" s="42">
        <v>243.75399999999999</v>
      </c>
      <c r="CG40" s="42">
        <v>848.1</v>
      </c>
      <c r="CH40" s="21">
        <f t="shared" si="47"/>
        <v>40.62566666666666</v>
      </c>
      <c r="CI40" s="21">
        <f t="shared" si="48"/>
        <v>0</v>
      </c>
      <c r="CJ40" s="3">
        <f t="shared" si="49"/>
        <v>40.62566666666666</v>
      </c>
      <c r="CK40" s="3">
        <f t="shared" si="50"/>
        <v>0</v>
      </c>
      <c r="CL40" s="3">
        <f t="shared" si="93"/>
        <v>39.700000000000045</v>
      </c>
      <c r="CM40" s="3">
        <f t="shared" si="52"/>
        <v>0</v>
      </c>
      <c r="CN40" s="4">
        <f t="shared" si="86"/>
        <v>39.700000000000045</v>
      </c>
      <c r="CO40" s="4">
        <f t="shared" si="77"/>
        <v>0.98017673556126261</v>
      </c>
      <c r="CP40" s="13"/>
      <c r="CQ40" s="43">
        <v>46056.534722222219</v>
      </c>
      <c r="CR40" s="42">
        <v>237.58799999999999</v>
      </c>
      <c r="CS40" s="42">
        <v>244.583</v>
      </c>
      <c r="CT40" s="42">
        <v>842.4</v>
      </c>
      <c r="CU40" s="21">
        <f t="shared" si="53"/>
        <v>40.763833333333331</v>
      </c>
      <c r="CV40" s="21">
        <f t="shared" si="54"/>
        <v>0</v>
      </c>
      <c r="CW40" s="3">
        <f t="shared" si="55"/>
        <v>40.763833333333331</v>
      </c>
      <c r="CX40" s="3">
        <f t="shared" si="56"/>
        <v>0</v>
      </c>
      <c r="CY40" s="3">
        <f t="shared" si="94"/>
        <v>39.5</v>
      </c>
      <c r="CZ40" s="3">
        <f t="shared" si="58"/>
        <v>0</v>
      </c>
      <c r="DA40" s="4">
        <f t="shared" si="87"/>
        <v>39.5</v>
      </c>
      <c r="DB40" s="4">
        <f t="shared" si="78"/>
        <v>0.97140030173806025</v>
      </c>
      <c r="DC40" s="13"/>
      <c r="DD40" s="43">
        <v>46056.534722222219</v>
      </c>
      <c r="DE40" s="42">
        <v>225.607</v>
      </c>
      <c r="DF40" s="42">
        <v>229.18199999999999</v>
      </c>
      <c r="DG40" s="42">
        <v>796.9</v>
      </c>
      <c r="DH40" s="21">
        <f t="shared" si="59"/>
        <v>38.196999999999996</v>
      </c>
      <c r="DI40" s="21">
        <f t="shared" si="60"/>
        <v>0</v>
      </c>
      <c r="DJ40" s="3">
        <f t="shared" si="61"/>
        <v>38.196999999999996</v>
      </c>
      <c r="DK40" s="3">
        <f t="shared" si="62"/>
        <v>0</v>
      </c>
      <c r="DL40" s="3">
        <f t="shared" si="95"/>
        <v>37.399999999999977</v>
      </c>
      <c r="DM40" s="3">
        <f t="shared" si="64"/>
        <v>0</v>
      </c>
      <c r="DN40" s="4">
        <f t="shared" si="88"/>
        <v>37.399999999999977</v>
      </c>
      <c r="DO40" s="4">
        <f t="shared" si="79"/>
        <v>0.98440104371198445</v>
      </c>
      <c r="DP40" s="13"/>
      <c r="DQ40" s="11"/>
      <c r="DR40" s="55">
        <f t="shared" si="70"/>
        <v>46056.534722222219</v>
      </c>
      <c r="DS40" s="5">
        <f t="shared" si="96"/>
        <v>419.96216666666669</v>
      </c>
      <c r="DT40" s="5">
        <f t="shared" si="66"/>
        <v>0</v>
      </c>
      <c r="DU40" s="6">
        <f t="shared" si="89"/>
        <v>419.96216666666669</v>
      </c>
      <c r="DV40" s="5">
        <f t="shared" si="67"/>
        <v>0</v>
      </c>
      <c r="DW40" s="5">
        <f t="shared" si="97"/>
        <v>412.19999999999982</v>
      </c>
      <c r="DX40" s="5">
        <f t="shared" si="69"/>
        <v>0</v>
      </c>
      <c r="DY40" s="6">
        <f t="shared" si="90"/>
        <v>412.19999999999982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46">
        <v>46056.527777777781</v>
      </c>
      <c r="B41" s="173"/>
      <c r="C41" s="173"/>
      <c r="D41" s="12"/>
      <c r="E41" s="42">
        <v>322.00299999999999</v>
      </c>
      <c r="F41" s="42">
        <v>327.63799999999998</v>
      </c>
      <c r="G41" s="42">
        <v>1076.9000000000001</v>
      </c>
      <c r="H41" s="21">
        <f t="shared" si="11"/>
        <v>54.606333333333325</v>
      </c>
      <c r="I41" s="3">
        <f t="shared" si="12"/>
        <v>0</v>
      </c>
      <c r="J41" s="3">
        <f t="shared" si="13"/>
        <v>54.606333333333325</v>
      </c>
      <c r="K41" s="3">
        <f t="shared" si="14"/>
        <v>0</v>
      </c>
      <c r="L41" s="3">
        <f t="shared" si="15"/>
        <v>53.900000000000091</v>
      </c>
      <c r="M41" s="3">
        <f t="shared" si="16"/>
        <v>0</v>
      </c>
      <c r="N41" s="4">
        <f t="shared" si="80"/>
        <v>53.900000000000091</v>
      </c>
      <c r="O41" s="4">
        <f t="shared" si="71"/>
        <v>0.98280114028287324</v>
      </c>
      <c r="P41" s="13"/>
      <c r="Q41" s="43">
        <v>46056.527777777781</v>
      </c>
      <c r="R41" s="42">
        <v>327.06400000000002</v>
      </c>
      <c r="S41" s="42">
        <v>332.91699999999997</v>
      </c>
      <c r="T41" s="42">
        <v>1090.5</v>
      </c>
      <c r="U41" s="21">
        <f t="shared" si="17"/>
        <v>55.486166666666662</v>
      </c>
      <c r="V41" s="3">
        <f t="shared" si="18"/>
        <v>0</v>
      </c>
      <c r="W41" s="3">
        <f t="shared" si="19"/>
        <v>55.486166666666662</v>
      </c>
      <c r="X41" s="3">
        <f t="shared" si="20"/>
        <v>0</v>
      </c>
      <c r="Y41" s="3">
        <f>T41-T43</f>
        <v>109.5</v>
      </c>
      <c r="Z41" s="3">
        <f t="shared" si="22"/>
        <v>0</v>
      </c>
      <c r="AA41" s="4">
        <f t="shared" si="81"/>
        <v>109.5</v>
      </c>
      <c r="AB41" s="4">
        <f t="shared" si="72"/>
        <v>0.9824190413826871</v>
      </c>
      <c r="AC41" s="13"/>
      <c r="AD41" s="43">
        <v>46056.527777777781</v>
      </c>
      <c r="AE41" s="42">
        <v>319.452</v>
      </c>
      <c r="AF41" s="42">
        <v>328.93400000000003</v>
      </c>
      <c r="AG41" s="42">
        <v>1070.2</v>
      </c>
      <c r="AH41" s="21">
        <f t="shared" si="23"/>
        <v>54.822333333333333</v>
      </c>
      <c r="AI41" s="21">
        <f t="shared" si="24"/>
        <v>0</v>
      </c>
      <c r="AJ41" s="3">
        <f t="shared" si="25"/>
        <v>54.822333333333333</v>
      </c>
      <c r="AK41" s="3">
        <f t="shared" si="26"/>
        <v>0</v>
      </c>
      <c r="AL41" s="3">
        <f t="shared" si="27"/>
        <v>52.900000000000091</v>
      </c>
      <c r="AM41" s="3">
        <f t="shared" si="28"/>
        <v>0</v>
      </c>
      <c r="AN41" s="4">
        <f t="shared" si="82"/>
        <v>52.900000000000091</v>
      </c>
      <c r="AO41" s="4">
        <f t="shared" si="73"/>
        <v>0.97117354849301063</v>
      </c>
      <c r="AP41" s="13"/>
      <c r="AQ41" s="43">
        <v>46056.527777777781</v>
      </c>
      <c r="AR41" s="42">
        <v>324.42700000000002</v>
      </c>
      <c r="AS41" s="42">
        <v>330.20600000000002</v>
      </c>
      <c r="AT41" s="42">
        <v>1088.4000000000001</v>
      </c>
      <c r="AU41" s="21">
        <f t="shared" si="29"/>
        <v>55.034333333333336</v>
      </c>
      <c r="AV41" s="21">
        <f t="shared" si="30"/>
        <v>0</v>
      </c>
      <c r="AW41" s="3">
        <f t="shared" si="31"/>
        <v>55.034333333333336</v>
      </c>
      <c r="AX41" s="3">
        <f t="shared" si="32"/>
        <v>0</v>
      </c>
      <c r="AY41" s="3">
        <f t="shared" si="91"/>
        <v>53.5</v>
      </c>
      <c r="AZ41" s="3">
        <f t="shared" si="34"/>
        <v>0</v>
      </c>
      <c r="BA41" s="4">
        <f t="shared" si="83"/>
        <v>53.5</v>
      </c>
      <c r="BB41" s="4">
        <f t="shared" si="74"/>
        <v>0.98249880377703613</v>
      </c>
      <c r="BC41" s="13"/>
      <c r="BD41" s="43">
        <v>46056.527777777781</v>
      </c>
      <c r="BE41" s="42">
        <v>242.03299999999999</v>
      </c>
      <c r="BF41" s="42">
        <v>245.97</v>
      </c>
      <c r="BG41" s="42">
        <v>808</v>
      </c>
      <c r="BH41" s="21">
        <f t="shared" si="35"/>
        <v>40.994999999999997</v>
      </c>
      <c r="BI41" s="21">
        <f t="shared" si="36"/>
        <v>0</v>
      </c>
      <c r="BJ41" s="3">
        <f t="shared" si="37"/>
        <v>40.994999999999997</v>
      </c>
      <c r="BK41" s="3">
        <f t="shared" si="38"/>
        <v>0</v>
      </c>
      <c r="BL41" s="3">
        <f t="shared" si="39"/>
        <v>40.200000000000045</v>
      </c>
      <c r="BM41" s="3">
        <f t="shared" si="40"/>
        <v>0</v>
      </c>
      <c r="BN41" s="4">
        <f t="shared" si="84"/>
        <v>40.200000000000045</v>
      </c>
      <c r="BO41" s="4">
        <f t="shared" si="75"/>
        <v>0.98399398300605756</v>
      </c>
      <c r="BP41" s="13"/>
      <c r="BQ41" s="43">
        <v>46056.527777777781</v>
      </c>
      <c r="BR41" s="42">
        <v>241.011</v>
      </c>
      <c r="BS41" s="42">
        <v>245.452</v>
      </c>
      <c r="BT41" s="42">
        <v>809.6</v>
      </c>
      <c r="BU41" s="21">
        <f t="shared" si="41"/>
        <v>40.908666666666662</v>
      </c>
      <c r="BV41" s="21">
        <f t="shared" si="42"/>
        <v>0</v>
      </c>
      <c r="BW41" s="3">
        <f t="shared" si="43"/>
        <v>40.908666666666662</v>
      </c>
      <c r="BX41" s="3">
        <f t="shared" si="44"/>
        <v>0</v>
      </c>
      <c r="BY41" s="3">
        <f t="shared" si="92"/>
        <v>40.399999999999977</v>
      </c>
      <c r="BZ41" s="3">
        <f t="shared" si="46"/>
        <v>0</v>
      </c>
      <c r="CA41" s="4">
        <f t="shared" si="85"/>
        <v>40.399999999999977</v>
      </c>
      <c r="CB41" s="4">
        <f t="shared" si="76"/>
        <v>0.98190684940436423</v>
      </c>
      <c r="CC41" s="13"/>
      <c r="CD41" s="43">
        <v>46056.527777777781</v>
      </c>
      <c r="CE41" s="42">
        <v>240.547</v>
      </c>
      <c r="CF41" s="42">
        <v>245.429</v>
      </c>
      <c r="CG41" s="42">
        <v>808.4</v>
      </c>
      <c r="CH41" s="21">
        <f t="shared" si="47"/>
        <v>40.904833333333329</v>
      </c>
      <c r="CI41" s="21">
        <f t="shared" si="48"/>
        <v>0</v>
      </c>
      <c r="CJ41" s="3">
        <f t="shared" si="49"/>
        <v>40.904833333333329</v>
      </c>
      <c r="CK41" s="3">
        <f t="shared" si="50"/>
        <v>0</v>
      </c>
      <c r="CL41" s="3">
        <f t="shared" si="93"/>
        <v>40.399999999999977</v>
      </c>
      <c r="CM41" s="3">
        <f t="shared" si="52"/>
        <v>0</v>
      </c>
      <c r="CN41" s="4">
        <f t="shared" si="86"/>
        <v>40.399999999999977</v>
      </c>
      <c r="CO41" s="4">
        <f t="shared" si="77"/>
        <v>0.98010830016012773</v>
      </c>
      <c r="CP41" s="13"/>
      <c r="CQ41" s="43">
        <v>46056.527777777781</v>
      </c>
      <c r="CR41" s="42">
        <v>239.065</v>
      </c>
      <c r="CS41" s="42">
        <v>246.20400000000001</v>
      </c>
      <c r="CT41" s="42">
        <v>802.9</v>
      </c>
      <c r="CU41" s="21">
        <f t="shared" si="53"/>
        <v>41.033999999999999</v>
      </c>
      <c r="CV41" s="21">
        <f t="shared" si="54"/>
        <v>0</v>
      </c>
      <c r="CW41" s="3">
        <f t="shared" si="55"/>
        <v>41.033999999999999</v>
      </c>
      <c r="CX41" s="3">
        <f t="shared" si="56"/>
        <v>0</v>
      </c>
      <c r="CY41" s="3">
        <f t="shared" si="94"/>
        <v>40.100000000000023</v>
      </c>
      <c r="CZ41" s="3">
        <f t="shared" si="58"/>
        <v>0</v>
      </c>
      <c r="DA41" s="4">
        <f t="shared" si="87"/>
        <v>40.100000000000023</v>
      </c>
      <c r="DB41" s="4">
        <f t="shared" si="78"/>
        <v>0.97100372049194972</v>
      </c>
      <c r="DC41" s="13"/>
      <c r="DD41" s="43">
        <v>46056.527777777781</v>
      </c>
      <c r="DE41" s="42">
        <v>226.702</v>
      </c>
      <c r="DF41" s="42">
        <v>230.31800000000001</v>
      </c>
      <c r="DG41" s="42">
        <v>759.5</v>
      </c>
      <c r="DH41" s="21">
        <f t="shared" si="59"/>
        <v>38.386333333333333</v>
      </c>
      <c r="DI41" s="21">
        <f t="shared" si="60"/>
        <v>0</v>
      </c>
      <c r="DJ41" s="3">
        <f t="shared" si="61"/>
        <v>38.386333333333333</v>
      </c>
      <c r="DK41" s="3">
        <f t="shared" si="62"/>
        <v>0</v>
      </c>
      <c r="DL41" s="3">
        <f t="shared" si="95"/>
        <v>38</v>
      </c>
      <c r="DM41" s="3">
        <f t="shared" si="64"/>
        <v>0</v>
      </c>
      <c r="DN41" s="4">
        <f t="shared" si="88"/>
        <v>38</v>
      </c>
      <c r="DO41" s="4">
        <f t="shared" si="79"/>
        <v>0.98429996787050944</v>
      </c>
      <c r="DP41" s="13"/>
      <c r="DQ41" s="11"/>
      <c r="DR41" s="55">
        <f t="shared" si="70"/>
        <v>46056.527777777781</v>
      </c>
      <c r="DS41" s="5">
        <f t="shared" si="96"/>
        <v>422.17799999999994</v>
      </c>
      <c r="DT41" s="5">
        <f t="shared" si="66"/>
        <v>0</v>
      </c>
      <c r="DU41" s="6">
        <f t="shared" si="89"/>
        <v>422.17799999999994</v>
      </c>
      <c r="DV41" s="5">
        <f t="shared" si="67"/>
        <v>0</v>
      </c>
      <c r="DW41" s="5">
        <f t="shared" si="97"/>
        <v>468.9000000000002</v>
      </c>
      <c r="DX41" s="5">
        <f t="shared" si="69"/>
        <v>0</v>
      </c>
      <c r="DY41" s="6">
        <f t="shared" si="90"/>
        <v>468.9000000000002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46">
        <v>46056.520833333336</v>
      </c>
      <c r="B42" s="173"/>
      <c r="C42" s="173"/>
      <c r="D42" s="12"/>
      <c r="E42" s="42">
        <v>321.279</v>
      </c>
      <c r="F42" s="42">
        <v>326.98599999999999</v>
      </c>
      <c r="G42" s="42">
        <v>1023</v>
      </c>
      <c r="H42" s="21">
        <f t="shared" si="11"/>
        <v>54.49766666666666</v>
      </c>
      <c r="I42" s="3">
        <f t="shared" si="12"/>
        <v>0</v>
      </c>
      <c r="J42" s="3">
        <f t="shared" si="13"/>
        <v>54.49766666666666</v>
      </c>
      <c r="K42" s="3">
        <f t="shared" si="14"/>
        <v>0</v>
      </c>
      <c r="L42" s="3">
        <f t="shared" si="15"/>
        <v>53.899999999999977</v>
      </c>
      <c r="M42" s="3">
        <f t="shared" si="16"/>
        <v>0</v>
      </c>
      <c r="N42" s="4">
        <f t="shared" si="80"/>
        <v>53.899999999999977</v>
      </c>
      <c r="O42" s="4">
        <f t="shared" si="71"/>
        <v>0.98254665337353897</v>
      </c>
      <c r="P42" s="13"/>
      <c r="U42" s="21">
        <f t="shared" si="17"/>
        <v>0</v>
      </c>
      <c r="V42" s="3">
        <f t="shared" si="18"/>
        <v>0</v>
      </c>
      <c r="W42" s="3">
        <f t="shared" si="19"/>
        <v>0</v>
      </c>
      <c r="X42" s="3">
        <f t="shared" si="20"/>
        <v>0</v>
      </c>
      <c r="Y42" s="3">
        <v>0</v>
      </c>
      <c r="Z42" s="3">
        <f t="shared" si="22"/>
        <v>0</v>
      </c>
      <c r="AA42" s="4">
        <f t="shared" si="81"/>
        <v>0</v>
      </c>
      <c r="AB42" s="4"/>
      <c r="AC42" s="13"/>
      <c r="AD42" s="43">
        <v>46056.520833333336</v>
      </c>
      <c r="AE42" s="42">
        <v>319.65199999999999</v>
      </c>
      <c r="AF42" s="42">
        <v>328.88499999999999</v>
      </c>
      <c r="AG42" s="42">
        <v>1017.3</v>
      </c>
      <c r="AH42" s="21">
        <f t="shared" si="23"/>
        <v>54.814166666666665</v>
      </c>
      <c r="AI42" s="21">
        <f t="shared" si="24"/>
        <v>0</v>
      </c>
      <c r="AJ42" s="3">
        <f t="shared" si="25"/>
        <v>54.814166666666665</v>
      </c>
      <c r="AK42" s="3">
        <f t="shared" si="26"/>
        <v>0</v>
      </c>
      <c r="AL42" s="3">
        <f t="shared" si="27"/>
        <v>53.5</v>
      </c>
      <c r="AM42" s="3">
        <f t="shared" si="28"/>
        <v>0</v>
      </c>
      <c r="AN42" s="4">
        <f t="shared" si="82"/>
        <v>53.5</v>
      </c>
      <c r="AO42" s="4">
        <f t="shared" si="73"/>
        <v>0.97192635723733223</v>
      </c>
      <c r="AP42" s="13"/>
      <c r="AQ42" s="43">
        <v>46056.520833333336</v>
      </c>
      <c r="AR42" s="42">
        <v>322.95699999999999</v>
      </c>
      <c r="AS42" s="42">
        <v>328.79899999999998</v>
      </c>
      <c r="AT42" s="42">
        <v>1034.9000000000001</v>
      </c>
      <c r="AU42" s="21">
        <f t="shared" si="29"/>
        <v>54.799833333333325</v>
      </c>
      <c r="AV42" s="21">
        <f t="shared" si="30"/>
        <v>0</v>
      </c>
      <c r="AW42" s="3">
        <f t="shared" si="31"/>
        <v>54.799833333333325</v>
      </c>
      <c r="AX42" s="3">
        <f t="shared" si="32"/>
        <v>0</v>
      </c>
      <c r="AY42" s="3">
        <f t="shared" si="91"/>
        <v>54.200000000000045</v>
      </c>
      <c r="AZ42" s="3">
        <f t="shared" si="34"/>
        <v>0</v>
      </c>
      <c r="BA42" s="4">
        <f t="shared" si="83"/>
        <v>54.200000000000045</v>
      </c>
      <c r="BB42" s="4">
        <f t="shared" si="74"/>
        <v>0.98223230605932499</v>
      </c>
      <c r="BC42" s="13"/>
      <c r="BD42" s="43">
        <v>46056.520833333336</v>
      </c>
      <c r="BE42" s="42">
        <v>242.172</v>
      </c>
      <c r="BF42" s="42">
        <v>246.08500000000001</v>
      </c>
      <c r="BG42" s="42">
        <v>767.8</v>
      </c>
      <c r="BH42" s="21">
        <f t="shared" si="35"/>
        <v>41.014166666666668</v>
      </c>
      <c r="BI42" s="21">
        <f t="shared" si="36"/>
        <v>0</v>
      </c>
      <c r="BJ42" s="3">
        <f t="shared" si="37"/>
        <v>41.014166666666668</v>
      </c>
      <c r="BK42" s="3">
        <f t="shared" si="38"/>
        <v>0</v>
      </c>
      <c r="BL42" s="3">
        <f t="shared" si="39"/>
        <v>39.899999999999977</v>
      </c>
      <c r="BM42" s="3">
        <f t="shared" si="40"/>
        <v>0</v>
      </c>
      <c r="BN42" s="4">
        <f t="shared" si="84"/>
        <v>39.899999999999977</v>
      </c>
      <c r="BO42" s="4">
        <f t="shared" si="75"/>
        <v>0.98409899018631775</v>
      </c>
      <c r="BP42" s="13"/>
      <c r="BQ42" s="43">
        <v>46056.520833333336</v>
      </c>
      <c r="BR42" s="42">
        <v>239.92</v>
      </c>
      <c r="BS42" s="42">
        <v>244.31800000000001</v>
      </c>
      <c r="BT42" s="42">
        <v>769.2</v>
      </c>
      <c r="BU42" s="21">
        <f t="shared" si="41"/>
        <v>40.719666666666669</v>
      </c>
      <c r="BV42" s="21">
        <f t="shared" si="42"/>
        <v>0</v>
      </c>
      <c r="BW42" s="3">
        <f t="shared" si="43"/>
        <v>40.719666666666669</v>
      </c>
      <c r="BX42" s="3">
        <f t="shared" si="44"/>
        <v>0</v>
      </c>
      <c r="BY42" s="3">
        <f t="shared" si="92"/>
        <v>39.5</v>
      </c>
      <c r="BZ42" s="3">
        <f t="shared" si="46"/>
        <v>0</v>
      </c>
      <c r="CA42" s="4">
        <f t="shared" si="85"/>
        <v>39.5</v>
      </c>
      <c r="CB42" s="4">
        <f t="shared" si="76"/>
        <v>0.98199887032474065</v>
      </c>
      <c r="CC42" s="13"/>
      <c r="CD42" s="43">
        <v>46056.520833333336</v>
      </c>
      <c r="CE42" s="42">
        <v>240.68299999999999</v>
      </c>
      <c r="CF42" s="42">
        <v>245.32599999999999</v>
      </c>
      <c r="CG42" s="42">
        <v>768</v>
      </c>
      <c r="CH42" s="21">
        <f t="shared" si="47"/>
        <v>40.887666666666661</v>
      </c>
      <c r="CI42" s="21">
        <f t="shared" si="48"/>
        <v>0</v>
      </c>
      <c r="CJ42" s="3">
        <f t="shared" si="49"/>
        <v>40.887666666666661</v>
      </c>
      <c r="CK42" s="3">
        <f t="shared" si="50"/>
        <v>0</v>
      </c>
      <c r="CL42" s="3">
        <f t="shared" si="93"/>
        <v>39.600000000000023</v>
      </c>
      <c r="CM42" s="3">
        <f t="shared" si="52"/>
        <v>0</v>
      </c>
      <c r="CN42" s="4">
        <f t="shared" si="86"/>
        <v>39.600000000000023</v>
      </c>
      <c r="CO42" s="4">
        <f t="shared" si="77"/>
        <v>0.98107416254290214</v>
      </c>
      <c r="CP42" s="13"/>
      <c r="CQ42" s="43">
        <v>46056.520833333336</v>
      </c>
      <c r="CR42" s="42">
        <v>238.399</v>
      </c>
      <c r="CS42" s="42">
        <v>245.553</v>
      </c>
      <c r="CT42" s="42">
        <v>762.8</v>
      </c>
      <c r="CU42" s="21">
        <f t="shared" si="53"/>
        <v>40.9255</v>
      </c>
      <c r="CV42" s="21">
        <f t="shared" si="54"/>
        <v>0</v>
      </c>
      <c r="CW42" s="3">
        <f t="shared" si="55"/>
        <v>40.9255</v>
      </c>
      <c r="CX42" s="3">
        <f t="shared" si="56"/>
        <v>0</v>
      </c>
      <c r="CY42" s="3">
        <f t="shared" si="94"/>
        <v>39.299999999999955</v>
      </c>
      <c r="CZ42" s="3">
        <f t="shared" si="58"/>
        <v>0</v>
      </c>
      <c r="DA42" s="4">
        <f t="shared" si="87"/>
        <v>39.299999999999955</v>
      </c>
      <c r="DB42" s="4">
        <f t="shared" si="78"/>
        <v>0.97086576014139514</v>
      </c>
      <c r="DC42" s="13"/>
      <c r="DD42" s="43">
        <v>46056.520833333336</v>
      </c>
      <c r="DE42" s="42">
        <v>225.56700000000001</v>
      </c>
      <c r="DF42" s="42">
        <v>229.16499999999999</v>
      </c>
      <c r="DG42" s="42">
        <v>721.5</v>
      </c>
      <c r="DH42" s="21">
        <f t="shared" si="59"/>
        <v>38.194166666666661</v>
      </c>
      <c r="DI42" s="21">
        <f t="shared" si="60"/>
        <v>0</v>
      </c>
      <c r="DJ42" s="3">
        <f t="shared" si="61"/>
        <v>38.194166666666661</v>
      </c>
      <c r="DK42" s="3">
        <f t="shared" si="62"/>
        <v>0</v>
      </c>
      <c r="DL42" s="3">
        <f t="shared" si="95"/>
        <v>37.100000000000023</v>
      </c>
      <c r="DM42" s="3">
        <f t="shared" si="64"/>
        <v>0</v>
      </c>
      <c r="DN42" s="4">
        <f t="shared" si="88"/>
        <v>37.100000000000023</v>
      </c>
      <c r="DO42" s="4">
        <f t="shared" si="79"/>
        <v>0.98429952217834316</v>
      </c>
      <c r="DP42" s="13"/>
      <c r="DQ42" s="11"/>
      <c r="DR42" s="55">
        <f t="shared" si="70"/>
        <v>46056.520833333336</v>
      </c>
      <c r="DS42" s="5">
        <f t="shared" si="96"/>
        <v>365.85283333333331</v>
      </c>
      <c r="DT42" s="5">
        <f t="shared" si="66"/>
        <v>0</v>
      </c>
      <c r="DU42" s="6">
        <f t="shared" si="89"/>
        <v>365.85283333333331</v>
      </c>
      <c r="DV42" s="5">
        <f t="shared" si="67"/>
        <v>0</v>
      </c>
      <c r="DW42" s="5">
        <f t="shared" si="97"/>
        <v>357</v>
      </c>
      <c r="DX42" s="5">
        <f t="shared" si="69"/>
        <v>0</v>
      </c>
      <c r="DY42" s="6">
        <f t="shared" si="90"/>
        <v>357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46">
        <v>46056.513888888891</v>
      </c>
      <c r="B43" s="173"/>
      <c r="C43" s="173"/>
      <c r="D43" s="12"/>
      <c r="E43" s="42">
        <v>319.245</v>
      </c>
      <c r="F43" s="42">
        <v>324.733</v>
      </c>
      <c r="G43" s="42">
        <v>969.1</v>
      </c>
      <c r="H43" s="21">
        <f t="shared" si="11"/>
        <v>54.122166666666665</v>
      </c>
      <c r="I43" s="3">
        <f t="shared" si="12"/>
        <v>0</v>
      </c>
      <c r="J43" s="3">
        <f t="shared" si="13"/>
        <v>54.122166666666665</v>
      </c>
      <c r="K43" s="3">
        <f t="shared" si="14"/>
        <v>0</v>
      </c>
      <c r="L43" s="3">
        <f t="shared" si="15"/>
        <v>54.600000000000023</v>
      </c>
      <c r="M43" s="3">
        <f t="shared" si="16"/>
        <v>0</v>
      </c>
      <c r="N43" s="4">
        <f t="shared" si="80"/>
        <v>54.600000000000023</v>
      </c>
      <c r="O43" s="4">
        <f t="shared" si="71"/>
        <v>0.98309996212272854</v>
      </c>
      <c r="P43" s="13"/>
      <c r="Q43" s="43">
        <v>46056.513888888891</v>
      </c>
      <c r="R43" s="42">
        <v>324.495</v>
      </c>
      <c r="S43" s="42">
        <v>330.05</v>
      </c>
      <c r="T43" s="42">
        <v>981</v>
      </c>
      <c r="U43" s="21">
        <f t="shared" si="17"/>
        <v>55.008333333333333</v>
      </c>
      <c r="V43" s="3">
        <f t="shared" si="18"/>
        <v>0</v>
      </c>
      <c r="W43" s="3">
        <f t="shared" si="19"/>
        <v>55.008333333333333</v>
      </c>
      <c r="X43" s="3">
        <f t="shared" si="20"/>
        <v>0</v>
      </c>
      <c r="Y43" s="3">
        <f t="shared" si="21"/>
        <v>54</v>
      </c>
      <c r="Z43" s="3">
        <f t="shared" si="22"/>
        <v>0</v>
      </c>
      <c r="AA43" s="4">
        <f t="shared" si="81"/>
        <v>54</v>
      </c>
      <c r="AB43" s="4">
        <f t="shared" si="72"/>
        <v>0.98316921678533553</v>
      </c>
      <c r="AC43" s="13"/>
      <c r="AD43" s="43">
        <v>46056.513888888891</v>
      </c>
      <c r="AE43" s="42">
        <v>317.43400000000003</v>
      </c>
      <c r="AF43" s="42">
        <v>326.428</v>
      </c>
      <c r="AG43" s="42">
        <v>963.8</v>
      </c>
      <c r="AH43" s="21">
        <f t="shared" si="23"/>
        <v>54.404666666666664</v>
      </c>
      <c r="AI43" s="21">
        <f t="shared" si="24"/>
        <v>0</v>
      </c>
      <c r="AJ43" s="3">
        <f t="shared" si="25"/>
        <v>54.404666666666664</v>
      </c>
      <c r="AK43" s="3">
        <f t="shared" si="26"/>
        <v>0</v>
      </c>
      <c r="AL43" s="3">
        <f t="shared" si="27"/>
        <v>52.299999999999955</v>
      </c>
      <c r="AM43" s="3">
        <f t="shared" si="28"/>
        <v>0</v>
      </c>
      <c r="AN43" s="4">
        <f t="shared" si="82"/>
        <v>52.299999999999955</v>
      </c>
      <c r="AO43" s="4">
        <f t="shared" si="73"/>
        <v>0.97244721653779709</v>
      </c>
      <c r="AP43" s="13"/>
      <c r="AQ43" s="43">
        <v>46056.513888888891</v>
      </c>
      <c r="AR43" s="42">
        <v>321.89600000000002</v>
      </c>
      <c r="AS43" s="42">
        <v>327.56299999999999</v>
      </c>
      <c r="AT43" s="42">
        <v>980.7</v>
      </c>
      <c r="AU43" s="21">
        <f t="shared" si="29"/>
        <v>54.593833333333329</v>
      </c>
      <c r="AV43" s="21">
        <f t="shared" si="30"/>
        <v>0</v>
      </c>
      <c r="AW43" s="3">
        <f t="shared" si="31"/>
        <v>54.593833333333329</v>
      </c>
      <c r="AX43" s="3">
        <f t="shared" si="32"/>
        <v>0</v>
      </c>
      <c r="AY43" s="3">
        <f t="shared" si="91"/>
        <v>53.700000000000045</v>
      </c>
      <c r="AZ43" s="3">
        <f t="shared" si="34"/>
        <v>0</v>
      </c>
      <c r="BA43" s="4">
        <f t="shared" si="83"/>
        <v>53.700000000000045</v>
      </c>
      <c r="BB43" s="4">
        <f t="shared" si="74"/>
        <v>0.98269951123905941</v>
      </c>
      <c r="BC43" s="13"/>
      <c r="BD43" s="43">
        <v>46056.513888888891</v>
      </c>
      <c r="BE43" s="42">
        <v>240.423</v>
      </c>
      <c r="BF43" s="42">
        <v>244.28299999999999</v>
      </c>
      <c r="BG43" s="42">
        <v>727.9</v>
      </c>
      <c r="BH43" s="21">
        <f t="shared" si="35"/>
        <v>40.713833333333326</v>
      </c>
      <c r="BI43" s="21">
        <f t="shared" si="36"/>
        <v>0</v>
      </c>
      <c r="BJ43" s="3">
        <f t="shared" si="37"/>
        <v>40.713833333333326</v>
      </c>
      <c r="BK43" s="3">
        <f t="shared" si="38"/>
        <v>0</v>
      </c>
      <c r="BL43" s="3">
        <f t="shared" si="39"/>
        <v>40.100000000000023</v>
      </c>
      <c r="BM43" s="3">
        <f t="shared" si="40"/>
        <v>0</v>
      </c>
      <c r="BN43" s="4">
        <f t="shared" si="84"/>
        <v>40.100000000000023</v>
      </c>
      <c r="BO43" s="4">
        <f t="shared" si="75"/>
        <v>0.98419865483885505</v>
      </c>
      <c r="BP43" s="13"/>
      <c r="BQ43" s="43">
        <v>46056.513888888891</v>
      </c>
      <c r="BR43" s="42">
        <v>238.37100000000001</v>
      </c>
      <c r="BS43" s="42">
        <v>242.78100000000001</v>
      </c>
      <c r="BT43" s="42">
        <v>729.7</v>
      </c>
      <c r="BU43" s="21">
        <f t="shared" si="41"/>
        <v>40.463499999999996</v>
      </c>
      <c r="BV43" s="21">
        <f t="shared" si="42"/>
        <v>0</v>
      </c>
      <c r="BW43" s="3">
        <f t="shared" si="43"/>
        <v>40.463499999999996</v>
      </c>
      <c r="BX43" s="3">
        <f t="shared" si="44"/>
        <v>0</v>
      </c>
      <c r="BY43" s="3">
        <f t="shared" si="92"/>
        <v>39.800000000000068</v>
      </c>
      <c r="BZ43" s="3">
        <f t="shared" si="46"/>
        <v>0</v>
      </c>
      <c r="CA43" s="4">
        <f t="shared" si="85"/>
        <v>39.800000000000068</v>
      </c>
      <c r="CB43" s="4">
        <f t="shared" si="76"/>
        <v>0.98183548135974397</v>
      </c>
      <c r="CC43" s="13"/>
      <c r="CD43" s="43">
        <v>46056.513888888891</v>
      </c>
      <c r="CE43" s="42">
        <v>239.011</v>
      </c>
      <c r="CF43" s="42">
        <v>243.709</v>
      </c>
      <c r="CG43" s="42">
        <v>728.4</v>
      </c>
      <c r="CH43" s="21">
        <f t="shared" si="47"/>
        <v>40.618166666666667</v>
      </c>
      <c r="CI43" s="21">
        <f t="shared" si="48"/>
        <v>0</v>
      </c>
      <c r="CJ43" s="3">
        <f t="shared" si="49"/>
        <v>40.618166666666667</v>
      </c>
      <c r="CK43" s="3">
        <f t="shared" si="50"/>
        <v>0</v>
      </c>
      <c r="CL43" s="3">
        <f t="shared" si="93"/>
        <v>40</v>
      </c>
      <c r="CM43" s="3">
        <f t="shared" si="52"/>
        <v>0</v>
      </c>
      <c r="CN43" s="4">
        <f t="shared" si="86"/>
        <v>40</v>
      </c>
      <c r="CO43" s="4">
        <f t="shared" si="77"/>
        <v>0.98072291134098455</v>
      </c>
      <c r="CP43" s="13"/>
      <c r="CQ43" s="43">
        <v>46056.513888888891</v>
      </c>
      <c r="CR43" s="42">
        <v>236.88200000000001</v>
      </c>
      <c r="CS43" s="42">
        <v>243.995</v>
      </c>
      <c r="CT43" s="42">
        <v>723.5</v>
      </c>
      <c r="CU43" s="21">
        <f t="shared" si="53"/>
        <v>40.665833333333332</v>
      </c>
      <c r="CV43" s="21">
        <f t="shared" si="54"/>
        <v>0</v>
      </c>
      <c r="CW43" s="3">
        <f t="shared" si="55"/>
        <v>40.665833333333332</v>
      </c>
      <c r="CX43" s="3">
        <f t="shared" si="56"/>
        <v>0</v>
      </c>
      <c r="CY43" s="3">
        <f t="shared" si="94"/>
        <v>39.5</v>
      </c>
      <c r="CZ43" s="3">
        <f t="shared" si="58"/>
        <v>0</v>
      </c>
      <c r="DA43" s="4">
        <f t="shared" si="87"/>
        <v>39.5</v>
      </c>
      <c r="DB43" s="4">
        <f t="shared" si="78"/>
        <v>0.97084776327383759</v>
      </c>
      <c r="DC43" s="13"/>
      <c r="DD43" s="43">
        <v>46056.513888888891</v>
      </c>
      <c r="DE43" s="42">
        <v>223.44800000000001</v>
      </c>
      <c r="DF43" s="42">
        <v>226.96600000000001</v>
      </c>
      <c r="DG43" s="42">
        <v>684.4</v>
      </c>
      <c r="DH43" s="21">
        <f t="shared" si="59"/>
        <v>37.827666666666666</v>
      </c>
      <c r="DI43" s="21">
        <f t="shared" si="60"/>
        <v>0</v>
      </c>
      <c r="DJ43" s="3">
        <f t="shared" si="61"/>
        <v>37.827666666666666</v>
      </c>
      <c r="DK43" s="3">
        <f t="shared" si="62"/>
        <v>0</v>
      </c>
      <c r="DL43" s="3">
        <f t="shared" si="95"/>
        <v>37.299999999999955</v>
      </c>
      <c r="DM43" s="3">
        <f t="shared" si="64"/>
        <v>0</v>
      </c>
      <c r="DN43" s="4">
        <f t="shared" si="88"/>
        <v>37.299999999999955</v>
      </c>
      <c r="DO43" s="4">
        <f t="shared" si="79"/>
        <v>0.98449988103945085</v>
      </c>
      <c r="DP43" s="13"/>
      <c r="DQ43" s="11"/>
      <c r="DR43" s="55">
        <f t="shared" si="70"/>
        <v>46056.513888888891</v>
      </c>
      <c r="DS43" s="5">
        <f t="shared" si="96"/>
        <v>418.41800000000001</v>
      </c>
      <c r="DT43" s="5">
        <f t="shared" si="66"/>
        <v>0</v>
      </c>
      <c r="DU43" s="6">
        <f t="shared" si="89"/>
        <v>418.41800000000001</v>
      </c>
      <c r="DV43" s="5">
        <f t="shared" si="67"/>
        <v>0</v>
      </c>
      <c r="DW43" s="5">
        <f t="shared" si="97"/>
        <v>411.30000000000007</v>
      </c>
      <c r="DX43" s="5">
        <f t="shared" si="69"/>
        <v>0</v>
      </c>
      <c r="DY43" s="6">
        <f t="shared" si="90"/>
        <v>411.30000000000007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46">
        <v>46056.506944444445</v>
      </c>
      <c r="B44" s="173"/>
      <c r="C44" s="173"/>
      <c r="D44" s="12"/>
      <c r="E44" s="42">
        <v>316.10599999999999</v>
      </c>
      <c r="F44" s="42">
        <v>321.60500000000002</v>
      </c>
      <c r="G44" s="42">
        <v>914.5</v>
      </c>
      <c r="H44" s="21">
        <f t="shared" si="11"/>
        <v>53.600833333333334</v>
      </c>
      <c r="I44" s="3">
        <f t="shared" si="12"/>
        <v>0</v>
      </c>
      <c r="J44" s="3">
        <f t="shared" si="13"/>
        <v>53.600833333333334</v>
      </c>
      <c r="K44" s="3">
        <f t="shared" si="14"/>
        <v>0</v>
      </c>
      <c r="L44" s="3">
        <f t="shared" si="15"/>
        <v>50.700000000000045</v>
      </c>
      <c r="M44" s="3">
        <f t="shared" si="16"/>
        <v>0</v>
      </c>
      <c r="N44" s="4">
        <f t="shared" si="80"/>
        <v>50.700000000000045</v>
      </c>
      <c r="O44" s="4">
        <f t="shared" si="71"/>
        <v>0.98290138523965731</v>
      </c>
      <c r="P44" s="13"/>
      <c r="Q44" s="43">
        <v>46056.506944444445</v>
      </c>
      <c r="R44" s="42">
        <v>321.87299999999999</v>
      </c>
      <c r="S44" s="42">
        <v>327.53899999999999</v>
      </c>
      <c r="T44" s="42">
        <v>927</v>
      </c>
      <c r="U44" s="21">
        <f t="shared" si="17"/>
        <v>54.589833333333331</v>
      </c>
      <c r="V44" s="3">
        <f t="shared" si="18"/>
        <v>0</v>
      </c>
      <c r="W44" s="3">
        <f t="shared" si="19"/>
        <v>54.589833333333331</v>
      </c>
      <c r="X44" s="3">
        <f t="shared" si="20"/>
        <v>0</v>
      </c>
      <c r="Y44" s="3">
        <f t="shared" si="21"/>
        <v>52.5</v>
      </c>
      <c r="Z44" s="3">
        <f t="shared" si="22"/>
        <v>0</v>
      </c>
      <c r="AA44" s="4">
        <f t="shared" si="81"/>
        <v>52.5</v>
      </c>
      <c r="AB44" s="4">
        <f t="shared" si="72"/>
        <v>0.98270129663948413</v>
      </c>
      <c r="AC44" s="13"/>
      <c r="AD44" s="43">
        <v>46056.506944444445</v>
      </c>
      <c r="AE44" s="42">
        <v>315.30399999999997</v>
      </c>
      <c r="AF44" s="42">
        <v>324.245</v>
      </c>
      <c r="AG44" s="42">
        <v>911.5</v>
      </c>
      <c r="AH44" s="21">
        <f t="shared" si="23"/>
        <v>54.040833333333332</v>
      </c>
      <c r="AI44" s="21">
        <f t="shared" si="24"/>
        <v>0</v>
      </c>
      <c r="AJ44" s="3">
        <f t="shared" si="25"/>
        <v>54.040833333333332</v>
      </c>
      <c r="AK44" s="3">
        <f t="shared" si="26"/>
        <v>0</v>
      </c>
      <c r="AL44" s="3">
        <f t="shared" si="27"/>
        <v>52.700000000000045</v>
      </c>
      <c r="AM44" s="3">
        <f t="shared" si="28"/>
        <v>0</v>
      </c>
      <c r="AN44" s="4">
        <f t="shared" si="82"/>
        <v>52.700000000000045</v>
      </c>
      <c r="AO44" s="4">
        <f t="shared" si="73"/>
        <v>0.97242517232339731</v>
      </c>
      <c r="AP44" s="13"/>
      <c r="AQ44" s="43">
        <v>46056.506944444445</v>
      </c>
      <c r="AR44" s="42">
        <v>320.03100000000001</v>
      </c>
      <c r="AS44" s="42">
        <v>325.66500000000002</v>
      </c>
      <c r="AT44" s="42">
        <v>927</v>
      </c>
      <c r="AU44" s="21">
        <f t="shared" si="29"/>
        <v>54.277500000000003</v>
      </c>
      <c r="AV44" s="21">
        <f t="shared" si="30"/>
        <v>0</v>
      </c>
      <c r="AW44" s="3">
        <f t="shared" si="31"/>
        <v>54.277500000000003</v>
      </c>
      <c r="AX44" s="3">
        <f t="shared" si="32"/>
        <v>0</v>
      </c>
      <c r="AY44" s="3">
        <f t="shared" si="91"/>
        <v>52.899999999999977</v>
      </c>
      <c r="AZ44" s="3">
        <f t="shared" si="34"/>
        <v>0</v>
      </c>
      <c r="BA44" s="4">
        <f t="shared" si="83"/>
        <v>52.899999999999977</v>
      </c>
      <c r="BB44" s="4">
        <f t="shared" si="74"/>
        <v>0.9827000138178803</v>
      </c>
      <c r="BC44" s="13"/>
      <c r="BD44" s="43">
        <v>46056.506944444445</v>
      </c>
      <c r="BE44" s="42">
        <v>239.06399999999999</v>
      </c>
      <c r="BF44" s="42">
        <v>242.90199999999999</v>
      </c>
      <c r="BG44" s="42">
        <v>687.8</v>
      </c>
      <c r="BH44" s="21">
        <f t="shared" si="35"/>
        <v>40.483666666666664</v>
      </c>
      <c r="BI44" s="21">
        <f t="shared" si="36"/>
        <v>0</v>
      </c>
      <c r="BJ44" s="3">
        <f t="shared" si="37"/>
        <v>40.483666666666664</v>
      </c>
      <c r="BK44" s="3">
        <f t="shared" si="38"/>
        <v>0</v>
      </c>
      <c r="BL44" s="3">
        <f t="shared" si="39"/>
        <v>39.599999999999909</v>
      </c>
      <c r="BM44" s="3">
        <f t="shared" si="40"/>
        <v>0</v>
      </c>
      <c r="BN44" s="4">
        <f t="shared" si="84"/>
        <v>39.599999999999909</v>
      </c>
      <c r="BO44" s="4">
        <f t="shared" si="75"/>
        <v>0.98419938905402182</v>
      </c>
      <c r="BP44" s="13"/>
      <c r="BQ44" s="43">
        <v>46056.506944444445</v>
      </c>
      <c r="BR44" s="42">
        <v>237.24799999999999</v>
      </c>
      <c r="BS44" s="42">
        <v>241.82499999999999</v>
      </c>
      <c r="BT44" s="42">
        <v>689.9</v>
      </c>
      <c r="BU44" s="21">
        <f t="shared" si="41"/>
        <v>40.30416666666666</v>
      </c>
      <c r="BV44" s="21">
        <f t="shared" si="42"/>
        <v>0</v>
      </c>
      <c r="BW44" s="3">
        <f t="shared" si="43"/>
        <v>40.30416666666666</v>
      </c>
      <c r="BX44" s="3">
        <f t="shared" si="44"/>
        <v>0</v>
      </c>
      <c r="BY44" s="3">
        <f t="shared" si="92"/>
        <v>39.299999999999955</v>
      </c>
      <c r="BZ44" s="3">
        <f t="shared" si="46"/>
        <v>0</v>
      </c>
      <c r="CA44" s="4">
        <f t="shared" si="85"/>
        <v>39.299999999999955</v>
      </c>
      <c r="CB44" s="4">
        <f t="shared" si="76"/>
        <v>0.98107309004445364</v>
      </c>
      <c r="CC44" s="13"/>
      <c r="CD44" s="43">
        <v>46056.506944444445</v>
      </c>
      <c r="CE44" s="42">
        <v>237.982</v>
      </c>
      <c r="CF44" s="42">
        <v>242.57499999999999</v>
      </c>
      <c r="CG44" s="42">
        <v>688.4</v>
      </c>
      <c r="CH44" s="21">
        <f t="shared" si="47"/>
        <v>40.42916666666666</v>
      </c>
      <c r="CI44" s="21">
        <f t="shared" si="48"/>
        <v>0</v>
      </c>
      <c r="CJ44" s="3">
        <f t="shared" si="49"/>
        <v>40.42916666666666</v>
      </c>
      <c r="CK44" s="3">
        <f t="shared" si="50"/>
        <v>0</v>
      </c>
      <c r="CL44" s="3">
        <f t="shared" si="93"/>
        <v>39.299999999999955</v>
      </c>
      <c r="CM44" s="3">
        <f t="shared" si="52"/>
        <v>0</v>
      </c>
      <c r="CN44" s="4">
        <f t="shared" si="86"/>
        <v>39.299999999999955</v>
      </c>
      <c r="CO44" s="4">
        <f t="shared" si="77"/>
        <v>0.98106564979903133</v>
      </c>
      <c r="CP44" s="13"/>
      <c r="CQ44" s="43">
        <v>46056.506944444445</v>
      </c>
      <c r="CR44" s="42">
        <v>236.102</v>
      </c>
      <c r="CS44" s="42">
        <v>243.30099999999999</v>
      </c>
      <c r="CT44" s="42">
        <v>684</v>
      </c>
      <c r="CU44" s="21">
        <f t="shared" si="53"/>
        <v>40.550166666666662</v>
      </c>
      <c r="CV44" s="21">
        <f t="shared" si="54"/>
        <v>0</v>
      </c>
      <c r="CW44" s="3">
        <f t="shared" si="55"/>
        <v>40.550166666666662</v>
      </c>
      <c r="CX44" s="3">
        <f t="shared" si="56"/>
        <v>0</v>
      </c>
      <c r="CY44" s="3">
        <f t="shared" si="94"/>
        <v>39.100000000000023</v>
      </c>
      <c r="CZ44" s="3">
        <f t="shared" si="58"/>
        <v>0</v>
      </c>
      <c r="DA44" s="4">
        <f t="shared" si="87"/>
        <v>39.100000000000023</v>
      </c>
      <c r="DB44" s="4">
        <f t="shared" si="78"/>
        <v>0.97041113682229019</v>
      </c>
      <c r="DC44" s="13"/>
      <c r="DD44" s="43">
        <v>46056.506944444445</v>
      </c>
      <c r="DE44" s="42">
        <v>222.744</v>
      </c>
      <c r="DF44" s="42">
        <v>226.251</v>
      </c>
      <c r="DG44" s="42">
        <v>647.1</v>
      </c>
      <c r="DH44" s="21">
        <f t="shared" si="59"/>
        <v>37.708500000000001</v>
      </c>
      <c r="DI44" s="21">
        <f t="shared" si="60"/>
        <v>0</v>
      </c>
      <c r="DJ44" s="3">
        <f t="shared" si="61"/>
        <v>37.708500000000001</v>
      </c>
      <c r="DK44" s="3">
        <f t="shared" si="62"/>
        <v>0</v>
      </c>
      <c r="DL44" s="3">
        <f t="shared" si="95"/>
        <v>37.399999999999977</v>
      </c>
      <c r="DM44" s="3">
        <f t="shared" si="64"/>
        <v>0</v>
      </c>
      <c r="DN44" s="4">
        <f t="shared" si="88"/>
        <v>37.399999999999977</v>
      </c>
      <c r="DO44" s="4">
        <f t="shared" si="79"/>
        <v>0.98449951602423857</v>
      </c>
      <c r="DP44" s="13"/>
      <c r="DQ44" s="11"/>
      <c r="DR44" s="55">
        <f t="shared" si="70"/>
        <v>46056.506944444445</v>
      </c>
      <c r="DS44" s="5">
        <f t="shared" si="96"/>
        <v>415.98466666666667</v>
      </c>
      <c r="DT44" s="5">
        <f t="shared" si="66"/>
        <v>0</v>
      </c>
      <c r="DU44" s="6">
        <f t="shared" si="89"/>
        <v>415.98466666666667</v>
      </c>
      <c r="DV44" s="5">
        <f t="shared" si="67"/>
        <v>0</v>
      </c>
      <c r="DW44" s="5">
        <f t="shared" si="97"/>
        <v>403.49999999999989</v>
      </c>
      <c r="DX44" s="5">
        <f t="shared" si="69"/>
        <v>0</v>
      </c>
      <c r="DY44" s="6">
        <f t="shared" si="90"/>
        <v>403.49999999999989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46">
        <v>46056.5</v>
      </c>
      <c r="B45" s="173"/>
      <c r="C45" s="173"/>
      <c r="D45" s="12"/>
      <c r="E45" s="42">
        <v>314.495</v>
      </c>
      <c r="F45" s="42">
        <v>319.83600000000001</v>
      </c>
      <c r="G45" s="42">
        <v>863.8</v>
      </c>
      <c r="H45" s="21">
        <f t="shared" si="11"/>
        <v>53.305999999999997</v>
      </c>
      <c r="I45" s="3">
        <f t="shared" si="12"/>
        <v>0</v>
      </c>
      <c r="J45" s="3">
        <f t="shared" si="13"/>
        <v>53.305999999999997</v>
      </c>
      <c r="K45" s="3">
        <f t="shared" si="14"/>
        <v>0</v>
      </c>
      <c r="L45" s="3">
        <f t="shared" si="15"/>
        <v>52.699999999999932</v>
      </c>
      <c r="M45" s="3">
        <f t="shared" si="16"/>
        <v>0</v>
      </c>
      <c r="N45" s="4">
        <f t="shared" si="80"/>
        <v>52.699999999999932</v>
      </c>
      <c r="O45" s="4">
        <f t="shared" si="71"/>
        <v>0.98330081666854263</v>
      </c>
      <c r="P45" s="13"/>
      <c r="Q45" s="43">
        <v>46056.5</v>
      </c>
      <c r="R45" s="42">
        <v>319.036</v>
      </c>
      <c r="S45" s="42">
        <v>325.161</v>
      </c>
      <c r="T45" s="42">
        <v>874.5</v>
      </c>
      <c r="U45" s="21">
        <f t="shared" si="17"/>
        <v>54.1935</v>
      </c>
      <c r="V45" s="3">
        <f t="shared" si="18"/>
        <v>0</v>
      </c>
      <c r="W45" s="3">
        <f t="shared" si="19"/>
        <v>54.1935</v>
      </c>
      <c r="X45" s="3">
        <f t="shared" si="20"/>
        <v>0</v>
      </c>
      <c r="Y45" s="3">
        <f t="shared" si="21"/>
        <v>52.700000000000045</v>
      </c>
      <c r="Z45" s="3">
        <f t="shared" si="22"/>
        <v>0</v>
      </c>
      <c r="AA45" s="4">
        <f t="shared" si="81"/>
        <v>52.700000000000045</v>
      </c>
      <c r="AB45" s="4">
        <f t="shared" si="72"/>
        <v>0.98116317762585303</v>
      </c>
      <c r="AC45" s="13"/>
      <c r="AD45" s="43">
        <v>46056.5</v>
      </c>
      <c r="AE45" s="42">
        <v>312.53100000000001</v>
      </c>
      <c r="AF45" s="42">
        <v>321.18700000000001</v>
      </c>
      <c r="AG45" s="42">
        <v>858.8</v>
      </c>
      <c r="AH45" s="21">
        <f t="shared" si="23"/>
        <v>53.531166666666664</v>
      </c>
      <c r="AI45" s="21">
        <f t="shared" si="24"/>
        <v>0</v>
      </c>
      <c r="AJ45" s="3">
        <f t="shared" si="25"/>
        <v>53.531166666666664</v>
      </c>
      <c r="AK45" s="3">
        <f t="shared" si="26"/>
        <v>0</v>
      </c>
      <c r="AL45" s="3">
        <f t="shared" si="27"/>
        <v>51.699999999999932</v>
      </c>
      <c r="AM45" s="3">
        <f t="shared" si="28"/>
        <v>0</v>
      </c>
      <c r="AN45" s="4">
        <f t="shared" si="82"/>
        <v>51.699999999999932</v>
      </c>
      <c r="AO45" s="4">
        <f t="shared" si="73"/>
        <v>0.97304996777578168</v>
      </c>
      <c r="AP45" s="13"/>
      <c r="AQ45" s="43">
        <v>46056.5</v>
      </c>
      <c r="AR45" s="42">
        <v>317.86</v>
      </c>
      <c r="AS45" s="42">
        <v>323.423</v>
      </c>
      <c r="AT45" s="42">
        <v>874.1</v>
      </c>
      <c r="AU45" s="21">
        <f t="shared" si="29"/>
        <v>53.903833333333331</v>
      </c>
      <c r="AV45" s="21">
        <f t="shared" si="30"/>
        <v>0</v>
      </c>
      <c r="AW45" s="3">
        <f t="shared" si="31"/>
        <v>53.903833333333331</v>
      </c>
      <c r="AX45" s="3">
        <f t="shared" si="32"/>
        <v>0</v>
      </c>
      <c r="AY45" s="3">
        <f t="shared" si="91"/>
        <v>52.600000000000023</v>
      </c>
      <c r="AZ45" s="3">
        <f t="shared" si="34"/>
        <v>0</v>
      </c>
      <c r="BA45" s="4">
        <f t="shared" si="83"/>
        <v>52.600000000000023</v>
      </c>
      <c r="BB45" s="4">
        <f t="shared" si="74"/>
        <v>0.98279961536439897</v>
      </c>
      <c r="BC45" s="13"/>
      <c r="BD45" s="43">
        <v>46056.5</v>
      </c>
      <c r="BE45" s="42">
        <v>237.375</v>
      </c>
      <c r="BF45" s="42">
        <v>241.161</v>
      </c>
      <c r="BG45" s="42">
        <v>648.20000000000005</v>
      </c>
      <c r="BH45" s="21">
        <f t="shared" si="35"/>
        <v>40.1935</v>
      </c>
      <c r="BI45" s="21">
        <f t="shared" si="36"/>
        <v>0</v>
      </c>
      <c r="BJ45" s="3">
        <f t="shared" si="37"/>
        <v>40.1935</v>
      </c>
      <c r="BK45" s="3">
        <f t="shared" si="38"/>
        <v>0</v>
      </c>
      <c r="BL45" s="3">
        <f t="shared" si="39"/>
        <v>39.700000000000045</v>
      </c>
      <c r="BM45" s="3">
        <f t="shared" si="40"/>
        <v>0</v>
      </c>
      <c r="BN45" s="4">
        <f t="shared" si="84"/>
        <v>39.700000000000045</v>
      </c>
      <c r="BO45" s="4">
        <f t="shared" si="75"/>
        <v>0.98430094418251712</v>
      </c>
      <c r="BP45" s="13"/>
      <c r="BQ45" s="43">
        <v>46056.5</v>
      </c>
      <c r="BR45" s="42">
        <v>235.77099999999999</v>
      </c>
      <c r="BS45" s="42">
        <v>240.251</v>
      </c>
      <c r="BT45" s="42">
        <v>650.6</v>
      </c>
      <c r="BU45" s="21">
        <f t="shared" si="41"/>
        <v>40.041833333333329</v>
      </c>
      <c r="BV45" s="21">
        <f t="shared" si="42"/>
        <v>0</v>
      </c>
      <c r="BW45" s="3">
        <f t="shared" si="43"/>
        <v>40.041833333333329</v>
      </c>
      <c r="BX45" s="3">
        <f t="shared" si="44"/>
        <v>0</v>
      </c>
      <c r="BY45" s="3">
        <f t="shared" si="92"/>
        <v>39.399999999999977</v>
      </c>
      <c r="BZ45" s="3">
        <f t="shared" si="46"/>
        <v>0</v>
      </c>
      <c r="CA45" s="4">
        <f t="shared" si="85"/>
        <v>39.399999999999977</v>
      </c>
      <c r="CB45" s="4">
        <f t="shared" si="76"/>
        <v>0.98135283515989524</v>
      </c>
      <c r="CC45" s="13"/>
      <c r="CD45" s="43">
        <v>46056.5</v>
      </c>
      <c r="CE45" s="42">
        <v>236.535</v>
      </c>
      <c r="CF45" s="42">
        <v>241.238</v>
      </c>
      <c r="CG45" s="42">
        <v>649.1</v>
      </c>
      <c r="CH45" s="21">
        <f t="shared" si="47"/>
        <v>40.206333333333333</v>
      </c>
      <c r="CI45" s="21">
        <f t="shared" si="48"/>
        <v>0</v>
      </c>
      <c r="CJ45" s="3">
        <f t="shared" si="49"/>
        <v>40.206333333333333</v>
      </c>
      <c r="CK45" s="3">
        <f t="shared" si="50"/>
        <v>0</v>
      </c>
      <c r="CL45" s="3">
        <f t="shared" si="93"/>
        <v>39.5</v>
      </c>
      <c r="CM45" s="3">
        <f t="shared" si="52"/>
        <v>0</v>
      </c>
      <c r="CN45" s="4">
        <f t="shared" si="86"/>
        <v>39.5</v>
      </c>
      <c r="CO45" s="4">
        <f t="shared" si="77"/>
        <v>0.98050472976894187</v>
      </c>
      <c r="CP45" s="13"/>
      <c r="CQ45" s="43">
        <v>46056.5</v>
      </c>
      <c r="CR45" s="42">
        <v>234.89699999999999</v>
      </c>
      <c r="CS45" s="42">
        <v>242.05799999999999</v>
      </c>
      <c r="CT45" s="42">
        <v>644.9</v>
      </c>
      <c r="CU45" s="21">
        <f t="shared" si="53"/>
        <v>40.342999999999996</v>
      </c>
      <c r="CV45" s="21">
        <f t="shared" si="54"/>
        <v>0</v>
      </c>
      <c r="CW45" s="3">
        <f t="shared" si="55"/>
        <v>40.342999999999996</v>
      </c>
      <c r="CX45" s="3">
        <f t="shared" si="56"/>
        <v>0</v>
      </c>
      <c r="CY45" s="3">
        <f t="shared" si="94"/>
        <v>39.199999999999932</v>
      </c>
      <c r="CZ45" s="3">
        <f t="shared" si="58"/>
        <v>0</v>
      </c>
      <c r="DA45" s="4">
        <f t="shared" si="87"/>
        <v>39.199999999999932</v>
      </c>
      <c r="DB45" s="4">
        <f t="shared" si="78"/>
        <v>0.97041618124581708</v>
      </c>
      <c r="DC45" s="13"/>
      <c r="DD45" s="43">
        <v>46056.5</v>
      </c>
      <c r="DE45" s="42">
        <v>221.32</v>
      </c>
      <c r="DF45" s="42">
        <v>224.75899999999999</v>
      </c>
      <c r="DG45" s="42">
        <v>609.70000000000005</v>
      </c>
      <c r="DH45" s="21">
        <f t="shared" si="59"/>
        <v>37.459833333333329</v>
      </c>
      <c r="DI45" s="21">
        <f t="shared" si="60"/>
        <v>0</v>
      </c>
      <c r="DJ45" s="3">
        <f t="shared" si="61"/>
        <v>37.459833333333329</v>
      </c>
      <c r="DK45" s="3">
        <f t="shared" si="62"/>
        <v>0</v>
      </c>
      <c r="DL45" s="3">
        <f t="shared" si="95"/>
        <v>36.5</v>
      </c>
      <c r="DM45" s="3">
        <f t="shared" si="64"/>
        <v>0</v>
      </c>
      <c r="DN45" s="4">
        <f t="shared" si="88"/>
        <v>36.5</v>
      </c>
      <c r="DO45" s="4">
        <f t="shared" si="79"/>
        <v>0.98469916666295898</v>
      </c>
      <c r="DP45" s="13"/>
      <c r="DQ45" s="11"/>
      <c r="DR45" s="55">
        <f t="shared" si="70"/>
        <v>46056.5</v>
      </c>
      <c r="DS45" s="5">
        <f t="shared" si="96"/>
        <v>413.17900000000003</v>
      </c>
      <c r="DT45" s="5">
        <f t="shared" si="66"/>
        <v>0</v>
      </c>
      <c r="DU45" s="6">
        <f t="shared" si="89"/>
        <v>413.17900000000003</v>
      </c>
      <c r="DV45" s="5">
        <f t="shared" si="67"/>
        <v>0</v>
      </c>
      <c r="DW45" s="5">
        <f t="shared" si="97"/>
        <v>403.99999999999989</v>
      </c>
      <c r="DX45" s="5">
        <f t="shared" si="69"/>
        <v>0</v>
      </c>
      <c r="DY45" s="6">
        <f t="shared" si="90"/>
        <v>403.99999999999989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46">
        <v>46056.493055555555</v>
      </c>
      <c r="B46" s="173"/>
      <c r="C46" s="173"/>
      <c r="D46" s="12"/>
      <c r="E46" s="42">
        <v>313.04199999999997</v>
      </c>
      <c r="F46" s="42">
        <v>318.53699999999998</v>
      </c>
      <c r="G46" s="42">
        <v>811.1</v>
      </c>
      <c r="H46" s="21">
        <f t="shared" si="11"/>
        <v>53.089499999999994</v>
      </c>
      <c r="I46" s="3">
        <f t="shared" si="12"/>
        <v>0</v>
      </c>
      <c r="J46" s="3">
        <f t="shared" si="13"/>
        <v>53.089499999999994</v>
      </c>
      <c r="K46" s="3">
        <f t="shared" si="14"/>
        <v>0</v>
      </c>
      <c r="L46" s="3">
        <f t="shared" si="15"/>
        <v>52.399999999999977</v>
      </c>
      <c r="M46" s="3">
        <f t="shared" si="16"/>
        <v>0</v>
      </c>
      <c r="N46" s="4">
        <f t="shared" si="80"/>
        <v>52.399999999999977</v>
      </c>
      <c r="O46" s="4">
        <f t="shared" si="71"/>
        <v>0.98274925675824154</v>
      </c>
      <c r="P46" s="13"/>
      <c r="Q46" s="43">
        <v>46056.493055555555</v>
      </c>
      <c r="R46" s="42">
        <v>318.43700000000001</v>
      </c>
      <c r="S46" s="42">
        <v>323.87799999999999</v>
      </c>
      <c r="T46" s="42">
        <v>821.8</v>
      </c>
      <c r="U46" s="21">
        <f t="shared" si="17"/>
        <v>53.97966666666666</v>
      </c>
      <c r="V46" s="3">
        <f t="shared" si="18"/>
        <v>0</v>
      </c>
      <c r="W46" s="3">
        <f t="shared" si="19"/>
        <v>53.97966666666666</v>
      </c>
      <c r="X46" s="3">
        <f t="shared" si="20"/>
        <v>0</v>
      </c>
      <c r="Y46" s="3">
        <f t="shared" si="21"/>
        <v>52.099999999999909</v>
      </c>
      <c r="Z46" s="3">
        <f t="shared" si="22"/>
        <v>0</v>
      </c>
      <c r="AA46" s="4">
        <f t="shared" si="81"/>
        <v>52.099999999999909</v>
      </c>
      <c r="AB46" s="4">
        <f t="shared" si="72"/>
        <v>0.98320046437238717</v>
      </c>
      <c r="AC46" s="13"/>
      <c r="AD46" s="43">
        <v>46056.493055555555</v>
      </c>
      <c r="AE46" s="42">
        <v>311.089</v>
      </c>
      <c r="AF46" s="42">
        <v>319.63400000000001</v>
      </c>
      <c r="AG46" s="42">
        <v>807.1</v>
      </c>
      <c r="AH46" s="21">
        <f t="shared" si="23"/>
        <v>53.272333333333336</v>
      </c>
      <c r="AI46" s="21">
        <f t="shared" si="24"/>
        <v>0</v>
      </c>
      <c r="AJ46" s="3">
        <f t="shared" si="25"/>
        <v>53.272333333333336</v>
      </c>
      <c r="AK46" s="3">
        <f t="shared" si="26"/>
        <v>0</v>
      </c>
      <c r="AL46" s="3">
        <f t="shared" si="27"/>
        <v>51.5</v>
      </c>
      <c r="AM46" s="3">
        <f t="shared" si="28"/>
        <v>0</v>
      </c>
      <c r="AN46" s="4">
        <f t="shared" si="82"/>
        <v>51.5</v>
      </c>
      <c r="AO46" s="4">
        <f t="shared" si="73"/>
        <v>0.97326629832871336</v>
      </c>
      <c r="AP46" s="13"/>
      <c r="AQ46" s="43">
        <v>46056.493055555555</v>
      </c>
      <c r="AR46" s="42">
        <v>316.07499999999999</v>
      </c>
      <c r="AS46" s="42">
        <v>321.476</v>
      </c>
      <c r="AT46" s="42">
        <v>821.5</v>
      </c>
      <c r="AU46" s="21">
        <f t="shared" si="29"/>
        <v>53.579333333333331</v>
      </c>
      <c r="AV46" s="21">
        <f t="shared" si="30"/>
        <v>0</v>
      </c>
      <c r="AW46" s="3">
        <f t="shared" si="31"/>
        <v>53.579333333333331</v>
      </c>
      <c r="AX46" s="3">
        <f t="shared" si="32"/>
        <v>0</v>
      </c>
      <c r="AY46" s="3">
        <f t="shared" si="91"/>
        <v>53.200000000000045</v>
      </c>
      <c r="AZ46" s="3">
        <f t="shared" si="34"/>
        <v>0</v>
      </c>
      <c r="BA46" s="4">
        <f t="shared" si="83"/>
        <v>53.200000000000045</v>
      </c>
      <c r="BB46" s="4">
        <f t="shared" si="74"/>
        <v>0.98319936791548979</v>
      </c>
      <c r="BC46" s="13"/>
      <c r="BD46" s="43">
        <v>46056.493055555555</v>
      </c>
      <c r="BE46" s="42">
        <v>235.62100000000001</v>
      </c>
      <c r="BF46" s="42">
        <v>239.33099999999999</v>
      </c>
      <c r="BG46" s="42">
        <v>608.5</v>
      </c>
      <c r="BH46" s="21">
        <f t="shared" si="35"/>
        <v>39.888499999999993</v>
      </c>
      <c r="BI46" s="21">
        <f t="shared" si="36"/>
        <v>0</v>
      </c>
      <c r="BJ46" s="3">
        <f t="shared" si="37"/>
        <v>39.888499999999993</v>
      </c>
      <c r="BK46" s="3">
        <f t="shared" si="38"/>
        <v>0</v>
      </c>
      <c r="BL46" s="3">
        <f t="shared" si="39"/>
        <v>39.100000000000023</v>
      </c>
      <c r="BM46" s="3">
        <f t="shared" si="40"/>
        <v>0</v>
      </c>
      <c r="BN46" s="4">
        <f t="shared" si="84"/>
        <v>39.100000000000023</v>
      </c>
      <c r="BO46" s="4">
        <f t="shared" si="75"/>
        <v>0.98449845611308195</v>
      </c>
      <c r="BP46" s="13"/>
      <c r="BQ46" s="43">
        <v>46056.493055555555</v>
      </c>
      <c r="BR46" s="42">
        <v>234.374</v>
      </c>
      <c r="BS46" s="42">
        <v>238.292</v>
      </c>
      <c r="BT46" s="42">
        <v>611.20000000000005</v>
      </c>
      <c r="BU46" s="21">
        <f t="shared" si="41"/>
        <v>39.715333333333334</v>
      </c>
      <c r="BV46" s="21">
        <f t="shared" si="42"/>
        <v>0</v>
      </c>
      <c r="BW46" s="3">
        <f t="shared" si="43"/>
        <v>39.715333333333334</v>
      </c>
      <c r="BX46" s="3">
        <f t="shared" si="44"/>
        <v>0</v>
      </c>
      <c r="BY46" s="3">
        <f t="shared" si="92"/>
        <v>39</v>
      </c>
      <c r="BZ46" s="3">
        <f t="shared" si="46"/>
        <v>0</v>
      </c>
      <c r="CA46" s="4">
        <f t="shared" si="85"/>
        <v>39</v>
      </c>
      <c r="CB46" s="4">
        <f t="shared" si="76"/>
        <v>0.98355798767898206</v>
      </c>
      <c r="CC46" s="13"/>
      <c r="CD46" s="43">
        <v>46056.493055555555</v>
      </c>
      <c r="CE46" s="42">
        <v>234.274</v>
      </c>
      <c r="CF46" s="42">
        <v>238.69499999999999</v>
      </c>
      <c r="CG46" s="42">
        <v>609.6</v>
      </c>
      <c r="CH46" s="21">
        <f t="shared" si="47"/>
        <v>39.782499999999999</v>
      </c>
      <c r="CI46" s="21">
        <f t="shared" si="48"/>
        <v>0</v>
      </c>
      <c r="CJ46" s="3">
        <f t="shared" si="49"/>
        <v>39.782499999999999</v>
      </c>
      <c r="CK46" s="3">
        <f t="shared" si="50"/>
        <v>0</v>
      </c>
      <c r="CL46" s="3">
        <f t="shared" si="93"/>
        <v>39</v>
      </c>
      <c r="CM46" s="3">
        <f t="shared" si="52"/>
        <v>0</v>
      </c>
      <c r="CN46" s="4">
        <f t="shared" si="86"/>
        <v>39</v>
      </c>
      <c r="CO46" s="4">
        <f t="shared" si="77"/>
        <v>0.98147845576991566</v>
      </c>
      <c r="CP46" s="13"/>
      <c r="CQ46" s="43">
        <v>46056.493055555555</v>
      </c>
      <c r="CR46" s="42">
        <v>232.44200000000001</v>
      </c>
      <c r="CS46" s="42">
        <v>239.386</v>
      </c>
      <c r="CT46" s="42">
        <v>605.70000000000005</v>
      </c>
      <c r="CU46" s="21">
        <f t="shared" si="53"/>
        <v>39.897666666666666</v>
      </c>
      <c r="CV46" s="21">
        <f t="shared" si="54"/>
        <v>0</v>
      </c>
      <c r="CW46" s="3">
        <f t="shared" si="55"/>
        <v>39.897666666666666</v>
      </c>
      <c r="CX46" s="3">
        <f t="shared" si="56"/>
        <v>0</v>
      </c>
      <c r="CY46" s="3">
        <f t="shared" si="94"/>
        <v>38.700000000000045</v>
      </c>
      <c r="CZ46" s="3">
        <f t="shared" si="58"/>
        <v>0</v>
      </c>
      <c r="DA46" s="4">
        <f t="shared" si="87"/>
        <v>38.700000000000045</v>
      </c>
      <c r="DB46" s="4">
        <f t="shared" si="78"/>
        <v>0.9709924556991637</v>
      </c>
      <c r="DC46" s="13"/>
      <c r="DD46" s="43">
        <v>46056.493055555555</v>
      </c>
      <c r="DE46" s="42">
        <v>220.107</v>
      </c>
      <c r="DF46" s="42">
        <v>223.482</v>
      </c>
      <c r="DG46" s="42">
        <v>573.20000000000005</v>
      </c>
      <c r="DH46" s="21">
        <f t="shared" si="59"/>
        <v>37.247</v>
      </c>
      <c r="DI46" s="21">
        <f t="shared" si="60"/>
        <v>0</v>
      </c>
      <c r="DJ46" s="3">
        <f t="shared" si="61"/>
        <v>37.247</v>
      </c>
      <c r="DK46" s="3">
        <f t="shared" si="62"/>
        <v>0</v>
      </c>
      <c r="DL46" s="3">
        <f t="shared" si="95"/>
        <v>36.600000000000023</v>
      </c>
      <c r="DM46" s="3">
        <f t="shared" si="64"/>
        <v>0</v>
      </c>
      <c r="DN46" s="4">
        <f t="shared" si="88"/>
        <v>36.600000000000023</v>
      </c>
      <c r="DO46" s="4">
        <f t="shared" si="79"/>
        <v>0.98489811259967242</v>
      </c>
      <c r="DP46" s="13"/>
      <c r="DQ46" s="11"/>
      <c r="DR46" s="55">
        <f t="shared" si="70"/>
        <v>46056.493055555555</v>
      </c>
      <c r="DS46" s="5">
        <f t="shared" si="96"/>
        <v>410.4518333333333</v>
      </c>
      <c r="DT46" s="5">
        <f t="shared" si="66"/>
        <v>0</v>
      </c>
      <c r="DU46" s="6">
        <f t="shared" si="89"/>
        <v>410.4518333333333</v>
      </c>
      <c r="DV46" s="5">
        <f t="shared" si="67"/>
        <v>0</v>
      </c>
      <c r="DW46" s="5">
        <f t="shared" si="97"/>
        <v>401.6</v>
      </c>
      <c r="DX46" s="5">
        <f t="shared" si="69"/>
        <v>0</v>
      </c>
      <c r="DY46" s="6">
        <f t="shared" si="90"/>
        <v>401.6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46">
        <v>46056.486111111109</v>
      </c>
      <c r="B47" s="173"/>
      <c r="C47" s="173"/>
      <c r="D47" s="12"/>
      <c r="E47" s="42">
        <v>308.27</v>
      </c>
      <c r="F47" s="42">
        <v>313.37799999999999</v>
      </c>
      <c r="G47" s="42">
        <v>758.7</v>
      </c>
      <c r="H47" s="21">
        <f t="shared" si="11"/>
        <v>52.22966666666666</v>
      </c>
      <c r="I47" s="3">
        <f t="shared" si="12"/>
        <v>0</v>
      </c>
      <c r="J47" s="3">
        <f t="shared" si="13"/>
        <v>52.22966666666666</v>
      </c>
      <c r="K47" s="3">
        <f t="shared" si="14"/>
        <v>0</v>
      </c>
      <c r="L47" s="3">
        <f t="shared" si="15"/>
        <v>53.300000000000068</v>
      </c>
      <c r="M47" s="3">
        <f t="shared" si="16"/>
        <v>0</v>
      </c>
      <c r="N47" s="4">
        <f t="shared" si="80"/>
        <v>53.300000000000068</v>
      </c>
      <c r="O47" s="4">
        <f t="shared" si="71"/>
        <v>0.98370019592951641</v>
      </c>
      <c r="P47" s="13"/>
      <c r="Q47" s="43">
        <v>46056.486111111109</v>
      </c>
      <c r="R47" s="42">
        <v>314.42599999999999</v>
      </c>
      <c r="S47" s="42">
        <v>319.70100000000002</v>
      </c>
      <c r="T47" s="42">
        <v>769.7</v>
      </c>
      <c r="U47" s="21">
        <f t="shared" si="17"/>
        <v>53.283500000000004</v>
      </c>
      <c r="V47" s="3">
        <f t="shared" si="18"/>
        <v>0</v>
      </c>
      <c r="W47" s="3">
        <f t="shared" si="19"/>
        <v>53.283500000000004</v>
      </c>
      <c r="X47" s="3">
        <f t="shared" si="20"/>
        <v>0</v>
      </c>
      <c r="Y47" s="3">
        <f t="shared" si="21"/>
        <v>52.100000000000023</v>
      </c>
      <c r="Z47" s="3">
        <f t="shared" si="22"/>
        <v>0</v>
      </c>
      <c r="AA47" s="4">
        <f t="shared" si="81"/>
        <v>52.100000000000023</v>
      </c>
      <c r="AB47" s="4">
        <f t="shared" si="72"/>
        <v>0.98350020800685634</v>
      </c>
      <c r="AC47" s="13"/>
      <c r="AD47" s="43">
        <v>46056.486111111109</v>
      </c>
      <c r="AE47" s="42">
        <v>307.36900000000003</v>
      </c>
      <c r="AF47" s="42">
        <v>315.88299999999998</v>
      </c>
      <c r="AG47" s="42">
        <v>755.6</v>
      </c>
      <c r="AH47" s="21">
        <f t="shared" si="23"/>
        <v>52.647166666666664</v>
      </c>
      <c r="AI47" s="21">
        <f t="shared" si="24"/>
        <v>0</v>
      </c>
      <c r="AJ47" s="3">
        <f t="shared" si="25"/>
        <v>52.647166666666664</v>
      </c>
      <c r="AK47" s="3">
        <f t="shared" si="26"/>
        <v>0</v>
      </c>
      <c r="AL47" s="3">
        <f t="shared" si="27"/>
        <v>50.899999999999977</v>
      </c>
      <c r="AM47" s="3">
        <f t="shared" si="28"/>
        <v>0</v>
      </c>
      <c r="AN47" s="4">
        <f t="shared" si="82"/>
        <v>50.899999999999977</v>
      </c>
      <c r="AO47" s="4">
        <f t="shared" si="73"/>
        <v>0.9730469825853244</v>
      </c>
      <c r="AP47" s="13"/>
      <c r="AQ47" s="43">
        <v>46056.486111111109</v>
      </c>
      <c r="AR47" s="42">
        <v>312.91000000000003</v>
      </c>
      <c r="AS47" s="42">
        <v>318.22399999999999</v>
      </c>
      <c r="AT47" s="42">
        <v>768.3</v>
      </c>
      <c r="AU47" s="21">
        <f t="shared" si="29"/>
        <v>53.037333333333329</v>
      </c>
      <c r="AV47" s="21">
        <f t="shared" si="30"/>
        <v>0</v>
      </c>
      <c r="AW47" s="3">
        <f t="shared" si="31"/>
        <v>53.037333333333329</v>
      </c>
      <c r="AX47" s="3">
        <f t="shared" si="32"/>
        <v>0</v>
      </c>
      <c r="AY47" s="3">
        <f t="shared" si="91"/>
        <v>50.899999999999977</v>
      </c>
      <c r="AZ47" s="3">
        <f t="shared" si="34"/>
        <v>0</v>
      </c>
      <c r="BA47" s="4">
        <f t="shared" si="83"/>
        <v>50.899999999999977</v>
      </c>
      <c r="BB47" s="4">
        <f t="shared" si="74"/>
        <v>0.98330107094373786</v>
      </c>
      <c r="BC47" s="13"/>
      <c r="BD47" s="43">
        <v>46056.486111111109</v>
      </c>
      <c r="BE47" s="42">
        <v>232.833</v>
      </c>
      <c r="BF47" s="42">
        <v>236.45099999999999</v>
      </c>
      <c r="BG47" s="42">
        <v>569.4</v>
      </c>
      <c r="BH47" s="21">
        <f t="shared" si="35"/>
        <v>39.408499999999997</v>
      </c>
      <c r="BI47" s="21">
        <f t="shared" si="36"/>
        <v>0</v>
      </c>
      <c r="BJ47" s="3">
        <f t="shared" si="37"/>
        <v>39.408499999999997</v>
      </c>
      <c r="BK47" s="3">
        <f t="shared" si="38"/>
        <v>0</v>
      </c>
      <c r="BL47" s="3">
        <f t="shared" si="39"/>
        <v>38.600000000000023</v>
      </c>
      <c r="BM47" s="3">
        <f t="shared" si="40"/>
        <v>0</v>
      </c>
      <c r="BN47" s="4">
        <f t="shared" si="84"/>
        <v>38.600000000000023</v>
      </c>
      <c r="BO47" s="4">
        <f t="shared" si="75"/>
        <v>0.98469873250694651</v>
      </c>
      <c r="BP47" s="13"/>
      <c r="BQ47" s="43">
        <v>46056.486111111109</v>
      </c>
      <c r="BR47" s="42">
        <v>232.31100000000001</v>
      </c>
      <c r="BS47" s="42">
        <v>236.6</v>
      </c>
      <c r="BT47" s="42">
        <v>572.20000000000005</v>
      </c>
      <c r="BU47" s="21">
        <f t="shared" si="41"/>
        <v>39.43333333333333</v>
      </c>
      <c r="BV47" s="21">
        <f t="shared" si="42"/>
        <v>0</v>
      </c>
      <c r="BW47" s="3">
        <f t="shared" si="43"/>
        <v>39.43333333333333</v>
      </c>
      <c r="BX47" s="3">
        <f t="shared" si="44"/>
        <v>0</v>
      </c>
      <c r="BY47" s="3">
        <f t="shared" si="92"/>
        <v>38.5</v>
      </c>
      <c r="BZ47" s="3">
        <f t="shared" si="46"/>
        <v>0</v>
      </c>
      <c r="CA47" s="4">
        <f t="shared" si="85"/>
        <v>38.5</v>
      </c>
      <c r="CB47" s="4">
        <f t="shared" si="76"/>
        <v>0.98187235841081999</v>
      </c>
      <c r="CC47" s="13"/>
      <c r="CD47" s="43">
        <v>46056.486111111109</v>
      </c>
      <c r="CE47" s="42">
        <v>231.73599999999999</v>
      </c>
      <c r="CF47" s="42">
        <v>236.03</v>
      </c>
      <c r="CG47" s="42">
        <v>570.6</v>
      </c>
      <c r="CH47" s="21">
        <f t="shared" si="47"/>
        <v>39.338333333333331</v>
      </c>
      <c r="CI47" s="21">
        <f t="shared" si="48"/>
        <v>0</v>
      </c>
      <c r="CJ47" s="3">
        <f t="shared" si="49"/>
        <v>39.338333333333331</v>
      </c>
      <c r="CK47" s="3">
        <f t="shared" si="50"/>
        <v>0</v>
      </c>
      <c r="CL47" s="3">
        <f t="shared" si="93"/>
        <v>38.399999999999977</v>
      </c>
      <c r="CM47" s="3">
        <f t="shared" si="52"/>
        <v>0</v>
      </c>
      <c r="CN47" s="4">
        <f t="shared" si="86"/>
        <v>38.399999999999977</v>
      </c>
      <c r="CO47" s="4">
        <f t="shared" si="77"/>
        <v>0.98180739736474176</v>
      </c>
      <c r="CP47" s="13"/>
      <c r="CQ47" s="43">
        <v>46056.486111111109</v>
      </c>
      <c r="CR47" s="42">
        <v>230.38</v>
      </c>
      <c r="CS47" s="42">
        <v>237.3</v>
      </c>
      <c r="CT47" s="42">
        <v>567</v>
      </c>
      <c r="CU47" s="21">
        <f t="shared" si="53"/>
        <v>39.549999999999997</v>
      </c>
      <c r="CV47" s="21">
        <f t="shared" si="54"/>
        <v>0</v>
      </c>
      <c r="CW47" s="3">
        <f t="shared" si="55"/>
        <v>39.549999999999997</v>
      </c>
      <c r="CX47" s="3">
        <f t="shared" si="56"/>
        <v>0</v>
      </c>
      <c r="CY47" s="3">
        <f t="shared" si="94"/>
        <v>38.200000000000045</v>
      </c>
      <c r="CZ47" s="3">
        <f t="shared" si="58"/>
        <v>0</v>
      </c>
      <c r="DA47" s="4">
        <f t="shared" si="87"/>
        <v>38.200000000000045</v>
      </c>
      <c r="DB47" s="4">
        <f t="shared" si="78"/>
        <v>0.9708386009270964</v>
      </c>
      <c r="DC47" s="13"/>
      <c r="DD47" s="43">
        <v>46056.486111111109</v>
      </c>
      <c r="DE47" s="42">
        <v>218.608</v>
      </c>
      <c r="DF47" s="42">
        <v>221.869</v>
      </c>
      <c r="DG47" s="42">
        <v>536.6</v>
      </c>
      <c r="DH47" s="21">
        <f t="shared" si="59"/>
        <v>36.978166666666667</v>
      </c>
      <c r="DI47" s="21">
        <f t="shared" si="60"/>
        <v>0</v>
      </c>
      <c r="DJ47" s="3">
        <f t="shared" si="61"/>
        <v>36.978166666666667</v>
      </c>
      <c r="DK47" s="3">
        <f t="shared" si="62"/>
        <v>0</v>
      </c>
      <c r="DL47" s="3">
        <f t="shared" si="95"/>
        <v>36.200000000000045</v>
      </c>
      <c r="DM47" s="3">
        <f t="shared" si="64"/>
        <v>0</v>
      </c>
      <c r="DN47" s="4">
        <f t="shared" si="88"/>
        <v>36.200000000000045</v>
      </c>
      <c r="DO47" s="4">
        <f t="shared" si="79"/>
        <v>0.98530213774795039</v>
      </c>
      <c r="DP47" s="13"/>
      <c r="DQ47" s="11"/>
      <c r="DR47" s="55">
        <f t="shared" si="70"/>
        <v>46056.486111111109</v>
      </c>
      <c r="DS47" s="5">
        <f t="shared" si="96"/>
        <v>405.90599999999995</v>
      </c>
      <c r="DT47" s="5">
        <f t="shared" si="66"/>
        <v>0</v>
      </c>
      <c r="DU47" s="6">
        <f t="shared" si="89"/>
        <v>405.90599999999995</v>
      </c>
      <c r="DV47" s="5">
        <f t="shared" si="67"/>
        <v>0</v>
      </c>
      <c r="DW47" s="5">
        <f t="shared" si="97"/>
        <v>397.10000000000014</v>
      </c>
      <c r="DX47" s="5">
        <f t="shared" si="69"/>
        <v>0</v>
      </c>
      <c r="DY47" s="6">
        <f t="shared" si="90"/>
        <v>397.10000000000014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46">
        <v>46056.479166666664</v>
      </c>
      <c r="B48" s="173"/>
      <c r="C48" s="173"/>
      <c r="D48" s="12"/>
      <c r="E48" s="42">
        <v>301.23700000000002</v>
      </c>
      <c r="F48" s="42">
        <v>306.26</v>
      </c>
      <c r="G48" s="42">
        <v>705.4</v>
      </c>
      <c r="H48" s="21">
        <f t="shared" si="11"/>
        <v>51.043333333333329</v>
      </c>
      <c r="I48" s="3">
        <f t="shared" si="12"/>
        <v>0</v>
      </c>
      <c r="J48" s="3">
        <f t="shared" si="13"/>
        <v>51.043333333333329</v>
      </c>
      <c r="K48" s="3">
        <f t="shared" si="14"/>
        <v>0</v>
      </c>
      <c r="L48" s="3">
        <f t="shared" si="15"/>
        <v>46.799999999999955</v>
      </c>
      <c r="M48" s="3">
        <f t="shared" si="16"/>
        <v>0</v>
      </c>
      <c r="N48" s="4">
        <f t="shared" si="80"/>
        <v>46.799999999999955</v>
      </c>
      <c r="O48" s="4">
        <f t="shared" si="71"/>
        <v>0.98359890289296692</v>
      </c>
      <c r="P48" s="13"/>
      <c r="Q48" s="43">
        <v>46056.479166666664</v>
      </c>
      <c r="R48" s="42">
        <v>307.78800000000001</v>
      </c>
      <c r="S48" s="42">
        <v>312.952</v>
      </c>
      <c r="T48" s="42">
        <v>717.6</v>
      </c>
      <c r="U48" s="21">
        <f t="shared" si="17"/>
        <v>52.158666666666662</v>
      </c>
      <c r="V48" s="3">
        <f t="shared" si="18"/>
        <v>0</v>
      </c>
      <c r="W48" s="3">
        <f t="shared" si="19"/>
        <v>52.158666666666662</v>
      </c>
      <c r="X48" s="3">
        <f t="shared" si="20"/>
        <v>0</v>
      </c>
      <c r="Y48" s="3">
        <f t="shared" si="21"/>
        <v>50.899999999999977</v>
      </c>
      <c r="Z48" s="3">
        <f t="shared" si="22"/>
        <v>0</v>
      </c>
      <c r="AA48" s="4">
        <f t="shared" si="81"/>
        <v>50.899999999999977</v>
      </c>
      <c r="AB48" s="4">
        <f t="shared" si="72"/>
        <v>0.98349906694956424</v>
      </c>
      <c r="AC48" s="13"/>
      <c r="AD48" s="43">
        <v>46056.479166666664</v>
      </c>
      <c r="AE48" s="42">
        <v>301.64</v>
      </c>
      <c r="AF48" s="42">
        <v>309.69600000000003</v>
      </c>
      <c r="AG48" s="42">
        <v>704.7</v>
      </c>
      <c r="AH48" s="21">
        <f t="shared" si="23"/>
        <v>51.616</v>
      </c>
      <c r="AI48" s="21">
        <f t="shared" si="24"/>
        <v>0</v>
      </c>
      <c r="AJ48" s="3">
        <f t="shared" si="25"/>
        <v>51.616</v>
      </c>
      <c r="AK48" s="3">
        <f t="shared" si="26"/>
        <v>0</v>
      </c>
      <c r="AL48" s="3">
        <f t="shared" si="27"/>
        <v>49.900000000000091</v>
      </c>
      <c r="AM48" s="3">
        <f t="shared" si="28"/>
        <v>0</v>
      </c>
      <c r="AN48" s="4">
        <f t="shared" si="82"/>
        <v>49.900000000000091</v>
      </c>
      <c r="AO48" s="4">
        <f t="shared" si="73"/>
        <v>0.97398739408968782</v>
      </c>
      <c r="AP48" s="13"/>
      <c r="AQ48" s="43">
        <v>46056.479166666664</v>
      </c>
      <c r="AR48" s="42">
        <v>306.80200000000002</v>
      </c>
      <c r="AS48" s="42">
        <v>312.01299999999998</v>
      </c>
      <c r="AT48" s="42">
        <v>717.4</v>
      </c>
      <c r="AU48" s="21">
        <f t="shared" si="29"/>
        <v>52.00216666666666</v>
      </c>
      <c r="AV48" s="21">
        <f t="shared" si="30"/>
        <v>0</v>
      </c>
      <c r="AW48" s="3">
        <f t="shared" si="31"/>
        <v>52.00216666666666</v>
      </c>
      <c r="AX48" s="3">
        <f t="shared" si="32"/>
        <v>0</v>
      </c>
      <c r="AY48" s="3">
        <f t="shared" si="91"/>
        <v>50.899999999999977</v>
      </c>
      <c r="AZ48" s="3">
        <f t="shared" si="34"/>
        <v>0</v>
      </c>
      <c r="BA48" s="4">
        <f t="shared" si="83"/>
        <v>50.899999999999977</v>
      </c>
      <c r="BB48" s="4">
        <f t="shared" si="74"/>
        <v>0.98329877280754341</v>
      </c>
      <c r="BC48" s="13"/>
      <c r="BD48" s="43">
        <v>46056.479166666664</v>
      </c>
      <c r="BE48" s="42">
        <v>228.749</v>
      </c>
      <c r="BF48" s="42">
        <v>232.28</v>
      </c>
      <c r="BG48" s="42">
        <v>530.79999999999995</v>
      </c>
      <c r="BH48" s="21">
        <f t="shared" si="35"/>
        <v>38.713333333333331</v>
      </c>
      <c r="BI48" s="21">
        <f t="shared" si="36"/>
        <v>0</v>
      </c>
      <c r="BJ48" s="3">
        <f t="shared" si="37"/>
        <v>38.713333333333331</v>
      </c>
      <c r="BK48" s="3">
        <f t="shared" si="38"/>
        <v>0</v>
      </c>
      <c r="BL48" s="3">
        <f t="shared" si="39"/>
        <v>37.299999999999955</v>
      </c>
      <c r="BM48" s="3">
        <f t="shared" si="40"/>
        <v>0</v>
      </c>
      <c r="BN48" s="4">
        <f t="shared" si="84"/>
        <v>37.299999999999955</v>
      </c>
      <c r="BO48" s="4">
        <f t="shared" si="75"/>
        <v>0.98479851902875837</v>
      </c>
      <c r="BP48" s="13"/>
      <c r="BQ48" s="43">
        <v>46056.479166666664</v>
      </c>
      <c r="BR48" s="42">
        <v>228.28</v>
      </c>
      <c r="BS48" s="42">
        <v>232.142</v>
      </c>
      <c r="BT48" s="42">
        <v>533.70000000000005</v>
      </c>
      <c r="BU48" s="21">
        <f t="shared" si="41"/>
        <v>38.690333333333328</v>
      </c>
      <c r="BV48" s="21">
        <f t="shared" si="42"/>
        <v>0</v>
      </c>
      <c r="BW48" s="3">
        <f t="shared" si="43"/>
        <v>38.690333333333328</v>
      </c>
      <c r="BX48" s="3">
        <f t="shared" si="44"/>
        <v>0</v>
      </c>
      <c r="BY48" s="3">
        <f t="shared" si="92"/>
        <v>37.200000000000045</v>
      </c>
      <c r="BZ48" s="3">
        <f t="shared" si="46"/>
        <v>0</v>
      </c>
      <c r="CA48" s="4">
        <f t="shared" si="85"/>
        <v>37.200000000000045</v>
      </c>
      <c r="CB48" s="4">
        <f t="shared" si="76"/>
        <v>0.98336363088109868</v>
      </c>
      <c r="CC48" s="13"/>
      <c r="CD48" s="43">
        <v>46056.479166666664</v>
      </c>
      <c r="CE48" s="42">
        <v>227.994</v>
      </c>
      <c r="CF48" s="42">
        <v>231.905</v>
      </c>
      <c r="CG48" s="42">
        <v>532.20000000000005</v>
      </c>
      <c r="CH48" s="21">
        <f t="shared" si="47"/>
        <v>38.650833333333331</v>
      </c>
      <c r="CI48" s="21">
        <f t="shared" si="48"/>
        <v>0</v>
      </c>
      <c r="CJ48" s="3">
        <f t="shared" si="49"/>
        <v>38.650833333333331</v>
      </c>
      <c r="CK48" s="3">
        <f t="shared" si="50"/>
        <v>0</v>
      </c>
      <c r="CL48" s="3">
        <f t="shared" si="93"/>
        <v>37.200000000000045</v>
      </c>
      <c r="CM48" s="3">
        <f t="shared" si="52"/>
        <v>0</v>
      </c>
      <c r="CN48" s="4">
        <f t="shared" si="86"/>
        <v>37.200000000000045</v>
      </c>
      <c r="CO48" s="4">
        <f t="shared" si="77"/>
        <v>0.98313533559000454</v>
      </c>
      <c r="CP48" s="13"/>
      <c r="CQ48" s="43">
        <v>46056.479166666664</v>
      </c>
      <c r="CR48" s="42">
        <v>227.01</v>
      </c>
      <c r="CS48" s="42">
        <v>233.58600000000001</v>
      </c>
      <c r="CT48" s="42">
        <v>528.79999999999995</v>
      </c>
      <c r="CU48" s="21">
        <f t="shared" si="53"/>
        <v>38.930999999999997</v>
      </c>
      <c r="CV48" s="21">
        <f t="shared" si="54"/>
        <v>0</v>
      </c>
      <c r="CW48" s="3">
        <f t="shared" si="55"/>
        <v>38.930999999999997</v>
      </c>
      <c r="CX48" s="3">
        <f t="shared" si="56"/>
        <v>0</v>
      </c>
      <c r="CY48" s="3">
        <f t="shared" si="94"/>
        <v>36.999999999999943</v>
      </c>
      <c r="CZ48" s="3">
        <f t="shared" si="58"/>
        <v>0</v>
      </c>
      <c r="DA48" s="4">
        <f t="shared" si="87"/>
        <v>36.999999999999943</v>
      </c>
      <c r="DB48" s="4">
        <f t="shared" si="78"/>
        <v>0.97184762785440904</v>
      </c>
      <c r="DC48" s="13"/>
      <c r="DD48" s="43">
        <v>46056.479166666664</v>
      </c>
      <c r="DE48" s="42">
        <v>214.845</v>
      </c>
      <c r="DF48" s="42">
        <v>218.05</v>
      </c>
      <c r="DG48" s="42">
        <v>500.4</v>
      </c>
      <c r="DH48" s="21">
        <f t="shared" si="59"/>
        <v>36.341666666666669</v>
      </c>
      <c r="DI48" s="21">
        <f t="shared" si="60"/>
        <v>0</v>
      </c>
      <c r="DJ48" s="3">
        <f t="shared" si="61"/>
        <v>36.341666666666669</v>
      </c>
      <c r="DK48" s="3">
        <f t="shared" si="62"/>
        <v>0</v>
      </c>
      <c r="DL48" s="3">
        <f t="shared" si="95"/>
        <v>35.599999999999966</v>
      </c>
      <c r="DM48" s="3">
        <f t="shared" si="64"/>
        <v>0</v>
      </c>
      <c r="DN48" s="4">
        <f t="shared" si="88"/>
        <v>35.599999999999966</v>
      </c>
      <c r="DO48" s="4">
        <f t="shared" si="79"/>
        <v>0.98530153634487494</v>
      </c>
      <c r="DP48" s="13"/>
      <c r="DQ48" s="11"/>
      <c r="DR48" s="55">
        <f t="shared" si="70"/>
        <v>46056.479166666664</v>
      </c>
      <c r="DS48" s="5">
        <f t="shared" si="96"/>
        <v>398.14733333333322</v>
      </c>
      <c r="DT48" s="5">
        <f t="shared" si="66"/>
        <v>0</v>
      </c>
      <c r="DU48" s="6">
        <f t="shared" si="89"/>
        <v>398.14733333333322</v>
      </c>
      <c r="DV48" s="5">
        <f t="shared" si="67"/>
        <v>0</v>
      </c>
      <c r="DW48" s="5">
        <f t="shared" si="97"/>
        <v>382.79999999999995</v>
      </c>
      <c r="DX48" s="5">
        <f t="shared" si="69"/>
        <v>0</v>
      </c>
      <c r="DY48" s="6">
        <f t="shared" si="90"/>
        <v>382.79999999999995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46">
        <v>46056.472222222219</v>
      </c>
      <c r="B49" s="173"/>
      <c r="C49" s="173"/>
      <c r="D49" s="12"/>
      <c r="E49" s="42">
        <v>296.46199999999999</v>
      </c>
      <c r="F49" s="42">
        <v>301.33999999999997</v>
      </c>
      <c r="G49" s="42">
        <v>658.6</v>
      </c>
      <c r="H49" s="21">
        <f t="shared" si="11"/>
        <v>50.223333333333329</v>
      </c>
      <c r="I49" s="3">
        <f t="shared" si="12"/>
        <v>0</v>
      </c>
      <c r="J49" s="3">
        <f t="shared" si="13"/>
        <v>50.223333333333329</v>
      </c>
      <c r="K49" s="3">
        <f t="shared" si="14"/>
        <v>0</v>
      </c>
      <c r="L49" s="3">
        <f t="shared" si="15"/>
        <v>48.600000000000023</v>
      </c>
      <c r="M49" s="3">
        <f t="shared" si="16"/>
        <v>0</v>
      </c>
      <c r="N49" s="4">
        <f t="shared" si="80"/>
        <v>48.600000000000023</v>
      </c>
      <c r="O49" s="4">
        <f t="shared" si="71"/>
        <v>0.98381230503749917</v>
      </c>
      <c r="P49" s="13"/>
      <c r="Q49" s="43">
        <v>46056.472222222219</v>
      </c>
      <c r="R49" s="42">
        <v>301.72399999999999</v>
      </c>
      <c r="S49" s="42">
        <v>306.755</v>
      </c>
      <c r="T49" s="42">
        <v>666.7</v>
      </c>
      <c r="U49" s="21">
        <f t="shared" si="17"/>
        <v>51.125833333333333</v>
      </c>
      <c r="V49" s="3">
        <f t="shared" si="18"/>
        <v>0</v>
      </c>
      <c r="W49" s="3">
        <f t="shared" si="19"/>
        <v>51.125833333333333</v>
      </c>
      <c r="X49" s="3">
        <f t="shared" si="20"/>
        <v>0</v>
      </c>
      <c r="Y49" s="3">
        <f t="shared" si="21"/>
        <v>49.600000000000023</v>
      </c>
      <c r="Z49" s="3">
        <f t="shared" si="22"/>
        <v>0</v>
      </c>
      <c r="AA49" s="4">
        <f t="shared" si="81"/>
        <v>49.600000000000023</v>
      </c>
      <c r="AB49" s="4">
        <f t="shared" si="72"/>
        <v>0.98359928933513718</v>
      </c>
      <c r="AC49" s="13"/>
      <c r="AD49" s="43">
        <v>46056.472222222219</v>
      </c>
      <c r="AE49" s="42">
        <v>294.59300000000002</v>
      </c>
      <c r="AF49" s="42">
        <v>302.42700000000002</v>
      </c>
      <c r="AG49" s="42">
        <v>654.79999999999995</v>
      </c>
      <c r="AH49" s="21">
        <f t="shared" si="23"/>
        <v>50.404499999999999</v>
      </c>
      <c r="AI49" s="21">
        <f t="shared" si="24"/>
        <v>0</v>
      </c>
      <c r="AJ49" s="3">
        <f t="shared" si="25"/>
        <v>50.404499999999999</v>
      </c>
      <c r="AK49" s="3">
        <f t="shared" si="26"/>
        <v>0</v>
      </c>
      <c r="AL49" s="3">
        <f t="shared" si="27"/>
        <v>48.399999999999977</v>
      </c>
      <c r="AM49" s="3">
        <f t="shared" si="28"/>
        <v>0</v>
      </c>
      <c r="AN49" s="4">
        <f t="shared" si="82"/>
        <v>48.399999999999977</v>
      </c>
      <c r="AO49" s="4">
        <f t="shared" si="73"/>
        <v>0.97409622818068486</v>
      </c>
      <c r="AP49" s="13"/>
      <c r="AQ49" s="43">
        <v>46056.472222222219</v>
      </c>
      <c r="AR49" s="42">
        <v>300.30900000000003</v>
      </c>
      <c r="AS49" s="42">
        <v>305.34699999999998</v>
      </c>
      <c r="AT49" s="42">
        <v>666.5</v>
      </c>
      <c r="AU49" s="21">
        <f t="shared" si="29"/>
        <v>50.891166666666663</v>
      </c>
      <c r="AV49" s="21">
        <f t="shared" si="30"/>
        <v>0</v>
      </c>
      <c r="AW49" s="3">
        <f t="shared" si="31"/>
        <v>50.891166666666663</v>
      </c>
      <c r="AX49" s="3">
        <f t="shared" si="32"/>
        <v>0</v>
      </c>
      <c r="AY49" s="3">
        <f t="shared" si="91"/>
        <v>49.299999999999955</v>
      </c>
      <c r="AZ49" s="3">
        <f t="shared" si="34"/>
        <v>0</v>
      </c>
      <c r="BA49" s="4">
        <f t="shared" si="83"/>
        <v>49.299999999999955</v>
      </c>
      <c r="BB49" s="4">
        <f t="shared" si="74"/>
        <v>0.98350073850406272</v>
      </c>
      <c r="BC49" s="13"/>
      <c r="BD49" s="43">
        <v>46056.472222222219</v>
      </c>
      <c r="BE49" s="42">
        <v>223.727</v>
      </c>
      <c r="BF49" s="42">
        <v>227.11099999999999</v>
      </c>
      <c r="BG49" s="42">
        <v>493.5</v>
      </c>
      <c r="BH49" s="21">
        <f t="shared" si="35"/>
        <v>37.851833333333332</v>
      </c>
      <c r="BI49" s="21">
        <f t="shared" si="36"/>
        <v>0</v>
      </c>
      <c r="BJ49" s="3">
        <f t="shared" si="37"/>
        <v>37.851833333333332</v>
      </c>
      <c r="BK49" s="3">
        <f t="shared" si="38"/>
        <v>0</v>
      </c>
      <c r="BL49" s="3">
        <f t="shared" si="39"/>
        <v>37.300000000000011</v>
      </c>
      <c r="BM49" s="3">
        <f t="shared" si="40"/>
        <v>0</v>
      </c>
      <c r="BN49" s="4">
        <f t="shared" si="84"/>
        <v>37.300000000000011</v>
      </c>
      <c r="BO49" s="4">
        <f t="shared" si="75"/>
        <v>0.98509979701555628</v>
      </c>
      <c r="BP49" s="13"/>
      <c r="BQ49" s="43">
        <v>46056.472222222219</v>
      </c>
      <c r="BR49" s="42">
        <v>223.262</v>
      </c>
      <c r="BS49" s="42">
        <v>227.131</v>
      </c>
      <c r="BT49" s="42">
        <v>496.5</v>
      </c>
      <c r="BU49" s="21">
        <f t="shared" si="41"/>
        <v>37.855166666666662</v>
      </c>
      <c r="BV49" s="21">
        <f t="shared" si="42"/>
        <v>0</v>
      </c>
      <c r="BW49" s="3">
        <f t="shared" si="43"/>
        <v>37.855166666666662</v>
      </c>
      <c r="BX49" s="3">
        <f t="shared" si="44"/>
        <v>0</v>
      </c>
      <c r="BY49" s="3">
        <f t="shared" si="92"/>
        <v>36.699999999999989</v>
      </c>
      <c r="BZ49" s="3">
        <f t="shared" si="46"/>
        <v>0</v>
      </c>
      <c r="CA49" s="4">
        <f t="shared" si="85"/>
        <v>36.699999999999989</v>
      </c>
      <c r="CB49" s="4">
        <f t="shared" si="76"/>
        <v>0.9829657774588233</v>
      </c>
      <c r="CC49" s="13"/>
      <c r="CD49" s="43">
        <v>46056.472222222219</v>
      </c>
      <c r="CE49" s="42">
        <v>223.268</v>
      </c>
      <c r="CF49" s="42">
        <v>227.404</v>
      </c>
      <c r="CG49" s="42">
        <v>495</v>
      </c>
      <c r="CH49" s="21">
        <f t="shared" si="47"/>
        <v>37.900666666666666</v>
      </c>
      <c r="CI49" s="21">
        <f t="shared" si="48"/>
        <v>0</v>
      </c>
      <c r="CJ49" s="3">
        <f t="shared" si="49"/>
        <v>37.900666666666666</v>
      </c>
      <c r="CK49" s="3">
        <f t="shared" si="50"/>
        <v>0</v>
      </c>
      <c r="CL49" s="3">
        <f t="shared" si="93"/>
        <v>37.100000000000023</v>
      </c>
      <c r="CM49" s="3">
        <f t="shared" si="52"/>
        <v>0</v>
      </c>
      <c r="CN49" s="4">
        <f t="shared" si="86"/>
        <v>37.100000000000023</v>
      </c>
      <c r="CO49" s="4">
        <f t="shared" si="77"/>
        <v>0.98181210532796259</v>
      </c>
      <c r="CP49" s="13"/>
      <c r="CQ49" s="43">
        <v>46056.472222222219</v>
      </c>
      <c r="CR49" s="42">
        <v>222.34</v>
      </c>
      <c r="CS49" s="42">
        <v>228.80199999999999</v>
      </c>
      <c r="CT49" s="42">
        <v>491.8</v>
      </c>
      <c r="CU49" s="21">
        <f t="shared" si="53"/>
        <v>38.133666666666663</v>
      </c>
      <c r="CV49" s="21">
        <f t="shared" si="54"/>
        <v>0</v>
      </c>
      <c r="CW49" s="3">
        <f t="shared" si="55"/>
        <v>38.133666666666663</v>
      </c>
      <c r="CX49" s="3">
        <f t="shared" si="56"/>
        <v>0</v>
      </c>
      <c r="CY49" s="3">
        <f t="shared" si="94"/>
        <v>36.900000000000034</v>
      </c>
      <c r="CZ49" s="3">
        <f t="shared" si="58"/>
        <v>0</v>
      </c>
      <c r="DA49" s="4">
        <f t="shared" si="87"/>
        <v>36.900000000000034</v>
      </c>
      <c r="DB49" s="4">
        <f t="shared" si="78"/>
        <v>0.97175723988426677</v>
      </c>
      <c r="DC49" s="13"/>
      <c r="DD49" s="43">
        <v>46056.472222222219</v>
      </c>
      <c r="DE49" s="42">
        <v>210.02</v>
      </c>
      <c r="DF49" s="42">
        <v>213.17500000000001</v>
      </c>
      <c r="DG49" s="42">
        <v>464.8</v>
      </c>
      <c r="DH49" s="21">
        <f t="shared" si="59"/>
        <v>35.529166666666669</v>
      </c>
      <c r="DI49" s="21">
        <f t="shared" si="60"/>
        <v>0</v>
      </c>
      <c r="DJ49" s="3">
        <f t="shared" si="61"/>
        <v>35.529166666666669</v>
      </c>
      <c r="DK49" s="3">
        <f t="shared" si="62"/>
        <v>0</v>
      </c>
      <c r="DL49" s="3">
        <f t="shared" si="95"/>
        <v>34.400000000000034</v>
      </c>
      <c r="DM49" s="3">
        <f t="shared" si="64"/>
        <v>0</v>
      </c>
      <c r="DN49" s="4">
        <f t="shared" si="88"/>
        <v>34.400000000000034</v>
      </c>
      <c r="DO49" s="4">
        <f t="shared" si="79"/>
        <v>0.98519995309018416</v>
      </c>
      <c r="DP49" s="13"/>
      <c r="DQ49" s="11"/>
      <c r="DR49" s="55">
        <f t="shared" si="70"/>
        <v>46056.472222222219</v>
      </c>
      <c r="DS49" s="5">
        <f t="shared" si="96"/>
        <v>389.91533333333336</v>
      </c>
      <c r="DT49" s="5">
        <f t="shared" si="66"/>
        <v>0</v>
      </c>
      <c r="DU49" s="6">
        <f t="shared" si="89"/>
        <v>389.91533333333336</v>
      </c>
      <c r="DV49" s="5">
        <f t="shared" si="67"/>
        <v>0</v>
      </c>
      <c r="DW49" s="5">
        <f t="shared" si="97"/>
        <v>378.30000000000007</v>
      </c>
      <c r="DX49" s="5">
        <f t="shared" si="69"/>
        <v>0</v>
      </c>
      <c r="DY49" s="6">
        <f t="shared" si="90"/>
        <v>378.30000000000007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46">
        <v>46056.465277777781</v>
      </c>
      <c r="B50" s="173"/>
      <c r="C50" s="173"/>
      <c r="D50" s="12"/>
      <c r="E50" s="42">
        <v>290.05799999999999</v>
      </c>
      <c r="F50" s="42">
        <v>294.74400000000003</v>
      </c>
      <c r="G50" s="42">
        <v>610</v>
      </c>
      <c r="H50" s="21">
        <f t="shared" si="11"/>
        <v>49.124000000000002</v>
      </c>
      <c r="I50" s="3">
        <f t="shared" si="12"/>
        <v>0</v>
      </c>
      <c r="J50" s="3">
        <f t="shared" si="13"/>
        <v>49.124000000000002</v>
      </c>
      <c r="K50" s="3">
        <f t="shared" si="14"/>
        <v>0</v>
      </c>
      <c r="L50" s="3">
        <f t="shared" si="15"/>
        <v>47.899999999999977</v>
      </c>
      <c r="M50" s="3">
        <f t="shared" si="16"/>
        <v>0</v>
      </c>
      <c r="N50" s="4">
        <f t="shared" si="80"/>
        <v>47.899999999999977</v>
      </c>
      <c r="O50" s="4">
        <f t="shared" si="71"/>
        <v>0.98410145753603118</v>
      </c>
      <c r="P50" s="13"/>
      <c r="Q50" s="43">
        <v>46056.465277777781</v>
      </c>
      <c r="R50" s="42">
        <v>295.233</v>
      </c>
      <c r="S50" s="42">
        <v>300.06400000000002</v>
      </c>
      <c r="T50" s="42">
        <v>617.1</v>
      </c>
      <c r="U50" s="21">
        <f t="shared" si="17"/>
        <v>50.010666666666665</v>
      </c>
      <c r="V50" s="3">
        <f t="shared" si="18"/>
        <v>0</v>
      </c>
      <c r="W50" s="3">
        <f t="shared" si="19"/>
        <v>50.010666666666665</v>
      </c>
      <c r="X50" s="3">
        <f t="shared" si="20"/>
        <v>0</v>
      </c>
      <c r="Y50" s="3">
        <f t="shared" si="21"/>
        <v>49.5</v>
      </c>
      <c r="Z50" s="3">
        <f t="shared" si="22"/>
        <v>0</v>
      </c>
      <c r="AA50" s="4">
        <f t="shared" si="81"/>
        <v>49.5</v>
      </c>
      <c r="AB50" s="4">
        <f t="shared" si="72"/>
        <v>0.98390010131172012</v>
      </c>
      <c r="AC50" s="13"/>
      <c r="AD50" s="43">
        <v>46056.465277777781</v>
      </c>
      <c r="AE50" s="42">
        <v>287.79899999999998</v>
      </c>
      <c r="AF50" s="42">
        <v>295.22500000000002</v>
      </c>
      <c r="AG50" s="42">
        <v>606.4</v>
      </c>
      <c r="AH50" s="21">
        <f t="shared" si="23"/>
        <v>49.204166666666666</v>
      </c>
      <c r="AI50" s="21">
        <f t="shared" si="24"/>
        <v>0</v>
      </c>
      <c r="AJ50" s="3">
        <f t="shared" si="25"/>
        <v>49.204166666666666</v>
      </c>
      <c r="AK50" s="3">
        <f t="shared" si="26"/>
        <v>0</v>
      </c>
      <c r="AL50" s="3">
        <f t="shared" si="27"/>
        <v>47.699999999999932</v>
      </c>
      <c r="AM50" s="3">
        <f t="shared" si="28"/>
        <v>0</v>
      </c>
      <c r="AN50" s="4">
        <f t="shared" si="82"/>
        <v>47.699999999999932</v>
      </c>
      <c r="AO50" s="4">
        <f t="shared" si="73"/>
        <v>0.97484630366669478</v>
      </c>
      <c r="AP50" s="13"/>
      <c r="AQ50" s="43">
        <v>46056.465277777781</v>
      </c>
      <c r="AR50" s="42">
        <v>293.75200000000001</v>
      </c>
      <c r="AS50" s="42">
        <v>298.55900000000003</v>
      </c>
      <c r="AT50" s="42">
        <v>617.20000000000005</v>
      </c>
      <c r="AU50" s="21">
        <f t="shared" si="29"/>
        <v>49.759833333333333</v>
      </c>
      <c r="AV50" s="21">
        <f t="shared" si="30"/>
        <v>0</v>
      </c>
      <c r="AW50" s="3">
        <f t="shared" si="31"/>
        <v>49.759833333333333</v>
      </c>
      <c r="AX50" s="3">
        <f t="shared" si="32"/>
        <v>0</v>
      </c>
      <c r="AY50" s="3">
        <f t="shared" si="91"/>
        <v>48.600000000000023</v>
      </c>
      <c r="AZ50" s="3">
        <f t="shared" si="34"/>
        <v>0</v>
      </c>
      <c r="BA50" s="4">
        <f t="shared" si="83"/>
        <v>48.600000000000023</v>
      </c>
      <c r="BB50" s="4">
        <f t="shared" si="74"/>
        <v>0.98389932978071326</v>
      </c>
      <c r="BC50" s="13"/>
      <c r="BD50" s="43">
        <v>46056.465277777781</v>
      </c>
      <c r="BE50" s="42">
        <v>217.679</v>
      </c>
      <c r="BF50" s="42">
        <v>220.92699999999999</v>
      </c>
      <c r="BG50" s="42">
        <v>456.2</v>
      </c>
      <c r="BH50" s="21">
        <f t="shared" si="35"/>
        <v>36.821166666666663</v>
      </c>
      <c r="BI50" s="21">
        <f t="shared" si="36"/>
        <v>0</v>
      </c>
      <c r="BJ50" s="3">
        <f t="shared" si="37"/>
        <v>36.821166666666663</v>
      </c>
      <c r="BK50" s="3">
        <f t="shared" si="38"/>
        <v>0</v>
      </c>
      <c r="BL50" s="3">
        <f t="shared" si="39"/>
        <v>35.5</v>
      </c>
      <c r="BM50" s="3">
        <f t="shared" si="40"/>
        <v>0</v>
      </c>
      <c r="BN50" s="4">
        <f t="shared" si="84"/>
        <v>35.5</v>
      </c>
      <c r="BO50" s="4">
        <f t="shared" si="75"/>
        <v>0.98529831120686928</v>
      </c>
      <c r="BP50" s="13"/>
      <c r="BQ50" s="43">
        <v>46056.465277777781</v>
      </c>
      <c r="BR50" s="42">
        <v>218.196</v>
      </c>
      <c r="BS50" s="42">
        <v>221.74799999999999</v>
      </c>
      <c r="BT50" s="42">
        <v>459.8</v>
      </c>
      <c r="BU50" s="21">
        <f t="shared" si="41"/>
        <v>36.957999999999998</v>
      </c>
      <c r="BV50" s="21">
        <f t="shared" si="42"/>
        <v>0</v>
      </c>
      <c r="BW50" s="3">
        <f t="shared" si="43"/>
        <v>36.957999999999998</v>
      </c>
      <c r="BX50" s="3">
        <f t="shared" si="44"/>
        <v>0</v>
      </c>
      <c r="BY50" s="3">
        <f t="shared" si="92"/>
        <v>36.100000000000023</v>
      </c>
      <c r="BZ50" s="3">
        <f t="shared" si="46"/>
        <v>0</v>
      </c>
      <c r="CA50" s="4">
        <f t="shared" si="85"/>
        <v>36.100000000000023</v>
      </c>
      <c r="CB50" s="4">
        <f t="shared" si="76"/>
        <v>0.98398181719790034</v>
      </c>
      <c r="CC50" s="13"/>
      <c r="CD50" s="43">
        <v>46056.465277777781</v>
      </c>
      <c r="CE50" s="42">
        <v>217.42</v>
      </c>
      <c r="CF50" s="42">
        <v>221.02099999999999</v>
      </c>
      <c r="CG50" s="42">
        <v>457.9</v>
      </c>
      <c r="CH50" s="21">
        <f t="shared" si="47"/>
        <v>36.836833333333331</v>
      </c>
      <c r="CI50" s="21">
        <f t="shared" si="48"/>
        <v>0</v>
      </c>
      <c r="CJ50" s="3">
        <f t="shared" si="49"/>
        <v>36.836833333333331</v>
      </c>
      <c r="CK50" s="3">
        <f t="shared" si="50"/>
        <v>0</v>
      </c>
      <c r="CL50" s="3">
        <f t="shared" si="93"/>
        <v>35.5</v>
      </c>
      <c r="CM50" s="3">
        <f t="shared" si="52"/>
        <v>0</v>
      </c>
      <c r="CN50" s="4">
        <f t="shared" si="86"/>
        <v>35.5</v>
      </c>
      <c r="CO50" s="4">
        <f t="shared" si="77"/>
        <v>0.98370743051565235</v>
      </c>
      <c r="CP50" s="13"/>
      <c r="CQ50" s="43">
        <v>46056.465277777781</v>
      </c>
      <c r="CR50" s="42">
        <v>215.49299999999999</v>
      </c>
      <c r="CS50" s="42">
        <v>221.971</v>
      </c>
      <c r="CT50" s="42">
        <v>454.9</v>
      </c>
      <c r="CU50" s="21">
        <f t="shared" si="53"/>
        <v>36.995166666666663</v>
      </c>
      <c r="CV50" s="21">
        <f t="shared" si="54"/>
        <v>0</v>
      </c>
      <c r="CW50" s="3">
        <f t="shared" si="55"/>
        <v>36.995166666666663</v>
      </c>
      <c r="CX50" s="3">
        <f t="shared" si="56"/>
        <v>0</v>
      </c>
      <c r="CY50" s="3">
        <f t="shared" si="94"/>
        <v>35.599999999999966</v>
      </c>
      <c r="CZ50" s="3">
        <f t="shared" si="58"/>
        <v>0</v>
      </c>
      <c r="DA50" s="4">
        <f t="shared" si="87"/>
        <v>35.599999999999966</v>
      </c>
      <c r="DB50" s="4">
        <f t="shared" si="78"/>
        <v>0.97081600749647468</v>
      </c>
      <c r="DC50" s="13"/>
      <c r="DD50" s="43">
        <v>46056.465277777781</v>
      </c>
      <c r="DE50" s="42">
        <v>204.596</v>
      </c>
      <c r="DF50" s="42">
        <v>207.62700000000001</v>
      </c>
      <c r="DG50" s="42">
        <v>430.4</v>
      </c>
      <c r="DH50" s="21">
        <f t="shared" si="59"/>
        <v>34.604500000000002</v>
      </c>
      <c r="DI50" s="21">
        <f t="shared" si="60"/>
        <v>0</v>
      </c>
      <c r="DJ50" s="3">
        <f t="shared" si="61"/>
        <v>34.604500000000002</v>
      </c>
      <c r="DK50" s="3">
        <f t="shared" si="62"/>
        <v>0</v>
      </c>
      <c r="DL50" s="3">
        <f t="shared" si="95"/>
        <v>33.799999999999955</v>
      </c>
      <c r="DM50" s="3">
        <f t="shared" si="64"/>
        <v>0</v>
      </c>
      <c r="DN50" s="4">
        <f t="shared" si="88"/>
        <v>33.799999999999955</v>
      </c>
      <c r="DO50" s="4">
        <f t="shared" si="79"/>
        <v>0.98540170594383192</v>
      </c>
      <c r="DP50" s="13"/>
      <c r="DQ50" s="11"/>
      <c r="DR50" s="55">
        <f t="shared" si="70"/>
        <v>46056.465277777781</v>
      </c>
      <c r="DS50" s="5">
        <f t="shared" si="96"/>
        <v>380.31433333333337</v>
      </c>
      <c r="DT50" s="5">
        <f t="shared" si="66"/>
        <v>0</v>
      </c>
      <c r="DU50" s="6">
        <f t="shared" si="89"/>
        <v>380.31433333333337</v>
      </c>
      <c r="DV50" s="5">
        <f t="shared" si="67"/>
        <v>0</v>
      </c>
      <c r="DW50" s="5">
        <f t="shared" si="97"/>
        <v>370.19999999999987</v>
      </c>
      <c r="DX50" s="5">
        <f t="shared" si="69"/>
        <v>0</v>
      </c>
      <c r="DY50" s="6">
        <f t="shared" si="90"/>
        <v>370.19999999999987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46">
        <v>46056.458333333336</v>
      </c>
      <c r="B51" s="173"/>
      <c r="C51" s="173"/>
      <c r="D51" s="12"/>
      <c r="E51" s="42">
        <v>283.96499999999997</v>
      </c>
      <c r="F51" s="42">
        <v>288.49400000000003</v>
      </c>
      <c r="G51" s="42">
        <v>562.1</v>
      </c>
      <c r="H51" s="21">
        <f t="shared" si="11"/>
        <v>48.082333333333338</v>
      </c>
      <c r="I51" s="3">
        <f t="shared" si="12"/>
        <v>0</v>
      </c>
      <c r="J51" s="3">
        <f t="shared" si="13"/>
        <v>48.082333333333338</v>
      </c>
      <c r="K51" s="3">
        <f t="shared" si="14"/>
        <v>0</v>
      </c>
      <c r="L51" s="3">
        <f t="shared" si="15"/>
        <v>47.399999999999977</v>
      </c>
      <c r="M51" s="3">
        <f t="shared" si="16"/>
        <v>0</v>
      </c>
      <c r="N51" s="4">
        <f t="shared" si="80"/>
        <v>47.399999999999977</v>
      </c>
      <c r="O51" s="4">
        <f t="shared" si="71"/>
        <v>0.98430123330121233</v>
      </c>
      <c r="P51" s="13"/>
      <c r="Q51" s="43">
        <v>46056.458333333336</v>
      </c>
      <c r="R51" s="42">
        <v>287.52199999999999</v>
      </c>
      <c r="S51" s="42">
        <v>292.16699999999997</v>
      </c>
      <c r="T51" s="42">
        <v>567.6</v>
      </c>
      <c r="U51" s="21">
        <f t="shared" si="17"/>
        <v>48.694499999999991</v>
      </c>
      <c r="V51" s="3">
        <f t="shared" si="18"/>
        <v>0</v>
      </c>
      <c r="W51" s="3">
        <f t="shared" si="19"/>
        <v>48.694499999999991</v>
      </c>
      <c r="X51" s="3">
        <f t="shared" si="20"/>
        <v>0</v>
      </c>
      <c r="Y51" s="3">
        <f t="shared" si="21"/>
        <v>46.800000000000068</v>
      </c>
      <c r="Z51" s="3">
        <f t="shared" si="22"/>
        <v>0</v>
      </c>
      <c r="AA51" s="4">
        <f t="shared" si="81"/>
        <v>46.800000000000068</v>
      </c>
      <c r="AB51" s="4">
        <f t="shared" si="72"/>
        <v>0.9841015583553242</v>
      </c>
      <c r="AC51" s="13"/>
      <c r="AD51" s="43">
        <v>46056.458333333336</v>
      </c>
      <c r="AE51" s="42">
        <v>282.553</v>
      </c>
      <c r="AF51" s="42">
        <v>289.76100000000002</v>
      </c>
      <c r="AG51" s="42">
        <v>558.70000000000005</v>
      </c>
      <c r="AH51" s="21">
        <f t="shared" si="23"/>
        <v>48.293500000000002</v>
      </c>
      <c r="AI51" s="21">
        <f t="shared" si="24"/>
        <v>0</v>
      </c>
      <c r="AJ51" s="3">
        <f t="shared" si="25"/>
        <v>48.293500000000002</v>
      </c>
      <c r="AK51" s="3">
        <f t="shared" si="26"/>
        <v>0</v>
      </c>
      <c r="AL51" s="3">
        <f t="shared" si="27"/>
        <v>46.600000000000023</v>
      </c>
      <c r="AM51" s="3">
        <f t="shared" si="28"/>
        <v>0</v>
      </c>
      <c r="AN51" s="4">
        <f t="shared" si="82"/>
        <v>46.600000000000023</v>
      </c>
      <c r="AO51" s="4">
        <f t="shared" si="73"/>
        <v>0.97512432660019799</v>
      </c>
      <c r="AP51" s="13"/>
      <c r="AQ51" s="43">
        <v>46056.458333333336</v>
      </c>
      <c r="AR51" s="42">
        <v>286.608</v>
      </c>
      <c r="AS51" s="42">
        <v>291.23899999999998</v>
      </c>
      <c r="AT51" s="42">
        <v>568.6</v>
      </c>
      <c r="AU51" s="21">
        <f t="shared" si="29"/>
        <v>48.539833333333327</v>
      </c>
      <c r="AV51" s="21">
        <f t="shared" si="30"/>
        <v>0</v>
      </c>
      <c r="AW51" s="3">
        <f t="shared" si="31"/>
        <v>48.539833333333327</v>
      </c>
      <c r="AX51" s="3">
        <f t="shared" si="32"/>
        <v>0</v>
      </c>
      <c r="AY51" s="3">
        <f t="shared" si="91"/>
        <v>47.200000000000045</v>
      </c>
      <c r="AZ51" s="3">
        <f t="shared" si="34"/>
        <v>0</v>
      </c>
      <c r="BA51" s="4">
        <f t="shared" si="83"/>
        <v>47.200000000000045</v>
      </c>
      <c r="BB51" s="4">
        <f t="shared" si="74"/>
        <v>0.98409897026153792</v>
      </c>
      <c r="BC51" s="13"/>
      <c r="BD51" s="43">
        <v>46056.458333333336</v>
      </c>
      <c r="BE51" s="42">
        <v>213.35599999999999</v>
      </c>
      <c r="BF51" s="42">
        <v>216.495</v>
      </c>
      <c r="BG51" s="42">
        <v>420.7</v>
      </c>
      <c r="BH51" s="21">
        <f t="shared" si="35"/>
        <v>36.082499999999996</v>
      </c>
      <c r="BI51" s="21">
        <f t="shared" si="36"/>
        <v>0</v>
      </c>
      <c r="BJ51" s="3">
        <f t="shared" si="37"/>
        <v>36.082499999999996</v>
      </c>
      <c r="BK51" s="3">
        <f t="shared" si="38"/>
        <v>0</v>
      </c>
      <c r="BL51" s="3">
        <f t="shared" si="39"/>
        <v>35.199999999999989</v>
      </c>
      <c r="BM51" s="3">
        <f t="shared" si="40"/>
        <v>0</v>
      </c>
      <c r="BN51" s="4">
        <f t="shared" si="84"/>
        <v>35.199999999999989</v>
      </c>
      <c r="BO51" s="4">
        <f t="shared" si="75"/>
        <v>0.98550081988036675</v>
      </c>
      <c r="BP51" s="13"/>
      <c r="BQ51" s="43">
        <v>46056.458333333336</v>
      </c>
      <c r="BR51" s="42">
        <v>213.119</v>
      </c>
      <c r="BS51" s="42">
        <v>216.643</v>
      </c>
      <c r="BT51" s="42">
        <v>423.7</v>
      </c>
      <c r="BU51" s="21">
        <f t="shared" si="41"/>
        <v>36.107166666666664</v>
      </c>
      <c r="BV51" s="21">
        <f t="shared" si="42"/>
        <v>0</v>
      </c>
      <c r="BW51" s="3">
        <f t="shared" si="43"/>
        <v>36.107166666666664</v>
      </c>
      <c r="BX51" s="3">
        <f t="shared" si="44"/>
        <v>0</v>
      </c>
      <c r="BY51" s="3">
        <f t="shared" si="92"/>
        <v>35.199999999999989</v>
      </c>
      <c r="BZ51" s="3">
        <f t="shared" si="46"/>
        <v>0</v>
      </c>
      <c r="CA51" s="4">
        <f t="shared" si="85"/>
        <v>35.199999999999989</v>
      </c>
      <c r="CB51" s="4">
        <f t="shared" si="76"/>
        <v>0.98373360782485475</v>
      </c>
      <c r="CC51" s="13"/>
      <c r="CD51" s="43">
        <v>46056.458333333336</v>
      </c>
      <c r="CE51" s="42">
        <v>212.88499999999999</v>
      </c>
      <c r="CF51" s="42">
        <v>216.696</v>
      </c>
      <c r="CG51" s="42">
        <v>422.4</v>
      </c>
      <c r="CH51" s="21">
        <f t="shared" si="47"/>
        <v>36.116</v>
      </c>
      <c r="CI51" s="21">
        <f t="shared" si="48"/>
        <v>0</v>
      </c>
      <c r="CJ51" s="3">
        <f t="shared" si="49"/>
        <v>36.116</v>
      </c>
      <c r="CK51" s="3">
        <f t="shared" si="50"/>
        <v>0</v>
      </c>
      <c r="CL51" s="3">
        <f t="shared" si="93"/>
        <v>35.199999999999989</v>
      </c>
      <c r="CM51" s="3">
        <f t="shared" si="52"/>
        <v>0</v>
      </c>
      <c r="CN51" s="4">
        <f t="shared" si="86"/>
        <v>35.199999999999989</v>
      </c>
      <c r="CO51" s="4">
        <f t="shared" si="77"/>
        <v>0.98241315021966258</v>
      </c>
      <c r="CP51" s="13"/>
      <c r="CQ51" s="43">
        <v>46056.458333333336</v>
      </c>
      <c r="CR51" s="42">
        <v>210.78899999999999</v>
      </c>
      <c r="CS51" s="42">
        <v>217.28399999999999</v>
      </c>
      <c r="CT51" s="42">
        <v>419.3</v>
      </c>
      <c r="CU51" s="21">
        <f t="shared" si="53"/>
        <v>36.213999999999999</v>
      </c>
      <c r="CV51" s="21">
        <f t="shared" si="54"/>
        <v>0</v>
      </c>
      <c r="CW51" s="3">
        <f t="shared" si="55"/>
        <v>36.213999999999999</v>
      </c>
      <c r="CX51" s="3">
        <f t="shared" si="56"/>
        <v>0</v>
      </c>
      <c r="CY51" s="3">
        <f t="shared" si="94"/>
        <v>34.400000000000034</v>
      </c>
      <c r="CZ51" s="3">
        <f t="shared" si="58"/>
        <v>0</v>
      </c>
      <c r="DA51" s="4">
        <f t="shared" si="87"/>
        <v>34.400000000000034</v>
      </c>
      <c r="DB51" s="4">
        <f t="shared" si="78"/>
        <v>0.97010824542994423</v>
      </c>
      <c r="DC51" s="13"/>
      <c r="DD51" s="43">
        <v>46056.458333333336</v>
      </c>
      <c r="DE51" s="42">
        <v>199.72</v>
      </c>
      <c r="DF51" s="42">
        <v>202.65899999999999</v>
      </c>
      <c r="DG51" s="42">
        <v>396.6</v>
      </c>
      <c r="DH51" s="21">
        <f t="shared" si="59"/>
        <v>33.776499999999999</v>
      </c>
      <c r="DI51" s="21">
        <f t="shared" si="60"/>
        <v>0</v>
      </c>
      <c r="DJ51" s="3">
        <f t="shared" si="61"/>
        <v>33.776499999999999</v>
      </c>
      <c r="DK51" s="3">
        <f t="shared" si="62"/>
        <v>0</v>
      </c>
      <c r="DL51" s="3">
        <f t="shared" si="95"/>
        <v>33</v>
      </c>
      <c r="DM51" s="3">
        <f t="shared" si="64"/>
        <v>0</v>
      </c>
      <c r="DN51" s="4">
        <f t="shared" si="88"/>
        <v>33</v>
      </c>
      <c r="DO51" s="4">
        <f t="shared" si="79"/>
        <v>0.98549780666044939</v>
      </c>
      <c r="DP51" s="13"/>
      <c r="DQ51" s="11"/>
      <c r="DR51" s="55">
        <f t="shared" si="70"/>
        <v>46056.458333333336</v>
      </c>
      <c r="DS51" s="5">
        <f t="shared" si="96"/>
        <v>371.90633333333329</v>
      </c>
      <c r="DT51" s="5">
        <f t="shared" si="66"/>
        <v>0</v>
      </c>
      <c r="DU51" s="6">
        <f t="shared" si="89"/>
        <v>371.90633333333329</v>
      </c>
      <c r="DV51" s="5">
        <f t="shared" si="67"/>
        <v>0</v>
      </c>
      <c r="DW51" s="5">
        <f t="shared" si="97"/>
        <v>361.00000000000011</v>
      </c>
      <c r="DX51" s="5">
        <f t="shared" si="69"/>
        <v>0</v>
      </c>
      <c r="DY51" s="6">
        <f t="shared" si="90"/>
        <v>361.00000000000011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46">
        <v>46056.451388888891</v>
      </c>
      <c r="B52" s="173"/>
      <c r="C52" s="173"/>
      <c r="D52" s="12"/>
      <c r="E52" s="42">
        <v>277.10199999999998</v>
      </c>
      <c r="F52" s="42">
        <v>281.43599999999998</v>
      </c>
      <c r="G52" s="42">
        <v>514.70000000000005</v>
      </c>
      <c r="H52" s="21">
        <f t="shared" si="11"/>
        <v>46.905999999999992</v>
      </c>
      <c r="I52" s="3">
        <f t="shared" si="12"/>
        <v>0</v>
      </c>
      <c r="J52" s="3">
        <f t="shared" si="13"/>
        <v>46.905999999999992</v>
      </c>
      <c r="K52" s="3">
        <f t="shared" si="14"/>
        <v>0</v>
      </c>
      <c r="L52" s="3">
        <f t="shared" si="15"/>
        <v>44.600000000000023</v>
      </c>
      <c r="M52" s="3">
        <f t="shared" si="16"/>
        <v>0</v>
      </c>
      <c r="N52" s="4">
        <f t="shared" si="80"/>
        <v>44.600000000000023</v>
      </c>
      <c r="O52" s="4">
        <f t="shared" si="71"/>
        <v>0.9846004064867323</v>
      </c>
      <c r="P52" s="13"/>
      <c r="Q52" s="43">
        <v>46056.451388888891</v>
      </c>
      <c r="R52" s="42">
        <v>0</v>
      </c>
      <c r="S52" s="42">
        <v>285.38600000000002</v>
      </c>
      <c r="T52" s="42">
        <v>520.79999999999995</v>
      </c>
      <c r="U52" s="21">
        <f t="shared" si="17"/>
        <v>47.564333333333337</v>
      </c>
      <c r="V52" s="3">
        <f t="shared" si="18"/>
        <v>0</v>
      </c>
      <c r="W52" s="3">
        <f t="shared" si="19"/>
        <v>47.564333333333337</v>
      </c>
      <c r="X52" s="3">
        <f t="shared" si="20"/>
        <v>0</v>
      </c>
      <c r="Y52" s="3">
        <f t="shared" si="21"/>
        <v>47.099999999999966</v>
      </c>
      <c r="Z52" s="3">
        <f t="shared" si="22"/>
        <v>0</v>
      </c>
      <c r="AA52" s="4">
        <f t="shared" si="81"/>
        <v>47.099999999999966</v>
      </c>
      <c r="AB52" s="4">
        <f t="shared" si="72"/>
        <v>0</v>
      </c>
      <c r="AC52" s="13"/>
      <c r="AD52" s="43">
        <v>46056.451388888891</v>
      </c>
      <c r="AE52" s="42">
        <v>275.83100000000002</v>
      </c>
      <c r="AF52" s="42">
        <v>282.887</v>
      </c>
      <c r="AG52" s="42">
        <v>512.1</v>
      </c>
      <c r="AH52" s="21">
        <f t="shared" si="23"/>
        <v>47.147833333333331</v>
      </c>
      <c r="AI52" s="21">
        <f t="shared" si="24"/>
        <v>0</v>
      </c>
      <c r="AJ52" s="3">
        <f t="shared" si="25"/>
        <v>47.147833333333331</v>
      </c>
      <c r="AK52" s="3">
        <f t="shared" si="26"/>
        <v>0</v>
      </c>
      <c r="AL52" s="3">
        <f t="shared" si="27"/>
        <v>44.900000000000034</v>
      </c>
      <c r="AM52" s="3">
        <f t="shared" si="28"/>
        <v>0</v>
      </c>
      <c r="AN52" s="4">
        <f t="shared" si="82"/>
        <v>44.900000000000034</v>
      </c>
      <c r="AO52" s="4">
        <f t="shared" si="73"/>
        <v>0.97505717830794636</v>
      </c>
      <c r="AP52" s="13"/>
      <c r="AQ52" s="43">
        <v>46056.451388888891</v>
      </c>
      <c r="AR52" s="42">
        <v>279.79199999999997</v>
      </c>
      <c r="AS52" s="42">
        <v>284.255</v>
      </c>
      <c r="AT52" s="42">
        <v>521.4</v>
      </c>
      <c r="AU52" s="21">
        <f t="shared" si="29"/>
        <v>47.375833333333333</v>
      </c>
      <c r="AV52" s="21">
        <f t="shared" si="30"/>
        <v>0</v>
      </c>
      <c r="AW52" s="3">
        <f t="shared" si="31"/>
        <v>47.375833333333333</v>
      </c>
      <c r="AX52" s="3">
        <f t="shared" si="32"/>
        <v>0</v>
      </c>
      <c r="AY52" s="3">
        <f t="shared" si="91"/>
        <v>46.399999999999977</v>
      </c>
      <c r="AZ52" s="3">
        <f t="shared" si="34"/>
        <v>0</v>
      </c>
      <c r="BA52" s="4">
        <f t="shared" si="83"/>
        <v>46.399999999999977</v>
      </c>
      <c r="BB52" s="4">
        <f t="shared" si="74"/>
        <v>0.98429930871928362</v>
      </c>
      <c r="BC52" s="13"/>
      <c r="BD52" s="43">
        <v>46056.451388888891</v>
      </c>
      <c r="BE52" s="42">
        <v>208.79300000000001</v>
      </c>
      <c r="BF52" s="42">
        <v>211.80099999999999</v>
      </c>
      <c r="BG52" s="42">
        <v>385.5</v>
      </c>
      <c r="BH52" s="21">
        <f t="shared" si="35"/>
        <v>35.300166666666662</v>
      </c>
      <c r="BI52" s="21">
        <f t="shared" si="36"/>
        <v>0</v>
      </c>
      <c r="BJ52" s="3">
        <f t="shared" si="37"/>
        <v>35.300166666666662</v>
      </c>
      <c r="BK52" s="3">
        <f t="shared" si="38"/>
        <v>0</v>
      </c>
      <c r="BL52" s="3">
        <f t="shared" si="39"/>
        <v>34.5</v>
      </c>
      <c r="BM52" s="3">
        <f t="shared" si="40"/>
        <v>0</v>
      </c>
      <c r="BN52" s="4">
        <f t="shared" si="84"/>
        <v>34.5</v>
      </c>
      <c r="BO52" s="4">
        <f t="shared" si="75"/>
        <v>0.98579798962233423</v>
      </c>
      <c r="BP52" s="13"/>
      <c r="BQ52" s="43">
        <v>46056.451388888891</v>
      </c>
      <c r="BR52" s="42">
        <v>208.292</v>
      </c>
      <c r="BS52" s="42">
        <v>211.351</v>
      </c>
      <c r="BT52" s="42">
        <v>388.5</v>
      </c>
      <c r="BU52" s="21">
        <f t="shared" si="41"/>
        <v>35.225166666666667</v>
      </c>
      <c r="BV52" s="21">
        <f t="shared" si="42"/>
        <v>0</v>
      </c>
      <c r="BW52" s="3">
        <f t="shared" si="43"/>
        <v>35.225166666666667</v>
      </c>
      <c r="BX52" s="3">
        <f t="shared" si="44"/>
        <v>0</v>
      </c>
      <c r="BY52" s="3">
        <f t="shared" si="92"/>
        <v>34.5</v>
      </c>
      <c r="BZ52" s="3">
        <f t="shared" si="46"/>
        <v>0</v>
      </c>
      <c r="CA52" s="4">
        <f t="shared" si="85"/>
        <v>34.5</v>
      </c>
      <c r="CB52" s="4">
        <f t="shared" si="76"/>
        <v>0.98552644652734078</v>
      </c>
      <c r="CC52" s="13"/>
      <c r="CD52" s="43">
        <v>46056.451388888891</v>
      </c>
      <c r="CE52" s="42">
        <v>208.88800000000001</v>
      </c>
      <c r="CF52" s="42">
        <v>212.369</v>
      </c>
      <c r="CG52" s="42">
        <v>387.2</v>
      </c>
      <c r="CH52" s="21">
        <f t="shared" si="47"/>
        <v>35.394833333333331</v>
      </c>
      <c r="CI52" s="21">
        <f t="shared" si="48"/>
        <v>0</v>
      </c>
      <c r="CJ52" s="3">
        <f t="shared" si="49"/>
        <v>35.394833333333331</v>
      </c>
      <c r="CK52" s="3">
        <f t="shared" si="50"/>
        <v>0</v>
      </c>
      <c r="CL52" s="3">
        <f t="shared" si="93"/>
        <v>34.599999999999966</v>
      </c>
      <c r="CM52" s="3">
        <f t="shared" si="52"/>
        <v>0</v>
      </c>
      <c r="CN52" s="4">
        <f t="shared" si="86"/>
        <v>34.599999999999966</v>
      </c>
      <c r="CO52" s="4">
        <f t="shared" si="77"/>
        <v>0.98360871878664025</v>
      </c>
      <c r="CP52" s="13"/>
      <c r="CQ52" s="43">
        <v>46056.451388888891</v>
      </c>
      <c r="CR52" s="42">
        <v>206.82499999999999</v>
      </c>
      <c r="CS52" s="42">
        <v>212.76300000000001</v>
      </c>
      <c r="CT52" s="42">
        <v>384.9</v>
      </c>
      <c r="CU52" s="21">
        <f t="shared" si="53"/>
        <v>35.460499999999996</v>
      </c>
      <c r="CV52" s="21">
        <f t="shared" si="54"/>
        <v>0</v>
      </c>
      <c r="CW52" s="3">
        <f t="shared" si="55"/>
        <v>35.460499999999996</v>
      </c>
      <c r="CX52" s="3">
        <f t="shared" si="56"/>
        <v>0</v>
      </c>
      <c r="CY52" s="3">
        <f t="shared" si="94"/>
        <v>34.299999999999955</v>
      </c>
      <c r="CZ52" s="3">
        <f t="shared" si="58"/>
        <v>0</v>
      </c>
      <c r="DA52" s="4">
        <f t="shared" si="87"/>
        <v>34.299999999999955</v>
      </c>
      <c r="DB52" s="4">
        <f t="shared" si="78"/>
        <v>0.97209101206506765</v>
      </c>
      <c r="DC52" s="13"/>
      <c r="DD52" s="43">
        <v>46056.451388888891</v>
      </c>
      <c r="DE52" s="42">
        <v>195.40899999999999</v>
      </c>
      <c r="DF52" s="42">
        <v>198.256</v>
      </c>
      <c r="DG52" s="42">
        <v>363.6</v>
      </c>
      <c r="DH52" s="21">
        <f t="shared" si="59"/>
        <v>33.042666666666662</v>
      </c>
      <c r="DI52" s="21">
        <f t="shared" si="60"/>
        <v>0</v>
      </c>
      <c r="DJ52" s="3">
        <f t="shared" si="61"/>
        <v>33.042666666666662</v>
      </c>
      <c r="DK52" s="3">
        <f t="shared" si="62"/>
        <v>0</v>
      </c>
      <c r="DL52" s="3">
        <f t="shared" si="95"/>
        <v>31.900000000000034</v>
      </c>
      <c r="DM52" s="3">
        <f t="shared" si="64"/>
        <v>0</v>
      </c>
      <c r="DN52" s="4">
        <f t="shared" si="88"/>
        <v>31.900000000000034</v>
      </c>
      <c r="DO52" s="4">
        <f t="shared" si="79"/>
        <v>0.98563977887176168</v>
      </c>
      <c r="DP52" s="13"/>
      <c r="DQ52" s="11"/>
      <c r="DR52" s="55">
        <f t="shared" si="70"/>
        <v>46056.451388888891</v>
      </c>
      <c r="DS52" s="5">
        <f t="shared" si="96"/>
        <v>363.41733333333326</v>
      </c>
      <c r="DT52" s="5">
        <f t="shared" si="66"/>
        <v>0</v>
      </c>
      <c r="DU52" s="6">
        <f t="shared" si="89"/>
        <v>363.41733333333326</v>
      </c>
      <c r="DV52" s="5">
        <f t="shared" si="67"/>
        <v>0</v>
      </c>
      <c r="DW52" s="5">
        <f t="shared" si="97"/>
        <v>352.79999999999995</v>
      </c>
      <c r="DX52" s="5">
        <f t="shared" si="69"/>
        <v>0</v>
      </c>
      <c r="DY52" s="6">
        <f t="shared" si="90"/>
        <v>352.79999999999995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46">
        <v>46056.444444444445</v>
      </c>
      <c r="B53" s="173"/>
      <c r="C53" s="173"/>
      <c r="D53" s="12"/>
      <c r="E53" s="42">
        <v>268.57600000000002</v>
      </c>
      <c r="F53" s="42">
        <v>272.74900000000002</v>
      </c>
      <c r="G53" s="42">
        <v>470.1</v>
      </c>
      <c r="H53" s="21">
        <f t="shared" si="11"/>
        <v>45.458166666666671</v>
      </c>
      <c r="I53" s="3">
        <f t="shared" si="12"/>
        <v>0</v>
      </c>
      <c r="J53" s="3">
        <f t="shared" si="13"/>
        <v>45.458166666666671</v>
      </c>
      <c r="K53" s="3">
        <f t="shared" si="14"/>
        <v>0</v>
      </c>
      <c r="L53" s="3">
        <f t="shared" si="15"/>
        <v>44.400000000000034</v>
      </c>
      <c r="M53" s="3">
        <f t="shared" si="16"/>
        <v>0</v>
      </c>
      <c r="N53" s="4">
        <f t="shared" si="80"/>
        <v>44.400000000000034</v>
      </c>
      <c r="O53" s="4">
        <f t="shared" si="71"/>
        <v>0.98470021888256232</v>
      </c>
      <c r="P53" s="13"/>
      <c r="Q53" s="43">
        <v>46056.444444444445</v>
      </c>
      <c r="R53" s="42">
        <v>272.29700000000003</v>
      </c>
      <c r="S53" s="42">
        <v>276.584</v>
      </c>
      <c r="T53" s="42">
        <v>473.7</v>
      </c>
      <c r="U53" s="21">
        <f t="shared" si="17"/>
        <v>46.097333333333331</v>
      </c>
      <c r="V53" s="3">
        <f t="shared" si="18"/>
        <v>0</v>
      </c>
      <c r="W53" s="3">
        <f t="shared" si="19"/>
        <v>46.097333333333331</v>
      </c>
      <c r="X53" s="3">
        <f t="shared" si="20"/>
        <v>0</v>
      </c>
      <c r="Y53" s="3">
        <f>T53-T55</f>
        <v>86.800000000000011</v>
      </c>
      <c r="Z53" s="3">
        <f t="shared" si="22"/>
        <v>0</v>
      </c>
      <c r="AA53" s="4">
        <f t="shared" si="81"/>
        <v>86.800000000000011</v>
      </c>
      <c r="AB53" s="4">
        <f t="shared" si="72"/>
        <v>0.98450018800798322</v>
      </c>
      <c r="AC53" s="13"/>
      <c r="AD53" s="43">
        <v>46056.444444444445</v>
      </c>
      <c r="AE53" s="42">
        <v>266.90300000000002</v>
      </c>
      <c r="AF53" s="42">
        <v>273.31</v>
      </c>
      <c r="AG53" s="42">
        <v>467.2</v>
      </c>
      <c r="AH53" s="21">
        <f t="shared" si="23"/>
        <v>45.551666666666662</v>
      </c>
      <c r="AI53" s="21">
        <f t="shared" si="24"/>
        <v>0</v>
      </c>
      <c r="AJ53" s="3">
        <f t="shared" si="25"/>
        <v>45.551666666666662</v>
      </c>
      <c r="AK53" s="3">
        <f t="shared" si="26"/>
        <v>0</v>
      </c>
      <c r="AL53" s="3">
        <f t="shared" si="27"/>
        <v>44.199999999999989</v>
      </c>
      <c r="AM53" s="3">
        <f t="shared" si="28"/>
        <v>0</v>
      </c>
      <c r="AN53" s="4">
        <f t="shared" si="82"/>
        <v>44.199999999999989</v>
      </c>
      <c r="AO53" s="4">
        <f t="shared" si="73"/>
        <v>0.97655775493029895</v>
      </c>
      <c r="AP53" s="13"/>
      <c r="AQ53" s="43">
        <v>46056.444444444445</v>
      </c>
      <c r="AR53" s="42">
        <v>271.68799999999999</v>
      </c>
      <c r="AS53" s="42">
        <v>275.93700000000001</v>
      </c>
      <c r="AT53" s="42">
        <v>475</v>
      </c>
      <c r="AU53" s="21">
        <f t="shared" si="29"/>
        <v>45.9895</v>
      </c>
      <c r="AV53" s="21">
        <f t="shared" si="30"/>
        <v>0</v>
      </c>
      <c r="AW53" s="3">
        <f t="shared" si="31"/>
        <v>45.9895</v>
      </c>
      <c r="AX53" s="3">
        <f t="shared" si="32"/>
        <v>0</v>
      </c>
      <c r="AY53" s="3">
        <f t="shared" si="91"/>
        <v>44.199999999999989</v>
      </c>
      <c r="AZ53" s="3">
        <f t="shared" si="34"/>
        <v>0</v>
      </c>
      <c r="BA53" s="4">
        <f t="shared" si="83"/>
        <v>44.199999999999989</v>
      </c>
      <c r="BB53" s="4">
        <f t="shared" si="74"/>
        <v>0.98460155760191626</v>
      </c>
      <c r="BC53" s="13"/>
      <c r="BD53" s="43">
        <v>46056.444444444445</v>
      </c>
      <c r="BE53" s="42">
        <v>201.887</v>
      </c>
      <c r="BF53" s="42">
        <v>204.79499999999999</v>
      </c>
      <c r="BG53" s="42">
        <v>351</v>
      </c>
      <c r="BH53" s="21">
        <f t="shared" si="35"/>
        <v>34.132499999999993</v>
      </c>
      <c r="BI53" s="21">
        <f t="shared" si="36"/>
        <v>0</v>
      </c>
      <c r="BJ53" s="3">
        <f t="shared" si="37"/>
        <v>34.132499999999993</v>
      </c>
      <c r="BK53" s="3">
        <f t="shared" si="38"/>
        <v>0</v>
      </c>
      <c r="BL53" s="3">
        <f t="shared" si="39"/>
        <v>32.899999999999977</v>
      </c>
      <c r="BM53" s="3">
        <f t="shared" si="40"/>
        <v>0</v>
      </c>
      <c r="BN53" s="4">
        <f t="shared" si="84"/>
        <v>32.899999999999977</v>
      </c>
      <c r="BO53" s="4">
        <f t="shared" si="75"/>
        <v>0.98580043458092248</v>
      </c>
      <c r="BP53" s="13"/>
      <c r="BQ53" s="43">
        <v>46056.444444444445</v>
      </c>
      <c r="BR53" s="42">
        <v>202.31</v>
      </c>
      <c r="BS53" s="42">
        <v>205.21199999999999</v>
      </c>
      <c r="BT53" s="42">
        <v>354</v>
      </c>
      <c r="BU53" s="21">
        <f t="shared" si="41"/>
        <v>34.201999999999998</v>
      </c>
      <c r="BV53" s="21">
        <f t="shared" si="42"/>
        <v>0</v>
      </c>
      <c r="BW53" s="3">
        <f t="shared" si="43"/>
        <v>34.201999999999998</v>
      </c>
      <c r="BX53" s="3">
        <f t="shared" si="44"/>
        <v>0</v>
      </c>
      <c r="BY53" s="3">
        <f t="shared" si="92"/>
        <v>32.899999999999977</v>
      </c>
      <c r="BZ53" s="3">
        <f t="shared" si="46"/>
        <v>0</v>
      </c>
      <c r="CA53" s="4">
        <f t="shared" si="85"/>
        <v>32.899999999999977</v>
      </c>
      <c r="CB53" s="4">
        <f t="shared" si="76"/>
        <v>0.98585852679180563</v>
      </c>
      <c r="CC53" s="13"/>
      <c r="CD53" s="43">
        <v>46056.444444444445</v>
      </c>
      <c r="CE53" s="42">
        <v>202.363</v>
      </c>
      <c r="CF53" s="42">
        <v>205.49199999999999</v>
      </c>
      <c r="CG53" s="42">
        <v>352.6</v>
      </c>
      <c r="CH53" s="21">
        <f t="shared" si="47"/>
        <v>34.248666666666665</v>
      </c>
      <c r="CI53" s="21">
        <f t="shared" si="48"/>
        <v>0</v>
      </c>
      <c r="CJ53" s="3">
        <f t="shared" si="49"/>
        <v>34.248666666666665</v>
      </c>
      <c r="CK53" s="3">
        <f t="shared" si="50"/>
        <v>0</v>
      </c>
      <c r="CL53" s="3">
        <f t="shared" si="93"/>
        <v>32.900000000000034</v>
      </c>
      <c r="CM53" s="3">
        <f t="shared" si="52"/>
        <v>0</v>
      </c>
      <c r="CN53" s="4">
        <f t="shared" si="86"/>
        <v>32.900000000000034</v>
      </c>
      <c r="CO53" s="4">
        <f t="shared" si="77"/>
        <v>0.98477312985420362</v>
      </c>
      <c r="CP53" s="13"/>
      <c r="CQ53" s="43">
        <v>46056.444444444445</v>
      </c>
      <c r="CR53" s="42">
        <v>201.196</v>
      </c>
      <c r="CS53" s="42">
        <v>206.84800000000001</v>
      </c>
      <c r="CT53" s="42">
        <v>350.6</v>
      </c>
      <c r="CU53" s="21">
        <f t="shared" si="53"/>
        <v>34.474666666666664</v>
      </c>
      <c r="CV53" s="21">
        <f t="shared" si="54"/>
        <v>0</v>
      </c>
      <c r="CW53" s="3">
        <f t="shared" si="55"/>
        <v>34.474666666666664</v>
      </c>
      <c r="CX53" s="3">
        <f t="shared" si="56"/>
        <v>0</v>
      </c>
      <c r="CY53" s="3">
        <f t="shared" si="94"/>
        <v>33.200000000000045</v>
      </c>
      <c r="CZ53" s="3">
        <f t="shared" si="58"/>
        <v>0</v>
      </c>
      <c r="DA53" s="4">
        <f t="shared" si="87"/>
        <v>33.200000000000045</v>
      </c>
      <c r="DB53" s="4">
        <f t="shared" si="78"/>
        <v>0.97267558787128705</v>
      </c>
      <c r="DC53" s="13"/>
      <c r="DD53" s="43">
        <v>46056.444444444445</v>
      </c>
      <c r="DE53" s="42">
        <v>190.14500000000001</v>
      </c>
      <c r="DF53" s="42">
        <v>192.845</v>
      </c>
      <c r="DG53" s="42">
        <v>331.7</v>
      </c>
      <c r="DH53" s="21">
        <f t="shared" si="59"/>
        <v>32.140833333333333</v>
      </c>
      <c r="DI53" s="21">
        <f t="shared" si="60"/>
        <v>0</v>
      </c>
      <c r="DJ53" s="3">
        <f t="shared" si="61"/>
        <v>32.140833333333333</v>
      </c>
      <c r="DK53" s="3">
        <f t="shared" si="62"/>
        <v>0</v>
      </c>
      <c r="DL53" s="3">
        <f t="shared" si="95"/>
        <v>31.399999999999977</v>
      </c>
      <c r="DM53" s="3">
        <f t="shared" si="64"/>
        <v>0</v>
      </c>
      <c r="DN53" s="4">
        <f t="shared" si="88"/>
        <v>31.399999999999977</v>
      </c>
      <c r="DO53" s="4">
        <f t="shared" si="79"/>
        <v>0.98599911846301436</v>
      </c>
      <c r="DP53" s="13"/>
      <c r="DQ53" s="11"/>
      <c r="DR53" s="55">
        <f t="shared" si="70"/>
        <v>46056.444444444445</v>
      </c>
      <c r="DS53" s="5">
        <f t="shared" si="96"/>
        <v>352.2953333333333</v>
      </c>
      <c r="DT53" s="5">
        <f t="shared" si="66"/>
        <v>0</v>
      </c>
      <c r="DU53" s="6">
        <f t="shared" si="89"/>
        <v>352.2953333333333</v>
      </c>
      <c r="DV53" s="5">
        <f t="shared" si="67"/>
        <v>0</v>
      </c>
      <c r="DW53" s="5">
        <f t="shared" si="97"/>
        <v>382.90000000000003</v>
      </c>
      <c r="DX53" s="5">
        <f t="shared" si="69"/>
        <v>0</v>
      </c>
      <c r="DY53" s="6">
        <f t="shared" si="90"/>
        <v>382.90000000000003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46">
        <v>46056.4375</v>
      </c>
      <c r="B54" s="173"/>
      <c r="C54" s="173"/>
      <c r="D54" s="12"/>
      <c r="E54" s="42">
        <v>260.125</v>
      </c>
      <c r="F54" s="42">
        <v>264.03300000000002</v>
      </c>
      <c r="G54" s="42">
        <v>425.7</v>
      </c>
      <c r="H54" s="21">
        <f t="shared" si="11"/>
        <v>44.005499999999998</v>
      </c>
      <c r="I54" s="3">
        <f t="shared" si="12"/>
        <v>0</v>
      </c>
      <c r="J54" s="3">
        <f t="shared" si="13"/>
        <v>44.005499999999998</v>
      </c>
      <c r="K54" s="3">
        <f t="shared" si="14"/>
        <v>0</v>
      </c>
      <c r="L54" s="3">
        <f t="shared" si="15"/>
        <v>42.5</v>
      </c>
      <c r="M54" s="3">
        <f t="shared" si="16"/>
        <v>0</v>
      </c>
      <c r="N54" s="4">
        <f t="shared" si="80"/>
        <v>42.5</v>
      </c>
      <c r="O54" s="4">
        <f t="shared" si="71"/>
        <v>0.98519881984448909</v>
      </c>
      <c r="P54" s="13"/>
      <c r="U54" s="21">
        <f t="shared" si="17"/>
        <v>0</v>
      </c>
      <c r="V54" s="3">
        <f t="shared" si="18"/>
        <v>0</v>
      </c>
      <c r="W54" s="3">
        <f t="shared" si="19"/>
        <v>0</v>
      </c>
      <c r="X54" s="3">
        <f t="shared" si="20"/>
        <v>0</v>
      </c>
      <c r="Y54" s="3">
        <v>0</v>
      </c>
      <c r="Z54" s="3">
        <f t="shared" si="22"/>
        <v>0</v>
      </c>
      <c r="AA54" s="4">
        <f t="shared" si="81"/>
        <v>0</v>
      </c>
      <c r="AB54" s="4"/>
      <c r="AC54" s="13"/>
      <c r="AD54" s="43">
        <v>46056.4375</v>
      </c>
      <c r="AE54" s="42">
        <v>258.92399999999998</v>
      </c>
      <c r="AF54" s="42">
        <v>265.01799999999997</v>
      </c>
      <c r="AG54" s="42">
        <v>423</v>
      </c>
      <c r="AH54" s="21">
        <f t="shared" si="23"/>
        <v>44.169666666666657</v>
      </c>
      <c r="AI54" s="21">
        <f t="shared" si="24"/>
        <v>0</v>
      </c>
      <c r="AJ54" s="3">
        <f t="shared" si="25"/>
        <v>44.169666666666657</v>
      </c>
      <c r="AK54" s="3">
        <f t="shared" si="26"/>
        <v>0</v>
      </c>
      <c r="AL54" s="3">
        <f t="shared" si="27"/>
        <v>42.199999999999989</v>
      </c>
      <c r="AM54" s="3">
        <f t="shared" si="28"/>
        <v>0</v>
      </c>
      <c r="AN54" s="4">
        <f t="shared" si="82"/>
        <v>42.199999999999989</v>
      </c>
      <c r="AO54" s="4">
        <f t="shared" si="73"/>
        <v>0.97700533548664625</v>
      </c>
      <c r="AP54" s="13"/>
      <c r="AQ54" s="43">
        <v>46056.4375</v>
      </c>
      <c r="AR54" s="42">
        <v>264.10700000000003</v>
      </c>
      <c r="AS54" s="42">
        <v>268.15600000000001</v>
      </c>
      <c r="AT54" s="42">
        <v>430.8</v>
      </c>
      <c r="AU54" s="21">
        <f t="shared" si="29"/>
        <v>44.692666666666668</v>
      </c>
      <c r="AV54" s="21">
        <f t="shared" si="30"/>
        <v>0</v>
      </c>
      <c r="AW54" s="3">
        <f t="shared" si="31"/>
        <v>44.692666666666668</v>
      </c>
      <c r="AX54" s="3">
        <f t="shared" si="32"/>
        <v>0</v>
      </c>
      <c r="AY54" s="3">
        <f t="shared" si="91"/>
        <v>43.100000000000023</v>
      </c>
      <c r="AZ54" s="3">
        <f t="shared" si="34"/>
        <v>0</v>
      </c>
      <c r="BA54" s="4">
        <f t="shared" si="83"/>
        <v>43.100000000000023</v>
      </c>
      <c r="BB54" s="4">
        <f t="shared" si="74"/>
        <v>0.9849005802592522</v>
      </c>
      <c r="BC54" s="13"/>
      <c r="BD54" s="43">
        <v>46056.4375</v>
      </c>
      <c r="BE54" s="42">
        <v>195.75800000000001</v>
      </c>
      <c r="BF54" s="42">
        <v>198.53800000000001</v>
      </c>
      <c r="BG54" s="42">
        <v>318.10000000000002</v>
      </c>
      <c r="BH54" s="21">
        <f t="shared" si="35"/>
        <v>33.089666666666666</v>
      </c>
      <c r="BI54" s="21">
        <f t="shared" si="36"/>
        <v>0</v>
      </c>
      <c r="BJ54" s="3">
        <f t="shared" si="37"/>
        <v>33.089666666666666</v>
      </c>
      <c r="BK54" s="3">
        <f t="shared" si="38"/>
        <v>0</v>
      </c>
      <c r="BL54" s="3">
        <f t="shared" si="39"/>
        <v>31.900000000000034</v>
      </c>
      <c r="BM54" s="3">
        <f t="shared" si="40"/>
        <v>0</v>
      </c>
      <c r="BN54" s="4">
        <f t="shared" si="84"/>
        <v>31.900000000000034</v>
      </c>
      <c r="BO54" s="4">
        <f t="shared" si="75"/>
        <v>0.98599764276863877</v>
      </c>
      <c r="BP54" s="13"/>
      <c r="BQ54" s="43">
        <v>46056.4375</v>
      </c>
      <c r="BR54" s="42">
        <v>196.33699999999999</v>
      </c>
      <c r="BS54" s="42">
        <v>199.22300000000001</v>
      </c>
      <c r="BT54" s="42">
        <v>321.10000000000002</v>
      </c>
      <c r="BU54" s="21">
        <f t="shared" si="41"/>
        <v>33.203833333333336</v>
      </c>
      <c r="BV54" s="21">
        <f t="shared" si="42"/>
        <v>0</v>
      </c>
      <c r="BW54" s="3">
        <f t="shared" si="43"/>
        <v>33.203833333333336</v>
      </c>
      <c r="BX54" s="3">
        <f t="shared" si="44"/>
        <v>0</v>
      </c>
      <c r="BY54" s="3">
        <f t="shared" si="92"/>
        <v>32</v>
      </c>
      <c r="BZ54" s="3">
        <f t="shared" si="46"/>
        <v>0</v>
      </c>
      <c r="CA54" s="4">
        <f t="shared" si="85"/>
        <v>32</v>
      </c>
      <c r="CB54" s="4">
        <f t="shared" si="76"/>
        <v>0.98551372080532862</v>
      </c>
      <c r="CC54" s="13"/>
      <c r="CD54" s="43">
        <v>46056.4375</v>
      </c>
      <c r="CE54" s="42">
        <v>195.91300000000001</v>
      </c>
      <c r="CF54" s="42">
        <v>199.09700000000001</v>
      </c>
      <c r="CG54" s="42">
        <v>319.7</v>
      </c>
      <c r="CH54" s="21">
        <f t="shared" si="47"/>
        <v>33.182833333333335</v>
      </c>
      <c r="CI54" s="21">
        <f t="shared" si="48"/>
        <v>0</v>
      </c>
      <c r="CJ54" s="3">
        <f t="shared" si="49"/>
        <v>33.182833333333335</v>
      </c>
      <c r="CK54" s="3">
        <f t="shared" si="50"/>
        <v>0</v>
      </c>
      <c r="CL54" s="3">
        <f t="shared" si="93"/>
        <v>32</v>
      </c>
      <c r="CM54" s="3">
        <f t="shared" si="52"/>
        <v>0</v>
      </c>
      <c r="CN54" s="4">
        <f t="shared" si="86"/>
        <v>32</v>
      </c>
      <c r="CO54" s="4">
        <f t="shared" si="77"/>
        <v>0.98400779519530679</v>
      </c>
      <c r="CP54" s="13"/>
      <c r="CQ54" s="43">
        <v>46056.4375</v>
      </c>
      <c r="CR54" s="42">
        <v>194.36500000000001</v>
      </c>
      <c r="CS54" s="42">
        <v>199.98599999999999</v>
      </c>
      <c r="CT54" s="42">
        <v>317.39999999999998</v>
      </c>
      <c r="CU54" s="21">
        <f t="shared" si="53"/>
        <v>33.330999999999996</v>
      </c>
      <c r="CV54" s="21">
        <f t="shared" si="54"/>
        <v>0</v>
      </c>
      <c r="CW54" s="3">
        <f t="shared" si="55"/>
        <v>33.330999999999996</v>
      </c>
      <c r="CX54" s="3">
        <f t="shared" si="56"/>
        <v>0</v>
      </c>
      <c r="CY54" s="3">
        <f t="shared" si="94"/>
        <v>31.199999999999989</v>
      </c>
      <c r="CZ54" s="3">
        <f t="shared" si="58"/>
        <v>0</v>
      </c>
      <c r="DA54" s="4">
        <f t="shared" si="87"/>
        <v>31.199999999999989</v>
      </c>
      <c r="DB54" s="4">
        <f t="shared" si="78"/>
        <v>0.97189303251227599</v>
      </c>
      <c r="DC54" s="13"/>
      <c r="DD54" s="43">
        <v>46056.4375</v>
      </c>
      <c r="DE54" s="42">
        <v>184.10900000000001</v>
      </c>
      <c r="DF54" s="42">
        <v>186.685</v>
      </c>
      <c r="DG54" s="42">
        <v>300.3</v>
      </c>
      <c r="DH54" s="21">
        <f t="shared" si="59"/>
        <v>31.114166666666666</v>
      </c>
      <c r="DI54" s="21">
        <f t="shared" si="60"/>
        <v>0</v>
      </c>
      <c r="DJ54" s="3">
        <f t="shared" si="61"/>
        <v>31.114166666666666</v>
      </c>
      <c r="DK54" s="3">
        <f t="shared" si="62"/>
        <v>0</v>
      </c>
      <c r="DL54" s="3">
        <f t="shared" si="95"/>
        <v>30.100000000000023</v>
      </c>
      <c r="DM54" s="3">
        <f t="shared" si="64"/>
        <v>0</v>
      </c>
      <c r="DN54" s="4">
        <f t="shared" si="88"/>
        <v>30.100000000000023</v>
      </c>
      <c r="DO54" s="4">
        <f t="shared" si="79"/>
        <v>0.98620135522404051</v>
      </c>
      <c r="DP54" s="13"/>
      <c r="DQ54" s="11"/>
      <c r="DR54" s="55">
        <f t="shared" si="70"/>
        <v>46056.4375</v>
      </c>
      <c r="DS54" s="5">
        <f t="shared" si="96"/>
        <v>296.78933333333333</v>
      </c>
      <c r="DT54" s="5">
        <f t="shared" si="66"/>
        <v>0</v>
      </c>
      <c r="DU54" s="6">
        <f t="shared" si="89"/>
        <v>296.78933333333333</v>
      </c>
      <c r="DV54" s="5">
        <f t="shared" si="67"/>
        <v>0</v>
      </c>
      <c r="DW54" s="5">
        <f t="shared" si="97"/>
        <v>285.00000000000006</v>
      </c>
      <c r="DX54" s="5">
        <f t="shared" si="69"/>
        <v>0</v>
      </c>
      <c r="DY54" s="6">
        <f t="shared" si="90"/>
        <v>285.00000000000006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46">
        <v>46056.430555555555</v>
      </c>
      <c r="B55" s="173"/>
      <c r="C55" s="173"/>
      <c r="D55" s="12"/>
      <c r="E55" s="42">
        <v>249.90199999999999</v>
      </c>
      <c r="F55" s="42">
        <v>253.60499999999999</v>
      </c>
      <c r="G55" s="42">
        <v>383.2</v>
      </c>
      <c r="H55" s="21">
        <f t="shared" si="11"/>
        <v>42.267499999999998</v>
      </c>
      <c r="I55" s="3">
        <f t="shared" si="12"/>
        <v>0</v>
      </c>
      <c r="J55" s="3">
        <f t="shared" si="13"/>
        <v>42.267499999999998</v>
      </c>
      <c r="K55" s="3">
        <f t="shared" si="14"/>
        <v>0</v>
      </c>
      <c r="L55" s="3">
        <f t="shared" si="15"/>
        <v>40.800000000000011</v>
      </c>
      <c r="M55" s="3">
        <f t="shared" si="16"/>
        <v>0</v>
      </c>
      <c r="N55" s="4">
        <f t="shared" si="80"/>
        <v>40.800000000000011</v>
      </c>
      <c r="O55" s="4">
        <f t="shared" si="71"/>
        <v>0.98539855286764855</v>
      </c>
      <c r="P55" s="13"/>
      <c r="Q55" s="43">
        <v>46056.430555555555</v>
      </c>
      <c r="R55" s="42">
        <v>253.251</v>
      </c>
      <c r="S55" s="42">
        <v>257.08199999999999</v>
      </c>
      <c r="T55" s="42">
        <v>386.9</v>
      </c>
      <c r="U55" s="21">
        <f t="shared" si="17"/>
        <v>42.846999999999994</v>
      </c>
      <c r="V55" s="3">
        <f t="shared" si="18"/>
        <v>0</v>
      </c>
      <c r="W55" s="3">
        <f t="shared" si="19"/>
        <v>42.846999999999994</v>
      </c>
      <c r="X55" s="3">
        <f t="shared" si="20"/>
        <v>0</v>
      </c>
      <c r="Y55" s="3">
        <f t="shared" si="21"/>
        <v>42</v>
      </c>
      <c r="Z55" s="3">
        <f t="shared" si="22"/>
        <v>0</v>
      </c>
      <c r="AA55" s="4">
        <f t="shared" si="81"/>
        <v>42</v>
      </c>
      <c r="AB55" s="4">
        <f t="shared" si="72"/>
        <v>0.98509813989310813</v>
      </c>
      <c r="AC55" s="13"/>
      <c r="AD55" s="43">
        <v>46056.430555555555</v>
      </c>
      <c r="AE55" s="42">
        <v>248.71899999999999</v>
      </c>
      <c r="AF55" s="42">
        <v>254.43100000000001</v>
      </c>
      <c r="AG55" s="42">
        <v>380.8</v>
      </c>
      <c r="AH55" s="21">
        <f t="shared" si="23"/>
        <v>42.405166666666666</v>
      </c>
      <c r="AI55" s="21">
        <f t="shared" si="24"/>
        <v>0</v>
      </c>
      <c r="AJ55" s="3">
        <f t="shared" si="25"/>
        <v>42.405166666666666</v>
      </c>
      <c r="AK55" s="3">
        <f t="shared" si="26"/>
        <v>0</v>
      </c>
      <c r="AL55" s="3">
        <f t="shared" si="27"/>
        <v>40.699999999999989</v>
      </c>
      <c r="AM55" s="3">
        <f t="shared" si="28"/>
        <v>0</v>
      </c>
      <c r="AN55" s="4">
        <f t="shared" si="82"/>
        <v>40.699999999999989</v>
      </c>
      <c r="AO55" s="4">
        <f t="shared" si="73"/>
        <v>0.9775499054753547</v>
      </c>
      <c r="AP55" s="13"/>
      <c r="AQ55" s="43">
        <v>46056.430555555555</v>
      </c>
      <c r="AR55" s="42">
        <v>253.375</v>
      </c>
      <c r="AS55" s="42">
        <v>257.18099999999998</v>
      </c>
      <c r="AT55" s="42">
        <v>387.7</v>
      </c>
      <c r="AU55" s="21">
        <f t="shared" si="29"/>
        <v>42.863499999999995</v>
      </c>
      <c r="AV55" s="21">
        <f t="shared" si="30"/>
        <v>0</v>
      </c>
      <c r="AW55" s="3">
        <f t="shared" si="31"/>
        <v>42.863499999999995</v>
      </c>
      <c r="AX55" s="3">
        <f t="shared" si="32"/>
        <v>0</v>
      </c>
      <c r="AY55" s="3">
        <f t="shared" si="91"/>
        <v>41.399999999999977</v>
      </c>
      <c r="AZ55" s="3">
        <f t="shared" si="34"/>
        <v>0</v>
      </c>
      <c r="BA55" s="4">
        <f t="shared" si="83"/>
        <v>41.399999999999977</v>
      </c>
      <c r="BB55" s="4">
        <f t="shared" si="74"/>
        <v>0.98520108406141982</v>
      </c>
      <c r="BC55" s="13"/>
      <c r="BD55" s="43">
        <v>46056.430555555555</v>
      </c>
      <c r="BE55" s="42">
        <v>187.80500000000001</v>
      </c>
      <c r="BF55" s="42">
        <v>190.41399999999999</v>
      </c>
      <c r="BG55" s="42">
        <v>286.2</v>
      </c>
      <c r="BH55" s="21">
        <f t="shared" si="35"/>
        <v>31.735666666666663</v>
      </c>
      <c r="BI55" s="21">
        <f t="shared" si="36"/>
        <v>0</v>
      </c>
      <c r="BJ55" s="3">
        <f t="shared" si="37"/>
        <v>31.735666666666663</v>
      </c>
      <c r="BK55" s="3">
        <f t="shared" si="38"/>
        <v>0</v>
      </c>
      <c r="BL55" s="3">
        <f t="shared" si="39"/>
        <v>30.699999999999989</v>
      </c>
      <c r="BM55" s="3">
        <f t="shared" si="40"/>
        <v>0</v>
      </c>
      <c r="BN55" s="4">
        <f t="shared" si="84"/>
        <v>30.699999999999989</v>
      </c>
      <c r="BO55" s="4">
        <f t="shared" si="75"/>
        <v>0.98629827638724055</v>
      </c>
      <c r="BP55" s="13"/>
      <c r="BQ55" s="43">
        <v>46056.430555555555</v>
      </c>
      <c r="BR55" s="42">
        <v>188.39500000000001</v>
      </c>
      <c r="BS55" s="42">
        <v>191.012</v>
      </c>
      <c r="BT55" s="42">
        <v>289.10000000000002</v>
      </c>
      <c r="BU55" s="21">
        <f t="shared" si="41"/>
        <v>31.835333333333331</v>
      </c>
      <c r="BV55" s="21">
        <f t="shared" si="42"/>
        <v>0</v>
      </c>
      <c r="BW55" s="3">
        <f t="shared" si="43"/>
        <v>31.835333333333331</v>
      </c>
      <c r="BX55" s="3">
        <f t="shared" si="44"/>
        <v>0</v>
      </c>
      <c r="BY55" s="3">
        <f t="shared" si="92"/>
        <v>30.800000000000011</v>
      </c>
      <c r="BZ55" s="3">
        <f t="shared" si="46"/>
        <v>0</v>
      </c>
      <c r="CA55" s="4">
        <f t="shared" si="85"/>
        <v>30.800000000000011</v>
      </c>
      <c r="CB55" s="4">
        <f t="shared" si="76"/>
        <v>0.98629929009695727</v>
      </c>
      <c r="CC55" s="13"/>
      <c r="CD55" s="43">
        <v>46056.430555555555</v>
      </c>
      <c r="CE55" s="42">
        <v>188.12700000000001</v>
      </c>
      <c r="CF55" s="42">
        <v>190.89099999999999</v>
      </c>
      <c r="CG55" s="42">
        <v>287.7</v>
      </c>
      <c r="CH55" s="21">
        <f t="shared" si="47"/>
        <v>31.815166666666663</v>
      </c>
      <c r="CI55" s="21">
        <f t="shared" si="48"/>
        <v>0</v>
      </c>
      <c r="CJ55" s="3">
        <f t="shared" si="49"/>
        <v>31.815166666666663</v>
      </c>
      <c r="CK55" s="3">
        <f t="shared" si="50"/>
        <v>0</v>
      </c>
      <c r="CL55" s="3">
        <f t="shared" si="93"/>
        <v>30.800000000000011</v>
      </c>
      <c r="CM55" s="3">
        <f t="shared" si="52"/>
        <v>0</v>
      </c>
      <c r="CN55" s="4">
        <f t="shared" si="86"/>
        <v>30.800000000000011</v>
      </c>
      <c r="CO55" s="4">
        <f t="shared" si="77"/>
        <v>0.98552053265999973</v>
      </c>
      <c r="CP55" s="13"/>
      <c r="CQ55" s="43">
        <v>46056.430555555555</v>
      </c>
      <c r="CR55" s="42">
        <v>186.30600000000001</v>
      </c>
      <c r="CS55" s="42">
        <v>191.529</v>
      </c>
      <c r="CT55" s="42">
        <v>286.2</v>
      </c>
      <c r="CU55" s="21">
        <f t="shared" si="53"/>
        <v>31.921499999999998</v>
      </c>
      <c r="CV55" s="21">
        <f t="shared" si="54"/>
        <v>0</v>
      </c>
      <c r="CW55" s="3">
        <f t="shared" si="55"/>
        <v>31.921499999999998</v>
      </c>
      <c r="CX55" s="3">
        <f t="shared" si="56"/>
        <v>0</v>
      </c>
      <c r="CY55" s="3">
        <f t="shared" si="94"/>
        <v>30.5</v>
      </c>
      <c r="CZ55" s="3">
        <f t="shared" si="58"/>
        <v>0</v>
      </c>
      <c r="DA55" s="4">
        <f t="shared" si="87"/>
        <v>30.5</v>
      </c>
      <c r="DB55" s="4">
        <f t="shared" si="78"/>
        <v>0.97272997822784024</v>
      </c>
      <c r="DC55" s="13"/>
      <c r="DD55" s="43">
        <v>46056.430555555555</v>
      </c>
      <c r="DE55" s="42">
        <v>176.25800000000001</v>
      </c>
      <c r="DF55" s="42">
        <v>178.72399999999999</v>
      </c>
      <c r="DG55" s="42">
        <v>270.2</v>
      </c>
      <c r="DH55" s="21">
        <f t="shared" si="59"/>
        <v>29.787333333333329</v>
      </c>
      <c r="DI55" s="21">
        <f t="shared" si="60"/>
        <v>0</v>
      </c>
      <c r="DJ55" s="3">
        <f t="shared" si="61"/>
        <v>29.787333333333329</v>
      </c>
      <c r="DK55" s="3">
        <f t="shared" si="62"/>
        <v>0</v>
      </c>
      <c r="DL55" s="3">
        <f t="shared" si="95"/>
        <v>28.299999999999983</v>
      </c>
      <c r="DM55" s="3">
        <f t="shared" si="64"/>
        <v>0</v>
      </c>
      <c r="DN55" s="4">
        <f t="shared" si="88"/>
        <v>28.299999999999983</v>
      </c>
      <c r="DO55" s="4">
        <f t="shared" si="79"/>
        <v>0.98620218884984678</v>
      </c>
      <c r="DP55" s="13"/>
      <c r="DQ55" s="11"/>
      <c r="DR55" s="55">
        <f t="shared" si="70"/>
        <v>46056.430555555555</v>
      </c>
      <c r="DS55" s="5">
        <f t="shared" si="96"/>
        <v>327.4781666666666</v>
      </c>
      <c r="DT55" s="5">
        <f t="shared" si="66"/>
        <v>0</v>
      </c>
      <c r="DU55" s="6">
        <f t="shared" si="89"/>
        <v>327.4781666666666</v>
      </c>
      <c r="DV55" s="5">
        <f t="shared" si="67"/>
        <v>0</v>
      </c>
      <c r="DW55" s="5">
        <f t="shared" si="97"/>
        <v>316</v>
      </c>
      <c r="DX55" s="5">
        <f t="shared" si="69"/>
        <v>0</v>
      </c>
      <c r="DY55" s="6">
        <f t="shared" si="90"/>
        <v>316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46">
        <v>46056.423611111109</v>
      </c>
      <c r="B56" s="173"/>
      <c r="C56" s="173"/>
      <c r="D56" s="12"/>
      <c r="E56" s="42">
        <v>238.74100000000001</v>
      </c>
      <c r="F56" s="42">
        <v>242.22900000000001</v>
      </c>
      <c r="G56" s="42">
        <v>342.4</v>
      </c>
      <c r="H56" s="21">
        <f t="shared" si="11"/>
        <v>40.371499999999997</v>
      </c>
      <c r="I56" s="3">
        <f t="shared" si="12"/>
        <v>0</v>
      </c>
      <c r="J56" s="3">
        <f t="shared" si="13"/>
        <v>40.371499999999997</v>
      </c>
      <c r="K56" s="3">
        <f t="shared" si="14"/>
        <v>0</v>
      </c>
      <c r="L56" s="3">
        <f t="shared" si="15"/>
        <v>38.599999999999966</v>
      </c>
      <c r="M56" s="3">
        <f t="shared" si="16"/>
        <v>0</v>
      </c>
      <c r="N56" s="4">
        <f t="shared" si="80"/>
        <v>38.599999999999966</v>
      </c>
      <c r="O56" s="4">
        <f t="shared" si="71"/>
        <v>0.98560040292450535</v>
      </c>
      <c r="P56" s="13"/>
      <c r="Q56" s="43">
        <v>46056.423611111109</v>
      </c>
      <c r="R56" s="42">
        <v>240.04499999999999</v>
      </c>
      <c r="S56" s="42">
        <v>244.91</v>
      </c>
      <c r="T56" s="42">
        <v>344.9</v>
      </c>
      <c r="U56" s="21">
        <f t="shared" si="17"/>
        <v>40.818333333333328</v>
      </c>
      <c r="V56" s="3">
        <f t="shared" si="18"/>
        <v>0</v>
      </c>
      <c r="W56" s="3">
        <f t="shared" si="19"/>
        <v>40.818333333333328</v>
      </c>
      <c r="X56" s="3">
        <f t="shared" si="20"/>
        <v>0</v>
      </c>
      <c r="Y56" s="3">
        <f t="shared" si="21"/>
        <v>39.099999999999966</v>
      </c>
      <c r="Z56" s="3">
        <f t="shared" si="22"/>
        <v>0</v>
      </c>
      <c r="AA56" s="4">
        <f t="shared" si="81"/>
        <v>39.099999999999966</v>
      </c>
      <c r="AB56" s="4">
        <f t="shared" si="72"/>
        <v>0.98013556000163327</v>
      </c>
      <c r="AC56" s="13"/>
      <c r="AD56" s="43">
        <v>46056.423611111109</v>
      </c>
      <c r="AE56" s="42">
        <v>237.405</v>
      </c>
      <c r="AF56" s="42">
        <v>243</v>
      </c>
      <c r="AG56" s="42">
        <v>340.1</v>
      </c>
      <c r="AH56" s="21">
        <f t="shared" si="23"/>
        <v>40.5</v>
      </c>
      <c r="AI56" s="21">
        <f t="shared" si="24"/>
        <v>0</v>
      </c>
      <c r="AJ56" s="3">
        <f t="shared" si="25"/>
        <v>40.5</v>
      </c>
      <c r="AK56" s="3">
        <f t="shared" si="26"/>
        <v>0</v>
      </c>
      <c r="AL56" s="3">
        <f t="shared" si="27"/>
        <v>38.5</v>
      </c>
      <c r="AM56" s="3">
        <f t="shared" si="28"/>
        <v>0</v>
      </c>
      <c r="AN56" s="4">
        <f t="shared" si="82"/>
        <v>38.5</v>
      </c>
      <c r="AO56" s="4">
        <f t="shared" si="73"/>
        <v>0.97697530864197535</v>
      </c>
      <c r="AP56" s="13"/>
      <c r="AQ56" s="43">
        <v>46056.423611111109</v>
      </c>
      <c r="AR56" s="42">
        <v>241.38800000000001</v>
      </c>
      <c r="AS56" s="42">
        <v>244.989</v>
      </c>
      <c r="AT56" s="42">
        <v>346.3</v>
      </c>
      <c r="AU56" s="21">
        <f t="shared" si="29"/>
        <v>40.831499999999998</v>
      </c>
      <c r="AV56" s="21">
        <f t="shared" si="30"/>
        <v>0</v>
      </c>
      <c r="AW56" s="3">
        <f t="shared" si="31"/>
        <v>40.831499999999998</v>
      </c>
      <c r="AX56" s="3">
        <f t="shared" si="32"/>
        <v>0</v>
      </c>
      <c r="AY56" s="3">
        <f t="shared" si="91"/>
        <v>39.100000000000023</v>
      </c>
      <c r="AZ56" s="3">
        <f t="shared" si="34"/>
        <v>0</v>
      </c>
      <c r="BA56" s="4">
        <f t="shared" si="83"/>
        <v>39.100000000000023</v>
      </c>
      <c r="BB56" s="4">
        <f t="shared" si="74"/>
        <v>0.98530138087832519</v>
      </c>
      <c r="BC56" s="13"/>
      <c r="BD56" s="43">
        <v>46056.423611111109</v>
      </c>
      <c r="BE56" s="42">
        <v>179.14699999999999</v>
      </c>
      <c r="BF56" s="42">
        <v>181.61699999999999</v>
      </c>
      <c r="BG56" s="42">
        <v>255.5</v>
      </c>
      <c r="BH56" s="21">
        <f t="shared" si="35"/>
        <v>30.269499999999997</v>
      </c>
      <c r="BI56" s="21">
        <f t="shared" si="36"/>
        <v>0</v>
      </c>
      <c r="BJ56" s="3">
        <f t="shared" si="37"/>
        <v>30.269499999999997</v>
      </c>
      <c r="BK56" s="3">
        <f t="shared" si="38"/>
        <v>0</v>
      </c>
      <c r="BL56" s="3">
        <f t="shared" si="39"/>
        <v>29.099999999999994</v>
      </c>
      <c r="BM56" s="3">
        <f t="shared" si="40"/>
        <v>0</v>
      </c>
      <c r="BN56" s="4">
        <f t="shared" si="84"/>
        <v>29.099999999999994</v>
      </c>
      <c r="BO56" s="4">
        <f t="shared" si="75"/>
        <v>0.98639995154638604</v>
      </c>
      <c r="BP56" s="13"/>
      <c r="BQ56" s="43">
        <v>46056.423611111109</v>
      </c>
      <c r="BR56" s="42">
        <v>179.70099999999999</v>
      </c>
      <c r="BS56" s="42">
        <v>182.179</v>
      </c>
      <c r="BT56" s="42">
        <v>258.3</v>
      </c>
      <c r="BU56" s="21">
        <f t="shared" si="41"/>
        <v>30.363166666666665</v>
      </c>
      <c r="BV56" s="21">
        <f t="shared" si="42"/>
        <v>0</v>
      </c>
      <c r="BW56" s="3">
        <f t="shared" si="43"/>
        <v>30.363166666666665</v>
      </c>
      <c r="BX56" s="3">
        <f t="shared" si="44"/>
        <v>0</v>
      </c>
      <c r="BY56" s="3">
        <f t="shared" si="92"/>
        <v>29.5</v>
      </c>
      <c r="BZ56" s="3">
        <f t="shared" si="46"/>
        <v>0</v>
      </c>
      <c r="CA56" s="4">
        <f t="shared" si="85"/>
        <v>29.5</v>
      </c>
      <c r="CB56" s="4">
        <f t="shared" si="76"/>
        <v>0.98639799318252919</v>
      </c>
      <c r="CC56" s="13"/>
      <c r="CD56" s="43">
        <v>46056.423611111109</v>
      </c>
      <c r="CE56" s="42">
        <v>179.63499999999999</v>
      </c>
      <c r="CF56" s="42">
        <v>182.30099999999999</v>
      </c>
      <c r="CG56" s="42">
        <v>256.89999999999998</v>
      </c>
      <c r="CH56" s="21">
        <f t="shared" si="47"/>
        <v>30.383499999999998</v>
      </c>
      <c r="CI56" s="21">
        <f t="shared" si="48"/>
        <v>0</v>
      </c>
      <c r="CJ56" s="3">
        <f t="shared" si="49"/>
        <v>30.383499999999998</v>
      </c>
      <c r="CK56" s="3">
        <f t="shared" si="50"/>
        <v>0</v>
      </c>
      <c r="CL56" s="3">
        <f t="shared" si="93"/>
        <v>29.399999999999977</v>
      </c>
      <c r="CM56" s="3">
        <f t="shared" si="52"/>
        <v>0</v>
      </c>
      <c r="CN56" s="4">
        <f t="shared" si="86"/>
        <v>29.399999999999977</v>
      </c>
      <c r="CO56" s="4">
        <f t="shared" si="77"/>
        <v>0.98537583447156074</v>
      </c>
      <c r="CP56" s="13"/>
      <c r="CQ56" s="43">
        <v>46056.423611111109</v>
      </c>
      <c r="CR56" s="42">
        <v>178.107</v>
      </c>
      <c r="CS56" s="42">
        <v>183.06899999999999</v>
      </c>
      <c r="CT56" s="42">
        <v>255.7</v>
      </c>
      <c r="CU56" s="21">
        <f t="shared" si="53"/>
        <v>30.511499999999998</v>
      </c>
      <c r="CV56" s="21">
        <f t="shared" si="54"/>
        <v>0</v>
      </c>
      <c r="CW56" s="3">
        <f t="shared" si="55"/>
        <v>30.511499999999998</v>
      </c>
      <c r="CX56" s="3">
        <f t="shared" si="56"/>
        <v>0</v>
      </c>
      <c r="CY56" s="3">
        <f t="shared" si="94"/>
        <v>29.299999999999983</v>
      </c>
      <c r="CZ56" s="3">
        <f t="shared" si="58"/>
        <v>0</v>
      </c>
      <c r="DA56" s="4">
        <f t="shared" si="87"/>
        <v>29.299999999999983</v>
      </c>
      <c r="DB56" s="4">
        <f t="shared" si="78"/>
        <v>0.97289546564410145</v>
      </c>
      <c r="DC56" s="13"/>
      <c r="DD56" s="43">
        <v>46056.423611111109</v>
      </c>
      <c r="DE56" s="42">
        <v>168.46899999999999</v>
      </c>
      <c r="DF56" s="42">
        <v>170.809</v>
      </c>
      <c r="DG56" s="42">
        <v>241.9</v>
      </c>
      <c r="DH56" s="21">
        <f t="shared" si="59"/>
        <v>28.468166666666665</v>
      </c>
      <c r="DI56" s="21">
        <f t="shared" si="60"/>
        <v>0</v>
      </c>
      <c r="DJ56" s="3">
        <f t="shared" si="61"/>
        <v>28.468166666666665</v>
      </c>
      <c r="DK56" s="3">
        <f t="shared" si="62"/>
        <v>0</v>
      </c>
      <c r="DL56" s="3">
        <f t="shared" si="95"/>
        <v>27.700000000000017</v>
      </c>
      <c r="DM56" s="3">
        <f t="shared" si="64"/>
        <v>0</v>
      </c>
      <c r="DN56" s="4">
        <f t="shared" si="88"/>
        <v>27.700000000000017</v>
      </c>
      <c r="DO56" s="4">
        <f t="shared" si="79"/>
        <v>0.98630048767922063</v>
      </c>
      <c r="DP56" s="13"/>
      <c r="DQ56" s="11"/>
      <c r="DR56" s="55">
        <f t="shared" si="70"/>
        <v>46056.423611111109</v>
      </c>
      <c r="DS56" s="5">
        <f t="shared" si="96"/>
        <v>312.51716666666664</v>
      </c>
      <c r="DT56" s="5">
        <f t="shared" si="66"/>
        <v>0</v>
      </c>
      <c r="DU56" s="6">
        <f t="shared" si="89"/>
        <v>312.51716666666664</v>
      </c>
      <c r="DV56" s="5">
        <f t="shared" si="67"/>
        <v>0</v>
      </c>
      <c r="DW56" s="5">
        <f t="shared" si="97"/>
        <v>300.29999999999995</v>
      </c>
      <c r="DX56" s="5">
        <f t="shared" si="69"/>
        <v>0</v>
      </c>
      <c r="DY56" s="6">
        <f t="shared" si="90"/>
        <v>300.29999999999995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46">
        <v>46056.416666666664</v>
      </c>
      <c r="B57" s="173"/>
      <c r="C57" s="173"/>
      <c r="D57" s="12"/>
      <c r="E57" s="42">
        <v>228.233</v>
      </c>
      <c r="F57" s="42">
        <v>231.43700000000001</v>
      </c>
      <c r="G57" s="42">
        <v>303.8</v>
      </c>
      <c r="H57" s="21">
        <f t="shared" si="11"/>
        <v>38.572833333333335</v>
      </c>
      <c r="I57" s="3">
        <f t="shared" si="12"/>
        <v>0</v>
      </c>
      <c r="J57" s="3">
        <f t="shared" si="13"/>
        <v>38.572833333333335</v>
      </c>
      <c r="K57" s="3">
        <f t="shared" si="14"/>
        <v>0</v>
      </c>
      <c r="L57" s="3">
        <f t="shared" si="15"/>
        <v>37.600000000000023</v>
      </c>
      <c r="M57" s="3">
        <f t="shared" si="16"/>
        <v>0</v>
      </c>
      <c r="N57" s="4">
        <f t="shared" si="80"/>
        <v>37.600000000000023</v>
      </c>
      <c r="O57" s="4">
        <f t="shared" si="71"/>
        <v>0.98615605974844123</v>
      </c>
      <c r="P57" s="13"/>
      <c r="Q57" s="43">
        <v>46056.416666666664</v>
      </c>
      <c r="R57" s="42">
        <v>230.01300000000001</v>
      </c>
      <c r="S57" s="42">
        <v>233.751</v>
      </c>
      <c r="T57" s="42">
        <v>305.8</v>
      </c>
      <c r="U57" s="21">
        <f t="shared" si="17"/>
        <v>38.958500000000001</v>
      </c>
      <c r="V57" s="3">
        <f t="shared" si="18"/>
        <v>0</v>
      </c>
      <c r="W57" s="3">
        <f t="shared" si="19"/>
        <v>38.958500000000001</v>
      </c>
      <c r="X57" s="3">
        <f t="shared" si="20"/>
        <v>0</v>
      </c>
      <c r="Y57" s="3">
        <f t="shared" si="21"/>
        <v>37.300000000000011</v>
      </c>
      <c r="Z57" s="3">
        <f t="shared" si="22"/>
        <v>0</v>
      </c>
      <c r="AA57" s="4">
        <f t="shared" si="81"/>
        <v>37.300000000000011</v>
      </c>
      <c r="AB57" s="4">
        <f t="shared" si="72"/>
        <v>0.98400862456203397</v>
      </c>
      <c r="AC57" s="13"/>
      <c r="AD57" s="43">
        <v>46056.416666666664</v>
      </c>
      <c r="AE57" s="42">
        <v>226.75800000000001</v>
      </c>
      <c r="AF57" s="42">
        <v>231.61799999999999</v>
      </c>
      <c r="AG57" s="42">
        <v>301.60000000000002</v>
      </c>
      <c r="AH57" s="21">
        <f t="shared" si="23"/>
        <v>38.602999999999994</v>
      </c>
      <c r="AI57" s="21">
        <f t="shared" si="24"/>
        <v>0</v>
      </c>
      <c r="AJ57" s="3">
        <f t="shared" si="25"/>
        <v>38.602999999999994</v>
      </c>
      <c r="AK57" s="3">
        <f t="shared" si="26"/>
        <v>0</v>
      </c>
      <c r="AL57" s="3">
        <f t="shared" si="27"/>
        <v>36.800000000000011</v>
      </c>
      <c r="AM57" s="3">
        <f t="shared" si="28"/>
        <v>0</v>
      </c>
      <c r="AN57" s="4">
        <f t="shared" si="82"/>
        <v>36.800000000000011</v>
      </c>
      <c r="AO57" s="4">
        <f t="shared" si="73"/>
        <v>0.97901717483097173</v>
      </c>
      <c r="AP57" s="13"/>
      <c r="AQ57" s="43">
        <v>46056.416666666664</v>
      </c>
      <c r="AR57" s="42">
        <v>230.71799999999999</v>
      </c>
      <c r="AS57" s="42">
        <v>234.10300000000001</v>
      </c>
      <c r="AT57" s="42">
        <v>307.2</v>
      </c>
      <c r="AU57" s="21">
        <f t="shared" si="29"/>
        <v>39.017166666666668</v>
      </c>
      <c r="AV57" s="21">
        <f t="shared" si="30"/>
        <v>0</v>
      </c>
      <c r="AW57" s="3">
        <f t="shared" si="31"/>
        <v>39.017166666666668</v>
      </c>
      <c r="AX57" s="3">
        <f t="shared" si="32"/>
        <v>0</v>
      </c>
      <c r="AY57" s="3">
        <f t="shared" si="91"/>
        <v>37.5</v>
      </c>
      <c r="AZ57" s="3">
        <f t="shared" si="34"/>
        <v>0</v>
      </c>
      <c r="BA57" s="4">
        <f t="shared" si="83"/>
        <v>37.5</v>
      </c>
      <c r="BB57" s="4">
        <f t="shared" si="74"/>
        <v>0.98554055266271678</v>
      </c>
      <c r="BC57" s="13"/>
      <c r="BD57" s="43">
        <v>46056.416666666664</v>
      </c>
      <c r="BE57" s="42">
        <v>171.14500000000001</v>
      </c>
      <c r="BF57" s="42">
        <v>173.38300000000001</v>
      </c>
      <c r="BG57" s="42">
        <v>226.4</v>
      </c>
      <c r="BH57" s="21">
        <f t="shared" si="35"/>
        <v>28.897166666666667</v>
      </c>
      <c r="BI57" s="21">
        <f t="shared" si="36"/>
        <v>0</v>
      </c>
      <c r="BJ57" s="3">
        <f t="shared" si="37"/>
        <v>28.897166666666667</v>
      </c>
      <c r="BK57" s="3">
        <f t="shared" si="38"/>
        <v>0</v>
      </c>
      <c r="BL57" s="3">
        <f t="shared" si="39"/>
        <v>27.700000000000017</v>
      </c>
      <c r="BM57" s="3">
        <f t="shared" si="40"/>
        <v>0</v>
      </c>
      <c r="BN57" s="4">
        <f t="shared" si="84"/>
        <v>27.700000000000017</v>
      </c>
      <c r="BO57" s="4">
        <f t="shared" si="75"/>
        <v>0.9870921601310394</v>
      </c>
      <c r="BP57" s="13"/>
      <c r="BQ57" s="43">
        <v>46056.416666666664</v>
      </c>
      <c r="BR57" s="42">
        <v>171.66900000000001</v>
      </c>
      <c r="BS57" s="42">
        <v>173.983</v>
      </c>
      <c r="BT57" s="42">
        <v>228.8</v>
      </c>
      <c r="BU57" s="21">
        <f t="shared" si="41"/>
        <v>28.997166666666665</v>
      </c>
      <c r="BV57" s="21">
        <f t="shared" si="42"/>
        <v>0</v>
      </c>
      <c r="BW57" s="3">
        <f t="shared" si="43"/>
        <v>28.997166666666665</v>
      </c>
      <c r="BX57" s="3">
        <f t="shared" si="44"/>
        <v>0</v>
      </c>
      <c r="BY57" s="3">
        <f t="shared" si="92"/>
        <v>27.5</v>
      </c>
      <c r="BZ57" s="3">
        <f t="shared" si="46"/>
        <v>0</v>
      </c>
      <c r="CA57" s="4">
        <f t="shared" si="85"/>
        <v>27.5</v>
      </c>
      <c r="CB57" s="4">
        <f t="shared" si="76"/>
        <v>0.98669984998534344</v>
      </c>
      <c r="CC57" s="13"/>
      <c r="CD57" s="43">
        <v>46056.416666666664</v>
      </c>
      <c r="CE57" s="42">
        <v>171.55799999999999</v>
      </c>
      <c r="CF57" s="42">
        <v>173.85300000000001</v>
      </c>
      <c r="CG57" s="42">
        <v>227.5</v>
      </c>
      <c r="CH57" s="21">
        <f t="shared" si="47"/>
        <v>28.9755</v>
      </c>
      <c r="CI57" s="21">
        <f t="shared" si="48"/>
        <v>0</v>
      </c>
      <c r="CJ57" s="3">
        <f t="shared" si="49"/>
        <v>28.9755</v>
      </c>
      <c r="CK57" s="3">
        <f t="shared" si="50"/>
        <v>0</v>
      </c>
      <c r="CL57" s="3">
        <f t="shared" si="93"/>
        <v>27.800000000000011</v>
      </c>
      <c r="CM57" s="3">
        <f t="shared" si="52"/>
        <v>0</v>
      </c>
      <c r="CN57" s="4">
        <f t="shared" si="86"/>
        <v>27.800000000000011</v>
      </c>
      <c r="CO57" s="4">
        <f t="shared" si="77"/>
        <v>0.9867991924211833</v>
      </c>
      <c r="CP57" s="13"/>
      <c r="CQ57" s="43">
        <v>46056.416666666664</v>
      </c>
      <c r="CR57" s="42">
        <v>170.011</v>
      </c>
      <c r="CS57" s="42">
        <v>174.80600000000001</v>
      </c>
      <c r="CT57" s="42">
        <v>226.4</v>
      </c>
      <c r="CU57" s="21">
        <f t="shared" si="53"/>
        <v>29.134333333333334</v>
      </c>
      <c r="CV57" s="21">
        <f t="shared" si="54"/>
        <v>0</v>
      </c>
      <c r="CW57" s="3">
        <f t="shared" si="55"/>
        <v>29.134333333333334</v>
      </c>
      <c r="CX57" s="3">
        <f t="shared" si="56"/>
        <v>0</v>
      </c>
      <c r="CY57" s="3">
        <f t="shared" si="94"/>
        <v>27.5</v>
      </c>
      <c r="CZ57" s="3">
        <f t="shared" si="58"/>
        <v>0</v>
      </c>
      <c r="DA57" s="4">
        <f t="shared" si="87"/>
        <v>27.5</v>
      </c>
      <c r="DB57" s="4">
        <f t="shared" si="78"/>
        <v>0.97256959143278821</v>
      </c>
      <c r="DC57" s="13"/>
      <c r="DD57" s="43">
        <v>46056.416666666664</v>
      </c>
      <c r="DE57" s="42">
        <v>160.83699999999999</v>
      </c>
      <c r="DF57" s="42">
        <v>163.02199999999999</v>
      </c>
      <c r="DG57" s="42">
        <v>214.2</v>
      </c>
      <c r="DH57" s="21">
        <f t="shared" si="59"/>
        <v>27.170333333333332</v>
      </c>
      <c r="DI57" s="21">
        <f t="shared" si="60"/>
        <v>0</v>
      </c>
      <c r="DJ57" s="3">
        <f t="shared" si="61"/>
        <v>27.170333333333332</v>
      </c>
      <c r="DK57" s="3">
        <f t="shared" si="62"/>
        <v>0</v>
      </c>
      <c r="DL57" s="3">
        <f t="shared" si="95"/>
        <v>26</v>
      </c>
      <c r="DM57" s="3">
        <f t="shared" si="64"/>
        <v>0</v>
      </c>
      <c r="DN57" s="4">
        <f t="shared" si="88"/>
        <v>26</v>
      </c>
      <c r="DO57" s="4">
        <f t="shared" si="79"/>
        <v>0.98659690103176256</v>
      </c>
      <c r="DP57" s="13"/>
      <c r="DQ57" s="11"/>
      <c r="DR57" s="55">
        <f t="shared" si="70"/>
        <v>46056.416666666664</v>
      </c>
      <c r="DS57" s="5">
        <f t="shared" si="96"/>
        <v>298.32600000000002</v>
      </c>
      <c r="DT57" s="5">
        <f t="shared" si="66"/>
        <v>0</v>
      </c>
      <c r="DU57" s="6">
        <f t="shared" si="89"/>
        <v>298.32600000000002</v>
      </c>
      <c r="DV57" s="5">
        <f t="shared" si="67"/>
        <v>0</v>
      </c>
      <c r="DW57" s="5">
        <f t="shared" si="97"/>
        <v>285.70000000000005</v>
      </c>
      <c r="DX57" s="5">
        <f t="shared" si="69"/>
        <v>0</v>
      </c>
      <c r="DY57" s="6">
        <f t="shared" si="90"/>
        <v>285.70000000000005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46">
        <v>46056.409722222219</v>
      </c>
      <c r="B58" s="173"/>
      <c r="C58" s="173"/>
      <c r="D58" s="12"/>
      <c r="E58" s="42">
        <v>215.994</v>
      </c>
      <c r="F58" s="42">
        <v>218.95</v>
      </c>
      <c r="G58" s="42">
        <v>266.2</v>
      </c>
      <c r="H58" s="21">
        <f t="shared" si="11"/>
        <v>36.49166666666666</v>
      </c>
      <c r="I58" s="3">
        <f t="shared" si="12"/>
        <v>0</v>
      </c>
      <c r="J58" s="3">
        <f t="shared" si="13"/>
        <v>36.49166666666666</v>
      </c>
      <c r="K58" s="3">
        <f t="shared" si="14"/>
        <v>0</v>
      </c>
      <c r="L58" s="3">
        <f t="shared" si="15"/>
        <v>34.599999999999994</v>
      </c>
      <c r="M58" s="3">
        <f t="shared" si="16"/>
        <v>0</v>
      </c>
      <c r="N58" s="4">
        <f t="shared" si="80"/>
        <v>34.599999999999994</v>
      </c>
      <c r="O58" s="4"/>
      <c r="P58" s="13"/>
      <c r="Q58" s="43">
        <v>46056.409722222219</v>
      </c>
      <c r="R58" s="42">
        <v>218.17099999999999</v>
      </c>
      <c r="S58" s="42">
        <v>221.47399999999999</v>
      </c>
      <c r="T58" s="42">
        <v>268.5</v>
      </c>
      <c r="U58" s="21">
        <f t="shared" si="17"/>
        <v>36.912333333333329</v>
      </c>
      <c r="V58" s="3">
        <f t="shared" si="18"/>
        <v>0</v>
      </c>
      <c r="W58" s="3">
        <f t="shared" si="19"/>
        <v>36.912333333333329</v>
      </c>
      <c r="X58" s="3">
        <f t="shared" si="20"/>
        <v>0</v>
      </c>
      <c r="Y58" s="3">
        <f t="shared" si="21"/>
        <v>35.599999999999994</v>
      </c>
      <c r="Z58" s="3">
        <f t="shared" si="22"/>
        <v>0</v>
      </c>
      <c r="AA58" s="4">
        <f t="shared" si="81"/>
        <v>35.599999999999994</v>
      </c>
      <c r="AB58" s="4"/>
      <c r="AC58" s="13"/>
      <c r="AD58" s="43">
        <v>46056.409722222219</v>
      </c>
      <c r="AE58" s="42">
        <v>215.01</v>
      </c>
      <c r="AF58" s="42">
        <v>219.542</v>
      </c>
      <c r="AG58" s="42">
        <v>264.8</v>
      </c>
      <c r="AH58" s="21">
        <f t="shared" si="23"/>
        <v>36.590333333333334</v>
      </c>
      <c r="AI58" s="21">
        <f t="shared" si="24"/>
        <v>0</v>
      </c>
      <c r="AJ58" s="3">
        <f t="shared" si="25"/>
        <v>36.590333333333334</v>
      </c>
      <c r="AK58" s="3">
        <f t="shared" si="26"/>
        <v>0</v>
      </c>
      <c r="AL58" s="3">
        <f t="shared" si="27"/>
        <v>35</v>
      </c>
      <c r="AM58" s="3">
        <f t="shared" si="28"/>
        <v>0</v>
      </c>
      <c r="AN58" s="4">
        <f t="shared" si="82"/>
        <v>35</v>
      </c>
      <c r="AO58" s="4"/>
      <c r="AP58" s="13"/>
      <c r="AQ58" s="43">
        <v>46056.409722222219</v>
      </c>
      <c r="AR58" s="42">
        <v>218.477</v>
      </c>
      <c r="AS58" s="42">
        <v>221.53399999999999</v>
      </c>
      <c r="AT58" s="42">
        <v>269.7</v>
      </c>
      <c r="AU58" s="21">
        <f t="shared" si="29"/>
        <v>36.922333333333327</v>
      </c>
      <c r="AV58" s="21">
        <f t="shared" si="30"/>
        <v>0</v>
      </c>
      <c r="AW58" s="3">
        <f t="shared" si="31"/>
        <v>36.922333333333327</v>
      </c>
      <c r="AX58" s="3">
        <f t="shared" si="32"/>
        <v>0</v>
      </c>
      <c r="AY58" s="3">
        <f t="shared" si="91"/>
        <v>35.5</v>
      </c>
      <c r="AZ58" s="3">
        <f t="shared" si="34"/>
        <v>0</v>
      </c>
      <c r="BA58" s="4">
        <f t="shared" si="83"/>
        <v>35.5</v>
      </c>
      <c r="BB58" s="4"/>
      <c r="BC58" s="13"/>
      <c r="BD58" s="43">
        <v>46056.409722222219</v>
      </c>
      <c r="BE58" s="42">
        <v>161.96299999999999</v>
      </c>
      <c r="BF58" s="42">
        <v>164.08</v>
      </c>
      <c r="BG58" s="42">
        <v>198.7</v>
      </c>
      <c r="BH58" s="21">
        <f t="shared" si="35"/>
        <v>27.346666666666668</v>
      </c>
      <c r="BI58" s="21">
        <f t="shared" si="36"/>
        <v>0</v>
      </c>
      <c r="BJ58" s="3">
        <f t="shared" si="37"/>
        <v>27.346666666666668</v>
      </c>
      <c r="BK58" s="3">
        <f t="shared" si="38"/>
        <v>0</v>
      </c>
      <c r="BL58" s="3">
        <f t="shared" si="39"/>
        <v>26.399999999999977</v>
      </c>
      <c r="BM58" s="3">
        <f t="shared" si="40"/>
        <v>0</v>
      </c>
      <c r="BN58" s="4">
        <f t="shared" si="84"/>
        <v>26.399999999999977</v>
      </c>
      <c r="BO58" s="4"/>
      <c r="BP58" s="13"/>
      <c r="BQ58" s="43">
        <v>46056.409722222219</v>
      </c>
      <c r="BR58" s="42">
        <v>162.81800000000001</v>
      </c>
      <c r="BS58" s="42">
        <v>164.946</v>
      </c>
      <c r="BT58" s="42">
        <v>201.3</v>
      </c>
      <c r="BU58" s="21">
        <f t="shared" si="41"/>
        <v>27.491</v>
      </c>
      <c r="BV58" s="21">
        <f t="shared" si="42"/>
        <v>0</v>
      </c>
      <c r="BW58" s="3">
        <f t="shared" si="43"/>
        <v>27.491</v>
      </c>
      <c r="BX58" s="3">
        <f t="shared" si="44"/>
        <v>0</v>
      </c>
      <c r="BY58" s="3">
        <f t="shared" si="92"/>
        <v>26.5</v>
      </c>
      <c r="BZ58" s="3">
        <f t="shared" si="46"/>
        <v>0</v>
      </c>
      <c r="CA58" s="4">
        <f t="shared" si="85"/>
        <v>26.5</v>
      </c>
      <c r="CB58" s="4"/>
      <c r="CC58" s="13"/>
      <c r="CD58" s="43">
        <v>46056.409722222219</v>
      </c>
      <c r="CE58" s="42">
        <v>162.471</v>
      </c>
      <c r="CF58" s="42">
        <v>164.67500000000001</v>
      </c>
      <c r="CG58" s="42">
        <v>199.7</v>
      </c>
      <c r="CH58" s="21">
        <f t="shared" si="47"/>
        <v>27.445833333333333</v>
      </c>
      <c r="CI58" s="21">
        <f t="shared" si="48"/>
        <v>0</v>
      </c>
      <c r="CJ58" s="3">
        <f t="shared" si="49"/>
        <v>27.445833333333333</v>
      </c>
      <c r="CK58" s="3">
        <f t="shared" si="50"/>
        <v>0</v>
      </c>
      <c r="CL58" s="3">
        <f t="shared" si="93"/>
        <v>26.099999999999994</v>
      </c>
      <c r="CM58" s="3">
        <f t="shared" si="52"/>
        <v>0</v>
      </c>
      <c r="CN58" s="4">
        <f t="shared" si="86"/>
        <v>26.099999999999994</v>
      </c>
      <c r="CO58" s="4"/>
      <c r="CP58" s="13"/>
      <c r="CQ58" s="43">
        <v>46056.409722222219</v>
      </c>
      <c r="CR58" s="42">
        <v>160.84299999999999</v>
      </c>
      <c r="CS58" s="42">
        <v>165.27799999999999</v>
      </c>
      <c r="CT58" s="42">
        <v>198.9</v>
      </c>
      <c r="CU58" s="21">
        <f t="shared" si="53"/>
        <v>27.54633333333333</v>
      </c>
      <c r="CV58" s="21">
        <f t="shared" si="54"/>
        <v>0</v>
      </c>
      <c r="CW58" s="3">
        <f t="shared" si="55"/>
        <v>27.54633333333333</v>
      </c>
      <c r="CX58" s="3">
        <f t="shared" si="56"/>
        <v>0</v>
      </c>
      <c r="CY58" s="3">
        <f t="shared" si="94"/>
        <v>25.900000000000006</v>
      </c>
      <c r="CZ58" s="3">
        <f t="shared" si="58"/>
        <v>0</v>
      </c>
      <c r="DA58" s="4">
        <f t="shared" si="87"/>
        <v>25.900000000000006</v>
      </c>
      <c r="DB58" s="4"/>
      <c r="DC58" s="13"/>
      <c r="DD58" s="43">
        <v>46056.409722222219</v>
      </c>
      <c r="DE58" s="42">
        <v>152.18899999999999</v>
      </c>
      <c r="DF58" s="42">
        <v>154.19399999999999</v>
      </c>
      <c r="DG58" s="42">
        <v>188.2</v>
      </c>
      <c r="DH58" s="21">
        <f t="shared" si="59"/>
        <v>25.698999999999998</v>
      </c>
      <c r="DI58" s="21">
        <f t="shared" si="60"/>
        <v>0</v>
      </c>
      <c r="DJ58" s="3">
        <f t="shared" si="61"/>
        <v>25.698999999999998</v>
      </c>
      <c r="DK58" s="3">
        <f t="shared" si="62"/>
        <v>0</v>
      </c>
      <c r="DL58" s="3">
        <f t="shared" si="95"/>
        <v>24.5</v>
      </c>
      <c r="DM58" s="3">
        <f t="shared" si="64"/>
        <v>0</v>
      </c>
      <c r="DN58" s="4">
        <f t="shared" si="88"/>
        <v>24.5</v>
      </c>
      <c r="DO58" s="4"/>
      <c r="DP58" s="13"/>
      <c r="DQ58" s="11"/>
      <c r="DR58" s="55">
        <f t="shared" si="70"/>
        <v>46056.409722222219</v>
      </c>
      <c r="DS58" s="5">
        <f t="shared" si="96"/>
        <v>282.44549999999998</v>
      </c>
      <c r="DT58" s="5">
        <f t="shared" si="66"/>
        <v>0</v>
      </c>
      <c r="DU58" s="6">
        <f t="shared" si="89"/>
        <v>282.44549999999998</v>
      </c>
      <c r="DV58" s="5">
        <f t="shared" si="67"/>
        <v>0</v>
      </c>
      <c r="DW58" s="5">
        <f t="shared" si="97"/>
        <v>270.09999999999997</v>
      </c>
      <c r="DX58" s="5">
        <f t="shared" si="69"/>
        <v>0</v>
      </c>
      <c r="DY58" s="6">
        <f t="shared" si="90"/>
        <v>270.09999999999997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46">
        <v>46056.402777777781</v>
      </c>
      <c r="B59" s="173"/>
      <c r="C59" s="173"/>
      <c r="D59" s="12"/>
      <c r="E59" s="42">
        <v>202.54300000000001</v>
      </c>
      <c r="F59" s="42">
        <v>205.232</v>
      </c>
      <c r="G59" s="42">
        <v>231.6</v>
      </c>
      <c r="H59" s="21">
        <f t="shared" si="11"/>
        <v>34.205333333333328</v>
      </c>
      <c r="I59" s="3">
        <f t="shared" si="12"/>
        <v>0</v>
      </c>
      <c r="J59" s="3">
        <f t="shared" si="13"/>
        <v>34.205333333333328</v>
      </c>
      <c r="K59" s="3">
        <f t="shared" si="14"/>
        <v>0</v>
      </c>
      <c r="L59" s="3">
        <f t="shared" si="15"/>
        <v>32.900000000000006</v>
      </c>
      <c r="M59" s="3">
        <f t="shared" si="16"/>
        <v>0</v>
      </c>
      <c r="N59" s="4">
        <f t="shared" si="80"/>
        <v>32.900000000000006</v>
      </c>
      <c r="O59" s="4"/>
      <c r="P59" s="13"/>
      <c r="Q59" s="43">
        <v>46056.402777777781</v>
      </c>
      <c r="R59" s="42">
        <v>203.87700000000001</v>
      </c>
      <c r="S59" s="42">
        <v>207.35499999999999</v>
      </c>
      <c r="T59" s="42">
        <v>232.9</v>
      </c>
      <c r="U59" s="21">
        <f t="shared" si="17"/>
        <v>34.559166666666663</v>
      </c>
      <c r="V59" s="3">
        <f t="shared" si="18"/>
        <v>0</v>
      </c>
      <c r="W59" s="3">
        <f t="shared" si="19"/>
        <v>34.559166666666663</v>
      </c>
      <c r="X59" s="3">
        <f t="shared" si="20"/>
        <v>0</v>
      </c>
      <c r="Y59" s="3">
        <f t="shared" si="21"/>
        <v>32.300000000000011</v>
      </c>
      <c r="Z59" s="3">
        <f t="shared" si="22"/>
        <v>0</v>
      </c>
      <c r="AA59" s="4">
        <f t="shared" si="81"/>
        <v>32.300000000000011</v>
      </c>
      <c r="AB59" s="4"/>
      <c r="AC59" s="13"/>
      <c r="AD59" s="43">
        <v>46056.402777777781</v>
      </c>
      <c r="AE59" s="42">
        <v>201.39</v>
      </c>
      <c r="AF59" s="42">
        <v>205.59800000000001</v>
      </c>
      <c r="AG59" s="42">
        <v>229.8</v>
      </c>
      <c r="AH59" s="21">
        <f t="shared" si="23"/>
        <v>34.266333333333336</v>
      </c>
      <c r="AI59" s="21">
        <f t="shared" si="24"/>
        <v>0</v>
      </c>
      <c r="AJ59" s="3">
        <f t="shared" si="25"/>
        <v>34.266333333333336</v>
      </c>
      <c r="AK59" s="3">
        <f t="shared" si="26"/>
        <v>0</v>
      </c>
      <c r="AL59" s="3">
        <f t="shared" si="27"/>
        <v>32.200000000000017</v>
      </c>
      <c r="AM59" s="3">
        <f t="shared" si="28"/>
        <v>0</v>
      </c>
      <c r="AN59" s="4">
        <f t="shared" si="82"/>
        <v>32.200000000000017</v>
      </c>
      <c r="AO59" s="4"/>
      <c r="AP59" s="13"/>
      <c r="AQ59" s="43">
        <v>46056.402777777781</v>
      </c>
      <c r="AR59" s="42">
        <v>204.83600000000001</v>
      </c>
      <c r="AS59" s="42">
        <v>207.61799999999999</v>
      </c>
      <c r="AT59" s="42">
        <v>234.2</v>
      </c>
      <c r="AU59" s="21">
        <f t="shared" si="29"/>
        <v>34.602999999999994</v>
      </c>
      <c r="AV59" s="21">
        <f t="shared" si="30"/>
        <v>0</v>
      </c>
      <c r="AW59" s="3">
        <f t="shared" si="31"/>
        <v>34.602999999999994</v>
      </c>
      <c r="AX59" s="3">
        <f t="shared" si="32"/>
        <v>0</v>
      </c>
      <c r="AY59" s="3">
        <f t="shared" si="91"/>
        <v>32.799999999999983</v>
      </c>
      <c r="AZ59" s="3">
        <f t="shared" si="34"/>
        <v>0</v>
      </c>
      <c r="BA59" s="4">
        <f t="shared" si="83"/>
        <v>32.799999999999983</v>
      </c>
      <c r="BB59" s="4"/>
      <c r="BC59" s="13"/>
      <c r="BD59" s="43">
        <v>46056.402777777781</v>
      </c>
      <c r="BE59" s="42">
        <v>151.54300000000001</v>
      </c>
      <c r="BF59" s="42">
        <v>153.477</v>
      </c>
      <c r="BG59" s="42">
        <v>172.3</v>
      </c>
      <c r="BH59" s="21">
        <f t="shared" si="35"/>
        <v>25.579499999999999</v>
      </c>
      <c r="BI59" s="21">
        <f t="shared" si="36"/>
        <v>0</v>
      </c>
      <c r="BJ59" s="3">
        <f t="shared" si="37"/>
        <v>25.579499999999999</v>
      </c>
      <c r="BK59" s="3">
        <f t="shared" si="38"/>
        <v>0</v>
      </c>
      <c r="BL59" s="3">
        <f t="shared" si="39"/>
        <v>24.600000000000023</v>
      </c>
      <c r="BM59" s="3">
        <f t="shared" si="40"/>
        <v>0</v>
      </c>
      <c r="BN59" s="4">
        <f t="shared" si="84"/>
        <v>24.600000000000023</v>
      </c>
      <c r="BO59" s="4"/>
      <c r="BP59" s="13"/>
      <c r="BQ59" s="43">
        <v>46056.402777777781</v>
      </c>
      <c r="BR59" s="42">
        <v>152.50299999999999</v>
      </c>
      <c r="BS59" s="42">
        <v>154.465</v>
      </c>
      <c r="BT59" s="42">
        <v>174.8</v>
      </c>
      <c r="BU59" s="21">
        <f t="shared" si="41"/>
        <v>25.744166666666665</v>
      </c>
      <c r="BV59" s="21">
        <f t="shared" si="42"/>
        <v>0</v>
      </c>
      <c r="BW59" s="3">
        <f t="shared" si="43"/>
        <v>25.744166666666665</v>
      </c>
      <c r="BX59" s="3">
        <f t="shared" si="44"/>
        <v>0</v>
      </c>
      <c r="BY59" s="3">
        <f t="shared" si="92"/>
        <v>24.800000000000011</v>
      </c>
      <c r="BZ59" s="3">
        <f t="shared" si="46"/>
        <v>0</v>
      </c>
      <c r="CA59" s="4">
        <f t="shared" si="85"/>
        <v>24.800000000000011</v>
      </c>
      <c r="CB59" s="4"/>
      <c r="CC59" s="13"/>
      <c r="CD59" s="43">
        <v>46056.402777777781</v>
      </c>
      <c r="CE59" s="42">
        <v>152.38300000000001</v>
      </c>
      <c r="CF59" s="42">
        <v>154.328</v>
      </c>
      <c r="CG59" s="42">
        <v>173.6</v>
      </c>
      <c r="CH59" s="21">
        <f t="shared" si="47"/>
        <v>25.721333333333334</v>
      </c>
      <c r="CI59" s="21">
        <f t="shared" si="48"/>
        <v>0</v>
      </c>
      <c r="CJ59" s="3">
        <f t="shared" si="49"/>
        <v>25.721333333333334</v>
      </c>
      <c r="CK59" s="3">
        <f t="shared" si="50"/>
        <v>0</v>
      </c>
      <c r="CL59" s="3">
        <f t="shared" si="93"/>
        <v>24.799999999999983</v>
      </c>
      <c r="CM59" s="3">
        <f t="shared" si="52"/>
        <v>0</v>
      </c>
      <c r="CN59" s="4">
        <f t="shared" si="86"/>
        <v>24.799999999999983</v>
      </c>
      <c r="CO59" s="4"/>
      <c r="CP59" s="13"/>
      <c r="CQ59" s="43">
        <v>46056.402777777781</v>
      </c>
      <c r="CR59" s="42">
        <v>150.733</v>
      </c>
      <c r="CS59" s="42">
        <v>154.874</v>
      </c>
      <c r="CT59" s="42">
        <v>173</v>
      </c>
      <c r="CU59" s="21">
        <f t="shared" si="53"/>
        <v>25.812333333333331</v>
      </c>
      <c r="CV59" s="21">
        <f t="shared" si="54"/>
        <v>0</v>
      </c>
      <c r="CW59" s="3">
        <f t="shared" si="55"/>
        <v>25.812333333333331</v>
      </c>
      <c r="CX59" s="3">
        <f t="shared" si="56"/>
        <v>0</v>
      </c>
      <c r="CY59" s="3">
        <f t="shared" si="94"/>
        <v>24.5</v>
      </c>
      <c r="CZ59" s="3">
        <f t="shared" si="58"/>
        <v>0</v>
      </c>
      <c r="DA59" s="4">
        <f t="shared" si="87"/>
        <v>24.5</v>
      </c>
      <c r="DB59" s="4"/>
      <c r="DC59" s="13"/>
      <c r="DD59" s="43">
        <v>46056.402777777781</v>
      </c>
      <c r="DE59" s="42">
        <v>142.68299999999999</v>
      </c>
      <c r="DF59" s="42">
        <v>144.548</v>
      </c>
      <c r="DG59" s="42">
        <v>163.69999999999999</v>
      </c>
      <c r="DH59" s="21">
        <f t="shared" si="59"/>
        <v>24.091333333333331</v>
      </c>
      <c r="DI59" s="21">
        <f t="shared" si="60"/>
        <v>0</v>
      </c>
      <c r="DJ59" s="3">
        <f t="shared" si="61"/>
        <v>24.091333333333331</v>
      </c>
      <c r="DK59" s="3">
        <f t="shared" si="62"/>
        <v>0</v>
      </c>
      <c r="DL59" s="3">
        <f t="shared" si="95"/>
        <v>23.099999999999994</v>
      </c>
      <c r="DM59" s="3">
        <f t="shared" si="64"/>
        <v>0</v>
      </c>
      <c r="DN59" s="4">
        <f t="shared" si="88"/>
        <v>23.099999999999994</v>
      </c>
      <c r="DO59" s="4"/>
      <c r="DP59" s="13"/>
      <c r="DQ59" s="11"/>
      <c r="DR59" s="55">
        <f t="shared" si="70"/>
        <v>46056.402777777781</v>
      </c>
      <c r="DS59" s="5">
        <f t="shared" si="96"/>
        <v>264.58249999999998</v>
      </c>
      <c r="DT59" s="5">
        <f t="shared" si="66"/>
        <v>0</v>
      </c>
      <c r="DU59" s="6">
        <f t="shared" si="89"/>
        <v>264.58249999999998</v>
      </c>
      <c r="DV59" s="5">
        <f t="shared" si="67"/>
        <v>0</v>
      </c>
      <c r="DW59" s="5">
        <f t="shared" si="97"/>
        <v>252.00000000000003</v>
      </c>
      <c r="DX59" s="5">
        <f t="shared" si="69"/>
        <v>0</v>
      </c>
      <c r="DY59" s="6">
        <f t="shared" si="90"/>
        <v>252.00000000000003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46">
        <v>46056.395833333336</v>
      </c>
      <c r="B60" s="173"/>
      <c r="C60" s="173"/>
      <c r="D60" s="12"/>
      <c r="E60" s="42">
        <v>188.489</v>
      </c>
      <c r="F60" s="42">
        <v>191.52799999999999</v>
      </c>
      <c r="G60" s="42">
        <v>198.7</v>
      </c>
      <c r="H60" s="21">
        <f t="shared" si="11"/>
        <v>31.92133333333333</v>
      </c>
      <c r="I60" s="3">
        <f t="shared" si="12"/>
        <v>0</v>
      </c>
      <c r="J60" s="3">
        <f t="shared" si="13"/>
        <v>31.92133333333333</v>
      </c>
      <c r="K60" s="3">
        <f t="shared" si="14"/>
        <v>0</v>
      </c>
      <c r="L60" s="3">
        <f t="shared" si="15"/>
        <v>30.5</v>
      </c>
      <c r="M60" s="3">
        <f t="shared" si="16"/>
        <v>0</v>
      </c>
      <c r="N60" s="4">
        <f t="shared" si="80"/>
        <v>30.5</v>
      </c>
      <c r="O60" s="4"/>
      <c r="P60" s="13"/>
      <c r="Q60" s="43">
        <v>46056.395833333336</v>
      </c>
      <c r="R60" s="42">
        <v>191.08699999999999</v>
      </c>
      <c r="S60" s="42">
        <v>194.06899999999999</v>
      </c>
      <c r="T60" s="42">
        <v>200.6</v>
      </c>
      <c r="U60" s="21">
        <f t="shared" si="17"/>
        <v>32.344833333333327</v>
      </c>
      <c r="V60" s="3">
        <f t="shared" si="18"/>
        <v>0</v>
      </c>
      <c r="W60" s="3">
        <f t="shared" si="19"/>
        <v>32.344833333333327</v>
      </c>
      <c r="X60" s="3">
        <f t="shared" si="20"/>
        <v>0</v>
      </c>
      <c r="Y60" s="3">
        <f t="shared" si="21"/>
        <v>31.199999999999989</v>
      </c>
      <c r="Z60" s="3">
        <f t="shared" si="22"/>
        <v>0</v>
      </c>
      <c r="AA60" s="4">
        <f t="shared" si="81"/>
        <v>31.199999999999989</v>
      </c>
      <c r="AB60" s="4"/>
      <c r="AC60" s="13"/>
      <c r="AD60" s="43">
        <v>46056.395833333336</v>
      </c>
      <c r="AE60" s="42">
        <v>188.44300000000001</v>
      </c>
      <c r="AF60" s="42">
        <v>191.99299999999999</v>
      </c>
      <c r="AG60" s="42">
        <v>197.6</v>
      </c>
      <c r="AH60" s="21">
        <f t="shared" si="23"/>
        <v>31.99883333333333</v>
      </c>
      <c r="AI60" s="21">
        <f t="shared" si="24"/>
        <v>0</v>
      </c>
      <c r="AJ60" s="3">
        <f t="shared" si="25"/>
        <v>31.99883333333333</v>
      </c>
      <c r="AK60" s="3">
        <f t="shared" si="26"/>
        <v>0</v>
      </c>
      <c r="AL60" s="3">
        <f t="shared" si="27"/>
        <v>30.400000000000006</v>
      </c>
      <c r="AM60" s="3">
        <f t="shared" si="28"/>
        <v>0</v>
      </c>
      <c r="AN60" s="4">
        <f t="shared" si="82"/>
        <v>30.400000000000006</v>
      </c>
      <c r="AO60" s="4"/>
      <c r="AP60" s="13"/>
      <c r="AQ60" s="43">
        <v>46056.395833333336</v>
      </c>
      <c r="AR60" s="42">
        <v>191.63</v>
      </c>
      <c r="AS60" s="42">
        <v>194.17400000000001</v>
      </c>
      <c r="AT60" s="42">
        <v>201.4</v>
      </c>
      <c r="AU60" s="21">
        <f t="shared" si="29"/>
        <v>32.362333333333332</v>
      </c>
      <c r="AV60" s="21">
        <f t="shared" si="30"/>
        <v>0</v>
      </c>
      <c r="AW60" s="3">
        <f t="shared" si="31"/>
        <v>32.362333333333332</v>
      </c>
      <c r="AX60" s="3">
        <f t="shared" si="32"/>
        <v>0</v>
      </c>
      <c r="AY60" s="3">
        <f t="shared" si="91"/>
        <v>30.900000000000006</v>
      </c>
      <c r="AZ60" s="3">
        <f t="shared" si="34"/>
        <v>0</v>
      </c>
      <c r="BA60" s="4">
        <f t="shared" si="83"/>
        <v>30.900000000000006</v>
      </c>
      <c r="BB60" s="4"/>
      <c r="BC60" s="13"/>
      <c r="BD60" s="43">
        <v>46056.395833333336</v>
      </c>
      <c r="BE60" s="42">
        <v>141.64400000000001</v>
      </c>
      <c r="BF60" s="42">
        <v>143.43700000000001</v>
      </c>
      <c r="BG60" s="42">
        <v>147.69999999999999</v>
      </c>
      <c r="BH60" s="21">
        <f t="shared" si="35"/>
        <v>23.906166666666667</v>
      </c>
      <c r="BI60" s="21">
        <f t="shared" si="36"/>
        <v>0</v>
      </c>
      <c r="BJ60" s="3">
        <f t="shared" si="37"/>
        <v>23.906166666666667</v>
      </c>
      <c r="BK60" s="3">
        <f t="shared" si="38"/>
        <v>0</v>
      </c>
      <c r="BL60" s="3">
        <f t="shared" si="39"/>
        <v>22.499999999999986</v>
      </c>
      <c r="BM60" s="3">
        <f t="shared" si="40"/>
        <v>0</v>
      </c>
      <c r="BN60" s="4">
        <f t="shared" si="84"/>
        <v>22.499999999999986</v>
      </c>
      <c r="BO60" s="4"/>
      <c r="BP60" s="13"/>
      <c r="BQ60" s="43">
        <v>46056.395833333336</v>
      </c>
      <c r="BR60" s="42">
        <v>142.88900000000001</v>
      </c>
      <c r="BS60" s="42">
        <v>144.69800000000001</v>
      </c>
      <c r="BT60" s="42">
        <v>150</v>
      </c>
      <c r="BU60" s="21">
        <f t="shared" si="41"/>
        <v>24.116333333333333</v>
      </c>
      <c r="BV60" s="21">
        <f t="shared" si="42"/>
        <v>0</v>
      </c>
      <c r="BW60" s="3">
        <f t="shared" si="43"/>
        <v>24.116333333333333</v>
      </c>
      <c r="BX60" s="3">
        <f t="shared" si="44"/>
        <v>0</v>
      </c>
      <c r="BY60" s="3">
        <f t="shared" si="92"/>
        <v>22.700000000000003</v>
      </c>
      <c r="BZ60" s="3">
        <f t="shared" si="46"/>
        <v>0</v>
      </c>
      <c r="CA60" s="4">
        <f t="shared" si="85"/>
        <v>22.700000000000003</v>
      </c>
      <c r="CB60" s="4"/>
      <c r="CC60" s="13"/>
      <c r="CD60" s="43">
        <v>46056.395833333336</v>
      </c>
      <c r="CE60" s="42">
        <v>142.80099999999999</v>
      </c>
      <c r="CF60" s="42">
        <v>144.52199999999999</v>
      </c>
      <c r="CG60" s="42">
        <v>148.80000000000001</v>
      </c>
      <c r="CH60" s="21">
        <f t="shared" si="47"/>
        <v>24.086999999999996</v>
      </c>
      <c r="CI60" s="21">
        <f t="shared" si="48"/>
        <v>0</v>
      </c>
      <c r="CJ60" s="3">
        <f t="shared" si="49"/>
        <v>24.086999999999996</v>
      </c>
      <c r="CK60" s="3">
        <f t="shared" si="50"/>
        <v>0</v>
      </c>
      <c r="CL60" s="3">
        <f t="shared" si="93"/>
        <v>22.700000000000017</v>
      </c>
      <c r="CM60" s="3">
        <f t="shared" si="52"/>
        <v>0</v>
      </c>
      <c r="CN60" s="4">
        <f t="shared" si="86"/>
        <v>22.700000000000017</v>
      </c>
      <c r="CO60" s="4"/>
      <c r="CP60" s="13"/>
      <c r="CQ60" s="43">
        <v>46056.395833333336</v>
      </c>
      <c r="CR60" s="42">
        <v>141.29</v>
      </c>
      <c r="CS60" s="42">
        <v>145.036</v>
      </c>
      <c r="CT60" s="42">
        <v>148.5</v>
      </c>
      <c r="CU60" s="21">
        <f t="shared" si="53"/>
        <v>24.172666666666665</v>
      </c>
      <c r="CV60" s="21">
        <f t="shared" si="54"/>
        <v>0</v>
      </c>
      <c r="CW60" s="3">
        <f t="shared" si="55"/>
        <v>24.172666666666665</v>
      </c>
      <c r="CX60" s="3">
        <f t="shared" si="56"/>
        <v>0</v>
      </c>
      <c r="CY60" s="3">
        <f t="shared" si="94"/>
        <v>22.400000000000006</v>
      </c>
      <c r="CZ60" s="3">
        <f t="shared" si="58"/>
        <v>0</v>
      </c>
      <c r="DA60" s="4">
        <f t="shared" si="87"/>
        <v>22.400000000000006</v>
      </c>
      <c r="DB60" s="4"/>
      <c r="DC60" s="13"/>
      <c r="DD60" s="43">
        <v>46056.395833333336</v>
      </c>
      <c r="DE60" s="42">
        <v>133.6</v>
      </c>
      <c r="DF60" s="42">
        <v>135.30500000000001</v>
      </c>
      <c r="DG60" s="42">
        <v>140.6</v>
      </c>
      <c r="DH60" s="21">
        <f t="shared" si="59"/>
        <v>22.550833333333333</v>
      </c>
      <c r="DI60" s="21">
        <f t="shared" si="60"/>
        <v>0</v>
      </c>
      <c r="DJ60" s="3">
        <f t="shared" si="61"/>
        <v>22.550833333333333</v>
      </c>
      <c r="DK60" s="3">
        <f t="shared" si="62"/>
        <v>0</v>
      </c>
      <c r="DL60" s="3">
        <f t="shared" si="95"/>
        <v>21.5</v>
      </c>
      <c r="DM60" s="3">
        <f t="shared" si="64"/>
        <v>0</v>
      </c>
      <c r="DN60" s="4">
        <f t="shared" si="88"/>
        <v>21.5</v>
      </c>
      <c r="DO60" s="4"/>
      <c r="DP60" s="13"/>
      <c r="DQ60" s="11"/>
      <c r="DR60" s="55">
        <f t="shared" si="70"/>
        <v>46056.395833333336</v>
      </c>
      <c r="DS60" s="5">
        <f t="shared" si="96"/>
        <v>247.46033333333332</v>
      </c>
      <c r="DT60" s="5">
        <f t="shared" si="66"/>
        <v>0</v>
      </c>
      <c r="DU60" s="6">
        <f t="shared" si="89"/>
        <v>247.46033333333332</v>
      </c>
      <c r="DV60" s="5">
        <f t="shared" si="67"/>
        <v>0</v>
      </c>
      <c r="DW60" s="5">
        <f t="shared" si="97"/>
        <v>234.8</v>
      </c>
      <c r="DX60" s="5">
        <f t="shared" si="69"/>
        <v>0</v>
      </c>
      <c r="DY60" s="6">
        <f t="shared" si="90"/>
        <v>234.8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46">
        <v>46056.388888888891</v>
      </c>
      <c r="B61" s="173"/>
      <c r="C61" s="173"/>
      <c r="D61" s="12"/>
      <c r="E61" s="42">
        <v>175.041</v>
      </c>
      <c r="F61" s="42">
        <v>177.25700000000001</v>
      </c>
      <c r="G61" s="42">
        <v>168.2</v>
      </c>
      <c r="H61" s="21">
        <f t="shared" si="11"/>
        <v>29.542833333333334</v>
      </c>
      <c r="I61" s="3">
        <f t="shared" si="12"/>
        <v>0</v>
      </c>
      <c r="J61" s="3">
        <f t="shared" si="13"/>
        <v>29.542833333333334</v>
      </c>
      <c r="K61" s="3">
        <f t="shared" si="14"/>
        <v>0</v>
      </c>
      <c r="L61" s="3">
        <f t="shared" si="15"/>
        <v>27.399999999999977</v>
      </c>
      <c r="M61" s="3">
        <f t="shared" si="16"/>
        <v>0</v>
      </c>
      <c r="N61" s="4">
        <f t="shared" si="80"/>
        <v>27.399999999999977</v>
      </c>
      <c r="O61" s="4"/>
      <c r="P61" s="13"/>
      <c r="Q61" s="43">
        <v>46056.388888888891</v>
      </c>
      <c r="R61" s="42">
        <v>175.21700000000001</v>
      </c>
      <c r="S61" s="42">
        <v>177.471</v>
      </c>
      <c r="T61" s="42">
        <v>169.4</v>
      </c>
      <c r="U61" s="21">
        <f t="shared" si="17"/>
        <v>29.578499999999998</v>
      </c>
      <c r="V61" s="3">
        <f t="shared" si="18"/>
        <v>0</v>
      </c>
      <c r="W61" s="3">
        <f t="shared" si="19"/>
        <v>29.578499999999998</v>
      </c>
      <c r="X61" s="3">
        <f t="shared" si="20"/>
        <v>0</v>
      </c>
      <c r="Y61" s="3">
        <f t="shared" si="21"/>
        <v>28.400000000000006</v>
      </c>
      <c r="Z61" s="3">
        <f t="shared" si="22"/>
        <v>0</v>
      </c>
      <c r="AA61" s="4">
        <f t="shared" si="81"/>
        <v>28.400000000000006</v>
      </c>
      <c r="AB61" s="4"/>
      <c r="AC61" s="13"/>
      <c r="AD61" s="43">
        <v>46056.388888888891</v>
      </c>
      <c r="AE61" s="42">
        <v>174.09100000000001</v>
      </c>
      <c r="AF61" s="42">
        <v>177.31100000000001</v>
      </c>
      <c r="AG61" s="42">
        <v>167.2</v>
      </c>
      <c r="AH61" s="21">
        <f t="shared" si="23"/>
        <v>29.551833333333335</v>
      </c>
      <c r="AI61" s="21">
        <f t="shared" si="24"/>
        <v>0</v>
      </c>
      <c r="AJ61" s="3">
        <f t="shared" si="25"/>
        <v>29.551833333333335</v>
      </c>
      <c r="AK61" s="3">
        <f t="shared" si="26"/>
        <v>0</v>
      </c>
      <c r="AL61" s="3">
        <f t="shared" si="27"/>
        <v>27.899999999999977</v>
      </c>
      <c r="AM61" s="3">
        <f t="shared" si="28"/>
        <v>0</v>
      </c>
      <c r="AN61" s="4">
        <f t="shared" si="82"/>
        <v>27.899999999999977</v>
      </c>
      <c r="AO61" s="4"/>
      <c r="AP61" s="13"/>
      <c r="AQ61" s="43">
        <v>46056.388888888891</v>
      </c>
      <c r="AR61" s="42">
        <v>177.24199999999999</v>
      </c>
      <c r="AS61" s="42">
        <v>179.54</v>
      </c>
      <c r="AT61" s="42">
        <v>170.5</v>
      </c>
      <c r="AU61" s="21">
        <f t="shared" si="29"/>
        <v>29.923333333333332</v>
      </c>
      <c r="AV61" s="21">
        <f t="shared" si="30"/>
        <v>0</v>
      </c>
      <c r="AW61" s="3">
        <f t="shared" si="31"/>
        <v>29.923333333333332</v>
      </c>
      <c r="AX61" s="3">
        <f t="shared" si="32"/>
        <v>0</v>
      </c>
      <c r="AY61" s="3">
        <f t="shared" si="91"/>
        <v>28.400000000000006</v>
      </c>
      <c r="AZ61" s="3">
        <f t="shared" si="34"/>
        <v>0</v>
      </c>
      <c r="BA61" s="4">
        <f t="shared" si="83"/>
        <v>28.400000000000006</v>
      </c>
      <c r="BB61" s="4"/>
      <c r="BC61" s="13"/>
      <c r="BD61" s="43">
        <v>46056.388888888891</v>
      </c>
      <c r="BE61" s="42">
        <v>130.93199999999999</v>
      </c>
      <c r="BF61" s="42">
        <v>132.536</v>
      </c>
      <c r="BG61" s="42">
        <v>125.2</v>
      </c>
      <c r="BH61" s="21">
        <f t="shared" si="35"/>
        <v>22.089333333333332</v>
      </c>
      <c r="BI61" s="21">
        <f t="shared" si="36"/>
        <v>0</v>
      </c>
      <c r="BJ61" s="3">
        <f t="shared" si="37"/>
        <v>22.089333333333332</v>
      </c>
      <c r="BK61" s="3">
        <f t="shared" si="38"/>
        <v>0</v>
      </c>
      <c r="BL61" s="3">
        <f t="shared" si="39"/>
        <v>21</v>
      </c>
      <c r="BM61" s="3">
        <f t="shared" si="40"/>
        <v>0</v>
      </c>
      <c r="BN61" s="4">
        <f t="shared" si="84"/>
        <v>21</v>
      </c>
      <c r="BO61" s="4"/>
      <c r="BP61" s="13"/>
      <c r="BQ61" s="43">
        <v>46056.388888888891</v>
      </c>
      <c r="BR61" s="42">
        <v>132.06</v>
      </c>
      <c r="BS61" s="42">
        <v>133.70500000000001</v>
      </c>
      <c r="BT61" s="42">
        <v>127.3</v>
      </c>
      <c r="BU61" s="21">
        <f t="shared" si="41"/>
        <v>22.284166666666668</v>
      </c>
      <c r="BV61" s="21">
        <f t="shared" si="42"/>
        <v>0</v>
      </c>
      <c r="BW61" s="3">
        <f t="shared" si="43"/>
        <v>22.284166666666668</v>
      </c>
      <c r="BX61" s="3">
        <f t="shared" si="44"/>
        <v>0</v>
      </c>
      <c r="BY61" s="3">
        <f t="shared" si="92"/>
        <v>21.299999999999997</v>
      </c>
      <c r="BZ61" s="3">
        <f t="shared" si="46"/>
        <v>0</v>
      </c>
      <c r="CA61" s="4">
        <f t="shared" si="85"/>
        <v>21.299999999999997</v>
      </c>
      <c r="CB61" s="4"/>
      <c r="CC61" s="13"/>
      <c r="CD61" s="43">
        <v>46056.388888888891</v>
      </c>
      <c r="CE61" s="42">
        <v>131.821</v>
      </c>
      <c r="CF61" s="42">
        <v>133.44900000000001</v>
      </c>
      <c r="CG61" s="42">
        <v>126.1</v>
      </c>
      <c r="CH61" s="21">
        <f t="shared" si="47"/>
        <v>22.241500000000002</v>
      </c>
      <c r="CI61" s="21">
        <f t="shared" si="48"/>
        <v>0</v>
      </c>
      <c r="CJ61" s="3">
        <f t="shared" si="49"/>
        <v>22.241500000000002</v>
      </c>
      <c r="CK61" s="3">
        <f t="shared" si="50"/>
        <v>0</v>
      </c>
      <c r="CL61" s="3">
        <f t="shared" si="93"/>
        <v>21.099999999999994</v>
      </c>
      <c r="CM61" s="3">
        <f t="shared" si="52"/>
        <v>0</v>
      </c>
      <c r="CN61" s="4">
        <f t="shared" si="86"/>
        <v>21.099999999999994</v>
      </c>
      <c r="CO61" s="4"/>
      <c r="CP61" s="13"/>
      <c r="CQ61" s="43">
        <v>46056.388888888891</v>
      </c>
      <c r="CR61" s="42">
        <v>130.65199999999999</v>
      </c>
      <c r="CS61" s="42">
        <v>134.15700000000001</v>
      </c>
      <c r="CT61" s="42">
        <v>126.1</v>
      </c>
      <c r="CU61" s="21">
        <f t="shared" si="53"/>
        <v>22.359500000000001</v>
      </c>
      <c r="CV61" s="21">
        <f t="shared" si="54"/>
        <v>0</v>
      </c>
      <c r="CW61" s="3">
        <f t="shared" si="55"/>
        <v>22.359500000000001</v>
      </c>
      <c r="CX61" s="3">
        <f t="shared" si="56"/>
        <v>0</v>
      </c>
      <c r="CY61" s="3">
        <f t="shared" si="94"/>
        <v>21</v>
      </c>
      <c r="CZ61" s="3">
        <f t="shared" si="58"/>
        <v>0</v>
      </c>
      <c r="DA61" s="4">
        <f t="shared" si="87"/>
        <v>21</v>
      </c>
      <c r="DB61" s="4"/>
      <c r="DC61" s="13"/>
      <c r="DD61" s="43">
        <v>46056.388888888891</v>
      </c>
      <c r="DE61" s="42">
        <v>123.592</v>
      </c>
      <c r="DF61" s="42">
        <v>125.131</v>
      </c>
      <c r="DG61" s="42">
        <v>119.1</v>
      </c>
      <c r="DH61" s="21">
        <f t="shared" si="59"/>
        <v>20.855166666666666</v>
      </c>
      <c r="DI61" s="21">
        <f t="shared" si="60"/>
        <v>0</v>
      </c>
      <c r="DJ61" s="3">
        <f t="shared" si="61"/>
        <v>20.855166666666666</v>
      </c>
      <c r="DK61" s="3">
        <f t="shared" si="62"/>
        <v>0</v>
      </c>
      <c r="DL61" s="3">
        <f t="shared" si="95"/>
        <v>19.699999999999989</v>
      </c>
      <c r="DM61" s="3">
        <f t="shared" si="64"/>
        <v>0</v>
      </c>
      <c r="DN61" s="4">
        <f t="shared" si="88"/>
        <v>19.699999999999989</v>
      </c>
      <c r="DO61" s="4"/>
      <c r="DP61" s="13"/>
      <c r="DQ61" s="11"/>
      <c r="DR61" s="55">
        <f t="shared" si="70"/>
        <v>46056.388888888891</v>
      </c>
      <c r="DS61" s="5">
        <f t="shared" si="96"/>
        <v>228.42616666666666</v>
      </c>
      <c r="DT61" s="5">
        <f t="shared" si="66"/>
        <v>0</v>
      </c>
      <c r="DU61" s="6">
        <f t="shared" si="89"/>
        <v>228.42616666666666</v>
      </c>
      <c r="DV61" s="5">
        <f t="shared" si="67"/>
        <v>0</v>
      </c>
      <c r="DW61" s="5">
        <f t="shared" si="97"/>
        <v>216.19999999999996</v>
      </c>
      <c r="DX61" s="5">
        <f t="shared" si="69"/>
        <v>0</v>
      </c>
      <c r="DY61" s="6">
        <f t="shared" si="90"/>
        <v>216.19999999999996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46">
        <v>46056.381944444445</v>
      </c>
      <c r="B62" s="173"/>
      <c r="C62" s="173"/>
      <c r="D62" s="12"/>
      <c r="E62" s="42">
        <v>159.535</v>
      </c>
      <c r="F62" s="42">
        <v>161.511</v>
      </c>
      <c r="G62" s="42">
        <v>140.80000000000001</v>
      </c>
      <c r="H62" s="21">
        <f t="shared" si="11"/>
        <v>26.918499999999998</v>
      </c>
      <c r="I62" s="3">
        <f t="shared" si="12"/>
        <v>0</v>
      </c>
      <c r="J62" s="3">
        <f t="shared" si="13"/>
        <v>26.918499999999998</v>
      </c>
      <c r="K62" s="3">
        <f t="shared" si="14"/>
        <v>0</v>
      </c>
      <c r="L62" s="3">
        <f t="shared" si="15"/>
        <v>26.000000000000014</v>
      </c>
      <c r="M62" s="3">
        <f t="shared" si="16"/>
        <v>0</v>
      </c>
      <c r="N62" s="4">
        <f t="shared" si="80"/>
        <v>26.000000000000014</v>
      </c>
      <c r="O62" s="4"/>
      <c r="P62" s="13"/>
      <c r="Q62" s="43">
        <v>46056.381944444445</v>
      </c>
      <c r="R62" s="42">
        <v>160.32400000000001</v>
      </c>
      <c r="S62" s="42">
        <v>162.417</v>
      </c>
      <c r="T62" s="42">
        <v>141</v>
      </c>
      <c r="U62" s="21">
        <f t="shared" si="17"/>
        <v>27.069499999999998</v>
      </c>
      <c r="V62" s="3">
        <f t="shared" si="18"/>
        <v>0</v>
      </c>
      <c r="W62" s="3">
        <f t="shared" si="19"/>
        <v>27.069499999999998</v>
      </c>
      <c r="X62" s="3">
        <f t="shared" si="20"/>
        <v>0</v>
      </c>
      <c r="Y62" s="3">
        <f t="shared" si="21"/>
        <v>25.200000000000003</v>
      </c>
      <c r="Z62" s="3">
        <f t="shared" si="22"/>
        <v>0</v>
      </c>
      <c r="AA62" s="4">
        <f t="shared" si="81"/>
        <v>25.200000000000003</v>
      </c>
      <c r="AB62" s="4"/>
      <c r="AC62" s="13"/>
      <c r="AD62" s="43">
        <v>46056.381944444445</v>
      </c>
      <c r="AE62" s="42">
        <v>158.74700000000001</v>
      </c>
      <c r="AF62" s="42">
        <v>161.46199999999999</v>
      </c>
      <c r="AG62" s="42">
        <v>139.30000000000001</v>
      </c>
      <c r="AH62" s="21">
        <f t="shared" si="23"/>
        <v>26.91033333333333</v>
      </c>
      <c r="AI62" s="21">
        <f t="shared" si="24"/>
        <v>0</v>
      </c>
      <c r="AJ62" s="3">
        <f t="shared" si="25"/>
        <v>26.91033333333333</v>
      </c>
      <c r="AK62" s="3">
        <f t="shared" si="26"/>
        <v>0</v>
      </c>
      <c r="AL62" s="3">
        <f t="shared" si="27"/>
        <v>25.100000000000009</v>
      </c>
      <c r="AM62" s="3">
        <f t="shared" si="28"/>
        <v>0</v>
      </c>
      <c r="AN62" s="4">
        <f t="shared" si="82"/>
        <v>25.100000000000009</v>
      </c>
      <c r="AO62" s="4"/>
      <c r="AP62" s="13"/>
      <c r="AQ62" s="43">
        <v>46056.381944444445</v>
      </c>
      <c r="AR62" s="42">
        <v>161.70099999999999</v>
      </c>
      <c r="AS62" s="42">
        <v>163.74799999999999</v>
      </c>
      <c r="AT62" s="42">
        <v>142.1</v>
      </c>
      <c r="AU62" s="21">
        <f t="shared" si="29"/>
        <v>27.291333333333331</v>
      </c>
      <c r="AV62" s="21">
        <f t="shared" si="30"/>
        <v>0</v>
      </c>
      <c r="AW62" s="3">
        <f t="shared" si="31"/>
        <v>27.291333333333331</v>
      </c>
      <c r="AX62" s="3">
        <f t="shared" si="32"/>
        <v>0</v>
      </c>
      <c r="AY62" s="3">
        <f t="shared" si="91"/>
        <v>25.699999999999989</v>
      </c>
      <c r="AZ62" s="3">
        <f t="shared" si="34"/>
        <v>0</v>
      </c>
      <c r="BA62" s="4">
        <f t="shared" si="83"/>
        <v>25.699999999999989</v>
      </c>
      <c r="BB62" s="4"/>
      <c r="BC62" s="13"/>
      <c r="BD62" s="43">
        <v>46056.381944444445</v>
      </c>
      <c r="BE62" s="42">
        <v>119.315</v>
      </c>
      <c r="BF62" s="42">
        <v>120.752</v>
      </c>
      <c r="BG62" s="42">
        <v>104.2</v>
      </c>
      <c r="BH62" s="21">
        <f t="shared" si="35"/>
        <v>20.12533333333333</v>
      </c>
      <c r="BI62" s="21">
        <f t="shared" si="36"/>
        <v>0</v>
      </c>
      <c r="BJ62" s="3">
        <f t="shared" si="37"/>
        <v>20.12533333333333</v>
      </c>
      <c r="BK62" s="3">
        <f t="shared" si="38"/>
        <v>0</v>
      </c>
      <c r="BL62" s="3">
        <f t="shared" si="39"/>
        <v>18.900000000000006</v>
      </c>
      <c r="BM62" s="3">
        <f t="shared" si="40"/>
        <v>0</v>
      </c>
      <c r="BN62" s="4">
        <f t="shared" si="84"/>
        <v>18.900000000000006</v>
      </c>
      <c r="BO62" s="4"/>
      <c r="BP62" s="13"/>
      <c r="BQ62" s="43">
        <v>46056.381944444445</v>
      </c>
      <c r="BR62" s="42">
        <v>120.76300000000001</v>
      </c>
      <c r="BS62" s="42">
        <v>122.217</v>
      </c>
      <c r="BT62" s="42">
        <v>106</v>
      </c>
      <c r="BU62" s="21">
        <f t="shared" si="41"/>
        <v>20.369499999999999</v>
      </c>
      <c r="BV62" s="21">
        <f t="shared" si="42"/>
        <v>0</v>
      </c>
      <c r="BW62" s="3">
        <f t="shared" si="43"/>
        <v>20.369499999999999</v>
      </c>
      <c r="BX62" s="3">
        <f t="shared" si="44"/>
        <v>0</v>
      </c>
      <c r="BY62" s="3">
        <f t="shared" si="92"/>
        <v>19.099999999999994</v>
      </c>
      <c r="BZ62" s="3">
        <f t="shared" si="46"/>
        <v>0</v>
      </c>
      <c r="CA62" s="4">
        <f t="shared" si="85"/>
        <v>19.099999999999994</v>
      </c>
      <c r="CB62" s="4"/>
      <c r="CC62" s="13"/>
      <c r="CD62" s="43">
        <v>46056.381944444445</v>
      </c>
      <c r="CE62" s="42">
        <v>119.80200000000001</v>
      </c>
      <c r="CF62" s="42">
        <v>121.245</v>
      </c>
      <c r="CG62" s="42">
        <v>105</v>
      </c>
      <c r="CH62" s="21">
        <f t="shared" si="47"/>
        <v>20.2075</v>
      </c>
      <c r="CI62" s="21">
        <f t="shared" si="48"/>
        <v>0</v>
      </c>
      <c r="CJ62" s="3">
        <f t="shared" si="49"/>
        <v>20.2075</v>
      </c>
      <c r="CK62" s="3">
        <f t="shared" si="50"/>
        <v>0</v>
      </c>
      <c r="CL62" s="3">
        <f t="shared" si="93"/>
        <v>19</v>
      </c>
      <c r="CM62" s="3">
        <f t="shared" si="52"/>
        <v>0</v>
      </c>
      <c r="CN62" s="4">
        <f t="shared" si="86"/>
        <v>19</v>
      </c>
      <c r="CO62" s="4"/>
      <c r="CP62" s="13"/>
      <c r="CQ62" s="43">
        <v>46056.381944444445</v>
      </c>
      <c r="CR62" s="42">
        <v>119.379</v>
      </c>
      <c r="CS62" s="42">
        <v>122.752</v>
      </c>
      <c r="CT62" s="42">
        <v>105.1</v>
      </c>
      <c r="CU62" s="21">
        <f t="shared" si="53"/>
        <v>20.458666666666666</v>
      </c>
      <c r="CV62" s="21">
        <f t="shared" si="54"/>
        <v>0</v>
      </c>
      <c r="CW62" s="3">
        <f t="shared" si="55"/>
        <v>20.458666666666666</v>
      </c>
      <c r="CX62" s="3">
        <f t="shared" si="56"/>
        <v>0</v>
      </c>
      <c r="CY62" s="3">
        <f t="shared" si="94"/>
        <v>18.899999999999991</v>
      </c>
      <c r="CZ62" s="3">
        <f t="shared" si="58"/>
        <v>0</v>
      </c>
      <c r="DA62" s="4">
        <f t="shared" si="87"/>
        <v>18.899999999999991</v>
      </c>
      <c r="DB62" s="4"/>
      <c r="DC62" s="13"/>
      <c r="DD62" s="43">
        <v>46056.381944444445</v>
      </c>
      <c r="DE62" s="42">
        <v>112.91</v>
      </c>
      <c r="DF62" s="42">
        <v>114.29300000000001</v>
      </c>
      <c r="DG62" s="42">
        <v>99.4</v>
      </c>
      <c r="DH62" s="21">
        <f t="shared" si="59"/>
        <v>19.048833333333334</v>
      </c>
      <c r="DI62" s="21">
        <f t="shared" si="60"/>
        <v>0</v>
      </c>
      <c r="DJ62" s="3">
        <f t="shared" si="61"/>
        <v>19.048833333333334</v>
      </c>
      <c r="DK62" s="3">
        <f t="shared" si="62"/>
        <v>0</v>
      </c>
      <c r="DL62" s="3">
        <f t="shared" si="95"/>
        <v>18.100000000000009</v>
      </c>
      <c r="DM62" s="3">
        <f t="shared" si="64"/>
        <v>0</v>
      </c>
      <c r="DN62" s="4">
        <f t="shared" si="88"/>
        <v>18.100000000000009</v>
      </c>
      <c r="DO62" s="4"/>
      <c r="DP62" s="13"/>
      <c r="DQ62" s="11"/>
      <c r="DR62" s="55">
        <f t="shared" si="70"/>
        <v>46056.381944444445</v>
      </c>
      <c r="DS62" s="5">
        <f t="shared" si="96"/>
        <v>208.39949999999999</v>
      </c>
      <c r="DT62" s="5">
        <f t="shared" si="66"/>
        <v>0</v>
      </c>
      <c r="DU62" s="6">
        <f t="shared" si="89"/>
        <v>208.39949999999999</v>
      </c>
      <c r="DV62" s="5">
        <f t="shared" si="67"/>
        <v>0</v>
      </c>
      <c r="DW62" s="5">
        <f t="shared" si="97"/>
        <v>196</v>
      </c>
      <c r="DX62" s="5">
        <f t="shared" si="69"/>
        <v>0</v>
      </c>
      <c r="DY62" s="6">
        <f t="shared" si="90"/>
        <v>196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46">
        <v>46056.375</v>
      </c>
      <c r="B63" s="174"/>
      <c r="C63" s="174"/>
      <c r="D63" s="12"/>
      <c r="E63" s="42">
        <v>143.04400000000001</v>
      </c>
      <c r="F63" s="42">
        <v>145.75200000000001</v>
      </c>
      <c r="G63" s="42">
        <v>114.8</v>
      </c>
      <c r="H63" s="21">
        <f t="shared" si="11"/>
        <v>24.292000000000002</v>
      </c>
      <c r="I63" s="3">
        <f t="shared" si="12"/>
        <v>0</v>
      </c>
      <c r="J63" s="3">
        <f t="shared" si="13"/>
        <v>24.292000000000002</v>
      </c>
      <c r="K63" s="3">
        <f t="shared" si="14"/>
        <v>0</v>
      </c>
      <c r="L63" s="3">
        <f t="shared" si="15"/>
        <v>22.200000000000003</v>
      </c>
      <c r="M63" s="3">
        <f t="shared" si="16"/>
        <v>0</v>
      </c>
      <c r="N63" s="4">
        <f t="shared" si="80"/>
        <v>22.200000000000003</v>
      </c>
      <c r="O63" s="4"/>
      <c r="P63" s="13"/>
      <c r="Q63" s="43">
        <v>46056.375</v>
      </c>
      <c r="R63" s="42">
        <v>145.738</v>
      </c>
      <c r="S63" s="42">
        <v>147.49700000000001</v>
      </c>
      <c r="T63" s="42">
        <v>115.8</v>
      </c>
      <c r="U63" s="21">
        <f t="shared" si="17"/>
        <v>24.582833333333333</v>
      </c>
      <c r="V63" s="3">
        <f t="shared" si="18"/>
        <v>0</v>
      </c>
      <c r="W63" s="3">
        <f t="shared" si="19"/>
        <v>24.582833333333333</v>
      </c>
      <c r="X63" s="3">
        <f t="shared" si="20"/>
        <v>0</v>
      </c>
      <c r="Y63" s="3">
        <f t="shared" si="21"/>
        <v>23.299999999999997</v>
      </c>
      <c r="Z63" s="3">
        <f t="shared" si="22"/>
        <v>0</v>
      </c>
      <c r="AA63" s="4">
        <f t="shared" si="81"/>
        <v>23.299999999999997</v>
      </c>
      <c r="AB63" s="4"/>
      <c r="AC63" s="13"/>
      <c r="AD63" s="43">
        <v>46056.375</v>
      </c>
      <c r="AE63" s="42">
        <v>143.405</v>
      </c>
      <c r="AF63" s="42">
        <v>145.55500000000001</v>
      </c>
      <c r="AG63" s="42">
        <v>114.2</v>
      </c>
      <c r="AH63" s="21">
        <f t="shared" si="23"/>
        <v>24.259166666666665</v>
      </c>
      <c r="AI63" s="21">
        <f t="shared" si="24"/>
        <v>0</v>
      </c>
      <c r="AJ63" s="3">
        <f t="shared" si="25"/>
        <v>24.259166666666665</v>
      </c>
      <c r="AK63" s="3">
        <f t="shared" si="26"/>
        <v>0</v>
      </c>
      <c r="AL63" s="3">
        <f t="shared" si="27"/>
        <v>22.799999999999997</v>
      </c>
      <c r="AM63" s="3">
        <f t="shared" si="28"/>
        <v>0</v>
      </c>
      <c r="AN63" s="4">
        <f t="shared" si="82"/>
        <v>22.799999999999997</v>
      </c>
      <c r="AO63" s="4"/>
      <c r="AP63" s="13"/>
      <c r="AQ63" s="43">
        <v>46056.375</v>
      </c>
      <c r="AR63" s="42">
        <v>145.827</v>
      </c>
      <c r="AS63" s="42">
        <v>147.613</v>
      </c>
      <c r="AT63" s="42">
        <v>116.4</v>
      </c>
      <c r="AU63" s="21">
        <f t="shared" si="29"/>
        <v>24.602166666666665</v>
      </c>
      <c r="AV63" s="21">
        <f t="shared" si="30"/>
        <v>0</v>
      </c>
      <c r="AW63" s="3">
        <f t="shared" si="31"/>
        <v>24.602166666666665</v>
      </c>
      <c r="AX63" s="3">
        <f t="shared" si="32"/>
        <v>0</v>
      </c>
      <c r="AY63" s="3">
        <f t="shared" si="91"/>
        <v>23.100000000000009</v>
      </c>
      <c r="AZ63" s="3">
        <f t="shared" si="34"/>
        <v>0</v>
      </c>
      <c r="BA63" s="4">
        <f t="shared" si="83"/>
        <v>23.100000000000009</v>
      </c>
      <c r="BB63" s="4"/>
      <c r="BC63" s="13"/>
      <c r="BD63" s="43">
        <v>46056.375</v>
      </c>
      <c r="BE63" s="42">
        <v>107.69</v>
      </c>
      <c r="BF63" s="42">
        <v>108.976</v>
      </c>
      <c r="BG63" s="42">
        <v>85.3</v>
      </c>
      <c r="BH63" s="21">
        <f t="shared" si="35"/>
        <v>18.162666666666667</v>
      </c>
      <c r="BI63" s="21">
        <f t="shared" si="36"/>
        <v>0</v>
      </c>
      <c r="BJ63" s="3">
        <f t="shared" si="37"/>
        <v>18.162666666666667</v>
      </c>
      <c r="BK63" s="3">
        <f t="shared" si="38"/>
        <v>0</v>
      </c>
      <c r="BL63" s="3">
        <f t="shared" si="39"/>
        <v>17</v>
      </c>
      <c r="BM63" s="3">
        <f t="shared" si="40"/>
        <v>0</v>
      </c>
      <c r="BN63" s="4">
        <f t="shared" si="84"/>
        <v>17</v>
      </c>
      <c r="BO63" s="4"/>
      <c r="BP63" s="13"/>
      <c r="BQ63" s="43">
        <v>46056.375</v>
      </c>
      <c r="BR63" s="42">
        <v>109.226</v>
      </c>
      <c r="BS63" s="42">
        <v>110.51900000000001</v>
      </c>
      <c r="BT63" s="42">
        <v>86.9</v>
      </c>
      <c r="BU63" s="21">
        <f t="shared" si="41"/>
        <v>18.419833333333333</v>
      </c>
      <c r="BV63" s="21">
        <f t="shared" si="42"/>
        <v>0</v>
      </c>
      <c r="BW63" s="3">
        <f t="shared" si="43"/>
        <v>18.419833333333333</v>
      </c>
      <c r="BX63" s="3">
        <f t="shared" si="44"/>
        <v>0</v>
      </c>
      <c r="BY63" s="3">
        <f t="shared" si="92"/>
        <v>17.300000000000011</v>
      </c>
      <c r="BZ63" s="3">
        <f t="shared" si="46"/>
        <v>0</v>
      </c>
      <c r="CA63" s="4">
        <f t="shared" si="85"/>
        <v>17.300000000000011</v>
      </c>
      <c r="CB63" s="4"/>
      <c r="CC63" s="13"/>
      <c r="CD63" s="43">
        <v>46056.375</v>
      </c>
      <c r="CE63" s="42">
        <v>108.50700000000001</v>
      </c>
      <c r="CF63" s="42">
        <v>109.792</v>
      </c>
      <c r="CG63" s="42">
        <v>86</v>
      </c>
      <c r="CH63" s="21">
        <f t="shared" si="47"/>
        <v>18.298666666666666</v>
      </c>
      <c r="CI63" s="21">
        <f t="shared" si="48"/>
        <v>0</v>
      </c>
      <c r="CJ63" s="3">
        <f t="shared" si="49"/>
        <v>18.298666666666666</v>
      </c>
      <c r="CK63" s="3">
        <f t="shared" si="50"/>
        <v>0</v>
      </c>
      <c r="CL63" s="3">
        <f t="shared" si="93"/>
        <v>17.200000000000003</v>
      </c>
      <c r="CM63" s="3">
        <f t="shared" si="52"/>
        <v>0</v>
      </c>
      <c r="CN63" s="4">
        <f t="shared" si="86"/>
        <v>17.200000000000003</v>
      </c>
      <c r="CO63" s="4"/>
      <c r="CP63" s="13"/>
      <c r="CQ63" s="43">
        <v>46056.375</v>
      </c>
      <c r="CR63" s="42">
        <v>107.80200000000001</v>
      </c>
      <c r="CS63" s="42">
        <v>110.864</v>
      </c>
      <c r="CT63" s="42">
        <v>86.2</v>
      </c>
      <c r="CU63" s="21">
        <f t="shared" si="53"/>
        <v>18.477333333333334</v>
      </c>
      <c r="CV63" s="21">
        <f t="shared" si="54"/>
        <v>0</v>
      </c>
      <c r="CW63" s="3">
        <f t="shared" si="55"/>
        <v>18.477333333333334</v>
      </c>
      <c r="CX63" s="3">
        <f t="shared" si="56"/>
        <v>0</v>
      </c>
      <c r="CY63" s="3">
        <f t="shared" si="94"/>
        <v>17.100000000000009</v>
      </c>
      <c r="CZ63" s="3">
        <f t="shared" si="58"/>
        <v>0</v>
      </c>
      <c r="DA63" s="4">
        <f t="shared" si="87"/>
        <v>17.100000000000009</v>
      </c>
      <c r="DB63" s="4"/>
      <c r="DC63" s="13"/>
      <c r="DD63" s="43">
        <v>46056.375</v>
      </c>
      <c r="DE63" s="42">
        <v>102.044</v>
      </c>
      <c r="DF63" s="42">
        <v>103.273</v>
      </c>
      <c r="DG63" s="42">
        <v>81.3</v>
      </c>
      <c r="DH63" s="21">
        <f t="shared" si="59"/>
        <v>17.212166666666665</v>
      </c>
      <c r="DI63" s="21">
        <f t="shared" si="60"/>
        <v>0</v>
      </c>
      <c r="DJ63" s="3">
        <f t="shared" si="61"/>
        <v>17.212166666666665</v>
      </c>
      <c r="DK63" s="3">
        <f t="shared" si="62"/>
        <v>0</v>
      </c>
      <c r="DL63" s="3">
        <f t="shared" si="95"/>
        <v>16</v>
      </c>
      <c r="DM63" s="3">
        <f t="shared" si="64"/>
        <v>0</v>
      </c>
      <c r="DN63" s="4">
        <f t="shared" si="88"/>
        <v>16</v>
      </c>
      <c r="DO63" s="4"/>
      <c r="DP63" s="13"/>
      <c r="DQ63" s="11"/>
      <c r="DR63" s="55">
        <f t="shared" si="70"/>
        <v>46056.375</v>
      </c>
      <c r="DS63" s="5">
        <f t="shared" si="96"/>
        <v>188.30683333333334</v>
      </c>
      <c r="DT63" s="5">
        <f t="shared" si="66"/>
        <v>0</v>
      </c>
      <c r="DU63" s="6">
        <f t="shared" si="89"/>
        <v>188.30683333333334</v>
      </c>
      <c r="DV63" s="5">
        <f t="shared" si="67"/>
        <v>0</v>
      </c>
      <c r="DW63" s="5">
        <f t="shared" si="97"/>
        <v>176.00000000000006</v>
      </c>
      <c r="DX63" s="5">
        <f t="shared" si="69"/>
        <v>0</v>
      </c>
      <c r="DY63" s="6">
        <f t="shared" si="90"/>
        <v>176.00000000000006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46">
        <v>46056.368055555555</v>
      </c>
      <c r="B64" s="47">
        <v>368</v>
      </c>
      <c r="C64" s="38"/>
      <c r="D64" s="12"/>
      <c r="E64" s="42">
        <v>128.773</v>
      </c>
      <c r="F64" s="42">
        <v>130.297</v>
      </c>
      <c r="G64" s="42">
        <v>92.6</v>
      </c>
      <c r="H64" s="21">
        <f t="shared" si="11"/>
        <v>21.716166666666666</v>
      </c>
      <c r="I64" s="3">
        <f t="shared" si="12"/>
        <v>25.994972190599992</v>
      </c>
      <c r="J64" s="3">
        <f t="shared" si="13"/>
        <v>-4.2788055239333254</v>
      </c>
      <c r="K64" s="3">
        <f t="shared" si="14"/>
        <v>155.96983314359997</v>
      </c>
      <c r="L64" s="3">
        <f t="shared" si="15"/>
        <v>20.699999999999989</v>
      </c>
      <c r="M64" s="3">
        <f t="shared" si="16"/>
        <v>25.623244088274411</v>
      </c>
      <c r="N64" s="4">
        <f t="shared" si="80"/>
        <v>-4.9232440882744228</v>
      </c>
      <c r="O64" s="4"/>
      <c r="P64" s="13"/>
      <c r="Q64" s="43">
        <v>46056.368055555555</v>
      </c>
      <c r="R64" s="42">
        <v>129.685</v>
      </c>
      <c r="S64" s="42">
        <v>131.23400000000001</v>
      </c>
      <c r="T64" s="42">
        <v>92.5</v>
      </c>
      <c r="U64" s="21">
        <f t="shared" si="17"/>
        <v>21.872333333333334</v>
      </c>
      <c r="V64" s="3">
        <f t="shared" si="18"/>
        <v>25.994972190599992</v>
      </c>
      <c r="W64" s="3">
        <f t="shared" si="19"/>
        <v>-4.1226388572666579</v>
      </c>
      <c r="X64" s="3">
        <f t="shared" si="20"/>
        <v>155.96983314359997</v>
      </c>
      <c r="Y64" s="3">
        <f t="shared" si="21"/>
        <v>19.799999999999997</v>
      </c>
      <c r="Z64" s="3">
        <f t="shared" si="22"/>
        <v>25.623244088274411</v>
      </c>
      <c r="AA64" s="4">
        <f t="shared" si="81"/>
        <v>-5.8232440882744143</v>
      </c>
      <c r="AB64" s="4"/>
      <c r="AC64" s="13"/>
      <c r="AD64" s="43">
        <v>46056.368055555555</v>
      </c>
      <c r="AE64" s="42">
        <v>127.73399999999999</v>
      </c>
      <c r="AF64" s="42">
        <v>129.47</v>
      </c>
      <c r="AG64" s="42">
        <v>91.4</v>
      </c>
      <c r="AH64" s="21">
        <f t="shared" si="23"/>
        <v>21.578333333333333</v>
      </c>
      <c r="AI64" s="21">
        <f t="shared" si="24"/>
        <v>25.994972190599992</v>
      </c>
      <c r="AJ64" s="3">
        <f t="shared" si="25"/>
        <v>-4.4166388572666584</v>
      </c>
      <c r="AK64" s="3">
        <f t="shared" si="26"/>
        <v>155.96983314359997</v>
      </c>
      <c r="AL64" s="3">
        <f t="shared" si="27"/>
        <v>19.900000000000006</v>
      </c>
      <c r="AM64" s="3">
        <f t="shared" si="28"/>
        <v>25.623244088274411</v>
      </c>
      <c r="AN64" s="4">
        <f t="shared" si="82"/>
        <v>-5.7232440882744058</v>
      </c>
      <c r="AO64" s="4"/>
      <c r="AP64" s="13"/>
      <c r="AQ64" s="43">
        <v>46056.368055555555</v>
      </c>
      <c r="AR64" s="42">
        <v>130.273</v>
      </c>
      <c r="AS64" s="42">
        <v>131.82900000000001</v>
      </c>
      <c r="AT64" s="42">
        <v>93.3</v>
      </c>
      <c r="AU64" s="21">
        <f t="shared" si="29"/>
        <v>21.971499999999999</v>
      </c>
      <c r="AV64" s="21">
        <f t="shared" si="30"/>
        <v>25.994972190599992</v>
      </c>
      <c r="AW64" s="3">
        <f t="shared" si="31"/>
        <v>-4.0234721905999926</v>
      </c>
      <c r="AX64" s="3">
        <f t="shared" si="32"/>
        <v>155.96983314359997</v>
      </c>
      <c r="AY64" s="3">
        <f t="shared" si="91"/>
        <v>20.399999999999991</v>
      </c>
      <c r="AZ64" s="3">
        <f t="shared" si="34"/>
        <v>25.623244088274411</v>
      </c>
      <c r="BA64" s="4">
        <f t="shared" si="83"/>
        <v>-5.22324408827442</v>
      </c>
      <c r="BB64" s="4"/>
      <c r="BC64" s="13"/>
      <c r="BD64" s="43">
        <v>46056.368055555555</v>
      </c>
      <c r="BE64" s="42">
        <v>95.820999999999998</v>
      </c>
      <c r="BF64" s="42">
        <v>96.945999999999998</v>
      </c>
      <c r="BG64" s="42">
        <v>68.3</v>
      </c>
      <c r="BH64" s="21">
        <f t="shared" si="35"/>
        <v>16.157666666666664</v>
      </c>
      <c r="BI64" s="21">
        <f t="shared" si="36"/>
        <v>19.255534955999998</v>
      </c>
      <c r="BJ64" s="3">
        <f t="shared" si="37"/>
        <v>-3.0978682893333342</v>
      </c>
      <c r="BK64" s="3">
        <f t="shared" si="38"/>
        <v>115.53320973599999</v>
      </c>
      <c r="BL64" s="3">
        <f t="shared" si="39"/>
        <v>15</v>
      </c>
      <c r="BM64" s="3">
        <f t="shared" si="40"/>
        <v>18.980180806129198</v>
      </c>
      <c r="BN64" s="4">
        <f t="shared" si="84"/>
        <v>-3.9801808061291979</v>
      </c>
      <c r="BO64" s="4"/>
      <c r="BP64" s="13"/>
      <c r="BQ64" s="43">
        <v>46056.368055555555</v>
      </c>
      <c r="BR64" s="42">
        <v>96.073999999999998</v>
      </c>
      <c r="BS64" s="42">
        <v>97.171999999999997</v>
      </c>
      <c r="BT64" s="42">
        <v>69.599999999999994</v>
      </c>
      <c r="BU64" s="21">
        <f t="shared" si="41"/>
        <v>16.19533333333333</v>
      </c>
      <c r="BV64" s="21">
        <f t="shared" si="42"/>
        <v>19.255534955999998</v>
      </c>
      <c r="BW64" s="3">
        <f t="shared" si="43"/>
        <v>-3.0602016226666677</v>
      </c>
      <c r="BX64" s="3">
        <f t="shared" si="44"/>
        <v>115.53320973599999</v>
      </c>
      <c r="BY64" s="3">
        <f t="shared" si="92"/>
        <v>15.199999999999996</v>
      </c>
      <c r="BZ64" s="3">
        <f t="shared" si="46"/>
        <v>18.980180806129198</v>
      </c>
      <c r="CA64" s="4">
        <f t="shared" si="85"/>
        <v>-3.7801808061292022</v>
      </c>
      <c r="CB64" s="4"/>
      <c r="CC64" s="13"/>
      <c r="CD64" s="43">
        <v>46056.368055555555</v>
      </c>
      <c r="CE64" s="42">
        <v>96.436000000000007</v>
      </c>
      <c r="CF64" s="42">
        <v>97.53</v>
      </c>
      <c r="CG64" s="42">
        <v>68.8</v>
      </c>
      <c r="CH64" s="21">
        <f t="shared" si="47"/>
        <v>16.254999999999999</v>
      </c>
      <c r="CI64" s="21">
        <f t="shared" si="48"/>
        <v>19.255534955999998</v>
      </c>
      <c r="CJ64" s="3">
        <f t="shared" si="49"/>
        <v>-3.0005349559999992</v>
      </c>
      <c r="CK64" s="3">
        <f t="shared" si="50"/>
        <v>115.53320973599999</v>
      </c>
      <c r="CL64" s="3">
        <f t="shared" si="93"/>
        <v>15</v>
      </c>
      <c r="CM64" s="3">
        <f t="shared" si="52"/>
        <v>18.980180806129198</v>
      </c>
      <c r="CN64" s="4">
        <f t="shared" si="86"/>
        <v>-3.9801808061291979</v>
      </c>
      <c r="CO64" s="4"/>
      <c r="CP64" s="13"/>
      <c r="CQ64" s="43">
        <v>46056.368055555555</v>
      </c>
      <c r="CR64" s="42">
        <v>96.165000000000006</v>
      </c>
      <c r="CS64" s="42">
        <v>98.763999999999996</v>
      </c>
      <c r="CT64" s="42">
        <v>69.099999999999994</v>
      </c>
      <c r="CU64" s="21">
        <f t="shared" si="53"/>
        <v>16.460666666666665</v>
      </c>
      <c r="CV64" s="21">
        <f t="shared" si="54"/>
        <v>19.255534955999998</v>
      </c>
      <c r="CW64" s="3">
        <f t="shared" si="55"/>
        <v>-2.7948682893333334</v>
      </c>
      <c r="CX64" s="3">
        <f t="shared" si="56"/>
        <v>115.53320973599999</v>
      </c>
      <c r="CY64" s="3">
        <f t="shared" si="94"/>
        <v>15.099999999999994</v>
      </c>
      <c r="CZ64" s="3">
        <f t="shared" si="58"/>
        <v>18.980180806129198</v>
      </c>
      <c r="DA64" s="4">
        <f t="shared" si="87"/>
        <v>-3.8801808061292036</v>
      </c>
      <c r="DB64" s="4"/>
      <c r="DC64" s="13"/>
      <c r="DD64" s="43">
        <v>46056.368055555555</v>
      </c>
      <c r="DE64" s="42">
        <v>91.063000000000002</v>
      </c>
      <c r="DF64" s="42">
        <v>92.122</v>
      </c>
      <c r="DG64" s="42">
        <v>65.3</v>
      </c>
      <c r="DH64" s="21">
        <f t="shared" si="59"/>
        <v>15.353666666666665</v>
      </c>
      <c r="DI64" s="21">
        <f t="shared" si="60"/>
        <v>18.3192566508</v>
      </c>
      <c r="DJ64" s="3">
        <f t="shared" si="61"/>
        <v>-2.9655899841333344</v>
      </c>
      <c r="DK64" s="3">
        <f t="shared" si="62"/>
        <v>109.91553990479999</v>
      </c>
      <c r="DL64" s="3">
        <f t="shared" si="95"/>
        <v>14.199999999999996</v>
      </c>
      <c r="DM64" s="3">
        <f t="shared" si="64"/>
        <v>18.057291280693562</v>
      </c>
      <c r="DN64" s="4">
        <f t="shared" si="88"/>
        <v>-3.8572912806935662</v>
      </c>
      <c r="DO64" s="4"/>
      <c r="DP64" s="13"/>
      <c r="DQ64" s="11"/>
      <c r="DR64" s="55">
        <f t="shared" si="70"/>
        <v>46056.368055555555</v>
      </c>
      <c r="DS64" s="5">
        <f t="shared" si="96"/>
        <v>167.56066666666666</v>
      </c>
      <c r="DT64" s="5">
        <f t="shared" si="66"/>
        <v>199.32128523719996</v>
      </c>
      <c r="DU64" s="6">
        <f t="shared" si="89"/>
        <v>-31.760618570533296</v>
      </c>
      <c r="DV64" s="5">
        <f t="shared" si="67"/>
        <v>1195.9277114231998</v>
      </c>
      <c r="DW64" s="5">
        <f t="shared" si="97"/>
        <v>155.29999999999995</v>
      </c>
      <c r="DX64" s="5">
        <f t="shared" si="69"/>
        <v>196.470990858308</v>
      </c>
      <c r="DY64" s="6">
        <f t="shared" si="90"/>
        <v>-41.170990858308045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46">
        <v>46056.361111111109</v>
      </c>
      <c r="B65" s="47">
        <v>325</v>
      </c>
      <c r="C65" s="38"/>
      <c r="D65" s="12"/>
      <c r="E65" s="42">
        <v>112.449</v>
      </c>
      <c r="F65" s="42">
        <v>113.705</v>
      </c>
      <c r="G65" s="42">
        <v>71.900000000000006</v>
      </c>
      <c r="H65" s="21">
        <f t="shared" si="11"/>
        <v>18.950833333333332</v>
      </c>
      <c r="I65" s="3">
        <f t="shared" si="12"/>
        <v>22.957516200937498</v>
      </c>
      <c r="J65" s="3">
        <f t="shared" si="13"/>
        <v>-4.0066828676041659</v>
      </c>
      <c r="K65" s="3">
        <f t="shared" si="14"/>
        <v>137.74509720562497</v>
      </c>
      <c r="L65" s="3">
        <f t="shared" si="15"/>
        <v>17.400000000000006</v>
      </c>
      <c r="M65" s="3">
        <f t="shared" si="16"/>
        <v>22.629223719264093</v>
      </c>
      <c r="N65" s="4">
        <f t="shared" si="80"/>
        <v>-5.2292237192640876</v>
      </c>
      <c r="O65" s="4"/>
      <c r="P65" s="13"/>
      <c r="Q65" s="43">
        <v>46056.361111111109</v>
      </c>
      <c r="R65" s="42">
        <v>113.167</v>
      </c>
      <c r="S65" s="42">
        <v>114.44</v>
      </c>
      <c r="T65" s="42">
        <v>72.7</v>
      </c>
      <c r="U65" s="21">
        <f t="shared" si="17"/>
        <v>19.073333333333331</v>
      </c>
      <c r="V65" s="3">
        <f t="shared" si="18"/>
        <v>22.957516200937498</v>
      </c>
      <c r="W65" s="3">
        <f t="shared" si="19"/>
        <v>-3.8841828676041672</v>
      </c>
      <c r="X65" s="3">
        <f t="shared" si="20"/>
        <v>137.74509720562497</v>
      </c>
      <c r="Y65" s="3">
        <f t="shared" si="21"/>
        <v>17.900000000000006</v>
      </c>
      <c r="Z65" s="3">
        <f t="shared" si="22"/>
        <v>22.629223719264093</v>
      </c>
      <c r="AA65" s="4">
        <f t="shared" si="81"/>
        <v>-4.7292237192640876</v>
      </c>
      <c r="AB65" s="4"/>
      <c r="AC65" s="13"/>
      <c r="AD65" s="43">
        <v>46056.361111111109</v>
      </c>
      <c r="AE65" s="42">
        <v>111.795</v>
      </c>
      <c r="AF65" s="42">
        <v>113.18600000000001</v>
      </c>
      <c r="AG65" s="42">
        <v>71.5</v>
      </c>
      <c r="AH65" s="21">
        <f t="shared" si="23"/>
        <v>18.864333333333335</v>
      </c>
      <c r="AI65" s="21">
        <f t="shared" si="24"/>
        <v>22.957516200937498</v>
      </c>
      <c r="AJ65" s="3">
        <f t="shared" si="25"/>
        <v>-4.0931828676041633</v>
      </c>
      <c r="AK65" s="3">
        <f t="shared" si="26"/>
        <v>137.74509720562497</v>
      </c>
      <c r="AL65" s="3">
        <f t="shared" si="27"/>
        <v>17.299999999999997</v>
      </c>
      <c r="AM65" s="3">
        <f t="shared" si="28"/>
        <v>22.629223719264093</v>
      </c>
      <c r="AN65" s="4">
        <f t="shared" si="82"/>
        <v>-5.3292237192640961</v>
      </c>
      <c r="AO65" s="4"/>
      <c r="AP65" s="13"/>
      <c r="AQ65" s="43">
        <v>46056.361111111109</v>
      </c>
      <c r="AR65" s="42">
        <v>114.239</v>
      </c>
      <c r="AS65" s="42">
        <v>115.568</v>
      </c>
      <c r="AT65" s="42">
        <v>72.900000000000006</v>
      </c>
      <c r="AU65" s="21">
        <f t="shared" si="29"/>
        <v>19.261333333333333</v>
      </c>
      <c r="AV65" s="21">
        <f t="shared" si="30"/>
        <v>22.957516200937498</v>
      </c>
      <c r="AW65" s="3">
        <f t="shared" si="31"/>
        <v>-3.6961828676041648</v>
      </c>
      <c r="AX65" s="3">
        <f t="shared" si="32"/>
        <v>137.74509720562497</v>
      </c>
      <c r="AY65" s="3">
        <f t="shared" si="91"/>
        <v>17.700000000000003</v>
      </c>
      <c r="AZ65" s="3">
        <f t="shared" si="34"/>
        <v>22.629223719264093</v>
      </c>
      <c r="BA65" s="4">
        <f t="shared" si="83"/>
        <v>-4.9292237192640904</v>
      </c>
      <c r="BB65" s="4"/>
      <c r="BC65" s="13"/>
      <c r="BD65" s="43">
        <v>46056.361111111109</v>
      </c>
      <c r="BE65" s="42">
        <v>83.924000000000007</v>
      </c>
      <c r="BF65" s="42">
        <v>84.926000000000002</v>
      </c>
      <c r="BG65" s="42">
        <v>53.3</v>
      </c>
      <c r="BH65" s="21">
        <f t="shared" si="35"/>
        <v>14.154333333333334</v>
      </c>
      <c r="BI65" s="21">
        <f t="shared" si="36"/>
        <v>17.005567556249996</v>
      </c>
      <c r="BJ65" s="3">
        <f t="shared" si="37"/>
        <v>-2.8512342229166627</v>
      </c>
      <c r="BK65" s="3">
        <f t="shared" si="38"/>
        <v>102.03340533749999</v>
      </c>
      <c r="BL65" s="3">
        <f t="shared" si="39"/>
        <v>13</v>
      </c>
      <c r="BM65" s="3">
        <f t="shared" si="40"/>
        <v>16.762387940195623</v>
      </c>
      <c r="BN65" s="4">
        <f t="shared" si="84"/>
        <v>-3.7623879401956231</v>
      </c>
      <c r="BO65" s="4"/>
      <c r="BP65" s="13"/>
      <c r="BQ65" s="43">
        <v>46056.361111111109</v>
      </c>
      <c r="BR65" s="42">
        <v>85.39</v>
      </c>
      <c r="BS65" s="42">
        <v>86.366</v>
      </c>
      <c r="BT65" s="42">
        <v>54.4</v>
      </c>
      <c r="BU65" s="21">
        <f t="shared" si="41"/>
        <v>14.394333333333332</v>
      </c>
      <c r="BV65" s="21">
        <f t="shared" si="42"/>
        <v>17.005567556249996</v>
      </c>
      <c r="BW65" s="3">
        <f t="shared" si="43"/>
        <v>-2.6112342229166643</v>
      </c>
      <c r="BX65" s="3">
        <f t="shared" si="44"/>
        <v>102.03340533749999</v>
      </c>
      <c r="BY65" s="3">
        <f t="shared" si="92"/>
        <v>13.199999999999996</v>
      </c>
      <c r="BZ65" s="3">
        <f t="shared" si="46"/>
        <v>16.762387940195623</v>
      </c>
      <c r="CA65" s="4">
        <f t="shared" si="85"/>
        <v>-3.5623879401956273</v>
      </c>
      <c r="CB65" s="4"/>
      <c r="CC65" s="13"/>
      <c r="CD65" s="43">
        <v>46056.361111111109</v>
      </c>
      <c r="CE65" s="42">
        <v>84.147999999999996</v>
      </c>
      <c r="CF65" s="42">
        <v>85.144000000000005</v>
      </c>
      <c r="CG65" s="42">
        <v>53.8</v>
      </c>
      <c r="CH65" s="21">
        <f t="shared" si="47"/>
        <v>14.190666666666667</v>
      </c>
      <c r="CI65" s="21">
        <f t="shared" si="48"/>
        <v>17.005567556249996</v>
      </c>
      <c r="CJ65" s="3">
        <f t="shared" si="49"/>
        <v>-2.8149008895833294</v>
      </c>
      <c r="CK65" s="3">
        <f t="shared" si="50"/>
        <v>102.03340533749999</v>
      </c>
      <c r="CL65" s="3">
        <f t="shared" si="93"/>
        <v>13.099999999999994</v>
      </c>
      <c r="CM65" s="3">
        <f t="shared" si="52"/>
        <v>16.762387940195623</v>
      </c>
      <c r="CN65" s="4">
        <f t="shared" si="86"/>
        <v>-3.6623879401956287</v>
      </c>
      <c r="CO65" s="4"/>
      <c r="CP65" s="13"/>
      <c r="CQ65" s="43">
        <v>46056.361111111109</v>
      </c>
      <c r="CR65" s="42">
        <v>84.349000000000004</v>
      </c>
      <c r="CS65" s="42">
        <v>86.570999999999998</v>
      </c>
      <c r="CT65" s="42">
        <v>54</v>
      </c>
      <c r="CU65" s="21">
        <f t="shared" si="53"/>
        <v>14.4285</v>
      </c>
      <c r="CV65" s="21">
        <f t="shared" si="54"/>
        <v>17.005567556249996</v>
      </c>
      <c r="CW65" s="3">
        <f t="shared" si="55"/>
        <v>-2.5770675562499967</v>
      </c>
      <c r="CX65" s="3">
        <f t="shared" si="56"/>
        <v>102.03340533749999</v>
      </c>
      <c r="CY65" s="3">
        <f t="shared" si="94"/>
        <v>13</v>
      </c>
      <c r="CZ65" s="3">
        <f t="shared" si="58"/>
        <v>16.762387940195623</v>
      </c>
      <c r="DA65" s="4">
        <f t="shared" si="87"/>
        <v>-3.7623879401956231</v>
      </c>
      <c r="DB65" s="4"/>
      <c r="DC65" s="13"/>
      <c r="DD65" s="43">
        <v>46056.361111111109</v>
      </c>
      <c r="DE65" s="42">
        <v>79.912000000000006</v>
      </c>
      <c r="DF65" s="42">
        <v>80.866</v>
      </c>
      <c r="DG65" s="42">
        <v>51.1</v>
      </c>
      <c r="DH65" s="21">
        <f t="shared" si="59"/>
        <v>13.477666666666666</v>
      </c>
      <c r="DI65" s="21">
        <f t="shared" si="60"/>
        <v>16.178691335625</v>
      </c>
      <c r="DJ65" s="3">
        <f t="shared" si="61"/>
        <v>-2.7010246689583344</v>
      </c>
      <c r="DK65" s="3">
        <f t="shared" si="62"/>
        <v>97.072148013749995</v>
      </c>
      <c r="DL65" s="3">
        <f t="shared" si="95"/>
        <v>12.399999999999999</v>
      </c>
      <c r="DM65" s="3">
        <f t="shared" si="64"/>
        <v>15.947336049525564</v>
      </c>
      <c r="DN65" s="4">
        <f t="shared" si="88"/>
        <v>-3.5473360495255655</v>
      </c>
      <c r="DO65" s="4"/>
      <c r="DP65" s="13"/>
      <c r="DQ65" s="11"/>
      <c r="DR65" s="55">
        <f t="shared" si="70"/>
        <v>46056.361111111109</v>
      </c>
      <c r="DS65" s="5">
        <f t="shared" si="96"/>
        <v>146.79533333333336</v>
      </c>
      <c r="DT65" s="5">
        <f t="shared" si="66"/>
        <v>176.03102636437495</v>
      </c>
      <c r="DU65" s="6">
        <f t="shared" si="89"/>
        <v>-29.235693031041592</v>
      </c>
      <c r="DV65" s="5">
        <f t="shared" si="67"/>
        <v>1056.1861581862497</v>
      </c>
      <c r="DW65" s="5">
        <f t="shared" si="97"/>
        <v>135</v>
      </c>
      <c r="DX65" s="5">
        <f t="shared" si="69"/>
        <v>173.51378268736445</v>
      </c>
      <c r="DY65" s="6">
        <f t="shared" si="90"/>
        <v>-38.513782687364454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46">
        <v>46056.354166666664</v>
      </c>
      <c r="B66" s="47">
        <v>281</v>
      </c>
      <c r="C66" s="38"/>
      <c r="D66" s="12"/>
      <c r="E66" s="42">
        <v>96.247</v>
      </c>
      <c r="F66" s="42">
        <v>97.316999999999993</v>
      </c>
      <c r="G66" s="42">
        <v>54.5</v>
      </c>
      <c r="H66" s="21">
        <f t="shared" si="11"/>
        <v>16.219499999999996</v>
      </c>
      <c r="I66" s="3">
        <f t="shared" si="12"/>
        <v>19.849421699887497</v>
      </c>
      <c r="J66" s="3">
        <f t="shared" si="13"/>
        <v>-3.6299216998875004</v>
      </c>
      <c r="K66" s="3">
        <f t="shared" si="14"/>
        <v>119.096530199325</v>
      </c>
      <c r="L66" s="3">
        <f t="shared" si="15"/>
        <v>14.299999999999997</v>
      </c>
      <c r="M66" s="3">
        <f t="shared" si="16"/>
        <v>19.565574969579107</v>
      </c>
      <c r="N66" s="4">
        <f t="shared" si="80"/>
        <v>-5.2655749695791094</v>
      </c>
      <c r="O66" s="4"/>
      <c r="P66" s="13"/>
      <c r="Q66" s="43">
        <v>46056.354166666664</v>
      </c>
      <c r="R66" s="42">
        <v>97.228999999999999</v>
      </c>
      <c r="S66" s="42">
        <v>98.34</v>
      </c>
      <c r="T66" s="42">
        <v>54.8</v>
      </c>
      <c r="U66" s="21">
        <f t="shared" si="17"/>
        <v>16.39</v>
      </c>
      <c r="V66" s="3">
        <f t="shared" si="18"/>
        <v>19.849421699887497</v>
      </c>
      <c r="W66" s="3">
        <f t="shared" si="19"/>
        <v>-3.4594216998874963</v>
      </c>
      <c r="X66" s="3">
        <f t="shared" si="20"/>
        <v>119.096530199325</v>
      </c>
      <c r="Y66" s="3">
        <f t="shared" si="21"/>
        <v>14.799999999999997</v>
      </c>
      <c r="Z66" s="3">
        <f t="shared" si="22"/>
        <v>19.565574969579107</v>
      </c>
      <c r="AA66" s="4">
        <f t="shared" si="81"/>
        <v>-4.7655749695791094</v>
      </c>
      <c r="AB66" s="4"/>
      <c r="AC66" s="13"/>
      <c r="AD66" s="43">
        <v>46056.354166666664</v>
      </c>
      <c r="AE66" s="42">
        <v>95.694000000000003</v>
      </c>
      <c r="AF66" s="42">
        <v>96.835999999999999</v>
      </c>
      <c r="AG66" s="42">
        <v>54.2</v>
      </c>
      <c r="AH66" s="21">
        <f t="shared" si="23"/>
        <v>16.139333333333333</v>
      </c>
      <c r="AI66" s="21">
        <f t="shared" si="24"/>
        <v>19.849421699887497</v>
      </c>
      <c r="AJ66" s="3">
        <f t="shared" si="25"/>
        <v>-3.7100883665541637</v>
      </c>
      <c r="AK66" s="3">
        <f t="shared" si="26"/>
        <v>119.096530199325</v>
      </c>
      <c r="AL66" s="3">
        <f t="shared" si="27"/>
        <v>14.600000000000001</v>
      </c>
      <c r="AM66" s="3">
        <f t="shared" si="28"/>
        <v>19.565574969579107</v>
      </c>
      <c r="AN66" s="4">
        <f t="shared" si="82"/>
        <v>-4.9655749695791052</v>
      </c>
      <c r="AO66" s="4"/>
      <c r="AP66" s="13"/>
      <c r="AQ66" s="43">
        <v>46056.354166666664</v>
      </c>
      <c r="AR66" s="42">
        <v>97.897999999999996</v>
      </c>
      <c r="AS66" s="42">
        <v>99.016999999999996</v>
      </c>
      <c r="AT66" s="42">
        <v>55.2</v>
      </c>
      <c r="AU66" s="21">
        <f t="shared" si="29"/>
        <v>16.502833333333331</v>
      </c>
      <c r="AV66" s="21">
        <f t="shared" si="30"/>
        <v>19.849421699887497</v>
      </c>
      <c r="AW66" s="3">
        <f t="shared" si="31"/>
        <v>-3.3465883665541654</v>
      </c>
      <c r="AX66" s="3">
        <f t="shared" si="32"/>
        <v>119.096530199325</v>
      </c>
      <c r="AY66" s="3">
        <f t="shared" si="91"/>
        <v>14.900000000000006</v>
      </c>
      <c r="AZ66" s="3">
        <f t="shared" si="34"/>
        <v>19.565574969579107</v>
      </c>
      <c r="BA66" s="4">
        <f t="shared" si="83"/>
        <v>-4.6655749695791009</v>
      </c>
      <c r="BB66" s="4"/>
      <c r="BC66" s="13"/>
      <c r="BD66" s="43">
        <v>46056.354166666664</v>
      </c>
      <c r="BE66" s="42">
        <v>71.748999999999995</v>
      </c>
      <c r="BF66" s="42">
        <v>72.628</v>
      </c>
      <c r="BG66" s="42">
        <v>40.299999999999997</v>
      </c>
      <c r="BH66" s="21">
        <f t="shared" si="35"/>
        <v>12.104666666666667</v>
      </c>
      <c r="BI66" s="21">
        <f t="shared" si="36"/>
        <v>14.70327533325</v>
      </c>
      <c r="BJ66" s="3">
        <f t="shared" si="37"/>
        <v>-2.598608666583333</v>
      </c>
      <c r="BK66" s="3">
        <f t="shared" si="38"/>
        <v>88.219651999499987</v>
      </c>
      <c r="BL66" s="3">
        <f t="shared" si="39"/>
        <v>10.899999999999999</v>
      </c>
      <c r="BM66" s="3">
        <f t="shared" si="40"/>
        <v>14.493018495984526</v>
      </c>
      <c r="BN66" s="4">
        <f t="shared" si="84"/>
        <v>-3.593018495984527</v>
      </c>
      <c r="BO66" s="4"/>
      <c r="BP66" s="13"/>
      <c r="BQ66" s="43">
        <v>46056.354166666664</v>
      </c>
      <c r="BR66" s="42">
        <v>73.040999999999997</v>
      </c>
      <c r="BS66" s="42">
        <v>73.875</v>
      </c>
      <c r="BT66" s="42">
        <v>41.2</v>
      </c>
      <c r="BU66" s="21">
        <f t="shared" si="41"/>
        <v>12.3125</v>
      </c>
      <c r="BV66" s="21">
        <f t="shared" si="42"/>
        <v>14.70327533325</v>
      </c>
      <c r="BW66" s="3">
        <f t="shared" si="43"/>
        <v>-2.3907753332499997</v>
      </c>
      <c r="BX66" s="3">
        <f t="shared" si="44"/>
        <v>88.219651999499987</v>
      </c>
      <c r="BY66" s="3">
        <f t="shared" si="92"/>
        <v>11.200000000000003</v>
      </c>
      <c r="BZ66" s="3">
        <f t="shared" si="46"/>
        <v>14.493018495984526</v>
      </c>
      <c r="CA66" s="4">
        <f t="shared" si="85"/>
        <v>-3.2930184959845228</v>
      </c>
      <c r="CB66" s="4"/>
      <c r="CC66" s="13"/>
      <c r="CD66" s="43">
        <v>46056.354166666664</v>
      </c>
      <c r="CE66" s="42">
        <v>72.248999999999995</v>
      </c>
      <c r="CF66" s="42">
        <v>73.113</v>
      </c>
      <c r="CG66" s="42">
        <v>40.700000000000003</v>
      </c>
      <c r="CH66" s="21">
        <f t="shared" si="47"/>
        <v>12.185499999999999</v>
      </c>
      <c r="CI66" s="21">
        <f t="shared" si="48"/>
        <v>14.70327533325</v>
      </c>
      <c r="CJ66" s="3">
        <f t="shared" si="49"/>
        <v>-2.5177753332500004</v>
      </c>
      <c r="CK66" s="3">
        <f t="shared" si="50"/>
        <v>88.219651999499987</v>
      </c>
      <c r="CL66" s="3">
        <f t="shared" si="93"/>
        <v>11.000000000000004</v>
      </c>
      <c r="CM66" s="3">
        <f t="shared" si="52"/>
        <v>14.493018495984526</v>
      </c>
      <c r="CN66" s="4">
        <f t="shared" si="86"/>
        <v>-3.4930184959845221</v>
      </c>
      <c r="CO66" s="4"/>
      <c r="CP66" s="13"/>
      <c r="CQ66" s="43">
        <v>46056.354166666664</v>
      </c>
      <c r="CR66" s="42">
        <v>72.415000000000006</v>
      </c>
      <c r="CS66" s="42">
        <v>74.218999999999994</v>
      </c>
      <c r="CT66" s="42">
        <v>41</v>
      </c>
      <c r="CU66" s="21">
        <f t="shared" si="53"/>
        <v>12.369833333333332</v>
      </c>
      <c r="CV66" s="21">
        <f t="shared" si="54"/>
        <v>14.70327533325</v>
      </c>
      <c r="CW66" s="3">
        <f t="shared" si="55"/>
        <v>-2.3334419999166673</v>
      </c>
      <c r="CX66" s="3">
        <f t="shared" si="56"/>
        <v>88.219651999499987</v>
      </c>
      <c r="CY66" s="3">
        <f t="shared" si="94"/>
        <v>11.100000000000001</v>
      </c>
      <c r="CZ66" s="3">
        <f t="shared" si="58"/>
        <v>14.493018495984526</v>
      </c>
      <c r="DA66" s="4">
        <f t="shared" si="87"/>
        <v>-3.3930184959845242</v>
      </c>
      <c r="DB66" s="4"/>
      <c r="DC66" s="13"/>
      <c r="DD66" s="43">
        <v>46056.354166666664</v>
      </c>
      <c r="DE66" s="42">
        <v>68.599999999999994</v>
      </c>
      <c r="DF66" s="42">
        <v>69.447000000000003</v>
      </c>
      <c r="DG66" s="42">
        <v>38.700000000000003</v>
      </c>
      <c r="DH66" s="21">
        <f t="shared" si="59"/>
        <v>11.5745</v>
      </c>
      <c r="DI66" s="21">
        <f t="shared" si="60"/>
        <v>13.988345431725</v>
      </c>
      <c r="DJ66" s="3">
        <f t="shared" si="61"/>
        <v>-2.4138454317249991</v>
      </c>
      <c r="DK66" s="3">
        <f t="shared" si="62"/>
        <v>83.930072590350008</v>
      </c>
      <c r="DL66" s="3">
        <f t="shared" si="95"/>
        <v>10.400000000000002</v>
      </c>
      <c r="DM66" s="3">
        <f t="shared" si="64"/>
        <v>13.788312092051333</v>
      </c>
      <c r="DN66" s="4">
        <f t="shared" si="88"/>
        <v>-3.388312092051331</v>
      </c>
      <c r="DO66" s="4"/>
      <c r="DP66" s="13"/>
      <c r="DQ66" s="11"/>
      <c r="DR66" s="55">
        <f t="shared" si="70"/>
        <v>46056.354166666664</v>
      </c>
      <c r="DS66" s="5">
        <f t="shared" si="96"/>
        <v>125.79866666666668</v>
      </c>
      <c r="DT66" s="5">
        <f t="shared" si="66"/>
        <v>152.199133564275</v>
      </c>
      <c r="DU66" s="6">
        <f t="shared" si="89"/>
        <v>-26.400466897608325</v>
      </c>
      <c r="DV66" s="5">
        <f t="shared" si="67"/>
        <v>913.19480138565007</v>
      </c>
      <c r="DW66" s="5">
        <f t="shared" si="97"/>
        <v>113.20000000000002</v>
      </c>
      <c r="DX66" s="5">
        <f t="shared" si="69"/>
        <v>150.02268595430587</v>
      </c>
      <c r="DY66" s="6">
        <f t="shared" si="90"/>
        <v>-36.822685954305854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46">
        <v>46056.347222222219</v>
      </c>
      <c r="B67" s="47">
        <v>240</v>
      </c>
      <c r="C67" s="38"/>
      <c r="D67" s="12"/>
      <c r="E67" s="42">
        <v>80.837000000000003</v>
      </c>
      <c r="F67" s="42">
        <v>81.744</v>
      </c>
      <c r="G67" s="42">
        <v>40.200000000000003</v>
      </c>
      <c r="H67" s="21">
        <f t="shared" si="11"/>
        <v>13.623999999999999</v>
      </c>
      <c r="I67" s="3">
        <f t="shared" si="12"/>
        <v>16.953242732999993</v>
      </c>
      <c r="J67" s="3">
        <f t="shared" si="13"/>
        <v>-3.3292427329999938</v>
      </c>
      <c r="K67" s="3">
        <f t="shared" si="14"/>
        <v>101.71945639799999</v>
      </c>
      <c r="L67" s="3">
        <f t="shared" si="15"/>
        <v>12.400000000000002</v>
      </c>
      <c r="M67" s="3">
        <f t="shared" si="16"/>
        <v>16.710811361918093</v>
      </c>
      <c r="N67" s="4">
        <f t="shared" ref="N67:N75" si="98">L67-M67</f>
        <v>-4.3108113619180912</v>
      </c>
      <c r="O67" s="4"/>
      <c r="P67" s="13"/>
      <c r="Q67" s="43">
        <v>46056.347222222219</v>
      </c>
      <c r="R67" s="42">
        <v>80.742000000000004</v>
      </c>
      <c r="S67" s="42">
        <v>82.171000000000006</v>
      </c>
      <c r="T67" s="42">
        <v>40</v>
      </c>
      <c r="U67" s="21">
        <f t="shared" si="17"/>
        <v>13.695166666666667</v>
      </c>
      <c r="V67" s="3">
        <f t="shared" si="18"/>
        <v>16.953242732999993</v>
      </c>
      <c r="W67" s="3">
        <f t="shared" si="19"/>
        <v>-3.2580760663333255</v>
      </c>
      <c r="X67" s="3">
        <f t="shared" si="20"/>
        <v>101.71945639799999</v>
      </c>
      <c r="Y67" s="3">
        <f t="shared" si="21"/>
        <v>12.3</v>
      </c>
      <c r="Z67" s="3">
        <f t="shared" si="22"/>
        <v>16.710811361918093</v>
      </c>
      <c r="AA67" s="4">
        <f t="shared" ref="AA67:AA75" si="99">Y67-Z67</f>
        <v>-4.4108113619180926</v>
      </c>
      <c r="AB67" s="4"/>
      <c r="AC67" s="13"/>
      <c r="AD67" s="43">
        <v>46056.347222222219</v>
      </c>
      <c r="AE67" s="42">
        <v>79.861999999999995</v>
      </c>
      <c r="AF67" s="42">
        <v>80.790999999999997</v>
      </c>
      <c r="AG67" s="42">
        <v>39.6</v>
      </c>
      <c r="AH67" s="21">
        <f t="shared" si="23"/>
        <v>13.465166666666665</v>
      </c>
      <c r="AI67" s="21">
        <f t="shared" si="24"/>
        <v>16.953242732999993</v>
      </c>
      <c r="AJ67" s="3">
        <f t="shared" si="25"/>
        <v>-3.4880760663333277</v>
      </c>
      <c r="AK67" s="3">
        <f t="shared" si="26"/>
        <v>101.71945639799999</v>
      </c>
      <c r="AL67" s="3">
        <f t="shared" si="27"/>
        <v>12</v>
      </c>
      <c r="AM67" s="3">
        <f t="shared" si="28"/>
        <v>16.710811361918093</v>
      </c>
      <c r="AN67" s="4">
        <f t="shared" ref="AN67:AN75" si="100">AL67-AM67</f>
        <v>-4.7108113619180934</v>
      </c>
      <c r="AO67" s="4"/>
      <c r="AP67" s="13"/>
      <c r="AQ67" s="43">
        <v>46056.347222222219</v>
      </c>
      <c r="AR67" s="42">
        <v>81.671000000000006</v>
      </c>
      <c r="AS67" s="42">
        <v>82.611999999999995</v>
      </c>
      <c r="AT67" s="42">
        <v>40.299999999999997</v>
      </c>
      <c r="AU67" s="21">
        <f t="shared" si="29"/>
        <v>13.768666666666665</v>
      </c>
      <c r="AV67" s="21">
        <f t="shared" si="30"/>
        <v>16.953242732999993</v>
      </c>
      <c r="AW67" s="3">
        <f t="shared" si="31"/>
        <v>-3.184576066333328</v>
      </c>
      <c r="AX67" s="3">
        <f t="shared" si="32"/>
        <v>101.71945639799999</v>
      </c>
      <c r="AY67" s="3">
        <f t="shared" si="91"/>
        <v>12.299999999999997</v>
      </c>
      <c r="AZ67" s="3">
        <f t="shared" si="34"/>
        <v>16.710811361918093</v>
      </c>
      <c r="BA67" s="4">
        <f t="shared" ref="BA67:BA75" si="101">AY67-AZ67</f>
        <v>-4.4108113619180962</v>
      </c>
      <c r="BB67" s="4"/>
      <c r="BC67" s="13"/>
      <c r="BD67" s="43">
        <v>46056.347222222219</v>
      </c>
      <c r="BE67" s="42">
        <v>59.710999999999999</v>
      </c>
      <c r="BF67" s="42">
        <v>60.47</v>
      </c>
      <c r="BG67" s="42">
        <v>29.4</v>
      </c>
      <c r="BH67" s="21">
        <f t="shared" si="35"/>
        <v>10.078333333333333</v>
      </c>
      <c r="BI67" s="21">
        <f t="shared" si="36"/>
        <v>12.557957579999997</v>
      </c>
      <c r="BJ67" s="3">
        <f t="shared" si="37"/>
        <v>-2.4796242466666634</v>
      </c>
      <c r="BK67" s="3">
        <f t="shared" si="38"/>
        <v>75.347745479999986</v>
      </c>
      <c r="BL67" s="3">
        <f t="shared" si="39"/>
        <v>8.8999999999999986</v>
      </c>
      <c r="BM67" s="3">
        <f t="shared" si="40"/>
        <v>12.378378786605996</v>
      </c>
      <c r="BN67" s="4">
        <f t="shared" ref="BN67:BN75" si="102">BL67-BM67</f>
        <v>-3.4783787866059974</v>
      </c>
      <c r="BO67" s="4"/>
      <c r="BP67" s="13"/>
      <c r="BQ67" s="43">
        <v>46056.347222222219</v>
      </c>
      <c r="BR67" s="42">
        <v>60.939</v>
      </c>
      <c r="BS67" s="42">
        <v>61.692</v>
      </c>
      <c r="BT67" s="42">
        <v>30</v>
      </c>
      <c r="BU67" s="21">
        <f t="shared" si="41"/>
        <v>10.282</v>
      </c>
      <c r="BV67" s="21">
        <f t="shared" si="42"/>
        <v>12.557957579999997</v>
      </c>
      <c r="BW67" s="3">
        <f t="shared" si="43"/>
        <v>-2.2759575799999965</v>
      </c>
      <c r="BX67" s="3">
        <f t="shared" si="44"/>
        <v>75.347745479999986</v>
      </c>
      <c r="BY67" s="3">
        <f t="shared" si="92"/>
        <v>9.1000000000000014</v>
      </c>
      <c r="BZ67" s="3">
        <f t="shared" si="46"/>
        <v>12.378378786605996</v>
      </c>
      <c r="CA67" s="4">
        <f t="shared" ref="CA67:CA75" si="103" xml:space="preserve"> BY67-BZ67</f>
        <v>-3.2783787866059946</v>
      </c>
      <c r="CB67" s="4"/>
      <c r="CC67" s="13"/>
      <c r="CD67" s="43">
        <v>46056.347222222219</v>
      </c>
      <c r="CE67" s="42">
        <v>60.304000000000002</v>
      </c>
      <c r="CF67" s="42">
        <v>61.048999999999999</v>
      </c>
      <c r="CG67" s="42">
        <v>29.7</v>
      </c>
      <c r="CH67" s="21">
        <f t="shared" si="47"/>
        <v>10.174833333333332</v>
      </c>
      <c r="CI67" s="21">
        <f t="shared" si="48"/>
        <v>12.557957579999997</v>
      </c>
      <c r="CJ67" s="3">
        <f t="shared" si="49"/>
        <v>-2.3831242466666644</v>
      </c>
      <c r="CK67" s="3">
        <f t="shared" si="50"/>
        <v>75.347745479999986</v>
      </c>
      <c r="CL67" s="3">
        <f t="shared" si="93"/>
        <v>9.0999999999999979</v>
      </c>
      <c r="CM67" s="3">
        <f t="shared" si="52"/>
        <v>12.378378786605996</v>
      </c>
      <c r="CN67" s="4">
        <f t="shared" ref="CN67:CN75" si="104">CL67-CM67</f>
        <v>-3.2783787866059981</v>
      </c>
      <c r="CO67" s="4"/>
      <c r="CP67" s="13"/>
      <c r="CQ67" s="43">
        <v>46056.347222222219</v>
      </c>
      <c r="CR67" s="42">
        <v>60.411999999999999</v>
      </c>
      <c r="CS67" s="42">
        <v>62.156999999999996</v>
      </c>
      <c r="CT67" s="42">
        <v>29.9</v>
      </c>
      <c r="CU67" s="21">
        <f t="shared" si="53"/>
        <v>10.359499999999999</v>
      </c>
      <c r="CV67" s="21">
        <f t="shared" si="54"/>
        <v>12.557957579999997</v>
      </c>
      <c r="CW67" s="3">
        <f t="shared" si="55"/>
        <v>-2.1984575799999977</v>
      </c>
      <c r="CX67" s="3">
        <f t="shared" si="56"/>
        <v>75.347745479999986</v>
      </c>
      <c r="CY67" s="3">
        <f t="shared" si="94"/>
        <v>9.0999999999999979</v>
      </c>
      <c r="CZ67" s="3">
        <f t="shared" si="58"/>
        <v>12.378378786605996</v>
      </c>
      <c r="DA67" s="4">
        <f t="shared" ref="DA67:DA75" si="105">CY67-CZ67</f>
        <v>-3.2783787866059981</v>
      </c>
      <c r="DB67" s="4"/>
      <c r="DC67" s="13"/>
      <c r="DD67" s="43">
        <v>46056.347222222219</v>
      </c>
      <c r="DE67" s="42">
        <v>57.250999999999998</v>
      </c>
      <c r="DF67" s="42">
        <v>58.017000000000003</v>
      </c>
      <c r="DG67" s="42">
        <v>28.3</v>
      </c>
      <c r="DH67" s="21">
        <f t="shared" si="59"/>
        <v>9.6694999999999993</v>
      </c>
      <c r="DI67" s="21">
        <f t="shared" si="60"/>
        <v>11.947341293999997</v>
      </c>
      <c r="DJ67" s="3">
        <f t="shared" si="61"/>
        <v>-2.2778412939999981</v>
      </c>
      <c r="DK67" s="3">
        <f t="shared" si="62"/>
        <v>71.684047763999999</v>
      </c>
      <c r="DL67" s="3">
        <f t="shared" si="95"/>
        <v>8.6999999999999993</v>
      </c>
      <c r="DM67" s="3">
        <f t="shared" si="64"/>
        <v>11.776494313495798</v>
      </c>
      <c r="DN67" s="4">
        <f t="shared" ref="DN67:DN75" si="106" xml:space="preserve"> DL67-DM67</f>
        <v>-3.0764943134957985</v>
      </c>
      <c r="DO67" s="4"/>
      <c r="DP67" s="13"/>
      <c r="DQ67" s="11"/>
      <c r="DR67" s="55">
        <f t="shared" si="70"/>
        <v>46056.347222222219</v>
      </c>
      <c r="DS67" s="5">
        <f t="shared" si="96"/>
        <v>105.11716666666666</v>
      </c>
      <c r="DT67" s="5">
        <f t="shared" si="66"/>
        <v>129.99214254599994</v>
      </c>
      <c r="DU67" s="6">
        <f t="shared" ref="DU67:DU75" si="107">DS67-DT67</f>
        <v>-24.874975879333277</v>
      </c>
      <c r="DV67" s="5">
        <f t="shared" si="67"/>
        <v>779.95285527599981</v>
      </c>
      <c r="DW67" s="5">
        <f t="shared" si="97"/>
        <v>93.899999999999991</v>
      </c>
      <c r="DX67" s="5">
        <f t="shared" si="69"/>
        <v>128.13325490759215</v>
      </c>
      <c r="DY67" s="6">
        <f t="shared" ref="DY67:DY75" si="108">DW67-DX67</f>
        <v>-34.233254907592155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46">
        <v>46056.340277777781</v>
      </c>
      <c r="B68" s="47">
        <v>196</v>
      </c>
      <c r="C68" s="38"/>
      <c r="D68" s="12"/>
      <c r="E68" s="42">
        <v>64.015000000000001</v>
      </c>
      <c r="F68" s="42">
        <v>64.772999999999996</v>
      </c>
      <c r="G68" s="42">
        <v>27.8</v>
      </c>
      <c r="H68" s="21">
        <f t="shared" ref="H68:H75" si="109">F68*(10/60)</f>
        <v>10.795499999999999</v>
      </c>
      <c r="I68" s="3">
        <f t="shared" ref="I68:I75" si="110" xml:space="preserve"> (B68/1000)*(10/60)*412.02*(1-0.0035*(C68-25))*0.9459</f>
        <v>13.845148231949997</v>
      </c>
      <c r="J68" s="3">
        <f t="shared" ref="J68:J75" si="111">H68-I68</f>
        <v>-3.0496482319499982</v>
      </c>
      <c r="K68" s="3">
        <f t="shared" ref="K68:K75" si="112" xml:space="preserve"> (B68/1000)*412.02*(1-0.0035*(C68-25))*0.9459</f>
        <v>83.070889391699993</v>
      </c>
      <c r="L68" s="3">
        <f t="shared" ref="L68:L75" si="113">G68-G69</f>
        <v>9.4000000000000021</v>
      </c>
      <c r="M68" s="3">
        <f t="shared" ref="M68:M75" si="114">( B68/1000)*(10/60)*412.02*(1-0.0035*(C68-25))*0.9459*0.9857</f>
        <v>13.647162612233112</v>
      </c>
      <c r="N68" s="4">
        <f t="shared" si="98"/>
        <v>-4.2471626122331099</v>
      </c>
      <c r="O68" s="4"/>
      <c r="P68" s="13"/>
      <c r="Q68" s="43">
        <v>46056.340277777781</v>
      </c>
      <c r="R68" s="42">
        <v>65.313000000000002</v>
      </c>
      <c r="S68" s="42">
        <v>66.567999999999998</v>
      </c>
      <c r="T68" s="42">
        <v>27.7</v>
      </c>
      <c r="U68" s="21">
        <f t="shared" ref="U68:U75" si="115">S68*(10/60)</f>
        <v>11.094666666666665</v>
      </c>
      <c r="V68" s="3">
        <f t="shared" ref="V68:V75" si="116" xml:space="preserve"> (B68/1000)*(10/60)*412.02*(1-0.0035*(C68-25))*0.9459</f>
        <v>13.845148231949997</v>
      </c>
      <c r="W68" s="3">
        <f t="shared" ref="W68:W75" si="117">U68-V68</f>
        <v>-2.7504815652833319</v>
      </c>
      <c r="X68" s="3">
        <f t="shared" ref="X68:X75" si="118" xml:space="preserve"> (B68/1000)*412.02*(1-0.0035*(C68-25))*0.9459</f>
        <v>83.070889391699993</v>
      </c>
      <c r="Y68" s="3">
        <f t="shared" ref="Y68:Y75" si="119">T68-T69</f>
        <v>9.5999999999999979</v>
      </c>
      <c r="Z68" s="3">
        <f t="shared" ref="Z68:Z75" si="120">( B68/1000)*(10/60)*412.02*(1-0.0035*(C68-25))*0.9459*0.9857</f>
        <v>13.647162612233112</v>
      </c>
      <c r="AA68" s="4">
        <f t="shared" si="99"/>
        <v>-4.0471626122331141</v>
      </c>
      <c r="AB68" s="4"/>
      <c r="AC68" s="13"/>
      <c r="AD68" s="43">
        <v>46056.340277777781</v>
      </c>
      <c r="AE68" s="42">
        <v>64.951999999999998</v>
      </c>
      <c r="AF68" s="42">
        <v>65.741</v>
      </c>
      <c r="AG68" s="42">
        <v>27.6</v>
      </c>
      <c r="AH68" s="21">
        <f t="shared" ref="AH68:AH75" si="121">AF68*(10/60)</f>
        <v>10.956833333333332</v>
      </c>
      <c r="AI68" s="21">
        <f t="shared" ref="AI68:AI75" si="122" xml:space="preserve"> (B68/1000)*(10/60)*412.02*(1-0.0035*(C68-25))*0.9459</f>
        <v>13.845148231949997</v>
      </c>
      <c r="AJ68" s="3">
        <f t="shared" ref="AJ68:AJ75" si="123">AH68-AI68</f>
        <v>-2.8883148986166649</v>
      </c>
      <c r="AK68" s="3">
        <f t="shared" ref="AK68:AK75" si="124" xml:space="preserve"> (B68/1000)*412.02*(1-0.0035*(C68-25))*0.9459</f>
        <v>83.070889391699993</v>
      </c>
      <c r="AL68" s="3">
        <f t="shared" ref="AL68:AL75" si="125">AG68-AG69</f>
        <v>9.6000000000000014</v>
      </c>
      <c r="AM68" s="3">
        <f t="shared" ref="AM68:AM75" si="126">( B68/1000)*(10/60)*412.02*(1-0.0035*(C68-25))*0.9459*0.9857</f>
        <v>13.647162612233112</v>
      </c>
      <c r="AN68" s="4">
        <f t="shared" si="100"/>
        <v>-4.0471626122331106</v>
      </c>
      <c r="AO68" s="4"/>
      <c r="AP68" s="13"/>
      <c r="AQ68" s="43">
        <v>46056.340277777781</v>
      </c>
      <c r="AR68" s="42">
        <v>66.366</v>
      </c>
      <c r="AS68" s="42">
        <v>67.179000000000002</v>
      </c>
      <c r="AT68" s="42">
        <v>28</v>
      </c>
      <c r="AU68" s="21">
        <f t="shared" ref="AU68:AU75" si="127">AS68*(10/60)</f>
        <v>11.1965</v>
      </c>
      <c r="AV68" s="21">
        <f t="shared" ref="AV68:AV75" si="128" xml:space="preserve"> (B68/1000)*(10/60)*412.02*(1-0.0035*(C68-25))*0.9459</f>
        <v>13.845148231949997</v>
      </c>
      <c r="AW68" s="3">
        <f t="shared" ref="AW68:AW75" si="129">AU68-AV68</f>
        <v>-2.6486482319499967</v>
      </c>
      <c r="AX68" s="3">
        <f t="shared" ref="AX68:AX75" si="130" xml:space="preserve"> (B68/1000)*412.02*(1-0.0035*(C68-25))*0.9459</f>
        <v>83.070889391699993</v>
      </c>
      <c r="AY68" s="3">
        <f t="shared" ref="AY68:AY75" si="131">AT68-AT69</f>
        <v>9.8000000000000007</v>
      </c>
      <c r="AZ68" s="3">
        <f t="shared" ref="AZ68:AZ75" si="132">( B68/1000)*(10/60)*412.02*(1-0.0035*(C68-25))*0.9459*0.9857</f>
        <v>13.647162612233112</v>
      </c>
      <c r="BA68" s="4">
        <f t="shared" si="101"/>
        <v>-3.8471626122331113</v>
      </c>
      <c r="BB68" s="4"/>
      <c r="BC68" s="13"/>
      <c r="BD68" s="43">
        <v>46056.340277777781</v>
      </c>
      <c r="BE68" s="42">
        <v>48.442999999999998</v>
      </c>
      <c r="BF68" s="42">
        <v>49.121000000000002</v>
      </c>
      <c r="BG68" s="42">
        <v>20.5</v>
      </c>
      <c r="BH68" s="21">
        <f t="shared" ref="BH68:BH75" si="133">BF68*(10/60)</f>
        <v>8.1868333333333325</v>
      </c>
      <c r="BI68" s="21">
        <f t="shared" ref="BI68:BI75" si="134" xml:space="preserve"> (B68/1000)*(10/60)*305.2*(1-0.0035*(C68-25))*0.9459</f>
        <v>10.255665356999996</v>
      </c>
      <c r="BJ68" s="3">
        <f t="shared" ref="BJ68:BJ75" si="135">BH68-BI68</f>
        <v>-2.0688320236666637</v>
      </c>
      <c r="BK68" s="3">
        <f t="shared" ref="BK68:BK75" si="136" xml:space="preserve"> (B68/1000)*305.2*(1-0.0035*(C68-25))*0.9459</f>
        <v>61.533992141999988</v>
      </c>
      <c r="BL68" s="3">
        <f t="shared" ref="BL68:BL75" si="137">BG68-BG69</f>
        <v>7.1999999999999993</v>
      </c>
      <c r="BM68" s="3">
        <f t="shared" ref="BM68:BM75" si="138">( B68/1000)*(10/60)*305.2*(1-0.0035*(C68-25))*0.9459*0.9857</f>
        <v>10.109009342394897</v>
      </c>
      <c r="BN68" s="4">
        <f t="shared" si="102"/>
        <v>-2.9090093423948975</v>
      </c>
      <c r="BO68" s="4"/>
      <c r="BP68" s="13"/>
      <c r="BQ68" s="43">
        <v>46056.340277777781</v>
      </c>
      <c r="BR68" s="42">
        <v>49.371000000000002</v>
      </c>
      <c r="BS68" s="42">
        <v>50.18</v>
      </c>
      <c r="BT68" s="42">
        <v>20.9</v>
      </c>
      <c r="BU68" s="21">
        <f t="shared" ref="BU68:BU75" si="139">BS68*(10/60)</f>
        <v>8.3633333333333333</v>
      </c>
      <c r="BV68" s="21">
        <f t="shared" ref="BV68:BV75" si="140" xml:space="preserve"> (B68/1000)*(10/60)*305.2*(1-0.0035*(C68-25))*0.9459</f>
        <v>10.255665356999996</v>
      </c>
      <c r="BW68" s="3">
        <f t="shared" ref="BW68:BW75" si="141">BU68-BV68</f>
        <v>-1.892332023666663</v>
      </c>
      <c r="BX68" s="3">
        <f t="shared" ref="BX68:BX75" si="142" xml:space="preserve"> (B68/1000)*305.2*(1-0.0035*(C68-25))*0.9459</f>
        <v>61.533992141999988</v>
      </c>
      <c r="BY68" s="3">
        <f t="shared" ref="BY68:BY75" si="143">BT68-BT69</f>
        <v>7.2999999999999989</v>
      </c>
      <c r="BZ68" s="3">
        <f t="shared" ref="BZ68:BZ75" si="144">( B68/1000)*(10/60)*305.2*(1-0.0035*(C68-25))*0.9459*0.9857</f>
        <v>10.109009342394897</v>
      </c>
      <c r="CA68" s="4">
        <f t="shared" si="103"/>
        <v>-2.8090093423948979</v>
      </c>
      <c r="CB68" s="4"/>
      <c r="CC68" s="13"/>
      <c r="CD68" s="43">
        <v>46056.340277777781</v>
      </c>
      <c r="CE68" s="42">
        <v>48.792999999999999</v>
      </c>
      <c r="CF68" s="42">
        <v>49.485999999999997</v>
      </c>
      <c r="CG68" s="42">
        <v>20.6</v>
      </c>
      <c r="CH68" s="21">
        <f t="shared" ref="CH68:CH75" si="145">CF68*(10/60)</f>
        <v>8.2476666666666656</v>
      </c>
      <c r="CI68" s="21">
        <f t="shared" ref="CI68:CI75" si="146" xml:space="preserve"> (B68/1000)*(10/60)*305.2*(1-0.0035*(C68-25))*0.9459</f>
        <v>10.255665356999996</v>
      </c>
      <c r="CJ68" s="3">
        <f t="shared" ref="CJ68:CJ75" si="147">CH68-CI68</f>
        <v>-2.0079986903333307</v>
      </c>
      <c r="CK68" s="3">
        <f t="shared" ref="CK68:CK75" si="148" xml:space="preserve"> (B68/1000)*305.2*(1-0.0035*(C68-25))*0.9459</f>
        <v>61.533992141999988</v>
      </c>
      <c r="CL68" s="3">
        <f t="shared" ref="CL68:CL75" si="149">CG68-CG69</f>
        <v>7.1000000000000014</v>
      </c>
      <c r="CM68" s="3">
        <f t="shared" ref="CM68:CM75" si="150">( B68/1000)*(10/60)*305.2*(1-0.0035*(C68-25))*0.9459*0.9857</f>
        <v>10.109009342394897</v>
      </c>
      <c r="CN68" s="4">
        <f t="shared" si="104"/>
        <v>-3.0090093423948954</v>
      </c>
      <c r="CO68" s="4"/>
      <c r="CP68" s="13"/>
      <c r="CQ68" s="43">
        <v>46056.340277777781</v>
      </c>
      <c r="CR68" s="42">
        <v>48.951999999999998</v>
      </c>
      <c r="CS68" s="42">
        <v>50.459000000000003</v>
      </c>
      <c r="CT68" s="42">
        <v>20.8</v>
      </c>
      <c r="CU68" s="21">
        <f t="shared" ref="CU68:CU75" si="151">CS68*(10/60)</f>
        <v>8.4098333333333333</v>
      </c>
      <c r="CV68" s="21">
        <f t="shared" ref="CV68:CV75" si="152" xml:space="preserve"> (B68/1000)*(10/60)*305.2*(1-0.0035*(C68-25))*0.9459</f>
        <v>10.255665356999996</v>
      </c>
      <c r="CW68" s="3">
        <f t="shared" ref="CW68:CW75" si="153">CU68-CV68</f>
        <v>-1.845832023666663</v>
      </c>
      <c r="CX68" s="3">
        <f t="shared" ref="CX68:CX75" si="154" xml:space="preserve"> (B68/1000)*305.2*(1-0.0035*(C68-25))*0.9459</f>
        <v>61.533992141999988</v>
      </c>
      <c r="CY68" s="3">
        <f t="shared" ref="CY68:CY75" si="155">CT68-CT69</f>
        <v>7.2000000000000011</v>
      </c>
      <c r="CZ68" s="3">
        <f t="shared" ref="CZ68:CZ75" si="156">( B68/1000)*(10/60)*305.2*(1-0.0035*(C68-25))*0.9459*0.9857</f>
        <v>10.109009342394897</v>
      </c>
      <c r="DA68" s="4">
        <f t="shared" si="105"/>
        <v>-2.9090093423948957</v>
      </c>
      <c r="DB68" s="4"/>
      <c r="DC68" s="13"/>
      <c r="DD68" s="43">
        <v>46056.340277777781</v>
      </c>
      <c r="DE68" s="42">
        <v>46.487000000000002</v>
      </c>
      <c r="DF68" s="42">
        <v>47.165999999999997</v>
      </c>
      <c r="DG68" s="42">
        <v>19.600000000000001</v>
      </c>
      <c r="DH68" s="21">
        <f t="shared" ref="DH68:DH75" si="157">DF68*(10/60)</f>
        <v>7.8609999999999989</v>
      </c>
      <c r="DI68" s="21">
        <f t="shared" ref="DI68:DI75" si="158" xml:space="preserve"> (B68/1000)*(10/60)*290.36*(1-0.0035*(C68-25))*0.9459</f>
        <v>9.7569953900999984</v>
      </c>
      <c r="DJ68" s="3">
        <f t="shared" ref="DJ68:DJ75" si="159">DH68-DI68</f>
        <v>-1.8959953900999995</v>
      </c>
      <c r="DK68" s="3">
        <f t="shared" ref="DK68:DK75" si="160" xml:space="preserve"> (B68/1000)*290.36*(1-0.0035*(C68-25))*0.9459</f>
        <v>58.541972340599997</v>
      </c>
      <c r="DL68" s="3">
        <f t="shared" ref="DL68:DL75" si="161">DG68-DG69</f>
        <v>6.8000000000000007</v>
      </c>
      <c r="DM68" s="3">
        <f t="shared" ref="DM68:DM75" si="162">( B68/1000)*(10/60)*290.36*(1-0.0035*(C68-25))*0.9459*0.9857</f>
        <v>9.6174703560215686</v>
      </c>
      <c r="DN68" s="4">
        <f t="shared" si="106"/>
        <v>-2.8174703560215679</v>
      </c>
      <c r="DO68" s="4"/>
      <c r="DP68" s="13"/>
      <c r="DQ68" s="11"/>
      <c r="DR68" s="55">
        <f t="shared" si="70"/>
        <v>46056.340277777781</v>
      </c>
      <c r="DS68" s="5">
        <f t="shared" ref="DS68:DS75" si="163">H68+U68+AH68+AU68+BH68+BU68+CH68+CU68+DH68</f>
        <v>85.112166666666667</v>
      </c>
      <c r="DT68" s="5">
        <f t="shared" ref="DT68:DT75" si="164">I68+V68+AI68+AV68+BI68+BV68+CI68+CV68+DI68</f>
        <v>106.16024974589997</v>
      </c>
      <c r="DU68" s="6">
        <f t="shared" si="107"/>
        <v>-21.048083079233308</v>
      </c>
      <c r="DV68" s="5">
        <f t="shared" ref="DV68:DV75" si="165">K68+X68+AK68+AX68+BK68+BX68+CK68+CX68+DK68</f>
        <v>636.96149847539994</v>
      </c>
      <c r="DW68" s="5">
        <f t="shared" ref="DW68:DW75" si="166">L68+Y68+AL68+AY68+BL68+BY68+CL68+CY68+DL68</f>
        <v>74</v>
      </c>
      <c r="DX68" s="5">
        <f t="shared" ref="DX68:DX75" si="167">M68+Z68+AM68+AZ68+BM68+BZ68+CM68+CZ68+DM68</f>
        <v>104.64215817453361</v>
      </c>
      <c r="DY68" s="6">
        <f t="shared" si="108"/>
        <v>-30.642158174533606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46">
        <v>46056.333333333336</v>
      </c>
      <c r="B69" s="47">
        <v>153</v>
      </c>
      <c r="C69" s="38"/>
      <c r="D69" s="12"/>
      <c r="E69" s="42">
        <v>50.343000000000004</v>
      </c>
      <c r="F69" s="42">
        <v>51.027000000000001</v>
      </c>
      <c r="G69" s="42">
        <v>18.399999999999999</v>
      </c>
      <c r="H69" s="21">
        <f t="shared" si="109"/>
        <v>8.5045000000000002</v>
      </c>
      <c r="I69" s="3">
        <f t="shared" si="110"/>
        <v>10.807692242287496</v>
      </c>
      <c r="J69" s="3">
        <f t="shared" si="111"/>
        <v>-2.303192242287496</v>
      </c>
      <c r="K69" s="3">
        <f t="shared" si="112"/>
        <v>64.846153453724995</v>
      </c>
      <c r="L69" s="3">
        <f t="shared" si="113"/>
        <v>7.2999999999999989</v>
      </c>
      <c r="M69" s="3">
        <f t="shared" si="114"/>
        <v>10.653142243222785</v>
      </c>
      <c r="N69" s="4">
        <f t="shared" si="98"/>
        <v>-3.353142243222786</v>
      </c>
      <c r="O69" s="4"/>
      <c r="P69" s="13"/>
      <c r="Q69" s="43">
        <v>46056.333333333336</v>
      </c>
      <c r="R69" s="42">
        <v>47.750999999999998</v>
      </c>
      <c r="S69" s="42">
        <v>50.755000000000003</v>
      </c>
      <c r="T69" s="42">
        <v>18.100000000000001</v>
      </c>
      <c r="U69" s="21">
        <f t="shared" si="115"/>
        <v>8.4591666666666665</v>
      </c>
      <c r="V69" s="3">
        <f t="shared" si="116"/>
        <v>10.807692242287496</v>
      </c>
      <c r="W69" s="3">
        <f t="shared" si="117"/>
        <v>-2.3485255756208296</v>
      </c>
      <c r="X69" s="3">
        <f t="shared" si="118"/>
        <v>64.846153453724995</v>
      </c>
      <c r="Y69" s="3">
        <f t="shared" si="119"/>
        <v>7.3000000000000007</v>
      </c>
      <c r="Z69" s="3">
        <f t="shared" si="120"/>
        <v>10.653142243222785</v>
      </c>
      <c r="AA69" s="4">
        <f t="shared" si="99"/>
        <v>-3.3531422432227842</v>
      </c>
      <c r="AB69" s="4"/>
      <c r="AC69" s="13"/>
      <c r="AD69" s="43">
        <v>46056.333333333336</v>
      </c>
      <c r="AE69" s="42">
        <v>49.884999999999998</v>
      </c>
      <c r="AF69" s="42">
        <v>50.573</v>
      </c>
      <c r="AG69" s="42">
        <v>18</v>
      </c>
      <c r="AH69" s="21">
        <f t="shared" si="121"/>
        <v>8.4288333333333334</v>
      </c>
      <c r="AI69" s="21">
        <f t="shared" si="122"/>
        <v>10.807692242287496</v>
      </c>
      <c r="AJ69" s="3">
        <f t="shared" si="123"/>
        <v>-2.3788589089541627</v>
      </c>
      <c r="AK69" s="3">
        <f t="shared" si="124"/>
        <v>64.846153453724995</v>
      </c>
      <c r="AL69" s="3">
        <f t="shared" si="125"/>
        <v>7.1</v>
      </c>
      <c r="AM69" s="3">
        <f t="shared" si="126"/>
        <v>10.653142243222785</v>
      </c>
      <c r="AN69" s="4">
        <f t="shared" si="100"/>
        <v>-3.5531422432227853</v>
      </c>
      <c r="AO69" s="4"/>
      <c r="AP69" s="13"/>
      <c r="AQ69" s="43">
        <v>46056.333333333336</v>
      </c>
      <c r="AR69" s="42">
        <v>50.988</v>
      </c>
      <c r="AS69" s="42">
        <v>51.680999999999997</v>
      </c>
      <c r="AT69" s="42">
        <v>18.2</v>
      </c>
      <c r="AU69" s="21">
        <f t="shared" si="127"/>
        <v>8.6134999999999984</v>
      </c>
      <c r="AV69" s="21">
        <f t="shared" si="128"/>
        <v>10.807692242287496</v>
      </c>
      <c r="AW69" s="3">
        <f t="shared" si="129"/>
        <v>-2.1941922422874978</v>
      </c>
      <c r="AX69" s="3">
        <f t="shared" si="130"/>
        <v>64.846153453724995</v>
      </c>
      <c r="AY69" s="3">
        <f t="shared" si="131"/>
        <v>7.2999999999999989</v>
      </c>
      <c r="AZ69" s="3">
        <f t="shared" si="132"/>
        <v>10.653142243222785</v>
      </c>
      <c r="BA69" s="4">
        <f t="shared" si="101"/>
        <v>-3.353142243222786</v>
      </c>
      <c r="BB69" s="4"/>
      <c r="BC69" s="13"/>
      <c r="BD69" s="43">
        <v>46056.333333333336</v>
      </c>
      <c r="BE69" s="42">
        <v>37.148000000000003</v>
      </c>
      <c r="BF69" s="42">
        <v>37.728999999999999</v>
      </c>
      <c r="BG69" s="42">
        <v>13.3</v>
      </c>
      <c r="BH69" s="21">
        <f t="shared" si="133"/>
        <v>6.2881666666666662</v>
      </c>
      <c r="BI69" s="21">
        <f t="shared" si="134"/>
        <v>8.0056979572499998</v>
      </c>
      <c r="BJ69" s="3">
        <f t="shared" si="135"/>
        <v>-1.7175312905833335</v>
      </c>
      <c r="BK69" s="3">
        <f t="shared" si="136"/>
        <v>48.034187743499999</v>
      </c>
      <c r="BL69" s="3">
        <f t="shared" si="137"/>
        <v>5.3000000000000007</v>
      </c>
      <c r="BM69" s="3">
        <f t="shared" si="138"/>
        <v>7.8912164764613246</v>
      </c>
      <c r="BN69" s="4">
        <f t="shared" si="102"/>
        <v>-2.5912164764613239</v>
      </c>
      <c r="BO69" s="4"/>
      <c r="BP69" s="13"/>
      <c r="BQ69" s="43">
        <v>46056.333333333336</v>
      </c>
      <c r="BR69" s="42">
        <v>38.073999999999998</v>
      </c>
      <c r="BS69" s="42">
        <v>38.646000000000001</v>
      </c>
      <c r="BT69" s="42">
        <v>13.6</v>
      </c>
      <c r="BU69" s="21">
        <f t="shared" si="139"/>
        <v>6.4409999999999998</v>
      </c>
      <c r="BV69" s="21">
        <f t="shared" si="140"/>
        <v>8.0056979572499998</v>
      </c>
      <c r="BW69" s="3">
        <f t="shared" si="141"/>
        <v>-1.5646979572499999</v>
      </c>
      <c r="BX69" s="3">
        <f t="shared" si="142"/>
        <v>48.034187743499999</v>
      </c>
      <c r="BY69" s="3">
        <f t="shared" si="143"/>
        <v>5.5</v>
      </c>
      <c r="BZ69" s="3">
        <f t="shared" si="144"/>
        <v>7.8912164764613246</v>
      </c>
      <c r="CA69" s="4">
        <f t="shared" si="103"/>
        <v>-2.3912164764613246</v>
      </c>
      <c r="CB69" s="4"/>
      <c r="CC69" s="13"/>
      <c r="CD69" s="43">
        <v>46056.333333333336</v>
      </c>
      <c r="CE69" s="42">
        <v>37.317999999999998</v>
      </c>
      <c r="CF69" s="42">
        <v>37.881999999999998</v>
      </c>
      <c r="CG69" s="42">
        <v>13.5</v>
      </c>
      <c r="CH69" s="21">
        <f t="shared" si="145"/>
        <v>6.3136666666666663</v>
      </c>
      <c r="CI69" s="21">
        <f t="shared" si="146"/>
        <v>8.0056979572499998</v>
      </c>
      <c r="CJ69" s="3">
        <f t="shared" si="147"/>
        <v>-1.6920312905833335</v>
      </c>
      <c r="CK69" s="3">
        <f t="shared" si="148"/>
        <v>48.034187743499999</v>
      </c>
      <c r="CL69" s="3">
        <f t="shared" si="149"/>
        <v>5.4</v>
      </c>
      <c r="CM69" s="3">
        <f t="shared" si="150"/>
        <v>7.8912164764613246</v>
      </c>
      <c r="CN69" s="4">
        <f t="shared" si="104"/>
        <v>-2.4912164764613243</v>
      </c>
      <c r="CO69" s="4"/>
      <c r="CP69" s="13"/>
      <c r="CQ69" s="43">
        <v>46056.333333333336</v>
      </c>
      <c r="CR69" s="42">
        <v>37.866999999999997</v>
      </c>
      <c r="CS69" s="42">
        <v>38.808</v>
      </c>
      <c r="CT69" s="42">
        <v>13.6</v>
      </c>
      <c r="CU69" s="21">
        <f t="shared" si="151"/>
        <v>6.468</v>
      </c>
      <c r="CV69" s="21">
        <f t="shared" si="152"/>
        <v>8.0056979572499998</v>
      </c>
      <c r="CW69" s="3">
        <f t="shared" si="153"/>
        <v>-1.5376979572499998</v>
      </c>
      <c r="CX69" s="3">
        <f t="shared" si="154"/>
        <v>48.034187743499999</v>
      </c>
      <c r="CY69" s="3">
        <f t="shared" si="155"/>
        <v>5.4</v>
      </c>
      <c r="CZ69" s="3">
        <f t="shared" si="156"/>
        <v>7.8912164764613246</v>
      </c>
      <c r="DA69" s="4">
        <f t="shared" si="105"/>
        <v>-2.4912164764613243</v>
      </c>
      <c r="DB69" s="4"/>
      <c r="DC69" s="13"/>
      <c r="DD69" s="43">
        <v>46056.333333333336</v>
      </c>
      <c r="DE69" s="42">
        <v>35.838999999999999</v>
      </c>
      <c r="DF69" s="42">
        <v>36.411000000000001</v>
      </c>
      <c r="DG69" s="42">
        <v>12.8</v>
      </c>
      <c r="DH69" s="21">
        <f t="shared" si="157"/>
        <v>6.0685000000000002</v>
      </c>
      <c r="DI69" s="21">
        <f t="shared" si="158"/>
        <v>7.6164300749249989</v>
      </c>
      <c r="DJ69" s="3">
        <f t="shared" si="159"/>
        <v>-1.5479300749249987</v>
      </c>
      <c r="DK69" s="3">
        <f t="shared" si="160"/>
        <v>45.698580449550001</v>
      </c>
      <c r="DL69" s="3">
        <f t="shared" si="161"/>
        <v>5.2000000000000011</v>
      </c>
      <c r="DM69" s="3">
        <f t="shared" si="162"/>
        <v>7.5075151248535716</v>
      </c>
      <c r="DN69" s="4">
        <f t="shared" si="106"/>
        <v>-2.3075151248535706</v>
      </c>
      <c r="DO69" s="4"/>
      <c r="DP69" s="13"/>
      <c r="DQ69" s="11"/>
      <c r="DR69" s="55">
        <f t="shared" ref="DR69:DR75" si="168">A69</f>
        <v>46056.333333333336</v>
      </c>
      <c r="DS69" s="5">
        <f t="shared" si="163"/>
        <v>65.585333333333338</v>
      </c>
      <c r="DT69" s="5">
        <f t="shared" si="164"/>
        <v>82.869990873074983</v>
      </c>
      <c r="DU69" s="6">
        <f t="shared" si="107"/>
        <v>-17.284657539741644</v>
      </c>
      <c r="DV69" s="5">
        <f t="shared" si="165"/>
        <v>497.21994523845001</v>
      </c>
      <c r="DW69" s="5">
        <f t="shared" si="166"/>
        <v>55.8</v>
      </c>
      <c r="DX69" s="5">
        <f t="shared" si="167"/>
        <v>81.684950003590004</v>
      </c>
      <c r="DY69" s="6">
        <f t="shared" si="108"/>
        <v>-25.884950003590006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46">
        <v>46056.326388888891</v>
      </c>
      <c r="B70" s="47">
        <v>113</v>
      </c>
      <c r="C70" s="38"/>
      <c r="D70" s="12"/>
      <c r="E70" s="42">
        <v>35.738</v>
      </c>
      <c r="F70" s="42">
        <v>37.442999999999998</v>
      </c>
      <c r="G70" s="42">
        <v>11.1</v>
      </c>
      <c r="H70" s="21">
        <f t="shared" si="109"/>
        <v>6.240499999999999</v>
      </c>
      <c r="I70" s="3">
        <f t="shared" si="110"/>
        <v>7.9821517867874983</v>
      </c>
      <c r="J70" s="3">
        <f t="shared" si="111"/>
        <v>-1.7416517867874992</v>
      </c>
      <c r="K70" s="3">
        <f t="shared" si="112"/>
        <v>47.892910720724991</v>
      </c>
      <c r="L70" s="3">
        <f t="shared" si="113"/>
        <v>5.0999999999999996</v>
      </c>
      <c r="M70" s="3">
        <f t="shared" si="114"/>
        <v>7.8680070162364375</v>
      </c>
      <c r="N70" s="4">
        <f t="shared" si="98"/>
        <v>-2.7680070162364379</v>
      </c>
      <c r="O70" s="4"/>
      <c r="P70" s="13"/>
      <c r="Q70" s="43">
        <v>46056.326388888891</v>
      </c>
      <c r="R70" s="42">
        <v>35.686</v>
      </c>
      <c r="S70" s="42">
        <v>36.252000000000002</v>
      </c>
      <c r="T70" s="42">
        <v>10.8</v>
      </c>
      <c r="U70" s="21">
        <f t="shared" si="115"/>
        <v>6.0419999999999998</v>
      </c>
      <c r="V70" s="3">
        <f t="shared" si="116"/>
        <v>7.9821517867874983</v>
      </c>
      <c r="W70" s="3">
        <f t="shared" si="117"/>
        <v>-1.9401517867874984</v>
      </c>
      <c r="X70" s="3">
        <f t="shared" si="118"/>
        <v>47.892910720724991</v>
      </c>
      <c r="Y70" s="3">
        <f t="shared" si="119"/>
        <v>4.9000000000000004</v>
      </c>
      <c r="Z70" s="3">
        <f t="shared" si="120"/>
        <v>7.8680070162364375</v>
      </c>
      <c r="AA70" s="4">
        <f t="shared" si="99"/>
        <v>-2.9680070162364371</v>
      </c>
      <c r="AB70" s="4"/>
      <c r="AC70" s="13"/>
      <c r="AD70" s="43">
        <v>46056.326388888891</v>
      </c>
      <c r="AE70" s="42">
        <v>36.244</v>
      </c>
      <c r="AF70" s="42">
        <v>36.814999999999998</v>
      </c>
      <c r="AG70" s="42">
        <v>10.9</v>
      </c>
      <c r="AH70" s="21">
        <f t="shared" si="121"/>
        <v>6.1358333333333324</v>
      </c>
      <c r="AI70" s="21">
        <f t="shared" si="122"/>
        <v>7.9821517867874983</v>
      </c>
      <c r="AJ70" s="3">
        <f t="shared" si="123"/>
        <v>-1.8463184534541659</v>
      </c>
      <c r="AK70" s="3">
        <f t="shared" si="124"/>
        <v>47.892910720724991</v>
      </c>
      <c r="AL70" s="3">
        <f t="shared" si="125"/>
        <v>5</v>
      </c>
      <c r="AM70" s="3">
        <f t="shared" si="126"/>
        <v>7.8680070162364375</v>
      </c>
      <c r="AN70" s="4">
        <f t="shared" si="100"/>
        <v>-2.8680070162364375</v>
      </c>
      <c r="AO70" s="4"/>
      <c r="AP70" s="13"/>
      <c r="AQ70" s="43">
        <v>46056.326388888891</v>
      </c>
      <c r="AR70" s="42">
        <v>36.848999999999997</v>
      </c>
      <c r="AS70" s="42">
        <v>37.429000000000002</v>
      </c>
      <c r="AT70" s="42">
        <v>10.9</v>
      </c>
      <c r="AU70" s="21">
        <f t="shared" si="127"/>
        <v>6.2381666666666664</v>
      </c>
      <c r="AV70" s="21">
        <f t="shared" si="128"/>
        <v>7.9821517867874983</v>
      </c>
      <c r="AW70" s="3">
        <f t="shared" si="129"/>
        <v>-1.7439851201208318</v>
      </c>
      <c r="AX70" s="3">
        <f t="shared" si="130"/>
        <v>47.892910720724991</v>
      </c>
      <c r="AY70" s="3">
        <f t="shared" si="131"/>
        <v>5</v>
      </c>
      <c r="AZ70" s="3">
        <f t="shared" si="132"/>
        <v>7.8680070162364375</v>
      </c>
      <c r="BA70" s="4">
        <f t="shared" si="101"/>
        <v>-2.8680070162364375</v>
      </c>
      <c r="BB70" s="4"/>
      <c r="BC70" s="13"/>
      <c r="BD70" s="43">
        <v>46056.326388888891</v>
      </c>
      <c r="BE70" s="42">
        <v>26.876999999999999</v>
      </c>
      <c r="BF70" s="42">
        <v>27.372</v>
      </c>
      <c r="BG70" s="42">
        <v>8</v>
      </c>
      <c r="BH70" s="21">
        <f t="shared" si="133"/>
        <v>4.5619999999999994</v>
      </c>
      <c r="BI70" s="21">
        <f t="shared" si="134"/>
        <v>5.9127050272499995</v>
      </c>
      <c r="BJ70" s="3">
        <f t="shared" si="135"/>
        <v>-1.3507050272500001</v>
      </c>
      <c r="BK70" s="3">
        <f t="shared" si="136"/>
        <v>35.476230163499991</v>
      </c>
      <c r="BL70" s="3">
        <f t="shared" si="137"/>
        <v>3.7</v>
      </c>
      <c r="BM70" s="3">
        <f t="shared" si="138"/>
        <v>5.8281533453603247</v>
      </c>
      <c r="BN70" s="4">
        <f t="shared" si="102"/>
        <v>-2.1281533453603245</v>
      </c>
      <c r="BO70" s="4"/>
      <c r="BP70" s="13"/>
      <c r="BQ70" s="43">
        <v>46056.326388888891</v>
      </c>
      <c r="BR70" s="42">
        <v>27.667000000000002</v>
      </c>
      <c r="BS70" s="42">
        <v>28.157</v>
      </c>
      <c r="BT70" s="42">
        <v>8.1</v>
      </c>
      <c r="BU70" s="21">
        <f t="shared" si="139"/>
        <v>4.6928333333333327</v>
      </c>
      <c r="BV70" s="21">
        <f t="shared" si="140"/>
        <v>5.9127050272499995</v>
      </c>
      <c r="BW70" s="3">
        <f t="shared" si="141"/>
        <v>-1.2198716939166667</v>
      </c>
      <c r="BX70" s="3">
        <f t="shared" si="142"/>
        <v>35.476230163499991</v>
      </c>
      <c r="BY70" s="3">
        <f t="shared" si="143"/>
        <v>3.8</v>
      </c>
      <c r="BZ70" s="3">
        <f t="shared" si="144"/>
        <v>5.8281533453603247</v>
      </c>
      <c r="CA70" s="4">
        <f t="shared" si="103"/>
        <v>-2.0281533453603249</v>
      </c>
      <c r="CB70" s="4"/>
      <c r="CC70" s="13"/>
      <c r="CD70" s="43">
        <v>46056.326388888891</v>
      </c>
      <c r="CE70" s="42">
        <v>27.280999999999999</v>
      </c>
      <c r="CF70" s="42">
        <v>27.780999999999999</v>
      </c>
      <c r="CG70" s="42">
        <v>8.1</v>
      </c>
      <c r="CH70" s="21">
        <f t="shared" si="145"/>
        <v>4.6301666666666659</v>
      </c>
      <c r="CI70" s="21">
        <f t="shared" si="146"/>
        <v>5.9127050272499995</v>
      </c>
      <c r="CJ70" s="3">
        <f t="shared" si="147"/>
        <v>-1.2825383605833336</v>
      </c>
      <c r="CK70" s="3">
        <f t="shared" si="148"/>
        <v>35.476230163499991</v>
      </c>
      <c r="CL70" s="3">
        <f t="shared" si="149"/>
        <v>3.8</v>
      </c>
      <c r="CM70" s="3">
        <f t="shared" si="150"/>
        <v>5.8281533453603247</v>
      </c>
      <c r="CN70" s="4">
        <f t="shared" si="104"/>
        <v>-2.0281533453603249</v>
      </c>
      <c r="CO70" s="4"/>
      <c r="CP70" s="13"/>
      <c r="CQ70" s="43">
        <v>46056.326388888891</v>
      </c>
      <c r="CR70" s="42">
        <v>27.556000000000001</v>
      </c>
      <c r="CS70" s="42">
        <v>28.353999999999999</v>
      </c>
      <c r="CT70" s="42">
        <v>8.1999999999999993</v>
      </c>
      <c r="CU70" s="21">
        <f t="shared" si="151"/>
        <v>4.7256666666666662</v>
      </c>
      <c r="CV70" s="21">
        <f t="shared" si="152"/>
        <v>5.9127050272499995</v>
      </c>
      <c r="CW70" s="3">
        <f t="shared" si="153"/>
        <v>-1.1870383605833332</v>
      </c>
      <c r="CX70" s="3">
        <f t="shared" si="154"/>
        <v>35.476230163499991</v>
      </c>
      <c r="CY70" s="3">
        <f t="shared" si="155"/>
        <v>3.7999999999999989</v>
      </c>
      <c r="CZ70" s="3">
        <f t="shared" si="156"/>
        <v>5.8281533453603247</v>
      </c>
      <c r="DA70" s="4">
        <f t="shared" si="105"/>
        <v>-2.0281533453603258</v>
      </c>
      <c r="DB70" s="4"/>
      <c r="DC70" s="13"/>
      <c r="DD70" s="43">
        <v>46056.326388888891</v>
      </c>
      <c r="DE70" s="42">
        <v>26.06</v>
      </c>
      <c r="DF70" s="42">
        <v>26.550999999999998</v>
      </c>
      <c r="DG70" s="42">
        <v>7.6</v>
      </c>
      <c r="DH70" s="21">
        <f t="shared" si="157"/>
        <v>4.4251666666666658</v>
      </c>
      <c r="DI70" s="21">
        <f t="shared" si="158"/>
        <v>5.6252065259249999</v>
      </c>
      <c r="DJ70" s="3">
        <f t="shared" si="159"/>
        <v>-1.2000398592583341</v>
      </c>
      <c r="DK70" s="3">
        <f t="shared" si="160"/>
        <v>33.751239155550003</v>
      </c>
      <c r="DL70" s="3">
        <f t="shared" si="161"/>
        <v>3.5</v>
      </c>
      <c r="DM70" s="3">
        <f t="shared" si="162"/>
        <v>5.5447660726042729</v>
      </c>
      <c r="DN70" s="4">
        <f t="shared" si="106"/>
        <v>-2.0447660726042729</v>
      </c>
      <c r="DO70" s="4"/>
      <c r="DP70" s="13"/>
      <c r="DQ70" s="11"/>
      <c r="DR70" s="55">
        <f t="shared" si="168"/>
        <v>46056.326388888891</v>
      </c>
      <c r="DS70" s="5">
        <f t="shared" si="163"/>
        <v>47.692333333333323</v>
      </c>
      <c r="DT70" s="5">
        <f t="shared" si="164"/>
        <v>61.204633782074993</v>
      </c>
      <c r="DU70" s="6">
        <f t="shared" si="107"/>
        <v>-13.512300448741669</v>
      </c>
      <c r="DV70" s="5">
        <f t="shared" si="165"/>
        <v>367.22780269244993</v>
      </c>
      <c r="DW70" s="5">
        <f t="shared" si="166"/>
        <v>38.6</v>
      </c>
      <c r="DX70" s="5">
        <f t="shared" si="167"/>
        <v>60.329407518991331</v>
      </c>
      <c r="DY70" s="6">
        <f t="shared" si="108"/>
        <v>-21.72940751899133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46">
        <v>46056.319444444445</v>
      </c>
      <c r="B71" s="47">
        <v>76</v>
      </c>
      <c r="C71" s="38"/>
      <c r="D71" s="12"/>
      <c r="E71" s="42">
        <v>24.669</v>
      </c>
      <c r="F71" s="42">
        <v>25.143999999999998</v>
      </c>
      <c r="G71" s="42">
        <v>6</v>
      </c>
      <c r="H71" s="21">
        <f t="shared" si="109"/>
        <v>4.1906666666666661</v>
      </c>
      <c r="I71" s="3">
        <f t="shared" si="110"/>
        <v>5.3685268654499989</v>
      </c>
      <c r="J71" s="3">
        <f t="shared" si="111"/>
        <v>-1.1778601987833328</v>
      </c>
      <c r="K71" s="3">
        <f t="shared" si="112"/>
        <v>32.21116119269999</v>
      </c>
      <c r="L71" s="3">
        <f t="shared" si="113"/>
        <v>3.3</v>
      </c>
      <c r="M71" s="3">
        <f t="shared" si="114"/>
        <v>5.2917569312740644</v>
      </c>
      <c r="N71" s="4">
        <f t="shared" si="98"/>
        <v>-1.9917569312740646</v>
      </c>
      <c r="O71" s="4"/>
      <c r="P71" s="13"/>
      <c r="Q71" s="43">
        <v>46056.319444444445</v>
      </c>
      <c r="R71" s="42">
        <v>23.768000000000001</v>
      </c>
      <c r="S71" s="42">
        <v>24.84</v>
      </c>
      <c r="T71" s="42">
        <v>5.9</v>
      </c>
      <c r="U71" s="21">
        <f t="shared" si="115"/>
        <v>4.1399999999999997</v>
      </c>
      <c r="V71" s="3">
        <f t="shared" si="116"/>
        <v>5.3685268654499989</v>
      </c>
      <c r="W71" s="3">
        <f t="shared" si="117"/>
        <v>-1.2285268654499992</v>
      </c>
      <c r="X71" s="3">
        <f t="shared" si="118"/>
        <v>32.21116119269999</v>
      </c>
      <c r="Y71" s="3">
        <f t="shared" si="119"/>
        <v>3.2</v>
      </c>
      <c r="Z71" s="3">
        <f t="shared" si="120"/>
        <v>5.2917569312740644</v>
      </c>
      <c r="AA71" s="4">
        <f t="shared" si="99"/>
        <v>-2.0917569312740643</v>
      </c>
      <c r="AB71" s="4"/>
      <c r="AC71" s="13"/>
      <c r="AD71" s="43">
        <v>46056.319444444445</v>
      </c>
      <c r="AE71" s="42">
        <v>24.312000000000001</v>
      </c>
      <c r="AF71" s="42">
        <v>24.803000000000001</v>
      </c>
      <c r="AG71" s="42">
        <v>5.9</v>
      </c>
      <c r="AH71" s="21">
        <f t="shared" si="121"/>
        <v>4.1338333333333335</v>
      </c>
      <c r="AI71" s="21">
        <f t="shared" si="122"/>
        <v>5.3685268654499989</v>
      </c>
      <c r="AJ71" s="3">
        <f t="shared" si="123"/>
        <v>-1.2346935321166654</v>
      </c>
      <c r="AK71" s="3">
        <f t="shared" si="124"/>
        <v>32.21116119269999</v>
      </c>
      <c r="AL71" s="3">
        <f t="shared" si="125"/>
        <v>3.2</v>
      </c>
      <c r="AM71" s="3">
        <f t="shared" si="126"/>
        <v>5.2917569312740644</v>
      </c>
      <c r="AN71" s="4">
        <f t="shared" si="100"/>
        <v>-2.0917569312740643</v>
      </c>
      <c r="AO71" s="4"/>
      <c r="AP71" s="13"/>
      <c r="AQ71" s="43">
        <v>46056.319444444445</v>
      </c>
      <c r="AR71" s="42">
        <v>24.169</v>
      </c>
      <c r="AS71" s="42">
        <v>24.675999999999998</v>
      </c>
      <c r="AT71" s="42">
        <v>5.9</v>
      </c>
      <c r="AU71" s="21">
        <f t="shared" si="127"/>
        <v>4.1126666666666658</v>
      </c>
      <c r="AV71" s="21">
        <f t="shared" si="128"/>
        <v>5.3685268654499989</v>
      </c>
      <c r="AW71" s="3">
        <f t="shared" si="129"/>
        <v>-1.2558601987833331</v>
      </c>
      <c r="AX71" s="3">
        <f t="shared" si="130"/>
        <v>32.21116119269999</v>
      </c>
      <c r="AY71" s="3">
        <f t="shared" si="131"/>
        <v>3.2</v>
      </c>
      <c r="AZ71" s="3">
        <f t="shared" si="132"/>
        <v>5.2917569312740644</v>
      </c>
      <c r="BA71" s="4">
        <f t="shared" si="101"/>
        <v>-2.0917569312740643</v>
      </c>
      <c r="BB71" s="4"/>
      <c r="BC71" s="13"/>
      <c r="BD71" s="43">
        <v>46056.319444444445</v>
      </c>
      <c r="BE71" s="42">
        <v>17.797000000000001</v>
      </c>
      <c r="BF71" s="42">
        <v>18.297999999999998</v>
      </c>
      <c r="BG71" s="42">
        <v>4.3</v>
      </c>
      <c r="BH71" s="21">
        <f t="shared" si="133"/>
        <v>3.0496666666666661</v>
      </c>
      <c r="BI71" s="21">
        <f t="shared" si="134"/>
        <v>3.9766865669999993</v>
      </c>
      <c r="BJ71" s="3">
        <f t="shared" si="135"/>
        <v>-0.92701990033333326</v>
      </c>
      <c r="BK71" s="3">
        <f t="shared" si="136"/>
        <v>23.860119401999999</v>
      </c>
      <c r="BL71" s="3">
        <f t="shared" si="137"/>
        <v>2.4</v>
      </c>
      <c r="BM71" s="3">
        <f t="shared" si="138"/>
        <v>3.9198199490918992</v>
      </c>
      <c r="BN71" s="4">
        <f t="shared" si="102"/>
        <v>-1.5198199490918993</v>
      </c>
      <c r="BO71" s="4"/>
      <c r="BP71" s="13"/>
      <c r="BQ71" s="43">
        <v>46056.319444444445</v>
      </c>
      <c r="BR71" s="42">
        <v>18.216999999999999</v>
      </c>
      <c r="BS71" s="42">
        <v>18.629000000000001</v>
      </c>
      <c r="BT71" s="42">
        <v>4.3</v>
      </c>
      <c r="BU71" s="21">
        <f t="shared" si="139"/>
        <v>3.1048333333333336</v>
      </c>
      <c r="BV71" s="21">
        <f t="shared" si="140"/>
        <v>3.9766865669999993</v>
      </c>
      <c r="BW71" s="3">
        <f t="shared" si="141"/>
        <v>-0.87185323366666578</v>
      </c>
      <c r="BX71" s="3">
        <f t="shared" si="142"/>
        <v>23.860119401999999</v>
      </c>
      <c r="BY71" s="3">
        <f t="shared" si="143"/>
        <v>2.2999999999999998</v>
      </c>
      <c r="BZ71" s="3">
        <f t="shared" si="144"/>
        <v>3.9198199490918992</v>
      </c>
      <c r="CA71" s="4">
        <f t="shared" si="103"/>
        <v>-1.6198199490918994</v>
      </c>
      <c r="CB71" s="4"/>
      <c r="CC71" s="13"/>
      <c r="CD71" s="43">
        <v>46056.319444444445</v>
      </c>
      <c r="CE71" s="42">
        <v>18.154</v>
      </c>
      <c r="CF71" s="42">
        <v>18.576000000000001</v>
      </c>
      <c r="CG71" s="42">
        <v>4.3</v>
      </c>
      <c r="CH71" s="21">
        <f t="shared" si="145"/>
        <v>3.0960000000000001</v>
      </c>
      <c r="CI71" s="21">
        <f t="shared" si="146"/>
        <v>3.9766865669999993</v>
      </c>
      <c r="CJ71" s="3">
        <f t="shared" si="147"/>
        <v>-0.88068656699999925</v>
      </c>
      <c r="CK71" s="3">
        <f t="shared" si="148"/>
        <v>23.860119401999999</v>
      </c>
      <c r="CL71" s="3">
        <f t="shared" si="149"/>
        <v>2.2999999999999998</v>
      </c>
      <c r="CM71" s="3">
        <f t="shared" si="150"/>
        <v>3.9198199490918992</v>
      </c>
      <c r="CN71" s="4">
        <f t="shared" si="104"/>
        <v>-1.6198199490918994</v>
      </c>
      <c r="CO71" s="4"/>
      <c r="CP71" s="13"/>
      <c r="CQ71" s="43">
        <v>46056.319444444445</v>
      </c>
      <c r="CR71" s="42">
        <v>18.337</v>
      </c>
      <c r="CS71" s="42">
        <v>19.245000000000001</v>
      </c>
      <c r="CT71" s="42">
        <v>4.4000000000000004</v>
      </c>
      <c r="CU71" s="21">
        <f t="shared" si="151"/>
        <v>3.2075</v>
      </c>
      <c r="CV71" s="21">
        <f t="shared" si="152"/>
        <v>3.9766865669999993</v>
      </c>
      <c r="CW71" s="3">
        <f t="shared" si="153"/>
        <v>-0.76918656699999932</v>
      </c>
      <c r="CX71" s="3">
        <f t="shared" si="154"/>
        <v>23.860119401999999</v>
      </c>
      <c r="CY71" s="3">
        <f t="shared" si="155"/>
        <v>2.4000000000000004</v>
      </c>
      <c r="CZ71" s="3">
        <f t="shared" si="156"/>
        <v>3.9198199490918992</v>
      </c>
      <c r="DA71" s="4">
        <f t="shared" si="105"/>
        <v>-1.5198199490918989</v>
      </c>
      <c r="DB71" s="4"/>
      <c r="DC71" s="13"/>
      <c r="DD71" s="43">
        <v>46056.319444444445</v>
      </c>
      <c r="DE71" s="42">
        <v>17.143999999999998</v>
      </c>
      <c r="DF71" s="42">
        <v>17.542000000000002</v>
      </c>
      <c r="DG71" s="42">
        <v>4.0999999999999996</v>
      </c>
      <c r="DH71" s="21">
        <f t="shared" si="157"/>
        <v>2.9236666666666666</v>
      </c>
      <c r="DI71" s="21">
        <f t="shared" si="158"/>
        <v>3.7833247430999997</v>
      </c>
      <c r="DJ71" s="3">
        <f t="shared" si="159"/>
        <v>-0.85965807643333303</v>
      </c>
      <c r="DK71" s="3">
        <f t="shared" si="160"/>
        <v>22.699948458599998</v>
      </c>
      <c r="DL71" s="3">
        <f t="shared" si="161"/>
        <v>2.2999999999999998</v>
      </c>
      <c r="DM71" s="3">
        <f t="shared" si="162"/>
        <v>3.7292231992736697</v>
      </c>
      <c r="DN71" s="4">
        <f t="shared" si="106"/>
        <v>-1.4292231992736699</v>
      </c>
      <c r="DO71" s="4"/>
      <c r="DP71" s="13"/>
      <c r="DQ71" s="11"/>
      <c r="DR71" s="55">
        <f t="shared" si="168"/>
        <v>46056.319444444445</v>
      </c>
      <c r="DS71" s="5">
        <f t="shared" si="163"/>
        <v>31.958833333333327</v>
      </c>
      <c r="DT71" s="5">
        <f t="shared" si="164"/>
        <v>41.164178472899991</v>
      </c>
      <c r="DU71" s="6">
        <f t="shared" si="107"/>
        <v>-9.2053451395666634</v>
      </c>
      <c r="DV71" s="5">
        <f t="shared" si="165"/>
        <v>246.9850708374</v>
      </c>
      <c r="DW71" s="5">
        <f t="shared" si="166"/>
        <v>24.599999999999998</v>
      </c>
      <c r="DX71" s="5">
        <f t="shared" si="167"/>
        <v>40.575530720737525</v>
      </c>
      <c r="DY71" s="6">
        <f t="shared" si="108"/>
        <v>-15.975530720737527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46">
        <v>46056.3125</v>
      </c>
      <c r="B72" s="47">
        <v>43</v>
      </c>
      <c r="C72" s="38"/>
      <c r="D72" s="12"/>
      <c r="E72" s="42">
        <v>14.436</v>
      </c>
      <c r="F72" s="42">
        <v>14.8</v>
      </c>
      <c r="G72" s="42">
        <v>2.7</v>
      </c>
      <c r="H72" s="21">
        <f t="shared" si="109"/>
        <v>2.4666666666666668</v>
      </c>
      <c r="I72" s="3">
        <f t="shared" si="110"/>
        <v>3.0374559896624991</v>
      </c>
      <c r="J72" s="3">
        <f t="shared" si="111"/>
        <v>-0.57078932299583229</v>
      </c>
      <c r="K72" s="3">
        <f t="shared" si="112"/>
        <v>18.224735937974994</v>
      </c>
      <c r="L72" s="3">
        <f t="shared" si="113"/>
        <v>1.8000000000000003</v>
      </c>
      <c r="M72" s="3">
        <f t="shared" si="114"/>
        <v>2.9940203690103253</v>
      </c>
      <c r="N72" s="4">
        <f t="shared" si="98"/>
        <v>-1.194020369010325</v>
      </c>
      <c r="O72" s="4"/>
      <c r="P72" s="13"/>
      <c r="Q72" s="43">
        <v>46056.3125</v>
      </c>
      <c r="R72" s="42">
        <v>13.548</v>
      </c>
      <c r="S72" s="42">
        <v>14.3</v>
      </c>
      <c r="T72" s="42">
        <v>2.7</v>
      </c>
      <c r="U72" s="21">
        <f t="shared" si="115"/>
        <v>2.3833333333333333</v>
      </c>
      <c r="V72" s="3">
        <f t="shared" si="116"/>
        <v>3.0374559896624991</v>
      </c>
      <c r="W72" s="3">
        <f t="shared" si="117"/>
        <v>-0.65412265632916577</v>
      </c>
      <c r="X72" s="3">
        <f t="shared" si="118"/>
        <v>18.224735937974994</v>
      </c>
      <c r="Y72" s="3">
        <f t="shared" si="119"/>
        <v>1.8000000000000003</v>
      </c>
      <c r="Z72" s="3">
        <f t="shared" si="120"/>
        <v>2.9940203690103253</v>
      </c>
      <c r="AA72" s="4">
        <f t="shared" si="99"/>
        <v>-1.194020369010325</v>
      </c>
      <c r="AB72" s="4"/>
      <c r="AC72" s="13"/>
      <c r="AD72" s="43">
        <v>46056.3125</v>
      </c>
      <c r="AE72" s="42">
        <v>14.484999999999999</v>
      </c>
      <c r="AF72" s="42">
        <v>14.875</v>
      </c>
      <c r="AG72" s="42">
        <v>2.7</v>
      </c>
      <c r="AH72" s="21">
        <f t="shared" si="121"/>
        <v>2.4791666666666665</v>
      </c>
      <c r="AI72" s="21">
        <f t="shared" si="122"/>
        <v>3.0374559896624991</v>
      </c>
      <c r="AJ72" s="3">
        <f t="shared" si="123"/>
        <v>-0.55828932299583256</v>
      </c>
      <c r="AK72" s="3">
        <f t="shared" si="124"/>
        <v>18.224735937974994</v>
      </c>
      <c r="AL72" s="3">
        <f t="shared" si="125"/>
        <v>1.8000000000000003</v>
      </c>
      <c r="AM72" s="3">
        <f t="shared" si="126"/>
        <v>2.9940203690103253</v>
      </c>
      <c r="AN72" s="4">
        <f t="shared" si="100"/>
        <v>-1.194020369010325</v>
      </c>
      <c r="AO72" s="4"/>
      <c r="AP72" s="13"/>
      <c r="AQ72" s="43">
        <v>46056.3125</v>
      </c>
      <c r="AR72" s="42">
        <v>14.326000000000001</v>
      </c>
      <c r="AS72" s="42">
        <v>14.976000000000001</v>
      </c>
      <c r="AT72" s="42">
        <v>2.7</v>
      </c>
      <c r="AU72" s="21">
        <f t="shared" si="127"/>
        <v>2.496</v>
      </c>
      <c r="AV72" s="21">
        <f t="shared" si="128"/>
        <v>3.0374559896624991</v>
      </c>
      <c r="AW72" s="3">
        <f t="shared" si="129"/>
        <v>-0.54145598966249908</v>
      </c>
      <c r="AX72" s="3">
        <f t="shared" si="130"/>
        <v>18.224735937974994</v>
      </c>
      <c r="AY72" s="3">
        <f t="shared" si="131"/>
        <v>1.8000000000000003</v>
      </c>
      <c r="AZ72" s="3">
        <f t="shared" si="132"/>
        <v>2.9940203690103253</v>
      </c>
      <c r="BA72" s="4">
        <f t="shared" si="101"/>
        <v>-1.194020369010325</v>
      </c>
      <c r="BB72" s="4"/>
      <c r="BC72" s="13"/>
      <c r="BD72" s="43">
        <v>46056.3125</v>
      </c>
      <c r="BE72" s="42">
        <v>10.598000000000001</v>
      </c>
      <c r="BF72" s="42">
        <v>11.163</v>
      </c>
      <c r="BG72" s="42">
        <v>1.9</v>
      </c>
      <c r="BH72" s="21">
        <f t="shared" si="133"/>
        <v>1.8605</v>
      </c>
      <c r="BI72" s="21">
        <f t="shared" si="134"/>
        <v>2.2499673997499992</v>
      </c>
      <c r="BJ72" s="3">
        <f t="shared" si="135"/>
        <v>-0.38946739974999911</v>
      </c>
      <c r="BK72" s="3">
        <f t="shared" si="136"/>
        <v>13.499804398499997</v>
      </c>
      <c r="BL72" s="3">
        <f t="shared" si="137"/>
        <v>1.2999999999999998</v>
      </c>
      <c r="BM72" s="3">
        <f t="shared" si="138"/>
        <v>2.2177928659335744</v>
      </c>
      <c r="BN72" s="4">
        <f t="shared" si="102"/>
        <v>-0.91779286593357456</v>
      </c>
      <c r="BO72" s="4"/>
      <c r="BP72" s="13"/>
      <c r="BQ72" s="43">
        <v>46056.3125</v>
      </c>
      <c r="BR72" s="42">
        <v>10.721</v>
      </c>
      <c r="BS72" s="42">
        <v>11.074</v>
      </c>
      <c r="BT72" s="42">
        <v>2</v>
      </c>
      <c r="BU72" s="21">
        <f t="shared" si="139"/>
        <v>1.8456666666666666</v>
      </c>
      <c r="BV72" s="21">
        <f t="shared" si="140"/>
        <v>2.2499673997499992</v>
      </c>
      <c r="BW72" s="3">
        <f t="shared" si="141"/>
        <v>-0.40430073308333259</v>
      </c>
      <c r="BX72" s="3">
        <f t="shared" si="142"/>
        <v>13.499804398499997</v>
      </c>
      <c r="BY72" s="3">
        <f t="shared" si="143"/>
        <v>1.4</v>
      </c>
      <c r="BZ72" s="3">
        <f t="shared" si="144"/>
        <v>2.2177928659335744</v>
      </c>
      <c r="CA72" s="4">
        <f t="shared" si="103"/>
        <v>-0.81779286593357448</v>
      </c>
      <c r="CB72" s="4"/>
      <c r="CC72" s="13"/>
      <c r="CD72" s="43">
        <v>46056.3125</v>
      </c>
      <c r="CE72" s="42">
        <v>10.798</v>
      </c>
      <c r="CF72" s="42">
        <v>11.16</v>
      </c>
      <c r="CG72" s="42">
        <v>2</v>
      </c>
      <c r="CH72" s="21">
        <f t="shared" si="145"/>
        <v>1.8599999999999999</v>
      </c>
      <c r="CI72" s="21">
        <f t="shared" si="146"/>
        <v>2.2499673997499992</v>
      </c>
      <c r="CJ72" s="3">
        <f t="shared" si="147"/>
        <v>-0.38996739974999928</v>
      </c>
      <c r="CK72" s="3">
        <f t="shared" si="148"/>
        <v>13.499804398499997</v>
      </c>
      <c r="CL72" s="3">
        <f t="shared" si="149"/>
        <v>1.4</v>
      </c>
      <c r="CM72" s="3">
        <f t="shared" si="150"/>
        <v>2.2177928659335744</v>
      </c>
      <c r="CN72" s="4">
        <f t="shared" si="104"/>
        <v>-0.81779286593357448</v>
      </c>
      <c r="CO72" s="4"/>
      <c r="CP72" s="13"/>
      <c r="CQ72" s="43">
        <v>46056.3125</v>
      </c>
      <c r="CR72" s="42">
        <v>10.914</v>
      </c>
      <c r="CS72" s="42">
        <v>11.516999999999999</v>
      </c>
      <c r="CT72" s="42">
        <v>2</v>
      </c>
      <c r="CU72" s="21">
        <f t="shared" si="151"/>
        <v>1.9194999999999998</v>
      </c>
      <c r="CV72" s="21">
        <f t="shared" si="152"/>
        <v>2.2499673997499992</v>
      </c>
      <c r="CW72" s="3">
        <f t="shared" si="153"/>
        <v>-0.33046739974999939</v>
      </c>
      <c r="CX72" s="3">
        <f t="shared" si="154"/>
        <v>13.499804398499997</v>
      </c>
      <c r="CY72" s="3">
        <f t="shared" si="155"/>
        <v>1.3</v>
      </c>
      <c r="CZ72" s="3">
        <f t="shared" si="156"/>
        <v>2.2177928659335744</v>
      </c>
      <c r="DA72" s="4">
        <f t="shared" si="105"/>
        <v>-0.91779286593357434</v>
      </c>
      <c r="DB72" s="4"/>
      <c r="DC72" s="13"/>
      <c r="DD72" s="43">
        <v>46056.3125</v>
      </c>
      <c r="DE72" s="42">
        <v>10.095000000000001</v>
      </c>
      <c r="DF72" s="42">
        <v>10.443</v>
      </c>
      <c r="DG72" s="42">
        <v>1.8</v>
      </c>
      <c r="DH72" s="21">
        <f t="shared" si="157"/>
        <v>1.7404999999999999</v>
      </c>
      <c r="DI72" s="21">
        <f t="shared" si="158"/>
        <v>2.1405653151749995</v>
      </c>
      <c r="DJ72" s="3">
        <f t="shared" si="159"/>
        <v>-0.40006531517499955</v>
      </c>
      <c r="DK72" s="3">
        <f t="shared" si="160"/>
        <v>12.843391891049999</v>
      </c>
      <c r="DL72" s="3">
        <f t="shared" si="161"/>
        <v>1.2000000000000002</v>
      </c>
      <c r="DM72" s="3">
        <f t="shared" si="162"/>
        <v>2.109955231167997</v>
      </c>
      <c r="DN72" s="4">
        <f t="shared" si="106"/>
        <v>-0.90995523116799681</v>
      </c>
      <c r="DO72" s="4"/>
      <c r="DP72" s="13"/>
      <c r="DQ72" s="11"/>
      <c r="DR72" s="55">
        <f t="shared" si="168"/>
        <v>46056.3125</v>
      </c>
      <c r="DS72" s="5">
        <f t="shared" si="163"/>
        <v>19.051333333333332</v>
      </c>
      <c r="DT72" s="5">
        <f t="shared" si="164"/>
        <v>23.290258872824989</v>
      </c>
      <c r="DU72" s="6">
        <f t="shared" si="107"/>
        <v>-4.2389255394916567</v>
      </c>
      <c r="DV72" s="5">
        <f t="shared" si="165"/>
        <v>139.74155323694998</v>
      </c>
      <c r="DW72" s="5">
        <f t="shared" si="166"/>
        <v>13.8</v>
      </c>
      <c r="DX72" s="5">
        <f t="shared" si="167"/>
        <v>22.957208170943598</v>
      </c>
      <c r="DY72" s="6">
        <f t="shared" si="108"/>
        <v>-9.1572081709435977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46">
        <v>46056.305555555555</v>
      </c>
      <c r="B73" s="47">
        <v>21</v>
      </c>
      <c r="C73" s="38"/>
      <c r="D73" s="12"/>
      <c r="E73" s="42">
        <v>7.359</v>
      </c>
      <c r="F73" s="42">
        <v>7.6529999999999996</v>
      </c>
      <c r="G73" s="42">
        <v>0.9</v>
      </c>
      <c r="H73" s="21">
        <f t="shared" si="109"/>
        <v>1.2754999999999999</v>
      </c>
      <c r="I73" s="3">
        <f t="shared" si="110"/>
        <v>1.4834087391374997</v>
      </c>
      <c r="J73" s="3">
        <f t="shared" si="111"/>
        <v>-0.20790873913749985</v>
      </c>
      <c r="K73" s="3">
        <f t="shared" si="112"/>
        <v>8.9004524348249987</v>
      </c>
      <c r="L73" s="3">
        <f t="shared" si="113"/>
        <v>0.8</v>
      </c>
      <c r="M73" s="3">
        <f t="shared" si="114"/>
        <v>1.4621959941678335</v>
      </c>
      <c r="N73" s="4">
        <f t="shared" si="98"/>
        <v>-0.66219599416783348</v>
      </c>
      <c r="O73" s="4"/>
      <c r="P73" s="13"/>
      <c r="Q73" s="43">
        <v>46056.305555555555</v>
      </c>
      <c r="R73" s="42">
        <v>7.3819999999999997</v>
      </c>
      <c r="S73" s="42">
        <v>7.9969999999999999</v>
      </c>
      <c r="T73" s="42">
        <v>0.9</v>
      </c>
      <c r="U73" s="21">
        <f t="shared" si="115"/>
        <v>1.3328333333333333</v>
      </c>
      <c r="V73" s="3">
        <f t="shared" si="116"/>
        <v>1.4834087391374997</v>
      </c>
      <c r="W73" s="3">
        <f t="shared" si="117"/>
        <v>-0.1505754058041664</v>
      </c>
      <c r="X73" s="3">
        <f t="shared" si="118"/>
        <v>8.9004524348249987</v>
      </c>
      <c r="Y73" s="3">
        <f t="shared" si="119"/>
        <v>0.8</v>
      </c>
      <c r="Z73" s="3">
        <f t="shared" si="120"/>
        <v>1.4621959941678335</v>
      </c>
      <c r="AA73" s="4">
        <f t="shared" si="99"/>
        <v>-0.66219599416783348</v>
      </c>
      <c r="AB73" s="4"/>
      <c r="AC73" s="13"/>
      <c r="AD73" s="43">
        <v>46056.305555555555</v>
      </c>
      <c r="AE73" s="42">
        <v>7.3920000000000003</v>
      </c>
      <c r="AF73" s="42">
        <v>7.6929999999999996</v>
      </c>
      <c r="AG73" s="42">
        <v>0.9</v>
      </c>
      <c r="AH73" s="21">
        <f t="shared" si="121"/>
        <v>1.2821666666666665</v>
      </c>
      <c r="AI73" s="21">
        <f t="shared" si="122"/>
        <v>1.4834087391374997</v>
      </c>
      <c r="AJ73" s="3">
        <f t="shared" si="123"/>
        <v>-0.20124207247083326</v>
      </c>
      <c r="AK73" s="3">
        <f t="shared" si="124"/>
        <v>8.9004524348249987</v>
      </c>
      <c r="AL73" s="3">
        <f t="shared" si="125"/>
        <v>0.8</v>
      </c>
      <c r="AM73" s="3">
        <f t="shared" si="126"/>
        <v>1.4621959941678335</v>
      </c>
      <c r="AN73" s="4">
        <f t="shared" si="100"/>
        <v>-0.66219599416783348</v>
      </c>
      <c r="AO73" s="4"/>
      <c r="AP73" s="13"/>
      <c r="AQ73" s="43">
        <v>46056.305555555555</v>
      </c>
      <c r="AR73" s="42">
        <v>7.4290000000000003</v>
      </c>
      <c r="AS73" s="42">
        <v>8.1379999999999999</v>
      </c>
      <c r="AT73" s="42">
        <v>0.9</v>
      </c>
      <c r="AU73" s="21">
        <f t="shared" si="127"/>
        <v>1.3563333333333332</v>
      </c>
      <c r="AV73" s="21">
        <f t="shared" si="128"/>
        <v>1.4834087391374997</v>
      </c>
      <c r="AW73" s="3">
        <f t="shared" si="129"/>
        <v>-0.12707540580416654</v>
      </c>
      <c r="AX73" s="3">
        <f t="shared" si="130"/>
        <v>8.9004524348249987</v>
      </c>
      <c r="AY73" s="3">
        <f t="shared" si="131"/>
        <v>0.8</v>
      </c>
      <c r="AZ73" s="3">
        <f t="shared" si="132"/>
        <v>1.4621959941678335</v>
      </c>
      <c r="BA73" s="4">
        <f t="shared" si="101"/>
        <v>-0.66219599416783348</v>
      </c>
      <c r="BB73" s="4"/>
      <c r="BC73" s="13"/>
      <c r="BD73" s="43">
        <v>46056.305555555555</v>
      </c>
      <c r="BE73" s="42">
        <v>5.3840000000000003</v>
      </c>
      <c r="BF73" s="42">
        <v>5.8929999999999998</v>
      </c>
      <c r="BG73" s="42">
        <v>0.6</v>
      </c>
      <c r="BH73" s="21">
        <f t="shared" si="133"/>
        <v>0.98216666666666663</v>
      </c>
      <c r="BI73" s="21">
        <f t="shared" si="134"/>
        <v>1.0988212882499999</v>
      </c>
      <c r="BJ73" s="3">
        <f t="shared" si="135"/>
        <v>-0.11665462158333328</v>
      </c>
      <c r="BK73" s="3">
        <f t="shared" si="136"/>
        <v>6.5929277294999995</v>
      </c>
      <c r="BL73" s="3">
        <f t="shared" si="137"/>
        <v>0.5</v>
      </c>
      <c r="BM73" s="3">
        <f t="shared" si="138"/>
        <v>1.083108143828025</v>
      </c>
      <c r="BN73" s="4">
        <f t="shared" si="102"/>
        <v>-0.58310814382802501</v>
      </c>
      <c r="BO73" s="4"/>
      <c r="BP73" s="13"/>
      <c r="BQ73" s="43">
        <v>46056.305555555555</v>
      </c>
      <c r="BR73" s="42">
        <v>5.3860000000000001</v>
      </c>
      <c r="BS73" s="42">
        <v>5.6120000000000001</v>
      </c>
      <c r="BT73" s="42">
        <v>0.6</v>
      </c>
      <c r="BU73" s="21">
        <f t="shared" si="139"/>
        <v>0.93533333333333335</v>
      </c>
      <c r="BV73" s="21">
        <f t="shared" si="140"/>
        <v>1.0988212882499999</v>
      </c>
      <c r="BW73" s="3">
        <f t="shared" si="141"/>
        <v>-0.16348795491666657</v>
      </c>
      <c r="BX73" s="3">
        <f t="shared" si="142"/>
        <v>6.5929277294999995</v>
      </c>
      <c r="BY73" s="3">
        <f t="shared" si="143"/>
        <v>0.5</v>
      </c>
      <c r="BZ73" s="3">
        <f t="shared" si="144"/>
        <v>1.083108143828025</v>
      </c>
      <c r="CA73" s="4">
        <f t="shared" si="103"/>
        <v>-0.58310814382802501</v>
      </c>
      <c r="CB73" s="4"/>
      <c r="CC73" s="13"/>
      <c r="CD73" s="43">
        <v>46056.305555555555</v>
      </c>
      <c r="CE73" s="42">
        <v>5.4539999999999997</v>
      </c>
      <c r="CF73" s="42">
        <v>5.6970000000000001</v>
      </c>
      <c r="CG73" s="42">
        <v>0.6</v>
      </c>
      <c r="CH73" s="21">
        <f t="shared" si="145"/>
        <v>0.94950000000000001</v>
      </c>
      <c r="CI73" s="21">
        <f t="shared" si="146"/>
        <v>1.0988212882499999</v>
      </c>
      <c r="CJ73" s="3">
        <f t="shared" si="147"/>
        <v>-0.14932128824999991</v>
      </c>
      <c r="CK73" s="3">
        <f t="shared" si="148"/>
        <v>6.5929277294999995</v>
      </c>
      <c r="CL73" s="3">
        <f t="shared" si="149"/>
        <v>0.5</v>
      </c>
      <c r="CM73" s="3">
        <f t="shared" si="150"/>
        <v>1.083108143828025</v>
      </c>
      <c r="CN73" s="4">
        <f t="shared" si="104"/>
        <v>-0.58310814382802501</v>
      </c>
      <c r="CO73" s="4"/>
      <c r="CP73" s="13"/>
      <c r="CQ73" s="43">
        <v>46056.305555555555</v>
      </c>
      <c r="CR73" s="42">
        <v>5.4020000000000001</v>
      </c>
      <c r="CS73" s="42">
        <v>5.7930000000000001</v>
      </c>
      <c r="CT73" s="42">
        <v>0.7</v>
      </c>
      <c r="CU73" s="21">
        <f t="shared" si="151"/>
        <v>0.96550000000000002</v>
      </c>
      <c r="CV73" s="21">
        <f t="shared" si="152"/>
        <v>1.0988212882499999</v>
      </c>
      <c r="CW73" s="3">
        <f t="shared" si="153"/>
        <v>-0.13332128824999989</v>
      </c>
      <c r="CX73" s="3">
        <f t="shared" si="154"/>
        <v>6.5929277294999995</v>
      </c>
      <c r="CY73" s="3">
        <f t="shared" si="155"/>
        <v>0.6</v>
      </c>
      <c r="CZ73" s="3">
        <f t="shared" si="156"/>
        <v>1.083108143828025</v>
      </c>
      <c r="DA73" s="4">
        <f t="shared" si="105"/>
        <v>-0.48310814382802503</v>
      </c>
      <c r="DB73" s="4"/>
      <c r="DC73" s="13"/>
      <c r="DD73" s="43">
        <v>46056.305555555555</v>
      </c>
      <c r="DE73" s="42">
        <v>4.9930000000000003</v>
      </c>
      <c r="DF73" s="42">
        <v>5.218</v>
      </c>
      <c r="DG73" s="42">
        <v>0.6</v>
      </c>
      <c r="DH73" s="21">
        <f t="shared" si="157"/>
        <v>0.86966666666666659</v>
      </c>
      <c r="DI73" s="21">
        <f t="shared" si="158"/>
        <v>1.045392363225</v>
      </c>
      <c r="DJ73" s="3">
        <f t="shared" si="159"/>
        <v>-0.17572569655833337</v>
      </c>
      <c r="DK73" s="3">
        <f t="shared" si="160"/>
        <v>6.2723541793499997</v>
      </c>
      <c r="DL73" s="3">
        <f t="shared" si="161"/>
        <v>0.5</v>
      </c>
      <c r="DM73" s="3">
        <f t="shared" si="162"/>
        <v>1.0304432524308824</v>
      </c>
      <c r="DN73" s="4">
        <f t="shared" si="106"/>
        <v>-0.53044325243088242</v>
      </c>
      <c r="DO73" s="4"/>
      <c r="DP73" s="13"/>
      <c r="DQ73" s="11"/>
      <c r="DR73" s="55">
        <f t="shared" si="168"/>
        <v>46056.305555555555</v>
      </c>
      <c r="DS73" s="5">
        <f t="shared" si="163"/>
        <v>9.9489999999999998</v>
      </c>
      <c r="DT73" s="5">
        <f t="shared" si="164"/>
        <v>11.374312472775001</v>
      </c>
      <c r="DU73" s="6">
        <f t="shared" si="107"/>
        <v>-1.4253124727750013</v>
      </c>
      <c r="DV73" s="5">
        <f t="shared" si="165"/>
        <v>68.245874836649989</v>
      </c>
      <c r="DW73" s="5">
        <f t="shared" si="166"/>
        <v>5.8</v>
      </c>
      <c r="DX73" s="5">
        <f t="shared" si="167"/>
        <v>11.211659804414314</v>
      </c>
      <c r="DY73" s="6">
        <f t="shared" si="108"/>
        <v>-5.411659804414314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46">
        <v>46056.298611111109</v>
      </c>
      <c r="B74" s="47">
        <v>7</v>
      </c>
      <c r="C74" s="38"/>
      <c r="D74" s="12"/>
      <c r="E74" s="42">
        <v>2.6429999999999998</v>
      </c>
      <c r="F74" s="42">
        <v>2.7789999999999999</v>
      </c>
      <c r="G74" s="42">
        <v>0.1</v>
      </c>
      <c r="H74" s="21">
        <f t="shared" si="109"/>
        <v>0.46316666666666662</v>
      </c>
      <c r="I74" s="3">
        <f t="shared" si="110"/>
        <v>0.49446957971249988</v>
      </c>
      <c r="J74" s="3">
        <f t="shared" si="111"/>
        <v>-3.1302913045833269E-2</v>
      </c>
      <c r="K74" s="3">
        <f t="shared" si="112"/>
        <v>2.9668174782749994</v>
      </c>
      <c r="L74" s="3">
        <f t="shared" si="113"/>
        <v>0.1</v>
      </c>
      <c r="M74" s="3">
        <f t="shared" si="114"/>
        <v>0.48739866472261112</v>
      </c>
      <c r="N74" s="4">
        <f t="shared" si="98"/>
        <v>-0.38739866472261109</v>
      </c>
      <c r="O74" s="4"/>
      <c r="P74" s="13"/>
      <c r="Q74" s="43">
        <v>46056.298611111109</v>
      </c>
      <c r="R74" s="42">
        <v>2.7290000000000001</v>
      </c>
      <c r="S74" s="42">
        <v>3.3919999999999999</v>
      </c>
      <c r="T74" s="42">
        <v>0.1</v>
      </c>
      <c r="U74" s="21">
        <f t="shared" si="115"/>
        <v>0.56533333333333324</v>
      </c>
      <c r="V74" s="3">
        <f t="shared" si="116"/>
        <v>0.49446957971249988</v>
      </c>
      <c r="W74" s="3">
        <f t="shared" si="117"/>
        <v>7.0863753620833358E-2</v>
      </c>
      <c r="X74" s="3">
        <f t="shared" si="118"/>
        <v>2.9668174782749994</v>
      </c>
      <c r="Y74" s="3">
        <f t="shared" si="119"/>
        <v>0.1</v>
      </c>
      <c r="Z74" s="3">
        <f t="shared" si="120"/>
        <v>0.48739866472261112</v>
      </c>
      <c r="AA74" s="4">
        <f t="shared" si="99"/>
        <v>-0.38739866472261109</v>
      </c>
      <c r="AB74" s="4"/>
      <c r="AC74" s="13"/>
      <c r="AD74" s="43">
        <v>46056.298611111109</v>
      </c>
      <c r="AE74" s="42">
        <v>2.6619999999999999</v>
      </c>
      <c r="AF74" s="42">
        <v>2.7970000000000002</v>
      </c>
      <c r="AG74" s="42">
        <v>0.1</v>
      </c>
      <c r="AH74" s="21">
        <f t="shared" si="121"/>
        <v>0.46616666666666667</v>
      </c>
      <c r="AI74" s="21">
        <f t="shared" si="122"/>
        <v>0.49446957971249988</v>
      </c>
      <c r="AJ74" s="3">
        <f t="shared" si="123"/>
        <v>-2.8302913045833211E-2</v>
      </c>
      <c r="AK74" s="3">
        <f t="shared" si="124"/>
        <v>2.9668174782749994</v>
      </c>
      <c r="AL74" s="3">
        <f t="shared" si="125"/>
        <v>0.1</v>
      </c>
      <c r="AM74" s="3">
        <f t="shared" si="126"/>
        <v>0.48739866472261112</v>
      </c>
      <c r="AN74" s="4">
        <f t="shared" si="100"/>
        <v>-0.38739866472261109</v>
      </c>
      <c r="AO74" s="4"/>
      <c r="AP74" s="13"/>
      <c r="AQ74" s="43">
        <v>46056.298611111109</v>
      </c>
      <c r="AR74" s="42">
        <v>2.7360000000000002</v>
      </c>
      <c r="AS74" s="42">
        <v>3.492</v>
      </c>
      <c r="AT74" s="42">
        <v>0.1</v>
      </c>
      <c r="AU74" s="21">
        <f t="shared" si="127"/>
        <v>0.58199999999999996</v>
      </c>
      <c r="AV74" s="21">
        <f t="shared" si="128"/>
        <v>0.49446957971249988</v>
      </c>
      <c r="AW74" s="3">
        <f t="shared" si="129"/>
        <v>8.7530420287500077E-2</v>
      </c>
      <c r="AX74" s="3">
        <f t="shared" si="130"/>
        <v>2.9668174782749994</v>
      </c>
      <c r="AY74" s="3">
        <f t="shared" si="131"/>
        <v>0.1</v>
      </c>
      <c r="AZ74" s="3">
        <f t="shared" si="132"/>
        <v>0.48739866472261112</v>
      </c>
      <c r="BA74" s="4">
        <f t="shared" si="101"/>
        <v>-0.38739866472261109</v>
      </c>
      <c r="BB74" s="4"/>
      <c r="BC74" s="13"/>
      <c r="BD74" s="43">
        <v>46056.298611111109</v>
      </c>
      <c r="BE74" s="42">
        <v>1.8420000000000001</v>
      </c>
      <c r="BF74" s="42">
        <v>2.5009999999999999</v>
      </c>
      <c r="BG74" s="42">
        <v>0.1</v>
      </c>
      <c r="BH74" s="21">
        <f t="shared" si="133"/>
        <v>0.41683333333333328</v>
      </c>
      <c r="BI74" s="21">
        <f t="shared" si="134"/>
        <v>0.36627376274999995</v>
      </c>
      <c r="BJ74" s="3">
        <f t="shared" si="135"/>
        <v>5.0559570583333324E-2</v>
      </c>
      <c r="BK74" s="3">
        <f t="shared" si="136"/>
        <v>2.1976425764999998</v>
      </c>
      <c r="BL74" s="3">
        <f t="shared" si="137"/>
        <v>0.1</v>
      </c>
      <c r="BM74" s="3">
        <f t="shared" si="138"/>
        <v>0.36103604794267496</v>
      </c>
      <c r="BN74" s="4">
        <f t="shared" si="102"/>
        <v>-0.26103604794267499</v>
      </c>
      <c r="BO74" s="4"/>
      <c r="BP74" s="13"/>
      <c r="BQ74" s="43">
        <v>46056.298611111109</v>
      </c>
      <c r="BR74" s="42">
        <v>1.839</v>
      </c>
      <c r="BS74" s="42">
        <v>1.9339999999999999</v>
      </c>
      <c r="BT74" s="42">
        <v>0.1</v>
      </c>
      <c r="BU74" s="21">
        <f t="shared" si="139"/>
        <v>0.32233333333333331</v>
      </c>
      <c r="BV74" s="21">
        <f t="shared" si="140"/>
        <v>0.36627376274999995</v>
      </c>
      <c r="BW74" s="3">
        <f t="shared" si="141"/>
        <v>-4.3940429416666649E-2</v>
      </c>
      <c r="BX74" s="3">
        <f t="shared" si="142"/>
        <v>2.1976425764999998</v>
      </c>
      <c r="BY74" s="3">
        <f t="shared" si="143"/>
        <v>0.1</v>
      </c>
      <c r="BZ74" s="3">
        <f t="shared" si="144"/>
        <v>0.36103604794267496</v>
      </c>
      <c r="CA74" s="4">
        <f t="shared" si="103"/>
        <v>-0.26103604794267499</v>
      </c>
      <c r="CB74" s="4"/>
      <c r="CC74" s="13"/>
      <c r="CD74" s="43">
        <v>46056.298611111109</v>
      </c>
      <c r="CE74" s="42">
        <v>1.8120000000000001</v>
      </c>
      <c r="CF74" s="42">
        <v>1.905</v>
      </c>
      <c r="CG74" s="42">
        <v>0.1</v>
      </c>
      <c r="CH74" s="21">
        <f t="shared" si="145"/>
        <v>0.3175</v>
      </c>
      <c r="CI74" s="21">
        <f t="shared" si="146"/>
        <v>0.36627376274999995</v>
      </c>
      <c r="CJ74" s="3">
        <f t="shared" si="147"/>
        <v>-4.8773762749999949E-2</v>
      </c>
      <c r="CK74" s="3">
        <f t="shared" si="148"/>
        <v>2.1976425764999998</v>
      </c>
      <c r="CL74" s="3">
        <f t="shared" si="149"/>
        <v>0.1</v>
      </c>
      <c r="CM74" s="3">
        <f t="shared" si="150"/>
        <v>0.36103604794267496</v>
      </c>
      <c r="CN74" s="4">
        <f t="shared" si="104"/>
        <v>-0.26103604794267499</v>
      </c>
      <c r="CO74" s="4"/>
      <c r="CP74" s="13"/>
      <c r="CQ74" s="43">
        <v>46056.298611111109</v>
      </c>
      <c r="CR74" s="42">
        <v>1.8979999999999999</v>
      </c>
      <c r="CS74" s="42">
        <v>2.194</v>
      </c>
      <c r="CT74" s="42">
        <v>0.1</v>
      </c>
      <c r="CU74" s="21">
        <f t="shared" si="151"/>
        <v>0.36566666666666664</v>
      </c>
      <c r="CV74" s="21">
        <f t="shared" si="152"/>
        <v>0.36627376274999995</v>
      </c>
      <c r="CW74" s="3">
        <f t="shared" si="153"/>
        <v>-6.0709608333331389E-4</v>
      </c>
      <c r="CX74" s="3">
        <f t="shared" si="154"/>
        <v>2.1976425764999998</v>
      </c>
      <c r="CY74" s="3">
        <f t="shared" si="155"/>
        <v>0.1</v>
      </c>
      <c r="CZ74" s="3">
        <f t="shared" si="156"/>
        <v>0.36103604794267496</v>
      </c>
      <c r="DA74" s="4">
        <f t="shared" si="105"/>
        <v>-0.26103604794267499</v>
      </c>
      <c r="DB74" s="4"/>
      <c r="DC74" s="13"/>
      <c r="DD74" s="43">
        <v>46056.298611111109</v>
      </c>
      <c r="DE74" s="42">
        <v>1.6639999999999999</v>
      </c>
      <c r="DF74" s="42">
        <v>1.75</v>
      </c>
      <c r="DG74" s="42">
        <v>0.1</v>
      </c>
      <c r="DH74" s="21">
        <f t="shared" si="157"/>
        <v>0.29166666666666663</v>
      </c>
      <c r="DI74" s="21">
        <f t="shared" si="158"/>
        <v>0.34846412107499991</v>
      </c>
      <c r="DJ74" s="3">
        <f t="shared" si="159"/>
        <v>-5.6797454408333281E-2</v>
      </c>
      <c r="DK74" s="3">
        <f t="shared" si="160"/>
        <v>2.0907847264499999</v>
      </c>
      <c r="DL74" s="3">
        <f t="shared" si="161"/>
        <v>0.1</v>
      </c>
      <c r="DM74" s="3">
        <f t="shared" si="162"/>
        <v>0.34348108414362744</v>
      </c>
      <c r="DN74" s="4">
        <f t="shared" si="106"/>
        <v>-0.24348108414362743</v>
      </c>
      <c r="DO74" s="4"/>
      <c r="DP74" s="13"/>
      <c r="DQ74" s="11"/>
      <c r="DR74" s="55">
        <f t="shared" si="168"/>
        <v>46056.298611111109</v>
      </c>
      <c r="DS74" s="5">
        <f t="shared" si="163"/>
        <v>3.7906666666666662</v>
      </c>
      <c r="DT74" s="5">
        <f t="shared" si="164"/>
        <v>3.7914374909249995</v>
      </c>
      <c r="DU74" s="6">
        <f t="shared" si="107"/>
        <v>-7.7082425833330248E-4</v>
      </c>
      <c r="DV74" s="5">
        <f t="shared" si="165"/>
        <v>22.748624945550002</v>
      </c>
      <c r="DW74" s="5">
        <f t="shared" si="166"/>
        <v>0.89999999999999991</v>
      </c>
      <c r="DX74" s="5">
        <f t="shared" si="167"/>
        <v>3.7372199348047719</v>
      </c>
      <c r="DY74" s="6">
        <f t="shared" si="108"/>
        <v>-2.837219934804772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8">
        <v>46056.291666666664</v>
      </c>
      <c r="B75" s="49">
        <v>0</v>
      </c>
      <c r="C75" s="37"/>
      <c r="D75" s="12"/>
      <c r="E75" s="42">
        <v>0</v>
      </c>
      <c r="F75" s="42">
        <v>0</v>
      </c>
      <c r="G75" s="42">
        <v>0</v>
      </c>
      <c r="H75" s="21">
        <f t="shared" si="109"/>
        <v>0</v>
      </c>
      <c r="I75" s="3">
        <f t="shared" si="110"/>
        <v>0</v>
      </c>
      <c r="J75" s="3">
        <f t="shared" si="111"/>
        <v>0</v>
      </c>
      <c r="K75" s="3">
        <f t="shared" si="112"/>
        <v>0</v>
      </c>
      <c r="L75" s="3">
        <f t="shared" si="113"/>
        <v>0</v>
      </c>
      <c r="M75" s="3">
        <f t="shared" si="114"/>
        <v>0</v>
      </c>
      <c r="N75" s="4">
        <f t="shared" si="98"/>
        <v>0</v>
      </c>
      <c r="O75" s="4"/>
      <c r="P75" s="13"/>
      <c r="Q75" s="43">
        <v>46056.291666666664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</v>
      </c>
      <c r="W75" s="3">
        <f t="shared" si="117"/>
        <v>0</v>
      </c>
      <c r="X75" s="3">
        <f t="shared" si="118"/>
        <v>0</v>
      </c>
      <c r="Y75" s="3">
        <f t="shared" si="119"/>
        <v>0</v>
      </c>
      <c r="Z75" s="3">
        <f t="shared" si="120"/>
        <v>0</v>
      </c>
      <c r="AA75" s="4">
        <f t="shared" si="99"/>
        <v>0</v>
      </c>
      <c r="AB75" s="4"/>
      <c r="AC75" s="13"/>
      <c r="AD75" s="43">
        <v>46056.291666666664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</v>
      </c>
      <c r="AJ75" s="3">
        <f t="shared" si="123"/>
        <v>0</v>
      </c>
      <c r="AK75" s="3">
        <f t="shared" si="124"/>
        <v>0</v>
      </c>
      <c r="AL75" s="3">
        <f t="shared" si="125"/>
        <v>0</v>
      </c>
      <c r="AM75" s="3">
        <f t="shared" si="126"/>
        <v>0</v>
      </c>
      <c r="AN75" s="4">
        <f t="shared" si="100"/>
        <v>0</v>
      </c>
      <c r="AO75" s="4"/>
      <c r="AP75" s="13"/>
      <c r="AQ75" s="43">
        <v>46056.291666666664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</v>
      </c>
      <c r="AW75" s="3">
        <f t="shared" si="129"/>
        <v>0</v>
      </c>
      <c r="AX75" s="3">
        <f t="shared" si="130"/>
        <v>0</v>
      </c>
      <c r="AY75" s="3">
        <f t="shared" si="131"/>
        <v>0</v>
      </c>
      <c r="AZ75" s="3">
        <f t="shared" si="132"/>
        <v>0</v>
      </c>
      <c r="BA75" s="4">
        <f t="shared" si="101"/>
        <v>0</v>
      </c>
      <c r="BB75" s="4"/>
      <c r="BC75" s="13"/>
      <c r="BD75" s="43">
        <v>46056.291666666664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</v>
      </c>
      <c r="BJ75" s="3">
        <f t="shared" si="135"/>
        <v>0</v>
      </c>
      <c r="BK75" s="3">
        <f t="shared" si="136"/>
        <v>0</v>
      </c>
      <c r="BL75" s="3">
        <f t="shared" si="137"/>
        <v>0</v>
      </c>
      <c r="BM75" s="3">
        <f t="shared" si="138"/>
        <v>0</v>
      </c>
      <c r="BN75" s="4">
        <f t="shared" si="102"/>
        <v>0</v>
      </c>
      <c r="BO75" s="4"/>
      <c r="BP75" s="13"/>
      <c r="BQ75" s="43">
        <v>46056.291666666664</v>
      </c>
      <c r="BR75" s="42">
        <v>0</v>
      </c>
      <c r="BS75" s="42">
        <v>0</v>
      </c>
      <c r="BT75" s="42">
        <v>0</v>
      </c>
      <c r="BU75" s="21">
        <f t="shared" si="139"/>
        <v>0</v>
      </c>
      <c r="BV75" s="21">
        <f t="shared" si="140"/>
        <v>0</v>
      </c>
      <c r="BW75" s="3">
        <f t="shared" si="141"/>
        <v>0</v>
      </c>
      <c r="BX75" s="3">
        <f t="shared" si="142"/>
        <v>0</v>
      </c>
      <c r="BY75" s="3">
        <f t="shared" si="143"/>
        <v>0</v>
      </c>
      <c r="BZ75" s="3">
        <f t="shared" si="144"/>
        <v>0</v>
      </c>
      <c r="CA75" s="4">
        <f t="shared" si="103"/>
        <v>0</v>
      </c>
      <c r="CB75" s="4"/>
      <c r="CC75" s="13"/>
      <c r="CD75" s="43">
        <v>46056.291666666664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</v>
      </c>
      <c r="CJ75" s="3">
        <f t="shared" si="147"/>
        <v>0</v>
      </c>
      <c r="CK75" s="3">
        <f t="shared" si="148"/>
        <v>0</v>
      </c>
      <c r="CL75" s="3">
        <f t="shared" si="149"/>
        <v>0</v>
      </c>
      <c r="CM75" s="3">
        <f t="shared" si="150"/>
        <v>0</v>
      </c>
      <c r="CN75" s="4">
        <f t="shared" si="104"/>
        <v>0</v>
      </c>
      <c r="CO75" s="4"/>
      <c r="CP75" s="13"/>
      <c r="CQ75" s="43">
        <v>46056.291666666664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</v>
      </c>
      <c r="CW75" s="3">
        <f t="shared" si="153"/>
        <v>0</v>
      </c>
      <c r="CX75" s="3">
        <f t="shared" si="154"/>
        <v>0</v>
      </c>
      <c r="CY75" s="3">
        <f t="shared" si="155"/>
        <v>0</v>
      </c>
      <c r="CZ75" s="3">
        <f t="shared" si="156"/>
        <v>0</v>
      </c>
      <c r="DA75" s="4">
        <f t="shared" si="105"/>
        <v>0</v>
      </c>
      <c r="DB75" s="4"/>
      <c r="DC75" s="13"/>
      <c r="DD75" s="43">
        <v>46056.291666666664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</v>
      </c>
      <c r="DJ75" s="3">
        <f t="shared" si="159"/>
        <v>0</v>
      </c>
      <c r="DK75" s="3">
        <f t="shared" si="160"/>
        <v>0</v>
      </c>
      <c r="DL75" s="3">
        <f t="shared" si="161"/>
        <v>0</v>
      </c>
      <c r="DM75" s="3">
        <f t="shared" si="162"/>
        <v>0</v>
      </c>
      <c r="DN75" s="4">
        <f t="shared" si="106"/>
        <v>0</v>
      </c>
      <c r="DO75" s="4"/>
      <c r="DP75" s="13"/>
      <c r="DQ75" s="11"/>
      <c r="DR75" s="55">
        <f t="shared" si="168"/>
        <v>46056.291666666664</v>
      </c>
      <c r="DS75" s="5">
        <f t="shared" si="163"/>
        <v>0</v>
      </c>
      <c r="DT75" s="5">
        <f t="shared" si="164"/>
        <v>0</v>
      </c>
      <c r="DU75" s="6">
        <f t="shared" si="107"/>
        <v>0</v>
      </c>
      <c r="DV75" s="5">
        <f t="shared" si="165"/>
        <v>0</v>
      </c>
      <c r="DW75" s="5">
        <f t="shared" si="166"/>
        <v>0</v>
      </c>
      <c r="DX75" s="5">
        <f t="shared" si="167"/>
        <v>0</v>
      </c>
      <c r="DY75" s="6">
        <f t="shared" si="108"/>
        <v>0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T76" si="169">SUM(DS3:DS75)</f>
        <v>17506.495333333321</v>
      </c>
      <c r="DT76" s="14" t="e">
        <f t="shared" si="169"/>
        <v>#VALUE!</v>
      </c>
      <c r="DU76" s="14" t="e">
        <f>SUM(DU3:DU75)</f>
        <v>#VALUE!</v>
      </c>
      <c r="DV76" s="14"/>
      <c r="DW76" s="14">
        <f>SUM(DW3:DW75)</f>
        <v>17318.899999999998</v>
      </c>
      <c r="DX76" s="14" t="e">
        <f>SUM(DX3:DX75)</f>
        <v>#VALUE!</v>
      </c>
      <c r="DY76" s="15" t="e">
        <f>SUM(DY3:DY75)</f>
        <v>#VALUE!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1823</v>
      </c>
      <c r="C77" s="167"/>
      <c r="D77" s="167"/>
      <c r="E77" s="167">
        <f>SUM(E3:E75)</f>
        <v>13459.386999999993</v>
      </c>
      <c r="F77" s="167"/>
      <c r="G77" s="167">
        <f>SUM(G3:G75)</f>
        <v>84296.3</v>
      </c>
      <c r="H77" s="167"/>
      <c r="I77" s="167"/>
      <c r="J77" s="167"/>
      <c r="K77" s="167"/>
      <c r="L77" s="167">
        <f>SUM(L3:L75)</f>
        <v>2242.7000000000012</v>
      </c>
      <c r="M77" s="167" t="e">
        <f>SUM(M3:M75)</f>
        <v>#VALUE!</v>
      </c>
      <c r="N77" s="167" t="e">
        <f>SUM(N3:N75)</f>
        <v>#VALUE!</v>
      </c>
      <c r="O77" s="167">
        <f>AVERAGE(O27:O57)</f>
        <v>0.98378657750653997</v>
      </c>
      <c r="P77" s="1"/>
      <c r="Q77" s="8"/>
      <c r="R77" s="167">
        <f>SUM(R3:R75)</f>
        <v>12281.419000000002</v>
      </c>
      <c r="S77" s="167"/>
      <c r="T77" s="167">
        <f>SUM(T3:T75)</f>
        <v>79611.5</v>
      </c>
      <c r="U77" s="167"/>
      <c r="V77" s="167"/>
      <c r="W77" s="167"/>
      <c r="X77" s="167"/>
      <c r="Y77" s="167">
        <f>SUM(Y3:Y75)</f>
        <v>2278.0000000000009</v>
      </c>
      <c r="Z77" s="167" t="e">
        <f>SUM(Z3:Z75)</f>
        <v>#VALUE!</v>
      </c>
      <c r="AA77" s="167" t="e">
        <f>SUM(AA3:AA75)</f>
        <v>#VALUE!</v>
      </c>
      <c r="AB77" s="167">
        <f>AVERAGE(AB27:AB57)</f>
        <v>0.91540041231270508</v>
      </c>
      <c r="AC77" s="1"/>
      <c r="AD77" s="8"/>
      <c r="AE77" s="167">
        <f>SUM(AE3:AE75)</f>
        <v>13408.691000000001</v>
      </c>
      <c r="AF77" s="167"/>
      <c r="AG77" s="167">
        <f>SUM(AG3:AG75)</f>
        <v>83897.3</v>
      </c>
      <c r="AH77" s="167"/>
      <c r="AI77" s="167"/>
      <c r="AJ77" s="167"/>
      <c r="AK77" s="167"/>
      <c r="AL77" s="167">
        <f>SUM(AL3:AL75)</f>
        <v>2234.6000000000004</v>
      </c>
      <c r="AM77" s="167" t="e">
        <f t="shared" ref="AM77" si="170">SUM(AM3:AM75)</f>
        <v>#VALUE!</v>
      </c>
      <c r="AN77" s="167" t="e">
        <f>SUM(AN3:AN75)</f>
        <v>#VALUE!</v>
      </c>
      <c r="AO77" s="167">
        <f>AVERAGE(AO27:AO57)</f>
        <v>0.97384695241263997</v>
      </c>
      <c r="AP77" s="1"/>
      <c r="AQ77" s="8"/>
      <c r="AR77" s="167">
        <f>SUM(AR3:AR75)</f>
        <v>13608.312999999996</v>
      </c>
      <c r="AS77" s="167"/>
      <c r="AT77" s="167">
        <f>SUM(AT3:AT75)</f>
        <v>85229.399999999951</v>
      </c>
      <c r="AU77" s="167"/>
      <c r="AV77" s="167"/>
      <c r="AX77" s="167"/>
      <c r="AY77" s="167">
        <f>SUM(AY3:AY75)</f>
        <v>2267.8000000000011</v>
      </c>
      <c r="AZ77" s="167" t="e">
        <f t="shared" ref="AZ77" si="171">SUM(AZ3:AZ75)</f>
        <v>#VALUE!</v>
      </c>
      <c r="BA77" s="167" t="e">
        <f>SUM(BA3:BA75)</f>
        <v>#VALUE!</v>
      </c>
      <c r="BB77" s="167">
        <f>AVERAGE(BB27:BB57)</f>
        <v>0.98343200595275471</v>
      </c>
      <c r="BC77" s="1"/>
      <c r="BD77" s="8"/>
      <c r="BE77" s="167">
        <f>SUM(BE3:BE75)</f>
        <v>10144.263000000003</v>
      </c>
      <c r="BF77" s="167"/>
      <c r="BG77" s="167">
        <f>SUM(BG3:BG75)</f>
        <v>63430.700000000012</v>
      </c>
      <c r="BH77" s="167"/>
      <c r="BI77" s="167"/>
      <c r="BK77" s="167"/>
      <c r="BL77" s="167">
        <f t="shared" ref="BL77" si="172">SUM(BL3:BL75)</f>
        <v>1690.8000000000002</v>
      </c>
      <c r="BM77" s="167" t="e">
        <f>SUM(BM3:BM75)</f>
        <v>#VALUE!</v>
      </c>
      <c r="BN77" s="167" t="e">
        <f>SUM(BN3:BN75)</f>
        <v>#VALUE!</v>
      </c>
      <c r="BO77" s="167">
        <f>AVERAGE(BO27:BO57)</f>
        <v>0.98485057706909795</v>
      </c>
      <c r="BP77" s="1"/>
      <c r="BQ77" s="8"/>
      <c r="BR77" s="167">
        <f>SUM(BR3:BR75)</f>
        <v>10092.178999999996</v>
      </c>
      <c r="BS77" s="167"/>
      <c r="BT77" s="167">
        <f>SUM(BT3:BT75)</f>
        <v>63306.599999999984</v>
      </c>
      <c r="BU77" s="167"/>
      <c r="BV77" s="167"/>
      <c r="BX77" s="167"/>
      <c r="BY77" s="167">
        <f>SUM(BY3:BY75)</f>
        <v>1682.1999999999996</v>
      </c>
      <c r="BZ77" s="167" t="e">
        <f t="shared" ref="BZ77" si="173">SUM(BZ3:BZ75)</f>
        <v>#VALUE!</v>
      </c>
      <c r="CA77" s="167" t="e">
        <f>SUM(CA3:CA75)</f>
        <v>#VALUE!</v>
      </c>
      <c r="CB77" s="167">
        <f>AVERAGE(CB27:CB57)</f>
        <v>0.98293043155255355</v>
      </c>
      <c r="CC77" s="1"/>
      <c r="CD77" s="8"/>
      <c r="CE77" s="167">
        <f>SUM(CE3:CE75)</f>
        <v>10090.360999999999</v>
      </c>
      <c r="CF77" s="167"/>
      <c r="CG77" s="167">
        <f>SUM(CG3:CG75)</f>
        <v>63229.399999999987</v>
      </c>
      <c r="CH77" s="167"/>
      <c r="CI77" s="167"/>
      <c r="CK77" s="167"/>
      <c r="CL77" s="167">
        <f>SUM(CL3:CL75)</f>
        <v>1681.4</v>
      </c>
      <c r="CM77" s="167" t="e">
        <f t="shared" ref="CM77" si="174">SUM(CM3:CM75)</f>
        <v>#VALUE!</v>
      </c>
      <c r="CN77" s="167" t="e">
        <f>SUM(CN3:CN75)</f>
        <v>#VALUE!</v>
      </c>
      <c r="CO77" s="167">
        <f>AVERAGE(CO27:CO57)</f>
        <v>0.9821405906011007</v>
      </c>
      <c r="CP77" s="1"/>
      <c r="CQ77" s="8"/>
      <c r="CR77" s="167">
        <f>SUM(CR3:CR75)</f>
        <v>9994.3200000000052</v>
      </c>
      <c r="CS77" s="167"/>
      <c r="CT77" s="167">
        <f>SUM(CT3:CT75)</f>
        <v>62730.600000000013</v>
      </c>
      <c r="CU77" s="167"/>
      <c r="CV77" s="167"/>
      <c r="CX77" s="167"/>
      <c r="CY77" s="167">
        <f>SUM(CY3:CY75)</f>
        <v>1665.4</v>
      </c>
      <c r="CZ77" s="167" t="e">
        <f t="shared" ref="CZ77" si="175">SUM(CZ3:CZ75)</f>
        <v>#VALUE!</v>
      </c>
      <c r="DA77" s="167" t="e">
        <f>SUM(DA3:DA75)</f>
        <v>#VALUE!</v>
      </c>
      <c r="DB77" s="167">
        <f>AVERAGE(DB27:DB57)</f>
        <v>0.9715951171549887</v>
      </c>
      <c r="DC77" s="1"/>
      <c r="DD77" s="8"/>
      <c r="DE77" s="167">
        <f>SUM(DE3:DE75)</f>
        <v>9457.773000000001</v>
      </c>
      <c r="DF77" s="167"/>
      <c r="DG77" s="167">
        <f>SUM(DG3:DG75)</f>
        <v>59350.999999999993</v>
      </c>
      <c r="DH77" s="167"/>
      <c r="DI77" s="167"/>
      <c r="DK77" s="167"/>
      <c r="DL77" s="167">
        <f>SUM(DL3:DL75)</f>
        <v>1576.0000000000002</v>
      </c>
      <c r="DM77" s="167" t="e">
        <f t="shared" ref="DM77:DN77" si="176">SUM(DM3:DM75)</f>
        <v>#VALUE!</v>
      </c>
      <c r="DN77" s="167" t="e">
        <f t="shared" si="176"/>
        <v>#VALUE!</v>
      </c>
      <c r="DO77" s="167">
        <f>AVERAGE(DO27:DO57)</f>
        <v>0.98509699725641431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3">
    <mergeCell ref="B3:B63"/>
    <mergeCell ref="C3:C63"/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292" priority="18" operator="lessThan">
      <formula>0</formula>
    </cfRule>
  </conditionalFormatting>
  <conditionalFormatting sqref="AJ3:AN75">
    <cfRule type="cellIs" dxfId="291" priority="7" operator="lessThan">
      <formula>0</formula>
    </cfRule>
  </conditionalFormatting>
  <conditionalFormatting sqref="AW3:BA75">
    <cfRule type="cellIs" dxfId="290" priority="6" operator="lessThan">
      <formula>0</formula>
    </cfRule>
  </conditionalFormatting>
  <conditionalFormatting sqref="BJ3:BN75">
    <cfRule type="cellIs" dxfId="289" priority="5" operator="lessThan">
      <formula>0</formula>
    </cfRule>
  </conditionalFormatting>
  <conditionalFormatting sqref="BW3:CA75">
    <cfRule type="cellIs" dxfId="288" priority="4" operator="lessThan">
      <formula>0</formula>
    </cfRule>
  </conditionalFormatting>
  <conditionalFormatting sqref="CJ3:CN75">
    <cfRule type="cellIs" dxfId="287" priority="3" operator="lessThan">
      <formula>0</formula>
    </cfRule>
  </conditionalFormatting>
  <conditionalFormatting sqref="CW3:DA75">
    <cfRule type="cellIs" dxfId="286" priority="2" operator="lessThan">
      <formula>0</formula>
    </cfRule>
  </conditionalFormatting>
  <conditionalFormatting sqref="DJ3:DN75">
    <cfRule type="cellIs" dxfId="285" priority="1" operator="lessThan">
      <formula>0</formula>
    </cfRule>
  </conditionalFormatting>
  <conditionalFormatting sqref="DS3:DV75">
    <cfRule type="cellIs" dxfId="284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4D14-0317-4C04-A16E-0E62B07A03EE}">
  <dimension ref="A1:EH77"/>
  <sheetViews>
    <sheetView topLeftCell="DD55" workbookViewId="0">
      <selection activeCell="DU76" sqref="DU76"/>
    </sheetView>
  </sheetViews>
  <sheetFormatPr defaultRowHeight="14.5" x14ac:dyDescent="0.35"/>
  <cols>
    <col min="17" max="17" width="22.26953125" customWidth="1"/>
    <col min="30" max="30" width="23.54296875" customWidth="1"/>
    <col min="43" max="43" width="23" customWidth="1"/>
    <col min="56" max="56" width="24.1796875" customWidth="1"/>
    <col min="69" max="69" width="23.26953125" customWidth="1"/>
    <col min="82" max="82" width="25.26953125" customWidth="1"/>
    <col min="95" max="95" width="23.81640625" customWidth="1"/>
    <col min="108" max="108" width="23.81640625" customWidth="1"/>
    <col min="122" max="122" width="25.26953125" customWidth="1"/>
    <col min="124" max="124" width="13.1796875" customWidth="1"/>
    <col min="125" max="125" width="15.453125" customWidth="1"/>
    <col min="131" max="131" width="20.453125" customWidth="1"/>
    <col min="132" max="132" width="18.4531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175" t="s">
        <v>29</v>
      </c>
      <c r="B3" s="176"/>
      <c r="C3" s="181" t="s">
        <v>29</v>
      </c>
      <c r="D3" s="12"/>
      <c r="E3" s="42">
        <v>0</v>
      </c>
      <c r="F3" s="42">
        <v>0</v>
      </c>
      <c r="G3" s="42">
        <v>2227.8000000000002</v>
      </c>
      <c r="H3" s="21">
        <f>F3*(10/60)</f>
        <v>0</v>
      </c>
      <c r="I3" s="3" t="e">
        <f xml:space="preserve"> (B3/1000)*(10/60)*412.02*(1-0.0035*(C3-25))*0.9459</f>
        <v>#VALUE!</v>
      </c>
      <c r="J3" s="3" t="e">
        <f>H3-I3</f>
        <v>#VALUE!</v>
      </c>
      <c r="K3" s="3" t="e">
        <f xml:space="preserve"> (B3/1000)*412.02*(1-0.0035*(C3-25))*0.9459</f>
        <v>#VALUE!</v>
      </c>
      <c r="L3" s="3">
        <f>G3-G4</f>
        <v>0</v>
      </c>
      <c r="M3" s="3" t="e">
        <f>( B3/1000)*(10/60)*412.02*(1-0.0035*(C3-25))*0.9459*0.9857</f>
        <v>#VALUE!</v>
      </c>
      <c r="N3" s="4" t="e">
        <f t="shared" ref="N3:N34" si="0">L3-M3</f>
        <v>#VALUE!</v>
      </c>
      <c r="O3" s="4"/>
      <c r="P3" s="13"/>
      <c r="Q3" s="43">
        <v>46084.791666666664</v>
      </c>
      <c r="R3" s="42">
        <v>0</v>
      </c>
      <c r="S3" s="42">
        <v>0</v>
      </c>
      <c r="T3" s="42">
        <v>2261.4</v>
      </c>
      <c r="U3" s="21">
        <f>S3*(10/60)</f>
        <v>0</v>
      </c>
      <c r="V3" s="3" t="e">
        <f xml:space="preserve"> (B3/1000)*(10/60)*412.02*(1-0.0035*(C3-25))*0.9459</f>
        <v>#VALUE!</v>
      </c>
      <c r="W3" s="3" t="e">
        <f>U3-V3</f>
        <v>#VALUE!</v>
      </c>
      <c r="X3" s="3" t="e">
        <f xml:space="preserve"> (B3/1000)*412.02*(1-0.0035*(C3-25))*0.9459</f>
        <v>#VALUE!</v>
      </c>
      <c r="Y3" s="3">
        <f>T3-T4</f>
        <v>0</v>
      </c>
      <c r="Z3" s="3" t="e">
        <f>( B3/1000)*(10/60)*412.02*(1-0.0035*(C3-25))*0.9459*0.9857</f>
        <v>#VALUE!</v>
      </c>
      <c r="AA3" s="4" t="e">
        <f t="shared" ref="AA3:AA34" si="1">Y3-Z3</f>
        <v>#VALUE!</v>
      </c>
      <c r="AB3" s="4"/>
      <c r="AC3" s="13"/>
      <c r="AD3" s="43">
        <v>46084.791666666664</v>
      </c>
      <c r="AE3" s="42">
        <v>0</v>
      </c>
      <c r="AF3" s="42">
        <v>0</v>
      </c>
      <c r="AG3" s="42">
        <v>2216.9</v>
      </c>
      <c r="AH3" s="21">
        <f>AF3*(10/60)</f>
        <v>0</v>
      </c>
      <c r="AI3" s="21" t="e">
        <f xml:space="preserve"> (B3/1000)*(10/60)*412.02*(1-0.0035*(C3-25))*0.9459</f>
        <v>#VALUE!</v>
      </c>
      <c r="AJ3" s="3" t="e">
        <f>AH3-AI3</f>
        <v>#VALUE!</v>
      </c>
      <c r="AK3" s="3" t="e">
        <f xml:space="preserve"> (B3/1000)*412.02*(1-0.0035*(C3-25))*0.9459</f>
        <v>#VALUE!</v>
      </c>
      <c r="AL3" s="3">
        <v>0</v>
      </c>
      <c r="AM3" s="3" t="e">
        <f>( B3/1000)*(10/60)*412.02*(1-0.0035*(C3-25))*0.9459*0.9857</f>
        <v>#VALUE!</v>
      </c>
      <c r="AN3" s="4" t="e">
        <f t="shared" ref="AN3:AN34" si="2">AL3-AM3</f>
        <v>#VALUE!</v>
      </c>
      <c r="AO3" s="4"/>
      <c r="AP3" s="13"/>
      <c r="AQ3" s="43">
        <v>46084.791666666664</v>
      </c>
      <c r="AR3" s="42">
        <v>0</v>
      </c>
      <c r="AS3" s="42">
        <v>0</v>
      </c>
      <c r="AT3" s="42">
        <v>2248.1999999999998</v>
      </c>
      <c r="AU3" s="21">
        <f>AS3*(10/60)</f>
        <v>0</v>
      </c>
      <c r="AV3" s="21" t="e">
        <f xml:space="preserve"> (B3/1000)*(10/60)*412.02*(1-0.0035*(C3-25))*0.9459</f>
        <v>#VALUE!</v>
      </c>
      <c r="AW3" s="3" t="e">
        <f>AU3-AV3</f>
        <v>#VALUE!</v>
      </c>
      <c r="AX3" s="3" t="e">
        <f xml:space="preserve"> (B3/1000)*412.02*(1-0.0035*(C3-25))*0.9459</f>
        <v>#VALUE!</v>
      </c>
      <c r="AY3" s="3">
        <v>0</v>
      </c>
      <c r="AZ3" s="3" t="e">
        <f>( B3/1000)*(10/60)*412.02*(1-0.0035*(C3-25))*0.9459*0.9857</f>
        <v>#VALUE!</v>
      </c>
      <c r="BA3" s="4" t="e">
        <f t="shared" ref="BA3:BA34" si="3">AY3-AZ3</f>
        <v>#VALUE!</v>
      </c>
      <c r="BB3" s="4"/>
      <c r="BC3" s="13"/>
      <c r="BD3" s="43">
        <v>46084.791666666664</v>
      </c>
      <c r="BE3" s="42">
        <v>0</v>
      </c>
      <c r="BF3" s="42">
        <v>0</v>
      </c>
      <c r="BG3" s="42">
        <v>1676.7</v>
      </c>
      <c r="BH3" s="21">
        <f>BF3*(10/60)</f>
        <v>0</v>
      </c>
      <c r="BI3" s="21" t="e">
        <f xml:space="preserve"> (B3/1000)*(10/60)*305.2*(1-0.0035*(C3-25))*0.9459</f>
        <v>#VALUE!</v>
      </c>
      <c r="BJ3" s="3" t="e">
        <f>BH3-BI3</f>
        <v>#VALUE!</v>
      </c>
      <c r="BK3" s="3" t="e">
        <f xml:space="preserve"> (B3/1000)*305.2*(1-0.0035*(C3-25))*0.9459</f>
        <v>#VALUE!</v>
      </c>
      <c r="BL3" s="3">
        <v>0</v>
      </c>
      <c r="BM3" s="3" t="e">
        <f>( B3/1000)*(10/60)*305.2*(1-0.0035*(C3-25))*0.9459*0.9857</f>
        <v>#VALUE!</v>
      </c>
      <c r="BN3" s="4" t="e">
        <f t="shared" ref="BN3:BN34" si="4">BL3-BM3</f>
        <v>#VALUE!</v>
      </c>
      <c r="BO3" s="4"/>
      <c r="BP3" s="13"/>
      <c r="BQ3" s="43">
        <v>46084.791666666664</v>
      </c>
      <c r="BR3" s="42">
        <v>0</v>
      </c>
      <c r="BS3" s="42">
        <v>0</v>
      </c>
      <c r="BT3" s="42">
        <v>1666.5</v>
      </c>
      <c r="BU3" s="21">
        <f>BS3*(10/60)</f>
        <v>0</v>
      </c>
      <c r="BV3" s="21" t="e">
        <f xml:space="preserve"> (B3/1000)*(10/60)*305.2*(1-0.0035*(C3-25))*0.9459</f>
        <v>#VALUE!</v>
      </c>
      <c r="BW3" s="3" t="e">
        <f>BU3-BV3</f>
        <v>#VALUE!</v>
      </c>
      <c r="BX3" s="3" t="e">
        <f xml:space="preserve"> (B3/1000)*305.2*(1-0.0035*(C3-25))*0.9459</f>
        <v>#VALUE!</v>
      </c>
      <c r="BY3" s="3">
        <v>0</v>
      </c>
      <c r="BZ3" s="3" t="e">
        <f>( B3/1000)*(10/60)*305.2*(1-0.0035*(C3-25))*0.9459*0.9857</f>
        <v>#VALUE!</v>
      </c>
      <c r="CA3" s="4" t="e">
        <f t="shared" ref="CA3:CA34" si="5" xml:space="preserve"> BY3-BZ3</f>
        <v>#VALUE!</v>
      </c>
      <c r="CB3" s="4"/>
      <c r="CC3" s="13"/>
      <c r="CD3" s="43">
        <v>46084.791666666664</v>
      </c>
      <c r="CE3" s="42">
        <v>0</v>
      </c>
      <c r="CF3" s="42">
        <v>0</v>
      </c>
      <c r="CG3" s="42">
        <v>1667</v>
      </c>
      <c r="CH3" s="21">
        <f>CF3*(10/60)</f>
        <v>0</v>
      </c>
      <c r="CI3" s="21" t="e">
        <f xml:space="preserve"> (B3/1000)*(10/60)*305.2*(1-0.0035*(C3-25))*0.9459</f>
        <v>#VALUE!</v>
      </c>
      <c r="CJ3" s="3" t="e">
        <f>CH3-CI3</f>
        <v>#VALUE!</v>
      </c>
      <c r="CK3" s="3" t="e">
        <f xml:space="preserve"> (B3/1000)*305.2*(1-0.0035*(C3-25))*0.9459</f>
        <v>#VALUE!</v>
      </c>
      <c r="CL3" s="3">
        <v>0</v>
      </c>
      <c r="CM3" s="3" t="e">
        <f>( B3/1000)*(10/60)*305.2*(1-0.0035*(C3-25))*0.9459*0.9857</f>
        <v>#VALUE!</v>
      </c>
      <c r="CN3" s="4" t="e">
        <f t="shared" ref="CN3:CN34" si="6">CL3-CM3</f>
        <v>#VALUE!</v>
      </c>
      <c r="CO3" s="4"/>
      <c r="CP3" s="13"/>
      <c r="CQ3" s="43">
        <v>46084.791666666664</v>
      </c>
      <c r="CR3" s="42">
        <v>0</v>
      </c>
      <c r="CS3" s="42">
        <v>0</v>
      </c>
      <c r="CT3" s="42">
        <v>1676.2</v>
      </c>
      <c r="CU3" s="21">
        <f>CS3*(10/60)</f>
        <v>0</v>
      </c>
      <c r="CV3" s="21" t="e">
        <f xml:space="preserve"> (B3/1000)*(10/60)*305.2*(1-0.0035*(C3-25))*0.9459</f>
        <v>#VALUE!</v>
      </c>
      <c r="CW3" s="3" t="e">
        <f>CU3-CV3</f>
        <v>#VALUE!</v>
      </c>
      <c r="CX3" s="3" t="e">
        <f xml:space="preserve"> (B3/1000)*305.2*(1-0.0035*(C3-25))*0.9459</f>
        <v>#VALUE!</v>
      </c>
      <c r="CY3" s="3">
        <v>0</v>
      </c>
      <c r="CZ3" s="3" t="e">
        <f>( B3/1000)*(10/60)*305.2*(1-0.0035*(C3-25))*0.9459*0.9857</f>
        <v>#VALUE!</v>
      </c>
      <c r="DA3" s="4" t="e">
        <f t="shared" ref="DA3:DA34" si="7">CY3-CZ3</f>
        <v>#VALUE!</v>
      </c>
      <c r="DB3" s="4"/>
      <c r="DC3" s="13"/>
      <c r="DD3" s="43">
        <v>46084.791666666664</v>
      </c>
      <c r="DE3" s="42">
        <v>0</v>
      </c>
      <c r="DF3" s="42">
        <v>0</v>
      </c>
      <c r="DG3" s="42">
        <v>1585.7</v>
      </c>
      <c r="DH3" s="21">
        <f>DF3*(10/60)</f>
        <v>0</v>
      </c>
      <c r="DI3" s="21" t="e">
        <f xml:space="preserve"> (B3/1000)*(10/60)*290.36*(1-0.0035*(C3-25))*0.9459</f>
        <v>#VALUE!</v>
      </c>
      <c r="DJ3" s="3" t="e">
        <f>DH3-DI3</f>
        <v>#VALUE!</v>
      </c>
      <c r="DK3" s="3" t="e">
        <f xml:space="preserve"> (B3/1000)*290.36*(1-0.0035*(C3-25))*0.9459</f>
        <v>#VALUE!</v>
      </c>
      <c r="DL3" s="3">
        <v>0</v>
      </c>
      <c r="DM3" s="3" t="e">
        <f>( B3/1000)*(10/60)*290.36*(1-0.0035*(C3-25))*0.9459*0.9857</f>
        <v>#VALUE!</v>
      </c>
      <c r="DN3" s="4" t="e">
        <f t="shared" ref="DN3:DN34" si="8" xml:space="preserve"> DL3-DM3</f>
        <v>#VALUE!</v>
      </c>
      <c r="DO3" s="4"/>
      <c r="DP3" s="13"/>
      <c r="DQ3" s="11"/>
      <c r="DR3" s="55">
        <f>DD3</f>
        <v>46084.791666666664</v>
      </c>
      <c r="DS3" s="5">
        <f>H3+U3+AH3+AU3+BH3+BU3+CH3+CU3+DH3</f>
        <v>0</v>
      </c>
      <c r="DT3" s="5" t="e">
        <f>I3+V3+AI3+AV3+BI3+BV3+CI3+CV3+DI3</f>
        <v>#VALUE!</v>
      </c>
      <c r="DU3" s="6" t="e">
        <f t="shared" ref="DU3:DU34" si="9">DS3-DT3</f>
        <v>#VALUE!</v>
      </c>
      <c r="DV3" s="5" t="e">
        <f>K3+X3+AK3+AX3+BK3+BX3+CK3+CX3+DK3</f>
        <v>#VALUE!</v>
      </c>
      <c r="DW3" s="5">
        <f>L3+Y3+AL3+AY3+BL3+BY3+CL3+CY3+DL3</f>
        <v>0</v>
      </c>
      <c r="DX3" s="5" t="e">
        <f>M3+Z3+AM3+AZ3+BM3+BZ3+CM3+CZ3+DM3</f>
        <v>#VALUE!</v>
      </c>
      <c r="DY3" s="6" t="e">
        <f t="shared" ref="DY3:DY34" si="10">DW3-DX3</f>
        <v>#VALUE!</v>
      </c>
      <c r="DZ3" s="11"/>
      <c r="EA3" s="65">
        <v>1</v>
      </c>
      <c r="EB3" s="74">
        <f>O77</f>
        <v>0.98360177968134666</v>
      </c>
      <c r="EC3" s="11"/>
      <c r="ED3" s="11"/>
      <c r="EE3" s="11"/>
      <c r="EF3" s="11"/>
      <c r="EG3" s="11"/>
      <c r="EH3" s="11"/>
    </row>
    <row r="4" spans="1:138" ht="21" x14ac:dyDescent="0.5">
      <c r="A4" s="177"/>
      <c r="B4" s="178"/>
      <c r="C4" s="182"/>
      <c r="D4" s="12"/>
      <c r="E4" s="42">
        <v>0</v>
      </c>
      <c r="F4" s="42">
        <v>0</v>
      </c>
      <c r="G4" s="42">
        <v>2227.8000000000002</v>
      </c>
      <c r="H4" s="21">
        <f t="shared" ref="H4:H67" si="11">F4*(10/60)</f>
        <v>0</v>
      </c>
      <c r="I4" s="3">
        <f t="shared" ref="I4:I67" si="12" xml:space="preserve"> (B4/1000)*(10/60)*412.02*(1-0.0035*(C4-25))*0.9459</f>
        <v>0</v>
      </c>
      <c r="J4" s="3">
        <f t="shared" ref="J4:J67" si="13">H4-I4</f>
        <v>0</v>
      </c>
      <c r="K4" s="3">
        <f t="shared" ref="K4:K67" si="14" xml:space="preserve"> (B4/1000)*412.02*(1-0.0035*(C4-25))*0.9459</f>
        <v>0</v>
      </c>
      <c r="L4" s="3">
        <f t="shared" ref="L4:L67" si="15">G4-G5</f>
        <v>0</v>
      </c>
      <c r="M4" s="3">
        <f t="shared" ref="M4:M67" si="16">( B4/1000)*(10/60)*412.02*(1-0.0035*(C4-25))*0.9459*0.9857</f>
        <v>0</v>
      </c>
      <c r="N4" s="4">
        <f t="shared" si="0"/>
        <v>0</v>
      </c>
      <c r="O4" s="4"/>
      <c r="P4" s="13"/>
      <c r="Q4" s="43">
        <v>46084.784722222219</v>
      </c>
      <c r="R4" s="42">
        <v>0</v>
      </c>
      <c r="S4" s="42">
        <v>0</v>
      </c>
      <c r="T4" s="42">
        <v>2261.4</v>
      </c>
      <c r="U4" s="21">
        <f t="shared" ref="U4:U67" si="17">S4*(10/60)</f>
        <v>0</v>
      </c>
      <c r="V4" s="3">
        <f t="shared" ref="V4:V67" si="18" xml:space="preserve"> (B4/1000)*(10/60)*412.02*(1-0.0035*(C4-25))*0.9459</f>
        <v>0</v>
      </c>
      <c r="W4" s="3">
        <f t="shared" ref="W4:W67" si="19">U4-V4</f>
        <v>0</v>
      </c>
      <c r="X4" s="3">
        <f t="shared" ref="X4:X67" si="20" xml:space="preserve"> (B4/1000)*412.02*(1-0.0035*(C4-25))*0.9459</f>
        <v>0</v>
      </c>
      <c r="Y4" s="3">
        <f t="shared" ref="Y4:Y67" si="21">T4-T5</f>
        <v>0</v>
      </c>
      <c r="Z4" s="3">
        <f t="shared" ref="Z4:Z67" si="22">( B4/1000)*(10/60)*412.02*(1-0.0035*(C4-25))*0.9459*0.9857</f>
        <v>0</v>
      </c>
      <c r="AA4" s="4">
        <f t="shared" si="1"/>
        <v>0</v>
      </c>
      <c r="AB4" s="4"/>
      <c r="AC4" s="13"/>
      <c r="AD4" s="43">
        <v>46084.784722222219</v>
      </c>
      <c r="AE4" s="42">
        <v>0</v>
      </c>
      <c r="AF4" s="42">
        <v>0</v>
      </c>
      <c r="AG4" s="42">
        <v>2216.9</v>
      </c>
      <c r="AH4" s="21">
        <f t="shared" ref="AH4:AH67" si="23">AF4*(10/60)</f>
        <v>0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0</v>
      </c>
      <c r="AK4" s="3">
        <f t="shared" ref="AK4:AK67" si="26" xml:space="preserve"> (B4/1000)*412.02*(1-0.0035*(C4-25))*0.9459</f>
        <v>0</v>
      </c>
      <c r="AL4" s="3">
        <f t="shared" ref="AL4:AL67" si="27">AG4-AG5</f>
        <v>0</v>
      </c>
      <c r="AM4" s="3">
        <f t="shared" ref="AM4:AM67" si="28">( B4/1000)*(10/60)*412.02*(1-0.0035*(C4-25))*0.9459*0.9857</f>
        <v>0</v>
      </c>
      <c r="AN4" s="4">
        <f t="shared" si="2"/>
        <v>0</v>
      </c>
      <c r="AO4" s="4"/>
      <c r="AP4" s="13"/>
      <c r="AQ4" s="43">
        <v>46084.784722222219</v>
      </c>
      <c r="AR4" s="42">
        <v>0</v>
      </c>
      <c r="AS4" s="42">
        <v>0</v>
      </c>
      <c r="AT4" s="42">
        <v>2248.1999999999998</v>
      </c>
      <c r="AU4" s="21">
        <f t="shared" ref="AU4:AU67" si="29">AS4*(10/60)</f>
        <v>0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</v>
      </c>
      <c r="AX4" s="3">
        <f t="shared" ref="AX4:AX67" si="32" xml:space="preserve"> (B4/1000)*412.02*(1-0.0035*(C4-25))*0.9459</f>
        <v>0</v>
      </c>
      <c r="AY4" s="3">
        <f t="shared" ref="AY4:AY35" si="33">AT4-AT5</f>
        <v>0</v>
      </c>
      <c r="AZ4" s="3">
        <f t="shared" ref="AZ4:AZ67" si="34">( B4/1000)*(10/60)*412.02*(1-0.0035*(C4-25))*0.9459*0.9857</f>
        <v>0</v>
      </c>
      <c r="BA4" s="4">
        <f t="shared" si="3"/>
        <v>0</v>
      </c>
      <c r="BB4" s="4"/>
      <c r="BC4" s="13"/>
      <c r="BD4" s="43">
        <v>46084.784722222219</v>
      </c>
      <c r="BE4" s="42">
        <v>0</v>
      </c>
      <c r="BF4" s="42">
        <v>0</v>
      </c>
      <c r="BG4" s="42">
        <v>1676.7</v>
      </c>
      <c r="BH4" s="21">
        <f t="shared" ref="BH4:BH67" si="35">BF4*(10/60)</f>
        <v>0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0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43">
        <v>46084.784722222219</v>
      </c>
      <c r="BR4" s="42">
        <v>0</v>
      </c>
      <c r="BS4" s="42">
        <v>0</v>
      </c>
      <c r="BT4" s="42">
        <v>1666.5</v>
      </c>
      <c r="BU4" s="21">
        <f t="shared" ref="BU4:BU67" si="41">BS4*(10/60)</f>
        <v>0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43">
        <v>46084.784722222219</v>
      </c>
      <c r="CE4" s="42">
        <v>0</v>
      </c>
      <c r="CF4" s="42">
        <v>0</v>
      </c>
      <c r="CG4" s="42">
        <v>1667</v>
      </c>
      <c r="CH4" s="21">
        <f t="shared" ref="CH4:CH67" si="47">CF4*(10/60)</f>
        <v>0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0</v>
      </c>
      <c r="CK4" s="3">
        <f t="shared" ref="CK4:CK67" si="50" xml:space="preserve"> (B4/1000)*305.2*(1-0.0035*(C4-25))*0.9459</f>
        <v>0</v>
      </c>
      <c r="CL4" s="3">
        <f t="shared" ref="CL4:CL35" si="51">CG4-CG5</f>
        <v>0</v>
      </c>
      <c r="CM4" s="3">
        <f t="shared" ref="CM4:CM67" si="52">( B4/1000)*(10/60)*305.2*(1-0.0035*(C4-25))*0.9459*0.9857</f>
        <v>0</v>
      </c>
      <c r="CN4" s="4">
        <f t="shared" si="6"/>
        <v>0</v>
      </c>
      <c r="CO4" s="4"/>
      <c r="CP4" s="13"/>
      <c r="CQ4" s="43">
        <v>46084.784722222219</v>
      </c>
      <c r="CR4" s="42">
        <v>0</v>
      </c>
      <c r="CS4" s="42">
        <v>0</v>
      </c>
      <c r="CT4" s="42">
        <v>1676.2</v>
      </c>
      <c r="CU4" s="21">
        <f t="shared" ref="CU4:CU67" si="53">CS4*(10/60)</f>
        <v>0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</v>
      </c>
      <c r="CX4" s="3">
        <f t="shared" ref="CX4:CX67" si="56" xml:space="preserve"> (B4/1000)*305.2*(1-0.0035*(C4-25))*0.9459</f>
        <v>0</v>
      </c>
      <c r="CY4" s="3">
        <f t="shared" ref="CY4:CY35" si="57">CT4-CT5</f>
        <v>0</v>
      </c>
      <c r="CZ4" s="3">
        <f t="shared" ref="CZ4:CZ67" si="58">( B4/1000)*(10/60)*305.2*(1-0.0035*(C4-25))*0.9459*0.9857</f>
        <v>0</v>
      </c>
      <c r="DA4" s="4">
        <f t="shared" si="7"/>
        <v>0</v>
      </c>
      <c r="DB4" s="4"/>
      <c r="DC4" s="13"/>
      <c r="DD4" s="43">
        <v>46084.784722222219</v>
      </c>
      <c r="DE4" s="42">
        <v>0</v>
      </c>
      <c r="DF4" s="42">
        <v>0</v>
      </c>
      <c r="DG4" s="42">
        <v>1585.7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0</v>
      </c>
      <c r="DK4" s="3">
        <f t="shared" ref="DK4:DK67" si="62" xml:space="preserve"> (B4/1000)*290.36*(1-0.0035*(C4-25))*0.9459</f>
        <v>0</v>
      </c>
      <c r="DL4" s="3">
        <f t="shared" ref="DL4:DL35" si="63">DG4-DG5</f>
        <v>0</v>
      </c>
      <c r="DM4" s="3">
        <f t="shared" ref="DM4:DM67" si="64">( B4/1000)*(10/60)*290.36*(1-0.0035*(C4-25))*0.9459*0.9857</f>
        <v>0</v>
      </c>
      <c r="DN4" s="4">
        <f t="shared" si="8"/>
        <v>0</v>
      </c>
      <c r="DO4" s="4"/>
      <c r="DP4" s="13"/>
      <c r="DQ4" s="11"/>
      <c r="DR4" s="55">
        <f t="shared" ref="DR4:DR67" si="65">DD4</f>
        <v>46084.784722222219</v>
      </c>
      <c r="DS4" s="5">
        <f t="shared" ref="DS4:DS35" si="66">H4+U4+AH4+AU4+BH4+BU4+CH4+CU4+DH4</f>
        <v>0</v>
      </c>
      <c r="DT4" s="5">
        <f t="shared" ref="DT4:DT67" si="67">I4+V4+AI4+AV4+BI4+BV4+CI4+CV4+DI4</f>
        <v>0</v>
      </c>
      <c r="DU4" s="6">
        <f t="shared" si="9"/>
        <v>0</v>
      </c>
      <c r="DV4" s="5">
        <f t="shared" ref="DV4:DV67" si="68">K4+X4+AK4+AX4+BK4+BX4+CK4+CX4+DK4</f>
        <v>0</v>
      </c>
      <c r="DW4" s="5">
        <f t="shared" ref="DW4:DW35" si="69">L4+Y4+AL4+AY4+BL4+BY4+CL4+CY4+DL4</f>
        <v>0</v>
      </c>
      <c r="DX4" s="5">
        <f t="shared" ref="DX4:DX67" si="70">M4+Z4+AM4+AZ4+BM4+BZ4+CM4+CZ4+DM4</f>
        <v>0</v>
      </c>
      <c r="DY4" s="6">
        <f t="shared" si="10"/>
        <v>0</v>
      </c>
      <c r="DZ4" s="11"/>
      <c r="EA4" s="65">
        <v>2</v>
      </c>
      <c r="EB4" s="74">
        <f>AB77</f>
        <v>0.98341883204559055</v>
      </c>
      <c r="EC4" s="11"/>
      <c r="ED4" s="11"/>
      <c r="EE4" s="11"/>
      <c r="EF4" s="11"/>
      <c r="EG4" s="11"/>
      <c r="EH4" s="11"/>
    </row>
    <row r="5" spans="1:138" ht="21" x14ac:dyDescent="0.5">
      <c r="A5" s="177"/>
      <c r="B5" s="178"/>
      <c r="C5" s="182"/>
      <c r="D5" s="12"/>
      <c r="E5" s="42">
        <v>0</v>
      </c>
      <c r="F5" s="42">
        <v>0</v>
      </c>
      <c r="G5" s="42">
        <v>2227.8000000000002</v>
      </c>
      <c r="H5" s="21">
        <f t="shared" si="11"/>
        <v>0</v>
      </c>
      <c r="I5" s="3">
        <f t="shared" si="12"/>
        <v>0</v>
      </c>
      <c r="J5" s="3">
        <f t="shared" si="13"/>
        <v>0</v>
      </c>
      <c r="K5" s="3">
        <f t="shared" si="14"/>
        <v>0</v>
      </c>
      <c r="L5" s="3">
        <f t="shared" si="15"/>
        <v>0</v>
      </c>
      <c r="M5" s="3">
        <f t="shared" si="16"/>
        <v>0</v>
      </c>
      <c r="N5" s="4">
        <f t="shared" si="0"/>
        <v>0</v>
      </c>
      <c r="O5" s="4"/>
      <c r="P5" s="13"/>
      <c r="Q5" s="43">
        <v>46084.777777777781</v>
      </c>
      <c r="R5" s="42">
        <v>0</v>
      </c>
      <c r="S5" s="42">
        <v>0</v>
      </c>
      <c r="T5" s="42">
        <v>2261.4</v>
      </c>
      <c r="U5" s="21">
        <f t="shared" si="17"/>
        <v>0</v>
      </c>
      <c r="V5" s="3">
        <f t="shared" si="18"/>
        <v>0</v>
      </c>
      <c r="W5" s="3">
        <f t="shared" si="19"/>
        <v>0</v>
      </c>
      <c r="X5" s="3">
        <f t="shared" si="20"/>
        <v>0</v>
      </c>
      <c r="Y5" s="3">
        <f t="shared" si="21"/>
        <v>0</v>
      </c>
      <c r="Z5" s="3">
        <f t="shared" si="22"/>
        <v>0</v>
      </c>
      <c r="AA5" s="4">
        <f t="shared" si="1"/>
        <v>0</v>
      </c>
      <c r="AB5" s="4"/>
      <c r="AC5" s="13"/>
      <c r="AD5" s="43">
        <v>46084.777777777781</v>
      </c>
      <c r="AE5" s="42">
        <v>0</v>
      </c>
      <c r="AF5" s="42">
        <v>0</v>
      </c>
      <c r="AG5" s="42">
        <v>2216.9</v>
      </c>
      <c r="AH5" s="21">
        <f t="shared" si="23"/>
        <v>0</v>
      </c>
      <c r="AI5" s="21">
        <f t="shared" si="24"/>
        <v>0</v>
      </c>
      <c r="AJ5" s="3">
        <f t="shared" si="25"/>
        <v>0</v>
      </c>
      <c r="AK5" s="3">
        <f t="shared" si="26"/>
        <v>0</v>
      </c>
      <c r="AL5" s="3">
        <f t="shared" si="27"/>
        <v>0</v>
      </c>
      <c r="AM5" s="3">
        <f t="shared" si="28"/>
        <v>0</v>
      </c>
      <c r="AN5" s="4">
        <f t="shared" si="2"/>
        <v>0</v>
      </c>
      <c r="AO5" s="4"/>
      <c r="AP5" s="13"/>
      <c r="AQ5" s="43">
        <v>46084.777777777781</v>
      </c>
      <c r="AR5" s="42">
        <v>0</v>
      </c>
      <c r="AS5" s="42">
        <v>0</v>
      </c>
      <c r="AT5" s="42">
        <v>2248.1999999999998</v>
      </c>
      <c r="AU5" s="21">
        <f t="shared" si="29"/>
        <v>0</v>
      </c>
      <c r="AV5" s="21">
        <f t="shared" si="30"/>
        <v>0</v>
      </c>
      <c r="AW5" s="3">
        <f t="shared" si="31"/>
        <v>0</v>
      </c>
      <c r="AX5" s="3">
        <f t="shared" si="32"/>
        <v>0</v>
      </c>
      <c r="AY5" s="3">
        <f t="shared" si="33"/>
        <v>0</v>
      </c>
      <c r="AZ5" s="3">
        <f t="shared" si="34"/>
        <v>0</v>
      </c>
      <c r="BA5" s="4">
        <f t="shared" si="3"/>
        <v>0</v>
      </c>
      <c r="BB5" s="4"/>
      <c r="BC5" s="13"/>
      <c r="BD5" s="43">
        <v>46084.777777777781</v>
      </c>
      <c r="BE5" s="42">
        <v>0</v>
      </c>
      <c r="BF5" s="42">
        <v>0</v>
      </c>
      <c r="BG5" s="42">
        <v>1676.7</v>
      </c>
      <c r="BH5" s="21">
        <f t="shared" si="35"/>
        <v>0</v>
      </c>
      <c r="BI5" s="21">
        <f t="shared" si="36"/>
        <v>0</v>
      </c>
      <c r="BJ5" s="3">
        <f t="shared" si="37"/>
        <v>0</v>
      </c>
      <c r="BK5" s="3">
        <f t="shared" si="38"/>
        <v>0</v>
      </c>
      <c r="BL5" s="3">
        <f t="shared" si="39"/>
        <v>0</v>
      </c>
      <c r="BM5" s="3">
        <f t="shared" si="40"/>
        <v>0</v>
      </c>
      <c r="BN5" s="4">
        <f t="shared" si="4"/>
        <v>0</v>
      </c>
      <c r="BO5" s="4"/>
      <c r="BP5" s="13"/>
      <c r="BQ5" s="43">
        <v>46084.777777777781</v>
      </c>
      <c r="BR5" s="42">
        <v>0</v>
      </c>
      <c r="BS5" s="42">
        <v>0</v>
      </c>
      <c r="BT5" s="42">
        <v>1666.5</v>
      </c>
      <c r="BU5" s="21">
        <f t="shared" si="41"/>
        <v>0</v>
      </c>
      <c r="BV5" s="21">
        <f t="shared" si="42"/>
        <v>0</v>
      </c>
      <c r="BW5" s="3">
        <f t="shared" si="43"/>
        <v>0</v>
      </c>
      <c r="BX5" s="3">
        <f t="shared" si="44"/>
        <v>0</v>
      </c>
      <c r="BY5" s="3">
        <f t="shared" si="45"/>
        <v>0</v>
      </c>
      <c r="BZ5" s="3">
        <f t="shared" si="46"/>
        <v>0</v>
      </c>
      <c r="CA5" s="4">
        <f t="shared" si="5"/>
        <v>0</v>
      </c>
      <c r="CB5" s="4"/>
      <c r="CC5" s="13"/>
      <c r="CD5" s="43">
        <v>46084.777777777781</v>
      </c>
      <c r="CE5" s="42">
        <v>0</v>
      </c>
      <c r="CF5" s="42">
        <v>0</v>
      </c>
      <c r="CG5" s="42">
        <v>1667</v>
      </c>
      <c r="CH5" s="21">
        <f t="shared" si="47"/>
        <v>0</v>
      </c>
      <c r="CI5" s="21">
        <f t="shared" si="48"/>
        <v>0</v>
      </c>
      <c r="CJ5" s="3">
        <f t="shared" si="49"/>
        <v>0</v>
      </c>
      <c r="CK5" s="3">
        <f t="shared" si="50"/>
        <v>0</v>
      </c>
      <c r="CL5" s="3">
        <f t="shared" si="51"/>
        <v>0</v>
      </c>
      <c r="CM5" s="3">
        <f t="shared" si="52"/>
        <v>0</v>
      </c>
      <c r="CN5" s="4">
        <f t="shared" si="6"/>
        <v>0</v>
      </c>
      <c r="CO5" s="4"/>
      <c r="CP5" s="13"/>
      <c r="CQ5" s="43">
        <v>46084.777777777781</v>
      </c>
      <c r="CR5" s="42">
        <v>0</v>
      </c>
      <c r="CS5" s="42">
        <v>0</v>
      </c>
      <c r="CT5" s="42">
        <v>1676.2</v>
      </c>
      <c r="CU5" s="21">
        <f t="shared" si="53"/>
        <v>0</v>
      </c>
      <c r="CV5" s="21">
        <f t="shared" si="54"/>
        <v>0</v>
      </c>
      <c r="CW5" s="3">
        <f t="shared" si="55"/>
        <v>0</v>
      </c>
      <c r="CX5" s="3">
        <f t="shared" si="56"/>
        <v>0</v>
      </c>
      <c r="CY5" s="3">
        <f t="shared" si="57"/>
        <v>0</v>
      </c>
      <c r="CZ5" s="3">
        <f t="shared" si="58"/>
        <v>0</v>
      </c>
      <c r="DA5" s="4">
        <f t="shared" si="7"/>
        <v>0</v>
      </c>
      <c r="DB5" s="4"/>
      <c r="DC5" s="13"/>
      <c r="DD5" s="43">
        <v>46084.777777777781</v>
      </c>
      <c r="DE5" s="42">
        <v>0</v>
      </c>
      <c r="DF5" s="42">
        <v>0</v>
      </c>
      <c r="DG5" s="42">
        <v>1585.7</v>
      </c>
      <c r="DH5" s="21">
        <f t="shared" si="59"/>
        <v>0</v>
      </c>
      <c r="DI5" s="21">
        <f t="shared" si="60"/>
        <v>0</v>
      </c>
      <c r="DJ5" s="3">
        <f t="shared" si="61"/>
        <v>0</v>
      </c>
      <c r="DK5" s="3">
        <f t="shared" si="62"/>
        <v>0</v>
      </c>
      <c r="DL5" s="3">
        <f t="shared" si="63"/>
        <v>0</v>
      </c>
      <c r="DM5" s="3">
        <f t="shared" si="64"/>
        <v>0</v>
      </c>
      <c r="DN5" s="4">
        <f t="shared" si="8"/>
        <v>0</v>
      </c>
      <c r="DO5" s="4"/>
      <c r="DP5" s="13"/>
      <c r="DQ5" s="11"/>
      <c r="DR5" s="55">
        <f t="shared" si="65"/>
        <v>46084.777777777781</v>
      </c>
      <c r="DS5" s="5">
        <f t="shared" si="66"/>
        <v>0</v>
      </c>
      <c r="DT5" s="5">
        <f t="shared" si="67"/>
        <v>0</v>
      </c>
      <c r="DU5" s="6">
        <f t="shared" si="9"/>
        <v>0</v>
      </c>
      <c r="DV5" s="5">
        <f t="shared" si="68"/>
        <v>0</v>
      </c>
      <c r="DW5" s="5">
        <f t="shared" si="69"/>
        <v>0</v>
      </c>
      <c r="DX5" s="5">
        <f t="shared" si="70"/>
        <v>0</v>
      </c>
      <c r="DY5" s="6">
        <f t="shared" si="10"/>
        <v>0</v>
      </c>
      <c r="DZ5" s="11"/>
      <c r="EA5" s="65">
        <v>3</v>
      </c>
      <c r="EB5" s="74">
        <f>AO77</f>
        <v>0.97331094781728023</v>
      </c>
      <c r="EC5" s="11"/>
      <c r="ED5" s="11"/>
      <c r="EE5" s="11"/>
      <c r="EF5" s="11"/>
      <c r="EG5" s="11"/>
      <c r="EH5" s="11"/>
    </row>
    <row r="6" spans="1:138" ht="21" x14ac:dyDescent="0.5">
      <c r="A6" s="177"/>
      <c r="B6" s="178"/>
      <c r="C6" s="182"/>
      <c r="D6" s="12"/>
      <c r="E6" s="42">
        <v>0</v>
      </c>
      <c r="F6" s="42">
        <v>0</v>
      </c>
      <c r="G6" s="42">
        <v>2227.8000000000002</v>
      </c>
      <c r="H6" s="21">
        <f t="shared" si="11"/>
        <v>0</v>
      </c>
      <c r="I6" s="3">
        <f t="shared" si="12"/>
        <v>0</v>
      </c>
      <c r="J6" s="3">
        <f t="shared" si="13"/>
        <v>0</v>
      </c>
      <c r="K6" s="3">
        <f t="shared" si="14"/>
        <v>0</v>
      </c>
      <c r="L6" s="3">
        <f t="shared" si="15"/>
        <v>0</v>
      </c>
      <c r="M6" s="3">
        <f t="shared" si="16"/>
        <v>0</v>
      </c>
      <c r="N6" s="4">
        <f t="shared" si="0"/>
        <v>0</v>
      </c>
      <c r="O6" s="4"/>
      <c r="P6" s="13"/>
      <c r="Q6" s="43">
        <v>46084.770833333336</v>
      </c>
      <c r="R6" s="42">
        <v>0</v>
      </c>
      <c r="S6" s="42">
        <v>0</v>
      </c>
      <c r="T6" s="42">
        <v>2261.4</v>
      </c>
      <c r="U6" s="21">
        <f t="shared" si="17"/>
        <v>0</v>
      </c>
      <c r="V6" s="3">
        <f t="shared" si="18"/>
        <v>0</v>
      </c>
      <c r="W6" s="3">
        <f t="shared" si="19"/>
        <v>0</v>
      </c>
      <c r="X6" s="3">
        <f t="shared" si="20"/>
        <v>0</v>
      </c>
      <c r="Y6" s="3">
        <f t="shared" si="21"/>
        <v>0</v>
      </c>
      <c r="Z6" s="3">
        <f t="shared" si="22"/>
        <v>0</v>
      </c>
      <c r="AA6" s="4">
        <f t="shared" si="1"/>
        <v>0</v>
      </c>
      <c r="AB6" s="4"/>
      <c r="AC6" s="13"/>
      <c r="AD6" s="43">
        <v>46084.770833333336</v>
      </c>
      <c r="AE6" s="42">
        <v>0</v>
      </c>
      <c r="AF6" s="42">
        <v>0</v>
      </c>
      <c r="AG6" s="42">
        <v>2216.9</v>
      </c>
      <c r="AH6" s="21">
        <f t="shared" si="23"/>
        <v>0</v>
      </c>
      <c r="AI6" s="21">
        <f t="shared" si="24"/>
        <v>0</v>
      </c>
      <c r="AJ6" s="3">
        <f t="shared" si="25"/>
        <v>0</v>
      </c>
      <c r="AK6" s="3">
        <f t="shared" si="26"/>
        <v>0</v>
      </c>
      <c r="AL6" s="3">
        <f t="shared" si="27"/>
        <v>0</v>
      </c>
      <c r="AM6" s="3">
        <f t="shared" si="28"/>
        <v>0</v>
      </c>
      <c r="AN6" s="4">
        <f t="shared" si="2"/>
        <v>0</v>
      </c>
      <c r="AO6" s="4"/>
      <c r="AP6" s="13"/>
      <c r="AQ6" s="43">
        <v>46084.770833333336</v>
      </c>
      <c r="AR6" s="42">
        <v>0</v>
      </c>
      <c r="AS6" s="42">
        <v>0</v>
      </c>
      <c r="AT6" s="42">
        <v>2248.1999999999998</v>
      </c>
      <c r="AU6" s="21">
        <f t="shared" si="29"/>
        <v>0</v>
      </c>
      <c r="AV6" s="21">
        <f t="shared" si="30"/>
        <v>0</v>
      </c>
      <c r="AW6" s="3">
        <f t="shared" si="31"/>
        <v>0</v>
      </c>
      <c r="AX6" s="3">
        <f t="shared" si="32"/>
        <v>0</v>
      </c>
      <c r="AY6" s="3">
        <f t="shared" si="33"/>
        <v>0</v>
      </c>
      <c r="AZ6" s="3">
        <f t="shared" si="34"/>
        <v>0</v>
      </c>
      <c r="BA6" s="4">
        <f t="shared" si="3"/>
        <v>0</v>
      </c>
      <c r="BB6" s="4"/>
      <c r="BC6" s="13"/>
      <c r="BD6" s="43">
        <v>46084.770833333336</v>
      </c>
      <c r="BE6" s="42">
        <v>0</v>
      </c>
      <c r="BF6" s="42">
        <v>0</v>
      </c>
      <c r="BG6" s="42">
        <v>1676.7</v>
      </c>
      <c r="BH6" s="21">
        <f t="shared" si="35"/>
        <v>0</v>
      </c>
      <c r="BI6" s="21">
        <f t="shared" si="36"/>
        <v>0</v>
      </c>
      <c r="BJ6" s="3">
        <f t="shared" si="37"/>
        <v>0</v>
      </c>
      <c r="BK6" s="3">
        <f t="shared" si="38"/>
        <v>0</v>
      </c>
      <c r="BL6" s="3">
        <f t="shared" si="39"/>
        <v>0</v>
      </c>
      <c r="BM6" s="3">
        <f t="shared" si="40"/>
        <v>0</v>
      </c>
      <c r="BN6" s="4">
        <f t="shared" si="4"/>
        <v>0</v>
      </c>
      <c r="BO6" s="4"/>
      <c r="BP6" s="13"/>
      <c r="BQ6" s="43">
        <v>46084.770833333336</v>
      </c>
      <c r="BR6" s="42">
        <v>0</v>
      </c>
      <c r="BS6" s="42">
        <v>0</v>
      </c>
      <c r="BT6" s="42">
        <v>1666.5</v>
      </c>
      <c r="BU6" s="21">
        <f t="shared" si="41"/>
        <v>0</v>
      </c>
      <c r="BV6" s="21">
        <f t="shared" si="42"/>
        <v>0</v>
      </c>
      <c r="BW6" s="3">
        <f t="shared" si="43"/>
        <v>0</v>
      </c>
      <c r="BX6" s="3">
        <f t="shared" si="44"/>
        <v>0</v>
      </c>
      <c r="BY6" s="3">
        <f t="shared" si="45"/>
        <v>0</v>
      </c>
      <c r="BZ6" s="3">
        <f t="shared" si="46"/>
        <v>0</v>
      </c>
      <c r="CA6" s="4">
        <f t="shared" si="5"/>
        <v>0</v>
      </c>
      <c r="CB6" s="4"/>
      <c r="CC6" s="13"/>
      <c r="CD6" s="43">
        <v>46084.770833333336</v>
      </c>
      <c r="CE6" s="42">
        <v>0</v>
      </c>
      <c r="CF6" s="42">
        <v>0</v>
      </c>
      <c r="CG6" s="42">
        <v>1667</v>
      </c>
      <c r="CH6" s="21">
        <f t="shared" si="47"/>
        <v>0</v>
      </c>
      <c r="CI6" s="21">
        <f t="shared" si="48"/>
        <v>0</v>
      </c>
      <c r="CJ6" s="3">
        <f t="shared" si="49"/>
        <v>0</v>
      </c>
      <c r="CK6" s="3">
        <f t="shared" si="50"/>
        <v>0</v>
      </c>
      <c r="CL6" s="3">
        <f t="shared" si="51"/>
        <v>0</v>
      </c>
      <c r="CM6" s="3">
        <f t="shared" si="52"/>
        <v>0</v>
      </c>
      <c r="CN6" s="4">
        <f t="shared" si="6"/>
        <v>0</v>
      </c>
      <c r="CO6" s="4"/>
      <c r="CP6" s="13"/>
      <c r="CQ6" s="43">
        <v>46084.770833333336</v>
      </c>
      <c r="CR6" s="42">
        <v>0</v>
      </c>
      <c r="CS6" s="42">
        <v>0</v>
      </c>
      <c r="CT6" s="42">
        <v>1676.2</v>
      </c>
      <c r="CU6" s="21">
        <f t="shared" si="53"/>
        <v>0</v>
      </c>
      <c r="CV6" s="21">
        <f t="shared" si="54"/>
        <v>0</v>
      </c>
      <c r="CW6" s="3">
        <f t="shared" si="55"/>
        <v>0</v>
      </c>
      <c r="CX6" s="3">
        <f t="shared" si="56"/>
        <v>0</v>
      </c>
      <c r="CY6" s="3">
        <f t="shared" si="57"/>
        <v>0</v>
      </c>
      <c r="CZ6" s="3">
        <f t="shared" si="58"/>
        <v>0</v>
      </c>
      <c r="DA6" s="4">
        <f t="shared" si="7"/>
        <v>0</v>
      </c>
      <c r="DB6" s="4"/>
      <c r="DC6" s="13"/>
      <c r="DD6" s="43">
        <v>46084.770833333336</v>
      </c>
      <c r="DE6" s="42">
        <v>0</v>
      </c>
      <c r="DF6" s="42">
        <v>0</v>
      </c>
      <c r="DG6" s="42">
        <v>1585.7</v>
      </c>
      <c r="DH6" s="21">
        <f t="shared" si="59"/>
        <v>0</v>
      </c>
      <c r="DI6" s="21">
        <f t="shared" si="60"/>
        <v>0</v>
      </c>
      <c r="DJ6" s="3">
        <f t="shared" si="61"/>
        <v>0</v>
      </c>
      <c r="DK6" s="3">
        <f t="shared" si="62"/>
        <v>0</v>
      </c>
      <c r="DL6" s="3">
        <f t="shared" si="63"/>
        <v>0</v>
      </c>
      <c r="DM6" s="3">
        <f t="shared" si="64"/>
        <v>0</v>
      </c>
      <c r="DN6" s="4">
        <f t="shared" si="8"/>
        <v>0</v>
      </c>
      <c r="DO6" s="4"/>
      <c r="DP6" s="13"/>
      <c r="DQ6" s="11"/>
      <c r="DR6" s="55">
        <f t="shared" si="65"/>
        <v>46084.770833333336</v>
      </c>
      <c r="DS6" s="5">
        <f t="shared" si="66"/>
        <v>0</v>
      </c>
      <c r="DT6" s="5">
        <f t="shared" si="67"/>
        <v>0</v>
      </c>
      <c r="DU6" s="6">
        <f t="shared" si="9"/>
        <v>0</v>
      </c>
      <c r="DV6" s="5">
        <f t="shared" si="68"/>
        <v>0</v>
      </c>
      <c r="DW6" s="5">
        <f t="shared" si="69"/>
        <v>0</v>
      </c>
      <c r="DX6" s="5">
        <f t="shared" si="70"/>
        <v>0</v>
      </c>
      <c r="DY6" s="6">
        <f t="shared" si="10"/>
        <v>0</v>
      </c>
      <c r="DZ6" s="11"/>
      <c r="EA6" s="65">
        <v>4</v>
      </c>
      <c r="EB6" s="74">
        <f>BB77</f>
        <v>0.98324506645716203</v>
      </c>
      <c r="EC6" s="11"/>
      <c r="ED6" s="11"/>
      <c r="EE6" s="11"/>
      <c r="EF6" s="11"/>
      <c r="EG6" s="11"/>
      <c r="EH6" s="11"/>
    </row>
    <row r="7" spans="1:138" ht="21" x14ac:dyDescent="0.5">
      <c r="A7" s="177"/>
      <c r="B7" s="178"/>
      <c r="C7" s="182"/>
      <c r="D7" s="12"/>
      <c r="E7" s="42">
        <v>0</v>
      </c>
      <c r="F7" s="42">
        <v>0</v>
      </c>
      <c r="G7" s="42">
        <v>2227.8000000000002</v>
      </c>
      <c r="H7" s="21">
        <f t="shared" si="11"/>
        <v>0</v>
      </c>
      <c r="I7" s="3">
        <f t="shared" si="12"/>
        <v>0</v>
      </c>
      <c r="J7" s="3">
        <f t="shared" si="13"/>
        <v>0</v>
      </c>
      <c r="K7" s="3">
        <f t="shared" si="14"/>
        <v>0</v>
      </c>
      <c r="L7" s="3">
        <f t="shared" si="15"/>
        <v>0</v>
      </c>
      <c r="M7" s="3">
        <f t="shared" si="16"/>
        <v>0</v>
      </c>
      <c r="N7" s="4">
        <f t="shared" si="0"/>
        <v>0</v>
      </c>
      <c r="O7" s="4"/>
      <c r="P7" s="13"/>
      <c r="Q7" s="43">
        <v>46084.763888888891</v>
      </c>
      <c r="R7" s="42">
        <v>0</v>
      </c>
      <c r="S7" s="42">
        <v>0</v>
      </c>
      <c r="T7" s="42">
        <v>2261.4</v>
      </c>
      <c r="U7" s="21">
        <f t="shared" si="17"/>
        <v>0</v>
      </c>
      <c r="V7" s="3">
        <f t="shared" si="18"/>
        <v>0</v>
      </c>
      <c r="W7" s="3">
        <f t="shared" si="19"/>
        <v>0</v>
      </c>
      <c r="X7" s="3">
        <f t="shared" si="20"/>
        <v>0</v>
      </c>
      <c r="Y7" s="3">
        <f t="shared" si="21"/>
        <v>0</v>
      </c>
      <c r="Z7" s="3">
        <f t="shared" si="22"/>
        <v>0</v>
      </c>
      <c r="AA7" s="4">
        <f t="shared" si="1"/>
        <v>0</v>
      </c>
      <c r="AB7" s="4"/>
      <c r="AC7" s="13"/>
      <c r="AD7" s="43">
        <v>46084.763888888891</v>
      </c>
      <c r="AE7" s="42">
        <v>0</v>
      </c>
      <c r="AF7" s="42">
        <v>0</v>
      </c>
      <c r="AG7" s="42">
        <v>2216.9</v>
      </c>
      <c r="AH7" s="21">
        <f t="shared" si="23"/>
        <v>0</v>
      </c>
      <c r="AI7" s="21">
        <f t="shared" si="24"/>
        <v>0</v>
      </c>
      <c r="AJ7" s="3">
        <f t="shared" si="25"/>
        <v>0</v>
      </c>
      <c r="AK7" s="3">
        <f t="shared" si="26"/>
        <v>0</v>
      </c>
      <c r="AL7" s="3">
        <f t="shared" si="27"/>
        <v>0</v>
      </c>
      <c r="AM7" s="3">
        <f t="shared" si="28"/>
        <v>0</v>
      </c>
      <c r="AN7" s="4">
        <f t="shared" si="2"/>
        <v>0</v>
      </c>
      <c r="AO7" s="4"/>
      <c r="AP7" s="13"/>
      <c r="AQ7" s="43">
        <v>46084.763888888891</v>
      </c>
      <c r="AR7" s="42">
        <v>0</v>
      </c>
      <c r="AS7" s="42">
        <v>0</v>
      </c>
      <c r="AT7" s="42">
        <v>2248.1999999999998</v>
      </c>
      <c r="AU7" s="21">
        <f t="shared" si="29"/>
        <v>0</v>
      </c>
      <c r="AV7" s="21">
        <f t="shared" si="30"/>
        <v>0</v>
      </c>
      <c r="AW7" s="3">
        <f t="shared" si="31"/>
        <v>0</v>
      </c>
      <c r="AX7" s="3">
        <f t="shared" si="32"/>
        <v>0</v>
      </c>
      <c r="AY7" s="3">
        <f t="shared" si="33"/>
        <v>0</v>
      </c>
      <c r="AZ7" s="3">
        <f t="shared" si="34"/>
        <v>0</v>
      </c>
      <c r="BA7" s="4">
        <f t="shared" si="3"/>
        <v>0</v>
      </c>
      <c r="BB7" s="4"/>
      <c r="BC7" s="13"/>
      <c r="BD7" s="43">
        <v>46084.763888888891</v>
      </c>
      <c r="BE7" s="42">
        <v>0</v>
      </c>
      <c r="BF7" s="42">
        <v>0</v>
      </c>
      <c r="BG7" s="42">
        <v>1676.7</v>
      </c>
      <c r="BH7" s="21">
        <f t="shared" si="35"/>
        <v>0</v>
      </c>
      <c r="BI7" s="21">
        <f t="shared" si="36"/>
        <v>0</v>
      </c>
      <c r="BJ7" s="3">
        <f t="shared" si="37"/>
        <v>0</v>
      </c>
      <c r="BK7" s="3">
        <f t="shared" si="38"/>
        <v>0</v>
      </c>
      <c r="BL7" s="3">
        <f t="shared" si="39"/>
        <v>0</v>
      </c>
      <c r="BM7" s="3">
        <f t="shared" si="40"/>
        <v>0</v>
      </c>
      <c r="BN7" s="4">
        <f t="shared" si="4"/>
        <v>0</v>
      </c>
      <c r="BO7" s="4"/>
      <c r="BP7" s="13"/>
      <c r="BQ7" s="43">
        <v>46084.763888888891</v>
      </c>
      <c r="BR7" s="42">
        <v>0</v>
      </c>
      <c r="BS7" s="42">
        <v>0</v>
      </c>
      <c r="BT7" s="42">
        <v>1666.5</v>
      </c>
      <c r="BU7" s="21">
        <f t="shared" si="41"/>
        <v>0</v>
      </c>
      <c r="BV7" s="21">
        <f t="shared" si="42"/>
        <v>0</v>
      </c>
      <c r="BW7" s="3">
        <f t="shared" si="43"/>
        <v>0</v>
      </c>
      <c r="BX7" s="3">
        <f t="shared" si="44"/>
        <v>0</v>
      </c>
      <c r="BY7" s="3">
        <f t="shared" si="45"/>
        <v>0</v>
      </c>
      <c r="BZ7" s="3">
        <f t="shared" si="46"/>
        <v>0</v>
      </c>
      <c r="CA7" s="4">
        <f t="shared" si="5"/>
        <v>0</v>
      </c>
      <c r="CB7" s="4"/>
      <c r="CC7" s="13"/>
      <c r="CD7" s="43">
        <v>46084.763888888891</v>
      </c>
      <c r="CE7" s="42">
        <v>0</v>
      </c>
      <c r="CF7" s="42">
        <v>0</v>
      </c>
      <c r="CG7" s="42">
        <v>1667</v>
      </c>
      <c r="CH7" s="21">
        <f t="shared" si="47"/>
        <v>0</v>
      </c>
      <c r="CI7" s="21">
        <f t="shared" si="48"/>
        <v>0</v>
      </c>
      <c r="CJ7" s="3">
        <f t="shared" si="49"/>
        <v>0</v>
      </c>
      <c r="CK7" s="3">
        <f t="shared" si="50"/>
        <v>0</v>
      </c>
      <c r="CL7" s="3">
        <f t="shared" si="51"/>
        <v>0</v>
      </c>
      <c r="CM7" s="3">
        <f t="shared" si="52"/>
        <v>0</v>
      </c>
      <c r="CN7" s="4">
        <f t="shared" si="6"/>
        <v>0</v>
      </c>
      <c r="CO7" s="4"/>
      <c r="CP7" s="13"/>
      <c r="CQ7" s="43">
        <v>46084.763888888891</v>
      </c>
      <c r="CR7" s="42">
        <v>0</v>
      </c>
      <c r="CS7" s="42">
        <v>0</v>
      </c>
      <c r="CT7" s="42">
        <v>1676.2</v>
      </c>
      <c r="CU7" s="21">
        <f t="shared" si="53"/>
        <v>0</v>
      </c>
      <c r="CV7" s="21">
        <f t="shared" si="54"/>
        <v>0</v>
      </c>
      <c r="CW7" s="3">
        <f t="shared" si="55"/>
        <v>0</v>
      </c>
      <c r="CX7" s="3">
        <f t="shared" si="56"/>
        <v>0</v>
      </c>
      <c r="CY7" s="3">
        <f t="shared" si="57"/>
        <v>0</v>
      </c>
      <c r="CZ7" s="3">
        <f t="shared" si="58"/>
        <v>0</v>
      </c>
      <c r="DA7" s="4">
        <f t="shared" si="7"/>
        <v>0</v>
      </c>
      <c r="DB7" s="4"/>
      <c r="DC7" s="13"/>
      <c r="DD7" s="43">
        <v>46084.763888888891</v>
      </c>
      <c r="DE7" s="42">
        <v>0</v>
      </c>
      <c r="DF7" s="42">
        <v>0</v>
      </c>
      <c r="DG7" s="42">
        <v>1585.7</v>
      </c>
      <c r="DH7" s="21">
        <f t="shared" si="59"/>
        <v>0</v>
      </c>
      <c r="DI7" s="21">
        <f t="shared" si="60"/>
        <v>0</v>
      </c>
      <c r="DJ7" s="3">
        <f t="shared" si="61"/>
        <v>0</v>
      </c>
      <c r="DK7" s="3">
        <f t="shared" si="62"/>
        <v>0</v>
      </c>
      <c r="DL7" s="3">
        <f t="shared" si="63"/>
        <v>0</v>
      </c>
      <c r="DM7" s="3">
        <f t="shared" si="64"/>
        <v>0</v>
      </c>
      <c r="DN7" s="4">
        <f t="shared" si="8"/>
        <v>0</v>
      </c>
      <c r="DO7" s="4"/>
      <c r="DP7" s="13"/>
      <c r="DQ7" s="11"/>
      <c r="DR7" s="55">
        <f t="shared" si="65"/>
        <v>46084.763888888891</v>
      </c>
      <c r="DS7" s="5">
        <f t="shared" si="66"/>
        <v>0</v>
      </c>
      <c r="DT7" s="5">
        <f t="shared" si="67"/>
        <v>0</v>
      </c>
      <c r="DU7" s="6">
        <f t="shared" si="9"/>
        <v>0</v>
      </c>
      <c r="DV7" s="5">
        <f t="shared" si="68"/>
        <v>0</v>
      </c>
      <c r="DW7" s="5">
        <f t="shared" si="69"/>
        <v>0</v>
      </c>
      <c r="DX7" s="5">
        <f t="shared" si="70"/>
        <v>0</v>
      </c>
      <c r="DY7" s="6">
        <f t="shared" si="10"/>
        <v>0</v>
      </c>
      <c r="DZ7" s="11"/>
      <c r="EA7" s="65">
        <v>5</v>
      </c>
      <c r="EB7" s="74">
        <f>BO77</f>
        <v>0.98461996732618307</v>
      </c>
      <c r="EC7" s="11"/>
      <c r="ED7" s="11"/>
      <c r="EE7" s="11"/>
      <c r="EF7" s="11"/>
      <c r="EG7" s="11"/>
      <c r="EH7" s="11"/>
    </row>
    <row r="8" spans="1:138" ht="21" x14ac:dyDescent="0.5">
      <c r="A8" s="177"/>
      <c r="B8" s="178"/>
      <c r="C8" s="182"/>
      <c r="D8" s="12"/>
      <c r="E8" s="42">
        <v>0</v>
      </c>
      <c r="F8" s="42">
        <v>0</v>
      </c>
      <c r="G8" s="42">
        <v>2227.8000000000002</v>
      </c>
      <c r="H8" s="21">
        <f t="shared" si="11"/>
        <v>0</v>
      </c>
      <c r="I8" s="3">
        <f t="shared" si="12"/>
        <v>0</v>
      </c>
      <c r="J8" s="3">
        <f t="shared" si="13"/>
        <v>0</v>
      </c>
      <c r="K8" s="3">
        <f t="shared" si="14"/>
        <v>0</v>
      </c>
      <c r="L8" s="3">
        <f t="shared" si="15"/>
        <v>0</v>
      </c>
      <c r="M8" s="3">
        <f t="shared" si="16"/>
        <v>0</v>
      </c>
      <c r="N8" s="4">
        <f t="shared" si="0"/>
        <v>0</v>
      </c>
      <c r="O8" s="4"/>
      <c r="P8" s="13"/>
      <c r="Q8" s="43">
        <v>46084.756944444445</v>
      </c>
      <c r="R8" s="42">
        <v>0</v>
      </c>
      <c r="S8" s="42">
        <v>0</v>
      </c>
      <c r="T8" s="42">
        <v>2261.4</v>
      </c>
      <c r="U8" s="21">
        <f t="shared" si="17"/>
        <v>0</v>
      </c>
      <c r="V8" s="3">
        <f t="shared" si="18"/>
        <v>0</v>
      </c>
      <c r="W8" s="3">
        <f t="shared" si="19"/>
        <v>0</v>
      </c>
      <c r="X8" s="3">
        <f t="shared" si="20"/>
        <v>0</v>
      </c>
      <c r="Y8" s="3">
        <f t="shared" si="21"/>
        <v>0</v>
      </c>
      <c r="Z8" s="3">
        <f t="shared" si="22"/>
        <v>0</v>
      </c>
      <c r="AA8" s="4">
        <f t="shared" si="1"/>
        <v>0</v>
      </c>
      <c r="AB8" s="4"/>
      <c r="AC8" s="13"/>
      <c r="AD8" s="43">
        <v>46084.756944444445</v>
      </c>
      <c r="AE8" s="42">
        <v>0</v>
      </c>
      <c r="AF8" s="42">
        <v>0</v>
      </c>
      <c r="AG8" s="42">
        <v>2216.9</v>
      </c>
      <c r="AH8" s="21">
        <f t="shared" si="23"/>
        <v>0</v>
      </c>
      <c r="AI8" s="21">
        <f t="shared" si="24"/>
        <v>0</v>
      </c>
      <c r="AJ8" s="3">
        <f t="shared" si="25"/>
        <v>0</v>
      </c>
      <c r="AK8" s="3">
        <f t="shared" si="26"/>
        <v>0</v>
      </c>
      <c r="AL8" s="3">
        <f t="shared" si="27"/>
        <v>0</v>
      </c>
      <c r="AM8" s="3">
        <f t="shared" si="28"/>
        <v>0</v>
      </c>
      <c r="AN8" s="4">
        <f t="shared" si="2"/>
        <v>0</v>
      </c>
      <c r="AO8" s="4"/>
      <c r="AP8" s="13"/>
      <c r="AQ8" s="43">
        <v>46084.756944444445</v>
      </c>
      <c r="AR8" s="42">
        <v>0</v>
      </c>
      <c r="AS8" s="42">
        <v>0</v>
      </c>
      <c r="AT8" s="42">
        <v>2248.1999999999998</v>
      </c>
      <c r="AU8" s="21">
        <f t="shared" si="29"/>
        <v>0</v>
      </c>
      <c r="AV8" s="21">
        <f t="shared" si="30"/>
        <v>0</v>
      </c>
      <c r="AW8" s="3">
        <f t="shared" si="31"/>
        <v>0</v>
      </c>
      <c r="AX8" s="3">
        <f t="shared" si="32"/>
        <v>0</v>
      </c>
      <c r="AY8" s="3">
        <f t="shared" si="33"/>
        <v>0</v>
      </c>
      <c r="AZ8" s="3">
        <f t="shared" si="34"/>
        <v>0</v>
      </c>
      <c r="BA8" s="4">
        <f t="shared" si="3"/>
        <v>0</v>
      </c>
      <c r="BB8" s="4"/>
      <c r="BC8" s="13"/>
      <c r="BD8" s="43">
        <v>46084.756944444445</v>
      </c>
      <c r="BE8" s="42">
        <v>0</v>
      </c>
      <c r="BF8" s="42">
        <v>0</v>
      </c>
      <c r="BG8" s="42">
        <v>1676.7</v>
      </c>
      <c r="BH8" s="21">
        <f t="shared" si="35"/>
        <v>0</v>
      </c>
      <c r="BI8" s="21">
        <f t="shared" si="36"/>
        <v>0</v>
      </c>
      <c r="BJ8" s="3">
        <f t="shared" si="37"/>
        <v>0</v>
      </c>
      <c r="BK8" s="3">
        <f t="shared" si="38"/>
        <v>0</v>
      </c>
      <c r="BL8" s="3">
        <f t="shared" si="39"/>
        <v>0</v>
      </c>
      <c r="BM8" s="3">
        <f t="shared" si="40"/>
        <v>0</v>
      </c>
      <c r="BN8" s="4">
        <f t="shared" si="4"/>
        <v>0</v>
      </c>
      <c r="BO8" s="4"/>
      <c r="BP8" s="13"/>
      <c r="BQ8" s="43">
        <v>46084.756944444445</v>
      </c>
      <c r="BR8" s="42">
        <v>0</v>
      </c>
      <c r="BS8" s="42">
        <v>0</v>
      </c>
      <c r="BT8" s="42">
        <v>1666.5</v>
      </c>
      <c r="BU8" s="21">
        <f t="shared" si="41"/>
        <v>0</v>
      </c>
      <c r="BV8" s="21">
        <f t="shared" si="42"/>
        <v>0</v>
      </c>
      <c r="BW8" s="3">
        <f t="shared" si="43"/>
        <v>0</v>
      </c>
      <c r="BX8" s="3">
        <f t="shared" si="44"/>
        <v>0</v>
      </c>
      <c r="BY8" s="3">
        <f t="shared" si="45"/>
        <v>0</v>
      </c>
      <c r="BZ8" s="3">
        <f t="shared" si="46"/>
        <v>0</v>
      </c>
      <c r="CA8" s="4">
        <f t="shared" si="5"/>
        <v>0</v>
      </c>
      <c r="CB8" s="4"/>
      <c r="CC8" s="13"/>
      <c r="CD8" s="43">
        <v>46084.756944444445</v>
      </c>
      <c r="CE8" s="42">
        <v>0</v>
      </c>
      <c r="CF8" s="42">
        <v>0</v>
      </c>
      <c r="CG8" s="42">
        <v>1667</v>
      </c>
      <c r="CH8" s="21">
        <f t="shared" si="47"/>
        <v>0</v>
      </c>
      <c r="CI8" s="21">
        <f t="shared" si="48"/>
        <v>0</v>
      </c>
      <c r="CJ8" s="3">
        <f t="shared" si="49"/>
        <v>0</v>
      </c>
      <c r="CK8" s="3">
        <f t="shared" si="50"/>
        <v>0</v>
      </c>
      <c r="CL8" s="3">
        <f t="shared" si="51"/>
        <v>0</v>
      </c>
      <c r="CM8" s="3">
        <f t="shared" si="52"/>
        <v>0</v>
      </c>
      <c r="CN8" s="4">
        <f t="shared" si="6"/>
        <v>0</v>
      </c>
      <c r="CO8" s="4"/>
      <c r="CP8" s="13"/>
      <c r="CQ8" s="43">
        <v>46084.756944444445</v>
      </c>
      <c r="CR8" s="42">
        <v>0</v>
      </c>
      <c r="CS8" s="42">
        <v>0</v>
      </c>
      <c r="CT8" s="42">
        <v>1676.2</v>
      </c>
      <c r="CU8" s="21">
        <f t="shared" si="53"/>
        <v>0</v>
      </c>
      <c r="CV8" s="21">
        <f t="shared" si="54"/>
        <v>0</v>
      </c>
      <c r="CW8" s="3">
        <f t="shared" si="55"/>
        <v>0</v>
      </c>
      <c r="CX8" s="3">
        <f t="shared" si="56"/>
        <v>0</v>
      </c>
      <c r="CY8" s="3">
        <f t="shared" si="57"/>
        <v>0</v>
      </c>
      <c r="CZ8" s="3">
        <f t="shared" si="58"/>
        <v>0</v>
      </c>
      <c r="DA8" s="4">
        <f t="shared" si="7"/>
        <v>0</v>
      </c>
      <c r="DB8" s="4"/>
      <c r="DC8" s="13"/>
      <c r="DD8" s="43">
        <v>46084.756944444445</v>
      </c>
      <c r="DE8" s="42">
        <v>0</v>
      </c>
      <c r="DF8" s="42">
        <v>0</v>
      </c>
      <c r="DG8" s="42">
        <v>1585.7</v>
      </c>
      <c r="DH8" s="21">
        <f t="shared" si="59"/>
        <v>0</v>
      </c>
      <c r="DI8" s="21">
        <f t="shared" si="60"/>
        <v>0</v>
      </c>
      <c r="DJ8" s="3">
        <f t="shared" si="61"/>
        <v>0</v>
      </c>
      <c r="DK8" s="3">
        <f t="shared" si="62"/>
        <v>0</v>
      </c>
      <c r="DL8" s="3">
        <f t="shared" si="63"/>
        <v>0</v>
      </c>
      <c r="DM8" s="3">
        <f t="shared" si="64"/>
        <v>0</v>
      </c>
      <c r="DN8" s="4">
        <f t="shared" si="8"/>
        <v>0</v>
      </c>
      <c r="DO8" s="4"/>
      <c r="DP8" s="13"/>
      <c r="DQ8" s="11"/>
      <c r="DR8" s="55">
        <f t="shared" si="65"/>
        <v>46084.756944444445</v>
      </c>
      <c r="DS8" s="5">
        <f t="shared" si="66"/>
        <v>0</v>
      </c>
      <c r="DT8" s="5">
        <f t="shared" si="67"/>
        <v>0</v>
      </c>
      <c r="DU8" s="6">
        <f t="shared" si="9"/>
        <v>0</v>
      </c>
      <c r="DV8" s="5">
        <f t="shared" si="68"/>
        <v>0</v>
      </c>
      <c r="DW8" s="5">
        <f t="shared" si="69"/>
        <v>0</v>
      </c>
      <c r="DX8" s="5">
        <f t="shared" si="70"/>
        <v>0</v>
      </c>
      <c r="DY8" s="6">
        <f t="shared" si="10"/>
        <v>0</v>
      </c>
      <c r="DZ8" s="11"/>
      <c r="EA8" s="65">
        <v>6</v>
      </c>
      <c r="EB8" s="74">
        <f>CB77</f>
        <v>0.98228527621089623</v>
      </c>
      <c r="EC8" s="11"/>
      <c r="ED8" s="11"/>
      <c r="EE8" s="11"/>
      <c r="EF8" s="11"/>
      <c r="EG8" s="11"/>
      <c r="EH8" s="11"/>
    </row>
    <row r="9" spans="1:138" ht="21" x14ac:dyDescent="0.5">
      <c r="A9" s="177"/>
      <c r="B9" s="178"/>
      <c r="C9" s="182"/>
      <c r="D9" s="12"/>
      <c r="E9" s="42">
        <v>0</v>
      </c>
      <c r="F9" s="42">
        <v>0</v>
      </c>
      <c r="G9" s="42">
        <v>2227.8000000000002</v>
      </c>
      <c r="H9" s="21">
        <f t="shared" si="11"/>
        <v>0</v>
      </c>
      <c r="I9" s="3">
        <f t="shared" si="12"/>
        <v>0</v>
      </c>
      <c r="J9" s="3">
        <f t="shared" si="13"/>
        <v>0</v>
      </c>
      <c r="K9" s="3">
        <f t="shared" si="14"/>
        <v>0</v>
      </c>
      <c r="L9" s="3">
        <f t="shared" si="15"/>
        <v>0</v>
      </c>
      <c r="M9" s="3">
        <f t="shared" si="16"/>
        <v>0</v>
      </c>
      <c r="N9" s="4">
        <f t="shared" si="0"/>
        <v>0</v>
      </c>
      <c r="O9" s="4"/>
      <c r="P9" s="13"/>
      <c r="Q9" s="43">
        <v>46084.75</v>
      </c>
      <c r="R9" s="42">
        <v>0</v>
      </c>
      <c r="S9" s="42">
        <v>0</v>
      </c>
      <c r="T9" s="42">
        <v>2261.4</v>
      </c>
      <c r="U9" s="21">
        <f t="shared" si="17"/>
        <v>0</v>
      </c>
      <c r="V9" s="3">
        <f t="shared" si="18"/>
        <v>0</v>
      </c>
      <c r="W9" s="3">
        <f t="shared" si="19"/>
        <v>0</v>
      </c>
      <c r="X9" s="3">
        <f t="shared" si="20"/>
        <v>0</v>
      </c>
      <c r="Y9" s="3">
        <f t="shared" si="21"/>
        <v>0</v>
      </c>
      <c r="Z9" s="3">
        <f t="shared" si="22"/>
        <v>0</v>
      </c>
      <c r="AA9" s="4">
        <f t="shared" si="1"/>
        <v>0</v>
      </c>
      <c r="AB9" s="4"/>
      <c r="AC9" s="13"/>
      <c r="AD9" s="43">
        <v>46084.75</v>
      </c>
      <c r="AE9" s="42">
        <v>0</v>
      </c>
      <c r="AF9" s="42">
        <v>0</v>
      </c>
      <c r="AG9" s="42">
        <v>2216.9</v>
      </c>
      <c r="AH9" s="21">
        <f t="shared" si="23"/>
        <v>0</v>
      </c>
      <c r="AI9" s="21">
        <f t="shared" si="24"/>
        <v>0</v>
      </c>
      <c r="AJ9" s="3">
        <f t="shared" si="25"/>
        <v>0</v>
      </c>
      <c r="AK9" s="3">
        <f t="shared" si="26"/>
        <v>0</v>
      </c>
      <c r="AL9" s="3">
        <f t="shared" si="27"/>
        <v>0</v>
      </c>
      <c r="AM9" s="3">
        <f t="shared" si="28"/>
        <v>0</v>
      </c>
      <c r="AN9" s="4">
        <f t="shared" si="2"/>
        <v>0</v>
      </c>
      <c r="AO9" s="4"/>
      <c r="AP9" s="13"/>
      <c r="AQ9" s="43">
        <v>46084.75</v>
      </c>
      <c r="AR9" s="42">
        <v>0</v>
      </c>
      <c r="AS9" s="42">
        <v>0</v>
      </c>
      <c r="AT9" s="42">
        <v>2248.1999999999998</v>
      </c>
      <c r="AU9" s="21">
        <f t="shared" si="29"/>
        <v>0</v>
      </c>
      <c r="AV9" s="21">
        <f t="shared" si="30"/>
        <v>0</v>
      </c>
      <c r="AW9" s="3">
        <f t="shared" si="31"/>
        <v>0</v>
      </c>
      <c r="AX9" s="3">
        <f t="shared" si="32"/>
        <v>0</v>
      </c>
      <c r="AY9" s="3">
        <f t="shared" si="33"/>
        <v>0</v>
      </c>
      <c r="AZ9" s="3">
        <f t="shared" si="34"/>
        <v>0</v>
      </c>
      <c r="BA9" s="4">
        <f t="shared" si="3"/>
        <v>0</v>
      </c>
      <c r="BB9" s="4"/>
      <c r="BC9" s="13"/>
      <c r="BD9" s="43">
        <v>46084.75</v>
      </c>
      <c r="BE9" s="42">
        <v>0</v>
      </c>
      <c r="BF9" s="42">
        <v>0</v>
      </c>
      <c r="BG9" s="42">
        <v>1676.7</v>
      </c>
      <c r="BH9" s="21">
        <f t="shared" si="35"/>
        <v>0</v>
      </c>
      <c r="BI9" s="21">
        <f t="shared" si="36"/>
        <v>0</v>
      </c>
      <c r="BJ9" s="3">
        <f t="shared" si="37"/>
        <v>0</v>
      </c>
      <c r="BK9" s="3">
        <f t="shared" si="38"/>
        <v>0</v>
      </c>
      <c r="BL9" s="3">
        <f t="shared" si="39"/>
        <v>0</v>
      </c>
      <c r="BM9" s="3">
        <f t="shared" si="40"/>
        <v>0</v>
      </c>
      <c r="BN9" s="4">
        <f t="shared" si="4"/>
        <v>0</v>
      </c>
      <c r="BO9" s="4"/>
      <c r="BP9" s="13"/>
      <c r="BQ9" s="43">
        <v>46084.75</v>
      </c>
      <c r="BR9" s="42">
        <v>0</v>
      </c>
      <c r="BS9" s="42">
        <v>0</v>
      </c>
      <c r="BT9" s="42">
        <v>1666.5</v>
      </c>
      <c r="BU9" s="21">
        <f t="shared" si="41"/>
        <v>0</v>
      </c>
      <c r="BV9" s="21">
        <f t="shared" si="42"/>
        <v>0</v>
      </c>
      <c r="BW9" s="3">
        <f t="shared" si="43"/>
        <v>0</v>
      </c>
      <c r="BX9" s="3">
        <f t="shared" si="44"/>
        <v>0</v>
      </c>
      <c r="BY9" s="3">
        <f t="shared" si="45"/>
        <v>0</v>
      </c>
      <c r="BZ9" s="3">
        <f t="shared" si="46"/>
        <v>0</v>
      </c>
      <c r="CA9" s="4">
        <f t="shared" si="5"/>
        <v>0</v>
      </c>
      <c r="CB9" s="4"/>
      <c r="CC9" s="13"/>
      <c r="CD9" s="43">
        <v>46084.75</v>
      </c>
      <c r="CE9" s="42">
        <v>0</v>
      </c>
      <c r="CF9" s="42">
        <v>0</v>
      </c>
      <c r="CG9" s="42">
        <v>1667</v>
      </c>
      <c r="CH9" s="21">
        <f t="shared" si="47"/>
        <v>0</v>
      </c>
      <c r="CI9" s="21">
        <f t="shared" si="48"/>
        <v>0</v>
      </c>
      <c r="CJ9" s="3">
        <f t="shared" si="49"/>
        <v>0</v>
      </c>
      <c r="CK9" s="3">
        <f t="shared" si="50"/>
        <v>0</v>
      </c>
      <c r="CL9" s="3">
        <f t="shared" si="51"/>
        <v>0</v>
      </c>
      <c r="CM9" s="3">
        <f t="shared" si="52"/>
        <v>0</v>
      </c>
      <c r="CN9" s="4">
        <f t="shared" si="6"/>
        <v>0</v>
      </c>
      <c r="CO9" s="4"/>
      <c r="CP9" s="13"/>
      <c r="CQ9" s="43">
        <v>46084.75</v>
      </c>
      <c r="CR9" s="42">
        <v>0</v>
      </c>
      <c r="CS9" s="42">
        <v>0</v>
      </c>
      <c r="CT9" s="42">
        <v>1676.2</v>
      </c>
      <c r="CU9" s="21">
        <f t="shared" si="53"/>
        <v>0</v>
      </c>
      <c r="CV9" s="21">
        <f t="shared" si="54"/>
        <v>0</v>
      </c>
      <c r="CW9" s="3">
        <f t="shared" si="55"/>
        <v>0</v>
      </c>
      <c r="CX9" s="3">
        <f t="shared" si="56"/>
        <v>0</v>
      </c>
      <c r="CY9" s="3">
        <f t="shared" si="57"/>
        <v>0</v>
      </c>
      <c r="CZ9" s="3">
        <f t="shared" si="58"/>
        <v>0</v>
      </c>
      <c r="DA9" s="4">
        <f t="shared" si="7"/>
        <v>0</v>
      </c>
      <c r="DB9" s="4"/>
      <c r="DC9" s="13"/>
      <c r="DD9" s="43">
        <v>46084.75</v>
      </c>
      <c r="DE9" s="42">
        <v>0</v>
      </c>
      <c r="DF9" s="42">
        <v>0</v>
      </c>
      <c r="DG9" s="42">
        <v>1585.7</v>
      </c>
      <c r="DH9" s="21">
        <f t="shared" si="59"/>
        <v>0</v>
      </c>
      <c r="DI9" s="21">
        <f t="shared" si="60"/>
        <v>0</v>
      </c>
      <c r="DJ9" s="3">
        <f t="shared" si="61"/>
        <v>0</v>
      </c>
      <c r="DK9" s="3">
        <f t="shared" si="62"/>
        <v>0</v>
      </c>
      <c r="DL9" s="3">
        <f t="shared" si="63"/>
        <v>0</v>
      </c>
      <c r="DM9" s="3">
        <f t="shared" si="64"/>
        <v>0</v>
      </c>
      <c r="DN9" s="4">
        <f t="shared" si="8"/>
        <v>0</v>
      </c>
      <c r="DO9" s="4"/>
      <c r="DP9" s="13"/>
      <c r="DQ9" s="11"/>
      <c r="DR9" s="55">
        <f t="shared" si="65"/>
        <v>46084.75</v>
      </c>
      <c r="DS9" s="5">
        <f t="shared" si="66"/>
        <v>0</v>
      </c>
      <c r="DT9" s="5">
        <f t="shared" si="67"/>
        <v>0</v>
      </c>
      <c r="DU9" s="6">
        <f t="shared" si="9"/>
        <v>0</v>
      </c>
      <c r="DV9" s="5">
        <f t="shared" si="68"/>
        <v>0</v>
      </c>
      <c r="DW9" s="5">
        <f t="shared" si="69"/>
        <v>0</v>
      </c>
      <c r="DX9" s="5">
        <f t="shared" si="70"/>
        <v>0</v>
      </c>
      <c r="DY9" s="6">
        <f t="shared" si="10"/>
        <v>0</v>
      </c>
      <c r="DZ9" s="11"/>
      <c r="EA9" s="65">
        <v>7</v>
      </c>
      <c r="EB9" s="74">
        <f>CO77</f>
        <v>0.98193118725908146</v>
      </c>
      <c r="EC9" s="11"/>
      <c r="ED9" s="11"/>
      <c r="EE9" s="11"/>
      <c r="EF9" s="11"/>
      <c r="EG9" s="11"/>
      <c r="EH9" s="11"/>
    </row>
    <row r="10" spans="1:138" ht="21" x14ac:dyDescent="0.5">
      <c r="A10" s="177"/>
      <c r="B10" s="178"/>
      <c r="C10" s="182"/>
      <c r="D10" s="12"/>
      <c r="E10" s="42">
        <v>0</v>
      </c>
      <c r="F10" s="42">
        <v>0</v>
      </c>
      <c r="G10" s="42">
        <v>2227.8000000000002</v>
      </c>
      <c r="H10" s="21">
        <f t="shared" si="11"/>
        <v>0</v>
      </c>
      <c r="I10" s="3">
        <f t="shared" si="12"/>
        <v>0</v>
      </c>
      <c r="J10" s="3">
        <f t="shared" si="13"/>
        <v>0</v>
      </c>
      <c r="K10" s="3">
        <f t="shared" si="14"/>
        <v>0</v>
      </c>
      <c r="L10" s="3">
        <f t="shared" si="15"/>
        <v>0</v>
      </c>
      <c r="M10" s="3">
        <f t="shared" si="16"/>
        <v>0</v>
      </c>
      <c r="N10" s="4">
        <f t="shared" si="0"/>
        <v>0</v>
      </c>
      <c r="O10" s="4"/>
      <c r="P10" s="13"/>
      <c r="Q10" s="43">
        <v>46084.743055555555</v>
      </c>
      <c r="R10" s="42">
        <v>0</v>
      </c>
      <c r="S10" s="42">
        <v>0</v>
      </c>
      <c r="T10" s="42">
        <v>2261.4</v>
      </c>
      <c r="U10" s="21">
        <f t="shared" si="17"/>
        <v>0</v>
      </c>
      <c r="V10" s="3">
        <f t="shared" si="18"/>
        <v>0</v>
      </c>
      <c r="W10" s="3">
        <f t="shared" si="19"/>
        <v>0</v>
      </c>
      <c r="X10" s="3">
        <f t="shared" si="20"/>
        <v>0</v>
      </c>
      <c r="Y10" s="3">
        <f t="shared" si="21"/>
        <v>0</v>
      </c>
      <c r="Z10" s="3">
        <f t="shared" si="22"/>
        <v>0</v>
      </c>
      <c r="AA10" s="4">
        <f t="shared" si="1"/>
        <v>0</v>
      </c>
      <c r="AB10" s="4"/>
      <c r="AC10" s="13"/>
      <c r="AD10" s="43">
        <v>46084.743055555555</v>
      </c>
      <c r="AE10" s="42">
        <v>0</v>
      </c>
      <c r="AF10" s="42">
        <v>0</v>
      </c>
      <c r="AG10" s="42">
        <v>2216.9</v>
      </c>
      <c r="AH10" s="21">
        <f t="shared" si="23"/>
        <v>0</v>
      </c>
      <c r="AI10" s="21">
        <f t="shared" si="24"/>
        <v>0</v>
      </c>
      <c r="AJ10" s="3">
        <f t="shared" si="25"/>
        <v>0</v>
      </c>
      <c r="AK10" s="3">
        <f t="shared" si="26"/>
        <v>0</v>
      </c>
      <c r="AL10" s="3">
        <f t="shared" si="27"/>
        <v>0</v>
      </c>
      <c r="AM10" s="3">
        <f t="shared" si="28"/>
        <v>0</v>
      </c>
      <c r="AN10" s="4">
        <f t="shared" si="2"/>
        <v>0</v>
      </c>
      <c r="AO10" s="4"/>
      <c r="AP10" s="13"/>
      <c r="AQ10" s="43">
        <v>46084.743055555555</v>
      </c>
      <c r="AR10" s="42">
        <v>0</v>
      </c>
      <c r="AS10" s="42">
        <v>0</v>
      </c>
      <c r="AT10" s="42">
        <v>2248.1999999999998</v>
      </c>
      <c r="AU10" s="21">
        <f t="shared" si="29"/>
        <v>0</v>
      </c>
      <c r="AV10" s="21">
        <f t="shared" si="30"/>
        <v>0</v>
      </c>
      <c r="AW10" s="3">
        <f t="shared" si="31"/>
        <v>0</v>
      </c>
      <c r="AX10" s="3">
        <f t="shared" si="32"/>
        <v>0</v>
      </c>
      <c r="AY10" s="3">
        <f t="shared" si="33"/>
        <v>0</v>
      </c>
      <c r="AZ10" s="3">
        <f t="shared" si="34"/>
        <v>0</v>
      </c>
      <c r="BA10" s="4">
        <f t="shared" si="3"/>
        <v>0</v>
      </c>
      <c r="BB10" s="4"/>
      <c r="BC10" s="13"/>
      <c r="BD10" s="43">
        <v>46084.743055555555</v>
      </c>
      <c r="BE10" s="42">
        <v>0</v>
      </c>
      <c r="BF10" s="42">
        <v>0</v>
      </c>
      <c r="BG10" s="42">
        <v>1676.7</v>
      </c>
      <c r="BH10" s="21">
        <f t="shared" si="35"/>
        <v>0</v>
      </c>
      <c r="BI10" s="21">
        <f t="shared" si="36"/>
        <v>0</v>
      </c>
      <c r="BJ10" s="3">
        <f t="shared" si="37"/>
        <v>0</v>
      </c>
      <c r="BK10" s="3">
        <f t="shared" si="38"/>
        <v>0</v>
      </c>
      <c r="BL10" s="3">
        <f t="shared" si="39"/>
        <v>0</v>
      </c>
      <c r="BM10" s="3">
        <f t="shared" si="40"/>
        <v>0</v>
      </c>
      <c r="BN10" s="4">
        <f t="shared" si="4"/>
        <v>0</v>
      </c>
      <c r="BO10" s="4"/>
      <c r="BP10" s="13"/>
      <c r="BQ10" s="43">
        <v>46084.743055555555</v>
      </c>
      <c r="BR10" s="42">
        <v>0</v>
      </c>
      <c r="BS10" s="42">
        <v>0</v>
      </c>
      <c r="BT10" s="42">
        <v>1666.5</v>
      </c>
      <c r="BU10" s="21">
        <f t="shared" si="41"/>
        <v>0</v>
      </c>
      <c r="BV10" s="21">
        <f t="shared" si="42"/>
        <v>0</v>
      </c>
      <c r="BW10" s="3">
        <f t="shared" si="43"/>
        <v>0</v>
      </c>
      <c r="BX10" s="3">
        <f t="shared" si="44"/>
        <v>0</v>
      </c>
      <c r="BY10" s="3">
        <f t="shared" si="45"/>
        <v>0</v>
      </c>
      <c r="BZ10" s="3">
        <f t="shared" si="46"/>
        <v>0</v>
      </c>
      <c r="CA10" s="4">
        <f t="shared" si="5"/>
        <v>0</v>
      </c>
      <c r="CB10" s="4"/>
      <c r="CC10" s="13"/>
      <c r="CD10" s="43">
        <v>46084.743055555555</v>
      </c>
      <c r="CE10" s="42">
        <v>0</v>
      </c>
      <c r="CF10" s="42">
        <v>0</v>
      </c>
      <c r="CG10" s="42">
        <v>1667</v>
      </c>
      <c r="CH10" s="21">
        <f t="shared" si="47"/>
        <v>0</v>
      </c>
      <c r="CI10" s="21">
        <f t="shared" si="48"/>
        <v>0</v>
      </c>
      <c r="CJ10" s="3">
        <f t="shared" si="49"/>
        <v>0</v>
      </c>
      <c r="CK10" s="3">
        <f t="shared" si="50"/>
        <v>0</v>
      </c>
      <c r="CL10" s="3">
        <f t="shared" si="51"/>
        <v>0</v>
      </c>
      <c r="CM10" s="3">
        <f t="shared" si="52"/>
        <v>0</v>
      </c>
      <c r="CN10" s="4">
        <f t="shared" si="6"/>
        <v>0</v>
      </c>
      <c r="CO10" s="4"/>
      <c r="CP10" s="13"/>
      <c r="CQ10" s="43">
        <v>46084.743055555555</v>
      </c>
      <c r="CR10" s="42">
        <v>0</v>
      </c>
      <c r="CS10" s="42">
        <v>0</v>
      </c>
      <c r="CT10" s="42">
        <v>1676.2</v>
      </c>
      <c r="CU10" s="21">
        <f t="shared" si="53"/>
        <v>0</v>
      </c>
      <c r="CV10" s="21">
        <f t="shared" si="54"/>
        <v>0</v>
      </c>
      <c r="CW10" s="3">
        <f t="shared" si="55"/>
        <v>0</v>
      </c>
      <c r="CX10" s="3">
        <f t="shared" si="56"/>
        <v>0</v>
      </c>
      <c r="CY10" s="3">
        <f t="shared" si="57"/>
        <v>0</v>
      </c>
      <c r="CZ10" s="3">
        <f t="shared" si="58"/>
        <v>0</v>
      </c>
      <c r="DA10" s="4">
        <f t="shared" si="7"/>
        <v>0</v>
      </c>
      <c r="DB10" s="4"/>
      <c r="DC10" s="13"/>
      <c r="DD10" s="43">
        <v>46084.743055555555</v>
      </c>
      <c r="DE10" s="42">
        <v>0</v>
      </c>
      <c r="DF10" s="42">
        <v>0</v>
      </c>
      <c r="DG10" s="42">
        <v>1585.7</v>
      </c>
      <c r="DH10" s="21">
        <f t="shared" si="59"/>
        <v>0</v>
      </c>
      <c r="DI10" s="21">
        <f t="shared" si="60"/>
        <v>0</v>
      </c>
      <c r="DJ10" s="3">
        <f t="shared" si="61"/>
        <v>0</v>
      </c>
      <c r="DK10" s="3">
        <f t="shared" si="62"/>
        <v>0</v>
      </c>
      <c r="DL10" s="3">
        <f t="shared" si="63"/>
        <v>0</v>
      </c>
      <c r="DM10" s="3">
        <f t="shared" si="64"/>
        <v>0</v>
      </c>
      <c r="DN10" s="4">
        <f t="shared" si="8"/>
        <v>0</v>
      </c>
      <c r="DO10" s="4"/>
      <c r="DP10" s="13"/>
      <c r="DQ10" s="11"/>
      <c r="DR10" s="55">
        <f t="shared" si="65"/>
        <v>46084.743055555555</v>
      </c>
      <c r="DS10" s="5">
        <f t="shared" si="66"/>
        <v>0</v>
      </c>
      <c r="DT10" s="5">
        <f t="shared" si="67"/>
        <v>0</v>
      </c>
      <c r="DU10" s="6">
        <f t="shared" si="9"/>
        <v>0</v>
      </c>
      <c r="DV10" s="5">
        <f t="shared" si="68"/>
        <v>0</v>
      </c>
      <c r="DW10" s="5">
        <f t="shared" si="69"/>
        <v>0</v>
      </c>
      <c r="DX10" s="5">
        <f t="shared" si="70"/>
        <v>0</v>
      </c>
      <c r="DY10" s="6">
        <f t="shared" si="10"/>
        <v>0</v>
      </c>
      <c r="DZ10" s="11"/>
      <c r="EA10" s="65">
        <v>8</v>
      </c>
      <c r="EB10" s="74">
        <f>DB77</f>
        <v>0.97164825623087747</v>
      </c>
      <c r="EC10" s="11"/>
      <c r="ED10" s="11"/>
      <c r="EE10" s="11"/>
      <c r="EF10" s="11"/>
      <c r="EG10" s="11"/>
      <c r="EH10" s="11"/>
    </row>
    <row r="11" spans="1:138" ht="21" x14ac:dyDescent="0.5">
      <c r="A11" s="177"/>
      <c r="B11" s="178"/>
      <c r="C11" s="182"/>
      <c r="D11" s="12"/>
      <c r="E11" s="42">
        <v>0</v>
      </c>
      <c r="F11" s="42">
        <v>0</v>
      </c>
      <c r="G11" s="42">
        <v>2227.8000000000002</v>
      </c>
      <c r="H11" s="21">
        <f t="shared" si="11"/>
        <v>0</v>
      </c>
      <c r="I11" s="3">
        <f t="shared" si="12"/>
        <v>0</v>
      </c>
      <c r="J11" s="3">
        <f t="shared" si="13"/>
        <v>0</v>
      </c>
      <c r="K11" s="3">
        <f t="shared" si="14"/>
        <v>0</v>
      </c>
      <c r="L11" s="3">
        <f t="shared" si="15"/>
        <v>0</v>
      </c>
      <c r="M11" s="3">
        <f t="shared" si="16"/>
        <v>0</v>
      </c>
      <c r="N11" s="4">
        <f t="shared" si="0"/>
        <v>0</v>
      </c>
      <c r="O11" s="4"/>
      <c r="P11" s="13"/>
      <c r="Q11" s="43">
        <v>46084.736111111109</v>
      </c>
      <c r="R11" s="42">
        <v>0</v>
      </c>
      <c r="S11" s="42">
        <v>0</v>
      </c>
      <c r="T11" s="42">
        <v>2261.4</v>
      </c>
      <c r="U11" s="21">
        <f t="shared" si="17"/>
        <v>0</v>
      </c>
      <c r="V11" s="3">
        <f t="shared" si="18"/>
        <v>0</v>
      </c>
      <c r="W11" s="3">
        <f t="shared" si="19"/>
        <v>0</v>
      </c>
      <c r="X11" s="3">
        <f t="shared" si="20"/>
        <v>0</v>
      </c>
      <c r="Y11" s="3">
        <f t="shared" si="21"/>
        <v>0</v>
      </c>
      <c r="Z11" s="3">
        <f t="shared" si="22"/>
        <v>0</v>
      </c>
      <c r="AA11" s="4">
        <f t="shared" si="1"/>
        <v>0</v>
      </c>
      <c r="AB11" s="4"/>
      <c r="AC11" s="13"/>
      <c r="AD11" s="43">
        <v>46084.736111111109</v>
      </c>
      <c r="AE11" s="42">
        <v>0</v>
      </c>
      <c r="AF11" s="42">
        <v>0</v>
      </c>
      <c r="AG11" s="42">
        <v>2216.9</v>
      </c>
      <c r="AH11" s="21">
        <f t="shared" si="23"/>
        <v>0</v>
      </c>
      <c r="AI11" s="21">
        <f t="shared" si="24"/>
        <v>0</v>
      </c>
      <c r="AJ11" s="3">
        <f t="shared" si="25"/>
        <v>0</v>
      </c>
      <c r="AK11" s="3">
        <f t="shared" si="26"/>
        <v>0</v>
      </c>
      <c r="AL11" s="3">
        <f t="shared" si="27"/>
        <v>0</v>
      </c>
      <c r="AM11" s="3">
        <f t="shared" si="28"/>
        <v>0</v>
      </c>
      <c r="AN11" s="4">
        <f t="shared" si="2"/>
        <v>0</v>
      </c>
      <c r="AO11" s="4"/>
      <c r="AP11" s="13"/>
      <c r="AQ11" s="43">
        <v>46084.736111111109</v>
      </c>
      <c r="AR11" s="42">
        <v>0</v>
      </c>
      <c r="AS11" s="42">
        <v>0</v>
      </c>
      <c r="AT11" s="42">
        <v>2248.1999999999998</v>
      </c>
      <c r="AU11" s="21">
        <f t="shared" si="29"/>
        <v>0</v>
      </c>
      <c r="AV11" s="21">
        <f t="shared" si="30"/>
        <v>0</v>
      </c>
      <c r="AW11" s="3">
        <f t="shared" si="31"/>
        <v>0</v>
      </c>
      <c r="AX11" s="3">
        <f t="shared" si="32"/>
        <v>0</v>
      </c>
      <c r="AY11" s="3">
        <f t="shared" si="33"/>
        <v>0</v>
      </c>
      <c r="AZ11" s="3">
        <f t="shared" si="34"/>
        <v>0</v>
      </c>
      <c r="BA11" s="4">
        <f t="shared" si="3"/>
        <v>0</v>
      </c>
      <c r="BB11" s="4"/>
      <c r="BC11" s="13"/>
      <c r="BD11" s="43">
        <v>46084.736111111109</v>
      </c>
      <c r="BE11" s="42">
        <v>0</v>
      </c>
      <c r="BF11" s="42">
        <v>0</v>
      </c>
      <c r="BG11" s="42">
        <v>1676.7</v>
      </c>
      <c r="BH11" s="21">
        <f t="shared" si="35"/>
        <v>0</v>
      </c>
      <c r="BI11" s="21">
        <f t="shared" si="36"/>
        <v>0</v>
      </c>
      <c r="BJ11" s="3">
        <f t="shared" si="37"/>
        <v>0</v>
      </c>
      <c r="BK11" s="3">
        <f t="shared" si="38"/>
        <v>0</v>
      </c>
      <c r="BL11" s="3">
        <f t="shared" si="39"/>
        <v>0</v>
      </c>
      <c r="BM11" s="3">
        <f t="shared" si="40"/>
        <v>0</v>
      </c>
      <c r="BN11" s="4">
        <f t="shared" si="4"/>
        <v>0</v>
      </c>
      <c r="BO11" s="4"/>
      <c r="BP11" s="13"/>
      <c r="BQ11" s="43">
        <v>46084.736111111109</v>
      </c>
      <c r="BR11" s="42">
        <v>0</v>
      </c>
      <c r="BS11" s="42">
        <v>0</v>
      </c>
      <c r="BT11" s="42">
        <v>1666.5</v>
      </c>
      <c r="BU11" s="21">
        <f t="shared" si="41"/>
        <v>0</v>
      </c>
      <c r="BV11" s="21">
        <f t="shared" si="42"/>
        <v>0</v>
      </c>
      <c r="BW11" s="3">
        <f t="shared" si="43"/>
        <v>0</v>
      </c>
      <c r="BX11" s="3">
        <f t="shared" si="44"/>
        <v>0</v>
      </c>
      <c r="BY11" s="3">
        <f t="shared" si="45"/>
        <v>0</v>
      </c>
      <c r="BZ11" s="3">
        <f t="shared" si="46"/>
        <v>0</v>
      </c>
      <c r="CA11" s="4">
        <f t="shared" si="5"/>
        <v>0</v>
      </c>
      <c r="CB11" s="4"/>
      <c r="CC11" s="13"/>
      <c r="CD11" s="43">
        <v>46084.736111111109</v>
      </c>
      <c r="CE11" s="42">
        <v>0</v>
      </c>
      <c r="CF11" s="42">
        <v>0</v>
      </c>
      <c r="CG11" s="42">
        <v>1667</v>
      </c>
      <c r="CH11" s="21">
        <f t="shared" si="47"/>
        <v>0</v>
      </c>
      <c r="CI11" s="21">
        <f t="shared" si="48"/>
        <v>0</v>
      </c>
      <c r="CJ11" s="3">
        <f t="shared" si="49"/>
        <v>0</v>
      </c>
      <c r="CK11" s="3">
        <f t="shared" si="50"/>
        <v>0</v>
      </c>
      <c r="CL11" s="3">
        <f t="shared" si="51"/>
        <v>0</v>
      </c>
      <c r="CM11" s="3">
        <f t="shared" si="52"/>
        <v>0</v>
      </c>
      <c r="CN11" s="4">
        <f t="shared" si="6"/>
        <v>0</v>
      </c>
      <c r="CO11" s="4"/>
      <c r="CP11" s="13"/>
      <c r="CQ11" s="43">
        <v>46084.736111111109</v>
      </c>
      <c r="CR11" s="42">
        <v>0</v>
      </c>
      <c r="CS11" s="42">
        <v>0</v>
      </c>
      <c r="CT11" s="42">
        <v>1676.2</v>
      </c>
      <c r="CU11" s="21">
        <f t="shared" si="53"/>
        <v>0</v>
      </c>
      <c r="CV11" s="21">
        <f t="shared" si="54"/>
        <v>0</v>
      </c>
      <c r="CW11" s="3">
        <f t="shared" si="55"/>
        <v>0</v>
      </c>
      <c r="CX11" s="3">
        <f t="shared" si="56"/>
        <v>0</v>
      </c>
      <c r="CY11" s="3">
        <f t="shared" si="57"/>
        <v>0</v>
      </c>
      <c r="CZ11" s="3">
        <f t="shared" si="58"/>
        <v>0</v>
      </c>
      <c r="DA11" s="4">
        <f t="shared" si="7"/>
        <v>0</v>
      </c>
      <c r="DB11" s="4"/>
      <c r="DC11" s="13"/>
      <c r="DD11" s="43">
        <v>46084.736111111109</v>
      </c>
      <c r="DE11" s="42">
        <v>0</v>
      </c>
      <c r="DF11" s="42">
        <v>0</v>
      </c>
      <c r="DG11" s="42">
        <v>1585.7</v>
      </c>
      <c r="DH11" s="21">
        <f t="shared" si="59"/>
        <v>0</v>
      </c>
      <c r="DI11" s="21">
        <f t="shared" si="60"/>
        <v>0</v>
      </c>
      <c r="DJ11" s="3">
        <f t="shared" si="61"/>
        <v>0</v>
      </c>
      <c r="DK11" s="3">
        <f t="shared" si="62"/>
        <v>0</v>
      </c>
      <c r="DL11" s="3">
        <f t="shared" si="63"/>
        <v>0</v>
      </c>
      <c r="DM11" s="3">
        <f t="shared" si="64"/>
        <v>0</v>
      </c>
      <c r="DN11" s="4">
        <f t="shared" si="8"/>
        <v>0</v>
      </c>
      <c r="DO11" s="4"/>
      <c r="DP11" s="13"/>
      <c r="DQ11" s="11"/>
      <c r="DR11" s="55">
        <f t="shared" si="65"/>
        <v>46084.736111111109</v>
      </c>
      <c r="DS11" s="5">
        <f t="shared" si="66"/>
        <v>0</v>
      </c>
      <c r="DT11" s="5">
        <f t="shared" si="67"/>
        <v>0</v>
      </c>
      <c r="DU11" s="6">
        <f t="shared" si="9"/>
        <v>0</v>
      </c>
      <c r="DV11" s="5">
        <f t="shared" si="68"/>
        <v>0</v>
      </c>
      <c r="DW11" s="5">
        <f t="shared" si="69"/>
        <v>0</v>
      </c>
      <c r="DX11" s="5">
        <f t="shared" si="70"/>
        <v>0</v>
      </c>
      <c r="DY11" s="6">
        <f t="shared" si="10"/>
        <v>0</v>
      </c>
      <c r="DZ11" s="11"/>
      <c r="EA11" s="65">
        <v>9</v>
      </c>
      <c r="EB11" s="74">
        <f>DO77</f>
        <v>0.98492377866864544</v>
      </c>
      <c r="EC11" s="11"/>
      <c r="ED11" s="11"/>
      <c r="EE11" s="11"/>
      <c r="EF11" s="11"/>
      <c r="EG11" s="11"/>
      <c r="EH11" s="11"/>
    </row>
    <row r="12" spans="1:138" x14ac:dyDescent="0.35">
      <c r="A12" s="177"/>
      <c r="B12" s="178"/>
      <c r="C12" s="182"/>
      <c r="D12" s="12"/>
      <c r="E12" s="42">
        <v>0</v>
      </c>
      <c r="F12" s="42">
        <v>0</v>
      </c>
      <c r="G12" s="42">
        <v>2227.8000000000002</v>
      </c>
      <c r="H12" s="21">
        <f t="shared" si="11"/>
        <v>0</v>
      </c>
      <c r="I12" s="3">
        <f t="shared" si="12"/>
        <v>0</v>
      </c>
      <c r="J12" s="3">
        <f t="shared" si="13"/>
        <v>0</v>
      </c>
      <c r="K12" s="3">
        <f t="shared" si="14"/>
        <v>0</v>
      </c>
      <c r="L12" s="3">
        <f t="shared" si="15"/>
        <v>0</v>
      </c>
      <c r="M12" s="3">
        <f t="shared" si="16"/>
        <v>0</v>
      </c>
      <c r="N12" s="4">
        <f t="shared" si="0"/>
        <v>0</v>
      </c>
      <c r="O12" s="4"/>
      <c r="P12" s="13"/>
      <c r="Q12" s="43">
        <v>46084.729166666664</v>
      </c>
      <c r="R12" s="42">
        <v>0</v>
      </c>
      <c r="S12" s="42">
        <v>0</v>
      </c>
      <c r="T12" s="42">
        <v>2261.4</v>
      </c>
      <c r="U12" s="21">
        <f t="shared" si="17"/>
        <v>0</v>
      </c>
      <c r="V12" s="3">
        <f t="shared" si="18"/>
        <v>0</v>
      </c>
      <c r="W12" s="3">
        <f t="shared" si="19"/>
        <v>0</v>
      </c>
      <c r="X12" s="3">
        <f t="shared" si="20"/>
        <v>0</v>
      </c>
      <c r="Y12" s="3">
        <f t="shared" si="21"/>
        <v>0</v>
      </c>
      <c r="Z12" s="3">
        <f t="shared" si="22"/>
        <v>0</v>
      </c>
      <c r="AA12" s="4">
        <f t="shared" si="1"/>
        <v>0</v>
      </c>
      <c r="AB12" s="4"/>
      <c r="AC12" s="13"/>
      <c r="AD12" s="43">
        <v>46084.729166666664</v>
      </c>
      <c r="AE12" s="42">
        <v>0</v>
      </c>
      <c r="AF12" s="42">
        <v>0</v>
      </c>
      <c r="AG12" s="42">
        <v>2216.9</v>
      </c>
      <c r="AH12" s="21">
        <f t="shared" si="23"/>
        <v>0</v>
      </c>
      <c r="AI12" s="21">
        <f t="shared" si="24"/>
        <v>0</v>
      </c>
      <c r="AJ12" s="3">
        <f t="shared" si="25"/>
        <v>0</v>
      </c>
      <c r="AK12" s="3">
        <f t="shared" si="26"/>
        <v>0</v>
      </c>
      <c r="AL12" s="3">
        <f t="shared" si="27"/>
        <v>0</v>
      </c>
      <c r="AM12" s="3">
        <f t="shared" si="28"/>
        <v>0</v>
      </c>
      <c r="AN12" s="4">
        <f t="shared" si="2"/>
        <v>0</v>
      </c>
      <c r="AO12" s="4"/>
      <c r="AP12" s="13"/>
      <c r="AQ12" s="43">
        <v>46084.729166666664</v>
      </c>
      <c r="AR12" s="42">
        <v>0</v>
      </c>
      <c r="AS12" s="42">
        <v>0</v>
      </c>
      <c r="AT12" s="42">
        <v>2248.1999999999998</v>
      </c>
      <c r="AU12" s="21">
        <f t="shared" si="29"/>
        <v>0</v>
      </c>
      <c r="AV12" s="21">
        <f t="shared" si="30"/>
        <v>0</v>
      </c>
      <c r="AW12" s="3">
        <f t="shared" si="31"/>
        <v>0</v>
      </c>
      <c r="AX12" s="3">
        <f t="shared" si="32"/>
        <v>0</v>
      </c>
      <c r="AY12" s="3">
        <f t="shared" si="33"/>
        <v>0</v>
      </c>
      <c r="AZ12" s="3">
        <f t="shared" si="34"/>
        <v>0</v>
      </c>
      <c r="BA12" s="4">
        <f t="shared" si="3"/>
        <v>0</v>
      </c>
      <c r="BB12" s="4"/>
      <c r="BC12" s="13"/>
      <c r="BD12" s="43">
        <v>46084.729166666664</v>
      </c>
      <c r="BE12" s="42">
        <v>0</v>
      </c>
      <c r="BF12" s="42">
        <v>0</v>
      </c>
      <c r="BG12" s="42">
        <v>1676.7</v>
      </c>
      <c r="BH12" s="21">
        <f t="shared" si="35"/>
        <v>0</v>
      </c>
      <c r="BI12" s="21">
        <f t="shared" si="36"/>
        <v>0</v>
      </c>
      <c r="BJ12" s="3">
        <f t="shared" si="37"/>
        <v>0</v>
      </c>
      <c r="BK12" s="3">
        <f t="shared" si="38"/>
        <v>0</v>
      </c>
      <c r="BL12" s="3">
        <f t="shared" si="39"/>
        <v>0</v>
      </c>
      <c r="BM12" s="3">
        <f t="shared" si="40"/>
        <v>0</v>
      </c>
      <c r="BN12" s="4">
        <f t="shared" si="4"/>
        <v>0</v>
      </c>
      <c r="BO12" s="4"/>
      <c r="BP12" s="13"/>
      <c r="BQ12" s="43">
        <v>46084.729166666664</v>
      </c>
      <c r="BR12" s="42">
        <v>0</v>
      </c>
      <c r="BS12" s="42">
        <v>0</v>
      </c>
      <c r="BT12" s="42">
        <v>1666.5</v>
      </c>
      <c r="BU12" s="21">
        <f t="shared" si="41"/>
        <v>0</v>
      </c>
      <c r="BV12" s="21">
        <f t="shared" si="42"/>
        <v>0</v>
      </c>
      <c r="BW12" s="3">
        <f t="shared" si="43"/>
        <v>0</v>
      </c>
      <c r="BX12" s="3">
        <f t="shared" si="44"/>
        <v>0</v>
      </c>
      <c r="BY12" s="3">
        <f t="shared" si="45"/>
        <v>0</v>
      </c>
      <c r="BZ12" s="3">
        <f t="shared" si="46"/>
        <v>0</v>
      </c>
      <c r="CA12" s="4">
        <f t="shared" si="5"/>
        <v>0</v>
      </c>
      <c r="CB12" s="4"/>
      <c r="CC12" s="13"/>
      <c r="CD12" s="43">
        <v>46084.729166666664</v>
      </c>
      <c r="CE12" s="42">
        <v>0</v>
      </c>
      <c r="CF12" s="42">
        <v>0</v>
      </c>
      <c r="CG12" s="42">
        <v>1667</v>
      </c>
      <c r="CH12" s="21">
        <f t="shared" si="47"/>
        <v>0</v>
      </c>
      <c r="CI12" s="21">
        <f t="shared" si="48"/>
        <v>0</v>
      </c>
      <c r="CJ12" s="3">
        <f t="shared" si="49"/>
        <v>0</v>
      </c>
      <c r="CK12" s="3">
        <f t="shared" si="50"/>
        <v>0</v>
      </c>
      <c r="CL12" s="3">
        <f t="shared" si="51"/>
        <v>0</v>
      </c>
      <c r="CM12" s="3">
        <f t="shared" si="52"/>
        <v>0</v>
      </c>
      <c r="CN12" s="4">
        <f t="shared" si="6"/>
        <v>0</v>
      </c>
      <c r="CO12" s="4"/>
      <c r="CP12" s="13"/>
      <c r="CQ12" s="43">
        <v>46084.729166666664</v>
      </c>
      <c r="CR12" s="42">
        <v>0</v>
      </c>
      <c r="CS12" s="42">
        <v>0</v>
      </c>
      <c r="CT12" s="42">
        <v>1676.2</v>
      </c>
      <c r="CU12" s="21">
        <f t="shared" si="53"/>
        <v>0</v>
      </c>
      <c r="CV12" s="21">
        <f t="shared" si="54"/>
        <v>0</v>
      </c>
      <c r="CW12" s="3">
        <f t="shared" si="55"/>
        <v>0</v>
      </c>
      <c r="CX12" s="3">
        <f t="shared" si="56"/>
        <v>0</v>
      </c>
      <c r="CY12" s="3">
        <f t="shared" si="57"/>
        <v>0</v>
      </c>
      <c r="CZ12" s="3">
        <f t="shared" si="58"/>
        <v>0</v>
      </c>
      <c r="DA12" s="4">
        <f t="shared" si="7"/>
        <v>0</v>
      </c>
      <c r="DB12" s="4"/>
      <c r="DC12" s="13"/>
      <c r="DD12" s="43">
        <v>46084.729166666664</v>
      </c>
      <c r="DE12" s="42">
        <v>0</v>
      </c>
      <c r="DF12" s="42">
        <v>0</v>
      </c>
      <c r="DG12" s="42">
        <v>1585.7</v>
      </c>
      <c r="DH12" s="21">
        <f t="shared" si="59"/>
        <v>0</v>
      </c>
      <c r="DI12" s="21">
        <f t="shared" si="60"/>
        <v>0</v>
      </c>
      <c r="DJ12" s="3">
        <f t="shared" si="61"/>
        <v>0</v>
      </c>
      <c r="DK12" s="3">
        <f t="shared" si="62"/>
        <v>0</v>
      </c>
      <c r="DL12" s="3">
        <f t="shared" si="63"/>
        <v>0</v>
      </c>
      <c r="DM12" s="3">
        <f t="shared" si="64"/>
        <v>0</v>
      </c>
      <c r="DN12" s="4">
        <f t="shared" si="8"/>
        <v>0</v>
      </c>
      <c r="DO12" s="4"/>
      <c r="DP12" s="13"/>
      <c r="DQ12" s="11"/>
      <c r="DR12" s="55">
        <f t="shared" si="65"/>
        <v>46084.729166666664</v>
      </c>
      <c r="DS12" s="5">
        <f t="shared" si="66"/>
        <v>0</v>
      </c>
      <c r="DT12" s="5">
        <f t="shared" si="67"/>
        <v>0</v>
      </c>
      <c r="DU12" s="6">
        <f t="shared" si="9"/>
        <v>0</v>
      </c>
      <c r="DV12" s="5">
        <f t="shared" si="68"/>
        <v>0</v>
      </c>
      <c r="DW12" s="5">
        <f t="shared" si="69"/>
        <v>0</v>
      </c>
      <c r="DX12" s="5">
        <f t="shared" si="70"/>
        <v>0</v>
      </c>
      <c r="DY12" s="6">
        <f t="shared" si="10"/>
        <v>0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177"/>
      <c r="B13" s="178"/>
      <c r="C13" s="182"/>
      <c r="D13" s="12"/>
      <c r="E13" s="42">
        <v>0</v>
      </c>
      <c r="F13" s="42">
        <v>0</v>
      </c>
      <c r="G13" s="42">
        <v>2227.8000000000002</v>
      </c>
      <c r="H13" s="21">
        <f t="shared" si="11"/>
        <v>0</v>
      </c>
      <c r="I13" s="3">
        <f t="shared" si="12"/>
        <v>0</v>
      </c>
      <c r="J13" s="3">
        <f t="shared" si="13"/>
        <v>0</v>
      </c>
      <c r="K13" s="3">
        <f t="shared" si="14"/>
        <v>0</v>
      </c>
      <c r="L13" s="3">
        <f t="shared" si="15"/>
        <v>0</v>
      </c>
      <c r="M13" s="3">
        <f t="shared" si="16"/>
        <v>0</v>
      </c>
      <c r="N13" s="4">
        <f t="shared" si="0"/>
        <v>0</v>
      </c>
      <c r="O13" s="4"/>
      <c r="P13" s="13"/>
      <c r="Q13" s="43">
        <v>46084.722222222219</v>
      </c>
      <c r="R13" s="42">
        <v>0</v>
      </c>
      <c r="S13" s="42">
        <v>0</v>
      </c>
      <c r="T13" s="42">
        <v>2261.4</v>
      </c>
      <c r="U13" s="21">
        <f t="shared" si="17"/>
        <v>0</v>
      </c>
      <c r="V13" s="3">
        <f t="shared" si="18"/>
        <v>0</v>
      </c>
      <c r="W13" s="3">
        <f t="shared" si="19"/>
        <v>0</v>
      </c>
      <c r="X13" s="3">
        <f t="shared" si="20"/>
        <v>0</v>
      </c>
      <c r="Y13" s="3">
        <f t="shared" si="21"/>
        <v>0</v>
      </c>
      <c r="Z13" s="3">
        <f t="shared" si="22"/>
        <v>0</v>
      </c>
      <c r="AA13" s="4">
        <f t="shared" si="1"/>
        <v>0</v>
      </c>
      <c r="AB13" s="4"/>
      <c r="AC13" s="13"/>
      <c r="AD13" s="43">
        <v>46084.722222222219</v>
      </c>
      <c r="AE13" s="42">
        <v>0</v>
      </c>
      <c r="AF13" s="42">
        <v>0</v>
      </c>
      <c r="AG13" s="42">
        <v>2216.9</v>
      </c>
      <c r="AH13" s="21">
        <f t="shared" si="23"/>
        <v>0</v>
      </c>
      <c r="AI13" s="21">
        <f t="shared" si="24"/>
        <v>0</v>
      </c>
      <c r="AJ13" s="3">
        <f t="shared" si="25"/>
        <v>0</v>
      </c>
      <c r="AK13" s="3">
        <f t="shared" si="26"/>
        <v>0</v>
      </c>
      <c r="AL13" s="3">
        <f t="shared" si="27"/>
        <v>0</v>
      </c>
      <c r="AM13" s="3">
        <f t="shared" si="28"/>
        <v>0</v>
      </c>
      <c r="AN13" s="4">
        <f t="shared" si="2"/>
        <v>0</v>
      </c>
      <c r="AO13" s="4"/>
      <c r="AP13" s="13"/>
      <c r="AQ13" s="43">
        <v>46084.722222222219</v>
      </c>
      <c r="AR13" s="42">
        <v>0</v>
      </c>
      <c r="AS13" s="42">
        <v>0</v>
      </c>
      <c r="AT13" s="42">
        <v>2248.1999999999998</v>
      </c>
      <c r="AU13" s="21">
        <f t="shared" si="29"/>
        <v>0</v>
      </c>
      <c r="AV13" s="21">
        <f t="shared" si="30"/>
        <v>0</v>
      </c>
      <c r="AW13" s="3">
        <f t="shared" si="31"/>
        <v>0</v>
      </c>
      <c r="AX13" s="3">
        <f t="shared" si="32"/>
        <v>0</v>
      </c>
      <c r="AY13" s="3">
        <f t="shared" si="33"/>
        <v>0</v>
      </c>
      <c r="AZ13" s="3">
        <f t="shared" si="34"/>
        <v>0</v>
      </c>
      <c r="BA13" s="4">
        <f t="shared" si="3"/>
        <v>0</v>
      </c>
      <c r="BB13" s="4"/>
      <c r="BC13" s="13"/>
      <c r="BD13" s="43">
        <v>46084.722222222219</v>
      </c>
      <c r="BE13" s="42">
        <v>0</v>
      </c>
      <c r="BF13" s="42">
        <v>0</v>
      </c>
      <c r="BG13" s="42">
        <v>1676.7</v>
      </c>
      <c r="BH13" s="21">
        <f t="shared" si="35"/>
        <v>0</v>
      </c>
      <c r="BI13" s="21">
        <f t="shared" si="36"/>
        <v>0</v>
      </c>
      <c r="BJ13" s="3">
        <f t="shared" si="37"/>
        <v>0</v>
      </c>
      <c r="BK13" s="3">
        <f t="shared" si="38"/>
        <v>0</v>
      </c>
      <c r="BL13" s="3">
        <f t="shared" si="39"/>
        <v>0</v>
      </c>
      <c r="BM13" s="3">
        <f t="shared" si="40"/>
        <v>0</v>
      </c>
      <c r="BN13" s="4">
        <f t="shared" si="4"/>
        <v>0</v>
      </c>
      <c r="BO13" s="4"/>
      <c r="BP13" s="13"/>
      <c r="BQ13" s="43">
        <v>46084.722222222219</v>
      </c>
      <c r="BR13" s="42">
        <v>0</v>
      </c>
      <c r="BS13" s="42">
        <v>0</v>
      </c>
      <c r="BT13" s="42">
        <v>1666.5</v>
      </c>
      <c r="BU13" s="21">
        <f t="shared" si="41"/>
        <v>0</v>
      </c>
      <c r="BV13" s="21">
        <f t="shared" si="42"/>
        <v>0</v>
      </c>
      <c r="BW13" s="3">
        <f t="shared" si="43"/>
        <v>0</v>
      </c>
      <c r="BX13" s="3">
        <f t="shared" si="44"/>
        <v>0</v>
      </c>
      <c r="BY13" s="3">
        <f t="shared" si="45"/>
        <v>0</v>
      </c>
      <c r="BZ13" s="3">
        <f t="shared" si="46"/>
        <v>0</v>
      </c>
      <c r="CA13" s="4">
        <f t="shared" si="5"/>
        <v>0</v>
      </c>
      <c r="CB13" s="4"/>
      <c r="CC13" s="13"/>
      <c r="CD13" s="43">
        <v>46084.722222222219</v>
      </c>
      <c r="CE13" s="42">
        <v>0</v>
      </c>
      <c r="CF13" s="42">
        <v>0</v>
      </c>
      <c r="CG13" s="42">
        <v>1667</v>
      </c>
      <c r="CH13" s="21">
        <f t="shared" si="47"/>
        <v>0</v>
      </c>
      <c r="CI13" s="21">
        <f t="shared" si="48"/>
        <v>0</v>
      </c>
      <c r="CJ13" s="3">
        <f t="shared" si="49"/>
        <v>0</v>
      </c>
      <c r="CK13" s="3">
        <f t="shared" si="50"/>
        <v>0</v>
      </c>
      <c r="CL13" s="3">
        <f t="shared" si="51"/>
        <v>0</v>
      </c>
      <c r="CM13" s="3">
        <f t="shared" si="52"/>
        <v>0</v>
      </c>
      <c r="CN13" s="4">
        <f t="shared" si="6"/>
        <v>0</v>
      </c>
      <c r="CO13" s="4"/>
      <c r="CP13" s="13"/>
      <c r="CQ13" s="43">
        <v>46084.722222222219</v>
      </c>
      <c r="CR13" s="42">
        <v>0</v>
      </c>
      <c r="CS13" s="42">
        <v>0</v>
      </c>
      <c r="CT13" s="42">
        <v>1676.2</v>
      </c>
      <c r="CU13" s="21">
        <f t="shared" si="53"/>
        <v>0</v>
      </c>
      <c r="CV13" s="21">
        <f t="shared" si="54"/>
        <v>0</v>
      </c>
      <c r="CW13" s="3">
        <f t="shared" si="55"/>
        <v>0</v>
      </c>
      <c r="CX13" s="3">
        <f t="shared" si="56"/>
        <v>0</v>
      </c>
      <c r="CY13" s="3">
        <f t="shared" si="57"/>
        <v>0</v>
      </c>
      <c r="CZ13" s="3">
        <f t="shared" si="58"/>
        <v>0</v>
      </c>
      <c r="DA13" s="4">
        <f t="shared" si="7"/>
        <v>0</v>
      </c>
      <c r="DB13" s="4"/>
      <c r="DC13" s="13"/>
      <c r="DD13" s="43">
        <v>46084.722222222219</v>
      </c>
      <c r="DE13" s="42">
        <v>0</v>
      </c>
      <c r="DF13" s="42">
        <v>0</v>
      </c>
      <c r="DG13" s="42">
        <v>1585.7</v>
      </c>
      <c r="DH13" s="21">
        <f t="shared" si="59"/>
        <v>0</v>
      </c>
      <c r="DI13" s="21">
        <f t="shared" si="60"/>
        <v>0</v>
      </c>
      <c r="DJ13" s="3">
        <f t="shared" si="61"/>
        <v>0</v>
      </c>
      <c r="DK13" s="3">
        <f t="shared" si="62"/>
        <v>0</v>
      </c>
      <c r="DL13" s="3">
        <f t="shared" si="63"/>
        <v>0</v>
      </c>
      <c r="DM13" s="3">
        <f t="shared" si="64"/>
        <v>0</v>
      </c>
      <c r="DN13" s="4">
        <f t="shared" si="8"/>
        <v>0</v>
      </c>
      <c r="DO13" s="4"/>
      <c r="DP13" s="13"/>
      <c r="DQ13" s="11"/>
      <c r="DR13" s="55">
        <f t="shared" si="65"/>
        <v>46084.722222222219</v>
      </c>
      <c r="DS13" s="5">
        <f t="shared" si="66"/>
        <v>0</v>
      </c>
      <c r="DT13" s="5">
        <f t="shared" si="67"/>
        <v>0</v>
      </c>
      <c r="DU13" s="6">
        <f t="shared" si="9"/>
        <v>0</v>
      </c>
      <c r="DV13" s="5">
        <f t="shared" si="68"/>
        <v>0</v>
      </c>
      <c r="DW13" s="5">
        <f t="shared" si="69"/>
        <v>0</v>
      </c>
      <c r="DX13" s="5">
        <f t="shared" si="70"/>
        <v>0</v>
      </c>
      <c r="DY13" s="6">
        <f t="shared" si="10"/>
        <v>0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177"/>
      <c r="B14" s="178"/>
      <c r="C14" s="182"/>
      <c r="D14" s="12"/>
      <c r="E14" s="42">
        <v>0</v>
      </c>
      <c r="F14" s="42">
        <v>0</v>
      </c>
      <c r="G14" s="42">
        <v>2227.8000000000002</v>
      </c>
      <c r="H14" s="21">
        <f t="shared" si="11"/>
        <v>0</v>
      </c>
      <c r="I14" s="3">
        <f t="shared" si="12"/>
        <v>0</v>
      </c>
      <c r="J14" s="3">
        <f t="shared" si="13"/>
        <v>0</v>
      </c>
      <c r="K14" s="3">
        <f t="shared" si="14"/>
        <v>0</v>
      </c>
      <c r="L14" s="3">
        <f t="shared" si="15"/>
        <v>10.200000000000273</v>
      </c>
      <c r="M14" s="3">
        <f t="shared" si="16"/>
        <v>0</v>
      </c>
      <c r="N14" s="4">
        <f t="shared" si="0"/>
        <v>10.200000000000273</v>
      </c>
      <c r="O14" s="4"/>
      <c r="P14" s="13"/>
      <c r="Q14" s="43">
        <v>46084.715277777781</v>
      </c>
      <c r="R14" s="42">
        <v>0</v>
      </c>
      <c r="S14" s="42">
        <v>0</v>
      </c>
      <c r="T14" s="42">
        <v>2261.4</v>
      </c>
      <c r="U14" s="21">
        <f t="shared" si="17"/>
        <v>0</v>
      </c>
      <c r="V14" s="3">
        <f t="shared" si="18"/>
        <v>0</v>
      </c>
      <c r="W14" s="3">
        <f t="shared" si="19"/>
        <v>0</v>
      </c>
      <c r="X14" s="3">
        <f t="shared" si="20"/>
        <v>0</v>
      </c>
      <c r="Y14" s="3">
        <f t="shared" si="21"/>
        <v>10.900000000000091</v>
      </c>
      <c r="Z14" s="3">
        <f t="shared" si="22"/>
        <v>0</v>
      </c>
      <c r="AA14" s="4">
        <f t="shared" si="1"/>
        <v>10.900000000000091</v>
      </c>
      <c r="AB14" s="4"/>
      <c r="AC14" s="13"/>
      <c r="AD14" s="43">
        <v>46084.715277777781</v>
      </c>
      <c r="AE14" s="42">
        <v>0</v>
      </c>
      <c r="AF14" s="42">
        <v>0</v>
      </c>
      <c r="AG14" s="42">
        <v>2216.9</v>
      </c>
      <c r="AH14" s="21">
        <f t="shared" si="23"/>
        <v>0</v>
      </c>
      <c r="AI14" s="21">
        <f t="shared" si="24"/>
        <v>0</v>
      </c>
      <c r="AJ14" s="3">
        <f t="shared" si="25"/>
        <v>0</v>
      </c>
      <c r="AK14" s="3">
        <f t="shared" si="26"/>
        <v>0</v>
      </c>
      <c r="AL14" s="3">
        <f t="shared" si="27"/>
        <v>10.5</v>
      </c>
      <c r="AM14" s="3">
        <f t="shared" si="28"/>
        <v>0</v>
      </c>
      <c r="AN14" s="4">
        <f t="shared" si="2"/>
        <v>10.5</v>
      </c>
      <c r="AO14" s="4"/>
      <c r="AP14" s="13"/>
      <c r="AQ14" s="43">
        <v>46084.715277777781</v>
      </c>
      <c r="AR14" s="42">
        <v>0</v>
      </c>
      <c r="AS14" s="42">
        <v>0</v>
      </c>
      <c r="AT14" s="42">
        <v>2248.1999999999998</v>
      </c>
      <c r="AU14" s="21">
        <f t="shared" si="29"/>
        <v>0</v>
      </c>
      <c r="AV14" s="21">
        <f t="shared" si="30"/>
        <v>0</v>
      </c>
      <c r="AW14" s="3">
        <f t="shared" si="31"/>
        <v>0</v>
      </c>
      <c r="AX14" s="3">
        <f t="shared" si="32"/>
        <v>0</v>
      </c>
      <c r="AY14" s="3">
        <f t="shared" si="33"/>
        <v>10.5</v>
      </c>
      <c r="AZ14" s="3">
        <f t="shared" si="34"/>
        <v>0</v>
      </c>
      <c r="BA14" s="4">
        <f t="shared" si="3"/>
        <v>10.5</v>
      </c>
      <c r="BB14" s="4"/>
      <c r="BC14" s="13"/>
      <c r="BD14" s="43">
        <v>46084.715277777781</v>
      </c>
      <c r="BE14" s="42">
        <v>0</v>
      </c>
      <c r="BF14" s="42">
        <v>0</v>
      </c>
      <c r="BG14" s="42">
        <v>1676.7</v>
      </c>
      <c r="BH14" s="21">
        <f t="shared" si="35"/>
        <v>0</v>
      </c>
      <c r="BI14" s="21">
        <f t="shared" si="36"/>
        <v>0</v>
      </c>
      <c r="BJ14" s="3">
        <f t="shared" si="37"/>
        <v>0</v>
      </c>
      <c r="BK14" s="3">
        <f t="shared" si="38"/>
        <v>0</v>
      </c>
      <c r="BL14" s="3">
        <f t="shared" si="39"/>
        <v>7.7999999999999545</v>
      </c>
      <c r="BM14" s="3">
        <f t="shared" si="40"/>
        <v>0</v>
      </c>
      <c r="BN14" s="4">
        <f t="shared" si="4"/>
        <v>7.7999999999999545</v>
      </c>
      <c r="BO14" s="4"/>
      <c r="BP14" s="13"/>
      <c r="BQ14" s="43">
        <v>46084.715277777781</v>
      </c>
      <c r="BR14" s="42">
        <v>0</v>
      </c>
      <c r="BS14" s="42">
        <v>0</v>
      </c>
      <c r="BT14" s="42">
        <v>1666.5</v>
      </c>
      <c r="BU14" s="21">
        <f t="shared" si="41"/>
        <v>0</v>
      </c>
      <c r="BV14" s="21">
        <f t="shared" si="42"/>
        <v>0</v>
      </c>
      <c r="BW14" s="3">
        <f t="shared" si="43"/>
        <v>0</v>
      </c>
      <c r="BX14" s="3">
        <f t="shared" si="44"/>
        <v>0</v>
      </c>
      <c r="BY14" s="3">
        <f t="shared" si="45"/>
        <v>7.7000000000000455</v>
      </c>
      <c r="BZ14" s="3">
        <f t="shared" si="46"/>
        <v>0</v>
      </c>
      <c r="CA14" s="4">
        <f t="shared" si="5"/>
        <v>7.7000000000000455</v>
      </c>
      <c r="CB14" s="4"/>
      <c r="CC14" s="13"/>
      <c r="CD14" s="43">
        <v>46084.715277777781</v>
      </c>
      <c r="CE14" s="42">
        <v>0</v>
      </c>
      <c r="CF14" s="42">
        <v>0</v>
      </c>
      <c r="CG14" s="42">
        <v>1667</v>
      </c>
      <c r="CH14" s="21">
        <f t="shared" si="47"/>
        <v>0</v>
      </c>
      <c r="CI14" s="21">
        <f t="shared" si="48"/>
        <v>0</v>
      </c>
      <c r="CJ14" s="3">
        <f t="shared" si="49"/>
        <v>0</v>
      </c>
      <c r="CK14" s="3">
        <f t="shared" si="50"/>
        <v>0</v>
      </c>
      <c r="CL14" s="3">
        <f t="shared" si="51"/>
        <v>7.7000000000000455</v>
      </c>
      <c r="CM14" s="3">
        <f t="shared" si="52"/>
        <v>0</v>
      </c>
      <c r="CN14" s="4">
        <f t="shared" si="6"/>
        <v>7.7000000000000455</v>
      </c>
      <c r="CO14" s="4"/>
      <c r="CP14" s="13"/>
      <c r="CQ14" s="43">
        <v>46084.715277777781</v>
      </c>
      <c r="CR14" s="42">
        <v>0</v>
      </c>
      <c r="CS14" s="42">
        <v>0</v>
      </c>
      <c r="CT14" s="42">
        <v>1676.2</v>
      </c>
      <c r="CU14" s="21">
        <f t="shared" si="53"/>
        <v>0</v>
      </c>
      <c r="CV14" s="21">
        <f t="shared" si="54"/>
        <v>0</v>
      </c>
      <c r="CW14" s="3">
        <f t="shared" si="55"/>
        <v>0</v>
      </c>
      <c r="CX14" s="3">
        <f t="shared" si="56"/>
        <v>0</v>
      </c>
      <c r="CY14" s="3">
        <f t="shared" si="57"/>
        <v>7.7000000000000455</v>
      </c>
      <c r="CZ14" s="3">
        <f t="shared" si="58"/>
        <v>0</v>
      </c>
      <c r="DA14" s="4">
        <f t="shared" si="7"/>
        <v>7.7000000000000455</v>
      </c>
      <c r="DB14" s="4"/>
      <c r="DC14" s="13"/>
      <c r="DD14" s="43">
        <v>46084.715277777781</v>
      </c>
      <c r="DE14" s="42">
        <v>0</v>
      </c>
      <c r="DF14" s="42">
        <v>0</v>
      </c>
      <c r="DG14" s="42">
        <v>1585.7</v>
      </c>
      <c r="DH14" s="21">
        <f t="shared" si="59"/>
        <v>0</v>
      </c>
      <c r="DI14" s="21">
        <f t="shared" si="60"/>
        <v>0</v>
      </c>
      <c r="DJ14" s="3">
        <f t="shared" si="61"/>
        <v>0</v>
      </c>
      <c r="DK14" s="3">
        <f t="shared" si="62"/>
        <v>0</v>
      </c>
      <c r="DL14" s="3">
        <f t="shared" si="63"/>
        <v>7.2000000000000455</v>
      </c>
      <c r="DM14" s="3">
        <f t="shared" si="64"/>
        <v>0</v>
      </c>
      <c r="DN14" s="4">
        <f t="shared" si="8"/>
        <v>7.2000000000000455</v>
      </c>
      <c r="DO14" s="4"/>
      <c r="DP14" s="13"/>
      <c r="DQ14" s="11"/>
      <c r="DR14" s="55">
        <f t="shared" si="65"/>
        <v>46084.715277777781</v>
      </c>
      <c r="DS14" s="5">
        <f t="shared" si="66"/>
        <v>0</v>
      </c>
      <c r="DT14" s="5">
        <f t="shared" si="67"/>
        <v>0</v>
      </c>
      <c r="DU14" s="6">
        <f t="shared" si="9"/>
        <v>0</v>
      </c>
      <c r="DV14" s="5">
        <f t="shared" si="68"/>
        <v>0</v>
      </c>
      <c r="DW14" s="5">
        <f t="shared" si="69"/>
        <v>80.2000000000005</v>
      </c>
      <c r="DX14" s="5">
        <f t="shared" si="70"/>
        <v>0</v>
      </c>
      <c r="DY14" s="6">
        <f t="shared" si="10"/>
        <v>80.2000000000005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177"/>
      <c r="B15" s="178"/>
      <c r="C15" s="182"/>
      <c r="D15" s="12"/>
      <c r="E15" s="42">
        <v>113.17400000000001</v>
      </c>
      <c r="F15" s="42">
        <v>114.37</v>
      </c>
      <c r="G15" s="42">
        <v>2217.6</v>
      </c>
      <c r="H15" s="21">
        <f t="shared" si="11"/>
        <v>19.061666666666667</v>
      </c>
      <c r="I15" s="3">
        <f t="shared" si="12"/>
        <v>0</v>
      </c>
      <c r="J15" s="3">
        <f t="shared" si="13"/>
        <v>19.061666666666667</v>
      </c>
      <c r="K15" s="3">
        <f t="shared" si="14"/>
        <v>0</v>
      </c>
      <c r="L15" s="3">
        <f t="shared" si="15"/>
        <v>20.299999999999727</v>
      </c>
      <c r="M15" s="3">
        <f t="shared" si="16"/>
        <v>0</v>
      </c>
      <c r="N15" s="4">
        <f t="shared" si="0"/>
        <v>20.299999999999727</v>
      </c>
      <c r="O15" s="4"/>
      <c r="P15" s="13"/>
      <c r="Q15" s="43">
        <v>46084.708333333336</v>
      </c>
      <c r="R15" s="42">
        <v>115.889</v>
      </c>
      <c r="S15" s="42">
        <v>117.404</v>
      </c>
      <c r="T15" s="42">
        <v>2250.5</v>
      </c>
      <c r="U15" s="21">
        <f t="shared" si="17"/>
        <v>19.56733333333333</v>
      </c>
      <c r="V15" s="3">
        <f t="shared" si="18"/>
        <v>0</v>
      </c>
      <c r="W15" s="3">
        <f t="shared" si="19"/>
        <v>19.56733333333333</v>
      </c>
      <c r="X15" s="3">
        <f t="shared" si="20"/>
        <v>0</v>
      </c>
      <c r="Y15" s="3">
        <f t="shared" si="21"/>
        <v>20.199999999999818</v>
      </c>
      <c r="Z15" s="3">
        <f t="shared" si="22"/>
        <v>0</v>
      </c>
      <c r="AA15" s="4">
        <f t="shared" si="1"/>
        <v>20.199999999999818</v>
      </c>
      <c r="AB15" s="4"/>
      <c r="AC15" s="13"/>
      <c r="AD15" s="43">
        <v>46084.708333333336</v>
      </c>
      <c r="AE15" s="42">
        <v>114.21899999999999</v>
      </c>
      <c r="AF15" s="42">
        <v>116.55800000000001</v>
      </c>
      <c r="AG15" s="42">
        <v>2206.4</v>
      </c>
      <c r="AH15" s="21">
        <f t="shared" si="23"/>
        <v>19.426333333333332</v>
      </c>
      <c r="AI15" s="21">
        <f t="shared" si="24"/>
        <v>0</v>
      </c>
      <c r="AJ15" s="3">
        <f t="shared" si="25"/>
        <v>19.426333333333332</v>
      </c>
      <c r="AK15" s="3">
        <f t="shared" si="26"/>
        <v>0</v>
      </c>
      <c r="AL15" s="3">
        <f t="shared" si="27"/>
        <v>20.099999999999909</v>
      </c>
      <c r="AM15" s="3">
        <f t="shared" si="28"/>
        <v>0</v>
      </c>
      <c r="AN15" s="4">
        <f t="shared" si="2"/>
        <v>20.099999999999909</v>
      </c>
      <c r="AO15" s="4"/>
      <c r="AP15" s="13"/>
      <c r="AQ15" s="43">
        <v>46084.708333333336</v>
      </c>
      <c r="AR15" s="42">
        <v>114.922</v>
      </c>
      <c r="AS15" s="42">
        <v>116.39400000000001</v>
      </c>
      <c r="AT15" s="42">
        <v>2237.6999999999998</v>
      </c>
      <c r="AU15" s="21">
        <f t="shared" si="29"/>
        <v>19.399000000000001</v>
      </c>
      <c r="AV15" s="21">
        <f t="shared" si="30"/>
        <v>0</v>
      </c>
      <c r="AW15" s="3">
        <f t="shared" si="31"/>
        <v>19.399000000000001</v>
      </c>
      <c r="AX15" s="3">
        <f t="shared" si="32"/>
        <v>0</v>
      </c>
      <c r="AY15" s="3">
        <f t="shared" si="33"/>
        <v>20.399999999999636</v>
      </c>
      <c r="AZ15" s="3">
        <f t="shared" si="34"/>
        <v>0</v>
      </c>
      <c r="BA15" s="4">
        <f t="shared" si="3"/>
        <v>20.399999999999636</v>
      </c>
      <c r="BB15" s="4"/>
      <c r="BC15" s="13"/>
      <c r="BD15" s="43">
        <v>46084.708333333336</v>
      </c>
      <c r="BE15" s="42">
        <v>86.215999999999994</v>
      </c>
      <c r="BF15" s="42">
        <v>87.36</v>
      </c>
      <c r="BG15" s="42">
        <v>1668.9</v>
      </c>
      <c r="BH15" s="21">
        <f t="shared" si="35"/>
        <v>14.559999999999999</v>
      </c>
      <c r="BI15" s="21">
        <f t="shared" si="36"/>
        <v>0</v>
      </c>
      <c r="BJ15" s="3">
        <f t="shared" si="37"/>
        <v>14.559999999999999</v>
      </c>
      <c r="BK15" s="3">
        <f t="shared" si="38"/>
        <v>0</v>
      </c>
      <c r="BL15" s="3">
        <f t="shared" si="39"/>
        <v>15.5</v>
      </c>
      <c r="BM15" s="3">
        <f t="shared" si="40"/>
        <v>0</v>
      </c>
      <c r="BN15" s="4">
        <f t="shared" si="4"/>
        <v>15.5</v>
      </c>
      <c r="BO15" s="4"/>
      <c r="BP15" s="13"/>
      <c r="BQ15" s="43">
        <v>46084.708333333336</v>
      </c>
      <c r="BR15" s="42">
        <v>84.447999999999993</v>
      </c>
      <c r="BS15" s="42">
        <v>85.552000000000007</v>
      </c>
      <c r="BT15" s="42">
        <v>1658.8</v>
      </c>
      <c r="BU15" s="21">
        <f t="shared" si="41"/>
        <v>14.258666666666667</v>
      </c>
      <c r="BV15" s="21">
        <f t="shared" si="42"/>
        <v>0</v>
      </c>
      <c r="BW15" s="3">
        <f t="shared" si="43"/>
        <v>14.258666666666667</v>
      </c>
      <c r="BX15" s="3">
        <f t="shared" si="44"/>
        <v>0</v>
      </c>
      <c r="BY15" s="3">
        <f t="shared" si="45"/>
        <v>15.200000000000045</v>
      </c>
      <c r="BZ15" s="3">
        <f t="shared" si="46"/>
        <v>0</v>
      </c>
      <c r="CA15" s="4">
        <f t="shared" si="5"/>
        <v>15.200000000000045</v>
      </c>
      <c r="CB15" s="4"/>
      <c r="CC15" s="13"/>
      <c r="CD15" s="43">
        <v>46084.708333333336</v>
      </c>
      <c r="CE15" s="42">
        <v>84.596999999999994</v>
      </c>
      <c r="CF15" s="42">
        <v>85.710999999999999</v>
      </c>
      <c r="CG15" s="42">
        <v>1659.3</v>
      </c>
      <c r="CH15" s="21">
        <f t="shared" si="47"/>
        <v>14.285166666666665</v>
      </c>
      <c r="CI15" s="21">
        <f t="shared" si="48"/>
        <v>0</v>
      </c>
      <c r="CJ15" s="3">
        <f t="shared" si="49"/>
        <v>14.285166666666665</v>
      </c>
      <c r="CK15" s="3">
        <f t="shared" si="50"/>
        <v>0</v>
      </c>
      <c r="CL15" s="3">
        <f t="shared" si="51"/>
        <v>15.200000000000045</v>
      </c>
      <c r="CM15" s="3">
        <f t="shared" si="52"/>
        <v>0</v>
      </c>
      <c r="CN15" s="4">
        <f t="shared" si="6"/>
        <v>15.200000000000045</v>
      </c>
      <c r="CO15" s="4"/>
      <c r="CP15" s="13"/>
      <c r="CQ15" s="43">
        <v>46084.708333333336</v>
      </c>
      <c r="CR15" s="42">
        <v>85.001000000000005</v>
      </c>
      <c r="CS15" s="42">
        <v>87.302000000000007</v>
      </c>
      <c r="CT15" s="42">
        <v>1668.5</v>
      </c>
      <c r="CU15" s="21">
        <f t="shared" si="53"/>
        <v>14.550333333333334</v>
      </c>
      <c r="CV15" s="21">
        <f t="shared" si="54"/>
        <v>0</v>
      </c>
      <c r="CW15" s="3">
        <f t="shared" si="55"/>
        <v>14.550333333333334</v>
      </c>
      <c r="CX15" s="3">
        <f t="shared" si="56"/>
        <v>0</v>
      </c>
      <c r="CY15" s="3">
        <f t="shared" si="57"/>
        <v>15.299999999999955</v>
      </c>
      <c r="CZ15" s="3">
        <f t="shared" si="58"/>
        <v>0</v>
      </c>
      <c r="DA15" s="4">
        <f t="shared" si="7"/>
        <v>15.299999999999955</v>
      </c>
      <c r="DB15" s="4"/>
      <c r="DC15" s="13"/>
      <c r="DD15" s="43">
        <v>46084.708333333336</v>
      </c>
      <c r="DE15" s="42">
        <v>79.259</v>
      </c>
      <c r="DF15" s="42">
        <v>80.311000000000007</v>
      </c>
      <c r="DG15" s="42">
        <v>1578.5</v>
      </c>
      <c r="DH15" s="21">
        <f t="shared" si="59"/>
        <v>13.385166666666667</v>
      </c>
      <c r="DI15" s="21">
        <f t="shared" si="60"/>
        <v>0</v>
      </c>
      <c r="DJ15" s="3">
        <f t="shared" si="61"/>
        <v>13.385166666666667</v>
      </c>
      <c r="DK15" s="3">
        <f t="shared" si="62"/>
        <v>0</v>
      </c>
      <c r="DL15" s="3">
        <f t="shared" si="63"/>
        <v>14.400000000000091</v>
      </c>
      <c r="DM15" s="3">
        <f t="shared" si="64"/>
        <v>0</v>
      </c>
      <c r="DN15" s="4">
        <f t="shared" si="8"/>
        <v>14.400000000000091</v>
      </c>
      <c r="DO15" s="4"/>
      <c r="DP15" s="13"/>
      <c r="DQ15" s="11"/>
      <c r="DR15" s="55">
        <f t="shared" si="65"/>
        <v>46084.708333333336</v>
      </c>
      <c r="DS15" s="5">
        <f t="shared" si="66"/>
        <v>148.49366666666666</v>
      </c>
      <c r="DT15" s="5">
        <f t="shared" si="67"/>
        <v>0</v>
      </c>
      <c r="DU15" s="6">
        <f t="shared" si="9"/>
        <v>148.49366666666666</v>
      </c>
      <c r="DV15" s="5">
        <f t="shared" si="68"/>
        <v>0</v>
      </c>
      <c r="DW15" s="5">
        <f t="shared" si="69"/>
        <v>156.59999999999923</v>
      </c>
      <c r="DX15" s="5">
        <f t="shared" si="70"/>
        <v>0</v>
      </c>
      <c r="DY15" s="6">
        <f t="shared" si="10"/>
        <v>156.59999999999923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177"/>
      <c r="B16" s="178"/>
      <c r="C16" s="182"/>
      <c r="D16" s="12"/>
      <c r="E16" s="42">
        <v>128.69999999999999</v>
      </c>
      <c r="F16" s="42">
        <v>130.35599999999999</v>
      </c>
      <c r="G16" s="42">
        <v>2197.3000000000002</v>
      </c>
      <c r="H16" s="21">
        <f t="shared" si="11"/>
        <v>21.725999999999999</v>
      </c>
      <c r="I16" s="3">
        <f t="shared" si="12"/>
        <v>0</v>
      </c>
      <c r="J16" s="3">
        <f t="shared" si="13"/>
        <v>21.725999999999999</v>
      </c>
      <c r="K16" s="3">
        <f t="shared" si="14"/>
        <v>0</v>
      </c>
      <c r="L16" s="3">
        <f>G16-G18</f>
        <v>48.100000000000364</v>
      </c>
      <c r="M16" s="3">
        <f t="shared" si="16"/>
        <v>0</v>
      </c>
      <c r="N16" s="4">
        <f t="shared" si="0"/>
        <v>48.100000000000364</v>
      </c>
      <c r="O16" s="4"/>
      <c r="P16" s="13"/>
      <c r="Q16" s="43">
        <v>46084.701388888891</v>
      </c>
      <c r="R16" s="42">
        <v>131.10900000000001</v>
      </c>
      <c r="S16" s="42">
        <v>132.83600000000001</v>
      </c>
      <c r="T16" s="42">
        <v>2230.3000000000002</v>
      </c>
      <c r="U16" s="21">
        <f t="shared" si="17"/>
        <v>22.139333333333333</v>
      </c>
      <c r="V16" s="3">
        <f t="shared" si="18"/>
        <v>0</v>
      </c>
      <c r="W16" s="3">
        <f t="shared" si="19"/>
        <v>22.139333333333333</v>
      </c>
      <c r="X16" s="3">
        <f t="shared" si="20"/>
        <v>0</v>
      </c>
      <c r="Y16" s="3">
        <f t="shared" si="21"/>
        <v>23</v>
      </c>
      <c r="Z16" s="3">
        <f t="shared" si="22"/>
        <v>0</v>
      </c>
      <c r="AA16" s="4">
        <f t="shared" si="1"/>
        <v>23</v>
      </c>
      <c r="AB16" s="4"/>
      <c r="AC16" s="13"/>
      <c r="AD16" s="43">
        <v>46084.701388888891</v>
      </c>
      <c r="AE16" s="42">
        <v>129.47900000000001</v>
      </c>
      <c r="AF16" s="42">
        <v>132.029</v>
      </c>
      <c r="AG16" s="42">
        <v>2186.3000000000002</v>
      </c>
      <c r="AH16" s="21">
        <f t="shared" si="23"/>
        <v>22.00483333333333</v>
      </c>
      <c r="AI16" s="21">
        <f t="shared" si="24"/>
        <v>0</v>
      </c>
      <c r="AJ16" s="3">
        <f t="shared" si="25"/>
        <v>22.00483333333333</v>
      </c>
      <c r="AK16" s="3">
        <f t="shared" si="26"/>
        <v>0</v>
      </c>
      <c r="AL16" s="3">
        <f t="shared" si="27"/>
        <v>22.900000000000091</v>
      </c>
      <c r="AM16" s="3">
        <f t="shared" si="28"/>
        <v>0</v>
      </c>
      <c r="AN16" s="4">
        <f t="shared" si="2"/>
        <v>22.900000000000091</v>
      </c>
      <c r="AO16" s="4"/>
      <c r="AP16" s="13"/>
      <c r="AQ16" s="43">
        <v>46084.701388888891</v>
      </c>
      <c r="AR16" s="42">
        <v>130.607</v>
      </c>
      <c r="AS16" s="42">
        <v>132.30000000000001</v>
      </c>
      <c r="AT16" s="42">
        <v>2217.3000000000002</v>
      </c>
      <c r="AU16" s="21">
        <f t="shared" si="29"/>
        <v>22.05</v>
      </c>
      <c r="AV16" s="21">
        <f t="shared" si="30"/>
        <v>0</v>
      </c>
      <c r="AW16" s="3">
        <f t="shared" si="31"/>
        <v>22.05</v>
      </c>
      <c r="AX16" s="3">
        <f t="shared" si="32"/>
        <v>0</v>
      </c>
      <c r="AY16" s="3">
        <f t="shared" si="33"/>
        <v>23.300000000000182</v>
      </c>
      <c r="AZ16" s="3">
        <f t="shared" si="34"/>
        <v>0</v>
      </c>
      <c r="BA16" s="4">
        <f t="shared" si="3"/>
        <v>23.300000000000182</v>
      </c>
      <c r="BB16" s="4"/>
      <c r="BC16" s="13"/>
      <c r="BD16" s="43">
        <v>46084.701388888891</v>
      </c>
      <c r="BE16" s="42">
        <v>97.915999999999997</v>
      </c>
      <c r="BF16" s="42">
        <v>99.186000000000007</v>
      </c>
      <c r="BG16" s="42">
        <v>1653.4</v>
      </c>
      <c r="BH16" s="21">
        <f t="shared" si="35"/>
        <v>16.530999999999999</v>
      </c>
      <c r="BI16" s="21">
        <f t="shared" si="36"/>
        <v>0</v>
      </c>
      <c r="BJ16" s="3">
        <f t="shared" si="37"/>
        <v>16.530999999999999</v>
      </c>
      <c r="BK16" s="3">
        <f t="shared" si="38"/>
        <v>0</v>
      </c>
      <c r="BL16" s="3">
        <f t="shared" si="39"/>
        <v>17.300000000000182</v>
      </c>
      <c r="BM16" s="3">
        <f t="shared" si="40"/>
        <v>0</v>
      </c>
      <c r="BN16" s="4">
        <f t="shared" si="4"/>
        <v>17.300000000000182</v>
      </c>
      <c r="BO16" s="4"/>
      <c r="BP16" s="13"/>
      <c r="BQ16" s="43">
        <v>46084.701388888891</v>
      </c>
      <c r="BR16" s="42">
        <v>96.338999999999999</v>
      </c>
      <c r="BS16" s="42">
        <v>97.558000000000007</v>
      </c>
      <c r="BT16" s="42">
        <v>1643.6</v>
      </c>
      <c r="BU16" s="21">
        <f t="shared" si="41"/>
        <v>16.259666666666668</v>
      </c>
      <c r="BV16" s="21">
        <f t="shared" si="42"/>
        <v>0</v>
      </c>
      <c r="BW16" s="3">
        <f t="shared" si="43"/>
        <v>16.259666666666668</v>
      </c>
      <c r="BX16" s="3">
        <f t="shared" si="44"/>
        <v>0</v>
      </c>
      <c r="BY16" s="3">
        <f t="shared" si="45"/>
        <v>16.899999999999864</v>
      </c>
      <c r="BZ16" s="3">
        <f t="shared" si="46"/>
        <v>0</v>
      </c>
      <c r="CA16" s="4">
        <f t="shared" si="5"/>
        <v>16.899999999999864</v>
      </c>
      <c r="CB16" s="4"/>
      <c r="CC16" s="13"/>
      <c r="CD16" s="43">
        <v>46084.701388888891</v>
      </c>
      <c r="CE16" s="42">
        <v>96.325999999999993</v>
      </c>
      <c r="CF16" s="42">
        <v>97.555000000000007</v>
      </c>
      <c r="CG16" s="42">
        <v>1644.1</v>
      </c>
      <c r="CH16" s="21">
        <f t="shared" si="47"/>
        <v>16.259166666666665</v>
      </c>
      <c r="CI16" s="21">
        <f t="shared" si="48"/>
        <v>0</v>
      </c>
      <c r="CJ16" s="3">
        <f t="shared" si="49"/>
        <v>16.259166666666665</v>
      </c>
      <c r="CK16" s="3">
        <f t="shared" si="50"/>
        <v>0</v>
      </c>
      <c r="CL16" s="3">
        <f t="shared" si="51"/>
        <v>16.899999999999864</v>
      </c>
      <c r="CM16" s="3">
        <f t="shared" si="52"/>
        <v>0</v>
      </c>
      <c r="CN16" s="4">
        <f t="shared" si="6"/>
        <v>16.899999999999864</v>
      </c>
      <c r="CO16" s="4"/>
      <c r="CP16" s="13"/>
      <c r="CQ16" s="43">
        <v>46084.701388888891</v>
      </c>
      <c r="CR16" s="42">
        <v>96.778999999999996</v>
      </c>
      <c r="CS16" s="42">
        <v>99.293000000000006</v>
      </c>
      <c r="CT16" s="42">
        <v>1653.2</v>
      </c>
      <c r="CU16" s="21">
        <f t="shared" si="53"/>
        <v>16.548833333333334</v>
      </c>
      <c r="CV16" s="21">
        <f t="shared" si="54"/>
        <v>0</v>
      </c>
      <c r="CW16" s="3">
        <f t="shared" si="55"/>
        <v>16.548833333333334</v>
      </c>
      <c r="CX16" s="3">
        <f t="shared" si="56"/>
        <v>0</v>
      </c>
      <c r="CY16" s="3">
        <f t="shared" si="57"/>
        <v>16.900000000000091</v>
      </c>
      <c r="CZ16" s="3">
        <f t="shared" si="58"/>
        <v>0</v>
      </c>
      <c r="DA16" s="4">
        <f t="shared" si="7"/>
        <v>16.900000000000091</v>
      </c>
      <c r="DB16" s="4"/>
      <c r="DC16" s="13"/>
      <c r="DD16" s="43">
        <v>46084.701388888891</v>
      </c>
      <c r="DE16" s="42">
        <v>91.165999999999997</v>
      </c>
      <c r="DF16" s="42">
        <v>92.328999999999994</v>
      </c>
      <c r="DG16" s="42">
        <v>1564.1</v>
      </c>
      <c r="DH16" s="21">
        <f t="shared" si="59"/>
        <v>15.388166666666665</v>
      </c>
      <c r="DI16" s="21">
        <f t="shared" si="60"/>
        <v>0</v>
      </c>
      <c r="DJ16" s="3">
        <f t="shared" si="61"/>
        <v>15.388166666666665</v>
      </c>
      <c r="DK16" s="3">
        <f t="shared" si="62"/>
        <v>0</v>
      </c>
      <c r="DL16" s="3">
        <f t="shared" si="63"/>
        <v>16</v>
      </c>
      <c r="DM16" s="3">
        <f t="shared" si="64"/>
        <v>0</v>
      </c>
      <c r="DN16" s="4">
        <f t="shared" si="8"/>
        <v>16</v>
      </c>
      <c r="DO16" s="4"/>
      <c r="DP16" s="13"/>
      <c r="DQ16" s="11"/>
      <c r="DR16" s="55">
        <f t="shared" si="65"/>
        <v>46084.701388888891</v>
      </c>
      <c r="DS16" s="5">
        <f t="shared" si="66"/>
        <v>168.90700000000001</v>
      </c>
      <c r="DT16" s="5">
        <f t="shared" si="67"/>
        <v>0</v>
      </c>
      <c r="DU16" s="6">
        <f t="shared" si="9"/>
        <v>168.90700000000001</v>
      </c>
      <c r="DV16" s="5">
        <f t="shared" si="68"/>
        <v>0</v>
      </c>
      <c r="DW16" s="5">
        <f t="shared" si="69"/>
        <v>201.30000000000064</v>
      </c>
      <c r="DX16" s="5">
        <f t="shared" si="70"/>
        <v>0</v>
      </c>
      <c r="DY16" s="6">
        <f t="shared" si="10"/>
        <v>201.30000000000064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177"/>
      <c r="B17" s="178"/>
      <c r="C17" s="182"/>
      <c r="D17" s="12"/>
      <c r="E17" s="42">
        <v>143.774</v>
      </c>
      <c r="F17" s="42">
        <v>145.68199999999999</v>
      </c>
      <c r="G17" s="42">
        <v>2174.6</v>
      </c>
      <c r="H17" s="21">
        <f t="shared" si="11"/>
        <v>24.280333333333331</v>
      </c>
      <c r="I17" s="3">
        <f t="shared" si="12"/>
        <v>0</v>
      </c>
      <c r="J17" s="3">
        <f t="shared" si="13"/>
        <v>24.280333333333331</v>
      </c>
      <c r="K17" s="3">
        <f t="shared" si="14"/>
        <v>0</v>
      </c>
      <c r="L17" s="3">
        <v>0</v>
      </c>
      <c r="M17" s="3">
        <f t="shared" si="16"/>
        <v>0</v>
      </c>
      <c r="N17" s="4">
        <f t="shared" si="0"/>
        <v>0</v>
      </c>
      <c r="O17" s="4"/>
      <c r="P17" s="13"/>
      <c r="Q17" s="43">
        <v>46084.694444444445</v>
      </c>
      <c r="R17" s="42">
        <v>147.71600000000001</v>
      </c>
      <c r="S17" s="42">
        <v>149.78</v>
      </c>
      <c r="T17" s="42">
        <v>2207.3000000000002</v>
      </c>
      <c r="U17" s="21">
        <f t="shared" si="17"/>
        <v>24.963333333333331</v>
      </c>
      <c r="V17" s="3">
        <f t="shared" si="18"/>
        <v>0</v>
      </c>
      <c r="W17" s="3">
        <f t="shared" si="19"/>
        <v>24.963333333333331</v>
      </c>
      <c r="X17" s="3">
        <f t="shared" si="20"/>
        <v>0</v>
      </c>
      <c r="Y17" s="3">
        <f t="shared" si="21"/>
        <v>25.900000000000091</v>
      </c>
      <c r="Z17" s="3">
        <f t="shared" si="22"/>
        <v>0</v>
      </c>
      <c r="AA17" s="4">
        <f t="shared" si="1"/>
        <v>25.900000000000091</v>
      </c>
      <c r="AB17" s="4"/>
      <c r="AC17" s="13"/>
      <c r="AD17" s="43">
        <v>46084.694444444445</v>
      </c>
      <c r="AE17" s="42">
        <v>144.48699999999999</v>
      </c>
      <c r="AF17" s="42">
        <v>147.63399999999999</v>
      </c>
      <c r="AG17" s="42">
        <v>2163.4</v>
      </c>
      <c r="AH17" s="21">
        <f t="shared" si="23"/>
        <v>24.605666666666664</v>
      </c>
      <c r="AI17" s="21">
        <f t="shared" si="24"/>
        <v>0</v>
      </c>
      <c r="AJ17" s="3">
        <f t="shared" si="25"/>
        <v>24.605666666666664</v>
      </c>
      <c r="AK17" s="3">
        <f t="shared" si="26"/>
        <v>0</v>
      </c>
      <c r="AL17" s="3">
        <f t="shared" si="27"/>
        <v>25.400000000000091</v>
      </c>
      <c r="AM17" s="3">
        <f t="shared" si="28"/>
        <v>0</v>
      </c>
      <c r="AN17" s="4">
        <f t="shared" si="2"/>
        <v>25.400000000000091</v>
      </c>
      <c r="AO17" s="4"/>
      <c r="AP17" s="13"/>
      <c r="AQ17" s="43">
        <v>46084.694444444445</v>
      </c>
      <c r="AR17" s="42">
        <v>145.74299999999999</v>
      </c>
      <c r="AS17" s="42">
        <v>147.72200000000001</v>
      </c>
      <c r="AT17" s="42">
        <v>2194</v>
      </c>
      <c r="AU17" s="21">
        <f t="shared" si="29"/>
        <v>24.620333333333335</v>
      </c>
      <c r="AV17" s="21">
        <f t="shared" si="30"/>
        <v>0</v>
      </c>
      <c r="AW17" s="3">
        <f t="shared" si="31"/>
        <v>24.620333333333335</v>
      </c>
      <c r="AX17" s="3">
        <f t="shared" si="32"/>
        <v>0</v>
      </c>
      <c r="AY17" s="3">
        <f t="shared" si="33"/>
        <v>25.300000000000182</v>
      </c>
      <c r="AZ17" s="3">
        <f t="shared" si="34"/>
        <v>0</v>
      </c>
      <c r="BA17" s="4">
        <f t="shared" si="3"/>
        <v>25.300000000000182</v>
      </c>
      <c r="BB17" s="4"/>
      <c r="BC17" s="13"/>
      <c r="BD17" s="43">
        <v>46084.694444444445</v>
      </c>
      <c r="BE17" s="42">
        <v>109.354</v>
      </c>
      <c r="BF17" s="42">
        <v>110.806</v>
      </c>
      <c r="BG17" s="42">
        <v>1636.1</v>
      </c>
      <c r="BH17" s="21">
        <f t="shared" si="35"/>
        <v>18.467666666666666</v>
      </c>
      <c r="BI17" s="21">
        <f t="shared" si="36"/>
        <v>0</v>
      </c>
      <c r="BJ17" s="3">
        <f t="shared" si="37"/>
        <v>18.467666666666666</v>
      </c>
      <c r="BK17" s="3">
        <f t="shared" si="38"/>
        <v>0</v>
      </c>
      <c r="BL17" s="3">
        <f t="shared" si="39"/>
        <v>18.899999999999864</v>
      </c>
      <c r="BM17" s="3">
        <f t="shared" si="40"/>
        <v>0</v>
      </c>
      <c r="BN17" s="4">
        <f t="shared" si="4"/>
        <v>18.899999999999864</v>
      </c>
      <c r="BO17" s="4"/>
      <c r="BP17" s="13"/>
      <c r="BQ17" s="43">
        <v>46084.694444444445</v>
      </c>
      <c r="BR17" s="42">
        <v>107.405</v>
      </c>
      <c r="BS17" s="42">
        <v>108.809</v>
      </c>
      <c r="BT17" s="42">
        <v>1626.7</v>
      </c>
      <c r="BU17" s="21">
        <f t="shared" si="41"/>
        <v>18.134833333333333</v>
      </c>
      <c r="BV17" s="21">
        <f t="shared" si="42"/>
        <v>0</v>
      </c>
      <c r="BW17" s="3">
        <f t="shared" si="43"/>
        <v>18.134833333333333</v>
      </c>
      <c r="BX17" s="3">
        <f t="shared" si="44"/>
        <v>0</v>
      </c>
      <c r="BY17" s="3">
        <f t="shared" si="45"/>
        <v>18.700000000000045</v>
      </c>
      <c r="BZ17" s="3">
        <f t="shared" si="46"/>
        <v>0</v>
      </c>
      <c r="CA17" s="4">
        <f t="shared" si="5"/>
        <v>18.700000000000045</v>
      </c>
      <c r="CB17" s="4"/>
      <c r="CC17" s="13"/>
      <c r="CD17" s="43">
        <v>46084.694444444445</v>
      </c>
      <c r="CE17" s="42">
        <v>107.477</v>
      </c>
      <c r="CF17" s="42">
        <v>108.893</v>
      </c>
      <c r="CG17" s="42">
        <v>1627.2</v>
      </c>
      <c r="CH17" s="21">
        <f t="shared" si="47"/>
        <v>18.148833333333332</v>
      </c>
      <c r="CI17" s="21">
        <f t="shared" si="48"/>
        <v>0</v>
      </c>
      <c r="CJ17" s="3">
        <f t="shared" si="49"/>
        <v>18.148833333333332</v>
      </c>
      <c r="CK17" s="3">
        <f t="shared" si="50"/>
        <v>0</v>
      </c>
      <c r="CL17" s="3">
        <f t="shared" si="51"/>
        <v>19</v>
      </c>
      <c r="CM17" s="3">
        <f t="shared" si="52"/>
        <v>0</v>
      </c>
      <c r="CN17" s="4">
        <f t="shared" si="6"/>
        <v>19</v>
      </c>
      <c r="CO17" s="4"/>
      <c r="CP17" s="13"/>
      <c r="CQ17" s="43">
        <v>46084.694444444445</v>
      </c>
      <c r="CR17" s="42">
        <v>107.58199999999999</v>
      </c>
      <c r="CS17" s="42">
        <v>110.59699999999999</v>
      </c>
      <c r="CT17" s="42">
        <v>1636.3</v>
      </c>
      <c r="CU17" s="21">
        <f t="shared" si="53"/>
        <v>18.432833333333331</v>
      </c>
      <c r="CV17" s="21">
        <f t="shared" si="54"/>
        <v>0</v>
      </c>
      <c r="CW17" s="3">
        <f t="shared" si="55"/>
        <v>18.432833333333331</v>
      </c>
      <c r="CX17" s="3">
        <f t="shared" si="56"/>
        <v>0</v>
      </c>
      <c r="CY17" s="3">
        <f t="shared" si="57"/>
        <v>19</v>
      </c>
      <c r="CZ17" s="3">
        <f t="shared" si="58"/>
        <v>0</v>
      </c>
      <c r="DA17" s="4">
        <f t="shared" si="7"/>
        <v>19</v>
      </c>
      <c r="DB17" s="4"/>
      <c r="DC17" s="13"/>
      <c r="DD17" s="43">
        <v>46084.694444444445</v>
      </c>
      <c r="DE17" s="42">
        <v>101.483</v>
      </c>
      <c r="DF17" s="42">
        <v>102.809</v>
      </c>
      <c r="DG17" s="42">
        <v>1548.1</v>
      </c>
      <c r="DH17" s="21">
        <f t="shared" si="59"/>
        <v>17.134833333333333</v>
      </c>
      <c r="DI17" s="21">
        <f t="shared" si="60"/>
        <v>0</v>
      </c>
      <c r="DJ17" s="3">
        <f t="shared" si="61"/>
        <v>17.134833333333333</v>
      </c>
      <c r="DK17" s="3">
        <f t="shared" si="62"/>
        <v>0</v>
      </c>
      <c r="DL17" s="3">
        <f t="shared" si="63"/>
        <v>17.899999999999864</v>
      </c>
      <c r="DM17" s="3">
        <f t="shared" si="64"/>
        <v>0</v>
      </c>
      <c r="DN17" s="4">
        <f t="shared" si="8"/>
        <v>17.899999999999864</v>
      </c>
      <c r="DO17" s="4"/>
      <c r="DP17" s="13"/>
      <c r="DQ17" s="11"/>
      <c r="DR17" s="55">
        <f t="shared" si="65"/>
        <v>46084.694444444445</v>
      </c>
      <c r="DS17" s="5">
        <f t="shared" si="66"/>
        <v>188.78866666666664</v>
      </c>
      <c r="DT17" s="5">
        <f t="shared" si="67"/>
        <v>0</v>
      </c>
      <c r="DU17" s="6">
        <f t="shared" si="9"/>
        <v>188.78866666666664</v>
      </c>
      <c r="DV17" s="5">
        <f t="shared" si="68"/>
        <v>0</v>
      </c>
      <c r="DW17" s="5">
        <f t="shared" si="69"/>
        <v>170.10000000000014</v>
      </c>
      <c r="DX17" s="5">
        <f t="shared" si="70"/>
        <v>0</v>
      </c>
      <c r="DY17" s="6">
        <f t="shared" si="10"/>
        <v>170.10000000000014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177"/>
      <c r="B18" s="178"/>
      <c r="C18" s="182"/>
      <c r="D18" s="12"/>
      <c r="E18" s="42">
        <v>160.04</v>
      </c>
      <c r="F18" s="42">
        <v>162.197</v>
      </c>
      <c r="G18" s="42">
        <v>2149.1999999999998</v>
      </c>
      <c r="H18" s="21">
        <f t="shared" si="11"/>
        <v>27.032833333333333</v>
      </c>
      <c r="I18" s="3">
        <f t="shared" si="12"/>
        <v>0</v>
      </c>
      <c r="J18" s="3">
        <f t="shared" si="13"/>
        <v>27.032833333333333</v>
      </c>
      <c r="K18" s="3">
        <f t="shared" si="14"/>
        <v>0</v>
      </c>
      <c r="L18" s="3">
        <f t="shared" si="15"/>
        <v>27.599999999999909</v>
      </c>
      <c r="M18" s="3">
        <f t="shared" si="16"/>
        <v>0</v>
      </c>
      <c r="N18" s="4">
        <f t="shared" si="0"/>
        <v>27.599999999999909</v>
      </c>
      <c r="O18" s="4"/>
      <c r="P18" s="13"/>
      <c r="Q18" s="43">
        <v>46084.6875</v>
      </c>
      <c r="R18" s="42">
        <v>163.21799999999999</v>
      </c>
      <c r="S18" s="42">
        <v>165.17</v>
      </c>
      <c r="T18" s="42">
        <v>2181.4</v>
      </c>
      <c r="U18" s="21">
        <f t="shared" si="17"/>
        <v>27.528333333333329</v>
      </c>
      <c r="V18" s="3">
        <f t="shared" si="18"/>
        <v>0</v>
      </c>
      <c r="W18" s="3">
        <f t="shared" si="19"/>
        <v>27.528333333333329</v>
      </c>
      <c r="X18" s="3">
        <f t="shared" si="20"/>
        <v>0</v>
      </c>
      <c r="Y18" s="3">
        <f t="shared" si="21"/>
        <v>28.599999999999909</v>
      </c>
      <c r="Z18" s="3">
        <f t="shared" si="22"/>
        <v>0</v>
      </c>
      <c r="AA18" s="4">
        <f t="shared" si="1"/>
        <v>28.599999999999909</v>
      </c>
      <c r="AB18" s="4"/>
      <c r="AC18" s="13"/>
      <c r="AD18" s="43">
        <v>46084.6875</v>
      </c>
      <c r="AE18" s="42">
        <v>160.07900000000001</v>
      </c>
      <c r="AF18" s="42">
        <v>163.589</v>
      </c>
      <c r="AG18" s="42">
        <v>2138</v>
      </c>
      <c r="AH18" s="21">
        <f t="shared" si="23"/>
        <v>27.264833333333332</v>
      </c>
      <c r="AI18" s="21">
        <f t="shared" si="24"/>
        <v>0</v>
      </c>
      <c r="AJ18" s="3">
        <f t="shared" si="25"/>
        <v>27.264833333333332</v>
      </c>
      <c r="AK18" s="3">
        <f t="shared" si="26"/>
        <v>0</v>
      </c>
      <c r="AL18" s="3">
        <f t="shared" si="27"/>
        <v>27.800000000000182</v>
      </c>
      <c r="AM18" s="3">
        <f t="shared" si="28"/>
        <v>0</v>
      </c>
      <c r="AN18" s="4">
        <f t="shared" si="2"/>
        <v>27.800000000000182</v>
      </c>
      <c r="AO18" s="4"/>
      <c r="AP18" s="13"/>
      <c r="AQ18" s="43">
        <v>46084.6875</v>
      </c>
      <c r="AR18" s="42">
        <v>161.71299999999999</v>
      </c>
      <c r="AS18" s="42">
        <v>163.92599999999999</v>
      </c>
      <c r="AT18" s="42">
        <v>2168.6999999999998</v>
      </c>
      <c r="AU18" s="21">
        <f t="shared" si="29"/>
        <v>27.320999999999998</v>
      </c>
      <c r="AV18" s="21">
        <f t="shared" si="30"/>
        <v>0</v>
      </c>
      <c r="AW18" s="3">
        <f t="shared" si="31"/>
        <v>27.320999999999998</v>
      </c>
      <c r="AX18" s="3">
        <f t="shared" si="32"/>
        <v>0</v>
      </c>
      <c r="AY18" s="3">
        <f t="shared" si="33"/>
        <v>28</v>
      </c>
      <c r="AZ18" s="3">
        <f t="shared" si="34"/>
        <v>0</v>
      </c>
      <c r="BA18" s="4">
        <f t="shared" si="3"/>
        <v>28</v>
      </c>
      <c r="BB18" s="4"/>
      <c r="BC18" s="13"/>
      <c r="BD18" s="43">
        <v>46084.6875</v>
      </c>
      <c r="BE18" s="42">
        <v>120.70699999999999</v>
      </c>
      <c r="BF18" s="42">
        <v>122.325</v>
      </c>
      <c r="BG18" s="42">
        <v>1617.2</v>
      </c>
      <c r="BH18" s="21">
        <f t="shared" si="35"/>
        <v>20.387499999999999</v>
      </c>
      <c r="BI18" s="21">
        <f t="shared" si="36"/>
        <v>0</v>
      </c>
      <c r="BJ18" s="3">
        <f t="shared" si="37"/>
        <v>20.387499999999999</v>
      </c>
      <c r="BK18" s="3">
        <f t="shared" si="38"/>
        <v>0</v>
      </c>
      <c r="BL18" s="3">
        <f t="shared" si="39"/>
        <v>21</v>
      </c>
      <c r="BM18" s="3">
        <f t="shared" si="40"/>
        <v>0</v>
      </c>
      <c r="BN18" s="4">
        <f t="shared" si="4"/>
        <v>21</v>
      </c>
      <c r="BO18" s="4"/>
      <c r="BP18" s="13"/>
      <c r="BQ18" s="43">
        <v>46084.6875</v>
      </c>
      <c r="BR18" s="42">
        <v>118.85299999999999</v>
      </c>
      <c r="BS18" s="42">
        <v>120.431</v>
      </c>
      <c r="BT18" s="42">
        <v>1608</v>
      </c>
      <c r="BU18" s="21">
        <f t="shared" si="41"/>
        <v>20.071833333333331</v>
      </c>
      <c r="BV18" s="21">
        <f t="shared" si="42"/>
        <v>0</v>
      </c>
      <c r="BW18" s="3">
        <f t="shared" si="43"/>
        <v>20.071833333333331</v>
      </c>
      <c r="BX18" s="3">
        <f t="shared" si="44"/>
        <v>0</v>
      </c>
      <c r="BY18" s="3">
        <f t="shared" si="45"/>
        <v>20.700000000000045</v>
      </c>
      <c r="BZ18" s="3">
        <f t="shared" si="46"/>
        <v>0</v>
      </c>
      <c r="CA18" s="4">
        <f t="shared" si="5"/>
        <v>20.700000000000045</v>
      </c>
      <c r="CB18" s="4"/>
      <c r="CC18" s="13"/>
      <c r="CD18" s="43">
        <v>46084.6875</v>
      </c>
      <c r="CE18" s="42">
        <v>118.806</v>
      </c>
      <c r="CF18" s="42">
        <v>120.395</v>
      </c>
      <c r="CG18" s="42">
        <v>1608.2</v>
      </c>
      <c r="CH18" s="21">
        <f t="shared" si="47"/>
        <v>20.06583333333333</v>
      </c>
      <c r="CI18" s="21">
        <f t="shared" si="48"/>
        <v>0</v>
      </c>
      <c r="CJ18" s="3">
        <f t="shared" si="49"/>
        <v>20.06583333333333</v>
      </c>
      <c r="CK18" s="3">
        <f t="shared" si="50"/>
        <v>0</v>
      </c>
      <c r="CL18" s="3">
        <f t="shared" si="51"/>
        <v>20.299999999999955</v>
      </c>
      <c r="CM18" s="3">
        <f t="shared" si="52"/>
        <v>0</v>
      </c>
      <c r="CN18" s="4">
        <f t="shared" si="6"/>
        <v>20.299999999999955</v>
      </c>
      <c r="CO18" s="4"/>
      <c r="CP18" s="13"/>
      <c r="CQ18" s="43">
        <v>46084.6875</v>
      </c>
      <c r="CR18" s="42">
        <v>118.696</v>
      </c>
      <c r="CS18" s="42">
        <v>121.73</v>
      </c>
      <c r="CT18" s="42">
        <v>1617.3</v>
      </c>
      <c r="CU18" s="21">
        <f t="shared" si="53"/>
        <v>20.288333333333334</v>
      </c>
      <c r="CV18" s="21">
        <f t="shared" si="54"/>
        <v>0</v>
      </c>
      <c r="CW18" s="3">
        <f t="shared" si="55"/>
        <v>20.288333333333334</v>
      </c>
      <c r="CX18" s="3">
        <f t="shared" si="56"/>
        <v>0</v>
      </c>
      <c r="CY18" s="3">
        <f t="shared" si="57"/>
        <v>20.299999999999955</v>
      </c>
      <c r="CZ18" s="3">
        <f t="shared" si="58"/>
        <v>0</v>
      </c>
      <c r="DA18" s="4">
        <f t="shared" si="7"/>
        <v>20.299999999999955</v>
      </c>
      <c r="DB18" s="4"/>
      <c r="DC18" s="13"/>
      <c r="DD18" s="43">
        <v>46084.6875</v>
      </c>
      <c r="DE18" s="42">
        <v>112.27800000000001</v>
      </c>
      <c r="DF18" s="42">
        <v>113.809</v>
      </c>
      <c r="DG18" s="42">
        <v>1530.2</v>
      </c>
      <c r="DH18" s="21">
        <f t="shared" si="59"/>
        <v>18.968166666666665</v>
      </c>
      <c r="DI18" s="21">
        <f t="shared" si="60"/>
        <v>0</v>
      </c>
      <c r="DJ18" s="3">
        <f t="shared" si="61"/>
        <v>18.968166666666665</v>
      </c>
      <c r="DK18" s="3">
        <f t="shared" si="62"/>
        <v>0</v>
      </c>
      <c r="DL18" s="3">
        <f t="shared" si="63"/>
        <v>19.5</v>
      </c>
      <c r="DM18" s="3">
        <f t="shared" si="64"/>
        <v>0</v>
      </c>
      <c r="DN18" s="4">
        <f t="shared" si="8"/>
        <v>19.5</v>
      </c>
      <c r="DO18" s="4"/>
      <c r="DP18" s="13"/>
      <c r="DQ18" s="11"/>
      <c r="DR18" s="55">
        <f t="shared" si="65"/>
        <v>46084.6875</v>
      </c>
      <c r="DS18" s="5">
        <f t="shared" si="66"/>
        <v>208.92866666666663</v>
      </c>
      <c r="DT18" s="5">
        <f t="shared" si="67"/>
        <v>0</v>
      </c>
      <c r="DU18" s="6">
        <f t="shared" si="9"/>
        <v>208.92866666666663</v>
      </c>
      <c r="DV18" s="5">
        <f t="shared" si="68"/>
        <v>0</v>
      </c>
      <c r="DW18" s="5">
        <f t="shared" si="69"/>
        <v>213.79999999999995</v>
      </c>
      <c r="DX18" s="5">
        <f t="shared" si="70"/>
        <v>0</v>
      </c>
      <c r="DY18" s="6">
        <f t="shared" si="10"/>
        <v>213.79999999999995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177"/>
      <c r="B19" s="178"/>
      <c r="C19" s="182"/>
      <c r="D19" s="12"/>
      <c r="E19" s="42">
        <v>172.40299999999999</v>
      </c>
      <c r="F19" s="42">
        <v>174.798</v>
      </c>
      <c r="G19" s="42">
        <v>2121.6</v>
      </c>
      <c r="H19" s="21">
        <f t="shared" si="11"/>
        <v>29.132999999999999</v>
      </c>
      <c r="I19" s="3">
        <f t="shared" si="12"/>
        <v>0</v>
      </c>
      <c r="J19" s="3">
        <f t="shared" si="13"/>
        <v>29.132999999999999</v>
      </c>
      <c r="K19" s="3">
        <f t="shared" si="14"/>
        <v>0</v>
      </c>
      <c r="L19" s="3">
        <f t="shared" si="15"/>
        <v>29.900000000000091</v>
      </c>
      <c r="M19" s="3">
        <f t="shared" si="16"/>
        <v>0</v>
      </c>
      <c r="N19" s="4">
        <f t="shared" si="0"/>
        <v>29.900000000000091</v>
      </c>
      <c r="O19" s="4"/>
      <c r="P19" s="13"/>
      <c r="Q19" s="43">
        <v>46084.680555555555</v>
      </c>
      <c r="R19" s="42">
        <v>177.31899999999999</v>
      </c>
      <c r="S19" s="42">
        <v>178.172</v>
      </c>
      <c r="T19" s="42">
        <v>2152.8000000000002</v>
      </c>
      <c r="U19" s="21">
        <f t="shared" si="17"/>
        <v>29.69533333333333</v>
      </c>
      <c r="V19" s="3">
        <f t="shared" si="18"/>
        <v>0</v>
      </c>
      <c r="W19" s="3">
        <f t="shared" si="19"/>
        <v>29.69533333333333</v>
      </c>
      <c r="X19" s="3">
        <f t="shared" si="20"/>
        <v>0</v>
      </c>
      <c r="Y19" s="3">
        <f t="shared" si="21"/>
        <v>31.300000000000182</v>
      </c>
      <c r="Z19" s="3">
        <f t="shared" si="22"/>
        <v>0</v>
      </c>
      <c r="AA19" s="4">
        <f t="shared" si="1"/>
        <v>31.300000000000182</v>
      </c>
      <c r="AB19" s="4"/>
      <c r="AC19" s="13"/>
      <c r="AD19" s="43">
        <v>46084.680555555555</v>
      </c>
      <c r="AE19" s="42">
        <v>172.929</v>
      </c>
      <c r="AF19" s="42">
        <v>176.87299999999999</v>
      </c>
      <c r="AG19" s="42">
        <v>2110.1999999999998</v>
      </c>
      <c r="AH19" s="21">
        <f t="shared" si="23"/>
        <v>29.478833333333331</v>
      </c>
      <c r="AI19" s="21">
        <f t="shared" si="24"/>
        <v>0</v>
      </c>
      <c r="AJ19" s="3">
        <f t="shared" si="25"/>
        <v>29.478833333333331</v>
      </c>
      <c r="AK19" s="3">
        <f t="shared" si="26"/>
        <v>0</v>
      </c>
      <c r="AL19" s="3">
        <f t="shared" si="27"/>
        <v>30</v>
      </c>
      <c r="AM19" s="3">
        <f t="shared" si="28"/>
        <v>0</v>
      </c>
      <c r="AN19" s="4">
        <f t="shared" si="2"/>
        <v>30</v>
      </c>
      <c r="AO19" s="4"/>
      <c r="AP19" s="13"/>
      <c r="AQ19" s="43">
        <v>46084.680555555555</v>
      </c>
      <c r="AR19" s="42">
        <v>174.798</v>
      </c>
      <c r="AS19" s="42">
        <v>177.262</v>
      </c>
      <c r="AT19" s="42">
        <v>2140.6999999999998</v>
      </c>
      <c r="AU19" s="21">
        <f t="shared" si="29"/>
        <v>29.543666666666667</v>
      </c>
      <c r="AV19" s="21">
        <f t="shared" si="30"/>
        <v>0</v>
      </c>
      <c r="AW19" s="3">
        <f t="shared" si="31"/>
        <v>29.543666666666667</v>
      </c>
      <c r="AX19" s="3">
        <f t="shared" si="32"/>
        <v>0</v>
      </c>
      <c r="AY19" s="3">
        <f t="shared" si="33"/>
        <v>30.299999999999727</v>
      </c>
      <c r="AZ19" s="3">
        <f t="shared" si="34"/>
        <v>0</v>
      </c>
      <c r="BA19" s="4">
        <f t="shared" si="3"/>
        <v>30.299999999999727</v>
      </c>
      <c r="BB19" s="4"/>
      <c r="BC19" s="13"/>
      <c r="BD19" s="43">
        <v>46084.680555555555</v>
      </c>
      <c r="BE19" s="42">
        <v>130.804</v>
      </c>
      <c r="BF19" s="42">
        <v>132.56700000000001</v>
      </c>
      <c r="BG19" s="42">
        <v>1596.2</v>
      </c>
      <c r="BH19" s="21">
        <f t="shared" si="35"/>
        <v>22.0945</v>
      </c>
      <c r="BI19" s="21">
        <f t="shared" si="36"/>
        <v>0</v>
      </c>
      <c r="BJ19" s="3">
        <f t="shared" si="37"/>
        <v>22.0945</v>
      </c>
      <c r="BK19" s="3">
        <f t="shared" si="38"/>
        <v>0</v>
      </c>
      <c r="BL19" s="3">
        <f t="shared" si="39"/>
        <v>22.700000000000045</v>
      </c>
      <c r="BM19" s="3">
        <f t="shared" si="40"/>
        <v>0</v>
      </c>
      <c r="BN19" s="4">
        <f t="shared" si="4"/>
        <v>22.700000000000045</v>
      </c>
      <c r="BO19" s="4"/>
      <c r="BP19" s="13"/>
      <c r="BQ19" s="43">
        <v>46084.680555555555</v>
      </c>
      <c r="BR19" s="42">
        <v>129.084</v>
      </c>
      <c r="BS19" s="42">
        <v>130.82400000000001</v>
      </c>
      <c r="BT19" s="42">
        <v>1587.3</v>
      </c>
      <c r="BU19" s="21">
        <f t="shared" si="41"/>
        <v>21.804000000000002</v>
      </c>
      <c r="BV19" s="21">
        <f t="shared" si="42"/>
        <v>0</v>
      </c>
      <c r="BW19" s="3">
        <f t="shared" si="43"/>
        <v>21.804000000000002</v>
      </c>
      <c r="BX19" s="3">
        <f t="shared" si="44"/>
        <v>0</v>
      </c>
      <c r="BY19" s="3">
        <f t="shared" si="45"/>
        <v>22.599999999999909</v>
      </c>
      <c r="BZ19" s="3">
        <f t="shared" si="46"/>
        <v>0</v>
      </c>
      <c r="CA19" s="4">
        <f t="shared" si="5"/>
        <v>22.599999999999909</v>
      </c>
      <c r="CB19" s="4"/>
      <c r="CC19" s="13"/>
      <c r="CD19" s="43">
        <v>46084.680555555555</v>
      </c>
      <c r="CE19" s="42">
        <v>128.93700000000001</v>
      </c>
      <c r="CF19" s="42">
        <v>130.68799999999999</v>
      </c>
      <c r="CG19" s="42">
        <v>1587.9</v>
      </c>
      <c r="CH19" s="21">
        <f t="shared" si="47"/>
        <v>21.781333333333329</v>
      </c>
      <c r="CI19" s="21">
        <f t="shared" si="48"/>
        <v>0</v>
      </c>
      <c r="CJ19" s="3">
        <f t="shared" si="49"/>
        <v>21.781333333333329</v>
      </c>
      <c r="CK19" s="3">
        <f t="shared" si="50"/>
        <v>0</v>
      </c>
      <c r="CL19" s="3">
        <f t="shared" si="51"/>
        <v>22.700000000000045</v>
      </c>
      <c r="CM19" s="3">
        <f t="shared" si="52"/>
        <v>0</v>
      </c>
      <c r="CN19" s="4">
        <f t="shared" si="6"/>
        <v>22.700000000000045</v>
      </c>
      <c r="CO19" s="4"/>
      <c r="CP19" s="13"/>
      <c r="CQ19" s="43">
        <v>46084.680555555555</v>
      </c>
      <c r="CR19" s="42">
        <v>128.999</v>
      </c>
      <c r="CS19" s="42">
        <v>132.673</v>
      </c>
      <c r="CT19" s="42">
        <v>1597</v>
      </c>
      <c r="CU19" s="21">
        <f t="shared" si="53"/>
        <v>22.112166666666667</v>
      </c>
      <c r="CV19" s="21">
        <f t="shared" si="54"/>
        <v>0</v>
      </c>
      <c r="CW19" s="3">
        <f t="shared" si="55"/>
        <v>22.112166666666667</v>
      </c>
      <c r="CX19" s="3">
        <f t="shared" si="56"/>
        <v>0</v>
      </c>
      <c r="CY19" s="3">
        <f t="shared" si="57"/>
        <v>22.700000000000045</v>
      </c>
      <c r="CZ19" s="3">
        <f t="shared" si="58"/>
        <v>0</v>
      </c>
      <c r="DA19" s="4">
        <f t="shared" si="7"/>
        <v>22.700000000000045</v>
      </c>
      <c r="DB19" s="4"/>
      <c r="DC19" s="13"/>
      <c r="DD19" s="43">
        <v>46084.680555555555</v>
      </c>
      <c r="DE19" s="42">
        <v>122.32899999999999</v>
      </c>
      <c r="DF19" s="42">
        <v>123.965</v>
      </c>
      <c r="DG19" s="42">
        <v>1510.7</v>
      </c>
      <c r="DH19" s="21">
        <f t="shared" si="59"/>
        <v>20.660833333333333</v>
      </c>
      <c r="DI19" s="21">
        <f t="shared" si="60"/>
        <v>0</v>
      </c>
      <c r="DJ19" s="3">
        <f t="shared" si="61"/>
        <v>20.660833333333333</v>
      </c>
      <c r="DK19" s="3">
        <f t="shared" si="62"/>
        <v>0</v>
      </c>
      <c r="DL19" s="3">
        <f t="shared" si="63"/>
        <v>21.200000000000045</v>
      </c>
      <c r="DM19" s="3">
        <f t="shared" si="64"/>
        <v>0</v>
      </c>
      <c r="DN19" s="4">
        <f t="shared" si="8"/>
        <v>21.200000000000045</v>
      </c>
      <c r="DO19" s="4"/>
      <c r="DP19" s="13"/>
      <c r="DQ19" s="11"/>
      <c r="DR19" s="55">
        <f t="shared" si="65"/>
        <v>46084.680555555555</v>
      </c>
      <c r="DS19" s="5">
        <f t="shared" si="66"/>
        <v>226.30366666666666</v>
      </c>
      <c r="DT19" s="5">
        <f t="shared" si="67"/>
        <v>0</v>
      </c>
      <c r="DU19" s="6">
        <f t="shared" si="9"/>
        <v>226.30366666666666</v>
      </c>
      <c r="DV19" s="5">
        <f t="shared" si="68"/>
        <v>0</v>
      </c>
      <c r="DW19" s="5">
        <f t="shared" si="69"/>
        <v>233.40000000000009</v>
      </c>
      <c r="DX19" s="5">
        <f t="shared" si="70"/>
        <v>0</v>
      </c>
      <c r="DY19" s="6">
        <f t="shared" si="10"/>
        <v>233.40000000000009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177"/>
      <c r="B20" s="178"/>
      <c r="C20" s="182"/>
      <c r="D20" s="12"/>
      <c r="E20" s="42">
        <v>186.88499999999999</v>
      </c>
      <c r="F20" s="42">
        <v>189.51900000000001</v>
      </c>
      <c r="G20" s="42">
        <v>2091.6999999999998</v>
      </c>
      <c r="H20" s="21">
        <f t="shared" si="11"/>
        <v>31.586500000000001</v>
      </c>
      <c r="I20" s="3">
        <f t="shared" si="12"/>
        <v>0</v>
      </c>
      <c r="J20" s="3">
        <f t="shared" si="13"/>
        <v>31.586500000000001</v>
      </c>
      <c r="K20" s="3">
        <f t="shared" si="14"/>
        <v>0</v>
      </c>
      <c r="L20" s="3">
        <f t="shared" si="15"/>
        <v>32.399999999999636</v>
      </c>
      <c r="M20" s="3">
        <f t="shared" si="16"/>
        <v>0</v>
      </c>
      <c r="N20" s="4">
        <f t="shared" si="0"/>
        <v>32.399999999999636</v>
      </c>
      <c r="O20" s="4"/>
      <c r="P20" s="13"/>
      <c r="Q20" s="43">
        <v>46084.673611111109</v>
      </c>
      <c r="R20" s="42">
        <v>189.97</v>
      </c>
      <c r="S20" s="42">
        <v>192.68700000000001</v>
      </c>
      <c r="T20" s="42">
        <v>2121.5</v>
      </c>
      <c r="U20" s="21">
        <f t="shared" si="17"/>
        <v>32.1145</v>
      </c>
      <c r="V20" s="3">
        <f t="shared" si="18"/>
        <v>0</v>
      </c>
      <c r="W20" s="3">
        <f t="shared" si="19"/>
        <v>32.1145</v>
      </c>
      <c r="X20" s="3">
        <f t="shared" si="20"/>
        <v>0</v>
      </c>
      <c r="Y20" s="3">
        <f t="shared" si="21"/>
        <v>32.199999999999818</v>
      </c>
      <c r="Z20" s="3">
        <f t="shared" si="22"/>
        <v>0</v>
      </c>
      <c r="AA20" s="4">
        <f t="shared" si="1"/>
        <v>32.199999999999818</v>
      </c>
      <c r="AB20" s="4"/>
      <c r="AC20" s="13"/>
      <c r="AD20" s="43">
        <v>46084.673611111109</v>
      </c>
      <c r="AE20" s="42">
        <v>186.65</v>
      </c>
      <c r="AF20" s="42">
        <v>191.22900000000001</v>
      </c>
      <c r="AG20" s="42">
        <v>2080.1999999999998</v>
      </c>
      <c r="AH20" s="21">
        <f t="shared" si="23"/>
        <v>31.871500000000001</v>
      </c>
      <c r="AI20" s="21">
        <f t="shared" si="24"/>
        <v>0</v>
      </c>
      <c r="AJ20" s="3">
        <f t="shared" si="25"/>
        <v>31.871500000000001</v>
      </c>
      <c r="AK20" s="3">
        <f t="shared" si="26"/>
        <v>0</v>
      </c>
      <c r="AL20" s="3">
        <f t="shared" si="27"/>
        <v>32.399999999999864</v>
      </c>
      <c r="AM20" s="3">
        <f t="shared" si="28"/>
        <v>0</v>
      </c>
      <c r="AN20" s="4">
        <f t="shared" si="2"/>
        <v>32.399999999999864</v>
      </c>
      <c r="AO20" s="4"/>
      <c r="AP20" s="13"/>
      <c r="AQ20" s="43">
        <v>46084.673611111109</v>
      </c>
      <c r="AR20" s="42">
        <v>188.483</v>
      </c>
      <c r="AS20" s="42">
        <v>191.179</v>
      </c>
      <c r="AT20" s="42">
        <v>2110.4</v>
      </c>
      <c r="AU20" s="21">
        <f t="shared" si="29"/>
        <v>31.863166666666665</v>
      </c>
      <c r="AV20" s="21">
        <f t="shared" si="30"/>
        <v>0</v>
      </c>
      <c r="AW20" s="3">
        <f t="shared" si="31"/>
        <v>31.863166666666665</v>
      </c>
      <c r="AX20" s="3">
        <f t="shared" si="32"/>
        <v>0</v>
      </c>
      <c r="AY20" s="3">
        <f t="shared" si="33"/>
        <v>32.800000000000182</v>
      </c>
      <c r="AZ20" s="3">
        <f t="shared" si="34"/>
        <v>0</v>
      </c>
      <c r="BA20" s="4">
        <f t="shared" si="3"/>
        <v>32.800000000000182</v>
      </c>
      <c r="BB20" s="4"/>
      <c r="BC20" s="13"/>
      <c r="BD20" s="43">
        <v>46084.673611111109</v>
      </c>
      <c r="BE20" s="42">
        <v>141.05799999999999</v>
      </c>
      <c r="BF20" s="42">
        <v>142.988</v>
      </c>
      <c r="BG20" s="42">
        <v>1573.5</v>
      </c>
      <c r="BH20" s="21">
        <f t="shared" si="35"/>
        <v>23.831333333333333</v>
      </c>
      <c r="BI20" s="21">
        <f t="shared" si="36"/>
        <v>0</v>
      </c>
      <c r="BJ20" s="3">
        <f t="shared" si="37"/>
        <v>23.831333333333333</v>
      </c>
      <c r="BK20" s="3">
        <f t="shared" si="38"/>
        <v>0</v>
      </c>
      <c r="BL20" s="3">
        <f t="shared" si="39"/>
        <v>24.5</v>
      </c>
      <c r="BM20" s="3">
        <f t="shared" si="40"/>
        <v>0</v>
      </c>
      <c r="BN20" s="4">
        <f t="shared" si="4"/>
        <v>24.5</v>
      </c>
      <c r="BO20" s="4"/>
      <c r="BP20" s="13"/>
      <c r="BQ20" s="43">
        <v>46084.673611111109</v>
      </c>
      <c r="BR20" s="42">
        <v>139.22399999999999</v>
      </c>
      <c r="BS20" s="42">
        <v>141.68700000000001</v>
      </c>
      <c r="BT20" s="42">
        <v>1564.7</v>
      </c>
      <c r="BU20" s="21">
        <f t="shared" si="41"/>
        <v>23.6145</v>
      </c>
      <c r="BV20" s="21">
        <f t="shared" si="42"/>
        <v>0</v>
      </c>
      <c r="BW20" s="3">
        <f t="shared" si="43"/>
        <v>23.6145</v>
      </c>
      <c r="BX20" s="3">
        <f t="shared" si="44"/>
        <v>0</v>
      </c>
      <c r="BY20" s="3">
        <f t="shared" si="45"/>
        <v>23.900000000000091</v>
      </c>
      <c r="BZ20" s="3">
        <f t="shared" si="46"/>
        <v>0</v>
      </c>
      <c r="CA20" s="4">
        <f t="shared" si="5"/>
        <v>23.900000000000091</v>
      </c>
      <c r="CB20" s="4"/>
      <c r="CC20" s="13"/>
      <c r="CD20" s="43">
        <v>46084.673611111109</v>
      </c>
      <c r="CE20" s="42">
        <v>139.26599999999999</v>
      </c>
      <c r="CF20" s="42">
        <v>141.27600000000001</v>
      </c>
      <c r="CG20" s="42">
        <v>1565.2</v>
      </c>
      <c r="CH20" s="21">
        <f t="shared" si="47"/>
        <v>23.545999999999999</v>
      </c>
      <c r="CI20" s="21">
        <f t="shared" si="48"/>
        <v>0</v>
      </c>
      <c r="CJ20" s="3">
        <f t="shared" si="49"/>
        <v>23.545999999999999</v>
      </c>
      <c r="CK20" s="3">
        <f t="shared" si="50"/>
        <v>0</v>
      </c>
      <c r="CL20" s="3">
        <f t="shared" si="51"/>
        <v>23.900000000000091</v>
      </c>
      <c r="CM20" s="3">
        <f t="shared" si="52"/>
        <v>0</v>
      </c>
      <c r="CN20" s="4">
        <f t="shared" si="6"/>
        <v>23.900000000000091</v>
      </c>
      <c r="CO20" s="4"/>
      <c r="CP20" s="13"/>
      <c r="CQ20" s="43">
        <v>46084.673611111109</v>
      </c>
      <c r="CR20" s="42">
        <v>139.42099999999999</v>
      </c>
      <c r="CS20" s="42">
        <v>143.58799999999999</v>
      </c>
      <c r="CT20" s="42">
        <v>1574.3</v>
      </c>
      <c r="CU20" s="21">
        <f t="shared" si="53"/>
        <v>23.931333333333331</v>
      </c>
      <c r="CV20" s="21">
        <f t="shared" si="54"/>
        <v>0</v>
      </c>
      <c r="CW20" s="3">
        <f t="shared" si="55"/>
        <v>23.931333333333331</v>
      </c>
      <c r="CX20" s="3">
        <f t="shared" si="56"/>
        <v>0</v>
      </c>
      <c r="CY20" s="3">
        <f t="shared" si="57"/>
        <v>23.899999999999864</v>
      </c>
      <c r="CZ20" s="3">
        <f t="shared" si="58"/>
        <v>0</v>
      </c>
      <c r="DA20" s="4">
        <f t="shared" si="7"/>
        <v>23.899999999999864</v>
      </c>
      <c r="DB20" s="4"/>
      <c r="DC20" s="13"/>
      <c r="DD20" s="43">
        <v>46084.673611111109</v>
      </c>
      <c r="DE20" s="42">
        <v>131.93600000000001</v>
      </c>
      <c r="DF20" s="42">
        <v>133.72800000000001</v>
      </c>
      <c r="DG20" s="42">
        <v>1489.5</v>
      </c>
      <c r="DH20" s="21">
        <f t="shared" si="59"/>
        <v>22.288</v>
      </c>
      <c r="DI20" s="21">
        <f t="shared" si="60"/>
        <v>0</v>
      </c>
      <c r="DJ20" s="3">
        <f t="shared" si="61"/>
        <v>22.288</v>
      </c>
      <c r="DK20" s="3">
        <f t="shared" si="62"/>
        <v>0</v>
      </c>
      <c r="DL20" s="3">
        <f t="shared" si="63"/>
        <v>22.599999999999909</v>
      </c>
      <c r="DM20" s="3">
        <f t="shared" si="64"/>
        <v>0</v>
      </c>
      <c r="DN20" s="4">
        <f t="shared" si="8"/>
        <v>22.599999999999909</v>
      </c>
      <c r="DO20" s="4"/>
      <c r="DP20" s="13"/>
      <c r="DQ20" s="11"/>
      <c r="DR20" s="55">
        <f t="shared" si="65"/>
        <v>46084.673611111109</v>
      </c>
      <c r="DS20" s="5">
        <f t="shared" si="66"/>
        <v>244.64683333333332</v>
      </c>
      <c r="DT20" s="5">
        <f t="shared" si="67"/>
        <v>0</v>
      </c>
      <c r="DU20" s="6">
        <f t="shared" si="9"/>
        <v>244.64683333333332</v>
      </c>
      <c r="DV20" s="5">
        <f t="shared" si="68"/>
        <v>0</v>
      </c>
      <c r="DW20" s="5">
        <f t="shared" si="69"/>
        <v>248.59999999999945</v>
      </c>
      <c r="DX20" s="5">
        <f t="shared" si="70"/>
        <v>0</v>
      </c>
      <c r="DY20" s="6">
        <f t="shared" si="10"/>
        <v>248.59999999999945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177"/>
      <c r="B21" s="178"/>
      <c r="C21" s="182"/>
      <c r="D21" s="12"/>
      <c r="E21" s="42">
        <v>201.09399999999999</v>
      </c>
      <c r="F21" s="42">
        <v>203.99100000000001</v>
      </c>
      <c r="G21" s="42">
        <v>2059.3000000000002</v>
      </c>
      <c r="H21" s="21">
        <f t="shared" si="11"/>
        <v>33.9985</v>
      </c>
      <c r="I21" s="3">
        <f t="shared" si="12"/>
        <v>0</v>
      </c>
      <c r="J21" s="3">
        <f t="shared" si="13"/>
        <v>33.9985</v>
      </c>
      <c r="K21" s="3">
        <f t="shared" si="14"/>
        <v>0</v>
      </c>
      <c r="L21" s="3">
        <f t="shared" si="15"/>
        <v>34.900000000000091</v>
      </c>
      <c r="M21" s="3">
        <f t="shared" si="16"/>
        <v>0</v>
      </c>
      <c r="N21" s="4">
        <f t="shared" si="0"/>
        <v>34.900000000000091</v>
      </c>
      <c r="O21" s="4"/>
      <c r="P21" s="13"/>
      <c r="Q21" s="43">
        <v>46084.666666666664</v>
      </c>
      <c r="R21" s="42">
        <v>204.06899999999999</v>
      </c>
      <c r="S21" s="42">
        <v>207.072</v>
      </c>
      <c r="T21" s="42">
        <v>2089.3000000000002</v>
      </c>
      <c r="U21" s="21">
        <f t="shared" si="17"/>
        <v>34.512</v>
      </c>
      <c r="V21" s="3">
        <f t="shared" si="18"/>
        <v>0</v>
      </c>
      <c r="W21" s="3">
        <f t="shared" si="19"/>
        <v>34.512</v>
      </c>
      <c r="X21" s="3">
        <f t="shared" si="20"/>
        <v>0</v>
      </c>
      <c r="Y21" s="3">
        <f t="shared" si="21"/>
        <v>35.900000000000091</v>
      </c>
      <c r="Z21" s="3">
        <f t="shared" si="22"/>
        <v>0</v>
      </c>
      <c r="AA21" s="4">
        <f t="shared" si="1"/>
        <v>35.900000000000091</v>
      </c>
      <c r="AB21" s="4"/>
      <c r="AC21" s="13"/>
      <c r="AD21" s="43">
        <v>46084.666666666664</v>
      </c>
      <c r="AE21" s="42">
        <v>200.721</v>
      </c>
      <c r="AF21" s="42">
        <v>205.54900000000001</v>
      </c>
      <c r="AG21" s="42">
        <v>2047.8</v>
      </c>
      <c r="AH21" s="21">
        <f t="shared" si="23"/>
        <v>34.258166666666668</v>
      </c>
      <c r="AI21" s="21">
        <f t="shared" si="24"/>
        <v>0</v>
      </c>
      <c r="AJ21" s="3">
        <f t="shared" si="25"/>
        <v>34.258166666666668</v>
      </c>
      <c r="AK21" s="3">
        <f t="shared" si="26"/>
        <v>0</v>
      </c>
      <c r="AL21" s="3">
        <f t="shared" si="27"/>
        <v>34.399999999999864</v>
      </c>
      <c r="AM21" s="3">
        <f t="shared" si="28"/>
        <v>0</v>
      </c>
      <c r="AN21" s="4">
        <f t="shared" si="2"/>
        <v>34.399999999999864</v>
      </c>
      <c r="AO21" s="4"/>
      <c r="AP21" s="13"/>
      <c r="AQ21" s="43">
        <v>46084.666666666664</v>
      </c>
      <c r="AR21" s="42">
        <v>202.733</v>
      </c>
      <c r="AS21" s="42">
        <v>205.69499999999999</v>
      </c>
      <c r="AT21" s="42">
        <v>2077.6</v>
      </c>
      <c r="AU21" s="21">
        <f t="shared" si="29"/>
        <v>34.282499999999999</v>
      </c>
      <c r="AV21" s="21">
        <f t="shared" si="30"/>
        <v>0</v>
      </c>
      <c r="AW21" s="3">
        <f t="shared" si="31"/>
        <v>34.282499999999999</v>
      </c>
      <c r="AX21" s="3">
        <f t="shared" si="32"/>
        <v>0</v>
      </c>
      <c r="AY21" s="3">
        <f t="shared" si="33"/>
        <v>34.799999999999955</v>
      </c>
      <c r="AZ21" s="3">
        <f t="shared" si="34"/>
        <v>0</v>
      </c>
      <c r="BA21" s="4">
        <f t="shared" si="3"/>
        <v>34.799999999999955</v>
      </c>
      <c r="BB21" s="4"/>
      <c r="BC21" s="13"/>
      <c r="BD21" s="43">
        <v>46084.666666666664</v>
      </c>
      <c r="BE21" s="42">
        <v>151.887</v>
      </c>
      <c r="BF21" s="42">
        <v>153.98099999999999</v>
      </c>
      <c r="BG21" s="42">
        <v>1549</v>
      </c>
      <c r="BH21" s="21">
        <f t="shared" si="35"/>
        <v>25.663499999999999</v>
      </c>
      <c r="BI21" s="21">
        <f t="shared" si="36"/>
        <v>0</v>
      </c>
      <c r="BJ21" s="3">
        <f t="shared" si="37"/>
        <v>25.663499999999999</v>
      </c>
      <c r="BK21" s="3">
        <f t="shared" si="38"/>
        <v>0</v>
      </c>
      <c r="BL21" s="3">
        <f t="shared" si="39"/>
        <v>26</v>
      </c>
      <c r="BM21" s="3">
        <f t="shared" si="40"/>
        <v>0</v>
      </c>
      <c r="BN21" s="4">
        <f t="shared" si="4"/>
        <v>26</v>
      </c>
      <c r="BO21" s="4"/>
      <c r="BP21" s="13"/>
      <c r="BQ21" s="43">
        <v>46084.666666666664</v>
      </c>
      <c r="BR21" s="42">
        <v>149.66499999999999</v>
      </c>
      <c r="BS21" s="42">
        <v>151.82</v>
      </c>
      <c r="BT21" s="42">
        <v>1540.8</v>
      </c>
      <c r="BU21" s="21">
        <f t="shared" si="41"/>
        <v>25.303333333333331</v>
      </c>
      <c r="BV21" s="21">
        <f t="shared" si="42"/>
        <v>0</v>
      </c>
      <c r="BW21" s="3">
        <f t="shared" si="43"/>
        <v>25.303333333333331</v>
      </c>
      <c r="BX21" s="3">
        <f t="shared" si="44"/>
        <v>0</v>
      </c>
      <c r="BY21" s="3">
        <f t="shared" si="45"/>
        <v>25.700000000000045</v>
      </c>
      <c r="BZ21" s="3">
        <f t="shared" si="46"/>
        <v>0</v>
      </c>
      <c r="CA21" s="4">
        <f t="shared" si="5"/>
        <v>25.700000000000045</v>
      </c>
      <c r="CB21" s="4"/>
      <c r="CC21" s="13"/>
      <c r="CD21" s="43">
        <v>46084.666666666664</v>
      </c>
      <c r="CE21" s="42">
        <v>149.76599999999999</v>
      </c>
      <c r="CF21" s="42">
        <v>152.02799999999999</v>
      </c>
      <c r="CG21" s="42">
        <v>1541.3</v>
      </c>
      <c r="CH21" s="21">
        <f t="shared" si="47"/>
        <v>25.337999999999997</v>
      </c>
      <c r="CI21" s="21">
        <f t="shared" si="48"/>
        <v>0</v>
      </c>
      <c r="CJ21" s="3">
        <f t="shared" si="49"/>
        <v>25.337999999999997</v>
      </c>
      <c r="CK21" s="3">
        <f t="shared" si="50"/>
        <v>0</v>
      </c>
      <c r="CL21" s="3">
        <f t="shared" si="51"/>
        <v>25.899999999999864</v>
      </c>
      <c r="CM21" s="3">
        <f t="shared" si="52"/>
        <v>0</v>
      </c>
      <c r="CN21" s="4">
        <f t="shared" si="6"/>
        <v>25.899999999999864</v>
      </c>
      <c r="CO21" s="4"/>
      <c r="CP21" s="13"/>
      <c r="CQ21" s="43">
        <v>46084.666666666664</v>
      </c>
      <c r="CR21" s="42">
        <v>149.93600000000001</v>
      </c>
      <c r="CS21" s="42">
        <v>154.03899999999999</v>
      </c>
      <c r="CT21" s="42">
        <v>1550.4</v>
      </c>
      <c r="CU21" s="21">
        <f t="shared" si="53"/>
        <v>25.673166666666663</v>
      </c>
      <c r="CV21" s="21">
        <f t="shared" si="54"/>
        <v>0</v>
      </c>
      <c r="CW21" s="3">
        <f t="shared" si="55"/>
        <v>25.673166666666663</v>
      </c>
      <c r="CX21" s="3">
        <f t="shared" si="56"/>
        <v>0</v>
      </c>
      <c r="CY21" s="3">
        <f t="shared" si="57"/>
        <v>26</v>
      </c>
      <c r="CZ21" s="3">
        <f t="shared" si="58"/>
        <v>0</v>
      </c>
      <c r="DA21" s="4">
        <f t="shared" si="7"/>
        <v>26</v>
      </c>
      <c r="DB21" s="4"/>
      <c r="DC21" s="13"/>
      <c r="DD21" s="43">
        <v>46084.666666666664</v>
      </c>
      <c r="DE21" s="42">
        <v>141.63999999999999</v>
      </c>
      <c r="DF21" s="42">
        <v>143.59299999999999</v>
      </c>
      <c r="DG21" s="42">
        <v>1466.9</v>
      </c>
      <c r="DH21" s="21">
        <f t="shared" si="59"/>
        <v>23.932166666666664</v>
      </c>
      <c r="DI21" s="21">
        <f t="shared" si="60"/>
        <v>0</v>
      </c>
      <c r="DJ21" s="3">
        <f t="shared" si="61"/>
        <v>23.932166666666664</v>
      </c>
      <c r="DK21" s="3">
        <f t="shared" si="62"/>
        <v>0</v>
      </c>
      <c r="DL21" s="3">
        <f t="shared" si="63"/>
        <v>24.600000000000136</v>
      </c>
      <c r="DM21" s="3">
        <f t="shared" si="64"/>
        <v>0</v>
      </c>
      <c r="DN21" s="4">
        <f t="shared" si="8"/>
        <v>24.600000000000136</v>
      </c>
      <c r="DO21" s="4"/>
      <c r="DP21" s="13"/>
      <c r="DQ21" s="11"/>
      <c r="DR21" s="55">
        <f t="shared" si="65"/>
        <v>46084.666666666664</v>
      </c>
      <c r="DS21" s="5">
        <f t="shared" si="66"/>
        <v>262.96133333333336</v>
      </c>
      <c r="DT21" s="5">
        <f t="shared" si="67"/>
        <v>0</v>
      </c>
      <c r="DU21" s="6">
        <f t="shared" si="9"/>
        <v>262.96133333333336</v>
      </c>
      <c r="DV21" s="5">
        <f t="shared" si="68"/>
        <v>0</v>
      </c>
      <c r="DW21" s="5">
        <f t="shared" si="69"/>
        <v>268.20000000000005</v>
      </c>
      <c r="DX21" s="5">
        <f t="shared" si="70"/>
        <v>0</v>
      </c>
      <c r="DY21" s="6">
        <f t="shared" si="10"/>
        <v>268.20000000000005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177"/>
      <c r="B22" s="178"/>
      <c r="C22" s="182"/>
      <c r="D22" s="12"/>
      <c r="E22" s="42">
        <v>214.54599999999999</v>
      </c>
      <c r="F22" s="42">
        <v>216.798</v>
      </c>
      <c r="G22" s="42">
        <v>2024.4</v>
      </c>
      <c r="H22" s="21">
        <f t="shared" si="11"/>
        <v>36.132999999999996</v>
      </c>
      <c r="I22" s="3">
        <f t="shared" si="12"/>
        <v>0</v>
      </c>
      <c r="J22" s="3">
        <f t="shared" si="13"/>
        <v>36.132999999999996</v>
      </c>
      <c r="K22" s="3">
        <f t="shared" si="14"/>
        <v>0</v>
      </c>
      <c r="L22" s="3">
        <f t="shared" si="15"/>
        <v>37.600000000000136</v>
      </c>
      <c r="M22" s="3">
        <f t="shared" si="16"/>
        <v>0</v>
      </c>
      <c r="N22" s="4">
        <f t="shared" si="0"/>
        <v>37.600000000000136</v>
      </c>
      <c r="O22" s="4"/>
      <c r="P22" s="13"/>
      <c r="Q22" s="43">
        <v>46084.659722222219</v>
      </c>
      <c r="R22" s="42">
        <v>217.495</v>
      </c>
      <c r="S22" s="42">
        <v>220.71700000000001</v>
      </c>
      <c r="T22" s="42">
        <v>2053.4</v>
      </c>
      <c r="U22" s="21">
        <f t="shared" si="17"/>
        <v>36.786166666666666</v>
      </c>
      <c r="V22" s="3">
        <f t="shared" si="18"/>
        <v>0</v>
      </c>
      <c r="W22" s="3">
        <f t="shared" si="19"/>
        <v>36.786166666666666</v>
      </c>
      <c r="X22" s="3">
        <f t="shared" si="20"/>
        <v>0</v>
      </c>
      <c r="Y22" s="3">
        <f t="shared" si="21"/>
        <v>36.100000000000136</v>
      </c>
      <c r="Z22" s="3">
        <f t="shared" si="22"/>
        <v>0</v>
      </c>
      <c r="AA22" s="4">
        <f t="shared" si="1"/>
        <v>36.100000000000136</v>
      </c>
      <c r="AB22" s="4"/>
      <c r="AC22" s="13"/>
      <c r="AD22" s="43">
        <v>46084.659722222219</v>
      </c>
      <c r="AE22" s="42">
        <v>213.46899999999999</v>
      </c>
      <c r="AF22" s="42">
        <v>218.48599999999999</v>
      </c>
      <c r="AG22" s="42">
        <v>2013.4</v>
      </c>
      <c r="AH22" s="21">
        <f t="shared" si="23"/>
        <v>36.414333333333332</v>
      </c>
      <c r="AI22" s="21">
        <f t="shared" si="24"/>
        <v>0</v>
      </c>
      <c r="AJ22" s="3">
        <f t="shared" si="25"/>
        <v>36.414333333333332</v>
      </c>
      <c r="AK22" s="3">
        <f t="shared" si="26"/>
        <v>0</v>
      </c>
      <c r="AL22" s="3">
        <f t="shared" si="27"/>
        <v>36.5</v>
      </c>
      <c r="AM22" s="3">
        <f t="shared" si="28"/>
        <v>0</v>
      </c>
      <c r="AN22" s="4">
        <f t="shared" si="2"/>
        <v>36.5</v>
      </c>
      <c r="AO22" s="4"/>
      <c r="AP22" s="13"/>
      <c r="AQ22" s="43">
        <v>46084.659722222219</v>
      </c>
      <c r="AR22" s="42">
        <v>215.83799999999999</v>
      </c>
      <c r="AS22" s="42">
        <v>219.036</v>
      </c>
      <c r="AT22" s="42">
        <v>2042.8</v>
      </c>
      <c r="AU22" s="21">
        <f t="shared" si="29"/>
        <v>36.506</v>
      </c>
      <c r="AV22" s="21">
        <f t="shared" si="30"/>
        <v>0</v>
      </c>
      <c r="AW22" s="3">
        <f t="shared" si="31"/>
        <v>36.506</v>
      </c>
      <c r="AX22" s="3">
        <f t="shared" si="32"/>
        <v>0</v>
      </c>
      <c r="AY22" s="3">
        <f t="shared" si="33"/>
        <v>36.899999999999864</v>
      </c>
      <c r="AZ22" s="3">
        <f t="shared" si="34"/>
        <v>0</v>
      </c>
      <c r="BA22" s="4">
        <f t="shared" si="3"/>
        <v>36.899999999999864</v>
      </c>
      <c r="BB22" s="4"/>
      <c r="BC22" s="13"/>
      <c r="BD22" s="43">
        <v>46084.659722222219</v>
      </c>
      <c r="BE22" s="42">
        <v>161.30500000000001</v>
      </c>
      <c r="BF22" s="42">
        <v>163.595</v>
      </c>
      <c r="BG22" s="42">
        <v>1523</v>
      </c>
      <c r="BH22" s="21">
        <f t="shared" si="35"/>
        <v>27.265833333333333</v>
      </c>
      <c r="BI22" s="21">
        <f t="shared" si="36"/>
        <v>0</v>
      </c>
      <c r="BJ22" s="3">
        <f t="shared" si="37"/>
        <v>27.265833333333333</v>
      </c>
      <c r="BK22" s="3">
        <f t="shared" si="38"/>
        <v>0</v>
      </c>
      <c r="BL22" s="3">
        <f t="shared" si="39"/>
        <v>27.900000000000091</v>
      </c>
      <c r="BM22" s="3">
        <f t="shared" si="40"/>
        <v>0</v>
      </c>
      <c r="BN22" s="4">
        <f t="shared" si="4"/>
        <v>27.900000000000091</v>
      </c>
      <c r="BO22" s="4"/>
      <c r="BP22" s="13"/>
      <c r="BQ22" s="43">
        <v>46084.659722222219</v>
      </c>
      <c r="BR22" s="42">
        <v>159.47399999999999</v>
      </c>
      <c r="BS22" s="42">
        <v>161.745</v>
      </c>
      <c r="BT22" s="42">
        <v>1515.1</v>
      </c>
      <c r="BU22" s="21">
        <f t="shared" si="41"/>
        <v>26.9575</v>
      </c>
      <c r="BV22" s="21">
        <f t="shared" si="42"/>
        <v>0</v>
      </c>
      <c r="BW22" s="3">
        <f t="shared" si="43"/>
        <v>26.9575</v>
      </c>
      <c r="BX22" s="3">
        <f t="shared" si="44"/>
        <v>0</v>
      </c>
      <c r="BY22" s="3">
        <f t="shared" si="45"/>
        <v>27.599999999999909</v>
      </c>
      <c r="BZ22" s="3">
        <f t="shared" si="46"/>
        <v>0</v>
      </c>
      <c r="CA22" s="4">
        <f t="shared" si="5"/>
        <v>27.599999999999909</v>
      </c>
      <c r="CB22" s="4"/>
      <c r="CC22" s="13"/>
      <c r="CD22" s="43">
        <v>46084.659722222219</v>
      </c>
      <c r="CE22" s="42">
        <v>159.173</v>
      </c>
      <c r="CF22" s="42">
        <v>161.53200000000001</v>
      </c>
      <c r="CG22" s="42">
        <v>1515.4</v>
      </c>
      <c r="CH22" s="21">
        <f t="shared" si="47"/>
        <v>26.922000000000001</v>
      </c>
      <c r="CI22" s="21">
        <f t="shared" si="48"/>
        <v>0</v>
      </c>
      <c r="CJ22" s="3">
        <f t="shared" si="49"/>
        <v>26.922000000000001</v>
      </c>
      <c r="CK22" s="3">
        <f t="shared" si="50"/>
        <v>0</v>
      </c>
      <c r="CL22" s="3">
        <f t="shared" si="51"/>
        <v>27.200000000000045</v>
      </c>
      <c r="CM22" s="3">
        <f t="shared" si="52"/>
        <v>0</v>
      </c>
      <c r="CN22" s="4">
        <f t="shared" si="6"/>
        <v>27.200000000000045</v>
      </c>
      <c r="CO22" s="4"/>
      <c r="CP22" s="13"/>
      <c r="CQ22" s="43">
        <v>46084.659722222219</v>
      </c>
      <c r="CR22" s="42">
        <v>159.55699999999999</v>
      </c>
      <c r="CS22" s="42">
        <v>164.11600000000001</v>
      </c>
      <c r="CT22" s="42">
        <v>1524.4</v>
      </c>
      <c r="CU22" s="21">
        <f t="shared" si="53"/>
        <v>27.352666666666668</v>
      </c>
      <c r="CV22" s="21">
        <f t="shared" si="54"/>
        <v>0</v>
      </c>
      <c r="CW22" s="3">
        <f t="shared" si="55"/>
        <v>27.352666666666668</v>
      </c>
      <c r="CX22" s="3">
        <f t="shared" si="56"/>
        <v>0</v>
      </c>
      <c r="CY22" s="3">
        <f t="shared" si="57"/>
        <v>27.300000000000182</v>
      </c>
      <c r="CZ22" s="3">
        <f t="shared" si="58"/>
        <v>0</v>
      </c>
      <c r="DA22" s="4">
        <f t="shared" si="7"/>
        <v>27.300000000000182</v>
      </c>
      <c r="DB22" s="4"/>
      <c r="DC22" s="13"/>
      <c r="DD22" s="43">
        <v>46084.659722222219</v>
      </c>
      <c r="DE22" s="42">
        <v>150.911</v>
      </c>
      <c r="DF22" s="42">
        <v>153.00700000000001</v>
      </c>
      <c r="DG22" s="42">
        <v>1442.3</v>
      </c>
      <c r="DH22" s="21">
        <f t="shared" si="59"/>
        <v>25.501166666666666</v>
      </c>
      <c r="DI22" s="21">
        <f t="shared" si="60"/>
        <v>0</v>
      </c>
      <c r="DJ22" s="3">
        <f t="shared" si="61"/>
        <v>25.501166666666666</v>
      </c>
      <c r="DK22" s="3">
        <f t="shared" si="62"/>
        <v>0</v>
      </c>
      <c r="DL22" s="3">
        <f t="shared" si="63"/>
        <v>25.799999999999955</v>
      </c>
      <c r="DM22" s="3">
        <f t="shared" si="64"/>
        <v>0</v>
      </c>
      <c r="DN22" s="4">
        <f t="shared" si="8"/>
        <v>25.799999999999955</v>
      </c>
      <c r="DO22" s="4"/>
      <c r="DP22" s="13"/>
      <c r="DQ22" s="11"/>
      <c r="DR22" s="55">
        <f t="shared" si="65"/>
        <v>46084.659722222219</v>
      </c>
      <c r="DS22" s="5">
        <f t="shared" si="66"/>
        <v>279.83866666666665</v>
      </c>
      <c r="DT22" s="5">
        <f t="shared" si="67"/>
        <v>0</v>
      </c>
      <c r="DU22" s="6">
        <f t="shared" si="9"/>
        <v>279.83866666666665</v>
      </c>
      <c r="DV22" s="5">
        <f t="shared" si="68"/>
        <v>0</v>
      </c>
      <c r="DW22" s="5">
        <f t="shared" si="69"/>
        <v>282.90000000000032</v>
      </c>
      <c r="DX22" s="5">
        <f t="shared" si="70"/>
        <v>0</v>
      </c>
      <c r="DY22" s="6">
        <f t="shared" si="10"/>
        <v>282.90000000000032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177"/>
      <c r="B23" s="178"/>
      <c r="C23" s="182"/>
      <c r="D23" s="12"/>
      <c r="E23" s="42">
        <v>228.04599999999999</v>
      </c>
      <c r="F23" s="42">
        <v>230.864</v>
      </c>
      <c r="G23" s="42">
        <v>1986.8</v>
      </c>
      <c r="H23" s="21">
        <f t="shared" si="11"/>
        <v>38.477333333333334</v>
      </c>
      <c r="I23" s="3">
        <f t="shared" si="12"/>
        <v>0</v>
      </c>
      <c r="J23" s="3">
        <f t="shared" si="13"/>
        <v>38.477333333333334</v>
      </c>
      <c r="K23" s="3">
        <f t="shared" si="14"/>
        <v>0</v>
      </c>
      <c r="L23" s="3">
        <f>G23-G25</f>
        <v>77.799999999999955</v>
      </c>
      <c r="M23" s="3">
        <f t="shared" si="16"/>
        <v>0</v>
      </c>
      <c r="N23" s="4">
        <f t="shared" si="0"/>
        <v>77.799999999999955</v>
      </c>
      <c r="O23" s="4"/>
      <c r="P23" s="13"/>
      <c r="Q23" s="43">
        <v>46084.652777777781</v>
      </c>
      <c r="R23" s="42">
        <v>232.31</v>
      </c>
      <c r="S23" s="42">
        <v>235.45599999999999</v>
      </c>
      <c r="T23" s="42">
        <v>2017.3</v>
      </c>
      <c r="U23" s="21">
        <f t="shared" si="17"/>
        <v>39.242666666666665</v>
      </c>
      <c r="V23" s="3">
        <f t="shared" si="18"/>
        <v>0</v>
      </c>
      <c r="W23" s="3">
        <f t="shared" si="19"/>
        <v>39.242666666666665</v>
      </c>
      <c r="X23" s="3">
        <f t="shared" si="20"/>
        <v>0</v>
      </c>
      <c r="Y23" s="3">
        <f t="shared" si="21"/>
        <v>39.299999999999955</v>
      </c>
      <c r="Z23" s="3">
        <f t="shared" si="22"/>
        <v>0</v>
      </c>
      <c r="AA23" s="4">
        <f t="shared" si="1"/>
        <v>39.299999999999955</v>
      </c>
      <c r="AB23" s="4"/>
      <c r="AC23" s="13"/>
      <c r="AD23" s="43">
        <v>46084.652777777781</v>
      </c>
      <c r="AE23" s="42">
        <v>226.297</v>
      </c>
      <c r="AF23" s="42">
        <v>232.083</v>
      </c>
      <c r="AG23" s="42">
        <v>1976.9</v>
      </c>
      <c r="AH23" s="21">
        <f t="shared" si="23"/>
        <v>38.680499999999995</v>
      </c>
      <c r="AI23" s="21">
        <f t="shared" si="24"/>
        <v>0</v>
      </c>
      <c r="AJ23" s="3">
        <f t="shared" si="25"/>
        <v>38.680499999999995</v>
      </c>
      <c r="AK23" s="3">
        <f t="shared" si="26"/>
        <v>0</v>
      </c>
      <c r="AL23" s="3">
        <f t="shared" si="27"/>
        <v>39</v>
      </c>
      <c r="AM23" s="3">
        <f t="shared" si="28"/>
        <v>0</v>
      </c>
      <c r="AN23" s="4">
        <f t="shared" si="2"/>
        <v>39</v>
      </c>
      <c r="AO23" s="4"/>
      <c r="AP23" s="13"/>
      <c r="AQ23" s="43">
        <v>46084.652777777781</v>
      </c>
      <c r="AR23" s="42">
        <v>228.51499999999999</v>
      </c>
      <c r="AS23" s="42">
        <v>231.995</v>
      </c>
      <c r="AT23" s="42">
        <v>2005.9</v>
      </c>
      <c r="AU23" s="21">
        <f t="shared" si="29"/>
        <v>38.665833333333332</v>
      </c>
      <c r="AV23" s="21">
        <f t="shared" si="30"/>
        <v>0</v>
      </c>
      <c r="AW23" s="3">
        <f t="shared" si="31"/>
        <v>38.665833333333332</v>
      </c>
      <c r="AX23" s="3">
        <f t="shared" si="32"/>
        <v>0</v>
      </c>
      <c r="AY23" s="3">
        <f t="shared" si="33"/>
        <v>39.300000000000182</v>
      </c>
      <c r="AZ23" s="3">
        <f t="shared" si="34"/>
        <v>0</v>
      </c>
      <c r="BA23" s="4">
        <f t="shared" si="3"/>
        <v>39.300000000000182</v>
      </c>
      <c r="BB23" s="4"/>
      <c r="BC23" s="13"/>
      <c r="BD23" s="43">
        <v>46084.652777777781</v>
      </c>
      <c r="BE23" s="42">
        <v>171.398</v>
      </c>
      <c r="BF23" s="42">
        <v>173.84899999999999</v>
      </c>
      <c r="BG23" s="42">
        <v>1495.1</v>
      </c>
      <c r="BH23" s="21">
        <f t="shared" si="35"/>
        <v>28.974833333333329</v>
      </c>
      <c r="BI23" s="21">
        <f t="shared" si="36"/>
        <v>0</v>
      </c>
      <c r="BJ23" s="3">
        <f t="shared" si="37"/>
        <v>28.974833333333329</v>
      </c>
      <c r="BK23" s="3">
        <f t="shared" si="38"/>
        <v>0</v>
      </c>
      <c r="BL23" s="3">
        <f t="shared" si="39"/>
        <v>29.199999999999818</v>
      </c>
      <c r="BM23" s="3">
        <f t="shared" si="40"/>
        <v>0</v>
      </c>
      <c r="BN23" s="4">
        <f t="shared" si="4"/>
        <v>29.199999999999818</v>
      </c>
      <c r="BO23" s="4"/>
      <c r="BP23" s="13"/>
      <c r="BQ23" s="43">
        <v>46084.652777777781</v>
      </c>
      <c r="BR23" s="42">
        <v>168.81200000000001</v>
      </c>
      <c r="BS23" s="42">
        <v>171.55699999999999</v>
      </c>
      <c r="BT23" s="42">
        <v>1487.5</v>
      </c>
      <c r="BU23" s="21">
        <f t="shared" si="41"/>
        <v>28.592833333333331</v>
      </c>
      <c r="BV23" s="21">
        <f t="shared" si="42"/>
        <v>0</v>
      </c>
      <c r="BW23" s="3">
        <f t="shared" si="43"/>
        <v>28.592833333333331</v>
      </c>
      <c r="BX23" s="3">
        <f t="shared" si="44"/>
        <v>0</v>
      </c>
      <c r="BY23" s="3">
        <f t="shared" si="45"/>
        <v>28.700000000000045</v>
      </c>
      <c r="BZ23" s="3">
        <f t="shared" si="46"/>
        <v>0</v>
      </c>
      <c r="CA23" s="4">
        <f t="shared" si="5"/>
        <v>28.700000000000045</v>
      </c>
      <c r="CB23" s="4"/>
      <c r="CC23" s="13"/>
      <c r="CD23" s="43">
        <v>46084.652777777781</v>
      </c>
      <c r="CE23" s="42">
        <v>168.892</v>
      </c>
      <c r="CF23" s="42">
        <v>171.71700000000001</v>
      </c>
      <c r="CG23" s="42">
        <v>1488.2</v>
      </c>
      <c r="CH23" s="21">
        <f t="shared" si="47"/>
        <v>28.619500000000002</v>
      </c>
      <c r="CI23" s="21">
        <f t="shared" si="48"/>
        <v>0</v>
      </c>
      <c r="CJ23" s="3">
        <f t="shared" si="49"/>
        <v>28.619500000000002</v>
      </c>
      <c r="CK23" s="3">
        <f t="shared" si="50"/>
        <v>0</v>
      </c>
      <c r="CL23" s="3">
        <f t="shared" si="51"/>
        <v>28.799999999999955</v>
      </c>
      <c r="CM23" s="3">
        <f t="shared" si="52"/>
        <v>0</v>
      </c>
      <c r="CN23" s="4">
        <f t="shared" si="6"/>
        <v>28.799999999999955</v>
      </c>
      <c r="CO23" s="4"/>
      <c r="CP23" s="13"/>
      <c r="CQ23" s="43">
        <v>46084.652777777781</v>
      </c>
      <c r="CR23" s="42">
        <v>169.357</v>
      </c>
      <c r="CS23" s="42">
        <v>174.09399999999999</v>
      </c>
      <c r="CT23" s="42">
        <v>1497.1</v>
      </c>
      <c r="CU23" s="21">
        <f t="shared" si="53"/>
        <v>29.015666666666664</v>
      </c>
      <c r="CV23" s="21">
        <f t="shared" si="54"/>
        <v>0</v>
      </c>
      <c r="CW23" s="3">
        <f t="shared" si="55"/>
        <v>29.015666666666664</v>
      </c>
      <c r="CX23" s="3">
        <f t="shared" si="56"/>
        <v>0</v>
      </c>
      <c r="CY23" s="3">
        <f t="shared" si="57"/>
        <v>28.799999999999955</v>
      </c>
      <c r="CZ23" s="3">
        <f t="shared" si="58"/>
        <v>0</v>
      </c>
      <c r="DA23" s="4">
        <f t="shared" si="7"/>
        <v>28.799999999999955</v>
      </c>
      <c r="DB23" s="4"/>
      <c r="DC23" s="13"/>
      <c r="DD23" s="43">
        <v>46084.652777777781</v>
      </c>
      <c r="DE23" s="42">
        <v>159.96199999999999</v>
      </c>
      <c r="DF23" s="42">
        <v>162.21700000000001</v>
      </c>
      <c r="DG23" s="42">
        <v>1416.5</v>
      </c>
      <c r="DH23" s="21">
        <f t="shared" si="59"/>
        <v>27.036166666666666</v>
      </c>
      <c r="DI23" s="21">
        <f t="shared" si="60"/>
        <v>0</v>
      </c>
      <c r="DJ23" s="3">
        <f t="shared" si="61"/>
        <v>27.036166666666666</v>
      </c>
      <c r="DK23" s="3">
        <f t="shared" si="62"/>
        <v>0</v>
      </c>
      <c r="DL23" s="3">
        <f t="shared" si="63"/>
        <v>27.700000000000045</v>
      </c>
      <c r="DM23" s="3">
        <f t="shared" si="64"/>
        <v>0</v>
      </c>
      <c r="DN23" s="4">
        <f t="shared" si="8"/>
        <v>27.700000000000045</v>
      </c>
      <c r="DO23" s="4"/>
      <c r="DP23" s="13"/>
      <c r="DQ23" s="11"/>
      <c r="DR23" s="55">
        <f t="shared" si="65"/>
        <v>46084.652777777781</v>
      </c>
      <c r="DS23" s="5">
        <f t="shared" si="66"/>
        <v>297.30533333333329</v>
      </c>
      <c r="DT23" s="5">
        <f t="shared" si="67"/>
        <v>0</v>
      </c>
      <c r="DU23" s="6">
        <f t="shared" si="9"/>
        <v>297.30533333333329</v>
      </c>
      <c r="DV23" s="5">
        <f t="shared" si="68"/>
        <v>0</v>
      </c>
      <c r="DW23" s="5">
        <f t="shared" si="69"/>
        <v>338.59999999999991</v>
      </c>
      <c r="DX23" s="5">
        <f t="shared" si="70"/>
        <v>0</v>
      </c>
      <c r="DY23" s="6">
        <f t="shared" si="10"/>
        <v>338.59999999999991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177"/>
      <c r="B24" s="178"/>
      <c r="C24" s="182"/>
      <c r="D24" s="12"/>
      <c r="H24" s="21">
        <f t="shared" si="11"/>
        <v>0</v>
      </c>
      <c r="I24" s="3">
        <f t="shared" si="12"/>
        <v>0</v>
      </c>
      <c r="J24" s="3">
        <f t="shared" si="13"/>
        <v>0</v>
      </c>
      <c r="K24" s="3">
        <f t="shared" si="14"/>
        <v>0</v>
      </c>
      <c r="L24" s="3">
        <v>0</v>
      </c>
      <c r="M24" s="3">
        <f t="shared" si="16"/>
        <v>0</v>
      </c>
      <c r="N24" s="4">
        <f t="shared" si="0"/>
        <v>0</v>
      </c>
      <c r="O24" s="4"/>
      <c r="P24" s="13"/>
      <c r="Q24" s="43">
        <v>46084.645833333336</v>
      </c>
      <c r="R24" s="42">
        <v>238.209</v>
      </c>
      <c r="S24" s="42">
        <v>241.91</v>
      </c>
      <c r="T24" s="42">
        <v>1978</v>
      </c>
      <c r="U24" s="21">
        <f t="shared" si="17"/>
        <v>40.318333333333328</v>
      </c>
      <c r="V24" s="3">
        <f t="shared" si="18"/>
        <v>0</v>
      </c>
      <c r="W24" s="3">
        <f t="shared" si="19"/>
        <v>40.318333333333328</v>
      </c>
      <c r="X24" s="3">
        <f t="shared" si="20"/>
        <v>0</v>
      </c>
      <c r="Y24" s="3">
        <f t="shared" si="21"/>
        <v>40.799999999999955</v>
      </c>
      <c r="Z24" s="3">
        <f t="shared" si="22"/>
        <v>0</v>
      </c>
      <c r="AA24" s="4">
        <f t="shared" si="1"/>
        <v>40.799999999999955</v>
      </c>
      <c r="AB24" s="4"/>
      <c r="AC24" s="13"/>
      <c r="AD24" s="43">
        <v>46084.645833333336</v>
      </c>
      <c r="AE24" s="42">
        <v>234.095</v>
      </c>
      <c r="AF24" s="42">
        <v>240.28899999999999</v>
      </c>
      <c r="AG24" s="42">
        <v>1937.9</v>
      </c>
      <c r="AH24" s="21">
        <f t="shared" si="23"/>
        <v>40.04816666666666</v>
      </c>
      <c r="AI24" s="21">
        <f t="shared" si="24"/>
        <v>0</v>
      </c>
      <c r="AJ24" s="3">
        <f t="shared" si="25"/>
        <v>40.04816666666666</v>
      </c>
      <c r="AK24" s="3">
        <f t="shared" si="26"/>
        <v>0</v>
      </c>
      <c r="AL24" s="3">
        <f t="shared" si="27"/>
        <v>40.100000000000136</v>
      </c>
      <c r="AM24" s="3">
        <f t="shared" si="28"/>
        <v>0</v>
      </c>
      <c r="AN24" s="4">
        <f t="shared" si="2"/>
        <v>40.100000000000136</v>
      </c>
      <c r="AO24" s="4"/>
      <c r="AP24" s="13"/>
      <c r="AQ24" s="43">
        <v>46084.645833333336</v>
      </c>
      <c r="AR24" s="42">
        <v>236.99799999999999</v>
      </c>
      <c r="AS24" s="42">
        <v>240.68</v>
      </c>
      <c r="AT24" s="42">
        <v>1966.6</v>
      </c>
      <c r="AU24" s="21">
        <f t="shared" si="29"/>
        <v>40.11333333333333</v>
      </c>
      <c r="AV24" s="21">
        <f t="shared" si="30"/>
        <v>0</v>
      </c>
      <c r="AW24" s="3">
        <f t="shared" si="31"/>
        <v>40.11333333333333</v>
      </c>
      <c r="AX24" s="3">
        <f t="shared" si="32"/>
        <v>0</v>
      </c>
      <c r="AY24" s="3">
        <f t="shared" si="33"/>
        <v>40.599999999999909</v>
      </c>
      <c r="AZ24" s="3">
        <f t="shared" si="34"/>
        <v>0</v>
      </c>
      <c r="BA24" s="4">
        <f t="shared" si="3"/>
        <v>40.599999999999909</v>
      </c>
      <c r="BB24" s="4"/>
      <c r="BC24" s="13"/>
      <c r="BD24" s="43">
        <v>46084.645833333336</v>
      </c>
      <c r="BE24" s="42">
        <v>176.55099999999999</v>
      </c>
      <c r="BF24" s="42">
        <v>179.11199999999999</v>
      </c>
      <c r="BG24" s="42">
        <v>1465.9</v>
      </c>
      <c r="BH24" s="21">
        <f t="shared" si="35"/>
        <v>29.851999999999997</v>
      </c>
      <c r="BI24" s="21">
        <f t="shared" si="36"/>
        <v>0</v>
      </c>
      <c r="BJ24" s="3">
        <f t="shared" si="37"/>
        <v>29.851999999999997</v>
      </c>
      <c r="BK24" s="3">
        <f t="shared" si="38"/>
        <v>0</v>
      </c>
      <c r="BL24" s="3">
        <f t="shared" si="39"/>
        <v>30.300000000000182</v>
      </c>
      <c r="BM24" s="3">
        <f t="shared" si="40"/>
        <v>0</v>
      </c>
      <c r="BN24" s="4">
        <f t="shared" si="4"/>
        <v>30.300000000000182</v>
      </c>
      <c r="BO24" s="4"/>
      <c r="BP24" s="13"/>
      <c r="BQ24" s="43">
        <v>46084.645833333336</v>
      </c>
      <c r="BR24" s="42">
        <v>174.982</v>
      </c>
      <c r="BS24" s="42">
        <v>177.684</v>
      </c>
      <c r="BT24" s="42">
        <v>1458.8</v>
      </c>
      <c r="BU24" s="21">
        <f t="shared" si="41"/>
        <v>29.613999999999997</v>
      </c>
      <c r="BV24" s="21">
        <f t="shared" si="42"/>
        <v>0</v>
      </c>
      <c r="BW24" s="3">
        <f t="shared" si="43"/>
        <v>29.613999999999997</v>
      </c>
      <c r="BX24" s="3">
        <f t="shared" si="44"/>
        <v>0</v>
      </c>
      <c r="BY24" s="3">
        <f t="shared" si="45"/>
        <v>29.899999999999864</v>
      </c>
      <c r="BZ24" s="3">
        <f t="shared" si="46"/>
        <v>0</v>
      </c>
      <c r="CA24" s="4">
        <f t="shared" si="5"/>
        <v>29.899999999999864</v>
      </c>
      <c r="CB24" s="4"/>
      <c r="CC24" s="13"/>
      <c r="CD24" s="43">
        <v>46084.645833333336</v>
      </c>
      <c r="CE24" s="42">
        <v>174.715</v>
      </c>
      <c r="CF24" s="42">
        <v>177.434</v>
      </c>
      <c r="CG24" s="42">
        <v>1459.4</v>
      </c>
      <c r="CH24" s="21">
        <f t="shared" si="47"/>
        <v>29.572333333333333</v>
      </c>
      <c r="CI24" s="21">
        <f t="shared" si="48"/>
        <v>0</v>
      </c>
      <c r="CJ24" s="3">
        <f t="shared" si="49"/>
        <v>29.572333333333333</v>
      </c>
      <c r="CK24" s="3">
        <f t="shared" si="50"/>
        <v>0</v>
      </c>
      <c r="CL24" s="3">
        <f t="shared" si="51"/>
        <v>30.5</v>
      </c>
      <c r="CM24" s="3">
        <f t="shared" si="52"/>
        <v>0</v>
      </c>
      <c r="CN24" s="4">
        <f t="shared" si="6"/>
        <v>30.5</v>
      </c>
      <c r="CO24" s="4"/>
      <c r="CP24" s="13"/>
      <c r="CQ24" s="43">
        <v>46084.645833333336</v>
      </c>
      <c r="CR24" s="42">
        <v>175.501</v>
      </c>
      <c r="CS24" s="42">
        <v>180.43299999999999</v>
      </c>
      <c r="CT24" s="42">
        <v>1468.3</v>
      </c>
      <c r="CU24" s="21">
        <f t="shared" si="53"/>
        <v>30.072166666666664</v>
      </c>
      <c r="CV24" s="21">
        <f t="shared" si="54"/>
        <v>0</v>
      </c>
      <c r="CW24" s="3">
        <f t="shared" si="55"/>
        <v>30.072166666666664</v>
      </c>
      <c r="CX24" s="3">
        <f t="shared" si="56"/>
        <v>0</v>
      </c>
      <c r="CY24" s="3">
        <f t="shared" si="57"/>
        <v>30.599999999999909</v>
      </c>
      <c r="CZ24" s="3">
        <f t="shared" si="58"/>
        <v>0</v>
      </c>
      <c r="DA24" s="4">
        <f t="shared" si="7"/>
        <v>30.599999999999909</v>
      </c>
      <c r="DB24" s="4"/>
      <c r="DC24" s="13"/>
      <c r="DD24" s="43">
        <v>46084.645833333336</v>
      </c>
      <c r="DE24" s="42">
        <v>166.155</v>
      </c>
      <c r="DF24" s="42">
        <v>168.53100000000001</v>
      </c>
      <c r="DG24" s="42">
        <v>1388.8</v>
      </c>
      <c r="DH24" s="21">
        <f t="shared" si="59"/>
        <v>28.0885</v>
      </c>
      <c r="DI24" s="21">
        <f t="shared" si="60"/>
        <v>0</v>
      </c>
      <c r="DJ24" s="3">
        <f t="shared" si="61"/>
        <v>28.0885</v>
      </c>
      <c r="DK24" s="3">
        <f t="shared" si="62"/>
        <v>0</v>
      </c>
      <c r="DL24" s="3">
        <f t="shared" si="63"/>
        <v>28.399999999999864</v>
      </c>
      <c r="DM24" s="3">
        <f t="shared" si="64"/>
        <v>0</v>
      </c>
      <c r="DN24" s="4">
        <f t="shared" si="8"/>
        <v>28.399999999999864</v>
      </c>
      <c r="DO24" s="4"/>
      <c r="DP24" s="13"/>
      <c r="DQ24" s="11"/>
      <c r="DR24" s="55">
        <f t="shared" si="65"/>
        <v>46084.645833333336</v>
      </c>
      <c r="DS24" s="5">
        <f t="shared" si="66"/>
        <v>267.67883333333333</v>
      </c>
      <c r="DT24" s="5">
        <f t="shared" si="67"/>
        <v>0</v>
      </c>
      <c r="DU24" s="6">
        <f t="shared" si="9"/>
        <v>267.67883333333333</v>
      </c>
      <c r="DV24" s="5">
        <f t="shared" si="68"/>
        <v>0</v>
      </c>
      <c r="DW24" s="5">
        <f t="shared" si="69"/>
        <v>271.19999999999982</v>
      </c>
      <c r="DX24" s="5">
        <f t="shared" si="70"/>
        <v>0</v>
      </c>
      <c r="DY24" s="6">
        <f t="shared" si="10"/>
        <v>271.19999999999982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177"/>
      <c r="B25" s="178"/>
      <c r="C25" s="182"/>
      <c r="D25" s="12"/>
      <c r="E25" s="42">
        <v>247.23</v>
      </c>
      <c r="F25" s="42">
        <v>251.09700000000001</v>
      </c>
      <c r="G25" s="42">
        <v>1909</v>
      </c>
      <c r="H25" s="21">
        <f t="shared" si="11"/>
        <v>41.849499999999999</v>
      </c>
      <c r="I25" s="3">
        <f t="shared" si="12"/>
        <v>0</v>
      </c>
      <c r="J25" s="3">
        <f t="shared" si="13"/>
        <v>41.849499999999999</v>
      </c>
      <c r="K25" s="3">
        <f t="shared" si="14"/>
        <v>0</v>
      </c>
      <c r="L25" s="3">
        <f t="shared" si="15"/>
        <v>42</v>
      </c>
      <c r="M25" s="3">
        <f t="shared" si="16"/>
        <v>0</v>
      </c>
      <c r="N25" s="4">
        <f t="shared" si="0"/>
        <v>42</v>
      </c>
      <c r="O25" s="4"/>
      <c r="P25" s="13"/>
      <c r="Q25" s="43">
        <v>46084.638888888891</v>
      </c>
      <c r="R25" s="42">
        <v>251.68199999999999</v>
      </c>
      <c r="S25" s="42">
        <v>255.696</v>
      </c>
      <c r="T25" s="42">
        <v>1937.2</v>
      </c>
      <c r="U25" s="21">
        <f t="shared" si="17"/>
        <v>42.616</v>
      </c>
      <c r="V25" s="3">
        <f t="shared" si="18"/>
        <v>0</v>
      </c>
      <c r="W25" s="3">
        <f t="shared" si="19"/>
        <v>42.616</v>
      </c>
      <c r="X25" s="3">
        <f t="shared" si="20"/>
        <v>0</v>
      </c>
      <c r="Y25" s="3">
        <f t="shared" si="21"/>
        <v>43.299999999999955</v>
      </c>
      <c r="Z25" s="3">
        <f t="shared" si="22"/>
        <v>0</v>
      </c>
      <c r="AA25" s="4">
        <f t="shared" si="1"/>
        <v>43.299999999999955</v>
      </c>
      <c r="AB25" s="4"/>
      <c r="AC25" s="13"/>
      <c r="AD25" s="43">
        <v>46084.638888888891</v>
      </c>
      <c r="AE25" s="42">
        <v>246.56800000000001</v>
      </c>
      <c r="AF25" s="42">
        <v>252.684</v>
      </c>
      <c r="AG25" s="42">
        <v>1897.8</v>
      </c>
      <c r="AH25" s="21">
        <f t="shared" si="23"/>
        <v>42.113999999999997</v>
      </c>
      <c r="AI25" s="21">
        <f t="shared" si="24"/>
        <v>0</v>
      </c>
      <c r="AJ25" s="3">
        <f t="shared" si="25"/>
        <v>42.113999999999997</v>
      </c>
      <c r="AK25" s="3">
        <f t="shared" si="26"/>
        <v>0</v>
      </c>
      <c r="AL25" s="3">
        <f t="shared" si="27"/>
        <v>42</v>
      </c>
      <c r="AM25" s="3">
        <f t="shared" si="28"/>
        <v>0</v>
      </c>
      <c r="AN25" s="4">
        <f t="shared" si="2"/>
        <v>42</v>
      </c>
      <c r="AO25" s="4"/>
      <c r="AP25" s="13"/>
      <c r="AQ25" s="43">
        <v>46084.638888888891</v>
      </c>
      <c r="AR25" s="42">
        <v>249.08699999999999</v>
      </c>
      <c r="AS25" s="42">
        <v>253.11799999999999</v>
      </c>
      <c r="AT25" s="42">
        <v>1926</v>
      </c>
      <c r="AU25" s="21">
        <f t="shared" si="29"/>
        <v>42.18633333333333</v>
      </c>
      <c r="AV25" s="21">
        <f t="shared" si="30"/>
        <v>0</v>
      </c>
      <c r="AW25" s="3">
        <f t="shared" si="31"/>
        <v>42.18633333333333</v>
      </c>
      <c r="AX25" s="3">
        <f t="shared" si="32"/>
        <v>0</v>
      </c>
      <c r="AY25" s="3">
        <f t="shared" si="33"/>
        <v>42.5</v>
      </c>
      <c r="AZ25" s="3">
        <f t="shared" si="34"/>
        <v>0</v>
      </c>
      <c r="BA25" s="4">
        <f t="shared" si="3"/>
        <v>42.5</v>
      </c>
      <c r="BB25" s="4"/>
      <c r="BC25" s="13"/>
      <c r="BD25" s="43">
        <v>46084.638888888891</v>
      </c>
      <c r="BE25" s="42">
        <v>186.66900000000001</v>
      </c>
      <c r="BF25" s="42">
        <v>189.452</v>
      </c>
      <c r="BG25" s="42">
        <v>1435.6</v>
      </c>
      <c r="BH25" s="21">
        <f t="shared" si="35"/>
        <v>31.575333333333333</v>
      </c>
      <c r="BI25" s="21">
        <f t="shared" si="36"/>
        <v>0</v>
      </c>
      <c r="BJ25" s="3">
        <f t="shared" si="37"/>
        <v>31.575333333333333</v>
      </c>
      <c r="BK25" s="3">
        <f t="shared" si="38"/>
        <v>0</v>
      </c>
      <c r="BL25" s="3">
        <f t="shared" si="39"/>
        <v>31.799999999999955</v>
      </c>
      <c r="BM25" s="3">
        <f t="shared" si="40"/>
        <v>0</v>
      </c>
      <c r="BN25" s="4">
        <f t="shared" si="4"/>
        <v>31.799999999999955</v>
      </c>
      <c r="BO25" s="4"/>
      <c r="BP25" s="13"/>
      <c r="BQ25" s="43">
        <v>46084.638888888891</v>
      </c>
      <c r="BR25" s="42">
        <v>183.92400000000001</v>
      </c>
      <c r="BS25" s="42">
        <v>187.22499999999999</v>
      </c>
      <c r="BT25" s="42">
        <v>1428.9</v>
      </c>
      <c r="BU25" s="21">
        <f t="shared" si="41"/>
        <v>31.204166666666666</v>
      </c>
      <c r="BV25" s="21">
        <f t="shared" si="42"/>
        <v>0</v>
      </c>
      <c r="BW25" s="3">
        <f t="shared" si="43"/>
        <v>31.204166666666666</v>
      </c>
      <c r="BX25" s="3">
        <f t="shared" si="44"/>
        <v>0</v>
      </c>
      <c r="BY25" s="3">
        <f t="shared" si="45"/>
        <v>31.400000000000091</v>
      </c>
      <c r="BZ25" s="3">
        <f t="shared" si="46"/>
        <v>0</v>
      </c>
      <c r="CA25" s="4">
        <f t="shared" si="5"/>
        <v>31.400000000000091</v>
      </c>
      <c r="CB25" s="4"/>
      <c r="CC25" s="13"/>
      <c r="CD25" s="43">
        <v>46084.638888888891</v>
      </c>
      <c r="CE25" s="42">
        <v>184.518</v>
      </c>
      <c r="CF25" s="42">
        <v>187.511</v>
      </c>
      <c r="CG25" s="42">
        <v>1428.9</v>
      </c>
      <c r="CH25" s="21">
        <f t="shared" si="47"/>
        <v>31.25183333333333</v>
      </c>
      <c r="CI25" s="21">
        <f t="shared" si="48"/>
        <v>0</v>
      </c>
      <c r="CJ25" s="3">
        <f t="shared" si="49"/>
        <v>31.25183333333333</v>
      </c>
      <c r="CK25" s="3">
        <f t="shared" si="50"/>
        <v>0</v>
      </c>
      <c r="CL25" s="3">
        <f t="shared" si="51"/>
        <v>31</v>
      </c>
      <c r="CM25" s="3">
        <f t="shared" si="52"/>
        <v>0</v>
      </c>
      <c r="CN25" s="4">
        <f t="shared" si="6"/>
        <v>31</v>
      </c>
      <c r="CO25" s="4"/>
      <c r="CP25" s="13"/>
      <c r="CQ25" s="43">
        <v>46084.638888888891</v>
      </c>
      <c r="CR25" s="42">
        <v>184.97900000000001</v>
      </c>
      <c r="CS25" s="42">
        <v>190.15100000000001</v>
      </c>
      <c r="CT25" s="42">
        <v>1437.7</v>
      </c>
      <c r="CU25" s="21">
        <f t="shared" si="53"/>
        <v>31.691833333333335</v>
      </c>
      <c r="CV25" s="21">
        <f t="shared" si="54"/>
        <v>0</v>
      </c>
      <c r="CW25" s="3">
        <f t="shared" si="55"/>
        <v>31.691833333333335</v>
      </c>
      <c r="CX25" s="3">
        <f t="shared" si="56"/>
        <v>0</v>
      </c>
      <c r="CY25" s="3">
        <f t="shared" si="57"/>
        <v>31.5</v>
      </c>
      <c r="CZ25" s="3">
        <f t="shared" si="58"/>
        <v>0</v>
      </c>
      <c r="DA25" s="4">
        <f t="shared" si="7"/>
        <v>31.5</v>
      </c>
      <c r="DB25" s="4"/>
      <c r="DC25" s="13"/>
      <c r="DD25" s="43">
        <v>46084.638888888891</v>
      </c>
      <c r="DE25" s="42">
        <v>174.94</v>
      </c>
      <c r="DF25" s="42">
        <v>177.49600000000001</v>
      </c>
      <c r="DG25" s="42">
        <v>1360.4</v>
      </c>
      <c r="DH25" s="21">
        <f t="shared" si="59"/>
        <v>29.582666666666668</v>
      </c>
      <c r="DI25" s="21">
        <f t="shared" si="60"/>
        <v>0</v>
      </c>
      <c r="DJ25" s="3">
        <f t="shared" si="61"/>
        <v>29.582666666666668</v>
      </c>
      <c r="DK25" s="3">
        <f t="shared" si="62"/>
        <v>0</v>
      </c>
      <c r="DL25" s="3">
        <f t="shared" si="63"/>
        <v>29.800000000000182</v>
      </c>
      <c r="DM25" s="3">
        <f t="shared" si="64"/>
        <v>0</v>
      </c>
      <c r="DN25" s="4">
        <f t="shared" si="8"/>
        <v>29.800000000000182</v>
      </c>
      <c r="DO25" s="4"/>
      <c r="DP25" s="13"/>
      <c r="DQ25" s="11"/>
      <c r="DR25" s="55">
        <f t="shared" si="65"/>
        <v>46084.638888888891</v>
      </c>
      <c r="DS25" s="5">
        <f t="shared" si="66"/>
        <v>324.0716666666666</v>
      </c>
      <c r="DT25" s="5">
        <f t="shared" si="67"/>
        <v>0</v>
      </c>
      <c r="DU25" s="6">
        <f t="shared" si="9"/>
        <v>324.0716666666666</v>
      </c>
      <c r="DV25" s="5">
        <f t="shared" si="68"/>
        <v>0</v>
      </c>
      <c r="DW25" s="5">
        <f t="shared" si="69"/>
        <v>325.30000000000018</v>
      </c>
      <c r="DX25" s="5">
        <f t="shared" si="70"/>
        <v>0</v>
      </c>
      <c r="DY25" s="6">
        <f t="shared" si="10"/>
        <v>325.30000000000018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177"/>
      <c r="B26" s="178"/>
      <c r="C26" s="182"/>
      <c r="D26" s="12"/>
      <c r="E26" s="42">
        <v>257.298</v>
      </c>
      <c r="F26" s="42">
        <v>261.375</v>
      </c>
      <c r="G26" s="42">
        <v>1867</v>
      </c>
      <c r="H26" s="21">
        <f t="shared" si="11"/>
        <v>43.5625</v>
      </c>
      <c r="I26" s="3">
        <f t="shared" si="12"/>
        <v>0</v>
      </c>
      <c r="J26" s="3">
        <f t="shared" si="13"/>
        <v>43.5625</v>
      </c>
      <c r="K26" s="3">
        <f t="shared" si="14"/>
        <v>0</v>
      </c>
      <c r="L26" s="3">
        <f t="shared" si="15"/>
        <v>43.700000000000045</v>
      </c>
      <c r="M26" s="3">
        <f t="shared" si="16"/>
        <v>0</v>
      </c>
      <c r="N26" s="4">
        <f t="shared" si="0"/>
        <v>43.700000000000045</v>
      </c>
      <c r="O26" s="4"/>
      <c r="P26" s="13"/>
      <c r="Q26" s="43">
        <v>46084.631944444445</v>
      </c>
      <c r="R26" s="42">
        <v>261.33</v>
      </c>
      <c r="S26" s="42">
        <v>265.55200000000002</v>
      </c>
      <c r="T26" s="42">
        <v>1893.9</v>
      </c>
      <c r="U26" s="21">
        <f t="shared" si="17"/>
        <v>44.25866666666667</v>
      </c>
      <c r="V26" s="3">
        <f t="shared" si="18"/>
        <v>0</v>
      </c>
      <c r="W26" s="3">
        <f t="shared" si="19"/>
        <v>44.25866666666667</v>
      </c>
      <c r="X26" s="3">
        <f t="shared" si="20"/>
        <v>0</v>
      </c>
      <c r="Y26" s="3">
        <f t="shared" si="21"/>
        <v>44.400000000000091</v>
      </c>
      <c r="Z26" s="3">
        <f t="shared" si="22"/>
        <v>0</v>
      </c>
      <c r="AA26" s="4">
        <f t="shared" si="1"/>
        <v>44.400000000000091</v>
      </c>
      <c r="AB26" s="4"/>
      <c r="AC26" s="13"/>
      <c r="AD26" s="43">
        <v>46084.631944444445</v>
      </c>
      <c r="AE26" s="42">
        <v>256.31</v>
      </c>
      <c r="AF26" s="42">
        <v>262.79500000000002</v>
      </c>
      <c r="AG26" s="42">
        <v>1855.8</v>
      </c>
      <c r="AH26" s="21">
        <f t="shared" si="23"/>
        <v>43.799166666666665</v>
      </c>
      <c r="AI26" s="21">
        <f t="shared" si="24"/>
        <v>0</v>
      </c>
      <c r="AJ26" s="3">
        <f t="shared" si="25"/>
        <v>43.799166666666665</v>
      </c>
      <c r="AK26" s="3">
        <f t="shared" si="26"/>
        <v>0</v>
      </c>
      <c r="AL26" s="3">
        <f t="shared" si="27"/>
        <v>43.5</v>
      </c>
      <c r="AM26" s="3">
        <f t="shared" si="28"/>
        <v>0</v>
      </c>
      <c r="AN26" s="4">
        <f t="shared" si="2"/>
        <v>43.5</v>
      </c>
      <c r="AO26" s="4"/>
      <c r="AP26" s="13"/>
      <c r="AQ26" s="43">
        <v>46084.631944444445</v>
      </c>
      <c r="AR26" s="42">
        <v>259.86500000000001</v>
      </c>
      <c r="AS26" s="42">
        <v>264.03699999999998</v>
      </c>
      <c r="AT26" s="42">
        <v>1883.5</v>
      </c>
      <c r="AU26" s="21">
        <f t="shared" si="29"/>
        <v>44.006166666666658</v>
      </c>
      <c r="AV26" s="21">
        <f t="shared" si="30"/>
        <v>0</v>
      </c>
      <c r="AW26" s="3">
        <f t="shared" si="31"/>
        <v>44.006166666666658</v>
      </c>
      <c r="AX26" s="3">
        <f t="shared" si="32"/>
        <v>0</v>
      </c>
      <c r="AY26" s="3">
        <f t="shared" si="33"/>
        <v>44</v>
      </c>
      <c r="AZ26" s="3">
        <f t="shared" si="34"/>
        <v>0</v>
      </c>
      <c r="BA26" s="4">
        <f t="shared" si="3"/>
        <v>44</v>
      </c>
      <c r="BB26" s="4"/>
      <c r="BC26" s="13"/>
      <c r="BD26" s="43">
        <v>46084.631944444445</v>
      </c>
      <c r="BE26" s="42">
        <v>193.988</v>
      </c>
      <c r="BF26" s="42">
        <v>196.86199999999999</v>
      </c>
      <c r="BG26" s="42">
        <v>1403.8</v>
      </c>
      <c r="BH26" s="21">
        <f t="shared" si="35"/>
        <v>32.810333333333332</v>
      </c>
      <c r="BI26" s="21">
        <f t="shared" si="36"/>
        <v>0</v>
      </c>
      <c r="BJ26" s="3">
        <f t="shared" si="37"/>
        <v>32.810333333333332</v>
      </c>
      <c r="BK26" s="3">
        <f t="shared" si="38"/>
        <v>0</v>
      </c>
      <c r="BL26" s="3">
        <f t="shared" si="39"/>
        <v>32.899999999999864</v>
      </c>
      <c r="BM26" s="3">
        <f t="shared" si="40"/>
        <v>0</v>
      </c>
      <c r="BN26" s="4">
        <f t="shared" si="4"/>
        <v>32.899999999999864</v>
      </c>
      <c r="BO26" s="4"/>
      <c r="BP26" s="13"/>
      <c r="BQ26" s="43">
        <v>46084.631944444445</v>
      </c>
      <c r="BR26" s="42">
        <v>192.01900000000001</v>
      </c>
      <c r="BS26" s="42">
        <v>195.16300000000001</v>
      </c>
      <c r="BT26" s="42">
        <v>1397.5</v>
      </c>
      <c r="BU26" s="21">
        <f t="shared" si="41"/>
        <v>32.527166666666666</v>
      </c>
      <c r="BV26" s="21">
        <f t="shared" si="42"/>
        <v>0</v>
      </c>
      <c r="BW26" s="3">
        <f t="shared" si="43"/>
        <v>32.527166666666666</v>
      </c>
      <c r="BX26" s="3">
        <f t="shared" si="44"/>
        <v>0</v>
      </c>
      <c r="BY26" s="3">
        <f t="shared" si="45"/>
        <v>33</v>
      </c>
      <c r="BZ26" s="3">
        <f t="shared" si="46"/>
        <v>0</v>
      </c>
      <c r="CA26" s="4">
        <f t="shared" si="5"/>
        <v>33</v>
      </c>
      <c r="CB26" s="4"/>
      <c r="CC26" s="13"/>
      <c r="CD26" s="43">
        <v>46084.631944444445</v>
      </c>
      <c r="CE26" s="42">
        <v>191.89400000000001</v>
      </c>
      <c r="CF26" s="42">
        <v>194.98</v>
      </c>
      <c r="CG26" s="42">
        <v>1397.9</v>
      </c>
      <c r="CH26" s="21">
        <f t="shared" si="47"/>
        <v>32.496666666666663</v>
      </c>
      <c r="CI26" s="21">
        <f t="shared" si="48"/>
        <v>0</v>
      </c>
      <c r="CJ26" s="3">
        <f t="shared" si="49"/>
        <v>32.496666666666663</v>
      </c>
      <c r="CK26" s="3">
        <f t="shared" si="50"/>
        <v>0</v>
      </c>
      <c r="CL26" s="3">
        <f t="shared" si="51"/>
        <v>32.900000000000091</v>
      </c>
      <c r="CM26" s="3">
        <f t="shared" si="52"/>
        <v>0</v>
      </c>
      <c r="CN26" s="4">
        <f t="shared" si="6"/>
        <v>32.900000000000091</v>
      </c>
      <c r="CO26" s="4"/>
      <c r="CP26" s="13"/>
      <c r="CQ26" s="43">
        <v>46084.631944444445</v>
      </c>
      <c r="CR26" s="42">
        <v>192.583</v>
      </c>
      <c r="CS26" s="42">
        <v>198.126</v>
      </c>
      <c r="CT26" s="42">
        <v>1406.2</v>
      </c>
      <c r="CU26" s="21">
        <f t="shared" si="53"/>
        <v>33.021000000000001</v>
      </c>
      <c r="CV26" s="21">
        <f t="shared" si="54"/>
        <v>0</v>
      </c>
      <c r="CW26" s="3">
        <f t="shared" si="55"/>
        <v>33.021000000000001</v>
      </c>
      <c r="CX26" s="3">
        <f t="shared" si="56"/>
        <v>0</v>
      </c>
      <c r="CY26" s="3">
        <f t="shared" si="57"/>
        <v>32.600000000000136</v>
      </c>
      <c r="CZ26" s="3">
        <f t="shared" si="58"/>
        <v>0</v>
      </c>
      <c r="DA26" s="4">
        <f t="shared" si="7"/>
        <v>32.600000000000136</v>
      </c>
      <c r="DB26" s="4"/>
      <c r="DC26" s="13"/>
      <c r="DD26" s="43">
        <v>46084.631944444445</v>
      </c>
      <c r="DE26" s="42">
        <v>182.60400000000001</v>
      </c>
      <c r="DF26" s="42">
        <v>185.291</v>
      </c>
      <c r="DG26" s="42">
        <v>1330.6</v>
      </c>
      <c r="DH26" s="21">
        <f t="shared" si="59"/>
        <v>30.881833333333333</v>
      </c>
      <c r="DI26" s="21">
        <f t="shared" si="60"/>
        <v>0</v>
      </c>
      <c r="DJ26" s="3">
        <f t="shared" si="61"/>
        <v>30.881833333333333</v>
      </c>
      <c r="DK26" s="3">
        <f t="shared" si="62"/>
        <v>0</v>
      </c>
      <c r="DL26" s="3">
        <f t="shared" si="63"/>
        <v>31.299999999999955</v>
      </c>
      <c r="DM26" s="3">
        <f t="shared" si="64"/>
        <v>0</v>
      </c>
      <c r="DN26" s="4">
        <f t="shared" si="8"/>
        <v>31.299999999999955</v>
      </c>
      <c r="DO26" s="4"/>
      <c r="DP26" s="13"/>
      <c r="DQ26" s="11"/>
      <c r="DR26" s="55">
        <f t="shared" si="65"/>
        <v>46084.631944444445</v>
      </c>
      <c r="DS26" s="5">
        <f t="shared" si="66"/>
        <v>337.36350000000004</v>
      </c>
      <c r="DT26" s="5">
        <f t="shared" si="67"/>
        <v>0</v>
      </c>
      <c r="DU26" s="6">
        <f t="shared" si="9"/>
        <v>337.36350000000004</v>
      </c>
      <c r="DV26" s="5">
        <f t="shared" si="68"/>
        <v>0</v>
      </c>
      <c r="DW26" s="5">
        <f t="shared" si="69"/>
        <v>338.30000000000018</v>
      </c>
      <c r="DX26" s="5">
        <f t="shared" si="70"/>
        <v>0</v>
      </c>
      <c r="DY26" s="6">
        <f t="shared" si="10"/>
        <v>338.30000000000018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177"/>
      <c r="B27" s="178"/>
      <c r="C27" s="182"/>
      <c r="D27" s="12"/>
      <c r="E27" s="42">
        <v>267.79700000000003</v>
      </c>
      <c r="F27" s="42">
        <v>271.286</v>
      </c>
      <c r="G27" s="42">
        <v>1823.3</v>
      </c>
      <c r="H27" s="21">
        <f t="shared" si="11"/>
        <v>45.214333333333329</v>
      </c>
      <c r="I27" s="3">
        <f t="shared" si="12"/>
        <v>0</v>
      </c>
      <c r="J27" s="3">
        <f t="shared" si="13"/>
        <v>45.214333333333329</v>
      </c>
      <c r="K27" s="3">
        <f t="shared" si="14"/>
        <v>0</v>
      </c>
      <c r="L27" s="3">
        <f t="shared" si="15"/>
        <v>46.099999999999909</v>
      </c>
      <c r="M27" s="3">
        <f t="shared" si="16"/>
        <v>0</v>
      </c>
      <c r="N27" s="4">
        <f t="shared" si="0"/>
        <v>46.099999999999909</v>
      </c>
      <c r="O27" s="4">
        <f t="shared" ref="O27:O57" si="71">E28/F28</f>
        <v>0.98390499341421878</v>
      </c>
      <c r="P27" s="13"/>
      <c r="Q27" s="43">
        <v>46084.625</v>
      </c>
      <c r="R27" s="42">
        <v>271.47500000000002</v>
      </c>
      <c r="S27" s="42">
        <v>275.88900000000001</v>
      </c>
      <c r="T27" s="42">
        <v>1849.5</v>
      </c>
      <c r="U27" s="21">
        <f t="shared" si="17"/>
        <v>45.981499999999997</v>
      </c>
      <c r="V27" s="3">
        <f t="shared" si="18"/>
        <v>0</v>
      </c>
      <c r="W27" s="3">
        <f t="shared" si="19"/>
        <v>45.981499999999997</v>
      </c>
      <c r="X27" s="3">
        <f t="shared" si="20"/>
        <v>0</v>
      </c>
      <c r="Y27" s="3">
        <f t="shared" si="21"/>
        <v>45.5</v>
      </c>
      <c r="Z27" s="3">
        <f t="shared" si="22"/>
        <v>0</v>
      </c>
      <c r="AA27" s="4">
        <f t="shared" si="1"/>
        <v>45.5</v>
      </c>
      <c r="AB27" s="4">
        <f>R27/S27</f>
        <v>0.9840008119207363</v>
      </c>
      <c r="AC27" s="13"/>
      <c r="AD27" s="43">
        <v>46084.625</v>
      </c>
      <c r="AE27" s="42">
        <v>266.17500000000001</v>
      </c>
      <c r="AF27" s="42">
        <v>273.35199999999998</v>
      </c>
      <c r="AG27" s="42">
        <v>1812.3</v>
      </c>
      <c r="AH27" s="21">
        <f t="shared" si="23"/>
        <v>45.55866666666666</v>
      </c>
      <c r="AI27" s="21">
        <f t="shared" si="24"/>
        <v>0</v>
      </c>
      <c r="AJ27" s="3">
        <f t="shared" si="25"/>
        <v>45.55866666666666</v>
      </c>
      <c r="AK27" s="3">
        <f t="shared" si="26"/>
        <v>0</v>
      </c>
      <c r="AL27" s="3">
        <f t="shared" si="27"/>
        <v>45.299999999999955</v>
      </c>
      <c r="AM27" s="3">
        <f t="shared" si="28"/>
        <v>0</v>
      </c>
      <c r="AN27" s="4">
        <f t="shared" si="2"/>
        <v>45.299999999999955</v>
      </c>
      <c r="AO27" s="4">
        <f>AE27/AF27</f>
        <v>0.97374447598700586</v>
      </c>
      <c r="AP27" s="13"/>
      <c r="AQ27" s="43">
        <v>46084.625</v>
      </c>
      <c r="AR27" s="42">
        <v>269.33999999999997</v>
      </c>
      <c r="AS27" s="42">
        <v>273.72000000000003</v>
      </c>
      <c r="AT27" s="42">
        <v>1839.5</v>
      </c>
      <c r="AU27" s="21">
        <f t="shared" si="29"/>
        <v>45.620000000000005</v>
      </c>
      <c r="AV27" s="21">
        <f t="shared" si="30"/>
        <v>0</v>
      </c>
      <c r="AW27" s="3">
        <f t="shared" si="31"/>
        <v>45.620000000000005</v>
      </c>
      <c r="AX27" s="3">
        <f t="shared" si="32"/>
        <v>0</v>
      </c>
      <c r="AY27" s="3">
        <f t="shared" si="33"/>
        <v>45.700000000000045</v>
      </c>
      <c r="AZ27" s="3">
        <f t="shared" si="34"/>
        <v>0</v>
      </c>
      <c r="BA27" s="4">
        <f t="shared" si="3"/>
        <v>45.700000000000045</v>
      </c>
      <c r="BB27" s="4">
        <f>AR27/AS27</f>
        <v>0.98399824638316513</v>
      </c>
      <c r="BC27" s="13"/>
      <c r="BD27" s="43">
        <v>46084.625</v>
      </c>
      <c r="BE27" s="42">
        <v>201.506</v>
      </c>
      <c r="BF27" s="42">
        <v>204.53299999999999</v>
      </c>
      <c r="BG27" s="42">
        <v>1370.9</v>
      </c>
      <c r="BH27" s="21">
        <f t="shared" si="35"/>
        <v>34.088833333333326</v>
      </c>
      <c r="BI27" s="21">
        <f t="shared" si="36"/>
        <v>0</v>
      </c>
      <c r="BJ27" s="3">
        <f t="shared" si="37"/>
        <v>34.088833333333326</v>
      </c>
      <c r="BK27" s="3">
        <f t="shared" si="38"/>
        <v>0</v>
      </c>
      <c r="BL27" s="3">
        <f t="shared" si="39"/>
        <v>34.300000000000182</v>
      </c>
      <c r="BM27" s="3">
        <f t="shared" si="40"/>
        <v>0</v>
      </c>
      <c r="BN27" s="4">
        <f t="shared" si="4"/>
        <v>34.300000000000182</v>
      </c>
      <c r="BO27" s="4">
        <f>BE27/BF27</f>
        <v>0.98520043220409426</v>
      </c>
      <c r="BP27" s="13"/>
      <c r="BQ27" s="43">
        <v>46084.625</v>
      </c>
      <c r="BR27" s="42">
        <v>199.244</v>
      </c>
      <c r="BS27" s="42">
        <v>202.798</v>
      </c>
      <c r="BT27" s="42">
        <v>1364.5</v>
      </c>
      <c r="BU27" s="21">
        <f t="shared" si="41"/>
        <v>33.799666666666667</v>
      </c>
      <c r="BV27" s="21">
        <f t="shared" si="42"/>
        <v>0</v>
      </c>
      <c r="BW27" s="3">
        <f t="shared" si="43"/>
        <v>33.799666666666667</v>
      </c>
      <c r="BX27" s="3">
        <f t="shared" si="44"/>
        <v>0</v>
      </c>
      <c r="BY27" s="3">
        <f t="shared" si="45"/>
        <v>33.299999999999955</v>
      </c>
      <c r="BZ27" s="3">
        <f t="shared" si="46"/>
        <v>0</v>
      </c>
      <c r="CA27" s="4">
        <f t="shared" si="5"/>
        <v>33.299999999999955</v>
      </c>
      <c r="CB27" s="4">
        <f>BR27/BS27</f>
        <v>0.98247517233897774</v>
      </c>
      <c r="CC27" s="13"/>
      <c r="CD27" s="43">
        <v>46084.625</v>
      </c>
      <c r="CE27" s="42">
        <v>199.25</v>
      </c>
      <c r="CF27" s="42">
        <v>203.05</v>
      </c>
      <c r="CG27" s="42">
        <v>1365</v>
      </c>
      <c r="CH27" s="21">
        <f t="shared" si="47"/>
        <v>33.841666666666669</v>
      </c>
      <c r="CI27" s="21">
        <f t="shared" si="48"/>
        <v>0</v>
      </c>
      <c r="CJ27" s="3">
        <f t="shared" si="49"/>
        <v>33.841666666666669</v>
      </c>
      <c r="CK27" s="3">
        <f t="shared" si="50"/>
        <v>0</v>
      </c>
      <c r="CL27" s="3">
        <f t="shared" si="51"/>
        <v>33.400000000000091</v>
      </c>
      <c r="CM27" s="3">
        <f t="shared" si="52"/>
        <v>0</v>
      </c>
      <c r="CN27" s="4">
        <f t="shared" si="6"/>
        <v>33.400000000000091</v>
      </c>
      <c r="CO27" s="4">
        <f>CE27/CF27</f>
        <v>0.9812853976852991</v>
      </c>
      <c r="CP27" s="13"/>
      <c r="CQ27" s="43">
        <v>46084.625</v>
      </c>
      <c r="CR27" s="42">
        <v>199.821</v>
      </c>
      <c r="CS27" s="42">
        <v>205.52099999999999</v>
      </c>
      <c r="CT27" s="42">
        <v>1373.6</v>
      </c>
      <c r="CU27" s="21">
        <f t="shared" si="53"/>
        <v>34.253499999999995</v>
      </c>
      <c r="CV27" s="21">
        <f t="shared" si="54"/>
        <v>0</v>
      </c>
      <c r="CW27" s="3">
        <f t="shared" si="55"/>
        <v>34.253499999999995</v>
      </c>
      <c r="CX27" s="3">
        <f t="shared" si="56"/>
        <v>0</v>
      </c>
      <c r="CY27" s="3">
        <f t="shared" si="57"/>
        <v>33.399999999999864</v>
      </c>
      <c r="CZ27" s="3">
        <f t="shared" si="58"/>
        <v>0</v>
      </c>
      <c r="DA27" s="4">
        <f t="shared" si="7"/>
        <v>33.399999999999864</v>
      </c>
      <c r="DB27" s="4">
        <f>CR27/CS27</f>
        <v>0.97226560789408389</v>
      </c>
      <c r="DC27" s="13"/>
      <c r="DD27" s="43">
        <v>46084.625</v>
      </c>
      <c r="DE27" s="42">
        <v>189.22399999999999</v>
      </c>
      <c r="DF27" s="42">
        <v>192.047</v>
      </c>
      <c r="DG27" s="42">
        <v>1299.3</v>
      </c>
      <c r="DH27" s="21">
        <f t="shared" si="59"/>
        <v>32.00783333333333</v>
      </c>
      <c r="DI27" s="21">
        <f t="shared" si="60"/>
        <v>0</v>
      </c>
      <c r="DJ27" s="3">
        <f t="shared" si="61"/>
        <v>32.00783333333333</v>
      </c>
      <c r="DK27" s="3">
        <f t="shared" si="62"/>
        <v>0</v>
      </c>
      <c r="DL27" s="3">
        <f t="shared" si="63"/>
        <v>31.200000000000045</v>
      </c>
      <c r="DM27" s="3">
        <f t="shared" si="64"/>
        <v>0</v>
      </c>
      <c r="DN27" s="4">
        <f t="shared" si="8"/>
        <v>31.200000000000045</v>
      </c>
      <c r="DO27" s="4">
        <f>DE27/DF27</f>
        <v>0.98530047332163473</v>
      </c>
      <c r="DP27" s="13"/>
      <c r="DQ27" s="11"/>
      <c r="DR27" s="55">
        <f t="shared" si="65"/>
        <v>46084.625</v>
      </c>
      <c r="DS27" s="5">
        <f t="shared" si="66"/>
        <v>350.36599999999993</v>
      </c>
      <c r="DT27" s="5">
        <f t="shared" si="67"/>
        <v>0</v>
      </c>
      <c r="DU27" s="6">
        <f t="shared" si="9"/>
        <v>350.36599999999993</v>
      </c>
      <c r="DV27" s="5">
        <f t="shared" si="68"/>
        <v>0</v>
      </c>
      <c r="DW27" s="5">
        <f t="shared" si="69"/>
        <v>348.20000000000005</v>
      </c>
      <c r="DX27" s="5">
        <f t="shared" si="70"/>
        <v>0</v>
      </c>
      <c r="DY27" s="6">
        <f t="shared" si="10"/>
        <v>348.20000000000005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177"/>
      <c r="B28" s="178"/>
      <c r="C28" s="182"/>
      <c r="D28" s="12"/>
      <c r="E28" s="42">
        <v>275.64</v>
      </c>
      <c r="F28" s="42">
        <v>280.149</v>
      </c>
      <c r="G28" s="42">
        <v>1777.2</v>
      </c>
      <c r="H28" s="21">
        <f t="shared" si="11"/>
        <v>46.691499999999998</v>
      </c>
      <c r="I28" s="3">
        <f t="shared" si="12"/>
        <v>0</v>
      </c>
      <c r="J28" s="3">
        <f t="shared" si="13"/>
        <v>46.691499999999998</v>
      </c>
      <c r="K28" s="3">
        <f t="shared" si="14"/>
        <v>0</v>
      </c>
      <c r="L28" s="3">
        <f t="shared" si="15"/>
        <v>45.700000000000045</v>
      </c>
      <c r="M28" s="3">
        <f t="shared" si="16"/>
        <v>0</v>
      </c>
      <c r="N28" s="4">
        <f t="shared" si="0"/>
        <v>45.700000000000045</v>
      </c>
      <c r="O28" s="4">
        <f t="shared" si="71"/>
        <v>0.98400659693228776</v>
      </c>
      <c r="P28" s="13"/>
      <c r="Q28" s="43">
        <v>46084.618055555555</v>
      </c>
      <c r="R28" s="42">
        <v>279.28199999999998</v>
      </c>
      <c r="S28" s="42">
        <v>283.91000000000003</v>
      </c>
      <c r="T28" s="42">
        <v>1804</v>
      </c>
      <c r="U28" s="21">
        <f t="shared" si="17"/>
        <v>47.318333333333335</v>
      </c>
      <c r="V28" s="3">
        <f t="shared" si="18"/>
        <v>0</v>
      </c>
      <c r="W28" s="3">
        <f t="shared" si="19"/>
        <v>47.318333333333335</v>
      </c>
      <c r="X28" s="3">
        <f t="shared" si="20"/>
        <v>0</v>
      </c>
      <c r="Y28" s="3">
        <f t="shared" si="21"/>
        <v>46.900000000000091</v>
      </c>
      <c r="Z28" s="3">
        <f t="shared" si="22"/>
        <v>0</v>
      </c>
      <c r="AA28" s="4">
        <f t="shared" si="1"/>
        <v>46.900000000000091</v>
      </c>
      <c r="AB28" s="4">
        <f t="shared" ref="AB28:AB57" si="72">R28/S28</f>
        <v>0.98369905956112835</v>
      </c>
      <c r="AC28" s="13"/>
      <c r="AD28" s="43">
        <v>46084.618055555555</v>
      </c>
      <c r="AE28" s="42">
        <v>273.99</v>
      </c>
      <c r="AF28" s="42">
        <v>281.14400000000001</v>
      </c>
      <c r="AG28" s="42">
        <v>1767</v>
      </c>
      <c r="AH28" s="21">
        <f t="shared" si="23"/>
        <v>46.85733333333333</v>
      </c>
      <c r="AI28" s="21">
        <f t="shared" si="24"/>
        <v>0</v>
      </c>
      <c r="AJ28" s="3">
        <f t="shared" si="25"/>
        <v>46.85733333333333</v>
      </c>
      <c r="AK28" s="3">
        <f t="shared" si="26"/>
        <v>0</v>
      </c>
      <c r="AL28" s="3">
        <f t="shared" si="27"/>
        <v>45.900000000000091</v>
      </c>
      <c r="AM28" s="3">
        <f t="shared" si="28"/>
        <v>0</v>
      </c>
      <c r="AN28" s="4">
        <f t="shared" si="2"/>
        <v>45.900000000000091</v>
      </c>
      <c r="AO28" s="4">
        <f t="shared" ref="AO28:AO57" si="73">AE28/AF28</f>
        <v>0.97455396522778359</v>
      </c>
      <c r="AP28" s="13"/>
      <c r="AQ28" s="43">
        <v>46084.618055555555</v>
      </c>
      <c r="AR28" s="42">
        <v>276.11900000000003</v>
      </c>
      <c r="AS28" s="42">
        <v>280.72300000000001</v>
      </c>
      <c r="AT28" s="42">
        <v>1793.8</v>
      </c>
      <c r="AU28" s="21">
        <f t="shared" si="29"/>
        <v>46.787166666666664</v>
      </c>
      <c r="AV28" s="21">
        <f t="shared" si="30"/>
        <v>0</v>
      </c>
      <c r="AW28" s="3">
        <f t="shared" si="31"/>
        <v>46.787166666666664</v>
      </c>
      <c r="AX28" s="3">
        <f t="shared" si="32"/>
        <v>0</v>
      </c>
      <c r="AY28" s="3">
        <f t="shared" si="33"/>
        <v>46.399999999999864</v>
      </c>
      <c r="AZ28" s="3">
        <f t="shared" si="34"/>
        <v>0</v>
      </c>
      <c r="BA28" s="4">
        <f t="shared" si="3"/>
        <v>46.399999999999864</v>
      </c>
      <c r="BB28" s="4">
        <f t="shared" ref="BB28:BB57" si="74">AR28/AS28</f>
        <v>0.98359949131350122</v>
      </c>
      <c r="BC28" s="13"/>
      <c r="BD28" s="43">
        <v>46084.618055555555</v>
      </c>
      <c r="BE28" s="42">
        <v>206.59899999999999</v>
      </c>
      <c r="BF28" s="42">
        <v>209.76599999999999</v>
      </c>
      <c r="BG28" s="42">
        <v>1336.6</v>
      </c>
      <c r="BH28" s="21">
        <f t="shared" si="35"/>
        <v>34.960999999999999</v>
      </c>
      <c r="BI28" s="21">
        <f t="shared" si="36"/>
        <v>0</v>
      </c>
      <c r="BJ28" s="3">
        <f t="shared" si="37"/>
        <v>34.960999999999999</v>
      </c>
      <c r="BK28" s="3">
        <f t="shared" si="38"/>
        <v>0</v>
      </c>
      <c r="BL28" s="3">
        <f t="shared" si="39"/>
        <v>34.699999999999818</v>
      </c>
      <c r="BM28" s="3">
        <f t="shared" si="40"/>
        <v>0</v>
      </c>
      <c r="BN28" s="4">
        <f t="shared" si="4"/>
        <v>34.699999999999818</v>
      </c>
      <c r="BO28" s="4">
        <f t="shared" ref="BO28:BO57" si="75">BE28/BF28</f>
        <v>0.9849022243833605</v>
      </c>
      <c r="BP28" s="13"/>
      <c r="BQ28" s="43">
        <v>46084.618055555555</v>
      </c>
      <c r="BR28" s="42">
        <v>203.477</v>
      </c>
      <c r="BS28" s="42">
        <v>206.988</v>
      </c>
      <c r="BT28" s="42">
        <v>1331.2</v>
      </c>
      <c r="BU28" s="21">
        <f t="shared" si="41"/>
        <v>34.497999999999998</v>
      </c>
      <c r="BV28" s="21">
        <f t="shared" si="42"/>
        <v>0</v>
      </c>
      <c r="BW28" s="3">
        <f t="shared" si="43"/>
        <v>34.497999999999998</v>
      </c>
      <c r="BX28" s="3">
        <f t="shared" si="44"/>
        <v>0</v>
      </c>
      <c r="BY28" s="3">
        <f t="shared" si="45"/>
        <v>34.299999999999955</v>
      </c>
      <c r="BZ28" s="3">
        <f t="shared" si="46"/>
        <v>0</v>
      </c>
      <c r="CA28" s="4">
        <f t="shared" si="5"/>
        <v>34.299999999999955</v>
      </c>
      <c r="CB28" s="4">
        <f t="shared" ref="CB28:CB57" si="76">BR28/BS28</f>
        <v>0.98303766401917025</v>
      </c>
      <c r="CC28" s="13"/>
      <c r="CD28" s="43">
        <v>46084.618055555555</v>
      </c>
      <c r="CE28" s="42">
        <v>203.50399999999999</v>
      </c>
      <c r="CF28" s="42">
        <v>207.39</v>
      </c>
      <c r="CG28" s="42">
        <v>1331.6</v>
      </c>
      <c r="CH28" s="21">
        <f t="shared" si="47"/>
        <v>34.564999999999998</v>
      </c>
      <c r="CI28" s="21">
        <f t="shared" si="48"/>
        <v>0</v>
      </c>
      <c r="CJ28" s="3">
        <f t="shared" si="49"/>
        <v>34.564999999999998</v>
      </c>
      <c r="CK28" s="3">
        <f t="shared" si="50"/>
        <v>0</v>
      </c>
      <c r="CL28" s="3">
        <f t="shared" si="51"/>
        <v>34.299999999999955</v>
      </c>
      <c r="CM28" s="3">
        <f t="shared" si="52"/>
        <v>0</v>
      </c>
      <c r="CN28" s="4">
        <f t="shared" si="6"/>
        <v>34.299999999999955</v>
      </c>
      <c r="CO28" s="4">
        <f t="shared" ref="CO28:CO57" si="77">CE28/CF28</f>
        <v>0.98126235594773137</v>
      </c>
      <c r="CP28" s="13"/>
      <c r="CQ28" s="43">
        <v>46084.618055555555</v>
      </c>
      <c r="CR28" s="42">
        <v>203.94800000000001</v>
      </c>
      <c r="CS28" s="42">
        <v>209.61699999999999</v>
      </c>
      <c r="CT28" s="42">
        <v>1340.2</v>
      </c>
      <c r="CU28" s="21">
        <f t="shared" si="53"/>
        <v>34.936166666666665</v>
      </c>
      <c r="CV28" s="21">
        <f t="shared" si="54"/>
        <v>0</v>
      </c>
      <c r="CW28" s="3">
        <f t="shared" si="55"/>
        <v>34.936166666666665</v>
      </c>
      <c r="CX28" s="3">
        <f t="shared" si="56"/>
        <v>0</v>
      </c>
      <c r="CY28" s="3">
        <f t="shared" si="57"/>
        <v>35</v>
      </c>
      <c r="CZ28" s="3">
        <f t="shared" si="58"/>
        <v>0</v>
      </c>
      <c r="DA28" s="4">
        <f t="shared" si="7"/>
        <v>35</v>
      </c>
      <c r="DB28" s="4">
        <f t="shared" ref="DB28:DB57" si="78">CR28/CS28</f>
        <v>0.97295543777460802</v>
      </c>
      <c r="DC28" s="13"/>
      <c r="DD28" s="43">
        <v>46084.618055555555</v>
      </c>
      <c r="DE28" s="42">
        <v>192.791</v>
      </c>
      <c r="DF28" s="42">
        <v>195.70699999999999</v>
      </c>
      <c r="DG28" s="42">
        <v>1268.0999999999999</v>
      </c>
      <c r="DH28" s="21">
        <f t="shared" si="59"/>
        <v>32.61783333333333</v>
      </c>
      <c r="DI28" s="21">
        <f t="shared" si="60"/>
        <v>0</v>
      </c>
      <c r="DJ28" s="3">
        <f t="shared" si="61"/>
        <v>32.61783333333333</v>
      </c>
      <c r="DK28" s="3">
        <f t="shared" si="62"/>
        <v>0</v>
      </c>
      <c r="DL28" s="3">
        <f t="shared" si="63"/>
        <v>33.099999999999909</v>
      </c>
      <c r="DM28" s="3">
        <f t="shared" si="64"/>
        <v>0</v>
      </c>
      <c r="DN28" s="4">
        <f t="shared" si="8"/>
        <v>33.099999999999909</v>
      </c>
      <c r="DO28" s="4">
        <f t="shared" ref="DO28:DO57" si="79">DE28/DF28</f>
        <v>0.98510017526199878</v>
      </c>
      <c r="DP28" s="13"/>
      <c r="DQ28" s="11"/>
      <c r="DR28" s="55">
        <f t="shared" si="65"/>
        <v>46084.618055555555</v>
      </c>
      <c r="DS28" s="5">
        <f t="shared" si="66"/>
        <v>359.23233333333337</v>
      </c>
      <c r="DT28" s="5">
        <f t="shared" si="67"/>
        <v>0</v>
      </c>
      <c r="DU28" s="6">
        <f t="shared" si="9"/>
        <v>359.23233333333337</v>
      </c>
      <c r="DV28" s="5">
        <f t="shared" si="68"/>
        <v>0</v>
      </c>
      <c r="DW28" s="5">
        <f t="shared" si="69"/>
        <v>356.29999999999973</v>
      </c>
      <c r="DX28" s="5">
        <f t="shared" si="70"/>
        <v>0</v>
      </c>
      <c r="DY28" s="6">
        <f t="shared" si="10"/>
        <v>356.29999999999973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177"/>
      <c r="B29" s="178"/>
      <c r="C29" s="182"/>
      <c r="D29" s="12"/>
      <c r="E29" s="42">
        <v>284.00299999999999</v>
      </c>
      <c r="F29" s="42">
        <v>288.61900000000003</v>
      </c>
      <c r="G29" s="42">
        <v>1731.5</v>
      </c>
      <c r="H29" s="21">
        <f t="shared" si="11"/>
        <v>48.103166666666667</v>
      </c>
      <c r="I29" s="3">
        <f t="shared" si="12"/>
        <v>0</v>
      </c>
      <c r="J29" s="3">
        <f t="shared" si="13"/>
        <v>48.103166666666667</v>
      </c>
      <c r="K29" s="3">
        <f t="shared" si="14"/>
        <v>0</v>
      </c>
      <c r="L29" s="3">
        <f t="shared" si="15"/>
        <v>47.299999999999955</v>
      </c>
      <c r="M29" s="3">
        <f t="shared" si="16"/>
        <v>0</v>
      </c>
      <c r="N29" s="4">
        <f t="shared" si="0"/>
        <v>47.299999999999955</v>
      </c>
      <c r="O29" s="4">
        <f t="shared" si="71"/>
        <v>0.98359985972892272</v>
      </c>
      <c r="P29" s="13"/>
      <c r="Q29" s="43">
        <v>46084.611111111109</v>
      </c>
      <c r="R29" s="42">
        <v>290.50599999999997</v>
      </c>
      <c r="S29" s="42">
        <v>293.18799999999999</v>
      </c>
      <c r="T29" s="42">
        <v>1757.1</v>
      </c>
      <c r="U29" s="21">
        <f t="shared" si="17"/>
        <v>48.864666666666665</v>
      </c>
      <c r="V29" s="3">
        <f t="shared" si="18"/>
        <v>0</v>
      </c>
      <c r="W29" s="3">
        <f t="shared" si="19"/>
        <v>48.864666666666665</v>
      </c>
      <c r="X29" s="3">
        <f t="shared" si="20"/>
        <v>0</v>
      </c>
      <c r="Y29" s="3">
        <f t="shared" si="21"/>
        <v>49.5</v>
      </c>
      <c r="Z29" s="3">
        <f t="shared" si="22"/>
        <v>0</v>
      </c>
      <c r="AA29" s="4">
        <f t="shared" si="1"/>
        <v>49.5</v>
      </c>
      <c r="AB29" s="4">
        <f t="shared" si="72"/>
        <v>0.9908522859052894</v>
      </c>
      <c r="AC29" s="13"/>
      <c r="AD29" s="43">
        <v>46084.611111111109</v>
      </c>
      <c r="AE29" s="42">
        <v>281.57600000000002</v>
      </c>
      <c r="AF29" s="42">
        <v>289.17700000000002</v>
      </c>
      <c r="AG29" s="42">
        <v>1721.1</v>
      </c>
      <c r="AH29" s="21">
        <f t="shared" si="23"/>
        <v>48.19616666666667</v>
      </c>
      <c r="AI29" s="21">
        <f t="shared" si="24"/>
        <v>0</v>
      </c>
      <c r="AJ29" s="3">
        <f t="shared" si="25"/>
        <v>48.19616666666667</v>
      </c>
      <c r="AK29" s="3">
        <f t="shared" si="26"/>
        <v>0</v>
      </c>
      <c r="AL29" s="3">
        <f t="shared" si="27"/>
        <v>47.099999999999909</v>
      </c>
      <c r="AM29" s="3">
        <f t="shared" si="28"/>
        <v>0</v>
      </c>
      <c r="AN29" s="4">
        <f t="shared" si="2"/>
        <v>47.099999999999909</v>
      </c>
      <c r="AO29" s="4">
        <f t="shared" si="73"/>
        <v>0.97371506032637456</v>
      </c>
      <c r="AP29" s="13"/>
      <c r="AQ29" s="43">
        <v>46084.611111111109</v>
      </c>
      <c r="AR29" s="42">
        <v>285.24400000000003</v>
      </c>
      <c r="AS29" s="42">
        <v>290.05900000000003</v>
      </c>
      <c r="AT29" s="42">
        <v>1747.4</v>
      </c>
      <c r="AU29" s="21">
        <f t="shared" si="29"/>
        <v>48.343166666666669</v>
      </c>
      <c r="AV29" s="21">
        <f t="shared" si="30"/>
        <v>0</v>
      </c>
      <c r="AW29" s="3">
        <f t="shared" si="31"/>
        <v>48.343166666666669</v>
      </c>
      <c r="AX29" s="3">
        <f t="shared" si="32"/>
        <v>0</v>
      </c>
      <c r="AY29" s="3">
        <f t="shared" si="33"/>
        <v>47.700000000000045</v>
      </c>
      <c r="AZ29" s="3">
        <f t="shared" si="34"/>
        <v>0</v>
      </c>
      <c r="BA29" s="4">
        <f t="shared" si="3"/>
        <v>47.700000000000045</v>
      </c>
      <c r="BB29" s="4">
        <f t="shared" si="74"/>
        <v>0.9833999289799662</v>
      </c>
      <c r="BC29" s="13"/>
      <c r="BD29" s="43">
        <v>46084.611111111109</v>
      </c>
      <c r="BE29" s="42">
        <v>213.256</v>
      </c>
      <c r="BF29" s="42">
        <v>216.57</v>
      </c>
      <c r="BG29" s="42">
        <v>1301.9000000000001</v>
      </c>
      <c r="BH29" s="21">
        <f t="shared" si="35"/>
        <v>36.094999999999999</v>
      </c>
      <c r="BI29" s="21">
        <f t="shared" si="36"/>
        <v>0</v>
      </c>
      <c r="BJ29" s="3">
        <f t="shared" si="37"/>
        <v>36.094999999999999</v>
      </c>
      <c r="BK29" s="3">
        <f t="shared" si="38"/>
        <v>0</v>
      </c>
      <c r="BL29" s="3">
        <f t="shared" si="39"/>
        <v>36.200000000000045</v>
      </c>
      <c r="BM29" s="3">
        <f t="shared" si="40"/>
        <v>0</v>
      </c>
      <c r="BN29" s="4">
        <f t="shared" si="4"/>
        <v>36.200000000000045</v>
      </c>
      <c r="BO29" s="4">
        <f t="shared" si="75"/>
        <v>0.98469778824398579</v>
      </c>
      <c r="BP29" s="13"/>
      <c r="BQ29" s="43">
        <v>46084.611111111109</v>
      </c>
      <c r="BR29" s="42">
        <v>210.47900000000001</v>
      </c>
      <c r="BS29" s="42">
        <v>214.10499999999999</v>
      </c>
      <c r="BT29" s="42">
        <v>1296.9000000000001</v>
      </c>
      <c r="BU29" s="21">
        <f t="shared" si="41"/>
        <v>35.684166666666663</v>
      </c>
      <c r="BV29" s="21">
        <f t="shared" si="42"/>
        <v>0</v>
      </c>
      <c r="BW29" s="3">
        <f t="shared" si="43"/>
        <v>35.684166666666663</v>
      </c>
      <c r="BX29" s="3">
        <f t="shared" si="44"/>
        <v>0</v>
      </c>
      <c r="BY29" s="3">
        <f t="shared" si="45"/>
        <v>35.700000000000045</v>
      </c>
      <c r="BZ29" s="3">
        <f t="shared" si="46"/>
        <v>0</v>
      </c>
      <c r="CA29" s="4">
        <f t="shared" si="5"/>
        <v>35.700000000000045</v>
      </c>
      <c r="CB29" s="4">
        <f t="shared" si="76"/>
        <v>0.98306438429742427</v>
      </c>
      <c r="CC29" s="13"/>
      <c r="CD29" s="43">
        <v>46084.611111111109</v>
      </c>
      <c r="CE29" s="42">
        <v>211.184</v>
      </c>
      <c r="CF29" s="42">
        <v>215.20599999999999</v>
      </c>
      <c r="CG29" s="42">
        <v>1297.3</v>
      </c>
      <c r="CH29" s="21">
        <f t="shared" si="47"/>
        <v>35.867666666666665</v>
      </c>
      <c r="CI29" s="21">
        <f t="shared" si="48"/>
        <v>0</v>
      </c>
      <c r="CJ29" s="3">
        <f t="shared" si="49"/>
        <v>35.867666666666665</v>
      </c>
      <c r="CK29" s="3">
        <f t="shared" si="50"/>
        <v>0</v>
      </c>
      <c r="CL29" s="3">
        <f t="shared" si="51"/>
        <v>35.799999999999955</v>
      </c>
      <c r="CM29" s="3">
        <f t="shared" si="52"/>
        <v>0</v>
      </c>
      <c r="CN29" s="4">
        <f t="shared" si="6"/>
        <v>35.799999999999955</v>
      </c>
      <c r="CO29" s="4">
        <f t="shared" si="77"/>
        <v>0.98131092999265823</v>
      </c>
      <c r="CP29" s="13"/>
      <c r="CQ29" s="43">
        <v>46084.611111111109</v>
      </c>
      <c r="CR29" s="42">
        <v>211.92699999999999</v>
      </c>
      <c r="CS29" s="42">
        <v>217.84100000000001</v>
      </c>
      <c r="CT29" s="42">
        <v>1305.2</v>
      </c>
      <c r="CU29" s="21">
        <f t="shared" si="53"/>
        <v>36.30683333333333</v>
      </c>
      <c r="CV29" s="21">
        <f t="shared" si="54"/>
        <v>0</v>
      </c>
      <c r="CW29" s="3">
        <f t="shared" si="55"/>
        <v>36.30683333333333</v>
      </c>
      <c r="CX29" s="3">
        <f t="shared" si="56"/>
        <v>0</v>
      </c>
      <c r="CY29" s="3">
        <f t="shared" si="57"/>
        <v>35.299999999999955</v>
      </c>
      <c r="CZ29" s="3">
        <f t="shared" si="58"/>
        <v>0</v>
      </c>
      <c r="DA29" s="4">
        <f t="shared" si="7"/>
        <v>35.299999999999955</v>
      </c>
      <c r="DB29" s="4">
        <f t="shared" si="78"/>
        <v>0.97285175885163944</v>
      </c>
      <c r="DC29" s="13"/>
      <c r="DD29" s="43">
        <v>46084.611111111109</v>
      </c>
      <c r="DE29" s="42">
        <v>200.209</v>
      </c>
      <c r="DF29" s="42">
        <v>203.238</v>
      </c>
      <c r="DG29" s="42">
        <v>1235</v>
      </c>
      <c r="DH29" s="21">
        <f t="shared" si="59"/>
        <v>33.872999999999998</v>
      </c>
      <c r="DI29" s="21">
        <f t="shared" si="60"/>
        <v>0</v>
      </c>
      <c r="DJ29" s="3">
        <f t="shared" si="61"/>
        <v>33.872999999999998</v>
      </c>
      <c r="DK29" s="3">
        <f t="shared" si="62"/>
        <v>0</v>
      </c>
      <c r="DL29" s="3">
        <f t="shared" si="63"/>
        <v>33.299999999999955</v>
      </c>
      <c r="DM29" s="3">
        <f t="shared" si="64"/>
        <v>0</v>
      </c>
      <c r="DN29" s="4">
        <f t="shared" si="8"/>
        <v>33.299999999999955</v>
      </c>
      <c r="DO29" s="4">
        <f t="shared" si="79"/>
        <v>0.98509629104793395</v>
      </c>
      <c r="DP29" s="13"/>
      <c r="DQ29" s="11"/>
      <c r="DR29" s="55">
        <f t="shared" si="65"/>
        <v>46084.611111111109</v>
      </c>
      <c r="DS29" s="5">
        <f t="shared" si="66"/>
        <v>371.33383333333325</v>
      </c>
      <c r="DT29" s="5">
        <f t="shared" si="67"/>
        <v>0</v>
      </c>
      <c r="DU29" s="6">
        <f t="shared" si="9"/>
        <v>371.33383333333325</v>
      </c>
      <c r="DV29" s="5">
        <f t="shared" si="68"/>
        <v>0</v>
      </c>
      <c r="DW29" s="5">
        <f t="shared" si="69"/>
        <v>367.89999999999986</v>
      </c>
      <c r="DX29" s="5">
        <f t="shared" si="70"/>
        <v>0</v>
      </c>
      <c r="DY29" s="6">
        <f t="shared" si="10"/>
        <v>367.89999999999986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177"/>
      <c r="B30" s="178"/>
      <c r="C30" s="182"/>
      <c r="D30" s="12"/>
      <c r="E30" s="42">
        <v>288.89999999999998</v>
      </c>
      <c r="F30" s="42">
        <v>293.71699999999998</v>
      </c>
      <c r="G30" s="42">
        <v>1684.2</v>
      </c>
      <c r="H30" s="21">
        <f t="shared" si="11"/>
        <v>48.952833333333331</v>
      </c>
      <c r="I30" s="3">
        <f t="shared" si="12"/>
        <v>0</v>
      </c>
      <c r="J30" s="3">
        <f t="shared" si="13"/>
        <v>48.952833333333331</v>
      </c>
      <c r="K30" s="3">
        <f t="shared" si="14"/>
        <v>0</v>
      </c>
      <c r="L30" s="3">
        <f t="shared" si="15"/>
        <v>49.900000000000091</v>
      </c>
      <c r="M30" s="3">
        <f t="shared" si="16"/>
        <v>0</v>
      </c>
      <c r="N30" s="4">
        <f t="shared" si="0"/>
        <v>49.900000000000091</v>
      </c>
      <c r="O30" s="4">
        <f t="shared" si="71"/>
        <v>0.98339909154205762</v>
      </c>
      <c r="P30" s="13"/>
      <c r="Q30" s="43">
        <v>46084.604166666664</v>
      </c>
      <c r="R30" s="42">
        <v>294.166</v>
      </c>
      <c r="S30" s="42">
        <v>299.16199999999998</v>
      </c>
      <c r="T30" s="42">
        <v>1707.6</v>
      </c>
      <c r="U30" s="21">
        <f t="shared" si="17"/>
        <v>49.86033333333333</v>
      </c>
      <c r="V30" s="3">
        <f t="shared" si="18"/>
        <v>0</v>
      </c>
      <c r="W30" s="3">
        <f t="shared" si="19"/>
        <v>49.86033333333333</v>
      </c>
      <c r="X30" s="3">
        <f t="shared" si="20"/>
        <v>0</v>
      </c>
      <c r="Y30" s="3">
        <f t="shared" si="21"/>
        <v>49.099999999999909</v>
      </c>
      <c r="Z30" s="3">
        <f t="shared" si="22"/>
        <v>0</v>
      </c>
      <c r="AA30" s="4">
        <f t="shared" si="1"/>
        <v>49.099999999999909</v>
      </c>
      <c r="AB30" s="4">
        <f t="shared" si="72"/>
        <v>0.98330001805042089</v>
      </c>
      <c r="AC30" s="13"/>
      <c r="AD30" s="43">
        <v>46084.604166666664</v>
      </c>
      <c r="AE30" s="42">
        <v>287.37200000000001</v>
      </c>
      <c r="AF30" s="42">
        <v>295.125</v>
      </c>
      <c r="AG30" s="42">
        <v>1674</v>
      </c>
      <c r="AH30" s="21">
        <f t="shared" si="23"/>
        <v>49.1875</v>
      </c>
      <c r="AI30" s="21">
        <f t="shared" si="24"/>
        <v>0</v>
      </c>
      <c r="AJ30" s="3">
        <f t="shared" si="25"/>
        <v>49.1875</v>
      </c>
      <c r="AK30" s="3">
        <f t="shared" si="26"/>
        <v>0</v>
      </c>
      <c r="AL30" s="3">
        <f t="shared" si="27"/>
        <v>48.900000000000091</v>
      </c>
      <c r="AM30" s="3">
        <f t="shared" si="28"/>
        <v>0</v>
      </c>
      <c r="AN30" s="4">
        <f t="shared" si="2"/>
        <v>48.900000000000091</v>
      </c>
      <c r="AO30" s="4">
        <f t="shared" si="73"/>
        <v>0.97372977551884798</v>
      </c>
      <c r="AP30" s="13"/>
      <c r="AQ30" s="43">
        <v>46084.604166666664</v>
      </c>
      <c r="AR30" s="42">
        <v>291.03100000000001</v>
      </c>
      <c r="AS30" s="42">
        <v>296.00400000000002</v>
      </c>
      <c r="AT30" s="42">
        <v>1699.7</v>
      </c>
      <c r="AU30" s="21">
        <f t="shared" si="29"/>
        <v>49.334000000000003</v>
      </c>
      <c r="AV30" s="21">
        <f t="shared" si="30"/>
        <v>0</v>
      </c>
      <c r="AW30" s="3">
        <f t="shared" si="31"/>
        <v>49.334000000000003</v>
      </c>
      <c r="AX30" s="3">
        <f t="shared" si="32"/>
        <v>0</v>
      </c>
      <c r="AY30" s="3">
        <f t="shared" si="33"/>
        <v>49.5</v>
      </c>
      <c r="AZ30" s="3">
        <f t="shared" si="34"/>
        <v>0</v>
      </c>
      <c r="BA30" s="4">
        <f t="shared" si="3"/>
        <v>49.5</v>
      </c>
      <c r="BB30" s="4">
        <f t="shared" si="74"/>
        <v>0.98319955135741399</v>
      </c>
      <c r="BC30" s="13"/>
      <c r="BD30" s="43">
        <v>46084.604166666664</v>
      </c>
      <c r="BE30" s="42">
        <v>217.83500000000001</v>
      </c>
      <c r="BF30" s="42">
        <v>221.22</v>
      </c>
      <c r="BG30" s="42">
        <v>1265.7</v>
      </c>
      <c r="BH30" s="21">
        <f t="shared" si="35"/>
        <v>36.869999999999997</v>
      </c>
      <c r="BI30" s="21">
        <f t="shared" si="36"/>
        <v>0</v>
      </c>
      <c r="BJ30" s="3">
        <f t="shared" si="37"/>
        <v>36.869999999999997</v>
      </c>
      <c r="BK30" s="3">
        <f t="shared" si="38"/>
        <v>0</v>
      </c>
      <c r="BL30" s="3">
        <f t="shared" si="39"/>
        <v>36.5</v>
      </c>
      <c r="BM30" s="3">
        <f t="shared" si="40"/>
        <v>0</v>
      </c>
      <c r="BN30" s="4">
        <f t="shared" si="4"/>
        <v>36.5</v>
      </c>
      <c r="BO30" s="4">
        <f t="shared" si="75"/>
        <v>0.98469849019076039</v>
      </c>
      <c r="BP30" s="13"/>
      <c r="BQ30" s="43">
        <v>46084.604166666664</v>
      </c>
      <c r="BR30" s="42">
        <v>215.23699999999999</v>
      </c>
      <c r="BS30" s="42">
        <v>219.24</v>
      </c>
      <c r="BT30" s="42">
        <v>1261.2</v>
      </c>
      <c r="BU30" s="21">
        <f t="shared" si="41"/>
        <v>36.54</v>
      </c>
      <c r="BV30" s="21">
        <f t="shared" si="42"/>
        <v>0</v>
      </c>
      <c r="BW30" s="3">
        <f t="shared" si="43"/>
        <v>36.54</v>
      </c>
      <c r="BX30" s="3">
        <f t="shared" si="44"/>
        <v>0</v>
      </c>
      <c r="BY30" s="3">
        <f t="shared" si="45"/>
        <v>36</v>
      </c>
      <c r="BZ30" s="3">
        <f t="shared" si="46"/>
        <v>0</v>
      </c>
      <c r="CA30" s="4">
        <f t="shared" si="5"/>
        <v>36</v>
      </c>
      <c r="CB30" s="4">
        <f t="shared" si="76"/>
        <v>0.98174147053457395</v>
      </c>
      <c r="CC30" s="13"/>
      <c r="CD30" s="43">
        <v>46084.604166666664</v>
      </c>
      <c r="CE30" s="42">
        <v>215.364</v>
      </c>
      <c r="CF30" s="42">
        <v>219.23599999999999</v>
      </c>
      <c r="CG30" s="42">
        <v>1261.5</v>
      </c>
      <c r="CH30" s="21">
        <f t="shared" si="47"/>
        <v>36.539333333333332</v>
      </c>
      <c r="CI30" s="21">
        <f t="shared" si="48"/>
        <v>0</v>
      </c>
      <c r="CJ30" s="3">
        <f t="shared" si="49"/>
        <v>36.539333333333332</v>
      </c>
      <c r="CK30" s="3">
        <f t="shared" si="50"/>
        <v>0</v>
      </c>
      <c r="CL30" s="3">
        <f t="shared" si="51"/>
        <v>36.099999999999909</v>
      </c>
      <c r="CM30" s="3">
        <f t="shared" si="52"/>
        <v>0</v>
      </c>
      <c r="CN30" s="4">
        <f t="shared" si="6"/>
        <v>36.099999999999909</v>
      </c>
      <c r="CO30" s="4">
        <f t="shared" si="77"/>
        <v>0.98233866700724337</v>
      </c>
      <c r="CP30" s="13"/>
      <c r="CQ30" s="43">
        <v>46084.604166666664</v>
      </c>
      <c r="CR30" s="42">
        <v>216.08600000000001</v>
      </c>
      <c r="CS30" s="42">
        <v>222.18700000000001</v>
      </c>
      <c r="CT30" s="42">
        <v>1269.9000000000001</v>
      </c>
      <c r="CU30" s="21">
        <f t="shared" si="53"/>
        <v>37.031166666666664</v>
      </c>
      <c r="CV30" s="21">
        <f t="shared" si="54"/>
        <v>0</v>
      </c>
      <c r="CW30" s="3">
        <f t="shared" si="55"/>
        <v>37.031166666666664</v>
      </c>
      <c r="CX30" s="3">
        <f t="shared" si="56"/>
        <v>0</v>
      </c>
      <c r="CY30" s="3">
        <f t="shared" si="57"/>
        <v>36.700000000000045</v>
      </c>
      <c r="CZ30" s="3">
        <f t="shared" si="58"/>
        <v>0</v>
      </c>
      <c r="DA30" s="4">
        <f t="shared" si="7"/>
        <v>36.700000000000045</v>
      </c>
      <c r="DB30" s="4">
        <f t="shared" si="78"/>
        <v>0.97254114777192191</v>
      </c>
      <c r="DC30" s="13"/>
      <c r="DD30" s="43">
        <v>46084.604166666664</v>
      </c>
      <c r="DE30" s="42">
        <v>204.47</v>
      </c>
      <c r="DF30" s="42">
        <v>207.60499999999999</v>
      </c>
      <c r="DG30" s="42">
        <v>1201.7</v>
      </c>
      <c r="DH30" s="21">
        <f t="shared" si="59"/>
        <v>34.600833333333327</v>
      </c>
      <c r="DI30" s="21">
        <f t="shared" si="60"/>
        <v>0</v>
      </c>
      <c r="DJ30" s="3">
        <f t="shared" si="61"/>
        <v>34.600833333333327</v>
      </c>
      <c r="DK30" s="3">
        <f t="shared" si="62"/>
        <v>0</v>
      </c>
      <c r="DL30" s="3">
        <f t="shared" si="63"/>
        <v>34.700000000000045</v>
      </c>
      <c r="DM30" s="3">
        <f t="shared" si="64"/>
        <v>0</v>
      </c>
      <c r="DN30" s="4">
        <f t="shared" si="8"/>
        <v>34.700000000000045</v>
      </c>
      <c r="DO30" s="4">
        <f t="shared" si="79"/>
        <v>0.98489920762987404</v>
      </c>
      <c r="DP30" s="13"/>
      <c r="DQ30" s="11"/>
      <c r="DR30" s="55">
        <f t="shared" si="65"/>
        <v>46084.604166666664</v>
      </c>
      <c r="DS30" s="5">
        <f t="shared" si="66"/>
        <v>378.91599999999994</v>
      </c>
      <c r="DT30" s="5">
        <f t="shared" si="67"/>
        <v>0</v>
      </c>
      <c r="DU30" s="6">
        <f t="shared" si="9"/>
        <v>378.91599999999994</v>
      </c>
      <c r="DV30" s="5">
        <f t="shared" si="68"/>
        <v>0</v>
      </c>
      <c r="DW30" s="5">
        <f t="shared" si="69"/>
        <v>377.40000000000009</v>
      </c>
      <c r="DX30" s="5">
        <f t="shared" si="70"/>
        <v>0</v>
      </c>
      <c r="DY30" s="6">
        <f t="shared" si="10"/>
        <v>377.40000000000009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177"/>
      <c r="B31" s="178"/>
      <c r="C31" s="182"/>
      <c r="D31" s="12"/>
      <c r="E31" s="42">
        <v>296.60300000000001</v>
      </c>
      <c r="F31" s="42">
        <v>301.61</v>
      </c>
      <c r="G31" s="42">
        <v>1634.3</v>
      </c>
      <c r="H31" s="21">
        <f t="shared" si="11"/>
        <v>50.268333333333331</v>
      </c>
      <c r="I31" s="3">
        <f t="shared" si="12"/>
        <v>0</v>
      </c>
      <c r="J31" s="3">
        <f t="shared" si="13"/>
        <v>50.268333333333331</v>
      </c>
      <c r="K31" s="3">
        <f t="shared" si="14"/>
        <v>0</v>
      </c>
      <c r="L31" s="3">
        <f t="shared" si="15"/>
        <v>49.099999999999909</v>
      </c>
      <c r="M31" s="3">
        <f t="shared" si="16"/>
        <v>0</v>
      </c>
      <c r="N31" s="4">
        <f t="shared" si="0"/>
        <v>49.099999999999909</v>
      </c>
      <c r="O31" s="4">
        <f t="shared" si="71"/>
        <v>0.98319885476314428</v>
      </c>
      <c r="P31" s="13"/>
      <c r="Q31" s="43">
        <v>46084.597222222219</v>
      </c>
      <c r="R31" s="42">
        <v>300.24900000000002</v>
      </c>
      <c r="S31" s="42">
        <v>305.41000000000003</v>
      </c>
      <c r="T31" s="42">
        <v>1658.5</v>
      </c>
      <c r="U31" s="21">
        <f t="shared" si="17"/>
        <v>50.901666666666671</v>
      </c>
      <c r="V31" s="3">
        <f t="shared" si="18"/>
        <v>0</v>
      </c>
      <c r="W31" s="3">
        <f t="shared" si="19"/>
        <v>50.901666666666671</v>
      </c>
      <c r="X31" s="3">
        <f t="shared" si="20"/>
        <v>0</v>
      </c>
      <c r="Y31" s="3">
        <f t="shared" si="21"/>
        <v>50.599999999999909</v>
      </c>
      <c r="Z31" s="3">
        <f t="shared" si="22"/>
        <v>0</v>
      </c>
      <c r="AA31" s="4">
        <f t="shared" si="1"/>
        <v>50.599999999999909</v>
      </c>
      <c r="AB31" s="4">
        <f t="shared" si="72"/>
        <v>0.98310140466913332</v>
      </c>
      <c r="AC31" s="13"/>
      <c r="AD31" s="43">
        <v>46084.597222222219</v>
      </c>
      <c r="AE31" s="42">
        <v>295.34100000000001</v>
      </c>
      <c r="AF31" s="42">
        <v>303.85500000000002</v>
      </c>
      <c r="AG31" s="42">
        <v>1625.1</v>
      </c>
      <c r="AH31" s="21">
        <f t="shared" si="23"/>
        <v>50.642499999999998</v>
      </c>
      <c r="AI31" s="21">
        <f t="shared" si="24"/>
        <v>0</v>
      </c>
      <c r="AJ31" s="3">
        <f t="shared" si="25"/>
        <v>50.642499999999998</v>
      </c>
      <c r="AK31" s="3">
        <f t="shared" si="26"/>
        <v>0</v>
      </c>
      <c r="AL31" s="3">
        <f t="shared" si="27"/>
        <v>49.699999999999818</v>
      </c>
      <c r="AM31" s="3">
        <f t="shared" si="28"/>
        <v>0</v>
      </c>
      <c r="AN31" s="4">
        <f t="shared" si="2"/>
        <v>49.699999999999818</v>
      </c>
      <c r="AO31" s="4">
        <f t="shared" si="73"/>
        <v>0.97198005627684259</v>
      </c>
      <c r="AP31" s="13"/>
      <c r="AQ31" s="43">
        <v>46084.597222222219</v>
      </c>
      <c r="AR31" s="42">
        <v>298.36200000000002</v>
      </c>
      <c r="AS31" s="42">
        <v>303.49099999999999</v>
      </c>
      <c r="AT31" s="42">
        <v>1650.2</v>
      </c>
      <c r="AU31" s="21">
        <f t="shared" si="29"/>
        <v>50.581833333333329</v>
      </c>
      <c r="AV31" s="21">
        <f t="shared" si="30"/>
        <v>0</v>
      </c>
      <c r="AW31" s="3">
        <f t="shared" si="31"/>
        <v>50.581833333333329</v>
      </c>
      <c r="AX31" s="3">
        <f t="shared" si="32"/>
        <v>0</v>
      </c>
      <c r="AY31" s="3">
        <f t="shared" si="33"/>
        <v>50.200000000000045</v>
      </c>
      <c r="AZ31" s="3">
        <f t="shared" si="34"/>
        <v>0</v>
      </c>
      <c r="BA31" s="4">
        <f t="shared" si="3"/>
        <v>50.200000000000045</v>
      </c>
      <c r="BB31" s="4">
        <f t="shared" si="74"/>
        <v>0.98309999308051976</v>
      </c>
      <c r="BC31" s="13"/>
      <c r="BD31" s="43">
        <v>46084.597222222219</v>
      </c>
      <c r="BE31" s="42">
        <v>223.577</v>
      </c>
      <c r="BF31" s="42">
        <v>227.10499999999999</v>
      </c>
      <c r="BG31" s="42">
        <v>1229.2</v>
      </c>
      <c r="BH31" s="21">
        <f t="shared" si="35"/>
        <v>37.850833333333327</v>
      </c>
      <c r="BI31" s="21">
        <f t="shared" si="36"/>
        <v>0</v>
      </c>
      <c r="BJ31" s="3">
        <f t="shared" si="37"/>
        <v>37.850833333333327</v>
      </c>
      <c r="BK31" s="3">
        <f t="shared" si="38"/>
        <v>0</v>
      </c>
      <c r="BL31" s="3">
        <f t="shared" si="39"/>
        <v>37.700000000000045</v>
      </c>
      <c r="BM31" s="3">
        <f t="shared" si="40"/>
        <v>0</v>
      </c>
      <c r="BN31" s="4">
        <f t="shared" si="4"/>
        <v>37.700000000000045</v>
      </c>
      <c r="BO31" s="4">
        <f t="shared" si="75"/>
        <v>0.98446533541753822</v>
      </c>
      <c r="BP31" s="13"/>
      <c r="BQ31" s="43">
        <v>46084.597222222219</v>
      </c>
      <c r="BR31" s="42">
        <v>220.41300000000001</v>
      </c>
      <c r="BS31" s="42">
        <v>224.51</v>
      </c>
      <c r="BT31" s="42">
        <v>1225.2</v>
      </c>
      <c r="BU31" s="21">
        <f t="shared" si="41"/>
        <v>37.418333333333329</v>
      </c>
      <c r="BV31" s="21">
        <f t="shared" si="42"/>
        <v>0</v>
      </c>
      <c r="BW31" s="3">
        <f t="shared" si="43"/>
        <v>37.418333333333329</v>
      </c>
      <c r="BX31" s="3">
        <f t="shared" si="44"/>
        <v>0</v>
      </c>
      <c r="BY31" s="3">
        <f t="shared" si="45"/>
        <v>37.200000000000045</v>
      </c>
      <c r="BZ31" s="3">
        <f t="shared" si="46"/>
        <v>0</v>
      </c>
      <c r="CA31" s="4">
        <f t="shared" si="5"/>
        <v>37.200000000000045</v>
      </c>
      <c r="CB31" s="4">
        <f t="shared" si="76"/>
        <v>0.98175136964945886</v>
      </c>
      <c r="CC31" s="13"/>
      <c r="CD31" s="43">
        <v>46084.597222222219</v>
      </c>
      <c r="CE31" s="42">
        <v>220.745</v>
      </c>
      <c r="CF31" s="42">
        <v>225.209</v>
      </c>
      <c r="CG31" s="42">
        <v>1225.4000000000001</v>
      </c>
      <c r="CH31" s="21">
        <f t="shared" si="47"/>
        <v>37.534833333333331</v>
      </c>
      <c r="CI31" s="21">
        <f t="shared" si="48"/>
        <v>0</v>
      </c>
      <c r="CJ31" s="3">
        <f t="shared" si="49"/>
        <v>37.534833333333331</v>
      </c>
      <c r="CK31" s="3">
        <f t="shared" si="50"/>
        <v>0</v>
      </c>
      <c r="CL31" s="3">
        <f t="shared" si="51"/>
        <v>37.200000000000045</v>
      </c>
      <c r="CM31" s="3">
        <f t="shared" si="52"/>
        <v>0</v>
      </c>
      <c r="CN31" s="4">
        <f t="shared" si="6"/>
        <v>37.200000000000045</v>
      </c>
      <c r="CO31" s="4">
        <f t="shared" si="77"/>
        <v>0.98017841205280432</v>
      </c>
      <c r="CP31" s="13"/>
      <c r="CQ31" s="43">
        <v>46084.597222222219</v>
      </c>
      <c r="CR31" s="42">
        <v>221.28399999999999</v>
      </c>
      <c r="CS31" s="42">
        <v>227.56100000000001</v>
      </c>
      <c r="CT31" s="42">
        <v>1233.2</v>
      </c>
      <c r="CU31" s="21">
        <f t="shared" si="53"/>
        <v>37.926833333333335</v>
      </c>
      <c r="CV31" s="21">
        <f t="shared" si="54"/>
        <v>0</v>
      </c>
      <c r="CW31" s="3">
        <f t="shared" si="55"/>
        <v>37.926833333333335</v>
      </c>
      <c r="CX31" s="3">
        <f t="shared" si="56"/>
        <v>0</v>
      </c>
      <c r="CY31" s="3">
        <f t="shared" si="57"/>
        <v>38</v>
      </c>
      <c r="CZ31" s="3">
        <f t="shared" si="58"/>
        <v>0</v>
      </c>
      <c r="DA31" s="4">
        <f t="shared" si="7"/>
        <v>38</v>
      </c>
      <c r="DB31" s="4">
        <f t="shared" si="78"/>
        <v>0.97241618730801849</v>
      </c>
      <c r="DC31" s="13"/>
      <c r="DD31" s="43">
        <v>46084.597222222219</v>
      </c>
      <c r="DE31" s="42">
        <v>209.464</v>
      </c>
      <c r="DF31" s="42">
        <v>212.71899999999999</v>
      </c>
      <c r="DG31" s="42">
        <v>1167</v>
      </c>
      <c r="DH31" s="21">
        <f t="shared" si="59"/>
        <v>35.453166666666661</v>
      </c>
      <c r="DI31" s="21">
        <f t="shared" si="60"/>
        <v>0</v>
      </c>
      <c r="DJ31" s="3">
        <f t="shared" si="61"/>
        <v>35.453166666666661</v>
      </c>
      <c r="DK31" s="3">
        <f t="shared" si="62"/>
        <v>0</v>
      </c>
      <c r="DL31" s="3">
        <f t="shared" si="63"/>
        <v>35.5</v>
      </c>
      <c r="DM31" s="3">
        <f t="shared" si="64"/>
        <v>0</v>
      </c>
      <c r="DN31" s="4">
        <f t="shared" si="8"/>
        <v>35.5</v>
      </c>
      <c r="DO31" s="4">
        <f t="shared" si="79"/>
        <v>0.98469812287571867</v>
      </c>
      <c r="DP31" s="13"/>
      <c r="DQ31" s="11"/>
      <c r="DR31" s="55">
        <f t="shared" si="65"/>
        <v>46084.597222222219</v>
      </c>
      <c r="DS31" s="5">
        <f t="shared" si="66"/>
        <v>388.57833333333332</v>
      </c>
      <c r="DT31" s="5">
        <f t="shared" si="67"/>
        <v>0</v>
      </c>
      <c r="DU31" s="6">
        <f t="shared" si="9"/>
        <v>388.57833333333332</v>
      </c>
      <c r="DV31" s="5">
        <f t="shared" si="68"/>
        <v>0</v>
      </c>
      <c r="DW31" s="5">
        <f t="shared" si="69"/>
        <v>385.19999999999982</v>
      </c>
      <c r="DX31" s="5">
        <f t="shared" si="70"/>
        <v>0</v>
      </c>
      <c r="DY31" s="6">
        <f t="shared" si="10"/>
        <v>385.19999999999982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177"/>
      <c r="B32" s="178"/>
      <c r="C32" s="182"/>
      <c r="D32" s="12"/>
      <c r="E32" s="42">
        <v>302.19600000000003</v>
      </c>
      <c r="F32" s="42">
        <v>307.36</v>
      </c>
      <c r="G32" s="42">
        <v>1585.2</v>
      </c>
      <c r="H32" s="21">
        <f t="shared" si="11"/>
        <v>51.226666666666667</v>
      </c>
      <c r="I32" s="3">
        <f t="shared" si="12"/>
        <v>0</v>
      </c>
      <c r="J32" s="3">
        <f t="shared" si="13"/>
        <v>51.226666666666667</v>
      </c>
      <c r="K32" s="3">
        <f t="shared" si="14"/>
        <v>0</v>
      </c>
      <c r="L32" s="3">
        <f t="shared" si="15"/>
        <v>52.100000000000136</v>
      </c>
      <c r="M32" s="3">
        <f t="shared" si="16"/>
        <v>0</v>
      </c>
      <c r="N32" s="4">
        <f t="shared" si="0"/>
        <v>52.100000000000136</v>
      </c>
      <c r="O32" s="4">
        <f t="shared" si="71"/>
        <v>0.98300124611376138</v>
      </c>
      <c r="P32" s="13"/>
      <c r="Q32" s="43">
        <v>46084.590277777781</v>
      </c>
      <c r="R32" s="42">
        <v>307.17200000000003</v>
      </c>
      <c r="S32" s="42">
        <v>312.43200000000002</v>
      </c>
      <c r="T32" s="42">
        <v>1607.9</v>
      </c>
      <c r="U32" s="21">
        <f t="shared" si="17"/>
        <v>52.072000000000003</v>
      </c>
      <c r="V32" s="3">
        <f t="shared" si="18"/>
        <v>0</v>
      </c>
      <c r="W32" s="3">
        <f t="shared" si="19"/>
        <v>52.072000000000003</v>
      </c>
      <c r="X32" s="3">
        <f t="shared" si="20"/>
        <v>0</v>
      </c>
      <c r="Y32" s="3">
        <f t="shared" si="21"/>
        <v>53</v>
      </c>
      <c r="Z32" s="3">
        <f t="shared" si="22"/>
        <v>0</v>
      </c>
      <c r="AA32" s="4">
        <f t="shared" si="1"/>
        <v>53</v>
      </c>
      <c r="AB32" s="4">
        <f t="shared" si="72"/>
        <v>0.98316433655963542</v>
      </c>
      <c r="AC32" s="13"/>
      <c r="AD32" s="43">
        <v>46084.590277777781</v>
      </c>
      <c r="AE32" s="42">
        <v>301.04199999999997</v>
      </c>
      <c r="AF32" s="42">
        <v>309.21600000000001</v>
      </c>
      <c r="AG32" s="42">
        <v>1575.4</v>
      </c>
      <c r="AH32" s="21">
        <f t="shared" si="23"/>
        <v>51.536000000000001</v>
      </c>
      <c r="AI32" s="21">
        <f t="shared" si="24"/>
        <v>0</v>
      </c>
      <c r="AJ32" s="3">
        <f t="shared" si="25"/>
        <v>51.536000000000001</v>
      </c>
      <c r="AK32" s="3">
        <f t="shared" si="26"/>
        <v>0</v>
      </c>
      <c r="AL32" s="3">
        <f t="shared" si="27"/>
        <v>51</v>
      </c>
      <c r="AM32" s="3">
        <f t="shared" si="28"/>
        <v>0</v>
      </c>
      <c r="AN32" s="4">
        <f t="shared" si="2"/>
        <v>51</v>
      </c>
      <c r="AO32" s="4">
        <f t="shared" si="73"/>
        <v>0.97356540411880355</v>
      </c>
      <c r="AP32" s="13"/>
      <c r="AQ32" s="43">
        <v>46084.590277777781</v>
      </c>
      <c r="AR32" s="42">
        <v>304.79899999999998</v>
      </c>
      <c r="AS32" s="42">
        <v>310.07</v>
      </c>
      <c r="AT32" s="42">
        <v>1600</v>
      </c>
      <c r="AU32" s="21">
        <f t="shared" si="29"/>
        <v>51.678333333333327</v>
      </c>
      <c r="AV32" s="21">
        <f t="shared" si="30"/>
        <v>0</v>
      </c>
      <c r="AW32" s="3">
        <f t="shared" si="31"/>
        <v>51.678333333333327</v>
      </c>
      <c r="AX32" s="3">
        <f t="shared" si="32"/>
        <v>0</v>
      </c>
      <c r="AY32" s="3">
        <f t="shared" si="33"/>
        <v>51.799999999999955</v>
      </c>
      <c r="AZ32" s="3">
        <f t="shared" si="34"/>
        <v>0</v>
      </c>
      <c r="BA32" s="4">
        <f t="shared" si="3"/>
        <v>51.799999999999955</v>
      </c>
      <c r="BB32" s="4">
        <f t="shared" si="74"/>
        <v>0.9830006127648595</v>
      </c>
      <c r="BC32" s="13"/>
      <c r="BD32" s="43">
        <v>46084.590277777781</v>
      </c>
      <c r="BE32" s="42">
        <v>228.53200000000001</v>
      </c>
      <c r="BF32" s="42">
        <v>232.17699999999999</v>
      </c>
      <c r="BG32" s="42">
        <v>1191.5</v>
      </c>
      <c r="BH32" s="21">
        <f t="shared" si="35"/>
        <v>38.696166666666663</v>
      </c>
      <c r="BI32" s="21">
        <f t="shared" si="36"/>
        <v>0</v>
      </c>
      <c r="BJ32" s="3">
        <f t="shared" si="37"/>
        <v>38.696166666666663</v>
      </c>
      <c r="BK32" s="3">
        <f t="shared" si="38"/>
        <v>0</v>
      </c>
      <c r="BL32" s="3">
        <f t="shared" si="39"/>
        <v>38.700000000000045</v>
      </c>
      <c r="BM32" s="3">
        <f t="shared" si="40"/>
        <v>0</v>
      </c>
      <c r="BN32" s="4">
        <f t="shared" si="4"/>
        <v>38.700000000000045</v>
      </c>
      <c r="BO32" s="4">
        <f t="shared" si="75"/>
        <v>0.98430077053282627</v>
      </c>
      <c r="BP32" s="13"/>
      <c r="BQ32" s="43">
        <v>46084.590277777781</v>
      </c>
      <c r="BR32" s="42">
        <v>226.03700000000001</v>
      </c>
      <c r="BS32" s="42">
        <v>230.28399999999999</v>
      </c>
      <c r="BT32" s="42">
        <v>1188</v>
      </c>
      <c r="BU32" s="21">
        <f t="shared" si="41"/>
        <v>38.380666666666663</v>
      </c>
      <c r="BV32" s="21">
        <f t="shared" si="42"/>
        <v>0</v>
      </c>
      <c r="BW32" s="3">
        <f t="shared" si="43"/>
        <v>38.380666666666663</v>
      </c>
      <c r="BX32" s="3">
        <f t="shared" si="44"/>
        <v>0</v>
      </c>
      <c r="BY32" s="3">
        <f t="shared" si="45"/>
        <v>38.200000000000045</v>
      </c>
      <c r="BZ32" s="3">
        <f t="shared" si="46"/>
        <v>0</v>
      </c>
      <c r="CA32" s="4">
        <f t="shared" si="5"/>
        <v>38.200000000000045</v>
      </c>
      <c r="CB32" s="4">
        <f t="shared" si="76"/>
        <v>0.98155755501902009</v>
      </c>
      <c r="CC32" s="13"/>
      <c r="CD32" s="43">
        <v>46084.590277777781</v>
      </c>
      <c r="CE32" s="42">
        <v>225.80199999999999</v>
      </c>
      <c r="CF32" s="42">
        <v>229.762</v>
      </c>
      <c r="CG32" s="42">
        <v>1188.2</v>
      </c>
      <c r="CH32" s="21">
        <f t="shared" si="47"/>
        <v>38.293666666666667</v>
      </c>
      <c r="CI32" s="21">
        <f t="shared" si="48"/>
        <v>0</v>
      </c>
      <c r="CJ32" s="3">
        <f t="shared" si="49"/>
        <v>38.293666666666667</v>
      </c>
      <c r="CK32" s="3">
        <f t="shared" si="50"/>
        <v>0</v>
      </c>
      <c r="CL32" s="3">
        <f t="shared" si="51"/>
        <v>38.100000000000136</v>
      </c>
      <c r="CM32" s="3">
        <f t="shared" si="52"/>
        <v>0</v>
      </c>
      <c r="CN32" s="4">
        <f t="shared" si="6"/>
        <v>38.100000000000136</v>
      </c>
      <c r="CO32" s="4">
        <f t="shared" si="77"/>
        <v>0.98276477398351336</v>
      </c>
      <c r="CP32" s="13"/>
      <c r="CQ32" s="43">
        <v>46084.590277777781</v>
      </c>
      <c r="CR32" s="42">
        <v>227.46899999999999</v>
      </c>
      <c r="CS32" s="42">
        <v>234.08699999999999</v>
      </c>
      <c r="CT32" s="42">
        <v>1195.2</v>
      </c>
      <c r="CU32" s="21">
        <f t="shared" si="53"/>
        <v>39.014499999999998</v>
      </c>
      <c r="CV32" s="21">
        <f t="shared" si="54"/>
        <v>0</v>
      </c>
      <c r="CW32" s="3">
        <f t="shared" si="55"/>
        <v>39.014499999999998</v>
      </c>
      <c r="CX32" s="3">
        <f t="shared" si="56"/>
        <v>0</v>
      </c>
      <c r="CY32" s="3">
        <f t="shared" si="57"/>
        <v>37.299999999999955</v>
      </c>
      <c r="CZ32" s="3">
        <f t="shared" si="58"/>
        <v>0</v>
      </c>
      <c r="DA32" s="4">
        <f t="shared" si="7"/>
        <v>37.299999999999955</v>
      </c>
      <c r="DB32" s="4">
        <f t="shared" si="78"/>
        <v>0.97172845993156387</v>
      </c>
      <c r="DC32" s="13"/>
      <c r="DD32" s="43">
        <v>46084.590277777781</v>
      </c>
      <c r="DE32" s="42">
        <v>215.352</v>
      </c>
      <c r="DF32" s="42">
        <v>218.72</v>
      </c>
      <c r="DG32" s="42">
        <v>1131.5</v>
      </c>
      <c r="DH32" s="21">
        <f t="shared" si="59"/>
        <v>36.453333333333333</v>
      </c>
      <c r="DI32" s="21">
        <f t="shared" si="60"/>
        <v>0</v>
      </c>
      <c r="DJ32" s="3">
        <f t="shared" si="61"/>
        <v>36.453333333333333</v>
      </c>
      <c r="DK32" s="3">
        <f t="shared" si="62"/>
        <v>0</v>
      </c>
      <c r="DL32" s="3">
        <f t="shared" si="63"/>
        <v>35.799999999999955</v>
      </c>
      <c r="DM32" s="3">
        <f t="shared" si="64"/>
        <v>0</v>
      </c>
      <c r="DN32" s="4">
        <f t="shared" si="8"/>
        <v>35.799999999999955</v>
      </c>
      <c r="DO32" s="4">
        <f t="shared" si="79"/>
        <v>0.98460131675201168</v>
      </c>
      <c r="DP32" s="13"/>
      <c r="DQ32" s="11"/>
      <c r="DR32" s="55">
        <f t="shared" si="65"/>
        <v>46084.590277777781</v>
      </c>
      <c r="DS32" s="5">
        <f t="shared" si="66"/>
        <v>397.35133333333334</v>
      </c>
      <c r="DT32" s="5">
        <f t="shared" si="67"/>
        <v>0</v>
      </c>
      <c r="DU32" s="6">
        <f t="shared" si="9"/>
        <v>397.35133333333334</v>
      </c>
      <c r="DV32" s="5">
        <f t="shared" si="68"/>
        <v>0</v>
      </c>
      <c r="DW32" s="5">
        <f t="shared" si="69"/>
        <v>396.00000000000023</v>
      </c>
      <c r="DX32" s="5">
        <f t="shared" si="70"/>
        <v>0</v>
      </c>
      <c r="DY32" s="6">
        <f t="shared" si="10"/>
        <v>396.00000000000023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177"/>
      <c r="B33" s="178"/>
      <c r="C33" s="182"/>
      <c r="D33" s="12"/>
      <c r="E33" s="42">
        <v>312.38600000000002</v>
      </c>
      <c r="F33" s="42">
        <v>317.78800000000001</v>
      </c>
      <c r="G33" s="42">
        <v>1533.1</v>
      </c>
      <c r="H33" s="21">
        <f t="shared" si="11"/>
        <v>52.964666666666666</v>
      </c>
      <c r="I33" s="3">
        <f t="shared" si="12"/>
        <v>0</v>
      </c>
      <c r="J33" s="3">
        <f t="shared" si="13"/>
        <v>52.964666666666666</v>
      </c>
      <c r="K33" s="3">
        <f t="shared" si="14"/>
        <v>0</v>
      </c>
      <c r="L33" s="3">
        <f t="shared" si="15"/>
        <v>50.699999999999818</v>
      </c>
      <c r="M33" s="3">
        <f t="shared" si="16"/>
        <v>0</v>
      </c>
      <c r="N33" s="4">
        <f t="shared" si="0"/>
        <v>50.699999999999818</v>
      </c>
      <c r="O33" s="4">
        <f t="shared" si="71"/>
        <v>0.98300119262273167</v>
      </c>
      <c r="P33" s="13"/>
      <c r="Q33" s="43">
        <v>46084.583333333336</v>
      </c>
      <c r="R33" s="42">
        <v>317.85899999999998</v>
      </c>
      <c r="S33" s="42">
        <v>323.44900000000001</v>
      </c>
      <c r="T33" s="42">
        <v>1554.9</v>
      </c>
      <c r="U33" s="21">
        <f t="shared" si="17"/>
        <v>53.908166666666666</v>
      </c>
      <c r="V33" s="3">
        <f t="shared" si="18"/>
        <v>0</v>
      </c>
      <c r="W33" s="3">
        <f t="shared" si="19"/>
        <v>53.908166666666666</v>
      </c>
      <c r="X33" s="3">
        <f t="shared" si="20"/>
        <v>0</v>
      </c>
      <c r="Y33" s="3">
        <f t="shared" si="21"/>
        <v>51.700000000000045</v>
      </c>
      <c r="Z33" s="3">
        <f t="shared" si="22"/>
        <v>0</v>
      </c>
      <c r="AA33" s="4">
        <f t="shared" si="1"/>
        <v>51.700000000000045</v>
      </c>
      <c r="AB33" s="4">
        <f t="shared" si="72"/>
        <v>0.98271752270064205</v>
      </c>
      <c r="AC33" s="13"/>
      <c r="AD33" s="43">
        <v>46084.583333333336</v>
      </c>
      <c r="AE33" s="42">
        <v>309.80900000000003</v>
      </c>
      <c r="AF33" s="42">
        <v>318.447</v>
      </c>
      <c r="AG33" s="42">
        <v>1524.4</v>
      </c>
      <c r="AH33" s="21">
        <f t="shared" si="23"/>
        <v>53.0745</v>
      </c>
      <c r="AI33" s="21">
        <f t="shared" si="24"/>
        <v>0</v>
      </c>
      <c r="AJ33" s="3">
        <f t="shared" si="25"/>
        <v>53.0745</v>
      </c>
      <c r="AK33" s="3">
        <f t="shared" si="26"/>
        <v>0</v>
      </c>
      <c r="AL33" s="3">
        <f t="shared" si="27"/>
        <v>51.200000000000045</v>
      </c>
      <c r="AM33" s="3">
        <f t="shared" si="28"/>
        <v>0</v>
      </c>
      <c r="AN33" s="4">
        <f t="shared" si="2"/>
        <v>51.200000000000045</v>
      </c>
      <c r="AO33" s="4">
        <f t="shared" si="73"/>
        <v>0.97287460707747297</v>
      </c>
      <c r="AP33" s="13"/>
      <c r="AQ33" s="43">
        <v>46084.583333333336</v>
      </c>
      <c r="AR33" s="42">
        <v>314.82400000000001</v>
      </c>
      <c r="AS33" s="42">
        <v>320.334</v>
      </c>
      <c r="AT33" s="42">
        <v>1548.2</v>
      </c>
      <c r="AU33" s="21">
        <f t="shared" si="29"/>
        <v>53.388999999999996</v>
      </c>
      <c r="AV33" s="21">
        <f t="shared" si="30"/>
        <v>0</v>
      </c>
      <c r="AW33" s="3">
        <f t="shared" si="31"/>
        <v>53.388999999999996</v>
      </c>
      <c r="AX33" s="3">
        <f t="shared" si="32"/>
        <v>0</v>
      </c>
      <c r="AY33" s="3">
        <f t="shared" si="33"/>
        <v>51.799999999999955</v>
      </c>
      <c r="AZ33" s="3">
        <f t="shared" si="34"/>
        <v>0</v>
      </c>
      <c r="BA33" s="4">
        <f t="shared" si="3"/>
        <v>51.799999999999955</v>
      </c>
      <c r="BB33" s="4">
        <f t="shared" si="74"/>
        <v>0.98279920333152271</v>
      </c>
      <c r="BC33" s="13"/>
      <c r="BD33" s="43">
        <v>46084.583333333336</v>
      </c>
      <c r="BE33" s="42">
        <v>234.732</v>
      </c>
      <c r="BF33" s="42">
        <v>238.52500000000001</v>
      </c>
      <c r="BG33" s="42">
        <v>1152.8</v>
      </c>
      <c r="BH33" s="21">
        <f t="shared" si="35"/>
        <v>39.754166666666663</v>
      </c>
      <c r="BI33" s="21">
        <f t="shared" si="36"/>
        <v>0</v>
      </c>
      <c r="BJ33" s="3">
        <f t="shared" si="37"/>
        <v>39.754166666666663</v>
      </c>
      <c r="BK33" s="3">
        <f t="shared" si="38"/>
        <v>0</v>
      </c>
      <c r="BL33" s="3">
        <f t="shared" si="39"/>
        <v>38.700000000000045</v>
      </c>
      <c r="BM33" s="3">
        <f t="shared" si="40"/>
        <v>0</v>
      </c>
      <c r="BN33" s="4">
        <f t="shared" si="4"/>
        <v>38.700000000000045</v>
      </c>
      <c r="BO33" s="4">
        <f t="shared" si="75"/>
        <v>0.98409810292422173</v>
      </c>
      <c r="BP33" s="13"/>
      <c r="BQ33" s="43">
        <v>46084.583333333336</v>
      </c>
      <c r="BR33" s="42">
        <v>232.64699999999999</v>
      </c>
      <c r="BS33" s="42">
        <v>237.154</v>
      </c>
      <c r="BT33" s="42">
        <v>1149.8</v>
      </c>
      <c r="BU33" s="21">
        <f t="shared" si="41"/>
        <v>39.525666666666666</v>
      </c>
      <c r="BV33" s="21">
        <f t="shared" si="42"/>
        <v>0</v>
      </c>
      <c r="BW33" s="3">
        <f t="shared" si="43"/>
        <v>39.525666666666666</v>
      </c>
      <c r="BX33" s="3">
        <f t="shared" si="44"/>
        <v>0</v>
      </c>
      <c r="BY33" s="3">
        <f t="shared" si="45"/>
        <v>38.799999999999955</v>
      </c>
      <c r="BZ33" s="3">
        <f t="shared" si="46"/>
        <v>0</v>
      </c>
      <c r="CA33" s="4">
        <f t="shared" si="5"/>
        <v>38.799999999999955</v>
      </c>
      <c r="CB33" s="4">
        <f t="shared" si="76"/>
        <v>0.98099547129713183</v>
      </c>
      <c r="CC33" s="13"/>
      <c r="CD33" s="43">
        <v>46084.583333333336</v>
      </c>
      <c r="CE33" s="42">
        <v>231.73</v>
      </c>
      <c r="CF33" s="42">
        <v>236.047</v>
      </c>
      <c r="CG33" s="42">
        <v>1150.0999999999999</v>
      </c>
      <c r="CH33" s="21">
        <f t="shared" si="47"/>
        <v>39.341166666666666</v>
      </c>
      <c r="CI33" s="21">
        <f t="shared" si="48"/>
        <v>0</v>
      </c>
      <c r="CJ33" s="3">
        <f t="shared" si="49"/>
        <v>39.341166666666666</v>
      </c>
      <c r="CK33" s="3">
        <f t="shared" si="50"/>
        <v>0</v>
      </c>
      <c r="CL33" s="3">
        <f t="shared" si="51"/>
        <v>38.899999999999864</v>
      </c>
      <c r="CM33" s="3">
        <f t="shared" si="52"/>
        <v>0</v>
      </c>
      <c r="CN33" s="4">
        <f t="shared" si="6"/>
        <v>38.899999999999864</v>
      </c>
      <c r="CO33" s="4">
        <f t="shared" si="77"/>
        <v>0.98171126936584663</v>
      </c>
      <c r="CP33" s="13"/>
      <c r="CQ33" s="43">
        <v>46084.583333333336</v>
      </c>
      <c r="CR33" s="42">
        <v>232.87200000000001</v>
      </c>
      <c r="CS33" s="42">
        <v>239.65899999999999</v>
      </c>
      <c r="CT33" s="42">
        <v>1157.9000000000001</v>
      </c>
      <c r="CU33" s="21">
        <f t="shared" si="53"/>
        <v>39.943166666666663</v>
      </c>
      <c r="CV33" s="21">
        <f t="shared" si="54"/>
        <v>0</v>
      </c>
      <c r="CW33" s="3">
        <f t="shared" si="55"/>
        <v>39.943166666666663</v>
      </c>
      <c r="CX33" s="3">
        <f t="shared" si="56"/>
        <v>0</v>
      </c>
      <c r="CY33" s="3">
        <f t="shared" si="57"/>
        <v>39</v>
      </c>
      <c r="CZ33" s="3">
        <f t="shared" si="58"/>
        <v>0</v>
      </c>
      <c r="DA33" s="4">
        <f t="shared" si="7"/>
        <v>39</v>
      </c>
      <c r="DB33" s="4">
        <f t="shared" si="78"/>
        <v>0.97168059618040636</v>
      </c>
      <c r="DC33" s="13"/>
      <c r="DD33" s="43">
        <v>46084.583333333336</v>
      </c>
      <c r="DE33" s="42">
        <v>221.63399999999999</v>
      </c>
      <c r="DF33" s="42">
        <v>225.078</v>
      </c>
      <c r="DG33" s="42">
        <v>1095.7</v>
      </c>
      <c r="DH33" s="21">
        <f t="shared" si="59"/>
        <v>37.512999999999998</v>
      </c>
      <c r="DI33" s="21">
        <f t="shared" si="60"/>
        <v>0</v>
      </c>
      <c r="DJ33" s="3">
        <f t="shared" si="61"/>
        <v>37.512999999999998</v>
      </c>
      <c r="DK33" s="3">
        <f t="shared" si="62"/>
        <v>0</v>
      </c>
      <c r="DL33" s="3">
        <f t="shared" si="63"/>
        <v>36.900000000000091</v>
      </c>
      <c r="DM33" s="3">
        <f t="shared" si="64"/>
        <v>0</v>
      </c>
      <c r="DN33" s="4">
        <f t="shared" si="8"/>
        <v>36.900000000000091</v>
      </c>
      <c r="DO33" s="4">
        <f t="shared" si="79"/>
        <v>0.98469863780556066</v>
      </c>
      <c r="DP33" s="13"/>
      <c r="DQ33" s="11"/>
      <c r="DR33" s="55">
        <f t="shared" si="65"/>
        <v>46084.583333333336</v>
      </c>
      <c r="DS33" s="5">
        <f t="shared" si="66"/>
        <v>409.4135</v>
      </c>
      <c r="DT33" s="5">
        <f t="shared" si="67"/>
        <v>0</v>
      </c>
      <c r="DU33" s="6">
        <f t="shared" si="9"/>
        <v>409.4135</v>
      </c>
      <c r="DV33" s="5">
        <f t="shared" si="68"/>
        <v>0</v>
      </c>
      <c r="DW33" s="5">
        <f t="shared" si="69"/>
        <v>397.69999999999982</v>
      </c>
      <c r="DX33" s="5">
        <f t="shared" si="70"/>
        <v>0</v>
      </c>
      <c r="DY33" s="6">
        <f t="shared" si="10"/>
        <v>397.69999999999982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77"/>
      <c r="B34" s="178"/>
      <c r="C34" s="182"/>
      <c r="D34" s="12"/>
      <c r="E34" s="42">
        <v>312.38499999999999</v>
      </c>
      <c r="F34" s="42">
        <v>317.78699999999998</v>
      </c>
      <c r="G34" s="42">
        <v>1482.4</v>
      </c>
      <c r="H34" s="21">
        <f t="shared" si="11"/>
        <v>52.964499999999994</v>
      </c>
      <c r="I34" s="3">
        <f t="shared" si="12"/>
        <v>0</v>
      </c>
      <c r="J34" s="3">
        <f t="shared" si="13"/>
        <v>52.964499999999994</v>
      </c>
      <c r="K34" s="3">
        <f t="shared" si="14"/>
        <v>0</v>
      </c>
      <c r="L34" s="3">
        <f t="shared" si="15"/>
        <v>52.800000000000182</v>
      </c>
      <c r="M34" s="3">
        <f t="shared" si="16"/>
        <v>0</v>
      </c>
      <c r="N34" s="4">
        <f t="shared" si="0"/>
        <v>52.800000000000182</v>
      </c>
      <c r="O34" s="4">
        <f t="shared" si="71"/>
        <v>0.98187399950415188</v>
      </c>
      <c r="P34" s="13"/>
      <c r="Q34" s="43">
        <v>46084.576388888891</v>
      </c>
      <c r="R34" s="42">
        <v>319.32400000000001</v>
      </c>
      <c r="S34" s="42">
        <v>324.93799999999999</v>
      </c>
      <c r="T34" s="42">
        <v>1503.2</v>
      </c>
      <c r="U34" s="21">
        <f t="shared" si="17"/>
        <v>54.156333333333329</v>
      </c>
      <c r="V34" s="3">
        <f t="shared" si="18"/>
        <v>0</v>
      </c>
      <c r="W34" s="3">
        <f t="shared" si="19"/>
        <v>54.156333333333329</v>
      </c>
      <c r="X34" s="3">
        <f t="shared" si="20"/>
        <v>0</v>
      </c>
      <c r="Y34" s="3">
        <f t="shared" si="21"/>
        <v>54</v>
      </c>
      <c r="Z34" s="3">
        <f t="shared" si="22"/>
        <v>0</v>
      </c>
      <c r="AA34" s="4">
        <f t="shared" si="1"/>
        <v>54</v>
      </c>
      <c r="AB34" s="4">
        <f t="shared" si="72"/>
        <v>0.98272285789904545</v>
      </c>
      <c r="AC34" s="13"/>
      <c r="AD34" s="43">
        <v>46084.576388888891</v>
      </c>
      <c r="AE34" s="42">
        <v>311.65600000000001</v>
      </c>
      <c r="AF34" s="42">
        <v>320.46600000000001</v>
      </c>
      <c r="AG34" s="42">
        <v>1473.2</v>
      </c>
      <c r="AH34" s="21">
        <f t="shared" si="23"/>
        <v>53.411000000000001</v>
      </c>
      <c r="AI34" s="21">
        <f t="shared" si="24"/>
        <v>0</v>
      </c>
      <c r="AJ34" s="3">
        <f t="shared" si="25"/>
        <v>53.411000000000001</v>
      </c>
      <c r="AK34" s="3">
        <f t="shared" si="26"/>
        <v>0</v>
      </c>
      <c r="AL34" s="3">
        <f t="shared" si="27"/>
        <v>53.200000000000045</v>
      </c>
      <c r="AM34" s="3">
        <f t="shared" si="28"/>
        <v>0</v>
      </c>
      <c r="AN34" s="4">
        <f t="shared" si="2"/>
        <v>53.200000000000045</v>
      </c>
      <c r="AO34" s="4">
        <f t="shared" si="73"/>
        <v>0.97250878408317887</v>
      </c>
      <c r="AP34" s="13"/>
      <c r="AQ34" s="43">
        <v>46084.576388888891</v>
      </c>
      <c r="AR34" s="42">
        <v>316.04899999999998</v>
      </c>
      <c r="AS34" s="42">
        <v>321.64600000000002</v>
      </c>
      <c r="AT34" s="42">
        <v>1496.4</v>
      </c>
      <c r="AU34" s="21">
        <f t="shared" si="29"/>
        <v>53.607666666666667</v>
      </c>
      <c r="AV34" s="21">
        <f t="shared" si="30"/>
        <v>0</v>
      </c>
      <c r="AW34" s="3">
        <f t="shared" si="31"/>
        <v>53.607666666666667</v>
      </c>
      <c r="AX34" s="3">
        <f t="shared" si="32"/>
        <v>0</v>
      </c>
      <c r="AY34" s="3">
        <f t="shared" si="33"/>
        <v>54.100000000000136</v>
      </c>
      <c r="AZ34" s="3">
        <f t="shared" si="34"/>
        <v>0</v>
      </c>
      <c r="BA34" s="4">
        <f t="shared" si="3"/>
        <v>54.100000000000136</v>
      </c>
      <c r="BB34" s="4">
        <f t="shared" si="74"/>
        <v>0.98259888200070877</v>
      </c>
      <c r="BC34" s="13"/>
      <c r="BD34" s="43">
        <v>46084.576388888891</v>
      </c>
      <c r="BE34" s="42">
        <v>236.31</v>
      </c>
      <c r="BF34" s="42">
        <v>240.12799999999999</v>
      </c>
      <c r="BG34" s="42">
        <v>1114.0999999999999</v>
      </c>
      <c r="BH34" s="21">
        <f t="shared" si="35"/>
        <v>40.021333333333331</v>
      </c>
      <c r="BI34" s="21">
        <f t="shared" si="36"/>
        <v>0</v>
      </c>
      <c r="BJ34" s="3">
        <f t="shared" si="37"/>
        <v>40.021333333333331</v>
      </c>
      <c r="BK34" s="3">
        <f t="shared" si="38"/>
        <v>0</v>
      </c>
      <c r="BL34" s="3">
        <f t="shared" si="39"/>
        <v>40.399999999999864</v>
      </c>
      <c r="BM34" s="3">
        <f t="shared" si="40"/>
        <v>0</v>
      </c>
      <c r="BN34" s="4">
        <f t="shared" si="4"/>
        <v>40.399999999999864</v>
      </c>
      <c r="BO34" s="4">
        <f t="shared" si="75"/>
        <v>0.98410014658848621</v>
      </c>
      <c r="BP34" s="13"/>
      <c r="BQ34" s="43">
        <v>46084.576388888891</v>
      </c>
      <c r="BR34" s="42">
        <v>233.33699999999999</v>
      </c>
      <c r="BS34" s="42">
        <v>237.81899999999999</v>
      </c>
      <c r="BT34" s="42">
        <v>1111</v>
      </c>
      <c r="BU34" s="21">
        <f t="shared" si="41"/>
        <v>39.636499999999998</v>
      </c>
      <c r="BV34" s="21">
        <f t="shared" si="42"/>
        <v>0</v>
      </c>
      <c r="BW34" s="3">
        <f t="shared" si="43"/>
        <v>39.636499999999998</v>
      </c>
      <c r="BX34" s="3">
        <f t="shared" si="44"/>
        <v>0</v>
      </c>
      <c r="BY34" s="3">
        <f t="shared" si="45"/>
        <v>39.400000000000091</v>
      </c>
      <c r="BZ34" s="3">
        <f t="shared" si="46"/>
        <v>0</v>
      </c>
      <c r="CA34" s="4">
        <f t="shared" si="5"/>
        <v>39.400000000000091</v>
      </c>
      <c r="CB34" s="4">
        <f t="shared" si="76"/>
        <v>0.98115373456283983</v>
      </c>
      <c r="CC34" s="13"/>
      <c r="CD34" s="43">
        <v>46084.576388888891</v>
      </c>
      <c r="CE34" s="42">
        <v>233.55799999999999</v>
      </c>
      <c r="CF34" s="42">
        <v>238.08199999999999</v>
      </c>
      <c r="CG34" s="42">
        <v>1111.2</v>
      </c>
      <c r="CH34" s="21">
        <f t="shared" si="47"/>
        <v>39.68033333333333</v>
      </c>
      <c r="CI34" s="21">
        <f t="shared" si="48"/>
        <v>0</v>
      </c>
      <c r="CJ34" s="3">
        <f t="shared" si="49"/>
        <v>39.68033333333333</v>
      </c>
      <c r="CK34" s="3">
        <f t="shared" si="50"/>
        <v>0</v>
      </c>
      <c r="CL34" s="3">
        <f t="shared" si="51"/>
        <v>39.299999999999955</v>
      </c>
      <c r="CM34" s="3">
        <f t="shared" si="52"/>
        <v>0</v>
      </c>
      <c r="CN34" s="4">
        <f t="shared" si="6"/>
        <v>39.299999999999955</v>
      </c>
      <c r="CO34" s="4">
        <f t="shared" si="77"/>
        <v>0.98099814349677839</v>
      </c>
      <c r="CP34" s="13"/>
      <c r="CQ34" s="43">
        <v>46084.576388888891</v>
      </c>
      <c r="CR34" s="42">
        <v>234.39099999999999</v>
      </c>
      <c r="CS34" s="42">
        <v>241.435</v>
      </c>
      <c r="CT34" s="42">
        <v>1118.9000000000001</v>
      </c>
      <c r="CU34" s="21">
        <f t="shared" si="53"/>
        <v>40.239166666666662</v>
      </c>
      <c r="CV34" s="21">
        <f t="shared" si="54"/>
        <v>0</v>
      </c>
      <c r="CW34" s="3">
        <f t="shared" si="55"/>
        <v>40.239166666666662</v>
      </c>
      <c r="CX34" s="3">
        <f t="shared" si="56"/>
        <v>0</v>
      </c>
      <c r="CY34" s="3">
        <f t="shared" si="57"/>
        <v>39.600000000000136</v>
      </c>
      <c r="CZ34" s="3">
        <f t="shared" si="58"/>
        <v>0</v>
      </c>
      <c r="DA34" s="4">
        <f t="shared" si="7"/>
        <v>39.600000000000136</v>
      </c>
      <c r="DB34" s="4">
        <f t="shared" si="78"/>
        <v>0.97082444550293034</v>
      </c>
      <c r="DC34" s="13"/>
      <c r="DD34" s="43">
        <v>46084.576388888891</v>
      </c>
      <c r="DE34" s="42">
        <v>221.67400000000001</v>
      </c>
      <c r="DF34" s="42">
        <v>225.14099999999999</v>
      </c>
      <c r="DG34" s="42">
        <v>1058.8</v>
      </c>
      <c r="DH34" s="21">
        <f t="shared" si="59"/>
        <v>37.523499999999999</v>
      </c>
      <c r="DI34" s="21">
        <f t="shared" si="60"/>
        <v>0</v>
      </c>
      <c r="DJ34" s="3">
        <f t="shared" si="61"/>
        <v>37.523499999999999</v>
      </c>
      <c r="DK34" s="3">
        <f t="shared" si="62"/>
        <v>0</v>
      </c>
      <c r="DL34" s="3">
        <f t="shared" si="63"/>
        <v>37.5</v>
      </c>
      <c r="DM34" s="3">
        <f t="shared" si="64"/>
        <v>0</v>
      </c>
      <c r="DN34" s="4">
        <f t="shared" si="8"/>
        <v>37.5</v>
      </c>
      <c r="DO34" s="4">
        <f t="shared" si="79"/>
        <v>0.98460076130069607</v>
      </c>
      <c r="DP34" s="13"/>
      <c r="DQ34" s="11"/>
      <c r="DR34" s="55">
        <f t="shared" si="65"/>
        <v>46084.576388888891</v>
      </c>
      <c r="DS34" s="5">
        <f t="shared" si="66"/>
        <v>411.24033333333335</v>
      </c>
      <c r="DT34" s="5">
        <f t="shared" si="67"/>
        <v>0</v>
      </c>
      <c r="DU34" s="6">
        <f t="shared" si="9"/>
        <v>411.24033333333335</v>
      </c>
      <c r="DV34" s="5">
        <f t="shared" si="68"/>
        <v>0</v>
      </c>
      <c r="DW34" s="5">
        <f t="shared" si="69"/>
        <v>410.30000000000041</v>
      </c>
      <c r="DX34" s="5">
        <f t="shared" si="70"/>
        <v>0</v>
      </c>
      <c r="DY34" s="6">
        <f t="shared" si="10"/>
        <v>410.30000000000041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177"/>
      <c r="B35" s="178"/>
      <c r="C35" s="182"/>
      <c r="D35" s="12"/>
      <c r="E35" s="42">
        <v>320.791</v>
      </c>
      <c r="F35" s="42">
        <v>326.71300000000002</v>
      </c>
      <c r="G35" s="42">
        <v>1429.6</v>
      </c>
      <c r="H35" s="21">
        <f t="shared" si="11"/>
        <v>54.45216666666667</v>
      </c>
      <c r="I35" s="3">
        <f t="shared" si="12"/>
        <v>0</v>
      </c>
      <c r="J35" s="3">
        <f t="shared" si="13"/>
        <v>54.45216666666667</v>
      </c>
      <c r="K35" s="3">
        <f t="shared" si="14"/>
        <v>0</v>
      </c>
      <c r="L35" s="3">
        <f t="shared" si="15"/>
        <v>54.099999999999909</v>
      </c>
      <c r="M35" s="3">
        <f t="shared" si="16"/>
        <v>0</v>
      </c>
      <c r="N35" s="4">
        <f t="shared" ref="N35:N66" si="80">L35-M35</f>
        <v>54.099999999999909</v>
      </c>
      <c r="O35" s="4">
        <f t="shared" si="71"/>
        <v>0.98510185281216256</v>
      </c>
      <c r="P35" s="13"/>
      <c r="Q35" s="43">
        <v>46084.569444444445</v>
      </c>
      <c r="R35" s="42">
        <v>328.91699999999997</v>
      </c>
      <c r="S35" s="42">
        <v>334.57400000000001</v>
      </c>
      <c r="T35" s="42">
        <v>1449.2</v>
      </c>
      <c r="U35" s="21">
        <f t="shared" si="17"/>
        <v>55.762333333333331</v>
      </c>
      <c r="V35" s="3">
        <f t="shared" si="18"/>
        <v>0</v>
      </c>
      <c r="W35" s="3">
        <f t="shared" si="19"/>
        <v>55.762333333333331</v>
      </c>
      <c r="X35" s="3">
        <f t="shared" si="20"/>
        <v>0</v>
      </c>
      <c r="Y35" s="3">
        <f t="shared" si="21"/>
        <v>56.700000000000045</v>
      </c>
      <c r="Z35" s="3">
        <f t="shared" si="22"/>
        <v>0</v>
      </c>
      <c r="AA35" s="4">
        <f t="shared" ref="AA35:AA66" si="81">Y35-Z35</f>
        <v>56.700000000000045</v>
      </c>
      <c r="AB35" s="4">
        <f t="shared" si="72"/>
        <v>0.98309193182972965</v>
      </c>
      <c r="AC35" s="13"/>
      <c r="AD35" s="43">
        <v>46084.569444444445</v>
      </c>
      <c r="AE35" s="42">
        <v>319.80799999999999</v>
      </c>
      <c r="AF35" s="42">
        <v>328.91399999999999</v>
      </c>
      <c r="AG35" s="42">
        <v>1420</v>
      </c>
      <c r="AH35" s="21">
        <f t="shared" si="23"/>
        <v>54.818999999999996</v>
      </c>
      <c r="AI35" s="21">
        <f t="shared" si="24"/>
        <v>0</v>
      </c>
      <c r="AJ35" s="3">
        <f t="shared" si="25"/>
        <v>54.818999999999996</v>
      </c>
      <c r="AK35" s="3">
        <f t="shared" si="26"/>
        <v>0</v>
      </c>
      <c r="AL35" s="3">
        <f t="shared" si="27"/>
        <v>53.200000000000045</v>
      </c>
      <c r="AM35" s="3">
        <f t="shared" si="28"/>
        <v>0</v>
      </c>
      <c r="AN35" s="4">
        <f t="shared" ref="AN35:AN66" si="82">AL35-AM35</f>
        <v>53.200000000000045</v>
      </c>
      <c r="AO35" s="4">
        <f t="shared" si="73"/>
        <v>0.97231495162869319</v>
      </c>
      <c r="AP35" s="13"/>
      <c r="AQ35" s="43">
        <v>46084.569444444445</v>
      </c>
      <c r="AR35" s="42">
        <v>326.52699999999999</v>
      </c>
      <c r="AS35" s="42">
        <v>332.34300000000002</v>
      </c>
      <c r="AT35" s="42">
        <v>1442.3</v>
      </c>
      <c r="AU35" s="21">
        <f t="shared" si="29"/>
        <v>55.390500000000003</v>
      </c>
      <c r="AV35" s="21">
        <f t="shared" si="30"/>
        <v>0</v>
      </c>
      <c r="AW35" s="3">
        <f t="shared" si="31"/>
        <v>55.390500000000003</v>
      </c>
      <c r="AX35" s="3">
        <f t="shared" si="32"/>
        <v>0</v>
      </c>
      <c r="AY35" s="3">
        <f t="shared" si="33"/>
        <v>54</v>
      </c>
      <c r="AZ35" s="3">
        <f t="shared" si="34"/>
        <v>0</v>
      </c>
      <c r="BA35" s="4">
        <f t="shared" ref="BA35:BA66" si="83">AY35-AZ35</f>
        <v>54</v>
      </c>
      <c r="BB35" s="4">
        <f t="shared" si="74"/>
        <v>0.98250000752234878</v>
      </c>
      <c r="BC35" s="13"/>
      <c r="BD35" s="43">
        <v>46084.569444444445</v>
      </c>
      <c r="BE35" s="42">
        <v>242.352</v>
      </c>
      <c r="BF35" s="42">
        <v>246.34299999999999</v>
      </c>
      <c r="BG35" s="42">
        <v>1073.7</v>
      </c>
      <c r="BH35" s="21">
        <f t="shared" si="35"/>
        <v>41.05716666666666</v>
      </c>
      <c r="BI35" s="21">
        <f t="shared" si="36"/>
        <v>0</v>
      </c>
      <c r="BJ35" s="3">
        <f t="shared" si="37"/>
        <v>41.05716666666666</v>
      </c>
      <c r="BK35" s="3">
        <f t="shared" si="38"/>
        <v>0</v>
      </c>
      <c r="BL35" s="3">
        <f t="shared" si="39"/>
        <v>40.299999999999955</v>
      </c>
      <c r="BM35" s="3">
        <f t="shared" si="40"/>
        <v>0</v>
      </c>
      <c r="BN35" s="4">
        <f t="shared" ref="BN35:BN66" si="84">BL35-BM35</f>
        <v>40.299999999999955</v>
      </c>
      <c r="BO35" s="4">
        <f t="shared" si="75"/>
        <v>0.98379901194675723</v>
      </c>
      <c r="BP35" s="13"/>
      <c r="BQ35" s="43">
        <v>46084.569444444445</v>
      </c>
      <c r="BR35" s="42">
        <v>241.38300000000001</v>
      </c>
      <c r="BS35" s="42">
        <v>246.018</v>
      </c>
      <c r="BT35" s="42">
        <v>1071.5999999999999</v>
      </c>
      <c r="BU35" s="21">
        <f t="shared" si="41"/>
        <v>41.003</v>
      </c>
      <c r="BV35" s="21">
        <f t="shared" si="42"/>
        <v>0</v>
      </c>
      <c r="BW35" s="3">
        <f t="shared" si="43"/>
        <v>41.003</v>
      </c>
      <c r="BX35" s="3">
        <f t="shared" si="44"/>
        <v>0</v>
      </c>
      <c r="BY35" s="3">
        <f t="shared" si="45"/>
        <v>40.099999999999909</v>
      </c>
      <c r="BZ35" s="3">
        <f t="shared" si="46"/>
        <v>0</v>
      </c>
      <c r="CA35" s="4">
        <f t="shared" ref="CA35:CA66" si="85" xml:space="preserve"> BY35-BZ35</f>
        <v>40.099999999999909</v>
      </c>
      <c r="CB35" s="4">
        <f t="shared" si="76"/>
        <v>0.98115991512816136</v>
      </c>
      <c r="CC35" s="13"/>
      <c r="CD35" s="43">
        <v>46084.569444444445</v>
      </c>
      <c r="CE35" s="42">
        <v>240.03200000000001</v>
      </c>
      <c r="CF35" s="42">
        <v>244.87799999999999</v>
      </c>
      <c r="CG35" s="42">
        <v>1071.9000000000001</v>
      </c>
      <c r="CH35" s="21">
        <f t="shared" si="47"/>
        <v>40.812999999999995</v>
      </c>
      <c r="CI35" s="21">
        <f t="shared" si="48"/>
        <v>0</v>
      </c>
      <c r="CJ35" s="3">
        <f t="shared" si="49"/>
        <v>40.812999999999995</v>
      </c>
      <c r="CK35" s="3">
        <f t="shared" si="50"/>
        <v>0</v>
      </c>
      <c r="CL35" s="3">
        <f t="shared" si="51"/>
        <v>40</v>
      </c>
      <c r="CM35" s="3">
        <f t="shared" si="52"/>
        <v>0</v>
      </c>
      <c r="CN35" s="4">
        <f t="shared" ref="CN35:CN66" si="86">CL35-CM35</f>
        <v>40</v>
      </c>
      <c r="CO35" s="4">
        <f t="shared" si="77"/>
        <v>0.98021055382680367</v>
      </c>
      <c r="CP35" s="13"/>
      <c r="CQ35" s="43">
        <v>46084.569444444445</v>
      </c>
      <c r="CR35" s="42">
        <v>241.61099999999999</v>
      </c>
      <c r="CS35" s="42">
        <v>248.36199999999999</v>
      </c>
      <c r="CT35" s="42">
        <v>1079.3</v>
      </c>
      <c r="CU35" s="21">
        <f t="shared" si="53"/>
        <v>41.393666666666661</v>
      </c>
      <c r="CV35" s="21">
        <f t="shared" si="54"/>
        <v>0</v>
      </c>
      <c r="CW35" s="3">
        <f t="shared" si="55"/>
        <v>41.393666666666661</v>
      </c>
      <c r="CX35" s="3">
        <f t="shared" si="56"/>
        <v>0</v>
      </c>
      <c r="CY35" s="3">
        <f t="shared" si="57"/>
        <v>40.200000000000045</v>
      </c>
      <c r="CZ35" s="3">
        <f t="shared" si="58"/>
        <v>0</v>
      </c>
      <c r="DA35" s="4">
        <f t="shared" ref="DA35:DA66" si="87">CY35-CZ35</f>
        <v>40.200000000000045</v>
      </c>
      <c r="DB35" s="4">
        <f t="shared" si="78"/>
        <v>0.97281790289979941</v>
      </c>
      <c r="DC35" s="13"/>
      <c r="DD35" s="43">
        <v>46084.569444444445</v>
      </c>
      <c r="DE35" s="42">
        <v>229.809</v>
      </c>
      <c r="DF35" s="42">
        <v>233.49799999999999</v>
      </c>
      <c r="DG35" s="42">
        <v>1021.3</v>
      </c>
      <c r="DH35" s="21">
        <f t="shared" si="59"/>
        <v>38.916333333333327</v>
      </c>
      <c r="DI35" s="21">
        <f t="shared" si="60"/>
        <v>0</v>
      </c>
      <c r="DJ35" s="3">
        <f t="shared" si="61"/>
        <v>38.916333333333327</v>
      </c>
      <c r="DK35" s="3">
        <f t="shared" si="62"/>
        <v>0</v>
      </c>
      <c r="DL35" s="3">
        <f t="shared" si="63"/>
        <v>38.099999999999909</v>
      </c>
      <c r="DM35" s="3">
        <f t="shared" si="64"/>
        <v>0</v>
      </c>
      <c r="DN35" s="4">
        <f t="shared" ref="DN35:DN66" si="88" xml:space="preserve"> DL35-DM35</f>
        <v>38.099999999999909</v>
      </c>
      <c r="DO35" s="4">
        <f t="shared" si="79"/>
        <v>0.98420114947451376</v>
      </c>
      <c r="DP35" s="13"/>
      <c r="DQ35" s="11"/>
      <c r="DR35" s="55">
        <f t="shared" si="65"/>
        <v>46084.569444444445</v>
      </c>
      <c r="DS35" s="5">
        <f t="shared" si="66"/>
        <v>423.60716666666667</v>
      </c>
      <c r="DT35" s="5">
        <f t="shared" si="67"/>
        <v>0</v>
      </c>
      <c r="DU35" s="6">
        <f t="shared" ref="DU35:DU66" si="89">DS35-DT35</f>
        <v>423.60716666666667</v>
      </c>
      <c r="DV35" s="5">
        <f t="shared" si="68"/>
        <v>0</v>
      </c>
      <c r="DW35" s="5">
        <f t="shared" si="69"/>
        <v>416.69999999999982</v>
      </c>
      <c r="DX35" s="5">
        <f t="shared" si="70"/>
        <v>0</v>
      </c>
      <c r="DY35" s="6">
        <f t="shared" ref="DY35:DY66" si="90">DW35-DX35</f>
        <v>416.69999999999982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177"/>
      <c r="B36" s="178"/>
      <c r="C36" s="182"/>
      <c r="D36" s="12"/>
      <c r="E36" s="42">
        <v>322.94200000000001</v>
      </c>
      <c r="F36" s="42">
        <v>327.82600000000002</v>
      </c>
      <c r="G36" s="42">
        <v>1375.5</v>
      </c>
      <c r="H36" s="21">
        <f t="shared" si="11"/>
        <v>54.637666666666668</v>
      </c>
      <c r="I36" s="3">
        <f t="shared" si="12"/>
        <v>0</v>
      </c>
      <c r="J36" s="3">
        <f t="shared" si="13"/>
        <v>54.637666666666668</v>
      </c>
      <c r="K36" s="3">
        <f t="shared" si="14"/>
        <v>0</v>
      </c>
      <c r="L36" s="3">
        <f t="shared" si="15"/>
        <v>53.799999999999955</v>
      </c>
      <c r="M36" s="3">
        <f t="shared" si="16"/>
        <v>0</v>
      </c>
      <c r="N36" s="4">
        <f t="shared" si="80"/>
        <v>53.799999999999955</v>
      </c>
      <c r="O36" s="4">
        <f t="shared" si="71"/>
        <v>0.98290076984466546</v>
      </c>
      <c r="P36" s="13"/>
      <c r="Q36" s="43">
        <v>46084.5625</v>
      </c>
      <c r="R36" s="42">
        <v>328.43099999999998</v>
      </c>
      <c r="S36" s="42">
        <v>334.21300000000002</v>
      </c>
      <c r="T36" s="42">
        <v>1392.5</v>
      </c>
      <c r="U36" s="21">
        <f t="shared" si="17"/>
        <v>55.70216666666667</v>
      </c>
      <c r="V36" s="3">
        <f t="shared" si="18"/>
        <v>0</v>
      </c>
      <c r="W36" s="3">
        <f t="shared" si="19"/>
        <v>55.70216666666667</v>
      </c>
      <c r="X36" s="3">
        <f t="shared" si="20"/>
        <v>0</v>
      </c>
      <c r="Y36" s="3">
        <f t="shared" si="21"/>
        <v>54.700000000000045</v>
      </c>
      <c r="Z36" s="3">
        <f t="shared" si="22"/>
        <v>0</v>
      </c>
      <c r="AA36" s="4">
        <f t="shared" si="81"/>
        <v>54.700000000000045</v>
      </c>
      <c r="AB36" s="4">
        <f t="shared" si="72"/>
        <v>0.98269965560884809</v>
      </c>
      <c r="AC36" s="13"/>
      <c r="AD36" s="43">
        <v>46084.5625</v>
      </c>
      <c r="AE36" s="42">
        <v>321.03100000000001</v>
      </c>
      <c r="AF36" s="42">
        <v>330.09100000000001</v>
      </c>
      <c r="AG36" s="42">
        <v>1366.8</v>
      </c>
      <c r="AH36" s="21">
        <f t="shared" si="23"/>
        <v>55.015166666666666</v>
      </c>
      <c r="AI36" s="21">
        <f t="shared" si="24"/>
        <v>0</v>
      </c>
      <c r="AJ36" s="3">
        <f t="shared" si="25"/>
        <v>55.015166666666666</v>
      </c>
      <c r="AK36" s="3">
        <f t="shared" si="26"/>
        <v>0</v>
      </c>
      <c r="AL36" s="3">
        <f t="shared" si="27"/>
        <v>53.599999999999909</v>
      </c>
      <c r="AM36" s="3">
        <f t="shared" si="28"/>
        <v>0</v>
      </c>
      <c r="AN36" s="4">
        <f t="shared" si="82"/>
        <v>53.599999999999909</v>
      </c>
      <c r="AO36" s="4">
        <f t="shared" si="73"/>
        <v>0.97255302325722304</v>
      </c>
      <c r="AP36" s="13"/>
      <c r="AQ36" s="43">
        <v>46084.5625</v>
      </c>
      <c r="AR36" s="42">
        <v>325.339</v>
      </c>
      <c r="AS36" s="42">
        <v>331.125</v>
      </c>
      <c r="AT36" s="42">
        <v>1388.3</v>
      </c>
      <c r="AU36" s="21">
        <f t="shared" si="29"/>
        <v>55.1875</v>
      </c>
      <c r="AV36" s="21">
        <f t="shared" si="30"/>
        <v>0</v>
      </c>
      <c r="AW36" s="3">
        <f t="shared" si="31"/>
        <v>55.1875</v>
      </c>
      <c r="AX36" s="3">
        <f t="shared" si="32"/>
        <v>0</v>
      </c>
      <c r="AY36" s="3">
        <f t="shared" ref="AY36:AY67" si="91">AT36-AT37</f>
        <v>54.399999999999864</v>
      </c>
      <c r="AZ36" s="3">
        <f t="shared" si="34"/>
        <v>0</v>
      </c>
      <c r="BA36" s="4">
        <f t="shared" si="83"/>
        <v>54.399999999999864</v>
      </c>
      <c r="BB36" s="4">
        <f t="shared" si="74"/>
        <v>0.98252623631559077</v>
      </c>
      <c r="BC36" s="13"/>
      <c r="BD36" s="43">
        <v>46084.5625</v>
      </c>
      <c r="BE36" s="42">
        <v>243.542</v>
      </c>
      <c r="BF36" s="42">
        <v>247.50200000000001</v>
      </c>
      <c r="BG36" s="42">
        <v>1033.4000000000001</v>
      </c>
      <c r="BH36" s="21">
        <f t="shared" si="35"/>
        <v>41.25033333333333</v>
      </c>
      <c r="BI36" s="21">
        <f t="shared" si="36"/>
        <v>0</v>
      </c>
      <c r="BJ36" s="3">
        <f t="shared" si="37"/>
        <v>41.25033333333333</v>
      </c>
      <c r="BK36" s="3">
        <f t="shared" si="38"/>
        <v>0</v>
      </c>
      <c r="BL36" s="3">
        <f t="shared" si="39"/>
        <v>40.700000000000045</v>
      </c>
      <c r="BM36" s="3">
        <f t="shared" si="40"/>
        <v>0</v>
      </c>
      <c r="BN36" s="4">
        <f t="shared" si="84"/>
        <v>40.700000000000045</v>
      </c>
      <c r="BO36" s="4">
        <f t="shared" si="75"/>
        <v>0.98400012929188452</v>
      </c>
      <c r="BP36" s="13"/>
      <c r="BQ36" s="43">
        <v>46084.5625</v>
      </c>
      <c r="BR36" s="42">
        <v>241.08699999999999</v>
      </c>
      <c r="BS36" s="42">
        <v>245.70500000000001</v>
      </c>
      <c r="BT36" s="42">
        <v>1031.5</v>
      </c>
      <c r="BU36" s="21">
        <f t="shared" si="41"/>
        <v>40.950833333333335</v>
      </c>
      <c r="BV36" s="21">
        <f t="shared" si="42"/>
        <v>0</v>
      </c>
      <c r="BW36" s="3">
        <f t="shared" si="43"/>
        <v>40.950833333333335</v>
      </c>
      <c r="BX36" s="3">
        <f t="shared" si="44"/>
        <v>0</v>
      </c>
      <c r="BY36" s="3">
        <f t="shared" ref="BY36:BY67" si="92">BT36-BT37</f>
        <v>40.299999999999955</v>
      </c>
      <c r="BZ36" s="3">
        <f t="shared" si="46"/>
        <v>0</v>
      </c>
      <c r="CA36" s="4">
        <f t="shared" si="85"/>
        <v>40.299999999999955</v>
      </c>
      <c r="CB36" s="4">
        <f t="shared" si="76"/>
        <v>0.9812051036812437</v>
      </c>
      <c r="CC36" s="13"/>
      <c r="CD36" s="43">
        <v>46084.5625</v>
      </c>
      <c r="CE36" s="42">
        <v>241.21199999999999</v>
      </c>
      <c r="CF36" s="42">
        <v>246.04400000000001</v>
      </c>
      <c r="CG36" s="42">
        <v>1031.9000000000001</v>
      </c>
      <c r="CH36" s="21">
        <f t="shared" si="47"/>
        <v>41.007333333333335</v>
      </c>
      <c r="CI36" s="21">
        <f t="shared" si="48"/>
        <v>0</v>
      </c>
      <c r="CJ36" s="3">
        <f t="shared" si="49"/>
        <v>41.007333333333335</v>
      </c>
      <c r="CK36" s="3">
        <f t="shared" si="50"/>
        <v>0</v>
      </c>
      <c r="CL36" s="3">
        <f t="shared" ref="CL36:CL67" si="93">CG36-CG37</f>
        <v>40.300000000000068</v>
      </c>
      <c r="CM36" s="3">
        <f t="shared" si="52"/>
        <v>0</v>
      </c>
      <c r="CN36" s="4">
        <f t="shared" si="86"/>
        <v>40.300000000000068</v>
      </c>
      <c r="CO36" s="4">
        <f t="shared" si="77"/>
        <v>0.98036123620165494</v>
      </c>
      <c r="CP36" s="13"/>
      <c r="CQ36" s="43">
        <v>46084.5625</v>
      </c>
      <c r="CR36" s="42">
        <v>242.84299999999999</v>
      </c>
      <c r="CS36" s="42">
        <v>249.947</v>
      </c>
      <c r="CT36" s="42">
        <v>1039.0999999999999</v>
      </c>
      <c r="CU36" s="21">
        <f t="shared" si="53"/>
        <v>41.657833333333329</v>
      </c>
      <c r="CV36" s="21">
        <f t="shared" si="54"/>
        <v>0</v>
      </c>
      <c r="CW36" s="3">
        <f t="shared" si="55"/>
        <v>41.657833333333329</v>
      </c>
      <c r="CX36" s="3">
        <f t="shared" si="56"/>
        <v>0</v>
      </c>
      <c r="CY36" s="3">
        <f t="shared" ref="CY36:CY67" si="94">CT36-CT37</f>
        <v>40.599999999999909</v>
      </c>
      <c r="CZ36" s="3">
        <f t="shared" si="58"/>
        <v>0</v>
      </c>
      <c r="DA36" s="4">
        <f t="shared" si="87"/>
        <v>40.599999999999909</v>
      </c>
      <c r="DB36" s="4">
        <f t="shared" si="78"/>
        <v>0.97157797453060046</v>
      </c>
      <c r="DC36" s="13"/>
      <c r="DD36" s="43">
        <v>46084.5625</v>
      </c>
      <c r="DE36" s="42">
        <v>229.28100000000001</v>
      </c>
      <c r="DF36" s="42">
        <v>232.93799999999999</v>
      </c>
      <c r="DG36" s="42">
        <v>983.2</v>
      </c>
      <c r="DH36" s="21">
        <f t="shared" si="59"/>
        <v>38.822999999999993</v>
      </c>
      <c r="DI36" s="21">
        <f t="shared" si="60"/>
        <v>0</v>
      </c>
      <c r="DJ36" s="3">
        <f t="shared" si="61"/>
        <v>38.822999999999993</v>
      </c>
      <c r="DK36" s="3">
        <f t="shared" si="62"/>
        <v>0</v>
      </c>
      <c r="DL36" s="3">
        <f t="shared" ref="DL36:DL67" si="95">DG36-DG37</f>
        <v>39.400000000000091</v>
      </c>
      <c r="DM36" s="3">
        <f t="shared" si="64"/>
        <v>0</v>
      </c>
      <c r="DN36" s="4">
        <f t="shared" si="88"/>
        <v>39.400000000000091</v>
      </c>
      <c r="DO36" s="4">
        <f t="shared" si="79"/>
        <v>0.98430054349225982</v>
      </c>
      <c r="DP36" s="13"/>
      <c r="DQ36" s="11"/>
      <c r="DR36" s="55">
        <f t="shared" si="65"/>
        <v>46084.5625</v>
      </c>
      <c r="DS36" s="5">
        <f t="shared" ref="DS36:DS67" si="96">H36+U36+AH36+AU36+BH36+BU36+CH36+CU36+DH36</f>
        <v>424.23183333333327</v>
      </c>
      <c r="DT36" s="5">
        <f t="shared" si="67"/>
        <v>0</v>
      </c>
      <c r="DU36" s="6">
        <f t="shared" si="89"/>
        <v>424.23183333333327</v>
      </c>
      <c r="DV36" s="5">
        <f t="shared" si="68"/>
        <v>0</v>
      </c>
      <c r="DW36" s="5">
        <f t="shared" ref="DW36:DW67" si="97">L36+Y36+AL36+AY36+BL36+BY36+CL36+CY36+DL36</f>
        <v>417.79999999999984</v>
      </c>
      <c r="DX36" s="5">
        <f t="shared" si="70"/>
        <v>0</v>
      </c>
      <c r="DY36" s="6">
        <f t="shared" si="90"/>
        <v>417.79999999999984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177"/>
      <c r="B37" s="178"/>
      <c r="C37" s="182"/>
      <c r="D37" s="12"/>
      <c r="E37" s="42">
        <v>323.91199999999998</v>
      </c>
      <c r="F37" s="42">
        <v>329.54700000000003</v>
      </c>
      <c r="G37" s="42">
        <v>1321.7</v>
      </c>
      <c r="H37" s="21">
        <f t="shared" si="11"/>
        <v>54.924500000000002</v>
      </c>
      <c r="I37" s="3">
        <f t="shared" si="12"/>
        <v>0</v>
      </c>
      <c r="J37" s="3">
        <f t="shared" si="13"/>
        <v>54.924500000000002</v>
      </c>
      <c r="K37" s="3">
        <f t="shared" si="14"/>
        <v>0</v>
      </c>
      <c r="L37" s="3">
        <f t="shared" si="15"/>
        <v>54.5</v>
      </c>
      <c r="M37" s="3">
        <f t="shared" si="16"/>
        <v>0</v>
      </c>
      <c r="N37" s="4">
        <f t="shared" si="80"/>
        <v>54.5</v>
      </c>
      <c r="O37" s="4">
        <f t="shared" si="71"/>
        <v>0.98279885799580635</v>
      </c>
      <c r="P37" s="13"/>
      <c r="Q37" s="43">
        <v>46084.555555555555</v>
      </c>
      <c r="R37" s="42">
        <v>330.25700000000001</v>
      </c>
      <c r="S37" s="42">
        <v>334.88</v>
      </c>
      <c r="T37" s="42">
        <v>1337.8</v>
      </c>
      <c r="U37" s="21">
        <f t="shared" si="17"/>
        <v>55.813333333333333</v>
      </c>
      <c r="V37" s="3">
        <f t="shared" si="18"/>
        <v>0</v>
      </c>
      <c r="W37" s="3">
        <f t="shared" si="19"/>
        <v>55.813333333333333</v>
      </c>
      <c r="X37" s="3">
        <f t="shared" si="20"/>
        <v>0</v>
      </c>
      <c r="Y37" s="3">
        <f t="shared" si="21"/>
        <v>53.099999999999909</v>
      </c>
      <c r="Z37" s="3">
        <f t="shared" si="22"/>
        <v>0</v>
      </c>
      <c r="AA37" s="4">
        <f t="shared" si="81"/>
        <v>53.099999999999909</v>
      </c>
      <c r="AB37" s="4">
        <f t="shared" si="72"/>
        <v>0.98619505494505499</v>
      </c>
      <c r="AC37" s="13"/>
      <c r="AD37" s="43">
        <v>46084.555555555555</v>
      </c>
      <c r="AE37" s="42">
        <v>321.452</v>
      </c>
      <c r="AF37" s="42">
        <v>330.48</v>
      </c>
      <c r="AG37" s="42">
        <v>1313.2</v>
      </c>
      <c r="AH37" s="21">
        <f t="shared" si="23"/>
        <v>55.08</v>
      </c>
      <c r="AI37" s="21">
        <f t="shared" si="24"/>
        <v>0</v>
      </c>
      <c r="AJ37" s="3">
        <f t="shared" si="25"/>
        <v>55.08</v>
      </c>
      <c r="AK37" s="3">
        <f t="shared" si="26"/>
        <v>0</v>
      </c>
      <c r="AL37" s="3">
        <f t="shared" si="27"/>
        <v>54</v>
      </c>
      <c r="AM37" s="3">
        <f t="shared" si="28"/>
        <v>0</v>
      </c>
      <c r="AN37" s="4">
        <f t="shared" si="82"/>
        <v>54</v>
      </c>
      <c r="AO37" s="4">
        <f t="shared" si="73"/>
        <v>0.97268215928346646</v>
      </c>
      <c r="AP37" s="13"/>
      <c r="AQ37" s="43">
        <v>46084.555555555555</v>
      </c>
      <c r="AR37" s="42">
        <v>326.803</v>
      </c>
      <c r="AS37" s="42">
        <v>332.55599999999998</v>
      </c>
      <c r="AT37" s="42">
        <v>1333.9</v>
      </c>
      <c r="AU37" s="21">
        <f t="shared" si="29"/>
        <v>55.425999999999995</v>
      </c>
      <c r="AV37" s="21">
        <f t="shared" si="30"/>
        <v>0</v>
      </c>
      <c r="AW37" s="3">
        <f t="shared" si="31"/>
        <v>55.425999999999995</v>
      </c>
      <c r="AX37" s="3">
        <f t="shared" si="32"/>
        <v>0</v>
      </c>
      <c r="AY37" s="3">
        <f t="shared" si="91"/>
        <v>54.800000000000182</v>
      </c>
      <c r="AZ37" s="3">
        <f t="shared" si="34"/>
        <v>0</v>
      </c>
      <c r="BA37" s="4">
        <f t="shared" si="83"/>
        <v>54.800000000000182</v>
      </c>
      <c r="BB37" s="4">
        <f t="shared" si="74"/>
        <v>0.98270065793430283</v>
      </c>
      <c r="BC37" s="13"/>
      <c r="BD37" s="43">
        <v>46084.555555555555</v>
      </c>
      <c r="BE37" s="42">
        <v>243.29</v>
      </c>
      <c r="BF37" s="42">
        <v>247.27099999999999</v>
      </c>
      <c r="BG37" s="42">
        <v>992.7</v>
      </c>
      <c r="BH37" s="21">
        <f t="shared" si="35"/>
        <v>41.211833333333331</v>
      </c>
      <c r="BI37" s="21">
        <f t="shared" si="36"/>
        <v>0</v>
      </c>
      <c r="BJ37" s="3">
        <f t="shared" si="37"/>
        <v>41.211833333333331</v>
      </c>
      <c r="BK37" s="3">
        <f t="shared" si="38"/>
        <v>0</v>
      </c>
      <c r="BL37" s="3">
        <f t="shared" si="39"/>
        <v>41</v>
      </c>
      <c r="BM37" s="3">
        <f t="shared" si="40"/>
        <v>0</v>
      </c>
      <c r="BN37" s="4">
        <f t="shared" si="84"/>
        <v>41</v>
      </c>
      <c r="BO37" s="4">
        <f t="shared" si="75"/>
        <v>0.98390025518560609</v>
      </c>
      <c r="BP37" s="13"/>
      <c r="BQ37" s="43">
        <v>46084.555555555555</v>
      </c>
      <c r="BR37" s="42">
        <v>241.67599999999999</v>
      </c>
      <c r="BS37" s="42">
        <v>246.143</v>
      </c>
      <c r="BT37" s="42">
        <v>991.2</v>
      </c>
      <c r="BU37" s="21">
        <f t="shared" si="41"/>
        <v>41.023833333333329</v>
      </c>
      <c r="BV37" s="21">
        <f t="shared" si="42"/>
        <v>0</v>
      </c>
      <c r="BW37" s="3">
        <f t="shared" si="43"/>
        <v>41.023833333333329</v>
      </c>
      <c r="BX37" s="3">
        <f t="shared" si="44"/>
        <v>0</v>
      </c>
      <c r="BY37" s="3">
        <f t="shared" si="92"/>
        <v>40.5</v>
      </c>
      <c r="BZ37" s="3">
        <f t="shared" si="46"/>
        <v>0</v>
      </c>
      <c r="CA37" s="4">
        <f t="shared" si="85"/>
        <v>40.5</v>
      </c>
      <c r="CB37" s="4">
        <f t="shared" si="76"/>
        <v>0.98185201285431634</v>
      </c>
      <c r="CC37" s="13"/>
      <c r="CD37" s="43">
        <v>46084.555555555555</v>
      </c>
      <c r="CE37" s="42">
        <v>241.34800000000001</v>
      </c>
      <c r="CF37" s="42">
        <v>246.208</v>
      </c>
      <c r="CG37" s="42">
        <v>991.6</v>
      </c>
      <c r="CH37" s="21">
        <f t="shared" si="47"/>
        <v>41.034666666666666</v>
      </c>
      <c r="CI37" s="21">
        <f t="shared" si="48"/>
        <v>0</v>
      </c>
      <c r="CJ37" s="3">
        <f t="shared" si="49"/>
        <v>41.034666666666666</v>
      </c>
      <c r="CK37" s="3">
        <f t="shared" si="50"/>
        <v>0</v>
      </c>
      <c r="CL37" s="3">
        <f t="shared" si="93"/>
        <v>41.200000000000045</v>
      </c>
      <c r="CM37" s="3">
        <f t="shared" si="52"/>
        <v>0</v>
      </c>
      <c r="CN37" s="4">
        <f t="shared" si="86"/>
        <v>41.200000000000045</v>
      </c>
      <c r="CO37" s="4">
        <f t="shared" si="77"/>
        <v>0.98026059266961274</v>
      </c>
      <c r="CP37" s="13"/>
      <c r="CQ37" s="43">
        <v>46084.555555555555</v>
      </c>
      <c r="CR37" s="42">
        <v>243.47200000000001</v>
      </c>
      <c r="CS37" s="42">
        <v>250.33799999999999</v>
      </c>
      <c r="CT37" s="42">
        <v>998.5</v>
      </c>
      <c r="CU37" s="21">
        <f t="shared" si="53"/>
        <v>41.722999999999999</v>
      </c>
      <c r="CV37" s="21">
        <f t="shared" si="54"/>
        <v>0</v>
      </c>
      <c r="CW37" s="3">
        <f t="shared" si="55"/>
        <v>41.722999999999999</v>
      </c>
      <c r="CX37" s="3">
        <f t="shared" si="56"/>
        <v>0</v>
      </c>
      <c r="CY37" s="3">
        <f t="shared" si="94"/>
        <v>41.5</v>
      </c>
      <c r="CZ37" s="3">
        <f t="shared" si="58"/>
        <v>0</v>
      </c>
      <c r="DA37" s="4">
        <f t="shared" si="87"/>
        <v>41.5</v>
      </c>
      <c r="DB37" s="4">
        <f t="shared" si="78"/>
        <v>0.97257308119422547</v>
      </c>
      <c r="DC37" s="13"/>
      <c r="DD37" s="43">
        <v>46084.555555555555</v>
      </c>
      <c r="DE37" s="42">
        <v>229.93</v>
      </c>
      <c r="DF37" s="42">
        <v>233.501</v>
      </c>
      <c r="DG37" s="42">
        <v>943.8</v>
      </c>
      <c r="DH37" s="21">
        <f t="shared" si="59"/>
        <v>38.916833333333329</v>
      </c>
      <c r="DI37" s="21">
        <f t="shared" si="60"/>
        <v>0</v>
      </c>
      <c r="DJ37" s="3">
        <f t="shared" si="61"/>
        <v>38.916833333333329</v>
      </c>
      <c r="DK37" s="3">
        <f t="shared" si="62"/>
        <v>0</v>
      </c>
      <c r="DL37" s="3">
        <f t="shared" si="95"/>
        <v>38.199999999999932</v>
      </c>
      <c r="DM37" s="3">
        <f t="shared" si="64"/>
        <v>0</v>
      </c>
      <c r="DN37" s="4">
        <f t="shared" si="88"/>
        <v>38.199999999999932</v>
      </c>
      <c r="DO37" s="4">
        <f t="shared" si="79"/>
        <v>0.98470670361154766</v>
      </c>
      <c r="DP37" s="13"/>
      <c r="DQ37" s="11"/>
      <c r="DR37" s="55">
        <f t="shared" si="65"/>
        <v>46084.555555555555</v>
      </c>
      <c r="DS37" s="5">
        <f t="shared" si="96"/>
        <v>425.15400000000005</v>
      </c>
      <c r="DT37" s="5">
        <f t="shared" si="67"/>
        <v>0</v>
      </c>
      <c r="DU37" s="6">
        <f t="shared" si="89"/>
        <v>425.15400000000005</v>
      </c>
      <c r="DV37" s="5">
        <f t="shared" si="68"/>
        <v>0</v>
      </c>
      <c r="DW37" s="5">
        <f t="shared" si="97"/>
        <v>418.80000000000007</v>
      </c>
      <c r="DX37" s="5">
        <f t="shared" si="70"/>
        <v>0</v>
      </c>
      <c r="DY37" s="6">
        <f t="shared" si="90"/>
        <v>418.80000000000007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177"/>
      <c r="B38" s="178"/>
      <c r="C38" s="182"/>
      <c r="D38" s="12"/>
      <c r="E38" s="42">
        <v>331.84399999999999</v>
      </c>
      <c r="F38" s="42">
        <v>337.65199999999999</v>
      </c>
      <c r="G38" s="42">
        <v>1267.2</v>
      </c>
      <c r="H38" s="21">
        <f t="shared" si="11"/>
        <v>56.275333333333329</v>
      </c>
      <c r="I38" s="3">
        <f t="shared" si="12"/>
        <v>0</v>
      </c>
      <c r="J38" s="3">
        <f t="shared" si="13"/>
        <v>56.275333333333329</v>
      </c>
      <c r="K38" s="3">
        <f t="shared" si="14"/>
        <v>0</v>
      </c>
      <c r="L38" s="3">
        <f t="shared" si="15"/>
        <v>56.200000000000045</v>
      </c>
      <c r="M38" s="3">
        <f t="shared" si="16"/>
        <v>0</v>
      </c>
      <c r="N38" s="4">
        <f t="shared" si="80"/>
        <v>56.200000000000045</v>
      </c>
      <c r="O38" s="4">
        <f t="shared" si="71"/>
        <v>0.98279892920880418</v>
      </c>
      <c r="P38" s="13"/>
      <c r="Q38" s="43">
        <v>46084.548611111109</v>
      </c>
      <c r="R38" s="42">
        <v>337.44799999999998</v>
      </c>
      <c r="S38" s="42">
        <v>343.31900000000002</v>
      </c>
      <c r="T38" s="42">
        <v>1284.7</v>
      </c>
      <c r="U38" s="21">
        <f t="shared" si="17"/>
        <v>57.219833333333334</v>
      </c>
      <c r="V38" s="3">
        <f t="shared" si="18"/>
        <v>0</v>
      </c>
      <c r="W38" s="3">
        <f t="shared" si="19"/>
        <v>57.219833333333334</v>
      </c>
      <c r="X38" s="3">
        <f t="shared" si="20"/>
        <v>0</v>
      </c>
      <c r="Y38" s="3">
        <f t="shared" si="21"/>
        <v>58.100000000000136</v>
      </c>
      <c r="Z38" s="3">
        <f t="shared" si="22"/>
        <v>0</v>
      </c>
      <c r="AA38" s="4">
        <f t="shared" si="81"/>
        <v>58.100000000000136</v>
      </c>
      <c r="AB38" s="4">
        <f t="shared" si="72"/>
        <v>0.98289928608670063</v>
      </c>
      <c r="AC38" s="13"/>
      <c r="AD38" s="43">
        <v>46084.548611111109</v>
      </c>
      <c r="AE38" s="42">
        <v>329.59</v>
      </c>
      <c r="AF38" s="42">
        <v>338.89400000000001</v>
      </c>
      <c r="AG38" s="42">
        <v>1259.2</v>
      </c>
      <c r="AH38" s="21">
        <f t="shared" si="23"/>
        <v>56.48233333333333</v>
      </c>
      <c r="AI38" s="21">
        <f t="shared" si="24"/>
        <v>0</v>
      </c>
      <c r="AJ38" s="3">
        <f t="shared" si="25"/>
        <v>56.48233333333333</v>
      </c>
      <c r="AK38" s="3">
        <f t="shared" si="26"/>
        <v>0</v>
      </c>
      <c r="AL38" s="3">
        <f t="shared" si="27"/>
        <v>54.600000000000136</v>
      </c>
      <c r="AM38" s="3">
        <f t="shared" si="28"/>
        <v>0</v>
      </c>
      <c r="AN38" s="4">
        <f t="shared" si="82"/>
        <v>54.600000000000136</v>
      </c>
      <c r="AO38" s="4">
        <f t="shared" si="73"/>
        <v>0.9725459878310031</v>
      </c>
      <c r="AP38" s="13"/>
      <c r="AQ38" s="43">
        <v>46084.548611111109</v>
      </c>
      <c r="AR38" s="42">
        <v>333.779</v>
      </c>
      <c r="AS38" s="42">
        <v>339.65499999999997</v>
      </c>
      <c r="AT38" s="42">
        <v>1279.0999999999999</v>
      </c>
      <c r="AU38" s="21">
        <f t="shared" si="29"/>
        <v>56.60916666666666</v>
      </c>
      <c r="AV38" s="21">
        <f t="shared" si="30"/>
        <v>0</v>
      </c>
      <c r="AW38" s="3">
        <f t="shared" si="31"/>
        <v>56.60916666666666</v>
      </c>
      <c r="AX38" s="3">
        <f t="shared" si="32"/>
        <v>0</v>
      </c>
      <c r="AY38" s="3">
        <f t="shared" si="91"/>
        <v>55.299999999999955</v>
      </c>
      <c r="AZ38" s="3">
        <f t="shared" si="34"/>
        <v>0</v>
      </c>
      <c r="BA38" s="4">
        <f t="shared" si="83"/>
        <v>55.299999999999955</v>
      </c>
      <c r="BB38" s="4">
        <f t="shared" si="74"/>
        <v>0.98270009274116388</v>
      </c>
      <c r="BC38" s="13"/>
      <c r="BD38" s="43">
        <v>46084.548611111109</v>
      </c>
      <c r="BE38" s="42">
        <v>250.63499999999999</v>
      </c>
      <c r="BF38" s="42">
        <v>254.65899999999999</v>
      </c>
      <c r="BG38" s="42">
        <v>951.7</v>
      </c>
      <c r="BH38" s="21">
        <f t="shared" si="35"/>
        <v>42.443166666666663</v>
      </c>
      <c r="BI38" s="21">
        <f t="shared" si="36"/>
        <v>0</v>
      </c>
      <c r="BJ38" s="3">
        <f t="shared" si="37"/>
        <v>42.443166666666663</v>
      </c>
      <c r="BK38" s="3">
        <f t="shared" si="38"/>
        <v>0</v>
      </c>
      <c r="BL38" s="3">
        <f t="shared" si="39"/>
        <v>41.900000000000091</v>
      </c>
      <c r="BM38" s="3">
        <f t="shared" si="40"/>
        <v>0</v>
      </c>
      <c r="BN38" s="4">
        <f t="shared" si="84"/>
        <v>41.900000000000091</v>
      </c>
      <c r="BO38" s="4">
        <f t="shared" si="75"/>
        <v>0.98419847717928677</v>
      </c>
      <c r="BP38" s="13"/>
      <c r="BQ38" s="43">
        <v>46084.548611111109</v>
      </c>
      <c r="BR38" s="42">
        <v>247.601</v>
      </c>
      <c r="BS38" s="42">
        <v>252.38</v>
      </c>
      <c r="BT38" s="42">
        <v>950.7</v>
      </c>
      <c r="BU38" s="21">
        <f t="shared" si="41"/>
        <v>42.063333333333333</v>
      </c>
      <c r="BV38" s="21">
        <f t="shared" si="42"/>
        <v>0</v>
      </c>
      <c r="BW38" s="3">
        <f t="shared" si="43"/>
        <v>42.063333333333333</v>
      </c>
      <c r="BX38" s="3">
        <f t="shared" si="44"/>
        <v>0</v>
      </c>
      <c r="BY38" s="3">
        <f t="shared" si="92"/>
        <v>41.5</v>
      </c>
      <c r="BZ38" s="3">
        <f t="shared" si="46"/>
        <v>0</v>
      </c>
      <c r="CA38" s="4">
        <f t="shared" si="85"/>
        <v>41.5</v>
      </c>
      <c r="CB38" s="4">
        <f t="shared" si="76"/>
        <v>0.98106426816704972</v>
      </c>
      <c r="CC38" s="13"/>
      <c r="CD38" s="43">
        <v>46084.548611111109</v>
      </c>
      <c r="CE38" s="42">
        <v>248.745</v>
      </c>
      <c r="CF38" s="42">
        <v>253.529</v>
      </c>
      <c r="CG38" s="42">
        <v>950.4</v>
      </c>
      <c r="CH38" s="21">
        <f t="shared" si="47"/>
        <v>42.25483333333333</v>
      </c>
      <c r="CI38" s="21">
        <f t="shared" si="48"/>
        <v>0</v>
      </c>
      <c r="CJ38" s="3">
        <f t="shared" si="49"/>
        <v>42.25483333333333</v>
      </c>
      <c r="CK38" s="3">
        <f t="shared" si="50"/>
        <v>0</v>
      </c>
      <c r="CL38" s="3">
        <f t="shared" si="93"/>
        <v>41</v>
      </c>
      <c r="CM38" s="3">
        <f t="shared" si="52"/>
        <v>0</v>
      </c>
      <c r="CN38" s="4">
        <f t="shared" si="86"/>
        <v>41</v>
      </c>
      <c r="CO38" s="4">
        <f t="shared" si="77"/>
        <v>0.98113036378481355</v>
      </c>
      <c r="CP38" s="13"/>
      <c r="CQ38" s="43">
        <v>46084.548611111109</v>
      </c>
      <c r="CR38" s="42">
        <v>250.31100000000001</v>
      </c>
      <c r="CS38" s="42">
        <v>257.74599999999998</v>
      </c>
      <c r="CT38" s="42">
        <v>957</v>
      </c>
      <c r="CU38" s="21">
        <f t="shared" si="53"/>
        <v>42.957666666666661</v>
      </c>
      <c r="CV38" s="21">
        <f t="shared" si="54"/>
        <v>0</v>
      </c>
      <c r="CW38" s="3">
        <f t="shared" si="55"/>
        <v>42.957666666666661</v>
      </c>
      <c r="CX38" s="3">
        <f t="shared" si="56"/>
        <v>0</v>
      </c>
      <c r="CY38" s="3">
        <f t="shared" si="94"/>
        <v>41.299999999999955</v>
      </c>
      <c r="CZ38" s="3">
        <f t="shared" si="58"/>
        <v>0</v>
      </c>
      <c r="DA38" s="4">
        <f t="shared" si="87"/>
        <v>41.299999999999955</v>
      </c>
      <c r="DB38" s="4">
        <f t="shared" si="78"/>
        <v>0.97115377154252647</v>
      </c>
      <c r="DC38" s="13"/>
      <c r="DD38" s="43">
        <v>46084.548611111109</v>
      </c>
      <c r="DE38" s="42">
        <v>235.65899999999999</v>
      </c>
      <c r="DF38" s="42">
        <v>239.39400000000001</v>
      </c>
      <c r="DG38" s="42">
        <v>905.6</v>
      </c>
      <c r="DH38" s="21">
        <f t="shared" si="59"/>
        <v>39.899000000000001</v>
      </c>
      <c r="DI38" s="21">
        <f t="shared" si="60"/>
        <v>0</v>
      </c>
      <c r="DJ38" s="3">
        <f t="shared" si="61"/>
        <v>39.899000000000001</v>
      </c>
      <c r="DK38" s="3">
        <f t="shared" si="62"/>
        <v>0</v>
      </c>
      <c r="DL38" s="3">
        <f t="shared" si="95"/>
        <v>38.899999999999977</v>
      </c>
      <c r="DM38" s="3">
        <f t="shared" si="64"/>
        <v>0</v>
      </c>
      <c r="DN38" s="4">
        <f t="shared" si="88"/>
        <v>38.899999999999977</v>
      </c>
      <c r="DO38" s="4">
        <f t="shared" si="79"/>
        <v>0.98439810521566951</v>
      </c>
      <c r="DP38" s="13"/>
      <c r="DQ38" s="11"/>
      <c r="DR38" s="55">
        <f t="shared" si="65"/>
        <v>46084.548611111109</v>
      </c>
      <c r="DS38" s="5">
        <f t="shared" si="96"/>
        <v>436.2046666666667</v>
      </c>
      <c r="DT38" s="5">
        <f t="shared" si="67"/>
        <v>0</v>
      </c>
      <c r="DU38" s="6">
        <f t="shared" si="89"/>
        <v>436.2046666666667</v>
      </c>
      <c r="DV38" s="5">
        <f t="shared" si="68"/>
        <v>0</v>
      </c>
      <c r="DW38" s="5">
        <f t="shared" si="97"/>
        <v>428.8000000000003</v>
      </c>
      <c r="DX38" s="5">
        <f t="shared" si="70"/>
        <v>0</v>
      </c>
      <c r="DY38" s="6">
        <f t="shared" si="90"/>
        <v>428.8000000000003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177"/>
      <c r="B39" s="178"/>
      <c r="C39" s="182"/>
      <c r="D39" s="12"/>
      <c r="E39" s="42">
        <v>330.41699999999997</v>
      </c>
      <c r="F39" s="42">
        <v>336.2</v>
      </c>
      <c r="G39" s="42">
        <v>1211</v>
      </c>
      <c r="H39" s="21">
        <f t="shared" si="11"/>
        <v>56.033333333333331</v>
      </c>
      <c r="I39" s="3">
        <f t="shared" si="12"/>
        <v>0</v>
      </c>
      <c r="J39" s="3">
        <f t="shared" si="13"/>
        <v>56.033333333333331</v>
      </c>
      <c r="K39" s="3">
        <f t="shared" si="14"/>
        <v>0</v>
      </c>
      <c r="L39" s="3">
        <f t="shared" si="15"/>
        <v>54.200000000000045</v>
      </c>
      <c r="M39" s="3">
        <f t="shared" si="16"/>
        <v>0</v>
      </c>
      <c r="N39" s="4">
        <f t="shared" si="80"/>
        <v>54.200000000000045</v>
      </c>
      <c r="O39" s="4">
        <f t="shared" si="71"/>
        <v>0.98290115547998347</v>
      </c>
      <c r="P39" s="13"/>
      <c r="Q39" s="43">
        <v>46084.541666666664</v>
      </c>
      <c r="R39" s="42">
        <v>336.09399999999999</v>
      </c>
      <c r="S39" s="42">
        <v>342.024</v>
      </c>
      <c r="T39" s="42">
        <v>1226.5999999999999</v>
      </c>
      <c r="U39" s="21">
        <f t="shared" si="17"/>
        <v>57.003999999999998</v>
      </c>
      <c r="V39" s="3">
        <f t="shared" si="18"/>
        <v>0</v>
      </c>
      <c r="W39" s="3">
        <f t="shared" si="19"/>
        <v>57.003999999999998</v>
      </c>
      <c r="X39" s="3">
        <f t="shared" si="20"/>
        <v>0</v>
      </c>
      <c r="Y39" s="3">
        <f t="shared" si="21"/>
        <v>53.699999999999818</v>
      </c>
      <c r="Z39" s="3">
        <f t="shared" si="22"/>
        <v>0</v>
      </c>
      <c r="AA39" s="4">
        <f t="shared" si="81"/>
        <v>53.699999999999818</v>
      </c>
      <c r="AB39" s="4">
        <f t="shared" si="72"/>
        <v>0.98266203541271957</v>
      </c>
      <c r="AC39" s="13"/>
      <c r="AD39" s="43">
        <v>46084.541666666664</v>
      </c>
      <c r="AE39" s="42">
        <v>328.19400000000002</v>
      </c>
      <c r="AF39" s="42">
        <v>337.63400000000001</v>
      </c>
      <c r="AG39" s="42">
        <v>1204.5999999999999</v>
      </c>
      <c r="AH39" s="21">
        <f t="shared" si="23"/>
        <v>56.272333333333336</v>
      </c>
      <c r="AI39" s="21">
        <f t="shared" si="24"/>
        <v>0</v>
      </c>
      <c r="AJ39" s="3">
        <f t="shared" si="25"/>
        <v>56.272333333333336</v>
      </c>
      <c r="AK39" s="3">
        <f t="shared" si="26"/>
        <v>0</v>
      </c>
      <c r="AL39" s="3">
        <f t="shared" si="27"/>
        <v>55.399999999999864</v>
      </c>
      <c r="AM39" s="3">
        <f t="shared" si="28"/>
        <v>0</v>
      </c>
      <c r="AN39" s="4">
        <f t="shared" si="82"/>
        <v>55.399999999999864</v>
      </c>
      <c r="AO39" s="4">
        <f t="shared" si="73"/>
        <v>0.97204073049515161</v>
      </c>
      <c r="AP39" s="13"/>
      <c r="AQ39" s="43">
        <v>46084.541666666664</v>
      </c>
      <c r="AR39" s="42">
        <v>332.77300000000002</v>
      </c>
      <c r="AS39" s="42">
        <v>338.666</v>
      </c>
      <c r="AT39" s="42">
        <v>1223.8</v>
      </c>
      <c r="AU39" s="21">
        <f t="shared" si="29"/>
        <v>56.444333333333333</v>
      </c>
      <c r="AV39" s="21">
        <f t="shared" si="30"/>
        <v>0</v>
      </c>
      <c r="AW39" s="3">
        <f t="shared" si="31"/>
        <v>56.444333333333333</v>
      </c>
      <c r="AX39" s="3">
        <f t="shared" si="32"/>
        <v>0</v>
      </c>
      <c r="AY39" s="3">
        <f t="shared" si="91"/>
        <v>57</v>
      </c>
      <c r="AZ39" s="3">
        <f t="shared" si="34"/>
        <v>0</v>
      </c>
      <c r="BA39" s="4">
        <f t="shared" si="83"/>
        <v>57</v>
      </c>
      <c r="BB39" s="4">
        <f t="shared" si="74"/>
        <v>0.98259937519562057</v>
      </c>
      <c r="BC39" s="13"/>
      <c r="BD39" s="43">
        <v>46084.541666666664</v>
      </c>
      <c r="BE39" s="42">
        <v>248.833</v>
      </c>
      <c r="BF39" s="42">
        <v>252.828</v>
      </c>
      <c r="BG39" s="42">
        <v>909.8</v>
      </c>
      <c r="BH39" s="21">
        <f t="shared" si="35"/>
        <v>42.137999999999998</v>
      </c>
      <c r="BI39" s="21">
        <f t="shared" si="36"/>
        <v>0</v>
      </c>
      <c r="BJ39" s="3">
        <f t="shared" si="37"/>
        <v>42.137999999999998</v>
      </c>
      <c r="BK39" s="3">
        <f t="shared" si="38"/>
        <v>0</v>
      </c>
      <c r="BL39" s="3">
        <f t="shared" si="39"/>
        <v>41.5</v>
      </c>
      <c r="BM39" s="3">
        <f t="shared" si="40"/>
        <v>0</v>
      </c>
      <c r="BN39" s="4">
        <f t="shared" si="84"/>
        <v>41.5</v>
      </c>
      <c r="BO39" s="4">
        <f t="shared" si="75"/>
        <v>0.98419874381002104</v>
      </c>
      <c r="BP39" s="13"/>
      <c r="BQ39" s="43">
        <v>46084.541666666664</v>
      </c>
      <c r="BR39" s="42">
        <v>246.49299999999999</v>
      </c>
      <c r="BS39" s="42">
        <v>251.04300000000001</v>
      </c>
      <c r="BT39" s="42">
        <v>909.2</v>
      </c>
      <c r="BU39" s="21">
        <f t="shared" si="41"/>
        <v>41.840499999999999</v>
      </c>
      <c r="BV39" s="21">
        <f t="shared" si="42"/>
        <v>0</v>
      </c>
      <c r="BW39" s="3">
        <f t="shared" si="43"/>
        <v>41.840499999999999</v>
      </c>
      <c r="BX39" s="3">
        <f t="shared" si="44"/>
        <v>0</v>
      </c>
      <c r="BY39" s="3">
        <f t="shared" si="92"/>
        <v>41.200000000000045</v>
      </c>
      <c r="BZ39" s="3">
        <f t="shared" si="46"/>
        <v>0</v>
      </c>
      <c r="CA39" s="4">
        <f t="shared" si="85"/>
        <v>41.200000000000045</v>
      </c>
      <c r="CB39" s="4">
        <f t="shared" si="76"/>
        <v>0.98187561493449327</v>
      </c>
      <c r="CC39" s="13"/>
      <c r="CD39" s="43">
        <v>46084.541666666664</v>
      </c>
      <c r="CE39" s="42">
        <v>246.76599999999999</v>
      </c>
      <c r="CF39" s="42">
        <v>251.798</v>
      </c>
      <c r="CG39" s="42">
        <v>909.4</v>
      </c>
      <c r="CH39" s="21">
        <f t="shared" si="47"/>
        <v>41.966333333333331</v>
      </c>
      <c r="CI39" s="21">
        <f t="shared" si="48"/>
        <v>0</v>
      </c>
      <c r="CJ39" s="3">
        <f t="shared" si="49"/>
        <v>41.966333333333331</v>
      </c>
      <c r="CK39" s="3">
        <f t="shared" si="50"/>
        <v>0</v>
      </c>
      <c r="CL39" s="3">
        <f t="shared" si="93"/>
        <v>41.199999999999932</v>
      </c>
      <c r="CM39" s="3">
        <f t="shared" si="52"/>
        <v>0</v>
      </c>
      <c r="CN39" s="4">
        <f t="shared" si="86"/>
        <v>41.199999999999932</v>
      </c>
      <c r="CO39" s="4">
        <f t="shared" si="77"/>
        <v>0.9800157268921913</v>
      </c>
      <c r="CP39" s="13"/>
      <c r="CQ39" s="43">
        <v>46084.541666666664</v>
      </c>
      <c r="CR39" s="42">
        <v>248.82599999999999</v>
      </c>
      <c r="CS39" s="42">
        <v>255.85900000000001</v>
      </c>
      <c r="CT39" s="42">
        <v>915.7</v>
      </c>
      <c r="CU39" s="21">
        <f t="shared" si="53"/>
        <v>42.643166666666666</v>
      </c>
      <c r="CV39" s="21">
        <f t="shared" si="54"/>
        <v>0</v>
      </c>
      <c r="CW39" s="3">
        <f t="shared" si="55"/>
        <v>42.643166666666666</v>
      </c>
      <c r="CX39" s="3">
        <f t="shared" si="56"/>
        <v>0</v>
      </c>
      <c r="CY39" s="3">
        <f t="shared" si="94"/>
        <v>41.400000000000091</v>
      </c>
      <c r="CZ39" s="3">
        <f t="shared" si="58"/>
        <v>0</v>
      </c>
      <c r="DA39" s="4">
        <f t="shared" si="87"/>
        <v>41.400000000000091</v>
      </c>
      <c r="DB39" s="4">
        <f t="shared" si="78"/>
        <v>0.97251220398735239</v>
      </c>
      <c r="DC39" s="13"/>
      <c r="DD39" s="43">
        <v>46084.541666666664</v>
      </c>
      <c r="DE39" s="42">
        <v>234.53899999999999</v>
      </c>
      <c r="DF39" s="42">
        <v>238.256</v>
      </c>
      <c r="DG39" s="42">
        <v>866.7</v>
      </c>
      <c r="DH39" s="21">
        <f t="shared" si="59"/>
        <v>39.709333333333333</v>
      </c>
      <c r="DI39" s="21">
        <f t="shared" si="60"/>
        <v>0</v>
      </c>
      <c r="DJ39" s="3">
        <f t="shared" si="61"/>
        <v>39.709333333333333</v>
      </c>
      <c r="DK39" s="3">
        <f t="shared" si="62"/>
        <v>0</v>
      </c>
      <c r="DL39" s="3">
        <f t="shared" si="95"/>
        <v>39.100000000000023</v>
      </c>
      <c r="DM39" s="3">
        <f t="shared" si="64"/>
        <v>0</v>
      </c>
      <c r="DN39" s="4">
        <f t="shared" si="88"/>
        <v>39.100000000000023</v>
      </c>
      <c r="DO39" s="4">
        <f t="shared" si="79"/>
        <v>0.98439913370492238</v>
      </c>
      <c r="DP39" s="13"/>
      <c r="DQ39" s="11"/>
      <c r="DR39" s="55">
        <f t="shared" si="65"/>
        <v>46084.541666666664</v>
      </c>
      <c r="DS39" s="5">
        <f t="shared" si="96"/>
        <v>434.05133333333339</v>
      </c>
      <c r="DT39" s="5">
        <f t="shared" si="67"/>
        <v>0</v>
      </c>
      <c r="DU39" s="6">
        <f t="shared" si="89"/>
        <v>434.05133333333339</v>
      </c>
      <c r="DV39" s="5">
        <f t="shared" si="68"/>
        <v>0</v>
      </c>
      <c r="DW39" s="5">
        <f t="shared" si="97"/>
        <v>424.69999999999982</v>
      </c>
      <c r="DX39" s="5">
        <f t="shared" si="70"/>
        <v>0</v>
      </c>
      <c r="DY39" s="6">
        <f t="shared" si="90"/>
        <v>424.69999999999982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177"/>
      <c r="B40" s="178"/>
      <c r="C40" s="182"/>
      <c r="D40" s="12"/>
      <c r="E40" s="42">
        <v>330.64499999999998</v>
      </c>
      <c r="F40" s="42">
        <v>336.39699999999999</v>
      </c>
      <c r="G40" s="42">
        <v>1156.8</v>
      </c>
      <c r="H40" s="21">
        <f t="shared" si="11"/>
        <v>56.06616666666666</v>
      </c>
      <c r="I40" s="3">
        <f t="shared" si="12"/>
        <v>0</v>
      </c>
      <c r="J40" s="3">
        <f t="shared" si="13"/>
        <v>56.06616666666666</v>
      </c>
      <c r="K40" s="3">
        <f t="shared" si="14"/>
        <v>0</v>
      </c>
      <c r="L40" s="3">
        <f t="shared" si="15"/>
        <v>55.5</v>
      </c>
      <c r="M40" s="3">
        <f t="shared" si="16"/>
        <v>0</v>
      </c>
      <c r="N40" s="4">
        <f t="shared" si="80"/>
        <v>55.5</v>
      </c>
      <c r="O40" s="4">
        <f t="shared" si="71"/>
        <v>0.98279986467430513</v>
      </c>
      <c r="P40" s="13"/>
      <c r="Q40" s="43">
        <v>46084.534722222219</v>
      </c>
      <c r="R40" s="42">
        <v>335.65100000000001</v>
      </c>
      <c r="S40" s="42">
        <v>341.56</v>
      </c>
      <c r="T40" s="42">
        <v>1172.9000000000001</v>
      </c>
      <c r="U40" s="21">
        <f t="shared" si="17"/>
        <v>56.926666666666662</v>
      </c>
      <c r="V40" s="3">
        <f t="shared" si="18"/>
        <v>0</v>
      </c>
      <c r="W40" s="3">
        <f t="shared" si="19"/>
        <v>56.926666666666662</v>
      </c>
      <c r="X40" s="3">
        <f t="shared" si="20"/>
        <v>0</v>
      </c>
      <c r="Y40" s="3">
        <f t="shared" si="21"/>
        <v>60.100000000000136</v>
      </c>
      <c r="Z40" s="3">
        <f t="shared" si="22"/>
        <v>0</v>
      </c>
      <c r="AA40" s="4">
        <f t="shared" si="81"/>
        <v>60.100000000000136</v>
      </c>
      <c r="AB40" s="4">
        <f t="shared" si="72"/>
        <v>0.98269996486708044</v>
      </c>
      <c r="AC40" s="13"/>
      <c r="AD40" s="43">
        <v>46084.534722222219</v>
      </c>
      <c r="AE40" s="42">
        <v>329.26299999999998</v>
      </c>
      <c r="AF40" s="42">
        <v>339.06200000000001</v>
      </c>
      <c r="AG40" s="42">
        <v>1149.2</v>
      </c>
      <c r="AH40" s="21">
        <f t="shared" si="23"/>
        <v>56.510333333333335</v>
      </c>
      <c r="AI40" s="21">
        <f t="shared" si="24"/>
        <v>0</v>
      </c>
      <c r="AJ40" s="3">
        <f t="shared" si="25"/>
        <v>56.510333333333335</v>
      </c>
      <c r="AK40" s="3">
        <f t="shared" si="26"/>
        <v>0</v>
      </c>
      <c r="AL40" s="3">
        <f t="shared" si="27"/>
        <v>54.299999999999955</v>
      </c>
      <c r="AM40" s="3">
        <f t="shared" si="28"/>
        <v>0</v>
      </c>
      <c r="AN40" s="4">
        <f t="shared" si="82"/>
        <v>54.299999999999955</v>
      </c>
      <c r="AO40" s="4">
        <f t="shared" si="73"/>
        <v>0.97109968088432197</v>
      </c>
      <c r="AP40" s="13"/>
      <c r="AQ40" s="43">
        <v>46084.534722222219</v>
      </c>
      <c r="AR40" s="42">
        <v>332.77100000000002</v>
      </c>
      <c r="AS40" s="42">
        <v>338.66399999999999</v>
      </c>
      <c r="AT40" s="42">
        <v>1166.8</v>
      </c>
      <c r="AU40" s="21">
        <f t="shared" si="29"/>
        <v>56.443999999999996</v>
      </c>
      <c r="AV40" s="21">
        <f t="shared" si="30"/>
        <v>0</v>
      </c>
      <c r="AW40" s="3">
        <f t="shared" si="31"/>
        <v>56.443999999999996</v>
      </c>
      <c r="AX40" s="3">
        <f t="shared" si="32"/>
        <v>0</v>
      </c>
      <c r="AY40" s="3">
        <f t="shared" si="91"/>
        <v>54.299999999999955</v>
      </c>
      <c r="AZ40" s="3">
        <f t="shared" si="34"/>
        <v>0</v>
      </c>
      <c r="BA40" s="4">
        <f t="shared" si="83"/>
        <v>54.299999999999955</v>
      </c>
      <c r="BB40" s="4">
        <f t="shared" si="74"/>
        <v>0.98259927243521605</v>
      </c>
      <c r="BC40" s="13"/>
      <c r="BD40" s="43">
        <v>46084.534722222219</v>
      </c>
      <c r="BE40" s="42">
        <v>250.06899999999999</v>
      </c>
      <c r="BF40" s="42">
        <v>254.10900000000001</v>
      </c>
      <c r="BG40" s="42">
        <v>868.3</v>
      </c>
      <c r="BH40" s="21">
        <f t="shared" si="35"/>
        <v>42.351500000000001</v>
      </c>
      <c r="BI40" s="21">
        <f t="shared" si="36"/>
        <v>0</v>
      </c>
      <c r="BJ40" s="3">
        <f t="shared" si="37"/>
        <v>42.351500000000001</v>
      </c>
      <c r="BK40" s="3">
        <f t="shared" si="38"/>
        <v>0</v>
      </c>
      <c r="BL40" s="3">
        <f t="shared" si="39"/>
        <v>41.299999999999955</v>
      </c>
      <c r="BM40" s="3">
        <f t="shared" si="40"/>
        <v>0</v>
      </c>
      <c r="BN40" s="4">
        <f t="shared" si="84"/>
        <v>41.299999999999955</v>
      </c>
      <c r="BO40" s="4">
        <f t="shared" si="75"/>
        <v>0.98410131085479058</v>
      </c>
      <c r="BP40" s="13"/>
      <c r="BQ40" s="43">
        <v>46084.534722222219</v>
      </c>
      <c r="BR40" s="42">
        <v>247.62299999999999</v>
      </c>
      <c r="BS40" s="42">
        <v>252.559</v>
      </c>
      <c r="BT40" s="42">
        <v>868</v>
      </c>
      <c r="BU40" s="21">
        <f t="shared" si="41"/>
        <v>42.093166666666662</v>
      </c>
      <c r="BV40" s="21">
        <f t="shared" si="42"/>
        <v>0</v>
      </c>
      <c r="BW40" s="3">
        <f t="shared" si="43"/>
        <v>42.093166666666662</v>
      </c>
      <c r="BX40" s="3">
        <f t="shared" si="44"/>
        <v>0</v>
      </c>
      <c r="BY40" s="3">
        <f t="shared" si="92"/>
        <v>40.899999999999977</v>
      </c>
      <c r="BZ40" s="3">
        <f t="shared" si="46"/>
        <v>0</v>
      </c>
      <c r="CA40" s="4">
        <f t="shared" si="85"/>
        <v>40.899999999999977</v>
      </c>
      <c r="CB40" s="4">
        <f t="shared" si="76"/>
        <v>0.98045605185323026</v>
      </c>
      <c r="CC40" s="13"/>
      <c r="CD40" s="43">
        <v>46084.534722222219</v>
      </c>
      <c r="CE40" s="42">
        <v>248.11099999999999</v>
      </c>
      <c r="CF40" s="42">
        <v>252.94300000000001</v>
      </c>
      <c r="CG40" s="42">
        <v>868.2</v>
      </c>
      <c r="CH40" s="21">
        <f t="shared" si="47"/>
        <v>42.157166666666669</v>
      </c>
      <c r="CI40" s="21">
        <f t="shared" si="48"/>
        <v>0</v>
      </c>
      <c r="CJ40" s="3">
        <f t="shared" si="49"/>
        <v>42.157166666666669</v>
      </c>
      <c r="CK40" s="3">
        <f t="shared" si="50"/>
        <v>0</v>
      </c>
      <c r="CL40" s="3">
        <f t="shared" si="93"/>
        <v>41.5</v>
      </c>
      <c r="CM40" s="3">
        <f t="shared" si="52"/>
        <v>0</v>
      </c>
      <c r="CN40" s="4">
        <f t="shared" si="86"/>
        <v>41.5</v>
      </c>
      <c r="CO40" s="4">
        <f t="shared" si="77"/>
        <v>0.98089688190620017</v>
      </c>
      <c r="CP40" s="13"/>
      <c r="CQ40" s="43">
        <v>46084.534722222219</v>
      </c>
      <c r="CR40" s="42">
        <v>249.45400000000001</v>
      </c>
      <c r="CS40" s="42">
        <v>257.02499999999998</v>
      </c>
      <c r="CT40" s="42">
        <v>874.3</v>
      </c>
      <c r="CU40" s="21">
        <f t="shared" si="53"/>
        <v>42.837499999999991</v>
      </c>
      <c r="CV40" s="21">
        <f t="shared" si="54"/>
        <v>0</v>
      </c>
      <c r="CW40" s="3">
        <f t="shared" si="55"/>
        <v>42.837499999999991</v>
      </c>
      <c r="CX40" s="3">
        <f t="shared" si="56"/>
        <v>0</v>
      </c>
      <c r="CY40" s="3">
        <f t="shared" si="94"/>
        <v>41.799999999999955</v>
      </c>
      <c r="CZ40" s="3">
        <f t="shared" si="58"/>
        <v>0</v>
      </c>
      <c r="DA40" s="4">
        <f t="shared" si="87"/>
        <v>41.799999999999955</v>
      </c>
      <c r="DB40" s="4">
        <f t="shared" si="78"/>
        <v>0.97054372142787682</v>
      </c>
      <c r="DC40" s="13"/>
      <c r="DD40" s="43">
        <v>46084.534722222219</v>
      </c>
      <c r="DE40" s="42">
        <v>235.6</v>
      </c>
      <c r="DF40" s="42">
        <v>239.309</v>
      </c>
      <c r="DG40" s="42">
        <v>827.6</v>
      </c>
      <c r="DH40" s="21">
        <f t="shared" si="59"/>
        <v>39.884833333333333</v>
      </c>
      <c r="DI40" s="21">
        <f t="shared" si="60"/>
        <v>0</v>
      </c>
      <c r="DJ40" s="3">
        <f t="shared" si="61"/>
        <v>39.884833333333333</v>
      </c>
      <c r="DK40" s="3">
        <f t="shared" si="62"/>
        <v>0</v>
      </c>
      <c r="DL40" s="3">
        <f t="shared" si="95"/>
        <v>39.5</v>
      </c>
      <c r="DM40" s="3">
        <f t="shared" si="64"/>
        <v>0</v>
      </c>
      <c r="DN40" s="4">
        <f t="shared" si="88"/>
        <v>39.5</v>
      </c>
      <c r="DO40" s="4">
        <f t="shared" si="79"/>
        <v>0.98450120973302302</v>
      </c>
      <c r="DP40" s="13"/>
      <c r="DQ40" s="11"/>
      <c r="DR40" s="55">
        <f t="shared" si="65"/>
        <v>46084.534722222219</v>
      </c>
      <c r="DS40" s="5">
        <f t="shared" si="96"/>
        <v>435.2713333333333</v>
      </c>
      <c r="DT40" s="5">
        <f t="shared" si="67"/>
        <v>0</v>
      </c>
      <c r="DU40" s="6">
        <f t="shared" si="89"/>
        <v>435.2713333333333</v>
      </c>
      <c r="DV40" s="5">
        <f t="shared" si="68"/>
        <v>0</v>
      </c>
      <c r="DW40" s="5">
        <f t="shared" si="97"/>
        <v>429.19999999999993</v>
      </c>
      <c r="DX40" s="5">
        <f t="shared" si="70"/>
        <v>0</v>
      </c>
      <c r="DY40" s="6">
        <f t="shared" si="90"/>
        <v>429.19999999999993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177"/>
      <c r="B41" s="178"/>
      <c r="C41" s="182"/>
      <c r="D41" s="12"/>
      <c r="E41" s="42">
        <v>328.26400000000001</v>
      </c>
      <c r="F41" s="42">
        <v>334.00900000000001</v>
      </c>
      <c r="G41" s="42">
        <v>1101.3</v>
      </c>
      <c r="H41" s="21">
        <f t="shared" si="11"/>
        <v>55.668166666666664</v>
      </c>
      <c r="I41" s="3">
        <f t="shared" si="12"/>
        <v>0</v>
      </c>
      <c r="J41" s="3">
        <f t="shared" si="13"/>
        <v>55.668166666666664</v>
      </c>
      <c r="K41" s="3">
        <f t="shared" si="14"/>
        <v>0</v>
      </c>
      <c r="L41" s="3">
        <f t="shared" si="15"/>
        <v>56.399999999999864</v>
      </c>
      <c r="M41" s="3">
        <f t="shared" si="16"/>
        <v>0</v>
      </c>
      <c r="N41" s="4">
        <f t="shared" si="80"/>
        <v>56.399999999999864</v>
      </c>
      <c r="O41" s="4">
        <f t="shared" si="71"/>
        <v>0.98322070988841848</v>
      </c>
      <c r="P41" s="13"/>
      <c r="Q41" s="43">
        <v>46084.527777777781</v>
      </c>
      <c r="R41" s="42">
        <v>333.41899999999998</v>
      </c>
      <c r="S41" s="42">
        <v>339.26299999999998</v>
      </c>
      <c r="T41" s="42">
        <v>1112.8</v>
      </c>
      <c r="U41" s="21">
        <f t="shared" si="17"/>
        <v>56.543833333333325</v>
      </c>
      <c r="V41" s="3">
        <f t="shared" si="18"/>
        <v>0</v>
      </c>
      <c r="W41" s="3">
        <f t="shared" si="19"/>
        <v>56.543833333333325</v>
      </c>
      <c r="X41" s="3">
        <f t="shared" si="20"/>
        <v>0</v>
      </c>
      <c r="Y41" s="3">
        <f t="shared" si="21"/>
        <v>53.700000000000045</v>
      </c>
      <c r="Z41" s="3">
        <f t="shared" si="22"/>
        <v>0</v>
      </c>
      <c r="AA41" s="4">
        <f t="shared" si="81"/>
        <v>53.700000000000045</v>
      </c>
      <c r="AB41" s="4">
        <f t="shared" si="72"/>
        <v>0.98277442574050222</v>
      </c>
      <c r="AC41" s="13"/>
      <c r="AD41" s="43">
        <v>46084.527777777781</v>
      </c>
      <c r="AE41" s="42">
        <v>327.166</v>
      </c>
      <c r="AF41" s="42">
        <v>336.81900000000002</v>
      </c>
      <c r="AG41" s="42">
        <v>1094.9000000000001</v>
      </c>
      <c r="AH41" s="21">
        <f t="shared" si="23"/>
        <v>56.136499999999998</v>
      </c>
      <c r="AI41" s="21">
        <f t="shared" si="24"/>
        <v>0</v>
      </c>
      <c r="AJ41" s="3">
        <f t="shared" si="25"/>
        <v>56.136499999999998</v>
      </c>
      <c r="AK41" s="3">
        <f t="shared" si="26"/>
        <v>0</v>
      </c>
      <c r="AL41" s="3">
        <f t="shared" si="27"/>
        <v>54.900000000000091</v>
      </c>
      <c r="AM41" s="3">
        <f t="shared" si="28"/>
        <v>0</v>
      </c>
      <c r="AN41" s="4">
        <f t="shared" si="82"/>
        <v>54.900000000000091</v>
      </c>
      <c r="AO41" s="4">
        <f t="shared" si="73"/>
        <v>0.9713406904004821</v>
      </c>
      <c r="AP41" s="13"/>
      <c r="AQ41" s="43">
        <v>46084.527777777781</v>
      </c>
      <c r="AR41" s="42">
        <v>330.82</v>
      </c>
      <c r="AS41" s="42">
        <v>336.76600000000002</v>
      </c>
      <c r="AT41" s="42">
        <v>1112.5</v>
      </c>
      <c r="AU41" s="21">
        <f t="shared" si="29"/>
        <v>56.12766666666667</v>
      </c>
      <c r="AV41" s="21">
        <f t="shared" si="30"/>
        <v>0</v>
      </c>
      <c r="AW41" s="3">
        <f t="shared" si="31"/>
        <v>56.12766666666667</v>
      </c>
      <c r="AX41" s="3">
        <f t="shared" si="32"/>
        <v>0</v>
      </c>
      <c r="AY41" s="3">
        <f t="shared" si="91"/>
        <v>55.400000000000091</v>
      </c>
      <c r="AZ41" s="3">
        <f t="shared" si="34"/>
        <v>0</v>
      </c>
      <c r="BA41" s="4">
        <f t="shared" si="83"/>
        <v>55.400000000000091</v>
      </c>
      <c r="BB41" s="4">
        <f t="shared" si="74"/>
        <v>0.98234382330757852</v>
      </c>
      <c r="BC41" s="13"/>
      <c r="BD41" s="43">
        <v>46084.527777777781</v>
      </c>
      <c r="BE41" s="42">
        <v>248.97499999999999</v>
      </c>
      <c r="BF41" s="42">
        <v>252.99799999999999</v>
      </c>
      <c r="BG41" s="42">
        <v>827</v>
      </c>
      <c r="BH41" s="21">
        <f t="shared" si="35"/>
        <v>42.166333333333327</v>
      </c>
      <c r="BI41" s="21">
        <f t="shared" si="36"/>
        <v>0</v>
      </c>
      <c r="BJ41" s="3">
        <f t="shared" si="37"/>
        <v>42.166333333333327</v>
      </c>
      <c r="BK41" s="3">
        <f t="shared" si="38"/>
        <v>0</v>
      </c>
      <c r="BL41" s="3">
        <f t="shared" si="39"/>
        <v>41.700000000000045</v>
      </c>
      <c r="BM41" s="3">
        <f t="shared" si="40"/>
        <v>0</v>
      </c>
      <c r="BN41" s="4">
        <f t="shared" si="84"/>
        <v>41.700000000000045</v>
      </c>
      <c r="BO41" s="4">
        <f t="shared" si="75"/>
        <v>0.98409868852718207</v>
      </c>
      <c r="BP41" s="13"/>
      <c r="BQ41" s="43">
        <v>46084.527777777781</v>
      </c>
      <c r="BR41" s="42">
        <v>245.876</v>
      </c>
      <c r="BS41" s="42">
        <v>250.89400000000001</v>
      </c>
      <c r="BT41" s="42">
        <v>827.1</v>
      </c>
      <c r="BU41" s="21">
        <f t="shared" si="41"/>
        <v>41.815666666666665</v>
      </c>
      <c r="BV41" s="21">
        <f t="shared" si="42"/>
        <v>0</v>
      </c>
      <c r="BW41" s="3">
        <f t="shared" si="43"/>
        <v>41.815666666666665</v>
      </c>
      <c r="BX41" s="3">
        <f t="shared" si="44"/>
        <v>0</v>
      </c>
      <c r="BY41" s="3">
        <f t="shared" si="92"/>
        <v>41.300000000000068</v>
      </c>
      <c r="BZ41" s="3">
        <f t="shared" si="46"/>
        <v>0</v>
      </c>
      <c r="CA41" s="4">
        <f t="shared" si="85"/>
        <v>41.300000000000068</v>
      </c>
      <c r="CB41" s="4">
        <f t="shared" si="76"/>
        <v>0.97999952171036375</v>
      </c>
      <c r="CC41" s="13"/>
      <c r="CD41" s="43">
        <v>46084.527777777781</v>
      </c>
      <c r="CE41" s="42">
        <v>247.31200000000001</v>
      </c>
      <c r="CF41" s="42">
        <v>252.23699999999999</v>
      </c>
      <c r="CG41" s="42">
        <v>826.7</v>
      </c>
      <c r="CH41" s="21">
        <f t="shared" si="47"/>
        <v>42.039499999999997</v>
      </c>
      <c r="CI41" s="21">
        <f t="shared" si="48"/>
        <v>0</v>
      </c>
      <c r="CJ41" s="3">
        <f t="shared" si="49"/>
        <v>42.039499999999997</v>
      </c>
      <c r="CK41" s="3">
        <f t="shared" si="50"/>
        <v>0</v>
      </c>
      <c r="CL41" s="3">
        <f t="shared" si="93"/>
        <v>40.900000000000091</v>
      </c>
      <c r="CM41" s="3">
        <f t="shared" si="52"/>
        <v>0</v>
      </c>
      <c r="CN41" s="4">
        <f t="shared" si="86"/>
        <v>40.900000000000091</v>
      </c>
      <c r="CO41" s="4">
        <f t="shared" si="77"/>
        <v>0.98047471227456728</v>
      </c>
      <c r="CP41" s="13"/>
      <c r="CQ41" s="43">
        <v>46084.527777777781</v>
      </c>
      <c r="CR41" s="42">
        <v>249.155</v>
      </c>
      <c r="CS41" s="42">
        <v>256.69200000000001</v>
      </c>
      <c r="CT41" s="42">
        <v>832.5</v>
      </c>
      <c r="CU41" s="21">
        <f t="shared" si="53"/>
        <v>42.781999999999996</v>
      </c>
      <c r="CV41" s="21">
        <f t="shared" si="54"/>
        <v>0</v>
      </c>
      <c r="CW41" s="3">
        <f t="shared" si="55"/>
        <v>42.781999999999996</v>
      </c>
      <c r="CX41" s="3">
        <f t="shared" si="56"/>
        <v>0</v>
      </c>
      <c r="CY41" s="3">
        <f t="shared" si="94"/>
        <v>41.299999999999955</v>
      </c>
      <c r="CZ41" s="3">
        <f t="shared" si="58"/>
        <v>0</v>
      </c>
      <c r="DA41" s="4">
        <f t="shared" si="87"/>
        <v>41.299999999999955</v>
      </c>
      <c r="DB41" s="4">
        <f t="shared" si="78"/>
        <v>0.97063796300624872</v>
      </c>
      <c r="DC41" s="13"/>
      <c r="DD41" s="43">
        <v>46084.527777777781</v>
      </c>
      <c r="DE41" s="42">
        <v>233.9</v>
      </c>
      <c r="DF41" s="42">
        <v>237.58</v>
      </c>
      <c r="DG41" s="42">
        <v>788.1</v>
      </c>
      <c r="DH41" s="21">
        <f t="shared" si="59"/>
        <v>39.596666666666664</v>
      </c>
      <c r="DI41" s="21">
        <f t="shared" si="60"/>
        <v>0</v>
      </c>
      <c r="DJ41" s="3">
        <f t="shared" si="61"/>
        <v>39.596666666666664</v>
      </c>
      <c r="DK41" s="3">
        <f t="shared" si="62"/>
        <v>0</v>
      </c>
      <c r="DL41" s="3">
        <f t="shared" si="95"/>
        <v>38.700000000000045</v>
      </c>
      <c r="DM41" s="3">
        <f t="shared" si="64"/>
        <v>0</v>
      </c>
      <c r="DN41" s="4">
        <f t="shared" si="88"/>
        <v>38.700000000000045</v>
      </c>
      <c r="DO41" s="4">
        <f t="shared" si="79"/>
        <v>0.98451048068019187</v>
      </c>
      <c r="DP41" s="13"/>
      <c r="DQ41" s="11"/>
      <c r="DR41" s="55">
        <f t="shared" si="65"/>
        <v>46084.527777777781</v>
      </c>
      <c r="DS41" s="5">
        <f t="shared" si="96"/>
        <v>432.87633333333326</v>
      </c>
      <c r="DT41" s="5">
        <f t="shared" si="67"/>
        <v>0</v>
      </c>
      <c r="DU41" s="6">
        <f t="shared" si="89"/>
        <v>432.87633333333326</v>
      </c>
      <c r="DV41" s="5">
        <f t="shared" si="68"/>
        <v>0</v>
      </c>
      <c r="DW41" s="5">
        <f t="shared" si="97"/>
        <v>424.3000000000003</v>
      </c>
      <c r="DX41" s="5">
        <f t="shared" si="70"/>
        <v>0</v>
      </c>
      <c r="DY41" s="6">
        <f t="shared" si="90"/>
        <v>424.3000000000003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177"/>
      <c r="B42" s="178"/>
      <c r="C42" s="182"/>
      <c r="D42" s="12"/>
      <c r="E42" s="42">
        <v>327.08999999999997</v>
      </c>
      <c r="F42" s="42">
        <v>332.67200000000003</v>
      </c>
      <c r="G42" s="42">
        <v>1044.9000000000001</v>
      </c>
      <c r="H42" s="21">
        <f t="shared" si="11"/>
        <v>55.445333333333338</v>
      </c>
      <c r="I42" s="3">
        <f t="shared" si="12"/>
        <v>0</v>
      </c>
      <c r="J42" s="3">
        <f t="shared" si="13"/>
        <v>55.445333333333338</v>
      </c>
      <c r="K42" s="3">
        <f t="shared" si="14"/>
        <v>0</v>
      </c>
      <c r="L42" s="3">
        <f t="shared" si="15"/>
        <v>52.300000000000068</v>
      </c>
      <c r="M42" s="3">
        <f t="shared" si="16"/>
        <v>0</v>
      </c>
      <c r="N42" s="4">
        <f t="shared" si="80"/>
        <v>52.300000000000068</v>
      </c>
      <c r="O42" s="4">
        <f t="shared" si="71"/>
        <v>0.98027137875365211</v>
      </c>
      <c r="P42" s="13"/>
      <c r="Q42" s="43">
        <v>46084.520833333336</v>
      </c>
      <c r="R42" s="42">
        <v>332.197</v>
      </c>
      <c r="S42" s="42">
        <v>338.17</v>
      </c>
      <c r="T42" s="42">
        <v>1059.0999999999999</v>
      </c>
      <c r="U42" s="21">
        <f t="shared" si="17"/>
        <v>56.361666666666665</v>
      </c>
      <c r="V42" s="3">
        <f t="shared" si="18"/>
        <v>0</v>
      </c>
      <c r="W42" s="3">
        <f t="shared" si="19"/>
        <v>56.361666666666665</v>
      </c>
      <c r="X42" s="3">
        <f t="shared" si="20"/>
        <v>0</v>
      </c>
      <c r="Y42" s="3">
        <f t="shared" si="21"/>
        <v>53.799999999999955</v>
      </c>
      <c r="Z42" s="3">
        <f t="shared" si="22"/>
        <v>0</v>
      </c>
      <c r="AA42" s="4">
        <f t="shared" si="81"/>
        <v>53.799999999999955</v>
      </c>
      <c r="AB42" s="4">
        <f t="shared" si="72"/>
        <v>0.98233728598042402</v>
      </c>
      <c r="AC42" s="13"/>
      <c r="AD42" s="43">
        <v>46084.520833333336</v>
      </c>
      <c r="AE42" s="42">
        <v>326.65499999999997</v>
      </c>
      <c r="AF42" s="42">
        <v>336.33300000000003</v>
      </c>
      <c r="AG42" s="42">
        <v>1040</v>
      </c>
      <c r="AH42" s="21">
        <f t="shared" si="23"/>
        <v>56.055500000000002</v>
      </c>
      <c r="AI42" s="21">
        <f t="shared" si="24"/>
        <v>0</v>
      </c>
      <c r="AJ42" s="3">
        <f t="shared" si="25"/>
        <v>56.055500000000002</v>
      </c>
      <c r="AK42" s="3">
        <f t="shared" si="26"/>
        <v>0</v>
      </c>
      <c r="AL42" s="3">
        <f t="shared" si="27"/>
        <v>54.299999999999955</v>
      </c>
      <c r="AM42" s="3">
        <f t="shared" si="28"/>
        <v>0</v>
      </c>
      <c r="AN42" s="4">
        <f t="shared" si="82"/>
        <v>54.299999999999955</v>
      </c>
      <c r="AO42" s="4">
        <f t="shared" si="73"/>
        <v>0.97122494670460513</v>
      </c>
      <c r="AP42" s="13"/>
      <c r="AQ42" s="43">
        <v>46084.520833333336</v>
      </c>
      <c r="AR42" s="42">
        <v>329.98</v>
      </c>
      <c r="AS42" s="42">
        <v>335.92599999999999</v>
      </c>
      <c r="AT42" s="42">
        <v>1057.0999999999999</v>
      </c>
      <c r="AU42" s="21">
        <f t="shared" si="29"/>
        <v>55.987666666666662</v>
      </c>
      <c r="AV42" s="21">
        <f t="shared" si="30"/>
        <v>0</v>
      </c>
      <c r="AW42" s="3">
        <f t="shared" si="31"/>
        <v>55.987666666666662</v>
      </c>
      <c r="AX42" s="3">
        <f t="shared" si="32"/>
        <v>0</v>
      </c>
      <c r="AY42" s="3">
        <f t="shared" si="91"/>
        <v>54.499999999999886</v>
      </c>
      <c r="AZ42" s="3">
        <f t="shared" si="34"/>
        <v>0</v>
      </c>
      <c r="BA42" s="4">
        <f t="shared" si="83"/>
        <v>54.499999999999886</v>
      </c>
      <c r="BB42" s="4">
        <f t="shared" si="74"/>
        <v>0.98229967314229927</v>
      </c>
      <c r="BC42" s="13"/>
      <c r="BD42" s="43">
        <v>46084.520833333336</v>
      </c>
      <c r="BE42" s="42">
        <v>248.78399999999999</v>
      </c>
      <c r="BF42" s="42">
        <v>252.804</v>
      </c>
      <c r="BG42" s="42">
        <v>785.3</v>
      </c>
      <c r="BH42" s="21">
        <f t="shared" si="35"/>
        <v>42.134</v>
      </c>
      <c r="BI42" s="21">
        <f t="shared" si="36"/>
        <v>0</v>
      </c>
      <c r="BJ42" s="3">
        <f t="shared" si="37"/>
        <v>42.134</v>
      </c>
      <c r="BK42" s="3">
        <f t="shared" si="38"/>
        <v>0</v>
      </c>
      <c r="BL42" s="3">
        <f t="shared" si="39"/>
        <v>40.899999999999977</v>
      </c>
      <c r="BM42" s="3">
        <f t="shared" si="40"/>
        <v>0</v>
      </c>
      <c r="BN42" s="4">
        <f t="shared" si="84"/>
        <v>40.899999999999977</v>
      </c>
      <c r="BO42" s="4">
        <f t="shared" si="75"/>
        <v>0.98409835287416336</v>
      </c>
      <c r="BP42" s="13"/>
      <c r="BQ42" s="43">
        <v>46084.520833333336</v>
      </c>
      <c r="BR42" s="42">
        <v>246.18899999999999</v>
      </c>
      <c r="BS42" s="42">
        <v>251.119</v>
      </c>
      <c r="BT42" s="42">
        <v>785.8</v>
      </c>
      <c r="BU42" s="21">
        <f t="shared" si="41"/>
        <v>41.853166666666667</v>
      </c>
      <c r="BV42" s="21">
        <f t="shared" si="42"/>
        <v>0</v>
      </c>
      <c r="BW42" s="3">
        <f t="shared" si="43"/>
        <v>41.853166666666667</v>
      </c>
      <c r="BX42" s="3">
        <f t="shared" si="44"/>
        <v>0</v>
      </c>
      <c r="BY42" s="3">
        <f t="shared" si="92"/>
        <v>40.899999999999977</v>
      </c>
      <c r="BZ42" s="3">
        <f t="shared" si="46"/>
        <v>0</v>
      </c>
      <c r="CA42" s="4">
        <f t="shared" si="85"/>
        <v>40.899999999999977</v>
      </c>
      <c r="CB42" s="4">
        <f t="shared" si="76"/>
        <v>0.98036787339866749</v>
      </c>
      <c r="CC42" s="13"/>
      <c r="CD42" s="43">
        <v>46084.520833333336</v>
      </c>
      <c r="CE42" s="42">
        <v>248.42</v>
      </c>
      <c r="CF42" s="42">
        <v>253.18600000000001</v>
      </c>
      <c r="CG42" s="42">
        <v>785.8</v>
      </c>
      <c r="CH42" s="21">
        <f t="shared" si="47"/>
        <v>42.197666666666663</v>
      </c>
      <c r="CI42" s="21">
        <f t="shared" si="48"/>
        <v>0</v>
      </c>
      <c r="CJ42" s="3">
        <f t="shared" si="49"/>
        <v>42.197666666666663</v>
      </c>
      <c r="CK42" s="3">
        <f t="shared" si="50"/>
        <v>0</v>
      </c>
      <c r="CL42" s="3">
        <f t="shared" si="93"/>
        <v>41.099999999999909</v>
      </c>
      <c r="CM42" s="3">
        <f t="shared" si="52"/>
        <v>0</v>
      </c>
      <c r="CN42" s="4">
        <f t="shared" si="86"/>
        <v>41.099999999999909</v>
      </c>
      <c r="CO42" s="4">
        <f t="shared" si="77"/>
        <v>0.98117589440174413</v>
      </c>
      <c r="CP42" s="13"/>
      <c r="CQ42" s="43">
        <v>46084.520833333336</v>
      </c>
      <c r="CR42" s="42">
        <v>250.53</v>
      </c>
      <c r="CS42" s="42">
        <v>257.75099999999998</v>
      </c>
      <c r="CT42" s="42">
        <v>791.2</v>
      </c>
      <c r="CU42" s="21">
        <f t="shared" si="53"/>
        <v>42.958499999999994</v>
      </c>
      <c r="CV42" s="21">
        <f t="shared" si="54"/>
        <v>0</v>
      </c>
      <c r="CW42" s="3">
        <f t="shared" si="55"/>
        <v>42.958499999999994</v>
      </c>
      <c r="CX42" s="3">
        <f t="shared" si="56"/>
        <v>0</v>
      </c>
      <c r="CY42" s="3">
        <f t="shared" si="94"/>
        <v>41.5</v>
      </c>
      <c r="CZ42" s="3">
        <f t="shared" si="58"/>
        <v>0</v>
      </c>
      <c r="DA42" s="4">
        <f t="shared" si="87"/>
        <v>41.5</v>
      </c>
      <c r="DB42" s="4">
        <f t="shared" si="78"/>
        <v>0.97198458977850721</v>
      </c>
      <c r="DC42" s="13"/>
      <c r="DD42" s="43">
        <v>46084.520833333336</v>
      </c>
      <c r="DE42" s="42">
        <v>234.24700000000001</v>
      </c>
      <c r="DF42" s="42">
        <v>238.00800000000001</v>
      </c>
      <c r="DG42" s="42">
        <v>749.4</v>
      </c>
      <c r="DH42" s="21">
        <f t="shared" si="59"/>
        <v>39.667999999999999</v>
      </c>
      <c r="DI42" s="21">
        <f t="shared" si="60"/>
        <v>0</v>
      </c>
      <c r="DJ42" s="3">
        <f t="shared" si="61"/>
        <v>39.667999999999999</v>
      </c>
      <c r="DK42" s="3">
        <f t="shared" si="62"/>
        <v>0</v>
      </c>
      <c r="DL42" s="3">
        <f t="shared" si="95"/>
        <v>39</v>
      </c>
      <c r="DM42" s="3">
        <f t="shared" si="64"/>
        <v>0</v>
      </c>
      <c r="DN42" s="4">
        <f t="shared" si="88"/>
        <v>39</v>
      </c>
      <c r="DO42" s="4">
        <f t="shared" si="79"/>
        <v>0.98419801015091934</v>
      </c>
      <c r="DP42" s="13"/>
      <c r="DQ42" s="11"/>
      <c r="DR42" s="55">
        <f t="shared" si="65"/>
        <v>46084.520833333336</v>
      </c>
      <c r="DS42" s="5">
        <f t="shared" si="96"/>
        <v>432.66149999999999</v>
      </c>
      <c r="DT42" s="5">
        <f t="shared" si="67"/>
        <v>0</v>
      </c>
      <c r="DU42" s="6">
        <f t="shared" si="89"/>
        <v>432.66149999999999</v>
      </c>
      <c r="DV42" s="5">
        <f t="shared" si="68"/>
        <v>0</v>
      </c>
      <c r="DW42" s="5">
        <f t="shared" si="97"/>
        <v>418.29999999999973</v>
      </c>
      <c r="DX42" s="5">
        <f t="shared" si="70"/>
        <v>0</v>
      </c>
      <c r="DY42" s="6">
        <f t="shared" si="90"/>
        <v>418.29999999999973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177"/>
      <c r="B43" s="178"/>
      <c r="C43" s="182"/>
      <c r="D43" s="12"/>
      <c r="E43" s="42">
        <v>322.42399999999998</v>
      </c>
      <c r="F43" s="42">
        <v>328.91300000000001</v>
      </c>
      <c r="G43" s="42">
        <v>992.6</v>
      </c>
      <c r="H43" s="21">
        <f t="shared" si="11"/>
        <v>54.81883333333333</v>
      </c>
      <c r="I43" s="3">
        <f t="shared" si="12"/>
        <v>0</v>
      </c>
      <c r="J43" s="3">
        <f t="shared" si="13"/>
        <v>54.81883333333333</v>
      </c>
      <c r="K43" s="3">
        <f t="shared" si="14"/>
        <v>0</v>
      </c>
      <c r="L43" s="3">
        <f t="shared" si="15"/>
        <v>53.399999999999977</v>
      </c>
      <c r="M43" s="3">
        <f t="shared" si="16"/>
        <v>0</v>
      </c>
      <c r="N43" s="4">
        <f t="shared" si="80"/>
        <v>53.399999999999977</v>
      </c>
      <c r="O43" s="4">
        <f t="shared" si="71"/>
        <v>0.98290059684309383</v>
      </c>
      <c r="P43" s="13"/>
      <c r="Q43" s="43">
        <v>46084.513888888891</v>
      </c>
      <c r="R43" s="42">
        <v>327.87299999999999</v>
      </c>
      <c r="S43" s="42">
        <v>333.78399999999999</v>
      </c>
      <c r="T43" s="42">
        <v>1005.3</v>
      </c>
      <c r="U43" s="21">
        <f t="shared" si="17"/>
        <v>55.630666666666663</v>
      </c>
      <c r="V43" s="3">
        <f t="shared" si="18"/>
        <v>0</v>
      </c>
      <c r="W43" s="3">
        <f t="shared" si="19"/>
        <v>55.630666666666663</v>
      </c>
      <c r="X43" s="3">
        <f t="shared" si="20"/>
        <v>0</v>
      </c>
      <c r="Y43" s="3">
        <f t="shared" si="21"/>
        <v>55.799999999999955</v>
      </c>
      <c r="Z43" s="3">
        <f t="shared" si="22"/>
        <v>0</v>
      </c>
      <c r="AA43" s="4">
        <f t="shared" si="81"/>
        <v>55.799999999999955</v>
      </c>
      <c r="AB43" s="4">
        <f t="shared" si="72"/>
        <v>0.98229094264554317</v>
      </c>
      <c r="AC43" s="13"/>
      <c r="AD43" s="43">
        <v>46084.513888888891</v>
      </c>
      <c r="AE43" s="42">
        <v>322.78300000000002</v>
      </c>
      <c r="AF43" s="42">
        <v>332.19</v>
      </c>
      <c r="AG43" s="42">
        <v>985.7</v>
      </c>
      <c r="AH43" s="21">
        <f t="shared" si="23"/>
        <v>55.364999999999995</v>
      </c>
      <c r="AI43" s="21">
        <f t="shared" si="24"/>
        <v>0</v>
      </c>
      <c r="AJ43" s="3">
        <f t="shared" si="25"/>
        <v>55.364999999999995</v>
      </c>
      <c r="AK43" s="3">
        <f t="shared" si="26"/>
        <v>0</v>
      </c>
      <c r="AL43" s="3">
        <f t="shared" si="27"/>
        <v>53.200000000000045</v>
      </c>
      <c r="AM43" s="3">
        <f t="shared" si="28"/>
        <v>0</v>
      </c>
      <c r="AN43" s="4">
        <f t="shared" si="82"/>
        <v>53.200000000000045</v>
      </c>
      <c r="AO43" s="4">
        <f t="shared" si="73"/>
        <v>0.97168186881001839</v>
      </c>
      <c r="AP43" s="13"/>
      <c r="AQ43" s="43">
        <v>46084.513888888891</v>
      </c>
      <c r="AR43" s="42">
        <v>327.34300000000002</v>
      </c>
      <c r="AS43" s="42">
        <v>333.24099999999999</v>
      </c>
      <c r="AT43" s="42">
        <v>1002.6</v>
      </c>
      <c r="AU43" s="21">
        <f t="shared" si="29"/>
        <v>55.540166666666664</v>
      </c>
      <c r="AV43" s="21">
        <f t="shared" si="30"/>
        <v>0</v>
      </c>
      <c r="AW43" s="3">
        <f t="shared" si="31"/>
        <v>55.540166666666664</v>
      </c>
      <c r="AX43" s="3">
        <f t="shared" si="32"/>
        <v>0</v>
      </c>
      <c r="AY43" s="3">
        <f t="shared" si="91"/>
        <v>54.700000000000045</v>
      </c>
      <c r="AZ43" s="3">
        <f t="shared" si="34"/>
        <v>0</v>
      </c>
      <c r="BA43" s="4">
        <f t="shared" si="83"/>
        <v>54.700000000000045</v>
      </c>
      <c r="BB43" s="4">
        <f t="shared" si="74"/>
        <v>0.98230109740398097</v>
      </c>
      <c r="BC43" s="13"/>
      <c r="BD43" s="43">
        <v>46084.513888888891</v>
      </c>
      <c r="BE43" s="42">
        <v>245.262</v>
      </c>
      <c r="BF43" s="42">
        <v>249.30099999999999</v>
      </c>
      <c r="BG43" s="42">
        <v>744.4</v>
      </c>
      <c r="BH43" s="21">
        <f t="shared" si="35"/>
        <v>41.550166666666662</v>
      </c>
      <c r="BI43" s="21">
        <f t="shared" si="36"/>
        <v>0</v>
      </c>
      <c r="BJ43" s="3">
        <f t="shared" si="37"/>
        <v>41.550166666666662</v>
      </c>
      <c r="BK43" s="3">
        <f t="shared" si="38"/>
        <v>0</v>
      </c>
      <c r="BL43" s="3">
        <f t="shared" si="39"/>
        <v>40.799999999999955</v>
      </c>
      <c r="BM43" s="3">
        <f t="shared" si="40"/>
        <v>0</v>
      </c>
      <c r="BN43" s="4">
        <f t="shared" si="84"/>
        <v>40.799999999999955</v>
      </c>
      <c r="BO43" s="4">
        <f t="shared" si="75"/>
        <v>0.98379870116846713</v>
      </c>
      <c r="BP43" s="13"/>
      <c r="BQ43" s="43">
        <v>46084.513888888891</v>
      </c>
      <c r="BR43" s="42">
        <v>243.11799999999999</v>
      </c>
      <c r="BS43" s="42">
        <v>247.834</v>
      </c>
      <c r="BT43" s="42">
        <v>744.9</v>
      </c>
      <c r="BU43" s="21">
        <f t="shared" si="41"/>
        <v>41.305666666666667</v>
      </c>
      <c r="BV43" s="21">
        <f t="shared" si="42"/>
        <v>0</v>
      </c>
      <c r="BW43" s="3">
        <f t="shared" si="43"/>
        <v>41.305666666666667</v>
      </c>
      <c r="BX43" s="3">
        <f t="shared" si="44"/>
        <v>0</v>
      </c>
      <c r="BY43" s="3">
        <f t="shared" si="92"/>
        <v>40.100000000000023</v>
      </c>
      <c r="BZ43" s="3">
        <f t="shared" si="46"/>
        <v>0</v>
      </c>
      <c r="CA43" s="4">
        <f t="shared" si="85"/>
        <v>40.100000000000023</v>
      </c>
      <c r="CB43" s="4">
        <f t="shared" si="76"/>
        <v>0.98097113390414548</v>
      </c>
      <c r="CC43" s="13"/>
      <c r="CD43" s="43">
        <v>46084.513888888891</v>
      </c>
      <c r="CE43" s="42">
        <v>243.548</v>
      </c>
      <c r="CF43" s="42">
        <v>248.398</v>
      </c>
      <c r="CG43" s="42">
        <v>744.7</v>
      </c>
      <c r="CH43" s="21">
        <f t="shared" si="47"/>
        <v>41.399666666666661</v>
      </c>
      <c r="CI43" s="21">
        <f t="shared" si="48"/>
        <v>0</v>
      </c>
      <c r="CJ43" s="3">
        <f t="shared" si="49"/>
        <v>41.399666666666661</v>
      </c>
      <c r="CK43" s="3">
        <f t="shared" si="50"/>
        <v>0</v>
      </c>
      <c r="CL43" s="3">
        <f t="shared" si="93"/>
        <v>40.800000000000068</v>
      </c>
      <c r="CM43" s="3">
        <f t="shared" si="52"/>
        <v>0</v>
      </c>
      <c r="CN43" s="4">
        <f t="shared" si="86"/>
        <v>40.800000000000068</v>
      </c>
      <c r="CO43" s="4">
        <f t="shared" si="77"/>
        <v>0.98047488305058816</v>
      </c>
      <c r="CP43" s="13"/>
      <c r="CQ43" s="43">
        <v>46084.513888888891</v>
      </c>
      <c r="CR43" s="42">
        <v>245.03100000000001</v>
      </c>
      <c r="CS43" s="42">
        <v>252.607</v>
      </c>
      <c r="CT43" s="42">
        <v>749.7</v>
      </c>
      <c r="CU43" s="21">
        <f t="shared" si="53"/>
        <v>42.101166666666664</v>
      </c>
      <c r="CV43" s="21">
        <f t="shared" si="54"/>
        <v>0</v>
      </c>
      <c r="CW43" s="3">
        <f t="shared" si="55"/>
        <v>42.101166666666664</v>
      </c>
      <c r="CX43" s="3">
        <f t="shared" si="56"/>
        <v>0</v>
      </c>
      <c r="CY43" s="3">
        <f t="shared" si="94"/>
        <v>41</v>
      </c>
      <c r="CZ43" s="3">
        <f t="shared" si="58"/>
        <v>0</v>
      </c>
      <c r="DA43" s="4">
        <f t="shared" si="87"/>
        <v>41</v>
      </c>
      <c r="DB43" s="4">
        <f t="shared" si="78"/>
        <v>0.97000874876784893</v>
      </c>
      <c r="DC43" s="13"/>
      <c r="DD43" s="43">
        <v>46084.513888888891</v>
      </c>
      <c r="DE43" s="42">
        <v>231.56700000000001</v>
      </c>
      <c r="DF43" s="42">
        <v>235.304</v>
      </c>
      <c r="DG43" s="42">
        <v>710.4</v>
      </c>
      <c r="DH43" s="21">
        <f t="shared" si="59"/>
        <v>39.217333333333329</v>
      </c>
      <c r="DI43" s="21">
        <f t="shared" si="60"/>
        <v>0</v>
      </c>
      <c r="DJ43" s="3">
        <f t="shared" si="61"/>
        <v>39.217333333333329</v>
      </c>
      <c r="DK43" s="3">
        <f t="shared" si="62"/>
        <v>0</v>
      </c>
      <c r="DL43" s="3">
        <f t="shared" si="95"/>
        <v>38.699999999999932</v>
      </c>
      <c r="DM43" s="3">
        <f t="shared" si="64"/>
        <v>0</v>
      </c>
      <c r="DN43" s="4">
        <f t="shared" si="88"/>
        <v>38.699999999999932</v>
      </c>
      <c r="DO43" s="4">
        <f t="shared" si="79"/>
        <v>0.98411841702648495</v>
      </c>
      <c r="DP43" s="13"/>
      <c r="DQ43" s="11"/>
      <c r="DR43" s="55">
        <f t="shared" si="65"/>
        <v>46084.513888888891</v>
      </c>
      <c r="DS43" s="5">
        <f t="shared" si="96"/>
        <v>426.92866666666669</v>
      </c>
      <c r="DT43" s="5">
        <f t="shared" si="67"/>
        <v>0</v>
      </c>
      <c r="DU43" s="6">
        <f t="shared" si="89"/>
        <v>426.92866666666669</v>
      </c>
      <c r="DV43" s="5">
        <f t="shared" si="68"/>
        <v>0</v>
      </c>
      <c r="DW43" s="5">
        <f t="shared" si="97"/>
        <v>418.5</v>
      </c>
      <c r="DX43" s="5">
        <f t="shared" si="70"/>
        <v>0</v>
      </c>
      <c r="DY43" s="6">
        <f t="shared" si="90"/>
        <v>418.5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177"/>
      <c r="B44" s="178"/>
      <c r="C44" s="182"/>
      <c r="D44" s="12"/>
      <c r="E44" s="42">
        <v>324.42599999999999</v>
      </c>
      <c r="F44" s="42">
        <v>330.07</v>
      </c>
      <c r="G44" s="42">
        <v>939.2</v>
      </c>
      <c r="H44" s="21">
        <f t="shared" si="11"/>
        <v>55.011666666666663</v>
      </c>
      <c r="I44" s="3">
        <f t="shared" si="12"/>
        <v>0</v>
      </c>
      <c r="J44" s="3">
        <f t="shared" si="13"/>
        <v>55.011666666666663</v>
      </c>
      <c r="K44" s="3">
        <f t="shared" si="14"/>
        <v>0</v>
      </c>
      <c r="L44" s="3">
        <f t="shared" si="15"/>
        <v>54.300000000000068</v>
      </c>
      <c r="M44" s="3">
        <f t="shared" si="16"/>
        <v>0</v>
      </c>
      <c r="N44" s="4">
        <f t="shared" si="80"/>
        <v>54.300000000000068</v>
      </c>
      <c r="O44" s="4">
        <f t="shared" si="71"/>
        <v>0.98331301316074937</v>
      </c>
      <c r="P44" s="13"/>
      <c r="Q44" s="43">
        <v>46084.506944444445</v>
      </c>
      <c r="R44" s="42">
        <v>328.26100000000002</v>
      </c>
      <c r="S44" s="42">
        <v>334.07400000000001</v>
      </c>
      <c r="T44" s="42">
        <v>949.5</v>
      </c>
      <c r="U44" s="21">
        <f t="shared" si="17"/>
        <v>55.679000000000002</v>
      </c>
      <c r="V44" s="3">
        <f t="shared" si="18"/>
        <v>0</v>
      </c>
      <c r="W44" s="3">
        <f t="shared" si="19"/>
        <v>55.679000000000002</v>
      </c>
      <c r="X44" s="3">
        <f t="shared" si="20"/>
        <v>0</v>
      </c>
      <c r="Y44" s="3">
        <f t="shared" si="21"/>
        <v>53.5</v>
      </c>
      <c r="Z44" s="3">
        <f t="shared" si="22"/>
        <v>0</v>
      </c>
      <c r="AA44" s="4">
        <f t="shared" si="81"/>
        <v>53.5</v>
      </c>
      <c r="AB44" s="4">
        <f t="shared" si="72"/>
        <v>0.98259966354759731</v>
      </c>
      <c r="AC44" s="13"/>
      <c r="AD44" s="43">
        <v>46084.506944444445</v>
      </c>
      <c r="AE44" s="42">
        <v>321.70800000000003</v>
      </c>
      <c r="AF44" s="42">
        <v>331.166</v>
      </c>
      <c r="AG44" s="42">
        <v>932.5</v>
      </c>
      <c r="AH44" s="21">
        <f t="shared" si="23"/>
        <v>55.194333333333333</v>
      </c>
      <c r="AI44" s="21">
        <f t="shared" si="24"/>
        <v>0</v>
      </c>
      <c r="AJ44" s="3">
        <f t="shared" si="25"/>
        <v>55.194333333333333</v>
      </c>
      <c r="AK44" s="3">
        <f t="shared" si="26"/>
        <v>0</v>
      </c>
      <c r="AL44" s="3">
        <f t="shared" si="27"/>
        <v>53.299999999999955</v>
      </c>
      <c r="AM44" s="3">
        <f t="shared" si="28"/>
        <v>0</v>
      </c>
      <c r="AN44" s="4">
        <f t="shared" si="82"/>
        <v>53.299999999999955</v>
      </c>
      <c r="AO44" s="4">
        <f t="shared" si="73"/>
        <v>0.97144030486221422</v>
      </c>
      <c r="AP44" s="13"/>
      <c r="AQ44" s="43">
        <v>46084.506944444445</v>
      </c>
      <c r="AR44" s="42">
        <v>326.33999999999997</v>
      </c>
      <c r="AS44" s="42">
        <v>332.11900000000003</v>
      </c>
      <c r="AT44" s="42">
        <v>947.9</v>
      </c>
      <c r="AU44" s="21">
        <f t="shared" si="29"/>
        <v>55.353166666666667</v>
      </c>
      <c r="AV44" s="21">
        <f t="shared" si="30"/>
        <v>0</v>
      </c>
      <c r="AW44" s="3">
        <f t="shared" si="31"/>
        <v>55.353166666666667</v>
      </c>
      <c r="AX44" s="3">
        <f t="shared" si="32"/>
        <v>0</v>
      </c>
      <c r="AY44" s="3">
        <f t="shared" si="91"/>
        <v>53.899999999999977</v>
      </c>
      <c r="AZ44" s="3">
        <f t="shared" si="34"/>
        <v>0</v>
      </c>
      <c r="BA44" s="4">
        <f t="shared" si="83"/>
        <v>53.899999999999977</v>
      </c>
      <c r="BB44" s="4">
        <f t="shared" si="74"/>
        <v>0.98259961038061638</v>
      </c>
      <c r="BC44" s="13"/>
      <c r="BD44" s="43">
        <v>46084.506944444445</v>
      </c>
      <c r="BE44" s="42">
        <v>243.453</v>
      </c>
      <c r="BF44" s="42">
        <v>247.43700000000001</v>
      </c>
      <c r="BG44" s="42">
        <v>703.6</v>
      </c>
      <c r="BH44" s="21">
        <f t="shared" si="35"/>
        <v>41.2395</v>
      </c>
      <c r="BI44" s="21">
        <f t="shared" si="36"/>
        <v>0</v>
      </c>
      <c r="BJ44" s="3">
        <f t="shared" si="37"/>
        <v>41.2395</v>
      </c>
      <c r="BK44" s="3">
        <f t="shared" si="38"/>
        <v>0</v>
      </c>
      <c r="BL44" s="3">
        <f t="shared" si="39"/>
        <v>40.399999999999977</v>
      </c>
      <c r="BM44" s="3">
        <f t="shared" si="40"/>
        <v>0</v>
      </c>
      <c r="BN44" s="4">
        <f t="shared" si="84"/>
        <v>40.399999999999977</v>
      </c>
      <c r="BO44" s="4">
        <f t="shared" si="75"/>
        <v>0.9838989318493192</v>
      </c>
      <c r="BP44" s="13"/>
      <c r="BQ44" s="43">
        <v>46084.506944444445</v>
      </c>
      <c r="BR44" s="42">
        <v>241.614</v>
      </c>
      <c r="BS44" s="42">
        <v>246.44</v>
      </c>
      <c r="BT44" s="42">
        <v>704.8</v>
      </c>
      <c r="BU44" s="21">
        <f t="shared" si="41"/>
        <v>41.073333333333331</v>
      </c>
      <c r="BV44" s="21">
        <f t="shared" si="42"/>
        <v>0</v>
      </c>
      <c r="BW44" s="3">
        <f t="shared" si="43"/>
        <v>41.073333333333331</v>
      </c>
      <c r="BX44" s="3">
        <f t="shared" si="44"/>
        <v>0</v>
      </c>
      <c r="BY44" s="3">
        <f t="shared" si="92"/>
        <v>40.399999999999977</v>
      </c>
      <c r="BZ44" s="3">
        <f t="shared" si="46"/>
        <v>0</v>
      </c>
      <c r="CA44" s="4">
        <f t="shared" si="85"/>
        <v>40.399999999999977</v>
      </c>
      <c r="CB44" s="4">
        <f t="shared" si="76"/>
        <v>0.98041714007466318</v>
      </c>
      <c r="CC44" s="13"/>
      <c r="CD44" s="43">
        <v>46084.506944444445</v>
      </c>
      <c r="CE44" s="42">
        <v>241.95500000000001</v>
      </c>
      <c r="CF44" s="42">
        <v>246.45500000000001</v>
      </c>
      <c r="CG44" s="42">
        <v>703.9</v>
      </c>
      <c r="CH44" s="21">
        <f t="shared" si="47"/>
        <v>41.075833333333335</v>
      </c>
      <c r="CI44" s="21">
        <f t="shared" si="48"/>
        <v>0</v>
      </c>
      <c r="CJ44" s="3">
        <f t="shared" si="49"/>
        <v>41.075833333333335</v>
      </c>
      <c r="CK44" s="3">
        <f t="shared" si="50"/>
        <v>0</v>
      </c>
      <c r="CL44" s="3">
        <f t="shared" si="93"/>
        <v>40</v>
      </c>
      <c r="CM44" s="3">
        <f t="shared" si="52"/>
        <v>0</v>
      </c>
      <c r="CN44" s="4">
        <f t="shared" si="86"/>
        <v>40</v>
      </c>
      <c r="CO44" s="4">
        <f t="shared" si="77"/>
        <v>0.98174108863687082</v>
      </c>
      <c r="CP44" s="13"/>
      <c r="CQ44" s="43">
        <v>46084.506944444445</v>
      </c>
      <c r="CR44" s="42">
        <v>243.352</v>
      </c>
      <c r="CS44" s="42">
        <v>250.75700000000001</v>
      </c>
      <c r="CT44" s="42">
        <v>708.7</v>
      </c>
      <c r="CU44" s="21">
        <f t="shared" si="53"/>
        <v>41.792833333333334</v>
      </c>
      <c r="CV44" s="21">
        <f t="shared" si="54"/>
        <v>0</v>
      </c>
      <c r="CW44" s="3">
        <f t="shared" si="55"/>
        <v>41.792833333333334</v>
      </c>
      <c r="CX44" s="3">
        <f t="shared" si="56"/>
        <v>0</v>
      </c>
      <c r="CY44" s="3">
        <f t="shared" si="94"/>
        <v>40.300000000000068</v>
      </c>
      <c r="CZ44" s="3">
        <f t="shared" si="58"/>
        <v>0</v>
      </c>
      <c r="DA44" s="4">
        <f t="shared" si="87"/>
        <v>40.300000000000068</v>
      </c>
      <c r="DB44" s="4">
        <f t="shared" si="78"/>
        <v>0.97046941860047775</v>
      </c>
      <c r="DC44" s="13"/>
      <c r="DD44" s="43">
        <v>46084.506944444445</v>
      </c>
      <c r="DE44" s="42">
        <v>229.923</v>
      </c>
      <c r="DF44" s="42">
        <v>233.614</v>
      </c>
      <c r="DG44" s="42">
        <v>671.7</v>
      </c>
      <c r="DH44" s="21">
        <f t="shared" si="59"/>
        <v>38.935666666666663</v>
      </c>
      <c r="DI44" s="21">
        <f t="shared" si="60"/>
        <v>0</v>
      </c>
      <c r="DJ44" s="3">
        <f t="shared" si="61"/>
        <v>38.935666666666663</v>
      </c>
      <c r="DK44" s="3">
        <f t="shared" si="62"/>
        <v>0</v>
      </c>
      <c r="DL44" s="3">
        <f t="shared" si="95"/>
        <v>38</v>
      </c>
      <c r="DM44" s="3">
        <f t="shared" si="64"/>
        <v>0</v>
      </c>
      <c r="DN44" s="4">
        <f t="shared" si="88"/>
        <v>38</v>
      </c>
      <c r="DO44" s="4">
        <f t="shared" si="79"/>
        <v>0.98420043319321615</v>
      </c>
      <c r="DP44" s="13"/>
      <c r="DQ44" s="11"/>
      <c r="DR44" s="55">
        <f t="shared" si="65"/>
        <v>46084.506944444445</v>
      </c>
      <c r="DS44" s="5">
        <f t="shared" si="96"/>
        <v>425.35533333333331</v>
      </c>
      <c r="DT44" s="5">
        <f t="shared" si="67"/>
        <v>0</v>
      </c>
      <c r="DU44" s="6">
        <f t="shared" si="89"/>
        <v>425.35533333333331</v>
      </c>
      <c r="DV44" s="5">
        <f t="shared" si="68"/>
        <v>0</v>
      </c>
      <c r="DW44" s="5">
        <f t="shared" si="97"/>
        <v>414.1</v>
      </c>
      <c r="DX44" s="5">
        <f t="shared" si="70"/>
        <v>0</v>
      </c>
      <c r="DY44" s="6">
        <f t="shared" si="90"/>
        <v>414.1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177"/>
      <c r="B45" s="178"/>
      <c r="C45" s="182"/>
      <c r="D45" s="12"/>
      <c r="E45" s="42">
        <v>321.8</v>
      </c>
      <c r="F45" s="42">
        <v>327.26100000000002</v>
      </c>
      <c r="G45" s="42">
        <v>884.9</v>
      </c>
      <c r="H45" s="21">
        <f t="shared" si="11"/>
        <v>54.543500000000002</v>
      </c>
      <c r="I45" s="3">
        <f t="shared" si="12"/>
        <v>0</v>
      </c>
      <c r="J45" s="3">
        <f t="shared" si="13"/>
        <v>54.543500000000002</v>
      </c>
      <c r="K45" s="3">
        <f t="shared" si="14"/>
        <v>0</v>
      </c>
      <c r="L45" s="3">
        <f t="shared" si="15"/>
        <v>54.399999999999977</v>
      </c>
      <c r="M45" s="3">
        <f t="shared" si="16"/>
        <v>0</v>
      </c>
      <c r="N45" s="4">
        <f t="shared" si="80"/>
        <v>54.399999999999977</v>
      </c>
      <c r="O45" s="4">
        <f t="shared" si="71"/>
        <v>0.98310033403439312</v>
      </c>
      <c r="P45" s="13"/>
      <c r="Q45" s="43">
        <v>46084.5</v>
      </c>
      <c r="R45" s="42">
        <v>326.685</v>
      </c>
      <c r="S45" s="42">
        <v>332.36900000000003</v>
      </c>
      <c r="T45" s="42">
        <v>896</v>
      </c>
      <c r="U45" s="21">
        <f t="shared" si="17"/>
        <v>55.394833333333338</v>
      </c>
      <c r="V45" s="3">
        <f t="shared" si="18"/>
        <v>0</v>
      </c>
      <c r="W45" s="3">
        <f t="shared" si="19"/>
        <v>55.394833333333338</v>
      </c>
      <c r="X45" s="3">
        <f t="shared" si="20"/>
        <v>0</v>
      </c>
      <c r="Y45" s="3">
        <f t="shared" si="21"/>
        <v>55.299999999999955</v>
      </c>
      <c r="Z45" s="3">
        <f t="shared" si="22"/>
        <v>0</v>
      </c>
      <c r="AA45" s="4">
        <f t="shared" si="81"/>
        <v>55.299999999999955</v>
      </c>
      <c r="AB45" s="4">
        <f t="shared" si="72"/>
        <v>0.98289852543408074</v>
      </c>
      <c r="AC45" s="13"/>
      <c r="AD45" s="43">
        <v>46084.5</v>
      </c>
      <c r="AE45" s="42">
        <v>319.786</v>
      </c>
      <c r="AF45" s="42">
        <v>328.91199999999998</v>
      </c>
      <c r="AG45" s="42">
        <v>879.2</v>
      </c>
      <c r="AH45" s="21">
        <f t="shared" si="23"/>
        <v>54.818666666666658</v>
      </c>
      <c r="AI45" s="21">
        <f t="shared" si="24"/>
        <v>0</v>
      </c>
      <c r="AJ45" s="3">
        <f t="shared" si="25"/>
        <v>54.818666666666658</v>
      </c>
      <c r="AK45" s="3">
        <f t="shared" si="26"/>
        <v>0</v>
      </c>
      <c r="AL45" s="3">
        <f t="shared" si="27"/>
        <v>53.300000000000068</v>
      </c>
      <c r="AM45" s="3">
        <f t="shared" si="28"/>
        <v>0</v>
      </c>
      <c r="AN45" s="4">
        <f t="shared" si="82"/>
        <v>53.300000000000068</v>
      </c>
      <c r="AO45" s="4">
        <f t="shared" si="73"/>
        <v>0.97225397674757996</v>
      </c>
      <c r="AP45" s="13"/>
      <c r="AQ45" s="43">
        <v>46084.5</v>
      </c>
      <c r="AR45" s="42">
        <v>324.70699999999999</v>
      </c>
      <c r="AS45" s="42">
        <v>330.423</v>
      </c>
      <c r="AT45" s="42">
        <v>894</v>
      </c>
      <c r="AU45" s="21">
        <f t="shared" si="29"/>
        <v>55.070499999999996</v>
      </c>
      <c r="AV45" s="21">
        <f t="shared" si="30"/>
        <v>0</v>
      </c>
      <c r="AW45" s="3">
        <f t="shared" si="31"/>
        <v>55.070499999999996</v>
      </c>
      <c r="AX45" s="3">
        <f t="shared" si="32"/>
        <v>0</v>
      </c>
      <c r="AY45" s="3">
        <f t="shared" si="91"/>
        <v>54.200000000000045</v>
      </c>
      <c r="AZ45" s="3">
        <f t="shared" si="34"/>
        <v>0</v>
      </c>
      <c r="BA45" s="4">
        <f t="shared" si="83"/>
        <v>54.200000000000045</v>
      </c>
      <c r="BB45" s="4">
        <f t="shared" si="74"/>
        <v>0.98270096210009594</v>
      </c>
      <c r="BC45" s="13"/>
      <c r="BD45" s="43">
        <v>46084.5</v>
      </c>
      <c r="BE45" s="42">
        <v>242.52</v>
      </c>
      <c r="BF45" s="42">
        <v>246.41300000000001</v>
      </c>
      <c r="BG45" s="42">
        <v>663.2</v>
      </c>
      <c r="BH45" s="21">
        <f t="shared" si="35"/>
        <v>41.06883333333333</v>
      </c>
      <c r="BI45" s="21">
        <f t="shared" si="36"/>
        <v>0</v>
      </c>
      <c r="BJ45" s="3">
        <f t="shared" si="37"/>
        <v>41.06883333333333</v>
      </c>
      <c r="BK45" s="3">
        <f t="shared" si="38"/>
        <v>0</v>
      </c>
      <c r="BL45" s="3">
        <f t="shared" si="39"/>
        <v>40.400000000000091</v>
      </c>
      <c r="BM45" s="3">
        <f t="shared" si="40"/>
        <v>0</v>
      </c>
      <c r="BN45" s="4">
        <f t="shared" si="84"/>
        <v>40.400000000000091</v>
      </c>
      <c r="BO45" s="4">
        <f t="shared" si="75"/>
        <v>0.98420132054721143</v>
      </c>
      <c r="BP45" s="13"/>
      <c r="BQ45" s="43">
        <v>46084.5</v>
      </c>
      <c r="BR45" s="42">
        <v>241.03899999999999</v>
      </c>
      <c r="BS45" s="42">
        <v>245.79599999999999</v>
      </c>
      <c r="BT45" s="42">
        <v>664.4</v>
      </c>
      <c r="BU45" s="21">
        <f t="shared" si="41"/>
        <v>40.965999999999994</v>
      </c>
      <c r="BV45" s="21">
        <f t="shared" si="42"/>
        <v>0</v>
      </c>
      <c r="BW45" s="3">
        <f t="shared" si="43"/>
        <v>40.965999999999994</v>
      </c>
      <c r="BX45" s="3">
        <f t="shared" si="44"/>
        <v>0</v>
      </c>
      <c r="BY45" s="3">
        <f t="shared" si="92"/>
        <v>39.799999999999955</v>
      </c>
      <c r="BZ45" s="3">
        <f t="shared" si="46"/>
        <v>0</v>
      </c>
      <c r="CA45" s="4">
        <f t="shared" si="85"/>
        <v>39.799999999999955</v>
      </c>
      <c r="CB45" s="4">
        <f t="shared" si="76"/>
        <v>0.98064655242558862</v>
      </c>
      <c r="CC45" s="13"/>
      <c r="CD45" s="43">
        <v>46084.5</v>
      </c>
      <c r="CE45" s="42">
        <v>241.31100000000001</v>
      </c>
      <c r="CF45" s="42">
        <v>246.09</v>
      </c>
      <c r="CG45" s="42">
        <v>663.9</v>
      </c>
      <c r="CH45" s="21">
        <f t="shared" si="47"/>
        <v>41.015000000000001</v>
      </c>
      <c r="CI45" s="21">
        <f t="shared" si="48"/>
        <v>0</v>
      </c>
      <c r="CJ45" s="3">
        <f t="shared" si="49"/>
        <v>41.015000000000001</v>
      </c>
      <c r="CK45" s="3">
        <f t="shared" si="50"/>
        <v>0</v>
      </c>
      <c r="CL45" s="3">
        <f t="shared" si="93"/>
        <v>40.399999999999977</v>
      </c>
      <c r="CM45" s="3">
        <f t="shared" si="52"/>
        <v>0</v>
      </c>
      <c r="CN45" s="4">
        <f t="shared" si="86"/>
        <v>40.399999999999977</v>
      </c>
      <c r="CO45" s="4">
        <f t="shared" si="77"/>
        <v>0.9805802755089601</v>
      </c>
      <c r="CP45" s="13"/>
      <c r="CQ45" s="43">
        <v>46084.5</v>
      </c>
      <c r="CR45" s="42">
        <v>243.017</v>
      </c>
      <c r="CS45" s="42">
        <v>250.10900000000001</v>
      </c>
      <c r="CT45" s="42">
        <v>668.4</v>
      </c>
      <c r="CU45" s="21">
        <f t="shared" si="53"/>
        <v>41.68483333333333</v>
      </c>
      <c r="CV45" s="21">
        <f t="shared" si="54"/>
        <v>0</v>
      </c>
      <c r="CW45" s="3">
        <f t="shared" si="55"/>
        <v>41.68483333333333</v>
      </c>
      <c r="CX45" s="3">
        <f t="shared" si="56"/>
        <v>0</v>
      </c>
      <c r="CY45" s="3">
        <f t="shared" si="94"/>
        <v>40.699999999999932</v>
      </c>
      <c r="CZ45" s="3">
        <f t="shared" si="58"/>
        <v>0</v>
      </c>
      <c r="DA45" s="4">
        <f t="shared" si="87"/>
        <v>40.699999999999932</v>
      </c>
      <c r="DB45" s="4">
        <f t="shared" si="78"/>
        <v>0.97164436305770674</v>
      </c>
      <c r="DC45" s="13"/>
      <c r="DD45" s="43">
        <v>46084.5</v>
      </c>
      <c r="DE45" s="42">
        <v>229.566</v>
      </c>
      <c r="DF45" s="42">
        <v>233.142</v>
      </c>
      <c r="DG45" s="42">
        <v>633.70000000000005</v>
      </c>
      <c r="DH45" s="21">
        <f t="shared" si="59"/>
        <v>38.856999999999999</v>
      </c>
      <c r="DI45" s="21">
        <f t="shared" si="60"/>
        <v>0</v>
      </c>
      <c r="DJ45" s="3">
        <f t="shared" si="61"/>
        <v>38.856999999999999</v>
      </c>
      <c r="DK45" s="3">
        <f t="shared" si="62"/>
        <v>0</v>
      </c>
      <c r="DL45" s="3">
        <f t="shared" si="95"/>
        <v>38.5</v>
      </c>
      <c r="DM45" s="3">
        <f t="shared" si="64"/>
        <v>0</v>
      </c>
      <c r="DN45" s="4">
        <f t="shared" si="88"/>
        <v>38.5</v>
      </c>
      <c r="DO45" s="4">
        <f t="shared" si="79"/>
        <v>0.98466170831510413</v>
      </c>
      <c r="DP45" s="13"/>
      <c r="DQ45" s="11"/>
      <c r="DR45" s="55">
        <f t="shared" si="65"/>
        <v>46084.5</v>
      </c>
      <c r="DS45" s="5">
        <f t="shared" si="96"/>
        <v>423.41916666666657</v>
      </c>
      <c r="DT45" s="5">
        <f t="shared" si="67"/>
        <v>0</v>
      </c>
      <c r="DU45" s="6">
        <f t="shared" si="89"/>
        <v>423.41916666666657</v>
      </c>
      <c r="DV45" s="5">
        <f t="shared" si="68"/>
        <v>0</v>
      </c>
      <c r="DW45" s="5">
        <f t="shared" si="97"/>
        <v>417</v>
      </c>
      <c r="DX45" s="5">
        <f t="shared" si="70"/>
        <v>0</v>
      </c>
      <c r="DY45" s="6">
        <f t="shared" si="90"/>
        <v>417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177"/>
      <c r="B46" s="178"/>
      <c r="C46" s="182"/>
      <c r="D46" s="12"/>
      <c r="E46" s="42">
        <v>317.85599999999999</v>
      </c>
      <c r="F46" s="42">
        <v>323.32</v>
      </c>
      <c r="G46" s="42">
        <v>830.5</v>
      </c>
      <c r="H46" s="21">
        <f t="shared" si="11"/>
        <v>53.886666666666663</v>
      </c>
      <c r="I46" s="3">
        <f t="shared" si="12"/>
        <v>0</v>
      </c>
      <c r="J46" s="3">
        <f t="shared" si="13"/>
        <v>53.886666666666663</v>
      </c>
      <c r="K46" s="3">
        <f t="shared" si="14"/>
        <v>0</v>
      </c>
      <c r="L46" s="3">
        <f t="shared" si="15"/>
        <v>50.600000000000023</v>
      </c>
      <c r="M46" s="3">
        <f t="shared" si="16"/>
        <v>0</v>
      </c>
      <c r="N46" s="4">
        <f t="shared" si="80"/>
        <v>50.600000000000023</v>
      </c>
      <c r="O46" s="4">
        <f t="shared" si="71"/>
        <v>0.98298421933679836</v>
      </c>
      <c r="P46" s="13"/>
      <c r="Q46" s="43">
        <v>46084.493055555555</v>
      </c>
      <c r="R46" s="42">
        <v>323.52499999999998</v>
      </c>
      <c r="S46" s="42">
        <v>329.18700000000001</v>
      </c>
      <c r="T46" s="42">
        <v>840.7</v>
      </c>
      <c r="U46" s="21">
        <f t="shared" si="17"/>
        <v>54.8645</v>
      </c>
      <c r="V46" s="3">
        <f t="shared" si="18"/>
        <v>0</v>
      </c>
      <c r="W46" s="3">
        <f t="shared" si="19"/>
        <v>54.8645</v>
      </c>
      <c r="X46" s="3">
        <f t="shared" si="20"/>
        <v>0</v>
      </c>
      <c r="Y46" s="3">
        <f t="shared" si="21"/>
        <v>51.400000000000091</v>
      </c>
      <c r="Z46" s="3">
        <f t="shared" si="22"/>
        <v>0</v>
      </c>
      <c r="AA46" s="4">
        <f t="shared" si="81"/>
        <v>51.400000000000091</v>
      </c>
      <c r="AB46" s="4">
        <f t="shared" si="72"/>
        <v>0.98280004981970726</v>
      </c>
      <c r="AC46" s="13"/>
      <c r="AD46" s="43">
        <v>46084.493055555555</v>
      </c>
      <c r="AE46" s="42">
        <v>316.483</v>
      </c>
      <c r="AF46" s="42">
        <v>325.25299999999999</v>
      </c>
      <c r="AG46" s="42">
        <v>825.9</v>
      </c>
      <c r="AH46" s="21">
        <f t="shared" si="23"/>
        <v>54.208833333333331</v>
      </c>
      <c r="AI46" s="21">
        <f t="shared" si="24"/>
        <v>0</v>
      </c>
      <c r="AJ46" s="3">
        <f t="shared" si="25"/>
        <v>54.208833333333331</v>
      </c>
      <c r="AK46" s="3">
        <f t="shared" si="26"/>
        <v>0</v>
      </c>
      <c r="AL46" s="3">
        <f t="shared" si="27"/>
        <v>54</v>
      </c>
      <c r="AM46" s="3">
        <f t="shared" si="28"/>
        <v>0</v>
      </c>
      <c r="AN46" s="4">
        <f t="shared" si="82"/>
        <v>54</v>
      </c>
      <c r="AO46" s="4">
        <f t="shared" si="73"/>
        <v>0.97303637476057103</v>
      </c>
      <c r="AP46" s="13"/>
      <c r="AQ46" s="43">
        <v>46084.493055555555</v>
      </c>
      <c r="AR46" s="42">
        <v>322.15199999999999</v>
      </c>
      <c r="AS46" s="42">
        <v>327.79</v>
      </c>
      <c r="AT46" s="42">
        <v>839.8</v>
      </c>
      <c r="AU46" s="21">
        <f t="shared" si="29"/>
        <v>54.631666666666668</v>
      </c>
      <c r="AV46" s="21">
        <f t="shared" si="30"/>
        <v>0</v>
      </c>
      <c r="AW46" s="3">
        <f t="shared" si="31"/>
        <v>54.631666666666668</v>
      </c>
      <c r="AX46" s="3">
        <f t="shared" si="32"/>
        <v>0</v>
      </c>
      <c r="AY46" s="3">
        <f t="shared" si="91"/>
        <v>53.399999999999977</v>
      </c>
      <c r="AZ46" s="3">
        <f t="shared" si="34"/>
        <v>0</v>
      </c>
      <c r="BA46" s="4">
        <f t="shared" si="83"/>
        <v>53.399999999999977</v>
      </c>
      <c r="BB46" s="4">
        <f t="shared" si="74"/>
        <v>0.98279996339119546</v>
      </c>
      <c r="BC46" s="13"/>
      <c r="BD46" s="43">
        <v>46084.493055555555</v>
      </c>
      <c r="BE46" s="42">
        <v>240.17599999999999</v>
      </c>
      <c r="BF46" s="42">
        <v>244.00700000000001</v>
      </c>
      <c r="BG46" s="42">
        <v>622.79999999999995</v>
      </c>
      <c r="BH46" s="21">
        <f t="shared" si="35"/>
        <v>40.667833333333334</v>
      </c>
      <c r="BI46" s="21">
        <f t="shared" si="36"/>
        <v>0</v>
      </c>
      <c r="BJ46" s="3">
        <f t="shared" si="37"/>
        <v>40.667833333333334</v>
      </c>
      <c r="BK46" s="3">
        <f t="shared" si="38"/>
        <v>0</v>
      </c>
      <c r="BL46" s="3">
        <f t="shared" si="39"/>
        <v>39.899999999999977</v>
      </c>
      <c r="BM46" s="3">
        <f t="shared" si="40"/>
        <v>0</v>
      </c>
      <c r="BN46" s="4">
        <f t="shared" si="84"/>
        <v>39.899999999999977</v>
      </c>
      <c r="BO46" s="4">
        <f t="shared" si="75"/>
        <v>0.98429963074829818</v>
      </c>
      <c r="BP46" s="13"/>
      <c r="BQ46" s="43">
        <v>46084.493055555555</v>
      </c>
      <c r="BR46" s="42">
        <v>239.12700000000001</v>
      </c>
      <c r="BS46" s="42">
        <v>243.578</v>
      </c>
      <c r="BT46" s="42">
        <v>624.6</v>
      </c>
      <c r="BU46" s="21">
        <f t="shared" si="41"/>
        <v>40.596333333333334</v>
      </c>
      <c r="BV46" s="21">
        <f t="shared" si="42"/>
        <v>0</v>
      </c>
      <c r="BW46" s="3">
        <f t="shared" si="43"/>
        <v>40.596333333333334</v>
      </c>
      <c r="BX46" s="3">
        <f t="shared" si="44"/>
        <v>0</v>
      </c>
      <c r="BY46" s="3">
        <f t="shared" si="92"/>
        <v>39.700000000000045</v>
      </c>
      <c r="BZ46" s="3">
        <f t="shared" si="46"/>
        <v>0</v>
      </c>
      <c r="CA46" s="4">
        <f t="shared" si="85"/>
        <v>39.700000000000045</v>
      </c>
      <c r="CB46" s="4">
        <f t="shared" si="76"/>
        <v>0.98172659271362772</v>
      </c>
      <c r="CC46" s="13"/>
      <c r="CD46" s="43">
        <v>46084.493055555555</v>
      </c>
      <c r="CE46" s="42">
        <v>239.06200000000001</v>
      </c>
      <c r="CF46" s="42">
        <v>243.87799999999999</v>
      </c>
      <c r="CG46" s="42">
        <v>623.5</v>
      </c>
      <c r="CH46" s="21">
        <f t="shared" si="47"/>
        <v>40.646333333333331</v>
      </c>
      <c r="CI46" s="21">
        <f t="shared" si="48"/>
        <v>0</v>
      </c>
      <c r="CJ46" s="3">
        <f t="shared" si="49"/>
        <v>40.646333333333331</v>
      </c>
      <c r="CK46" s="3">
        <f t="shared" si="50"/>
        <v>0</v>
      </c>
      <c r="CL46" s="3">
        <f t="shared" si="93"/>
        <v>39.100000000000023</v>
      </c>
      <c r="CM46" s="3">
        <f t="shared" si="52"/>
        <v>0</v>
      </c>
      <c r="CN46" s="4">
        <f t="shared" si="86"/>
        <v>39.100000000000023</v>
      </c>
      <c r="CO46" s="4">
        <f t="shared" si="77"/>
        <v>0.98025242129261358</v>
      </c>
      <c r="CP46" s="13"/>
      <c r="CQ46" s="43">
        <v>46084.493055555555</v>
      </c>
      <c r="CR46" s="42">
        <v>240.90299999999999</v>
      </c>
      <c r="CS46" s="42">
        <v>247.96299999999999</v>
      </c>
      <c r="CT46" s="42">
        <v>627.70000000000005</v>
      </c>
      <c r="CU46" s="21">
        <f t="shared" si="53"/>
        <v>41.327166666666663</v>
      </c>
      <c r="CV46" s="21">
        <f t="shared" si="54"/>
        <v>0</v>
      </c>
      <c r="CW46" s="3">
        <f t="shared" si="55"/>
        <v>41.327166666666663</v>
      </c>
      <c r="CX46" s="3">
        <f t="shared" si="56"/>
        <v>0</v>
      </c>
      <c r="CY46" s="3">
        <f t="shared" si="94"/>
        <v>39.5</v>
      </c>
      <c r="CZ46" s="3">
        <f t="shared" si="58"/>
        <v>0</v>
      </c>
      <c r="DA46" s="4">
        <f t="shared" si="87"/>
        <v>39.5</v>
      </c>
      <c r="DB46" s="4">
        <f t="shared" si="78"/>
        <v>0.97152801022733226</v>
      </c>
      <c r="DC46" s="13"/>
      <c r="DD46" s="43">
        <v>46084.493055555555</v>
      </c>
      <c r="DE46" s="42">
        <v>228.215</v>
      </c>
      <c r="DF46" s="42">
        <v>231.73500000000001</v>
      </c>
      <c r="DG46" s="42">
        <v>595.20000000000005</v>
      </c>
      <c r="DH46" s="21">
        <f t="shared" si="59"/>
        <v>38.622500000000002</v>
      </c>
      <c r="DI46" s="21">
        <f t="shared" si="60"/>
        <v>0</v>
      </c>
      <c r="DJ46" s="3">
        <f t="shared" si="61"/>
        <v>38.622500000000002</v>
      </c>
      <c r="DK46" s="3">
        <f t="shared" si="62"/>
        <v>0</v>
      </c>
      <c r="DL46" s="3">
        <f t="shared" si="95"/>
        <v>37.300000000000068</v>
      </c>
      <c r="DM46" s="3">
        <f t="shared" si="64"/>
        <v>0</v>
      </c>
      <c r="DN46" s="4">
        <f t="shared" si="88"/>
        <v>37.300000000000068</v>
      </c>
      <c r="DO46" s="4">
        <f t="shared" si="79"/>
        <v>0.98481023582971927</v>
      </c>
      <c r="DP46" s="13"/>
      <c r="DQ46" s="11"/>
      <c r="DR46" s="55">
        <f t="shared" si="65"/>
        <v>46084.493055555555</v>
      </c>
      <c r="DS46" s="5">
        <f t="shared" si="96"/>
        <v>419.4518333333333</v>
      </c>
      <c r="DT46" s="5">
        <f t="shared" si="67"/>
        <v>0</v>
      </c>
      <c r="DU46" s="6">
        <f t="shared" si="89"/>
        <v>419.4518333333333</v>
      </c>
      <c r="DV46" s="5">
        <f t="shared" si="68"/>
        <v>0</v>
      </c>
      <c r="DW46" s="5">
        <f t="shared" si="97"/>
        <v>404.9000000000002</v>
      </c>
      <c r="DX46" s="5">
        <f t="shared" si="70"/>
        <v>0</v>
      </c>
      <c r="DY46" s="6">
        <f t="shared" si="90"/>
        <v>404.9000000000002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177"/>
      <c r="B47" s="178"/>
      <c r="C47" s="182"/>
      <c r="D47" s="12"/>
      <c r="E47" s="42">
        <v>313.57</v>
      </c>
      <c r="F47" s="42">
        <v>318.99799999999999</v>
      </c>
      <c r="G47" s="42">
        <v>779.9</v>
      </c>
      <c r="H47" s="21">
        <f t="shared" si="11"/>
        <v>53.166333333333327</v>
      </c>
      <c r="I47" s="3">
        <f t="shared" si="12"/>
        <v>0</v>
      </c>
      <c r="J47" s="3">
        <f t="shared" si="13"/>
        <v>53.166333333333327</v>
      </c>
      <c r="K47" s="3">
        <f t="shared" si="14"/>
        <v>0</v>
      </c>
      <c r="L47" s="3">
        <f t="shared" si="15"/>
        <v>52.899999999999977</v>
      </c>
      <c r="M47" s="3">
        <f t="shared" si="16"/>
        <v>0</v>
      </c>
      <c r="N47" s="4">
        <f t="shared" si="80"/>
        <v>52.899999999999977</v>
      </c>
      <c r="O47" s="4">
        <f t="shared" si="71"/>
        <v>0.98312841224022174</v>
      </c>
      <c r="P47" s="13"/>
      <c r="Q47" s="43">
        <v>46084.486111111109</v>
      </c>
      <c r="R47" s="42">
        <v>318.53199999999998</v>
      </c>
      <c r="S47" s="42">
        <v>324.00799999999998</v>
      </c>
      <c r="T47" s="42">
        <v>789.3</v>
      </c>
      <c r="U47" s="21">
        <f t="shared" si="17"/>
        <v>54.001333333333328</v>
      </c>
      <c r="V47" s="3">
        <f t="shared" si="18"/>
        <v>0</v>
      </c>
      <c r="W47" s="3">
        <f t="shared" si="19"/>
        <v>54.001333333333328</v>
      </c>
      <c r="X47" s="3">
        <f t="shared" si="20"/>
        <v>0</v>
      </c>
      <c r="Y47" s="3">
        <f t="shared" si="21"/>
        <v>53.799999999999955</v>
      </c>
      <c r="Z47" s="3">
        <f t="shared" si="22"/>
        <v>0</v>
      </c>
      <c r="AA47" s="4">
        <f t="shared" si="81"/>
        <v>53.799999999999955</v>
      </c>
      <c r="AB47" s="4"/>
      <c r="AC47" s="13"/>
      <c r="AD47" s="43">
        <v>46084.486111111109</v>
      </c>
      <c r="AE47" s="42">
        <v>311.49299999999999</v>
      </c>
      <c r="AF47" s="42">
        <v>320.45400000000001</v>
      </c>
      <c r="AG47" s="42">
        <v>771.9</v>
      </c>
      <c r="AH47" s="21">
        <f t="shared" si="23"/>
        <v>53.408999999999999</v>
      </c>
      <c r="AI47" s="21">
        <f t="shared" si="24"/>
        <v>0</v>
      </c>
      <c r="AJ47" s="3">
        <f t="shared" si="25"/>
        <v>53.408999999999999</v>
      </c>
      <c r="AK47" s="3">
        <f t="shared" si="26"/>
        <v>0</v>
      </c>
      <c r="AL47" s="3">
        <f t="shared" si="27"/>
        <v>49.799999999999955</v>
      </c>
      <c r="AM47" s="3">
        <f t="shared" si="28"/>
        <v>0</v>
      </c>
      <c r="AN47" s="4">
        <f t="shared" si="82"/>
        <v>49.799999999999955</v>
      </c>
      <c r="AO47" s="4">
        <f t="shared" si="73"/>
        <v>0.97203654814731599</v>
      </c>
      <c r="AP47" s="13"/>
      <c r="AQ47" s="43">
        <v>46084.486111111109</v>
      </c>
      <c r="AR47" s="42">
        <v>316.43599999999998</v>
      </c>
      <c r="AS47" s="42">
        <v>321.87599999999998</v>
      </c>
      <c r="AT47" s="42">
        <v>786.4</v>
      </c>
      <c r="AU47" s="21">
        <f t="shared" si="29"/>
        <v>53.645999999999994</v>
      </c>
      <c r="AV47" s="21">
        <f t="shared" si="30"/>
        <v>0</v>
      </c>
      <c r="AW47" s="3">
        <f t="shared" si="31"/>
        <v>53.645999999999994</v>
      </c>
      <c r="AX47" s="3">
        <f t="shared" si="32"/>
        <v>0</v>
      </c>
      <c r="AY47" s="3">
        <f t="shared" si="91"/>
        <v>52</v>
      </c>
      <c r="AZ47" s="3">
        <f t="shared" si="34"/>
        <v>0</v>
      </c>
      <c r="BA47" s="4">
        <f t="shared" si="83"/>
        <v>52</v>
      </c>
      <c r="BB47" s="4">
        <f t="shared" si="74"/>
        <v>0.98309908163392112</v>
      </c>
      <c r="BC47" s="13"/>
      <c r="BD47" s="43">
        <v>46084.486111111109</v>
      </c>
      <c r="BE47" s="42">
        <v>236.161</v>
      </c>
      <c r="BF47" s="42">
        <v>239.87899999999999</v>
      </c>
      <c r="BG47" s="42">
        <v>582.9</v>
      </c>
      <c r="BH47" s="21">
        <f t="shared" si="35"/>
        <v>39.979833333333332</v>
      </c>
      <c r="BI47" s="21">
        <f t="shared" si="36"/>
        <v>0</v>
      </c>
      <c r="BJ47" s="3">
        <f t="shared" si="37"/>
        <v>39.979833333333332</v>
      </c>
      <c r="BK47" s="3">
        <f t="shared" si="38"/>
        <v>0</v>
      </c>
      <c r="BL47" s="3">
        <f t="shared" si="39"/>
        <v>38.899999999999977</v>
      </c>
      <c r="BM47" s="3">
        <f t="shared" si="40"/>
        <v>0</v>
      </c>
      <c r="BN47" s="4">
        <f t="shared" si="84"/>
        <v>38.899999999999977</v>
      </c>
      <c r="BO47" s="4">
        <f t="shared" si="75"/>
        <v>0.98450051901166846</v>
      </c>
      <c r="BP47" s="13"/>
      <c r="BQ47" s="43">
        <v>46084.486111111109</v>
      </c>
      <c r="BR47" s="42">
        <v>235.017</v>
      </c>
      <c r="BS47" s="42">
        <v>239.41900000000001</v>
      </c>
      <c r="BT47" s="42">
        <v>584.9</v>
      </c>
      <c r="BU47" s="21">
        <f t="shared" si="41"/>
        <v>39.903166666666664</v>
      </c>
      <c r="BV47" s="21">
        <f t="shared" si="42"/>
        <v>0</v>
      </c>
      <c r="BW47" s="3">
        <f t="shared" si="43"/>
        <v>39.903166666666664</v>
      </c>
      <c r="BX47" s="3">
        <f t="shared" si="44"/>
        <v>0</v>
      </c>
      <c r="BY47" s="3">
        <f t="shared" si="92"/>
        <v>38.699999999999932</v>
      </c>
      <c r="BZ47" s="3">
        <f t="shared" si="46"/>
        <v>0</v>
      </c>
      <c r="CA47" s="4">
        <f t="shared" si="85"/>
        <v>38.699999999999932</v>
      </c>
      <c r="CB47" s="4">
        <f t="shared" si="76"/>
        <v>0.98161382346430315</v>
      </c>
      <c r="CC47" s="13"/>
      <c r="CD47" s="43">
        <v>46084.486111111109</v>
      </c>
      <c r="CE47" s="42">
        <v>235.452</v>
      </c>
      <c r="CF47" s="42">
        <v>240.28299999999999</v>
      </c>
      <c r="CG47" s="42">
        <v>584.4</v>
      </c>
      <c r="CH47" s="21">
        <f t="shared" si="47"/>
        <v>40.047166666666662</v>
      </c>
      <c r="CI47" s="21">
        <f t="shared" si="48"/>
        <v>0</v>
      </c>
      <c r="CJ47" s="3">
        <f t="shared" si="49"/>
        <v>40.047166666666662</v>
      </c>
      <c r="CK47" s="3">
        <f t="shared" si="50"/>
        <v>0</v>
      </c>
      <c r="CL47" s="3">
        <f t="shared" si="93"/>
        <v>38.799999999999955</v>
      </c>
      <c r="CM47" s="3">
        <f t="shared" si="52"/>
        <v>0</v>
      </c>
      <c r="CN47" s="4">
        <f t="shared" si="86"/>
        <v>38.799999999999955</v>
      </c>
      <c r="CO47" s="4">
        <f t="shared" si="77"/>
        <v>0.97989454102038021</v>
      </c>
      <c r="CP47" s="13"/>
      <c r="CQ47" s="43">
        <v>46084.486111111109</v>
      </c>
      <c r="CR47" s="42">
        <v>238.322</v>
      </c>
      <c r="CS47" s="42">
        <v>245.40299999999999</v>
      </c>
      <c r="CT47" s="42">
        <v>588.20000000000005</v>
      </c>
      <c r="CU47" s="21">
        <f t="shared" si="53"/>
        <v>40.900499999999994</v>
      </c>
      <c r="CV47" s="21">
        <f t="shared" si="54"/>
        <v>0</v>
      </c>
      <c r="CW47" s="3">
        <f t="shared" si="55"/>
        <v>40.900499999999994</v>
      </c>
      <c r="CX47" s="3">
        <f t="shared" si="56"/>
        <v>0</v>
      </c>
      <c r="CY47" s="3">
        <f t="shared" si="94"/>
        <v>39.100000000000023</v>
      </c>
      <c r="CZ47" s="3">
        <f t="shared" si="58"/>
        <v>0</v>
      </c>
      <c r="DA47" s="4">
        <f t="shared" si="87"/>
        <v>39.100000000000023</v>
      </c>
      <c r="DB47" s="4">
        <f t="shared" si="78"/>
        <v>0.97114542202010579</v>
      </c>
      <c r="DC47" s="13"/>
      <c r="DD47" s="43">
        <v>46084.486111111109</v>
      </c>
      <c r="DE47" s="42">
        <v>224.101</v>
      </c>
      <c r="DF47" s="42">
        <v>227.53700000000001</v>
      </c>
      <c r="DG47" s="42">
        <v>557.9</v>
      </c>
      <c r="DH47" s="21">
        <f t="shared" si="59"/>
        <v>37.92283333333333</v>
      </c>
      <c r="DI47" s="21">
        <f t="shared" si="60"/>
        <v>0</v>
      </c>
      <c r="DJ47" s="3">
        <f t="shared" si="61"/>
        <v>37.92283333333333</v>
      </c>
      <c r="DK47" s="3">
        <f t="shared" si="62"/>
        <v>0</v>
      </c>
      <c r="DL47" s="3">
        <f t="shared" si="95"/>
        <v>37.399999999999977</v>
      </c>
      <c r="DM47" s="3">
        <f t="shared" si="64"/>
        <v>0</v>
      </c>
      <c r="DN47" s="4">
        <f t="shared" si="88"/>
        <v>37.399999999999977</v>
      </c>
      <c r="DO47" s="4">
        <f t="shared" si="79"/>
        <v>0.98489915925761518</v>
      </c>
      <c r="DP47" s="13"/>
      <c r="DQ47" s="11"/>
      <c r="DR47" s="55">
        <f t="shared" si="65"/>
        <v>46084.486111111109</v>
      </c>
      <c r="DS47" s="5">
        <f t="shared" si="96"/>
        <v>412.97616666666659</v>
      </c>
      <c r="DT47" s="5">
        <f t="shared" si="67"/>
        <v>0</v>
      </c>
      <c r="DU47" s="6">
        <f t="shared" si="89"/>
        <v>412.97616666666659</v>
      </c>
      <c r="DV47" s="5">
        <f t="shared" si="68"/>
        <v>0</v>
      </c>
      <c r="DW47" s="5">
        <f t="shared" si="97"/>
        <v>401.39999999999975</v>
      </c>
      <c r="DX47" s="5">
        <f t="shared" si="70"/>
        <v>0</v>
      </c>
      <c r="DY47" s="6">
        <f t="shared" si="90"/>
        <v>401.39999999999975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177"/>
      <c r="B48" s="178"/>
      <c r="C48" s="182"/>
      <c r="D48" s="12"/>
      <c r="E48" s="42">
        <v>307.20600000000002</v>
      </c>
      <c r="F48" s="42">
        <v>312.47800000000001</v>
      </c>
      <c r="G48" s="42">
        <v>727</v>
      </c>
      <c r="H48" s="21">
        <f t="shared" si="11"/>
        <v>52.079666666666668</v>
      </c>
      <c r="I48" s="3">
        <f t="shared" si="12"/>
        <v>0</v>
      </c>
      <c r="J48" s="3">
        <f t="shared" si="13"/>
        <v>52.079666666666668</v>
      </c>
      <c r="K48" s="3">
        <f t="shared" si="14"/>
        <v>0</v>
      </c>
      <c r="L48" s="3">
        <f t="shared" si="15"/>
        <v>50.399999999999977</v>
      </c>
      <c r="M48" s="3">
        <f t="shared" si="16"/>
        <v>0</v>
      </c>
      <c r="N48" s="4">
        <f t="shared" si="80"/>
        <v>50.399999999999977</v>
      </c>
      <c r="O48" s="4">
        <f t="shared" si="71"/>
        <v>0.98360054009412312</v>
      </c>
      <c r="P48" s="13"/>
      <c r="Q48" s="43">
        <v>46084.479166666664</v>
      </c>
      <c r="R48" s="42">
        <v>312.01600000000002</v>
      </c>
      <c r="S48" s="42">
        <v>317.82</v>
      </c>
      <c r="T48" s="42">
        <v>735.5</v>
      </c>
      <c r="U48" s="21">
        <f t="shared" si="17"/>
        <v>52.97</v>
      </c>
      <c r="V48" s="3">
        <f t="shared" si="18"/>
        <v>0</v>
      </c>
      <c r="W48" s="3">
        <f t="shared" si="19"/>
        <v>52.97</v>
      </c>
      <c r="X48" s="3">
        <f t="shared" si="20"/>
        <v>0</v>
      </c>
      <c r="Y48" s="3">
        <f t="shared" si="21"/>
        <v>51.200000000000045</v>
      </c>
      <c r="Z48" s="3">
        <f t="shared" si="22"/>
        <v>0</v>
      </c>
      <c r="AA48" s="4">
        <f t="shared" si="81"/>
        <v>51.200000000000045</v>
      </c>
      <c r="AB48" s="4">
        <f t="shared" si="72"/>
        <v>0.98173809074318807</v>
      </c>
      <c r="AC48" s="13"/>
      <c r="AD48" s="43">
        <v>46084.479166666664</v>
      </c>
      <c r="AE48" s="42">
        <v>306.19099999999997</v>
      </c>
      <c r="AF48" s="42">
        <v>314.41399999999999</v>
      </c>
      <c r="AG48" s="42">
        <v>722.1</v>
      </c>
      <c r="AH48" s="21">
        <f t="shared" si="23"/>
        <v>52.402333333333331</v>
      </c>
      <c r="AI48" s="21">
        <f t="shared" si="24"/>
        <v>0</v>
      </c>
      <c r="AJ48" s="3">
        <f t="shared" si="25"/>
        <v>52.402333333333331</v>
      </c>
      <c r="AK48" s="3">
        <f t="shared" si="26"/>
        <v>0</v>
      </c>
      <c r="AL48" s="3">
        <f t="shared" si="27"/>
        <v>50.100000000000023</v>
      </c>
      <c r="AM48" s="3">
        <f t="shared" si="28"/>
        <v>0</v>
      </c>
      <c r="AN48" s="4">
        <f t="shared" si="82"/>
        <v>50.100000000000023</v>
      </c>
      <c r="AO48" s="4">
        <f t="shared" si="73"/>
        <v>0.97384658443962413</v>
      </c>
      <c r="AP48" s="13"/>
      <c r="AQ48" s="43">
        <v>46084.479166666664</v>
      </c>
      <c r="AR48" s="42">
        <v>311.27</v>
      </c>
      <c r="AS48" s="42">
        <v>316.62099999999998</v>
      </c>
      <c r="AT48" s="42">
        <v>734.4</v>
      </c>
      <c r="AU48" s="21">
        <f t="shared" si="29"/>
        <v>52.770166666666661</v>
      </c>
      <c r="AV48" s="21">
        <f t="shared" si="30"/>
        <v>0</v>
      </c>
      <c r="AW48" s="3">
        <f t="shared" si="31"/>
        <v>52.770166666666661</v>
      </c>
      <c r="AX48" s="3">
        <f t="shared" si="32"/>
        <v>0</v>
      </c>
      <c r="AY48" s="3">
        <f t="shared" si="91"/>
        <v>50.899999999999977</v>
      </c>
      <c r="AZ48" s="3">
        <f t="shared" si="34"/>
        <v>0</v>
      </c>
      <c r="BA48" s="4">
        <f t="shared" si="83"/>
        <v>50.899999999999977</v>
      </c>
      <c r="BB48" s="4">
        <f t="shared" si="74"/>
        <v>0.98309966805739357</v>
      </c>
      <c r="BC48" s="13"/>
      <c r="BD48" s="43">
        <v>46084.479166666664</v>
      </c>
      <c r="BE48" s="42">
        <v>232.428</v>
      </c>
      <c r="BF48" s="42">
        <v>236.06299999999999</v>
      </c>
      <c r="BG48" s="42">
        <v>544</v>
      </c>
      <c r="BH48" s="21">
        <f t="shared" si="35"/>
        <v>39.343833333333329</v>
      </c>
      <c r="BI48" s="21">
        <f t="shared" si="36"/>
        <v>0</v>
      </c>
      <c r="BJ48" s="3">
        <f t="shared" si="37"/>
        <v>39.343833333333329</v>
      </c>
      <c r="BK48" s="3">
        <f t="shared" si="38"/>
        <v>0</v>
      </c>
      <c r="BL48" s="3">
        <f t="shared" si="39"/>
        <v>38</v>
      </c>
      <c r="BM48" s="3">
        <f t="shared" si="40"/>
        <v>0</v>
      </c>
      <c r="BN48" s="4">
        <f t="shared" si="84"/>
        <v>38</v>
      </c>
      <c r="BO48" s="4">
        <f t="shared" si="75"/>
        <v>0.98460156822543143</v>
      </c>
      <c r="BP48" s="13"/>
      <c r="BQ48" s="43">
        <v>46084.479166666664</v>
      </c>
      <c r="BR48" s="42">
        <v>231.239</v>
      </c>
      <c r="BS48" s="42">
        <v>235.363</v>
      </c>
      <c r="BT48" s="42">
        <v>546.20000000000005</v>
      </c>
      <c r="BU48" s="21">
        <f t="shared" si="41"/>
        <v>39.227166666666662</v>
      </c>
      <c r="BV48" s="21">
        <f t="shared" si="42"/>
        <v>0</v>
      </c>
      <c r="BW48" s="3">
        <f t="shared" si="43"/>
        <v>39.227166666666662</v>
      </c>
      <c r="BX48" s="3">
        <f t="shared" si="44"/>
        <v>0</v>
      </c>
      <c r="BY48" s="3">
        <f t="shared" si="92"/>
        <v>37.800000000000068</v>
      </c>
      <c r="BZ48" s="3">
        <f t="shared" si="46"/>
        <v>0</v>
      </c>
      <c r="CA48" s="4">
        <f t="shared" si="85"/>
        <v>37.800000000000068</v>
      </c>
      <c r="CB48" s="4">
        <f t="shared" si="76"/>
        <v>0.98247812952758085</v>
      </c>
      <c r="CC48" s="13"/>
      <c r="CD48" s="43">
        <v>46084.479166666664</v>
      </c>
      <c r="CE48" s="42">
        <v>231.565</v>
      </c>
      <c r="CF48" s="42">
        <v>235.72399999999999</v>
      </c>
      <c r="CG48" s="42">
        <v>545.6</v>
      </c>
      <c r="CH48" s="21">
        <f t="shared" si="47"/>
        <v>39.287333333333329</v>
      </c>
      <c r="CI48" s="21">
        <f t="shared" si="48"/>
        <v>0</v>
      </c>
      <c r="CJ48" s="3">
        <f t="shared" si="49"/>
        <v>39.287333333333329</v>
      </c>
      <c r="CK48" s="3">
        <f t="shared" si="50"/>
        <v>0</v>
      </c>
      <c r="CL48" s="3">
        <f t="shared" si="93"/>
        <v>37.900000000000034</v>
      </c>
      <c r="CM48" s="3">
        <f t="shared" si="52"/>
        <v>0</v>
      </c>
      <c r="CN48" s="4">
        <f t="shared" si="86"/>
        <v>37.900000000000034</v>
      </c>
      <c r="CO48" s="4">
        <f t="shared" si="77"/>
        <v>0.98235648470244863</v>
      </c>
      <c r="CP48" s="13"/>
      <c r="CQ48" s="43">
        <v>46084.479166666664</v>
      </c>
      <c r="CR48" s="42">
        <v>233.459</v>
      </c>
      <c r="CS48" s="42">
        <v>240.20699999999999</v>
      </c>
      <c r="CT48" s="42">
        <v>549.1</v>
      </c>
      <c r="CU48" s="21">
        <f t="shared" si="53"/>
        <v>40.034499999999994</v>
      </c>
      <c r="CV48" s="21">
        <f t="shared" si="54"/>
        <v>0</v>
      </c>
      <c r="CW48" s="3">
        <f t="shared" si="55"/>
        <v>40.034499999999994</v>
      </c>
      <c r="CX48" s="3">
        <f t="shared" si="56"/>
        <v>0</v>
      </c>
      <c r="CY48" s="3">
        <f t="shared" si="94"/>
        <v>38.700000000000045</v>
      </c>
      <c r="CZ48" s="3">
        <f t="shared" si="58"/>
        <v>0</v>
      </c>
      <c r="DA48" s="4">
        <f t="shared" si="87"/>
        <v>38.700000000000045</v>
      </c>
      <c r="DB48" s="4">
        <f t="shared" si="78"/>
        <v>0.97190756306019399</v>
      </c>
      <c r="DC48" s="13"/>
      <c r="DD48" s="43">
        <v>46084.479166666664</v>
      </c>
      <c r="DE48" s="42">
        <v>220.61799999999999</v>
      </c>
      <c r="DF48" s="42">
        <v>223.95500000000001</v>
      </c>
      <c r="DG48" s="42">
        <v>520.5</v>
      </c>
      <c r="DH48" s="21">
        <f t="shared" si="59"/>
        <v>37.325833333333335</v>
      </c>
      <c r="DI48" s="21">
        <f t="shared" si="60"/>
        <v>0</v>
      </c>
      <c r="DJ48" s="3">
        <f t="shared" si="61"/>
        <v>37.325833333333335</v>
      </c>
      <c r="DK48" s="3">
        <f t="shared" si="62"/>
        <v>0</v>
      </c>
      <c r="DL48" s="3">
        <f t="shared" si="95"/>
        <v>36.100000000000023</v>
      </c>
      <c r="DM48" s="3">
        <f t="shared" si="64"/>
        <v>0</v>
      </c>
      <c r="DN48" s="4">
        <f t="shared" si="88"/>
        <v>36.100000000000023</v>
      </c>
      <c r="DO48" s="4">
        <f t="shared" si="79"/>
        <v>0.98509968520461688</v>
      </c>
      <c r="DP48" s="13"/>
      <c r="DQ48" s="11"/>
      <c r="DR48" s="55">
        <f t="shared" si="65"/>
        <v>46084.479166666664</v>
      </c>
      <c r="DS48" s="5">
        <f t="shared" si="96"/>
        <v>405.44083333333327</v>
      </c>
      <c r="DT48" s="5">
        <f t="shared" si="67"/>
        <v>0</v>
      </c>
      <c r="DU48" s="6">
        <f t="shared" si="89"/>
        <v>405.44083333333327</v>
      </c>
      <c r="DV48" s="5">
        <f t="shared" si="68"/>
        <v>0</v>
      </c>
      <c r="DW48" s="5">
        <f t="shared" si="97"/>
        <v>391.10000000000019</v>
      </c>
      <c r="DX48" s="5">
        <f t="shared" si="70"/>
        <v>0</v>
      </c>
      <c r="DY48" s="6">
        <f t="shared" si="90"/>
        <v>391.10000000000019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177"/>
      <c r="B49" s="178"/>
      <c r="C49" s="182"/>
      <c r="D49" s="12"/>
      <c r="E49" s="42">
        <v>300.12799999999999</v>
      </c>
      <c r="F49" s="42">
        <v>305.13200000000001</v>
      </c>
      <c r="G49" s="42">
        <v>676.6</v>
      </c>
      <c r="H49" s="21">
        <f t="shared" si="11"/>
        <v>50.855333333333334</v>
      </c>
      <c r="I49" s="3">
        <f t="shared" si="12"/>
        <v>0</v>
      </c>
      <c r="J49" s="3">
        <f t="shared" si="13"/>
        <v>50.855333333333334</v>
      </c>
      <c r="K49" s="3">
        <f t="shared" si="14"/>
        <v>0</v>
      </c>
      <c r="L49" s="3">
        <f t="shared" si="15"/>
        <v>49.600000000000023</v>
      </c>
      <c r="M49" s="3">
        <f t="shared" si="16"/>
        <v>0</v>
      </c>
      <c r="N49" s="4">
        <f t="shared" si="80"/>
        <v>49.600000000000023</v>
      </c>
      <c r="O49" s="4">
        <f t="shared" si="71"/>
        <v>0.98370105803605146</v>
      </c>
      <c r="P49" s="13"/>
      <c r="Q49" s="43">
        <v>46084.472222222219</v>
      </c>
      <c r="R49" s="42">
        <v>304.01600000000002</v>
      </c>
      <c r="S49" s="42">
        <v>309.11599999999999</v>
      </c>
      <c r="T49" s="42">
        <v>684.3</v>
      </c>
      <c r="U49" s="21">
        <f t="shared" si="17"/>
        <v>51.519333333333329</v>
      </c>
      <c r="V49" s="3">
        <f t="shared" si="18"/>
        <v>0</v>
      </c>
      <c r="W49" s="3">
        <f t="shared" si="19"/>
        <v>51.519333333333329</v>
      </c>
      <c r="X49" s="3">
        <f t="shared" si="20"/>
        <v>0</v>
      </c>
      <c r="Y49" s="3">
        <f t="shared" si="21"/>
        <v>53</v>
      </c>
      <c r="Z49" s="3">
        <f t="shared" si="22"/>
        <v>0</v>
      </c>
      <c r="AA49" s="4">
        <f t="shared" si="81"/>
        <v>53</v>
      </c>
      <c r="AB49" s="4">
        <f t="shared" si="72"/>
        <v>0.98350133930304495</v>
      </c>
      <c r="AC49" s="13"/>
      <c r="AD49" s="43">
        <v>46084.472222222219</v>
      </c>
      <c r="AE49" s="42">
        <v>297.56200000000001</v>
      </c>
      <c r="AF49" s="42">
        <v>305.85000000000002</v>
      </c>
      <c r="AG49" s="42">
        <v>672</v>
      </c>
      <c r="AH49" s="21">
        <f t="shared" si="23"/>
        <v>50.975000000000001</v>
      </c>
      <c r="AI49" s="21">
        <f t="shared" si="24"/>
        <v>0</v>
      </c>
      <c r="AJ49" s="3">
        <f t="shared" si="25"/>
        <v>50.975000000000001</v>
      </c>
      <c r="AK49" s="3">
        <f t="shared" si="26"/>
        <v>0</v>
      </c>
      <c r="AL49" s="3">
        <f t="shared" si="27"/>
        <v>49.700000000000045</v>
      </c>
      <c r="AM49" s="3">
        <f t="shared" si="28"/>
        <v>0</v>
      </c>
      <c r="AN49" s="4">
        <f t="shared" si="82"/>
        <v>49.700000000000045</v>
      </c>
      <c r="AO49" s="4">
        <f t="shared" si="73"/>
        <v>0.9729017492234755</v>
      </c>
      <c r="AP49" s="13"/>
      <c r="AQ49" s="43">
        <v>46084.472222222219</v>
      </c>
      <c r="AR49" s="42">
        <v>301.76799999999997</v>
      </c>
      <c r="AS49" s="42">
        <v>306.92399999999998</v>
      </c>
      <c r="AT49" s="42">
        <v>683.5</v>
      </c>
      <c r="AU49" s="21">
        <f t="shared" si="29"/>
        <v>51.153999999999996</v>
      </c>
      <c r="AV49" s="21">
        <f t="shared" si="30"/>
        <v>0</v>
      </c>
      <c r="AW49" s="3">
        <f t="shared" si="31"/>
        <v>51.153999999999996</v>
      </c>
      <c r="AX49" s="3">
        <f t="shared" si="32"/>
        <v>0</v>
      </c>
      <c r="AY49" s="3">
        <f t="shared" si="91"/>
        <v>50.399999999999977</v>
      </c>
      <c r="AZ49" s="3">
        <f t="shared" si="34"/>
        <v>0</v>
      </c>
      <c r="BA49" s="4">
        <f t="shared" si="83"/>
        <v>50.399999999999977</v>
      </c>
      <c r="BB49" s="4">
        <f t="shared" si="74"/>
        <v>0.98320105302941441</v>
      </c>
      <c r="BC49" s="13"/>
      <c r="BD49" s="43">
        <v>46084.472222222219</v>
      </c>
      <c r="BE49" s="42">
        <v>224.98599999999999</v>
      </c>
      <c r="BF49" s="42">
        <v>228.459</v>
      </c>
      <c r="BG49" s="42">
        <v>506</v>
      </c>
      <c r="BH49" s="21">
        <f t="shared" si="35"/>
        <v>38.076499999999996</v>
      </c>
      <c r="BI49" s="21">
        <f t="shared" si="36"/>
        <v>0</v>
      </c>
      <c r="BJ49" s="3">
        <f t="shared" si="37"/>
        <v>38.076499999999996</v>
      </c>
      <c r="BK49" s="3">
        <f t="shared" si="38"/>
        <v>0</v>
      </c>
      <c r="BL49" s="3">
        <f t="shared" si="39"/>
        <v>37.5</v>
      </c>
      <c r="BM49" s="3">
        <f t="shared" si="40"/>
        <v>0</v>
      </c>
      <c r="BN49" s="4">
        <f t="shared" si="84"/>
        <v>37.5</v>
      </c>
      <c r="BO49" s="4">
        <f t="shared" si="75"/>
        <v>0.98479814758884521</v>
      </c>
      <c r="BP49" s="13"/>
      <c r="BQ49" s="43">
        <v>46084.472222222219</v>
      </c>
      <c r="BR49" s="42">
        <v>223.994</v>
      </c>
      <c r="BS49" s="42">
        <v>228.21899999999999</v>
      </c>
      <c r="BT49" s="42">
        <v>508.4</v>
      </c>
      <c r="BU49" s="21">
        <f t="shared" si="41"/>
        <v>38.036499999999997</v>
      </c>
      <c r="BV49" s="21">
        <f t="shared" si="42"/>
        <v>0</v>
      </c>
      <c r="BW49" s="3">
        <f t="shared" si="43"/>
        <v>38.036499999999997</v>
      </c>
      <c r="BX49" s="3">
        <f t="shared" si="44"/>
        <v>0</v>
      </c>
      <c r="BY49" s="3">
        <f t="shared" si="92"/>
        <v>37.399999999999977</v>
      </c>
      <c r="BZ49" s="3">
        <f t="shared" si="46"/>
        <v>0</v>
      </c>
      <c r="CA49" s="4">
        <f t="shared" si="85"/>
        <v>37.399999999999977</v>
      </c>
      <c r="CB49" s="4">
        <f t="shared" si="76"/>
        <v>0.98148708039207955</v>
      </c>
      <c r="CC49" s="13"/>
      <c r="CD49" s="43">
        <v>46084.472222222219</v>
      </c>
      <c r="CE49" s="42">
        <v>223.75</v>
      </c>
      <c r="CF49" s="42">
        <v>227.767</v>
      </c>
      <c r="CG49" s="42">
        <v>507.7</v>
      </c>
      <c r="CH49" s="21">
        <f t="shared" si="47"/>
        <v>37.961166666666664</v>
      </c>
      <c r="CI49" s="21">
        <f t="shared" si="48"/>
        <v>0</v>
      </c>
      <c r="CJ49" s="3">
        <f t="shared" si="49"/>
        <v>37.961166666666664</v>
      </c>
      <c r="CK49" s="3">
        <f t="shared" si="50"/>
        <v>0</v>
      </c>
      <c r="CL49" s="3">
        <f t="shared" si="93"/>
        <v>37.300000000000011</v>
      </c>
      <c r="CM49" s="3">
        <f t="shared" si="52"/>
        <v>0</v>
      </c>
      <c r="CN49" s="4">
        <f t="shared" si="86"/>
        <v>37.300000000000011</v>
      </c>
      <c r="CO49" s="4">
        <f t="shared" si="77"/>
        <v>0.98236355573897893</v>
      </c>
      <c r="CP49" s="13"/>
      <c r="CQ49" s="43">
        <v>46084.472222222219</v>
      </c>
      <c r="CR49" s="42">
        <v>225.30199999999999</v>
      </c>
      <c r="CS49" s="42">
        <v>232.071</v>
      </c>
      <c r="CT49" s="42">
        <v>510.4</v>
      </c>
      <c r="CU49" s="21">
        <f t="shared" si="53"/>
        <v>38.6785</v>
      </c>
      <c r="CV49" s="21">
        <f t="shared" si="54"/>
        <v>0</v>
      </c>
      <c r="CW49" s="3">
        <f t="shared" si="55"/>
        <v>38.6785</v>
      </c>
      <c r="CX49" s="3">
        <f t="shared" si="56"/>
        <v>0</v>
      </c>
      <c r="CY49" s="3">
        <f t="shared" si="94"/>
        <v>37.099999999999966</v>
      </c>
      <c r="CZ49" s="3">
        <f t="shared" si="58"/>
        <v>0</v>
      </c>
      <c r="DA49" s="4">
        <f t="shared" si="87"/>
        <v>37.099999999999966</v>
      </c>
      <c r="DB49" s="4">
        <f t="shared" si="78"/>
        <v>0.97083220221397759</v>
      </c>
      <c r="DC49" s="13"/>
      <c r="DD49" s="43">
        <v>46084.472222222219</v>
      </c>
      <c r="DE49" s="42">
        <v>213.35400000000001</v>
      </c>
      <c r="DF49" s="42">
        <v>216.58099999999999</v>
      </c>
      <c r="DG49" s="42">
        <v>484.4</v>
      </c>
      <c r="DH49" s="21">
        <f t="shared" si="59"/>
        <v>36.096833333333329</v>
      </c>
      <c r="DI49" s="21">
        <f t="shared" si="60"/>
        <v>0</v>
      </c>
      <c r="DJ49" s="3">
        <f t="shared" si="61"/>
        <v>36.096833333333329</v>
      </c>
      <c r="DK49" s="3">
        <f t="shared" si="62"/>
        <v>0</v>
      </c>
      <c r="DL49" s="3">
        <f t="shared" si="95"/>
        <v>35.199999999999989</v>
      </c>
      <c r="DM49" s="3">
        <f t="shared" si="64"/>
        <v>0</v>
      </c>
      <c r="DN49" s="4">
        <f t="shared" si="88"/>
        <v>35.199999999999989</v>
      </c>
      <c r="DO49" s="4">
        <f t="shared" si="79"/>
        <v>0.98510026271925988</v>
      </c>
      <c r="DP49" s="13"/>
      <c r="DQ49" s="11"/>
      <c r="DR49" s="55">
        <f t="shared" si="65"/>
        <v>46084.472222222219</v>
      </c>
      <c r="DS49" s="5">
        <f t="shared" si="96"/>
        <v>393.3531666666666</v>
      </c>
      <c r="DT49" s="5">
        <f t="shared" si="67"/>
        <v>0</v>
      </c>
      <c r="DU49" s="6">
        <f t="shared" si="89"/>
        <v>393.3531666666666</v>
      </c>
      <c r="DV49" s="5">
        <f t="shared" si="68"/>
        <v>0</v>
      </c>
      <c r="DW49" s="5">
        <f t="shared" si="97"/>
        <v>387.2</v>
      </c>
      <c r="DX49" s="5">
        <f t="shared" si="70"/>
        <v>0</v>
      </c>
      <c r="DY49" s="6">
        <f t="shared" si="90"/>
        <v>387.2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177"/>
      <c r="B50" s="178"/>
      <c r="C50" s="182"/>
      <c r="D50" s="12"/>
      <c r="E50" s="42">
        <v>299.65600000000001</v>
      </c>
      <c r="F50" s="42">
        <v>304.62099999999998</v>
      </c>
      <c r="G50" s="42">
        <v>627</v>
      </c>
      <c r="H50" s="21">
        <f t="shared" si="11"/>
        <v>50.770166666666661</v>
      </c>
      <c r="I50" s="3">
        <f t="shared" si="12"/>
        <v>0</v>
      </c>
      <c r="J50" s="3">
        <f t="shared" si="13"/>
        <v>50.770166666666661</v>
      </c>
      <c r="K50" s="3">
        <f t="shared" si="14"/>
        <v>0</v>
      </c>
      <c r="L50" s="3">
        <f t="shared" si="15"/>
        <v>50.700000000000045</v>
      </c>
      <c r="M50" s="3">
        <f t="shared" si="16"/>
        <v>0</v>
      </c>
      <c r="N50" s="4">
        <f t="shared" si="80"/>
        <v>50.700000000000045</v>
      </c>
      <c r="O50" s="4">
        <f t="shared" si="71"/>
        <v>0.98400123896129255</v>
      </c>
      <c r="P50" s="13"/>
      <c r="Q50" s="43">
        <v>46084.465277777781</v>
      </c>
      <c r="R50" s="42">
        <v>304.06200000000001</v>
      </c>
      <c r="S50" s="42">
        <v>309.16300000000001</v>
      </c>
      <c r="T50" s="42">
        <v>631.29999999999995</v>
      </c>
      <c r="U50" s="21">
        <f t="shared" si="17"/>
        <v>51.527166666666666</v>
      </c>
      <c r="V50" s="3">
        <f t="shared" si="18"/>
        <v>0</v>
      </c>
      <c r="W50" s="3">
        <f t="shared" si="19"/>
        <v>51.527166666666666</v>
      </c>
      <c r="X50" s="3">
        <f t="shared" si="20"/>
        <v>0</v>
      </c>
      <c r="Y50" s="3">
        <f t="shared" si="21"/>
        <v>47.299999999999955</v>
      </c>
      <c r="Z50" s="3">
        <f t="shared" si="22"/>
        <v>0</v>
      </c>
      <c r="AA50" s="4">
        <f t="shared" si="81"/>
        <v>47.299999999999955</v>
      </c>
      <c r="AB50" s="4">
        <f t="shared" si="72"/>
        <v>0.9835006129452748</v>
      </c>
      <c r="AC50" s="13"/>
      <c r="AD50" s="43">
        <v>46084.465277777781</v>
      </c>
      <c r="AE50" s="42">
        <v>297.53399999999999</v>
      </c>
      <c r="AF50" s="42">
        <v>305.78899999999999</v>
      </c>
      <c r="AG50" s="42">
        <v>622.29999999999995</v>
      </c>
      <c r="AH50" s="21">
        <f t="shared" si="23"/>
        <v>50.964833333333331</v>
      </c>
      <c r="AI50" s="21">
        <f t="shared" si="24"/>
        <v>0</v>
      </c>
      <c r="AJ50" s="3">
        <f t="shared" si="25"/>
        <v>50.964833333333331</v>
      </c>
      <c r="AK50" s="3">
        <f t="shared" si="26"/>
        <v>0</v>
      </c>
      <c r="AL50" s="3">
        <f t="shared" si="27"/>
        <v>48.5</v>
      </c>
      <c r="AM50" s="3">
        <f t="shared" si="28"/>
        <v>0</v>
      </c>
      <c r="AN50" s="4">
        <f t="shared" si="82"/>
        <v>48.5</v>
      </c>
      <c r="AO50" s="4">
        <f t="shared" si="73"/>
        <v>0.97300426110814975</v>
      </c>
      <c r="AP50" s="13"/>
      <c r="AQ50" s="43">
        <v>46084.465277777781</v>
      </c>
      <c r="AR50" s="42">
        <v>301.88900000000001</v>
      </c>
      <c r="AS50" s="42">
        <v>307.01499999999999</v>
      </c>
      <c r="AT50" s="42">
        <v>633.1</v>
      </c>
      <c r="AU50" s="21">
        <f t="shared" si="29"/>
        <v>51.169166666666662</v>
      </c>
      <c r="AV50" s="21">
        <f t="shared" si="30"/>
        <v>0</v>
      </c>
      <c r="AW50" s="3">
        <f t="shared" si="31"/>
        <v>51.169166666666662</v>
      </c>
      <c r="AX50" s="3">
        <f t="shared" si="32"/>
        <v>0</v>
      </c>
      <c r="AY50" s="3">
        <f t="shared" si="91"/>
        <v>49.200000000000045</v>
      </c>
      <c r="AZ50" s="3">
        <f t="shared" si="34"/>
        <v>0</v>
      </c>
      <c r="BA50" s="4">
        <f t="shared" si="83"/>
        <v>49.200000000000045</v>
      </c>
      <c r="BB50" s="4">
        <f t="shared" si="74"/>
        <v>0.98330374737390691</v>
      </c>
      <c r="BC50" s="13"/>
      <c r="BD50" s="43">
        <v>46084.465277777781</v>
      </c>
      <c r="BE50" s="42">
        <v>225.09100000000001</v>
      </c>
      <c r="BF50" s="42">
        <v>228.57400000000001</v>
      </c>
      <c r="BG50" s="42">
        <v>468.5</v>
      </c>
      <c r="BH50" s="21">
        <f t="shared" si="35"/>
        <v>38.095666666666666</v>
      </c>
      <c r="BI50" s="21">
        <f t="shared" si="36"/>
        <v>0</v>
      </c>
      <c r="BJ50" s="3">
        <f t="shared" si="37"/>
        <v>38.095666666666666</v>
      </c>
      <c r="BK50" s="3">
        <f t="shared" si="38"/>
        <v>0</v>
      </c>
      <c r="BL50" s="3">
        <f t="shared" si="39"/>
        <v>36.699999999999989</v>
      </c>
      <c r="BM50" s="3">
        <f t="shared" si="40"/>
        <v>0</v>
      </c>
      <c r="BN50" s="4">
        <f t="shared" si="84"/>
        <v>36.699999999999989</v>
      </c>
      <c r="BO50" s="4">
        <f t="shared" si="75"/>
        <v>0.98476204642697773</v>
      </c>
      <c r="BP50" s="13"/>
      <c r="BQ50" s="43">
        <v>46084.465277777781</v>
      </c>
      <c r="BR50" s="42">
        <v>223.94900000000001</v>
      </c>
      <c r="BS50" s="42">
        <v>227.82900000000001</v>
      </c>
      <c r="BT50" s="42">
        <v>471</v>
      </c>
      <c r="BU50" s="21">
        <f t="shared" si="41"/>
        <v>37.971499999999999</v>
      </c>
      <c r="BV50" s="21">
        <f t="shared" si="42"/>
        <v>0</v>
      </c>
      <c r="BW50" s="3">
        <f t="shared" si="43"/>
        <v>37.971499999999999</v>
      </c>
      <c r="BX50" s="3">
        <f t="shared" si="44"/>
        <v>0</v>
      </c>
      <c r="BY50" s="3">
        <f t="shared" si="92"/>
        <v>37</v>
      </c>
      <c r="BZ50" s="3">
        <f t="shared" si="46"/>
        <v>0</v>
      </c>
      <c r="CA50" s="4">
        <f t="shared" si="85"/>
        <v>37</v>
      </c>
      <c r="CB50" s="4">
        <f t="shared" si="76"/>
        <v>0.98296968340290303</v>
      </c>
      <c r="CC50" s="13"/>
      <c r="CD50" s="43">
        <v>46084.465277777781</v>
      </c>
      <c r="CE50" s="42">
        <v>223.71299999999999</v>
      </c>
      <c r="CF50" s="42">
        <v>227.602</v>
      </c>
      <c r="CG50" s="42">
        <v>470.4</v>
      </c>
      <c r="CH50" s="21">
        <f t="shared" si="47"/>
        <v>37.933666666666667</v>
      </c>
      <c r="CI50" s="21">
        <f t="shared" si="48"/>
        <v>0</v>
      </c>
      <c r="CJ50" s="3">
        <f t="shared" si="49"/>
        <v>37.933666666666667</v>
      </c>
      <c r="CK50" s="3">
        <f t="shared" si="50"/>
        <v>0</v>
      </c>
      <c r="CL50" s="3">
        <f t="shared" si="93"/>
        <v>36.899999999999977</v>
      </c>
      <c r="CM50" s="3">
        <f t="shared" si="52"/>
        <v>0</v>
      </c>
      <c r="CN50" s="4">
        <f t="shared" si="86"/>
        <v>36.899999999999977</v>
      </c>
      <c r="CO50" s="4">
        <f t="shared" si="77"/>
        <v>0.98291315542042679</v>
      </c>
      <c r="CP50" s="13"/>
      <c r="CQ50" s="43">
        <v>46084.465277777781</v>
      </c>
      <c r="CR50" s="42">
        <v>225.28399999999999</v>
      </c>
      <c r="CS50" s="42">
        <v>231.922</v>
      </c>
      <c r="CT50" s="42">
        <v>473.3</v>
      </c>
      <c r="CU50" s="21">
        <f t="shared" si="53"/>
        <v>38.653666666666666</v>
      </c>
      <c r="CV50" s="21">
        <f t="shared" si="54"/>
        <v>0</v>
      </c>
      <c r="CW50" s="3">
        <f t="shared" si="55"/>
        <v>38.653666666666666</v>
      </c>
      <c r="CX50" s="3">
        <f t="shared" si="56"/>
        <v>0</v>
      </c>
      <c r="CY50" s="3">
        <f t="shared" si="94"/>
        <v>37.100000000000023</v>
      </c>
      <c r="CZ50" s="3">
        <f t="shared" si="58"/>
        <v>0</v>
      </c>
      <c r="DA50" s="4">
        <f t="shared" si="87"/>
        <v>37.100000000000023</v>
      </c>
      <c r="DB50" s="4">
        <f t="shared" si="78"/>
        <v>0.97137830822431681</v>
      </c>
      <c r="DC50" s="13"/>
      <c r="DD50" s="43">
        <v>46084.465277777781</v>
      </c>
      <c r="DE50" s="42">
        <v>213.536</v>
      </c>
      <c r="DF50" s="42">
        <v>216.744</v>
      </c>
      <c r="DG50" s="42">
        <v>449.2</v>
      </c>
      <c r="DH50" s="21">
        <f t="shared" si="59"/>
        <v>36.123999999999995</v>
      </c>
      <c r="DI50" s="21">
        <f t="shared" si="60"/>
        <v>0</v>
      </c>
      <c r="DJ50" s="3">
        <f t="shared" si="61"/>
        <v>36.123999999999995</v>
      </c>
      <c r="DK50" s="3">
        <f t="shared" si="62"/>
        <v>0</v>
      </c>
      <c r="DL50" s="3">
        <f t="shared" si="95"/>
        <v>35.199999999999989</v>
      </c>
      <c r="DM50" s="3">
        <f t="shared" si="64"/>
        <v>0</v>
      </c>
      <c r="DN50" s="4">
        <f t="shared" si="88"/>
        <v>35.199999999999989</v>
      </c>
      <c r="DO50" s="4">
        <f t="shared" si="79"/>
        <v>0.98519912892629091</v>
      </c>
      <c r="DP50" s="13"/>
      <c r="DQ50" s="11"/>
      <c r="DR50" s="55">
        <f t="shared" si="65"/>
        <v>46084.465277777781</v>
      </c>
      <c r="DS50" s="5">
        <f t="shared" si="96"/>
        <v>393.20983333333334</v>
      </c>
      <c r="DT50" s="5">
        <f t="shared" si="67"/>
        <v>0</v>
      </c>
      <c r="DU50" s="6">
        <f t="shared" si="89"/>
        <v>393.20983333333334</v>
      </c>
      <c r="DV50" s="5">
        <f t="shared" si="68"/>
        <v>0</v>
      </c>
      <c r="DW50" s="5">
        <f t="shared" si="97"/>
        <v>378.6</v>
      </c>
      <c r="DX50" s="5">
        <f t="shared" si="70"/>
        <v>0</v>
      </c>
      <c r="DY50" s="6">
        <f t="shared" si="90"/>
        <v>378.6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177"/>
      <c r="B51" s="178"/>
      <c r="C51" s="182"/>
      <c r="D51" s="12"/>
      <c r="E51" s="42">
        <v>292.27100000000002</v>
      </c>
      <c r="F51" s="42">
        <v>297.02300000000002</v>
      </c>
      <c r="G51" s="42">
        <v>576.29999999999995</v>
      </c>
      <c r="H51" s="21">
        <f t="shared" si="11"/>
        <v>49.503833333333333</v>
      </c>
      <c r="I51" s="3">
        <f t="shared" si="12"/>
        <v>0</v>
      </c>
      <c r="J51" s="3">
        <f t="shared" si="13"/>
        <v>49.503833333333333</v>
      </c>
      <c r="K51" s="3">
        <f t="shared" si="14"/>
        <v>0</v>
      </c>
      <c r="L51" s="3">
        <f t="shared" si="15"/>
        <v>45.5</v>
      </c>
      <c r="M51" s="3">
        <f t="shared" si="16"/>
        <v>0</v>
      </c>
      <c r="N51" s="4">
        <f t="shared" si="80"/>
        <v>45.5</v>
      </c>
      <c r="O51" s="4">
        <f t="shared" si="71"/>
        <v>0.98464701037260405</v>
      </c>
      <c r="P51" s="13"/>
      <c r="Q51" s="43">
        <v>46084.458333333336</v>
      </c>
      <c r="R51" s="42">
        <v>296.48599999999999</v>
      </c>
      <c r="S51" s="42">
        <v>301.30700000000002</v>
      </c>
      <c r="T51" s="42">
        <v>584</v>
      </c>
      <c r="U51" s="21">
        <f t="shared" si="17"/>
        <v>50.217833333333331</v>
      </c>
      <c r="V51" s="3">
        <f t="shared" si="18"/>
        <v>0</v>
      </c>
      <c r="W51" s="3">
        <f t="shared" si="19"/>
        <v>50.217833333333331</v>
      </c>
      <c r="X51" s="3">
        <f t="shared" si="20"/>
        <v>0</v>
      </c>
      <c r="Y51" s="3">
        <f t="shared" si="21"/>
        <v>48.299999999999955</v>
      </c>
      <c r="Z51" s="3">
        <f t="shared" si="22"/>
        <v>0</v>
      </c>
      <c r="AA51" s="4">
        <f t="shared" si="81"/>
        <v>48.299999999999955</v>
      </c>
      <c r="AB51" s="4">
        <f t="shared" si="72"/>
        <v>0.98399970793907865</v>
      </c>
      <c r="AC51" s="13"/>
      <c r="AD51" s="43">
        <v>46084.458333333336</v>
      </c>
      <c r="AE51" s="42">
        <v>291.173</v>
      </c>
      <c r="AF51" s="42">
        <v>298.72699999999998</v>
      </c>
      <c r="AG51" s="42">
        <v>573.79999999999995</v>
      </c>
      <c r="AH51" s="21">
        <f t="shared" si="23"/>
        <v>49.787833333333325</v>
      </c>
      <c r="AI51" s="21">
        <f t="shared" si="24"/>
        <v>0</v>
      </c>
      <c r="AJ51" s="3">
        <f t="shared" si="25"/>
        <v>49.787833333333325</v>
      </c>
      <c r="AK51" s="3">
        <f t="shared" si="26"/>
        <v>0</v>
      </c>
      <c r="AL51" s="3">
        <f t="shared" si="27"/>
        <v>47.199999999999932</v>
      </c>
      <c r="AM51" s="3">
        <f t="shared" si="28"/>
        <v>0</v>
      </c>
      <c r="AN51" s="4">
        <f t="shared" si="82"/>
        <v>47.199999999999932</v>
      </c>
      <c r="AO51" s="4">
        <f t="shared" si="73"/>
        <v>0.9747126975465894</v>
      </c>
      <c r="AP51" s="13"/>
      <c r="AQ51" s="43">
        <v>46084.458333333336</v>
      </c>
      <c r="AR51" s="42">
        <v>294.65199999999999</v>
      </c>
      <c r="AS51" s="42">
        <v>299.53399999999999</v>
      </c>
      <c r="AT51" s="42">
        <v>583.9</v>
      </c>
      <c r="AU51" s="21">
        <f t="shared" si="29"/>
        <v>49.922333333333327</v>
      </c>
      <c r="AV51" s="21">
        <f t="shared" si="30"/>
        <v>0</v>
      </c>
      <c r="AW51" s="3">
        <f t="shared" si="31"/>
        <v>49.922333333333327</v>
      </c>
      <c r="AX51" s="3">
        <f t="shared" si="32"/>
        <v>0</v>
      </c>
      <c r="AY51" s="3">
        <f t="shared" si="91"/>
        <v>48.600000000000023</v>
      </c>
      <c r="AZ51" s="3">
        <f t="shared" si="34"/>
        <v>0</v>
      </c>
      <c r="BA51" s="4">
        <f t="shared" si="83"/>
        <v>48.600000000000023</v>
      </c>
      <c r="BB51" s="4">
        <f t="shared" si="74"/>
        <v>0.98370134942944709</v>
      </c>
      <c r="BC51" s="13"/>
      <c r="BD51" s="43">
        <v>46084.458333333336</v>
      </c>
      <c r="BE51" s="42">
        <v>220.00700000000001</v>
      </c>
      <c r="BF51" s="42">
        <v>223.31200000000001</v>
      </c>
      <c r="BG51" s="42">
        <v>431.8</v>
      </c>
      <c r="BH51" s="21">
        <f t="shared" si="35"/>
        <v>37.218666666666664</v>
      </c>
      <c r="BI51" s="21">
        <f t="shared" si="36"/>
        <v>0</v>
      </c>
      <c r="BJ51" s="3">
        <f t="shared" si="37"/>
        <v>37.218666666666664</v>
      </c>
      <c r="BK51" s="3">
        <f t="shared" si="38"/>
        <v>0</v>
      </c>
      <c r="BL51" s="3">
        <f t="shared" si="39"/>
        <v>36.199999999999989</v>
      </c>
      <c r="BM51" s="3">
        <f t="shared" si="40"/>
        <v>0</v>
      </c>
      <c r="BN51" s="4">
        <f t="shared" si="84"/>
        <v>36.199999999999989</v>
      </c>
      <c r="BO51" s="4">
        <f t="shared" si="75"/>
        <v>0.98520007881349858</v>
      </c>
      <c r="BP51" s="13"/>
      <c r="BQ51" s="43">
        <v>46084.458333333336</v>
      </c>
      <c r="BR51" s="42">
        <v>218.84800000000001</v>
      </c>
      <c r="BS51" s="42">
        <v>222.422</v>
      </c>
      <c r="BT51" s="42">
        <v>434</v>
      </c>
      <c r="BU51" s="21">
        <f t="shared" si="41"/>
        <v>37.07033333333333</v>
      </c>
      <c r="BV51" s="21">
        <f t="shared" si="42"/>
        <v>0</v>
      </c>
      <c r="BW51" s="3">
        <f t="shared" si="43"/>
        <v>37.07033333333333</v>
      </c>
      <c r="BX51" s="3">
        <f t="shared" si="44"/>
        <v>0</v>
      </c>
      <c r="BY51" s="3">
        <f t="shared" si="92"/>
        <v>35.600000000000023</v>
      </c>
      <c r="BZ51" s="3">
        <f t="shared" si="46"/>
        <v>0</v>
      </c>
      <c r="CA51" s="4">
        <f t="shared" si="85"/>
        <v>35.600000000000023</v>
      </c>
      <c r="CB51" s="4">
        <f t="shared" si="76"/>
        <v>0.98393144563037838</v>
      </c>
      <c r="CC51" s="13"/>
      <c r="CD51" s="43">
        <v>46084.458333333336</v>
      </c>
      <c r="CE51" s="42">
        <v>218.87200000000001</v>
      </c>
      <c r="CF51" s="42">
        <v>222.63</v>
      </c>
      <c r="CG51" s="42">
        <v>433.5</v>
      </c>
      <c r="CH51" s="21">
        <f t="shared" si="47"/>
        <v>37.104999999999997</v>
      </c>
      <c r="CI51" s="21">
        <f t="shared" si="48"/>
        <v>0</v>
      </c>
      <c r="CJ51" s="3">
        <f t="shared" si="49"/>
        <v>37.104999999999997</v>
      </c>
      <c r="CK51" s="3">
        <f t="shared" si="50"/>
        <v>0</v>
      </c>
      <c r="CL51" s="3">
        <f t="shared" si="93"/>
        <v>35.600000000000023</v>
      </c>
      <c r="CM51" s="3">
        <f t="shared" si="52"/>
        <v>0</v>
      </c>
      <c r="CN51" s="4">
        <f t="shared" si="86"/>
        <v>35.600000000000023</v>
      </c>
      <c r="CO51" s="4">
        <f t="shared" si="77"/>
        <v>0.98311997484615743</v>
      </c>
      <c r="CP51" s="13"/>
      <c r="CQ51" s="43">
        <v>46084.458333333336</v>
      </c>
      <c r="CR51" s="42">
        <v>220.09700000000001</v>
      </c>
      <c r="CS51" s="42">
        <v>226.62</v>
      </c>
      <c r="CT51" s="42">
        <v>436.2</v>
      </c>
      <c r="CU51" s="21">
        <f t="shared" si="53"/>
        <v>37.769999999999996</v>
      </c>
      <c r="CV51" s="21">
        <f t="shared" si="54"/>
        <v>0</v>
      </c>
      <c r="CW51" s="3">
        <f t="shared" si="55"/>
        <v>37.769999999999996</v>
      </c>
      <c r="CX51" s="3">
        <f t="shared" si="56"/>
        <v>0</v>
      </c>
      <c r="CY51" s="3">
        <f t="shared" si="94"/>
        <v>35.899999999999977</v>
      </c>
      <c r="CZ51" s="3">
        <f t="shared" si="58"/>
        <v>0</v>
      </c>
      <c r="DA51" s="4">
        <f t="shared" si="87"/>
        <v>35.899999999999977</v>
      </c>
      <c r="DB51" s="4">
        <f t="shared" si="78"/>
        <v>0.97121613273320984</v>
      </c>
      <c r="DC51" s="13"/>
      <c r="DD51" s="43">
        <v>46084.458333333336</v>
      </c>
      <c r="DE51" s="42">
        <v>208.572</v>
      </c>
      <c r="DF51" s="42">
        <v>211.7</v>
      </c>
      <c r="DG51" s="42">
        <v>414</v>
      </c>
      <c r="DH51" s="21">
        <f t="shared" si="59"/>
        <v>35.283333333333331</v>
      </c>
      <c r="DI51" s="21">
        <f t="shared" si="60"/>
        <v>0</v>
      </c>
      <c r="DJ51" s="3">
        <f t="shared" si="61"/>
        <v>35.283333333333331</v>
      </c>
      <c r="DK51" s="3">
        <f t="shared" si="62"/>
        <v>0</v>
      </c>
      <c r="DL51" s="3">
        <f t="shared" si="95"/>
        <v>34</v>
      </c>
      <c r="DM51" s="3">
        <f t="shared" si="64"/>
        <v>0</v>
      </c>
      <c r="DN51" s="4">
        <f t="shared" si="88"/>
        <v>34</v>
      </c>
      <c r="DO51" s="4">
        <f t="shared" si="79"/>
        <v>0.98522437411431274</v>
      </c>
      <c r="DP51" s="13"/>
      <c r="DQ51" s="11"/>
      <c r="DR51" s="55">
        <f t="shared" si="65"/>
        <v>46084.458333333336</v>
      </c>
      <c r="DS51" s="5">
        <f t="shared" si="96"/>
        <v>383.87916666666661</v>
      </c>
      <c r="DT51" s="5">
        <f t="shared" si="67"/>
        <v>0</v>
      </c>
      <c r="DU51" s="6">
        <f t="shared" si="89"/>
        <v>383.87916666666661</v>
      </c>
      <c r="DV51" s="5">
        <f t="shared" si="68"/>
        <v>0</v>
      </c>
      <c r="DW51" s="5">
        <f t="shared" si="97"/>
        <v>366.89999999999992</v>
      </c>
      <c r="DX51" s="5">
        <f t="shared" si="70"/>
        <v>0</v>
      </c>
      <c r="DY51" s="6">
        <f t="shared" si="90"/>
        <v>366.89999999999992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177"/>
      <c r="B52" s="178"/>
      <c r="C52" s="182"/>
      <c r="D52" s="12"/>
      <c r="E52" s="42">
        <v>282.125</v>
      </c>
      <c r="F52" s="42">
        <v>286.524</v>
      </c>
      <c r="G52" s="42">
        <v>530.79999999999995</v>
      </c>
      <c r="H52" s="21">
        <f t="shared" si="11"/>
        <v>47.753999999999998</v>
      </c>
      <c r="I52" s="3">
        <f t="shared" si="12"/>
        <v>0</v>
      </c>
      <c r="J52" s="3">
        <f t="shared" si="13"/>
        <v>47.753999999999998</v>
      </c>
      <c r="K52" s="3">
        <f t="shared" si="14"/>
        <v>0</v>
      </c>
      <c r="L52" s="3">
        <f t="shared" si="15"/>
        <v>46.399999999999977</v>
      </c>
      <c r="M52" s="3">
        <f t="shared" si="16"/>
        <v>0</v>
      </c>
      <c r="N52" s="4">
        <f t="shared" si="80"/>
        <v>46.399999999999977</v>
      </c>
      <c r="O52" s="4">
        <f t="shared" si="71"/>
        <v>0.98439939858341041</v>
      </c>
      <c r="P52" s="13"/>
      <c r="Q52" s="43">
        <v>46084.451388888891</v>
      </c>
      <c r="R52" s="42">
        <v>286.17899999999997</v>
      </c>
      <c r="S52" s="42">
        <v>290.83199999999999</v>
      </c>
      <c r="T52" s="42">
        <v>535.70000000000005</v>
      </c>
      <c r="U52" s="21">
        <f t="shared" si="17"/>
        <v>48.471999999999994</v>
      </c>
      <c r="V52" s="3">
        <f t="shared" si="18"/>
        <v>0</v>
      </c>
      <c r="W52" s="3">
        <f t="shared" si="19"/>
        <v>48.471999999999994</v>
      </c>
      <c r="X52" s="3">
        <f t="shared" si="20"/>
        <v>0</v>
      </c>
      <c r="Y52" s="3">
        <f t="shared" si="21"/>
        <v>46.400000000000034</v>
      </c>
      <c r="Z52" s="3">
        <f t="shared" si="22"/>
        <v>0</v>
      </c>
      <c r="AA52" s="4">
        <f t="shared" si="81"/>
        <v>46.400000000000034</v>
      </c>
      <c r="AB52" s="4">
        <f t="shared" si="72"/>
        <v>0.98400107278428772</v>
      </c>
      <c r="AC52" s="13"/>
      <c r="AD52" s="43">
        <v>46084.451388888891</v>
      </c>
      <c r="AE52" s="42">
        <v>280.85899999999998</v>
      </c>
      <c r="AF52" s="42">
        <v>288.32299999999998</v>
      </c>
      <c r="AG52" s="42">
        <v>526.6</v>
      </c>
      <c r="AH52" s="21">
        <f t="shared" si="23"/>
        <v>48.05383333333333</v>
      </c>
      <c r="AI52" s="21">
        <f t="shared" si="24"/>
        <v>0</v>
      </c>
      <c r="AJ52" s="3">
        <f t="shared" si="25"/>
        <v>48.05383333333333</v>
      </c>
      <c r="AK52" s="3">
        <f t="shared" si="26"/>
        <v>0</v>
      </c>
      <c r="AL52" s="3">
        <f t="shared" si="27"/>
        <v>46.800000000000011</v>
      </c>
      <c r="AM52" s="3">
        <f t="shared" si="28"/>
        <v>0</v>
      </c>
      <c r="AN52" s="4">
        <f t="shared" si="82"/>
        <v>46.800000000000011</v>
      </c>
      <c r="AO52" s="4">
        <f t="shared" si="73"/>
        <v>0.97411236703280701</v>
      </c>
      <c r="AP52" s="13"/>
      <c r="AQ52" s="43">
        <v>46084.451388888891</v>
      </c>
      <c r="AR52" s="42">
        <v>284.22500000000002</v>
      </c>
      <c r="AS52" s="42">
        <v>288.87599999999998</v>
      </c>
      <c r="AT52" s="42">
        <v>535.29999999999995</v>
      </c>
      <c r="AU52" s="21">
        <f t="shared" si="29"/>
        <v>48.145999999999994</v>
      </c>
      <c r="AV52" s="21">
        <f t="shared" si="30"/>
        <v>0</v>
      </c>
      <c r="AW52" s="3">
        <f t="shared" si="31"/>
        <v>48.145999999999994</v>
      </c>
      <c r="AX52" s="3">
        <f t="shared" si="32"/>
        <v>0</v>
      </c>
      <c r="AY52" s="3">
        <f t="shared" si="91"/>
        <v>46.899999999999977</v>
      </c>
      <c r="AZ52" s="3">
        <f t="shared" si="34"/>
        <v>0</v>
      </c>
      <c r="BA52" s="4">
        <f t="shared" si="83"/>
        <v>46.899999999999977</v>
      </c>
      <c r="BB52" s="4">
        <f t="shared" si="74"/>
        <v>0.98389966629280401</v>
      </c>
      <c r="BC52" s="13"/>
      <c r="BD52" s="43">
        <v>46084.451388888891</v>
      </c>
      <c r="BE52" s="42">
        <v>212.09399999999999</v>
      </c>
      <c r="BF52" s="42">
        <v>215.28</v>
      </c>
      <c r="BG52" s="42">
        <v>395.6</v>
      </c>
      <c r="BH52" s="21">
        <f t="shared" si="35"/>
        <v>35.879999999999995</v>
      </c>
      <c r="BI52" s="21">
        <f t="shared" si="36"/>
        <v>0</v>
      </c>
      <c r="BJ52" s="3">
        <f t="shared" si="37"/>
        <v>35.879999999999995</v>
      </c>
      <c r="BK52" s="3">
        <f t="shared" si="38"/>
        <v>0</v>
      </c>
      <c r="BL52" s="3">
        <f t="shared" si="39"/>
        <v>34.800000000000011</v>
      </c>
      <c r="BM52" s="3">
        <f t="shared" si="40"/>
        <v>0</v>
      </c>
      <c r="BN52" s="4">
        <f t="shared" si="84"/>
        <v>34.800000000000011</v>
      </c>
      <c r="BO52" s="4">
        <f t="shared" si="75"/>
        <v>0.98520066889632107</v>
      </c>
      <c r="BP52" s="13"/>
      <c r="BQ52" s="43">
        <v>46084.451388888891</v>
      </c>
      <c r="BR52" s="42">
        <v>210.87799999999999</v>
      </c>
      <c r="BS52" s="42">
        <v>214.43199999999999</v>
      </c>
      <c r="BT52" s="42">
        <v>398.4</v>
      </c>
      <c r="BU52" s="21">
        <f t="shared" si="41"/>
        <v>35.73866666666666</v>
      </c>
      <c r="BV52" s="21">
        <f t="shared" si="42"/>
        <v>0</v>
      </c>
      <c r="BW52" s="3">
        <f t="shared" si="43"/>
        <v>35.73866666666666</v>
      </c>
      <c r="BX52" s="3">
        <f t="shared" si="44"/>
        <v>0</v>
      </c>
      <c r="BY52" s="3">
        <f t="shared" si="92"/>
        <v>34.799999999999955</v>
      </c>
      <c r="BZ52" s="3">
        <f t="shared" si="46"/>
        <v>0</v>
      </c>
      <c r="CA52" s="4">
        <f t="shared" si="85"/>
        <v>34.799999999999955</v>
      </c>
      <c r="CB52" s="4">
        <f t="shared" si="76"/>
        <v>0.98342598119683633</v>
      </c>
      <c r="CC52" s="13"/>
      <c r="CD52" s="43">
        <v>46084.451388888891</v>
      </c>
      <c r="CE52" s="42">
        <v>211.03700000000001</v>
      </c>
      <c r="CF52" s="42">
        <v>214.494</v>
      </c>
      <c r="CG52" s="42">
        <v>397.9</v>
      </c>
      <c r="CH52" s="21">
        <f t="shared" si="47"/>
        <v>35.748999999999995</v>
      </c>
      <c r="CI52" s="21">
        <f t="shared" si="48"/>
        <v>0</v>
      </c>
      <c r="CJ52" s="3">
        <f t="shared" si="49"/>
        <v>35.748999999999995</v>
      </c>
      <c r="CK52" s="3">
        <f t="shared" si="50"/>
        <v>0</v>
      </c>
      <c r="CL52" s="3">
        <f t="shared" si="93"/>
        <v>34.699999999999989</v>
      </c>
      <c r="CM52" s="3">
        <f t="shared" si="52"/>
        <v>0</v>
      </c>
      <c r="CN52" s="4">
        <f t="shared" si="86"/>
        <v>34.699999999999989</v>
      </c>
      <c r="CO52" s="4">
        <f t="shared" si="77"/>
        <v>0.98388299905824872</v>
      </c>
      <c r="CP52" s="13"/>
      <c r="CQ52" s="43">
        <v>46084.451388888891</v>
      </c>
      <c r="CR52" s="42">
        <v>212.37200000000001</v>
      </c>
      <c r="CS52" s="42">
        <v>218.64</v>
      </c>
      <c r="CT52" s="42">
        <v>400.3</v>
      </c>
      <c r="CU52" s="21">
        <f t="shared" si="53"/>
        <v>36.44</v>
      </c>
      <c r="CV52" s="21">
        <f t="shared" si="54"/>
        <v>0</v>
      </c>
      <c r="CW52" s="3">
        <f t="shared" si="55"/>
        <v>36.44</v>
      </c>
      <c r="CX52" s="3">
        <f t="shared" si="56"/>
        <v>0</v>
      </c>
      <c r="CY52" s="3">
        <f t="shared" si="94"/>
        <v>34.900000000000034</v>
      </c>
      <c r="CZ52" s="3">
        <f t="shared" si="58"/>
        <v>0</v>
      </c>
      <c r="DA52" s="4">
        <f t="shared" si="87"/>
        <v>34.900000000000034</v>
      </c>
      <c r="DB52" s="4">
        <f t="shared" si="78"/>
        <v>0.97133186974021235</v>
      </c>
      <c r="DC52" s="13"/>
      <c r="DD52" s="43">
        <v>46084.451388888891</v>
      </c>
      <c r="DE52" s="42">
        <v>201.32599999999999</v>
      </c>
      <c r="DF52" s="42">
        <v>204.28299999999999</v>
      </c>
      <c r="DG52" s="42">
        <v>380</v>
      </c>
      <c r="DH52" s="21">
        <f t="shared" si="59"/>
        <v>34.047166666666662</v>
      </c>
      <c r="DI52" s="21">
        <f t="shared" si="60"/>
        <v>0</v>
      </c>
      <c r="DJ52" s="3">
        <f t="shared" si="61"/>
        <v>34.047166666666662</v>
      </c>
      <c r="DK52" s="3">
        <f t="shared" si="62"/>
        <v>0</v>
      </c>
      <c r="DL52" s="3">
        <f t="shared" si="95"/>
        <v>33.100000000000023</v>
      </c>
      <c r="DM52" s="3">
        <f t="shared" si="64"/>
        <v>0</v>
      </c>
      <c r="DN52" s="4">
        <f t="shared" si="88"/>
        <v>33.100000000000023</v>
      </c>
      <c r="DO52" s="4">
        <f t="shared" si="79"/>
        <v>0.9855249824997675</v>
      </c>
      <c r="DP52" s="13"/>
      <c r="DQ52" s="11"/>
      <c r="DR52" s="55">
        <f t="shared" si="65"/>
        <v>46084.451388888891</v>
      </c>
      <c r="DS52" s="5">
        <f t="shared" si="96"/>
        <v>370.28066666666666</v>
      </c>
      <c r="DT52" s="5">
        <f t="shared" si="67"/>
        <v>0</v>
      </c>
      <c r="DU52" s="6">
        <f t="shared" si="89"/>
        <v>370.28066666666666</v>
      </c>
      <c r="DV52" s="5">
        <f t="shared" si="68"/>
        <v>0</v>
      </c>
      <c r="DW52" s="5">
        <f t="shared" si="97"/>
        <v>358.8</v>
      </c>
      <c r="DX52" s="5">
        <f t="shared" si="70"/>
        <v>0</v>
      </c>
      <c r="DY52" s="6">
        <f t="shared" si="90"/>
        <v>358.8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177"/>
      <c r="B53" s="178"/>
      <c r="C53" s="182"/>
      <c r="D53" s="12"/>
      <c r="E53" s="42">
        <v>271.709</v>
      </c>
      <c r="F53" s="42">
        <v>276.01499999999999</v>
      </c>
      <c r="G53" s="42">
        <v>484.4</v>
      </c>
      <c r="H53" s="21">
        <f t="shared" si="11"/>
        <v>46.002499999999998</v>
      </c>
      <c r="I53" s="3">
        <f t="shared" si="12"/>
        <v>0</v>
      </c>
      <c r="J53" s="3">
        <f t="shared" si="13"/>
        <v>46.002499999999998</v>
      </c>
      <c r="K53" s="3">
        <f t="shared" si="14"/>
        <v>0</v>
      </c>
      <c r="L53" s="3">
        <f t="shared" si="15"/>
        <v>45.299999999999955</v>
      </c>
      <c r="M53" s="3">
        <f t="shared" si="16"/>
        <v>0</v>
      </c>
      <c r="N53" s="4">
        <f t="shared" si="80"/>
        <v>45.299999999999955</v>
      </c>
      <c r="O53" s="4">
        <f t="shared" si="71"/>
        <v>0.98479872802650936</v>
      </c>
      <c r="P53" s="13"/>
      <c r="Q53" s="43">
        <v>46084.444444444445</v>
      </c>
      <c r="R53" s="42">
        <v>275.03699999999998</v>
      </c>
      <c r="S53" s="42">
        <v>281.60599999999999</v>
      </c>
      <c r="T53" s="42">
        <v>489.3</v>
      </c>
      <c r="U53" s="21">
        <f t="shared" si="17"/>
        <v>46.934333333333328</v>
      </c>
      <c r="V53" s="3">
        <f t="shared" si="18"/>
        <v>0</v>
      </c>
      <c r="W53" s="3">
        <f t="shared" si="19"/>
        <v>46.934333333333328</v>
      </c>
      <c r="X53" s="3">
        <f t="shared" si="20"/>
        <v>0</v>
      </c>
      <c r="Y53" s="3">
        <f t="shared" si="21"/>
        <v>46.699999999999989</v>
      </c>
      <c r="Z53" s="3">
        <f t="shared" si="22"/>
        <v>0</v>
      </c>
      <c r="AA53" s="4">
        <f t="shared" si="81"/>
        <v>46.699999999999989</v>
      </c>
      <c r="AB53" s="4">
        <f t="shared" si="72"/>
        <v>0.97667308224966787</v>
      </c>
      <c r="AC53" s="13"/>
      <c r="AD53" s="43">
        <v>46084.444444444445</v>
      </c>
      <c r="AE53" s="42">
        <v>270.49400000000003</v>
      </c>
      <c r="AF53" s="42">
        <v>277.512</v>
      </c>
      <c r="AG53" s="42">
        <v>479.8</v>
      </c>
      <c r="AH53" s="21">
        <f t="shared" si="23"/>
        <v>46.251999999999995</v>
      </c>
      <c r="AI53" s="21">
        <f t="shared" si="24"/>
        <v>0</v>
      </c>
      <c r="AJ53" s="3">
        <f t="shared" si="25"/>
        <v>46.251999999999995</v>
      </c>
      <c r="AK53" s="3">
        <f t="shared" si="26"/>
        <v>0</v>
      </c>
      <c r="AL53" s="3">
        <f t="shared" si="27"/>
        <v>45</v>
      </c>
      <c r="AM53" s="3">
        <f t="shared" si="28"/>
        <v>0</v>
      </c>
      <c r="AN53" s="4">
        <f t="shared" si="82"/>
        <v>45</v>
      </c>
      <c r="AO53" s="4">
        <f t="shared" si="73"/>
        <v>0.97471100348813755</v>
      </c>
      <c r="AP53" s="13"/>
      <c r="AQ53" s="43">
        <v>46084.444444444445</v>
      </c>
      <c r="AR53" s="42">
        <v>276.363</v>
      </c>
      <c r="AS53" s="42">
        <v>280.73500000000001</v>
      </c>
      <c r="AT53" s="42">
        <v>488.4</v>
      </c>
      <c r="AU53" s="21">
        <f t="shared" si="29"/>
        <v>46.789166666666667</v>
      </c>
      <c r="AV53" s="21">
        <f t="shared" si="30"/>
        <v>0</v>
      </c>
      <c r="AW53" s="3">
        <f t="shared" si="31"/>
        <v>46.789166666666667</v>
      </c>
      <c r="AX53" s="3">
        <f t="shared" si="32"/>
        <v>0</v>
      </c>
      <c r="AY53" s="3">
        <f t="shared" si="91"/>
        <v>45.099999999999966</v>
      </c>
      <c r="AZ53" s="3">
        <f t="shared" si="34"/>
        <v>0</v>
      </c>
      <c r="BA53" s="4">
        <f t="shared" si="83"/>
        <v>45.099999999999966</v>
      </c>
      <c r="BB53" s="4">
        <f t="shared" si="74"/>
        <v>0.98442659447521674</v>
      </c>
      <c r="BC53" s="13"/>
      <c r="BD53" s="43">
        <v>46084.444444444445</v>
      </c>
      <c r="BE53" s="42">
        <v>204.10599999999999</v>
      </c>
      <c r="BF53" s="42">
        <v>207.13</v>
      </c>
      <c r="BG53" s="42">
        <v>360.8</v>
      </c>
      <c r="BH53" s="21">
        <f t="shared" si="35"/>
        <v>34.521666666666661</v>
      </c>
      <c r="BI53" s="21">
        <f t="shared" si="36"/>
        <v>0</v>
      </c>
      <c r="BJ53" s="3">
        <f t="shared" si="37"/>
        <v>34.521666666666661</v>
      </c>
      <c r="BK53" s="3">
        <f t="shared" si="38"/>
        <v>0</v>
      </c>
      <c r="BL53" s="3">
        <f t="shared" si="39"/>
        <v>33.5</v>
      </c>
      <c r="BM53" s="3">
        <f t="shared" si="40"/>
        <v>0</v>
      </c>
      <c r="BN53" s="4">
        <f t="shared" si="84"/>
        <v>33.5</v>
      </c>
      <c r="BO53" s="4">
        <f t="shared" si="75"/>
        <v>0.98540047313281509</v>
      </c>
      <c r="BP53" s="13"/>
      <c r="BQ53" s="43">
        <v>46084.444444444445</v>
      </c>
      <c r="BR53" s="42">
        <v>204.953</v>
      </c>
      <c r="BS53" s="42">
        <v>208.23699999999999</v>
      </c>
      <c r="BT53" s="42">
        <v>363.6</v>
      </c>
      <c r="BU53" s="21">
        <f t="shared" si="41"/>
        <v>34.706166666666661</v>
      </c>
      <c r="BV53" s="21">
        <f t="shared" si="42"/>
        <v>0</v>
      </c>
      <c r="BW53" s="3">
        <f t="shared" si="43"/>
        <v>34.706166666666661</v>
      </c>
      <c r="BX53" s="3">
        <f t="shared" si="44"/>
        <v>0</v>
      </c>
      <c r="BY53" s="3">
        <f t="shared" si="92"/>
        <v>33.600000000000023</v>
      </c>
      <c r="BZ53" s="3">
        <f t="shared" si="46"/>
        <v>0</v>
      </c>
      <c r="CA53" s="4">
        <f t="shared" si="85"/>
        <v>33.600000000000023</v>
      </c>
      <c r="CB53" s="4">
        <f t="shared" si="76"/>
        <v>0.98422950772437179</v>
      </c>
      <c r="CC53" s="13"/>
      <c r="CD53" s="43">
        <v>46084.444444444445</v>
      </c>
      <c r="CE53" s="42">
        <v>203.89</v>
      </c>
      <c r="CF53" s="42">
        <v>207.137</v>
      </c>
      <c r="CG53" s="42">
        <v>363.2</v>
      </c>
      <c r="CH53" s="21">
        <f t="shared" si="47"/>
        <v>34.522833333333331</v>
      </c>
      <c r="CI53" s="21">
        <f t="shared" si="48"/>
        <v>0</v>
      </c>
      <c r="CJ53" s="3">
        <f t="shared" si="49"/>
        <v>34.522833333333331</v>
      </c>
      <c r="CK53" s="3">
        <f t="shared" si="50"/>
        <v>0</v>
      </c>
      <c r="CL53" s="3">
        <f t="shared" si="93"/>
        <v>33.5</v>
      </c>
      <c r="CM53" s="3">
        <f t="shared" si="52"/>
        <v>0</v>
      </c>
      <c r="CN53" s="4">
        <f t="shared" si="86"/>
        <v>33.5</v>
      </c>
      <c r="CO53" s="4">
        <f t="shared" si="77"/>
        <v>0.98432438434466074</v>
      </c>
      <c r="CP53" s="13"/>
      <c r="CQ53" s="43">
        <v>46084.444444444445</v>
      </c>
      <c r="CR53" s="42">
        <v>205.565</v>
      </c>
      <c r="CS53" s="42">
        <v>211.65600000000001</v>
      </c>
      <c r="CT53" s="42">
        <v>365.4</v>
      </c>
      <c r="CU53" s="21">
        <f t="shared" si="53"/>
        <v>35.275999999999996</v>
      </c>
      <c r="CV53" s="21">
        <f t="shared" si="54"/>
        <v>0</v>
      </c>
      <c r="CW53" s="3">
        <f t="shared" si="55"/>
        <v>35.275999999999996</v>
      </c>
      <c r="CX53" s="3">
        <f t="shared" si="56"/>
        <v>0</v>
      </c>
      <c r="CY53" s="3">
        <f t="shared" si="94"/>
        <v>33.599999999999966</v>
      </c>
      <c r="CZ53" s="3">
        <f t="shared" si="58"/>
        <v>0</v>
      </c>
      <c r="DA53" s="4">
        <f t="shared" si="87"/>
        <v>33.599999999999966</v>
      </c>
      <c r="DB53" s="4">
        <f t="shared" si="78"/>
        <v>0.97122217182598169</v>
      </c>
      <c r="DC53" s="13"/>
      <c r="DD53" s="43">
        <v>46084.444444444445</v>
      </c>
      <c r="DE53" s="42">
        <v>195.16800000000001</v>
      </c>
      <c r="DF53" s="42">
        <v>198.01900000000001</v>
      </c>
      <c r="DG53" s="42">
        <v>346.9</v>
      </c>
      <c r="DH53" s="21">
        <f t="shared" si="59"/>
        <v>33.003166666666665</v>
      </c>
      <c r="DI53" s="21">
        <f t="shared" si="60"/>
        <v>0</v>
      </c>
      <c r="DJ53" s="3">
        <f t="shared" si="61"/>
        <v>33.003166666666665</v>
      </c>
      <c r="DK53" s="3">
        <f t="shared" si="62"/>
        <v>0</v>
      </c>
      <c r="DL53" s="3">
        <f t="shared" si="95"/>
        <v>32</v>
      </c>
      <c r="DM53" s="3">
        <f t="shared" si="64"/>
        <v>0</v>
      </c>
      <c r="DN53" s="4">
        <f t="shared" si="88"/>
        <v>32</v>
      </c>
      <c r="DO53" s="4">
        <f t="shared" si="79"/>
        <v>0.98560239168968633</v>
      </c>
      <c r="DP53" s="13"/>
      <c r="DQ53" s="11"/>
      <c r="DR53" s="55">
        <f t="shared" si="65"/>
        <v>46084.444444444445</v>
      </c>
      <c r="DS53" s="5">
        <f t="shared" si="96"/>
        <v>358.00783333333334</v>
      </c>
      <c r="DT53" s="5">
        <f t="shared" si="67"/>
        <v>0</v>
      </c>
      <c r="DU53" s="6">
        <f t="shared" si="89"/>
        <v>358.00783333333334</v>
      </c>
      <c r="DV53" s="5">
        <f t="shared" si="68"/>
        <v>0</v>
      </c>
      <c r="DW53" s="5">
        <f t="shared" si="97"/>
        <v>348.2999999999999</v>
      </c>
      <c r="DX53" s="5">
        <f t="shared" si="70"/>
        <v>0</v>
      </c>
      <c r="DY53" s="6">
        <f t="shared" si="90"/>
        <v>348.2999999999999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177"/>
      <c r="B54" s="178"/>
      <c r="C54" s="182"/>
      <c r="D54" s="12"/>
      <c r="E54" s="42">
        <v>265.096</v>
      </c>
      <c r="F54" s="42">
        <v>269.18799999999999</v>
      </c>
      <c r="G54" s="42">
        <v>439.1</v>
      </c>
      <c r="H54" s="21">
        <f t="shared" si="11"/>
        <v>44.864666666666665</v>
      </c>
      <c r="I54" s="3">
        <f t="shared" si="12"/>
        <v>0</v>
      </c>
      <c r="J54" s="3">
        <f t="shared" si="13"/>
        <v>44.864666666666665</v>
      </c>
      <c r="K54" s="3">
        <f t="shared" si="14"/>
        <v>0</v>
      </c>
      <c r="L54" s="3">
        <f t="shared" si="15"/>
        <v>43.100000000000023</v>
      </c>
      <c r="M54" s="3">
        <f t="shared" si="16"/>
        <v>0</v>
      </c>
      <c r="N54" s="4">
        <f t="shared" si="80"/>
        <v>43.100000000000023</v>
      </c>
      <c r="O54" s="4">
        <f t="shared" si="71"/>
        <v>0.98510162034885518</v>
      </c>
      <c r="P54" s="13"/>
      <c r="Q54" s="43">
        <v>46084.4375</v>
      </c>
      <c r="R54" s="42">
        <v>268.54399999999998</v>
      </c>
      <c r="S54" s="42">
        <v>272.85899999999998</v>
      </c>
      <c r="T54" s="42">
        <v>442.6</v>
      </c>
      <c r="U54" s="21">
        <f t="shared" si="17"/>
        <v>45.476499999999994</v>
      </c>
      <c r="V54" s="3">
        <f t="shared" si="18"/>
        <v>0</v>
      </c>
      <c r="W54" s="3">
        <f t="shared" si="19"/>
        <v>45.476499999999994</v>
      </c>
      <c r="X54" s="3">
        <f t="shared" si="20"/>
        <v>0</v>
      </c>
      <c r="Y54" s="3">
        <f t="shared" si="21"/>
        <v>45.400000000000034</v>
      </c>
      <c r="Z54" s="3">
        <f t="shared" si="22"/>
        <v>0</v>
      </c>
      <c r="AA54" s="4">
        <f t="shared" si="81"/>
        <v>45.400000000000034</v>
      </c>
      <c r="AB54" s="4">
        <f t="shared" si="72"/>
        <v>0.98418597150909448</v>
      </c>
      <c r="AC54" s="13"/>
      <c r="AD54" s="43">
        <v>46084.4375</v>
      </c>
      <c r="AE54" s="42">
        <v>263.04599999999999</v>
      </c>
      <c r="AF54" s="42">
        <v>269.77800000000002</v>
      </c>
      <c r="AG54" s="42">
        <v>434.8</v>
      </c>
      <c r="AH54" s="21">
        <f t="shared" si="23"/>
        <v>44.963000000000001</v>
      </c>
      <c r="AI54" s="21">
        <f t="shared" si="24"/>
        <v>0</v>
      </c>
      <c r="AJ54" s="3">
        <f t="shared" si="25"/>
        <v>44.963000000000001</v>
      </c>
      <c r="AK54" s="3">
        <f t="shared" si="26"/>
        <v>0</v>
      </c>
      <c r="AL54" s="3">
        <f t="shared" si="27"/>
        <v>42.100000000000023</v>
      </c>
      <c r="AM54" s="3">
        <f t="shared" si="28"/>
        <v>0</v>
      </c>
      <c r="AN54" s="4">
        <f t="shared" si="82"/>
        <v>42.100000000000023</v>
      </c>
      <c r="AO54" s="4">
        <f t="shared" si="73"/>
        <v>0.97504614905589027</v>
      </c>
      <c r="AP54" s="13"/>
      <c r="AQ54" s="43">
        <v>46084.4375</v>
      </c>
      <c r="AR54" s="42">
        <v>267.13200000000001</v>
      </c>
      <c r="AS54" s="42">
        <v>271.33800000000002</v>
      </c>
      <c r="AT54" s="42">
        <v>443.3</v>
      </c>
      <c r="AU54" s="21">
        <f t="shared" si="29"/>
        <v>45.222999999999999</v>
      </c>
      <c r="AV54" s="21">
        <f t="shared" si="30"/>
        <v>0</v>
      </c>
      <c r="AW54" s="3">
        <f t="shared" si="31"/>
        <v>45.222999999999999</v>
      </c>
      <c r="AX54" s="3">
        <f t="shared" si="32"/>
        <v>0</v>
      </c>
      <c r="AY54" s="3">
        <f t="shared" si="91"/>
        <v>43.400000000000034</v>
      </c>
      <c r="AZ54" s="3">
        <f t="shared" si="34"/>
        <v>0</v>
      </c>
      <c r="BA54" s="4">
        <f t="shared" si="83"/>
        <v>43.400000000000034</v>
      </c>
      <c r="BB54" s="4">
        <f t="shared" si="74"/>
        <v>0.98449903810008177</v>
      </c>
      <c r="BC54" s="13"/>
      <c r="BD54" s="43">
        <v>46084.4375</v>
      </c>
      <c r="BE54" s="42">
        <v>198.73</v>
      </c>
      <c r="BF54" s="42">
        <v>201.613</v>
      </c>
      <c r="BG54" s="42">
        <v>327.3</v>
      </c>
      <c r="BH54" s="21">
        <f t="shared" si="35"/>
        <v>33.602166666666662</v>
      </c>
      <c r="BI54" s="21">
        <f t="shared" si="36"/>
        <v>0</v>
      </c>
      <c r="BJ54" s="3">
        <f t="shared" si="37"/>
        <v>33.602166666666662</v>
      </c>
      <c r="BK54" s="3">
        <f t="shared" si="38"/>
        <v>0</v>
      </c>
      <c r="BL54" s="3">
        <f t="shared" si="39"/>
        <v>32.699999999999989</v>
      </c>
      <c r="BM54" s="3">
        <f t="shared" si="40"/>
        <v>0</v>
      </c>
      <c r="BN54" s="4">
        <f t="shared" si="84"/>
        <v>32.699999999999989</v>
      </c>
      <c r="BO54" s="4">
        <f t="shared" si="75"/>
        <v>0.98570032686384301</v>
      </c>
      <c r="BP54" s="13"/>
      <c r="BQ54" s="43">
        <v>46084.4375</v>
      </c>
      <c r="BR54" s="42">
        <v>198.41800000000001</v>
      </c>
      <c r="BS54" s="42">
        <v>201.42</v>
      </c>
      <c r="BT54" s="42">
        <v>330</v>
      </c>
      <c r="BU54" s="21">
        <f t="shared" si="41"/>
        <v>33.569999999999993</v>
      </c>
      <c r="BV54" s="21">
        <f t="shared" si="42"/>
        <v>0</v>
      </c>
      <c r="BW54" s="3">
        <f t="shared" si="43"/>
        <v>33.569999999999993</v>
      </c>
      <c r="BX54" s="3">
        <f t="shared" si="44"/>
        <v>0</v>
      </c>
      <c r="BY54" s="3">
        <f t="shared" si="92"/>
        <v>32.600000000000023</v>
      </c>
      <c r="BZ54" s="3">
        <f t="shared" si="46"/>
        <v>0</v>
      </c>
      <c r="CA54" s="4">
        <f t="shared" si="85"/>
        <v>32.600000000000023</v>
      </c>
      <c r="CB54" s="4">
        <f t="shared" si="76"/>
        <v>0.98509581968027016</v>
      </c>
      <c r="CC54" s="13"/>
      <c r="CD54" s="43">
        <v>46084.4375</v>
      </c>
      <c r="CE54" s="42">
        <v>198.273</v>
      </c>
      <c r="CF54" s="42">
        <v>201.501</v>
      </c>
      <c r="CG54" s="42">
        <v>329.7</v>
      </c>
      <c r="CH54" s="21">
        <f t="shared" si="47"/>
        <v>33.583500000000001</v>
      </c>
      <c r="CI54" s="21">
        <f t="shared" si="48"/>
        <v>0</v>
      </c>
      <c r="CJ54" s="3">
        <f t="shared" si="49"/>
        <v>33.583500000000001</v>
      </c>
      <c r="CK54" s="3">
        <f t="shared" si="50"/>
        <v>0</v>
      </c>
      <c r="CL54" s="3">
        <f t="shared" si="93"/>
        <v>32.599999999999966</v>
      </c>
      <c r="CM54" s="3">
        <f t="shared" si="52"/>
        <v>0</v>
      </c>
      <c r="CN54" s="4">
        <f t="shared" si="86"/>
        <v>32.599999999999966</v>
      </c>
      <c r="CO54" s="4">
        <f t="shared" si="77"/>
        <v>0.98398022838596333</v>
      </c>
      <c r="CP54" s="13"/>
      <c r="CQ54" s="43">
        <v>46084.4375</v>
      </c>
      <c r="CR54" s="42">
        <v>199.38499999999999</v>
      </c>
      <c r="CS54" s="42">
        <v>205.315</v>
      </c>
      <c r="CT54" s="42">
        <v>331.8</v>
      </c>
      <c r="CU54" s="21">
        <f t="shared" si="53"/>
        <v>34.219166666666666</v>
      </c>
      <c r="CV54" s="21">
        <f t="shared" si="54"/>
        <v>0</v>
      </c>
      <c r="CW54" s="3">
        <f t="shared" si="55"/>
        <v>34.219166666666666</v>
      </c>
      <c r="CX54" s="3">
        <f t="shared" si="56"/>
        <v>0</v>
      </c>
      <c r="CY54" s="3">
        <f t="shared" si="94"/>
        <v>32.800000000000011</v>
      </c>
      <c r="CZ54" s="3">
        <f t="shared" si="58"/>
        <v>0</v>
      </c>
      <c r="DA54" s="4">
        <f t="shared" si="87"/>
        <v>32.800000000000011</v>
      </c>
      <c r="DB54" s="4">
        <f t="shared" si="78"/>
        <v>0.97111755108004771</v>
      </c>
      <c r="DC54" s="13"/>
      <c r="DD54" s="43">
        <v>46084.4375</v>
      </c>
      <c r="DE54" s="42">
        <v>188.88800000000001</v>
      </c>
      <c r="DF54" s="42">
        <v>191.62799999999999</v>
      </c>
      <c r="DG54" s="42">
        <v>314.89999999999998</v>
      </c>
      <c r="DH54" s="21">
        <f t="shared" si="59"/>
        <v>31.937999999999995</v>
      </c>
      <c r="DI54" s="21">
        <f t="shared" si="60"/>
        <v>0</v>
      </c>
      <c r="DJ54" s="3">
        <f t="shared" si="61"/>
        <v>31.937999999999995</v>
      </c>
      <c r="DK54" s="3">
        <f t="shared" si="62"/>
        <v>0</v>
      </c>
      <c r="DL54" s="3">
        <f t="shared" si="95"/>
        <v>31.099999999999966</v>
      </c>
      <c r="DM54" s="3">
        <f t="shared" si="64"/>
        <v>0</v>
      </c>
      <c r="DN54" s="4">
        <f t="shared" si="88"/>
        <v>31.099999999999966</v>
      </c>
      <c r="DO54" s="4">
        <f t="shared" si="79"/>
        <v>0.98570146325171693</v>
      </c>
      <c r="DP54" s="13"/>
      <c r="DQ54" s="11"/>
      <c r="DR54" s="55">
        <f t="shared" si="65"/>
        <v>46084.4375</v>
      </c>
      <c r="DS54" s="5">
        <f t="shared" si="96"/>
        <v>347.43999999999994</v>
      </c>
      <c r="DT54" s="5">
        <f t="shared" si="67"/>
        <v>0</v>
      </c>
      <c r="DU54" s="6">
        <f t="shared" si="89"/>
        <v>347.43999999999994</v>
      </c>
      <c r="DV54" s="5">
        <f t="shared" si="68"/>
        <v>0</v>
      </c>
      <c r="DW54" s="5">
        <f t="shared" si="97"/>
        <v>335.80000000000007</v>
      </c>
      <c r="DX54" s="5">
        <f t="shared" si="70"/>
        <v>0</v>
      </c>
      <c r="DY54" s="6">
        <f t="shared" si="90"/>
        <v>335.80000000000007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177"/>
      <c r="B55" s="178"/>
      <c r="C55" s="182"/>
      <c r="D55" s="12"/>
      <c r="E55" s="42">
        <v>254.369</v>
      </c>
      <c r="F55" s="42">
        <v>258.21600000000001</v>
      </c>
      <c r="G55" s="42">
        <v>396</v>
      </c>
      <c r="H55" s="21">
        <f t="shared" si="11"/>
        <v>43.036000000000001</v>
      </c>
      <c r="I55" s="3">
        <f t="shared" si="12"/>
        <v>0</v>
      </c>
      <c r="J55" s="3">
        <f t="shared" si="13"/>
        <v>43.036000000000001</v>
      </c>
      <c r="K55" s="3">
        <f t="shared" si="14"/>
        <v>0</v>
      </c>
      <c r="L55" s="3">
        <f t="shared" si="15"/>
        <v>43.5</v>
      </c>
      <c r="M55" s="3">
        <f t="shared" si="16"/>
        <v>0</v>
      </c>
      <c r="N55" s="4">
        <f t="shared" si="80"/>
        <v>43.5</v>
      </c>
      <c r="O55" s="4">
        <f t="shared" si="71"/>
        <v>0.98540069022292343</v>
      </c>
      <c r="P55" s="13"/>
      <c r="Q55" s="43">
        <v>46084.430555555555</v>
      </c>
      <c r="R55" s="42">
        <v>256.89699999999999</v>
      </c>
      <c r="S55" s="42">
        <v>260.80900000000003</v>
      </c>
      <c r="T55" s="42">
        <v>397.2</v>
      </c>
      <c r="U55" s="21">
        <f t="shared" si="17"/>
        <v>43.468166666666669</v>
      </c>
      <c r="V55" s="3">
        <f t="shared" si="18"/>
        <v>0</v>
      </c>
      <c r="W55" s="3">
        <f t="shared" si="19"/>
        <v>43.468166666666669</v>
      </c>
      <c r="X55" s="3">
        <f t="shared" si="20"/>
        <v>0</v>
      </c>
      <c r="Y55" s="3">
        <f t="shared" si="21"/>
        <v>39.300000000000011</v>
      </c>
      <c r="Z55" s="3">
        <f t="shared" si="22"/>
        <v>0</v>
      </c>
      <c r="AA55" s="4">
        <f t="shared" si="81"/>
        <v>39.300000000000011</v>
      </c>
      <c r="AB55" s="4">
        <f t="shared" si="72"/>
        <v>0.98500051762017404</v>
      </c>
      <c r="AC55" s="13"/>
      <c r="AD55" s="43">
        <v>46084.430555555555</v>
      </c>
      <c r="AE55" s="42">
        <v>252.61699999999999</v>
      </c>
      <c r="AF55" s="42">
        <v>258.529</v>
      </c>
      <c r="AG55" s="42">
        <v>392.7</v>
      </c>
      <c r="AH55" s="21">
        <f t="shared" si="23"/>
        <v>43.088166666666666</v>
      </c>
      <c r="AI55" s="21">
        <f t="shared" si="24"/>
        <v>0</v>
      </c>
      <c r="AJ55" s="3">
        <f t="shared" si="25"/>
        <v>43.088166666666666</v>
      </c>
      <c r="AK55" s="3">
        <f t="shared" si="26"/>
        <v>0</v>
      </c>
      <c r="AL55" s="3">
        <f t="shared" si="27"/>
        <v>41.5</v>
      </c>
      <c r="AM55" s="3">
        <f t="shared" si="28"/>
        <v>0</v>
      </c>
      <c r="AN55" s="4">
        <f t="shared" si="82"/>
        <v>41.5</v>
      </c>
      <c r="AO55" s="4">
        <f t="shared" si="73"/>
        <v>0.97713215925486119</v>
      </c>
      <c r="AP55" s="13"/>
      <c r="AQ55" s="43">
        <v>46084.430555555555</v>
      </c>
      <c r="AR55" s="42">
        <v>257.28100000000001</v>
      </c>
      <c r="AS55" s="42">
        <v>261.279</v>
      </c>
      <c r="AT55" s="42">
        <v>399.9</v>
      </c>
      <c r="AU55" s="21">
        <f t="shared" si="29"/>
        <v>43.546499999999995</v>
      </c>
      <c r="AV55" s="21">
        <f t="shared" si="30"/>
        <v>0</v>
      </c>
      <c r="AW55" s="3">
        <f t="shared" si="31"/>
        <v>43.546499999999995</v>
      </c>
      <c r="AX55" s="3">
        <f t="shared" si="32"/>
        <v>0</v>
      </c>
      <c r="AY55" s="3">
        <f t="shared" si="91"/>
        <v>42.199999999999989</v>
      </c>
      <c r="AZ55" s="3">
        <f t="shared" si="34"/>
        <v>0</v>
      </c>
      <c r="BA55" s="4">
        <f t="shared" si="83"/>
        <v>42.199999999999989</v>
      </c>
      <c r="BB55" s="4">
        <f t="shared" si="74"/>
        <v>0.98469834927414757</v>
      </c>
      <c r="BC55" s="13"/>
      <c r="BD55" s="43">
        <v>46084.430555555555</v>
      </c>
      <c r="BE55" s="42">
        <v>190.303</v>
      </c>
      <c r="BF55" s="42">
        <v>193.02500000000001</v>
      </c>
      <c r="BG55" s="42">
        <v>294.60000000000002</v>
      </c>
      <c r="BH55" s="21">
        <f t="shared" si="35"/>
        <v>32.170833333333334</v>
      </c>
      <c r="BI55" s="21">
        <f t="shared" si="36"/>
        <v>0</v>
      </c>
      <c r="BJ55" s="3">
        <f t="shared" si="37"/>
        <v>32.170833333333334</v>
      </c>
      <c r="BK55" s="3">
        <f t="shared" si="38"/>
        <v>0</v>
      </c>
      <c r="BL55" s="3">
        <f t="shared" si="39"/>
        <v>30.800000000000011</v>
      </c>
      <c r="BM55" s="3">
        <f t="shared" si="40"/>
        <v>0</v>
      </c>
      <c r="BN55" s="4">
        <f t="shared" si="84"/>
        <v>30.800000000000011</v>
      </c>
      <c r="BO55" s="4">
        <f t="shared" si="75"/>
        <v>0.98589819971506276</v>
      </c>
      <c r="BP55" s="13"/>
      <c r="BQ55" s="43">
        <v>46084.430555555555</v>
      </c>
      <c r="BR55" s="42">
        <v>191.148</v>
      </c>
      <c r="BS55" s="42">
        <v>193.91200000000001</v>
      </c>
      <c r="BT55" s="42">
        <v>297.39999999999998</v>
      </c>
      <c r="BU55" s="21">
        <f t="shared" si="41"/>
        <v>32.318666666666665</v>
      </c>
      <c r="BV55" s="21">
        <f t="shared" si="42"/>
        <v>0</v>
      </c>
      <c r="BW55" s="3">
        <f t="shared" si="43"/>
        <v>32.318666666666665</v>
      </c>
      <c r="BX55" s="3">
        <f t="shared" si="44"/>
        <v>0</v>
      </c>
      <c r="BY55" s="3">
        <f t="shared" si="92"/>
        <v>31</v>
      </c>
      <c r="BZ55" s="3">
        <f t="shared" si="46"/>
        <v>0</v>
      </c>
      <c r="CA55" s="4">
        <f t="shared" si="85"/>
        <v>31</v>
      </c>
      <c r="CB55" s="4">
        <f t="shared" si="76"/>
        <v>0.98574611163826886</v>
      </c>
      <c r="CC55" s="13"/>
      <c r="CD55" s="43">
        <v>46084.430555555555</v>
      </c>
      <c r="CE55" s="42">
        <v>190.38300000000001</v>
      </c>
      <c r="CF55" s="42">
        <v>193.221</v>
      </c>
      <c r="CG55" s="42">
        <v>297.10000000000002</v>
      </c>
      <c r="CH55" s="21">
        <f t="shared" si="47"/>
        <v>32.203499999999998</v>
      </c>
      <c r="CI55" s="21">
        <f t="shared" si="48"/>
        <v>0</v>
      </c>
      <c r="CJ55" s="3">
        <f t="shared" si="49"/>
        <v>32.203499999999998</v>
      </c>
      <c r="CK55" s="3">
        <f t="shared" si="50"/>
        <v>0</v>
      </c>
      <c r="CL55" s="3">
        <f t="shared" si="93"/>
        <v>30.900000000000034</v>
      </c>
      <c r="CM55" s="3">
        <f t="shared" si="52"/>
        <v>0</v>
      </c>
      <c r="CN55" s="4">
        <f t="shared" si="86"/>
        <v>30.900000000000034</v>
      </c>
      <c r="CO55" s="4">
        <f t="shared" si="77"/>
        <v>0.98531215551104701</v>
      </c>
      <c r="CP55" s="13"/>
      <c r="CQ55" s="43">
        <v>46084.430555555555</v>
      </c>
      <c r="CR55" s="42">
        <v>191.81399999999999</v>
      </c>
      <c r="CS55" s="42">
        <v>197.14400000000001</v>
      </c>
      <c r="CT55" s="42">
        <v>299</v>
      </c>
      <c r="CU55" s="21">
        <f t="shared" si="53"/>
        <v>32.85733333333333</v>
      </c>
      <c r="CV55" s="21">
        <f t="shared" si="54"/>
        <v>0</v>
      </c>
      <c r="CW55" s="3">
        <f t="shared" si="55"/>
        <v>32.85733333333333</v>
      </c>
      <c r="CX55" s="3">
        <f t="shared" si="56"/>
        <v>0</v>
      </c>
      <c r="CY55" s="3">
        <f t="shared" si="94"/>
        <v>31.100000000000023</v>
      </c>
      <c r="CZ55" s="3">
        <f t="shared" si="58"/>
        <v>0</v>
      </c>
      <c r="DA55" s="4">
        <f t="shared" si="87"/>
        <v>31.100000000000023</v>
      </c>
      <c r="DB55" s="4">
        <f t="shared" si="78"/>
        <v>0.97296392484681238</v>
      </c>
      <c r="DC55" s="13"/>
      <c r="DD55" s="43">
        <v>46084.430555555555</v>
      </c>
      <c r="DE55" s="42">
        <v>181.94200000000001</v>
      </c>
      <c r="DF55" s="42">
        <v>184.51599999999999</v>
      </c>
      <c r="DG55" s="42">
        <v>283.8</v>
      </c>
      <c r="DH55" s="21">
        <f t="shared" si="59"/>
        <v>30.752666666666663</v>
      </c>
      <c r="DI55" s="21">
        <f t="shared" si="60"/>
        <v>0</v>
      </c>
      <c r="DJ55" s="3">
        <f t="shared" si="61"/>
        <v>30.752666666666663</v>
      </c>
      <c r="DK55" s="3">
        <f t="shared" si="62"/>
        <v>0</v>
      </c>
      <c r="DL55" s="3">
        <f t="shared" si="95"/>
        <v>29.5</v>
      </c>
      <c r="DM55" s="3">
        <f t="shared" si="64"/>
        <v>0</v>
      </c>
      <c r="DN55" s="4">
        <f t="shared" si="88"/>
        <v>29.5</v>
      </c>
      <c r="DO55" s="4">
        <f t="shared" si="79"/>
        <v>0.98604999024474849</v>
      </c>
      <c r="DP55" s="13"/>
      <c r="DQ55" s="11"/>
      <c r="DR55" s="55">
        <f t="shared" si="65"/>
        <v>46084.430555555555</v>
      </c>
      <c r="DS55" s="5">
        <f t="shared" si="96"/>
        <v>333.44183333333331</v>
      </c>
      <c r="DT55" s="5">
        <f t="shared" si="67"/>
        <v>0</v>
      </c>
      <c r="DU55" s="6">
        <f t="shared" si="89"/>
        <v>333.44183333333331</v>
      </c>
      <c r="DV55" s="5">
        <f t="shared" si="68"/>
        <v>0</v>
      </c>
      <c r="DW55" s="5">
        <f t="shared" si="97"/>
        <v>319.80000000000007</v>
      </c>
      <c r="DX55" s="5">
        <f t="shared" si="70"/>
        <v>0</v>
      </c>
      <c r="DY55" s="6">
        <f t="shared" si="90"/>
        <v>319.80000000000007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177"/>
      <c r="B56" s="178"/>
      <c r="C56" s="182"/>
      <c r="D56" s="12"/>
      <c r="E56" s="42">
        <v>242.98699999999999</v>
      </c>
      <c r="F56" s="42">
        <v>246.58699999999999</v>
      </c>
      <c r="G56" s="42">
        <v>352.5</v>
      </c>
      <c r="H56" s="21">
        <f t="shared" si="11"/>
        <v>41.097833333333327</v>
      </c>
      <c r="I56" s="3">
        <f t="shared" si="12"/>
        <v>0</v>
      </c>
      <c r="J56" s="3">
        <f t="shared" si="13"/>
        <v>41.097833333333327</v>
      </c>
      <c r="K56" s="3">
        <f t="shared" si="14"/>
        <v>0</v>
      </c>
      <c r="L56" s="3">
        <f t="shared" si="15"/>
        <v>38.199999999999989</v>
      </c>
      <c r="M56" s="3">
        <f t="shared" si="16"/>
        <v>0</v>
      </c>
      <c r="N56" s="4">
        <f t="shared" si="80"/>
        <v>38.199999999999989</v>
      </c>
      <c r="O56" s="4">
        <f t="shared" si="71"/>
        <v>0.9856979892053872</v>
      </c>
      <c r="P56" s="13"/>
      <c r="Q56" s="43">
        <v>46084.423611111109</v>
      </c>
      <c r="R56" s="42">
        <v>245.52</v>
      </c>
      <c r="S56" s="42">
        <v>249.244</v>
      </c>
      <c r="T56" s="42">
        <v>357.9</v>
      </c>
      <c r="U56" s="21">
        <f t="shared" si="17"/>
        <v>41.540666666666667</v>
      </c>
      <c r="V56" s="3">
        <f t="shared" si="18"/>
        <v>0</v>
      </c>
      <c r="W56" s="3">
        <f t="shared" si="19"/>
        <v>41.540666666666667</v>
      </c>
      <c r="X56" s="3">
        <f t="shared" si="20"/>
        <v>0</v>
      </c>
      <c r="Y56" s="3">
        <f t="shared" si="21"/>
        <v>42.599999999999966</v>
      </c>
      <c r="Z56" s="3">
        <f t="shared" si="22"/>
        <v>0</v>
      </c>
      <c r="AA56" s="4">
        <f t="shared" si="81"/>
        <v>42.599999999999966</v>
      </c>
      <c r="AB56" s="4">
        <f t="shared" si="72"/>
        <v>0.98505881786522453</v>
      </c>
      <c r="AC56" s="13"/>
      <c r="AD56" s="43">
        <v>46084.423611111109</v>
      </c>
      <c r="AE56" s="42">
        <v>241.54499999999999</v>
      </c>
      <c r="AF56" s="42">
        <v>247.34700000000001</v>
      </c>
      <c r="AG56" s="42">
        <v>351.2</v>
      </c>
      <c r="AH56" s="21">
        <f t="shared" si="23"/>
        <v>41.224499999999999</v>
      </c>
      <c r="AI56" s="21">
        <f t="shared" si="24"/>
        <v>0</v>
      </c>
      <c r="AJ56" s="3">
        <f t="shared" si="25"/>
        <v>41.224499999999999</v>
      </c>
      <c r="AK56" s="3">
        <f t="shared" si="26"/>
        <v>0</v>
      </c>
      <c r="AL56" s="3">
        <f t="shared" si="27"/>
        <v>39.099999999999966</v>
      </c>
      <c r="AM56" s="3">
        <f t="shared" si="28"/>
        <v>0</v>
      </c>
      <c r="AN56" s="4">
        <f t="shared" si="82"/>
        <v>39.099999999999966</v>
      </c>
      <c r="AO56" s="4">
        <f t="shared" si="73"/>
        <v>0.97654307511310012</v>
      </c>
      <c r="AP56" s="13"/>
      <c r="AQ56" s="43">
        <v>46084.423611111109</v>
      </c>
      <c r="AR56" s="42">
        <v>244.49199999999999</v>
      </c>
      <c r="AS56" s="42">
        <v>248.215</v>
      </c>
      <c r="AT56" s="42">
        <v>357.7</v>
      </c>
      <c r="AU56" s="21">
        <f t="shared" si="29"/>
        <v>41.369166666666665</v>
      </c>
      <c r="AV56" s="21">
        <f t="shared" si="30"/>
        <v>0</v>
      </c>
      <c r="AW56" s="3">
        <f t="shared" si="31"/>
        <v>41.369166666666665</v>
      </c>
      <c r="AX56" s="3">
        <f t="shared" si="32"/>
        <v>0</v>
      </c>
      <c r="AY56" s="3">
        <f t="shared" si="91"/>
        <v>39.699999999999989</v>
      </c>
      <c r="AZ56" s="3">
        <f t="shared" si="34"/>
        <v>0</v>
      </c>
      <c r="BA56" s="4">
        <f t="shared" si="83"/>
        <v>39.699999999999989</v>
      </c>
      <c r="BB56" s="4">
        <f t="shared" si="74"/>
        <v>0.9850009064722115</v>
      </c>
      <c r="BC56" s="13"/>
      <c r="BD56" s="43">
        <v>46084.423611111109</v>
      </c>
      <c r="BE56" s="42">
        <v>181.97</v>
      </c>
      <c r="BF56" s="42">
        <v>184.572</v>
      </c>
      <c r="BG56" s="42">
        <v>263.8</v>
      </c>
      <c r="BH56" s="21">
        <f t="shared" si="35"/>
        <v>30.762</v>
      </c>
      <c r="BI56" s="21">
        <f t="shared" si="36"/>
        <v>0</v>
      </c>
      <c r="BJ56" s="3">
        <f t="shared" si="37"/>
        <v>30.762</v>
      </c>
      <c r="BK56" s="3">
        <f t="shared" si="38"/>
        <v>0</v>
      </c>
      <c r="BL56" s="3">
        <f t="shared" si="39"/>
        <v>29.5</v>
      </c>
      <c r="BM56" s="3">
        <f t="shared" si="40"/>
        <v>0</v>
      </c>
      <c r="BN56" s="4">
        <f t="shared" si="84"/>
        <v>29.5</v>
      </c>
      <c r="BO56" s="4">
        <f t="shared" si="75"/>
        <v>0.98590252042563331</v>
      </c>
      <c r="BP56" s="13"/>
      <c r="BQ56" s="43">
        <v>46084.423611111109</v>
      </c>
      <c r="BR56" s="42">
        <v>181.96299999999999</v>
      </c>
      <c r="BS56" s="42">
        <v>184.55799999999999</v>
      </c>
      <c r="BT56" s="42">
        <v>266.39999999999998</v>
      </c>
      <c r="BU56" s="21">
        <f t="shared" si="41"/>
        <v>30.759666666666664</v>
      </c>
      <c r="BV56" s="21">
        <f t="shared" si="42"/>
        <v>0</v>
      </c>
      <c r="BW56" s="3">
        <f t="shared" si="43"/>
        <v>30.759666666666664</v>
      </c>
      <c r="BX56" s="3">
        <f t="shared" si="44"/>
        <v>0</v>
      </c>
      <c r="BY56" s="3">
        <f t="shared" si="92"/>
        <v>29.599999999999966</v>
      </c>
      <c r="BZ56" s="3">
        <f t="shared" si="46"/>
        <v>0</v>
      </c>
      <c r="CA56" s="4">
        <f t="shared" si="85"/>
        <v>29.599999999999966</v>
      </c>
      <c r="CB56" s="4">
        <f t="shared" si="76"/>
        <v>0.98593937949045829</v>
      </c>
      <c r="CC56" s="13"/>
      <c r="CD56" s="43">
        <v>46084.423611111109</v>
      </c>
      <c r="CE56" s="42">
        <v>181.88300000000001</v>
      </c>
      <c r="CF56" s="42">
        <v>184.46600000000001</v>
      </c>
      <c r="CG56" s="42">
        <v>266.2</v>
      </c>
      <c r="CH56" s="21">
        <f t="shared" si="47"/>
        <v>30.744333333333334</v>
      </c>
      <c r="CI56" s="21">
        <f t="shared" si="48"/>
        <v>0</v>
      </c>
      <c r="CJ56" s="3">
        <f t="shared" si="49"/>
        <v>30.744333333333334</v>
      </c>
      <c r="CK56" s="3">
        <f t="shared" si="50"/>
        <v>0</v>
      </c>
      <c r="CL56" s="3">
        <f t="shared" si="93"/>
        <v>29.5</v>
      </c>
      <c r="CM56" s="3">
        <f t="shared" si="52"/>
        <v>0</v>
      </c>
      <c r="CN56" s="4">
        <f t="shared" si="86"/>
        <v>29.5</v>
      </c>
      <c r="CO56" s="4">
        <f t="shared" si="77"/>
        <v>0.9859974195786757</v>
      </c>
      <c r="CP56" s="13"/>
      <c r="CQ56" s="43">
        <v>46084.423611111109</v>
      </c>
      <c r="CR56" s="42">
        <v>182.95400000000001</v>
      </c>
      <c r="CS56" s="42">
        <v>188.172</v>
      </c>
      <c r="CT56" s="42">
        <v>267.89999999999998</v>
      </c>
      <c r="CU56" s="21">
        <f t="shared" si="53"/>
        <v>31.361999999999998</v>
      </c>
      <c r="CV56" s="21">
        <f t="shared" si="54"/>
        <v>0</v>
      </c>
      <c r="CW56" s="3">
        <f t="shared" si="55"/>
        <v>31.361999999999998</v>
      </c>
      <c r="CX56" s="3">
        <f t="shared" si="56"/>
        <v>0</v>
      </c>
      <c r="CY56" s="3">
        <f t="shared" si="94"/>
        <v>29.699999999999989</v>
      </c>
      <c r="CZ56" s="3">
        <f t="shared" si="58"/>
        <v>0</v>
      </c>
      <c r="DA56" s="4">
        <f t="shared" si="87"/>
        <v>29.699999999999989</v>
      </c>
      <c r="DB56" s="4">
        <f t="shared" si="78"/>
        <v>0.97227005080458306</v>
      </c>
      <c r="DC56" s="13"/>
      <c r="DD56" s="43">
        <v>46084.423611111109</v>
      </c>
      <c r="DE56" s="42">
        <v>173.535</v>
      </c>
      <c r="DF56" s="42">
        <v>175.999</v>
      </c>
      <c r="DG56" s="42">
        <v>254.3</v>
      </c>
      <c r="DH56" s="21">
        <f t="shared" si="59"/>
        <v>29.333166666666664</v>
      </c>
      <c r="DI56" s="21">
        <f t="shared" si="60"/>
        <v>0</v>
      </c>
      <c r="DJ56" s="3">
        <f t="shared" si="61"/>
        <v>29.333166666666664</v>
      </c>
      <c r="DK56" s="3">
        <f t="shared" si="62"/>
        <v>0</v>
      </c>
      <c r="DL56" s="3">
        <f t="shared" si="95"/>
        <v>28.200000000000017</v>
      </c>
      <c r="DM56" s="3">
        <f t="shared" si="64"/>
        <v>0</v>
      </c>
      <c r="DN56" s="4">
        <f t="shared" si="88"/>
        <v>28.200000000000017</v>
      </c>
      <c r="DO56" s="4">
        <f t="shared" si="79"/>
        <v>0.98599992045409346</v>
      </c>
      <c r="DP56" s="13"/>
      <c r="DQ56" s="11"/>
      <c r="DR56" s="55">
        <f t="shared" si="65"/>
        <v>46084.423611111109</v>
      </c>
      <c r="DS56" s="5">
        <f t="shared" si="96"/>
        <v>318.19333333333338</v>
      </c>
      <c r="DT56" s="5">
        <f t="shared" si="67"/>
        <v>0</v>
      </c>
      <c r="DU56" s="6">
        <f t="shared" si="89"/>
        <v>318.19333333333338</v>
      </c>
      <c r="DV56" s="5">
        <f t="shared" si="68"/>
        <v>0</v>
      </c>
      <c r="DW56" s="5">
        <f t="shared" si="97"/>
        <v>306.09999999999991</v>
      </c>
      <c r="DX56" s="5">
        <f t="shared" si="70"/>
        <v>0</v>
      </c>
      <c r="DY56" s="6">
        <f t="shared" si="90"/>
        <v>306.09999999999991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177"/>
      <c r="B57" s="178"/>
      <c r="C57" s="182"/>
      <c r="D57" s="12"/>
      <c r="E57" s="42">
        <v>231.572</v>
      </c>
      <c r="F57" s="42">
        <v>234.93199999999999</v>
      </c>
      <c r="G57" s="42">
        <v>314.3</v>
      </c>
      <c r="H57" s="21">
        <f t="shared" si="11"/>
        <v>39.155333333333331</v>
      </c>
      <c r="I57" s="3">
        <f t="shared" si="12"/>
        <v>0</v>
      </c>
      <c r="J57" s="3">
        <f t="shared" si="13"/>
        <v>39.155333333333331</v>
      </c>
      <c r="K57" s="3">
        <f t="shared" si="14"/>
        <v>0</v>
      </c>
      <c r="L57" s="3">
        <f t="shared" si="15"/>
        <v>37.100000000000023</v>
      </c>
      <c r="M57" s="3">
        <f t="shared" si="16"/>
        <v>0</v>
      </c>
      <c r="N57" s="4">
        <f t="shared" si="80"/>
        <v>37.100000000000023</v>
      </c>
      <c r="O57" s="4">
        <f t="shared" si="71"/>
        <v>0.98610096737625508</v>
      </c>
      <c r="P57" s="13"/>
      <c r="Q57" s="43">
        <v>46084.416666666664</v>
      </c>
      <c r="R57" s="42">
        <v>233.774</v>
      </c>
      <c r="S57" s="42">
        <v>237.238</v>
      </c>
      <c r="T57" s="42">
        <v>315.3</v>
      </c>
      <c r="U57" s="21">
        <f t="shared" si="17"/>
        <v>39.539666666666662</v>
      </c>
      <c r="V57" s="3">
        <f t="shared" si="18"/>
        <v>0</v>
      </c>
      <c r="W57" s="3">
        <f t="shared" si="19"/>
        <v>39.539666666666662</v>
      </c>
      <c r="X57" s="3">
        <f t="shared" si="20"/>
        <v>0</v>
      </c>
      <c r="Y57" s="3">
        <f t="shared" si="21"/>
        <v>38.400000000000034</v>
      </c>
      <c r="Z57" s="3">
        <f t="shared" si="22"/>
        <v>0</v>
      </c>
      <c r="AA57" s="4">
        <f t="shared" si="81"/>
        <v>38.400000000000034</v>
      </c>
      <c r="AB57" s="4">
        <f t="shared" si="72"/>
        <v>0.98539862922466048</v>
      </c>
      <c r="AC57" s="13"/>
      <c r="AD57" s="43">
        <v>46084.416666666664</v>
      </c>
      <c r="AE57" s="42">
        <v>229.93199999999999</v>
      </c>
      <c r="AF57" s="42">
        <v>235.17500000000001</v>
      </c>
      <c r="AG57" s="42">
        <v>312.10000000000002</v>
      </c>
      <c r="AH57" s="21">
        <f t="shared" si="23"/>
        <v>39.195833333333333</v>
      </c>
      <c r="AI57" s="21">
        <f t="shared" si="24"/>
        <v>0</v>
      </c>
      <c r="AJ57" s="3">
        <f t="shared" si="25"/>
        <v>39.195833333333333</v>
      </c>
      <c r="AK57" s="3">
        <f t="shared" si="26"/>
        <v>0</v>
      </c>
      <c r="AL57" s="3">
        <f t="shared" si="27"/>
        <v>37.400000000000034</v>
      </c>
      <c r="AM57" s="3">
        <f t="shared" si="28"/>
        <v>0</v>
      </c>
      <c r="AN57" s="4">
        <f t="shared" si="82"/>
        <v>37.400000000000034</v>
      </c>
      <c r="AO57" s="4">
        <f t="shared" si="73"/>
        <v>0.97770596364409468</v>
      </c>
      <c r="AP57" s="13"/>
      <c r="AQ57" s="43">
        <v>46084.416666666664</v>
      </c>
      <c r="AR57" s="42">
        <v>234.14099999999999</v>
      </c>
      <c r="AS57" s="42">
        <v>237.63399999999999</v>
      </c>
      <c r="AT57" s="42">
        <v>318</v>
      </c>
      <c r="AU57" s="21">
        <f t="shared" si="29"/>
        <v>39.605666666666664</v>
      </c>
      <c r="AV57" s="21">
        <f t="shared" si="30"/>
        <v>0</v>
      </c>
      <c r="AW57" s="3">
        <f t="shared" si="31"/>
        <v>39.605666666666664</v>
      </c>
      <c r="AX57" s="3">
        <f t="shared" si="32"/>
        <v>0</v>
      </c>
      <c r="AY57" s="3">
        <f t="shared" si="91"/>
        <v>38</v>
      </c>
      <c r="AZ57" s="3">
        <f t="shared" si="34"/>
        <v>0</v>
      </c>
      <c r="BA57" s="4">
        <f t="shared" si="83"/>
        <v>38</v>
      </c>
      <c r="BB57" s="4">
        <f t="shared" si="74"/>
        <v>0.98530092495181665</v>
      </c>
      <c r="BC57" s="13"/>
      <c r="BD57" s="43">
        <v>46084.416666666664</v>
      </c>
      <c r="BE57" s="42">
        <v>173.26900000000001</v>
      </c>
      <c r="BF57" s="42">
        <v>175.69399999999999</v>
      </c>
      <c r="BG57" s="42">
        <v>234.3</v>
      </c>
      <c r="BH57" s="21">
        <f t="shared" si="35"/>
        <v>29.28233333333333</v>
      </c>
      <c r="BI57" s="21">
        <f t="shared" si="36"/>
        <v>0</v>
      </c>
      <c r="BJ57" s="3">
        <f t="shared" si="37"/>
        <v>29.28233333333333</v>
      </c>
      <c r="BK57" s="3">
        <f t="shared" si="38"/>
        <v>0</v>
      </c>
      <c r="BL57" s="3">
        <f t="shared" si="39"/>
        <v>28.100000000000023</v>
      </c>
      <c r="BM57" s="3">
        <f t="shared" si="40"/>
        <v>0</v>
      </c>
      <c r="BN57" s="4">
        <f t="shared" si="84"/>
        <v>28.100000000000023</v>
      </c>
      <c r="BO57" s="4">
        <f t="shared" si="75"/>
        <v>0.98619759354331971</v>
      </c>
      <c r="BP57" s="13"/>
      <c r="BQ57" s="43">
        <v>46084.416666666664</v>
      </c>
      <c r="BR57" s="42">
        <v>174.24700000000001</v>
      </c>
      <c r="BS57" s="42">
        <v>176.648</v>
      </c>
      <c r="BT57" s="42">
        <v>236.8</v>
      </c>
      <c r="BU57" s="21">
        <f t="shared" si="41"/>
        <v>29.441333333333333</v>
      </c>
      <c r="BV57" s="21">
        <f t="shared" si="42"/>
        <v>0</v>
      </c>
      <c r="BW57" s="3">
        <f t="shared" si="43"/>
        <v>29.441333333333333</v>
      </c>
      <c r="BX57" s="3">
        <f t="shared" si="44"/>
        <v>0</v>
      </c>
      <c r="BY57" s="3">
        <f t="shared" si="92"/>
        <v>28.200000000000017</v>
      </c>
      <c r="BZ57" s="3">
        <f t="shared" si="46"/>
        <v>0</v>
      </c>
      <c r="CA57" s="4">
        <f t="shared" si="85"/>
        <v>28.200000000000017</v>
      </c>
      <c r="CB57" s="4">
        <f t="shared" si="76"/>
        <v>0.98640799782618549</v>
      </c>
      <c r="CC57" s="13"/>
      <c r="CD57" s="43">
        <v>46084.416666666664</v>
      </c>
      <c r="CE57" s="42">
        <v>173.756</v>
      </c>
      <c r="CF57" s="42">
        <v>176.17</v>
      </c>
      <c r="CG57" s="42">
        <v>236.7</v>
      </c>
      <c r="CH57" s="21">
        <f t="shared" si="47"/>
        <v>29.361666666666665</v>
      </c>
      <c r="CI57" s="21">
        <f t="shared" si="48"/>
        <v>0</v>
      </c>
      <c r="CJ57" s="3">
        <f t="shared" si="49"/>
        <v>29.361666666666665</v>
      </c>
      <c r="CK57" s="3">
        <f t="shared" si="50"/>
        <v>0</v>
      </c>
      <c r="CL57" s="3">
        <f t="shared" si="93"/>
        <v>28.199999999999989</v>
      </c>
      <c r="CM57" s="3">
        <f t="shared" si="52"/>
        <v>0</v>
      </c>
      <c r="CN57" s="4">
        <f t="shared" si="86"/>
        <v>28.199999999999989</v>
      </c>
      <c r="CO57" s="4">
        <f t="shared" si="77"/>
        <v>0.98629732644604651</v>
      </c>
      <c r="CP57" s="13"/>
      <c r="CQ57" s="43">
        <v>46084.416666666664</v>
      </c>
      <c r="CR57" s="42">
        <v>175.01900000000001</v>
      </c>
      <c r="CS57" s="42">
        <v>180.24700000000001</v>
      </c>
      <c r="CT57" s="42">
        <v>238.2</v>
      </c>
      <c r="CU57" s="21">
        <f t="shared" si="53"/>
        <v>30.041166666666669</v>
      </c>
      <c r="CV57" s="21">
        <f t="shared" si="54"/>
        <v>0</v>
      </c>
      <c r="CW57" s="3">
        <f t="shared" si="55"/>
        <v>30.041166666666669</v>
      </c>
      <c r="CX57" s="3">
        <f t="shared" si="56"/>
        <v>0</v>
      </c>
      <c r="CY57" s="3">
        <f t="shared" si="94"/>
        <v>28.899999999999977</v>
      </c>
      <c r="CZ57" s="3">
        <f t="shared" si="58"/>
        <v>0</v>
      </c>
      <c r="DA57" s="4">
        <f t="shared" si="87"/>
        <v>28.899999999999977</v>
      </c>
      <c r="DB57" s="4">
        <f t="shared" si="78"/>
        <v>0.97099535637208934</v>
      </c>
      <c r="DC57" s="13"/>
      <c r="DD57" s="43">
        <v>46084.416666666664</v>
      </c>
      <c r="DE57" s="42">
        <v>166.07599999999999</v>
      </c>
      <c r="DF57" s="42">
        <v>168.39400000000001</v>
      </c>
      <c r="DG57" s="42">
        <v>226.1</v>
      </c>
      <c r="DH57" s="21">
        <f t="shared" si="59"/>
        <v>28.065666666666665</v>
      </c>
      <c r="DI57" s="21">
        <f t="shared" si="60"/>
        <v>0</v>
      </c>
      <c r="DJ57" s="3">
        <f t="shared" si="61"/>
        <v>28.065666666666665</v>
      </c>
      <c r="DK57" s="3">
        <f t="shared" si="62"/>
        <v>0</v>
      </c>
      <c r="DL57" s="3">
        <f t="shared" si="95"/>
        <v>27.299999999999983</v>
      </c>
      <c r="DM57" s="3">
        <f t="shared" si="64"/>
        <v>0</v>
      </c>
      <c r="DN57" s="4">
        <f t="shared" si="88"/>
        <v>27.299999999999983</v>
      </c>
      <c r="DO57" s="4">
        <f t="shared" si="79"/>
        <v>0.98623466394289572</v>
      </c>
      <c r="DP57" s="13"/>
      <c r="DQ57" s="11"/>
      <c r="DR57" s="55">
        <f t="shared" si="65"/>
        <v>46084.416666666664</v>
      </c>
      <c r="DS57" s="5">
        <f t="shared" si="96"/>
        <v>303.68866666666662</v>
      </c>
      <c r="DT57" s="5">
        <f t="shared" si="67"/>
        <v>0</v>
      </c>
      <c r="DU57" s="6">
        <f t="shared" si="89"/>
        <v>303.68866666666662</v>
      </c>
      <c r="DV57" s="5">
        <f t="shared" si="68"/>
        <v>0</v>
      </c>
      <c r="DW57" s="5">
        <f t="shared" si="97"/>
        <v>291.60000000000002</v>
      </c>
      <c r="DX57" s="5">
        <f t="shared" si="70"/>
        <v>0</v>
      </c>
      <c r="DY57" s="6">
        <f t="shared" si="90"/>
        <v>291.60000000000002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177"/>
      <c r="B58" s="178"/>
      <c r="C58" s="182"/>
      <c r="D58" s="12"/>
      <c r="E58" s="42">
        <v>220.07900000000001</v>
      </c>
      <c r="F58" s="42">
        <v>223.18100000000001</v>
      </c>
      <c r="G58" s="42">
        <v>277.2</v>
      </c>
      <c r="H58" s="21">
        <f t="shared" si="11"/>
        <v>37.196833333333331</v>
      </c>
      <c r="I58" s="3">
        <f t="shared" si="12"/>
        <v>0</v>
      </c>
      <c r="J58" s="3">
        <f t="shared" si="13"/>
        <v>37.196833333333331</v>
      </c>
      <c r="K58" s="3">
        <f t="shared" si="14"/>
        <v>0</v>
      </c>
      <c r="L58" s="3">
        <f t="shared" si="15"/>
        <v>35.5</v>
      </c>
      <c r="M58" s="3">
        <f t="shared" si="16"/>
        <v>0</v>
      </c>
      <c r="N58" s="4">
        <f t="shared" si="80"/>
        <v>35.5</v>
      </c>
      <c r="O58" s="4"/>
      <c r="P58" s="13"/>
      <c r="Q58" s="43">
        <v>46084.409722222219</v>
      </c>
      <c r="R58" s="42">
        <v>222.244</v>
      </c>
      <c r="S58" s="42">
        <v>225.44499999999999</v>
      </c>
      <c r="T58" s="42">
        <v>276.89999999999998</v>
      </c>
      <c r="U58" s="21">
        <f t="shared" si="17"/>
        <v>37.574166666666663</v>
      </c>
      <c r="V58" s="3">
        <f t="shared" si="18"/>
        <v>0</v>
      </c>
      <c r="W58" s="3">
        <f t="shared" si="19"/>
        <v>37.574166666666663</v>
      </c>
      <c r="X58" s="3">
        <f t="shared" si="20"/>
        <v>0</v>
      </c>
      <c r="Y58" s="3">
        <f t="shared" si="21"/>
        <v>33.399999999999977</v>
      </c>
      <c r="Z58" s="3">
        <f t="shared" si="22"/>
        <v>0</v>
      </c>
      <c r="AA58" s="4">
        <f t="shared" si="81"/>
        <v>33.399999999999977</v>
      </c>
      <c r="AB58" s="4"/>
      <c r="AC58" s="13"/>
      <c r="AD58" s="43">
        <v>46084.409722222219</v>
      </c>
      <c r="AE58" s="42">
        <v>218.446</v>
      </c>
      <c r="AF58" s="42">
        <v>222.983</v>
      </c>
      <c r="AG58" s="42">
        <v>274.7</v>
      </c>
      <c r="AH58" s="21">
        <f t="shared" si="23"/>
        <v>37.163833333333329</v>
      </c>
      <c r="AI58" s="21">
        <f t="shared" si="24"/>
        <v>0</v>
      </c>
      <c r="AJ58" s="3">
        <f t="shared" si="25"/>
        <v>37.163833333333329</v>
      </c>
      <c r="AK58" s="3">
        <f t="shared" si="26"/>
        <v>0</v>
      </c>
      <c r="AL58" s="3">
        <f t="shared" si="27"/>
        <v>35.099999999999994</v>
      </c>
      <c r="AM58" s="3">
        <f t="shared" si="28"/>
        <v>0</v>
      </c>
      <c r="AN58" s="4">
        <f t="shared" si="82"/>
        <v>35.099999999999994</v>
      </c>
      <c r="AO58" s="4"/>
      <c r="AP58" s="13"/>
      <c r="AQ58" s="43">
        <v>46084.409722222219</v>
      </c>
      <c r="AR58" s="42">
        <v>222.90600000000001</v>
      </c>
      <c r="AS58" s="42">
        <v>226.11699999999999</v>
      </c>
      <c r="AT58" s="42">
        <v>280</v>
      </c>
      <c r="AU58" s="21">
        <f t="shared" si="29"/>
        <v>37.686166666666665</v>
      </c>
      <c r="AV58" s="21">
        <f t="shared" si="30"/>
        <v>0</v>
      </c>
      <c r="AW58" s="3">
        <f t="shared" si="31"/>
        <v>37.686166666666665</v>
      </c>
      <c r="AX58" s="3">
        <f t="shared" si="32"/>
        <v>0</v>
      </c>
      <c r="AY58" s="3">
        <f t="shared" si="91"/>
        <v>35.800000000000011</v>
      </c>
      <c r="AZ58" s="3">
        <f t="shared" si="34"/>
        <v>0</v>
      </c>
      <c r="BA58" s="4">
        <f t="shared" si="83"/>
        <v>35.800000000000011</v>
      </c>
      <c r="BB58" s="4"/>
      <c r="BC58" s="13"/>
      <c r="BD58" s="43">
        <v>46084.409722222219</v>
      </c>
      <c r="BE58" s="42">
        <v>164.791</v>
      </c>
      <c r="BF58" s="42">
        <v>167.04599999999999</v>
      </c>
      <c r="BG58" s="42">
        <v>206.2</v>
      </c>
      <c r="BH58" s="21">
        <f t="shared" si="35"/>
        <v>27.840999999999998</v>
      </c>
      <c r="BI58" s="21">
        <f t="shared" si="36"/>
        <v>0</v>
      </c>
      <c r="BJ58" s="3">
        <f t="shared" si="37"/>
        <v>27.840999999999998</v>
      </c>
      <c r="BK58" s="3">
        <f t="shared" si="38"/>
        <v>0</v>
      </c>
      <c r="BL58" s="3">
        <f t="shared" si="39"/>
        <v>26.5</v>
      </c>
      <c r="BM58" s="3">
        <f t="shared" si="40"/>
        <v>0</v>
      </c>
      <c r="BN58" s="4">
        <f t="shared" si="84"/>
        <v>26.5</v>
      </c>
      <c r="BO58" s="4"/>
      <c r="BP58" s="13"/>
      <c r="BQ58" s="43">
        <v>46084.409722222219</v>
      </c>
      <c r="BR58" s="42">
        <v>166.09800000000001</v>
      </c>
      <c r="BS58" s="42">
        <v>168.33699999999999</v>
      </c>
      <c r="BT58" s="42">
        <v>208.6</v>
      </c>
      <c r="BU58" s="21">
        <f t="shared" si="41"/>
        <v>28.056166666666662</v>
      </c>
      <c r="BV58" s="21">
        <f t="shared" si="42"/>
        <v>0</v>
      </c>
      <c r="BW58" s="3">
        <f t="shared" si="43"/>
        <v>28.056166666666662</v>
      </c>
      <c r="BX58" s="3">
        <f t="shared" si="44"/>
        <v>0</v>
      </c>
      <c r="BY58" s="3">
        <f t="shared" si="92"/>
        <v>27.099999999999994</v>
      </c>
      <c r="BZ58" s="3">
        <f t="shared" si="46"/>
        <v>0</v>
      </c>
      <c r="CA58" s="4">
        <f t="shared" si="85"/>
        <v>27.099999999999994</v>
      </c>
      <c r="CB58" s="4"/>
      <c r="CC58" s="13"/>
      <c r="CD58" s="43">
        <v>46084.409722222219</v>
      </c>
      <c r="CE58" s="42">
        <v>165.53200000000001</v>
      </c>
      <c r="CF58" s="42">
        <v>167.78</v>
      </c>
      <c r="CG58" s="42">
        <v>208.5</v>
      </c>
      <c r="CH58" s="21">
        <f t="shared" si="47"/>
        <v>27.963333333333331</v>
      </c>
      <c r="CI58" s="21">
        <f t="shared" si="48"/>
        <v>0</v>
      </c>
      <c r="CJ58" s="3">
        <f t="shared" si="49"/>
        <v>27.963333333333331</v>
      </c>
      <c r="CK58" s="3">
        <f t="shared" si="50"/>
        <v>0</v>
      </c>
      <c r="CL58" s="3">
        <f t="shared" si="93"/>
        <v>27</v>
      </c>
      <c r="CM58" s="3">
        <f t="shared" si="52"/>
        <v>0</v>
      </c>
      <c r="CN58" s="4">
        <f t="shared" si="86"/>
        <v>27</v>
      </c>
      <c r="CO58" s="4"/>
      <c r="CP58" s="13"/>
      <c r="CQ58" s="43">
        <v>46084.409722222219</v>
      </c>
      <c r="CR58" s="42">
        <v>167.02500000000001</v>
      </c>
      <c r="CS58" s="42">
        <v>171.511</v>
      </c>
      <c r="CT58" s="42">
        <v>209.3</v>
      </c>
      <c r="CU58" s="21">
        <f t="shared" si="53"/>
        <v>28.585166666666666</v>
      </c>
      <c r="CV58" s="21">
        <f t="shared" si="54"/>
        <v>0</v>
      </c>
      <c r="CW58" s="3">
        <f t="shared" si="55"/>
        <v>28.585166666666666</v>
      </c>
      <c r="CX58" s="3">
        <f t="shared" si="56"/>
        <v>0</v>
      </c>
      <c r="CY58" s="3">
        <f t="shared" si="94"/>
        <v>26.800000000000011</v>
      </c>
      <c r="CZ58" s="3">
        <f t="shared" si="58"/>
        <v>0</v>
      </c>
      <c r="DA58" s="4">
        <f t="shared" si="87"/>
        <v>26.800000000000011</v>
      </c>
      <c r="DB58" s="4"/>
      <c r="DC58" s="13"/>
      <c r="DD58" s="43">
        <v>46084.409722222219</v>
      </c>
      <c r="DE58" s="42">
        <v>158.07599999999999</v>
      </c>
      <c r="DF58" s="42">
        <v>160.22300000000001</v>
      </c>
      <c r="DG58" s="42">
        <v>198.8</v>
      </c>
      <c r="DH58" s="21">
        <f t="shared" si="59"/>
        <v>26.703833333333336</v>
      </c>
      <c r="DI58" s="21">
        <f t="shared" si="60"/>
        <v>0</v>
      </c>
      <c r="DJ58" s="3">
        <f t="shared" si="61"/>
        <v>26.703833333333336</v>
      </c>
      <c r="DK58" s="3">
        <f t="shared" si="62"/>
        <v>0</v>
      </c>
      <c r="DL58" s="3">
        <f t="shared" si="95"/>
        <v>25.400000000000006</v>
      </c>
      <c r="DM58" s="3">
        <f t="shared" si="64"/>
        <v>0</v>
      </c>
      <c r="DN58" s="4">
        <f t="shared" si="88"/>
        <v>25.400000000000006</v>
      </c>
      <c r="DO58" s="4"/>
      <c r="DP58" s="13"/>
      <c r="DQ58" s="11"/>
      <c r="DR58" s="55">
        <f t="shared" si="65"/>
        <v>46084.409722222219</v>
      </c>
      <c r="DS58" s="5">
        <f t="shared" si="96"/>
        <v>288.77049999999997</v>
      </c>
      <c r="DT58" s="5">
        <f t="shared" si="67"/>
        <v>0</v>
      </c>
      <c r="DU58" s="6">
        <f t="shared" si="89"/>
        <v>288.77049999999997</v>
      </c>
      <c r="DV58" s="5">
        <f t="shared" si="68"/>
        <v>0</v>
      </c>
      <c r="DW58" s="5">
        <f t="shared" si="97"/>
        <v>272.60000000000002</v>
      </c>
      <c r="DX58" s="5">
        <f t="shared" si="70"/>
        <v>0</v>
      </c>
      <c r="DY58" s="6">
        <f t="shared" si="90"/>
        <v>272.60000000000002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177"/>
      <c r="B59" s="178"/>
      <c r="C59" s="182"/>
      <c r="D59" s="12"/>
      <c r="E59" s="42">
        <v>206.91800000000001</v>
      </c>
      <c r="F59" s="42">
        <v>209.792</v>
      </c>
      <c r="G59" s="42">
        <v>241.7</v>
      </c>
      <c r="H59" s="21">
        <f t="shared" si="11"/>
        <v>34.965333333333334</v>
      </c>
      <c r="I59" s="3">
        <f t="shared" si="12"/>
        <v>0</v>
      </c>
      <c r="J59" s="3">
        <f t="shared" si="13"/>
        <v>34.965333333333334</v>
      </c>
      <c r="K59" s="3">
        <f t="shared" si="14"/>
        <v>0</v>
      </c>
      <c r="L59" s="3">
        <f t="shared" si="15"/>
        <v>33.299999999999983</v>
      </c>
      <c r="M59" s="3">
        <f t="shared" si="16"/>
        <v>0</v>
      </c>
      <c r="N59" s="4">
        <f t="shared" si="80"/>
        <v>33.299999999999983</v>
      </c>
      <c r="O59" s="4"/>
      <c r="P59" s="13"/>
      <c r="Q59" s="43">
        <v>46084.402777777781</v>
      </c>
      <c r="R59" s="42">
        <v>208.69399999999999</v>
      </c>
      <c r="S59" s="42">
        <v>211.71</v>
      </c>
      <c r="T59" s="42">
        <v>243.5</v>
      </c>
      <c r="U59" s="21">
        <f t="shared" si="17"/>
        <v>35.284999999999997</v>
      </c>
      <c r="V59" s="3">
        <f t="shared" si="18"/>
        <v>0</v>
      </c>
      <c r="W59" s="3">
        <f t="shared" si="19"/>
        <v>35.284999999999997</v>
      </c>
      <c r="X59" s="3">
        <f t="shared" si="20"/>
        <v>0</v>
      </c>
      <c r="Y59" s="3">
        <f t="shared" si="21"/>
        <v>33.699999999999989</v>
      </c>
      <c r="Z59" s="3">
        <f t="shared" si="22"/>
        <v>0</v>
      </c>
      <c r="AA59" s="4">
        <f t="shared" si="81"/>
        <v>33.699999999999989</v>
      </c>
      <c r="AB59" s="4"/>
      <c r="AC59" s="13"/>
      <c r="AD59" s="43">
        <v>46084.402777777781</v>
      </c>
      <c r="AE59" s="42">
        <v>205.78899999999999</v>
      </c>
      <c r="AF59" s="42">
        <v>210.126</v>
      </c>
      <c r="AG59" s="42">
        <v>239.6</v>
      </c>
      <c r="AH59" s="21">
        <f t="shared" si="23"/>
        <v>35.021000000000001</v>
      </c>
      <c r="AI59" s="21">
        <f t="shared" si="24"/>
        <v>0</v>
      </c>
      <c r="AJ59" s="3">
        <f t="shared" si="25"/>
        <v>35.021000000000001</v>
      </c>
      <c r="AK59" s="3">
        <f t="shared" si="26"/>
        <v>0</v>
      </c>
      <c r="AL59" s="3">
        <f t="shared" si="27"/>
        <v>33.599999999999994</v>
      </c>
      <c r="AM59" s="3">
        <f t="shared" si="28"/>
        <v>0</v>
      </c>
      <c r="AN59" s="4">
        <f t="shared" si="82"/>
        <v>33.599999999999994</v>
      </c>
      <c r="AO59" s="4"/>
      <c r="AP59" s="13"/>
      <c r="AQ59" s="43">
        <v>46084.402777777781</v>
      </c>
      <c r="AR59" s="42">
        <v>209.381</v>
      </c>
      <c r="AS59" s="42">
        <v>212.33199999999999</v>
      </c>
      <c r="AT59" s="42">
        <v>244.2</v>
      </c>
      <c r="AU59" s="21">
        <f t="shared" si="29"/>
        <v>35.388666666666666</v>
      </c>
      <c r="AV59" s="21">
        <f t="shared" si="30"/>
        <v>0</v>
      </c>
      <c r="AW59" s="3">
        <f t="shared" si="31"/>
        <v>35.388666666666666</v>
      </c>
      <c r="AX59" s="3">
        <f t="shared" si="32"/>
        <v>0</v>
      </c>
      <c r="AY59" s="3">
        <f t="shared" si="91"/>
        <v>34.199999999999989</v>
      </c>
      <c r="AZ59" s="3">
        <f t="shared" si="34"/>
        <v>0</v>
      </c>
      <c r="BA59" s="4">
        <f t="shared" si="83"/>
        <v>34.199999999999989</v>
      </c>
      <c r="BB59" s="4"/>
      <c r="BC59" s="13"/>
      <c r="BD59" s="43">
        <v>46084.402777777781</v>
      </c>
      <c r="BE59" s="42">
        <v>154.93100000000001</v>
      </c>
      <c r="BF59" s="42">
        <v>156.964</v>
      </c>
      <c r="BG59" s="42">
        <v>179.7</v>
      </c>
      <c r="BH59" s="21">
        <f t="shared" si="35"/>
        <v>26.160666666666664</v>
      </c>
      <c r="BI59" s="21">
        <f t="shared" si="36"/>
        <v>0</v>
      </c>
      <c r="BJ59" s="3">
        <f t="shared" si="37"/>
        <v>26.160666666666664</v>
      </c>
      <c r="BK59" s="3">
        <f t="shared" si="38"/>
        <v>0</v>
      </c>
      <c r="BL59" s="3">
        <f t="shared" si="39"/>
        <v>25.299999999999983</v>
      </c>
      <c r="BM59" s="3">
        <f t="shared" si="40"/>
        <v>0</v>
      </c>
      <c r="BN59" s="4">
        <f t="shared" si="84"/>
        <v>25.299999999999983</v>
      </c>
      <c r="BO59" s="4"/>
      <c r="BP59" s="13"/>
      <c r="BQ59" s="43">
        <v>46084.402777777781</v>
      </c>
      <c r="BR59" s="42">
        <v>155.892</v>
      </c>
      <c r="BS59" s="42">
        <v>157.94499999999999</v>
      </c>
      <c r="BT59" s="42">
        <v>181.5</v>
      </c>
      <c r="BU59" s="21">
        <f t="shared" si="41"/>
        <v>26.324166666666663</v>
      </c>
      <c r="BV59" s="21">
        <f t="shared" si="42"/>
        <v>0</v>
      </c>
      <c r="BW59" s="3">
        <f t="shared" si="43"/>
        <v>26.324166666666663</v>
      </c>
      <c r="BX59" s="3">
        <f t="shared" si="44"/>
        <v>0</v>
      </c>
      <c r="BY59" s="3">
        <f t="shared" si="92"/>
        <v>25.099999999999994</v>
      </c>
      <c r="BZ59" s="3">
        <f t="shared" si="46"/>
        <v>0</v>
      </c>
      <c r="CA59" s="4">
        <f t="shared" si="85"/>
        <v>25.099999999999994</v>
      </c>
      <c r="CB59" s="4"/>
      <c r="CC59" s="13"/>
      <c r="CD59" s="43">
        <v>46084.402777777781</v>
      </c>
      <c r="CE59" s="42">
        <v>155.33699999999999</v>
      </c>
      <c r="CF59" s="42">
        <v>157.41499999999999</v>
      </c>
      <c r="CG59" s="42">
        <v>181.5</v>
      </c>
      <c r="CH59" s="21">
        <f t="shared" si="47"/>
        <v>26.235833333333332</v>
      </c>
      <c r="CI59" s="21">
        <f t="shared" si="48"/>
        <v>0</v>
      </c>
      <c r="CJ59" s="3">
        <f t="shared" si="49"/>
        <v>26.235833333333332</v>
      </c>
      <c r="CK59" s="3">
        <f t="shared" si="50"/>
        <v>0</v>
      </c>
      <c r="CL59" s="3">
        <f t="shared" si="93"/>
        <v>25</v>
      </c>
      <c r="CM59" s="3">
        <f t="shared" si="52"/>
        <v>0</v>
      </c>
      <c r="CN59" s="4">
        <f t="shared" si="86"/>
        <v>25</v>
      </c>
      <c r="CO59" s="4"/>
      <c r="CP59" s="13"/>
      <c r="CQ59" s="43">
        <v>46084.402777777781</v>
      </c>
      <c r="CR59" s="42">
        <v>156.697</v>
      </c>
      <c r="CS59" s="42">
        <v>160.86699999999999</v>
      </c>
      <c r="CT59" s="42">
        <v>182.5</v>
      </c>
      <c r="CU59" s="21">
        <f t="shared" si="53"/>
        <v>26.811166666666665</v>
      </c>
      <c r="CV59" s="21">
        <f t="shared" si="54"/>
        <v>0</v>
      </c>
      <c r="CW59" s="3">
        <f t="shared" si="55"/>
        <v>26.811166666666665</v>
      </c>
      <c r="CX59" s="3">
        <f t="shared" si="56"/>
        <v>0</v>
      </c>
      <c r="CY59" s="3">
        <f t="shared" si="94"/>
        <v>25.199999999999989</v>
      </c>
      <c r="CZ59" s="3">
        <f t="shared" si="58"/>
        <v>0</v>
      </c>
      <c r="DA59" s="4">
        <f t="shared" si="87"/>
        <v>25.199999999999989</v>
      </c>
      <c r="DB59" s="4"/>
      <c r="DC59" s="13"/>
      <c r="DD59" s="43">
        <v>46084.402777777781</v>
      </c>
      <c r="DE59" s="42">
        <v>148.54300000000001</v>
      </c>
      <c r="DF59" s="42">
        <v>150.5</v>
      </c>
      <c r="DG59" s="42">
        <v>173.4</v>
      </c>
      <c r="DH59" s="21">
        <f t="shared" si="59"/>
        <v>25.083333333333332</v>
      </c>
      <c r="DI59" s="21">
        <f t="shared" si="60"/>
        <v>0</v>
      </c>
      <c r="DJ59" s="3">
        <f t="shared" si="61"/>
        <v>25.083333333333332</v>
      </c>
      <c r="DK59" s="3">
        <f t="shared" si="62"/>
        <v>0</v>
      </c>
      <c r="DL59" s="3">
        <f t="shared" si="95"/>
        <v>23.900000000000006</v>
      </c>
      <c r="DM59" s="3">
        <f t="shared" si="64"/>
        <v>0</v>
      </c>
      <c r="DN59" s="4">
        <f t="shared" si="88"/>
        <v>23.900000000000006</v>
      </c>
      <c r="DO59" s="4"/>
      <c r="DP59" s="13"/>
      <c r="DQ59" s="11"/>
      <c r="DR59" s="55">
        <f t="shared" si="65"/>
        <v>46084.402777777781</v>
      </c>
      <c r="DS59" s="5">
        <f t="shared" si="96"/>
        <v>271.27516666666662</v>
      </c>
      <c r="DT59" s="5">
        <f t="shared" si="67"/>
        <v>0</v>
      </c>
      <c r="DU59" s="6">
        <f t="shared" si="89"/>
        <v>271.27516666666662</v>
      </c>
      <c r="DV59" s="5">
        <f t="shared" si="68"/>
        <v>0</v>
      </c>
      <c r="DW59" s="5">
        <f t="shared" si="97"/>
        <v>259.29999999999995</v>
      </c>
      <c r="DX59" s="5">
        <f t="shared" si="70"/>
        <v>0</v>
      </c>
      <c r="DY59" s="6">
        <f t="shared" si="90"/>
        <v>259.29999999999995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177"/>
      <c r="B60" s="178"/>
      <c r="C60" s="182"/>
      <c r="D60" s="12"/>
      <c r="E60" s="42">
        <v>194.38399999999999</v>
      </c>
      <c r="F60" s="42">
        <v>197.36799999999999</v>
      </c>
      <c r="G60" s="42">
        <v>208.4</v>
      </c>
      <c r="H60" s="21">
        <f t="shared" si="11"/>
        <v>32.894666666666666</v>
      </c>
      <c r="I60" s="3">
        <f t="shared" si="12"/>
        <v>0</v>
      </c>
      <c r="J60" s="3">
        <f t="shared" si="13"/>
        <v>32.894666666666666</v>
      </c>
      <c r="K60" s="3">
        <f t="shared" si="14"/>
        <v>0</v>
      </c>
      <c r="L60" s="3">
        <f t="shared" si="15"/>
        <v>31.400000000000006</v>
      </c>
      <c r="M60" s="3">
        <f t="shared" si="16"/>
        <v>0</v>
      </c>
      <c r="N60" s="4">
        <f t="shared" si="80"/>
        <v>31.400000000000006</v>
      </c>
      <c r="O60" s="4"/>
      <c r="P60" s="13"/>
      <c r="Q60" s="43">
        <v>46084.395833333336</v>
      </c>
      <c r="R60" s="42">
        <v>196.8</v>
      </c>
      <c r="S60" s="42">
        <v>199.51300000000001</v>
      </c>
      <c r="T60" s="42">
        <v>209.8</v>
      </c>
      <c r="U60" s="21">
        <f t="shared" si="17"/>
        <v>33.252166666666668</v>
      </c>
      <c r="V60" s="3">
        <f t="shared" si="18"/>
        <v>0</v>
      </c>
      <c r="W60" s="3">
        <f t="shared" si="19"/>
        <v>33.252166666666668</v>
      </c>
      <c r="X60" s="3">
        <f t="shared" si="20"/>
        <v>0</v>
      </c>
      <c r="Y60" s="3">
        <f t="shared" si="21"/>
        <v>31.700000000000017</v>
      </c>
      <c r="Z60" s="3">
        <f t="shared" si="22"/>
        <v>0</v>
      </c>
      <c r="AA60" s="4">
        <f t="shared" si="81"/>
        <v>31.700000000000017</v>
      </c>
      <c r="AB60" s="4"/>
      <c r="AC60" s="13"/>
      <c r="AD60" s="43">
        <v>46084.395833333336</v>
      </c>
      <c r="AE60" s="42">
        <v>192.92599999999999</v>
      </c>
      <c r="AF60" s="42">
        <v>196.92500000000001</v>
      </c>
      <c r="AG60" s="42">
        <v>206</v>
      </c>
      <c r="AH60" s="21">
        <f t="shared" si="23"/>
        <v>32.820833333333333</v>
      </c>
      <c r="AI60" s="21">
        <f t="shared" si="24"/>
        <v>0</v>
      </c>
      <c r="AJ60" s="3">
        <f t="shared" si="25"/>
        <v>32.820833333333333</v>
      </c>
      <c r="AK60" s="3">
        <f t="shared" si="26"/>
        <v>0</v>
      </c>
      <c r="AL60" s="3">
        <f t="shared" si="27"/>
        <v>30.599999999999994</v>
      </c>
      <c r="AM60" s="3">
        <f t="shared" si="28"/>
        <v>0</v>
      </c>
      <c r="AN60" s="4">
        <f t="shared" si="82"/>
        <v>30.599999999999994</v>
      </c>
      <c r="AO60" s="4"/>
      <c r="AP60" s="13"/>
      <c r="AQ60" s="43">
        <v>46084.395833333336</v>
      </c>
      <c r="AR60" s="42">
        <v>196.708</v>
      </c>
      <c r="AS60" s="42">
        <v>199.42</v>
      </c>
      <c r="AT60" s="42">
        <v>210</v>
      </c>
      <c r="AU60" s="21">
        <f t="shared" si="29"/>
        <v>33.236666666666665</v>
      </c>
      <c r="AV60" s="21">
        <f t="shared" si="30"/>
        <v>0</v>
      </c>
      <c r="AW60" s="3">
        <f t="shared" si="31"/>
        <v>33.236666666666665</v>
      </c>
      <c r="AX60" s="3">
        <f t="shared" si="32"/>
        <v>0</v>
      </c>
      <c r="AY60" s="3">
        <f t="shared" si="91"/>
        <v>31.199999999999989</v>
      </c>
      <c r="AZ60" s="3">
        <f t="shared" si="34"/>
        <v>0</v>
      </c>
      <c r="BA60" s="4">
        <f t="shared" si="83"/>
        <v>31.199999999999989</v>
      </c>
      <c r="BB60" s="4"/>
      <c r="BC60" s="13"/>
      <c r="BD60" s="43">
        <v>46084.395833333336</v>
      </c>
      <c r="BE60" s="42">
        <v>145.13499999999999</v>
      </c>
      <c r="BF60" s="42">
        <v>147.03200000000001</v>
      </c>
      <c r="BG60" s="42">
        <v>154.4</v>
      </c>
      <c r="BH60" s="21">
        <f t="shared" si="35"/>
        <v>24.505333333333333</v>
      </c>
      <c r="BI60" s="21">
        <f t="shared" si="36"/>
        <v>0</v>
      </c>
      <c r="BJ60" s="3">
        <f t="shared" si="37"/>
        <v>24.505333333333333</v>
      </c>
      <c r="BK60" s="3">
        <f t="shared" si="38"/>
        <v>0</v>
      </c>
      <c r="BL60" s="3">
        <f t="shared" si="39"/>
        <v>23.099999999999994</v>
      </c>
      <c r="BM60" s="3">
        <f t="shared" si="40"/>
        <v>0</v>
      </c>
      <c r="BN60" s="4">
        <f t="shared" si="84"/>
        <v>23.099999999999994</v>
      </c>
      <c r="BO60" s="4"/>
      <c r="BP60" s="13"/>
      <c r="BQ60" s="43">
        <v>46084.395833333336</v>
      </c>
      <c r="BR60" s="42">
        <v>146.578</v>
      </c>
      <c r="BS60" s="42">
        <v>148.494</v>
      </c>
      <c r="BT60" s="42">
        <v>156.4</v>
      </c>
      <c r="BU60" s="21">
        <f t="shared" si="41"/>
        <v>24.748999999999999</v>
      </c>
      <c r="BV60" s="21">
        <f t="shared" si="42"/>
        <v>0</v>
      </c>
      <c r="BW60" s="3">
        <f t="shared" si="43"/>
        <v>24.748999999999999</v>
      </c>
      <c r="BX60" s="3">
        <f t="shared" si="44"/>
        <v>0</v>
      </c>
      <c r="BY60" s="3">
        <f t="shared" si="92"/>
        <v>23.599999999999994</v>
      </c>
      <c r="BZ60" s="3">
        <f t="shared" si="46"/>
        <v>0</v>
      </c>
      <c r="CA60" s="4">
        <f t="shared" si="85"/>
        <v>23.599999999999994</v>
      </c>
      <c r="CB60" s="4"/>
      <c r="CC60" s="13"/>
      <c r="CD60" s="43">
        <v>46084.395833333336</v>
      </c>
      <c r="CE60" s="42">
        <v>145.80600000000001</v>
      </c>
      <c r="CF60" s="42">
        <v>147.517</v>
      </c>
      <c r="CG60" s="42">
        <v>156.5</v>
      </c>
      <c r="CH60" s="21">
        <f t="shared" si="47"/>
        <v>24.586166666666664</v>
      </c>
      <c r="CI60" s="21">
        <f t="shared" si="48"/>
        <v>0</v>
      </c>
      <c r="CJ60" s="3">
        <f t="shared" si="49"/>
        <v>24.586166666666664</v>
      </c>
      <c r="CK60" s="3">
        <f t="shared" si="50"/>
        <v>0</v>
      </c>
      <c r="CL60" s="3">
        <f t="shared" si="93"/>
        <v>23.5</v>
      </c>
      <c r="CM60" s="3">
        <f t="shared" si="52"/>
        <v>0</v>
      </c>
      <c r="CN60" s="4">
        <f t="shared" si="86"/>
        <v>23.5</v>
      </c>
      <c r="CO60" s="4"/>
      <c r="CP60" s="13"/>
      <c r="CQ60" s="43">
        <v>46084.395833333336</v>
      </c>
      <c r="CR60" s="42">
        <v>146.59</v>
      </c>
      <c r="CS60" s="42">
        <v>150.619</v>
      </c>
      <c r="CT60" s="42">
        <v>157.30000000000001</v>
      </c>
      <c r="CU60" s="21">
        <f t="shared" si="53"/>
        <v>25.103166666666667</v>
      </c>
      <c r="CV60" s="21">
        <f t="shared" si="54"/>
        <v>0</v>
      </c>
      <c r="CW60" s="3">
        <f t="shared" si="55"/>
        <v>25.103166666666667</v>
      </c>
      <c r="CX60" s="3">
        <f t="shared" si="56"/>
        <v>0</v>
      </c>
      <c r="CY60" s="3">
        <f t="shared" si="94"/>
        <v>23.700000000000017</v>
      </c>
      <c r="CZ60" s="3">
        <f t="shared" si="58"/>
        <v>0</v>
      </c>
      <c r="DA60" s="4">
        <f t="shared" si="87"/>
        <v>23.700000000000017</v>
      </c>
      <c r="DB60" s="4"/>
      <c r="DC60" s="13"/>
      <c r="DD60" s="43">
        <v>46084.395833333336</v>
      </c>
      <c r="DE60" s="42">
        <v>139.63499999999999</v>
      </c>
      <c r="DF60" s="42">
        <v>141.446</v>
      </c>
      <c r="DG60" s="42">
        <v>149.5</v>
      </c>
      <c r="DH60" s="21">
        <f t="shared" si="59"/>
        <v>23.574333333333332</v>
      </c>
      <c r="DI60" s="21">
        <f t="shared" si="60"/>
        <v>0</v>
      </c>
      <c r="DJ60" s="3">
        <f t="shared" si="61"/>
        <v>23.574333333333332</v>
      </c>
      <c r="DK60" s="3">
        <f t="shared" si="62"/>
        <v>0</v>
      </c>
      <c r="DL60" s="3">
        <f t="shared" si="95"/>
        <v>22.599999999999994</v>
      </c>
      <c r="DM60" s="3">
        <f t="shared" si="64"/>
        <v>0</v>
      </c>
      <c r="DN60" s="4">
        <f t="shared" si="88"/>
        <v>22.599999999999994</v>
      </c>
      <c r="DO60" s="4"/>
      <c r="DP60" s="13"/>
      <c r="DQ60" s="11"/>
      <c r="DR60" s="55">
        <f t="shared" si="65"/>
        <v>46084.395833333336</v>
      </c>
      <c r="DS60" s="5">
        <f t="shared" si="96"/>
        <v>254.72233333333335</v>
      </c>
      <c r="DT60" s="5">
        <f t="shared" si="67"/>
        <v>0</v>
      </c>
      <c r="DU60" s="6">
        <f t="shared" si="89"/>
        <v>254.72233333333335</v>
      </c>
      <c r="DV60" s="5">
        <f t="shared" si="68"/>
        <v>0</v>
      </c>
      <c r="DW60" s="5">
        <f t="shared" si="97"/>
        <v>241.4</v>
      </c>
      <c r="DX60" s="5">
        <f t="shared" si="70"/>
        <v>0</v>
      </c>
      <c r="DY60" s="6">
        <f t="shared" si="90"/>
        <v>241.4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177"/>
      <c r="B61" s="178"/>
      <c r="C61" s="182"/>
      <c r="D61" s="12"/>
      <c r="E61" s="42">
        <v>180.53800000000001</v>
      </c>
      <c r="F61" s="42">
        <v>182.89699999999999</v>
      </c>
      <c r="G61" s="42">
        <v>177</v>
      </c>
      <c r="H61" s="21">
        <f t="shared" si="11"/>
        <v>30.482833333333332</v>
      </c>
      <c r="I61" s="3">
        <f t="shared" si="12"/>
        <v>0</v>
      </c>
      <c r="J61" s="3">
        <f t="shared" si="13"/>
        <v>30.482833333333332</v>
      </c>
      <c r="K61" s="3">
        <f t="shared" si="14"/>
        <v>0</v>
      </c>
      <c r="L61" s="3">
        <f t="shared" si="15"/>
        <v>29.400000000000006</v>
      </c>
      <c r="M61" s="3">
        <f t="shared" si="16"/>
        <v>0</v>
      </c>
      <c r="N61" s="4">
        <f t="shared" si="80"/>
        <v>29.400000000000006</v>
      </c>
      <c r="O61" s="4"/>
      <c r="P61" s="13"/>
      <c r="Q61" s="43">
        <v>46084.388888888891</v>
      </c>
      <c r="R61" s="42">
        <v>0</v>
      </c>
      <c r="S61" s="42">
        <v>184.72399999999999</v>
      </c>
      <c r="T61" s="42">
        <v>178.1</v>
      </c>
      <c r="U61" s="21">
        <f t="shared" si="17"/>
        <v>30.787333333333329</v>
      </c>
      <c r="V61" s="3">
        <f t="shared" si="18"/>
        <v>0</v>
      </c>
      <c r="W61" s="3">
        <f t="shared" si="19"/>
        <v>30.787333333333329</v>
      </c>
      <c r="X61" s="3">
        <f t="shared" si="20"/>
        <v>0</v>
      </c>
      <c r="Y61" s="3">
        <f t="shared" si="21"/>
        <v>29.5</v>
      </c>
      <c r="Z61" s="3">
        <f t="shared" si="22"/>
        <v>0</v>
      </c>
      <c r="AA61" s="4">
        <f t="shared" si="81"/>
        <v>29.5</v>
      </c>
      <c r="AB61" s="4"/>
      <c r="AC61" s="13"/>
      <c r="AD61" s="43">
        <v>46084.388888888891</v>
      </c>
      <c r="AE61" s="42">
        <v>179.38800000000001</v>
      </c>
      <c r="AF61" s="42">
        <v>182.67</v>
      </c>
      <c r="AG61" s="42">
        <v>175.4</v>
      </c>
      <c r="AH61" s="21">
        <f t="shared" si="23"/>
        <v>30.444999999999997</v>
      </c>
      <c r="AI61" s="21">
        <f t="shared" si="24"/>
        <v>0</v>
      </c>
      <c r="AJ61" s="3">
        <f t="shared" si="25"/>
        <v>30.444999999999997</v>
      </c>
      <c r="AK61" s="3">
        <f t="shared" si="26"/>
        <v>0</v>
      </c>
      <c r="AL61" s="3">
        <f t="shared" si="27"/>
        <v>29</v>
      </c>
      <c r="AM61" s="3">
        <f t="shared" si="28"/>
        <v>0</v>
      </c>
      <c r="AN61" s="4">
        <f t="shared" si="82"/>
        <v>29</v>
      </c>
      <c r="AO61" s="4"/>
      <c r="AP61" s="13"/>
      <c r="AQ61" s="43">
        <v>46084.388888888891</v>
      </c>
      <c r="AR61" s="42">
        <v>182.964</v>
      </c>
      <c r="AS61" s="42">
        <v>185.417</v>
      </c>
      <c r="AT61" s="42">
        <v>178.8</v>
      </c>
      <c r="AU61" s="21">
        <f t="shared" si="29"/>
        <v>30.902833333333334</v>
      </c>
      <c r="AV61" s="21">
        <f t="shared" si="30"/>
        <v>0</v>
      </c>
      <c r="AW61" s="3">
        <f t="shared" si="31"/>
        <v>30.902833333333334</v>
      </c>
      <c r="AX61" s="3">
        <f t="shared" si="32"/>
        <v>0</v>
      </c>
      <c r="AY61" s="3">
        <f t="shared" si="91"/>
        <v>29.600000000000023</v>
      </c>
      <c r="AZ61" s="3">
        <f t="shared" si="34"/>
        <v>0</v>
      </c>
      <c r="BA61" s="4">
        <f t="shared" si="83"/>
        <v>29.600000000000023</v>
      </c>
      <c r="BB61" s="4"/>
      <c r="BC61" s="13"/>
      <c r="BD61" s="43">
        <v>46084.388888888891</v>
      </c>
      <c r="BE61" s="42">
        <v>134.791</v>
      </c>
      <c r="BF61" s="42">
        <v>136.761</v>
      </c>
      <c r="BG61" s="42">
        <v>131.30000000000001</v>
      </c>
      <c r="BH61" s="21">
        <f t="shared" si="35"/>
        <v>22.793499999999998</v>
      </c>
      <c r="BI61" s="21">
        <f t="shared" si="36"/>
        <v>0</v>
      </c>
      <c r="BJ61" s="3">
        <f t="shared" si="37"/>
        <v>22.793499999999998</v>
      </c>
      <c r="BK61" s="3">
        <f t="shared" si="38"/>
        <v>0</v>
      </c>
      <c r="BL61" s="3">
        <f t="shared" si="39"/>
        <v>21.800000000000011</v>
      </c>
      <c r="BM61" s="3">
        <f t="shared" si="40"/>
        <v>0</v>
      </c>
      <c r="BN61" s="4">
        <f t="shared" si="84"/>
        <v>21.800000000000011</v>
      </c>
      <c r="BO61" s="4"/>
      <c r="BP61" s="13"/>
      <c r="BQ61" s="43">
        <v>46084.388888888891</v>
      </c>
      <c r="BR61" s="42">
        <v>136.25299999999999</v>
      </c>
      <c r="BS61" s="42">
        <v>137.97800000000001</v>
      </c>
      <c r="BT61" s="42">
        <v>132.80000000000001</v>
      </c>
      <c r="BU61" s="21">
        <f t="shared" si="41"/>
        <v>22.996333333333332</v>
      </c>
      <c r="BV61" s="21">
        <f t="shared" si="42"/>
        <v>0</v>
      </c>
      <c r="BW61" s="3">
        <f t="shared" si="43"/>
        <v>22.996333333333332</v>
      </c>
      <c r="BX61" s="3">
        <f t="shared" si="44"/>
        <v>0</v>
      </c>
      <c r="BY61" s="3">
        <f t="shared" si="92"/>
        <v>21.700000000000017</v>
      </c>
      <c r="BZ61" s="3">
        <f t="shared" si="46"/>
        <v>0</v>
      </c>
      <c r="CA61" s="4">
        <f t="shared" si="85"/>
        <v>21.700000000000017</v>
      </c>
      <c r="CB61" s="4"/>
      <c r="CC61" s="13"/>
      <c r="CD61" s="43">
        <v>46084.388888888891</v>
      </c>
      <c r="CE61" s="42">
        <v>135.834</v>
      </c>
      <c r="CF61" s="42">
        <v>137.553</v>
      </c>
      <c r="CG61" s="42">
        <v>133</v>
      </c>
      <c r="CH61" s="21">
        <f t="shared" si="47"/>
        <v>22.9255</v>
      </c>
      <c r="CI61" s="21">
        <f t="shared" si="48"/>
        <v>0</v>
      </c>
      <c r="CJ61" s="3">
        <f t="shared" si="49"/>
        <v>22.9255</v>
      </c>
      <c r="CK61" s="3">
        <f t="shared" si="50"/>
        <v>0</v>
      </c>
      <c r="CL61" s="3">
        <f t="shared" si="93"/>
        <v>21.599999999999994</v>
      </c>
      <c r="CM61" s="3">
        <f t="shared" si="52"/>
        <v>0</v>
      </c>
      <c r="CN61" s="4">
        <f t="shared" si="86"/>
        <v>21.599999999999994</v>
      </c>
      <c r="CO61" s="4"/>
      <c r="CP61" s="13"/>
      <c r="CQ61" s="43">
        <v>46084.388888888891</v>
      </c>
      <c r="CR61" s="42">
        <v>136.54599999999999</v>
      </c>
      <c r="CS61" s="42">
        <v>140.06899999999999</v>
      </c>
      <c r="CT61" s="42">
        <v>133.6</v>
      </c>
      <c r="CU61" s="21">
        <f t="shared" si="53"/>
        <v>23.34483333333333</v>
      </c>
      <c r="CV61" s="21">
        <f t="shared" si="54"/>
        <v>0</v>
      </c>
      <c r="CW61" s="3">
        <f t="shared" si="55"/>
        <v>23.34483333333333</v>
      </c>
      <c r="CX61" s="3">
        <f t="shared" si="56"/>
        <v>0</v>
      </c>
      <c r="CY61" s="3">
        <f t="shared" si="94"/>
        <v>21.699999999999989</v>
      </c>
      <c r="CZ61" s="3">
        <f t="shared" si="58"/>
        <v>0</v>
      </c>
      <c r="DA61" s="4">
        <f t="shared" si="87"/>
        <v>21.699999999999989</v>
      </c>
      <c r="DB61" s="4"/>
      <c r="DC61" s="13"/>
      <c r="DD61" s="43">
        <v>46084.388888888891</v>
      </c>
      <c r="DE61" s="42">
        <v>130.01499999999999</v>
      </c>
      <c r="DF61" s="42">
        <v>131.661</v>
      </c>
      <c r="DG61" s="42">
        <v>126.9</v>
      </c>
      <c r="DH61" s="21">
        <f t="shared" si="59"/>
        <v>21.9435</v>
      </c>
      <c r="DI61" s="21">
        <f t="shared" si="60"/>
        <v>0</v>
      </c>
      <c r="DJ61" s="3">
        <f t="shared" si="61"/>
        <v>21.9435</v>
      </c>
      <c r="DK61" s="3">
        <f t="shared" si="62"/>
        <v>0</v>
      </c>
      <c r="DL61" s="3">
        <f t="shared" si="95"/>
        <v>20.700000000000003</v>
      </c>
      <c r="DM61" s="3">
        <f t="shared" si="64"/>
        <v>0</v>
      </c>
      <c r="DN61" s="4">
        <f t="shared" si="88"/>
        <v>20.700000000000003</v>
      </c>
      <c r="DO61" s="4"/>
      <c r="DP61" s="13"/>
      <c r="DQ61" s="11"/>
      <c r="DR61" s="55">
        <f t="shared" si="65"/>
        <v>46084.388888888891</v>
      </c>
      <c r="DS61" s="5">
        <f t="shared" si="96"/>
        <v>236.62166666666664</v>
      </c>
      <c r="DT61" s="5">
        <f t="shared" si="67"/>
        <v>0</v>
      </c>
      <c r="DU61" s="6">
        <f t="shared" si="89"/>
        <v>236.62166666666664</v>
      </c>
      <c r="DV61" s="5">
        <f t="shared" si="68"/>
        <v>0</v>
      </c>
      <c r="DW61" s="5">
        <f t="shared" si="97"/>
        <v>225.00000000000006</v>
      </c>
      <c r="DX61" s="5">
        <f t="shared" si="70"/>
        <v>0</v>
      </c>
      <c r="DY61" s="6">
        <f t="shared" si="90"/>
        <v>225.00000000000006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177"/>
      <c r="B62" s="178"/>
      <c r="C62" s="182"/>
      <c r="D62" s="12"/>
      <c r="E62" s="42">
        <v>165.34899999999999</v>
      </c>
      <c r="F62" s="42">
        <v>167.42500000000001</v>
      </c>
      <c r="G62" s="42">
        <v>147.6</v>
      </c>
      <c r="H62" s="21">
        <f t="shared" si="11"/>
        <v>27.904166666666669</v>
      </c>
      <c r="I62" s="3">
        <f t="shared" si="12"/>
        <v>0</v>
      </c>
      <c r="J62" s="3">
        <f t="shared" si="13"/>
        <v>27.904166666666669</v>
      </c>
      <c r="K62" s="3">
        <f t="shared" si="14"/>
        <v>0</v>
      </c>
      <c r="L62" s="3">
        <f t="shared" si="15"/>
        <v>26</v>
      </c>
      <c r="M62" s="3">
        <f t="shared" si="16"/>
        <v>0</v>
      </c>
      <c r="N62" s="4">
        <f t="shared" si="80"/>
        <v>26</v>
      </c>
      <c r="O62" s="4"/>
      <c r="P62" s="13"/>
      <c r="Q62" s="43">
        <v>46084.381944444445</v>
      </c>
      <c r="R62" s="42">
        <v>166.68600000000001</v>
      </c>
      <c r="S62" s="42">
        <v>168.83</v>
      </c>
      <c r="T62" s="42">
        <v>148.6</v>
      </c>
      <c r="U62" s="21">
        <f t="shared" si="17"/>
        <v>28.138333333333335</v>
      </c>
      <c r="V62" s="3">
        <f t="shared" si="18"/>
        <v>0</v>
      </c>
      <c r="W62" s="3">
        <f t="shared" si="19"/>
        <v>28.138333333333335</v>
      </c>
      <c r="X62" s="3">
        <f t="shared" si="20"/>
        <v>0</v>
      </c>
      <c r="Y62" s="3">
        <f t="shared" si="21"/>
        <v>26.899999999999991</v>
      </c>
      <c r="Z62" s="3">
        <f t="shared" si="22"/>
        <v>0</v>
      </c>
      <c r="AA62" s="4">
        <f t="shared" si="81"/>
        <v>26.899999999999991</v>
      </c>
      <c r="AB62" s="4"/>
      <c r="AC62" s="13"/>
      <c r="AD62" s="43">
        <v>46084.381944444445</v>
      </c>
      <c r="AE62" s="42">
        <v>165.05099999999999</v>
      </c>
      <c r="AF62" s="42">
        <v>168.07</v>
      </c>
      <c r="AG62" s="42">
        <v>146.4</v>
      </c>
      <c r="AH62" s="21">
        <f t="shared" si="23"/>
        <v>28.011666666666663</v>
      </c>
      <c r="AI62" s="21">
        <f t="shared" si="24"/>
        <v>0</v>
      </c>
      <c r="AJ62" s="3">
        <f t="shared" si="25"/>
        <v>28.011666666666663</v>
      </c>
      <c r="AK62" s="3">
        <f t="shared" si="26"/>
        <v>0</v>
      </c>
      <c r="AL62" s="3">
        <f t="shared" si="27"/>
        <v>26.100000000000009</v>
      </c>
      <c r="AM62" s="3">
        <f t="shared" si="28"/>
        <v>0</v>
      </c>
      <c r="AN62" s="4">
        <f t="shared" si="82"/>
        <v>26.100000000000009</v>
      </c>
      <c r="AO62" s="4"/>
      <c r="AP62" s="13"/>
      <c r="AQ62" s="43">
        <v>46084.381944444445</v>
      </c>
      <c r="AR62" s="42">
        <v>168.61600000000001</v>
      </c>
      <c r="AS62" s="42">
        <v>170.75899999999999</v>
      </c>
      <c r="AT62" s="42">
        <v>149.19999999999999</v>
      </c>
      <c r="AU62" s="21">
        <f t="shared" si="29"/>
        <v>28.459833333333329</v>
      </c>
      <c r="AV62" s="21">
        <f t="shared" si="30"/>
        <v>0</v>
      </c>
      <c r="AW62" s="3">
        <f t="shared" si="31"/>
        <v>28.459833333333329</v>
      </c>
      <c r="AX62" s="3">
        <f t="shared" si="32"/>
        <v>0</v>
      </c>
      <c r="AY62" s="3">
        <f t="shared" si="91"/>
        <v>26.599999999999994</v>
      </c>
      <c r="AZ62" s="3">
        <f t="shared" si="34"/>
        <v>0</v>
      </c>
      <c r="BA62" s="4">
        <f t="shared" si="83"/>
        <v>26.599999999999994</v>
      </c>
      <c r="BB62" s="4"/>
      <c r="BC62" s="13"/>
      <c r="BD62" s="43">
        <v>46084.381944444445</v>
      </c>
      <c r="BE62" s="42">
        <v>124.354</v>
      </c>
      <c r="BF62" s="42">
        <v>125.90300000000001</v>
      </c>
      <c r="BG62" s="42">
        <v>109.5</v>
      </c>
      <c r="BH62" s="21">
        <f t="shared" si="35"/>
        <v>20.983833333333333</v>
      </c>
      <c r="BI62" s="21">
        <f t="shared" si="36"/>
        <v>0</v>
      </c>
      <c r="BJ62" s="3">
        <f t="shared" si="37"/>
        <v>20.983833333333333</v>
      </c>
      <c r="BK62" s="3">
        <f t="shared" si="38"/>
        <v>0</v>
      </c>
      <c r="BL62" s="3">
        <f t="shared" si="39"/>
        <v>19.599999999999994</v>
      </c>
      <c r="BM62" s="3">
        <f t="shared" si="40"/>
        <v>0</v>
      </c>
      <c r="BN62" s="4">
        <f t="shared" si="84"/>
        <v>19.599999999999994</v>
      </c>
      <c r="BO62" s="4"/>
      <c r="BP62" s="13"/>
      <c r="BQ62" s="43">
        <v>46084.381944444445</v>
      </c>
      <c r="BR62" s="42">
        <v>125.813</v>
      </c>
      <c r="BS62" s="42">
        <v>127.354</v>
      </c>
      <c r="BT62" s="42">
        <v>111.1</v>
      </c>
      <c r="BU62" s="21">
        <f t="shared" si="41"/>
        <v>21.225666666666665</v>
      </c>
      <c r="BV62" s="21">
        <f t="shared" si="42"/>
        <v>0</v>
      </c>
      <c r="BW62" s="3">
        <f t="shared" si="43"/>
        <v>21.225666666666665</v>
      </c>
      <c r="BX62" s="3">
        <f t="shared" si="44"/>
        <v>0</v>
      </c>
      <c r="BY62" s="3">
        <f t="shared" si="92"/>
        <v>19.899999999999991</v>
      </c>
      <c r="BZ62" s="3">
        <f t="shared" si="46"/>
        <v>0</v>
      </c>
      <c r="CA62" s="4">
        <f t="shared" si="85"/>
        <v>19.899999999999991</v>
      </c>
      <c r="CB62" s="4"/>
      <c r="CC62" s="13"/>
      <c r="CD62" s="43">
        <v>46084.381944444445</v>
      </c>
      <c r="CE62" s="42">
        <v>125.361</v>
      </c>
      <c r="CF62" s="42">
        <v>126.90900000000001</v>
      </c>
      <c r="CG62" s="42">
        <v>111.4</v>
      </c>
      <c r="CH62" s="21">
        <f t="shared" si="47"/>
        <v>21.151499999999999</v>
      </c>
      <c r="CI62" s="21">
        <f t="shared" si="48"/>
        <v>0</v>
      </c>
      <c r="CJ62" s="3">
        <f t="shared" si="49"/>
        <v>21.151499999999999</v>
      </c>
      <c r="CK62" s="3">
        <f t="shared" si="50"/>
        <v>0</v>
      </c>
      <c r="CL62" s="3">
        <f t="shared" si="93"/>
        <v>19.800000000000011</v>
      </c>
      <c r="CM62" s="3">
        <f t="shared" si="52"/>
        <v>0</v>
      </c>
      <c r="CN62" s="4">
        <f t="shared" si="86"/>
        <v>19.800000000000011</v>
      </c>
      <c r="CO62" s="4"/>
      <c r="CP62" s="13"/>
      <c r="CQ62" s="43">
        <v>46084.381944444445</v>
      </c>
      <c r="CR62" s="42">
        <v>125.458</v>
      </c>
      <c r="CS62" s="42">
        <v>128.77500000000001</v>
      </c>
      <c r="CT62" s="42">
        <v>111.9</v>
      </c>
      <c r="CU62" s="21">
        <f t="shared" si="53"/>
        <v>21.462499999999999</v>
      </c>
      <c r="CV62" s="21">
        <f t="shared" si="54"/>
        <v>0</v>
      </c>
      <c r="CW62" s="3">
        <f t="shared" si="55"/>
        <v>21.462499999999999</v>
      </c>
      <c r="CX62" s="3">
        <f t="shared" si="56"/>
        <v>0</v>
      </c>
      <c r="CY62" s="3">
        <f t="shared" si="94"/>
        <v>20</v>
      </c>
      <c r="CZ62" s="3">
        <f t="shared" si="58"/>
        <v>0</v>
      </c>
      <c r="DA62" s="4">
        <f t="shared" si="87"/>
        <v>20</v>
      </c>
      <c r="DB62" s="4"/>
      <c r="DC62" s="13"/>
      <c r="DD62" s="43">
        <v>46084.381944444445</v>
      </c>
      <c r="DE62" s="42">
        <v>119.795</v>
      </c>
      <c r="DF62" s="42">
        <v>121.28700000000001</v>
      </c>
      <c r="DG62" s="42">
        <v>106.2</v>
      </c>
      <c r="DH62" s="21">
        <f t="shared" si="59"/>
        <v>20.214500000000001</v>
      </c>
      <c r="DI62" s="21">
        <f t="shared" si="60"/>
        <v>0</v>
      </c>
      <c r="DJ62" s="3">
        <f t="shared" si="61"/>
        <v>20.214500000000001</v>
      </c>
      <c r="DK62" s="3">
        <f t="shared" si="62"/>
        <v>0</v>
      </c>
      <c r="DL62" s="3">
        <f t="shared" si="95"/>
        <v>19.200000000000003</v>
      </c>
      <c r="DM62" s="3">
        <f t="shared" si="64"/>
        <v>0</v>
      </c>
      <c r="DN62" s="4">
        <f t="shared" si="88"/>
        <v>19.200000000000003</v>
      </c>
      <c r="DO62" s="4"/>
      <c r="DP62" s="13"/>
      <c r="DQ62" s="11"/>
      <c r="DR62" s="55">
        <f t="shared" si="65"/>
        <v>46084.381944444445</v>
      </c>
      <c r="DS62" s="5">
        <f t="shared" si="96"/>
        <v>217.55200000000002</v>
      </c>
      <c r="DT62" s="5">
        <f t="shared" si="67"/>
        <v>0</v>
      </c>
      <c r="DU62" s="6">
        <f t="shared" si="89"/>
        <v>217.55200000000002</v>
      </c>
      <c r="DV62" s="5">
        <f t="shared" si="68"/>
        <v>0</v>
      </c>
      <c r="DW62" s="5">
        <f t="shared" si="97"/>
        <v>204.09999999999997</v>
      </c>
      <c r="DX62" s="5">
        <f t="shared" si="70"/>
        <v>0</v>
      </c>
      <c r="DY62" s="6">
        <f t="shared" si="90"/>
        <v>204.09999999999997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177"/>
      <c r="B63" s="178"/>
      <c r="C63" s="182"/>
      <c r="D63" s="12"/>
      <c r="E63" s="42">
        <v>151.24799999999999</v>
      </c>
      <c r="F63" s="42">
        <v>153.07</v>
      </c>
      <c r="G63" s="42">
        <v>121.6</v>
      </c>
      <c r="H63" s="21">
        <f t="shared" si="11"/>
        <v>25.511666666666663</v>
      </c>
      <c r="I63" s="3">
        <f t="shared" si="12"/>
        <v>0</v>
      </c>
      <c r="J63" s="3">
        <f t="shared" si="13"/>
        <v>25.511666666666663</v>
      </c>
      <c r="K63" s="3">
        <f t="shared" si="14"/>
        <v>0</v>
      </c>
      <c r="L63" s="3">
        <f t="shared" si="15"/>
        <v>24.099999999999994</v>
      </c>
      <c r="M63" s="3">
        <f t="shared" si="16"/>
        <v>0</v>
      </c>
      <c r="N63" s="4">
        <f t="shared" si="80"/>
        <v>24.099999999999994</v>
      </c>
      <c r="O63" s="4"/>
      <c r="P63" s="13"/>
      <c r="Q63" s="43">
        <v>46084.375</v>
      </c>
      <c r="R63" s="42">
        <v>151.92099999999999</v>
      </c>
      <c r="S63" s="42">
        <v>154.54499999999999</v>
      </c>
      <c r="T63" s="42">
        <v>121.7</v>
      </c>
      <c r="U63" s="21">
        <f t="shared" si="17"/>
        <v>25.757499999999997</v>
      </c>
      <c r="V63" s="3">
        <f t="shared" si="18"/>
        <v>0</v>
      </c>
      <c r="W63" s="3">
        <f t="shared" si="19"/>
        <v>25.757499999999997</v>
      </c>
      <c r="X63" s="3">
        <f t="shared" si="20"/>
        <v>0</v>
      </c>
      <c r="Y63" s="3">
        <f t="shared" si="21"/>
        <v>23.700000000000003</v>
      </c>
      <c r="Z63" s="3">
        <f t="shared" si="22"/>
        <v>0</v>
      </c>
      <c r="AA63" s="4">
        <f t="shared" si="81"/>
        <v>23.700000000000003</v>
      </c>
      <c r="AB63" s="4"/>
      <c r="AC63" s="13"/>
      <c r="AD63" s="43">
        <v>46084.375</v>
      </c>
      <c r="AE63" s="42">
        <v>150.40799999999999</v>
      </c>
      <c r="AF63" s="42">
        <v>152.66999999999999</v>
      </c>
      <c r="AG63" s="42">
        <v>120.3</v>
      </c>
      <c r="AH63" s="21">
        <f t="shared" si="23"/>
        <v>25.444999999999997</v>
      </c>
      <c r="AI63" s="21">
        <f t="shared" si="24"/>
        <v>0</v>
      </c>
      <c r="AJ63" s="3">
        <f t="shared" si="25"/>
        <v>25.444999999999997</v>
      </c>
      <c r="AK63" s="3">
        <f t="shared" si="26"/>
        <v>0</v>
      </c>
      <c r="AL63" s="3">
        <f t="shared" si="27"/>
        <v>23.599999999999994</v>
      </c>
      <c r="AM63" s="3">
        <f t="shared" si="28"/>
        <v>0</v>
      </c>
      <c r="AN63" s="4">
        <f t="shared" si="82"/>
        <v>23.599999999999994</v>
      </c>
      <c r="AO63" s="4"/>
      <c r="AP63" s="13"/>
      <c r="AQ63" s="43">
        <v>46084.375</v>
      </c>
      <c r="AR63" s="42">
        <v>153.304</v>
      </c>
      <c r="AS63" s="42">
        <v>155.21299999999999</v>
      </c>
      <c r="AT63" s="42">
        <v>122.6</v>
      </c>
      <c r="AU63" s="21">
        <f t="shared" si="29"/>
        <v>25.868833333333331</v>
      </c>
      <c r="AV63" s="21">
        <f t="shared" si="30"/>
        <v>0</v>
      </c>
      <c r="AW63" s="3">
        <f t="shared" si="31"/>
        <v>25.868833333333331</v>
      </c>
      <c r="AX63" s="3">
        <f t="shared" si="32"/>
        <v>0</v>
      </c>
      <c r="AY63" s="3">
        <f t="shared" si="91"/>
        <v>24.099999999999994</v>
      </c>
      <c r="AZ63" s="3">
        <f t="shared" si="34"/>
        <v>0</v>
      </c>
      <c r="BA63" s="4">
        <f t="shared" si="83"/>
        <v>24.099999999999994</v>
      </c>
      <c r="BB63" s="4"/>
      <c r="BC63" s="13"/>
      <c r="BD63" s="43">
        <v>46084.375</v>
      </c>
      <c r="BE63" s="42">
        <v>112.926</v>
      </c>
      <c r="BF63" s="42">
        <v>114.274</v>
      </c>
      <c r="BG63" s="42">
        <v>89.9</v>
      </c>
      <c r="BH63" s="21">
        <f t="shared" si="35"/>
        <v>19.045666666666666</v>
      </c>
      <c r="BI63" s="21">
        <f t="shared" si="36"/>
        <v>0</v>
      </c>
      <c r="BJ63" s="3">
        <f t="shared" si="37"/>
        <v>19.045666666666666</v>
      </c>
      <c r="BK63" s="3">
        <f t="shared" si="38"/>
        <v>0</v>
      </c>
      <c r="BL63" s="3">
        <f t="shared" si="39"/>
        <v>17.700000000000003</v>
      </c>
      <c r="BM63" s="3">
        <f t="shared" si="40"/>
        <v>0</v>
      </c>
      <c r="BN63" s="4">
        <f t="shared" si="84"/>
        <v>17.700000000000003</v>
      </c>
      <c r="BO63" s="4"/>
      <c r="BP63" s="13"/>
      <c r="BQ63" s="43">
        <v>46084.375</v>
      </c>
      <c r="BR63" s="42">
        <v>114.575</v>
      </c>
      <c r="BS63" s="42">
        <v>115.943</v>
      </c>
      <c r="BT63" s="42">
        <v>91.2</v>
      </c>
      <c r="BU63" s="21">
        <f t="shared" si="41"/>
        <v>19.323833333333333</v>
      </c>
      <c r="BV63" s="21">
        <f t="shared" si="42"/>
        <v>0</v>
      </c>
      <c r="BW63" s="3">
        <f t="shared" si="43"/>
        <v>19.323833333333333</v>
      </c>
      <c r="BX63" s="3">
        <f t="shared" si="44"/>
        <v>0</v>
      </c>
      <c r="BY63" s="3">
        <f t="shared" si="92"/>
        <v>18.299999999999997</v>
      </c>
      <c r="BZ63" s="3">
        <f t="shared" si="46"/>
        <v>0</v>
      </c>
      <c r="CA63" s="4">
        <f t="shared" si="85"/>
        <v>18.299999999999997</v>
      </c>
      <c r="CB63" s="4"/>
      <c r="CC63" s="13"/>
      <c r="CD63" s="43">
        <v>46084.375</v>
      </c>
      <c r="CE63" s="42">
        <v>113.874</v>
      </c>
      <c r="CF63" s="42">
        <v>115.23399999999999</v>
      </c>
      <c r="CG63" s="42">
        <v>91.6</v>
      </c>
      <c r="CH63" s="21">
        <f t="shared" si="47"/>
        <v>19.205666666666666</v>
      </c>
      <c r="CI63" s="21">
        <f t="shared" si="48"/>
        <v>0</v>
      </c>
      <c r="CJ63" s="3">
        <f t="shared" si="49"/>
        <v>19.205666666666666</v>
      </c>
      <c r="CK63" s="3">
        <f t="shared" si="50"/>
        <v>0</v>
      </c>
      <c r="CL63" s="3">
        <f t="shared" si="93"/>
        <v>18.199999999999989</v>
      </c>
      <c r="CM63" s="3">
        <f t="shared" si="52"/>
        <v>0</v>
      </c>
      <c r="CN63" s="4">
        <f t="shared" si="86"/>
        <v>18.199999999999989</v>
      </c>
      <c r="CO63" s="4"/>
      <c r="CP63" s="13"/>
      <c r="CQ63" s="43">
        <v>46084.375</v>
      </c>
      <c r="CR63" s="42">
        <v>114.053</v>
      </c>
      <c r="CS63" s="42">
        <v>117.23099999999999</v>
      </c>
      <c r="CT63" s="42">
        <v>91.9</v>
      </c>
      <c r="CU63" s="21">
        <f t="shared" si="53"/>
        <v>19.538499999999999</v>
      </c>
      <c r="CV63" s="21">
        <f t="shared" si="54"/>
        <v>0</v>
      </c>
      <c r="CW63" s="3">
        <f t="shared" si="55"/>
        <v>19.538499999999999</v>
      </c>
      <c r="CX63" s="3">
        <f t="shared" si="56"/>
        <v>0</v>
      </c>
      <c r="CY63" s="3">
        <f t="shared" si="94"/>
        <v>18</v>
      </c>
      <c r="CZ63" s="3">
        <f t="shared" si="58"/>
        <v>0</v>
      </c>
      <c r="DA63" s="4">
        <f t="shared" si="87"/>
        <v>18</v>
      </c>
      <c r="DB63" s="4"/>
      <c r="DC63" s="13"/>
      <c r="DD63" s="43">
        <v>46084.375</v>
      </c>
      <c r="DE63" s="42">
        <v>108.98399999999999</v>
      </c>
      <c r="DF63" s="42">
        <v>110.206</v>
      </c>
      <c r="DG63" s="42">
        <v>87</v>
      </c>
      <c r="DH63" s="21">
        <f t="shared" si="59"/>
        <v>18.367666666666665</v>
      </c>
      <c r="DI63" s="21">
        <f t="shared" si="60"/>
        <v>0</v>
      </c>
      <c r="DJ63" s="3">
        <f t="shared" si="61"/>
        <v>18.367666666666665</v>
      </c>
      <c r="DK63" s="3">
        <f t="shared" si="62"/>
        <v>0</v>
      </c>
      <c r="DL63" s="3">
        <f t="shared" si="95"/>
        <v>17.200000000000003</v>
      </c>
      <c r="DM63" s="3">
        <f t="shared" si="64"/>
        <v>0</v>
      </c>
      <c r="DN63" s="4">
        <f t="shared" si="88"/>
        <v>17.200000000000003</v>
      </c>
      <c r="DO63" s="4"/>
      <c r="DP63" s="13"/>
      <c r="DQ63" s="11"/>
      <c r="DR63" s="55">
        <f t="shared" si="65"/>
        <v>46084.375</v>
      </c>
      <c r="DS63" s="5">
        <f t="shared" si="96"/>
        <v>198.06433333333331</v>
      </c>
      <c r="DT63" s="5">
        <f t="shared" si="67"/>
        <v>0</v>
      </c>
      <c r="DU63" s="6">
        <f t="shared" si="89"/>
        <v>198.06433333333331</v>
      </c>
      <c r="DV63" s="5">
        <f t="shared" si="68"/>
        <v>0</v>
      </c>
      <c r="DW63" s="5">
        <f t="shared" si="97"/>
        <v>184.89999999999998</v>
      </c>
      <c r="DX63" s="5">
        <f t="shared" si="70"/>
        <v>0</v>
      </c>
      <c r="DY63" s="6">
        <f t="shared" si="90"/>
        <v>184.89999999999998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177"/>
      <c r="B64" s="178"/>
      <c r="C64" s="182"/>
      <c r="D64" s="12"/>
      <c r="E64" s="42">
        <v>135.03700000000001</v>
      </c>
      <c r="F64" s="42">
        <v>136.541</v>
      </c>
      <c r="G64" s="42">
        <v>97.5</v>
      </c>
      <c r="H64" s="21">
        <f t="shared" si="11"/>
        <v>22.756833333333333</v>
      </c>
      <c r="I64" s="3">
        <f t="shared" si="12"/>
        <v>0</v>
      </c>
      <c r="J64" s="3">
        <f t="shared" si="13"/>
        <v>22.756833333333333</v>
      </c>
      <c r="K64" s="3">
        <f t="shared" si="14"/>
        <v>0</v>
      </c>
      <c r="L64" s="3">
        <f t="shared" si="15"/>
        <v>21</v>
      </c>
      <c r="M64" s="3">
        <f t="shared" si="16"/>
        <v>0</v>
      </c>
      <c r="N64" s="4">
        <f t="shared" si="80"/>
        <v>21</v>
      </c>
      <c r="O64" s="4"/>
      <c r="P64" s="13"/>
      <c r="Q64" s="43">
        <v>46084.368055555555</v>
      </c>
      <c r="R64" s="42">
        <v>134.69300000000001</v>
      </c>
      <c r="S64" s="42">
        <v>137.75299999999999</v>
      </c>
      <c r="T64" s="42">
        <v>98</v>
      </c>
      <c r="U64" s="21">
        <f t="shared" si="17"/>
        <v>22.958833333333331</v>
      </c>
      <c r="V64" s="3">
        <f t="shared" si="18"/>
        <v>0</v>
      </c>
      <c r="W64" s="3">
        <f t="shared" si="19"/>
        <v>22.958833333333331</v>
      </c>
      <c r="X64" s="3">
        <f t="shared" si="20"/>
        <v>0</v>
      </c>
      <c r="Y64" s="3">
        <f t="shared" si="21"/>
        <v>21.5</v>
      </c>
      <c r="Z64" s="3">
        <f t="shared" si="22"/>
        <v>0</v>
      </c>
      <c r="AA64" s="4">
        <f t="shared" si="81"/>
        <v>21.5</v>
      </c>
      <c r="AB64" s="4"/>
      <c r="AC64" s="13"/>
      <c r="AD64" s="43">
        <v>46084.368055555555</v>
      </c>
      <c r="AE64" s="42">
        <v>134.34899999999999</v>
      </c>
      <c r="AF64" s="42">
        <v>136.27099999999999</v>
      </c>
      <c r="AG64" s="42">
        <v>96.7</v>
      </c>
      <c r="AH64" s="21">
        <f t="shared" si="23"/>
        <v>22.711833333333331</v>
      </c>
      <c r="AI64" s="21">
        <f t="shared" si="24"/>
        <v>0</v>
      </c>
      <c r="AJ64" s="3">
        <f t="shared" si="25"/>
        <v>22.711833333333331</v>
      </c>
      <c r="AK64" s="3">
        <f t="shared" si="26"/>
        <v>0</v>
      </c>
      <c r="AL64" s="3">
        <f t="shared" si="27"/>
        <v>21.100000000000009</v>
      </c>
      <c r="AM64" s="3">
        <f t="shared" si="28"/>
        <v>0</v>
      </c>
      <c r="AN64" s="4">
        <f t="shared" si="82"/>
        <v>21.100000000000009</v>
      </c>
      <c r="AO64" s="4"/>
      <c r="AP64" s="13"/>
      <c r="AQ64" s="43">
        <v>46084.368055555555</v>
      </c>
      <c r="AR64" s="42">
        <v>136.941</v>
      </c>
      <c r="AS64" s="42">
        <v>138.57599999999999</v>
      </c>
      <c r="AT64" s="42">
        <v>98.5</v>
      </c>
      <c r="AU64" s="21">
        <f t="shared" si="29"/>
        <v>23.095999999999997</v>
      </c>
      <c r="AV64" s="21">
        <f t="shared" si="30"/>
        <v>0</v>
      </c>
      <c r="AW64" s="3">
        <f t="shared" si="31"/>
        <v>23.095999999999997</v>
      </c>
      <c r="AX64" s="3">
        <f t="shared" si="32"/>
        <v>0</v>
      </c>
      <c r="AY64" s="3">
        <f t="shared" si="91"/>
        <v>21.599999999999994</v>
      </c>
      <c r="AZ64" s="3">
        <f t="shared" si="34"/>
        <v>0</v>
      </c>
      <c r="BA64" s="4">
        <f t="shared" si="83"/>
        <v>21.599999999999994</v>
      </c>
      <c r="BB64" s="4"/>
      <c r="BC64" s="13"/>
      <c r="BD64" s="43">
        <v>46084.368055555555</v>
      </c>
      <c r="BE64" s="42">
        <v>100.807</v>
      </c>
      <c r="BF64" s="42">
        <v>101.99</v>
      </c>
      <c r="BG64" s="42">
        <v>72.2</v>
      </c>
      <c r="BH64" s="21">
        <f t="shared" si="35"/>
        <v>16.998333333333331</v>
      </c>
      <c r="BI64" s="21">
        <f t="shared" si="36"/>
        <v>0</v>
      </c>
      <c r="BJ64" s="3">
        <f t="shared" si="37"/>
        <v>16.998333333333331</v>
      </c>
      <c r="BK64" s="3">
        <f t="shared" si="38"/>
        <v>0</v>
      </c>
      <c r="BL64" s="3">
        <f t="shared" si="39"/>
        <v>15.900000000000006</v>
      </c>
      <c r="BM64" s="3">
        <f t="shared" si="40"/>
        <v>0</v>
      </c>
      <c r="BN64" s="4">
        <f t="shared" si="84"/>
        <v>15.900000000000006</v>
      </c>
      <c r="BO64" s="4"/>
      <c r="BP64" s="13"/>
      <c r="BQ64" s="43">
        <v>46084.368055555555</v>
      </c>
      <c r="BR64" s="42">
        <v>102.285</v>
      </c>
      <c r="BS64" s="42">
        <v>103.464</v>
      </c>
      <c r="BT64" s="42">
        <v>72.900000000000006</v>
      </c>
      <c r="BU64" s="21">
        <f t="shared" si="41"/>
        <v>17.244</v>
      </c>
      <c r="BV64" s="21">
        <f t="shared" si="42"/>
        <v>0</v>
      </c>
      <c r="BW64" s="3">
        <f t="shared" si="43"/>
        <v>17.244</v>
      </c>
      <c r="BX64" s="3">
        <f t="shared" si="44"/>
        <v>0</v>
      </c>
      <c r="BY64" s="3">
        <f t="shared" si="92"/>
        <v>15.800000000000004</v>
      </c>
      <c r="BZ64" s="3">
        <f t="shared" si="46"/>
        <v>0</v>
      </c>
      <c r="CA64" s="4">
        <f t="shared" si="85"/>
        <v>15.800000000000004</v>
      </c>
      <c r="CB64" s="4"/>
      <c r="CC64" s="13"/>
      <c r="CD64" s="43">
        <v>46084.368055555555</v>
      </c>
      <c r="CE64" s="42">
        <v>101.80500000000001</v>
      </c>
      <c r="CF64" s="42">
        <v>102.996</v>
      </c>
      <c r="CG64" s="42">
        <v>73.400000000000006</v>
      </c>
      <c r="CH64" s="21">
        <f t="shared" si="47"/>
        <v>17.165999999999997</v>
      </c>
      <c r="CI64" s="21">
        <f t="shared" si="48"/>
        <v>0</v>
      </c>
      <c r="CJ64" s="3">
        <f t="shared" si="49"/>
        <v>17.165999999999997</v>
      </c>
      <c r="CK64" s="3">
        <f t="shared" si="50"/>
        <v>0</v>
      </c>
      <c r="CL64" s="3">
        <f t="shared" si="93"/>
        <v>15.800000000000004</v>
      </c>
      <c r="CM64" s="3">
        <f t="shared" si="52"/>
        <v>0</v>
      </c>
      <c r="CN64" s="4">
        <f t="shared" si="86"/>
        <v>15.800000000000004</v>
      </c>
      <c r="CO64" s="4"/>
      <c r="CP64" s="13"/>
      <c r="CQ64" s="43">
        <v>46084.368055555555</v>
      </c>
      <c r="CR64" s="42">
        <v>102.373</v>
      </c>
      <c r="CS64" s="42">
        <v>105.069</v>
      </c>
      <c r="CT64" s="42">
        <v>73.900000000000006</v>
      </c>
      <c r="CU64" s="21">
        <f t="shared" si="53"/>
        <v>17.511499999999998</v>
      </c>
      <c r="CV64" s="21">
        <f t="shared" si="54"/>
        <v>0</v>
      </c>
      <c r="CW64" s="3">
        <f t="shared" si="55"/>
        <v>17.511499999999998</v>
      </c>
      <c r="CX64" s="3">
        <f t="shared" si="56"/>
        <v>0</v>
      </c>
      <c r="CY64" s="3">
        <f t="shared" si="94"/>
        <v>15.900000000000006</v>
      </c>
      <c r="CZ64" s="3">
        <f t="shared" si="58"/>
        <v>0</v>
      </c>
      <c r="DA64" s="4">
        <f t="shared" si="87"/>
        <v>15.900000000000006</v>
      </c>
      <c r="DB64" s="4"/>
      <c r="DC64" s="13"/>
      <c r="DD64" s="43">
        <v>46084.368055555555</v>
      </c>
      <c r="DE64" s="42">
        <v>97.153999999999996</v>
      </c>
      <c r="DF64" s="42">
        <v>98.284000000000006</v>
      </c>
      <c r="DG64" s="42">
        <v>69.8</v>
      </c>
      <c r="DH64" s="21">
        <f t="shared" si="59"/>
        <v>16.380666666666666</v>
      </c>
      <c r="DI64" s="21">
        <f t="shared" si="60"/>
        <v>0</v>
      </c>
      <c r="DJ64" s="3">
        <f t="shared" si="61"/>
        <v>16.380666666666666</v>
      </c>
      <c r="DK64" s="3">
        <f t="shared" si="62"/>
        <v>0</v>
      </c>
      <c r="DL64" s="3">
        <f t="shared" si="95"/>
        <v>15.099999999999994</v>
      </c>
      <c r="DM64" s="3">
        <f t="shared" si="64"/>
        <v>0</v>
      </c>
      <c r="DN64" s="4">
        <f t="shared" si="88"/>
        <v>15.099999999999994</v>
      </c>
      <c r="DO64" s="4"/>
      <c r="DP64" s="13"/>
      <c r="DQ64" s="11"/>
      <c r="DR64" s="55">
        <f t="shared" si="65"/>
        <v>46084.368055555555</v>
      </c>
      <c r="DS64" s="5">
        <f t="shared" si="96"/>
        <v>176.82399999999998</v>
      </c>
      <c r="DT64" s="5">
        <f t="shared" si="67"/>
        <v>0</v>
      </c>
      <c r="DU64" s="6">
        <f t="shared" si="89"/>
        <v>176.82399999999998</v>
      </c>
      <c r="DV64" s="5">
        <f t="shared" si="68"/>
        <v>0</v>
      </c>
      <c r="DW64" s="5">
        <f t="shared" si="97"/>
        <v>163.70000000000002</v>
      </c>
      <c r="DX64" s="5">
        <f t="shared" si="70"/>
        <v>0</v>
      </c>
      <c r="DY64" s="6">
        <f t="shared" si="90"/>
        <v>163.70000000000002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177"/>
      <c r="B65" s="178"/>
      <c r="C65" s="182"/>
      <c r="D65" s="12"/>
      <c r="E65" s="42">
        <v>118.562</v>
      </c>
      <c r="F65" s="42">
        <v>119.917</v>
      </c>
      <c r="G65" s="42">
        <v>76.5</v>
      </c>
      <c r="H65" s="21">
        <f t="shared" si="11"/>
        <v>19.986166666666666</v>
      </c>
      <c r="I65" s="3">
        <f t="shared" si="12"/>
        <v>0</v>
      </c>
      <c r="J65" s="3">
        <f t="shared" si="13"/>
        <v>19.986166666666666</v>
      </c>
      <c r="K65" s="3">
        <f t="shared" si="14"/>
        <v>0</v>
      </c>
      <c r="L65" s="3">
        <f t="shared" si="15"/>
        <v>18.200000000000003</v>
      </c>
      <c r="M65" s="3">
        <f t="shared" si="16"/>
        <v>0</v>
      </c>
      <c r="N65" s="4">
        <f t="shared" si="80"/>
        <v>18.200000000000003</v>
      </c>
      <c r="O65" s="4"/>
      <c r="P65" s="13"/>
      <c r="Q65" s="43">
        <v>46084.361111111109</v>
      </c>
      <c r="R65" s="42">
        <v>119.77500000000001</v>
      </c>
      <c r="S65" s="42">
        <v>121.181</v>
      </c>
      <c r="T65" s="42">
        <v>76.5</v>
      </c>
      <c r="U65" s="21">
        <f t="shared" si="17"/>
        <v>20.196833333333331</v>
      </c>
      <c r="V65" s="3">
        <f t="shared" si="18"/>
        <v>0</v>
      </c>
      <c r="W65" s="3">
        <f t="shared" si="19"/>
        <v>20.196833333333331</v>
      </c>
      <c r="X65" s="3">
        <f t="shared" si="20"/>
        <v>0</v>
      </c>
      <c r="Y65" s="3">
        <f t="shared" si="21"/>
        <v>18.899999999999999</v>
      </c>
      <c r="Z65" s="3">
        <f t="shared" si="22"/>
        <v>0</v>
      </c>
      <c r="AA65" s="4">
        <f t="shared" si="81"/>
        <v>18.899999999999999</v>
      </c>
      <c r="AB65" s="4"/>
      <c r="AC65" s="13"/>
      <c r="AD65" s="43">
        <v>46084.361111111109</v>
      </c>
      <c r="AE65" s="42">
        <v>117.791</v>
      </c>
      <c r="AF65" s="42">
        <v>119.488</v>
      </c>
      <c r="AG65" s="42">
        <v>75.599999999999994</v>
      </c>
      <c r="AH65" s="21">
        <f t="shared" si="23"/>
        <v>19.914666666666665</v>
      </c>
      <c r="AI65" s="21">
        <f t="shared" si="24"/>
        <v>0</v>
      </c>
      <c r="AJ65" s="3">
        <f t="shared" si="25"/>
        <v>19.914666666666665</v>
      </c>
      <c r="AK65" s="3">
        <f t="shared" si="26"/>
        <v>0</v>
      </c>
      <c r="AL65" s="3">
        <f t="shared" si="27"/>
        <v>18.099999999999994</v>
      </c>
      <c r="AM65" s="3">
        <f t="shared" si="28"/>
        <v>0</v>
      </c>
      <c r="AN65" s="4">
        <f t="shared" si="82"/>
        <v>18.099999999999994</v>
      </c>
      <c r="AO65" s="4"/>
      <c r="AP65" s="13"/>
      <c r="AQ65" s="43">
        <v>46084.361111111109</v>
      </c>
      <c r="AR65" s="42">
        <v>120.178</v>
      </c>
      <c r="AS65" s="42">
        <v>121.56399999999999</v>
      </c>
      <c r="AT65" s="42">
        <v>76.900000000000006</v>
      </c>
      <c r="AU65" s="21">
        <f t="shared" si="29"/>
        <v>20.260666666666665</v>
      </c>
      <c r="AV65" s="21">
        <f t="shared" si="30"/>
        <v>0</v>
      </c>
      <c r="AW65" s="3">
        <f t="shared" si="31"/>
        <v>20.260666666666665</v>
      </c>
      <c r="AX65" s="3">
        <f t="shared" si="32"/>
        <v>0</v>
      </c>
      <c r="AY65" s="3">
        <f t="shared" si="91"/>
        <v>18.500000000000007</v>
      </c>
      <c r="AZ65" s="3">
        <f t="shared" si="34"/>
        <v>0</v>
      </c>
      <c r="BA65" s="4">
        <f t="shared" si="83"/>
        <v>18.500000000000007</v>
      </c>
      <c r="BB65" s="4"/>
      <c r="BC65" s="13"/>
      <c r="BD65" s="43">
        <v>46084.361111111109</v>
      </c>
      <c r="BE65" s="42">
        <v>88.376000000000005</v>
      </c>
      <c r="BF65" s="42">
        <v>89.403999999999996</v>
      </c>
      <c r="BG65" s="42">
        <v>56.3</v>
      </c>
      <c r="BH65" s="21">
        <f t="shared" si="35"/>
        <v>14.900666666666666</v>
      </c>
      <c r="BI65" s="21">
        <f t="shared" si="36"/>
        <v>0</v>
      </c>
      <c r="BJ65" s="3">
        <f t="shared" si="37"/>
        <v>14.900666666666666</v>
      </c>
      <c r="BK65" s="3">
        <f t="shared" si="38"/>
        <v>0</v>
      </c>
      <c r="BL65" s="3">
        <f t="shared" si="39"/>
        <v>13.5</v>
      </c>
      <c r="BM65" s="3">
        <f t="shared" si="40"/>
        <v>0</v>
      </c>
      <c r="BN65" s="4">
        <f t="shared" si="84"/>
        <v>13.5</v>
      </c>
      <c r="BO65" s="4"/>
      <c r="BP65" s="13"/>
      <c r="BQ65" s="43">
        <v>46084.361111111109</v>
      </c>
      <c r="BR65" s="42">
        <v>90.001000000000005</v>
      </c>
      <c r="BS65" s="42">
        <v>90.923000000000002</v>
      </c>
      <c r="BT65" s="42">
        <v>57.1</v>
      </c>
      <c r="BU65" s="21">
        <f t="shared" si="41"/>
        <v>15.153833333333333</v>
      </c>
      <c r="BV65" s="21">
        <f t="shared" si="42"/>
        <v>0</v>
      </c>
      <c r="BW65" s="3">
        <f t="shared" si="43"/>
        <v>15.153833333333333</v>
      </c>
      <c r="BX65" s="3">
        <f t="shared" si="44"/>
        <v>0</v>
      </c>
      <c r="BY65" s="3">
        <f t="shared" si="92"/>
        <v>14.100000000000001</v>
      </c>
      <c r="BZ65" s="3">
        <f t="shared" si="46"/>
        <v>0</v>
      </c>
      <c r="CA65" s="4">
        <f t="shared" si="85"/>
        <v>14.100000000000001</v>
      </c>
      <c r="CB65" s="4"/>
      <c r="CC65" s="13"/>
      <c r="CD65" s="43">
        <v>46084.361111111109</v>
      </c>
      <c r="CE65" s="42">
        <v>89.703999999999994</v>
      </c>
      <c r="CF65" s="42">
        <v>90.701999999999998</v>
      </c>
      <c r="CG65" s="42">
        <v>57.6</v>
      </c>
      <c r="CH65" s="21">
        <f t="shared" si="47"/>
        <v>15.116999999999999</v>
      </c>
      <c r="CI65" s="21">
        <f t="shared" si="48"/>
        <v>0</v>
      </c>
      <c r="CJ65" s="3">
        <f t="shared" si="49"/>
        <v>15.116999999999999</v>
      </c>
      <c r="CK65" s="3">
        <f t="shared" si="50"/>
        <v>0</v>
      </c>
      <c r="CL65" s="3">
        <f t="shared" si="93"/>
        <v>14</v>
      </c>
      <c r="CM65" s="3">
        <f t="shared" si="52"/>
        <v>0</v>
      </c>
      <c r="CN65" s="4">
        <f t="shared" si="86"/>
        <v>14</v>
      </c>
      <c r="CO65" s="4"/>
      <c r="CP65" s="13"/>
      <c r="CQ65" s="43">
        <v>46084.361111111109</v>
      </c>
      <c r="CR65" s="42">
        <v>90.003</v>
      </c>
      <c r="CS65" s="42">
        <v>92.349000000000004</v>
      </c>
      <c r="CT65" s="42">
        <v>58</v>
      </c>
      <c r="CU65" s="21">
        <f t="shared" si="53"/>
        <v>15.391500000000001</v>
      </c>
      <c r="CV65" s="21">
        <f t="shared" si="54"/>
        <v>0</v>
      </c>
      <c r="CW65" s="3">
        <f t="shared" si="55"/>
        <v>15.391500000000001</v>
      </c>
      <c r="CX65" s="3">
        <f t="shared" si="56"/>
        <v>0</v>
      </c>
      <c r="CY65" s="3">
        <f t="shared" si="94"/>
        <v>14</v>
      </c>
      <c r="CZ65" s="3">
        <f t="shared" si="58"/>
        <v>0</v>
      </c>
      <c r="DA65" s="4">
        <f t="shared" si="87"/>
        <v>14</v>
      </c>
      <c r="DB65" s="4"/>
      <c r="DC65" s="13"/>
      <c r="DD65" s="43">
        <v>46084.361111111109</v>
      </c>
      <c r="DE65" s="42">
        <v>85.287999999999997</v>
      </c>
      <c r="DF65" s="42">
        <v>86.408000000000001</v>
      </c>
      <c r="DG65" s="42">
        <v>54.7</v>
      </c>
      <c r="DH65" s="21">
        <f t="shared" si="59"/>
        <v>14.401333333333334</v>
      </c>
      <c r="DI65" s="21">
        <f t="shared" si="60"/>
        <v>0</v>
      </c>
      <c r="DJ65" s="3">
        <f t="shared" si="61"/>
        <v>14.401333333333334</v>
      </c>
      <c r="DK65" s="3">
        <f t="shared" si="62"/>
        <v>0</v>
      </c>
      <c r="DL65" s="3">
        <f t="shared" si="95"/>
        <v>13.300000000000004</v>
      </c>
      <c r="DM65" s="3">
        <f t="shared" si="64"/>
        <v>0</v>
      </c>
      <c r="DN65" s="4">
        <f t="shared" si="88"/>
        <v>13.300000000000004</v>
      </c>
      <c r="DO65" s="4"/>
      <c r="DP65" s="13"/>
      <c r="DQ65" s="11"/>
      <c r="DR65" s="55">
        <f t="shared" si="65"/>
        <v>46084.361111111109</v>
      </c>
      <c r="DS65" s="5">
        <f t="shared" si="96"/>
        <v>155.32266666666666</v>
      </c>
      <c r="DT65" s="5">
        <f t="shared" si="67"/>
        <v>0</v>
      </c>
      <c r="DU65" s="6">
        <f t="shared" si="89"/>
        <v>155.32266666666666</v>
      </c>
      <c r="DV65" s="5">
        <f t="shared" si="68"/>
        <v>0</v>
      </c>
      <c r="DW65" s="5">
        <f t="shared" si="97"/>
        <v>142.60000000000002</v>
      </c>
      <c r="DX65" s="5">
        <f t="shared" si="70"/>
        <v>0</v>
      </c>
      <c r="DY65" s="6">
        <f t="shared" si="90"/>
        <v>142.60000000000002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177"/>
      <c r="B66" s="178"/>
      <c r="C66" s="182"/>
      <c r="D66" s="12"/>
      <c r="E66" s="42">
        <v>101.393</v>
      </c>
      <c r="F66" s="42">
        <v>102.51</v>
      </c>
      <c r="G66" s="42">
        <v>58.3</v>
      </c>
      <c r="H66" s="21">
        <f t="shared" si="11"/>
        <v>17.085000000000001</v>
      </c>
      <c r="I66" s="3">
        <f t="shared" si="12"/>
        <v>0</v>
      </c>
      <c r="J66" s="3">
        <f t="shared" si="13"/>
        <v>17.085000000000001</v>
      </c>
      <c r="K66" s="3">
        <f t="shared" si="14"/>
        <v>0</v>
      </c>
      <c r="L66" s="3">
        <f t="shared" si="15"/>
        <v>15.5</v>
      </c>
      <c r="M66" s="3">
        <f t="shared" si="16"/>
        <v>0</v>
      </c>
      <c r="N66" s="4">
        <f t="shared" si="80"/>
        <v>15.5</v>
      </c>
      <c r="O66" s="4"/>
      <c r="P66" s="13"/>
      <c r="Q66" s="43">
        <v>46084.354166666664</v>
      </c>
      <c r="R66" s="42">
        <v>101.896</v>
      </c>
      <c r="S66" s="42">
        <v>103.05</v>
      </c>
      <c r="T66" s="42">
        <v>57.6</v>
      </c>
      <c r="U66" s="21">
        <f t="shared" si="17"/>
        <v>17.174999999999997</v>
      </c>
      <c r="V66" s="3">
        <f t="shared" si="18"/>
        <v>0</v>
      </c>
      <c r="W66" s="3">
        <f t="shared" si="19"/>
        <v>17.174999999999997</v>
      </c>
      <c r="X66" s="3">
        <f t="shared" si="20"/>
        <v>0</v>
      </c>
      <c r="Y66" s="3">
        <f t="shared" si="21"/>
        <v>15.700000000000003</v>
      </c>
      <c r="Z66" s="3">
        <f t="shared" si="22"/>
        <v>0</v>
      </c>
      <c r="AA66" s="4">
        <f t="shared" si="81"/>
        <v>15.700000000000003</v>
      </c>
      <c r="AB66" s="4"/>
      <c r="AC66" s="13"/>
      <c r="AD66" s="43">
        <v>46084.354166666664</v>
      </c>
      <c r="AE66" s="42">
        <v>100.511</v>
      </c>
      <c r="AF66" s="42">
        <v>101.95099999999999</v>
      </c>
      <c r="AG66" s="42">
        <v>57.5</v>
      </c>
      <c r="AH66" s="21">
        <f t="shared" si="23"/>
        <v>16.991833333333332</v>
      </c>
      <c r="AI66" s="21">
        <f t="shared" si="24"/>
        <v>0</v>
      </c>
      <c r="AJ66" s="3">
        <f t="shared" si="25"/>
        <v>16.991833333333332</v>
      </c>
      <c r="AK66" s="3">
        <f t="shared" si="26"/>
        <v>0</v>
      </c>
      <c r="AL66" s="3">
        <f t="shared" si="27"/>
        <v>15.399999999999999</v>
      </c>
      <c r="AM66" s="3">
        <f t="shared" si="28"/>
        <v>0</v>
      </c>
      <c r="AN66" s="4">
        <f t="shared" si="82"/>
        <v>15.399999999999999</v>
      </c>
      <c r="AO66" s="4"/>
      <c r="AP66" s="13"/>
      <c r="AQ66" s="43">
        <v>46084.354166666664</v>
      </c>
      <c r="AR66" s="42">
        <v>102.76900000000001</v>
      </c>
      <c r="AS66" s="42">
        <v>103.91200000000001</v>
      </c>
      <c r="AT66" s="42">
        <v>58.4</v>
      </c>
      <c r="AU66" s="21">
        <f t="shared" si="29"/>
        <v>17.318666666666665</v>
      </c>
      <c r="AV66" s="21">
        <f t="shared" si="30"/>
        <v>0</v>
      </c>
      <c r="AW66" s="3">
        <f t="shared" si="31"/>
        <v>17.318666666666665</v>
      </c>
      <c r="AX66" s="3">
        <f t="shared" si="32"/>
        <v>0</v>
      </c>
      <c r="AY66" s="3">
        <f t="shared" si="91"/>
        <v>15.799999999999997</v>
      </c>
      <c r="AZ66" s="3">
        <f t="shared" si="34"/>
        <v>0</v>
      </c>
      <c r="BA66" s="4">
        <f t="shared" si="83"/>
        <v>15.799999999999997</v>
      </c>
      <c r="BB66" s="4"/>
      <c r="BC66" s="13"/>
      <c r="BD66" s="43">
        <v>46084.354166666664</v>
      </c>
      <c r="BE66" s="42">
        <v>75.400999999999996</v>
      </c>
      <c r="BF66" s="42">
        <v>76.316999999999993</v>
      </c>
      <c r="BG66" s="42">
        <v>42.8</v>
      </c>
      <c r="BH66" s="21">
        <f t="shared" si="35"/>
        <v>12.719499999999998</v>
      </c>
      <c r="BI66" s="21">
        <f t="shared" si="36"/>
        <v>0</v>
      </c>
      <c r="BJ66" s="3">
        <f t="shared" si="37"/>
        <v>12.719499999999998</v>
      </c>
      <c r="BK66" s="3">
        <f t="shared" si="38"/>
        <v>0</v>
      </c>
      <c r="BL66" s="3">
        <f t="shared" si="39"/>
        <v>11.699999999999996</v>
      </c>
      <c r="BM66" s="3">
        <f t="shared" si="40"/>
        <v>0</v>
      </c>
      <c r="BN66" s="4">
        <f t="shared" si="84"/>
        <v>11.699999999999996</v>
      </c>
      <c r="BO66" s="4"/>
      <c r="BP66" s="13"/>
      <c r="BQ66" s="43">
        <v>46084.354166666664</v>
      </c>
      <c r="BR66" s="42">
        <v>76.778999999999996</v>
      </c>
      <c r="BS66" s="42">
        <v>77.671999999999997</v>
      </c>
      <c r="BT66" s="42">
        <v>43</v>
      </c>
      <c r="BU66" s="21">
        <f t="shared" si="41"/>
        <v>12.945333333333332</v>
      </c>
      <c r="BV66" s="21">
        <f t="shared" si="42"/>
        <v>0</v>
      </c>
      <c r="BW66" s="3">
        <f t="shared" si="43"/>
        <v>12.945333333333332</v>
      </c>
      <c r="BX66" s="3">
        <f t="shared" si="44"/>
        <v>0</v>
      </c>
      <c r="BY66" s="3">
        <f t="shared" si="92"/>
        <v>11.7</v>
      </c>
      <c r="BZ66" s="3">
        <f t="shared" si="46"/>
        <v>0</v>
      </c>
      <c r="CA66" s="4">
        <f t="shared" si="85"/>
        <v>11.7</v>
      </c>
      <c r="CB66" s="4"/>
      <c r="CC66" s="13"/>
      <c r="CD66" s="43">
        <v>46084.354166666664</v>
      </c>
      <c r="CE66" s="42">
        <v>76.447000000000003</v>
      </c>
      <c r="CF66" s="42">
        <v>77.352000000000004</v>
      </c>
      <c r="CG66" s="42">
        <v>43.6</v>
      </c>
      <c r="CH66" s="21">
        <f t="shared" si="47"/>
        <v>12.891999999999999</v>
      </c>
      <c r="CI66" s="21">
        <f t="shared" si="48"/>
        <v>0</v>
      </c>
      <c r="CJ66" s="3">
        <f t="shared" si="49"/>
        <v>12.891999999999999</v>
      </c>
      <c r="CK66" s="3">
        <f t="shared" si="50"/>
        <v>0</v>
      </c>
      <c r="CL66" s="3">
        <f t="shared" si="93"/>
        <v>11.600000000000001</v>
      </c>
      <c r="CM66" s="3">
        <f t="shared" si="52"/>
        <v>0</v>
      </c>
      <c r="CN66" s="4">
        <f t="shared" si="86"/>
        <v>11.600000000000001</v>
      </c>
      <c r="CO66" s="4"/>
      <c r="CP66" s="13"/>
      <c r="CQ66" s="43">
        <v>46084.354166666664</v>
      </c>
      <c r="CR66" s="42">
        <v>76.63</v>
      </c>
      <c r="CS66" s="42">
        <v>78.765000000000001</v>
      </c>
      <c r="CT66" s="42">
        <v>44</v>
      </c>
      <c r="CU66" s="21">
        <f t="shared" si="53"/>
        <v>13.1275</v>
      </c>
      <c r="CV66" s="21">
        <f t="shared" si="54"/>
        <v>0</v>
      </c>
      <c r="CW66" s="3">
        <f t="shared" si="55"/>
        <v>13.1275</v>
      </c>
      <c r="CX66" s="3">
        <f t="shared" si="56"/>
        <v>0</v>
      </c>
      <c r="CY66" s="3">
        <f t="shared" si="94"/>
        <v>11.700000000000003</v>
      </c>
      <c r="CZ66" s="3">
        <f t="shared" si="58"/>
        <v>0</v>
      </c>
      <c r="DA66" s="4">
        <f t="shared" si="87"/>
        <v>11.700000000000003</v>
      </c>
      <c r="DB66" s="4"/>
      <c r="DC66" s="13"/>
      <c r="DD66" s="43">
        <v>46084.354166666664</v>
      </c>
      <c r="DE66" s="42">
        <v>73.052000000000007</v>
      </c>
      <c r="DF66" s="42">
        <v>73.938999999999993</v>
      </c>
      <c r="DG66" s="42">
        <v>41.4</v>
      </c>
      <c r="DH66" s="21">
        <f t="shared" si="59"/>
        <v>12.323166666666665</v>
      </c>
      <c r="DI66" s="21">
        <f t="shared" si="60"/>
        <v>0</v>
      </c>
      <c r="DJ66" s="3">
        <f t="shared" si="61"/>
        <v>12.323166666666665</v>
      </c>
      <c r="DK66" s="3">
        <f t="shared" si="62"/>
        <v>0</v>
      </c>
      <c r="DL66" s="3">
        <f t="shared" si="95"/>
        <v>11.099999999999998</v>
      </c>
      <c r="DM66" s="3">
        <f t="shared" si="64"/>
        <v>0</v>
      </c>
      <c r="DN66" s="4">
        <f t="shared" si="88"/>
        <v>11.099999999999998</v>
      </c>
      <c r="DO66" s="4"/>
      <c r="DP66" s="13"/>
      <c r="DQ66" s="11"/>
      <c r="DR66" s="55">
        <f t="shared" si="65"/>
        <v>46084.354166666664</v>
      </c>
      <c r="DS66" s="5">
        <f t="shared" si="96"/>
        <v>132.57799999999997</v>
      </c>
      <c r="DT66" s="5">
        <f t="shared" si="67"/>
        <v>0</v>
      </c>
      <c r="DU66" s="6">
        <f t="shared" si="89"/>
        <v>132.57799999999997</v>
      </c>
      <c r="DV66" s="5">
        <f t="shared" si="68"/>
        <v>0</v>
      </c>
      <c r="DW66" s="5">
        <f t="shared" si="97"/>
        <v>120.2</v>
      </c>
      <c r="DX66" s="5">
        <f t="shared" si="70"/>
        <v>0</v>
      </c>
      <c r="DY66" s="6">
        <f t="shared" si="90"/>
        <v>120.2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177"/>
      <c r="B67" s="178"/>
      <c r="C67" s="182"/>
      <c r="D67" s="12"/>
      <c r="E67" s="42">
        <v>85.129000000000005</v>
      </c>
      <c r="F67" s="42">
        <v>86.066999999999993</v>
      </c>
      <c r="G67" s="42">
        <v>42.8</v>
      </c>
      <c r="H67" s="21">
        <f t="shared" si="11"/>
        <v>14.344499999999998</v>
      </c>
      <c r="I67" s="3">
        <f t="shared" si="12"/>
        <v>0</v>
      </c>
      <c r="J67" s="3">
        <f t="shared" si="13"/>
        <v>14.344499999999998</v>
      </c>
      <c r="K67" s="3">
        <f t="shared" si="14"/>
        <v>0</v>
      </c>
      <c r="L67" s="3">
        <f t="shared" si="15"/>
        <v>12.799999999999997</v>
      </c>
      <c r="M67" s="3">
        <f t="shared" si="16"/>
        <v>0</v>
      </c>
      <c r="N67" s="4">
        <f t="shared" ref="N67:N75" si="98">L67-M67</f>
        <v>12.799999999999997</v>
      </c>
      <c r="O67" s="4"/>
      <c r="P67" s="13"/>
      <c r="Q67" s="43">
        <v>46084.347222222219</v>
      </c>
      <c r="R67" s="42">
        <v>84.71</v>
      </c>
      <c r="S67" s="42">
        <v>85.677999999999997</v>
      </c>
      <c r="T67" s="42">
        <v>41.9</v>
      </c>
      <c r="U67" s="21">
        <f t="shared" si="17"/>
        <v>14.279666666666666</v>
      </c>
      <c r="V67" s="3">
        <f t="shared" si="18"/>
        <v>0</v>
      </c>
      <c r="W67" s="3">
        <f t="shared" si="19"/>
        <v>14.279666666666666</v>
      </c>
      <c r="X67" s="3">
        <f t="shared" si="20"/>
        <v>0</v>
      </c>
      <c r="Y67" s="3">
        <f t="shared" si="21"/>
        <v>13</v>
      </c>
      <c r="Z67" s="3">
        <f t="shared" si="22"/>
        <v>0</v>
      </c>
      <c r="AA67" s="4">
        <f t="shared" ref="AA67:AA75" si="99">Y67-Z67</f>
        <v>13</v>
      </c>
      <c r="AB67" s="4"/>
      <c r="AC67" s="13"/>
      <c r="AD67" s="43">
        <v>46084.347222222219</v>
      </c>
      <c r="AE67" s="42">
        <v>84.441999999999993</v>
      </c>
      <c r="AF67" s="42">
        <v>85.39</v>
      </c>
      <c r="AG67" s="42">
        <v>42.1</v>
      </c>
      <c r="AH67" s="21">
        <f t="shared" si="23"/>
        <v>14.231666666666666</v>
      </c>
      <c r="AI67" s="21">
        <f t="shared" si="24"/>
        <v>0</v>
      </c>
      <c r="AJ67" s="3">
        <f t="shared" si="25"/>
        <v>14.231666666666666</v>
      </c>
      <c r="AK67" s="3">
        <f t="shared" si="26"/>
        <v>0</v>
      </c>
      <c r="AL67" s="3">
        <f t="shared" si="27"/>
        <v>12.700000000000003</v>
      </c>
      <c r="AM67" s="3">
        <f t="shared" si="28"/>
        <v>0</v>
      </c>
      <c r="AN67" s="4">
        <f t="shared" ref="AN67:AN75" si="100">AL67-AM67</f>
        <v>12.700000000000003</v>
      </c>
      <c r="AO67" s="4"/>
      <c r="AP67" s="13"/>
      <c r="AQ67" s="43">
        <v>46084.347222222219</v>
      </c>
      <c r="AR67" s="42">
        <v>86.025000000000006</v>
      </c>
      <c r="AS67" s="42">
        <v>86.882000000000005</v>
      </c>
      <c r="AT67" s="42">
        <v>42.6</v>
      </c>
      <c r="AU67" s="21">
        <f t="shared" si="29"/>
        <v>14.480333333333334</v>
      </c>
      <c r="AV67" s="21">
        <f t="shared" si="30"/>
        <v>0</v>
      </c>
      <c r="AW67" s="3">
        <f t="shared" si="31"/>
        <v>14.480333333333334</v>
      </c>
      <c r="AX67" s="3">
        <f t="shared" si="32"/>
        <v>0</v>
      </c>
      <c r="AY67" s="3">
        <f t="shared" si="91"/>
        <v>12.900000000000002</v>
      </c>
      <c r="AZ67" s="3">
        <f t="shared" si="34"/>
        <v>0</v>
      </c>
      <c r="BA67" s="4">
        <f t="shared" ref="BA67:BA75" si="101">AY67-AZ67</f>
        <v>12.900000000000002</v>
      </c>
      <c r="BB67" s="4"/>
      <c r="BC67" s="13"/>
      <c r="BD67" s="43">
        <v>46084.347222222219</v>
      </c>
      <c r="BE67" s="42">
        <v>63.124000000000002</v>
      </c>
      <c r="BF67" s="42">
        <v>63.829000000000001</v>
      </c>
      <c r="BG67" s="42">
        <v>31.1</v>
      </c>
      <c r="BH67" s="21">
        <f t="shared" si="35"/>
        <v>10.638166666666667</v>
      </c>
      <c r="BI67" s="21">
        <f t="shared" si="36"/>
        <v>0</v>
      </c>
      <c r="BJ67" s="3">
        <f t="shared" si="37"/>
        <v>10.638166666666667</v>
      </c>
      <c r="BK67" s="3">
        <f t="shared" si="38"/>
        <v>0</v>
      </c>
      <c r="BL67" s="3">
        <f t="shared" si="39"/>
        <v>9.5</v>
      </c>
      <c r="BM67" s="3">
        <f t="shared" si="40"/>
        <v>0</v>
      </c>
      <c r="BN67" s="4">
        <f t="shared" ref="BN67:BN75" si="102">BL67-BM67</f>
        <v>9.5</v>
      </c>
      <c r="BO67" s="4"/>
      <c r="BP67" s="13"/>
      <c r="BQ67" s="43">
        <v>46084.347222222219</v>
      </c>
      <c r="BR67" s="42">
        <v>64.546000000000006</v>
      </c>
      <c r="BS67" s="42">
        <v>65.316999999999993</v>
      </c>
      <c r="BT67" s="42">
        <v>31.3</v>
      </c>
      <c r="BU67" s="21">
        <f t="shared" si="41"/>
        <v>10.886166666666664</v>
      </c>
      <c r="BV67" s="21">
        <f t="shared" si="42"/>
        <v>0</v>
      </c>
      <c r="BW67" s="3">
        <f t="shared" si="43"/>
        <v>10.886166666666664</v>
      </c>
      <c r="BX67" s="3">
        <f t="shared" si="44"/>
        <v>0</v>
      </c>
      <c r="BY67" s="3">
        <f t="shared" si="92"/>
        <v>9.6999999999999993</v>
      </c>
      <c r="BZ67" s="3">
        <f t="shared" si="46"/>
        <v>0</v>
      </c>
      <c r="CA67" s="4">
        <f t="shared" ref="CA67:CA75" si="103" xml:space="preserve"> BY67-BZ67</f>
        <v>9.6999999999999993</v>
      </c>
      <c r="CB67" s="4"/>
      <c r="CC67" s="13"/>
      <c r="CD67" s="43">
        <v>46084.347222222219</v>
      </c>
      <c r="CE67" s="42">
        <v>64.281000000000006</v>
      </c>
      <c r="CF67" s="42">
        <v>65.105000000000004</v>
      </c>
      <c r="CG67" s="42">
        <v>32</v>
      </c>
      <c r="CH67" s="21">
        <f t="shared" si="47"/>
        <v>10.850833333333334</v>
      </c>
      <c r="CI67" s="21">
        <f t="shared" si="48"/>
        <v>0</v>
      </c>
      <c r="CJ67" s="3">
        <f t="shared" si="49"/>
        <v>10.850833333333334</v>
      </c>
      <c r="CK67" s="3">
        <f t="shared" si="50"/>
        <v>0</v>
      </c>
      <c r="CL67" s="3">
        <f t="shared" si="93"/>
        <v>9.8000000000000007</v>
      </c>
      <c r="CM67" s="3">
        <f t="shared" si="52"/>
        <v>0</v>
      </c>
      <c r="CN67" s="4">
        <f t="shared" ref="CN67:CN75" si="104">CL67-CM67</f>
        <v>9.8000000000000007</v>
      </c>
      <c r="CO67" s="4"/>
      <c r="CP67" s="13"/>
      <c r="CQ67" s="43">
        <v>46084.347222222219</v>
      </c>
      <c r="CR67" s="42">
        <v>64.519000000000005</v>
      </c>
      <c r="CS67" s="42">
        <v>66.426000000000002</v>
      </c>
      <c r="CT67" s="42">
        <v>32.299999999999997</v>
      </c>
      <c r="CU67" s="21">
        <f t="shared" si="53"/>
        <v>11.071</v>
      </c>
      <c r="CV67" s="21">
        <f t="shared" si="54"/>
        <v>0</v>
      </c>
      <c r="CW67" s="3">
        <f t="shared" si="55"/>
        <v>11.071</v>
      </c>
      <c r="CX67" s="3">
        <f t="shared" si="56"/>
        <v>0</v>
      </c>
      <c r="CY67" s="3">
        <f t="shared" si="94"/>
        <v>9.7999999999999972</v>
      </c>
      <c r="CZ67" s="3">
        <f t="shared" si="58"/>
        <v>0</v>
      </c>
      <c r="DA67" s="4">
        <f t="shared" ref="DA67:DA75" si="105">CY67-CZ67</f>
        <v>9.7999999999999972</v>
      </c>
      <c r="DB67" s="4"/>
      <c r="DC67" s="13"/>
      <c r="DD67" s="43">
        <v>46084.347222222219</v>
      </c>
      <c r="DE67" s="42">
        <v>61.383000000000003</v>
      </c>
      <c r="DF67" s="42">
        <v>62.140999999999998</v>
      </c>
      <c r="DG67" s="42">
        <v>30.3</v>
      </c>
      <c r="DH67" s="21">
        <f t="shared" si="59"/>
        <v>10.356833333333332</v>
      </c>
      <c r="DI67" s="21">
        <f t="shared" si="60"/>
        <v>0</v>
      </c>
      <c r="DJ67" s="3">
        <f t="shared" si="61"/>
        <v>10.356833333333332</v>
      </c>
      <c r="DK67" s="3">
        <f t="shared" si="62"/>
        <v>0</v>
      </c>
      <c r="DL67" s="3">
        <f t="shared" si="95"/>
        <v>9.3000000000000007</v>
      </c>
      <c r="DM67" s="3">
        <f t="shared" si="64"/>
        <v>0</v>
      </c>
      <c r="DN67" s="4">
        <f t="shared" ref="DN67:DN75" si="106" xml:space="preserve"> DL67-DM67</f>
        <v>9.3000000000000007</v>
      </c>
      <c r="DO67" s="4"/>
      <c r="DP67" s="13"/>
      <c r="DQ67" s="11"/>
      <c r="DR67" s="55">
        <f t="shared" si="65"/>
        <v>46084.347222222219</v>
      </c>
      <c r="DS67" s="5">
        <f t="shared" si="96"/>
        <v>111.13916666666665</v>
      </c>
      <c r="DT67" s="5">
        <f t="shared" si="67"/>
        <v>0</v>
      </c>
      <c r="DU67" s="6">
        <f t="shared" ref="DU67:DU75" si="107">DS67-DT67</f>
        <v>111.13916666666665</v>
      </c>
      <c r="DV67" s="5">
        <f t="shared" si="68"/>
        <v>0</v>
      </c>
      <c r="DW67" s="5">
        <f t="shared" si="97"/>
        <v>99.5</v>
      </c>
      <c r="DX67" s="5">
        <f t="shared" si="70"/>
        <v>0</v>
      </c>
      <c r="DY67" s="6">
        <f t="shared" ref="DY67:DY75" si="108">DW67-DX67</f>
        <v>99.5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177"/>
      <c r="B68" s="178"/>
      <c r="C68" s="182"/>
      <c r="D68" s="12"/>
      <c r="E68" s="42">
        <v>68.772999999999996</v>
      </c>
      <c r="F68" s="42">
        <v>69.558999999999997</v>
      </c>
      <c r="G68" s="42">
        <v>30</v>
      </c>
      <c r="H68" s="21">
        <f t="shared" ref="H68:H75" si="109">F68*(10/60)</f>
        <v>11.593166666666665</v>
      </c>
      <c r="I68" s="3">
        <f t="shared" ref="I68:I75" si="110" xml:space="preserve"> (B68/1000)*(10/60)*412.02*(1-0.0035*(C68-25))*0.9459</f>
        <v>0</v>
      </c>
      <c r="J68" s="3">
        <f t="shared" ref="J68:J75" si="111">H68-I68</f>
        <v>11.593166666666665</v>
      </c>
      <c r="K68" s="3">
        <f t="shared" ref="K68:K75" si="112" xml:space="preserve"> (B68/1000)*412.02*(1-0.0035*(C68-25))*0.9459</f>
        <v>0</v>
      </c>
      <c r="L68" s="3">
        <f t="shared" ref="L68:L75" si="113">G68-G69</f>
        <v>10.399999999999999</v>
      </c>
      <c r="M68" s="3">
        <f t="shared" ref="M68:M75" si="114">( B68/1000)*(10/60)*412.02*(1-0.0035*(C68-25))*0.9459*0.9857</f>
        <v>0</v>
      </c>
      <c r="N68" s="4">
        <f t="shared" si="98"/>
        <v>10.399999999999999</v>
      </c>
      <c r="O68" s="4"/>
      <c r="P68" s="13"/>
      <c r="Q68" s="43">
        <v>46084.340277777781</v>
      </c>
      <c r="R68" s="42">
        <v>68.319999999999993</v>
      </c>
      <c r="S68" s="42">
        <v>69.143000000000001</v>
      </c>
      <c r="T68" s="42">
        <v>28.9</v>
      </c>
      <c r="U68" s="21">
        <f t="shared" ref="U68:U75" si="115">S68*(10/60)</f>
        <v>11.523833333333332</v>
      </c>
      <c r="V68" s="3">
        <f t="shared" ref="V68:V75" si="116" xml:space="preserve"> (B68/1000)*(10/60)*412.02*(1-0.0035*(C68-25))*0.9459</f>
        <v>0</v>
      </c>
      <c r="W68" s="3">
        <f t="shared" ref="W68:W75" si="117">U68-V68</f>
        <v>11.523833333333332</v>
      </c>
      <c r="X68" s="3">
        <f t="shared" ref="X68:X75" si="118" xml:space="preserve"> (B68/1000)*412.02*(1-0.0035*(C68-25))*0.9459</f>
        <v>0</v>
      </c>
      <c r="Y68" s="3">
        <f t="shared" ref="Y68:Y75" si="119">T68-T69</f>
        <v>9.7999999999999972</v>
      </c>
      <c r="Z68" s="3">
        <f t="shared" ref="Z68:Z75" si="120">( B68/1000)*(10/60)*412.02*(1-0.0035*(C68-25))*0.9459*0.9857</f>
        <v>0</v>
      </c>
      <c r="AA68" s="4">
        <f t="shared" si="99"/>
        <v>9.7999999999999972</v>
      </c>
      <c r="AB68" s="4"/>
      <c r="AC68" s="13"/>
      <c r="AD68" s="43">
        <v>46084.340277777781</v>
      </c>
      <c r="AE68" s="42">
        <v>67.956999999999994</v>
      </c>
      <c r="AF68" s="42">
        <v>68.754999999999995</v>
      </c>
      <c r="AG68" s="42">
        <v>29.4</v>
      </c>
      <c r="AH68" s="21">
        <f t="shared" ref="AH68:AH75" si="121">AF68*(10/60)</f>
        <v>11.459166666666665</v>
      </c>
      <c r="AI68" s="21">
        <f t="shared" ref="AI68:AI75" si="122" xml:space="preserve"> (B68/1000)*(10/60)*412.02*(1-0.0035*(C68-25))*0.9459</f>
        <v>0</v>
      </c>
      <c r="AJ68" s="3">
        <f t="shared" ref="AJ68:AJ75" si="123">AH68-AI68</f>
        <v>11.459166666666665</v>
      </c>
      <c r="AK68" s="3">
        <f t="shared" ref="AK68:AK75" si="124" xml:space="preserve"> (B68/1000)*412.02*(1-0.0035*(C68-25))*0.9459</f>
        <v>0</v>
      </c>
      <c r="AL68" s="3">
        <f t="shared" ref="AL68:AL75" si="125">AG68-AG69</f>
        <v>10.099999999999998</v>
      </c>
      <c r="AM68" s="3">
        <f t="shared" ref="AM68:AM75" si="126">( B68/1000)*(10/60)*412.02*(1-0.0035*(C68-25))*0.9459*0.9857</f>
        <v>0</v>
      </c>
      <c r="AN68" s="4">
        <f t="shared" si="100"/>
        <v>10.099999999999998</v>
      </c>
      <c r="AO68" s="4"/>
      <c r="AP68" s="13"/>
      <c r="AQ68" s="43">
        <v>46084.340277777781</v>
      </c>
      <c r="AR68" s="42">
        <v>69.471999999999994</v>
      </c>
      <c r="AS68" s="42">
        <v>70.293999999999997</v>
      </c>
      <c r="AT68" s="42">
        <v>29.7</v>
      </c>
      <c r="AU68" s="21">
        <f t="shared" ref="AU68:AU75" si="127">AS68*(10/60)</f>
        <v>11.715666666666666</v>
      </c>
      <c r="AV68" s="21">
        <f t="shared" ref="AV68:AV75" si="128" xml:space="preserve"> (B68/1000)*(10/60)*412.02*(1-0.0035*(C68-25))*0.9459</f>
        <v>0</v>
      </c>
      <c r="AW68" s="3">
        <f t="shared" ref="AW68:AW75" si="129">AU68-AV68</f>
        <v>11.715666666666666</v>
      </c>
      <c r="AX68" s="3">
        <f t="shared" ref="AX68:AX75" si="130" xml:space="preserve"> (B68/1000)*412.02*(1-0.0035*(C68-25))*0.9459</f>
        <v>0</v>
      </c>
      <c r="AY68" s="3">
        <f t="shared" ref="AY68:AY75" si="131">AT68-AT69</f>
        <v>10.199999999999999</v>
      </c>
      <c r="AZ68" s="3">
        <f t="shared" ref="AZ68:AZ75" si="132">( B68/1000)*(10/60)*412.02*(1-0.0035*(C68-25))*0.9459*0.9857</f>
        <v>0</v>
      </c>
      <c r="BA68" s="4">
        <f t="shared" si="101"/>
        <v>10.199999999999999</v>
      </c>
      <c r="BB68" s="4"/>
      <c r="BC68" s="13"/>
      <c r="BD68" s="43">
        <v>46084.340277777781</v>
      </c>
      <c r="BE68" s="42">
        <v>50.603000000000002</v>
      </c>
      <c r="BF68" s="42">
        <v>51.29</v>
      </c>
      <c r="BG68" s="42">
        <v>21.6</v>
      </c>
      <c r="BH68" s="21">
        <f t="shared" ref="BH68:BH75" si="133">BF68*(10/60)</f>
        <v>8.548333333333332</v>
      </c>
      <c r="BI68" s="21">
        <f t="shared" ref="BI68:BI75" si="134" xml:space="preserve"> (B68/1000)*(10/60)*305.2*(1-0.0035*(C68-25))*0.9459</f>
        <v>0</v>
      </c>
      <c r="BJ68" s="3">
        <f t="shared" ref="BJ68:BJ75" si="135">BH68-BI68</f>
        <v>8.548333333333332</v>
      </c>
      <c r="BK68" s="3">
        <f t="shared" ref="BK68:BK75" si="136" xml:space="preserve"> (B68/1000)*305.2*(1-0.0035*(C68-25))*0.9459</f>
        <v>0</v>
      </c>
      <c r="BL68" s="3">
        <f t="shared" ref="BL68:BL75" si="137">BG68-BG69</f>
        <v>7.5000000000000018</v>
      </c>
      <c r="BM68" s="3">
        <f t="shared" ref="BM68:BM75" si="138">( B68/1000)*(10/60)*305.2*(1-0.0035*(C68-25))*0.9459*0.9857</f>
        <v>0</v>
      </c>
      <c r="BN68" s="4">
        <f t="shared" si="102"/>
        <v>7.5000000000000018</v>
      </c>
      <c r="BO68" s="4"/>
      <c r="BP68" s="13"/>
      <c r="BQ68" s="43">
        <v>46084.340277777781</v>
      </c>
      <c r="BR68" s="42">
        <v>51.914999999999999</v>
      </c>
      <c r="BS68" s="42">
        <v>52.588000000000001</v>
      </c>
      <c r="BT68" s="42">
        <v>21.6</v>
      </c>
      <c r="BU68" s="21">
        <f t="shared" ref="BU68:BU75" si="139">BS68*(10/60)</f>
        <v>8.7646666666666668</v>
      </c>
      <c r="BV68" s="21">
        <f t="shared" ref="BV68:BV75" si="140" xml:space="preserve"> (B68/1000)*(10/60)*305.2*(1-0.0035*(C68-25))*0.9459</f>
        <v>0</v>
      </c>
      <c r="BW68" s="3">
        <f t="shared" ref="BW68:BW75" si="141">BU68-BV68</f>
        <v>8.7646666666666668</v>
      </c>
      <c r="BX68" s="3">
        <f t="shared" ref="BX68:BX75" si="142" xml:space="preserve"> (B68/1000)*305.2*(1-0.0035*(C68-25))*0.9459</f>
        <v>0</v>
      </c>
      <c r="BY68" s="3">
        <f t="shared" ref="BY68:BY75" si="143">BT68-BT69</f>
        <v>7.7000000000000011</v>
      </c>
      <c r="BZ68" s="3">
        <f t="shared" ref="BZ68:BZ75" si="144">( B68/1000)*(10/60)*305.2*(1-0.0035*(C68-25))*0.9459*0.9857</f>
        <v>0</v>
      </c>
      <c r="CA68" s="4">
        <f t="shared" si="103"/>
        <v>7.7000000000000011</v>
      </c>
      <c r="CB68" s="4"/>
      <c r="CC68" s="13"/>
      <c r="CD68" s="43">
        <v>46084.340277777781</v>
      </c>
      <c r="CE68" s="42">
        <v>51.878999999999998</v>
      </c>
      <c r="CF68" s="42">
        <v>52.578000000000003</v>
      </c>
      <c r="CG68" s="42">
        <v>22.2</v>
      </c>
      <c r="CH68" s="21">
        <f t="shared" ref="CH68:CH75" si="145">CF68*(10/60)</f>
        <v>8.7629999999999999</v>
      </c>
      <c r="CI68" s="21">
        <f t="shared" ref="CI68:CI75" si="146" xml:space="preserve"> (B68/1000)*(10/60)*305.2*(1-0.0035*(C68-25))*0.9459</f>
        <v>0</v>
      </c>
      <c r="CJ68" s="3">
        <f t="shared" ref="CJ68:CJ75" si="147">CH68-CI68</f>
        <v>8.7629999999999999</v>
      </c>
      <c r="CK68" s="3">
        <f t="shared" ref="CK68:CK75" si="148" xml:space="preserve"> (B68/1000)*305.2*(1-0.0035*(C68-25))*0.9459</f>
        <v>0</v>
      </c>
      <c r="CL68" s="3">
        <f t="shared" ref="CL68:CL75" si="149">CG68-CG69</f>
        <v>7.6</v>
      </c>
      <c r="CM68" s="3">
        <f t="shared" ref="CM68:CM75" si="150">( B68/1000)*(10/60)*305.2*(1-0.0035*(C68-25))*0.9459*0.9857</f>
        <v>0</v>
      </c>
      <c r="CN68" s="4">
        <f t="shared" si="104"/>
        <v>7.6</v>
      </c>
      <c r="CO68" s="4"/>
      <c r="CP68" s="13"/>
      <c r="CQ68" s="43">
        <v>46084.340277777781</v>
      </c>
      <c r="CR68" s="42">
        <v>52.01</v>
      </c>
      <c r="CS68" s="42">
        <v>53.415999999999997</v>
      </c>
      <c r="CT68" s="42">
        <v>22.5</v>
      </c>
      <c r="CU68" s="21">
        <f t="shared" ref="CU68:CU75" si="151">CS68*(10/60)</f>
        <v>8.902666666666665</v>
      </c>
      <c r="CV68" s="21">
        <f t="shared" ref="CV68:CV75" si="152" xml:space="preserve"> (B68/1000)*(10/60)*305.2*(1-0.0035*(C68-25))*0.9459</f>
        <v>0</v>
      </c>
      <c r="CW68" s="3">
        <f t="shared" ref="CW68:CW75" si="153">CU68-CV68</f>
        <v>8.902666666666665</v>
      </c>
      <c r="CX68" s="3">
        <f t="shared" ref="CX68:CX75" si="154" xml:space="preserve"> (B68/1000)*305.2*(1-0.0035*(C68-25))*0.9459</f>
        <v>0</v>
      </c>
      <c r="CY68" s="3">
        <f t="shared" ref="CY68:CY75" si="155">CT68-CT69</f>
        <v>7.6999999999999993</v>
      </c>
      <c r="CZ68" s="3">
        <f t="shared" ref="CZ68:CZ75" si="156">( B68/1000)*(10/60)*305.2*(1-0.0035*(C68-25))*0.9459*0.9857</f>
        <v>0</v>
      </c>
      <c r="DA68" s="4">
        <f t="shared" si="105"/>
        <v>7.6999999999999993</v>
      </c>
      <c r="DB68" s="4"/>
      <c r="DC68" s="13"/>
      <c r="DD68" s="43">
        <v>46084.340277777781</v>
      </c>
      <c r="DE68" s="42">
        <v>49.420999999999999</v>
      </c>
      <c r="DF68" s="42">
        <v>50.106999999999999</v>
      </c>
      <c r="DG68" s="42">
        <v>21</v>
      </c>
      <c r="DH68" s="21">
        <f t="shared" ref="DH68:DH75" si="157">DF68*(10/60)</f>
        <v>8.351166666666666</v>
      </c>
      <c r="DI68" s="21">
        <f t="shared" ref="DI68:DI75" si="158" xml:space="preserve"> (B68/1000)*(10/60)*290.36*(1-0.0035*(C68-25))*0.9459</f>
        <v>0</v>
      </c>
      <c r="DJ68" s="3">
        <f t="shared" ref="DJ68:DJ75" si="159">DH68-DI68</f>
        <v>8.351166666666666</v>
      </c>
      <c r="DK68" s="3">
        <f t="shared" ref="DK68:DK75" si="160" xml:space="preserve"> (B68/1000)*290.36*(1-0.0035*(C68-25))*0.9459</f>
        <v>0</v>
      </c>
      <c r="DL68" s="3">
        <f t="shared" ref="DL68:DL75" si="161">DG68-DG69</f>
        <v>7.3000000000000007</v>
      </c>
      <c r="DM68" s="3">
        <f t="shared" ref="DM68:DM75" si="162">( B68/1000)*(10/60)*290.36*(1-0.0035*(C68-25))*0.9459*0.9857</f>
        <v>0</v>
      </c>
      <c r="DN68" s="4">
        <f t="shared" si="106"/>
        <v>7.3000000000000007</v>
      </c>
      <c r="DO68" s="4"/>
      <c r="DP68" s="13"/>
      <c r="DQ68" s="11"/>
      <c r="DR68" s="55">
        <f t="shared" ref="DR68:DR75" si="163">DD68</f>
        <v>46084.340277777781</v>
      </c>
      <c r="DS68" s="5">
        <f t="shared" ref="DS68:DS75" si="164">H68+U68+AH68+AU68+BH68+BU68+CH68+CU68+DH68</f>
        <v>89.62166666666667</v>
      </c>
      <c r="DT68" s="5">
        <f t="shared" ref="DT68:DT75" si="165">I68+V68+AI68+AV68+BI68+BV68+CI68+CV68+DI68</f>
        <v>0</v>
      </c>
      <c r="DU68" s="6">
        <f t="shared" si="107"/>
        <v>89.62166666666667</v>
      </c>
      <c r="DV68" s="5">
        <f t="shared" ref="DV68:DV75" si="166">K68+X68+AK68+AX68+BK68+BX68+CK68+CX68+DK68</f>
        <v>0</v>
      </c>
      <c r="DW68" s="5">
        <f t="shared" ref="DW68:DW75" si="167">L68+Y68+AL68+AY68+BL68+BY68+CL68+CY68+DL68</f>
        <v>78.3</v>
      </c>
      <c r="DX68" s="5">
        <f t="shared" ref="DX68:DX75" si="168">M68+Z68+AM68+AZ68+BM68+BZ68+CM68+CZ68+DM68</f>
        <v>0</v>
      </c>
      <c r="DY68" s="6">
        <f t="shared" si="108"/>
        <v>78.3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177"/>
      <c r="B69" s="178"/>
      <c r="C69" s="182"/>
      <c r="D69" s="12"/>
      <c r="E69" s="42">
        <v>52.328000000000003</v>
      </c>
      <c r="F69" s="42">
        <v>53.000999999999998</v>
      </c>
      <c r="G69" s="42">
        <v>19.600000000000001</v>
      </c>
      <c r="H69" s="21">
        <f t="shared" si="109"/>
        <v>8.833499999999999</v>
      </c>
      <c r="I69" s="3">
        <f t="shared" si="110"/>
        <v>0</v>
      </c>
      <c r="J69" s="3">
        <f t="shared" si="111"/>
        <v>8.833499999999999</v>
      </c>
      <c r="K69" s="3">
        <f t="shared" si="112"/>
        <v>0</v>
      </c>
      <c r="L69" s="3">
        <f t="shared" si="113"/>
        <v>7.5000000000000018</v>
      </c>
      <c r="M69" s="3">
        <f t="shared" si="114"/>
        <v>0</v>
      </c>
      <c r="N69" s="4">
        <f t="shared" si="98"/>
        <v>7.5000000000000018</v>
      </c>
      <c r="O69" s="4"/>
      <c r="P69" s="13"/>
      <c r="Q69" s="43">
        <v>46084.333333333336</v>
      </c>
      <c r="R69" s="42">
        <v>52.747999999999998</v>
      </c>
      <c r="S69" s="42">
        <v>53.41</v>
      </c>
      <c r="T69" s="42">
        <v>19.100000000000001</v>
      </c>
      <c r="U69" s="21">
        <f t="shared" si="115"/>
        <v>8.9016666666666655</v>
      </c>
      <c r="V69" s="3">
        <f t="shared" si="116"/>
        <v>0</v>
      </c>
      <c r="W69" s="3">
        <f t="shared" si="117"/>
        <v>8.9016666666666655</v>
      </c>
      <c r="X69" s="3">
        <f t="shared" si="118"/>
        <v>0</v>
      </c>
      <c r="Y69" s="3">
        <f t="shared" si="119"/>
        <v>7.7000000000000011</v>
      </c>
      <c r="Z69" s="3">
        <f t="shared" si="120"/>
        <v>0</v>
      </c>
      <c r="AA69" s="4">
        <f t="shared" si="99"/>
        <v>7.7000000000000011</v>
      </c>
      <c r="AB69" s="4"/>
      <c r="AC69" s="13"/>
      <c r="AD69" s="43">
        <v>46084.333333333336</v>
      </c>
      <c r="AE69" s="42">
        <v>52.795999999999999</v>
      </c>
      <c r="AF69" s="42">
        <v>53.485999999999997</v>
      </c>
      <c r="AG69" s="42">
        <v>19.3</v>
      </c>
      <c r="AH69" s="21">
        <f t="shared" si="121"/>
        <v>8.9143333333333317</v>
      </c>
      <c r="AI69" s="21">
        <f t="shared" si="122"/>
        <v>0</v>
      </c>
      <c r="AJ69" s="3">
        <f t="shared" si="123"/>
        <v>8.9143333333333317</v>
      </c>
      <c r="AK69" s="3">
        <f t="shared" si="124"/>
        <v>0</v>
      </c>
      <c r="AL69" s="3">
        <f t="shared" si="125"/>
        <v>7.6000000000000014</v>
      </c>
      <c r="AM69" s="3">
        <f t="shared" si="126"/>
        <v>0</v>
      </c>
      <c r="AN69" s="4">
        <f t="shared" si="100"/>
        <v>7.6000000000000014</v>
      </c>
      <c r="AO69" s="4"/>
      <c r="AP69" s="13"/>
      <c r="AQ69" s="43">
        <v>46084.333333333336</v>
      </c>
      <c r="AR69" s="42">
        <v>53.884999999999998</v>
      </c>
      <c r="AS69" s="42">
        <v>54.588999999999999</v>
      </c>
      <c r="AT69" s="42">
        <v>19.5</v>
      </c>
      <c r="AU69" s="21">
        <f t="shared" si="127"/>
        <v>9.0981666666666658</v>
      </c>
      <c r="AV69" s="21">
        <f t="shared" si="128"/>
        <v>0</v>
      </c>
      <c r="AW69" s="3">
        <f t="shared" si="129"/>
        <v>9.0981666666666658</v>
      </c>
      <c r="AX69" s="3">
        <f t="shared" si="130"/>
        <v>0</v>
      </c>
      <c r="AY69" s="3">
        <f t="shared" si="131"/>
        <v>7.8000000000000007</v>
      </c>
      <c r="AZ69" s="3">
        <f t="shared" si="132"/>
        <v>0</v>
      </c>
      <c r="BA69" s="4">
        <f t="shared" si="101"/>
        <v>7.8000000000000007</v>
      </c>
      <c r="BB69" s="4"/>
      <c r="BC69" s="13"/>
      <c r="BD69" s="43">
        <v>46084.333333333336</v>
      </c>
      <c r="BE69" s="42">
        <v>39.206000000000003</v>
      </c>
      <c r="BF69" s="42">
        <v>39.790999999999997</v>
      </c>
      <c r="BG69" s="42">
        <v>14.1</v>
      </c>
      <c r="BH69" s="21">
        <f t="shared" si="133"/>
        <v>6.6318333333333328</v>
      </c>
      <c r="BI69" s="21">
        <f t="shared" si="134"/>
        <v>0</v>
      </c>
      <c r="BJ69" s="3">
        <f t="shared" si="135"/>
        <v>6.6318333333333328</v>
      </c>
      <c r="BK69" s="3">
        <f t="shared" si="136"/>
        <v>0</v>
      </c>
      <c r="BL69" s="3">
        <f t="shared" si="137"/>
        <v>5.6</v>
      </c>
      <c r="BM69" s="3">
        <f t="shared" si="138"/>
        <v>0</v>
      </c>
      <c r="BN69" s="4">
        <f t="shared" si="102"/>
        <v>5.6</v>
      </c>
      <c r="BO69" s="4"/>
      <c r="BP69" s="13"/>
      <c r="BQ69" s="43">
        <v>46084.333333333336</v>
      </c>
      <c r="BR69" s="42">
        <v>40.31</v>
      </c>
      <c r="BS69" s="42">
        <v>40.899000000000001</v>
      </c>
      <c r="BT69" s="42">
        <v>13.9</v>
      </c>
      <c r="BU69" s="21">
        <f t="shared" si="139"/>
        <v>6.8164999999999996</v>
      </c>
      <c r="BV69" s="21">
        <f t="shared" si="140"/>
        <v>0</v>
      </c>
      <c r="BW69" s="3">
        <f t="shared" si="141"/>
        <v>6.8164999999999996</v>
      </c>
      <c r="BX69" s="3">
        <f t="shared" si="142"/>
        <v>0</v>
      </c>
      <c r="BY69" s="3">
        <f t="shared" si="143"/>
        <v>5.7000000000000011</v>
      </c>
      <c r="BZ69" s="3">
        <f t="shared" si="144"/>
        <v>0</v>
      </c>
      <c r="CA69" s="4">
        <f t="shared" si="103"/>
        <v>5.7000000000000011</v>
      </c>
      <c r="CB69" s="4"/>
      <c r="CC69" s="13"/>
      <c r="CD69" s="43">
        <v>46084.333333333336</v>
      </c>
      <c r="CE69" s="42">
        <v>40.265999999999998</v>
      </c>
      <c r="CF69" s="42">
        <v>40.871000000000002</v>
      </c>
      <c r="CG69" s="42">
        <v>14.6</v>
      </c>
      <c r="CH69" s="21">
        <f t="shared" si="145"/>
        <v>6.8118333333333334</v>
      </c>
      <c r="CI69" s="21">
        <f t="shared" si="146"/>
        <v>0</v>
      </c>
      <c r="CJ69" s="3">
        <f t="shared" si="147"/>
        <v>6.8118333333333334</v>
      </c>
      <c r="CK69" s="3">
        <f t="shared" si="148"/>
        <v>0</v>
      </c>
      <c r="CL69" s="3">
        <f t="shared" si="149"/>
        <v>5.9</v>
      </c>
      <c r="CM69" s="3">
        <f t="shared" si="150"/>
        <v>0</v>
      </c>
      <c r="CN69" s="4">
        <f t="shared" si="104"/>
        <v>5.9</v>
      </c>
      <c r="CO69" s="4"/>
      <c r="CP69" s="13"/>
      <c r="CQ69" s="43">
        <v>46084.333333333336</v>
      </c>
      <c r="CR69" s="42">
        <v>40.450000000000003</v>
      </c>
      <c r="CS69" s="42">
        <v>41.491999999999997</v>
      </c>
      <c r="CT69" s="42">
        <v>14.8</v>
      </c>
      <c r="CU69" s="21">
        <f t="shared" si="151"/>
        <v>6.9153333333333329</v>
      </c>
      <c r="CV69" s="21">
        <f t="shared" si="152"/>
        <v>0</v>
      </c>
      <c r="CW69" s="3">
        <f t="shared" si="153"/>
        <v>6.9153333333333329</v>
      </c>
      <c r="CX69" s="3">
        <f t="shared" si="154"/>
        <v>0</v>
      </c>
      <c r="CY69" s="3">
        <f t="shared" si="155"/>
        <v>5.8000000000000007</v>
      </c>
      <c r="CZ69" s="3">
        <f t="shared" si="156"/>
        <v>0</v>
      </c>
      <c r="DA69" s="4">
        <f t="shared" si="105"/>
        <v>5.8000000000000007</v>
      </c>
      <c r="DB69" s="4"/>
      <c r="DC69" s="13"/>
      <c r="DD69" s="43">
        <v>46084.333333333336</v>
      </c>
      <c r="DE69" s="42">
        <v>38.353999999999999</v>
      </c>
      <c r="DF69" s="42">
        <v>38.938000000000002</v>
      </c>
      <c r="DG69" s="42">
        <v>13.7</v>
      </c>
      <c r="DH69" s="21">
        <f t="shared" si="157"/>
        <v>6.4896666666666665</v>
      </c>
      <c r="DI69" s="21">
        <f t="shared" si="158"/>
        <v>0</v>
      </c>
      <c r="DJ69" s="3">
        <f t="shared" si="159"/>
        <v>6.4896666666666665</v>
      </c>
      <c r="DK69" s="3">
        <f t="shared" si="160"/>
        <v>0</v>
      </c>
      <c r="DL69" s="3">
        <f t="shared" si="161"/>
        <v>5.5</v>
      </c>
      <c r="DM69" s="3">
        <f t="shared" si="162"/>
        <v>0</v>
      </c>
      <c r="DN69" s="4">
        <f t="shared" si="106"/>
        <v>5.5</v>
      </c>
      <c r="DO69" s="4"/>
      <c r="DP69" s="13"/>
      <c r="DQ69" s="11"/>
      <c r="DR69" s="55">
        <f t="shared" si="163"/>
        <v>46084.333333333336</v>
      </c>
      <c r="DS69" s="5">
        <f t="shared" si="164"/>
        <v>69.412833333333325</v>
      </c>
      <c r="DT69" s="5">
        <f t="shared" si="165"/>
        <v>0</v>
      </c>
      <c r="DU69" s="6">
        <f t="shared" si="107"/>
        <v>69.412833333333325</v>
      </c>
      <c r="DV69" s="5">
        <f t="shared" si="166"/>
        <v>0</v>
      </c>
      <c r="DW69" s="5">
        <f t="shared" si="167"/>
        <v>59.100000000000009</v>
      </c>
      <c r="DX69" s="5">
        <f t="shared" si="168"/>
        <v>0</v>
      </c>
      <c r="DY69" s="6">
        <f t="shared" si="108"/>
        <v>59.100000000000009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177"/>
      <c r="B70" s="178"/>
      <c r="C70" s="182"/>
      <c r="D70" s="12"/>
      <c r="E70" s="42">
        <v>39.296999999999997</v>
      </c>
      <c r="F70" s="42">
        <v>39.871000000000002</v>
      </c>
      <c r="G70" s="42">
        <v>12.1</v>
      </c>
      <c r="H70" s="21">
        <f t="shared" si="109"/>
        <v>6.6451666666666664</v>
      </c>
      <c r="I70" s="3">
        <f t="shared" si="110"/>
        <v>0</v>
      </c>
      <c r="J70" s="3">
        <f t="shared" si="111"/>
        <v>6.6451666666666664</v>
      </c>
      <c r="K70" s="3">
        <f t="shared" si="112"/>
        <v>0</v>
      </c>
      <c r="L70" s="3">
        <f t="shared" si="113"/>
        <v>5.3999999999999995</v>
      </c>
      <c r="M70" s="3">
        <f t="shared" si="114"/>
        <v>0</v>
      </c>
      <c r="N70" s="4">
        <f t="shared" si="98"/>
        <v>5.3999999999999995</v>
      </c>
      <c r="O70" s="4"/>
      <c r="P70" s="13"/>
      <c r="Q70" s="43">
        <v>46084.326388888891</v>
      </c>
      <c r="R70" s="42">
        <v>38.171999999999997</v>
      </c>
      <c r="S70" s="42">
        <v>38.749000000000002</v>
      </c>
      <c r="T70" s="42">
        <v>11.4</v>
      </c>
      <c r="U70" s="21">
        <f t="shared" si="115"/>
        <v>6.4581666666666671</v>
      </c>
      <c r="V70" s="3">
        <f t="shared" si="116"/>
        <v>0</v>
      </c>
      <c r="W70" s="3">
        <f t="shared" si="117"/>
        <v>6.4581666666666671</v>
      </c>
      <c r="X70" s="3">
        <f t="shared" si="118"/>
        <v>0</v>
      </c>
      <c r="Y70" s="3">
        <f t="shared" si="119"/>
        <v>5.1000000000000005</v>
      </c>
      <c r="Z70" s="3">
        <f t="shared" si="120"/>
        <v>0</v>
      </c>
      <c r="AA70" s="4">
        <f t="shared" si="99"/>
        <v>5.1000000000000005</v>
      </c>
      <c r="AB70" s="4"/>
      <c r="AC70" s="13"/>
      <c r="AD70" s="43">
        <v>46084.326388888891</v>
      </c>
      <c r="AE70" s="42">
        <v>38.677</v>
      </c>
      <c r="AF70" s="42">
        <v>39.258000000000003</v>
      </c>
      <c r="AG70" s="42">
        <v>11.7</v>
      </c>
      <c r="AH70" s="21">
        <f t="shared" si="121"/>
        <v>6.5430000000000001</v>
      </c>
      <c r="AI70" s="21">
        <f t="shared" si="122"/>
        <v>0</v>
      </c>
      <c r="AJ70" s="3">
        <f t="shared" si="123"/>
        <v>6.5430000000000001</v>
      </c>
      <c r="AK70" s="3">
        <f t="shared" si="124"/>
        <v>0</v>
      </c>
      <c r="AL70" s="3">
        <f t="shared" si="125"/>
        <v>5.3999999999999995</v>
      </c>
      <c r="AM70" s="3">
        <f t="shared" si="126"/>
        <v>0</v>
      </c>
      <c r="AN70" s="4">
        <f t="shared" si="100"/>
        <v>5.3999999999999995</v>
      </c>
      <c r="AO70" s="4"/>
      <c r="AP70" s="13"/>
      <c r="AQ70" s="43">
        <v>46084.326388888891</v>
      </c>
      <c r="AR70" s="42">
        <v>39.488999999999997</v>
      </c>
      <c r="AS70" s="42">
        <v>40.085999999999999</v>
      </c>
      <c r="AT70" s="42">
        <v>11.7</v>
      </c>
      <c r="AU70" s="21">
        <f t="shared" si="127"/>
        <v>6.6809999999999992</v>
      </c>
      <c r="AV70" s="21">
        <f t="shared" si="128"/>
        <v>0</v>
      </c>
      <c r="AW70" s="3">
        <f t="shared" si="129"/>
        <v>6.6809999999999992</v>
      </c>
      <c r="AX70" s="3">
        <f t="shared" si="130"/>
        <v>0</v>
      </c>
      <c r="AY70" s="3">
        <f t="shared" si="131"/>
        <v>5.4999999999999991</v>
      </c>
      <c r="AZ70" s="3">
        <f t="shared" si="132"/>
        <v>0</v>
      </c>
      <c r="BA70" s="4">
        <f t="shared" si="101"/>
        <v>5.4999999999999991</v>
      </c>
      <c r="BB70" s="4"/>
      <c r="BC70" s="13"/>
      <c r="BD70" s="43">
        <v>46084.326388888891</v>
      </c>
      <c r="BE70" s="42">
        <v>28.721</v>
      </c>
      <c r="BF70" s="42">
        <v>29.085999999999999</v>
      </c>
      <c r="BG70" s="42">
        <v>8.5</v>
      </c>
      <c r="BH70" s="21">
        <f t="shared" si="133"/>
        <v>4.8476666666666661</v>
      </c>
      <c r="BI70" s="21">
        <f t="shared" si="134"/>
        <v>0</v>
      </c>
      <c r="BJ70" s="3">
        <f t="shared" si="135"/>
        <v>4.8476666666666661</v>
      </c>
      <c r="BK70" s="3">
        <f t="shared" si="136"/>
        <v>0</v>
      </c>
      <c r="BL70" s="3">
        <f t="shared" si="137"/>
        <v>4</v>
      </c>
      <c r="BM70" s="3">
        <f t="shared" si="138"/>
        <v>0</v>
      </c>
      <c r="BN70" s="4">
        <f t="shared" si="102"/>
        <v>4</v>
      </c>
      <c r="BO70" s="4"/>
      <c r="BP70" s="13"/>
      <c r="BQ70" s="43">
        <v>46084.326388888891</v>
      </c>
      <c r="BR70" s="42">
        <v>28.042999999999999</v>
      </c>
      <c r="BS70" s="42">
        <v>28.527999999999999</v>
      </c>
      <c r="BT70" s="42">
        <v>8.1999999999999993</v>
      </c>
      <c r="BU70" s="21">
        <f t="shared" si="139"/>
        <v>4.7546666666666662</v>
      </c>
      <c r="BV70" s="21">
        <f t="shared" si="140"/>
        <v>0</v>
      </c>
      <c r="BW70" s="3">
        <f t="shared" si="141"/>
        <v>4.7546666666666662</v>
      </c>
      <c r="BX70" s="3">
        <f t="shared" si="142"/>
        <v>0</v>
      </c>
      <c r="BY70" s="3">
        <f t="shared" si="143"/>
        <v>3.7999999999999989</v>
      </c>
      <c r="BZ70" s="3">
        <f t="shared" si="144"/>
        <v>0</v>
      </c>
      <c r="CA70" s="4">
        <f t="shared" si="103"/>
        <v>3.7999999999999989</v>
      </c>
      <c r="CB70" s="4"/>
      <c r="CC70" s="13"/>
      <c r="CD70" s="43">
        <v>46084.326388888891</v>
      </c>
      <c r="CE70" s="42">
        <v>29.48</v>
      </c>
      <c r="CF70" s="42">
        <v>29.960999999999999</v>
      </c>
      <c r="CG70" s="42">
        <v>8.6999999999999993</v>
      </c>
      <c r="CH70" s="21">
        <f t="shared" si="145"/>
        <v>4.9934999999999992</v>
      </c>
      <c r="CI70" s="21">
        <f t="shared" si="146"/>
        <v>0</v>
      </c>
      <c r="CJ70" s="3">
        <f t="shared" si="147"/>
        <v>4.9934999999999992</v>
      </c>
      <c r="CK70" s="3">
        <f t="shared" si="148"/>
        <v>0</v>
      </c>
      <c r="CL70" s="3">
        <f t="shared" si="149"/>
        <v>3.9999999999999991</v>
      </c>
      <c r="CM70" s="3">
        <f t="shared" si="150"/>
        <v>0</v>
      </c>
      <c r="CN70" s="4">
        <f t="shared" si="104"/>
        <v>3.9999999999999991</v>
      </c>
      <c r="CO70" s="4"/>
      <c r="CP70" s="13"/>
      <c r="CQ70" s="43">
        <v>46084.326388888891</v>
      </c>
      <c r="CR70" s="42">
        <v>29.731000000000002</v>
      </c>
      <c r="CS70" s="42">
        <v>30.742000000000001</v>
      </c>
      <c r="CT70" s="42">
        <v>9</v>
      </c>
      <c r="CU70" s="21">
        <f t="shared" si="151"/>
        <v>5.1236666666666668</v>
      </c>
      <c r="CV70" s="21">
        <f t="shared" si="152"/>
        <v>0</v>
      </c>
      <c r="CW70" s="3">
        <f t="shared" si="153"/>
        <v>5.1236666666666668</v>
      </c>
      <c r="CX70" s="3">
        <f t="shared" si="154"/>
        <v>0</v>
      </c>
      <c r="CY70" s="3">
        <f t="shared" si="155"/>
        <v>4.0999999999999996</v>
      </c>
      <c r="CZ70" s="3">
        <f t="shared" si="156"/>
        <v>0</v>
      </c>
      <c r="DA70" s="4">
        <f t="shared" si="105"/>
        <v>4.0999999999999996</v>
      </c>
      <c r="DB70" s="4"/>
      <c r="DC70" s="13"/>
      <c r="DD70" s="43">
        <v>46084.326388888891</v>
      </c>
      <c r="DE70" s="42">
        <v>27.981999999999999</v>
      </c>
      <c r="DF70" s="42">
        <v>28.466000000000001</v>
      </c>
      <c r="DG70" s="42">
        <v>8.1999999999999993</v>
      </c>
      <c r="DH70" s="21">
        <f t="shared" si="157"/>
        <v>4.7443333333333335</v>
      </c>
      <c r="DI70" s="21">
        <f t="shared" si="158"/>
        <v>0</v>
      </c>
      <c r="DJ70" s="3">
        <f t="shared" si="159"/>
        <v>4.7443333333333335</v>
      </c>
      <c r="DK70" s="3">
        <f t="shared" si="160"/>
        <v>0</v>
      </c>
      <c r="DL70" s="3">
        <f t="shared" si="161"/>
        <v>3.8999999999999995</v>
      </c>
      <c r="DM70" s="3">
        <f t="shared" si="162"/>
        <v>0</v>
      </c>
      <c r="DN70" s="4">
        <f t="shared" si="106"/>
        <v>3.8999999999999995</v>
      </c>
      <c r="DO70" s="4"/>
      <c r="DP70" s="13"/>
      <c r="DQ70" s="11"/>
      <c r="DR70" s="55">
        <f t="shared" si="163"/>
        <v>46084.326388888891</v>
      </c>
      <c r="DS70" s="5">
        <f t="shared" si="164"/>
        <v>50.791166666666669</v>
      </c>
      <c r="DT70" s="5">
        <f t="shared" si="165"/>
        <v>0</v>
      </c>
      <c r="DU70" s="6">
        <f t="shared" si="107"/>
        <v>50.791166666666669</v>
      </c>
      <c r="DV70" s="5">
        <f t="shared" si="166"/>
        <v>0</v>
      </c>
      <c r="DW70" s="5">
        <f t="shared" si="167"/>
        <v>41.199999999999996</v>
      </c>
      <c r="DX70" s="5">
        <f t="shared" si="168"/>
        <v>0</v>
      </c>
      <c r="DY70" s="6">
        <f t="shared" si="108"/>
        <v>41.199999999999996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177"/>
      <c r="B71" s="178"/>
      <c r="C71" s="182"/>
      <c r="D71" s="12"/>
      <c r="E71" s="42">
        <v>25.975000000000001</v>
      </c>
      <c r="F71" s="42">
        <v>26.484000000000002</v>
      </c>
      <c r="G71" s="42">
        <v>6.7</v>
      </c>
      <c r="H71" s="21">
        <f t="shared" si="109"/>
        <v>4.4139999999999997</v>
      </c>
      <c r="I71" s="3">
        <f t="shared" si="110"/>
        <v>0</v>
      </c>
      <c r="J71" s="3">
        <f t="shared" si="111"/>
        <v>4.4139999999999997</v>
      </c>
      <c r="K71" s="3">
        <f t="shared" si="112"/>
        <v>0</v>
      </c>
      <c r="L71" s="3">
        <f t="shared" si="113"/>
        <v>3.6</v>
      </c>
      <c r="M71" s="3">
        <f t="shared" si="114"/>
        <v>0</v>
      </c>
      <c r="N71" s="4">
        <f t="shared" si="98"/>
        <v>3.6</v>
      </c>
      <c r="O71" s="4"/>
      <c r="P71" s="13"/>
      <c r="Q71" s="43">
        <v>46084.319444444445</v>
      </c>
      <c r="R71" s="42">
        <v>25.933</v>
      </c>
      <c r="S71" s="42">
        <v>26.759</v>
      </c>
      <c r="T71" s="42">
        <v>6.3</v>
      </c>
      <c r="U71" s="21">
        <f t="shared" si="115"/>
        <v>4.4598333333333331</v>
      </c>
      <c r="V71" s="3">
        <f t="shared" si="116"/>
        <v>0</v>
      </c>
      <c r="W71" s="3">
        <f t="shared" si="117"/>
        <v>4.4598333333333331</v>
      </c>
      <c r="X71" s="3">
        <f t="shared" si="118"/>
        <v>0</v>
      </c>
      <c r="Y71" s="3">
        <f t="shared" si="119"/>
        <v>3.5</v>
      </c>
      <c r="Z71" s="3">
        <f t="shared" si="120"/>
        <v>0</v>
      </c>
      <c r="AA71" s="4">
        <f t="shared" si="99"/>
        <v>3.5</v>
      </c>
      <c r="AB71" s="4"/>
      <c r="AC71" s="13"/>
      <c r="AD71" s="43">
        <v>46084.319444444445</v>
      </c>
      <c r="AE71" s="42">
        <v>26.27</v>
      </c>
      <c r="AF71" s="42">
        <v>26.757000000000001</v>
      </c>
      <c r="AG71" s="42">
        <v>6.3</v>
      </c>
      <c r="AH71" s="21">
        <f t="shared" si="121"/>
        <v>4.4595000000000002</v>
      </c>
      <c r="AI71" s="21">
        <f t="shared" si="122"/>
        <v>0</v>
      </c>
      <c r="AJ71" s="3">
        <f t="shared" si="123"/>
        <v>4.4595000000000002</v>
      </c>
      <c r="AK71" s="3">
        <f t="shared" si="124"/>
        <v>0</v>
      </c>
      <c r="AL71" s="3">
        <f t="shared" si="125"/>
        <v>3.5</v>
      </c>
      <c r="AM71" s="3">
        <f t="shared" si="126"/>
        <v>0</v>
      </c>
      <c r="AN71" s="4">
        <f t="shared" si="100"/>
        <v>3.5</v>
      </c>
      <c r="AO71" s="4"/>
      <c r="AP71" s="13"/>
      <c r="AQ71" s="43">
        <v>46084.319444444445</v>
      </c>
      <c r="AR71" s="42">
        <v>25.942</v>
      </c>
      <c r="AS71" s="42">
        <v>26.431000000000001</v>
      </c>
      <c r="AT71" s="42">
        <v>6.2</v>
      </c>
      <c r="AU71" s="21">
        <f t="shared" si="127"/>
        <v>4.4051666666666662</v>
      </c>
      <c r="AV71" s="21">
        <f t="shared" si="128"/>
        <v>0</v>
      </c>
      <c r="AW71" s="3">
        <f t="shared" si="129"/>
        <v>4.4051666666666662</v>
      </c>
      <c r="AX71" s="3">
        <f t="shared" si="130"/>
        <v>0</v>
      </c>
      <c r="AY71" s="3">
        <f t="shared" si="131"/>
        <v>3.4000000000000004</v>
      </c>
      <c r="AZ71" s="3">
        <f t="shared" si="132"/>
        <v>0</v>
      </c>
      <c r="BA71" s="4">
        <f t="shared" si="101"/>
        <v>3.4000000000000004</v>
      </c>
      <c r="BB71" s="4"/>
      <c r="BC71" s="13"/>
      <c r="BD71" s="43">
        <v>46084.319444444445</v>
      </c>
      <c r="BE71" s="42">
        <v>19.166</v>
      </c>
      <c r="BF71" s="42">
        <v>19.849</v>
      </c>
      <c r="BG71" s="42">
        <v>4.5</v>
      </c>
      <c r="BH71" s="21">
        <f t="shared" si="133"/>
        <v>3.3081666666666667</v>
      </c>
      <c r="BI71" s="21">
        <f t="shared" si="134"/>
        <v>0</v>
      </c>
      <c r="BJ71" s="3">
        <f t="shared" si="135"/>
        <v>3.3081666666666667</v>
      </c>
      <c r="BK71" s="3">
        <f t="shared" si="136"/>
        <v>0</v>
      </c>
      <c r="BL71" s="3">
        <f t="shared" si="137"/>
        <v>2.5</v>
      </c>
      <c r="BM71" s="3">
        <f t="shared" si="138"/>
        <v>0</v>
      </c>
      <c r="BN71" s="4">
        <f t="shared" si="102"/>
        <v>2.5</v>
      </c>
      <c r="BO71" s="4"/>
      <c r="BP71" s="13"/>
      <c r="BQ71" s="43">
        <v>46084.319444444445</v>
      </c>
      <c r="BR71" s="42">
        <v>18.806000000000001</v>
      </c>
      <c r="BS71" s="42">
        <v>19.213000000000001</v>
      </c>
      <c r="BT71" s="42">
        <v>4.4000000000000004</v>
      </c>
      <c r="BU71" s="21">
        <f t="shared" si="139"/>
        <v>3.2021666666666668</v>
      </c>
      <c r="BV71" s="21">
        <f t="shared" si="140"/>
        <v>0</v>
      </c>
      <c r="BW71" s="3">
        <f t="shared" si="141"/>
        <v>3.2021666666666668</v>
      </c>
      <c r="BX71" s="3">
        <f t="shared" si="142"/>
        <v>0</v>
      </c>
      <c r="BY71" s="3">
        <f t="shared" si="143"/>
        <v>2.5000000000000004</v>
      </c>
      <c r="BZ71" s="3">
        <f t="shared" si="144"/>
        <v>0</v>
      </c>
      <c r="CA71" s="4">
        <f t="shared" si="103"/>
        <v>2.5000000000000004</v>
      </c>
      <c r="CB71" s="4"/>
      <c r="CC71" s="13"/>
      <c r="CD71" s="43">
        <v>46084.319444444445</v>
      </c>
      <c r="CE71" s="42">
        <v>19.817</v>
      </c>
      <c r="CF71" s="42">
        <v>20.25</v>
      </c>
      <c r="CG71" s="42">
        <v>4.7</v>
      </c>
      <c r="CH71" s="21">
        <f t="shared" si="145"/>
        <v>3.375</v>
      </c>
      <c r="CI71" s="21">
        <f t="shared" si="146"/>
        <v>0</v>
      </c>
      <c r="CJ71" s="3">
        <f t="shared" si="147"/>
        <v>3.375</v>
      </c>
      <c r="CK71" s="3">
        <f t="shared" si="148"/>
        <v>0</v>
      </c>
      <c r="CL71" s="3">
        <f t="shared" si="149"/>
        <v>2.7</v>
      </c>
      <c r="CM71" s="3">
        <f t="shared" si="150"/>
        <v>0</v>
      </c>
      <c r="CN71" s="4">
        <f t="shared" si="104"/>
        <v>2.7</v>
      </c>
      <c r="CO71" s="4"/>
      <c r="CP71" s="13"/>
      <c r="CQ71" s="43">
        <v>46084.319444444445</v>
      </c>
      <c r="CR71" s="42">
        <v>20.029</v>
      </c>
      <c r="CS71" s="42">
        <v>20.914000000000001</v>
      </c>
      <c r="CT71" s="42">
        <v>4.9000000000000004</v>
      </c>
      <c r="CU71" s="21">
        <f t="shared" si="151"/>
        <v>3.4856666666666669</v>
      </c>
      <c r="CV71" s="21">
        <f t="shared" si="152"/>
        <v>0</v>
      </c>
      <c r="CW71" s="3">
        <f t="shared" si="153"/>
        <v>3.4856666666666669</v>
      </c>
      <c r="CX71" s="3">
        <f t="shared" si="154"/>
        <v>0</v>
      </c>
      <c r="CY71" s="3">
        <f t="shared" si="155"/>
        <v>2.6000000000000005</v>
      </c>
      <c r="CZ71" s="3">
        <f t="shared" si="156"/>
        <v>0</v>
      </c>
      <c r="DA71" s="4">
        <f t="shared" si="105"/>
        <v>2.6000000000000005</v>
      </c>
      <c r="DB71" s="4"/>
      <c r="DC71" s="13"/>
      <c r="DD71" s="43">
        <v>46084.319444444445</v>
      </c>
      <c r="DE71" s="42">
        <v>18.588000000000001</v>
      </c>
      <c r="DF71" s="42">
        <v>18.989000000000001</v>
      </c>
      <c r="DG71" s="42">
        <v>4.3</v>
      </c>
      <c r="DH71" s="21">
        <f t="shared" si="157"/>
        <v>3.1648333333333332</v>
      </c>
      <c r="DI71" s="21">
        <f t="shared" si="158"/>
        <v>0</v>
      </c>
      <c r="DJ71" s="3">
        <f t="shared" si="159"/>
        <v>3.1648333333333332</v>
      </c>
      <c r="DK71" s="3">
        <f t="shared" si="160"/>
        <v>0</v>
      </c>
      <c r="DL71" s="3">
        <f t="shared" si="161"/>
        <v>2.4</v>
      </c>
      <c r="DM71" s="3">
        <f t="shared" si="162"/>
        <v>0</v>
      </c>
      <c r="DN71" s="4">
        <f t="shared" si="106"/>
        <v>2.4</v>
      </c>
      <c r="DO71" s="4"/>
      <c r="DP71" s="13"/>
      <c r="DQ71" s="11"/>
      <c r="DR71" s="55">
        <f t="shared" si="163"/>
        <v>46084.319444444445</v>
      </c>
      <c r="DS71" s="5">
        <f t="shared" si="164"/>
        <v>34.274333333333331</v>
      </c>
      <c r="DT71" s="5">
        <f t="shared" si="165"/>
        <v>0</v>
      </c>
      <c r="DU71" s="6">
        <f t="shared" si="107"/>
        <v>34.274333333333331</v>
      </c>
      <c r="DV71" s="5">
        <f t="shared" si="166"/>
        <v>0</v>
      </c>
      <c r="DW71" s="5">
        <f t="shared" si="167"/>
        <v>26.7</v>
      </c>
      <c r="DX71" s="5">
        <f t="shared" si="168"/>
        <v>0</v>
      </c>
      <c r="DY71" s="6">
        <f t="shared" si="108"/>
        <v>26.7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177"/>
      <c r="B72" s="178"/>
      <c r="C72" s="182"/>
      <c r="D72" s="12"/>
      <c r="E72" s="42">
        <v>16.105</v>
      </c>
      <c r="F72" s="42">
        <v>16.488</v>
      </c>
      <c r="G72" s="42">
        <v>3.1</v>
      </c>
      <c r="H72" s="21">
        <f t="shared" si="109"/>
        <v>2.7479999999999998</v>
      </c>
      <c r="I72" s="3">
        <f t="shared" si="110"/>
        <v>0</v>
      </c>
      <c r="J72" s="3">
        <f t="shared" si="111"/>
        <v>2.7479999999999998</v>
      </c>
      <c r="K72" s="3">
        <f t="shared" si="112"/>
        <v>0</v>
      </c>
      <c r="L72" s="3">
        <f t="shared" si="113"/>
        <v>2</v>
      </c>
      <c r="M72" s="3">
        <f t="shared" si="114"/>
        <v>0</v>
      </c>
      <c r="N72" s="4">
        <f t="shared" si="98"/>
        <v>2</v>
      </c>
      <c r="O72" s="4"/>
      <c r="P72" s="13"/>
      <c r="Q72" s="43">
        <v>46084.3125</v>
      </c>
      <c r="R72" s="42">
        <v>15.268000000000001</v>
      </c>
      <c r="S72" s="42">
        <v>15.794</v>
      </c>
      <c r="T72" s="42">
        <v>2.8</v>
      </c>
      <c r="U72" s="21">
        <f t="shared" si="115"/>
        <v>2.6323333333333334</v>
      </c>
      <c r="V72" s="3">
        <f t="shared" si="116"/>
        <v>0</v>
      </c>
      <c r="W72" s="3">
        <f t="shared" si="117"/>
        <v>2.6323333333333334</v>
      </c>
      <c r="X72" s="3">
        <f t="shared" si="118"/>
        <v>0</v>
      </c>
      <c r="Y72" s="3">
        <f t="shared" si="119"/>
        <v>1.9</v>
      </c>
      <c r="Z72" s="3">
        <f t="shared" si="120"/>
        <v>0</v>
      </c>
      <c r="AA72" s="4">
        <f t="shared" si="99"/>
        <v>1.9</v>
      </c>
      <c r="AB72" s="4"/>
      <c r="AC72" s="13"/>
      <c r="AD72" s="43">
        <v>46084.3125</v>
      </c>
      <c r="AE72" s="42">
        <v>15.933999999999999</v>
      </c>
      <c r="AF72" s="42">
        <v>16.317</v>
      </c>
      <c r="AG72" s="42">
        <v>2.8</v>
      </c>
      <c r="AH72" s="21">
        <f t="shared" si="121"/>
        <v>2.7195</v>
      </c>
      <c r="AI72" s="21">
        <f t="shared" si="122"/>
        <v>0</v>
      </c>
      <c r="AJ72" s="3">
        <f t="shared" si="123"/>
        <v>2.7195</v>
      </c>
      <c r="AK72" s="3">
        <f t="shared" si="124"/>
        <v>0</v>
      </c>
      <c r="AL72" s="3">
        <f t="shared" si="125"/>
        <v>1.9</v>
      </c>
      <c r="AM72" s="3">
        <f t="shared" si="126"/>
        <v>0</v>
      </c>
      <c r="AN72" s="4">
        <f t="shared" si="100"/>
        <v>1.9</v>
      </c>
      <c r="AO72" s="4"/>
      <c r="AP72" s="13"/>
      <c r="AQ72" s="43">
        <v>46084.3125</v>
      </c>
      <c r="AR72" s="42">
        <v>15.63</v>
      </c>
      <c r="AS72" s="42">
        <v>16.492000000000001</v>
      </c>
      <c r="AT72" s="42">
        <v>2.8</v>
      </c>
      <c r="AU72" s="21">
        <f t="shared" si="127"/>
        <v>2.7486666666666668</v>
      </c>
      <c r="AV72" s="21">
        <f t="shared" si="128"/>
        <v>0</v>
      </c>
      <c r="AW72" s="3">
        <f t="shared" si="129"/>
        <v>2.7486666666666668</v>
      </c>
      <c r="AX72" s="3">
        <f t="shared" si="130"/>
        <v>0</v>
      </c>
      <c r="AY72" s="3">
        <f t="shared" si="131"/>
        <v>1.9</v>
      </c>
      <c r="AZ72" s="3">
        <f t="shared" si="132"/>
        <v>0</v>
      </c>
      <c r="BA72" s="4">
        <f t="shared" si="101"/>
        <v>1.9</v>
      </c>
      <c r="BB72" s="4"/>
      <c r="BC72" s="13"/>
      <c r="BD72" s="43">
        <v>46084.3125</v>
      </c>
      <c r="BE72" s="42">
        <v>11.609</v>
      </c>
      <c r="BF72" s="42">
        <v>12.414999999999999</v>
      </c>
      <c r="BG72" s="42">
        <v>2</v>
      </c>
      <c r="BH72" s="21">
        <f t="shared" si="133"/>
        <v>2.0691666666666664</v>
      </c>
      <c r="BI72" s="21">
        <f t="shared" si="134"/>
        <v>0</v>
      </c>
      <c r="BJ72" s="3">
        <f t="shared" si="135"/>
        <v>2.0691666666666664</v>
      </c>
      <c r="BK72" s="3">
        <f t="shared" si="136"/>
        <v>0</v>
      </c>
      <c r="BL72" s="3">
        <f t="shared" si="137"/>
        <v>1.4</v>
      </c>
      <c r="BM72" s="3">
        <f t="shared" si="138"/>
        <v>0</v>
      </c>
      <c r="BN72" s="4">
        <f t="shared" si="102"/>
        <v>1.4</v>
      </c>
      <c r="BO72" s="4"/>
      <c r="BP72" s="13"/>
      <c r="BQ72" s="43">
        <v>46084.3125</v>
      </c>
      <c r="BR72" s="42">
        <v>11.262</v>
      </c>
      <c r="BS72" s="42">
        <v>11.62</v>
      </c>
      <c r="BT72" s="42">
        <v>1.9</v>
      </c>
      <c r="BU72" s="21">
        <f t="shared" si="139"/>
        <v>1.9366666666666665</v>
      </c>
      <c r="BV72" s="21">
        <f t="shared" si="140"/>
        <v>0</v>
      </c>
      <c r="BW72" s="3">
        <f t="shared" si="141"/>
        <v>1.9366666666666665</v>
      </c>
      <c r="BX72" s="3">
        <f t="shared" si="142"/>
        <v>0</v>
      </c>
      <c r="BY72" s="3">
        <f t="shared" si="143"/>
        <v>1.4</v>
      </c>
      <c r="BZ72" s="3">
        <f t="shared" si="144"/>
        <v>0</v>
      </c>
      <c r="CA72" s="4">
        <f t="shared" si="103"/>
        <v>1.4</v>
      </c>
      <c r="CB72" s="4"/>
      <c r="CC72" s="13"/>
      <c r="CD72" s="43">
        <v>46084.3125</v>
      </c>
      <c r="CE72" s="42">
        <v>11.898</v>
      </c>
      <c r="CF72" s="42">
        <v>12.266</v>
      </c>
      <c r="CG72" s="42">
        <v>2</v>
      </c>
      <c r="CH72" s="21">
        <f t="shared" si="145"/>
        <v>2.0443333333333333</v>
      </c>
      <c r="CI72" s="21">
        <f t="shared" si="146"/>
        <v>0</v>
      </c>
      <c r="CJ72" s="3">
        <f t="shared" si="147"/>
        <v>2.0443333333333333</v>
      </c>
      <c r="CK72" s="3">
        <f t="shared" si="148"/>
        <v>0</v>
      </c>
      <c r="CL72" s="3">
        <f t="shared" si="149"/>
        <v>1.4</v>
      </c>
      <c r="CM72" s="3">
        <f t="shared" si="150"/>
        <v>0</v>
      </c>
      <c r="CN72" s="4">
        <f t="shared" si="104"/>
        <v>1.4</v>
      </c>
      <c r="CO72" s="4"/>
      <c r="CP72" s="13"/>
      <c r="CQ72" s="43">
        <v>46084.3125</v>
      </c>
      <c r="CR72" s="42">
        <v>11.949</v>
      </c>
      <c r="CS72" s="42">
        <v>12.66</v>
      </c>
      <c r="CT72" s="42">
        <v>2.2999999999999998</v>
      </c>
      <c r="CU72" s="21">
        <f t="shared" si="151"/>
        <v>2.11</v>
      </c>
      <c r="CV72" s="21">
        <f t="shared" si="152"/>
        <v>0</v>
      </c>
      <c r="CW72" s="3">
        <f t="shared" si="153"/>
        <v>2.11</v>
      </c>
      <c r="CX72" s="3">
        <f t="shared" si="154"/>
        <v>0</v>
      </c>
      <c r="CY72" s="3">
        <f t="shared" si="155"/>
        <v>1.4999999999999998</v>
      </c>
      <c r="CZ72" s="3">
        <f t="shared" si="156"/>
        <v>0</v>
      </c>
      <c r="DA72" s="4">
        <f t="shared" si="105"/>
        <v>1.4999999999999998</v>
      </c>
      <c r="DB72" s="4"/>
      <c r="DC72" s="13"/>
      <c r="DD72" s="43">
        <v>46084.3125</v>
      </c>
      <c r="DE72" s="42">
        <v>11.106</v>
      </c>
      <c r="DF72" s="42">
        <v>11.464</v>
      </c>
      <c r="DG72" s="42">
        <v>1.9</v>
      </c>
      <c r="DH72" s="21">
        <f t="shared" si="157"/>
        <v>1.9106666666666667</v>
      </c>
      <c r="DI72" s="21">
        <f t="shared" si="158"/>
        <v>0</v>
      </c>
      <c r="DJ72" s="3">
        <f t="shared" si="159"/>
        <v>1.9106666666666667</v>
      </c>
      <c r="DK72" s="3">
        <f t="shared" si="160"/>
        <v>0</v>
      </c>
      <c r="DL72" s="3">
        <f t="shared" si="161"/>
        <v>1.4</v>
      </c>
      <c r="DM72" s="3">
        <f t="shared" si="162"/>
        <v>0</v>
      </c>
      <c r="DN72" s="4">
        <f t="shared" si="106"/>
        <v>1.4</v>
      </c>
      <c r="DO72" s="4"/>
      <c r="DP72" s="13"/>
      <c r="DQ72" s="11"/>
      <c r="DR72" s="55">
        <f t="shared" si="163"/>
        <v>46084.3125</v>
      </c>
      <c r="DS72" s="5">
        <f t="shared" si="164"/>
        <v>20.919333333333334</v>
      </c>
      <c r="DT72" s="5">
        <f t="shared" si="165"/>
        <v>0</v>
      </c>
      <c r="DU72" s="6">
        <f t="shared" si="107"/>
        <v>20.919333333333334</v>
      </c>
      <c r="DV72" s="5">
        <f t="shared" si="166"/>
        <v>0</v>
      </c>
      <c r="DW72" s="5">
        <f t="shared" si="167"/>
        <v>14.8</v>
      </c>
      <c r="DX72" s="5">
        <f t="shared" si="168"/>
        <v>0</v>
      </c>
      <c r="DY72" s="6">
        <f t="shared" si="108"/>
        <v>14.8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177"/>
      <c r="B73" s="178"/>
      <c r="C73" s="182"/>
      <c r="D73" s="12"/>
      <c r="E73" s="42">
        <v>8.2390000000000008</v>
      </c>
      <c r="F73" s="42">
        <v>8.5510000000000002</v>
      </c>
      <c r="G73" s="42">
        <v>1.1000000000000001</v>
      </c>
      <c r="H73" s="21">
        <f t="shared" si="109"/>
        <v>1.4251666666666667</v>
      </c>
      <c r="I73" s="3">
        <f t="shared" si="110"/>
        <v>0</v>
      </c>
      <c r="J73" s="3">
        <f t="shared" si="111"/>
        <v>1.4251666666666667</v>
      </c>
      <c r="K73" s="3">
        <f t="shared" si="112"/>
        <v>0</v>
      </c>
      <c r="L73" s="3">
        <f t="shared" si="113"/>
        <v>0.90000000000000013</v>
      </c>
      <c r="M73" s="3">
        <f t="shared" si="114"/>
        <v>0</v>
      </c>
      <c r="N73" s="4">
        <f t="shared" si="98"/>
        <v>0.90000000000000013</v>
      </c>
      <c r="O73" s="4"/>
      <c r="P73" s="13"/>
      <c r="Q73" s="43">
        <v>46084.305555555555</v>
      </c>
      <c r="R73" s="42">
        <v>8.0419999999999998</v>
      </c>
      <c r="S73" s="42">
        <v>8.7390000000000008</v>
      </c>
      <c r="T73" s="42">
        <v>0.9</v>
      </c>
      <c r="U73" s="21">
        <f t="shared" si="115"/>
        <v>1.4565000000000001</v>
      </c>
      <c r="V73" s="3">
        <f t="shared" si="116"/>
        <v>0</v>
      </c>
      <c r="W73" s="3">
        <f t="shared" si="117"/>
        <v>1.4565000000000001</v>
      </c>
      <c r="X73" s="3">
        <f t="shared" si="118"/>
        <v>0</v>
      </c>
      <c r="Y73" s="3">
        <f t="shared" si="119"/>
        <v>0.9</v>
      </c>
      <c r="Z73" s="3">
        <f t="shared" si="120"/>
        <v>0</v>
      </c>
      <c r="AA73" s="4">
        <f t="shared" si="99"/>
        <v>0.9</v>
      </c>
      <c r="AB73" s="4"/>
      <c r="AC73" s="13"/>
      <c r="AD73" s="43">
        <v>46084.305555555555</v>
      </c>
      <c r="AE73" s="42">
        <v>8.1579999999999995</v>
      </c>
      <c r="AF73" s="42">
        <v>8.4719999999999995</v>
      </c>
      <c r="AG73" s="42">
        <v>0.9</v>
      </c>
      <c r="AH73" s="21">
        <f t="shared" si="121"/>
        <v>1.4119999999999999</v>
      </c>
      <c r="AI73" s="21">
        <f t="shared" si="122"/>
        <v>0</v>
      </c>
      <c r="AJ73" s="3">
        <f t="shared" si="123"/>
        <v>1.4119999999999999</v>
      </c>
      <c r="AK73" s="3">
        <f t="shared" si="124"/>
        <v>0</v>
      </c>
      <c r="AL73" s="3">
        <f t="shared" si="125"/>
        <v>0.9</v>
      </c>
      <c r="AM73" s="3">
        <f t="shared" si="126"/>
        <v>0</v>
      </c>
      <c r="AN73" s="4">
        <f t="shared" si="100"/>
        <v>0.9</v>
      </c>
      <c r="AO73" s="4"/>
      <c r="AP73" s="13"/>
      <c r="AQ73" s="43">
        <v>46084.305555555555</v>
      </c>
      <c r="AR73" s="42">
        <v>8.0980000000000008</v>
      </c>
      <c r="AS73" s="42">
        <v>8.8209999999999997</v>
      </c>
      <c r="AT73" s="42">
        <v>0.9</v>
      </c>
      <c r="AU73" s="21">
        <f t="shared" si="127"/>
        <v>1.4701666666666666</v>
      </c>
      <c r="AV73" s="21">
        <f t="shared" si="128"/>
        <v>0</v>
      </c>
      <c r="AW73" s="3">
        <f t="shared" si="129"/>
        <v>1.4701666666666666</v>
      </c>
      <c r="AX73" s="3">
        <f t="shared" si="130"/>
        <v>0</v>
      </c>
      <c r="AY73" s="3">
        <f t="shared" si="131"/>
        <v>0.9</v>
      </c>
      <c r="AZ73" s="3">
        <f t="shared" si="132"/>
        <v>0</v>
      </c>
      <c r="BA73" s="4">
        <f t="shared" si="101"/>
        <v>0.9</v>
      </c>
      <c r="BB73" s="4"/>
      <c r="BC73" s="13"/>
      <c r="BD73" s="43">
        <v>46084.305555555555</v>
      </c>
      <c r="BE73" s="42">
        <v>5.9560000000000004</v>
      </c>
      <c r="BF73" s="42">
        <v>6.6470000000000002</v>
      </c>
      <c r="BG73" s="42">
        <v>0.6</v>
      </c>
      <c r="BH73" s="21">
        <f t="shared" si="133"/>
        <v>1.1078333333333332</v>
      </c>
      <c r="BI73" s="21">
        <f t="shared" si="134"/>
        <v>0</v>
      </c>
      <c r="BJ73" s="3">
        <f t="shared" si="135"/>
        <v>1.1078333333333332</v>
      </c>
      <c r="BK73" s="3">
        <f t="shared" si="136"/>
        <v>0</v>
      </c>
      <c r="BL73" s="3">
        <f t="shared" si="137"/>
        <v>0.6</v>
      </c>
      <c r="BM73" s="3">
        <f t="shared" si="138"/>
        <v>0</v>
      </c>
      <c r="BN73" s="4">
        <f t="shared" si="102"/>
        <v>0.6</v>
      </c>
      <c r="BO73" s="4"/>
      <c r="BP73" s="13"/>
      <c r="BQ73" s="43">
        <v>46084.305555555555</v>
      </c>
      <c r="BR73" s="42">
        <v>5.5830000000000002</v>
      </c>
      <c r="BS73" s="42">
        <v>5.8220000000000001</v>
      </c>
      <c r="BT73" s="42">
        <v>0.5</v>
      </c>
      <c r="BU73" s="21">
        <f t="shared" si="139"/>
        <v>0.97033333333333327</v>
      </c>
      <c r="BV73" s="21">
        <f t="shared" si="140"/>
        <v>0</v>
      </c>
      <c r="BW73" s="3">
        <f t="shared" si="141"/>
        <v>0.97033333333333327</v>
      </c>
      <c r="BX73" s="3">
        <f t="shared" si="142"/>
        <v>0</v>
      </c>
      <c r="BY73" s="3">
        <f t="shared" si="143"/>
        <v>0.5</v>
      </c>
      <c r="BZ73" s="3">
        <f t="shared" si="144"/>
        <v>0</v>
      </c>
      <c r="CA73" s="4">
        <f t="shared" si="103"/>
        <v>0.5</v>
      </c>
      <c r="CB73" s="4"/>
      <c r="CC73" s="13"/>
      <c r="CD73" s="43">
        <v>46084.305555555555</v>
      </c>
      <c r="CE73" s="42">
        <v>6.0179999999999998</v>
      </c>
      <c r="CF73" s="42">
        <v>6.2770000000000001</v>
      </c>
      <c r="CG73" s="42">
        <v>0.6</v>
      </c>
      <c r="CH73" s="21">
        <f t="shared" si="145"/>
        <v>1.0461666666666667</v>
      </c>
      <c r="CI73" s="21">
        <f t="shared" si="146"/>
        <v>0</v>
      </c>
      <c r="CJ73" s="3">
        <f t="shared" si="147"/>
        <v>1.0461666666666667</v>
      </c>
      <c r="CK73" s="3">
        <f t="shared" si="148"/>
        <v>0</v>
      </c>
      <c r="CL73" s="3">
        <f t="shared" si="149"/>
        <v>0.6</v>
      </c>
      <c r="CM73" s="3">
        <f t="shared" si="150"/>
        <v>0</v>
      </c>
      <c r="CN73" s="4">
        <f t="shared" si="104"/>
        <v>0.6</v>
      </c>
      <c r="CO73" s="4"/>
      <c r="CP73" s="13"/>
      <c r="CQ73" s="43">
        <v>46084.305555555555</v>
      </c>
      <c r="CR73" s="42">
        <v>6.0650000000000004</v>
      </c>
      <c r="CS73" s="42">
        <v>6.5039999999999996</v>
      </c>
      <c r="CT73" s="42">
        <v>0.8</v>
      </c>
      <c r="CU73" s="21">
        <f t="shared" si="151"/>
        <v>1.0839999999999999</v>
      </c>
      <c r="CV73" s="21">
        <f t="shared" si="152"/>
        <v>0</v>
      </c>
      <c r="CW73" s="3">
        <f t="shared" si="153"/>
        <v>1.0839999999999999</v>
      </c>
      <c r="CX73" s="3">
        <f t="shared" si="154"/>
        <v>0</v>
      </c>
      <c r="CY73" s="3">
        <f t="shared" si="155"/>
        <v>0.70000000000000007</v>
      </c>
      <c r="CZ73" s="3">
        <f t="shared" si="156"/>
        <v>0</v>
      </c>
      <c r="DA73" s="4">
        <f t="shared" si="105"/>
        <v>0.70000000000000007</v>
      </c>
      <c r="DB73" s="4"/>
      <c r="DC73" s="13"/>
      <c r="DD73" s="43">
        <v>46084.305555555555</v>
      </c>
      <c r="DE73" s="42">
        <v>5.5389999999999997</v>
      </c>
      <c r="DF73" s="42">
        <v>5.7809999999999997</v>
      </c>
      <c r="DG73" s="42">
        <v>0.5</v>
      </c>
      <c r="DH73" s="21">
        <f t="shared" si="157"/>
        <v>0.96349999999999991</v>
      </c>
      <c r="DI73" s="21">
        <f t="shared" si="158"/>
        <v>0</v>
      </c>
      <c r="DJ73" s="3">
        <f t="shared" si="159"/>
        <v>0.96349999999999991</v>
      </c>
      <c r="DK73" s="3">
        <f t="shared" si="160"/>
        <v>0</v>
      </c>
      <c r="DL73" s="3">
        <f t="shared" si="161"/>
        <v>0.5</v>
      </c>
      <c r="DM73" s="3">
        <f t="shared" si="162"/>
        <v>0</v>
      </c>
      <c r="DN73" s="4">
        <f t="shared" si="106"/>
        <v>0.5</v>
      </c>
      <c r="DO73" s="4"/>
      <c r="DP73" s="13"/>
      <c r="DQ73" s="11"/>
      <c r="DR73" s="55">
        <f t="shared" si="163"/>
        <v>46084.305555555555</v>
      </c>
      <c r="DS73" s="5">
        <f t="shared" si="164"/>
        <v>10.935666666666666</v>
      </c>
      <c r="DT73" s="5">
        <f t="shared" si="165"/>
        <v>0</v>
      </c>
      <c r="DU73" s="6">
        <f t="shared" si="107"/>
        <v>10.935666666666666</v>
      </c>
      <c r="DV73" s="5">
        <f t="shared" si="166"/>
        <v>0</v>
      </c>
      <c r="DW73" s="5">
        <f t="shared" si="167"/>
        <v>6.5</v>
      </c>
      <c r="DX73" s="5">
        <f t="shared" si="168"/>
        <v>0</v>
      </c>
      <c r="DY73" s="6">
        <f t="shared" si="108"/>
        <v>6.5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177"/>
      <c r="B74" s="178"/>
      <c r="C74" s="182"/>
      <c r="D74" s="12"/>
      <c r="E74" s="42">
        <v>3.105</v>
      </c>
      <c r="F74" s="42">
        <v>3.258</v>
      </c>
      <c r="G74" s="42">
        <v>0.2</v>
      </c>
      <c r="H74" s="21">
        <f t="shared" si="109"/>
        <v>0.54299999999999993</v>
      </c>
      <c r="I74" s="3">
        <f t="shared" si="110"/>
        <v>0</v>
      </c>
      <c r="J74" s="3">
        <f t="shared" si="111"/>
        <v>0.54299999999999993</v>
      </c>
      <c r="K74" s="3">
        <f t="shared" si="112"/>
        <v>0</v>
      </c>
      <c r="L74" s="3">
        <f t="shared" si="113"/>
        <v>0.2</v>
      </c>
      <c r="M74" s="3">
        <f t="shared" si="114"/>
        <v>0</v>
      </c>
      <c r="N74" s="4">
        <f t="shared" si="98"/>
        <v>0.2</v>
      </c>
      <c r="O74" s="4"/>
      <c r="P74" s="13"/>
      <c r="Q74" s="43">
        <v>46084.298611111109</v>
      </c>
      <c r="R74" s="42">
        <v>0.95799999999999996</v>
      </c>
      <c r="S74" s="42">
        <v>2.2650000000000001</v>
      </c>
      <c r="T74" s="42">
        <v>0</v>
      </c>
      <c r="U74" s="21">
        <f t="shared" si="115"/>
        <v>0.3775</v>
      </c>
      <c r="V74" s="3">
        <f t="shared" si="116"/>
        <v>0</v>
      </c>
      <c r="W74" s="3">
        <f t="shared" si="117"/>
        <v>0.3775</v>
      </c>
      <c r="X74" s="3">
        <f t="shared" si="118"/>
        <v>0</v>
      </c>
      <c r="Y74" s="3">
        <f t="shared" si="119"/>
        <v>0</v>
      </c>
      <c r="Z74" s="3">
        <f t="shared" si="120"/>
        <v>0</v>
      </c>
      <c r="AA74" s="4">
        <f t="shared" si="99"/>
        <v>0</v>
      </c>
      <c r="AB74" s="4"/>
      <c r="AC74" s="13"/>
      <c r="AD74" s="43">
        <v>46084.298611111109</v>
      </c>
      <c r="AE74" s="42">
        <v>2.9359999999999999</v>
      </c>
      <c r="AF74" s="42">
        <v>3.0830000000000002</v>
      </c>
      <c r="AG74" s="42">
        <v>0</v>
      </c>
      <c r="AH74" s="21">
        <f t="shared" si="121"/>
        <v>0.51383333333333336</v>
      </c>
      <c r="AI74" s="21">
        <f t="shared" si="122"/>
        <v>0</v>
      </c>
      <c r="AJ74" s="3">
        <f t="shared" si="123"/>
        <v>0.51383333333333336</v>
      </c>
      <c r="AK74" s="3">
        <f t="shared" si="124"/>
        <v>0</v>
      </c>
      <c r="AL74" s="3">
        <f t="shared" si="125"/>
        <v>0</v>
      </c>
      <c r="AM74" s="3">
        <f t="shared" si="126"/>
        <v>0</v>
      </c>
      <c r="AN74" s="4">
        <f t="shared" si="100"/>
        <v>0</v>
      </c>
      <c r="AO74" s="4"/>
      <c r="AP74" s="13"/>
      <c r="AQ74" s="43">
        <v>46084.298611111109</v>
      </c>
      <c r="AR74" s="42">
        <v>2.9249999999999998</v>
      </c>
      <c r="AS74" s="42">
        <v>4.016</v>
      </c>
      <c r="AT74" s="42">
        <v>0</v>
      </c>
      <c r="AU74" s="21">
        <f t="shared" si="127"/>
        <v>0.66933333333333334</v>
      </c>
      <c r="AV74" s="21">
        <f t="shared" si="128"/>
        <v>0</v>
      </c>
      <c r="AW74" s="3">
        <f t="shared" si="129"/>
        <v>0.66933333333333334</v>
      </c>
      <c r="AX74" s="3">
        <f t="shared" si="130"/>
        <v>0</v>
      </c>
      <c r="AY74" s="3">
        <f t="shared" si="131"/>
        <v>0</v>
      </c>
      <c r="AZ74" s="3">
        <f t="shared" si="132"/>
        <v>0</v>
      </c>
      <c r="BA74" s="4">
        <f t="shared" si="101"/>
        <v>0</v>
      </c>
      <c r="BB74" s="4"/>
      <c r="BC74" s="13"/>
      <c r="BD74" s="43">
        <v>46084.298611111109</v>
      </c>
      <c r="BE74" s="42">
        <v>0</v>
      </c>
      <c r="BF74" s="42">
        <v>0</v>
      </c>
      <c r="BG74" s="42">
        <v>0</v>
      </c>
      <c r="BH74" s="21">
        <f t="shared" si="133"/>
        <v>0</v>
      </c>
      <c r="BI74" s="21">
        <f t="shared" si="134"/>
        <v>0</v>
      </c>
      <c r="BJ74" s="3">
        <f t="shared" si="135"/>
        <v>0</v>
      </c>
      <c r="BK74" s="3">
        <f t="shared" si="136"/>
        <v>0</v>
      </c>
      <c r="BL74" s="3">
        <f t="shared" si="137"/>
        <v>0</v>
      </c>
      <c r="BM74" s="3">
        <f t="shared" si="138"/>
        <v>0</v>
      </c>
      <c r="BN74" s="4">
        <f t="shared" si="102"/>
        <v>0</v>
      </c>
      <c r="BO74" s="4"/>
      <c r="BP74" s="13"/>
      <c r="BQ74" s="43">
        <v>46084.298611111109</v>
      </c>
      <c r="BR74" s="42">
        <v>0</v>
      </c>
      <c r="BS74" s="42">
        <v>0</v>
      </c>
      <c r="BT74" s="42">
        <v>0</v>
      </c>
      <c r="BU74" s="21">
        <f t="shared" si="139"/>
        <v>0</v>
      </c>
      <c r="BV74" s="21">
        <f t="shared" si="140"/>
        <v>0</v>
      </c>
      <c r="BW74" s="3">
        <f t="shared" si="141"/>
        <v>0</v>
      </c>
      <c r="BX74" s="3">
        <f t="shared" si="142"/>
        <v>0</v>
      </c>
      <c r="BY74" s="3">
        <f t="shared" si="143"/>
        <v>0</v>
      </c>
      <c r="BZ74" s="3">
        <f t="shared" si="144"/>
        <v>0</v>
      </c>
      <c r="CA74" s="4">
        <f t="shared" si="103"/>
        <v>0</v>
      </c>
      <c r="CB74" s="4"/>
      <c r="CC74" s="13"/>
      <c r="CD74" s="43">
        <v>46084.298611111109</v>
      </c>
      <c r="CE74" s="42">
        <v>0</v>
      </c>
      <c r="CF74" s="42">
        <v>0</v>
      </c>
      <c r="CG74" s="42">
        <v>0</v>
      </c>
      <c r="CH74" s="21">
        <f t="shared" si="145"/>
        <v>0</v>
      </c>
      <c r="CI74" s="21">
        <f t="shared" si="146"/>
        <v>0</v>
      </c>
      <c r="CJ74" s="3">
        <f t="shared" si="147"/>
        <v>0</v>
      </c>
      <c r="CK74" s="3">
        <f t="shared" si="148"/>
        <v>0</v>
      </c>
      <c r="CL74" s="3">
        <f t="shared" si="149"/>
        <v>0</v>
      </c>
      <c r="CM74" s="3">
        <f t="shared" si="150"/>
        <v>0</v>
      </c>
      <c r="CN74" s="4">
        <f t="shared" si="104"/>
        <v>0</v>
      </c>
      <c r="CO74" s="4"/>
      <c r="CP74" s="13"/>
      <c r="CQ74" s="43">
        <v>46084.298611111109</v>
      </c>
      <c r="CR74" s="42">
        <v>2.2370000000000001</v>
      </c>
      <c r="CS74" s="42">
        <v>2.7440000000000002</v>
      </c>
      <c r="CT74" s="42">
        <v>0.1</v>
      </c>
      <c r="CU74" s="21">
        <f t="shared" si="151"/>
        <v>0.45733333333333337</v>
      </c>
      <c r="CV74" s="21">
        <f t="shared" si="152"/>
        <v>0</v>
      </c>
      <c r="CW74" s="3">
        <f t="shared" si="153"/>
        <v>0.45733333333333337</v>
      </c>
      <c r="CX74" s="3">
        <f t="shared" si="154"/>
        <v>0</v>
      </c>
      <c r="CY74" s="3">
        <f t="shared" si="155"/>
        <v>0.1</v>
      </c>
      <c r="CZ74" s="3">
        <f t="shared" si="156"/>
        <v>0</v>
      </c>
      <c r="DA74" s="4">
        <f t="shared" si="105"/>
        <v>0.1</v>
      </c>
      <c r="DB74" s="4"/>
      <c r="DC74" s="13"/>
      <c r="DD74" s="43">
        <v>46084.298611111109</v>
      </c>
      <c r="DE74" s="42">
        <v>0</v>
      </c>
      <c r="DF74" s="42">
        <v>0</v>
      </c>
      <c r="DG74" s="42">
        <v>0</v>
      </c>
      <c r="DH74" s="21">
        <f t="shared" si="157"/>
        <v>0</v>
      </c>
      <c r="DI74" s="21">
        <f t="shared" si="158"/>
        <v>0</v>
      </c>
      <c r="DJ74" s="3">
        <f t="shared" si="159"/>
        <v>0</v>
      </c>
      <c r="DK74" s="3">
        <f t="shared" si="160"/>
        <v>0</v>
      </c>
      <c r="DL74" s="3">
        <f t="shared" si="161"/>
        <v>0</v>
      </c>
      <c r="DM74" s="3">
        <f t="shared" si="162"/>
        <v>0</v>
      </c>
      <c r="DN74" s="4">
        <f t="shared" si="106"/>
        <v>0</v>
      </c>
      <c r="DO74" s="4"/>
      <c r="DP74" s="13"/>
      <c r="DQ74" s="11"/>
      <c r="DR74" s="55">
        <f t="shared" si="163"/>
        <v>46084.298611111109</v>
      </c>
      <c r="DS74" s="5">
        <f t="shared" si="164"/>
        <v>2.5609999999999999</v>
      </c>
      <c r="DT74" s="5">
        <f t="shared" si="165"/>
        <v>0</v>
      </c>
      <c r="DU74" s="6">
        <f t="shared" si="107"/>
        <v>2.5609999999999999</v>
      </c>
      <c r="DV74" s="5">
        <f t="shared" si="166"/>
        <v>0</v>
      </c>
      <c r="DW74" s="5">
        <f t="shared" si="167"/>
        <v>0.30000000000000004</v>
      </c>
      <c r="DX74" s="5">
        <f t="shared" si="168"/>
        <v>0</v>
      </c>
      <c r="DY74" s="6">
        <f t="shared" si="108"/>
        <v>0.30000000000000004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179"/>
      <c r="B75" s="180"/>
      <c r="C75" s="183"/>
      <c r="D75" s="12"/>
      <c r="E75" s="42">
        <v>0.39100000000000001</v>
      </c>
      <c r="F75" s="42">
        <v>0.44800000000000001</v>
      </c>
      <c r="G75" s="42">
        <v>0</v>
      </c>
      <c r="H75" s="21">
        <f t="shared" si="109"/>
        <v>7.4666666666666659E-2</v>
      </c>
      <c r="I75" s="3">
        <f t="shared" si="110"/>
        <v>0</v>
      </c>
      <c r="J75" s="3">
        <f t="shared" si="111"/>
        <v>7.4666666666666659E-2</v>
      </c>
      <c r="K75" s="3">
        <f t="shared" si="112"/>
        <v>0</v>
      </c>
      <c r="L75" s="3">
        <f t="shared" si="113"/>
        <v>0</v>
      </c>
      <c r="M75" s="3">
        <f t="shared" si="114"/>
        <v>0</v>
      </c>
      <c r="N75" s="4">
        <f t="shared" si="98"/>
        <v>0</v>
      </c>
      <c r="O75" s="4"/>
      <c r="P75" s="13"/>
      <c r="Q75" s="43">
        <v>46084.291666666664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</v>
      </c>
      <c r="W75" s="3">
        <f t="shared" si="117"/>
        <v>0</v>
      </c>
      <c r="X75" s="3">
        <f t="shared" si="118"/>
        <v>0</v>
      </c>
      <c r="Y75" s="3">
        <f t="shared" si="119"/>
        <v>0</v>
      </c>
      <c r="Z75" s="3">
        <f t="shared" si="120"/>
        <v>0</v>
      </c>
      <c r="AA75" s="4">
        <f t="shared" si="99"/>
        <v>0</v>
      </c>
      <c r="AB75" s="4"/>
      <c r="AC75" s="13"/>
      <c r="AD75" s="43">
        <v>46084.291666666664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</v>
      </c>
      <c r="AJ75" s="3">
        <f t="shared" si="123"/>
        <v>0</v>
      </c>
      <c r="AK75" s="3">
        <f t="shared" si="124"/>
        <v>0</v>
      </c>
      <c r="AL75" s="3">
        <f t="shared" si="125"/>
        <v>0</v>
      </c>
      <c r="AM75" s="3">
        <f t="shared" si="126"/>
        <v>0</v>
      </c>
      <c r="AN75" s="4">
        <f t="shared" si="100"/>
        <v>0</v>
      </c>
      <c r="AO75" s="4"/>
      <c r="AP75" s="13"/>
      <c r="AQ75" s="43">
        <v>46084.291666666664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</v>
      </c>
      <c r="AW75" s="3">
        <f t="shared" si="129"/>
        <v>0</v>
      </c>
      <c r="AX75" s="3">
        <f t="shared" si="130"/>
        <v>0</v>
      </c>
      <c r="AY75" s="3">
        <f t="shared" si="131"/>
        <v>0</v>
      </c>
      <c r="AZ75" s="3">
        <f t="shared" si="132"/>
        <v>0</v>
      </c>
      <c r="BA75" s="4">
        <f t="shared" si="101"/>
        <v>0</v>
      </c>
      <c r="BB75" s="4"/>
      <c r="BC75" s="13"/>
      <c r="BD75" s="43">
        <v>46084.291666666664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</v>
      </c>
      <c r="BJ75" s="3">
        <f t="shared" si="135"/>
        <v>0</v>
      </c>
      <c r="BK75" s="3">
        <f t="shared" si="136"/>
        <v>0</v>
      </c>
      <c r="BL75" s="3">
        <f t="shared" si="137"/>
        <v>0</v>
      </c>
      <c r="BM75" s="3">
        <f t="shared" si="138"/>
        <v>0</v>
      </c>
      <c r="BN75" s="4">
        <f t="shared" si="102"/>
        <v>0</v>
      </c>
      <c r="BO75" s="4"/>
      <c r="BP75" s="13"/>
      <c r="BQ75" s="43">
        <v>46084.291666666664</v>
      </c>
      <c r="BR75" s="42">
        <v>0</v>
      </c>
      <c r="BS75" s="42">
        <v>0</v>
      </c>
      <c r="BT75" s="42">
        <v>0</v>
      </c>
      <c r="BU75" s="21">
        <f t="shared" si="139"/>
        <v>0</v>
      </c>
      <c r="BV75" s="21">
        <f t="shared" si="140"/>
        <v>0</v>
      </c>
      <c r="BW75" s="3">
        <f t="shared" si="141"/>
        <v>0</v>
      </c>
      <c r="BX75" s="3">
        <f t="shared" si="142"/>
        <v>0</v>
      </c>
      <c r="BY75" s="3">
        <f t="shared" si="143"/>
        <v>0</v>
      </c>
      <c r="BZ75" s="3">
        <f t="shared" si="144"/>
        <v>0</v>
      </c>
      <c r="CA75" s="4">
        <f t="shared" si="103"/>
        <v>0</v>
      </c>
      <c r="CB75" s="4"/>
      <c r="CC75" s="13"/>
      <c r="CD75" s="43">
        <v>46084.291666666664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</v>
      </c>
      <c r="CJ75" s="3">
        <f t="shared" si="147"/>
        <v>0</v>
      </c>
      <c r="CK75" s="3">
        <f t="shared" si="148"/>
        <v>0</v>
      </c>
      <c r="CL75" s="3">
        <f t="shared" si="149"/>
        <v>0</v>
      </c>
      <c r="CM75" s="3">
        <f t="shared" si="150"/>
        <v>0</v>
      </c>
      <c r="CN75" s="4">
        <f t="shared" si="104"/>
        <v>0</v>
      </c>
      <c r="CO75" s="4"/>
      <c r="CP75" s="13"/>
      <c r="CQ75" s="43">
        <v>46084.291666666664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</v>
      </c>
      <c r="CW75" s="3">
        <f t="shared" si="153"/>
        <v>0</v>
      </c>
      <c r="CX75" s="3">
        <f t="shared" si="154"/>
        <v>0</v>
      </c>
      <c r="CY75" s="3">
        <f t="shared" si="155"/>
        <v>0</v>
      </c>
      <c r="CZ75" s="3">
        <f t="shared" si="156"/>
        <v>0</v>
      </c>
      <c r="DA75" s="4">
        <f t="shared" si="105"/>
        <v>0</v>
      </c>
      <c r="DB75" s="4"/>
      <c r="DC75" s="13"/>
      <c r="DD75" s="43">
        <v>46084.291666666664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</v>
      </c>
      <c r="DJ75" s="3">
        <f t="shared" si="159"/>
        <v>0</v>
      </c>
      <c r="DK75" s="3">
        <f t="shared" si="160"/>
        <v>0</v>
      </c>
      <c r="DL75" s="3">
        <f t="shared" si="161"/>
        <v>0</v>
      </c>
      <c r="DM75" s="3">
        <f t="shared" si="162"/>
        <v>0</v>
      </c>
      <c r="DN75" s="4">
        <f t="shared" si="106"/>
        <v>0</v>
      </c>
      <c r="DO75" s="4"/>
      <c r="DP75" s="13"/>
      <c r="DQ75" s="11"/>
      <c r="DR75" s="55">
        <f t="shared" si="163"/>
        <v>46084.291666666664</v>
      </c>
      <c r="DS75" s="5">
        <f t="shared" si="164"/>
        <v>7.4666666666666659E-2</v>
      </c>
      <c r="DT75" s="5">
        <f t="shared" si="165"/>
        <v>0</v>
      </c>
      <c r="DU75" s="6">
        <f t="shared" si="107"/>
        <v>7.4666666666666659E-2</v>
      </c>
      <c r="DV75" s="5">
        <f t="shared" si="166"/>
        <v>0</v>
      </c>
      <c r="DW75" s="5">
        <f t="shared" si="167"/>
        <v>0</v>
      </c>
      <c r="DX75" s="5">
        <f t="shared" si="168"/>
        <v>0</v>
      </c>
      <c r="DY75" s="6">
        <f t="shared" si="108"/>
        <v>0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17502.304666666674</v>
      </c>
      <c r="DT76" s="14" t="e">
        <f t="shared" si="169"/>
        <v>#VALUE!</v>
      </c>
      <c r="DU76" s="14" t="e">
        <f t="shared" si="169"/>
        <v>#VALUE!</v>
      </c>
      <c r="DV76" s="14"/>
      <c r="DW76" s="14">
        <f>SUM(DW3:DW75)</f>
        <v>17226.399999999998</v>
      </c>
      <c r="DX76" s="14" t="e">
        <f>SUM(DX3:DX75)</f>
        <v>#VALUE!</v>
      </c>
      <c r="DY76" s="15" t="e">
        <f>SUM(DY3:DY75)</f>
        <v>#VALUE!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0</v>
      </c>
      <c r="C77" s="167"/>
      <c r="D77" s="167"/>
      <c r="E77" s="167">
        <f>SUM(E3:E75)</f>
        <v>13129.050000000003</v>
      </c>
      <c r="F77" s="167"/>
      <c r="G77" s="167">
        <f>SUM(G3:G75)</f>
        <v>83763.800000000017</v>
      </c>
      <c r="H77" s="167"/>
      <c r="I77" s="167"/>
      <c r="J77" s="167"/>
      <c r="K77" s="167"/>
      <c r="L77" s="167">
        <f>SUM(L3:L75)</f>
        <v>2227.8000000000006</v>
      </c>
      <c r="M77" s="167" t="e">
        <f>SUM(M3:M75)</f>
        <v>#VALUE!</v>
      </c>
      <c r="N77" s="167" t="e">
        <f>SUM(N3:N75)</f>
        <v>#VALUE!</v>
      </c>
      <c r="O77" s="167">
        <f>AVERAGE(O27:O57)</f>
        <v>0.98360177968134666</v>
      </c>
      <c r="P77" s="1"/>
      <c r="Q77" s="8"/>
      <c r="R77" s="167">
        <f>SUM(R3:R75)</f>
        <v>13377.029999999997</v>
      </c>
      <c r="S77" s="167"/>
      <c r="T77" s="167">
        <f>SUM(T3:T75)</f>
        <v>86903.900000000038</v>
      </c>
      <c r="U77" s="167"/>
      <c r="V77" s="167"/>
      <c r="W77" s="167"/>
      <c r="X77" s="167"/>
      <c r="Y77" s="167">
        <f>SUM(Y3:Y75)</f>
        <v>2261.3999999999996</v>
      </c>
      <c r="Z77" s="167" t="e">
        <f>SUM(Z3:Z75)</f>
        <v>#VALUE!</v>
      </c>
      <c r="AA77" s="167" t="e">
        <f>SUM(AA3:AA75)</f>
        <v>#VALUE!</v>
      </c>
      <c r="AB77" s="167">
        <f>AVERAGE(AB27:AB57)</f>
        <v>0.98341883204559055</v>
      </c>
      <c r="AC77" s="1"/>
      <c r="AD77" s="8"/>
      <c r="AE77" s="167">
        <f>SUM(AE3:AE75)</f>
        <v>13300.458000000001</v>
      </c>
      <c r="AF77" s="167"/>
      <c r="AG77" s="167">
        <f>SUM(AG3:AG75)</f>
        <v>85224.60000000002</v>
      </c>
      <c r="AH77" s="167"/>
      <c r="AI77" s="167"/>
      <c r="AJ77" s="167"/>
      <c r="AK77" s="167"/>
      <c r="AL77" s="167">
        <f>SUM(AL3:AL75)</f>
        <v>2216.8999999999996</v>
      </c>
      <c r="AM77" s="167" t="e">
        <f t="shared" ref="AM77" si="170">SUM(AM3:AM75)</f>
        <v>#VALUE!</v>
      </c>
      <c r="AN77" s="167" t="e">
        <f>SUM(AN3:AN75)</f>
        <v>#VALUE!</v>
      </c>
      <c r="AO77" s="167">
        <f>AVERAGE(AO27:AO57)</f>
        <v>0.97331094781728023</v>
      </c>
      <c r="AP77" s="1"/>
      <c r="AQ77" s="8"/>
      <c r="AR77" s="167">
        <f>SUM(AR3:AR75)</f>
        <v>13489.285999999996</v>
      </c>
      <c r="AS77" s="167"/>
      <c r="AT77" s="167">
        <f>SUM(AT3:AT75)</f>
        <v>86508.799999999988</v>
      </c>
      <c r="AU77" s="167"/>
      <c r="AV77" s="167"/>
      <c r="AX77" s="167"/>
      <c r="AY77" s="167">
        <f>SUM(AY3:AY75)</f>
        <v>2248.2000000000003</v>
      </c>
      <c r="AZ77" s="167" t="e">
        <f t="shared" ref="AZ77" si="171">SUM(AZ3:AZ75)</f>
        <v>#VALUE!</v>
      </c>
      <c r="BA77" s="167" t="e">
        <f>SUM(BA3:BA75)</f>
        <v>#VALUE!</v>
      </c>
      <c r="BB77" s="167">
        <f>AVERAGE(BB27:BB57)</f>
        <v>0.98324506645716203</v>
      </c>
      <c r="BC77" s="1"/>
      <c r="BD77" s="8"/>
      <c r="BE77" s="167">
        <f>SUM(BE3:BE75)</f>
        <v>10057.132999999998</v>
      </c>
      <c r="BF77" s="167"/>
      <c r="BG77" s="167">
        <f>SUM(BG3:BG75)</f>
        <v>64411.000000000022</v>
      </c>
      <c r="BH77" s="167"/>
      <c r="BI77" s="167"/>
      <c r="BK77" s="167"/>
      <c r="BL77" s="167">
        <f t="shared" ref="BL77" si="172">SUM(BL3:BL75)</f>
        <v>1676.7000000000003</v>
      </c>
      <c r="BM77" s="167" t="e">
        <f>SUM(BM3:BM75)</f>
        <v>#VALUE!</v>
      </c>
      <c r="BN77" s="167" t="e">
        <f>SUM(BN3:BN75)</f>
        <v>#VALUE!</v>
      </c>
      <c r="BO77" s="167">
        <f>AVERAGE(BO27:BO57)</f>
        <v>0.98461996732618307</v>
      </c>
      <c r="BP77" s="1"/>
      <c r="BQ77" s="8"/>
      <c r="BR77" s="167">
        <f>SUM(BR3:BR75)</f>
        <v>9997.3189999999995</v>
      </c>
      <c r="BS77" s="167"/>
      <c r="BT77" s="167">
        <f>SUM(BT3:BT75)</f>
        <v>64190.8</v>
      </c>
      <c r="BU77" s="167"/>
      <c r="BV77" s="167"/>
      <c r="BX77" s="167"/>
      <c r="BY77" s="167">
        <f>SUM(BY3:BY75)</f>
        <v>1666.5000000000002</v>
      </c>
      <c r="BZ77" s="167" t="e">
        <f t="shared" ref="BZ77" si="173">SUM(BZ3:BZ75)</f>
        <v>#VALUE!</v>
      </c>
      <c r="CA77" s="167" t="e">
        <f>SUM(CA3:CA75)</f>
        <v>#VALUE!</v>
      </c>
      <c r="CB77" s="167">
        <f>AVERAGE(CB27:CB57)</f>
        <v>0.98228527621089623</v>
      </c>
      <c r="CC77" s="1"/>
      <c r="CD77" s="8"/>
      <c r="CE77" s="167">
        <f>SUM(CE3:CE75)</f>
        <v>9999.2389999999996</v>
      </c>
      <c r="CF77" s="167"/>
      <c r="CG77" s="167">
        <f>SUM(CG3:CG75)</f>
        <v>64203.499999999978</v>
      </c>
      <c r="CH77" s="167"/>
      <c r="CI77" s="167"/>
      <c r="CK77" s="167"/>
      <c r="CL77" s="167">
        <f>SUM(CL3:CL75)</f>
        <v>1666.9999999999998</v>
      </c>
      <c r="CM77" s="167" t="e">
        <f t="shared" ref="CM77" si="174">SUM(CM3:CM75)</f>
        <v>#VALUE!</v>
      </c>
      <c r="CN77" s="167" t="e">
        <f>SUM(CN3:CN75)</f>
        <v>#VALUE!</v>
      </c>
      <c r="CO77" s="167">
        <f>AVERAGE(CO27:CO57)</f>
        <v>0.98193118725908146</v>
      </c>
      <c r="CP77" s="1"/>
      <c r="CQ77" s="8"/>
      <c r="CR77" s="167">
        <f>SUM(CR3:CR75)</f>
        <v>10056.632</v>
      </c>
      <c r="CS77" s="167"/>
      <c r="CT77" s="167">
        <f>SUM(CT3:CT75)</f>
        <v>64590.200000000004</v>
      </c>
      <c r="CU77" s="167"/>
      <c r="CV77" s="167"/>
      <c r="CX77" s="167"/>
      <c r="CY77" s="167">
        <f>SUM(CY3:CY75)</f>
        <v>1676.2</v>
      </c>
      <c r="CZ77" s="167" t="e">
        <f t="shared" ref="CZ77" si="175">SUM(CZ3:CZ75)</f>
        <v>#VALUE!</v>
      </c>
      <c r="DA77" s="167" t="e">
        <f>SUM(DA3:DA75)</f>
        <v>#VALUE!</v>
      </c>
      <c r="DB77" s="167">
        <f>AVERAGE(DB27:DB57)</f>
        <v>0.97164825623087747</v>
      </c>
      <c r="DC77" s="1"/>
      <c r="DD77" s="8"/>
      <c r="DE77" s="167">
        <f>SUM(DE3:DE75)</f>
        <v>9511.7479999999978</v>
      </c>
      <c r="DF77" s="167"/>
      <c r="DG77" s="167">
        <f>SUM(DG3:DG75)</f>
        <v>61128.400000000009</v>
      </c>
      <c r="DH77" s="167"/>
      <c r="DI77" s="167"/>
      <c r="DK77" s="167"/>
      <c r="DL77" s="167">
        <f>SUM(DL3:DL75)</f>
        <v>1585.7000000000003</v>
      </c>
      <c r="DM77" s="167" t="e">
        <f t="shared" ref="DM77:DN77" si="176">SUM(DM3:DM75)</f>
        <v>#VALUE!</v>
      </c>
      <c r="DN77" s="167" t="e">
        <f t="shared" si="176"/>
        <v>#VALUE!</v>
      </c>
      <c r="DO77" s="167">
        <f>AVERAGE(DO27:DO57)</f>
        <v>0.98492377866864544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3">
    <mergeCell ref="BQ1:CA1"/>
    <mergeCell ref="CD1:CN1"/>
    <mergeCell ref="CQ1:DA1"/>
    <mergeCell ref="DD1:DN1"/>
    <mergeCell ref="DV1:DY1"/>
    <mergeCell ref="BD1:BN1"/>
    <mergeCell ref="A3:B75"/>
    <mergeCell ref="C3:C75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283" priority="18" operator="lessThan">
      <formula>0</formula>
    </cfRule>
  </conditionalFormatting>
  <conditionalFormatting sqref="AJ3:AN75">
    <cfRule type="cellIs" dxfId="282" priority="7" operator="lessThan">
      <formula>0</formula>
    </cfRule>
  </conditionalFormatting>
  <conditionalFormatting sqref="AW3:BA75">
    <cfRule type="cellIs" dxfId="281" priority="6" operator="lessThan">
      <formula>0</formula>
    </cfRule>
  </conditionalFormatting>
  <conditionalFormatting sqref="BJ3:BN75">
    <cfRule type="cellIs" dxfId="280" priority="5" operator="lessThan">
      <formula>0</formula>
    </cfRule>
  </conditionalFormatting>
  <conditionalFormatting sqref="BW3:CA75">
    <cfRule type="cellIs" dxfId="279" priority="4" operator="lessThan">
      <formula>0</formula>
    </cfRule>
  </conditionalFormatting>
  <conditionalFormatting sqref="CJ3:CN75">
    <cfRule type="cellIs" dxfId="278" priority="3" operator="lessThan">
      <formula>0</formula>
    </cfRule>
  </conditionalFormatting>
  <conditionalFormatting sqref="CW3:DA75">
    <cfRule type="cellIs" dxfId="277" priority="2" operator="lessThan">
      <formula>0</formula>
    </cfRule>
  </conditionalFormatting>
  <conditionalFormatting sqref="DJ3:DN75">
    <cfRule type="cellIs" dxfId="276" priority="1" operator="lessThan">
      <formula>0</formula>
    </cfRule>
  </conditionalFormatting>
  <conditionalFormatting sqref="DS3:DV75">
    <cfRule type="cellIs" dxfId="275" priority="8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6DEF-294A-4A15-98E4-7BCF0427F323}">
  <dimension ref="A1:EH77"/>
  <sheetViews>
    <sheetView topLeftCell="R1" workbookViewId="0">
      <pane ySplit="2" topLeftCell="A3" activePane="bottomLeft" state="frozen"/>
      <selection pane="bottomLeft" activeCell="I3" sqref="I3"/>
    </sheetView>
  </sheetViews>
  <sheetFormatPr defaultRowHeight="14.5" x14ac:dyDescent="0.35"/>
  <cols>
    <col min="1" max="1" width="25.453125" customWidth="1"/>
    <col min="17" max="17" width="23.453125" customWidth="1"/>
    <col min="30" max="30" width="23.1796875" customWidth="1"/>
    <col min="43" max="43" width="23.453125" customWidth="1"/>
    <col min="56" max="56" width="26.81640625" customWidth="1"/>
    <col min="69" max="69" width="25.81640625" customWidth="1"/>
    <col min="82" max="82" width="27.7265625" customWidth="1"/>
    <col min="95" max="95" width="26.7265625" customWidth="1"/>
    <col min="108" max="108" width="26.453125" customWidth="1"/>
    <col min="122" max="122" width="25.453125" customWidth="1"/>
    <col min="131" max="131" width="18.54296875" customWidth="1"/>
    <col min="132" max="132" width="20.4531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46115.791666666664</v>
      </c>
      <c r="B3" s="51">
        <v>0</v>
      </c>
      <c r="C3" s="52">
        <v>37.020000000000003</v>
      </c>
      <c r="D3" s="12"/>
      <c r="E3" s="42">
        <v>5.5E-2</v>
      </c>
      <c r="F3" s="42">
        <v>0.10100000000000001</v>
      </c>
      <c r="G3" s="42">
        <v>2332.3000000000002</v>
      </c>
      <c r="H3" s="21">
        <f>F3*(10/60)</f>
        <v>1.6833333333333332E-2</v>
      </c>
      <c r="I3" s="3">
        <f xml:space="preserve"> (B3/1000)*(10/60)*412.02*(1-0.0035*(C3-25))*0.9459</f>
        <v>0</v>
      </c>
      <c r="J3" s="3">
        <f>H3-I3</f>
        <v>1.6833333333333332E-2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46115.791666666664</v>
      </c>
      <c r="R3" s="42">
        <v>5.5E-2</v>
      </c>
      <c r="S3" s="42">
        <v>0.10100000000000001</v>
      </c>
      <c r="T3" s="42">
        <v>2332.3000000000002</v>
      </c>
      <c r="U3" s="21">
        <f>S3*(10/60)</f>
        <v>1.6833333333333332E-2</v>
      </c>
      <c r="V3" s="3">
        <f xml:space="preserve"> (B3/1000)*(10/60)*412.02*(1-0.0035*(C3-25))*0.9459</f>
        <v>0</v>
      </c>
      <c r="W3" s="3">
        <f>U3-V3</f>
        <v>1.6833333333333332E-2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3">
        <v>46115.791666666664</v>
      </c>
      <c r="AE3" s="42">
        <v>7.9000000000000001E-2</v>
      </c>
      <c r="AF3" s="42">
        <v>8.3000000000000004E-2</v>
      </c>
      <c r="AG3" s="42">
        <v>2325.1</v>
      </c>
      <c r="AH3" s="21">
        <f>AF3*(10/60)</f>
        <v>1.3833333333333333E-2</v>
      </c>
      <c r="AI3" s="21">
        <f xml:space="preserve"> (B3/1000)*(10/60)*412.02*(1-0.0035*(C3-25))*0.9459</f>
        <v>0</v>
      </c>
      <c r="AJ3" s="3">
        <f>AH3-AI3</f>
        <v>1.3833333333333333E-2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46115.791666666664</v>
      </c>
      <c r="AR3" s="42">
        <v>8.5999999999999993E-2</v>
      </c>
      <c r="AS3" s="42">
        <v>0.09</v>
      </c>
      <c r="AT3" s="42">
        <v>2355.1999999999998</v>
      </c>
      <c r="AU3" s="21">
        <f>AS3*(10/60)</f>
        <v>1.4999999999999999E-2</v>
      </c>
      <c r="AV3" s="21">
        <f xml:space="preserve"> (B3/1000)*(10/60)*412.02*(1-0.0035*(C3-25))*0.9459</f>
        <v>0</v>
      </c>
      <c r="AW3" s="3">
        <f>AU3-AV3</f>
        <v>1.4999999999999999E-2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46115.791666666664</v>
      </c>
      <c r="BE3" s="42">
        <v>9.9000000000000005E-2</v>
      </c>
      <c r="BF3" s="42">
        <v>0.104</v>
      </c>
      <c r="BG3" s="42">
        <v>1759.1</v>
      </c>
      <c r="BH3" s="21">
        <f>BF3*(10/60)</f>
        <v>1.7333333333333333E-2</v>
      </c>
      <c r="BI3" s="21">
        <f xml:space="preserve"> (B3/1000)*(10/60)*305.2*(1-0.0035*(C3-25))*0.9459</f>
        <v>0</v>
      </c>
      <c r="BJ3" s="3">
        <f>BH3-BI3</f>
        <v>1.7333333333333333E-2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46115.791666666664</v>
      </c>
      <c r="BR3" s="42">
        <v>7.0999999999999994E-2</v>
      </c>
      <c r="BS3" s="42">
        <v>9.8000000000000004E-2</v>
      </c>
      <c r="BT3" s="42">
        <v>1742.4</v>
      </c>
      <c r="BU3" s="21">
        <f>BS3*(10/60)</f>
        <v>1.6333333333333332E-2</v>
      </c>
      <c r="BV3" s="21">
        <f xml:space="preserve"> (B3/1000)*(10/60)*305.2*(1-0.0035*(C3-25))*0.9459</f>
        <v>0</v>
      </c>
      <c r="BW3" s="3">
        <f>BU3-BV3</f>
        <v>1.6333333333333332E-2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46115.791666666664</v>
      </c>
      <c r="CE3" s="42">
        <v>9.8000000000000004E-2</v>
      </c>
      <c r="CF3" s="42">
        <v>0.10299999999999999</v>
      </c>
      <c r="CG3" s="42">
        <v>1746.3</v>
      </c>
      <c r="CH3" s="21">
        <f>CF3*(10/60)</f>
        <v>1.7166666666666663E-2</v>
      </c>
      <c r="CI3" s="21">
        <f xml:space="preserve"> (B3/1000)*(10/60)*305.2*(1-0.0035*(C3-25))*0.9459</f>
        <v>0</v>
      </c>
      <c r="CJ3" s="3">
        <f>CH3-CI3</f>
        <v>1.7166666666666663E-2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46115.791666666664</v>
      </c>
      <c r="CR3" s="42">
        <v>6.7000000000000004E-2</v>
      </c>
      <c r="CS3" s="42">
        <v>8.5999999999999993E-2</v>
      </c>
      <c r="CT3" s="42">
        <v>1765.1</v>
      </c>
      <c r="CU3" s="21">
        <f>CS3*(10/60)</f>
        <v>1.4333333333333332E-2</v>
      </c>
      <c r="CV3" s="21">
        <f xml:space="preserve"> (B3/1000)*(10/60)*305.2*(1-0.0035*(C3-25))*0.9459</f>
        <v>0</v>
      </c>
      <c r="CW3" s="3">
        <f>CU3-CV3</f>
        <v>1.4333333333333332E-2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46115.791666666664</v>
      </c>
      <c r="DE3" s="42">
        <v>8.8999999999999996E-2</v>
      </c>
      <c r="DF3" s="42">
        <v>9.4E-2</v>
      </c>
      <c r="DG3" s="42">
        <v>1669</v>
      </c>
      <c r="DH3" s="21">
        <f>DF3*(10/60)</f>
        <v>1.5666666666666666E-2</v>
      </c>
      <c r="DI3" s="21">
        <f xml:space="preserve"> (B3/1000)*(10/60)*290.36*(1-0.0035*(C3-25))*0.9459</f>
        <v>0</v>
      </c>
      <c r="DJ3" s="3">
        <f>DH3-DI3</f>
        <v>1.5666666666666666E-2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46115.791666666664</v>
      </c>
      <c r="DS3" s="5">
        <f>H3+U3+AH3+AU3+BH3+BU3+CH3+CU3+DH3</f>
        <v>0.14333333333333334</v>
      </c>
      <c r="DT3" s="5">
        <f>I3+V3+AI3+AV3+BI3+BV3+CI3+CV3+DI3</f>
        <v>0</v>
      </c>
      <c r="DU3" s="6">
        <f t="shared" ref="DU3:DU34" si="9">DS3-DT3</f>
        <v>0.14333333333333334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0.98344927663407211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46115.784722222219</v>
      </c>
      <c r="B4" s="53">
        <v>0</v>
      </c>
      <c r="C4" s="38">
        <v>37.880000000000003</v>
      </c>
      <c r="D4" s="12"/>
      <c r="E4" s="42">
        <v>9.1999999999999998E-2</v>
      </c>
      <c r="F4" s="42">
        <v>9.7000000000000003E-2</v>
      </c>
      <c r="G4" s="42">
        <v>2332.3000000000002</v>
      </c>
      <c r="H4" s="21">
        <f t="shared" ref="H4:H67" si="11">F4*(10/60)</f>
        <v>1.6166666666666666E-2</v>
      </c>
      <c r="I4" s="3">
        <f t="shared" ref="I4:I67" si="12" xml:space="preserve"> (B4/1000)*(10/60)*412.02*(1-0.0035*(C4-25))*0.9459</f>
        <v>0</v>
      </c>
      <c r="J4" s="3">
        <f t="shared" ref="J4:J67" si="13">H4-I4</f>
        <v>1.6166666666666666E-2</v>
      </c>
      <c r="K4" s="3">
        <f t="shared" ref="K4:K67" si="14" xml:space="preserve"> (B4/1000)*412.02*(1-0.0035*(C4-25))*0.9459</f>
        <v>0</v>
      </c>
      <c r="L4" s="3">
        <f t="shared" ref="L4:L67" si="15">G4-G5</f>
        <v>0.1000000000003638</v>
      </c>
      <c r="M4" s="3">
        <f t="shared" ref="M4:M67" si="16">( B4/1000)*(10/60)*412.02*(1-0.0035*(C4-25))*0.9459*0.9857</f>
        <v>0</v>
      </c>
      <c r="N4" s="4">
        <f t="shared" si="0"/>
        <v>0.1000000000003638</v>
      </c>
      <c r="O4" s="4"/>
      <c r="P4" s="13"/>
      <c r="Q4" s="43">
        <v>46115.784722222219</v>
      </c>
      <c r="R4" s="42">
        <v>9.1999999999999998E-2</v>
      </c>
      <c r="S4" s="42">
        <v>9.7000000000000003E-2</v>
      </c>
      <c r="T4" s="42">
        <v>2332.3000000000002</v>
      </c>
      <c r="U4" s="21">
        <f t="shared" ref="U4:U67" si="17">S4*(10/60)</f>
        <v>1.6166666666666666E-2</v>
      </c>
      <c r="V4" s="3">
        <f t="shared" ref="V4:V67" si="18" xml:space="preserve"> (B4/1000)*(10/60)*412.02*(1-0.0035*(C4-25))*0.9459</f>
        <v>0</v>
      </c>
      <c r="W4" s="3">
        <f t="shared" ref="W4:W67" si="19">U4-V4</f>
        <v>1.6166666666666666E-2</v>
      </c>
      <c r="X4" s="3">
        <f t="shared" ref="X4:X67" si="20" xml:space="preserve"> (B4/1000)*412.02*(1-0.0035*(C4-25))*0.9459</f>
        <v>0</v>
      </c>
      <c r="Y4" s="3">
        <f t="shared" ref="Y4:Y67" si="21">T4-T5</f>
        <v>0.1000000000003638</v>
      </c>
      <c r="Z4" s="3">
        <f t="shared" ref="Z4:Z67" si="22">( B4/1000)*(10/60)*412.02*(1-0.0035*(C4-25))*0.9459*0.9857</f>
        <v>0</v>
      </c>
      <c r="AA4" s="4">
        <f t="shared" si="1"/>
        <v>0.1000000000003638</v>
      </c>
      <c r="AB4" s="4"/>
      <c r="AC4" s="13"/>
      <c r="AD4" s="43">
        <v>46115.784722222219</v>
      </c>
      <c r="AE4" s="42">
        <v>0.105</v>
      </c>
      <c r="AF4" s="42">
        <v>0.11</v>
      </c>
      <c r="AG4" s="42">
        <v>2325.1</v>
      </c>
      <c r="AH4" s="21">
        <f t="shared" ref="AH4:AH67" si="23">AF4*(10/60)</f>
        <v>1.8333333333333333E-2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1.8333333333333333E-2</v>
      </c>
      <c r="AK4" s="3">
        <f t="shared" ref="AK4:AK67" si="26" xml:space="preserve"> (B4/1000)*412.02*(1-0.0035*(C4-25))*0.9459</f>
        <v>0</v>
      </c>
      <c r="AL4" s="3">
        <f t="shared" ref="AL4:AL67" si="27">AG4-AG5</f>
        <v>0.1999999999998181</v>
      </c>
      <c r="AM4" s="3">
        <f t="shared" ref="AM4:AM67" si="28">( B4/1000)*(10/60)*412.02*(1-0.0035*(C4-25))*0.9459*0.9857</f>
        <v>0</v>
      </c>
      <c r="AN4" s="4">
        <f t="shared" si="2"/>
        <v>0.1999999999998181</v>
      </c>
      <c r="AO4" s="4"/>
      <c r="AP4" s="13"/>
      <c r="AQ4" s="43">
        <v>46115.784722222219</v>
      </c>
      <c r="AR4" s="42">
        <v>8.3000000000000004E-2</v>
      </c>
      <c r="AS4" s="42">
        <v>0.497</v>
      </c>
      <c r="AT4" s="42">
        <v>2355.1999999999998</v>
      </c>
      <c r="AU4" s="21">
        <f t="shared" ref="AU4:AU67" si="29">AS4*(10/60)</f>
        <v>8.2833333333333328E-2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8.2833333333333328E-2</v>
      </c>
      <c r="AX4" s="3">
        <f t="shared" ref="AX4:AX67" si="32" xml:space="preserve"> (B4/1000)*412.02*(1-0.0035*(C4-25))*0.9459</f>
        <v>0</v>
      </c>
      <c r="AY4" s="3">
        <f t="shared" ref="AY4:AY35" si="33">AT4-AT5</f>
        <v>9.9999999999909051E-2</v>
      </c>
      <c r="AZ4" s="3">
        <f t="shared" ref="AZ4:AZ67" si="34">( B4/1000)*(10/60)*412.02*(1-0.0035*(C4-25))*0.9459*0.9857</f>
        <v>0</v>
      </c>
      <c r="BA4" s="4">
        <f t="shared" si="3"/>
        <v>9.9999999999909051E-2</v>
      </c>
      <c r="BB4" s="4"/>
      <c r="BC4" s="13"/>
      <c r="BD4" s="43">
        <v>46115.784722222219</v>
      </c>
      <c r="BE4" s="42">
        <v>8.3000000000000004E-2</v>
      </c>
      <c r="BF4" s="42">
        <v>8.6999999999999994E-2</v>
      </c>
      <c r="BG4" s="42">
        <v>1759.1</v>
      </c>
      <c r="BH4" s="21">
        <f t="shared" ref="BH4:BH67" si="35">BF4*(10/60)</f>
        <v>1.4499999999999999E-2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1.4499999999999999E-2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43">
        <v>46115.784722222219</v>
      </c>
      <c r="BR4" s="42">
        <v>8.1000000000000003E-2</v>
      </c>
      <c r="BS4" s="42">
        <v>8.5000000000000006E-2</v>
      </c>
      <c r="BT4" s="42">
        <v>1742.4</v>
      </c>
      <c r="BU4" s="21">
        <f t="shared" ref="BU4:BU67" si="41">BS4*(10/60)</f>
        <v>1.4166666666666668E-2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1.4166666666666668E-2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43">
        <v>46115.784722222219</v>
      </c>
      <c r="CE4" s="42">
        <v>9.9000000000000005E-2</v>
      </c>
      <c r="CF4" s="42">
        <v>0.104</v>
      </c>
      <c r="CG4" s="42">
        <v>1746.3</v>
      </c>
      <c r="CH4" s="21">
        <f t="shared" ref="CH4:CH67" si="47">CF4*(10/60)</f>
        <v>1.7333333333333333E-2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1.7333333333333333E-2</v>
      </c>
      <c r="CK4" s="3">
        <f t="shared" ref="CK4:CK67" si="50" xml:space="preserve"> (B4/1000)*305.2*(1-0.0035*(C4-25))*0.9459</f>
        <v>0</v>
      </c>
      <c r="CL4" s="3">
        <f t="shared" ref="CL4:CL35" si="51">CG4-CG5</f>
        <v>9.9999999999909051E-2</v>
      </c>
      <c r="CM4" s="3">
        <f t="shared" ref="CM4:CM67" si="52">( B4/1000)*(10/60)*305.2*(1-0.0035*(C4-25))*0.9459*0.9857</f>
        <v>0</v>
      </c>
      <c r="CN4" s="4">
        <f t="shared" si="6"/>
        <v>9.9999999999909051E-2</v>
      </c>
      <c r="CO4" s="4"/>
      <c r="CP4" s="13"/>
      <c r="CQ4" s="43">
        <v>46115.784722222219</v>
      </c>
      <c r="CR4" s="42">
        <v>1.7000000000000001E-2</v>
      </c>
      <c r="CS4" s="42">
        <v>0.25</v>
      </c>
      <c r="CT4" s="42">
        <v>1765.1</v>
      </c>
      <c r="CU4" s="21">
        <f t="shared" ref="CU4:CU67" si="53">CS4*(10/60)</f>
        <v>4.1666666666666664E-2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4.1666666666666664E-2</v>
      </c>
      <c r="CX4" s="3">
        <f t="shared" ref="CX4:CX67" si="56" xml:space="preserve"> (B4/1000)*305.2*(1-0.0035*(C4-25))*0.9459</f>
        <v>0</v>
      </c>
      <c r="CY4" s="3">
        <f t="shared" ref="CY4:CY35" si="57">CT4-CT5</f>
        <v>9.9999999999909051E-2</v>
      </c>
      <c r="CZ4" s="3">
        <f t="shared" ref="CZ4:CZ67" si="58">( B4/1000)*(10/60)*305.2*(1-0.0035*(C4-25))*0.9459*0.9857</f>
        <v>0</v>
      </c>
      <c r="DA4" s="4">
        <f t="shared" si="7"/>
        <v>9.9999999999909051E-2</v>
      </c>
      <c r="DB4" s="4"/>
      <c r="DC4" s="13"/>
      <c r="DD4" s="43">
        <v>46115.784722222219</v>
      </c>
      <c r="DE4" s="42">
        <v>0.10199999999999999</v>
      </c>
      <c r="DF4" s="42">
        <v>0.107</v>
      </c>
      <c r="DG4" s="42">
        <v>1669</v>
      </c>
      <c r="DH4" s="21">
        <f t="shared" ref="DH4:DH67" si="59">DF4*(10/60)</f>
        <v>1.7833333333333333E-2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1.7833333333333333E-2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46115.784722222219</v>
      </c>
      <c r="DS4" s="5">
        <f t="shared" ref="DS4:DS35" si="65">H4+U4+AH4+AU4+BH4+BU4+CH4+CU4+DH4</f>
        <v>0.23900000000000002</v>
      </c>
      <c r="DT4" s="5">
        <f t="shared" ref="DT4:DT67" si="66">I4+V4+AI4+AV4+BI4+BV4+CI4+CV4+DI4</f>
        <v>0</v>
      </c>
      <c r="DU4" s="6">
        <f t="shared" si="9"/>
        <v>0.23900000000000002</v>
      </c>
      <c r="DV4" s="5">
        <f t="shared" ref="DV4:DV67" si="67">K4+X4+AK4+AX4+BK4+BX4+CK4+CX4+DK4</f>
        <v>0</v>
      </c>
      <c r="DW4" s="5">
        <f t="shared" ref="DW4:DW35" si="68">L4+Y4+AL4+AY4+BL4+BY4+CL4+CY4+DL4</f>
        <v>0.8000000000001819</v>
      </c>
      <c r="DX4" s="5">
        <f t="shared" ref="DX4:DX67" si="69">M4+Z4+AM4+AZ4+BM4+BZ4+CM4+CZ4+DM4</f>
        <v>0</v>
      </c>
      <c r="DY4" s="6">
        <f t="shared" si="10"/>
        <v>0.8000000000001819</v>
      </c>
      <c r="DZ4" s="11"/>
      <c r="EA4" s="65">
        <v>2</v>
      </c>
      <c r="EB4" s="74">
        <f>AB77</f>
        <v>0.98344927663407211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46115.777777777781</v>
      </c>
      <c r="B5" s="39">
        <v>0</v>
      </c>
      <c r="C5" s="38">
        <v>39.89</v>
      </c>
      <c r="D5" s="12"/>
      <c r="E5" s="42">
        <v>1.7629999999999999</v>
      </c>
      <c r="F5" s="42">
        <v>1.8540000000000001</v>
      </c>
      <c r="G5" s="42">
        <v>2332.1999999999998</v>
      </c>
      <c r="H5" s="21">
        <f t="shared" si="11"/>
        <v>0.309</v>
      </c>
      <c r="I5" s="3">
        <f t="shared" si="12"/>
        <v>0</v>
      </c>
      <c r="J5" s="3">
        <f t="shared" si="13"/>
        <v>0.309</v>
      </c>
      <c r="K5" s="3">
        <f t="shared" si="14"/>
        <v>0</v>
      </c>
      <c r="L5" s="3">
        <f t="shared" si="15"/>
        <v>0.5</v>
      </c>
      <c r="M5" s="3">
        <f t="shared" si="16"/>
        <v>0</v>
      </c>
      <c r="N5" s="4">
        <f t="shared" si="0"/>
        <v>0.5</v>
      </c>
      <c r="O5" s="4"/>
      <c r="P5" s="13"/>
      <c r="Q5" s="43">
        <v>46115.777777777781</v>
      </c>
      <c r="R5" s="42">
        <v>1.7629999999999999</v>
      </c>
      <c r="S5" s="42">
        <v>1.8540000000000001</v>
      </c>
      <c r="T5" s="42">
        <v>2332.1999999999998</v>
      </c>
      <c r="U5" s="21">
        <f t="shared" si="17"/>
        <v>0.309</v>
      </c>
      <c r="V5" s="3">
        <f t="shared" si="18"/>
        <v>0</v>
      </c>
      <c r="W5" s="3">
        <f t="shared" si="19"/>
        <v>0.309</v>
      </c>
      <c r="X5" s="3">
        <f t="shared" si="20"/>
        <v>0</v>
      </c>
      <c r="Y5" s="3">
        <f t="shared" si="21"/>
        <v>0.5</v>
      </c>
      <c r="Z5" s="3">
        <f t="shared" si="22"/>
        <v>0</v>
      </c>
      <c r="AA5" s="4">
        <f t="shared" si="1"/>
        <v>0.5</v>
      </c>
      <c r="AB5" s="4"/>
      <c r="AC5" s="13"/>
      <c r="AD5" s="43">
        <v>46115.777777777781</v>
      </c>
      <c r="AE5" s="42">
        <v>1.64</v>
      </c>
      <c r="AF5" s="42">
        <v>1.724</v>
      </c>
      <c r="AG5" s="42">
        <v>2324.9</v>
      </c>
      <c r="AH5" s="21">
        <f t="shared" si="23"/>
        <v>0.28733333333333333</v>
      </c>
      <c r="AI5" s="21">
        <f t="shared" si="24"/>
        <v>0</v>
      </c>
      <c r="AJ5" s="3">
        <f t="shared" si="25"/>
        <v>0.28733333333333333</v>
      </c>
      <c r="AK5" s="3">
        <f t="shared" si="26"/>
        <v>0</v>
      </c>
      <c r="AL5" s="3">
        <f t="shared" si="27"/>
        <v>0.5</v>
      </c>
      <c r="AM5" s="3">
        <f t="shared" si="28"/>
        <v>0</v>
      </c>
      <c r="AN5" s="4">
        <f t="shared" si="2"/>
        <v>0.5</v>
      </c>
      <c r="AO5" s="4"/>
      <c r="AP5" s="13"/>
      <c r="AQ5" s="43">
        <v>46115.777777777781</v>
      </c>
      <c r="AR5" s="42">
        <v>1.657</v>
      </c>
      <c r="AS5" s="42">
        <v>2.0449999999999999</v>
      </c>
      <c r="AT5" s="42">
        <v>2355.1</v>
      </c>
      <c r="AU5" s="21">
        <f t="shared" si="29"/>
        <v>0.34083333333333332</v>
      </c>
      <c r="AV5" s="21">
        <f t="shared" si="30"/>
        <v>0</v>
      </c>
      <c r="AW5" s="3">
        <f t="shared" si="31"/>
        <v>0.34083333333333332</v>
      </c>
      <c r="AX5" s="3">
        <f t="shared" si="32"/>
        <v>0</v>
      </c>
      <c r="AY5" s="3">
        <f t="shared" si="33"/>
        <v>0.59999999999990905</v>
      </c>
      <c r="AZ5" s="3">
        <f t="shared" si="34"/>
        <v>0</v>
      </c>
      <c r="BA5" s="4">
        <f t="shared" si="3"/>
        <v>0.59999999999990905</v>
      </c>
      <c r="BB5" s="4"/>
      <c r="BC5" s="13"/>
      <c r="BD5" s="43">
        <v>46115.777777777781</v>
      </c>
      <c r="BE5" s="42">
        <v>1.0429999999999999</v>
      </c>
      <c r="BF5" s="42">
        <v>1.1830000000000001</v>
      </c>
      <c r="BG5" s="42">
        <v>1759.1</v>
      </c>
      <c r="BH5" s="21">
        <f t="shared" si="35"/>
        <v>0.19716666666666666</v>
      </c>
      <c r="BI5" s="21">
        <f t="shared" si="36"/>
        <v>0</v>
      </c>
      <c r="BJ5" s="3">
        <f t="shared" si="37"/>
        <v>0.19716666666666666</v>
      </c>
      <c r="BK5" s="3">
        <f t="shared" si="38"/>
        <v>0</v>
      </c>
      <c r="BL5" s="3">
        <f t="shared" si="39"/>
        <v>0.39999999999986358</v>
      </c>
      <c r="BM5" s="3">
        <f t="shared" si="40"/>
        <v>0</v>
      </c>
      <c r="BN5" s="4">
        <f t="shared" si="4"/>
        <v>0.39999999999986358</v>
      </c>
      <c r="BO5" s="4"/>
      <c r="BP5" s="13"/>
      <c r="BQ5" s="43">
        <v>46115.777777777781</v>
      </c>
      <c r="BR5" s="42">
        <v>0.96799999999999997</v>
      </c>
      <c r="BS5" s="42">
        <v>1.018</v>
      </c>
      <c r="BT5" s="42">
        <v>1742.4</v>
      </c>
      <c r="BU5" s="21">
        <f t="shared" si="41"/>
        <v>0.16966666666666666</v>
      </c>
      <c r="BV5" s="21">
        <f t="shared" si="42"/>
        <v>0</v>
      </c>
      <c r="BW5" s="3">
        <f t="shared" si="43"/>
        <v>0.16966666666666666</v>
      </c>
      <c r="BX5" s="3">
        <f t="shared" si="44"/>
        <v>0</v>
      </c>
      <c r="BY5" s="3">
        <f t="shared" si="45"/>
        <v>0.40000000000009095</v>
      </c>
      <c r="BZ5" s="3">
        <f t="shared" si="46"/>
        <v>0</v>
      </c>
      <c r="CA5" s="4">
        <f t="shared" si="5"/>
        <v>0.40000000000009095</v>
      </c>
      <c r="CB5" s="4"/>
      <c r="CC5" s="13"/>
      <c r="CD5" s="43">
        <v>46115.777777777781</v>
      </c>
      <c r="CE5" s="42">
        <v>0.995</v>
      </c>
      <c r="CF5" s="42">
        <v>1.0429999999999999</v>
      </c>
      <c r="CG5" s="42">
        <v>1746.2</v>
      </c>
      <c r="CH5" s="21">
        <f t="shared" si="47"/>
        <v>0.17383333333333331</v>
      </c>
      <c r="CI5" s="21">
        <f t="shared" si="48"/>
        <v>0</v>
      </c>
      <c r="CJ5" s="3">
        <f t="shared" si="49"/>
        <v>0.17383333333333331</v>
      </c>
      <c r="CK5" s="3">
        <f t="shared" si="50"/>
        <v>0</v>
      </c>
      <c r="CL5" s="3">
        <f t="shared" si="51"/>
        <v>0.29999999999995453</v>
      </c>
      <c r="CM5" s="3">
        <f t="shared" si="52"/>
        <v>0</v>
      </c>
      <c r="CN5" s="4">
        <f t="shared" si="6"/>
        <v>0.29999999999995453</v>
      </c>
      <c r="CO5" s="4"/>
      <c r="CP5" s="13"/>
      <c r="CQ5" s="43">
        <v>46115.777777777781</v>
      </c>
      <c r="CR5" s="42">
        <v>1.1080000000000001</v>
      </c>
      <c r="CS5" s="42">
        <v>1.548</v>
      </c>
      <c r="CT5" s="42">
        <v>1765</v>
      </c>
      <c r="CU5" s="21">
        <f t="shared" si="53"/>
        <v>0.25800000000000001</v>
      </c>
      <c r="CV5" s="21">
        <f t="shared" si="54"/>
        <v>0</v>
      </c>
      <c r="CW5" s="3">
        <f t="shared" si="55"/>
        <v>0.25800000000000001</v>
      </c>
      <c r="CX5" s="3">
        <f t="shared" si="56"/>
        <v>0</v>
      </c>
      <c r="CY5" s="3">
        <f t="shared" si="57"/>
        <v>0.40000000000009095</v>
      </c>
      <c r="CZ5" s="3">
        <f t="shared" si="58"/>
        <v>0</v>
      </c>
      <c r="DA5" s="4">
        <f t="shared" si="7"/>
        <v>0.40000000000009095</v>
      </c>
      <c r="DB5" s="4"/>
      <c r="DC5" s="13"/>
      <c r="DD5" s="43">
        <v>46115.777777777781</v>
      </c>
      <c r="DE5" s="42">
        <v>0.95099999999999996</v>
      </c>
      <c r="DF5" s="42">
        <v>1</v>
      </c>
      <c r="DG5" s="42">
        <v>1668.9</v>
      </c>
      <c r="DH5" s="21">
        <f t="shared" si="59"/>
        <v>0.16666666666666666</v>
      </c>
      <c r="DI5" s="21">
        <f t="shared" si="60"/>
        <v>0</v>
      </c>
      <c r="DJ5" s="3">
        <f t="shared" si="61"/>
        <v>0.16666666666666666</v>
      </c>
      <c r="DK5" s="3">
        <f t="shared" si="62"/>
        <v>0</v>
      </c>
      <c r="DL5" s="3">
        <f t="shared" si="63"/>
        <v>0.3000000000001819</v>
      </c>
      <c r="DM5" s="3">
        <f t="shared" si="64"/>
        <v>0</v>
      </c>
      <c r="DN5" s="4">
        <f t="shared" si="8"/>
        <v>0.3000000000001819</v>
      </c>
      <c r="DO5" s="4"/>
      <c r="DP5" s="13"/>
      <c r="DQ5" s="11"/>
      <c r="DR5" s="55">
        <f t="shared" ref="DR5:DR68" si="70">A5</f>
        <v>46115.777777777781</v>
      </c>
      <c r="DS5" s="5">
        <f t="shared" si="65"/>
        <v>2.2114999999999996</v>
      </c>
      <c r="DT5" s="5">
        <f t="shared" si="66"/>
        <v>0</v>
      </c>
      <c r="DU5" s="6">
        <f t="shared" si="9"/>
        <v>2.2114999999999996</v>
      </c>
      <c r="DV5" s="5">
        <f t="shared" si="67"/>
        <v>0</v>
      </c>
      <c r="DW5" s="5">
        <f t="shared" si="68"/>
        <v>3.9000000000000909</v>
      </c>
      <c r="DX5" s="5">
        <f t="shared" si="69"/>
        <v>0</v>
      </c>
      <c r="DY5" s="6">
        <f t="shared" si="10"/>
        <v>3.9000000000000909</v>
      </c>
      <c r="DZ5" s="11"/>
      <c r="EA5" s="65">
        <v>3</v>
      </c>
      <c r="EB5" s="74">
        <f>AO77</f>
        <v>0.97220622764819786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46115.770833333336</v>
      </c>
      <c r="B6" s="39">
        <v>9</v>
      </c>
      <c r="C6" s="38">
        <v>42.19</v>
      </c>
      <c r="D6" s="12"/>
      <c r="E6" s="42">
        <v>5.2039999999999997</v>
      </c>
      <c r="F6" s="42">
        <v>5.4539999999999997</v>
      </c>
      <c r="G6" s="42">
        <v>2331.6999999999998</v>
      </c>
      <c r="H6" s="21">
        <f t="shared" si="11"/>
        <v>0.90899999999999992</v>
      </c>
      <c r="I6" s="3">
        <f t="shared" si="12"/>
        <v>0.54942244427479481</v>
      </c>
      <c r="J6" s="3">
        <f t="shared" si="13"/>
        <v>0.35957755572520511</v>
      </c>
      <c r="K6" s="3">
        <f t="shared" si="14"/>
        <v>3.2965346656487697</v>
      </c>
      <c r="L6" s="3">
        <f t="shared" si="15"/>
        <v>1.2999999999997272</v>
      </c>
      <c r="M6" s="3">
        <f t="shared" si="16"/>
        <v>0.5415657033216652</v>
      </c>
      <c r="N6" s="4">
        <f t="shared" si="0"/>
        <v>0.75843429667806195</v>
      </c>
      <c r="O6" s="4"/>
      <c r="P6" s="13"/>
      <c r="Q6" s="43">
        <v>46115.770833333336</v>
      </c>
      <c r="R6" s="42">
        <v>5.2039999999999997</v>
      </c>
      <c r="S6" s="42">
        <v>5.4539999999999997</v>
      </c>
      <c r="T6" s="42">
        <v>2331.6999999999998</v>
      </c>
      <c r="U6" s="21">
        <f t="shared" si="17"/>
        <v>0.90899999999999992</v>
      </c>
      <c r="V6" s="3">
        <f t="shared" si="18"/>
        <v>0.54942244427479481</v>
      </c>
      <c r="W6" s="3">
        <f t="shared" si="19"/>
        <v>0.35957755572520511</v>
      </c>
      <c r="X6" s="3">
        <f t="shared" si="20"/>
        <v>3.2965346656487697</v>
      </c>
      <c r="Y6" s="3">
        <f t="shared" si="21"/>
        <v>1.2999999999997272</v>
      </c>
      <c r="Z6" s="3">
        <f t="shared" si="22"/>
        <v>0.5415657033216652</v>
      </c>
      <c r="AA6" s="4">
        <f t="shared" si="1"/>
        <v>0.75843429667806195</v>
      </c>
      <c r="AB6" s="4"/>
      <c r="AC6" s="13"/>
      <c r="AD6" s="43">
        <v>46115.770833333336</v>
      </c>
      <c r="AE6" s="42">
        <v>5.3040000000000003</v>
      </c>
      <c r="AF6" s="42">
        <v>5.5590000000000002</v>
      </c>
      <c r="AG6" s="42">
        <v>2324.4</v>
      </c>
      <c r="AH6" s="21">
        <f t="shared" si="23"/>
        <v>0.92649999999999999</v>
      </c>
      <c r="AI6" s="21">
        <f t="shared" si="24"/>
        <v>0.54942244427479481</v>
      </c>
      <c r="AJ6" s="3">
        <f t="shared" si="25"/>
        <v>0.37707755572520518</v>
      </c>
      <c r="AK6" s="3">
        <f t="shared" si="26"/>
        <v>3.2965346656487697</v>
      </c>
      <c r="AL6" s="3">
        <f t="shared" si="27"/>
        <v>1.3000000000001819</v>
      </c>
      <c r="AM6" s="3">
        <f t="shared" si="28"/>
        <v>0.5415657033216652</v>
      </c>
      <c r="AN6" s="4">
        <f t="shared" si="2"/>
        <v>0.7584342966785167</v>
      </c>
      <c r="AO6" s="4"/>
      <c r="AP6" s="13"/>
      <c r="AQ6" s="43">
        <v>46115.770833333336</v>
      </c>
      <c r="AR6" s="42">
        <v>5.3440000000000003</v>
      </c>
      <c r="AS6" s="42">
        <v>5.649</v>
      </c>
      <c r="AT6" s="42">
        <v>2354.5</v>
      </c>
      <c r="AU6" s="21">
        <f t="shared" si="29"/>
        <v>0.9415</v>
      </c>
      <c r="AV6" s="21">
        <f t="shared" si="30"/>
        <v>0.54942244427479481</v>
      </c>
      <c r="AW6" s="3">
        <f t="shared" si="31"/>
        <v>0.3920775557252052</v>
      </c>
      <c r="AX6" s="3">
        <f t="shared" si="32"/>
        <v>3.2965346656487697</v>
      </c>
      <c r="AY6" s="3">
        <f t="shared" si="33"/>
        <v>1.3000000000001819</v>
      </c>
      <c r="AZ6" s="3">
        <f t="shared" si="34"/>
        <v>0.5415657033216652</v>
      </c>
      <c r="BA6" s="4">
        <f t="shared" si="3"/>
        <v>0.7584342966785167</v>
      </c>
      <c r="BB6" s="4"/>
      <c r="BC6" s="13"/>
      <c r="BD6" s="43">
        <v>46115.770833333336</v>
      </c>
      <c r="BE6" s="42">
        <v>3.794</v>
      </c>
      <c r="BF6" s="42">
        <v>3.9870000000000001</v>
      </c>
      <c r="BG6" s="42">
        <v>1758.7</v>
      </c>
      <c r="BH6" s="21">
        <f t="shared" si="35"/>
        <v>0.66449999999999998</v>
      </c>
      <c r="BI6" s="21">
        <f t="shared" si="36"/>
        <v>0.40697958835169989</v>
      </c>
      <c r="BJ6" s="3">
        <f t="shared" si="37"/>
        <v>0.25752041164830008</v>
      </c>
      <c r="BK6" s="3">
        <f t="shared" si="38"/>
        <v>2.4418775301101996</v>
      </c>
      <c r="BL6" s="3">
        <f t="shared" si="39"/>
        <v>1</v>
      </c>
      <c r="BM6" s="3">
        <f t="shared" si="40"/>
        <v>0.40115978023827059</v>
      </c>
      <c r="BN6" s="4">
        <f t="shared" si="4"/>
        <v>0.59884021976172941</v>
      </c>
      <c r="BO6" s="4"/>
      <c r="BP6" s="13"/>
      <c r="BQ6" s="43">
        <v>46115.770833333336</v>
      </c>
      <c r="BR6" s="42">
        <v>3.4580000000000002</v>
      </c>
      <c r="BS6" s="42">
        <v>3.6360000000000001</v>
      </c>
      <c r="BT6" s="42">
        <v>1742</v>
      </c>
      <c r="BU6" s="21">
        <f t="shared" si="41"/>
        <v>0.60599999999999998</v>
      </c>
      <c r="BV6" s="21">
        <f t="shared" si="42"/>
        <v>0.40697958835169989</v>
      </c>
      <c r="BW6" s="3">
        <f t="shared" si="43"/>
        <v>0.19902041164830009</v>
      </c>
      <c r="BX6" s="3">
        <f t="shared" si="44"/>
        <v>2.4418775301101996</v>
      </c>
      <c r="BY6" s="3">
        <f t="shared" si="45"/>
        <v>0.90000000000009095</v>
      </c>
      <c r="BZ6" s="3">
        <f t="shared" si="46"/>
        <v>0.40115978023827059</v>
      </c>
      <c r="CA6" s="4">
        <f t="shared" si="5"/>
        <v>0.49884021976182036</v>
      </c>
      <c r="CB6" s="4"/>
      <c r="CC6" s="13"/>
      <c r="CD6" s="43">
        <v>46115.770833333336</v>
      </c>
      <c r="CE6" s="42">
        <v>3.7210000000000001</v>
      </c>
      <c r="CF6" s="42">
        <v>3.91</v>
      </c>
      <c r="CG6" s="42">
        <v>1745.9</v>
      </c>
      <c r="CH6" s="21">
        <f t="shared" si="47"/>
        <v>0.65166666666666662</v>
      </c>
      <c r="CI6" s="21">
        <f t="shared" si="48"/>
        <v>0.40697958835169989</v>
      </c>
      <c r="CJ6" s="3">
        <f t="shared" si="49"/>
        <v>0.24468707831496672</v>
      </c>
      <c r="CK6" s="3">
        <f t="shared" si="50"/>
        <v>2.4418775301101996</v>
      </c>
      <c r="CL6" s="3">
        <f t="shared" si="51"/>
        <v>1</v>
      </c>
      <c r="CM6" s="3">
        <f t="shared" si="52"/>
        <v>0.40115978023827059</v>
      </c>
      <c r="CN6" s="4">
        <f t="shared" si="6"/>
        <v>0.59884021976172941</v>
      </c>
      <c r="CO6" s="4"/>
      <c r="CP6" s="13"/>
      <c r="CQ6" s="43">
        <v>46115.770833333336</v>
      </c>
      <c r="CR6" s="42">
        <v>3.7919999999999998</v>
      </c>
      <c r="CS6" s="42">
        <v>4.1349999999999998</v>
      </c>
      <c r="CT6" s="42">
        <v>1764.6</v>
      </c>
      <c r="CU6" s="21">
        <f t="shared" si="53"/>
        <v>0.68916666666666659</v>
      </c>
      <c r="CV6" s="21">
        <f t="shared" si="54"/>
        <v>0.40697958835169989</v>
      </c>
      <c r="CW6" s="3">
        <f t="shared" si="55"/>
        <v>0.2821870783149667</v>
      </c>
      <c r="CX6" s="3">
        <f t="shared" si="56"/>
        <v>2.4418775301101996</v>
      </c>
      <c r="CY6" s="3">
        <f t="shared" si="57"/>
        <v>0.89999999999986358</v>
      </c>
      <c r="CZ6" s="3">
        <f t="shared" si="58"/>
        <v>0.40115978023827059</v>
      </c>
      <c r="DA6" s="4">
        <f t="shared" si="7"/>
        <v>0.49884021976159298</v>
      </c>
      <c r="DB6" s="4"/>
      <c r="DC6" s="13"/>
      <c r="DD6" s="43">
        <v>46115.770833333336</v>
      </c>
      <c r="DE6" s="42">
        <v>3.4849999999999999</v>
      </c>
      <c r="DF6" s="42">
        <v>3.6640000000000001</v>
      </c>
      <c r="DG6" s="42">
        <v>1668.6</v>
      </c>
      <c r="DH6" s="21">
        <f t="shared" si="59"/>
        <v>0.61066666666666669</v>
      </c>
      <c r="DI6" s="21">
        <f t="shared" si="60"/>
        <v>0.38719067258780998</v>
      </c>
      <c r="DJ6" s="3">
        <f t="shared" si="61"/>
        <v>0.22347599407885671</v>
      </c>
      <c r="DK6" s="3">
        <f t="shared" si="62"/>
        <v>2.3231440355268598</v>
      </c>
      <c r="DL6" s="3">
        <f t="shared" si="63"/>
        <v>0.89999999999986358</v>
      </c>
      <c r="DM6" s="3">
        <f t="shared" si="64"/>
        <v>0.38165384596980428</v>
      </c>
      <c r="DN6" s="4">
        <f t="shared" si="8"/>
        <v>0.51834615403005935</v>
      </c>
      <c r="DO6" s="4"/>
      <c r="DP6" s="13"/>
      <c r="DQ6" s="11"/>
      <c r="DR6" s="55">
        <f t="shared" si="70"/>
        <v>46115.770833333336</v>
      </c>
      <c r="DS6" s="5">
        <f t="shared" si="65"/>
        <v>6.9080000000000004</v>
      </c>
      <c r="DT6" s="5">
        <f t="shared" si="66"/>
        <v>4.2127988030937891</v>
      </c>
      <c r="DU6" s="6">
        <f t="shared" si="9"/>
        <v>2.6952011969062113</v>
      </c>
      <c r="DV6" s="5">
        <f t="shared" si="67"/>
        <v>25.27679281856274</v>
      </c>
      <c r="DW6" s="5">
        <f t="shared" si="68"/>
        <v>9.8999999999996362</v>
      </c>
      <c r="DX6" s="5">
        <f t="shared" si="69"/>
        <v>4.1525557802095481</v>
      </c>
      <c r="DY6" s="6">
        <f t="shared" si="10"/>
        <v>5.7474442197900881</v>
      </c>
      <c r="DZ6" s="11"/>
      <c r="EA6" s="65">
        <v>4</v>
      </c>
      <c r="EB6" s="74">
        <f>BB77</f>
        <v>0.98310941607916658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46115.763888888891</v>
      </c>
      <c r="B7" s="39">
        <v>23</v>
      </c>
      <c r="C7" s="38">
        <v>44.2</v>
      </c>
      <c r="D7" s="12"/>
      <c r="E7" s="42">
        <v>10.837</v>
      </c>
      <c r="F7" s="42">
        <v>11.115</v>
      </c>
      <c r="G7" s="42">
        <v>2330.4</v>
      </c>
      <c r="H7" s="21">
        <f t="shared" si="11"/>
        <v>1.8525</v>
      </c>
      <c r="I7" s="3">
        <f t="shared" si="12"/>
        <v>1.3935695436431996</v>
      </c>
      <c r="J7" s="3">
        <f t="shared" si="13"/>
        <v>0.45893045635680041</v>
      </c>
      <c r="K7" s="3">
        <f t="shared" si="14"/>
        <v>8.3614172618591986</v>
      </c>
      <c r="L7" s="3">
        <f t="shared" si="15"/>
        <v>2.4000000000000909</v>
      </c>
      <c r="M7" s="3">
        <f t="shared" si="16"/>
        <v>1.3736414991691019</v>
      </c>
      <c r="N7" s="4">
        <f t="shared" si="0"/>
        <v>1.026358500830989</v>
      </c>
      <c r="O7" s="4"/>
      <c r="P7" s="13"/>
      <c r="Q7" s="43">
        <v>46115.763888888891</v>
      </c>
      <c r="R7" s="42">
        <v>10.837</v>
      </c>
      <c r="S7" s="42">
        <v>11.115</v>
      </c>
      <c r="T7" s="42">
        <v>2330.4</v>
      </c>
      <c r="U7" s="21">
        <f t="shared" si="17"/>
        <v>1.8525</v>
      </c>
      <c r="V7" s="3">
        <f t="shared" si="18"/>
        <v>1.3935695436431996</v>
      </c>
      <c r="W7" s="3">
        <f t="shared" si="19"/>
        <v>0.45893045635680041</v>
      </c>
      <c r="X7" s="3">
        <f t="shared" si="20"/>
        <v>8.3614172618591986</v>
      </c>
      <c r="Y7" s="3">
        <f t="shared" si="21"/>
        <v>2.4000000000000909</v>
      </c>
      <c r="Z7" s="3">
        <f t="shared" si="22"/>
        <v>1.3736414991691019</v>
      </c>
      <c r="AA7" s="4">
        <f t="shared" si="1"/>
        <v>1.026358500830989</v>
      </c>
      <c r="AB7" s="4"/>
      <c r="AC7" s="13"/>
      <c r="AD7" s="43">
        <v>46115.763888888891</v>
      </c>
      <c r="AE7" s="42">
        <v>10.967000000000001</v>
      </c>
      <c r="AF7" s="42">
        <v>11.369</v>
      </c>
      <c r="AG7" s="42">
        <v>2323.1</v>
      </c>
      <c r="AH7" s="21">
        <f t="shared" si="23"/>
        <v>1.8948333333333331</v>
      </c>
      <c r="AI7" s="21">
        <f t="shared" si="24"/>
        <v>1.3935695436431996</v>
      </c>
      <c r="AJ7" s="3">
        <f t="shared" si="25"/>
        <v>0.50126378969013352</v>
      </c>
      <c r="AK7" s="3">
        <f t="shared" si="26"/>
        <v>8.3614172618591986</v>
      </c>
      <c r="AL7" s="3">
        <f t="shared" si="27"/>
        <v>2.5</v>
      </c>
      <c r="AM7" s="3">
        <f t="shared" si="28"/>
        <v>1.3736414991691019</v>
      </c>
      <c r="AN7" s="4">
        <f t="shared" si="2"/>
        <v>1.1263585008308981</v>
      </c>
      <c r="AO7" s="4"/>
      <c r="AP7" s="13"/>
      <c r="AQ7" s="43">
        <v>46115.763888888891</v>
      </c>
      <c r="AR7" s="42">
        <v>11.215999999999999</v>
      </c>
      <c r="AS7" s="42">
        <v>11.622999999999999</v>
      </c>
      <c r="AT7" s="42">
        <v>2353.1999999999998</v>
      </c>
      <c r="AU7" s="21">
        <f t="shared" si="29"/>
        <v>1.9371666666666665</v>
      </c>
      <c r="AV7" s="21">
        <f t="shared" si="30"/>
        <v>1.3935695436431996</v>
      </c>
      <c r="AW7" s="3">
        <f t="shared" si="31"/>
        <v>0.54359712302346685</v>
      </c>
      <c r="AX7" s="3">
        <f t="shared" si="32"/>
        <v>8.3614172618591986</v>
      </c>
      <c r="AY7" s="3">
        <f t="shared" si="33"/>
        <v>2.5999999999999091</v>
      </c>
      <c r="AZ7" s="3">
        <f t="shared" si="34"/>
        <v>1.3736414991691019</v>
      </c>
      <c r="BA7" s="4">
        <f t="shared" si="3"/>
        <v>1.2263585008308071</v>
      </c>
      <c r="BB7" s="4"/>
      <c r="BC7" s="13"/>
      <c r="BD7" s="43">
        <v>46115.763888888891</v>
      </c>
      <c r="BE7" s="42">
        <v>8.1180000000000003</v>
      </c>
      <c r="BF7" s="42">
        <v>8.4540000000000006</v>
      </c>
      <c r="BG7" s="42">
        <v>1757.7</v>
      </c>
      <c r="BH7" s="21">
        <f t="shared" si="35"/>
        <v>1.409</v>
      </c>
      <c r="BI7" s="21">
        <f t="shared" si="36"/>
        <v>1.032273736032</v>
      </c>
      <c r="BJ7" s="3">
        <f t="shared" si="37"/>
        <v>0.37672626396800002</v>
      </c>
      <c r="BK7" s="3">
        <f t="shared" si="38"/>
        <v>6.1936424161919996</v>
      </c>
      <c r="BL7" s="3">
        <f t="shared" si="39"/>
        <v>1.9000000000000909</v>
      </c>
      <c r="BM7" s="3">
        <f t="shared" si="40"/>
        <v>1.0175122216067425</v>
      </c>
      <c r="BN7" s="4">
        <f t="shared" si="4"/>
        <v>0.88248777839334847</v>
      </c>
      <c r="BO7" s="4"/>
      <c r="BP7" s="13"/>
      <c r="BQ7" s="43">
        <v>46115.763888888891</v>
      </c>
      <c r="BR7" s="42">
        <v>7.89</v>
      </c>
      <c r="BS7" s="42">
        <v>8.2159999999999993</v>
      </c>
      <c r="BT7" s="42">
        <v>1741.1</v>
      </c>
      <c r="BU7" s="21">
        <f t="shared" si="41"/>
        <v>1.3693333333333331</v>
      </c>
      <c r="BV7" s="21">
        <f t="shared" si="42"/>
        <v>1.032273736032</v>
      </c>
      <c r="BW7" s="3">
        <f t="shared" si="43"/>
        <v>0.33705959730133306</v>
      </c>
      <c r="BX7" s="3">
        <f t="shared" si="44"/>
        <v>6.1936424161919996</v>
      </c>
      <c r="BY7" s="3">
        <f t="shared" si="45"/>
        <v>1.7999999999999545</v>
      </c>
      <c r="BZ7" s="3">
        <f t="shared" si="46"/>
        <v>1.0175122216067425</v>
      </c>
      <c r="CA7" s="4">
        <f t="shared" si="5"/>
        <v>0.78248777839321204</v>
      </c>
      <c r="CB7" s="4"/>
      <c r="CC7" s="13"/>
      <c r="CD7" s="43">
        <v>46115.763888888891</v>
      </c>
      <c r="CE7" s="42">
        <v>7.97</v>
      </c>
      <c r="CF7" s="42">
        <v>8.2989999999999995</v>
      </c>
      <c r="CG7" s="42">
        <v>1744.9</v>
      </c>
      <c r="CH7" s="21">
        <f t="shared" si="47"/>
        <v>1.3831666666666664</v>
      </c>
      <c r="CI7" s="21">
        <f t="shared" si="48"/>
        <v>1.032273736032</v>
      </c>
      <c r="CJ7" s="3">
        <f t="shared" si="49"/>
        <v>0.35089293063466642</v>
      </c>
      <c r="CK7" s="3">
        <f t="shared" si="50"/>
        <v>6.1936424161919996</v>
      </c>
      <c r="CL7" s="3">
        <f t="shared" si="51"/>
        <v>1.8000000000001819</v>
      </c>
      <c r="CM7" s="3">
        <f t="shared" si="52"/>
        <v>1.0175122216067425</v>
      </c>
      <c r="CN7" s="4">
        <f t="shared" si="6"/>
        <v>0.78248777839343941</v>
      </c>
      <c r="CO7" s="4"/>
      <c r="CP7" s="13"/>
      <c r="CQ7" s="43">
        <v>46115.763888888891</v>
      </c>
      <c r="CR7" s="42">
        <v>7.2450000000000001</v>
      </c>
      <c r="CS7" s="42">
        <v>7.82</v>
      </c>
      <c r="CT7" s="42">
        <v>1763.7</v>
      </c>
      <c r="CU7" s="21">
        <f t="shared" si="53"/>
        <v>1.3033333333333332</v>
      </c>
      <c r="CV7" s="21">
        <f t="shared" si="54"/>
        <v>1.032273736032</v>
      </c>
      <c r="CW7" s="3">
        <f t="shared" si="55"/>
        <v>0.27105959730133322</v>
      </c>
      <c r="CX7" s="3">
        <f t="shared" si="56"/>
        <v>6.1936424161919996</v>
      </c>
      <c r="CY7" s="3">
        <f t="shared" si="57"/>
        <v>1.5</v>
      </c>
      <c r="CZ7" s="3">
        <f t="shared" si="58"/>
        <v>1.0175122216067425</v>
      </c>
      <c r="DA7" s="4">
        <f t="shared" si="7"/>
        <v>0.48248777839325752</v>
      </c>
      <c r="DB7" s="4"/>
      <c r="DC7" s="13"/>
      <c r="DD7" s="43">
        <v>46115.763888888891</v>
      </c>
      <c r="DE7" s="42">
        <v>7.1959999999999997</v>
      </c>
      <c r="DF7" s="42">
        <v>7.5049999999999999</v>
      </c>
      <c r="DG7" s="42">
        <v>1667.7</v>
      </c>
      <c r="DH7" s="21">
        <f t="shared" si="59"/>
        <v>1.2508333333333332</v>
      </c>
      <c r="DI7" s="21">
        <f t="shared" si="60"/>
        <v>0.98208060941759989</v>
      </c>
      <c r="DJ7" s="3">
        <f t="shared" si="61"/>
        <v>0.26875272391573335</v>
      </c>
      <c r="DK7" s="3">
        <f t="shared" si="62"/>
        <v>5.8924836565055996</v>
      </c>
      <c r="DL7" s="3">
        <f t="shared" si="63"/>
        <v>1.7000000000000455</v>
      </c>
      <c r="DM7" s="3">
        <f t="shared" si="64"/>
        <v>0.96803685670292827</v>
      </c>
      <c r="DN7" s="4">
        <f t="shared" si="8"/>
        <v>0.7319631432971172</v>
      </c>
      <c r="DO7" s="4"/>
      <c r="DP7" s="13"/>
      <c r="DQ7" s="11"/>
      <c r="DR7" s="55">
        <f t="shared" si="70"/>
        <v>46115.763888888891</v>
      </c>
      <c r="DS7" s="5">
        <f t="shared" si="65"/>
        <v>14.252666666666665</v>
      </c>
      <c r="DT7" s="5">
        <f t="shared" si="66"/>
        <v>10.685453728118398</v>
      </c>
      <c r="DU7" s="6">
        <f t="shared" si="9"/>
        <v>3.5672129385482663</v>
      </c>
      <c r="DV7" s="5">
        <f t="shared" si="67"/>
        <v>64.112722368710394</v>
      </c>
      <c r="DW7" s="5">
        <f t="shared" si="68"/>
        <v>18.600000000000364</v>
      </c>
      <c r="DX7" s="5">
        <f t="shared" si="69"/>
        <v>10.532651739806306</v>
      </c>
      <c r="DY7" s="6">
        <f t="shared" si="10"/>
        <v>8.0673482601940574</v>
      </c>
      <c r="DZ7" s="11"/>
      <c r="EA7" s="65">
        <v>5</v>
      </c>
      <c r="EB7" s="74">
        <f>BO77</f>
        <v>0.98450494596819849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46115.756944444445</v>
      </c>
      <c r="B8" s="39">
        <v>38</v>
      </c>
      <c r="C8" s="38">
        <v>46.49</v>
      </c>
      <c r="D8" s="12"/>
      <c r="E8" s="42">
        <v>18.539000000000001</v>
      </c>
      <c r="F8" s="42">
        <v>19.007000000000001</v>
      </c>
      <c r="G8" s="42">
        <v>2328</v>
      </c>
      <c r="H8" s="21">
        <f t="shared" si="11"/>
        <v>3.1678333333333333</v>
      </c>
      <c r="I8" s="3">
        <f t="shared" si="12"/>
        <v>2.28263591598399</v>
      </c>
      <c r="J8" s="3">
        <f t="shared" si="13"/>
        <v>0.88519741734934332</v>
      </c>
      <c r="K8" s="3">
        <f t="shared" si="14"/>
        <v>13.695815495903938</v>
      </c>
      <c r="L8" s="3">
        <f t="shared" si="15"/>
        <v>3.8000000000001819</v>
      </c>
      <c r="M8" s="3">
        <f t="shared" si="16"/>
        <v>2.249994222385419</v>
      </c>
      <c r="N8" s="4">
        <f t="shared" si="0"/>
        <v>1.5500057776147629</v>
      </c>
      <c r="O8" s="4"/>
      <c r="P8" s="13"/>
      <c r="Q8" s="43">
        <v>46115.756944444445</v>
      </c>
      <c r="R8" s="42">
        <v>18.539000000000001</v>
      </c>
      <c r="S8" s="42">
        <v>19.007000000000001</v>
      </c>
      <c r="T8" s="42">
        <v>2328</v>
      </c>
      <c r="U8" s="21">
        <f t="shared" si="17"/>
        <v>3.1678333333333333</v>
      </c>
      <c r="V8" s="3">
        <f t="shared" si="18"/>
        <v>2.28263591598399</v>
      </c>
      <c r="W8" s="3">
        <f t="shared" si="19"/>
        <v>0.88519741734934332</v>
      </c>
      <c r="X8" s="3">
        <f t="shared" si="20"/>
        <v>13.695815495903938</v>
      </c>
      <c r="Y8" s="3">
        <f t="shared" si="21"/>
        <v>3.8000000000001819</v>
      </c>
      <c r="Z8" s="3">
        <f t="shared" si="22"/>
        <v>2.249994222385419</v>
      </c>
      <c r="AA8" s="4">
        <f t="shared" si="1"/>
        <v>1.5500057776147629</v>
      </c>
      <c r="AB8" s="4"/>
      <c r="AC8" s="13"/>
      <c r="AD8" s="43">
        <v>46115.756944444445</v>
      </c>
      <c r="AE8" s="42">
        <v>19.427</v>
      </c>
      <c r="AF8" s="42">
        <v>19.919</v>
      </c>
      <c r="AG8" s="42">
        <v>2320.6</v>
      </c>
      <c r="AH8" s="21">
        <f t="shared" si="23"/>
        <v>3.3198333333333334</v>
      </c>
      <c r="AI8" s="21">
        <f t="shared" si="24"/>
        <v>2.28263591598399</v>
      </c>
      <c r="AJ8" s="3">
        <f t="shared" si="25"/>
        <v>1.0371974173493435</v>
      </c>
      <c r="AK8" s="3">
        <f t="shared" si="26"/>
        <v>13.695815495903938</v>
      </c>
      <c r="AL8" s="3">
        <f t="shared" si="27"/>
        <v>4.2999999999997272</v>
      </c>
      <c r="AM8" s="3">
        <f t="shared" si="28"/>
        <v>2.249994222385419</v>
      </c>
      <c r="AN8" s="4">
        <f t="shared" si="2"/>
        <v>2.0500057776143081</v>
      </c>
      <c r="AO8" s="4"/>
      <c r="AP8" s="13"/>
      <c r="AQ8" s="43">
        <v>46115.756944444445</v>
      </c>
      <c r="AR8" s="42">
        <v>19.506</v>
      </c>
      <c r="AS8" s="42">
        <v>19.998000000000001</v>
      </c>
      <c r="AT8" s="42">
        <v>2350.6</v>
      </c>
      <c r="AU8" s="21">
        <f t="shared" si="29"/>
        <v>3.3330000000000002</v>
      </c>
      <c r="AV8" s="21">
        <f t="shared" si="30"/>
        <v>2.28263591598399</v>
      </c>
      <c r="AW8" s="3">
        <f t="shared" si="31"/>
        <v>1.0503640840160102</v>
      </c>
      <c r="AX8" s="3">
        <f t="shared" si="32"/>
        <v>13.695815495903938</v>
      </c>
      <c r="AY8" s="3">
        <f t="shared" si="33"/>
        <v>4.0999999999999091</v>
      </c>
      <c r="AZ8" s="3">
        <f t="shared" si="34"/>
        <v>2.249994222385419</v>
      </c>
      <c r="BA8" s="4">
        <f t="shared" si="3"/>
        <v>1.85000577761449</v>
      </c>
      <c r="BB8" s="4"/>
      <c r="BC8" s="13"/>
      <c r="BD8" s="43">
        <v>46115.756944444445</v>
      </c>
      <c r="BE8" s="42">
        <v>14.419</v>
      </c>
      <c r="BF8" s="42">
        <v>14.851000000000001</v>
      </c>
      <c r="BG8" s="42">
        <v>1755.8</v>
      </c>
      <c r="BH8" s="21">
        <f t="shared" si="35"/>
        <v>2.4751666666666665</v>
      </c>
      <c r="BI8" s="21">
        <f t="shared" si="36"/>
        <v>1.6908414192473997</v>
      </c>
      <c r="BJ8" s="3">
        <f t="shared" si="37"/>
        <v>0.78432524741926679</v>
      </c>
      <c r="BK8" s="3">
        <f t="shared" si="38"/>
        <v>10.145048515484399</v>
      </c>
      <c r="BL8" s="3">
        <f t="shared" si="39"/>
        <v>3</v>
      </c>
      <c r="BM8" s="3">
        <f t="shared" si="40"/>
        <v>1.666662386952162</v>
      </c>
      <c r="BN8" s="4">
        <f t="shared" si="4"/>
        <v>1.333337613047838</v>
      </c>
      <c r="BO8" s="4"/>
      <c r="BP8" s="13"/>
      <c r="BQ8" s="43">
        <v>46115.756944444445</v>
      </c>
      <c r="BR8" s="42">
        <v>13.85</v>
      </c>
      <c r="BS8" s="42">
        <v>14.295</v>
      </c>
      <c r="BT8" s="42">
        <v>1739.3</v>
      </c>
      <c r="BU8" s="21">
        <f t="shared" si="41"/>
        <v>2.3824999999999998</v>
      </c>
      <c r="BV8" s="21">
        <f t="shared" si="42"/>
        <v>1.6908414192473997</v>
      </c>
      <c r="BW8" s="3">
        <f t="shared" si="43"/>
        <v>0.69165858075260012</v>
      </c>
      <c r="BX8" s="3">
        <f t="shared" si="44"/>
        <v>10.145048515484399</v>
      </c>
      <c r="BY8" s="3">
        <f t="shared" si="45"/>
        <v>2.8999999999998636</v>
      </c>
      <c r="BZ8" s="3">
        <f t="shared" si="46"/>
        <v>1.666662386952162</v>
      </c>
      <c r="CA8" s="4">
        <f t="shared" si="5"/>
        <v>1.2333376130477016</v>
      </c>
      <c r="CB8" s="4"/>
      <c r="CC8" s="13"/>
      <c r="CD8" s="43">
        <v>46115.756944444445</v>
      </c>
      <c r="CE8" s="42">
        <v>14.012</v>
      </c>
      <c r="CF8" s="42">
        <v>14.432</v>
      </c>
      <c r="CG8" s="42">
        <v>1743.1</v>
      </c>
      <c r="CH8" s="21">
        <f t="shared" si="47"/>
        <v>2.4053333333333331</v>
      </c>
      <c r="CI8" s="21">
        <f t="shared" si="48"/>
        <v>1.6908414192473997</v>
      </c>
      <c r="CJ8" s="3">
        <f t="shared" si="49"/>
        <v>0.71449191408593338</v>
      </c>
      <c r="CK8" s="3">
        <f t="shared" si="50"/>
        <v>10.145048515484399</v>
      </c>
      <c r="CL8" s="3">
        <f t="shared" si="51"/>
        <v>3</v>
      </c>
      <c r="CM8" s="3">
        <f t="shared" si="52"/>
        <v>1.666662386952162</v>
      </c>
      <c r="CN8" s="4">
        <f t="shared" si="6"/>
        <v>1.333337613047838</v>
      </c>
      <c r="CO8" s="4"/>
      <c r="CP8" s="13"/>
      <c r="CQ8" s="43">
        <v>46115.756944444445</v>
      </c>
      <c r="CR8" s="42">
        <v>12.047000000000001</v>
      </c>
      <c r="CS8" s="42">
        <v>12.715</v>
      </c>
      <c r="CT8" s="42">
        <v>1762.2</v>
      </c>
      <c r="CU8" s="21">
        <f t="shared" si="53"/>
        <v>2.1191666666666666</v>
      </c>
      <c r="CV8" s="21">
        <f t="shared" si="54"/>
        <v>1.6908414192473997</v>
      </c>
      <c r="CW8" s="3">
        <f t="shared" si="55"/>
        <v>0.42832524741926692</v>
      </c>
      <c r="CX8" s="3">
        <f t="shared" si="56"/>
        <v>10.145048515484399</v>
      </c>
      <c r="CY8" s="3">
        <f t="shared" si="57"/>
        <v>2.7999999999999545</v>
      </c>
      <c r="CZ8" s="3">
        <f t="shared" si="58"/>
        <v>1.666662386952162</v>
      </c>
      <c r="DA8" s="4">
        <f t="shared" si="7"/>
        <v>1.1333376130477926</v>
      </c>
      <c r="DB8" s="4"/>
      <c r="DC8" s="13"/>
      <c r="DD8" s="43">
        <v>46115.756944444445</v>
      </c>
      <c r="DE8" s="42">
        <v>13.074</v>
      </c>
      <c r="DF8" s="42">
        <v>13.494</v>
      </c>
      <c r="DG8" s="42">
        <v>1666</v>
      </c>
      <c r="DH8" s="21">
        <f t="shared" si="59"/>
        <v>2.2489999999999997</v>
      </c>
      <c r="DI8" s="21">
        <f t="shared" si="60"/>
        <v>1.6086261942748199</v>
      </c>
      <c r="DJ8" s="3">
        <f t="shared" si="61"/>
        <v>0.64037380572517977</v>
      </c>
      <c r="DK8" s="3">
        <f t="shared" si="62"/>
        <v>9.6517571656489203</v>
      </c>
      <c r="DL8" s="3">
        <f t="shared" si="63"/>
        <v>2.7000000000000455</v>
      </c>
      <c r="DM8" s="3">
        <f t="shared" si="64"/>
        <v>1.58562283969669</v>
      </c>
      <c r="DN8" s="4">
        <f t="shared" si="8"/>
        <v>1.1143771603033554</v>
      </c>
      <c r="DO8" s="4"/>
      <c r="DP8" s="13"/>
      <c r="DQ8" s="11"/>
      <c r="DR8" s="55">
        <f t="shared" si="70"/>
        <v>46115.756944444445</v>
      </c>
      <c r="DS8" s="5">
        <f t="shared" si="65"/>
        <v>24.619666666666664</v>
      </c>
      <c r="DT8" s="5">
        <f t="shared" si="66"/>
        <v>17.50253553520038</v>
      </c>
      <c r="DU8" s="6">
        <f t="shared" si="9"/>
        <v>7.1171311314662837</v>
      </c>
      <c r="DV8" s="5">
        <f t="shared" si="67"/>
        <v>105.01521321120228</v>
      </c>
      <c r="DW8" s="5">
        <f t="shared" si="68"/>
        <v>30.399999999999864</v>
      </c>
      <c r="DX8" s="5">
        <f t="shared" si="69"/>
        <v>17.252249277047014</v>
      </c>
      <c r="DY8" s="6">
        <f t="shared" si="10"/>
        <v>13.14775072295285</v>
      </c>
      <c r="DZ8" s="11"/>
      <c r="EA8" s="65">
        <v>6</v>
      </c>
      <c r="EB8" s="74">
        <f>CB77</f>
        <v>0.98153477285088897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46115.75</v>
      </c>
      <c r="B9" s="39">
        <v>54</v>
      </c>
      <c r="C9" s="38">
        <v>47.64</v>
      </c>
      <c r="D9" s="12"/>
      <c r="E9" s="42">
        <v>28.927</v>
      </c>
      <c r="F9" s="42">
        <v>29.501999999999999</v>
      </c>
      <c r="G9" s="42">
        <v>2324.1999999999998</v>
      </c>
      <c r="H9" s="21">
        <f t="shared" si="11"/>
        <v>4.9169999999999998</v>
      </c>
      <c r="I9" s="3">
        <f t="shared" si="12"/>
        <v>3.2296278163111198</v>
      </c>
      <c r="J9" s="3">
        <f t="shared" si="13"/>
        <v>1.68737218368888</v>
      </c>
      <c r="K9" s="3">
        <f t="shared" si="14"/>
        <v>19.377766897866721</v>
      </c>
      <c r="L9" s="3">
        <f t="shared" si="15"/>
        <v>5.8999999999996362</v>
      </c>
      <c r="M9" s="3">
        <f t="shared" si="16"/>
        <v>3.1834441385378707</v>
      </c>
      <c r="N9" s="4">
        <f t="shared" si="0"/>
        <v>2.7165558614617655</v>
      </c>
      <c r="O9" s="4"/>
      <c r="P9" s="13"/>
      <c r="Q9" s="43">
        <v>46115.75</v>
      </c>
      <c r="R9" s="42">
        <v>28.927</v>
      </c>
      <c r="S9" s="42">
        <v>29.501999999999999</v>
      </c>
      <c r="T9" s="42">
        <v>2324.1999999999998</v>
      </c>
      <c r="U9" s="21">
        <f t="shared" si="17"/>
        <v>4.9169999999999998</v>
      </c>
      <c r="V9" s="3">
        <f t="shared" si="18"/>
        <v>3.2296278163111198</v>
      </c>
      <c r="W9" s="3">
        <f t="shared" si="19"/>
        <v>1.68737218368888</v>
      </c>
      <c r="X9" s="3">
        <f t="shared" si="20"/>
        <v>19.377766897866721</v>
      </c>
      <c r="Y9" s="3">
        <f t="shared" si="21"/>
        <v>5.8999999999996362</v>
      </c>
      <c r="Z9" s="3">
        <f t="shared" si="22"/>
        <v>3.1834441385378707</v>
      </c>
      <c r="AA9" s="4">
        <f t="shared" si="1"/>
        <v>2.7165558614617655</v>
      </c>
      <c r="AB9" s="4"/>
      <c r="AC9" s="13"/>
      <c r="AD9" s="43">
        <v>46115.75</v>
      </c>
      <c r="AE9" s="42">
        <v>30.678000000000001</v>
      </c>
      <c r="AF9" s="42">
        <v>31.256</v>
      </c>
      <c r="AG9" s="42">
        <v>2316.3000000000002</v>
      </c>
      <c r="AH9" s="21">
        <f t="shared" si="23"/>
        <v>5.2093333333333334</v>
      </c>
      <c r="AI9" s="21">
        <f t="shared" si="24"/>
        <v>3.2296278163111198</v>
      </c>
      <c r="AJ9" s="3">
        <f t="shared" si="25"/>
        <v>1.9797055170222135</v>
      </c>
      <c r="AK9" s="3">
        <f t="shared" si="26"/>
        <v>19.377766897866721</v>
      </c>
      <c r="AL9" s="3">
        <f t="shared" si="27"/>
        <v>5.9000000000000909</v>
      </c>
      <c r="AM9" s="3">
        <f t="shared" si="28"/>
        <v>3.1834441385378707</v>
      </c>
      <c r="AN9" s="4">
        <f t="shared" si="2"/>
        <v>2.7165558614622203</v>
      </c>
      <c r="AO9" s="4"/>
      <c r="AP9" s="13"/>
      <c r="AQ9" s="43">
        <v>46115.75</v>
      </c>
      <c r="AR9" s="42">
        <v>30.364999999999998</v>
      </c>
      <c r="AS9" s="42">
        <v>30.94</v>
      </c>
      <c r="AT9" s="42">
        <v>2346.5</v>
      </c>
      <c r="AU9" s="21">
        <f t="shared" si="29"/>
        <v>5.1566666666666663</v>
      </c>
      <c r="AV9" s="21">
        <f t="shared" si="30"/>
        <v>3.2296278163111198</v>
      </c>
      <c r="AW9" s="3">
        <f t="shared" si="31"/>
        <v>1.9270388503555465</v>
      </c>
      <c r="AX9" s="3">
        <f t="shared" si="32"/>
        <v>19.377766897866721</v>
      </c>
      <c r="AY9" s="3">
        <f t="shared" si="33"/>
        <v>6.1999999999998181</v>
      </c>
      <c r="AZ9" s="3">
        <f t="shared" si="34"/>
        <v>3.1834441385378707</v>
      </c>
      <c r="BA9" s="4">
        <f t="shared" si="3"/>
        <v>3.0165558614619474</v>
      </c>
      <c r="BB9" s="4"/>
      <c r="BC9" s="13"/>
      <c r="BD9" s="43">
        <v>46115.75</v>
      </c>
      <c r="BE9" s="42">
        <v>22.722999999999999</v>
      </c>
      <c r="BF9" s="42">
        <v>23.251000000000001</v>
      </c>
      <c r="BG9" s="42">
        <v>1752.8</v>
      </c>
      <c r="BH9" s="21">
        <f t="shared" si="35"/>
        <v>3.8751666666666669</v>
      </c>
      <c r="BI9" s="21">
        <f t="shared" si="36"/>
        <v>2.3923169009712</v>
      </c>
      <c r="BJ9" s="3">
        <f t="shared" si="37"/>
        <v>1.4828497656954669</v>
      </c>
      <c r="BK9" s="3">
        <f t="shared" si="38"/>
        <v>14.3539014058272</v>
      </c>
      <c r="BL9" s="3">
        <f t="shared" si="39"/>
        <v>4.7000000000000455</v>
      </c>
      <c r="BM9" s="3">
        <f t="shared" si="40"/>
        <v>2.3581067692873119</v>
      </c>
      <c r="BN9" s="4">
        <f t="shared" si="4"/>
        <v>2.3418932307127336</v>
      </c>
      <c r="BO9" s="4"/>
      <c r="BP9" s="13"/>
      <c r="BQ9" s="43">
        <v>46115.75</v>
      </c>
      <c r="BR9" s="42">
        <v>21.748000000000001</v>
      </c>
      <c r="BS9" s="42">
        <v>22.262</v>
      </c>
      <c r="BT9" s="42">
        <v>1736.4</v>
      </c>
      <c r="BU9" s="21">
        <f t="shared" si="41"/>
        <v>3.7103333333333333</v>
      </c>
      <c r="BV9" s="21">
        <f t="shared" si="42"/>
        <v>2.3923169009712</v>
      </c>
      <c r="BW9" s="3">
        <f t="shared" si="43"/>
        <v>1.3180164323621333</v>
      </c>
      <c r="BX9" s="3">
        <f t="shared" si="44"/>
        <v>14.3539014058272</v>
      </c>
      <c r="BY9" s="3">
        <f t="shared" si="45"/>
        <v>4.5</v>
      </c>
      <c r="BZ9" s="3">
        <f t="shared" si="46"/>
        <v>2.3581067692873119</v>
      </c>
      <c r="CA9" s="4">
        <f t="shared" si="5"/>
        <v>2.1418932307126881</v>
      </c>
      <c r="CB9" s="4"/>
      <c r="CC9" s="13"/>
      <c r="CD9" s="43">
        <v>46115.75</v>
      </c>
      <c r="CE9" s="42">
        <v>22.030999999999999</v>
      </c>
      <c r="CF9" s="42">
        <v>22.552</v>
      </c>
      <c r="CG9" s="42">
        <v>1740.1</v>
      </c>
      <c r="CH9" s="21">
        <f t="shared" si="47"/>
        <v>3.7586666666666666</v>
      </c>
      <c r="CI9" s="21">
        <f t="shared" si="48"/>
        <v>2.3923169009712</v>
      </c>
      <c r="CJ9" s="3">
        <f t="shared" si="49"/>
        <v>1.3663497656954666</v>
      </c>
      <c r="CK9" s="3">
        <f t="shared" si="50"/>
        <v>14.3539014058272</v>
      </c>
      <c r="CL9" s="3">
        <f t="shared" si="51"/>
        <v>4.3999999999998636</v>
      </c>
      <c r="CM9" s="3">
        <f t="shared" si="52"/>
        <v>2.3581067692873119</v>
      </c>
      <c r="CN9" s="4">
        <f t="shared" si="6"/>
        <v>2.0418932307125517</v>
      </c>
      <c r="CO9" s="4"/>
      <c r="CP9" s="13"/>
      <c r="CQ9" s="43">
        <v>46115.75</v>
      </c>
      <c r="CR9" s="42">
        <v>20.995000000000001</v>
      </c>
      <c r="CS9" s="42">
        <v>21.625</v>
      </c>
      <c r="CT9" s="42">
        <v>1759.4</v>
      </c>
      <c r="CU9" s="21">
        <f t="shared" si="53"/>
        <v>3.6041666666666665</v>
      </c>
      <c r="CV9" s="21">
        <f t="shared" si="54"/>
        <v>2.3923169009712</v>
      </c>
      <c r="CW9" s="3">
        <f t="shared" si="55"/>
        <v>1.2118497656954665</v>
      </c>
      <c r="CX9" s="3">
        <f t="shared" si="56"/>
        <v>14.3539014058272</v>
      </c>
      <c r="CY9" s="3">
        <f t="shared" si="57"/>
        <v>4.3000000000001819</v>
      </c>
      <c r="CZ9" s="3">
        <f t="shared" si="58"/>
        <v>2.3581067692873119</v>
      </c>
      <c r="DA9" s="4">
        <f t="shared" si="7"/>
        <v>1.94189323071287</v>
      </c>
      <c r="DB9" s="4"/>
      <c r="DC9" s="13"/>
      <c r="DD9" s="43">
        <v>46115.75</v>
      </c>
      <c r="DE9" s="42">
        <v>20.533000000000001</v>
      </c>
      <c r="DF9" s="42">
        <v>21.029</v>
      </c>
      <c r="DG9" s="42">
        <v>1663.3</v>
      </c>
      <c r="DH9" s="21">
        <f t="shared" si="59"/>
        <v>3.504833333333333</v>
      </c>
      <c r="DI9" s="21">
        <f t="shared" si="60"/>
        <v>2.2759932351441594</v>
      </c>
      <c r="DJ9" s="3">
        <f t="shared" si="61"/>
        <v>1.2288400981891736</v>
      </c>
      <c r="DK9" s="3">
        <f t="shared" si="62"/>
        <v>13.655959410864961</v>
      </c>
      <c r="DL9" s="3">
        <f t="shared" si="63"/>
        <v>4.2000000000000455</v>
      </c>
      <c r="DM9" s="3">
        <f t="shared" si="64"/>
        <v>2.2434465318815979</v>
      </c>
      <c r="DN9" s="4">
        <f t="shared" si="8"/>
        <v>1.9565534681184475</v>
      </c>
      <c r="DO9" s="4"/>
      <c r="DP9" s="13"/>
      <c r="DQ9" s="11"/>
      <c r="DR9" s="55">
        <f t="shared" si="70"/>
        <v>46115.75</v>
      </c>
      <c r="DS9" s="5">
        <f t="shared" si="65"/>
        <v>38.653166666666664</v>
      </c>
      <c r="DT9" s="5">
        <f t="shared" si="66"/>
        <v>24.763772104273436</v>
      </c>
      <c r="DU9" s="6">
        <f t="shared" si="9"/>
        <v>13.889394562393228</v>
      </c>
      <c r="DV9" s="5">
        <f t="shared" si="67"/>
        <v>148.58263262564066</v>
      </c>
      <c r="DW9" s="5">
        <f t="shared" si="68"/>
        <v>45.999999999999318</v>
      </c>
      <c r="DX9" s="5">
        <f t="shared" si="69"/>
        <v>24.409650163182327</v>
      </c>
      <c r="DY9" s="6">
        <f t="shared" si="10"/>
        <v>21.590349836816991</v>
      </c>
      <c r="DZ9" s="11"/>
      <c r="EA9" s="65">
        <v>7</v>
      </c>
      <c r="EB9" s="74">
        <f>CO77</f>
        <v>0.98096812990447535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46115.743055555555</v>
      </c>
      <c r="B10" s="39">
        <v>130</v>
      </c>
      <c r="C10" s="38">
        <v>47.93</v>
      </c>
      <c r="D10" s="12"/>
      <c r="E10" s="42">
        <v>42.191000000000003</v>
      </c>
      <c r="F10" s="42">
        <v>42.911999999999999</v>
      </c>
      <c r="G10" s="42">
        <v>2318.3000000000002</v>
      </c>
      <c r="H10" s="21">
        <f t="shared" si="11"/>
        <v>7.1519999999999992</v>
      </c>
      <c r="I10" s="3">
        <f t="shared" si="12"/>
        <v>7.7664591221080492</v>
      </c>
      <c r="J10" s="3">
        <f t="shared" si="13"/>
        <v>-0.61445912210804998</v>
      </c>
      <c r="K10" s="3">
        <f t="shared" si="14"/>
        <v>46.598754732648295</v>
      </c>
      <c r="L10" s="3">
        <f t="shared" si="15"/>
        <v>8.2000000000002728</v>
      </c>
      <c r="M10" s="3">
        <f t="shared" si="16"/>
        <v>7.6553987566619046</v>
      </c>
      <c r="N10" s="4">
        <f t="shared" si="0"/>
        <v>0.54460124333836823</v>
      </c>
      <c r="O10" s="4"/>
      <c r="P10" s="13"/>
      <c r="Q10" s="43">
        <v>46115.743055555555</v>
      </c>
      <c r="R10" s="42">
        <v>42.191000000000003</v>
      </c>
      <c r="S10" s="42">
        <v>42.911999999999999</v>
      </c>
      <c r="T10" s="42">
        <v>2318.3000000000002</v>
      </c>
      <c r="U10" s="21">
        <f t="shared" si="17"/>
        <v>7.1519999999999992</v>
      </c>
      <c r="V10" s="3">
        <f t="shared" si="18"/>
        <v>7.7664591221080492</v>
      </c>
      <c r="W10" s="3">
        <f t="shared" si="19"/>
        <v>-0.61445912210804998</v>
      </c>
      <c r="X10" s="3">
        <f t="shared" si="20"/>
        <v>46.598754732648295</v>
      </c>
      <c r="Y10" s="3">
        <f t="shared" si="21"/>
        <v>8.2000000000002728</v>
      </c>
      <c r="Z10" s="3">
        <f t="shared" si="22"/>
        <v>7.6553987566619046</v>
      </c>
      <c r="AA10" s="4">
        <f t="shared" si="1"/>
        <v>0.54460124333836823</v>
      </c>
      <c r="AB10" s="4"/>
      <c r="AC10" s="13"/>
      <c r="AD10" s="43">
        <v>46115.743055555555</v>
      </c>
      <c r="AE10" s="42">
        <v>43.13</v>
      </c>
      <c r="AF10" s="42">
        <v>43.866999999999997</v>
      </c>
      <c r="AG10" s="42">
        <v>2310.4</v>
      </c>
      <c r="AH10" s="21">
        <f t="shared" si="23"/>
        <v>7.3111666666666659</v>
      </c>
      <c r="AI10" s="21">
        <f t="shared" si="24"/>
        <v>7.7664591221080492</v>
      </c>
      <c r="AJ10" s="3">
        <f t="shared" si="25"/>
        <v>-0.4552924554413833</v>
      </c>
      <c r="AK10" s="3">
        <f t="shared" si="26"/>
        <v>46.598754732648295</v>
      </c>
      <c r="AL10" s="3">
        <f t="shared" si="27"/>
        <v>8.4000000000000909</v>
      </c>
      <c r="AM10" s="3">
        <f t="shared" si="28"/>
        <v>7.6553987566619046</v>
      </c>
      <c r="AN10" s="4">
        <f t="shared" si="2"/>
        <v>0.74460124333818634</v>
      </c>
      <c r="AO10" s="4"/>
      <c r="AP10" s="13"/>
      <c r="AQ10" s="43">
        <v>46115.743055555555</v>
      </c>
      <c r="AR10" s="42">
        <v>43.530999999999999</v>
      </c>
      <c r="AS10" s="42">
        <v>44.27</v>
      </c>
      <c r="AT10" s="42">
        <v>2340.3000000000002</v>
      </c>
      <c r="AU10" s="21">
        <f t="shared" si="29"/>
        <v>7.3783333333333339</v>
      </c>
      <c r="AV10" s="21">
        <f t="shared" si="30"/>
        <v>7.7664591221080492</v>
      </c>
      <c r="AW10" s="3">
        <f t="shared" si="31"/>
        <v>-0.38812578877471537</v>
      </c>
      <c r="AX10" s="3">
        <f t="shared" si="32"/>
        <v>46.598754732648295</v>
      </c>
      <c r="AY10" s="3">
        <f t="shared" si="33"/>
        <v>8.3000000000001819</v>
      </c>
      <c r="AZ10" s="3">
        <f t="shared" si="34"/>
        <v>7.6553987566619046</v>
      </c>
      <c r="BA10" s="4">
        <f t="shared" si="3"/>
        <v>0.64460124333827729</v>
      </c>
      <c r="BB10" s="4"/>
      <c r="BC10" s="13"/>
      <c r="BD10" s="43">
        <v>46115.743055555555</v>
      </c>
      <c r="BE10" s="42">
        <v>32.65</v>
      </c>
      <c r="BF10" s="42">
        <v>33.255000000000003</v>
      </c>
      <c r="BG10" s="42">
        <v>1748.1</v>
      </c>
      <c r="BH10" s="21">
        <f t="shared" si="35"/>
        <v>5.5425000000000004</v>
      </c>
      <c r="BI10" s="21">
        <f t="shared" si="36"/>
        <v>5.7529326830430003</v>
      </c>
      <c r="BJ10" s="3">
        <f t="shared" si="37"/>
        <v>-0.21043268304299989</v>
      </c>
      <c r="BK10" s="3">
        <f t="shared" si="38"/>
        <v>34.517596098257997</v>
      </c>
      <c r="BL10" s="3">
        <f t="shared" si="39"/>
        <v>6.1999999999998181</v>
      </c>
      <c r="BM10" s="3">
        <f t="shared" si="40"/>
        <v>5.6706657456754854</v>
      </c>
      <c r="BN10" s="4">
        <f t="shared" si="4"/>
        <v>0.52933425432433268</v>
      </c>
      <c r="BO10" s="4"/>
      <c r="BP10" s="13"/>
      <c r="BQ10" s="43">
        <v>46115.743055555555</v>
      </c>
      <c r="BR10" s="42">
        <v>31.312999999999999</v>
      </c>
      <c r="BS10" s="42">
        <v>31.9</v>
      </c>
      <c r="BT10" s="42">
        <v>1731.9</v>
      </c>
      <c r="BU10" s="21">
        <f t="shared" si="41"/>
        <v>5.3166666666666664</v>
      </c>
      <c r="BV10" s="21">
        <f t="shared" si="42"/>
        <v>5.7529326830430003</v>
      </c>
      <c r="BW10" s="3">
        <f t="shared" si="43"/>
        <v>-0.43626601637633389</v>
      </c>
      <c r="BX10" s="3">
        <f t="shared" si="44"/>
        <v>34.517596098257997</v>
      </c>
      <c r="BY10" s="3">
        <f t="shared" si="45"/>
        <v>6</v>
      </c>
      <c r="BZ10" s="3">
        <f t="shared" si="46"/>
        <v>5.6706657456754854</v>
      </c>
      <c r="CA10" s="4">
        <f t="shared" si="5"/>
        <v>0.32933425432451457</v>
      </c>
      <c r="CB10" s="4"/>
      <c r="CC10" s="13"/>
      <c r="CD10" s="43">
        <v>46115.743055555555</v>
      </c>
      <c r="CE10" s="42">
        <v>31.568999999999999</v>
      </c>
      <c r="CF10" s="42">
        <v>32.151000000000003</v>
      </c>
      <c r="CG10" s="42">
        <v>1735.7</v>
      </c>
      <c r="CH10" s="21">
        <f t="shared" si="47"/>
        <v>5.3585000000000003</v>
      </c>
      <c r="CI10" s="21">
        <f t="shared" si="48"/>
        <v>5.7529326830430003</v>
      </c>
      <c r="CJ10" s="3">
        <f t="shared" si="49"/>
        <v>-0.39443268304300005</v>
      </c>
      <c r="CK10" s="3">
        <f t="shared" si="50"/>
        <v>34.517596098257997</v>
      </c>
      <c r="CL10" s="3">
        <f t="shared" si="51"/>
        <v>6.1000000000001364</v>
      </c>
      <c r="CM10" s="3">
        <f t="shared" si="52"/>
        <v>5.6706657456754854</v>
      </c>
      <c r="CN10" s="4">
        <f t="shared" si="6"/>
        <v>0.429334254324651</v>
      </c>
      <c r="CO10" s="4"/>
      <c r="CP10" s="13"/>
      <c r="CQ10" s="43">
        <v>46115.743055555555</v>
      </c>
      <c r="CR10" s="42">
        <v>31.484000000000002</v>
      </c>
      <c r="CS10" s="42">
        <v>32.555</v>
      </c>
      <c r="CT10" s="42">
        <v>1755.1</v>
      </c>
      <c r="CU10" s="21">
        <f t="shared" si="53"/>
        <v>5.4258333333333333</v>
      </c>
      <c r="CV10" s="21">
        <f t="shared" si="54"/>
        <v>5.7529326830430003</v>
      </c>
      <c r="CW10" s="3">
        <f t="shared" si="55"/>
        <v>-0.32709934970966703</v>
      </c>
      <c r="CX10" s="3">
        <f t="shared" si="56"/>
        <v>34.517596098257997</v>
      </c>
      <c r="CY10" s="3">
        <f t="shared" si="57"/>
        <v>6.0999999999999091</v>
      </c>
      <c r="CZ10" s="3">
        <f t="shared" si="58"/>
        <v>5.6706657456754854</v>
      </c>
      <c r="DA10" s="4">
        <f t="shared" si="7"/>
        <v>0.42933425432442363</v>
      </c>
      <c r="DB10" s="4"/>
      <c r="DC10" s="13"/>
      <c r="DD10" s="43">
        <v>46115.743055555555</v>
      </c>
      <c r="DE10" s="42">
        <v>29.635000000000002</v>
      </c>
      <c r="DF10" s="42">
        <v>30.212</v>
      </c>
      <c r="DG10" s="42">
        <v>1659.1</v>
      </c>
      <c r="DH10" s="21">
        <f t="shared" si="59"/>
        <v>5.035333333333333</v>
      </c>
      <c r="DI10" s="21">
        <f t="shared" si="60"/>
        <v>5.4732029287299007</v>
      </c>
      <c r="DJ10" s="3">
        <f t="shared" si="61"/>
        <v>-0.43786959539656767</v>
      </c>
      <c r="DK10" s="3">
        <f t="shared" si="62"/>
        <v>32.839217572379404</v>
      </c>
      <c r="DL10" s="3">
        <f t="shared" si="63"/>
        <v>5.7999999999999545</v>
      </c>
      <c r="DM10" s="3">
        <f t="shared" si="64"/>
        <v>5.3949361268490632</v>
      </c>
      <c r="DN10" s="4">
        <f t="shared" si="8"/>
        <v>0.40506387315089132</v>
      </c>
      <c r="DO10" s="4"/>
      <c r="DP10" s="13"/>
      <c r="DQ10" s="11"/>
      <c r="DR10" s="55">
        <f t="shared" si="70"/>
        <v>46115.743055555555</v>
      </c>
      <c r="DS10" s="5">
        <f t="shared" si="65"/>
        <v>55.672333333333334</v>
      </c>
      <c r="DT10" s="5">
        <f t="shared" si="66"/>
        <v>59.550770149334099</v>
      </c>
      <c r="DU10" s="6">
        <f t="shared" si="9"/>
        <v>-3.8784368160007645</v>
      </c>
      <c r="DV10" s="5">
        <f t="shared" si="67"/>
        <v>357.30462089600462</v>
      </c>
      <c r="DW10" s="5">
        <f t="shared" si="68"/>
        <v>63.300000000000637</v>
      </c>
      <c r="DX10" s="5">
        <f t="shared" si="69"/>
        <v>58.699194136198621</v>
      </c>
      <c r="DY10" s="6">
        <f t="shared" si="10"/>
        <v>4.6008058638020159</v>
      </c>
      <c r="DZ10" s="11"/>
      <c r="EA10" s="65">
        <v>8</v>
      </c>
      <c r="EB10" s="74">
        <f>DB77</f>
        <v>0.9713608688371802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46115.736111111109</v>
      </c>
      <c r="B11" s="39">
        <v>180</v>
      </c>
      <c r="C11" s="38">
        <v>48.22</v>
      </c>
      <c r="D11" s="12"/>
      <c r="E11" s="42">
        <v>56.591000000000001</v>
      </c>
      <c r="F11" s="42">
        <v>57.003999999999998</v>
      </c>
      <c r="G11" s="42">
        <v>2310.1</v>
      </c>
      <c r="H11" s="21">
        <f t="shared" si="11"/>
        <v>9.5006666666666657</v>
      </c>
      <c r="I11" s="3">
        <f t="shared" si="12"/>
        <v>10.741691514544199</v>
      </c>
      <c r="J11" s="3">
        <f t="shared" si="13"/>
        <v>-1.241024847877533</v>
      </c>
      <c r="K11" s="3">
        <f t="shared" si="14"/>
        <v>64.450149087265189</v>
      </c>
      <c r="L11" s="3">
        <f t="shared" si="15"/>
        <v>11</v>
      </c>
      <c r="M11" s="3">
        <f t="shared" si="16"/>
        <v>10.588085325886217</v>
      </c>
      <c r="N11" s="4">
        <f t="shared" si="0"/>
        <v>0.41191467411378291</v>
      </c>
      <c r="O11" s="4"/>
      <c r="P11" s="13"/>
      <c r="Q11" s="43">
        <v>46115.736111111109</v>
      </c>
      <c r="R11" s="42">
        <v>56.591000000000001</v>
      </c>
      <c r="S11" s="42">
        <v>57.003999999999998</v>
      </c>
      <c r="T11" s="42">
        <v>2310.1</v>
      </c>
      <c r="U11" s="21">
        <f t="shared" si="17"/>
        <v>9.5006666666666657</v>
      </c>
      <c r="V11" s="3">
        <f t="shared" si="18"/>
        <v>10.741691514544199</v>
      </c>
      <c r="W11" s="3">
        <f t="shared" si="19"/>
        <v>-1.241024847877533</v>
      </c>
      <c r="X11" s="3">
        <f t="shared" si="20"/>
        <v>64.450149087265189</v>
      </c>
      <c r="Y11" s="3">
        <f t="shared" si="21"/>
        <v>11</v>
      </c>
      <c r="Z11" s="3">
        <f t="shared" si="22"/>
        <v>10.588085325886217</v>
      </c>
      <c r="AA11" s="4">
        <f t="shared" si="1"/>
        <v>0.41191467411378291</v>
      </c>
      <c r="AB11" s="4"/>
      <c r="AC11" s="13"/>
      <c r="AD11" s="43">
        <v>46115.736111111109</v>
      </c>
      <c r="AE11" s="42">
        <v>57.16</v>
      </c>
      <c r="AF11" s="42">
        <v>58.018999999999998</v>
      </c>
      <c r="AG11" s="42">
        <v>2302</v>
      </c>
      <c r="AH11" s="21">
        <f t="shared" si="23"/>
        <v>9.6698333333333331</v>
      </c>
      <c r="AI11" s="21">
        <f t="shared" si="24"/>
        <v>10.741691514544199</v>
      </c>
      <c r="AJ11" s="3">
        <f t="shared" si="25"/>
        <v>-1.0718581812108656</v>
      </c>
      <c r="AK11" s="3">
        <f t="shared" si="26"/>
        <v>64.450149087265189</v>
      </c>
      <c r="AL11" s="3">
        <f t="shared" si="27"/>
        <v>10.800000000000182</v>
      </c>
      <c r="AM11" s="3">
        <f t="shared" si="28"/>
        <v>10.588085325886217</v>
      </c>
      <c r="AN11" s="4">
        <f t="shared" si="2"/>
        <v>0.21191467411396481</v>
      </c>
      <c r="AO11" s="4"/>
      <c r="AP11" s="13"/>
      <c r="AQ11" s="43">
        <v>46115.736111111109</v>
      </c>
      <c r="AR11" s="42">
        <v>57.896999999999998</v>
      </c>
      <c r="AS11" s="42">
        <v>58.761000000000003</v>
      </c>
      <c r="AT11" s="42">
        <v>2332</v>
      </c>
      <c r="AU11" s="21">
        <f t="shared" si="29"/>
        <v>9.7934999999999999</v>
      </c>
      <c r="AV11" s="21">
        <f t="shared" si="30"/>
        <v>10.741691514544199</v>
      </c>
      <c r="AW11" s="3">
        <f t="shared" si="31"/>
        <v>-0.94819151454419881</v>
      </c>
      <c r="AX11" s="3">
        <f t="shared" si="32"/>
        <v>64.450149087265189</v>
      </c>
      <c r="AY11" s="3">
        <f t="shared" si="33"/>
        <v>10.900000000000091</v>
      </c>
      <c r="AZ11" s="3">
        <f t="shared" si="34"/>
        <v>10.588085325886217</v>
      </c>
      <c r="BA11" s="4">
        <f t="shared" si="3"/>
        <v>0.31191467411387386</v>
      </c>
      <c r="BB11" s="4"/>
      <c r="BC11" s="13"/>
      <c r="BD11" s="43">
        <v>46115.736111111109</v>
      </c>
      <c r="BE11" s="42">
        <v>43.378999999999998</v>
      </c>
      <c r="BF11" s="42">
        <v>44.106999999999999</v>
      </c>
      <c r="BG11" s="42">
        <v>1741.9</v>
      </c>
      <c r="BH11" s="21">
        <f t="shared" si="35"/>
        <v>7.351166666666666</v>
      </c>
      <c r="BI11" s="21">
        <f t="shared" si="36"/>
        <v>7.9568085292919983</v>
      </c>
      <c r="BJ11" s="3">
        <f t="shared" si="37"/>
        <v>-0.60564186262533237</v>
      </c>
      <c r="BK11" s="3">
        <f t="shared" si="38"/>
        <v>47.740851175751992</v>
      </c>
      <c r="BL11" s="3">
        <f t="shared" si="39"/>
        <v>8.2000000000000455</v>
      </c>
      <c r="BM11" s="3">
        <f t="shared" si="40"/>
        <v>7.8430261673231225</v>
      </c>
      <c r="BN11" s="4">
        <f t="shared" si="4"/>
        <v>0.35697383267692295</v>
      </c>
      <c r="BO11" s="4"/>
      <c r="BP11" s="13"/>
      <c r="BQ11" s="43">
        <v>46115.736111111109</v>
      </c>
      <c r="BR11" s="42">
        <v>41.850999999999999</v>
      </c>
      <c r="BS11" s="42">
        <v>42.557000000000002</v>
      </c>
      <c r="BT11" s="42">
        <v>1725.9</v>
      </c>
      <c r="BU11" s="21">
        <f t="shared" si="41"/>
        <v>7.0928333333333331</v>
      </c>
      <c r="BV11" s="21">
        <f t="shared" si="42"/>
        <v>7.9568085292919983</v>
      </c>
      <c r="BW11" s="3">
        <f t="shared" si="43"/>
        <v>-0.86397519595866523</v>
      </c>
      <c r="BX11" s="3">
        <f t="shared" si="44"/>
        <v>47.740851175751992</v>
      </c>
      <c r="BY11" s="3">
        <f t="shared" si="45"/>
        <v>7.9000000000000909</v>
      </c>
      <c r="BZ11" s="3">
        <f t="shared" si="46"/>
        <v>7.8430261673231225</v>
      </c>
      <c r="CA11" s="4">
        <f t="shared" si="5"/>
        <v>5.6973832676968428E-2</v>
      </c>
      <c r="CB11" s="4"/>
      <c r="CC11" s="13"/>
      <c r="CD11" s="43">
        <v>46115.736111111109</v>
      </c>
      <c r="CE11" s="42">
        <v>42.118000000000002</v>
      </c>
      <c r="CF11" s="42">
        <v>42.829000000000001</v>
      </c>
      <c r="CG11" s="42">
        <v>1729.6</v>
      </c>
      <c r="CH11" s="21">
        <f t="shared" si="47"/>
        <v>7.1381666666666668</v>
      </c>
      <c r="CI11" s="21">
        <f t="shared" si="48"/>
        <v>7.9568085292919983</v>
      </c>
      <c r="CJ11" s="3">
        <f t="shared" si="49"/>
        <v>-0.81864186262533156</v>
      </c>
      <c r="CK11" s="3">
        <f t="shared" si="50"/>
        <v>47.740851175751992</v>
      </c>
      <c r="CL11" s="3">
        <f t="shared" si="51"/>
        <v>8</v>
      </c>
      <c r="CM11" s="3">
        <f t="shared" si="52"/>
        <v>7.8430261673231225</v>
      </c>
      <c r="CN11" s="4">
        <f t="shared" si="6"/>
        <v>0.15697383267687748</v>
      </c>
      <c r="CO11" s="4"/>
      <c r="CP11" s="13"/>
      <c r="CQ11" s="43">
        <v>46115.736111111109</v>
      </c>
      <c r="CR11" s="42">
        <v>42.115000000000002</v>
      </c>
      <c r="CS11" s="42">
        <v>43.384999999999998</v>
      </c>
      <c r="CT11" s="42">
        <v>1749</v>
      </c>
      <c r="CU11" s="21">
        <f t="shared" si="53"/>
        <v>7.230833333333333</v>
      </c>
      <c r="CV11" s="21">
        <f t="shared" si="54"/>
        <v>7.9568085292919983</v>
      </c>
      <c r="CW11" s="3">
        <f t="shared" si="55"/>
        <v>-0.72597519595866533</v>
      </c>
      <c r="CX11" s="3">
        <f t="shared" si="56"/>
        <v>47.740851175751992</v>
      </c>
      <c r="CY11" s="3">
        <f t="shared" si="57"/>
        <v>8</v>
      </c>
      <c r="CZ11" s="3">
        <f t="shared" si="58"/>
        <v>7.8430261673231225</v>
      </c>
      <c r="DA11" s="4">
        <f t="shared" si="7"/>
        <v>0.15697383267687748</v>
      </c>
      <c r="DB11" s="4"/>
      <c r="DC11" s="13"/>
      <c r="DD11" s="43">
        <v>46115.736111111109</v>
      </c>
      <c r="DE11" s="42">
        <v>39.793999999999997</v>
      </c>
      <c r="DF11" s="42">
        <v>40.491999999999997</v>
      </c>
      <c r="DG11" s="42">
        <v>1653.3</v>
      </c>
      <c r="DH11" s="21">
        <f t="shared" si="59"/>
        <v>6.7486666666666659</v>
      </c>
      <c r="DI11" s="21">
        <f t="shared" si="60"/>
        <v>7.5699178393356013</v>
      </c>
      <c r="DJ11" s="3">
        <f t="shared" si="61"/>
        <v>-0.82125117266893533</v>
      </c>
      <c r="DK11" s="3">
        <f t="shared" si="62"/>
        <v>45.419507036013606</v>
      </c>
      <c r="DL11" s="3">
        <f t="shared" si="63"/>
        <v>7.5999999999999091</v>
      </c>
      <c r="DM11" s="3">
        <f t="shared" si="64"/>
        <v>7.4616680142331022</v>
      </c>
      <c r="DN11" s="4">
        <f t="shared" si="8"/>
        <v>0.13833198576680683</v>
      </c>
      <c r="DO11" s="4"/>
      <c r="DP11" s="13"/>
      <c r="DQ11" s="11"/>
      <c r="DR11" s="55">
        <f t="shared" si="70"/>
        <v>46115.736111111109</v>
      </c>
      <c r="DS11" s="5">
        <f t="shared" si="65"/>
        <v>74.026333333333326</v>
      </c>
      <c r="DT11" s="5">
        <f t="shared" si="66"/>
        <v>82.363918014680394</v>
      </c>
      <c r="DU11" s="6">
        <f t="shared" si="9"/>
        <v>-8.3375846813470673</v>
      </c>
      <c r="DV11" s="5">
        <f t="shared" si="67"/>
        <v>494.18350808808225</v>
      </c>
      <c r="DW11" s="5">
        <f t="shared" si="68"/>
        <v>83.400000000000318</v>
      </c>
      <c r="DX11" s="5">
        <f t="shared" si="69"/>
        <v>81.186113987070456</v>
      </c>
      <c r="DY11" s="6">
        <f t="shared" si="10"/>
        <v>2.2138860129298621</v>
      </c>
      <c r="DZ11" s="11"/>
      <c r="EA11" s="65">
        <v>9</v>
      </c>
      <c r="EB11" s="74">
        <f>DO77</f>
        <v>0.98471857358184101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46115.729166666664</v>
      </c>
      <c r="B12" s="39">
        <v>226</v>
      </c>
      <c r="C12" s="38">
        <v>48.22</v>
      </c>
      <c r="D12" s="12"/>
      <c r="E12" s="42">
        <v>72.247</v>
      </c>
      <c r="F12" s="42">
        <v>73.206000000000003</v>
      </c>
      <c r="G12" s="42">
        <v>2299.1</v>
      </c>
      <c r="H12" s="21">
        <f t="shared" si="11"/>
        <v>12.201000000000001</v>
      </c>
      <c r="I12" s="3">
        <f t="shared" si="12"/>
        <v>13.48679045714994</v>
      </c>
      <c r="J12" s="3">
        <f t="shared" si="13"/>
        <v>-1.2857904571499397</v>
      </c>
      <c r="K12" s="3">
        <f t="shared" si="14"/>
        <v>80.920742742899634</v>
      </c>
      <c r="L12" s="3">
        <f t="shared" si="15"/>
        <v>13.799999999999727</v>
      </c>
      <c r="M12" s="3">
        <f t="shared" si="16"/>
        <v>13.293929353612697</v>
      </c>
      <c r="N12" s="4">
        <f t="shared" si="0"/>
        <v>0.50607064638703037</v>
      </c>
      <c r="O12" s="4"/>
      <c r="P12" s="13"/>
      <c r="Q12" s="43">
        <v>46115.729166666664</v>
      </c>
      <c r="R12" s="42">
        <v>72.247</v>
      </c>
      <c r="S12" s="42">
        <v>73.206000000000003</v>
      </c>
      <c r="T12" s="42">
        <v>2299.1</v>
      </c>
      <c r="U12" s="21">
        <f t="shared" si="17"/>
        <v>12.201000000000001</v>
      </c>
      <c r="V12" s="3">
        <f t="shared" si="18"/>
        <v>13.48679045714994</v>
      </c>
      <c r="W12" s="3">
        <f t="shared" si="19"/>
        <v>-1.2857904571499397</v>
      </c>
      <c r="X12" s="3">
        <f t="shared" si="20"/>
        <v>80.920742742899634</v>
      </c>
      <c r="Y12" s="3">
        <f t="shared" si="21"/>
        <v>13.799999999999727</v>
      </c>
      <c r="Z12" s="3">
        <f t="shared" si="22"/>
        <v>13.293929353612697</v>
      </c>
      <c r="AA12" s="4">
        <f t="shared" si="1"/>
        <v>0.50607064638703037</v>
      </c>
      <c r="AB12" s="4"/>
      <c r="AC12" s="13"/>
      <c r="AD12" s="43">
        <v>46115.729166666664</v>
      </c>
      <c r="AE12" s="42">
        <v>72.972999999999999</v>
      </c>
      <c r="AF12" s="42">
        <v>74.138999999999996</v>
      </c>
      <c r="AG12" s="42">
        <v>2291.1999999999998</v>
      </c>
      <c r="AH12" s="21">
        <f t="shared" si="23"/>
        <v>12.356499999999999</v>
      </c>
      <c r="AI12" s="21">
        <f t="shared" si="24"/>
        <v>13.48679045714994</v>
      </c>
      <c r="AJ12" s="3">
        <f t="shared" si="25"/>
        <v>-1.1302904571499415</v>
      </c>
      <c r="AK12" s="3">
        <f t="shared" si="26"/>
        <v>80.920742742899634</v>
      </c>
      <c r="AL12" s="3">
        <f t="shared" si="27"/>
        <v>13.399999999999636</v>
      </c>
      <c r="AM12" s="3">
        <f t="shared" si="28"/>
        <v>13.293929353612697</v>
      </c>
      <c r="AN12" s="4">
        <f t="shared" si="2"/>
        <v>0.10607064638693942</v>
      </c>
      <c r="AO12" s="4"/>
      <c r="AP12" s="13"/>
      <c r="AQ12" s="43">
        <v>46115.729166666664</v>
      </c>
      <c r="AR12" s="42">
        <v>73.349999999999994</v>
      </c>
      <c r="AS12" s="42">
        <v>74.346000000000004</v>
      </c>
      <c r="AT12" s="42">
        <v>2321.1</v>
      </c>
      <c r="AU12" s="21">
        <f t="shared" si="29"/>
        <v>12.391</v>
      </c>
      <c r="AV12" s="21">
        <f t="shared" si="30"/>
        <v>13.48679045714994</v>
      </c>
      <c r="AW12" s="3">
        <f t="shared" si="31"/>
        <v>-1.0957904571499402</v>
      </c>
      <c r="AX12" s="3">
        <f t="shared" si="32"/>
        <v>80.920742742899634</v>
      </c>
      <c r="AY12" s="3">
        <f t="shared" si="33"/>
        <v>13.5</v>
      </c>
      <c r="AZ12" s="3">
        <f t="shared" si="34"/>
        <v>13.293929353612697</v>
      </c>
      <c r="BA12" s="4">
        <f t="shared" si="3"/>
        <v>0.20607064638730321</v>
      </c>
      <c r="BB12" s="4"/>
      <c r="BC12" s="13"/>
      <c r="BD12" s="43">
        <v>46115.729166666664</v>
      </c>
      <c r="BE12" s="42">
        <v>55.225000000000001</v>
      </c>
      <c r="BF12" s="42">
        <v>56.066000000000003</v>
      </c>
      <c r="BG12" s="42">
        <v>1733.7</v>
      </c>
      <c r="BH12" s="21">
        <f t="shared" si="35"/>
        <v>9.3443333333333332</v>
      </c>
      <c r="BI12" s="21">
        <f t="shared" si="36"/>
        <v>9.9902151534443995</v>
      </c>
      <c r="BJ12" s="3">
        <f t="shared" si="37"/>
        <v>-0.64588182011106632</v>
      </c>
      <c r="BK12" s="3">
        <f t="shared" si="38"/>
        <v>59.941290920666404</v>
      </c>
      <c r="BL12" s="3">
        <f t="shared" si="39"/>
        <v>10.200000000000045</v>
      </c>
      <c r="BM12" s="3">
        <f t="shared" si="40"/>
        <v>9.8473550767501443</v>
      </c>
      <c r="BN12" s="4">
        <f t="shared" si="4"/>
        <v>0.35264492324990115</v>
      </c>
      <c r="BO12" s="4"/>
      <c r="BP12" s="13"/>
      <c r="BQ12" s="43">
        <v>46115.729166666664</v>
      </c>
      <c r="BR12" s="42">
        <v>53.401000000000003</v>
      </c>
      <c r="BS12" s="42">
        <v>54.213999999999999</v>
      </c>
      <c r="BT12" s="42">
        <v>1718</v>
      </c>
      <c r="BU12" s="21">
        <f t="shared" si="41"/>
        <v>9.0356666666666658</v>
      </c>
      <c r="BV12" s="21">
        <f t="shared" si="42"/>
        <v>9.9902151534443995</v>
      </c>
      <c r="BW12" s="3">
        <f t="shared" si="43"/>
        <v>-0.95454848677773363</v>
      </c>
      <c r="BX12" s="3">
        <f t="shared" si="44"/>
        <v>59.941290920666404</v>
      </c>
      <c r="BY12" s="3">
        <f t="shared" si="45"/>
        <v>9.7999999999999545</v>
      </c>
      <c r="BZ12" s="3">
        <f t="shared" si="46"/>
        <v>9.8473550767501443</v>
      </c>
      <c r="CA12" s="4">
        <f t="shared" si="5"/>
        <v>-4.7355076750189795E-2</v>
      </c>
      <c r="CB12" s="4"/>
      <c r="CC12" s="13"/>
      <c r="CD12" s="43">
        <v>46115.729166666664</v>
      </c>
      <c r="CE12" s="42">
        <v>53.718000000000004</v>
      </c>
      <c r="CF12" s="42">
        <v>54.542000000000002</v>
      </c>
      <c r="CG12" s="42">
        <v>1721.6</v>
      </c>
      <c r="CH12" s="21">
        <f t="shared" si="47"/>
        <v>9.0903333333333336</v>
      </c>
      <c r="CI12" s="21">
        <f t="shared" si="48"/>
        <v>9.9902151534443995</v>
      </c>
      <c r="CJ12" s="3">
        <f t="shared" si="49"/>
        <v>-0.89988182011106588</v>
      </c>
      <c r="CK12" s="3">
        <f t="shared" si="50"/>
        <v>59.941290920666404</v>
      </c>
      <c r="CL12" s="3">
        <f t="shared" si="51"/>
        <v>10</v>
      </c>
      <c r="CM12" s="3">
        <f t="shared" si="52"/>
        <v>9.8473550767501443</v>
      </c>
      <c r="CN12" s="4">
        <f t="shared" si="6"/>
        <v>0.15264492324985568</v>
      </c>
      <c r="CO12" s="4"/>
      <c r="CP12" s="13"/>
      <c r="CQ12" s="43">
        <v>46115.729166666664</v>
      </c>
      <c r="CR12" s="42">
        <v>53.889000000000003</v>
      </c>
      <c r="CS12" s="42">
        <v>55.523000000000003</v>
      </c>
      <c r="CT12" s="42">
        <v>1741</v>
      </c>
      <c r="CU12" s="21">
        <f t="shared" si="53"/>
        <v>9.2538333333333327</v>
      </c>
      <c r="CV12" s="21">
        <f t="shared" si="54"/>
        <v>9.9902151534443995</v>
      </c>
      <c r="CW12" s="3">
        <f t="shared" si="55"/>
        <v>-0.73638182011106679</v>
      </c>
      <c r="CX12" s="3">
        <f t="shared" si="56"/>
        <v>59.941290920666404</v>
      </c>
      <c r="CY12" s="3">
        <f t="shared" si="57"/>
        <v>10.099999999999909</v>
      </c>
      <c r="CZ12" s="3">
        <f t="shared" si="58"/>
        <v>9.8473550767501443</v>
      </c>
      <c r="DA12" s="4">
        <f t="shared" si="7"/>
        <v>0.25264492324976473</v>
      </c>
      <c r="DB12" s="4"/>
      <c r="DC12" s="13"/>
      <c r="DD12" s="43">
        <v>46115.729166666664</v>
      </c>
      <c r="DE12" s="42">
        <v>50.905999999999999</v>
      </c>
      <c r="DF12" s="42">
        <v>51.713000000000001</v>
      </c>
      <c r="DG12" s="42">
        <v>1645.7</v>
      </c>
      <c r="DH12" s="21">
        <f t="shared" si="59"/>
        <v>8.6188333333333329</v>
      </c>
      <c r="DI12" s="21">
        <f t="shared" si="60"/>
        <v>9.5044523982769213</v>
      </c>
      <c r="DJ12" s="3">
        <f t="shared" si="61"/>
        <v>-0.88561906494358844</v>
      </c>
      <c r="DK12" s="3">
        <f t="shared" si="62"/>
        <v>57.026714389661528</v>
      </c>
      <c r="DL12" s="3">
        <f t="shared" si="63"/>
        <v>9.2999999999999545</v>
      </c>
      <c r="DM12" s="3">
        <f t="shared" si="64"/>
        <v>9.3685387289815623</v>
      </c>
      <c r="DN12" s="4">
        <f t="shared" si="8"/>
        <v>-6.8538728981607733E-2</v>
      </c>
      <c r="DO12" s="4"/>
      <c r="DP12" s="13"/>
      <c r="DQ12" s="11"/>
      <c r="DR12" s="55">
        <f t="shared" si="70"/>
        <v>46115.729166666664</v>
      </c>
      <c r="DS12" s="5">
        <f t="shared" si="65"/>
        <v>94.492499999999993</v>
      </c>
      <c r="DT12" s="5">
        <f t="shared" si="66"/>
        <v>103.41247484065427</v>
      </c>
      <c r="DU12" s="6">
        <f t="shared" si="9"/>
        <v>-8.9199748406542767</v>
      </c>
      <c r="DV12" s="5">
        <f t="shared" si="67"/>
        <v>620.47484904392559</v>
      </c>
      <c r="DW12" s="5">
        <f t="shared" si="68"/>
        <v>103.89999999999895</v>
      </c>
      <c r="DX12" s="5">
        <f t="shared" si="69"/>
        <v>101.93367645043294</v>
      </c>
      <c r="DY12" s="6">
        <f t="shared" si="10"/>
        <v>1.9663235495660132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46115.722222222219</v>
      </c>
      <c r="B13" s="39">
        <v>270</v>
      </c>
      <c r="C13" s="38">
        <v>48.22</v>
      </c>
      <c r="D13" s="12"/>
      <c r="E13" s="42">
        <v>89.552000000000007</v>
      </c>
      <c r="F13" s="42">
        <v>89.105000000000004</v>
      </c>
      <c r="G13" s="42">
        <v>2285.3000000000002</v>
      </c>
      <c r="H13" s="21">
        <f t="shared" si="11"/>
        <v>14.850833333333334</v>
      </c>
      <c r="I13" s="3">
        <f t="shared" si="12"/>
        <v>16.112537271816297</v>
      </c>
      <c r="J13" s="3">
        <f t="shared" si="13"/>
        <v>-1.2617039384829631</v>
      </c>
      <c r="K13" s="3">
        <f t="shared" si="14"/>
        <v>96.675223630897804</v>
      </c>
      <c r="L13" s="3">
        <f t="shared" si="15"/>
        <v>14.800000000000182</v>
      </c>
      <c r="M13" s="3">
        <f t="shared" si="16"/>
        <v>15.882127988829325</v>
      </c>
      <c r="N13" s="4">
        <f t="shared" si="0"/>
        <v>-1.0821279888291429</v>
      </c>
      <c r="O13" s="4"/>
      <c r="P13" s="13"/>
      <c r="Q13" s="43">
        <v>46115.722222222219</v>
      </c>
      <c r="R13" s="42">
        <v>89.552000000000007</v>
      </c>
      <c r="S13" s="42">
        <v>89.105000000000004</v>
      </c>
      <c r="T13" s="42">
        <v>2285.3000000000002</v>
      </c>
      <c r="U13" s="21">
        <f t="shared" si="17"/>
        <v>14.850833333333334</v>
      </c>
      <c r="V13" s="3">
        <f t="shared" si="18"/>
        <v>16.112537271816297</v>
      </c>
      <c r="W13" s="3">
        <f t="shared" si="19"/>
        <v>-1.2617039384829631</v>
      </c>
      <c r="X13" s="3">
        <f t="shared" si="20"/>
        <v>96.675223630897804</v>
      </c>
      <c r="Y13" s="3">
        <f t="shared" si="21"/>
        <v>14.800000000000182</v>
      </c>
      <c r="Z13" s="3">
        <f t="shared" si="22"/>
        <v>15.882127988829325</v>
      </c>
      <c r="AA13" s="4">
        <f t="shared" si="1"/>
        <v>-1.0821279888291429</v>
      </c>
      <c r="AB13" s="4"/>
      <c r="AC13" s="13"/>
      <c r="AD13" s="43">
        <v>46115.722222222219</v>
      </c>
      <c r="AE13" s="42">
        <v>88.347999999999999</v>
      </c>
      <c r="AF13" s="42">
        <v>90.084999999999994</v>
      </c>
      <c r="AG13" s="42">
        <v>2277.8000000000002</v>
      </c>
      <c r="AH13" s="21">
        <f t="shared" si="23"/>
        <v>15.014166666666664</v>
      </c>
      <c r="AI13" s="21">
        <f t="shared" si="24"/>
        <v>16.112537271816297</v>
      </c>
      <c r="AJ13" s="3">
        <f t="shared" si="25"/>
        <v>-1.0983706051496327</v>
      </c>
      <c r="AK13" s="3">
        <f t="shared" si="26"/>
        <v>96.675223630897804</v>
      </c>
      <c r="AL13" s="3">
        <f t="shared" si="27"/>
        <v>16</v>
      </c>
      <c r="AM13" s="3">
        <f t="shared" si="28"/>
        <v>15.882127988829325</v>
      </c>
      <c r="AN13" s="4">
        <f t="shared" si="2"/>
        <v>0.11787201117067525</v>
      </c>
      <c r="AO13" s="4"/>
      <c r="AP13" s="13"/>
      <c r="AQ13" s="43">
        <v>46115.722222222219</v>
      </c>
      <c r="AR13" s="42">
        <v>88.775000000000006</v>
      </c>
      <c r="AS13" s="42">
        <v>89.935000000000002</v>
      </c>
      <c r="AT13" s="42">
        <v>2307.6</v>
      </c>
      <c r="AU13" s="21">
        <f t="shared" si="29"/>
        <v>14.989166666666666</v>
      </c>
      <c r="AV13" s="21">
        <f t="shared" si="30"/>
        <v>16.112537271816297</v>
      </c>
      <c r="AW13" s="3">
        <f t="shared" si="31"/>
        <v>-1.1233706051496313</v>
      </c>
      <c r="AX13" s="3">
        <f t="shared" si="32"/>
        <v>96.675223630897804</v>
      </c>
      <c r="AY13" s="3">
        <f t="shared" si="33"/>
        <v>16.099999999999909</v>
      </c>
      <c r="AZ13" s="3">
        <f t="shared" si="34"/>
        <v>15.882127988829325</v>
      </c>
      <c r="BA13" s="4">
        <f t="shared" si="3"/>
        <v>0.2178720111705843</v>
      </c>
      <c r="BB13" s="4"/>
      <c r="BC13" s="13"/>
      <c r="BD13" s="43">
        <v>46115.722222222219</v>
      </c>
      <c r="BE13" s="42">
        <v>66.817999999999998</v>
      </c>
      <c r="BF13" s="42">
        <v>67.753</v>
      </c>
      <c r="BG13" s="42">
        <v>1723.5</v>
      </c>
      <c r="BH13" s="21">
        <f t="shared" si="35"/>
        <v>11.292166666666667</v>
      </c>
      <c r="BI13" s="21">
        <f t="shared" si="36"/>
        <v>11.935212793937998</v>
      </c>
      <c r="BJ13" s="3">
        <f t="shared" si="37"/>
        <v>-0.64304612727133126</v>
      </c>
      <c r="BK13" s="3">
        <f t="shared" si="38"/>
        <v>71.611276763627998</v>
      </c>
      <c r="BL13" s="3">
        <f t="shared" si="39"/>
        <v>12.099999999999909</v>
      </c>
      <c r="BM13" s="3">
        <f t="shared" si="40"/>
        <v>11.764539250984685</v>
      </c>
      <c r="BN13" s="4">
        <f t="shared" si="4"/>
        <v>0.33546074901522438</v>
      </c>
      <c r="BO13" s="4"/>
      <c r="BP13" s="13"/>
      <c r="BQ13" s="43">
        <v>46115.722222222219</v>
      </c>
      <c r="BR13" s="42">
        <v>64.873999999999995</v>
      </c>
      <c r="BS13" s="42">
        <v>65.78</v>
      </c>
      <c r="BT13" s="42">
        <v>1708.2</v>
      </c>
      <c r="BU13" s="21">
        <f t="shared" si="41"/>
        <v>10.963333333333333</v>
      </c>
      <c r="BV13" s="21">
        <f t="shared" si="42"/>
        <v>11.935212793937998</v>
      </c>
      <c r="BW13" s="3">
        <f t="shared" si="43"/>
        <v>-0.97187946060466501</v>
      </c>
      <c r="BX13" s="3">
        <f t="shared" si="44"/>
        <v>71.611276763627998</v>
      </c>
      <c r="BY13" s="3">
        <f t="shared" si="45"/>
        <v>12</v>
      </c>
      <c r="BZ13" s="3">
        <f t="shared" si="46"/>
        <v>11.764539250984685</v>
      </c>
      <c r="CA13" s="4">
        <f t="shared" si="5"/>
        <v>0.23546074901531533</v>
      </c>
      <c r="CB13" s="4"/>
      <c r="CC13" s="13"/>
      <c r="CD13" s="43">
        <v>46115.722222222219</v>
      </c>
      <c r="CE13" s="42">
        <v>65.454999999999998</v>
      </c>
      <c r="CF13" s="42">
        <v>66.364000000000004</v>
      </c>
      <c r="CG13" s="42">
        <v>1711.6</v>
      </c>
      <c r="CH13" s="21">
        <f t="shared" si="47"/>
        <v>11.060666666666666</v>
      </c>
      <c r="CI13" s="21">
        <f t="shared" si="48"/>
        <v>11.935212793937998</v>
      </c>
      <c r="CJ13" s="3">
        <f t="shared" si="49"/>
        <v>-0.87454612727133174</v>
      </c>
      <c r="CK13" s="3">
        <f t="shared" si="50"/>
        <v>71.611276763627998</v>
      </c>
      <c r="CL13" s="3">
        <f t="shared" si="51"/>
        <v>11.899999999999864</v>
      </c>
      <c r="CM13" s="3">
        <f t="shared" si="52"/>
        <v>11.764539250984685</v>
      </c>
      <c r="CN13" s="4">
        <f t="shared" si="6"/>
        <v>0.13546074901517891</v>
      </c>
      <c r="CO13" s="4"/>
      <c r="CP13" s="13"/>
      <c r="CQ13" s="43">
        <v>46115.722222222219</v>
      </c>
      <c r="CR13" s="42">
        <v>65.83</v>
      </c>
      <c r="CS13" s="42">
        <v>67.631</v>
      </c>
      <c r="CT13" s="42">
        <v>1730.9</v>
      </c>
      <c r="CU13" s="21">
        <f t="shared" si="53"/>
        <v>11.271833333333333</v>
      </c>
      <c r="CV13" s="21">
        <f t="shared" si="54"/>
        <v>11.935212793937998</v>
      </c>
      <c r="CW13" s="3">
        <f t="shared" si="55"/>
        <v>-0.66337946060466457</v>
      </c>
      <c r="CX13" s="3">
        <f t="shared" si="56"/>
        <v>71.611276763627998</v>
      </c>
      <c r="CY13" s="3">
        <f t="shared" si="57"/>
        <v>11.900000000000091</v>
      </c>
      <c r="CZ13" s="3">
        <f t="shared" si="58"/>
        <v>11.764539250984685</v>
      </c>
      <c r="DA13" s="4">
        <f t="shared" si="7"/>
        <v>0.13546074901540628</v>
      </c>
      <c r="DB13" s="4"/>
      <c r="DC13" s="13"/>
      <c r="DD13" s="43">
        <v>46115.722222222219</v>
      </c>
      <c r="DE13" s="42">
        <v>61.929000000000002</v>
      </c>
      <c r="DF13" s="42">
        <v>62.795999999999999</v>
      </c>
      <c r="DG13" s="42">
        <v>1636.4</v>
      </c>
      <c r="DH13" s="21">
        <f t="shared" si="59"/>
        <v>10.465999999999999</v>
      </c>
      <c r="DI13" s="21">
        <f t="shared" si="60"/>
        <v>11.354876759003401</v>
      </c>
      <c r="DJ13" s="3">
        <f t="shared" si="61"/>
        <v>-0.88887675900340213</v>
      </c>
      <c r="DK13" s="3">
        <f t="shared" si="62"/>
        <v>68.129260554020405</v>
      </c>
      <c r="DL13" s="3">
        <f t="shared" si="63"/>
        <v>11.300000000000182</v>
      </c>
      <c r="DM13" s="3">
        <f t="shared" si="64"/>
        <v>11.192502021349654</v>
      </c>
      <c r="DN13" s="4">
        <f t="shared" si="8"/>
        <v>0.10749797865052813</v>
      </c>
      <c r="DO13" s="4"/>
      <c r="DP13" s="13"/>
      <c r="DQ13" s="11"/>
      <c r="DR13" s="55">
        <f t="shared" si="70"/>
        <v>46115.722222222219</v>
      </c>
      <c r="DS13" s="5">
        <f t="shared" si="65"/>
        <v>114.75899999999999</v>
      </c>
      <c r="DT13" s="5">
        <f t="shared" si="66"/>
        <v>123.54587702202056</v>
      </c>
      <c r="DU13" s="6">
        <f t="shared" si="9"/>
        <v>-8.7868770220205761</v>
      </c>
      <c r="DV13" s="5">
        <f t="shared" si="67"/>
        <v>741.27526213212366</v>
      </c>
      <c r="DW13" s="5">
        <f t="shared" si="68"/>
        <v>120.90000000000032</v>
      </c>
      <c r="DX13" s="5">
        <f t="shared" si="69"/>
        <v>121.77917098060568</v>
      </c>
      <c r="DY13" s="6">
        <f t="shared" si="10"/>
        <v>-0.87917098060536603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46115.715277777781</v>
      </c>
      <c r="B14" s="39">
        <v>317</v>
      </c>
      <c r="C14" s="38">
        <v>48.5</v>
      </c>
      <c r="D14" s="12"/>
      <c r="E14" s="42">
        <v>103.07599999999999</v>
      </c>
      <c r="F14" s="42">
        <v>104.381</v>
      </c>
      <c r="G14" s="42">
        <v>2270.5</v>
      </c>
      <c r="H14" s="21">
        <f t="shared" si="11"/>
        <v>17.396833333333333</v>
      </c>
      <c r="I14" s="3">
        <f t="shared" si="12"/>
        <v>18.897133372692746</v>
      </c>
      <c r="J14" s="3">
        <f t="shared" si="13"/>
        <v>-1.5003000393594128</v>
      </c>
      <c r="K14" s="3">
        <f t="shared" si="14"/>
        <v>113.38280023615648</v>
      </c>
      <c r="L14" s="3">
        <f t="shared" si="15"/>
        <v>18.900000000000091</v>
      </c>
      <c r="M14" s="3">
        <f t="shared" si="16"/>
        <v>18.62690436546324</v>
      </c>
      <c r="N14" s="4">
        <f t="shared" si="0"/>
        <v>0.27309563453685115</v>
      </c>
      <c r="O14" s="4"/>
      <c r="P14" s="13"/>
      <c r="Q14" s="43">
        <v>46115.715277777781</v>
      </c>
      <c r="R14" s="42">
        <v>103.07599999999999</v>
      </c>
      <c r="S14" s="42">
        <v>104.381</v>
      </c>
      <c r="T14" s="42">
        <v>2270.5</v>
      </c>
      <c r="U14" s="21">
        <f t="shared" si="17"/>
        <v>17.396833333333333</v>
      </c>
      <c r="V14" s="3">
        <f t="shared" si="18"/>
        <v>18.897133372692746</v>
      </c>
      <c r="W14" s="3">
        <f t="shared" si="19"/>
        <v>-1.5003000393594128</v>
      </c>
      <c r="X14" s="3">
        <f t="shared" si="20"/>
        <v>113.38280023615648</v>
      </c>
      <c r="Y14" s="3">
        <f t="shared" si="21"/>
        <v>18.900000000000091</v>
      </c>
      <c r="Z14" s="3">
        <f t="shared" si="22"/>
        <v>18.62690436546324</v>
      </c>
      <c r="AA14" s="4">
        <f t="shared" si="1"/>
        <v>0.27309563453685115</v>
      </c>
      <c r="AB14" s="4"/>
      <c r="AC14" s="13"/>
      <c r="AD14" s="43">
        <v>46115.715277777781</v>
      </c>
      <c r="AE14" s="42">
        <v>104.407</v>
      </c>
      <c r="AF14" s="42">
        <v>106.435</v>
      </c>
      <c r="AG14" s="42">
        <v>2261.8000000000002</v>
      </c>
      <c r="AH14" s="21">
        <f t="shared" si="23"/>
        <v>17.739166666666666</v>
      </c>
      <c r="AI14" s="21">
        <f t="shared" si="24"/>
        <v>18.897133372692746</v>
      </c>
      <c r="AJ14" s="3">
        <f t="shared" si="25"/>
        <v>-1.1579667060260803</v>
      </c>
      <c r="AK14" s="3">
        <f t="shared" si="26"/>
        <v>113.38280023615648</v>
      </c>
      <c r="AL14" s="3">
        <f t="shared" si="27"/>
        <v>18.800000000000182</v>
      </c>
      <c r="AM14" s="3">
        <f t="shared" si="28"/>
        <v>18.62690436546324</v>
      </c>
      <c r="AN14" s="4">
        <f t="shared" si="2"/>
        <v>0.1730956345369421</v>
      </c>
      <c r="AO14" s="4"/>
      <c r="AP14" s="13"/>
      <c r="AQ14" s="43">
        <v>46115.715277777781</v>
      </c>
      <c r="AR14" s="42">
        <v>104.97199999999999</v>
      </c>
      <c r="AS14" s="42">
        <v>106.333</v>
      </c>
      <c r="AT14" s="42">
        <v>2291.5</v>
      </c>
      <c r="AU14" s="21">
        <f t="shared" si="29"/>
        <v>17.722166666666666</v>
      </c>
      <c r="AV14" s="21">
        <f t="shared" si="30"/>
        <v>18.897133372692746</v>
      </c>
      <c r="AW14" s="3">
        <f t="shared" si="31"/>
        <v>-1.1749667060260798</v>
      </c>
      <c r="AX14" s="3">
        <f t="shared" si="32"/>
        <v>113.38280023615648</v>
      </c>
      <c r="AY14" s="3">
        <f t="shared" si="33"/>
        <v>18.900000000000091</v>
      </c>
      <c r="AZ14" s="3">
        <f t="shared" si="34"/>
        <v>18.62690436546324</v>
      </c>
      <c r="BA14" s="4">
        <f t="shared" si="3"/>
        <v>0.27309563453685115</v>
      </c>
      <c r="BB14" s="4"/>
      <c r="BC14" s="13"/>
      <c r="BD14" s="43">
        <v>46115.715277777781</v>
      </c>
      <c r="BE14" s="42">
        <v>78.988</v>
      </c>
      <c r="BF14" s="42">
        <v>80.061000000000007</v>
      </c>
      <c r="BG14" s="42">
        <v>1711.4</v>
      </c>
      <c r="BH14" s="21">
        <f t="shared" si="35"/>
        <v>13.343500000000001</v>
      </c>
      <c r="BI14" s="21">
        <f t="shared" si="36"/>
        <v>13.997876572364998</v>
      </c>
      <c r="BJ14" s="3">
        <f t="shared" si="37"/>
        <v>-0.65437657236499724</v>
      </c>
      <c r="BK14" s="3">
        <f t="shared" si="38"/>
        <v>83.987259434189994</v>
      </c>
      <c r="BL14" s="3">
        <f t="shared" si="39"/>
        <v>14.200000000000045</v>
      </c>
      <c r="BM14" s="3">
        <f t="shared" si="40"/>
        <v>13.797706937380179</v>
      </c>
      <c r="BN14" s="4">
        <f t="shared" si="4"/>
        <v>0.40229306261986686</v>
      </c>
      <c r="BO14" s="4"/>
      <c r="BP14" s="13"/>
      <c r="BQ14" s="43">
        <v>46115.715277777781</v>
      </c>
      <c r="BR14" s="42">
        <v>76.945999999999998</v>
      </c>
      <c r="BS14" s="42">
        <v>77.974999999999994</v>
      </c>
      <c r="BT14" s="42">
        <v>1696.2</v>
      </c>
      <c r="BU14" s="21">
        <f t="shared" si="41"/>
        <v>12.995833333333332</v>
      </c>
      <c r="BV14" s="21">
        <f t="shared" si="42"/>
        <v>13.997876572364998</v>
      </c>
      <c r="BW14" s="3">
        <f t="shared" si="43"/>
        <v>-1.002043239031666</v>
      </c>
      <c r="BX14" s="3">
        <f t="shared" si="44"/>
        <v>83.987259434189994</v>
      </c>
      <c r="BY14" s="3">
        <f t="shared" si="45"/>
        <v>13.700000000000045</v>
      </c>
      <c r="BZ14" s="3">
        <f t="shared" si="46"/>
        <v>13.797706937380179</v>
      </c>
      <c r="CA14" s="4">
        <f t="shared" si="5"/>
        <v>-9.7706937380133141E-2</v>
      </c>
      <c r="CB14" s="4"/>
      <c r="CC14" s="13"/>
      <c r="CD14" s="43">
        <v>46115.715277777781</v>
      </c>
      <c r="CE14" s="42">
        <v>77.33</v>
      </c>
      <c r="CF14" s="42">
        <v>78.372</v>
      </c>
      <c r="CG14" s="42">
        <v>1699.7</v>
      </c>
      <c r="CH14" s="21">
        <f t="shared" si="47"/>
        <v>13.061999999999999</v>
      </c>
      <c r="CI14" s="21">
        <f t="shared" si="48"/>
        <v>13.997876572364998</v>
      </c>
      <c r="CJ14" s="3">
        <f t="shared" si="49"/>
        <v>-0.93587657236499844</v>
      </c>
      <c r="CK14" s="3">
        <f t="shared" si="50"/>
        <v>83.987259434189994</v>
      </c>
      <c r="CL14" s="3">
        <f t="shared" si="51"/>
        <v>13.700000000000045</v>
      </c>
      <c r="CM14" s="3">
        <f t="shared" si="52"/>
        <v>13.797706937380179</v>
      </c>
      <c r="CN14" s="4">
        <f t="shared" si="6"/>
        <v>-9.7706937380133141E-2</v>
      </c>
      <c r="CO14" s="4"/>
      <c r="CP14" s="13"/>
      <c r="CQ14" s="43">
        <v>46115.715277777781</v>
      </c>
      <c r="CR14" s="42">
        <v>77.777000000000001</v>
      </c>
      <c r="CS14" s="42">
        <v>79.796000000000006</v>
      </c>
      <c r="CT14" s="42">
        <v>1719</v>
      </c>
      <c r="CU14" s="21">
        <f t="shared" si="53"/>
        <v>13.299333333333333</v>
      </c>
      <c r="CV14" s="21">
        <f t="shared" si="54"/>
        <v>13.997876572364998</v>
      </c>
      <c r="CW14" s="3">
        <f t="shared" si="55"/>
        <v>-0.6985432390316646</v>
      </c>
      <c r="CX14" s="3">
        <f t="shared" si="56"/>
        <v>83.987259434189994</v>
      </c>
      <c r="CY14" s="3">
        <f t="shared" si="57"/>
        <v>14.099999999999909</v>
      </c>
      <c r="CZ14" s="3">
        <f t="shared" si="58"/>
        <v>13.797706937380179</v>
      </c>
      <c r="DA14" s="4">
        <f t="shared" si="7"/>
        <v>0.30229306261973043</v>
      </c>
      <c r="DB14" s="4"/>
      <c r="DC14" s="13"/>
      <c r="DD14" s="43">
        <v>46115.715277777781</v>
      </c>
      <c r="DE14" s="42">
        <v>73.174999999999997</v>
      </c>
      <c r="DF14" s="42">
        <v>74.183999999999997</v>
      </c>
      <c r="DG14" s="42">
        <v>1625.1</v>
      </c>
      <c r="DH14" s="21">
        <f t="shared" si="59"/>
        <v>12.363999999999999</v>
      </c>
      <c r="DI14" s="21">
        <f t="shared" si="60"/>
        <v>13.317245876644499</v>
      </c>
      <c r="DJ14" s="3">
        <f t="shared" si="61"/>
        <v>-0.9532458766445</v>
      </c>
      <c r="DK14" s="3">
        <f t="shared" si="62"/>
        <v>79.903475259866994</v>
      </c>
      <c r="DL14" s="3">
        <f t="shared" si="63"/>
        <v>13.199999999999818</v>
      </c>
      <c r="DM14" s="3">
        <f t="shared" si="64"/>
        <v>13.126809260608482</v>
      </c>
      <c r="DN14" s="4">
        <f t="shared" si="8"/>
        <v>7.3190739391336024E-2</v>
      </c>
      <c r="DO14" s="4"/>
      <c r="DP14" s="13"/>
      <c r="DQ14" s="11"/>
      <c r="DR14" s="55">
        <f t="shared" si="70"/>
        <v>46115.715277777781</v>
      </c>
      <c r="DS14" s="5">
        <f t="shared" si="65"/>
        <v>135.31966666666668</v>
      </c>
      <c r="DT14" s="5">
        <f t="shared" si="66"/>
        <v>144.89728565687548</v>
      </c>
      <c r="DU14" s="6">
        <f t="shared" si="9"/>
        <v>-9.5776189902088049</v>
      </c>
      <c r="DV14" s="5">
        <f t="shared" si="67"/>
        <v>869.38371394125306</v>
      </c>
      <c r="DW14" s="5">
        <f t="shared" si="68"/>
        <v>144.40000000000032</v>
      </c>
      <c r="DX14" s="5">
        <f t="shared" si="69"/>
        <v>142.82525447198219</v>
      </c>
      <c r="DY14" s="6">
        <f t="shared" si="10"/>
        <v>1.5747455280181271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46115.708333333336</v>
      </c>
      <c r="B15" s="39">
        <v>361</v>
      </c>
      <c r="C15" s="38">
        <v>48.5</v>
      </c>
      <c r="D15" s="12"/>
      <c r="E15" s="42">
        <v>120.123</v>
      </c>
      <c r="F15" s="42">
        <v>121.64400000000001</v>
      </c>
      <c r="G15" s="42">
        <v>2251.6</v>
      </c>
      <c r="H15" s="21">
        <f t="shared" si="11"/>
        <v>20.274000000000001</v>
      </c>
      <c r="I15" s="3">
        <f t="shared" si="12"/>
        <v>21.520079329785748</v>
      </c>
      <c r="J15" s="3">
        <f t="shared" si="13"/>
        <v>-1.2460793297857471</v>
      </c>
      <c r="K15" s="3">
        <f t="shared" si="14"/>
        <v>129.12047597871447</v>
      </c>
      <c r="L15" s="3">
        <f t="shared" si="15"/>
        <v>20.699999999999818</v>
      </c>
      <c r="M15" s="3">
        <f t="shared" si="16"/>
        <v>21.212342195369811</v>
      </c>
      <c r="N15" s="4">
        <f t="shared" si="0"/>
        <v>-0.51234219536999248</v>
      </c>
      <c r="O15" s="4"/>
      <c r="P15" s="13"/>
      <c r="Q15" s="43">
        <v>46115.708333333336</v>
      </c>
      <c r="R15" s="42">
        <v>120.123</v>
      </c>
      <c r="S15" s="42">
        <v>121.64400000000001</v>
      </c>
      <c r="T15" s="42">
        <v>2251.6</v>
      </c>
      <c r="U15" s="21">
        <f t="shared" si="17"/>
        <v>20.274000000000001</v>
      </c>
      <c r="V15" s="3">
        <f t="shared" si="18"/>
        <v>21.520079329785748</v>
      </c>
      <c r="W15" s="3">
        <f t="shared" si="19"/>
        <v>-1.2460793297857471</v>
      </c>
      <c r="X15" s="3">
        <f t="shared" si="20"/>
        <v>129.12047597871447</v>
      </c>
      <c r="Y15" s="3">
        <f t="shared" si="21"/>
        <v>20.699999999999818</v>
      </c>
      <c r="Z15" s="3">
        <f t="shared" si="22"/>
        <v>21.212342195369811</v>
      </c>
      <c r="AA15" s="4">
        <f t="shared" si="1"/>
        <v>-0.51234219536999248</v>
      </c>
      <c r="AB15" s="4"/>
      <c r="AC15" s="13"/>
      <c r="AD15" s="43">
        <v>46115.708333333336</v>
      </c>
      <c r="AE15" s="42">
        <v>120.137</v>
      </c>
      <c r="AF15" s="42">
        <v>122.503</v>
      </c>
      <c r="AG15" s="42">
        <v>2243</v>
      </c>
      <c r="AH15" s="21">
        <f t="shared" si="23"/>
        <v>20.417166666666667</v>
      </c>
      <c r="AI15" s="21">
        <f t="shared" si="24"/>
        <v>21.520079329785748</v>
      </c>
      <c r="AJ15" s="3">
        <f t="shared" si="25"/>
        <v>-1.1029126631190813</v>
      </c>
      <c r="AK15" s="3">
        <f t="shared" si="26"/>
        <v>129.12047597871447</v>
      </c>
      <c r="AL15" s="3">
        <f t="shared" si="27"/>
        <v>21.199999999999818</v>
      </c>
      <c r="AM15" s="3">
        <f t="shared" si="28"/>
        <v>21.212342195369811</v>
      </c>
      <c r="AN15" s="4">
        <f t="shared" si="2"/>
        <v>-1.2342195369992481E-2</v>
      </c>
      <c r="AO15" s="4"/>
      <c r="AP15" s="13"/>
      <c r="AQ15" s="43">
        <v>46115.708333333336</v>
      </c>
      <c r="AR15" s="42">
        <v>121.321</v>
      </c>
      <c r="AS15" s="42">
        <v>122.89400000000001</v>
      </c>
      <c r="AT15" s="42">
        <v>2272.6</v>
      </c>
      <c r="AU15" s="21">
        <f t="shared" si="29"/>
        <v>20.482333333333333</v>
      </c>
      <c r="AV15" s="21">
        <f t="shared" si="30"/>
        <v>21.520079329785748</v>
      </c>
      <c r="AW15" s="3">
        <f t="shared" si="31"/>
        <v>-1.0377459964524149</v>
      </c>
      <c r="AX15" s="3">
        <f t="shared" si="32"/>
        <v>129.12047597871447</v>
      </c>
      <c r="AY15" s="3">
        <f t="shared" si="33"/>
        <v>21.599999999999909</v>
      </c>
      <c r="AZ15" s="3">
        <f t="shared" si="34"/>
        <v>21.212342195369811</v>
      </c>
      <c r="BA15" s="4">
        <f t="shared" si="3"/>
        <v>0.38765780463009847</v>
      </c>
      <c r="BB15" s="4"/>
      <c r="BC15" s="13"/>
      <c r="BD15" s="43">
        <v>46115.708333333336</v>
      </c>
      <c r="BE15" s="42">
        <v>90.37</v>
      </c>
      <c r="BF15" s="42">
        <v>91.551000000000002</v>
      </c>
      <c r="BG15" s="42">
        <v>1697.2</v>
      </c>
      <c r="BH15" s="21">
        <f t="shared" si="35"/>
        <v>15.2585</v>
      </c>
      <c r="BI15" s="21">
        <f t="shared" si="36"/>
        <v>15.940799503544996</v>
      </c>
      <c r="BJ15" s="3">
        <f t="shared" si="37"/>
        <v>-0.68229950354499636</v>
      </c>
      <c r="BK15" s="3">
        <f t="shared" si="38"/>
        <v>95.64479702126998</v>
      </c>
      <c r="BL15" s="3">
        <f t="shared" si="39"/>
        <v>16.200000000000045</v>
      </c>
      <c r="BM15" s="3">
        <f t="shared" si="40"/>
        <v>15.712846070644304</v>
      </c>
      <c r="BN15" s="4">
        <f t="shared" si="4"/>
        <v>0.48715392935574187</v>
      </c>
      <c r="BO15" s="4"/>
      <c r="BP15" s="13"/>
      <c r="BQ15" s="43">
        <v>46115.708333333336</v>
      </c>
      <c r="BR15" s="42">
        <v>88.81</v>
      </c>
      <c r="BS15" s="42">
        <v>89.971000000000004</v>
      </c>
      <c r="BT15" s="42">
        <v>1682.5</v>
      </c>
      <c r="BU15" s="21">
        <f t="shared" si="41"/>
        <v>14.995166666666666</v>
      </c>
      <c r="BV15" s="21">
        <f t="shared" si="42"/>
        <v>15.940799503544996</v>
      </c>
      <c r="BW15" s="3">
        <f t="shared" si="43"/>
        <v>-0.94563283687833</v>
      </c>
      <c r="BX15" s="3">
        <f t="shared" si="44"/>
        <v>95.64479702126998</v>
      </c>
      <c r="BY15" s="3">
        <f t="shared" si="45"/>
        <v>15.799999999999955</v>
      </c>
      <c r="BZ15" s="3">
        <f t="shared" si="46"/>
        <v>15.712846070644304</v>
      </c>
      <c r="CA15" s="4">
        <f t="shared" si="5"/>
        <v>8.7153929355650916E-2</v>
      </c>
      <c r="CB15" s="4"/>
      <c r="CC15" s="13"/>
      <c r="CD15" s="43">
        <v>46115.708333333336</v>
      </c>
      <c r="CE15" s="42">
        <v>89.311000000000007</v>
      </c>
      <c r="CF15" s="42">
        <v>90.468999999999994</v>
      </c>
      <c r="CG15" s="42">
        <v>1686</v>
      </c>
      <c r="CH15" s="21">
        <f t="shared" si="47"/>
        <v>15.078166666666664</v>
      </c>
      <c r="CI15" s="21">
        <f t="shared" si="48"/>
        <v>15.940799503544996</v>
      </c>
      <c r="CJ15" s="3">
        <f t="shared" si="49"/>
        <v>-0.86263283687833159</v>
      </c>
      <c r="CK15" s="3">
        <f t="shared" si="50"/>
        <v>95.64479702126998</v>
      </c>
      <c r="CL15" s="3">
        <f t="shared" si="51"/>
        <v>15.900000000000091</v>
      </c>
      <c r="CM15" s="3">
        <f t="shared" si="52"/>
        <v>15.712846070644304</v>
      </c>
      <c r="CN15" s="4">
        <f t="shared" si="6"/>
        <v>0.18715392935578734</v>
      </c>
      <c r="CO15" s="4"/>
      <c r="CP15" s="13"/>
      <c r="CQ15" s="43">
        <v>46115.708333333336</v>
      </c>
      <c r="CR15" s="42">
        <v>90.113</v>
      </c>
      <c r="CS15" s="42">
        <v>92.63</v>
      </c>
      <c r="CT15" s="42">
        <v>1704.9</v>
      </c>
      <c r="CU15" s="21">
        <f t="shared" si="53"/>
        <v>15.438333333333333</v>
      </c>
      <c r="CV15" s="21">
        <f t="shared" si="54"/>
        <v>15.940799503544996</v>
      </c>
      <c r="CW15" s="3">
        <f t="shared" si="55"/>
        <v>-0.50246617021166351</v>
      </c>
      <c r="CX15" s="3">
        <f t="shared" si="56"/>
        <v>95.64479702126998</v>
      </c>
      <c r="CY15" s="3">
        <f t="shared" si="57"/>
        <v>15.800000000000182</v>
      </c>
      <c r="CZ15" s="3">
        <f t="shared" si="58"/>
        <v>15.712846070644304</v>
      </c>
      <c r="DA15" s="4">
        <f t="shared" si="7"/>
        <v>8.715392935587829E-2</v>
      </c>
      <c r="DB15" s="4"/>
      <c r="DC15" s="13"/>
      <c r="DD15" s="43">
        <v>46115.708333333336</v>
      </c>
      <c r="DE15" s="42">
        <v>84.822000000000003</v>
      </c>
      <c r="DF15" s="42">
        <v>85.947999999999993</v>
      </c>
      <c r="DG15" s="42">
        <v>1611.9</v>
      </c>
      <c r="DH15" s="21">
        <f t="shared" si="59"/>
        <v>14.324666666666666</v>
      </c>
      <c r="DI15" s="21">
        <f t="shared" si="60"/>
        <v>15.165696408418496</v>
      </c>
      <c r="DJ15" s="3">
        <f t="shared" si="61"/>
        <v>-0.84102974175183043</v>
      </c>
      <c r="DK15" s="3">
        <f t="shared" si="62"/>
        <v>90.994178450510987</v>
      </c>
      <c r="DL15" s="3">
        <f t="shared" si="63"/>
        <v>14.900000000000091</v>
      </c>
      <c r="DM15" s="3">
        <f t="shared" si="64"/>
        <v>14.948826949778113</v>
      </c>
      <c r="DN15" s="4">
        <f t="shared" si="8"/>
        <v>-4.88269497780216E-2</v>
      </c>
      <c r="DO15" s="4"/>
      <c r="DP15" s="13"/>
      <c r="DQ15" s="11"/>
      <c r="DR15" s="55">
        <f t="shared" si="70"/>
        <v>46115.708333333336</v>
      </c>
      <c r="DS15" s="5">
        <f t="shared" si="65"/>
        <v>156.54233333333335</v>
      </c>
      <c r="DT15" s="5">
        <f t="shared" si="66"/>
        <v>165.00921174174147</v>
      </c>
      <c r="DU15" s="6">
        <f t="shared" si="9"/>
        <v>-8.466878408408121</v>
      </c>
      <c r="DV15" s="5">
        <f t="shared" si="67"/>
        <v>990.05527045044857</v>
      </c>
      <c r="DW15" s="5">
        <f t="shared" si="68"/>
        <v>162.79999999999973</v>
      </c>
      <c r="DX15" s="5">
        <f t="shared" si="69"/>
        <v>162.64958001383457</v>
      </c>
      <c r="DY15" s="6">
        <f t="shared" si="10"/>
        <v>0.15041998616516139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46115.701388888891</v>
      </c>
      <c r="B16" s="39">
        <v>403</v>
      </c>
      <c r="C16" s="38">
        <v>48.5</v>
      </c>
      <c r="D16" s="12"/>
      <c r="E16" s="42">
        <v>134.48099999999999</v>
      </c>
      <c r="F16" s="42">
        <v>135.77799999999999</v>
      </c>
      <c r="G16" s="42">
        <v>2230.9</v>
      </c>
      <c r="H16" s="21">
        <f t="shared" si="11"/>
        <v>22.629666666666665</v>
      </c>
      <c r="I16" s="3">
        <f t="shared" si="12"/>
        <v>24.023800470647249</v>
      </c>
      <c r="J16" s="3">
        <f t="shared" si="13"/>
        <v>-1.3941338039805835</v>
      </c>
      <c r="K16" s="3">
        <f t="shared" si="14"/>
        <v>144.14280282388347</v>
      </c>
      <c r="L16" s="3">
        <f>G16-G18</f>
        <v>51.5</v>
      </c>
      <c r="M16" s="3">
        <f t="shared" si="16"/>
        <v>23.680260123916995</v>
      </c>
      <c r="N16" s="4">
        <f t="shared" si="0"/>
        <v>27.819739876083005</v>
      </c>
      <c r="O16" s="4"/>
      <c r="P16" s="13"/>
      <c r="Q16" s="43">
        <v>46115.701388888891</v>
      </c>
      <c r="R16" s="42">
        <v>134.48099999999999</v>
      </c>
      <c r="S16" s="42">
        <v>135.77799999999999</v>
      </c>
      <c r="T16" s="42">
        <v>2230.9</v>
      </c>
      <c r="U16" s="21">
        <f t="shared" si="17"/>
        <v>22.629666666666665</v>
      </c>
      <c r="V16" s="3">
        <f t="shared" si="18"/>
        <v>24.023800470647249</v>
      </c>
      <c r="W16" s="3">
        <f t="shared" si="19"/>
        <v>-1.3941338039805835</v>
      </c>
      <c r="X16" s="3">
        <f t="shared" si="20"/>
        <v>144.14280282388347</v>
      </c>
      <c r="Y16" s="3">
        <f t="shared" si="21"/>
        <v>24.300000000000182</v>
      </c>
      <c r="Z16" s="3">
        <f t="shared" si="22"/>
        <v>23.680260123916995</v>
      </c>
      <c r="AA16" s="4">
        <f t="shared" si="1"/>
        <v>0.61973987608318737</v>
      </c>
      <c r="AB16" s="4"/>
      <c r="AC16" s="13"/>
      <c r="AD16" s="43">
        <v>46115.701388888891</v>
      </c>
      <c r="AE16" s="42">
        <v>135.15199999999999</v>
      </c>
      <c r="AF16" s="42">
        <v>137.98099999999999</v>
      </c>
      <c r="AG16" s="42">
        <v>2221.8000000000002</v>
      </c>
      <c r="AH16" s="21">
        <f t="shared" si="23"/>
        <v>22.996833333333331</v>
      </c>
      <c r="AI16" s="21">
        <f t="shared" si="24"/>
        <v>24.023800470647249</v>
      </c>
      <c r="AJ16" s="3">
        <f t="shared" si="25"/>
        <v>-1.0269671373139175</v>
      </c>
      <c r="AK16" s="3">
        <f t="shared" si="26"/>
        <v>144.14280282388347</v>
      </c>
      <c r="AL16" s="3">
        <f t="shared" si="27"/>
        <v>23.800000000000182</v>
      </c>
      <c r="AM16" s="3">
        <f t="shared" si="28"/>
        <v>23.680260123916995</v>
      </c>
      <c r="AN16" s="4">
        <f t="shared" si="2"/>
        <v>0.11973987608318737</v>
      </c>
      <c r="AO16" s="4"/>
      <c r="AP16" s="13"/>
      <c r="AQ16" s="43">
        <v>46115.701388888891</v>
      </c>
      <c r="AR16" s="42">
        <v>136.02600000000001</v>
      </c>
      <c r="AS16" s="42">
        <v>137.83199999999999</v>
      </c>
      <c r="AT16" s="42">
        <v>2251</v>
      </c>
      <c r="AU16" s="21">
        <f t="shared" si="29"/>
        <v>22.971999999999998</v>
      </c>
      <c r="AV16" s="21">
        <f t="shared" si="30"/>
        <v>24.023800470647249</v>
      </c>
      <c r="AW16" s="3">
        <f t="shared" si="31"/>
        <v>-1.051800470647251</v>
      </c>
      <c r="AX16" s="3">
        <f t="shared" si="32"/>
        <v>144.14280282388347</v>
      </c>
      <c r="AY16" s="3">
        <f t="shared" si="33"/>
        <v>24</v>
      </c>
      <c r="AZ16" s="3">
        <f t="shared" si="34"/>
        <v>23.680260123916995</v>
      </c>
      <c r="BA16" s="4">
        <f t="shared" si="3"/>
        <v>0.31973987608300547</v>
      </c>
      <c r="BB16" s="4"/>
      <c r="BC16" s="13"/>
      <c r="BD16" s="43">
        <v>46115.701388888891</v>
      </c>
      <c r="BE16" s="42">
        <v>101.82599999999999</v>
      </c>
      <c r="BF16" s="42">
        <v>103.167</v>
      </c>
      <c r="BG16" s="42">
        <v>1681</v>
      </c>
      <c r="BH16" s="21">
        <f t="shared" si="35"/>
        <v>17.194499999999998</v>
      </c>
      <c r="BI16" s="21">
        <f t="shared" si="36"/>
        <v>17.795407756034997</v>
      </c>
      <c r="BJ16" s="3">
        <f t="shared" si="37"/>
        <v>-0.60090775603499935</v>
      </c>
      <c r="BK16" s="3">
        <f t="shared" si="38"/>
        <v>106.77244653620998</v>
      </c>
      <c r="BL16" s="3">
        <f t="shared" si="39"/>
        <v>18</v>
      </c>
      <c r="BM16" s="3">
        <f t="shared" si="40"/>
        <v>17.540933425123697</v>
      </c>
      <c r="BN16" s="4">
        <f t="shared" si="4"/>
        <v>0.45906657487630298</v>
      </c>
      <c r="BO16" s="4"/>
      <c r="BP16" s="13"/>
      <c r="BQ16" s="43">
        <v>46115.701388888891</v>
      </c>
      <c r="BR16" s="42">
        <v>99.867000000000004</v>
      </c>
      <c r="BS16" s="42">
        <v>101.16200000000001</v>
      </c>
      <c r="BT16" s="42">
        <v>1666.7</v>
      </c>
      <c r="BU16" s="21">
        <f t="shared" si="41"/>
        <v>16.860333333333333</v>
      </c>
      <c r="BV16" s="21">
        <f t="shared" si="42"/>
        <v>17.795407756034997</v>
      </c>
      <c r="BW16" s="3">
        <f t="shared" si="43"/>
        <v>-0.93507442270166408</v>
      </c>
      <c r="BX16" s="3">
        <f t="shared" si="44"/>
        <v>106.77244653620998</v>
      </c>
      <c r="BY16" s="3">
        <f t="shared" si="45"/>
        <v>17.700000000000045</v>
      </c>
      <c r="BZ16" s="3">
        <f t="shared" si="46"/>
        <v>17.540933425123697</v>
      </c>
      <c r="CA16" s="4">
        <f t="shared" si="5"/>
        <v>0.15906657487634845</v>
      </c>
      <c r="CB16" s="4"/>
      <c r="CC16" s="13"/>
      <c r="CD16" s="43">
        <v>46115.701388888891</v>
      </c>
      <c r="CE16" s="42">
        <v>100.145</v>
      </c>
      <c r="CF16" s="42">
        <v>101.443</v>
      </c>
      <c r="CG16" s="42">
        <v>1670.1</v>
      </c>
      <c r="CH16" s="21">
        <f t="shared" si="47"/>
        <v>16.907166666666665</v>
      </c>
      <c r="CI16" s="21">
        <f t="shared" si="48"/>
        <v>17.795407756034997</v>
      </c>
      <c r="CJ16" s="3">
        <f t="shared" si="49"/>
        <v>-0.88824108936833213</v>
      </c>
      <c r="CK16" s="3">
        <f t="shared" si="50"/>
        <v>106.77244653620998</v>
      </c>
      <c r="CL16" s="3">
        <f t="shared" si="51"/>
        <v>17.699999999999818</v>
      </c>
      <c r="CM16" s="3">
        <f t="shared" si="52"/>
        <v>17.540933425123697</v>
      </c>
      <c r="CN16" s="4">
        <f t="shared" si="6"/>
        <v>0.15906657487612108</v>
      </c>
      <c r="CO16" s="4"/>
      <c r="CP16" s="13"/>
      <c r="CQ16" s="43">
        <v>46115.701388888891</v>
      </c>
      <c r="CR16" s="42">
        <v>100.884</v>
      </c>
      <c r="CS16" s="42">
        <v>103.65900000000001</v>
      </c>
      <c r="CT16" s="42">
        <v>1689.1</v>
      </c>
      <c r="CU16" s="21">
        <f t="shared" si="53"/>
        <v>17.276499999999999</v>
      </c>
      <c r="CV16" s="21">
        <f t="shared" si="54"/>
        <v>17.795407756034997</v>
      </c>
      <c r="CW16" s="3">
        <f t="shared" si="55"/>
        <v>-0.51890775603499861</v>
      </c>
      <c r="CX16" s="3">
        <f t="shared" si="56"/>
        <v>106.77244653620998</v>
      </c>
      <c r="CY16" s="3">
        <f t="shared" si="57"/>
        <v>17.799999999999955</v>
      </c>
      <c r="CZ16" s="3">
        <f t="shared" si="58"/>
        <v>17.540933425123697</v>
      </c>
      <c r="DA16" s="4">
        <f t="shared" si="7"/>
        <v>0.2590665748762575</v>
      </c>
      <c r="DB16" s="4"/>
      <c r="DC16" s="13"/>
      <c r="DD16" s="43">
        <v>46115.701388888891</v>
      </c>
      <c r="DE16" s="42">
        <v>95.144000000000005</v>
      </c>
      <c r="DF16" s="42">
        <v>96.387</v>
      </c>
      <c r="DG16" s="42">
        <v>1597</v>
      </c>
      <c r="DH16" s="21">
        <f t="shared" si="59"/>
        <v>16.064499999999999</v>
      </c>
      <c r="DI16" s="21">
        <f t="shared" si="60"/>
        <v>16.930126461475499</v>
      </c>
      <c r="DJ16" s="3">
        <f t="shared" si="61"/>
        <v>-0.86562646147550026</v>
      </c>
      <c r="DK16" s="3">
        <f t="shared" si="62"/>
        <v>101.580758768853</v>
      </c>
      <c r="DL16" s="3">
        <f t="shared" si="63"/>
        <v>16.799999999999955</v>
      </c>
      <c r="DM16" s="3">
        <f t="shared" si="64"/>
        <v>16.688025653076402</v>
      </c>
      <c r="DN16" s="4">
        <f t="shared" si="8"/>
        <v>0.11197434692355301</v>
      </c>
      <c r="DO16" s="4"/>
      <c r="DP16" s="13"/>
      <c r="DQ16" s="11"/>
      <c r="DR16" s="55">
        <f t="shared" si="70"/>
        <v>46115.701388888891</v>
      </c>
      <c r="DS16" s="5">
        <f t="shared" si="65"/>
        <v>175.53116666666665</v>
      </c>
      <c r="DT16" s="5">
        <f t="shared" si="66"/>
        <v>184.20695936820448</v>
      </c>
      <c r="DU16" s="6">
        <f t="shared" si="9"/>
        <v>-8.67579270153783</v>
      </c>
      <c r="DV16" s="5">
        <f t="shared" si="67"/>
        <v>1105.2417562092267</v>
      </c>
      <c r="DW16" s="5">
        <f t="shared" si="68"/>
        <v>211.60000000000014</v>
      </c>
      <c r="DX16" s="5">
        <f t="shared" si="69"/>
        <v>181.57279984923917</v>
      </c>
      <c r="DY16" s="6">
        <f t="shared" si="10"/>
        <v>30.027200150760962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46115.694444444445</v>
      </c>
      <c r="B17" s="39">
        <v>446</v>
      </c>
      <c r="C17" s="38">
        <v>49.08</v>
      </c>
      <c r="D17" s="12"/>
      <c r="E17" s="42">
        <v>150.233</v>
      </c>
      <c r="F17" s="42">
        <v>152.21199999999999</v>
      </c>
      <c r="G17" s="42">
        <v>2206.6</v>
      </c>
      <c r="H17" s="21">
        <f t="shared" si="11"/>
        <v>25.368666666666662</v>
      </c>
      <c r="I17" s="3">
        <f t="shared" si="12"/>
        <v>26.528325104277357</v>
      </c>
      <c r="J17" s="3">
        <f t="shared" si="13"/>
        <v>-1.1596584376106946</v>
      </c>
      <c r="K17" s="3">
        <f t="shared" si="14"/>
        <v>159.16995062566414</v>
      </c>
      <c r="L17" s="3">
        <v>0</v>
      </c>
      <c r="M17" s="3">
        <f t="shared" si="16"/>
        <v>26.148970055286192</v>
      </c>
      <c r="N17" s="4">
        <f t="shared" si="0"/>
        <v>-26.148970055286192</v>
      </c>
      <c r="O17" s="4"/>
      <c r="P17" s="13"/>
      <c r="Q17" s="43">
        <v>46115.694444444445</v>
      </c>
      <c r="R17" s="42">
        <v>150.233</v>
      </c>
      <c r="S17" s="42">
        <v>152.21199999999999</v>
      </c>
      <c r="T17" s="42">
        <v>2206.6</v>
      </c>
      <c r="U17" s="21">
        <f t="shared" si="17"/>
        <v>25.368666666666662</v>
      </c>
      <c r="V17" s="3">
        <f t="shared" si="18"/>
        <v>26.528325104277357</v>
      </c>
      <c r="W17" s="3">
        <f t="shared" si="19"/>
        <v>-1.1596584376106946</v>
      </c>
      <c r="X17" s="3">
        <f t="shared" si="20"/>
        <v>159.16995062566414</v>
      </c>
      <c r="Y17" s="3">
        <f t="shared" si="21"/>
        <v>27.199999999999818</v>
      </c>
      <c r="Z17" s="3">
        <f t="shared" si="22"/>
        <v>26.148970055286192</v>
      </c>
      <c r="AA17" s="4">
        <f t="shared" si="1"/>
        <v>1.0510299447136262</v>
      </c>
      <c r="AB17" s="4"/>
      <c r="AC17" s="13"/>
      <c r="AD17" s="43">
        <v>46115.694444444445</v>
      </c>
      <c r="AE17" s="42">
        <v>150.76</v>
      </c>
      <c r="AF17" s="42">
        <v>153.93600000000001</v>
      </c>
      <c r="AG17" s="42">
        <v>2198</v>
      </c>
      <c r="AH17" s="21">
        <f t="shared" si="23"/>
        <v>25.655999999999999</v>
      </c>
      <c r="AI17" s="21">
        <f t="shared" si="24"/>
        <v>26.528325104277357</v>
      </c>
      <c r="AJ17" s="3">
        <f t="shared" si="25"/>
        <v>-0.87232510427735832</v>
      </c>
      <c r="AK17" s="3">
        <f t="shared" si="26"/>
        <v>159.16995062566414</v>
      </c>
      <c r="AL17" s="3">
        <f t="shared" si="27"/>
        <v>26.5</v>
      </c>
      <c r="AM17" s="3">
        <f t="shared" si="28"/>
        <v>26.148970055286192</v>
      </c>
      <c r="AN17" s="4">
        <f t="shared" si="2"/>
        <v>0.35102994471380811</v>
      </c>
      <c r="AO17" s="4"/>
      <c r="AP17" s="13"/>
      <c r="AQ17" s="43">
        <v>46115.694444444445</v>
      </c>
      <c r="AR17" s="42">
        <v>151.81399999999999</v>
      </c>
      <c r="AS17" s="42">
        <v>153.892</v>
      </c>
      <c r="AT17" s="42">
        <v>2227</v>
      </c>
      <c r="AU17" s="21">
        <f t="shared" si="29"/>
        <v>25.648666666666664</v>
      </c>
      <c r="AV17" s="21">
        <f t="shared" si="30"/>
        <v>26.528325104277357</v>
      </c>
      <c r="AW17" s="3">
        <f t="shared" si="31"/>
        <v>-0.87965843761069351</v>
      </c>
      <c r="AX17" s="3">
        <f t="shared" si="32"/>
        <v>159.16995062566414</v>
      </c>
      <c r="AY17" s="3">
        <f t="shared" si="33"/>
        <v>26.300000000000182</v>
      </c>
      <c r="AZ17" s="3">
        <f t="shared" si="34"/>
        <v>26.148970055286192</v>
      </c>
      <c r="BA17" s="4">
        <f t="shared" si="3"/>
        <v>0.15102994471399001</v>
      </c>
      <c r="BB17" s="4"/>
      <c r="BC17" s="13"/>
      <c r="BD17" s="43">
        <v>46115.694444444445</v>
      </c>
      <c r="BE17" s="42">
        <v>113.96</v>
      </c>
      <c r="BF17" s="42">
        <v>115.461</v>
      </c>
      <c r="BG17" s="42">
        <v>1663</v>
      </c>
      <c r="BH17" s="21">
        <f t="shared" si="35"/>
        <v>19.243499999999997</v>
      </c>
      <c r="BI17" s="21">
        <f t="shared" si="36"/>
        <v>19.650611188353597</v>
      </c>
      <c r="BJ17" s="3">
        <f t="shared" si="37"/>
        <v>-0.40711118835359983</v>
      </c>
      <c r="BK17" s="3">
        <f t="shared" si="38"/>
        <v>117.9036671301216</v>
      </c>
      <c r="BL17" s="3">
        <f t="shared" si="39"/>
        <v>20</v>
      </c>
      <c r="BM17" s="3">
        <f t="shared" si="40"/>
        <v>19.369607448360142</v>
      </c>
      <c r="BN17" s="4">
        <f t="shared" si="4"/>
        <v>0.63039255163985786</v>
      </c>
      <c r="BO17" s="4"/>
      <c r="BP17" s="13"/>
      <c r="BQ17" s="43">
        <v>46115.694444444445</v>
      </c>
      <c r="BR17" s="42">
        <v>111.64400000000001</v>
      </c>
      <c r="BS17" s="42">
        <v>113.131</v>
      </c>
      <c r="BT17" s="42">
        <v>1649</v>
      </c>
      <c r="BU17" s="21">
        <f t="shared" si="41"/>
        <v>18.855166666666666</v>
      </c>
      <c r="BV17" s="21">
        <f t="shared" si="42"/>
        <v>19.650611188353597</v>
      </c>
      <c r="BW17" s="3">
        <f t="shared" si="43"/>
        <v>-0.79544452168693169</v>
      </c>
      <c r="BX17" s="3">
        <f t="shared" si="44"/>
        <v>117.9036671301216</v>
      </c>
      <c r="BY17" s="3">
        <f t="shared" si="45"/>
        <v>19.599999999999909</v>
      </c>
      <c r="BZ17" s="3">
        <f t="shared" si="46"/>
        <v>19.369607448360142</v>
      </c>
      <c r="CA17" s="4">
        <f t="shared" si="5"/>
        <v>0.23039255163976691</v>
      </c>
      <c r="CB17" s="4"/>
      <c r="CC17" s="13"/>
      <c r="CD17" s="43">
        <v>46115.694444444445</v>
      </c>
      <c r="CE17" s="42">
        <v>111.94</v>
      </c>
      <c r="CF17" s="42">
        <v>113.414</v>
      </c>
      <c r="CG17" s="42">
        <v>1652.4</v>
      </c>
      <c r="CH17" s="21">
        <f t="shared" si="47"/>
        <v>18.902333333333331</v>
      </c>
      <c r="CI17" s="21">
        <f t="shared" si="48"/>
        <v>19.650611188353597</v>
      </c>
      <c r="CJ17" s="3">
        <f t="shared" si="49"/>
        <v>-0.748277855020266</v>
      </c>
      <c r="CK17" s="3">
        <f t="shared" si="50"/>
        <v>117.9036671301216</v>
      </c>
      <c r="CL17" s="3">
        <f t="shared" si="51"/>
        <v>19.700000000000045</v>
      </c>
      <c r="CM17" s="3">
        <f t="shared" si="52"/>
        <v>19.369607448360142</v>
      </c>
      <c r="CN17" s="4">
        <f t="shared" si="6"/>
        <v>0.33039255163990333</v>
      </c>
      <c r="CO17" s="4"/>
      <c r="CP17" s="13"/>
      <c r="CQ17" s="43">
        <v>46115.694444444445</v>
      </c>
      <c r="CR17" s="42">
        <v>112.83799999999999</v>
      </c>
      <c r="CS17" s="42">
        <v>115.96599999999999</v>
      </c>
      <c r="CT17" s="42">
        <v>1671.3</v>
      </c>
      <c r="CU17" s="21">
        <f t="shared" si="53"/>
        <v>19.327666666666666</v>
      </c>
      <c r="CV17" s="21">
        <f t="shared" si="54"/>
        <v>19.650611188353597</v>
      </c>
      <c r="CW17" s="3">
        <f t="shared" si="55"/>
        <v>-0.32294452168693155</v>
      </c>
      <c r="CX17" s="3">
        <f t="shared" si="56"/>
        <v>117.9036671301216</v>
      </c>
      <c r="CY17" s="3">
        <f t="shared" si="57"/>
        <v>19.799999999999955</v>
      </c>
      <c r="CZ17" s="3">
        <f t="shared" si="58"/>
        <v>19.369607448360142</v>
      </c>
      <c r="DA17" s="4">
        <f t="shared" si="7"/>
        <v>0.43039255163981238</v>
      </c>
      <c r="DB17" s="4"/>
      <c r="DC17" s="13"/>
      <c r="DD17" s="43">
        <v>46115.694444444445</v>
      </c>
      <c r="DE17" s="42">
        <v>106.271</v>
      </c>
      <c r="DF17" s="42">
        <v>107.682</v>
      </c>
      <c r="DG17" s="42">
        <v>1580.2</v>
      </c>
      <c r="DH17" s="21">
        <f t="shared" si="59"/>
        <v>17.946999999999999</v>
      </c>
      <c r="DI17" s="21">
        <f t="shared" si="60"/>
        <v>18.695122754424482</v>
      </c>
      <c r="DJ17" s="3">
        <f t="shared" si="61"/>
        <v>-0.74812275442448239</v>
      </c>
      <c r="DK17" s="3">
        <f t="shared" si="62"/>
        <v>112.17073652654688</v>
      </c>
      <c r="DL17" s="3">
        <f t="shared" si="63"/>
        <v>18.600000000000136</v>
      </c>
      <c r="DM17" s="3">
        <f t="shared" si="64"/>
        <v>18.427782499036212</v>
      </c>
      <c r="DN17" s="4">
        <f t="shared" si="8"/>
        <v>0.17221750096392441</v>
      </c>
      <c r="DO17" s="4"/>
      <c r="DP17" s="13"/>
      <c r="DQ17" s="11"/>
      <c r="DR17" s="55">
        <f t="shared" si="70"/>
        <v>46115.694444444445</v>
      </c>
      <c r="DS17" s="5">
        <f t="shared" si="65"/>
        <v>196.31766666666664</v>
      </c>
      <c r="DT17" s="5">
        <f t="shared" si="66"/>
        <v>203.41086792494829</v>
      </c>
      <c r="DU17" s="6">
        <f t="shared" si="9"/>
        <v>-7.0932012582816526</v>
      </c>
      <c r="DV17" s="5">
        <f t="shared" si="67"/>
        <v>1220.4652075496897</v>
      </c>
      <c r="DW17" s="5">
        <f t="shared" si="68"/>
        <v>177.70000000000005</v>
      </c>
      <c r="DX17" s="5">
        <f t="shared" si="69"/>
        <v>200.50209251362156</v>
      </c>
      <c r="DY17" s="6">
        <f t="shared" si="10"/>
        <v>-22.802092513621517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46115.6875</v>
      </c>
      <c r="B18" s="39">
        <v>492</v>
      </c>
      <c r="C18" s="38">
        <v>49.08</v>
      </c>
      <c r="D18" s="12"/>
      <c r="E18" s="42">
        <v>167.202</v>
      </c>
      <c r="F18" s="42">
        <v>169.49</v>
      </c>
      <c r="G18" s="42">
        <v>2179.4</v>
      </c>
      <c r="H18" s="21">
        <f t="shared" si="11"/>
        <v>28.248333333333335</v>
      </c>
      <c r="I18" s="3">
        <f t="shared" si="12"/>
        <v>29.264430384090716</v>
      </c>
      <c r="J18" s="3">
        <f t="shared" si="13"/>
        <v>-1.0160970507573808</v>
      </c>
      <c r="K18" s="3">
        <f t="shared" si="14"/>
        <v>175.58658230454429</v>
      </c>
      <c r="L18" s="3">
        <f t="shared" si="15"/>
        <v>27.599999999999909</v>
      </c>
      <c r="M18" s="3">
        <f t="shared" si="16"/>
        <v>28.84594902959822</v>
      </c>
      <c r="N18" s="4">
        <f t="shared" si="0"/>
        <v>-1.2459490295983109</v>
      </c>
      <c r="O18" s="4"/>
      <c r="P18" s="13"/>
      <c r="Q18" s="43">
        <v>46115.6875</v>
      </c>
      <c r="R18" s="42">
        <v>167.202</v>
      </c>
      <c r="S18" s="42">
        <v>169.49</v>
      </c>
      <c r="T18" s="42">
        <v>2179.4</v>
      </c>
      <c r="U18" s="21">
        <f t="shared" si="17"/>
        <v>28.248333333333335</v>
      </c>
      <c r="V18" s="3">
        <f t="shared" si="18"/>
        <v>29.264430384090716</v>
      </c>
      <c r="W18" s="3">
        <f t="shared" si="19"/>
        <v>-1.0160970507573808</v>
      </c>
      <c r="X18" s="3">
        <f t="shared" si="20"/>
        <v>175.58658230454429</v>
      </c>
      <c r="Y18" s="3">
        <f t="shared" si="21"/>
        <v>27.599999999999909</v>
      </c>
      <c r="Z18" s="3">
        <f t="shared" si="22"/>
        <v>28.84594902959822</v>
      </c>
      <c r="AA18" s="4">
        <f t="shared" si="1"/>
        <v>-1.2459490295983109</v>
      </c>
      <c r="AB18" s="4"/>
      <c r="AC18" s="13"/>
      <c r="AD18" s="43">
        <v>46115.6875</v>
      </c>
      <c r="AE18" s="42">
        <v>167.61699999999999</v>
      </c>
      <c r="AF18" s="42">
        <v>171.602</v>
      </c>
      <c r="AG18" s="42">
        <v>2171.5</v>
      </c>
      <c r="AH18" s="21">
        <f t="shared" si="23"/>
        <v>28.600333333333332</v>
      </c>
      <c r="AI18" s="21">
        <f t="shared" si="24"/>
        <v>29.264430384090716</v>
      </c>
      <c r="AJ18" s="3">
        <f t="shared" si="25"/>
        <v>-0.66409705075738401</v>
      </c>
      <c r="AK18" s="3">
        <f t="shared" si="26"/>
        <v>175.58658230454429</v>
      </c>
      <c r="AL18" s="3">
        <f t="shared" si="27"/>
        <v>29.199999999999818</v>
      </c>
      <c r="AM18" s="3">
        <f t="shared" si="28"/>
        <v>28.84594902959822</v>
      </c>
      <c r="AN18" s="4">
        <f t="shared" si="2"/>
        <v>0.35405097040159816</v>
      </c>
      <c r="AO18" s="4"/>
      <c r="AP18" s="13"/>
      <c r="AQ18" s="43">
        <v>46115.6875</v>
      </c>
      <c r="AR18" s="42">
        <v>169.244</v>
      </c>
      <c r="AS18" s="42">
        <v>171.577</v>
      </c>
      <c r="AT18" s="42">
        <v>2200.6999999999998</v>
      </c>
      <c r="AU18" s="21">
        <f t="shared" si="29"/>
        <v>28.596166666666665</v>
      </c>
      <c r="AV18" s="21">
        <f t="shared" si="30"/>
        <v>29.264430384090716</v>
      </c>
      <c r="AW18" s="3">
        <f t="shared" si="31"/>
        <v>-0.66826371742405044</v>
      </c>
      <c r="AX18" s="3">
        <f t="shared" si="32"/>
        <v>175.58658230454429</v>
      </c>
      <c r="AY18" s="3">
        <f t="shared" si="33"/>
        <v>29.5</v>
      </c>
      <c r="AZ18" s="3">
        <f t="shared" si="34"/>
        <v>28.84594902959822</v>
      </c>
      <c r="BA18" s="4">
        <f t="shared" si="3"/>
        <v>0.65405097040178006</v>
      </c>
      <c r="BB18" s="4"/>
      <c r="BC18" s="13"/>
      <c r="BD18" s="43">
        <v>46115.6875</v>
      </c>
      <c r="BE18" s="42">
        <v>126.971</v>
      </c>
      <c r="BF18" s="42">
        <v>128.68199999999999</v>
      </c>
      <c r="BG18" s="42">
        <v>1643</v>
      </c>
      <c r="BH18" s="21">
        <f t="shared" si="35"/>
        <v>21.446999999999996</v>
      </c>
      <c r="BI18" s="21">
        <f t="shared" si="36"/>
        <v>21.677355840067193</v>
      </c>
      <c r="BJ18" s="3">
        <f t="shared" si="37"/>
        <v>-0.23035584006719745</v>
      </c>
      <c r="BK18" s="3">
        <f t="shared" si="38"/>
        <v>130.06413504040319</v>
      </c>
      <c r="BL18" s="3">
        <f t="shared" si="39"/>
        <v>21.799999999999955</v>
      </c>
      <c r="BM18" s="3">
        <f t="shared" si="40"/>
        <v>21.367369651554231</v>
      </c>
      <c r="BN18" s="4">
        <f t="shared" si="4"/>
        <v>0.43263034844572346</v>
      </c>
      <c r="BO18" s="4"/>
      <c r="BP18" s="13"/>
      <c r="BQ18" s="43">
        <v>46115.6875</v>
      </c>
      <c r="BR18" s="42">
        <v>124.514</v>
      </c>
      <c r="BS18" s="42">
        <v>126.21299999999999</v>
      </c>
      <c r="BT18" s="42">
        <v>1629.4</v>
      </c>
      <c r="BU18" s="21">
        <f t="shared" si="41"/>
        <v>21.035499999999999</v>
      </c>
      <c r="BV18" s="21">
        <f t="shared" si="42"/>
        <v>21.677355840067193</v>
      </c>
      <c r="BW18" s="3">
        <f t="shared" si="43"/>
        <v>-0.64185584006719409</v>
      </c>
      <c r="BX18" s="3">
        <f t="shared" si="44"/>
        <v>130.06413504040319</v>
      </c>
      <c r="BY18" s="3">
        <f t="shared" si="45"/>
        <v>21.400000000000091</v>
      </c>
      <c r="BZ18" s="3">
        <f t="shared" si="46"/>
        <v>21.367369651554231</v>
      </c>
      <c r="CA18" s="4">
        <f t="shared" si="5"/>
        <v>3.263034844585988E-2</v>
      </c>
      <c r="CB18" s="4"/>
      <c r="CC18" s="13"/>
      <c r="CD18" s="43">
        <v>46115.6875</v>
      </c>
      <c r="CE18" s="42">
        <v>124.625</v>
      </c>
      <c r="CF18" s="42">
        <v>126.292</v>
      </c>
      <c r="CG18" s="42">
        <v>1632.7</v>
      </c>
      <c r="CH18" s="21">
        <f t="shared" si="47"/>
        <v>21.048666666666666</v>
      </c>
      <c r="CI18" s="21">
        <f t="shared" si="48"/>
        <v>21.677355840067193</v>
      </c>
      <c r="CJ18" s="3">
        <f t="shared" si="49"/>
        <v>-0.62868917340052732</v>
      </c>
      <c r="CK18" s="3">
        <f t="shared" si="50"/>
        <v>130.06413504040319</v>
      </c>
      <c r="CL18" s="3">
        <f t="shared" si="51"/>
        <v>21.400000000000091</v>
      </c>
      <c r="CM18" s="3">
        <f t="shared" si="52"/>
        <v>21.367369651554231</v>
      </c>
      <c r="CN18" s="4">
        <f t="shared" si="6"/>
        <v>3.263034844585988E-2</v>
      </c>
      <c r="CO18" s="4"/>
      <c r="CP18" s="13"/>
      <c r="CQ18" s="43">
        <v>46115.6875</v>
      </c>
      <c r="CR18" s="42">
        <v>125.325</v>
      </c>
      <c r="CS18" s="42">
        <v>128.92099999999999</v>
      </c>
      <c r="CT18" s="42">
        <v>1651.5</v>
      </c>
      <c r="CU18" s="21">
        <f t="shared" si="53"/>
        <v>21.48683333333333</v>
      </c>
      <c r="CV18" s="21">
        <f t="shared" si="54"/>
        <v>21.677355840067193</v>
      </c>
      <c r="CW18" s="3">
        <f t="shared" si="55"/>
        <v>-0.19052250673386339</v>
      </c>
      <c r="CX18" s="3">
        <f t="shared" si="56"/>
        <v>130.06413504040319</v>
      </c>
      <c r="CY18" s="3">
        <f t="shared" si="57"/>
        <v>21.900000000000091</v>
      </c>
      <c r="CZ18" s="3">
        <f t="shared" si="58"/>
        <v>21.367369651554231</v>
      </c>
      <c r="DA18" s="4">
        <f t="shared" si="7"/>
        <v>0.53263034844585988</v>
      </c>
      <c r="DB18" s="4"/>
      <c r="DC18" s="13"/>
      <c r="DD18" s="43">
        <v>46115.6875</v>
      </c>
      <c r="DE18" s="42">
        <v>118.354</v>
      </c>
      <c r="DF18" s="42">
        <v>119.949</v>
      </c>
      <c r="DG18" s="42">
        <v>1561.6</v>
      </c>
      <c r="DH18" s="21">
        <f t="shared" si="59"/>
        <v>19.991499999999998</v>
      </c>
      <c r="DI18" s="21">
        <f t="shared" si="60"/>
        <v>20.62331927169696</v>
      </c>
      <c r="DJ18" s="3">
        <f t="shared" si="61"/>
        <v>-0.63181927169696195</v>
      </c>
      <c r="DK18" s="3">
        <f t="shared" si="62"/>
        <v>123.73991563018176</v>
      </c>
      <c r="DL18" s="3">
        <f t="shared" si="63"/>
        <v>20.799999999999955</v>
      </c>
      <c r="DM18" s="3">
        <f t="shared" si="64"/>
        <v>20.328405806111693</v>
      </c>
      <c r="DN18" s="4">
        <f t="shared" si="8"/>
        <v>0.47159419388826151</v>
      </c>
      <c r="DO18" s="4"/>
      <c r="DP18" s="13"/>
      <c r="DQ18" s="11"/>
      <c r="DR18" s="55">
        <f t="shared" si="70"/>
        <v>46115.6875</v>
      </c>
      <c r="DS18" s="5">
        <f t="shared" si="65"/>
        <v>218.70266666666663</v>
      </c>
      <c r="DT18" s="5">
        <f t="shared" si="66"/>
        <v>224.39046416832866</v>
      </c>
      <c r="DU18" s="6">
        <f t="shared" si="9"/>
        <v>-5.6877975016620326</v>
      </c>
      <c r="DV18" s="5">
        <f t="shared" si="67"/>
        <v>1346.3427850099717</v>
      </c>
      <c r="DW18" s="5">
        <f t="shared" si="68"/>
        <v>221.19999999999982</v>
      </c>
      <c r="DX18" s="5">
        <f t="shared" si="69"/>
        <v>221.18168053072154</v>
      </c>
      <c r="DY18" s="6">
        <f t="shared" si="10"/>
        <v>1.8319469278281986E-2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46115.680555555555</v>
      </c>
      <c r="B19" s="39">
        <v>533</v>
      </c>
      <c r="C19" s="38">
        <v>48.79</v>
      </c>
      <c r="D19" s="12"/>
      <c r="E19" s="42">
        <v>179.71199999999999</v>
      </c>
      <c r="F19" s="42">
        <v>182.208</v>
      </c>
      <c r="G19" s="42">
        <v>2151.8000000000002</v>
      </c>
      <c r="H19" s="21">
        <f t="shared" si="11"/>
        <v>30.367999999999999</v>
      </c>
      <c r="I19" s="3">
        <f t="shared" si="12"/>
        <v>31.738273220896513</v>
      </c>
      <c r="J19" s="3">
        <f t="shared" si="13"/>
        <v>-1.3702732208965145</v>
      </c>
      <c r="K19" s="3">
        <f t="shared" si="14"/>
        <v>190.4296393253791</v>
      </c>
      <c r="L19" s="3">
        <f t="shared" si="15"/>
        <v>30.700000000000273</v>
      </c>
      <c r="M19" s="3">
        <f t="shared" si="16"/>
        <v>31.284415913837694</v>
      </c>
      <c r="N19" s="4">
        <f t="shared" si="0"/>
        <v>-0.58441591383742164</v>
      </c>
      <c r="O19" s="4"/>
      <c r="P19" s="13"/>
      <c r="Q19" s="43">
        <v>46115.680555555555</v>
      </c>
      <c r="R19" s="42">
        <v>179.71199999999999</v>
      </c>
      <c r="S19" s="42">
        <v>182.208</v>
      </c>
      <c r="T19" s="42">
        <v>2151.8000000000002</v>
      </c>
      <c r="U19" s="21">
        <f t="shared" si="17"/>
        <v>30.367999999999999</v>
      </c>
      <c r="V19" s="3">
        <f t="shared" si="18"/>
        <v>31.738273220896513</v>
      </c>
      <c r="W19" s="3">
        <f t="shared" si="19"/>
        <v>-1.3702732208965145</v>
      </c>
      <c r="X19" s="3">
        <f t="shared" si="20"/>
        <v>190.4296393253791</v>
      </c>
      <c r="Y19" s="3">
        <f t="shared" si="21"/>
        <v>30.700000000000273</v>
      </c>
      <c r="Z19" s="3">
        <f t="shared" si="22"/>
        <v>31.284415913837694</v>
      </c>
      <c r="AA19" s="4">
        <f t="shared" si="1"/>
        <v>-0.58441591383742164</v>
      </c>
      <c r="AB19" s="4"/>
      <c r="AC19" s="13"/>
      <c r="AD19" s="43">
        <v>46115.680555555555</v>
      </c>
      <c r="AE19" s="42">
        <v>180.892</v>
      </c>
      <c r="AF19" s="42">
        <v>185.04900000000001</v>
      </c>
      <c r="AG19" s="42">
        <v>2142.3000000000002</v>
      </c>
      <c r="AH19" s="21">
        <f t="shared" si="23"/>
        <v>30.8415</v>
      </c>
      <c r="AI19" s="21">
        <f t="shared" si="24"/>
        <v>31.738273220896513</v>
      </c>
      <c r="AJ19" s="3">
        <f t="shared" si="25"/>
        <v>-0.89677322089651312</v>
      </c>
      <c r="AK19" s="3">
        <f t="shared" si="26"/>
        <v>190.4296393253791</v>
      </c>
      <c r="AL19" s="3">
        <f t="shared" si="27"/>
        <v>31.5</v>
      </c>
      <c r="AM19" s="3">
        <f t="shared" si="28"/>
        <v>31.284415913837694</v>
      </c>
      <c r="AN19" s="4">
        <f t="shared" si="2"/>
        <v>0.21558408616230551</v>
      </c>
      <c r="AO19" s="4"/>
      <c r="AP19" s="13"/>
      <c r="AQ19" s="43">
        <v>46115.680555555555</v>
      </c>
      <c r="AR19" s="42">
        <v>182.41</v>
      </c>
      <c r="AS19" s="42">
        <v>184.98099999999999</v>
      </c>
      <c r="AT19" s="42">
        <v>2171.1999999999998</v>
      </c>
      <c r="AU19" s="21">
        <f t="shared" si="29"/>
        <v>30.830166666666663</v>
      </c>
      <c r="AV19" s="21">
        <f t="shared" si="30"/>
        <v>31.738273220896513</v>
      </c>
      <c r="AW19" s="3">
        <f t="shared" si="31"/>
        <v>-0.90810655422984965</v>
      </c>
      <c r="AX19" s="3">
        <f t="shared" si="32"/>
        <v>190.4296393253791</v>
      </c>
      <c r="AY19" s="3">
        <f t="shared" si="33"/>
        <v>31.699999999999818</v>
      </c>
      <c r="AZ19" s="3">
        <f t="shared" si="34"/>
        <v>31.284415913837694</v>
      </c>
      <c r="BA19" s="4">
        <f t="shared" si="3"/>
        <v>0.41558408616212361</v>
      </c>
      <c r="BB19" s="4"/>
      <c r="BC19" s="13"/>
      <c r="BD19" s="43">
        <v>46115.680555555555</v>
      </c>
      <c r="BE19" s="42">
        <v>136.745</v>
      </c>
      <c r="BF19" s="42">
        <v>138.58799999999999</v>
      </c>
      <c r="BG19" s="42">
        <v>1621.2</v>
      </c>
      <c r="BH19" s="21">
        <f t="shared" si="35"/>
        <v>23.097999999999999</v>
      </c>
      <c r="BI19" s="21">
        <f t="shared" si="36"/>
        <v>23.509832015478899</v>
      </c>
      <c r="BJ19" s="3">
        <f t="shared" si="37"/>
        <v>-0.41183201547890036</v>
      </c>
      <c r="BK19" s="3">
        <f t="shared" si="38"/>
        <v>141.05899209287341</v>
      </c>
      <c r="BL19" s="3">
        <f t="shared" si="39"/>
        <v>23.700000000000045</v>
      </c>
      <c r="BM19" s="3">
        <f t="shared" si="40"/>
        <v>23.173641417657553</v>
      </c>
      <c r="BN19" s="4">
        <f t="shared" si="4"/>
        <v>0.52635858234249255</v>
      </c>
      <c r="BO19" s="4"/>
      <c r="BP19" s="13"/>
      <c r="BQ19" s="43">
        <v>46115.680555555555</v>
      </c>
      <c r="BR19" s="42">
        <v>134.29499999999999</v>
      </c>
      <c r="BS19" s="42">
        <v>136.33000000000001</v>
      </c>
      <c r="BT19" s="42">
        <v>1608</v>
      </c>
      <c r="BU19" s="21">
        <f t="shared" si="41"/>
        <v>22.721666666666668</v>
      </c>
      <c r="BV19" s="21">
        <f t="shared" si="42"/>
        <v>23.509832015478899</v>
      </c>
      <c r="BW19" s="3">
        <f t="shared" si="43"/>
        <v>-0.78816534881223177</v>
      </c>
      <c r="BX19" s="3">
        <f t="shared" si="44"/>
        <v>141.05899209287341</v>
      </c>
      <c r="BY19" s="3">
        <f t="shared" si="45"/>
        <v>23.400000000000091</v>
      </c>
      <c r="BZ19" s="3">
        <f t="shared" si="46"/>
        <v>23.173641417657553</v>
      </c>
      <c r="CA19" s="4">
        <f t="shared" si="5"/>
        <v>0.22635858234253803</v>
      </c>
      <c r="CB19" s="4"/>
      <c r="CC19" s="13"/>
      <c r="CD19" s="43">
        <v>46115.680555555555</v>
      </c>
      <c r="CE19" s="42">
        <v>134.459</v>
      </c>
      <c r="CF19" s="42">
        <v>136.28899999999999</v>
      </c>
      <c r="CG19" s="42">
        <v>1611.3</v>
      </c>
      <c r="CH19" s="21">
        <f t="shared" si="47"/>
        <v>22.714833333333331</v>
      </c>
      <c r="CI19" s="21">
        <f t="shared" si="48"/>
        <v>23.509832015478899</v>
      </c>
      <c r="CJ19" s="3">
        <f t="shared" si="49"/>
        <v>-0.79499868214556813</v>
      </c>
      <c r="CK19" s="3">
        <f t="shared" si="50"/>
        <v>141.05899209287341</v>
      </c>
      <c r="CL19" s="3">
        <f t="shared" si="51"/>
        <v>23.399999999999864</v>
      </c>
      <c r="CM19" s="3">
        <f t="shared" si="52"/>
        <v>23.173641417657553</v>
      </c>
      <c r="CN19" s="4">
        <f t="shared" si="6"/>
        <v>0.22635858234231065</v>
      </c>
      <c r="CO19" s="4"/>
      <c r="CP19" s="13"/>
      <c r="CQ19" s="43">
        <v>46115.680555555555</v>
      </c>
      <c r="CR19" s="42">
        <v>135.46100000000001</v>
      </c>
      <c r="CS19" s="42">
        <v>139.50200000000001</v>
      </c>
      <c r="CT19" s="42">
        <v>1629.6</v>
      </c>
      <c r="CU19" s="21">
        <f t="shared" si="53"/>
        <v>23.250333333333334</v>
      </c>
      <c r="CV19" s="21">
        <f t="shared" si="54"/>
        <v>23.509832015478899</v>
      </c>
      <c r="CW19" s="3">
        <f t="shared" si="55"/>
        <v>-0.2594986821455656</v>
      </c>
      <c r="CX19" s="3">
        <f t="shared" si="56"/>
        <v>141.05899209287341</v>
      </c>
      <c r="CY19" s="3">
        <f t="shared" si="57"/>
        <v>23.199999999999818</v>
      </c>
      <c r="CZ19" s="3">
        <f t="shared" si="58"/>
        <v>23.173641417657553</v>
      </c>
      <c r="DA19" s="4">
        <f t="shared" si="7"/>
        <v>2.635858234226518E-2</v>
      </c>
      <c r="DB19" s="4"/>
      <c r="DC19" s="13"/>
      <c r="DD19" s="43">
        <v>46115.680555555555</v>
      </c>
      <c r="DE19" s="42">
        <v>127.90900000000001</v>
      </c>
      <c r="DF19" s="42">
        <v>129.64599999999999</v>
      </c>
      <c r="DG19" s="42">
        <v>1540.8</v>
      </c>
      <c r="DH19" s="21">
        <f t="shared" si="59"/>
        <v>21.607666666666663</v>
      </c>
      <c r="DI19" s="21">
        <f t="shared" si="60"/>
        <v>22.366693394542768</v>
      </c>
      <c r="DJ19" s="3">
        <f t="shared" si="61"/>
        <v>-0.7590267278761047</v>
      </c>
      <c r="DK19" s="3">
        <f t="shared" si="62"/>
        <v>134.20016036725664</v>
      </c>
      <c r="DL19" s="3">
        <f t="shared" si="63"/>
        <v>21.799999999999955</v>
      </c>
      <c r="DM19" s="3">
        <f t="shared" si="64"/>
        <v>22.046849679000807</v>
      </c>
      <c r="DN19" s="4">
        <f t="shared" si="8"/>
        <v>-0.24684967900085297</v>
      </c>
      <c r="DO19" s="4"/>
      <c r="DP19" s="13"/>
      <c r="DQ19" s="11"/>
      <c r="DR19" s="55">
        <f t="shared" si="70"/>
        <v>46115.680555555555</v>
      </c>
      <c r="DS19" s="5">
        <f t="shared" si="65"/>
        <v>235.80016666666668</v>
      </c>
      <c r="DT19" s="5">
        <f t="shared" si="66"/>
        <v>243.35911434004444</v>
      </c>
      <c r="DU19" s="6">
        <f t="shared" si="9"/>
        <v>-7.5589476733777587</v>
      </c>
      <c r="DV19" s="5">
        <f t="shared" si="67"/>
        <v>1460.1546860402668</v>
      </c>
      <c r="DW19" s="5">
        <f t="shared" si="68"/>
        <v>240.10000000000014</v>
      </c>
      <c r="DX19" s="5">
        <f t="shared" si="69"/>
        <v>239.87907900498183</v>
      </c>
      <c r="DY19" s="6">
        <f t="shared" si="10"/>
        <v>0.22092099501830376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46115.673611111109</v>
      </c>
      <c r="B20" s="39">
        <v>579</v>
      </c>
      <c r="C20" s="38">
        <v>49.08</v>
      </c>
      <c r="D20" s="12"/>
      <c r="E20" s="42">
        <v>193.65600000000001</v>
      </c>
      <c r="F20" s="42">
        <v>196.42599999999999</v>
      </c>
      <c r="G20" s="42">
        <v>2121.1</v>
      </c>
      <c r="H20" s="21">
        <f t="shared" si="11"/>
        <v>32.737666666666662</v>
      </c>
      <c r="I20" s="3">
        <f t="shared" si="12"/>
        <v>34.439238195911628</v>
      </c>
      <c r="J20" s="3">
        <f t="shared" si="13"/>
        <v>-1.7015715292449656</v>
      </c>
      <c r="K20" s="3">
        <f t="shared" si="14"/>
        <v>206.63542917546982</v>
      </c>
      <c r="L20" s="3">
        <f t="shared" si="15"/>
        <v>33.799999999999727</v>
      </c>
      <c r="M20" s="3">
        <f t="shared" si="16"/>
        <v>33.94675708971009</v>
      </c>
      <c r="N20" s="4">
        <f t="shared" si="0"/>
        <v>-0.14675708971036272</v>
      </c>
      <c r="O20" s="4"/>
      <c r="P20" s="13"/>
      <c r="Q20" s="43">
        <v>46115.673611111109</v>
      </c>
      <c r="R20" s="42">
        <v>193.65600000000001</v>
      </c>
      <c r="S20" s="42">
        <v>196.42599999999999</v>
      </c>
      <c r="T20" s="42">
        <v>2121.1</v>
      </c>
      <c r="U20" s="21">
        <f t="shared" si="17"/>
        <v>32.737666666666662</v>
      </c>
      <c r="V20" s="3">
        <f t="shared" si="18"/>
        <v>34.439238195911628</v>
      </c>
      <c r="W20" s="3">
        <f t="shared" si="19"/>
        <v>-1.7015715292449656</v>
      </c>
      <c r="X20" s="3">
        <f t="shared" si="20"/>
        <v>206.63542917546982</v>
      </c>
      <c r="Y20" s="3">
        <f t="shared" si="21"/>
        <v>33.799999999999727</v>
      </c>
      <c r="Z20" s="3">
        <f t="shared" si="22"/>
        <v>33.94675708971009</v>
      </c>
      <c r="AA20" s="4">
        <f t="shared" si="1"/>
        <v>-0.14675708971036272</v>
      </c>
      <c r="AB20" s="4"/>
      <c r="AC20" s="13"/>
      <c r="AD20" s="43">
        <v>46115.673611111109</v>
      </c>
      <c r="AE20" s="42">
        <v>194.99100000000001</v>
      </c>
      <c r="AF20" s="42">
        <v>199.85900000000001</v>
      </c>
      <c r="AG20" s="42">
        <v>2110.8000000000002</v>
      </c>
      <c r="AH20" s="21">
        <f t="shared" si="23"/>
        <v>33.30983333333333</v>
      </c>
      <c r="AI20" s="21">
        <f t="shared" si="24"/>
        <v>34.439238195911628</v>
      </c>
      <c r="AJ20" s="3">
        <f t="shared" si="25"/>
        <v>-1.1294048625782978</v>
      </c>
      <c r="AK20" s="3">
        <f t="shared" si="26"/>
        <v>206.63542917546982</v>
      </c>
      <c r="AL20" s="3">
        <f t="shared" si="27"/>
        <v>33.5</v>
      </c>
      <c r="AM20" s="3">
        <f t="shared" si="28"/>
        <v>33.94675708971009</v>
      </c>
      <c r="AN20" s="4">
        <f t="shared" si="2"/>
        <v>-0.44675708971008987</v>
      </c>
      <c r="AO20" s="4"/>
      <c r="AP20" s="13"/>
      <c r="AQ20" s="43">
        <v>46115.673611111109</v>
      </c>
      <c r="AR20" s="42">
        <v>196.96799999999999</v>
      </c>
      <c r="AS20" s="42">
        <v>199.88</v>
      </c>
      <c r="AT20" s="42">
        <v>2139.5</v>
      </c>
      <c r="AU20" s="21">
        <f t="shared" si="29"/>
        <v>33.313333333333333</v>
      </c>
      <c r="AV20" s="21">
        <f t="shared" si="30"/>
        <v>34.439238195911628</v>
      </c>
      <c r="AW20" s="3">
        <f t="shared" si="31"/>
        <v>-1.1259048625782953</v>
      </c>
      <c r="AX20" s="3">
        <f t="shared" si="32"/>
        <v>206.63542917546982</v>
      </c>
      <c r="AY20" s="3">
        <f t="shared" si="33"/>
        <v>33.800000000000182</v>
      </c>
      <c r="AZ20" s="3">
        <f t="shared" si="34"/>
        <v>33.94675708971009</v>
      </c>
      <c r="BA20" s="4">
        <f t="shared" si="3"/>
        <v>-0.14675708970990797</v>
      </c>
      <c r="BB20" s="4"/>
      <c r="BC20" s="13"/>
      <c r="BD20" s="43">
        <v>46115.673611111109</v>
      </c>
      <c r="BE20" s="42">
        <v>147.511</v>
      </c>
      <c r="BF20" s="42">
        <v>149.56</v>
      </c>
      <c r="BG20" s="42">
        <v>1597.5</v>
      </c>
      <c r="BH20" s="21">
        <f t="shared" si="35"/>
        <v>24.926666666666666</v>
      </c>
      <c r="BI20" s="21">
        <f t="shared" si="36"/>
        <v>25.510546811786394</v>
      </c>
      <c r="BJ20" s="3">
        <f t="shared" si="37"/>
        <v>-0.58388014511972841</v>
      </c>
      <c r="BK20" s="3">
        <f t="shared" si="38"/>
        <v>153.06328087071836</v>
      </c>
      <c r="BL20" s="3">
        <f t="shared" si="39"/>
        <v>25.400000000000091</v>
      </c>
      <c r="BM20" s="3">
        <f t="shared" si="40"/>
        <v>25.145745992377851</v>
      </c>
      <c r="BN20" s="4">
        <f t="shared" si="4"/>
        <v>0.25425400762224015</v>
      </c>
      <c r="BO20" s="4"/>
      <c r="BP20" s="13"/>
      <c r="BQ20" s="43">
        <v>46115.673611111109</v>
      </c>
      <c r="BR20" s="42">
        <v>145.125</v>
      </c>
      <c r="BS20" s="42">
        <v>147.31200000000001</v>
      </c>
      <c r="BT20" s="42">
        <v>1584.6</v>
      </c>
      <c r="BU20" s="21">
        <f t="shared" si="41"/>
        <v>24.552</v>
      </c>
      <c r="BV20" s="21">
        <f t="shared" si="42"/>
        <v>25.510546811786394</v>
      </c>
      <c r="BW20" s="3">
        <f t="shared" si="43"/>
        <v>-0.95854681178639467</v>
      </c>
      <c r="BX20" s="3">
        <f t="shared" si="44"/>
        <v>153.06328087071836</v>
      </c>
      <c r="BY20" s="3">
        <f t="shared" si="45"/>
        <v>24.899999999999864</v>
      </c>
      <c r="BZ20" s="3">
        <f t="shared" si="46"/>
        <v>25.145745992377851</v>
      </c>
      <c r="CA20" s="4">
        <f t="shared" si="5"/>
        <v>-0.24574599237798722</v>
      </c>
      <c r="CB20" s="4"/>
      <c r="CC20" s="13"/>
      <c r="CD20" s="43">
        <v>46115.673611111109</v>
      </c>
      <c r="CE20" s="42">
        <v>145.12</v>
      </c>
      <c r="CF20" s="42">
        <v>147.136</v>
      </c>
      <c r="CG20" s="42">
        <v>1587.9</v>
      </c>
      <c r="CH20" s="21">
        <f t="shared" si="47"/>
        <v>24.522666666666666</v>
      </c>
      <c r="CI20" s="21">
        <f t="shared" si="48"/>
        <v>25.510546811786394</v>
      </c>
      <c r="CJ20" s="3">
        <f t="shared" si="49"/>
        <v>-0.98788014511972833</v>
      </c>
      <c r="CK20" s="3">
        <f t="shared" si="50"/>
        <v>153.06328087071836</v>
      </c>
      <c r="CL20" s="3">
        <f t="shared" si="51"/>
        <v>24.900000000000091</v>
      </c>
      <c r="CM20" s="3">
        <f t="shared" si="52"/>
        <v>25.145745992377851</v>
      </c>
      <c r="CN20" s="4">
        <f t="shared" si="6"/>
        <v>-0.24574599237775985</v>
      </c>
      <c r="CO20" s="4"/>
      <c r="CP20" s="13"/>
      <c r="CQ20" s="43">
        <v>46115.673611111109</v>
      </c>
      <c r="CR20" s="42">
        <v>146.25200000000001</v>
      </c>
      <c r="CS20" s="42">
        <v>150.113</v>
      </c>
      <c r="CT20" s="42">
        <v>1606.4</v>
      </c>
      <c r="CU20" s="21">
        <f t="shared" si="53"/>
        <v>25.018833333333333</v>
      </c>
      <c r="CV20" s="21">
        <f t="shared" si="54"/>
        <v>25.510546811786394</v>
      </c>
      <c r="CW20" s="3">
        <f t="shared" si="55"/>
        <v>-0.49171347845306101</v>
      </c>
      <c r="CX20" s="3">
        <f t="shared" si="56"/>
        <v>153.06328087071836</v>
      </c>
      <c r="CY20" s="3">
        <f t="shared" si="57"/>
        <v>25.100000000000136</v>
      </c>
      <c r="CZ20" s="3">
        <f t="shared" si="58"/>
        <v>25.145745992377851</v>
      </c>
      <c r="DA20" s="4">
        <f t="shared" si="7"/>
        <v>-4.5745992377714373E-2</v>
      </c>
      <c r="DB20" s="4"/>
      <c r="DC20" s="13"/>
      <c r="DD20" s="43">
        <v>46115.673611111109</v>
      </c>
      <c r="DE20" s="42">
        <v>138.18</v>
      </c>
      <c r="DF20" s="42">
        <v>140.071</v>
      </c>
      <c r="DG20" s="42">
        <v>1519</v>
      </c>
      <c r="DH20" s="21">
        <f t="shared" si="59"/>
        <v>23.345166666666664</v>
      </c>
      <c r="DI20" s="21">
        <f t="shared" si="60"/>
        <v>24.27012572827752</v>
      </c>
      <c r="DJ20" s="3">
        <f t="shared" si="61"/>
        <v>-0.92495906161085628</v>
      </c>
      <c r="DK20" s="3">
        <f t="shared" si="62"/>
        <v>145.62075436966512</v>
      </c>
      <c r="DL20" s="3">
        <f t="shared" si="63"/>
        <v>24.099999999999909</v>
      </c>
      <c r="DM20" s="3">
        <f t="shared" si="64"/>
        <v>23.923062930363152</v>
      </c>
      <c r="DN20" s="4">
        <f t="shared" si="8"/>
        <v>0.17693706963675737</v>
      </c>
      <c r="DO20" s="4"/>
      <c r="DP20" s="13"/>
      <c r="DQ20" s="11"/>
      <c r="DR20" s="55">
        <f t="shared" si="70"/>
        <v>46115.673611111109</v>
      </c>
      <c r="DS20" s="5">
        <f t="shared" si="65"/>
        <v>254.46383333333333</v>
      </c>
      <c r="DT20" s="5">
        <f t="shared" si="66"/>
        <v>264.06926575906959</v>
      </c>
      <c r="DU20" s="6">
        <f t="shared" si="9"/>
        <v>-9.605432425736268</v>
      </c>
      <c r="DV20" s="5">
        <f t="shared" si="67"/>
        <v>1584.4155945544176</v>
      </c>
      <c r="DW20" s="5">
        <f t="shared" si="68"/>
        <v>259.29999999999973</v>
      </c>
      <c r="DX20" s="5">
        <f t="shared" si="69"/>
        <v>260.29307525871485</v>
      </c>
      <c r="DY20" s="6">
        <f t="shared" si="10"/>
        <v>-0.99307525871512325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46115.666666666664</v>
      </c>
      <c r="B21" s="39">
        <v>620</v>
      </c>
      <c r="C21" s="38">
        <v>49.08</v>
      </c>
      <c r="D21" s="12"/>
      <c r="E21" s="42">
        <v>207.547</v>
      </c>
      <c r="F21" s="42">
        <v>210.55799999999999</v>
      </c>
      <c r="G21" s="42">
        <v>2087.3000000000002</v>
      </c>
      <c r="H21" s="21">
        <f t="shared" si="11"/>
        <v>35.092999999999996</v>
      </c>
      <c r="I21" s="3">
        <f t="shared" si="12"/>
        <v>36.877940727919196</v>
      </c>
      <c r="J21" s="3">
        <f t="shared" si="13"/>
        <v>-1.7849407279191993</v>
      </c>
      <c r="K21" s="3">
        <f t="shared" si="14"/>
        <v>221.26764436751517</v>
      </c>
      <c r="L21" s="3">
        <f t="shared" si="15"/>
        <v>35.5</v>
      </c>
      <c r="M21" s="3">
        <f t="shared" si="16"/>
        <v>36.350586175509953</v>
      </c>
      <c r="N21" s="4">
        <f t="shared" si="0"/>
        <v>-0.85058617550995308</v>
      </c>
      <c r="O21" s="4"/>
      <c r="P21" s="13"/>
      <c r="Q21" s="43">
        <v>46115.666666666664</v>
      </c>
      <c r="R21" s="42">
        <v>207.547</v>
      </c>
      <c r="S21" s="42">
        <v>210.55799999999999</v>
      </c>
      <c r="T21" s="42">
        <v>2087.3000000000002</v>
      </c>
      <c r="U21" s="21">
        <f t="shared" si="17"/>
        <v>35.092999999999996</v>
      </c>
      <c r="V21" s="3">
        <f t="shared" si="18"/>
        <v>36.877940727919196</v>
      </c>
      <c r="W21" s="3">
        <f t="shared" si="19"/>
        <v>-1.7849407279191993</v>
      </c>
      <c r="X21" s="3">
        <f t="shared" si="20"/>
        <v>221.26764436751517</v>
      </c>
      <c r="Y21" s="3">
        <f t="shared" si="21"/>
        <v>35.5</v>
      </c>
      <c r="Z21" s="3">
        <f t="shared" si="22"/>
        <v>36.350586175509953</v>
      </c>
      <c r="AA21" s="4">
        <f t="shared" si="1"/>
        <v>-0.85058617550995308</v>
      </c>
      <c r="AB21" s="4"/>
      <c r="AC21" s="13"/>
      <c r="AD21" s="43">
        <v>46115.666666666664</v>
      </c>
      <c r="AE21" s="42">
        <v>208.64599999999999</v>
      </c>
      <c r="AF21" s="42">
        <v>213.899</v>
      </c>
      <c r="AG21" s="42">
        <v>2077.3000000000002</v>
      </c>
      <c r="AH21" s="21">
        <f t="shared" si="23"/>
        <v>35.649833333333333</v>
      </c>
      <c r="AI21" s="21">
        <f t="shared" si="24"/>
        <v>36.877940727919196</v>
      </c>
      <c r="AJ21" s="3">
        <f t="shared" si="25"/>
        <v>-1.2281073945858623</v>
      </c>
      <c r="AK21" s="3">
        <f t="shared" si="26"/>
        <v>221.26764436751517</v>
      </c>
      <c r="AL21" s="3">
        <f t="shared" si="27"/>
        <v>35.700000000000273</v>
      </c>
      <c r="AM21" s="3">
        <f t="shared" si="28"/>
        <v>36.350586175509953</v>
      </c>
      <c r="AN21" s="4">
        <f t="shared" si="2"/>
        <v>-0.65058617550968023</v>
      </c>
      <c r="AO21" s="4"/>
      <c r="AP21" s="13"/>
      <c r="AQ21" s="43">
        <v>46115.666666666664</v>
      </c>
      <c r="AR21" s="42">
        <v>210.643</v>
      </c>
      <c r="AS21" s="42">
        <v>213.74199999999999</v>
      </c>
      <c r="AT21" s="42">
        <v>2105.6999999999998</v>
      </c>
      <c r="AU21" s="21">
        <f t="shared" si="29"/>
        <v>35.623666666666665</v>
      </c>
      <c r="AV21" s="21">
        <f t="shared" si="30"/>
        <v>36.877940727919196</v>
      </c>
      <c r="AW21" s="3">
        <f t="shared" si="31"/>
        <v>-1.2542740612525307</v>
      </c>
      <c r="AX21" s="3">
        <f t="shared" si="32"/>
        <v>221.26764436751517</v>
      </c>
      <c r="AY21" s="3">
        <f t="shared" si="33"/>
        <v>36</v>
      </c>
      <c r="AZ21" s="3">
        <f t="shared" si="34"/>
        <v>36.350586175509953</v>
      </c>
      <c r="BA21" s="4">
        <f t="shared" si="3"/>
        <v>-0.35058617550995308</v>
      </c>
      <c r="BB21" s="4"/>
      <c r="BC21" s="13"/>
      <c r="BD21" s="43">
        <v>46115.666666666664</v>
      </c>
      <c r="BE21" s="42">
        <v>158.01300000000001</v>
      </c>
      <c r="BF21" s="42">
        <v>160.22399999999999</v>
      </c>
      <c r="BG21" s="42">
        <v>1572.1</v>
      </c>
      <c r="BH21" s="21">
        <f t="shared" si="35"/>
        <v>26.703999999999997</v>
      </c>
      <c r="BI21" s="21">
        <f t="shared" si="36"/>
        <v>27.316993131792</v>
      </c>
      <c r="BJ21" s="3">
        <f t="shared" si="37"/>
        <v>-0.61299313179200254</v>
      </c>
      <c r="BK21" s="3">
        <f t="shared" si="38"/>
        <v>163.90195879075196</v>
      </c>
      <c r="BL21" s="3">
        <f t="shared" si="39"/>
        <v>27</v>
      </c>
      <c r="BM21" s="3">
        <f t="shared" si="40"/>
        <v>26.926360130007374</v>
      </c>
      <c r="BN21" s="4">
        <f t="shared" si="4"/>
        <v>7.3639869992625506E-2</v>
      </c>
      <c r="BO21" s="4"/>
      <c r="BP21" s="13"/>
      <c r="BQ21" s="43">
        <v>46115.666666666664</v>
      </c>
      <c r="BR21" s="42">
        <v>155.327</v>
      </c>
      <c r="BS21" s="42">
        <v>157.72</v>
      </c>
      <c r="BT21" s="42">
        <v>1559.7</v>
      </c>
      <c r="BU21" s="21">
        <f t="shared" si="41"/>
        <v>26.286666666666665</v>
      </c>
      <c r="BV21" s="21">
        <f t="shared" si="42"/>
        <v>27.316993131792</v>
      </c>
      <c r="BW21" s="3">
        <f t="shared" si="43"/>
        <v>-1.0303264651253343</v>
      </c>
      <c r="BX21" s="3">
        <f t="shared" si="44"/>
        <v>163.90195879075196</v>
      </c>
      <c r="BY21" s="3">
        <f t="shared" si="45"/>
        <v>26.5</v>
      </c>
      <c r="BZ21" s="3">
        <f t="shared" si="46"/>
        <v>26.926360130007374</v>
      </c>
      <c r="CA21" s="4">
        <f t="shared" si="5"/>
        <v>-0.42636013000737449</v>
      </c>
      <c r="CB21" s="4"/>
      <c r="CC21" s="13"/>
      <c r="CD21" s="43">
        <v>46115.666666666664</v>
      </c>
      <c r="CE21" s="42">
        <v>155.47999999999999</v>
      </c>
      <c r="CF21" s="42">
        <v>158.11699999999999</v>
      </c>
      <c r="CG21" s="42">
        <v>1563</v>
      </c>
      <c r="CH21" s="21">
        <f t="shared" si="47"/>
        <v>26.352833333333329</v>
      </c>
      <c r="CI21" s="21">
        <f t="shared" si="48"/>
        <v>27.316993131792</v>
      </c>
      <c r="CJ21" s="3">
        <f t="shared" si="49"/>
        <v>-0.96415979845867028</v>
      </c>
      <c r="CK21" s="3">
        <f t="shared" si="50"/>
        <v>163.90195879075196</v>
      </c>
      <c r="CL21" s="3">
        <f t="shared" si="51"/>
        <v>26.700000000000045</v>
      </c>
      <c r="CM21" s="3">
        <f t="shared" si="52"/>
        <v>26.926360130007374</v>
      </c>
      <c r="CN21" s="4">
        <f t="shared" si="6"/>
        <v>-0.22636013000732902</v>
      </c>
      <c r="CO21" s="4"/>
      <c r="CP21" s="13"/>
      <c r="CQ21" s="43">
        <v>46115.666666666664</v>
      </c>
      <c r="CR21" s="42">
        <v>156.46899999999999</v>
      </c>
      <c r="CS21" s="42">
        <v>161.09700000000001</v>
      </c>
      <c r="CT21" s="42">
        <v>1581.3</v>
      </c>
      <c r="CU21" s="21">
        <f t="shared" si="53"/>
        <v>26.849499999999999</v>
      </c>
      <c r="CV21" s="21">
        <f t="shared" si="54"/>
        <v>27.316993131792</v>
      </c>
      <c r="CW21" s="3">
        <f t="shared" si="55"/>
        <v>-0.46749313179200058</v>
      </c>
      <c r="CX21" s="3">
        <f t="shared" si="56"/>
        <v>163.90195879075196</v>
      </c>
      <c r="CY21" s="3">
        <f t="shared" si="57"/>
        <v>26.799999999999955</v>
      </c>
      <c r="CZ21" s="3">
        <f t="shared" si="58"/>
        <v>26.926360130007374</v>
      </c>
      <c r="DA21" s="4">
        <f t="shared" si="7"/>
        <v>-0.12636013000741997</v>
      </c>
      <c r="DB21" s="4"/>
      <c r="DC21" s="13"/>
      <c r="DD21" s="43">
        <v>46115.666666666664</v>
      </c>
      <c r="DE21" s="42">
        <v>147.697</v>
      </c>
      <c r="DF21" s="42">
        <v>149.749</v>
      </c>
      <c r="DG21" s="42">
        <v>1494.9</v>
      </c>
      <c r="DH21" s="21">
        <f t="shared" si="59"/>
        <v>24.958166666666664</v>
      </c>
      <c r="DI21" s="21">
        <f t="shared" si="60"/>
        <v>25.988735667585601</v>
      </c>
      <c r="DJ21" s="3">
        <f t="shared" si="61"/>
        <v>-1.0305690009189377</v>
      </c>
      <c r="DK21" s="3">
        <f t="shared" si="62"/>
        <v>155.93241400551358</v>
      </c>
      <c r="DL21" s="3">
        <f t="shared" si="63"/>
        <v>24.900000000000091</v>
      </c>
      <c r="DM21" s="3">
        <f t="shared" si="64"/>
        <v>25.617096747539129</v>
      </c>
      <c r="DN21" s="4">
        <f t="shared" si="8"/>
        <v>-0.7170967475390384</v>
      </c>
      <c r="DO21" s="4"/>
      <c r="DP21" s="13"/>
      <c r="DQ21" s="11"/>
      <c r="DR21" s="55">
        <f t="shared" si="70"/>
        <v>46115.666666666664</v>
      </c>
      <c r="DS21" s="5">
        <f t="shared" si="65"/>
        <v>272.61066666666665</v>
      </c>
      <c r="DT21" s="5">
        <f t="shared" si="66"/>
        <v>282.76847110643041</v>
      </c>
      <c r="DU21" s="6">
        <f t="shared" si="9"/>
        <v>-10.157804439763765</v>
      </c>
      <c r="DV21" s="5">
        <f t="shared" si="67"/>
        <v>1696.6108266385818</v>
      </c>
      <c r="DW21" s="5">
        <f t="shared" si="68"/>
        <v>274.60000000000036</v>
      </c>
      <c r="DX21" s="5">
        <f t="shared" si="69"/>
        <v>278.72488196960842</v>
      </c>
      <c r="DY21" s="6">
        <f t="shared" si="10"/>
        <v>-4.1248819696080545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46115.659722222219</v>
      </c>
      <c r="B22" s="39">
        <v>657</v>
      </c>
      <c r="C22" s="38">
        <v>49.36</v>
      </c>
      <c r="D22" s="12"/>
      <c r="E22" s="42">
        <v>220.15100000000001</v>
      </c>
      <c r="F22" s="42">
        <v>223.41300000000001</v>
      </c>
      <c r="G22" s="42">
        <v>2051.8000000000002</v>
      </c>
      <c r="H22" s="21">
        <f t="shared" si="11"/>
        <v>37.235500000000002</v>
      </c>
      <c r="I22" s="3">
        <f t="shared" si="12"/>
        <v>39.036899165643533</v>
      </c>
      <c r="J22" s="3">
        <f t="shared" si="13"/>
        <v>-1.8013991656435309</v>
      </c>
      <c r="K22" s="3">
        <f t="shared" si="14"/>
        <v>234.22139499386122</v>
      </c>
      <c r="L22" s="3">
        <f t="shared" si="15"/>
        <v>38.000000000000227</v>
      </c>
      <c r="M22" s="3">
        <f t="shared" si="16"/>
        <v>38.47867150757483</v>
      </c>
      <c r="N22" s="4">
        <f t="shared" si="0"/>
        <v>-0.47867150757460308</v>
      </c>
      <c r="O22" s="4"/>
      <c r="P22" s="13"/>
      <c r="Q22" s="43">
        <v>46115.659722222219</v>
      </c>
      <c r="R22" s="42">
        <v>220.15100000000001</v>
      </c>
      <c r="S22" s="42">
        <v>223.41300000000001</v>
      </c>
      <c r="T22" s="42">
        <v>2051.8000000000002</v>
      </c>
      <c r="U22" s="21">
        <f t="shared" si="17"/>
        <v>37.235500000000002</v>
      </c>
      <c r="V22" s="3">
        <f t="shared" si="18"/>
        <v>39.036899165643533</v>
      </c>
      <c r="W22" s="3">
        <f t="shared" si="19"/>
        <v>-1.8013991656435309</v>
      </c>
      <c r="X22" s="3">
        <f t="shared" si="20"/>
        <v>234.22139499386122</v>
      </c>
      <c r="Y22" s="3">
        <f t="shared" si="21"/>
        <v>38.000000000000227</v>
      </c>
      <c r="Z22" s="3">
        <f t="shared" si="22"/>
        <v>38.47867150757483</v>
      </c>
      <c r="AA22" s="4">
        <f t="shared" si="1"/>
        <v>-0.47867150757460308</v>
      </c>
      <c r="AB22" s="4"/>
      <c r="AC22" s="13"/>
      <c r="AD22" s="43">
        <v>46115.659722222219</v>
      </c>
      <c r="AE22" s="42">
        <v>220.62</v>
      </c>
      <c r="AF22" s="42">
        <v>226.54400000000001</v>
      </c>
      <c r="AG22" s="42">
        <v>2041.6</v>
      </c>
      <c r="AH22" s="21">
        <f t="shared" si="23"/>
        <v>37.757333333333335</v>
      </c>
      <c r="AI22" s="21">
        <f t="shared" si="24"/>
        <v>39.036899165643533</v>
      </c>
      <c r="AJ22" s="3">
        <f t="shared" si="25"/>
        <v>-1.2795658323101975</v>
      </c>
      <c r="AK22" s="3">
        <f t="shared" si="26"/>
        <v>234.22139499386122</v>
      </c>
      <c r="AL22" s="3">
        <f t="shared" si="27"/>
        <v>37.5</v>
      </c>
      <c r="AM22" s="3">
        <f t="shared" si="28"/>
        <v>38.47867150757483</v>
      </c>
      <c r="AN22" s="4">
        <f t="shared" si="2"/>
        <v>-0.97867150757483046</v>
      </c>
      <c r="AO22" s="4"/>
      <c r="AP22" s="13"/>
      <c r="AQ22" s="43">
        <v>46115.659722222219</v>
      </c>
      <c r="AR22" s="42">
        <v>222.327</v>
      </c>
      <c r="AS22" s="42">
        <v>225.71299999999999</v>
      </c>
      <c r="AT22" s="42">
        <v>2069.6999999999998</v>
      </c>
      <c r="AU22" s="21">
        <f t="shared" si="29"/>
        <v>37.618833333333328</v>
      </c>
      <c r="AV22" s="21">
        <f t="shared" si="30"/>
        <v>39.036899165643533</v>
      </c>
      <c r="AW22" s="3">
        <f t="shared" si="31"/>
        <v>-1.4180658323102051</v>
      </c>
      <c r="AX22" s="3">
        <f t="shared" si="32"/>
        <v>234.22139499386122</v>
      </c>
      <c r="AY22" s="3">
        <f t="shared" si="33"/>
        <v>37.799999999999727</v>
      </c>
      <c r="AZ22" s="3">
        <f t="shared" si="34"/>
        <v>38.47867150757483</v>
      </c>
      <c r="BA22" s="4">
        <f t="shared" si="3"/>
        <v>-0.67867150757510331</v>
      </c>
      <c r="BB22" s="4"/>
      <c r="BC22" s="13"/>
      <c r="BD22" s="43">
        <v>46115.659722222219</v>
      </c>
      <c r="BE22" s="42">
        <v>166.92699999999999</v>
      </c>
      <c r="BF22" s="42">
        <v>169.33199999999999</v>
      </c>
      <c r="BG22" s="42">
        <v>1545.1</v>
      </c>
      <c r="BH22" s="21">
        <f t="shared" si="35"/>
        <v>28.221999999999998</v>
      </c>
      <c r="BI22" s="21">
        <f t="shared" si="36"/>
        <v>28.916221604180397</v>
      </c>
      <c r="BJ22" s="3">
        <f t="shared" si="37"/>
        <v>-0.6942216041803988</v>
      </c>
      <c r="BK22" s="3">
        <f t="shared" si="38"/>
        <v>173.49732962508239</v>
      </c>
      <c r="BL22" s="3">
        <f t="shared" si="39"/>
        <v>28.799999999999955</v>
      </c>
      <c r="BM22" s="3">
        <f t="shared" si="40"/>
        <v>28.502719635240616</v>
      </c>
      <c r="BN22" s="4">
        <f t="shared" si="4"/>
        <v>0.29728036475933806</v>
      </c>
      <c r="BO22" s="4"/>
      <c r="BP22" s="13"/>
      <c r="BQ22" s="43">
        <v>46115.659722222219</v>
      </c>
      <c r="BR22" s="42">
        <v>164</v>
      </c>
      <c r="BS22" s="42">
        <v>166.941</v>
      </c>
      <c r="BT22" s="42">
        <v>1533.2</v>
      </c>
      <c r="BU22" s="21">
        <f t="shared" si="41"/>
        <v>27.823499999999999</v>
      </c>
      <c r="BV22" s="21">
        <f t="shared" si="42"/>
        <v>28.916221604180397</v>
      </c>
      <c r="BW22" s="3">
        <f t="shared" si="43"/>
        <v>-1.0927216041803973</v>
      </c>
      <c r="BX22" s="3">
        <f t="shared" si="44"/>
        <v>173.49732962508239</v>
      </c>
      <c r="BY22" s="3">
        <f t="shared" si="45"/>
        <v>28.299999999999955</v>
      </c>
      <c r="BZ22" s="3">
        <f t="shared" si="46"/>
        <v>28.502719635240616</v>
      </c>
      <c r="CA22" s="4">
        <f t="shared" si="5"/>
        <v>-0.20271963524066194</v>
      </c>
      <c r="CB22" s="4"/>
      <c r="CC22" s="13"/>
      <c r="CD22" s="43">
        <v>46115.659722222219</v>
      </c>
      <c r="CE22" s="42">
        <v>164.27600000000001</v>
      </c>
      <c r="CF22" s="42">
        <v>167.00899999999999</v>
      </c>
      <c r="CG22" s="42">
        <v>1536.3</v>
      </c>
      <c r="CH22" s="21">
        <f t="shared" si="47"/>
        <v>27.834833333333329</v>
      </c>
      <c r="CI22" s="21">
        <f t="shared" si="48"/>
        <v>28.916221604180397</v>
      </c>
      <c r="CJ22" s="3">
        <f t="shared" si="49"/>
        <v>-1.0813882708470679</v>
      </c>
      <c r="CK22" s="3">
        <f t="shared" si="50"/>
        <v>173.49732962508239</v>
      </c>
      <c r="CL22" s="3">
        <f t="shared" si="51"/>
        <v>28.299999999999955</v>
      </c>
      <c r="CM22" s="3">
        <f t="shared" si="52"/>
        <v>28.502719635240616</v>
      </c>
      <c r="CN22" s="4">
        <f t="shared" si="6"/>
        <v>-0.20271963524066194</v>
      </c>
      <c r="CO22" s="4"/>
      <c r="CP22" s="13"/>
      <c r="CQ22" s="43">
        <v>46115.659722222219</v>
      </c>
      <c r="CR22" s="42">
        <v>165.45599999999999</v>
      </c>
      <c r="CS22" s="42">
        <v>170.346</v>
      </c>
      <c r="CT22" s="42">
        <v>1554.5</v>
      </c>
      <c r="CU22" s="21">
        <f t="shared" si="53"/>
        <v>28.390999999999998</v>
      </c>
      <c r="CV22" s="21">
        <f t="shared" si="54"/>
        <v>28.916221604180397</v>
      </c>
      <c r="CW22" s="3">
        <f t="shared" si="55"/>
        <v>-0.52522160418039832</v>
      </c>
      <c r="CX22" s="3">
        <f t="shared" si="56"/>
        <v>173.49732962508239</v>
      </c>
      <c r="CY22" s="3">
        <f t="shared" si="57"/>
        <v>28.5</v>
      </c>
      <c r="CZ22" s="3">
        <f t="shared" si="58"/>
        <v>28.502719635240616</v>
      </c>
      <c r="DA22" s="4">
        <f t="shared" si="7"/>
        <v>-2.7196352406164692E-3</v>
      </c>
      <c r="DB22" s="4"/>
      <c r="DC22" s="13"/>
      <c r="DD22" s="43">
        <v>46115.659722222219</v>
      </c>
      <c r="DE22" s="42">
        <v>156.18199999999999</v>
      </c>
      <c r="DF22" s="42">
        <v>158.43199999999999</v>
      </c>
      <c r="DG22" s="42">
        <v>1470</v>
      </c>
      <c r="DH22" s="21">
        <f t="shared" si="59"/>
        <v>26.405333333333331</v>
      </c>
      <c r="DI22" s="21">
        <f t="shared" si="60"/>
        <v>27.510203489481722</v>
      </c>
      <c r="DJ22" s="3">
        <f t="shared" si="61"/>
        <v>-1.1048701561483902</v>
      </c>
      <c r="DK22" s="3">
        <f t="shared" si="62"/>
        <v>165.06122093689032</v>
      </c>
      <c r="DL22" s="3">
        <f t="shared" si="63"/>
        <v>26.900000000000091</v>
      </c>
      <c r="DM22" s="3">
        <f t="shared" si="64"/>
        <v>27.116807579582133</v>
      </c>
      <c r="DN22" s="4">
        <f t="shared" si="8"/>
        <v>-0.21680757958204211</v>
      </c>
      <c r="DO22" s="4"/>
      <c r="DP22" s="13"/>
      <c r="DQ22" s="11"/>
      <c r="DR22" s="55">
        <f t="shared" si="70"/>
        <v>46115.659722222219</v>
      </c>
      <c r="DS22" s="5">
        <f t="shared" si="65"/>
        <v>288.52383333333336</v>
      </c>
      <c r="DT22" s="5">
        <f t="shared" si="66"/>
        <v>299.3226865687775</v>
      </c>
      <c r="DU22" s="6">
        <f t="shared" si="9"/>
        <v>-10.798853235444142</v>
      </c>
      <c r="DV22" s="5">
        <f t="shared" si="67"/>
        <v>1795.9361194126645</v>
      </c>
      <c r="DW22" s="5">
        <f t="shared" si="68"/>
        <v>292.10000000000014</v>
      </c>
      <c r="DX22" s="5">
        <f t="shared" si="69"/>
        <v>295.04237215084396</v>
      </c>
      <c r="DY22" s="6">
        <f t="shared" si="10"/>
        <v>-2.9423721508438234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46115.652777777781</v>
      </c>
      <c r="B23" s="39">
        <v>699</v>
      </c>
      <c r="C23" s="38">
        <v>49.36</v>
      </c>
      <c r="D23" s="12"/>
      <c r="E23" s="42">
        <v>233.71100000000001</v>
      </c>
      <c r="F23" s="42">
        <v>236.75899999999999</v>
      </c>
      <c r="G23" s="42">
        <v>2013.8</v>
      </c>
      <c r="H23" s="21">
        <f t="shared" si="11"/>
        <v>39.459833333333329</v>
      </c>
      <c r="I23" s="3">
        <f t="shared" si="12"/>
        <v>41.532408701346775</v>
      </c>
      <c r="J23" s="3">
        <f t="shared" si="13"/>
        <v>-2.072575368013446</v>
      </c>
      <c r="K23" s="3">
        <f t="shared" si="14"/>
        <v>249.19445220808063</v>
      </c>
      <c r="L23" s="3">
        <f t="shared" si="15"/>
        <v>40</v>
      </c>
      <c r="M23" s="3">
        <f t="shared" si="16"/>
        <v>40.93849525691752</v>
      </c>
      <c r="N23" s="4">
        <f t="shared" si="0"/>
        <v>-0.93849525691751978</v>
      </c>
      <c r="O23" s="4"/>
      <c r="P23" s="13"/>
      <c r="Q23" s="43">
        <v>46115.652777777781</v>
      </c>
      <c r="R23" s="42">
        <v>233.71100000000001</v>
      </c>
      <c r="S23" s="42">
        <v>236.75899999999999</v>
      </c>
      <c r="T23" s="42">
        <v>2013.8</v>
      </c>
      <c r="U23" s="21">
        <f t="shared" si="17"/>
        <v>39.459833333333329</v>
      </c>
      <c r="V23" s="3">
        <f t="shared" si="18"/>
        <v>41.532408701346775</v>
      </c>
      <c r="W23" s="3">
        <f t="shared" si="19"/>
        <v>-2.072575368013446</v>
      </c>
      <c r="X23" s="3">
        <f t="shared" si="20"/>
        <v>249.19445220808063</v>
      </c>
      <c r="Y23" s="3">
        <f t="shared" si="21"/>
        <v>40</v>
      </c>
      <c r="Z23" s="3">
        <f t="shared" si="22"/>
        <v>40.93849525691752</v>
      </c>
      <c r="AA23" s="4">
        <f t="shared" si="1"/>
        <v>-0.93849525691751978</v>
      </c>
      <c r="AB23" s="4"/>
      <c r="AC23" s="13"/>
      <c r="AD23" s="43">
        <v>46115.652777777781</v>
      </c>
      <c r="AE23" s="42">
        <v>233.10499999999999</v>
      </c>
      <c r="AF23" s="42">
        <v>239.03299999999999</v>
      </c>
      <c r="AG23" s="42">
        <v>2004.1</v>
      </c>
      <c r="AH23" s="21">
        <f t="shared" si="23"/>
        <v>39.838833333333326</v>
      </c>
      <c r="AI23" s="21">
        <f t="shared" si="24"/>
        <v>41.532408701346775</v>
      </c>
      <c r="AJ23" s="3">
        <f t="shared" si="25"/>
        <v>-1.6935753680134482</v>
      </c>
      <c r="AK23" s="3">
        <f t="shared" si="26"/>
        <v>249.19445220808063</v>
      </c>
      <c r="AL23" s="3">
        <f t="shared" si="27"/>
        <v>39.399999999999864</v>
      </c>
      <c r="AM23" s="3">
        <f t="shared" si="28"/>
        <v>40.93849525691752</v>
      </c>
      <c r="AN23" s="4">
        <f t="shared" si="2"/>
        <v>-1.5384952569176562</v>
      </c>
      <c r="AO23" s="4"/>
      <c r="AP23" s="13"/>
      <c r="AQ23" s="43">
        <v>46115.652777777781</v>
      </c>
      <c r="AR23" s="42">
        <v>235.61699999999999</v>
      </c>
      <c r="AS23" s="42">
        <v>239.298</v>
      </c>
      <c r="AT23" s="42">
        <v>2031.9</v>
      </c>
      <c r="AU23" s="21">
        <f t="shared" si="29"/>
        <v>39.882999999999996</v>
      </c>
      <c r="AV23" s="21">
        <f t="shared" si="30"/>
        <v>41.532408701346775</v>
      </c>
      <c r="AW23" s="3">
        <f t="shared" si="31"/>
        <v>-1.6494087013467791</v>
      </c>
      <c r="AX23" s="3">
        <f t="shared" si="32"/>
        <v>249.19445220808063</v>
      </c>
      <c r="AY23" s="3">
        <f t="shared" si="33"/>
        <v>40.400000000000091</v>
      </c>
      <c r="AZ23" s="3">
        <f t="shared" si="34"/>
        <v>40.93849525691752</v>
      </c>
      <c r="BA23" s="4">
        <f t="shared" si="3"/>
        <v>-0.53849525691742883</v>
      </c>
      <c r="BB23" s="4"/>
      <c r="BC23" s="13"/>
      <c r="BD23" s="43">
        <v>46115.652777777781</v>
      </c>
      <c r="BE23" s="42">
        <v>176.499</v>
      </c>
      <c r="BF23" s="42">
        <v>179.06800000000001</v>
      </c>
      <c r="BG23" s="42">
        <v>1516.3</v>
      </c>
      <c r="BH23" s="21">
        <f t="shared" si="35"/>
        <v>29.844666666666669</v>
      </c>
      <c r="BI23" s="21">
        <f t="shared" si="36"/>
        <v>30.764747186182799</v>
      </c>
      <c r="BJ23" s="3">
        <f t="shared" si="37"/>
        <v>-0.92008051951613012</v>
      </c>
      <c r="BK23" s="3">
        <f t="shared" si="38"/>
        <v>184.58848311709679</v>
      </c>
      <c r="BL23" s="3">
        <f t="shared" si="39"/>
        <v>29.899999999999864</v>
      </c>
      <c r="BM23" s="3">
        <f t="shared" si="40"/>
        <v>30.324811301420386</v>
      </c>
      <c r="BN23" s="4">
        <f t="shared" si="4"/>
        <v>-0.42481130142052237</v>
      </c>
      <c r="BO23" s="4"/>
      <c r="BP23" s="13"/>
      <c r="BQ23" s="43">
        <v>46115.652777777781</v>
      </c>
      <c r="BR23" s="42">
        <v>173.78200000000001</v>
      </c>
      <c r="BS23" s="42">
        <v>176.696</v>
      </c>
      <c r="BT23" s="42">
        <v>1504.9</v>
      </c>
      <c r="BU23" s="21">
        <f t="shared" si="41"/>
        <v>29.449333333333332</v>
      </c>
      <c r="BV23" s="21">
        <f t="shared" si="42"/>
        <v>30.764747186182799</v>
      </c>
      <c r="BW23" s="3">
        <f t="shared" si="43"/>
        <v>-1.315413852849467</v>
      </c>
      <c r="BX23" s="3">
        <f t="shared" si="44"/>
        <v>184.58848311709679</v>
      </c>
      <c r="BY23" s="3">
        <f t="shared" si="45"/>
        <v>29.400000000000091</v>
      </c>
      <c r="BZ23" s="3">
        <f t="shared" si="46"/>
        <v>30.324811301420386</v>
      </c>
      <c r="CA23" s="4">
        <f t="shared" si="5"/>
        <v>-0.924811301420295</v>
      </c>
      <c r="CB23" s="4"/>
      <c r="CC23" s="13"/>
      <c r="CD23" s="43">
        <v>46115.652777777781</v>
      </c>
      <c r="CE23" s="42">
        <v>173.75200000000001</v>
      </c>
      <c r="CF23" s="42">
        <v>176.47300000000001</v>
      </c>
      <c r="CG23" s="42">
        <v>1508</v>
      </c>
      <c r="CH23" s="21">
        <f t="shared" si="47"/>
        <v>29.412166666666668</v>
      </c>
      <c r="CI23" s="21">
        <f t="shared" si="48"/>
        <v>30.764747186182799</v>
      </c>
      <c r="CJ23" s="3">
        <f t="shared" si="49"/>
        <v>-1.3525805195161311</v>
      </c>
      <c r="CK23" s="3">
        <f t="shared" si="50"/>
        <v>184.58848311709679</v>
      </c>
      <c r="CL23" s="3">
        <f t="shared" si="51"/>
        <v>29.400000000000091</v>
      </c>
      <c r="CM23" s="3">
        <f t="shared" si="52"/>
        <v>30.324811301420386</v>
      </c>
      <c r="CN23" s="4">
        <f t="shared" si="6"/>
        <v>-0.924811301420295</v>
      </c>
      <c r="CO23" s="4"/>
      <c r="CP23" s="13"/>
      <c r="CQ23" s="43">
        <v>46115.652777777781</v>
      </c>
      <c r="CR23" s="42">
        <v>175.16499999999999</v>
      </c>
      <c r="CS23" s="42">
        <v>180.28899999999999</v>
      </c>
      <c r="CT23" s="42">
        <v>1526</v>
      </c>
      <c r="CU23" s="21">
        <f t="shared" si="53"/>
        <v>30.048166666666663</v>
      </c>
      <c r="CV23" s="21">
        <f t="shared" si="54"/>
        <v>30.764747186182799</v>
      </c>
      <c r="CW23" s="3">
        <f t="shared" si="55"/>
        <v>-0.71658051951613544</v>
      </c>
      <c r="CX23" s="3">
        <f t="shared" si="56"/>
        <v>184.58848311709679</v>
      </c>
      <c r="CY23" s="3">
        <f t="shared" si="57"/>
        <v>29.700000000000045</v>
      </c>
      <c r="CZ23" s="3">
        <f t="shared" si="58"/>
        <v>30.324811301420386</v>
      </c>
      <c r="DA23" s="4">
        <f t="shared" si="7"/>
        <v>-0.62481130142034047</v>
      </c>
      <c r="DB23" s="4"/>
      <c r="DC23" s="13"/>
      <c r="DD23" s="43">
        <v>46115.652777777781</v>
      </c>
      <c r="DE23" s="42">
        <v>165.56</v>
      </c>
      <c r="DF23" s="42">
        <v>167.94499999999999</v>
      </c>
      <c r="DG23" s="42">
        <v>1443.1</v>
      </c>
      <c r="DH23" s="21">
        <f t="shared" si="59"/>
        <v>27.990833333333331</v>
      </c>
      <c r="DI23" s="21">
        <f t="shared" si="60"/>
        <v>29.268846634928039</v>
      </c>
      <c r="DJ23" s="3">
        <f t="shared" si="61"/>
        <v>-1.2780133015947079</v>
      </c>
      <c r="DK23" s="3">
        <f t="shared" si="62"/>
        <v>175.61307980956823</v>
      </c>
      <c r="DL23" s="3">
        <f t="shared" si="63"/>
        <v>28.099999999999909</v>
      </c>
      <c r="DM23" s="3">
        <f t="shared" si="64"/>
        <v>28.850302128048568</v>
      </c>
      <c r="DN23" s="4">
        <f t="shared" si="8"/>
        <v>-0.75030212804865926</v>
      </c>
      <c r="DO23" s="4"/>
      <c r="DP23" s="13"/>
      <c r="DQ23" s="11"/>
      <c r="DR23" s="55">
        <f t="shared" si="70"/>
        <v>46115.652777777781</v>
      </c>
      <c r="DS23" s="5">
        <f t="shared" si="65"/>
        <v>305.38666666666666</v>
      </c>
      <c r="DT23" s="5">
        <f t="shared" si="66"/>
        <v>318.4574701850463</v>
      </c>
      <c r="DU23" s="6">
        <f t="shared" si="9"/>
        <v>-13.070803518379648</v>
      </c>
      <c r="DV23" s="5">
        <f t="shared" si="67"/>
        <v>1910.7448211102778</v>
      </c>
      <c r="DW23" s="5">
        <f t="shared" si="68"/>
        <v>306.29999999999995</v>
      </c>
      <c r="DX23" s="5">
        <f t="shared" si="69"/>
        <v>313.90352836140022</v>
      </c>
      <c r="DY23" s="6">
        <f t="shared" si="10"/>
        <v>-7.6035283614002651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46115.645833333336</v>
      </c>
      <c r="B24" s="39">
        <v>725</v>
      </c>
      <c r="C24" s="38">
        <v>49.94</v>
      </c>
      <c r="D24" s="12"/>
      <c r="E24" s="42">
        <v>241.136</v>
      </c>
      <c r="F24" s="42">
        <v>244.93199999999999</v>
      </c>
      <c r="G24" s="42">
        <v>1973.8</v>
      </c>
      <c r="H24" s="21">
        <f t="shared" si="11"/>
        <v>40.821999999999996</v>
      </c>
      <c r="I24" s="3">
        <f t="shared" si="12"/>
        <v>42.981650485656743</v>
      </c>
      <c r="J24" s="3">
        <f t="shared" si="13"/>
        <v>-2.1596504856567478</v>
      </c>
      <c r="K24" s="3">
        <f t="shared" si="14"/>
        <v>257.88990291394049</v>
      </c>
      <c r="L24" s="3">
        <f t="shared" si="15"/>
        <v>41.899999999999864</v>
      </c>
      <c r="M24" s="3">
        <f t="shared" si="16"/>
        <v>42.367012883711851</v>
      </c>
      <c r="N24" s="4">
        <f t="shared" si="0"/>
        <v>-0.46701288371198757</v>
      </c>
      <c r="O24" s="4"/>
      <c r="P24" s="13"/>
      <c r="Q24" s="43">
        <v>46115.645833333336</v>
      </c>
      <c r="R24" s="42">
        <v>241.136</v>
      </c>
      <c r="S24" s="42">
        <v>244.93199999999999</v>
      </c>
      <c r="T24" s="42">
        <v>1973.8</v>
      </c>
      <c r="U24" s="21">
        <f t="shared" si="17"/>
        <v>40.821999999999996</v>
      </c>
      <c r="V24" s="3">
        <f t="shared" si="18"/>
        <v>42.981650485656743</v>
      </c>
      <c r="W24" s="3">
        <f t="shared" si="19"/>
        <v>-2.1596504856567478</v>
      </c>
      <c r="X24" s="3">
        <f t="shared" si="20"/>
        <v>257.88990291394049</v>
      </c>
      <c r="Y24" s="3">
        <f t="shared" si="21"/>
        <v>41.899999999999864</v>
      </c>
      <c r="Z24" s="3">
        <f t="shared" si="22"/>
        <v>42.367012883711851</v>
      </c>
      <c r="AA24" s="4">
        <f t="shared" si="1"/>
        <v>-0.46701288371198757</v>
      </c>
      <c r="AB24" s="4"/>
      <c r="AC24" s="13"/>
      <c r="AD24" s="43">
        <v>46115.645833333336</v>
      </c>
      <c r="AE24" s="42">
        <v>240.779</v>
      </c>
      <c r="AF24" s="42">
        <v>247.084</v>
      </c>
      <c r="AG24" s="42">
        <v>1964.7</v>
      </c>
      <c r="AH24" s="21">
        <f t="shared" si="23"/>
        <v>41.180666666666667</v>
      </c>
      <c r="AI24" s="21">
        <f t="shared" si="24"/>
        <v>42.981650485656743</v>
      </c>
      <c r="AJ24" s="3">
        <f t="shared" si="25"/>
        <v>-1.8009838189900762</v>
      </c>
      <c r="AK24" s="3">
        <f t="shared" si="26"/>
        <v>257.88990291394049</v>
      </c>
      <c r="AL24" s="3">
        <f t="shared" si="27"/>
        <v>41.100000000000136</v>
      </c>
      <c r="AM24" s="3">
        <f t="shared" si="28"/>
        <v>42.367012883711851</v>
      </c>
      <c r="AN24" s="4">
        <f t="shared" si="2"/>
        <v>-1.2670128837117147</v>
      </c>
      <c r="AO24" s="4"/>
      <c r="AP24" s="13"/>
      <c r="AQ24" s="43">
        <v>46115.645833333336</v>
      </c>
      <c r="AR24" s="42">
        <v>243.435</v>
      </c>
      <c r="AS24" s="42">
        <v>247.31800000000001</v>
      </c>
      <c r="AT24" s="42">
        <v>1991.5</v>
      </c>
      <c r="AU24" s="21">
        <f t="shared" si="29"/>
        <v>41.219666666666669</v>
      </c>
      <c r="AV24" s="21">
        <f t="shared" si="30"/>
        <v>42.981650485656743</v>
      </c>
      <c r="AW24" s="3">
        <f t="shared" si="31"/>
        <v>-1.7619838189900747</v>
      </c>
      <c r="AX24" s="3">
        <f t="shared" si="32"/>
        <v>257.88990291394049</v>
      </c>
      <c r="AY24" s="3">
        <f t="shared" si="33"/>
        <v>40.900000000000091</v>
      </c>
      <c r="AZ24" s="3">
        <f t="shared" si="34"/>
        <v>42.367012883711851</v>
      </c>
      <c r="BA24" s="4">
        <f t="shared" si="3"/>
        <v>-1.4670128837117602</v>
      </c>
      <c r="BB24" s="4"/>
      <c r="BC24" s="13"/>
      <c r="BD24" s="43">
        <v>46115.645833333336</v>
      </c>
      <c r="BE24" s="42">
        <v>182.44200000000001</v>
      </c>
      <c r="BF24" s="42">
        <v>185.18299999999999</v>
      </c>
      <c r="BG24" s="42">
        <v>1486.4</v>
      </c>
      <c r="BH24" s="21">
        <f t="shared" si="35"/>
        <v>30.863833333333332</v>
      </c>
      <c r="BI24" s="21">
        <f t="shared" si="36"/>
        <v>31.838259619004997</v>
      </c>
      <c r="BJ24" s="3">
        <f t="shared" si="37"/>
        <v>-0.97442628567166523</v>
      </c>
      <c r="BK24" s="3">
        <f t="shared" si="38"/>
        <v>191.02955771402998</v>
      </c>
      <c r="BL24" s="3">
        <f t="shared" si="39"/>
        <v>30.600000000000136</v>
      </c>
      <c r="BM24" s="3">
        <f t="shared" si="40"/>
        <v>31.382972506453225</v>
      </c>
      <c r="BN24" s="4">
        <f t="shared" si="4"/>
        <v>-0.78297250645308836</v>
      </c>
      <c r="BO24" s="4"/>
      <c r="BP24" s="13"/>
      <c r="BQ24" s="43">
        <v>46115.645833333336</v>
      </c>
      <c r="BR24" s="42">
        <v>179.68799999999999</v>
      </c>
      <c r="BS24" s="42">
        <v>182.96100000000001</v>
      </c>
      <c r="BT24" s="42">
        <v>1475.5</v>
      </c>
      <c r="BU24" s="21">
        <f t="shared" si="41"/>
        <v>30.493500000000001</v>
      </c>
      <c r="BV24" s="21">
        <f t="shared" si="42"/>
        <v>31.838259619004997</v>
      </c>
      <c r="BW24" s="3">
        <f t="shared" si="43"/>
        <v>-1.3447596190049964</v>
      </c>
      <c r="BX24" s="3">
        <f t="shared" si="44"/>
        <v>191.02955771402998</v>
      </c>
      <c r="BY24" s="3">
        <f t="shared" si="45"/>
        <v>30.599999999999909</v>
      </c>
      <c r="BZ24" s="3">
        <f t="shared" si="46"/>
        <v>31.382972506453225</v>
      </c>
      <c r="CA24" s="4">
        <f t="shared" si="5"/>
        <v>-0.78297250645331573</v>
      </c>
      <c r="CB24" s="4"/>
      <c r="CC24" s="13"/>
      <c r="CD24" s="43">
        <v>46115.645833333336</v>
      </c>
      <c r="CE24" s="42">
        <v>179.923</v>
      </c>
      <c r="CF24" s="42">
        <v>183.39500000000001</v>
      </c>
      <c r="CG24" s="42">
        <v>1478.6</v>
      </c>
      <c r="CH24" s="21">
        <f t="shared" si="47"/>
        <v>30.565833333333334</v>
      </c>
      <c r="CI24" s="21">
        <f t="shared" si="48"/>
        <v>31.838259619004997</v>
      </c>
      <c r="CJ24" s="3">
        <f t="shared" si="49"/>
        <v>-1.2724262856716635</v>
      </c>
      <c r="CK24" s="3">
        <f t="shared" si="50"/>
        <v>191.02955771402998</v>
      </c>
      <c r="CL24" s="3">
        <f t="shared" si="51"/>
        <v>30.599999999999909</v>
      </c>
      <c r="CM24" s="3">
        <f t="shared" si="52"/>
        <v>31.382972506453225</v>
      </c>
      <c r="CN24" s="4">
        <f t="shared" si="6"/>
        <v>-0.78297250645331573</v>
      </c>
      <c r="CO24" s="4"/>
      <c r="CP24" s="13"/>
      <c r="CQ24" s="43">
        <v>46115.645833333336</v>
      </c>
      <c r="CR24" s="42">
        <v>181.369</v>
      </c>
      <c r="CS24" s="42">
        <v>186.60599999999999</v>
      </c>
      <c r="CT24" s="42">
        <v>1496.3</v>
      </c>
      <c r="CU24" s="21">
        <f t="shared" si="53"/>
        <v>31.100999999999999</v>
      </c>
      <c r="CV24" s="21">
        <f t="shared" si="54"/>
        <v>31.838259619004997</v>
      </c>
      <c r="CW24" s="3">
        <f t="shared" si="55"/>
        <v>-0.73725961900499826</v>
      </c>
      <c r="CX24" s="3">
        <f t="shared" si="56"/>
        <v>191.02955771402998</v>
      </c>
      <c r="CY24" s="3">
        <f t="shared" si="57"/>
        <v>30.899999999999864</v>
      </c>
      <c r="CZ24" s="3">
        <f t="shared" si="58"/>
        <v>31.382972506453225</v>
      </c>
      <c r="DA24" s="4">
        <f t="shared" si="7"/>
        <v>-0.48297250645336121</v>
      </c>
      <c r="DB24" s="4"/>
      <c r="DC24" s="13"/>
      <c r="DD24" s="43">
        <v>46115.645833333336</v>
      </c>
      <c r="DE24" s="42">
        <v>171.62200000000001</v>
      </c>
      <c r="DF24" s="42">
        <v>174.14699999999999</v>
      </c>
      <c r="DG24" s="42">
        <v>1415</v>
      </c>
      <c r="DH24" s="21">
        <f t="shared" si="59"/>
        <v>29.024499999999996</v>
      </c>
      <c r="DI24" s="21">
        <f t="shared" si="60"/>
        <v>30.290160756796499</v>
      </c>
      <c r="DJ24" s="3">
        <f t="shared" si="61"/>
        <v>-1.2656607567965033</v>
      </c>
      <c r="DK24" s="3">
        <f t="shared" si="62"/>
        <v>181.740964540779</v>
      </c>
      <c r="DL24" s="3">
        <f t="shared" si="63"/>
        <v>29.200000000000045</v>
      </c>
      <c r="DM24" s="3">
        <f t="shared" si="64"/>
        <v>29.857011457974309</v>
      </c>
      <c r="DN24" s="4">
        <f t="shared" si="8"/>
        <v>-0.65701145797426364</v>
      </c>
      <c r="DO24" s="4"/>
      <c r="DP24" s="13"/>
      <c r="DQ24" s="11"/>
      <c r="DR24" s="55">
        <f t="shared" si="70"/>
        <v>46115.645833333336</v>
      </c>
      <c r="DS24" s="5">
        <f t="shared" si="65"/>
        <v>316.09299999999996</v>
      </c>
      <c r="DT24" s="5">
        <f t="shared" si="66"/>
        <v>329.56980117544344</v>
      </c>
      <c r="DU24" s="6">
        <f t="shared" si="9"/>
        <v>-13.476801175443484</v>
      </c>
      <c r="DV24" s="5">
        <f t="shared" si="67"/>
        <v>1977.4188070526611</v>
      </c>
      <c r="DW24" s="5">
        <f t="shared" si="68"/>
        <v>317.69999999999982</v>
      </c>
      <c r="DX24" s="5">
        <f t="shared" si="69"/>
        <v>324.85695301863456</v>
      </c>
      <c r="DY24" s="6">
        <f t="shared" si="10"/>
        <v>-7.1569530186347379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46115.638888888891</v>
      </c>
      <c r="B25" s="39">
        <v>753</v>
      </c>
      <c r="C25" s="38">
        <v>49.65</v>
      </c>
      <c r="D25" s="12"/>
      <c r="E25" s="42">
        <v>250.50899999999999</v>
      </c>
      <c r="F25" s="42">
        <v>254.47900000000001</v>
      </c>
      <c r="G25" s="42">
        <v>1931.9</v>
      </c>
      <c r="H25" s="21">
        <f t="shared" si="11"/>
        <v>42.413166666666669</v>
      </c>
      <c r="I25" s="3">
        <f t="shared" si="12"/>
        <v>44.691276215733524</v>
      </c>
      <c r="J25" s="3">
        <f t="shared" si="13"/>
        <v>-2.2781095490668548</v>
      </c>
      <c r="K25" s="3">
        <f t="shared" si="14"/>
        <v>268.14765729440109</v>
      </c>
      <c r="L25" s="3">
        <f t="shared" si="15"/>
        <v>40.900000000000091</v>
      </c>
      <c r="M25" s="3">
        <f t="shared" si="16"/>
        <v>44.052190965848538</v>
      </c>
      <c r="N25" s="4">
        <f t="shared" si="0"/>
        <v>-3.1521909658484475</v>
      </c>
      <c r="O25" s="4"/>
      <c r="P25" s="13"/>
      <c r="Q25" s="43">
        <v>46115.638888888891</v>
      </c>
      <c r="R25" s="42">
        <v>250.50899999999999</v>
      </c>
      <c r="S25" s="42">
        <v>254.47900000000001</v>
      </c>
      <c r="T25" s="42">
        <v>1931.9</v>
      </c>
      <c r="U25" s="21">
        <f t="shared" si="17"/>
        <v>42.413166666666669</v>
      </c>
      <c r="V25" s="3">
        <f t="shared" si="18"/>
        <v>44.691276215733524</v>
      </c>
      <c r="W25" s="3">
        <f t="shared" si="19"/>
        <v>-2.2781095490668548</v>
      </c>
      <c r="X25" s="3">
        <f t="shared" si="20"/>
        <v>268.14765729440109</v>
      </c>
      <c r="Y25" s="3">
        <f t="shared" si="21"/>
        <v>40.900000000000091</v>
      </c>
      <c r="Z25" s="3">
        <f t="shared" si="22"/>
        <v>44.052190965848538</v>
      </c>
      <c r="AA25" s="4">
        <f t="shared" si="1"/>
        <v>-3.1521909658484475</v>
      </c>
      <c r="AB25" s="4"/>
      <c r="AC25" s="13"/>
      <c r="AD25" s="43">
        <v>46115.638888888891</v>
      </c>
      <c r="AE25" s="42">
        <v>249.87</v>
      </c>
      <c r="AF25" s="42">
        <v>256.51299999999998</v>
      </c>
      <c r="AG25" s="42">
        <v>1923.6</v>
      </c>
      <c r="AH25" s="21">
        <f t="shared" si="23"/>
        <v>42.75216666666666</v>
      </c>
      <c r="AI25" s="21">
        <f t="shared" si="24"/>
        <v>44.691276215733524</v>
      </c>
      <c r="AJ25" s="3">
        <f t="shared" si="25"/>
        <v>-1.9391095490668633</v>
      </c>
      <c r="AK25" s="3">
        <f t="shared" si="26"/>
        <v>268.14765729440109</v>
      </c>
      <c r="AL25" s="3">
        <f t="shared" si="27"/>
        <v>42.599999999999909</v>
      </c>
      <c r="AM25" s="3">
        <f t="shared" si="28"/>
        <v>44.052190965848538</v>
      </c>
      <c r="AN25" s="4">
        <f t="shared" si="2"/>
        <v>-1.4521909658486294</v>
      </c>
      <c r="AO25" s="4"/>
      <c r="AP25" s="13"/>
      <c r="AQ25" s="43">
        <v>46115.638888888891</v>
      </c>
      <c r="AR25" s="42">
        <v>253.041</v>
      </c>
      <c r="AS25" s="42">
        <v>257.12900000000002</v>
      </c>
      <c r="AT25" s="42">
        <v>1950.6</v>
      </c>
      <c r="AU25" s="21">
        <f t="shared" si="29"/>
        <v>42.854833333333332</v>
      </c>
      <c r="AV25" s="21">
        <f t="shared" si="30"/>
        <v>44.691276215733524</v>
      </c>
      <c r="AW25" s="3">
        <f t="shared" si="31"/>
        <v>-1.8364428824001919</v>
      </c>
      <c r="AX25" s="3">
        <f t="shared" si="32"/>
        <v>268.14765729440109</v>
      </c>
      <c r="AY25" s="3">
        <f t="shared" si="33"/>
        <v>43</v>
      </c>
      <c r="AZ25" s="3">
        <f t="shared" si="34"/>
        <v>44.052190965848538</v>
      </c>
      <c r="BA25" s="4">
        <f t="shared" si="3"/>
        <v>-1.0521909658485384</v>
      </c>
      <c r="BB25" s="4"/>
      <c r="BC25" s="13"/>
      <c r="BD25" s="43">
        <v>46115.638888888891</v>
      </c>
      <c r="BE25" s="42">
        <v>189.065</v>
      </c>
      <c r="BF25" s="42">
        <v>191.905</v>
      </c>
      <c r="BG25" s="42">
        <v>1455.8</v>
      </c>
      <c r="BH25" s="21">
        <f t="shared" si="35"/>
        <v>31.984166666666667</v>
      </c>
      <c r="BI25" s="21">
        <f t="shared" si="36"/>
        <v>33.104649048691499</v>
      </c>
      <c r="BJ25" s="3">
        <f t="shared" si="37"/>
        <v>-1.1204823820248322</v>
      </c>
      <c r="BK25" s="3">
        <f t="shared" si="38"/>
        <v>198.62789429214899</v>
      </c>
      <c r="BL25" s="3">
        <f t="shared" si="39"/>
        <v>32.299999999999955</v>
      </c>
      <c r="BM25" s="3">
        <f t="shared" si="40"/>
        <v>32.631252567295213</v>
      </c>
      <c r="BN25" s="4">
        <f t="shared" si="4"/>
        <v>-0.33125256729525887</v>
      </c>
      <c r="BO25" s="4"/>
      <c r="BP25" s="13"/>
      <c r="BQ25" s="43">
        <v>46115.638888888891</v>
      </c>
      <c r="BR25" s="42">
        <v>187.066</v>
      </c>
      <c r="BS25" s="42">
        <v>190.739</v>
      </c>
      <c r="BT25" s="42">
        <v>1444.9</v>
      </c>
      <c r="BU25" s="21">
        <f t="shared" si="41"/>
        <v>31.789833333333334</v>
      </c>
      <c r="BV25" s="21">
        <f t="shared" si="42"/>
        <v>33.104649048691499</v>
      </c>
      <c r="BW25" s="3">
        <f t="shared" si="43"/>
        <v>-1.314815715358165</v>
      </c>
      <c r="BX25" s="3">
        <f t="shared" si="44"/>
        <v>198.62789429214899</v>
      </c>
      <c r="BY25" s="3">
        <f t="shared" si="45"/>
        <v>31.900000000000091</v>
      </c>
      <c r="BZ25" s="3">
        <f t="shared" si="46"/>
        <v>32.631252567295213</v>
      </c>
      <c r="CA25" s="4">
        <f t="shared" si="5"/>
        <v>-0.73125256729512245</v>
      </c>
      <c r="CB25" s="4"/>
      <c r="CC25" s="13"/>
      <c r="CD25" s="43">
        <v>46115.638888888891</v>
      </c>
      <c r="CE25" s="42">
        <v>186.822</v>
      </c>
      <c r="CF25" s="42">
        <v>190.33600000000001</v>
      </c>
      <c r="CG25" s="42">
        <v>1448</v>
      </c>
      <c r="CH25" s="21">
        <f t="shared" si="47"/>
        <v>31.722666666666669</v>
      </c>
      <c r="CI25" s="21">
        <f t="shared" si="48"/>
        <v>33.104649048691499</v>
      </c>
      <c r="CJ25" s="3">
        <f t="shared" si="49"/>
        <v>-1.3819823820248303</v>
      </c>
      <c r="CK25" s="3">
        <f t="shared" si="50"/>
        <v>198.62789429214899</v>
      </c>
      <c r="CL25" s="3">
        <f t="shared" si="51"/>
        <v>31.900000000000091</v>
      </c>
      <c r="CM25" s="3">
        <f t="shared" si="52"/>
        <v>32.631252567295213</v>
      </c>
      <c r="CN25" s="4">
        <f t="shared" si="6"/>
        <v>-0.73125256729512245</v>
      </c>
      <c r="CO25" s="4"/>
      <c r="CP25" s="13"/>
      <c r="CQ25" s="43">
        <v>46115.638888888891</v>
      </c>
      <c r="CR25" s="42">
        <v>188.59399999999999</v>
      </c>
      <c r="CS25" s="42">
        <v>194.089</v>
      </c>
      <c r="CT25" s="42">
        <v>1465.4</v>
      </c>
      <c r="CU25" s="21">
        <f t="shared" si="53"/>
        <v>32.348166666666664</v>
      </c>
      <c r="CV25" s="21">
        <f t="shared" si="54"/>
        <v>33.104649048691499</v>
      </c>
      <c r="CW25" s="3">
        <f t="shared" si="55"/>
        <v>-0.75648238202483498</v>
      </c>
      <c r="CX25" s="3">
        <f t="shared" si="56"/>
        <v>198.62789429214899</v>
      </c>
      <c r="CY25" s="3">
        <f t="shared" si="57"/>
        <v>32.200000000000045</v>
      </c>
      <c r="CZ25" s="3">
        <f t="shared" si="58"/>
        <v>32.631252567295213</v>
      </c>
      <c r="DA25" s="4">
        <f t="shared" si="7"/>
        <v>-0.43125256729516792</v>
      </c>
      <c r="DB25" s="4"/>
      <c r="DC25" s="13"/>
      <c r="DD25" s="43">
        <v>46115.638888888891</v>
      </c>
      <c r="DE25" s="42">
        <v>178.654</v>
      </c>
      <c r="DF25" s="42">
        <v>181.30099999999999</v>
      </c>
      <c r="DG25" s="42">
        <v>1385.8</v>
      </c>
      <c r="DH25" s="21">
        <f t="shared" si="59"/>
        <v>30.21683333333333</v>
      </c>
      <c r="DI25" s="21">
        <f t="shared" si="60"/>
        <v>31.494973452745956</v>
      </c>
      <c r="DJ25" s="3">
        <f t="shared" si="61"/>
        <v>-1.2781401194126261</v>
      </c>
      <c r="DK25" s="3">
        <f t="shared" si="62"/>
        <v>188.96984071647572</v>
      </c>
      <c r="DL25" s="3">
        <f t="shared" si="63"/>
        <v>30.399999999999864</v>
      </c>
      <c r="DM25" s="3">
        <f t="shared" si="64"/>
        <v>31.044595332371689</v>
      </c>
      <c r="DN25" s="4">
        <f t="shared" si="8"/>
        <v>-0.64459533237182498</v>
      </c>
      <c r="DO25" s="4"/>
      <c r="DP25" s="13"/>
      <c r="DQ25" s="11"/>
      <c r="DR25" s="55">
        <f t="shared" si="70"/>
        <v>46115.638888888891</v>
      </c>
      <c r="DS25" s="5">
        <f t="shared" si="65"/>
        <v>328.495</v>
      </c>
      <c r="DT25" s="5">
        <f t="shared" si="66"/>
        <v>342.67867451044606</v>
      </c>
      <c r="DU25" s="6">
        <f t="shared" si="9"/>
        <v>-14.183674510446053</v>
      </c>
      <c r="DV25" s="5">
        <f t="shared" si="67"/>
        <v>2056.0720470626761</v>
      </c>
      <c r="DW25" s="5">
        <f t="shared" si="68"/>
        <v>326.10000000000014</v>
      </c>
      <c r="DX25" s="5">
        <f t="shared" si="69"/>
        <v>337.77836946494671</v>
      </c>
      <c r="DY25" s="6">
        <f t="shared" si="10"/>
        <v>-11.67836946494657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46115.631944444445</v>
      </c>
      <c r="B26" s="39">
        <v>786</v>
      </c>
      <c r="C26" s="38">
        <v>49.36</v>
      </c>
      <c r="D26" s="12"/>
      <c r="E26" s="42">
        <v>260.40499999999997</v>
      </c>
      <c r="F26" s="42">
        <v>264.58499999999998</v>
      </c>
      <c r="G26" s="42">
        <v>1891</v>
      </c>
      <c r="H26" s="21">
        <f t="shared" si="11"/>
        <v>44.097499999999997</v>
      </c>
      <c r="I26" s="3">
        <f t="shared" si="12"/>
        <v>46.701678453874919</v>
      </c>
      <c r="J26" s="3">
        <f t="shared" si="13"/>
        <v>-2.6041784538749226</v>
      </c>
      <c r="K26" s="3">
        <f t="shared" si="14"/>
        <v>280.21007072324949</v>
      </c>
      <c r="L26" s="3">
        <f t="shared" si="15"/>
        <v>45</v>
      </c>
      <c r="M26" s="3">
        <f t="shared" si="16"/>
        <v>46.033844451984507</v>
      </c>
      <c r="N26" s="4">
        <f t="shared" si="0"/>
        <v>-1.0338444519845069</v>
      </c>
      <c r="O26" s="4"/>
      <c r="P26" s="13"/>
      <c r="Q26" s="43">
        <v>46115.631944444445</v>
      </c>
      <c r="R26" s="42">
        <v>260.40499999999997</v>
      </c>
      <c r="S26" s="42">
        <v>264.58499999999998</v>
      </c>
      <c r="T26" s="42">
        <v>1891</v>
      </c>
      <c r="U26" s="21">
        <f t="shared" si="17"/>
        <v>44.097499999999997</v>
      </c>
      <c r="V26" s="3">
        <f t="shared" si="18"/>
        <v>46.701678453874919</v>
      </c>
      <c r="W26" s="3">
        <f t="shared" si="19"/>
        <v>-2.6041784538749226</v>
      </c>
      <c r="X26" s="3">
        <f t="shared" si="20"/>
        <v>280.21007072324949</v>
      </c>
      <c r="Y26" s="3">
        <f t="shared" si="21"/>
        <v>45</v>
      </c>
      <c r="Z26" s="3">
        <f t="shared" si="22"/>
        <v>46.033844451984507</v>
      </c>
      <c r="AA26" s="4">
        <f t="shared" si="1"/>
        <v>-1.0338444519845069</v>
      </c>
      <c r="AB26" s="4"/>
      <c r="AC26" s="13"/>
      <c r="AD26" s="43">
        <v>46115.631944444445</v>
      </c>
      <c r="AE26" s="42">
        <v>259.60899999999998</v>
      </c>
      <c r="AF26" s="42">
        <v>266.56200000000001</v>
      </c>
      <c r="AG26" s="42">
        <v>1881</v>
      </c>
      <c r="AH26" s="21">
        <f t="shared" si="23"/>
        <v>44.427</v>
      </c>
      <c r="AI26" s="21">
        <f t="shared" si="24"/>
        <v>46.701678453874919</v>
      </c>
      <c r="AJ26" s="3">
        <f t="shared" si="25"/>
        <v>-2.2746784538749196</v>
      </c>
      <c r="AK26" s="3">
        <f t="shared" si="26"/>
        <v>280.21007072324949</v>
      </c>
      <c r="AL26" s="3">
        <f t="shared" si="27"/>
        <v>44.700000000000045</v>
      </c>
      <c r="AM26" s="3">
        <f t="shared" si="28"/>
        <v>46.033844451984507</v>
      </c>
      <c r="AN26" s="4">
        <f t="shared" si="2"/>
        <v>-1.3338444519844614</v>
      </c>
      <c r="AO26" s="4"/>
      <c r="AP26" s="13"/>
      <c r="AQ26" s="43">
        <v>46115.631944444445</v>
      </c>
      <c r="AR26" s="42">
        <v>262.28300000000002</v>
      </c>
      <c r="AS26" s="42">
        <v>266.62900000000002</v>
      </c>
      <c r="AT26" s="42">
        <v>1907.6</v>
      </c>
      <c r="AU26" s="21">
        <f t="shared" si="29"/>
        <v>44.438166666666667</v>
      </c>
      <c r="AV26" s="21">
        <f t="shared" si="30"/>
        <v>46.701678453874919</v>
      </c>
      <c r="AW26" s="3">
        <f t="shared" si="31"/>
        <v>-2.2635117872082517</v>
      </c>
      <c r="AX26" s="3">
        <f t="shared" si="32"/>
        <v>280.21007072324949</v>
      </c>
      <c r="AY26" s="3">
        <f t="shared" si="33"/>
        <v>45.299999999999955</v>
      </c>
      <c r="AZ26" s="3">
        <f t="shared" si="34"/>
        <v>46.033844451984507</v>
      </c>
      <c r="BA26" s="4">
        <f t="shared" si="3"/>
        <v>-0.73384445198455239</v>
      </c>
      <c r="BB26" s="4"/>
      <c r="BC26" s="13"/>
      <c r="BD26" s="43">
        <v>46115.631944444445</v>
      </c>
      <c r="BE26" s="42">
        <v>196.565</v>
      </c>
      <c r="BF26" s="42">
        <v>199.53800000000001</v>
      </c>
      <c r="BG26" s="42">
        <v>1423.5</v>
      </c>
      <c r="BH26" s="21">
        <f t="shared" si="35"/>
        <v>33.25633333333333</v>
      </c>
      <c r="BI26" s="21">
        <f t="shared" si="36"/>
        <v>34.593835891759198</v>
      </c>
      <c r="BJ26" s="3">
        <f t="shared" si="37"/>
        <v>-1.337502558425868</v>
      </c>
      <c r="BK26" s="3">
        <f t="shared" si="38"/>
        <v>207.56301535055519</v>
      </c>
      <c r="BL26" s="3">
        <f t="shared" si="39"/>
        <v>33.900000000000091</v>
      </c>
      <c r="BM26" s="3">
        <f t="shared" si="40"/>
        <v>34.099144038507042</v>
      </c>
      <c r="BN26" s="4">
        <f t="shared" si="4"/>
        <v>-0.19914403850695095</v>
      </c>
      <c r="BO26" s="4"/>
      <c r="BP26" s="13"/>
      <c r="BQ26" s="43">
        <v>46115.631944444445</v>
      </c>
      <c r="BR26" s="42">
        <v>194.01499999999999</v>
      </c>
      <c r="BS26" s="42">
        <v>197.51300000000001</v>
      </c>
      <c r="BT26" s="42">
        <v>1413</v>
      </c>
      <c r="BU26" s="21">
        <f t="shared" si="41"/>
        <v>32.918833333333332</v>
      </c>
      <c r="BV26" s="21">
        <f t="shared" si="42"/>
        <v>34.593835891759198</v>
      </c>
      <c r="BW26" s="3">
        <f t="shared" si="43"/>
        <v>-1.6750025584258665</v>
      </c>
      <c r="BX26" s="3">
        <f t="shared" si="44"/>
        <v>207.56301535055519</v>
      </c>
      <c r="BY26" s="3">
        <f t="shared" si="45"/>
        <v>33</v>
      </c>
      <c r="BZ26" s="3">
        <f t="shared" si="46"/>
        <v>34.099144038507042</v>
      </c>
      <c r="CA26" s="4">
        <f t="shared" si="5"/>
        <v>-1.0991440385070419</v>
      </c>
      <c r="CB26" s="4"/>
      <c r="CC26" s="13"/>
      <c r="CD26" s="43">
        <v>46115.631944444445</v>
      </c>
      <c r="CE26" s="42">
        <v>194.10900000000001</v>
      </c>
      <c r="CF26" s="42">
        <v>197.822</v>
      </c>
      <c r="CG26" s="42">
        <v>1416.1</v>
      </c>
      <c r="CH26" s="21">
        <f t="shared" si="47"/>
        <v>32.970333333333329</v>
      </c>
      <c r="CI26" s="21">
        <f t="shared" si="48"/>
        <v>34.593835891759198</v>
      </c>
      <c r="CJ26" s="3">
        <f t="shared" si="49"/>
        <v>-1.6235025584258693</v>
      </c>
      <c r="CK26" s="3">
        <f t="shared" si="50"/>
        <v>207.56301535055519</v>
      </c>
      <c r="CL26" s="3">
        <f t="shared" si="51"/>
        <v>33.099999999999909</v>
      </c>
      <c r="CM26" s="3">
        <f t="shared" si="52"/>
        <v>34.099144038507042</v>
      </c>
      <c r="CN26" s="4">
        <f t="shared" si="6"/>
        <v>-0.99914403850713285</v>
      </c>
      <c r="CO26" s="4"/>
      <c r="CP26" s="13"/>
      <c r="CQ26" s="43">
        <v>46115.631944444445</v>
      </c>
      <c r="CR26" s="42">
        <v>196.02500000000001</v>
      </c>
      <c r="CS26" s="42">
        <v>201.79900000000001</v>
      </c>
      <c r="CT26" s="42">
        <v>1433.2</v>
      </c>
      <c r="CU26" s="21">
        <f t="shared" si="53"/>
        <v>33.633166666666668</v>
      </c>
      <c r="CV26" s="21">
        <f t="shared" si="54"/>
        <v>34.593835891759198</v>
      </c>
      <c r="CW26" s="3">
        <f t="shared" si="55"/>
        <v>-0.96066922509253061</v>
      </c>
      <c r="CX26" s="3">
        <f t="shared" si="56"/>
        <v>207.56301535055519</v>
      </c>
      <c r="CY26" s="3">
        <f t="shared" si="57"/>
        <v>33.400000000000091</v>
      </c>
      <c r="CZ26" s="3">
        <f t="shared" si="58"/>
        <v>34.099144038507042</v>
      </c>
      <c r="DA26" s="4">
        <f t="shared" si="7"/>
        <v>-0.69914403850695095</v>
      </c>
      <c r="DB26" s="4"/>
      <c r="DC26" s="13"/>
      <c r="DD26" s="43">
        <v>46115.631944444445</v>
      </c>
      <c r="DE26" s="42">
        <v>185.17599999999999</v>
      </c>
      <c r="DF26" s="42">
        <v>187.93899999999999</v>
      </c>
      <c r="DG26" s="42">
        <v>1355.4</v>
      </c>
      <c r="DH26" s="21">
        <f t="shared" si="59"/>
        <v>31.323166666666665</v>
      </c>
      <c r="DI26" s="21">
        <f t="shared" si="60"/>
        <v>32.911750293352554</v>
      </c>
      <c r="DJ26" s="3">
        <f t="shared" si="61"/>
        <v>-1.5885836266858888</v>
      </c>
      <c r="DK26" s="3">
        <f t="shared" si="62"/>
        <v>197.47050176011538</v>
      </c>
      <c r="DL26" s="3">
        <f t="shared" si="63"/>
        <v>32.100000000000136</v>
      </c>
      <c r="DM26" s="3">
        <f t="shared" si="64"/>
        <v>32.44111226415761</v>
      </c>
      <c r="DN26" s="4">
        <f t="shared" si="8"/>
        <v>-0.34111226415747353</v>
      </c>
      <c r="DO26" s="4"/>
      <c r="DP26" s="13"/>
      <c r="DQ26" s="11"/>
      <c r="DR26" s="55">
        <f t="shared" si="70"/>
        <v>46115.631944444445</v>
      </c>
      <c r="DS26" s="5">
        <f t="shared" si="65"/>
        <v>341.16199999999998</v>
      </c>
      <c r="DT26" s="5">
        <f t="shared" si="66"/>
        <v>358.09380767588908</v>
      </c>
      <c r="DU26" s="6">
        <f t="shared" si="9"/>
        <v>-16.931807675889104</v>
      </c>
      <c r="DV26" s="5">
        <f t="shared" si="67"/>
        <v>2148.5628460553339</v>
      </c>
      <c r="DW26" s="5">
        <f t="shared" si="68"/>
        <v>345.50000000000023</v>
      </c>
      <c r="DX26" s="5">
        <f t="shared" si="69"/>
        <v>352.97306622612382</v>
      </c>
      <c r="DY26" s="6">
        <f t="shared" si="10"/>
        <v>-7.4730662261235921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46115.625</v>
      </c>
      <c r="B27" s="39">
        <v>832</v>
      </c>
      <c r="C27" s="38">
        <v>49.08</v>
      </c>
      <c r="D27" s="12"/>
      <c r="E27" s="42">
        <v>274.73399999999998</v>
      </c>
      <c r="F27" s="42">
        <v>279.238</v>
      </c>
      <c r="G27" s="42">
        <v>1846</v>
      </c>
      <c r="H27" s="21">
        <f t="shared" si="11"/>
        <v>46.539666666666662</v>
      </c>
      <c r="I27" s="3">
        <f t="shared" si="12"/>
        <v>49.487817234885107</v>
      </c>
      <c r="J27" s="3">
        <f t="shared" si="13"/>
        <v>-2.9481505682184448</v>
      </c>
      <c r="K27" s="3">
        <f t="shared" si="14"/>
        <v>296.92690340931074</v>
      </c>
      <c r="L27" s="3">
        <f t="shared" si="15"/>
        <v>45.900000000000091</v>
      </c>
      <c r="M27" s="3">
        <f t="shared" si="16"/>
        <v>48.780141448426249</v>
      </c>
      <c r="N27" s="4">
        <f t="shared" si="0"/>
        <v>-2.8801414484261585</v>
      </c>
      <c r="O27" s="4">
        <f>E27/F27</f>
        <v>0.98387039013314803</v>
      </c>
      <c r="P27" s="13"/>
      <c r="Q27" s="43">
        <v>46115.625</v>
      </c>
      <c r="R27" s="42">
        <v>274.73399999999998</v>
      </c>
      <c r="S27" s="42">
        <v>279.238</v>
      </c>
      <c r="T27" s="42">
        <v>1846</v>
      </c>
      <c r="U27" s="21">
        <f t="shared" si="17"/>
        <v>46.539666666666662</v>
      </c>
      <c r="V27" s="3">
        <f t="shared" si="18"/>
        <v>49.487817234885107</v>
      </c>
      <c r="W27" s="3">
        <f t="shared" si="19"/>
        <v>-2.9481505682184448</v>
      </c>
      <c r="X27" s="3">
        <f t="shared" si="20"/>
        <v>296.92690340931074</v>
      </c>
      <c r="Y27" s="3">
        <f t="shared" si="21"/>
        <v>45.900000000000091</v>
      </c>
      <c r="Z27" s="3">
        <f t="shared" si="22"/>
        <v>48.780141448426249</v>
      </c>
      <c r="AA27" s="4">
        <f t="shared" si="1"/>
        <v>-2.8801414484261585</v>
      </c>
      <c r="AB27" s="4">
        <f>R27/S27</f>
        <v>0.98387039013314803</v>
      </c>
      <c r="AC27" s="13"/>
      <c r="AD27" s="43">
        <v>46115.625</v>
      </c>
      <c r="AE27" s="42">
        <v>273.35199999999998</v>
      </c>
      <c r="AF27" s="42">
        <v>281.28399999999999</v>
      </c>
      <c r="AG27" s="42">
        <v>1836.3</v>
      </c>
      <c r="AH27" s="21">
        <f t="shared" si="23"/>
        <v>46.880666666666663</v>
      </c>
      <c r="AI27" s="21">
        <f t="shared" si="24"/>
        <v>49.487817234885107</v>
      </c>
      <c r="AJ27" s="3">
        <f t="shared" si="25"/>
        <v>-2.6071505682184437</v>
      </c>
      <c r="AK27" s="3">
        <f t="shared" si="26"/>
        <v>296.92690340931074</v>
      </c>
      <c r="AL27" s="3">
        <f t="shared" si="27"/>
        <v>45.799999999999955</v>
      </c>
      <c r="AM27" s="3">
        <f t="shared" si="28"/>
        <v>48.780141448426249</v>
      </c>
      <c r="AN27" s="4">
        <f t="shared" si="2"/>
        <v>-2.9801414484262949</v>
      </c>
      <c r="AO27" s="4">
        <f>AE27/AF27</f>
        <v>0.97180074231026292</v>
      </c>
      <c r="AP27" s="13"/>
      <c r="AQ27" s="43">
        <v>46115.625</v>
      </c>
      <c r="AR27" s="42">
        <v>277.66699999999997</v>
      </c>
      <c r="AS27" s="42">
        <v>282.29700000000003</v>
      </c>
      <c r="AT27" s="42">
        <v>1862.3</v>
      </c>
      <c r="AU27" s="21">
        <f t="shared" si="29"/>
        <v>47.049500000000002</v>
      </c>
      <c r="AV27" s="21">
        <f t="shared" si="30"/>
        <v>49.487817234885107</v>
      </c>
      <c r="AW27" s="3">
        <f t="shared" si="31"/>
        <v>-2.4383172348851048</v>
      </c>
      <c r="AX27" s="3">
        <f t="shared" si="32"/>
        <v>296.92690340931074</v>
      </c>
      <c r="AY27" s="3">
        <f t="shared" si="33"/>
        <v>46.399999999999864</v>
      </c>
      <c r="AZ27" s="3">
        <f t="shared" si="34"/>
        <v>48.780141448426249</v>
      </c>
      <c r="BA27" s="4">
        <f t="shared" si="3"/>
        <v>-2.3801414484263859</v>
      </c>
      <c r="BB27" s="4">
        <f>AR27/AS27</f>
        <v>0.98359883385229019</v>
      </c>
      <c r="BC27" s="13"/>
      <c r="BD27" s="43">
        <v>46115.625</v>
      </c>
      <c r="BE27" s="42">
        <v>206.98599999999999</v>
      </c>
      <c r="BF27" s="42">
        <v>210.13800000000001</v>
      </c>
      <c r="BG27" s="42">
        <v>1389.6</v>
      </c>
      <c r="BH27" s="21">
        <f t="shared" si="35"/>
        <v>35.022999999999996</v>
      </c>
      <c r="BI27" s="21">
        <f t="shared" si="36"/>
        <v>36.657642396211195</v>
      </c>
      <c r="BJ27" s="3">
        <f t="shared" si="37"/>
        <v>-1.6346423962111984</v>
      </c>
      <c r="BK27" s="3">
        <f t="shared" si="38"/>
        <v>219.94585437726718</v>
      </c>
      <c r="BL27" s="3">
        <f t="shared" si="39"/>
        <v>35.099999999999909</v>
      </c>
      <c r="BM27" s="3">
        <f t="shared" si="40"/>
        <v>36.133438109945374</v>
      </c>
      <c r="BN27" s="4">
        <f t="shared" si="4"/>
        <v>-1.0334381099454646</v>
      </c>
      <c r="BO27" s="4">
        <f>BE27/BF27</f>
        <v>0.98500033311442947</v>
      </c>
      <c r="BP27" s="13"/>
      <c r="BQ27" s="43">
        <v>46115.625</v>
      </c>
      <c r="BR27" s="42">
        <v>205.02699999999999</v>
      </c>
      <c r="BS27" s="42">
        <v>208.946</v>
      </c>
      <c r="BT27" s="42">
        <v>1380</v>
      </c>
      <c r="BU27" s="21">
        <f t="shared" si="41"/>
        <v>34.824333333333328</v>
      </c>
      <c r="BV27" s="21">
        <f t="shared" si="42"/>
        <v>36.657642396211195</v>
      </c>
      <c r="BW27" s="3">
        <f t="shared" si="43"/>
        <v>-1.8333090628778663</v>
      </c>
      <c r="BX27" s="3">
        <f t="shared" si="44"/>
        <v>219.94585437726718</v>
      </c>
      <c r="BY27" s="3">
        <f t="shared" si="45"/>
        <v>34.700000000000045</v>
      </c>
      <c r="BZ27" s="3">
        <f t="shared" si="46"/>
        <v>36.133438109945374</v>
      </c>
      <c r="CA27" s="4">
        <f t="shared" si="5"/>
        <v>-1.4334381099453282</v>
      </c>
      <c r="CB27" s="4">
        <f>BR27/BS27</f>
        <v>0.98124395776899287</v>
      </c>
      <c r="CC27" s="13"/>
      <c r="CD27" s="43">
        <v>46115.625</v>
      </c>
      <c r="CE27" s="42">
        <v>204.40700000000001</v>
      </c>
      <c r="CF27" s="42">
        <v>208.072</v>
      </c>
      <c r="CG27" s="42">
        <v>1383</v>
      </c>
      <c r="CH27" s="21">
        <f t="shared" si="47"/>
        <v>34.678666666666665</v>
      </c>
      <c r="CI27" s="21">
        <f t="shared" si="48"/>
        <v>36.657642396211195</v>
      </c>
      <c r="CJ27" s="3">
        <f t="shared" si="49"/>
        <v>-1.9789757295445298</v>
      </c>
      <c r="CK27" s="3">
        <f t="shared" si="50"/>
        <v>219.94585437726718</v>
      </c>
      <c r="CL27" s="3">
        <f t="shared" si="51"/>
        <v>34.700000000000045</v>
      </c>
      <c r="CM27" s="3">
        <f t="shared" si="52"/>
        <v>36.133438109945374</v>
      </c>
      <c r="CN27" s="4">
        <f t="shared" si="6"/>
        <v>-1.4334381099453282</v>
      </c>
      <c r="CO27" s="4">
        <f>CE27/CF27</f>
        <v>0.9823859048790804</v>
      </c>
      <c r="CP27" s="13"/>
      <c r="CQ27" s="43">
        <v>46115.625</v>
      </c>
      <c r="CR27" s="42">
        <v>206.89699999999999</v>
      </c>
      <c r="CS27" s="42">
        <v>212.815</v>
      </c>
      <c r="CT27" s="42">
        <v>1399.8</v>
      </c>
      <c r="CU27" s="21">
        <f t="shared" si="53"/>
        <v>35.469166666666666</v>
      </c>
      <c r="CV27" s="21">
        <f t="shared" si="54"/>
        <v>36.657642396211195</v>
      </c>
      <c r="CW27" s="3">
        <f t="shared" si="55"/>
        <v>-1.1884757295445283</v>
      </c>
      <c r="CX27" s="3">
        <f t="shared" si="56"/>
        <v>219.94585437726718</v>
      </c>
      <c r="CY27" s="3">
        <f t="shared" si="57"/>
        <v>35.099999999999909</v>
      </c>
      <c r="CZ27" s="3">
        <f t="shared" si="58"/>
        <v>36.133438109945374</v>
      </c>
      <c r="DA27" s="4">
        <f t="shared" si="7"/>
        <v>-1.0334381099454646</v>
      </c>
      <c r="DB27" s="4">
        <f>CR27/CS27</f>
        <v>0.97219180978784392</v>
      </c>
      <c r="DC27" s="13"/>
      <c r="DD27" s="43">
        <v>46115.625</v>
      </c>
      <c r="DE27" s="42">
        <v>196.244</v>
      </c>
      <c r="DF27" s="42">
        <v>199.172</v>
      </c>
      <c r="DG27" s="42">
        <v>1323.3</v>
      </c>
      <c r="DH27" s="21">
        <f t="shared" si="59"/>
        <v>33.19533333333333</v>
      </c>
      <c r="DI27" s="21">
        <f t="shared" si="60"/>
        <v>34.875206573276152</v>
      </c>
      <c r="DJ27" s="3">
        <f t="shared" si="61"/>
        <v>-1.6798732399428218</v>
      </c>
      <c r="DK27" s="3">
        <f t="shared" si="62"/>
        <v>209.25123943965696</v>
      </c>
      <c r="DL27" s="3">
        <f t="shared" si="63"/>
        <v>32.700000000000045</v>
      </c>
      <c r="DM27" s="3">
        <f t="shared" si="64"/>
        <v>34.376491119278306</v>
      </c>
      <c r="DN27" s="4">
        <f t="shared" si="8"/>
        <v>-1.6764911192782606</v>
      </c>
      <c r="DO27" s="4">
        <f>DE27/DF27</f>
        <v>0.98529913843311312</v>
      </c>
      <c r="DP27" s="13"/>
      <c r="DQ27" s="11"/>
      <c r="DR27" s="55">
        <f t="shared" si="70"/>
        <v>46115.625</v>
      </c>
      <c r="DS27" s="5">
        <f t="shared" si="65"/>
        <v>360.19999999999993</v>
      </c>
      <c r="DT27" s="5">
        <f t="shared" si="66"/>
        <v>379.45704509766136</v>
      </c>
      <c r="DU27" s="6">
        <f t="shared" si="9"/>
        <v>-19.257045097661432</v>
      </c>
      <c r="DV27" s="5">
        <f t="shared" si="67"/>
        <v>2276.7422705859681</v>
      </c>
      <c r="DW27" s="5">
        <f t="shared" si="68"/>
        <v>356.29999999999995</v>
      </c>
      <c r="DX27" s="5">
        <f t="shared" si="69"/>
        <v>374.03080935276472</v>
      </c>
      <c r="DY27" s="6">
        <f t="shared" si="10"/>
        <v>-17.730809352764766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46115.618055555555</v>
      </c>
      <c r="B28" s="39">
        <v>857</v>
      </c>
      <c r="C28" s="38">
        <v>49.36</v>
      </c>
      <c r="D28" s="12"/>
      <c r="E28" s="42">
        <v>283.12900000000002</v>
      </c>
      <c r="F28" s="42">
        <v>287.76100000000002</v>
      </c>
      <c r="G28" s="42">
        <v>1800.1</v>
      </c>
      <c r="H28" s="21">
        <f t="shared" si="11"/>
        <v>47.960166666666666</v>
      </c>
      <c r="I28" s="3">
        <f t="shared" si="12"/>
        <v>50.920277907087531</v>
      </c>
      <c r="J28" s="3">
        <f t="shared" si="13"/>
        <v>-2.9601112404208649</v>
      </c>
      <c r="K28" s="3">
        <f t="shared" si="14"/>
        <v>305.5216674425252</v>
      </c>
      <c r="L28" s="3">
        <f>G28-G30</f>
        <v>97.199999999999818</v>
      </c>
      <c r="M28" s="3">
        <f t="shared" si="16"/>
        <v>50.192117933016178</v>
      </c>
      <c r="N28" s="4">
        <f t="shared" si="0"/>
        <v>47.00788206698364</v>
      </c>
      <c r="O28" s="4">
        <f t="shared" ref="O28:O57" si="71">E28/F28</f>
        <v>0.98390330864849651</v>
      </c>
      <c r="P28" s="13"/>
      <c r="Q28" s="43">
        <v>46115.618055555555</v>
      </c>
      <c r="R28" s="42">
        <v>283.12900000000002</v>
      </c>
      <c r="S28" s="42">
        <v>287.76100000000002</v>
      </c>
      <c r="T28" s="42">
        <v>1800.1</v>
      </c>
      <c r="U28" s="21">
        <f t="shared" si="17"/>
        <v>47.960166666666666</v>
      </c>
      <c r="V28" s="3">
        <f t="shared" si="18"/>
        <v>50.920277907087531</v>
      </c>
      <c r="W28" s="3">
        <f t="shared" si="19"/>
        <v>-2.9601112404208649</v>
      </c>
      <c r="X28" s="3">
        <f t="shared" si="20"/>
        <v>305.5216674425252</v>
      </c>
      <c r="Y28" s="3">
        <f>T28-T30</f>
        <v>97.199999999999818</v>
      </c>
      <c r="Z28" s="3">
        <f t="shared" si="22"/>
        <v>50.192117933016178</v>
      </c>
      <c r="AA28" s="4">
        <f t="shared" si="1"/>
        <v>47.00788206698364</v>
      </c>
      <c r="AB28" s="4">
        <f t="shared" ref="AB28:AB57" si="72">R28/S28</f>
        <v>0.98390330864849651</v>
      </c>
      <c r="AC28" s="13"/>
      <c r="AD28" s="43">
        <v>46115.618055555555</v>
      </c>
      <c r="AE28" s="42">
        <v>281.517</v>
      </c>
      <c r="AF28" s="42">
        <v>289.404</v>
      </c>
      <c r="AG28" s="42">
        <v>1790.5</v>
      </c>
      <c r="AH28" s="21">
        <f t="shared" si="23"/>
        <v>48.233999999999995</v>
      </c>
      <c r="AI28" s="21">
        <f t="shared" si="24"/>
        <v>50.920277907087531</v>
      </c>
      <c r="AJ28" s="3">
        <f t="shared" si="25"/>
        <v>-2.6862779070875362</v>
      </c>
      <c r="AK28" s="3">
        <f t="shared" si="26"/>
        <v>305.5216674425252</v>
      </c>
      <c r="AL28" s="3">
        <f t="shared" si="27"/>
        <v>47.400000000000091</v>
      </c>
      <c r="AM28" s="3">
        <f t="shared" si="28"/>
        <v>50.192117933016178</v>
      </c>
      <c r="AN28" s="4">
        <f t="shared" si="2"/>
        <v>-2.7921179330160868</v>
      </c>
      <c r="AO28" s="4">
        <f t="shared" ref="AO28:AO57" si="73">AE28/AF28</f>
        <v>0.97274743956545173</v>
      </c>
      <c r="AP28" s="13"/>
      <c r="AQ28" s="43">
        <v>46115.618055555555</v>
      </c>
      <c r="AR28" s="42">
        <v>284.13299999999998</v>
      </c>
      <c r="AS28" s="42">
        <v>288.959</v>
      </c>
      <c r="AT28" s="42">
        <v>1815.9</v>
      </c>
      <c r="AU28" s="21">
        <f t="shared" si="29"/>
        <v>48.159833333333331</v>
      </c>
      <c r="AV28" s="21">
        <f t="shared" si="30"/>
        <v>50.920277907087531</v>
      </c>
      <c r="AW28" s="3">
        <f t="shared" si="31"/>
        <v>-2.7604445737541994</v>
      </c>
      <c r="AX28" s="3">
        <f t="shared" si="32"/>
        <v>305.5216674425252</v>
      </c>
      <c r="AY28" s="3">
        <f t="shared" si="33"/>
        <v>48.400000000000091</v>
      </c>
      <c r="AZ28" s="3">
        <f t="shared" si="34"/>
        <v>50.192117933016178</v>
      </c>
      <c r="BA28" s="4">
        <f t="shared" si="3"/>
        <v>-1.7921179330160868</v>
      </c>
      <c r="BB28" s="4">
        <f t="shared" ref="BB28:BB57" si="74">AR28/AS28</f>
        <v>0.98329866866925753</v>
      </c>
      <c r="BC28" s="13"/>
      <c r="BD28" s="43">
        <v>46115.618055555555</v>
      </c>
      <c r="BE28" s="42">
        <v>213.10400000000001</v>
      </c>
      <c r="BF28" s="42">
        <v>216.393</v>
      </c>
      <c r="BG28" s="42">
        <v>1354.5</v>
      </c>
      <c r="BH28" s="21">
        <f t="shared" si="35"/>
        <v>36.0655</v>
      </c>
      <c r="BI28" s="21">
        <f t="shared" si="36"/>
        <v>37.718724375620397</v>
      </c>
      <c r="BJ28" s="3">
        <f t="shared" si="37"/>
        <v>-1.6532243756203968</v>
      </c>
      <c r="BK28" s="3">
        <f t="shared" si="38"/>
        <v>226.31234625372238</v>
      </c>
      <c r="BL28" s="3">
        <f t="shared" si="39"/>
        <v>35.799999999999955</v>
      </c>
      <c r="BM28" s="3">
        <f t="shared" si="40"/>
        <v>37.179346617049028</v>
      </c>
      <c r="BN28" s="4">
        <f t="shared" si="4"/>
        <v>-1.3793466170490731</v>
      </c>
      <c r="BO28" s="4">
        <f t="shared" ref="BO28:BO57" si="75">BE28/BF28</f>
        <v>0.9848008022440653</v>
      </c>
      <c r="BP28" s="13"/>
      <c r="BQ28" s="43">
        <v>46115.618055555555</v>
      </c>
      <c r="BR28" s="42">
        <v>209.85900000000001</v>
      </c>
      <c r="BS28" s="42">
        <v>213.761</v>
      </c>
      <c r="BT28" s="42">
        <v>1345.3</v>
      </c>
      <c r="BU28" s="21">
        <f t="shared" si="41"/>
        <v>35.62683333333333</v>
      </c>
      <c r="BV28" s="21">
        <f t="shared" si="42"/>
        <v>37.718724375620397</v>
      </c>
      <c r="BW28" s="3">
        <f t="shared" si="43"/>
        <v>-2.0918910422870667</v>
      </c>
      <c r="BX28" s="3">
        <f t="shared" si="44"/>
        <v>226.31234625372238</v>
      </c>
      <c r="BY28" s="3">
        <f t="shared" si="45"/>
        <v>35.299999999999955</v>
      </c>
      <c r="BZ28" s="3">
        <f t="shared" si="46"/>
        <v>37.179346617049028</v>
      </c>
      <c r="CA28" s="4">
        <f t="shared" si="5"/>
        <v>-1.8793466170490731</v>
      </c>
      <c r="CB28" s="4">
        <f t="shared" ref="CB28:CB57" si="76">BR28/BS28</f>
        <v>0.98174596862851504</v>
      </c>
      <c r="CC28" s="13"/>
      <c r="CD28" s="43">
        <v>46115.618055555555</v>
      </c>
      <c r="CE28" s="42">
        <v>210.595</v>
      </c>
      <c r="CF28" s="42">
        <v>214.41800000000001</v>
      </c>
      <c r="CG28" s="42">
        <v>1348.3</v>
      </c>
      <c r="CH28" s="21">
        <f t="shared" si="47"/>
        <v>35.736333333333334</v>
      </c>
      <c r="CI28" s="21">
        <f t="shared" si="48"/>
        <v>37.718724375620397</v>
      </c>
      <c r="CJ28" s="3">
        <f t="shared" si="49"/>
        <v>-1.9823910422870625</v>
      </c>
      <c r="CK28" s="3">
        <f t="shared" si="50"/>
        <v>226.31234625372238</v>
      </c>
      <c r="CL28" s="3">
        <f t="shared" si="51"/>
        <v>35.399999999999864</v>
      </c>
      <c r="CM28" s="3">
        <f t="shared" si="52"/>
        <v>37.179346617049028</v>
      </c>
      <c r="CN28" s="4">
        <f t="shared" si="6"/>
        <v>-1.7793466170491641</v>
      </c>
      <c r="CO28" s="4">
        <f t="shared" ref="CO28:CO57" si="77">CE28/CF28</f>
        <v>0.98217034017666427</v>
      </c>
      <c r="CP28" s="13"/>
      <c r="CQ28" s="43">
        <v>46115.618055555555</v>
      </c>
      <c r="CR28" s="42">
        <v>212.21799999999999</v>
      </c>
      <c r="CS28" s="42">
        <v>218.46600000000001</v>
      </c>
      <c r="CT28" s="42">
        <v>1364.7</v>
      </c>
      <c r="CU28" s="21">
        <f t="shared" si="53"/>
        <v>36.411000000000001</v>
      </c>
      <c r="CV28" s="21">
        <f t="shared" si="54"/>
        <v>37.718724375620397</v>
      </c>
      <c r="CW28" s="3">
        <f t="shared" si="55"/>
        <v>-1.3077243756203956</v>
      </c>
      <c r="CX28" s="3">
        <f t="shared" si="56"/>
        <v>226.31234625372238</v>
      </c>
      <c r="CY28" s="3">
        <f t="shared" si="57"/>
        <v>35.700000000000045</v>
      </c>
      <c r="CZ28" s="3">
        <f t="shared" si="58"/>
        <v>37.179346617049028</v>
      </c>
      <c r="DA28" s="4">
        <f t="shared" si="7"/>
        <v>-1.4793466170489822</v>
      </c>
      <c r="DB28" s="4">
        <f t="shared" ref="DB28:DB57" si="78">CR28/CS28</f>
        <v>0.97140058407257868</v>
      </c>
      <c r="DC28" s="13"/>
      <c r="DD28" s="43">
        <v>46115.618055555555</v>
      </c>
      <c r="DE28" s="42">
        <v>200.09899999999999</v>
      </c>
      <c r="DF28" s="42">
        <v>203.167</v>
      </c>
      <c r="DG28" s="42">
        <v>1290.5999999999999</v>
      </c>
      <c r="DH28" s="21">
        <f t="shared" si="59"/>
        <v>33.861166666666662</v>
      </c>
      <c r="DI28" s="21">
        <f t="shared" si="60"/>
        <v>35.884694658273709</v>
      </c>
      <c r="DJ28" s="3">
        <f t="shared" si="61"/>
        <v>-2.0235279916070468</v>
      </c>
      <c r="DK28" s="3">
        <f t="shared" si="62"/>
        <v>215.30816794964232</v>
      </c>
      <c r="DL28" s="3">
        <f t="shared" si="63"/>
        <v>33.699999999999818</v>
      </c>
      <c r="DM28" s="3">
        <f t="shared" si="64"/>
        <v>35.371543524660396</v>
      </c>
      <c r="DN28" s="4">
        <f t="shared" si="8"/>
        <v>-1.6715435246605779</v>
      </c>
      <c r="DO28" s="4">
        <f t="shared" ref="DO28:DO57" si="79">DE28/DF28</f>
        <v>0.98489912239684585</v>
      </c>
      <c r="DP28" s="13"/>
      <c r="DQ28" s="11"/>
      <c r="DR28" s="55">
        <f t="shared" si="70"/>
        <v>46115.618055555555</v>
      </c>
      <c r="DS28" s="5">
        <f t="shared" si="65"/>
        <v>370.01499999999999</v>
      </c>
      <c r="DT28" s="5">
        <f t="shared" si="66"/>
        <v>390.44070378910544</v>
      </c>
      <c r="DU28" s="6">
        <f t="shared" si="9"/>
        <v>-20.425703789105455</v>
      </c>
      <c r="DV28" s="5">
        <f t="shared" si="67"/>
        <v>2342.6442227346324</v>
      </c>
      <c r="DW28" s="5">
        <f t="shared" si="68"/>
        <v>466.09999999999945</v>
      </c>
      <c r="DX28" s="5">
        <f t="shared" si="69"/>
        <v>384.8574017249212</v>
      </c>
      <c r="DY28" s="6">
        <f t="shared" si="10"/>
        <v>81.242598275078251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46115.611111111109</v>
      </c>
      <c r="B29" s="39">
        <v>880</v>
      </c>
      <c r="C29" s="38">
        <v>49.08</v>
      </c>
      <c r="D29" s="12"/>
      <c r="H29" s="21">
        <f t="shared" si="11"/>
        <v>0</v>
      </c>
      <c r="I29" s="3">
        <f t="shared" si="12"/>
        <v>52.342883613820796</v>
      </c>
      <c r="J29" s="3">
        <f t="shared" si="13"/>
        <v>-52.342883613820796</v>
      </c>
      <c r="K29" s="3">
        <f t="shared" si="14"/>
        <v>314.05730168292473</v>
      </c>
      <c r="L29" s="3">
        <v>0</v>
      </c>
      <c r="M29" s="3">
        <f t="shared" si="16"/>
        <v>51.594380378143157</v>
      </c>
      <c r="N29" s="4">
        <f t="shared" si="0"/>
        <v>-51.594380378143157</v>
      </c>
      <c r="O29" s="4"/>
      <c r="P29" s="13"/>
      <c r="U29" s="21">
        <f t="shared" si="17"/>
        <v>0</v>
      </c>
      <c r="V29" s="3">
        <f t="shared" si="18"/>
        <v>52.342883613820796</v>
      </c>
      <c r="W29" s="3">
        <f t="shared" si="19"/>
        <v>-52.342883613820796</v>
      </c>
      <c r="X29" s="3">
        <f t="shared" si="20"/>
        <v>314.05730168292473</v>
      </c>
      <c r="Y29" s="3">
        <v>0</v>
      </c>
      <c r="Z29" s="3">
        <f t="shared" si="22"/>
        <v>51.594380378143157</v>
      </c>
      <c r="AA29" s="4">
        <f t="shared" si="1"/>
        <v>-51.594380378143157</v>
      </c>
      <c r="AB29" s="4"/>
      <c r="AC29" s="13"/>
      <c r="AD29" s="43">
        <v>46115.611111111109</v>
      </c>
      <c r="AE29" s="42">
        <v>289.13799999999998</v>
      </c>
      <c r="AF29" s="42">
        <v>297.529</v>
      </c>
      <c r="AG29" s="42">
        <v>1743.1</v>
      </c>
      <c r="AH29" s="21">
        <f t="shared" si="23"/>
        <v>49.588166666666666</v>
      </c>
      <c r="AI29" s="21">
        <f t="shared" si="24"/>
        <v>52.342883613820796</v>
      </c>
      <c r="AJ29" s="3">
        <f t="shared" si="25"/>
        <v>-2.7547169471541295</v>
      </c>
      <c r="AK29" s="3">
        <f t="shared" si="26"/>
        <v>314.05730168292473</v>
      </c>
      <c r="AL29" s="3">
        <f t="shared" si="27"/>
        <v>48.899999999999864</v>
      </c>
      <c r="AM29" s="3">
        <f t="shared" si="28"/>
        <v>51.594380378143157</v>
      </c>
      <c r="AN29" s="4">
        <f t="shared" si="2"/>
        <v>-2.6943803781432933</v>
      </c>
      <c r="AO29" s="4">
        <f t="shared" si="73"/>
        <v>0.97179770711426439</v>
      </c>
      <c r="AP29" s="13"/>
      <c r="AQ29" s="43">
        <v>46115.611111111109</v>
      </c>
      <c r="AR29" s="42">
        <v>292.12599999999998</v>
      </c>
      <c r="AS29" s="42">
        <v>297.08699999999999</v>
      </c>
      <c r="AT29" s="42">
        <v>1767.5</v>
      </c>
      <c r="AU29" s="21">
        <f t="shared" si="29"/>
        <v>49.514499999999998</v>
      </c>
      <c r="AV29" s="21">
        <f t="shared" si="30"/>
        <v>52.342883613820796</v>
      </c>
      <c r="AW29" s="3">
        <f t="shared" si="31"/>
        <v>-2.8283836138207974</v>
      </c>
      <c r="AX29" s="3">
        <f t="shared" si="32"/>
        <v>314.05730168292473</v>
      </c>
      <c r="AY29" s="3">
        <f t="shared" si="33"/>
        <v>48.700000000000045</v>
      </c>
      <c r="AZ29" s="3">
        <f t="shared" si="34"/>
        <v>51.594380378143157</v>
      </c>
      <c r="BA29" s="4">
        <f t="shared" si="3"/>
        <v>-2.8943803781431114</v>
      </c>
      <c r="BB29" s="4">
        <f t="shared" si="74"/>
        <v>0.98330118786752696</v>
      </c>
      <c r="BC29" s="13"/>
      <c r="BD29" s="43">
        <v>46115.611111111109</v>
      </c>
      <c r="BE29" s="42">
        <v>218.934</v>
      </c>
      <c r="BF29" s="42">
        <v>222.33600000000001</v>
      </c>
      <c r="BG29" s="42">
        <v>1318.7</v>
      </c>
      <c r="BH29" s="21">
        <f t="shared" si="35"/>
        <v>37.055999999999997</v>
      </c>
      <c r="BI29" s="21">
        <f t="shared" si="36"/>
        <v>38.772506380608</v>
      </c>
      <c r="BJ29" s="3">
        <f t="shared" si="37"/>
        <v>-1.7165063806080028</v>
      </c>
      <c r="BK29" s="3">
        <f t="shared" si="38"/>
        <v>232.63503828364793</v>
      </c>
      <c r="BL29" s="3">
        <f t="shared" si="39"/>
        <v>37.100000000000136</v>
      </c>
      <c r="BM29" s="3">
        <f t="shared" si="40"/>
        <v>38.218059539365306</v>
      </c>
      <c r="BN29" s="4">
        <f t="shared" si="4"/>
        <v>-1.11805953936517</v>
      </c>
      <c r="BO29" s="4">
        <f t="shared" si="75"/>
        <v>0.98469883419689108</v>
      </c>
      <c r="BP29" s="13"/>
      <c r="BQ29" s="43">
        <v>46115.611111111109</v>
      </c>
      <c r="BR29" s="42">
        <v>215.55099999999999</v>
      </c>
      <c r="BS29" s="42">
        <v>219.483</v>
      </c>
      <c r="BT29" s="42">
        <v>1310</v>
      </c>
      <c r="BU29" s="21">
        <f t="shared" si="41"/>
        <v>36.580500000000001</v>
      </c>
      <c r="BV29" s="21">
        <f t="shared" si="42"/>
        <v>38.772506380608</v>
      </c>
      <c r="BW29" s="3">
        <f t="shared" si="43"/>
        <v>-2.1920063806079995</v>
      </c>
      <c r="BX29" s="3">
        <f t="shared" si="44"/>
        <v>232.63503828364793</v>
      </c>
      <c r="BY29" s="3">
        <f t="shared" si="45"/>
        <v>36.5</v>
      </c>
      <c r="BZ29" s="3">
        <f t="shared" si="46"/>
        <v>38.218059539365306</v>
      </c>
      <c r="CA29" s="4">
        <f t="shared" si="5"/>
        <v>-1.7180595393653064</v>
      </c>
      <c r="CB29" s="4">
        <f t="shared" si="76"/>
        <v>0.98208517288354902</v>
      </c>
      <c r="CC29" s="13"/>
      <c r="CD29" s="43">
        <v>46115.611111111109</v>
      </c>
      <c r="CE29" s="42">
        <v>216.01499999999999</v>
      </c>
      <c r="CF29" s="42">
        <v>220.45599999999999</v>
      </c>
      <c r="CG29" s="42">
        <v>1312.9</v>
      </c>
      <c r="CH29" s="21">
        <f t="shared" si="47"/>
        <v>36.742666666666665</v>
      </c>
      <c r="CI29" s="21">
        <f t="shared" si="48"/>
        <v>38.772506380608</v>
      </c>
      <c r="CJ29" s="3">
        <f t="shared" si="49"/>
        <v>-2.0298397139413353</v>
      </c>
      <c r="CK29" s="3">
        <f t="shared" si="50"/>
        <v>232.63503828364793</v>
      </c>
      <c r="CL29" s="3">
        <f t="shared" si="51"/>
        <v>36.5</v>
      </c>
      <c r="CM29" s="3">
        <f t="shared" si="52"/>
        <v>38.218059539365306</v>
      </c>
      <c r="CN29" s="4">
        <f t="shared" si="6"/>
        <v>-1.7180595393653064</v>
      </c>
      <c r="CO29" s="4">
        <f t="shared" si="77"/>
        <v>0.97985539064484517</v>
      </c>
      <c r="CP29" s="13"/>
      <c r="CQ29" s="43">
        <v>46115.611111111109</v>
      </c>
      <c r="CR29" s="42">
        <v>218.095</v>
      </c>
      <c r="CS29" s="42">
        <v>224.291</v>
      </c>
      <c r="CT29" s="42">
        <v>1329</v>
      </c>
      <c r="CU29" s="21">
        <f t="shared" si="53"/>
        <v>37.381833333333333</v>
      </c>
      <c r="CV29" s="21">
        <f t="shared" si="54"/>
        <v>38.772506380608</v>
      </c>
      <c r="CW29" s="3">
        <f t="shared" si="55"/>
        <v>-1.3906730472746673</v>
      </c>
      <c r="CX29" s="3">
        <f t="shared" si="56"/>
        <v>232.63503828364793</v>
      </c>
      <c r="CY29" s="3">
        <f t="shared" si="57"/>
        <v>36.799999999999955</v>
      </c>
      <c r="CZ29" s="3">
        <f t="shared" si="58"/>
        <v>38.218059539365306</v>
      </c>
      <c r="DA29" s="4">
        <f t="shared" si="7"/>
        <v>-1.4180595393653519</v>
      </c>
      <c r="DB29" s="4">
        <f t="shared" si="78"/>
        <v>0.97237517332394074</v>
      </c>
      <c r="DC29" s="13"/>
      <c r="DD29" s="43">
        <v>46115.611111111109</v>
      </c>
      <c r="DE29" s="42">
        <v>205.92400000000001</v>
      </c>
      <c r="DF29" s="42">
        <v>209.102</v>
      </c>
      <c r="DG29" s="42">
        <v>1256.9000000000001</v>
      </c>
      <c r="DH29" s="21">
        <f t="shared" si="59"/>
        <v>34.850333333333332</v>
      </c>
      <c r="DI29" s="21">
        <f t="shared" si="60"/>
        <v>36.887237721734401</v>
      </c>
      <c r="DJ29" s="3">
        <f t="shared" si="61"/>
        <v>-2.0369043884010694</v>
      </c>
      <c r="DK29" s="3">
        <f t="shared" si="62"/>
        <v>221.32342633040639</v>
      </c>
      <c r="DL29" s="3">
        <f t="shared" si="63"/>
        <v>34.800000000000182</v>
      </c>
      <c r="DM29" s="3">
        <f t="shared" si="64"/>
        <v>36.3597502223136</v>
      </c>
      <c r="DN29" s="4">
        <f t="shared" si="8"/>
        <v>-1.5597502223134185</v>
      </c>
      <c r="DO29" s="4">
        <f t="shared" si="79"/>
        <v>0.98480167573720001</v>
      </c>
      <c r="DP29" s="13"/>
      <c r="DQ29" s="11"/>
      <c r="DR29" s="55">
        <f t="shared" si="70"/>
        <v>46115.611111111109</v>
      </c>
      <c r="DS29" s="5">
        <f t="shared" si="65"/>
        <v>281.714</v>
      </c>
      <c r="DT29" s="5">
        <f t="shared" si="66"/>
        <v>401.34879769944951</v>
      </c>
      <c r="DU29" s="6">
        <f t="shared" si="9"/>
        <v>-119.63479769944951</v>
      </c>
      <c r="DV29" s="5">
        <f t="shared" si="67"/>
        <v>2408.0927861966966</v>
      </c>
      <c r="DW29" s="5">
        <f t="shared" si="68"/>
        <v>279.30000000000018</v>
      </c>
      <c r="DX29" s="5">
        <f t="shared" si="69"/>
        <v>395.60950989234743</v>
      </c>
      <c r="DY29" s="6">
        <f t="shared" si="10"/>
        <v>-116.30950989234725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46115.604166666664</v>
      </c>
      <c r="B30" s="39">
        <v>899</v>
      </c>
      <c r="C30" s="38">
        <v>49.08</v>
      </c>
      <c r="D30" s="12"/>
      <c r="E30" s="42">
        <v>295.28699999999998</v>
      </c>
      <c r="F30" s="42">
        <v>300.30200000000002</v>
      </c>
      <c r="G30" s="42">
        <v>1702.9</v>
      </c>
      <c r="H30" s="21">
        <f t="shared" si="11"/>
        <v>50.050333333333334</v>
      </c>
      <c r="I30" s="3">
        <f t="shared" si="12"/>
        <v>53.473014055482828</v>
      </c>
      <c r="J30" s="3">
        <f t="shared" si="13"/>
        <v>-3.4226807221494937</v>
      </c>
      <c r="K30" s="3">
        <f t="shared" si="14"/>
        <v>320.83808433289704</v>
      </c>
      <c r="L30" s="3">
        <f t="shared" si="15"/>
        <v>50.400000000000091</v>
      </c>
      <c r="M30" s="3">
        <f t="shared" si="16"/>
        <v>52.708349954489428</v>
      </c>
      <c r="N30" s="4">
        <f t="shared" si="0"/>
        <v>-2.3083499544893371</v>
      </c>
      <c r="O30" s="4">
        <f t="shared" si="71"/>
        <v>0.98330014452118186</v>
      </c>
      <c r="P30" s="13"/>
      <c r="Q30" s="43">
        <v>46115.604166666664</v>
      </c>
      <c r="R30" s="42">
        <v>295.28699999999998</v>
      </c>
      <c r="S30" s="42">
        <v>300.30200000000002</v>
      </c>
      <c r="T30" s="42">
        <v>1702.9</v>
      </c>
      <c r="U30" s="21">
        <f t="shared" si="17"/>
        <v>50.050333333333334</v>
      </c>
      <c r="V30" s="3">
        <f t="shared" si="18"/>
        <v>53.473014055482828</v>
      </c>
      <c r="W30" s="3">
        <f t="shared" si="19"/>
        <v>-3.4226807221494937</v>
      </c>
      <c r="X30" s="3">
        <f t="shared" si="20"/>
        <v>320.83808433289704</v>
      </c>
      <c r="Y30" s="3">
        <f t="shared" si="21"/>
        <v>50.400000000000091</v>
      </c>
      <c r="Z30" s="3">
        <f t="shared" si="22"/>
        <v>52.708349954489428</v>
      </c>
      <c r="AA30" s="4">
        <f t="shared" si="1"/>
        <v>-2.3083499544893371</v>
      </c>
      <c r="AB30" s="4">
        <f t="shared" si="72"/>
        <v>0.98330014452118186</v>
      </c>
      <c r="AC30" s="13"/>
      <c r="AD30" s="43">
        <v>46115.604166666664</v>
      </c>
      <c r="AE30" s="42">
        <v>295.358</v>
      </c>
      <c r="AF30" s="42">
        <v>303.774</v>
      </c>
      <c r="AG30" s="42">
        <v>1694.2</v>
      </c>
      <c r="AH30" s="21">
        <f t="shared" si="23"/>
        <v>50.628999999999998</v>
      </c>
      <c r="AI30" s="21">
        <f t="shared" si="24"/>
        <v>53.473014055482828</v>
      </c>
      <c r="AJ30" s="3">
        <f t="shared" si="25"/>
        <v>-2.8440140554828304</v>
      </c>
      <c r="AK30" s="3">
        <f t="shared" si="26"/>
        <v>320.83808433289704</v>
      </c>
      <c r="AL30" s="3">
        <f t="shared" si="27"/>
        <v>50.299999999999955</v>
      </c>
      <c r="AM30" s="3">
        <f t="shared" si="28"/>
        <v>52.708349954489428</v>
      </c>
      <c r="AN30" s="4">
        <f t="shared" si="2"/>
        <v>-2.4083499544894735</v>
      </c>
      <c r="AO30" s="4">
        <f t="shared" si="73"/>
        <v>0.97229519313700319</v>
      </c>
      <c r="AP30" s="13"/>
      <c r="AQ30" s="43">
        <v>46115.604166666664</v>
      </c>
      <c r="AR30" s="42">
        <v>297.98399999999998</v>
      </c>
      <c r="AS30" s="42">
        <v>303.137</v>
      </c>
      <c r="AT30" s="42">
        <v>1718.8</v>
      </c>
      <c r="AU30" s="21">
        <f t="shared" si="29"/>
        <v>50.522833333333331</v>
      </c>
      <c r="AV30" s="21">
        <f t="shared" si="30"/>
        <v>53.473014055482828</v>
      </c>
      <c r="AW30" s="3">
        <f t="shared" si="31"/>
        <v>-2.9501807221494971</v>
      </c>
      <c r="AX30" s="3">
        <f t="shared" si="32"/>
        <v>320.83808433289704</v>
      </c>
      <c r="AY30" s="3">
        <f t="shared" si="33"/>
        <v>50.899999999999864</v>
      </c>
      <c r="AZ30" s="3">
        <f t="shared" si="34"/>
        <v>52.708349954489428</v>
      </c>
      <c r="BA30" s="4">
        <f t="shared" si="3"/>
        <v>-1.8083499544895645</v>
      </c>
      <c r="BB30" s="4">
        <f t="shared" si="74"/>
        <v>0.98300108531785957</v>
      </c>
      <c r="BC30" s="13"/>
      <c r="BD30" s="43">
        <v>46115.604166666664</v>
      </c>
      <c r="BE30" s="42">
        <v>223.63200000000001</v>
      </c>
      <c r="BF30" s="42">
        <v>227.17599999999999</v>
      </c>
      <c r="BG30" s="42">
        <v>1281.5999999999999</v>
      </c>
      <c r="BH30" s="21">
        <f t="shared" si="35"/>
        <v>37.862666666666662</v>
      </c>
      <c r="BI30" s="21">
        <f t="shared" si="36"/>
        <v>39.609640041098395</v>
      </c>
      <c r="BJ30" s="3">
        <f t="shared" si="37"/>
        <v>-1.7469733744317324</v>
      </c>
      <c r="BK30" s="3">
        <f t="shared" si="38"/>
        <v>237.65784024659038</v>
      </c>
      <c r="BL30" s="3">
        <f t="shared" si="39"/>
        <v>37.599999999999909</v>
      </c>
      <c r="BM30" s="3">
        <f t="shared" si="40"/>
        <v>39.04322218851069</v>
      </c>
      <c r="BN30" s="4">
        <f t="shared" si="4"/>
        <v>-1.4432221885107808</v>
      </c>
      <c r="BO30" s="4">
        <f t="shared" si="75"/>
        <v>0.98439976053808509</v>
      </c>
      <c r="BP30" s="13"/>
      <c r="BQ30" s="43">
        <v>46115.604166666664</v>
      </c>
      <c r="BR30" s="42">
        <v>220.37100000000001</v>
      </c>
      <c r="BS30" s="42">
        <v>224.387</v>
      </c>
      <c r="BT30" s="42">
        <v>1273.5</v>
      </c>
      <c r="BU30" s="21">
        <f t="shared" si="41"/>
        <v>37.397833333333331</v>
      </c>
      <c r="BV30" s="21">
        <f t="shared" si="42"/>
        <v>39.609640041098395</v>
      </c>
      <c r="BW30" s="3">
        <f t="shared" si="43"/>
        <v>-2.2118067077650636</v>
      </c>
      <c r="BX30" s="3">
        <f t="shared" si="44"/>
        <v>237.65784024659038</v>
      </c>
      <c r="BY30" s="3">
        <f t="shared" si="45"/>
        <v>37.099999999999909</v>
      </c>
      <c r="BZ30" s="3">
        <f t="shared" si="46"/>
        <v>39.04322218851069</v>
      </c>
      <c r="CA30" s="4">
        <f t="shared" si="5"/>
        <v>-1.9432221885107808</v>
      </c>
      <c r="CB30" s="4">
        <f t="shared" si="76"/>
        <v>0.98210234995788526</v>
      </c>
      <c r="CC30" s="13"/>
      <c r="CD30" s="43">
        <v>46115.604166666664</v>
      </c>
      <c r="CE30" s="42">
        <v>220.59399999999999</v>
      </c>
      <c r="CF30" s="42">
        <v>224.864</v>
      </c>
      <c r="CG30" s="42">
        <v>1276.4000000000001</v>
      </c>
      <c r="CH30" s="21">
        <f t="shared" si="47"/>
        <v>37.477333333333334</v>
      </c>
      <c r="CI30" s="21">
        <f t="shared" si="48"/>
        <v>39.609640041098395</v>
      </c>
      <c r="CJ30" s="3">
        <f t="shared" si="49"/>
        <v>-2.1323067077650606</v>
      </c>
      <c r="CK30" s="3">
        <f t="shared" si="50"/>
        <v>237.65784024659038</v>
      </c>
      <c r="CL30" s="3">
        <f t="shared" si="51"/>
        <v>37.200000000000045</v>
      </c>
      <c r="CM30" s="3">
        <f t="shared" si="52"/>
        <v>39.04322218851069</v>
      </c>
      <c r="CN30" s="4">
        <f t="shared" si="6"/>
        <v>-1.8432221885106443</v>
      </c>
      <c r="CO30" s="4">
        <f t="shared" si="77"/>
        <v>0.98101074427209334</v>
      </c>
      <c r="CP30" s="13"/>
      <c r="CQ30" s="43">
        <v>46115.604166666664</v>
      </c>
      <c r="CR30" s="42">
        <v>222.39500000000001</v>
      </c>
      <c r="CS30" s="42">
        <v>228.90100000000001</v>
      </c>
      <c r="CT30" s="42">
        <v>1292.2</v>
      </c>
      <c r="CU30" s="21">
        <f t="shared" si="53"/>
        <v>38.150166666666664</v>
      </c>
      <c r="CV30" s="21">
        <f t="shared" si="54"/>
        <v>39.609640041098395</v>
      </c>
      <c r="CW30" s="3">
        <f t="shared" si="55"/>
        <v>-1.459473374431731</v>
      </c>
      <c r="CX30" s="3">
        <f t="shared" si="56"/>
        <v>237.65784024659038</v>
      </c>
      <c r="CY30" s="3">
        <f t="shared" si="57"/>
        <v>37.5</v>
      </c>
      <c r="CZ30" s="3">
        <f t="shared" si="58"/>
        <v>39.04322218851069</v>
      </c>
      <c r="DA30" s="4">
        <f t="shared" si="7"/>
        <v>-1.5432221885106898</v>
      </c>
      <c r="DB30" s="4">
        <f t="shared" si="78"/>
        <v>0.97157723207849678</v>
      </c>
      <c r="DC30" s="13"/>
      <c r="DD30" s="43">
        <v>46115.604166666664</v>
      </c>
      <c r="DE30" s="42">
        <v>210.88499999999999</v>
      </c>
      <c r="DF30" s="42">
        <v>214.14</v>
      </c>
      <c r="DG30" s="42">
        <v>1222.0999999999999</v>
      </c>
      <c r="DH30" s="21">
        <f t="shared" si="59"/>
        <v>35.69</v>
      </c>
      <c r="DI30" s="21">
        <f t="shared" si="60"/>
        <v>37.683666717999117</v>
      </c>
      <c r="DJ30" s="3">
        <f t="shared" si="61"/>
        <v>-1.993666717999119</v>
      </c>
      <c r="DK30" s="3">
        <f t="shared" si="62"/>
        <v>226.1020003079947</v>
      </c>
      <c r="DL30" s="3">
        <f t="shared" si="63"/>
        <v>35.399999999999864</v>
      </c>
      <c r="DM30" s="3">
        <f t="shared" si="64"/>
        <v>37.144790283931734</v>
      </c>
      <c r="DN30" s="4">
        <f t="shared" si="8"/>
        <v>-1.7447902839318701</v>
      </c>
      <c r="DO30" s="4">
        <f t="shared" si="79"/>
        <v>0.98479966377136452</v>
      </c>
      <c r="DP30" s="13"/>
      <c r="DQ30" s="11"/>
      <c r="DR30" s="55">
        <f t="shared" si="70"/>
        <v>46115.604166666664</v>
      </c>
      <c r="DS30" s="5">
        <f t="shared" si="65"/>
        <v>387.83049999999997</v>
      </c>
      <c r="DT30" s="5">
        <f t="shared" si="66"/>
        <v>410.01428310432397</v>
      </c>
      <c r="DU30" s="6">
        <f t="shared" si="9"/>
        <v>-22.183783104323993</v>
      </c>
      <c r="DV30" s="5">
        <f t="shared" si="67"/>
        <v>2460.0856986259446</v>
      </c>
      <c r="DW30" s="5">
        <f t="shared" si="68"/>
        <v>386.79999999999973</v>
      </c>
      <c r="DX30" s="5">
        <f t="shared" si="69"/>
        <v>404.15107885593221</v>
      </c>
      <c r="DY30" s="6">
        <f t="shared" si="10"/>
        <v>-17.351078855932485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46115.597222222219</v>
      </c>
      <c r="B31" s="39">
        <v>922</v>
      </c>
      <c r="C31" s="38">
        <v>49.36</v>
      </c>
      <c r="D31" s="12"/>
      <c r="E31" s="42">
        <v>302.91500000000002</v>
      </c>
      <c r="F31" s="42">
        <v>308.19200000000001</v>
      </c>
      <c r="G31" s="42">
        <v>1652.5</v>
      </c>
      <c r="H31" s="21">
        <f t="shared" si="11"/>
        <v>51.365333333333332</v>
      </c>
      <c r="I31" s="3">
        <f t="shared" si="12"/>
        <v>54.782375998056843</v>
      </c>
      <c r="J31" s="3">
        <f t="shared" si="13"/>
        <v>-3.4170426647235104</v>
      </c>
      <c r="K31" s="3">
        <f t="shared" si="14"/>
        <v>328.69425598834101</v>
      </c>
      <c r="L31" s="3">
        <f t="shared" si="15"/>
        <v>50.099999999999909</v>
      </c>
      <c r="M31" s="3">
        <f t="shared" si="16"/>
        <v>53.998988021284632</v>
      </c>
      <c r="N31" s="4">
        <f t="shared" si="0"/>
        <v>-3.8989880212847225</v>
      </c>
      <c r="O31" s="4">
        <f t="shared" si="71"/>
        <v>0.98287755684767941</v>
      </c>
      <c r="P31" s="13"/>
      <c r="Q31" s="43">
        <v>46115.597222222219</v>
      </c>
      <c r="R31" s="42">
        <v>302.91500000000002</v>
      </c>
      <c r="S31" s="42">
        <v>308.19200000000001</v>
      </c>
      <c r="T31" s="42">
        <v>1652.5</v>
      </c>
      <c r="U31" s="21">
        <f t="shared" si="17"/>
        <v>51.365333333333332</v>
      </c>
      <c r="V31" s="3">
        <f t="shared" si="18"/>
        <v>54.782375998056843</v>
      </c>
      <c r="W31" s="3">
        <f t="shared" si="19"/>
        <v>-3.4170426647235104</v>
      </c>
      <c r="X31" s="3">
        <f t="shared" si="20"/>
        <v>328.69425598834101</v>
      </c>
      <c r="Y31" s="3">
        <f t="shared" si="21"/>
        <v>50.099999999999909</v>
      </c>
      <c r="Z31" s="3">
        <f t="shared" si="22"/>
        <v>53.998988021284632</v>
      </c>
      <c r="AA31" s="4">
        <f t="shared" si="1"/>
        <v>-3.8989880212847225</v>
      </c>
      <c r="AB31" s="4">
        <f t="shared" si="72"/>
        <v>0.98287755684767941</v>
      </c>
      <c r="AC31" s="13"/>
      <c r="AD31" s="43">
        <v>46115.597222222219</v>
      </c>
      <c r="AE31" s="42">
        <v>303.089</v>
      </c>
      <c r="AF31" s="42">
        <v>311.971</v>
      </c>
      <c r="AG31" s="42">
        <v>1643.9</v>
      </c>
      <c r="AH31" s="21">
        <f t="shared" si="23"/>
        <v>51.995166666666663</v>
      </c>
      <c r="AI31" s="21">
        <f t="shared" si="24"/>
        <v>54.782375998056843</v>
      </c>
      <c r="AJ31" s="3">
        <f t="shared" si="25"/>
        <v>-2.78720933139018</v>
      </c>
      <c r="AK31" s="3">
        <f t="shared" si="26"/>
        <v>328.69425598834101</v>
      </c>
      <c r="AL31" s="3">
        <f t="shared" si="27"/>
        <v>50.700000000000045</v>
      </c>
      <c r="AM31" s="3">
        <f t="shared" si="28"/>
        <v>53.998988021284632</v>
      </c>
      <c r="AN31" s="4">
        <f t="shared" si="2"/>
        <v>-3.2989880212845861</v>
      </c>
      <c r="AO31" s="4">
        <f t="shared" si="73"/>
        <v>0.97152940497674467</v>
      </c>
      <c r="AP31" s="13"/>
      <c r="AQ31" s="43">
        <v>46115.597222222219</v>
      </c>
      <c r="AR31" s="42">
        <v>307.67500000000001</v>
      </c>
      <c r="AS31" s="42">
        <v>312.964</v>
      </c>
      <c r="AT31" s="42">
        <v>1667.9</v>
      </c>
      <c r="AU31" s="21">
        <f t="shared" si="29"/>
        <v>52.160666666666664</v>
      </c>
      <c r="AV31" s="21">
        <f t="shared" si="30"/>
        <v>54.782375998056843</v>
      </c>
      <c r="AW31" s="3">
        <f t="shared" si="31"/>
        <v>-2.6217093313901785</v>
      </c>
      <c r="AX31" s="3">
        <f t="shared" si="32"/>
        <v>328.69425598834101</v>
      </c>
      <c r="AY31" s="3">
        <f t="shared" si="33"/>
        <v>51.600000000000136</v>
      </c>
      <c r="AZ31" s="3">
        <f t="shared" si="34"/>
        <v>53.998988021284632</v>
      </c>
      <c r="BA31" s="4">
        <f t="shared" si="3"/>
        <v>-2.3989880212844952</v>
      </c>
      <c r="BB31" s="4">
        <f t="shared" si="74"/>
        <v>0.98310029268542076</v>
      </c>
      <c r="BC31" s="13"/>
      <c r="BD31" s="43">
        <v>46115.597222222219</v>
      </c>
      <c r="BE31" s="42">
        <v>230.184</v>
      </c>
      <c r="BF31" s="42">
        <v>233.78399999999999</v>
      </c>
      <c r="BG31" s="42">
        <v>1244</v>
      </c>
      <c r="BH31" s="21">
        <f t="shared" si="35"/>
        <v>38.963999999999999</v>
      </c>
      <c r="BI31" s="21">
        <f t="shared" si="36"/>
        <v>40.579537776338398</v>
      </c>
      <c r="BJ31" s="3">
        <f t="shared" si="37"/>
        <v>-1.6155377763383996</v>
      </c>
      <c r="BK31" s="3">
        <f t="shared" si="38"/>
        <v>243.47722665803042</v>
      </c>
      <c r="BL31" s="3">
        <f t="shared" si="39"/>
        <v>38.5</v>
      </c>
      <c r="BM31" s="3">
        <f t="shared" si="40"/>
        <v>39.999250386136758</v>
      </c>
      <c r="BN31" s="4">
        <f t="shared" si="4"/>
        <v>-1.4992503861367581</v>
      </c>
      <c r="BO31" s="4">
        <f t="shared" si="75"/>
        <v>0.98460117031105643</v>
      </c>
      <c r="BP31" s="13"/>
      <c r="BQ31" s="43">
        <v>46115.597222222219</v>
      </c>
      <c r="BR31" s="42">
        <v>227.76400000000001</v>
      </c>
      <c r="BS31" s="42">
        <v>232.06700000000001</v>
      </c>
      <c r="BT31" s="42">
        <v>1236.4000000000001</v>
      </c>
      <c r="BU31" s="21">
        <f t="shared" si="41"/>
        <v>38.677833333333332</v>
      </c>
      <c r="BV31" s="21">
        <f t="shared" si="42"/>
        <v>40.579537776338398</v>
      </c>
      <c r="BW31" s="3">
        <f t="shared" si="43"/>
        <v>-1.901704443005066</v>
      </c>
      <c r="BX31" s="3">
        <f t="shared" si="44"/>
        <v>243.47722665803042</v>
      </c>
      <c r="BY31" s="3">
        <f t="shared" si="45"/>
        <v>38.100000000000136</v>
      </c>
      <c r="BZ31" s="3">
        <f t="shared" si="46"/>
        <v>39.999250386136758</v>
      </c>
      <c r="CA31" s="4">
        <f t="shared" si="5"/>
        <v>-1.8992503861366217</v>
      </c>
      <c r="CB31" s="4">
        <f t="shared" si="76"/>
        <v>0.98145794102565209</v>
      </c>
      <c r="CC31" s="13"/>
      <c r="CD31" s="43">
        <v>46115.597222222219</v>
      </c>
      <c r="CE31" s="42">
        <v>227.85900000000001</v>
      </c>
      <c r="CF31" s="42">
        <v>231.91</v>
      </c>
      <c r="CG31" s="42">
        <v>1239.2</v>
      </c>
      <c r="CH31" s="21">
        <f t="shared" si="47"/>
        <v>38.651666666666664</v>
      </c>
      <c r="CI31" s="21">
        <f t="shared" si="48"/>
        <v>40.579537776338398</v>
      </c>
      <c r="CJ31" s="3">
        <f t="shared" si="49"/>
        <v>-1.9278711096717345</v>
      </c>
      <c r="CK31" s="3">
        <f t="shared" si="50"/>
        <v>243.47722665803042</v>
      </c>
      <c r="CL31" s="3">
        <f t="shared" si="51"/>
        <v>38.100000000000136</v>
      </c>
      <c r="CM31" s="3">
        <f t="shared" si="52"/>
        <v>39.999250386136758</v>
      </c>
      <c r="CN31" s="4">
        <f t="shared" si="6"/>
        <v>-1.8992503861366217</v>
      </c>
      <c r="CO31" s="4">
        <f t="shared" si="77"/>
        <v>0.98253201673062829</v>
      </c>
      <c r="CP31" s="13"/>
      <c r="CQ31" s="43">
        <v>46115.597222222219</v>
      </c>
      <c r="CR31" s="42">
        <v>230.18899999999999</v>
      </c>
      <c r="CS31" s="42">
        <v>237.09</v>
      </c>
      <c r="CT31" s="42">
        <v>1254.7</v>
      </c>
      <c r="CU31" s="21">
        <f t="shared" si="53"/>
        <v>39.515000000000001</v>
      </c>
      <c r="CV31" s="21">
        <f t="shared" si="54"/>
        <v>40.579537776338398</v>
      </c>
      <c r="CW31" s="3">
        <f t="shared" si="55"/>
        <v>-1.0645377763383976</v>
      </c>
      <c r="CX31" s="3">
        <f t="shared" si="56"/>
        <v>243.47722665803042</v>
      </c>
      <c r="CY31" s="3">
        <f t="shared" si="57"/>
        <v>38.5</v>
      </c>
      <c r="CZ31" s="3">
        <f t="shared" si="58"/>
        <v>39.999250386136758</v>
      </c>
      <c r="DA31" s="4">
        <f t="shared" si="7"/>
        <v>-1.4992503861367581</v>
      </c>
      <c r="DB31" s="4">
        <f t="shared" si="78"/>
        <v>0.97089290986545185</v>
      </c>
      <c r="DC31" s="13"/>
      <c r="DD31" s="43">
        <v>46115.597222222219</v>
      </c>
      <c r="DE31" s="42">
        <v>217.59399999999999</v>
      </c>
      <c r="DF31" s="42">
        <v>220.90799999999999</v>
      </c>
      <c r="DG31" s="42">
        <v>1186.7</v>
      </c>
      <c r="DH31" s="21">
        <f t="shared" si="59"/>
        <v>36.817999999999998</v>
      </c>
      <c r="DI31" s="21">
        <f t="shared" si="60"/>
        <v>38.606404288131124</v>
      </c>
      <c r="DJ31" s="3">
        <f t="shared" si="61"/>
        <v>-1.788404288131126</v>
      </c>
      <c r="DK31" s="3">
        <f t="shared" si="62"/>
        <v>231.63842572878673</v>
      </c>
      <c r="DL31" s="3">
        <f t="shared" si="63"/>
        <v>36.5</v>
      </c>
      <c r="DM31" s="3">
        <f t="shared" si="64"/>
        <v>38.054332706810847</v>
      </c>
      <c r="DN31" s="4">
        <f t="shared" si="8"/>
        <v>-1.5543327068108468</v>
      </c>
      <c r="DO31" s="4">
        <f t="shared" si="79"/>
        <v>0.98499827982689625</v>
      </c>
      <c r="DP31" s="13"/>
      <c r="DQ31" s="11"/>
      <c r="DR31" s="55">
        <f t="shared" si="70"/>
        <v>46115.597222222219</v>
      </c>
      <c r="DS31" s="5">
        <f t="shared" si="65"/>
        <v>399.51299999999992</v>
      </c>
      <c r="DT31" s="5">
        <f t="shared" si="66"/>
        <v>420.05405938571204</v>
      </c>
      <c r="DU31" s="6">
        <f t="shared" si="9"/>
        <v>-20.541059385712117</v>
      </c>
      <c r="DV31" s="5">
        <f t="shared" si="67"/>
        <v>2520.3243563142723</v>
      </c>
      <c r="DW31" s="5">
        <f t="shared" si="68"/>
        <v>392.20000000000027</v>
      </c>
      <c r="DX31" s="5">
        <f t="shared" si="69"/>
        <v>414.04728633649637</v>
      </c>
      <c r="DY31" s="6">
        <f t="shared" si="10"/>
        <v>-21.847286336496097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46115.590277777781</v>
      </c>
      <c r="B32" s="39">
        <v>938</v>
      </c>
      <c r="C32" s="38">
        <v>48.5</v>
      </c>
      <c r="D32" s="12"/>
      <c r="E32" s="42">
        <v>307.464</v>
      </c>
      <c r="F32" s="42">
        <v>312.74900000000002</v>
      </c>
      <c r="G32" s="42">
        <v>1602.4</v>
      </c>
      <c r="H32" s="21">
        <f t="shared" si="11"/>
        <v>52.124833333333335</v>
      </c>
      <c r="I32" s="3">
        <f t="shared" si="12"/>
        <v>55.916438812573489</v>
      </c>
      <c r="J32" s="3">
        <f t="shared" si="13"/>
        <v>-3.7916054792401539</v>
      </c>
      <c r="K32" s="3">
        <f t="shared" si="14"/>
        <v>335.49863287544093</v>
      </c>
      <c r="L32" s="3">
        <f t="shared" si="15"/>
        <v>51</v>
      </c>
      <c r="M32" s="3">
        <f t="shared" si="16"/>
        <v>55.116833737553691</v>
      </c>
      <c r="N32" s="4">
        <f t="shared" si="0"/>
        <v>-4.1168337375536908</v>
      </c>
      <c r="O32" s="4">
        <f t="shared" si="71"/>
        <v>0.98310146475288485</v>
      </c>
      <c r="P32" s="13"/>
      <c r="Q32" s="43">
        <v>46115.590277777781</v>
      </c>
      <c r="R32" s="42">
        <v>307.464</v>
      </c>
      <c r="S32" s="42">
        <v>312.74900000000002</v>
      </c>
      <c r="T32" s="42">
        <v>1602.4</v>
      </c>
      <c r="U32" s="21">
        <f t="shared" si="17"/>
        <v>52.124833333333335</v>
      </c>
      <c r="V32" s="3">
        <f t="shared" si="18"/>
        <v>55.916438812573489</v>
      </c>
      <c r="W32" s="3">
        <f t="shared" si="19"/>
        <v>-3.7916054792401539</v>
      </c>
      <c r="X32" s="3">
        <f t="shared" si="20"/>
        <v>335.49863287544093</v>
      </c>
      <c r="Y32" s="3">
        <f t="shared" si="21"/>
        <v>51</v>
      </c>
      <c r="Z32" s="3">
        <f t="shared" si="22"/>
        <v>55.116833737553691</v>
      </c>
      <c r="AA32" s="4">
        <f t="shared" si="1"/>
        <v>-4.1168337375536908</v>
      </c>
      <c r="AB32" s="4">
        <f t="shared" si="72"/>
        <v>0.98310146475288485</v>
      </c>
      <c r="AC32" s="13"/>
      <c r="AD32" s="43">
        <v>46115.590277777781</v>
      </c>
      <c r="AE32" s="42">
        <v>306.15100000000001</v>
      </c>
      <c r="AF32" s="42">
        <v>314.77300000000002</v>
      </c>
      <c r="AG32" s="42">
        <v>1593.2</v>
      </c>
      <c r="AH32" s="21">
        <f t="shared" si="23"/>
        <v>52.462166666666668</v>
      </c>
      <c r="AI32" s="21">
        <f t="shared" si="24"/>
        <v>55.916438812573489</v>
      </c>
      <c r="AJ32" s="3">
        <f t="shared" si="25"/>
        <v>-3.4542721459068204</v>
      </c>
      <c r="AK32" s="3">
        <f t="shared" si="26"/>
        <v>335.49863287544093</v>
      </c>
      <c r="AL32" s="3">
        <f t="shared" si="27"/>
        <v>50.900000000000091</v>
      </c>
      <c r="AM32" s="3">
        <f t="shared" si="28"/>
        <v>55.116833737553691</v>
      </c>
      <c r="AN32" s="4">
        <f t="shared" si="2"/>
        <v>-4.2168337375535998</v>
      </c>
      <c r="AO32" s="4">
        <f t="shared" si="73"/>
        <v>0.9726088323966795</v>
      </c>
      <c r="AP32" s="13"/>
      <c r="AQ32" s="43">
        <v>46115.590277777781</v>
      </c>
      <c r="AR32" s="42">
        <v>310.64499999999998</v>
      </c>
      <c r="AS32" s="42">
        <v>316.04899999999998</v>
      </c>
      <c r="AT32" s="42">
        <v>1616.3</v>
      </c>
      <c r="AU32" s="21">
        <f t="shared" si="29"/>
        <v>52.674833333333325</v>
      </c>
      <c r="AV32" s="21">
        <f t="shared" si="30"/>
        <v>55.916438812573489</v>
      </c>
      <c r="AW32" s="3">
        <f t="shared" si="31"/>
        <v>-3.2416054792401638</v>
      </c>
      <c r="AX32" s="3">
        <f t="shared" si="32"/>
        <v>335.49863287544093</v>
      </c>
      <c r="AY32" s="3">
        <f t="shared" si="33"/>
        <v>51.5</v>
      </c>
      <c r="AZ32" s="3">
        <f t="shared" si="34"/>
        <v>55.116833737553691</v>
      </c>
      <c r="BA32" s="4">
        <f t="shared" si="3"/>
        <v>-3.6168337375536908</v>
      </c>
      <c r="BB32" s="4">
        <f t="shared" si="74"/>
        <v>0.98290138554464657</v>
      </c>
      <c r="BC32" s="13"/>
      <c r="BD32" s="43">
        <v>46115.590277777781</v>
      </c>
      <c r="BE32" s="42">
        <v>232.15600000000001</v>
      </c>
      <c r="BF32" s="42">
        <v>235.85900000000001</v>
      </c>
      <c r="BG32" s="42">
        <v>1205.5</v>
      </c>
      <c r="BH32" s="21">
        <f t="shared" si="35"/>
        <v>39.30983333333333</v>
      </c>
      <c r="BI32" s="21">
        <f t="shared" si="36"/>
        <v>41.419584305609995</v>
      </c>
      <c r="BJ32" s="3">
        <f t="shared" si="37"/>
        <v>-2.1097509722766645</v>
      </c>
      <c r="BK32" s="3">
        <f t="shared" si="38"/>
        <v>248.51750583365992</v>
      </c>
      <c r="BL32" s="3">
        <f t="shared" si="39"/>
        <v>38.599999999999909</v>
      </c>
      <c r="BM32" s="3">
        <f t="shared" si="40"/>
        <v>40.827284250039774</v>
      </c>
      <c r="BN32" s="4">
        <f t="shared" si="4"/>
        <v>-2.2272842500398653</v>
      </c>
      <c r="BO32" s="4">
        <f t="shared" si="75"/>
        <v>0.98429994191444892</v>
      </c>
      <c r="BP32" s="13"/>
      <c r="BQ32" s="43">
        <v>46115.590277777781</v>
      </c>
      <c r="BR32" s="42">
        <v>229.43</v>
      </c>
      <c r="BS32" s="42">
        <v>233.791</v>
      </c>
      <c r="BT32" s="42">
        <v>1198.3</v>
      </c>
      <c r="BU32" s="21">
        <f t="shared" si="41"/>
        <v>38.965166666666661</v>
      </c>
      <c r="BV32" s="21">
        <f t="shared" si="42"/>
        <v>41.419584305609995</v>
      </c>
      <c r="BW32" s="3">
        <f t="shared" si="43"/>
        <v>-2.4544176389433332</v>
      </c>
      <c r="BX32" s="3">
        <f t="shared" si="44"/>
        <v>248.51750583365992</v>
      </c>
      <c r="BY32" s="3">
        <f t="shared" si="45"/>
        <v>38</v>
      </c>
      <c r="BZ32" s="3">
        <f t="shared" si="46"/>
        <v>40.827284250039774</v>
      </c>
      <c r="CA32" s="4">
        <f t="shared" si="5"/>
        <v>-2.8272842500397743</v>
      </c>
      <c r="CB32" s="4">
        <f t="shared" si="76"/>
        <v>0.98134658733655278</v>
      </c>
      <c r="CC32" s="13"/>
      <c r="CD32" s="43">
        <v>46115.590277777781</v>
      </c>
      <c r="CE32" s="42">
        <v>229.43600000000001</v>
      </c>
      <c r="CF32" s="42">
        <v>234.035</v>
      </c>
      <c r="CG32" s="42">
        <v>1201.0999999999999</v>
      </c>
      <c r="CH32" s="21">
        <f t="shared" si="47"/>
        <v>39.005833333333328</v>
      </c>
      <c r="CI32" s="21">
        <f t="shared" si="48"/>
        <v>41.419584305609995</v>
      </c>
      <c r="CJ32" s="3">
        <f t="shared" si="49"/>
        <v>-2.4137509722766666</v>
      </c>
      <c r="CK32" s="3">
        <f t="shared" si="50"/>
        <v>248.51750583365992</v>
      </c>
      <c r="CL32" s="3">
        <f t="shared" si="51"/>
        <v>38.699999999999818</v>
      </c>
      <c r="CM32" s="3">
        <f t="shared" si="52"/>
        <v>40.827284250039774</v>
      </c>
      <c r="CN32" s="4">
        <f t="shared" si="6"/>
        <v>-2.1272842500399562</v>
      </c>
      <c r="CO32" s="4">
        <f t="shared" si="77"/>
        <v>0.9803490930843678</v>
      </c>
      <c r="CP32" s="13"/>
      <c r="CQ32" s="43">
        <v>46115.590277777781</v>
      </c>
      <c r="CR32" s="42">
        <v>231.499</v>
      </c>
      <c r="CS32" s="42">
        <v>238.35499999999999</v>
      </c>
      <c r="CT32" s="42">
        <v>1216.2</v>
      </c>
      <c r="CU32" s="21">
        <f t="shared" si="53"/>
        <v>39.725833333333327</v>
      </c>
      <c r="CV32" s="21">
        <f t="shared" si="54"/>
        <v>41.419584305609995</v>
      </c>
      <c r="CW32" s="3">
        <f t="shared" si="55"/>
        <v>-1.6937509722766677</v>
      </c>
      <c r="CX32" s="3">
        <f t="shared" si="56"/>
        <v>248.51750583365992</v>
      </c>
      <c r="CY32" s="3">
        <f t="shared" si="57"/>
        <v>39.100000000000136</v>
      </c>
      <c r="CZ32" s="3">
        <f t="shared" si="58"/>
        <v>40.827284250039774</v>
      </c>
      <c r="DA32" s="4">
        <f t="shared" si="7"/>
        <v>-1.7272842500396379</v>
      </c>
      <c r="DB32" s="4">
        <f t="shared" si="78"/>
        <v>0.97123618132617318</v>
      </c>
      <c r="DC32" s="13"/>
      <c r="DD32" s="43">
        <v>46115.590277777781</v>
      </c>
      <c r="DE32" s="42">
        <v>219.28200000000001</v>
      </c>
      <c r="DF32" s="42">
        <v>222.68899999999999</v>
      </c>
      <c r="DG32" s="42">
        <v>1150.2</v>
      </c>
      <c r="DH32" s="21">
        <f t="shared" si="59"/>
        <v>37.11483333333333</v>
      </c>
      <c r="DI32" s="21">
        <f t="shared" si="60"/>
        <v>39.405604518272995</v>
      </c>
      <c r="DJ32" s="3">
        <f t="shared" si="61"/>
        <v>-2.2907711849396648</v>
      </c>
      <c r="DK32" s="3">
        <f t="shared" si="62"/>
        <v>236.433627109638</v>
      </c>
      <c r="DL32" s="3">
        <f t="shared" si="63"/>
        <v>36.900000000000091</v>
      </c>
      <c r="DM32" s="3">
        <f t="shared" si="64"/>
        <v>38.842104373661691</v>
      </c>
      <c r="DN32" s="4">
        <f t="shared" si="8"/>
        <v>-1.9421043736615999</v>
      </c>
      <c r="DO32" s="4">
        <f t="shared" si="79"/>
        <v>0.98470063631342375</v>
      </c>
      <c r="DP32" s="13"/>
      <c r="DQ32" s="11"/>
      <c r="DR32" s="55">
        <f t="shared" si="70"/>
        <v>46115.590277777781</v>
      </c>
      <c r="DS32" s="5">
        <f t="shared" si="65"/>
        <v>403.50816666666663</v>
      </c>
      <c r="DT32" s="5">
        <f t="shared" si="66"/>
        <v>428.74969699100689</v>
      </c>
      <c r="DU32" s="6">
        <f t="shared" si="9"/>
        <v>-25.24153032434026</v>
      </c>
      <c r="DV32" s="5">
        <f t="shared" si="67"/>
        <v>2572.4981819460418</v>
      </c>
      <c r="DW32" s="5">
        <f t="shared" si="68"/>
        <v>395.70000000000005</v>
      </c>
      <c r="DX32" s="5">
        <f t="shared" si="69"/>
        <v>422.61857632403559</v>
      </c>
      <c r="DY32" s="6">
        <f t="shared" si="10"/>
        <v>-26.918576324035541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46115.583333333336</v>
      </c>
      <c r="B33" s="39">
        <v>956</v>
      </c>
      <c r="C33" s="38">
        <v>48.5</v>
      </c>
      <c r="D33" s="12"/>
      <c r="E33" s="42">
        <v>309.12900000000002</v>
      </c>
      <c r="F33" s="42">
        <v>314.54700000000003</v>
      </c>
      <c r="G33" s="42">
        <v>1551.4</v>
      </c>
      <c r="H33" s="21">
        <f t="shared" si="11"/>
        <v>52.424500000000002</v>
      </c>
      <c r="I33" s="3">
        <f t="shared" si="12"/>
        <v>56.989462158656984</v>
      </c>
      <c r="J33" s="3">
        <f t="shared" si="13"/>
        <v>-4.5649621586569822</v>
      </c>
      <c r="K33" s="3">
        <f t="shared" si="14"/>
        <v>341.93677295194192</v>
      </c>
      <c r="L33" s="3">
        <f t="shared" si="15"/>
        <v>53.400000000000091</v>
      </c>
      <c r="M33" s="3">
        <f t="shared" si="16"/>
        <v>56.174512849788194</v>
      </c>
      <c r="N33" s="4">
        <f t="shared" si="0"/>
        <v>-2.7745128497881026</v>
      </c>
      <c r="O33" s="4">
        <f t="shared" si="71"/>
        <v>0.98277522913904758</v>
      </c>
      <c r="P33" s="13"/>
      <c r="Q33" s="43">
        <v>46115.583333333336</v>
      </c>
      <c r="R33" s="42">
        <v>309.12900000000002</v>
      </c>
      <c r="S33" s="42">
        <v>314.54700000000003</v>
      </c>
      <c r="T33" s="42">
        <v>1551.4</v>
      </c>
      <c r="U33" s="21">
        <f t="shared" si="17"/>
        <v>52.424500000000002</v>
      </c>
      <c r="V33" s="3">
        <f t="shared" si="18"/>
        <v>56.989462158656984</v>
      </c>
      <c r="W33" s="3">
        <f t="shared" si="19"/>
        <v>-4.5649621586569822</v>
      </c>
      <c r="X33" s="3">
        <f t="shared" si="20"/>
        <v>341.93677295194192</v>
      </c>
      <c r="Y33" s="3">
        <f t="shared" si="21"/>
        <v>53.400000000000091</v>
      </c>
      <c r="Z33" s="3">
        <f t="shared" si="22"/>
        <v>56.174512849788194</v>
      </c>
      <c r="AA33" s="4">
        <f t="shared" si="1"/>
        <v>-2.7745128497881026</v>
      </c>
      <c r="AB33" s="4">
        <f t="shared" si="72"/>
        <v>0.98277522913904758</v>
      </c>
      <c r="AC33" s="13"/>
      <c r="AD33" s="43">
        <v>46115.583333333336</v>
      </c>
      <c r="AE33" s="42">
        <v>308.10599999999999</v>
      </c>
      <c r="AF33" s="42">
        <v>317.346</v>
      </c>
      <c r="AG33" s="42">
        <v>1542.3</v>
      </c>
      <c r="AH33" s="21">
        <f t="shared" si="23"/>
        <v>52.890999999999998</v>
      </c>
      <c r="AI33" s="21">
        <f t="shared" si="24"/>
        <v>56.989462158656984</v>
      </c>
      <c r="AJ33" s="3">
        <f t="shared" si="25"/>
        <v>-4.0984621586569858</v>
      </c>
      <c r="AK33" s="3">
        <f t="shared" si="26"/>
        <v>341.93677295194192</v>
      </c>
      <c r="AL33" s="3">
        <f t="shared" si="27"/>
        <v>52.399999999999864</v>
      </c>
      <c r="AM33" s="3">
        <f t="shared" si="28"/>
        <v>56.174512849788194</v>
      </c>
      <c r="AN33" s="4">
        <f t="shared" si="2"/>
        <v>-3.77451284978833</v>
      </c>
      <c r="AO33" s="4">
        <f t="shared" si="73"/>
        <v>0.97088351515380689</v>
      </c>
      <c r="AP33" s="13"/>
      <c r="AQ33" s="43">
        <v>46115.583333333336</v>
      </c>
      <c r="AR33" s="42">
        <v>313.10599999999999</v>
      </c>
      <c r="AS33" s="42">
        <v>318.68299999999999</v>
      </c>
      <c r="AT33" s="42">
        <v>1564.8</v>
      </c>
      <c r="AU33" s="21">
        <f t="shared" si="29"/>
        <v>53.113833333333332</v>
      </c>
      <c r="AV33" s="21">
        <f t="shared" si="30"/>
        <v>56.989462158656984</v>
      </c>
      <c r="AW33" s="3">
        <f t="shared" si="31"/>
        <v>-3.8756288253236519</v>
      </c>
      <c r="AX33" s="3">
        <f t="shared" si="32"/>
        <v>341.93677295194192</v>
      </c>
      <c r="AY33" s="3">
        <f t="shared" si="33"/>
        <v>53.099999999999909</v>
      </c>
      <c r="AZ33" s="3">
        <f t="shared" si="34"/>
        <v>56.174512849788194</v>
      </c>
      <c r="BA33" s="4">
        <f t="shared" si="3"/>
        <v>-3.0745128497882845</v>
      </c>
      <c r="BB33" s="4">
        <f t="shared" si="74"/>
        <v>0.98249985094906223</v>
      </c>
      <c r="BC33" s="13"/>
      <c r="BD33" s="43">
        <v>46115.583333333336</v>
      </c>
      <c r="BE33" s="42">
        <v>233.81100000000001</v>
      </c>
      <c r="BF33" s="42">
        <v>237.613</v>
      </c>
      <c r="BG33" s="42">
        <v>1166.9000000000001</v>
      </c>
      <c r="BH33" s="21">
        <f t="shared" si="35"/>
        <v>39.602166666666662</v>
      </c>
      <c r="BI33" s="21">
        <f t="shared" si="36"/>
        <v>42.214416413819997</v>
      </c>
      <c r="BJ33" s="3">
        <f t="shared" si="37"/>
        <v>-2.612249747153335</v>
      </c>
      <c r="BK33" s="3">
        <f t="shared" si="38"/>
        <v>253.28649848291994</v>
      </c>
      <c r="BL33" s="3">
        <f t="shared" si="39"/>
        <v>39.800000000000182</v>
      </c>
      <c r="BM33" s="3">
        <f t="shared" si="40"/>
        <v>41.610750259102375</v>
      </c>
      <c r="BN33" s="4">
        <f t="shared" si="4"/>
        <v>-1.8107502591021927</v>
      </c>
      <c r="BO33" s="4">
        <f t="shared" si="75"/>
        <v>0.98399919196340269</v>
      </c>
      <c r="BP33" s="13"/>
      <c r="BQ33" s="43">
        <v>46115.583333333336</v>
      </c>
      <c r="BR33" s="42">
        <v>230.93199999999999</v>
      </c>
      <c r="BS33" s="42">
        <v>235.482</v>
      </c>
      <c r="BT33" s="42">
        <v>1160.3</v>
      </c>
      <c r="BU33" s="21">
        <f t="shared" si="41"/>
        <v>39.247</v>
      </c>
      <c r="BV33" s="21">
        <f t="shared" si="42"/>
        <v>42.214416413819997</v>
      </c>
      <c r="BW33" s="3">
        <f t="shared" si="43"/>
        <v>-2.967416413819997</v>
      </c>
      <c r="BX33" s="3">
        <f t="shared" si="44"/>
        <v>253.28649848291994</v>
      </c>
      <c r="BY33" s="3">
        <f t="shared" si="45"/>
        <v>39.299999999999955</v>
      </c>
      <c r="BZ33" s="3">
        <f t="shared" si="46"/>
        <v>41.610750259102375</v>
      </c>
      <c r="CA33" s="4">
        <f t="shared" si="5"/>
        <v>-2.31075025910242</v>
      </c>
      <c r="CB33" s="4">
        <f t="shared" si="76"/>
        <v>0.98067792867395376</v>
      </c>
      <c r="CC33" s="13"/>
      <c r="CD33" s="43">
        <v>46115.583333333336</v>
      </c>
      <c r="CE33" s="42">
        <v>231.03899999999999</v>
      </c>
      <c r="CF33" s="42">
        <v>235.84200000000001</v>
      </c>
      <c r="CG33" s="42">
        <v>1162.4000000000001</v>
      </c>
      <c r="CH33" s="21">
        <f t="shared" si="47"/>
        <v>39.307000000000002</v>
      </c>
      <c r="CI33" s="21">
        <f t="shared" si="48"/>
        <v>42.214416413819997</v>
      </c>
      <c r="CJ33" s="3">
        <f t="shared" si="49"/>
        <v>-2.9074164138199947</v>
      </c>
      <c r="CK33" s="3">
        <f t="shared" si="50"/>
        <v>253.28649848291994</v>
      </c>
      <c r="CL33" s="3">
        <f t="shared" si="51"/>
        <v>38.800000000000182</v>
      </c>
      <c r="CM33" s="3">
        <f t="shared" si="52"/>
        <v>41.610750259102375</v>
      </c>
      <c r="CN33" s="4">
        <f t="shared" si="6"/>
        <v>-2.8107502591021927</v>
      </c>
      <c r="CO33" s="4">
        <f t="shared" si="77"/>
        <v>0.97963467066934629</v>
      </c>
      <c r="CP33" s="13"/>
      <c r="CQ33" s="43">
        <v>46115.583333333336</v>
      </c>
      <c r="CR33" s="42">
        <v>233.40700000000001</v>
      </c>
      <c r="CS33" s="42">
        <v>240.41800000000001</v>
      </c>
      <c r="CT33" s="42">
        <v>1177.0999999999999</v>
      </c>
      <c r="CU33" s="21">
        <f t="shared" si="53"/>
        <v>40.069666666666663</v>
      </c>
      <c r="CV33" s="21">
        <f t="shared" si="54"/>
        <v>42.214416413819997</v>
      </c>
      <c r="CW33" s="3">
        <f t="shared" si="55"/>
        <v>-2.1447497471533339</v>
      </c>
      <c r="CX33" s="3">
        <f t="shared" si="56"/>
        <v>253.28649848291994</v>
      </c>
      <c r="CY33" s="3">
        <f t="shared" si="57"/>
        <v>39.199999999999818</v>
      </c>
      <c r="CZ33" s="3">
        <f t="shared" si="58"/>
        <v>41.610750259102375</v>
      </c>
      <c r="DA33" s="4">
        <f t="shared" si="7"/>
        <v>-2.4107502591025565</v>
      </c>
      <c r="DB33" s="4">
        <f t="shared" si="78"/>
        <v>0.97083828997828781</v>
      </c>
      <c r="DC33" s="13"/>
      <c r="DD33" s="43">
        <v>46115.583333333336</v>
      </c>
      <c r="DE33" s="42">
        <v>221.00800000000001</v>
      </c>
      <c r="DF33" s="42">
        <v>224.488</v>
      </c>
      <c r="DG33" s="42">
        <v>1113.3</v>
      </c>
      <c r="DH33" s="21">
        <f t="shared" si="59"/>
        <v>37.414666666666662</v>
      </c>
      <c r="DI33" s="21">
        <f t="shared" si="60"/>
        <v>40.161788826725996</v>
      </c>
      <c r="DJ33" s="3">
        <f t="shared" si="61"/>
        <v>-2.7471221600593339</v>
      </c>
      <c r="DK33" s="3">
        <f t="shared" si="62"/>
        <v>240.97073296035597</v>
      </c>
      <c r="DL33" s="3">
        <f t="shared" si="63"/>
        <v>37</v>
      </c>
      <c r="DM33" s="3">
        <f t="shared" si="64"/>
        <v>39.587475246503814</v>
      </c>
      <c r="DN33" s="4">
        <f t="shared" si="8"/>
        <v>-2.5874752465038142</v>
      </c>
      <c r="DO33" s="4">
        <f t="shared" si="79"/>
        <v>0.98449805780264432</v>
      </c>
      <c r="DP33" s="13"/>
      <c r="DQ33" s="11"/>
      <c r="DR33" s="55">
        <f t="shared" si="70"/>
        <v>46115.583333333336</v>
      </c>
      <c r="DS33" s="5">
        <f t="shared" si="65"/>
        <v>406.49433333333337</v>
      </c>
      <c r="DT33" s="5">
        <f t="shared" si="66"/>
        <v>436.97730311663395</v>
      </c>
      <c r="DU33" s="6">
        <f t="shared" si="9"/>
        <v>-30.482969783300575</v>
      </c>
      <c r="DV33" s="5">
        <f t="shared" si="67"/>
        <v>2621.8638186998037</v>
      </c>
      <c r="DW33" s="5">
        <f t="shared" si="68"/>
        <v>406.40000000000009</v>
      </c>
      <c r="DX33" s="5">
        <f t="shared" si="69"/>
        <v>430.72852768206604</v>
      </c>
      <c r="DY33" s="6">
        <f t="shared" si="10"/>
        <v>-24.328527682065953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46115.576388888891</v>
      </c>
      <c r="B34" s="39">
        <v>975</v>
      </c>
      <c r="C34" s="38">
        <v>48.79</v>
      </c>
      <c r="D34" s="12"/>
      <c r="E34" s="42">
        <v>317.95600000000002</v>
      </c>
      <c r="F34" s="42">
        <v>323.488</v>
      </c>
      <c r="G34" s="42">
        <v>1498</v>
      </c>
      <c r="H34" s="21">
        <f t="shared" si="11"/>
        <v>53.914666666666662</v>
      </c>
      <c r="I34" s="3">
        <f t="shared" si="12"/>
        <v>58.057816867493607</v>
      </c>
      <c r="J34" s="3">
        <f t="shared" si="13"/>
        <v>-4.1431502008269447</v>
      </c>
      <c r="K34" s="3">
        <f t="shared" si="14"/>
        <v>348.34690120496168</v>
      </c>
      <c r="L34" s="3">
        <f t="shared" si="15"/>
        <v>52.900000000000091</v>
      </c>
      <c r="M34" s="3">
        <f t="shared" si="16"/>
        <v>57.227590086288451</v>
      </c>
      <c r="N34" s="4">
        <f t="shared" si="0"/>
        <v>-4.3275900862883603</v>
      </c>
      <c r="O34" s="4">
        <f t="shared" si="71"/>
        <v>0.9828989019685429</v>
      </c>
      <c r="P34" s="13"/>
      <c r="Q34" s="43">
        <v>46115.576388888891</v>
      </c>
      <c r="R34" s="42">
        <v>317.95600000000002</v>
      </c>
      <c r="S34" s="42">
        <v>323.488</v>
      </c>
      <c r="T34" s="42">
        <v>1498</v>
      </c>
      <c r="U34" s="21">
        <f t="shared" si="17"/>
        <v>53.914666666666662</v>
      </c>
      <c r="V34" s="3">
        <f t="shared" si="18"/>
        <v>58.057816867493607</v>
      </c>
      <c r="W34" s="3">
        <f t="shared" si="19"/>
        <v>-4.1431502008269447</v>
      </c>
      <c r="X34" s="3">
        <f t="shared" si="20"/>
        <v>348.34690120496168</v>
      </c>
      <c r="Y34" s="3">
        <f t="shared" si="21"/>
        <v>52.900000000000091</v>
      </c>
      <c r="Z34" s="3">
        <f t="shared" si="22"/>
        <v>57.227590086288451</v>
      </c>
      <c r="AA34" s="4">
        <f t="shared" si="1"/>
        <v>-4.3275900862883603</v>
      </c>
      <c r="AB34" s="4">
        <f t="shared" si="72"/>
        <v>0.9828989019685429</v>
      </c>
      <c r="AC34" s="13"/>
      <c r="AD34" s="43">
        <v>46115.576388888891</v>
      </c>
      <c r="AE34" s="42">
        <v>317.53699999999998</v>
      </c>
      <c r="AF34" s="42">
        <v>327.31</v>
      </c>
      <c r="AG34" s="42">
        <v>1489.9</v>
      </c>
      <c r="AH34" s="21">
        <f t="shared" si="23"/>
        <v>54.551666666666662</v>
      </c>
      <c r="AI34" s="21">
        <f t="shared" si="24"/>
        <v>58.057816867493607</v>
      </c>
      <c r="AJ34" s="3">
        <f t="shared" si="25"/>
        <v>-3.5061502008269443</v>
      </c>
      <c r="AK34" s="3">
        <f t="shared" si="26"/>
        <v>348.34690120496168</v>
      </c>
      <c r="AL34" s="3">
        <f t="shared" si="27"/>
        <v>53</v>
      </c>
      <c r="AM34" s="3">
        <f t="shared" si="28"/>
        <v>57.227590086288451</v>
      </c>
      <c r="AN34" s="4">
        <f t="shared" si="2"/>
        <v>-4.2275900862884512</v>
      </c>
      <c r="AO34" s="4">
        <f t="shared" si="73"/>
        <v>0.97014145611194269</v>
      </c>
      <c r="AP34" s="13"/>
      <c r="AQ34" s="43">
        <v>46115.576388888891</v>
      </c>
      <c r="AR34" s="42">
        <v>321.33499999999998</v>
      </c>
      <c r="AS34" s="42">
        <v>327.02499999999998</v>
      </c>
      <c r="AT34" s="42">
        <v>1511.7</v>
      </c>
      <c r="AU34" s="21">
        <f t="shared" si="29"/>
        <v>54.504166666666663</v>
      </c>
      <c r="AV34" s="21">
        <f t="shared" si="30"/>
        <v>58.057816867493607</v>
      </c>
      <c r="AW34" s="3">
        <f t="shared" si="31"/>
        <v>-3.5536502008269437</v>
      </c>
      <c r="AX34" s="3">
        <f t="shared" si="32"/>
        <v>348.34690120496168</v>
      </c>
      <c r="AY34" s="3">
        <f t="shared" si="33"/>
        <v>53.700000000000045</v>
      </c>
      <c r="AZ34" s="3">
        <f t="shared" si="34"/>
        <v>57.227590086288451</v>
      </c>
      <c r="BA34" s="4">
        <f t="shared" si="3"/>
        <v>-3.5275900862884058</v>
      </c>
      <c r="BB34" s="4">
        <f t="shared" si="74"/>
        <v>0.98260071859949549</v>
      </c>
      <c r="BC34" s="13"/>
      <c r="BD34" s="43">
        <v>46115.576388888891</v>
      </c>
      <c r="BE34" s="42">
        <v>240.99600000000001</v>
      </c>
      <c r="BF34" s="42">
        <v>244.91499999999999</v>
      </c>
      <c r="BG34" s="42">
        <v>1127.0999999999999</v>
      </c>
      <c r="BH34" s="21">
        <f t="shared" si="35"/>
        <v>40.819166666666661</v>
      </c>
      <c r="BI34" s="21">
        <f t="shared" si="36"/>
        <v>43.005790272217489</v>
      </c>
      <c r="BJ34" s="3">
        <f t="shared" si="37"/>
        <v>-2.1866236055508281</v>
      </c>
      <c r="BK34" s="3">
        <f t="shared" si="38"/>
        <v>258.03474163330498</v>
      </c>
      <c r="BL34" s="3">
        <f t="shared" si="39"/>
        <v>40.299999999999955</v>
      </c>
      <c r="BM34" s="3">
        <f t="shared" si="40"/>
        <v>42.390807471324777</v>
      </c>
      <c r="BN34" s="4">
        <f t="shared" si="4"/>
        <v>-2.0908074713248226</v>
      </c>
      <c r="BO34" s="4">
        <f t="shared" si="75"/>
        <v>0.98399853010228044</v>
      </c>
      <c r="BP34" s="13"/>
      <c r="BQ34" s="43">
        <v>46115.576388888891</v>
      </c>
      <c r="BR34" s="42">
        <v>238.124</v>
      </c>
      <c r="BS34" s="42">
        <v>242.839</v>
      </c>
      <c r="BT34" s="42">
        <v>1121</v>
      </c>
      <c r="BU34" s="21">
        <f t="shared" si="41"/>
        <v>40.473166666666664</v>
      </c>
      <c r="BV34" s="21">
        <f t="shared" si="42"/>
        <v>43.005790272217489</v>
      </c>
      <c r="BW34" s="3">
        <f t="shared" si="43"/>
        <v>-2.5326236055508247</v>
      </c>
      <c r="BX34" s="3">
        <f t="shared" si="44"/>
        <v>258.03474163330498</v>
      </c>
      <c r="BY34" s="3">
        <f t="shared" si="45"/>
        <v>39.799999999999955</v>
      </c>
      <c r="BZ34" s="3">
        <f t="shared" si="46"/>
        <v>42.390807471324777</v>
      </c>
      <c r="CA34" s="4">
        <f t="shared" si="5"/>
        <v>-2.5908074713248226</v>
      </c>
      <c r="CB34" s="4">
        <f t="shared" si="76"/>
        <v>0.98058384361655249</v>
      </c>
      <c r="CC34" s="13"/>
      <c r="CD34" s="43">
        <v>46115.576388888891</v>
      </c>
      <c r="CE34" s="42">
        <v>238.10599999999999</v>
      </c>
      <c r="CF34" s="42">
        <v>243.15899999999999</v>
      </c>
      <c r="CG34" s="42">
        <v>1123.5999999999999</v>
      </c>
      <c r="CH34" s="21">
        <f t="shared" si="47"/>
        <v>40.526499999999999</v>
      </c>
      <c r="CI34" s="21">
        <f t="shared" si="48"/>
        <v>43.005790272217489</v>
      </c>
      <c r="CJ34" s="3">
        <f t="shared" si="49"/>
        <v>-2.4792902722174901</v>
      </c>
      <c r="CK34" s="3">
        <f t="shared" si="50"/>
        <v>258.03474163330498</v>
      </c>
      <c r="CL34" s="3">
        <f t="shared" si="51"/>
        <v>39.799999999999955</v>
      </c>
      <c r="CM34" s="3">
        <f t="shared" si="52"/>
        <v>42.390807471324777</v>
      </c>
      <c r="CN34" s="4">
        <f t="shared" si="6"/>
        <v>-2.5908074713248226</v>
      </c>
      <c r="CO34" s="4">
        <f t="shared" si="77"/>
        <v>0.97921935852672537</v>
      </c>
      <c r="CP34" s="13"/>
      <c r="CQ34" s="43">
        <v>46115.576388888891</v>
      </c>
      <c r="CR34" s="42">
        <v>240.34800000000001</v>
      </c>
      <c r="CS34" s="42">
        <v>247.53800000000001</v>
      </c>
      <c r="CT34" s="42">
        <v>1137.9000000000001</v>
      </c>
      <c r="CU34" s="21">
        <f t="shared" si="53"/>
        <v>41.25633333333333</v>
      </c>
      <c r="CV34" s="21">
        <f t="shared" si="54"/>
        <v>43.005790272217489</v>
      </c>
      <c r="CW34" s="3">
        <f t="shared" si="55"/>
        <v>-1.7494569388841583</v>
      </c>
      <c r="CX34" s="3">
        <f t="shared" si="56"/>
        <v>258.03474163330498</v>
      </c>
      <c r="CY34" s="3">
        <f t="shared" si="57"/>
        <v>40.100000000000136</v>
      </c>
      <c r="CZ34" s="3">
        <f t="shared" si="58"/>
        <v>42.390807471324777</v>
      </c>
      <c r="DA34" s="4">
        <f t="shared" si="7"/>
        <v>-2.2908074713246407</v>
      </c>
      <c r="DB34" s="4">
        <f t="shared" si="78"/>
        <v>0.97095395454435285</v>
      </c>
      <c r="DC34" s="13"/>
      <c r="DD34" s="43">
        <v>46115.576388888891</v>
      </c>
      <c r="DE34" s="42">
        <v>227.23599999999999</v>
      </c>
      <c r="DF34" s="42">
        <v>230.86099999999999</v>
      </c>
      <c r="DG34" s="42">
        <v>1076.3</v>
      </c>
      <c r="DH34" s="21">
        <f t="shared" si="59"/>
        <v>38.476833333333332</v>
      </c>
      <c r="DI34" s="21">
        <f t="shared" si="60"/>
        <v>40.91468303879774</v>
      </c>
      <c r="DJ34" s="3">
        <f t="shared" si="61"/>
        <v>-2.4378497054644086</v>
      </c>
      <c r="DK34" s="3">
        <f t="shared" si="62"/>
        <v>245.48809823278651</v>
      </c>
      <c r="DL34" s="3">
        <f t="shared" si="63"/>
        <v>37.899999999999864</v>
      </c>
      <c r="DM34" s="3">
        <f t="shared" si="64"/>
        <v>40.32960307134293</v>
      </c>
      <c r="DN34" s="4">
        <f t="shared" si="8"/>
        <v>-2.4296030713430667</v>
      </c>
      <c r="DO34" s="4">
        <f t="shared" si="79"/>
        <v>0.984297910864113</v>
      </c>
      <c r="DP34" s="13"/>
      <c r="DQ34" s="11"/>
      <c r="DR34" s="55">
        <f t="shared" si="70"/>
        <v>46115.576388888891</v>
      </c>
      <c r="DS34" s="5">
        <f t="shared" si="65"/>
        <v>418.4371666666666</v>
      </c>
      <c r="DT34" s="5">
        <f t="shared" si="66"/>
        <v>445.16911159764214</v>
      </c>
      <c r="DU34" s="6">
        <f t="shared" si="9"/>
        <v>-26.731944930975544</v>
      </c>
      <c r="DV34" s="5">
        <f t="shared" si="67"/>
        <v>2671.0146695858534</v>
      </c>
      <c r="DW34" s="5">
        <f t="shared" si="68"/>
        <v>410.40000000000009</v>
      </c>
      <c r="DX34" s="5">
        <f t="shared" si="69"/>
        <v>438.80319330179583</v>
      </c>
      <c r="DY34" s="6">
        <f t="shared" si="10"/>
        <v>-28.403193301795739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46115.569444444445</v>
      </c>
      <c r="B35" s="39">
        <v>978</v>
      </c>
      <c r="C35" s="38">
        <v>48.5</v>
      </c>
      <c r="D35" s="12"/>
      <c r="E35" s="42">
        <v>320.01499999999999</v>
      </c>
      <c r="F35" s="42">
        <v>324.476</v>
      </c>
      <c r="G35" s="42">
        <v>1445.1</v>
      </c>
      <c r="H35" s="21">
        <f t="shared" si="11"/>
        <v>54.079333333333331</v>
      </c>
      <c r="I35" s="3">
        <f t="shared" si="12"/>
        <v>58.300935137203489</v>
      </c>
      <c r="J35" s="3">
        <f t="shared" si="13"/>
        <v>-4.2216018038701577</v>
      </c>
      <c r="K35" s="3">
        <f t="shared" si="14"/>
        <v>349.80561082322095</v>
      </c>
      <c r="L35" s="3">
        <f t="shared" si="15"/>
        <v>52.899999999999864</v>
      </c>
      <c r="M35" s="3">
        <f t="shared" si="16"/>
        <v>57.467231764741477</v>
      </c>
      <c r="N35" s="4">
        <f t="shared" ref="N35:N66" si="80">L35-M35</f>
        <v>-4.5672317647416136</v>
      </c>
      <c r="O35" s="4">
        <f t="shared" si="71"/>
        <v>0.98625167963115912</v>
      </c>
      <c r="P35" s="13"/>
      <c r="Q35" s="43">
        <v>46115.569444444445</v>
      </c>
      <c r="R35" s="42">
        <v>320.01499999999999</v>
      </c>
      <c r="S35" s="42">
        <v>324.476</v>
      </c>
      <c r="T35" s="42">
        <v>1445.1</v>
      </c>
      <c r="U35" s="21">
        <f t="shared" si="17"/>
        <v>54.079333333333331</v>
      </c>
      <c r="V35" s="3">
        <f t="shared" si="18"/>
        <v>58.300935137203489</v>
      </c>
      <c r="W35" s="3">
        <f t="shared" si="19"/>
        <v>-4.2216018038701577</v>
      </c>
      <c r="X35" s="3">
        <f t="shared" si="20"/>
        <v>349.80561082322095</v>
      </c>
      <c r="Y35" s="3">
        <f t="shared" si="21"/>
        <v>52.899999999999864</v>
      </c>
      <c r="Z35" s="3">
        <f t="shared" si="22"/>
        <v>57.467231764741477</v>
      </c>
      <c r="AA35" s="4">
        <f t="shared" ref="AA35:AA66" si="81">Y35-Z35</f>
        <v>-4.5672317647416136</v>
      </c>
      <c r="AB35" s="4">
        <f t="shared" si="72"/>
        <v>0.98625167963115912</v>
      </c>
      <c r="AC35" s="13"/>
      <c r="AD35" s="43">
        <v>46115.569444444445</v>
      </c>
      <c r="AE35" s="42">
        <v>319.86200000000002</v>
      </c>
      <c r="AF35" s="42">
        <v>329.67099999999999</v>
      </c>
      <c r="AG35" s="42">
        <v>1436.9</v>
      </c>
      <c r="AH35" s="21">
        <f t="shared" si="23"/>
        <v>54.945166666666665</v>
      </c>
      <c r="AI35" s="21">
        <f t="shared" si="24"/>
        <v>58.300935137203489</v>
      </c>
      <c r="AJ35" s="3">
        <f t="shared" si="25"/>
        <v>-3.3557684705368231</v>
      </c>
      <c r="AK35" s="3">
        <f t="shared" si="26"/>
        <v>349.80561082322095</v>
      </c>
      <c r="AL35" s="3">
        <f t="shared" si="27"/>
        <v>52.800000000000182</v>
      </c>
      <c r="AM35" s="3">
        <f t="shared" si="28"/>
        <v>57.467231764741477</v>
      </c>
      <c r="AN35" s="4">
        <f t="shared" ref="AN35:AN66" si="82">AL35-AM35</f>
        <v>-4.6672317647412953</v>
      </c>
      <c r="AO35" s="4">
        <f t="shared" si="73"/>
        <v>0.97024609383294258</v>
      </c>
      <c r="AP35" s="13"/>
      <c r="AQ35" s="43">
        <v>46115.569444444445</v>
      </c>
      <c r="AR35" s="42">
        <v>322.72300000000001</v>
      </c>
      <c r="AS35" s="42">
        <v>328.43799999999999</v>
      </c>
      <c r="AT35" s="42">
        <v>1458</v>
      </c>
      <c r="AU35" s="21">
        <f t="shared" si="29"/>
        <v>54.739666666666665</v>
      </c>
      <c r="AV35" s="21">
        <f t="shared" si="30"/>
        <v>58.300935137203489</v>
      </c>
      <c r="AW35" s="3">
        <f t="shared" si="31"/>
        <v>-3.5612684705368238</v>
      </c>
      <c r="AX35" s="3">
        <f t="shared" si="32"/>
        <v>349.80561082322095</v>
      </c>
      <c r="AY35" s="3">
        <f t="shared" si="33"/>
        <v>53.400000000000091</v>
      </c>
      <c r="AZ35" s="3">
        <f t="shared" si="34"/>
        <v>57.467231764741477</v>
      </c>
      <c r="BA35" s="4">
        <f t="shared" ref="BA35:BA66" si="83">AY35-AZ35</f>
        <v>-4.0672317647413863</v>
      </c>
      <c r="BB35" s="4">
        <f t="shared" si="74"/>
        <v>0.98259945560501538</v>
      </c>
      <c r="BC35" s="13"/>
      <c r="BD35" s="43">
        <v>46115.569444444445</v>
      </c>
      <c r="BE35" s="42">
        <v>243.75399999999999</v>
      </c>
      <c r="BF35" s="42">
        <v>247.667</v>
      </c>
      <c r="BG35" s="42">
        <v>1086.8</v>
      </c>
      <c r="BH35" s="21">
        <f t="shared" si="35"/>
        <v>41.277833333333334</v>
      </c>
      <c r="BI35" s="21">
        <f t="shared" si="36"/>
        <v>43.185877879409986</v>
      </c>
      <c r="BJ35" s="3">
        <f t="shared" si="37"/>
        <v>-1.9080445460766526</v>
      </c>
      <c r="BK35" s="3">
        <f t="shared" si="38"/>
        <v>259.11526727645997</v>
      </c>
      <c r="BL35" s="3">
        <f t="shared" si="39"/>
        <v>40.700000000000045</v>
      </c>
      <c r="BM35" s="3">
        <f t="shared" si="40"/>
        <v>42.568319825734427</v>
      </c>
      <c r="BN35" s="4">
        <f t="shared" ref="BN35:BN66" si="84">BL35-BM35</f>
        <v>-1.8683198257343818</v>
      </c>
      <c r="BO35" s="4">
        <f t="shared" si="75"/>
        <v>0.98420055962239616</v>
      </c>
      <c r="BP35" s="13"/>
      <c r="BQ35" s="43">
        <v>46115.569444444445</v>
      </c>
      <c r="BR35" s="42">
        <v>239.30199999999999</v>
      </c>
      <c r="BS35" s="42">
        <v>244.02</v>
      </c>
      <c r="BT35" s="42">
        <v>1081.2</v>
      </c>
      <c r="BU35" s="21">
        <f t="shared" si="41"/>
        <v>40.67</v>
      </c>
      <c r="BV35" s="21">
        <f t="shared" si="42"/>
        <v>43.185877879409986</v>
      </c>
      <c r="BW35" s="3">
        <f t="shared" si="43"/>
        <v>-2.5158778794099845</v>
      </c>
      <c r="BX35" s="3">
        <f t="shared" si="44"/>
        <v>259.11526727645997</v>
      </c>
      <c r="BY35" s="3">
        <f t="shared" si="45"/>
        <v>40.100000000000136</v>
      </c>
      <c r="BZ35" s="3">
        <f t="shared" si="46"/>
        <v>42.568319825734427</v>
      </c>
      <c r="CA35" s="4">
        <f t="shared" ref="CA35:CA66" si="85" xml:space="preserve"> BY35-BZ35</f>
        <v>-2.4683198257342909</v>
      </c>
      <c r="CB35" s="4">
        <f t="shared" si="76"/>
        <v>0.98066551921973599</v>
      </c>
      <c r="CC35" s="13"/>
      <c r="CD35" s="43">
        <v>46115.569444444445</v>
      </c>
      <c r="CE35" s="42">
        <v>241.15600000000001</v>
      </c>
      <c r="CF35" s="42">
        <v>246.34899999999999</v>
      </c>
      <c r="CG35" s="42">
        <v>1083.8</v>
      </c>
      <c r="CH35" s="21">
        <f t="shared" si="47"/>
        <v>41.058166666666665</v>
      </c>
      <c r="CI35" s="21">
        <f t="shared" si="48"/>
        <v>43.185877879409986</v>
      </c>
      <c r="CJ35" s="3">
        <f t="shared" si="49"/>
        <v>-2.1277112127433213</v>
      </c>
      <c r="CK35" s="3">
        <f t="shared" si="50"/>
        <v>259.11526727645997</v>
      </c>
      <c r="CL35" s="3">
        <f t="shared" si="51"/>
        <v>40.200000000000045</v>
      </c>
      <c r="CM35" s="3">
        <f t="shared" si="52"/>
        <v>42.568319825734427</v>
      </c>
      <c r="CN35" s="4">
        <f t="shared" ref="CN35:CN66" si="86">CL35-CM35</f>
        <v>-2.3683198257343818</v>
      </c>
      <c r="CO35" s="4">
        <f t="shared" si="77"/>
        <v>0.97892014986868225</v>
      </c>
      <c r="CP35" s="13"/>
      <c r="CQ35" s="43">
        <v>46115.569444444445</v>
      </c>
      <c r="CR35" s="42">
        <v>243.11500000000001</v>
      </c>
      <c r="CS35" s="42">
        <v>250.14400000000001</v>
      </c>
      <c r="CT35" s="42">
        <v>1097.8</v>
      </c>
      <c r="CU35" s="21">
        <f t="shared" si="53"/>
        <v>41.690666666666665</v>
      </c>
      <c r="CV35" s="21">
        <f t="shared" si="54"/>
        <v>43.185877879409986</v>
      </c>
      <c r="CW35" s="3">
        <f t="shared" si="55"/>
        <v>-1.495211212743321</v>
      </c>
      <c r="CX35" s="3">
        <f t="shared" si="56"/>
        <v>259.11526727645997</v>
      </c>
      <c r="CY35" s="3">
        <f t="shared" si="57"/>
        <v>40.700000000000045</v>
      </c>
      <c r="CZ35" s="3">
        <f t="shared" si="58"/>
        <v>42.568319825734427</v>
      </c>
      <c r="DA35" s="4">
        <f t="shared" ref="DA35:DA66" si="87">CY35-CZ35</f>
        <v>-1.8683198257343818</v>
      </c>
      <c r="DB35" s="4">
        <f t="shared" si="78"/>
        <v>0.97190018549315593</v>
      </c>
      <c r="DC35" s="13"/>
      <c r="DD35" s="43">
        <v>46115.569444444445</v>
      </c>
      <c r="DE35" s="42">
        <v>228.953</v>
      </c>
      <c r="DF35" s="42">
        <v>232.60499999999999</v>
      </c>
      <c r="DG35" s="42">
        <v>1038.4000000000001</v>
      </c>
      <c r="DH35" s="21">
        <f t="shared" si="59"/>
        <v>38.767499999999998</v>
      </c>
      <c r="DI35" s="21">
        <f t="shared" si="60"/>
        <v>41.086014092612999</v>
      </c>
      <c r="DJ35" s="3">
        <f t="shared" si="61"/>
        <v>-2.3185140926130003</v>
      </c>
      <c r="DK35" s="3">
        <f t="shared" si="62"/>
        <v>246.51608455567802</v>
      </c>
      <c r="DL35" s="3">
        <f t="shared" si="63"/>
        <v>38.400000000000091</v>
      </c>
      <c r="DM35" s="3">
        <f t="shared" si="64"/>
        <v>40.498484091088635</v>
      </c>
      <c r="DN35" s="4">
        <f t="shared" ref="DN35:DN66" si="88" xml:space="preserve"> DL35-DM35</f>
        <v>-2.0984840910885438</v>
      </c>
      <c r="DO35" s="4">
        <f t="shared" si="79"/>
        <v>0.98429956363792703</v>
      </c>
      <c r="DP35" s="13"/>
      <c r="DQ35" s="11"/>
      <c r="DR35" s="55">
        <f t="shared" si="70"/>
        <v>46115.569444444445</v>
      </c>
      <c r="DS35" s="5">
        <f t="shared" si="65"/>
        <v>421.30766666666671</v>
      </c>
      <c r="DT35" s="5">
        <f t="shared" si="66"/>
        <v>447.0332661590669</v>
      </c>
      <c r="DU35" s="6">
        <f t="shared" ref="DU35:DU66" si="89">DS35-DT35</f>
        <v>-25.725599492400193</v>
      </c>
      <c r="DV35" s="5">
        <f t="shared" si="67"/>
        <v>2682.1995969544018</v>
      </c>
      <c r="DW35" s="5">
        <f t="shared" si="68"/>
        <v>412.10000000000036</v>
      </c>
      <c r="DX35" s="5">
        <f t="shared" si="69"/>
        <v>440.64069045299226</v>
      </c>
      <c r="DY35" s="6">
        <f t="shared" ref="DY35:DY66" si="90">DW35-DX35</f>
        <v>-28.540690452991896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46115.5625</v>
      </c>
      <c r="B36" s="39">
        <v>999</v>
      </c>
      <c r="C36" s="38">
        <v>48.5</v>
      </c>
      <c r="D36" s="12"/>
      <c r="E36" s="42">
        <v>323.13600000000002</v>
      </c>
      <c r="F36" s="42">
        <v>328.82499999999999</v>
      </c>
      <c r="G36" s="42">
        <v>1392.2</v>
      </c>
      <c r="H36" s="21">
        <f t="shared" si="11"/>
        <v>54.80416666666666</v>
      </c>
      <c r="I36" s="3">
        <f t="shared" si="12"/>
        <v>59.552795707634239</v>
      </c>
      <c r="J36" s="3">
        <f t="shared" si="13"/>
        <v>-4.7486290409675789</v>
      </c>
      <c r="K36" s="3">
        <f t="shared" si="14"/>
        <v>357.3167742458055</v>
      </c>
      <c r="L36" s="3">
        <f t="shared" si="15"/>
        <v>53.900000000000091</v>
      </c>
      <c r="M36" s="3">
        <f t="shared" si="16"/>
        <v>58.701190729015067</v>
      </c>
      <c r="N36" s="4">
        <f t="shared" si="80"/>
        <v>-4.8011907290149765</v>
      </c>
      <c r="O36" s="4">
        <f t="shared" si="71"/>
        <v>0.98269900402949906</v>
      </c>
      <c r="P36" s="13"/>
      <c r="Q36" s="43">
        <v>46115.5625</v>
      </c>
      <c r="R36" s="42">
        <v>323.13600000000002</v>
      </c>
      <c r="S36" s="42">
        <v>328.82499999999999</v>
      </c>
      <c r="T36" s="42">
        <v>1392.2</v>
      </c>
      <c r="U36" s="21">
        <f t="shared" si="17"/>
        <v>54.80416666666666</v>
      </c>
      <c r="V36" s="3">
        <f t="shared" si="18"/>
        <v>59.552795707634239</v>
      </c>
      <c r="W36" s="3">
        <f t="shared" si="19"/>
        <v>-4.7486290409675789</v>
      </c>
      <c r="X36" s="3">
        <f t="shared" si="20"/>
        <v>357.3167742458055</v>
      </c>
      <c r="Y36" s="3">
        <f t="shared" si="21"/>
        <v>53.900000000000091</v>
      </c>
      <c r="Z36" s="3">
        <f t="shared" si="22"/>
        <v>58.701190729015067</v>
      </c>
      <c r="AA36" s="4">
        <f t="shared" si="81"/>
        <v>-4.8011907290149765</v>
      </c>
      <c r="AB36" s="4">
        <f t="shared" si="72"/>
        <v>0.98269900402949906</v>
      </c>
      <c r="AC36" s="13"/>
      <c r="AD36" s="43">
        <v>46115.5625</v>
      </c>
      <c r="AE36" s="42">
        <v>322.33600000000001</v>
      </c>
      <c r="AF36" s="42">
        <v>332.23</v>
      </c>
      <c r="AG36" s="42">
        <v>1384.1</v>
      </c>
      <c r="AH36" s="21">
        <f t="shared" si="23"/>
        <v>55.37166666666667</v>
      </c>
      <c r="AI36" s="21">
        <f t="shared" si="24"/>
        <v>59.552795707634239</v>
      </c>
      <c r="AJ36" s="3">
        <f t="shared" si="25"/>
        <v>-4.1811290409675692</v>
      </c>
      <c r="AK36" s="3">
        <f t="shared" si="26"/>
        <v>357.3167742458055</v>
      </c>
      <c r="AL36" s="3">
        <f t="shared" si="27"/>
        <v>53.799999999999955</v>
      </c>
      <c r="AM36" s="3">
        <f t="shared" si="28"/>
        <v>58.701190729015067</v>
      </c>
      <c r="AN36" s="4">
        <f t="shared" si="82"/>
        <v>-4.9011907290151129</v>
      </c>
      <c r="AO36" s="4">
        <f t="shared" si="73"/>
        <v>0.97021942630105651</v>
      </c>
      <c r="AP36" s="13"/>
      <c r="AQ36" s="43">
        <v>46115.5625</v>
      </c>
      <c r="AR36" s="42">
        <v>327.38299999999998</v>
      </c>
      <c r="AS36" s="42">
        <v>333.214</v>
      </c>
      <c r="AT36" s="42">
        <v>1404.6</v>
      </c>
      <c r="AU36" s="21">
        <f t="shared" si="29"/>
        <v>55.535666666666664</v>
      </c>
      <c r="AV36" s="21">
        <f t="shared" si="30"/>
        <v>59.552795707634239</v>
      </c>
      <c r="AW36" s="3">
        <f t="shared" si="31"/>
        <v>-4.0171290409675748</v>
      </c>
      <c r="AX36" s="3">
        <f t="shared" si="32"/>
        <v>357.3167742458055</v>
      </c>
      <c r="AY36" s="3">
        <f t="shared" ref="AY36:AY67" si="91">AT36-AT37</f>
        <v>54.299999999999955</v>
      </c>
      <c r="AZ36" s="3">
        <f t="shared" si="34"/>
        <v>58.701190729015067</v>
      </c>
      <c r="BA36" s="4">
        <f t="shared" si="83"/>
        <v>-4.4011907290151129</v>
      </c>
      <c r="BB36" s="4">
        <f t="shared" si="74"/>
        <v>0.98250073526322423</v>
      </c>
      <c r="BC36" s="13"/>
      <c r="BD36" s="43">
        <v>46115.5625</v>
      </c>
      <c r="BE36" s="42">
        <v>245.46100000000001</v>
      </c>
      <c r="BF36" s="42">
        <v>249.452</v>
      </c>
      <c r="BG36" s="42">
        <v>1046.0999999999999</v>
      </c>
      <c r="BH36" s="21">
        <f t="shared" si="35"/>
        <v>41.575333333333333</v>
      </c>
      <c r="BI36" s="21">
        <f t="shared" si="36"/>
        <v>44.113182005654998</v>
      </c>
      <c r="BJ36" s="3">
        <f t="shared" si="37"/>
        <v>-2.5378486723216653</v>
      </c>
      <c r="BK36" s="3">
        <f t="shared" si="38"/>
        <v>264.67909203392992</v>
      </c>
      <c r="BL36" s="3">
        <f t="shared" si="39"/>
        <v>40.899999999999864</v>
      </c>
      <c r="BM36" s="3">
        <f t="shared" si="40"/>
        <v>43.482363502974131</v>
      </c>
      <c r="BN36" s="4">
        <f t="shared" si="84"/>
        <v>-2.5823635029742675</v>
      </c>
      <c r="BO36" s="4">
        <f t="shared" si="75"/>
        <v>0.98400093003864475</v>
      </c>
      <c r="BP36" s="13"/>
      <c r="BQ36" s="43">
        <v>46115.5625</v>
      </c>
      <c r="BR36" s="42">
        <v>242.21299999999999</v>
      </c>
      <c r="BS36" s="42">
        <v>247.018</v>
      </c>
      <c r="BT36" s="42">
        <v>1041.0999999999999</v>
      </c>
      <c r="BU36" s="21">
        <f t="shared" si="41"/>
        <v>41.169666666666664</v>
      </c>
      <c r="BV36" s="21">
        <f t="shared" si="42"/>
        <v>44.113182005654998</v>
      </c>
      <c r="BW36" s="3">
        <f t="shared" si="43"/>
        <v>-2.943515338988334</v>
      </c>
      <c r="BX36" s="3">
        <f t="shared" si="44"/>
        <v>264.67909203392992</v>
      </c>
      <c r="BY36" s="3">
        <f t="shared" ref="BY36:BY67" si="92">BT36-BT37</f>
        <v>40.399999999999864</v>
      </c>
      <c r="BZ36" s="3">
        <f t="shared" si="46"/>
        <v>43.482363502974131</v>
      </c>
      <c r="CA36" s="4">
        <f t="shared" si="85"/>
        <v>-3.0823635029742675</v>
      </c>
      <c r="CB36" s="4">
        <f t="shared" si="76"/>
        <v>0.98054797626083923</v>
      </c>
      <c r="CC36" s="13"/>
      <c r="CD36" s="43">
        <v>46115.5625</v>
      </c>
      <c r="CE36" s="42">
        <v>242.73099999999999</v>
      </c>
      <c r="CF36" s="42">
        <v>248.02799999999999</v>
      </c>
      <c r="CG36" s="42">
        <v>1043.5999999999999</v>
      </c>
      <c r="CH36" s="21">
        <f t="shared" si="47"/>
        <v>41.337999999999994</v>
      </c>
      <c r="CI36" s="21">
        <f t="shared" si="48"/>
        <v>44.113182005654998</v>
      </c>
      <c r="CJ36" s="3">
        <f t="shared" si="49"/>
        <v>-2.7751820056550045</v>
      </c>
      <c r="CK36" s="3">
        <f t="shared" si="50"/>
        <v>264.67909203392992</v>
      </c>
      <c r="CL36" s="3">
        <f t="shared" ref="CL36:CL67" si="93">CG36-CG37</f>
        <v>40.499999999999886</v>
      </c>
      <c r="CM36" s="3">
        <f t="shared" si="52"/>
        <v>43.482363502974131</v>
      </c>
      <c r="CN36" s="4">
        <f t="shared" si="86"/>
        <v>-2.9823635029742448</v>
      </c>
      <c r="CO36" s="4">
        <f t="shared" si="77"/>
        <v>0.97864354024545619</v>
      </c>
      <c r="CP36" s="13"/>
      <c r="CQ36" s="43">
        <v>46115.5625</v>
      </c>
      <c r="CR36" s="42">
        <v>245.816</v>
      </c>
      <c r="CS36" s="42">
        <v>253.40899999999999</v>
      </c>
      <c r="CT36" s="42">
        <v>1057.0999999999999</v>
      </c>
      <c r="CU36" s="21">
        <f t="shared" si="53"/>
        <v>42.234833333333327</v>
      </c>
      <c r="CV36" s="21">
        <f t="shared" si="54"/>
        <v>44.113182005654998</v>
      </c>
      <c r="CW36" s="3">
        <f t="shared" si="55"/>
        <v>-1.8783486723216711</v>
      </c>
      <c r="CX36" s="3">
        <f t="shared" si="56"/>
        <v>264.67909203392992</v>
      </c>
      <c r="CY36" s="3">
        <f t="shared" ref="CY36:CY67" si="94">CT36-CT37</f>
        <v>40.999999999999886</v>
      </c>
      <c r="CZ36" s="3">
        <f t="shared" si="58"/>
        <v>43.482363502974131</v>
      </c>
      <c r="DA36" s="4">
        <f t="shared" si="87"/>
        <v>-2.4823635029742448</v>
      </c>
      <c r="DB36" s="4">
        <f t="shared" si="78"/>
        <v>0.97003658117904257</v>
      </c>
      <c r="DC36" s="13"/>
      <c r="DD36" s="43">
        <v>46115.5625</v>
      </c>
      <c r="DE36" s="42">
        <v>232.20699999999999</v>
      </c>
      <c r="DF36" s="42">
        <v>235.953</v>
      </c>
      <c r="DG36" s="42">
        <v>1000</v>
      </c>
      <c r="DH36" s="21">
        <f t="shared" si="59"/>
        <v>39.325499999999998</v>
      </c>
      <c r="DI36" s="21">
        <f t="shared" si="60"/>
        <v>41.96822911914149</v>
      </c>
      <c r="DJ36" s="3">
        <f t="shared" si="61"/>
        <v>-2.6427291191414923</v>
      </c>
      <c r="DK36" s="3">
        <f t="shared" si="62"/>
        <v>251.80937471484896</v>
      </c>
      <c r="DL36" s="3">
        <f t="shared" ref="DL36:DL67" si="95">DG36-DG37</f>
        <v>38.700000000000045</v>
      </c>
      <c r="DM36" s="3">
        <f t="shared" si="64"/>
        <v>41.36808344273777</v>
      </c>
      <c r="DN36" s="4">
        <f t="shared" si="88"/>
        <v>-2.6680834427377249</v>
      </c>
      <c r="DO36" s="4">
        <f t="shared" si="79"/>
        <v>0.98412395688971954</v>
      </c>
      <c r="DP36" s="13"/>
      <c r="DQ36" s="11"/>
      <c r="DR36" s="55">
        <f t="shared" si="70"/>
        <v>46115.5625</v>
      </c>
      <c r="DS36" s="5">
        <f t="shared" ref="DS36:DS67" si="96">H36+U36+AH36+AU36+BH36+BU36+CH36+CU36+DH36</f>
        <v>426.15899999999993</v>
      </c>
      <c r="DT36" s="5">
        <f t="shared" si="66"/>
        <v>456.63213997229843</v>
      </c>
      <c r="DU36" s="6">
        <f t="shared" si="89"/>
        <v>-30.473139972298497</v>
      </c>
      <c r="DV36" s="5">
        <f t="shared" si="67"/>
        <v>2739.7928398337908</v>
      </c>
      <c r="DW36" s="5">
        <f t="shared" ref="DW36:DW67" si="97">L36+Y36+AL36+AY36+BL36+BY36+CL36+CY36+DL36</f>
        <v>417.39999999999964</v>
      </c>
      <c r="DX36" s="5">
        <f t="shared" si="69"/>
        <v>450.10230037069454</v>
      </c>
      <c r="DY36" s="6">
        <f t="shared" si="90"/>
        <v>-32.7023003706949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46115.555555555555</v>
      </c>
      <c r="B37" s="39">
        <v>1000</v>
      </c>
      <c r="C37" s="38">
        <v>49.08</v>
      </c>
      <c r="D37" s="12"/>
      <c r="E37" s="42">
        <v>322.54700000000003</v>
      </c>
      <c r="F37" s="42">
        <v>328.20100000000002</v>
      </c>
      <c r="G37" s="42">
        <v>1338.3</v>
      </c>
      <c r="H37" s="21">
        <f t="shared" si="11"/>
        <v>54.700166666666668</v>
      </c>
      <c r="I37" s="3">
        <f t="shared" si="12"/>
        <v>59.480549561159989</v>
      </c>
      <c r="J37" s="3">
        <f t="shared" si="13"/>
        <v>-4.7803828944933215</v>
      </c>
      <c r="K37" s="3">
        <f t="shared" si="14"/>
        <v>356.88329736695999</v>
      </c>
      <c r="L37" s="3">
        <f t="shared" si="15"/>
        <v>52.899999999999864</v>
      </c>
      <c r="M37" s="3">
        <f t="shared" si="16"/>
        <v>58.629977702435404</v>
      </c>
      <c r="N37" s="4">
        <f t="shared" si="80"/>
        <v>-5.7299777024355407</v>
      </c>
      <c r="O37" s="4">
        <f t="shared" si="71"/>
        <v>0.9827727520635221</v>
      </c>
      <c r="P37" s="13"/>
      <c r="Q37" s="43">
        <v>46115.555555555555</v>
      </c>
      <c r="R37" s="42">
        <v>322.54700000000003</v>
      </c>
      <c r="S37" s="42">
        <v>328.20100000000002</v>
      </c>
      <c r="T37" s="42">
        <v>1338.3</v>
      </c>
      <c r="U37" s="21">
        <f t="shared" si="17"/>
        <v>54.700166666666668</v>
      </c>
      <c r="V37" s="3">
        <f t="shared" si="18"/>
        <v>59.480549561159989</v>
      </c>
      <c r="W37" s="3">
        <f t="shared" si="19"/>
        <v>-4.7803828944933215</v>
      </c>
      <c r="X37" s="3">
        <f t="shared" si="20"/>
        <v>356.88329736695999</v>
      </c>
      <c r="Y37" s="3">
        <f t="shared" si="21"/>
        <v>52.899999999999864</v>
      </c>
      <c r="Z37" s="3">
        <f t="shared" si="22"/>
        <v>58.629977702435404</v>
      </c>
      <c r="AA37" s="4">
        <f t="shared" si="81"/>
        <v>-5.7299777024355407</v>
      </c>
      <c r="AB37" s="4">
        <f t="shared" si="72"/>
        <v>0.9827727520635221</v>
      </c>
      <c r="AC37" s="13"/>
      <c r="AD37" s="43">
        <v>46115.555555555555</v>
      </c>
      <c r="AE37" s="42">
        <v>320.89699999999999</v>
      </c>
      <c r="AF37" s="42">
        <v>331.13600000000002</v>
      </c>
      <c r="AG37" s="42">
        <v>1330.3</v>
      </c>
      <c r="AH37" s="21">
        <f t="shared" si="23"/>
        <v>55.189333333333337</v>
      </c>
      <c r="AI37" s="21">
        <f t="shared" si="24"/>
        <v>59.480549561159989</v>
      </c>
      <c r="AJ37" s="3">
        <f t="shared" si="25"/>
        <v>-4.2912162278266521</v>
      </c>
      <c r="AK37" s="3">
        <f t="shared" si="26"/>
        <v>356.88329736695999</v>
      </c>
      <c r="AL37" s="3">
        <f t="shared" si="27"/>
        <v>54.099999999999909</v>
      </c>
      <c r="AM37" s="3">
        <f t="shared" si="28"/>
        <v>58.629977702435404</v>
      </c>
      <c r="AN37" s="4">
        <f t="shared" si="82"/>
        <v>-4.5299777024354952</v>
      </c>
      <c r="AO37" s="4">
        <f t="shared" si="73"/>
        <v>0.96907916988790099</v>
      </c>
      <c r="AP37" s="13"/>
      <c r="AQ37" s="43">
        <v>46115.555555555555</v>
      </c>
      <c r="AR37" s="42">
        <v>317.76299999999998</v>
      </c>
      <c r="AS37" s="42">
        <v>322.99599999999998</v>
      </c>
      <c r="AT37" s="42">
        <v>1350.3</v>
      </c>
      <c r="AU37" s="21">
        <f t="shared" si="29"/>
        <v>53.832666666666661</v>
      </c>
      <c r="AV37" s="21">
        <f t="shared" si="30"/>
        <v>59.480549561159989</v>
      </c>
      <c r="AW37" s="3">
        <f t="shared" si="31"/>
        <v>-5.6478828944933284</v>
      </c>
      <c r="AX37" s="3">
        <f t="shared" si="32"/>
        <v>356.88329736695999</v>
      </c>
      <c r="AY37" s="3">
        <f t="shared" si="91"/>
        <v>55</v>
      </c>
      <c r="AZ37" s="3">
        <f t="shared" si="34"/>
        <v>58.629977702435404</v>
      </c>
      <c r="BA37" s="4">
        <f t="shared" si="83"/>
        <v>-3.6299777024354043</v>
      </c>
      <c r="BB37" s="4">
        <f t="shared" si="74"/>
        <v>0.98379856097289131</v>
      </c>
      <c r="BC37" s="13"/>
      <c r="BD37" s="43">
        <v>46115.555555555555</v>
      </c>
      <c r="BE37" s="42">
        <v>243.30600000000001</v>
      </c>
      <c r="BF37" s="42">
        <v>247.27500000000001</v>
      </c>
      <c r="BG37" s="42">
        <v>1005.2</v>
      </c>
      <c r="BH37" s="21">
        <f t="shared" si="35"/>
        <v>41.212499999999999</v>
      </c>
      <c r="BI37" s="21">
        <f t="shared" si="36"/>
        <v>44.059666341599993</v>
      </c>
      <c r="BJ37" s="3">
        <f t="shared" si="37"/>
        <v>-2.8471663415999942</v>
      </c>
      <c r="BK37" s="3">
        <f t="shared" si="38"/>
        <v>264.35799804959998</v>
      </c>
      <c r="BL37" s="3">
        <f t="shared" si="39"/>
        <v>40.5</v>
      </c>
      <c r="BM37" s="3">
        <f t="shared" si="40"/>
        <v>43.429613112915114</v>
      </c>
      <c r="BN37" s="4">
        <f t="shared" si="84"/>
        <v>-2.9296131129151135</v>
      </c>
      <c r="BO37" s="4">
        <f t="shared" si="75"/>
        <v>0.98394904458598731</v>
      </c>
      <c r="BP37" s="13"/>
      <c r="BQ37" s="43">
        <v>46115.555555555555</v>
      </c>
      <c r="BR37" s="42">
        <v>241.41900000000001</v>
      </c>
      <c r="BS37" s="42">
        <v>246.46</v>
      </c>
      <c r="BT37" s="42">
        <v>1000.7</v>
      </c>
      <c r="BU37" s="21">
        <f t="shared" si="41"/>
        <v>41.076666666666668</v>
      </c>
      <c r="BV37" s="21">
        <f t="shared" si="42"/>
        <v>44.059666341599993</v>
      </c>
      <c r="BW37" s="3">
        <f t="shared" si="43"/>
        <v>-2.9829996749333247</v>
      </c>
      <c r="BX37" s="3">
        <f t="shared" si="44"/>
        <v>264.35799804959998</v>
      </c>
      <c r="BY37" s="3">
        <f t="shared" si="92"/>
        <v>40.200000000000045</v>
      </c>
      <c r="BZ37" s="3">
        <f t="shared" si="46"/>
        <v>43.429613112915114</v>
      </c>
      <c r="CA37" s="4">
        <f t="shared" si="85"/>
        <v>-3.229613112915068</v>
      </c>
      <c r="CB37" s="4">
        <f t="shared" si="76"/>
        <v>0.97954637669398692</v>
      </c>
      <c r="CC37" s="13"/>
      <c r="CD37" s="43">
        <v>46115.555555555555</v>
      </c>
      <c r="CE37" s="42">
        <v>241.18600000000001</v>
      </c>
      <c r="CF37" s="42">
        <v>246.34100000000001</v>
      </c>
      <c r="CG37" s="42">
        <v>1003.1</v>
      </c>
      <c r="CH37" s="21">
        <f t="shared" si="47"/>
        <v>41.05683333333333</v>
      </c>
      <c r="CI37" s="21">
        <f t="shared" si="48"/>
        <v>44.059666341599993</v>
      </c>
      <c r="CJ37" s="3">
        <f t="shared" si="49"/>
        <v>-3.0028330082666628</v>
      </c>
      <c r="CK37" s="3">
        <f t="shared" si="50"/>
        <v>264.35799804959998</v>
      </c>
      <c r="CL37" s="3">
        <f t="shared" si="93"/>
        <v>40.200000000000045</v>
      </c>
      <c r="CM37" s="3">
        <f t="shared" si="52"/>
        <v>43.429613112915114</v>
      </c>
      <c r="CN37" s="4">
        <f t="shared" si="86"/>
        <v>-3.229613112915068</v>
      </c>
      <c r="CO37" s="4">
        <f t="shared" si="77"/>
        <v>0.97907372300997397</v>
      </c>
      <c r="CP37" s="13"/>
      <c r="CQ37" s="43">
        <v>46115.555555555555</v>
      </c>
      <c r="CR37" s="42">
        <v>244.12100000000001</v>
      </c>
      <c r="CS37" s="42">
        <v>251.553</v>
      </c>
      <c r="CT37" s="42">
        <v>1016.1</v>
      </c>
      <c r="CU37" s="21">
        <f t="shared" si="53"/>
        <v>41.9255</v>
      </c>
      <c r="CV37" s="21">
        <f t="shared" si="54"/>
        <v>44.059666341599993</v>
      </c>
      <c r="CW37" s="3">
        <f t="shared" si="55"/>
        <v>-2.1341663415999932</v>
      </c>
      <c r="CX37" s="3">
        <f t="shared" si="56"/>
        <v>264.35799804959998</v>
      </c>
      <c r="CY37" s="3">
        <f t="shared" si="94"/>
        <v>40.600000000000023</v>
      </c>
      <c r="CZ37" s="3">
        <f t="shared" si="58"/>
        <v>43.429613112915114</v>
      </c>
      <c r="DA37" s="4">
        <f t="shared" si="87"/>
        <v>-2.8296131129150908</v>
      </c>
      <c r="DB37" s="4">
        <f t="shared" si="78"/>
        <v>0.9704555302461112</v>
      </c>
      <c r="DC37" s="13"/>
      <c r="DD37" s="43">
        <v>46115.555555555555</v>
      </c>
      <c r="DE37" s="42">
        <v>230.666</v>
      </c>
      <c r="DF37" s="42">
        <v>234.45</v>
      </c>
      <c r="DG37" s="42">
        <v>961.3</v>
      </c>
      <c r="DH37" s="21">
        <f t="shared" si="59"/>
        <v>39.074999999999996</v>
      </c>
      <c r="DI37" s="21">
        <f t="shared" si="60"/>
        <v>41.917315592879994</v>
      </c>
      <c r="DJ37" s="3">
        <f t="shared" si="61"/>
        <v>-2.8423155928799986</v>
      </c>
      <c r="DK37" s="3">
        <f t="shared" si="62"/>
        <v>251.50389355727998</v>
      </c>
      <c r="DL37" s="3">
        <f t="shared" si="95"/>
        <v>38.399999999999977</v>
      </c>
      <c r="DM37" s="3">
        <f t="shared" si="64"/>
        <v>41.317897979901808</v>
      </c>
      <c r="DN37" s="4">
        <f t="shared" si="88"/>
        <v>-2.9178979799018308</v>
      </c>
      <c r="DO37" s="4">
        <f t="shared" si="79"/>
        <v>0.98386009810194075</v>
      </c>
      <c r="DP37" s="13"/>
      <c r="DQ37" s="11"/>
      <c r="DR37" s="55">
        <f t="shared" si="70"/>
        <v>46115.555555555555</v>
      </c>
      <c r="DS37" s="5">
        <f t="shared" si="96"/>
        <v>422.7688333333333</v>
      </c>
      <c r="DT37" s="5">
        <f t="shared" si="66"/>
        <v>456.07817920392</v>
      </c>
      <c r="DU37" s="6">
        <f t="shared" si="89"/>
        <v>-33.309345870586696</v>
      </c>
      <c r="DV37" s="5">
        <f t="shared" si="67"/>
        <v>2736.4690752235201</v>
      </c>
      <c r="DW37" s="5">
        <f t="shared" si="97"/>
        <v>414.79999999999973</v>
      </c>
      <c r="DX37" s="5">
        <f t="shared" si="69"/>
        <v>449.55626124130384</v>
      </c>
      <c r="DY37" s="6">
        <f t="shared" si="90"/>
        <v>-34.756261241304117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46115.548611111109</v>
      </c>
      <c r="B38" s="39">
        <v>1007</v>
      </c>
      <c r="C38" s="38">
        <v>49.36</v>
      </c>
      <c r="D38" s="12"/>
      <c r="E38" s="42">
        <v>325.56</v>
      </c>
      <c r="F38" s="42">
        <v>331.35899999999998</v>
      </c>
      <c r="G38" s="42">
        <v>1285.4000000000001</v>
      </c>
      <c r="H38" s="21">
        <f t="shared" si="11"/>
        <v>55.226499999999994</v>
      </c>
      <c r="I38" s="3">
        <f t="shared" si="12"/>
        <v>59.832811963170521</v>
      </c>
      <c r="J38" s="3">
        <f t="shared" si="13"/>
        <v>-4.6063119631705263</v>
      </c>
      <c r="K38" s="3">
        <f t="shared" si="14"/>
        <v>358.99687177902319</v>
      </c>
      <c r="L38" s="3">
        <f t="shared" si="15"/>
        <v>55.100000000000136</v>
      </c>
      <c r="M38" s="3">
        <f t="shared" si="16"/>
        <v>58.977202752097185</v>
      </c>
      <c r="N38" s="4">
        <f t="shared" si="80"/>
        <v>-3.8772027520970482</v>
      </c>
      <c r="O38" s="4">
        <f t="shared" si="71"/>
        <v>0.98249934361221525</v>
      </c>
      <c r="P38" s="13"/>
      <c r="Q38" s="43">
        <v>46115.548611111109</v>
      </c>
      <c r="R38" s="42">
        <v>325.56</v>
      </c>
      <c r="S38" s="42">
        <v>331.35899999999998</v>
      </c>
      <c r="T38" s="42">
        <v>1285.4000000000001</v>
      </c>
      <c r="U38" s="21">
        <f t="shared" si="17"/>
        <v>55.226499999999994</v>
      </c>
      <c r="V38" s="3">
        <f t="shared" si="18"/>
        <v>59.832811963170521</v>
      </c>
      <c r="W38" s="3">
        <f t="shared" si="19"/>
        <v>-4.6063119631705263</v>
      </c>
      <c r="X38" s="3">
        <f t="shared" si="20"/>
        <v>358.99687177902319</v>
      </c>
      <c r="Y38" s="3">
        <f t="shared" si="21"/>
        <v>55.100000000000136</v>
      </c>
      <c r="Z38" s="3">
        <f t="shared" si="22"/>
        <v>58.977202752097185</v>
      </c>
      <c r="AA38" s="4">
        <f t="shared" si="81"/>
        <v>-3.8772027520970482</v>
      </c>
      <c r="AB38" s="4">
        <f t="shared" si="72"/>
        <v>0.98249934361221525</v>
      </c>
      <c r="AC38" s="13"/>
      <c r="AD38" s="43">
        <v>46115.548611111109</v>
      </c>
      <c r="AE38" s="42">
        <v>324.29899999999998</v>
      </c>
      <c r="AF38" s="42">
        <v>333.80700000000002</v>
      </c>
      <c r="AG38" s="42">
        <v>1276.2</v>
      </c>
      <c r="AH38" s="21">
        <f t="shared" si="23"/>
        <v>55.634500000000003</v>
      </c>
      <c r="AI38" s="21">
        <f t="shared" si="24"/>
        <v>59.832811963170521</v>
      </c>
      <c r="AJ38" s="3">
        <f t="shared" si="25"/>
        <v>-4.1983119631705179</v>
      </c>
      <c r="AK38" s="3">
        <f t="shared" si="26"/>
        <v>358.99687177902319</v>
      </c>
      <c r="AL38" s="3">
        <f t="shared" si="27"/>
        <v>53.200000000000045</v>
      </c>
      <c r="AM38" s="3">
        <f t="shared" si="28"/>
        <v>58.977202752097185</v>
      </c>
      <c r="AN38" s="4">
        <f t="shared" si="82"/>
        <v>-5.7772027520971392</v>
      </c>
      <c r="AO38" s="4">
        <f t="shared" si="73"/>
        <v>0.9715164750888986</v>
      </c>
      <c r="AP38" s="13"/>
      <c r="AQ38" s="43">
        <v>46115.548611111109</v>
      </c>
      <c r="AR38" s="42">
        <v>329.31299999999999</v>
      </c>
      <c r="AS38" s="42">
        <v>335.27199999999999</v>
      </c>
      <c r="AT38" s="42">
        <v>1295.3</v>
      </c>
      <c r="AU38" s="21">
        <f t="shared" si="29"/>
        <v>55.87866666666666</v>
      </c>
      <c r="AV38" s="21">
        <f t="shared" si="30"/>
        <v>59.832811963170521</v>
      </c>
      <c r="AW38" s="3">
        <f t="shared" si="31"/>
        <v>-3.9541452965038602</v>
      </c>
      <c r="AX38" s="3">
        <f t="shared" si="32"/>
        <v>358.99687177902319</v>
      </c>
      <c r="AY38" s="3">
        <f t="shared" si="91"/>
        <v>54.700000000000045</v>
      </c>
      <c r="AZ38" s="3">
        <f t="shared" si="34"/>
        <v>58.977202752097185</v>
      </c>
      <c r="BA38" s="4">
        <f t="shared" si="83"/>
        <v>-4.2772027520971392</v>
      </c>
      <c r="BB38" s="4">
        <f t="shared" si="74"/>
        <v>0.9822263714237992</v>
      </c>
      <c r="BC38" s="13"/>
      <c r="BD38" s="43">
        <v>46115.548611111109</v>
      </c>
      <c r="BE38" s="42">
        <v>246.42699999999999</v>
      </c>
      <c r="BF38" s="42">
        <v>250.536</v>
      </c>
      <c r="BG38" s="42">
        <v>964.7</v>
      </c>
      <c r="BH38" s="21">
        <f t="shared" si="35"/>
        <v>41.756</v>
      </c>
      <c r="BI38" s="21">
        <f t="shared" si="36"/>
        <v>44.320601454200393</v>
      </c>
      <c r="BJ38" s="3">
        <f t="shared" si="37"/>
        <v>-2.5646014542003925</v>
      </c>
      <c r="BK38" s="3">
        <f t="shared" si="38"/>
        <v>265.92360872520237</v>
      </c>
      <c r="BL38" s="3">
        <f t="shared" si="39"/>
        <v>41</v>
      </c>
      <c r="BM38" s="3">
        <f t="shared" si="40"/>
        <v>43.686816853405325</v>
      </c>
      <c r="BN38" s="4">
        <f t="shared" si="84"/>
        <v>-2.6868168534053254</v>
      </c>
      <c r="BO38" s="4">
        <f t="shared" si="75"/>
        <v>0.98359916339368392</v>
      </c>
      <c r="BP38" s="13"/>
      <c r="BQ38" s="43">
        <v>46115.548611111109</v>
      </c>
      <c r="BR38" s="42">
        <v>243.452</v>
      </c>
      <c r="BS38" s="42">
        <v>248.65299999999999</v>
      </c>
      <c r="BT38" s="42">
        <v>960.5</v>
      </c>
      <c r="BU38" s="21">
        <f t="shared" si="41"/>
        <v>41.442166666666665</v>
      </c>
      <c r="BV38" s="21">
        <f t="shared" si="42"/>
        <v>44.320601454200393</v>
      </c>
      <c r="BW38" s="3">
        <f t="shared" si="43"/>
        <v>-2.8784347875337275</v>
      </c>
      <c r="BX38" s="3">
        <f t="shared" si="44"/>
        <v>265.92360872520237</v>
      </c>
      <c r="BY38" s="3">
        <f t="shared" si="92"/>
        <v>40.399999999999977</v>
      </c>
      <c r="BZ38" s="3">
        <f t="shared" si="46"/>
        <v>43.686816853405325</v>
      </c>
      <c r="CA38" s="4">
        <f t="shared" si="85"/>
        <v>-3.2868168534053481</v>
      </c>
      <c r="CB38" s="4">
        <f t="shared" si="76"/>
        <v>0.97908330082484429</v>
      </c>
      <c r="CC38" s="13"/>
      <c r="CD38" s="43">
        <v>46115.548611111109</v>
      </c>
      <c r="CE38" s="42">
        <v>243.92699999999999</v>
      </c>
      <c r="CF38" s="42">
        <v>249.05799999999999</v>
      </c>
      <c r="CG38" s="42">
        <v>962.9</v>
      </c>
      <c r="CH38" s="21">
        <f t="shared" si="47"/>
        <v>41.509666666666661</v>
      </c>
      <c r="CI38" s="21">
        <f t="shared" si="48"/>
        <v>44.320601454200393</v>
      </c>
      <c r="CJ38" s="3">
        <f t="shared" si="49"/>
        <v>-2.810934787533732</v>
      </c>
      <c r="CK38" s="3">
        <f t="shared" si="50"/>
        <v>265.92360872520237</v>
      </c>
      <c r="CL38" s="3">
        <f t="shared" si="93"/>
        <v>40.5</v>
      </c>
      <c r="CM38" s="3">
        <f t="shared" si="52"/>
        <v>43.686816853405325</v>
      </c>
      <c r="CN38" s="4">
        <f t="shared" si="86"/>
        <v>-3.1868168534053254</v>
      </c>
      <c r="CO38" s="4">
        <f t="shared" si="77"/>
        <v>0.97939837306972677</v>
      </c>
      <c r="CP38" s="13"/>
      <c r="CQ38" s="43">
        <v>46115.548611111109</v>
      </c>
      <c r="CR38" s="42">
        <v>246.333</v>
      </c>
      <c r="CS38" s="42">
        <v>253.595</v>
      </c>
      <c r="CT38" s="42">
        <v>975.5</v>
      </c>
      <c r="CU38" s="21">
        <f t="shared" si="53"/>
        <v>42.265833333333333</v>
      </c>
      <c r="CV38" s="21">
        <f t="shared" si="54"/>
        <v>44.320601454200393</v>
      </c>
      <c r="CW38" s="3">
        <f t="shared" si="55"/>
        <v>-2.0547681208670596</v>
      </c>
      <c r="CX38" s="3">
        <f t="shared" si="56"/>
        <v>265.92360872520237</v>
      </c>
      <c r="CY38" s="3">
        <f t="shared" si="94"/>
        <v>41</v>
      </c>
      <c r="CZ38" s="3">
        <f t="shared" si="58"/>
        <v>43.686816853405325</v>
      </c>
      <c r="DA38" s="4">
        <f t="shared" si="87"/>
        <v>-2.6868168534053254</v>
      </c>
      <c r="DB38" s="4">
        <f t="shared" si="78"/>
        <v>0.97136378871823181</v>
      </c>
      <c r="DC38" s="13"/>
      <c r="DD38" s="43">
        <v>46115.548611111109</v>
      </c>
      <c r="DE38" s="42">
        <v>232.67599999999999</v>
      </c>
      <c r="DF38" s="42">
        <v>236.50700000000001</v>
      </c>
      <c r="DG38" s="42">
        <v>922.9</v>
      </c>
      <c r="DH38" s="21">
        <f t="shared" si="59"/>
        <v>39.417833333333334</v>
      </c>
      <c r="DI38" s="21">
        <f t="shared" si="60"/>
        <v>42.165563034867709</v>
      </c>
      <c r="DJ38" s="3">
        <f t="shared" si="61"/>
        <v>-2.7477297015343751</v>
      </c>
      <c r="DK38" s="3">
        <f t="shared" si="62"/>
        <v>252.99337820920633</v>
      </c>
      <c r="DL38" s="3">
        <f t="shared" si="95"/>
        <v>38.699999999999932</v>
      </c>
      <c r="DM38" s="3">
        <f t="shared" si="64"/>
        <v>41.562595483469103</v>
      </c>
      <c r="DN38" s="4">
        <f t="shared" si="88"/>
        <v>-2.8625954834691711</v>
      </c>
      <c r="DO38" s="4">
        <f t="shared" si="79"/>
        <v>0.98380174793980724</v>
      </c>
      <c r="DP38" s="13"/>
      <c r="DQ38" s="11"/>
      <c r="DR38" s="55">
        <f t="shared" si="70"/>
        <v>46115.548611111109</v>
      </c>
      <c r="DS38" s="5">
        <f t="shared" si="96"/>
        <v>428.35766666666666</v>
      </c>
      <c r="DT38" s="5">
        <f t="shared" si="66"/>
        <v>458.77921670435143</v>
      </c>
      <c r="DU38" s="6">
        <f t="shared" si="89"/>
        <v>-30.421550037684767</v>
      </c>
      <c r="DV38" s="5">
        <f t="shared" si="67"/>
        <v>2752.6753002261089</v>
      </c>
      <c r="DW38" s="5">
        <f t="shared" si="97"/>
        <v>419.70000000000027</v>
      </c>
      <c r="DX38" s="5">
        <f t="shared" si="69"/>
        <v>452.21867390547919</v>
      </c>
      <c r="DY38" s="6">
        <f t="shared" si="90"/>
        <v>-32.51867390547892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46115.541666666664</v>
      </c>
      <c r="B39" s="39">
        <v>994</v>
      </c>
      <c r="C39" s="38">
        <v>49.65</v>
      </c>
      <c r="D39" s="12"/>
      <c r="E39" s="42">
        <v>323.75400000000002</v>
      </c>
      <c r="F39" s="42">
        <v>329.48700000000002</v>
      </c>
      <c r="G39" s="42">
        <v>1230.3</v>
      </c>
      <c r="H39" s="21">
        <f t="shared" si="11"/>
        <v>54.914500000000004</v>
      </c>
      <c r="I39" s="3">
        <f t="shared" si="12"/>
        <v>58.994858643345438</v>
      </c>
      <c r="J39" s="3">
        <f t="shared" si="13"/>
        <v>-4.0803586433454342</v>
      </c>
      <c r="K39" s="3">
        <f t="shared" si="14"/>
        <v>353.96915186007266</v>
      </c>
      <c r="L39" s="3">
        <f t="shared" si="15"/>
        <v>53.399999999999864</v>
      </c>
      <c r="M39" s="3">
        <f t="shared" si="16"/>
        <v>58.151232164745601</v>
      </c>
      <c r="N39" s="4">
        <f t="shared" si="80"/>
        <v>-4.751232164745737</v>
      </c>
      <c r="O39" s="4">
        <f t="shared" si="71"/>
        <v>0.98260022398455782</v>
      </c>
      <c r="P39" s="13"/>
      <c r="Q39" s="43">
        <v>46115.541666666664</v>
      </c>
      <c r="R39" s="42">
        <v>323.75400000000002</v>
      </c>
      <c r="S39" s="42">
        <v>329.48700000000002</v>
      </c>
      <c r="T39" s="42">
        <v>1230.3</v>
      </c>
      <c r="U39" s="21">
        <f t="shared" si="17"/>
        <v>54.914500000000004</v>
      </c>
      <c r="V39" s="3">
        <f t="shared" si="18"/>
        <v>58.994858643345438</v>
      </c>
      <c r="W39" s="3">
        <f t="shared" si="19"/>
        <v>-4.0803586433454342</v>
      </c>
      <c r="X39" s="3">
        <f t="shared" si="20"/>
        <v>353.96915186007266</v>
      </c>
      <c r="Y39" s="3">
        <f t="shared" si="21"/>
        <v>53.399999999999864</v>
      </c>
      <c r="Z39" s="3">
        <f t="shared" si="22"/>
        <v>58.151232164745601</v>
      </c>
      <c r="AA39" s="4">
        <f t="shared" si="81"/>
        <v>-4.751232164745737</v>
      </c>
      <c r="AB39" s="4">
        <f t="shared" si="72"/>
        <v>0.98260022398455782</v>
      </c>
      <c r="AC39" s="13"/>
      <c r="AD39" s="43">
        <v>46115.541666666664</v>
      </c>
      <c r="AE39" s="42">
        <v>321.76299999999998</v>
      </c>
      <c r="AF39" s="42">
        <v>331.74599999999998</v>
      </c>
      <c r="AG39" s="42">
        <v>1223</v>
      </c>
      <c r="AH39" s="21">
        <f t="shared" si="23"/>
        <v>55.290999999999997</v>
      </c>
      <c r="AI39" s="21">
        <f t="shared" si="24"/>
        <v>58.994858643345438</v>
      </c>
      <c r="AJ39" s="3">
        <f t="shared" si="25"/>
        <v>-3.7038586433454412</v>
      </c>
      <c r="AK39" s="3">
        <f t="shared" si="26"/>
        <v>353.96915186007266</v>
      </c>
      <c r="AL39" s="3">
        <f t="shared" si="27"/>
        <v>54</v>
      </c>
      <c r="AM39" s="3">
        <f t="shared" si="28"/>
        <v>58.151232164745601</v>
      </c>
      <c r="AN39" s="4">
        <f t="shared" si="82"/>
        <v>-4.1512321647456005</v>
      </c>
      <c r="AO39" s="4">
        <f t="shared" si="73"/>
        <v>0.96990770046963637</v>
      </c>
      <c r="AP39" s="13"/>
      <c r="AQ39" s="43">
        <v>46115.541666666664</v>
      </c>
      <c r="AR39" s="42">
        <v>326.51100000000002</v>
      </c>
      <c r="AS39" s="42">
        <v>332.428</v>
      </c>
      <c r="AT39" s="42">
        <v>1240.5999999999999</v>
      </c>
      <c r="AU39" s="21">
        <f t="shared" si="29"/>
        <v>55.404666666666664</v>
      </c>
      <c r="AV39" s="21">
        <f t="shared" si="30"/>
        <v>58.994858643345438</v>
      </c>
      <c r="AW39" s="3">
        <f t="shared" si="31"/>
        <v>-3.5901919766787742</v>
      </c>
      <c r="AX39" s="3">
        <f t="shared" si="32"/>
        <v>353.96915186007266</v>
      </c>
      <c r="AY39" s="3">
        <f t="shared" si="91"/>
        <v>53.899999999999864</v>
      </c>
      <c r="AZ39" s="3">
        <f t="shared" si="34"/>
        <v>58.151232164745601</v>
      </c>
      <c r="BA39" s="4">
        <f t="shared" si="83"/>
        <v>-4.251232164745737</v>
      </c>
      <c r="BB39" s="4">
        <f t="shared" si="74"/>
        <v>0.98220065698436965</v>
      </c>
      <c r="BC39" s="13"/>
      <c r="BD39" s="43">
        <v>46115.541666666664</v>
      </c>
      <c r="BE39" s="42">
        <v>244.86199999999999</v>
      </c>
      <c r="BF39" s="42">
        <v>248.869</v>
      </c>
      <c r="BG39" s="42">
        <v>923.7</v>
      </c>
      <c r="BH39" s="21">
        <f t="shared" si="35"/>
        <v>41.478166666666667</v>
      </c>
      <c r="BI39" s="21">
        <f t="shared" si="36"/>
        <v>43.699895291366992</v>
      </c>
      <c r="BJ39" s="3">
        <f t="shared" si="37"/>
        <v>-2.2217286247003258</v>
      </c>
      <c r="BK39" s="3">
        <f t="shared" si="38"/>
        <v>262.199371748202</v>
      </c>
      <c r="BL39" s="3">
        <f t="shared" si="39"/>
        <v>41.200000000000045</v>
      </c>
      <c r="BM39" s="3">
        <f t="shared" si="40"/>
        <v>43.074986788700443</v>
      </c>
      <c r="BN39" s="4">
        <f t="shared" si="84"/>
        <v>-1.8749867887003973</v>
      </c>
      <c r="BO39" s="4">
        <f t="shared" si="75"/>
        <v>0.98389915979893039</v>
      </c>
      <c r="BP39" s="13"/>
      <c r="BQ39" s="43">
        <v>46115.541666666664</v>
      </c>
      <c r="BR39" s="42">
        <v>242.191</v>
      </c>
      <c r="BS39" s="42">
        <v>247.09399999999999</v>
      </c>
      <c r="BT39" s="42">
        <v>920.1</v>
      </c>
      <c r="BU39" s="21">
        <f t="shared" si="41"/>
        <v>41.182333333333332</v>
      </c>
      <c r="BV39" s="21">
        <f t="shared" si="42"/>
        <v>43.699895291366992</v>
      </c>
      <c r="BW39" s="3">
        <f t="shared" si="43"/>
        <v>-2.5175619580336601</v>
      </c>
      <c r="BX39" s="3">
        <f t="shared" si="44"/>
        <v>262.199371748202</v>
      </c>
      <c r="BY39" s="3">
        <f t="shared" si="92"/>
        <v>40.700000000000045</v>
      </c>
      <c r="BZ39" s="3">
        <f t="shared" si="46"/>
        <v>43.074986788700443</v>
      </c>
      <c r="CA39" s="4">
        <f t="shared" si="85"/>
        <v>-2.3749867887003973</v>
      </c>
      <c r="CB39" s="4">
        <f t="shared" si="76"/>
        <v>0.98015734902506746</v>
      </c>
      <c r="CC39" s="13"/>
      <c r="CD39" s="43">
        <v>46115.541666666664</v>
      </c>
      <c r="CE39" s="42">
        <v>242.732</v>
      </c>
      <c r="CF39" s="42">
        <v>247.85400000000001</v>
      </c>
      <c r="CG39" s="42">
        <v>922.4</v>
      </c>
      <c r="CH39" s="21">
        <f t="shared" si="47"/>
        <v>41.308999999999997</v>
      </c>
      <c r="CI39" s="21">
        <f t="shared" si="48"/>
        <v>43.699895291366992</v>
      </c>
      <c r="CJ39" s="3">
        <f t="shared" si="49"/>
        <v>-2.390895291366995</v>
      </c>
      <c r="CK39" s="3">
        <f t="shared" si="50"/>
        <v>262.199371748202</v>
      </c>
      <c r="CL39" s="3">
        <f t="shared" si="93"/>
        <v>40.899999999999977</v>
      </c>
      <c r="CM39" s="3">
        <f t="shared" si="52"/>
        <v>43.074986788700443</v>
      </c>
      <c r="CN39" s="4">
        <f t="shared" si="86"/>
        <v>-2.1749867887004655</v>
      </c>
      <c r="CO39" s="4">
        <f t="shared" si="77"/>
        <v>0.97933460827745356</v>
      </c>
      <c r="CP39" s="13"/>
      <c r="CQ39" s="43">
        <v>46115.541666666664</v>
      </c>
      <c r="CR39" s="42">
        <v>245.648</v>
      </c>
      <c r="CS39" s="42">
        <v>252.72200000000001</v>
      </c>
      <c r="CT39" s="42">
        <v>934.5</v>
      </c>
      <c r="CU39" s="21">
        <f t="shared" si="53"/>
        <v>42.120333333333335</v>
      </c>
      <c r="CV39" s="21">
        <f t="shared" si="54"/>
        <v>43.699895291366992</v>
      </c>
      <c r="CW39" s="3">
        <f t="shared" si="55"/>
        <v>-1.5795619580336577</v>
      </c>
      <c r="CX39" s="3">
        <f t="shared" si="56"/>
        <v>262.199371748202</v>
      </c>
      <c r="CY39" s="3">
        <f t="shared" si="94"/>
        <v>41.299999999999955</v>
      </c>
      <c r="CZ39" s="3">
        <f t="shared" si="58"/>
        <v>43.074986788700443</v>
      </c>
      <c r="DA39" s="4">
        <f t="shared" si="87"/>
        <v>-1.7749867887004882</v>
      </c>
      <c r="DB39" s="4">
        <f t="shared" si="78"/>
        <v>0.97200876852826423</v>
      </c>
      <c r="DC39" s="13"/>
      <c r="DD39" s="43">
        <v>46115.541666666664</v>
      </c>
      <c r="DE39" s="42">
        <v>231.73500000000001</v>
      </c>
      <c r="DF39" s="42">
        <v>235.52699999999999</v>
      </c>
      <c r="DG39" s="42">
        <v>884.2</v>
      </c>
      <c r="DH39" s="21">
        <f t="shared" si="59"/>
        <v>39.254499999999993</v>
      </c>
      <c r="DI39" s="21">
        <f t="shared" si="60"/>
        <v>41.575037997383099</v>
      </c>
      <c r="DJ39" s="3">
        <f t="shared" si="61"/>
        <v>-2.3205379973831057</v>
      </c>
      <c r="DK39" s="3">
        <f t="shared" si="62"/>
        <v>249.45022798429858</v>
      </c>
      <c r="DL39" s="3">
        <f t="shared" si="95"/>
        <v>38.900000000000091</v>
      </c>
      <c r="DM39" s="3">
        <f t="shared" si="64"/>
        <v>40.980514954020521</v>
      </c>
      <c r="DN39" s="4">
        <f t="shared" si="88"/>
        <v>-2.0805149540204297</v>
      </c>
      <c r="DO39" s="4">
        <f t="shared" si="79"/>
        <v>0.98389993503929496</v>
      </c>
      <c r="DP39" s="13"/>
      <c r="DQ39" s="11"/>
      <c r="DR39" s="55">
        <f t="shared" si="70"/>
        <v>46115.541666666664</v>
      </c>
      <c r="DS39" s="5">
        <f t="shared" si="96"/>
        <v>425.86899999999997</v>
      </c>
      <c r="DT39" s="5">
        <f t="shared" si="66"/>
        <v>452.35405373623286</v>
      </c>
      <c r="DU39" s="6">
        <f t="shared" si="89"/>
        <v>-26.485053736232885</v>
      </c>
      <c r="DV39" s="5">
        <f t="shared" si="67"/>
        <v>2714.1243224173968</v>
      </c>
      <c r="DW39" s="5">
        <f t="shared" si="97"/>
        <v>417.6999999999997</v>
      </c>
      <c r="DX39" s="5">
        <f t="shared" si="69"/>
        <v>445.88539076780472</v>
      </c>
      <c r="DY39" s="6">
        <f t="shared" si="90"/>
        <v>-28.185390767805018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46115.534722222219</v>
      </c>
      <c r="B40" s="39">
        <v>1001</v>
      </c>
      <c r="C40" s="38">
        <v>49.36</v>
      </c>
      <c r="D40" s="12"/>
      <c r="E40" s="42">
        <v>324.90199999999999</v>
      </c>
      <c r="F40" s="42">
        <v>330.32600000000002</v>
      </c>
      <c r="G40" s="42">
        <v>1176.9000000000001</v>
      </c>
      <c r="H40" s="21">
        <f t="shared" si="11"/>
        <v>55.054333333333332</v>
      </c>
      <c r="I40" s="3">
        <f t="shared" si="12"/>
        <v>59.476310600927199</v>
      </c>
      <c r="J40" s="3">
        <f t="shared" si="13"/>
        <v>-4.4219772675938671</v>
      </c>
      <c r="K40" s="3">
        <f t="shared" si="14"/>
        <v>356.85786360556324</v>
      </c>
      <c r="L40" s="3">
        <f t="shared" si="15"/>
        <v>56.200000000000045</v>
      </c>
      <c r="M40" s="3">
        <f t="shared" si="16"/>
        <v>58.625799359333939</v>
      </c>
      <c r="N40" s="4">
        <f t="shared" si="80"/>
        <v>-2.4257993593338938</v>
      </c>
      <c r="O40" s="4">
        <f t="shared" si="71"/>
        <v>0.98357985747413146</v>
      </c>
      <c r="P40" s="13"/>
      <c r="Q40" s="43">
        <v>46115.534722222219</v>
      </c>
      <c r="R40" s="42">
        <v>324.90199999999999</v>
      </c>
      <c r="S40" s="42">
        <v>330.32600000000002</v>
      </c>
      <c r="T40" s="42">
        <v>1176.9000000000001</v>
      </c>
      <c r="U40" s="21">
        <f t="shared" si="17"/>
        <v>55.054333333333332</v>
      </c>
      <c r="V40" s="3">
        <f t="shared" si="18"/>
        <v>59.476310600927199</v>
      </c>
      <c r="W40" s="3">
        <f t="shared" si="19"/>
        <v>-4.4219772675938671</v>
      </c>
      <c r="X40" s="3">
        <f t="shared" si="20"/>
        <v>356.85786360556324</v>
      </c>
      <c r="Y40" s="3">
        <f t="shared" si="21"/>
        <v>56.200000000000045</v>
      </c>
      <c r="Z40" s="3">
        <f t="shared" si="22"/>
        <v>58.625799359333939</v>
      </c>
      <c r="AA40" s="4">
        <f t="shared" si="81"/>
        <v>-2.4257993593338938</v>
      </c>
      <c r="AB40" s="4">
        <f t="shared" si="72"/>
        <v>0.98357985747413146</v>
      </c>
      <c r="AC40" s="13"/>
      <c r="AD40" s="43">
        <v>46115.534722222219</v>
      </c>
      <c r="AE40" s="42">
        <v>324.30700000000002</v>
      </c>
      <c r="AF40" s="42">
        <v>333.86599999999999</v>
      </c>
      <c r="AG40" s="42">
        <v>1169</v>
      </c>
      <c r="AH40" s="21">
        <f t="shared" si="23"/>
        <v>55.644333333333329</v>
      </c>
      <c r="AI40" s="21">
        <f t="shared" si="24"/>
        <v>59.476310600927199</v>
      </c>
      <c r="AJ40" s="3">
        <f t="shared" si="25"/>
        <v>-3.8319772675938708</v>
      </c>
      <c r="AK40" s="3">
        <f t="shared" si="26"/>
        <v>356.85786360556324</v>
      </c>
      <c r="AL40" s="3">
        <f t="shared" si="27"/>
        <v>54.5</v>
      </c>
      <c r="AM40" s="3">
        <f t="shared" si="28"/>
        <v>58.625799359333939</v>
      </c>
      <c r="AN40" s="4">
        <f t="shared" si="82"/>
        <v>-4.1257993593339393</v>
      </c>
      <c r="AO40" s="4">
        <f t="shared" si="73"/>
        <v>0.9713687527331325</v>
      </c>
      <c r="AP40" s="13"/>
      <c r="AQ40" s="43">
        <v>46115.534722222219</v>
      </c>
      <c r="AR40" s="42">
        <v>328.85899999999998</v>
      </c>
      <c r="AS40" s="42">
        <v>334.78500000000003</v>
      </c>
      <c r="AT40" s="42">
        <v>1186.7</v>
      </c>
      <c r="AU40" s="21">
        <f t="shared" si="29"/>
        <v>55.797499999999999</v>
      </c>
      <c r="AV40" s="21">
        <f t="shared" si="30"/>
        <v>59.476310600927199</v>
      </c>
      <c r="AW40" s="3">
        <f t="shared" si="31"/>
        <v>-3.6788106009271999</v>
      </c>
      <c r="AX40" s="3">
        <f t="shared" si="32"/>
        <v>356.85786360556324</v>
      </c>
      <c r="AY40" s="3">
        <f t="shared" si="91"/>
        <v>54.799999999999955</v>
      </c>
      <c r="AZ40" s="3">
        <f t="shared" si="34"/>
        <v>58.625799359333939</v>
      </c>
      <c r="BA40" s="4">
        <f t="shared" si="83"/>
        <v>-3.8257993593339847</v>
      </c>
      <c r="BB40" s="4">
        <f t="shared" si="74"/>
        <v>0.98229908747405037</v>
      </c>
      <c r="BC40" s="13"/>
      <c r="BD40" s="43">
        <v>46115.534722222219</v>
      </c>
      <c r="BE40" s="42">
        <v>246.852</v>
      </c>
      <c r="BF40" s="42">
        <v>250.86600000000001</v>
      </c>
      <c r="BG40" s="42">
        <v>882.5</v>
      </c>
      <c r="BH40" s="21">
        <f t="shared" si="35"/>
        <v>41.811</v>
      </c>
      <c r="BI40" s="21">
        <f t="shared" si="36"/>
        <v>44.056526371057195</v>
      </c>
      <c r="BJ40" s="3">
        <f t="shared" si="37"/>
        <v>-2.2455263710571955</v>
      </c>
      <c r="BK40" s="3">
        <f t="shared" si="38"/>
        <v>264.3391582263431</v>
      </c>
      <c r="BL40" s="3">
        <f t="shared" si="39"/>
        <v>41.399999999999977</v>
      </c>
      <c r="BM40" s="3">
        <f t="shared" si="40"/>
        <v>43.426518043951077</v>
      </c>
      <c r="BN40" s="4">
        <f t="shared" si="84"/>
        <v>-2.0265180439510999</v>
      </c>
      <c r="BO40" s="4">
        <f t="shared" si="75"/>
        <v>0.9839994259883762</v>
      </c>
      <c r="BP40" s="13"/>
      <c r="BQ40" s="43">
        <v>46115.534722222219</v>
      </c>
      <c r="BR40" s="42">
        <v>244.09100000000001</v>
      </c>
      <c r="BS40" s="42">
        <v>249.083</v>
      </c>
      <c r="BT40" s="42">
        <v>879.4</v>
      </c>
      <c r="BU40" s="21">
        <f t="shared" si="41"/>
        <v>41.513833333333331</v>
      </c>
      <c r="BV40" s="21">
        <f t="shared" si="42"/>
        <v>44.056526371057195</v>
      </c>
      <c r="BW40" s="3">
        <f t="shared" si="43"/>
        <v>-2.5426930377238648</v>
      </c>
      <c r="BX40" s="3">
        <f t="shared" si="44"/>
        <v>264.3391582263431</v>
      </c>
      <c r="BY40" s="3">
        <f t="shared" si="92"/>
        <v>40.899999999999977</v>
      </c>
      <c r="BZ40" s="3">
        <f t="shared" si="46"/>
        <v>43.426518043951077</v>
      </c>
      <c r="CA40" s="4">
        <f t="shared" si="85"/>
        <v>-2.5265180439510999</v>
      </c>
      <c r="CB40" s="4">
        <f t="shared" si="76"/>
        <v>0.97995848773300465</v>
      </c>
      <c r="CC40" s="13"/>
      <c r="CD40" s="43">
        <v>46115.534722222219</v>
      </c>
      <c r="CE40" s="42">
        <v>244.68600000000001</v>
      </c>
      <c r="CF40" s="42">
        <v>249.703</v>
      </c>
      <c r="CG40" s="42">
        <v>881.5</v>
      </c>
      <c r="CH40" s="21">
        <f t="shared" si="47"/>
        <v>41.617166666666662</v>
      </c>
      <c r="CI40" s="21">
        <f t="shared" si="48"/>
        <v>44.056526371057195</v>
      </c>
      <c r="CJ40" s="3">
        <f t="shared" si="49"/>
        <v>-2.4393597043905331</v>
      </c>
      <c r="CK40" s="3">
        <f t="shared" si="50"/>
        <v>264.3391582263431</v>
      </c>
      <c r="CL40" s="3">
        <f t="shared" si="93"/>
        <v>41</v>
      </c>
      <c r="CM40" s="3">
        <f t="shared" si="52"/>
        <v>43.426518043951077</v>
      </c>
      <c r="CN40" s="4">
        <f t="shared" si="86"/>
        <v>-2.4265180439510772</v>
      </c>
      <c r="CO40" s="4">
        <f t="shared" si="77"/>
        <v>0.97990813085946105</v>
      </c>
      <c r="CP40" s="13"/>
      <c r="CQ40" s="43">
        <v>46115.534722222219</v>
      </c>
      <c r="CR40" s="42">
        <v>247.19399999999999</v>
      </c>
      <c r="CS40" s="42">
        <v>254.386</v>
      </c>
      <c r="CT40" s="42">
        <v>893.2</v>
      </c>
      <c r="CU40" s="21">
        <f t="shared" si="53"/>
        <v>42.397666666666666</v>
      </c>
      <c r="CV40" s="21">
        <f t="shared" si="54"/>
        <v>44.056526371057195</v>
      </c>
      <c r="CW40" s="3">
        <f t="shared" si="55"/>
        <v>-1.6588597043905295</v>
      </c>
      <c r="CX40" s="3">
        <f t="shared" si="56"/>
        <v>264.3391582263431</v>
      </c>
      <c r="CY40" s="3">
        <f t="shared" si="94"/>
        <v>41.400000000000091</v>
      </c>
      <c r="CZ40" s="3">
        <f t="shared" si="58"/>
        <v>43.426518043951077</v>
      </c>
      <c r="DA40" s="4">
        <f t="shared" si="87"/>
        <v>-2.0265180439509862</v>
      </c>
      <c r="DB40" s="4">
        <f t="shared" si="78"/>
        <v>0.97172800389958569</v>
      </c>
      <c r="DC40" s="13"/>
      <c r="DD40" s="43">
        <v>46115.534722222219</v>
      </c>
      <c r="DE40" s="42">
        <v>233.435</v>
      </c>
      <c r="DF40" s="42">
        <v>237.18199999999999</v>
      </c>
      <c r="DG40" s="42">
        <v>845.3</v>
      </c>
      <c r="DH40" s="21">
        <f t="shared" si="59"/>
        <v>39.530333333333331</v>
      </c>
      <c r="DI40" s="21">
        <f t="shared" si="60"/>
        <v>41.914328299803948</v>
      </c>
      <c r="DJ40" s="3">
        <f t="shared" si="61"/>
        <v>-2.3839949664706168</v>
      </c>
      <c r="DK40" s="3">
        <f t="shared" si="62"/>
        <v>251.48596979882376</v>
      </c>
      <c r="DL40" s="3">
        <f t="shared" si="95"/>
        <v>39.099999999999909</v>
      </c>
      <c r="DM40" s="3">
        <f t="shared" si="64"/>
        <v>41.314953405116754</v>
      </c>
      <c r="DN40" s="4">
        <f t="shared" si="88"/>
        <v>-2.2149534051168445</v>
      </c>
      <c r="DO40" s="4">
        <f t="shared" si="79"/>
        <v>0.98420200521118806</v>
      </c>
      <c r="DP40" s="13"/>
      <c r="DQ40" s="11"/>
      <c r="DR40" s="55">
        <f t="shared" si="70"/>
        <v>46115.534722222219</v>
      </c>
      <c r="DS40" s="5">
        <f t="shared" si="96"/>
        <v>428.42049999999995</v>
      </c>
      <c r="DT40" s="5">
        <f t="shared" si="66"/>
        <v>456.04567618774155</v>
      </c>
      <c r="DU40" s="6">
        <f t="shared" si="89"/>
        <v>-27.625176187741602</v>
      </c>
      <c r="DV40" s="5">
        <f t="shared" si="67"/>
        <v>2736.2740571264485</v>
      </c>
      <c r="DW40" s="5">
        <f t="shared" si="97"/>
        <v>425.5</v>
      </c>
      <c r="DX40" s="5">
        <f t="shared" si="69"/>
        <v>449.52422301825686</v>
      </c>
      <c r="DY40" s="6">
        <f t="shared" si="90"/>
        <v>-24.024223018256862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46115.527777777781</v>
      </c>
      <c r="B41" s="39">
        <v>1014</v>
      </c>
      <c r="C41" s="38">
        <v>49.08</v>
      </c>
      <c r="D41" s="12"/>
      <c r="E41" s="42">
        <v>330.64100000000002</v>
      </c>
      <c r="F41" s="42">
        <v>336.428</v>
      </c>
      <c r="G41" s="42">
        <v>1120.7</v>
      </c>
      <c r="H41" s="21">
        <f t="shared" si="11"/>
        <v>56.071333333333328</v>
      </c>
      <c r="I41" s="3">
        <f t="shared" si="12"/>
        <v>60.313277255016224</v>
      </c>
      <c r="J41" s="3">
        <f t="shared" si="13"/>
        <v>-4.2419439216828962</v>
      </c>
      <c r="K41" s="3">
        <f t="shared" si="14"/>
        <v>361.87966353009739</v>
      </c>
      <c r="L41" s="3">
        <f t="shared" si="15"/>
        <v>54.600000000000136</v>
      </c>
      <c r="M41" s="3">
        <f t="shared" si="16"/>
        <v>59.450797390269493</v>
      </c>
      <c r="N41" s="4">
        <f t="shared" si="80"/>
        <v>-4.8507973902693564</v>
      </c>
      <c r="O41" s="4">
        <f t="shared" si="71"/>
        <v>0.98279869689799904</v>
      </c>
      <c r="P41" s="13"/>
      <c r="Q41" s="43">
        <v>46115.527777777781</v>
      </c>
      <c r="R41" s="42">
        <v>330.64100000000002</v>
      </c>
      <c r="S41" s="42">
        <v>336.428</v>
      </c>
      <c r="T41" s="42">
        <v>1120.7</v>
      </c>
      <c r="U41" s="21">
        <f t="shared" si="17"/>
        <v>56.071333333333328</v>
      </c>
      <c r="V41" s="3">
        <f t="shared" si="18"/>
        <v>60.313277255016224</v>
      </c>
      <c r="W41" s="3">
        <f t="shared" si="19"/>
        <v>-4.2419439216828962</v>
      </c>
      <c r="X41" s="3">
        <f t="shared" si="20"/>
        <v>361.87966353009739</v>
      </c>
      <c r="Y41" s="3">
        <f t="shared" si="21"/>
        <v>54.600000000000136</v>
      </c>
      <c r="Z41" s="3">
        <f t="shared" si="22"/>
        <v>59.450797390269493</v>
      </c>
      <c r="AA41" s="4">
        <f t="shared" si="81"/>
        <v>-4.8507973902693564</v>
      </c>
      <c r="AB41" s="4">
        <f t="shared" si="72"/>
        <v>0.98279869689799904</v>
      </c>
      <c r="AC41" s="13"/>
      <c r="AD41" s="43">
        <v>46115.527777777781</v>
      </c>
      <c r="AE41" s="42">
        <v>329.642</v>
      </c>
      <c r="AF41" s="42">
        <v>339.41800000000001</v>
      </c>
      <c r="AG41" s="42">
        <v>1114.5</v>
      </c>
      <c r="AH41" s="21">
        <f t="shared" si="23"/>
        <v>56.569666666666663</v>
      </c>
      <c r="AI41" s="21">
        <f t="shared" si="24"/>
        <v>60.313277255016224</v>
      </c>
      <c r="AJ41" s="3">
        <f t="shared" si="25"/>
        <v>-3.7436105883495614</v>
      </c>
      <c r="AK41" s="3">
        <f t="shared" si="26"/>
        <v>361.87966353009739</v>
      </c>
      <c r="AL41" s="3">
        <f t="shared" si="27"/>
        <v>55.299999999999955</v>
      </c>
      <c r="AM41" s="3">
        <f t="shared" si="28"/>
        <v>59.450797390269493</v>
      </c>
      <c r="AN41" s="4">
        <f t="shared" si="82"/>
        <v>-4.1507973902695383</v>
      </c>
      <c r="AO41" s="4">
        <f t="shared" si="73"/>
        <v>0.97119775615907222</v>
      </c>
      <c r="AP41" s="13"/>
      <c r="AQ41" s="43">
        <v>46115.527777777781</v>
      </c>
      <c r="AR41" s="42">
        <v>333.428</v>
      </c>
      <c r="AS41" s="42">
        <v>339.43599999999998</v>
      </c>
      <c r="AT41" s="42">
        <v>1131.9000000000001</v>
      </c>
      <c r="AU41" s="21">
        <f t="shared" si="29"/>
        <v>56.572666666666663</v>
      </c>
      <c r="AV41" s="21">
        <f t="shared" si="30"/>
        <v>60.313277255016224</v>
      </c>
      <c r="AW41" s="3">
        <f t="shared" si="31"/>
        <v>-3.7406105883495613</v>
      </c>
      <c r="AX41" s="3">
        <f t="shared" si="32"/>
        <v>361.87966353009739</v>
      </c>
      <c r="AY41" s="3">
        <f t="shared" si="91"/>
        <v>55.800000000000182</v>
      </c>
      <c r="AZ41" s="3">
        <f t="shared" si="34"/>
        <v>59.450797390269493</v>
      </c>
      <c r="BA41" s="4">
        <f t="shared" si="83"/>
        <v>-3.6507973902693109</v>
      </c>
      <c r="BB41" s="4">
        <f t="shared" si="74"/>
        <v>0.98230005067229176</v>
      </c>
      <c r="BC41" s="13"/>
      <c r="BD41" s="43">
        <v>46115.527777777781</v>
      </c>
      <c r="BE41" s="42">
        <v>249.62299999999999</v>
      </c>
      <c r="BF41" s="42">
        <v>253.69900000000001</v>
      </c>
      <c r="BG41" s="42">
        <v>841.1</v>
      </c>
      <c r="BH41" s="21">
        <f t="shared" si="35"/>
        <v>42.283166666666666</v>
      </c>
      <c r="BI41" s="21">
        <f t="shared" si="36"/>
        <v>44.676501670382386</v>
      </c>
      <c r="BJ41" s="3">
        <f t="shared" si="37"/>
        <v>-2.3933350037157197</v>
      </c>
      <c r="BK41" s="3">
        <f t="shared" si="38"/>
        <v>268.05901002229439</v>
      </c>
      <c r="BL41" s="3">
        <f t="shared" si="39"/>
        <v>41.200000000000045</v>
      </c>
      <c r="BM41" s="3">
        <f t="shared" si="40"/>
        <v>44.037627696495917</v>
      </c>
      <c r="BN41" s="4">
        <f t="shared" si="84"/>
        <v>-2.837627696495872</v>
      </c>
      <c r="BO41" s="4">
        <f t="shared" si="75"/>
        <v>0.98393371672730279</v>
      </c>
      <c r="BP41" s="13"/>
      <c r="BQ41" s="43">
        <v>46115.527777777781</v>
      </c>
      <c r="BR41" s="42">
        <v>246.49700000000001</v>
      </c>
      <c r="BS41" s="42">
        <v>251.774</v>
      </c>
      <c r="BT41" s="42">
        <v>838.5</v>
      </c>
      <c r="BU41" s="21">
        <f t="shared" si="41"/>
        <v>41.962333333333333</v>
      </c>
      <c r="BV41" s="21">
        <f t="shared" si="42"/>
        <v>44.676501670382386</v>
      </c>
      <c r="BW41" s="3">
        <f t="shared" si="43"/>
        <v>-2.7141683370490526</v>
      </c>
      <c r="BX41" s="3">
        <f t="shared" si="44"/>
        <v>268.05901002229439</v>
      </c>
      <c r="BY41" s="3">
        <f t="shared" si="92"/>
        <v>40.700000000000045</v>
      </c>
      <c r="BZ41" s="3">
        <f t="shared" si="46"/>
        <v>44.037627696495917</v>
      </c>
      <c r="CA41" s="4">
        <f t="shared" si="85"/>
        <v>-3.337627696495872</v>
      </c>
      <c r="CB41" s="4">
        <f t="shared" si="76"/>
        <v>0.9790407270011996</v>
      </c>
      <c r="CC41" s="13"/>
      <c r="CD41" s="43">
        <v>46115.527777777781</v>
      </c>
      <c r="CE41" s="42">
        <v>247.06800000000001</v>
      </c>
      <c r="CF41" s="42">
        <v>252.42699999999999</v>
      </c>
      <c r="CG41" s="42">
        <v>840.5</v>
      </c>
      <c r="CH41" s="21">
        <f t="shared" si="47"/>
        <v>42.071166666666663</v>
      </c>
      <c r="CI41" s="21">
        <f t="shared" si="48"/>
        <v>44.676501670382386</v>
      </c>
      <c r="CJ41" s="3">
        <f t="shared" si="49"/>
        <v>-2.605335003715723</v>
      </c>
      <c r="CK41" s="3">
        <f t="shared" si="50"/>
        <v>268.05901002229439</v>
      </c>
      <c r="CL41" s="3">
        <f t="shared" si="93"/>
        <v>40.899999999999977</v>
      </c>
      <c r="CM41" s="3">
        <f t="shared" si="52"/>
        <v>44.037627696495917</v>
      </c>
      <c r="CN41" s="4">
        <f t="shared" si="86"/>
        <v>-3.1376276964959402</v>
      </c>
      <c r="CO41" s="4">
        <f t="shared" si="77"/>
        <v>0.97877009987045771</v>
      </c>
      <c r="CP41" s="13"/>
      <c r="CQ41" s="43">
        <v>46115.527777777781</v>
      </c>
      <c r="CR41" s="42">
        <v>249.49799999999999</v>
      </c>
      <c r="CS41" s="42">
        <v>256.86599999999999</v>
      </c>
      <c r="CT41" s="42">
        <v>851.8</v>
      </c>
      <c r="CU41" s="21">
        <f t="shared" si="53"/>
        <v>42.810999999999993</v>
      </c>
      <c r="CV41" s="21">
        <f t="shared" si="54"/>
        <v>44.676501670382386</v>
      </c>
      <c r="CW41" s="3">
        <f t="shared" si="55"/>
        <v>-1.8655016703823932</v>
      </c>
      <c r="CX41" s="3">
        <f t="shared" si="56"/>
        <v>268.05901002229439</v>
      </c>
      <c r="CY41" s="3">
        <f t="shared" si="94"/>
        <v>41.199999999999932</v>
      </c>
      <c r="CZ41" s="3">
        <f t="shared" si="58"/>
        <v>44.037627696495917</v>
      </c>
      <c r="DA41" s="4">
        <f t="shared" si="87"/>
        <v>-2.8376276964959857</v>
      </c>
      <c r="DB41" s="4">
        <f t="shared" si="78"/>
        <v>0.97131578332671509</v>
      </c>
      <c r="DC41" s="13"/>
      <c r="DD41" s="43">
        <v>46115.527777777781</v>
      </c>
      <c r="DE41" s="42">
        <v>235.785</v>
      </c>
      <c r="DF41" s="42">
        <v>239.57</v>
      </c>
      <c r="DG41" s="42">
        <v>806.2</v>
      </c>
      <c r="DH41" s="21">
        <f t="shared" si="59"/>
        <v>39.928333333333327</v>
      </c>
      <c r="DI41" s="21">
        <f t="shared" si="60"/>
        <v>42.504158011180316</v>
      </c>
      <c r="DJ41" s="3">
        <f t="shared" si="61"/>
        <v>-2.5758246778469882</v>
      </c>
      <c r="DK41" s="3">
        <f t="shared" si="62"/>
        <v>255.02494806708191</v>
      </c>
      <c r="DL41" s="3">
        <f t="shared" si="95"/>
        <v>38.900000000000091</v>
      </c>
      <c r="DM41" s="3">
        <f t="shared" si="64"/>
        <v>41.896348551620441</v>
      </c>
      <c r="DN41" s="4">
        <f t="shared" si="88"/>
        <v>-2.9963485516203505</v>
      </c>
      <c r="DO41" s="4">
        <f t="shared" si="79"/>
        <v>0.98420085987394079</v>
      </c>
      <c r="DP41" s="13"/>
      <c r="DQ41" s="11"/>
      <c r="DR41" s="55">
        <f t="shared" si="70"/>
        <v>46115.527777777781</v>
      </c>
      <c r="DS41" s="5">
        <f t="shared" si="96"/>
        <v>434.34100000000001</v>
      </c>
      <c r="DT41" s="5">
        <f t="shared" si="66"/>
        <v>462.46327371277476</v>
      </c>
      <c r="DU41" s="6">
        <f t="shared" si="89"/>
        <v>-28.122273712774756</v>
      </c>
      <c r="DV41" s="5">
        <f t="shared" si="67"/>
        <v>2774.7796422766487</v>
      </c>
      <c r="DW41" s="5">
        <f t="shared" si="97"/>
        <v>423.2000000000005</v>
      </c>
      <c r="DX41" s="5">
        <f t="shared" si="69"/>
        <v>455.85004889868213</v>
      </c>
      <c r="DY41" s="6">
        <f t="shared" si="90"/>
        <v>-32.650048898681632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46115.520833333336</v>
      </c>
      <c r="B42" s="39">
        <v>1010</v>
      </c>
      <c r="C42" s="38">
        <v>48.5</v>
      </c>
      <c r="D42" s="12"/>
      <c r="E42" s="42">
        <v>328.137</v>
      </c>
      <c r="F42" s="42">
        <v>333.94799999999998</v>
      </c>
      <c r="G42" s="42">
        <v>1066.0999999999999</v>
      </c>
      <c r="H42" s="21">
        <f t="shared" si="11"/>
        <v>55.657999999999994</v>
      </c>
      <c r="I42" s="3">
        <f t="shared" si="12"/>
        <v>60.208532196907498</v>
      </c>
      <c r="J42" s="3">
        <f t="shared" si="13"/>
        <v>-4.5505321969075041</v>
      </c>
      <c r="K42" s="3">
        <f t="shared" si="14"/>
        <v>361.25119318144499</v>
      </c>
      <c r="L42" s="3">
        <f t="shared" si="15"/>
        <v>52.999999999999886</v>
      </c>
      <c r="M42" s="3">
        <f t="shared" si="16"/>
        <v>59.347550186491723</v>
      </c>
      <c r="N42" s="4">
        <f t="shared" si="80"/>
        <v>-6.3475501864918371</v>
      </c>
      <c r="O42" s="4">
        <f t="shared" si="71"/>
        <v>0.98259908728305012</v>
      </c>
      <c r="P42" s="13"/>
      <c r="Q42" s="43">
        <v>46115.520833333336</v>
      </c>
      <c r="R42" s="42">
        <v>328.137</v>
      </c>
      <c r="S42" s="42">
        <v>333.94799999999998</v>
      </c>
      <c r="T42" s="42">
        <v>1066.0999999999999</v>
      </c>
      <c r="U42" s="21">
        <f t="shared" si="17"/>
        <v>55.657999999999994</v>
      </c>
      <c r="V42" s="3">
        <f t="shared" si="18"/>
        <v>60.208532196907498</v>
      </c>
      <c r="W42" s="3">
        <f t="shared" si="19"/>
        <v>-4.5505321969075041</v>
      </c>
      <c r="X42" s="3">
        <f t="shared" si="20"/>
        <v>361.25119318144499</v>
      </c>
      <c r="Y42" s="3">
        <f t="shared" si="21"/>
        <v>52.999999999999886</v>
      </c>
      <c r="Z42" s="3">
        <f t="shared" si="22"/>
        <v>59.347550186491723</v>
      </c>
      <c r="AA42" s="4">
        <f t="shared" si="81"/>
        <v>-6.3475501864918371</v>
      </c>
      <c r="AB42" s="4">
        <f t="shared" si="72"/>
        <v>0.98259908728305012</v>
      </c>
      <c r="AC42" s="13"/>
      <c r="AD42" s="43">
        <v>46115.520833333336</v>
      </c>
      <c r="AE42" s="42">
        <v>327.166</v>
      </c>
      <c r="AF42" s="42">
        <v>336.53199999999998</v>
      </c>
      <c r="AG42" s="42">
        <v>1059.2</v>
      </c>
      <c r="AH42" s="21">
        <f t="shared" si="23"/>
        <v>56.088666666666661</v>
      </c>
      <c r="AI42" s="21">
        <f t="shared" si="24"/>
        <v>60.208532196907498</v>
      </c>
      <c r="AJ42" s="3">
        <f t="shared" si="25"/>
        <v>-4.1198655302408369</v>
      </c>
      <c r="AK42" s="3">
        <f t="shared" si="26"/>
        <v>361.25119318144499</v>
      </c>
      <c r="AL42" s="3">
        <f t="shared" si="27"/>
        <v>54.800000000000068</v>
      </c>
      <c r="AM42" s="3">
        <f t="shared" si="28"/>
        <v>59.347550186491723</v>
      </c>
      <c r="AN42" s="4">
        <f t="shared" si="82"/>
        <v>-4.5475501864916552</v>
      </c>
      <c r="AO42" s="4">
        <f t="shared" si="73"/>
        <v>0.97216906564606043</v>
      </c>
      <c r="AP42" s="13"/>
      <c r="AQ42" s="43">
        <v>46115.520833333336</v>
      </c>
      <c r="AR42" s="42">
        <v>330.71</v>
      </c>
      <c r="AS42" s="42">
        <v>336.66899999999998</v>
      </c>
      <c r="AT42" s="42">
        <v>1076.0999999999999</v>
      </c>
      <c r="AU42" s="21">
        <f t="shared" si="29"/>
        <v>56.111499999999992</v>
      </c>
      <c r="AV42" s="21">
        <f t="shared" si="30"/>
        <v>60.208532196907498</v>
      </c>
      <c r="AW42" s="3">
        <f t="shared" si="31"/>
        <v>-4.0970321969075059</v>
      </c>
      <c r="AX42" s="3">
        <f t="shared" si="32"/>
        <v>361.25119318144499</v>
      </c>
      <c r="AY42" s="3">
        <f t="shared" si="91"/>
        <v>54.899999999999864</v>
      </c>
      <c r="AZ42" s="3">
        <f t="shared" si="34"/>
        <v>59.347550186491723</v>
      </c>
      <c r="BA42" s="4">
        <f t="shared" si="83"/>
        <v>-4.4475501864918598</v>
      </c>
      <c r="BB42" s="4">
        <f t="shared" si="74"/>
        <v>0.98230012267241706</v>
      </c>
      <c r="BC42" s="13"/>
      <c r="BD42" s="43">
        <v>46115.520833333336</v>
      </c>
      <c r="BE42" s="42">
        <v>247.548</v>
      </c>
      <c r="BF42" s="42">
        <v>251.624</v>
      </c>
      <c r="BG42" s="42">
        <v>799.9</v>
      </c>
      <c r="BH42" s="21">
        <f t="shared" si="35"/>
        <v>41.937333333333328</v>
      </c>
      <c r="BI42" s="21">
        <f t="shared" si="36"/>
        <v>44.598912738449989</v>
      </c>
      <c r="BJ42" s="3">
        <f t="shared" si="37"/>
        <v>-2.6615794051166617</v>
      </c>
      <c r="BK42" s="3">
        <f t="shared" si="38"/>
        <v>267.59347643069998</v>
      </c>
      <c r="BL42" s="3">
        <f t="shared" si="39"/>
        <v>41</v>
      </c>
      <c r="BM42" s="3">
        <f t="shared" si="40"/>
        <v>43.961148286290154</v>
      </c>
      <c r="BN42" s="4">
        <f t="shared" si="84"/>
        <v>-2.9611482862901539</v>
      </c>
      <c r="BO42" s="4">
        <f t="shared" si="75"/>
        <v>0.9838012272279274</v>
      </c>
      <c r="BP42" s="13"/>
      <c r="BQ42" s="43">
        <v>46115.520833333336</v>
      </c>
      <c r="BR42" s="42">
        <v>244.79400000000001</v>
      </c>
      <c r="BS42" s="42">
        <v>249.857</v>
      </c>
      <c r="BT42" s="42">
        <v>797.8</v>
      </c>
      <c r="BU42" s="21">
        <f t="shared" si="41"/>
        <v>41.642833333333328</v>
      </c>
      <c r="BV42" s="21">
        <f t="shared" si="42"/>
        <v>44.598912738449989</v>
      </c>
      <c r="BW42" s="3">
        <f t="shared" si="43"/>
        <v>-2.956079405116661</v>
      </c>
      <c r="BX42" s="3">
        <f t="shared" si="44"/>
        <v>267.59347643069998</v>
      </c>
      <c r="BY42" s="3">
        <f t="shared" si="92"/>
        <v>40.599999999999909</v>
      </c>
      <c r="BZ42" s="3">
        <f t="shared" si="46"/>
        <v>43.961148286290154</v>
      </c>
      <c r="CA42" s="4">
        <f t="shared" si="85"/>
        <v>-3.3611482862902449</v>
      </c>
      <c r="CB42" s="4">
        <f t="shared" si="76"/>
        <v>0.97973640922607741</v>
      </c>
      <c r="CC42" s="13"/>
      <c r="CD42" s="43">
        <v>46115.520833333336</v>
      </c>
      <c r="CE42" s="42">
        <v>245.57400000000001</v>
      </c>
      <c r="CF42" s="42">
        <v>250.577</v>
      </c>
      <c r="CG42" s="42">
        <v>799.6</v>
      </c>
      <c r="CH42" s="21">
        <f t="shared" si="47"/>
        <v>41.762833333333333</v>
      </c>
      <c r="CI42" s="21">
        <f t="shared" si="48"/>
        <v>44.598912738449989</v>
      </c>
      <c r="CJ42" s="3">
        <f t="shared" si="49"/>
        <v>-2.8360794051166565</v>
      </c>
      <c r="CK42" s="3">
        <f t="shared" si="50"/>
        <v>267.59347643069998</v>
      </c>
      <c r="CL42" s="3">
        <f t="shared" si="93"/>
        <v>40.600000000000023</v>
      </c>
      <c r="CM42" s="3">
        <f t="shared" si="52"/>
        <v>43.961148286290154</v>
      </c>
      <c r="CN42" s="4">
        <f t="shared" si="86"/>
        <v>-3.3611482862901312</v>
      </c>
      <c r="CO42" s="4">
        <f t="shared" si="77"/>
        <v>0.98003408134026671</v>
      </c>
      <c r="CP42" s="13"/>
      <c r="CQ42" s="43">
        <v>46115.520833333336</v>
      </c>
      <c r="CR42" s="42">
        <v>248.09</v>
      </c>
      <c r="CS42" s="42">
        <v>255.655</v>
      </c>
      <c r="CT42" s="42">
        <v>810.6</v>
      </c>
      <c r="CU42" s="21">
        <f t="shared" si="53"/>
        <v>42.609166666666667</v>
      </c>
      <c r="CV42" s="21">
        <f t="shared" si="54"/>
        <v>44.598912738449989</v>
      </c>
      <c r="CW42" s="3">
        <f t="shared" si="55"/>
        <v>-1.9897460717833226</v>
      </c>
      <c r="CX42" s="3">
        <f t="shared" si="56"/>
        <v>267.59347643069998</v>
      </c>
      <c r="CY42" s="3">
        <f t="shared" si="94"/>
        <v>41</v>
      </c>
      <c r="CZ42" s="3">
        <f t="shared" si="58"/>
        <v>43.961148286290154</v>
      </c>
      <c r="DA42" s="4">
        <f t="shared" si="87"/>
        <v>-2.9611482862901539</v>
      </c>
      <c r="DB42" s="4">
        <f t="shared" si="78"/>
        <v>0.97040934071307039</v>
      </c>
      <c r="DC42" s="13"/>
      <c r="DD42" s="43">
        <v>46115.520833333336</v>
      </c>
      <c r="DE42" s="42">
        <v>234.489</v>
      </c>
      <c r="DF42" s="42">
        <v>238.232</v>
      </c>
      <c r="DG42" s="42">
        <v>767.3</v>
      </c>
      <c r="DH42" s="21">
        <f t="shared" si="59"/>
        <v>39.705333333333328</v>
      </c>
      <c r="DI42" s="21">
        <f t="shared" si="60"/>
        <v>42.430341752084999</v>
      </c>
      <c r="DJ42" s="3">
        <f t="shared" si="61"/>
        <v>-2.7250084187516705</v>
      </c>
      <c r="DK42" s="3">
        <f t="shared" si="62"/>
        <v>254.58205051250999</v>
      </c>
      <c r="DL42" s="3">
        <f t="shared" si="95"/>
        <v>38.899999999999977</v>
      </c>
      <c r="DM42" s="3">
        <f t="shared" si="64"/>
        <v>41.823587865030184</v>
      </c>
      <c r="DN42" s="4">
        <f t="shared" si="88"/>
        <v>-2.923587865030207</v>
      </c>
      <c r="DO42" s="4">
        <f t="shared" si="79"/>
        <v>0.98428842472883582</v>
      </c>
      <c r="DP42" s="13"/>
      <c r="DQ42" s="11"/>
      <c r="DR42" s="55">
        <f t="shared" si="70"/>
        <v>46115.520833333336</v>
      </c>
      <c r="DS42" s="5">
        <f t="shared" si="96"/>
        <v>431.17366666666663</v>
      </c>
      <c r="DT42" s="5">
        <f t="shared" si="66"/>
        <v>461.66012149351496</v>
      </c>
      <c r="DU42" s="6">
        <f t="shared" si="89"/>
        <v>-30.48645482684833</v>
      </c>
      <c r="DV42" s="5">
        <f t="shared" si="67"/>
        <v>2769.9607289610894</v>
      </c>
      <c r="DW42" s="5">
        <f t="shared" si="97"/>
        <v>417.79999999999961</v>
      </c>
      <c r="DX42" s="5">
        <f t="shared" si="69"/>
        <v>455.0583817561577</v>
      </c>
      <c r="DY42" s="6">
        <f t="shared" si="90"/>
        <v>-37.258381756158087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46115.513888888891</v>
      </c>
      <c r="B43" s="39">
        <v>1005</v>
      </c>
      <c r="C43" s="38">
        <v>48.79</v>
      </c>
      <c r="D43" s="12"/>
      <c r="E43" s="42">
        <v>326.64</v>
      </c>
      <c r="F43" s="42">
        <v>332.60300000000001</v>
      </c>
      <c r="G43" s="42">
        <v>1013.1</v>
      </c>
      <c r="H43" s="21">
        <f t="shared" si="11"/>
        <v>55.433833333333332</v>
      </c>
      <c r="I43" s="3">
        <f t="shared" si="12"/>
        <v>59.844211232647261</v>
      </c>
      <c r="J43" s="3">
        <f t="shared" si="13"/>
        <v>-4.4103778993139287</v>
      </c>
      <c r="K43" s="3">
        <f t="shared" si="14"/>
        <v>359.06526739588355</v>
      </c>
      <c r="L43" s="3">
        <f t="shared" si="15"/>
        <v>54.800000000000068</v>
      </c>
      <c r="M43" s="3">
        <f t="shared" si="16"/>
        <v>58.988439012020407</v>
      </c>
      <c r="N43" s="4">
        <f t="shared" si="80"/>
        <v>-4.1884390120203392</v>
      </c>
      <c r="O43" s="4">
        <f t="shared" si="71"/>
        <v>0.98207171913662827</v>
      </c>
      <c r="P43" s="13"/>
      <c r="Q43" s="43">
        <v>46115.513888888891</v>
      </c>
      <c r="R43" s="42">
        <v>326.64</v>
      </c>
      <c r="S43" s="42">
        <v>332.60300000000001</v>
      </c>
      <c r="T43" s="42">
        <v>1013.1</v>
      </c>
      <c r="U43" s="21">
        <f t="shared" si="17"/>
        <v>55.433833333333332</v>
      </c>
      <c r="V43" s="3">
        <f t="shared" si="18"/>
        <v>59.844211232647261</v>
      </c>
      <c r="W43" s="3">
        <f t="shared" si="19"/>
        <v>-4.4103778993139287</v>
      </c>
      <c r="X43" s="3">
        <f t="shared" si="20"/>
        <v>359.06526739588355</v>
      </c>
      <c r="Y43" s="3">
        <f t="shared" si="21"/>
        <v>54.800000000000068</v>
      </c>
      <c r="Z43" s="3">
        <f t="shared" si="22"/>
        <v>58.988439012020407</v>
      </c>
      <c r="AA43" s="4">
        <f t="shared" si="81"/>
        <v>-4.1884390120203392</v>
      </c>
      <c r="AB43" s="4">
        <f t="shared" si="72"/>
        <v>0.98207171913662827</v>
      </c>
      <c r="AC43" s="13"/>
      <c r="AD43" s="43">
        <v>46115.513888888891</v>
      </c>
      <c r="AE43" s="42">
        <v>325.30799999999999</v>
      </c>
      <c r="AF43" s="42">
        <v>335.38600000000002</v>
      </c>
      <c r="AG43" s="42">
        <v>1004.4</v>
      </c>
      <c r="AH43" s="21">
        <f t="shared" si="23"/>
        <v>55.897666666666666</v>
      </c>
      <c r="AI43" s="21">
        <f t="shared" si="24"/>
        <v>59.844211232647261</v>
      </c>
      <c r="AJ43" s="3">
        <f t="shared" si="25"/>
        <v>-3.9465445659805951</v>
      </c>
      <c r="AK43" s="3">
        <f t="shared" si="26"/>
        <v>359.06526739588355</v>
      </c>
      <c r="AL43" s="3">
        <f t="shared" si="27"/>
        <v>53.100000000000023</v>
      </c>
      <c r="AM43" s="3">
        <f t="shared" si="28"/>
        <v>58.988439012020407</v>
      </c>
      <c r="AN43" s="4">
        <f t="shared" si="82"/>
        <v>-5.8884390120203847</v>
      </c>
      <c r="AO43" s="4">
        <f t="shared" si="73"/>
        <v>0.96995104148652589</v>
      </c>
      <c r="AP43" s="13"/>
      <c r="AQ43" s="43">
        <v>46115.513888888891</v>
      </c>
      <c r="AR43" s="42">
        <v>329.60500000000002</v>
      </c>
      <c r="AS43" s="42">
        <v>335.51</v>
      </c>
      <c r="AT43" s="42">
        <v>1021.2</v>
      </c>
      <c r="AU43" s="21">
        <f t="shared" si="29"/>
        <v>55.918333333333329</v>
      </c>
      <c r="AV43" s="21">
        <f t="shared" si="30"/>
        <v>59.844211232647261</v>
      </c>
      <c r="AW43" s="3">
        <f t="shared" si="31"/>
        <v>-3.9258778993139316</v>
      </c>
      <c r="AX43" s="3">
        <f t="shared" si="32"/>
        <v>359.06526739588355</v>
      </c>
      <c r="AY43" s="3">
        <f t="shared" si="91"/>
        <v>54.600000000000023</v>
      </c>
      <c r="AZ43" s="3">
        <f t="shared" si="34"/>
        <v>58.988439012020407</v>
      </c>
      <c r="BA43" s="4">
        <f t="shared" si="83"/>
        <v>-4.3884390120203847</v>
      </c>
      <c r="BB43" s="4">
        <f t="shared" si="74"/>
        <v>0.98239992846710988</v>
      </c>
      <c r="BC43" s="13"/>
      <c r="BD43" s="43">
        <v>46115.513888888891</v>
      </c>
      <c r="BE43" s="42">
        <v>246.72399999999999</v>
      </c>
      <c r="BF43" s="42">
        <v>250.78700000000001</v>
      </c>
      <c r="BG43" s="42">
        <v>758.9</v>
      </c>
      <c r="BH43" s="21">
        <f t="shared" si="35"/>
        <v>41.79783333333333</v>
      </c>
      <c r="BI43" s="21">
        <f t="shared" si="36"/>
        <v>44.329045357516492</v>
      </c>
      <c r="BJ43" s="3">
        <f t="shared" si="37"/>
        <v>-2.5312120241831622</v>
      </c>
      <c r="BK43" s="3">
        <f t="shared" si="38"/>
        <v>265.97427214509895</v>
      </c>
      <c r="BL43" s="3">
        <f t="shared" si="39"/>
        <v>40.799999999999955</v>
      </c>
      <c r="BM43" s="3">
        <f t="shared" si="40"/>
        <v>43.695140008904005</v>
      </c>
      <c r="BN43" s="4">
        <f t="shared" si="84"/>
        <v>-2.8951400089040504</v>
      </c>
      <c r="BO43" s="4">
        <f t="shared" si="75"/>
        <v>0.98379900074565263</v>
      </c>
      <c r="BP43" s="13"/>
      <c r="BQ43" s="43">
        <v>46115.513888888891</v>
      </c>
      <c r="BR43" s="42">
        <v>244.649</v>
      </c>
      <c r="BS43" s="42">
        <v>249.465</v>
      </c>
      <c r="BT43" s="42">
        <v>757.2</v>
      </c>
      <c r="BU43" s="21">
        <f t="shared" si="41"/>
        <v>41.577500000000001</v>
      </c>
      <c r="BV43" s="21">
        <f t="shared" si="42"/>
        <v>44.329045357516492</v>
      </c>
      <c r="BW43" s="3">
        <f t="shared" si="43"/>
        <v>-2.7515453575164912</v>
      </c>
      <c r="BX43" s="3">
        <f t="shared" si="44"/>
        <v>265.97427214509895</v>
      </c>
      <c r="BY43" s="3">
        <f t="shared" si="92"/>
        <v>40.5</v>
      </c>
      <c r="BZ43" s="3">
        <f t="shared" si="46"/>
        <v>43.695140008904005</v>
      </c>
      <c r="CA43" s="4">
        <f t="shared" si="85"/>
        <v>-3.195140008904005</v>
      </c>
      <c r="CB43" s="4">
        <f t="shared" si="76"/>
        <v>0.98069468662938686</v>
      </c>
      <c r="CC43" s="13"/>
      <c r="CD43" s="43">
        <v>46115.513888888891</v>
      </c>
      <c r="CE43" s="42">
        <v>244.595</v>
      </c>
      <c r="CF43" s="42">
        <v>249.488</v>
      </c>
      <c r="CG43" s="42">
        <v>759</v>
      </c>
      <c r="CH43" s="21">
        <f t="shared" si="47"/>
        <v>41.581333333333333</v>
      </c>
      <c r="CI43" s="21">
        <f t="shared" si="48"/>
        <v>44.329045357516492</v>
      </c>
      <c r="CJ43" s="3">
        <f t="shared" si="49"/>
        <v>-2.7477120241831585</v>
      </c>
      <c r="CK43" s="3">
        <f t="shared" si="50"/>
        <v>265.97427214509895</v>
      </c>
      <c r="CL43" s="3">
        <f t="shared" si="93"/>
        <v>40.399999999999977</v>
      </c>
      <c r="CM43" s="3">
        <f t="shared" si="52"/>
        <v>43.695140008904005</v>
      </c>
      <c r="CN43" s="4">
        <f t="shared" si="86"/>
        <v>-3.2951400089040277</v>
      </c>
      <c r="CO43" s="4">
        <f t="shared" si="77"/>
        <v>0.98038783428461485</v>
      </c>
      <c r="CP43" s="13"/>
      <c r="CQ43" s="43">
        <v>46115.513888888891</v>
      </c>
      <c r="CR43" s="42">
        <v>247.18899999999999</v>
      </c>
      <c r="CS43" s="42">
        <v>254.50399999999999</v>
      </c>
      <c r="CT43" s="42">
        <v>769.6</v>
      </c>
      <c r="CU43" s="21">
        <f t="shared" si="53"/>
        <v>42.417333333333332</v>
      </c>
      <c r="CV43" s="21">
        <f t="shared" si="54"/>
        <v>44.329045357516492</v>
      </c>
      <c r="CW43" s="3">
        <f t="shared" si="55"/>
        <v>-1.91171202418316</v>
      </c>
      <c r="CX43" s="3">
        <f t="shared" si="56"/>
        <v>265.97427214509895</v>
      </c>
      <c r="CY43" s="3">
        <f t="shared" si="94"/>
        <v>40.899999999999977</v>
      </c>
      <c r="CZ43" s="3">
        <f t="shared" si="58"/>
        <v>43.695140008904005</v>
      </c>
      <c r="DA43" s="4">
        <f t="shared" si="87"/>
        <v>-2.7951400089040277</v>
      </c>
      <c r="DB43" s="4">
        <f t="shared" si="78"/>
        <v>0.9712578191305441</v>
      </c>
      <c r="DC43" s="13"/>
      <c r="DD43" s="43">
        <v>46115.513888888891</v>
      </c>
      <c r="DE43" s="42">
        <v>233.94399999999999</v>
      </c>
      <c r="DF43" s="42">
        <v>237.7</v>
      </c>
      <c r="DG43" s="42">
        <v>728.4</v>
      </c>
      <c r="DH43" s="21">
        <f t="shared" si="59"/>
        <v>39.61666666666666</v>
      </c>
      <c r="DI43" s="21">
        <f t="shared" si="60"/>
        <v>42.173596363068441</v>
      </c>
      <c r="DJ43" s="3">
        <f t="shared" si="61"/>
        <v>-2.5569296964017809</v>
      </c>
      <c r="DK43" s="3">
        <f t="shared" si="62"/>
        <v>253.0415781784107</v>
      </c>
      <c r="DL43" s="3">
        <f t="shared" si="95"/>
        <v>38.799999999999955</v>
      </c>
      <c r="DM43" s="3">
        <f t="shared" si="64"/>
        <v>41.570513935076562</v>
      </c>
      <c r="DN43" s="4">
        <f t="shared" si="88"/>
        <v>-2.7705139350766075</v>
      </c>
      <c r="DO43" s="4">
        <f t="shared" si="79"/>
        <v>0.9841985696255785</v>
      </c>
      <c r="DP43" s="13"/>
      <c r="DQ43" s="11"/>
      <c r="DR43" s="55">
        <f t="shared" si="70"/>
        <v>46115.513888888891</v>
      </c>
      <c r="DS43" s="5">
        <f t="shared" si="96"/>
        <v>429.67433333333327</v>
      </c>
      <c r="DT43" s="5">
        <f t="shared" si="66"/>
        <v>458.86662272372348</v>
      </c>
      <c r="DU43" s="6">
        <f t="shared" si="89"/>
        <v>-29.192289390390215</v>
      </c>
      <c r="DV43" s="5">
        <f t="shared" si="67"/>
        <v>2753.1997363423407</v>
      </c>
      <c r="DW43" s="5">
        <f t="shared" si="97"/>
        <v>418.70000000000005</v>
      </c>
      <c r="DX43" s="5">
        <f t="shared" si="69"/>
        <v>452.30483001877417</v>
      </c>
      <c r="DY43" s="6">
        <f t="shared" si="90"/>
        <v>-33.604830018774123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46115.506944444445</v>
      </c>
      <c r="B44" s="39">
        <v>993</v>
      </c>
      <c r="C44" s="38">
        <v>48.79</v>
      </c>
      <c r="D44" s="12"/>
      <c r="E44" s="42">
        <v>323.76100000000002</v>
      </c>
      <c r="F44" s="42">
        <v>329.42700000000002</v>
      </c>
      <c r="G44" s="42">
        <v>958.3</v>
      </c>
      <c r="H44" s="21">
        <f t="shared" si="11"/>
        <v>54.904499999999999</v>
      </c>
      <c r="I44" s="3">
        <f t="shared" si="12"/>
        <v>59.129653486585802</v>
      </c>
      <c r="J44" s="3">
        <f t="shared" si="13"/>
        <v>-4.2251534865858034</v>
      </c>
      <c r="K44" s="3">
        <f t="shared" si="14"/>
        <v>354.77792091951483</v>
      </c>
      <c r="L44" s="3">
        <f t="shared" si="15"/>
        <v>54.799999999999955</v>
      </c>
      <c r="M44" s="3">
        <f t="shared" si="16"/>
        <v>58.284099441727626</v>
      </c>
      <c r="N44" s="4">
        <f t="shared" si="80"/>
        <v>-3.4840994417276718</v>
      </c>
      <c r="O44" s="4">
        <f t="shared" si="71"/>
        <v>0.98280043833686981</v>
      </c>
      <c r="P44" s="13"/>
      <c r="Q44" s="43">
        <v>46115.506944444445</v>
      </c>
      <c r="R44" s="42">
        <v>323.76100000000002</v>
      </c>
      <c r="S44" s="42">
        <v>329.42700000000002</v>
      </c>
      <c r="T44" s="42">
        <v>958.3</v>
      </c>
      <c r="U44" s="21">
        <f t="shared" si="17"/>
        <v>54.904499999999999</v>
      </c>
      <c r="V44" s="3">
        <f t="shared" si="18"/>
        <v>59.129653486585802</v>
      </c>
      <c r="W44" s="3">
        <f t="shared" si="19"/>
        <v>-4.2251534865858034</v>
      </c>
      <c r="X44" s="3">
        <f t="shared" si="20"/>
        <v>354.77792091951483</v>
      </c>
      <c r="Y44" s="3">
        <f t="shared" si="21"/>
        <v>54.799999999999955</v>
      </c>
      <c r="Z44" s="3">
        <f t="shared" si="22"/>
        <v>58.284099441727626</v>
      </c>
      <c r="AA44" s="4">
        <f t="shared" si="81"/>
        <v>-3.4840994417276718</v>
      </c>
      <c r="AB44" s="4">
        <f t="shared" si="72"/>
        <v>0.98280043833686981</v>
      </c>
      <c r="AC44" s="13"/>
      <c r="AD44" s="43">
        <v>46115.506944444445</v>
      </c>
      <c r="AE44" s="42">
        <v>320.96899999999999</v>
      </c>
      <c r="AF44" s="42">
        <v>330.48</v>
      </c>
      <c r="AG44" s="42">
        <v>951.3</v>
      </c>
      <c r="AH44" s="21">
        <f t="shared" si="23"/>
        <v>55.08</v>
      </c>
      <c r="AI44" s="21">
        <f t="shared" si="24"/>
        <v>59.129653486585802</v>
      </c>
      <c r="AJ44" s="3">
        <f t="shared" si="25"/>
        <v>-4.0496534865858038</v>
      </c>
      <c r="AK44" s="3">
        <f t="shared" si="26"/>
        <v>354.77792091951483</v>
      </c>
      <c r="AL44" s="3">
        <f t="shared" si="27"/>
        <v>53.5</v>
      </c>
      <c r="AM44" s="3">
        <f t="shared" si="28"/>
        <v>58.284099441727626</v>
      </c>
      <c r="AN44" s="4">
        <f t="shared" si="82"/>
        <v>-4.7840994417276264</v>
      </c>
      <c r="AO44" s="4">
        <f t="shared" si="73"/>
        <v>0.97122064875332847</v>
      </c>
      <c r="AP44" s="13"/>
      <c r="AQ44" s="43">
        <v>46115.506944444445</v>
      </c>
      <c r="AR44" s="42">
        <v>327.37</v>
      </c>
      <c r="AS44" s="42">
        <v>333.23500000000001</v>
      </c>
      <c r="AT44" s="42">
        <v>966.6</v>
      </c>
      <c r="AU44" s="21">
        <f t="shared" si="29"/>
        <v>55.539166666666667</v>
      </c>
      <c r="AV44" s="21">
        <f t="shared" si="30"/>
        <v>59.129653486585802</v>
      </c>
      <c r="AW44" s="3">
        <f t="shared" si="31"/>
        <v>-3.5904868199191355</v>
      </c>
      <c r="AX44" s="3">
        <f t="shared" si="32"/>
        <v>354.77792091951483</v>
      </c>
      <c r="AY44" s="3">
        <f t="shared" si="91"/>
        <v>54.5</v>
      </c>
      <c r="AZ44" s="3">
        <f t="shared" si="34"/>
        <v>58.284099441727626</v>
      </c>
      <c r="BA44" s="4">
        <f t="shared" si="83"/>
        <v>-3.7840994417276264</v>
      </c>
      <c r="BB44" s="4">
        <f t="shared" si="74"/>
        <v>0.98239980794334325</v>
      </c>
      <c r="BC44" s="13"/>
      <c r="BD44" s="43">
        <v>46115.506944444445</v>
      </c>
      <c r="BE44" s="42">
        <v>243.66399999999999</v>
      </c>
      <c r="BF44" s="42">
        <v>247.65100000000001</v>
      </c>
      <c r="BG44" s="42">
        <v>718.1</v>
      </c>
      <c r="BH44" s="21">
        <f t="shared" si="35"/>
        <v>41.275166666666664</v>
      </c>
      <c r="BI44" s="21">
        <f t="shared" si="36"/>
        <v>43.799743323396889</v>
      </c>
      <c r="BJ44" s="3">
        <f t="shared" si="37"/>
        <v>-2.5245766567302255</v>
      </c>
      <c r="BK44" s="3">
        <f t="shared" si="38"/>
        <v>262.79845994038141</v>
      </c>
      <c r="BL44" s="3">
        <f t="shared" si="39"/>
        <v>40.600000000000023</v>
      </c>
      <c r="BM44" s="3">
        <f t="shared" si="40"/>
        <v>43.173406993872312</v>
      </c>
      <c r="BN44" s="4">
        <f t="shared" si="84"/>
        <v>-2.5734069938722897</v>
      </c>
      <c r="BO44" s="4">
        <f t="shared" si="75"/>
        <v>0.9839007312710224</v>
      </c>
      <c r="BP44" s="13"/>
      <c r="BQ44" s="43">
        <v>46115.506944444445</v>
      </c>
      <c r="BR44" s="42">
        <v>242.81800000000001</v>
      </c>
      <c r="BS44" s="42">
        <v>247.65700000000001</v>
      </c>
      <c r="BT44" s="42">
        <v>716.7</v>
      </c>
      <c r="BU44" s="21">
        <f t="shared" si="41"/>
        <v>41.276166666666668</v>
      </c>
      <c r="BV44" s="21">
        <f t="shared" si="42"/>
        <v>43.799743323396889</v>
      </c>
      <c r="BW44" s="3">
        <f t="shared" si="43"/>
        <v>-2.5235766567302207</v>
      </c>
      <c r="BX44" s="3">
        <f t="shared" si="44"/>
        <v>262.79845994038141</v>
      </c>
      <c r="BY44" s="3">
        <f t="shared" si="92"/>
        <v>40.400000000000091</v>
      </c>
      <c r="BZ44" s="3">
        <f t="shared" si="46"/>
        <v>43.173406993872312</v>
      </c>
      <c r="CA44" s="4">
        <f t="shared" si="85"/>
        <v>-2.7734069938722214</v>
      </c>
      <c r="CB44" s="4">
        <f t="shared" si="76"/>
        <v>0.98046087936137483</v>
      </c>
      <c r="CC44" s="13"/>
      <c r="CD44" s="43">
        <v>46115.506944444445</v>
      </c>
      <c r="CE44" s="42">
        <v>242.27600000000001</v>
      </c>
      <c r="CF44" s="42">
        <v>247.68199999999999</v>
      </c>
      <c r="CG44" s="42">
        <v>718.6</v>
      </c>
      <c r="CH44" s="21">
        <f t="shared" si="47"/>
        <v>41.280333333333331</v>
      </c>
      <c r="CI44" s="21">
        <f t="shared" si="48"/>
        <v>43.799743323396889</v>
      </c>
      <c r="CJ44" s="3">
        <f t="shared" si="49"/>
        <v>-2.5194099900635578</v>
      </c>
      <c r="CK44" s="3">
        <f t="shared" si="50"/>
        <v>262.79845994038141</v>
      </c>
      <c r="CL44" s="3">
        <f t="shared" si="93"/>
        <v>40.399999999999977</v>
      </c>
      <c r="CM44" s="3">
        <f t="shared" si="52"/>
        <v>43.173406993872312</v>
      </c>
      <c r="CN44" s="4">
        <f t="shared" si="86"/>
        <v>-2.7734069938723351</v>
      </c>
      <c r="CO44" s="4">
        <f t="shared" si="77"/>
        <v>0.97817362585896439</v>
      </c>
      <c r="CP44" s="13"/>
      <c r="CQ44" s="43">
        <v>46115.506944444445</v>
      </c>
      <c r="CR44" s="42">
        <v>245.28700000000001</v>
      </c>
      <c r="CS44" s="42">
        <v>252.66900000000001</v>
      </c>
      <c r="CT44" s="42">
        <v>728.7</v>
      </c>
      <c r="CU44" s="21">
        <f t="shared" si="53"/>
        <v>42.111499999999999</v>
      </c>
      <c r="CV44" s="21">
        <f t="shared" si="54"/>
        <v>43.799743323396889</v>
      </c>
      <c r="CW44" s="3">
        <f t="shared" si="55"/>
        <v>-1.6882433233968897</v>
      </c>
      <c r="CX44" s="3">
        <f t="shared" si="56"/>
        <v>262.79845994038141</v>
      </c>
      <c r="CY44" s="3">
        <f t="shared" si="94"/>
        <v>40.800000000000068</v>
      </c>
      <c r="CZ44" s="3">
        <f t="shared" si="58"/>
        <v>43.173406993872312</v>
      </c>
      <c r="DA44" s="4">
        <f t="shared" si="87"/>
        <v>-2.3734069938722442</v>
      </c>
      <c r="DB44" s="4">
        <f t="shared" si="78"/>
        <v>0.97078391096652139</v>
      </c>
      <c r="DC44" s="13"/>
      <c r="DD44" s="43">
        <v>46115.506944444445</v>
      </c>
      <c r="DE44" s="42">
        <v>232.98</v>
      </c>
      <c r="DF44" s="42">
        <v>236.744</v>
      </c>
      <c r="DG44" s="42">
        <v>689.6</v>
      </c>
      <c r="DH44" s="21">
        <f t="shared" si="59"/>
        <v>39.457333333333331</v>
      </c>
      <c r="DI44" s="21">
        <f t="shared" si="60"/>
        <v>41.670031033360161</v>
      </c>
      <c r="DJ44" s="3">
        <f t="shared" si="61"/>
        <v>-2.2126977000268298</v>
      </c>
      <c r="DK44" s="3">
        <f t="shared" si="62"/>
        <v>250.02018620016105</v>
      </c>
      <c r="DL44" s="3">
        <f t="shared" si="95"/>
        <v>39.100000000000023</v>
      </c>
      <c r="DM44" s="3">
        <f t="shared" si="64"/>
        <v>41.074149589583108</v>
      </c>
      <c r="DN44" s="4">
        <f t="shared" si="88"/>
        <v>-1.9741495895830852</v>
      </c>
      <c r="DO44" s="4">
        <f t="shared" si="79"/>
        <v>0.98410096982394479</v>
      </c>
      <c r="DP44" s="13"/>
      <c r="DQ44" s="11"/>
      <c r="DR44" s="55">
        <f t="shared" si="70"/>
        <v>46115.506944444445</v>
      </c>
      <c r="DS44" s="5">
        <f t="shared" si="96"/>
        <v>425.82866666666661</v>
      </c>
      <c r="DT44" s="5">
        <f t="shared" si="66"/>
        <v>453.38761827329097</v>
      </c>
      <c r="DU44" s="6">
        <f t="shared" si="89"/>
        <v>-27.558951606624362</v>
      </c>
      <c r="DV44" s="5">
        <f t="shared" si="67"/>
        <v>2720.3257096397456</v>
      </c>
      <c r="DW44" s="5">
        <f t="shared" si="97"/>
        <v>418.90000000000009</v>
      </c>
      <c r="DX44" s="5">
        <f t="shared" si="69"/>
        <v>446.90417533198291</v>
      </c>
      <c r="DY44" s="6">
        <f t="shared" si="90"/>
        <v>-28.004175331982822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46115.5</v>
      </c>
      <c r="B45" s="39">
        <v>990</v>
      </c>
      <c r="C45" s="38">
        <v>48.5</v>
      </c>
      <c r="D45" s="12"/>
      <c r="E45" s="42">
        <v>323.50700000000001</v>
      </c>
      <c r="F45" s="42">
        <v>329.13499999999999</v>
      </c>
      <c r="G45" s="42">
        <v>903.5</v>
      </c>
      <c r="H45" s="21">
        <f t="shared" si="11"/>
        <v>54.855833333333329</v>
      </c>
      <c r="I45" s="3">
        <f t="shared" si="12"/>
        <v>59.016284034592481</v>
      </c>
      <c r="J45" s="3">
        <f t="shared" si="13"/>
        <v>-4.1604507012591512</v>
      </c>
      <c r="K45" s="3">
        <f t="shared" si="14"/>
        <v>354.0977042075549</v>
      </c>
      <c r="L45" s="3">
        <f t="shared" si="15"/>
        <v>52.700000000000045</v>
      </c>
      <c r="M45" s="3">
        <f t="shared" si="16"/>
        <v>58.172351172897812</v>
      </c>
      <c r="N45" s="4">
        <f t="shared" si="80"/>
        <v>-5.472351172897767</v>
      </c>
      <c r="O45" s="4">
        <f t="shared" si="71"/>
        <v>0.98290063347866385</v>
      </c>
      <c r="P45" s="13"/>
      <c r="Q45" s="43">
        <v>46115.5</v>
      </c>
      <c r="R45" s="42">
        <v>323.50700000000001</v>
      </c>
      <c r="S45" s="42">
        <v>329.13499999999999</v>
      </c>
      <c r="T45" s="42">
        <v>903.5</v>
      </c>
      <c r="U45" s="21">
        <f t="shared" si="17"/>
        <v>54.855833333333329</v>
      </c>
      <c r="V45" s="3">
        <f t="shared" si="18"/>
        <v>59.016284034592481</v>
      </c>
      <c r="W45" s="3">
        <f t="shared" si="19"/>
        <v>-4.1604507012591512</v>
      </c>
      <c r="X45" s="3">
        <f t="shared" si="20"/>
        <v>354.0977042075549</v>
      </c>
      <c r="Y45" s="3">
        <f t="shared" si="21"/>
        <v>52.700000000000045</v>
      </c>
      <c r="Z45" s="3">
        <f t="shared" si="22"/>
        <v>58.172351172897812</v>
      </c>
      <c r="AA45" s="4">
        <f t="shared" si="81"/>
        <v>-5.472351172897767</v>
      </c>
      <c r="AB45" s="4">
        <f t="shared" si="72"/>
        <v>0.98290063347866385</v>
      </c>
      <c r="AC45" s="13"/>
      <c r="AD45" s="43">
        <v>46115.5</v>
      </c>
      <c r="AE45" s="42">
        <v>319.96300000000002</v>
      </c>
      <c r="AF45" s="42">
        <v>329.35399999999998</v>
      </c>
      <c r="AG45" s="42">
        <v>897.8</v>
      </c>
      <c r="AH45" s="21">
        <f t="shared" si="23"/>
        <v>54.892333333333326</v>
      </c>
      <c r="AI45" s="21">
        <f t="shared" si="24"/>
        <v>59.016284034592481</v>
      </c>
      <c r="AJ45" s="3">
        <f t="shared" si="25"/>
        <v>-4.1239507012591545</v>
      </c>
      <c r="AK45" s="3">
        <f t="shared" si="26"/>
        <v>354.0977042075549</v>
      </c>
      <c r="AL45" s="3">
        <f t="shared" si="27"/>
        <v>53</v>
      </c>
      <c r="AM45" s="3">
        <f t="shared" si="28"/>
        <v>58.172351172897812</v>
      </c>
      <c r="AN45" s="4">
        <f t="shared" si="82"/>
        <v>-5.1723511728978124</v>
      </c>
      <c r="AO45" s="4">
        <f t="shared" si="73"/>
        <v>0.97148660711574786</v>
      </c>
      <c r="AP45" s="13"/>
      <c r="AQ45" s="43">
        <v>46115.5</v>
      </c>
      <c r="AR45" s="42">
        <v>326.50900000000001</v>
      </c>
      <c r="AS45" s="42">
        <v>332.32499999999999</v>
      </c>
      <c r="AT45" s="42">
        <v>912.1</v>
      </c>
      <c r="AU45" s="21">
        <f t="shared" si="29"/>
        <v>55.387499999999996</v>
      </c>
      <c r="AV45" s="21">
        <f t="shared" si="30"/>
        <v>59.016284034592481</v>
      </c>
      <c r="AW45" s="3">
        <f t="shared" si="31"/>
        <v>-3.6287840345924849</v>
      </c>
      <c r="AX45" s="3">
        <f t="shared" si="32"/>
        <v>354.0977042075549</v>
      </c>
      <c r="AY45" s="3">
        <f t="shared" si="91"/>
        <v>53.600000000000023</v>
      </c>
      <c r="AZ45" s="3">
        <f t="shared" si="34"/>
        <v>58.172351172897812</v>
      </c>
      <c r="BA45" s="4">
        <f t="shared" si="83"/>
        <v>-4.5723511728977897</v>
      </c>
      <c r="BB45" s="4">
        <f t="shared" si="74"/>
        <v>0.98249905965545781</v>
      </c>
      <c r="BC45" s="13"/>
      <c r="BD45" s="43">
        <v>46115.5</v>
      </c>
      <c r="BE45" s="42">
        <v>242.24600000000001</v>
      </c>
      <c r="BF45" s="42">
        <v>246.185</v>
      </c>
      <c r="BG45" s="42">
        <v>677.5</v>
      </c>
      <c r="BH45" s="21">
        <f t="shared" si="35"/>
        <v>41.030833333333334</v>
      </c>
      <c r="BI45" s="21">
        <f t="shared" si="36"/>
        <v>43.71576595154999</v>
      </c>
      <c r="BJ45" s="3">
        <f t="shared" si="37"/>
        <v>-2.6849326182166564</v>
      </c>
      <c r="BK45" s="3">
        <f t="shared" si="38"/>
        <v>262.29459570929993</v>
      </c>
      <c r="BL45" s="3">
        <f t="shared" si="39"/>
        <v>40.200000000000045</v>
      </c>
      <c r="BM45" s="3">
        <f t="shared" si="40"/>
        <v>43.090630498442827</v>
      </c>
      <c r="BN45" s="4">
        <f t="shared" si="84"/>
        <v>-2.890630498442782</v>
      </c>
      <c r="BO45" s="4">
        <f t="shared" si="75"/>
        <v>0.98399983752056386</v>
      </c>
      <c r="BP45" s="13"/>
      <c r="BQ45" s="43">
        <v>46115.5</v>
      </c>
      <c r="BR45" s="42">
        <v>241.58600000000001</v>
      </c>
      <c r="BS45" s="42">
        <v>246.45699999999999</v>
      </c>
      <c r="BT45" s="42">
        <v>676.3</v>
      </c>
      <c r="BU45" s="21">
        <f t="shared" si="41"/>
        <v>41.076166666666666</v>
      </c>
      <c r="BV45" s="21">
        <f t="shared" si="42"/>
        <v>43.71576595154999</v>
      </c>
      <c r="BW45" s="3">
        <f t="shared" si="43"/>
        <v>-2.6395992848833245</v>
      </c>
      <c r="BX45" s="3">
        <f t="shared" si="44"/>
        <v>262.29459570929993</v>
      </c>
      <c r="BY45" s="3">
        <f t="shared" si="92"/>
        <v>39.799999999999955</v>
      </c>
      <c r="BZ45" s="3">
        <f t="shared" si="46"/>
        <v>43.090630498442827</v>
      </c>
      <c r="CA45" s="4">
        <f t="shared" si="85"/>
        <v>-3.2906304984428729</v>
      </c>
      <c r="CB45" s="4">
        <f t="shared" si="76"/>
        <v>0.98023590322044019</v>
      </c>
      <c r="CC45" s="13"/>
      <c r="CD45" s="43">
        <v>46115.5</v>
      </c>
      <c r="CE45" s="42">
        <v>240.79499999999999</v>
      </c>
      <c r="CF45" s="42">
        <v>245.68700000000001</v>
      </c>
      <c r="CG45" s="42">
        <v>678.2</v>
      </c>
      <c r="CH45" s="21">
        <f t="shared" si="47"/>
        <v>40.947833333333335</v>
      </c>
      <c r="CI45" s="21">
        <f t="shared" si="48"/>
        <v>43.71576595154999</v>
      </c>
      <c r="CJ45" s="3">
        <f t="shared" si="49"/>
        <v>-2.7679326182166548</v>
      </c>
      <c r="CK45" s="3">
        <f t="shared" si="50"/>
        <v>262.29459570929993</v>
      </c>
      <c r="CL45" s="3">
        <f t="shared" si="93"/>
        <v>40.5</v>
      </c>
      <c r="CM45" s="3">
        <f t="shared" si="52"/>
        <v>43.090630498442827</v>
      </c>
      <c r="CN45" s="4">
        <f t="shared" si="86"/>
        <v>-2.5906304984428274</v>
      </c>
      <c r="CO45" s="4">
        <f t="shared" si="77"/>
        <v>0.98008848657031089</v>
      </c>
      <c r="CP45" s="13"/>
      <c r="CQ45" s="43">
        <v>46115.5</v>
      </c>
      <c r="CR45" s="42">
        <v>243.803</v>
      </c>
      <c r="CS45" s="42">
        <v>251.107</v>
      </c>
      <c r="CT45" s="42">
        <v>687.9</v>
      </c>
      <c r="CU45" s="21">
        <f t="shared" si="53"/>
        <v>41.851166666666664</v>
      </c>
      <c r="CV45" s="21">
        <f t="shared" si="54"/>
        <v>43.71576595154999</v>
      </c>
      <c r="CW45" s="3">
        <f t="shared" si="55"/>
        <v>-1.8645992848833259</v>
      </c>
      <c r="CX45" s="3">
        <f t="shared" si="56"/>
        <v>262.29459570929993</v>
      </c>
      <c r="CY45" s="3">
        <f t="shared" si="94"/>
        <v>40.799999999999955</v>
      </c>
      <c r="CZ45" s="3">
        <f t="shared" si="58"/>
        <v>43.090630498442827</v>
      </c>
      <c r="DA45" s="4">
        <f t="shared" si="87"/>
        <v>-2.2906304984428729</v>
      </c>
      <c r="DB45" s="4">
        <f t="shared" si="78"/>
        <v>0.97091279812988085</v>
      </c>
      <c r="DC45" s="13"/>
      <c r="DD45" s="43">
        <v>46115.5</v>
      </c>
      <c r="DE45" s="42">
        <v>230.71199999999999</v>
      </c>
      <c r="DF45" s="42">
        <v>234.392</v>
      </c>
      <c r="DG45" s="42">
        <v>650.5</v>
      </c>
      <c r="DH45" s="21">
        <f t="shared" si="59"/>
        <v>39.065333333333328</v>
      </c>
      <c r="DI45" s="21">
        <f t="shared" si="60"/>
        <v>41.59013696491499</v>
      </c>
      <c r="DJ45" s="3">
        <f t="shared" si="61"/>
        <v>-2.524803631581662</v>
      </c>
      <c r="DK45" s="3">
        <f t="shared" si="62"/>
        <v>249.54082178949</v>
      </c>
      <c r="DL45" s="3">
        <f t="shared" si="95"/>
        <v>38</v>
      </c>
      <c r="DM45" s="3">
        <f t="shared" si="64"/>
        <v>40.995398006316705</v>
      </c>
      <c r="DN45" s="4">
        <f t="shared" si="88"/>
        <v>-2.9953980063167052</v>
      </c>
      <c r="DO45" s="4">
        <f t="shared" si="79"/>
        <v>0.984299805454111</v>
      </c>
      <c r="DP45" s="13"/>
      <c r="DQ45" s="11"/>
      <c r="DR45" s="55">
        <f t="shared" si="70"/>
        <v>46115.5</v>
      </c>
      <c r="DS45" s="5">
        <f t="shared" si="96"/>
        <v>423.96283333333332</v>
      </c>
      <c r="DT45" s="5">
        <f t="shared" si="66"/>
        <v>452.5183369094849</v>
      </c>
      <c r="DU45" s="6">
        <f t="shared" si="89"/>
        <v>-28.55550357615158</v>
      </c>
      <c r="DV45" s="5">
        <f t="shared" si="67"/>
        <v>2715.1100214569092</v>
      </c>
      <c r="DW45" s="5">
        <f t="shared" si="97"/>
        <v>411.30000000000007</v>
      </c>
      <c r="DX45" s="5">
        <f t="shared" si="69"/>
        <v>446.04732469167919</v>
      </c>
      <c r="DY45" s="6">
        <f t="shared" si="90"/>
        <v>-34.747324691679125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46115.493055555555</v>
      </c>
      <c r="B46" s="39">
        <v>967</v>
      </c>
      <c r="C46" s="38">
        <v>48.79</v>
      </c>
      <c r="D46" s="12"/>
      <c r="E46" s="42">
        <v>317.24900000000002</v>
      </c>
      <c r="F46" s="42">
        <v>322.755</v>
      </c>
      <c r="G46" s="42">
        <v>850.8</v>
      </c>
      <c r="H46" s="21">
        <f t="shared" si="11"/>
        <v>53.792499999999997</v>
      </c>
      <c r="I46" s="3">
        <f t="shared" si="12"/>
        <v>57.581445036785972</v>
      </c>
      <c r="J46" s="3">
        <f t="shared" si="13"/>
        <v>-3.7889450367859752</v>
      </c>
      <c r="K46" s="3">
        <f t="shared" si="14"/>
        <v>345.4886702207159</v>
      </c>
      <c r="L46" s="3">
        <f t="shared" si="15"/>
        <v>53.599999999999909</v>
      </c>
      <c r="M46" s="3">
        <f t="shared" si="16"/>
        <v>56.758030372759933</v>
      </c>
      <c r="N46" s="4">
        <f t="shared" si="80"/>
        <v>-3.1580303727600239</v>
      </c>
      <c r="O46" s="4">
        <f t="shared" si="71"/>
        <v>0.98294062059456877</v>
      </c>
      <c r="P46" s="13"/>
      <c r="Q46" s="43">
        <v>46115.493055555555</v>
      </c>
      <c r="R46" s="42">
        <v>317.24900000000002</v>
      </c>
      <c r="S46" s="42">
        <v>322.755</v>
      </c>
      <c r="T46" s="42">
        <v>850.8</v>
      </c>
      <c r="U46" s="21">
        <f t="shared" si="17"/>
        <v>53.792499999999997</v>
      </c>
      <c r="V46" s="3">
        <f t="shared" si="18"/>
        <v>57.581445036785972</v>
      </c>
      <c r="W46" s="3">
        <f t="shared" si="19"/>
        <v>-3.7889450367859752</v>
      </c>
      <c r="X46" s="3">
        <f t="shared" si="20"/>
        <v>345.4886702207159</v>
      </c>
      <c r="Y46" s="3">
        <f t="shared" si="21"/>
        <v>53.599999999999909</v>
      </c>
      <c r="Z46" s="3">
        <f t="shared" si="22"/>
        <v>56.758030372759933</v>
      </c>
      <c r="AA46" s="4">
        <f t="shared" si="81"/>
        <v>-3.1580303727600239</v>
      </c>
      <c r="AB46" s="4">
        <f t="shared" si="72"/>
        <v>0.98294062059456877</v>
      </c>
      <c r="AC46" s="13"/>
      <c r="AD46" s="43">
        <v>46115.493055555555</v>
      </c>
      <c r="AE46" s="42">
        <v>315.70699999999999</v>
      </c>
      <c r="AF46" s="42">
        <v>324.839</v>
      </c>
      <c r="AG46" s="42">
        <v>844.8</v>
      </c>
      <c r="AH46" s="21">
        <f t="shared" si="23"/>
        <v>54.139833333333328</v>
      </c>
      <c r="AI46" s="21">
        <f t="shared" si="24"/>
        <v>57.581445036785972</v>
      </c>
      <c r="AJ46" s="3">
        <f t="shared" si="25"/>
        <v>-3.4416117034526437</v>
      </c>
      <c r="AK46" s="3">
        <f t="shared" si="26"/>
        <v>345.4886702207159</v>
      </c>
      <c r="AL46" s="3">
        <f t="shared" si="27"/>
        <v>51.899999999999977</v>
      </c>
      <c r="AM46" s="3">
        <f t="shared" si="28"/>
        <v>56.758030372759933</v>
      </c>
      <c r="AN46" s="4">
        <f t="shared" si="82"/>
        <v>-4.8580303727599556</v>
      </c>
      <c r="AO46" s="4">
        <f t="shared" si="73"/>
        <v>0.97188761201703</v>
      </c>
      <c r="AP46" s="13"/>
      <c r="AQ46" s="43">
        <v>46115.493055555555</v>
      </c>
      <c r="AR46" s="42">
        <v>319.56299999999999</v>
      </c>
      <c r="AS46" s="42">
        <v>325.255</v>
      </c>
      <c r="AT46" s="42">
        <v>858.5</v>
      </c>
      <c r="AU46" s="21">
        <f t="shared" si="29"/>
        <v>54.209166666666661</v>
      </c>
      <c r="AV46" s="21">
        <f t="shared" si="30"/>
        <v>57.581445036785972</v>
      </c>
      <c r="AW46" s="3">
        <f t="shared" si="31"/>
        <v>-3.3722783701193109</v>
      </c>
      <c r="AX46" s="3">
        <f t="shared" si="32"/>
        <v>345.4886702207159</v>
      </c>
      <c r="AY46" s="3">
        <f t="shared" si="91"/>
        <v>53.5</v>
      </c>
      <c r="AZ46" s="3">
        <f t="shared" si="34"/>
        <v>56.758030372759933</v>
      </c>
      <c r="BA46" s="4">
        <f t="shared" si="83"/>
        <v>-3.2580303727599329</v>
      </c>
      <c r="BB46" s="4">
        <f t="shared" si="74"/>
        <v>0.98249988470584615</v>
      </c>
      <c r="BC46" s="13"/>
      <c r="BD46" s="43">
        <v>46115.493055555555</v>
      </c>
      <c r="BE46" s="42">
        <v>239.44499999999999</v>
      </c>
      <c r="BF46" s="42">
        <v>243.31399999999999</v>
      </c>
      <c r="BG46" s="42">
        <v>637.29999999999995</v>
      </c>
      <c r="BH46" s="21">
        <f t="shared" si="35"/>
        <v>40.55233333333333</v>
      </c>
      <c r="BI46" s="21">
        <f t="shared" si="36"/>
        <v>42.652922249471089</v>
      </c>
      <c r="BJ46" s="3">
        <f t="shared" si="37"/>
        <v>-2.1005889161377596</v>
      </c>
      <c r="BK46" s="3">
        <f t="shared" si="38"/>
        <v>255.91753349682659</v>
      </c>
      <c r="BL46" s="3">
        <f t="shared" si="39"/>
        <v>40.399999999999977</v>
      </c>
      <c r="BM46" s="3">
        <f t="shared" si="40"/>
        <v>42.042985461303651</v>
      </c>
      <c r="BN46" s="4">
        <f t="shared" si="84"/>
        <v>-1.6429854613036738</v>
      </c>
      <c r="BO46" s="4">
        <f t="shared" si="75"/>
        <v>0.98409873661195002</v>
      </c>
      <c r="BP46" s="13"/>
      <c r="BQ46" s="43">
        <v>46115.493055555555</v>
      </c>
      <c r="BR46" s="42">
        <v>237.27</v>
      </c>
      <c r="BS46" s="42">
        <v>242.06800000000001</v>
      </c>
      <c r="BT46" s="42">
        <v>636.5</v>
      </c>
      <c r="BU46" s="21">
        <f t="shared" si="41"/>
        <v>40.344666666666669</v>
      </c>
      <c r="BV46" s="21">
        <f t="shared" si="42"/>
        <v>42.652922249471089</v>
      </c>
      <c r="BW46" s="3">
        <f t="shared" si="43"/>
        <v>-2.3082555828044207</v>
      </c>
      <c r="BX46" s="3">
        <f t="shared" si="44"/>
        <v>255.91753349682659</v>
      </c>
      <c r="BY46" s="3">
        <f t="shared" si="92"/>
        <v>39.700000000000045</v>
      </c>
      <c r="BZ46" s="3">
        <f t="shared" si="46"/>
        <v>42.042985461303651</v>
      </c>
      <c r="CA46" s="4">
        <f t="shared" si="85"/>
        <v>-2.3429854613036056</v>
      </c>
      <c r="CB46" s="4">
        <f t="shared" si="76"/>
        <v>0.98017912322157408</v>
      </c>
      <c r="CC46" s="13"/>
      <c r="CD46" s="43">
        <v>46115.493055555555</v>
      </c>
      <c r="CE46" s="42">
        <v>236.94</v>
      </c>
      <c r="CF46" s="42">
        <v>241.78700000000001</v>
      </c>
      <c r="CG46" s="42">
        <v>637.70000000000005</v>
      </c>
      <c r="CH46" s="21">
        <f t="shared" si="47"/>
        <v>40.29783333333333</v>
      </c>
      <c r="CI46" s="21">
        <f t="shared" si="48"/>
        <v>42.652922249471089</v>
      </c>
      <c r="CJ46" s="3">
        <f t="shared" si="49"/>
        <v>-2.3550889161377597</v>
      </c>
      <c r="CK46" s="3">
        <f t="shared" si="50"/>
        <v>255.91753349682659</v>
      </c>
      <c r="CL46" s="3">
        <f t="shared" si="93"/>
        <v>39</v>
      </c>
      <c r="CM46" s="3">
        <f t="shared" si="52"/>
        <v>42.042985461303651</v>
      </c>
      <c r="CN46" s="4">
        <f t="shared" si="86"/>
        <v>-3.0429854613036511</v>
      </c>
      <c r="CO46" s="4">
        <f t="shared" si="77"/>
        <v>0.97995343008515756</v>
      </c>
      <c r="CP46" s="13"/>
      <c r="CQ46" s="43">
        <v>46115.493055555555</v>
      </c>
      <c r="CR46" s="42">
        <v>239.77600000000001</v>
      </c>
      <c r="CS46" s="42">
        <v>247.12899999999999</v>
      </c>
      <c r="CT46" s="42">
        <v>647.1</v>
      </c>
      <c r="CU46" s="21">
        <f t="shared" si="53"/>
        <v>41.18816666666666</v>
      </c>
      <c r="CV46" s="21">
        <f t="shared" si="54"/>
        <v>42.652922249471089</v>
      </c>
      <c r="CW46" s="3">
        <f t="shared" si="55"/>
        <v>-1.464755582804429</v>
      </c>
      <c r="CX46" s="3">
        <f t="shared" si="56"/>
        <v>255.91753349682659</v>
      </c>
      <c r="CY46" s="3">
        <f t="shared" si="94"/>
        <v>39.700000000000045</v>
      </c>
      <c r="CZ46" s="3">
        <f t="shared" si="58"/>
        <v>42.042985461303651</v>
      </c>
      <c r="DA46" s="4">
        <f t="shared" si="87"/>
        <v>-2.3429854613036056</v>
      </c>
      <c r="DB46" s="4">
        <f t="shared" si="78"/>
        <v>0.97024630860805494</v>
      </c>
      <c r="DC46" s="13"/>
      <c r="DD46" s="43">
        <v>46115.493055555555</v>
      </c>
      <c r="DE46" s="42">
        <v>226.75700000000001</v>
      </c>
      <c r="DF46" s="42">
        <v>230.364</v>
      </c>
      <c r="DG46" s="42">
        <v>612.5</v>
      </c>
      <c r="DH46" s="21">
        <f t="shared" si="59"/>
        <v>38.393999999999998</v>
      </c>
      <c r="DI46" s="21">
        <f t="shared" si="60"/>
        <v>40.57897281899222</v>
      </c>
      <c r="DJ46" s="3">
        <f t="shared" si="61"/>
        <v>-2.1849728189922217</v>
      </c>
      <c r="DK46" s="3">
        <f t="shared" si="62"/>
        <v>243.47383691395336</v>
      </c>
      <c r="DL46" s="3">
        <f t="shared" si="95"/>
        <v>37.5</v>
      </c>
      <c r="DM46" s="3">
        <f t="shared" si="64"/>
        <v>39.998693507680635</v>
      </c>
      <c r="DN46" s="4">
        <f t="shared" si="88"/>
        <v>-2.4986935076806347</v>
      </c>
      <c r="DO46" s="4">
        <f t="shared" si="79"/>
        <v>0.98434217151985559</v>
      </c>
      <c r="DP46" s="13"/>
      <c r="DQ46" s="11"/>
      <c r="DR46" s="55">
        <f t="shared" si="70"/>
        <v>46115.493055555555</v>
      </c>
      <c r="DS46" s="5">
        <f t="shared" si="96"/>
        <v>416.71100000000001</v>
      </c>
      <c r="DT46" s="5">
        <f t="shared" si="66"/>
        <v>441.51644196402043</v>
      </c>
      <c r="DU46" s="6">
        <f t="shared" si="89"/>
        <v>-24.805441964020417</v>
      </c>
      <c r="DV46" s="5">
        <f t="shared" si="67"/>
        <v>2649.0986517841234</v>
      </c>
      <c r="DW46" s="5">
        <f t="shared" si="97"/>
        <v>408.89999999999986</v>
      </c>
      <c r="DX46" s="5">
        <f t="shared" si="69"/>
        <v>435.20275684393499</v>
      </c>
      <c r="DY46" s="6">
        <f t="shared" si="90"/>
        <v>-26.302756843935128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46115.486111111109</v>
      </c>
      <c r="B47" s="39">
        <v>958</v>
      </c>
      <c r="C47" s="38">
        <v>49.08</v>
      </c>
      <c r="D47" s="12"/>
      <c r="E47" s="42">
        <v>313.726</v>
      </c>
      <c r="F47" s="42">
        <v>319.18400000000003</v>
      </c>
      <c r="G47" s="42">
        <v>797.2</v>
      </c>
      <c r="H47" s="21">
        <f t="shared" si="11"/>
        <v>53.197333333333333</v>
      </c>
      <c r="I47" s="3">
        <f t="shared" si="12"/>
        <v>56.982366479591263</v>
      </c>
      <c r="J47" s="3">
        <f t="shared" si="13"/>
        <v>-3.7850331462579305</v>
      </c>
      <c r="K47" s="3">
        <f t="shared" si="14"/>
        <v>341.89419887754764</v>
      </c>
      <c r="L47" s="3">
        <f t="shared" si="15"/>
        <v>51</v>
      </c>
      <c r="M47" s="3">
        <f t="shared" si="16"/>
        <v>56.16751863893311</v>
      </c>
      <c r="N47" s="4">
        <f t="shared" si="80"/>
        <v>-5.1675186389331103</v>
      </c>
      <c r="O47" s="4">
        <f t="shared" si="71"/>
        <v>0.98290014537069514</v>
      </c>
      <c r="P47" s="13"/>
      <c r="Q47" s="43">
        <v>46115.486111111109</v>
      </c>
      <c r="R47" s="42">
        <v>313.726</v>
      </c>
      <c r="S47" s="42">
        <v>319.18400000000003</v>
      </c>
      <c r="T47" s="42">
        <v>797.2</v>
      </c>
      <c r="U47" s="21">
        <f t="shared" si="17"/>
        <v>53.197333333333333</v>
      </c>
      <c r="V47" s="3">
        <f t="shared" si="18"/>
        <v>56.982366479591263</v>
      </c>
      <c r="W47" s="3">
        <f t="shared" si="19"/>
        <v>-3.7850331462579305</v>
      </c>
      <c r="X47" s="3">
        <f t="shared" si="20"/>
        <v>341.89419887754764</v>
      </c>
      <c r="Y47" s="3">
        <f t="shared" si="21"/>
        <v>51</v>
      </c>
      <c r="Z47" s="3">
        <f t="shared" si="22"/>
        <v>56.16751863893311</v>
      </c>
      <c r="AA47" s="4">
        <f t="shared" si="81"/>
        <v>-5.1675186389331103</v>
      </c>
      <c r="AB47" s="4">
        <f t="shared" si="72"/>
        <v>0.98290014537069514</v>
      </c>
      <c r="AC47" s="13"/>
      <c r="AD47" s="43">
        <v>46115.486111111109</v>
      </c>
      <c r="AE47" s="42">
        <v>312.053</v>
      </c>
      <c r="AF47" s="42">
        <v>321.04500000000002</v>
      </c>
      <c r="AG47" s="42">
        <v>792.9</v>
      </c>
      <c r="AH47" s="21">
        <f t="shared" si="23"/>
        <v>53.5075</v>
      </c>
      <c r="AI47" s="21">
        <f t="shared" si="24"/>
        <v>56.982366479591263</v>
      </c>
      <c r="AJ47" s="3">
        <f t="shared" si="25"/>
        <v>-3.4748664795912632</v>
      </c>
      <c r="AK47" s="3">
        <f t="shared" si="26"/>
        <v>341.89419887754764</v>
      </c>
      <c r="AL47" s="3">
        <f t="shared" si="27"/>
        <v>52.100000000000023</v>
      </c>
      <c r="AM47" s="3">
        <f t="shared" si="28"/>
        <v>56.16751863893311</v>
      </c>
      <c r="AN47" s="4">
        <f t="shared" si="82"/>
        <v>-4.0675186389330875</v>
      </c>
      <c r="AO47" s="4">
        <f t="shared" si="73"/>
        <v>0.97199146537089809</v>
      </c>
      <c r="AP47" s="13"/>
      <c r="AQ47" s="43">
        <v>46115.486111111109</v>
      </c>
      <c r="AR47" s="42">
        <v>316.93799999999999</v>
      </c>
      <c r="AS47" s="42">
        <v>322.48500000000001</v>
      </c>
      <c r="AT47" s="42">
        <v>805</v>
      </c>
      <c r="AU47" s="21">
        <f t="shared" si="29"/>
        <v>53.747500000000002</v>
      </c>
      <c r="AV47" s="21">
        <f t="shared" si="30"/>
        <v>56.982366479591263</v>
      </c>
      <c r="AW47" s="3">
        <f t="shared" si="31"/>
        <v>-3.2348664795912612</v>
      </c>
      <c r="AX47" s="3">
        <f t="shared" si="32"/>
        <v>341.89419887754764</v>
      </c>
      <c r="AY47" s="3">
        <f t="shared" si="91"/>
        <v>53.5</v>
      </c>
      <c r="AZ47" s="3">
        <f t="shared" si="34"/>
        <v>56.16751863893311</v>
      </c>
      <c r="BA47" s="4">
        <f t="shared" si="83"/>
        <v>-2.6675186389331103</v>
      </c>
      <c r="BB47" s="4">
        <f t="shared" si="74"/>
        <v>0.98279919996278886</v>
      </c>
      <c r="BC47" s="13"/>
      <c r="BD47" s="43">
        <v>46115.486111111109</v>
      </c>
      <c r="BE47" s="42">
        <v>236.90100000000001</v>
      </c>
      <c r="BF47" s="42">
        <v>240.68299999999999</v>
      </c>
      <c r="BG47" s="42">
        <v>596.9</v>
      </c>
      <c r="BH47" s="21">
        <f t="shared" si="35"/>
        <v>40.113833333333332</v>
      </c>
      <c r="BI47" s="21">
        <f t="shared" si="36"/>
        <v>42.209160355252791</v>
      </c>
      <c r="BJ47" s="3">
        <f t="shared" si="37"/>
        <v>-2.0953270219194593</v>
      </c>
      <c r="BK47" s="3">
        <f t="shared" si="38"/>
        <v>253.25496213151678</v>
      </c>
      <c r="BL47" s="3">
        <f t="shared" si="39"/>
        <v>38.5</v>
      </c>
      <c r="BM47" s="3">
        <f t="shared" si="40"/>
        <v>41.60556936217268</v>
      </c>
      <c r="BN47" s="4">
        <f t="shared" si="84"/>
        <v>-3.1055693621726803</v>
      </c>
      <c r="BO47" s="4">
        <f t="shared" si="75"/>
        <v>0.98428638499603216</v>
      </c>
      <c r="BP47" s="13"/>
      <c r="BQ47" s="43">
        <v>46115.486111111109</v>
      </c>
      <c r="BR47" s="42">
        <v>235.45400000000001</v>
      </c>
      <c r="BS47" s="42">
        <v>240.06899999999999</v>
      </c>
      <c r="BT47" s="42">
        <v>596.79999999999995</v>
      </c>
      <c r="BU47" s="21">
        <f t="shared" si="41"/>
        <v>40.011499999999998</v>
      </c>
      <c r="BV47" s="21">
        <f t="shared" si="42"/>
        <v>42.209160355252791</v>
      </c>
      <c r="BW47" s="3">
        <f t="shared" si="43"/>
        <v>-2.1976603552527934</v>
      </c>
      <c r="BX47" s="3">
        <f t="shared" si="44"/>
        <v>253.25496213151678</v>
      </c>
      <c r="BY47" s="3">
        <f t="shared" si="92"/>
        <v>38.699999999999932</v>
      </c>
      <c r="BZ47" s="3">
        <f t="shared" si="46"/>
        <v>41.60556936217268</v>
      </c>
      <c r="CA47" s="4">
        <f t="shared" si="85"/>
        <v>-2.9055693621727485</v>
      </c>
      <c r="CB47" s="4">
        <f t="shared" si="76"/>
        <v>0.98077636012979608</v>
      </c>
      <c r="CC47" s="13"/>
      <c r="CD47" s="43">
        <v>46115.486111111109</v>
      </c>
      <c r="CE47" s="42">
        <v>235.61600000000001</v>
      </c>
      <c r="CF47" s="42">
        <v>240.21799999999999</v>
      </c>
      <c r="CG47" s="42">
        <v>598.70000000000005</v>
      </c>
      <c r="CH47" s="21">
        <f t="shared" si="47"/>
        <v>40.036333333333332</v>
      </c>
      <c r="CI47" s="21">
        <f t="shared" si="48"/>
        <v>42.209160355252791</v>
      </c>
      <c r="CJ47" s="3">
        <f t="shared" si="49"/>
        <v>-2.1728270219194599</v>
      </c>
      <c r="CK47" s="3">
        <f t="shared" si="50"/>
        <v>253.25496213151678</v>
      </c>
      <c r="CL47" s="3">
        <f t="shared" si="93"/>
        <v>38.800000000000068</v>
      </c>
      <c r="CM47" s="3">
        <f t="shared" si="52"/>
        <v>41.60556936217268</v>
      </c>
      <c r="CN47" s="4">
        <f t="shared" si="86"/>
        <v>-2.8055693621726121</v>
      </c>
      <c r="CO47" s="4">
        <f t="shared" si="77"/>
        <v>0.98084240148531765</v>
      </c>
      <c r="CP47" s="13"/>
      <c r="CQ47" s="43">
        <v>46115.486111111109</v>
      </c>
      <c r="CR47" s="42">
        <v>239.02799999999999</v>
      </c>
      <c r="CS47" s="42">
        <v>246.24</v>
      </c>
      <c r="CT47" s="42">
        <v>607.4</v>
      </c>
      <c r="CU47" s="21">
        <f t="shared" si="53"/>
        <v>41.04</v>
      </c>
      <c r="CV47" s="21">
        <f t="shared" si="54"/>
        <v>42.209160355252791</v>
      </c>
      <c r="CW47" s="3">
        <f t="shared" si="55"/>
        <v>-1.1691603552527923</v>
      </c>
      <c r="CX47" s="3">
        <f t="shared" si="56"/>
        <v>253.25496213151678</v>
      </c>
      <c r="CY47" s="3">
        <f t="shared" si="94"/>
        <v>39.199999999999932</v>
      </c>
      <c r="CZ47" s="3">
        <f t="shared" si="58"/>
        <v>41.60556936217268</v>
      </c>
      <c r="DA47" s="4">
        <f t="shared" si="87"/>
        <v>-2.4055693621727485</v>
      </c>
      <c r="DB47" s="4">
        <f t="shared" si="78"/>
        <v>0.97071150097465875</v>
      </c>
      <c r="DC47" s="13"/>
      <c r="DD47" s="43">
        <v>46115.486111111109</v>
      </c>
      <c r="DE47" s="42">
        <v>225.91499999999999</v>
      </c>
      <c r="DF47" s="42">
        <v>229.495</v>
      </c>
      <c r="DG47" s="42">
        <v>575</v>
      </c>
      <c r="DH47" s="21">
        <f t="shared" si="59"/>
        <v>38.249166666666667</v>
      </c>
      <c r="DI47" s="21">
        <f t="shared" si="60"/>
        <v>40.156788337979037</v>
      </c>
      <c r="DJ47" s="3">
        <f t="shared" si="61"/>
        <v>-1.9076216713123699</v>
      </c>
      <c r="DK47" s="3">
        <f t="shared" si="62"/>
        <v>240.9407300278742</v>
      </c>
      <c r="DL47" s="3">
        <f t="shared" si="95"/>
        <v>37.100000000000023</v>
      </c>
      <c r="DM47" s="3">
        <f t="shared" si="64"/>
        <v>39.582546264745936</v>
      </c>
      <c r="DN47" s="4">
        <f t="shared" si="88"/>
        <v>-2.4825462647459133</v>
      </c>
      <c r="DO47" s="4">
        <f t="shared" si="79"/>
        <v>0.98440053160199559</v>
      </c>
      <c r="DP47" s="13"/>
      <c r="DQ47" s="11"/>
      <c r="DR47" s="55">
        <f t="shared" si="70"/>
        <v>46115.486111111109</v>
      </c>
      <c r="DS47" s="5">
        <f t="shared" si="96"/>
        <v>413.10050000000001</v>
      </c>
      <c r="DT47" s="5">
        <f t="shared" si="66"/>
        <v>436.9228956773552</v>
      </c>
      <c r="DU47" s="6">
        <f t="shared" si="89"/>
        <v>-23.822395677355189</v>
      </c>
      <c r="DV47" s="5">
        <f t="shared" si="67"/>
        <v>2621.5373740641312</v>
      </c>
      <c r="DW47" s="5">
        <f t="shared" si="97"/>
        <v>399.9</v>
      </c>
      <c r="DX47" s="5">
        <f t="shared" si="69"/>
        <v>430.67489826916909</v>
      </c>
      <c r="DY47" s="6">
        <f t="shared" si="90"/>
        <v>-30.774898269169114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46115.479166666664</v>
      </c>
      <c r="B48" s="39">
        <v>937</v>
      </c>
      <c r="C48" s="38">
        <v>48.79</v>
      </c>
      <c r="D48" s="12"/>
      <c r="E48" s="42">
        <v>308.11399999999998</v>
      </c>
      <c r="F48" s="42">
        <v>313.411</v>
      </c>
      <c r="G48" s="42">
        <v>746.2</v>
      </c>
      <c r="H48" s="21">
        <f t="shared" si="11"/>
        <v>52.235166666666665</v>
      </c>
      <c r="I48" s="3">
        <f t="shared" si="12"/>
        <v>55.795050671632325</v>
      </c>
      <c r="J48" s="3">
        <f t="shared" si="13"/>
        <v>-3.5598840049656602</v>
      </c>
      <c r="K48" s="3">
        <f t="shared" si="14"/>
        <v>334.77030402979403</v>
      </c>
      <c r="L48" s="3">
        <f t="shared" si="15"/>
        <v>52.800000000000068</v>
      </c>
      <c r="M48" s="3">
        <f t="shared" si="16"/>
        <v>54.997181447027984</v>
      </c>
      <c r="N48" s="4">
        <f t="shared" si="80"/>
        <v>-2.1971814470279156</v>
      </c>
      <c r="O48" s="4">
        <f t="shared" si="71"/>
        <v>0.98309887017366959</v>
      </c>
      <c r="P48" s="13"/>
      <c r="Q48" s="43">
        <v>46115.479166666664</v>
      </c>
      <c r="R48" s="42">
        <v>308.11399999999998</v>
      </c>
      <c r="S48" s="42">
        <v>313.411</v>
      </c>
      <c r="T48" s="42">
        <v>746.2</v>
      </c>
      <c r="U48" s="21">
        <f t="shared" si="17"/>
        <v>52.235166666666665</v>
      </c>
      <c r="V48" s="3">
        <f t="shared" si="18"/>
        <v>55.795050671632325</v>
      </c>
      <c r="W48" s="3">
        <f t="shared" si="19"/>
        <v>-3.5598840049656602</v>
      </c>
      <c r="X48" s="3">
        <f t="shared" si="20"/>
        <v>334.77030402979403</v>
      </c>
      <c r="Y48" s="3">
        <f t="shared" si="21"/>
        <v>52.800000000000068</v>
      </c>
      <c r="Z48" s="3">
        <f t="shared" si="22"/>
        <v>54.997181447027984</v>
      </c>
      <c r="AA48" s="4">
        <f t="shared" si="81"/>
        <v>-2.1971814470279156</v>
      </c>
      <c r="AB48" s="4">
        <f t="shared" si="72"/>
        <v>0.98309887017366959</v>
      </c>
      <c r="AC48" s="13"/>
      <c r="AD48" s="43">
        <v>46115.479166666664</v>
      </c>
      <c r="AE48" s="42">
        <v>305.53199999999998</v>
      </c>
      <c r="AF48" s="42">
        <v>314.01100000000002</v>
      </c>
      <c r="AG48" s="42">
        <v>740.8</v>
      </c>
      <c r="AH48" s="21">
        <f t="shared" si="23"/>
        <v>52.335166666666666</v>
      </c>
      <c r="AI48" s="21">
        <f t="shared" si="24"/>
        <v>55.795050671632325</v>
      </c>
      <c r="AJ48" s="3">
        <f t="shared" si="25"/>
        <v>-3.4598840049656587</v>
      </c>
      <c r="AK48" s="3">
        <f t="shared" si="26"/>
        <v>334.77030402979403</v>
      </c>
      <c r="AL48" s="3">
        <f t="shared" si="27"/>
        <v>50.399999999999977</v>
      </c>
      <c r="AM48" s="3">
        <f t="shared" si="28"/>
        <v>54.997181447027984</v>
      </c>
      <c r="AN48" s="4">
        <f t="shared" si="82"/>
        <v>-4.5971814470280066</v>
      </c>
      <c r="AO48" s="4">
        <f t="shared" si="73"/>
        <v>0.9729977612249251</v>
      </c>
      <c r="AP48" s="13"/>
      <c r="AQ48" s="43">
        <v>46115.479166666664</v>
      </c>
      <c r="AR48" s="42">
        <v>310.68700000000001</v>
      </c>
      <c r="AS48" s="42">
        <v>316.12400000000002</v>
      </c>
      <c r="AT48" s="42">
        <v>751.5</v>
      </c>
      <c r="AU48" s="21">
        <f t="shared" si="29"/>
        <v>52.687333333333335</v>
      </c>
      <c r="AV48" s="21">
        <f t="shared" si="30"/>
        <v>55.795050671632325</v>
      </c>
      <c r="AW48" s="3">
        <f t="shared" si="31"/>
        <v>-3.1077173382989898</v>
      </c>
      <c r="AX48" s="3">
        <f t="shared" si="32"/>
        <v>334.77030402979403</v>
      </c>
      <c r="AY48" s="3">
        <f t="shared" si="91"/>
        <v>50.299999999999955</v>
      </c>
      <c r="AZ48" s="3">
        <f t="shared" si="34"/>
        <v>54.997181447027984</v>
      </c>
      <c r="BA48" s="4">
        <f t="shared" si="83"/>
        <v>-4.6971814470280293</v>
      </c>
      <c r="BB48" s="4">
        <f t="shared" si="74"/>
        <v>0.98280105275145191</v>
      </c>
      <c r="BC48" s="13"/>
      <c r="BD48" s="43">
        <v>46115.479166666664</v>
      </c>
      <c r="BE48" s="42">
        <v>231.44499999999999</v>
      </c>
      <c r="BF48" s="42">
        <v>235.124</v>
      </c>
      <c r="BG48" s="42">
        <v>558.4</v>
      </c>
      <c r="BH48" s="21">
        <f t="shared" si="35"/>
        <v>39.187333333333328</v>
      </c>
      <c r="BI48" s="21">
        <f t="shared" si="36"/>
        <v>41.329667164172101</v>
      </c>
      <c r="BJ48" s="3">
        <f t="shared" si="37"/>
        <v>-2.1423338308387727</v>
      </c>
      <c r="BK48" s="3">
        <f t="shared" si="38"/>
        <v>247.97800298503259</v>
      </c>
      <c r="BL48" s="3">
        <f t="shared" si="39"/>
        <v>38.5</v>
      </c>
      <c r="BM48" s="3">
        <f t="shared" si="40"/>
        <v>40.738652923724437</v>
      </c>
      <c r="BN48" s="4">
        <f t="shared" si="84"/>
        <v>-2.2386529237244375</v>
      </c>
      <c r="BO48" s="4">
        <f t="shared" si="75"/>
        <v>0.98435293717357653</v>
      </c>
      <c r="BP48" s="13"/>
      <c r="BQ48" s="43">
        <v>46115.479166666664</v>
      </c>
      <c r="BR48" s="42">
        <v>230.46700000000001</v>
      </c>
      <c r="BS48" s="42">
        <v>234.96</v>
      </c>
      <c r="BT48" s="42">
        <v>558.1</v>
      </c>
      <c r="BU48" s="21">
        <f t="shared" si="41"/>
        <v>39.159999999999997</v>
      </c>
      <c r="BV48" s="21">
        <f t="shared" si="42"/>
        <v>41.329667164172101</v>
      </c>
      <c r="BW48" s="3">
        <f t="shared" si="43"/>
        <v>-2.1696671641721039</v>
      </c>
      <c r="BX48" s="3">
        <f t="shared" si="44"/>
        <v>247.97800298503259</v>
      </c>
      <c r="BY48" s="3">
        <f t="shared" si="92"/>
        <v>38.300000000000068</v>
      </c>
      <c r="BZ48" s="3">
        <f t="shared" si="46"/>
        <v>40.738652923724437</v>
      </c>
      <c r="CA48" s="4">
        <f t="shared" si="85"/>
        <v>-2.4386529237243693</v>
      </c>
      <c r="CB48" s="4">
        <f t="shared" si="76"/>
        <v>0.98087759618658499</v>
      </c>
      <c r="CC48" s="13"/>
      <c r="CD48" s="43">
        <v>46115.479166666664</v>
      </c>
      <c r="CE48" s="42">
        <v>230.553</v>
      </c>
      <c r="CF48" s="42">
        <v>234.92400000000001</v>
      </c>
      <c r="CG48" s="42">
        <v>559.9</v>
      </c>
      <c r="CH48" s="21">
        <f t="shared" si="47"/>
        <v>39.153999999999996</v>
      </c>
      <c r="CI48" s="21">
        <f t="shared" si="48"/>
        <v>41.329667164172101</v>
      </c>
      <c r="CJ48" s="3">
        <f t="shared" si="49"/>
        <v>-2.1756671641721042</v>
      </c>
      <c r="CK48" s="3">
        <f t="shared" si="50"/>
        <v>247.97800298503259</v>
      </c>
      <c r="CL48" s="3">
        <f t="shared" si="93"/>
        <v>38.399999999999977</v>
      </c>
      <c r="CM48" s="3">
        <f t="shared" si="52"/>
        <v>40.738652923724437</v>
      </c>
      <c r="CN48" s="4">
        <f t="shared" si="86"/>
        <v>-2.3386529237244602</v>
      </c>
      <c r="CO48" s="4">
        <f t="shared" si="77"/>
        <v>0.98139398273484191</v>
      </c>
      <c r="CP48" s="13"/>
      <c r="CQ48" s="43">
        <v>46115.479166666664</v>
      </c>
      <c r="CR48" s="42">
        <v>233.84200000000001</v>
      </c>
      <c r="CS48" s="42">
        <v>240.72800000000001</v>
      </c>
      <c r="CT48" s="42">
        <v>568.20000000000005</v>
      </c>
      <c r="CU48" s="21">
        <f t="shared" si="53"/>
        <v>40.121333333333332</v>
      </c>
      <c r="CV48" s="21">
        <f t="shared" si="54"/>
        <v>41.329667164172101</v>
      </c>
      <c r="CW48" s="3">
        <f t="shared" si="55"/>
        <v>-1.2083338308387681</v>
      </c>
      <c r="CX48" s="3">
        <f t="shared" si="56"/>
        <v>247.97800298503259</v>
      </c>
      <c r="CY48" s="3">
        <f t="shared" si="94"/>
        <v>38.900000000000091</v>
      </c>
      <c r="CZ48" s="3">
        <f t="shared" si="58"/>
        <v>40.738652923724437</v>
      </c>
      <c r="DA48" s="4">
        <f t="shared" si="87"/>
        <v>-1.8386529237243465</v>
      </c>
      <c r="DB48" s="4">
        <f t="shared" si="78"/>
        <v>0.97139510152537301</v>
      </c>
      <c r="DC48" s="13"/>
      <c r="DD48" s="43">
        <v>46115.479166666664</v>
      </c>
      <c r="DE48" s="42">
        <v>221.25299999999999</v>
      </c>
      <c r="DF48" s="42">
        <v>224.66800000000001</v>
      </c>
      <c r="DG48" s="42">
        <v>537.9</v>
      </c>
      <c r="DH48" s="21">
        <f t="shared" si="59"/>
        <v>37.444666666666663</v>
      </c>
      <c r="DI48" s="21">
        <f t="shared" si="60"/>
        <v>39.320059494721527</v>
      </c>
      <c r="DJ48" s="3">
        <f t="shared" si="61"/>
        <v>-1.8753928280548635</v>
      </c>
      <c r="DK48" s="3">
        <f t="shared" si="62"/>
        <v>235.9203569683292</v>
      </c>
      <c r="DL48" s="3">
        <f t="shared" si="95"/>
        <v>36.799999999999955</v>
      </c>
      <c r="DM48" s="3">
        <f t="shared" si="64"/>
        <v>38.75778264394701</v>
      </c>
      <c r="DN48" s="4">
        <f t="shared" si="88"/>
        <v>-1.9577826439470556</v>
      </c>
      <c r="DO48" s="4">
        <f t="shared" si="79"/>
        <v>0.9847997934730357</v>
      </c>
      <c r="DP48" s="13"/>
      <c r="DQ48" s="11"/>
      <c r="DR48" s="55">
        <f t="shared" si="70"/>
        <v>46115.479166666664</v>
      </c>
      <c r="DS48" s="5">
        <f t="shared" si="96"/>
        <v>404.56016666666659</v>
      </c>
      <c r="DT48" s="5">
        <f t="shared" si="66"/>
        <v>427.81893083793932</v>
      </c>
      <c r="DU48" s="6">
        <f t="shared" si="89"/>
        <v>-23.25876417127273</v>
      </c>
      <c r="DV48" s="5">
        <f t="shared" si="67"/>
        <v>2566.9135850276357</v>
      </c>
      <c r="DW48" s="5">
        <f t="shared" si="97"/>
        <v>397.20000000000016</v>
      </c>
      <c r="DX48" s="5">
        <f t="shared" si="69"/>
        <v>421.70112012695665</v>
      </c>
      <c r="DY48" s="6">
        <f t="shared" si="90"/>
        <v>-24.501120126956494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46115.472222222219</v>
      </c>
      <c r="B49" s="39">
        <v>921</v>
      </c>
      <c r="C49" s="38">
        <v>49.36</v>
      </c>
      <c r="D49" s="12"/>
      <c r="E49" s="42">
        <v>304.22399999999999</v>
      </c>
      <c r="F49" s="42">
        <v>309.35899999999998</v>
      </c>
      <c r="G49" s="42">
        <v>693.4</v>
      </c>
      <c r="H49" s="21">
        <f t="shared" si="11"/>
        <v>51.55983333333333</v>
      </c>
      <c r="I49" s="3">
        <f t="shared" si="12"/>
        <v>54.722959104349613</v>
      </c>
      <c r="J49" s="3">
        <f t="shared" si="13"/>
        <v>-3.1631257710162828</v>
      </c>
      <c r="K49" s="3">
        <f t="shared" si="14"/>
        <v>328.33775462609771</v>
      </c>
      <c r="L49" s="3">
        <f t="shared" si="15"/>
        <v>47.799999999999955</v>
      </c>
      <c r="M49" s="3">
        <f t="shared" si="16"/>
        <v>53.940420789157415</v>
      </c>
      <c r="N49" s="4">
        <f t="shared" si="80"/>
        <v>-6.14042078915746</v>
      </c>
      <c r="O49" s="4">
        <f t="shared" si="71"/>
        <v>0.9834011617570525</v>
      </c>
      <c r="P49" s="13"/>
      <c r="Q49" s="43">
        <v>46115.472222222219</v>
      </c>
      <c r="R49" s="42">
        <v>304.22399999999999</v>
      </c>
      <c r="S49" s="42">
        <v>309.35899999999998</v>
      </c>
      <c r="T49" s="42">
        <v>693.4</v>
      </c>
      <c r="U49" s="21">
        <f t="shared" si="17"/>
        <v>51.55983333333333</v>
      </c>
      <c r="V49" s="3">
        <f t="shared" si="18"/>
        <v>54.722959104349613</v>
      </c>
      <c r="W49" s="3">
        <f t="shared" si="19"/>
        <v>-3.1631257710162828</v>
      </c>
      <c r="X49" s="3">
        <f t="shared" si="20"/>
        <v>328.33775462609771</v>
      </c>
      <c r="Y49" s="3">
        <f t="shared" si="21"/>
        <v>47.799999999999955</v>
      </c>
      <c r="Z49" s="3">
        <f t="shared" si="22"/>
        <v>53.940420789157415</v>
      </c>
      <c r="AA49" s="4">
        <f t="shared" si="81"/>
        <v>-6.14042078915746</v>
      </c>
      <c r="AB49" s="4">
        <f t="shared" si="72"/>
        <v>0.9834011617570525</v>
      </c>
      <c r="AC49" s="13"/>
      <c r="AD49" s="43">
        <v>46115.472222222219</v>
      </c>
      <c r="AE49" s="42">
        <v>301.93</v>
      </c>
      <c r="AF49" s="42">
        <v>310.48599999999999</v>
      </c>
      <c r="AG49" s="42">
        <v>690.4</v>
      </c>
      <c r="AH49" s="21">
        <f t="shared" si="23"/>
        <v>51.74766666666666</v>
      </c>
      <c r="AI49" s="21">
        <f t="shared" si="24"/>
        <v>54.722959104349613</v>
      </c>
      <c r="AJ49" s="3">
        <f t="shared" si="25"/>
        <v>-2.9752924376829526</v>
      </c>
      <c r="AK49" s="3">
        <f t="shared" si="26"/>
        <v>328.33775462609771</v>
      </c>
      <c r="AL49" s="3">
        <f t="shared" si="27"/>
        <v>50.199999999999932</v>
      </c>
      <c r="AM49" s="3">
        <f t="shared" si="28"/>
        <v>53.940420789157415</v>
      </c>
      <c r="AN49" s="4">
        <f t="shared" si="82"/>
        <v>-3.7404207891574828</v>
      </c>
      <c r="AO49" s="4">
        <f t="shared" si="73"/>
        <v>0.972443201947914</v>
      </c>
      <c r="AP49" s="13"/>
      <c r="AQ49" s="43">
        <v>46115.472222222219</v>
      </c>
      <c r="AR49" s="42">
        <v>306.55</v>
      </c>
      <c r="AS49" s="42">
        <v>311.851</v>
      </c>
      <c r="AT49" s="42">
        <v>701.2</v>
      </c>
      <c r="AU49" s="21">
        <f t="shared" si="29"/>
        <v>51.975166666666667</v>
      </c>
      <c r="AV49" s="21">
        <f t="shared" si="30"/>
        <v>54.722959104349613</v>
      </c>
      <c r="AW49" s="3">
        <f t="shared" si="31"/>
        <v>-2.7477924376829463</v>
      </c>
      <c r="AX49" s="3">
        <f t="shared" si="32"/>
        <v>328.33775462609771</v>
      </c>
      <c r="AY49" s="3">
        <f t="shared" si="91"/>
        <v>50.400000000000091</v>
      </c>
      <c r="AZ49" s="3">
        <f t="shared" si="34"/>
        <v>53.940420789157415</v>
      </c>
      <c r="BA49" s="4">
        <f t="shared" si="83"/>
        <v>-3.5404207891573236</v>
      </c>
      <c r="BB49" s="4">
        <f t="shared" si="74"/>
        <v>0.98300149751002885</v>
      </c>
      <c r="BC49" s="13"/>
      <c r="BD49" s="43">
        <v>46115.472222222219</v>
      </c>
      <c r="BE49" s="42">
        <v>228.60599999999999</v>
      </c>
      <c r="BF49" s="42">
        <v>232.22900000000001</v>
      </c>
      <c r="BG49" s="42">
        <v>519.9</v>
      </c>
      <c r="BH49" s="21">
        <f t="shared" si="35"/>
        <v>38.704833333333333</v>
      </c>
      <c r="BI49" s="21">
        <f t="shared" si="36"/>
        <v>40.535525262481201</v>
      </c>
      <c r="BJ49" s="3">
        <f t="shared" si="37"/>
        <v>-1.8306919291478678</v>
      </c>
      <c r="BK49" s="3">
        <f t="shared" si="38"/>
        <v>243.21315157488718</v>
      </c>
      <c r="BL49" s="3">
        <f t="shared" si="39"/>
        <v>37.699999999999989</v>
      </c>
      <c r="BM49" s="3">
        <f t="shared" si="40"/>
        <v>39.955867251227723</v>
      </c>
      <c r="BN49" s="4">
        <f t="shared" si="84"/>
        <v>-2.255867251227734</v>
      </c>
      <c r="BO49" s="4">
        <f t="shared" si="75"/>
        <v>0.98439901993291101</v>
      </c>
      <c r="BP49" s="13"/>
      <c r="BQ49" s="43">
        <v>46115.472222222219</v>
      </c>
      <c r="BR49" s="42">
        <v>227.55600000000001</v>
      </c>
      <c r="BS49" s="42">
        <v>231.577</v>
      </c>
      <c r="BT49" s="42">
        <v>519.79999999999995</v>
      </c>
      <c r="BU49" s="21">
        <f t="shared" si="41"/>
        <v>38.596166666666662</v>
      </c>
      <c r="BV49" s="21">
        <f t="shared" si="42"/>
        <v>40.535525262481201</v>
      </c>
      <c r="BW49" s="3">
        <f t="shared" si="43"/>
        <v>-1.9393585958145394</v>
      </c>
      <c r="BX49" s="3">
        <f t="shared" si="44"/>
        <v>243.21315157488718</v>
      </c>
      <c r="BY49" s="3">
        <f t="shared" si="92"/>
        <v>37.499999999999943</v>
      </c>
      <c r="BZ49" s="3">
        <f t="shared" si="46"/>
        <v>39.955867251227723</v>
      </c>
      <c r="CA49" s="4">
        <f t="shared" si="85"/>
        <v>-2.4558672512277795</v>
      </c>
      <c r="CB49" s="4">
        <f t="shared" si="76"/>
        <v>0.98263644489737756</v>
      </c>
      <c r="CC49" s="13"/>
      <c r="CD49" s="43">
        <v>46115.472222222219</v>
      </c>
      <c r="CE49" s="42">
        <v>227.80500000000001</v>
      </c>
      <c r="CF49" s="42">
        <v>232.233</v>
      </c>
      <c r="CG49" s="42">
        <v>521.5</v>
      </c>
      <c r="CH49" s="21">
        <f t="shared" si="47"/>
        <v>38.705500000000001</v>
      </c>
      <c r="CI49" s="21">
        <f t="shared" si="48"/>
        <v>40.535525262481201</v>
      </c>
      <c r="CJ49" s="3">
        <f t="shared" si="49"/>
        <v>-1.8300252624812003</v>
      </c>
      <c r="CK49" s="3">
        <f t="shared" si="50"/>
        <v>243.21315157488718</v>
      </c>
      <c r="CL49" s="3">
        <f t="shared" si="93"/>
        <v>37.600000000000023</v>
      </c>
      <c r="CM49" s="3">
        <f t="shared" si="52"/>
        <v>39.955867251227723</v>
      </c>
      <c r="CN49" s="4">
        <f t="shared" si="86"/>
        <v>-2.3558672512276999</v>
      </c>
      <c r="CO49" s="4">
        <f t="shared" si="77"/>
        <v>0.98093294234669492</v>
      </c>
      <c r="CP49" s="13"/>
      <c r="CQ49" s="43">
        <v>46115.472222222219</v>
      </c>
      <c r="CR49" s="42">
        <v>231.077</v>
      </c>
      <c r="CS49" s="42">
        <v>237.602</v>
      </c>
      <c r="CT49" s="42">
        <v>529.29999999999995</v>
      </c>
      <c r="CU49" s="21">
        <f t="shared" si="53"/>
        <v>39.600333333333332</v>
      </c>
      <c r="CV49" s="21">
        <f t="shared" si="54"/>
        <v>40.535525262481201</v>
      </c>
      <c r="CW49" s="3">
        <f t="shared" si="55"/>
        <v>-0.93519192914786942</v>
      </c>
      <c r="CX49" s="3">
        <f t="shared" si="56"/>
        <v>243.21315157488718</v>
      </c>
      <c r="CY49" s="3">
        <f t="shared" si="94"/>
        <v>38.099999999999966</v>
      </c>
      <c r="CZ49" s="3">
        <f t="shared" si="58"/>
        <v>39.955867251227723</v>
      </c>
      <c r="DA49" s="4">
        <f t="shared" si="87"/>
        <v>-1.8558672512277568</v>
      </c>
      <c r="DB49" s="4">
        <f t="shared" si="78"/>
        <v>0.97253810994856948</v>
      </c>
      <c r="DC49" s="13"/>
      <c r="DD49" s="43">
        <v>46115.472222222219</v>
      </c>
      <c r="DE49" s="42">
        <v>218.40700000000001</v>
      </c>
      <c r="DF49" s="42">
        <v>221.77799999999999</v>
      </c>
      <c r="DG49" s="42">
        <v>501.1</v>
      </c>
      <c r="DH49" s="21">
        <f t="shared" si="59"/>
        <v>36.962999999999994</v>
      </c>
      <c r="DI49" s="21">
        <f t="shared" si="60"/>
        <v>38.564531832287159</v>
      </c>
      <c r="DJ49" s="3">
        <f t="shared" si="61"/>
        <v>-1.601531832287165</v>
      </c>
      <c r="DK49" s="3">
        <f t="shared" si="62"/>
        <v>231.38719099372295</v>
      </c>
      <c r="DL49" s="3">
        <f t="shared" si="95"/>
        <v>36</v>
      </c>
      <c r="DM49" s="3">
        <f t="shared" si="64"/>
        <v>38.013059027085454</v>
      </c>
      <c r="DN49" s="4">
        <f t="shared" si="88"/>
        <v>-2.013059027085454</v>
      </c>
      <c r="DO49" s="4">
        <f t="shared" si="79"/>
        <v>0.98480011543074619</v>
      </c>
      <c r="DP49" s="13"/>
      <c r="DQ49" s="11"/>
      <c r="DR49" s="55">
        <f t="shared" si="70"/>
        <v>46115.472222222219</v>
      </c>
      <c r="DS49" s="5">
        <f t="shared" si="96"/>
        <v>399.41233333333321</v>
      </c>
      <c r="DT49" s="5">
        <f t="shared" si="66"/>
        <v>419.59846929961043</v>
      </c>
      <c r="DU49" s="6">
        <f t="shared" si="89"/>
        <v>-20.18613596627722</v>
      </c>
      <c r="DV49" s="5">
        <f t="shared" si="67"/>
        <v>2517.5908157976623</v>
      </c>
      <c r="DW49" s="5">
        <f t="shared" si="97"/>
        <v>383.09999999999985</v>
      </c>
      <c r="DX49" s="5">
        <f t="shared" si="69"/>
        <v>413.59821118862601</v>
      </c>
      <c r="DY49" s="6">
        <f t="shared" si="90"/>
        <v>-30.498211188626158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46115.465277777781</v>
      </c>
      <c r="B50" s="39">
        <v>899</v>
      </c>
      <c r="C50" s="38">
        <v>49.08</v>
      </c>
      <c r="D50" s="12"/>
      <c r="E50" s="42">
        <v>297.90899999999999</v>
      </c>
      <c r="F50" s="42">
        <v>302.50200000000001</v>
      </c>
      <c r="G50" s="42">
        <v>645.6</v>
      </c>
      <c r="H50" s="21">
        <f t="shared" si="11"/>
        <v>50.417000000000002</v>
      </c>
      <c r="I50" s="3">
        <f t="shared" si="12"/>
        <v>53.473014055482828</v>
      </c>
      <c r="J50" s="3">
        <f t="shared" si="13"/>
        <v>-3.0560140554828266</v>
      </c>
      <c r="K50" s="3">
        <f t="shared" si="14"/>
        <v>320.83808433289704</v>
      </c>
      <c r="L50" s="3">
        <f t="shared" si="15"/>
        <v>49.800000000000068</v>
      </c>
      <c r="M50" s="3">
        <f t="shared" si="16"/>
        <v>52.708349954489428</v>
      </c>
      <c r="N50" s="4">
        <f t="shared" si="80"/>
        <v>-2.9083499544893598</v>
      </c>
      <c r="O50" s="4">
        <f t="shared" si="71"/>
        <v>0.98481662931154168</v>
      </c>
      <c r="P50" s="13"/>
      <c r="Q50" s="43">
        <v>46115.465277777781</v>
      </c>
      <c r="R50" s="42">
        <v>297.90899999999999</v>
      </c>
      <c r="S50" s="42">
        <v>302.50200000000001</v>
      </c>
      <c r="T50" s="42">
        <v>645.6</v>
      </c>
      <c r="U50" s="21">
        <f t="shared" si="17"/>
        <v>50.417000000000002</v>
      </c>
      <c r="V50" s="3">
        <f t="shared" si="18"/>
        <v>53.473014055482828</v>
      </c>
      <c r="W50" s="3">
        <f t="shared" si="19"/>
        <v>-3.0560140554828266</v>
      </c>
      <c r="X50" s="3">
        <f t="shared" si="20"/>
        <v>320.83808433289704</v>
      </c>
      <c r="Y50" s="3">
        <f t="shared" si="21"/>
        <v>49.800000000000068</v>
      </c>
      <c r="Z50" s="3">
        <f t="shared" si="22"/>
        <v>52.708349954489428</v>
      </c>
      <c r="AA50" s="4">
        <f t="shared" si="81"/>
        <v>-2.9083499544893598</v>
      </c>
      <c r="AB50" s="4">
        <f t="shared" si="72"/>
        <v>0.98481662931154168</v>
      </c>
      <c r="AC50" s="13"/>
      <c r="AD50" s="43">
        <v>46115.465277777781</v>
      </c>
      <c r="AE50" s="42">
        <v>295.36</v>
      </c>
      <c r="AF50" s="42">
        <v>303.45299999999997</v>
      </c>
      <c r="AG50" s="42">
        <v>640.20000000000005</v>
      </c>
      <c r="AH50" s="21">
        <f t="shared" si="23"/>
        <v>50.575499999999991</v>
      </c>
      <c r="AI50" s="21">
        <f t="shared" si="24"/>
        <v>53.473014055482828</v>
      </c>
      <c r="AJ50" s="3">
        <f t="shared" si="25"/>
        <v>-2.8975140554828371</v>
      </c>
      <c r="AK50" s="3">
        <f t="shared" si="26"/>
        <v>320.83808433289704</v>
      </c>
      <c r="AL50" s="3">
        <f t="shared" si="27"/>
        <v>48.800000000000068</v>
      </c>
      <c r="AM50" s="3">
        <f t="shared" si="28"/>
        <v>52.708349954489428</v>
      </c>
      <c r="AN50" s="4">
        <f t="shared" si="82"/>
        <v>-3.9083499544893598</v>
      </c>
      <c r="AO50" s="4">
        <f t="shared" si="73"/>
        <v>0.97333030156235079</v>
      </c>
      <c r="AP50" s="13"/>
      <c r="AQ50" s="43">
        <v>46115.465277777781</v>
      </c>
      <c r="AR50" s="42">
        <v>301.33199999999999</v>
      </c>
      <c r="AS50" s="42">
        <v>306.46100000000001</v>
      </c>
      <c r="AT50" s="42">
        <v>650.79999999999995</v>
      </c>
      <c r="AU50" s="21">
        <f t="shared" si="29"/>
        <v>51.076833333333333</v>
      </c>
      <c r="AV50" s="21">
        <f t="shared" si="30"/>
        <v>53.473014055482828</v>
      </c>
      <c r="AW50" s="3">
        <f t="shared" si="31"/>
        <v>-2.3961807221494951</v>
      </c>
      <c r="AX50" s="3">
        <f t="shared" si="32"/>
        <v>320.83808433289704</v>
      </c>
      <c r="AY50" s="3">
        <f t="shared" si="91"/>
        <v>49.599999999999909</v>
      </c>
      <c r="AZ50" s="3">
        <f t="shared" si="34"/>
        <v>52.708349954489428</v>
      </c>
      <c r="BA50" s="4">
        <f t="shared" si="83"/>
        <v>-3.108349954489519</v>
      </c>
      <c r="BB50" s="4">
        <f t="shared" si="74"/>
        <v>0.98326377581486712</v>
      </c>
      <c r="BC50" s="13"/>
      <c r="BD50" s="43">
        <v>46115.465277777781</v>
      </c>
      <c r="BE50" s="42">
        <v>223.965</v>
      </c>
      <c r="BF50" s="42">
        <v>227.399</v>
      </c>
      <c r="BG50" s="42">
        <v>482.2</v>
      </c>
      <c r="BH50" s="21">
        <f t="shared" si="35"/>
        <v>37.899833333333333</v>
      </c>
      <c r="BI50" s="21">
        <f t="shared" si="36"/>
        <v>39.609640041098395</v>
      </c>
      <c r="BJ50" s="3">
        <f t="shared" si="37"/>
        <v>-1.7098067077650612</v>
      </c>
      <c r="BK50" s="3">
        <f t="shared" si="38"/>
        <v>237.65784024659038</v>
      </c>
      <c r="BL50" s="3">
        <f t="shared" si="39"/>
        <v>37</v>
      </c>
      <c r="BM50" s="3">
        <f t="shared" si="40"/>
        <v>39.04322218851069</v>
      </c>
      <c r="BN50" s="4">
        <f t="shared" si="84"/>
        <v>-2.0432221885106898</v>
      </c>
      <c r="BO50" s="4">
        <f t="shared" si="75"/>
        <v>0.98489879023214699</v>
      </c>
      <c r="BP50" s="13"/>
      <c r="BQ50" s="43">
        <v>46115.465277777781</v>
      </c>
      <c r="BR50" s="42">
        <v>223.53399999999999</v>
      </c>
      <c r="BS50" s="42">
        <v>227.69800000000001</v>
      </c>
      <c r="BT50" s="42">
        <v>482.3</v>
      </c>
      <c r="BU50" s="21">
        <f t="shared" si="41"/>
        <v>37.949666666666666</v>
      </c>
      <c r="BV50" s="21">
        <f t="shared" si="42"/>
        <v>39.609640041098395</v>
      </c>
      <c r="BW50" s="3">
        <f t="shared" si="43"/>
        <v>-1.6599733744317291</v>
      </c>
      <c r="BX50" s="3">
        <f t="shared" si="44"/>
        <v>237.65784024659038</v>
      </c>
      <c r="BY50" s="3">
        <f t="shared" si="92"/>
        <v>36.800000000000011</v>
      </c>
      <c r="BZ50" s="3">
        <f t="shared" si="46"/>
        <v>39.04322218851069</v>
      </c>
      <c r="CA50" s="4">
        <f t="shared" si="85"/>
        <v>-2.2432221885106784</v>
      </c>
      <c r="CB50" s="4">
        <f t="shared" si="76"/>
        <v>0.98171261934667842</v>
      </c>
      <c r="CC50" s="13"/>
      <c r="CD50" s="43">
        <v>46115.465277777781</v>
      </c>
      <c r="CE50" s="42">
        <v>223.29300000000001</v>
      </c>
      <c r="CF50" s="42">
        <v>227.54300000000001</v>
      </c>
      <c r="CG50" s="42">
        <v>483.9</v>
      </c>
      <c r="CH50" s="21">
        <f t="shared" si="47"/>
        <v>37.923833333333334</v>
      </c>
      <c r="CI50" s="21">
        <f t="shared" si="48"/>
        <v>39.609640041098395</v>
      </c>
      <c r="CJ50" s="3">
        <f t="shared" si="49"/>
        <v>-1.6858067077650603</v>
      </c>
      <c r="CK50" s="3">
        <f t="shared" si="50"/>
        <v>237.65784024659038</v>
      </c>
      <c r="CL50" s="3">
        <f t="shared" si="93"/>
        <v>36.799999999999955</v>
      </c>
      <c r="CM50" s="3">
        <f t="shared" si="52"/>
        <v>39.04322218851069</v>
      </c>
      <c r="CN50" s="4">
        <f t="shared" si="86"/>
        <v>-2.2432221885107353</v>
      </c>
      <c r="CO50" s="4">
        <f t="shared" si="77"/>
        <v>0.98132221162593447</v>
      </c>
      <c r="CP50" s="13"/>
      <c r="CQ50" s="43">
        <v>46115.465277777781</v>
      </c>
      <c r="CR50" s="42">
        <v>226.649</v>
      </c>
      <c r="CS50" s="42">
        <v>233.43100000000001</v>
      </c>
      <c r="CT50" s="42">
        <v>491.2</v>
      </c>
      <c r="CU50" s="21">
        <f t="shared" si="53"/>
        <v>38.905166666666666</v>
      </c>
      <c r="CV50" s="21">
        <f t="shared" si="54"/>
        <v>39.609640041098395</v>
      </c>
      <c r="CW50" s="3">
        <f t="shared" si="55"/>
        <v>-0.70447337443172842</v>
      </c>
      <c r="CX50" s="3">
        <f t="shared" si="56"/>
        <v>237.65784024659038</v>
      </c>
      <c r="CY50" s="3">
        <f t="shared" si="94"/>
        <v>37.399999999999977</v>
      </c>
      <c r="CZ50" s="3">
        <f t="shared" si="58"/>
        <v>39.04322218851069</v>
      </c>
      <c r="DA50" s="4">
        <f t="shared" si="87"/>
        <v>-1.6432221885107126</v>
      </c>
      <c r="DB50" s="4">
        <f t="shared" si="78"/>
        <v>0.97094644670159491</v>
      </c>
      <c r="DC50" s="13"/>
      <c r="DD50" s="43">
        <v>46115.465277777781</v>
      </c>
      <c r="DE50" s="42">
        <v>214.94900000000001</v>
      </c>
      <c r="DF50" s="42">
        <v>218.22200000000001</v>
      </c>
      <c r="DG50" s="42">
        <v>465.1</v>
      </c>
      <c r="DH50" s="21">
        <f t="shared" si="59"/>
        <v>36.370333333333335</v>
      </c>
      <c r="DI50" s="21">
        <f t="shared" si="60"/>
        <v>37.683666717999117</v>
      </c>
      <c r="DJ50" s="3">
        <f t="shared" si="61"/>
        <v>-1.313333384665782</v>
      </c>
      <c r="DK50" s="3">
        <f t="shared" si="62"/>
        <v>226.1020003079947</v>
      </c>
      <c r="DL50" s="3">
        <f t="shared" si="95"/>
        <v>35.400000000000034</v>
      </c>
      <c r="DM50" s="3">
        <f t="shared" si="64"/>
        <v>37.144790283931734</v>
      </c>
      <c r="DN50" s="4">
        <f t="shared" si="88"/>
        <v>-1.7447902839316995</v>
      </c>
      <c r="DO50" s="4">
        <f t="shared" si="79"/>
        <v>0.98500151222149923</v>
      </c>
      <c r="DP50" s="13"/>
      <c r="DQ50" s="11"/>
      <c r="DR50" s="55">
        <f t="shared" si="70"/>
        <v>46115.465277777781</v>
      </c>
      <c r="DS50" s="5">
        <f t="shared" si="96"/>
        <v>391.53516666666667</v>
      </c>
      <c r="DT50" s="5">
        <f t="shared" si="66"/>
        <v>410.01428310432397</v>
      </c>
      <c r="DU50" s="6">
        <f t="shared" si="89"/>
        <v>-18.479116437657297</v>
      </c>
      <c r="DV50" s="5">
        <f t="shared" si="67"/>
        <v>2460.0856986259446</v>
      </c>
      <c r="DW50" s="5">
        <f t="shared" si="97"/>
        <v>381.40000000000009</v>
      </c>
      <c r="DX50" s="5">
        <f t="shared" si="69"/>
        <v>404.15107885593221</v>
      </c>
      <c r="DY50" s="6">
        <f t="shared" si="90"/>
        <v>-22.751078855932121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46115.458333333336</v>
      </c>
      <c r="B51" s="39">
        <v>878</v>
      </c>
      <c r="C51" s="38">
        <v>48.79</v>
      </c>
      <c r="D51" s="12"/>
      <c r="E51" s="42">
        <v>292.565</v>
      </c>
      <c r="F51" s="42">
        <v>297.41300000000001</v>
      </c>
      <c r="G51" s="42">
        <v>595.79999999999995</v>
      </c>
      <c r="H51" s="21">
        <f t="shared" si="11"/>
        <v>49.56883333333333</v>
      </c>
      <c r="I51" s="3">
        <f t="shared" si="12"/>
        <v>52.281808420163479</v>
      </c>
      <c r="J51" s="3">
        <f t="shared" si="13"/>
        <v>-2.7129750868301485</v>
      </c>
      <c r="K51" s="3">
        <f t="shared" si="14"/>
        <v>313.69085052098092</v>
      </c>
      <c r="L51" s="3">
        <f t="shared" si="15"/>
        <v>48</v>
      </c>
      <c r="M51" s="3">
        <f t="shared" si="16"/>
        <v>51.534178559755141</v>
      </c>
      <c r="N51" s="4">
        <f t="shared" si="80"/>
        <v>-3.5341785597551407</v>
      </c>
      <c r="O51" s="4">
        <f t="shared" si="71"/>
        <v>0.98369943479269562</v>
      </c>
      <c r="P51" s="13"/>
      <c r="Q51" s="43">
        <v>46115.458333333336</v>
      </c>
      <c r="R51" s="42">
        <v>292.565</v>
      </c>
      <c r="S51" s="42">
        <v>297.41300000000001</v>
      </c>
      <c r="T51" s="42">
        <v>595.79999999999995</v>
      </c>
      <c r="U51" s="21">
        <f t="shared" si="17"/>
        <v>49.56883333333333</v>
      </c>
      <c r="V51" s="3">
        <f t="shared" si="18"/>
        <v>52.281808420163479</v>
      </c>
      <c r="W51" s="3">
        <f t="shared" si="19"/>
        <v>-2.7129750868301485</v>
      </c>
      <c r="X51" s="3">
        <f t="shared" si="20"/>
        <v>313.69085052098092</v>
      </c>
      <c r="Y51" s="3">
        <f t="shared" si="21"/>
        <v>48</v>
      </c>
      <c r="Z51" s="3">
        <f t="shared" si="22"/>
        <v>51.534178559755141</v>
      </c>
      <c r="AA51" s="4">
        <f t="shared" si="81"/>
        <v>-3.5341785597551407</v>
      </c>
      <c r="AB51" s="4">
        <f t="shared" si="72"/>
        <v>0.98369943479269562</v>
      </c>
      <c r="AC51" s="13"/>
      <c r="AD51" s="43">
        <v>46115.458333333336</v>
      </c>
      <c r="AE51" s="42">
        <v>290.91000000000003</v>
      </c>
      <c r="AF51" s="42">
        <v>298.98200000000003</v>
      </c>
      <c r="AG51" s="42">
        <v>591.4</v>
      </c>
      <c r="AH51" s="21">
        <f t="shared" si="23"/>
        <v>49.830333333333336</v>
      </c>
      <c r="AI51" s="21">
        <f t="shared" si="24"/>
        <v>52.281808420163479</v>
      </c>
      <c r="AJ51" s="3">
        <f t="shared" si="25"/>
        <v>-2.4514750868301434</v>
      </c>
      <c r="AK51" s="3">
        <f t="shared" si="26"/>
        <v>313.69085052098092</v>
      </c>
      <c r="AL51" s="3">
        <f t="shared" si="27"/>
        <v>47.600000000000023</v>
      </c>
      <c r="AM51" s="3">
        <f t="shared" si="28"/>
        <v>51.534178559755141</v>
      </c>
      <c r="AN51" s="4">
        <f t="shared" si="82"/>
        <v>-3.934178559755118</v>
      </c>
      <c r="AO51" s="4">
        <f t="shared" si="73"/>
        <v>0.97300171916704015</v>
      </c>
      <c r="AP51" s="13"/>
      <c r="AQ51" s="43">
        <v>46115.458333333336</v>
      </c>
      <c r="AR51" s="42">
        <v>295.303</v>
      </c>
      <c r="AS51" s="42">
        <v>300.25700000000001</v>
      </c>
      <c r="AT51" s="42">
        <v>601.20000000000005</v>
      </c>
      <c r="AU51" s="21">
        <f t="shared" si="29"/>
        <v>50.042833333333334</v>
      </c>
      <c r="AV51" s="21">
        <f t="shared" si="30"/>
        <v>52.281808420163479</v>
      </c>
      <c r="AW51" s="3">
        <f t="shared" si="31"/>
        <v>-2.2389750868301448</v>
      </c>
      <c r="AX51" s="3">
        <f t="shared" si="32"/>
        <v>313.69085052098092</v>
      </c>
      <c r="AY51" s="3">
        <f t="shared" si="91"/>
        <v>48.300000000000068</v>
      </c>
      <c r="AZ51" s="3">
        <f t="shared" si="34"/>
        <v>51.534178559755141</v>
      </c>
      <c r="BA51" s="4">
        <f t="shared" si="83"/>
        <v>-3.2341785597550725</v>
      </c>
      <c r="BB51" s="4">
        <f t="shared" si="74"/>
        <v>0.98350080098049331</v>
      </c>
      <c r="BC51" s="13"/>
      <c r="BD51" s="43">
        <v>46115.458333333336</v>
      </c>
      <c r="BE51" s="42">
        <v>220.39699999999999</v>
      </c>
      <c r="BF51" s="42">
        <v>223.75299999999999</v>
      </c>
      <c r="BG51" s="42">
        <v>445.2</v>
      </c>
      <c r="BH51" s="21">
        <f t="shared" si="35"/>
        <v>37.29216666666666</v>
      </c>
      <c r="BI51" s="21">
        <f t="shared" si="36"/>
        <v>38.727265496417395</v>
      </c>
      <c r="BJ51" s="3">
        <f t="shared" si="37"/>
        <v>-1.4350988297507357</v>
      </c>
      <c r="BK51" s="3">
        <f t="shared" si="38"/>
        <v>232.36359297850439</v>
      </c>
      <c r="BL51" s="3">
        <f t="shared" si="39"/>
        <v>36</v>
      </c>
      <c r="BM51" s="3">
        <f t="shared" si="40"/>
        <v>38.173465599818627</v>
      </c>
      <c r="BN51" s="4">
        <f t="shared" si="84"/>
        <v>-2.173465599818627</v>
      </c>
      <c r="BO51" s="4">
        <f t="shared" si="75"/>
        <v>0.98500131841807714</v>
      </c>
      <c r="BP51" s="13"/>
      <c r="BQ51" s="43">
        <v>46115.458333333336</v>
      </c>
      <c r="BR51" s="42">
        <v>219.28</v>
      </c>
      <c r="BS51" s="42">
        <v>222.97399999999999</v>
      </c>
      <c r="BT51" s="42">
        <v>445.5</v>
      </c>
      <c r="BU51" s="21">
        <f t="shared" si="41"/>
        <v>37.162333333333329</v>
      </c>
      <c r="BV51" s="21">
        <f t="shared" si="42"/>
        <v>38.727265496417395</v>
      </c>
      <c r="BW51" s="3">
        <f t="shared" si="43"/>
        <v>-1.564932163084066</v>
      </c>
      <c r="BX51" s="3">
        <f t="shared" si="44"/>
        <v>232.36359297850439</v>
      </c>
      <c r="BY51" s="3">
        <f t="shared" si="92"/>
        <v>35.800000000000011</v>
      </c>
      <c r="BZ51" s="3">
        <f t="shared" si="46"/>
        <v>38.173465599818627</v>
      </c>
      <c r="CA51" s="4">
        <f t="shared" si="85"/>
        <v>-2.3734655998186156</v>
      </c>
      <c r="CB51" s="4">
        <f t="shared" si="76"/>
        <v>0.98343304600536385</v>
      </c>
      <c r="CC51" s="13"/>
      <c r="CD51" s="43">
        <v>46115.458333333336</v>
      </c>
      <c r="CE51" s="42">
        <v>219.48400000000001</v>
      </c>
      <c r="CF51" s="42">
        <v>223.60400000000001</v>
      </c>
      <c r="CG51" s="42">
        <v>447.1</v>
      </c>
      <c r="CH51" s="21">
        <f t="shared" si="47"/>
        <v>37.267333333333333</v>
      </c>
      <c r="CI51" s="21">
        <f t="shared" si="48"/>
        <v>38.727265496417395</v>
      </c>
      <c r="CJ51" s="3">
        <f t="shared" si="49"/>
        <v>-1.459932163084062</v>
      </c>
      <c r="CK51" s="3">
        <f t="shared" si="50"/>
        <v>232.36359297850439</v>
      </c>
      <c r="CL51" s="3">
        <f t="shared" si="93"/>
        <v>35.900000000000034</v>
      </c>
      <c r="CM51" s="3">
        <f t="shared" si="52"/>
        <v>38.173465599818627</v>
      </c>
      <c r="CN51" s="4">
        <f t="shared" si="86"/>
        <v>-2.2734655998185929</v>
      </c>
      <c r="CO51" s="4">
        <f t="shared" si="77"/>
        <v>0.98157456932791898</v>
      </c>
      <c r="CP51" s="13"/>
      <c r="CQ51" s="43">
        <v>46115.458333333336</v>
      </c>
      <c r="CR51" s="42">
        <v>221.81</v>
      </c>
      <c r="CS51" s="42">
        <v>228.57900000000001</v>
      </c>
      <c r="CT51" s="42">
        <v>453.8</v>
      </c>
      <c r="CU51" s="21">
        <f t="shared" si="53"/>
        <v>38.096499999999999</v>
      </c>
      <c r="CV51" s="21">
        <f t="shared" si="54"/>
        <v>38.727265496417395</v>
      </c>
      <c r="CW51" s="3">
        <f t="shared" si="55"/>
        <v>-0.63076549641739632</v>
      </c>
      <c r="CX51" s="3">
        <f t="shared" si="56"/>
        <v>232.36359297850439</v>
      </c>
      <c r="CY51" s="3">
        <f t="shared" si="94"/>
        <v>36.300000000000011</v>
      </c>
      <c r="CZ51" s="3">
        <f t="shared" si="58"/>
        <v>38.173465599818627</v>
      </c>
      <c r="DA51" s="4">
        <f t="shared" si="87"/>
        <v>-1.8734655998186156</v>
      </c>
      <c r="DB51" s="4">
        <f t="shared" si="78"/>
        <v>0.97038660594367809</v>
      </c>
      <c r="DC51" s="13"/>
      <c r="DD51" s="43">
        <v>46115.458333333336</v>
      </c>
      <c r="DE51" s="42">
        <v>209.964</v>
      </c>
      <c r="DF51" s="42">
        <v>213.161</v>
      </c>
      <c r="DG51" s="42">
        <v>429.7</v>
      </c>
      <c r="DH51" s="21">
        <f t="shared" si="59"/>
        <v>35.526833333333329</v>
      </c>
      <c r="DI51" s="21">
        <f t="shared" si="60"/>
        <v>36.844196623655819</v>
      </c>
      <c r="DJ51" s="3">
        <f t="shared" si="61"/>
        <v>-1.3173632903224899</v>
      </c>
      <c r="DK51" s="3">
        <f t="shared" si="62"/>
        <v>221.06517974193491</v>
      </c>
      <c r="DL51" s="3">
        <f t="shared" si="95"/>
        <v>34.399999999999977</v>
      </c>
      <c r="DM51" s="3">
        <f t="shared" si="64"/>
        <v>36.317324611937543</v>
      </c>
      <c r="DN51" s="4">
        <f t="shared" si="88"/>
        <v>-1.9173246119375662</v>
      </c>
      <c r="DO51" s="4">
        <f t="shared" si="79"/>
        <v>0.98500194688521825</v>
      </c>
      <c r="DP51" s="13"/>
      <c r="DQ51" s="11"/>
      <c r="DR51" s="55">
        <f t="shared" si="70"/>
        <v>46115.458333333336</v>
      </c>
      <c r="DS51" s="5">
        <f t="shared" si="96"/>
        <v>384.35599999999999</v>
      </c>
      <c r="DT51" s="5">
        <f t="shared" si="66"/>
        <v>400.88049228997926</v>
      </c>
      <c r="DU51" s="6">
        <f t="shared" si="89"/>
        <v>-16.524492289979264</v>
      </c>
      <c r="DV51" s="5">
        <f t="shared" si="67"/>
        <v>2405.2829537398761</v>
      </c>
      <c r="DW51" s="5">
        <f t="shared" si="97"/>
        <v>370.30000000000013</v>
      </c>
      <c r="DX51" s="5">
        <f t="shared" si="69"/>
        <v>395.14790125023268</v>
      </c>
      <c r="DY51" s="6">
        <f t="shared" si="90"/>
        <v>-24.847901250232553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46115.451388888891</v>
      </c>
      <c r="B52" s="39">
        <v>851</v>
      </c>
      <c r="C52" s="38">
        <v>49.08</v>
      </c>
      <c r="D52" s="12"/>
      <c r="E52" s="42">
        <v>285.005</v>
      </c>
      <c r="F52" s="42">
        <v>289.63900000000001</v>
      </c>
      <c r="G52" s="42">
        <v>547.79999999999995</v>
      </c>
      <c r="H52" s="21">
        <f t="shared" si="11"/>
        <v>48.273166666666668</v>
      </c>
      <c r="I52" s="3">
        <f t="shared" si="12"/>
        <v>50.617947676547146</v>
      </c>
      <c r="J52" s="3">
        <f t="shared" si="13"/>
        <v>-2.344781009880478</v>
      </c>
      <c r="K52" s="3">
        <f t="shared" si="14"/>
        <v>303.70768605928293</v>
      </c>
      <c r="L52" s="3">
        <f t="shared" si="15"/>
        <v>47.199999999999932</v>
      </c>
      <c r="M52" s="3">
        <f t="shared" si="16"/>
        <v>49.894111024772521</v>
      </c>
      <c r="N52" s="4">
        <f t="shared" si="80"/>
        <v>-2.6941110247725888</v>
      </c>
      <c r="O52" s="4">
        <f t="shared" si="71"/>
        <v>0.98400077337651348</v>
      </c>
      <c r="P52" s="13"/>
      <c r="Q52" s="43">
        <v>46115.451388888891</v>
      </c>
      <c r="R52" s="42">
        <v>285.005</v>
      </c>
      <c r="S52" s="42">
        <v>289.63900000000001</v>
      </c>
      <c r="T52" s="42">
        <v>547.79999999999995</v>
      </c>
      <c r="U52" s="21">
        <f t="shared" si="17"/>
        <v>48.273166666666668</v>
      </c>
      <c r="V52" s="3">
        <f t="shared" si="18"/>
        <v>50.617947676547146</v>
      </c>
      <c r="W52" s="3">
        <f t="shared" si="19"/>
        <v>-2.344781009880478</v>
      </c>
      <c r="X52" s="3">
        <f t="shared" si="20"/>
        <v>303.70768605928293</v>
      </c>
      <c r="Y52" s="3">
        <f t="shared" si="21"/>
        <v>47.199999999999932</v>
      </c>
      <c r="Z52" s="3">
        <f t="shared" si="22"/>
        <v>49.894111024772521</v>
      </c>
      <c r="AA52" s="4">
        <f t="shared" si="81"/>
        <v>-2.6941110247725888</v>
      </c>
      <c r="AB52" s="4">
        <f t="shared" si="72"/>
        <v>0.98400077337651348</v>
      </c>
      <c r="AC52" s="13"/>
      <c r="AD52" s="43">
        <v>46115.451388888891</v>
      </c>
      <c r="AE52" s="42">
        <v>283.60500000000002</v>
      </c>
      <c r="AF52" s="42">
        <v>291.10700000000003</v>
      </c>
      <c r="AG52" s="42">
        <v>543.79999999999995</v>
      </c>
      <c r="AH52" s="21">
        <f t="shared" si="23"/>
        <v>48.517833333333336</v>
      </c>
      <c r="AI52" s="21">
        <f t="shared" si="24"/>
        <v>50.617947676547146</v>
      </c>
      <c r="AJ52" s="3">
        <f t="shared" si="25"/>
        <v>-2.1001143432138107</v>
      </c>
      <c r="AK52" s="3">
        <f t="shared" si="26"/>
        <v>303.70768605928293</v>
      </c>
      <c r="AL52" s="3">
        <f t="shared" si="27"/>
        <v>46.499999999999943</v>
      </c>
      <c r="AM52" s="3">
        <f t="shared" si="28"/>
        <v>49.894111024772521</v>
      </c>
      <c r="AN52" s="4">
        <f t="shared" si="82"/>
        <v>-3.3941110247725774</v>
      </c>
      <c r="AO52" s="4">
        <f t="shared" si="73"/>
        <v>0.97422940705651184</v>
      </c>
      <c r="AP52" s="13"/>
      <c r="AQ52" s="43">
        <v>46115.451388888891</v>
      </c>
      <c r="AR52" s="42">
        <v>287.66000000000003</v>
      </c>
      <c r="AS52" s="42">
        <v>292.39699999999999</v>
      </c>
      <c r="AT52" s="42">
        <v>552.9</v>
      </c>
      <c r="AU52" s="21">
        <f t="shared" si="29"/>
        <v>48.732833333333332</v>
      </c>
      <c r="AV52" s="21">
        <f t="shared" si="30"/>
        <v>50.617947676547146</v>
      </c>
      <c r="AW52" s="3">
        <f t="shared" si="31"/>
        <v>-1.8851143432138144</v>
      </c>
      <c r="AX52" s="3">
        <f t="shared" si="32"/>
        <v>303.70768605928293</v>
      </c>
      <c r="AY52" s="3">
        <f t="shared" si="91"/>
        <v>47.199999999999989</v>
      </c>
      <c r="AZ52" s="3">
        <f t="shared" si="34"/>
        <v>49.894111024772521</v>
      </c>
      <c r="BA52" s="4">
        <f t="shared" si="83"/>
        <v>-2.6941110247725319</v>
      </c>
      <c r="BB52" s="4">
        <f t="shared" si="74"/>
        <v>0.98379942338669701</v>
      </c>
      <c r="BC52" s="13"/>
      <c r="BD52" s="43">
        <v>46115.451388888891</v>
      </c>
      <c r="BE52" s="42">
        <v>214.53899999999999</v>
      </c>
      <c r="BF52" s="42">
        <v>217.762</v>
      </c>
      <c r="BG52" s="42">
        <v>409.2</v>
      </c>
      <c r="BH52" s="21">
        <f t="shared" si="35"/>
        <v>36.293666666666667</v>
      </c>
      <c r="BI52" s="21">
        <f t="shared" si="36"/>
        <v>37.494776056701589</v>
      </c>
      <c r="BJ52" s="3">
        <f t="shared" si="37"/>
        <v>-1.2011093900349223</v>
      </c>
      <c r="BK52" s="3">
        <f t="shared" si="38"/>
        <v>224.96865634020958</v>
      </c>
      <c r="BL52" s="3">
        <f t="shared" si="39"/>
        <v>35.199999999999989</v>
      </c>
      <c r="BM52" s="3">
        <f t="shared" si="40"/>
        <v>36.958600759090757</v>
      </c>
      <c r="BN52" s="4">
        <f t="shared" si="84"/>
        <v>-1.7586007590907684</v>
      </c>
      <c r="BO52" s="4">
        <f t="shared" si="75"/>
        <v>0.98519943791846143</v>
      </c>
      <c r="BP52" s="13"/>
      <c r="BQ52" s="43">
        <v>46115.451388888891</v>
      </c>
      <c r="BR52" s="42">
        <v>213.518</v>
      </c>
      <c r="BS52" s="42">
        <v>217.101</v>
      </c>
      <c r="BT52" s="42">
        <v>409.7</v>
      </c>
      <c r="BU52" s="21">
        <f t="shared" si="41"/>
        <v>36.183499999999995</v>
      </c>
      <c r="BV52" s="21">
        <f t="shared" si="42"/>
        <v>37.494776056701589</v>
      </c>
      <c r="BW52" s="3">
        <f t="shared" si="43"/>
        <v>-1.311276056701594</v>
      </c>
      <c r="BX52" s="3">
        <f t="shared" si="44"/>
        <v>224.96865634020958</v>
      </c>
      <c r="BY52" s="3">
        <f t="shared" si="92"/>
        <v>35.099999999999966</v>
      </c>
      <c r="BZ52" s="3">
        <f t="shared" si="46"/>
        <v>36.958600759090757</v>
      </c>
      <c r="CA52" s="4">
        <f t="shared" si="85"/>
        <v>-1.8586007590907911</v>
      </c>
      <c r="CB52" s="4">
        <f t="shared" si="76"/>
        <v>0.98349616077309643</v>
      </c>
      <c r="CC52" s="13"/>
      <c r="CD52" s="43">
        <v>46115.451388888891</v>
      </c>
      <c r="CE52" s="42">
        <v>213.71299999999999</v>
      </c>
      <c r="CF52" s="42">
        <v>217.74</v>
      </c>
      <c r="CG52" s="42">
        <v>411.2</v>
      </c>
      <c r="CH52" s="21">
        <f t="shared" si="47"/>
        <v>36.29</v>
      </c>
      <c r="CI52" s="21">
        <f t="shared" si="48"/>
        <v>37.494776056701589</v>
      </c>
      <c r="CJ52" s="3">
        <f t="shared" si="49"/>
        <v>-1.2047760567015899</v>
      </c>
      <c r="CK52" s="3">
        <f t="shared" si="50"/>
        <v>224.96865634020958</v>
      </c>
      <c r="CL52" s="3">
        <f t="shared" si="93"/>
        <v>35.399999999999977</v>
      </c>
      <c r="CM52" s="3">
        <f t="shared" si="52"/>
        <v>36.958600759090757</v>
      </c>
      <c r="CN52" s="4">
        <f t="shared" si="86"/>
        <v>-1.5586007590907798</v>
      </c>
      <c r="CO52" s="4">
        <f t="shared" si="77"/>
        <v>0.98150546523376492</v>
      </c>
      <c r="CP52" s="13"/>
      <c r="CQ52" s="43">
        <v>46115.451388888891</v>
      </c>
      <c r="CR52" s="42">
        <v>216.35900000000001</v>
      </c>
      <c r="CS52" s="42">
        <v>222.685</v>
      </c>
      <c r="CT52" s="42">
        <v>417.5</v>
      </c>
      <c r="CU52" s="21">
        <f t="shared" si="53"/>
        <v>37.114166666666662</v>
      </c>
      <c r="CV52" s="21">
        <f t="shared" si="54"/>
        <v>37.494776056701589</v>
      </c>
      <c r="CW52" s="3">
        <f t="shared" si="55"/>
        <v>-0.38060939003492678</v>
      </c>
      <c r="CX52" s="3">
        <f t="shared" si="56"/>
        <v>224.96865634020958</v>
      </c>
      <c r="CY52" s="3">
        <f t="shared" si="94"/>
        <v>36.399999999999977</v>
      </c>
      <c r="CZ52" s="3">
        <f t="shared" si="58"/>
        <v>36.958600759090757</v>
      </c>
      <c r="DA52" s="4">
        <f t="shared" si="87"/>
        <v>-0.55860075909077977</v>
      </c>
      <c r="DB52" s="4">
        <f t="shared" si="78"/>
        <v>0.97159215932819909</v>
      </c>
      <c r="DC52" s="13"/>
      <c r="DD52" s="43">
        <v>46115.451388888891</v>
      </c>
      <c r="DE52" s="42">
        <v>204.68899999999999</v>
      </c>
      <c r="DF52" s="42">
        <v>207.76400000000001</v>
      </c>
      <c r="DG52" s="42">
        <v>395.3</v>
      </c>
      <c r="DH52" s="21">
        <f t="shared" si="59"/>
        <v>34.627333333333333</v>
      </c>
      <c r="DI52" s="21">
        <f t="shared" si="60"/>
        <v>35.671635569540868</v>
      </c>
      <c r="DJ52" s="3">
        <f t="shared" si="61"/>
        <v>-1.0443022362075354</v>
      </c>
      <c r="DK52" s="3">
        <f t="shared" si="62"/>
        <v>214.02981341724526</v>
      </c>
      <c r="DL52" s="3">
        <f t="shared" si="95"/>
        <v>34</v>
      </c>
      <c r="DM52" s="3">
        <f t="shared" si="64"/>
        <v>35.161531180896432</v>
      </c>
      <c r="DN52" s="4">
        <f t="shared" si="88"/>
        <v>-1.1615311808964321</v>
      </c>
      <c r="DO52" s="4">
        <f t="shared" si="79"/>
        <v>0.98519955333936571</v>
      </c>
      <c r="DP52" s="13"/>
      <c r="DQ52" s="11"/>
      <c r="DR52" s="55">
        <f t="shared" si="70"/>
        <v>46115.451388888891</v>
      </c>
      <c r="DS52" s="5">
        <f t="shared" si="96"/>
        <v>374.3056666666667</v>
      </c>
      <c r="DT52" s="5">
        <f t="shared" si="66"/>
        <v>388.12253050253582</v>
      </c>
      <c r="DU52" s="6">
        <f t="shared" si="89"/>
        <v>-13.816863835869128</v>
      </c>
      <c r="DV52" s="5">
        <f t="shared" si="67"/>
        <v>2328.7351830152156</v>
      </c>
      <c r="DW52" s="5">
        <f t="shared" si="97"/>
        <v>364.1999999999997</v>
      </c>
      <c r="DX52" s="5">
        <f t="shared" si="69"/>
        <v>382.5723783163495</v>
      </c>
      <c r="DY52" s="6">
        <f t="shared" si="90"/>
        <v>-18.372378316349796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46115.444444444445</v>
      </c>
      <c r="B53" s="39">
        <v>822</v>
      </c>
      <c r="C53" s="38">
        <v>49.08</v>
      </c>
      <c r="D53" s="12"/>
      <c r="E53" s="42">
        <v>277.23200000000003</v>
      </c>
      <c r="F53" s="42">
        <v>281.839</v>
      </c>
      <c r="G53" s="42">
        <v>500.6</v>
      </c>
      <c r="H53" s="21">
        <f t="shared" si="11"/>
        <v>46.973166666666664</v>
      </c>
      <c r="I53" s="3">
        <f t="shared" si="12"/>
        <v>48.893011739273511</v>
      </c>
      <c r="J53" s="3">
        <f t="shared" si="13"/>
        <v>-1.9198450726068472</v>
      </c>
      <c r="K53" s="3">
        <f t="shared" si="14"/>
        <v>293.35807043564108</v>
      </c>
      <c r="L53" s="3">
        <f t="shared" si="15"/>
        <v>44.900000000000034</v>
      </c>
      <c r="M53" s="3">
        <f t="shared" si="16"/>
        <v>48.193841671401898</v>
      </c>
      <c r="N53" s="4">
        <f t="shared" si="80"/>
        <v>-3.2938416714018643</v>
      </c>
      <c r="O53" s="4">
        <f t="shared" si="71"/>
        <v>0.9836537881556493</v>
      </c>
      <c r="P53" s="13"/>
      <c r="Q53" s="43">
        <v>46115.444444444445</v>
      </c>
      <c r="R53" s="42">
        <v>277.23200000000003</v>
      </c>
      <c r="S53" s="42">
        <v>281.839</v>
      </c>
      <c r="T53" s="42">
        <v>500.6</v>
      </c>
      <c r="U53" s="21">
        <f t="shared" si="17"/>
        <v>46.973166666666664</v>
      </c>
      <c r="V53" s="3">
        <f t="shared" si="18"/>
        <v>48.893011739273511</v>
      </c>
      <c r="W53" s="3">
        <f t="shared" si="19"/>
        <v>-1.9198450726068472</v>
      </c>
      <c r="X53" s="3">
        <f t="shared" si="20"/>
        <v>293.35807043564108</v>
      </c>
      <c r="Y53" s="3">
        <f t="shared" si="21"/>
        <v>44.900000000000034</v>
      </c>
      <c r="Z53" s="3">
        <f t="shared" si="22"/>
        <v>48.193841671401898</v>
      </c>
      <c r="AA53" s="4">
        <f t="shared" si="81"/>
        <v>-3.2938416714018643</v>
      </c>
      <c r="AB53" s="4">
        <f t="shared" si="72"/>
        <v>0.9836537881556493</v>
      </c>
      <c r="AC53" s="13"/>
      <c r="AD53" s="43">
        <v>46115.444444444445</v>
      </c>
      <c r="AE53" s="42">
        <v>275.75799999999998</v>
      </c>
      <c r="AF53" s="42">
        <v>283.10300000000001</v>
      </c>
      <c r="AG53" s="42">
        <v>497.3</v>
      </c>
      <c r="AH53" s="21">
        <f t="shared" si="23"/>
        <v>47.183833333333332</v>
      </c>
      <c r="AI53" s="21">
        <f t="shared" si="24"/>
        <v>48.893011739273511</v>
      </c>
      <c r="AJ53" s="3">
        <f t="shared" si="25"/>
        <v>-1.7091784059401789</v>
      </c>
      <c r="AK53" s="3">
        <f t="shared" si="26"/>
        <v>293.35807043564108</v>
      </c>
      <c r="AL53" s="3">
        <f t="shared" si="27"/>
        <v>45.100000000000023</v>
      </c>
      <c r="AM53" s="3">
        <f t="shared" si="28"/>
        <v>48.193841671401898</v>
      </c>
      <c r="AN53" s="4">
        <f t="shared" si="82"/>
        <v>-3.0938416714018757</v>
      </c>
      <c r="AO53" s="4">
        <f t="shared" si="73"/>
        <v>0.9740553791376283</v>
      </c>
      <c r="AP53" s="13"/>
      <c r="AQ53" s="43">
        <v>46115.444444444445</v>
      </c>
      <c r="AR53" s="42">
        <v>280.14299999999997</v>
      </c>
      <c r="AS53" s="42">
        <v>284.72699999999998</v>
      </c>
      <c r="AT53" s="42">
        <v>505.7</v>
      </c>
      <c r="AU53" s="21">
        <f t="shared" si="29"/>
        <v>47.454499999999996</v>
      </c>
      <c r="AV53" s="21">
        <f t="shared" si="30"/>
        <v>48.893011739273511</v>
      </c>
      <c r="AW53" s="3">
        <f t="shared" si="31"/>
        <v>-1.4385117392735154</v>
      </c>
      <c r="AX53" s="3">
        <f t="shared" si="32"/>
        <v>293.35807043564108</v>
      </c>
      <c r="AY53" s="3">
        <f t="shared" si="91"/>
        <v>45.800000000000011</v>
      </c>
      <c r="AZ53" s="3">
        <f t="shared" si="34"/>
        <v>48.193841671401898</v>
      </c>
      <c r="BA53" s="4">
        <f t="shared" si="83"/>
        <v>-2.3938416714018871</v>
      </c>
      <c r="BB53" s="4">
        <f t="shared" si="74"/>
        <v>0.9839003677206587</v>
      </c>
      <c r="BC53" s="13"/>
      <c r="BD53" s="43">
        <v>46115.444444444445</v>
      </c>
      <c r="BE53" s="42">
        <v>208.334</v>
      </c>
      <c r="BF53" s="42">
        <v>211.42099999999999</v>
      </c>
      <c r="BG53" s="42">
        <v>374</v>
      </c>
      <c r="BH53" s="21">
        <f t="shared" si="35"/>
        <v>35.23683333333333</v>
      </c>
      <c r="BI53" s="21">
        <f t="shared" si="36"/>
        <v>36.217045732795192</v>
      </c>
      <c r="BJ53" s="3">
        <f t="shared" si="37"/>
        <v>-0.98021239946186256</v>
      </c>
      <c r="BK53" s="3">
        <f t="shared" si="38"/>
        <v>217.3022743967712</v>
      </c>
      <c r="BL53" s="3">
        <f t="shared" si="39"/>
        <v>34.100000000000023</v>
      </c>
      <c r="BM53" s="3">
        <f t="shared" si="40"/>
        <v>35.699141978816222</v>
      </c>
      <c r="BN53" s="4">
        <f t="shared" si="84"/>
        <v>-1.5991419788161991</v>
      </c>
      <c r="BO53" s="4">
        <f t="shared" si="75"/>
        <v>0.98539880144356529</v>
      </c>
      <c r="BP53" s="13"/>
      <c r="BQ53" s="43">
        <v>46115.444444444445</v>
      </c>
      <c r="BR53" s="42">
        <v>208.04599999999999</v>
      </c>
      <c r="BS53" s="42">
        <v>211.506</v>
      </c>
      <c r="BT53" s="42">
        <v>374.6</v>
      </c>
      <c r="BU53" s="21">
        <f t="shared" si="41"/>
        <v>35.250999999999998</v>
      </c>
      <c r="BV53" s="21">
        <f t="shared" si="42"/>
        <v>36.217045732795192</v>
      </c>
      <c r="BW53" s="3">
        <f t="shared" si="43"/>
        <v>-0.96604573279519457</v>
      </c>
      <c r="BX53" s="3">
        <f t="shared" si="44"/>
        <v>217.3022743967712</v>
      </c>
      <c r="BY53" s="3">
        <f t="shared" si="92"/>
        <v>34.400000000000034</v>
      </c>
      <c r="BZ53" s="3">
        <f t="shared" si="46"/>
        <v>35.699141978816222</v>
      </c>
      <c r="CA53" s="4">
        <f t="shared" si="85"/>
        <v>-1.2991419788161878</v>
      </c>
      <c r="CB53" s="4">
        <f t="shared" si="76"/>
        <v>0.98364112602006559</v>
      </c>
      <c r="CC53" s="13"/>
      <c r="CD53" s="43">
        <v>46115.444444444445</v>
      </c>
      <c r="CE53" s="42">
        <v>207.68600000000001</v>
      </c>
      <c r="CF53" s="42">
        <v>211.36600000000001</v>
      </c>
      <c r="CG53" s="42">
        <v>375.8</v>
      </c>
      <c r="CH53" s="21">
        <f t="shared" si="47"/>
        <v>35.227666666666664</v>
      </c>
      <c r="CI53" s="21">
        <f t="shared" si="48"/>
        <v>36.217045732795192</v>
      </c>
      <c r="CJ53" s="3">
        <f t="shared" si="49"/>
        <v>-0.989379066128528</v>
      </c>
      <c r="CK53" s="3">
        <f t="shared" si="50"/>
        <v>217.3022743967712</v>
      </c>
      <c r="CL53" s="3">
        <f t="shared" si="93"/>
        <v>34.100000000000023</v>
      </c>
      <c r="CM53" s="3">
        <f t="shared" si="52"/>
        <v>35.699141978816222</v>
      </c>
      <c r="CN53" s="4">
        <f t="shared" si="86"/>
        <v>-1.5991419788161991</v>
      </c>
      <c r="CO53" s="4">
        <f t="shared" si="77"/>
        <v>0.98258944201054088</v>
      </c>
      <c r="CP53" s="13"/>
      <c r="CQ53" s="43">
        <v>46115.444444444445</v>
      </c>
      <c r="CR53" s="42">
        <v>210.41</v>
      </c>
      <c r="CS53" s="42">
        <v>216.554</v>
      </c>
      <c r="CT53" s="42">
        <v>381.1</v>
      </c>
      <c r="CU53" s="21">
        <f t="shared" si="53"/>
        <v>36.092333333333329</v>
      </c>
      <c r="CV53" s="21">
        <f t="shared" si="54"/>
        <v>36.217045732795192</v>
      </c>
      <c r="CW53" s="3">
        <f t="shared" si="55"/>
        <v>-0.1247123994618633</v>
      </c>
      <c r="CX53" s="3">
        <f t="shared" si="56"/>
        <v>217.3022743967712</v>
      </c>
      <c r="CY53" s="3">
        <f t="shared" si="94"/>
        <v>34</v>
      </c>
      <c r="CZ53" s="3">
        <f t="shared" si="58"/>
        <v>35.699141978816222</v>
      </c>
      <c r="DA53" s="4">
        <f t="shared" si="87"/>
        <v>-1.6991419788162219</v>
      </c>
      <c r="DB53" s="4">
        <f t="shared" si="78"/>
        <v>0.97162832365137564</v>
      </c>
      <c r="DC53" s="13"/>
      <c r="DD53" s="43">
        <v>46115.444444444445</v>
      </c>
      <c r="DE53" s="42">
        <v>199.30799999999999</v>
      </c>
      <c r="DF53" s="42">
        <v>202.261</v>
      </c>
      <c r="DG53" s="42">
        <v>361.3</v>
      </c>
      <c r="DH53" s="21">
        <f t="shared" si="59"/>
        <v>33.710166666666666</v>
      </c>
      <c r="DI53" s="21">
        <f t="shared" si="60"/>
        <v>34.456033417347356</v>
      </c>
      <c r="DJ53" s="3">
        <f t="shared" si="61"/>
        <v>-0.74586675068069042</v>
      </c>
      <c r="DK53" s="3">
        <f t="shared" si="62"/>
        <v>206.73620050408414</v>
      </c>
      <c r="DL53" s="3">
        <f t="shared" si="95"/>
        <v>32.600000000000023</v>
      </c>
      <c r="DM53" s="3">
        <f t="shared" si="64"/>
        <v>33.963312139479292</v>
      </c>
      <c r="DN53" s="4">
        <f t="shared" si="88"/>
        <v>-1.3633121394792695</v>
      </c>
      <c r="DO53" s="4">
        <f t="shared" si="79"/>
        <v>0.98540005240753281</v>
      </c>
      <c r="DP53" s="13"/>
      <c r="DQ53" s="11"/>
      <c r="DR53" s="55">
        <f t="shared" si="70"/>
        <v>46115.444444444445</v>
      </c>
      <c r="DS53" s="5">
        <f t="shared" si="96"/>
        <v>364.10266666666666</v>
      </c>
      <c r="DT53" s="5">
        <f t="shared" si="66"/>
        <v>374.89626330562226</v>
      </c>
      <c r="DU53" s="6">
        <f t="shared" si="89"/>
        <v>-10.793596638955592</v>
      </c>
      <c r="DV53" s="5">
        <f t="shared" si="67"/>
        <v>2249.3775798337338</v>
      </c>
      <c r="DW53" s="5">
        <f t="shared" si="97"/>
        <v>349.9000000000002</v>
      </c>
      <c r="DX53" s="5">
        <f t="shared" si="69"/>
        <v>369.53524674035174</v>
      </c>
      <c r="DY53" s="6">
        <f t="shared" si="90"/>
        <v>-19.635246740351533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46115.4375</v>
      </c>
      <c r="B54" s="39">
        <v>792</v>
      </c>
      <c r="C54" s="38">
        <v>49.08</v>
      </c>
      <c r="D54" s="12"/>
      <c r="E54" s="42">
        <v>269.09500000000003</v>
      </c>
      <c r="F54" s="42">
        <v>273.24799999999999</v>
      </c>
      <c r="G54" s="42">
        <v>455.7</v>
      </c>
      <c r="H54" s="21">
        <f t="shared" si="11"/>
        <v>45.541333333333327</v>
      </c>
      <c r="I54" s="3">
        <f t="shared" si="12"/>
        <v>47.108595252438718</v>
      </c>
      <c r="J54" s="3">
        <f t="shared" si="13"/>
        <v>-1.5672619191053911</v>
      </c>
      <c r="K54" s="3">
        <f t="shared" si="14"/>
        <v>282.65157151463234</v>
      </c>
      <c r="L54" s="3">
        <f t="shared" si="15"/>
        <v>44</v>
      </c>
      <c r="M54" s="3">
        <f t="shared" si="16"/>
        <v>46.434942340328845</v>
      </c>
      <c r="N54" s="4">
        <f t="shared" si="80"/>
        <v>-2.4349423403288455</v>
      </c>
      <c r="O54" s="4">
        <f t="shared" si="71"/>
        <v>0.98480135261740265</v>
      </c>
      <c r="P54" s="13"/>
      <c r="Q54" s="43">
        <v>46115.4375</v>
      </c>
      <c r="R54" s="42">
        <v>269.09500000000003</v>
      </c>
      <c r="S54" s="42">
        <v>273.24799999999999</v>
      </c>
      <c r="T54" s="42">
        <v>455.7</v>
      </c>
      <c r="U54" s="21">
        <f t="shared" si="17"/>
        <v>45.541333333333327</v>
      </c>
      <c r="V54" s="3">
        <f t="shared" si="18"/>
        <v>47.108595252438718</v>
      </c>
      <c r="W54" s="3">
        <f t="shared" si="19"/>
        <v>-1.5672619191053911</v>
      </c>
      <c r="X54" s="3">
        <f t="shared" si="20"/>
        <v>282.65157151463234</v>
      </c>
      <c r="Y54" s="3">
        <f t="shared" si="21"/>
        <v>44</v>
      </c>
      <c r="Z54" s="3">
        <f t="shared" si="22"/>
        <v>46.434942340328845</v>
      </c>
      <c r="AA54" s="4">
        <f t="shared" si="81"/>
        <v>-2.4349423403288455</v>
      </c>
      <c r="AB54" s="4">
        <f t="shared" si="72"/>
        <v>0.98480135261740265</v>
      </c>
      <c r="AC54" s="13"/>
      <c r="AD54" s="43">
        <v>46115.4375</v>
      </c>
      <c r="AE54" s="42">
        <v>267.30799999999999</v>
      </c>
      <c r="AF54" s="42">
        <v>274.15600000000001</v>
      </c>
      <c r="AG54" s="42">
        <v>452.2</v>
      </c>
      <c r="AH54" s="21">
        <f t="shared" si="23"/>
        <v>45.692666666666668</v>
      </c>
      <c r="AI54" s="21">
        <f t="shared" si="24"/>
        <v>47.108595252438718</v>
      </c>
      <c r="AJ54" s="3">
        <f t="shared" si="25"/>
        <v>-1.4159285857720505</v>
      </c>
      <c r="AK54" s="3">
        <f t="shared" si="26"/>
        <v>282.65157151463234</v>
      </c>
      <c r="AL54" s="3">
        <f t="shared" si="27"/>
        <v>44.300000000000011</v>
      </c>
      <c r="AM54" s="3">
        <f t="shared" si="28"/>
        <v>46.434942340328845</v>
      </c>
      <c r="AN54" s="4">
        <f t="shared" si="82"/>
        <v>-2.1349423403288341</v>
      </c>
      <c r="AO54" s="4">
        <f t="shared" si="73"/>
        <v>0.97502152059411429</v>
      </c>
      <c r="AP54" s="13"/>
      <c r="AQ54" s="43">
        <v>46115.4375</v>
      </c>
      <c r="AR54" s="42">
        <v>271.154</v>
      </c>
      <c r="AS54" s="42">
        <v>275.47899999999998</v>
      </c>
      <c r="AT54" s="42">
        <v>459.9</v>
      </c>
      <c r="AU54" s="21">
        <f t="shared" si="29"/>
        <v>45.913166666666662</v>
      </c>
      <c r="AV54" s="21">
        <f t="shared" si="30"/>
        <v>47.108595252438718</v>
      </c>
      <c r="AW54" s="3">
        <f t="shared" si="31"/>
        <v>-1.1954285857720564</v>
      </c>
      <c r="AX54" s="3">
        <f t="shared" si="32"/>
        <v>282.65157151463234</v>
      </c>
      <c r="AY54" s="3">
        <f t="shared" si="91"/>
        <v>44.899999999999977</v>
      </c>
      <c r="AZ54" s="3">
        <f t="shared" si="34"/>
        <v>46.434942340328845</v>
      </c>
      <c r="BA54" s="4">
        <f t="shared" si="83"/>
        <v>-1.5349423403288682</v>
      </c>
      <c r="BB54" s="4">
        <f t="shared" si="74"/>
        <v>0.98430007368982753</v>
      </c>
      <c r="BC54" s="13"/>
      <c r="BD54" s="43">
        <v>46115.4375</v>
      </c>
      <c r="BE54" s="42">
        <v>201.70500000000001</v>
      </c>
      <c r="BF54" s="42">
        <v>204.74799999999999</v>
      </c>
      <c r="BG54" s="42">
        <v>339.9</v>
      </c>
      <c r="BH54" s="21">
        <f t="shared" si="35"/>
        <v>34.124666666666663</v>
      </c>
      <c r="BI54" s="21">
        <f t="shared" si="36"/>
        <v>34.895255742547199</v>
      </c>
      <c r="BJ54" s="3">
        <f t="shared" si="37"/>
        <v>-0.77058907588053671</v>
      </c>
      <c r="BK54" s="3">
        <f t="shared" si="38"/>
        <v>209.37153445528318</v>
      </c>
      <c r="BL54" s="3">
        <f t="shared" si="39"/>
        <v>33.399999999999977</v>
      </c>
      <c r="BM54" s="3">
        <f t="shared" si="40"/>
        <v>34.396253585428774</v>
      </c>
      <c r="BN54" s="4">
        <f t="shared" si="84"/>
        <v>-0.99625358542879638</v>
      </c>
      <c r="BO54" s="4">
        <f t="shared" si="75"/>
        <v>0.98513782796413163</v>
      </c>
      <c r="BP54" s="13"/>
      <c r="BQ54" s="43">
        <v>46115.4375</v>
      </c>
      <c r="BR54" s="42">
        <v>201.376</v>
      </c>
      <c r="BS54" s="42">
        <v>204.565</v>
      </c>
      <c r="BT54" s="42">
        <v>340.2</v>
      </c>
      <c r="BU54" s="21">
        <f t="shared" si="41"/>
        <v>34.094166666666666</v>
      </c>
      <c r="BV54" s="21">
        <f t="shared" si="42"/>
        <v>34.895255742547199</v>
      </c>
      <c r="BW54" s="3">
        <f t="shared" si="43"/>
        <v>-0.80108907588053313</v>
      </c>
      <c r="BX54" s="3">
        <f t="shared" si="44"/>
        <v>209.37153445528318</v>
      </c>
      <c r="BY54" s="3">
        <f t="shared" si="92"/>
        <v>33</v>
      </c>
      <c r="BZ54" s="3">
        <f t="shared" si="46"/>
        <v>34.396253585428774</v>
      </c>
      <c r="CA54" s="4">
        <f t="shared" si="85"/>
        <v>-1.3962535854287736</v>
      </c>
      <c r="CB54" s="4">
        <f t="shared" si="76"/>
        <v>0.98441082296580551</v>
      </c>
      <c r="CC54" s="13"/>
      <c r="CD54" s="43">
        <v>46115.4375</v>
      </c>
      <c r="CE54" s="42">
        <v>201.375</v>
      </c>
      <c r="CF54" s="42">
        <v>204.65</v>
      </c>
      <c r="CG54" s="42">
        <v>341.7</v>
      </c>
      <c r="CH54" s="21">
        <f t="shared" si="47"/>
        <v>34.108333333333334</v>
      </c>
      <c r="CI54" s="21">
        <f t="shared" si="48"/>
        <v>34.895255742547199</v>
      </c>
      <c r="CJ54" s="3">
        <f t="shared" si="49"/>
        <v>-0.78692240921386514</v>
      </c>
      <c r="CK54" s="3">
        <f t="shared" si="50"/>
        <v>209.37153445528318</v>
      </c>
      <c r="CL54" s="3">
        <f t="shared" si="93"/>
        <v>32.899999999999977</v>
      </c>
      <c r="CM54" s="3">
        <f t="shared" si="52"/>
        <v>34.396253585428774</v>
      </c>
      <c r="CN54" s="4">
        <f t="shared" si="86"/>
        <v>-1.4962535854287964</v>
      </c>
      <c r="CO54" s="4">
        <f t="shared" si="77"/>
        <v>0.98399706816515997</v>
      </c>
      <c r="CP54" s="13"/>
      <c r="CQ54" s="43">
        <v>46115.4375</v>
      </c>
      <c r="CR54" s="42">
        <v>203.90799999999999</v>
      </c>
      <c r="CS54" s="42">
        <v>209.953</v>
      </c>
      <c r="CT54" s="42">
        <v>347.1</v>
      </c>
      <c r="CU54" s="21">
        <f t="shared" si="53"/>
        <v>34.992166666666662</v>
      </c>
      <c r="CV54" s="21">
        <f t="shared" si="54"/>
        <v>34.895255742547199</v>
      </c>
      <c r="CW54" s="3">
        <f t="shared" si="55"/>
        <v>9.6910924119463004E-2</v>
      </c>
      <c r="CX54" s="3">
        <f t="shared" si="56"/>
        <v>209.37153445528318</v>
      </c>
      <c r="CY54" s="3">
        <f t="shared" si="94"/>
        <v>33.300000000000011</v>
      </c>
      <c r="CZ54" s="3">
        <f t="shared" si="58"/>
        <v>34.396253585428774</v>
      </c>
      <c r="DA54" s="4">
        <f t="shared" si="87"/>
        <v>-1.0962535854287623</v>
      </c>
      <c r="DB54" s="4">
        <f t="shared" si="78"/>
        <v>0.97120784175505936</v>
      </c>
      <c r="DC54" s="13"/>
      <c r="DD54" s="43">
        <v>46115.4375</v>
      </c>
      <c r="DE54" s="42">
        <v>193.23099999999999</v>
      </c>
      <c r="DF54" s="42">
        <v>196.054</v>
      </c>
      <c r="DG54" s="42">
        <v>328.7</v>
      </c>
      <c r="DH54" s="21">
        <f t="shared" si="59"/>
        <v>32.675666666666665</v>
      </c>
      <c r="DI54" s="21">
        <f t="shared" si="60"/>
        <v>33.198513949560969</v>
      </c>
      <c r="DJ54" s="3">
        <f t="shared" si="61"/>
        <v>-0.52284728289430404</v>
      </c>
      <c r="DK54" s="3">
        <f t="shared" si="62"/>
        <v>199.19108369736577</v>
      </c>
      <c r="DL54" s="3">
        <f t="shared" si="95"/>
        <v>31.599999999999966</v>
      </c>
      <c r="DM54" s="3">
        <f t="shared" si="64"/>
        <v>32.723775200082251</v>
      </c>
      <c r="DN54" s="4">
        <f t="shared" si="88"/>
        <v>-1.1237752000822852</v>
      </c>
      <c r="DO54" s="4">
        <f t="shared" si="79"/>
        <v>0.98560090587287175</v>
      </c>
      <c r="DP54" s="13"/>
      <c r="DQ54" s="11"/>
      <c r="DR54" s="55">
        <f t="shared" si="70"/>
        <v>46115.4375</v>
      </c>
      <c r="DS54" s="5">
        <f t="shared" si="96"/>
        <v>352.68349999999992</v>
      </c>
      <c r="DT54" s="5">
        <f t="shared" si="66"/>
        <v>361.21391792950459</v>
      </c>
      <c r="DU54" s="6">
        <f t="shared" si="89"/>
        <v>-8.5304179295046652</v>
      </c>
      <c r="DV54" s="5">
        <f t="shared" si="67"/>
        <v>2167.2835075770276</v>
      </c>
      <c r="DW54" s="5">
        <f t="shared" si="97"/>
        <v>341.39999999999992</v>
      </c>
      <c r="DX54" s="5">
        <f t="shared" si="69"/>
        <v>356.04855890311273</v>
      </c>
      <c r="DY54" s="6">
        <f t="shared" si="90"/>
        <v>-14.648558903112814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46115.430555555555</v>
      </c>
      <c r="B55" s="39">
        <v>763</v>
      </c>
      <c r="C55" s="38">
        <v>49.08</v>
      </c>
      <c r="D55" s="12"/>
      <c r="E55" s="42">
        <v>259.22000000000003</v>
      </c>
      <c r="F55" s="42">
        <v>263.19400000000002</v>
      </c>
      <c r="G55" s="42">
        <v>411.7</v>
      </c>
      <c r="H55" s="21">
        <f t="shared" si="11"/>
        <v>43.865666666666669</v>
      </c>
      <c r="I55" s="3">
        <f t="shared" si="12"/>
        <v>45.383659315165069</v>
      </c>
      <c r="J55" s="3">
        <f t="shared" si="13"/>
        <v>-1.5179926484983994</v>
      </c>
      <c r="K55" s="3">
        <f t="shared" si="14"/>
        <v>272.30195589099048</v>
      </c>
      <c r="L55" s="3">
        <f t="shared" si="15"/>
        <v>43.199999999999989</v>
      </c>
      <c r="M55" s="3">
        <f t="shared" si="16"/>
        <v>44.734672986958209</v>
      </c>
      <c r="N55" s="4">
        <f t="shared" si="80"/>
        <v>-1.5346729869582205</v>
      </c>
      <c r="O55" s="4">
        <f t="shared" si="71"/>
        <v>0.98490087160041651</v>
      </c>
      <c r="P55" s="13"/>
      <c r="Q55" s="43">
        <v>46115.430555555555</v>
      </c>
      <c r="R55" s="42">
        <v>259.22000000000003</v>
      </c>
      <c r="S55" s="42">
        <v>263.19400000000002</v>
      </c>
      <c r="T55" s="42">
        <v>411.7</v>
      </c>
      <c r="U55" s="21">
        <f t="shared" si="17"/>
        <v>43.865666666666669</v>
      </c>
      <c r="V55" s="3">
        <f t="shared" si="18"/>
        <v>45.383659315165069</v>
      </c>
      <c r="W55" s="3">
        <f t="shared" si="19"/>
        <v>-1.5179926484983994</v>
      </c>
      <c r="X55" s="3">
        <f t="shared" si="20"/>
        <v>272.30195589099048</v>
      </c>
      <c r="Y55" s="3">
        <f t="shared" si="21"/>
        <v>43.199999999999989</v>
      </c>
      <c r="Z55" s="3">
        <f t="shared" si="22"/>
        <v>44.734672986958209</v>
      </c>
      <c r="AA55" s="4">
        <f t="shared" si="81"/>
        <v>-1.5346729869582205</v>
      </c>
      <c r="AB55" s="4">
        <f t="shared" si="72"/>
        <v>0.98490087160041651</v>
      </c>
      <c r="AC55" s="13"/>
      <c r="AD55" s="43">
        <v>46115.430555555555</v>
      </c>
      <c r="AE55" s="42">
        <v>256.95100000000002</v>
      </c>
      <c r="AF55" s="42">
        <v>263.35000000000002</v>
      </c>
      <c r="AG55" s="42">
        <v>407.9</v>
      </c>
      <c r="AH55" s="21">
        <f t="shared" si="23"/>
        <v>43.891666666666666</v>
      </c>
      <c r="AI55" s="21">
        <f t="shared" si="24"/>
        <v>45.383659315165069</v>
      </c>
      <c r="AJ55" s="3">
        <f t="shared" si="25"/>
        <v>-1.4919926484984032</v>
      </c>
      <c r="AK55" s="3">
        <f t="shared" si="26"/>
        <v>272.30195589099048</v>
      </c>
      <c r="AL55" s="3">
        <f t="shared" si="27"/>
        <v>41.799999999999955</v>
      </c>
      <c r="AM55" s="3">
        <f t="shared" si="28"/>
        <v>44.734672986958209</v>
      </c>
      <c r="AN55" s="4">
        <f t="shared" si="82"/>
        <v>-2.9346729869582546</v>
      </c>
      <c r="AO55" s="4">
        <f t="shared" si="73"/>
        <v>0.97570153787734948</v>
      </c>
      <c r="AP55" s="13"/>
      <c r="AQ55" s="43">
        <v>46115.430555555555</v>
      </c>
      <c r="AR55" s="42">
        <v>260.97800000000001</v>
      </c>
      <c r="AS55" s="42">
        <v>265.06</v>
      </c>
      <c r="AT55" s="42">
        <v>415</v>
      </c>
      <c r="AU55" s="21">
        <f t="shared" si="29"/>
        <v>44.176666666666662</v>
      </c>
      <c r="AV55" s="21">
        <f t="shared" si="30"/>
        <v>45.383659315165069</v>
      </c>
      <c r="AW55" s="3">
        <f t="shared" si="31"/>
        <v>-1.2069926484984066</v>
      </c>
      <c r="AX55" s="3">
        <f t="shared" si="32"/>
        <v>272.30195589099048</v>
      </c>
      <c r="AY55" s="3">
        <f t="shared" si="91"/>
        <v>42.399999999999977</v>
      </c>
      <c r="AZ55" s="3">
        <f t="shared" si="34"/>
        <v>44.734672986958209</v>
      </c>
      <c r="BA55" s="4">
        <f t="shared" si="83"/>
        <v>-2.3346729869582319</v>
      </c>
      <c r="BB55" s="4">
        <f t="shared" si="74"/>
        <v>0.98459971327246665</v>
      </c>
      <c r="BC55" s="13"/>
      <c r="BD55" s="43">
        <v>46115.430555555555</v>
      </c>
      <c r="BE55" s="42">
        <v>194.10900000000001</v>
      </c>
      <c r="BF55" s="42">
        <v>196.88499999999999</v>
      </c>
      <c r="BG55" s="42">
        <v>306.5</v>
      </c>
      <c r="BH55" s="21">
        <f t="shared" si="35"/>
        <v>32.814166666666665</v>
      </c>
      <c r="BI55" s="21">
        <f t="shared" si="36"/>
        <v>33.617525418640795</v>
      </c>
      <c r="BJ55" s="3">
        <f t="shared" si="37"/>
        <v>-0.80335875197413031</v>
      </c>
      <c r="BK55" s="3">
        <f t="shared" si="38"/>
        <v>201.70515251184477</v>
      </c>
      <c r="BL55" s="3">
        <f t="shared" si="39"/>
        <v>31.5</v>
      </c>
      <c r="BM55" s="3">
        <f t="shared" si="40"/>
        <v>33.136794805154231</v>
      </c>
      <c r="BN55" s="4">
        <f t="shared" si="84"/>
        <v>-1.6367948051542314</v>
      </c>
      <c r="BO55" s="4">
        <f t="shared" si="75"/>
        <v>0.98590039870990687</v>
      </c>
      <c r="BP55" s="13"/>
      <c r="BQ55" s="43">
        <v>46115.430555555555</v>
      </c>
      <c r="BR55" s="42">
        <v>193.61199999999999</v>
      </c>
      <c r="BS55" s="42">
        <v>196.476</v>
      </c>
      <c r="BT55" s="42">
        <v>307.2</v>
      </c>
      <c r="BU55" s="21">
        <f t="shared" si="41"/>
        <v>32.745999999999995</v>
      </c>
      <c r="BV55" s="21">
        <f t="shared" si="42"/>
        <v>33.617525418640795</v>
      </c>
      <c r="BW55" s="3">
        <f t="shared" si="43"/>
        <v>-0.87152541864080035</v>
      </c>
      <c r="BX55" s="3">
        <f t="shared" si="44"/>
        <v>201.70515251184477</v>
      </c>
      <c r="BY55" s="3">
        <f t="shared" si="92"/>
        <v>31.5</v>
      </c>
      <c r="BZ55" s="3">
        <f t="shared" si="46"/>
        <v>33.136794805154231</v>
      </c>
      <c r="CA55" s="4">
        <f t="shared" si="85"/>
        <v>-1.6367948051542314</v>
      </c>
      <c r="CB55" s="4">
        <f t="shared" si="76"/>
        <v>0.98542315600887642</v>
      </c>
      <c r="CC55" s="13"/>
      <c r="CD55" s="43">
        <v>46115.430555555555</v>
      </c>
      <c r="CE55" s="42">
        <v>193.79</v>
      </c>
      <c r="CF55" s="42">
        <v>196.74100000000001</v>
      </c>
      <c r="CG55" s="42">
        <v>308.8</v>
      </c>
      <c r="CH55" s="21">
        <f t="shared" si="47"/>
        <v>32.790166666666664</v>
      </c>
      <c r="CI55" s="21">
        <f t="shared" si="48"/>
        <v>33.617525418640795</v>
      </c>
      <c r="CJ55" s="3">
        <f t="shared" si="49"/>
        <v>-0.82735875197413122</v>
      </c>
      <c r="CK55" s="3">
        <f t="shared" si="50"/>
        <v>201.70515251184477</v>
      </c>
      <c r="CL55" s="3">
        <f t="shared" si="93"/>
        <v>31.5</v>
      </c>
      <c r="CM55" s="3">
        <f t="shared" si="52"/>
        <v>33.136794805154231</v>
      </c>
      <c r="CN55" s="4">
        <f t="shared" si="86"/>
        <v>-1.6367948051542314</v>
      </c>
      <c r="CO55" s="4">
        <f t="shared" si="77"/>
        <v>0.98500058452483208</v>
      </c>
      <c r="CP55" s="13"/>
      <c r="CQ55" s="43">
        <v>46115.430555555555</v>
      </c>
      <c r="CR55" s="42">
        <v>196.19800000000001</v>
      </c>
      <c r="CS55" s="42">
        <v>201.70699999999999</v>
      </c>
      <c r="CT55" s="42">
        <v>313.8</v>
      </c>
      <c r="CU55" s="21">
        <f t="shared" si="53"/>
        <v>33.61783333333333</v>
      </c>
      <c r="CV55" s="21">
        <f t="shared" si="54"/>
        <v>33.617525418640795</v>
      </c>
      <c r="CW55" s="3">
        <f t="shared" si="55"/>
        <v>3.0791469253443893E-4</v>
      </c>
      <c r="CX55" s="3">
        <f t="shared" si="56"/>
        <v>201.70515251184477</v>
      </c>
      <c r="CY55" s="3">
        <f t="shared" si="94"/>
        <v>31.900000000000034</v>
      </c>
      <c r="CZ55" s="3">
        <f t="shared" si="58"/>
        <v>33.136794805154231</v>
      </c>
      <c r="DA55" s="4">
        <f t="shared" si="87"/>
        <v>-1.2367948051541973</v>
      </c>
      <c r="DB55" s="4">
        <f t="shared" si="78"/>
        <v>0.97268810700669794</v>
      </c>
      <c r="DC55" s="13"/>
      <c r="DD55" s="43">
        <v>46115.430555555555</v>
      </c>
      <c r="DE55" s="42">
        <v>185.95400000000001</v>
      </c>
      <c r="DF55" s="42">
        <v>188.613</v>
      </c>
      <c r="DG55" s="42">
        <v>297.10000000000002</v>
      </c>
      <c r="DH55" s="21">
        <f t="shared" si="59"/>
        <v>31.435499999999998</v>
      </c>
      <c r="DI55" s="21">
        <f t="shared" si="60"/>
        <v>31.982911797367436</v>
      </c>
      <c r="DJ55" s="3">
        <f t="shared" si="61"/>
        <v>-0.54741179736743817</v>
      </c>
      <c r="DK55" s="3">
        <f t="shared" si="62"/>
        <v>191.89747078420464</v>
      </c>
      <c r="DL55" s="3">
        <f t="shared" si="95"/>
        <v>30.600000000000023</v>
      </c>
      <c r="DM55" s="3">
        <f t="shared" si="64"/>
        <v>31.525556158665083</v>
      </c>
      <c r="DN55" s="4">
        <f t="shared" si="88"/>
        <v>-0.92555615866506002</v>
      </c>
      <c r="DO55" s="4">
        <f t="shared" si="79"/>
        <v>0.98590235031519569</v>
      </c>
      <c r="DP55" s="13"/>
      <c r="DQ55" s="11"/>
      <c r="DR55" s="55">
        <f t="shared" si="70"/>
        <v>46115.430555555555</v>
      </c>
      <c r="DS55" s="5">
        <f t="shared" si="96"/>
        <v>339.20333333333332</v>
      </c>
      <c r="DT55" s="5">
        <f t="shared" si="66"/>
        <v>347.98765073259091</v>
      </c>
      <c r="DU55" s="6">
        <f t="shared" si="89"/>
        <v>-8.7843173992575885</v>
      </c>
      <c r="DV55" s="5">
        <f t="shared" si="67"/>
        <v>2087.9259043955453</v>
      </c>
      <c r="DW55" s="5">
        <f t="shared" si="97"/>
        <v>327.59999999999997</v>
      </c>
      <c r="DX55" s="5">
        <f t="shared" si="69"/>
        <v>343.01142732711486</v>
      </c>
      <c r="DY55" s="6">
        <f t="shared" si="90"/>
        <v>-15.411427327114893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46115.423611111109</v>
      </c>
      <c r="B56" s="39">
        <v>726</v>
      </c>
      <c r="C56" s="38">
        <v>48.22</v>
      </c>
      <c r="D56" s="12"/>
      <c r="E56" s="42">
        <v>247.691</v>
      </c>
      <c r="F56" s="42">
        <v>251.83</v>
      </c>
      <c r="G56" s="42">
        <v>368.5</v>
      </c>
      <c r="H56" s="21">
        <f t="shared" si="11"/>
        <v>41.971666666666664</v>
      </c>
      <c r="I56" s="3">
        <f t="shared" si="12"/>
        <v>43.324822441994939</v>
      </c>
      <c r="J56" s="3">
        <f t="shared" si="13"/>
        <v>-1.3531557753282755</v>
      </c>
      <c r="K56" s="3">
        <f t="shared" si="14"/>
        <v>259.94893465196964</v>
      </c>
      <c r="L56" s="3">
        <f t="shared" si="15"/>
        <v>40.600000000000023</v>
      </c>
      <c r="M56" s="3">
        <f t="shared" si="16"/>
        <v>42.705277481074411</v>
      </c>
      <c r="N56" s="4">
        <f t="shared" si="80"/>
        <v>-2.1052774810743884</v>
      </c>
      <c r="O56" s="4">
        <f t="shared" si="71"/>
        <v>0.98356430925624427</v>
      </c>
      <c r="P56" s="13"/>
      <c r="Q56" s="43">
        <v>46115.423611111109</v>
      </c>
      <c r="R56" s="42">
        <v>247.691</v>
      </c>
      <c r="S56" s="42">
        <v>251.83</v>
      </c>
      <c r="T56" s="42">
        <v>368.5</v>
      </c>
      <c r="U56" s="21">
        <f t="shared" si="17"/>
        <v>41.971666666666664</v>
      </c>
      <c r="V56" s="3">
        <f t="shared" si="18"/>
        <v>43.324822441994939</v>
      </c>
      <c r="W56" s="3">
        <f t="shared" si="19"/>
        <v>-1.3531557753282755</v>
      </c>
      <c r="X56" s="3">
        <f t="shared" si="20"/>
        <v>259.94893465196964</v>
      </c>
      <c r="Y56" s="3">
        <f t="shared" si="21"/>
        <v>40.600000000000023</v>
      </c>
      <c r="Z56" s="3">
        <f t="shared" si="22"/>
        <v>42.705277481074411</v>
      </c>
      <c r="AA56" s="4">
        <f t="shared" si="81"/>
        <v>-2.1052774810743884</v>
      </c>
      <c r="AB56" s="4">
        <f t="shared" si="72"/>
        <v>0.98356430925624427</v>
      </c>
      <c r="AC56" s="13"/>
      <c r="AD56" s="43">
        <v>46115.423611111109</v>
      </c>
      <c r="AE56" s="42">
        <v>246.68799999999999</v>
      </c>
      <c r="AF56" s="42">
        <v>252.833</v>
      </c>
      <c r="AG56" s="42">
        <v>366.1</v>
      </c>
      <c r="AH56" s="21">
        <f t="shared" si="23"/>
        <v>42.138833333333331</v>
      </c>
      <c r="AI56" s="21">
        <f t="shared" si="24"/>
        <v>43.324822441994939</v>
      </c>
      <c r="AJ56" s="3">
        <f t="shared" si="25"/>
        <v>-1.1859891086616088</v>
      </c>
      <c r="AK56" s="3">
        <f t="shared" si="26"/>
        <v>259.94893465196964</v>
      </c>
      <c r="AL56" s="3">
        <f t="shared" si="27"/>
        <v>40.300000000000011</v>
      </c>
      <c r="AM56" s="3">
        <f t="shared" si="28"/>
        <v>42.705277481074411</v>
      </c>
      <c r="AN56" s="4">
        <f t="shared" si="82"/>
        <v>-2.4052774810743998</v>
      </c>
      <c r="AO56" s="4">
        <f t="shared" si="73"/>
        <v>0.97569541950615624</v>
      </c>
      <c r="AP56" s="13"/>
      <c r="AQ56" s="43">
        <v>46115.423611111109</v>
      </c>
      <c r="AR56" s="42">
        <v>250.47200000000001</v>
      </c>
      <c r="AS56" s="42">
        <v>254.31200000000001</v>
      </c>
      <c r="AT56" s="42">
        <v>372.6</v>
      </c>
      <c r="AU56" s="21">
        <f t="shared" si="29"/>
        <v>42.385333333333335</v>
      </c>
      <c r="AV56" s="21">
        <f t="shared" si="30"/>
        <v>43.324822441994939</v>
      </c>
      <c r="AW56" s="3">
        <f t="shared" si="31"/>
        <v>-0.93948910866160418</v>
      </c>
      <c r="AX56" s="3">
        <f t="shared" si="32"/>
        <v>259.94893465196964</v>
      </c>
      <c r="AY56" s="3">
        <f t="shared" si="91"/>
        <v>40.900000000000034</v>
      </c>
      <c r="AZ56" s="3">
        <f t="shared" si="34"/>
        <v>42.705277481074411</v>
      </c>
      <c r="BA56" s="4">
        <f t="shared" si="83"/>
        <v>-1.805277481074377</v>
      </c>
      <c r="BB56" s="4">
        <f t="shared" si="74"/>
        <v>0.984900437258171</v>
      </c>
      <c r="BC56" s="13"/>
      <c r="BD56" s="43">
        <v>46115.423611111109</v>
      </c>
      <c r="BE56" s="42">
        <v>186.20099999999999</v>
      </c>
      <c r="BF56" s="42">
        <v>188.864</v>
      </c>
      <c r="BG56" s="42">
        <v>275</v>
      </c>
      <c r="BH56" s="21">
        <f t="shared" si="35"/>
        <v>31.477333333333334</v>
      </c>
      <c r="BI56" s="21">
        <f t="shared" si="36"/>
        <v>32.092461068144395</v>
      </c>
      <c r="BJ56" s="3">
        <f t="shared" si="37"/>
        <v>-0.61512773481106109</v>
      </c>
      <c r="BK56" s="3">
        <f t="shared" si="38"/>
        <v>192.55476640886639</v>
      </c>
      <c r="BL56" s="3">
        <f t="shared" si="39"/>
        <v>30.5</v>
      </c>
      <c r="BM56" s="3">
        <f t="shared" si="40"/>
        <v>31.633538874869931</v>
      </c>
      <c r="BN56" s="4">
        <f t="shared" si="84"/>
        <v>-1.1335388748699309</v>
      </c>
      <c r="BO56" s="4">
        <f t="shared" si="75"/>
        <v>0.98589990681125039</v>
      </c>
      <c r="BP56" s="13"/>
      <c r="BQ56" s="43">
        <v>46115.423611111109</v>
      </c>
      <c r="BR56" s="42">
        <v>186.30099999999999</v>
      </c>
      <c r="BS56" s="42">
        <v>189.017</v>
      </c>
      <c r="BT56" s="42">
        <v>275.7</v>
      </c>
      <c r="BU56" s="21">
        <f t="shared" si="41"/>
        <v>31.502833333333331</v>
      </c>
      <c r="BV56" s="21">
        <f t="shared" si="42"/>
        <v>32.092461068144395</v>
      </c>
      <c r="BW56" s="3">
        <f t="shared" si="43"/>
        <v>-0.58962773481106368</v>
      </c>
      <c r="BX56" s="3">
        <f t="shared" si="44"/>
        <v>192.55476640886639</v>
      </c>
      <c r="BY56" s="3">
        <f t="shared" si="92"/>
        <v>30.399999999999977</v>
      </c>
      <c r="BZ56" s="3">
        <f t="shared" si="46"/>
        <v>31.633538874869931</v>
      </c>
      <c r="CA56" s="4">
        <f t="shared" si="85"/>
        <v>-1.2335388748699536</v>
      </c>
      <c r="CB56" s="4">
        <f t="shared" si="76"/>
        <v>0.98563092208637315</v>
      </c>
      <c r="CC56" s="13"/>
      <c r="CD56" s="43">
        <v>46115.423611111109</v>
      </c>
      <c r="CE56" s="42">
        <v>186.07</v>
      </c>
      <c r="CF56" s="42">
        <v>188.94200000000001</v>
      </c>
      <c r="CG56" s="42">
        <v>277.3</v>
      </c>
      <c r="CH56" s="21">
        <f t="shared" si="47"/>
        <v>31.490333333333332</v>
      </c>
      <c r="CI56" s="21">
        <f t="shared" si="48"/>
        <v>32.092461068144395</v>
      </c>
      <c r="CJ56" s="3">
        <f t="shared" si="49"/>
        <v>-0.60212773481106296</v>
      </c>
      <c r="CK56" s="3">
        <f t="shared" si="50"/>
        <v>192.55476640886639</v>
      </c>
      <c r="CL56" s="3">
        <f t="shared" si="93"/>
        <v>30.400000000000006</v>
      </c>
      <c r="CM56" s="3">
        <f t="shared" si="52"/>
        <v>31.633538874869931</v>
      </c>
      <c r="CN56" s="4">
        <f t="shared" si="86"/>
        <v>-1.2335388748699252</v>
      </c>
      <c r="CO56" s="4">
        <f t="shared" si="77"/>
        <v>0.98479956812143399</v>
      </c>
      <c r="CP56" s="13"/>
      <c r="CQ56" s="43">
        <v>46115.423611111109</v>
      </c>
      <c r="CR56" s="42">
        <v>188.64500000000001</v>
      </c>
      <c r="CS56" s="42">
        <v>194.07400000000001</v>
      </c>
      <c r="CT56" s="42">
        <v>281.89999999999998</v>
      </c>
      <c r="CU56" s="21">
        <f t="shared" si="53"/>
        <v>32.345666666666666</v>
      </c>
      <c r="CV56" s="21">
        <f t="shared" si="54"/>
        <v>32.092461068144395</v>
      </c>
      <c r="CW56" s="3">
        <f t="shared" si="55"/>
        <v>0.2532055985222712</v>
      </c>
      <c r="CX56" s="3">
        <f t="shared" si="56"/>
        <v>192.55476640886639</v>
      </c>
      <c r="CY56" s="3">
        <f t="shared" si="94"/>
        <v>30.799999999999983</v>
      </c>
      <c r="CZ56" s="3">
        <f t="shared" si="58"/>
        <v>31.633538874869931</v>
      </c>
      <c r="DA56" s="4">
        <f t="shared" si="87"/>
        <v>-0.83353887486994793</v>
      </c>
      <c r="DB56" s="4">
        <f t="shared" si="78"/>
        <v>0.97202613436111995</v>
      </c>
      <c r="DC56" s="13"/>
      <c r="DD56" s="43">
        <v>46115.423611111109</v>
      </c>
      <c r="DE56" s="42">
        <v>178.316</v>
      </c>
      <c r="DF56" s="42">
        <v>180.84800000000001</v>
      </c>
      <c r="DG56" s="42">
        <v>266.5</v>
      </c>
      <c r="DH56" s="21">
        <f t="shared" si="59"/>
        <v>30.141333333333336</v>
      </c>
      <c r="DI56" s="21">
        <f t="shared" si="60"/>
        <v>30.532001951986924</v>
      </c>
      <c r="DJ56" s="3">
        <f t="shared" si="61"/>
        <v>-0.3906686186535886</v>
      </c>
      <c r="DK56" s="3">
        <f t="shared" si="62"/>
        <v>183.19201171192154</v>
      </c>
      <c r="DL56" s="3">
        <f t="shared" si="95"/>
        <v>28.800000000000011</v>
      </c>
      <c r="DM56" s="3">
        <f t="shared" si="64"/>
        <v>30.09539432407351</v>
      </c>
      <c r="DN56" s="4">
        <f t="shared" si="88"/>
        <v>-1.2953943240734986</v>
      </c>
      <c r="DO56" s="4">
        <f t="shared" si="79"/>
        <v>0.98599929222330351</v>
      </c>
      <c r="DP56" s="13"/>
      <c r="DQ56" s="11"/>
      <c r="DR56" s="55">
        <f t="shared" si="70"/>
        <v>46115.423611111109</v>
      </c>
      <c r="DS56" s="5">
        <f t="shared" si="96"/>
        <v>325.42500000000007</v>
      </c>
      <c r="DT56" s="5">
        <f t="shared" si="66"/>
        <v>332.20113599254427</v>
      </c>
      <c r="DU56" s="6">
        <f t="shared" si="89"/>
        <v>-6.776135992544198</v>
      </c>
      <c r="DV56" s="5">
        <f t="shared" si="67"/>
        <v>1993.2068159552655</v>
      </c>
      <c r="DW56" s="5">
        <f t="shared" si="97"/>
        <v>313.30000000000007</v>
      </c>
      <c r="DX56" s="5">
        <f t="shared" si="69"/>
        <v>327.45065974785086</v>
      </c>
      <c r="DY56" s="6">
        <f t="shared" si="90"/>
        <v>-14.150659747850796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46115.416666666664</v>
      </c>
      <c r="B57" s="39">
        <v>693</v>
      </c>
      <c r="C57" s="38">
        <v>47.93</v>
      </c>
      <c r="D57" s="12"/>
      <c r="E57" s="42">
        <v>236.697</v>
      </c>
      <c r="F57" s="42">
        <v>240.20400000000001</v>
      </c>
      <c r="G57" s="42">
        <v>327.9</v>
      </c>
      <c r="H57" s="21">
        <f t="shared" si="11"/>
        <v>40.033999999999999</v>
      </c>
      <c r="I57" s="3">
        <f t="shared" si="12"/>
        <v>41.401201320160595</v>
      </c>
      <c r="J57" s="3">
        <f t="shared" si="13"/>
        <v>-1.3672013201605964</v>
      </c>
      <c r="K57" s="3">
        <f t="shared" si="14"/>
        <v>248.4072079209636</v>
      </c>
      <c r="L57" s="3">
        <f t="shared" si="15"/>
        <v>37.5</v>
      </c>
      <c r="M57" s="3">
        <f t="shared" si="16"/>
        <v>40.809164141282302</v>
      </c>
      <c r="N57" s="4">
        <f t="shared" si="80"/>
        <v>-3.3091641412823023</v>
      </c>
      <c r="O57" s="4">
        <f t="shared" si="71"/>
        <v>0.98539991007643501</v>
      </c>
      <c r="P57" s="13"/>
      <c r="Q57" s="43">
        <v>46115.416666666664</v>
      </c>
      <c r="R57" s="42">
        <v>236.697</v>
      </c>
      <c r="S57" s="42">
        <v>240.20400000000001</v>
      </c>
      <c r="T57" s="42">
        <v>327.9</v>
      </c>
      <c r="U57" s="21">
        <f t="shared" si="17"/>
        <v>40.033999999999999</v>
      </c>
      <c r="V57" s="3">
        <f t="shared" si="18"/>
        <v>41.401201320160595</v>
      </c>
      <c r="W57" s="3">
        <f t="shared" si="19"/>
        <v>-1.3672013201605964</v>
      </c>
      <c r="X57" s="3">
        <f t="shared" si="20"/>
        <v>248.4072079209636</v>
      </c>
      <c r="Y57" s="3">
        <f t="shared" si="21"/>
        <v>37.5</v>
      </c>
      <c r="Z57" s="3">
        <f t="shared" si="22"/>
        <v>40.809164141282302</v>
      </c>
      <c r="AA57" s="4">
        <f t="shared" si="81"/>
        <v>-3.3091641412823023</v>
      </c>
      <c r="AB57" s="4">
        <f t="shared" si="72"/>
        <v>0.98539991007643501</v>
      </c>
      <c r="AC57" s="13"/>
      <c r="AD57" s="43">
        <v>46115.416666666664</v>
      </c>
      <c r="AE57" s="42">
        <v>235.785</v>
      </c>
      <c r="AF57" s="42">
        <v>241.61500000000001</v>
      </c>
      <c r="AG57" s="42">
        <v>325.8</v>
      </c>
      <c r="AH57" s="21">
        <f t="shared" si="23"/>
        <v>40.269166666666663</v>
      </c>
      <c r="AI57" s="21">
        <f t="shared" si="24"/>
        <v>41.401201320160595</v>
      </c>
      <c r="AJ57" s="3">
        <f t="shared" si="25"/>
        <v>-1.1320346534939318</v>
      </c>
      <c r="AK57" s="3">
        <f t="shared" si="26"/>
        <v>248.4072079209636</v>
      </c>
      <c r="AL57" s="3">
        <f t="shared" si="27"/>
        <v>38.400000000000034</v>
      </c>
      <c r="AM57" s="3">
        <f t="shared" si="28"/>
        <v>40.809164141282302</v>
      </c>
      <c r="AN57" s="4">
        <f t="shared" si="82"/>
        <v>-2.4091641412822682</v>
      </c>
      <c r="AO57" s="4">
        <f t="shared" si="73"/>
        <v>0.97587070339175952</v>
      </c>
      <c r="AP57" s="13"/>
      <c r="AQ57" s="43">
        <v>46115.416666666664</v>
      </c>
      <c r="AR57" s="42">
        <v>239.50700000000001</v>
      </c>
      <c r="AS57" s="42">
        <v>243.10499999999999</v>
      </c>
      <c r="AT57" s="42">
        <v>331.7</v>
      </c>
      <c r="AU57" s="21">
        <f t="shared" si="29"/>
        <v>40.517499999999998</v>
      </c>
      <c r="AV57" s="21">
        <f t="shared" si="30"/>
        <v>41.401201320160595</v>
      </c>
      <c r="AW57" s="3">
        <f t="shared" si="31"/>
        <v>-0.88370132016059699</v>
      </c>
      <c r="AX57" s="3">
        <f t="shared" si="32"/>
        <v>248.4072079209636</v>
      </c>
      <c r="AY57" s="3">
        <f t="shared" si="91"/>
        <v>39.099999999999966</v>
      </c>
      <c r="AZ57" s="3">
        <f t="shared" si="34"/>
        <v>40.809164141282302</v>
      </c>
      <c r="BA57" s="4">
        <f t="shared" si="83"/>
        <v>-1.7091641412823364</v>
      </c>
      <c r="BB57" s="4">
        <f t="shared" si="74"/>
        <v>0.98519981078134966</v>
      </c>
      <c r="BC57" s="13"/>
      <c r="BD57" s="43">
        <v>46115.416666666664</v>
      </c>
      <c r="BE57" s="42">
        <v>177.78100000000001</v>
      </c>
      <c r="BF57" s="42">
        <v>180.26900000000001</v>
      </c>
      <c r="BG57" s="42">
        <v>244.5</v>
      </c>
      <c r="BH57" s="21">
        <f t="shared" si="35"/>
        <v>30.044833333333333</v>
      </c>
      <c r="BI57" s="21">
        <f t="shared" si="36"/>
        <v>30.667556533452295</v>
      </c>
      <c r="BJ57" s="3">
        <f t="shared" si="37"/>
        <v>-0.62272320011896198</v>
      </c>
      <c r="BK57" s="3">
        <f t="shared" si="38"/>
        <v>184.00533920071379</v>
      </c>
      <c r="BL57" s="3">
        <f t="shared" si="39"/>
        <v>28.900000000000006</v>
      </c>
      <c r="BM57" s="3">
        <f t="shared" si="40"/>
        <v>30.229010475023927</v>
      </c>
      <c r="BN57" s="4">
        <f t="shared" si="84"/>
        <v>-1.3290104750239209</v>
      </c>
      <c r="BO57" s="4">
        <f t="shared" si="75"/>
        <v>0.98619840349699617</v>
      </c>
      <c r="BP57" s="13"/>
      <c r="BQ57" s="43">
        <v>46115.416666666664</v>
      </c>
      <c r="BR57" s="42">
        <v>178.10499999999999</v>
      </c>
      <c r="BS57" s="42">
        <v>181.00299999999999</v>
      </c>
      <c r="BT57" s="42">
        <v>245.3</v>
      </c>
      <c r="BU57" s="21">
        <f t="shared" si="41"/>
        <v>30.167166666666663</v>
      </c>
      <c r="BV57" s="21">
        <f t="shared" si="42"/>
        <v>30.667556533452295</v>
      </c>
      <c r="BW57" s="3">
        <f t="shared" si="43"/>
        <v>-0.50038986678563191</v>
      </c>
      <c r="BX57" s="3">
        <f t="shared" si="44"/>
        <v>184.00533920071379</v>
      </c>
      <c r="BY57" s="3">
        <f t="shared" si="92"/>
        <v>29.100000000000023</v>
      </c>
      <c r="BZ57" s="3">
        <f t="shared" si="46"/>
        <v>30.229010475023927</v>
      </c>
      <c r="CA57" s="4">
        <f t="shared" si="85"/>
        <v>-1.1290104750239038</v>
      </c>
      <c r="CB57" s="4">
        <f t="shared" si="76"/>
        <v>0.98398921564835939</v>
      </c>
      <c r="CC57" s="13"/>
      <c r="CD57" s="43">
        <v>46115.416666666664</v>
      </c>
      <c r="CE57" s="42">
        <v>177.649</v>
      </c>
      <c r="CF57" s="42">
        <v>180.13300000000001</v>
      </c>
      <c r="CG57" s="42">
        <v>246.9</v>
      </c>
      <c r="CH57" s="21">
        <f t="shared" si="47"/>
        <v>30.022166666666667</v>
      </c>
      <c r="CI57" s="21">
        <f t="shared" si="48"/>
        <v>30.667556533452295</v>
      </c>
      <c r="CJ57" s="3">
        <f t="shared" si="49"/>
        <v>-0.64538986678562793</v>
      </c>
      <c r="CK57" s="3">
        <f t="shared" si="50"/>
        <v>184.00533920071379</v>
      </c>
      <c r="CL57" s="3">
        <f t="shared" si="93"/>
        <v>29</v>
      </c>
      <c r="CM57" s="3">
        <f t="shared" si="52"/>
        <v>30.229010475023927</v>
      </c>
      <c r="CN57" s="4">
        <f t="shared" si="86"/>
        <v>-1.2290104750239266</v>
      </c>
      <c r="CO57" s="4">
        <f t="shared" si="77"/>
        <v>0.98621018913802572</v>
      </c>
      <c r="CP57" s="13"/>
      <c r="CQ57" s="43">
        <v>46115.416666666664</v>
      </c>
      <c r="CR57" s="42">
        <v>180.24199999999999</v>
      </c>
      <c r="CS57" s="42">
        <v>185.209</v>
      </c>
      <c r="CT57" s="42">
        <v>251.1</v>
      </c>
      <c r="CU57" s="21">
        <f t="shared" si="53"/>
        <v>30.868166666666667</v>
      </c>
      <c r="CV57" s="21">
        <f t="shared" si="54"/>
        <v>30.667556533452295</v>
      </c>
      <c r="CW57" s="3">
        <f t="shared" si="55"/>
        <v>0.20061013321437215</v>
      </c>
      <c r="CX57" s="3">
        <f t="shared" si="56"/>
        <v>184.00533920071379</v>
      </c>
      <c r="CY57" s="3">
        <f t="shared" si="94"/>
        <v>29.400000000000006</v>
      </c>
      <c r="CZ57" s="3">
        <f t="shared" si="58"/>
        <v>30.229010475023927</v>
      </c>
      <c r="DA57" s="4">
        <f t="shared" si="87"/>
        <v>-0.82901047502392089</v>
      </c>
      <c r="DB57" s="4">
        <f t="shared" si="78"/>
        <v>0.97318164883995906</v>
      </c>
      <c r="DC57" s="13"/>
      <c r="DD57" s="43">
        <v>46115.416666666664</v>
      </c>
      <c r="DE57" s="42">
        <v>170.72900000000001</v>
      </c>
      <c r="DF57" s="42">
        <v>173.108</v>
      </c>
      <c r="DG57" s="42">
        <v>237.7</v>
      </c>
      <c r="DH57" s="21">
        <f t="shared" si="59"/>
        <v>28.851333333333333</v>
      </c>
      <c r="DI57" s="21">
        <f t="shared" si="60"/>
        <v>29.17638176622939</v>
      </c>
      <c r="DJ57" s="3">
        <f t="shared" si="61"/>
        <v>-0.32504843289605745</v>
      </c>
      <c r="DK57" s="3">
        <f t="shared" si="62"/>
        <v>175.05829059737636</v>
      </c>
      <c r="DL57" s="3">
        <f t="shared" si="95"/>
        <v>27.799999999999983</v>
      </c>
      <c r="DM57" s="3">
        <f t="shared" si="64"/>
        <v>28.75915950697231</v>
      </c>
      <c r="DN57" s="4">
        <f t="shared" si="88"/>
        <v>-0.95915950697232688</v>
      </c>
      <c r="DO57" s="4">
        <f t="shared" si="79"/>
        <v>0.98625713427455697</v>
      </c>
      <c r="DP57" s="13"/>
      <c r="DQ57" s="11"/>
      <c r="DR57" s="55">
        <f t="shared" si="70"/>
        <v>46115.416666666664</v>
      </c>
      <c r="DS57" s="5">
        <f t="shared" si="96"/>
        <v>310.80833333333334</v>
      </c>
      <c r="DT57" s="5">
        <f t="shared" si="66"/>
        <v>317.4514131806809</v>
      </c>
      <c r="DU57" s="6">
        <f t="shared" si="89"/>
        <v>-6.6430798473475647</v>
      </c>
      <c r="DV57" s="5">
        <f t="shared" si="67"/>
        <v>1904.7084790840856</v>
      </c>
      <c r="DW57" s="5">
        <f t="shared" si="97"/>
        <v>296.70000000000005</v>
      </c>
      <c r="DX57" s="5">
        <f t="shared" si="69"/>
        <v>312.91185797219725</v>
      </c>
      <c r="DY57" s="6">
        <f t="shared" si="90"/>
        <v>-16.211857972197208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46115.409722222219</v>
      </c>
      <c r="B58" s="39">
        <v>655</v>
      </c>
      <c r="C58" s="38">
        <v>47.93</v>
      </c>
      <c r="D58" s="12"/>
      <c r="E58" s="42">
        <v>225.524</v>
      </c>
      <c r="F58" s="42">
        <v>228.79599999999999</v>
      </c>
      <c r="G58" s="42">
        <v>290.39999999999998</v>
      </c>
      <c r="H58" s="21">
        <f t="shared" si="11"/>
        <v>38.132666666666665</v>
      </c>
      <c r="I58" s="3">
        <f t="shared" si="12"/>
        <v>39.131005576775166</v>
      </c>
      <c r="J58" s="3">
        <f t="shared" si="13"/>
        <v>-0.99833891010850095</v>
      </c>
      <c r="K58" s="3">
        <f t="shared" si="14"/>
        <v>234.78603346065105</v>
      </c>
      <c r="L58" s="3">
        <f t="shared" si="15"/>
        <v>36.599999999999966</v>
      </c>
      <c r="M58" s="3">
        <f t="shared" si="16"/>
        <v>38.571432197027285</v>
      </c>
      <c r="N58" s="4">
        <f t="shared" si="80"/>
        <v>-1.971432197027319</v>
      </c>
      <c r="O58" s="4"/>
      <c r="P58" s="13"/>
      <c r="Q58" s="43">
        <v>46115.409722222219</v>
      </c>
      <c r="R58" s="42">
        <v>225.524</v>
      </c>
      <c r="S58" s="42">
        <v>228.79599999999999</v>
      </c>
      <c r="T58" s="42">
        <v>290.39999999999998</v>
      </c>
      <c r="U58" s="21">
        <f t="shared" si="17"/>
        <v>38.132666666666665</v>
      </c>
      <c r="V58" s="3">
        <f t="shared" si="18"/>
        <v>39.131005576775166</v>
      </c>
      <c r="W58" s="3">
        <f t="shared" si="19"/>
        <v>-0.99833891010850095</v>
      </c>
      <c r="X58" s="3">
        <f t="shared" si="20"/>
        <v>234.78603346065105</v>
      </c>
      <c r="Y58" s="3">
        <f t="shared" si="21"/>
        <v>36.599999999999966</v>
      </c>
      <c r="Z58" s="3">
        <f t="shared" si="22"/>
        <v>38.571432197027285</v>
      </c>
      <c r="AA58" s="4">
        <f t="shared" si="81"/>
        <v>-1.971432197027319</v>
      </c>
      <c r="AB58" s="4"/>
      <c r="AC58" s="13"/>
      <c r="AD58" s="43">
        <v>46115.409722222219</v>
      </c>
      <c r="AE58" s="42">
        <v>223.91900000000001</v>
      </c>
      <c r="AF58" s="42">
        <v>228.892</v>
      </c>
      <c r="AG58" s="42">
        <v>287.39999999999998</v>
      </c>
      <c r="AH58" s="21">
        <f t="shared" si="23"/>
        <v>38.148666666666664</v>
      </c>
      <c r="AI58" s="21">
        <f t="shared" si="24"/>
        <v>39.131005576775166</v>
      </c>
      <c r="AJ58" s="3">
        <f t="shared" si="25"/>
        <v>-0.98233891010850272</v>
      </c>
      <c r="AK58" s="3">
        <f t="shared" si="26"/>
        <v>234.78603346065105</v>
      </c>
      <c r="AL58" s="3">
        <f t="shared" si="27"/>
        <v>36.399999999999977</v>
      </c>
      <c r="AM58" s="3">
        <f t="shared" si="28"/>
        <v>38.571432197027285</v>
      </c>
      <c r="AN58" s="4">
        <f t="shared" si="82"/>
        <v>-2.1714321970273076</v>
      </c>
      <c r="AO58" s="4"/>
      <c r="AP58" s="13"/>
      <c r="AQ58" s="43">
        <v>46115.409722222219</v>
      </c>
      <c r="AR58" s="42">
        <v>227.553</v>
      </c>
      <c r="AS58" s="42">
        <v>230.92500000000001</v>
      </c>
      <c r="AT58" s="42">
        <v>292.60000000000002</v>
      </c>
      <c r="AU58" s="21">
        <f t="shared" si="29"/>
        <v>38.487499999999997</v>
      </c>
      <c r="AV58" s="21">
        <f t="shared" si="30"/>
        <v>39.131005576775166</v>
      </c>
      <c r="AW58" s="3">
        <f t="shared" si="31"/>
        <v>-0.64350557677516917</v>
      </c>
      <c r="AX58" s="3">
        <f t="shared" si="32"/>
        <v>234.78603346065105</v>
      </c>
      <c r="AY58" s="3">
        <f t="shared" si="91"/>
        <v>37.000000000000028</v>
      </c>
      <c r="AZ58" s="3">
        <f t="shared" si="34"/>
        <v>38.571432197027285</v>
      </c>
      <c r="BA58" s="4">
        <f t="shared" si="83"/>
        <v>-1.5714321970272564</v>
      </c>
      <c r="BB58" s="4"/>
      <c r="BC58" s="13"/>
      <c r="BD58" s="43">
        <v>46115.409722222219</v>
      </c>
      <c r="BE58" s="42">
        <v>168.73599999999999</v>
      </c>
      <c r="BF58" s="42">
        <v>171.04499999999999</v>
      </c>
      <c r="BG58" s="42">
        <v>215.6</v>
      </c>
      <c r="BH58" s="21">
        <f t="shared" si="35"/>
        <v>28.507499999999997</v>
      </c>
      <c r="BI58" s="21">
        <f t="shared" si="36"/>
        <v>28.985930056870494</v>
      </c>
      <c r="BJ58" s="3">
        <f t="shared" si="37"/>
        <v>-0.47843005687049711</v>
      </c>
      <c r="BK58" s="3">
        <f t="shared" si="38"/>
        <v>173.91558034122301</v>
      </c>
      <c r="BL58" s="3">
        <f t="shared" si="39"/>
        <v>27.5</v>
      </c>
      <c r="BM58" s="3">
        <f t="shared" si="40"/>
        <v>28.571431257057245</v>
      </c>
      <c r="BN58" s="4">
        <f t="shared" si="84"/>
        <v>-1.0714312570572453</v>
      </c>
      <c r="BO58" s="4"/>
      <c r="BP58" s="13"/>
      <c r="BQ58" s="43">
        <v>46115.409722222219</v>
      </c>
      <c r="BR58" s="42">
        <v>169.488</v>
      </c>
      <c r="BS58" s="42">
        <v>171.82499999999999</v>
      </c>
      <c r="BT58" s="42">
        <v>216.2</v>
      </c>
      <c r="BU58" s="21">
        <f t="shared" si="41"/>
        <v>28.637499999999996</v>
      </c>
      <c r="BV58" s="21">
        <f t="shared" si="42"/>
        <v>28.985930056870494</v>
      </c>
      <c r="BW58" s="3">
        <f t="shared" si="43"/>
        <v>-0.34843005687049811</v>
      </c>
      <c r="BX58" s="3">
        <f t="shared" si="44"/>
        <v>173.91558034122301</v>
      </c>
      <c r="BY58" s="3">
        <f t="shared" si="92"/>
        <v>27.5</v>
      </c>
      <c r="BZ58" s="3">
        <f t="shared" si="46"/>
        <v>28.571431257057245</v>
      </c>
      <c r="CA58" s="4">
        <f t="shared" si="85"/>
        <v>-1.0714312570572453</v>
      </c>
      <c r="CB58" s="4"/>
      <c r="CC58" s="13"/>
      <c r="CD58" s="43">
        <v>46115.409722222219</v>
      </c>
      <c r="CE58" s="42">
        <v>169.059</v>
      </c>
      <c r="CF58" s="42">
        <v>171.37299999999999</v>
      </c>
      <c r="CG58" s="42">
        <v>217.9</v>
      </c>
      <c r="CH58" s="21">
        <f t="shared" si="47"/>
        <v>28.562166666666663</v>
      </c>
      <c r="CI58" s="21">
        <f t="shared" si="48"/>
        <v>28.985930056870494</v>
      </c>
      <c r="CJ58" s="3">
        <f t="shared" si="49"/>
        <v>-0.42376339020383114</v>
      </c>
      <c r="CK58" s="3">
        <f t="shared" si="50"/>
        <v>173.91558034122301</v>
      </c>
      <c r="CL58" s="3">
        <f t="shared" si="93"/>
        <v>27.5</v>
      </c>
      <c r="CM58" s="3">
        <f t="shared" si="52"/>
        <v>28.571431257057245</v>
      </c>
      <c r="CN58" s="4">
        <f t="shared" si="86"/>
        <v>-1.0714312570572453</v>
      </c>
      <c r="CO58" s="4"/>
      <c r="CP58" s="13"/>
      <c r="CQ58" s="43">
        <v>46115.409722222219</v>
      </c>
      <c r="CR58" s="42">
        <v>171.74100000000001</v>
      </c>
      <c r="CS58" s="42">
        <v>176.38900000000001</v>
      </c>
      <c r="CT58" s="42">
        <v>221.7</v>
      </c>
      <c r="CU58" s="21">
        <f t="shared" si="53"/>
        <v>29.398166666666668</v>
      </c>
      <c r="CV58" s="21">
        <f t="shared" si="54"/>
        <v>28.985930056870494</v>
      </c>
      <c r="CW58" s="3">
        <f t="shared" si="55"/>
        <v>0.41223660979617449</v>
      </c>
      <c r="CX58" s="3">
        <f t="shared" si="56"/>
        <v>173.91558034122301</v>
      </c>
      <c r="CY58" s="3">
        <f t="shared" si="94"/>
        <v>28</v>
      </c>
      <c r="CZ58" s="3">
        <f t="shared" si="58"/>
        <v>28.571431257057245</v>
      </c>
      <c r="DA58" s="4">
        <f t="shared" si="87"/>
        <v>-0.57143125705724529</v>
      </c>
      <c r="DB58" s="4"/>
      <c r="DC58" s="13"/>
      <c r="DD58" s="43">
        <v>46115.409722222219</v>
      </c>
      <c r="DE58" s="42">
        <v>162.767</v>
      </c>
      <c r="DF58" s="42">
        <v>164.96100000000001</v>
      </c>
      <c r="DG58" s="42">
        <v>209.9</v>
      </c>
      <c r="DH58" s="21">
        <f t="shared" si="59"/>
        <v>27.493500000000001</v>
      </c>
      <c r="DI58" s="21">
        <f t="shared" si="60"/>
        <v>27.576522448600649</v>
      </c>
      <c r="DJ58" s="3">
        <f t="shared" si="61"/>
        <v>-8.3022448600647891E-2</v>
      </c>
      <c r="DK58" s="3">
        <f t="shared" si="62"/>
        <v>165.45913469160391</v>
      </c>
      <c r="DL58" s="3">
        <f t="shared" si="95"/>
        <v>26.5</v>
      </c>
      <c r="DM58" s="3">
        <f t="shared" si="64"/>
        <v>27.182178177585659</v>
      </c>
      <c r="DN58" s="4">
        <f t="shared" si="88"/>
        <v>-0.68217817758565857</v>
      </c>
      <c r="DO58" s="4"/>
      <c r="DP58" s="13"/>
      <c r="DQ58" s="11"/>
      <c r="DR58" s="55">
        <f t="shared" si="70"/>
        <v>46115.409722222219</v>
      </c>
      <c r="DS58" s="5">
        <f t="shared" si="96"/>
        <v>295.50033333333329</v>
      </c>
      <c r="DT58" s="5">
        <f t="shared" si="66"/>
        <v>300.04426498318333</v>
      </c>
      <c r="DU58" s="6">
        <f t="shared" si="89"/>
        <v>-4.5439316498500375</v>
      </c>
      <c r="DV58" s="5">
        <f t="shared" si="67"/>
        <v>1800.2655898991</v>
      </c>
      <c r="DW58" s="5">
        <f t="shared" si="97"/>
        <v>283.59999999999991</v>
      </c>
      <c r="DX58" s="5">
        <f t="shared" si="69"/>
        <v>295.75363199392382</v>
      </c>
      <c r="DY58" s="6">
        <f t="shared" si="90"/>
        <v>-12.153631993923909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46115.402777777781</v>
      </c>
      <c r="B59" s="39">
        <v>619</v>
      </c>
      <c r="C59" s="38">
        <v>47.64</v>
      </c>
      <c r="D59" s="12"/>
      <c r="E59" s="42">
        <v>213.773</v>
      </c>
      <c r="F59" s="42">
        <v>216.78200000000001</v>
      </c>
      <c r="G59" s="42">
        <v>253.8</v>
      </c>
      <c r="H59" s="21">
        <f t="shared" si="11"/>
        <v>36.130333333333333</v>
      </c>
      <c r="I59" s="3">
        <f t="shared" si="12"/>
        <v>37.021104042529316</v>
      </c>
      <c r="J59" s="3">
        <f t="shared" si="13"/>
        <v>-0.89077070919598356</v>
      </c>
      <c r="K59" s="3">
        <f t="shared" si="14"/>
        <v>222.1266242551759</v>
      </c>
      <c r="L59" s="3">
        <f t="shared" si="15"/>
        <v>34.5</v>
      </c>
      <c r="M59" s="3">
        <f t="shared" si="16"/>
        <v>36.491702254721147</v>
      </c>
      <c r="N59" s="4">
        <f t="shared" si="80"/>
        <v>-1.9917022547211474</v>
      </c>
      <c r="O59" s="4"/>
      <c r="P59" s="13"/>
      <c r="Q59" s="43">
        <v>46115.402777777781</v>
      </c>
      <c r="R59" s="42">
        <v>213.773</v>
      </c>
      <c r="S59" s="42">
        <v>216.78200000000001</v>
      </c>
      <c r="T59" s="42">
        <v>253.8</v>
      </c>
      <c r="U59" s="21">
        <f t="shared" si="17"/>
        <v>36.130333333333333</v>
      </c>
      <c r="V59" s="3">
        <f t="shared" si="18"/>
        <v>37.021104042529316</v>
      </c>
      <c r="W59" s="3">
        <f t="shared" si="19"/>
        <v>-0.89077070919598356</v>
      </c>
      <c r="X59" s="3">
        <f t="shared" si="20"/>
        <v>222.1266242551759</v>
      </c>
      <c r="Y59" s="3">
        <f t="shared" si="21"/>
        <v>34.5</v>
      </c>
      <c r="Z59" s="3">
        <f t="shared" si="22"/>
        <v>36.491702254721147</v>
      </c>
      <c r="AA59" s="4">
        <f t="shared" si="81"/>
        <v>-1.9917022547211474</v>
      </c>
      <c r="AB59" s="4"/>
      <c r="AC59" s="13"/>
      <c r="AD59" s="43">
        <v>46115.402777777781</v>
      </c>
      <c r="AE59" s="42">
        <v>212.351</v>
      </c>
      <c r="AF59" s="42">
        <v>216.75899999999999</v>
      </c>
      <c r="AG59" s="42">
        <v>251</v>
      </c>
      <c r="AH59" s="21">
        <f t="shared" si="23"/>
        <v>36.126499999999993</v>
      </c>
      <c r="AI59" s="21">
        <f t="shared" si="24"/>
        <v>37.021104042529316</v>
      </c>
      <c r="AJ59" s="3">
        <f t="shared" si="25"/>
        <v>-0.89460404252932335</v>
      </c>
      <c r="AK59" s="3">
        <f t="shared" si="26"/>
        <v>222.1266242551759</v>
      </c>
      <c r="AL59" s="3">
        <f t="shared" si="27"/>
        <v>33.699999999999989</v>
      </c>
      <c r="AM59" s="3">
        <f t="shared" si="28"/>
        <v>36.491702254721147</v>
      </c>
      <c r="AN59" s="4">
        <f t="shared" si="82"/>
        <v>-2.7917022547211587</v>
      </c>
      <c r="AO59" s="4"/>
      <c r="AP59" s="13"/>
      <c r="AQ59" s="43">
        <v>46115.402777777781</v>
      </c>
      <c r="AR59" s="42">
        <v>216.012</v>
      </c>
      <c r="AS59" s="42">
        <v>219.07900000000001</v>
      </c>
      <c r="AT59" s="42">
        <v>255.6</v>
      </c>
      <c r="AU59" s="21">
        <f t="shared" si="29"/>
        <v>36.513166666666663</v>
      </c>
      <c r="AV59" s="21">
        <f t="shared" si="30"/>
        <v>37.021104042529316</v>
      </c>
      <c r="AW59" s="3">
        <f t="shared" si="31"/>
        <v>-0.50793737586265308</v>
      </c>
      <c r="AX59" s="3">
        <f t="shared" si="32"/>
        <v>222.1266242551759</v>
      </c>
      <c r="AY59" s="3">
        <f t="shared" si="91"/>
        <v>34.799999999999983</v>
      </c>
      <c r="AZ59" s="3">
        <f t="shared" si="34"/>
        <v>36.491702254721147</v>
      </c>
      <c r="BA59" s="4">
        <f t="shared" si="83"/>
        <v>-1.6917022547211644</v>
      </c>
      <c r="BB59" s="4"/>
      <c r="BC59" s="13"/>
      <c r="BD59" s="43">
        <v>46115.402777777781</v>
      </c>
      <c r="BE59" s="42">
        <v>159.91499999999999</v>
      </c>
      <c r="BF59" s="42">
        <v>162.054</v>
      </c>
      <c r="BG59" s="42">
        <v>188.1</v>
      </c>
      <c r="BH59" s="21">
        <f t="shared" si="35"/>
        <v>27.009</v>
      </c>
      <c r="BI59" s="21">
        <f t="shared" si="36"/>
        <v>27.423040031503195</v>
      </c>
      <c r="BJ59" s="3">
        <f t="shared" si="37"/>
        <v>-0.41404003150319468</v>
      </c>
      <c r="BK59" s="3">
        <f t="shared" si="38"/>
        <v>164.53824018901921</v>
      </c>
      <c r="BL59" s="3">
        <f t="shared" si="39"/>
        <v>25.699999999999989</v>
      </c>
      <c r="BM59" s="3">
        <f t="shared" si="40"/>
        <v>27.0308905590527</v>
      </c>
      <c r="BN59" s="4">
        <f t="shared" si="84"/>
        <v>-1.3308905590527118</v>
      </c>
      <c r="BO59" s="4"/>
      <c r="BP59" s="13"/>
      <c r="BQ59" s="43">
        <v>46115.402777777781</v>
      </c>
      <c r="BR59" s="42">
        <v>160.994</v>
      </c>
      <c r="BS59" s="42">
        <v>163.291</v>
      </c>
      <c r="BT59" s="42">
        <v>188.7</v>
      </c>
      <c r="BU59" s="21">
        <f t="shared" si="41"/>
        <v>27.215166666666665</v>
      </c>
      <c r="BV59" s="21">
        <f t="shared" si="42"/>
        <v>27.423040031503195</v>
      </c>
      <c r="BW59" s="3">
        <f t="shared" si="43"/>
        <v>-0.20787336483653007</v>
      </c>
      <c r="BX59" s="3">
        <f t="shared" si="44"/>
        <v>164.53824018901921</v>
      </c>
      <c r="BY59" s="3">
        <f t="shared" si="92"/>
        <v>26</v>
      </c>
      <c r="BZ59" s="3">
        <f t="shared" si="46"/>
        <v>27.0308905590527</v>
      </c>
      <c r="CA59" s="4">
        <f t="shared" si="85"/>
        <v>-1.0308905590527004</v>
      </c>
      <c r="CB59" s="4"/>
      <c r="CC59" s="13"/>
      <c r="CD59" s="43">
        <v>46115.402777777781</v>
      </c>
      <c r="CE59" s="42">
        <v>160.256</v>
      </c>
      <c r="CF59" s="42">
        <v>162.41999999999999</v>
      </c>
      <c r="CG59" s="42">
        <v>190.4</v>
      </c>
      <c r="CH59" s="21">
        <f t="shared" si="47"/>
        <v>27.069999999999997</v>
      </c>
      <c r="CI59" s="21">
        <f t="shared" si="48"/>
        <v>27.423040031503195</v>
      </c>
      <c r="CJ59" s="3">
        <f t="shared" si="49"/>
        <v>-0.35304003150319829</v>
      </c>
      <c r="CK59" s="3">
        <f t="shared" si="50"/>
        <v>164.53824018901921</v>
      </c>
      <c r="CL59" s="3">
        <f t="shared" si="93"/>
        <v>25.800000000000011</v>
      </c>
      <c r="CM59" s="3">
        <f t="shared" si="52"/>
        <v>27.0308905590527</v>
      </c>
      <c r="CN59" s="4">
        <f t="shared" si="86"/>
        <v>-1.2308905590526891</v>
      </c>
      <c r="CO59" s="4"/>
      <c r="CP59" s="13"/>
      <c r="CQ59" s="43">
        <v>46115.402777777781</v>
      </c>
      <c r="CR59" s="42">
        <v>162.93700000000001</v>
      </c>
      <c r="CS59" s="42">
        <v>167.67599999999999</v>
      </c>
      <c r="CT59" s="42">
        <v>193.7</v>
      </c>
      <c r="CU59" s="21">
        <f t="shared" si="53"/>
        <v>27.945999999999998</v>
      </c>
      <c r="CV59" s="21">
        <f t="shared" si="54"/>
        <v>27.423040031503195</v>
      </c>
      <c r="CW59" s="3">
        <f t="shared" si="55"/>
        <v>0.52295996849680293</v>
      </c>
      <c r="CX59" s="3">
        <f t="shared" si="56"/>
        <v>164.53824018901921</v>
      </c>
      <c r="CY59" s="3">
        <f t="shared" si="94"/>
        <v>26.299999999999983</v>
      </c>
      <c r="CZ59" s="3">
        <f t="shared" si="58"/>
        <v>27.0308905590527</v>
      </c>
      <c r="DA59" s="4">
        <f t="shared" si="87"/>
        <v>-0.73089055905271749</v>
      </c>
      <c r="DB59" s="4"/>
      <c r="DC59" s="13"/>
      <c r="DD59" s="43">
        <v>46115.402777777781</v>
      </c>
      <c r="DE59" s="42">
        <v>154.626</v>
      </c>
      <c r="DF59" s="42">
        <v>156.69399999999999</v>
      </c>
      <c r="DG59" s="42">
        <v>183.4</v>
      </c>
      <c r="DH59" s="21">
        <f t="shared" si="59"/>
        <v>26.115666666666662</v>
      </c>
      <c r="DI59" s="21">
        <f t="shared" si="60"/>
        <v>26.089626158411757</v>
      </c>
      <c r="DJ59" s="3">
        <f t="shared" si="61"/>
        <v>2.6040508254904893E-2</v>
      </c>
      <c r="DK59" s="3">
        <f t="shared" si="62"/>
        <v>156.53775695047057</v>
      </c>
      <c r="DL59" s="3">
        <f t="shared" si="95"/>
        <v>25</v>
      </c>
      <c r="DM59" s="3">
        <f t="shared" si="64"/>
        <v>25.716544504346469</v>
      </c>
      <c r="DN59" s="4">
        <f t="shared" si="88"/>
        <v>-0.71654450434646932</v>
      </c>
      <c r="DO59" s="4"/>
      <c r="DP59" s="13"/>
      <c r="DQ59" s="11"/>
      <c r="DR59" s="55">
        <f t="shared" si="70"/>
        <v>46115.402777777781</v>
      </c>
      <c r="DS59" s="5">
        <f t="shared" si="96"/>
        <v>280.25616666666667</v>
      </c>
      <c r="DT59" s="5">
        <f t="shared" si="66"/>
        <v>283.86620245454185</v>
      </c>
      <c r="DU59" s="6">
        <f t="shared" si="89"/>
        <v>-3.6100357878751765</v>
      </c>
      <c r="DV59" s="5">
        <f t="shared" si="67"/>
        <v>1703.1972147272511</v>
      </c>
      <c r="DW59" s="5">
        <f t="shared" si="97"/>
        <v>266.29999999999995</v>
      </c>
      <c r="DX59" s="5">
        <f t="shared" si="69"/>
        <v>279.80691575944184</v>
      </c>
      <c r="DY59" s="6">
        <f t="shared" si="90"/>
        <v>-13.506915759441881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46115.395833333336</v>
      </c>
      <c r="B60" s="39">
        <v>580</v>
      </c>
      <c r="C60" s="38">
        <v>47.64</v>
      </c>
      <c r="D60" s="12"/>
      <c r="E60" s="42">
        <v>200.25299999999999</v>
      </c>
      <c r="F60" s="42">
        <v>202.97300000000001</v>
      </c>
      <c r="G60" s="42">
        <v>219.3</v>
      </c>
      <c r="H60" s="21">
        <f t="shared" si="11"/>
        <v>33.828833333333336</v>
      </c>
      <c r="I60" s="3">
        <f t="shared" si="12"/>
        <v>34.688595064082399</v>
      </c>
      <c r="J60" s="3">
        <f t="shared" si="13"/>
        <v>-0.8597617307490637</v>
      </c>
      <c r="K60" s="3">
        <f t="shared" si="14"/>
        <v>208.13157038449438</v>
      </c>
      <c r="L60" s="3">
        <f t="shared" si="15"/>
        <v>32.600000000000023</v>
      </c>
      <c r="M60" s="3">
        <f t="shared" si="16"/>
        <v>34.192548154666021</v>
      </c>
      <c r="N60" s="4">
        <f t="shared" si="80"/>
        <v>-1.5925481546659981</v>
      </c>
      <c r="O60" s="4"/>
      <c r="P60" s="13"/>
      <c r="Q60" s="43">
        <v>46115.395833333336</v>
      </c>
      <c r="R60" s="42">
        <v>200.25299999999999</v>
      </c>
      <c r="S60" s="42">
        <v>202.97300000000001</v>
      </c>
      <c r="T60" s="42">
        <v>219.3</v>
      </c>
      <c r="U60" s="21">
        <f t="shared" si="17"/>
        <v>33.828833333333336</v>
      </c>
      <c r="V60" s="3">
        <f t="shared" si="18"/>
        <v>34.688595064082399</v>
      </c>
      <c r="W60" s="3">
        <f t="shared" si="19"/>
        <v>-0.8597617307490637</v>
      </c>
      <c r="X60" s="3">
        <f t="shared" si="20"/>
        <v>208.13157038449438</v>
      </c>
      <c r="Y60" s="3">
        <f t="shared" si="21"/>
        <v>32.600000000000023</v>
      </c>
      <c r="Z60" s="3">
        <f t="shared" si="22"/>
        <v>34.192548154666021</v>
      </c>
      <c r="AA60" s="4">
        <f t="shared" si="81"/>
        <v>-1.5925481546659981</v>
      </c>
      <c r="AB60" s="4"/>
      <c r="AC60" s="13"/>
      <c r="AD60" s="43">
        <v>46115.395833333336</v>
      </c>
      <c r="AE60" s="42">
        <v>198.90100000000001</v>
      </c>
      <c r="AF60" s="42">
        <v>203.23</v>
      </c>
      <c r="AG60" s="42">
        <v>217.3</v>
      </c>
      <c r="AH60" s="21">
        <f t="shared" si="23"/>
        <v>33.871666666666663</v>
      </c>
      <c r="AI60" s="21">
        <f t="shared" si="24"/>
        <v>34.688595064082399</v>
      </c>
      <c r="AJ60" s="3">
        <f t="shared" si="25"/>
        <v>-0.81692839741573664</v>
      </c>
      <c r="AK60" s="3">
        <f t="shared" si="26"/>
        <v>208.13157038449438</v>
      </c>
      <c r="AL60" s="3">
        <f t="shared" si="27"/>
        <v>32.400000000000006</v>
      </c>
      <c r="AM60" s="3">
        <f t="shared" si="28"/>
        <v>34.192548154666021</v>
      </c>
      <c r="AN60" s="4">
        <f t="shared" si="82"/>
        <v>-1.7925481546660151</v>
      </c>
      <c r="AO60" s="4"/>
      <c r="AP60" s="13"/>
      <c r="AQ60" s="43">
        <v>46115.395833333336</v>
      </c>
      <c r="AR60" s="42">
        <v>202.40799999999999</v>
      </c>
      <c r="AS60" s="42">
        <v>205.22</v>
      </c>
      <c r="AT60" s="42">
        <v>220.8</v>
      </c>
      <c r="AU60" s="21">
        <f t="shared" si="29"/>
        <v>34.203333333333333</v>
      </c>
      <c r="AV60" s="21">
        <f t="shared" si="30"/>
        <v>34.688595064082399</v>
      </c>
      <c r="AW60" s="3">
        <f t="shared" si="31"/>
        <v>-0.48526173074906609</v>
      </c>
      <c r="AX60" s="3">
        <f t="shared" si="32"/>
        <v>208.13157038449438</v>
      </c>
      <c r="AY60" s="3">
        <f t="shared" si="91"/>
        <v>33</v>
      </c>
      <c r="AZ60" s="3">
        <f t="shared" si="34"/>
        <v>34.192548154666021</v>
      </c>
      <c r="BA60" s="4">
        <f t="shared" si="83"/>
        <v>-1.1925481546660208</v>
      </c>
      <c r="BB60" s="4"/>
      <c r="BC60" s="13"/>
      <c r="BD60" s="43">
        <v>46115.395833333336</v>
      </c>
      <c r="BE60" s="42">
        <v>149.73599999999999</v>
      </c>
      <c r="BF60" s="42">
        <v>151.708</v>
      </c>
      <c r="BG60" s="42">
        <v>162.4</v>
      </c>
      <c r="BH60" s="21">
        <f t="shared" si="35"/>
        <v>25.284666666666666</v>
      </c>
      <c r="BI60" s="21">
        <f t="shared" si="36"/>
        <v>25.695255603023991</v>
      </c>
      <c r="BJ60" s="3">
        <f t="shared" si="37"/>
        <v>-0.41058893635732474</v>
      </c>
      <c r="BK60" s="3">
        <f t="shared" si="38"/>
        <v>154.171533618144</v>
      </c>
      <c r="BL60" s="3">
        <f t="shared" si="39"/>
        <v>24</v>
      </c>
      <c r="BM60" s="3">
        <f t="shared" si="40"/>
        <v>25.327813447900748</v>
      </c>
      <c r="BN60" s="4">
        <f t="shared" si="84"/>
        <v>-1.3278134479007484</v>
      </c>
      <c r="BO60" s="4"/>
      <c r="BP60" s="13"/>
      <c r="BQ60" s="43">
        <v>46115.395833333336</v>
      </c>
      <c r="BR60" s="42">
        <v>150.952</v>
      </c>
      <c r="BS60" s="42">
        <v>152.92500000000001</v>
      </c>
      <c r="BT60" s="42">
        <v>162.69999999999999</v>
      </c>
      <c r="BU60" s="21">
        <f t="shared" si="41"/>
        <v>25.487500000000001</v>
      </c>
      <c r="BV60" s="21">
        <f t="shared" si="42"/>
        <v>25.695255603023991</v>
      </c>
      <c r="BW60" s="3">
        <f t="shared" si="43"/>
        <v>-0.20775560302399043</v>
      </c>
      <c r="BX60" s="3">
        <f t="shared" si="44"/>
        <v>154.171533618144</v>
      </c>
      <c r="BY60" s="3">
        <f t="shared" si="92"/>
        <v>24.199999999999989</v>
      </c>
      <c r="BZ60" s="3">
        <f t="shared" si="46"/>
        <v>25.327813447900748</v>
      </c>
      <c r="CA60" s="4">
        <f t="shared" si="85"/>
        <v>-1.1278134479007598</v>
      </c>
      <c r="CB60" s="4"/>
      <c r="CC60" s="13"/>
      <c r="CD60" s="43">
        <v>46115.395833333336</v>
      </c>
      <c r="CE60" s="42">
        <v>150.46299999999999</v>
      </c>
      <c r="CF60" s="42">
        <v>152.44499999999999</v>
      </c>
      <c r="CG60" s="42">
        <v>164.6</v>
      </c>
      <c r="CH60" s="21">
        <f t="shared" si="47"/>
        <v>25.407499999999999</v>
      </c>
      <c r="CI60" s="21">
        <f t="shared" si="48"/>
        <v>25.695255603023991</v>
      </c>
      <c r="CJ60" s="3">
        <f t="shared" si="49"/>
        <v>-0.28775560302399228</v>
      </c>
      <c r="CK60" s="3">
        <f t="shared" si="50"/>
        <v>154.171533618144</v>
      </c>
      <c r="CL60" s="3">
        <f t="shared" si="93"/>
        <v>24.099999999999994</v>
      </c>
      <c r="CM60" s="3">
        <f t="shared" si="52"/>
        <v>25.327813447900748</v>
      </c>
      <c r="CN60" s="4">
        <f t="shared" si="86"/>
        <v>-1.2278134479007541</v>
      </c>
      <c r="CO60" s="4"/>
      <c r="CP60" s="13"/>
      <c r="CQ60" s="43">
        <v>46115.395833333336</v>
      </c>
      <c r="CR60" s="42">
        <v>153.28700000000001</v>
      </c>
      <c r="CS60" s="42">
        <v>157.54499999999999</v>
      </c>
      <c r="CT60" s="42">
        <v>167.4</v>
      </c>
      <c r="CU60" s="21">
        <f t="shared" si="53"/>
        <v>26.257499999999997</v>
      </c>
      <c r="CV60" s="21">
        <f t="shared" si="54"/>
        <v>25.695255603023991</v>
      </c>
      <c r="CW60" s="3">
        <f t="shared" si="55"/>
        <v>0.56224439697600559</v>
      </c>
      <c r="CX60" s="3">
        <f t="shared" si="56"/>
        <v>154.171533618144</v>
      </c>
      <c r="CY60" s="3">
        <f t="shared" si="94"/>
        <v>24.5</v>
      </c>
      <c r="CZ60" s="3">
        <f t="shared" si="58"/>
        <v>25.327813447900748</v>
      </c>
      <c r="DA60" s="4">
        <f t="shared" si="87"/>
        <v>-0.8278134479007484</v>
      </c>
      <c r="DB60" s="4"/>
      <c r="DC60" s="13"/>
      <c r="DD60" s="43">
        <v>46115.395833333336</v>
      </c>
      <c r="DE60" s="42">
        <v>144.91800000000001</v>
      </c>
      <c r="DF60" s="42">
        <v>146.827</v>
      </c>
      <c r="DG60" s="42">
        <v>158.4</v>
      </c>
      <c r="DH60" s="21">
        <f t="shared" si="59"/>
        <v>24.471166666666665</v>
      </c>
      <c r="DI60" s="21">
        <f t="shared" si="60"/>
        <v>24.445853266363194</v>
      </c>
      <c r="DJ60" s="3">
        <f t="shared" si="61"/>
        <v>2.5313400303470956E-2</v>
      </c>
      <c r="DK60" s="3">
        <f t="shared" si="62"/>
        <v>146.67511959817921</v>
      </c>
      <c r="DL60" s="3">
        <f t="shared" si="95"/>
        <v>23.5</v>
      </c>
      <c r="DM60" s="3">
        <f t="shared" si="64"/>
        <v>24.096277564654201</v>
      </c>
      <c r="DN60" s="4">
        <f t="shared" si="88"/>
        <v>-0.59627756465420134</v>
      </c>
      <c r="DO60" s="4"/>
      <c r="DP60" s="13"/>
      <c r="DQ60" s="11"/>
      <c r="DR60" s="55">
        <f t="shared" si="70"/>
        <v>46115.395833333336</v>
      </c>
      <c r="DS60" s="5">
        <f t="shared" si="96"/>
        <v>262.64100000000002</v>
      </c>
      <c r="DT60" s="5">
        <f t="shared" si="66"/>
        <v>265.98125593478869</v>
      </c>
      <c r="DU60" s="6">
        <f t="shared" si="89"/>
        <v>-3.3402559347886722</v>
      </c>
      <c r="DV60" s="5">
        <f t="shared" si="67"/>
        <v>1595.8875356087326</v>
      </c>
      <c r="DW60" s="5">
        <f t="shared" si="97"/>
        <v>250.90000000000003</v>
      </c>
      <c r="DX60" s="5">
        <f t="shared" si="69"/>
        <v>262.17772397492126</v>
      </c>
      <c r="DY60" s="6">
        <f t="shared" si="90"/>
        <v>-11.27772397492123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46115.388888888891</v>
      </c>
      <c r="B61" s="39">
        <v>539</v>
      </c>
      <c r="C61" s="38">
        <v>47.35</v>
      </c>
      <c r="D61" s="12"/>
      <c r="E61" s="42">
        <v>186.49600000000001</v>
      </c>
      <c r="F61" s="42">
        <v>188.97200000000001</v>
      </c>
      <c r="G61" s="42">
        <v>186.7</v>
      </c>
      <c r="H61" s="21">
        <f t="shared" si="11"/>
        <v>31.495333333333335</v>
      </c>
      <c r="I61" s="3">
        <f t="shared" si="12"/>
        <v>32.272006121048918</v>
      </c>
      <c r="J61" s="3">
        <f t="shared" si="13"/>
        <v>-0.77667278771558301</v>
      </c>
      <c r="K61" s="3">
        <f t="shared" si="14"/>
        <v>193.63203672629353</v>
      </c>
      <c r="L61" s="3">
        <f t="shared" si="15"/>
        <v>29.599999999999994</v>
      </c>
      <c r="M61" s="3">
        <f t="shared" si="16"/>
        <v>31.810516433517918</v>
      </c>
      <c r="N61" s="4">
        <f t="shared" si="80"/>
        <v>-2.2105164335179239</v>
      </c>
      <c r="O61" s="4"/>
      <c r="P61" s="13"/>
      <c r="Q61" s="43">
        <v>46115.388888888891</v>
      </c>
      <c r="R61" s="42">
        <v>186.49600000000001</v>
      </c>
      <c r="S61" s="42">
        <v>188.97200000000001</v>
      </c>
      <c r="T61" s="42">
        <v>186.7</v>
      </c>
      <c r="U61" s="21">
        <f t="shared" si="17"/>
        <v>31.495333333333335</v>
      </c>
      <c r="V61" s="3">
        <f t="shared" si="18"/>
        <v>32.272006121048918</v>
      </c>
      <c r="W61" s="3">
        <f t="shared" si="19"/>
        <v>-0.77667278771558301</v>
      </c>
      <c r="X61" s="3">
        <f t="shared" si="20"/>
        <v>193.63203672629353</v>
      </c>
      <c r="Y61" s="3">
        <f t="shared" si="21"/>
        <v>29.599999999999994</v>
      </c>
      <c r="Z61" s="3">
        <f t="shared" si="22"/>
        <v>31.810516433517918</v>
      </c>
      <c r="AA61" s="4">
        <f t="shared" si="81"/>
        <v>-2.2105164335179239</v>
      </c>
      <c r="AB61" s="4"/>
      <c r="AC61" s="13"/>
      <c r="AD61" s="43">
        <v>46115.388888888891</v>
      </c>
      <c r="AE61" s="42">
        <v>185.47399999999999</v>
      </c>
      <c r="AF61" s="42">
        <v>189.053</v>
      </c>
      <c r="AG61" s="42">
        <v>184.9</v>
      </c>
      <c r="AH61" s="21">
        <f t="shared" si="23"/>
        <v>31.508833333333332</v>
      </c>
      <c r="AI61" s="21">
        <f t="shared" si="24"/>
        <v>32.272006121048918</v>
      </c>
      <c r="AJ61" s="3">
        <f t="shared" si="25"/>
        <v>-0.76317278771558605</v>
      </c>
      <c r="AK61" s="3">
        <f t="shared" si="26"/>
        <v>193.63203672629353</v>
      </c>
      <c r="AL61" s="3">
        <f t="shared" si="27"/>
        <v>29.800000000000011</v>
      </c>
      <c r="AM61" s="3">
        <f t="shared" si="28"/>
        <v>31.810516433517918</v>
      </c>
      <c r="AN61" s="4">
        <f t="shared" si="82"/>
        <v>-2.0105164335179069</v>
      </c>
      <c r="AO61" s="4"/>
      <c r="AP61" s="13"/>
      <c r="AQ61" s="43">
        <v>46115.388888888891</v>
      </c>
      <c r="AR61" s="42">
        <v>188.51499999999999</v>
      </c>
      <c r="AS61" s="42">
        <v>191.05600000000001</v>
      </c>
      <c r="AT61" s="42">
        <v>187.8</v>
      </c>
      <c r="AU61" s="21">
        <f t="shared" si="29"/>
        <v>31.842666666666666</v>
      </c>
      <c r="AV61" s="21">
        <f t="shared" si="30"/>
        <v>32.272006121048918</v>
      </c>
      <c r="AW61" s="3">
        <f t="shared" si="31"/>
        <v>-0.42933945438225152</v>
      </c>
      <c r="AX61" s="3">
        <f t="shared" si="32"/>
        <v>193.63203672629353</v>
      </c>
      <c r="AY61" s="3">
        <f t="shared" si="91"/>
        <v>29.800000000000011</v>
      </c>
      <c r="AZ61" s="3">
        <f t="shared" si="34"/>
        <v>31.810516433517918</v>
      </c>
      <c r="BA61" s="4">
        <f t="shared" si="83"/>
        <v>-2.0105164335179069</v>
      </c>
      <c r="BB61" s="4"/>
      <c r="BC61" s="13"/>
      <c r="BD61" s="43">
        <v>46115.388888888891</v>
      </c>
      <c r="BE61" s="42">
        <v>139.66900000000001</v>
      </c>
      <c r="BF61" s="42">
        <v>141.46600000000001</v>
      </c>
      <c r="BG61" s="42">
        <v>138.4</v>
      </c>
      <c r="BH61" s="21">
        <f t="shared" si="35"/>
        <v>23.577666666666666</v>
      </c>
      <c r="BI61" s="21">
        <f t="shared" si="36"/>
        <v>23.9051897192955</v>
      </c>
      <c r="BJ61" s="3">
        <f t="shared" si="37"/>
        <v>-0.32752305262883397</v>
      </c>
      <c r="BK61" s="3">
        <f t="shared" si="38"/>
        <v>143.43113831577301</v>
      </c>
      <c r="BL61" s="3">
        <f t="shared" si="39"/>
        <v>22.400000000000006</v>
      </c>
      <c r="BM61" s="3">
        <f t="shared" si="40"/>
        <v>23.563345506309574</v>
      </c>
      <c r="BN61" s="4">
        <f t="shared" si="84"/>
        <v>-1.1633455063095681</v>
      </c>
      <c r="BO61" s="4"/>
      <c r="BP61" s="13"/>
      <c r="BQ61" s="43">
        <v>46115.388888888891</v>
      </c>
      <c r="BR61" s="42">
        <v>140.76599999999999</v>
      </c>
      <c r="BS61" s="42">
        <v>142.56200000000001</v>
      </c>
      <c r="BT61" s="42">
        <v>138.5</v>
      </c>
      <c r="BU61" s="21">
        <f t="shared" si="41"/>
        <v>23.760333333333335</v>
      </c>
      <c r="BV61" s="21">
        <f t="shared" si="42"/>
        <v>23.9051897192955</v>
      </c>
      <c r="BW61" s="3">
        <f t="shared" si="43"/>
        <v>-0.14485638596216432</v>
      </c>
      <c r="BX61" s="3">
        <f t="shared" si="44"/>
        <v>143.43113831577301</v>
      </c>
      <c r="BY61" s="3">
        <f t="shared" si="92"/>
        <v>22.599999999999994</v>
      </c>
      <c r="BZ61" s="3">
        <f t="shared" si="46"/>
        <v>23.563345506309574</v>
      </c>
      <c r="CA61" s="4">
        <f t="shared" si="85"/>
        <v>-0.96334550630957949</v>
      </c>
      <c r="CB61" s="4"/>
      <c r="CC61" s="13"/>
      <c r="CD61" s="43">
        <v>46115.388888888891</v>
      </c>
      <c r="CE61" s="42">
        <v>140.50700000000001</v>
      </c>
      <c r="CF61" s="42">
        <v>142.30000000000001</v>
      </c>
      <c r="CG61" s="42">
        <v>140.5</v>
      </c>
      <c r="CH61" s="21">
        <f t="shared" si="47"/>
        <v>23.716666666666669</v>
      </c>
      <c r="CI61" s="21">
        <f t="shared" si="48"/>
        <v>23.9051897192955</v>
      </c>
      <c r="CJ61" s="3">
        <f t="shared" si="49"/>
        <v>-0.18852305262883107</v>
      </c>
      <c r="CK61" s="3">
        <f t="shared" si="50"/>
        <v>143.43113831577301</v>
      </c>
      <c r="CL61" s="3">
        <f t="shared" si="93"/>
        <v>22.599999999999994</v>
      </c>
      <c r="CM61" s="3">
        <f t="shared" si="52"/>
        <v>23.563345506309574</v>
      </c>
      <c r="CN61" s="4">
        <f t="shared" si="86"/>
        <v>-0.96334550630957949</v>
      </c>
      <c r="CO61" s="4"/>
      <c r="CP61" s="13"/>
      <c r="CQ61" s="43">
        <v>46115.388888888891</v>
      </c>
      <c r="CR61" s="42">
        <v>142.952</v>
      </c>
      <c r="CS61" s="42">
        <v>146.726</v>
      </c>
      <c r="CT61" s="42">
        <v>142.9</v>
      </c>
      <c r="CU61" s="21">
        <f t="shared" si="53"/>
        <v>24.454333333333331</v>
      </c>
      <c r="CV61" s="21">
        <f t="shared" si="54"/>
        <v>23.9051897192955</v>
      </c>
      <c r="CW61" s="3">
        <f t="shared" si="55"/>
        <v>0.54914361403783118</v>
      </c>
      <c r="CX61" s="3">
        <f t="shared" si="56"/>
        <v>143.43113831577301</v>
      </c>
      <c r="CY61" s="3">
        <f t="shared" si="94"/>
        <v>22.900000000000006</v>
      </c>
      <c r="CZ61" s="3">
        <f t="shared" si="58"/>
        <v>23.563345506309574</v>
      </c>
      <c r="DA61" s="4">
        <f t="shared" si="87"/>
        <v>-0.66334550630956812</v>
      </c>
      <c r="DB61" s="4"/>
      <c r="DC61" s="13"/>
      <c r="DD61" s="43">
        <v>46115.388888888891</v>
      </c>
      <c r="DE61" s="42">
        <v>135.13900000000001</v>
      </c>
      <c r="DF61" s="42">
        <v>136.89099999999999</v>
      </c>
      <c r="DG61" s="42">
        <v>134.9</v>
      </c>
      <c r="DH61" s="21">
        <f t="shared" si="59"/>
        <v>22.815166666666663</v>
      </c>
      <c r="DI61" s="21">
        <f t="shared" si="60"/>
        <v>22.742827283403152</v>
      </c>
      <c r="DJ61" s="3">
        <f t="shared" si="61"/>
        <v>7.2339383263511081E-2</v>
      </c>
      <c r="DK61" s="3">
        <f t="shared" si="62"/>
        <v>136.4569637004189</v>
      </c>
      <c r="DL61" s="3">
        <f t="shared" si="95"/>
        <v>21.400000000000006</v>
      </c>
      <c r="DM61" s="3">
        <f t="shared" si="64"/>
        <v>22.417604853250488</v>
      </c>
      <c r="DN61" s="4">
        <f t="shared" si="88"/>
        <v>-1.0176048532504822</v>
      </c>
      <c r="DO61" s="4"/>
      <c r="DP61" s="13"/>
      <c r="DQ61" s="11"/>
      <c r="DR61" s="55">
        <f t="shared" si="70"/>
        <v>46115.388888888891</v>
      </c>
      <c r="DS61" s="5">
        <f t="shared" si="96"/>
        <v>244.66633333333331</v>
      </c>
      <c r="DT61" s="5">
        <f t="shared" si="66"/>
        <v>247.4516106447808</v>
      </c>
      <c r="DU61" s="6">
        <f t="shared" si="89"/>
        <v>-2.7852773114474871</v>
      </c>
      <c r="DV61" s="5">
        <f t="shared" si="67"/>
        <v>1484.7096638686853</v>
      </c>
      <c r="DW61" s="5">
        <f t="shared" si="97"/>
        <v>230.70000000000002</v>
      </c>
      <c r="DX61" s="5">
        <f t="shared" si="69"/>
        <v>243.91305261256051</v>
      </c>
      <c r="DY61" s="6">
        <f t="shared" si="90"/>
        <v>-13.213052612560489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46115.381944444445</v>
      </c>
      <c r="B62" s="39">
        <v>497</v>
      </c>
      <c r="C62" s="38">
        <v>47.07</v>
      </c>
      <c r="D62" s="12"/>
      <c r="E62" s="42">
        <v>172.01300000000001</v>
      </c>
      <c r="F62" s="42">
        <v>174.56200000000001</v>
      </c>
      <c r="G62" s="42">
        <v>157.1</v>
      </c>
      <c r="H62" s="21">
        <f t="shared" si="11"/>
        <v>29.093666666666667</v>
      </c>
      <c r="I62" s="3">
        <f t="shared" si="12"/>
        <v>29.788941304790949</v>
      </c>
      <c r="J62" s="3">
        <f t="shared" si="13"/>
        <v>-0.69527463812428181</v>
      </c>
      <c r="K62" s="3">
        <f t="shared" si="14"/>
        <v>178.73364782874572</v>
      </c>
      <c r="L62" s="3">
        <f t="shared" si="15"/>
        <v>27.5</v>
      </c>
      <c r="M62" s="3">
        <f t="shared" si="16"/>
        <v>29.362959444132439</v>
      </c>
      <c r="N62" s="4">
        <f t="shared" si="80"/>
        <v>-1.8629594441324393</v>
      </c>
      <c r="O62" s="4"/>
      <c r="P62" s="13"/>
      <c r="Q62" s="43">
        <v>46115.381944444445</v>
      </c>
      <c r="R62" s="42">
        <v>172.01300000000001</v>
      </c>
      <c r="S62" s="42">
        <v>174.56200000000001</v>
      </c>
      <c r="T62" s="42">
        <v>157.1</v>
      </c>
      <c r="U62" s="21">
        <f t="shared" si="17"/>
        <v>29.093666666666667</v>
      </c>
      <c r="V62" s="3">
        <f t="shared" si="18"/>
        <v>29.788941304790949</v>
      </c>
      <c r="W62" s="3">
        <f t="shared" si="19"/>
        <v>-0.69527463812428181</v>
      </c>
      <c r="X62" s="3">
        <f t="shared" si="20"/>
        <v>178.73364782874572</v>
      </c>
      <c r="Y62" s="3">
        <f t="shared" si="21"/>
        <v>27.5</v>
      </c>
      <c r="Z62" s="3">
        <f t="shared" si="22"/>
        <v>29.362959444132439</v>
      </c>
      <c r="AA62" s="4">
        <f t="shared" si="81"/>
        <v>-1.8629594441324393</v>
      </c>
      <c r="AB62" s="4"/>
      <c r="AC62" s="13"/>
      <c r="AD62" s="43">
        <v>46115.381944444445</v>
      </c>
      <c r="AE62" s="42">
        <v>170.91399999999999</v>
      </c>
      <c r="AF62" s="42">
        <v>173.83799999999999</v>
      </c>
      <c r="AG62" s="42">
        <v>155.1</v>
      </c>
      <c r="AH62" s="21">
        <f t="shared" si="23"/>
        <v>28.972999999999999</v>
      </c>
      <c r="AI62" s="21">
        <f t="shared" si="24"/>
        <v>29.788941304790949</v>
      </c>
      <c r="AJ62" s="3">
        <f t="shared" si="25"/>
        <v>-0.81594130479095028</v>
      </c>
      <c r="AK62" s="3">
        <f t="shared" si="26"/>
        <v>178.73364782874572</v>
      </c>
      <c r="AL62" s="3">
        <f t="shared" si="27"/>
        <v>26.900000000000006</v>
      </c>
      <c r="AM62" s="3">
        <f t="shared" si="28"/>
        <v>29.362959444132439</v>
      </c>
      <c r="AN62" s="4">
        <f t="shared" si="82"/>
        <v>-2.4629594441324336</v>
      </c>
      <c r="AO62" s="4"/>
      <c r="AP62" s="13"/>
      <c r="AQ62" s="43">
        <v>46115.381944444445</v>
      </c>
      <c r="AR62" s="42">
        <v>174.08600000000001</v>
      </c>
      <c r="AS62" s="42">
        <v>176.34299999999999</v>
      </c>
      <c r="AT62" s="42">
        <v>158</v>
      </c>
      <c r="AU62" s="21">
        <f t="shared" si="29"/>
        <v>29.390499999999996</v>
      </c>
      <c r="AV62" s="21">
        <f t="shared" si="30"/>
        <v>29.788941304790949</v>
      </c>
      <c r="AW62" s="3">
        <f t="shared" si="31"/>
        <v>-0.39844130479095341</v>
      </c>
      <c r="AX62" s="3">
        <f t="shared" si="32"/>
        <v>178.73364782874572</v>
      </c>
      <c r="AY62" s="3">
        <f t="shared" si="91"/>
        <v>27.800000000000011</v>
      </c>
      <c r="AZ62" s="3">
        <f t="shared" si="34"/>
        <v>29.362959444132439</v>
      </c>
      <c r="BA62" s="4">
        <f t="shared" si="83"/>
        <v>-1.5629594441324279</v>
      </c>
      <c r="BB62" s="4"/>
      <c r="BC62" s="13"/>
      <c r="BD62" s="43">
        <v>46115.381944444445</v>
      </c>
      <c r="BE62" s="42">
        <v>128.648</v>
      </c>
      <c r="BF62" s="42">
        <v>130.26300000000001</v>
      </c>
      <c r="BG62" s="42">
        <v>116</v>
      </c>
      <c r="BH62" s="21">
        <f t="shared" si="35"/>
        <v>21.7105</v>
      </c>
      <c r="BI62" s="21">
        <f t="shared" si="36"/>
        <v>22.065882447993296</v>
      </c>
      <c r="BJ62" s="3">
        <f t="shared" si="37"/>
        <v>-0.35538244799329632</v>
      </c>
      <c r="BK62" s="3">
        <f t="shared" si="38"/>
        <v>132.39529468795979</v>
      </c>
      <c r="BL62" s="3">
        <f t="shared" si="39"/>
        <v>20.5</v>
      </c>
      <c r="BM62" s="3">
        <f t="shared" si="40"/>
        <v>21.750340328986994</v>
      </c>
      <c r="BN62" s="4">
        <f t="shared" si="84"/>
        <v>-1.2503403289869937</v>
      </c>
      <c r="BO62" s="4"/>
      <c r="BP62" s="13"/>
      <c r="BQ62" s="43">
        <v>46115.381944444445</v>
      </c>
      <c r="BR62" s="42">
        <v>129.887</v>
      </c>
      <c r="BS62" s="42">
        <v>131.518</v>
      </c>
      <c r="BT62" s="42">
        <v>115.9</v>
      </c>
      <c r="BU62" s="21">
        <f t="shared" si="41"/>
        <v>21.919666666666664</v>
      </c>
      <c r="BV62" s="21">
        <f t="shared" si="42"/>
        <v>22.065882447993296</v>
      </c>
      <c r="BW62" s="3">
        <f t="shared" si="43"/>
        <v>-0.1462157813266316</v>
      </c>
      <c r="BX62" s="3">
        <f t="shared" si="44"/>
        <v>132.39529468795979</v>
      </c>
      <c r="BY62" s="3">
        <f t="shared" si="92"/>
        <v>20.800000000000011</v>
      </c>
      <c r="BZ62" s="3">
        <f t="shared" si="46"/>
        <v>21.750340328986994</v>
      </c>
      <c r="CA62" s="4">
        <f t="shared" si="85"/>
        <v>-0.95034032898698229</v>
      </c>
      <c r="CB62" s="4"/>
      <c r="CC62" s="13"/>
      <c r="CD62" s="43">
        <v>46115.381944444445</v>
      </c>
      <c r="CE62" s="42">
        <v>129.34399999999999</v>
      </c>
      <c r="CF62" s="42">
        <v>130.95500000000001</v>
      </c>
      <c r="CG62" s="42">
        <v>117.9</v>
      </c>
      <c r="CH62" s="21">
        <f t="shared" si="47"/>
        <v>21.825833333333335</v>
      </c>
      <c r="CI62" s="21">
        <f t="shared" si="48"/>
        <v>22.065882447993296</v>
      </c>
      <c r="CJ62" s="3">
        <f t="shared" si="49"/>
        <v>-0.24004911465996059</v>
      </c>
      <c r="CK62" s="3">
        <f t="shared" si="50"/>
        <v>132.39529468795979</v>
      </c>
      <c r="CL62" s="3">
        <f t="shared" si="93"/>
        <v>20.600000000000009</v>
      </c>
      <c r="CM62" s="3">
        <f t="shared" si="52"/>
        <v>21.750340328986994</v>
      </c>
      <c r="CN62" s="4">
        <f t="shared" si="86"/>
        <v>-1.1503403289869851</v>
      </c>
      <c r="CO62" s="4"/>
      <c r="CP62" s="13"/>
      <c r="CQ62" s="43">
        <v>46115.381944444445</v>
      </c>
      <c r="CR62" s="42">
        <v>131.01599999999999</v>
      </c>
      <c r="CS62" s="42">
        <v>134.40799999999999</v>
      </c>
      <c r="CT62" s="42">
        <v>120</v>
      </c>
      <c r="CU62" s="21">
        <f t="shared" si="53"/>
        <v>22.40133333333333</v>
      </c>
      <c r="CV62" s="21">
        <f t="shared" si="54"/>
        <v>22.065882447993296</v>
      </c>
      <c r="CW62" s="3">
        <f t="shared" si="55"/>
        <v>0.33545088534003398</v>
      </c>
      <c r="CX62" s="3">
        <f t="shared" si="56"/>
        <v>132.39529468795979</v>
      </c>
      <c r="CY62" s="3">
        <f t="shared" si="94"/>
        <v>20.900000000000006</v>
      </c>
      <c r="CZ62" s="3">
        <f t="shared" si="58"/>
        <v>21.750340328986994</v>
      </c>
      <c r="DA62" s="4">
        <f t="shared" si="87"/>
        <v>-0.85034032898698797</v>
      </c>
      <c r="DB62" s="4"/>
      <c r="DC62" s="13"/>
      <c r="DD62" s="43">
        <v>46115.381944444445</v>
      </c>
      <c r="DE62" s="42">
        <v>124.80200000000001</v>
      </c>
      <c r="DF62" s="42">
        <v>126.369</v>
      </c>
      <c r="DG62" s="42">
        <v>113.5</v>
      </c>
      <c r="DH62" s="21">
        <f t="shared" si="59"/>
        <v>21.061499999999999</v>
      </c>
      <c r="DI62" s="21">
        <f t="shared" si="60"/>
        <v>20.992954218870686</v>
      </c>
      <c r="DJ62" s="3">
        <f t="shared" si="61"/>
        <v>6.8545781129312644E-2</v>
      </c>
      <c r="DK62" s="3">
        <f t="shared" si="62"/>
        <v>125.95772531322413</v>
      </c>
      <c r="DL62" s="3">
        <f t="shared" si="95"/>
        <v>19.900000000000006</v>
      </c>
      <c r="DM62" s="3">
        <f t="shared" si="64"/>
        <v>20.692754973540836</v>
      </c>
      <c r="DN62" s="4">
        <f t="shared" si="88"/>
        <v>-0.79275497354083058</v>
      </c>
      <c r="DO62" s="4"/>
      <c r="DP62" s="13"/>
      <c r="DQ62" s="11"/>
      <c r="DR62" s="55">
        <f t="shared" si="70"/>
        <v>46115.381944444445</v>
      </c>
      <c r="DS62" s="5">
        <f t="shared" si="96"/>
        <v>225.46966666666668</v>
      </c>
      <c r="DT62" s="5">
        <f t="shared" si="66"/>
        <v>228.41224923000766</v>
      </c>
      <c r="DU62" s="6">
        <f t="shared" si="89"/>
        <v>-2.9425825633409772</v>
      </c>
      <c r="DV62" s="5">
        <f t="shared" si="67"/>
        <v>1370.473495380046</v>
      </c>
      <c r="DW62" s="5">
        <f t="shared" si="97"/>
        <v>212.40000000000003</v>
      </c>
      <c r="DX62" s="5">
        <f t="shared" si="69"/>
        <v>225.14595406601856</v>
      </c>
      <c r="DY62" s="6">
        <f t="shared" si="90"/>
        <v>-12.745954066018527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46115.375</v>
      </c>
      <c r="B63" s="39">
        <v>455</v>
      </c>
      <c r="C63" s="38">
        <v>46.49</v>
      </c>
      <c r="D63" s="12"/>
      <c r="E63" s="42">
        <v>156.87200000000001</v>
      </c>
      <c r="F63" s="42">
        <v>158.80000000000001</v>
      </c>
      <c r="G63" s="42">
        <v>129.6</v>
      </c>
      <c r="H63" s="21">
        <f t="shared" si="11"/>
        <v>26.466666666666669</v>
      </c>
      <c r="I63" s="3">
        <f t="shared" si="12"/>
        <v>27.331561625597772</v>
      </c>
      <c r="J63" s="3">
        <f t="shared" si="13"/>
        <v>-0.86489495893110302</v>
      </c>
      <c r="K63" s="3">
        <f t="shared" si="14"/>
        <v>163.98936975358666</v>
      </c>
      <c r="L63" s="3">
        <f t="shared" si="15"/>
        <v>24.799999999999997</v>
      </c>
      <c r="M63" s="3">
        <f t="shared" si="16"/>
        <v>26.940720294351724</v>
      </c>
      <c r="N63" s="4">
        <f t="shared" si="80"/>
        <v>-2.1407202943517269</v>
      </c>
      <c r="O63" s="4"/>
      <c r="P63" s="13"/>
      <c r="Q63" s="43">
        <v>46115.375</v>
      </c>
      <c r="R63" s="42">
        <v>156.87200000000001</v>
      </c>
      <c r="S63" s="42">
        <v>158.80000000000001</v>
      </c>
      <c r="T63" s="42">
        <v>129.6</v>
      </c>
      <c r="U63" s="21">
        <f t="shared" si="17"/>
        <v>26.466666666666669</v>
      </c>
      <c r="V63" s="3">
        <f t="shared" si="18"/>
        <v>27.331561625597772</v>
      </c>
      <c r="W63" s="3">
        <f t="shared" si="19"/>
        <v>-0.86489495893110302</v>
      </c>
      <c r="X63" s="3">
        <f t="shared" si="20"/>
        <v>163.98936975358666</v>
      </c>
      <c r="Y63" s="3">
        <f t="shared" si="21"/>
        <v>24.799999999999997</v>
      </c>
      <c r="Z63" s="3">
        <f t="shared" si="22"/>
        <v>26.940720294351724</v>
      </c>
      <c r="AA63" s="4">
        <f t="shared" si="81"/>
        <v>-2.1407202943517269</v>
      </c>
      <c r="AB63" s="4"/>
      <c r="AC63" s="13"/>
      <c r="AD63" s="43">
        <v>46115.375</v>
      </c>
      <c r="AE63" s="42">
        <v>155.267</v>
      </c>
      <c r="AF63" s="42">
        <v>158.05000000000001</v>
      </c>
      <c r="AG63" s="42">
        <v>128.19999999999999</v>
      </c>
      <c r="AH63" s="21">
        <f t="shared" si="23"/>
        <v>26.341666666666669</v>
      </c>
      <c r="AI63" s="21">
        <f t="shared" si="24"/>
        <v>27.331561625597772</v>
      </c>
      <c r="AJ63" s="3">
        <f t="shared" si="25"/>
        <v>-0.98989495893110302</v>
      </c>
      <c r="AK63" s="3">
        <f t="shared" si="26"/>
        <v>163.98936975358666</v>
      </c>
      <c r="AL63" s="3">
        <f t="shared" si="27"/>
        <v>24.699999999999989</v>
      </c>
      <c r="AM63" s="3">
        <f t="shared" si="28"/>
        <v>26.940720294351724</v>
      </c>
      <c r="AN63" s="4">
        <f t="shared" si="82"/>
        <v>-2.2407202943517355</v>
      </c>
      <c r="AO63" s="4"/>
      <c r="AP63" s="13"/>
      <c r="AQ63" s="43">
        <v>46115.375</v>
      </c>
      <c r="AR63" s="42">
        <v>158.48599999999999</v>
      </c>
      <c r="AS63" s="42">
        <v>160.49199999999999</v>
      </c>
      <c r="AT63" s="42">
        <v>130.19999999999999</v>
      </c>
      <c r="AU63" s="21">
        <f t="shared" si="29"/>
        <v>26.748666666666665</v>
      </c>
      <c r="AV63" s="21">
        <f t="shared" si="30"/>
        <v>27.331561625597772</v>
      </c>
      <c r="AW63" s="3">
        <f t="shared" si="31"/>
        <v>-0.58289495893110654</v>
      </c>
      <c r="AX63" s="3">
        <f t="shared" si="32"/>
        <v>163.98936975358666</v>
      </c>
      <c r="AY63" s="3">
        <f t="shared" si="91"/>
        <v>24.799999999999983</v>
      </c>
      <c r="AZ63" s="3">
        <f t="shared" si="34"/>
        <v>26.940720294351724</v>
      </c>
      <c r="BA63" s="4">
        <f t="shared" si="83"/>
        <v>-2.1407202943517412</v>
      </c>
      <c r="BB63" s="4"/>
      <c r="BC63" s="13"/>
      <c r="BD63" s="43">
        <v>46115.375</v>
      </c>
      <c r="BE63" s="42">
        <v>116.751</v>
      </c>
      <c r="BF63" s="42">
        <v>118.16800000000001</v>
      </c>
      <c r="BG63" s="42">
        <v>95.5</v>
      </c>
      <c r="BH63" s="21">
        <f t="shared" si="35"/>
        <v>19.694666666666667</v>
      </c>
      <c r="BI63" s="21">
        <f t="shared" si="36"/>
        <v>20.245601204146499</v>
      </c>
      <c r="BJ63" s="3">
        <f t="shared" si="37"/>
        <v>-0.5509345374798329</v>
      </c>
      <c r="BK63" s="3">
        <f t="shared" si="38"/>
        <v>121.47360722487898</v>
      </c>
      <c r="BL63" s="3">
        <f t="shared" si="39"/>
        <v>18.5</v>
      </c>
      <c r="BM63" s="3">
        <f t="shared" si="40"/>
        <v>19.956089106927205</v>
      </c>
      <c r="BN63" s="4">
        <f t="shared" si="84"/>
        <v>-1.4560891069272053</v>
      </c>
      <c r="BO63" s="4"/>
      <c r="BP63" s="13"/>
      <c r="BQ63" s="43">
        <v>46115.375</v>
      </c>
      <c r="BR63" s="42">
        <v>118.291</v>
      </c>
      <c r="BS63" s="42">
        <v>119.70099999999999</v>
      </c>
      <c r="BT63" s="42">
        <v>95.1</v>
      </c>
      <c r="BU63" s="21">
        <f t="shared" si="41"/>
        <v>19.950166666666664</v>
      </c>
      <c r="BV63" s="21">
        <f t="shared" si="42"/>
        <v>20.245601204146499</v>
      </c>
      <c r="BW63" s="3">
        <f t="shared" si="43"/>
        <v>-0.29543453747983506</v>
      </c>
      <c r="BX63" s="3">
        <f t="shared" si="44"/>
        <v>121.47360722487898</v>
      </c>
      <c r="BY63" s="3">
        <f t="shared" si="92"/>
        <v>18.699999999999989</v>
      </c>
      <c r="BZ63" s="3">
        <f t="shared" si="46"/>
        <v>19.956089106927205</v>
      </c>
      <c r="CA63" s="4">
        <f t="shared" si="85"/>
        <v>-1.2560891069272166</v>
      </c>
      <c r="CB63" s="4"/>
      <c r="CC63" s="13"/>
      <c r="CD63" s="43">
        <v>46115.375</v>
      </c>
      <c r="CE63" s="42">
        <v>117.617</v>
      </c>
      <c r="CF63" s="42">
        <v>119.04600000000001</v>
      </c>
      <c r="CG63" s="42">
        <v>97.3</v>
      </c>
      <c r="CH63" s="21">
        <f t="shared" si="47"/>
        <v>19.841000000000001</v>
      </c>
      <c r="CI63" s="21">
        <f t="shared" si="48"/>
        <v>20.245601204146499</v>
      </c>
      <c r="CJ63" s="3">
        <f t="shared" si="49"/>
        <v>-0.40460120414649836</v>
      </c>
      <c r="CK63" s="3">
        <f t="shared" si="50"/>
        <v>121.47360722487898</v>
      </c>
      <c r="CL63" s="3">
        <f t="shared" si="93"/>
        <v>18.700000000000003</v>
      </c>
      <c r="CM63" s="3">
        <f t="shared" si="52"/>
        <v>19.956089106927205</v>
      </c>
      <c r="CN63" s="4">
        <f t="shared" si="86"/>
        <v>-1.2560891069272024</v>
      </c>
      <c r="CO63" s="4"/>
      <c r="CP63" s="13"/>
      <c r="CQ63" s="43">
        <v>46115.375</v>
      </c>
      <c r="CR63" s="42">
        <v>119.276</v>
      </c>
      <c r="CS63" s="42">
        <v>122.88800000000001</v>
      </c>
      <c r="CT63" s="42">
        <v>99.1</v>
      </c>
      <c r="CU63" s="21">
        <f t="shared" si="53"/>
        <v>20.481333333333332</v>
      </c>
      <c r="CV63" s="21">
        <f t="shared" si="54"/>
        <v>20.245601204146499</v>
      </c>
      <c r="CW63" s="3">
        <f t="shared" si="55"/>
        <v>0.2357321291868324</v>
      </c>
      <c r="CX63" s="3">
        <f t="shared" si="56"/>
        <v>121.47360722487898</v>
      </c>
      <c r="CY63" s="3">
        <f t="shared" si="94"/>
        <v>19</v>
      </c>
      <c r="CZ63" s="3">
        <f t="shared" si="58"/>
        <v>19.956089106927205</v>
      </c>
      <c r="DA63" s="4">
        <f t="shared" si="87"/>
        <v>-0.95608910692720528</v>
      </c>
      <c r="DB63" s="4"/>
      <c r="DC63" s="13"/>
      <c r="DD63" s="43">
        <v>46115.375</v>
      </c>
      <c r="DE63" s="42">
        <v>113.773</v>
      </c>
      <c r="DF63" s="42">
        <v>115.155</v>
      </c>
      <c r="DG63" s="42">
        <v>93.6</v>
      </c>
      <c r="DH63" s="21">
        <f t="shared" si="59"/>
        <v>19.192499999999999</v>
      </c>
      <c r="DI63" s="21">
        <f t="shared" si="60"/>
        <v>19.261182063027452</v>
      </c>
      <c r="DJ63" s="3">
        <f t="shared" si="61"/>
        <v>-6.86820630274525E-2</v>
      </c>
      <c r="DK63" s="3">
        <f t="shared" si="62"/>
        <v>115.56709237816469</v>
      </c>
      <c r="DL63" s="3">
        <f t="shared" si="95"/>
        <v>18</v>
      </c>
      <c r="DM63" s="3">
        <f t="shared" si="64"/>
        <v>18.985747159526159</v>
      </c>
      <c r="DN63" s="4">
        <f t="shared" si="88"/>
        <v>-0.98574715952615932</v>
      </c>
      <c r="DO63" s="4"/>
      <c r="DP63" s="13"/>
      <c r="DQ63" s="11"/>
      <c r="DR63" s="55">
        <f t="shared" si="70"/>
        <v>46115.375</v>
      </c>
      <c r="DS63" s="5">
        <f t="shared" si="96"/>
        <v>205.18333333333334</v>
      </c>
      <c r="DT63" s="5">
        <f t="shared" si="66"/>
        <v>209.56983338200459</v>
      </c>
      <c r="DU63" s="6">
        <f t="shared" si="89"/>
        <v>-4.3865000486712518</v>
      </c>
      <c r="DV63" s="5">
        <f t="shared" si="67"/>
        <v>1257.4190002920272</v>
      </c>
      <c r="DW63" s="5">
        <f t="shared" si="97"/>
        <v>191.99999999999994</v>
      </c>
      <c r="DX63" s="5">
        <f t="shared" si="69"/>
        <v>206.57298476464189</v>
      </c>
      <c r="DY63" s="6">
        <f t="shared" si="90"/>
        <v>-14.572984764641944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46115.368055555555</v>
      </c>
      <c r="B64" s="39">
        <v>408</v>
      </c>
      <c r="C64" s="38">
        <v>47.07</v>
      </c>
      <c r="D64" s="12"/>
      <c r="E64" s="42">
        <v>140.45699999999999</v>
      </c>
      <c r="F64" s="42">
        <v>142.149</v>
      </c>
      <c r="G64" s="42">
        <v>104.8</v>
      </c>
      <c r="H64" s="21">
        <f t="shared" si="11"/>
        <v>23.691499999999998</v>
      </c>
      <c r="I64" s="3">
        <f t="shared" si="12"/>
        <v>24.454503123450117</v>
      </c>
      <c r="J64" s="3">
        <f t="shared" si="13"/>
        <v>-0.76300312345011889</v>
      </c>
      <c r="K64" s="3">
        <f t="shared" si="14"/>
        <v>146.72701874070069</v>
      </c>
      <c r="L64" s="3">
        <f t="shared" si="15"/>
        <v>22.399999999999991</v>
      </c>
      <c r="M64" s="3">
        <f t="shared" si="16"/>
        <v>24.104803728784781</v>
      </c>
      <c r="N64" s="4">
        <f t="shared" si="80"/>
        <v>-1.704803728784789</v>
      </c>
      <c r="O64" s="4"/>
      <c r="P64" s="13"/>
      <c r="Q64" s="43">
        <v>46115.368055555555</v>
      </c>
      <c r="R64" s="42">
        <v>140.45699999999999</v>
      </c>
      <c r="S64" s="42">
        <v>142.149</v>
      </c>
      <c r="T64" s="42">
        <v>104.8</v>
      </c>
      <c r="U64" s="21">
        <f t="shared" si="17"/>
        <v>23.691499999999998</v>
      </c>
      <c r="V64" s="3">
        <f t="shared" si="18"/>
        <v>24.454503123450117</v>
      </c>
      <c r="W64" s="3">
        <f t="shared" si="19"/>
        <v>-0.76300312345011889</v>
      </c>
      <c r="X64" s="3">
        <f t="shared" si="20"/>
        <v>146.72701874070069</v>
      </c>
      <c r="Y64" s="3">
        <f t="shared" si="21"/>
        <v>22.399999999999991</v>
      </c>
      <c r="Z64" s="3">
        <f t="shared" si="22"/>
        <v>24.104803728784781</v>
      </c>
      <c r="AA64" s="4">
        <f t="shared" si="81"/>
        <v>-1.704803728784789</v>
      </c>
      <c r="AB64" s="4"/>
      <c r="AC64" s="13"/>
      <c r="AD64" s="43">
        <v>46115.368055555555</v>
      </c>
      <c r="AE64" s="42">
        <v>139.53100000000001</v>
      </c>
      <c r="AF64" s="42">
        <v>141.88</v>
      </c>
      <c r="AG64" s="42">
        <v>103.5</v>
      </c>
      <c r="AH64" s="21">
        <f t="shared" si="23"/>
        <v>23.646666666666665</v>
      </c>
      <c r="AI64" s="21">
        <f t="shared" si="24"/>
        <v>24.454503123450117</v>
      </c>
      <c r="AJ64" s="3">
        <f t="shared" si="25"/>
        <v>-0.80783645678345195</v>
      </c>
      <c r="AK64" s="3">
        <f t="shared" si="26"/>
        <v>146.72701874070069</v>
      </c>
      <c r="AL64" s="3">
        <f t="shared" si="27"/>
        <v>21.900000000000006</v>
      </c>
      <c r="AM64" s="3">
        <f t="shared" si="28"/>
        <v>24.104803728784781</v>
      </c>
      <c r="AN64" s="4">
        <f t="shared" si="82"/>
        <v>-2.2048037287847748</v>
      </c>
      <c r="AO64" s="4"/>
      <c r="AP64" s="13"/>
      <c r="AQ64" s="43">
        <v>46115.368055555555</v>
      </c>
      <c r="AR64" s="42">
        <v>142.38800000000001</v>
      </c>
      <c r="AS64" s="42">
        <v>144.11699999999999</v>
      </c>
      <c r="AT64" s="42">
        <v>105.4</v>
      </c>
      <c r="AU64" s="21">
        <f t="shared" si="29"/>
        <v>24.019499999999997</v>
      </c>
      <c r="AV64" s="21">
        <f t="shared" si="30"/>
        <v>24.454503123450117</v>
      </c>
      <c r="AW64" s="3">
        <f t="shared" si="31"/>
        <v>-0.43500312345011949</v>
      </c>
      <c r="AX64" s="3">
        <f t="shared" si="32"/>
        <v>146.72701874070069</v>
      </c>
      <c r="AY64" s="3">
        <f t="shared" si="91"/>
        <v>22.400000000000006</v>
      </c>
      <c r="AZ64" s="3">
        <f t="shared" si="34"/>
        <v>24.104803728784781</v>
      </c>
      <c r="BA64" s="4">
        <f t="shared" si="83"/>
        <v>-1.7048037287847748</v>
      </c>
      <c r="BB64" s="4"/>
      <c r="BC64" s="13"/>
      <c r="BD64" s="43">
        <v>46115.368055555555</v>
      </c>
      <c r="BE64" s="42">
        <v>104.538</v>
      </c>
      <c r="BF64" s="42">
        <v>105.765</v>
      </c>
      <c r="BG64" s="42">
        <v>77</v>
      </c>
      <c r="BH64" s="21">
        <f t="shared" si="35"/>
        <v>17.627499999999998</v>
      </c>
      <c r="BI64" s="21">
        <f t="shared" si="36"/>
        <v>18.114446758111196</v>
      </c>
      <c r="BJ64" s="3">
        <f t="shared" si="37"/>
        <v>-0.48694675811119836</v>
      </c>
      <c r="BK64" s="3">
        <f t="shared" si="38"/>
        <v>108.68668054866718</v>
      </c>
      <c r="BL64" s="3">
        <f t="shared" si="39"/>
        <v>16.399999999999999</v>
      </c>
      <c r="BM64" s="3">
        <f t="shared" si="40"/>
        <v>17.855410169470208</v>
      </c>
      <c r="BN64" s="4">
        <f t="shared" si="84"/>
        <v>-1.4554101694702091</v>
      </c>
      <c r="BO64" s="4"/>
      <c r="BP64" s="13"/>
      <c r="BQ64" s="43">
        <v>46115.368055555555</v>
      </c>
      <c r="BR64" s="42">
        <v>106.20099999999999</v>
      </c>
      <c r="BS64" s="42">
        <v>107.458</v>
      </c>
      <c r="BT64" s="42">
        <v>76.400000000000006</v>
      </c>
      <c r="BU64" s="21">
        <f t="shared" si="41"/>
        <v>17.909666666666666</v>
      </c>
      <c r="BV64" s="21">
        <f t="shared" si="42"/>
        <v>18.114446758111196</v>
      </c>
      <c r="BW64" s="3">
        <f t="shared" si="43"/>
        <v>-0.20478009144452969</v>
      </c>
      <c r="BX64" s="3">
        <f t="shared" si="44"/>
        <v>108.68668054866718</v>
      </c>
      <c r="BY64" s="3">
        <f t="shared" si="92"/>
        <v>16.700000000000003</v>
      </c>
      <c r="BZ64" s="3">
        <f t="shared" si="46"/>
        <v>17.855410169470208</v>
      </c>
      <c r="CA64" s="4">
        <f t="shared" si="85"/>
        <v>-1.1554101694702048</v>
      </c>
      <c r="CB64" s="4"/>
      <c r="CC64" s="13"/>
      <c r="CD64" s="43">
        <v>46115.368055555555</v>
      </c>
      <c r="CE64" s="42">
        <v>105.782</v>
      </c>
      <c r="CF64" s="42">
        <v>107.023</v>
      </c>
      <c r="CG64" s="42">
        <v>78.599999999999994</v>
      </c>
      <c r="CH64" s="21">
        <f t="shared" si="47"/>
        <v>17.837166666666665</v>
      </c>
      <c r="CI64" s="21">
        <f t="shared" si="48"/>
        <v>18.114446758111196</v>
      </c>
      <c r="CJ64" s="3">
        <f t="shared" si="49"/>
        <v>-0.27728009144453125</v>
      </c>
      <c r="CK64" s="3">
        <f t="shared" si="50"/>
        <v>108.68668054866718</v>
      </c>
      <c r="CL64" s="3">
        <f t="shared" si="93"/>
        <v>16.599999999999994</v>
      </c>
      <c r="CM64" s="3">
        <f t="shared" si="52"/>
        <v>17.855410169470208</v>
      </c>
      <c r="CN64" s="4">
        <f t="shared" si="86"/>
        <v>-1.2554101694702133</v>
      </c>
      <c r="CO64" s="4"/>
      <c r="CP64" s="13"/>
      <c r="CQ64" s="43">
        <v>46115.368055555555</v>
      </c>
      <c r="CR64" s="42">
        <v>107.501</v>
      </c>
      <c r="CS64" s="42">
        <v>110.58799999999999</v>
      </c>
      <c r="CT64" s="42">
        <v>80.099999999999994</v>
      </c>
      <c r="CU64" s="21">
        <f t="shared" si="53"/>
        <v>18.431333333333331</v>
      </c>
      <c r="CV64" s="21">
        <f t="shared" si="54"/>
        <v>18.114446758111196</v>
      </c>
      <c r="CW64" s="3">
        <f t="shared" si="55"/>
        <v>0.31688657522213504</v>
      </c>
      <c r="CX64" s="3">
        <f t="shared" si="56"/>
        <v>108.68668054866718</v>
      </c>
      <c r="CY64" s="3">
        <f t="shared" si="94"/>
        <v>16.799999999999997</v>
      </c>
      <c r="CZ64" s="3">
        <f t="shared" si="58"/>
        <v>17.855410169470208</v>
      </c>
      <c r="DA64" s="4">
        <f t="shared" si="87"/>
        <v>-1.0554101694702105</v>
      </c>
      <c r="DB64" s="4"/>
      <c r="DC64" s="13"/>
      <c r="DD64" s="43">
        <v>46115.368055555555</v>
      </c>
      <c r="DE64" s="42">
        <v>101.902</v>
      </c>
      <c r="DF64" s="42">
        <v>103.108</v>
      </c>
      <c r="DG64" s="42">
        <v>75.599999999999994</v>
      </c>
      <c r="DH64" s="21">
        <f t="shared" si="59"/>
        <v>17.184666666666665</v>
      </c>
      <c r="DI64" s="21">
        <f t="shared" si="60"/>
        <v>17.233652557946158</v>
      </c>
      <c r="DJ64" s="3">
        <f t="shared" si="61"/>
        <v>-4.8985891279492932E-2</v>
      </c>
      <c r="DK64" s="3">
        <f t="shared" si="62"/>
        <v>103.40191534767696</v>
      </c>
      <c r="DL64" s="3">
        <f t="shared" si="95"/>
        <v>16.099999999999994</v>
      </c>
      <c r="DM64" s="3">
        <f t="shared" si="64"/>
        <v>16.987211326367529</v>
      </c>
      <c r="DN64" s="4">
        <f t="shared" si="88"/>
        <v>-0.88721132636753453</v>
      </c>
      <c r="DO64" s="4"/>
      <c r="DP64" s="13"/>
      <c r="DQ64" s="11"/>
      <c r="DR64" s="55">
        <f t="shared" si="70"/>
        <v>46115.368055555555</v>
      </c>
      <c r="DS64" s="5">
        <f t="shared" si="96"/>
        <v>184.03949999999995</v>
      </c>
      <c r="DT64" s="5">
        <f t="shared" si="66"/>
        <v>187.50945208419142</v>
      </c>
      <c r="DU64" s="6">
        <f t="shared" si="89"/>
        <v>-3.4699520841914762</v>
      </c>
      <c r="DV64" s="5">
        <f t="shared" si="67"/>
        <v>1125.0567125051482</v>
      </c>
      <c r="DW64" s="5">
        <f t="shared" si="97"/>
        <v>171.70000000000002</v>
      </c>
      <c r="DX64" s="5">
        <f t="shared" si="69"/>
        <v>184.82806691938748</v>
      </c>
      <c r="DY64" s="6">
        <f t="shared" si="90"/>
        <v>-13.128066919387464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46115.361111111109</v>
      </c>
      <c r="B65" s="39">
        <v>363</v>
      </c>
      <c r="C65" s="38">
        <v>44.48</v>
      </c>
      <c r="D65" s="12"/>
      <c r="E65" s="42">
        <v>124.05</v>
      </c>
      <c r="F65" s="42">
        <v>125.48</v>
      </c>
      <c r="G65" s="42">
        <v>82.4</v>
      </c>
      <c r="H65" s="21">
        <f t="shared" si="11"/>
        <v>20.913333333333334</v>
      </c>
      <c r="I65" s="3">
        <f t="shared" si="12"/>
        <v>21.97105572251898</v>
      </c>
      <c r="J65" s="3">
        <f t="shared" si="13"/>
        <v>-1.0577223891856455</v>
      </c>
      <c r="K65" s="3">
        <f t="shared" si="14"/>
        <v>131.82633433511384</v>
      </c>
      <c r="L65" s="3">
        <f t="shared" si="15"/>
        <v>19.100000000000009</v>
      </c>
      <c r="M65" s="3">
        <f t="shared" si="16"/>
        <v>21.656869625686959</v>
      </c>
      <c r="N65" s="4">
        <f t="shared" si="80"/>
        <v>-2.5568696256869501</v>
      </c>
      <c r="O65" s="4"/>
      <c r="P65" s="13"/>
      <c r="Q65" s="43">
        <v>46115.361111111109</v>
      </c>
      <c r="R65" s="42">
        <v>124.05</v>
      </c>
      <c r="S65" s="42">
        <v>125.48</v>
      </c>
      <c r="T65" s="42">
        <v>82.4</v>
      </c>
      <c r="U65" s="21">
        <f t="shared" si="17"/>
        <v>20.913333333333334</v>
      </c>
      <c r="V65" s="3">
        <f t="shared" si="18"/>
        <v>21.97105572251898</v>
      </c>
      <c r="W65" s="3">
        <f t="shared" si="19"/>
        <v>-1.0577223891856455</v>
      </c>
      <c r="X65" s="3">
        <f t="shared" si="20"/>
        <v>131.82633433511384</v>
      </c>
      <c r="Y65" s="3">
        <f t="shared" si="21"/>
        <v>19.100000000000009</v>
      </c>
      <c r="Z65" s="3">
        <f t="shared" si="22"/>
        <v>21.656869625686959</v>
      </c>
      <c r="AA65" s="4">
        <f t="shared" si="81"/>
        <v>-2.5568696256869501</v>
      </c>
      <c r="AB65" s="4"/>
      <c r="AC65" s="13"/>
      <c r="AD65" s="43">
        <v>46115.361111111109</v>
      </c>
      <c r="AE65" s="42">
        <v>123.218</v>
      </c>
      <c r="AF65" s="42">
        <v>125.26900000000001</v>
      </c>
      <c r="AG65" s="42">
        <v>81.599999999999994</v>
      </c>
      <c r="AH65" s="21">
        <f t="shared" si="23"/>
        <v>20.878166666666665</v>
      </c>
      <c r="AI65" s="21">
        <f t="shared" si="24"/>
        <v>21.97105572251898</v>
      </c>
      <c r="AJ65" s="3">
        <f t="shared" si="25"/>
        <v>-1.0928890558523143</v>
      </c>
      <c r="AK65" s="3">
        <f t="shared" si="26"/>
        <v>131.82633433511384</v>
      </c>
      <c r="AL65" s="3">
        <f t="shared" si="27"/>
        <v>19.199999999999996</v>
      </c>
      <c r="AM65" s="3">
        <f t="shared" si="28"/>
        <v>21.656869625686959</v>
      </c>
      <c r="AN65" s="4">
        <f t="shared" si="82"/>
        <v>-2.4568696256869629</v>
      </c>
      <c r="AO65" s="4"/>
      <c r="AP65" s="13"/>
      <c r="AQ65" s="43">
        <v>46115.361111111109</v>
      </c>
      <c r="AR65" s="42">
        <v>125.86499999999999</v>
      </c>
      <c r="AS65" s="42">
        <v>127.36799999999999</v>
      </c>
      <c r="AT65" s="42">
        <v>83</v>
      </c>
      <c r="AU65" s="21">
        <f t="shared" si="29"/>
        <v>21.227999999999998</v>
      </c>
      <c r="AV65" s="21">
        <f t="shared" si="30"/>
        <v>21.97105572251898</v>
      </c>
      <c r="AW65" s="3">
        <f t="shared" si="31"/>
        <v>-0.74305572251898155</v>
      </c>
      <c r="AX65" s="3">
        <f t="shared" si="32"/>
        <v>131.82633433511384</v>
      </c>
      <c r="AY65" s="3">
        <f t="shared" si="91"/>
        <v>19.600000000000001</v>
      </c>
      <c r="AZ65" s="3">
        <f t="shared" si="34"/>
        <v>21.656869625686959</v>
      </c>
      <c r="BA65" s="4">
        <f t="shared" si="83"/>
        <v>-2.0568696256869572</v>
      </c>
      <c r="BB65" s="4"/>
      <c r="BC65" s="13"/>
      <c r="BD65" s="43">
        <v>46115.361111111109</v>
      </c>
      <c r="BE65" s="42">
        <v>92.335999999999999</v>
      </c>
      <c r="BF65" s="42">
        <v>93.400999999999996</v>
      </c>
      <c r="BG65" s="42">
        <v>60.6</v>
      </c>
      <c r="BH65" s="21">
        <f t="shared" si="35"/>
        <v>15.566833333333332</v>
      </c>
      <c r="BI65" s="21">
        <f t="shared" si="36"/>
        <v>16.274856090754799</v>
      </c>
      <c r="BJ65" s="3">
        <f t="shared" si="37"/>
        <v>-0.70802275742146747</v>
      </c>
      <c r="BK65" s="3">
        <f t="shared" si="38"/>
        <v>97.649136544528801</v>
      </c>
      <c r="BL65" s="3">
        <f t="shared" si="39"/>
        <v>14.200000000000003</v>
      </c>
      <c r="BM65" s="3">
        <f t="shared" si="40"/>
        <v>16.042125648657006</v>
      </c>
      <c r="BN65" s="4">
        <f t="shared" si="84"/>
        <v>-1.842125648657003</v>
      </c>
      <c r="BO65" s="4"/>
      <c r="BP65" s="13"/>
      <c r="BQ65" s="43">
        <v>46115.361111111109</v>
      </c>
      <c r="BR65" s="42">
        <v>93.902000000000001</v>
      </c>
      <c r="BS65" s="42">
        <v>94.965999999999994</v>
      </c>
      <c r="BT65" s="42">
        <v>59.7</v>
      </c>
      <c r="BU65" s="21">
        <f t="shared" si="41"/>
        <v>15.827666666666666</v>
      </c>
      <c r="BV65" s="21">
        <f t="shared" si="42"/>
        <v>16.274856090754799</v>
      </c>
      <c r="BW65" s="3">
        <f t="shared" si="43"/>
        <v>-0.44718942408813334</v>
      </c>
      <c r="BX65" s="3">
        <f t="shared" si="44"/>
        <v>97.649136544528801</v>
      </c>
      <c r="BY65" s="3">
        <f t="shared" si="92"/>
        <v>14.400000000000006</v>
      </c>
      <c r="BZ65" s="3">
        <f t="shared" si="46"/>
        <v>16.042125648657006</v>
      </c>
      <c r="CA65" s="4">
        <f t="shared" si="85"/>
        <v>-1.6421256486570002</v>
      </c>
      <c r="CB65" s="4"/>
      <c r="CC65" s="13"/>
      <c r="CD65" s="43">
        <v>46115.361111111109</v>
      </c>
      <c r="CE65" s="42">
        <v>93.531999999999996</v>
      </c>
      <c r="CF65" s="42">
        <v>94.611000000000004</v>
      </c>
      <c r="CG65" s="42">
        <v>62</v>
      </c>
      <c r="CH65" s="21">
        <f t="shared" si="47"/>
        <v>15.7685</v>
      </c>
      <c r="CI65" s="21">
        <f t="shared" si="48"/>
        <v>16.274856090754799</v>
      </c>
      <c r="CJ65" s="3">
        <f t="shared" si="49"/>
        <v>-0.50635609075479948</v>
      </c>
      <c r="CK65" s="3">
        <f t="shared" si="50"/>
        <v>97.649136544528801</v>
      </c>
      <c r="CL65" s="3">
        <f t="shared" si="93"/>
        <v>14.600000000000001</v>
      </c>
      <c r="CM65" s="3">
        <f t="shared" si="52"/>
        <v>16.042125648657006</v>
      </c>
      <c r="CN65" s="4">
        <f t="shared" si="86"/>
        <v>-1.4421256486570044</v>
      </c>
      <c r="CO65" s="4"/>
      <c r="CP65" s="13"/>
      <c r="CQ65" s="43">
        <v>46115.361111111109</v>
      </c>
      <c r="CR65" s="42">
        <v>95.128</v>
      </c>
      <c r="CS65" s="42">
        <v>97.626999999999995</v>
      </c>
      <c r="CT65" s="42">
        <v>63.3</v>
      </c>
      <c r="CU65" s="21">
        <f t="shared" si="53"/>
        <v>16.271166666666666</v>
      </c>
      <c r="CV65" s="21">
        <f t="shared" si="54"/>
        <v>16.274856090754799</v>
      </c>
      <c r="CW65" s="3">
        <f t="shared" si="55"/>
        <v>-3.6894240881331086E-3</v>
      </c>
      <c r="CX65" s="3">
        <f t="shared" si="56"/>
        <v>97.649136544528801</v>
      </c>
      <c r="CY65" s="3">
        <f t="shared" si="94"/>
        <v>14.899999999999999</v>
      </c>
      <c r="CZ65" s="3">
        <f t="shared" si="58"/>
        <v>16.042125648657006</v>
      </c>
      <c r="DA65" s="4">
        <f t="shared" si="87"/>
        <v>-1.1421256486570073</v>
      </c>
      <c r="DB65" s="4"/>
      <c r="DC65" s="13"/>
      <c r="DD65" s="43">
        <v>46115.361111111109</v>
      </c>
      <c r="DE65" s="42">
        <v>90.334000000000003</v>
      </c>
      <c r="DF65" s="42">
        <v>91.346000000000004</v>
      </c>
      <c r="DG65" s="42">
        <v>59.5</v>
      </c>
      <c r="DH65" s="21">
        <f t="shared" si="59"/>
        <v>15.224333333333334</v>
      </c>
      <c r="DI65" s="21">
        <f t="shared" si="60"/>
        <v>15.48350987716764</v>
      </c>
      <c r="DJ65" s="3">
        <f t="shared" si="61"/>
        <v>-0.25917654383430566</v>
      </c>
      <c r="DK65" s="3">
        <f t="shared" si="62"/>
        <v>92.901059263005848</v>
      </c>
      <c r="DL65" s="3">
        <f t="shared" si="95"/>
        <v>14.100000000000001</v>
      </c>
      <c r="DM65" s="3">
        <f t="shared" si="64"/>
        <v>15.262095685924143</v>
      </c>
      <c r="DN65" s="4">
        <f t="shared" si="88"/>
        <v>-1.1620956859241414</v>
      </c>
      <c r="DO65" s="4"/>
      <c r="DP65" s="13"/>
      <c r="DQ65" s="11"/>
      <c r="DR65" s="55">
        <f t="shared" si="70"/>
        <v>46115.361111111109</v>
      </c>
      <c r="DS65" s="5">
        <f t="shared" si="96"/>
        <v>162.59133333333332</v>
      </c>
      <c r="DT65" s="5">
        <f t="shared" si="66"/>
        <v>168.46715713026276</v>
      </c>
      <c r="DU65" s="6">
        <f t="shared" si="89"/>
        <v>-5.8758237969294385</v>
      </c>
      <c r="DV65" s="5">
        <f t="shared" si="67"/>
        <v>1010.8029427815765</v>
      </c>
      <c r="DW65" s="5">
        <f t="shared" si="97"/>
        <v>149.20000000000002</v>
      </c>
      <c r="DX65" s="5">
        <f t="shared" si="69"/>
        <v>166.05807678330004</v>
      </c>
      <c r="DY65" s="6">
        <f t="shared" si="90"/>
        <v>-16.858076783300021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46115.354166666664</v>
      </c>
      <c r="B66" s="39">
        <v>317</v>
      </c>
      <c r="C66" s="38">
        <v>39.61</v>
      </c>
      <c r="D66" s="12"/>
      <c r="E66" s="42">
        <v>107.732</v>
      </c>
      <c r="F66" s="42">
        <v>108.93</v>
      </c>
      <c r="G66" s="42">
        <v>63.3</v>
      </c>
      <c r="H66" s="21">
        <f t="shared" si="11"/>
        <v>18.155000000000001</v>
      </c>
      <c r="I66" s="3">
        <f t="shared" si="12"/>
        <v>19.537813628635362</v>
      </c>
      <c r="J66" s="3">
        <f t="shared" si="13"/>
        <v>-1.3828136286353612</v>
      </c>
      <c r="K66" s="3">
        <f t="shared" si="14"/>
        <v>117.22688177181219</v>
      </c>
      <c r="L66" s="3">
        <f t="shared" si="15"/>
        <v>16.599999999999994</v>
      </c>
      <c r="M66" s="3">
        <f t="shared" si="16"/>
        <v>19.258422893745877</v>
      </c>
      <c r="N66" s="4">
        <f t="shared" si="80"/>
        <v>-2.6584228937458825</v>
      </c>
      <c r="O66" s="4"/>
      <c r="P66" s="13"/>
      <c r="Q66" s="43">
        <v>46115.354166666664</v>
      </c>
      <c r="R66" s="42">
        <v>107.732</v>
      </c>
      <c r="S66" s="42">
        <v>108.93</v>
      </c>
      <c r="T66" s="42">
        <v>63.3</v>
      </c>
      <c r="U66" s="21">
        <f t="shared" si="17"/>
        <v>18.155000000000001</v>
      </c>
      <c r="V66" s="3">
        <f t="shared" si="18"/>
        <v>19.537813628635362</v>
      </c>
      <c r="W66" s="3">
        <f t="shared" si="19"/>
        <v>-1.3828136286353612</v>
      </c>
      <c r="X66" s="3">
        <f t="shared" si="20"/>
        <v>117.22688177181219</v>
      </c>
      <c r="Y66" s="3">
        <f t="shared" si="21"/>
        <v>16.599999999999994</v>
      </c>
      <c r="Z66" s="3">
        <f t="shared" si="22"/>
        <v>19.258422893745877</v>
      </c>
      <c r="AA66" s="4">
        <f t="shared" si="81"/>
        <v>-2.6584228937458825</v>
      </c>
      <c r="AB66" s="4"/>
      <c r="AC66" s="13"/>
      <c r="AD66" s="43">
        <v>46115.354166666664</v>
      </c>
      <c r="AE66" s="42">
        <v>106.75</v>
      </c>
      <c r="AF66" s="42">
        <v>108.322</v>
      </c>
      <c r="AG66" s="42">
        <v>62.4</v>
      </c>
      <c r="AH66" s="21">
        <f t="shared" si="23"/>
        <v>18.053666666666665</v>
      </c>
      <c r="AI66" s="21">
        <f t="shared" si="24"/>
        <v>19.537813628635362</v>
      </c>
      <c r="AJ66" s="3">
        <f t="shared" si="25"/>
        <v>-1.4841469619686976</v>
      </c>
      <c r="AK66" s="3">
        <f t="shared" si="26"/>
        <v>117.22688177181219</v>
      </c>
      <c r="AL66" s="3">
        <f t="shared" si="27"/>
        <v>16.5</v>
      </c>
      <c r="AM66" s="3">
        <f t="shared" si="28"/>
        <v>19.258422893745877</v>
      </c>
      <c r="AN66" s="4">
        <f t="shared" si="82"/>
        <v>-2.7584228937458768</v>
      </c>
      <c r="AO66" s="4"/>
      <c r="AP66" s="13"/>
      <c r="AQ66" s="43">
        <v>46115.354166666664</v>
      </c>
      <c r="AR66" s="42">
        <v>109.18</v>
      </c>
      <c r="AS66" s="42">
        <v>110.428</v>
      </c>
      <c r="AT66" s="42">
        <v>63.4</v>
      </c>
      <c r="AU66" s="21">
        <f t="shared" si="29"/>
        <v>18.404666666666664</v>
      </c>
      <c r="AV66" s="21">
        <f t="shared" si="30"/>
        <v>19.537813628635362</v>
      </c>
      <c r="AW66" s="3">
        <f t="shared" si="31"/>
        <v>-1.1331469619686985</v>
      </c>
      <c r="AX66" s="3">
        <f t="shared" si="32"/>
        <v>117.22688177181219</v>
      </c>
      <c r="AY66" s="3">
        <f t="shared" si="91"/>
        <v>16.799999999999997</v>
      </c>
      <c r="AZ66" s="3">
        <f t="shared" si="34"/>
        <v>19.258422893745877</v>
      </c>
      <c r="BA66" s="4">
        <f t="shared" si="83"/>
        <v>-2.4584228937458796</v>
      </c>
      <c r="BB66" s="4"/>
      <c r="BC66" s="13"/>
      <c r="BD66" s="43">
        <v>46115.354166666664</v>
      </c>
      <c r="BE66" s="42">
        <v>79.95</v>
      </c>
      <c r="BF66" s="42">
        <v>80.896000000000001</v>
      </c>
      <c r="BG66" s="42">
        <v>46.4</v>
      </c>
      <c r="BH66" s="21">
        <f t="shared" si="35"/>
        <v>13.482666666666667</v>
      </c>
      <c r="BI66" s="21">
        <f t="shared" si="36"/>
        <v>14.472454539729897</v>
      </c>
      <c r="BJ66" s="3">
        <f t="shared" si="37"/>
        <v>-0.98978787306323035</v>
      </c>
      <c r="BK66" s="3">
        <f t="shared" si="38"/>
        <v>86.834727238379386</v>
      </c>
      <c r="BL66" s="3">
        <f t="shared" si="39"/>
        <v>12.299999999999997</v>
      </c>
      <c r="BM66" s="3">
        <f t="shared" si="40"/>
        <v>14.265498439811759</v>
      </c>
      <c r="BN66" s="4">
        <f t="shared" si="84"/>
        <v>-1.9654984398117623</v>
      </c>
      <c r="BO66" s="4"/>
      <c r="BP66" s="13"/>
      <c r="BQ66" s="43">
        <v>46115.354166666664</v>
      </c>
      <c r="BR66" s="42">
        <v>77.308999999999997</v>
      </c>
      <c r="BS66" s="42">
        <v>78.215999999999994</v>
      </c>
      <c r="BT66" s="42">
        <v>45.3</v>
      </c>
      <c r="BU66" s="21">
        <f t="shared" si="41"/>
        <v>13.035999999999998</v>
      </c>
      <c r="BV66" s="21">
        <f t="shared" si="42"/>
        <v>14.472454539729897</v>
      </c>
      <c r="BW66" s="3">
        <f t="shared" si="43"/>
        <v>-1.4364545397298993</v>
      </c>
      <c r="BX66" s="3">
        <f t="shared" si="44"/>
        <v>86.834727238379386</v>
      </c>
      <c r="BY66" s="3">
        <f t="shared" si="92"/>
        <v>11.799999999999997</v>
      </c>
      <c r="BZ66" s="3">
        <f t="shared" si="46"/>
        <v>14.265498439811759</v>
      </c>
      <c r="CA66" s="4">
        <f t="shared" si="85"/>
        <v>-2.4654984398117623</v>
      </c>
      <c r="CB66" s="4"/>
      <c r="CC66" s="13"/>
      <c r="CD66" s="43">
        <v>46115.354166666664</v>
      </c>
      <c r="CE66" s="42">
        <v>81.171000000000006</v>
      </c>
      <c r="CF66" s="42">
        <v>82.132000000000005</v>
      </c>
      <c r="CG66" s="42">
        <v>47.4</v>
      </c>
      <c r="CH66" s="21">
        <f t="shared" si="47"/>
        <v>13.688666666666666</v>
      </c>
      <c r="CI66" s="21">
        <f t="shared" si="48"/>
        <v>14.472454539729897</v>
      </c>
      <c r="CJ66" s="3">
        <f t="shared" si="49"/>
        <v>-0.78378787306323083</v>
      </c>
      <c r="CK66" s="3">
        <f t="shared" si="50"/>
        <v>86.834727238379386</v>
      </c>
      <c r="CL66" s="3">
        <f t="shared" si="93"/>
        <v>12.399999999999999</v>
      </c>
      <c r="CM66" s="3">
        <f t="shared" si="52"/>
        <v>14.265498439811759</v>
      </c>
      <c r="CN66" s="4">
        <f t="shared" si="86"/>
        <v>-1.8654984398117609</v>
      </c>
      <c r="CO66" s="4"/>
      <c r="CP66" s="13"/>
      <c r="CQ66" s="43">
        <v>46115.354166666664</v>
      </c>
      <c r="CR66" s="42">
        <v>82.679000000000002</v>
      </c>
      <c r="CS66" s="42">
        <v>84.872</v>
      </c>
      <c r="CT66" s="42">
        <v>48.4</v>
      </c>
      <c r="CU66" s="21">
        <f t="shared" si="53"/>
        <v>14.145333333333333</v>
      </c>
      <c r="CV66" s="21">
        <f t="shared" si="54"/>
        <v>14.472454539729897</v>
      </c>
      <c r="CW66" s="3">
        <f t="shared" si="55"/>
        <v>-0.32712120639656384</v>
      </c>
      <c r="CX66" s="3">
        <f t="shared" si="56"/>
        <v>86.834727238379386</v>
      </c>
      <c r="CY66" s="3">
        <f t="shared" si="94"/>
        <v>12.600000000000001</v>
      </c>
      <c r="CZ66" s="3">
        <f t="shared" si="58"/>
        <v>14.265498439811759</v>
      </c>
      <c r="DA66" s="4">
        <f t="shared" si="87"/>
        <v>-1.665498439811758</v>
      </c>
      <c r="DB66" s="4"/>
      <c r="DC66" s="13"/>
      <c r="DD66" s="43">
        <v>46115.354166666664</v>
      </c>
      <c r="DE66" s="42">
        <v>78.28</v>
      </c>
      <c r="DF66" s="42">
        <v>79.198999999999998</v>
      </c>
      <c r="DG66" s="42">
        <v>45.4</v>
      </c>
      <c r="DH66" s="21">
        <f t="shared" si="59"/>
        <v>13.199833333333332</v>
      </c>
      <c r="DI66" s="21">
        <f t="shared" si="60"/>
        <v>13.76874803458707</v>
      </c>
      <c r="DJ66" s="3">
        <f t="shared" si="61"/>
        <v>-0.56891470125373722</v>
      </c>
      <c r="DK66" s="3">
        <f t="shared" si="62"/>
        <v>82.612488207522432</v>
      </c>
      <c r="DL66" s="3">
        <f t="shared" si="95"/>
        <v>12</v>
      </c>
      <c r="DM66" s="3">
        <f t="shared" si="64"/>
        <v>13.571854937692475</v>
      </c>
      <c r="DN66" s="4">
        <f t="shared" si="88"/>
        <v>-1.5718549376924749</v>
      </c>
      <c r="DO66" s="4"/>
      <c r="DP66" s="13"/>
      <c r="DQ66" s="11"/>
      <c r="DR66" s="55">
        <f t="shared" si="70"/>
        <v>46115.354166666664</v>
      </c>
      <c r="DS66" s="5">
        <f t="shared" si="96"/>
        <v>140.32083333333335</v>
      </c>
      <c r="DT66" s="5">
        <f t="shared" si="66"/>
        <v>149.80982070804811</v>
      </c>
      <c r="DU66" s="6">
        <f t="shared" si="89"/>
        <v>-9.4889873747147533</v>
      </c>
      <c r="DV66" s="5">
        <f t="shared" si="67"/>
        <v>898.85892424828876</v>
      </c>
      <c r="DW66" s="5">
        <f t="shared" si="97"/>
        <v>127.59999999999997</v>
      </c>
      <c r="DX66" s="5">
        <f t="shared" si="69"/>
        <v>147.66754027192303</v>
      </c>
      <c r="DY66" s="6">
        <f t="shared" si="90"/>
        <v>-20.067540271923065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46115.347222222219</v>
      </c>
      <c r="B67" s="39">
        <v>272</v>
      </c>
      <c r="C67" s="38">
        <v>32.14</v>
      </c>
      <c r="D67" s="12"/>
      <c r="E67" s="42">
        <v>90.49</v>
      </c>
      <c r="F67" s="42">
        <v>91.45</v>
      </c>
      <c r="G67" s="42">
        <v>46.7</v>
      </c>
      <c r="H67" s="21">
        <f t="shared" si="11"/>
        <v>15.241666666666667</v>
      </c>
      <c r="I67" s="3">
        <f t="shared" si="12"/>
        <v>17.22623021307216</v>
      </c>
      <c r="J67" s="3">
        <f t="shared" si="13"/>
        <v>-1.9845635464054929</v>
      </c>
      <c r="K67" s="3">
        <f t="shared" si="14"/>
        <v>103.35738127843297</v>
      </c>
      <c r="L67" s="3">
        <f t="shared" si="15"/>
        <v>13.900000000000006</v>
      </c>
      <c r="M67" s="3">
        <f t="shared" si="16"/>
        <v>16.97989512102523</v>
      </c>
      <c r="N67" s="4">
        <f t="shared" ref="N67:N75" si="98">L67-M67</f>
        <v>-3.0798951210252241</v>
      </c>
      <c r="O67" s="4"/>
      <c r="P67" s="13"/>
      <c r="Q67" s="43">
        <v>46115.347222222219</v>
      </c>
      <c r="R67" s="42">
        <v>90.49</v>
      </c>
      <c r="S67" s="42">
        <v>91.45</v>
      </c>
      <c r="T67" s="42">
        <v>46.7</v>
      </c>
      <c r="U67" s="21">
        <f t="shared" si="17"/>
        <v>15.241666666666667</v>
      </c>
      <c r="V67" s="3">
        <f t="shared" si="18"/>
        <v>17.22623021307216</v>
      </c>
      <c r="W67" s="3">
        <f t="shared" si="19"/>
        <v>-1.9845635464054929</v>
      </c>
      <c r="X67" s="3">
        <f t="shared" si="20"/>
        <v>103.35738127843297</v>
      </c>
      <c r="Y67" s="3">
        <f t="shared" si="21"/>
        <v>13.900000000000006</v>
      </c>
      <c r="Z67" s="3">
        <f t="shared" si="22"/>
        <v>16.97989512102523</v>
      </c>
      <c r="AA67" s="4">
        <f t="shared" ref="AA67:AA75" si="99">Y67-Z67</f>
        <v>-3.0798951210252241</v>
      </c>
      <c r="AB67" s="4"/>
      <c r="AC67" s="13"/>
      <c r="AD67" s="43">
        <v>46115.347222222219</v>
      </c>
      <c r="AE67" s="42">
        <v>90.188999999999993</v>
      </c>
      <c r="AF67" s="42">
        <v>91.346000000000004</v>
      </c>
      <c r="AG67" s="42">
        <v>45.9</v>
      </c>
      <c r="AH67" s="21">
        <f t="shared" si="23"/>
        <v>15.224333333333334</v>
      </c>
      <c r="AI67" s="21">
        <f t="shared" si="24"/>
        <v>17.22623021307216</v>
      </c>
      <c r="AJ67" s="3">
        <f t="shared" si="25"/>
        <v>-2.0018968797388261</v>
      </c>
      <c r="AK67" s="3">
        <f t="shared" si="26"/>
        <v>103.35738127843297</v>
      </c>
      <c r="AL67" s="3">
        <f t="shared" si="27"/>
        <v>13.600000000000001</v>
      </c>
      <c r="AM67" s="3">
        <f t="shared" si="28"/>
        <v>16.97989512102523</v>
      </c>
      <c r="AN67" s="4">
        <f t="shared" ref="AN67:AN75" si="100">AL67-AM67</f>
        <v>-3.3798951210252284</v>
      </c>
      <c r="AO67" s="4"/>
      <c r="AP67" s="13"/>
      <c r="AQ67" s="43">
        <v>46115.347222222219</v>
      </c>
      <c r="AR67" s="42">
        <v>91.972999999999999</v>
      </c>
      <c r="AS67" s="42">
        <v>92.986999999999995</v>
      </c>
      <c r="AT67" s="42">
        <v>46.6</v>
      </c>
      <c r="AU67" s="21">
        <f t="shared" si="29"/>
        <v>15.497833333333332</v>
      </c>
      <c r="AV67" s="21">
        <f t="shared" si="30"/>
        <v>17.22623021307216</v>
      </c>
      <c r="AW67" s="3">
        <f t="shared" si="31"/>
        <v>-1.7283968797388276</v>
      </c>
      <c r="AX67" s="3">
        <f t="shared" si="32"/>
        <v>103.35738127843297</v>
      </c>
      <c r="AY67" s="3">
        <f t="shared" si="91"/>
        <v>14</v>
      </c>
      <c r="AZ67" s="3">
        <f t="shared" si="34"/>
        <v>16.97989512102523</v>
      </c>
      <c r="BA67" s="4">
        <f t="shared" ref="BA67:BA75" si="101">AY67-AZ67</f>
        <v>-2.9798951210252298</v>
      </c>
      <c r="BB67" s="4"/>
      <c r="BC67" s="13"/>
      <c r="BD67" s="43">
        <v>46115.347222222219</v>
      </c>
      <c r="BE67" s="42">
        <v>67.393000000000001</v>
      </c>
      <c r="BF67" s="42">
        <v>68.212000000000003</v>
      </c>
      <c r="BG67" s="42">
        <v>34.1</v>
      </c>
      <c r="BH67" s="21">
        <f t="shared" si="35"/>
        <v>11.368666666666666</v>
      </c>
      <c r="BI67" s="21">
        <f t="shared" si="36"/>
        <v>12.7601705282016</v>
      </c>
      <c r="BJ67" s="3">
        <f t="shared" si="37"/>
        <v>-1.3915038615349342</v>
      </c>
      <c r="BK67" s="3">
        <f t="shared" si="38"/>
        <v>76.561023169209605</v>
      </c>
      <c r="BL67" s="3">
        <f t="shared" si="39"/>
        <v>10.200000000000003</v>
      </c>
      <c r="BM67" s="3">
        <f t="shared" si="40"/>
        <v>12.577700089648317</v>
      </c>
      <c r="BN67" s="4">
        <f t="shared" ref="BN67:BN75" si="102">BL67-BM67</f>
        <v>-2.3777000896483145</v>
      </c>
      <c r="BO67" s="4"/>
      <c r="BP67" s="13"/>
      <c r="BQ67" s="43">
        <v>46115.347222222219</v>
      </c>
      <c r="BR67" s="42">
        <v>65.614999999999995</v>
      </c>
      <c r="BS67" s="42">
        <v>66.391999999999996</v>
      </c>
      <c r="BT67" s="42">
        <v>33.5</v>
      </c>
      <c r="BU67" s="21">
        <f t="shared" si="41"/>
        <v>11.065333333333331</v>
      </c>
      <c r="BV67" s="21">
        <f t="shared" si="42"/>
        <v>12.7601705282016</v>
      </c>
      <c r="BW67" s="3">
        <f t="shared" si="43"/>
        <v>-1.6948371948682688</v>
      </c>
      <c r="BX67" s="3">
        <f t="shared" si="44"/>
        <v>76.561023169209605</v>
      </c>
      <c r="BY67" s="3">
        <f t="shared" si="92"/>
        <v>9.8999999999999986</v>
      </c>
      <c r="BZ67" s="3">
        <f t="shared" si="46"/>
        <v>12.577700089648317</v>
      </c>
      <c r="CA67" s="4">
        <f t="shared" ref="CA67:CA75" si="103" xml:space="preserve"> BY67-BZ67</f>
        <v>-2.6777000896483187</v>
      </c>
      <c r="CB67" s="4"/>
      <c r="CC67" s="13"/>
      <c r="CD67" s="43">
        <v>46115.347222222219</v>
      </c>
      <c r="CE67" s="42">
        <v>68.781000000000006</v>
      </c>
      <c r="CF67" s="42">
        <v>69.616</v>
      </c>
      <c r="CG67" s="42">
        <v>35</v>
      </c>
      <c r="CH67" s="21">
        <f t="shared" si="47"/>
        <v>11.602666666666666</v>
      </c>
      <c r="CI67" s="21">
        <f t="shared" si="48"/>
        <v>12.7601705282016</v>
      </c>
      <c r="CJ67" s="3">
        <f t="shared" si="49"/>
        <v>-1.1575038615349342</v>
      </c>
      <c r="CK67" s="3">
        <f t="shared" si="50"/>
        <v>76.561023169209605</v>
      </c>
      <c r="CL67" s="3">
        <f t="shared" si="93"/>
        <v>10.399999999999999</v>
      </c>
      <c r="CM67" s="3">
        <f t="shared" si="52"/>
        <v>12.577700089648317</v>
      </c>
      <c r="CN67" s="4">
        <f t="shared" ref="CN67:CN75" si="104">CL67-CM67</f>
        <v>-2.1777000896483187</v>
      </c>
      <c r="CO67" s="4"/>
      <c r="CP67" s="13"/>
      <c r="CQ67" s="43">
        <v>46115.347222222219</v>
      </c>
      <c r="CR67" s="42">
        <v>70.048000000000002</v>
      </c>
      <c r="CS67" s="42">
        <v>71.837000000000003</v>
      </c>
      <c r="CT67" s="42">
        <v>35.799999999999997</v>
      </c>
      <c r="CU67" s="21">
        <f t="shared" si="53"/>
        <v>11.972833333333334</v>
      </c>
      <c r="CV67" s="21">
        <f t="shared" si="54"/>
        <v>12.7601705282016</v>
      </c>
      <c r="CW67" s="3">
        <f t="shared" si="55"/>
        <v>-0.78733719486826637</v>
      </c>
      <c r="CX67" s="3">
        <f t="shared" si="56"/>
        <v>76.561023169209605</v>
      </c>
      <c r="CY67" s="3">
        <f t="shared" si="94"/>
        <v>10.599999999999998</v>
      </c>
      <c r="CZ67" s="3">
        <f t="shared" si="58"/>
        <v>12.577700089648317</v>
      </c>
      <c r="DA67" s="4">
        <f t="shared" ref="DA67:DA75" si="105">CY67-CZ67</f>
        <v>-1.9777000896483194</v>
      </c>
      <c r="DB67" s="4"/>
      <c r="DC67" s="13"/>
      <c r="DD67" s="43">
        <v>46115.347222222219</v>
      </c>
      <c r="DE67" s="42">
        <v>65.575000000000003</v>
      </c>
      <c r="DF67" s="42">
        <v>66.358000000000004</v>
      </c>
      <c r="DG67" s="42">
        <v>33.4</v>
      </c>
      <c r="DH67" s="21">
        <f t="shared" si="59"/>
        <v>11.059666666666667</v>
      </c>
      <c r="DI67" s="21">
        <f t="shared" si="60"/>
        <v>12.139721869490881</v>
      </c>
      <c r="DJ67" s="3">
        <f t="shared" si="61"/>
        <v>-1.0800552028242141</v>
      </c>
      <c r="DK67" s="3">
        <f t="shared" si="62"/>
        <v>72.838331216945292</v>
      </c>
      <c r="DL67" s="3">
        <f t="shared" si="95"/>
        <v>10</v>
      </c>
      <c r="DM67" s="3">
        <f t="shared" si="64"/>
        <v>11.966123846757162</v>
      </c>
      <c r="DN67" s="4">
        <f t="shared" ref="DN67:DN75" si="106" xml:space="preserve"> DL67-DM67</f>
        <v>-1.9661238467571618</v>
      </c>
      <c r="DO67" s="4"/>
      <c r="DP67" s="13"/>
      <c r="DQ67" s="11"/>
      <c r="DR67" s="55">
        <f t="shared" si="70"/>
        <v>46115.347222222219</v>
      </c>
      <c r="DS67" s="5">
        <f t="shared" si="96"/>
        <v>118.27466666666668</v>
      </c>
      <c r="DT67" s="5">
        <f t="shared" si="66"/>
        <v>132.08532483458592</v>
      </c>
      <c r="DU67" s="6">
        <f t="shared" ref="DU67:DU75" si="107">DS67-DT67</f>
        <v>-13.810658167919243</v>
      </c>
      <c r="DV67" s="5">
        <f t="shared" si="67"/>
        <v>792.51194900751568</v>
      </c>
      <c r="DW67" s="5">
        <f t="shared" si="97"/>
        <v>106.50000000000003</v>
      </c>
      <c r="DX67" s="5">
        <f t="shared" si="69"/>
        <v>130.19650468945136</v>
      </c>
      <c r="DY67" s="6">
        <f t="shared" ref="DY67:DY75" si="108">DW67-DX67</f>
        <v>-23.696504689451331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46115.340277777781</v>
      </c>
      <c r="B68" s="39">
        <v>226</v>
      </c>
      <c r="C68" s="38">
        <v>27.84</v>
      </c>
      <c r="D68" s="12"/>
      <c r="E68" s="42">
        <v>73.799000000000007</v>
      </c>
      <c r="F68" s="42">
        <v>74.635000000000005</v>
      </c>
      <c r="G68" s="42">
        <v>32.799999999999997</v>
      </c>
      <c r="H68" s="21">
        <f t="shared" ref="H68:H75" si="109">F68*(10/60)</f>
        <v>12.439166666666667</v>
      </c>
      <c r="I68" s="3">
        <f t="shared" ref="I68:I75" si="110" xml:space="preserve"> (B68/1000)*(10/60)*412.02*(1-0.0035*(C68-25))*0.9459</f>
        <v>14.53390197338268</v>
      </c>
      <c r="J68" s="3">
        <f t="shared" ref="J68:J75" si="111">H68-I68</f>
        <v>-2.0947353067160126</v>
      </c>
      <c r="K68" s="3">
        <f t="shared" ref="K68:K75" si="112" xml:space="preserve"> (B68/1000)*412.02*(1-0.0035*(C68-25))*0.9459</f>
        <v>87.203411840296084</v>
      </c>
      <c r="L68" s="3">
        <f t="shared" ref="L68:L75" si="113">G68-G69</f>
        <v>10.899999999999999</v>
      </c>
      <c r="M68" s="3">
        <f t="shared" ref="M68:M75" si="114">( B68/1000)*(10/60)*412.02*(1-0.0035*(C68-25))*0.9459*0.9857</f>
        <v>14.326067175163308</v>
      </c>
      <c r="N68" s="4">
        <f t="shared" si="98"/>
        <v>-3.4260671751633094</v>
      </c>
      <c r="O68" s="4"/>
      <c r="P68" s="13"/>
      <c r="Q68" s="43">
        <v>46115.340277777781</v>
      </c>
      <c r="R68" s="42">
        <v>73.799000000000007</v>
      </c>
      <c r="S68" s="42">
        <v>74.635000000000005</v>
      </c>
      <c r="T68" s="42">
        <v>32.799999999999997</v>
      </c>
      <c r="U68" s="21">
        <f t="shared" ref="U68:U75" si="115">S68*(10/60)</f>
        <v>12.439166666666667</v>
      </c>
      <c r="V68" s="3">
        <f t="shared" ref="V68:V75" si="116" xml:space="preserve"> (B68/1000)*(10/60)*412.02*(1-0.0035*(C68-25))*0.9459</f>
        <v>14.53390197338268</v>
      </c>
      <c r="W68" s="3">
        <f t="shared" ref="W68:W75" si="117">U68-V68</f>
        <v>-2.0947353067160126</v>
      </c>
      <c r="X68" s="3">
        <f t="shared" ref="X68:X75" si="118" xml:space="preserve"> (B68/1000)*412.02*(1-0.0035*(C68-25))*0.9459</f>
        <v>87.203411840296084</v>
      </c>
      <c r="Y68" s="3">
        <f t="shared" ref="Y68:Y75" si="119">T68-T69</f>
        <v>10.899999999999999</v>
      </c>
      <c r="Z68" s="3">
        <f t="shared" ref="Z68:Z75" si="120">( B68/1000)*(10/60)*412.02*(1-0.0035*(C68-25))*0.9459*0.9857</f>
        <v>14.326067175163308</v>
      </c>
      <c r="AA68" s="4">
        <f t="shared" si="99"/>
        <v>-3.4260671751633094</v>
      </c>
      <c r="AB68" s="4"/>
      <c r="AC68" s="13"/>
      <c r="AD68" s="43">
        <v>46115.340277777781</v>
      </c>
      <c r="AE68" s="42">
        <v>73.509</v>
      </c>
      <c r="AF68" s="42">
        <v>74.356999999999999</v>
      </c>
      <c r="AG68" s="42">
        <v>32.299999999999997</v>
      </c>
      <c r="AH68" s="21">
        <f t="shared" ref="AH68:AH75" si="121">AF68*(10/60)</f>
        <v>12.392833333333332</v>
      </c>
      <c r="AI68" s="21">
        <f t="shared" ref="AI68:AI75" si="122" xml:space="preserve"> (B68/1000)*(10/60)*412.02*(1-0.0035*(C68-25))*0.9459</f>
        <v>14.53390197338268</v>
      </c>
      <c r="AJ68" s="3">
        <f t="shared" ref="AJ68:AJ75" si="123">AH68-AI68</f>
        <v>-2.1410686400493475</v>
      </c>
      <c r="AK68" s="3">
        <f t="shared" ref="AK68:AK75" si="124" xml:space="preserve"> (B68/1000)*412.02*(1-0.0035*(C68-25))*0.9459</f>
        <v>87.203411840296084</v>
      </c>
      <c r="AL68" s="3">
        <f t="shared" ref="AL68:AL75" si="125">AG68-AG69</f>
        <v>10.899999999999999</v>
      </c>
      <c r="AM68" s="3">
        <f t="shared" ref="AM68:AM75" si="126">( B68/1000)*(10/60)*412.02*(1-0.0035*(C68-25))*0.9459*0.9857</f>
        <v>14.326067175163308</v>
      </c>
      <c r="AN68" s="4">
        <f t="shared" si="100"/>
        <v>-3.4260671751633094</v>
      </c>
      <c r="AO68" s="4"/>
      <c r="AP68" s="13"/>
      <c r="AQ68" s="43">
        <v>46115.340277777781</v>
      </c>
      <c r="AR68" s="42">
        <v>75.221999999999994</v>
      </c>
      <c r="AS68" s="42">
        <v>76.096999999999994</v>
      </c>
      <c r="AT68" s="42">
        <v>32.6</v>
      </c>
      <c r="AU68" s="21">
        <f t="shared" ref="AU68:AU75" si="127">AS68*(10/60)</f>
        <v>12.682833333333331</v>
      </c>
      <c r="AV68" s="21">
        <f t="shared" ref="AV68:AV75" si="128" xml:space="preserve"> (B68/1000)*(10/60)*412.02*(1-0.0035*(C68-25))*0.9459</f>
        <v>14.53390197338268</v>
      </c>
      <c r="AW68" s="3">
        <f t="shared" ref="AW68:AW75" si="129">AU68-AV68</f>
        <v>-1.8510686400493483</v>
      </c>
      <c r="AX68" s="3">
        <f t="shared" ref="AX68:AX75" si="130" xml:space="preserve"> (B68/1000)*412.02*(1-0.0035*(C68-25))*0.9459</f>
        <v>87.203411840296084</v>
      </c>
      <c r="AY68" s="3">
        <f t="shared" ref="AY68:AY75" si="131">AT68-AT69</f>
        <v>11.100000000000001</v>
      </c>
      <c r="AZ68" s="3">
        <f t="shared" ref="AZ68:AZ75" si="132">( B68/1000)*(10/60)*412.02*(1-0.0035*(C68-25))*0.9459*0.9857</f>
        <v>14.326067175163308</v>
      </c>
      <c r="BA68" s="4">
        <f t="shared" si="101"/>
        <v>-3.2260671751633065</v>
      </c>
      <c r="BB68" s="4"/>
      <c r="BC68" s="13"/>
      <c r="BD68" s="43">
        <v>46115.340277777781</v>
      </c>
      <c r="BE68" s="42">
        <v>54.83</v>
      </c>
      <c r="BF68" s="42">
        <v>55.558</v>
      </c>
      <c r="BG68" s="42">
        <v>23.9</v>
      </c>
      <c r="BH68" s="21">
        <f t="shared" ref="BH68:BH75" si="133">BF68*(10/60)</f>
        <v>9.259666666666666</v>
      </c>
      <c r="BI68" s="21">
        <f t="shared" ref="BI68:BI75" si="134" xml:space="preserve"> (B68/1000)*(10/60)*305.2*(1-0.0035*(C68-25))*0.9459</f>
        <v>10.765853313616798</v>
      </c>
      <c r="BJ68" s="3">
        <f t="shared" ref="BJ68:BJ75" si="135">BH68-BI68</f>
        <v>-1.5061866469501322</v>
      </c>
      <c r="BK68" s="3">
        <f t="shared" ref="BK68:BK75" si="136" xml:space="preserve"> (B68/1000)*305.2*(1-0.0035*(C68-25))*0.9459</f>
        <v>64.595119881700796</v>
      </c>
      <c r="BL68" s="3">
        <f t="shared" ref="BL68:BL75" si="137">BG68-BG69</f>
        <v>8.0999999999999979</v>
      </c>
      <c r="BM68" s="3">
        <f t="shared" ref="BM68:BM75" si="138">( B68/1000)*(10/60)*305.2*(1-0.0035*(C68-25))*0.9459*0.9857</f>
        <v>10.611901611232078</v>
      </c>
      <c r="BN68" s="4">
        <f t="shared" si="102"/>
        <v>-2.51190161123208</v>
      </c>
      <c r="BO68" s="4"/>
      <c r="BP68" s="13"/>
      <c r="BQ68" s="43">
        <v>46115.340277777781</v>
      </c>
      <c r="BR68" s="42">
        <v>53.591000000000001</v>
      </c>
      <c r="BS68" s="42">
        <v>54.28</v>
      </c>
      <c r="BT68" s="42">
        <v>23.6</v>
      </c>
      <c r="BU68" s="21">
        <f t="shared" ref="BU68:BU75" si="139">BS68*(10/60)</f>
        <v>9.0466666666666669</v>
      </c>
      <c r="BV68" s="21">
        <f t="shared" ref="BV68:BV75" si="140" xml:space="preserve"> (B68/1000)*(10/60)*305.2*(1-0.0035*(C68-25))*0.9459</f>
        <v>10.765853313616798</v>
      </c>
      <c r="BW68" s="3">
        <f t="shared" ref="BW68:BW75" si="141">BU68-BV68</f>
        <v>-1.7191866469501313</v>
      </c>
      <c r="BX68" s="3">
        <f t="shared" ref="BX68:BX75" si="142" xml:space="preserve"> (B68/1000)*305.2*(1-0.0035*(C68-25))*0.9459</f>
        <v>64.595119881700796</v>
      </c>
      <c r="BY68" s="3">
        <f t="shared" ref="BY68:BY75" si="143">BT68-BT69</f>
        <v>8.0000000000000018</v>
      </c>
      <c r="BZ68" s="3">
        <f t="shared" ref="BZ68:BZ75" si="144">( B68/1000)*(10/60)*305.2*(1-0.0035*(C68-25))*0.9459*0.9857</f>
        <v>10.611901611232078</v>
      </c>
      <c r="CA68" s="4">
        <f t="shared" si="103"/>
        <v>-2.6119016112320761</v>
      </c>
      <c r="CB68" s="4"/>
      <c r="CC68" s="13"/>
      <c r="CD68" s="43">
        <v>46115.340277777781</v>
      </c>
      <c r="CE68" s="42">
        <v>56.176000000000002</v>
      </c>
      <c r="CF68" s="42">
        <v>56.874000000000002</v>
      </c>
      <c r="CG68" s="42">
        <v>24.6</v>
      </c>
      <c r="CH68" s="21">
        <f t="shared" ref="CH68:CH75" si="145">CF68*(10/60)</f>
        <v>9.4789999999999992</v>
      </c>
      <c r="CI68" s="21">
        <f t="shared" ref="CI68:CI75" si="146" xml:space="preserve"> (B68/1000)*(10/60)*305.2*(1-0.0035*(C68-25))*0.9459</f>
        <v>10.765853313616798</v>
      </c>
      <c r="CJ68" s="3">
        <f t="shared" ref="CJ68:CJ75" si="147">CH68-CI68</f>
        <v>-1.286853313616799</v>
      </c>
      <c r="CK68" s="3">
        <f t="shared" ref="CK68:CK75" si="148" xml:space="preserve"> (B68/1000)*305.2*(1-0.0035*(C68-25))*0.9459</f>
        <v>64.595119881700796</v>
      </c>
      <c r="CL68" s="3">
        <f t="shared" ref="CL68:CL75" si="149">CG68-CG69</f>
        <v>8.4000000000000021</v>
      </c>
      <c r="CM68" s="3">
        <f t="shared" ref="CM68:CM75" si="150">( B68/1000)*(10/60)*305.2*(1-0.0035*(C68-25))*0.9459*0.9857</f>
        <v>10.611901611232078</v>
      </c>
      <c r="CN68" s="4">
        <f t="shared" si="104"/>
        <v>-2.2119016112320757</v>
      </c>
      <c r="CO68" s="4"/>
      <c r="CP68" s="13"/>
      <c r="CQ68" s="43">
        <v>46115.340277777781</v>
      </c>
      <c r="CR68" s="42">
        <v>57.289000000000001</v>
      </c>
      <c r="CS68" s="42">
        <v>58.914000000000001</v>
      </c>
      <c r="CT68" s="42">
        <v>25.2</v>
      </c>
      <c r="CU68" s="21">
        <f t="shared" ref="CU68:CU75" si="151">CS68*(10/60)</f>
        <v>9.8189999999999991</v>
      </c>
      <c r="CV68" s="21">
        <f t="shared" ref="CV68:CV75" si="152" xml:space="preserve"> (B68/1000)*(10/60)*305.2*(1-0.0035*(C68-25))*0.9459</f>
        <v>10.765853313616798</v>
      </c>
      <c r="CW68" s="3">
        <f t="shared" ref="CW68:CW75" si="153">CU68-CV68</f>
        <v>-0.94685331361679914</v>
      </c>
      <c r="CX68" s="3">
        <f t="shared" ref="CX68:CX75" si="154" xml:space="preserve"> (B68/1000)*305.2*(1-0.0035*(C68-25))*0.9459</f>
        <v>64.595119881700796</v>
      </c>
      <c r="CY68" s="3">
        <f t="shared" ref="CY68:CY75" si="155">CT68-CT69</f>
        <v>8.5999999999999979</v>
      </c>
      <c r="CZ68" s="3">
        <f t="shared" ref="CZ68:CZ75" si="156">( B68/1000)*(10/60)*305.2*(1-0.0035*(C68-25))*0.9459*0.9857</f>
        <v>10.611901611232078</v>
      </c>
      <c r="DA68" s="4">
        <f t="shared" si="105"/>
        <v>-2.01190161123208</v>
      </c>
      <c r="DB68" s="4"/>
      <c r="DC68" s="13"/>
      <c r="DD68" s="43">
        <v>46115.340277777781</v>
      </c>
      <c r="DE68" s="42">
        <v>53.716999999999999</v>
      </c>
      <c r="DF68" s="42">
        <v>54.43</v>
      </c>
      <c r="DG68" s="42">
        <v>23.4</v>
      </c>
      <c r="DH68" s="21">
        <f t="shared" ref="DH68:DH75" si="157">DF68*(10/60)</f>
        <v>9.0716666666666654</v>
      </c>
      <c r="DI68" s="21">
        <f t="shared" ref="DI68:DI75" si="158" xml:space="preserve"> (B68/1000)*(10/60)*290.36*(1-0.0035*(C68-25))*0.9459</f>
        <v>10.24237604240424</v>
      </c>
      <c r="DJ68" s="3">
        <f t="shared" ref="DJ68:DJ75" si="159">DH68-DI68</f>
        <v>-1.1707093757375748</v>
      </c>
      <c r="DK68" s="3">
        <f t="shared" ref="DK68:DK75" si="160" xml:space="preserve"> (B68/1000)*290.36*(1-0.0035*(C68-25))*0.9459</f>
        <v>61.454256254425445</v>
      </c>
      <c r="DL68" s="3">
        <f t="shared" ref="DL68:DL75" si="161">DG68-DG69</f>
        <v>7.8999999999999986</v>
      </c>
      <c r="DM68" s="3">
        <f t="shared" ref="DM68:DM75" si="162">( B68/1000)*(10/60)*290.36*(1-0.0035*(C68-25))*0.9459*0.9857</f>
        <v>10.095910064997859</v>
      </c>
      <c r="DN68" s="4">
        <f t="shared" si="106"/>
        <v>-2.1959100649978609</v>
      </c>
      <c r="DO68" s="4"/>
      <c r="DP68" s="13"/>
      <c r="DQ68" s="11"/>
      <c r="DR68" s="55">
        <f t="shared" si="70"/>
        <v>46115.340277777781</v>
      </c>
      <c r="DS68" s="5">
        <f t="shared" ref="DS68:DS75" si="163">H68+U68+AH68+AU68+BH68+BU68+CH68+CU68+DH68</f>
        <v>96.63</v>
      </c>
      <c r="DT68" s="5">
        <f t="shared" ref="DT68:DT75" si="164">I68+V68+AI68+AV68+BI68+BV68+CI68+CV68+DI68</f>
        <v>111.44139719040217</v>
      </c>
      <c r="DU68" s="6">
        <f t="shared" si="107"/>
        <v>-14.811397190402175</v>
      </c>
      <c r="DV68" s="5">
        <f t="shared" ref="DV68:DV75" si="165">K68+X68+AK68+AX68+BK68+BX68+CK68+CX68+DK68</f>
        <v>668.64838314241297</v>
      </c>
      <c r="DW68" s="5">
        <f t="shared" ref="DW68:DW75" si="166">L68+Y68+AL68+AY68+BL68+BY68+CL68+CY68+DL68</f>
        <v>84.799999999999983</v>
      </c>
      <c r="DX68" s="5">
        <f t="shared" ref="DX68:DX75" si="167">M68+Z68+AM68+AZ68+BM68+BZ68+CM68+CZ68+DM68</f>
        <v>109.84778521057939</v>
      </c>
      <c r="DY68" s="6">
        <f t="shared" si="108"/>
        <v>-25.047785210579406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46115.333333333336</v>
      </c>
      <c r="B69" s="39">
        <v>181</v>
      </c>
      <c r="C69" s="38">
        <v>24.68</v>
      </c>
      <c r="D69" s="12"/>
      <c r="E69" s="42">
        <v>57.771000000000001</v>
      </c>
      <c r="F69" s="42">
        <v>58.484999999999999</v>
      </c>
      <c r="G69" s="42">
        <v>21.9</v>
      </c>
      <c r="H69" s="21">
        <f t="shared" si="109"/>
        <v>9.7474999999999987</v>
      </c>
      <c r="I69" s="3">
        <f t="shared" si="110"/>
        <v>11.770014161072158</v>
      </c>
      <c r="J69" s="3">
        <f t="shared" si="111"/>
        <v>-2.0225141610721593</v>
      </c>
      <c r="K69" s="3">
        <f t="shared" si="112"/>
        <v>70.620084966432955</v>
      </c>
      <c r="L69" s="3">
        <f t="shared" si="113"/>
        <v>8.3999999999999986</v>
      </c>
      <c r="M69" s="3">
        <f t="shared" si="114"/>
        <v>11.601702958568826</v>
      </c>
      <c r="N69" s="4">
        <f t="shared" si="98"/>
        <v>-3.201702958568827</v>
      </c>
      <c r="O69" s="4"/>
      <c r="P69" s="13"/>
      <c r="Q69" s="43">
        <v>46115.333333333336</v>
      </c>
      <c r="R69" s="42">
        <v>57.771000000000001</v>
      </c>
      <c r="S69" s="42">
        <v>58.484999999999999</v>
      </c>
      <c r="T69" s="42">
        <v>21.9</v>
      </c>
      <c r="U69" s="21">
        <f t="shared" si="115"/>
        <v>9.7474999999999987</v>
      </c>
      <c r="V69" s="3">
        <f t="shared" si="116"/>
        <v>11.770014161072158</v>
      </c>
      <c r="W69" s="3">
        <f t="shared" si="117"/>
        <v>-2.0225141610721593</v>
      </c>
      <c r="X69" s="3">
        <f t="shared" si="118"/>
        <v>70.620084966432955</v>
      </c>
      <c r="Y69" s="3">
        <f t="shared" si="119"/>
        <v>8.3999999999999986</v>
      </c>
      <c r="Z69" s="3">
        <f t="shared" si="120"/>
        <v>11.601702958568826</v>
      </c>
      <c r="AA69" s="4">
        <f t="shared" si="99"/>
        <v>-3.201702958568827</v>
      </c>
      <c r="AB69" s="4"/>
      <c r="AC69" s="13"/>
      <c r="AD69" s="43">
        <v>46115.333333333336</v>
      </c>
      <c r="AE69" s="42">
        <v>57.496000000000002</v>
      </c>
      <c r="AF69" s="42">
        <v>58.206000000000003</v>
      </c>
      <c r="AG69" s="42">
        <v>21.4</v>
      </c>
      <c r="AH69" s="21">
        <f t="shared" si="121"/>
        <v>9.7010000000000005</v>
      </c>
      <c r="AI69" s="21">
        <f t="shared" si="122"/>
        <v>11.770014161072158</v>
      </c>
      <c r="AJ69" s="3">
        <f t="shared" si="123"/>
        <v>-2.0690141610721575</v>
      </c>
      <c r="AK69" s="3">
        <f t="shared" si="124"/>
        <v>70.620084966432955</v>
      </c>
      <c r="AL69" s="3">
        <f t="shared" si="125"/>
        <v>8.2999999999999989</v>
      </c>
      <c r="AM69" s="3">
        <f t="shared" si="126"/>
        <v>11.601702958568826</v>
      </c>
      <c r="AN69" s="4">
        <f t="shared" si="100"/>
        <v>-3.3017029585688267</v>
      </c>
      <c r="AO69" s="4"/>
      <c r="AP69" s="13"/>
      <c r="AQ69" s="43">
        <v>46115.333333333336</v>
      </c>
      <c r="AR69" s="42">
        <v>58.838999999999999</v>
      </c>
      <c r="AS69" s="42">
        <v>59.572000000000003</v>
      </c>
      <c r="AT69" s="42">
        <v>21.5</v>
      </c>
      <c r="AU69" s="21">
        <f t="shared" si="127"/>
        <v>9.9286666666666665</v>
      </c>
      <c r="AV69" s="21">
        <f t="shared" si="128"/>
        <v>11.770014161072158</v>
      </c>
      <c r="AW69" s="3">
        <f t="shared" si="129"/>
        <v>-1.8413474944054915</v>
      </c>
      <c r="AX69" s="3">
        <f t="shared" si="130"/>
        <v>70.620084966432955</v>
      </c>
      <c r="AY69" s="3">
        <f t="shared" si="131"/>
        <v>8.5</v>
      </c>
      <c r="AZ69" s="3">
        <f t="shared" si="132"/>
        <v>11.601702958568826</v>
      </c>
      <c r="BA69" s="4">
        <f t="shared" si="101"/>
        <v>-3.1017029585688256</v>
      </c>
      <c r="BB69" s="4"/>
      <c r="BC69" s="13"/>
      <c r="BD69" s="43">
        <v>46115.333333333336</v>
      </c>
      <c r="BE69" s="42">
        <v>42.667999999999999</v>
      </c>
      <c r="BF69" s="42">
        <v>43.451999999999998</v>
      </c>
      <c r="BG69" s="42">
        <v>15.8</v>
      </c>
      <c r="BH69" s="21">
        <f t="shared" si="133"/>
        <v>7.2419999999999991</v>
      </c>
      <c r="BI69" s="21">
        <f t="shared" si="134"/>
        <v>8.7185290082015996</v>
      </c>
      <c r="BJ69" s="3">
        <f t="shared" si="135"/>
        <v>-1.4765290082016005</v>
      </c>
      <c r="BK69" s="3">
        <f t="shared" si="136"/>
        <v>52.311174049209598</v>
      </c>
      <c r="BL69" s="3">
        <f t="shared" si="137"/>
        <v>6.2000000000000011</v>
      </c>
      <c r="BM69" s="3">
        <f t="shared" si="138"/>
        <v>8.5938540433843169</v>
      </c>
      <c r="BN69" s="4">
        <f t="shared" si="102"/>
        <v>-2.3938540433843158</v>
      </c>
      <c r="BO69" s="4"/>
      <c r="BP69" s="13"/>
      <c r="BQ69" s="43">
        <v>46115.333333333336</v>
      </c>
      <c r="BR69" s="42">
        <v>41.856999999999999</v>
      </c>
      <c r="BS69" s="42">
        <v>42.447000000000003</v>
      </c>
      <c r="BT69" s="42">
        <v>15.6</v>
      </c>
      <c r="BU69" s="21">
        <f t="shared" si="139"/>
        <v>7.0745000000000005</v>
      </c>
      <c r="BV69" s="21">
        <f t="shared" si="140"/>
        <v>8.7185290082015996</v>
      </c>
      <c r="BW69" s="3">
        <f t="shared" si="141"/>
        <v>-1.6440290082015991</v>
      </c>
      <c r="BX69" s="3">
        <f t="shared" si="142"/>
        <v>52.311174049209598</v>
      </c>
      <c r="BY69" s="3">
        <f t="shared" si="143"/>
        <v>6.1</v>
      </c>
      <c r="BZ69" s="3">
        <f t="shared" si="144"/>
        <v>8.5938540433843169</v>
      </c>
      <c r="CA69" s="4">
        <f t="shared" si="103"/>
        <v>-2.4938540433843173</v>
      </c>
      <c r="CB69" s="4"/>
      <c r="CC69" s="13"/>
      <c r="CD69" s="43">
        <v>46115.333333333336</v>
      </c>
      <c r="CE69" s="42">
        <v>43.893000000000001</v>
      </c>
      <c r="CF69" s="42">
        <v>44.533999999999999</v>
      </c>
      <c r="CG69" s="42">
        <v>16.2</v>
      </c>
      <c r="CH69" s="21">
        <f t="shared" si="145"/>
        <v>7.4223333333333326</v>
      </c>
      <c r="CI69" s="21">
        <f t="shared" si="146"/>
        <v>8.7185290082015996</v>
      </c>
      <c r="CJ69" s="3">
        <f t="shared" si="147"/>
        <v>-1.296195674868267</v>
      </c>
      <c r="CK69" s="3">
        <f t="shared" si="148"/>
        <v>52.311174049209598</v>
      </c>
      <c r="CL69" s="3">
        <f t="shared" si="149"/>
        <v>6.3999999999999986</v>
      </c>
      <c r="CM69" s="3">
        <f t="shared" si="150"/>
        <v>8.5938540433843169</v>
      </c>
      <c r="CN69" s="4">
        <f t="shared" si="104"/>
        <v>-2.1938540433843183</v>
      </c>
      <c r="CO69" s="4"/>
      <c r="CP69" s="13"/>
      <c r="CQ69" s="43">
        <v>46115.333333333336</v>
      </c>
      <c r="CR69" s="42">
        <v>44.835999999999999</v>
      </c>
      <c r="CS69" s="42">
        <v>45.99</v>
      </c>
      <c r="CT69" s="42">
        <v>16.600000000000001</v>
      </c>
      <c r="CU69" s="21">
        <f t="shared" si="151"/>
        <v>7.665</v>
      </c>
      <c r="CV69" s="21">
        <f t="shared" si="152"/>
        <v>8.7185290082015996</v>
      </c>
      <c r="CW69" s="3">
        <f t="shared" si="153"/>
        <v>-1.0535290082015996</v>
      </c>
      <c r="CX69" s="3">
        <f t="shared" si="154"/>
        <v>52.311174049209598</v>
      </c>
      <c r="CY69" s="3">
        <f t="shared" si="155"/>
        <v>6.5000000000000018</v>
      </c>
      <c r="CZ69" s="3">
        <f t="shared" si="156"/>
        <v>8.5938540433843169</v>
      </c>
      <c r="DA69" s="4">
        <f t="shared" si="105"/>
        <v>-2.0938540433843151</v>
      </c>
      <c r="DB69" s="4"/>
      <c r="DC69" s="13"/>
      <c r="DD69" s="43">
        <v>46115.333333333336</v>
      </c>
      <c r="DE69" s="42">
        <v>41.991999999999997</v>
      </c>
      <c r="DF69" s="42">
        <v>42.61</v>
      </c>
      <c r="DG69" s="42">
        <v>15.5</v>
      </c>
      <c r="DH69" s="21">
        <f t="shared" si="157"/>
        <v>7.1016666666666666</v>
      </c>
      <c r="DI69" s="21">
        <f t="shared" si="158"/>
        <v>8.294600533490879</v>
      </c>
      <c r="DJ69" s="3">
        <f t="shared" si="159"/>
        <v>-1.1929338668242124</v>
      </c>
      <c r="DK69" s="3">
        <f t="shared" si="160"/>
        <v>49.767603200945281</v>
      </c>
      <c r="DL69" s="3">
        <f t="shared" si="161"/>
        <v>6.1999999999999993</v>
      </c>
      <c r="DM69" s="3">
        <f t="shared" si="162"/>
        <v>8.1759877458619599</v>
      </c>
      <c r="DN69" s="4">
        <f t="shared" si="106"/>
        <v>-1.9759877458619606</v>
      </c>
      <c r="DO69" s="4"/>
      <c r="DP69" s="13"/>
      <c r="DQ69" s="11"/>
      <c r="DR69" s="55">
        <f t="shared" ref="DR69:DR75" si="168">A69</f>
        <v>46115.333333333336</v>
      </c>
      <c r="DS69" s="5">
        <f t="shared" si="163"/>
        <v>75.630166666666668</v>
      </c>
      <c r="DT69" s="5">
        <f t="shared" si="164"/>
        <v>90.24877321058591</v>
      </c>
      <c r="DU69" s="6">
        <f t="shared" si="107"/>
        <v>-14.618606543919242</v>
      </c>
      <c r="DV69" s="5">
        <f t="shared" si="165"/>
        <v>541.49263926351557</v>
      </c>
      <c r="DW69" s="5">
        <f t="shared" si="166"/>
        <v>65</v>
      </c>
      <c r="DX69" s="5">
        <f t="shared" si="167"/>
        <v>88.958215753674523</v>
      </c>
      <c r="DY69" s="6">
        <f t="shared" si="108"/>
        <v>-23.958215753674523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46115.326388888891</v>
      </c>
      <c r="B70" s="39">
        <v>138</v>
      </c>
      <c r="C70" s="38">
        <v>20.38</v>
      </c>
      <c r="D70" s="12"/>
      <c r="E70" s="42">
        <v>42.857999999999997</v>
      </c>
      <c r="F70" s="42">
        <v>43.426000000000002</v>
      </c>
      <c r="G70" s="42">
        <v>13.5</v>
      </c>
      <c r="H70" s="21">
        <f t="shared" si="109"/>
        <v>7.2376666666666667</v>
      </c>
      <c r="I70" s="3">
        <f t="shared" si="110"/>
        <v>9.1087278934213796</v>
      </c>
      <c r="J70" s="3">
        <f t="shared" si="111"/>
        <v>-1.8710612267547129</v>
      </c>
      <c r="K70" s="3">
        <f t="shared" si="112"/>
        <v>54.652367360528281</v>
      </c>
      <c r="L70" s="3">
        <f t="shared" si="113"/>
        <v>5.9</v>
      </c>
      <c r="M70" s="3">
        <f t="shared" si="114"/>
        <v>8.9784730845454543</v>
      </c>
      <c r="N70" s="4">
        <f t="shared" si="98"/>
        <v>-3.078473084545454</v>
      </c>
      <c r="O70" s="4"/>
      <c r="P70" s="13"/>
      <c r="Q70" s="43">
        <v>46115.326388888891</v>
      </c>
      <c r="R70" s="42">
        <v>42.857999999999997</v>
      </c>
      <c r="S70" s="42">
        <v>43.426000000000002</v>
      </c>
      <c r="T70" s="42">
        <v>13.5</v>
      </c>
      <c r="U70" s="21">
        <f t="shared" si="115"/>
        <v>7.2376666666666667</v>
      </c>
      <c r="V70" s="3">
        <f t="shared" si="116"/>
        <v>9.1087278934213796</v>
      </c>
      <c r="W70" s="3">
        <f t="shared" si="117"/>
        <v>-1.8710612267547129</v>
      </c>
      <c r="X70" s="3">
        <f t="shared" si="118"/>
        <v>54.652367360528281</v>
      </c>
      <c r="Y70" s="3">
        <f t="shared" si="119"/>
        <v>5.9</v>
      </c>
      <c r="Z70" s="3">
        <f t="shared" si="120"/>
        <v>8.9784730845454543</v>
      </c>
      <c r="AA70" s="4">
        <f t="shared" si="99"/>
        <v>-3.078473084545454</v>
      </c>
      <c r="AB70" s="4"/>
      <c r="AC70" s="13"/>
      <c r="AD70" s="43">
        <v>46115.326388888891</v>
      </c>
      <c r="AE70" s="42">
        <v>42.439</v>
      </c>
      <c r="AF70" s="42">
        <v>43.05</v>
      </c>
      <c r="AG70" s="42">
        <v>13.1</v>
      </c>
      <c r="AH70" s="21">
        <f t="shared" si="121"/>
        <v>7.1749999999999989</v>
      </c>
      <c r="AI70" s="21">
        <f t="shared" si="122"/>
        <v>9.1087278934213796</v>
      </c>
      <c r="AJ70" s="3">
        <f t="shared" si="123"/>
        <v>-1.9337278934213806</v>
      </c>
      <c r="AK70" s="3">
        <f t="shared" si="124"/>
        <v>54.652367360528281</v>
      </c>
      <c r="AL70" s="3">
        <f t="shared" si="125"/>
        <v>5.8999999999999995</v>
      </c>
      <c r="AM70" s="3">
        <f t="shared" si="126"/>
        <v>8.9784730845454543</v>
      </c>
      <c r="AN70" s="4">
        <f t="shared" si="100"/>
        <v>-3.0784730845454549</v>
      </c>
      <c r="AO70" s="4"/>
      <c r="AP70" s="13"/>
      <c r="AQ70" s="43">
        <v>46115.326388888891</v>
      </c>
      <c r="AR70" s="42">
        <v>43.37</v>
      </c>
      <c r="AS70" s="42">
        <v>44.003999999999998</v>
      </c>
      <c r="AT70" s="42">
        <v>13</v>
      </c>
      <c r="AU70" s="21">
        <f t="shared" si="127"/>
        <v>7.3339999999999996</v>
      </c>
      <c r="AV70" s="21">
        <f t="shared" si="128"/>
        <v>9.1087278934213796</v>
      </c>
      <c r="AW70" s="3">
        <f t="shared" si="129"/>
        <v>-1.7747278934213799</v>
      </c>
      <c r="AX70" s="3">
        <f t="shared" si="130"/>
        <v>54.652367360528281</v>
      </c>
      <c r="AY70" s="3">
        <f t="shared" si="131"/>
        <v>6</v>
      </c>
      <c r="AZ70" s="3">
        <f t="shared" si="132"/>
        <v>8.9784730845454543</v>
      </c>
      <c r="BA70" s="4">
        <f t="shared" si="101"/>
        <v>-2.9784730845454543</v>
      </c>
      <c r="BB70" s="4"/>
      <c r="BC70" s="13"/>
      <c r="BD70" s="43">
        <v>46115.326388888891</v>
      </c>
      <c r="BE70" s="42">
        <v>31.492999999999999</v>
      </c>
      <c r="BF70" s="42">
        <v>32.002000000000002</v>
      </c>
      <c r="BG70" s="42">
        <v>9.6</v>
      </c>
      <c r="BH70" s="21">
        <f t="shared" si="133"/>
        <v>5.3336666666666668</v>
      </c>
      <c r="BI70" s="21">
        <f t="shared" si="134"/>
        <v>6.7472058469787992</v>
      </c>
      <c r="BJ70" s="3">
        <f t="shared" si="135"/>
        <v>-1.4135391803121324</v>
      </c>
      <c r="BK70" s="3">
        <f t="shared" si="136"/>
        <v>40.483235081872799</v>
      </c>
      <c r="BL70" s="3">
        <f t="shared" si="137"/>
        <v>4.5</v>
      </c>
      <c r="BM70" s="3">
        <f t="shared" si="138"/>
        <v>6.6507208033670029</v>
      </c>
      <c r="BN70" s="4">
        <f t="shared" si="102"/>
        <v>-2.1507208033670029</v>
      </c>
      <c r="BO70" s="4"/>
      <c r="BP70" s="13"/>
      <c r="BQ70" s="43">
        <v>46115.326388888891</v>
      </c>
      <c r="BR70" s="42">
        <v>30.821999999999999</v>
      </c>
      <c r="BS70" s="42">
        <v>31.428999999999998</v>
      </c>
      <c r="BT70" s="42">
        <v>9.5</v>
      </c>
      <c r="BU70" s="21">
        <f t="shared" si="139"/>
        <v>5.2381666666666664</v>
      </c>
      <c r="BV70" s="21">
        <f t="shared" si="140"/>
        <v>6.7472058469787992</v>
      </c>
      <c r="BW70" s="3">
        <f t="shared" si="141"/>
        <v>-1.5090391803121328</v>
      </c>
      <c r="BX70" s="3">
        <f t="shared" si="142"/>
        <v>40.483235081872799</v>
      </c>
      <c r="BY70" s="3">
        <f t="shared" si="143"/>
        <v>4.3</v>
      </c>
      <c r="BZ70" s="3">
        <f t="shared" si="144"/>
        <v>6.6507208033670029</v>
      </c>
      <c r="CA70" s="4">
        <f t="shared" si="103"/>
        <v>-2.3507208033670031</v>
      </c>
      <c r="CB70" s="4"/>
      <c r="CC70" s="13"/>
      <c r="CD70" s="43">
        <v>46115.326388888891</v>
      </c>
      <c r="CE70" s="42">
        <v>32.343000000000004</v>
      </c>
      <c r="CF70" s="42">
        <v>32.866</v>
      </c>
      <c r="CG70" s="42">
        <v>9.8000000000000007</v>
      </c>
      <c r="CH70" s="21">
        <f t="shared" si="145"/>
        <v>5.477666666666666</v>
      </c>
      <c r="CI70" s="21">
        <f t="shared" si="146"/>
        <v>6.7472058469787992</v>
      </c>
      <c r="CJ70" s="3">
        <f t="shared" si="147"/>
        <v>-1.2695391803121332</v>
      </c>
      <c r="CK70" s="3">
        <f t="shared" si="148"/>
        <v>40.483235081872799</v>
      </c>
      <c r="CL70" s="3">
        <f t="shared" si="149"/>
        <v>4.5000000000000009</v>
      </c>
      <c r="CM70" s="3">
        <f t="shared" si="150"/>
        <v>6.6507208033670029</v>
      </c>
      <c r="CN70" s="4">
        <f t="shared" si="104"/>
        <v>-2.150720803367002</v>
      </c>
      <c r="CO70" s="4"/>
      <c r="CP70" s="13"/>
      <c r="CQ70" s="43">
        <v>46115.326388888891</v>
      </c>
      <c r="CR70" s="42">
        <v>33.159999999999997</v>
      </c>
      <c r="CS70" s="42">
        <v>34.183999999999997</v>
      </c>
      <c r="CT70" s="42">
        <v>10.1</v>
      </c>
      <c r="CU70" s="21">
        <f t="shared" si="151"/>
        <v>5.6973333333333329</v>
      </c>
      <c r="CV70" s="21">
        <f t="shared" si="152"/>
        <v>6.7472058469787992</v>
      </c>
      <c r="CW70" s="3">
        <f t="shared" si="153"/>
        <v>-1.0498725136454663</v>
      </c>
      <c r="CX70" s="3">
        <f t="shared" si="154"/>
        <v>40.483235081872799</v>
      </c>
      <c r="CY70" s="3">
        <f t="shared" si="155"/>
        <v>4.5999999999999996</v>
      </c>
      <c r="CZ70" s="3">
        <f t="shared" si="156"/>
        <v>6.6507208033670029</v>
      </c>
      <c r="DA70" s="4">
        <f t="shared" si="105"/>
        <v>-2.0507208033670032</v>
      </c>
      <c r="DB70" s="4"/>
      <c r="DC70" s="13"/>
      <c r="DD70" s="43">
        <v>46115.326388888891</v>
      </c>
      <c r="DE70" s="42">
        <v>31.277999999999999</v>
      </c>
      <c r="DF70" s="42">
        <v>31.78</v>
      </c>
      <c r="DG70" s="42">
        <v>9.3000000000000007</v>
      </c>
      <c r="DH70" s="21">
        <f t="shared" si="157"/>
        <v>5.2966666666666669</v>
      </c>
      <c r="DI70" s="21">
        <f t="shared" si="158"/>
        <v>6.4191307002908395</v>
      </c>
      <c r="DJ70" s="3">
        <f t="shared" si="159"/>
        <v>-1.1224640336241727</v>
      </c>
      <c r="DK70" s="3">
        <f t="shared" si="160"/>
        <v>38.514784201745044</v>
      </c>
      <c r="DL70" s="3">
        <f t="shared" si="161"/>
        <v>4.3000000000000007</v>
      </c>
      <c r="DM70" s="3">
        <f t="shared" si="162"/>
        <v>6.3273371312766811</v>
      </c>
      <c r="DN70" s="4">
        <f t="shared" si="106"/>
        <v>-2.0273371312766804</v>
      </c>
      <c r="DO70" s="4"/>
      <c r="DP70" s="13"/>
      <c r="DQ70" s="11"/>
      <c r="DR70" s="55">
        <f t="shared" si="168"/>
        <v>46115.326388888891</v>
      </c>
      <c r="DS70" s="5">
        <f t="shared" si="163"/>
        <v>56.027833333333326</v>
      </c>
      <c r="DT70" s="5">
        <f t="shared" si="164"/>
        <v>69.842865661891565</v>
      </c>
      <c r="DU70" s="6">
        <f t="shared" si="107"/>
        <v>-13.815032328558239</v>
      </c>
      <c r="DV70" s="5">
        <f t="shared" si="165"/>
        <v>419.05719397134936</v>
      </c>
      <c r="DW70" s="5">
        <f t="shared" si="166"/>
        <v>45.900000000000006</v>
      </c>
      <c r="DX70" s="5">
        <f t="shared" si="167"/>
        <v>68.844112682926507</v>
      </c>
      <c r="DY70" s="6">
        <f t="shared" si="108"/>
        <v>-22.944112682926502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46115.319444444445</v>
      </c>
      <c r="B71" s="39">
        <v>98</v>
      </c>
      <c r="C71" s="38">
        <v>17.79</v>
      </c>
      <c r="D71" s="12"/>
      <c r="E71" s="42">
        <v>29.634</v>
      </c>
      <c r="F71" s="42">
        <v>30.119</v>
      </c>
      <c r="G71" s="42">
        <v>7.6</v>
      </c>
      <c r="H71" s="21">
        <f t="shared" si="109"/>
        <v>5.0198333333333327</v>
      </c>
      <c r="I71" s="3">
        <f t="shared" si="110"/>
        <v>6.5262209414175887</v>
      </c>
      <c r="J71" s="3">
        <f t="shared" si="111"/>
        <v>-1.506387608084256</v>
      </c>
      <c r="K71" s="3">
        <f t="shared" si="112"/>
        <v>39.157325648505534</v>
      </c>
      <c r="L71" s="3">
        <f t="shared" si="113"/>
        <v>3.9999999999999996</v>
      </c>
      <c r="M71" s="3">
        <f t="shared" si="114"/>
        <v>6.4328959819553173</v>
      </c>
      <c r="N71" s="4">
        <f t="shared" si="98"/>
        <v>-2.4328959819553178</v>
      </c>
      <c r="O71" s="4"/>
      <c r="P71" s="13"/>
      <c r="Q71" s="43">
        <v>46115.319444444445</v>
      </c>
      <c r="R71" s="42">
        <v>29.634</v>
      </c>
      <c r="S71" s="42">
        <v>30.119</v>
      </c>
      <c r="T71" s="42">
        <v>7.6</v>
      </c>
      <c r="U71" s="21">
        <f t="shared" si="115"/>
        <v>5.0198333333333327</v>
      </c>
      <c r="V71" s="3">
        <f t="shared" si="116"/>
        <v>6.5262209414175887</v>
      </c>
      <c r="W71" s="3">
        <f t="shared" si="117"/>
        <v>-1.506387608084256</v>
      </c>
      <c r="X71" s="3">
        <f t="shared" si="118"/>
        <v>39.157325648505534</v>
      </c>
      <c r="Y71" s="3">
        <f t="shared" si="119"/>
        <v>3.9999999999999996</v>
      </c>
      <c r="Z71" s="3">
        <f t="shared" si="120"/>
        <v>6.4328959819553173</v>
      </c>
      <c r="AA71" s="4">
        <f t="shared" si="99"/>
        <v>-2.4328959819553178</v>
      </c>
      <c r="AB71" s="4"/>
      <c r="AC71" s="13"/>
      <c r="AD71" s="43">
        <v>46115.319444444445</v>
      </c>
      <c r="AE71" s="42">
        <v>29.184999999999999</v>
      </c>
      <c r="AF71" s="42">
        <v>29.681000000000001</v>
      </c>
      <c r="AG71" s="42">
        <v>7.2</v>
      </c>
      <c r="AH71" s="21">
        <f t="shared" si="121"/>
        <v>4.9468333333333332</v>
      </c>
      <c r="AI71" s="21">
        <f t="shared" si="122"/>
        <v>6.5262209414175887</v>
      </c>
      <c r="AJ71" s="3">
        <f t="shared" si="123"/>
        <v>-1.5793876080842555</v>
      </c>
      <c r="AK71" s="3">
        <f t="shared" si="124"/>
        <v>39.157325648505534</v>
      </c>
      <c r="AL71" s="3">
        <f t="shared" si="125"/>
        <v>3.9000000000000004</v>
      </c>
      <c r="AM71" s="3">
        <f t="shared" si="126"/>
        <v>6.4328959819553173</v>
      </c>
      <c r="AN71" s="4">
        <f t="shared" si="100"/>
        <v>-2.532895981955317</v>
      </c>
      <c r="AO71" s="4"/>
      <c r="AP71" s="13"/>
      <c r="AQ71" s="43">
        <v>46115.319444444445</v>
      </c>
      <c r="AR71" s="42">
        <v>28.707999999999998</v>
      </c>
      <c r="AS71" s="42">
        <v>29.375</v>
      </c>
      <c r="AT71" s="42">
        <v>7</v>
      </c>
      <c r="AU71" s="21">
        <f t="shared" si="127"/>
        <v>4.895833333333333</v>
      </c>
      <c r="AV71" s="21">
        <f t="shared" si="128"/>
        <v>6.5262209414175887</v>
      </c>
      <c r="AW71" s="3">
        <f t="shared" si="129"/>
        <v>-1.6303876080842556</v>
      </c>
      <c r="AX71" s="3">
        <f t="shared" si="130"/>
        <v>39.157325648505534</v>
      </c>
      <c r="AY71" s="3">
        <f t="shared" si="131"/>
        <v>3.8</v>
      </c>
      <c r="AZ71" s="3">
        <f t="shared" si="132"/>
        <v>6.4328959819553173</v>
      </c>
      <c r="BA71" s="4">
        <f t="shared" si="101"/>
        <v>-2.6328959819553175</v>
      </c>
      <c r="BB71" s="4"/>
      <c r="BC71" s="13"/>
      <c r="BD71" s="43">
        <v>46115.319444444445</v>
      </c>
      <c r="BE71" s="42">
        <v>21.390999999999998</v>
      </c>
      <c r="BF71" s="42">
        <v>21.904</v>
      </c>
      <c r="BG71" s="42">
        <v>5.0999999999999996</v>
      </c>
      <c r="BH71" s="21">
        <f t="shared" si="133"/>
        <v>3.6506666666666665</v>
      </c>
      <c r="BI71" s="21">
        <f t="shared" si="134"/>
        <v>4.8342377343833984</v>
      </c>
      <c r="BJ71" s="3">
        <f t="shared" si="135"/>
        <v>-1.1835710677167319</v>
      </c>
      <c r="BK71" s="3">
        <f t="shared" si="136"/>
        <v>29.005426406300398</v>
      </c>
      <c r="BL71" s="3">
        <f t="shared" si="137"/>
        <v>2.8</v>
      </c>
      <c r="BM71" s="3">
        <f t="shared" si="138"/>
        <v>4.7651081347817161</v>
      </c>
      <c r="BN71" s="4">
        <f t="shared" si="102"/>
        <v>-1.9651081347817163</v>
      </c>
      <c r="BO71" s="4"/>
      <c r="BP71" s="13"/>
      <c r="BQ71" s="43">
        <v>46115.319444444445</v>
      </c>
      <c r="BR71" s="42">
        <v>21.04</v>
      </c>
      <c r="BS71" s="42">
        <v>21.474</v>
      </c>
      <c r="BT71" s="42">
        <v>5.2</v>
      </c>
      <c r="BU71" s="21">
        <f t="shared" si="139"/>
        <v>3.5789999999999997</v>
      </c>
      <c r="BV71" s="21">
        <f t="shared" si="140"/>
        <v>4.8342377343833984</v>
      </c>
      <c r="BW71" s="3">
        <f t="shared" si="141"/>
        <v>-1.2552377343833987</v>
      </c>
      <c r="BX71" s="3">
        <f t="shared" si="142"/>
        <v>29.005426406300398</v>
      </c>
      <c r="BY71" s="3">
        <f t="shared" si="143"/>
        <v>2.8000000000000003</v>
      </c>
      <c r="BZ71" s="3">
        <f t="shared" si="144"/>
        <v>4.7651081347817161</v>
      </c>
      <c r="CA71" s="4">
        <f t="shared" si="103"/>
        <v>-1.9651081347817159</v>
      </c>
      <c r="CB71" s="4"/>
      <c r="CC71" s="13"/>
      <c r="CD71" s="43">
        <v>46115.319444444445</v>
      </c>
      <c r="CE71" s="42">
        <v>22.103999999999999</v>
      </c>
      <c r="CF71" s="42">
        <v>22.562000000000001</v>
      </c>
      <c r="CG71" s="42">
        <v>5.3</v>
      </c>
      <c r="CH71" s="21">
        <f t="shared" si="145"/>
        <v>3.7603333333333335</v>
      </c>
      <c r="CI71" s="21">
        <f t="shared" si="146"/>
        <v>4.8342377343833984</v>
      </c>
      <c r="CJ71" s="3">
        <f t="shared" si="147"/>
        <v>-1.0739044010500649</v>
      </c>
      <c r="CK71" s="3">
        <f t="shared" si="148"/>
        <v>29.005426406300398</v>
      </c>
      <c r="CL71" s="3">
        <f t="shared" si="149"/>
        <v>2.9</v>
      </c>
      <c r="CM71" s="3">
        <f t="shared" si="150"/>
        <v>4.7651081347817161</v>
      </c>
      <c r="CN71" s="4">
        <f t="shared" si="104"/>
        <v>-1.8651081347817162</v>
      </c>
      <c r="CO71" s="4"/>
      <c r="CP71" s="13"/>
      <c r="CQ71" s="43">
        <v>46115.319444444445</v>
      </c>
      <c r="CR71" s="42">
        <v>22.706</v>
      </c>
      <c r="CS71" s="42">
        <v>23.356000000000002</v>
      </c>
      <c r="CT71" s="42">
        <v>5.5</v>
      </c>
      <c r="CU71" s="21">
        <f t="shared" si="151"/>
        <v>3.8926666666666669</v>
      </c>
      <c r="CV71" s="21">
        <f t="shared" si="152"/>
        <v>4.8342377343833984</v>
      </c>
      <c r="CW71" s="3">
        <f t="shared" si="153"/>
        <v>-0.94157106771673149</v>
      </c>
      <c r="CX71" s="3">
        <f t="shared" si="154"/>
        <v>29.005426406300398</v>
      </c>
      <c r="CY71" s="3">
        <f t="shared" si="155"/>
        <v>3</v>
      </c>
      <c r="CZ71" s="3">
        <f t="shared" si="156"/>
        <v>4.7651081347817161</v>
      </c>
      <c r="DA71" s="4">
        <f t="shared" si="105"/>
        <v>-1.7651081347817161</v>
      </c>
      <c r="DB71" s="4"/>
      <c r="DC71" s="13"/>
      <c r="DD71" s="43">
        <v>46115.319444444445</v>
      </c>
      <c r="DE71" s="42">
        <v>21.099</v>
      </c>
      <c r="DF71" s="42">
        <v>21.542999999999999</v>
      </c>
      <c r="DG71" s="42">
        <v>5</v>
      </c>
      <c r="DH71" s="21">
        <f t="shared" si="157"/>
        <v>3.5904999999999996</v>
      </c>
      <c r="DI71" s="21">
        <f t="shared" si="158"/>
        <v>4.5991784683996197</v>
      </c>
      <c r="DJ71" s="3">
        <f t="shared" si="159"/>
        <v>-1.0086784683996202</v>
      </c>
      <c r="DK71" s="3">
        <f t="shared" si="160"/>
        <v>27.595070810397715</v>
      </c>
      <c r="DL71" s="3">
        <f t="shared" si="161"/>
        <v>2.8</v>
      </c>
      <c r="DM71" s="3">
        <f t="shared" si="162"/>
        <v>4.5334102163015055</v>
      </c>
      <c r="DN71" s="4">
        <f t="shared" si="106"/>
        <v>-1.7334102163015057</v>
      </c>
      <c r="DO71" s="4"/>
      <c r="DP71" s="13"/>
      <c r="DQ71" s="11"/>
      <c r="DR71" s="55">
        <f t="shared" si="168"/>
        <v>46115.319444444445</v>
      </c>
      <c r="DS71" s="5">
        <f t="shared" si="163"/>
        <v>38.355499999999999</v>
      </c>
      <c r="DT71" s="5">
        <f t="shared" si="164"/>
        <v>50.041013171603574</v>
      </c>
      <c r="DU71" s="6">
        <f t="shared" si="107"/>
        <v>-11.685513171603574</v>
      </c>
      <c r="DV71" s="5">
        <f t="shared" si="165"/>
        <v>300.2460790296214</v>
      </c>
      <c r="DW71" s="5">
        <f t="shared" si="166"/>
        <v>30</v>
      </c>
      <c r="DX71" s="5">
        <f t="shared" si="167"/>
        <v>49.325426683249631</v>
      </c>
      <c r="DY71" s="6">
        <f t="shared" si="108"/>
        <v>-19.325426683249631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46115.3125</v>
      </c>
      <c r="B72" s="39">
        <v>59</v>
      </c>
      <c r="C72" s="38">
        <v>16.07</v>
      </c>
      <c r="D72" s="12"/>
      <c r="E72" s="42">
        <v>18.239999999999998</v>
      </c>
      <c r="F72" s="42">
        <v>18.648</v>
      </c>
      <c r="G72" s="42">
        <v>3.6</v>
      </c>
      <c r="H72" s="21">
        <f t="shared" si="109"/>
        <v>3.1079999999999997</v>
      </c>
      <c r="I72" s="3">
        <f t="shared" si="110"/>
        <v>3.9521220833048849</v>
      </c>
      <c r="J72" s="3">
        <f t="shared" si="111"/>
        <v>-0.84412208330488525</v>
      </c>
      <c r="K72" s="3">
        <f t="shared" si="112"/>
        <v>23.712732499829308</v>
      </c>
      <c r="L72" s="3">
        <f>G72-G74</f>
        <v>3.3000000000000003</v>
      </c>
      <c r="M72" s="3">
        <f t="shared" si="114"/>
        <v>3.8956067375136252</v>
      </c>
      <c r="N72" s="4">
        <f t="shared" si="98"/>
        <v>-0.59560673751362492</v>
      </c>
      <c r="O72" s="4"/>
      <c r="P72" s="13"/>
      <c r="Q72" s="43">
        <v>46115.3125</v>
      </c>
      <c r="R72" s="42">
        <v>18.239999999999998</v>
      </c>
      <c r="S72" s="42">
        <v>18.648</v>
      </c>
      <c r="T72" s="42">
        <v>3.6</v>
      </c>
      <c r="U72" s="21">
        <f t="shared" si="115"/>
        <v>3.1079999999999997</v>
      </c>
      <c r="V72" s="3">
        <f t="shared" si="116"/>
        <v>3.9521220833048849</v>
      </c>
      <c r="W72" s="3">
        <f t="shared" si="117"/>
        <v>-0.84412208330488525</v>
      </c>
      <c r="X72" s="3">
        <f t="shared" si="118"/>
        <v>23.712732499829308</v>
      </c>
      <c r="Y72" s="3">
        <f>T72-T74</f>
        <v>3.3000000000000003</v>
      </c>
      <c r="Z72" s="3">
        <f t="shared" si="120"/>
        <v>3.8956067375136252</v>
      </c>
      <c r="AA72" s="4">
        <f t="shared" si="99"/>
        <v>-0.59560673751362492</v>
      </c>
      <c r="AB72" s="4"/>
      <c r="AC72" s="13"/>
      <c r="AD72" s="43">
        <v>46115.3125</v>
      </c>
      <c r="AE72" s="42">
        <v>17.928999999999998</v>
      </c>
      <c r="AF72" s="42">
        <v>18.344999999999999</v>
      </c>
      <c r="AG72" s="42">
        <v>3.3</v>
      </c>
      <c r="AH72" s="21">
        <f t="shared" si="121"/>
        <v>3.0574999999999997</v>
      </c>
      <c r="AI72" s="21">
        <f t="shared" si="122"/>
        <v>3.9521220833048849</v>
      </c>
      <c r="AJ72" s="3">
        <f t="shared" si="123"/>
        <v>-0.89462208330488524</v>
      </c>
      <c r="AK72" s="3">
        <f t="shared" si="124"/>
        <v>23.712732499829308</v>
      </c>
      <c r="AL72" s="3">
        <f t="shared" si="125"/>
        <v>2.1999999999999997</v>
      </c>
      <c r="AM72" s="3">
        <f t="shared" si="126"/>
        <v>3.8956067375136252</v>
      </c>
      <c r="AN72" s="4">
        <f t="shared" si="100"/>
        <v>-1.6956067375136255</v>
      </c>
      <c r="AO72" s="4"/>
      <c r="AP72" s="13"/>
      <c r="AQ72" s="43">
        <v>46115.3125</v>
      </c>
      <c r="AR72" s="42">
        <v>17.323</v>
      </c>
      <c r="AS72" s="42">
        <v>18.068000000000001</v>
      </c>
      <c r="AT72" s="42">
        <v>3.2</v>
      </c>
      <c r="AU72" s="21">
        <f t="shared" si="127"/>
        <v>3.0113333333333334</v>
      </c>
      <c r="AV72" s="21">
        <f t="shared" si="128"/>
        <v>3.9521220833048849</v>
      </c>
      <c r="AW72" s="3">
        <f t="shared" si="129"/>
        <v>-0.94078874997155149</v>
      </c>
      <c r="AX72" s="3">
        <f t="shared" si="130"/>
        <v>23.712732499829308</v>
      </c>
      <c r="AY72" s="3">
        <f t="shared" si="131"/>
        <v>2.1</v>
      </c>
      <c r="AZ72" s="3">
        <f t="shared" si="132"/>
        <v>3.8956067375136252</v>
      </c>
      <c r="BA72" s="4">
        <f t="shared" si="101"/>
        <v>-1.7956067375136251</v>
      </c>
      <c r="BB72" s="4"/>
      <c r="BC72" s="13"/>
      <c r="BD72" s="43">
        <v>46115.3125</v>
      </c>
      <c r="BE72" s="42">
        <v>12.878</v>
      </c>
      <c r="BF72" s="42">
        <v>13.566000000000001</v>
      </c>
      <c r="BG72" s="42">
        <v>2.2999999999999998</v>
      </c>
      <c r="BH72" s="21">
        <f t="shared" si="133"/>
        <v>2.2610000000000001</v>
      </c>
      <c r="BI72" s="21">
        <f t="shared" si="134"/>
        <v>2.9274978394850999</v>
      </c>
      <c r="BJ72" s="3">
        <f t="shared" si="135"/>
        <v>-0.66649783948509977</v>
      </c>
      <c r="BK72" s="3">
        <f t="shared" si="136"/>
        <v>17.564987036910598</v>
      </c>
      <c r="BL72" s="3">
        <f t="shared" si="137"/>
        <v>1.5999999999999999</v>
      </c>
      <c r="BM72" s="3">
        <f t="shared" si="138"/>
        <v>2.885634620380463</v>
      </c>
      <c r="BN72" s="4">
        <f t="shared" si="102"/>
        <v>-1.2856346203804632</v>
      </c>
      <c r="BO72" s="4"/>
      <c r="BP72" s="13"/>
      <c r="BQ72" s="43">
        <v>46115.3125</v>
      </c>
      <c r="BR72" s="42">
        <v>12.7</v>
      </c>
      <c r="BS72" s="42">
        <v>13.06</v>
      </c>
      <c r="BT72" s="42">
        <v>2.4</v>
      </c>
      <c r="BU72" s="21">
        <f t="shared" si="139"/>
        <v>2.1766666666666667</v>
      </c>
      <c r="BV72" s="21">
        <f t="shared" si="140"/>
        <v>2.9274978394850999</v>
      </c>
      <c r="BW72" s="3">
        <f t="shared" si="141"/>
        <v>-0.75083117281843315</v>
      </c>
      <c r="BX72" s="3">
        <f t="shared" si="142"/>
        <v>17.564987036910598</v>
      </c>
      <c r="BY72" s="3">
        <f t="shared" si="143"/>
        <v>1.5</v>
      </c>
      <c r="BZ72" s="3">
        <f t="shared" si="144"/>
        <v>2.885634620380463</v>
      </c>
      <c r="CA72" s="4">
        <f t="shared" si="103"/>
        <v>-1.385634620380463</v>
      </c>
      <c r="CB72" s="4"/>
      <c r="CC72" s="13"/>
      <c r="CD72" s="43">
        <v>46115.3125</v>
      </c>
      <c r="CE72" s="42">
        <v>13.468</v>
      </c>
      <c r="CF72" s="42">
        <v>13.827999999999999</v>
      </c>
      <c r="CG72" s="42">
        <v>2.4</v>
      </c>
      <c r="CH72" s="21">
        <f t="shared" si="145"/>
        <v>2.3046666666666664</v>
      </c>
      <c r="CI72" s="21">
        <f t="shared" si="146"/>
        <v>2.9274978394850999</v>
      </c>
      <c r="CJ72" s="3">
        <f t="shared" si="147"/>
        <v>-0.62283117281843348</v>
      </c>
      <c r="CK72" s="3">
        <f t="shared" si="148"/>
        <v>17.564987036910598</v>
      </c>
      <c r="CL72" s="3">
        <f t="shared" si="149"/>
        <v>1.7</v>
      </c>
      <c r="CM72" s="3">
        <f t="shared" si="150"/>
        <v>2.885634620380463</v>
      </c>
      <c r="CN72" s="4">
        <f t="shared" si="104"/>
        <v>-1.1856346203804631</v>
      </c>
      <c r="CO72" s="4"/>
      <c r="CP72" s="13"/>
      <c r="CQ72" s="43">
        <v>46115.3125</v>
      </c>
      <c r="CR72" s="42">
        <v>13.757999999999999</v>
      </c>
      <c r="CS72" s="42">
        <v>14.637</v>
      </c>
      <c r="CT72" s="42">
        <v>2.5</v>
      </c>
      <c r="CU72" s="21">
        <f t="shared" si="151"/>
        <v>2.4394999999999998</v>
      </c>
      <c r="CV72" s="21">
        <f t="shared" si="152"/>
        <v>2.9274978394850999</v>
      </c>
      <c r="CW72" s="3">
        <f t="shared" si="153"/>
        <v>-0.48799783948510012</v>
      </c>
      <c r="CX72" s="3">
        <f t="shared" si="154"/>
        <v>17.564987036910598</v>
      </c>
      <c r="CY72" s="3">
        <f t="shared" si="155"/>
        <v>1.7</v>
      </c>
      <c r="CZ72" s="3">
        <f t="shared" si="156"/>
        <v>2.885634620380463</v>
      </c>
      <c r="DA72" s="4">
        <f t="shared" si="105"/>
        <v>-1.1856346203804631</v>
      </c>
      <c r="DB72" s="4"/>
      <c r="DC72" s="13"/>
      <c r="DD72" s="43">
        <v>46115.3125</v>
      </c>
      <c r="DE72" s="42">
        <v>12.561999999999999</v>
      </c>
      <c r="DF72" s="42">
        <v>12.932</v>
      </c>
      <c r="DG72" s="42">
        <v>2.2000000000000002</v>
      </c>
      <c r="DH72" s="21">
        <f t="shared" si="157"/>
        <v>2.1553333333333331</v>
      </c>
      <c r="DI72" s="21">
        <f t="shared" si="158"/>
        <v>2.7851516142624302</v>
      </c>
      <c r="DJ72" s="3">
        <f t="shared" si="159"/>
        <v>-0.62981828092909709</v>
      </c>
      <c r="DK72" s="3">
        <f t="shared" si="160"/>
        <v>16.710909685574578</v>
      </c>
      <c r="DL72" s="3">
        <f t="shared" si="161"/>
        <v>1.5000000000000002</v>
      </c>
      <c r="DM72" s="3">
        <f t="shared" si="162"/>
        <v>2.7453239461784773</v>
      </c>
      <c r="DN72" s="4">
        <f t="shared" si="106"/>
        <v>-1.2453239461784771</v>
      </c>
      <c r="DO72" s="4"/>
      <c r="DP72" s="13"/>
      <c r="DQ72" s="11"/>
      <c r="DR72" s="55">
        <f t="shared" si="168"/>
        <v>46115.3125</v>
      </c>
      <c r="DS72" s="5">
        <f t="shared" si="163"/>
        <v>23.621999999999993</v>
      </c>
      <c r="DT72" s="5">
        <f t="shared" si="164"/>
        <v>30.303631305422364</v>
      </c>
      <c r="DU72" s="6">
        <f t="shared" si="107"/>
        <v>-6.6816313054223713</v>
      </c>
      <c r="DV72" s="5">
        <f t="shared" si="165"/>
        <v>181.8217878325342</v>
      </c>
      <c r="DW72" s="5">
        <f t="shared" si="166"/>
        <v>18.899999999999999</v>
      </c>
      <c r="DX72" s="5">
        <f t="shared" si="167"/>
        <v>29.870289377754833</v>
      </c>
      <c r="DY72" s="6">
        <f t="shared" si="108"/>
        <v>-10.970289377754835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46115.305555555555</v>
      </c>
      <c r="B73" s="39">
        <v>24</v>
      </c>
      <c r="C73" s="38">
        <v>15.21</v>
      </c>
      <c r="D73" s="12"/>
      <c r="H73" s="21">
        <f t="shared" si="109"/>
        <v>0</v>
      </c>
      <c r="I73" s="3">
        <f t="shared" si="110"/>
        <v>1.6123352271490798</v>
      </c>
      <c r="J73" s="3">
        <f t="shared" si="111"/>
        <v>-1.6123352271490798</v>
      </c>
      <c r="K73" s="3">
        <f t="shared" si="112"/>
        <v>9.674011362894479</v>
      </c>
      <c r="L73" s="3">
        <v>0</v>
      </c>
      <c r="M73" s="3">
        <f t="shared" si="114"/>
        <v>1.5892788334008481</v>
      </c>
      <c r="N73" s="4">
        <f t="shared" si="98"/>
        <v>-1.5892788334008481</v>
      </c>
      <c r="O73" s="4"/>
      <c r="P73" s="13"/>
      <c r="U73" s="21">
        <f t="shared" si="115"/>
        <v>0</v>
      </c>
      <c r="V73" s="3">
        <f t="shared" si="116"/>
        <v>1.6123352271490798</v>
      </c>
      <c r="W73" s="3">
        <f t="shared" si="117"/>
        <v>-1.6123352271490798</v>
      </c>
      <c r="X73" s="3">
        <f t="shared" si="118"/>
        <v>9.674011362894479</v>
      </c>
      <c r="Y73" s="3">
        <v>0</v>
      </c>
      <c r="Z73" s="3">
        <f t="shared" si="120"/>
        <v>1.5892788334008481</v>
      </c>
      <c r="AA73" s="4">
        <f t="shared" si="99"/>
        <v>-1.5892788334008481</v>
      </c>
      <c r="AB73" s="4"/>
      <c r="AC73" s="13"/>
      <c r="AD73" s="43">
        <v>46115.305555555555</v>
      </c>
      <c r="AE73" s="42">
        <v>9.2089999999999996</v>
      </c>
      <c r="AF73" s="42">
        <v>9.5410000000000004</v>
      </c>
      <c r="AG73" s="42">
        <v>1.1000000000000001</v>
      </c>
      <c r="AH73" s="21">
        <f t="shared" si="121"/>
        <v>1.5901666666666667</v>
      </c>
      <c r="AI73" s="21">
        <f t="shared" si="122"/>
        <v>1.6123352271490798</v>
      </c>
      <c r="AJ73" s="3">
        <f t="shared" si="123"/>
        <v>-2.2168560482413113E-2</v>
      </c>
      <c r="AK73" s="3">
        <f t="shared" si="124"/>
        <v>9.674011362894479</v>
      </c>
      <c r="AL73" s="3">
        <f t="shared" si="125"/>
        <v>1.1000000000000001</v>
      </c>
      <c r="AM73" s="3">
        <f t="shared" si="126"/>
        <v>1.5892788334008481</v>
      </c>
      <c r="AN73" s="4">
        <f t="shared" si="100"/>
        <v>-0.48927883340084799</v>
      </c>
      <c r="AO73" s="4"/>
      <c r="AP73" s="13"/>
      <c r="AQ73" s="43">
        <v>46115.305555555555</v>
      </c>
      <c r="AR73" s="42">
        <v>9.01</v>
      </c>
      <c r="AS73" s="42">
        <v>9.859</v>
      </c>
      <c r="AT73" s="42">
        <v>1.1000000000000001</v>
      </c>
      <c r="AU73" s="21">
        <f t="shared" si="127"/>
        <v>1.6431666666666667</v>
      </c>
      <c r="AV73" s="21">
        <f t="shared" si="128"/>
        <v>1.6123352271490798</v>
      </c>
      <c r="AW73" s="3">
        <f t="shared" si="129"/>
        <v>3.0831439517586823E-2</v>
      </c>
      <c r="AX73" s="3">
        <f t="shared" si="130"/>
        <v>9.674011362894479</v>
      </c>
      <c r="AY73" s="3">
        <f t="shared" si="131"/>
        <v>1.1000000000000001</v>
      </c>
      <c r="AZ73" s="3">
        <f t="shared" si="132"/>
        <v>1.5892788334008481</v>
      </c>
      <c r="BA73" s="4">
        <f t="shared" si="101"/>
        <v>-0.48927883340084799</v>
      </c>
      <c r="BB73" s="4"/>
      <c r="BC73" s="13"/>
      <c r="BD73" s="43">
        <v>46115.305555555555</v>
      </c>
      <c r="BE73" s="42">
        <v>6.7119999999999997</v>
      </c>
      <c r="BF73" s="42">
        <v>7.3490000000000002</v>
      </c>
      <c r="BG73" s="42">
        <v>0.7</v>
      </c>
      <c r="BH73" s="21">
        <f t="shared" si="133"/>
        <v>1.2248333333333332</v>
      </c>
      <c r="BI73" s="21">
        <f t="shared" si="134"/>
        <v>1.1943223904807998</v>
      </c>
      <c r="BJ73" s="3">
        <f t="shared" si="135"/>
        <v>3.0510942852533418E-2</v>
      </c>
      <c r="BK73" s="3">
        <f t="shared" si="136"/>
        <v>7.1659343428847997</v>
      </c>
      <c r="BL73" s="3">
        <f t="shared" si="137"/>
        <v>0.7</v>
      </c>
      <c r="BM73" s="3">
        <f t="shared" si="138"/>
        <v>1.1772435802969243</v>
      </c>
      <c r="BN73" s="4">
        <f t="shared" si="102"/>
        <v>-0.47724358029692437</v>
      </c>
      <c r="BO73" s="4"/>
      <c r="BP73" s="13"/>
      <c r="BQ73" s="43">
        <v>46115.305555555555</v>
      </c>
      <c r="BR73" s="42">
        <v>6.3650000000000002</v>
      </c>
      <c r="BS73" s="42">
        <v>6.625</v>
      </c>
      <c r="BT73" s="42">
        <v>0.9</v>
      </c>
      <c r="BU73" s="21">
        <f t="shared" si="139"/>
        <v>1.1041666666666665</v>
      </c>
      <c r="BV73" s="21">
        <f t="shared" si="140"/>
        <v>1.1943223904807998</v>
      </c>
      <c r="BW73" s="3">
        <f t="shared" si="141"/>
        <v>-9.0155723814133282E-2</v>
      </c>
      <c r="BX73" s="3">
        <f t="shared" si="142"/>
        <v>7.1659343428847997</v>
      </c>
      <c r="BY73" s="3">
        <f t="shared" si="143"/>
        <v>0.7</v>
      </c>
      <c r="BZ73" s="3">
        <f t="shared" si="144"/>
        <v>1.1772435802969243</v>
      </c>
      <c r="CA73" s="4">
        <f t="shared" si="103"/>
        <v>-0.47724358029692437</v>
      </c>
      <c r="CB73" s="4"/>
      <c r="CC73" s="13"/>
      <c r="CD73" s="43">
        <v>46115.305555555555</v>
      </c>
      <c r="CE73" s="42">
        <v>6.9279999999999999</v>
      </c>
      <c r="CF73" s="42">
        <v>7.2110000000000003</v>
      </c>
      <c r="CG73" s="42">
        <v>0.7</v>
      </c>
      <c r="CH73" s="21">
        <f t="shared" si="145"/>
        <v>1.2018333333333333</v>
      </c>
      <c r="CI73" s="21">
        <f t="shared" si="146"/>
        <v>1.1943223904807998</v>
      </c>
      <c r="CJ73" s="3">
        <f t="shared" si="147"/>
        <v>7.5109428525335087E-3</v>
      </c>
      <c r="CK73" s="3">
        <f t="shared" si="148"/>
        <v>7.1659343428847997</v>
      </c>
      <c r="CL73" s="3">
        <f t="shared" si="149"/>
        <v>0.7</v>
      </c>
      <c r="CM73" s="3">
        <f t="shared" si="150"/>
        <v>1.1772435802969243</v>
      </c>
      <c r="CN73" s="4">
        <f t="shared" si="104"/>
        <v>-0.47724358029692437</v>
      </c>
      <c r="CO73" s="4"/>
      <c r="CP73" s="13"/>
      <c r="CQ73" s="43">
        <v>46115.305555555555</v>
      </c>
      <c r="CR73" s="42">
        <v>7</v>
      </c>
      <c r="CS73" s="42">
        <v>7.6340000000000003</v>
      </c>
      <c r="CT73" s="42">
        <v>0.8</v>
      </c>
      <c r="CU73" s="21">
        <f t="shared" si="151"/>
        <v>1.2723333333333333</v>
      </c>
      <c r="CV73" s="21">
        <f t="shared" si="152"/>
        <v>1.1943223904807998</v>
      </c>
      <c r="CW73" s="3">
        <f t="shared" si="153"/>
        <v>7.8010942852533516E-2</v>
      </c>
      <c r="CX73" s="3">
        <f t="shared" si="154"/>
        <v>7.1659343428847997</v>
      </c>
      <c r="CY73" s="3">
        <f t="shared" si="155"/>
        <v>0.8</v>
      </c>
      <c r="CZ73" s="3">
        <f t="shared" si="156"/>
        <v>1.1772435802969243</v>
      </c>
      <c r="DA73" s="4">
        <f t="shared" si="105"/>
        <v>-0.37724358029692429</v>
      </c>
      <c r="DB73" s="4"/>
      <c r="DC73" s="13"/>
      <c r="DD73" s="43">
        <v>46115.305555555555</v>
      </c>
      <c r="DE73" s="42">
        <v>6.2629999999999999</v>
      </c>
      <c r="DF73" s="42">
        <v>6.52</v>
      </c>
      <c r="DG73" s="42">
        <v>0.7</v>
      </c>
      <c r="DH73" s="21">
        <f t="shared" si="157"/>
        <v>1.0866666666666664</v>
      </c>
      <c r="DI73" s="21">
        <f t="shared" si="158"/>
        <v>1.13624983387944</v>
      </c>
      <c r="DJ73" s="3">
        <f t="shared" si="159"/>
        <v>-4.958316721277356E-2</v>
      </c>
      <c r="DK73" s="3">
        <f t="shared" si="160"/>
        <v>6.81749900327664</v>
      </c>
      <c r="DL73" s="3">
        <f t="shared" si="161"/>
        <v>0.7</v>
      </c>
      <c r="DM73" s="3">
        <f t="shared" si="162"/>
        <v>1.120001461254964</v>
      </c>
      <c r="DN73" s="4">
        <f t="shared" si="106"/>
        <v>-0.42000146125496407</v>
      </c>
      <c r="DO73" s="4"/>
      <c r="DP73" s="13"/>
      <c r="DQ73" s="11"/>
      <c r="DR73" s="55">
        <f t="shared" si="168"/>
        <v>46115.305555555555</v>
      </c>
      <c r="DS73" s="5">
        <f t="shared" si="163"/>
        <v>9.1231666666666662</v>
      </c>
      <c r="DT73" s="5">
        <f t="shared" si="164"/>
        <v>12.362880304398956</v>
      </c>
      <c r="DU73" s="6">
        <f t="shared" si="107"/>
        <v>-3.2397136377322902</v>
      </c>
      <c r="DV73" s="5">
        <f t="shared" si="165"/>
        <v>74.177281826393738</v>
      </c>
      <c r="DW73" s="5">
        <f t="shared" si="166"/>
        <v>5.8000000000000007</v>
      </c>
      <c r="DX73" s="5">
        <f t="shared" si="167"/>
        <v>12.186091116046052</v>
      </c>
      <c r="DY73" s="6">
        <f t="shared" si="108"/>
        <v>-6.3860911160460514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46115.298611111109</v>
      </c>
      <c r="B74" s="39">
        <v>10</v>
      </c>
      <c r="C74" s="38">
        <v>14.64</v>
      </c>
      <c r="D74" s="12"/>
      <c r="E74" s="42">
        <v>3.5880000000000001</v>
      </c>
      <c r="F74" s="42">
        <v>3.7610000000000001</v>
      </c>
      <c r="G74" s="42">
        <v>0.3</v>
      </c>
      <c r="H74" s="21">
        <f t="shared" si="109"/>
        <v>0.62683333333333335</v>
      </c>
      <c r="I74" s="3">
        <f t="shared" si="110"/>
        <v>0.67310219595779996</v>
      </c>
      <c r="J74" s="3">
        <f t="shared" si="111"/>
        <v>-4.6268862624466611E-2</v>
      </c>
      <c r="K74" s="3">
        <f t="shared" si="112"/>
        <v>4.0386131757467991</v>
      </c>
      <c r="L74" s="3">
        <f t="shared" si="113"/>
        <v>0.3</v>
      </c>
      <c r="M74" s="3">
        <f t="shared" si="114"/>
        <v>0.66347683455560347</v>
      </c>
      <c r="N74" s="4">
        <f t="shared" si="98"/>
        <v>-0.36347683455560348</v>
      </c>
      <c r="O74" s="4"/>
      <c r="P74" s="13"/>
      <c r="Q74" s="43">
        <v>46115.298611111109</v>
      </c>
      <c r="R74" s="42">
        <v>3.5880000000000001</v>
      </c>
      <c r="S74" s="42">
        <v>3.7610000000000001</v>
      </c>
      <c r="T74" s="42">
        <v>0.3</v>
      </c>
      <c r="U74" s="21">
        <f t="shared" si="115"/>
        <v>0.62683333333333335</v>
      </c>
      <c r="V74" s="3">
        <f t="shared" si="116"/>
        <v>0.67310219595779996</v>
      </c>
      <c r="W74" s="3">
        <f t="shared" si="117"/>
        <v>-4.6268862624466611E-2</v>
      </c>
      <c r="X74" s="3">
        <f t="shared" si="118"/>
        <v>4.0386131757467991</v>
      </c>
      <c r="Y74" s="3">
        <f t="shared" si="119"/>
        <v>0.3</v>
      </c>
      <c r="Z74" s="3">
        <f t="shared" si="120"/>
        <v>0.66347683455560347</v>
      </c>
      <c r="AA74" s="4">
        <f t="shared" si="99"/>
        <v>-0.36347683455560348</v>
      </c>
      <c r="AB74" s="4"/>
      <c r="AC74" s="13"/>
      <c r="AD74" s="43">
        <v>46115.298611111109</v>
      </c>
      <c r="AE74" s="42">
        <v>3.5859999999999999</v>
      </c>
      <c r="AF74" s="42">
        <v>3.7559999999999998</v>
      </c>
      <c r="AG74" s="42">
        <v>0</v>
      </c>
      <c r="AH74" s="21">
        <f t="shared" si="121"/>
        <v>0.62599999999999989</v>
      </c>
      <c r="AI74" s="21">
        <f t="shared" si="122"/>
        <v>0.67310219595779996</v>
      </c>
      <c r="AJ74" s="3">
        <f t="shared" si="123"/>
        <v>-4.7102195957800075E-2</v>
      </c>
      <c r="AK74" s="3">
        <f t="shared" si="124"/>
        <v>4.0386131757467991</v>
      </c>
      <c r="AL74" s="3">
        <f t="shared" si="125"/>
        <v>0</v>
      </c>
      <c r="AM74" s="3">
        <f t="shared" si="126"/>
        <v>0.66347683455560347</v>
      </c>
      <c r="AN74" s="4">
        <f t="shared" si="100"/>
        <v>-0.66347683455560347</v>
      </c>
      <c r="AO74" s="4"/>
      <c r="AP74" s="13"/>
      <c r="AQ74" s="43">
        <v>46115.298611111109</v>
      </c>
      <c r="AR74" s="42">
        <v>3.6459999999999999</v>
      </c>
      <c r="AS74" s="42">
        <v>4.4000000000000004</v>
      </c>
      <c r="AT74" s="42">
        <v>0</v>
      </c>
      <c r="AU74" s="21">
        <f t="shared" si="127"/>
        <v>0.73333333333333339</v>
      </c>
      <c r="AV74" s="21">
        <f t="shared" si="128"/>
        <v>0.67310219595779996</v>
      </c>
      <c r="AW74" s="3">
        <f t="shared" si="129"/>
        <v>6.0231137375533428E-2</v>
      </c>
      <c r="AX74" s="3">
        <f t="shared" si="130"/>
        <v>4.0386131757467991</v>
      </c>
      <c r="AY74" s="3">
        <f t="shared" si="131"/>
        <v>0</v>
      </c>
      <c r="AZ74" s="3">
        <f t="shared" si="132"/>
        <v>0.66347683455560347</v>
      </c>
      <c r="BA74" s="4">
        <f t="shared" si="101"/>
        <v>-0.66347683455560347</v>
      </c>
      <c r="BB74" s="4"/>
      <c r="BC74" s="13"/>
      <c r="BD74" s="43">
        <v>46115.298611111109</v>
      </c>
      <c r="BE74" s="42">
        <v>2.3769999999999998</v>
      </c>
      <c r="BF74" s="42">
        <v>3.1760000000000002</v>
      </c>
      <c r="BG74" s="42">
        <v>0</v>
      </c>
      <c r="BH74" s="21">
        <f t="shared" si="133"/>
        <v>0.52933333333333332</v>
      </c>
      <c r="BI74" s="21">
        <f t="shared" si="134"/>
        <v>0.4985942192279999</v>
      </c>
      <c r="BJ74" s="3">
        <f t="shared" si="135"/>
        <v>3.073911410533342E-2</v>
      </c>
      <c r="BK74" s="3">
        <f t="shared" si="136"/>
        <v>2.9915653153679997</v>
      </c>
      <c r="BL74" s="3">
        <f t="shared" si="137"/>
        <v>0</v>
      </c>
      <c r="BM74" s="3">
        <f t="shared" si="138"/>
        <v>0.49146432189303951</v>
      </c>
      <c r="BN74" s="4">
        <f t="shared" si="102"/>
        <v>-0.49146432189303951</v>
      </c>
      <c r="BO74" s="4"/>
      <c r="BP74" s="13"/>
      <c r="BQ74" s="43">
        <v>46115.298611111109</v>
      </c>
      <c r="BR74" s="42">
        <v>2.4009999999999998</v>
      </c>
      <c r="BS74" s="42">
        <v>2.5219999999999998</v>
      </c>
      <c r="BT74" s="42">
        <v>0.2</v>
      </c>
      <c r="BU74" s="21">
        <f t="shared" si="139"/>
        <v>0.42033333333333328</v>
      </c>
      <c r="BV74" s="21">
        <f t="shared" si="140"/>
        <v>0.4985942192279999</v>
      </c>
      <c r="BW74" s="3">
        <f t="shared" si="141"/>
        <v>-7.8260885894666621E-2</v>
      </c>
      <c r="BX74" s="3">
        <f t="shared" si="142"/>
        <v>2.9915653153679997</v>
      </c>
      <c r="BY74" s="3">
        <f t="shared" si="143"/>
        <v>0.2</v>
      </c>
      <c r="BZ74" s="3">
        <f t="shared" si="144"/>
        <v>0.49146432189303951</v>
      </c>
      <c r="CA74" s="4">
        <f t="shared" si="103"/>
        <v>-0.2914643218930395</v>
      </c>
      <c r="CB74" s="4"/>
      <c r="CC74" s="13"/>
      <c r="CD74" s="43">
        <v>46115.298611111109</v>
      </c>
      <c r="CE74" s="42">
        <v>2.4350000000000001</v>
      </c>
      <c r="CF74" s="42">
        <v>2.5339999999999998</v>
      </c>
      <c r="CG74" s="42">
        <v>0</v>
      </c>
      <c r="CH74" s="21">
        <f t="shared" si="145"/>
        <v>0.42233333333333328</v>
      </c>
      <c r="CI74" s="21">
        <f t="shared" si="146"/>
        <v>0.4985942192279999</v>
      </c>
      <c r="CJ74" s="3">
        <f t="shared" si="147"/>
        <v>-7.6260885894666619E-2</v>
      </c>
      <c r="CK74" s="3">
        <f t="shared" si="148"/>
        <v>2.9915653153679997</v>
      </c>
      <c r="CL74" s="3">
        <f t="shared" si="149"/>
        <v>0</v>
      </c>
      <c r="CM74" s="3">
        <f t="shared" si="150"/>
        <v>0.49146432189303951</v>
      </c>
      <c r="CN74" s="4">
        <f t="shared" si="104"/>
        <v>-0.49146432189303951</v>
      </c>
      <c r="CO74" s="4"/>
      <c r="CP74" s="13"/>
      <c r="CQ74" s="43">
        <v>46115.298611111109</v>
      </c>
      <c r="CR74" s="42">
        <v>2.6819999999999999</v>
      </c>
      <c r="CS74" s="42">
        <v>2.9820000000000002</v>
      </c>
      <c r="CT74" s="42">
        <v>0</v>
      </c>
      <c r="CU74" s="21">
        <f t="shared" si="151"/>
        <v>0.497</v>
      </c>
      <c r="CV74" s="21">
        <f t="shared" si="152"/>
        <v>0.4985942192279999</v>
      </c>
      <c r="CW74" s="3">
        <f t="shared" si="153"/>
        <v>-1.5942192279999046E-3</v>
      </c>
      <c r="CX74" s="3">
        <f t="shared" si="154"/>
        <v>2.9915653153679997</v>
      </c>
      <c r="CY74" s="3">
        <f t="shared" si="155"/>
        <v>0</v>
      </c>
      <c r="CZ74" s="3">
        <f t="shared" si="156"/>
        <v>0.49146432189303951</v>
      </c>
      <c r="DA74" s="4">
        <f t="shared" si="105"/>
        <v>-0.49146432189303951</v>
      </c>
      <c r="DB74" s="4"/>
      <c r="DC74" s="13"/>
      <c r="DD74" s="43">
        <v>46115.298611111109</v>
      </c>
      <c r="DE74" s="42">
        <v>2.2120000000000002</v>
      </c>
      <c r="DF74" s="42">
        <v>2.3260000000000001</v>
      </c>
      <c r="DG74" s="42">
        <v>0</v>
      </c>
      <c r="DH74" s="21">
        <f t="shared" si="157"/>
        <v>0.38766666666666666</v>
      </c>
      <c r="DI74" s="21">
        <f t="shared" si="158"/>
        <v>0.47435064710039998</v>
      </c>
      <c r="DJ74" s="3">
        <f t="shared" si="159"/>
        <v>-8.6683980433733321E-2</v>
      </c>
      <c r="DK74" s="3">
        <f t="shared" si="160"/>
        <v>2.8461038826024003</v>
      </c>
      <c r="DL74" s="3">
        <f t="shared" si="161"/>
        <v>0</v>
      </c>
      <c r="DM74" s="3">
        <f t="shared" si="162"/>
        <v>0.46756743284686425</v>
      </c>
      <c r="DN74" s="4">
        <f t="shared" si="106"/>
        <v>-0.46756743284686425</v>
      </c>
      <c r="DO74" s="4"/>
      <c r="DP74" s="13"/>
      <c r="DQ74" s="11"/>
      <c r="DR74" s="55">
        <f t="shared" si="168"/>
        <v>46115.298611111109</v>
      </c>
      <c r="DS74" s="5">
        <f t="shared" si="163"/>
        <v>4.8696666666666673</v>
      </c>
      <c r="DT74" s="5">
        <f t="shared" si="164"/>
        <v>5.1611363078435994</v>
      </c>
      <c r="DU74" s="6">
        <f t="shared" si="107"/>
        <v>-0.29146964117693219</v>
      </c>
      <c r="DV74" s="5">
        <f t="shared" si="165"/>
        <v>30.966817847061595</v>
      </c>
      <c r="DW74" s="5">
        <f t="shared" si="166"/>
        <v>0.8</v>
      </c>
      <c r="DX74" s="5">
        <f t="shared" si="167"/>
        <v>5.0873320586414366</v>
      </c>
      <c r="DY74" s="6">
        <f t="shared" si="108"/>
        <v>-4.2873320586414367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46115.291666666664</v>
      </c>
      <c r="B75" s="41">
        <v>2</v>
      </c>
      <c r="C75" s="37">
        <v>14.92</v>
      </c>
      <c r="D75" s="12"/>
      <c r="E75" s="42">
        <v>0.68500000000000005</v>
      </c>
      <c r="F75" s="42">
        <v>0.72599999999999998</v>
      </c>
      <c r="G75" s="42">
        <v>0</v>
      </c>
      <c r="H75" s="21">
        <f t="shared" si="109"/>
        <v>0.121</v>
      </c>
      <c r="I75" s="3">
        <f t="shared" si="110"/>
        <v>0.13449312748367998</v>
      </c>
      <c r="J75" s="3">
        <f t="shared" si="111"/>
        <v>-1.3493127483679979E-2</v>
      </c>
      <c r="K75" s="3">
        <f t="shared" si="112"/>
        <v>0.80695876490207996</v>
      </c>
      <c r="L75" s="3">
        <f t="shared" si="113"/>
        <v>0</v>
      </c>
      <c r="M75" s="3">
        <f t="shared" si="114"/>
        <v>0.13256987576066334</v>
      </c>
      <c r="N75" s="4">
        <f t="shared" si="98"/>
        <v>-0.13256987576066334</v>
      </c>
      <c r="O75" s="4"/>
      <c r="P75" s="13"/>
      <c r="Q75" s="43">
        <v>46115.291666666664</v>
      </c>
      <c r="R75" s="42">
        <v>0.68500000000000005</v>
      </c>
      <c r="S75" s="42">
        <v>0.72599999999999998</v>
      </c>
      <c r="T75" s="42">
        <v>0</v>
      </c>
      <c r="U75" s="21">
        <f t="shared" si="115"/>
        <v>0.121</v>
      </c>
      <c r="V75" s="3">
        <f t="shared" si="116"/>
        <v>0.13449312748367998</v>
      </c>
      <c r="W75" s="3">
        <f t="shared" si="117"/>
        <v>-1.3493127483679979E-2</v>
      </c>
      <c r="X75" s="3">
        <f t="shared" si="118"/>
        <v>0.80695876490207996</v>
      </c>
      <c r="Y75" s="3">
        <f t="shared" si="119"/>
        <v>0</v>
      </c>
      <c r="Z75" s="3">
        <f t="shared" si="120"/>
        <v>0.13256987576066334</v>
      </c>
      <c r="AA75" s="4">
        <f t="shared" si="99"/>
        <v>-0.13256987576066334</v>
      </c>
      <c r="AB75" s="4"/>
      <c r="AC75" s="13"/>
      <c r="AD75" s="43">
        <v>46115.291666666664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0.13449312748367998</v>
      </c>
      <c r="AJ75" s="3">
        <f t="shared" si="123"/>
        <v>-0.13449312748367998</v>
      </c>
      <c r="AK75" s="3">
        <f t="shared" si="124"/>
        <v>0.80695876490207996</v>
      </c>
      <c r="AL75" s="3">
        <f t="shared" si="125"/>
        <v>0</v>
      </c>
      <c r="AM75" s="3">
        <f t="shared" si="126"/>
        <v>0.13256987576066334</v>
      </c>
      <c r="AN75" s="4">
        <f t="shared" si="100"/>
        <v>-0.13256987576066334</v>
      </c>
      <c r="AO75" s="4"/>
      <c r="AP75" s="13"/>
      <c r="AQ75" s="43">
        <v>46115.291666666664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0.13449312748367998</v>
      </c>
      <c r="AW75" s="3">
        <f t="shared" si="129"/>
        <v>-0.13449312748367998</v>
      </c>
      <c r="AX75" s="3">
        <f t="shared" si="130"/>
        <v>0.80695876490207996</v>
      </c>
      <c r="AY75" s="3">
        <f t="shared" si="131"/>
        <v>0</v>
      </c>
      <c r="AZ75" s="3">
        <f t="shared" si="132"/>
        <v>0.13256987576066334</v>
      </c>
      <c r="BA75" s="4">
        <f t="shared" si="101"/>
        <v>-0.13256987576066334</v>
      </c>
      <c r="BB75" s="4"/>
      <c r="BC75" s="13"/>
      <c r="BD75" s="43">
        <v>46115.291666666664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9.9624538876799992E-2</v>
      </c>
      <c r="BJ75" s="3">
        <f t="shared" si="135"/>
        <v>-9.9624538876799992E-2</v>
      </c>
      <c r="BK75" s="3">
        <f t="shared" si="136"/>
        <v>0.59774723326079993</v>
      </c>
      <c r="BL75" s="3">
        <f t="shared" si="137"/>
        <v>0</v>
      </c>
      <c r="BM75" s="3">
        <f t="shared" si="138"/>
        <v>9.8199907970861755E-2</v>
      </c>
      <c r="BN75" s="4">
        <f t="shared" si="102"/>
        <v>-9.8199907970861755E-2</v>
      </c>
      <c r="BO75" s="4"/>
      <c r="BP75" s="13"/>
      <c r="BQ75" s="43">
        <v>46115.291666666664</v>
      </c>
      <c r="BR75" s="42">
        <v>0.40899999999999997</v>
      </c>
      <c r="BS75" s="42">
        <v>0.43</v>
      </c>
      <c r="BT75" s="42">
        <v>0</v>
      </c>
      <c r="BU75" s="21">
        <f t="shared" si="139"/>
        <v>7.1666666666666656E-2</v>
      </c>
      <c r="BV75" s="21">
        <f t="shared" si="140"/>
        <v>9.9624538876799992E-2</v>
      </c>
      <c r="BW75" s="3">
        <f t="shared" si="141"/>
        <v>-2.7957872210133336E-2</v>
      </c>
      <c r="BX75" s="3">
        <f t="shared" si="142"/>
        <v>0.59774723326079993</v>
      </c>
      <c r="BY75" s="3">
        <f t="shared" si="143"/>
        <v>0</v>
      </c>
      <c r="BZ75" s="3">
        <f t="shared" si="144"/>
        <v>9.8199907970861755E-2</v>
      </c>
      <c r="CA75" s="4">
        <f t="shared" si="103"/>
        <v>-9.8199907970861755E-2</v>
      </c>
      <c r="CB75" s="4"/>
      <c r="CC75" s="13"/>
      <c r="CD75" s="43">
        <v>46115.291666666664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9.9624538876799992E-2</v>
      </c>
      <c r="CJ75" s="3">
        <f t="shared" si="147"/>
        <v>-9.9624538876799992E-2</v>
      </c>
      <c r="CK75" s="3">
        <f t="shared" si="148"/>
        <v>0.59774723326079993</v>
      </c>
      <c r="CL75" s="3">
        <f t="shared" si="149"/>
        <v>0</v>
      </c>
      <c r="CM75" s="3">
        <f t="shared" si="150"/>
        <v>9.8199907970861755E-2</v>
      </c>
      <c r="CN75" s="4">
        <f t="shared" si="104"/>
        <v>-9.8199907970861755E-2</v>
      </c>
      <c r="CO75" s="4"/>
      <c r="CP75" s="13"/>
      <c r="CQ75" s="43">
        <v>46115.291666666664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9.9624538876799992E-2</v>
      </c>
      <c r="CW75" s="3">
        <f t="shared" si="153"/>
        <v>-9.9624538876799992E-2</v>
      </c>
      <c r="CX75" s="3">
        <f t="shared" si="154"/>
        <v>0.59774723326079993</v>
      </c>
      <c r="CY75" s="3">
        <f t="shared" si="155"/>
        <v>0</v>
      </c>
      <c r="CZ75" s="3">
        <f t="shared" si="156"/>
        <v>9.8199907970861755E-2</v>
      </c>
      <c r="DA75" s="4">
        <f t="shared" si="105"/>
        <v>-9.8199907970861755E-2</v>
      </c>
      <c r="DB75" s="4"/>
      <c r="DC75" s="13"/>
      <c r="DD75" s="43">
        <v>46115.291666666664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9.4780409922240003E-2</v>
      </c>
      <c r="DJ75" s="3">
        <f t="shared" si="159"/>
        <v>-9.4780409922240003E-2</v>
      </c>
      <c r="DK75" s="3">
        <f t="shared" si="160"/>
        <v>0.56868245953343999</v>
      </c>
      <c r="DL75" s="3">
        <f t="shared" si="161"/>
        <v>0</v>
      </c>
      <c r="DM75" s="3">
        <f t="shared" si="162"/>
        <v>9.3425050060351969E-2</v>
      </c>
      <c r="DN75" s="4">
        <f t="shared" si="106"/>
        <v>-9.3425050060351969E-2</v>
      </c>
      <c r="DO75" s="4"/>
      <c r="DP75" s="13"/>
      <c r="DQ75" s="11"/>
      <c r="DR75" s="55">
        <f t="shared" si="168"/>
        <v>46115.291666666664</v>
      </c>
      <c r="DS75" s="5">
        <f t="shared" si="163"/>
        <v>0.31366666666666665</v>
      </c>
      <c r="DT75" s="5">
        <f t="shared" si="164"/>
        <v>1.0312510753641599</v>
      </c>
      <c r="DU75" s="6">
        <f t="shared" si="107"/>
        <v>-0.71758440869749329</v>
      </c>
      <c r="DV75" s="5">
        <f t="shared" si="165"/>
        <v>6.1875064521849596</v>
      </c>
      <c r="DW75" s="5">
        <f t="shared" si="166"/>
        <v>0</v>
      </c>
      <c r="DX75" s="5">
        <f t="shared" si="167"/>
        <v>1.0165041849864525</v>
      </c>
      <c r="DY75" s="6">
        <f t="shared" si="108"/>
        <v>-1.0165041849864525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18276.220333333335</v>
      </c>
      <c r="DT76" s="14">
        <f t="shared" si="169"/>
        <v>19316.555730667169</v>
      </c>
      <c r="DU76" s="14">
        <f t="shared" si="169"/>
        <v>-1040.3353973338385</v>
      </c>
      <c r="DV76" s="14"/>
      <c r="DW76" s="14">
        <f>SUM(DW3:DW75)</f>
        <v>18026.8</v>
      </c>
      <c r="DX76" s="14">
        <f>SUM(DX3:DX75)</f>
        <v>19040.328983718638</v>
      </c>
      <c r="DY76" s="15">
        <f>SUM(DY3:DY75)</f>
        <v>-1013.5289837186302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42201</v>
      </c>
      <c r="C77" s="167"/>
      <c r="D77" s="167"/>
      <c r="E77" s="167">
        <f>SUM(E3:E75)</f>
        <v>13704.115999999998</v>
      </c>
      <c r="F77" s="167"/>
      <c r="G77" s="167">
        <f>SUM(G3:G75)</f>
        <v>86023.600000000035</v>
      </c>
      <c r="H77" s="167"/>
      <c r="I77" s="167"/>
      <c r="J77" s="167"/>
      <c r="K77" s="167"/>
      <c r="L77" s="167">
        <f>SUM(L3:L75)</f>
        <v>2332.3000000000011</v>
      </c>
      <c r="M77" s="167">
        <f>SUM(M3:M75)</f>
        <v>2483.1910041249625</v>
      </c>
      <c r="N77" s="167">
        <f>SUM(N3:N75)</f>
        <v>-150.89100412496336</v>
      </c>
      <c r="O77" s="167">
        <f>AVERAGE(O27:O57)</f>
        <v>0.98344927663407211</v>
      </c>
      <c r="P77" s="1"/>
      <c r="Q77" s="8"/>
      <c r="R77" s="167">
        <f>SUM(R3:R75)</f>
        <v>13704.115999999998</v>
      </c>
      <c r="S77" s="167"/>
      <c r="T77" s="167">
        <f>SUM(T3:T75)</f>
        <v>86023.600000000035</v>
      </c>
      <c r="U77" s="167"/>
      <c r="V77" s="167"/>
      <c r="W77" s="167"/>
      <c r="X77" s="167"/>
      <c r="Y77" s="167">
        <f>SUM(Y3:Y75)</f>
        <v>2332.3000000000011</v>
      </c>
      <c r="Z77" s="167">
        <f>SUM(Z3:Z75)</f>
        <v>2483.1910041249625</v>
      </c>
      <c r="AA77" s="167">
        <f>SUM(AA3:AA75)</f>
        <v>-150.89100412496336</v>
      </c>
      <c r="AB77" s="167">
        <f>AVERAGE(AB27:AB57)</f>
        <v>0.98344927663407211</v>
      </c>
      <c r="AC77" s="1"/>
      <c r="AD77" s="8"/>
      <c r="AE77" s="167">
        <f>SUM(AE3:AE75)</f>
        <v>13954.610000000002</v>
      </c>
      <c r="AF77" s="167"/>
      <c r="AG77" s="167">
        <f>SUM(AG3:AG75)</f>
        <v>87351.799999999988</v>
      </c>
      <c r="AH77" s="167"/>
      <c r="AI77" s="167"/>
      <c r="AJ77" s="167"/>
      <c r="AK77" s="167"/>
      <c r="AL77" s="167">
        <f>SUM(AL3:AL75)</f>
        <v>2325.0999999999995</v>
      </c>
      <c r="AM77" s="167">
        <f t="shared" ref="AM77" si="170">SUM(AM3:AM75)</f>
        <v>2483.1910041249625</v>
      </c>
      <c r="AN77" s="167">
        <f>SUM(AN3:AN75)</f>
        <v>-158.09100412496366</v>
      </c>
      <c r="AO77" s="167">
        <f>AVERAGE(AO27:AO57)</f>
        <v>0.97220622764819786</v>
      </c>
      <c r="AP77" s="1"/>
      <c r="AQ77" s="8"/>
      <c r="AR77" s="167">
        <f>SUM(AR3:AR75)</f>
        <v>14139.627000000002</v>
      </c>
      <c r="AS77" s="167"/>
      <c r="AT77" s="167">
        <f>SUM(AT3:AT75)</f>
        <v>88578.200000000026</v>
      </c>
      <c r="AU77" s="167"/>
      <c r="AV77" s="167"/>
      <c r="AX77" s="167"/>
      <c r="AY77" s="167">
        <f>SUM(AY3:AY75)</f>
        <v>2355.2000000000007</v>
      </c>
      <c r="AZ77" s="167">
        <f t="shared" ref="AZ77" si="171">SUM(AZ3:AZ75)</f>
        <v>2483.1910041249625</v>
      </c>
      <c r="BA77" s="167">
        <f>SUM(BA3:BA75)</f>
        <v>-127.99100412496372</v>
      </c>
      <c r="BB77" s="167">
        <f>AVERAGE(BB27:BB57)</f>
        <v>0.98310941607916658</v>
      </c>
      <c r="BC77" s="1"/>
      <c r="BD77" s="8"/>
      <c r="BE77" s="167">
        <f>SUM(BE3:BE75)</f>
        <v>10557.952000000001</v>
      </c>
      <c r="BF77" s="167"/>
      <c r="BG77" s="167">
        <f>SUM(BG3:BG75)</f>
        <v>66035.900000000009</v>
      </c>
      <c r="BH77" s="167"/>
      <c r="BI77" s="167"/>
      <c r="BK77" s="167"/>
      <c r="BL77" s="167">
        <f t="shared" ref="BL77" si="172">SUM(BL3:BL75)</f>
        <v>1759.1000000000001</v>
      </c>
      <c r="BM77" s="167">
        <f>SUM(BM3:BM75)</f>
        <v>1839.4007437962691</v>
      </c>
      <c r="BN77" s="167">
        <f>SUM(BN3:BN75)</f>
        <v>-80.300743796269472</v>
      </c>
      <c r="BO77" s="167">
        <f>AVERAGE(BO27:BO57)</f>
        <v>0.98450494596819849</v>
      </c>
      <c r="BP77" s="1"/>
      <c r="BQ77" s="8"/>
      <c r="BR77" s="167">
        <f>SUM(BR3:BR75)</f>
        <v>10461.762999999995</v>
      </c>
      <c r="BS77" s="167"/>
      <c r="BT77" s="167">
        <f>SUM(BT3:BT75)</f>
        <v>65592.999999999985</v>
      </c>
      <c r="BU77" s="167"/>
      <c r="BV77" s="167"/>
      <c r="BX77" s="167"/>
      <c r="BY77" s="167">
        <f>SUM(BY3:BY75)</f>
        <v>1742.4000000000003</v>
      </c>
      <c r="BZ77" s="167">
        <f t="shared" ref="BZ77" si="173">SUM(BZ3:BZ75)</f>
        <v>1839.4007437962691</v>
      </c>
      <c r="CA77" s="167">
        <f>SUM(CA3:CA75)</f>
        <v>-97.00074379626929</v>
      </c>
      <c r="CB77" s="167">
        <f>AVERAGE(CB27:CB57)</f>
        <v>0.98153477285088897</v>
      </c>
      <c r="CC77" s="1"/>
      <c r="CD77" s="8"/>
      <c r="CE77" s="167">
        <f>SUM(CE3:CE75)</f>
        <v>10481.687999999995</v>
      </c>
      <c r="CF77" s="167"/>
      <c r="CG77" s="167">
        <f>SUM(CG3:CG75)</f>
        <v>65762.600000000006</v>
      </c>
      <c r="CH77" s="167"/>
      <c r="CI77" s="167"/>
      <c r="CK77" s="167"/>
      <c r="CL77" s="167">
        <f>SUM(CL3:CL75)</f>
        <v>1746.3000000000002</v>
      </c>
      <c r="CM77" s="167">
        <f t="shared" ref="CM77" si="174">SUM(CM3:CM75)</f>
        <v>1839.4007437962691</v>
      </c>
      <c r="CN77" s="167">
        <f>SUM(CN3:CN75)</f>
        <v>-93.100743796269427</v>
      </c>
      <c r="CO77" s="167">
        <f>AVERAGE(CO27:CO57)</f>
        <v>0.98096812990447535</v>
      </c>
      <c r="CP77" s="1"/>
      <c r="CQ77" s="8"/>
      <c r="CR77" s="167">
        <f>SUM(CR3:CR75)</f>
        <v>10597.399000000001</v>
      </c>
      <c r="CS77" s="167"/>
      <c r="CT77" s="167">
        <f>SUM(CT3:CT75)</f>
        <v>66566.599999999991</v>
      </c>
      <c r="CU77" s="167"/>
      <c r="CV77" s="167"/>
      <c r="CX77" s="167"/>
      <c r="CY77" s="167">
        <f>SUM(CY3:CY75)</f>
        <v>1765.0999999999995</v>
      </c>
      <c r="CZ77" s="167">
        <f t="shared" ref="CZ77" si="175">SUM(CZ3:CZ75)</f>
        <v>1839.4007437962691</v>
      </c>
      <c r="DA77" s="167">
        <f>SUM(DA3:DA75)</f>
        <v>-74.30074379626943</v>
      </c>
      <c r="DB77" s="167">
        <f>AVERAGE(DB27:DB57)</f>
        <v>0.9713608688371802</v>
      </c>
      <c r="DC77" s="1"/>
      <c r="DD77" s="8"/>
      <c r="DE77" s="167">
        <f>SUM(DE3:DE75)</f>
        <v>10023.005000000001</v>
      </c>
      <c r="DF77" s="167"/>
      <c r="DG77" s="167">
        <f>SUM(DG3:DG75)</f>
        <v>62951.900000000009</v>
      </c>
      <c r="DH77" s="167"/>
      <c r="DI77" s="167"/>
      <c r="DK77" s="167"/>
      <c r="DL77" s="167">
        <f>SUM(DL3:DL75)</f>
        <v>1668.9999999999995</v>
      </c>
      <c r="DM77" s="167">
        <f t="shared" ref="DM77:DN77" si="176">SUM(DM3:DM75)</f>
        <v>1749.9619920336986</v>
      </c>
      <c r="DN77" s="167">
        <f t="shared" si="176"/>
        <v>-80.961992033698579</v>
      </c>
      <c r="DO77" s="167">
        <f>AVERAGE(DO27:DO57)</f>
        <v>0.98471857358184101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274" priority="18" operator="lessThan">
      <formula>0</formula>
    </cfRule>
  </conditionalFormatting>
  <conditionalFormatting sqref="AJ3:AN75">
    <cfRule type="cellIs" dxfId="273" priority="7" operator="lessThan">
      <formula>0</formula>
    </cfRule>
  </conditionalFormatting>
  <conditionalFormatting sqref="AW3:BA75">
    <cfRule type="cellIs" dxfId="272" priority="6" operator="lessThan">
      <formula>0</formula>
    </cfRule>
  </conditionalFormatting>
  <conditionalFormatting sqref="BJ3:BN75">
    <cfRule type="cellIs" dxfId="271" priority="5" operator="lessThan">
      <formula>0</formula>
    </cfRule>
  </conditionalFormatting>
  <conditionalFormatting sqref="BW3:CA75">
    <cfRule type="cellIs" dxfId="270" priority="4" operator="lessThan">
      <formula>0</formula>
    </cfRule>
  </conditionalFormatting>
  <conditionalFormatting sqref="CJ3:CN75">
    <cfRule type="cellIs" dxfId="269" priority="3" operator="lessThan">
      <formula>0</formula>
    </cfRule>
  </conditionalFormatting>
  <conditionalFormatting sqref="CW3:DA75">
    <cfRule type="cellIs" dxfId="268" priority="2" operator="lessThan">
      <formula>0</formula>
    </cfRule>
  </conditionalFormatting>
  <conditionalFormatting sqref="DJ3:DN75">
    <cfRule type="cellIs" dxfId="267" priority="1" operator="lessThan">
      <formula>0</formula>
    </cfRule>
  </conditionalFormatting>
  <conditionalFormatting sqref="DS3:DV75">
    <cfRule type="cellIs" dxfId="266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FECD-7F37-4C1B-A598-715B4BD02573}">
  <dimension ref="A1:EH77"/>
  <sheetViews>
    <sheetView topLeftCell="DI62" workbookViewId="0">
      <selection activeCell="DW76" sqref="DW76"/>
    </sheetView>
  </sheetViews>
  <sheetFormatPr defaultRowHeight="14.5" x14ac:dyDescent="0.35"/>
  <cols>
    <col min="1" max="1" width="21.54296875" customWidth="1"/>
    <col min="17" max="17" width="22.453125" customWidth="1"/>
    <col min="30" max="30" width="21.453125" customWidth="1"/>
    <col min="43" max="43" width="25.7265625" customWidth="1"/>
    <col min="56" max="56" width="26.453125" customWidth="1"/>
    <col min="69" max="69" width="26.26953125" customWidth="1"/>
    <col min="82" max="82" width="24.453125" customWidth="1"/>
    <col min="95" max="95" width="25.1796875" customWidth="1"/>
    <col min="108" max="108" width="24.453125" customWidth="1"/>
    <col min="122" max="122" width="23.26953125" customWidth="1"/>
    <col min="127" max="127" width="16" customWidth="1"/>
    <col min="131" max="131" width="17.7265625" customWidth="1"/>
    <col min="132" max="132" width="22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46145.791666666664</v>
      </c>
      <c r="B3" s="51">
        <v>0</v>
      </c>
      <c r="C3" s="52">
        <v>35.01</v>
      </c>
      <c r="D3" s="12"/>
      <c r="E3" s="42">
        <v>5.8999999999999997E-2</v>
      </c>
      <c r="F3" s="42">
        <v>7.8E-2</v>
      </c>
      <c r="G3" s="42">
        <v>2485.1999999999998</v>
      </c>
      <c r="H3" s="21">
        <f>F3*(10/60)</f>
        <v>1.2999999999999999E-2</v>
      </c>
      <c r="I3" s="3">
        <f xml:space="preserve"> (B3/1000)*(10/60)*412.02*(1-0.0035*(C3-25))*0.9459</f>
        <v>0</v>
      </c>
      <c r="J3" s="3">
        <f>H3-I3</f>
        <v>1.2999999999999999E-2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46145.791666666664</v>
      </c>
      <c r="R3" s="42">
        <v>9.8000000000000004E-2</v>
      </c>
      <c r="S3" s="42">
        <v>0.16900000000000001</v>
      </c>
      <c r="T3" s="42">
        <v>2530.6</v>
      </c>
      <c r="U3" s="21">
        <f>S3*(10/60)</f>
        <v>2.8166666666666666E-2</v>
      </c>
      <c r="V3" s="3">
        <f xml:space="preserve"> (B3/1000)*(10/60)*412.02*(1-0.0035*(C3-25))*0.9459</f>
        <v>0</v>
      </c>
      <c r="W3" s="3">
        <f>U3-V3</f>
        <v>2.8166666666666666E-2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3">
        <v>46145.791666666664</v>
      </c>
      <c r="AE3" s="42">
        <v>7.0000000000000007E-2</v>
      </c>
      <c r="AF3" s="42">
        <v>0.08</v>
      </c>
      <c r="AG3" s="42">
        <v>2501.6999999999998</v>
      </c>
      <c r="AH3" s="21">
        <f>AF3*(10/60)</f>
        <v>1.3333333333333332E-2</v>
      </c>
      <c r="AI3" s="21">
        <f xml:space="preserve"> (B3/1000)*(10/60)*412.02*(1-0.0035*(C3-25))*0.9459</f>
        <v>0</v>
      </c>
      <c r="AJ3" s="3">
        <f>AH3-AI3</f>
        <v>1.3333333333333332E-2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46145.791666666664</v>
      </c>
      <c r="AR3" s="42">
        <v>5.7000000000000002E-2</v>
      </c>
      <c r="AS3" s="42">
        <v>6.7000000000000004E-2</v>
      </c>
      <c r="AT3" s="42">
        <v>2507.9</v>
      </c>
      <c r="AU3" s="21">
        <f>AS3*(10/60)</f>
        <v>1.1166666666666667E-2</v>
      </c>
      <c r="AV3" s="21">
        <f xml:space="preserve"> (B3/1000)*(10/60)*412.02*(1-0.0035*(C3-25))*0.9459</f>
        <v>0</v>
      </c>
      <c r="AW3" s="3">
        <f>AU3-AV3</f>
        <v>1.1166666666666667E-2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46145.791666666664</v>
      </c>
      <c r="BE3" s="42">
        <v>5.5E-2</v>
      </c>
      <c r="BF3" s="42">
        <v>7.0999999999999994E-2</v>
      </c>
      <c r="BG3" s="42">
        <v>1882.1</v>
      </c>
      <c r="BH3" s="21">
        <f>BF3*(10/60)</f>
        <v>1.1833333333333331E-2</v>
      </c>
      <c r="BI3" s="21">
        <f xml:space="preserve"> (B3/1000)*(10/60)*305.2*(1-0.0035*(C3-25))*0.9459</f>
        <v>0</v>
      </c>
      <c r="BJ3" s="3">
        <f>BH3-BI3</f>
        <v>1.1833333333333331E-2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46145.791666666664</v>
      </c>
      <c r="BR3" s="42">
        <v>8.3000000000000004E-2</v>
      </c>
      <c r="BS3" s="42">
        <v>8.5000000000000006E-2</v>
      </c>
      <c r="BT3" s="42">
        <v>1864.3</v>
      </c>
      <c r="BU3" s="21">
        <f>BS3*(10/60)</f>
        <v>1.4166666666666668E-2</v>
      </c>
      <c r="BV3" s="21">
        <f xml:space="preserve"> (B3/1000)*(10/60)*305.2*(1-0.0035*(C3-25))*0.9459</f>
        <v>0</v>
      </c>
      <c r="BW3" s="3">
        <f>BU3-BV3</f>
        <v>1.4166666666666668E-2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46145.791666666664</v>
      </c>
      <c r="CE3" s="42">
        <v>7.1999999999999995E-2</v>
      </c>
      <c r="CF3" s="42">
        <v>0.10100000000000001</v>
      </c>
      <c r="CG3" s="42">
        <v>1872.3</v>
      </c>
      <c r="CH3" s="21">
        <f>CF3*(10/60)</f>
        <v>1.6833333333333332E-2</v>
      </c>
      <c r="CI3" s="21">
        <f xml:space="preserve"> (B3/1000)*(10/60)*305.2*(1-0.0035*(C3-25))*0.9459</f>
        <v>0</v>
      </c>
      <c r="CJ3" s="3">
        <f>CH3-CI3</f>
        <v>1.6833333333333332E-2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46145.791666666664</v>
      </c>
      <c r="CR3" s="42">
        <v>6.5000000000000002E-2</v>
      </c>
      <c r="CS3" s="42">
        <v>8.4000000000000005E-2</v>
      </c>
      <c r="CT3" s="42">
        <v>1884.9</v>
      </c>
      <c r="CU3" s="21">
        <f>CS3*(10/60)</f>
        <v>1.4E-2</v>
      </c>
      <c r="CV3" s="21">
        <f xml:space="preserve"> (B3/1000)*(10/60)*305.2*(1-0.0035*(C3-25))*0.9459</f>
        <v>0</v>
      </c>
      <c r="CW3" s="3">
        <f>CU3-CV3</f>
        <v>1.4E-2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46145.791666666664</v>
      </c>
      <c r="DE3" s="42">
        <v>0.06</v>
      </c>
      <c r="DF3" s="42">
        <v>7.9000000000000001E-2</v>
      </c>
      <c r="DG3" s="42">
        <v>1781.6</v>
      </c>
      <c r="DH3" s="21">
        <f>DF3*(10/60)</f>
        <v>1.3166666666666667E-2</v>
      </c>
      <c r="DI3" s="21">
        <f xml:space="preserve"> (B3/1000)*(10/60)*290.36*(1-0.0035*(C3-25))*0.9459</f>
        <v>0</v>
      </c>
      <c r="DJ3" s="3">
        <f>DH3-DI3</f>
        <v>1.3166666666666667E-2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46145.791666666664</v>
      </c>
      <c r="DS3" s="5">
        <f>H3+U3+AH3+AU3+BH3+BU3+CH3+CU3+DH3</f>
        <v>0.13566666666666669</v>
      </c>
      <c r="DT3" s="5">
        <f>I3+V3+AI3+AV3+BI3+BV3+CI3+CV3+DI3</f>
        <v>0</v>
      </c>
      <c r="DU3" s="6">
        <f t="shared" ref="DU3:DU34" si="9">DS3-DT3</f>
        <v>0.13566666666666669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0.98330574196977372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46145.784722222219</v>
      </c>
      <c r="B4" s="53">
        <v>0</v>
      </c>
      <c r="C4" s="38">
        <v>36.159999999999997</v>
      </c>
      <c r="D4" s="12"/>
      <c r="E4" s="42">
        <v>0.28999999999999998</v>
      </c>
      <c r="F4" s="42">
        <v>0.245</v>
      </c>
      <c r="G4" s="42">
        <v>2485.1999999999998</v>
      </c>
      <c r="H4" s="21">
        <f t="shared" ref="H4:H67" si="11">F4*(10/60)</f>
        <v>4.0833333333333333E-2</v>
      </c>
      <c r="I4" s="3">
        <f t="shared" ref="I4:I67" si="12" xml:space="preserve"> (B4/1000)*(10/60)*412.02*(1-0.0035*(C4-25))*0.9459</f>
        <v>0</v>
      </c>
      <c r="J4" s="3">
        <f t="shared" ref="J4:J67" si="13">H4-I4</f>
        <v>4.0833333333333333E-2</v>
      </c>
      <c r="K4" s="3">
        <f t="shared" ref="K4:K67" si="14" xml:space="preserve"> (B4/1000)*412.02*(1-0.0035*(C4-25))*0.9459</f>
        <v>0</v>
      </c>
      <c r="L4" s="3">
        <f t="shared" ref="L4:L67" si="15">G4-G5</f>
        <v>0.1999999999998181</v>
      </c>
      <c r="M4" s="3">
        <f t="shared" ref="M4:M67" si="16">( B4/1000)*(10/60)*412.02*(1-0.0035*(C4-25))*0.9459*0.9857</f>
        <v>0</v>
      </c>
      <c r="N4" s="4">
        <f t="shared" si="0"/>
        <v>0.1999999999998181</v>
      </c>
      <c r="O4" s="4"/>
      <c r="P4" s="13"/>
      <c r="Q4" s="43">
        <v>46145.784722222219</v>
      </c>
      <c r="R4" s="42">
        <v>0.39800000000000002</v>
      </c>
      <c r="S4" s="42">
        <v>0.71799999999999997</v>
      </c>
      <c r="T4" s="42">
        <v>2530.6</v>
      </c>
      <c r="U4" s="21">
        <f t="shared" ref="U4:U67" si="17">S4*(10/60)</f>
        <v>0.11966666666666666</v>
      </c>
      <c r="V4" s="3">
        <f t="shared" ref="V4:V67" si="18" xml:space="preserve"> (B4/1000)*(10/60)*412.02*(1-0.0035*(C4-25))*0.9459</f>
        <v>0</v>
      </c>
      <c r="W4" s="3">
        <f t="shared" ref="W4:W67" si="19">U4-V4</f>
        <v>0.11966666666666666</v>
      </c>
      <c r="X4" s="3">
        <f t="shared" ref="X4:X67" si="20" xml:space="preserve"> (B4/1000)*412.02*(1-0.0035*(C4-25))*0.9459</f>
        <v>0</v>
      </c>
      <c r="Y4" s="3">
        <f t="shared" ref="Y4:Y67" si="21">T4-T5</f>
        <v>0.1999999999998181</v>
      </c>
      <c r="Z4" s="3">
        <f t="shared" ref="Z4:Z67" si="22">( B4/1000)*(10/60)*412.02*(1-0.0035*(C4-25))*0.9459*0.9857</f>
        <v>0</v>
      </c>
      <c r="AA4" s="4">
        <f t="shared" si="1"/>
        <v>0.1999999999998181</v>
      </c>
      <c r="AB4" s="4"/>
      <c r="AC4" s="13"/>
      <c r="AD4" s="43">
        <v>46145.784722222219</v>
      </c>
      <c r="AE4" s="42">
        <v>0.26100000000000001</v>
      </c>
      <c r="AF4" s="42">
        <v>0.28299999999999997</v>
      </c>
      <c r="AG4" s="42">
        <v>2501.6999999999998</v>
      </c>
      <c r="AH4" s="21">
        <f t="shared" ref="AH4:AH67" si="23">AF4*(10/60)</f>
        <v>4.7166666666666662E-2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4.7166666666666662E-2</v>
      </c>
      <c r="AK4" s="3">
        <f t="shared" ref="AK4:AK67" si="26" xml:space="preserve"> (B4/1000)*412.02*(1-0.0035*(C4-25))*0.9459</f>
        <v>0</v>
      </c>
      <c r="AL4" s="3">
        <f t="shared" ref="AL4:AL67" si="27">AG4-AG5</f>
        <v>0.1999999999998181</v>
      </c>
      <c r="AM4" s="3">
        <f t="shared" ref="AM4:AM67" si="28">( B4/1000)*(10/60)*412.02*(1-0.0035*(C4-25))*0.9459*0.9857</f>
        <v>0</v>
      </c>
      <c r="AN4" s="4">
        <f t="shared" si="2"/>
        <v>0.1999999999998181</v>
      </c>
      <c r="AO4" s="4"/>
      <c r="AP4" s="13"/>
      <c r="AQ4" s="43">
        <v>46145.784722222219</v>
      </c>
      <c r="AR4" s="42">
        <v>0.26700000000000002</v>
      </c>
      <c r="AS4" s="42">
        <v>0.69</v>
      </c>
      <c r="AT4" s="42">
        <v>2507.9</v>
      </c>
      <c r="AU4" s="21">
        <f t="shared" ref="AU4:AU67" si="29">AS4*(10/60)</f>
        <v>0.11499999999999999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0.11499999999999999</v>
      </c>
      <c r="AX4" s="3">
        <f t="shared" ref="AX4:AX67" si="32" xml:space="preserve"> (B4/1000)*412.02*(1-0.0035*(C4-25))*0.9459</f>
        <v>0</v>
      </c>
      <c r="AY4" s="3">
        <f t="shared" ref="AY4:AY35" si="33">AT4-AT5</f>
        <v>0.20000000000027285</v>
      </c>
      <c r="AZ4" s="3">
        <f t="shared" ref="AZ4:AZ67" si="34">( B4/1000)*(10/60)*412.02*(1-0.0035*(C4-25))*0.9459*0.9857</f>
        <v>0</v>
      </c>
      <c r="BA4" s="4">
        <f t="shared" si="3"/>
        <v>0.20000000000027285</v>
      </c>
      <c r="BB4" s="4"/>
      <c r="BC4" s="13"/>
      <c r="BD4" s="43">
        <v>46145.784722222219</v>
      </c>
      <c r="BE4" s="42">
        <v>0.09</v>
      </c>
      <c r="BF4" s="42">
        <v>0.17699999999999999</v>
      </c>
      <c r="BG4" s="42">
        <v>1882.1</v>
      </c>
      <c r="BH4" s="21">
        <f t="shared" ref="BH4:BH67" si="35">BF4*(10/60)</f>
        <v>2.9499999999999998E-2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2.9499999999999998E-2</v>
      </c>
      <c r="BK4" s="3">
        <f t="shared" ref="BK4:BK67" si="38" xml:space="preserve"> (B4/1000)*305.2*(1-0.0035*(C4-25))*0.9459</f>
        <v>0</v>
      </c>
      <c r="BL4" s="3">
        <f t="shared" ref="BL4:BL67" si="39">BG4-BG5</f>
        <v>9.9999999999909051E-2</v>
      </c>
      <c r="BM4" s="3">
        <f t="shared" ref="BM4:BM67" si="40">( B4/1000)*(10/60)*305.2*(1-0.0035*(C4-25))*0.9459*0.9857</f>
        <v>0</v>
      </c>
      <c r="BN4" s="4">
        <f t="shared" si="4"/>
        <v>9.9999999999909051E-2</v>
      </c>
      <c r="BO4" s="4"/>
      <c r="BP4" s="13"/>
      <c r="BQ4" s="43">
        <v>46145.784722222219</v>
      </c>
      <c r="BR4" s="42">
        <v>2.8000000000000001E-2</v>
      </c>
      <c r="BS4" s="42">
        <v>9.6000000000000002E-2</v>
      </c>
      <c r="BT4" s="42">
        <v>1864.3</v>
      </c>
      <c r="BU4" s="21">
        <f t="shared" ref="BU4:BU67" si="41">BS4*(10/60)</f>
        <v>1.6E-2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1.6E-2</v>
      </c>
      <c r="BX4" s="3">
        <f t="shared" ref="BX4:BX67" si="44" xml:space="preserve"> (B4/1000)*305.2*(1-0.0035*(C4-25))*0.9459</f>
        <v>0</v>
      </c>
      <c r="BY4" s="3">
        <f t="shared" ref="BY4:BY35" si="45">BT4-BT5</f>
        <v>9.9999999999909051E-2</v>
      </c>
      <c r="BZ4" s="3">
        <f t="shared" ref="BZ4:BZ67" si="46">( B4/1000)*(10/60)*305.2*(1-0.0035*(C4-25))*0.9459*0.9857</f>
        <v>0</v>
      </c>
      <c r="CA4" s="4">
        <f t="shared" si="5"/>
        <v>9.9999999999909051E-2</v>
      </c>
      <c r="CB4" s="4"/>
      <c r="CC4" s="13"/>
      <c r="CD4" s="43">
        <v>46145.784722222219</v>
      </c>
      <c r="CE4" s="42">
        <v>4.0000000000000001E-3</v>
      </c>
      <c r="CF4" s="42">
        <v>6.2E-2</v>
      </c>
      <c r="CG4" s="42">
        <v>1872.3</v>
      </c>
      <c r="CH4" s="21">
        <f t="shared" ref="CH4:CH67" si="47">CF4*(10/60)</f>
        <v>1.0333333333333333E-2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1.0333333333333333E-2</v>
      </c>
      <c r="CK4" s="3">
        <f t="shared" ref="CK4:CK67" si="50" xml:space="preserve"> (B4/1000)*305.2*(1-0.0035*(C4-25))*0.9459</f>
        <v>0</v>
      </c>
      <c r="CL4" s="3">
        <f t="shared" ref="CL4:CL35" si="51">CG4-CG5</f>
        <v>9.9999999999909051E-2</v>
      </c>
      <c r="CM4" s="3">
        <f t="shared" ref="CM4:CM67" si="52">( B4/1000)*(10/60)*305.2*(1-0.0035*(C4-25))*0.9459*0.9857</f>
        <v>0</v>
      </c>
      <c r="CN4" s="4">
        <f t="shared" si="6"/>
        <v>9.9999999999909051E-2</v>
      </c>
      <c r="CO4" s="4"/>
      <c r="CP4" s="13"/>
      <c r="CQ4" s="43">
        <v>46145.784722222219</v>
      </c>
      <c r="CR4" s="42">
        <v>0.14699999999999999</v>
      </c>
      <c r="CS4" s="42">
        <v>0.44600000000000001</v>
      </c>
      <c r="CT4" s="42">
        <v>1884.9</v>
      </c>
      <c r="CU4" s="21">
        <f t="shared" ref="CU4:CU67" si="53">CS4*(10/60)</f>
        <v>7.4333333333333335E-2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7.4333333333333335E-2</v>
      </c>
      <c r="CX4" s="3">
        <f t="shared" ref="CX4:CX67" si="56" xml:space="preserve"> (B4/1000)*305.2*(1-0.0035*(C4-25))*0.9459</f>
        <v>0</v>
      </c>
      <c r="CY4" s="3">
        <f t="shared" ref="CY4:CY35" si="57">CT4-CT5</f>
        <v>0.10000000000013642</v>
      </c>
      <c r="CZ4" s="3">
        <f t="shared" ref="CZ4:CZ67" si="58">( B4/1000)*(10/60)*305.2*(1-0.0035*(C4-25))*0.9459*0.9857</f>
        <v>0</v>
      </c>
      <c r="DA4" s="4">
        <f t="shared" si="7"/>
        <v>0.10000000000013642</v>
      </c>
      <c r="DB4" s="4"/>
      <c r="DC4" s="13"/>
      <c r="DD4" s="43">
        <v>46145.784722222219</v>
      </c>
      <c r="DE4" s="42">
        <v>1.7999999999999999E-2</v>
      </c>
      <c r="DF4" s="42">
        <v>8.2000000000000003E-2</v>
      </c>
      <c r="DG4" s="42">
        <v>1781.6</v>
      </c>
      <c r="DH4" s="21">
        <f t="shared" ref="DH4:DH67" si="59">DF4*(10/60)</f>
        <v>1.3666666666666667E-2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1.3666666666666667E-2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46145.784722222219</v>
      </c>
      <c r="DS4" s="5">
        <f t="shared" ref="DS4:DS35" si="65">H4+U4+AH4+AU4+BH4+BU4+CH4+CU4+DH4</f>
        <v>0.46649999999999997</v>
      </c>
      <c r="DT4" s="5">
        <f t="shared" ref="DT4:DT67" si="66">I4+V4+AI4+AV4+BI4+BV4+CI4+CV4+DI4</f>
        <v>0</v>
      </c>
      <c r="DU4" s="6">
        <f t="shared" si="9"/>
        <v>0.46649999999999997</v>
      </c>
      <c r="DV4" s="5">
        <f t="shared" ref="DV4:DV67" si="67">K4+X4+AK4+AX4+BK4+BX4+CK4+CX4+DK4</f>
        <v>0</v>
      </c>
      <c r="DW4" s="5">
        <f t="shared" ref="DW4:DW35" si="68">L4+Y4+AL4+AY4+BL4+BY4+CL4+CY4+DL4</f>
        <v>1.2999999999994998</v>
      </c>
      <c r="DX4" s="5">
        <f t="shared" ref="DX4:DX67" si="69">M4+Z4+AM4+AZ4+BM4+BZ4+CM4+CZ4+DM4</f>
        <v>0</v>
      </c>
      <c r="DY4" s="6">
        <f t="shared" si="10"/>
        <v>1.2999999999994998</v>
      </c>
      <c r="DZ4" s="11"/>
      <c r="EA4" s="65">
        <v>2</v>
      </c>
      <c r="EB4" s="74">
        <f>AB77</f>
        <v>0.98606480243135386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46145.777777777781</v>
      </c>
      <c r="B5" s="39">
        <v>0</v>
      </c>
      <c r="C5" s="38">
        <v>37.6</v>
      </c>
      <c r="D5" s="12"/>
      <c r="E5" s="42">
        <v>2.2389999999999999</v>
      </c>
      <c r="F5" s="42">
        <v>2.3540000000000001</v>
      </c>
      <c r="G5" s="42">
        <v>2485</v>
      </c>
      <c r="H5" s="21">
        <f t="shared" si="11"/>
        <v>0.39233333333333331</v>
      </c>
      <c r="I5" s="3">
        <f t="shared" si="12"/>
        <v>0</v>
      </c>
      <c r="J5" s="3">
        <f t="shared" si="13"/>
        <v>0.39233333333333331</v>
      </c>
      <c r="K5" s="3">
        <f t="shared" si="14"/>
        <v>0</v>
      </c>
      <c r="L5" s="3">
        <f t="shared" si="15"/>
        <v>0.59999999999990905</v>
      </c>
      <c r="M5" s="3">
        <f t="shared" si="16"/>
        <v>0</v>
      </c>
      <c r="N5" s="4">
        <f t="shared" si="0"/>
        <v>0.59999999999990905</v>
      </c>
      <c r="O5" s="4"/>
      <c r="P5" s="13"/>
      <c r="Q5" s="43">
        <v>46145.777777777781</v>
      </c>
      <c r="R5" s="42">
        <v>2.351</v>
      </c>
      <c r="S5" s="42">
        <v>2.9380000000000002</v>
      </c>
      <c r="T5" s="42">
        <v>2530.4</v>
      </c>
      <c r="U5" s="21">
        <f t="shared" si="17"/>
        <v>0.48966666666666669</v>
      </c>
      <c r="V5" s="3">
        <f t="shared" si="18"/>
        <v>0</v>
      </c>
      <c r="W5" s="3">
        <f t="shared" si="19"/>
        <v>0.48966666666666669</v>
      </c>
      <c r="X5" s="3">
        <f t="shared" si="20"/>
        <v>0</v>
      </c>
      <c r="Y5" s="3">
        <f t="shared" si="21"/>
        <v>0.70000000000027285</v>
      </c>
      <c r="Z5" s="3">
        <f t="shared" si="22"/>
        <v>0</v>
      </c>
      <c r="AA5" s="4">
        <f t="shared" si="1"/>
        <v>0.70000000000027285</v>
      </c>
      <c r="AB5" s="4"/>
      <c r="AC5" s="13"/>
      <c r="AD5" s="43">
        <v>46145.777777777781</v>
      </c>
      <c r="AE5" s="42">
        <v>2.2349999999999999</v>
      </c>
      <c r="AF5" s="42">
        <v>2.35</v>
      </c>
      <c r="AG5" s="42">
        <v>2501.5</v>
      </c>
      <c r="AH5" s="21">
        <f t="shared" si="23"/>
        <v>0.39166666666666666</v>
      </c>
      <c r="AI5" s="21">
        <f t="shared" si="24"/>
        <v>0</v>
      </c>
      <c r="AJ5" s="3">
        <f t="shared" si="25"/>
        <v>0.39166666666666666</v>
      </c>
      <c r="AK5" s="3">
        <f t="shared" si="26"/>
        <v>0</v>
      </c>
      <c r="AL5" s="3">
        <f t="shared" si="27"/>
        <v>0.59999999999990905</v>
      </c>
      <c r="AM5" s="3">
        <f t="shared" si="28"/>
        <v>0</v>
      </c>
      <c r="AN5" s="4">
        <f t="shared" si="2"/>
        <v>0.59999999999990905</v>
      </c>
      <c r="AO5" s="4"/>
      <c r="AP5" s="13"/>
      <c r="AQ5" s="43">
        <v>46145.777777777781</v>
      </c>
      <c r="AR5" s="42">
        <v>2.157</v>
      </c>
      <c r="AS5" s="42">
        <v>2.73</v>
      </c>
      <c r="AT5" s="42">
        <v>2507.6999999999998</v>
      </c>
      <c r="AU5" s="21">
        <f t="shared" si="29"/>
        <v>0.45499999999999996</v>
      </c>
      <c r="AV5" s="21">
        <f t="shared" si="30"/>
        <v>0</v>
      </c>
      <c r="AW5" s="3">
        <f t="shared" si="31"/>
        <v>0.45499999999999996</v>
      </c>
      <c r="AX5" s="3">
        <f t="shared" si="32"/>
        <v>0</v>
      </c>
      <c r="AY5" s="3">
        <f t="shared" si="33"/>
        <v>0.6999999999998181</v>
      </c>
      <c r="AZ5" s="3">
        <f t="shared" si="34"/>
        <v>0</v>
      </c>
      <c r="BA5" s="4">
        <f t="shared" si="3"/>
        <v>0.6999999999998181</v>
      </c>
      <c r="BB5" s="4"/>
      <c r="BC5" s="13"/>
      <c r="BD5" s="43">
        <v>46145.777777777781</v>
      </c>
      <c r="BE5" s="42">
        <v>1.581</v>
      </c>
      <c r="BF5" s="42">
        <v>1.7110000000000001</v>
      </c>
      <c r="BG5" s="42">
        <v>1882</v>
      </c>
      <c r="BH5" s="21">
        <f t="shared" si="35"/>
        <v>0.28516666666666668</v>
      </c>
      <c r="BI5" s="21">
        <f t="shared" si="36"/>
        <v>0</v>
      </c>
      <c r="BJ5" s="3">
        <f t="shared" si="37"/>
        <v>0.28516666666666668</v>
      </c>
      <c r="BK5" s="3">
        <f t="shared" si="38"/>
        <v>0</v>
      </c>
      <c r="BL5" s="3">
        <f t="shared" si="39"/>
        <v>0.5</v>
      </c>
      <c r="BM5" s="3">
        <f t="shared" si="40"/>
        <v>0</v>
      </c>
      <c r="BN5" s="4">
        <f t="shared" si="4"/>
        <v>0.5</v>
      </c>
      <c r="BO5" s="4"/>
      <c r="BP5" s="13"/>
      <c r="BQ5" s="43">
        <v>46145.777777777781</v>
      </c>
      <c r="BR5" s="42">
        <v>1.5329999999999999</v>
      </c>
      <c r="BS5" s="42">
        <v>1.603</v>
      </c>
      <c r="BT5" s="42">
        <v>1864.2</v>
      </c>
      <c r="BU5" s="21">
        <f t="shared" si="41"/>
        <v>0.26716666666666666</v>
      </c>
      <c r="BV5" s="21">
        <f t="shared" si="42"/>
        <v>0</v>
      </c>
      <c r="BW5" s="3">
        <f t="shared" si="43"/>
        <v>0.26716666666666666</v>
      </c>
      <c r="BX5" s="3">
        <f t="shared" si="44"/>
        <v>0</v>
      </c>
      <c r="BY5" s="3">
        <f t="shared" si="45"/>
        <v>0.5</v>
      </c>
      <c r="BZ5" s="3">
        <f t="shared" si="46"/>
        <v>0</v>
      </c>
      <c r="CA5" s="4">
        <f t="shared" si="5"/>
        <v>0.5</v>
      </c>
      <c r="CB5" s="4"/>
      <c r="CC5" s="13"/>
      <c r="CD5" s="43">
        <v>46145.777777777781</v>
      </c>
      <c r="CE5" s="42">
        <v>1.5009999999999999</v>
      </c>
      <c r="CF5" s="42">
        <v>1.5780000000000001</v>
      </c>
      <c r="CG5" s="42">
        <v>1872.2</v>
      </c>
      <c r="CH5" s="21">
        <f t="shared" si="47"/>
        <v>0.26300000000000001</v>
      </c>
      <c r="CI5" s="21">
        <f t="shared" si="48"/>
        <v>0</v>
      </c>
      <c r="CJ5" s="3">
        <f t="shared" si="49"/>
        <v>0.26300000000000001</v>
      </c>
      <c r="CK5" s="3">
        <f t="shared" si="50"/>
        <v>0</v>
      </c>
      <c r="CL5" s="3">
        <f t="shared" si="51"/>
        <v>0.5</v>
      </c>
      <c r="CM5" s="3">
        <f t="shared" si="52"/>
        <v>0</v>
      </c>
      <c r="CN5" s="4">
        <f t="shared" si="6"/>
        <v>0.5</v>
      </c>
      <c r="CO5" s="4"/>
      <c r="CP5" s="13"/>
      <c r="CQ5" s="43">
        <v>46145.777777777781</v>
      </c>
      <c r="CR5" s="42">
        <v>1.5740000000000001</v>
      </c>
      <c r="CS5" s="42">
        <v>1.899</v>
      </c>
      <c r="CT5" s="42">
        <v>1884.8</v>
      </c>
      <c r="CU5" s="21">
        <f t="shared" si="53"/>
        <v>0.3165</v>
      </c>
      <c r="CV5" s="21">
        <f t="shared" si="54"/>
        <v>0</v>
      </c>
      <c r="CW5" s="3">
        <f t="shared" si="55"/>
        <v>0.3165</v>
      </c>
      <c r="CX5" s="3">
        <f t="shared" si="56"/>
        <v>0</v>
      </c>
      <c r="CY5" s="3">
        <f t="shared" si="57"/>
        <v>0.5</v>
      </c>
      <c r="CZ5" s="3">
        <f t="shared" si="58"/>
        <v>0</v>
      </c>
      <c r="DA5" s="4">
        <f t="shared" si="7"/>
        <v>0.5</v>
      </c>
      <c r="DB5" s="4"/>
      <c r="DC5" s="13"/>
      <c r="DD5" s="43">
        <v>46145.777777777781</v>
      </c>
      <c r="DE5" s="42">
        <v>1.4259999999999999</v>
      </c>
      <c r="DF5" s="42">
        <v>1.4990000000000001</v>
      </c>
      <c r="DG5" s="42">
        <v>1781.5</v>
      </c>
      <c r="DH5" s="21">
        <f t="shared" si="59"/>
        <v>0.24983333333333335</v>
      </c>
      <c r="DI5" s="21">
        <f t="shared" si="60"/>
        <v>0</v>
      </c>
      <c r="DJ5" s="3">
        <f t="shared" si="61"/>
        <v>0.24983333333333335</v>
      </c>
      <c r="DK5" s="3">
        <f t="shared" si="62"/>
        <v>0</v>
      </c>
      <c r="DL5" s="3">
        <f t="shared" si="63"/>
        <v>0.40000000000009095</v>
      </c>
      <c r="DM5" s="3">
        <f t="shared" si="64"/>
        <v>0</v>
      </c>
      <c r="DN5" s="4">
        <f t="shared" si="8"/>
        <v>0.40000000000009095</v>
      </c>
      <c r="DO5" s="4"/>
      <c r="DP5" s="13"/>
      <c r="DQ5" s="11"/>
      <c r="DR5" s="55">
        <f t="shared" ref="DR5:DR68" si="70">A5</f>
        <v>46145.777777777781</v>
      </c>
      <c r="DS5" s="5">
        <f t="shared" si="65"/>
        <v>3.1103333333333332</v>
      </c>
      <c r="DT5" s="5">
        <f t="shared" si="66"/>
        <v>0</v>
      </c>
      <c r="DU5" s="6">
        <f t="shared" si="9"/>
        <v>3.1103333333333332</v>
      </c>
      <c r="DV5" s="5">
        <f t="shared" si="67"/>
        <v>0</v>
      </c>
      <c r="DW5" s="5">
        <f t="shared" si="68"/>
        <v>5</v>
      </c>
      <c r="DX5" s="5">
        <f t="shared" si="69"/>
        <v>0</v>
      </c>
      <c r="DY5" s="6">
        <f t="shared" si="10"/>
        <v>5</v>
      </c>
      <c r="DZ5" s="11"/>
      <c r="EA5" s="65">
        <v>3</v>
      </c>
      <c r="EB5" s="74">
        <f>AO77</f>
        <v>0.97212108002830611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46145.770833333336</v>
      </c>
      <c r="B6" s="39">
        <v>11</v>
      </c>
      <c r="C6" s="38">
        <v>39.61</v>
      </c>
      <c r="D6" s="12"/>
      <c r="E6" s="42">
        <v>5.8470000000000004</v>
      </c>
      <c r="F6" s="42">
        <v>6.1130000000000004</v>
      </c>
      <c r="G6" s="42">
        <v>2484.4</v>
      </c>
      <c r="H6" s="21">
        <f t="shared" si="11"/>
        <v>1.0188333333333333</v>
      </c>
      <c r="I6" s="3">
        <f t="shared" si="12"/>
        <v>0.67796829626179489</v>
      </c>
      <c r="J6" s="3">
        <f t="shared" si="13"/>
        <v>0.34086503707153837</v>
      </c>
      <c r="K6" s="3">
        <f t="shared" si="14"/>
        <v>4.0678097775707691</v>
      </c>
      <c r="L6" s="3">
        <f t="shared" si="15"/>
        <v>1.4000000000000909</v>
      </c>
      <c r="M6" s="3">
        <f t="shared" si="16"/>
        <v>0.6682733496252512</v>
      </c>
      <c r="N6" s="4">
        <f t="shared" si="0"/>
        <v>0.73172665037483975</v>
      </c>
      <c r="O6" s="4"/>
      <c r="P6" s="13"/>
      <c r="Q6" s="43">
        <v>46145.770833333336</v>
      </c>
      <c r="R6" s="42">
        <v>7.43</v>
      </c>
      <c r="S6" s="42">
        <v>6.9669999999999996</v>
      </c>
      <c r="T6" s="42">
        <v>2529.6999999999998</v>
      </c>
      <c r="U6" s="21">
        <f t="shared" si="17"/>
        <v>1.1611666666666665</v>
      </c>
      <c r="V6" s="3">
        <f t="shared" si="18"/>
        <v>0.67796829626179489</v>
      </c>
      <c r="W6" s="3">
        <f t="shared" si="19"/>
        <v>0.48319837040487157</v>
      </c>
      <c r="X6" s="3">
        <f t="shared" si="20"/>
        <v>4.0678097775707691</v>
      </c>
      <c r="Y6" s="3">
        <f t="shared" si="21"/>
        <v>1.6999999999998181</v>
      </c>
      <c r="Z6" s="3">
        <f t="shared" si="22"/>
        <v>0.6682733496252512</v>
      </c>
      <c r="AA6" s="4">
        <f t="shared" si="1"/>
        <v>1.031726650374567</v>
      </c>
      <c r="AB6" s="4"/>
      <c r="AC6" s="13"/>
      <c r="AD6" s="43">
        <v>46145.770833333336</v>
      </c>
      <c r="AE6" s="42">
        <v>6.1689999999999996</v>
      </c>
      <c r="AF6" s="42">
        <v>6.4020000000000001</v>
      </c>
      <c r="AG6" s="42">
        <v>2500.9</v>
      </c>
      <c r="AH6" s="21">
        <f t="shared" si="23"/>
        <v>1.0669999999999999</v>
      </c>
      <c r="AI6" s="21">
        <f t="shared" si="24"/>
        <v>0.67796829626179489</v>
      </c>
      <c r="AJ6" s="3">
        <f t="shared" si="25"/>
        <v>0.38903170373820506</v>
      </c>
      <c r="AK6" s="3">
        <f t="shared" si="26"/>
        <v>4.0678097775707691</v>
      </c>
      <c r="AL6" s="3">
        <f t="shared" si="27"/>
        <v>1.5999999999999091</v>
      </c>
      <c r="AM6" s="3">
        <f t="shared" si="28"/>
        <v>0.6682733496252512</v>
      </c>
      <c r="AN6" s="4">
        <f t="shared" si="2"/>
        <v>0.93172665037465785</v>
      </c>
      <c r="AO6" s="4"/>
      <c r="AP6" s="13"/>
      <c r="AQ6" s="43">
        <v>46145.770833333336</v>
      </c>
      <c r="AR6" s="42">
        <v>6.4180000000000001</v>
      </c>
      <c r="AS6" s="42">
        <v>6.7210000000000001</v>
      </c>
      <c r="AT6" s="42">
        <v>2507</v>
      </c>
      <c r="AU6" s="21">
        <f t="shared" si="29"/>
        <v>1.1201666666666665</v>
      </c>
      <c r="AV6" s="21">
        <f t="shared" si="30"/>
        <v>0.67796829626179489</v>
      </c>
      <c r="AW6" s="3">
        <f t="shared" si="31"/>
        <v>0.44219837040487164</v>
      </c>
      <c r="AX6" s="3">
        <f t="shared" si="32"/>
        <v>4.0678097775707691</v>
      </c>
      <c r="AY6" s="3">
        <f t="shared" si="33"/>
        <v>1.5999999999999091</v>
      </c>
      <c r="AZ6" s="3">
        <f t="shared" si="34"/>
        <v>0.6682733496252512</v>
      </c>
      <c r="BA6" s="4">
        <f t="shared" si="3"/>
        <v>0.93172665037465785</v>
      </c>
      <c r="BB6" s="4"/>
      <c r="BC6" s="13"/>
      <c r="BD6" s="43">
        <v>46145.770833333336</v>
      </c>
      <c r="BE6" s="42">
        <v>4.681</v>
      </c>
      <c r="BF6" s="42">
        <v>4.8979999999999997</v>
      </c>
      <c r="BG6" s="42">
        <v>1881.5</v>
      </c>
      <c r="BH6" s="21">
        <f t="shared" si="35"/>
        <v>0.81633333333333324</v>
      </c>
      <c r="BI6" s="21">
        <f t="shared" si="36"/>
        <v>0.50219873797169989</v>
      </c>
      <c r="BJ6" s="3">
        <f t="shared" si="37"/>
        <v>0.31413459536163335</v>
      </c>
      <c r="BK6" s="3">
        <f t="shared" si="38"/>
        <v>3.0131924278301998</v>
      </c>
      <c r="BL6" s="3">
        <f t="shared" si="39"/>
        <v>1.0999999999999091</v>
      </c>
      <c r="BM6" s="3">
        <f t="shared" si="40"/>
        <v>0.49501729601870459</v>
      </c>
      <c r="BN6" s="4">
        <f t="shared" si="4"/>
        <v>0.60498270398120446</v>
      </c>
      <c r="BO6" s="4"/>
      <c r="BP6" s="13"/>
      <c r="BQ6" s="43">
        <v>46145.770833333336</v>
      </c>
      <c r="BR6" s="42">
        <v>4.4619999999999997</v>
      </c>
      <c r="BS6" s="42">
        <v>4.6710000000000003</v>
      </c>
      <c r="BT6" s="42">
        <v>1863.7</v>
      </c>
      <c r="BU6" s="21">
        <f t="shared" si="41"/>
        <v>0.77849999999999997</v>
      </c>
      <c r="BV6" s="21">
        <f t="shared" si="42"/>
        <v>0.50219873797169989</v>
      </c>
      <c r="BW6" s="3">
        <f t="shared" si="43"/>
        <v>0.27630126202830008</v>
      </c>
      <c r="BX6" s="3">
        <f t="shared" si="44"/>
        <v>3.0131924278301998</v>
      </c>
      <c r="BY6" s="3">
        <f t="shared" si="45"/>
        <v>1.1000000000001364</v>
      </c>
      <c r="BZ6" s="3">
        <f t="shared" si="46"/>
        <v>0.49501729601870459</v>
      </c>
      <c r="CA6" s="4">
        <f t="shared" si="5"/>
        <v>0.60498270398143184</v>
      </c>
      <c r="CB6" s="4"/>
      <c r="CC6" s="13"/>
      <c r="CD6" s="43">
        <v>46145.770833333336</v>
      </c>
      <c r="CE6" s="42">
        <v>4.3630000000000004</v>
      </c>
      <c r="CF6" s="42">
        <v>4.57</v>
      </c>
      <c r="CG6" s="42">
        <v>1871.7</v>
      </c>
      <c r="CH6" s="21">
        <f t="shared" si="47"/>
        <v>0.76166666666666671</v>
      </c>
      <c r="CI6" s="21">
        <f t="shared" si="48"/>
        <v>0.50219873797169989</v>
      </c>
      <c r="CJ6" s="3">
        <f t="shared" si="49"/>
        <v>0.25946792869496682</v>
      </c>
      <c r="CK6" s="3">
        <f t="shared" si="50"/>
        <v>3.0131924278301998</v>
      </c>
      <c r="CL6" s="3">
        <f t="shared" si="51"/>
        <v>1.1000000000001364</v>
      </c>
      <c r="CM6" s="3">
        <f t="shared" si="52"/>
        <v>0.49501729601870459</v>
      </c>
      <c r="CN6" s="4">
        <f t="shared" si="6"/>
        <v>0.60498270398143184</v>
      </c>
      <c r="CO6" s="4"/>
      <c r="CP6" s="13"/>
      <c r="CQ6" s="43">
        <v>46145.770833333336</v>
      </c>
      <c r="CR6" s="42">
        <v>3.952</v>
      </c>
      <c r="CS6" s="42">
        <v>4.2359999999999998</v>
      </c>
      <c r="CT6" s="42">
        <v>1884.3</v>
      </c>
      <c r="CU6" s="21">
        <f t="shared" si="53"/>
        <v>0.70599999999999996</v>
      </c>
      <c r="CV6" s="21">
        <f t="shared" si="54"/>
        <v>0.50219873797169989</v>
      </c>
      <c r="CW6" s="3">
        <f t="shared" si="55"/>
        <v>0.20380126202830007</v>
      </c>
      <c r="CX6" s="3">
        <f t="shared" si="56"/>
        <v>3.0131924278301998</v>
      </c>
      <c r="CY6" s="3">
        <f t="shared" si="57"/>
        <v>0.89999999999986358</v>
      </c>
      <c r="CZ6" s="3">
        <f t="shared" si="58"/>
        <v>0.49501729601870459</v>
      </c>
      <c r="DA6" s="4">
        <f t="shared" si="7"/>
        <v>0.40498270398115899</v>
      </c>
      <c r="DB6" s="4"/>
      <c r="DC6" s="13"/>
      <c r="DD6" s="43">
        <v>46145.770833333336</v>
      </c>
      <c r="DE6" s="42">
        <v>3.8359999999999999</v>
      </c>
      <c r="DF6" s="42">
        <v>4.0199999999999996</v>
      </c>
      <c r="DG6" s="42">
        <v>1781.1</v>
      </c>
      <c r="DH6" s="21">
        <f t="shared" si="59"/>
        <v>0.66999999999999993</v>
      </c>
      <c r="DI6" s="21">
        <f t="shared" si="60"/>
        <v>0.47777990025380995</v>
      </c>
      <c r="DJ6" s="3">
        <f t="shared" si="61"/>
        <v>0.19222009974618998</v>
      </c>
      <c r="DK6" s="3">
        <f t="shared" si="62"/>
        <v>2.8666794015228598</v>
      </c>
      <c r="DL6" s="3">
        <f t="shared" si="63"/>
        <v>1</v>
      </c>
      <c r="DM6" s="3">
        <f t="shared" si="64"/>
        <v>0.47094764768018049</v>
      </c>
      <c r="DN6" s="4">
        <f t="shared" si="8"/>
        <v>0.52905235231981951</v>
      </c>
      <c r="DO6" s="4"/>
      <c r="DP6" s="13"/>
      <c r="DQ6" s="11"/>
      <c r="DR6" s="55">
        <f t="shared" si="70"/>
        <v>46145.770833333336</v>
      </c>
      <c r="DS6" s="5">
        <f t="shared" si="65"/>
        <v>8.0996666666666659</v>
      </c>
      <c r="DT6" s="5">
        <f t="shared" si="66"/>
        <v>5.1984480371877888</v>
      </c>
      <c r="DU6" s="6">
        <f t="shared" si="9"/>
        <v>2.9012186294788771</v>
      </c>
      <c r="DV6" s="5">
        <f t="shared" si="67"/>
        <v>31.190688223126728</v>
      </c>
      <c r="DW6" s="5">
        <f t="shared" si="68"/>
        <v>11.499999999999773</v>
      </c>
      <c r="DX6" s="5">
        <f t="shared" si="69"/>
        <v>5.1241102302560035</v>
      </c>
      <c r="DY6" s="6">
        <f t="shared" si="10"/>
        <v>6.3758897697437691</v>
      </c>
      <c r="DZ6" s="11"/>
      <c r="EA6" s="65">
        <v>4</v>
      </c>
      <c r="EB6" s="74">
        <f>BB77</f>
        <v>0.98339673032416763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46145.763888888891</v>
      </c>
      <c r="B7" s="39">
        <v>23</v>
      </c>
      <c r="C7" s="38">
        <v>41.9</v>
      </c>
      <c r="D7" s="12"/>
      <c r="E7" s="42">
        <v>11.601000000000001</v>
      </c>
      <c r="F7" s="42">
        <v>12.005000000000001</v>
      </c>
      <c r="G7" s="42">
        <v>2483</v>
      </c>
      <c r="H7" s="21">
        <f t="shared" si="11"/>
        <v>2.0008333333333335</v>
      </c>
      <c r="I7" s="3">
        <f t="shared" si="12"/>
        <v>1.4055959531911497</v>
      </c>
      <c r="J7" s="3">
        <f t="shared" si="13"/>
        <v>0.59523738014218375</v>
      </c>
      <c r="K7" s="3">
        <f t="shared" si="14"/>
        <v>8.4335757191468979</v>
      </c>
      <c r="L7" s="3">
        <f t="shared" si="15"/>
        <v>2.6999999999998181</v>
      </c>
      <c r="M7" s="3">
        <f t="shared" si="16"/>
        <v>1.3854959310605164</v>
      </c>
      <c r="N7" s="4">
        <f t="shared" si="0"/>
        <v>1.3145040689393017</v>
      </c>
      <c r="O7" s="4"/>
      <c r="P7" s="13"/>
      <c r="Q7" s="43">
        <v>46145.763888888891</v>
      </c>
      <c r="R7" s="42">
        <v>14.098000000000001</v>
      </c>
      <c r="S7" s="42">
        <v>14.715999999999999</v>
      </c>
      <c r="T7" s="42">
        <v>2528</v>
      </c>
      <c r="U7" s="21">
        <f t="shared" si="17"/>
        <v>2.4526666666666666</v>
      </c>
      <c r="V7" s="3">
        <f t="shared" si="18"/>
        <v>1.4055959531911497</v>
      </c>
      <c r="W7" s="3">
        <f t="shared" si="19"/>
        <v>1.0470707134755168</v>
      </c>
      <c r="X7" s="3">
        <f t="shared" si="20"/>
        <v>8.4335757191468979</v>
      </c>
      <c r="Y7" s="3">
        <f t="shared" si="21"/>
        <v>3.1999999999998181</v>
      </c>
      <c r="Z7" s="3">
        <f t="shared" si="22"/>
        <v>1.3854959310605164</v>
      </c>
      <c r="AA7" s="4">
        <f t="shared" si="1"/>
        <v>1.8145040689393017</v>
      </c>
      <c r="AB7" s="4"/>
      <c r="AC7" s="13"/>
      <c r="AD7" s="43">
        <v>46145.763888888891</v>
      </c>
      <c r="AE7" s="42">
        <v>13.097</v>
      </c>
      <c r="AF7" s="42">
        <v>13.500999999999999</v>
      </c>
      <c r="AG7" s="42">
        <v>2499.3000000000002</v>
      </c>
      <c r="AH7" s="21">
        <f t="shared" si="23"/>
        <v>2.2501666666666664</v>
      </c>
      <c r="AI7" s="21">
        <f t="shared" si="24"/>
        <v>1.4055959531911497</v>
      </c>
      <c r="AJ7" s="3">
        <f t="shared" si="25"/>
        <v>0.84457071347551671</v>
      </c>
      <c r="AK7" s="3">
        <f t="shared" si="26"/>
        <v>8.4335757191468979</v>
      </c>
      <c r="AL7" s="3">
        <f t="shared" si="27"/>
        <v>3</v>
      </c>
      <c r="AM7" s="3">
        <f t="shared" si="28"/>
        <v>1.3854959310605164</v>
      </c>
      <c r="AN7" s="4">
        <f t="shared" si="2"/>
        <v>1.6145040689394836</v>
      </c>
      <c r="AO7" s="4"/>
      <c r="AP7" s="13"/>
      <c r="AQ7" s="43">
        <v>46145.763888888891</v>
      </c>
      <c r="AR7" s="42">
        <v>13.641</v>
      </c>
      <c r="AS7" s="42">
        <v>14.061999999999999</v>
      </c>
      <c r="AT7" s="42">
        <v>2505.4</v>
      </c>
      <c r="AU7" s="21">
        <f t="shared" si="29"/>
        <v>2.3436666666666666</v>
      </c>
      <c r="AV7" s="21">
        <f t="shared" si="30"/>
        <v>1.4055959531911497</v>
      </c>
      <c r="AW7" s="3">
        <f t="shared" si="31"/>
        <v>0.93807071347551685</v>
      </c>
      <c r="AX7" s="3">
        <f t="shared" si="32"/>
        <v>8.4335757191468979</v>
      </c>
      <c r="AY7" s="3">
        <f t="shared" si="33"/>
        <v>3.0999999999999091</v>
      </c>
      <c r="AZ7" s="3">
        <f t="shared" si="34"/>
        <v>1.3854959310605164</v>
      </c>
      <c r="BA7" s="4">
        <f t="shared" si="3"/>
        <v>1.7145040689393927</v>
      </c>
      <c r="BB7" s="4"/>
      <c r="BC7" s="13"/>
      <c r="BD7" s="43">
        <v>46145.763888888891</v>
      </c>
      <c r="BE7" s="42">
        <v>9.8409999999999993</v>
      </c>
      <c r="BF7" s="42">
        <v>10.201000000000001</v>
      </c>
      <c r="BG7" s="42">
        <v>1880.4</v>
      </c>
      <c r="BH7" s="21">
        <f t="shared" si="35"/>
        <v>1.7001666666666666</v>
      </c>
      <c r="BI7" s="21">
        <f t="shared" si="36"/>
        <v>1.0411821875489999</v>
      </c>
      <c r="BJ7" s="3">
        <f t="shared" si="37"/>
        <v>0.65898447911766667</v>
      </c>
      <c r="BK7" s="3">
        <f t="shared" si="38"/>
        <v>6.2470931252939987</v>
      </c>
      <c r="BL7" s="3">
        <f t="shared" si="39"/>
        <v>2.3000000000001819</v>
      </c>
      <c r="BM7" s="3">
        <f t="shared" si="40"/>
        <v>1.0262932822670492</v>
      </c>
      <c r="BN7" s="4">
        <f t="shared" si="4"/>
        <v>1.2737067177331327</v>
      </c>
      <c r="BO7" s="4"/>
      <c r="BP7" s="13"/>
      <c r="BQ7" s="43">
        <v>46145.763888888891</v>
      </c>
      <c r="BR7" s="42">
        <v>9.5820000000000007</v>
      </c>
      <c r="BS7" s="42">
        <v>9.9339999999999993</v>
      </c>
      <c r="BT7" s="42">
        <v>1862.6</v>
      </c>
      <c r="BU7" s="21">
        <f t="shared" si="41"/>
        <v>1.6556666666666664</v>
      </c>
      <c r="BV7" s="21">
        <f t="shared" si="42"/>
        <v>1.0411821875489999</v>
      </c>
      <c r="BW7" s="3">
        <f t="shared" si="43"/>
        <v>0.61448447911766646</v>
      </c>
      <c r="BX7" s="3">
        <f t="shared" si="44"/>
        <v>6.2470931252939987</v>
      </c>
      <c r="BY7" s="3">
        <f t="shared" si="45"/>
        <v>2.1999999999998181</v>
      </c>
      <c r="BZ7" s="3">
        <f t="shared" si="46"/>
        <v>1.0262932822670492</v>
      </c>
      <c r="CA7" s="4">
        <f t="shared" si="5"/>
        <v>1.1737067177327689</v>
      </c>
      <c r="CB7" s="4"/>
      <c r="CC7" s="13"/>
      <c r="CD7" s="43">
        <v>46145.763888888891</v>
      </c>
      <c r="CE7" s="42">
        <v>9.6059999999999999</v>
      </c>
      <c r="CF7" s="42">
        <v>9.9619999999999997</v>
      </c>
      <c r="CG7" s="42">
        <v>1870.6</v>
      </c>
      <c r="CH7" s="21">
        <f t="shared" si="47"/>
        <v>1.6603333333333332</v>
      </c>
      <c r="CI7" s="21">
        <f t="shared" si="48"/>
        <v>1.0411821875489999</v>
      </c>
      <c r="CJ7" s="3">
        <f t="shared" si="49"/>
        <v>0.61915114578433328</v>
      </c>
      <c r="CK7" s="3">
        <f t="shared" si="50"/>
        <v>6.2470931252939987</v>
      </c>
      <c r="CL7" s="3">
        <f t="shared" si="51"/>
        <v>2.1999999999998181</v>
      </c>
      <c r="CM7" s="3">
        <f t="shared" si="52"/>
        <v>1.0262932822670492</v>
      </c>
      <c r="CN7" s="4">
        <f t="shared" si="6"/>
        <v>1.1737067177327689</v>
      </c>
      <c r="CO7" s="4"/>
      <c r="CP7" s="13"/>
      <c r="CQ7" s="43">
        <v>46145.763888888891</v>
      </c>
      <c r="CR7" s="42">
        <v>6.8259999999999996</v>
      </c>
      <c r="CS7" s="42">
        <v>7.327</v>
      </c>
      <c r="CT7" s="42">
        <v>1883.4</v>
      </c>
      <c r="CU7" s="21">
        <f t="shared" si="53"/>
        <v>1.2211666666666665</v>
      </c>
      <c r="CV7" s="21">
        <f t="shared" si="54"/>
        <v>1.0411821875489999</v>
      </c>
      <c r="CW7" s="3">
        <f t="shared" si="55"/>
        <v>0.17998447911766657</v>
      </c>
      <c r="CX7" s="3">
        <f t="shared" si="56"/>
        <v>6.2470931252939987</v>
      </c>
      <c r="CY7" s="3">
        <f t="shared" si="57"/>
        <v>1.5</v>
      </c>
      <c r="CZ7" s="3">
        <f t="shared" si="58"/>
        <v>1.0262932822670492</v>
      </c>
      <c r="DA7" s="4">
        <f t="shared" si="7"/>
        <v>0.47370671773295081</v>
      </c>
      <c r="DB7" s="4"/>
      <c r="DC7" s="13"/>
      <c r="DD7" s="43">
        <v>46145.763888888891</v>
      </c>
      <c r="DE7" s="42">
        <v>7.8780000000000001</v>
      </c>
      <c r="DF7" s="42">
        <v>8.1980000000000004</v>
      </c>
      <c r="DG7" s="42">
        <v>1780.1</v>
      </c>
      <c r="DH7" s="21">
        <f t="shared" si="59"/>
        <v>1.3663333333333334</v>
      </c>
      <c r="DI7" s="21">
        <f t="shared" si="60"/>
        <v>0.99055589769570007</v>
      </c>
      <c r="DJ7" s="3">
        <f t="shared" si="61"/>
        <v>0.37577743563763333</v>
      </c>
      <c r="DK7" s="3">
        <f t="shared" si="62"/>
        <v>5.9433353861741995</v>
      </c>
      <c r="DL7" s="3">
        <f t="shared" si="63"/>
        <v>1.7999999999999545</v>
      </c>
      <c r="DM7" s="3">
        <f t="shared" si="64"/>
        <v>0.97639094835865159</v>
      </c>
      <c r="DN7" s="4">
        <f t="shared" si="8"/>
        <v>0.82360905164130294</v>
      </c>
      <c r="DO7" s="4"/>
      <c r="DP7" s="13"/>
      <c r="DQ7" s="11"/>
      <c r="DR7" s="55">
        <f t="shared" si="70"/>
        <v>46145.763888888891</v>
      </c>
      <c r="DS7" s="5">
        <f t="shared" si="65"/>
        <v>16.651000000000003</v>
      </c>
      <c r="DT7" s="5">
        <f t="shared" si="66"/>
        <v>10.777668460656297</v>
      </c>
      <c r="DU7" s="6">
        <f t="shared" si="9"/>
        <v>5.873331539343706</v>
      </c>
      <c r="DV7" s="5">
        <f t="shared" si="67"/>
        <v>64.666010763937791</v>
      </c>
      <c r="DW7" s="5">
        <f t="shared" si="68"/>
        <v>21.999999999999318</v>
      </c>
      <c r="DX7" s="5">
        <f t="shared" si="69"/>
        <v>10.623547801668916</v>
      </c>
      <c r="DY7" s="6">
        <f t="shared" si="10"/>
        <v>11.376452198330401</v>
      </c>
      <c r="DZ7" s="11"/>
      <c r="EA7" s="65">
        <v>5</v>
      </c>
      <c r="EB7" s="74">
        <f>BO77</f>
        <v>0.98452981910421666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46145.756944444445</v>
      </c>
      <c r="B8" s="39">
        <v>34</v>
      </c>
      <c r="C8" s="38">
        <v>43.91</v>
      </c>
      <c r="D8" s="12"/>
      <c r="E8" s="42">
        <v>21.347000000000001</v>
      </c>
      <c r="F8" s="42">
        <v>21.835999999999999</v>
      </c>
      <c r="G8" s="42">
        <v>2480.3000000000002</v>
      </c>
      <c r="H8" s="21">
        <f t="shared" si="11"/>
        <v>3.6393333333333331</v>
      </c>
      <c r="I8" s="3">
        <f t="shared" si="12"/>
        <v>2.0623009208136298</v>
      </c>
      <c r="J8" s="3">
        <f t="shared" si="13"/>
        <v>1.5770324125197033</v>
      </c>
      <c r="K8" s="3">
        <f t="shared" si="14"/>
        <v>12.373805524881782</v>
      </c>
      <c r="L8" s="3">
        <f t="shared" si="15"/>
        <v>4.6000000000003638</v>
      </c>
      <c r="M8" s="3">
        <f t="shared" si="16"/>
        <v>2.0328100176459949</v>
      </c>
      <c r="N8" s="4">
        <f t="shared" si="0"/>
        <v>2.5671899823543689</v>
      </c>
      <c r="O8" s="4"/>
      <c r="P8" s="13"/>
      <c r="Q8" s="43">
        <v>46145.756944444445</v>
      </c>
      <c r="R8" s="42">
        <v>25.469000000000001</v>
      </c>
      <c r="S8" s="42">
        <v>25.247</v>
      </c>
      <c r="T8" s="42">
        <v>2524.8000000000002</v>
      </c>
      <c r="U8" s="21">
        <f t="shared" si="17"/>
        <v>4.2078333333333333</v>
      </c>
      <c r="V8" s="3">
        <f t="shared" si="18"/>
        <v>2.0623009208136298</v>
      </c>
      <c r="W8" s="3">
        <f t="shared" si="19"/>
        <v>2.1455324125197035</v>
      </c>
      <c r="X8" s="3">
        <f t="shared" si="20"/>
        <v>12.373805524881782</v>
      </c>
      <c r="Y8" s="3">
        <f t="shared" si="21"/>
        <v>4.9000000000000909</v>
      </c>
      <c r="Z8" s="3">
        <f t="shared" si="22"/>
        <v>2.0328100176459949</v>
      </c>
      <c r="AA8" s="4">
        <f t="shared" si="1"/>
        <v>2.8671899823540961</v>
      </c>
      <c r="AB8" s="4"/>
      <c r="AC8" s="13"/>
      <c r="AD8" s="43">
        <v>46145.756944444445</v>
      </c>
      <c r="AE8" s="42">
        <v>23.585999999999999</v>
      </c>
      <c r="AF8" s="42">
        <v>24.103999999999999</v>
      </c>
      <c r="AG8" s="42">
        <v>2496.3000000000002</v>
      </c>
      <c r="AH8" s="21">
        <f t="shared" si="23"/>
        <v>4.0173333333333332</v>
      </c>
      <c r="AI8" s="21">
        <f t="shared" si="24"/>
        <v>2.0623009208136298</v>
      </c>
      <c r="AJ8" s="3">
        <f t="shared" si="25"/>
        <v>1.9550324125197034</v>
      </c>
      <c r="AK8" s="3">
        <f t="shared" si="26"/>
        <v>12.373805524881782</v>
      </c>
      <c r="AL8" s="3">
        <f t="shared" si="27"/>
        <v>5</v>
      </c>
      <c r="AM8" s="3">
        <f t="shared" si="28"/>
        <v>2.0328100176459949</v>
      </c>
      <c r="AN8" s="4">
        <f t="shared" si="2"/>
        <v>2.9671899823540051</v>
      </c>
      <c r="AO8" s="4"/>
      <c r="AP8" s="13"/>
      <c r="AQ8" s="43">
        <v>46145.756944444445</v>
      </c>
      <c r="AR8" s="42">
        <v>23.765999999999998</v>
      </c>
      <c r="AS8" s="42">
        <v>24.305</v>
      </c>
      <c r="AT8" s="42">
        <v>2502.3000000000002</v>
      </c>
      <c r="AU8" s="21">
        <f t="shared" si="29"/>
        <v>4.0508333333333333</v>
      </c>
      <c r="AV8" s="21">
        <f t="shared" si="30"/>
        <v>2.0623009208136298</v>
      </c>
      <c r="AW8" s="3">
        <f t="shared" si="31"/>
        <v>1.9885324125197035</v>
      </c>
      <c r="AX8" s="3">
        <f t="shared" si="32"/>
        <v>12.373805524881782</v>
      </c>
      <c r="AY8" s="3">
        <f t="shared" si="33"/>
        <v>4.8000000000001819</v>
      </c>
      <c r="AZ8" s="3">
        <f t="shared" si="34"/>
        <v>2.0328100176459949</v>
      </c>
      <c r="BA8" s="4">
        <f t="shared" si="3"/>
        <v>2.767189982354187</v>
      </c>
      <c r="BB8" s="4"/>
      <c r="BC8" s="13"/>
      <c r="BD8" s="43">
        <v>46145.756944444445</v>
      </c>
      <c r="BE8" s="42">
        <v>17.364999999999998</v>
      </c>
      <c r="BF8" s="42">
        <v>17.808</v>
      </c>
      <c r="BG8" s="42">
        <v>1878.1</v>
      </c>
      <c r="BH8" s="21">
        <f t="shared" si="35"/>
        <v>2.968</v>
      </c>
      <c r="BI8" s="21">
        <f t="shared" si="36"/>
        <v>1.5276303117138001</v>
      </c>
      <c r="BJ8" s="3">
        <f t="shared" si="37"/>
        <v>1.4403696882861998</v>
      </c>
      <c r="BK8" s="3">
        <f t="shared" si="38"/>
        <v>9.1657818702828013</v>
      </c>
      <c r="BL8" s="3">
        <f t="shared" si="39"/>
        <v>3.6999999999998181</v>
      </c>
      <c r="BM8" s="3">
        <f t="shared" si="40"/>
        <v>1.5057851982562929</v>
      </c>
      <c r="BN8" s="4">
        <f t="shared" si="4"/>
        <v>2.1942148017435255</v>
      </c>
      <c r="BO8" s="4"/>
      <c r="BP8" s="13"/>
      <c r="BQ8" s="43">
        <v>46145.756944444445</v>
      </c>
      <c r="BR8" s="42">
        <v>16.943999999999999</v>
      </c>
      <c r="BS8" s="42">
        <v>17.373000000000001</v>
      </c>
      <c r="BT8" s="42">
        <v>1860.4</v>
      </c>
      <c r="BU8" s="21">
        <f t="shared" si="41"/>
        <v>2.8955000000000002</v>
      </c>
      <c r="BV8" s="21">
        <f t="shared" si="42"/>
        <v>1.5276303117138001</v>
      </c>
      <c r="BW8" s="3">
        <f t="shared" si="43"/>
        <v>1.3678696882862</v>
      </c>
      <c r="BX8" s="3">
        <f t="shared" si="44"/>
        <v>9.1657818702828013</v>
      </c>
      <c r="BY8" s="3">
        <f t="shared" si="45"/>
        <v>3.6000000000001364</v>
      </c>
      <c r="BZ8" s="3">
        <f t="shared" si="46"/>
        <v>1.5057851982562929</v>
      </c>
      <c r="CA8" s="4">
        <f t="shared" si="5"/>
        <v>2.0942148017438438</v>
      </c>
      <c r="CB8" s="4"/>
      <c r="CC8" s="13"/>
      <c r="CD8" s="43">
        <v>46145.756944444445</v>
      </c>
      <c r="CE8" s="42">
        <v>17.097000000000001</v>
      </c>
      <c r="CF8" s="42">
        <v>17.527999999999999</v>
      </c>
      <c r="CG8" s="42">
        <v>1868.4</v>
      </c>
      <c r="CH8" s="21">
        <f t="shared" si="47"/>
        <v>2.9213333333333331</v>
      </c>
      <c r="CI8" s="21">
        <f t="shared" si="48"/>
        <v>1.5276303117138001</v>
      </c>
      <c r="CJ8" s="3">
        <f t="shared" si="49"/>
        <v>1.393703021619533</v>
      </c>
      <c r="CK8" s="3">
        <f t="shared" si="50"/>
        <v>9.1657818702828013</v>
      </c>
      <c r="CL8" s="3">
        <f t="shared" si="51"/>
        <v>3.6000000000001364</v>
      </c>
      <c r="CM8" s="3">
        <f t="shared" si="52"/>
        <v>1.5057851982562929</v>
      </c>
      <c r="CN8" s="4">
        <f t="shared" si="6"/>
        <v>2.0942148017438438</v>
      </c>
      <c r="CO8" s="4"/>
      <c r="CP8" s="13"/>
      <c r="CQ8" s="43">
        <v>46145.756944444445</v>
      </c>
      <c r="CR8" s="42">
        <v>12.121</v>
      </c>
      <c r="CS8" s="42">
        <v>12.638999999999999</v>
      </c>
      <c r="CT8" s="42">
        <v>1881.9</v>
      </c>
      <c r="CU8" s="21">
        <f t="shared" si="53"/>
        <v>2.1064999999999996</v>
      </c>
      <c r="CV8" s="21">
        <f t="shared" si="54"/>
        <v>1.5276303117138001</v>
      </c>
      <c r="CW8" s="3">
        <f t="shared" si="55"/>
        <v>0.57886968828619945</v>
      </c>
      <c r="CX8" s="3">
        <f t="shared" si="56"/>
        <v>9.1657818702828013</v>
      </c>
      <c r="CY8" s="3">
        <f t="shared" si="57"/>
        <v>2.9000000000000909</v>
      </c>
      <c r="CZ8" s="3">
        <f t="shared" si="58"/>
        <v>1.5057851982562929</v>
      </c>
      <c r="DA8" s="4">
        <f t="shared" si="7"/>
        <v>1.3942148017437981</v>
      </c>
      <c r="DB8" s="4"/>
      <c r="DC8" s="13"/>
      <c r="DD8" s="43">
        <v>46145.756944444445</v>
      </c>
      <c r="DE8" s="42">
        <v>15.423999999999999</v>
      </c>
      <c r="DF8" s="42">
        <v>15.824</v>
      </c>
      <c r="DG8" s="42">
        <v>1778.3</v>
      </c>
      <c r="DH8" s="21">
        <f t="shared" si="59"/>
        <v>2.6373333333333333</v>
      </c>
      <c r="DI8" s="21">
        <f t="shared" si="60"/>
        <v>1.4533510396763403</v>
      </c>
      <c r="DJ8" s="3">
        <f t="shared" si="61"/>
        <v>1.183982293656993</v>
      </c>
      <c r="DK8" s="3">
        <f t="shared" si="62"/>
        <v>8.7201062380580421</v>
      </c>
      <c r="DL8" s="3">
        <f t="shared" si="63"/>
        <v>3.3999999999998636</v>
      </c>
      <c r="DM8" s="3">
        <f t="shared" si="64"/>
        <v>1.4325681198089686</v>
      </c>
      <c r="DN8" s="4">
        <f t="shared" si="8"/>
        <v>1.967431880190895</v>
      </c>
      <c r="DO8" s="4"/>
      <c r="DP8" s="13"/>
      <c r="DQ8" s="11"/>
      <c r="DR8" s="55">
        <f t="shared" si="70"/>
        <v>46145.756944444445</v>
      </c>
      <c r="DS8" s="5">
        <f t="shared" si="65"/>
        <v>29.443999999999999</v>
      </c>
      <c r="DT8" s="5">
        <f t="shared" si="66"/>
        <v>15.813075969786059</v>
      </c>
      <c r="DU8" s="6">
        <f t="shared" si="9"/>
        <v>13.63092403021394</v>
      </c>
      <c r="DV8" s="5">
        <f t="shared" si="67"/>
        <v>94.878455818716361</v>
      </c>
      <c r="DW8" s="5">
        <f t="shared" si="68"/>
        <v>36.500000000000682</v>
      </c>
      <c r="DX8" s="5">
        <f t="shared" si="69"/>
        <v>15.586948983418118</v>
      </c>
      <c r="DY8" s="6">
        <f t="shared" si="10"/>
        <v>20.913051016582564</v>
      </c>
      <c r="DZ8" s="11"/>
      <c r="EA8" s="65">
        <v>6</v>
      </c>
      <c r="EB8" s="74">
        <f>CB77</f>
        <v>0.98160899271791424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46145.75</v>
      </c>
      <c r="B9" s="39">
        <v>46</v>
      </c>
      <c r="C9" s="38">
        <v>46.21</v>
      </c>
      <c r="D9" s="12"/>
      <c r="E9" s="42">
        <v>34.113</v>
      </c>
      <c r="F9" s="42">
        <v>34.529000000000003</v>
      </c>
      <c r="G9" s="42">
        <v>2475.6999999999998</v>
      </c>
      <c r="H9" s="21">
        <f t="shared" si="11"/>
        <v>5.7548333333333339</v>
      </c>
      <c r="I9" s="3">
        <f t="shared" si="12"/>
        <v>2.7661190149460695</v>
      </c>
      <c r="J9" s="3">
        <f t="shared" si="13"/>
        <v>2.9887143183872644</v>
      </c>
      <c r="K9" s="3">
        <f t="shared" si="14"/>
        <v>16.596714089676414</v>
      </c>
      <c r="L9" s="3">
        <f t="shared" si="15"/>
        <v>6.7999999999997272</v>
      </c>
      <c r="M9" s="3">
        <f t="shared" si="16"/>
        <v>2.7265635130323407</v>
      </c>
      <c r="N9" s="4">
        <f t="shared" si="0"/>
        <v>4.0734364869673865</v>
      </c>
      <c r="O9" s="4"/>
      <c r="P9" s="13"/>
      <c r="Q9" s="43">
        <v>46145.75</v>
      </c>
      <c r="R9" s="42">
        <v>37.131</v>
      </c>
      <c r="S9" s="42">
        <v>37.777000000000001</v>
      </c>
      <c r="T9" s="42">
        <v>2519.9</v>
      </c>
      <c r="U9" s="21">
        <f t="shared" si="17"/>
        <v>6.2961666666666662</v>
      </c>
      <c r="V9" s="3">
        <f t="shared" si="18"/>
        <v>2.7661190149460695</v>
      </c>
      <c r="W9" s="3">
        <f t="shared" si="19"/>
        <v>3.5300476517205968</v>
      </c>
      <c r="X9" s="3">
        <f t="shared" si="20"/>
        <v>16.596714089676414</v>
      </c>
      <c r="Y9" s="3">
        <f t="shared" si="21"/>
        <v>7.5</v>
      </c>
      <c r="Z9" s="3">
        <f t="shared" si="22"/>
        <v>2.7265635130323407</v>
      </c>
      <c r="AA9" s="4">
        <f t="shared" si="1"/>
        <v>4.7734364869676593</v>
      </c>
      <c r="AB9" s="4"/>
      <c r="AC9" s="13"/>
      <c r="AD9" s="43">
        <v>46145.75</v>
      </c>
      <c r="AE9" s="42">
        <v>36.462000000000003</v>
      </c>
      <c r="AF9" s="42">
        <v>37.085000000000001</v>
      </c>
      <c r="AG9" s="42">
        <v>2491.3000000000002</v>
      </c>
      <c r="AH9" s="21">
        <f t="shared" si="23"/>
        <v>6.1808333333333332</v>
      </c>
      <c r="AI9" s="21">
        <f t="shared" si="24"/>
        <v>2.7661190149460695</v>
      </c>
      <c r="AJ9" s="3">
        <f t="shared" si="25"/>
        <v>3.4147143183872637</v>
      </c>
      <c r="AK9" s="3">
        <f t="shared" si="26"/>
        <v>16.596714089676414</v>
      </c>
      <c r="AL9" s="3">
        <f t="shared" si="27"/>
        <v>7.3000000000001819</v>
      </c>
      <c r="AM9" s="3">
        <f t="shared" si="28"/>
        <v>2.7265635130323407</v>
      </c>
      <c r="AN9" s="4">
        <f t="shared" si="2"/>
        <v>4.5734364869678412</v>
      </c>
      <c r="AO9" s="4"/>
      <c r="AP9" s="13"/>
      <c r="AQ9" s="43">
        <v>46145.75</v>
      </c>
      <c r="AR9" s="42">
        <v>35.56</v>
      </c>
      <c r="AS9" s="42">
        <v>36.179000000000002</v>
      </c>
      <c r="AT9" s="42">
        <v>2497.5</v>
      </c>
      <c r="AU9" s="21">
        <f t="shared" si="29"/>
        <v>6.0298333333333334</v>
      </c>
      <c r="AV9" s="21">
        <f t="shared" si="30"/>
        <v>2.7661190149460695</v>
      </c>
      <c r="AW9" s="3">
        <f t="shared" si="31"/>
        <v>3.2637143183872639</v>
      </c>
      <c r="AX9" s="3">
        <f t="shared" si="32"/>
        <v>16.596714089676414</v>
      </c>
      <c r="AY9" s="3">
        <f t="shared" si="33"/>
        <v>7.3000000000001819</v>
      </c>
      <c r="AZ9" s="3">
        <f t="shared" si="34"/>
        <v>2.7265635130323407</v>
      </c>
      <c r="BA9" s="4">
        <f t="shared" si="3"/>
        <v>4.5734364869678412</v>
      </c>
      <c r="BB9" s="4"/>
      <c r="BC9" s="13"/>
      <c r="BD9" s="43">
        <v>46145.75</v>
      </c>
      <c r="BE9" s="42">
        <v>27.364000000000001</v>
      </c>
      <c r="BF9" s="42">
        <v>27.9</v>
      </c>
      <c r="BG9" s="42">
        <v>1874.4</v>
      </c>
      <c r="BH9" s="21">
        <f t="shared" si="35"/>
        <v>4.6499999999999995</v>
      </c>
      <c r="BI9" s="21">
        <f t="shared" si="36"/>
        <v>2.0489770481081999</v>
      </c>
      <c r="BJ9" s="3">
        <f t="shared" si="37"/>
        <v>2.6010229518917996</v>
      </c>
      <c r="BK9" s="3">
        <f t="shared" si="38"/>
        <v>12.293862288649198</v>
      </c>
      <c r="BL9" s="3">
        <f t="shared" si="39"/>
        <v>5.4000000000000909</v>
      </c>
      <c r="BM9" s="3">
        <f t="shared" si="40"/>
        <v>2.0196766763202527</v>
      </c>
      <c r="BN9" s="4">
        <f t="shared" si="4"/>
        <v>3.3803233236798382</v>
      </c>
      <c r="BO9" s="4"/>
      <c r="BP9" s="13"/>
      <c r="BQ9" s="43">
        <v>46145.75</v>
      </c>
      <c r="BR9" s="42">
        <v>26.317</v>
      </c>
      <c r="BS9" s="42">
        <v>26.86</v>
      </c>
      <c r="BT9" s="42">
        <v>1856.8</v>
      </c>
      <c r="BU9" s="21">
        <f t="shared" si="41"/>
        <v>4.4766666666666666</v>
      </c>
      <c r="BV9" s="21">
        <f t="shared" si="42"/>
        <v>2.0489770481081999</v>
      </c>
      <c r="BW9" s="3">
        <f t="shared" si="43"/>
        <v>2.4276896185584667</v>
      </c>
      <c r="BX9" s="3">
        <f t="shared" si="44"/>
        <v>12.293862288649198</v>
      </c>
      <c r="BY9" s="3">
        <f t="shared" si="45"/>
        <v>5.2000000000000455</v>
      </c>
      <c r="BZ9" s="3">
        <f t="shared" si="46"/>
        <v>2.0196766763202527</v>
      </c>
      <c r="CA9" s="4">
        <f t="shared" si="5"/>
        <v>3.1803233236797928</v>
      </c>
      <c r="CB9" s="4"/>
      <c r="CC9" s="13"/>
      <c r="CD9" s="43">
        <v>46145.75</v>
      </c>
      <c r="CE9" s="42">
        <v>26.457000000000001</v>
      </c>
      <c r="CF9" s="42">
        <v>26.991</v>
      </c>
      <c r="CG9" s="42">
        <v>1864.8</v>
      </c>
      <c r="CH9" s="21">
        <f t="shared" si="47"/>
        <v>4.4984999999999999</v>
      </c>
      <c r="CI9" s="21">
        <f t="shared" si="48"/>
        <v>2.0489770481081999</v>
      </c>
      <c r="CJ9" s="3">
        <f t="shared" si="49"/>
        <v>2.4495229518918</v>
      </c>
      <c r="CK9" s="3">
        <f t="shared" si="50"/>
        <v>12.293862288649198</v>
      </c>
      <c r="CL9" s="3">
        <f t="shared" si="51"/>
        <v>5.2999999999999545</v>
      </c>
      <c r="CM9" s="3">
        <f t="shared" si="52"/>
        <v>2.0196766763202527</v>
      </c>
      <c r="CN9" s="4">
        <f t="shared" si="6"/>
        <v>3.2803233236797018</v>
      </c>
      <c r="CO9" s="4"/>
      <c r="CP9" s="13"/>
      <c r="CQ9" s="43">
        <v>46145.75</v>
      </c>
      <c r="CR9" s="42">
        <v>24.132000000000001</v>
      </c>
      <c r="CS9" s="42">
        <v>25.018000000000001</v>
      </c>
      <c r="CT9" s="42">
        <v>1879</v>
      </c>
      <c r="CU9" s="21">
        <f t="shared" si="53"/>
        <v>4.1696666666666662</v>
      </c>
      <c r="CV9" s="21">
        <f t="shared" si="54"/>
        <v>2.0489770481081999</v>
      </c>
      <c r="CW9" s="3">
        <f t="shared" si="55"/>
        <v>2.1206896185584663</v>
      </c>
      <c r="CX9" s="3">
        <f t="shared" si="56"/>
        <v>12.293862288649198</v>
      </c>
      <c r="CY9" s="3">
        <f t="shared" si="57"/>
        <v>5.0999999999999091</v>
      </c>
      <c r="CZ9" s="3">
        <f t="shared" si="58"/>
        <v>2.0196766763202527</v>
      </c>
      <c r="DA9" s="4">
        <f t="shared" si="7"/>
        <v>3.0803233236796563</v>
      </c>
      <c r="DB9" s="4"/>
      <c r="DC9" s="13"/>
      <c r="DD9" s="43">
        <v>46145.75</v>
      </c>
      <c r="DE9" s="42">
        <v>24.329000000000001</v>
      </c>
      <c r="DF9" s="42">
        <v>24.846</v>
      </c>
      <c r="DG9" s="42">
        <v>1774.9</v>
      </c>
      <c r="DH9" s="21">
        <f t="shared" si="59"/>
        <v>4.141</v>
      </c>
      <c r="DI9" s="21">
        <f t="shared" si="60"/>
        <v>1.94934788888826</v>
      </c>
      <c r="DJ9" s="3">
        <f t="shared" si="61"/>
        <v>2.1916521111117397</v>
      </c>
      <c r="DK9" s="3">
        <f t="shared" si="62"/>
        <v>11.696087333329558</v>
      </c>
      <c r="DL9" s="3">
        <f t="shared" si="63"/>
        <v>4.9000000000000909</v>
      </c>
      <c r="DM9" s="3">
        <f t="shared" si="64"/>
        <v>1.9214722140771581</v>
      </c>
      <c r="DN9" s="4">
        <f t="shared" si="8"/>
        <v>2.9785277859229327</v>
      </c>
      <c r="DO9" s="4"/>
      <c r="DP9" s="13"/>
      <c r="DQ9" s="11"/>
      <c r="DR9" s="55">
        <f t="shared" si="70"/>
        <v>46145.75</v>
      </c>
      <c r="DS9" s="5">
        <f t="shared" si="65"/>
        <v>46.197499999999998</v>
      </c>
      <c r="DT9" s="5">
        <f t="shared" si="66"/>
        <v>21.209732141105334</v>
      </c>
      <c r="DU9" s="6">
        <f t="shared" si="9"/>
        <v>24.987767858894664</v>
      </c>
      <c r="DV9" s="5">
        <f t="shared" si="67"/>
        <v>127.25839284663199</v>
      </c>
      <c r="DW9" s="5">
        <f t="shared" si="68"/>
        <v>54.800000000000182</v>
      </c>
      <c r="DX9" s="5">
        <f t="shared" si="69"/>
        <v>20.906432971487529</v>
      </c>
      <c r="DY9" s="6">
        <f t="shared" si="10"/>
        <v>33.893567028512649</v>
      </c>
      <c r="DZ9" s="11"/>
      <c r="EA9" s="65">
        <v>7</v>
      </c>
      <c r="EB9" s="74">
        <f>CO77</f>
        <v>0.98089082104174752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46145.743055555555</v>
      </c>
      <c r="B10" s="39">
        <v>162</v>
      </c>
      <c r="C10" s="38">
        <v>47.64</v>
      </c>
      <c r="D10" s="12"/>
      <c r="E10" s="42">
        <v>48.398000000000003</v>
      </c>
      <c r="F10" s="42">
        <v>49.17</v>
      </c>
      <c r="G10" s="42">
        <v>2468.9</v>
      </c>
      <c r="H10" s="21">
        <f t="shared" si="11"/>
        <v>8.1950000000000003</v>
      </c>
      <c r="I10" s="3">
        <f t="shared" si="12"/>
        <v>9.6888834489333604</v>
      </c>
      <c r="J10" s="3">
        <f t="shared" si="13"/>
        <v>-1.4938834489333601</v>
      </c>
      <c r="K10" s="3">
        <f t="shared" si="14"/>
        <v>58.133300693600162</v>
      </c>
      <c r="L10" s="3">
        <f t="shared" si="15"/>
        <v>9.5</v>
      </c>
      <c r="M10" s="3">
        <f t="shared" si="16"/>
        <v>9.5503324156136138</v>
      </c>
      <c r="N10" s="4">
        <f t="shared" si="0"/>
        <v>-5.033241561361379E-2</v>
      </c>
      <c r="O10" s="4"/>
      <c r="P10" s="13"/>
      <c r="Q10" s="43">
        <v>46145.743055555555</v>
      </c>
      <c r="R10" s="42">
        <v>52.360999999999997</v>
      </c>
      <c r="S10" s="42">
        <v>52.359000000000002</v>
      </c>
      <c r="T10" s="42">
        <v>2512.4</v>
      </c>
      <c r="U10" s="21">
        <f t="shared" si="17"/>
        <v>8.7264999999999997</v>
      </c>
      <c r="V10" s="3">
        <f t="shared" si="18"/>
        <v>9.6888834489333604</v>
      </c>
      <c r="W10" s="3">
        <f t="shared" si="19"/>
        <v>-0.9623834489333607</v>
      </c>
      <c r="X10" s="3">
        <f t="shared" si="20"/>
        <v>58.133300693600162</v>
      </c>
      <c r="Y10" s="3">
        <f t="shared" si="21"/>
        <v>10.099999999999909</v>
      </c>
      <c r="Z10" s="3">
        <f t="shared" si="22"/>
        <v>9.5503324156136138</v>
      </c>
      <c r="AA10" s="4">
        <f t="shared" si="1"/>
        <v>0.54966758438629526</v>
      </c>
      <c r="AB10" s="4"/>
      <c r="AC10" s="13"/>
      <c r="AD10" s="43">
        <v>46145.743055555555</v>
      </c>
      <c r="AE10" s="42">
        <v>51.466000000000001</v>
      </c>
      <c r="AF10" s="42">
        <v>52.238999999999997</v>
      </c>
      <c r="AG10" s="42">
        <v>2484</v>
      </c>
      <c r="AH10" s="21">
        <f t="shared" si="23"/>
        <v>8.7064999999999984</v>
      </c>
      <c r="AI10" s="21">
        <f t="shared" si="24"/>
        <v>9.6888834489333604</v>
      </c>
      <c r="AJ10" s="3">
        <f t="shared" si="25"/>
        <v>-0.98238344893336205</v>
      </c>
      <c r="AK10" s="3">
        <f t="shared" si="26"/>
        <v>58.133300693600162</v>
      </c>
      <c r="AL10" s="3">
        <f t="shared" si="27"/>
        <v>10</v>
      </c>
      <c r="AM10" s="3">
        <f t="shared" si="28"/>
        <v>9.5503324156136138</v>
      </c>
      <c r="AN10" s="4">
        <f t="shared" si="2"/>
        <v>0.44966758438638621</v>
      </c>
      <c r="AO10" s="4"/>
      <c r="AP10" s="13"/>
      <c r="AQ10" s="43">
        <v>46145.743055555555</v>
      </c>
      <c r="AR10" s="42">
        <v>49.997</v>
      </c>
      <c r="AS10" s="42">
        <v>50.758000000000003</v>
      </c>
      <c r="AT10" s="42">
        <v>2490.1999999999998</v>
      </c>
      <c r="AU10" s="21">
        <f t="shared" si="29"/>
        <v>8.4596666666666671</v>
      </c>
      <c r="AV10" s="21">
        <f t="shared" si="30"/>
        <v>9.6888834489333604</v>
      </c>
      <c r="AW10" s="3">
        <f t="shared" si="31"/>
        <v>-1.2292167822666933</v>
      </c>
      <c r="AX10" s="3">
        <f t="shared" si="32"/>
        <v>58.133300693600162</v>
      </c>
      <c r="AY10" s="3">
        <f t="shared" si="33"/>
        <v>9.6999999999998181</v>
      </c>
      <c r="AZ10" s="3">
        <f t="shared" si="34"/>
        <v>9.5503324156136138</v>
      </c>
      <c r="BA10" s="4">
        <f t="shared" si="3"/>
        <v>0.14966758438620431</v>
      </c>
      <c r="BB10" s="4"/>
      <c r="BC10" s="13"/>
      <c r="BD10" s="43">
        <v>46145.743055555555</v>
      </c>
      <c r="BE10" s="42">
        <v>38.341000000000001</v>
      </c>
      <c r="BF10" s="42">
        <v>38.991999999999997</v>
      </c>
      <c r="BG10" s="42">
        <v>1869</v>
      </c>
      <c r="BH10" s="21">
        <f t="shared" si="35"/>
        <v>6.4986666666666659</v>
      </c>
      <c r="BI10" s="21">
        <f t="shared" si="36"/>
        <v>7.1769507029135999</v>
      </c>
      <c r="BJ10" s="3">
        <f t="shared" si="37"/>
        <v>-0.67828403624693401</v>
      </c>
      <c r="BK10" s="3">
        <f t="shared" si="38"/>
        <v>43.061704217481598</v>
      </c>
      <c r="BL10" s="3">
        <f t="shared" si="39"/>
        <v>7.4000000000000909</v>
      </c>
      <c r="BM10" s="3">
        <f t="shared" si="40"/>
        <v>7.0743203078619352</v>
      </c>
      <c r="BN10" s="4">
        <f t="shared" si="4"/>
        <v>0.32567969213815573</v>
      </c>
      <c r="BO10" s="4"/>
      <c r="BP10" s="13"/>
      <c r="BQ10" s="43">
        <v>46145.743055555555</v>
      </c>
      <c r="BR10" s="42">
        <v>37.165999999999997</v>
      </c>
      <c r="BS10" s="42">
        <v>37.805</v>
      </c>
      <c r="BT10" s="42">
        <v>1851.6</v>
      </c>
      <c r="BU10" s="21">
        <f t="shared" si="41"/>
        <v>6.3008333333333333</v>
      </c>
      <c r="BV10" s="21">
        <f t="shared" si="42"/>
        <v>7.1769507029135999</v>
      </c>
      <c r="BW10" s="3">
        <f t="shared" si="43"/>
        <v>-0.87611736958026665</v>
      </c>
      <c r="BX10" s="3">
        <f t="shared" si="44"/>
        <v>43.061704217481598</v>
      </c>
      <c r="BY10" s="3">
        <f t="shared" si="45"/>
        <v>7.1999999999998181</v>
      </c>
      <c r="BZ10" s="3">
        <f t="shared" si="46"/>
        <v>7.0743203078619352</v>
      </c>
      <c r="CA10" s="4">
        <f t="shared" si="5"/>
        <v>0.12567969213788288</v>
      </c>
      <c r="CB10" s="4"/>
      <c r="CC10" s="13"/>
      <c r="CD10" s="43">
        <v>46145.743055555555</v>
      </c>
      <c r="CE10" s="42">
        <v>37.469000000000001</v>
      </c>
      <c r="CF10" s="42">
        <v>38.109000000000002</v>
      </c>
      <c r="CG10" s="42">
        <v>1859.5</v>
      </c>
      <c r="CH10" s="21">
        <f t="shared" si="47"/>
        <v>6.3514999999999997</v>
      </c>
      <c r="CI10" s="21">
        <f t="shared" si="48"/>
        <v>7.1769507029135999</v>
      </c>
      <c r="CJ10" s="3">
        <f t="shared" si="49"/>
        <v>-0.82545070291360023</v>
      </c>
      <c r="CK10" s="3">
        <f t="shared" si="50"/>
        <v>43.061704217481598</v>
      </c>
      <c r="CL10" s="3">
        <f t="shared" si="51"/>
        <v>7.2000000000000455</v>
      </c>
      <c r="CM10" s="3">
        <f t="shared" si="52"/>
        <v>7.0743203078619352</v>
      </c>
      <c r="CN10" s="4">
        <f t="shared" si="6"/>
        <v>0.12567969213811025</v>
      </c>
      <c r="CO10" s="4"/>
      <c r="CP10" s="13"/>
      <c r="CQ10" s="43">
        <v>46145.743055555555</v>
      </c>
      <c r="CR10" s="42">
        <v>36.930999999999997</v>
      </c>
      <c r="CS10" s="42">
        <v>37.957999999999998</v>
      </c>
      <c r="CT10" s="42">
        <v>1873.9</v>
      </c>
      <c r="CU10" s="21">
        <f t="shared" si="53"/>
        <v>6.3263333333333325</v>
      </c>
      <c r="CV10" s="21">
        <f t="shared" si="54"/>
        <v>7.1769507029135999</v>
      </c>
      <c r="CW10" s="3">
        <f t="shared" si="55"/>
        <v>-0.85061736958026746</v>
      </c>
      <c r="CX10" s="3">
        <f t="shared" si="56"/>
        <v>43.061704217481598</v>
      </c>
      <c r="CY10" s="3">
        <f t="shared" si="57"/>
        <v>7.2000000000000455</v>
      </c>
      <c r="CZ10" s="3">
        <f t="shared" si="58"/>
        <v>7.0743203078619352</v>
      </c>
      <c r="DA10" s="4">
        <f t="shared" si="7"/>
        <v>0.12567969213811025</v>
      </c>
      <c r="DB10" s="4"/>
      <c r="DC10" s="13"/>
      <c r="DD10" s="43">
        <v>46145.743055555555</v>
      </c>
      <c r="DE10" s="42">
        <v>34.744999999999997</v>
      </c>
      <c r="DF10" s="42">
        <v>35.338999999999999</v>
      </c>
      <c r="DG10" s="42">
        <v>1770</v>
      </c>
      <c r="DH10" s="21">
        <f t="shared" si="59"/>
        <v>5.8898333333333328</v>
      </c>
      <c r="DI10" s="21">
        <f t="shared" si="60"/>
        <v>6.8279797054324805</v>
      </c>
      <c r="DJ10" s="3">
        <f t="shared" si="61"/>
        <v>-0.93814637209914764</v>
      </c>
      <c r="DK10" s="3">
        <f t="shared" si="62"/>
        <v>40.967878232594884</v>
      </c>
      <c r="DL10" s="3">
        <f t="shared" si="63"/>
        <v>6.7999999999999545</v>
      </c>
      <c r="DM10" s="3">
        <f t="shared" si="64"/>
        <v>6.7303395956447964</v>
      </c>
      <c r="DN10" s="4">
        <f t="shared" si="8"/>
        <v>6.9660404355158079E-2</v>
      </c>
      <c r="DO10" s="4"/>
      <c r="DP10" s="13"/>
      <c r="DQ10" s="11"/>
      <c r="DR10" s="55">
        <f t="shared" si="70"/>
        <v>46145.743055555555</v>
      </c>
      <c r="DS10" s="5">
        <f t="shared" si="65"/>
        <v>65.454833333333326</v>
      </c>
      <c r="DT10" s="5">
        <f t="shared" si="66"/>
        <v>74.291316312820328</v>
      </c>
      <c r="DU10" s="6">
        <f t="shared" si="9"/>
        <v>-8.8364829794870019</v>
      </c>
      <c r="DV10" s="5">
        <f t="shared" si="67"/>
        <v>445.74789787692185</v>
      </c>
      <c r="DW10" s="5">
        <f t="shared" si="68"/>
        <v>75.099999999999682</v>
      </c>
      <c r="DX10" s="5">
        <f t="shared" si="69"/>
        <v>73.228950489547003</v>
      </c>
      <c r="DY10" s="6">
        <f t="shared" si="10"/>
        <v>1.8710495104526785</v>
      </c>
      <c r="DZ10" s="11"/>
      <c r="EA10" s="65">
        <v>8</v>
      </c>
      <c r="EB10" s="74">
        <f>DB77</f>
        <v>0.97097068796867314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46145.736111111109</v>
      </c>
      <c r="B11" s="39">
        <v>216</v>
      </c>
      <c r="C11" s="38">
        <v>48.22</v>
      </c>
      <c r="D11" s="12"/>
      <c r="E11" s="42">
        <v>64.998000000000005</v>
      </c>
      <c r="F11" s="42">
        <v>65.834000000000003</v>
      </c>
      <c r="G11" s="42">
        <v>2459.4</v>
      </c>
      <c r="H11" s="21">
        <f t="shared" si="11"/>
        <v>10.972333333333333</v>
      </c>
      <c r="I11" s="3">
        <f t="shared" si="12"/>
        <v>12.890029817453039</v>
      </c>
      <c r="J11" s="3">
        <f t="shared" si="13"/>
        <v>-1.9176964841197055</v>
      </c>
      <c r="K11" s="3">
        <f t="shared" si="14"/>
        <v>77.340178904718243</v>
      </c>
      <c r="L11" s="3">
        <f t="shared" si="15"/>
        <v>12.099999999999909</v>
      </c>
      <c r="M11" s="3">
        <f t="shared" si="16"/>
        <v>12.705702391063461</v>
      </c>
      <c r="N11" s="4">
        <f t="shared" si="0"/>
        <v>-0.60570239106355217</v>
      </c>
      <c r="O11" s="4"/>
      <c r="P11" s="13"/>
      <c r="Q11" s="43">
        <v>46145.736111111109</v>
      </c>
      <c r="R11" s="42">
        <v>68.739000000000004</v>
      </c>
      <c r="S11" s="42">
        <v>69.650999999999996</v>
      </c>
      <c r="T11" s="42">
        <v>2502.3000000000002</v>
      </c>
      <c r="U11" s="21">
        <f t="shared" si="17"/>
        <v>11.608499999999999</v>
      </c>
      <c r="V11" s="3">
        <f t="shared" si="18"/>
        <v>12.890029817453039</v>
      </c>
      <c r="W11" s="3">
        <f t="shared" si="19"/>
        <v>-1.2815298174530394</v>
      </c>
      <c r="X11" s="3">
        <f t="shared" si="20"/>
        <v>77.340178904718243</v>
      </c>
      <c r="Y11" s="3">
        <f t="shared" si="21"/>
        <v>12.400000000000091</v>
      </c>
      <c r="Z11" s="3">
        <f t="shared" si="22"/>
        <v>12.705702391063461</v>
      </c>
      <c r="AA11" s="4">
        <f t="shared" si="1"/>
        <v>-0.30570239106337027</v>
      </c>
      <c r="AB11" s="4"/>
      <c r="AC11" s="13"/>
      <c r="AD11" s="43">
        <v>46145.736111111109</v>
      </c>
      <c r="AE11" s="42">
        <v>68.165000000000006</v>
      </c>
      <c r="AF11" s="42">
        <v>69.144999999999996</v>
      </c>
      <c r="AG11" s="42">
        <v>2474</v>
      </c>
      <c r="AH11" s="21">
        <f t="shared" si="23"/>
        <v>11.524166666666666</v>
      </c>
      <c r="AI11" s="21">
        <f t="shared" si="24"/>
        <v>12.890029817453039</v>
      </c>
      <c r="AJ11" s="3">
        <f t="shared" si="25"/>
        <v>-1.3658631507863728</v>
      </c>
      <c r="AK11" s="3">
        <f t="shared" si="26"/>
        <v>77.340178904718243</v>
      </c>
      <c r="AL11" s="3">
        <f t="shared" si="27"/>
        <v>12.599999999999909</v>
      </c>
      <c r="AM11" s="3">
        <f t="shared" si="28"/>
        <v>12.705702391063461</v>
      </c>
      <c r="AN11" s="4">
        <f t="shared" si="2"/>
        <v>-0.10570239106355217</v>
      </c>
      <c r="AO11" s="4"/>
      <c r="AP11" s="13"/>
      <c r="AQ11" s="43">
        <v>46145.736111111109</v>
      </c>
      <c r="AR11" s="42">
        <v>67.225999999999999</v>
      </c>
      <c r="AS11" s="42">
        <v>68.117999999999995</v>
      </c>
      <c r="AT11" s="42">
        <v>2480.5</v>
      </c>
      <c r="AU11" s="21">
        <f t="shared" si="29"/>
        <v>11.352999999999998</v>
      </c>
      <c r="AV11" s="21">
        <f t="shared" si="30"/>
        <v>12.890029817453039</v>
      </c>
      <c r="AW11" s="3">
        <f t="shared" si="31"/>
        <v>-1.5370298174530408</v>
      </c>
      <c r="AX11" s="3">
        <f t="shared" si="32"/>
        <v>77.340178904718243</v>
      </c>
      <c r="AY11" s="3">
        <f t="shared" si="33"/>
        <v>12.5</v>
      </c>
      <c r="AZ11" s="3">
        <f t="shared" si="34"/>
        <v>12.705702391063461</v>
      </c>
      <c r="BA11" s="4">
        <f t="shared" si="3"/>
        <v>-0.20570239106346122</v>
      </c>
      <c r="BB11" s="4"/>
      <c r="BC11" s="13"/>
      <c r="BD11" s="43">
        <v>46145.736111111109</v>
      </c>
      <c r="BE11" s="42">
        <v>50.338999999999999</v>
      </c>
      <c r="BF11" s="42">
        <v>51.106000000000002</v>
      </c>
      <c r="BG11" s="42">
        <v>1861.6</v>
      </c>
      <c r="BH11" s="21">
        <f t="shared" si="35"/>
        <v>8.5176666666666669</v>
      </c>
      <c r="BI11" s="21">
        <f t="shared" si="36"/>
        <v>9.5481702351503994</v>
      </c>
      <c r="BJ11" s="3">
        <f t="shared" si="37"/>
        <v>-1.0305035684837325</v>
      </c>
      <c r="BK11" s="3">
        <f t="shared" si="38"/>
        <v>57.289021410902393</v>
      </c>
      <c r="BL11" s="3">
        <f t="shared" si="39"/>
        <v>9.5</v>
      </c>
      <c r="BM11" s="3">
        <f t="shared" si="40"/>
        <v>9.4116314007877495</v>
      </c>
      <c r="BN11" s="4">
        <f t="shared" si="4"/>
        <v>8.8368599212250487E-2</v>
      </c>
      <c r="BO11" s="4"/>
      <c r="BP11" s="13"/>
      <c r="BQ11" s="43">
        <v>46145.736111111109</v>
      </c>
      <c r="BR11" s="42">
        <v>48.965000000000003</v>
      </c>
      <c r="BS11" s="42">
        <v>49.710999999999999</v>
      </c>
      <c r="BT11" s="42">
        <v>1844.4</v>
      </c>
      <c r="BU11" s="21">
        <f t="shared" si="41"/>
        <v>8.2851666666666652</v>
      </c>
      <c r="BV11" s="21">
        <f t="shared" si="42"/>
        <v>9.5481702351503994</v>
      </c>
      <c r="BW11" s="3">
        <f t="shared" si="43"/>
        <v>-1.2630035684837342</v>
      </c>
      <c r="BX11" s="3">
        <f t="shared" si="44"/>
        <v>57.289021410902393</v>
      </c>
      <c r="BY11" s="3">
        <f t="shared" si="45"/>
        <v>9.3000000000001819</v>
      </c>
      <c r="BZ11" s="3">
        <f t="shared" si="46"/>
        <v>9.4116314007877495</v>
      </c>
      <c r="CA11" s="4">
        <f t="shared" si="5"/>
        <v>-0.11163140078756761</v>
      </c>
      <c r="CB11" s="4"/>
      <c r="CC11" s="13"/>
      <c r="CD11" s="43">
        <v>46145.736111111109</v>
      </c>
      <c r="CE11" s="42">
        <v>49.695999999999998</v>
      </c>
      <c r="CF11" s="42">
        <v>50.463000000000001</v>
      </c>
      <c r="CG11" s="42">
        <v>1852.3</v>
      </c>
      <c r="CH11" s="21">
        <f t="shared" si="47"/>
        <v>8.410499999999999</v>
      </c>
      <c r="CI11" s="21">
        <f t="shared" si="48"/>
        <v>9.5481702351503994</v>
      </c>
      <c r="CJ11" s="3">
        <f t="shared" si="49"/>
        <v>-1.1376702351504004</v>
      </c>
      <c r="CK11" s="3">
        <f t="shared" si="50"/>
        <v>57.289021410902393</v>
      </c>
      <c r="CL11" s="3">
        <f t="shared" si="51"/>
        <v>9.3999999999998636</v>
      </c>
      <c r="CM11" s="3">
        <f t="shared" si="52"/>
        <v>9.4116314007877495</v>
      </c>
      <c r="CN11" s="4">
        <f t="shared" si="6"/>
        <v>-1.1631400787885937E-2</v>
      </c>
      <c r="CO11" s="4"/>
      <c r="CP11" s="13"/>
      <c r="CQ11" s="43">
        <v>46145.736111111109</v>
      </c>
      <c r="CR11" s="42">
        <v>49.143999999999998</v>
      </c>
      <c r="CS11" s="42">
        <v>50.506</v>
      </c>
      <c r="CT11" s="42">
        <v>1866.7</v>
      </c>
      <c r="CU11" s="21">
        <f t="shared" si="53"/>
        <v>8.4176666666666655</v>
      </c>
      <c r="CV11" s="21">
        <f t="shared" si="54"/>
        <v>9.5481702351503994</v>
      </c>
      <c r="CW11" s="3">
        <f t="shared" si="55"/>
        <v>-1.1305035684837339</v>
      </c>
      <c r="CX11" s="3">
        <f t="shared" si="56"/>
        <v>57.289021410902393</v>
      </c>
      <c r="CY11" s="3">
        <f t="shared" si="57"/>
        <v>9.2999999999999545</v>
      </c>
      <c r="CZ11" s="3">
        <f t="shared" si="58"/>
        <v>9.4116314007877495</v>
      </c>
      <c r="DA11" s="4">
        <f t="shared" si="7"/>
        <v>-0.11163140078779499</v>
      </c>
      <c r="DB11" s="4"/>
      <c r="DC11" s="13"/>
      <c r="DD11" s="43">
        <v>46145.736111111109</v>
      </c>
      <c r="DE11" s="42">
        <v>46.34</v>
      </c>
      <c r="DF11" s="42">
        <v>47.06</v>
      </c>
      <c r="DG11" s="42">
        <v>1763.2</v>
      </c>
      <c r="DH11" s="21">
        <f t="shared" si="59"/>
        <v>7.8433333333333337</v>
      </c>
      <c r="DI11" s="21">
        <f t="shared" si="60"/>
        <v>9.0839014072027187</v>
      </c>
      <c r="DJ11" s="3">
        <f t="shared" si="61"/>
        <v>-1.2405680738693849</v>
      </c>
      <c r="DK11" s="3">
        <f t="shared" si="62"/>
        <v>54.503408443216323</v>
      </c>
      <c r="DL11" s="3">
        <f t="shared" si="63"/>
        <v>8.6000000000001364</v>
      </c>
      <c r="DM11" s="3">
        <f t="shared" si="64"/>
        <v>8.9540016170797205</v>
      </c>
      <c r="DN11" s="4">
        <f t="shared" si="8"/>
        <v>-0.35400161707958411</v>
      </c>
      <c r="DO11" s="4"/>
      <c r="DP11" s="13"/>
      <c r="DQ11" s="11"/>
      <c r="DR11" s="55">
        <f t="shared" si="70"/>
        <v>46145.736111111109</v>
      </c>
      <c r="DS11" s="5">
        <f t="shared" si="65"/>
        <v>86.932333333333332</v>
      </c>
      <c r="DT11" s="5">
        <f t="shared" si="66"/>
        <v>98.836701617616455</v>
      </c>
      <c r="DU11" s="6">
        <f t="shared" si="9"/>
        <v>-11.904368284283123</v>
      </c>
      <c r="DV11" s="5">
        <f t="shared" si="67"/>
        <v>593.02020970569879</v>
      </c>
      <c r="DW11" s="5">
        <f t="shared" si="68"/>
        <v>95.700000000000045</v>
      </c>
      <c r="DX11" s="5">
        <f t="shared" si="69"/>
        <v>97.423336784484576</v>
      </c>
      <c r="DY11" s="6">
        <f t="shared" si="10"/>
        <v>-1.7233367844845304</v>
      </c>
      <c r="DZ11" s="11"/>
      <c r="EA11" s="65">
        <v>9</v>
      </c>
      <c r="EB11" s="74">
        <f>DO77</f>
        <v>0.98463053828659386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46145.729166666664</v>
      </c>
      <c r="B12" s="39">
        <v>263</v>
      </c>
      <c r="C12" s="38">
        <v>48.5</v>
      </c>
      <c r="D12" s="12"/>
      <c r="E12" s="42">
        <v>82.385000000000005</v>
      </c>
      <c r="F12" s="42">
        <v>82.966999999999999</v>
      </c>
      <c r="G12" s="42">
        <v>2447.3000000000002</v>
      </c>
      <c r="H12" s="21">
        <f t="shared" si="11"/>
        <v>13.827833333333333</v>
      </c>
      <c r="I12" s="3">
        <f t="shared" si="12"/>
        <v>15.67806333444225</v>
      </c>
      <c r="J12" s="3">
        <f t="shared" si="13"/>
        <v>-1.8502300011089172</v>
      </c>
      <c r="K12" s="3">
        <f t="shared" si="14"/>
        <v>94.068380006653499</v>
      </c>
      <c r="L12" s="3">
        <f t="shared" si="15"/>
        <v>15</v>
      </c>
      <c r="M12" s="3">
        <f t="shared" si="16"/>
        <v>15.453867028759726</v>
      </c>
      <c r="N12" s="4">
        <f t="shared" si="0"/>
        <v>-0.45386702875972595</v>
      </c>
      <c r="O12" s="4"/>
      <c r="P12" s="13"/>
      <c r="Q12" s="43">
        <v>46145.729166666664</v>
      </c>
      <c r="R12" s="42">
        <v>86.078999999999994</v>
      </c>
      <c r="S12" s="42">
        <v>86.872</v>
      </c>
      <c r="T12" s="42">
        <v>2489.9</v>
      </c>
      <c r="U12" s="21">
        <f t="shared" si="17"/>
        <v>14.478666666666665</v>
      </c>
      <c r="V12" s="3">
        <f t="shared" si="18"/>
        <v>15.67806333444225</v>
      </c>
      <c r="W12" s="3">
        <f t="shared" si="19"/>
        <v>-1.1993966677755843</v>
      </c>
      <c r="X12" s="3">
        <f t="shared" si="20"/>
        <v>94.068380006653499</v>
      </c>
      <c r="Y12" s="3">
        <f t="shared" si="21"/>
        <v>16</v>
      </c>
      <c r="Z12" s="3">
        <f t="shared" si="22"/>
        <v>15.453867028759726</v>
      </c>
      <c r="AA12" s="4">
        <f t="shared" si="1"/>
        <v>0.54613297124027405</v>
      </c>
      <c r="AB12" s="4"/>
      <c r="AC12" s="13"/>
      <c r="AD12" s="43">
        <v>46145.729166666664</v>
      </c>
      <c r="AE12" s="42">
        <v>85.581999999999994</v>
      </c>
      <c r="AF12" s="42">
        <v>87.001000000000005</v>
      </c>
      <c r="AG12" s="42">
        <v>2461.4</v>
      </c>
      <c r="AH12" s="21">
        <f t="shared" si="23"/>
        <v>14.500166666666667</v>
      </c>
      <c r="AI12" s="21">
        <f t="shared" si="24"/>
        <v>15.67806333444225</v>
      </c>
      <c r="AJ12" s="3">
        <f t="shared" si="25"/>
        <v>-1.1778966677755829</v>
      </c>
      <c r="AK12" s="3">
        <f t="shared" si="26"/>
        <v>94.068380006653499</v>
      </c>
      <c r="AL12" s="3">
        <f t="shared" si="27"/>
        <v>15.700000000000273</v>
      </c>
      <c r="AM12" s="3">
        <f t="shared" si="28"/>
        <v>15.453867028759726</v>
      </c>
      <c r="AN12" s="4">
        <f t="shared" si="2"/>
        <v>0.24613297124054689</v>
      </c>
      <c r="AO12" s="4"/>
      <c r="AP12" s="13"/>
      <c r="AQ12" s="43">
        <v>46145.729166666664</v>
      </c>
      <c r="AR12" s="42">
        <v>84.218000000000004</v>
      </c>
      <c r="AS12" s="42">
        <v>85.293999999999997</v>
      </c>
      <c r="AT12" s="42">
        <v>2468</v>
      </c>
      <c r="AU12" s="21">
        <f t="shared" si="29"/>
        <v>14.215666666666666</v>
      </c>
      <c r="AV12" s="21">
        <f t="shared" si="30"/>
        <v>15.67806333444225</v>
      </c>
      <c r="AW12" s="3">
        <f t="shared" si="31"/>
        <v>-1.4623966677755842</v>
      </c>
      <c r="AX12" s="3">
        <f t="shared" si="32"/>
        <v>94.068380006653499</v>
      </c>
      <c r="AY12" s="3">
        <f t="shared" si="33"/>
        <v>15.5</v>
      </c>
      <c r="AZ12" s="3">
        <f t="shared" si="34"/>
        <v>15.453867028759726</v>
      </c>
      <c r="BA12" s="4">
        <f t="shared" si="3"/>
        <v>4.6132971240274045E-2</v>
      </c>
      <c r="BB12" s="4"/>
      <c r="BC12" s="13"/>
      <c r="BD12" s="43">
        <v>46145.729166666664</v>
      </c>
      <c r="BE12" s="42">
        <v>63.505000000000003</v>
      </c>
      <c r="BF12" s="42">
        <v>64.353999999999999</v>
      </c>
      <c r="BG12" s="42">
        <v>1852.1</v>
      </c>
      <c r="BH12" s="21">
        <f t="shared" si="35"/>
        <v>10.725666666666665</v>
      </c>
      <c r="BI12" s="21">
        <f t="shared" si="36"/>
        <v>11.613380247734998</v>
      </c>
      <c r="BJ12" s="3">
        <f t="shared" si="37"/>
        <v>-0.88771358106833276</v>
      </c>
      <c r="BK12" s="3">
        <f t="shared" si="38"/>
        <v>69.680281486409996</v>
      </c>
      <c r="BL12" s="3">
        <f t="shared" si="39"/>
        <v>11.5</v>
      </c>
      <c r="BM12" s="3">
        <f t="shared" si="40"/>
        <v>11.447308910192389</v>
      </c>
      <c r="BN12" s="4">
        <f t="shared" si="4"/>
        <v>5.2691089807611391E-2</v>
      </c>
      <c r="BO12" s="4"/>
      <c r="BP12" s="13"/>
      <c r="BQ12" s="43">
        <v>46145.729166666664</v>
      </c>
      <c r="BR12" s="42">
        <v>62.098999999999997</v>
      </c>
      <c r="BS12" s="42">
        <v>62.93</v>
      </c>
      <c r="BT12" s="42">
        <v>1835.1</v>
      </c>
      <c r="BU12" s="21">
        <f t="shared" si="41"/>
        <v>10.488333333333333</v>
      </c>
      <c r="BV12" s="21">
        <f t="shared" si="42"/>
        <v>11.613380247734998</v>
      </c>
      <c r="BW12" s="3">
        <f t="shared" si="43"/>
        <v>-1.1250469144016648</v>
      </c>
      <c r="BX12" s="3">
        <f t="shared" si="44"/>
        <v>69.680281486409996</v>
      </c>
      <c r="BY12" s="3">
        <f t="shared" si="45"/>
        <v>11.199999999999818</v>
      </c>
      <c r="BZ12" s="3">
        <f t="shared" si="46"/>
        <v>11.447308910192389</v>
      </c>
      <c r="CA12" s="4">
        <f t="shared" si="5"/>
        <v>-0.24730891019257051</v>
      </c>
      <c r="CB12" s="4"/>
      <c r="CC12" s="13"/>
      <c r="CD12" s="43">
        <v>46145.729166666664</v>
      </c>
      <c r="CE12" s="42">
        <v>61.981999999999999</v>
      </c>
      <c r="CF12" s="42">
        <v>62.816000000000003</v>
      </c>
      <c r="CG12" s="42">
        <v>1842.9</v>
      </c>
      <c r="CH12" s="21">
        <f t="shared" si="47"/>
        <v>10.469333333333333</v>
      </c>
      <c r="CI12" s="21">
        <f t="shared" si="48"/>
        <v>11.613380247734998</v>
      </c>
      <c r="CJ12" s="3">
        <f t="shared" si="49"/>
        <v>-1.1440469144016649</v>
      </c>
      <c r="CK12" s="3">
        <f t="shared" si="50"/>
        <v>69.680281486409996</v>
      </c>
      <c r="CL12" s="3">
        <f t="shared" si="51"/>
        <v>11.5</v>
      </c>
      <c r="CM12" s="3">
        <f t="shared" si="52"/>
        <v>11.447308910192389</v>
      </c>
      <c r="CN12" s="4">
        <f t="shared" si="6"/>
        <v>5.2691089807611391E-2</v>
      </c>
      <c r="CO12" s="4"/>
      <c r="CP12" s="13"/>
      <c r="CQ12" s="43">
        <v>46145.729166666664</v>
      </c>
      <c r="CR12" s="42">
        <v>62.302</v>
      </c>
      <c r="CS12" s="42">
        <v>64.001999999999995</v>
      </c>
      <c r="CT12" s="42">
        <v>1857.4</v>
      </c>
      <c r="CU12" s="21">
        <f t="shared" si="53"/>
        <v>10.666999999999998</v>
      </c>
      <c r="CV12" s="21">
        <f t="shared" si="54"/>
        <v>11.613380247734998</v>
      </c>
      <c r="CW12" s="3">
        <f t="shared" si="55"/>
        <v>-0.94638024773500007</v>
      </c>
      <c r="CX12" s="3">
        <f t="shared" si="56"/>
        <v>69.680281486409996</v>
      </c>
      <c r="CY12" s="3">
        <f t="shared" si="57"/>
        <v>11.5</v>
      </c>
      <c r="CZ12" s="3">
        <f t="shared" si="58"/>
        <v>11.447308910192389</v>
      </c>
      <c r="DA12" s="4">
        <f t="shared" si="7"/>
        <v>5.2691089807611391E-2</v>
      </c>
      <c r="DB12" s="4"/>
      <c r="DC12" s="13"/>
      <c r="DD12" s="43">
        <v>46145.729166666664</v>
      </c>
      <c r="DE12" s="42">
        <v>58.595999999999997</v>
      </c>
      <c r="DF12" s="42">
        <v>59.421999999999997</v>
      </c>
      <c r="DG12" s="42">
        <v>1754.6</v>
      </c>
      <c r="DH12" s="21">
        <f t="shared" si="59"/>
        <v>9.9036666666666662</v>
      </c>
      <c r="DI12" s="21">
        <f t="shared" si="60"/>
        <v>11.048692951285501</v>
      </c>
      <c r="DJ12" s="3">
        <f t="shared" si="61"/>
        <v>-1.1450262846188348</v>
      </c>
      <c r="DK12" s="3">
        <f t="shared" si="62"/>
        <v>66.292157707713002</v>
      </c>
      <c r="DL12" s="3">
        <f t="shared" si="63"/>
        <v>10.799999999999955</v>
      </c>
      <c r="DM12" s="3">
        <f t="shared" si="64"/>
        <v>10.890696642082119</v>
      </c>
      <c r="DN12" s="4">
        <f t="shared" si="8"/>
        <v>-9.0696642082164658E-2</v>
      </c>
      <c r="DO12" s="4"/>
      <c r="DP12" s="13"/>
      <c r="DQ12" s="11"/>
      <c r="DR12" s="55">
        <f t="shared" si="70"/>
        <v>46145.729166666664</v>
      </c>
      <c r="DS12" s="5">
        <f t="shared" si="65"/>
        <v>109.27633333333333</v>
      </c>
      <c r="DT12" s="5">
        <f t="shared" si="66"/>
        <v>120.21446727999448</v>
      </c>
      <c r="DU12" s="6">
        <f t="shared" si="9"/>
        <v>-10.938133946661154</v>
      </c>
      <c r="DV12" s="5">
        <f t="shared" si="67"/>
        <v>721.28680367996697</v>
      </c>
      <c r="DW12" s="5">
        <f t="shared" si="68"/>
        <v>118.70000000000005</v>
      </c>
      <c r="DX12" s="5">
        <f t="shared" si="69"/>
        <v>118.49540039789058</v>
      </c>
      <c r="DY12" s="6">
        <f t="shared" si="10"/>
        <v>0.20459960210946804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46145.722222222219</v>
      </c>
      <c r="B13" s="39">
        <v>311</v>
      </c>
      <c r="C13" s="38">
        <v>48.5</v>
      </c>
      <c r="D13" s="12"/>
      <c r="E13" s="42">
        <v>99.274000000000001</v>
      </c>
      <c r="F13" s="42">
        <v>100.459</v>
      </c>
      <c r="G13" s="42">
        <v>2432.3000000000002</v>
      </c>
      <c r="H13" s="21">
        <f t="shared" si="11"/>
        <v>16.743166666666667</v>
      </c>
      <c r="I13" s="3">
        <f t="shared" si="12"/>
        <v>18.539458923998247</v>
      </c>
      <c r="J13" s="3">
        <f t="shared" si="13"/>
        <v>-1.7962922573315794</v>
      </c>
      <c r="K13" s="3">
        <f t="shared" si="14"/>
        <v>111.23675354398949</v>
      </c>
      <c r="L13" s="3">
        <f t="shared" si="15"/>
        <v>18.200000000000273</v>
      </c>
      <c r="M13" s="3">
        <f t="shared" si="16"/>
        <v>18.274344661385072</v>
      </c>
      <c r="N13" s="4">
        <f t="shared" si="0"/>
        <v>-7.4344661384799338E-2</v>
      </c>
      <c r="O13" s="4"/>
      <c r="P13" s="13"/>
      <c r="Q13" s="43">
        <v>46145.722222222219</v>
      </c>
      <c r="R13" s="42">
        <v>0</v>
      </c>
      <c r="S13" s="42">
        <v>0</v>
      </c>
      <c r="T13" s="42">
        <v>2473.9</v>
      </c>
      <c r="U13" s="21">
        <f t="shared" si="17"/>
        <v>0</v>
      </c>
      <c r="V13" s="3">
        <f t="shared" si="18"/>
        <v>18.539458923998247</v>
      </c>
      <c r="W13" s="3">
        <f t="shared" si="19"/>
        <v>-18.539458923998247</v>
      </c>
      <c r="X13" s="3">
        <f t="shared" si="20"/>
        <v>111.23675354398949</v>
      </c>
      <c r="Y13" s="3">
        <f t="shared" si="21"/>
        <v>18.599999999999909</v>
      </c>
      <c r="Z13" s="3">
        <f t="shared" si="22"/>
        <v>18.274344661385072</v>
      </c>
      <c r="AA13" s="4">
        <f t="shared" si="1"/>
        <v>0.32565533861483686</v>
      </c>
      <c r="AB13" s="4"/>
      <c r="AC13" s="13"/>
      <c r="AD13" s="43">
        <v>46145.722222222219</v>
      </c>
      <c r="AE13" s="42">
        <v>103.096</v>
      </c>
      <c r="AF13" s="42">
        <v>104.83</v>
      </c>
      <c r="AG13" s="42">
        <v>2445.6999999999998</v>
      </c>
      <c r="AH13" s="21">
        <f t="shared" si="23"/>
        <v>17.471666666666664</v>
      </c>
      <c r="AI13" s="21">
        <f t="shared" si="24"/>
        <v>18.539458923998247</v>
      </c>
      <c r="AJ13" s="3">
        <f t="shared" si="25"/>
        <v>-1.0677922573315826</v>
      </c>
      <c r="AK13" s="3">
        <f t="shared" si="26"/>
        <v>111.23675354398949</v>
      </c>
      <c r="AL13" s="3">
        <f t="shared" si="27"/>
        <v>18.5</v>
      </c>
      <c r="AM13" s="3">
        <f t="shared" si="28"/>
        <v>18.274344661385072</v>
      </c>
      <c r="AN13" s="4">
        <f t="shared" si="2"/>
        <v>0.22565533861492781</v>
      </c>
      <c r="AO13" s="4"/>
      <c r="AP13" s="13"/>
      <c r="AQ13" s="43">
        <v>46145.722222222219</v>
      </c>
      <c r="AR13" s="42">
        <v>101.872</v>
      </c>
      <c r="AS13" s="42">
        <v>103.13</v>
      </c>
      <c r="AT13" s="42">
        <v>2452.5</v>
      </c>
      <c r="AU13" s="21">
        <f t="shared" si="29"/>
        <v>17.188333333333333</v>
      </c>
      <c r="AV13" s="21">
        <f t="shared" si="30"/>
        <v>18.539458923998247</v>
      </c>
      <c r="AW13" s="3">
        <f t="shared" si="31"/>
        <v>-1.351125590664914</v>
      </c>
      <c r="AX13" s="3">
        <f t="shared" si="32"/>
        <v>111.23675354398949</v>
      </c>
      <c r="AY13" s="3">
        <f t="shared" si="33"/>
        <v>18.599999999999909</v>
      </c>
      <c r="AZ13" s="3">
        <f t="shared" si="34"/>
        <v>18.274344661385072</v>
      </c>
      <c r="BA13" s="4">
        <f t="shared" si="3"/>
        <v>0.32565533861483686</v>
      </c>
      <c r="BB13" s="4"/>
      <c r="BC13" s="13"/>
      <c r="BD13" s="43">
        <v>46145.722222222219</v>
      </c>
      <c r="BE13" s="42">
        <v>76.486999999999995</v>
      </c>
      <c r="BF13" s="42">
        <v>77.486999999999995</v>
      </c>
      <c r="BG13" s="42">
        <v>1840.6</v>
      </c>
      <c r="BH13" s="21">
        <f t="shared" si="35"/>
        <v>12.914499999999999</v>
      </c>
      <c r="BI13" s="21">
        <f t="shared" si="36"/>
        <v>13.732932536294996</v>
      </c>
      <c r="BJ13" s="3">
        <f t="shared" si="37"/>
        <v>-0.81843253629499735</v>
      </c>
      <c r="BK13" s="3">
        <f t="shared" si="38"/>
        <v>82.39759521776999</v>
      </c>
      <c r="BL13" s="3">
        <f t="shared" si="39"/>
        <v>13.799999999999955</v>
      </c>
      <c r="BM13" s="3">
        <f t="shared" si="40"/>
        <v>13.536551601025979</v>
      </c>
      <c r="BN13" s="4">
        <f t="shared" si="4"/>
        <v>0.26344839897397598</v>
      </c>
      <c r="BO13" s="4"/>
      <c r="BP13" s="13"/>
      <c r="BQ13" s="43">
        <v>46145.722222222219</v>
      </c>
      <c r="BR13" s="42">
        <v>74.832999999999998</v>
      </c>
      <c r="BS13" s="42">
        <v>75.796000000000006</v>
      </c>
      <c r="BT13" s="42">
        <v>1823.9</v>
      </c>
      <c r="BU13" s="21">
        <f t="shared" si="41"/>
        <v>12.632666666666667</v>
      </c>
      <c r="BV13" s="21">
        <f t="shared" si="42"/>
        <v>13.732932536294996</v>
      </c>
      <c r="BW13" s="3">
        <f t="shared" si="43"/>
        <v>-1.1002658696283287</v>
      </c>
      <c r="BX13" s="3">
        <f t="shared" si="44"/>
        <v>82.39759521776999</v>
      </c>
      <c r="BY13" s="3">
        <f t="shared" si="45"/>
        <v>13.600000000000136</v>
      </c>
      <c r="BZ13" s="3">
        <f t="shared" si="46"/>
        <v>13.536551601025979</v>
      </c>
      <c r="CA13" s="4">
        <f t="shared" si="5"/>
        <v>6.3448398974157882E-2</v>
      </c>
      <c r="CB13" s="4"/>
      <c r="CC13" s="13"/>
      <c r="CD13" s="43">
        <v>46145.722222222219</v>
      </c>
      <c r="CE13" s="42">
        <v>75.756</v>
      </c>
      <c r="CF13" s="42">
        <v>76.738</v>
      </c>
      <c r="CG13" s="42">
        <v>1831.4</v>
      </c>
      <c r="CH13" s="21">
        <f t="shared" si="47"/>
        <v>12.789666666666665</v>
      </c>
      <c r="CI13" s="21">
        <f t="shared" si="48"/>
        <v>13.732932536294996</v>
      </c>
      <c r="CJ13" s="3">
        <f t="shared" si="49"/>
        <v>-0.94326586962833048</v>
      </c>
      <c r="CK13" s="3">
        <f t="shared" si="50"/>
        <v>82.39759521776999</v>
      </c>
      <c r="CL13" s="3">
        <f t="shared" si="51"/>
        <v>13.5</v>
      </c>
      <c r="CM13" s="3">
        <f t="shared" si="52"/>
        <v>13.536551601025979</v>
      </c>
      <c r="CN13" s="4">
        <f t="shared" si="6"/>
        <v>-3.6551601025978542E-2</v>
      </c>
      <c r="CO13" s="4"/>
      <c r="CP13" s="13"/>
      <c r="CQ13" s="43">
        <v>46145.722222222219</v>
      </c>
      <c r="CR13" s="42">
        <v>75.733000000000004</v>
      </c>
      <c r="CS13" s="42">
        <v>77.736999999999995</v>
      </c>
      <c r="CT13" s="42">
        <v>1845.9</v>
      </c>
      <c r="CU13" s="21">
        <f t="shared" si="53"/>
        <v>12.956166666666665</v>
      </c>
      <c r="CV13" s="21">
        <f t="shared" si="54"/>
        <v>13.732932536294996</v>
      </c>
      <c r="CW13" s="3">
        <f t="shared" si="55"/>
        <v>-0.77676586962833127</v>
      </c>
      <c r="CX13" s="3">
        <f t="shared" si="56"/>
        <v>82.39759521776999</v>
      </c>
      <c r="CY13" s="3">
        <f t="shared" si="57"/>
        <v>13.600000000000136</v>
      </c>
      <c r="CZ13" s="3">
        <f t="shared" si="58"/>
        <v>13.536551601025979</v>
      </c>
      <c r="DA13" s="4">
        <f t="shared" si="7"/>
        <v>6.3448398974157882E-2</v>
      </c>
      <c r="DB13" s="4"/>
      <c r="DC13" s="13"/>
      <c r="DD13" s="43">
        <v>46145.722222222219</v>
      </c>
      <c r="DE13" s="42">
        <v>71.123999999999995</v>
      </c>
      <c r="DF13" s="42">
        <v>72.067999999999998</v>
      </c>
      <c r="DG13" s="42">
        <v>1743.8</v>
      </c>
      <c r="DH13" s="21">
        <f t="shared" si="59"/>
        <v>12.011333333333333</v>
      </c>
      <c r="DI13" s="21">
        <f t="shared" si="60"/>
        <v>13.065184440493498</v>
      </c>
      <c r="DJ13" s="3">
        <f t="shared" si="61"/>
        <v>-1.0538511071601651</v>
      </c>
      <c r="DK13" s="3">
        <f t="shared" si="62"/>
        <v>78.391106642960992</v>
      </c>
      <c r="DL13" s="3">
        <f t="shared" si="63"/>
        <v>12.799999999999955</v>
      </c>
      <c r="DM13" s="3">
        <f t="shared" si="64"/>
        <v>12.878352302994442</v>
      </c>
      <c r="DN13" s="4">
        <f t="shared" si="8"/>
        <v>-7.8352302994487033E-2</v>
      </c>
      <c r="DO13" s="4"/>
      <c r="DP13" s="13"/>
      <c r="DQ13" s="11"/>
      <c r="DR13" s="55">
        <f t="shared" si="70"/>
        <v>46145.722222222219</v>
      </c>
      <c r="DS13" s="5">
        <f t="shared" si="65"/>
        <v>114.70749999999998</v>
      </c>
      <c r="DT13" s="5">
        <f t="shared" si="66"/>
        <v>142.15475028166648</v>
      </c>
      <c r="DU13" s="6">
        <f t="shared" si="9"/>
        <v>-27.447250281666498</v>
      </c>
      <c r="DV13" s="5">
        <f t="shared" si="67"/>
        <v>852.92850168999894</v>
      </c>
      <c r="DW13" s="5">
        <f t="shared" si="68"/>
        <v>141.20000000000027</v>
      </c>
      <c r="DX13" s="5">
        <f t="shared" si="69"/>
        <v>140.12193735263864</v>
      </c>
      <c r="DY13" s="6">
        <f t="shared" si="10"/>
        <v>1.0780626473616337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46145.715277777781</v>
      </c>
      <c r="B14" s="39">
        <v>357</v>
      </c>
      <c r="C14" s="38">
        <v>48.5</v>
      </c>
      <c r="D14" s="12"/>
      <c r="E14" s="42">
        <v>116.452</v>
      </c>
      <c r="F14" s="42">
        <v>117.878</v>
      </c>
      <c r="G14" s="42">
        <v>2414.1</v>
      </c>
      <c r="H14" s="21">
        <f t="shared" si="11"/>
        <v>19.646333333333331</v>
      </c>
      <c r="I14" s="3">
        <f t="shared" si="12"/>
        <v>21.281629697322746</v>
      </c>
      <c r="J14" s="3">
        <f t="shared" si="13"/>
        <v>-1.6352963639894149</v>
      </c>
      <c r="K14" s="3">
        <f t="shared" si="14"/>
        <v>127.6897781839365</v>
      </c>
      <c r="L14" s="3">
        <f t="shared" si="15"/>
        <v>20.699999999999818</v>
      </c>
      <c r="M14" s="3">
        <f t="shared" si="16"/>
        <v>20.97730239265103</v>
      </c>
      <c r="N14" s="4">
        <f t="shared" si="0"/>
        <v>-0.2773023926512117</v>
      </c>
      <c r="O14" s="4"/>
      <c r="P14" s="13"/>
      <c r="Q14" s="43">
        <v>46145.715277777781</v>
      </c>
      <c r="R14" s="42">
        <v>121.265</v>
      </c>
      <c r="S14" s="42">
        <v>122.8</v>
      </c>
      <c r="T14" s="42">
        <v>2455.3000000000002</v>
      </c>
      <c r="U14" s="21">
        <f t="shared" si="17"/>
        <v>20.466666666666665</v>
      </c>
      <c r="V14" s="3">
        <f t="shared" si="18"/>
        <v>21.281629697322746</v>
      </c>
      <c r="W14" s="3">
        <f t="shared" si="19"/>
        <v>-0.81496303065608089</v>
      </c>
      <c r="X14" s="3">
        <f t="shared" si="20"/>
        <v>127.6897781839365</v>
      </c>
      <c r="Y14" s="3">
        <f t="shared" si="21"/>
        <v>21.900000000000091</v>
      </c>
      <c r="Z14" s="3">
        <f t="shared" si="22"/>
        <v>20.97730239265103</v>
      </c>
      <c r="AA14" s="4">
        <f t="shared" si="1"/>
        <v>0.92269760734906114</v>
      </c>
      <c r="AB14" s="4"/>
      <c r="AC14" s="13"/>
      <c r="AD14" s="43">
        <v>46145.715277777781</v>
      </c>
      <c r="AE14" s="42">
        <v>120.23099999999999</v>
      </c>
      <c r="AF14" s="42">
        <v>122.304</v>
      </c>
      <c r="AG14" s="42">
        <v>2427.1999999999998</v>
      </c>
      <c r="AH14" s="21">
        <f t="shared" si="23"/>
        <v>20.384</v>
      </c>
      <c r="AI14" s="21">
        <f t="shared" si="24"/>
        <v>21.281629697322746</v>
      </c>
      <c r="AJ14" s="3">
        <f t="shared" si="25"/>
        <v>-0.89762969732274556</v>
      </c>
      <c r="AK14" s="3">
        <f t="shared" si="26"/>
        <v>127.6897781839365</v>
      </c>
      <c r="AL14" s="3">
        <f t="shared" si="27"/>
        <v>22</v>
      </c>
      <c r="AM14" s="3">
        <f t="shared" si="28"/>
        <v>20.97730239265103</v>
      </c>
      <c r="AN14" s="4">
        <f t="shared" si="2"/>
        <v>1.0226976073489702</v>
      </c>
      <c r="AO14" s="4"/>
      <c r="AP14" s="13"/>
      <c r="AQ14" s="43">
        <v>46145.715277777781</v>
      </c>
      <c r="AR14" s="42">
        <v>119.20399999999999</v>
      </c>
      <c r="AS14" s="42">
        <v>120.70099999999999</v>
      </c>
      <c r="AT14" s="42">
        <v>2433.9</v>
      </c>
      <c r="AU14" s="21">
        <f t="shared" si="29"/>
        <v>20.116833333333332</v>
      </c>
      <c r="AV14" s="21">
        <f t="shared" si="30"/>
        <v>21.281629697322746</v>
      </c>
      <c r="AW14" s="3">
        <f t="shared" si="31"/>
        <v>-1.1647963639894137</v>
      </c>
      <c r="AX14" s="3">
        <f t="shared" si="32"/>
        <v>127.6897781839365</v>
      </c>
      <c r="AY14" s="3">
        <f t="shared" si="33"/>
        <v>21.300000000000182</v>
      </c>
      <c r="AZ14" s="3">
        <f t="shared" si="34"/>
        <v>20.97730239265103</v>
      </c>
      <c r="BA14" s="4">
        <f t="shared" si="3"/>
        <v>0.32269760734915209</v>
      </c>
      <c r="BB14" s="4"/>
      <c r="BC14" s="13"/>
      <c r="BD14" s="43">
        <v>46145.715277777781</v>
      </c>
      <c r="BE14" s="42">
        <v>89.257000000000005</v>
      </c>
      <c r="BF14" s="42">
        <v>90.387</v>
      </c>
      <c r="BG14" s="42">
        <v>1826.8</v>
      </c>
      <c r="BH14" s="21">
        <f t="shared" si="35"/>
        <v>15.064499999999999</v>
      </c>
      <c r="BI14" s="21">
        <f t="shared" si="36"/>
        <v>15.764170146164997</v>
      </c>
      <c r="BJ14" s="3">
        <f t="shared" si="37"/>
        <v>-0.69967014616499767</v>
      </c>
      <c r="BK14" s="3">
        <f t="shared" si="38"/>
        <v>94.585020876989987</v>
      </c>
      <c r="BL14" s="3">
        <f t="shared" si="39"/>
        <v>16</v>
      </c>
      <c r="BM14" s="3">
        <f t="shared" si="40"/>
        <v>15.538742513074837</v>
      </c>
      <c r="BN14" s="4">
        <f t="shared" si="4"/>
        <v>0.46125748692516311</v>
      </c>
      <c r="BO14" s="4"/>
      <c r="BP14" s="13"/>
      <c r="BQ14" s="43">
        <v>46145.715277777781</v>
      </c>
      <c r="BR14" s="42">
        <v>87.346999999999994</v>
      </c>
      <c r="BS14" s="42">
        <v>88.463999999999999</v>
      </c>
      <c r="BT14" s="42">
        <v>1810.3</v>
      </c>
      <c r="BU14" s="21">
        <f t="shared" si="41"/>
        <v>14.744</v>
      </c>
      <c r="BV14" s="21">
        <f t="shared" si="42"/>
        <v>15.764170146164997</v>
      </c>
      <c r="BW14" s="3">
        <f t="shared" si="43"/>
        <v>-1.0201701461649968</v>
      </c>
      <c r="BX14" s="3">
        <f t="shared" si="44"/>
        <v>94.585020876989987</v>
      </c>
      <c r="BY14" s="3">
        <f t="shared" si="45"/>
        <v>15.599999999999909</v>
      </c>
      <c r="BZ14" s="3">
        <f t="shared" si="46"/>
        <v>15.538742513074837</v>
      </c>
      <c r="CA14" s="4">
        <f t="shared" si="5"/>
        <v>6.1257486925072158E-2</v>
      </c>
      <c r="CB14" s="4"/>
      <c r="CC14" s="13"/>
      <c r="CD14" s="43">
        <v>46145.715277777781</v>
      </c>
      <c r="CE14" s="42">
        <v>88.037000000000006</v>
      </c>
      <c r="CF14" s="42">
        <v>89.141999999999996</v>
      </c>
      <c r="CG14" s="42">
        <v>1817.9</v>
      </c>
      <c r="CH14" s="21">
        <f t="shared" si="47"/>
        <v>14.856999999999999</v>
      </c>
      <c r="CI14" s="21">
        <f t="shared" si="48"/>
        <v>15.764170146164997</v>
      </c>
      <c r="CJ14" s="3">
        <f t="shared" si="49"/>
        <v>-0.90717014616499725</v>
      </c>
      <c r="CK14" s="3">
        <f t="shared" si="50"/>
        <v>94.585020876989987</v>
      </c>
      <c r="CL14" s="3">
        <f t="shared" si="51"/>
        <v>15.800000000000182</v>
      </c>
      <c r="CM14" s="3">
        <f t="shared" si="52"/>
        <v>15.538742513074837</v>
      </c>
      <c r="CN14" s="4">
        <f t="shared" si="6"/>
        <v>0.26125748692534501</v>
      </c>
      <c r="CO14" s="4"/>
      <c r="CP14" s="13"/>
      <c r="CQ14" s="43">
        <v>46145.715277777781</v>
      </c>
      <c r="CR14" s="42">
        <v>87.956000000000003</v>
      </c>
      <c r="CS14" s="42">
        <v>90.396000000000001</v>
      </c>
      <c r="CT14" s="42">
        <v>1832.3</v>
      </c>
      <c r="CU14" s="21">
        <f t="shared" si="53"/>
        <v>15.065999999999999</v>
      </c>
      <c r="CV14" s="21">
        <f t="shared" si="54"/>
        <v>15.764170146164997</v>
      </c>
      <c r="CW14" s="3">
        <f t="shared" si="55"/>
        <v>-0.69817014616499762</v>
      </c>
      <c r="CX14" s="3">
        <f t="shared" si="56"/>
        <v>94.585020876989987</v>
      </c>
      <c r="CY14" s="3">
        <f t="shared" si="57"/>
        <v>15.700000000000045</v>
      </c>
      <c r="CZ14" s="3">
        <f t="shared" si="58"/>
        <v>15.538742513074837</v>
      </c>
      <c r="DA14" s="4">
        <f t="shared" si="7"/>
        <v>0.16125748692520858</v>
      </c>
      <c r="DB14" s="4"/>
      <c r="DC14" s="13"/>
      <c r="DD14" s="43">
        <v>46145.715277777781</v>
      </c>
      <c r="DE14" s="42">
        <v>82.912000000000006</v>
      </c>
      <c r="DF14" s="42">
        <v>83.97</v>
      </c>
      <c r="DG14" s="42">
        <v>1731</v>
      </c>
      <c r="DH14" s="21">
        <f t="shared" si="59"/>
        <v>13.994999999999999</v>
      </c>
      <c r="DI14" s="21">
        <f t="shared" si="60"/>
        <v>14.997655450984501</v>
      </c>
      <c r="DJ14" s="3">
        <f t="shared" si="61"/>
        <v>-1.002655450984502</v>
      </c>
      <c r="DK14" s="3">
        <f t="shared" si="62"/>
        <v>89.98593270590699</v>
      </c>
      <c r="DL14" s="3">
        <f t="shared" si="63"/>
        <v>14.799999999999955</v>
      </c>
      <c r="DM14" s="3">
        <f t="shared" si="64"/>
        <v>14.783188978035422</v>
      </c>
      <c r="DN14" s="4">
        <f t="shared" si="8"/>
        <v>1.6811021964532102E-2</v>
      </c>
      <c r="DO14" s="4"/>
      <c r="DP14" s="13"/>
      <c r="DQ14" s="11"/>
      <c r="DR14" s="55">
        <f t="shared" si="70"/>
        <v>46145.715277777781</v>
      </c>
      <c r="DS14" s="5">
        <f t="shared" si="65"/>
        <v>154.34033333333332</v>
      </c>
      <c r="DT14" s="5">
        <f t="shared" si="66"/>
        <v>163.18085482493547</v>
      </c>
      <c r="DU14" s="6">
        <f t="shared" si="9"/>
        <v>-8.8405214916021464</v>
      </c>
      <c r="DV14" s="5">
        <f t="shared" si="67"/>
        <v>979.08512894961302</v>
      </c>
      <c r="DW14" s="5">
        <f t="shared" si="68"/>
        <v>163.80000000000018</v>
      </c>
      <c r="DX14" s="5">
        <f t="shared" si="69"/>
        <v>160.84736860093886</v>
      </c>
      <c r="DY14" s="6">
        <f t="shared" si="10"/>
        <v>2.9526313990613176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46145.708333333336</v>
      </c>
      <c r="B15" s="39">
        <v>402</v>
      </c>
      <c r="C15" s="38">
        <v>48.5</v>
      </c>
      <c r="D15" s="12"/>
      <c r="E15" s="42">
        <v>133.86600000000001</v>
      </c>
      <c r="F15" s="42">
        <v>135.51900000000001</v>
      </c>
      <c r="G15" s="42">
        <v>2393.4</v>
      </c>
      <c r="H15" s="21">
        <f t="shared" si="11"/>
        <v>22.586500000000001</v>
      </c>
      <c r="I15" s="3">
        <f t="shared" si="12"/>
        <v>23.964188062531498</v>
      </c>
      <c r="J15" s="3">
        <f t="shared" si="13"/>
        <v>-1.3776880625314973</v>
      </c>
      <c r="K15" s="3">
        <f t="shared" si="14"/>
        <v>143.78512837518898</v>
      </c>
      <c r="L15" s="3">
        <f t="shared" si="15"/>
        <v>23.400000000000091</v>
      </c>
      <c r="M15" s="3">
        <f t="shared" si="16"/>
        <v>23.621500173237298</v>
      </c>
      <c r="N15" s="4">
        <f t="shared" si="0"/>
        <v>-0.22150017323720661</v>
      </c>
      <c r="O15" s="4"/>
      <c r="P15" s="13"/>
      <c r="Q15" s="43">
        <v>46145.708333333336</v>
      </c>
      <c r="R15" s="42">
        <v>138.255</v>
      </c>
      <c r="S15" s="42">
        <v>140.048</v>
      </c>
      <c r="T15" s="42">
        <v>2433.4</v>
      </c>
      <c r="U15" s="21">
        <f t="shared" si="17"/>
        <v>23.341333333333331</v>
      </c>
      <c r="V15" s="3">
        <f t="shared" si="18"/>
        <v>23.964188062531498</v>
      </c>
      <c r="W15" s="3">
        <f t="shared" si="19"/>
        <v>-0.62285472919816698</v>
      </c>
      <c r="X15" s="3">
        <f t="shared" si="20"/>
        <v>143.78512837518898</v>
      </c>
      <c r="Y15" s="3">
        <f t="shared" si="21"/>
        <v>23.800000000000182</v>
      </c>
      <c r="Z15" s="3">
        <f t="shared" si="22"/>
        <v>23.621500173237298</v>
      </c>
      <c r="AA15" s="4">
        <f t="shared" si="1"/>
        <v>0.17849982676288434</v>
      </c>
      <c r="AB15" s="4"/>
      <c r="AC15" s="13"/>
      <c r="AD15" s="43">
        <v>46145.708333333336</v>
      </c>
      <c r="AE15" s="42">
        <v>137.214</v>
      </c>
      <c r="AF15" s="42">
        <v>139.732</v>
      </c>
      <c r="AG15" s="42">
        <v>2405.1999999999998</v>
      </c>
      <c r="AH15" s="21">
        <f t="shared" si="23"/>
        <v>23.288666666666664</v>
      </c>
      <c r="AI15" s="21">
        <f t="shared" si="24"/>
        <v>23.964188062531498</v>
      </c>
      <c r="AJ15" s="3">
        <f t="shared" si="25"/>
        <v>-0.67552139586483406</v>
      </c>
      <c r="AK15" s="3">
        <f t="shared" si="26"/>
        <v>143.78512837518898</v>
      </c>
      <c r="AL15" s="3">
        <f t="shared" si="27"/>
        <v>24</v>
      </c>
      <c r="AM15" s="3">
        <f t="shared" si="28"/>
        <v>23.621500173237298</v>
      </c>
      <c r="AN15" s="4">
        <f t="shared" si="2"/>
        <v>0.37849982676270244</v>
      </c>
      <c r="AO15" s="4"/>
      <c r="AP15" s="13"/>
      <c r="AQ15" s="43">
        <v>46145.708333333336</v>
      </c>
      <c r="AR15" s="42">
        <v>136.12899999999999</v>
      </c>
      <c r="AS15" s="42">
        <v>137.88</v>
      </c>
      <c r="AT15" s="42">
        <v>2412.6</v>
      </c>
      <c r="AU15" s="21">
        <f t="shared" si="29"/>
        <v>22.979999999999997</v>
      </c>
      <c r="AV15" s="21">
        <f t="shared" si="30"/>
        <v>23.964188062531498</v>
      </c>
      <c r="AW15" s="3">
        <f t="shared" si="31"/>
        <v>-0.98418806253150137</v>
      </c>
      <c r="AX15" s="3">
        <f t="shared" si="32"/>
        <v>143.78512837518898</v>
      </c>
      <c r="AY15" s="3">
        <f t="shared" si="33"/>
        <v>24.099999999999909</v>
      </c>
      <c r="AZ15" s="3">
        <f t="shared" si="34"/>
        <v>23.621500173237298</v>
      </c>
      <c r="BA15" s="4">
        <f t="shared" si="3"/>
        <v>0.47849982676261149</v>
      </c>
      <c r="BB15" s="4"/>
      <c r="BC15" s="13"/>
      <c r="BD15" s="43">
        <v>46145.708333333336</v>
      </c>
      <c r="BE15" s="42">
        <v>102.13500000000001</v>
      </c>
      <c r="BF15" s="42">
        <v>103.417</v>
      </c>
      <c r="BG15" s="42">
        <v>1810.8</v>
      </c>
      <c r="BH15" s="21">
        <f t="shared" si="35"/>
        <v>17.236166666666666</v>
      </c>
      <c r="BI15" s="21">
        <f t="shared" si="36"/>
        <v>17.751250416689999</v>
      </c>
      <c r="BJ15" s="3">
        <f t="shared" si="37"/>
        <v>-0.51508375002333295</v>
      </c>
      <c r="BK15" s="3">
        <f t="shared" si="38"/>
        <v>106.50750250013999</v>
      </c>
      <c r="BL15" s="3">
        <f t="shared" si="39"/>
        <v>18.099999999999909</v>
      </c>
      <c r="BM15" s="3">
        <f t="shared" si="40"/>
        <v>17.49740753573133</v>
      </c>
      <c r="BN15" s="4">
        <f t="shared" si="4"/>
        <v>0.60259246426857871</v>
      </c>
      <c r="BO15" s="4"/>
      <c r="BP15" s="13"/>
      <c r="BQ15" s="43">
        <v>46145.708333333336</v>
      </c>
      <c r="BR15" s="42">
        <v>99.908000000000001</v>
      </c>
      <c r="BS15" s="42">
        <v>101.19499999999999</v>
      </c>
      <c r="BT15" s="42">
        <v>1794.7</v>
      </c>
      <c r="BU15" s="21">
        <f t="shared" si="41"/>
        <v>16.865833333333331</v>
      </c>
      <c r="BV15" s="21">
        <f t="shared" si="42"/>
        <v>17.751250416689999</v>
      </c>
      <c r="BW15" s="3">
        <f t="shared" si="43"/>
        <v>-0.88541708335666769</v>
      </c>
      <c r="BX15" s="3">
        <f t="shared" si="44"/>
        <v>106.50750250013999</v>
      </c>
      <c r="BY15" s="3">
        <f t="shared" si="45"/>
        <v>17.700000000000045</v>
      </c>
      <c r="BZ15" s="3">
        <f t="shared" si="46"/>
        <v>17.49740753573133</v>
      </c>
      <c r="CA15" s="4">
        <f t="shared" si="5"/>
        <v>0.20259246426871513</v>
      </c>
      <c r="CB15" s="4"/>
      <c r="CC15" s="13"/>
      <c r="CD15" s="43">
        <v>46145.708333333336</v>
      </c>
      <c r="CE15" s="42">
        <v>100.678</v>
      </c>
      <c r="CF15" s="42">
        <v>101.932</v>
      </c>
      <c r="CG15" s="42">
        <v>1802.1</v>
      </c>
      <c r="CH15" s="21">
        <f t="shared" si="47"/>
        <v>16.988666666666667</v>
      </c>
      <c r="CI15" s="21">
        <f t="shared" si="48"/>
        <v>17.751250416689999</v>
      </c>
      <c r="CJ15" s="3">
        <f t="shared" si="49"/>
        <v>-0.76258375002333167</v>
      </c>
      <c r="CK15" s="3">
        <f t="shared" si="50"/>
        <v>106.50750250013999</v>
      </c>
      <c r="CL15" s="3">
        <f t="shared" si="51"/>
        <v>17.799999999999955</v>
      </c>
      <c r="CM15" s="3">
        <f t="shared" si="52"/>
        <v>17.49740753573133</v>
      </c>
      <c r="CN15" s="4">
        <f t="shared" si="6"/>
        <v>0.30259246426862418</v>
      </c>
      <c r="CO15" s="4"/>
      <c r="CP15" s="13"/>
      <c r="CQ15" s="43">
        <v>46145.708333333336</v>
      </c>
      <c r="CR15" s="42">
        <v>100.786</v>
      </c>
      <c r="CS15" s="42">
        <v>103.72</v>
      </c>
      <c r="CT15" s="42">
        <v>1816.6</v>
      </c>
      <c r="CU15" s="21">
        <f t="shared" si="53"/>
        <v>17.286666666666665</v>
      </c>
      <c r="CV15" s="21">
        <f t="shared" si="54"/>
        <v>17.751250416689999</v>
      </c>
      <c r="CW15" s="3">
        <f t="shared" si="55"/>
        <v>-0.46458375002333341</v>
      </c>
      <c r="CX15" s="3">
        <f t="shared" si="56"/>
        <v>106.50750250013999</v>
      </c>
      <c r="CY15" s="3">
        <f t="shared" si="57"/>
        <v>17.899999999999864</v>
      </c>
      <c r="CZ15" s="3">
        <f t="shared" si="58"/>
        <v>17.49740753573133</v>
      </c>
      <c r="DA15" s="4">
        <f t="shared" si="7"/>
        <v>0.40259246426853323</v>
      </c>
      <c r="DB15" s="4"/>
      <c r="DC15" s="13"/>
      <c r="DD15" s="43">
        <v>46145.708333333336</v>
      </c>
      <c r="DE15" s="42">
        <v>94.994</v>
      </c>
      <c r="DF15" s="42">
        <v>96.156000000000006</v>
      </c>
      <c r="DG15" s="42">
        <v>1716.2</v>
      </c>
      <c r="DH15" s="21">
        <f t="shared" si="59"/>
        <v>16.026</v>
      </c>
      <c r="DI15" s="21">
        <f t="shared" si="60"/>
        <v>16.888116222117002</v>
      </c>
      <c r="DJ15" s="3">
        <f t="shared" si="61"/>
        <v>-0.86211622211700245</v>
      </c>
      <c r="DK15" s="3">
        <f t="shared" si="62"/>
        <v>101.32869733270201</v>
      </c>
      <c r="DL15" s="3">
        <f t="shared" si="63"/>
        <v>16.799999999999955</v>
      </c>
      <c r="DM15" s="3">
        <f t="shared" si="64"/>
        <v>16.646616160140731</v>
      </c>
      <c r="DN15" s="4">
        <f t="shared" si="8"/>
        <v>0.15338383985922377</v>
      </c>
      <c r="DO15" s="4"/>
      <c r="DP15" s="13"/>
      <c r="DQ15" s="11"/>
      <c r="DR15" s="55">
        <f t="shared" si="70"/>
        <v>46145.708333333336</v>
      </c>
      <c r="DS15" s="5">
        <f t="shared" si="65"/>
        <v>176.59983333333332</v>
      </c>
      <c r="DT15" s="5">
        <f t="shared" si="66"/>
        <v>183.74987013900298</v>
      </c>
      <c r="DU15" s="6">
        <f t="shared" si="9"/>
        <v>-7.1500368056696573</v>
      </c>
      <c r="DV15" s="5">
        <f t="shared" si="67"/>
        <v>1102.4992208340177</v>
      </c>
      <c r="DW15" s="5">
        <f t="shared" si="68"/>
        <v>183.59999999999991</v>
      </c>
      <c r="DX15" s="5">
        <f t="shared" si="69"/>
        <v>181.12224699601524</v>
      </c>
      <c r="DY15" s="6">
        <f t="shared" si="10"/>
        <v>2.4777530039846738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46145.701388888891</v>
      </c>
      <c r="B16" s="39">
        <v>446</v>
      </c>
      <c r="C16" s="38">
        <v>48.5</v>
      </c>
      <c r="D16" s="12"/>
      <c r="E16" s="42">
        <v>149.81399999999999</v>
      </c>
      <c r="F16" s="42">
        <v>151.71</v>
      </c>
      <c r="G16" s="42">
        <v>2370</v>
      </c>
      <c r="H16" s="21">
        <f t="shared" si="11"/>
        <v>25.285</v>
      </c>
      <c r="I16" s="3">
        <f t="shared" si="12"/>
        <v>26.587134019624497</v>
      </c>
      <c r="J16" s="3">
        <f t="shared" si="13"/>
        <v>-1.3021340196244964</v>
      </c>
      <c r="K16" s="3">
        <f t="shared" si="14"/>
        <v>159.522804117747</v>
      </c>
      <c r="L16" s="3">
        <f>G16-G18</f>
        <v>56.099999999999909</v>
      </c>
      <c r="M16" s="3">
        <f t="shared" si="16"/>
        <v>26.206938003143868</v>
      </c>
      <c r="N16" s="4">
        <f t="shared" si="0"/>
        <v>29.893061996856041</v>
      </c>
      <c r="O16" s="4"/>
      <c r="P16" s="13"/>
      <c r="Q16" s="43">
        <v>46145.701388888891</v>
      </c>
      <c r="R16" s="42">
        <v>156.72499999999999</v>
      </c>
      <c r="S16" s="42">
        <v>157.72300000000001</v>
      </c>
      <c r="T16" s="42">
        <v>2409.6</v>
      </c>
      <c r="U16" s="21">
        <f t="shared" si="17"/>
        <v>26.287166666666668</v>
      </c>
      <c r="V16" s="3">
        <f t="shared" si="18"/>
        <v>26.587134019624497</v>
      </c>
      <c r="W16" s="3">
        <f t="shared" si="19"/>
        <v>-0.29996735295782884</v>
      </c>
      <c r="X16" s="3">
        <f t="shared" si="20"/>
        <v>159.522804117747</v>
      </c>
      <c r="Y16" s="3">
        <f t="shared" si="21"/>
        <v>27.699999999999818</v>
      </c>
      <c r="Z16" s="3">
        <f t="shared" si="22"/>
        <v>26.206938003143868</v>
      </c>
      <c r="AA16" s="4">
        <f t="shared" si="1"/>
        <v>1.4930619968559498</v>
      </c>
      <c r="AB16" s="4"/>
      <c r="AC16" s="13"/>
      <c r="AD16" s="43">
        <v>46145.701388888891</v>
      </c>
      <c r="AE16" s="42">
        <v>153.49799999999999</v>
      </c>
      <c r="AF16" s="42">
        <v>156.75399999999999</v>
      </c>
      <c r="AG16" s="42">
        <v>2381.1999999999998</v>
      </c>
      <c r="AH16" s="21">
        <f t="shared" si="23"/>
        <v>26.125666666666664</v>
      </c>
      <c r="AI16" s="21">
        <f t="shared" si="24"/>
        <v>26.587134019624497</v>
      </c>
      <c r="AJ16" s="3">
        <f t="shared" si="25"/>
        <v>-0.46146735295783259</v>
      </c>
      <c r="AK16" s="3">
        <f t="shared" si="26"/>
        <v>159.522804117747</v>
      </c>
      <c r="AL16" s="3">
        <f t="shared" si="27"/>
        <v>26.599999999999909</v>
      </c>
      <c r="AM16" s="3">
        <f t="shared" si="28"/>
        <v>26.206938003143868</v>
      </c>
      <c r="AN16" s="4">
        <f t="shared" si="2"/>
        <v>0.39306199685604071</v>
      </c>
      <c r="AO16" s="4"/>
      <c r="AP16" s="13"/>
      <c r="AQ16" s="43">
        <v>46145.701388888891</v>
      </c>
      <c r="AR16" s="42">
        <v>152.684</v>
      </c>
      <c r="AS16" s="42">
        <v>154.66399999999999</v>
      </c>
      <c r="AT16" s="42">
        <v>2388.5</v>
      </c>
      <c r="AU16" s="21">
        <f t="shared" si="29"/>
        <v>25.777333333333331</v>
      </c>
      <c r="AV16" s="21">
        <f t="shared" si="30"/>
        <v>26.587134019624497</v>
      </c>
      <c r="AW16" s="3">
        <f t="shared" si="31"/>
        <v>-0.80980068629116531</v>
      </c>
      <c r="AX16" s="3">
        <f t="shared" si="32"/>
        <v>159.522804117747</v>
      </c>
      <c r="AY16" s="3">
        <f t="shared" si="33"/>
        <v>26.599999999999909</v>
      </c>
      <c r="AZ16" s="3">
        <f t="shared" si="34"/>
        <v>26.206938003143868</v>
      </c>
      <c r="BA16" s="4">
        <f t="shared" si="3"/>
        <v>0.39306199685604071</v>
      </c>
      <c r="BB16" s="4"/>
      <c r="BC16" s="13"/>
      <c r="BD16" s="43">
        <v>46145.701388888891</v>
      </c>
      <c r="BE16" s="42">
        <v>114.411</v>
      </c>
      <c r="BF16" s="42">
        <v>115.871</v>
      </c>
      <c r="BG16" s="42">
        <v>1792.7</v>
      </c>
      <c r="BH16" s="21">
        <f t="shared" si="35"/>
        <v>19.311833333333333</v>
      </c>
      <c r="BI16" s="21">
        <f t="shared" si="36"/>
        <v>19.694173347869999</v>
      </c>
      <c r="BJ16" s="3">
        <f t="shared" si="37"/>
        <v>-0.38234001453666622</v>
      </c>
      <c r="BK16" s="3">
        <f t="shared" si="38"/>
        <v>118.16504008721999</v>
      </c>
      <c r="BL16" s="3">
        <f t="shared" si="39"/>
        <v>19.900000000000091</v>
      </c>
      <c r="BM16" s="3">
        <f t="shared" si="40"/>
        <v>19.412546668995457</v>
      </c>
      <c r="BN16" s="4">
        <f t="shared" si="4"/>
        <v>0.48745333100463384</v>
      </c>
      <c r="BO16" s="4"/>
      <c r="BP16" s="13"/>
      <c r="BQ16" s="43">
        <v>46145.701388888891</v>
      </c>
      <c r="BR16" s="42">
        <v>112.24299999999999</v>
      </c>
      <c r="BS16" s="42">
        <v>113.664</v>
      </c>
      <c r="BT16" s="42">
        <v>1777</v>
      </c>
      <c r="BU16" s="21">
        <f t="shared" si="41"/>
        <v>18.943999999999999</v>
      </c>
      <c r="BV16" s="21">
        <f t="shared" si="42"/>
        <v>19.694173347869999</v>
      </c>
      <c r="BW16" s="3">
        <f t="shared" si="43"/>
        <v>-0.75017334786999967</v>
      </c>
      <c r="BX16" s="3">
        <f t="shared" si="44"/>
        <v>118.16504008721999</v>
      </c>
      <c r="BY16" s="3">
        <f t="shared" si="45"/>
        <v>19.5</v>
      </c>
      <c r="BZ16" s="3">
        <f t="shared" si="46"/>
        <v>19.412546668995457</v>
      </c>
      <c r="CA16" s="4">
        <f t="shared" si="5"/>
        <v>8.7453331004542889E-2</v>
      </c>
      <c r="CB16" s="4"/>
      <c r="CC16" s="13"/>
      <c r="CD16" s="43">
        <v>46145.701388888891</v>
      </c>
      <c r="CE16" s="42">
        <v>112.917</v>
      </c>
      <c r="CF16" s="42">
        <v>114.32299999999999</v>
      </c>
      <c r="CG16" s="42">
        <v>1784.3</v>
      </c>
      <c r="CH16" s="21">
        <f t="shared" si="47"/>
        <v>19.05383333333333</v>
      </c>
      <c r="CI16" s="21">
        <f t="shared" si="48"/>
        <v>19.694173347869999</v>
      </c>
      <c r="CJ16" s="3">
        <f t="shared" si="49"/>
        <v>-0.64034001453666889</v>
      </c>
      <c r="CK16" s="3">
        <f t="shared" si="50"/>
        <v>118.16504008721999</v>
      </c>
      <c r="CL16" s="3">
        <f t="shared" si="51"/>
        <v>19.599999999999909</v>
      </c>
      <c r="CM16" s="3">
        <f t="shared" si="52"/>
        <v>19.412546668995457</v>
      </c>
      <c r="CN16" s="4">
        <f t="shared" si="6"/>
        <v>0.18745333100445194</v>
      </c>
      <c r="CO16" s="4"/>
      <c r="CP16" s="13"/>
      <c r="CQ16" s="43">
        <v>46145.701388888891</v>
      </c>
      <c r="CR16" s="42">
        <v>113.18600000000001</v>
      </c>
      <c r="CS16" s="42">
        <v>116.355</v>
      </c>
      <c r="CT16" s="42">
        <v>1798.7</v>
      </c>
      <c r="CU16" s="21">
        <f t="shared" si="53"/>
        <v>19.392499999999998</v>
      </c>
      <c r="CV16" s="21">
        <f t="shared" si="54"/>
        <v>19.694173347869999</v>
      </c>
      <c r="CW16" s="3">
        <f t="shared" si="55"/>
        <v>-0.30167334787000044</v>
      </c>
      <c r="CX16" s="3">
        <f t="shared" si="56"/>
        <v>118.16504008721999</v>
      </c>
      <c r="CY16" s="3">
        <f t="shared" si="57"/>
        <v>19.900000000000091</v>
      </c>
      <c r="CZ16" s="3">
        <f t="shared" si="58"/>
        <v>19.412546668995457</v>
      </c>
      <c r="DA16" s="4">
        <f t="shared" si="7"/>
        <v>0.48745333100463384</v>
      </c>
      <c r="DB16" s="4"/>
      <c r="DC16" s="13"/>
      <c r="DD16" s="43">
        <v>46145.701388888891</v>
      </c>
      <c r="DE16" s="42">
        <v>106.648</v>
      </c>
      <c r="DF16" s="42">
        <v>108.009</v>
      </c>
      <c r="DG16" s="42">
        <v>1699.4</v>
      </c>
      <c r="DH16" s="21">
        <f t="shared" si="59"/>
        <v>18.0015</v>
      </c>
      <c r="DI16" s="21">
        <f t="shared" si="60"/>
        <v>18.736566753890997</v>
      </c>
      <c r="DJ16" s="3">
        <f t="shared" si="61"/>
        <v>-0.7350667538909974</v>
      </c>
      <c r="DK16" s="3">
        <f t="shared" si="62"/>
        <v>112.419400523346</v>
      </c>
      <c r="DL16" s="3">
        <f t="shared" si="63"/>
        <v>18.900000000000091</v>
      </c>
      <c r="DM16" s="3">
        <f t="shared" si="64"/>
        <v>18.468633849310358</v>
      </c>
      <c r="DN16" s="4">
        <f t="shared" si="8"/>
        <v>0.43136615068973327</v>
      </c>
      <c r="DO16" s="4"/>
      <c r="DP16" s="13"/>
      <c r="DQ16" s="11"/>
      <c r="DR16" s="55">
        <f t="shared" si="70"/>
        <v>46145.701388888891</v>
      </c>
      <c r="DS16" s="5">
        <f t="shared" si="65"/>
        <v>198.1788333333333</v>
      </c>
      <c r="DT16" s="5">
        <f t="shared" si="66"/>
        <v>203.86179622386896</v>
      </c>
      <c r="DU16" s="6">
        <f t="shared" si="9"/>
        <v>-5.6829628905356628</v>
      </c>
      <c r="DV16" s="5">
        <f t="shared" si="67"/>
        <v>1223.1707773432138</v>
      </c>
      <c r="DW16" s="5">
        <f t="shared" si="68"/>
        <v>234.79999999999973</v>
      </c>
      <c r="DX16" s="5">
        <f t="shared" si="69"/>
        <v>200.94657253786764</v>
      </c>
      <c r="DY16" s="6">
        <f t="shared" si="10"/>
        <v>33.853427462132089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46145.694444444445</v>
      </c>
      <c r="B17" s="39">
        <v>492</v>
      </c>
      <c r="C17" s="38">
        <v>48.79</v>
      </c>
      <c r="D17" s="12"/>
      <c r="E17" s="42">
        <v>167.26900000000001</v>
      </c>
      <c r="F17" s="42">
        <v>169.196</v>
      </c>
      <c r="G17" s="42">
        <v>2343.1999999999998</v>
      </c>
      <c r="H17" s="21">
        <f t="shared" si="11"/>
        <v>28.199333333333332</v>
      </c>
      <c r="I17" s="3">
        <f t="shared" si="12"/>
        <v>29.296867588519852</v>
      </c>
      <c r="J17" s="3">
        <f t="shared" si="13"/>
        <v>-1.0975342551865204</v>
      </c>
      <c r="K17" s="3">
        <f t="shared" si="14"/>
        <v>175.78120553111913</v>
      </c>
      <c r="L17" s="3">
        <v>0</v>
      </c>
      <c r="M17" s="3">
        <f t="shared" si="16"/>
        <v>28.877922382004019</v>
      </c>
      <c r="N17" s="4">
        <f t="shared" si="0"/>
        <v>-28.877922382004019</v>
      </c>
      <c r="O17" s="4"/>
      <c r="P17" s="13"/>
      <c r="Q17" s="43">
        <v>46145.694444444445</v>
      </c>
      <c r="R17" s="42">
        <v>171.89500000000001</v>
      </c>
      <c r="S17" s="42">
        <v>174.23</v>
      </c>
      <c r="T17" s="42">
        <v>2381.9</v>
      </c>
      <c r="U17" s="21">
        <f t="shared" si="17"/>
        <v>29.03833333333333</v>
      </c>
      <c r="V17" s="3">
        <f t="shared" si="18"/>
        <v>29.296867588519852</v>
      </c>
      <c r="W17" s="3">
        <f t="shared" si="19"/>
        <v>-0.25853425518652173</v>
      </c>
      <c r="X17" s="3">
        <f t="shared" si="20"/>
        <v>175.78120553111913</v>
      </c>
      <c r="Y17" s="3">
        <f t="shared" si="21"/>
        <v>30.099999999999909</v>
      </c>
      <c r="Z17" s="3">
        <f t="shared" si="22"/>
        <v>28.877922382004019</v>
      </c>
      <c r="AA17" s="4">
        <f t="shared" si="1"/>
        <v>1.2220776179958897</v>
      </c>
      <c r="AB17" s="4"/>
      <c r="AC17" s="13"/>
      <c r="AD17" s="43">
        <v>46145.694444444445</v>
      </c>
      <c r="AE17" s="42">
        <v>169.93700000000001</v>
      </c>
      <c r="AF17" s="42">
        <v>173.60499999999999</v>
      </c>
      <c r="AG17" s="42">
        <v>2354.6</v>
      </c>
      <c r="AH17" s="21">
        <f t="shared" si="23"/>
        <v>28.934166666666663</v>
      </c>
      <c r="AI17" s="21">
        <f t="shared" si="24"/>
        <v>29.296867588519852</v>
      </c>
      <c r="AJ17" s="3">
        <f t="shared" si="25"/>
        <v>-0.36270092185318958</v>
      </c>
      <c r="AK17" s="3">
        <f t="shared" si="26"/>
        <v>175.78120553111913</v>
      </c>
      <c r="AL17" s="3">
        <f t="shared" si="27"/>
        <v>29.699999999999818</v>
      </c>
      <c r="AM17" s="3">
        <f t="shared" si="28"/>
        <v>28.877922382004019</v>
      </c>
      <c r="AN17" s="4">
        <f t="shared" si="2"/>
        <v>0.8220776179957987</v>
      </c>
      <c r="AO17" s="4"/>
      <c r="AP17" s="13"/>
      <c r="AQ17" s="43">
        <v>46145.694444444445</v>
      </c>
      <c r="AR17" s="42">
        <v>169.572</v>
      </c>
      <c r="AS17" s="42">
        <v>171.84</v>
      </c>
      <c r="AT17" s="42">
        <v>2361.9</v>
      </c>
      <c r="AU17" s="21">
        <f t="shared" si="29"/>
        <v>28.64</v>
      </c>
      <c r="AV17" s="21">
        <f t="shared" si="30"/>
        <v>29.296867588519852</v>
      </c>
      <c r="AW17" s="3">
        <f t="shared" si="31"/>
        <v>-0.65686758851985161</v>
      </c>
      <c r="AX17" s="3">
        <f t="shared" si="32"/>
        <v>175.78120553111913</v>
      </c>
      <c r="AY17" s="3">
        <f t="shared" si="33"/>
        <v>29.599999999999909</v>
      </c>
      <c r="AZ17" s="3">
        <f t="shared" si="34"/>
        <v>28.877922382004019</v>
      </c>
      <c r="BA17" s="4">
        <f t="shared" si="3"/>
        <v>0.72207761799588965</v>
      </c>
      <c r="BB17" s="4"/>
      <c r="BC17" s="13"/>
      <c r="BD17" s="43">
        <v>46145.694444444445</v>
      </c>
      <c r="BE17" s="42">
        <v>127.063</v>
      </c>
      <c r="BF17" s="42">
        <v>128.71</v>
      </c>
      <c r="BG17" s="42">
        <v>1772.8</v>
      </c>
      <c r="BH17" s="21">
        <f t="shared" si="35"/>
        <v>21.451666666666668</v>
      </c>
      <c r="BI17" s="21">
        <f t="shared" si="36"/>
        <v>21.701383398903594</v>
      </c>
      <c r="BJ17" s="3">
        <f t="shared" si="37"/>
        <v>-0.24971673223692648</v>
      </c>
      <c r="BK17" s="3">
        <f t="shared" si="38"/>
        <v>130.20830039342158</v>
      </c>
      <c r="BL17" s="3">
        <f t="shared" si="39"/>
        <v>22.200000000000045</v>
      </c>
      <c r="BM17" s="3">
        <f t="shared" si="40"/>
        <v>21.391053616299274</v>
      </c>
      <c r="BN17" s="4">
        <f t="shared" si="4"/>
        <v>0.80894638370077132</v>
      </c>
      <c r="BO17" s="4"/>
      <c r="BP17" s="13"/>
      <c r="BQ17" s="43">
        <v>46145.694444444445</v>
      </c>
      <c r="BR17" s="42">
        <v>124.72799999999999</v>
      </c>
      <c r="BS17" s="42">
        <v>126.32</v>
      </c>
      <c r="BT17" s="42">
        <v>1757.5</v>
      </c>
      <c r="BU17" s="21">
        <f t="shared" si="41"/>
        <v>21.053333333333331</v>
      </c>
      <c r="BV17" s="21">
        <f t="shared" si="42"/>
        <v>21.701383398903594</v>
      </c>
      <c r="BW17" s="3">
        <f t="shared" si="43"/>
        <v>-0.64805006557026346</v>
      </c>
      <c r="BX17" s="3">
        <f t="shared" si="44"/>
        <v>130.20830039342158</v>
      </c>
      <c r="BY17" s="3">
        <f t="shared" si="45"/>
        <v>21.799999999999955</v>
      </c>
      <c r="BZ17" s="3">
        <f t="shared" si="46"/>
        <v>21.391053616299274</v>
      </c>
      <c r="CA17" s="4">
        <f t="shared" si="5"/>
        <v>0.40894638370068037</v>
      </c>
      <c r="CB17" s="4"/>
      <c r="CC17" s="13"/>
      <c r="CD17" s="43">
        <v>46145.694444444445</v>
      </c>
      <c r="CE17" s="42">
        <v>125.473</v>
      </c>
      <c r="CF17" s="42">
        <v>127.04300000000001</v>
      </c>
      <c r="CG17" s="42">
        <v>1764.7</v>
      </c>
      <c r="CH17" s="21">
        <f t="shared" si="47"/>
        <v>21.173833333333334</v>
      </c>
      <c r="CI17" s="21">
        <f t="shared" si="48"/>
        <v>21.701383398903594</v>
      </c>
      <c r="CJ17" s="3">
        <f t="shared" si="49"/>
        <v>-0.52755006557026007</v>
      </c>
      <c r="CK17" s="3">
        <f t="shared" si="50"/>
        <v>130.20830039342158</v>
      </c>
      <c r="CL17" s="3">
        <f t="shared" si="51"/>
        <v>22</v>
      </c>
      <c r="CM17" s="3">
        <f t="shared" si="52"/>
        <v>21.391053616299274</v>
      </c>
      <c r="CN17" s="4">
        <f t="shared" si="6"/>
        <v>0.60894638370072585</v>
      </c>
      <c r="CO17" s="4"/>
      <c r="CP17" s="13"/>
      <c r="CQ17" s="43">
        <v>46145.694444444445</v>
      </c>
      <c r="CR17" s="42">
        <v>125.631</v>
      </c>
      <c r="CS17" s="42">
        <v>129.096</v>
      </c>
      <c r="CT17" s="42">
        <v>1778.8</v>
      </c>
      <c r="CU17" s="21">
        <f t="shared" si="53"/>
        <v>21.515999999999998</v>
      </c>
      <c r="CV17" s="21">
        <f t="shared" si="54"/>
        <v>21.701383398903594</v>
      </c>
      <c r="CW17" s="3">
        <f t="shared" si="55"/>
        <v>-0.18538339890359623</v>
      </c>
      <c r="CX17" s="3">
        <f t="shared" si="56"/>
        <v>130.20830039342158</v>
      </c>
      <c r="CY17" s="3">
        <f t="shared" si="57"/>
        <v>21.799999999999955</v>
      </c>
      <c r="CZ17" s="3">
        <f t="shared" si="58"/>
        <v>21.391053616299274</v>
      </c>
      <c r="DA17" s="4">
        <f t="shared" si="7"/>
        <v>0.40894638370068037</v>
      </c>
      <c r="DB17" s="4"/>
      <c r="DC17" s="13"/>
      <c r="DD17" s="43">
        <v>46145.694444444445</v>
      </c>
      <c r="DE17" s="42">
        <v>118.592</v>
      </c>
      <c r="DF17" s="42">
        <v>120.13</v>
      </c>
      <c r="DG17" s="42">
        <v>1680.5</v>
      </c>
      <c r="DH17" s="21">
        <f t="shared" si="59"/>
        <v>20.021666666666665</v>
      </c>
      <c r="DI17" s="21">
        <f t="shared" si="60"/>
        <v>20.646178518039477</v>
      </c>
      <c r="DJ17" s="3">
        <f t="shared" si="61"/>
        <v>-0.62451185137281229</v>
      </c>
      <c r="DK17" s="3">
        <f t="shared" si="62"/>
        <v>123.87707110823688</v>
      </c>
      <c r="DL17" s="3">
        <f t="shared" si="63"/>
        <v>20.799999999999955</v>
      </c>
      <c r="DM17" s="3">
        <f t="shared" si="64"/>
        <v>20.350938165231511</v>
      </c>
      <c r="DN17" s="4">
        <f t="shared" si="8"/>
        <v>0.44906183476844319</v>
      </c>
      <c r="DO17" s="4"/>
      <c r="DP17" s="13"/>
      <c r="DQ17" s="11"/>
      <c r="DR17" s="55">
        <f t="shared" si="70"/>
        <v>46145.694444444445</v>
      </c>
      <c r="DS17" s="5">
        <f t="shared" si="65"/>
        <v>220.02833333333334</v>
      </c>
      <c r="DT17" s="5">
        <f t="shared" si="66"/>
        <v>224.63918246773329</v>
      </c>
      <c r="DU17" s="6">
        <f t="shared" si="9"/>
        <v>-4.610849134399956</v>
      </c>
      <c r="DV17" s="5">
        <f t="shared" si="67"/>
        <v>1347.8350948063996</v>
      </c>
      <c r="DW17" s="5">
        <f t="shared" si="68"/>
        <v>197.99999999999955</v>
      </c>
      <c r="DX17" s="5">
        <f t="shared" si="69"/>
        <v>221.42684215844469</v>
      </c>
      <c r="DY17" s="6">
        <f t="shared" si="10"/>
        <v>-23.42684215844514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46145.6875</v>
      </c>
      <c r="B18" s="39">
        <v>537</v>
      </c>
      <c r="C18" s="38">
        <v>49.08</v>
      </c>
      <c r="D18" s="12"/>
      <c r="E18" s="42">
        <v>182.071</v>
      </c>
      <c r="F18" s="42">
        <v>184.506</v>
      </c>
      <c r="G18" s="42">
        <v>2313.9</v>
      </c>
      <c r="H18" s="21">
        <f t="shared" si="11"/>
        <v>30.750999999999998</v>
      </c>
      <c r="I18" s="3">
        <f t="shared" si="12"/>
        <v>31.941055114342912</v>
      </c>
      <c r="J18" s="3">
        <f t="shared" si="13"/>
        <v>-1.1900551143429148</v>
      </c>
      <c r="K18" s="3">
        <f t="shared" si="14"/>
        <v>191.6463306860575</v>
      </c>
      <c r="L18" s="3">
        <f t="shared" si="15"/>
        <v>30.800000000000182</v>
      </c>
      <c r="M18" s="3">
        <f t="shared" si="16"/>
        <v>31.48429802620781</v>
      </c>
      <c r="N18" s="4">
        <f t="shared" si="0"/>
        <v>-0.68429802620762814</v>
      </c>
      <c r="O18" s="4"/>
      <c r="P18" s="13"/>
      <c r="Q18" s="43">
        <v>46145.6875</v>
      </c>
      <c r="R18" s="42">
        <v>187.62100000000001</v>
      </c>
      <c r="S18" s="42">
        <v>190.24600000000001</v>
      </c>
      <c r="T18" s="42">
        <v>2351.8000000000002</v>
      </c>
      <c r="U18" s="21">
        <f t="shared" si="17"/>
        <v>31.707666666666668</v>
      </c>
      <c r="V18" s="3">
        <f t="shared" si="18"/>
        <v>31.941055114342912</v>
      </c>
      <c r="W18" s="3">
        <f t="shared" si="19"/>
        <v>-0.23338844767624423</v>
      </c>
      <c r="X18" s="3">
        <f t="shared" si="20"/>
        <v>191.6463306860575</v>
      </c>
      <c r="Y18" s="3">
        <f t="shared" si="21"/>
        <v>32.600000000000364</v>
      </c>
      <c r="Z18" s="3">
        <f t="shared" si="22"/>
        <v>31.48429802620781</v>
      </c>
      <c r="AA18" s="4">
        <f t="shared" si="1"/>
        <v>1.1157019737925538</v>
      </c>
      <c r="AB18" s="4"/>
      <c r="AC18" s="13"/>
      <c r="AD18" s="43">
        <v>46145.6875</v>
      </c>
      <c r="AE18" s="42">
        <v>185.00899999999999</v>
      </c>
      <c r="AF18" s="42">
        <v>188.91399999999999</v>
      </c>
      <c r="AG18" s="42">
        <v>2324.9</v>
      </c>
      <c r="AH18" s="21">
        <f t="shared" si="23"/>
        <v>31.485666666666663</v>
      </c>
      <c r="AI18" s="21">
        <f t="shared" si="24"/>
        <v>31.941055114342912</v>
      </c>
      <c r="AJ18" s="3">
        <f t="shared" si="25"/>
        <v>-0.45538844767624909</v>
      </c>
      <c r="AK18" s="3">
        <f t="shared" si="26"/>
        <v>191.6463306860575</v>
      </c>
      <c r="AL18" s="3">
        <f t="shared" si="27"/>
        <v>32.300000000000182</v>
      </c>
      <c r="AM18" s="3">
        <f t="shared" si="28"/>
        <v>31.48429802620781</v>
      </c>
      <c r="AN18" s="4">
        <f t="shared" si="2"/>
        <v>0.81570197379237186</v>
      </c>
      <c r="AO18" s="4"/>
      <c r="AP18" s="13"/>
      <c r="AQ18" s="43">
        <v>46145.6875</v>
      </c>
      <c r="AR18" s="42">
        <v>184.78700000000001</v>
      </c>
      <c r="AS18" s="42">
        <v>187.33500000000001</v>
      </c>
      <c r="AT18" s="42">
        <v>2332.3000000000002</v>
      </c>
      <c r="AU18" s="21">
        <f t="shared" si="29"/>
        <v>31.2225</v>
      </c>
      <c r="AV18" s="21">
        <f t="shared" si="30"/>
        <v>31.941055114342912</v>
      </c>
      <c r="AW18" s="3">
        <f t="shared" si="31"/>
        <v>-0.7185551143429123</v>
      </c>
      <c r="AX18" s="3">
        <f t="shared" si="32"/>
        <v>191.6463306860575</v>
      </c>
      <c r="AY18" s="3">
        <f t="shared" si="33"/>
        <v>32.200000000000273</v>
      </c>
      <c r="AZ18" s="3">
        <f t="shared" si="34"/>
        <v>31.48429802620781</v>
      </c>
      <c r="BA18" s="4">
        <f t="shared" si="3"/>
        <v>0.71570197379246281</v>
      </c>
      <c r="BB18" s="4"/>
      <c r="BC18" s="13"/>
      <c r="BD18" s="43">
        <v>46145.6875</v>
      </c>
      <c r="BE18" s="42">
        <v>138.30799999999999</v>
      </c>
      <c r="BF18" s="42">
        <v>140.11500000000001</v>
      </c>
      <c r="BG18" s="42">
        <v>1750.6</v>
      </c>
      <c r="BH18" s="21">
        <f t="shared" si="35"/>
        <v>23.352499999999999</v>
      </c>
      <c r="BI18" s="21">
        <f t="shared" si="36"/>
        <v>23.660040825439197</v>
      </c>
      <c r="BJ18" s="3">
        <f t="shared" si="37"/>
        <v>-0.30754082543919736</v>
      </c>
      <c r="BK18" s="3">
        <f t="shared" si="38"/>
        <v>141.96024495263521</v>
      </c>
      <c r="BL18" s="3">
        <f t="shared" si="39"/>
        <v>24.199999999999818</v>
      </c>
      <c r="BM18" s="3">
        <f t="shared" si="40"/>
        <v>23.321702241635418</v>
      </c>
      <c r="BN18" s="4">
        <f t="shared" si="4"/>
        <v>0.87829775836440049</v>
      </c>
      <c r="BO18" s="4"/>
      <c r="BP18" s="13"/>
      <c r="BQ18" s="43">
        <v>46145.6875</v>
      </c>
      <c r="BR18" s="42">
        <v>136.107</v>
      </c>
      <c r="BS18" s="42">
        <v>137.89099999999999</v>
      </c>
      <c r="BT18" s="42">
        <v>1735.7</v>
      </c>
      <c r="BU18" s="21">
        <f t="shared" si="41"/>
        <v>22.981833333333331</v>
      </c>
      <c r="BV18" s="21">
        <f t="shared" si="42"/>
        <v>23.660040825439197</v>
      </c>
      <c r="BW18" s="3">
        <f t="shared" si="43"/>
        <v>-0.67820749210586584</v>
      </c>
      <c r="BX18" s="3">
        <f t="shared" si="44"/>
        <v>141.96024495263521</v>
      </c>
      <c r="BY18" s="3">
        <f t="shared" si="45"/>
        <v>23.799999999999955</v>
      </c>
      <c r="BZ18" s="3">
        <f t="shared" si="46"/>
        <v>23.321702241635418</v>
      </c>
      <c r="CA18" s="4">
        <f t="shared" si="5"/>
        <v>0.47829775836453692</v>
      </c>
      <c r="CB18" s="4"/>
      <c r="CC18" s="13"/>
      <c r="CD18" s="43">
        <v>46145.6875</v>
      </c>
      <c r="CE18" s="42">
        <v>136.721</v>
      </c>
      <c r="CF18" s="42">
        <v>138.494</v>
      </c>
      <c r="CG18" s="42">
        <v>1742.7</v>
      </c>
      <c r="CH18" s="21">
        <f t="shared" si="47"/>
        <v>23.082333333333331</v>
      </c>
      <c r="CI18" s="21">
        <f t="shared" si="48"/>
        <v>23.660040825439197</v>
      </c>
      <c r="CJ18" s="3">
        <f t="shared" si="49"/>
        <v>-0.57770749210586558</v>
      </c>
      <c r="CK18" s="3">
        <f t="shared" si="50"/>
        <v>141.96024495263521</v>
      </c>
      <c r="CL18" s="3">
        <f t="shared" si="51"/>
        <v>23.900000000000091</v>
      </c>
      <c r="CM18" s="3">
        <f t="shared" si="52"/>
        <v>23.321702241635418</v>
      </c>
      <c r="CN18" s="4">
        <f t="shared" si="6"/>
        <v>0.57829775836467334</v>
      </c>
      <c r="CO18" s="4"/>
      <c r="CP18" s="13"/>
      <c r="CQ18" s="43">
        <v>46145.6875</v>
      </c>
      <c r="CR18" s="42">
        <v>137.42699999999999</v>
      </c>
      <c r="CS18" s="42">
        <v>140.928</v>
      </c>
      <c r="CT18" s="42">
        <v>1757</v>
      </c>
      <c r="CU18" s="21">
        <f t="shared" si="53"/>
        <v>23.488</v>
      </c>
      <c r="CV18" s="21">
        <f t="shared" si="54"/>
        <v>23.660040825439197</v>
      </c>
      <c r="CW18" s="3">
        <f t="shared" si="55"/>
        <v>-0.17204082543919696</v>
      </c>
      <c r="CX18" s="3">
        <f t="shared" si="56"/>
        <v>141.96024495263521</v>
      </c>
      <c r="CY18" s="3">
        <f t="shared" si="57"/>
        <v>24</v>
      </c>
      <c r="CZ18" s="3">
        <f t="shared" si="58"/>
        <v>23.321702241635418</v>
      </c>
      <c r="DA18" s="4">
        <f t="shared" si="7"/>
        <v>0.67829775836458239</v>
      </c>
      <c r="DB18" s="4"/>
      <c r="DC18" s="13"/>
      <c r="DD18" s="43">
        <v>46145.6875</v>
      </c>
      <c r="DE18" s="42">
        <v>129.703</v>
      </c>
      <c r="DF18" s="42">
        <v>131.42500000000001</v>
      </c>
      <c r="DG18" s="42">
        <v>1659.7</v>
      </c>
      <c r="DH18" s="21">
        <f t="shared" si="59"/>
        <v>21.904166666666669</v>
      </c>
      <c r="DI18" s="21">
        <f t="shared" si="60"/>
        <v>22.50959847337656</v>
      </c>
      <c r="DJ18" s="3">
        <f t="shared" si="61"/>
        <v>-0.60543180670989116</v>
      </c>
      <c r="DK18" s="3">
        <f t="shared" si="62"/>
        <v>135.05759084025937</v>
      </c>
      <c r="DL18" s="3">
        <f t="shared" si="63"/>
        <v>23</v>
      </c>
      <c r="DM18" s="3">
        <f t="shared" si="64"/>
        <v>22.187711215207276</v>
      </c>
      <c r="DN18" s="4">
        <f t="shared" si="8"/>
        <v>0.81228878479272382</v>
      </c>
      <c r="DO18" s="4"/>
      <c r="DP18" s="13"/>
      <c r="DQ18" s="11"/>
      <c r="DR18" s="55">
        <f t="shared" si="70"/>
        <v>46145.6875</v>
      </c>
      <c r="DS18" s="5">
        <f t="shared" si="65"/>
        <v>239.97566666666665</v>
      </c>
      <c r="DT18" s="5">
        <f t="shared" si="66"/>
        <v>244.91398223250496</v>
      </c>
      <c r="DU18" s="6">
        <f t="shared" si="9"/>
        <v>-4.9383155658383089</v>
      </c>
      <c r="DV18" s="5">
        <f t="shared" si="67"/>
        <v>1469.48389339503</v>
      </c>
      <c r="DW18" s="5">
        <f t="shared" si="68"/>
        <v>246.80000000000086</v>
      </c>
      <c r="DX18" s="5">
        <f t="shared" si="69"/>
        <v>241.41171228658021</v>
      </c>
      <c r="DY18" s="6">
        <f t="shared" si="10"/>
        <v>5.3882877134206524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46145.680555555555</v>
      </c>
      <c r="B19" s="39">
        <v>581</v>
      </c>
      <c r="C19" s="38">
        <v>49.08</v>
      </c>
      <c r="D19" s="12"/>
      <c r="E19" s="42">
        <v>197.01900000000001</v>
      </c>
      <c r="F19" s="42">
        <v>199.73500000000001</v>
      </c>
      <c r="G19" s="42">
        <v>2283.1</v>
      </c>
      <c r="H19" s="21">
        <f t="shared" si="11"/>
        <v>33.289166666666667</v>
      </c>
      <c r="I19" s="3">
        <f t="shared" si="12"/>
        <v>34.558199295033958</v>
      </c>
      <c r="J19" s="3">
        <f t="shared" si="13"/>
        <v>-1.2690326283672917</v>
      </c>
      <c r="K19" s="3">
        <f t="shared" si="14"/>
        <v>207.34919577020372</v>
      </c>
      <c r="L19" s="3">
        <f t="shared" si="15"/>
        <v>35.5</v>
      </c>
      <c r="M19" s="3">
        <f t="shared" si="16"/>
        <v>34.064017045114973</v>
      </c>
      <c r="N19" s="4">
        <f t="shared" si="0"/>
        <v>1.4359829548850271</v>
      </c>
      <c r="O19" s="4"/>
      <c r="P19" s="13"/>
      <c r="Q19" s="43">
        <v>46145.680555555555</v>
      </c>
      <c r="R19" s="42">
        <v>202.86600000000001</v>
      </c>
      <c r="S19" s="42">
        <v>205.74600000000001</v>
      </c>
      <c r="T19" s="42">
        <v>2319.1999999999998</v>
      </c>
      <c r="U19" s="21">
        <f t="shared" si="17"/>
        <v>34.290999999999997</v>
      </c>
      <c r="V19" s="3">
        <f t="shared" si="18"/>
        <v>34.558199295033958</v>
      </c>
      <c r="W19" s="3">
        <f t="shared" si="19"/>
        <v>-0.26719929503396145</v>
      </c>
      <c r="X19" s="3">
        <f t="shared" si="20"/>
        <v>207.34919577020372</v>
      </c>
      <c r="Y19" s="3">
        <f t="shared" si="21"/>
        <v>34.599999999999909</v>
      </c>
      <c r="Z19" s="3">
        <f t="shared" si="22"/>
        <v>34.064017045114973</v>
      </c>
      <c r="AA19" s="4">
        <f t="shared" si="1"/>
        <v>0.53598295488493619</v>
      </c>
      <c r="AB19" s="4"/>
      <c r="AC19" s="13"/>
      <c r="AD19" s="43">
        <v>46145.680555555555</v>
      </c>
      <c r="AE19" s="42">
        <v>200.815</v>
      </c>
      <c r="AF19" s="42">
        <v>205.58699999999999</v>
      </c>
      <c r="AG19" s="42">
        <v>2292.6</v>
      </c>
      <c r="AH19" s="21">
        <f t="shared" si="23"/>
        <v>34.264499999999998</v>
      </c>
      <c r="AI19" s="21">
        <f t="shared" si="24"/>
        <v>34.558199295033958</v>
      </c>
      <c r="AJ19" s="3">
        <f t="shared" si="25"/>
        <v>-0.29369929503396008</v>
      </c>
      <c r="AK19" s="3">
        <f t="shared" si="26"/>
        <v>207.34919577020372</v>
      </c>
      <c r="AL19" s="3">
        <f t="shared" si="27"/>
        <v>34.699999999999818</v>
      </c>
      <c r="AM19" s="3">
        <f t="shared" si="28"/>
        <v>34.064017045114973</v>
      </c>
      <c r="AN19" s="4">
        <f t="shared" si="2"/>
        <v>0.63598295488484524</v>
      </c>
      <c r="AO19" s="4"/>
      <c r="AP19" s="13"/>
      <c r="AQ19" s="43">
        <v>46145.680555555555</v>
      </c>
      <c r="AR19" s="42">
        <v>200.124</v>
      </c>
      <c r="AS19" s="42">
        <v>202.94499999999999</v>
      </c>
      <c r="AT19" s="42">
        <v>2300.1</v>
      </c>
      <c r="AU19" s="21">
        <f t="shared" si="29"/>
        <v>33.824166666666663</v>
      </c>
      <c r="AV19" s="21">
        <f t="shared" si="30"/>
        <v>34.558199295033958</v>
      </c>
      <c r="AW19" s="3">
        <f t="shared" si="31"/>
        <v>-0.7340326283672951</v>
      </c>
      <c r="AX19" s="3">
        <f t="shared" si="32"/>
        <v>207.34919577020372</v>
      </c>
      <c r="AY19" s="3">
        <f t="shared" si="33"/>
        <v>34.599999999999909</v>
      </c>
      <c r="AZ19" s="3">
        <f t="shared" si="34"/>
        <v>34.064017045114973</v>
      </c>
      <c r="BA19" s="4">
        <f t="shared" si="3"/>
        <v>0.53598295488493619</v>
      </c>
      <c r="BB19" s="4"/>
      <c r="BC19" s="13"/>
      <c r="BD19" s="43">
        <v>46145.680555555555</v>
      </c>
      <c r="BE19" s="42">
        <v>150.517</v>
      </c>
      <c r="BF19" s="42">
        <v>152.54599999999999</v>
      </c>
      <c r="BG19" s="42">
        <v>1726.4</v>
      </c>
      <c r="BH19" s="21">
        <f t="shared" si="35"/>
        <v>25.42433333333333</v>
      </c>
      <c r="BI19" s="21">
        <f t="shared" si="36"/>
        <v>25.598666144469597</v>
      </c>
      <c r="BJ19" s="3">
        <f t="shared" si="37"/>
        <v>-0.1743328111362672</v>
      </c>
      <c r="BK19" s="3">
        <f t="shared" si="38"/>
        <v>153.59199686681757</v>
      </c>
      <c r="BL19" s="3">
        <f t="shared" si="39"/>
        <v>26</v>
      </c>
      <c r="BM19" s="3">
        <f t="shared" si="40"/>
        <v>25.23260521860368</v>
      </c>
      <c r="BN19" s="4">
        <f t="shared" si="4"/>
        <v>0.76739478139631956</v>
      </c>
      <c r="BO19" s="4"/>
      <c r="BP19" s="13"/>
      <c r="BQ19" s="43">
        <v>46145.680555555555</v>
      </c>
      <c r="BR19" s="42">
        <v>147.68600000000001</v>
      </c>
      <c r="BS19" s="42">
        <v>149.80500000000001</v>
      </c>
      <c r="BT19" s="42">
        <v>1711.9</v>
      </c>
      <c r="BU19" s="21">
        <f t="shared" si="41"/>
        <v>24.967500000000001</v>
      </c>
      <c r="BV19" s="21">
        <f t="shared" si="42"/>
        <v>25.598666144469597</v>
      </c>
      <c r="BW19" s="3">
        <f t="shared" si="43"/>
        <v>-0.63116614446959574</v>
      </c>
      <c r="BX19" s="3">
        <f t="shared" si="44"/>
        <v>153.59199686681757</v>
      </c>
      <c r="BY19" s="3">
        <f t="shared" si="45"/>
        <v>25.600000000000136</v>
      </c>
      <c r="BZ19" s="3">
        <f t="shared" si="46"/>
        <v>25.23260521860368</v>
      </c>
      <c r="CA19" s="4">
        <f t="shared" si="5"/>
        <v>0.36739478139645598</v>
      </c>
      <c r="CB19" s="4"/>
      <c r="CC19" s="13"/>
      <c r="CD19" s="43">
        <v>46145.680555555555</v>
      </c>
      <c r="CE19" s="42">
        <v>148.66300000000001</v>
      </c>
      <c r="CF19" s="42">
        <v>150.72800000000001</v>
      </c>
      <c r="CG19" s="42">
        <v>1718.8</v>
      </c>
      <c r="CH19" s="21">
        <f t="shared" si="47"/>
        <v>25.121333333333332</v>
      </c>
      <c r="CI19" s="21">
        <f t="shared" si="48"/>
        <v>25.598666144469597</v>
      </c>
      <c r="CJ19" s="3">
        <f t="shared" si="49"/>
        <v>-0.47733281113626447</v>
      </c>
      <c r="CK19" s="3">
        <f t="shared" si="50"/>
        <v>153.59199686681757</v>
      </c>
      <c r="CL19" s="3">
        <f t="shared" si="51"/>
        <v>25.700000000000045</v>
      </c>
      <c r="CM19" s="3">
        <f t="shared" si="52"/>
        <v>25.23260521860368</v>
      </c>
      <c r="CN19" s="4">
        <f t="shared" si="6"/>
        <v>0.46739478139636503</v>
      </c>
      <c r="CO19" s="4"/>
      <c r="CP19" s="13"/>
      <c r="CQ19" s="43">
        <v>46145.680555555555</v>
      </c>
      <c r="CR19" s="42">
        <v>149.17400000000001</v>
      </c>
      <c r="CS19" s="42">
        <v>153.584</v>
      </c>
      <c r="CT19" s="42">
        <v>1733</v>
      </c>
      <c r="CU19" s="21">
        <f t="shared" si="53"/>
        <v>25.597333333333331</v>
      </c>
      <c r="CV19" s="21">
        <f t="shared" si="54"/>
        <v>25.598666144469597</v>
      </c>
      <c r="CW19" s="3">
        <f t="shared" si="55"/>
        <v>-1.3328111362653772E-3</v>
      </c>
      <c r="CX19" s="3">
        <f t="shared" si="56"/>
        <v>153.59199686681757</v>
      </c>
      <c r="CY19" s="3">
        <f t="shared" si="57"/>
        <v>25.700000000000045</v>
      </c>
      <c r="CZ19" s="3">
        <f t="shared" si="58"/>
        <v>25.23260521860368</v>
      </c>
      <c r="DA19" s="4">
        <f t="shared" si="7"/>
        <v>0.46739478139636503</v>
      </c>
      <c r="DB19" s="4"/>
      <c r="DC19" s="13"/>
      <c r="DD19" s="43">
        <v>46145.680555555555</v>
      </c>
      <c r="DE19" s="42">
        <v>140.602</v>
      </c>
      <c r="DF19" s="42">
        <v>142.46799999999999</v>
      </c>
      <c r="DG19" s="42">
        <v>1636.7</v>
      </c>
      <c r="DH19" s="21">
        <f t="shared" si="59"/>
        <v>23.744666666666664</v>
      </c>
      <c r="DI19" s="21">
        <f t="shared" si="60"/>
        <v>24.353960359463276</v>
      </c>
      <c r="DJ19" s="3">
        <f t="shared" si="61"/>
        <v>-0.60929369279661216</v>
      </c>
      <c r="DK19" s="3">
        <f t="shared" si="62"/>
        <v>146.12376215677966</v>
      </c>
      <c r="DL19" s="3">
        <f t="shared" si="63"/>
        <v>24</v>
      </c>
      <c r="DM19" s="3">
        <f t="shared" si="64"/>
        <v>24.005698726322951</v>
      </c>
      <c r="DN19" s="4">
        <f t="shared" si="8"/>
        <v>-5.6987263229508756E-3</v>
      </c>
      <c r="DO19" s="4"/>
      <c r="DP19" s="13"/>
      <c r="DQ19" s="11"/>
      <c r="DR19" s="55">
        <f t="shared" si="70"/>
        <v>46145.680555555555</v>
      </c>
      <c r="DS19" s="5">
        <f t="shared" si="65"/>
        <v>260.52399999999994</v>
      </c>
      <c r="DT19" s="5">
        <f t="shared" si="66"/>
        <v>264.98142211747751</v>
      </c>
      <c r="DU19" s="6">
        <f t="shared" si="9"/>
        <v>-4.457422117477563</v>
      </c>
      <c r="DV19" s="5">
        <f t="shared" si="67"/>
        <v>1589.8885327048652</v>
      </c>
      <c r="DW19" s="5">
        <f t="shared" si="68"/>
        <v>266.39999999999986</v>
      </c>
      <c r="DX19" s="5">
        <f t="shared" si="69"/>
        <v>261.19218778119756</v>
      </c>
      <c r="DY19" s="6">
        <f t="shared" si="10"/>
        <v>5.2078122188023031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46145.673611111109</v>
      </c>
      <c r="B20" s="39">
        <v>624</v>
      </c>
      <c r="C20" s="38">
        <v>49.08</v>
      </c>
      <c r="D20" s="12"/>
      <c r="E20" s="42">
        <v>212.21</v>
      </c>
      <c r="F20" s="42">
        <v>215.179</v>
      </c>
      <c r="G20" s="42">
        <v>2247.6</v>
      </c>
      <c r="H20" s="21">
        <f t="shared" si="11"/>
        <v>35.863166666666665</v>
      </c>
      <c r="I20" s="3">
        <f t="shared" si="12"/>
        <v>37.115862926163842</v>
      </c>
      <c r="J20" s="3">
        <f t="shared" si="13"/>
        <v>-1.2526962594971778</v>
      </c>
      <c r="K20" s="3">
        <f t="shared" si="14"/>
        <v>222.69517755698303</v>
      </c>
      <c r="L20" s="3">
        <f t="shared" si="15"/>
        <v>36.099999999999909</v>
      </c>
      <c r="M20" s="3">
        <f t="shared" si="16"/>
        <v>36.585106086319698</v>
      </c>
      <c r="N20" s="4">
        <f t="shared" si="0"/>
        <v>-0.48510608631978869</v>
      </c>
      <c r="O20" s="4"/>
      <c r="P20" s="13"/>
      <c r="Q20" s="43">
        <v>46145.673611111109</v>
      </c>
      <c r="R20" s="42">
        <v>217.256</v>
      </c>
      <c r="S20" s="42">
        <v>220.40799999999999</v>
      </c>
      <c r="T20" s="42">
        <v>2284.6</v>
      </c>
      <c r="U20" s="21">
        <f t="shared" si="17"/>
        <v>36.734666666666662</v>
      </c>
      <c r="V20" s="3">
        <f t="shared" si="18"/>
        <v>37.115862926163842</v>
      </c>
      <c r="W20" s="3">
        <f t="shared" si="19"/>
        <v>-0.38119625949718028</v>
      </c>
      <c r="X20" s="3">
        <f t="shared" si="20"/>
        <v>222.69517755698303</v>
      </c>
      <c r="Y20" s="3">
        <f>T20-T22</f>
        <v>78.5</v>
      </c>
      <c r="Z20" s="3">
        <f t="shared" si="22"/>
        <v>36.585106086319698</v>
      </c>
      <c r="AA20" s="4">
        <f t="shared" si="1"/>
        <v>41.914893913680302</v>
      </c>
      <c r="AB20" s="4"/>
      <c r="AC20" s="13"/>
      <c r="AD20" s="43">
        <v>46145.673611111109</v>
      </c>
      <c r="AE20" s="42">
        <v>214.71</v>
      </c>
      <c r="AF20" s="42">
        <v>220.017</v>
      </c>
      <c r="AG20" s="42">
        <v>2257.9</v>
      </c>
      <c r="AH20" s="21">
        <f t="shared" si="23"/>
        <v>36.669499999999999</v>
      </c>
      <c r="AI20" s="21">
        <f t="shared" si="24"/>
        <v>37.115862926163842</v>
      </c>
      <c r="AJ20" s="3">
        <f t="shared" si="25"/>
        <v>-0.4463629261638431</v>
      </c>
      <c r="AK20" s="3">
        <f t="shared" si="26"/>
        <v>222.69517755698303</v>
      </c>
      <c r="AL20" s="3">
        <f t="shared" si="27"/>
        <v>36.599999999999909</v>
      </c>
      <c r="AM20" s="3">
        <f t="shared" si="28"/>
        <v>36.585106086319698</v>
      </c>
      <c r="AN20" s="4">
        <f t="shared" si="2"/>
        <v>1.4893913680211313E-2</v>
      </c>
      <c r="AO20" s="4"/>
      <c r="AP20" s="13"/>
      <c r="AQ20" s="43">
        <v>46145.673611111109</v>
      </c>
      <c r="AR20" s="42">
        <v>214.56200000000001</v>
      </c>
      <c r="AS20" s="42">
        <v>217.631</v>
      </c>
      <c r="AT20" s="42">
        <v>2265.5</v>
      </c>
      <c r="AU20" s="21">
        <f t="shared" si="29"/>
        <v>36.271833333333333</v>
      </c>
      <c r="AV20" s="21">
        <f t="shared" si="30"/>
        <v>37.115862926163842</v>
      </c>
      <c r="AW20" s="3">
        <f t="shared" si="31"/>
        <v>-0.84402959283050905</v>
      </c>
      <c r="AX20" s="3">
        <f t="shared" si="32"/>
        <v>222.69517755698303</v>
      </c>
      <c r="AY20" s="3">
        <f t="shared" si="33"/>
        <v>37.099999999999909</v>
      </c>
      <c r="AZ20" s="3">
        <f t="shared" si="34"/>
        <v>36.585106086319698</v>
      </c>
      <c r="BA20" s="4">
        <f t="shared" si="3"/>
        <v>0.51489391368021131</v>
      </c>
      <c r="BB20" s="4"/>
      <c r="BC20" s="13"/>
      <c r="BD20" s="43">
        <v>46145.673611111109</v>
      </c>
      <c r="BE20" s="42">
        <v>161.13900000000001</v>
      </c>
      <c r="BF20" s="42">
        <v>163.328</v>
      </c>
      <c r="BG20" s="42">
        <v>1700.4</v>
      </c>
      <c r="BH20" s="21">
        <f t="shared" si="35"/>
        <v>27.221333333333334</v>
      </c>
      <c r="BI20" s="21">
        <f t="shared" si="36"/>
        <v>27.493231797158398</v>
      </c>
      <c r="BJ20" s="3">
        <f t="shared" si="37"/>
        <v>-0.27189846382506389</v>
      </c>
      <c r="BK20" s="3">
        <f t="shared" si="38"/>
        <v>164.95939078295038</v>
      </c>
      <c r="BL20" s="3">
        <f t="shared" si="39"/>
        <v>27.900000000000091</v>
      </c>
      <c r="BM20" s="3">
        <f t="shared" si="40"/>
        <v>27.100078582459034</v>
      </c>
      <c r="BN20" s="4">
        <f t="shared" si="4"/>
        <v>0.79992141754105717</v>
      </c>
      <c r="BO20" s="4"/>
      <c r="BP20" s="13"/>
      <c r="BQ20" s="43">
        <v>46145.673611111109</v>
      </c>
      <c r="BR20" s="42">
        <v>158.29499999999999</v>
      </c>
      <c r="BS20" s="42">
        <v>160.57300000000001</v>
      </c>
      <c r="BT20" s="42">
        <v>1686.3</v>
      </c>
      <c r="BU20" s="21">
        <f t="shared" si="41"/>
        <v>26.762166666666666</v>
      </c>
      <c r="BV20" s="21">
        <f t="shared" si="42"/>
        <v>27.493231797158398</v>
      </c>
      <c r="BW20" s="3">
        <f t="shared" si="43"/>
        <v>-0.73106513049173216</v>
      </c>
      <c r="BX20" s="3">
        <f t="shared" si="44"/>
        <v>164.95939078295038</v>
      </c>
      <c r="BY20" s="3">
        <f t="shared" si="45"/>
        <v>27.399999999999864</v>
      </c>
      <c r="BZ20" s="3">
        <f t="shared" si="46"/>
        <v>27.100078582459034</v>
      </c>
      <c r="CA20" s="4">
        <f t="shared" si="5"/>
        <v>0.29992141754082979</v>
      </c>
      <c r="CB20" s="4"/>
      <c r="CC20" s="13"/>
      <c r="CD20" s="43">
        <v>46145.673611111109</v>
      </c>
      <c r="CE20" s="42">
        <v>159.297</v>
      </c>
      <c r="CF20" s="42">
        <v>161.756</v>
      </c>
      <c r="CG20" s="42">
        <v>1693.1</v>
      </c>
      <c r="CH20" s="21">
        <f t="shared" si="47"/>
        <v>26.959333333333333</v>
      </c>
      <c r="CI20" s="21">
        <f t="shared" si="48"/>
        <v>27.493231797158398</v>
      </c>
      <c r="CJ20" s="3">
        <f t="shared" si="49"/>
        <v>-0.53389846382506434</v>
      </c>
      <c r="CK20" s="3">
        <f t="shared" si="50"/>
        <v>164.95939078295038</v>
      </c>
      <c r="CL20" s="3">
        <f t="shared" si="51"/>
        <v>27.599999999999909</v>
      </c>
      <c r="CM20" s="3">
        <f t="shared" si="52"/>
        <v>27.100078582459034</v>
      </c>
      <c r="CN20" s="4">
        <f t="shared" si="6"/>
        <v>0.49992141754087527</v>
      </c>
      <c r="CO20" s="4"/>
      <c r="CP20" s="13"/>
      <c r="CQ20" s="43">
        <v>46145.673611111109</v>
      </c>
      <c r="CR20" s="42">
        <v>159.80600000000001</v>
      </c>
      <c r="CS20" s="42">
        <v>164.047</v>
      </c>
      <c r="CT20" s="42">
        <v>1707.3</v>
      </c>
      <c r="CU20" s="21">
        <f t="shared" si="53"/>
        <v>27.341166666666666</v>
      </c>
      <c r="CV20" s="21">
        <f t="shared" si="54"/>
        <v>27.493231797158398</v>
      </c>
      <c r="CW20" s="3">
        <f t="shared" si="55"/>
        <v>-0.15206513049173154</v>
      </c>
      <c r="CX20" s="3">
        <f t="shared" si="56"/>
        <v>164.95939078295038</v>
      </c>
      <c r="CY20" s="3">
        <f t="shared" si="57"/>
        <v>27.700000000000045</v>
      </c>
      <c r="CZ20" s="3">
        <f t="shared" si="58"/>
        <v>27.100078582459034</v>
      </c>
      <c r="DA20" s="4">
        <f t="shared" si="7"/>
        <v>0.59992141754101169</v>
      </c>
      <c r="DB20" s="4"/>
      <c r="DC20" s="13"/>
      <c r="DD20" s="43">
        <v>46145.673611111109</v>
      </c>
      <c r="DE20" s="42">
        <v>150.77699999999999</v>
      </c>
      <c r="DF20" s="42">
        <v>152.77799999999999</v>
      </c>
      <c r="DG20" s="42">
        <v>1612.7</v>
      </c>
      <c r="DH20" s="21">
        <f t="shared" si="59"/>
        <v>25.462999999999997</v>
      </c>
      <c r="DI20" s="21">
        <f t="shared" si="60"/>
        <v>26.15640492995712</v>
      </c>
      <c r="DJ20" s="3">
        <f t="shared" si="61"/>
        <v>-0.69340492995712211</v>
      </c>
      <c r="DK20" s="3">
        <f t="shared" si="62"/>
        <v>156.93842957974272</v>
      </c>
      <c r="DL20" s="3">
        <f t="shared" si="63"/>
        <v>25.700000000000045</v>
      </c>
      <c r="DM20" s="3">
        <f t="shared" si="64"/>
        <v>25.782368339458735</v>
      </c>
      <c r="DN20" s="4">
        <f t="shared" si="8"/>
        <v>-8.2368339458689377E-2</v>
      </c>
      <c r="DO20" s="4"/>
      <c r="DP20" s="13"/>
      <c r="DQ20" s="11"/>
      <c r="DR20" s="55">
        <f t="shared" si="70"/>
        <v>46145.673611111109</v>
      </c>
      <c r="DS20" s="5">
        <f t="shared" si="65"/>
        <v>279.28616666666665</v>
      </c>
      <c r="DT20" s="5">
        <f t="shared" si="66"/>
        <v>284.59278382324601</v>
      </c>
      <c r="DU20" s="6">
        <f t="shared" si="9"/>
        <v>-5.3066171565793638</v>
      </c>
      <c r="DV20" s="5">
        <f t="shared" si="67"/>
        <v>1707.5567029394761</v>
      </c>
      <c r="DW20" s="5">
        <f t="shared" si="68"/>
        <v>324.59999999999968</v>
      </c>
      <c r="DX20" s="5">
        <f t="shared" si="69"/>
        <v>280.52310701457372</v>
      </c>
      <c r="DY20" s="6">
        <f t="shared" si="10"/>
        <v>44.076892985425957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46145.666666666664</v>
      </c>
      <c r="B21" s="39">
        <v>665</v>
      </c>
      <c r="C21" s="38">
        <v>49.08</v>
      </c>
      <c r="D21" s="12"/>
      <c r="E21" s="42">
        <v>225.232</v>
      </c>
      <c r="F21" s="42">
        <v>228.476</v>
      </c>
      <c r="G21" s="42">
        <v>2211.5</v>
      </c>
      <c r="H21" s="21">
        <f t="shared" si="11"/>
        <v>38.079333333333331</v>
      </c>
      <c r="I21" s="3">
        <f t="shared" si="12"/>
        <v>39.554565458171396</v>
      </c>
      <c r="J21" s="3">
        <f t="shared" si="13"/>
        <v>-1.4752321248380653</v>
      </c>
      <c r="K21" s="3">
        <f t="shared" si="14"/>
        <v>237.32739274902838</v>
      </c>
      <c r="L21" s="3">
        <f t="shared" si="15"/>
        <v>37.599999999999909</v>
      </c>
      <c r="M21" s="3">
        <f t="shared" si="16"/>
        <v>38.988935172119547</v>
      </c>
      <c r="N21" s="4">
        <f t="shared" si="0"/>
        <v>-1.3889351721196377</v>
      </c>
      <c r="O21" s="4"/>
      <c r="P21" s="13"/>
      <c r="U21" s="21">
        <f t="shared" si="17"/>
        <v>0</v>
      </c>
      <c r="V21" s="3">
        <f t="shared" si="18"/>
        <v>39.554565458171396</v>
      </c>
      <c r="W21" s="3">
        <f t="shared" si="19"/>
        <v>-39.554565458171396</v>
      </c>
      <c r="X21" s="3">
        <f t="shared" si="20"/>
        <v>237.32739274902838</v>
      </c>
      <c r="Y21" s="3">
        <v>0</v>
      </c>
      <c r="Z21" s="3">
        <f t="shared" si="22"/>
        <v>38.988935172119547</v>
      </c>
      <c r="AA21" s="4">
        <f t="shared" si="1"/>
        <v>-38.988935172119547</v>
      </c>
      <c r="AB21" s="4"/>
      <c r="AC21" s="13"/>
      <c r="AD21" s="43">
        <v>46145.666666666664</v>
      </c>
      <c r="AE21" s="42">
        <v>228.32300000000001</v>
      </c>
      <c r="AF21" s="42">
        <v>233.83699999999999</v>
      </c>
      <c r="AG21" s="42">
        <v>2221.3000000000002</v>
      </c>
      <c r="AH21" s="21">
        <f t="shared" si="23"/>
        <v>38.972833333333327</v>
      </c>
      <c r="AI21" s="21">
        <f t="shared" si="24"/>
        <v>39.554565458171396</v>
      </c>
      <c r="AJ21" s="3">
        <f t="shared" si="25"/>
        <v>-0.58173212483806935</v>
      </c>
      <c r="AK21" s="3">
        <f t="shared" si="26"/>
        <v>237.32739274902838</v>
      </c>
      <c r="AL21" s="3">
        <f t="shared" si="27"/>
        <v>39.300000000000182</v>
      </c>
      <c r="AM21" s="3">
        <f t="shared" si="28"/>
        <v>38.988935172119547</v>
      </c>
      <c r="AN21" s="4">
        <f t="shared" si="2"/>
        <v>0.31106482788063516</v>
      </c>
      <c r="AO21" s="4"/>
      <c r="AP21" s="13"/>
      <c r="AQ21" s="43">
        <v>46145.666666666664</v>
      </c>
      <c r="AR21" s="42">
        <v>228.71199999999999</v>
      </c>
      <c r="AS21" s="42">
        <v>232.077</v>
      </c>
      <c r="AT21" s="42">
        <v>2228.4</v>
      </c>
      <c r="AU21" s="21">
        <f t="shared" si="29"/>
        <v>38.679499999999997</v>
      </c>
      <c r="AV21" s="21">
        <f t="shared" si="30"/>
        <v>39.554565458171396</v>
      </c>
      <c r="AW21" s="3">
        <f t="shared" si="31"/>
        <v>-0.8750654581713988</v>
      </c>
      <c r="AX21" s="3">
        <f t="shared" si="32"/>
        <v>237.32739274902838</v>
      </c>
      <c r="AY21" s="3">
        <f t="shared" si="33"/>
        <v>38.700000000000273</v>
      </c>
      <c r="AZ21" s="3">
        <f t="shared" si="34"/>
        <v>38.988935172119547</v>
      </c>
      <c r="BA21" s="4">
        <f t="shared" si="3"/>
        <v>-0.28893517211927389</v>
      </c>
      <c r="BB21" s="4"/>
      <c r="BC21" s="13"/>
      <c r="BD21" s="43">
        <v>46145.666666666664</v>
      </c>
      <c r="BE21" s="42">
        <v>171.58600000000001</v>
      </c>
      <c r="BF21" s="42">
        <v>173.934</v>
      </c>
      <c r="BG21" s="42">
        <v>1672.5</v>
      </c>
      <c r="BH21" s="21">
        <f t="shared" si="35"/>
        <v>28.988999999999997</v>
      </c>
      <c r="BI21" s="21">
        <f t="shared" si="36"/>
        <v>29.299678117163996</v>
      </c>
      <c r="BJ21" s="3">
        <f t="shared" si="37"/>
        <v>-0.31067811716399873</v>
      </c>
      <c r="BK21" s="3">
        <f t="shared" si="38"/>
        <v>175.79806870298401</v>
      </c>
      <c r="BL21" s="3">
        <f t="shared" si="39"/>
        <v>29</v>
      </c>
      <c r="BM21" s="3">
        <f t="shared" si="40"/>
        <v>28.88069272008855</v>
      </c>
      <c r="BN21" s="4">
        <f t="shared" si="4"/>
        <v>0.11930727991144963</v>
      </c>
      <c r="BO21" s="4"/>
      <c r="BP21" s="13"/>
      <c r="BQ21" s="43">
        <v>46145.666666666664</v>
      </c>
      <c r="BR21" s="42">
        <v>169.00899999999999</v>
      </c>
      <c r="BS21" s="42">
        <v>171.524</v>
      </c>
      <c r="BT21" s="42">
        <v>1658.9</v>
      </c>
      <c r="BU21" s="21">
        <f t="shared" si="41"/>
        <v>28.587333333333333</v>
      </c>
      <c r="BV21" s="21">
        <f t="shared" si="42"/>
        <v>29.299678117163996</v>
      </c>
      <c r="BW21" s="3">
        <f t="shared" si="43"/>
        <v>-0.71234478383066246</v>
      </c>
      <c r="BX21" s="3">
        <f t="shared" si="44"/>
        <v>175.79806870298401</v>
      </c>
      <c r="BY21" s="3">
        <f t="shared" si="45"/>
        <v>29</v>
      </c>
      <c r="BZ21" s="3">
        <f t="shared" si="46"/>
        <v>28.88069272008855</v>
      </c>
      <c r="CA21" s="4">
        <f t="shared" si="5"/>
        <v>0.11930727991144963</v>
      </c>
      <c r="CB21" s="4"/>
      <c r="CC21" s="13"/>
      <c r="CD21" s="43">
        <v>46145.666666666664</v>
      </c>
      <c r="CE21" s="42">
        <v>169.72900000000001</v>
      </c>
      <c r="CF21" s="42">
        <v>172.249</v>
      </c>
      <c r="CG21" s="42">
        <v>1665.5</v>
      </c>
      <c r="CH21" s="21">
        <f t="shared" si="47"/>
        <v>28.708166666666664</v>
      </c>
      <c r="CI21" s="21">
        <f t="shared" si="48"/>
        <v>29.299678117163996</v>
      </c>
      <c r="CJ21" s="3">
        <f t="shared" si="49"/>
        <v>-0.59151145049733245</v>
      </c>
      <c r="CK21" s="3">
        <f t="shared" si="50"/>
        <v>175.79806870298401</v>
      </c>
      <c r="CL21" s="3">
        <f t="shared" si="51"/>
        <v>29.200000000000045</v>
      </c>
      <c r="CM21" s="3">
        <f t="shared" si="52"/>
        <v>28.88069272008855</v>
      </c>
      <c r="CN21" s="4">
        <f t="shared" si="6"/>
        <v>0.3193072799114951</v>
      </c>
      <c r="CO21" s="4"/>
      <c r="CP21" s="13"/>
      <c r="CQ21" s="43">
        <v>46145.666666666664</v>
      </c>
      <c r="CR21" s="42">
        <v>170.53700000000001</v>
      </c>
      <c r="CS21" s="42">
        <v>175.48</v>
      </c>
      <c r="CT21" s="42">
        <v>1679.6</v>
      </c>
      <c r="CU21" s="21">
        <f t="shared" si="53"/>
        <v>29.246666666666663</v>
      </c>
      <c r="CV21" s="21">
        <f t="shared" si="54"/>
        <v>29.299678117163996</v>
      </c>
      <c r="CW21" s="3">
        <f t="shared" si="55"/>
        <v>-5.3011450497333357E-2</v>
      </c>
      <c r="CX21" s="3">
        <f t="shared" si="56"/>
        <v>175.79806870298401</v>
      </c>
      <c r="CY21" s="3">
        <f t="shared" si="57"/>
        <v>29.299999999999955</v>
      </c>
      <c r="CZ21" s="3">
        <f t="shared" si="58"/>
        <v>28.88069272008855</v>
      </c>
      <c r="DA21" s="4">
        <f t="shared" si="7"/>
        <v>0.41930727991140415</v>
      </c>
      <c r="DB21" s="4"/>
      <c r="DC21" s="13"/>
      <c r="DD21" s="43">
        <v>46145.666666666664</v>
      </c>
      <c r="DE21" s="42">
        <v>160.834</v>
      </c>
      <c r="DF21" s="42">
        <v>163.035</v>
      </c>
      <c r="DG21" s="42">
        <v>1587</v>
      </c>
      <c r="DH21" s="21">
        <f t="shared" si="59"/>
        <v>27.172499999999999</v>
      </c>
      <c r="DI21" s="21">
        <f t="shared" si="60"/>
        <v>27.8750148692652</v>
      </c>
      <c r="DJ21" s="3">
        <f t="shared" si="61"/>
        <v>-0.70251486926520101</v>
      </c>
      <c r="DK21" s="3">
        <f t="shared" si="62"/>
        <v>167.2500892155912</v>
      </c>
      <c r="DL21" s="3">
        <f t="shared" si="63"/>
        <v>27.599999999999909</v>
      </c>
      <c r="DM21" s="3">
        <f t="shared" si="64"/>
        <v>27.476402156634709</v>
      </c>
      <c r="DN21" s="4">
        <f t="shared" si="8"/>
        <v>0.12359784336520008</v>
      </c>
      <c r="DO21" s="4"/>
      <c r="DP21" s="13"/>
      <c r="DQ21" s="11"/>
      <c r="DR21" s="55">
        <f t="shared" si="70"/>
        <v>46145.666666666664</v>
      </c>
      <c r="DS21" s="5">
        <f t="shared" si="65"/>
        <v>258.43533333333335</v>
      </c>
      <c r="DT21" s="5">
        <f t="shared" si="66"/>
        <v>303.29198917060683</v>
      </c>
      <c r="DU21" s="6">
        <f t="shared" si="9"/>
        <v>-44.856655837273479</v>
      </c>
      <c r="DV21" s="5">
        <f t="shared" si="67"/>
        <v>1819.7519350236407</v>
      </c>
      <c r="DW21" s="5">
        <f t="shared" si="68"/>
        <v>259.70000000000027</v>
      </c>
      <c r="DX21" s="5">
        <f t="shared" si="69"/>
        <v>298.95491372546712</v>
      </c>
      <c r="DY21" s="6">
        <f t="shared" si="10"/>
        <v>-39.254913725466849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46145.659722222219</v>
      </c>
      <c r="B22" s="39">
        <v>707</v>
      </c>
      <c r="C22" s="38">
        <v>49.36</v>
      </c>
      <c r="D22" s="12"/>
      <c r="E22" s="42">
        <v>238.24</v>
      </c>
      <c r="F22" s="42">
        <v>241.745</v>
      </c>
      <c r="G22" s="42">
        <v>2173.9</v>
      </c>
      <c r="H22" s="21">
        <f t="shared" si="11"/>
        <v>40.290833333333332</v>
      </c>
      <c r="I22" s="3">
        <f t="shared" si="12"/>
        <v>42.007743851004534</v>
      </c>
      <c r="J22" s="3">
        <f t="shared" si="13"/>
        <v>-1.7169105176712023</v>
      </c>
      <c r="K22" s="3">
        <f t="shared" si="14"/>
        <v>252.0464631060272</v>
      </c>
      <c r="L22" s="3">
        <f t="shared" si="15"/>
        <v>40.700000000000273</v>
      </c>
      <c r="M22" s="3">
        <f t="shared" si="16"/>
        <v>41.407033113935171</v>
      </c>
      <c r="N22" s="4">
        <f t="shared" si="0"/>
        <v>-0.70703311393489798</v>
      </c>
      <c r="O22" s="4"/>
      <c r="P22" s="13"/>
      <c r="Q22" s="43">
        <v>46145.659722222219</v>
      </c>
      <c r="R22" s="42">
        <v>245.93899999999999</v>
      </c>
      <c r="S22" s="42">
        <v>249.65899999999999</v>
      </c>
      <c r="T22" s="42">
        <v>2206.1</v>
      </c>
      <c r="U22" s="21">
        <f t="shared" si="17"/>
        <v>41.609833333333327</v>
      </c>
      <c r="V22" s="3">
        <f t="shared" si="18"/>
        <v>42.007743851004534</v>
      </c>
      <c r="W22" s="3">
        <f t="shared" si="19"/>
        <v>-0.39791051767120678</v>
      </c>
      <c r="X22" s="3">
        <f t="shared" si="20"/>
        <v>252.0464631060272</v>
      </c>
      <c r="Y22" s="3">
        <f t="shared" si="21"/>
        <v>40</v>
      </c>
      <c r="Z22" s="3">
        <f t="shared" si="22"/>
        <v>41.407033113935171</v>
      </c>
      <c r="AA22" s="4">
        <f t="shared" si="1"/>
        <v>-1.4070331139351708</v>
      </c>
      <c r="AB22" s="4"/>
      <c r="AC22" s="13"/>
      <c r="AD22" s="43">
        <v>46145.659722222219</v>
      </c>
      <c r="AE22" s="42">
        <v>241.30799999999999</v>
      </c>
      <c r="AF22" s="42">
        <v>247.36199999999999</v>
      </c>
      <c r="AG22" s="42">
        <v>2182</v>
      </c>
      <c r="AH22" s="21">
        <f t="shared" si="23"/>
        <v>41.226999999999997</v>
      </c>
      <c r="AI22" s="21">
        <f t="shared" si="24"/>
        <v>42.007743851004534</v>
      </c>
      <c r="AJ22" s="3">
        <f t="shared" si="25"/>
        <v>-0.78074385100453725</v>
      </c>
      <c r="AK22" s="3">
        <f t="shared" si="26"/>
        <v>252.0464631060272</v>
      </c>
      <c r="AL22" s="3">
        <f t="shared" si="27"/>
        <v>41.099999999999909</v>
      </c>
      <c r="AM22" s="3">
        <f t="shared" si="28"/>
        <v>41.407033113935171</v>
      </c>
      <c r="AN22" s="4">
        <f t="shared" si="2"/>
        <v>-0.30703311393526178</v>
      </c>
      <c r="AO22" s="4"/>
      <c r="AP22" s="13"/>
      <c r="AQ22" s="43">
        <v>46145.659722222219</v>
      </c>
      <c r="AR22" s="42">
        <v>241.62</v>
      </c>
      <c r="AS22" s="42">
        <v>245.27500000000001</v>
      </c>
      <c r="AT22" s="42">
        <v>2189.6999999999998</v>
      </c>
      <c r="AU22" s="21">
        <f t="shared" si="29"/>
        <v>40.879166666666663</v>
      </c>
      <c r="AV22" s="21">
        <f t="shared" si="30"/>
        <v>42.007743851004534</v>
      </c>
      <c r="AW22" s="3">
        <f t="shared" si="31"/>
        <v>-1.1285771843378711</v>
      </c>
      <c r="AX22" s="3">
        <f t="shared" si="32"/>
        <v>252.0464631060272</v>
      </c>
      <c r="AY22" s="3">
        <f t="shared" si="33"/>
        <v>41.199999999999818</v>
      </c>
      <c r="AZ22" s="3">
        <f t="shared" si="34"/>
        <v>41.407033113935171</v>
      </c>
      <c r="BA22" s="4">
        <f t="shared" si="3"/>
        <v>-0.20703311393535273</v>
      </c>
      <c r="BB22" s="4"/>
      <c r="BC22" s="13"/>
      <c r="BD22" s="43">
        <v>46145.659722222219</v>
      </c>
      <c r="BE22" s="42">
        <v>181.404</v>
      </c>
      <c r="BF22" s="42">
        <v>183.733</v>
      </c>
      <c r="BG22" s="42">
        <v>1643.5</v>
      </c>
      <c r="BH22" s="21">
        <f t="shared" si="35"/>
        <v>30.622166666666665</v>
      </c>
      <c r="BI22" s="21">
        <f t="shared" si="36"/>
        <v>31.11684729704039</v>
      </c>
      <c r="BJ22" s="3">
        <f t="shared" si="37"/>
        <v>-0.49468063037372545</v>
      </c>
      <c r="BK22" s="3">
        <f t="shared" si="38"/>
        <v>186.70108378224236</v>
      </c>
      <c r="BL22" s="3">
        <f t="shared" si="39"/>
        <v>30.900000000000091</v>
      </c>
      <c r="BM22" s="3">
        <f t="shared" si="40"/>
        <v>30.671876380692712</v>
      </c>
      <c r="BN22" s="4">
        <f t="shared" si="4"/>
        <v>0.22812361930737879</v>
      </c>
      <c r="BO22" s="4"/>
      <c r="BP22" s="13"/>
      <c r="BQ22" s="43">
        <v>46145.659722222219</v>
      </c>
      <c r="BR22" s="42">
        <v>178.51599999999999</v>
      </c>
      <c r="BS22" s="42">
        <v>181.40600000000001</v>
      </c>
      <c r="BT22" s="42">
        <v>1629.9</v>
      </c>
      <c r="BU22" s="21">
        <f t="shared" si="41"/>
        <v>30.234333333333332</v>
      </c>
      <c r="BV22" s="21">
        <f t="shared" si="42"/>
        <v>31.11684729704039</v>
      </c>
      <c r="BW22" s="3">
        <f t="shared" si="43"/>
        <v>-0.88251396370705848</v>
      </c>
      <c r="BX22" s="3">
        <f t="shared" si="44"/>
        <v>186.70108378224236</v>
      </c>
      <c r="BY22" s="3">
        <f t="shared" si="45"/>
        <v>30.400000000000091</v>
      </c>
      <c r="BZ22" s="3">
        <f t="shared" si="46"/>
        <v>30.671876380692712</v>
      </c>
      <c r="CA22" s="4">
        <f t="shared" si="5"/>
        <v>-0.27187638069262121</v>
      </c>
      <c r="CB22" s="4"/>
      <c r="CC22" s="13"/>
      <c r="CD22" s="43">
        <v>46145.659722222219</v>
      </c>
      <c r="CE22" s="42">
        <v>179.143</v>
      </c>
      <c r="CF22" s="42">
        <v>181.898</v>
      </c>
      <c r="CG22" s="42">
        <v>1636.3</v>
      </c>
      <c r="CH22" s="21">
        <f t="shared" si="47"/>
        <v>30.316333333333333</v>
      </c>
      <c r="CI22" s="21">
        <f t="shared" si="48"/>
        <v>31.11684729704039</v>
      </c>
      <c r="CJ22" s="3">
        <f t="shared" si="49"/>
        <v>-0.80051396370705774</v>
      </c>
      <c r="CK22" s="3">
        <f t="shared" si="50"/>
        <v>186.70108378224236</v>
      </c>
      <c r="CL22" s="3">
        <f t="shared" si="51"/>
        <v>30.5</v>
      </c>
      <c r="CM22" s="3">
        <f t="shared" si="52"/>
        <v>30.671876380692712</v>
      </c>
      <c r="CN22" s="4">
        <f t="shared" si="6"/>
        <v>-0.17187638069271216</v>
      </c>
      <c r="CO22" s="4"/>
      <c r="CP22" s="13"/>
      <c r="CQ22" s="43">
        <v>46145.659722222219</v>
      </c>
      <c r="CR22" s="42">
        <v>179.75399999999999</v>
      </c>
      <c r="CS22" s="42">
        <v>185.02799999999999</v>
      </c>
      <c r="CT22" s="42">
        <v>1650.3</v>
      </c>
      <c r="CU22" s="21">
        <f t="shared" si="53"/>
        <v>30.837999999999997</v>
      </c>
      <c r="CV22" s="21">
        <f t="shared" si="54"/>
        <v>31.11684729704039</v>
      </c>
      <c r="CW22" s="3">
        <f t="shared" si="55"/>
        <v>-0.27884729704039302</v>
      </c>
      <c r="CX22" s="3">
        <f t="shared" si="56"/>
        <v>186.70108378224236</v>
      </c>
      <c r="CY22" s="3">
        <f t="shared" si="57"/>
        <v>30.599999999999909</v>
      </c>
      <c r="CZ22" s="3">
        <f t="shared" si="58"/>
        <v>30.671876380692712</v>
      </c>
      <c r="DA22" s="4">
        <f t="shared" si="7"/>
        <v>-7.187638069280311E-2</v>
      </c>
      <c r="DB22" s="4"/>
      <c r="DC22" s="13"/>
      <c r="DD22" s="43">
        <v>46145.659722222219</v>
      </c>
      <c r="DE22" s="42">
        <v>170.124</v>
      </c>
      <c r="DF22" s="42">
        <v>172.48699999999999</v>
      </c>
      <c r="DG22" s="42">
        <v>1559.4</v>
      </c>
      <c r="DH22" s="21">
        <f t="shared" si="59"/>
        <v>28.747833333333332</v>
      </c>
      <c r="DI22" s="21">
        <f t="shared" si="60"/>
        <v>29.603826281679719</v>
      </c>
      <c r="DJ22" s="3">
        <f t="shared" si="61"/>
        <v>-0.85599294834638684</v>
      </c>
      <c r="DK22" s="3">
        <f t="shared" si="62"/>
        <v>177.62295769007829</v>
      </c>
      <c r="DL22" s="3">
        <f t="shared" si="63"/>
        <v>29</v>
      </c>
      <c r="DM22" s="3">
        <f t="shared" si="64"/>
        <v>29.1804915658517</v>
      </c>
      <c r="DN22" s="4">
        <f t="shared" si="8"/>
        <v>-0.18049156585169968</v>
      </c>
      <c r="DO22" s="4"/>
      <c r="DP22" s="13"/>
      <c r="DQ22" s="11"/>
      <c r="DR22" s="55">
        <f t="shared" si="70"/>
        <v>46145.659722222219</v>
      </c>
      <c r="DS22" s="5">
        <f t="shared" si="65"/>
        <v>314.76550000000003</v>
      </c>
      <c r="DT22" s="5">
        <f t="shared" si="66"/>
        <v>322.10219087385946</v>
      </c>
      <c r="DU22" s="6">
        <f t="shared" si="9"/>
        <v>-7.3366908738594248</v>
      </c>
      <c r="DV22" s="5">
        <f t="shared" si="67"/>
        <v>1932.6131452431569</v>
      </c>
      <c r="DW22" s="5">
        <f t="shared" si="68"/>
        <v>314.40000000000009</v>
      </c>
      <c r="DX22" s="5">
        <f t="shared" si="69"/>
        <v>317.49612954436321</v>
      </c>
      <c r="DY22" s="6">
        <f t="shared" si="10"/>
        <v>-3.0961295443631229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46145.652777777781</v>
      </c>
      <c r="B23" s="39">
        <v>735</v>
      </c>
      <c r="C23" s="38">
        <v>49.36</v>
      </c>
      <c r="D23" s="12"/>
      <c r="E23" s="42">
        <v>248.44300000000001</v>
      </c>
      <c r="F23" s="42">
        <v>252.18</v>
      </c>
      <c r="G23" s="42">
        <v>2133.1999999999998</v>
      </c>
      <c r="H23" s="21">
        <f t="shared" si="11"/>
        <v>42.03</v>
      </c>
      <c r="I23" s="3">
        <f t="shared" si="12"/>
        <v>43.671416874806688</v>
      </c>
      <c r="J23" s="3">
        <f t="shared" si="13"/>
        <v>-1.6414168748066871</v>
      </c>
      <c r="K23" s="3">
        <f t="shared" si="14"/>
        <v>262.0285012488402</v>
      </c>
      <c r="L23" s="3">
        <f t="shared" si="15"/>
        <v>42.399999999999636</v>
      </c>
      <c r="M23" s="3">
        <f t="shared" si="16"/>
        <v>43.046915613496957</v>
      </c>
      <c r="N23" s="4">
        <f t="shared" si="0"/>
        <v>-0.64691561349732041</v>
      </c>
      <c r="O23" s="4"/>
      <c r="P23" s="13"/>
      <c r="Q23" s="43">
        <v>46145.652777777781</v>
      </c>
      <c r="R23" s="42">
        <v>254.79300000000001</v>
      </c>
      <c r="S23" s="42">
        <v>258.64800000000002</v>
      </c>
      <c r="T23" s="42">
        <v>2166.1</v>
      </c>
      <c r="U23" s="21">
        <f t="shared" si="17"/>
        <v>43.108000000000004</v>
      </c>
      <c r="V23" s="3">
        <f t="shared" si="18"/>
        <v>43.671416874806688</v>
      </c>
      <c r="W23" s="3">
        <f t="shared" si="19"/>
        <v>-0.56341687480668412</v>
      </c>
      <c r="X23" s="3">
        <f t="shared" si="20"/>
        <v>262.0285012488402</v>
      </c>
      <c r="Y23" s="3">
        <f t="shared" si="21"/>
        <v>43.699999999999818</v>
      </c>
      <c r="Z23" s="3">
        <f t="shared" si="22"/>
        <v>43.046915613496957</v>
      </c>
      <c r="AA23" s="4">
        <f t="shared" si="1"/>
        <v>0.65308438650286149</v>
      </c>
      <c r="AB23" s="4"/>
      <c r="AC23" s="13"/>
      <c r="AD23" s="43">
        <v>46145.652777777781</v>
      </c>
      <c r="AE23" s="42">
        <v>251.93600000000001</v>
      </c>
      <c r="AF23" s="42">
        <v>258.47199999999998</v>
      </c>
      <c r="AG23" s="42">
        <v>2140.9</v>
      </c>
      <c r="AH23" s="21">
        <f t="shared" si="23"/>
        <v>43.078666666666663</v>
      </c>
      <c r="AI23" s="21">
        <f t="shared" si="24"/>
        <v>43.671416874806688</v>
      </c>
      <c r="AJ23" s="3">
        <f t="shared" si="25"/>
        <v>-0.59275020814002488</v>
      </c>
      <c r="AK23" s="3">
        <f t="shared" si="26"/>
        <v>262.0285012488402</v>
      </c>
      <c r="AL23" s="3">
        <f t="shared" si="27"/>
        <v>43</v>
      </c>
      <c r="AM23" s="3">
        <f t="shared" si="28"/>
        <v>43.046915613496957</v>
      </c>
      <c r="AN23" s="4">
        <f t="shared" si="2"/>
        <v>-4.691561349695661E-2</v>
      </c>
      <c r="AO23" s="4"/>
      <c r="AP23" s="13"/>
      <c r="AQ23" s="43">
        <v>46145.652777777781</v>
      </c>
      <c r="AR23" s="42">
        <v>251.69</v>
      </c>
      <c r="AS23" s="42">
        <v>255.54900000000001</v>
      </c>
      <c r="AT23" s="42">
        <v>2148.5</v>
      </c>
      <c r="AU23" s="21">
        <f t="shared" si="29"/>
        <v>42.591499999999996</v>
      </c>
      <c r="AV23" s="21">
        <f t="shared" si="30"/>
        <v>43.671416874806688</v>
      </c>
      <c r="AW23" s="3">
        <f t="shared" si="31"/>
        <v>-1.0799168748066919</v>
      </c>
      <c r="AX23" s="3">
        <f t="shared" si="32"/>
        <v>262.0285012488402</v>
      </c>
      <c r="AY23" s="3">
        <f t="shared" si="33"/>
        <v>43.099999999999909</v>
      </c>
      <c r="AZ23" s="3">
        <f t="shared" si="34"/>
        <v>43.046915613496957</v>
      </c>
      <c r="BA23" s="4">
        <f t="shared" si="3"/>
        <v>5.3084386502952441E-2</v>
      </c>
      <c r="BB23" s="4"/>
      <c r="BC23" s="13"/>
      <c r="BD23" s="43">
        <v>46145.652777777781</v>
      </c>
      <c r="BE23" s="42">
        <v>189.429</v>
      </c>
      <c r="BF23" s="42">
        <v>192.09899999999999</v>
      </c>
      <c r="BG23" s="42">
        <v>1612.6</v>
      </c>
      <c r="BH23" s="21">
        <f t="shared" si="35"/>
        <v>32.016499999999994</v>
      </c>
      <c r="BI23" s="21">
        <f t="shared" si="36"/>
        <v>32.349197685042</v>
      </c>
      <c r="BJ23" s="3">
        <f t="shared" si="37"/>
        <v>-0.3326976850420067</v>
      </c>
      <c r="BK23" s="3">
        <f t="shared" si="38"/>
        <v>194.09518611025197</v>
      </c>
      <c r="BL23" s="3">
        <f t="shared" si="39"/>
        <v>32.299999999999955</v>
      </c>
      <c r="BM23" s="3">
        <f t="shared" si="40"/>
        <v>31.8866041581459</v>
      </c>
      <c r="BN23" s="4">
        <f t="shared" si="4"/>
        <v>0.41339584185405442</v>
      </c>
      <c r="BO23" s="4"/>
      <c r="BP23" s="13"/>
      <c r="BQ23" s="43">
        <v>46145.652777777781</v>
      </c>
      <c r="BR23" s="42">
        <v>186.02</v>
      </c>
      <c r="BS23" s="42">
        <v>189.321</v>
      </c>
      <c r="BT23" s="42">
        <v>1599.5</v>
      </c>
      <c r="BU23" s="21">
        <f t="shared" si="41"/>
        <v>31.5535</v>
      </c>
      <c r="BV23" s="21">
        <f t="shared" si="42"/>
        <v>32.349197685042</v>
      </c>
      <c r="BW23" s="3">
        <f t="shared" si="43"/>
        <v>-0.79569768504200056</v>
      </c>
      <c r="BX23" s="3">
        <f t="shared" si="44"/>
        <v>194.09518611025197</v>
      </c>
      <c r="BY23" s="3">
        <f t="shared" si="45"/>
        <v>31.299999999999955</v>
      </c>
      <c r="BZ23" s="3">
        <f t="shared" si="46"/>
        <v>31.8866041581459</v>
      </c>
      <c r="CA23" s="4">
        <f t="shared" si="5"/>
        <v>-0.58660415814594558</v>
      </c>
      <c r="CB23" s="4"/>
      <c r="CC23" s="13"/>
      <c r="CD23" s="43">
        <v>46145.652777777781</v>
      </c>
      <c r="CE23" s="42">
        <v>187.02</v>
      </c>
      <c r="CF23" s="42">
        <v>190.137</v>
      </c>
      <c r="CG23" s="42">
        <v>1605.8</v>
      </c>
      <c r="CH23" s="21">
        <f t="shared" si="47"/>
        <v>31.689499999999999</v>
      </c>
      <c r="CI23" s="21">
        <f t="shared" si="48"/>
        <v>32.349197685042</v>
      </c>
      <c r="CJ23" s="3">
        <f t="shared" si="49"/>
        <v>-0.65969768504200132</v>
      </c>
      <c r="CK23" s="3">
        <f t="shared" si="50"/>
        <v>194.09518611025197</v>
      </c>
      <c r="CL23" s="3">
        <f t="shared" si="51"/>
        <v>31.5</v>
      </c>
      <c r="CM23" s="3">
        <f t="shared" si="52"/>
        <v>31.8866041581459</v>
      </c>
      <c r="CN23" s="4">
        <f t="shared" si="6"/>
        <v>-0.3866041581459001</v>
      </c>
      <c r="CO23" s="4"/>
      <c r="CP23" s="13"/>
      <c r="CQ23" s="43">
        <v>46145.652777777781</v>
      </c>
      <c r="CR23" s="42">
        <v>187.43100000000001</v>
      </c>
      <c r="CS23" s="42">
        <v>192.80699999999999</v>
      </c>
      <c r="CT23" s="42">
        <v>1619.7</v>
      </c>
      <c r="CU23" s="21">
        <f t="shared" si="53"/>
        <v>32.134499999999996</v>
      </c>
      <c r="CV23" s="21">
        <f t="shared" si="54"/>
        <v>32.349197685042</v>
      </c>
      <c r="CW23" s="3">
        <f t="shared" si="55"/>
        <v>-0.21469768504200459</v>
      </c>
      <c r="CX23" s="3">
        <f t="shared" si="56"/>
        <v>194.09518611025197</v>
      </c>
      <c r="CY23" s="3">
        <f t="shared" si="57"/>
        <v>32.100000000000136</v>
      </c>
      <c r="CZ23" s="3">
        <f t="shared" si="58"/>
        <v>31.8866041581459</v>
      </c>
      <c r="DA23" s="4">
        <f t="shared" si="7"/>
        <v>0.21339584185423632</v>
      </c>
      <c r="DB23" s="4"/>
      <c r="DC23" s="13"/>
      <c r="DD23" s="43">
        <v>46145.652777777781</v>
      </c>
      <c r="DE23" s="42">
        <v>176.798</v>
      </c>
      <c r="DF23" s="42">
        <v>179.29</v>
      </c>
      <c r="DG23" s="42">
        <v>1530.4</v>
      </c>
      <c r="DH23" s="21">
        <f t="shared" si="59"/>
        <v>29.881666666666664</v>
      </c>
      <c r="DI23" s="21">
        <f t="shared" si="60"/>
        <v>30.776255045310595</v>
      </c>
      <c r="DJ23" s="3">
        <f t="shared" si="61"/>
        <v>-0.89458837864393104</v>
      </c>
      <c r="DK23" s="3">
        <f t="shared" si="62"/>
        <v>184.65753027186361</v>
      </c>
      <c r="DL23" s="3">
        <f t="shared" si="63"/>
        <v>30.200000000000045</v>
      </c>
      <c r="DM23" s="3">
        <f t="shared" si="64"/>
        <v>30.336154598162654</v>
      </c>
      <c r="DN23" s="4">
        <f t="shared" si="8"/>
        <v>-0.13615459816260866</v>
      </c>
      <c r="DO23" s="4"/>
      <c r="DP23" s="13"/>
      <c r="DQ23" s="11"/>
      <c r="DR23" s="55">
        <f t="shared" si="70"/>
        <v>46145.652777777781</v>
      </c>
      <c r="DS23" s="5">
        <f t="shared" si="65"/>
        <v>328.0838333333333</v>
      </c>
      <c r="DT23" s="5">
        <f t="shared" si="66"/>
        <v>334.85871328470535</v>
      </c>
      <c r="DU23" s="6">
        <f t="shared" si="9"/>
        <v>-6.7748799513720428</v>
      </c>
      <c r="DV23" s="5">
        <f t="shared" si="67"/>
        <v>2009.1522797082321</v>
      </c>
      <c r="DW23" s="5">
        <f t="shared" si="68"/>
        <v>329.59999999999945</v>
      </c>
      <c r="DX23" s="5">
        <f t="shared" si="69"/>
        <v>330.07023368473409</v>
      </c>
      <c r="DY23" s="6">
        <f t="shared" si="10"/>
        <v>-0.47023368473463734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46145.645833333336</v>
      </c>
      <c r="B24" s="39">
        <v>772</v>
      </c>
      <c r="C24" s="38">
        <v>49.36</v>
      </c>
      <c r="D24" s="12"/>
      <c r="E24" s="42">
        <v>258.99</v>
      </c>
      <c r="F24" s="42">
        <v>262.93400000000003</v>
      </c>
      <c r="G24" s="42">
        <v>2090.8000000000002</v>
      </c>
      <c r="H24" s="21">
        <f t="shared" si="11"/>
        <v>43.822333333333333</v>
      </c>
      <c r="I24" s="3">
        <f t="shared" si="12"/>
        <v>45.869841941973831</v>
      </c>
      <c r="J24" s="3">
        <f t="shared" si="13"/>
        <v>-2.0475086086404986</v>
      </c>
      <c r="K24" s="3">
        <f t="shared" si="14"/>
        <v>275.21905165184296</v>
      </c>
      <c r="L24" s="3">
        <f t="shared" si="15"/>
        <v>45.300000000000182</v>
      </c>
      <c r="M24" s="3">
        <f t="shared" si="16"/>
        <v>45.213903202203603</v>
      </c>
      <c r="N24" s="4">
        <f t="shared" si="0"/>
        <v>8.6096797796578528E-2</v>
      </c>
      <c r="O24" s="4"/>
      <c r="P24" s="13"/>
      <c r="Q24" s="43">
        <v>46145.645833333336</v>
      </c>
      <c r="R24" s="42">
        <v>267.57400000000001</v>
      </c>
      <c r="S24" s="42">
        <v>269.988</v>
      </c>
      <c r="T24" s="42">
        <v>2122.4</v>
      </c>
      <c r="U24" s="21">
        <f t="shared" si="17"/>
        <v>44.997999999999998</v>
      </c>
      <c r="V24" s="3">
        <f t="shared" si="18"/>
        <v>45.869841941973831</v>
      </c>
      <c r="W24" s="3">
        <f t="shared" si="19"/>
        <v>-0.87184194197383391</v>
      </c>
      <c r="X24" s="3">
        <f t="shared" si="20"/>
        <v>275.21905165184296</v>
      </c>
      <c r="Y24" s="3">
        <f t="shared" si="21"/>
        <v>45.200000000000273</v>
      </c>
      <c r="Z24" s="3">
        <f t="shared" si="22"/>
        <v>45.213903202203603</v>
      </c>
      <c r="AA24" s="4">
        <f t="shared" si="1"/>
        <v>-1.3903202203330522E-2</v>
      </c>
      <c r="AB24" s="4"/>
      <c r="AC24" s="13"/>
      <c r="AD24" s="43">
        <v>46145.645833333336</v>
      </c>
      <c r="AE24" s="42">
        <v>262.221</v>
      </c>
      <c r="AF24" s="42">
        <v>268.97500000000002</v>
      </c>
      <c r="AG24" s="42">
        <v>2097.9</v>
      </c>
      <c r="AH24" s="21">
        <f t="shared" si="23"/>
        <v>44.829166666666666</v>
      </c>
      <c r="AI24" s="21">
        <f t="shared" si="24"/>
        <v>45.869841941973831</v>
      </c>
      <c r="AJ24" s="3">
        <f t="shared" si="25"/>
        <v>-1.0406752753071657</v>
      </c>
      <c r="AK24" s="3">
        <f t="shared" si="26"/>
        <v>275.21905165184296</v>
      </c>
      <c r="AL24" s="3">
        <f t="shared" si="27"/>
        <v>44.599999999999909</v>
      </c>
      <c r="AM24" s="3">
        <f t="shared" si="28"/>
        <v>45.213903202203603</v>
      </c>
      <c r="AN24" s="4">
        <f t="shared" si="2"/>
        <v>-0.61390320220369432</v>
      </c>
      <c r="AO24" s="4"/>
      <c r="AP24" s="13"/>
      <c r="AQ24" s="43">
        <v>46145.645833333336</v>
      </c>
      <c r="AR24" s="42">
        <v>262.392</v>
      </c>
      <c r="AS24" s="42">
        <v>266.52300000000002</v>
      </c>
      <c r="AT24" s="42">
        <v>2105.4</v>
      </c>
      <c r="AU24" s="21">
        <f t="shared" si="29"/>
        <v>44.420500000000004</v>
      </c>
      <c r="AV24" s="21">
        <f t="shared" si="30"/>
        <v>45.869841941973831</v>
      </c>
      <c r="AW24" s="3">
        <f t="shared" si="31"/>
        <v>-1.4493419419738274</v>
      </c>
      <c r="AX24" s="3">
        <f t="shared" si="32"/>
        <v>275.21905165184296</v>
      </c>
      <c r="AY24" s="3">
        <f t="shared" si="33"/>
        <v>44.599999999999909</v>
      </c>
      <c r="AZ24" s="3">
        <f t="shared" si="34"/>
        <v>45.213903202203603</v>
      </c>
      <c r="BA24" s="4">
        <f t="shared" si="3"/>
        <v>-0.61390320220369432</v>
      </c>
      <c r="BB24" s="4"/>
      <c r="BC24" s="13"/>
      <c r="BD24" s="43">
        <v>46145.645833333336</v>
      </c>
      <c r="BE24" s="42">
        <v>197.14699999999999</v>
      </c>
      <c r="BF24" s="42">
        <v>199.96299999999999</v>
      </c>
      <c r="BG24" s="42">
        <v>1580.3</v>
      </c>
      <c r="BH24" s="21">
        <f t="shared" si="35"/>
        <v>33.327166666666663</v>
      </c>
      <c r="BI24" s="21">
        <f t="shared" si="36"/>
        <v>33.977660697758395</v>
      </c>
      <c r="BJ24" s="3">
        <f t="shared" si="37"/>
        <v>-0.65049403109173198</v>
      </c>
      <c r="BK24" s="3">
        <f t="shared" si="38"/>
        <v>203.86596418655037</v>
      </c>
      <c r="BL24" s="3">
        <f t="shared" si="39"/>
        <v>34.099999999999909</v>
      </c>
      <c r="BM24" s="3">
        <f t="shared" si="40"/>
        <v>33.491780149780453</v>
      </c>
      <c r="BN24" s="4">
        <f t="shared" si="4"/>
        <v>0.60821985021945579</v>
      </c>
      <c r="BO24" s="4"/>
      <c r="BP24" s="13"/>
      <c r="BQ24" s="43">
        <v>46145.645833333336</v>
      </c>
      <c r="BR24" s="42">
        <v>194.00399999999999</v>
      </c>
      <c r="BS24" s="42">
        <v>197.55500000000001</v>
      </c>
      <c r="BT24" s="42">
        <v>1568.2</v>
      </c>
      <c r="BU24" s="21">
        <f t="shared" si="41"/>
        <v>32.92583333333333</v>
      </c>
      <c r="BV24" s="21">
        <f t="shared" si="42"/>
        <v>33.977660697758395</v>
      </c>
      <c r="BW24" s="3">
        <f t="shared" si="43"/>
        <v>-1.0518273644250655</v>
      </c>
      <c r="BX24" s="3">
        <f t="shared" si="44"/>
        <v>203.86596418655037</v>
      </c>
      <c r="BY24" s="3">
        <f t="shared" si="45"/>
        <v>33.600000000000136</v>
      </c>
      <c r="BZ24" s="3">
        <f t="shared" si="46"/>
        <v>33.491780149780453</v>
      </c>
      <c r="CA24" s="4">
        <f t="shared" si="5"/>
        <v>0.10821985021968317</v>
      </c>
      <c r="CB24" s="4"/>
      <c r="CC24" s="13"/>
      <c r="CD24" s="43">
        <v>46145.645833333336</v>
      </c>
      <c r="CE24" s="42">
        <v>195.19499999999999</v>
      </c>
      <c r="CF24" s="42">
        <v>198.43199999999999</v>
      </c>
      <c r="CG24" s="42">
        <v>1574.3</v>
      </c>
      <c r="CH24" s="21">
        <f t="shared" si="47"/>
        <v>33.071999999999996</v>
      </c>
      <c r="CI24" s="21">
        <f t="shared" si="48"/>
        <v>33.977660697758395</v>
      </c>
      <c r="CJ24" s="3">
        <f t="shared" si="49"/>
        <v>-0.90566069775839964</v>
      </c>
      <c r="CK24" s="3">
        <f t="shared" si="50"/>
        <v>203.86596418655037</v>
      </c>
      <c r="CL24" s="3">
        <f t="shared" si="51"/>
        <v>33.700000000000045</v>
      </c>
      <c r="CM24" s="3">
        <f t="shared" si="52"/>
        <v>33.491780149780453</v>
      </c>
      <c r="CN24" s="4">
        <f t="shared" si="6"/>
        <v>0.20821985021959222</v>
      </c>
      <c r="CO24" s="4"/>
      <c r="CP24" s="13"/>
      <c r="CQ24" s="43">
        <v>46145.645833333336</v>
      </c>
      <c r="CR24" s="42">
        <v>196.05600000000001</v>
      </c>
      <c r="CS24" s="42">
        <v>201.417</v>
      </c>
      <c r="CT24" s="42">
        <v>1587.6</v>
      </c>
      <c r="CU24" s="21">
        <f t="shared" si="53"/>
        <v>33.569499999999998</v>
      </c>
      <c r="CV24" s="21">
        <f t="shared" si="54"/>
        <v>33.977660697758395</v>
      </c>
      <c r="CW24" s="3">
        <f t="shared" si="55"/>
        <v>-0.40816069775839736</v>
      </c>
      <c r="CX24" s="3">
        <f t="shared" si="56"/>
        <v>203.86596418655037</v>
      </c>
      <c r="CY24" s="3">
        <f t="shared" si="57"/>
        <v>33.299999999999955</v>
      </c>
      <c r="CZ24" s="3">
        <f t="shared" si="58"/>
        <v>33.491780149780453</v>
      </c>
      <c r="DA24" s="4">
        <f t="shared" si="7"/>
        <v>-0.19178014978049873</v>
      </c>
      <c r="DB24" s="4"/>
      <c r="DC24" s="13"/>
      <c r="DD24" s="43">
        <v>46145.645833333336</v>
      </c>
      <c r="DE24" s="42">
        <v>185.22800000000001</v>
      </c>
      <c r="DF24" s="42">
        <v>187.87700000000001</v>
      </c>
      <c r="DG24" s="42">
        <v>1500.2</v>
      </c>
      <c r="DH24" s="21">
        <f t="shared" si="59"/>
        <v>31.312833333333334</v>
      </c>
      <c r="DI24" s="21">
        <f t="shared" si="60"/>
        <v>32.325535911537123</v>
      </c>
      <c r="DJ24" s="3">
        <f t="shared" si="61"/>
        <v>-1.0127025782037897</v>
      </c>
      <c r="DK24" s="3">
        <f t="shared" si="62"/>
        <v>193.95321546922273</v>
      </c>
      <c r="DL24" s="3">
        <f t="shared" si="63"/>
        <v>31.5</v>
      </c>
      <c r="DM24" s="3">
        <f t="shared" si="64"/>
        <v>31.863280748002143</v>
      </c>
      <c r="DN24" s="4">
        <f t="shared" si="8"/>
        <v>-0.36328074800214338</v>
      </c>
      <c r="DO24" s="4"/>
      <c r="DP24" s="13"/>
      <c r="DQ24" s="11"/>
      <c r="DR24" s="55">
        <f t="shared" si="70"/>
        <v>46145.645833333336</v>
      </c>
      <c r="DS24" s="5">
        <f t="shared" si="65"/>
        <v>342.27733333333333</v>
      </c>
      <c r="DT24" s="5">
        <f t="shared" si="66"/>
        <v>351.71554647046599</v>
      </c>
      <c r="DU24" s="6">
        <f t="shared" si="9"/>
        <v>-9.4382131371326636</v>
      </c>
      <c r="DV24" s="5">
        <f t="shared" si="67"/>
        <v>2110.2932788227963</v>
      </c>
      <c r="DW24" s="5">
        <f t="shared" si="68"/>
        <v>345.90000000000032</v>
      </c>
      <c r="DX24" s="5">
        <f t="shared" si="69"/>
        <v>346.68601415593832</v>
      </c>
      <c r="DY24" s="6">
        <f t="shared" si="10"/>
        <v>-0.78601415593800539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46145.638888888891</v>
      </c>
      <c r="B25" s="39">
        <v>813</v>
      </c>
      <c r="C25" s="38">
        <v>49.36</v>
      </c>
      <c r="D25" s="12"/>
      <c r="E25" s="42">
        <v>272.53500000000003</v>
      </c>
      <c r="F25" s="42">
        <v>276.82600000000002</v>
      </c>
      <c r="G25" s="42">
        <v>2045.5</v>
      </c>
      <c r="H25" s="21">
        <f t="shared" si="11"/>
        <v>46.137666666666668</v>
      </c>
      <c r="I25" s="3">
        <f t="shared" si="12"/>
        <v>48.305934583969851</v>
      </c>
      <c r="J25" s="3">
        <f t="shared" si="13"/>
        <v>-2.1682679173031829</v>
      </c>
      <c r="K25" s="3">
        <f t="shared" si="14"/>
        <v>289.83560750381912</v>
      </c>
      <c r="L25" s="3">
        <f t="shared" si="15"/>
        <v>45.5</v>
      </c>
      <c r="M25" s="3">
        <f t="shared" si="16"/>
        <v>47.615159719419083</v>
      </c>
      <c r="N25" s="4">
        <f t="shared" si="0"/>
        <v>-2.1151597194190828</v>
      </c>
      <c r="O25" s="4"/>
      <c r="P25" s="13"/>
      <c r="Q25" s="43">
        <v>46145.638888888891</v>
      </c>
      <c r="R25" s="42">
        <v>278.85599999999999</v>
      </c>
      <c r="S25" s="42">
        <v>283.36099999999999</v>
      </c>
      <c r="T25" s="42">
        <v>2077.1999999999998</v>
      </c>
      <c r="U25" s="21">
        <f t="shared" si="17"/>
        <v>47.226833333333332</v>
      </c>
      <c r="V25" s="3">
        <f t="shared" si="18"/>
        <v>48.305934583969851</v>
      </c>
      <c r="W25" s="3">
        <f t="shared" si="19"/>
        <v>-1.0791012506365192</v>
      </c>
      <c r="X25" s="3">
        <f t="shared" si="20"/>
        <v>289.83560750381912</v>
      </c>
      <c r="Y25" s="3">
        <f t="shared" si="21"/>
        <v>49.299999999999727</v>
      </c>
      <c r="Z25" s="3">
        <f t="shared" si="22"/>
        <v>47.615159719419083</v>
      </c>
      <c r="AA25" s="4">
        <f t="shared" si="1"/>
        <v>1.6848402805806444</v>
      </c>
      <c r="AB25" s="4"/>
      <c r="AC25" s="13"/>
      <c r="AD25" s="43">
        <v>46145.638888888891</v>
      </c>
      <c r="AE25" s="42">
        <v>274.75799999999998</v>
      </c>
      <c r="AF25" s="42">
        <v>282.399</v>
      </c>
      <c r="AG25" s="42">
        <v>2053.3000000000002</v>
      </c>
      <c r="AH25" s="21">
        <f t="shared" si="23"/>
        <v>47.066499999999998</v>
      </c>
      <c r="AI25" s="21">
        <f t="shared" si="24"/>
        <v>48.305934583969851</v>
      </c>
      <c r="AJ25" s="3">
        <f t="shared" si="25"/>
        <v>-1.2394345839698531</v>
      </c>
      <c r="AK25" s="3">
        <f t="shared" si="26"/>
        <v>289.83560750381912</v>
      </c>
      <c r="AL25" s="3">
        <f t="shared" si="27"/>
        <v>46.600000000000136</v>
      </c>
      <c r="AM25" s="3">
        <f t="shared" si="28"/>
        <v>47.615159719419083</v>
      </c>
      <c r="AN25" s="4">
        <f t="shared" si="2"/>
        <v>-1.0151597194189463</v>
      </c>
      <c r="AO25" s="4"/>
      <c r="AP25" s="13"/>
      <c r="AQ25" s="43">
        <v>46145.638888888891</v>
      </c>
      <c r="AR25" s="42">
        <v>275.11399999999998</v>
      </c>
      <c r="AS25" s="42">
        <v>279.50200000000001</v>
      </c>
      <c r="AT25" s="42">
        <v>2060.8000000000002</v>
      </c>
      <c r="AU25" s="21">
        <f t="shared" si="29"/>
        <v>46.583666666666666</v>
      </c>
      <c r="AV25" s="21">
        <f t="shared" si="30"/>
        <v>48.305934583969851</v>
      </c>
      <c r="AW25" s="3">
        <f t="shared" si="31"/>
        <v>-1.722267917303185</v>
      </c>
      <c r="AX25" s="3">
        <f t="shared" si="32"/>
        <v>289.83560750381912</v>
      </c>
      <c r="AY25" s="3">
        <f t="shared" si="33"/>
        <v>46.700000000000273</v>
      </c>
      <c r="AZ25" s="3">
        <f t="shared" si="34"/>
        <v>47.615159719419083</v>
      </c>
      <c r="BA25" s="4">
        <f t="shared" si="3"/>
        <v>-0.91515971941880991</v>
      </c>
      <c r="BB25" s="4"/>
      <c r="BC25" s="13"/>
      <c r="BD25" s="43">
        <v>46145.638888888891</v>
      </c>
      <c r="BE25" s="42">
        <v>207.01599999999999</v>
      </c>
      <c r="BF25" s="42">
        <v>210.01900000000001</v>
      </c>
      <c r="BG25" s="42">
        <v>1546.2</v>
      </c>
      <c r="BH25" s="21">
        <f t="shared" si="35"/>
        <v>35.003166666666665</v>
      </c>
      <c r="BI25" s="21">
        <f t="shared" si="36"/>
        <v>35.782173765903593</v>
      </c>
      <c r="BJ25" s="3">
        <f t="shared" si="37"/>
        <v>-0.77900709923692801</v>
      </c>
      <c r="BK25" s="3">
        <f t="shared" si="38"/>
        <v>214.69304259542159</v>
      </c>
      <c r="BL25" s="3">
        <f t="shared" si="39"/>
        <v>34.600000000000136</v>
      </c>
      <c r="BM25" s="3">
        <f t="shared" si="40"/>
        <v>35.27048868105117</v>
      </c>
      <c r="BN25" s="4">
        <f t="shared" si="4"/>
        <v>-0.6704886810510331</v>
      </c>
      <c r="BO25" s="4"/>
      <c r="BP25" s="13"/>
      <c r="BQ25" s="43">
        <v>46145.638888888891</v>
      </c>
      <c r="BR25" s="42">
        <v>203.55600000000001</v>
      </c>
      <c r="BS25" s="42">
        <v>207.41499999999999</v>
      </c>
      <c r="BT25" s="42">
        <v>1534.6</v>
      </c>
      <c r="BU25" s="21">
        <f t="shared" si="41"/>
        <v>34.569166666666661</v>
      </c>
      <c r="BV25" s="21">
        <f t="shared" si="42"/>
        <v>35.782173765903593</v>
      </c>
      <c r="BW25" s="3">
        <f t="shared" si="43"/>
        <v>-1.2130070992369326</v>
      </c>
      <c r="BX25" s="3">
        <f t="shared" si="44"/>
        <v>214.69304259542159</v>
      </c>
      <c r="BY25" s="3">
        <f t="shared" si="45"/>
        <v>33.899999999999864</v>
      </c>
      <c r="BZ25" s="3">
        <f t="shared" si="46"/>
        <v>35.27048868105117</v>
      </c>
      <c r="CA25" s="4">
        <f t="shared" si="5"/>
        <v>-1.3704886810513059</v>
      </c>
      <c r="CB25" s="4"/>
      <c r="CC25" s="13"/>
      <c r="CD25" s="43">
        <v>46145.638888888891</v>
      </c>
      <c r="CE25" s="42">
        <v>204.59700000000001</v>
      </c>
      <c r="CF25" s="42">
        <v>208.221</v>
      </c>
      <c r="CG25" s="42">
        <v>1540.6</v>
      </c>
      <c r="CH25" s="21">
        <f t="shared" si="47"/>
        <v>34.703499999999998</v>
      </c>
      <c r="CI25" s="21">
        <f t="shared" si="48"/>
        <v>35.782173765903593</v>
      </c>
      <c r="CJ25" s="3">
        <f t="shared" si="49"/>
        <v>-1.078673765903595</v>
      </c>
      <c r="CK25" s="3">
        <f t="shared" si="50"/>
        <v>214.69304259542159</v>
      </c>
      <c r="CL25" s="3">
        <f t="shared" si="51"/>
        <v>34.199999999999818</v>
      </c>
      <c r="CM25" s="3">
        <f t="shared" si="52"/>
        <v>35.27048868105117</v>
      </c>
      <c r="CN25" s="4">
        <f t="shared" si="6"/>
        <v>-1.0704886810513514</v>
      </c>
      <c r="CO25" s="4"/>
      <c r="CP25" s="13"/>
      <c r="CQ25" s="43">
        <v>46145.638888888891</v>
      </c>
      <c r="CR25" s="42">
        <v>205.386</v>
      </c>
      <c r="CS25" s="42">
        <v>211.41300000000001</v>
      </c>
      <c r="CT25" s="42">
        <v>1554.3</v>
      </c>
      <c r="CU25" s="21">
        <f t="shared" si="53"/>
        <v>35.235500000000002</v>
      </c>
      <c r="CV25" s="21">
        <f t="shared" si="54"/>
        <v>35.782173765903593</v>
      </c>
      <c r="CW25" s="3">
        <f t="shared" si="55"/>
        <v>-0.5466737659035914</v>
      </c>
      <c r="CX25" s="3">
        <f t="shared" si="56"/>
        <v>214.69304259542159</v>
      </c>
      <c r="CY25" s="3">
        <f t="shared" si="57"/>
        <v>34.700000000000045</v>
      </c>
      <c r="CZ25" s="3">
        <f t="shared" si="58"/>
        <v>35.27048868105117</v>
      </c>
      <c r="DA25" s="4">
        <f t="shared" si="7"/>
        <v>-0.57048868105112405</v>
      </c>
      <c r="DB25" s="4"/>
      <c r="DC25" s="13"/>
      <c r="DD25" s="43">
        <v>46145.638888888891</v>
      </c>
      <c r="DE25" s="42">
        <v>193.68600000000001</v>
      </c>
      <c r="DF25" s="42">
        <v>196.51599999999999</v>
      </c>
      <c r="DG25" s="42">
        <v>1468.7</v>
      </c>
      <c r="DH25" s="21">
        <f t="shared" si="59"/>
        <v>32.752666666666663</v>
      </c>
      <c r="DI25" s="21">
        <f t="shared" si="60"/>
        <v>34.042306601139472</v>
      </c>
      <c r="DJ25" s="3">
        <f t="shared" si="61"/>
        <v>-1.2896399344728096</v>
      </c>
      <c r="DK25" s="3">
        <f t="shared" si="62"/>
        <v>204.25383960683686</v>
      </c>
      <c r="DL25" s="3">
        <f t="shared" si="63"/>
        <v>32.700000000000045</v>
      </c>
      <c r="DM25" s="3">
        <f t="shared" si="64"/>
        <v>33.555501616743179</v>
      </c>
      <c r="DN25" s="4">
        <f t="shared" si="8"/>
        <v>-0.8555016167431333</v>
      </c>
      <c r="DO25" s="4"/>
      <c r="DP25" s="13"/>
      <c r="DQ25" s="11"/>
      <c r="DR25" s="55">
        <f t="shared" si="70"/>
        <v>46145.638888888891</v>
      </c>
      <c r="DS25" s="5">
        <f t="shared" si="65"/>
        <v>359.27866666666665</v>
      </c>
      <c r="DT25" s="5">
        <f t="shared" si="66"/>
        <v>370.39474000063331</v>
      </c>
      <c r="DU25" s="6">
        <f t="shared" si="9"/>
        <v>-11.116073333966654</v>
      </c>
      <c r="DV25" s="5">
        <f t="shared" si="67"/>
        <v>2222.3684400037992</v>
      </c>
      <c r="DW25" s="5">
        <f t="shared" si="68"/>
        <v>358.20000000000005</v>
      </c>
      <c r="DX25" s="5">
        <f t="shared" si="69"/>
        <v>365.09809521862422</v>
      </c>
      <c r="DY25" s="6">
        <f t="shared" si="10"/>
        <v>-6.898095218624178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46145.631944444445</v>
      </c>
      <c r="B26" s="39">
        <v>837</v>
      </c>
      <c r="C26" s="38">
        <v>49.08</v>
      </c>
      <c r="D26" s="12"/>
      <c r="E26" s="42">
        <v>279.13099999999997</v>
      </c>
      <c r="F26" s="42">
        <v>283.55399999999997</v>
      </c>
      <c r="G26" s="42">
        <v>2000</v>
      </c>
      <c r="H26" s="21">
        <f t="shared" si="11"/>
        <v>47.258999999999993</v>
      </c>
      <c r="I26" s="3">
        <f t="shared" si="12"/>
        <v>49.785219982690911</v>
      </c>
      <c r="J26" s="3">
        <f t="shared" si="13"/>
        <v>-2.5262199826909182</v>
      </c>
      <c r="K26" s="3">
        <f t="shared" si="14"/>
        <v>298.71131989614543</v>
      </c>
      <c r="L26" s="3">
        <f t="shared" si="15"/>
        <v>47.900000000000091</v>
      </c>
      <c r="M26" s="3">
        <f t="shared" si="16"/>
        <v>49.073291336938432</v>
      </c>
      <c r="N26" s="4">
        <f t="shared" si="0"/>
        <v>-1.1732913369383411</v>
      </c>
      <c r="O26" s="4"/>
      <c r="P26" s="13"/>
      <c r="Q26" s="43">
        <v>46145.631944444445</v>
      </c>
      <c r="R26" s="42">
        <v>286.589</v>
      </c>
      <c r="S26" s="42">
        <v>291.24900000000002</v>
      </c>
      <c r="T26" s="42">
        <v>2027.9</v>
      </c>
      <c r="U26" s="21">
        <f t="shared" si="17"/>
        <v>48.541499999999999</v>
      </c>
      <c r="V26" s="3">
        <f t="shared" si="18"/>
        <v>49.785219982690911</v>
      </c>
      <c r="W26" s="3">
        <f t="shared" si="19"/>
        <v>-1.2437199826909122</v>
      </c>
      <c r="X26" s="3">
        <f t="shared" si="20"/>
        <v>298.71131989614543</v>
      </c>
      <c r="Y26" s="3">
        <f t="shared" si="21"/>
        <v>47.800000000000182</v>
      </c>
      <c r="Z26" s="3">
        <f t="shared" si="22"/>
        <v>49.073291336938432</v>
      </c>
      <c r="AA26" s="4">
        <f t="shared" si="1"/>
        <v>-1.2732913369382501</v>
      </c>
      <c r="AB26" s="4"/>
      <c r="AC26" s="13"/>
      <c r="AD26" s="43">
        <v>46145.631944444445</v>
      </c>
      <c r="AE26" s="42">
        <v>282.2</v>
      </c>
      <c r="AF26" s="42">
        <v>289.71300000000002</v>
      </c>
      <c r="AG26" s="42">
        <v>2006.7</v>
      </c>
      <c r="AH26" s="21">
        <f t="shared" si="23"/>
        <v>48.285499999999999</v>
      </c>
      <c r="AI26" s="21">
        <f t="shared" si="24"/>
        <v>49.785219982690911</v>
      </c>
      <c r="AJ26" s="3">
        <f t="shared" si="25"/>
        <v>-1.4997199826909124</v>
      </c>
      <c r="AK26" s="3">
        <f t="shared" si="26"/>
        <v>298.71131989614543</v>
      </c>
      <c r="AL26" s="3">
        <f t="shared" si="27"/>
        <v>47.600000000000136</v>
      </c>
      <c r="AM26" s="3">
        <f t="shared" si="28"/>
        <v>49.073291336938432</v>
      </c>
      <c r="AN26" s="4">
        <f t="shared" si="2"/>
        <v>-1.4732913369382956</v>
      </c>
      <c r="AO26" s="4"/>
      <c r="AP26" s="13"/>
      <c r="AQ26" s="43">
        <v>46145.631944444445</v>
      </c>
      <c r="AR26" s="42">
        <v>283.08600000000001</v>
      </c>
      <c r="AS26" s="42">
        <v>287.68900000000002</v>
      </c>
      <c r="AT26" s="42">
        <v>2014.1</v>
      </c>
      <c r="AU26" s="21">
        <f t="shared" si="29"/>
        <v>47.948166666666665</v>
      </c>
      <c r="AV26" s="21">
        <f t="shared" si="30"/>
        <v>49.785219982690911</v>
      </c>
      <c r="AW26" s="3">
        <f t="shared" si="31"/>
        <v>-1.8370533160242459</v>
      </c>
      <c r="AX26" s="3">
        <f t="shared" si="32"/>
        <v>298.71131989614543</v>
      </c>
      <c r="AY26" s="3">
        <f t="shared" si="33"/>
        <v>47.799999999999955</v>
      </c>
      <c r="AZ26" s="3">
        <f t="shared" si="34"/>
        <v>49.073291336938432</v>
      </c>
      <c r="BA26" s="4">
        <f t="shared" si="3"/>
        <v>-1.2732913369384775</v>
      </c>
      <c r="BB26" s="4"/>
      <c r="BC26" s="13"/>
      <c r="BD26" s="43">
        <v>46145.631944444445</v>
      </c>
      <c r="BE26" s="42">
        <v>212.33799999999999</v>
      </c>
      <c r="BF26" s="42">
        <v>215.44</v>
      </c>
      <c r="BG26" s="42">
        <v>1511.6</v>
      </c>
      <c r="BH26" s="21">
        <f t="shared" si="35"/>
        <v>35.906666666666666</v>
      </c>
      <c r="BI26" s="21">
        <f t="shared" si="36"/>
        <v>36.877940727919196</v>
      </c>
      <c r="BJ26" s="3">
        <f t="shared" si="37"/>
        <v>-0.97127406125252946</v>
      </c>
      <c r="BK26" s="3">
        <f t="shared" si="38"/>
        <v>221.26764436751517</v>
      </c>
      <c r="BL26" s="3">
        <f t="shared" si="39"/>
        <v>36.399999999999864</v>
      </c>
      <c r="BM26" s="3">
        <f t="shared" si="40"/>
        <v>36.350586175509953</v>
      </c>
      <c r="BN26" s="4">
        <f t="shared" si="4"/>
        <v>4.9413824489910496E-2</v>
      </c>
      <c r="BO26" s="4"/>
      <c r="BP26" s="13"/>
      <c r="BQ26" s="43">
        <v>46145.631944444445</v>
      </c>
      <c r="BR26" s="42">
        <v>208.89400000000001</v>
      </c>
      <c r="BS26" s="42">
        <v>212.46600000000001</v>
      </c>
      <c r="BT26" s="42">
        <v>1500.7</v>
      </c>
      <c r="BU26" s="21">
        <f t="shared" si="41"/>
        <v>35.411000000000001</v>
      </c>
      <c r="BV26" s="21">
        <f t="shared" si="42"/>
        <v>36.877940727919196</v>
      </c>
      <c r="BW26" s="3">
        <f t="shared" si="43"/>
        <v>-1.4669407279191944</v>
      </c>
      <c r="BX26" s="3">
        <f t="shared" si="44"/>
        <v>221.26764436751517</v>
      </c>
      <c r="BY26" s="3">
        <f t="shared" si="45"/>
        <v>35.900000000000091</v>
      </c>
      <c r="BZ26" s="3">
        <f t="shared" si="46"/>
        <v>36.350586175509953</v>
      </c>
      <c r="CA26" s="4">
        <f t="shared" si="5"/>
        <v>-0.45058617550986213</v>
      </c>
      <c r="CB26" s="4"/>
      <c r="CC26" s="13"/>
      <c r="CD26" s="43">
        <v>46145.631944444445</v>
      </c>
      <c r="CE26" s="42">
        <v>209.65799999999999</v>
      </c>
      <c r="CF26" s="42">
        <v>213.33099999999999</v>
      </c>
      <c r="CG26" s="42">
        <v>1506.4</v>
      </c>
      <c r="CH26" s="21">
        <f t="shared" si="47"/>
        <v>35.555166666666665</v>
      </c>
      <c r="CI26" s="21">
        <f t="shared" si="48"/>
        <v>36.877940727919196</v>
      </c>
      <c r="CJ26" s="3">
        <f t="shared" si="49"/>
        <v>-1.3227740612525309</v>
      </c>
      <c r="CK26" s="3">
        <f t="shared" si="50"/>
        <v>221.26764436751517</v>
      </c>
      <c r="CL26" s="3">
        <f t="shared" si="51"/>
        <v>36</v>
      </c>
      <c r="CM26" s="3">
        <f t="shared" si="52"/>
        <v>36.350586175509953</v>
      </c>
      <c r="CN26" s="4">
        <f t="shared" si="6"/>
        <v>-0.35058617550995308</v>
      </c>
      <c r="CO26" s="4"/>
      <c r="CP26" s="13"/>
      <c r="CQ26" s="43">
        <v>46145.631944444445</v>
      </c>
      <c r="CR26" s="42">
        <v>210.14699999999999</v>
      </c>
      <c r="CS26" s="42">
        <v>216.19200000000001</v>
      </c>
      <c r="CT26" s="42">
        <v>1519.6</v>
      </c>
      <c r="CU26" s="21">
        <f t="shared" si="53"/>
        <v>36.031999999999996</v>
      </c>
      <c r="CV26" s="21">
        <f t="shared" si="54"/>
        <v>36.877940727919196</v>
      </c>
      <c r="CW26" s="3">
        <f t="shared" si="55"/>
        <v>-0.84594072791919928</v>
      </c>
      <c r="CX26" s="3">
        <f t="shared" si="56"/>
        <v>221.26764436751517</v>
      </c>
      <c r="CY26" s="3">
        <f t="shared" si="57"/>
        <v>35.799999999999955</v>
      </c>
      <c r="CZ26" s="3">
        <f t="shared" si="58"/>
        <v>36.350586175509953</v>
      </c>
      <c r="DA26" s="4">
        <f t="shared" si="7"/>
        <v>-0.55058617550999855</v>
      </c>
      <c r="DB26" s="4"/>
      <c r="DC26" s="13"/>
      <c r="DD26" s="43">
        <v>46145.631944444445</v>
      </c>
      <c r="DE26" s="42">
        <v>198.654</v>
      </c>
      <c r="DF26" s="42">
        <v>201.55600000000001</v>
      </c>
      <c r="DG26" s="42">
        <v>1436</v>
      </c>
      <c r="DH26" s="21">
        <f t="shared" si="59"/>
        <v>33.592666666666666</v>
      </c>
      <c r="DI26" s="21">
        <f t="shared" si="60"/>
        <v>35.084793151240554</v>
      </c>
      <c r="DJ26" s="3">
        <f t="shared" si="61"/>
        <v>-1.4921264845738875</v>
      </c>
      <c r="DK26" s="3">
        <f t="shared" si="62"/>
        <v>210.50875890744334</v>
      </c>
      <c r="DL26" s="3">
        <f t="shared" si="63"/>
        <v>33.700000000000045</v>
      </c>
      <c r="DM26" s="3">
        <f t="shared" si="64"/>
        <v>34.583080609177813</v>
      </c>
      <c r="DN26" s="4">
        <f t="shared" si="8"/>
        <v>-0.88308060917776743</v>
      </c>
      <c r="DO26" s="4"/>
      <c r="DP26" s="13"/>
      <c r="DQ26" s="11"/>
      <c r="DR26" s="55">
        <f t="shared" si="70"/>
        <v>46145.631944444445</v>
      </c>
      <c r="DS26" s="5">
        <f t="shared" si="65"/>
        <v>368.53166666666669</v>
      </c>
      <c r="DT26" s="5">
        <f t="shared" si="66"/>
        <v>381.73743599368095</v>
      </c>
      <c r="DU26" s="6">
        <f t="shared" si="9"/>
        <v>-13.205769327014252</v>
      </c>
      <c r="DV26" s="5">
        <f t="shared" si="67"/>
        <v>2290.4246159620857</v>
      </c>
      <c r="DW26" s="5">
        <f t="shared" si="68"/>
        <v>368.90000000000032</v>
      </c>
      <c r="DX26" s="5">
        <f t="shared" si="69"/>
        <v>376.27859065897132</v>
      </c>
      <c r="DY26" s="6">
        <f t="shared" si="10"/>
        <v>-7.3785906589710066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46145.625</v>
      </c>
      <c r="B27" s="39">
        <v>869</v>
      </c>
      <c r="C27" s="38">
        <v>48.79</v>
      </c>
      <c r="D27" s="12"/>
      <c r="E27" s="42">
        <v>290.18099999999998</v>
      </c>
      <c r="F27" s="42">
        <v>294.899</v>
      </c>
      <c r="G27" s="42">
        <v>1952.1</v>
      </c>
      <c r="H27" s="21">
        <f t="shared" si="11"/>
        <v>49.149833333333333</v>
      </c>
      <c r="I27" s="3">
        <f t="shared" si="12"/>
        <v>51.745890110617381</v>
      </c>
      <c r="J27" s="3">
        <f t="shared" si="13"/>
        <v>-2.5960567772840477</v>
      </c>
      <c r="K27" s="3">
        <f t="shared" si="14"/>
        <v>310.47534066370434</v>
      </c>
      <c r="L27" s="3">
        <f t="shared" si="15"/>
        <v>48.299999999999955</v>
      </c>
      <c r="M27" s="3">
        <f t="shared" si="16"/>
        <v>51.005923882035553</v>
      </c>
      <c r="N27" s="4">
        <f t="shared" si="0"/>
        <v>-2.7059238820355986</v>
      </c>
      <c r="O27" s="4">
        <f>E27/F27</f>
        <v>0.98400130214073289</v>
      </c>
      <c r="P27" s="13"/>
      <c r="Q27" s="43">
        <v>46145.625</v>
      </c>
      <c r="R27" s="42">
        <v>297.08300000000003</v>
      </c>
      <c r="S27" s="42">
        <v>302.00599999999997</v>
      </c>
      <c r="T27" s="42">
        <v>1980.1</v>
      </c>
      <c r="U27" s="21">
        <f t="shared" si="17"/>
        <v>50.334333333333326</v>
      </c>
      <c r="V27" s="3">
        <f t="shared" si="18"/>
        <v>51.745890110617381</v>
      </c>
      <c r="W27" s="3">
        <f t="shared" si="19"/>
        <v>-1.4115567772840549</v>
      </c>
      <c r="X27" s="3">
        <f t="shared" si="20"/>
        <v>310.47534066370434</v>
      </c>
      <c r="Y27" s="3">
        <f t="shared" si="21"/>
        <v>49.5</v>
      </c>
      <c r="Z27" s="3">
        <f t="shared" si="22"/>
        <v>51.005923882035553</v>
      </c>
      <c r="AA27" s="4">
        <f t="shared" si="1"/>
        <v>-1.5059238820355532</v>
      </c>
      <c r="AB27" s="4">
        <f>R27/S27</f>
        <v>0.98369899935762883</v>
      </c>
      <c r="AC27" s="13"/>
      <c r="AD27" s="43">
        <v>46145.625</v>
      </c>
      <c r="AE27" s="42">
        <v>292.87200000000001</v>
      </c>
      <c r="AF27" s="42">
        <v>300.77800000000002</v>
      </c>
      <c r="AG27" s="42">
        <v>1959.1</v>
      </c>
      <c r="AH27" s="21">
        <f t="shared" si="23"/>
        <v>50.129666666666665</v>
      </c>
      <c r="AI27" s="21">
        <f t="shared" si="24"/>
        <v>51.745890110617381</v>
      </c>
      <c r="AJ27" s="3">
        <f t="shared" si="25"/>
        <v>-1.6162234439507159</v>
      </c>
      <c r="AK27" s="3">
        <f t="shared" si="26"/>
        <v>310.47534066370434</v>
      </c>
      <c r="AL27" s="3">
        <f t="shared" si="27"/>
        <v>49.5</v>
      </c>
      <c r="AM27" s="3">
        <f t="shared" si="28"/>
        <v>51.005923882035553</v>
      </c>
      <c r="AN27" s="4">
        <f t="shared" si="2"/>
        <v>-1.5059238820355532</v>
      </c>
      <c r="AO27" s="4">
        <f>AE27/AF27</f>
        <v>0.97371483286676552</v>
      </c>
      <c r="AP27" s="13"/>
      <c r="AQ27" s="43">
        <v>46145.625</v>
      </c>
      <c r="AR27" s="42">
        <v>293.512</v>
      </c>
      <c r="AS27" s="42">
        <v>298.35700000000003</v>
      </c>
      <c r="AT27" s="42">
        <v>1966.3</v>
      </c>
      <c r="AU27" s="21">
        <f t="shared" si="29"/>
        <v>49.726166666666671</v>
      </c>
      <c r="AV27" s="21">
        <f t="shared" si="30"/>
        <v>51.745890110617381</v>
      </c>
      <c r="AW27" s="3">
        <f t="shared" si="31"/>
        <v>-2.0197234439507099</v>
      </c>
      <c r="AX27" s="3">
        <f t="shared" si="32"/>
        <v>310.47534066370434</v>
      </c>
      <c r="AY27" s="3">
        <f t="shared" si="33"/>
        <v>49.599999999999909</v>
      </c>
      <c r="AZ27" s="3">
        <f t="shared" si="34"/>
        <v>51.005923882035553</v>
      </c>
      <c r="BA27" s="4">
        <f t="shared" si="3"/>
        <v>-1.4059238820356441</v>
      </c>
      <c r="BB27" s="4">
        <f>AR27/AS27</f>
        <v>0.9837610647646946</v>
      </c>
      <c r="BC27" s="13"/>
      <c r="BD27" s="43">
        <v>46145.625</v>
      </c>
      <c r="BE27" s="42">
        <v>221.14099999999999</v>
      </c>
      <c r="BF27" s="42">
        <v>224.39500000000001</v>
      </c>
      <c r="BG27" s="42">
        <v>1475.2</v>
      </c>
      <c r="BH27" s="21">
        <f t="shared" si="35"/>
        <v>37.399166666666666</v>
      </c>
      <c r="BI27" s="21">
        <f t="shared" si="36"/>
        <v>38.330288970827688</v>
      </c>
      <c r="BJ27" s="3">
        <f t="shared" si="37"/>
        <v>-0.93112230416102193</v>
      </c>
      <c r="BK27" s="3">
        <f t="shared" si="38"/>
        <v>229.98173382496617</v>
      </c>
      <c r="BL27" s="3">
        <f t="shared" si="39"/>
        <v>36.799999999999955</v>
      </c>
      <c r="BM27" s="3">
        <f t="shared" si="40"/>
        <v>37.782165838544856</v>
      </c>
      <c r="BN27" s="4">
        <f t="shared" si="4"/>
        <v>-0.98216583854490125</v>
      </c>
      <c r="BO27" s="4">
        <f>BE27/BF27</f>
        <v>0.98549878562356552</v>
      </c>
      <c r="BP27" s="13"/>
      <c r="BQ27" s="43">
        <v>46145.625</v>
      </c>
      <c r="BR27" s="42">
        <v>217.4</v>
      </c>
      <c r="BS27" s="42">
        <v>221.04</v>
      </c>
      <c r="BT27" s="42">
        <v>1464.8</v>
      </c>
      <c r="BU27" s="21">
        <f t="shared" si="41"/>
        <v>36.839999999999996</v>
      </c>
      <c r="BV27" s="21">
        <f t="shared" si="42"/>
        <v>38.330288970827688</v>
      </c>
      <c r="BW27" s="3">
        <f t="shared" si="43"/>
        <v>-1.4902889708276916</v>
      </c>
      <c r="BX27" s="3">
        <f t="shared" si="44"/>
        <v>229.98173382496617</v>
      </c>
      <c r="BY27" s="3">
        <f t="shared" si="45"/>
        <v>36.5</v>
      </c>
      <c r="BZ27" s="3">
        <f t="shared" si="46"/>
        <v>37.782165838544856</v>
      </c>
      <c r="CA27" s="4">
        <f t="shared" si="5"/>
        <v>-1.2821658385448558</v>
      </c>
      <c r="CB27" s="4">
        <f>BR27/BS27</f>
        <v>0.9835323923271807</v>
      </c>
      <c r="CC27" s="13"/>
      <c r="CD27" s="43">
        <v>46145.625</v>
      </c>
      <c r="CE27" s="42">
        <v>218.761</v>
      </c>
      <c r="CF27" s="42">
        <v>222.78200000000001</v>
      </c>
      <c r="CG27" s="42">
        <v>1470.4</v>
      </c>
      <c r="CH27" s="21">
        <f t="shared" si="47"/>
        <v>37.130333333333333</v>
      </c>
      <c r="CI27" s="21">
        <f t="shared" si="48"/>
        <v>38.330288970827688</v>
      </c>
      <c r="CJ27" s="3">
        <f t="shared" si="49"/>
        <v>-1.1999556374943552</v>
      </c>
      <c r="CK27" s="3">
        <f t="shared" si="50"/>
        <v>229.98173382496617</v>
      </c>
      <c r="CL27" s="3">
        <f t="shared" si="51"/>
        <v>36.800000000000182</v>
      </c>
      <c r="CM27" s="3">
        <f t="shared" si="52"/>
        <v>37.782165838544856</v>
      </c>
      <c r="CN27" s="4">
        <f t="shared" si="6"/>
        <v>-0.98216583854467387</v>
      </c>
      <c r="CO27" s="4">
        <f>CE27/CF27</f>
        <v>0.98195096551786043</v>
      </c>
      <c r="CP27" s="13"/>
      <c r="CQ27" s="43">
        <v>46145.625</v>
      </c>
      <c r="CR27" s="42">
        <v>219.51</v>
      </c>
      <c r="CS27" s="42">
        <v>225.846</v>
      </c>
      <c r="CT27" s="42">
        <v>1483.8</v>
      </c>
      <c r="CU27" s="21">
        <f t="shared" si="53"/>
        <v>37.640999999999998</v>
      </c>
      <c r="CV27" s="21">
        <f t="shared" si="54"/>
        <v>38.330288970827688</v>
      </c>
      <c r="CW27" s="3">
        <f t="shared" si="55"/>
        <v>-0.6892889708276897</v>
      </c>
      <c r="CX27" s="3">
        <f t="shared" si="56"/>
        <v>229.98173382496617</v>
      </c>
      <c r="CY27" s="3">
        <f t="shared" si="57"/>
        <v>36.899999999999864</v>
      </c>
      <c r="CZ27" s="3">
        <f t="shared" si="58"/>
        <v>37.782165838544856</v>
      </c>
      <c r="DA27" s="4">
        <f t="shared" si="7"/>
        <v>-0.8821658385449922</v>
      </c>
      <c r="DB27" s="4">
        <f>CR27/CS27</f>
        <v>0.97194548497648836</v>
      </c>
      <c r="DC27" s="13"/>
      <c r="DD27" s="43">
        <v>46145.625</v>
      </c>
      <c r="DE27" s="42">
        <v>206.89400000000001</v>
      </c>
      <c r="DF27" s="42">
        <v>209.959</v>
      </c>
      <c r="DG27" s="42">
        <v>1402.3</v>
      </c>
      <c r="DH27" s="21">
        <f t="shared" si="59"/>
        <v>34.993166666666667</v>
      </c>
      <c r="DI27" s="21">
        <f t="shared" si="60"/>
        <v>36.466522626374605</v>
      </c>
      <c r="DJ27" s="3">
        <f t="shared" si="61"/>
        <v>-1.4733559597079378</v>
      </c>
      <c r="DK27" s="3">
        <f t="shared" si="62"/>
        <v>218.79913575824767</v>
      </c>
      <c r="DL27" s="3">
        <f t="shared" si="63"/>
        <v>34.899999999999864</v>
      </c>
      <c r="DM27" s="3">
        <f t="shared" si="64"/>
        <v>35.945051352817451</v>
      </c>
      <c r="DN27" s="4">
        <f t="shared" si="8"/>
        <v>-1.0450513528175875</v>
      </c>
      <c r="DO27" s="4">
        <f>DE27/DF27</f>
        <v>0.98540191180182801</v>
      </c>
      <c r="DP27" s="13"/>
      <c r="DQ27" s="11"/>
      <c r="DR27" s="55">
        <f t="shared" si="70"/>
        <v>46145.625</v>
      </c>
      <c r="DS27" s="5">
        <f t="shared" si="65"/>
        <v>383.34366666666665</v>
      </c>
      <c r="DT27" s="5">
        <f t="shared" si="66"/>
        <v>396.77123895215487</v>
      </c>
      <c r="DU27" s="6">
        <f t="shared" si="9"/>
        <v>-13.427572285488225</v>
      </c>
      <c r="DV27" s="5">
        <f t="shared" si="67"/>
        <v>2380.6274337129298</v>
      </c>
      <c r="DW27" s="5">
        <f t="shared" si="68"/>
        <v>378.79999999999973</v>
      </c>
      <c r="DX27" s="5">
        <f t="shared" si="69"/>
        <v>391.09741023513914</v>
      </c>
      <c r="DY27" s="6">
        <f t="shared" si="10"/>
        <v>-12.297410235139409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46145.618055555555</v>
      </c>
      <c r="B28" s="39">
        <v>898</v>
      </c>
      <c r="C28" s="38">
        <v>49.08</v>
      </c>
      <c r="D28" s="12"/>
      <c r="E28" s="42">
        <v>297.08999999999997</v>
      </c>
      <c r="F28" s="42">
        <v>301.98200000000003</v>
      </c>
      <c r="G28" s="42">
        <v>1903.8</v>
      </c>
      <c r="H28" s="21">
        <f t="shared" si="11"/>
        <v>50.330333333333336</v>
      </c>
      <c r="I28" s="3">
        <f t="shared" si="12"/>
        <v>53.413533505921677</v>
      </c>
      <c r="J28" s="3">
        <f t="shared" si="13"/>
        <v>-3.0832001725883416</v>
      </c>
      <c r="K28" s="3">
        <f t="shared" si="14"/>
        <v>320.48120103553009</v>
      </c>
      <c r="L28" s="3">
        <f t="shared" si="15"/>
        <v>50.099999999999909</v>
      </c>
      <c r="M28" s="3">
        <f t="shared" si="16"/>
        <v>52.649719976786997</v>
      </c>
      <c r="N28" s="4">
        <f t="shared" si="0"/>
        <v>-2.5497199767870882</v>
      </c>
      <c r="O28" s="4">
        <f t="shared" ref="O28:O57" si="71">E28/F28</f>
        <v>0.9838003589617923</v>
      </c>
      <c r="P28" s="13"/>
      <c r="Q28" s="43">
        <v>46145.618055555555</v>
      </c>
      <c r="R28" s="42">
        <v>304.04300000000001</v>
      </c>
      <c r="S28" s="42">
        <v>309.14400000000001</v>
      </c>
      <c r="T28" s="42">
        <v>1930.6</v>
      </c>
      <c r="U28" s="21">
        <f t="shared" si="17"/>
        <v>51.524000000000001</v>
      </c>
      <c r="V28" s="3">
        <f t="shared" si="18"/>
        <v>53.413533505921677</v>
      </c>
      <c r="W28" s="3">
        <f t="shared" si="19"/>
        <v>-1.8895335059216762</v>
      </c>
      <c r="X28" s="3">
        <f t="shared" si="20"/>
        <v>320.48120103553009</v>
      </c>
      <c r="Y28" s="3">
        <f t="shared" si="21"/>
        <v>51.299999999999955</v>
      </c>
      <c r="Z28" s="3">
        <f t="shared" si="22"/>
        <v>52.649719976786997</v>
      </c>
      <c r="AA28" s="4">
        <f t="shared" si="1"/>
        <v>-1.3497199767870427</v>
      </c>
      <c r="AB28" s="4">
        <f t="shared" ref="AB28:AB57" si="72">R28/S28</f>
        <v>0.98349959889242555</v>
      </c>
      <c r="AC28" s="13"/>
      <c r="AD28" s="43">
        <v>46145.618055555555</v>
      </c>
      <c r="AE28" s="42">
        <v>299.13</v>
      </c>
      <c r="AF28" s="42">
        <v>307.45400000000001</v>
      </c>
      <c r="AG28" s="42">
        <v>1909.6</v>
      </c>
      <c r="AH28" s="21">
        <f t="shared" si="23"/>
        <v>51.242333333333335</v>
      </c>
      <c r="AI28" s="21">
        <f t="shared" si="24"/>
        <v>53.413533505921677</v>
      </c>
      <c r="AJ28" s="3">
        <f t="shared" si="25"/>
        <v>-2.1712001725883425</v>
      </c>
      <c r="AK28" s="3">
        <f t="shared" si="26"/>
        <v>320.48120103553009</v>
      </c>
      <c r="AL28" s="3">
        <f t="shared" si="27"/>
        <v>51</v>
      </c>
      <c r="AM28" s="3">
        <f t="shared" si="28"/>
        <v>52.649719976786997</v>
      </c>
      <c r="AN28" s="4">
        <f t="shared" si="2"/>
        <v>-1.6497199767869972</v>
      </c>
      <c r="AO28" s="4">
        <f t="shared" ref="AO28:AO57" si="73">AE28/AF28</f>
        <v>0.97292603121117305</v>
      </c>
      <c r="AP28" s="13"/>
      <c r="AQ28" s="43">
        <v>46145.618055555555</v>
      </c>
      <c r="AR28" s="42">
        <v>300.28399999999999</v>
      </c>
      <c r="AS28" s="42">
        <v>305.322</v>
      </c>
      <c r="AT28" s="42">
        <v>1916.7</v>
      </c>
      <c r="AU28" s="21">
        <f t="shared" si="29"/>
        <v>50.887</v>
      </c>
      <c r="AV28" s="21">
        <f t="shared" si="30"/>
        <v>53.413533505921677</v>
      </c>
      <c r="AW28" s="3">
        <f t="shared" si="31"/>
        <v>-2.5265335059216767</v>
      </c>
      <c r="AX28" s="3">
        <f t="shared" si="32"/>
        <v>320.48120103553009</v>
      </c>
      <c r="AY28" s="3">
        <f t="shared" si="33"/>
        <v>51.200000000000045</v>
      </c>
      <c r="AZ28" s="3">
        <f t="shared" si="34"/>
        <v>52.649719976786997</v>
      </c>
      <c r="BA28" s="4">
        <f t="shared" si="3"/>
        <v>-1.4497199767869517</v>
      </c>
      <c r="BB28" s="4">
        <f t="shared" ref="BB28:BB57" si="74">AR28/AS28</f>
        <v>0.98349938753185162</v>
      </c>
      <c r="BC28" s="13"/>
      <c r="BD28" s="43">
        <v>46145.618055555555</v>
      </c>
      <c r="BE28" s="42">
        <v>225.786</v>
      </c>
      <c r="BF28" s="42">
        <v>229.22399999999999</v>
      </c>
      <c r="BG28" s="42">
        <v>1438.4</v>
      </c>
      <c r="BH28" s="21">
        <f t="shared" si="35"/>
        <v>38.203999999999994</v>
      </c>
      <c r="BI28" s="21">
        <f t="shared" si="36"/>
        <v>39.565580374756799</v>
      </c>
      <c r="BJ28" s="3">
        <f t="shared" si="37"/>
        <v>-1.3615803747568052</v>
      </c>
      <c r="BK28" s="3">
        <f t="shared" si="38"/>
        <v>237.39348224854078</v>
      </c>
      <c r="BL28" s="3">
        <f t="shared" si="39"/>
        <v>38.400000000000091</v>
      </c>
      <c r="BM28" s="3">
        <f t="shared" si="40"/>
        <v>38.999792575397777</v>
      </c>
      <c r="BN28" s="4">
        <f t="shared" si="4"/>
        <v>-0.59979257539768582</v>
      </c>
      <c r="BO28" s="4">
        <f t="shared" ref="BO28:BO57" si="75">BE28/BF28</f>
        <v>0.98500157051617632</v>
      </c>
      <c r="BP28" s="13"/>
      <c r="BQ28" s="43">
        <v>46145.618055555555</v>
      </c>
      <c r="BR28" s="42">
        <v>221.97200000000001</v>
      </c>
      <c r="BS28" s="42">
        <v>225.99100000000001</v>
      </c>
      <c r="BT28" s="42">
        <v>1428.3</v>
      </c>
      <c r="BU28" s="21">
        <f t="shared" si="41"/>
        <v>37.665166666666664</v>
      </c>
      <c r="BV28" s="21">
        <f t="shared" si="42"/>
        <v>39.565580374756799</v>
      </c>
      <c r="BW28" s="3">
        <f t="shared" si="43"/>
        <v>-1.9004137080901344</v>
      </c>
      <c r="BX28" s="3">
        <f t="shared" si="44"/>
        <v>237.39348224854078</v>
      </c>
      <c r="BY28" s="3">
        <f t="shared" si="45"/>
        <v>37.399999999999864</v>
      </c>
      <c r="BZ28" s="3">
        <f t="shared" si="46"/>
        <v>38.999792575397777</v>
      </c>
      <c r="CA28" s="4">
        <f t="shared" si="5"/>
        <v>-1.5997925753979132</v>
      </c>
      <c r="CB28" s="4">
        <f t="shared" ref="CB28:CB57" si="76">BR28/BS28</f>
        <v>0.98221610595112196</v>
      </c>
      <c r="CC28" s="13"/>
      <c r="CD28" s="43">
        <v>46145.618055555555</v>
      </c>
      <c r="CE28" s="42">
        <v>223.309</v>
      </c>
      <c r="CF28" s="42">
        <v>227.28399999999999</v>
      </c>
      <c r="CG28" s="42">
        <v>1433.6</v>
      </c>
      <c r="CH28" s="21">
        <f t="shared" si="47"/>
        <v>37.880666666666663</v>
      </c>
      <c r="CI28" s="21">
        <f t="shared" si="48"/>
        <v>39.565580374756799</v>
      </c>
      <c r="CJ28" s="3">
        <f t="shared" si="49"/>
        <v>-1.6849137080901357</v>
      </c>
      <c r="CK28" s="3">
        <f t="shared" si="50"/>
        <v>237.39348224854078</v>
      </c>
      <c r="CL28" s="3">
        <f t="shared" si="51"/>
        <v>37.599999999999909</v>
      </c>
      <c r="CM28" s="3">
        <f t="shared" si="52"/>
        <v>38.999792575397777</v>
      </c>
      <c r="CN28" s="4">
        <f t="shared" si="6"/>
        <v>-1.3997925753978677</v>
      </c>
      <c r="CO28" s="4">
        <f t="shared" ref="CO28:CO57" si="77">CE28/CF28</f>
        <v>0.98251086746097394</v>
      </c>
      <c r="CP28" s="13"/>
      <c r="CQ28" s="43">
        <v>46145.618055555555</v>
      </c>
      <c r="CR28" s="42">
        <v>224.02099999999999</v>
      </c>
      <c r="CS28" s="42">
        <v>230.374</v>
      </c>
      <c r="CT28" s="42">
        <v>1446.9</v>
      </c>
      <c r="CU28" s="21">
        <f t="shared" si="53"/>
        <v>38.395666666666664</v>
      </c>
      <c r="CV28" s="21">
        <f t="shared" si="54"/>
        <v>39.565580374756799</v>
      </c>
      <c r="CW28" s="3">
        <f t="shared" si="55"/>
        <v>-1.1699137080901352</v>
      </c>
      <c r="CX28" s="3">
        <f t="shared" si="56"/>
        <v>237.39348224854078</v>
      </c>
      <c r="CY28" s="3">
        <f t="shared" si="57"/>
        <v>37.800000000000182</v>
      </c>
      <c r="CZ28" s="3">
        <f t="shared" si="58"/>
        <v>38.999792575397777</v>
      </c>
      <c r="DA28" s="4">
        <f t="shared" si="7"/>
        <v>-1.1997925753975949</v>
      </c>
      <c r="DB28" s="4">
        <f t="shared" ref="DB28:DB57" si="78">CR28/CS28</f>
        <v>0.97242310330158777</v>
      </c>
      <c r="DC28" s="13"/>
      <c r="DD28" s="43">
        <v>46145.618055555555</v>
      </c>
      <c r="DE28" s="42">
        <v>211.249</v>
      </c>
      <c r="DF28" s="42">
        <v>214.44399999999999</v>
      </c>
      <c r="DG28" s="42">
        <v>1367.4</v>
      </c>
      <c r="DH28" s="21">
        <f t="shared" si="59"/>
        <v>35.740666666666662</v>
      </c>
      <c r="DI28" s="21">
        <f t="shared" si="60"/>
        <v>37.641749402406241</v>
      </c>
      <c r="DJ28" s="3">
        <f t="shared" si="61"/>
        <v>-1.9010827357395783</v>
      </c>
      <c r="DK28" s="3">
        <f t="shared" si="62"/>
        <v>225.85049641443746</v>
      </c>
      <c r="DL28" s="3">
        <f t="shared" si="63"/>
        <v>35.600000000000136</v>
      </c>
      <c r="DM28" s="3">
        <f t="shared" si="64"/>
        <v>37.103472385951832</v>
      </c>
      <c r="DN28" s="4">
        <f t="shared" si="8"/>
        <v>-1.5034723859516959</v>
      </c>
      <c r="DO28" s="4">
        <f t="shared" ref="DO28:DO57" si="79">DE28/DF28</f>
        <v>0.98510100539068479</v>
      </c>
      <c r="DP28" s="13"/>
      <c r="DQ28" s="11"/>
      <c r="DR28" s="55">
        <f t="shared" si="70"/>
        <v>46145.618055555555</v>
      </c>
      <c r="DS28" s="5">
        <f t="shared" si="65"/>
        <v>391.8698333333333</v>
      </c>
      <c r="DT28" s="5">
        <f t="shared" si="66"/>
        <v>409.55820492512009</v>
      </c>
      <c r="DU28" s="6">
        <f t="shared" si="9"/>
        <v>-17.68837159178679</v>
      </c>
      <c r="DV28" s="5">
        <f t="shared" si="67"/>
        <v>2457.3492295507212</v>
      </c>
      <c r="DW28" s="5">
        <f t="shared" si="68"/>
        <v>390.40000000000009</v>
      </c>
      <c r="DX28" s="5">
        <f t="shared" si="69"/>
        <v>403.70152259469091</v>
      </c>
      <c r="DY28" s="6">
        <f t="shared" si="10"/>
        <v>-13.301522594690823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46145.611111111109</v>
      </c>
      <c r="B29" s="39">
        <v>927</v>
      </c>
      <c r="C29" s="38">
        <v>49.08</v>
      </c>
      <c r="D29" s="12"/>
      <c r="E29" s="42">
        <v>306.36500000000001</v>
      </c>
      <c r="F29" s="42">
        <v>311.41000000000003</v>
      </c>
      <c r="G29" s="42">
        <v>1853.7</v>
      </c>
      <c r="H29" s="21">
        <f t="shared" si="11"/>
        <v>51.901666666666671</v>
      </c>
      <c r="I29" s="3">
        <f t="shared" si="12"/>
        <v>55.138469443195312</v>
      </c>
      <c r="J29" s="3">
        <f t="shared" si="13"/>
        <v>-3.2368027765286413</v>
      </c>
      <c r="K29" s="3">
        <f t="shared" si="14"/>
        <v>330.83081665917194</v>
      </c>
      <c r="L29" s="3">
        <f t="shared" si="15"/>
        <v>51.400000000000091</v>
      </c>
      <c r="M29" s="3">
        <f t="shared" si="16"/>
        <v>54.349989330157619</v>
      </c>
      <c r="N29" s="4">
        <f t="shared" si="0"/>
        <v>-2.9499893301575284</v>
      </c>
      <c r="O29" s="4">
        <f t="shared" si="71"/>
        <v>0.98379949263029443</v>
      </c>
      <c r="P29" s="13"/>
      <c r="Q29" s="43">
        <v>46145.611111111109</v>
      </c>
      <c r="R29" s="42">
        <v>314.029</v>
      </c>
      <c r="S29" s="42">
        <v>319.33</v>
      </c>
      <c r="T29" s="42">
        <v>1879.3</v>
      </c>
      <c r="U29" s="21">
        <f t="shared" si="17"/>
        <v>53.221666666666664</v>
      </c>
      <c r="V29" s="3">
        <f t="shared" si="18"/>
        <v>55.138469443195312</v>
      </c>
      <c r="W29" s="3">
        <f t="shared" si="19"/>
        <v>-1.9168027765286482</v>
      </c>
      <c r="X29" s="3">
        <f t="shared" si="20"/>
        <v>330.83081665917194</v>
      </c>
      <c r="Y29" s="3">
        <f t="shared" si="21"/>
        <v>52.700000000000045</v>
      </c>
      <c r="Z29" s="3">
        <f t="shared" si="22"/>
        <v>54.349989330157619</v>
      </c>
      <c r="AA29" s="4">
        <f t="shared" si="1"/>
        <v>-1.6499893301575739</v>
      </c>
      <c r="AB29" s="4">
        <f t="shared" si="72"/>
        <v>0.98339961795008302</v>
      </c>
      <c r="AC29" s="13"/>
      <c r="AD29" s="43">
        <v>46145.611111111109</v>
      </c>
      <c r="AE29" s="42">
        <v>308.024</v>
      </c>
      <c r="AF29" s="42">
        <v>316.51499999999999</v>
      </c>
      <c r="AG29" s="42">
        <v>1858.6</v>
      </c>
      <c r="AH29" s="21">
        <f t="shared" si="23"/>
        <v>52.752499999999998</v>
      </c>
      <c r="AI29" s="21">
        <f t="shared" si="24"/>
        <v>55.138469443195312</v>
      </c>
      <c r="AJ29" s="3">
        <f t="shared" si="25"/>
        <v>-2.3859694431953145</v>
      </c>
      <c r="AK29" s="3">
        <f t="shared" si="26"/>
        <v>330.83081665917194</v>
      </c>
      <c r="AL29" s="3">
        <f t="shared" si="27"/>
        <v>51.699999999999818</v>
      </c>
      <c r="AM29" s="3">
        <f t="shared" si="28"/>
        <v>54.349989330157619</v>
      </c>
      <c r="AN29" s="4">
        <f t="shared" si="2"/>
        <v>-2.6499893301578012</v>
      </c>
      <c r="AO29" s="4">
        <f t="shared" si="73"/>
        <v>0.97317346729222953</v>
      </c>
      <c r="AP29" s="13"/>
      <c r="AQ29" s="43">
        <v>46145.611111111109</v>
      </c>
      <c r="AR29" s="42">
        <v>309.56900000000002</v>
      </c>
      <c r="AS29" s="42">
        <v>314.79500000000002</v>
      </c>
      <c r="AT29" s="42">
        <v>1865.5</v>
      </c>
      <c r="AU29" s="21">
        <f t="shared" si="29"/>
        <v>52.465833333333336</v>
      </c>
      <c r="AV29" s="21">
        <f t="shared" si="30"/>
        <v>55.138469443195312</v>
      </c>
      <c r="AW29" s="3">
        <f t="shared" si="31"/>
        <v>-2.6726361098619762</v>
      </c>
      <c r="AX29" s="3">
        <f t="shared" si="32"/>
        <v>330.83081665917194</v>
      </c>
      <c r="AY29" s="3">
        <f t="shared" si="33"/>
        <v>52.099999999999909</v>
      </c>
      <c r="AZ29" s="3">
        <f t="shared" si="34"/>
        <v>54.349989330157619</v>
      </c>
      <c r="BA29" s="4">
        <f t="shared" si="3"/>
        <v>-2.2499893301577103</v>
      </c>
      <c r="BB29" s="4">
        <f t="shared" si="74"/>
        <v>0.98339871980177573</v>
      </c>
      <c r="BC29" s="13"/>
      <c r="BD29" s="43">
        <v>46145.611111111109</v>
      </c>
      <c r="BE29" s="42">
        <v>232.07400000000001</v>
      </c>
      <c r="BF29" s="42">
        <v>235.68</v>
      </c>
      <c r="BG29" s="42">
        <v>1400</v>
      </c>
      <c r="BH29" s="21">
        <f t="shared" si="35"/>
        <v>39.28</v>
      </c>
      <c r="BI29" s="21">
        <f t="shared" si="36"/>
        <v>40.843310698663196</v>
      </c>
      <c r="BJ29" s="3">
        <f t="shared" si="37"/>
        <v>-1.5633106986631944</v>
      </c>
      <c r="BK29" s="3">
        <f t="shared" si="38"/>
        <v>245.05986419197922</v>
      </c>
      <c r="BL29" s="3">
        <f t="shared" si="39"/>
        <v>39.099999999999909</v>
      </c>
      <c r="BM29" s="3">
        <f t="shared" si="40"/>
        <v>40.259251355672312</v>
      </c>
      <c r="BN29" s="4">
        <f t="shared" si="4"/>
        <v>-1.1592513556724029</v>
      </c>
      <c r="BO29" s="4">
        <f t="shared" si="75"/>
        <v>0.98469959266802443</v>
      </c>
      <c r="BP29" s="13"/>
      <c r="BQ29" s="43">
        <v>46145.611111111109</v>
      </c>
      <c r="BR29" s="42">
        <v>228.54499999999999</v>
      </c>
      <c r="BS29" s="42">
        <v>232.68100000000001</v>
      </c>
      <c r="BT29" s="42">
        <v>1390.9</v>
      </c>
      <c r="BU29" s="21">
        <f t="shared" si="41"/>
        <v>38.780166666666666</v>
      </c>
      <c r="BV29" s="21">
        <f t="shared" si="42"/>
        <v>40.843310698663196</v>
      </c>
      <c r="BW29" s="3">
        <f t="shared" si="43"/>
        <v>-2.0631440319965293</v>
      </c>
      <c r="BX29" s="3">
        <f t="shared" si="44"/>
        <v>245.05986419197922</v>
      </c>
      <c r="BY29" s="3">
        <f t="shared" si="45"/>
        <v>39.200000000000045</v>
      </c>
      <c r="BZ29" s="3">
        <f t="shared" si="46"/>
        <v>40.259251355672312</v>
      </c>
      <c r="CA29" s="4">
        <f t="shared" si="5"/>
        <v>-1.0592513556722665</v>
      </c>
      <c r="CB29" s="4">
        <f t="shared" si="76"/>
        <v>0.98222459074870738</v>
      </c>
      <c r="CC29" s="13"/>
      <c r="CD29" s="43">
        <v>46145.611111111109</v>
      </c>
      <c r="CE29" s="42">
        <v>229.46899999999999</v>
      </c>
      <c r="CF29" s="42">
        <v>233.77699999999999</v>
      </c>
      <c r="CG29" s="42">
        <v>1396</v>
      </c>
      <c r="CH29" s="21">
        <f t="shared" si="47"/>
        <v>38.962833333333329</v>
      </c>
      <c r="CI29" s="21">
        <f t="shared" si="48"/>
        <v>40.843310698663196</v>
      </c>
      <c r="CJ29" s="3">
        <f t="shared" si="49"/>
        <v>-1.8804773653298668</v>
      </c>
      <c r="CK29" s="3">
        <f t="shared" si="50"/>
        <v>245.05986419197922</v>
      </c>
      <c r="CL29" s="3">
        <f t="shared" si="51"/>
        <v>38.799999999999955</v>
      </c>
      <c r="CM29" s="3">
        <f t="shared" si="52"/>
        <v>40.259251355672312</v>
      </c>
      <c r="CN29" s="4">
        <f t="shared" si="6"/>
        <v>-1.4592513556723574</v>
      </c>
      <c r="CO29" s="4">
        <f t="shared" si="77"/>
        <v>0.98157218203672736</v>
      </c>
      <c r="CP29" s="13"/>
      <c r="CQ29" s="43">
        <v>46145.611111111109</v>
      </c>
      <c r="CR29" s="42">
        <v>230.53100000000001</v>
      </c>
      <c r="CS29" s="42">
        <v>237.22499999999999</v>
      </c>
      <c r="CT29" s="42">
        <v>1409.1</v>
      </c>
      <c r="CU29" s="21">
        <f t="shared" si="53"/>
        <v>39.537499999999994</v>
      </c>
      <c r="CV29" s="21">
        <f t="shared" si="54"/>
        <v>40.843310698663196</v>
      </c>
      <c r="CW29" s="3">
        <f t="shared" si="55"/>
        <v>-1.3058106986632012</v>
      </c>
      <c r="CX29" s="3">
        <f t="shared" si="56"/>
        <v>245.05986419197922</v>
      </c>
      <c r="CY29" s="3">
        <f t="shared" si="57"/>
        <v>39</v>
      </c>
      <c r="CZ29" s="3">
        <f t="shared" si="58"/>
        <v>40.259251355672312</v>
      </c>
      <c r="DA29" s="4">
        <f t="shared" si="7"/>
        <v>-1.2592513556723119</v>
      </c>
      <c r="DB29" s="4">
        <f t="shared" si="78"/>
        <v>0.97178206344188012</v>
      </c>
      <c r="DC29" s="13"/>
      <c r="DD29" s="43">
        <v>46145.611111111109</v>
      </c>
      <c r="DE29" s="42">
        <v>217.58199999999999</v>
      </c>
      <c r="DF29" s="42">
        <v>220.87299999999999</v>
      </c>
      <c r="DG29" s="42">
        <v>1331.8</v>
      </c>
      <c r="DH29" s="21">
        <f t="shared" si="59"/>
        <v>36.812166666666663</v>
      </c>
      <c r="DI29" s="21">
        <f t="shared" si="60"/>
        <v>38.857351554599767</v>
      </c>
      <c r="DJ29" s="3">
        <f t="shared" si="61"/>
        <v>-2.0451848879331038</v>
      </c>
      <c r="DK29" s="3">
        <f t="shared" si="62"/>
        <v>233.14410932759856</v>
      </c>
      <c r="DL29" s="3">
        <f t="shared" si="63"/>
        <v>36.700000000000045</v>
      </c>
      <c r="DM29" s="3">
        <f t="shared" si="64"/>
        <v>38.301691427368993</v>
      </c>
      <c r="DN29" s="4">
        <f t="shared" si="8"/>
        <v>-1.601691427368948</v>
      </c>
      <c r="DO29" s="4">
        <f t="shared" si="79"/>
        <v>0.98510003486166264</v>
      </c>
      <c r="DP29" s="13"/>
      <c r="DQ29" s="11"/>
      <c r="DR29" s="55">
        <f t="shared" si="70"/>
        <v>46145.611111111109</v>
      </c>
      <c r="DS29" s="5">
        <f t="shared" si="65"/>
        <v>403.71433333333329</v>
      </c>
      <c r="DT29" s="5">
        <f t="shared" si="66"/>
        <v>422.78447212203372</v>
      </c>
      <c r="DU29" s="6">
        <f t="shared" si="9"/>
        <v>-19.070138788700433</v>
      </c>
      <c r="DV29" s="5">
        <f t="shared" si="67"/>
        <v>2536.7068327322031</v>
      </c>
      <c r="DW29" s="5">
        <f t="shared" si="68"/>
        <v>400.69999999999982</v>
      </c>
      <c r="DX29" s="5">
        <f t="shared" si="69"/>
        <v>416.73865417068868</v>
      </c>
      <c r="DY29" s="6">
        <f t="shared" si="10"/>
        <v>-16.038654170688858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46145.604166666664</v>
      </c>
      <c r="B30" s="39">
        <v>951</v>
      </c>
      <c r="C30" s="38">
        <v>48.79</v>
      </c>
      <c r="D30" s="12"/>
      <c r="E30" s="42">
        <v>313.37700000000001</v>
      </c>
      <c r="F30" s="42">
        <v>318.63400000000001</v>
      </c>
      <c r="G30" s="42">
        <v>1802.3</v>
      </c>
      <c r="H30" s="21">
        <f t="shared" si="11"/>
        <v>53.105666666666664</v>
      </c>
      <c r="I30" s="3">
        <f t="shared" si="12"/>
        <v>56.628701375370696</v>
      </c>
      <c r="J30" s="3">
        <f t="shared" si="13"/>
        <v>-3.5230347087040315</v>
      </c>
      <c r="K30" s="3">
        <f t="shared" si="14"/>
        <v>339.77220825222417</v>
      </c>
      <c r="L30" s="3">
        <f t="shared" si="15"/>
        <v>52.700000000000045</v>
      </c>
      <c r="M30" s="3">
        <f t="shared" si="16"/>
        <v>55.818910945702896</v>
      </c>
      <c r="N30" s="4">
        <f t="shared" si="0"/>
        <v>-3.1189109457028508</v>
      </c>
      <c r="O30" s="4">
        <f t="shared" si="71"/>
        <v>0.98350144680103191</v>
      </c>
      <c r="P30" s="13"/>
      <c r="Q30" s="43">
        <v>46145.604166666664</v>
      </c>
      <c r="R30" s="42">
        <v>322.39299999999997</v>
      </c>
      <c r="S30" s="42">
        <v>326.29599999999999</v>
      </c>
      <c r="T30" s="42">
        <v>1826.6</v>
      </c>
      <c r="U30" s="21">
        <f t="shared" si="17"/>
        <v>54.382666666666665</v>
      </c>
      <c r="V30" s="3">
        <f t="shared" si="18"/>
        <v>56.628701375370696</v>
      </c>
      <c r="W30" s="3">
        <f t="shared" si="19"/>
        <v>-2.2460347087040304</v>
      </c>
      <c r="X30" s="3">
        <f t="shared" si="20"/>
        <v>339.77220825222417</v>
      </c>
      <c r="Y30" s="3">
        <f t="shared" si="21"/>
        <v>54.799999999999955</v>
      </c>
      <c r="Z30" s="3">
        <f t="shared" si="22"/>
        <v>55.818910945702896</v>
      </c>
      <c r="AA30" s="4">
        <f t="shared" si="1"/>
        <v>-1.0189109457029417</v>
      </c>
      <c r="AB30" s="4">
        <f t="shared" si="72"/>
        <v>0.98803846813935803</v>
      </c>
      <c r="AC30" s="13"/>
      <c r="AD30" s="43">
        <v>46145.604166666664</v>
      </c>
      <c r="AE30" s="42">
        <v>315.291</v>
      </c>
      <c r="AF30" s="42">
        <v>324.13099999999997</v>
      </c>
      <c r="AG30" s="42">
        <v>1806.9</v>
      </c>
      <c r="AH30" s="21">
        <f t="shared" si="23"/>
        <v>54.021833333333326</v>
      </c>
      <c r="AI30" s="21">
        <f t="shared" si="24"/>
        <v>56.628701375370696</v>
      </c>
      <c r="AJ30" s="3">
        <f t="shared" si="25"/>
        <v>-2.6068680420373695</v>
      </c>
      <c r="AK30" s="3">
        <f t="shared" si="26"/>
        <v>339.77220825222417</v>
      </c>
      <c r="AL30" s="3">
        <f t="shared" si="27"/>
        <v>53.200000000000045</v>
      </c>
      <c r="AM30" s="3">
        <f t="shared" si="28"/>
        <v>55.818910945702896</v>
      </c>
      <c r="AN30" s="4">
        <f t="shared" si="2"/>
        <v>-2.6189109457028508</v>
      </c>
      <c r="AO30" s="4">
        <f t="shared" si="73"/>
        <v>0.97272707639812306</v>
      </c>
      <c r="AP30" s="13"/>
      <c r="AQ30" s="43">
        <v>46145.604166666664</v>
      </c>
      <c r="AR30" s="42">
        <v>316.96800000000002</v>
      </c>
      <c r="AS30" s="42">
        <v>322.38400000000001</v>
      </c>
      <c r="AT30" s="42">
        <v>1813.4</v>
      </c>
      <c r="AU30" s="21">
        <f t="shared" si="29"/>
        <v>53.730666666666664</v>
      </c>
      <c r="AV30" s="21">
        <f t="shared" si="30"/>
        <v>56.628701375370696</v>
      </c>
      <c r="AW30" s="3">
        <f t="shared" si="31"/>
        <v>-2.8980347087040315</v>
      </c>
      <c r="AX30" s="3">
        <f t="shared" si="32"/>
        <v>339.77220825222417</v>
      </c>
      <c r="AY30" s="3">
        <f t="shared" si="33"/>
        <v>53.400000000000091</v>
      </c>
      <c r="AZ30" s="3">
        <f t="shared" si="34"/>
        <v>55.818910945702896</v>
      </c>
      <c r="BA30" s="4">
        <f t="shared" si="3"/>
        <v>-2.4189109457028053</v>
      </c>
      <c r="BB30" s="4">
        <f t="shared" si="74"/>
        <v>0.98320015881681477</v>
      </c>
      <c r="BC30" s="13"/>
      <c r="BD30" s="43">
        <v>46145.604166666664</v>
      </c>
      <c r="BE30" s="42">
        <v>238.161</v>
      </c>
      <c r="BF30" s="42">
        <v>241.83699999999999</v>
      </c>
      <c r="BG30" s="42">
        <v>1360.9</v>
      </c>
      <c r="BH30" s="21">
        <f t="shared" si="35"/>
        <v>40.306166666666662</v>
      </c>
      <c r="BI30" s="21">
        <f t="shared" si="36"/>
        <v>41.947186203978291</v>
      </c>
      <c r="BJ30" s="3">
        <f t="shared" si="37"/>
        <v>-1.6410195373116281</v>
      </c>
      <c r="BK30" s="3">
        <f t="shared" si="38"/>
        <v>251.68311722386974</v>
      </c>
      <c r="BL30" s="3">
        <f t="shared" si="39"/>
        <v>40.100000000000136</v>
      </c>
      <c r="BM30" s="3">
        <f t="shared" si="40"/>
        <v>41.347341441261399</v>
      </c>
      <c r="BN30" s="4">
        <f t="shared" si="4"/>
        <v>-1.2473414412612627</v>
      </c>
      <c r="BO30" s="4">
        <f t="shared" si="75"/>
        <v>0.98479967912271493</v>
      </c>
      <c r="BP30" s="13"/>
      <c r="BQ30" s="43">
        <v>46145.604166666664</v>
      </c>
      <c r="BR30" s="42">
        <v>234.44499999999999</v>
      </c>
      <c r="BS30" s="42">
        <v>238.739</v>
      </c>
      <c r="BT30" s="42">
        <v>1351.7</v>
      </c>
      <c r="BU30" s="21">
        <f t="shared" si="41"/>
        <v>39.789833333333334</v>
      </c>
      <c r="BV30" s="21">
        <f t="shared" si="42"/>
        <v>41.947186203978291</v>
      </c>
      <c r="BW30" s="3">
        <f t="shared" si="43"/>
        <v>-2.1573528706449565</v>
      </c>
      <c r="BX30" s="3">
        <f t="shared" si="44"/>
        <v>251.68311722386974</v>
      </c>
      <c r="BY30" s="3">
        <f t="shared" si="45"/>
        <v>38.900000000000091</v>
      </c>
      <c r="BZ30" s="3">
        <f t="shared" si="46"/>
        <v>41.347341441261399</v>
      </c>
      <c r="CA30" s="4">
        <f t="shared" si="5"/>
        <v>-2.4473414412613081</v>
      </c>
      <c r="CB30" s="4">
        <f t="shared" si="76"/>
        <v>0.98201383100373207</v>
      </c>
      <c r="CC30" s="13"/>
      <c r="CD30" s="43">
        <v>46145.604166666664</v>
      </c>
      <c r="CE30" s="42">
        <v>235.82499999999999</v>
      </c>
      <c r="CF30" s="42">
        <v>240.363</v>
      </c>
      <c r="CG30" s="42">
        <v>1357.2</v>
      </c>
      <c r="CH30" s="21">
        <f t="shared" si="47"/>
        <v>40.060499999999998</v>
      </c>
      <c r="CI30" s="21">
        <f t="shared" si="48"/>
        <v>41.947186203978291</v>
      </c>
      <c r="CJ30" s="3">
        <f t="shared" si="49"/>
        <v>-1.886686203978293</v>
      </c>
      <c r="CK30" s="3">
        <f t="shared" si="50"/>
        <v>251.68311722386974</v>
      </c>
      <c r="CL30" s="3">
        <f t="shared" si="51"/>
        <v>39.700000000000045</v>
      </c>
      <c r="CM30" s="3">
        <f t="shared" si="52"/>
        <v>41.347341441261399</v>
      </c>
      <c r="CN30" s="4">
        <f t="shared" si="6"/>
        <v>-1.6473414412613536</v>
      </c>
      <c r="CO30" s="4">
        <f t="shared" si="77"/>
        <v>0.98112022233039187</v>
      </c>
      <c r="CP30" s="13"/>
      <c r="CQ30" s="43">
        <v>46145.604166666664</v>
      </c>
      <c r="CR30" s="42">
        <v>236.74600000000001</v>
      </c>
      <c r="CS30" s="42">
        <v>243.959</v>
      </c>
      <c r="CT30" s="42">
        <v>1370.1</v>
      </c>
      <c r="CU30" s="21">
        <f t="shared" si="53"/>
        <v>40.659833333333331</v>
      </c>
      <c r="CV30" s="21">
        <f t="shared" si="54"/>
        <v>41.947186203978291</v>
      </c>
      <c r="CW30" s="3">
        <f t="shared" si="55"/>
        <v>-1.2873528706449591</v>
      </c>
      <c r="CX30" s="3">
        <f t="shared" si="56"/>
        <v>251.68311722386974</v>
      </c>
      <c r="CY30" s="3">
        <f t="shared" si="57"/>
        <v>39.899999999999864</v>
      </c>
      <c r="CZ30" s="3">
        <f t="shared" si="58"/>
        <v>41.347341441261399</v>
      </c>
      <c r="DA30" s="4">
        <f t="shared" si="7"/>
        <v>-1.4473414412615355</v>
      </c>
      <c r="DB30" s="4">
        <f t="shared" si="78"/>
        <v>0.97043355645825735</v>
      </c>
      <c r="DC30" s="13"/>
      <c r="DD30" s="43">
        <v>46145.604166666664</v>
      </c>
      <c r="DE30" s="42">
        <v>223.036</v>
      </c>
      <c r="DF30" s="42">
        <v>226.44300000000001</v>
      </c>
      <c r="DG30" s="42">
        <v>1295.0999999999999</v>
      </c>
      <c r="DH30" s="21">
        <f t="shared" si="59"/>
        <v>37.740499999999997</v>
      </c>
      <c r="DI30" s="21">
        <f t="shared" si="60"/>
        <v>39.907552379381187</v>
      </c>
      <c r="DJ30" s="3">
        <f t="shared" si="61"/>
        <v>-2.1670523793811896</v>
      </c>
      <c r="DK30" s="3">
        <f t="shared" si="62"/>
        <v>239.44531427628712</v>
      </c>
      <c r="DL30" s="3">
        <f t="shared" si="63"/>
        <v>37.599999999999909</v>
      </c>
      <c r="DM30" s="3">
        <f t="shared" si="64"/>
        <v>39.336874380356036</v>
      </c>
      <c r="DN30" s="4">
        <f t="shared" si="8"/>
        <v>-1.7368743803561273</v>
      </c>
      <c r="DO30" s="4">
        <f t="shared" si="79"/>
        <v>0.98495427105275934</v>
      </c>
      <c r="DP30" s="13"/>
      <c r="DQ30" s="11"/>
      <c r="DR30" s="55">
        <f t="shared" si="70"/>
        <v>46145.604166666664</v>
      </c>
      <c r="DS30" s="5">
        <f t="shared" si="65"/>
        <v>413.79766666666666</v>
      </c>
      <c r="DT30" s="5">
        <f t="shared" si="66"/>
        <v>434.21110269677706</v>
      </c>
      <c r="DU30" s="6">
        <f t="shared" si="9"/>
        <v>-20.413436030110404</v>
      </c>
      <c r="DV30" s="5">
        <f t="shared" si="67"/>
        <v>2605.2666161806628</v>
      </c>
      <c r="DW30" s="5">
        <f t="shared" si="68"/>
        <v>410.30000000000018</v>
      </c>
      <c r="DX30" s="5">
        <f t="shared" si="69"/>
        <v>428.0018839282132</v>
      </c>
      <c r="DY30" s="6">
        <f t="shared" si="10"/>
        <v>-17.701883928213022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46145.597222222219</v>
      </c>
      <c r="B31" s="39">
        <v>974</v>
      </c>
      <c r="C31" s="38">
        <v>49.08</v>
      </c>
      <c r="D31" s="12"/>
      <c r="E31" s="42">
        <v>320.63099999999997</v>
      </c>
      <c r="F31" s="42">
        <v>326.11</v>
      </c>
      <c r="G31" s="42">
        <v>1749.6</v>
      </c>
      <c r="H31" s="21">
        <f t="shared" si="11"/>
        <v>54.351666666666667</v>
      </c>
      <c r="I31" s="3">
        <f t="shared" si="12"/>
        <v>57.934055272569836</v>
      </c>
      <c r="J31" s="3">
        <f t="shared" si="13"/>
        <v>-3.5823886059031693</v>
      </c>
      <c r="K31" s="3">
        <f t="shared" si="14"/>
        <v>347.60433163541899</v>
      </c>
      <c r="L31" s="3">
        <f t="shared" si="15"/>
        <v>53.099999999999909</v>
      </c>
      <c r="M31" s="3">
        <f t="shared" si="16"/>
        <v>57.105598282172089</v>
      </c>
      <c r="N31" s="4">
        <f t="shared" si="0"/>
        <v>-4.0055982821721798</v>
      </c>
      <c r="O31" s="4">
        <f t="shared" si="71"/>
        <v>0.98319892060961012</v>
      </c>
      <c r="P31" s="13"/>
      <c r="Q31" s="43">
        <v>46145.597222222219</v>
      </c>
      <c r="R31" s="42">
        <v>328.29199999999997</v>
      </c>
      <c r="S31" s="42">
        <v>333.96899999999999</v>
      </c>
      <c r="T31" s="42">
        <v>1771.8</v>
      </c>
      <c r="U31" s="21">
        <f t="shared" si="17"/>
        <v>55.661499999999997</v>
      </c>
      <c r="V31" s="3">
        <f t="shared" si="18"/>
        <v>57.934055272569836</v>
      </c>
      <c r="W31" s="3">
        <f t="shared" si="19"/>
        <v>-2.2725552725698392</v>
      </c>
      <c r="X31" s="3">
        <f t="shared" si="20"/>
        <v>347.60433163541899</v>
      </c>
      <c r="Y31" s="3">
        <f t="shared" si="21"/>
        <v>55.200000000000045</v>
      </c>
      <c r="Z31" s="3">
        <f t="shared" si="22"/>
        <v>57.105598282172089</v>
      </c>
      <c r="AA31" s="4">
        <f t="shared" si="1"/>
        <v>-1.9055982821720434</v>
      </c>
      <c r="AB31" s="4">
        <f t="shared" si="72"/>
        <v>0.98300141629911753</v>
      </c>
      <c r="AC31" s="13"/>
      <c r="AD31" s="43">
        <v>46145.597222222219</v>
      </c>
      <c r="AE31" s="42">
        <v>322.98599999999999</v>
      </c>
      <c r="AF31" s="42">
        <v>332.38499999999999</v>
      </c>
      <c r="AG31" s="42">
        <v>1753.7</v>
      </c>
      <c r="AH31" s="21">
        <f t="shared" si="23"/>
        <v>55.397499999999994</v>
      </c>
      <c r="AI31" s="21">
        <f t="shared" si="24"/>
        <v>57.934055272569836</v>
      </c>
      <c r="AJ31" s="3">
        <f t="shared" si="25"/>
        <v>-2.5365552725698421</v>
      </c>
      <c r="AK31" s="3">
        <f t="shared" si="26"/>
        <v>347.60433163541899</v>
      </c>
      <c r="AL31" s="3">
        <f t="shared" si="27"/>
        <v>54.299999999999955</v>
      </c>
      <c r="AM31" s="3">
        <f t="shared" si="28"/>
        <v>57.105598282172089</v>
      </c>
      <c r="AN31" s="4">
        <f t="shared" si="2"/>
        <v>-2.8055982821721344</v>
      </c>
      <c r="AO31" s="4">
        <f t="shared" si="73"/>
        <v>0.97172255065661806</v>
      </c>
      <c r="AP31" s="13"/>
      <c r="AQ31" s="43">
        <v>46145.597222222219</v>
      </c>
      <c r="AR31" s="42">
        <v>323.74599999999998</v>
      </c>
      <c r="AS31" s="42">
        <v>329.37799999999999</v>
      </c>
      <c r="AT31" s="42">
        <v>1760</v>
      </c>
      <c r="AU31" s="21">
        <f t="shared" si="29"/>
        <v>54.896333333333331</v>
      </c>
      <c r="AV31" s="21">
        <f t="shared" si="30"/>
        <v>57.934055272569836</v>
      </c>
      <c r="AW31" s="3">
        <f t="shared" si="31"/>
        <v>-3.0377219392365049</v>
      </c>
      <c r="AX31" s="3">
        <f t="shared" si="32"/>
        <v>347.60433163541899</v>
      </c>
      <c r="AY31" s="3">
        <f t="shared" si="33"/>
        <v>54.5</v>
      </c>
      <c r="AZ31" s="3">
        <f t="shared" si="34"/>
        <v>57.105598282172089</v>
      </c>
      <c r="BA31" s="4">
        <f t="shared" si="3"/>
        <v>-2.6055982821720889</v>
      </c>
      <c r="BB31" s="4">
        <f t="shared" si="74"/>
        <v>0.98290110450606905</v>
      </c>
      <c r="BC31" s="13"/>
      <c r="BD31" s="43">
        <v>46145.597222222219</v>
      </c>
      <c r="BE31" s="42">
        <v>243.99799999999999</v>
      </c>
      <c r="BF31" s="42">
        <v>247.81399999999999</v>
      </c>
      <c r="BG31" s="42">
        <v>1320.8</v>
      </c>
      <c r="BH31" s="21">
        <f t="shared" si="35"/>
        <v>41.30233333333333</v>
      </c>
      <c r="BI31" s="21">
        <f t="shared" si="36"/>
        <v>42.914115016718391</v>
      </c>
      <c r="BJ31" s="3">
        <f t="shared" si="37"/>
        <v>-1.6117816833850611</v>
      </c>
      <c r="BK31" s="3">
        <f t="shared" si="38"/>
        <v>257.48469010031039</v>
      </c>
      <c r="BL31" s="3">
        <f t="shared" si="39"/>
        <v>41.099999999999909</v>
      </c>
      <c r="BM31" s="3">
        <f t="shared" si="40"/>
        <v>42.300443171979317</v>
      </c>
      <c r="BN31" s="4">
        <f t="shared" si="4"/>
        <v>-1.2004431719794084</v>
      </c>
      <c r="BO31" s="4">
        <f t="shared" si="75"/>
        <v>0.98460135424148754</v>
      </c>
      <c r="BP31" s="13"/>
      <c r="BQ31" s="43">
        <v>46145.597222222219</v>
      </c>
      <c r="BR31" s="42">
        <v>240.214</v>
      </c>
      <c r="BS31" s="42">
        <v>244.863</v>
      </c>
      <c r="BT31" s="42">
        <v>1312.8</v>
      </c>
      <c r="BU31" s="21">
        <f t="shared" si="41"/>
        <v>40.810499999999998</v>
      </c>
      <c r="BV31" s="21">
        <f t="shared" si="42"/>
        <v>42.914115016718391</v>
      </c>
      <c r="BW31" s="3">
        <f t="shared" si="43"/>
        <v>-2.1036150167183933</v>
      </c>
      <c r="BX31" s="3">
        <f t="shared" si="44"/>
        <v>257.48469010031039</v>
      </c>
      <c r="BY31" s="3">
        <f t="shared" si="45"/>
        <v>40.399999999999864</v>
      </c>
      <c r="BZ31" s="3">
        <f t="shared" si="46"/>
        <v>42.300443171979317</v>
      </c>
      <c r="CA31" s="4">
        <f t="shared" si="5"/>
        <v>-1.9004431719794539</v>
      </c>
      <c r="CB31" s="4">
        <f t="shared" si="76"/>
        <v>0.98101387306371313</v>
      </c>
      <c r="CC31" s="13"/>
      <c r="CD31" s="43">
        <v>46145.597222222219</v>
      </c>
      <c r="CE31" s="42">
        <v>241.62200000000001</v>
      </c>
      <c r="CF31" s="42">
        <v>246.63900000000001</v>
      </c>
      <c r="CG31" s="42">
        <v>1317.5</v>
      </c>
      <c r="CH31" s="21">
        <f t="shared" si="47"/>
        <v>41.106499999999997</v>
      </c>
      <c r="CI31" s="21">
        <f t="shared" si="48"/>
        <v>42.914115016718391</v>
      </c>
      <c r="CJ31" s="3">
        <f t="shared" si="49"/>
        <v>-1.807615016718394</v>
      </c>
      <c r="CK31" s="3">
        <f t="shared" si="50"/>
        <v>257.48469010031039</v>
      </c>
      <c r="CL31" s="3">
        <f t="shared" si="51"/>
        <v>40.700000000000045</v>
      </c>
      <c r="CM31" s="3">
        <f t="shared" si="52"/>
        <v>42.300443171979317</v>
      </c>
      <c r="CN31" s="4">
        <f t="shared" si="6"/>
        <v>-1.600443171979272</v>
      </c>
      <c r="CO31" s="4">
        <f t="shared" si="77"/>
        <v>0.97965852926747188</v>
      </c>
      <c r="CP31" s="13"/>
      <c r="CQ31" s="43">
        <v>46145.597222222219</v>
      </c>
      <c r="CR31" s="42">
        <v>242.94399999999999</v>
      </c>
      <c r="CS31" s="42">
        <v>250.21</v>
      </c>
      <c r="CT31" s="42">
        <v>1330.2</v>
      </c>
      <c r="CU31" s="21">
        <f t="shared" si="53"/>
        <v>41.701666666666668</v>
      </c>
      <c r="CV31" s="21">
        <f t="shared" si="54"/>
        <v>42.914115016718391</v>
      </c>
      <c r="CW31" s="3">
        <f t="shared" si="55"/>
        <v>-1.2124483500517229</v>
      </c>
      <c r="CX31" s="3">
        <f t="shared" si="56"/>
        <v>257.48469010031039</v>
      </c>
      <c r="CY31" s="3">
        <f t="shared" si="57"/>
        <v>40.900000000000091</v>
      </c>
      <c r="CZ31" s="3">
        <f t="shared" si="58"/>
        <v>42.300443171979317</v>
      </c>
      <c r="DA31" s="4">
        <f t="shared" si="7"/>
        <v>-1.4004431719792265</v>
      </c>
      <c r="DB31" s="4">
        <f t="shared" si="78"/>
        <v>0.97096039326965344</v>
      </c>
      <c r="DC31" s="13"/>
      <c r="DD31" s="43">
        <v>46145.597222222219</v>
      </c>
      <c r="DE31" s="42">
        <v>228.833</v>
      </c>
      <c r="DF31" s="42">
        <v>232.41200000000001</v>
      </c>
      <c r="DG31" s="42">
        <v>1257.5</v>
      </c>
      <c r="DH31" s="21">
        <f t="shared" si="59"/>
        <v>38.73533333333333</v>
      </c>
      <c r="DI31" s="21">
        <f t="shared" si="60"/>
        <v>40.827465387465118</v>
      </c>
      <c r="DJ31" s="3">
        <f t="shared" si="61"/>
        <v>-2.0921320541317883</v>
      </c>
      <c r="DK31" s="3">
        <f t="shared" si="62"/>
        <v>244.96479232479072</v>
      </c>
      <c r="DL31" s="3">
        <f t="shared" si="63"/>
        <v>38.5</v>
      </c>
      <c r="DM31" s="3">
        <f t="shared" si="64"/>
        <v>40.243632632424365</v>
      </c>
      <c r="DN31" s="4">
        <f t="shared" si="8"/>
        <v>-1.7436326324243652</v>
      </c>
      <c r="DO31" s="4">
        <f t="shared" si="79"/>
        <v>0.98460062303151297</v>
      </c>
      <c r="DP31" s="13"/>
      <c r="DQ31" s="11"/>
      <c r="DR31" s="55">
        <f t="shared" si="70"/>
        <v>46145.597222222219</v>
      </c>
      <c r="DS31" s="5">
        <f t="shared" si="65"/>
        <v>423.96333333333325</v>
      </c>
      <c r="DT31" s="5">
        <f t="shared" si="66"/>
        <v>444.22014654461793</v>
      </c>
      <c r="DU31" s="6">
        <f t="shared" si="9"/>
        <v>-20.25681321128468</v>
      </c>
      <c r="DV31" s="5">
        <f t="shared" si="67"/>
        <v>2665.3208792677083</v>
      </c>
      <c r="DW31" s="5">
        <f t="shared" si="68"/>
        <v>418.69999999999982</v>
      </c>
      <c r="DX31" s="5">
        <f t="shared" si="69"/>
        <v>437.86779844903003</v>
      </c>
      <c r="DY31" s="6">
        <f t="shared" si="10"/>
        <v>-19.167798449030215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46145.590277777781</v>
      </c>
      <c r="B32" s="39">
        <v>997</v>
      </c>
      <c r="C32" s="38">
        <v>48.79</v>
      </c>
      <c r="D32" s="12"/>
      <c r="E32" s="42">
        <v>326.61</v>
      </c>
      <c r="F32" s="42">
        <v>331.63799999999998</v>
      </c>
      <c r="G32" s="42">
        <v>1696.5</v>
      </c>
      <c r="H32" s="21">
        <f t="shared" si="11"/>
        <v>55.272999999999996</v>
      </c>
      <c r="I32" s="3">
        <f t="shared" si="12"/>
        <v>59.367839401939626</v>
      </c>
      <c r="J32" s="3">
        <f t="shared" si="13"/>
        <v>-4.0948394019396304</v>
      </c>
      <c r="K32" s="3">
        <f t="shared" si="14"/>
        <v>356.20703641163777</v>
      </c>
      <c r="L32" s="3">
        <f t="shared" si="15"/>
        <v>57.700000000000045</v>
      </c>
      <c r="M32" s="3">
        <f t="shared" si="16"/>
        <v>58.518879298491889</v>
      </c>
      <c r="N32" s="4">
        <f t="shared" si="0"/>
        <v>-0.8188792984918436</v>
      </c>
      <c r="O32" s="4">
        <f t="shared" si="71"/>
        <v>0.98483889059757945</v>
      </c>
      <c r="P32" s="13"/>
      <c r="Q32" s="43">
        <v>46145.590277777781</v>
      </c>
      <c r="R32" s="42">
        <v>334.846</v>
      </c>
      <c r="S32" s="42">
        <v>340.74099999999999</v>
      </c>
      <c r="T32" s="42">
        <v>1716.6</v>
      </c>
      <c r="U32" s="21">
        <f t="shared" si="17"/>
        <v>56.790166666666664</v>
      </c>
      <c r="V32" s="3">
        <f t="shared" si="18"/>
        <v>59.367839401939626</v>
      </c>
      <c r="W32" s="3">
        <f t="shared" si="19"/>
        <v>-2.5776727352729623</v>
      </c>
      <c r="X32" s="3">
        <f t="shared" si="20"/>
        <v>356.20703641163777</v>
      </c>
      <c r="Y32" s="3">
        <f t="shared" si="21"/>
        <v>54.799999999999955</v>
      </c>
      <c r="Z32" s="3">
        <f t="shared" si="22"/>
        <v>58.518879298491889</v>
      </c>
      <c r="AA32" s="4">
        <f t="shared" si="1"/>
        <v>-3.7188792984919345</v>
      </c>
      <c r="AB32" s="4">
        <f t="shared" si="72"/>
        <v>0.98269946968518618</v>
      </c>
      <c r="AC32" s="13"/>
      <c r="AD32" s="43">
        <v>46145.590277777781</v>
      </c>
      <c r="AE32" s="42">
        <v>328.738</v>
      </c>
      <c r="AF32" s="42">
        <v>338.24299999999999</v>
      </c>
      <c r="AG32" s="42">
        <v>1699.4</v>
      </c>
      <c r="AH32" s="21">
        <f t="shared" si="23"/>
        <v>56.37383333333333</v>
      </c>
      <c r="AI32" s="21">
        <f t="shared" si="24"/>
        <v>59.367839401939626</v>
      </c>
      <c r="AJ32" s="3">
        <f t="shared" si="25"/>
        <v>-2.9940060686062964</v>
      </c>
      <c r="AK32" s="3">
        <f t="shared" si="26"/>
        <v>356.20703641163777</v>
      </c>
      <c r="AL32" s="3">
        <f t="shared" si="27"/>
        <v>54.5</v>
      </c>
      <c r="AM32" s="3">
        <f t="shared" si="28"/>
        <v>58.518879298491889</v>
      </c>
      <c r="AN32" s="4">
        <f t="shared" si="2"/>
        <v>-4.0188792984918891</v>
      </c>
      <c r="AO32" s="4">
        <f t="shared" si="73"/>
        <v>0.97189890108590571</v>
      </c>
      <c r="AP32" s="13"/>
      <c r="AQ32" s="43">
        <v>46145.590277777781</v>
      </c>
      <c r="AR32" s="42">
        <v>330.7</v>
      </c>
      <c r="AS32" s="42">
        <v>336.56900000000002</v>
      </c>
      <c r="AT32" s="42">
        <v>1705.5</v>
      </c>
      <c r="AU32" s="21">
        <f t="shared" si="29"/>
        <v>56.094833333333334</v>
      </c>
      <c r="AV32" s="21">
        <f t="shared" si="30"/>
        <v>59.367839401939626</v>
      </c>
      <c r="AW32" s="3">
        <f t="shared" si="31"/>
        <v>-3.2730060686062927</v>
      </c>
      <c r="AX32" s="3">
        <f t="shared" si="32"/>
        <v>356.20703641163777</v>
      </c>
      <c r="AY32" s="3">
        <f t="shared" si="33"/>
        <v>54.799999999999955</v>
      </c>
      <c r="AZ32" s="3">
        <f t="shared" si="34"/>
        <v>58.518879298491889</v>
      </c>
      <c r="BA32" s="4">
        <f t="shared" si="3"/>
        <v>-3.7188792984919345</v>
      </c>
      <c r="BB32" s="4">
        <f t="shared" si="74"/>
        <v>0.98256226806390357</v>
      </c>
      <c r="BC32" s="13"/>
      <c r="BD32" s="43">
        <v>46145.590277777781</v>
      </c>
      <c r="BE32" s="42">
        <v>248.13399999999999</v>
      </c>
      <c r="BF32" s="42">
        <v>252.066</v>
      </c>
      <c r="BG32" s="42">
        <v>1279.7</v>
      </c>
      <c r="BH32" s="21">
        <f t="shared" si="35"/>
        <v>42.010999999999996</v>
      </c>
      <c r="BI32" s="21">
        <f t="shared" si="36"/>
        <v>43.976177334770092</v>
      </c>
      <c r="BJ32" s="3">
        <f t="shared" si="37"/>
        <v>-1.9651773347700967</v>
      </c>
      <c r="BK32" s="3">
        <f t="shared" si="38"/>
        <v>263.85706400862057</v>
      </c>
      <c r="BL32" s="3">
        <f t="shared" si="39"/>
        <v>41.799999999999955</v>
      </c>
      <c r="BM32" s="3">
        <f t="shared" si="40"/>
        <v>43.347317998882879</v>
      </c>
      <c r="BN32" s="4">
        <f t="shared" si="4"/>
        <v>-1.5473179988829244</v>
      </c>
      <c r="BO32" s="4">
        <f t="shared" si="75"/>
        <v>0.98440091087254922</v>
      </c>
      <c r="BP32" s="13"/>
      <c r="BQ32" s="43">
        <v>46145.590277777781</v>
      </c>
      <c r="BR32" s="42">
        <v>244.91900000000001</v>
      </c>
      <c r="BS32" s="42">
        <v>249.42599999999999</v>
      </c>
      <c r="BT32" s="42">
        <v>1272.4000000000001</v>
      </c>
      <c r="BU32" s="21">
        <f t="shared" si="41"/>
        <v>41.570999999999998</v>
      </c>
      <c r="BV32" s="21">
        <f t="shared" si="42"/>
        <v>43.976177334770092</v>
      </c>
      <c r="BW32" s="3">
        <f t="shared" si="43"/>
        <v>-2.4051773347700944</v>
      </c>
      <c r="BX32" s="3">
        <f t="shared" si="44"/>
        <v>263.85706400862057</v>
      </c>
      <c r="BY32" s="3">
        <f t="shared" si="45"/>
        <v>41.200000000000045</v>
      </c>
      <c r="BZ32" s="3">
        <f t="shared" si="46"/>
        <v>43.347317998882879</v>
      </c>
      <c r="CA32" s="4">
        <f t="shared" si="5"/>
        <v>-2.1473179988828335</v>
      </c>
      <c r="CB32" s="4">
        <f t="shared" si="76"/>
        <v>0.98193051245660046</v>
      </c>
      <c r="CC32" s="13"/>
      <c r="CD32" s="43">
        <v>46145.590277777781</v>
      </c>
      <c r="CE32" s="42">
        <v>245.452</v>
      </c>
      <c r="CF32" s="42">
        <v>250.43</v>
      </c>
      <c r="CG32" s="42">
        <v>1276.8</v>
      </c>
      <c r="CH32" s="21">
        <f t="shared" si="47"/>
        <v>41.73833333333333</v>
      </c>
      <c r="CI32" s="21">
        <f t="shared" si="48"/>
        <v>43.976177334770092</v>
      </c>
      <c r="CJ32" s="3">
        <f t="shared" si="49"/>
        <v>-2.2378440014367627</v>
      </c>
      <c r="CK32" s="3">
        <f t="shared" si="50"/>
        <v>263.85706400862057</v>
      </c>
      <c r="CL32" s="3">
        <f t="shared" si="51"/>
        <v>41.299999999999955</v>
      </c>
      <c r="CM32" s="3">
        <f t="shared" si="52"/>
        <v>43.347317998882879</v>
      </c>
      <c r="CN32" s="4">
        <f t="shared" si="6"/>
        <v>-2.0473179988829244</v>
      </c>
      <c r="CO32" s="4">
        <f t="shared" si="77"/>
        <v>0.98012218983348642</v>
      </c>
      <c r="CP32" s="13"/>
      <c r="CQ32" s="43">
        <v>46145.590277777781</v>
      </c>
      <c r="CR32" s="42">
        <v>246.76400000000001</v>
      </c>
      <c r="CS32" s="42">
        <v>253.98</v>
      </c>
      <c r="CT32" s="42">
        <v>1289.3</v>
      </c>
      <c r="CU32" s="21">
        <f t="shared" si="53"/>
        <v>42.33</v>
      </c>
      <c r="CV32" s="21">
        <f t="shared" si="54"/>
        <v>43.976177334770092</v>
      </c>
      <c r="CW32" s="3">
        <f t="shared" si="55"/>
        <v>-1.6461773347700941</v>
      </c>
      <c r="CX32" s="3">
        <f t="shared" si="56"/>
        <v>263.85706400862057</v>
      </c>
      <c r="CY32" s="3">
        <f t="shared" si="57"/>
        <v>41.599999999999909</v>
      </c>
      <c r="CZ32" s="3">
        <f t="shared" si="58"/>
        <v>43.347317998882879</v>
      </c>
      <c r="DA32" s="4">
        <f t="shared" si="7"/>
        <v>-1.7473179988829699</v>
      </c>
      <c r="DB32" s="4">
        <f t="shared" si="78"/>
        <v>0.97158831404047574</v>
      </c>
      <c r="DC32" s="13"/>
      <c r="DD32" s="43">
        <v>46145.590277777781</v>
      </c>
      <c r="DE32" s="42">
        <v>232.99600000000001</v>
      </c>
      <c r="DF32" s="42">
        <v>236.64</v>
      </c>
      <c r="DG32" s="42">
        <v>1219</v>
      </c>
      <c r="DH32" s="21">
        <f t="shared" si="59"/>
        <v>39.44</v>
      </c>
      <c r="DI32" s="21">
        <f t="shared" si="60"/>
        <v>41.837886143262928</v>
      </c>
      <c r="DJ32" s="3">
        <f t="shared" si="61"/>
        <v>-2.3978861432629301</v>
      </c>
      <c r="DK32" s="3">
        <f t="shared" si="62"/>
        <v>251.02731685957755</v>
      </c>
      <c r="DL32" s="3">
        <f t="shared" si="63"/>
        <v>39.299999999999955</v>
      </c>
      <c r="DM32" s="3">
        <f t="shared" si="64"/>
        <v>41.239604371414266</v>
      </c>
      <c r="DN32" s="4">
        <f t="shared" si="8"/>
        <v>-1.9396043714143119</v>
      </c>
      <c r="DO32" s="4">
        <f t="shared" si="79"/>
        <v>0.98460108181203521</v>
      </c>
      <c r="DP32" s="13"/>
      <c r="DQ32" s="11"/>
      <c r="DR32" s="55">
        <f t="shared" si="70"/>
        <v>46145.590277777781</v>
      </c>
      <c r="DS32" s="5">
        <f t="shared" si="65"/>
        <v>431.62216666666666</v>
      </c>
      <c r="DT32" s="5">
        <f t="shared" si="66"/>
        <v>455.21395309010188</v>
      </c>
      <c r="DU32" s="6">
        <f t="shared" si="9"/>
        <v>-23.591786423435224</v>
      </c>
      <c r="DV32" s="5">
        <f t="shared" si="67"/>
        <v>2731.2837185406106</v>
      </c>
      <c r="DW32" s="5">
        <f t="shared" si="68"/>
        <v>426.99999999999977</v>
      </c>
      <c r="DX32" s="5">
        <f t="shared" si="69"/>
        <v>448.70439356091333</v>
      </c>
      <c r="DY32" s="6">
        <f t="shared" si="10"/>
        <v>-21.704393560913559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46145.583333333336</v>
      </c>
      <c r="B33" s="39">
        <v>1007</v>
      </c>
      <c r="C33" s="38">
        <v>48.79</v>
      </c>
      <c r="D33" s="12"/>
      <c r="E33" s="42">
        <v>328.61099999999999</v>
      </c>
      <c r="F33" s="42">
        <v>333.8</v>
      </c>
      <c r="G33" s="42">
        <v>1638.8</v>
      </c>
      <c r="H33" s="21">
        <f t="shared" si="11"/>
        <v>55.633333333333333</v>
      </c>
      <c r="I33" s="3">
        <f t="shared" si="12"/>
        <v>59.963304190324166</v>
      </c>
      <c r="J33" s="3">
        <f t="shared" si="13"/>
        <v>-4.3299708569908333</v>
      </c>
      <c r="K33" s="3">
        <f t="shared" si="14"/>
        <v>359.77982514194503</v>
      </c>
      <c r="L33" s="3">
        <f t="shared" si="15"/>
        <v>54</v>
      </c>
      <c r="M33" s="3">
        <f t="shared" si="16"/>
        <v>59.105828940402532</v>
      </c>
      <c r="N33" s="4">
        <f t="shared" si="0"/>
        <v>-5.1058289404025317</v>
      </c>
      <c r="O33" s="4">
        <f t="shared" si="71"/>
        <v>0.98445476333133608</v>
      </c>
      <c r="P33" s="13"/>
      <c r="Q33" s="43">
        <v>46145.583333333336</v>
      </c>
      <c r="R33" s="42">
        <v>336.601</v>
      </c>
      <c r="S33" s="42">
        <v>342.47500000000002</v>
      </c>
      <c r="T33" s="42">
        <v>1661.8</v>
      </c>
      <c r="U33" s="21">
        <f t="shared" si="17"/>
        <v>57.079166666666666</v>
      </c>
      <c r="V33" s="3">
        <f t="shared" si="18"/>
        <v>59.963304190324166</v>
      </c>
      <c r="W33" s="3">
        <f t="shared" si="19"/>
        <v>-2.8841375236575004</v>
      </c>
      <c r="X33" s="3">
        <f t="shared" si="20"/>
        <v>359.77982514194503</v>
      </c>
      <c r="Y33" s="3">
        <f t="shared" si="21"/>
        <v>59.700000000000045</v>
      </c>
      <c r="Z33" s="3">
        <f t="shared" si="22"/>
        <v>59.105828940402532</v>
      </c>
      <c r="AA33" s="4">
        <f t="shared" si="1"/>
        <v>0.59417105959751382</v>
      </c>
      <c r="AB33" s="4">
        <f t="shared" si="72"/>
        <v>0.98284838309365641</v>
      </c>
      <c r="AC33" s="13"/>
      <c r="AD33" s="43">
        <v>46145.583333333336</v>
      </c>
      <c r="AE33" s="42">
        <v>330.71699999999998</v>
      </c>
      <c r="AF33" s="42">
        <v>340.39</v>
      </c>
      <c r="AG33" s="42">
        <v>1644.9</v>
      </c>
      <c r="AH33" s="21">
        <f t="shared" si="23"/>
        <v>56.731666666666662</v>
      </c>
      <c r="AI33" s="21">
        <f t="shared" si="24"/>
        <v>59.963304190324166</v>
      </c>
      <c r="AJ33" s="3">
        <f t="shared" si="25"/>
        <v>-3.2316375236575041</v>
      </c>
      <c r="AK33" s="3">
        <f t="shared" si="26"/>
        <v>359.77982514194503</v>
      </c>
      <c r="AL33" s="3">
        <f t="shared" si="27"/>
        <v>55.800000000000182</v>
      </c>
      <c r="AM33" s="3">
        <f t="shared" si="28"/>
        <v>59.105828940402532</v>
      </c>
      <c r="AN33" s="4">
        <f t="shared" si="2"/>
        <v>-3.3058289404023498</v>
      </c>
      <c r="AO33" s="4">
        <f t="shared" si="73"/>
        <v>0.97158259643350275</v>
      </c>
      <c r="AP33" s="13"/>
      <c r="AQ33" s="43">
        <v>46145.583333333336</v>
      </c>
      <c r="AR33" s="42">
        <v>333.08300000000003</v>
      </c>
      <c r="AS33" s="42">
        <v>338.91199999999998</v>
      </c>
      <c r="AT33" s="42">
        <v>1650.7</v>
      </c>
      <c r="AU33" s="21">
        <f t="shared" si="29"/>
        <v>56.48533333333333</v>
      </c>
      <c r="AV33" s="21">
        <f t="shared" si="30"/>
        <v>59.963304190324166</v>
      </c>
      <c r="AW33" s="3">
        <f t="shared" si="31"/>
        <v>-3.4779708569908365</v>
      </c>
      <c r="AX33" s="3">
        <f t="shared" si="32"/>
        <v>359.77982514194503</v>
      </c>
      <c r="AY33" s="3">
        <f t="shared" si="33"/>
        <v>56</v>
      </c>
      <c r="AZ33" s="3">
        <f t="shared" si="34"/>
        <v>59.105828940402532</v>
      </c>
      <c r="BA33" s="4">
        <f t="shared" si="3"/>
        <v>-3.1058289404025317</v>
      </c>
      <c r="BB33" s="4">
        <f t="shared" si="74"/>
        <v>0.98280084505712406</v>
      </c>
      <c r="BC33" s="13"/>
      <c r="BD33" s="43">
        <v>46145.583333333336</v>
      </c>
      <c r="BE33" s="42">
        <v>249.92599999999999</v>
      </c>
      <c r="BF33" s="42">
        <v>253.86099999999999</v>
      </c>
      <c r="BG33" s="42">
        <v>1237.9000000000001</v>
      </c>
      <c r="BH33" s="21">
        <f t="shared" si="35"/>
        <v>42.31016666666666</v>
      </c>
      <c r="BI33" s="21">
        <f t="shared" si="36"/>
        <v>44.417262363203093</v>
      </c>
      <c r="BJ33" s="3">
        <f t="shared" si="37"/>
        <v>-2.1070956965364331</v>
      </c>
      <c r="BK33" s="3">
        <f t="shared" si="38"/>
        <v>266.50357417921856</v>
      </c>
      <c r="BL33" s="3">
        <f t="shared" si="39"/>
        <v>41.700000000000045</v>
      </c>
      <c r="BM33" s="3">
        <f t="shared" si="40"/>
        <v>43.782095511409288</v>
      </c>
      <c r="BN33" s="4">
        <f t="shared" si="4"/>
        <v>-2.0820955114092428</v>
      </c>
      <c r="BO33" s="4">
        <f t="shared" si="75"/>
        <v>0.98449939139923026</v>
      </c>
      <c r="BP33" s="13"/>
      <c r="BQ33" s="43">
        <v>46145.583333333336</v>
      </c>
      <c r="BR33" s="42">
        <v>246.28899999999999</v>
      </c>
      <c r="BS33" s="42">
        <v>251.178</v>
      </c>
      <c r="BT33" s="42">
        <v>1231.2</v>
      </c>
      <c r="BU33" s="21">
        <f t="shared" si="41"/>
        <v>41.863</v>
      </c>
      <c r="BV33" s="21">
        <f t="shared" si="42"/>
        <v>44.417262363203093</v>
      </c>
      <c r="BW33" s="3">
        <f t="shared" si="43"/>
        <v>-2.5542623632030939</v>
      </c>
      <c r="BX33" s="3">
        <f t="shared" si="44"/>
        <v>266.50357417921856</v>
      </c>
      <c r="BY33" s="3">
        <f t="shared" si="45"/>
        <v>41</v>
      </c>
      <c r="BZ33" s="3">
        <f t="shared" si="46"/>
        <v>43.782095511409288</v>
      </c>
      <c r="CA33" s="4">
        <f t="shared" si="5"/>
        <v>-2.7820955114092882</v>
      </c>
      <c r="CB33" s="4">
        <f t="shared" si="76"/>
        <v>0.9805357157075858</v>
      </c>
      <c r="CC33" s="13"/>
      <c r="CD33" s="43">
        <v>46145.583333333336</v>
      </c>
      <c r="CE33" s="42">
        <v>247.80699999999999</v>
      </c>
      <c r="CF33" s="42">
        <v>252.95099999999999</v>
      </c>
      <c r="CG33" s="42">
        <v>1235.5</v>
      </c>
      <c r="CH33" s="21">
        <f t="shared" si="47"/>
        <v>42.158499999999997</v>
      </c>
      <c r="CI33" s="21">
        <f t="shared" si="48"/>
        <v>44.417262363203093</v>
      </c>
      <c r="CJ33" s="3">
        <f t="shared" si="49"/>
        <v>-2.2587623632030969</v>
      </c>
      <c r="CK33" s="3">
        <f t="shared" si="50"/>
        <v>266.50357417921856</v>
      </c>
      <c r="CL33" s="3">
        <f t="shared" si="51"/>
        <v>41.799999999999955</v>
      </c>
      <c r="CM33" s="3">
        <f t="shared" si="52"/>
        <v>43.782095511409288</v>
      </c>
      <c r="CN33" s="4">
        <f t="shared" si="6"/>
        <v>-1.9820955114093337</v>
      </c>
      <c r="CO33" s="4">
        <f t="shared" si="77"/>
        <v>0.97966404560567066</v>
      </c>
      <c r="CP33" s="13"/>
      <c r="CQ33" s="43">
        <v>46145.583333333336</v>
      </c>
      <c r="CR33" s="42">
        <v>249.149</v>
      </c>
      <c r="CS33" s="42">
        <v>256.34899999999999</v>
      </c>
      <c r="CT33" s="42">
        <v>1247.7</v>
      </c>
      <c r="CU33" s="21">
        <f t="shared" si="53"/>
        <v>42.724833333333329</v>
      </c>
      <c r="CV33" s="21">
        <f t="shared" si="54"/>
        <v>44.417262363203093</v>
      </c>
      <c r="CW33" s="3">
        <f t="shared" si="55"/>
        <v>-1.6924290298697642</v>
      </c>
      <c r="CX33" s="3">
        <f t="shared" si="56"/>
        <v>266.50357417921856</v>
      </c>
      <c r="CY33" s="3">
        <f t="shared" si="57"/>
        <v>41.900000000000091</v>
      </c>
      <c r="CZ33" s="3">
        <f t="shared" si="58"/>
        <v>43.782095511409288</v>
      </c>
      <c r="DA33" s="4">
        <f t="shared" si="7"/>
        <v>-1.8820955114091973</v>
      </c>
      <c r="DB33" s="4">
        <f t="shared" si="78"/>
        <v>0.97191329008500138</v>
      </c>
      <c r="DC33" s="13"/>
      <c r="DD33" s="43">
        <v>46145.583333333336</v>
      </c>
      <c r="DE33" s="42">
        <v>235.19300000000001</v>
      </c>
      <c r="DF33" s="42">
        <v>238.87200000000001</v>
      </c>
      <c r="DG33" s="42">
        <v>1179.7</v>
      </c>
      <c r="DH33" s="21">
        <f t="shared" si="59"/>
        <v>39.811999999999998</v>
      </c>
      <c r="DI33" s="21">
        <f t="shared" si="60"/>
        <v>42.257523918019821</v>
      </c>
      <c r="DJ33" s="3">
        <f t="shared" si="61"/>
        <v>-2.4455239180198234</v>
      </c>
      <c r="DK33" s="3">
        <f t="shared" si="62"/>
        <v>253.54514350811894</v>
      </c>
      <c r="DL33" s="3">
        <f t="shared" si="63"/>
        <v>39.600000000000136</v>
      </c>
      <c r="DM33" s="3">
        <f t="shared" si="64"/>
        <v>41.653241325992141</v>
      </c>
      <c r="DN33" s="4">
        <f t="shared" si="8"/>
        <v>-2.0532413259920048</v>
      </c>
      <c r="DO33" s="4">
        <f t="shared" si="79"/>
        <v>0.98459844602967284</v>
      </c>
      <c r="DP33" s="13"/>
      <c r="DQ33" s="11"/>
      <c r="DR33" s="55">
        <f t="shared" si="70"/>
        <v>46145.583333333336</v>
      </c>
      <c r="DS33" s="5">
        <f t="shared" si="65"/>
        <v>434.798</v>
      </c>
      <c r="DT33" s="5">
        <f t="shared" si="66"/>
        <v>459.77979013212894</v>
      </c>
      <c r="DU33" s="6">
        <f t="shared" si="9"/>
        <v>-24.981790132128936</v>
      </c>
      <c r="DV33" s="5">
        <f t="shared" si="67"/>
        <v>2758.6787407927732</v>
      </c>
      <c r="DW33" s="5">
        <f t="shared" si="68"/>
        <v>431.50000000000045</v>
      </c>
      <c r="DX33" s="5">
        <f t="shared" si="69"/>
        <v>453.20493913323946</v>
      </c>
      <c r="DY33" s="6">
        <f t="shared" si="10"/>
        <v>-21.704939133239009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46145.576388888891</v>
      </c>
      <c r="B34" s="39">
        <v>1030</v>
      </c>
      <c r="C34" s="38">
        <v>48.5</v>
      </c>
      <c r="D34" s="12"/>
      <c r="E34" s="42">
        <v>334.81099999999998</v>
      </c>
      <c r="F34" s="42">
        <v>340.63600000000002</v>
      </c>
      <c r="G34" s="42">
        <v>1584.8</v>
      </c>
      <c r="H34" s="21">
        <f t="shared" si="11"/>
        <v>56.772666666666666</v>
      </c>
      <c r="I34" s="3">
        <f t="shared" si="12"/>
        <v>61.400780359222487</v>
      </c>
      <c r="J34" s="3">
        <f t="shared" si="13"/>
        <v>-4.6281136925558215</v>
      </c>
      <c r="K34" s="3">
        <f t="shared" si="14"/>
        <v>368.40468215533502</v>
      </c>
      <c r="L34" s="3">
        <f t="shared" si="15"/>
        <v>55.099999999999909</v>
      </c>
      <c r="M34" s="3">
        <f t="shared" si="16"/>
        <v>60.522749200085606</v>
      </c>
      <c r="N34" s="4">
        <f t="shared" si="0"/>
        <v>-5.4227492000856969</v>
      </c>
      <c r="O34" s="4">
        <f t="shared" si="71"/>
        <v>0.98289963480078424</v>
      </c>
      <c r="P34" s="13"/>
      <c r="Q34" s="43">
        <v>46145.576388888891</v>
      </c>
      <c r="R34" s="42">
        <v>338.14800000000002</v>
      </c>
      <c r="S34" s="42">
        <v>339.93200000000002</v>
      </c>
      <c r="T34" s="42">
        <v>1602.1</v>
      </c>
      <c r="U34" s="21">
        <f t="shared" si="17"/>
        <v>56.655333333333331</v>
      </c>
      <c r="V34" s="3">
        <f t="shared" si="18"/>
        <v>61.400780359222487</v>
      </c>
      <c r="W34" s="3">
        <f t="shared" si="19"/>
        <v>-4.7454470258891561</v>
      </c>
      <c r="X34" s="3">
        <f t="shared" si="20"/>
        <v>368.40468215533502</v>
      </c>
      <c r="Y34" s="3">
        <f t="shared" si="21"/>
        <v>52.799999999999955</v>
      </c>
      <c r="Z34" s="3">
        <f t="shared" si="22"/>
        <v>60.522749200085606</v>
      </c>
      <c r="AA34" s="4">
        <f t="shared" si="1"/>
        <v>-7.7227492000856515</v>
      </c>
      <c r="AB34" s="4">
        <f t="shared" si="72"/>
        <v>0.99475189155478161</v>
      </c>
      <c r="AC34" s="13"/>
      <c r="AD34" s="43">
        <v>46145.576388888891</v>
      </c>
      <c r="AE34" s="42">
        <v>324.41300000000001</v>
      </c>
      <c r="AF34" s="42">
        <v>334.36599999999999</v>
      </c>
      <c r="AG34" s="42">
        <v>1589.1</v>
      </c>
      <c r="AH34" s="21">
        <f t="shared" si="23"/>
        <v>55.727666666666664</v>
      </c>
      <c r="AI34" s="21">
        <f t="shared" si="24"/>
        <v>61.400780359222487</v>
      </c>
      <c r="AJ34" s="3">
        <f t="shared" si="25"/>
        <v>-5.6731136925558232</v>
      </c>
      <c r="AK34" s="3">
        <f t="shared" si="26"/>
        <v>368.40468215533502</v>
      </c>
      <c r="AL34" s="3">
        <f t="shared" si="27"/>
        <v>56.099999999999909</v>
      </c>
      <c r="AM34" s="3">
        <f t="shared" si="28"/>
        <v>60.522749200085606</v>
      </c>
      <c r="AN34" s="4">
        <f t="shared" si="2"/>
        <v>-4.4227492000856969</v>
      </c>
      <c r="AO34" s="4">
        <f t="shared" si="73"/>
        <v>0.97023321749220925</v>
      </c>
      <c r="AP34" s="13"/>
      <c r="AQ34" s="43">
        <v>46145.576388888891</v>
      </c>
      <c r="AR34" s="42">
        <v>332.39800000000002</v>
      </c>
      <c r="AS34" s="42">
        <v>337.87200000000001</v>
      </c>
      <c r="AT34" s="42">
        <v>1594.7</v>
      </c>
      <c r="AU34" s="21">
        <f t="shared" si="29"/>
        <v>56.311999999999998</v>
      </c>
      <c r="AV34" s="21">
        <f t="shared" si="30"/>
        <v>61.400780359222487</v>
      </c>
      <c r="AW34" s="3">
        <f t="shared" si="31"/>
        <v>-5.0887803592224898</v>
      </c>
      <c r="AX34" s="3">
        <f t="shared" si="32"/>
        <v>368.40468215533502</v>
      </c>
      <c r="AY34" s="3">
        <f t="shared" si="33"/>
        <v>55.600000000000136</v>
      </c>
      <c r="AZ34" s="3">
        <f t="shared" si="34"/>
        <v>60.522749200085606</v>
      </c>
      <c r="BA34" s="4">
        <f t="shared" si="3"/>
        <v>-4.9227492000854696</v>
      </c>
      <c r="BB34" s="4">
        <f t="shared" si="74"/>
        <v>0.98379859828574134</v>
      </c>
      <c r="BC34" s="13"/>
      <c r="BD34" s="43">
        <v>46145.576388888891</v>
      </c>
      <c r="BE34" s="42">
        <v>255.06100000000001</v>
      </c>
      <c r="BF34" s="42">
        <v>259.15600000000001</v>
      </c>
      <c r="BG34" s="42">
        <v>1196.2</v>
      </c>
      <c r="BH34" s="21">
        <f t="shared" si="35"/>
        <v>43.192666666666668</v>
      </c>
      <c r="BI34" s="21">
        <f t="shared" si="36"/>
        <v>45.482059525349996</v>
      </c>
      <c r="BJ34" s="3">
        <f t="shared" si="37"/>
        <v>-2.2893928586833283</v>
      </c>
      <c r="BK34" s="3">
        <f t="shared" si="38"/>
        <v>272.89235715209998</v>
      </c>
      <c r="BL34" s="3">
        <f t="shared" si="39"/>
        <v>42.5</v>
      </c>
      <c r="BM34" s="3">
        <f t="shared" si="40"/>
        <v>44.831666074137495</v>
      </c>
      <c r="BN34" s="4">
        <f t="shared" si="4"/>
        <v>-2.3316660741374946</v>
      </c>
      <c r="BO34" s="4">
        <f t="shared" si="75"/>
        <v>0.98419870657055986</v>
      </c>
      <c r="BP34" s="13"/>
      <c r="BQ34" s="43">
        <v>46145.576388888891</v>
      </c>
      <c r="BR34" s="42">
        <v>251.489</v>
      </c>
      <c r="BS34" s="42">
        <v>256.65100000000001</v>
      </c>
      <c r="BT34" s="42">
        <v>1190.2</v>
      </c>
      <c r="BU34" s="21">
        <f t="shared" si="41"/>
        <v>42.775166666666664</v>
      </c>
      <c r="BV34" s="21">
        <f t="shared" si="42"/>
        <v>45.482059525349996</v>
      </c>
      <c r="BW34" s="3">
        <f t="shared" si="43"/>
        <v>-2.7068928586833323</v>
      </c>
      <c r="BX34" s="3">
        <f t="shared" si="44"/>
        <v>272.89235715209998</v>
      </c>
      <c r="BY34" s="3">
        <f t="shared" si="45"/>
        <v>42</v>
      </c>
      <c r="BZ34" s="3">
        <f t="shared" si="46"/>
        <v>44.831666074137495</v>
      </c>
      <c r="CA34" s="4">
        <f t="shared" si="5"/>
        <v>-2.8316660741374946</v>
      </c>
      <c r="CB34" s="4">
        <f t="shared" si="76"/>
        <v>0.97988708401681657</v>
      </c>
      <c r="CC34" s="13"/>
      <c r="CD34" s="43">
        <v>46145.576388888891</v>
      </c>
      <c r="CE34" s="42">
        <v>252.63499999999999</v>
      </c>
      <c r="CF34" s="42">
        <v>257.73099999999999</v>
      </c>
      <c r="CG34" s="42">
        <v>1193.7</v>
      </c>
      <c r="CH34" s="21">
        <f t="shared" si="47"/>
        <v>42.955166666666663</v>
      </c>
      <c r="CI34" s="21">
        <f t="shared" si="48"/>
        <v>45.482059525349996</v>
      </c>
      <c r="CJ34" s="3">
        <f t="shared" si="49"/>
        <v>-2.5268928586833326</v>
      </c>
      <c r="CK34" s="3">
        <f t="shared" si="50"/>
        <v>272.89235715209998</v>
      </c>
      <c r="CL34" s="3">
        <f t="shared" si="51"/>
        <v>42.200000000000045</v>
      </c>
      <c r="CM34" s="3">
        <f t="shared" si="52"/>
        <v>44.831666074137495</v>
      </c>
      <c r="CN34" s="4">
        <f t="shared" si="6"/>
        <v>-2.6316660741374491</v>
      </c>
      <c r="CO34" s="4">
        <f t="shared" si="77"/>
        <v>0.98022744644610071</v>
      </c>
      <c r="CP34" s="13"/>
      <c r="CQ34" s="43">
        <v>46145.576388888891</v>
      </c>
      <c r="CR34" s="42">
        <v>253.37700000000001</v>
      </c>
      <c r="CS34" s="42">
        <v>260.90499999999997</v>
      </c>
      <c r="CT34" s="42">
        <v>1205.8</v>
      </c>
      <c r="CU34" s="21">
        <f t="shared" si="53"/>
        <v>43.48416666666666</v>
      </c>
      <c r="CV34" s="21">
        <f t="shared" si="54"/>
        <v>45.482059525349996</v>
      </c>
      <c r="CW34" s="3">
        <f t="shared" si="55"/>
        <v>-1.9978928586833362</v>
      </c>
      <c r="CX34" s="3">
        <f t="shared" si="56"/>
        <v>272.89235715209998</v>
      </c>
      <c r="CY34" s="3">
        <f t="shared" si="57"/>
        <v>42.399999999999864</v>
      </c>
      <c r="CZ34" s="3">
        <f t="shared" si="58"/>
        <v>44.831666074137495</v>
      </c>
      <c r="DA34" s="4">
        <f t="shared" si="7"/>
        <v>-2.431666074137631</v>
      </c>
      <c r="DB34" s="4">
        <f t="shared" si="78"/>
        <v>0.97114658592207903</v>
      </c>
      <c r="DC34" s="13"/>
      <c r="DD34" s="43">
        <v>46145.576388888891</v>
      </c>
      <c r="DE34" s="42">
        <v>239.30699999999999</v>
      </c>
      <c r="DF34" s="42">
        <v>243.149</v>
      </c>
      <c r="DG34" s="42">
        <v>1140.0999999999999</v>
      </c>
      <c r="DH34" s="21">
        <f t="shared" si="59"/>
        <v>40.524833333333333</v>
      </c>
      <c r="DI34" s="21">
        <f t="shared" si="60"/>
        <v>43.270546539255001</v>
      </c>
      <c r="DJ34" s="3">
        <f t="shared" si="61"/>
        <v>-2.7457132059216676</v>
      </c>
      <c r="DK34" s="3">
        <f t="shared" si="62"/>
        <v>259.62327923552999</v>
      </c>
      <c r="DL34" s="3">
        <f t="shared" si="63"/>
        <v>40</v>
      </c>
      <c r="DM34" s="3">
        <f t="shared" si="64"/>
        <v>42.651777723743656</v>
      </c>
      <c r="DN34" s="4">
        <f t="shared" si="8"/>
        <v>-2.6517777237436562</v>
      </c>
      <c r="DO34" s="4">
        <f t="shared" si="79"/>
        <v>0.98419898909722014</v>
      </c>
      <c r="DP34" s="13"/>
      <c r="DQ34" s="11"/>
      <c r="DR34" s="55">
        <f t="shared" si="70"/>
        <v>46145.576388888891</v>
      </c>
      <c r="DS34" s="5">
        <f t="shared" si="65"/>
        <v>438.39966666666675</v>
      </c>
      <c r="DT34" s="5">
        <f t="shared" si="66"/>
        <v>470.80190607754497</v>
      </c>
      <c r="DU34" s="6">
        <f t="shared" si="9"/>
        <v>-32.402239410878224</v>
      </c>
      <c r="DV34" s="5">
        <f t="shared" si="67"/>
        <v>2824.8114364652697</v>
      </c>
      <c r="DW34" s="5">
        <f t="shared" si="68"/>
        <v>428.69999999999982</v>
      </c>
      <c r="DX34" s="5">
        <f t="shared" si="69"/>
        <v>464.06943882063604</v>
      </c>
      <c r="DY34" s="6">
        <f t="shared" si="10"/>
        <v>-35.369438820636219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46145.569444444445</v>
      </c>
      <c r="B35" s="39">
        <v>1034</v>
      </c>
      <c r="C35" s="38">
        <v>48.5</v>
      </c>
      <c r="D35" s="12"/>
      <c r="E35" s="42">
        <v>337.017</v>
      </c>
      <c r="F35" s="42">
        <v>343.15100000000001</v>
      </c>
      <c r="G35" s="42">
        <v>1529.7</v>
      </c>
      <c r="H35" s="21">
        <f t="shared" si="11"/>
        <v>57.191833333333335</v>
      </c>
      <c r="I35" s="3">
        <f t="shared" si="12"/>
        <v>61.63922999168549</v>
      </c>
      <c r="J35" s="3">
        <f t="shared" si="13"/>
        <v>-4.4473966583521545</v>
      </c>
      <c r="K35" s="3">
        <f t="shared" si="14"/>
        <v>369.83537995011301</v>
      </c>
      <c r="L35" s="3">
        <f t="shared" si="15"/>
        <v>56.299999999999955</v>
      </c>
      <c r="M35" s="3">
        <f t="shared" si="16"/>
        <v>60.757789002804387</v>
      </c>
      <c r="N35" s="4">
        <f t="shared" ref="N35:N66" si="80">L35-M35</f>
        <v>-4.4577890028044322</v>
      </c>
      <c r="O35" s="4">
        <f t="shared" si="71"/>
        <v>0.98212448747053038</v>
      </c>
      <c r="P35" s="13"/>
      <c r="Q35" s="43">
        <v>46145.569444444445</v>
      </c>
      <c r="R35" s="42">
        <v>330.58600000000001</v>
      </c>
      <c r="S35" s="42">
        <v>335.85899999999998</v>
      </c>
      <c r="T35" s="42">
        <v>1549.3</v>
      </c>
      <c r="U35" s="21">
        <f t="shared" si="17"/>
        <v>55.976499999999994</v>
      </c>
      <c r="V35" s="3">
        <f t="shared" si="18"/>
        <v>61.63922999168549</v>
      </c>
      <c r="W35" s="3">
        <f t="shared" si="19"/>
        <v>-5.6627299916854952</v>
      </c>
      <c r="X35" s="3">
        <f t="shared" si="20"/>
        <v>369.83537995011301</v>
      </c>
      <c r="Y35" s="3">
        <f t="shared" si="21"/>
        <v>55.299999999999955</v>
      </c>
      <c r="Z35" s="3">
        <f t="shared" si="22"/>
        <v>60.757789002804387</v>
      </c>
      <c r="AA35" s="4">
        <f t="shared" ref="AA35:AA66" si="81">Y35-Z35</f>
        <v>-5.4577890028044322</v>
      </c>
      <c r="AB35" s="4">
        <f t="shared" si="72"/>
        <v>0.98429995920907298</v>
      </c>
      <c r="AC35" s="13"/>
      <c r="AD35" s="43">
        <v>46145.569444444445</v>
      </c>
      <c r="AE35" s="42">
        <v>329.35500000000002</v>
      </c>
      <c r="AF35" s="42">
        <v>339.28100000000001</v>
      </c>
      <c r="AG35" s="42">
        <v>1533</v>
      </c>
      <c r="AH35" s="21">
        <f t="shared" si="23"/>
        <v>56.546833333333332</v>
      </c>
      <c r="AI35" s="21">
        <f t="shared" si="24"/>
        <v>61.63922999168549</v>
      </c>
      <c r="AJ35" s="3">
        <f t="shared" si="25"/>
        <v>-5.0923966583521576</v>
      </c>
      <c r="AK35" s="3">
        <f t="shared" si="26"/>
        <v>369.83537995011301</v>
      </c>
      <c r="AL35" s="3">
        <f t="shared" si="27"/>
        <v>55.799999999999955</v>
      </c>
      <c r="AM35" s="3">
        <f t="shared" si="28"/>
        <v>60.757789002804387</v>
      </c>
      <c r="AN35" s="4">
        <f t="shared" ref="AN35:AN66" si="82">AL35-AM35</f>
        <v>-4.9577890028044322</v>
      </c>
      <c r="AO35" s="4">
        <f t="shared" si="73"/>
        <v>0.97074401454841275</v>
      </c>
      <c r="AP35" s="13"/>
      <c r="AQ35" s="43">
        <v>46145.569444444445</v>
      </c>
      <c r="AR35" s="42">
        <v>335.61700000000002</v>
      </c>
      <c r="AS35" s="42">
        <v>341.178</v>
      </c>
      <c r="AT35" s="42">
        <v>1539.1</v>
      </c>
      <c r="AU35" s="21">
        <f t="shared" si="29"/>
        <v>56.863</v>
      </c>
      <c r="AV35" s="21">
        <f t="shared" si="30"/>
        <v>61.63922999168549</v>
      </c>
      <c r="AW35" s="3">
        <f t="shared" si="31"/>
        <v>-4.77622999168549</v>
      </c>
      <c r="AX35" s="3">
        <f t="shared" si="32"/>
        <v>369.83537995011301</v>
      </c>
      <c r="AY35" s="3">
        <f t="shared" si="33"/>
        <v>55.599999999999909</v>
      </c>
      <c r="AZ35" s="3">
        <f t="shared" si="34"/>
        <v>60.757789002804387</v>
      </c>
      <c r="BA35" s="4">
        <f t="shared" ref="BA35:BA66" si="83">AY35-AZ35</f>
        <v>-5.1577890028044777</v>
      </c>
      <c r="BB35" s="4">
        <f t="shared" si="74"/>
        <v>0.98370059030769863</v>
      </c>
      <c r="BC35" s="13"/>
      <c r="BD35" s="43">
        <v>46145.569444444445</v>
      </c>
      <c r="BE35" s="42">
        <v>255.976</v>
      </c>
      <c r="BF35" s="42">
        <v>260.03899999999999</v>
      </c>
      <c r="BG35" s="42">
        <v>1153.7</v>
      </c>
      <c r="BH35" s="21">
        <f t="shared" si="35"/>
        <v>43.339833333333331</v>
      </c>
      <c r="BI35" s="21">
        <f t="shared" si="36"/>
        <v>45.658688882729997</v>
      </c>
      <c r="BJ35" s="3">
        <f t="shared" si="37"/>
        <v>-2.318855549396666</v>
      </c>
      <c r="BK35" s="3">
        <f t="shared" si="38"/>
        <v>273.95213329638</v>
      </c>
      <c r="BL35" s="3">
        <f t="shared" si="39"/>
        <v>42.700000000000045</v>
      </c>
      <c r="BM35" s="3">
        <f t="shared" si="40"/>
        <v>45.005769631706961</v>
      </c>
      <c r="BN35" s="4">
        <f t="shared" ref="BN35:BN66" si="84">BL35-BM35</f>
        <v>-2.3057696317069158</v>
      </c>
      <c r="BO35" s="4">
        <f t="shared" si="75"/>
        <v>0.98437542060998551</v>
      </c>
      <c r="BP35" s="13"/>
      <c r="BQ35" s="43">
        <v>46145.569444444445</v>
      </c>
      <c r="BR35" s="42">
        <v>252.20099999999999</v>
      </c>
      <c r="BS35" s="42">
        <v>257.14400000000001</v>
      </c>
      <c r="BT35" s="42">
        <v>1148.2</v>
      </c>
      <c r="BU35" s="21">
        <f t="shared" si="41"/>
        <v>42.85733333333333</v>
      </c>
      <c r="BV35" s="21">
        <f t="shared" si="42"/>
        <v>45.658688882729997</v>
      </c>
      <c r="BW35" s="3">
        <f t="shared" si="43"/>
        <v>-2.8013555493966678</v>
      </c>
      <c r="BX35" s="3">
        <f t="shared" si="44"/>
        <v>273.95213329638</v>
      </c>
      <c r="BY35" s="3">
        <f t="shared" si="45"/>
        <v>42.100000000000136</v>
      </c>
      <c r="BZ35" s="3">
        <f t="shared" si="46"/>
        <v>45.005769631706961</v>
      </c>
      <c r="CA35" s="4">
        <f t="shared" ref="CA35:CA66" si="85" xml:space="preserve"> BY35-BZ35</f>
        <v>-2.9057696317068249</v>
      </c>
      <c r="CB35" s="4">
        <f t="shared" si="76"/>
        <v>0.98077730765641036</v>
      </c>
      <c r="CC35" s="13"/>
      <c r="CD35" s="43">
        <v>46145.569444444445</v>
      </c>
      <c r="CE35" s="42">
        <v>253.999</v>
      </c>
      <c r="CF35" s="42">
        <v>258.95499999999998</v>
      </c>
      <c r="CG35" s="42">
        <v>1151.5</v>
      </c>
      <c r="CH35" s="21">
        <f t="shared" si="47"/>
        <v>43.159166666666664</v>
      </c>
      <c r="CI35" s="21">
        <f t="shared" si="48"/>
        <v>45.658688882729997</v>
      </c>
      <c r="CJ35" s="3">
        <f t="shared" si="49"/>
        <v>-2.4995222160633332</v>
      </c>
      <c r="CK35" s="3">
        <f t="shared" si="50"/>
        <v>273.95213329638</v>
      </c>
      <c r="CL35" s="3">
        <f t="shared" si="51"/>
        <v>41.900000000000091</v>
      </c>
      <c r="CM35" s="3">
        <f t="shared" si="52"/>
        <v>45.005769631706961</v>
      </c>
      <c r="CN35" s="4">
        <f t="shared" ref="CN35:CN66" si="86">CL35-CM35</f>
        <v>-3.1057696317068704</v>
      </c>
      <c r="CO35" s="4">
        <f t="shared" si="77"/>
        <v>0.98086153964974609</v>
      </c>
      <c r="CP35" s="13"/>
      <c r="CQ35" s="43">
        <v>46145.569444444445</v>
      </c>
      <c r="CR35" s="42">
        <v>255.00200000000001</v>
      </c>
      <c r="CS35" s="42">
        <v>262.44499999999999</v>
      </c>
      <c r="CT35" s="42">
        <v>1163.4000000000001</v>
      </c>
      <c r="CU35" s="21">
        <f t="shared" si="53"/>
        <v>43.740833333333327</v>
      </c>
      <c r="CV35" s="21">
        <f t="shared" si="54"/>
        <v>45.658688882729997</v>
      </c>
      <c r="CW35" s="3">
        <f t="shared" si="55"/>
        <v>-1.9178555493966698</v>
      </c>
      <c r="CX35" s="3">
        <f t="shared" si="56"/>
        <v>273.95213329638</v>
      </c>
      <c r="CY35" s="3">
        <f t="shared" si="57"/>
        <v>42.5</v>
      </c>
      <c r="CZ35" s="3">
        <f t="shared" si="58"/>
        <v>45.005769631706961</v>
      </c>
      <c r="DA35" s="4">
        <f t="shared" ref="DA35:DA66" si="87">CY35-CZ35</f>
        <v>-2.5057696317069613</v>
      </c>
      <c r="DB35" s="4">
        <f t="shared" si="78"/>
        <v>0.97163977214273478</v>
      </c>
      <c r="DC35" s="13"/>
      <c r="DD35" s="43">
        <v>46145.569444444445</v>
      </c>
      <c r="DE35" s="42">
        <v>240.71</v>
      </c>
      <c r="DF35" s="42">
        <v>244.52500000000001</v>
      </c>
      <c r="DG35" s="42">
        <v>1100.0999999999999</v>
      </c>
      <c r="DH35" s="21">
        <f t="shared" si="59"/>
        <v>40.754166666666663</v>
      </c>
      <c r="DI35" s="21">
        <f t="shared" si="60"/>
        <v>43.438587496688996</v>
      </c>
      <c r="DJ35" s="3">
        <f t="shared" si="61"/>
        <v>-2.6844208300223329</v>
      </c>
      <c r="DK35" s="3">
        <f t="shared" si="62"/>
        <v>260.63152498013403</v>
      </c>
      <c r="DL35" s="3">
        <f t="shared" si="63"/>
        <v>40.199999999999818</v>
      </c>
      <c r="DM35" s="3">
        <f t="shared" si="64"/>
        <v>42.817415695486346</v>
      </c>
      <c r="DN35" s="4">
        <f t="shared" ref="DN35:DN66" si="88" xml:space="preserve"> DL35-DM35</f>
        <v>-2.6174156954865282</v>
      </c>
      <c r="DO35" s="4">
        <f t="shared" si="79"/>
        <v>0.98439832327982824</v>
      </c>
      <c r="DP35" s="13"/>
      <c r="DQ35" s="11"/>
      <c r="DR35" s="55">
        <f t="shared" si="70"/>
        <v>46145.569444444445</v>
      </c>
      <c r="DS35" s="5">
        <f t="shared" si="65"/>
        <v>440.42949999999996</v>
      </c>
      <c r="DT35" s="5">
        <f t="shared" si="66"/>
        <v>472.63026299435103</v>
      </c>
      <c r="DU35" s="6">
        <f t="shared" ref="DU35:DU66" si="89">DS35-DT35</f>
        <v>-32.200762994351066</v>
      </c>
      <c r="DV35" s="5">
        <f t="shared" si="67"/>
        <v>2835.7815779661059</v>
      </c>
      <c r="DW35" s="5">
        <f t="shared" si="68"/>
        <v>432.39999999999986</v>
      </c>
      <c r="DX35" s="5">
        <f t="shared" si="69"/>
        <v>465.8716502335318</v>
      </c>
      <c r="DY35" s="6">
        <f t="shared" ref="DY35:DY66" si="90">DW35-DX35</f>
        <v>-33.471650233531932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46145.5625</v>
      </c>
      <c r="B36" s="39">
        <v>1038</v>
      </c>
      <c r="C36" s="38">
        <v>48.79</v>
      </c>
      <c r="D36" s="12"/>
      <c r="E36" s="42">
        <v>337.24599999999998</v>
      </c>
      <c r="F36" s="42">
        <v>343.13299999999998</v>
      </c>
      <c r="G36" s="42">
        <v>1473.4</v>
      </c>
      <c r="H36" s="21">
        <f t="shared" si="11"/>
        <v>57.188833333333328</v>
      </c>
      <c r="I36" s="3">
        <f t="shared" si="12"/>
        <v>61.809245034316277</v>
      </c>
      <c r="J36" s="3">
        <f t="shared" si="13"/>
        <v>-4.6204117009829488</v>
      </c>
      <c r="K36" s="3">
        <f t="shared" si="14"/>
        <v>370.85547020589769</v>
      </c>
      <c r="L36" s="3">
        <f t="shared" si="15"/>
        <v>56.600000000000136</v>
      </c>
      <c r="M36" s="3">
        <f t="shared" si="16"/>
        <v>60.925372830325557</v>
      </c>
      <c r="N36" s="4">
        <f t="shared" si="80"/>
        <v>-4.3253728303254206</v>
      </c>
      <c r="O36" s="4">
        <f t="shared" si="71"/>
        <v>0.98284338725800202</v>
      </c>
      <c r="P36" s="13"/>
      <c r="Q36" s="43">
        <v>46145.5625</v>
      </c>
      <c r="R36" s="42">
        <v>332.15600000000001</v>
      </c>
      <c r="S36" s="42">
        <v>337.55700000000002</v>
      </c>
      <c r="T36" s="42">
        <v>1494</v>
      </c>
      <c r="U36" s="21">
        <f t="shared" si="17"/>
        <v>56.259500000000003</v>
      </c>
      <c r="V36" s="3">
        <f t="shared" si="18"/>
        <v>61.809245034316277</v>
      </c>
      <c r="W36" s="3">
        <f t="shared" si="19"/>
        <v>-5.549745034316274</v>
      </c>
      <c r="X36" s="3">
        <f t="shared" si="20"/>
        <v>370.85547020589769</v>
      </c>
      <c r="Y36" s="3">
        <f t="shared" si="21"/>
        <v>56.599999999999909</v>
      </c>
      <c r="Z36" s="3">
        <f t="shared" si="22"/>
        <v>60.925372830325557</v>
      </c>
      <c r="AA36" s="4">
        <f t="shared" si="81"/>
        <v>-4.325372830325648</v>
      </c>
      <c r="AB36" s="4">
        <f t="shared" si="72"/>
        <v>0.98399973930328799</v>
      </c>
      <c r="AC36" s="13"/>
      <c r="AD36" s="43">
        <v>46145.5625</v>
      </c>
      <c r="AE36" s="42">
        <v>338.72199999999998</v>
      </c>
      <c r="AF36" s="42">
        <v>348.51799999999997</v>
      </c>
      <c r="AG36" s="42">
        <v>1477.2</v>
      </c>
      <c r="AH36" s="21">
        <f t="shared" si="23"/>
        <v>58.086333333333329</v>
      </c>
      <c r="AI36" s="21">
        <f t="shared" si="24"/>
        <v>61.809245034316277</v>
      </c>
      <c r="AJ36" s="3">
        <f t="shared" si="25"/>
        <v>-3.722911700982948</v>
      </c>
      <c r="AK36" s="3">
        <f t="shared" si="26"/>
        <v>370.85547020589769</v>
      </c>
      <c r="AL36" s="3">
        <f t="shared" si="27"/>
        <v>56</v>
      </c>
      <c r="AM36" s="3">
        <f t="shared" si="28"/>
        <v>60.925372830325557</v>
      </c>
      <c r="AN36" s="4">
        <f t="shared" si="82"/>
        <v>-4.9253728303255571</v>
      </c>
      <c r="AO36" s="4">
        <f t="shared" si="73"/>
        <v>0.97189241301740514</v>
      </c>
      <c r="AP36" s="13"/>
      <c r="AQ36" s="43">
        <v>46145.5625</v>
      </c>
      <c r="AR36" s="42">
        <v>335.12</v>
      </c>
      <c r="AS36" s="42">
        <v>340.77699999999999</v>
      </c>
      <c r="AT36" s="42">
        <v>1483.5</v>
      </c>
      <c r="AU36" s="21">
        <f t="shared" si="29"/>
        <v>56.796166666666664</v>
      </c>
      <c r="AV36" s="21">
        <f t="shared" si="30"/>
        <v>61.809245034316277</v>
      </c>
      <c r="AW36" s="3">
        <f t="shared" si="31"/>
        <v>-5.0130783676496122</v>
      </c>
      <c r="AX36" s="3">
        <f t="shared" si="32"/>
        <v>370.85547020589769</v>
      </c>
      <c r="AY36" s="3">
        <f t="shared" ref="AY36:AY67" si="91">AT36-AT37</f>
        <v>55.599999999999909</v>
      </c>
      <c r="AZ36" s="3">
        <f t="shared" si="34"/>
        <v>60.925372830325557</v>
      </c>
      <c r="BA36" s="4">
        <f t="shared" si="83"/>
        <v>-5.325372830325648</v>
      </c>
      <c r="BB36" s="4">
        <f t="shared" si="74"/>
        <v>0.98339970127091914</v>
      </c>
      <c r="BC36" s="13"/>
      <c r="BD36" s="43">
        <v>46145.5625</v>
      </c>
      <c r="BE36" s="42">
        <v>256.41500000000002</v>
      </c>
      <c r="BF36" s="42">
        <v>260.584</v>
      </c>
      <c r="BG36" s="42">
        <v>1111</v>
      </c>
      <c r="BH36" s="21">
        <f t="shared" si="35"/>
        <v>43.430666666666667</v>
      </c>
      <c r="BI36" s="21">
        <f t="shared" si="36"/>
        <v>45.78462595134539</v>
      </c>
      <c r="BJ36" s="3">
        <f t="shared" si="37"/>
        <v>-2.353959284678723</v>
      </c>
      <c r="BK36" s="3">
        <f t="shared" si="38"/>
        <v>274.70775570807234</v>
      </c>
      <c r="BL36" s="3">
        <f t="shared" si="39"/>
        <v>42.900000000000091</v>
      </c>
      <c r="BM36" s="3">
        <f t="shared" si="40"/>
        <v>45.129905800241154</v>
      </c>
      <c r="BN36" s="4">
        <f t="shared" si="84"/>
        <v>-2.2299058002410632</v>
      </c>
      <c r="BO36" s="4">
        <f t="shared" si="75"/>
        <v>0.98400132011174901</v>
      </c>
      <c r="BP36" s="13"/>
      <c r="BQ36" s="43">
        <v>46145.5625</v>
      </c>
      <c r="BR36" s="42">
        <v>252.04</v>
      </c>
      <c r="BS36" s="42">
        <v>257.01499999999999</v>
      </c>
      <c r="BT36" s="42">
        <v>1106.0999999999999</v>
      </c>
      <c r="BU36" s="21">
        <f t="shared" si="41"/>
        <v>42.835833333333326</v>
      </c>
      <c r="BV36" s="21">
        <f t="shared" si="42"/>
        <v>45.78462595134539</v>
      </c>
      <c r="BW36" s="3">
        <f t="shared" si="43"/>
        <v>-2.9487926180120638</v>
      </c>
      <c r="BX36" s="3">
        <f t="shared" si="44"/>
        <v>274.70775570807234</v>
      </c>
      <c r="BY36" s="3">
        <f t="shared" ref="BY36:BY67" si="92">BT36-BT37</f>
        <v>42.199999999999818</v>
      </c>
      <c r="BZ36" s="3">
        <f t="shared" si="46"/>
        <v>45.129905800241154</v>
      </c>
      <c r="CA36" s="4">
        <f t="shared" si="85"/>
        <v>-2.9299058002413361</v>
      </c>
      <c r="CB36" s="4">
        <f t="shared" si="76"/>
        <v>0.98064315312335859</v>
      </c>
      <c r="CC36" s="13"/>
      <c r="CD36" s="43">
        <v>46145.5625</v>
      </c>
      <c r="CE36" s="42">
        <v>253.983</v>
      </c>
      <c r="CF36" s="42">
        <v>259.387</v>
      </c>
      <c r="CG36" s="42">
        <v>1109.5999999999999</v>
      </c>
      <c r="CH36" s="21">
        <f t="shared" si="47"/>
        <v>43.231166666666667</v>
      </c>
      <c r="CI36" s="21">
        <f t="shared" si="48"/>
        <v>45.78462595134539</v>
      </c>
      <c r="CJ36" s="3">
        <f t="shared" si="49"/>
        <v>-2.5534592846787234</v>
      </c>
      <c r="CK36" s="3">
        <f t="shared" si="50"/>
        <v>274.70775570807234</v>
      </c>
      <c r="CL36" s="3">
        <f t="shared" ref="CL36:CL67" si="93">CG36-CG37</f>
        <v>42.5</v>
      </c>
      <c r="CM36" s="3">
        <f t="shared" si="52"/>
        <v>45.129905800241154</v>
      </c>
      <c r="CN36" s="4">
        <f t="shared" si="86"/>
        <v>-2.6299058002411542</v>
      </c>
      <c r="CO36" s="4">
        <f t="shared" si="77"/>
        <v>0.97916626507882043</v>
      </c>
      <c r="CP36" s="13"/>
      <c r="CQ36" s="43">
        <v>46145.5625</v>
      </c>
      <c r="CR36" s="42">
        <v>255.01300000000001</v>
      </c>
      <c r="CS36" s="42">
        <v>262.53199999999998</v>
      </c>
      <c r="CT36" s="42">
        <v>1120.9000000000001</v>
      </c>
      <c r="CU36" s="21">
        <f t="shared" si="53"/>
        <v>43.755333333333326</v>
      </c>
      <c r="CV36" s="21">
        <f t="shared" si="54"/>
        <v>45.78462595134539</v>
      </c>
      <c r="CW36" s="3">
        <f t="shared" si="55"/>
        <v>-2.0292926180120645</v>
      </c>
      <c r="CX36" s="3">
        <f t="shared" si="56"/>
        <v>274.70775570807234</v>
      </c>
      <c r="CY36" s="3">
        <f t="shared" ref="CY36:CY67" si="94">CT36-CT37</f>
        <v>42.200000000000045</v>
      </c>
      <c r="CZ36" s="3">
        <f t="shared" si="58"/>
        <v>45.129905800241154</v>
      </c>
      <c r="DA36" s="4">
        <f t="shared" si="87"/>
        <v>-2.9299058002411087</v>
      </c>
      <c r="DB36" s="4">
        <f t="shared" si="78"/>
        <v>0.97135968186735344</v>
      </c>
      <c r="DC36" s="13"/>
      <c r="DD36" s="43">
        <v>46145.5625</v>
      </c>
      <c r="DE36" s="42">
        <v>240.18299999999999</v>
      </c>
      <c r="DF36" s="42">
        <v>244.06399999999999</v>
      </c>
      <c r="DG36" s="42">
        <v>1059.9000000000001</v>
      </c>
      <c r="DH36" s="21">
        <f t="shared" si="59"/>
        <v>40.67733333333333</v>
      </c>
      <c r="DI36" s="21">
        <f t="shared" si="60"/>
        <v>43.558401019766208</v>
      </c>
      <c r="DJ36" s="3">
        <f t="shared" si="61"/>
        <v>-2.8810676864328784</v>
      </c>
      <c r="DK36" s="3">
        <f t="shared" si="62"/>
        <v>261.35040611859728</v>
      </c>
      <c r="DL36" s="3">
        <f t="shared" ref="DL36:DL67" si="95">DG36-DG37</f>
        <v>39.600000000000136</v>
      </c>
      <c r="DM36" s="3">
        <f t="shared" si="64"/>
        <v>42.935515885183555</v>
      </c>
      <c r="DN36" s="4">
        <f t="shared" si="88"/>
        <v>-3.335515885183419</v>
      </c>
      <c r="DO36" s="4">
        <f t="shared" si="79"/>
        <v>0.98409843319784973</v>
      </c>
      <c r="DP36" s="13"/>
      <c r="DQ36" s="11"/>
      <c r="DR36" s="55">
        <f t="shared" si="70"/>
        <v>46145.5625</v>
      </c>
      <c r="DS36" s="5">
        <f t="shared" ref="DS36:DS67" si="96">H36+U36+AH36+AU36+BH36+BU36+CH36+CU36+DH36</f>
        <v>442.26116666666661</v>
      </c>
      <c r="DT36" s="5">
        <f t="shared" si="66"/>
        <v>473.93388496241289</v>
      </c>
      <c r="DU36" s="6">
        <f t="shared" si="89"/>
        <v>-31.672718295746279</v>
      </c>
      <c r="DV36" s="5">
        <f t="shared" si="67"/>
        <v>2843.6033097744776</v>
      </c>
      <c r="DW36" s="5">
        <f t="shared" ref="DW36:DW67" si="97">L36+Y36+AL36+AY36+BL36+BY36+CL36+CY36+DL36</f>
        <v>434.20000000000005</v>
      </c>
      <c r="DX36" s="5">
        <f t="shared" si="69"/>
        <v>467.15663040745039</v>
      </c>
      <c r="DY36" s="6">
        <f t="shared" si="90"/>
        <v>-32.956630407450348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46145.555555555555</v>
      </c>
      <c r="B37" s="39">
        <v>1048</v>
      </c>
      <c r="C37" s="38">
        <v>49.36</v>
      </c>
      <c r="D37" s="12"/>
      <c r="E37" s="42">
        <v>337.786</v>
      </c>
      <c r="F37" s="42">
        <v>343.803</v>
      </c>
      <c r="G37" s="42">
        <v>1416.8</v>
      </c>
      <c r="H37" s="21">
        <f t="shared" si="11"/>
        <v>57.3005</v>
      </c>
      <c r="I37" s="3">
        <f t="shared" si="12"/>
        <v>62.268904605166561</v>
      </c>
      <c r="J37" s="3">
        <f t="shared" si="13"/>
        <v>-4.9684046051665618</v>
      </c>
      <c r="K37" s="3">
        <f t="shared" si="14"/>
        <v>373.61342763099935</v>
      </c>
      <c r="L37" s="3">
        <f t="shared" si="15"/>
        <v>55.799999999999955</v>
      </c>
      <c r="M37" s="3">
        <f t="shared" si="16"/>
        <v>61.378459269312678</v>
      </c>
      <c r="N37" s="4">
        <f t="shared" si="80"/>
        <v>-5.5784592693127237</v>
      </c>
      <c r="O37" s="4">
        <f t="shared" si="71"/>
        <v>0.98249869838250392</v>
      </c>
      <c r="P37" s="13"/>
      <c r="Q37" s="43">
        <v>46145.555555555555</v>
      </c>
      <c r="R37" s="42">
        <v>332.48500000000001</v>
      </c>
      <c r="S37" s="42">
        <v>338.45800000000003</v>
      </c>
      <c r="T37" s="42">
        <v>1437.4</v>
      </c>
      <c r="U37" s="21">
        <f t="shared" si="17"/>
        <v>56.409666666666666</v>
      </c>
      <c r="V37" s="3">
        <f t="shared" si="18"/>
        <v>62.268904605166561</v>
      </c>
      <c r="W37" s="3">
        <f t="shared" si="19"/>
        <v>-5.8592379384998949</v>
      </c>
      <c r="X37" s="3">
        <f t="shared" si="20"/>
        <v>373.61342763099935</v>
      </c>
      <c r="Y37" s="3">
        <f t="shared" si="21"/>
        <v>55</v>
      </c>
      <c r="Z37" s="3">
        <f t="shared" si="22"/>
        <v>61.378459269312678</v>
      </c>
      <c r="AA37" s="4">
        <f t="shared" si="81"/>
        <v>-6.3784592693126783</v>
      </c>
      <c r="AB37" s="4">
        <f t="shared" si="72"/>
        <v>0.98235231550148017</v>
      </c>
      <c r="AC37" s="13"/>
      <c r="AD37" s="43">
        <v>46145.555555555555</v>
      </c>
      <c r="AE37" s="42">
        <v>330.91199999999998</v>
      </c>
      <c r="AF37" s="42">
        <v>341.05599999999998</v>
      </c>
      <c r="AG37" s="42">
        <v>1421.2</v>
      </c>
      <c r="AH37" s="21">
        <f t="shared" si="23"/>
        <v>56.842666666666659</v>
      </c>
      <c r="AI37" s="21">
        <f t="shared" si="24"/>
        <v>62.268904605166561</v>
      </c>
      <c r="AJ37" s="3">
        <f t="shared" si="25"/>
        <v>-5.4262379384999022</v>
      </c>
      <c r="AK37" s="3">
        <f t="shared" si="26"/>
        <v>373.61342763099935</v>
      </c>
      <c r="AL37" s="3">
        <f t="shared" si="27"/>
        <v>55.600000000000136</v>
      </c>
      <c r="AM37" s="3">
        <f t="shared" si="28"/>
        <v>61.378459269312678</v>
      </c>
      <c r="AN37" s="4">
        <f t="shared" si="82"/>
        <v>-5.7784592693125418</v>
      </c>
      <c r="AO37" s="4">
        <f t="shared" si="73"/>
        <v>0.97025708388065302</v>
      </c>
      <c r="AP37" s="13"/>
      <c r="AQ37" s="43">
        <v>46145.555555555555</v>
      </c>
      <c r="AR37" s="42">
        <v>334.38600000000002</v>
      </c>
      <c r="AS37" s="42">
        <v>340.03100000000001</v>
      </c>
      <c r="AT37" s="42">
        <v>1427.9</v>
      </c>
      <c r="AU37" s="21">
        <f t="shared" si="29"/>
        <v>56.671833333333332</v>
      </c>
      <c r="AV37" s="21">
        <f t="shared" si="30"/>
        <v>62.268904605166561</v>
      </c>
      <c r="AW37" s="3">
        <f t="shared" si="31"/>
        <v>-5.5970712718332294</v>
      </c>
      <c r="AX37" s="3">
        <f t="shared" si="32"/>
        <v>373.61342763099935</v>
      </c>
      <c r="AY37" s="3">
        <f t="shared" si="91"/>
        <v>55.5</v>
      </c>
      <c r="AZ37" s="3">
        <f t="shared" si="34"/>
        <v>61.378459269312678</v>
      </c>
      <c r="BA37" s="4">
        <f t="shared" si="83"/>
        <v>-5.8784592693126783</v>
      </c>
      <c r="BB37" s="4">
        <f t="shared" si="74"/>
        <v>0.98339857248309714</v>
      </c>
      <c r="BC37" s="13"/>
      <c r="BD37" s="43">
        <v>46145.555555555555</v>
      </c>
      <c r="BE37" s="42">
        <v>254.62200000000001</v>
      </c>
      <c r="BF37" s="42">
        <v>258.86700000000002</v>
      </c>
      <c r="BG37" s="42">
        <v>1068.0999999999999</v>
      </c>
      <c r="BH37" s="21">
        <f t="shared" si="35"/>
        <v>43.144500000000001</v>
      </c>
      <c r="BI37" s="21">
        <f t="shared" si="36"/>
        <v>46.125114522345598</v>
      </c>
      <c r="BJ37" s="3">
        <f t="shared" si="37"/>
        <v>-2.9806145223455971</v>
      </c>
      <c r="BK37" s="3">
        <f t="shared" si="38"/>
        <v>276.75068713407359</v>
      </c>
      <c r="BL37" s="3">
        <f t="shared" si="39"/>
        <v>42.099999999999909</v>
      </c>
      <c r="BM37" s="3">
        <f t="shared" si="40"/>
        <v>45.465525384676056</v>
      </c>
      <c r="BN37" s="4">
        <f t="shared" si="84"/>
        <v>-3.3655253846761468</v>
      </c>
      <c r="BO37" s="4">
        <f t="shared" si="75"/>
        <v>0.98360161781918898</v>
      </c>
      <c r="BP37" s="13"/>
      <c r="BQ37" s="43">
        <v>46145.555555555555</v>
      </c>
      <c r="BR37" s="42">
        <v>251.27500000000001</v>
      </c>
      <c r="BS37" s="42">
        <v>256.16000000000003</v>
      </c>
      <c r="BT37" s="42">
        <v>1063.9000000000001</v>
      </c>
      <c r="BU37" s="21">
        <f t="shared" si="41"/>
        <v>42.693333333333335</v>
      </c>
      <c r="BV37" s="21">
        <f t="shared" si="42"/>
        <v>46.125114522345598</v>
      </c>
      <c r="BW37" s="3">
        <f t="shared" si="43"/>
        <v>-3.4317811890122627</v>
      </c>
      <c r="BX37" s="3">
        <f t="shared" si="44"/>
        <v>276.75068713407359</v>
      </c>
      <c r="BY37" s="3">
        <f t="shared" si="92"/>
        <v>41.700000000000045</v>
      </c>
      <c r="BZ37" s="3">
        <f t="shared" si="46"/>
        <v>45.465525384676056</v>
      </c>
      <c r="CA37" s="4">
        <f t="shared" si="85"/>
        <v>-3.7655253846760104</v>
      </c>
      <c r="CB37" s="4">
        <f t="shared" si="76"/>
        <v>0.98092988757026855</v>
      </c>
      <c r="CC37" s="13"/>
      <c r="CD37" s="43">
        <v>46145.555555555555</v>
      </c>
      <c r="CE37" s="42">
        <v>252.6</v>
      </c>
      <c r="CF37" s="42">
        <v>258.154</v>
      </c>
      <c r="CG37" s="42">
        <v>1067.0999999999999</v>
      </c>
      <c r="CH37" s="21">
        <f t="shared" si="47"/>
        <v>43.025666666666666</v>
      </c>
      <c r="CI37" s="21">
        <f t="shared" si="48"/>
        <v>46.125114522345598</v>
      </c>
      <c r="CJ37" s="3">
        <f t="shared" si="49"/>
        <v>-3.0994478556789318</v>
      </c>
      <c r="CK37" s="3">
        <f t="shared" si="50"/>
        <v>276.75068713407359</v>
      </c>
      <c r="CL37" s="3">
        <f t="shared" si="93"/>
        <v>41.699999999999818</v>
      </c>
      <c r="CM37" s="3">
        <f t="shared" si="52"/>
        <v>45.465525384676056</v>
      </c>
      <c r="CN37" s="4">
        <f t="shared" si="86"/>
        <v>-3.7655253846762378</v>
      </c>
      <c r="CO37" s="4">
        <f t="shared" si="77"/>
        <v>0.97848571008002971</v>
      </c>
      <c r="CP37" s="13"/>
      <c r="CQ37" s="43">
        <v>46145.555555555555</v>
      </c>
      <c r="CR37" s="42">
        <v>254.392</v>
      </c>
      <c r="CS37" s="42">
        <v>262.37900000000002</v>
      </c>
      <c r="CT37" s="42">
        <v>1078.7</v>
      </c>
      <c r="CU37" s="21">
        <f t="shared" si="53"/>
        <v>43.729833333333332</v>
      </c>
      <c r="CV37" s="21">
        <f t="shared" si="54"/>
        <v>46.125114522345598</v>
      </c>
      <c r="CW37" s="3">
        <f t="shared" si="55"/>
        <v>-2.3952811890122661</v>
      </c>
      <c r="CX37" s="3">
        <f t="shared" si="56"/>
        <v>276.75068713407359</v>
      </c>
      <c r="CY37" s="3">
        <f t="shared" si="94"/>
        <v>42.700000000000045</v>
      </c>
      <c r="CZ37" s="3">
        <f t="shared" si="58"/>
        <v>45.465525384676056</v>
      </c>
      <c r="DA37" s="4">
        <f t="shared" si="87"/>
        <v>-2.7655253846760104</v>
      </c>
      <c r="DB37" s="4">
        <f t="shared" si="78"/>
        <v>0.96955930162093762</v>
      </c>
      <c r="DC37" s="13"/>
      <c r="DD37" s="43">
        <v>46145.555555555555</v>
      </c>
      <c r="DE37" s="42">
        <v>239.56100000000001</v>
      </c>
      <c r="DF37" s="42">
        <v>243.506</v>
      </c>
      <c r="DG37" s="42">
        <v>1020.3</v>
      </c>
      <c r="DH37" s="21">
        <f t="shared" si="59"/>
        <v>40.584333333333333</v>
      </c>
      <c r="DI37" s="21">
        <f t="shared" si="60"/>
        <v>43.88233372447008</v>
      </c>
      <c r="DJ37" s="3">
        <f t="shared" si="61"/>
        <v>-3.2980003911367461</v>
      </c>
      <c r="DK37" s="3">
        <f t="shared" si="62"/>
        <v>263.29400234682043</v>
      </c>
      <c r="DL37" s="3">
        <f t="shared" si="95"/>
        <v>40.399999999999977</v>
      </c>
      <c r="DM37" s="3">
        <f t="shared" si="64"/>
        <v>43.254816352210156</v>
      </c>
      <c r="DN37" s="4">
        <f t="shared" si="88"/>
        <v>-2.8548163522101788</v>
      </c>
      <c r="DO37" s="4">
        <f t="shared" si="79"/>
        <v>0.98379916716631211</v>
      </c>
      <c r="DP37" s="13"/>
      <c r="DQ37" s="11"/>
      <c r="DR37" s="55">
        <f t="shared" si="70"/>
        <v>46145.555555555555</v>
      </c>
      <c r="DS37" s="5">
        <f t="shared" si="96"/>
        <v>440.40233333333333</v>
      </c>
      <c r="DT37" s="5">
        <f t="shared" si="66"/>
        <v>477.45841023451874</v>
      </c>
      <c r="DU37" s="6">
        <f t="shared" si="89"/>
        <v>-37.056076901185406</v>
      </c>
      <c r="DV37" s="5">
        <f t="shared" si="67"/>
        <v>2864.7504614071127</v>
      </c>
      <c r="DW37" s="5">
        <f t="shared" si="97"/>
        <v>430.49999999999989</v>
      </c>
      <c r="DX37" s="5">
        <f t="shared" si="69"/>
        <v>470.63075496816509</v>
      </c>
      <c r="DY37" s="6">
        <f t="shared" si="90"/>
        <v>-40.130754968165206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46145.548611111109</v>
      </c>
      <c r="B38" s="39">
        <v>1049</v>
      </c>
      <c r="C38" s="38">
        <v>49.08</v>
      </c>
      <c r="D38" s="12"/>
      <c r="E38" s="42">
        <v>336.88499999999999</v>
      </c>
      <c r="F38" s="42">
        <v>342.88600000000002</v>
      </c>
      <c r="G38" s="42">
        <v>1361</v>
      </c>
      <c r="H38" s="21">
        <f t="shared" si="11"/>
        <v>57.147666666666666</v>
      </c>
      <c r="I38" s="3">
        <f t="shared" si="12"/>
        <v>62.395096489656822</v>
      </c>
      <c r="J38" s="3">
        <f t="shared" si="13"/>
        <v>-5.2474298229901564</v>
      </c>
      <c r="K38" s="3">
        <f t="shared" si="14"/>
        <v>374.37057893794093</v>
      </c>
      <c r="L38" s="3">
        <f t="shared" si="15"/>
        <v>55.599999999999909</v>
      </c>
      <c r="M38" s="3">
        <f t="shared" si="16"/>
        <v>61.502846609854728</v>
      </c>
      <c r="N38" s="4">
        <f t="shared" si="80"/>
        <v>-5.9028466098548193</v>
      </c>
      <c r="O38" s="4">
        <f t="shared" si="71"/>
        <v>0.98249855637150529</v>
      </c>
      <c r="P38" s="13"/>
      <c r="Q38" s="43">
        <v>46145.548611111109</v>
      </c>
      <c r="R38" s="42">
        <v>335.86700000000002</v>
      </c>
      <c r="S38" s="42">
        <v>331.65300000000002</v>
      </c>
      <c r="T38" s="42">
        <v>1382.4</v>
      </c>
      <c r="U38" s="21">
        <f t="shared" si="17"/>
        <v>55.275500000000001</v>
      </c>
      <c r="V38" s="3">
        <f t="shared" si="18"/>
        <v>62.395096489656822</v>
      </c>
      <c r="W38" s="3">
        <f t="shared" si="19"/>
        <v>-7.1195964896568213</v>
      </c>
      <c r="X38" s="3">
        <f t="shared" si="20"/>
        <v>374.37057893794093</v>
      </c>
      <c r="Y38" s="3">
        <f t="shared" si="21"/>
        <v>56.700000000000045</v>
      </c>
      <c r="Z38" s="3">
        <f t="shared" si="22"/>
        <v>61.502846609854728</v>
      </c>
      <c r="AA38" s="4">
        <f t="shared" si="81"/>
        <v>-4.8028466098546829</v>
      </c>
      <c r="AB38" s="4">
        <f t="shared" si="72"/>
        <v>1.0127060512041199</v>
      </c>
      <c r="AC38" s="13"/>
      <c r="AD38" s="43">
        <v>46145.548611111109</v>
      </c>
      <c r="AE38" s="42">
        <v>337.82299999999998</v>
      </c>
      <c r="AF38" s="42">
        <v>348.74099999999999</v>
      </c>
      <c r="AG38" s="42">
        <v>1365.6</v>
      </c>
      <c r="AH38" s="21">
        <f t="shared" si="23"/>
        <v>58.123499999999993</v>
      </c>
      <c r="AI38" s="21">
        <f t="shared" si="24"/>
        <v>62.395096489656822</v>
      </c>
      <c r="AJ38" s="3">
        <f t="shared" si="25"/>
        <v>-4.2715964896568295</v>
      </c>
      <c r="AK38" s="3">
        <f t="shared" si="26"/>
        <v>374.37057893794093</v>
      </c>
      <c r="AL38" s="3">
        <f t="shared" si="27"/>
        <v>56.199999999999818</v>
      </c>
      <c r="AM38" s="3">
        <f t="shared" si="28"/>
        <v>61.502846609854728</v>
      </c>
      <c r="AN38" s="4">
        <f t="shared" si="82"/>
        <v>-5.3028466098549103</v>
      </c>
      <c r="AO38" s="4">
        <f t="shared" si="73"/>
        <v>0.96869309889000721</v>
      </c>
      <c r="AP38" s="13"/>
      <c r="AQ38" s="43">
        <v>46145.548611111109</v>
      </c>
      <c r="AR38" s="42">
        <v>340.97699999999998</v>
      </c>
      <c r="AS38" s="42">
        <v>347.15600000000001</v>
      </c>
      <c r="AT38" s="42">
        <v>1372.4</v>
      </c>
      <c r="AU38" s="21">
        <f t="shared" si="29"/>
        <v>57.859333333333332</v>
      </c>
      <c r="AV38" s="21">
        <f t="shared" si="30"/>
        <v>62.395096489656822</v>
      </c>
      <c r="AW38" s="3">
        <f t="shared" si="31"/>
        <v>-4.5357631563234904</v>
      </c>
      <c r="AX38" s="3">
        <f t="shared" si="32"/>
        <v>374.37057893794093</v>
      </c>
      <c r="AY38" s="3">
        <f t="shared" si="91"/>
        <v>56.400000000000091</v>
      </c>
      <c r="AZ38" s="3">
        <f t="shared" si="34"/>
        <v>61.502846609854728</v>
      </c>
      <c r="BA38" s="4">
        <f t="shared" si="83"/>
        <v>-5.1028466098546374</v>
      </c>
      <c r="BB38" s="4">
        <f t="shared" si="74"/>
        <v>0.9822010853910057</v>
      </c>
      <c r="BC38" s="13"/>
      <c r="BD38" s="43">
        <v>46145.548611111109</v>
      </c>
      <c r="BE38" s="42">
        <v>255.541</v>
      </c>
      <c r="BF38" s="42">
        <v>259.77499999999998</v>
      </c>
      <c r="BG38" s="42">
        <v>1026</v>
      </c>
      <c r="BH38" s="21">
        <f t="shared" si="35"/>
        <v>43.295833333333327</v>
      </c>
      <c r="BI38" s="21">
        <f t="shared" si="36"/>
        <v>46.218589992338394</v>
      </c>
      <c r="BJ38" s="3">
        <f t="shared" si="37"/>
        <v>-2.9227566590050671</v>
      </c>
      <c r="BK38" s="3">
        <f t="shared" si="38"/>
        <v>277.31153995403037</v>
      </c>
      <c r="BL38" s="3">
        <f t="shared" si="39"/>
        <v>42.600000000000023</v>
      </c>
      <c r="BM38" s="3">
        <f t="shared" si="40"/>
        <v>45.557664155447959</v>
      </c>
      <c r="BN38" s="4">
        <f t="shared" si="84"/>
        <v>-2.9576641554479366</v>
      </c>
      <c r="BO38" s="4">
        <f t="shared" si="75"/>
        <v>0.9837012799538063</v>
      </c>
      <c r="BP38" s="13"/>
      <c r="BQ38" s="43">
        <v>46145.548611111109</v>
      </c>
      <c r="BR38" s="42">
        <v>252.72499999999999</v>
      </c>
      <c r="BS38" s="42">
        <v>258.03699999999998</v>
      </c>
      <c r="BT38" s="42">
        <v>1022.2</v>
      </c>
      <c r="BU38" s="21">
        <f t="shared" si="41"/>
        <v>43.006166666666658</v>
      </c>
      <c r="BV38" s="21">
        <f t="shared" si="42"/>
        <v>46.218589992338394</v>
      </c>
      <c r="BW38" s="3">
        <f t="shared" si="43"/>
        <v>-3.2124233256717361</v>
      </c>
      <c r="BX38" s="3">
        <f t="shared" si="44"/>
        <v>277.31153995403037</v>
      </c>
      <c r="BY38" s="3">
        <f t="shared" si="92"/>
        <v>42.700000000000045</v>
      </c>
      <c r="BZ38" s="3">
        <f t="shared" si="46"/>
        <v>45.557664155447959</v>
      </c>
      <c r="CA38" s="4">
        <f t="shared" si="85"/>
        <v>-2.8576641554479139</v>
      </c>
      <c r="CB38" s="4">
        <f t="shared" si="76"/>
        <v>0.97941380499695785</v>
      </c>
      <c r="CC38" s="13"/>
      <c r="CD38" s="43">
        <v>46145.548611111109</v>
      </c>
      <c r="CE38" s="42">
        <v>253.13900000000001</v>
      </c>
      <c r="CF38" s="42">
        <v>258.78899999999999</v>
      </c>
      <c r="CG38" s="42">
        <v>1025.4000000000001</v>
      </c>
      <c r="CH38" s="21">
        <f t="shared" si="47"/>
        <v>43.131499999999996</v>
      </c>
      <c r="CI38" s="21">
        <f t="shared" si="48"/>
        <v>46.218589992338394</v>
      </c>
      <c r="CJ38" s="3">
        <f t="shared" si="49"/>
        <v>-3.0870899923383988</v>
      </c>
      <c r="CK38" s="3">
        <f t="shared" si="50"/>
        <v>277.31153995403037</v>
      </c>
      <c r="CL38" s="3">
        <f t="shared" si="93"/>
        <v>42.900000000000091</v>
      </c>
      <c r="CM38" s="3">
        <f t="shared" si="52"/>
        <v>45.557664155447959</v>
      </c>
      <c r="CN38" s="4">
        <f t="shared" si="86"/>
        <v>-2.6576641554478684</v>
      </c>
      <c r="CO38" s="4">
        <f t="shared" si="77"/>
        <v>0.97816754189706678</v>
      </c>
      <c r="CP38" s="13"/>
      <c r="CQ38" s="43">
        <v>46145.548611111109</v>
      </c>
      <c r="CR38" s="42">
        <v>255.39500000000001</v>
      </c>
      <c r="CS38" s="42">
        <v>263.38</v>
      </c>
      <c r="CT38" s="42">
        <v>1036</v>
      </c>
      <c r="CU38" s="21">
        <f t="shared" si="53"/>
        <v>43.896666666666661</v>
      </c>
      <c r="CV38" s="21">
        <f t="shared" si="54"/>
        <v>46.218589992338394</v>
      </c>
      <c r="CW38" s="3">
        <f t="shared" si="55"/>
        <v>-2.3219233256717331</v>
      </c>
      <c r="CX38" s="3">
        <f t="shared" si="56"/>
        <v>277.31153995403037</v>
      </c>
      <c r="CY38" s="3">
        <f t="shared" si="94"/>
        <v>42.600000000000023</v>
      </c>
      <c r="CZ38" s="3">
        <f t="shared" si="58"/>
        <v>45.557664155447959</v>
      </c>
      <c r="DA38" s="4">
        <f t="shared" si="87"/>
        <v>-2.9576641554479366</v>
      </c>
      <c r="DB38" s="4">
        <f t="shared" si="78"/>
        <v>0.96968258789581596</v>
      </c>
      <c r="DC38" s="13"/>
      <c r="DD38" s="43">
        <v>46145.548611111109</v>
      </c>
      <c r="DE38" s="42">
        <v>241.26599999999999</v>
      </c>
      <c r="DF38" s="42">
        <v>245.26400000000001</v>
      </c>
      <c r="DG38" s="42">
        <v>979.9</v>
      </c>
      <c r="DH38" s="21">
        <f t="shared" si="59"/>
        <v>40.877333333333333</v>
      </c>
      <c r="DI38" s="21">
        <f t="shared" si="60"/>
        <v>43.971264056931119</v>
      </c>
      <c r="DJ38" s="3">
        <f t="shared" si="61"/>
        <v>-3.0939307235977864</v>
      </c>
      <c r="DK38" s="3">
        <f t="shared" si="62"/>
        <v>263.82758434158671</v>
      </c>
      <c r="DL38" s="3">
        <f t="shared" si="95"/>
        <v>40.199999999999932</v>
      </c>
      <c r="DM38" s="3">
        <f t="shared" si="64"/>
        <v>43.342474980917004</v>
      </c>
      <c r="DN38" s="4">
        <f t="shared" si="88"/>
        <v>-3.142474980917072</v>
      </c>
      <c r="DO38" s="4">
        <f t="shared" si="79"/>
        <v>0.98369919759932145</v>
      </c>
      <c r="DP38" s="13"/>
      <c r="DQ38" s="11"/>
      <c r="DR38" s="55">
        <f t="shared" si="70"/>
        <v>46145.548611111109</v>
      </c>
      <c r="DS38" s="5">
        <f t="shared" si="96"/>
        <v>442.61350000000004</v>
      </c>
      <c r="DT38" s="5">
        <f t="shared" si="66"/>
        <v>478.42600998491184</v>
      </c>
      <c r="DU38" s="6">
        <f t="shared" si="89"/>
        <v>-35.812509984911799</v>
      </c>
      <c r="DV38" s="5">
        <f t="shared" si="67"/>
        <v>2870.5560599094715</v>
      </c>
      <c r="DW38" s="5">
        <f t="shared" si="97"/>
        <v>435.9</v>
      </c>
      <c r="DX38" s="5">
        <f t="shared" si="69"/>
        <v>471.58451804212785</v>
      </c>
      <c r="DY38" s="6">
        <f t="shared" si="90"/>
        <v>-35.684518042127877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46145.541666666664</v>
      </c>
      <c r="B39" s="39">
        <v>1058</v>
      </c>
      <c r="C39" s="38">
        <v>48.79</v>
      </c>
      <c r="D39" s="12"/>
      <c r="E39" s="42">
        <v>340.92</v>
      </c>
      <c r="F39" s="42">
        <v>346.99200000000002</v>
      </c>
      <c r="G39" s="42">
        <v>1305.4000000000001</v>
      </c>
      <c r="H39" s="21">
        <f t="shared" si="11"/>
        <v>57.832000000000001</v>
      </c>
      <c r="I39" s="3">
        <f t="shared" si="12"/>
        <v>63.000174611085384</v>
      </c>
      <c r="J39" s="3">
        <f t="shared" si="13"/>
        <v>-5.1681746110853837</v>
      </c>
      <c r="K39" s="3">
        <f t="shared" si="14"/>
        <v>378.00104766651231</v>
      </c>
      <c r="L39" s="3">
        <f t="shared" si="15"/>
        <v>55.900000000000091</v>
      </c>
      <c r="M39" s="3">
        <f t="shared" si="16"/>
        <v>62.099272114146864</v>
      </c>
      <c r="N39" s="4">
        <f t="shared" si="80"/>
        <v>-6.1992721141467726</v>
      </c>
      <c r="O39" s="4">
        <f t="shared" si="71"/>
        <v>0.98250103748789597</v>
      </c>
      <c r="P39" s="13"/>
      <c r="Q39" s="43">
        <v>46145.541666666664</v>
      </c>
      <c r="R39" s="42">
        <v>340.99700000000001</v>
      </c>
      <c r="S39" s="42">
        <v>339.94200000000001</v>
      </c>
      <c r="T39" s="42">
        <v>1325.7</v>
      </c>
      <c r="U39" s="21">
        <f t="shared" si="17"/>
        <v>56.656999999999996</v>
      </c>
      <c r="V39" s="3">
        <f t="shared" si="18"/>
        <v>63.000174611085384</v>
      </c>
      <c r="W39" s="3">
        <f t="shared" si="19"/>
        <v>-6.3431746110853879</v>
      </c>
      <c r="X39" s="3">
        <f t="shared" si="20"/>
        <v>378.00104766651231</v>
      </c>
      <c r="Y39" s="3">
        <f t="shared" si="21"/>
        <v>57.700000000000045</v>
      </c>
      <c r="Z39" s="3">
        <f t="shared" si="22"/>
        <v>62.099272114146864</v>
      </c>
      <c r="AA39" s="4">
        <f t="shared" si="81"/>
        <v>-4.3992721141468181</v>
      </c>
      <c r="AB39" s="4">
        <f t="shared" si="72"/>
        <v>1.0031034705920423</v>
      </c>
      <c r="AC39" s="13"/>
      <c r="AD39" s="43">
        <v>46145.541666666664</v>
      </c>
      <c r="AE39" s="42">
        <v>341.31400000000002</v>
      </c>
      <c r="AF39" s="42">
        <v>351.68700000000001</v>
      </c>
      <c r="AG39" s="42">
        <v>1309.4000000000001</v>
      </c>
      <c r="AH39" s="21">
        <f t="shared" si="23"/>
        <v>58.6145</v>
      </c>
      <c r="AI39" s="21">
        <f t="shared" si="24"/>
        <v>63.000174611085384</v>
      </c>
      <c r="AJ39" s="3">
        <f t="shared" si="25"/>
        <v>-4.3856746110853848</v>
      </c>
      <c r="AK39" s="3">
        <f t="shared" si="26"/>
        <v>378.00104766651231</v>
      </c>
      <c r="AL39" s="3">
        <f t="shared" si="27"/>
        <v>56.600000000000136</v>
      </c>
      <c r="AM39" s="3">
        <f t="shared" si="28"/>
        <v>62.099272114146864</v>
      </c>
      <c r="AN39" s="4">
        <f t="shared" si="82"/>
        <v>-5.4992721141467271</v>
      </c>
      <c r="AO39" s="4">
        <f t="shared" si="73"/>
        <v>0.97050502293232332</v>
      </c>
      <c r="AP39" s="13"/>
      <c r="AQ39" s="43">
        <v>46145.541666666664</v>
      </c>
      <c r="AR39" s="42">
        <v>343.51900000000001</v>
      </c>
      <c r="AS39" s="42">
        <v>349.78</v>
      </c>
      <c r="AT39" s="42">
        <v>1316</v>
      </c>
      <c r="AU39" s="21">
        <f t="shared" si="29"/>
        <v>58.29666666666666</v>
      </c>
      <c r="AV39" s="21">
        <f t="shared" si="30"/>
        <v>63.000174611085384</v>
      </c>
      <c r="AW39" s="3">
        <f t="shared" si="31"/>
        <v>-4.7035079444187247</v>
      </c>
      <c r="AX39" s="3">
        <f t="shared" si="32"/>
        <v>378.00104766651231</v>
      </c>
      <c r="AY39" s="3">
        <f t="shared" si="91"/>
        <v>57</v>
      </c>
      <c r="AZ39" s="3">
        <f t="shared" si="34"/>
        <v>62.099272114146864</v>
      </c>
      <c r="BA39" s="4">
        <f t="shared" si="83"/>
        <v>-5.0992721141468635</v>
      </c>
      <c r="BB39" s="4">
        <f t="shared" si="74"/>
        <v>0.98210017725427423</v>
      </c>
      <c r="BC39" s="13"/>
      <c r="BD39" s="43">
        <v>46145.541666666664</v>
      </c>
      <c r="BE39" s="42">
        <v>256.70999999999998</v>
      </c>
      <c r="BF39" s="42">
        <v>260.99</v>
      </c>
      <c r="BG39" s="42">
        <v>983.4</v>
      </c>
      <c r="BH39" s="21">
        <f t="shared" si="35"/>
        <v>43.498333333333335</v>
      </c>
      <c r="BI39" s="21">
        <f t="shared" si="36"/>
        <v>46.666796008211399</v>
      </c>
      <c r="BJ39" s="3">
        <f t="shared" si="37"/>
        <v>-3.1684626748780644</v>
      </c>
      <c r="BK39" s="3">
        <f t="shared" si="38"/>
        <v>280.00077604926844</v>
      </c>
      <c r="BL39" s="3">
        <f t="shared" si="39"/>
        <v>43.399999999999977</v>
      </c>
      <c r="BM39" s="3">
        <f t="shared" si="40"/>
        <v>45.99946082529398</v>
      </c>
      <c r="BN39" s="4">
        <f t="shared" si="84"/>
        <v>-2.5994608252940026</v>
      </c>
      <c r="BO39" s="4">
        <f t="shared" si="75"/>
        <v>0.98360090424920488</v>
      </c>
      <c r="BP39" s="13"/>
      <c r="BQ39" s="43">
        <v>46145.541666666664</v>
      </c>
      <c r="BR39" s="42">
        <v>253.726</v>
      </c>
      <c r="BS39" s="42">
        <v>258.863</v>
      </c>
      <c r="BT39" s="42">
        <v>979.5</v>
      </c>
      <c r="BU39" s="21">
        <f t="shared" si="41"/>
        <v>43.143833333333333</v>
      </c>
      <c r="BV39" s="21">
        <f t="shared" si="42"/>
        <v>46.666796008211399</v>
      </c>
      <c r="BW39" s="3">
        <f t="shared" si="43"/>
        <v>-3.522962674878066</v>
      </c>
      <c r="BX39" s="3">
        <f t="shared" si="44"/>
        <v>280.00077604926844</v>
      </c>
      <c r="BY39" s="3">
        <f t="shared" si="92"/>
        <v>42.299999999999955</v>
      </c>
      <c r="BZ39" s="3">
        <f t="shared" si="46"/>
        <v>45.99946082529398</v>
      </c>
      <c r="CA39" s="4">
        <f t="shared" si="85"/>
        <v>-3.6994608252940253</v>
      </c>
      <c r="CB39" s="4">
        <f t="shared" si="76"/>
        <v>0.98015552628224201</v>
      </c>
      <c r="CC39" s="13"/>
      <c r="CD39" s="43">
        <v>46145.541666666664</v>
      </c>
      <c r="CE39" s="42">
        <v>254.31299999999999</v>
      </c>
      <c r="CF39" s="42">
        <v>259.63299999999998</v>
      </c>
      <c r="CG39" s="42">
        <v>982.5</v>
      </c>
      <c r="CH39" s="21">
        <f t="shared" si="47"/>
        <v>43.272166666666664</v>
      </c>
      <c r="CI39" s="21">
        <f t="shared" si="48"/>
        <v>46.666796008211399</v>
      </c>
      <c r="CJ39" s="3">
        <f t="shared" si="49"/>
        <v>-3.3946293415447357</v>
      </c>
      <c r="CK39" s="3">
        <f t="shared" si="50"/>
        <v>280.00077604926844</v>
      </c>
      <c r="CL39" s="3">
        <f t="shared" si="93"/>
        <v>42.399999999999977</v>
      </c>
      <c r="CM39" s="3">
        <f t="shared" si="52"/>
        <v>45.99946082529398</v>
      </c>
      <c r="CN39" s="4">
        <f t="shared" si="86"/>
        <v>-3.5994608252940026</v>
      </c>
      <c r="CO39" s="4">
        <f t="shared" si="77"/>
        <v>0.97950953846390865</v>
      </c>
      <c r="CP39" s="13"/>
      <c r="CQ39" s="43">
        <v>46145.541666666664</v>
      </c>
      <c r="CR39" s="42">
        <v>256.07</v>
      </c>
      <c r="CS39" s="42">
        <v>263.99900000000002</v>
      </c>
      <c r="CT39" s="42">
        <v>993.4</v>
      </c>
      <c r="CU39" s="21">
        <f t="shared" si="53"/>
        <v>43.999833333333335</v>
      </c>
      <c r="CV39" s="21">
        <f t="shared" si="54"/>
        <v>46.666796008211399</v>
      </c>
      <c r="CW39" s="3">
        <f t="shared" si="55"/>
        <v>-2.6669626748780644</v>
      </c>
      <c r="CX39" s="3">
        <f t="shared" si="56"/>
        <v>280.00077604926844</v>
      </c>
      <c r="CY39" s="3">
        <f t="shared" si="94"/>
        <v>42.799999999999955</v>
      </c>
      <c r="CZ39" s="3">
        <f t="shared" si="58"/>
        <v>45.99946082529398</v>
      </c>
      <c r="DA39" s="4">
        <f t="shared" si="87"/>
        <v>-3.1994608252940253</v>
      </c>
      <c r="DB39" s="4">
        <f t="shared" si="78"/>
        <v>0.96996579532498217</v>
      </c>
      <c r="DC39" s="13"/>
      <c r="DD39" s="43">
        <v>46145.541666666664</v>
      </c>
      <c r="DE39" s="42">
        <v>241.55600000000001</v>
      </c>
      <c r="DF39" s="42">
        <v>245.559</v>
      </c>
      <c r="DG39" s="42">
        <v>939.7</v>
      </c>
      <c r="DH39" s="21">
        <f t="shared" si="59"/>
        <v>40.926499999999997</v>
      </c>
      <c r="DI39" s="21">
        <f t="shared" si="60"/>
        <v>44.397676569280016</v>
      </c>
      <c r="DJ39" s="3">
        <f t="shared" si="61"/>
        <v>-3.4711765692800185</v>
      </c>
      <c r="DK39" s="3">
        <f t="shared" si="62"/>
        <v>266.38605941568011</v>
      </c>
      <c r="DL39" s="3">
        <f t="shared" si="95"/>
        <v>40.300000000000068</v>
      </c>
      <c r="DM39" s="3">
        <f t="shared" si="64"/>
        <v>43.762789794339312</v>
      </c>
      <c r="DN39" s="4">
        <f t="shared" si="88"/>
        <v>-3.4627897943392441</v>
      </c>
      <c r="DO39" s="4">
        <f t="shared" si="79"/>
        <v>0.98369841870996388</v>
      </c>
      <c r="DP39" s="13"/>
      <c r="DQ39" s="11"/>
      <c r="DR39" s="55">
        <f t="shared" si="70"/>
        <v>46145.541666666664</v>
      </c>
      <c r="DS39" s="5">
        <f t="shared" si="96"/>
        <v>446.24083333333328</v>
      </c>
      <c r="DT39" s="5">
        <f t="shared" si="66"/>
        <v>483.06555904646717</v>
      </c>
      <c r="DU39" s="6">
        <f t="shared" si="89"/>
        <v>-36.824725713133887</v>
      </c>
      <c r="DV39" s="5">
        <f t="shared" si="67"/>
        <v>2898.3933542788031</v>
      </c>
      <c r="DW39" s="5">
        <f t="shared" si="97"/>
        <v>438.4000000000002</v>
      </c>
      <c r="DX39" s="5">
        <f t="shared" si="69"/>
        <v>476.15772155210266</v>
      </c>
      <c r="DY39" s="6">
        <f t="shared" si="90"/>
        <v>-37.757721552102453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46145.534722222219</v>
      </c>
      <c r="B40" s="39">
        <v>1066</v>
      </c>
      <c r="C40" s="38">
        <v>48.79</v>
      </c>
      <c r="D40" s="12"/>
      <c r="E40" s="42">
        <v>342.416</v>
      </c>
      <c r="F40" s="42">
        <v>348.40600000000001</v>
      </c>
      <c r="G40" s="42">
        <v>1249.5</v>
      </c>
      <c r="H40" s="21">
        <f t="shared" si="11"/>
        <v>58.067666666666668</v>
      </c>
      <c r="I40" s="3">
        <f t="shared" si="12"/>
        <v>63.476546441793026</v>
      </c>
      <c r="J40" s="3">
        <f t="shared" si="13"/>
        <v>-5.4088797751263584</v>
      </c>
      <c r="K40" s="3">
        <f t="shared" si="14"/>
        <v>380.8592786507582</v>
      </c>
      <c r="L40" s="3">
        <f t="shared" si="15"/>
        <v>57.200000000000045</v>
      </c>
      <c r="M40" s="3">
        <f t="shared" si="16"/>
        <v>62.568831827675389</v>
      </c>
      <c r="N40" s="4">
        <f t="shared" si="80"/>
        <v>-5.3688318276753435</v>
      </c>
      <c r="O40" s="4">
        <f t="shared" si="71"/>
        <v>0.98280741433844421</v>
      </c>
      <c r="P40" s="13"/>
      <c r="Q40" s="43">
        <v>46145.534722222219</v>
      </c>
      <c r="R40" s="42">
        <v>338.13400000000001</v>
      </c>
      <c r="S40" s="42">
        <v>343.77199999999999</v>
      </c>
      <c r="T40" s="42">
        <v>1268</v>
      </c>
      <c r="U40" s="21">
        <f t="shared" si="17"/>
        <v>57.295333333333332</v>
      </c>
      <c r="V40" s="3">
        <f t="shared" si="18"/>
        <v>63.476546441793026</v>
      </c>
      <c r="W40" s="3">
        <f t="shared" si="19"/>
        <v>-6.1812131084596942</v>
      </c>
      <c r="X40" s="3">
        <f t="shared" si="20"/>
        <v>380.8592786507582</v>
      </c>
      <c r="Y40" s="3">
        <f t="shared" si="21"/>
        <v>55.400000000000091</v>
      </c>
      <c r="Z40" s="3">
        <f t="shared" si="22"/>
        <v>62.568831827675389</v>
      </c>
      <c r="AA40" s="4">
        <f t="shared" si="81"/>
        <v>-7.168831827675298</v>
      </c>
      <c r="AB40" s="4">
        <f t="shared" si="72"/>
        <v>0.98359959508046035</v>
      </c>
      <c r="AC40" s="13"/>
      <c r="AD40" s="43">
        <v>46145.534722222219</v>
      </c>
      <c r="AE40" s="42">
        <v>342.32600000000002</v>
      </c>
      <c r="AF40" s="42">
        <v>352.90300000000002</v>
      </c>
      <c r="AG40" s="42">
        <v>1252.8</v>
      </c>
      <c r="AH40" s="21">
        <f t="shared" si="23"/>
        <v>58.817166666666665</v>
      </c>
      <c r="AI40" s="21">
        <f t="shared" si="24"/>
        <v>63.476546441793026</v>
      </c>
      <c r="AJ40" s="3">
        <f t="shared" si="25"/>
        <v>-4.6593797751263608</v>
      </c>
      <c r="AK40" s="3">
        <f t="shared" si="26"/>
        <v>380.8592786507582</v>
      </c>
      <c r="AL40" s="3">
        <f t="shared" si="27"/>
        <v>56.399999999999864</v>
      </c>
      <c r="AM40" s="3">
        <f t="shared" si="28"/>
        <v>62.568831827675389</v>
      </c>
      <c r="AN40" s="4">
        <f t="shared" si="82"/>
        <v>-6.1688318276755254</v>
      </c>
      <c r="AO40" s="4">
        <f t="shared" si="73"/>
        <v>0.97002859142597253</v>
      </c>
      <c r="AP40" s="13"/>
      <c r="AQ40" s="43">
        <v>46145.534722222219</v>
      </c>
      <c r="AR40" s="42">
        <v>341.863</v>
      </c>
      <c r="AS40" s="42">
        <v>347.66899999999998</v>
      </c>
      <c r="AT40" s="42">
        <v>1259</v>
      </c>
      <c r="AU40" s="21">
        <f t="shared" si="29"/>
        <v>57.944833333333328</v>
      </c>
      <c r="AV40" s="21">
        <f t="shared" si="30"/>
        <v>63.476546441793026</v>
      </c>
      <c r="AW40" s="3">
        <f t="shared" si="31"/>
        <v>-5.531713108459698</v>
      </c>
      <c r="AX40" s="3">
        <f t="shared" si="32"/>
        <v>380.8592786507582</v>
      </c>
      <c r="AY40" s="3">
        <f t="shared" si="91"/>
        <v>55.799999999999955</v>
      </c>
      <c r="AZ40" s="3">
        <f t="shared" si="34"/>
        <v>62.568831827675389</v>
      </c>
      <c r="BA40" s="4">
        <f t="shared" si="83"/>
        <v>-6.7688318276754345</v>
      </c>
      <c r="BB40" s="4">
        <f t="shared" si="74"/>
        <v>0.98330020795641837</v>
      </c>
      <c r="BC40" s="13"/>
      <c r="BD40" s="43">
        <v>46145.534722222219</v>
      </c>
      <c r="BE40" s="42">
        <v>257.61200000000002</v>
      </c>
      <c r="BF40" s="42">
        <v>261.90699999999998</v>
      </c>
      <c r="BG40" s="42">
        <v>940</v>
      </c>
      <c r="BH40" s="21">
        <f t="shared" si="35"/>
        <v>43.651166666666661</v>
      </c>
      <c r="BI40" s="21">
        <f t="shared" si="36"/>
        <v>47.019664030957799</v>
      </c>
      <c r="BJ40" s="3">
        <f t="shared" si="37"/>
        <v>-3.3684973642911373</v>
      </c>
      <c r="BK40" s="3">
        <f t="shared" si="38"/>
        <v>282.11798418574682</v>
      </c>
      <c r="BL40" s="3">
        <f t="shared" si="39"/>
        <v>43.100000000000023</v>
      </c>
      <c r="BM40" s="3">
        <f t="shared" si="40"/>
        <v>46.347282835315106</v>
      </c>
      <c r="BN40" s="4">
        <f t="shared" si="84"/>
        <v>-3.2472828353150831</v>
      </c>
      <c r="BO40" s="4">
        <f t="shared" si="75"/>
        <v>0.98360104922739766</v>
      </c>
      <c r="BP40" s="13"/>
      <c r="BQ40" s="43">
        <v>46145.534722222219</v>
      </c>
      <c r="BR40" s="42">
        <v>255.88800000000001</v>
      </c>
      <c r="BS40" s="42">
        <v>261.21600000000001</v>
      </c>
      <c r="BT40" s="42">
        <v>937.2</v>
      </c>
      <c r="BU40" s="21">
        <f t="shared" si="41"/>
        <v>43.536000000000001</v>
      </c>
      <c r="BV40" s="21">
        <f t="shared" si="42"/>
        <v>47.019664030957799</v>
      </c>
      <c r="BW40" s="3">
        <f t="shared" si="43"/>
        <v>-3.4836640309577973</v>
      </c>
      <c r="BX40" s="3">
        <f t="shared" si="44"/>
        <v>282.11798418574682</v>
      </c>
      <c r="BY40" s="3">
        <f t="shared" si="92"/>
        <v>42.800000000000068</v>
      </c>
      <c r="BZ40" s="3">
        <f t="shared" si="46"/>
        <v>46.347282835315106</v>
      </c>
      <c r="CA40" s="4">
        <f t="shared" si="85"/>
        <v>-3.5472828353150376</v>
      </c>
      <c r="CB40" s="4">
        <f t="shared" si="76"/>
        <v>0.97960308710033073</v>
      </c>
      <c r="CC40" s="13"/>
      <c r="CD40" s="43">
        <v>46145.534722222219</v>
      </c>
      <c r="CE40" s="42">
        <v>255.77199999999999</v>
      </c>
      <c r="CF40" s="42">
        <v>261.12400000000002</v>
      </c>
      <c r="CG40" s="42">
        <v>940.1</v>
      </c>
      <c r="CH40" s="21">
        <f t="shared" si="47"/>
        <v>43.520666666666671</v>
      </c>
      <c r="CI40" s="21">
        <f t="shared" si="48"/>
        <v>47.019664030957799</v>
      </c>
      <c r="CJ40" s="3">
        <f t="shared" si="49"/>
        <v>-3.4989973642911281</v>
      </c>
      <c r="CK40" s="3">
        <f t="shared" si="50"/>
        <v>282.11798418574682</v>
      </c>
      <c r="CL40" s="3">
        <f t="shared" si="93"/>
        <v>42.700000000000045</v>
      </c>
      <c r="CM40" s="3">
        <f t="shared" si="52"/>
        <v>46.347282835315106</v>
      </c>
      <c r="CN40" s="4">
        <f t="shared" si="86"/>
        <v>-3.6472828353150604</v>
      </c>
      <c r="CO40" s="4">
        <f t="shared" si="77"/>
        <v>0.97950399044132275</v>
      </c>
      <c r="CP40" s="13"/>
      <c r="CQ40" s="43">
        <v>46145.534722222219</v>
      </c>
      <c r="CR40" s="42">
        <v>258.42</v>
      </c>
      <c r="CS40" s="42">
        <v>266.32900000000001</v>
      </c>
      <c r="CT40" s="42">
        <v>950.6</v>
      </c>
      <c r="CU40" s="21">
        <f t="shared" si="53"/>
        <v>44.388166666666663</v>
      </c>
      <c r="CV40" s="21">
        <f t="shared" si="54"/>
        <v>47.019664030957799</v>
      </c>
      <c r="CW40" s="3">
        <f t="shared" si="55"/>
        <v>-2.6314973642911355</v>
      </c>
      <c r="CX40" s="3">
        <f t="shared" si="56"/>
        <v>282.11798418574682</v>
      </c>
      <c r="CY40" s="3">
        <f t="shared" si="94"/>
        <v>43.5</v>
      </c>
      <c r="CZ40" s="3">
        <f t="shared" si="58"/>
        <v>46.347282835315106</v>
      </c>
      <c r="DA40" s="4">
        <f t="shared" si="87"/>
        <v>-2.8472828353151058</v>
      </c>
      <c r="DB40" s="4">
        <f t="shared" si="78"/>
        <v>0.97030364699300498</v>
      </c>
      <c r="DC40" s="13"/>
      <c r="DD40" s="43">
        <v>46145.534722222219</v>
      </c>
      <c r="DE40" s="42">
        <v>244.25200000000001</v>
      </c>
      <c r="DF40" s="42">
        <v>248.29900000000001</v>
      </c>
      <c r="DG40" s="42">
        <v>899.4</v>
      </c>
      <c r="DH40" s="21">
        <f t="shared" si="59"/>
        <v>41.383166666666668</v>
      </c>
      <c r="DI40" s="21">
        <f t="shared" si="60"/>
        <v>44.733386789085536</v>
      </c>
      <c r="DJ40" s="3">
        <f t="shared" si="61"/>
        <v>-3.3502201224188681</v>
      </c>
      <c r="DK40" s="3">
        <f t="shared" si="62"/>
        <v>268.40032073451329</v>
      </c>
      <c r="DL40" s="3">
        <f t="shared" si="95"/>
        <v>41.799999999999955</v>
      </c>
      <c r="DM40" s="3">
        <f t="shared" si="64"/>
        <v>44.093699358001615</v>
      </c>
      <c r="DN40" s="4">
        <f t="shared" si="88"/>
        <v>-2.2936993580016605</v>
      </c>
      <c r="DO40" s="4">
        <f t="shared" si="79"/>
        <v>0.98370110230004959</v>
      </c>
      <c r="DP40" s="13"/>
      <c r="DQ40" s="11"/>
      <c r="DR40" s="55">
        <f t="shared" si="70"/>
        <v>46145.534722222219</v>
      </c>
      <c r="DS40" s="5">
        <f t="shared" si="96"/>
        <v>448.60416666666669</v>
      </c>
      <c r="DT40" s="5">
        <f t="shared" si="66"/>
        <v>486.71822868008888</v>
      </c>
      <c r="DU40" s="6">
        <f t="shared" si="89"/>
        <v>-38.114062013422199</v>
      </c>
      <c r="DV40" s="5">
        <f t="shared" si="67"/>
        <v>2920.3093720805336</v>
      </c>
      <c r="DW40" s="5">
        <f t="shared" si="97"/>
        <v>438.70000000000005</v>
      </c>
      <c r="DX40" s="5">
        <f t="shared" si="69"/>
        <v>479.75815800996367</v>
      </c>
      <c r="DY40" s="6">
        <f t="shared" si="90"/>
        <v>-41.05815800996362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46145.527777777781</v>
      </c>
      <c r="B41" s="39">
        <v>1068</v>
      </c>
      <c r="C41" s="38">
        <v>49.08</v>
      </c>
      <c r="D41" s="12"/>
      <c r="E41" s="42">
        <v>336.03100000000001</v>
      </c>
      <c r="F41" s="42">
        <v>341.495</v>
      </c>
      <c r="G41" s="42">
        <v>1192.3</v>
      </c>
      <c r="H41" s="21">
        <f t="shared" si="11"/>
        <v>56.915833333333332</v>
      </c>
      <c r="I41" s="3">
        <f t="shared" si="12"/>
        <v>63.525226931318869</v>
      </c>
      <c r="J41" s="3">
        <f t="shared" si="13"/>
        <v>-6.6093935979855374</v>
      </c>
      <c r="K41" s="3">
        <f t="shared" si="14"/>
        <v>381.15136158791324</v>
      </c>
      <c r="L41" s="3">
        <f t="shared" si="15"/>
        <v>56.799999999999955</v>
      </c>
      <c r="M41" s="3">
        <f t="shared" si="16"/>
        <v>62.616816186201014</v>
      </c>
      <c r="N41" s="4">
        <f t="shared" si="80"/>
        <v>-5.8168161862010592</v>
      </c>
      <c r="O41" s="4">
        <f t="shared" si="71"/>
        <v>0.98399976573595516</v>
      </c>
      <c r="P41" s="13"/>
      <c r="Q41" s="43">
        <v>46145.527777777781</v>
      </c>
      <c r="R41" s="42">
        <v>336.56099999999998</v>
      </c>
      <c r="S41" s="42">
        <v>345.61599999999999</v>
      </c>
      <c r="T41" s="42">
        <v>1212.5999999999999</v>
      </c>
      <c r="U41" s="21">
        <f t="shared" si="17"/>
        <v>57.602666666666664</v>
      </c>
      <c r="V41" s="3">
        <f t="shared" si="18"/>
        <v>63.525226931318869</v>
      </c>
      <c r="W41" s="3">
        <f t="shared" si="19"/>
        <v>-5.9225602646522049</v>
      </c>
      <c r="X41" s="3">
        <f t="shared" si="20"/>
        <v>381.15136158791324</v>
      </c>
      <c r="Y41" s="3">
        <f t="shared" si="21"/>
        <v>55.099999999999909</v>
      </c>
      <c r="Z41" s="3">
        <f t="shared" si="22"/>
        <v>62.616816186201014</v>
      </c>
      <c r="AA41" s="4">
        <f t="shared" si="81"/>
        <v>-7.5168161862011047</v>
      </c>
      <c r="AB41" s="4">
        <f t="shared" si="72"/>
        <v>0.97380040275913149</v>
      </c>
      <c r="AC41" s="13"/>
      <c r="AD41" s="43">
        <v>46145.527777777781</v>
      </c>
      <c r="AE41" s="42">
        <v>337.44200000000001</v>
      </c>
      <c r="AF41" s="42">
        <v>347.91899999999998</v>
      </c>
      <c r="AG41" s="42">
        <v>1196.4000000000001</v>
      </c>
      <c r="AH41" s="21">
        <f t="shared" si="23"/>
        <v>57.986499999999992</v>
      </c>
      <c r="AI41" s="21">
        <f t="shared" si="24"/>
        <v>63.525226931318869</v>
      </c>
      <c r="AJ41" s="3">
        <f t="shared" si="25"/>
        <v>-5.5387269313188767</v>
      </c>
      <c r="AK41" s="3">
        <f t="shared" si="26"/>
        <v>381.15136158791324</v>
      </c>
      <c r="AL41" s="3">
        <f t="shared" si="27"/>
        <v>55.700000000000045</v>
      </c>
      <c r="AM41" s="3">
        <f t="shared" si="28"/>
        <v>62.616816186201014</v>
      </c>
      <c r="AN41" s="4">
        <f t="shared" si="82"/>
        <v>-6.9168161862009683</v>
      </c>
      <c r="AO41" s="4">
        <f t="shared" si="73"/>
        <v>0.96988666902353715</v>
      </c>
      <c r="AP41" s="13"/>
      <c r="AQ41" s="43">
        <v>46145.527777777781</v>
      </c>
      <c r="AR41" s="42">
        <v>335.346</v>
      </c>
      <c r="AS41" s="42">
        <v>340.66</v>
      </c>
      <c r="AT41" s="42">
        <v>1203.2</v>
      </c>
      <c r="AU41" s="21">
        <f t="shared" si="29"/>
        <v>56.776666666666671</v>
      </c>
      <c r="AV41" s="21">
        <f t="shared" si="30"/>
        <v>63.525226931318869</v>
      </c>
      <c r="AW41" s="3">
        <f t="shared" si="31"/>
        <v>-6.7485602646521983</v>
      </c>
      <c r="AX41" s="3">
        <f t="shared" si="32"/>
        <v>381.15136158791324</v>
      </c>
      <c r="AY41" s="3">
        <f t="shared" si="91"/>
        <v>56</v>
      </c>
      <c r="AZ41" s="3">
        <f t="shared" si="34"/>
        <v>62.616816186201014</v>
      </c>
      <c r="BA41" s="4">
        <f t="shared" si="83"/>
        <v>-6.6168161862010137</v>
      </c>
      <c r="BB41" s="4">
        <f t="shared" si="74"/>
        <v>0.98440086890154399</v>
      </c>
      <c r="BC41" s="13"/>
      <c r="BD41" s="43">
        <v>46145.527777777781</v>
      </c>
      <c r="BE41" s="42">
        <v>259.43799999999999</v>
      </c>
      <c r="BF41" s="42">
        <v>263.73700000000002</v>
      </c>
      <c r="BG41" s="42">
        <v>896.9</v>
      </c>
      <c r="BH41" s="21">
        <f t="shared" si="35"/>
        <v>43.956166666666668</v>
      </c>
      <c r="BI41" s="21">
        <f t="shared" si="36"/>
        <v>47.055723652828796</v>
      </c>
      <c r="BJ41" s="3">
        <f t="shared" si="37"/>
        <v>-3.0995569861621277</v>
      </c>
      <c r="BK41" s="3">
        <f t="shared" si="38"/>
        <v>282.33434191697279</v>
      </c>
      <c r="BL41" s="3">
        <f t="shared" si="39"/>
        <v>43.699999999999932</v>
      </c>
      <c r="BM41" s="3">
        <f t="shared" si="40"/>
        <v>46.382826804593343</v>
      </c>
      <c r="BN41" s="4">
        <f t="shared" si="84"/>
        <v>-2.6828268045934109</v>
      </c>
      <c r="BO41" s="4">
        <f t="shared" si="75"/>
        <v>0.98369967050508633</v>
      </c>
      <c r="BP41" s="13"/>
      <c r="BQ41" s="43">
        <v>46145.527777777781</v>
      </c>
      <c r="BR41" s="42">
        <v>257.33999999999997</v>
      </c>
      <c r="BS41" s="42">
        <v>262.58199999999999</v>
      </c>
      <c r="BT41" s="42">
        <v>894.4</v>
      </c>
      <c r="BU41" s="21">
        <f t="shared" si="41"/>
        <v>43.763666666666666</v>
      </c>
      <c r="BV41" s="21">
        <f t="shared" si="42"/>
        <v>47.055723652828796</v>
      </c>
      <c r="BW41" s="3">
        <f t="shared" si="43"/>
        <v>-3.2920569861621303</v>
      </c>
      <c r="BX41" s="3">
        <f t="shared" si="44"/>
        <v>282.33434191697279</v>
      </c>
      <c r="BY41" s="3">
        <f t="shared" si="92"/>
        <v>42.799999999999955</v>
      </c>
      <c r="BZ41" s="3">
        <f t="shared" si="46"/>
        <v>46.382826804593343</v>
      </c>
      <c r="CA41" s="4">
        <f t="shared" si="85"/>
        <v>-3.5828268045933882</v>
      </c>
      <c r="CB41" s="4">
        <f t="shared" si="76"/>
        <v>0.98003671234128764</v>
      </c>
      <c r="CC41" s="13"/>
      <c r="CD41" s="43">
        <v>46145.527777777781</v>
      </c>
      <c r="CE41" s="42">
        <v>257.286</v>
      </c>
      <c r="CF41" s="42">
        <v>262.661</v>
      </c>
      <c r="CG41" s="42">
        <v>897.4</v>
      </c>
      <c r="CH41" s="21">
        <f t="shared" si="47"/>
        <v>43.776833333333329</v>
      </c>
      <c r="CI41" s="21">
        <f t="shared" si="48"/>
        <v>47.055723652828796</v>
      </c>
      <c r="CJ41" s="3">
        <f t="shared" si="49"/>
        <v>-3.2788903194954671</v>
      </c>
      <c r="CK41" s="3">
        <f t="shared" si="50"/>
        <v>282.33434191697279</v>
      </c>
      <c r="CL41" s="3">
        <f t="shared" si="93"/>
        <v>42.899999999999977</v>
      </c>
      <c r="CM41" s="3">
        <f t="shared" si="52"/>
        <v>46.382826804593343</v>
      </c>
      <c r="CN41" s="4">
        <f t="shared" si="86"/>
        <v>-3.4828268045933655</v>
      </c>
      <c r="CO41" s="4">
        <f t="shared" si="77"/>
        <v>0.97953636055600179</v>
      </c>
      <c r="CP41" s="13"/>
      <c r="CQ41" s="43">
        <v>46145.527777777781</v>
      </c>
      <c r="CR41" s="42">
        <v>259.065</v>
      </c>
      <c r="CS41" s="42">
        <v>266.86399999999998</v>
      </c>
      <c r="CT41" s="42">
        <v>907.1</v>
      </c>
      <c r="CU41" s="21">
        <f t="shared" si="53"/>
        <v>44.477333333333327</v>
      </c>
      <c r="CV41" s="21">
        <f t="shared" si="54"/>
        <v>47.055723652828796</v>
      </c>
      <c r="CW41" s="3">
        <f t="shared" si="55"/>
        <v>-2.5783903194954689</v>
      </c>
      <c r="CX41" s="3">
        <f t="shared" si="56"/>
        <v>282.33434191697279</v>
      </c>
      <c r="CY41" s="3">
        <f t="shared" si="94"/>
        <v>42.800000000000068</v>
      </c>
      <c r="CZ41" s="3">
        <f t="shared" si="58"/>
        <v>46.382826804593343</v>
      </c>
      <c r="DA41" s="4">
        <f t="shared" si="87"/>
        <v>-3.5828268045932745</v>
      </c>
      <c r="DB41" s="4">
        <f t="shared" si="78"/>
        <v>0.97077537622159615</v>
      </c>
      <c r="DC41" s="13"/>
      <c r="DD41" s="43">
        <v>46145.527777777781</v>
      </c>
      <c r="DE41" s="42">
        <v>245.387</v>
      </c>
      <c r="DF41" s="42">
        <v>249.428</v>
      </c>
      <c r="DG41" s="42">
        <v>857.6</v>
      </c>
      <c r="DH41" s="21">
        <f t="shared" si="59"/>
        <v>41.571333333333328</v>
      </c>
      <c r="DI41" s="21">
        <f t="shared" si="60"/>
        <v>44.767693053195842</v>
      </c>
      <c r="DJ41" s="3">
        <f t="shared" si="61"/>
        <v>-3.1963597198625138</v>
      </c>
      <c r="DK41" s="3">
        <f t="shared" si="62"/>
        <v>268.60615831917505</v>
      </c>
      <c r="DL41" s="3">
        <f t="shared" si="95"/>
        <v>39.899999999999977</v>
      </c>
      <c r="DM41" s="3">
        <f t="shared" si="64"/>
        <v>44.127515042535144</v>
      </c>
      <c r="DN41" s="4">
        <f t="shared" si="88"/>
        <v>-4.2275150425351669</v>
      </c>
      <c r="DO41" s="4">
        <f t="shared" si="79"/>
        <v>0.98379893195631607</v>
      </c>
      <c r="DP41" s="13"/>
      <c r="DQ41" s="11"/>
      <c r="DR41" s="55">
        <f t="shared" si="70"/>
        <v>46145.527777777781</v>
      </c>
      <c r="DS41" s="5">
        <f t="shared" si="96"/>
        <v>446.827</v>
      </c>
      <c r="DT41" s="5">
        <f t="shared" si="66"/>
        <v>487.09149538978659</v>
      </c>
      <c r="DU41" s="6">
        <f t="shared" si="89"/>
        <v>-40.264495389786589</v>
      </c>
      <c r="DV41" s="5">
        <f t="shared" si="67"/>
        <v>2922.5489723387191</v>
      </c>
      <c r="DW41" s="5">
        <f t="shared" si="97"/>
        <v>435.69999999999982</v>
      </c>
      <c r="DX41" s="5">
        <f t="shared" si="69"/>
        <v>480.12608700571252</v>
      </c>
      <c r="DY41" s="6">
        <f t="shared" si="90"/>
        <v>-44.426087005712702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46145.520833333336</v>
      </c>
      <c r="B42" s="39">
        <v>1064</v>
      </c>
      <c r="C42" s="38">
        <v>49.08</v>
      </c>
      <c r="D42" s="12"/>
      <c r="E42" s="42">
        <v>342.62900000000002</v>
      </c>
      <c r="F42" s="42">
        <v>348.803</v>
      </c>
      <c r="G42" s="42">
        <v>1135.5</v>
      </c>
      <c r="H42" s="21">
        <f t="shared" si="11"/>
        <v>58.133833333333328</v>
      </c>
      <c r="I42" s="3">
        <f t="shared" si="12"/>
        <v>63.287304733074244</v>
      </c>
      <c r="J42" s="3">
        <f t="shared" si="13"/>
        <v>-5.1534713997409156</v>
      </c>
      <c r="K42" s="3">
        <f t="shared" si="14"/>
        <v>379.72382839844539</v>
      </c>
      <c r="L42" s="3">
        <f t="shared" si="15"/>
        <v>56</v>
      </c>
      <c r="M42" s="3">
        <f t="shared" si="16"/>
        <v>62.382296275391283</v>
      </c>
      <c r="N42" s="4">
        <f t="shared" si="80"/>
        <v>-6.3822962753912833</v>
      </c>
      <c r="O42" s="4">
        <f t="shared" si="71"/>
        <v>0.98229946416745273</v>
      </c>
      <c r="P42" s="13"/>
      <c r="Q42" s="43">
        <v>46145.520833333336</v>
      </c>
      <c r="R42" s="42">
        <v>342.37900000000002</v>
      </c>
      <c r="S42" s="42">
        <v>348.12299999999999</v>
      </c>
      <c r="T42" s="42">
        <v>1157.5</v>
      </c>
      <c r="U42" s="21">
        <f t="shared" si="17"/>
        <v>58.020499999999998</v>
      </c>
      <c r="V42" s="3">
        <f t="shared" si="18"/>
        <v>63.287304733074244</v>
      </c>
      <c r="W42" s="3">
        <f t="shared" si="19"/>
        <v>-5.2668047330742453</v>
      </c>
      <c r="X42" s="3">
        <f t="shared" si="20"/>
        <v>379.72382839844539</v>
      </c>
      <c r="Y42" s="3">
        <f t="shared" si="21"/>
        <v>59</v>
      </c>
      <c r="Z42" s="3">
        <f t="shared" si="22"/>
        <v>62.382296275391283</v>
      </c>
      <c r="AA42" s="4">
        <f t="shared" si="81"/>
        <v>-3.3822962753912833</v>
      </c>
      <c r="AB42" s="4">
        <f t="shared" si="72"/>
        <v>0.9835000847401637</v>
      </c>
      <c r="AC42" s="13"/>
      <c r="AD42" s="43">
        <v>46145.520833333336</v>
      </c>
      <c r="AE42" s="42">
        <v>333.88099999999997</v>
      </c>
      <c r="AF42" s="42">
        <v>344.15199999999999</v>
      </c>
      <c r="AG42" s="42">
        <v>1140.7</v>
      </c>
      <c r="AH42" s="21">
        <f t="shared" si="23"/>
        <v>57.358666666666664</v>
      </c>
      <c r="AI42" s="21">
        <f t="shared" si="24"/>
        <v>63.287304733074244</v>
      </c>
      <c r="AJ42" s="3">
        <f t="shared" si="25"/>
        <v>-5.9286380664075793</v>
      </c>
      <c r="AK42" s="3">
        <f t="shared" si="26"/>
        <v>379.72382839844539</v>
      </c>
      <c r="AL42" s="3">
        <f t="shared" si="27"/>
        <v>57.100000000000136</v>
      </c>
      <c r="AM42" s="3">
        <f t="shared" si="28"/>
        <v>62.382296275391283</v>
      </c>
      <c r="AN42" s="4">
        <f t="shared" si="82"/>
        <v>-5.2822962753911469</v>
      </c>
      <c r="AO42" s="4">
        <f t="shared" si="73"/>
        <v>0.97015562890815676</v>
      </c>
      <c r="AP42" s="13"/>
      <c r="AQ42" s="43">
        <v>46145.520833333336</v>
      </c>
      <c r="AR42" s="42">
        <v>337.46</v>
      </c>
      <c r="AS42" s="42">
        <v>342.98200000000003</v>
      </c>
      <c r="AT42" s="42">
        <v>1147.2</v>
      </c>
      <c r="AU42" s="21">
        <f t="shared" si="29"/>
        <v>57.163666666666671</v>
      </c>
      <c r="AV42" s="21">
        <f t="shared" si="30"/>
        <v>63.287304733074244</v>
      </c>
      <c r="AW42" s="3">
        <f t="shared" si="31"/>
        <v>-6.1236380664075725</v>
      </c>
      <c r="AX42" s="3">
        <f t="shared" si="32"/>
        <v>379.72382839844539</v>
      </c>
      <c r="AY42" s="3">
        <f t="shared" si="91"/>
        <v>56.100000000000136</v>
      </c>
      <c r="AZ42" s="3">
        <f t="shared" si="34"/>
        <v>62.382296275391283</v>
      </c>
      <c r="BA42" s="4">
        <f t="shared" si="83"/>
        <v>-6.2822962753911469</v>
      </c>
      <c r="BB42" s="4">
        <f t="shared" si="74"/>
        <v>0.9839000297391699</v>
      </c>
      <c r="BC42" s="13"/>
      <c r="BD42" s="43">
        <v>46145.520833333336</v>
      </c>
      <c r="BE42" s="42">
        <v>258.55500000000001</v>
      </c>
      <c r="BF42" s="42">
        <v>262.87299999999999</v>
      </c>
      <c r="BG42" s="42">
        <v>853.2</v>
      </c>
      <c r="BH42" s="21">
        <f t="shared" si="35"/>
        <v>43.812166666666663</v>
      </c>
      <c r="BI42" s="21">
        <f t="shared" si="36"/>
        <v>46.879484987462405</v>
      </c>
      <c r="BJ42" s="3">
        <f t="shared" si="37"/>
        <v>-3.0673183207957422</v>
      </c>
      <c r="BK42" s="3">
        <f t="shared" si="38"/>
        <v>281.27690992477437</v>
      </c>
      <c r="BL42" s="3">
        <f t="shared" si="39"/>
        <v>42.300000000000068</v>
      </c>
      <c r="BM42" s="3">
        <f t="shared" si="40"/>
        <v>46.209108352141691</v>
      </c>
      <c r="BN42" s="4">
        <f t="shared" si="84"/>
        <v>-3.9091083521416223</v>
      </c>
      <c r="BO42" s="4">
        <f t="shared" si="75"/>
        <v>0.98357381701429969</v>
      </c>
      <c r="BP42" s="13"/>
      <c r="BQ42" s="43">
        <v>46145.520833333336</v>
      </c>
      <c r="BR42" s="42">
        <v>256.70800000000003</v>
      </c>
      <c r="BS42" s="42">
        <v>261.863</v>
      </c>
      <c r="BT42" s="42">
        <v>851.6</v>
      </c>
      <c r="BU42" s="21">
        <f t="shared" si="41"/>
        <v>43.643833333333333</v>
      </c>
      <c r="BV42" s="21">
        <f t="shared" si="42"/>
        <v>46.879484987462405</v>
      </c>
      <c r="BW42" s="3">
        <f t="shared" si="43"/>
        <v>-3.2356516541290716</v>
      </c>
      <c r="BX42" s="3">
        <f t="shared" si="44"/>
        <v>281.27690992477437</v>
      </c>
      <c r="BY42" s="3">
        <f t="shared" si="92"/>
        <v>42.600000000000023</v>
      </c>
      <c r="BZ42" s="3">
        <f t="shared" si="46"/>
        <v>46.209108352141691</v>
      </c>
      <c r="CA42" s="4">
        <f t="shared" si="85"/>
        <v>-3.6091083521416678</v>
      </c>
      <c r="CB42" s="4">
        <f t="shared" si="76"/>
        <v>0.98031413372641429</v>
      </c>
      <c r="CC42" s="13"/>
      <c r="CD42" s="43">
        <v>46145.520833333336</v>
      </c>
      <c r="CE42" s="42">
        <v>257.55599999999998</v>
      </c>
      <c r="CF42" s="42">
        <v>263.04199999999997</v>
      </c>
      <c r="CG42" s="42">
        <v>854.5</v>
      </c>
      <c r="CH42" s="21">
        <f t="shared" si="47"/>
        <v>43.840333333333326</v>
      </c>
      <c r="CI42" s="21">
        <f t="shared" si="48"/>
        <v>46.879484987462405</v>
      </c>
      <c r="CJ42" s="3">
        <f t="shared" si="49"/>
        <v>-3.0391516541290784</v>
      </c>
      <c r="CK42" s="3">
        <f t="shared" si="50"/>
        <v>281.27690992477437</v>
      </c>
      <c r="CL42" s="3">
        <f t="shared" si="93"/>
        <v>42.600000000000023</v>
      </c>
      <c r="CM42" s="3">
        <f t="shared" si="52"/>
        <v>46.209108352141691</v>
      </c>
      <c r="CN42" s="4">
        <f t="shared" si="86"/>
        <v>-3.6091083521416678</v>
      </c>
      <c r="CO42" s="4">
        <f t="shared" si="77"/>
        <v>0.97914401502421666</v>
      </c>
      <c r="CP42" s="13"/>
      <c r="CQ42" s="43">
        <v>46145.520833333336</v>
      </c>
      <c r="CR42" s="42">
        <v>259.88499999999999</v>
      </c>
      <c r="CS42" s="42">
        <v>267.83699999999999</v>
      </c>
      <c r="CT42" s="42">
        <v>864.3</v>
      </c>
      <c r="CU42" s="21">
        <f t="shared" si="53"/>
        <v>44.639499999999998</v>
      </c>
      <c r="CV42" s="21">
        <f t="shared" si="54"/>
        <v>46.879484987462405</v>
      </c>
      <c r="CW42" s="3">
        <f t="shared" si="55"/>
        <v>-2.2399849874624067</v>
      </c>
      <c r="CX42" s="3">
        <f t="shared" si="56"/>
        <v>281.27690992477437</v>
      </c>
      <c r="CY42" s="3">
        <f t="shared" si="94"/>
        <v>43</v>
      </c>
      <c r="CZ42" s="3">
        <f t="shared" si="58"/>
        <v>46.209108352141691</v>
      </c>
      <c r="DA42" s="4">
        <f t="shared" si="87"/>
        <v>-3.2091083521416905</v>
      </c>
      <c r="DB42" s="4">
        <f t="shared" si="78"/>
        <v>0.97031030066794355</v>
      </c>
      <c r="DC42" s="13"/>
      <c r="DD42" s="43">
        <v>46145.520833333336</v>
      </c>
      <c r="DE42" s="42">
        <v>245.56800000000001</v>
      </c>
      <c r="DF42" s="42">
        <v>249.637</v>
      </c>
      <c r="DG42" s="42">
        <v>817.7</v>
      </c>
      <c r="DH42" s="21">
        <f t="shared" si="59"/>
        <v>41.606166666666667</v>
      </c>
      <c r="DI42" s="21">
        <f t="shared" si="60"/>
        <v>44.600023790824316</v>
      </c>
      <c r="DJ42" s="3">
        <f t="shared" si="61"/>
        <v>-2.9938571241576497</v>
      </c>
      <c r="DK42" s="3">
        <f t="shared" si="62"/>
        <v>267.60014274494597</v>
      </c>
      <c r="DL42" s="3">
        <f t="shared" si="95"/>
        <v>40.700000000000045</v>
      </c>
      <c r="DM42" s="3">
        <f t="shared" si="64"/>
        <v>43.962243450615532</v>
      </c>
      <c r="DN42" s="4">
        <f t="shared" si="88"/>
        <v>-3.262243450615486</v>
      </c>
      <c r="DO42" s="4">
        <f t="shared" si="79"/>
        <v>0.98370033288334668</v>
      </c>
      <c r="DP42" s="13"/>
      <c r="DQ42" s="11"/>
      <c r="DR42" s="55">
        <f t="shared" si="70"/>
        <v>46145.520833333336</v>
      </c>
      <c r="DS42" s="5">
        <f t="shared" si="96"/>
        <v>448.21866666666665</v>
      </c>
      <c r="DT42" s="5">
        <f t="shared" si="66"/>
        <v>485.26718267297093</v>
      </c>
      <c r="DU42" s="6">
        <f t="shared" si="89"/>
        <v>-37.048516006304283</v>
      </c>
      <c r="DV42" s="5">
        <f t="shared" si="67"/>
        <v>2911.6030960378253</v>
      </c>
      <c r="DW42" s="5">
        <f t="shared" si="97"/>
        <v>439.40000000000043</v>
      </c>
      <c r="DX42" s="5">
        <f t="shared" si="69"/>
        <v>478.32786196074744</v>
      </c>
      <c r="DY42" s="6">
        <f t="shared" si="90"/>
        <v>-38.927861960747009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46145.513888888891</v>
      </c>
      <c r="B43" s="39">
        <v>1060</v>
      </c>
      <c r="C43" s="38">
        <v>49.08</v>
      </c>
      <c r="D43" s="12"/>
      <c r="E43" s="42">
        <v>341.22300000000001</v>
      </c>
      <c r="F43" s="42">
        <v>347.33600000000001</v>
      </c>
      <c r="G43" s="42">
        <v>1079.5</v>
      </c>
      <c r="H43" s="21">
        <f t="shared" si="11"/>
        <v>57.889333333333333</v>
      </c>
      <c r="I43" s="3">
        <f t="shared" si="12"/>
        <v>63.049382534829597</v>
      </c>
      <c r="J43" s="3">
        <f t="shared" si="13"/>
        <v>-5.160049201496264</v>
      </c>
      <c r="K43" s="3">
        <f t="shared" si="14"/>
        <v>378.2962952089776</v>
      </c>
      <c r="L43" s="3">
        <f t="shared" si="15"/>
        <v>58.600000000000023</v>
      </c>
      <c r="M43" s="3">
        <f t="shared" si="16"/>
        <v>62.147776364581539</v>
      </c>
      <c r="N43" s="4">
        <f t="shared" si="80"/>
        <v>-3.5477763645815159</v>
      </c>
      <c r="O43" s="4">
        <f t="shared" si="71"/>
        <v>0.98240032706082869</v>
      </c>
      <c r="P43" s="13"/>
      <c r="Q43" s="43">
        <v>46145.513888888891</v>
      </c>
      <c r="R43" s="42">
        <v>342.12</v>
      </c>
      <c r="S43" s="42">
        <v>347.89499999999998</v>
      </c>
      <c r="T43" s="42">
        <v>1098.5</v>
      </c>
      <c r="U43" s="21">
        <f t="shared" si="17"/>
        <v>57.982499999999995</v>
      </c>
      <c r="V43" s="3">
        <f t="shared" si="18"/>
        <v>63.049382534829597</v>
      </c>
      <c r="W43" s="3">
        <f t="shared" si="19"/>
        <v>-5.0668825348296025</v>
      </c>
      <c r="X43" s="3">
        <f t="shared" si="20"/>
        <v>378.2962952089776</v>
      </c>
      <c r="Y43" s="3">
        <f t="shared" si="21"/>
        <v>56.099999999999909</v>
      </c>
      <c r="Z43" s="3">
        <f t="shared" si="22"/>
        <v>62.147776364581539</v>
      </c>
      <c r="AA43" s="4">
        <f t="shared" si="81"/>
        <v>-6.0477763645816296</v>
      </c>
      <c r="AB43" s="4">
        <f t="shared" si="72"/>
        <v>0.98340016384253881</v>
      </c>
      <c r="AC43" s="13"/>
      <c r="AD43" s="43">
        <v>46145.513888888891</v>
      </c>
      <c r="AE43" s="42">
        <v>340.80599999999998</v>
      </c>
      <c r="AF43" s="42">
        <v>351.16899999999998</v>
      </c>
      <c r="AG43" s="42">
        <v>1083.5999999999999</v>
      </c>
      <c r="AH43" s="21">
        <f t="shared" si="23"/>
        <v>58.528166666666664</v>
      </c>
      <c r="AI43" s="21">
        <f t="shared" si="24"/>
        <v>63.049382534829597</v>
      </c>
      <c r="AJ43" s="3">
        <f t="shared" si="25"/>
        <v>-4.5212158681629333</v>
      </c>
      <c r="AK43" s="3">
        <f t="shared" si="26"/>
        <v>378.2962952089776</v>
      </c>
      <c r="AL43" s="3">
        <f t="shared" si="27"/>
        <v>56</v>
      </c>
      <c r="AM43" s="3">
        <f t="shared" si="28"/>
        <v>62.147776364581539</v>
      </c>
      <c r="AN43" s="4">
        <f t="shared" si="82"/>
        <v>-6.1477763645815386</v>
      </c>
      <c r="AO43" s="4">
        <f t="shared" si="73"/>
        <v>0.97048999199815478</v>
      </c>
      <c r="AP43" s="13"/>
      <c r="AQ43" s="43">
        <v>46145.513888888891</v>
      </c>
      <c r="AR43" s="42">
        <v>336.82400000000001</v>
      </c>
      <c r="AS43" s="42">
        <v>342.37</v>
      </c>
      <c r="AT43" s="42">
        <v>1091.0999999999999</v>
      </c>
      <c r="AU43" s="21">
        <f t="shared" si="29"/>
        <v>57.061666666666667</v>
      </c>
      <c r="AV43" s="21">
        <f t="shared" si="30"/>
        <v>63.049382534829597</v>
      </c>
      <c r="AW43" s="3">
        <f t="shared" si="31"/>
        <v>-5.9877158681629297</v>
      </c>
      <c r="AX43" s="3">
        <f t="shared" si="32"/>
        <v>378.2962952089776</v>
      </c>
      <c r="AY43" s="3">
        <f t="shared" si="91"/>
        <v>55.699999999999818</v>
      </c>
      <c r="AZ43" s="3">
        <f t="shared" si="34"/>
        <v>62.147776364581539</v>
      </c>
      <c r="BA43" s="4">
        <f t="shared" si="83"/>
        <v>-6.4477763645817205</v>
      </c>
      <c r="BB43" s="4">
        <f t="shared" si="74"/>
        <v>0.98380115080176422</v>
      </c>
      <c r="BC43" s="13"/>
      <c r="BD43" s="43">
        <v>46145.513888888891</v>
      </c>
      <c r="BE43" s="42">
        <v>257.38900000000001</v>
      </c>
      <c r="BF43" s="42">
        <v>261.68099999999998</v>
      </c>
      <c r="BG43" s="42">
        <v>810.9</v>
      </c>
      <c r="BH43" s="21">
        <f t="shared" si="35"/>
        <v>43.613499999999995</v>
      </c>
      <c r="BI43" s="21">
        <f t="shared" si="36"/>
        <v>46.703246322096</v>
      </c>
      <c r="BJ43" s="3">
        <f t="shared" si="37"/>
        <v>-3.0897463220960049</v>
      </c>
      <c r="BK43" s="3">
        <f t="shared" si="38"/>
        <v>280.21947793257596</v>
      </c>
      <c r="BL43" s="3">
        <f t="shared" si="39"/>
        <v>42.399999999999977</v>
      </c>
      <c r="BM43" s="3">
        <f t="shared" si="40"/>
        <v>46.035389899690031</v>
      </c>
      <c r="BN43" s="4">
        <f t="shared" si="84"/>
        <v>-3.635389899690054</v>
      </c>
      <c r="BO43" s="4">
        <f t="shared" si="75"/>
        <v>0.98359835066359436</v>
      </c>
      <c r="BP43" s="13"/>
      <c r="BQ43" s="43">
        <v>46145.513888888891</v>
      </c>
      <c r="BR43" s="42">
        <v>256.30700000000002</v>
      </c>
      <c r="BS43" s="42">
        <v>261.52800000000002</v>
      </c>
      <c r="BT43" s="42">
        <v>809</v>
      </c>
      <c r="BU43" s="21">
        <f t="shared" si="41"/>
        <v>43.588000000000001</v>
      </c>
      <c r="BV43" s="21">
        <f t="shared" si="42"/>
        <v>46.703246322096</v>
      </c>
      <c r="BW43" s="3">
        <f t="shared" si="43"/>
        <v>-3.1152463220959987</v>
      </c>
      <c r="BX43" s="3">
        <f t="shared" si="44"/>
        <v>280.21947793257596</v>
      </c>
      <c r="BY43" s="3">
        <f t="shared" si="92"/>
        <v>42.200000000000045</v>
      </c>
      <c r="BZ43" s="3">
        <f t="shared" si="46"/>
        <v>46.035389899690031</v>
      </c>
      <c r="CA43" s="4">
        <f t="shared" si="85"/>
        <v>-3.8353898996899858</v>
      </c>
      <c r="CB43" s="4">
        <f t="shared" si="76"/>
        <v>0.98003655440335258</v>
      </c>
      <c r="CC43" s="13"/>
      <c r="CD43" s="43">
        <v>46145.513888888891</v>
      </c>
      <c r="CE43" s="42">
        <v>255.96</v>
      </c>
      <c r="CF43" s="42">
        <v>261.22699999999998</v>
      </c>
      <c r="CG43" s="42">
        <v>811.9</v>
      </c>
      <c r="CH43" s="21">
        <f t="shared" si="47"/>
        <v>43.537833333333325</v>
      </c>
      <c r="CI43" s="21">
        <f t="shared" si="48"/>
        <v>46.703246322096</v>
      </c>
      <c r="CJ43" s="3">
        <f t="shared" si="49"/>
        <v>-3.1654129887626752</v>
      </c>
      <c r="CK43" s="3">
        <f t="shared" si="50"/>
        <v>280.21947793257596</v>
      </c>
      <c r="CL43" s="3">
        <f t="shared" si="93"/>
        <v>42.799999999999955</v>
      </c>
      <c r="CM43" s="3">
        <f t="shared" si="52"/>
        <v>46.035389899690031</v>
      </c>
      <c r="CN43" s="4">
        <f t="shared" si="86"/>
        <v>-3.2353898996900767</v>
      </c>
      <c r="CO43" s="4">
        <f t="shared" si="77"/>
        <v>0.97983745937441391</v>
      </c>
      <c r="CP43" s="13"/>
      <c r="CQ43" s="43">
        <v>46145.513888888891</v>
      </c>
      <c r="CR43" s="42">
        <v>258.10500000000002</v>
      </c>
      <c r="CS43" s="42">
        <v>265.82299999999998</v>
      </c>
      <c r="CT43" s="42">
        <v>821.3</v>
      </c>
      <c r="CU43" s="21">
        <f t="shared" si="53"/>
        <v>44.30383333333333</v>
      </c>
      <c r="CV43" s="21">
        <f t="shared" si="54"/>
        <v>46.703246322096</v>
      </c>
      <c r="CW43" s="3">
        <f t="shared" si="55"/>
        <v>-2.3994129887626698</v>
      </c>
      <c r="CX43" s="3">
        <f t="shared" si="56"/>
        <v>280.21947793257596</v>
      </c>
      <c r="CY43" s="3">
        <f t="shared" si="94"/>
        <v>43.099999999999909</v>
      </c>
      <c r="CZ43" s="3">
        <f t="shared" si="58"/>
        <v>46.035389899690031</v>
      </c>
      <c r="DA43" s="4">
        <f t="shared" si="87"/>
        <v>-2.9353898996901222</v>
      </c>
      <c r="DB43" s="4">
        <f t="shared" si="78"/>
        <v>0.97096564255162288</v>
      </c>
      <c r="DC43" s="13"/>
      <c r="DD43" s="43">
        <v>46145.513888888891</v>
      </c>
      <c r="DE43" s="42">
        <v>244.46899999999999</v>
      </c>
      <c r="DF43" s="42">
        <v>248.46899999999999</v>
      </c>
      <c r="DG43" s="42">
        <v>777</v>
      </c>
      <c r="DH43" s="21">
        <f t="shared" si="59"/>
        <v>41.411499999999997</v>
      </c>
      <c r="DI43" s="21">
        <f t="shared" si="60"/>
        <v>44.432354528452798</v>
      </c>
      <c r="DJ43" s="3">
        <f t="shared" si="61"/>
        <v>-3.0208545284528014</v>
      </c>
      <c r="DK43" s="3">
        <f t="shared" si="62"/>
        <v>266.59412717071677</v>
      </c>
      <c r="DL43" s="3">
        <f t="shared" si="95"/>
        <v>40.700000000000045</v>
      </c>
      <c r="DM43" s="3">
        <f t="shared" si="64"/>
        <v>43.796971858695926</v>
      </c>
      <c r="DN43" s="4">
        <f t="shared" si="88"/>
        <v>-3.0969718586958805</v>
      </c>
      <c r="DO43" s="4">
        <f t="shared" si="79"/>
        <v>0.9839014122486105</v>
      </c>
      <c r="DP43" s="13"/>
      <c r="DQ43" s="11"/>
      <c r="DR43" s="55">
        <f t="shared" si="70"/>
        <v>46145.513888888891</v>
      </c>
      <c r="DS43" s="5">
        <f t="shared" si="96"/>
        <v>447.91633333333328</v>
      </c>
      <c r="DT43" s="5">
        <f t="shared" si="66"/>
        <v>483.44286995615516</v>
      </c>
      <c r="DU43" s="6">
        <f t="shared" si="89"/>
        <v>-35.52653662282188</v>
      </c>
      <c r="DV43" s="5">
        <f t="shared" si="67"/>
        <v>2900.6572197369314</v>
      </c>
      <c r="DW43" s="5">
        <f t="shared" si="97"/>
        <v>437.59999999999968</v>
      </c>
      <c r="DX43" s="5">
        <f t="shared" si="69"/>
        <v>476.52963691578219</v>
      </c>
      <c r="DY43" s="6">
        <f t="shared" si="90"/>
        <v>-38.92963691578251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46145.506944444445</v>
      </c>
      <c r="B44" s="39">
        <v>1052</v>
      </c>
      <c r="C44" s="38">
        <v>49.65</v>
      </c>
      <c r="D44" s="12"/>
      <c r="E44" s="42">
        <v>339.33499999999998</v>
      </c>
      <c r="F44" s="42">
        <v>345.49400000000003</v>
      </c>
      <c r="G44" s="42">
        <v>1020.9</v>
      </c>
      <c r="H44" s="21">
        <f t="shared" si="11"/>
        <v>57.582333333333338</v>
      </c>
      <c r="I44" s="3">
        <f t="shared" si="12"/>
        <v>62.437214580281108</v>
      </c>
      <c r="J44" s="3">
        <f t="shared" si="13"/>
        <v>-4.8548812469477696</v>
      </c>
      <c r="K44" s="3">
        <f t="shared" si="14"/>
        <v>374.62328748168659</v>
      </c>
      <c r="L44" s="3">
        <f t="shared" si="15"/>
        <v>54.699999999999932</v>
      </c>
      <c r="M44" s="3">
        <f t="shared" si="16"/>
        <v>61.544362411783091</v>
      </c>
      <c r="N44" s="4">
        <f t="shared" si="80"/>
        <v>-6.844362411783159</v>
      </c>
      <c r="O44" s="4">
        <f t="shared" si="71"/>
        <v>0.98217335178034915</v>
      </c>
      <c r="P44" s="13"/>
      <c r="Q44" s="43">
        <v>46145.506944444445</v>
      </c>
      <c r="R44" s="42">
        <v>339.53100000000001</v>
      </c>
      <c r="S44" s="42">
        <v>348.82799999999997</v>
      </c>
      <c r="T44" s="42">
        <v>1042.4000000000001</v>
      </c>
      <c r="U44" s="21">
        <f t="shared" si="17"/>
        <v>58.137999999999991</v>
      </c>
      <c r="V44" s="3">
        <f t="shared" si="18"/>
        <v>62.437214580281108</v>
      </c>
      <c r="W44" s="3">
        <f t="shared" si="19"/>
        <v>-4.2992145802811166</v>
      </c>
      <c r="X44" s="3">
        <f t="shared" si="20"/>
        <v>374.62328748168659</v>
      </c>
      <c r="Y44" s="3">
        <f t="shared" si="21"/>
        <v>55.800000000000068</v>
      </c>
      <c r="Z44" s="3">
        <f t="shared" si="22"/>
        <v>61.544362411783091</v>
      </c>
      <c r="AA44" s="4">
        <f t="shared" si="81"/>
        <v>-5.7443624117830225</v>
      </c>
      <c r="AB44" s="4">
        <f t="shared" si="72"/>
        <v>0.97334789638446462</v>
      </c>
      <c r="AC44" s="13"/>
      <c r="AD44" s="43">
        <v>46145.506944444445</v>
      </c>
      <c r="AE44" s="42">
        <v>340.03800000000001</v>
      </c>
      <c r="AF44" s="42">
        <v>349.97199999999998</v>
      </c>
      <c r="AG44" s="42">
        <v>1027.5999999999999</v>
      </c>
      <c r="AH44" s="21">
        <f t="shared" si="23"/>
        <v>58.328666666666663</v>
      </c>
      <c r="AI44" s="21">
        <f t="shared" si="24"/>
        <v>62.437214580281108</v>
      </c>
      <c r="AJ44" s="3">
        <f t="shared" si="25"/>
        <v>-4.1085479136144443</v>
      </c>
      <c r="AK44" s="3">
        <f t="shared" si="26"/>
        <v>374.62328748168659</v>
      </c>
      <c r="AL44" s="3">
        <f t="shared" si="27"/>
        <v>56.399999999999864</v>
      </c>
      <c r="AM44" s="3">
        <f t="shared" si="28"/>
        <v>61.544362411783091</v>
      </c>
      <c r="AN44" s="4">
        <f t="shared" si="82"/>
        <v>-5.1443624117832272</v>
      </c>
      <c r="AO44" s="4">
        <f t="shared" si="73"/>
        <v>0.97161487204690666</v>
      </c>
      <c r="AP44" s="13"/>
      <c r="AQ44" s="43">
        <v>46145.506944444445</v>
      </c>
      <c r="AR44" s="42">
        <v>334.32100000000003</v>
      </c>
      <c r="AS44" s="42">
        <v>339.79199999999997</v>
      </c>
      <c r="AT44" s="42">
        <v>1035.4000000000001</v>
      </c>
      <c r="AU44" s="21">
        <f t="shared" si="29"/>
        <v>56.631999999999991</v>
      </c>
      <c r="AV44" s="21">
        <f t="shared" si="30"/>
        <v>62.437214580281108</v>
      </c>
      <c r="AW44" s="3">
        <f t="shared" si="31"/>
        <v>-5.8052145802811168</v>
      </c>
      <c r="AX44" s="3">
        <f t="shared" si="32"/>
        <v>374.62328748168659</v>
      </c>
      <c r="AY44" s="3">
        <f t="shared" si="91"/>
        <v>56.700000000000045</v>
      </c>
      <c r="AZ44" s="3">
        <f t="shared" si="34"/>
        <v>61.544362411783091</v>
      </c>
      <c r="BA44" s="4">
        <f t="shared" si="83"/>
        <v>-4.8443624117830453</v>
      </c>
      <c r="BB44" s="4">
        <f t="shared" si="74"/>
        <v>0.98389897348966437</v>
      </c>
      <c r="BC44" s="13"/>
      <c r="BD44" s="43">
        <v>46145.506944444445</v>
      </c>
      <c r="BE44" s="42">
        <v>256.14800000000002</v>
      </c>
      <c r="BF44" s="42">
        <v>260.36599999999999</v>
      </c>
      <c r="BG44" s="42">
        <v>768.5</v>
      </c>
      <c r="BH44" s="21">
        <f t="shared" si="35"/>
        <v>43.394333333333329</v>
      </c>
      <c r="BI44" s="21">
        <f t="shared" si="36"/>
        <v>46.249788577985996</v>
      </c>
      <c r="BJ44" s="3">
        <f t="shared" si="37"/>
        <v>-2.8554552446526671</v>
      </c>
      <c r="BK44" s="3">
        <f t="shared" si="38"/>
        <v>277.498731467916</v>
      </c>
      <c r="BL44" s="3">
        <f t="shared" si="39"/>
        <v>42.5</v>
      </c>
      <c r="BM44" s="3">
        <f t="shared" si="40"/>
        <v>45.588416601320795</v>
      </c>
      <c r="BN44" s="4">
        <f t="shared" si="84"/>
        <v>-3.0884166013207945</v>
      </c>
      <c r="BO44" s="4">
        <f t="shared" si="75"/>
        <v>0.98379972807509442</v>
      </c>
      <c r="BP44" s="13"/>
      <c r="BQ44" s="43">
        <v>46145.506944444445</v>
      </c>
      <c r="BR44" s="42">
        <v>254.40600000000001</v>
      </c>
      <c r="BS44" s="42">
        <v>259.45800000000003</v>
      </c>
      <c r="BT44" s="42">
        <v>766.8</v>
      </c>
      <c r="BU44" s="21">
        <f t="shared" si="41"/>
        <v>43.243000000000002</v>
      </c>
      <c r="BV44" s="21">
        <f t="shared" si="42"/>
        <v>46.249788577985996</v>
      </c>
      <c r="BW44" s="3">
        <f t="shared" si="43"/>
        <v>-3.0067885779859935</v>
      </c>
      <c r="BX44" s="3">
        <f t="shared" si="44"/>
        <v>277.498731467916</v>
      </c>
      <c r="BY44" s="3">
        <f t="shared" si="92"/>
        <v>42.099999999999909</v>
      </c>
      <c r="BZ44" s="3">
        <f t="shared" si="46"/>
        <v>45.588416601320795</v>
      </c>
      <c r="CA44" s="4">
        <f t="shared" si="85"/>
        <v>-3.4884166013208855</v>
      </c>
      <c r="CB44" s="4">
        <f t="shared" si="76"/>
        <v>0.98052864047360255</v>
      </c>
      <c r="CC44" s="13"/>
      <c r="CD44" s="43">
        <v>46145.506944444445</v>
      </c>
      <c r="CE44" s="42">
        <v>254.82</v>
      </c>
      <c r="CF44" s="42">
        <v>259.649</v>
      </c>
      <c r="CG44" s="42">
        <v>769.1</v>
      </c>
      <c r="CH44" s="21">
        <f t="shared" si="47"/>
        <v>43.274833333333333</v>
      </c>
      <c r="CI44" s="21">
        <f t="shared" si="48"/>
        <v>46.249788577985996</v>
      </c>
      <c r="CJ44" s="3">
        <f t="shared" si="49"/>
        <v>-2.9749552446526621</v>
      </c>
      <c r="CK44" s="3">
        <f t="shared" si="50"/>
        <v>277.498731467916</v>
      </c>
      <c r="CL44" s="3">
        <f t="shared" si="93"/>
        <v>41.600000000000023</v>
      </c>
      <c r="CM44" s="3">
        <f t="shared" si="52"/>
        <v>45.588416601320795</v>
      </c>
      <c r="CN44" s="4">
        <f t="shared" si="86"/>
        <v>-3.9884166013207718</v>
      </c>
      <c r="CO44" s="4">
        <f t="shared" si="77"/>
        <v>0.98140181552788575</v>
      </c>
      <c r="CP44" s="13"/>
      <c r="CQ44" s="43">
        <v>46145.506944444445</v>
      </c>
      <c r="CR44" s="42">
        <v>256.30099999999999</v>
      </c>
      <c r="CS44" s="42">
        <v>263.93400000000003</v>
      </c>
      <c r="CT44" s="42">
        <v>778.2</v>
      </c>
      <c r="CU44" s="21">
        <f t="shared" si="53"/>
        <v>43.989000000000004</v>
      </c>
      <c r="CV44" s="21">
        <f t="shared" si="54"/>
        <v>46.249788577985996</v>
      </c>
      <c r="CW44" s="3">
        <f t="shared" si="55"/>
        <v>-2.2607885779859913</v>
      </c>
      <c r="CX44" s="3">
        <f t="shared" si="56"/>
        <v>277.498731467916</v>
      </c>
      <c r="CY44" s="3">
        <f t="shared" si="94"/>
        <v>42.600000000000023</v>
      </c>
      <c r="CZ44" s="3">
        <f t="shared" si="58"/>
        <v>45.588416601320795</v>
      </c>
      <c r="DA44" s="4">
        <f t="shared" si="87"/>
        <v>-2.9884166013207718</v>
      </c>
      <c r="DB44" s="4">
        <f t="shared" si="78"/>
        <v>0.97107989118491733</v>
      </c>
      <c r="DC44" s="13"/>
      <c r="DD44" s="43">
        <v>46145.506944444445</v>
      </c>
      <c r="DE44" s="42">
        <v>241.94499999999999</v>
      </c>
      <c r="DF44" s="42">
        <v>245.87899999999999</v>
      </c>
      <c r="DG44" s="42">
        <v>736.3</v>
      </c>
      <c r="DH44" s="21">
        <f t="shared" si="59"/>
        <v>40.979833333333332</v>
      </c>
      <c r="DI44" s="21">
        <f t="shared" si="60"/>
        <v>44.000945647129804</v>
      </c>
      <c r="DJ44" s="3">
        <f t="shared" si="61"/>
        <v>-3.0211123137964719</v>
      </c>
      <c r="DK44" s="3">
        <f t="shared" si="62"/>
        <v>264.00567388277881</v>
      </c>
      <c r="DL44" s="3">
        <f t="shared" si="95"/>
        <v>40.199999999999932</v>
      </c>
      <c r="DM44" s="3">
        <f t="shared" si="64"/>
        <v>43.371732124375846</v>
      </c>
      <c r="DN44" s="4">
        <f t="shared" si="88"/>
        <v>-3.1717321243759145</v>
      </c>
      <c r="DO44" s="4">
        <f t="shared" si="79"/>
        <v>0.98400026029063081</v>
      </c>
      <c r="DP44" s="13"/>
      <c r="DQ44" s="11"/>
      <c r="DR44" s="55">
        <f t="shared" si="70"/>
        <v>46145.506944444445</v>
      </c>
      <c r="DS44" s="5">
        <f t="shared" si="96"/>
        <v>445.56200000000001</v>
      </c>
      <c r="DT44" s="5">
        <f t="shared" si="66"/>
        <v>478.74895828019828</v>
      </c>
      <c r="DU44" s="6">
        <f t="shared" si="89"/>
        <v>-33.186958280198269</v>
      </c>
      <c r="DV44" s="5">
        <f t="shared" si="67"/>
        <v>2872.4937496811895</v>
      </c>
      <c r="DW44" s="5">
        <f t="shared" si="97"/>
        <v>432.5999999999998</v>
      </c>
      <c r="DX44" s="5">
        <f t="shared" si="69"/>
        <v>471.90284817679134</v>
      </c>
      <c r="DY44" s="6">
        <f t="shared" si="90"/>
        <v>-39.302848176791542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46145.5</v>
      </c>
      <c r="B45" s="39">
        <v>1042</v>
      </c>
      <c r="C45" s="38">
        <v>49.36</v>
      </c>
      <c r="D45" s="12"/>
      <c r="E45" s="42">
        <v>336.012</v>
      </c>
      <c r="F45" s="42">
        <v>342.101</v>
      </c>
      <c r="G45" s="42">
        <v>966.2</v>
      </c>
      <c r="H45" s="21">
        <f t="shared" si="11"/>
        <v>57.016833333333331</v>
      </c>
      <c r="I45" s="3">
        <f t="shared" si="12"/>
        <v>61.912403242923233</v>
      </c>
      <c r="J45" s="3">
        <f t="shared" si="13"/>
        <v>-4.8955699095899021</v>
      </c>
      <c r="K45" s="3">
        <f t="shared" si="14"/>
        <v>371.47441945753945</v>
      </c>
      <c r="L45" s="3">
        <f t="shared" si="15"/>
        <v>56.200000000000045</v>
      </c>
      <c r="M45" s="3">
        <f t="shared" si="16"/>
        <v>61.027055876549433</v>
      </c>
      <c r="N45" s="4">
        <f t="shared" si="80"/>
        <v>-4.8270558765493874</v>
      </c>
      <c r="O45" s="4">
        <f t="shared" si="71"/>
        <v>0.98220116281449044</v>
      </c>
      <c r="P45" s="13"/>
      <c r="Q45" s="43">
        <v>46145.5</v>
      </c>
      <c r="R45" s="42">
        <v>344.4</v>
      </c>
      <c r="S45" s="42">
        <v>350.67700000000002</v>
      </c>
      <c r="T45" s="42">
        <v>986.6</v>
      </c>
      <c r="U45" s="21">
        <f t="shared" si="17"/>
        <v>58.44616666666667</v>
      </c>
      <c r="V45" s="3">
        <f t="shared" si="18"/>
        <v>61.912403242923233</v>
      </c>
      <c r="W45" s="3">
        <f t="shared" si="19"/>
        <v>-3.4662365762565628</v>
      </c>
      <c r="X45" s="3">
        <f t="shared" si="20"/>
        <v>371.47441945753945</v>
      </c>
      <c r="Y45" s="3">
        <f t="shared" si="21"/>
        <v>56.100000000000023</v>
      </c>
      <c r="Z45" s="3">
        <f t="shared" si="22"/>
        <v>61.027055876549433</v>
      </c>
      <c r="AA45" s="4">
        <f t="shared" si="81"/>
        <v>-4.9270558765494101</v>
      </c>
      <c r="AB45" s="4">
        <f t="shared" si="72"/>
        <v>0.98210033734747348</v>
      </c>
      <c r="AC45" s="13"/>
      <c r="AD45" s="43">
        <v>46145.5</v>
      </c>
      <c r="AE45" s="42">
        <v>336.79899999999998</v>
      </c>
      <c r="AF45" s="42">
        <v>346.976</v>
      </c>
      <c r="AG45" s="42">
        <v>971.2</v>
      </c>
      <c r="AH45" s="21">
        <f t="shared" si="23"/>
        <v>57.829333333333331</v>
      </c>
      <c r="AI45" s="21">
        <f t="shared" si="24"/>
        <v>61.912403242923233</v>
      </c>
      <c r="AJ45" s="3">
        <f t="shared" si="25"/>
        <v>-4.0830699095899021</v>
      </c>
      <c r="AK45" s="3">
        <f t="shared" si="26"/>
        <v>371.47441945753945</v>
      </c>
      <c r="AL45" s="3">
        <f t="shared" si="27"/>
        <v>55.600000000000023</v>
      </c>
      <c r="AM45" s="3">
        <f t="shared" si="28"/>
        <v>61.027055876549433</v>
      </c>
      <c r="AN45" s="4">
        <f t="shared" si="82"/>
        <v>-5.4270558765494101</v>
      </c>
      <c r="AO45" s="4">
        <f t="shared" si="73"/>
        <v>0.97066944111408271</v>
      </c>
      <c r="AP45" s="13"/>
      <c r="AQ45" s="43">
        <v>46145.5</v>
      </c>
      <c r="AR45" s="42">
        <v>340.49599999999998</v>
      </c>
      <c r="AS45" s="42">
        <v>346.66699999999997</v>
      </c>
      <c r="AT45" s="42">
        <v>978.7</v>
      </c>
      <c r="AU45" s="21">
        <f t="shared" si="29"/>
        <v>57.777833333333326</v>
      </c>
      <c r="AV45" s="21">
        <f t="shared" si="30"/>
        <v>61.912403242923233</v>
      </c>
      <c r="AW45" s="3">
        <f t="shared" si="31"/>
        <v>-4.1345699095899064</v>
      </c>
      <c r="AX45" s="3">
        <f t="shared" si="32"/>
        <v>371.47441945753945</v>
      </c>
      <c r="AY45" s="3">
        <f t="shared" si="91"/>
        <v>56.5</v>
      </c>
      <c r="AZ45" s="3">
        <f t="shared" si="34"/>
        <v>61.027055876549433</v>
      </c>
      <c r="BA45" s="4">
        <f t="shared" si="83"/>
        <v>-4.5270558765494329</v>
      </c>
      <c r="BB45" s="4">
        <f t="shared" si="74"/>
        <v>0.98219905557783116</v>
      </c>
      <c r="BC45" s="13"/>
      <c r="BD45" s="43">
        <v>46145.5</v>
      </c>
      <c r="BE45" s="42">
        <v>253.786</v>
      </c>
      <c r="BF45" s="42">
        <v>257.99900000000002</v>
      </c>
      <c r="BG45" s="42">
        <v>726</v>
      </c>
      <c r="BH45" s="21">
        <f t="shared" si="35"/>
        <v>42.999833333333335</v>
      </c>
      <c r="BI45" s="21">
        <f t="shared" si="36"/>
        <v>45.861039439202393</v>
      </c>
      <c r="BJ45" s="3">
        <f t="shared" si="37"/>
        <v>-2.8612061058690585</v>
      </c>
      <c r="BK45" s="3">
        <f t="shared" si="38"/>
        <v>275.16623663521437</v>
      </c>
      <c r="BL45" s="3">
        <f t="shared" si="39"/>
        <v>42.299999999999955</v>
      </c>
      <c r="BM45" s="3">
        <f t="shared" si="40"/>
        <v>45.205226575221801</v>
      </c>
      <c r="BN45" s="4">
        <f t="shared" si="84"/>
        <v>-2.905226575221846</v>
      </c>
      <c r="BO45" s="4">
        <f t="shared" si="75"/>
        <v>0.98367047934294316</v>
      </c>
      <c r="BP45" s="13"/>
      <c r="BQ45" s="43">
        <v>46145.5</v>
      </c>
      <c r="BR45" s="42">
        <v>252.102</v>
      </c>
      <c r="BS45" s="42">
        <v>256.97800000000001</v>
      </c>
      <c r="BT45" s="42">
        <v>724.7</v>
      </c>
      <c r="BU45" s="21">
        <f t="shared" si="41"/>
        <v>42.829666666666668</v>
      </c>
      <c r="BV45" s="21">
        <f t="shared" si="42"/>
        <v>45.861039439202393</v>
      </c>
      <c r="BW45" s="3">
        <f t="shared" si="43"/>
        <v>-3.0313727725357253</v>
      </c>
      <c r="BX45" s="3">
        <f t="shared" si="44"/>
        <v>275.16623663521437</v>
      </c>
      <c r="BY45" s="3">
        <f t="shared" si="92"/>
        <v>42.100000000000023</v>
      </c>
      <c r="BZ45" s="3">
        <f t="shared" si="46"/>
        <v>45.205226575221801</v>
      </c>
      <c r="CA45" s="4">
        <f t="shared" si="85"/>
        <v>-3.1052265752217778</v>
      </c>
      <c r="CB45" s="4">
        <f t="shared" si="76"/>
        <v>0.98102561308750169</v>
      </c>
      <c r="CC45" s="13"/>
      <c r="CD45" s="43">
        <v>46145.5</v>
      </c>
      <c r="CE45" s="42">
        <v>252.8</v>
      </c>
      <c r="CF45" s="42">
        <v>258.30099999999999</v>
      </c>
      <c r="CG45" s="42">
        <v>727.5</v>
      </c>
      <c r="CH45" s="21">
        <f t="shared" si="47"/>
        <v>43.050166666666662</v>
      </c>
      <c r="CI45" s="21">
        <f t="shared" si="48"/>
        <v>45.861039439202393</v>
      </c>
      <c r="CJ45" s="3">
        <f t="shared" si="49"/>
        <v>-2.8108727725357312</v>
      </c>
      <c r="CK45" s="3">
        <f t="shared" si="50"/>
        <v>275.16623663521437</v>
      </c>
      <c r="CL45" s="3">
        <f t="shared" si="93"/>
        <v>42.200000000000045</v>
      </c>
      <c r="CM45" s="3">
        <f t="shared" si="52"/>
        <v>45.205226575221801</v>
      </c>
      <c r="CN45" s="4">
        <f t="shared" si="86"/>
        <v>-3.0052265752217551</v>
      </c>
      <c r="CO45" s="4">
        <f t="shared" si="77"/>
        <v>0.97870314090924937</v>
      </c>
      <c r="CP45" s="13"/>
      <c r="CQ45" s="43">
        <v>46145.5</v>
      </c>
      <c r="CR45" s="42">
        <v>255.23699999999999</v>
      </c>
      <c r="CS45" s="42">
        <v>262.959</v>
      </c>
      <c r="CT45" s="42">
        <v>735.6</v>
      </c>
      <c r="CU45" s="21">
        <f t="shared" si="53"/>
        <v>43.826499999999996</v>
      </c>
      <c r="CV45" s="21">
        <f t="shared" si="54"/>
        <v>45.861039439202393</v>
      </c>
      <c r="CW45" s="3">
        <f t="shared" si="55"/>
        <v>-2.0345394392023977</v>
      </c>
      <c r="CX45" s="3">
        <f t="shared" si="56"/>
        <v>275.16623663521437</v>
      </c>
      <c r="CY45" s="3">
        <f t="shared" si="94"/>
        <v>42</v>
      </c>
      <c r="CZ45" s="3">
        <f t="shared" si="58"/>
        <v>45.205226575221801</v>
      </c>
      <c r="DA45" s="4">
        <f t="shared" si="87"/>
        <v>-3.2052265752218005</v>
      </c>
      <c r="DB45" s="4">
        <f t="shared" si="78"/>
        <v>0.9706342053323902</v>
      </c>
      <c r="DC45" s="13"/>
      <c r="DD45" s="43">
        <v>46145.5</v>
      </c>
      <c r="DE45" s="42">
        <v>240.88300000000001</v>
      </c>
      <c r="DF45" s="42">
        <v>244.8</v>
      </c>
      <c r="DG45" s="42">
        <v>696.1</v>
      </c>
      <c r="DH45" s="21">
        <f t="shared" si="59"/>
        <v>40.799999999999997</v>
      </c>
      <c r="DI45" s="21">
        <f t="shared" si="60"/>
        <v>43.631098989406318</v>
      </c>
      <c r="DJ45" s="3">
        <f t="shared" si="61"/>
        <v>-2.8310989894063212</v>
      </c>
      <c r="DK45" s="3">
        <f t="shared" si="62"/>
        <v>261.78659393643795</v>
      </c>
      <c r="DL45" s="3">
        <f t="shared" si="95"/>
        <v>39.600000000000023</v>
      </c>
      <c r="DM45" s="3">
        <f t="shared" si="64"/>
        <v>43.007174273857807</v>
      </c>
      <c r="DN45" s="4">
        <f t="shared" si="88"/>
        <v>-3.4071742738577839</v>
      </c>
      <c r="DO45" s="4">
        <f t="shared" si="79"/>
        <v>0.98399918300653599</v>
      </c>
      <c r="DP45" s="13"/>
      <c r="DQ45" s="11"/>
      <c r="DR45" s="55">
        <f t="shared" si="70"/>
        <v>46145.5</v>
      </c>
      <c r="DS45" s="5">
        <f t="shared" si="96"/>
        <v>444.57633333333337</v>
      </c>
      <c r="DT45" s="5">
        <f t="shared" si="66"/>
        <v>474.7248697179088</v>
      </c>
      <c r="DU45" s="6">
        <f t="shared" si="89"/>
        <v>-30.148536384575436</v>
      </c>
      <c r="DV45" s="5">
        <f t="shared" si="67"/>
        <v>2848.3492183074532</v>
      </c>
      <c r="DW45" s="5">
        <f t="shared" si="97"/>
        <v>432.60000000000014</v>
      </c>
      <c r="DX45" s="5">
        <f t="shared" si="69"/>
        <v>467.9363040809427</v>
      </c>
      <c r="DY45" s="6">
        <f t="shared" si="90"/>
        <v>-35.336304080942568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46145.493055555555</v>
      </c>
      <c r="B46" s="39">
        <v>1023</v>
      </c>
      <c r="C46" s="38">
        <v>49.65</v>
      </c>
      <c r="D46" s="12"/>
      <c r="E46" s="42">
        <v>332.423</v>
      </c>
      <c r="F46" s="42">
        <v>338.27499999999998</v>
      </c>
      <c r="G46" s="42">
        <v>910</v>
      </c>
      <c r="H46" s="21">
        <f t="shared" si="11"/>
        <v>56.379166666666663</v>
      </c>
      <c r="I46" s="3">
        <f t="shared" si="12"/>
        <v>60.716036611813273</v>
      </c>
      <c r="J46" s="3">
        <f t="shared" si="13"/>
        <v>-4.33686994514661</v>
      </c>
      <c r="K46" s="3">
        <f t="shared" si="14"/>
        <v>364.29621967087962</v>
      </c>
      <c r="L46" s="3">
        <f t="shared" si="15"/>
        <v>56.100000000000023</v>
      </c>
      <c r="M46" s="3">
        <f t="shared" si="16"/>
        <v>59.847797288264346</v>
      </c>
      <c r="N46" s="4">
        <f t="shared" si="80"/>
        <v>-3.7477972882643229</v>
      </c>
      <c r="O46" s="4">
        <f t="shared" si="71"/>
        <v>0.98270046559751689</v>
      </c>
      <c r="P46" s="13"/>
      <c r="Q46" s="43">
        <v>46145.493055555555</v>
      </c>
      <c r="R46" s="42">
        <v>341.048</v>
      </c>
      <c r="S46" s="42">
        <v>335.38</v>
      </c>
      <c r="T46" s="42">
        <v>930.5</v>
      </c>
      <c r="U46" s="21">
        <f t="shared" si="17"/>
        <v>55.896666666666661</v>
      </c>
      <c r="V46" s="3">
        <f t="shared" si="18"/>
        <v>60.716036611813273</v>
      </c>
      <c r="W46" s="3">
        <f t="shared" si="19"/>
        <v>-4.8193699451466117</v>
      </c>
      <c r="X46" s="3">
        <f t="shared" si="20"/>
        <v>364.29621967087962</v>
      </c>
      <c r="Y46" s="3">
        <f t="shared" si="21"/>
        <v>56.799999999999955</v>
      </c>
      <c r="Z46" s="3">
        <f t="shared" si="22"/>
        <v>59.847797288264346</v>
      </c>
      <c r="AA46" s="4">
        <f t="shared" si="81"/>
        <v>-3.0477972882643911</v>
      </c>
      <c r="AB46" s="4">
        <f t="shared" si="72"/>
        <v>1.0169002325720078</v>
      </c>
      <c r="AC46" s="13"/>
      <c r="AD46" s="43">
        <v>46145.493055555555</v>
      </c>
      <c r="AE46" s="42">
        <v>333.02600000000001</v>
      </c>
      <c r="AF46" s="42">
        <v>342.83800000000002</v>
      </c>
      <c r="AG46" s="42">
        <v>915.6</v>
      </c>
      <c r="AH46" s="21">
        <f t="shared" si="23"/>
        <v>57.13966666666667</v>
      </c>
      <c r="AI46" s="21">
        <f t="shared" si="24"/>
        <v>60.716036611813273</v>
      </c>
      <c r="AJ46" s="3">
        <f t="shared" si="25"/>
        <v>-3.5763699451466024</v>
      </c>
      <c r="AK46" s="3">
        <f t="shared" si="26"/>
        <v>364.29621967087962</v>
      </c>
      <c r="AL46" s="3">
        <f t="shared" si="27"/>
        <v>55.399999999999977</v>
      </c>
      <c r="AM46" s="3">
        <f t="shared" si="28"/>
        <v>59.847797288264346</v>
      </c>
      <c r="AN46" s="4">
        <f t="shared" si="82"/>
        <v>-4.4477972882643684</v>
      </c>
      <c r="AO46" s="4">
        <f t="shared" si="73"/>
        <v>0.97138006872050353</v>
      </c>
      <c r="AP46" s="13"/>
      <c r="AQ46" s="43">
        <v>46145.493055555555</v>
      </c>
      <c r="AR46" s="42">
        <v>337.28399999999999</v>
      </c>
      <c r="AS46" s="42">
        <v>343.31400000000002</v>
      </c>
      <c r="AT46" s="42">
        <v>922.2</v>
      </c>
      <c r="AU46" s="21">
        <f t="shared" si="29"/>
        <v>57.219000000000001</v>
      </c>
      <c r="AV46" s="21">
        <f t="shared" si="30"/>
        <v>60.716036611813273</v>
      </c>
      <c r="AW46" s="3">
        <f t="shared" si="31"/>
        <v>-3.4970366118132716</v>
      </c>
      <c r="AX46" s="3">
        <f t="shared" si="32"/>
        <v>364.29621967087962</v>
      </c>
      <c r="AY46" s="3">
        <f t="shared" si="91"/>
        <v>56.200000000000045</v>
      </c>
      <c r="AZ46" s="3">
        <f t="shared" si="34"/>
        <v>59.847797288264346</v>
      </c>
      <c r="BA46" s="4">
        <f t="shared" si="83"/>
        <v>-3.6477972882643002</v>
      </c>
      <c r="BB46" s="4">
        <f t="shared" si="74"/>
        <v>0.98243590415770976</v>
      </c>
      <c r="BC46" s="13"/>
      <c r="BD46" s="43">
        <v>46145.493055555555</v>
      </c>
      <c r="BE46" s="42">
        <v>251.25200000000001</v>
      </c>
      <c r="BF46" s="42">
        <v>255.31200000000001</v>
      </c>
      <c r="BG46" s="42">
        <v>683.7</v>
      </c>
      <c r="BH46" s="21">
        <f t="shared" si="35"/>
        <v>42.552</v>
      </c>
      <c r="BI46" s="21">
        <f t="shared" si="36"/>
        <v>44.974841934676498</v>
      </c>
      <c r="BJ46" s="3">
        <f t="shared" si="37"/>
        <v>-2.422841934676498</v>
      </c>
      <c r="BK46" s="3">
        <f t="shared" si="38"/>
        <v>269.84905160805891</v>
      </c>
      <c r="BL46" s="3">
        <f t="shared" si="39"/>
        <v>41.900000000000091</v>
      </c>
      <c r="BM46" s="3">
        <f t="shared" si="40"/>
        <v>44.331701695010622</v>
      </c>
      <c r="BN46" s="4">
        <f t="shared" si="84"/>
        <v>-2.4317016950105312</v>
      </c>
      <c r="BO46" s="4">
        <f t="shared" si="75"/>
        <v>0.9840978880741994</v>
      </c>
      <c r="BP46" s="13"/>
      <c r="BQ46" s="43">
        <v>46145.493055555555</v>
      </c>
      <c r="BR46" s="42">
        <v>249.678</v>
      </c>
      <c r="BS46" s="42">
        <v>254.39</v>
      </c>
      <c r="BT46" s="42">
        <v>682.6</v>
      </c>
      <c r="BU46" s="21">
        <f t="shared" si="41"/>
        <v>42.398333333333326</v>
      </c>
      <c r="BV46" s="21">
        <f t="shared" si="42"/>
        <v>44.974841934676498</v>
      </c>
      <c r="BW46" s="3">
        <f t="shared" si="43"/>
        <v>-2.5765086013431713</v>
      </c>
      <c r="BX46" s="3">
        <f t="shared" si="44"/>
        <v>269.84905160805891</v>
      </c>
      <c r="BY46" s="3">
        <f t="shared" si="92"/>
        <v>41.700000000000045</v>
      </c>
      <c r="BZ46" s="3">
        <f t="shared" si="46"/>
        <v>44.331701695010622</v>
      </c>
      <c r="CA46" s="4">
        <f t="shared" si="85"/>
        <v>-2.6317016950105767</v>
      </c>
      <c r="CB46" s="4">
        <f t="shared" si="76"/>
        <v>0.98147725932623142</v>
      </c>
      <c r="CC46" s="13"/>
      <c r="CD46" s="43">
        <v>46145.493055555555</v>
      </c>
      <c r="CE46" s="42">
        <v>250.39099999999999</v>
      </c>
      <c r="CF46" s="42">
        <v>255.68700000000001</v>
      </c>
      <c r="CG46" s="42">
        <v>685.3</v>
      </c>
      <c r="CH46" s="21">
        <f t="shared" si="47"/>
        <v>42.6145</v>
      </c>
      <c r="CI46" s="21">
        <f t="shared" si="48"/>
        <v>44.974841934676498</v>
      </c>
      <c r="CJ46" s="3">
        <f t="shared" si="49"/>
        <v>-2.360341934676498</v>
      </c>
      <c r="CK46" s="3">
        <f t="shared" si="50"/>
        <v>269.84905160805891</v>
      </c>
      <c r="CL46" s="3">
        <f t="shared" si="93"/>
        <v>41.799999999999955</v>
      </c>
      <c r="CM46" s="3">
        <f t="shared" si="52"/>
        <v>44.331701695010622</v>
      </c>
      <c r="CN46" s="4">
        <f t="shared" si="86"/>
        <v>-2.5317016950106677</v>
      </c>
      <c r="CO46" s="4">
        <f t="shared" si="77"/>
        <v>0.97928717533546872</v>
      </c>
      <c r="CP46" s="13"/>
      <c r="CQ46" s="43">
        <v>46145.493055555555</v>
      </c>
      <c r="CR46" s="42">
        <v>252.495</v>
      </c>
      <c r="CS46" s="42">
        <v>260.05900000000003</v>
      </c>
      <c r="CT46" s="42">
        <v>693.6</v>
      </c>
      <c r="CU46" s="21">
        <f t="shared" si="53"/>
        <v>43.343166666666669</v>
      </c>
      <c r="CV46" s="21">
        <f t="shared" si="54"/>
        <v>44.974841934676498</v>
      </c>
      <c r="CW46" s="3">
        <f t="shared" si="55"/>
        <v>-1.631675268009829</v>
      </c>
      <c r="CX46" s="3">
        <f t="shared" si="56"/>
        <v>269.84905160805891</v>
      </c>
      <c r="CY46" s="3">
        <f t="shared" si="94"/>
        <v>42.100000000000023</v>
      </c>
      <c r="CZ46" s="3">
        <f t="shared" si="58"/>
        <v>44.331701695010622</v>
      </c>
      <c r="DA46" s="4">
        <f t="shared" si="87"/>
        <v>-2.2317016950105995</v>
      </c>
      <c r="DB46" s="4">
        <f t="shared" si="78"/>
        <v>0.97091429252592676</v>
      </c>
      <c r="DC46" s="13"/>
      <c r="DD46" s="43">
        <v>46145.493055555555</v>
      </c>
      <c r="DE46" s="42">
        <v>238.65700000000001</v>
      </c>
      <c r="DF46" s="42">
        <v>242.46700000000001</v>
      </c>
      <c r="DG46" s="42">
        <v>656.5</v>
      </c>
      <c r="DH46" s="21">
        <f t="shared" si="59"/>
        <v>40.411166666666666</v>
      </c>
      <c r="DI46" s="21">
        <f t="shared" si="60"/>
        <v>42.787991822256451</v>
      </c>
      <c r="DJ46" s="3">
        <f t="shared" si="61"/>
        <v>-2.3768251555897848</v>
      </c>
      <c r="DK46" s="3">
        <f t="shared" si="62"/>
        <v>256.72795093353864</v>
      </c>
      <c r="DL46" s="3">
        <f t="shared" si="95"/>
        <v>39.899999999999977</v>
      </c>
      <c r="DM46" s="3">
        <f t="shared" si="64"/>
        <v>42.176123539198187</v>
      </c>
      <c r="DN46" s="4">
        <f t="shared" si="88"/>
        <v>-2.2761235391982098</v>
      </c>
      <c r="DO46" s="4">
        <f t="shared" si="79"/>
        <v>0.98428652146477669</v>
      </c>
      <c r="DP46" s="13"/>
      <c r="DQ46" s="11"/>
      <c r="DR46" s="55">
        <f t="shared" si="70"/>
        <v>46145.493055555555</v>
      </c>
      <c r="DS46" s="5">
        <f t="shared" si="96"/>
        <v>437.95366666666666</v>
      </c>
      <c r="DT46" s="5">
        <f t="shared" si="66"/>
        <v>465.55150600821548</v>
      </c>
      <c r="DU46" s="6">
        <f t="shared" si="89"/>
        <v>-27.59783934154882</v>
      </c>
      <c r="DV46" s="5">
        <f t="shared" si="67"/>
        <v>2793.3090360492924</v>
      </c>
      <c r="DW46" s="5">
        <f t="shared" si="97"/>
        <v>431.90000000000009</v>
      </c>
      <c r="DX46" s="5">
        <f t="shared" si="69"/>
        <v>458.89411947229803</v>
      </c>
      <c r="DY46" s="6">
        <f t="shared" si="90"/>
        <v>-26.994119472297939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46145.486111111109</v>
      </c>
      <c r="B47" s="39">
        <v>1010</v>
      </c>
      <c r="C47" s="38">
        <v>49.65</v>
      </c>
      <c r="D47" s="12"/>
      <c r="E47" s="42">
        <v>331.01</v>
      </c>
      <c r="F47" s="42">
        <v>336.73399999999998</v>
      </c>
      <c r="G47" s="42">
        <v>853.9</v>
      </c>
      <c r="H47" s="21">
        <f t="shared" si="11"/>
        <v>56.12233333333333</v>
      </c>
      <c r="I47" s="3">
        <f t="shared" si="12"/>
        <v>59.944474074224253</v>
      </c>
      <c r="J47" s="3">
        <f t="shared" si="13"/>
        <v>-3.8221407408909229</v>
      </c>
      <c r="K47" s="3">
        <f t="shared" si="14"/>
        <v>359.66684444534548</v>
      </c>
      <c r="L47" s="3">
        <f t="shared" si="15"/>
        <v>54.5</v>
      </c>
      <c r="M47" s="3">
        <f t="shared" si="16"/>
        <v>59.087268094962845</v>
      </c>
      <c r="N47" s="4">
        <f t="shared" si="80"/>
        <v>-4.5872680949628446</v>
      </c>
      <c r="O47" s="4">
        <f t="shared" si="71"/>
        <v>0.98300141951807662</v>
      </c>
      <c r="P47" s="13"/>
      <c r="Q47" s="43">
        <v>46145.486111111109</v>
      </c>
      <c r="R47" s="42">
        <v>338.14400000000001</v>
      </c>
      <c r="S47" s="42">
        <v>344.202</v>
      </c>
      <c r="T47" s="42">
        <v>873.7</v>
      </c>
      <c r="U47" s="21">
        <f t="shared" si="17"/>
        <v>57.366999999999997</v>
      </c>
      <c r="V47" s="3">
        <f t="shared" si="18"/>
        <v>59.944474074224253</v>
      </c>
      <c r="W47" s="3">
        <f t="shared" si="19"/>
        <v>-2.5774740742242557</v>
      </c>
      <c r="X47" s="3">
        <f t="shared" si="20"/>
        <v>359.66684444534548</v>
      </c>
      <c r="Y47" s="3">
        <f t="shared" si="21"/>
        <v>55.700000000000045</v>
      </c>
      <c r="Z47" s="3">
        <f t="shared" si="22"/>
        <v>59.087268094962845</v>
      </c>
      <c r="AA47" s="4">
        <f t="shared" si="81"/>
        <v>-3.3872680949627991</v>
      </c>
      <c r="AB47" s="4">
        <f t="shared" si="72"/>
        <v>0.98239986984387073</v>
      </c>
      <c r="AC47" s="13"/>
      <c r="AD47" s="43">
        <v>46145.486111111109</v>
      </c>
      <c r="AE47" s="42">
        <v>331.82</v>
      </c>
      <c r="AF47" s="42">
        <v>341.63900000000001</v>
      </c>
      <c r="AG47" s="42">
        <v>860.2</v>
      </c>
      <c r="AH47" s="21">
        <f t="shared" si="23"/>
        <v>56.939833333333333</v>
      </c>
      <c r="AI47" s="21">
        <f t="shared" si="24"/>
        <v>59.944474074224253</v>
      </c>
      <c r="AJ47" s="3">
        <f t="shared" si="25"/>
        <v>-3.0046407408909204</v>
      </c>
      <c r="AK47" s="3">
        <f t="shared" si="26"/>
        <v>359.66684444534548</v>
      </c>
      <c r="AL47" s="3">
        <f t="shared" si="27"/>
        <v>55.300000000000068</v>
      </c>
      <c r="AM47" s="3">
        <f t="shared" si="28"/>
        <v>59.087268094962845</v>
      </c>
      <c r="AN47" s="4">
        <f t="shared" si="82"/>
        <v>-3.7872680949627764</v>
      </c>
      <c r="AO47" s="4">
        <f t="shared" si="73"/>
        <v>0.97125913610565529</v>
      </c>
      <c r="AP47" s="13"/>
      <c r="AQ47" s="43">
        <v>46145.486111111109</v>
      </c>
      <c r="AR47" s="42">
        <v>334.762</v>
      </c>
      <c r="AS47" s="42">
        <v>340.72500000000002</v>
      </c>
      <c r="AT47" s="42">
        <v>866</v>
      </c>
      <c r="AU47" s="21">
        <f t="shared" si="29"/>
        <v>56.787500000000001</v>
      </c>
      <c r="AV47" s="21">
        <f t="shared" si="30"/>
        <v>59.944474074224253</v>
      </c>
      <c r="AW47" s="3">
        <f t="shared" si="31"/>
        <v>-3.1569740742242516</v>
      </c>
      <c r="AX47" s="3">
        <f t="shared" si="32"/>
        <v>359.66684444534548</v>
      </c>
      <c r="AY47" s="3">
        <f t="shared" si="91"/>
        <v>55</v>
      </c>
      <c r="AZ47" s="3">
        <f t="shared" si="34"/>
        <v>59.087268094962845</v>
      </c>
      <c r="BA47" s="4">
        <f t="shared" si="83"/>
        <v>-4.0872680949628446</v>
      </c>
      <c r="BB47" s="4">
        <f t="shared" si="74"/>
        <v>0.98249908283806586</v>
      </c>
      <c r="BC47" s="13"/>
      <c r="BD47" s="43">
        <v>46145.486111111109</v>
      </c>
      <c r="BE47" s="42">
        <v>249.38</v>
      </c>
      <c r="BF47" s="42">
        <v>253.40899999999999</v>
      </c>
      <c r="BG47" s="42">
        <v>641.79999999999995</v>
      </c>
      <c r="BH47" s="21">
        <f t="shared" si="35"/>
        <v>42.234833333333327</v>
      </c>
      <c r="BI47" s="21">
        <f t="shared" si="36"/>
        <v>44.403314129054991</v>
      </c>
      <c r="BJ47" s="3">
        <f t="shared" si="37"/>
        <v>-2.1684807957216634</v>
      </c>
      <c r="BK47" s="3">
        <f t="shared" si="38"/>
        <v>266.41988477433</v>
      </c>
      <c r="BL47" s="3">
        <f t="shared" si="39"/>
        <v>40.899999999999977</v>
      </c>
      <c r="BM47" s="3">
        <f t="shared" si="40"/>
        <v>43.768346737009509</v>
      </c>
      <c r="BN47" s="4">
        <f t="shared" si="84"/>
        <v>-2.8683467370095315</v>
      </c>
      <c r="BO47" s="4">
        <f t="shared" si="75"/>
        <v>0.98410080147113954</v>
      </c>
      <c r="BP47" s="13"/>
      <c r="BQ47" s="43">
        <v>46145.486111111109</v>
      </c>
      <c r="BR47" s="42">
        <v>248.273</v>
      </c>
      <c r="BS47" s="42">
        <v>252.965</v>
      </c>
      <c r="BT47" s="42">
        <v>640.9</v>
      </c>
      <c r="BU47" s="21">
        <f t="shared" si="41"/>
        <v>42.160833333333329</v>
      </c>
      <c r="BV47" s="21">
        <f t="shared" si="42"/>
        <v>44.403314129054991</v>
      </c>
      <c r="BW47" s="3">
        <f t="shared" si="43"/>
        <v>-2.2424807957216615</v>
      </c>
      <c r="BX47" s="3">
        <f t="shared" si="44"/>
        <v>266.41988477433</v>
      </c>
      <c r="BY47" s="3">
        <f t="shared" si="92"/>
        <v>40.699999999999932</v>
      </c>
      <c r="BZ47" s="3">
        <f t="shared" si="46"/>
        <v>43.768346737009509</v>
      </c>
      <c r="CA47" s="4">
        <f t="shared" si="85"/>
        <v>-3.0683467370095769</v>
      </c>
      <c r="CB47" s="4">
        <f t="shared" si="76"/>
        <v>0.9814519795228589</v>
      </c>
      <c r="CC47" s="13"/>
      <c r="CD47" s="43">
        <v>46145.486111111109</v>
      </c>
      <c r="CE47" s="42">
        <v>248.233</v>
      </c>
      <c r="CF47" s="42">
        <v>253.06200000000001</v>
      </c>
      <c r="CG47" s="42">
        <v>643.5</v>
      </c>
      <c r="CH47" s="21">
        <f t="shared" si="47"/>
        <v>42.177</v>
      </c>
      <c r="CI47" s="21">
        <f t="shared" si="48"/>
        <v>44.403314129054991</v>
      </c>
      <c r="CJ47" s="3">
        <f t="shared" si="49"/>
        <v>-2.226314129054991</v>
      </c>
      <c r="CK47" s="3">
        <f t="shared" si="50"/>
        <v>266.41988477433</v>
      </c>
      <c r="CL47" s="3">
        <f t="shared" si="93"/>
        <v>41.299999999999955</v>
      </c>
      <c r="CM47" s="3">
        <f t="shared" si="52"/>
        <v>43.768346737009509</v>
      </c>
      <c r="CN47" s="4">
        <f t="shared" si="86"/>
        <v>-2.4683467370095542</v>
      </c>
      <c r="CO47" s="4">
        <f t="shared" si="77"/>
        <v>0.98091771976827813</v>
      </c>
      <c r="CP47" s="13"/>
      <c r="CQ47" s="43">
        <v>46145.486111111109</v>
      </c>
      <c r="CR47" s="42">
        <v>251.18799999999999</v>
      </c>
      <c r="CS47" s="42">
        <v>258.74900000000002</v>
      </c>
      <c r="CT47" s="42">
        <v>651.5</v>
      </c>
      <c r="CU47" s="21">
        <f t="shared" si="53"/>
        <v>43.124833333333335</v>
      </c>
      <c r="CV47" s="21">
        <f t="shared" si="54"/>
        <v>44.403314129054991</v>
      </c>
      <c r="CW47" s="3">
        <f t="shared" si="55"/>
        <v>-1.2784807957216557</v>
      </c>
      <c r="CX47" s="3">
        <f t="shared" si="56"/>
        <v>266.41988477433</v>
      </c>
      <c r="CY47" s="3">
        <f t="shared" si="94"/>
        <v>41.700000000000045</v>
      </c>
      <c r="CZ47" s="3">
        <f t="shared" si="58"/>
        <v>43.768346737009509</v>
      </c>
      <c r="DA47" s="4">
        <f t="shared" si="87"/>
        <v>-2.0683467370094633</v>
      </c>
      <c r="DB47" s="4">
        <f t="shared" si="78"/>
        <v>0.97077863102852557</v>
      </c>
      <c r="DC47" s="13"/>
      <c r="DD47" s="43">
        <v>46145.486111111109</v>
      </c>
      <c r="DE47" s="42">
        <v>237.50299999999999</v>
      </c>
      <c r="DF47" s="42">
        <v>241.316</v>
      </c>
      <c r="DG47" s="42">
        <v>616.6</v>
      </c>
      <c r="DH47" s="21">
        <f t="shared" si="59"/>
        <v>40.219333333333331</v>
      </c>
      <c r="DI47" s="21">
        <f t="shared" si="60"/>
        <v>42.2442539007615</v>
      </c>
      <c r="DJ47" s="3">
        <f t="shared" si="61"/>
        <v>-2.0249205674281683</v>
      </c>
      <c r="DK47" s="3">
        <f t="shared" si="62"/>
        <v>253.46552340456898</v>
      </c>
      <c r="DL47" s="3">
        <f t="shared" si="95"/>
        <v>39.399999999999977</v>
      </c>
      <c r="DM47" s="3">
        <f t="shared" si="64"/>
        <v>41.640161069980614</v>
      </c>
      <c r="DN47" s="4">
        <f t="shared" si="88"/>
        <v>-2.2401610699806369</v>
      </c>
      <c r="DO47" s="4">
        <f t="shared" si="79"/>
        <v>0.98419914137479481</v>
      </c>
      <c r="DP47" s="13"/>
      <c r="DQ47" s="11"/>
      <c r="DR47" s="55">
        <f t="shared" si="70"/>
        <v>46145.486111111109</v>
      </c>
      <c r="DS47" s="5">
        <f t="shared" si="96"/>
        <v>437.13349999999997</v>
      </c>
      <c r="DT47" s="5">
        <f t="shared" si="66"/>
        <v>459.63540671387852</v>
      </c>
      <c r="DU47" s="6">
        <f t="shared" si="89"/>
        <v>-22.501906713878554</v>
      </c>
      <c r="DV47" s="5">
        <f t="shared" si="67"/>
        <v>2757.8124402832709</v>
      </c>
      <c r="DW47" s="5">
        <f t="shared" si="97"/>
        <v>424.5</v>
      </c>
      <c r="DX47" s="5">
        <f t="shared" si="69"/>
        <v>453.06262039786998</v>
      </c>
      <c r="DY47" s="6">
        <f t="shared" si="90"/>
        <v>-28.562620397869978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46145.479166666664</v>
      </c>
      <c r="B48" s="39">
        <v>997</v>
      </c>
      <c r="C48" s="38">
        <v>49.36</v>
      </c>
      <c r="D48" s="12"/>
      <c r="E48" s="42">
        <v>326.43900000000002</v>
      </c>
      <c r="F48" s="42">
        <v>332.30799999999999</v>
      </c>
      <c r="G48" s="42">
        <v>799.4</v>
      </c>
      <c r="H48" s="21">
        <f t="shared" si="11"/>
        <v>55.384666666666661</v>
      </c>
      <c r="I48" s="3">
        <f t="shared" si="12"/>
        <v>59.23864302609833</v>
      </c>
      <c r="J48" s="3">
        <f t="shared" si="13"/>
        <v>-3.8539763594316696</v>
      </c>
      <c r="K48" s="3">
        <f t="shared" si="14"/>
        <v>355.43185815658995</v>
      </c>
      <c r="L48" s="3">
        <f t="shared" si="15"/>
        <v>53.699999999999932</v>
      </c>
      <c r="M48" s="3">
        <f t="shared" si="16"/>
        <v>58.391530430825128</v>
      </c>
      <c r="N48" s="4">
        <f t="shared" si="80"/>
        <v>-4.6915304308251962</v>
      </c>
      <c r="O48" s="4">
        <f t="shared" si="71"/>
        <v>0.98233867376048734</v>
      </c>
      <c r="P48" s="13"/>
      <c r="Q48" s="43">
        <v>46145.479166666664</v>
      </c>
      <c r="R48" s="42">
        <v>334.38900000000001</v>
      </c>
      <c r="S48" s="42">
        <v>340.31</v>
      </c>
      <c r="T48" s="42">
        <v>818</v>
      </c>
      <c r="U48" s="21">
        <f t="shared" si="17"/>
        <v>56.718333333333334</v>
      </c>
      <c r="V48" s="3">
        <f t="shared" si="18"/>
        <v>59.23864302609833</v>
      </c>
      <c r="W48" s="3">
        <f t="shared" si="19"/>
        <v>-2.5203096927649966</v>
      </c>
      <c r="X48" s="3">
        <f t="shared" si="20"/>
        <v>355.43185815658995</v>
      </c>
      <c r="Y48" s="3">
        <f>T48-T50</f>
        <v>110.60000000000002</v>
      </c>
      <c r="Z48" s="3">
        <f t="shared" si="22"/>
        <v>58.391530430825128</v>
      </c>
      <c r="AA48" s="4">
        <f t="shared" si="81"/>
        <v>52.208469569174895</v>
      </c>
      <c r="AB48" s="4">
        <f t="shared" si="72"/>
        <v>0.98260115776791745</v>
      </c>
      <c r="AC48" s="13"/>
      <c r="AD48" s="43">
        <v>46145.479166666664</v>
      </c>
      <c r="AE48" s="42">
        <v>327.57299999999998</v>
      </c>
      <c r="AF48" s="42">
        <v>337.15699999999998</v>
      </c>
      <c r="AG48" s="42">
        <v>804.9</v>
      </c>
      <c r="AH48" s="21">
        <f t="shared" si="23"/>
        <v>56.192833333333326</v>
      </c>
      <c r="AI48" s="21">
        <f t="shared" si="24"/>
        <v>59.23864302609833</v>
      </c>
      <c r="AJ48" s="3">
        <f t="shared" si="25"/>
        <v>-3.0458096927650047</v>
      </c>
      <c r="AK48" s="3">
        <f t="shared" si="26"/>
        <v>355.43185815658995</v>
      </c>
      <c r="AL48" s="3">
        <f t="shared" si="27"/>
        <v>54.600000000000023</v>
      </c>
      <c r="AM48" s="3">
        <f t="shared" si="28"/>
        <v>58.391530430825128</v>
      </c>
      <c r="AN48" s="4">
        <f t="shared" si="82"/>
        <v>-3.7915304308251052</v>
      </c>
      <c r="AO48" s="4">
        <f t="shared" si="73"/>
        <v>0.97157407379944649</v>
      </c>
      <c r="AP48" s="13"/>
      <c r="AQ48" s="43">
        <v>46145.479166666664</v>
      </c>
      <c r="AR48" s="42">
        <v>330.23599999999999</v>
      </c>
      <c r="AS48" s="42">
        <v>336.05</v>
      </c>
      <c r="AT48" s="42">
        <v>811</v>
      </c>
      <c r="AU48" s="21">
        <f t="shared" si="29"/>
        <v>56.008333333333333</v>
      </c>
      <c r="AV48" s="21">
        <f t="shared" si="30"/>
        <v>59.23864302609833</v>
      </c>
      <c r="AW48" s="3">
        <f t="shared" si="31"/>
        <v>-3.2303096927649975</v>
      </c>
      <c r="AX48" s="3">
        <f t="shared" si="32"/>
        <v>355.43185815658995</v>
      </c>
      <c r="AY48" s="3">
        <f t="shared" si="91"/>
        <v>55</v>
      </c>
      <c r="AZ48" s="3">
        <f t="shared" si="34"/>
        <v>58.391530430825128</v>
      </c>
      <c r="BA48" s="4">
        <f t="shared" si="83"/>
        <v>-3.391530430825128</v>
      </c>
      <c r="BB48" s="4">
        <f t="shared" si="74"/>
        <v>0.98269900312453495</v>
      </c>
      <c r="BC48" s="13"/>
      <c r="BD48" s="43">
        <v>46145.479166666664</v>
      </c>
      <c r="BE48" s="42">
        <v>245.37200000000001</v>
      </c>
      <c r="BF48" s="42">
        <v>249.31100000000001</v>
      </c>
      <c r="BG48" s="42">
        <v>600.9</v>
      </c>
      <c r="BH48" s="21">
        <f t="shared" si="35"/>
        <v>41.551833333333335</v>
      </c>
      <c r="BI48" s="21">
        <f t="shared" si="36"/>
        <v>43.880476315628393</v>
      </c>
      <c r="BJ48" s="3">
        <f t="shared" si="37"/>
        <v>-2.3286429822950581</v>
      </c>
      <c r="BK48" s="3">
        <f t="shared" si="38"/>
        <v>263.28285789377037</v>
      </c>
      <c r="BL48" s="3">
        <f t="shared" si="39"/>
        <v>41</v>
      </c>
      <c r="BM48" s="3">
        <f t="shared" si="40"/>
        <v>43.252985504314907</v>
      </c>
      <c r="BN48" s="4">
        <f t="shared" si="84"/>
        <v>-2.252985504314907</v>
      </c>
      <c r="BO48" s="4">
        <f t="shared" si="75"/>
        <v>0.98420045645799825</v>
      </c>
      <c r="BP48" s="13"/>
      <c r="BQ48" s="43">
        <v>46145.479166666664</v>
      </c>
      <c r="BR48" s="42">
        <v>243.95099999999999</v>
      </c>
      <c r="BS48" s="42">
        <v>248.91300000000001</v>
      </c>
      <c r="BT48" s="42">
        <v>600.20000000000005</v>
      </c>
      <c r="BU48" s="21">
        <f t="shared" si="41"/>
        <v>41.485500000000002</v>
      </c>
      <c r="BV48" s="21">
        <f t="shared" si="42"/>
        <v>43.880476315628393</v>
      </c>
      <c r="BW48" s="3">
        <f t="shared" si="43"/>
        <v>-2.3949763156283908</v>
      </c>
      <c r="BX48" s="3">
        <f t="shared" si="44"/>
        <v>263.28285789377037</v>
      </c>
      <c r="BY48" s="3">
        <f t="shared" si="92"/>
        <v>40.700000000000045</v>
      </c>
      <c r="BZ48" s="3">
        <f t="shared" si="46"/>
        <v>43.252985504314907</v>
      </c>
      <c r="CA48" s="4">
        <f t="shared" si="85"/>
        <v>-2.5529855043148615</v>
      </c>
      <c r="CB48" s="4">
        <f t="shared" si="76"/>
        <v>0.98006532402887747</v>
      </c>
      <c r="CC48" s="13"/>
      <c r="CD48" s="43">
        <v>46145.479166666664</v>
      </c>
      <c r="CE48" s="42">
        <v>243.85300000000001</v>
      </c>
      <c r="CF48" s="42">
        <v>248.83500000000001</v>
      </c>
      <c r="CG48" s="42">
        <v>602.20000000000005</v>
      </c>
      <c r="CH48" s="21">
        <f t="shared" si="47"/>
        <v>41.472499999999997</v>
      </c>
      <c r="CI48" s="21">
        <f t="shared" si="48"/>
        <v>43.880476315628393</v>
      </c>
      <c r="CJ48" s="3">
        <f t="shared" si="49"/>
        <v>-2.407976315628396</v>
      </c>
      <c r="CK48" s="3">
        <f t="shared" si="50"/>
        <v>263.28285789377037</v>
      </c>
      <c r="CL48" s="3">
        <f t="shared" si="93"/>
        <v>40.200000000000045</v>
      </c>
      <c r="CM48" s="3">
        <f t="shared" si="52"/>
        <v>43.252985504314907</v>
      </c>
      <c r="CN48" s="4">
        <f t="shared" si="86"/>
        <v>-3.0529855043148615</v>
      </c>
      <c r="CO48" s="4">
        <f t="shared" si="77"/>
        <v>0.97997870074547389</v>
      </c>
      <c r="CP48" s="13"/>
      <c r="CQ48" s="43">
        <v>46145.479166666664</v>
      </c>
      <c r="CR48" s="42">
        <v>246.399</v>
      </c>
      <c r="CS48" s="42">
        <v>253.899</v>
      </c>
      <c r="CT48" s="42">
        <v>609.79999999999995</v>
      </c>
      <c r="CU48" s="21">
        <f t="shared" si="53"/>
        <v>42.316499999999998</v>
      </c>
      <c r="CV48" s="21">
        <f t="shared" si="54"/>
        <v>43.880476315628393</v>
      </c>
      <c r="CW48" s="3">
        <f t="shared" si="55"/>
        <v>-1.5639763156283948</v>
      </c>
      <c r="CX48" s="3">
        <f t="shared" si="56"/>
        <v>263.28285789377037</v>
      </c>
      <c r="CY48" s="3">
        <f t="shared" si="94"/>
        <v>41.199999999999932</v>
      </c>
      <c r="CZ48" s="3">
        <f t="shared" si="58"/>
        <v>43.252985504314907</v>
      </c>
      <c r="DA48" s="4">
        <f t="shared" si="87"/>
        <v>-2.0529855043149752</v>
      </c>
      <c r="DB48" s="4">
        <f t="shared" si="78"/>
        <v>0.97046069500076804</v>
      </c>
      <c r="DC48" s="13"/>
      <c r="DD48" s="43">
        <v>46145.479166666664</v>
      </c>
      <c r="DE48" s="42">
        <v>233.209</v>
      </c>
      <c r="DF48" s="42">
        <v>236.881</v>
      </c>
      <c r="DG48" s="42">
        <v>577.20000000000005</v>
      </c>
      <c r="DH48" s="21">
        <f t="shared" si="59"/>
        <v>39.480166666666662</v>
      </c>
      <c r="DI48" s="21">
        <f t="shared" si="60"/>
        <v>41.746838476428117</v>
      </c>
      <c r="DJ48" s="3">
        <f t="shared" si="61"/>
        <v>-2.2666718097614549</v>
      </c>
      <c r="DK48" s="3">
        <f t="shared" si="62"/>
        <v>250.48103085856872</v>
      </c>
      <c r="DL48" s="3">
        <f t="shared" si="95"/>
        <v>39</v>
      </c>
      <c r="DM48" s="3">
        <f t="shared" si="64"/>
        <v>41.149858686215197</v>
      </c>
      <c r="DN48" s="4">
        <f t="shared" si="88"/>
        <v>-2.1498586862151967</v>
      </c>
      <c r="DO48" s="4">
        <f t="shared" si="79"/>
        <v>0.98449854568327555</v>
      </c>
      <c r="DP48" s="13"/>
      <c r="DQ48" s="11"/>
      <c r="DR48" s="55">
        <f t="shared" si="70"/>
        <v>46145.479166666664</v>
      </c>
      <c r="DS48" s="5">
        <f t="shared" si="96"/>
        <v>430.61066666666665</v>
      </c>
      <c r="DT48" s="5">
        <f t="shared" si="66"/>
        <v>454.22331584333512</v>
      </c>
      <c r="DU48" s="6">
        <f t="shared" si="89"/>
        <v>-23.612649176668469</v>
      </c>
      <c r="DV48" s="5">
        <f t="shared" si="67"/>
        <v>2725.3398950600099</v>
      </c>
      <c r="DW48" s="5">
        <f t="shared" si="97"/>
        <v>476</v>
      </c>
      <c r="DX48" s="5">
        <f t="shared" si="69"/>
        <v>447.72792242677531</v>
      </c>
      <c r="DY48" s="6">
        <f t="shared" si="90"/>
        <v>28.272077573224692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46145.472222222219</v>
      </c>
      <c r="B49" s="39">
        <v>981</v>
      </c>
      <c r="C49" s="38">
        <v>49.36</v>
      </c>
      <c r="D49" s="12"/>
      <c r="E49" s="42">
        <v>324.00700000000001</v>
      </c>
      <c r="F49" s="42">
        <v>329.51</v>
      </c>
      <c r="G49" s="42">
        <v>745.7</v>
      </c>
      <c r="H49" s="21">
        <f t="shared" si="11"/>
        <v>54.918333333333329</v>
      </c>
      <c r="I49" s="3">
        <f t="shared" si="12"/>
        <v>58.287972726782812</v>
      </c>
      <c r="J49" s="3">
        <f t="shared" si="13"/>
        <v>-3.3696393934494822</v>
      </c>
      <c r="K49" s="3">
        <f t="shared" si="14"/>
        <v>349.72783636069693</v>
      </c>
      <c r="L49" s="3">
        <f t="shared" si="15"/>
        <v>53</v>
      </c>
      <c r="M49" s="3">
        <f t="shared" si="16"/>
        <v>57.454454716789819</v>
      </c>
      <c r="N49" s="4">
        <f t="shared" si="80"/>
        <v>-4.4544547167898187</v>
      </c>
      <c r="O49" s="4">
        <f t="shared" si="71"/>
        <v>0.98329944462990504</v>
      </c>
      <c r="P49" s="13"/>
      <c r="U49" s="21">
        <f t="shared" si="17"/>
        <v>0</v>
      </c>
      <c r="V49" s="3">
        <f t="shared" si="18"/>
        <v>58.287972726782812</v>
      </c>
      <c r="W49" s="3">
        <f t="shared" si="19"/>
        <v>-58.287972726782812</v>
      </c>
      <c r="X49" s="3">
        <f t="shared" si="20"/>
        <v>349.72783636069693</v>
      </c>
      <c r="Y49" s="3">
        <v>0</v>
      </c>
      <c r="Z49" s="3">
        <f t="shared" si="22"/>
        <v>57.454454716789819</v>
      </c>
      <c r="AA49" s="4">
        <f t="shared" si="81"/>
        <v>-57.454454716789819</v>
      </c>
      <c r="AB49" s="4"/>
      <c r="AC49" s="13"/>
      <c r="AD49" s="43">
        <v>46145.472222222219</v>
      </c>
      <c r="AE49" s="42">
        <v>325.137</v>
      </c>
      <c r="AF49" s="42">
        <v>334.30200000000002</v>
      </c>
      <c r="AG49" s="42">
        <v>750.3</v>
      </c>
      <c r="AH49" s="21">
        <f t="shared" si="23"/>
        <v>55.716999999999999</v>
      </c>
      <c r="AI49" s="21">
        <f t="shared" si="24"/>
        <v>58.287972726782812</v>
      </c>
      <c r="AJ49" s="3">
        <f t="shared" si="25"/>
        <v>-2.5709727267828129</v>
      </c>
      <c r="AK49" s="3">
        <f t="shared" si="26"/>
        <v>349.72783636069693</v>
      </c>
      <c r="AL49" s="3">
        <f t="shared" si="27"/>
        <v>54</v>
      </c>
      <c r="AM49" s="3">
        <f t="shared" si="28"/>
        <v>57.454454716789819</v>
      </c>
      <c r="AN49" s="4">
        <f t="shared" si="82"/>
        <v>-3.4544547167898187</v>
      </c>
      <c r="AO49" s="4">
        <f t="shared" si="73"/>
        <v>0.97258466895202533</v>
      </c>
      <c r="AP49" s="13"/>
      <c r="AQ49" s="43">
        <v>46145.472222222219</v>
      </c>
      <c r="AR49" s="42">
        <v>327.214</v>
      </c>
      <c r="AS49" s="42">
        <v>332.90699999999998</v>
      </c>
      <c r="AT49" s="42">
        <v>756</v>
      </c>
      <c r="AU49" s="21">
        <f t="shared" si="29"/>
        <v>55.484499999999997</v>
      </c>
      <c r="AV49" s="21">
        <f t="shared" si="30"/>
        <v>58.287972726782812</v>
      </c>
      <c r="AW49" s="3">
        <f t="shared" si="31"/>
        <v>-2.8034727267828146</v>
      </c>
      <c r="AX49" s="3">
        <f t="shared" si="32"/>
        <v>349.72783636069693</v>
      </c>
      <c r="AY49" s="3">
        <f t="shared" si="91"/>
        <v>54.399999999999977</v>
      </c>
      <c r="AZ49" s="3">
        <f t="shared" si="34"/>
        <v>57.454454716789819</v>
      </c>
      <c r="BA49" s="4">
        <f t="shared" si="83"/>
        <v>-3.0544547167898415</v>
      </c>
      <c r="BB49" s="4">
        <f t="shared" si="74"/>
        <v>0.98289912798469248</v>
      </c>
      <c r="BC49" s="13"/>
      <c r="BD49" s="43">
        <v>46145.472222222219</v>
      </c>
      <c r="BE49" s="42">
        <v>244.36199999999999</v>
      </c>
      <c r="BF49" s="42">
        <v>248.209</v>
      </c>
      <c r="BG49" s="42">
        <v>559.9</v>
      </c>
      <c r="BH49" s="21">
        <f t="shared" si="35"/>
        <v>41.368166666666667</v>
      </c>
      <c r="BI49" s="21">
        <f t="shared" si="36"/>
        <v>43.176276093913188</v>
      </c>
      <c r="BJ49" s="3">
        <f t="shared" si="37"/>
        <v>-1.8081094272465208</v>
      </c>
      <c r="BK49" s="3">
        <f t="shared" si="38"/>
        <v>259.05765656347916</v>
      </c>
      <c r="BL49" s="3">
        <f t="shared" si="39"/>
        <v>40.600000000000023</v>
      </c>
      <c r="BM49" s="3">
        <f t="shared" si="40"/>
        <v>42.558855345770233</v>
      </c>
      <c r="BN49" s="4">
        <f t="shared" si="84"/>
        <v>-1.9588553457702105</v>
      </c>
      <c r="BO49" s="4">
        <f t="shared" si="75"/>
        <v>0.98450096491263406</v>
      </c>
      <c r="BP49" s="13"/>
      <c r="BQ49" s="43">
        <v>46145.472222222219</v>
      </c>
      <c r="BR49" s="42">
        <v>242.56100000000001</v>
      </c>
      <c r="BS49" s="42">
        <v>247.14699999999999</v>
      </c>
      <c r="BT49" s="42">
        <v>559.5</v>
      </c>
      <c r="BU49" s="21">
        <f t="shared" si="41"/>
        <v>41.19116666666666</v>
      </c>
      <c r="BV49" s="21">
        <f t="shared" si="42"/>
        <v>43.176276093913188</v>
      </c>
      <c r="BW49" s="3">
        <f t="shared" si="43"/>
        <v>-1.9851094272465275</v>
      </c>
      <c r="BX49" s="3">
        <f t="shared" si="44"/>
        <v>259.05765656347916</v>
      </c>
      <c r="BY49" s="3">
        <f t="shared" si="92"/>
        <v>40.399999999999977</v>
      </c>
      <c r="BZ49" s="3">
        <f t="shared" si="46"/>
        <v>42.558855345770233</v>
      </c>
      <c r="CA49" s="4">
        <f t="shared" si="85"/>
        <v>-2.158855345770256</v>
      </c>
      <c r="CB49" s="4">
        <f t="shared" si="76"/>
        <v>0.9814442416861221</v>
      </c>
      <c r="CC49" s="13"/>
      <c r="CD49" s="43">
        <v>46145.472222222219</v>
      </c>
      <c r="CE49" s="42">
        <v>242.87200000000001</v>
      </c>
      <c r="CF49" s="42">
        <v>247.64099999999999</v>
      </c>
      <c r="CG49" s="42">
        <v>562</v>
      </c>
      <c r="CH49" s="21">
        <f t="shared" si="47"/>
        <v>41.273499999999999</v>
      </c>
      <c r="CI49" s="21">
        <f t="shared" si="48"/>
        <v>43.176276093913188</v>
      </c>
      <c r="CJ49" s="3">
        <f t="shared" si="49"/>
        <v>-1.9027760939131895</v>
      </c>
      <c r="CK49" s="3">
        <f t="shared" si="50"/>
        <v>259.05765656347916</v>
      </c>
      <c r="CL49" s="3">
        <f t="shared" si="93"/>
        <v>40.399999999999977</v>
      </c>
      <c r="CM49" s="3">
        <f t="shared" si="52"/>
        <v>42.558855345770233</v>
      </c>
      <c r="CN49" s="4">
        <f t="shared" si="86"/>
        <v>-2.158855345770256</v>
      </c>
      <c r="CO49" s="4">
        <f t="shared" si="77"/>
        <v>0.98074228419365139</v>
      </c>
      <c r="CP49" s="13"/>
      <c r="CQ49" s="43">
        <v>46145.472222222219</v>
      </c>
      <c r="CR49" s="42">
        <v>244.744</v>
      </c>
      <c r="CS49" s="42">
        <v>252.16900000000001</v>
      </c>
      <c r="CT49" s="42">
        <v>568.6</v>
      </c>
      <c r="CU49" s="21">
        <f t="shared" si="53"/>
        <v>42.028166666666664</v>
      </c>
      <c r="CV49" s="21">
        <f t="shared" si="54"/>
        <v>43.176276093913188</v>
      </c>
      <c r="CW49" s="3">
        <f t="shared" si="55"/>
        <v>-1.1481094272465242</v>
      </c>
      <c r="CX49" s="3">
        <f t="shared" si="56"/>
        <v>259.05765656347916</v>
      </c>
      <c r="CY49" s="3">
        <f t="shared" si="94"/>
        <v>40</v>
      </c>
      <c r="CZ49" s="3">
        <f t="shared" si="58"/>
        <v>42.558855345770233</v>
      </c>
      <c r="DA49" s="4">
        <f t="shared" si="87"/>
        <v>-2.5588553457702332</v>
      </c>
      <c r="DB49" s="4">
        <f t="shared" si="78"/>
        <v>0.97055546082190902</v>
      </c>
      <c r="DC49" s="13"/>
      <c r="DD49" s="43">
        <v>46145.472222222219</v>
      </c>
      <c r="DE49" s="42">
        <v>231.32499999999999</v>
      </c>
      <c r="DF49" s="42">
        <v>234.91900000000001</v>
      </c>
      <c r="DG49" s="42">
        <v>538.20000000000005</v>
      </c>
      <c r="DH49" s="21">
        <f t="shared" si="59"/>
        <v>39.153166666666664</v>
      </c>
      <c r="DI49" s="21">
        <f t="shared" si="60"/>
        <v>41.076879182924756</v>
      </c>
      <c r="DJ49" s="3">
        <f t="shared" si="61"/>
        <v>-1.9237125162580924</v>
      </c>
      <c r="DK49" s="3">
        <f t="shared" si="62"/>
        <v>246.46127509754857</v>
      </c>
      <c r="DL49" s="3">
        <f t="shared" si="95"/>
        <v>37.800000000000068</v>
      </c>
      <c r="DM49" s="3">
        <f t="shared" si="64"/>
        <v>40.489479810608934</v>
      </c>
      <c r="DN49" s="4">
        <f t="shared" si="88"/>
        <v>-2.6894798106088658</v>
      </c>
      <c r="DO49" s="4">
        <f t="shared" si="79"/>
        <v>0.98470110974420966</v>
      </c>
      <c r="DP49" s="13"/>
      <c r="DQ49" s="11"/>
      <c r="DR49" s="55">
        <f t="shared" si="70"/>
        <v>46145.472222222219</v>
      </c>
      <c r="DS49" s="5">
        <f t="shared" si="96"/>
        <v>371.13400000000001</v>
      </c>
      <c r="DT49" s="5">
        <f t="shared" si="66"/>
        <v>446.93387446570881</v>
      </c>
      <c r="DU49" s="6">
        <f t="shared" si="89"/>
        <v>-75.799874465708797</v>
      </c>
      <c r="DV49" s="5">
        <f t="shared" si="67"/>
        <v>2681.6032467942528</v>
      </c>
      <c r="DW49" s="5">
        <f t="shared" si="97"/>
        <v>360.6</v>
      </c>
      <c r="DX49" s="5">
        <f t="shared" si="69"/>
        <v>440.54272006084909</v>
      </c>
      <c r="DY49" s="6">
        <f t="shared" si="90"/>
        <v>-79.942720060849069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46145.465277777781</v>
      </c>
      <c r="B50" s="39">
        <v>960</v>
      </c>
      <c r="C50" s="38">
        <v>49.36</v>
      </c>
      <c r="D50" s="12"/>
      <c r="E50" s="42">
        <v>318.28899999999999</v>
      </c>
      <c r="F50" s="42">
        <v>323.62900000000002</v>
      </c>
      <c r="G50" s="42">
        <v>692.7</v>
      </c>
      <c r="H50" s="21">
        <f t="shared" si="11"/>
        <v>53.938166666666667</v>
      </c>
      <c r="I50" s="3">
        <f t="shared" si="12"/>
        <v>57.04021795893118</v>
      </c>
      <c r="J50" s="3">
        <f t="shared" si="13"/>
        <v>-3.1020512922645125</v>
      </c>
      <c r="K50" s="3">
        <f t="shared" si="14"/>
        <v>342.24130775358719</v>
      </c>
      <c r="L50" s="3">
        <f t="shared" si="15"/>
        <v>53.200000000000045</v>
      </c>
      <c r="M50" s="3">
        <f t="shared" si="16"/>
        <v>56.224542842118467</v>
      </c>
      <c r="N50" s="4">
        <f t="shared" si="80"/>
        <v>-3.0245428421184215</v>
      </c>
      <c r="O50" s="4">
        <f t="shared" si="71"/>
        <v>0.98349962457010953</v>
      </c>
      <c r="P50" s="13"/>
      <c r="Q50" s="43">
        <v>46145.465277777781</v>
      </c>
      <c r="R50" s="42">
        <v>326.32</v>
      </c>
      <c r="S50" s="42">
        <v>331.93</v>
      </c>
      <c r="T50" s="42">
        <v>707.4</v>
      </c>
      <c r="U50" s="21">
        <f t="shared" si="17"/>
        <v>55.321666666666665</v>
      </c>
      <c r="V50" s="3">
        <f t="shared" si="18"/>
        <v>57.04021795893118</v>
      </c>
      <c r="W50" s="3">
        <f t="shared" si="19"/>
        <v>-1.7185512922645145</v>
      </c>
      <c r="X50" s="3">
        <f t="shared" si="20"/>
        <v>342.24130775358719</v>
      </c>
      <c r="Y50" s="3">
        <f t="shared" si="21"/>
        <v>53.600000000000023</v>
      </c>
      <c r="Z50" s="3">
        <f t="shared" si="22"/>
        <v>56.224542842118467</v>
      </c>
      <c r="AA50" s="4">
        <f t="shared" si="81"/>
        <v>-2.6245428421184442</v>
      </c>
      <c r="AB50" s="4">
        <f t="shared" si="72"/>
        <v>0.98309884614225884</v>
      </c>
      <c r="AC50" s="13"/>
      <c r="AD50" s="43">
        <v>46145.465277777781</v>
      </c>
      <c r="AE50" s="42">
        <v>320.76299999999998</v>
      </c>
      <c r="AF50" s="42">
        <v>329.649</v>
      </c>
      <c r="AG50" s="42">
        <v>696.3</v>
      </c>
      <c r="AH50" s="21">
        <f t="shared" si="23"/>
        <v>54.941499999999998</v>
      </c>
      <c r="AI50" s="21">
        <f t="shared" si="24"/>
        <v>57.04021795893118</v>
      </c>
      <c r="AJ50" s="3">
        <f t="shared" si="25"/>
        <v>-2.0987179589311822</v>
      </c>
      <c r="AK50" s="3">
        <f t="shared" si="26"/>
        <v>342.24130775358719</v>
      </c>
      <c r="AL50" s="3">
        <f t="shared" si="27"/>
        <v>52.699999999999932</v>
      </c>
      <c r="AM50" s="3">
        <f t="shared" si="28"/>
        <v>56.224542842118467</v>
      </c>
      <c r="AN50" s="4">
        <f t="shared" si="82"/>
        <v>-3.5245428421185352</v>
      </c>
      <c r="AO50" s="4">
        <f t="shared" si="73"/>
        <v>0.97304405595041987</v>
      </c>
      <c r="AP50" s="13"/>
      <c r="AQ50" s="43">
        <v>46145.465277777781</v>
      </c>
      <c r="AR50" s="42">
        <v>323.55500000000001</v>
      </c>
      <c r="AS50" s="42">
        <v>329.05</v>
      </c>
      <c r="AT50" s="42">
        <v>701.6</v>
      </c>
      <c r="AU50" s="21">
        <f t="shared" si="29"/>
        <v>54.841666666666669</v>
      </c>
      <c r="AV50" s="21">
        <f t="shared" si="30"/>
        <v>57.04021795893118</v>
      </c>
      <c r="AW50" s="3">
        <f t="shared" si="31"/>
        <v>-2.1985512922645114</v>
      </c>
      <c r="AX50" s="3">
        <f t="shared" si="32"/>
        <v>342.24130775358719</v>
      </c>
      <c r="AY50" s="3">
        <f t="shared" si="91"/>
        <v>53.100000000000023</v>
      </c>
      <c r="AZ50" s="3">
        <f t="shared" si="34"/>
        <v>56.224542842118467</v>
      </c>
      <c r="BA50" s="4">
        <f t="shared" si="83"/>
        <v>-3.1245428421184442</v>
      </c>
      <c r="BB50" s="4">
        <f t="shared" si="74"/>
        <v>0.98330041027199511</v>
      </c>
      <c r="BC50" s="13"/>
      <c r="BD50" s="43">
        <v>46145.465277777781</v>
      </c>
      <c r="BE50" s="42">
        <v>241.38</v>
      </c>
      <c r="BF50" s="42">
        <v>245.13</v>
      </c>
      <c r="BG50" s="42">
        <v>519.29999999999995</v>
      </c>
      <c r="BH50" s="21">
        <f t="shared" si="35"/>
        <v>40.854999999999997</v>
      </c>
      <c r="BI50" s="21">
        <f t="shared" si="36"/>
        <v>42.252013302911998</v>
      </c>
      <c r="BJ50" s="3">
        <f t="shared" si="37"/>
        <v>-1.3970133029120007</v>
      </c>
      <c r="BK50" s="3">
        <f t="shared" si="38"/>
        <v>253.51207981747194</v>
      </c>
      <c r="BL50" s="3">
        <f t="shared" si="39"/>
        <v>39.599999999999966</v>
      </c>
      <c r="BM50" s="3">
        <f t="shared" si="40"/>
        <v>41.647809512680354</v>
      </c>
      <c r="BN50" s="4">
        <f t="shared" si="84"/>
        <v>-2.0478095126803879</v>
      </c>
      <c r="BO50" s="4">
        <f t="shared" si="75"/>
        <v>0.98470199485987031</v>
      </c>
      <c r="BP50" s="13"/>
      <c r="BQ50" s="43">
        <v>46145.465277777781</v>
      </c>
      <c r="BR50" s="42">
        <v>240.16499999999999</v>
      </c>
      <c r="BS50" s="42">
        <v>244.63900000000001</v>
      </c>
      <c r="BT50" s="42">
        <v>519.1</v>
      </c>
      <c r="BU50" s="21">
        <f t="shared" si="41"/>
        <v>40.773166666666668</v>
      </c>
      <c r="BV50" s="21">
        <f t="shared" si="42"/>
        <v>42.252013302911998</v>
      </c>
      <c r="BW50" s="3">
        <f t="shared" si="43"/>
        <v>-1.4788466362453292</v>
      </c>
      <c r="BX50" s="3">
        <f t="shared" si="44"/>
        <v>253.51207981747194</v>
      </c>
      <c r="BY50" s="3">
        <f t="shared" si="92"/>
        <v>39.900000000000034</v>
      </c>
      <c r="BZ50" s="3">
        <f t="shared" si="46"/>
        <v>41.647809512680354</v>
      </c>
      <c r="CA50" s="4">
        <f t="shared" si="85"/>
        <v>-1.7478095126803197</v>
      </c>
      <c r="CB50" s="4">
        <f t="shared" si="76"/>
        <v>0.98171182844926597</v>
      </c>
      <c r="CC50" s="13"/>
      <c r="CD50" s="43">
        <v>46145.465277777781</v>
      </c>
      <c r="CE50" s="42">
        <v>240.07400000000001</v>
      </c>
      <c r="CF50" s="42">
        <v>244.63300000000001</v>
      </c>
      <c r="CG50" s="42">
        <v>521.6</v>
      </c>
      <c r="CH50" s="21">
        <f t="shared" si="47"/>
        <v>40.772166666666664</v>
      </c>
      <c r="CI50" s="21">
        <f t="shared" si="48"/>
        <v>42.252013302911998</v>
      </c>
      <c r="CJ50" s="3">
        <f t="shared" si="49"/>
        <v>-1.479846636245334</v>
      </c>
      <c r="CK50" s="3">
        <f t="shared" si="50"/>
        <v>253.51207981747194</v>
      </c>
      <c r="CL50" s="3">
        <f t="shared" si="93"/>
        <v>40</v>
      </c>
      <c r="CM50" s="3">
        <f t="shared" si="52"/>
        <v>41.647809512680354</v>
      </c>
      <c r="CN50" s="4">
        <f t="shared" si="86"/>
        <v>-1.6478095126803538</v>
      </c>
      <c r="CO50" s="4">
        <f t="shared" si="77"/>
        <v>0.98136392064848166</v>
      </c>
      <c r="CP50" s="13"/>
      <c r="CQ50" s="43">
        <v>46145.465277777781</v>
      </c>
      <c r="CR50" s="42">
        <v>241.923</v>
      </c>
      <c r="CS50" s="42">
        <v>249.48099999999999</v>
      </c>
      <c r="CT50" s="42">
        <v>528.6</v>
      </c>
      <c r="CU50" s="21">
        <f t="shared" si="53"/>
        <v>41.580166666666663</v>
      </c>
      <c r="CV50" s="21">
        <f t="shared" si="54"/>
        <v>42.252013302911998</v>
      </c>
      <c r="CW50" s="3">
        <f t="shared" si="55"/>
        <v>-0.67184663624533414</v>
      </c>
      <c r="CX50" s="3">
        <f t="shared" si="56"/>
        <v>253.51207981747194</v>
      </c>
      <c r="CY50" s="3">
        <f t="shared" si="94"/>
        <v>40.300000000000011</v>
      </c>
      <c r="CZ50" s="3">
        <f t="shared" si="58"/>
        <v>41.647809512680354</v>
      </c>
      <c r="DA50" s="4">
        <f t="shared" si="87"/>
        <v>-1.3478095126803424</v>
      </c>
      <c r="DB50" s="4">
        <f t="shared" si="78"/>
        <v>0.9697051078038007</v>
      </c>
      <c r="DC50" s="13"/>
      <c r="DD50" s="43">
        <v>46145.465277777781</v>
      </c>
      <c r="DE50" s="42">
        <v>228.88900000000001</v>
      </c>
      <c r="DF50" s="42">
        <v>232.44499999999999</v>
      </c>
      <c r="DG50" s="42">
        <v>500.4</v>
      </c>
      <c r="DH50" s="21">
        <f t="shared" si="59"/>
        <v>38.740833333333327</v>
      </c>
      <c r="DI50" s="21">
        <f t="shared" si="60"/>
        <v>40.197557610201585</v>
      </c>
      <c r="DJ50" s="3">
        <f t="shared" si="61"/>
        <v>-1.4567242768682576</v>
      </c>
      <c r="DK50" s="3">
        <f t="shared" si="62"/>
        <v>241.1853456612096</v>
      </c>
      <c r="DL50" s="3">
        <f t="shared" si="95"/>
        <v>38.099999999999966</v>
      </c>
      <c r="DM50" s="3">
        <f t="shared" si="64"/>
        <v>39.6227325363757</v>
      </c>
      <c r="DN50" s="4">
        <f t="shared" si="88"/>
        <v>-1.5227325363757345</v>
      </c>
      <c r="DO50" s="4">
        <f t="shared" si="79"/>
        <v>0.98470175740497756</v>
      </c>
      <c r="DP50" s="13"/>
      <c r="DQ50" s="11"/>
      <c r="DR50" s="55">
        <f t="shared" si="70"/>
        <v>46145.465277777781</v>
      </c>
      <c r="DS50" s="5">
        <f t="shared" si="96"/>
        <v>421.76433333333341</v>
      </c>
      <c r="DT50" s="5">
        <f t="shared" si="66"/>
        <v>437.36648265757435</v>
      </c>
      <c r="DU50" s="6">
        <f t="shared" si="89"/>
        <v>-15.602149324240941</v>
      </c>
      <c r="DV50" s="5">
        <f t="shared" si="67"/>
        <v>2624.1988959454466</v>
      </c>
      <c r="DW50" s="5">
        <f t="shared" si="97"/>
        <v>410.5</v>
      </c>
      <c r="DX50" s="5">
        <f t="shared" si="69"/>
        <v>431.11214195557091</v>
      </c>
      <c r="DY50" s="6">
        <f t="shared" si="90"/>
        <v>-20.612141955570905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46145.458333333336</v>
      </c>
      <c r="B51" s="39">
        <v>936</v>
      </c>
      <c r="C51" s="38">
        <v>49.36</v>
      </c>
      <c r="D51" s="12"/>
      <c r="E51" s="42">
        <v>313.00400000000002</v>
      </c>
      <c r="F51" s="42">
        <v>318.19099999999997</v>
      </c>
      <c r="G51" s="42">
        <v>639.5</v>
      </c>
      <c r="H51" s="21">
        <f t="shared" si="11"/>
        <v>53.031833333333324</v>
      </c>
      <c r="I51" s="3">
        <f t="shared" si="12"/>
        <v>55.614212509957916</v>
      </c>
      <c r="J51" s="3">
        <f t="shared" si="13"/>
        <v>-2.5823791766245918</v>
      </c>
      <c r="K51" s="3">
        <f t="shared" si="14"/>
        <v>333.68527505974748</v>
      </c>
      <c r="L51" s="3">
        <f t="shared" si="15"/>
        <v>51.899999999999977</v>
      </c>
      <c r="M51" s="3">
        <f t="shared" si="16"/>
        <v>54.818929271065521</v>
      </c>
      <c r="N51" s="4">
        <f t="shared" si="80"/>
        <v>-2.9189292710655437</v>
      </c>
      <c r="O51" s="4">
        <f t="shared" si="71"/>
        <v>0.98369847041556813</v>
      </c>
      <c r="P51" s="13"/>
      <c r="Q51" s="43">
        <v>46145.458333333336</v>
      </c>
      <c r="R51" s="42">
        <v>319.48899999999998</v>
      </c>
      <c r="S51" s="42">
        <v>324.88200000000001</v>
      </c>
      <c r="T51" s="42">
        <v>653.79999999999995</v>
      </c>
      <c r="U51" s="21">
        <f t="shared" si="17"/>
        <v>54.146999999999998</v>
      </c>
      <c r="V51" s="3">
        <f t="shared" si="18"/>
        <v>55.614212509957916</v>
      </c>
      <c r="W51" s="3">
        <f t="shared" si="19"/>
        <v>-1.4672125099579176</v>
      </c>
      <c r="X51" s="3">
        <f t="shared" si="20"/>
        <v>333.68527505974748</v>
      </c>
      <c r="Y51" s="3">
        <f t="shared" si="21"/>
        <v>53</v>
      </c>
      <c r="Z51" s="3">
        <f t="shared" si="22"/>
        <v>54.818929271065521</v>
      </c>
      <c r="AA51" s="4">
        <f t="shared" si="81"/>
        <v>-1.8189292710655209</v>
      </c>
      <c r="AB51" s="4">
        <f t="shared" si="72"/>
        <v>0.98340012681527433</v>
      </c>
      <c r="AC51" s="13"/>
      <c r="AD51" s="43">
        <v>46145.458333333336</v>
      </c>
      <c r="AE51" s="42">
        <v>314.30399999999997</v>
      </c>
      <c r="AF51" s="42">
        <v>322.82799999999997</v>
      </c>
      <c r="AG51" s="42">
        <v>643.6</v>
      </c>
      <c r="AH51" s="21">
        <f t="shared" si="23"/>
        <v>53.804666666666662</v>
      </c>
      <c r="AI51" s="21">
        <f t="shared" si="24"/>
        <v>55.614212509957916</v>
      </c>
      <c r="AJ51" s="3">
        <f t="shared" si="25"/>
        <v>-1.8095458432912537</v>
      </c>
      <c r="AK51" s="3">
        <f t="shared" si="26"/>
        <v>333.68527505974748</v>
      </c>
      <c r="AL51" s="3">
        <f t="shared" si="27"/>
        <v>51.399999999999977</v>
      </c>
      <c r="AM51" s="3">
        <f t="shared" si="28"/>
        <v>54.818929271065521</v>
      </c>
      <c r="AN51" s="4">
        <f t="shared" si="82"/>
        <v>-3.4189292710655437</v>
      </c>
      <c r="AO51" s="4">
        <f t="shared" si="73"/>
        <v>0.97359584670474675</v>
      </c>
      <c r="AP51" s="13"/>
      <c r="AQ51" s="43">
        <v>46145.458333333336</v>
      </c>
      <c r="AR51" s="42">
        <v>316.005</v>
      </c>
      <c r="AS51" s="42">
        <v>321.30700000000002</v>
      </c>
      <c r="AT51" s="42">
        <v>648.5</v>
      </c>
      <c r="AU51" s="21">
        <f t="shared" si="29"/>
        <v>53.551166666666667</v>
      </c>
      <c r="AV51" s="21">
        <f t="shared" si="30"/>
        <v>55.614212509957916</v>
      </c>
      <c r="AW51" s="3">
        <f t="shared" si="31"/>
        <v>-2.0630458432912491</v>
      </c>
      <c r="AX51" s="3">
        <f t="shared" si="32"/>
        <v>333.68527505974748</v>
      </c>
      <c r="AY51" s="3">
        <f t="shared" si="91"/>
        <v>51.799999999999955</v>
      </c>
      <c r="AZ51" s="3">
        <f t="shared" si="34"/>
        <v>54.818929271065521</v>
      </c>
      <c r="BA51" s="4">
        <f t="shared" si="83"/>
        <v>-3.0189292710655664</v>
      </c>
      <c r="BB51" s="4">
        <f t="shared" si="74"/>
        <v>0.98349864771075635</v>
      </c>
      <c r="BC51" s="13"/>
      <c r="BD51" s="43">
        <v>46145.458333333336</v>
      </c>
      <c r="BE51" s="42">
        <v>236.13</v>
      </c>
      <c r="BF51" s="42">
        <v>239.726</v>
      </c>
      <c r="BG51" s="42">
        <v>479.7</v>
      </c>
      <c r="BH51" s="21">
        <f t="shared" si="35"/>
        <v>39.954333333333331</v>
      </c>
      <c r="BI51" s="21">
        <f t="shared" si="36"/>
        <v>41.195712970339194</v>
      </c>
      <c r="BJ51" s="3">
        <f t="shared" si="37"/>
        <v>-1.2413796370058634</v>
      </c>
      <c r="BK51" s="3">
        <f t="shared" si="38"/>
        <v>247.17427782203518</v>
      </c>
      <c r="BL51" s="3">
        <f t="shared" si="39"/>
        <v>39.199999999999989</v>
      </c>
      <c r="BM51" s="3">
        <f t="shared" si="40"/>
        <v>40.606614274863347</v>
      </c>
      <c r="BN51" s="4">
        <f t="shared" si="84"/>
        <v>-1.4066142748633581</v>
      </c>
      <c r="BO51" s="4">
        <f t="shared" si="75"/>
        <v>0.98499954114280464</v>
      </c>
      <c r="BP51" s="13"/>
      <c r="BQ51" s="43">
        <v>46145.458333333336</v>
      </c>
      <c r="BR51" s="42">
        <v>234.73699999999999</v>
      </c>
      <c r="BS51" s="42">
        <v>238.8</v>
      </c>
      <c r="BT51" s="42">
        <v>479.2</v>
      </c>
      <c r="BU51" s="21">
        <f t="shared" si="41"/>
        <v>39.799999999999997</v>
      </c>
      <c r="BV51" s="21">
        <f t="shared" si="42"/>
        <v>41.195712970339194</v>
      </c>
      <c r="BW51" s="3">
        <f t="shared" si="43"/>
        <v>-1.3957129703391971</v>
      </c>
      <c r="BX51" s="3">
        <f t="shared" si="44"/>
        <v>247.17427782203518</v>
      </c>
      <c r="BY51" s="3">
        <f t="shared" si="92"/>
        <v>38.300000000000011</v>
      </c>
      <c r="BZ51" s="3">
        <f t="shared" si="46"/>
        <v>40.606614274863347</v>
      </c>
      <c r="CA51" s="4">
        <f t="shared" si="85"/>
        <v>-2.3066142748633354</v>
      </c>
      <c r="CB51" s="4">
        <f t="shared" si="76"/>
        <v>0.98298576214405353</v>
      </c>
      <c r="CC51" s="13"/>
      <c r="CD51" s="43">
        <v>46145.458333333336</v>
      </c>
      <c r="CE51" s="42">
        <v>235.078</v>
      </c>
      <c r="CF51" s="42">
        <v>239.477</v>
      </c>
      <c r="CG51" s="42">
        <v>481.6</v>
      </c>
      <c r="CH51" s="21">
        <f t="shared" si="47"/>
        <v>39.912833333333332</v>
      </c>
      <c r="CI51" s="21">
        <f t="shared" si="48"/>
        <v>41.195712970339194</v>
      </c>
      <c r="CJ51" s="3">
        <f t="shared" si="49"/>
        <v>-1.2828796370058626</v>
      </c>
      <c r="CK51" s="3">
        <f t="shared" si="50"/>
        <v>247.17427782203518</v>
      </c>
      <c r="CL51" s="3">
        <f t="shared" si="93"/>
        <v>38.400000000000034</v>
      </c>
      <c r="CM51" s="3">
        <f t="shared" si="52"/>
        <v>40.606614274863347</v>
      </c>
      <c r="CN51" s="4">
        <f t="shared" si="86"/>
        <v>-2.2066142748633126</v>
      </c>
      <c r="CO51" s="4">
        <f t="shared" si="77"/>
        <v>0.98163080379326617</v>
      </c>
      <c r="CP51" s="13"/>
      <c r="CQ51" s="43">
        <v>46145.458333333336</v>
      </c>
      <c r="CR51" s="42">
        <v>236.43299999999999</v>
      </c>
      <c r="CS51" s="42">
        <v>243.62200000000001</v>
      </c>
      <c r="CT51" s="42">
        <v>488.3</v>
      </c>
      <c r="CU51" s="21">
        <f t="shared" si="53"/>
        <v>40.603666666666669</v>
      </c>
      <c r="CV51" s="21">
        <f t="shared" si="54"/>
        <v>41.195712970339194</v>
      </c>
      <c r="CW51" s="3">
        <f t="shared" si="55"/>
        <v>-0.5920463036725252</v>
      </c>
      <c r="CX51" s="3">
        <f t="shared" si="56"/>
        <v>247.17427782203518</v>
      </c>
      <c r="CY51" s="3">
        <f t="shared" si="94"/>
        <v>38.699999999999989</v>
      </c>
      <c r="CZ51" s="3">
        <f t="shared" si="58"/>
        <v>40.606614274863347</v>
      </c>
      <c r="DA51" s="4">
        <f t="shared" si="87"/>
        <v>-1.9066142748633581</v>
      </c>
      <c r="DB51" s="4">
        <f t="shared" si="78"/>
        <v>0.97049117074812608</v>
      </c>
      <c r="DC51" s="13"/>
      <c r="DD51" s="43">
        <v>46145.458333333336</v>
      </c>
      <c r="DE51" s="42">
        <v>223.72800000000001</v>
      </c>
      <c r="DF51" s="42">
        <v>227.089</v>
      </c>
      <c r="DG51" s="42">
        <v>462.3</v>
      </c>
      <c r="DH51" s="21">
        <f t="shared" si="59"/>
        <v>37.848166666666664</v>
      </c>
      <c r="DI51" s="21">
        <f t="shared" si="60"/>
        <v>39.192618669946562</v>
      </c>
      <c r="DJ51" s="3">
        <f t="shared" si="61"/>
        <v>-1.3444520032798977</v>
      </c>
      <c r="DK51" s="3">
        <f t="shared" si="62"/>
        <v>235.15571201967938</v>
      </c>
      <c r="DL51" s="3">
        <f t="shared" si="95"/>
        <v>36.600000000000023</v>
      </c>
      <c r="DM51" s="3">
        <f t="shared" si="64"/>
        <v>38.632164222966324</v>
      </c>
      <c r="DN51" s="4">
        <f t="shared" si="88"/>
        <v>-2.0321642229663013</v>
      </c>
      <c r="DO51" s="4">
        <f t="shared" si="79"/>
        <v>0.98519963538524546</v>
      </c>
      <c r="DP51" s="13"/>
      <c r="DQ51" s="11"/>
      <c r="DR51" s="55">
        <f t="shared" si="70"/>
        <v>46145.458333333336</v>
      </c>
      <c r="DS51" s="5">
        <f t="shared" si="96"/>
        <v>412.6536666666666</v>
      </c>
      <c r="DT51" s="5">
        <f t="shared" si="66"/>
        <v>426.43232059113495</v>
      </c>
      <c r="DU51" s="6">
        <f t="shared" si="89"/>
        <v>-13.778653924468358</v>
      </c>
      <c r="DV51" s="5">
        <f t="shared" si="67"/>
        <v>2558.5939235468099</v>
      </c>
      <c r="DW51" s="5">
        <f t="shared" si="97"/>
        <v>399.29999999999995</v>
      </c>
      <c r="DX51" s="5">
        <f t="shared" si="69"/>
        <v>420.33433840668175</v>
      </c>
      <c r="DY51" s="6">
        <f t="shared" si="90"/>
        <v>-21.034338406681798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46145.451388888891</v>
      </c>
      <c r="B52" s="39">
        <v>905</v>
      </c>
      <c r="C52" s="38">
        <v>49.36</v>
      </c>
      <c r="D52" s="12"/>
      <c r="E52" s="42">
        <v>302.78399999999999</v>
      </c>
      <c r="F52" s="42">
        <v>308.31400000000002</v>
      </c>
      <c r="G52" s="42">
        <v>587.6</v>
      </c>
      <c r="H52" s="21">
        <f t="shared" si="11"/>
        <v>51.385666666666665</v>
      </c>
      <c r="I52" s="3">
        <f t="shared" si="12"/>
        <v>53.772288805034087</v>
      </c>
      <c r="J52" s="3">
        <f t="shared" si="13"/>
        <v>-2.3866221383674215</v>
      </c>
      <c r="K52" s="3">
        <f t="shared" si="14"/>
        <v>322.63373283020462</v>
      </c>
      <c r="L52" s="3">
        <f t="shared" si="15"/>
        <v>49.700000000000045</v>
      </c>
      <c r="M52" s="3">
        <f t="shared" si="16"/>
        <v>53.003345075122098</v>
      </c>
      <c r="N52" s="4">
        <f t="shared" si="80"/>
        <v>-3.3033450751220528</v>
      </c>
      <c r="O52" s="4">
        <f t="shared" si="71"/>
        <v>0.98206374021289977</v>
      </c>
      <c r="P52" s="13"/>
      <c r="Q52" s="43">
        <v>46145.451388888891</v>
      </c>
      <c r="R52" s="42">
        <v>309.64600000000002</v>
      </c>
      <c r="S52" s="42">
        <v>314.87299999999999</v>
      </c>
      <c r="T52" s="42">
        <v>600.79999999999995</v>
      </c>
      <c r="U52" s="21">
        <f t="shared" si="17"/>
        <v>52.478833333333327</v>
      </c>
      <c r="V52" s="3">
        <f t="shared" si="18"/>
        <v>53.772288805034087</v>
      </c>
      <c r="W52" s="3">
        <f t="shared" si="19"/>
        <v>-1.29345547170076</v>
      </c>
      <c r="X52" s="3">
        <f t="shared" si="20"/>
        <v>322.63373283020462</v>
      </c>
      <c r="Y52" s="3">
        <f t="shared" si="21"/>
        <v>53.599999999999909</v>
      </c>
      <c r="Z52" s="3">
        <f t="shared" si="22"/>
        <v>53.003345075122098</v>
      </c>
      <c r="AA52" s="4">
        <f t="shared" si="81"/>
        <v>0.5966549248778108</v>
      </c>
      <c r="AB52" s="4">
        <f t="shared" si="72"/>
        <v>0.98339965636939342</v>
      </c>
      <c r="AC52" s="13"/>
      <c r="AD52" s="43">
        <v>46145.451388888891</v>
      </c>
      <c r="AE52" s="42">
        <v>304.541</v>
      </c>
      <c r="AF52" s="42">
        <v>312.56400000000002</v>
      </c>
      <c r="AG52" s="42">
        <v>592.20000000000005</v>
      </c>
      <c r="AH52" s="21">
        <f t="shared" si="23"/>
        <v>52.094000000000001</v>
      </c>
      <c r="AI52" s="21">
        <f t="shared" si="24"/>
        <v>53.772288805034087</v>
      </c>
      <c r="AJ52" s="3">
        <f t="shared" si="25"/>
        <v>-1.6782888050340858</v>
      </c>
      <c r="AK52" s="3">
        <f t="shared" si="26"/>
        <v>322.63373283020462</v>
      </c>
      <c r="AL52" s="3">
        <f t="shared" si="27"/>
        <v>49.900000000000091</v>
      </c>
      <c r="AM52" s="3">
        <f t="shared" si="28"/>
        <v>53.003345075122098</v>
      </c>
      <c r="AN52" s="4">
        <f t="shared" si="82"/>
        <v>-3.1033450751220073</v>
      </c>
      <c r="AO52" s="4">
        <f t="shared" si="73"/>
        <v>0.97433165687667156</v>
      </c>
      <c r="AP52" s="13"/>
      <c r="AQ52" s="43">
        <v>46145.451388888891</v>
      </c>
      <c r="AR52" s="42">
        <v>306.71899999999999</v>
      </c>
      <c r="AS52" s="42">
        <v>311.86</v>
      </c>
      <c r="AT52" s="42">
        <v>596.70000000000005</v>
      </c>
      <c r="AU52" s="21">
        <f t="shared" si="29"/>
        <v>51.976666666666667</v>
      </c>
      <c r="AV52" s="21">
        <f t="shared" si="30"/>
        <v>53.772288805034087</v>
      </c>
      <c r="AW52" s="3">
        <f t="shared" si="31"/>
        <v>-1.7956221383674205</v>
      </c>
      <c r="AX52" s="3">
        <f t="shared" si="32"/>
        <v>322.63373283020462</v>
      </c>
      <c r="AY52" s="3">
        <f t="shared" si="91"/>
        <v>50.900000000000091</v>
      </c>
      <c r="AZ52" s="3">
        <f t="shared" si="34"/>
        <v>53.003345075122098</v>
      </c>
      <c r="BA52" s="4">
        <f t="shared" si="83"/>
        <v>-2.1033450751220073</v>
      </c>
      <c r="BB52" s="4">
        <f t="shared" si="74"/>
        <v>0.98351503879946123</v>
      </c>
      <c r="BC52" s="13"/>
      <c r="BD52" s="43">
        <v>46145.451388888891</v>
      </c>
      <c r="BE52" s="42">
        <v>228.756</v>
      </c>
      <c r="BF52" s="42">
        <v>232.19200000000001</v>
      </c>
      <c r="BG52" s="42">
        <v>440.5</v>
      </c>
      <c r="BH52" s="21">
        <f t="shared" si="35"/>
        <v>38.698666666666668</v>
      </c>
      <c r="BI52" s="21">
        <f t="shared" si="36"/>
        <v>39.831325040765996</v>
      </c>
      <c r="BJ52" s="3">
        <f t="shared" si="37"/>
        <v>-1.1326583740993286</v>
      </c>
      <c r="BK52" s="3">
        <f t="shared" si="38"/>
        <v>238.98795024459599</v>
      </c>
      <c r="BL52" s="3">
        <f t="shared" si="39"/>
        <v>37.399999999999977</v>
      </c>
      <c r="BM52" s="3">
        <f t="shared" si="40"/>
        <v>39.261737092683042</v>
      </c>
      <c r="BN52" s="4">
        <f t="shared" si="84"/>
        <v>-1.8617370926830645</v>
      </c>
      <c r="BO52" s="4">
        <f t="shared" si="75"/>
        <v>0.98520190187431089</v>
      </c>
      <c r="BP52" s="13"/>
      <c r="BQ52" s="43">
        <v>46145.451388888891</v>
      </c>
      <c r="BR52" s="42">
        <v>227.86099999999999</v>
      </c>
      <c r="BS52" s="42">
        <v>231.83600000000001</v>
      </c>
      <c r="BT52" s="42">
        <v>440.9</v>
      </c>
      <c r="BU52" s="21">
        <f t="shared" si="41"/>
        <v>38.639333333333333</v>
      </c>
      <c r="BV52" s="21">
        <f t="shared" si="42"/>
        <v>39.831325040765996</v>
      </c>
      <c r="BW52" s="3">
        <f t="shared" si="43"/>
        <v>-1.1919917074326634</v>
      </c>
      <c r="BX52" s="3">
        <f t="shared" si="44"/>
        <v>238.98795024459599</v>
      </c>
      <c r="BY52" s="3">
        <f t="shared" si="92"/>
        <v>37.399999999999977</v>
      </c>
      <c r="BZ52" s="3">
        <f t="shared" si="46"/>
        <v>39.261737092683042</v>
      </c>
      <c r="CA52" s="4">
        <f t="shared" si="85"/>
        <v>-1.8617370926830645</v>
      </c>
      <c r="CB52" s="4">
        <f t="shared" si="76"/>
        <v>0.98285425904518697</v>
      </c>
      <c r="CC52" s="13"/>
      <c r="CD52" s="43">
        <v>46145.451388888891</v>
      </c>
      <c r="CE52" s="42">
        <v>228.47499999999999</v>
      </c>
      <c r="CF52" s="42">
        <v>232.642</v>
      </c>
      <c r="CG52" s="42">
        <v>443.2</v>
      </c>
      <c r="CH52" s="21">
        <f t="shared" si="47"/>
        <v>38.773666666666664</v>
      </c>
      <c r="CI52" s="21">
        <f t="shared" si="48"/>
        <v>39.831325040765996</v>
      </c>
      <c r="CJ52" s="3">
        <f t="shared" si="49"/>
        <v>-1.0576583740993328</v>
      </c>
      <c r="CK52" s="3">
        <f t="shared" si="50"/>
        <v>238.98795024459599</v>
      </c>
      <c r="CL52" s="3">
        <f t="shared" si="93"/>
        <v>37.399999999999977</v>
      </c>
      <c r="CM52" s="3">
        <f t="shared" si="52"/>
        <v>39.261737092683042</v>
      </c>
      <c r="CN52" s="4">
        <f t="shared" si="86"/>
        <v>-1.8617370926830645</v>
      </c>
      <c r="CO52" s="4">
        <f t="shared" si="77"/>
        <v>0.98208835893776703</v>
      </c>
      <c r="CP52" s="13"/>
      <c r="CQ52" s="43">
        <v>46145.451388888891</v>
      </c>
      <c r="CR52" s="42">
        <v>230.59800000000001</v>
      </c>
      <c r="CS52" s="42">
        <v>237.274</v>
      </c>
      <c r="CT52" s="42">
        <v>449.6</v>
      </c>
      <c r="CU52" s="21">
        <f t="shared" si="53"/>
        <v>39.545666666666662</v>
      </c>
      <c r="CV52" s="21">
        <f t="shared" si="54"/>
        <v>39.831325040765996</v>
      </c>
      <c r="CW52" s="3">
        <f t="shared" si="55"/>
        <v>-0.28565837409933437</v>
      </c>
      <c r="CX52" s="3">
        <f t="shared" si="56"/>
        <v>238.98795024459599</v>
      </c>
      <c r="CY52" s="3">
        <f t="shared" si="94"/>
        <v>37.800000000000011</v>
      </c>
      <c r="CZ52" s="3">
        <f t="shared" si="58"/>
        <v>39.261737092683042</v>
      </c>
      <c r="DA52" s="4">
        <f t="shared" si="87"/>
        <v>-1.4617370926830304</v>
      </c>
      <c r="DB52" s="4">
        <f t="shared" si="78"/>
        <v>0.9718637524549677</v>
      </c>
      <c r="DC52" s="13"/>
      <c r="DD52" s="43">
        <v>46145.451388888891</v>
      </c>
      <c r="DE52" s="42">
        <v>217.76</v>
      </c>
      <c r="DF52" s="42">
        <v>220.98599999999999</v>
      </c>
      <c r="DG52" s="42">
        <v>425.7</v>
      </c>
      <c r="DH52" s="21">
        <f t="shared" si="59"/>
        <v>36.830999999999996</v>
      </c>
      <c r="DI52" s="21">
        <f t="shared" si="60"/>
        <v>37.894572538783798</v>
      </c>
      <c r="DJ52" s="3">
        <f t="shared" si="61"/>
        <v>-1.0635725387838022</v>
      </c>
      <c r="DK52" s="3">
        <f t="shared" si="62"/>
        <v>227.3674352327028</v>
      </c>
      <c r="DL52" s="3">
        <f t="shared" si="95"/>
        <v>35.800000000000011</v>
      </c>
      <c r="DM52" s="3">
        <f t="shared" si="64"/>
        <v>37.352680151479191</v>
      </c>
      <c r="DN52" s="4">
        <f t="shared" si="88"/>
        <v>-1.5526801514791799</v>
      </c>
      <c r="DO52" s="4">
        <f t="shared" si="79"/>
        <v>0.98540179015865259</v>
      </c>
      <c r="DP52" s="13"/>
      <c r="DQ52" s="11"/>
      <c r="DR52" s="55">
        <f t="shared" si="70"/>
        <v>46145.451388888891</v>
      </c>
      <c r="DS52" s="5">
        <f t="shared" si="96"/>
        <v>400.42349999999999</v>
      </c>
      <c r="DT52" s="5">
        <f t="shared" si="66"/>
        <v>412.30902792198412</v>
      </c>
      <c r="DU52" s="6">
        <f t="shared" si="89"/>
        <v>-11.885527921984135</v>
      </c>
      <c r="DV52" s="5">
        <f t="shared" si="67"/>
        <v>2473.8541675319057</v>
      </c>
      <c r="DW52" s="5">
        <f t="shared" si="97"/>
        <v>389.90000000000009</v>
      </c>
      <c r="DX52" s="5">
        <f t="shared" si="69"/>
        <v>406.41300882269979</v>
      </c>
      <c r="DY52" s="6">
        <f t="shared" si="90"/>
        <v>-16.513008822699703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46145.444444444445</v>
      </c>
      <c r="B53" s="39">
        <v>873</v>
      </c>
      <c r="C53" s="38">
        <v>49.36</v>
      </c>
      <c r="D53" s="12"/>
      <c r="E53" s="42">
        <v>294.13099999999997</v>
      </c>
      <c r="F53" s="42">
        <v>298.82299999999998</v>
      </c>
      <c r="G53" s="42">
        <v>537.9</v>
      </c>
      <c r="H53" s="21">
        <f t="shared" si="11"/>
        <v>49.80383333333333</v>
      </c>
      <c r="I53" s="3">
        <f t="shared" si="12"/>
        <v>51.87094820640305</v>
      </c>
      <c r="J53" s="3">
        <f t="shared" si="13"/>
        <v>-2.0671148730697197</v>
      </c>
      <c r="K53" s="3">
        <f t="shared" si="14"/>
        <v>311.22568923841828</v>
      </c>
      <c r="L53" s="3">
        <f t="shared" si="15"/>
        <v>47.399999999999977</v>
      </c>
      <c r="M53" s="3">
        <f t="shared" si="16"/>
        <v>51.129193647051487</v>
      </c>
      <c r="N53" s="4">
        <f t="shared" si="80"/>
        <v>-3.7291936470515097</v>
      </c>
      <c r="O53" s="4">
        <f t="shared" si="71"/>
        <v>0.98429839737905045</v>
      </c>
      <c r="P53" s="13"/>
      <c r="Q53" s="43">
        <v>46145.444444444445</v>
      </c>
      <c r="R53" s="42">
        <v>299.81400000000002</v>
      </c>
      <c r="S53" s="42">
        <v>304.75099999999998</v>
      </c>
      <c r="T53" s="42">
        <v>547.20000000000005</v>
      </c>
      <c r="U53" s="21">
        <f t="shared" si="17"/>
        <v>50.791833333333329</v>
      </c>
      <c r="V53" s="3">
        <f t="shared" si="18"/>
        <v>51.87094820640305</v>
      </c>
      <c r="W53" s="3">
        <f t="shared" si="19"/>
        <v>-1.0791148730697202</v>
      </c>
      <c r="X53" s="3">
        <f t="shared" si="20"/>
        <v>311.22568923841828</v>
      </c>
      <c r="Y53" s="3">
        <f t="shared" si="21"/>
        <v>46.500000000000057</v>
      </c>
      <c r="Z53" s="3">
        <f t="shared" si="22"/>
        <v>51.129193647051487</v>
      </c>
      <c r="AA53" s="4">
        <f t="shared" si="81"/>
        <v>-4.6291936470514301</v>
      </c>
      <c r="AB53" s="4">
        <f t="shared" si="72"/>
        <v>0.98379988908978167</v>
      </c>
      <c r="AC53" s="13"/>
      <c r="AD53" s="43">
        <v>46145.444444444445</v>
      </c>
      <c r="AE53" s="42">
        <v>295.11399999999998</v>
      </c>
      <c r="AF53" s="42">
        <v>303.43900000000002</v>
      </c>
      <c r="AG53" s="42">
        <v>542.29999999999995</v>
      </c>
      <c r="AH53" s="21">
        <f t="shared" si="23"/>
        <v>50.573166666666665</v>
      </c>
      <c r="AI53" s="21">
        <f t="shared" si="24"/>
        <v>51.87094820640305</v>
      </c>
      <c r="AJ53" s="3">
        <f t="shared" si="25"/>
        <v>-1.2977815397363841</v>
      </c>
      <c r="AK53" s="3">
        <f t="shared" si="26"/>
        <v>311.22568923841828</v>
      </c>
      <c r="AL53" s="3">
        <f t="shared" si="27"/>
        <v>48.899999999999977</v>
      </c>
      <c r="AM53" s="3">
        <f t="shared" si="28"/>
        <v>51.129193647051487</v>
      </c>
      <c r="AN53" s="4">
        <f t="shared" si="82"/>
        <v>-2.2291936470515097</v>
      </c>
      <c r="AO53" s="4">
        <f t="shared" si="73"/>
        <v>0.97256450225580748</v>
      </c>
      <c r="AP53" s="13"/>
      <c r="AQ53" s="43">
        <v>46145.444444444445</v>
      </c>
      <c r="AR53" s="42">
        <v>297.70400000000001</v>
      </c>
      <c r="AS53" s="42">
        <v>302.66000000000003</v>
      </c>
      <c r="AT53" s="42">
        <v>545.79999999999995</v>
      </c>
      <c r="AU53" s="21">
        <f t="shared" si="29"/>
        <v>50.443333333333335</v>
      </c>
      <c r="AV53" s="21">
        <f t="shared" si="30"/>
        <v>51.87094820640305</v>
      </c>
      <c r="AW53" s="3">
        <f t="shared" si="31"/>
        <v>-1.4276148730697145</v>
      </c>
      <c r="AX53" s="3">
        <f t="shared" si="32"/>
        <v>311.22568923841828</v>
      </c>
      <c r="AY53" s="3">
        <f t="shared" si="91"/>
        <v>48.699999999999932</v>
      </c>
      <c r="AZ53" s="3">
        <f t="shared" si="34"/>
        <v>51.129193647051487</v>
      </c>
      <c r="BA53" s="4">
        <f t="shared" si="83"/>
        <v>-2.4291936470515552</v>
      </c>
      <c r="BB53" s="4">
        <f t="shared" si="74"/>
        <v>0.98362518998215809</v>
      </c>
      <c r="BC53" s="13"/>
      <c r="BD53" s="43">
        <v>46145.444444444445</v>
      </c>
      <c r="BE53" s="42">
        <v>221.32400000000001</v>
      </c>
      <c r="BF53" s="42">
        <v>224.55799999999999</v>
      </c>
      <c r="BG53" s="42">
        <v>403.1</v>
      </c>
      <c r="BH53" s="21">
        <f t="shared" si="35"/>
        <v>37.426333333333332</v>
      </c>
      <c r="BI53" s="21">
        <f t="shared" si="36"/>
        <v>38.422924597335594</v>
      </c>
      <c r="BJ53" s="3">
        <f t="shared" si="37"/>
        <v>-0.99659126400226228</v>
      </c>
      <c r="BK53" s="3">
        <f t="shared" si="38"/>
        <v>230.53754758401357</v>
      </c>
      <c r="BL53" s="3">
        <f t="shared" si="39"/>
        <v>36.200000000000045</v>
      </c>
      <c r="BM53" s="3">
        <f t="shared" si="40"/>
        <v>37.873476775593694</v>
      </c>
      <c r="BN53" s="4">
        <f t="shared" si="84"/>
        <v>-1.6734767755936488</v>
      </c>
      <c r="BO53" s="4">
        <f t="shared" si="75"/>
        <v>0.98559837547537843</v>
      </c>
      <c r="BP53" s="13"/>
      <c r="BQ53" s="43">
        <v>46145.444444444445</v>
      </c>
      <c r="BR53" s="42">
        <v>220.952</v>
      </c>
      <c r="BS53" s="42">
        <v>224.874</v>
      </c>
      <c r="BT53" s="42">
        <v>403.5</v>
      </c>
      <c r="BU53" s="21">
        <f t="shared" si="41"/>
        <v>37.478999999999999</v>
      </c>
      <c r="BV53" s="21">
        <f t="shared" si="42"/>
        <v>38.422924597335594</v>
      </c>
      <c r="BW53" s="3">
        <f t="shared" si="43"/>
        <v>-0.94392459733559519</v>
      </c>
      <c r="BX53" s="3">
        <f t="shared" si="44"/>
        <v>230.53754758401357</v>
      </c>
      <c r="BY53" s="3">
        <f t="shared" si="92"/>
        <v>36.199999999999989</v>
      </c>
      <c r="BZ53" s="3">
        <f t="shared" si="46"/>
        <v>37.873476775593694</v>
      </c>
      <c r="CA53" s="4">
        <f t="shared" si="85"/>
        <v>-1.6734767755937057</v>
      </c>
      <c r="CB53" s="4">
        <f t="shared" si="76"/>
        <v>0.9825591219972073</v>
      </c>
      <c r="CC53" s="13"/>
      <c r="CD53" s="43">
        <v>46145.444444444445</v>
      </c>
      <c r="CE53" s="42">
        <v>221.10400000000001</v>
      </c>
      <c r="CF53" s="42">
        <v>224.791</v>
      </c>
      <c r="CG53" s="42">
        <v>405.8</v>
      </c>
      <c r="CH53" s="21">
        <f t="shared" si="47"/>
        <v>37.465166666666661</v>
      </c>
      <c r="CI53" s="21">
        <f t="shared" si="48"/>
        <v>38.422924597335594</v>
      </c>
      <c r="CJ53" s="3">
        <f t="shared" si="49"/>
        <v>-0.957757930668933</v>
      </c>
      <c r="CK53" s="3">
        <f t="shared" si="50"/>
        <v>230.53754758401357</v>
      </c>
      <c r="CL53" s="3">
        <f t="shared" si="93"/>
        <v>36.300000000000011</v>
      </c>
      <c r="CM53" s="3">
        <f t="shared" si="52"/>
        <v>37.873476775593694</v>
      </c>
      <c r="CN53" s="4">
        <f t="shared" si="86"/>
        <v>-1.5734767755936829</v>
      </c>
      <c r="CO53" s="4">
        <f t="shared" si="77"/>
        <v>0.98359809778861262</v>
      </c>
      <c r="CP53" s="13"/>
      <c r="CQ53" s="43">
        <v>46145.444444444445</v>
      </c>
      <c r="CR53" s="42">
        <v>223.18600000000001</v>
      </c>
      <c r="CS53" s="42">
        <v>229.89500000000001</v>
      </c>
      <c r="CT53" s="42">
        <v>411.8</v>
      </c>
      <c r="CU53" s="21">
        <f t="shared" si="53"/>
        <v>38.31583333333333</v>
      </c>
      <c r="CV53" s="21">
        <f t="shared" si="54"/>
        <v>38.422924597335594</v>
      </c>
      <c r="CW53" s="3">
        <f t="shared" si="55"/>
        <v>-0.1070912640022641</v>
      </c>
      <c r="CX53" s="3">
        <f t="shared" si="56"/>
        <v>230.53754758401357</v>
      </c>
      <c r="CY53" s="3">
        <f t="shared" si="94"/>
        <v>36.5</v>
      </c>
      <c r="CZ53" s="3">
        <f t="shared" si="58"/>
        <v>37.873476775593694</v>
      </c>
      <c r="DA53" s="4">
        <f t="shared" si="87"/>
        <v>-1.3734767755936943</v>
      </c>
      <c r="DB53" s="4">
        <f t="shared" si="78"/>
        <v>0.97081711215989908</v>
      </c>
      <c r="DC53" s="13"/>
      <c r="DD53" s="43">
        <v>46145.444444444445</v>
      </c>
      <c r="DE53" s="42">
        <v>211.398</v>
      </c>
      <c r="DF53" s="42">
        <v>214.53</v>
      </c>
      <c r="DG53" s="42">
        <v>389.9</v>
      </c>
      <c r="DH53" s="21">
        <f t="shared" si="59"/>
        <v>35.754999999999995</v>
      </c>
      <c r="DI53" s="21">
        <f t="shared" si="60"/>
        <v>36.554653951777077</v>
      </c>
      <c r="DJ53" s="3">
        <f t="shared" si="61"/>
        <v>-0.79965395177708132</v>
      </c>
      <c r="DK53" s="3">
        <f t="shared" si="62"/>
        <v>219.32792371066247</v>
      </c>
      <c r="DL53" s="3">
        <f t="shared" si="95"/>
        <v>34.599999999999966</v>
      </c>
      <c r="DM53" s="3">
        <f t="shared" si="64"/>
        <v>36.031922400266666</v>
      </c>
      <c r="DN53" s="4">
        <f t="shared" si="88"/>
        <v>-1.4319224002666999</v>
      </c>
      <c r="DO53" s="4">
        <f t="shared" si="79"/>
        <v>0.98540064326667598</v>
      </c>
      <c r="DP53" s="13"/>
      <c r="DQ53" s="11"/>
      <c r="DR53" s="55">
        <f t="shared" si="70"/>
        <v>46145.444444444445</v>
      </c>
      <c r="DS53" s="5">
        <f t="shared" si="96"/>
        <v>388.05349999999999</v>
      </c>
      <c r="DT53" s="5">
        <f t="shared" si="66"/>
        <v>397.73014516673169</v>
      </c>
      <c r="DU53" s="6">
        <f t="shared" si="89"/>
        <v>-9.6766451667317028</v>
      </c>
      <c r="DV53" s="5">
        <f t="shared" si="67"/>
        <v>2386.38087100039</v>
      </c>
      <c r="DW53" s="5">
        <f t="shared" si="97"/>
        <v>371.29999999999995</v>
      </c>
      <c r="DX53" s="5">
        <f t="shared" si="69"/>
        <v>392.04260409084736</v>
      </c>
      <c r="DY53" s="6">
        <f t="shared" si="90"/>
        <v>-20.742604090847408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46145.4375</v>
      </c>
      <c r="B54" s="39">
        <v>839</v>
      </c>
      <c r="C54" s="38">
        <v>49.36</v>
      </c>
      <c r="D54" s="12"/>
      <c r="E54" s="42">
        <v>284.22000000000003</v>
      </c>
      <c r="F54" s="42">
        <v>289.08800000000002</v>
      </c>
      <c r="G54" s="42">
        <v>490.5</v>
      </c>
      <c r="H54" s="21">
        <f t="shared" si="11"/>
        <v>48.181333333333335</v>
      </c>
      <c r="I54" s="3">
        <f t="shared" si="12"/>
        <v>49.850773820357567</v>
      </c>
      <c r="J54" s="3">
        <f t="shared" si="13"/>
        <v>-1.6694404870242323</v>
      </c>
      <c r="K54" s="3">
        <f t="shared" si="14"/>
        <v>299.10464292214544</v>
      </c>
      <c r="L54" s="3">
        <f t="shared" si="15"/>
        <v>47.899999999999977</v>
      </c>
      <c r="M54" s="3">
        <f t="shared" si="16"/>
        <v>49.137907754726456</v>
      </c>
      <c r="N54" s="4">
        <f t="shared" si="80"/>
        <v>-1.2379077547264785</v>
      </c>
      <c r="O54" s="4">
        <f t="shared" si="71"/>
        <v>0.98316083683860966</v>
      </c>
      <c r="P54" s="13"/>
      <c r="Q54" s="43">
        <v>46145.4375</v>
      </c>
      <c r="R54" s="42">
        <v>290.34399999999999</v>
      </c>
      <c r="S54" s="42">
        <v>295.03500000000003</v>
      </c>
      <c r="T54" s="42">
        <v>500.7</v>
      </c>
      <c r="U54" s="21">
        <f t="shared" si="17"/>
        <v>49.172499999999999</v>
      </c>
      <c r="V54" s="3">
        <f t="shared" si="18"/>
        <v>49.850773820357567</v>
      </c>
      <c r="W54" s="3">
        <f t="shared" si="19"/>
        <v>-0.67827382035756756</v>
      </c>
      <c r="X54" s="3">
        <f t="shared" si="20"/>
        <v>299.10464292214544</v>
      </c>
      <c r="Y54" s="3">
        <f t="shared" si="21"/>
        <v>50.099999999999966</v>
      </c>
      <c r="Z54" s="3">
        <f t="shared" si="22"/>
        <v>49.137907754726456</v>
      </c>
      <c r="AA54" s="4">
        <f t="shared" si="81"/>
        <v>0.96209224527351012</v>
      </c>
      <c r="AB54" s="4">
        <f t="shared" si="72"/>
        <v>0.984100191502703</v>
      </c>
      <c r="AC54" s="13"/>
      <c r="AD54" s="43">
        <v>46145.4375</v>
      </c>
      <c r="AE54" s="42">
        <v>285.36500000000001</v>
      </c>
      <c r="AF54" s="42">
        <v>292.755</v>
      </c>
      <c r="AG54" s="42">
        <v>493.4</v>
      </c>
      <c r="AH54" s="21">
        <f t="shared" si="23"/>
        <v>48.792499999999997</v>
      </c>
      <c r="AI54" s="21">
        <f t="shared" si="24"/>
        <v>49.850773820357567</v>
      </c>
      <c r="AJ54" s="3">
        <f t="shared" si="25"/>
        <v>-1.0582738203575701</v>
      </c>
      <c r="AK54" s="3">
        <f t="shared" si="26"/>
        <v>299.10464292214544</v>
      </c>
      <c r="AL54" s="3">
        <f t="shared" si="27"/>
        <v>46.799999999999955</v>
      </c>
      <c r="AM54" s="3">
        <f t="shared" si="28"/>
        <v>49.137907754726456</v>
      </c>
      <c r="AN54" s="4">
        <f t="shared" si="82"/>
        <v>-2.3379077547265013</v>
      </c>
      <c r="AO54" s="4">
        <f t="shared" si="73"/>
        <v>0.97475704940991614</v>
      </c>
      <c r="AP54" s="13"/>
      <c r="AQ54" s="43">
        <v>46145.4375</v>
      </c>
      <c r="AR54" s="42">
        <v>287.267</v>
      </c>
      <c r="AS54" s="42">
        <v>291.90800000000002</v>
      </c>
      <c r="AT54" s="42">
        <v>497.1</v>
      </c>
      <c r="AU54" s="21">
        <f t="shared" si="29"/>
        <v>48.651333333333334</v>
      </c>
      <c r="AV54" s="21">
        <f t="shared" si="30"/>
        <v>49.850773820357567</v>
      </c>
      <c r="AW54" s="3">
        <f t="shared" si="31"/>
        <v>-1.1994404870242334</v>
      </c>
      <c r="AX54" s="3">
        <f t="shared" si="32"/>
        <v>299.10464292214544</v>
      </c>
      <c r="AY54" s="3">
        <f t="shared" si="91"/>
        <v>47.100000000000023</v>
      </c>
      <c r="AZ54" s="3">
        <f t="shared" si="34"/>
        <v>49.137907754726456</v>
      </c>
      <c r="BA54" s="4">
        <f t="shared" si="83"/>
        <v>-2.037907754726433</v>
      </c>
      <c r="BB54" s="4">
        <f t="shared" si="74"/>
        <v>0.98410115515847452</v>
      </c>
      <c r="BC54" s="13"/>
      <c r="BD54" s="43">
        <v>46145.4375</v>
      </c>
      <c r="BE54" s="42">
        <v>213.96199999999999</v>
      </c>
      <c r="BF54" s="42">
        <v>217.04400000000001</v>
      </c>
      <c r="BG54" s="42">
        <v>366.9</v>
      </c>
      <c r="BH54" s="21">
        <f t="shared" si="35"/>
        <v>36.173999999999999</v>
      </c>
      <c r="BI54" s="21">
        <f t="shared" si="36"/>
        <v>36.926499126190791</v>
      </c>
      <c r="BJ54" s="3">
        <f t="shared" si="37"/>
        <v>-0.7524991261907914</v>
      </c>
      <c r="BK54" s="3">
        <f t="shared" si="38"/>
        <v>221.55899475714477</v>
      </c>
      <c r="BL54" s="3">
        <f t="shared" si="39"/>
        <v>35.099999999999966</v>
      </c>
      <c r="BM54" s="3">
        <f t="shared" si="40"/>
        <v>36.398450188686262</v>
      </c>
      <c r="BN54" s="4">
        <f t="shared" si="84"/>
        <v>-1.2984501886862958</v>
      </c>
      <c r="BO54" s="4">
        <f t="shared" si="75"/>
        <v>0.98580011426254577</v>
      </c>
      <c r="BP54" s="13"/>
      <c r="BQ54" s="43">
        <v>46145.4375</v>
      </c>
      <c r="BR54" s="42">
        <v>213.45500000000001</v>
      </c>
      <c r="BS54" s="42">
        <v>217.13499999999999</v>
      </c>
      <c r="BT54" s="42">
        <v>367.3</v>
      </c>
      <c r="BU54" s="21">
        <f t="shared" si="41"/>
        <v>36.189166666666665</v>
      </c>
      <c r="BV54" s="21">
        <f t="shared" si="42"/>
        <v>36.926499126190791</v>
      </c>
      <c r="BW54" s="3">
        <f t="shared" si="43"/>
        <v>-0.73733245952412574</v>
      </c>
      <c r="BX54" s="3">
        <f t="shared" si="44"/>
        <v>221.55899475714477</v>
      </c>
      <c r="BY54" s="3">
        <f t="shared" si="92"/>
        <v>35</v>
      </c>
      <c r="BZ54" s="3">
        <f t="shared" si="46"/>
        <v>36.398450188686262</v>
      </c>
      <c r="CA54" s="4">
        <f t="shared" si="85"/>
        <v>-1.3984501886862617</v>
      </c>
      <c r="CB54" s="4">
        <f t="shared" si="76"/>
        <v>0.98305201832961076</v>
      </c>
      <c r="CC54" s="13"/>
      <c r="CD54" s="43">
        <v>46145.4375</v>
      </c>
      <c r="CE54" s="42">
        <v>214.17599999999999</v>
      </c>
      <c r="CF54" s="42">
        <v>217.73400000000001</v>
      </c>
      <c r="CG54" s="42">
        <v>369.5</v>
      </c>
      <c r="CH54" s="21">
        <f t="shared" si="47"/>
        <v>36.289000000000001</v>
      </c>
      <c r="CI54" s="21">
        <f t="shared" si="48"/>
        <v>36.926499126190791</v>
      </c>
      <c r="CJ54" s="3">
        <f t="shared" si="49"/>
        <v>-0.63749912619078941</v>
      </c>
      <c r="CK54" s="3">
        <f t="shared" si="50"/>
        <v>221.55899475714477</v>
      </c>
      <c r="CL54" s="3">
        <f t="shared" si="93"/>
        <v>35</v>
      </c>
      <c r="CM54" s="3">
        <f t="shared" si="52"/>
        <v>36.398450188686262</v>
      </c>
      <c r="CN54" s="4">
        <f t="shared" si="86"/>
        <v>-1.3984501886862617</v>
      </c>
      <c r="CO54" s="4">
        <f t="shared" si="77"/>
        <v>0.98365896001543163</v>
      </c>
      <c r="CP54" s="13"/>
      <c r="CQ54" s="43">
        <v>46145.4375</v>
      </c>
      <c r="CR54" s="42">
        <v>216.00399999999999</v>
      </c>
      <c r="CS54" s="42">
        <v>222.20599999999999</v>
      </c>
      <c r="CT54" s="42">
        <v>375.3</v>
      </c>
      <c r="CU54" s="21">
        <f t="shared" si="53"/>
        <v>37.034333333333329</v>
      </c>
      <c r="CV54" s="21">
        <f t="shared" si="54"/>
        <v>36.926499126190791</v>
      </c>
      <c r="CW54" s="3">
        <f t="shared" si="55"/>
        <v>0.10783420714253822</v>
      </c>
      <c r="CX54" s="3">
        <f t="shared" si="56"/>
        <v>221.55899475714477</v>
      </c>
      <c r="CY54" s="3">
        <f t="shared" si="94"/>
        <v>35.400000000000034</v>
      </c>
      <c r="CZ54" s="3">
        <f t="shared" si="58"/>
        <v>36.398450188686262</v>
      </c>
      <c r="DA54" s="4">
        <f t="shared" si="87"/>
        <v>-0.99845018868622759</v>
      </c>
      <c r="DB54" s="4">
        <f t="shared" si="78"/>
        <v>0.97208896249426213</v>
      </c>
      <c r="DC54" s="13"/>
      <c r="DD54" s="43">
        <v>46145.4375</v>
      </c>
      <c r="DE54" s="42">
        <v>204.536</v>
      </c>
      <c r="DF54" s="42">
        <v>207.50299999999999</v>
      </c>
      <c r="DG54" s="42">
        <v>355.3</v>
      </c>
      <c r="DH54" s="21">
        <f t="shared" si="59"/>
        <v>34.583833333333331</v>
      </c>
      <c r="DI54" s="21">
        <f t="shared" si="60"/>
        <v>35.13099045308244</v>
      </c>
      <c r="DJ54" s="3">
        <f t="shared" si="61"/>
        <v>-0.54715711974910874</v>
      </c>
      <c r="DK54" s="3">
        <f t="shared" si="62"/>
        <v>210.78594271849462</v>
      </c>
      <c r="DL54" s="3">
        <f t="shared" si="95"/>
        <v>33.900000000000034</v>
      </c>
      <c r="DM54" s="3">
        <f t="shared" si="64"/>
        <v>34.628617289603362</v>
      </c>
      <c r="DN54" s="4">
        <f t="shared" si="88"/>
        <v>-0.72861728960332783</v>
      </c>
      <c r="DO54" s="4">
        <f t="shared" si="79"/>
        <v>0.98570141154585722</v>
      </c>
      <c r="DP54" s="13"/>
      <c r="DQ54" s="11"/>
      <c r="DR54" s="55">
        <f t="shared" si="70"/>
        <v>46145.4375</v>
      </c>
      <c r="DS54" s="5">
        <f t="shared" si="96"/>
        <v>375.06799999999998</v>
      </c>
      <c r="DT54" s="5">
        <f t="shared" si="66"/>
        <v>382.24008223927586</v>
      </c>
      <c r="DU54" s="6">
        <f t="shared" si="89"/>
        <v>-7.1720822392758805</v>
      </c>
      <c r="DV54" s="5">
        <f t="shared" si="67"/>
        <v>2293.4404934356553</v>
      </c>
      <c r="DW54" s="5">
        <f t="shared" si="97"/>
        <v>366.29999999999995</v>
      </c>
      <c r="DX54" s="5">
        <f t="shared" si="69"/>
        <v>376.77404906325421</v>
      </c>
      <c r="DY54" s="6">
        <f t="shared" si="90"/>
        <v>-10.474049063254256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46145.430555555555</v>
      </c>
      <c r="B55" s="39">
        <v>810</v>
      </c>
      <c r="C55" s="38">
        <v>49.36</v>
      </c>
      <c r="D55" s="12"/>
      <c r="E55" s="42">
        <v>275.20699999999999</v>
      </c>
      <c r="F55" s="42">
        <v>279.38299999999998</v>
      </c>
      <c r="G55" s="42">
        <v>442.6</v>
      </c>
      <c r="H55" s="21">
        <f t="shared" si="11"/>
        <v>46.563833333333328</v>
      </c>
      <c r="I55" s="3">
        <f t="shared" si="12"/>
        <v>48.127683902848197</v>
      </c>
      <c r="J55" s="3">
        <f t="shared" si="13"/>
        <v>-1.5638505695148694</v>
      </c>
      <c r="K55" s="3">
        <f t="shared" si="14"/>
        <v>288.7661034170892</v>
      </c>
      <c r="L55" s="3">
        <f t="shared" si="15"/>
        <v>44</v>
      </c>
      <c r="M55" s="3">
        <f t="shared" si="16"/>
        <v>47.439458023037467</v>
      </c>
      <c r="N55" s="4">
        <f t="shared" si="80"/>
        <v>-3.4394580230374672</v>
      </c>
      <c r="O55" s="4">
        <f t="shared" si="71"/>
        <v>0.98505277701220195</v>
      </c>
      <c r="P55" s="13"/>
      <c r="Q55" s="43">
        <v>46145.430555555555</v>
      </c>
      <c r="R55" s="42">
        <v>279.767</v>
      </c>
      <c r="S55" s="42">
        <v>284.20100000000002</v>
      </c>
      <c r="T55" s="42">
        <v>450.6</v>
      </c>
      <c r="U55" s="21">
        <f t="shared" si="17"/>
        <v>47.366833333333332</v>
      </c>
      <c r="V55" s="3">
        <f t="shared" si="18"/>
        <v>48.127683902848197</v>
      </c>
      <c r="W55" s="3">
        <f t="shared" si="19"/>
        <v>-0.76085056951486507</v>
      </c>
      <c r="X55" s="3">
        <f t="shared" si="20"/>
        <v>288.7661034170892</v>
      </c>
      <c r="Y55" s="3">
        <f t="shared" si="21"/>
        <v>44.300000000000011</v>
      </c>
      <c r="Z55" s="3">
        <f t="shared" si="22"/>
        <v>47.439458023037467</v>
      </c>
      <c r="AA55" s="4">
        <f t="shared" si="81"/>
        <v>-3.1394580230374558</v>
      </c>
      <c r="AB55" s="4">
        <f t="shared" si="72"/>
        <v>0.98439836594522878</v>
      </c>
      <c r="AC55" s="13"/>
      <c r="AD55" s="43">
        <v>46145.430555555555</v>
      </c>
      <c r="AE55" s="42">
        <v>276.166</v>
      </c>
      <c r="AF55" s="42">
        <v>283.17200000000003</v>
      </c>
      <c r="AG55" s="42">
        <v>446.6</v>
      </c>
      <c r="AH55" s="21">
        <f t="shared" si="23"/>
        <v>47.195333333333338</v>
      </c>
      <c r="AI55" s="21">
        <f t="shared" si="24"/>
        <v>48.127683902848197</v>
      </c>
      <c r="AJ55" s="3">
        <f t="shared" si="25"/>
        <v>-0.93235056951485973</v>
      </c>
      <c r="AK55" s="3">
        <f t="shared" si="26"/>
        <v>288.7661034170892</v>
      </c>
      <c r="AL55" s="3">
        <f t="shared" si="27"/>
        <v>44.800000000000011</v>
      </c>
      <c r="AM55" s="3">
        <f t="shared" si="28"/>
        <v>47.439458023037467</v>
      </c>
      <c r="AN55" s="4">
        <f t="shared" si="82"/>
        <v>-2.6394580230374558</v>
      </c>
      <c r="AO55" s="4">
        <f t="shared" si="73"/>
        <v>0.97525885327645379</v>
      </c>
      <c r="AP55" s="13"/>
      <c r="AQ55" s="43">
        <v>46145.430555555555</v>
      </c>
      <c r="AR55" s="42">
        <v>278.66399999999999</v>
      </c>
      <c r="AS55" s="42">
        <v>283.05099999999999</v>
      </c>
      <c r="AT55" s="42">
        <v>450</v>
      </c>
      <c r="AU55" s="21">
        <f t="shared" si="29"/>
        <v>47.175166666666662</v>
      </c>
      <c r="AV55" s="21">
        <f t="shared" si="30"/>
        <v>48.127683902848197</v>
      </c>
      <c r="AW55" s="3">
        <f t="shared" si="31"/>
        <v>-0.95251723618153505</v>
      </c>
      <c r="AX55" s="3">
        <f t="shared" si="32"/>
        <v>288.7661034170892</v>
      </c>
      <c r="AY55" s="3">
        <f t="shared" si="91"/>
        <v>45.899999999999977</v>
      </c>
      <c r="AZ55" s="3">
        <f t="shared" si="34"/>
        <v>47.439458023037467</v>
      </c>
      <c r="BA55" s="4">
        <f t="shared" si="83"/>
        <v>-1.5394580230374899</v>
      </c>
      <c r="BB55" s="4">
        <f t="shared" si="74"/>
        <v>0.98450102631681213</v>
      </c>
      <c r="BC55" s="13"/>
      <c r="BD55" s="43">
        <v>46145.430555555555</v>
      </c>
      <c r="BE55" s="42">
        <v>206.774</v>
      </c>
      <c r="BF55" s="42">
        <v>209.71</v>
      </c>
      <c r="BG55" s="42">
        <v>331.8</v>
      </c>
      <c r="BH55" s="21">
        <f t="shared" si="35"/>
        <v>34.951666666666668</v>
      </c>
      <c r="BI55" s="21">
        <f t="shared" si="36"/>
        <v>35.650136224332002</v>
      </c>
      <c r="BJ55" s="3">
        <f t="shared" si="37"/>
        <v>-0.6984695576653337</v>
      </c>
      <c r="BK55" s="3">
        <f t="shared" si="38"/>
        <v>213.90081734599201</v>
      </c>
      <c r="BL55" s="3">
        <f t="shared" si="39"/>
        <v>34</v>
      </c>
      <c r="BM55" s="3">
        <f t="shared" si="40"/>
        <v>35.140339276324056</v>
      </c>
      <c r="BN55" s="4">
        <f t="shared" si="84"/>
        <v>-1.1403392763240561</v>
      </c>
      <c r="BO55" s="4">
        <f t="shared" si="75"/>
        <v>0.98599971389061081</v>
      </c>
      <c r="BP55" s="13"/>
      <c r="BQ55" s="43">
        <v>46145.430555555555</v>
      </c>
      <c r="BR55" s="42">
        <v>207.233</v>
      </c>
      <c r="BS55" s="42">
        <v>210.29599999999999</v>
      </c>
      <c r="BT55" s="42">
        <v>332.3</v>
      </c>
      <c r="BU55" s="21">
        <f t="shared" si="41"/>
        <v>35.04933333333333</v>
      </c>
      <c r="BV55" s="21">
        <f t="shared" si="42"/>
        <v>35.650136224332002</v>
      </c>
      <c r="BW55" s="3">
        <f t="shared" si="43"/>
        <v>-0.60080289099867201</v>
      </c>
      <c r="BX55" s="3">
        <f t="shared" si="44"/>
        <v>213.90081734599201</v>
      </c>
      <c r="BY55" s="3">
        <f t="shared" si="92"/>
        <v>34</v>
      </c>
      <c r="BZ55" s="3">
        <f t="shared" si="46"/>
        <v>35.140339276324056</v>
      </c>
      <c r="CA55" s="4">
        <f t="shared" si="85"/>
        <v>-1.1403392763240561</v>
      </c>
      <c r="CB55" s="4">
        <f t="shared" si="76"/>
        <v>0.98543481568836311</v>
      </c>
      <c r="CC55" s="13"/>
      <c r="CD55" s="43">
        <v>46145.430555555555</v>
      </c>
      <c r="CE55" s="42">
        <v>207.226</v>
      </c>
      <c r="CF55" s="42">
        <v>210.52600000000001</v>
      </c>
      <c r="CG55" s="42">
        <v>334.5</v>
      </c>
      <c r="CH55" s="21">
        <f t="shared" si="47"/>
        <v>35.087666666666664</v>
      </c>
      <c r="CI55" s="21">
        <f t="shared" si="48"/>
        <v>35.650136224332002</v>
      </c>
      <c r="CJ55" s="3">
        <f t="shared" si="49"/>
        <v>-0.56246955766533802</v>
      </c>
      <c r="CK55" s="3">
        <f t="shared" si="50"/>
        <v>213.90081734599201</v>
      </c>
      <c r="CL55" s="3">
        <f t="shared" si="93"/>
        <v>34.199999999999989</v>
      </c>
      <c r="CM55" s="3">
        <f t="shared" si="52"/>
        <v>35.140339276324056</v>
      </c>
      <c r="CN55" s="4">
        <f t="shared" si="86"/>
        <v>-0.94033927632406744</v>
      </c>
      <c r="CO55" s="4">
        <f t="shared" si="77"/>
        <v>0.98432497648746464</v>
      </c>
      <c r="CP55" s="13"/>
      <c r="CQ55" s="43">
        <v>46145.430555555555</v>
      </c>
      <c r="CR55" s="42">
        <v>208.99199999999999</v>
      </c>
      <c r="CS55" s="42">
        <v>215.107</v>
      </c>
      <c r="CT55" s="42">
        <v>339.9</v>
      </c>
      <c r="CU55" s="21">
        <f t="shared" si="53"/>
        <v>35.851166666666664</v>
      </c>
      <c r="CV55" s="21">
        <f t="shared" si="54"/>
        <v>35.650136224332002</v>
      </c>
      <c r="CW55" s="3">
        <f t="shared" si="55"/>
        <v>0.2010304423346625</v>
      </c>
      <c r="CX55" s="3">
        <f t="shared" si="56"/>
        <v>213.90081734599201</v>
      </c>
      <c r="CY55" s="3">
        <f t="shared" si="94"/>
        <v>34.399999999999977</v>
      </c>
      <c r="CZ55" s="3">
        <f t="shared" si="58"/>
        <v>35.140339276324056</v>
      </c>
      <c r="DA55" s="4">
        <f t="shared" si="87"/>
        <v>-0.74033927632407881</v>
      </c>
      <c r="DB55" s="4">
        <f t="shared" si="78"/>
        <v>0.97157228728028378</v>
      </c>
      <c r="DC55" s="13"/>
      <c r="DD55" s="43">
        <v>46145.430555555555</v>
      </c>
      <c r="DE55" s="42">
        <v>198.208</v>
      </c>
      <c r="DF55" s="42">
        <v>201.02199999999999</v>
      </c>
      <c r="DG55" s="42">
        <v>321.39999999999998</v>
      </c>
      <c r="DH55" s="21">
        <f t="shared" si="59"/>
        <v>33.50366666666666</v>
      </c>
      <c r="DI55" s="21">
        <f t="shared" si="60"/>
        <v>33.916689233607606</v>
      </c>
      <c r="DJ55" s="3">
        <f t="shared" si="61"/>
        <v>-0.41302256694094552</v>
      </c>
      <c r="DK55" s="3">
        <f t="shared" si="62"/>
        <v>203.50013540164559</v>
      </c>
      <c r="DL55" s="3">
        <f t="shared" si="95"/>
        <v>32.199999999999989</v>
      </c>
      <c r="DM55" s="3">
        <f t="shared" si="64"/>
        <v>33.431680577567015</v>
      </c>
      <c r="DN55" s="4">
        <f t="shared" si="88"/>
        <v>-1.2316805775670261</v>
      </c>
      <c r="DO55" s="4">
        <f t="shared" si="79"/>
        <v>0.98600153217060826</v>
      </c>
      <c r="DP55" s="13"/>
      <c r="DQ55" s="11"/>
      <c r="DR55" s="55">
        <f t="shared" si="70"/>
        <v>46145.430555555555</v>
      </c>
      <c r="DS55" s="5">
        <f t="shared" si="96"/>
        <v>362.74466666666666</v>
      </c>
      <c r="DT55" s="5">
        <f t="shared" si="66"/>
        <v>369.02796974232842</v>
      </c>
      <c r="DU55" s="6">
        <f t="shared" si="89"/>
        <v>-6.2833030756617632</v>
      </c>
      <c r="DV55" s="5">
        <f t="shared" si="67"/>
        <v>2214.1678184539705</v>
      </c>
      <c r="DW55" s="5">
        <f t="shared" si="97"/>
        <v>347.79999999999995</v>
      </c>
      <c r="DX55" s="5">
        <f t="shared" si="69"/>
        <v>363.75086977501314</v>
      </c>
      <c r="DY55" s="6">
        <f t="shared" si="90"/>
        <v>-15.950869775013189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46145.423611111109</v>
      </c>
      <c r="B56" s="39">
        <v>774</v>
      </c>
      <c r="C56" s="38">
        <v>49.36</v>
      </c>
      <c r="D56" s="12"/>
      <c r="E56" s="42">
        <v>263.73399999999998</v>
      </c>
      <c r="F56" s="42">
        <v>267.57299999999998</v>
      </c>
      <c r="G56" s="42">
        <v>398.6</v>
      </c>
      <c r="H56" s="21">
        <f t="shared" si="11"/>
        <v>44.595499999999994</v>
      </c>
      <c r="I56" s="3">
        <f t="shared" si="12"/>
        <v>45.98867572938827</v>
      </c>
      <c r="J56" s="3">
        <f t="shared" si="13"/>
        <v>-1.3931757293882754</v>
      </c>
      <c r="K56" s="3">
        <f t="shared" si="14"/>
        <v>275.93205437632969</v>
      </c>
      <c r="L56" s="3">
        <f t="shared" si="15"/>
        <v>44.800000000000011</v>
      </c>
      <c r="M56" s="3">
        <f t="shared" si="16"/>
        <v>45.331037666458016</v>
      </c>
      <c r="N56" s="4">
        <f t="shared" si="80"/>
        <v>-0.53103766645800476</v>
      </c>
      <c r="O56" s="4">
        <f t="shared" si="71"/>
        <v>0.98565251351967498</v>
      </c>
      <c r="P56" s="13"/>
      <c r="Q56" s="43">
        <v>46145.423611111109</v>
      </c>
      <c r="R56" s="42">
        <v>269.51799999999997</v>
      </c>
      <c r="S56" s="42">
        <v>273.70600000000002</v>
      </c>
      <c r="T56" s="42">
        <v>406.3</v>
      </c>
      <c r="U56" s="21">
        <f t="shared" si="17"/>
        <v>45.617666666666665</v>
      </c>
      <c r="V56" s="3">
        <f t="shared" si="18"/>
        <v>45.98867572938827</v>
      </c>
      <c r="W56" s="3">
        <f t="shared" si="19"/>
        <v>-0.37100906272160472</v>
      </c>
      <c r="X56" s="3">
        <f t="shared" si="20"/>
        <v>275.93205437632969</v>
      </c>
      <c r="Y56" s="3">
        <f t="shared" si="21"/>
        <v>43.300000000000011</v>
      </c>
      <c r="Z56" s="3">
        <f t="shared" si="22"/>
        <v>45.331037666458016</v>
      </c>
      <c r="AA56" s="4">
        <f t="shared" si="81"/>
        <v>-2.0310376664580048</v>
      </c>
      <c r="AB56" s="4">
        <f t="shared" si="72"/>
        <v>0.98469891050981695</v>
      </c>
      <c r="AC56" s="13"/>
      <c r="AD56" s="43">
        <v>46145.423611111109</v>
      </c>
      <c r="AE56" s="42">
        <v>265.5</v>
      </c>
      <c r="AF56" s="42">
        <v>271.94600000000003</v>
      </c>
      <c r="AG56" s="42">
        <v>401.8</v>
      </c>
      <c r="AH56" s="21">
        <f t="shared" si="23"/>
        <v>45.324333333333335</v>
      </c>
      <c r="AI56" s="21">
        <f t="shared" si="24"/>
        <v>45.98867572938827</v>
      </c>
      <c r="AJ56" s="3">
        <f t="shared" si="25"/>
        <v>-0.66434239605493417</v>
      </c>
      <c r="AK56" s="3">
        <f t="shared" si="26"/>
        <v>275.93205437632969</v>
      </c>
      <c r="AL56" s="3">
        <f t="shared" si="27"/>
        <v>43.400000000000034</v>
      </c>
      <c r="AM56" s="3">
        <f t="shared" si="28"/>
        <v>45.331037666458016</v>
      </c>
      <c r="AN56" s="4">
        <f t="shared" si="82"/>
        <v>-1.931037666457982</v>
      </c>
      <c r="AO56" s="4">
        <f t="shared" si="73"/>
        <v>0.97629676479889382</v>
      </c>
      <c r="AP56" s="13"/>
      <c r="AQ56" s="43">
        <v>46145.423611111109</v>
      </c>
      <c r="AR56" s="42">
        <v>266.70600000000002</v>
      </c>
      <c r="AS56" s="42">
        <v>270.79500000000002</v>
      </c>
      <c r="AT56" s="42">
        <v>404.1</v>
      </c>
      <c r="AU56" s="21">
        <f t="shared" si="29"/>
        <v>45.1325</v>
      </c>
      <c r="AV56" s="21">
        <f t="shared" si="30"/>
        <v>45.98867572938827</v>
      </c>
      <c r="AW56" s="3">
        <f t="shared" si="31"/>
        <v>-0.85617572938826925</v>
      </c>
      <c r="AX56" s="3">
        <f t="shared" si="32"/>
        <v>275.93205437632969</v>
      </c>
      <c r="AY56" s="3">
        <f t="shared" si="91"/>
        <v>42.900000000000034</v>
      </c>
      <c r="AZ56" s="3">
        <f t="shared" si="34"/>
        <v>45.331037666458016</v>
      </c>
      <c r="BA56" s="4">
        <f t="shared" si="83"/>
        <v>-2.431037666457982</v>
      </c>
      <c r="BB56" s="4">
        <f t="shared" si="74"/>
        <v>0.98490001661773663</v>
      </c>
      <c r="BC56" s="13"/>
      <c r="BD56" s="43">
        <v>46145.423611111109</v>
      </c>
      <c r="BE56" s="42">
        <v>197.83699999999999</v>
      </c>
      <c r="BF56" s="42">
        <v>200.64599999999999</v>
      </c>
      <c r="BG56" s="42">
        <v>297.8</v>
      </c>
      <c r="BH56" s="21">
        <f t="shared" si="35"/>
        <v>33.440999999999995</v>
      </c>
      <c r="BI56" s="21">
        <f t="shared" si="36"/>
        <v>34.065685725472804</v>
      </c>
      <c r="BJ56" s="3">
        <f t="shared" si="37"/>
        <v>-0.62468572547280843</v>
      </c>
      <c r="BK56" s="3">
        <f t="shared" si="38"/>
        <v>204.39411435283677</v>
      </c>
      <c r="BL56" s="3">
        <f t="shared" si="39"/>
        <v>31.900000000000034</v>
      </c>
      <c r="BM56" s="3">
        <f t="shared" si="40"/>
        <v>33.578546419598545</v>
      </c>
      <c r="BN56" s="4">
        <f t="shared" si="84"/>
        <v>-1.6785464195985114</v>
      </c>
      <c r="BO56" s="4">
        <f t="shared" si="75"/>
        <v>0.98600021929168791</v>
      </c>
      <c r="BP56" s="13"/>
      <c r="BQ56" s="43">
        <v>46145.423611111109</v>
      </c>
      <c r="BR56" s="42">
        <v>198.012</v>
      </c>
      <c r="BS56" s="42">
        <v>201.08799999999999</v>
      </c>
      <c r="BT56" s="42">
        <v>298.3</v>
      </c>
      <c r="BU56" s="21">
        <f t="shared" si="41"/>
        <v>33.514666666666663</v>
      </c>
      <c r="BV56" s="21">
        <f t="shared" si="42"/>
        <v>34.065685725472804</v>
      </c>
      <c r="BW56" s="3">
        <f t="shared" si="43"/>
        <v>-0.55101905880614055</v>
      </c>
      <c r="BX56" s="3">
        <f t="shared" si="44"/>
        <v>204.39411435283677</v>
      </c>
      <c r="BY56" s="3">
        <f t="shared" si="92"/>
        <v>32</v>
      </c>
      <c r="BZ56" s="3">
        <f t="shared" si="46"/>
        <v>33.578546419598545</v>
      </c>
      <c r="CA56" s="4">
        <f t="shared" si="85"/>
        <v>-1.5785464195985455</v>
      </c>
      <c r="CB56" s="4">
        <f t="shared" si="76"/>
        <v>0.9847032145130491</v>
      </c>
      <c r="CC56" s="13"/>
      <c r="CD56" s="43">
        <v>46145.423611111109</v>
      </c>
      <c r="CE56" s="42">
        <v>198.364</v>
      </c>
      <c r="CF56" s="42">
        <v>201.48500000000001</v>
      </c>
      <c r="CG56" s="42">
        <v>300.3</v>
      </c>
      <c r="CH56" s="21">
        <f t="shared" si="47"/>
        <v>33.580833333333331</v>
      </c>
      <c r="CI56" s="21">
        <f t="shared" si="48"/>
        <v>34.065685725472804</v>
      </c>
      <c r="CJ56" s="3">
        <f t="shared" si="49"/>
        <v>-0.48485239213947295</v>
      </c>
      <c r="CK56" s="3">
        <f t="shared" si="50"/>
        <v>204.39411435283677</v>
      </c>
      <c r="CL56" s="3">
        <f t="shared" si="93"/>
        <v>32</v>
      </c>
      <c r="CM56" s="3">
        <f t="shared" si="52"/>
        <v>33.578546419598545</v>
      </c>
      <c r="CN56" s="4">
        <f t="shared" si="86"/>
        <v>-1.5785464195985455</v>
      </c>
      <c r="CO56" s="4">
        <f t="shared" si="77"/>
        <v>0.98451001315234377</v>
      </c>
      <c r="CP56" s="13"/>
      <c r="CQ56" s="43">
        <v>46145.423611111109</v>
      </c>
      <c r="CR56" s="42">
        <v>199.93100000000001</v>
      </c>
      <c r="CS56" s="42">
        <v>206.00800000000001</v>
      </c>
      <c r="CT56" s="42">
        <v>305.5</v>
      </c>
      <c r="CU56" s="21">
        <f t="shared" si="53"/>
        <v>34.334666666666664</v>
      </c>
      <c r="CV56" s="21">
        <f t="shared" si="54"/>
        <v>34.065685725472804</v>
      </c>
      <c r="CW56" s="3">
        <f t="shared" si="55"/>
        <v>0.26898094119385973</v>
      </c>
      <c r="CX56" s="3">
        <f t="shared" si="56"/>
        <v>204.39411435283677</v>
      </c>
      <c r="CY56" s="3">
        <f t="shared" si="94"/>
        <v>32.399999999999977</v>
      </c>
      <c r="CZ56" s="3">
        <f t="shared" si="58"/>
        <v>33.578546419598545</v>
      </c>
      <c r="DA56" s="4">
        <f t="shared" si="87"/>
        <v>-1.1785464195985682</v>
      </c>
      <c r="DB56" s="4">
        <f t="shared" si="78"/>
        <v>0.97050114558657918</v>
      </c>
      <c r="DC56" s="13"/>
      <c r="DD56" s="43">
        <v>46145.423611111109</v>
      </c>
      <c r="DE56" s="42">
        <v>189.44300000000001</v>
      </c>
      <c r="DF56" s="42">
        <v>192.15199999999999</v>
      </c>
      <c r="DG56" s="42">
        <v>289.2</v>
      </c>
      <c r="DH56" s="21">
        <f t="shared" si="59"/>
        <v>32.025333333333329</v>
      </c>
      <c r="DI56" s="21">
        <f t="shared" si="60"/>
        <v>32.409280823225039</v>
      </c>
      <c r="DJ56" s="3">
        <f t="shared" si="61"/>
        <v>-0.38394748989171035</v>
      </c>
      <c r="DK56" s="3">
        <f t="shared" si="62"/>
        <v>194.45568493935022</v>
      </c>
      <c r="DL56" s="3">
        <f t="shared" si="95"/>
        <v>30.599999999999966</v>
      </c>
      <c r="DM56" s="3">
        <f t="shared" si="64"/>
        <v>31.945828107452922</v>
      </c>
      <c r="DN56" s="4">
        <f t="shared" si="88"/>
        <v>-1.3458281074529559</v>
      </c>
      <c r="DO56" s="4">
        <f t="shared" si="79"/>
        <v>0.98590178608601542</v>
      </c>
      <c r="DP56" s="13"/>
      <c r="DQ56" s="11"/>
      <c r="DR56" s="55">
        <f t="shared" si="70"/>
        <v>46145.423611111109</v>
      </c>
      <c r="DS56" s="5">
        <f t="shared" si="96"/>
        <v>347.56649999999996</v>
      </c>
      <c r="DT56" s="5">
        <f t="shared" si="66"/>
        <v>352.62672664266933</v>
      </c>
      <c r="DU56" s="6">
        <f t="shared" si="89"/>
        <v>-5.0602266426693632</v>
      </c>
      <c r="DV56" s="5">
        <f t="shared" si="67"/>
        <v>2115.7603598560163</v>
      </c>
      <c r="DW56" s="5">
        <f t="shared" si="97"/>
        <v>333.30000000000007</v>
      </c>
      <c r="DX56" s="5">
        <f t="shared" si="69"/>
        <v>347.58416445167916</v>
      </c>
      <c r="DY56" s="6">
        <f t="shared" si="90"/>
        <v>-14.284164451679089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46145.416666666664</v>
      </c>
      <c r="B57" s="39">
        <v>733</v>
      </c>
      <c r="C57" s="38">
        <v>49.36</v>
      </c>
      <c r="D57" s="12"/>
      <c r="E57" s="42">
        <v>250.988</v>
      </c>
      <c r="F57" s="42">
        <v>254.84399999999999</v>
      </c>
      <c r="G57" s="42">
        <v>353.8</v>
      </c>
      <c r="H57" s="21">
        <f t="shared" si="11"/>
        <v>42.473999999999997</v>
      </c>
      <c r="I57" s="3">
        <f t="shared" si="12"/>
        <v>43.55258308739225</v>
      </c>
      <c r="J57" s="3">
        <f t="shared" si="13"/>
        <v>-1.0785830873922535</v>
      </c>
      <c r="K57" s="3">
        <f t="shared" si="14"/>
        <v>261.31549852435353</v>
      </c>
      <c r="L57" s="3">
        <f t="shared" si="15"/>
        <v>39.100000000000023</v>
      </c>
      <c r="M57" s="3">
        <f t="shared" si="16"/>
        <v>42.929781149242544</v>
      </c>
      <c r="N57" s="4">
        <f t="shared" si="80"/>
        <v>-3.8297811492425211</v>
      </c>
      <c r="O57" s="4">
        <f t="shared" si="71"/>
        <v>0.98486917486776226</v>
      </c>
      <c r="P57" s="13"/>
      <c r="Q57" s="43">
        <v>46145.416666666664</v>
      </c>
      <c r="R57" s="42">
        <v>257.06700000000001</v>
      </c>
      <c r="S57" s="42">
        <v>260.98200000000003</v>
      </c>
      <c r="T57" s="42">
        <v>363</v>
      </c>
      <c r="U57" s="21">
        <f t="shared" si="17"/>
        <v>43.497</v>
      </c>
      <c r="V57" s="3">
        <f t="shared" si="18"/>
        <v>43.55258308739225</v>
      </c>
      <c r="W57" s="3">
        <f t="shared" si="19"/>
        <v>-5.5583087392250263E-2</v>
      </c>
      <c r="X57" s="3">
        <f t="shared" si="20"/>
        <v>261.31549852435353</v>
      </c>
      <c r="Y57" s="3">
        <f t="shared" si="21"/>
        <v>43.5</v>
      </c>
      <c r="Z57" s="3">
        <f t="shared" si="22"/>
        <v>42.929781149242544</v>
      </c>
      <c r="AA57" s="4">
        <f t="shared" si="81"/>
        <v>0.57021885075745615</v>
      </c>
      <c r="AB57" s="4">
        <f t="shared" si="72"/>
        <v>0.98499896544589272</v>
      </c>
      <c r="AC57" s="13"/>
      <c r="AD57" s="43">
        <v>46145.416666666664</v>
      </c>
      <c r="AE57" s="42">
        <v>253.06100000000001</v>
      </c>
      <c r="AF57" s="42">
        <v>259.233</v>
      </c>
      <c r="AG57" s="42">
        <v>358.4</v>
      </c>
      <c r="AH57" s="21">
        <f t="shared" si="23"/>
        <v>43.205500000000001</v>
      </c>
      <c r="AI57" s="21">
        <f t="shared" si="24"/>
        <v>43.55258308739225</v>
      </c>
      <c r="AJ57" s="3">
        <f t="shared" si="25"/>
        <v>-0.34708308739224947</v>
      </c>
      <c r="AK57" s="3">
        <f t="shared" si="26"/>
        <v>261.31549852435353</v>
      </c>
      <c r="AL57" s="3">
        <f t="shared" si="27"/>
        <v>40.899999999999977</v>
      </c>
      <c r="AM57" s="3">
        <f t="shared" si="28"/>
        <v>42.929781149242544</v>
      </c>
      <c r="AN57" s="4">
        <f t="shared" si="82"/>
        <v>-2.0297811492425666</v>
      </c>
      <c r="AO57" s="4">
        <f t="shared" si="73"/>
        <v>0.9761913028048127</v>
      </c>
      <c r="AP57" s="13"/>
      <c r="AQ57" s="43">
        <v>46145.416666666664</v>
      </c>
      <c r="AR57" s="42">
        <v>254.631</v>
      </c>
      <c r="AS57" s="42">
        <v>258.48200000000003</v>
      </c>
      <c r="AT57" s="42">
        <v>361.2</v>
      </c>
      <c r="AU57" s="21">
        <f t="shared" si="29"/>
        <v>43.080333333333336</v>
      </c>
      <c r="AV57" s="21">
        <f t="shared" si="30"/>
        <v>43.55258308739225</v>
      </c>
      <c r="AW57" s="3">
        <f t="shared" si="31"/>
        <v>-0.47224975405891456</v>
      </c>
      <c r="AX57" s="3">
        <f t="shared" si="32"/>
        <v>261.31549852435353</v>
      </c>
      <c r="AY57" s="3">
        <f t="shared" si="91"/>
        <v>41.800000000000011</v>
      </c>
      <c r="AZ57" s="3">
        <f t="shared" si="34"/>
        <v>42.929781149242544</v>
      </c>
      <c r="BA57" s="4">
        <f t="shared" si="83"/>
        <v>-1.1297811492425325</v>
      </c>
      <c r="BB57" s="4">
        <f t="shared" si="74"/>
        <v>0.98510147708544493</v>
      </c>
      <c r="BC57" s="13"/>
      <c r="BD57" s="43">
        <v>46145.416666666664</v>
      </c>
      <c r="BE57" s="42">
        <v>188.67599999999999</v>
      </c>
      <c r="BF57" s="42">
        <v>191.297</v>
      </c>
      <c r="BG57" s="42">
        <v>265.89999999999998</v>
      </c>
      <c r="BH57" s="21">
        <f t="shared" si="35"/>
        <v>31.88283333333333</v>
      </c>
      <c r="BI57" s="21">
        <f t="shared" si="36"/>
        <v>32.261172657327599</v>
      </c>
      <c r="BJ57" s="3">
        <f t="shared" si="37"/>
        <v>-0.37833932399426828</v>
      </c>
      <c r="BK57" s="3">
        <f t="shared" si="38"/>
        <v>193.56703594396558</v>
      </c>
      <c r="BL57" s="3">
        <f t="shared" si="39"/>
        <v>30.999999999999972</v>
      </c>
      <c r="BM57" s="3">
        <f t="shared" si="40"/>
        <v>31.799837888327815</v>
      </c>
      <c r="BN57" s="4">
        <f t="shared" si="84"/>
        <v>-0.79983788832784342</v>
      </c>
      <c r="BO57" s="4">
        <f t="shared" si="75"/>
        <v>0.98629879193087189</v>
      </c>
      <c r="BP57" s="13"/>
      <c r="BQ57" s="43">
        <v>46145.416666666664</v>
      </c>
      <c r="BR57" s="42">
        <v>189.48500000000001</v>
      </c>
      <c r="BS57" s="42">
        <v>192.30799999999999</v>
      </c>
      <c r="BT57" s="42">
        <v>266.3</v>
      </c>
      <c r="BU57" s="21">
        <f t="shared" si="41"/>
        <v>32.051333333333332</v>
      </c>
      <c r="BV57" s="21">
        <f t="shared" si="42"/>
        <v>32.261172657327599</v>
      </c>
      <c r="BW57" s="3">
        <f t="shared" si="43"/>
        <v>-0.20983932399426664</v>
      </c>
      <c r="BX57" s="3">
        <f t="shared" si="44"/>
        <v>193.56703594396558</v>
      </c>
      <c r="BY57" s="3">
        <f t="shared" si="92"/>
        <v>31.100000000000023</v>
      </c>
      <c r="BZ57" s="3">
        <f t="shared" si="46"/>
        <v>31.799837888327815</v>
      </c>
      <c r="CA57" s="4">
        <f t="shared" si="85"/>
        <v>-0.69983788832779226</v>
      </c>
      <c r="CB57" s="4">
        <f t="shared" si="76"/>
        <v>0.98532042348732252</v>
      </c>
      <c r="CC57" s="13"/>
      <c r="CD57" s="43">
        <v>46145.416666666664</v>
      </c>
      <c r="CE57" s="42">
        <v>189.45</v>
      </c>
      <c r="CF57" s="42">
        <v>192.458</v>
      </c>
      <c r="CG57" s="42">
        <v>268.3</v>
      </c>
      <c r="CH57" s="21">
        <f t="shared" si="47"/>
        <v>32.076333333333331</v>
      </c>
      <c r="CI57" s="21">
        <f t="shared" si="48"/>
        <v>32.261172657327599</v>
      </c>
      <c r="CJ57" s="3">
        <f t="shared" si="49"/>
        <v>-0.18483932399426806</v>
      </c>
      <c r="CK57" s="3">
        <f t="shared" si="50"/>
        <v>193.56703594396558</v>
      </c>
      <c r="CL57" s="3">
        <f t="shared" si="93"/>
        <v>31.100000000000023</v>
      </c>
      <c r="CM57" s="3">
        <f t="shared" si="52"/>
        <v>31.799837888327815</v>
      </c>
      <c r="CN57" s="4">
        <f t="shared" si="86"/>
        <v>-0.69983788832779226</v>
      </c>
      <c r="CO57" s="4">
        <f t="shared" si="77"/>
        <v>0.9843706159265917</v>
      </c>
      <c r="CP57" s="13"/>
      <c r="CQ57" s="43">
        <v>46145.416666666664</v>
      </c>
      <c r="CR57" s="42">
        <v>191.56700000000001</v>
      </c>
      <c r="CS57" s="42">
        <v>197.11099999999999</v>
      </c>
      <c r="CT57" s="42">
        <v>273.10000000000002</v>
      </c>
      <c r="CU57" s="21">
        <f t="shared" si="53"/>
        <v>32.851833333333332</v>
      </c>
      <c r="CV57" s="21">
        <f t="shared" si="54"/>
        <v>32.261172657327599</v>
      </c>
      <c r="CW57" s="3">
        <f t="shared" si="55"/>
        <v>0.59066067600573291</v>
      </c>
      <c r="CX57" s="3">
        <f t="shared" si="56"/>
        <v>193.56703594396558</v>
      </c>
      <c r="CY57" s="3">
        <f t="shared" si="94"/>
        <v>31.400000000000034</v>
      </c>
      <c r="CZ57" s="3">
        <f t="shared" si="58"/>
        <v>31.799837888327815</v>
      </c>
      <c r="DA57" s="4">
        <f t="shared" si="87"/>
        <v>-0.39983788832778089</v>
      </c>
      <c r="DB57" s="4">
        <f t="shared" si="78"/>
        <v>0.97187371582509352</v>
      </c>
      <c r="DC57" s="13"/>
      <c r="DD57" s="43">
        <v>46145.416666666664</v>
      </c>
      <c r="DE57" s="42">
        <v>181.46899999999999</v>
      </c>
      <c r="DF57" s="42">
        <v>184.00800000000001</v>
      </c>
      <c r="DG57" s="42">
        <v>258.60000000000002</v>
      </c>
      <c r="DH57" s="21">
        <f t="shared" si="59"/>
        <v>30.667999999999999</v>
      </c>
      <c r="DI57" s="21">
        <f t="shared" si="60"/>
        <v>30.692510133622676</v>
      </c>
      <c r="DJ57" s="3">
        <f t="shared" si="61"/>
        <v>-2.4510133622676733E-2</v>
      </c>
      <c r="DK57" s="3">
        <f t="shared" si="62"/>
        <v>184.15506080173608</v>
      </c>
      <c r="DL57" s="3">
        <f t="shared" si="95"/>
        <v>29.800000000000011</v>
      </c>
      <c r="DM57" s="3">
        <f t="shared" si="64"/>
        <v>30.253607238711872</v>
      </c>
      <c r="DN57" s="4">
        <f t="shared" si="88"/>
        <v>-0.45360723871186082</v>
      </c>
      <c r="DO57" s="4">
        <f t="shared" si="79"/>
        <v>0.98620168688317889</v>
      </c>
      <c r="DP57" s="13"/>
      <c r="DQ57" s="11"/>
      <c r="DR57" s="55">
        <f t="shared" si="70"/>
        <v>46145.416666666664</v>
      </c>
      <c r="DS57" s="5">
        <f t="shared" si="96"/>
        <v>331.78716666666668</v>
      </c>
      <c r="DT57" s="5">
        <f t="shared" si="66"/>
        <v>333.94753311250213</v>
      </c>
      <c r="DU57" s="6">
        <f t="shared" si="89"/>
        <v>-2.1603664458354501</v>
      </c>
      <c r="DV57" s="5">
        <f t="shared" si="67"/>
        <v>2003.6851986750121</v>
      </c>
      <c r="DW57" s="5">
        <f t="shared" si="97"/>
        <v>319.70000000000005</v>
      </c>
      <c r="DX57" s="5">
        <f t="shared" si="69"/>
        <v>329.17208338899337</v>
      </c>
      <c r="DY57" s="6">
        <f t="shared" si="90"/>
        <v>-9.472083388993326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46145.409722222219</v>
      </c>
      <c r="B58" s="39">
        <v>697</v>
      </c>
      <c r="C58" s="38">
        <v>49.65</v>
      </c>
      <c r="D58" s="12"/>
      <c r="E58" s="42">
        <v>240.32599999999999</v>
      </c>
      <c r="F58" s="42">
        <v>244.09899999999999</v>
      </c>
      <c r="G58" s="42">
        <v>314.7</v>
      </c>
      <c r="H58" s="21">
        <f t="shared" si="11"/>
        <v>40.683166666666665</v>
      </c>
      <c r="I58" s="3">
        <f t="shared" si="12"/>
        <v>41.36762220765771</v>
      </c>
      <c r="J58" s="3">
        <f t="shared" si="13"/>
        <v>-0.68445554099104555</v>
      </c>
      <c r="K58" s="3">
        <f t="shared" si="14"/>
        <v>248.20573324594631</v>
      </c>
      <c r="L58" s="3">
        <f t="shared" si="15"/>
        <v>38.899999999999977</v>
      </c>
      <c r="M58" s="3">
        <f t="shared" si="16"/>
        <v>40.776065210088206</v>
      </c>
      <c r="N58" s="4">
        <f t="shared" si="80"/>
        <v>-1.8760652100882282</v>
      </c>
      <c r="O58" s="4"/>
      <c r="P58" s="13"/>
      <c r="Q58" s="43">
        <v>46145.409722222219</v>
      </c>
      <c r="R58" s="42">
        <v>243.23099999999999</v>
      </c>
      <c r="S58" s="42">
        <v>246.83500000000001</v>
      </c>
      <c r="T58" s="42">
        <v>319.5</v>
      </c>
      <c r="U58" s="21">
        <f t="shared" si="17"/>
        <v>41.139166666666668</v>
      </c>
      <c r="V58" s="3">
        <f t="shared" si="18"/>
        <v>41.36762220765771</v>
      </c>
      <c r="W58" s="3">
        <f t="shared" si="19"/>
        <v>-0.22845554099104248</v>
      </c>
      <c r="X58" s="3">
        <f t="shared" si="20"/>
        <v>248.20573324594631</v>
      </c>
      <c r="Y58" s="3">
        <f t="shared" si="21"/>
        <v>38.600000000000023</v>
      </c>
      <c r="Z58" s="3">
        <f t="shared" si="22"/>
        <v>40.776065210088206</v>
      </c>
      <c r="AA58" s="4">
        <f t="shared" si="81"/>
        <v>-2.1760652100881828</v>
      </c>
      <c r="AB58" s="4"/>
      <c r="AC58" s="13"/>
      <c r="AD58" s="43">
        <v>46145.409722222219</v>
      </c>
      <c r="AE58" s="42">
        <v>241.79900000000001</v>
      </c>
      <c r="AF58" s="42">
        <v>247.54599999999999</v>
      </c>
      <c r="AG58" s="42">
        <v>317.5</v>
      </c>
      <c r="AH58" s="21">
        <f t="shared" si="23"/>
        <v>41.257666666666665</v>
      </c>
      <c r="AI58" s="21">
        <f t="shared" si="24"/>
        <v>41.36762220765771</v>
      </c>
      <c r="AJ58" s="3">
        <f t="shared" si="25"/>
        <v>-0.1099555409910451</v>
      </c>
      <c r="AK58" s="3">
        <f t="shared" si="26"/>
        <v>248.20573324594631</v>
      </c>
      <c r="AL58" s="3">
        <f t="shared" si="27"/>
        <v>39.800000000000011</v>
      </c>
      <c r="AM58" s="3">
        <f t="shared" si="28"/>
        <v>40.776065210088206</v>
      </c>
      <c r="AN58" s="4">
        <f t="shared" si="82"/>
        <v>-0.97606521008819414</v>
      </c>
      <c r="AO58" s="4"/>
      <c r="AP58" s="13"/>
      <c r="AQ58" s="43">
        <v>46145.409722222219</v>
      </c>
      <c r="AR58" s="42">
        <v>243.42099999999999</v>
      </c>
      <c r="AS58" s="42">
        <v>247.02799999999999</v>
      </c>
      <c r="AT58" s="42">
        <v>319.39999999999998</v>
      </c>
      <c r="AU58" s="21">
        <f t="shared" si="29"/>
        <v>41.17133333333333</v>
      </c>
      <c r="AV58" s="21">
        <f t="shared" si="30"/>
        <v>41.36762220765771</v>
      </c>
      <c r="AW58" s="3">
        <f t="shared" si="31"/>
        <v>-0.19628887432438091</v>
      </c>
      <c r="AX58" s="3">
        <f t="shared" si="32"/>
        <v>248.20573324594631</v>
      </c>
      <c r="AY58" s="3">
        <f t="shared" si="91"/>
        <v>39.599999999999966</v>
      </c>
      <c r="AZ58" s="3">
        <f t="shared" si="34"/>
        <v>40.776065210088206</v>
      </c>
      <c r="BA58" s="4">
        <f t="shared" si="83"/>
        <v>-1.1760652100882396</v>
      </c>
      <c r="BB58" s="4"/>
      <c r="BC58" s="13"/>
      <c r="BD58" s="43">
        <v>46145.409722222219</v>
      </c>
      <c r="BE58" s="42">
        <v>180.17400000000001</v>
      </c>
      <c r="BF58" s="42">
        <v>182.64</v>
      </c>
      <c r="BG58" s="42">
        <v>234.9</v>
      </c>
      <c r="BH58" s="21">
        <f t="shared" si="35"/>
        <v>30.439999999999998</v>
      </c>
      <c r="BI58" s="21">
        <f t="shared" si="36"/>
        <v>30.642683116783498</v>
      </c>
      <c r="BJ58" s="3">
        <f t="shared" si="37"/>
        <v>-0.20268311678350059</v>
      </c>
      <c r="BK58" s="3">
        <f t="shared" si="38"/>
        <v>183.85609870070098</v>
      </c>
      <c r="BL58" s="3">
        <f t="shared" si="39"/>
        <v>29.300000000000011</v>
      </c>
      <c r="BM58" s="3">
        <f t="shared" si="40"/>
        <v>30.204492748213497</v>
      </c>
      <c r="BN58" s="4">
        <f t="shared" si="84"/>
        <v>-0.90449274821348524</v>
      </c>
      <c r="BO58" s="4"/>
      <c r="BP58" s="13"/>
      <c r="BQ58" s="43">
        <v>46145.409722222219</v>
      </c>
      <c r="BR58" s="42">
        <v>180.86199999999999</v>
      </c>
      <c r="BS58" s="42">
        <v>183.37700000000001</v>
      </c>
      <c r="BT58" s="42">
        <v>235.2</v>
      </c>
      <c r="BU58" s="21">
        <f t="shared" si="41"/>
        <v>30.562833333333334</v>
      </c>
      <c r="BV58" s="21">
        <f t="shared" si="42"/>
        <v>30.642683116783498</v>
      </c>
      <c r="BW58" s="3">
        <f t="shared" si="43"/>
        <v>-7.984978345016458E-2</v>
      </c>
      <c r="BX58" s="3">
        <f t="shared" si="44"/>
        <v>183.85609870070098</v>
      </c>
      <c r="BY58" s="3">
        <f t="shared" si="92"/>
        <v>29.5</v>
      </c>
      <c r="BZ58" s="3">
        <f t="shared" si="46"/>
        <v>30.204492748213497</v>
      </c>
      <c r="CA58" s="4">
        <f t="shared" si="85"/>
        <v>-0.70449274821349661</v>
      </c>
      <c r="CB58" s="4"/>
      <c r="CC58" s="13"/>
      <c r="CD58" s="43">
        <v>46145.409722222219</v>
      </c>
      <c r="CE58" s="42">
        <v>181.142</v>
      </c>
      <c r="CF58" s="42">
        <v>183.863</v>
      </c>
      <c r="CG58" s="42">
        <v>237.2</v>
      </c>
      <c r="CH58" s="21">
        <f t="shared" si="47"/>
        <v>30.643833333333333</v>
      </c>
      <c r="CI58" s="21">
        <f t="shared" si="48"/>
        <v>30.642683116783498</v>
      </c>
      <c r="CJ58" s="3">
        <f t="shared" si="49"/>
        <v>1.150216549834937E-3</v>
      </c>
      <c r="CK58" s="3">
        <f t="shared" si="50"/>
        <v>183.85609870070098</v>
      </c>
      <c r="CL58" s="3">
        <f t="shared" si="93"/>
        <v>29.399999999999977</v>
      </c>
      <c r="CM58" s="3">
        <f t="shared" si="52"/>
        <v>30.204492748213497</v>
      </c>
      <c r="CN58" s="4">
        <f t="shared" si="86"/>
        <v>-0.80449274821351935</v>
      </c>
      <c r="CO58" s="4"/>
      <c r="CP58" s="13"/>
      <c r="CQ58" s="43">
        <v>46145.409722222219</v>
      </c>
      <c r="CR58" s="42">
        <v>182.999</v>
      </c>
      <c r="CS58" s="42">
        <v>188.33500000000001</v>
      </c>
      <c r="CT58" s="42">
        <v>241.7</v>
      </c>
      <c r="CU58" s="21">
        <f t="shared" si="53"/>
        <v>31.389166666666668</v>
      </c>
      <c r="CV58" s="21">
        <f t="shared" si="54"/>
        <v>30.642683116783498</v>
      </c>
      <c r="CW58" s="3">
        <f t="shared" si="55"/>
        <v>0.74648354988316967</v>
      </c>
      <c r="CX58" s="3">
        <f t="shared" si="56"/>
        <v>183.85609870070098</v>
      </c>
      <c r="CY58" s="3">
        <f t="shared" si="94"/>
        <v>29.699999999999989</v>
      </c>
      <c r="CZ58" s="3">
        <f t="shared" si="58"/>
        <v>30.204492748213497</v>
      </c>
      <c r="DA58" s="4">
        <f t="shared" si="87"/>
        <v>-0.50449274821350798</v>
      </c>
      <c r="DB58" s="4"/>
      <c r="DC58" s="13"/>
      <c r="DD58" s="43">
        <v>46145.409722222219</v>
      </c>
      <c r="DE58" s="42">
        <v>173.33</v>
      </c>
      <c r="DF58" s="42">
        <v>175.72</v>
      </c>
      <c r="DG58" s="42">
        <v>228.8</v>
      </c>
      <c r="DH58" s="21">
        <f t="shared" si="59"/>
        <v>29.286666666666665</v>
      </c>
      <c r="DI58" s="21">
        <f t="shared" si="60"/>
        <v>29.15271779092155</v>
      </c>
      <c r="DJ58" s="3">
        <f t="shared" si="61"/>
        <v>0.13394887574511571</v>
      </c>
      <c r="DK58" s="3">
        <f t="shared" si="62"/>
        <v>174.91630674552931</v>
      </c>
      <c r="DL58" s="3">
        <f t="shared" si="95"/>
        <v>28.200000000000017</v>
      </c>
      <c r="DM58" s="3">
        <f t="shared" si="64"/>
        <v>28.735833926511372</v>
      </c>
      <c r="DN58" s="4">
        <f t="shared" si="88"/>
        <v>-0.53583392651135497</v>
      </c>
      <c r="DO58" s="4"/>
      <c r="DP58" s="13"/>
      <c r="DQ58" s="11"/>
      <c r="DR58" s="55">
        <f t="shared" si="70"/>
        <v>46145.409722222219</v>
      </c>
      <c r="DS58" s="5">
        <f t="shared" si="96"/>
        <v>316.57383333333337</v>
      </c>
      <c r="DT58" s="5">
        <f t="shared" si="66"/>
        <v>317.19393908868636</v>
      </c>
      <c r="DU58" s="6">
        <f t="shared" si="89"/>
        <v>-0.62010575535299495</v>
      </c>
      <c r="DV58" s="5">
        <f t="shared" si="67"/>
        <v>1903.1636345321187</v>
      </c>
      <c r="DW58" s="5">
        <f t="shared" si="97"/>
        <v>303</v>
      </c>
      <c r="DX58" s="5">
        <f t="shared" si="69"/>
        <v>312.65806575971823</v>
      </c>
      <c r="DY58" s="6">
        <f t="shared" si="90"/>
        <v>-9.6580657597182267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46145.402777777781</v>
      </c>
      <c r="B59" s="39">
        <v>659</v>
      </c>
      <c r="C59" s="38">
        <v>49.36</v>
      </c>
      <c r="D59" s="12"/>
      <c r="E59" s="42">
        <v>227.68600000000001</v>
      </c>
      <c r="F59" s="42">
        <v>230.89500000000001</v>
      </c>
      <c r="G59" s="42">
        <v>275.8</v>
      </c>
      <c r="H59" s="21">
        <f t="shared" si="11"/>
        <v>38.482500000000002</v>
      </c>
      <c r="I59" s="3">
        <f t="shared" si="12"/>
        <v>39.155732953057971</v>
      </c>
      <c r="J59" s="3">
        <f t="shared" si="13"/>
        <v>-0.67323295305796904</v>
      </c>
      <c r="K59" s="3">
        <f t="shared" si="14"/>
        <v>234.9343977183479</v>
      </c>
      <c r="L59" s="3">
        <f t="shared" si="15"/>
        <v>37.5</v>
      </c>
      <c r="M59" s="3">
        <f t="shared" si="16"/>
        <v>38.595805971829243</v>
      </c>
      <c r="N59" s="4">
        <f t="shared" si="80"/>
        <v>-1.0958059718292432</v>
      </c>
      <c r="O59" s="4"/>
      <c r="P59" s="13"/>
      <c r="Q59" s="43">
        <v>46145.402777777781</v>
      </c>
      <c r="R59" s="42">
        <v>232.88399999999999</v>
      </c>
      <c r="S59" s="42">
        <v>236.26300000000001</v>
      </c>
      <c r="T59" s="42">
        <v>280.89999999999998</v>
      </c>
      <c r="U59" s="21">
        <f t="shared" si="17"/>
        <v>39.377166666666668</v>
      </c>
      <c r="V59" s="3">
        <f t="shared" si="18"/>
        <v>39.155732953057971</v>
      </c>
      <c r="W59" s="3">
        <f t="shared" si="19"/>
        <v>0.22143371360869679</v>
      </c>
      <c r="X59" s="3">
        <f t="shared" si="20"/>
        <v>234.9343977183479</v>
      </c>
      <c r="Y59" s="3">
        <f t="shared" si="21"/>
        <v>37.899999999999977</v>
      </c>
      <c r="Z59" s="3">
        <f t="shared" si="22"/>
        <v>38.595805971829243</v>
      </c>
      <c r="AA59" s="4">
        <f t="shared" si="81"/>
        <v>-0.69580597182926596</v>
      </c>
      <c r="AB59" s="4"/>
      <c r="AC59" s="13"/>
      <c r="AD59" s="43">
        <v>46145.402777777781</v>
      </c>
      <c r="AE59" s="42">
        <v>229.011</v>
      </c>
      <c r="AF59" s="42">
        <v>234.149</v>
      </c>
      <c r="AG59" s="42">
        <v>277.7</v>
      </c>
      <c r="AH59" s="21">
        <f t="shared" si="23"/>
        <v>39.024833333333333</v>
      </c>
      <c r="AI59" s="21">
        <f t="shared" si="24"/>
        <v>39.155732953057971</v>
      </c>
      <c r="AJ59" s="3">
        <f t="shared" si="25"/>
        <v>-0.13089961972463726</v>
      </c>
      <c r="AK59" s="3">
        <f t="shared" si="26"/>
        <v>234.9343977183479</v>
      </c>
      <c r="AL59" s="3">
        <f t="shared" si="27"/>
        <v>36.699999999999989</v>
      </c>
      <c r="AM59" s="3">
        <f t="shared" si="28"/>
        <v>38.595805971829243</v>
      </c>
      <c r="AN59" s="4">
        <f t="shared" si="82"/>
        <v>-1.8958059718292546</v>
      </c>
      <c r="AO59" s="4"/>
      <c r="AP59" s="13"/>
      <c r="AQ59" s="43">
        <v>46145.402777777781</v>
      </c>
      <c r="AR59" s="42">
        <v>230.85400000000001</v>
      </c>
      <c r="AS59" s="42">
        <v>234.179</v>
      </c>
      <c r="AT59" s="42">
        <v>279.8</v>
      </c>
      <c r="AU59" s="21">
        <f t="shared" si="29"/>
        <v>39.029833333333329</v>
      </c>
      <c r="AV59" s="21">
        <f t="shared" si="30"/>
        <v>39.155732953057971</v>
      </c>
      <c r="AW59" s="3">
        <f t="shared" si="31"/>
        <v>-0.12589961972464181</v>
      </c>
      <c r="AX59" s="3">
        <f t="shared" si="32"/>
        <v>234.9343977183479</v>
      </c>
      <c r="AY59" s="3">
        <f t="shared" si="91"/>
        <v>37</v>
      </c>
      <c r="AZ59" s="3">
        <f t="shared" si="34"/>
        <v>38.595805971829243</v>
      </c>
      <c r="BA59" s="4">
        <f t="shared" si="83"/>
        <v>-1.5958059718292432</v>
      </c>
      <c r="BB59" s="4"/>
      <c r="BC59" s="13"/>
      <c r="BD59" s="43">
        <v>46145.402777777781</v>
      </c>
      <c r="BE59" s="42">
        <v>171.18700000000001</v>
      </c>
      <c r="BF59" s="42">
        <v>173.477</v>
      </c>
      <c r="BG59" s="42">
        <v>205.6</v>
      </c>
      <c r="BH59" s="21">
        <f t="shared" si="35"/>
        <v>28.912833333333332</v>
      </c>
      <c r="BI59" s="21">
        <f t="shared" si="36"/>
        <v>29.004246631894798</v>
      </c>
      <c r="BJ59" s="3">
        <f t="shared" si="37"/>
        <v>-9.1413298561466405E-2</v>
      </c>
      <c r="BK59" s="3">
        <f t="shared" si="38"/>
        <v>174.02547979136878</v>
      </c>
      <c r="BL59" s="3">
        <f t="shared" si="39"/>
        <v>27.299999999999983</v>
      </c>
      <c r="BM59" s="3">
        <f t="shared" si="40"/>
        <v>28.589485905058702</v>
      </c>
      <c r="BN59" s="4">
        <f t="shared" si="84"/>
        <v>-1.2894859050587186</v>
      </c>
      <c r="BO59" s="4"/>
      <c r="BP59" s="13"/>
      <c r="BQ59" s="43">
        <v>46145.402777777781</v>
      </c>
      <c r="BR59" s="42">
        <v>172.18299999999999</v>
      </c>
      <c r="BS59" s="42">
        <v>174.50399999999999</v>
      </c>
      <c r="BT59" s="42">
        <v>205.7</v>
      </c>
      <c r="BU59" s="21">
        <f t="shared" si="41"/>
        <v>29.083999999999996</v>
      </c>
      <c r="BV59" s="21">
        <f t="shared" si="42"/>
        <v>29.004246631894798</v>
      </c>
      <c r="BW59" s="3">
        <f t="shared" si="43"/>
        <v>7.9753368105198064E-2</v>
      </c>
      <c r="BX59" s="3">
        <f t="shared" si="44"/>
        <v>174.02547979136878</v>
      </c>
      <c r="BY59" s="3">
        <f t="shared" si="92"/>
        <v>27.899999999999977</v>
      </c>
      <c r="BZ59" s="3">
        <f t="shared" si="46"/>
        <v>28.589485905058702</v>
      </c>
      <c r="CA59" s="4">
        <f t="shared" si="85"/>
        <v>-0.68948590505872431</v>
      </c>
      <c r="CB59" s="4"/>
      <c r="CC59" s="13"/>
      <c r="CD59" s="43">
        <v>46145.402777777781</v>
      </c>
      <c r="CE59" s="42">
        <v>172.42</v>
      </c>
      <c r="CF59" s="42">
        <v>174.709</v>
      </c>
      <c r="CG59" s="42">
        <v>207.8</v>
      </c>
      <c r="CH59" s="21">
        <f t="shared" si="47"/>
        <v>29.118166666666667</v>
      </c>
      <c r="CI59" s="21">
        <f t="shared" si="48"/>
        <v>29.004246631894798</v>
      </c>
      <c r="CJ59" s="3">
        <f t="shared" si="49"/>
        <v>0.11392003477186918</v>
      </c>
      <c r="CK59" s="3">
        <f t="shared" si="50"/>
        <v>174.02547979136878</v>
      </c>
      <c r="CL59" s="3">
        <f t="shared" si="93"/>
        <v>27.900000000000006</v>
      </c>
      <c r="CM59" s="3">
        <f t="shared" si="52"/>
        <v>28.589485905058702</v>
      </c>
      <c r="CN59" s="4">
        <f t="shared" si="86"/>
        <v>-0.68948590505869589</v>
      </c>
      <c r="CO59" s="4"/>
      <c r="CP59" s="13"/>
      <c r="CQ59" s="43">
        <v>46145.402777777781</v>
      </c>
      <c r="CR59" s="42">
        <v>174.15700000000001</v>
      </c>
      <c r="CS59" s="42">
        <v>178.94499999999999</v>
      </c>
      <c r="CT59" s="42">
        <v>212</v>
      </c>
      <c r="CU59" s="21">
        <f t="shared" si="53"/>
        <v>29.824166666666663</v>
      </c>
      <c r="CV59" s="21">
        <f t="shared" si="54"/>
        <v>29.004246631894798</v>
      </c>
      <c r="CW59" s="3">
        <f t="shared" si="55"/>
        <v>0.81992003477186515</v>
      </c>
      <c r="CX59" s="3">
        <f t="shared" si="56"/>
        <v>174.02547979136878</v>
      </c>
      <c r="CY59" s="3">
        <f t="shared" si="94"/>
        <v>28.300000000000011</v>
      </c>
      <c r="CZ59" s="3">
        <f t="shared" si="58"/>
        <v>28.589485905058702</v>
      </c>
      <c r="DA59" s="4">
        <f t="shared" si="87"/>
        <v>-0.28948590505869021</v>
      </c>
      <c r="DB59" s="4"/>
      <c r="DC59" s="13"/>
      <c r="DD59" s="43">
        <v>46145.402777777781</v>
      </c>
      <c r="DE59" s="42">
        <v>164.97200000000001</v>
      </c>
      <c r="DF59" s="42">
        <v>167.125</v>
      </c>
      <c r="DG59" s="42">
        <v>200.6</v>
      </c>
      <c r="DH59" s="21">
        <f t="shared" si="59"/>
        <v>27.854166666666664</v>
      </c>
      <c r="DI59" s="21">
        <f t="shared" si="60"/>
        <v>27.593948401169641</v>
      </c>
      <c r="DJ59" s="3">
        <f t="shared" si="61"/>
        <v>0.26021826549702354</v>
      </c>
      <c r="DK59" s="3">
        <f t="shared" si="62"/>
        <v>165.56369040701787</v>
      </c>
      <c r="DL59" s="3">
        <f t="shared" si="95"/>
        <v>26.799999999999983</v>
      </c>
      <c r="DM59" s="3">
        <f t="shared" si="64"/>
        <v>27.199354939032915</v>
      </c>
      <c r="DN59" s="4">
        <f t="shared" si="88"/>
        <v>-0.39935493903293207</v>
      </c>
      <c r="DO59" s="4"/>
      <c r="DP59" s="13"/>
      <c r="DQ59" s="11"/>
      <c r="DR59" s="55">
        <f t="shared" si="70"/>
        <v>46145.402777777781</v>
      </c>
      <c r="DS59" s="5">
        <f t="shared" si="96"/>
        <v>300.70766666666668</v>
      </c>
      <c r="DT59" s="5">
        <f t="shared" si="66"/>
        <v>300.23386674098072</v>
      </c>
      <c r="DU59" s="6">
        <f t="shared" si="89"/>
        <v>0.47379992568596663</v>
      </c>
      <c r="DV59" s="5">
        <f t="shared" si="67"/>
        <v>1801.4032004458845</v>
      </c>
      <c r="DW59" s="5">
        <f t="shared" si="97"/>
        <v>287.29999999999995</v>
      </c>
      <c r="DX59" s="5">
        <f t="shared" si="69"/>
        <v>295.94052244658468</v>
      </c>
      <c r="DY59" s="6">
        <f t="shared" si="90"/>
        <v>-8.6405224465847255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46145.395833333336</v>
      </c>
      <c r="B60" s="39">
        <v>617</v>
      </c>
      <c r="C60" s="38">
        <v>49.08</v>
      </c>
      <c r="D60" s="12"/>
      <c r="E60" s="42">
        <v>213.982</v>
      </c>
      <c r="F60" s="42">
        <v>216.91</v>
      </c>
      <c r="G60" s="42">
        <v>238.3</v>
      </c>
      <c r="H60" s="21">
        <f t="shared" si="11"/>
        <v>36.151666666666664</v>
      </c>
      <c r="I60" s="3">
        <f t="shared" si="12"/>
        <v>36.699499079235714</v>
      </c>
      <c r="J60" s="3">
        <f t="shared" si="13"/>
        <v>-0.54783241256905058</v>
      </c>
      <c r="K60" s="3">
        <f t="shared" si="14"/>
        <v>220.1969944754143</v>
      </c>
      <c r="L60" s="3">
        <f t="shared" si="15"/>
        <v>34.300000000000011</v>
      </c>
      <c r="M60" s="3">
        <f t="shared" si="16"/>
        <v>36.174696242402646</v>
      </c>
      <c r="N60" s="4">
        <f t="shared" si="80"/>
        <v>-1.874696242402635</v>
      </c>
      <c r="O60" s="4"/>
      <c r="P60" s="13"/>
      <c r="Q60" s="43">
        <v>46145.395833333336</v>
      </c>
      <c r="R60" s="42">
        <v>218.952</v>
      </c>
      <c r="S60" s="42">
        <v>221.97800000000001</v>
      </c>
      <c r="T60" s="42">
        <v>243</v>
      </c>
      <c r="U60" s="21">
        <f t="shared" si="17"/>
        <v>36.996333333333332</v>
      </c>
      <c r="V60" s="3">
        <f t="shared" si="18"/>
        <v>36.699499079235714</v>
      </c>
      <c r="W60" s="3">
        <f t="shared" si="19"/>
        <v>0.2968342540976181</v>
      </c>
      <c r="X60" s="3">
        <f t="shared" si="20"/>
        <v>220.1969944754143</v>
      </c>
      <c r="Y60" s="3">
        <f t="shared" si="21"/>
        <v>34.199999999999989</v>
      </c>
      <c r="Z60" s="3">
        <f t="shared" si="22"/>
        <v>36.174696242402646</v>
      </c>
      <c r="AA60" s="4">
        <f t="shared" si="81"/>
        <v>-1.9746962424026577</v>
      </c>
      <c r="AB60" s="4"/>
      <c r="AC60" s="13"/>
      <c r="AD60" s="43">
        <v>46145.395833333336</v>
      </c>
      <c r="AE60" s="42">
        <v>216.059</v>
      </c>
      <c r="AF60" s="42">
        <v>220.595</v>
      </c>
      <c r="AG60" s="42">
        <v>241</v>
      </c>
      <c r="AH60" s="21">
        <f t="shared" si="23"/>
        <v>36.765833333333333</v>
      </c>
      <c r="AI60" s="21">
        <f t="shared" si="24"/>
        <v>36.699499079235714</v>
      </c>
      <c r="AJ60" s="3">
        <f t="shared" si="25"/>
        <v>6.6334254097618839E-2</v>
      </c>
      <c r="AK60" s="3">
        <f t="shared" si="26"/>
        <v>220.1969944754143</v>
      </c>
      <c r="AL60" s="3">
        <f t="shared" si="27"/>
        <v>34.599999999999994</v>
      </c>
      <c r="AM60" s="3">
        <f t="shared" si="28"/>
        <v>36.174696242402646</v>
      </c>
      <c r="AN60" s="4">
        <f t="shared" si="82"/>
        <v>-1.574696242402652</v>
      </c>
      <c r="AO60" s="4"/>
      <c r="AP60" s="13"/>
      <c r="AQ60" s="43">
        <v>46145.395833333336</v>
      </c>
      <c r="AR60" s="42">
        <v>217.892</v>
      </c>
      <c r="AS60" s="42">
        <v>220.941</v>
      </c>
      <c r="AT60" s="42">
        <v>242.8</v>
      </c>
      <c r="AU60" s="21">
        <f t="shared" si="29"/>
        <v>36.823499999999996</v>
      </c>
      <c r="AV60" s="21">
        <f t="shared" si="30"/>
        <v>36.699499079235714</v>
      </c>
      <c r="AW60" s="3">
        <f t="shared" si="31"/>
        <v>0.12400092076428137</v>
      </c>
      <c r="AX60" s="3">
        <f t="shared" si="32"/>
        <v>220.1969944754143</v>
      </c>
      <c r="AY60" s="3">
        <f t="shared" si="91"/>
        <v>34.800000000000011</v>
      </c>
      <c r="AZ60" s="3">
        <f t="shared" si="34"/>
        <v>36.174696242402646</v>
      </c>
      <c r="BA60" s="4">
        <f t="shared" si="83"/>
        <v>-1.374696242402635</v>
      </c>
      <c r="BB60" s="4"/>
      <c r="BC60" s="13"/>
      <c r="BD60" s="43">
        <v>46145.395833333336</v>
      </c>
      <c r="BE60" s="42">
        <v>160.827</v>
      </c>
      <c r="BF60" s="42">
        <v>162.929</v>
      </c>
      <c r="BG60" s="42">
        <v>178.3</v>
      </c>
      <c r="BH60" s="21">
        <f t="shared" si="35"/>
        <v>27.154833333333332</v>
      </c>
      <c r="BI60" s="21">
        <f t="shared" si="36"/>
        <v>27.184814132767201</v>
      </c>
      <c r="BJ60" s="3">
        <f t="shared" si="37"/>
        <v>-2.9980799433868555E-2</v>
      </c>
      <c r="BK60" s="3">
        <f t="shared" si="38"/>
        <v>163.10888479660318</v>
      </c>
      <c r="BL60" s="3">
        <f t="shared" si="39"/>
        <v>26.100000000000023</v>
      </c>
      <c r="BM60" s="3">
        <f t="shared" si="40"/>
        <v>26.796071290668632</v>
      </c>
      <c r="BN60" s="4">
        <f t="shared" si="84"/>
        <v>-0.69607129066860907</v>
      </c>
      <c r="BO60" s="4"/>
      <c r="BP60" s="13"/>
      <c r="BQ60" s="43">
        <v>46145.395833333336</v>
      </c>
      <c r="BR60" s="42">
        <v>161.797</v>
      </c>
      <c r="BS60" s="42">
        <v>163.94499999999999</v>
      </c>
      <c r="BT60" s="42">
        <v>177.8</v>
      </c>
      <c r="BU60" s="21">
        <f t="shared" si="41"/>
        <v>27.324166666666663</v>
      </c>
      <c r="BV60" s="21">
        <f t="shared" si="42"/>
        <v>27.184814132767201</v>
      </c>
      <c r="BW60" s="3">
        <f t="shared" si="43"/>
        <v>0.13935253389946212</v>
      </c>
      <c r="BX60" s="3">
        <f t="shared" si="44"/>
        <v>163.10888479660318</v>
      </c>
      <c r="BY60" s="3">
        <f t="shared" si="92"/>
        <v>25.900000000000006</v>
      </c>
      <c r="BZ60" s="3">
        <f t="shared" si="46"/>
        <v>26.796071290668632</v>
      </c>
      <c r="CA60" s="4">
        <f t="shared" si="85"/>
        <v>-0.89607129066862612</v>
      </c>
      <c r="CB60" s="4"/>
      <c r="CC60" s="13"/>
      <c r="CD60" s="43">
        <v>46145.395833333336</v>
      </c>
      <c r="CE60" s="42">
        <v>161.99100000000001</v>
      </c>
      <c r="CF60" s="42">
        <v>164.108</v>
      </c>
      <c r="CG60" s="42">
        <v>179.9</v>
      </c>
      <c r="CH60" s="21">
        <f t="shared" si="47"/>
        <v>27.351333333333333</v>
      </c>
      <c r="CI60" s="21">
        <f t="shared" si="48"/>
        <v>27.184814132767201</v>
      </c>
      <c r="CJ60" s="3">
        <f t="shared" si="49"/>
        <v>0.16651920056613179</v>
      </c>
      <c r="CK60" s="3">
        <f t="shared" si="50"/>
        <v>163.10888479660318</v>
      </c>
      <c r="CL60" s="3">
        <f t="shared" si="93"/>
        <v>26</v>
      </c>
      <c r="CM60" s="3">
        <f t="shared" si="52"/>
        <v>26.796071290668632</v>
      </c>
      <c r="CN60" s="4">
        <f t="shared" si="86"/>
        <v>-0.7960712906686318</v>
      </c>
      <c r="CO60" s="4"/>
      <c r="CP60" s="13"/>
      <c r="CQ60" s="43">
        <v>46145.395833333336</v>
      </c>
      <c r="CR60" s="42">
        <v>163.464</v>
      </c>
      <c r="CS60" s="42">
        <v>167.89599999999999</v>
      </c>
      <c r="CT60" s="42">
        <v>183.7</v>
      </c>
      <c r="CU60" s="21">
        <f t="shared" si="53"/>
        <v>27.982666666666663</v>
      </c>
      <c r="CV60" s="21">
        <f t="shared" si="54"/>
        <v>27.184814132767201</v>
      </c>
      <c r="CW60" s="3">
        <f t="shared" si="55"/>
        <v>0.7978525338994622</v>
      </c>
      <c r="CX60" s="3">
        <f t="shared" si="56"/>
        <v>163.10888479660318</v>
      </c>
      <c r="CY60" s="3">
        <f t="shared" si="94"/>
        <v>26.299999999999983</v>
      </c>
      <c r="CZ60" s="3">
        <f t="shared" si="58"/>
        <v>26.796071290668632</v>
      </c>
      <c r="DA60" s="4">
        <f t="shared" si="87"/>
        <v>-0.49607129066864886</v>
      </c>
      <c r="DB60" s="4"/>
      <c r="DC60" s="13"/>
      <c r="DD60" s="43">
        <v>46145.395833333336</v>
      </c>
      <c r="DE60" s="42">
        <v>154.869</v>
      </c>
      <c r="DF60" s="42">
        <v>156.893</v>
      </c>
      <c r="DG60" s="42">
        <v>173.8</v>
      </c>
      <c r="DH60" s="21">
        <f t="shared" si="59"/>
        <v>26.148833333333332</v>
      </c>
      <c r="DI60" s="21">
        <f t="shared" si="60"/>
        <v>25.862983720806959</v>
      </c>
      <c r="DJ60" s="3">
        <f t="shared" si="61"/>
        <v>0.28584961252637342</v>
      </c>
      <c r="DK60" s="3">
        <f t="shared" si="62"/>
        <v>155.17790232484174</v>
      </c>
      <c r="DL60" s="3">
        <f t="shared" si="95"/>
        <v>24.900000000000006</v>
      </c>
      <c r="DM60" s="3">
        <f t="shared" si="64"/>
        <v>25.493143053599418</v>
      </c>
      <c r="DN60" s="4">
        <f t="shared" si="88"/>
        <v>-0.59314305359941244</v>
      </c>
      <c r="DO60" s="4"/>
      <c r="DP60" s="13"/>
      <c r="DQ60" s="11"/>
      <c r="DR60" s="55">
        <f t="shared" si="70"/>
        <v>46145.395833333336</v>
      </c>
      <c r="DS60" s="5">
        <f t="shared" si="96"/>
        <v>282.69916666666666</v>
      </c>
      <c r="DT60" s="5">
        <f t="shared" si="66"/>
        <v>281.40023656881863</v>
      </c>
      <c r="DU60" s="6">
        <f t="shared" si="89"/>
        <v>1.2989300978480287</v>
      </c>
      <c r="DV60" s="5">
        <f t="shared" si="67"/>
        <v>1688.4014194129118</v>
      </c>
      <c r="DW60" s="5">
        <f t="shared" si="97"/>
        <v>267.10000000000002</v>
      </c>
      <c r="DX60" s="5">
        <f t="shared" si="69"/>
        <v>277.37621318588452</v>
      </c>
      <c r="DY60" s="6">
        <f t="shared" si="90"/>
        <v>-10.276213185884501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46145.388888888891</v>
      </c>
      <c r="B61" s="39">
        <v>570</v>
      </c>
      <c r="C61" s="38">
        <v>48.5</v>
      </c>
      <c r="D61" s="12"/>
      <c r="E61" s="42">
        <v>199.214</v>
      </c>
      <c r="F61" s="42">
        <v>201.858</v>
      </c>
      <c r="G61" s="42">
        <v>204</v>
      </c>
      <c r="H61" s="21">
        <f t="shared" si="11"/>
        <v>33.643000000000001</v>
      </c>
      <c r="I61" s="3">
        <f t="shared" si="12"/>
        <v>33.979072625977487</v>
      </c>
      <c r="J61" s="3">
        <f t="shared" si="13"/>
        <v>-0.33607262597748644</v>
      </c>
      <c r="K61" s="3">
        <f t="shared" si="14"/>
        <v>203.87443575586494</v>
      </c>
      <c r="L61" s="3">
        <f t="shared" si="15"/>
        <v>33</v>
      </c>
      <c r="M61" s="3">
        <f t="shared" si="16"/>
        <v>33.493171887426008</v>
      </c>
      <c r="N61" s="4">
        <f t="shared" si="80"/>
        <v>-0.49317188742600848</v>
      </c>
      <c r="O61" s="4"/>
      <c r="P61" s="13"/>
      <c r="Q61" s="43">
        <v>46145.388888888891</v>
      </c>
      <c r="R61" s="42">
        <v>204.14599999999999</v>
      </c>
      <c r="S61" s="42">
        <v>206.94</v>
      </c>
      <c r="T61" s="42">
        <v>208.8</v>
      </c>
      <c r="U61" s="21">
        <f t="shared" si="17"/>
        <v>34.489999999999995</v>
      </c>
      <c r="V61" s="3">
        <f t="shared" si="18"/>
        <v>33.979072625977487</v>
      </c>
      <c r="W61" s="3">
        <f t="shared" si="19"/>
        <v>0.51092737402250776</v>
      </c>
      <c r="X61" s="3">
        <f t="shared" si="20"/>
        <v>203.87443575586494</v>
      </c>
      <c r="Y61" s="3">
        <f t="shared" si="21"/>
        <v>33</v>
      </c>
      <c r="Z61" s="3">
        <f t="shared" si="22"/>
        <v>33.493171887426008</v>
      </c>
      <c r="AA61" s="4">
        <f t="shared" si="81"/>
        <v>-0.49317188742600848</v>
      </c>
      <c r="AB61" s="4"/>
      <c r="AC61" s="13"/>
      <c r="AD61" s="43">
        <v>46145.388888888891</v>
      </c>
      <c r="AE61" s="42">
        <v>200.94499999999999</v>
      </c>
      <c r="AF61" s="42">
        <v>205.03399999999999</v>
      </c>
      <c r="AG61" s="42">
        <v>206.4</v>
      </c>
      <c r="AH61" s="21">
        <f t="shared" si="23"/>
        <v>34.172333333333327</v>
      </c>
      <c r="AI61" s="21">
        <f t="shared" si="24"/>
        <v>33.979072625977487</v>
      </c>
      <c r="AJ61" s="3">
        <f t="shared" si="25"/>
        <v>0.19326070735584011</v>
      </c>
      <c r="AK61" s="3">
        <f t="shared" si="26"/>
        <v>203.87443575586494</v>
      </c>
      <c r="AL61" s="3">
        <f t="shared" si="27"/>
        <v>32.5</v>
      </c>
      <c r="AM61" s="3">
        <f t="shared" si="28"/>
        <v>33.493171887426008</v>
      </c>
      <c r="AN61" s="4">
        <f t="shared" si="82"/>
        <v>-0.99317188742600848</v>
      </c>
      <c r="AO61" s="4"/>
      <c r="AP61" s="13"/>
      <c r="AQ61" s="43">
        <v>46145.388888888891</v>
      </c>
      <c r="AR61" s="42">
        <v>202.733</v>
      </c>
      <c r="AS61" s="42">
        <v>205.48699999999999</v>
      </c>
      <c r="AT61" s="42">
        <v>208</v>
      </c>
      <c r="AU61" s="21">
        <f t="shared" si="29"/>
        <v>34.247833333333332</v>
      </c>
      <c r="AV61" s="21">
        <f t="shared" si="30"/>
        <v>33.979072625977487</v>
      </c>
      <c r="AW61" s="3">
        <f t="shared" si="31"/>
        <v>0.26876070735584534</v>
      </c>
      <c r="AX61" s="3">
        <f t="shared" si="32"/>
        <v>203.87443575586494</v>
      </c>
      <c r="AY61" s="3">
        <f t="shared" si="91"/>
        <v>32.900000000000006</v>
      </c>
      <c r="AZ61" s="3">
        <f t="shared" si="34"/>
        <v>33.493171887426008</v>
      </c>
      <c r="BA61" s="4">
        <f t="shared" si="83"/>
        <v>-0.5931718874260028</v>
      </c>
      <c r="BB61" s="4"/>
      <c r="BC61" s="13"/>
      <c r="BD61" s="43">
        <v>46145.388888888891</v>
      </c>
      <c r="BE61" s="42">
        <v>149.36000000000001</v>
      </c>
      <c r="BF61" s="42">
        <v>151.26599999999999</v>
      </c>
      <c r="BG61" s="42">
        <v>152.19999999999999</v>
      </c>
      <c r="BH61" s="21">
        <f t="shared" si="35"/>
        <v>25.210999999999999</v>
      </c>
      <c r="BI61" s="21">
        <f t="shared" si="36"/>
        <v>25.169683426649993</v>
      </c>
      <c r="BJ61" s="3">
        <f t="shared" si="37"/>
        <v>4.1316573350005825E-2</v>
      </c>
      <c r="BK61" s="3">
        <f t="shared" si="38"/>
        <v>151.01810055989998</v>
      </c>
      <c r="BL61" s="3">
        <f t="shared" si="39"/>
        <v>23.799999999999983</v>
      </c>
      <c r="BM61" s="3">
        <f t="shared" si="40"/>
        <v>24.809756953648897</v>
      </c>
      <c r="BN61" s="4">
        <f t="shared" si="84"/>
        <v>-1.0097569536489139</v>
      </c>
      <c r="BO61" s="4"/>
      <c r="BP61" s="13"/>
      <c r="BQ61" s="43">
        <v>46145.388888888891</v>
      </c>
      <c r="BR61" s="42">
        <v>149.649</v>
      </c>
      <c r="BS61" s="42">
        <v>151.57400000000001</v>
      </c>
      <c r="BT61" s="42">
        <v>151.9</v>
      </c>
      <c r="BU61" s="21">
        <f t="shared" si="41"/>
        <v>25.262333333333334</v>
      </c>
      <c r="BV61" s="21">
        <f t="shared" si="42"/>
        <v>25.169683426649993</v>
      </c>
      <c r="BW61" s="3">
        <f t="shared" si="43"/>
        <v>9.2649906683341499E-2</v>
      </c>
      <c r="BX61" s="3">
        <f t="shared" si="44"/>
        <v>151.01810055989998</v>
      </c>
      <c r="BY61" s="3">
        <f t="shared" si="92"/>
        <v>23.900000000000006</v>
      </c>
      <c r="BZ61" s="3">
        <f t="shared" si="46"/>
        <v>24.809756953648897</v>
      </c>
      <c r="CA61" s="4">
        <f t="shared" si="85"/>
        <v>-0.9097569536488912</v>
      </c>
      <c r="CB61" s="4"/>
      <c r="CC61" s="13"/>
      <c r="CD61" s="43">
        <v>46145.388888888891</v>
      </c>
      <c r="CE61" s="42">
        <v>150.79499999999999</v>
      </c>
      <c r="CF61" s="42">
        <v>152.73500000000001</v>
      </c>
      <c r="CG61" s="42">
        <v>153.9</v>
      </c>
      <c r="CH61" s="21">
        <f t="shared" si="47"/>
        <v>25.455833333333334</v>
      </c>
      <c r="CI61" s="21">
        <f t="shared" si="48"/>
        <v>25.169683426649993</v>
      </c>
      <c r="CJ61" s="3">
        <f t="shared" si="49"/>
        <v>0.28614990668334173</v>
      </c>
      <c r="CK61" s="3">
        <f t="shared" si="50"/>
        <v>151.01810055989998</v>
      </c>
      <c r="CL61" s="3">
        <f t="shared" si="93"/>
        <v>24.099999999999994</v>
      </c>
      <c r="CM61" s="3">
        <f t="shared" si="52"/>
        <v>24.809756953648897</v>
      </c>
      <c r="CN61" s="4">
        <f t="shared" si="86"/>
        <v>-0.70975695364890257</v>
      </c>
      <c r="CO61" s="4"/>
      <c r="CP61" s="13"/>
      <c r="CQ61" s="43">
        <v>46145.388888888891</v>
      </c>
      <c r="CR61" s="42">
        <v>152.59299999999999</v>
      </c>
      <c r="CS61" s="42">
        <v>156.869</v>
      </c>
      <c r="CT61" s="42">
        <v>157.4</v>
      </c>
      <c r="CU61" s="21">
        <f t="shared" si="53"/>
        <v>26.144833333333331</v>
      </c>
      <c r="CV61" s="21">
        <f t="shared" si="54"/>
        <v>25.169683426649993</v>
      </c>
      <c r="CW61" s="3">
        <f t="shared" si="55"/>
        <v>0.97514990668333823</v>
      </c>
      <c r="CX61" s="3">
        <f t="shared" si="56"/>
        <v>151.01810055989998</v>
      </c>
      <c r="CY61" s="3">
        <f t="shared" si="94"/>
        <v>24.400000000000006</v>
      </c>
      <c r="CZ61" s="3">
        <f t="shared" si="58"/>
        <v>24.809756953648897</v>
      </c>
      <c r="DA61" s="4">
        <f t="shared" si="87"/>
        <v>-0.4097569536488912</v>
      </c>
      <c r="DB61" s="4"/>
      <c r="DC61" s="13"/>
      <c r="DD61" s="43">
        <v>46145.388888888891</v>
      </c>
      <c r="DE61" s="42">
        <v>144.59800000000001</v>
      </c>
      <c r="DF61" s="42">
        <v>146.46299999999999</v>
      </c>
      <c r="DG61" s="42">
        <v>148.9</v>
      </c>
      <c r="DH61" s="21">
        <f t="shared" si="59"/>
        <v>24.410499999999999</v>
      </c>
      <c r="DI61" s="21">
        <f t="shared" si="60"/>
        <v>23.945836434344997</v>
      </c>
      <c r="DJ61" s="3">
        <f t="shared" si="61"/>
        <v>0.46466356565500178</v>
      </c>
      <c r="DK61" s="3">
        <f t="shared" si="62"/>
        <v>143.67501860606998</v>
      </c>
      <c r="DL61" s="3">
        <f t="shared" si="95"/>
        <v>23.100000000000009</v>
      </c>
      <c r="DM61" s="3">
        <f t="shared" si="64"/>
        <v>23.603410973333865</v>
      </c>
      <c r="DN61" s="4">
        <f t="shared" si="88"/>
        <v>-0.50341097333385676</v>
      </c>
      <c r="DO61" s="4"/>
      <c r="DP61" s="13"/>
      <c r="DQ61" s="11"/>
      <c r="DR61" s="55">
        <f t="shared" si="70"/>
        <v>46145.388888888891</v>
      </c>
      <c r="DS61" s="5">
        <f t="shared" si="96"/>
        <v>263.03766666666667</v>
      </c>
      <c r="DT61" s="5">
        <f t="shared" si="66"/>
        <v>260.54086064485489</v>
      </c>
      <c r="DU61" s="6">
        <f t="shared" si="89"/>
        <v>2.4968060218117785</v>
      </c>
      <c r="DV61" s="5">
        <f t="shared" si="67"/>
        <v>1563.2451638691296</v>
      </c>
      <c r="DW61" s="5">
        <f t="shared" si="97"/>
        <v>250.7</v>
      </c>
      <c r="DX61" s="5">
        <f t="shared" si="69"/>
        <v>256.8151263376335</v>
      </c>
      <c r="DY61" s="6">
        <f t="shared" si="90"/>
        <v>-6.1151263376335123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46145.381944444445</v>
      </c>
      <c r="B62" s="39">
        <v>528</v>
      </c>
      <c r="C62" s="38">
        <v>48.22</v>
      </c>
      <c r="D62" s="12"/>
      <c r="E62" s="42">
        <v>183.76900000000001</v>
      </c>
      <c r="F62" s="42">
        <v>186.13300000000001</v>
      </c>
      <c r="G62" s="42">
        <v>171</v>
      </c>
      <c r="H62" s="21">
        <f t="shared" si="11"/>
        <v>31.022166666666667</v>
      </c>
      <c r="I62" s="3">
        <f t="shared" si="12"/>
        <v>31.508961775996315</v>
      </c>
      <c r="J62" s="3">
        <f t="shared" si="13"/>
        <v>-0.48679510932964831</v>
      </c>
      <c r="K62" s="3">
        <f t="shared" si="14"/>
        <v>189.05377065597793</v>
      </c>
      <c r="L62" s="3">
        <f t="shared" si="15"/>
        <v>28.300000000000011</v>
      </c>
      <c r="M62" s="3">
        <f t="shared" si="16"/>
        <v>31.058383622599568</v>
      </c>
      <c r="N62" s="4">
        <f t="shared" si="80"/>
        <v>-2.7583836225995562</v>
      </c>
      <c r="O62" s="4"/>
      <c r="P62" s="13"/>
      <c r="Q62" s="43">
        <v>46145.381944444445</v>
      </c>
      <c r="R62" s="42">
        <v>188.607</v>
      </c>
      <c r="S62" s="42">
        <v>191.09100000000001</v>
      </c>
      <c r="T62" s="42">
        <v>175.8</v>
      </c>
      <c r="U62" s="21">
        <f t="shared" si="17"/>
        <v>31.848500000000001</v>
      </c>
      <c r="V62" s="3">
        <f t="shared" si="18"/>
        <v>31.508961775996315</v>
      </c>
      <c r="W62" s="3">
        <f t="shared" si="19"/>
        <v>0.33953822400368594</v>
      </c>
      <c r="X62" s="3">
        <f t="shared" si="20"/>
        <v>189.05377065597793</v>
      </c>
      <c r="Y62" s="3">
        <f t="shared" si="21"/>
        <v>30.800000000000011</v>
      </c>
      <c r="Z62" s="3">
        <f t="shared" si="22"/>
        <v>31.058383622599568</v>
      </c>
      <c r="AA62" s="4">
        <f t="shared" si="81"/>
        <v>-0.25838362259955616</v>
      </c>
      <c r="AB62" s="4"/>
      <c r="AC62" s="13"/>
      <c r="AD62" s="43">
        <v>46145.381944444445</v>
      </c>
      <c r="AE62" s="42">
        <v>185.87799999999999</v>
      </c>
      <c r="AF62" s="42">
        <v>189.42099999999999</v>
      </c>
      <c r="AG62" s="42">
        <v>173.9</v>
      </c>
      <c r="AH62" s="21">
        <f t="shared" si="23"/>
        <v>31.570166666666665</v>
      </c>
      <c r="AI62" s="21">
        <f t="shared" si="24"/>
        <v>31.508961775996315</v>
      </c>
      <c r="AJ62" s="3">
        <f t="shared" si="25"/>
        <v>6.1204890670349954E-2</v>
      </c>
      <c r="AK62" s="3">
        <f t="shared" si="26"/>
        <v>189.05377065597793</v>
      </c>
      <c r="AL62" s="3">
        <f t="shared" si="27"/>
        <v>29.900000000000006</v>
      </c>
      <c r="AM62" s="3">
        <f t="shared" si="28"/>
        <v>31.058383622599568</v>
      </c>
      <c r="AN62" s="4">
        <f t="shared" si="82"/>
        <v>-1.1583836225995618</v>
      </c>
      <c r="AO62" s="4"/>
      <c r="AP62" s="13"/>
      <c r="AQ62" s="43">
        <v>46145.381944444445</v>
      </c>
      <c r="AR62" s="42">
        <v>187.81800000000001</v>
      </c>
      <c r="AS62" s="42">
        <v>190.292</v>
      </c>
      <c r="AT62" s="42">
        <v>175.1</v>
      </c>
      <c r="AU62" s="21">
        <f t="shared" si="29"/>
        <v>31.715333333333334</v>
      </c>
      <c r="AV62" s="21">
        <f t="shared" si="30"/>
        <v>31.508961775996315</v>
      </c>
      <c r="AW62" s="3">
        <f t="shared" si="31"/>
        <v>0.20637155733701817</v>
      </c>
      <c r="AX62" s="3">
        <f t="shared" si="32"/>
        <v>189.05377065597793</v>
      </c>
      <c r="AY62" s="3">
        <f t="shared" si="91"/>
        <v>30.099999999999994</v>
      </c>
      <c r="AZ62" s="3">
        <f t="shared" si="34"/>
        <v>31.058383622599568</v>
      </c>
      <c r="BA62" s="4">
        <f t="shared" si="83"/>
        <v>-0.95838362259957321</v>
      </c>
      <c r="BB62" s="4"/>
      <c r="BC62" s="13"/>
      <c r="BD62" s="43">
        <v>46145.381944444445</v>
      </c>
      <c r="BE62" s="42">
        <v>138.066</v>
      </c>
      <c r="BF62" s="42">
        <v>139.80000000000001</v>
      </c>
      <c r="BG62" s="42">
        <v>128.4</v>
      </c>
      <c r="BH62" s="21">
        <f t="shared" si="35"/>
        <v>23.3</v>
      </c>
      <c r="BI62" s="21">
        <f t="shared" si="36"/>
        <v>23.339971685923199</v>
      </c>
      <c r="BJ62" s="3">
        <f t="shared" si="37"/>
        <v>-3.9971685923198663E-2</v>
      </c>
      <c r="BK62" s="3">
        <f t="shared" si="38"/>
        <v>140.03983011553919</v>
      </c>
      <c r="BL62" s="3">
        <f t="shared" si="39"/>
        <v>22.200000000000003</v>
      </c>
      <c r="BM62" s="3">
        <f t="shared" si="40"/>
        <v>23.006210090814498</v>
      </c>
      <c r="BN62" s="4">
        <f t="shared" si="84"/>
        <v>-0.80621009081449557</v>
      </c>
      <c r="BO62" s="4"/>
      <c r="BP62" s="13"/>
      <c r="BQ62" s="43">
        <v>46145.381944444445</v>
      </c>
      <c r="BR62" s="42">
        <v>137.803</v>
      </c>
      <c r="BS62" s="42">
        <v>139.37799999999999</v>
      </c>
      <c r="BT62" s="42">
        <v>128</v>
      </c>
      <c r="BU62" s="21">
        <f t="shared" si="41"/>
        <v>23.229666666666663</v>
      </c>
      <c r="BV62" s="21">
        <f t="shared" si="42"/>
        <v>23.339971685923199</v>
      </c>
      <c r="BW62" s="3">
        <f t="shared" si="43"/>
        <v>-0.11030501925653624</v>
      </c>
      <c r="BX62" s="3">
        <f t="shared" si="44"/>
        <v>140.03983011553919</v>
      </c>
      <c r="BY62" s="3">
        <f t="shared" si="92"/>
        <v>22.400000000000006</v>
      </c>
      <c r="BZ62" s="3">
        <f t="shared" si="46"/>
        <v>23.006210090814498</v>
      </c>
      <c r="CA62" s="4">
        <f t="shared" si="85"/>
        <v>-0.60621009081449273</v>
      </c>
      <c r="CB62" s="4"/>
      <c r="CC62" s="13"/>
      <c r="CD62" s="43">
        <v>46145.381944444445</v>
      </c>
      <c r="CE62" s="42">
        <v>139.755</v>
      </c>
      <c r="CF62" s="42">
        <v>141.56200000000001</v>
      </c>
      <c r="CG62" s="42">
        <v>129.80000000000001</v>
      </c>
      <c r="CH62" s="21">
        <f t="shared" si="47"/>
        <v>23.593666666666667</v>
      </c>
      <c r="CI62" s="21">
        <f t="shared" si="48"/>
        <v>23.339971685923199</v>
      </c>
      <c r="CJ62" s="3">
        <f t="shared" si="49"/>
        <v>0.25369498074346808</v>
      </c>
      <c r="CK62" s="3">
        <f t="shared" si="50"/>
        <v>140.03983011553919</v>
      </c>
      <c r="CL62" s="3">
        <f t="shared" si="93"/>
        <v>22.300000000000011</v>
      </c>
      <c r="CM62" s="3">
        <f t="shared" si="52"/>
        <v>23.006210090814498</v>
      </c>
      <c r="CN62" s="4">
        <f t="shared" si="86"/>
        <v>-0.70621009081448705</v>
      </c>
      <c r="CO62" s="4"/>
      <c r="CP62" s="13"/>
      <c r="CQ62" s="43">
        <v>46145.381944444445</v>
      </c>
      <c r="CR62" s="42">
        <v>141.57900000000001</v>
      </c>
      <c r="CS62" s="42">
        <v>145.245</v>
      </c>
      <c r="CT62" s="42">
        <v>133</v>
      </c>
      <c r="CU62" s="21">
        <f t="shared" si="53"/>
        <v>24.2075</v>
      </c>
      <c r="CV62" s="21">
        <f t="shared" si="54"/>
        <v>23.339971685923199</v>
      </c>
      <c r="CW62" s="3">
        <f t="shared" si="55"/>
        <v>0.8675283140768002</v>
      </c>
      <c r="CX62" s="3">
        <f t="shared" si="56"/>
        <v>140.03983011553919</v>
      </c>
      <c r="CY62" s="3">
        <f t="shared" si="94"/>
        <v>22.700000000000003</v>
      </c>
      <c r="CZ62" s="3">
        <f t="shared" si="58"/>
        <v>23.006210090814498</v>
      </c>
      <c r="DA62" s="4">
        <f t="shared" si="87"/>
        <v>-0.30621009081449557</v>
      </c>
      <c r="DB62" s="4"/>
      <c r="DC62" s="13"/>
      <c r="DD62" s="43">
        <v>46145.381944444445</v>
      </c>
      <c r="DE62" s="42">
        <v>134.33000000000001</v>
      </c>
      <c r="DF62" s="42">
        <v>136.017</v>
      </c>
      <c r="DG62" s="42">
        <v>125.8</v>
      </c>
      <c r="DH62" s="21">
        <f t="shared" si="59"/>
        <v>22.669499999999999</v>
      </c>
      <c r="DI62" s="21">
        <f t="shared" si="60"/>
        <v>22.205092328717765</v>
      </c>
      <c r="DJ62" s="3">
        <f t="shared" si="61"/>
        <v>0.4644076712822347</v>
      </c>
      <c r="DK62" s="3">
        <f t="shared" si="62"/>
        <v>133.23055397230661</v>
      </c>
      <c r="DL62" s="3">
        <f t="shared" si="95"/>
        <v>21.599999999999994</v>
      </c>
      <c r="DM62" s="3">
        <f t="shared" si="64"/>
        <v>21.887559508417102</v>
      </c>
      <c r="DN62" s="4">
        <f t="shared" si="88"/>
        <v>-0.28755950841710742</v>
      </c>
      <c r="DO62" s="4"/>
      <c r="DP62" s="13"/>
      <c r="DQ62" s="11"/>
      <c r="DR62" s="55">
        <f t="shared" si="70"/>
        <v>46145.381944444445</v>
      </c>
      <c r="DS62" s="5">
        <f t="shared" si="96"/>
        <v>243.15650000000002</v>
      </c>
      <c r="DT62" s="5">
        <f t="shared" si="66"/>
        <v>241.6008261763958</v>
      </c>
      <c r="DU62" s="6">
        <f t="shared" si="89"/>
        <v>1.5556738236042236</v>
      </c>
      <c r="DV62" s="5">
        <f t="shared" si="67"/>
        <v>1449.604957058375</v>
      </c>
      <c r="DW62" s="5">
        <f t="shared" si="97"/>
        <v>230.30000000000004</v>
      </c>
      <c r="DX62" s="5">
        <f t="shared" si="69"/>
        <v>238.14593436207338</v>
      </c>
      <c r="DY62" s="6">
        <f t="shared" si="90"/>
        <v>-7.8459343620733364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46145.375</v>
      </c>
      <c r="B63" s="39">
        <v>484</v>
      </c>
      <c r="C63" s="38">
        <v>47.35</v>
      </c>
      <c r="D63" s="12"/>
      <c r="E63" s="42">
        <v>168.63300000000001</v>
      </c>
      <c r="F63" s="42">
        <v>170.75</v>
      </c>
      <c r="G63" s="42">
        <v>142.69999999999999</v>
      </c>
      <c r="H63" s="21">
        <f t="shared" si="11"/>
        <v>28.458333333333332</v>
      </c>
      <c r="I63" s="3">
        <f t="shared" si="12"/>
        <v>28.978944271962298</v>
      </c>
      <c r="J63" s="3">
        <f t="shared" si="13"/>
        <v>-0.52061093862896612</v>
      </c>
      <c r="K63" s="3">
        <f t="shared" si="14"/>
        <v>173.87366563177378</v>
      </c>
      <c r="L63" s="3">
        <f t="shared" si="15"/>
        <v>26.399999999999991</v>
      </c>
      <c r="M63" s="3">
        <f t="shared" si="16"/>
        <v>28.564545368873237</v>
      </c>
      <c r="N63" s="4">
        <f t="shared" si="80"/>
        <v>-2.1645453688732452</v>
      </c>
      <c r="O63" s="4"/>
      <c r="P63" s="13"/>
      <c r="Q63" s="43">
        <v>46145.375</v>
      </c>
      <c r="R63" s="42">
        <v>172.98500000000001</v>
      </c>
      <c r="S63" s="42">
        <v>175.19200000000001</v>
      </c>
      <c r="T63" s="42">
        <v>145</v>
      </c>
      <c r="U63" s="21">
        <f t="shared" si="17"/>
        <v>29.198666666666668</v>
      </c>
      <c r="V63" s="3">
        <f t="shared" si="18"/>
        <v>28.978944271962298</v>
      </c>
      <c r="W63" s="3">
        <f t="shared" si="19"/>
        <v>0.21972239470436961</v>
      </c>
      <c r="X63" s="3">
        <f t="shared" si="20"/>
        <v>173.87366563177378</v>
      </c>
      <c r="Y63" s="3">
        <f t="shared" si="21"/>
        <v>28</v>
      </c>
      <c r="Z63" s="3">
        <f t="shared" si="22"/>
        <v>28.564545368873237</v>
      </c>
      <c r="AA63" s="4">
        <f t="shared" si="81"/>
        <v>-0.5645453688732367</v>
      </c>
      <c r="AB63" s="4"/>
      <c r="AC63" s="13"/>
      <c r="AD63" s="43">
        <v>46145.375</v>
      </c>
      <c r="AE63" s="42">
        <v>170.44499999999999</v>
      </c>
      <c r="AF63" s="42">
        <v>173.67699999999999</v>
      </c>
      <c r="AG63" s="42">
        <v>144</v>
      </c>
      <c r="AH63" s="21">
        <f t="shared" si="23"/>
        <v>28.946166666666663</v>
      </c>
      <c r="AI63" s="21">
        <f t="shared" si="24"/>
        <v>28.978944271962298</v>
      </c>
      <c r="AJ63" s="3">
        <f t="shared" si="25"/>
        <v>-3.2777605295635226E-2</v>
      </c>
      <c r="AK63" s="3">
        <f t="shared" si="26"/>
        <v>173.87366563177378</v>
      </c>
      <c r="AL63" s="3">
        <f t="shared" si="27"/>
        <v>27</v>
      </c>
      <c r="AM63" s="3">
        <f t="shared" si="28"/>
        <v>28.564545368873237</v>
      </c>
      <c r="AN63" s="4">
        <f t="shared" si="82"/>
        <v>-1.5645453688732367</v>
      </c>
      <c r="AO63" s="4"/>
      <c r="AP63" s="13"/>
      <c r="AQ63" s="43">
        <v>46145.375</v>
      </c>
      <c r="AR63" s="42">
        <v>172.00200000000001</v>
      </c>
      <c r="AS63" s="42">
        <v>174.179</v>
      </c>
      <c r="AT63" s="42">
        <v>145</v>
      </c>
      <c r="AU63" s="21">
        <f t="shared" si="29"/>
        <v>29.029833333333332</v>
      </c>
      <c r="AV63" s="21">
        <f t="shared" si="30"/>
        <v>28.978944271962298</v>
      </c>
      <c r="AW63" s="3">
        <f t="shared" si="31"/>
        <v>5.0889061371034217E-2</v>
      </c>
      <c r="AX63" s="3">
        <f t="shared" si="32"/>
        <v>173.87366563177378</v>
      </c>
      <c r="AY63" s="3">
        <f t="shared" si="91"/>
        <v>27.299999999999997</v>
      </c>
      <c r="AZ63" s="3">
        <f t="shared" si="34"/>
        <v>28.564545368873237</v>
      </c>
      <c r="BA63" s="4">
        <f t="shared" si="83"/>
        <v>-1.2645453688732395</v>
      </c>
      <c r="BB63" s="4"/>
      <c r="BC63" s="13"/>
      <c r="BD63" s="43">
        <v>46145.375</v>
      </c>
      <c r="BE63" s="42">
        <v>126.249</v>
      </c>
      <c r="BF63" s="42">
        <v>127.795</v>
      </c>
      <c r="BG63" s="42">
        <v>106.2</v>
      </c>
      <c r="BH63" s="21">
        <f t="shared" si="35"/>
        <v>21.299166666666665</v>
      </c>
      <c r="BI63" s="21">
        <f t="shared" si="36"/>
        <v>21.465884645897997</v>
      </c>
      <c r="BJ63" s="3">
        <f t="shared" si="37"/>
        <v>-0.16671797923133269</v>
      </c>
      <c r="BK63" s="3">
        <f t="shared" si="38"/>
        <v>128.79530787538798</v>
      </c>
      <c r="BL63" s="3">
        <f t="shared" si="39"/>
        <v>20</v>
      </c>
      <c r="BM63" s="3">
        <f t="shared" si="40"/>
        <v>21.158922495461656</v>
      </c>
      <c r="BN63" s="4">
        <f t="shared" si="84"/>
        <v>-1.1589224954616562</v>
      </c>
      <c r="BO63" s="4"/>
      <c r="BP63" s="13"/>
      <c r="BQ63" s="43">
        <v>46145.375</v>
      </c>
      <c r="BR63" s="42">
        <v>126.301</v>
      </c>
      <c r="BS63" s="42">
        <v>127.83499999999999</v>
      </c>
      <c r="BT63" s="42">
        <v>105.6</v>
      </c>
      <c r="BU63" s="21">
        <f t="shared" si="41"/>
        <v>21.305833333333332</v>
      </c>
      <c r="BV63" s="21">
        <f t="shared" si="42"/>
        <v>21.465884645897997</v>
      </c>
      <c r="BW63" s="3">
        <f t="shared" si="43"/>
        <v>-0.16005131256466498</v>
      </c>
      <c r="BX63" s="3">
        <f t="shared" si="44"/>
        <v>128.79530787538798</v>
      </c>
      <c r="BY63" s="3">
        <f t="shared" si="92"/>
        <v>20.199999999999989</v>
      </c>
      <c r="BZ63" s="3">
        <f t="shared" si="46"/>
        <v>21.158922495461656</v>
      </c>
      <c r="CA63" s="4">
        <f t="shared" si="85"/>
        <v>-0.95892249546166752</v>
      </c>
      <c r="CB63" s="4"/>
      <c r="CC63" s="13"/>
      <c r="CD63" s="43">
        <v>46145.375</v>
      </c>
      <c r="CE63" s="42">
        <v>127.544</v>
      </c>
      <c r="CF63" s="42">
        <v>129.08699999999999</v>
      </c>
      <c r="CG63" s="42">
        <v>107.5</v>
      </c>
      <c r="CH63" s="21">
        <f t="shared" si="47"/>
        <v>21.514499999999998</v>
      </c>
      <c r="CI63" s="21">
        <f t="shared" si="48"/>
        <v>21.465884645897997</v>
      </c>
      <c r="CJ63" s="3">
        <f t="shared" si="49"/>
        <v>4.8615354102000907E-2</v>
      </c>
      <c r="CK63" s="3">
        <f t="shared" si="50"/>
        <v>128.79530787538798</v>
      </c>
      <c r="CL63" s="3">
        <f t="shared" si="93"/>
        <v>20.099999999999994</v>
      </c>
      <c r="CM63" s="3">
        <f t="shared" si="52"/>
        <v>21.158922495461656</v>
      </c>
      <c r="CN63" s="4">
        <f t="shared" si="86"/>
        <v>-1.0589224954616618</v>
      </c>
      <c r="CO63" s="4"/>
      <c r="CP63" s="13"/>
      <c r="CQ63" s="43">
        <v>46145.375</v>
      </c>
      <c r="CR63" s="42">
        <v>129.851</v>
      </c>
      <c r="CS63" s="42">
        <v>133.20099999999999</v>
      </c>
      <c r="CT63" s="42">
        <v>110.3</v>
      </c>
      <c r="CU63" s="21">
        <f t="shared" si="53"/>
        <v>22.200166666666664</v>
      </c>
      <c r="CV63" s="21">
        <f t="shared" si="54"/>
        <v>21.465884645897997</v>
      </c>
      <c r="CW63" s="3">
        <f t="shared" si="55"/>
        <v>0.73428202076866711</v>
      </c>
      <c r="CX63" s="3">
        <f t="shared" si="56"/>
        <v>128.79530787538798</v>
      </c>
      <c r="CY63" s="3">
        <f t="shared" si="94"/>
        <v>20.700000000000003</v>
      </c>
      <c r="CZ63" s="3">
        <f t="shared" si="58"/>
        <v>21.158922495461656</v>
      </c>
      <c r="DA63" s="4">
        <f t="shared" si="87"/>
        <v>-0.45892249546165331</v>
      </c>
      <c r="DB63" s="4"/>
      <c r="DC63" s="13"/>
      <c r="DD63" s="43">
        <v>46145.375</v>
      </c>
      <c r="DE63" s="42">
        <v>123.411</v>
      </c>
      <c r="DF63" s="42">
        <v>124.91</v>
      </c>
      <c r="DG63" s="42">
        <v>104.2</v>
      </c>
      <c r="DH63" s="21">
        <f t="shared" si="59"/>
        <v>20.818333333333332</v>
      </c>
      <c r="DI63" s="21">
        <f t="shared" si="60"/>
        <v>20.4221306218314</v>
      </c>
      <c r="DJ63" s="3">
        <f t="shared" si="61"/>
        <v>0.39620271150193176</v>
      </c>
      <c r="DK63" s="3">
        <f t="shared" si="62"/>
        <v>122.5327837309884</v>
      </c>
      <c r="DL63" s="3">
        <f t="shared" si="95"/>
        <v>19.600000000000009</v>
      </c>
      <c r="DM63" s="3">
        <f t="shared" si="64"/>
        <v>20.130094153939211</v>
      </c>
      <c r="DN63" s="4">
        <f t="shared" si="88"/>
        <v>-0.53009415393920278</v>
      </c>
      <c r="DO63" s="4"/>
      <c r="DP63" s="13"/>
      <c r="DQ63" s="11"/>
      <c r="DR63" s="55">
        <f t="shared" si="70"/>
        <v>46145.375</v>
      </c>
      <c r="DS63" s="5">
        <f t="shared" si="96"/>
        <v>222.77099999999999</v>
      </c>
      <c r="DT63" s="5">
        <f t="shared" si="66"/>
        <v>222.2014462932726</v>
      </c>
      <c r="DU63" s="6">
        <f t="shared" si="89"/>
        <v>0.56955370672739036</v>
      </c>
      <c r="DV63" s="5">
        <f t="shared" si="67"/>
        <v>1333.2086777596355</v>
      </c>
      <c r="DW63" s="5">
        <f t="shared" si="97"/>
        <v>209.3</v>
      </c>
      <c r="DX63" s="5">
        <f t="shared" si="69"/>
        <v>219.02396561127881</v>
      </c>
      <c r="DY63" s="6">
        <f t="shared" si="90"/>
        <v>-9.7239656112787998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46145.368055555555</v>
      </c>
      <c r="B64" s="39">
        <v>438</v>
      </c>
      <c r="C64" s="38">
        <v>47.64</v>
      </c>
      <c r="D64" s="12"/>
      <c r="E64" s="42">
        <v>152.67599999999999</v>
      </c>
      <c r="F64" s="42">
        <v>154.53</v>
      </c>
      <c r="G64" s="42">
        <v>116.3</v>
      </c>
      <c r="H64" s="21">
        <f t="shared" si="11"/>
        <v>25.754999999999999</v>
      </c>
      <c r="I64" s="3">
        <f t="shared" si="12"/>
        <v>26.195870065634637</v>
      </c>
      <c r="J64" s="3">
        <f t="shared" si="13"/>
        <v>-0.4408700656346376</v>
      </c>
      <c r="K64" s="3">
        <f t="shared" si="14"/>
        <v>157.17522039380782</v>
      </c>
      <c r="L64" s="3">
        <f t="shared" si="15"/>
        <v>24.700000000000003</v>
      </c>
      <c r="M64" s="3">
        <f t="shared" si="16"/>
        <v>25.821269123696062</v>
      </c>
      <c r="N64" s="4">
        <f t="shared" si="80"/>
        <v>-1.1212691236960595</v>
      </c>
      <c r="O64" s="4"/>
      <c r="P64" s="13"/>
      <c r="Q64" s="43">
        <v>46145.368055555555</v>
      </c>
      <c r="R64" s="42">
        <v>154.15700000000001</v>
      </c>
      <c r="S64" s="42">
        <v>156.06100000000001</v>
      </c>
      <c r="T64" s="42">
        <v>117</v>
      </c>
      <c r="U64" s="21">
        <f t="shared" si="17"/>
        <v>26.010166666666667</v>
      </c>
      <c r="V64" s="3">
        <f t="shared" si="18"/>
        <v>26.195870065634637</v>
      </c>
      <c r="W64" s="3">
        <f t="shared" si="19"/>
        <v>-0.18570339896796995</v>
      </c>
      <c r="X64" s="3">
        <f t="shared" si="20"/>
        <v>157.17522039380782</v>
      </c>
      <c r="Y64" s="3">
        <f t="shared" si="21"/>
        <v>23.799999999999997</v>
      </c>
      <c r="Z64" s="3">
        <f t="shared" si="22"/>
        <v>25.821269123696062</v>
      </c>
      <c r="AA64" s="4">
        <f t="shared" si="81"/>
        <v>-2.0212691236960652</v>
      </c>
      <c r="AB64" s="4"/>
      <c r="AC64" s="13"/>
      <c r="AD64" s="43">
        <v>46145.368055555555</v>
      </c>
      <c r="AE64" s="42">
        <v>153.61500000000001</v>
      </c>
      <c r="AF64" s="42">
        <v>156.083</v>
      </c>
      <c r="AG64" s="42">
        <v>117</v>
      </c>
      <c r="AH64" s="21">
        <f t="shared" si="23"/>
        <v>26.013833333333331</v>
      </c>
      <c r="AI64" s="21">
        <f t="shared" si="24"/>
        <v>26.195870065634637</v>
      </c>
      <c r="AJ64" s="3">
        <f t="shared" si="25"/>
        <v>-0.1820367323013059</v>
      </c>
      <c r="AK64" s="3">
        <f t="shared" si="26"/>
        <v>157.17522039380782</v>
      </c>
      <c r="AL64" s="3">
        <f t="shared" si="27"/>
        <v>24.200000000000003</v>
      </c>
      <c r="AM64" s="3">
        <f t="shared" si="28"/>
        <v>25.821269123696062</v>
      </c>
      <c r="AN64" s="4">
        <f t="shared" si="82"/>
        <v>-1.6212691236960595</v>
      </c>
      <c r="AO64" s="4"/>
      <c r="AP64" s="13"/>
      <c r="AQ64" s="43">
        <v>46145.368055555555</v>
      </c>
      <c r="AR64" s="42">
        <v>155.53899999999999</v>
      </c>
      <c r="AS64" s="42">
        <v>157.44399999999999</v>
      </c>
      <c r="AT64" s="42">
        <v>117.7</v>
      </c>
      <c r="AU64" s="21">
        <f t="shared" si="29"/>
        <v>26.240666666666662</v>
      </c>
      <c r="AV64" s="21">
        <f t="shared" si="30"/>
        <v>26.195870065634637</v>
      </c>
      <c r="AW64" s="3">
        <f t="shared" si="31"/>
        <v>4.4796601032025762E-2</v>
      </c>
      <c r="AX64" s="3">
        <f t="shared" si="32"/>
        <v>157.17522039380782</v>
      </c>
      <c r="AY64" s="3">
        <f t="shared" si="91"/>
        <v>24.400000000000006</v>
      </c>
      <c r="AZ64" s="3">
        <f t="shared" si="34"/>
        <v>25.821269123696062</v>
      </c>
      <c r="BA64" s="4">
        <f t="shared" si="83"/>
        <v>-1.4212691236960566</v>
      </c>
      <c r="BB64" s="4"/>
      <c r="BC64" s="13"/>
      <c r="BD64" s="43">
        <v>46145.368055555555</v>
      </c>
      <c r="BE64" s="42">
        <v>113.827</v>
      </c>
      <c r="BF64" s="42">
        <v>115.18</v>
      </c>
      <c r="BG64" s="42">
        <v>86.2</v>
      </c>
      <c r="BH64" s="21">
        <f t="shared" si="35"/>
        <v>19.196666666666665</v>
      </c>
      <c r="BI64" s="21">
        <f t="shared" si="36"/>
        <v>19.404348196766399</v>
      </c>
      <c r="BJ64" s="3">
        <f t="shared" si="37"/>
        <v>-0.20768153009973389</v>
      </c>
      <c r="BK64" s="3">
        <f t="shared" si="38"/>
        <v>116.42608918059838</v>
      </c>
      <c r="BL64" s="3">
        <f t="shared" si="39"/>
        <v>17.900000000000006</v>
      </c>
      <c r="BM64" s="3">
        <f t="shared" si="40"/>
        <v>19.12686601755264</v>
      </c>
      <c r="BN64" s="4">
        <f t="shared" si="84"/>
        <v>-1.2268660175526342</v>
      </c>
      <c r="BO64" s="4"/>
      <c r="BP64" s="13"/>
      <c r="BQ64" s="43">
        <v>46145.368055555555</v>
      </c>
      <c r="BR64" s="42">
        <v>114.559</v>
      </c>
      <c r="BS64" s="42">
        <v>115.892</v>
      </c>
      <c r="BT64" s="42">
        <v>85.4</v>
      </c>
      <c r="BU64" s="21">
        <f t="shared" si="41"/>
        <v>19.315333333333331</v>
      </c>
      <c r="BV64" s="21">
        <f t="shared" si="42"/>
        <v>19.404348196766399</v>
      </c>
      <c r="BW64" s="3">
        <f t="shared" si="43"/>
        <v>-8.9014863433067859E-2</v>
      </c>
      <c r="BX64" s="3">
        <f t="shared" si="44"/>
        <v>116.42608918059838</v>
      </c>
      <c r="BY64" s="3">
        <f t="shared" si="92"/>
        <v>18.100000000000009</v>
      </c>
      <c r="BZ64" s="3">
        <f t="shared" si="46"/>
        <v>19.12686601755264</v>
      </c>
      <c r="CA64" s="4">
        <f t="shared" si="85"/>
        <v>-1.0268660175526314</v>
      </c>
      <c r="CB64" s="4"/>
      <c r="CC64" s="13"/>
      <c r="CD64" s="43">
        <v>46145.368055555555</v>
      </c>
      <c r="CE64" s="42">
        <v>115.051</v>
      </c>
      <c r="CF64" s="42">
        <v>116.401</v>
      </c>
      <c r="CG64" s="42">
        <v>87.4</v>
      </c>
      <c r="CH64" s="21">
        <f t="shared" si="47"/>
        <v>19.400166666666664</v>
      </c>
      <c r="CI64" s="21">
        <f t="shared" si="48"/>
        <v>19.404348196766399</v>
      </c>
      <c r="CJ64" s="3">
        <f t="shared" si="49"/>
        <v>-4.181530099735653E-3</v>
      </c>
      <c r="CK64" s="3">
        <f t="shared" si="50"/>
        <v>116.42608918059838</v>
      </c>
      <c r="CL64" s="3">
        <f t="shared" si="93"/>
        <v>17.900000000000006</v>
      </c>
      <c r="CM64" s="3">
        <f t="shared" si="52"/>
        <v>19.12686601755264</v>
      </c>
      <c r="CN64" s="4">
        <f t="shared" si="86"/>
        <v>-1.2268660175526342</v>
      </c>
      <c r="CO64" s="4"/>
      <c r="CP64" s="13"/>
      <c r="CQ64" s="43">
        <v>46145.368055555555</v>
      </c>
      <c r="CR64" s="42">
        <v>117.96899999999999</v>
      </c>
      <c r="CS64" s="42">
        <v>121.124</v>
      </c>
      <c r="CT64" s="42">
        <v>89.6</v>
      </c>
      <c r="CU64" s="21">
        <f t="shared" si="53"/>
        <v>20.187333333333331</v>
      </c>
      <c r="CV64" s="21">
        <f t="shared" si="54"/>
        <v>19.404348196766399</v>
      </c>
      <c r="CW64" s="3">
        <f t="shared" si="55"/>
        <v>0.78298513656693203</v>
      </c>
      <c r="CX64" s="3">
        <f t="shared" si="56"/>
        <v>116.42608918059838</v>
      </c>
      <c r="CY64" s="3">
        <f t="shared" si="94"/>
        <v>18.699999999999989</v>
      </c>
      <c r="CZ64" s="3">
        <f t="shared" si="58"/>
        <v>19.12686601755264</v>
      </c>
      <c r="DA64" s="4">
        <f t="shared" si="87"/>
        <v>-0.4268660175526513</v>
      </c>
      <c r="DB64" s="4"/>
      <c r="DC64" s="13"/>
      <c r="DD64" s="43">
        <v>46145.368055555555</v>
      </c>
      <c r="DE64" s="42">
        <v>111.93600000000001</v>
      </c>
      <c r="DF64" s="42">
        <v>113.276</v>
      </c>
      <c r="DG64" s="42">
        <v>84.6</v>
      </c>
      <c r="DH64" s="21">
        <f t="shared" si="59"/>
        <v>18.879333333333332</v>
      </c>
      <c r="DI64" s="21">
        <f t="shared" si="60"/>
        <v>18.46083401839152</v>
      </c>
      <c r="DJ64" s="3">
        <f t="shared" si="61"/>
        <v>0.41849931494181192</v>
      </c>
      <c r="DK64" s="3">
        <f t="shared" si="62"/>
        <v>110.76500411034912</v>
      </c>
      <c r="DL64" s="3">
        <f t="shared" si="95"/>
        <v>17.599999999999994</v>
      </c>
      <c r="DM64" s="3">
        <f t="shared" si="64"/>
        <v>18.196844091928522</v>
      </c>
      <c r="DN64" s="4">
        <f t="shared" si="88"/>
        <v>-0.59684409192852783</v>
      </c>
      <c r="DO64" s="4"/>
      <c r="DP64" s="13"/>
      <c r="DQ64" s="11"/>
      <c r="DR64" s="55">
        <f t="shared" si="70"/>
        <v>46145.368055555555</v>
      </c>
      <c r="DS64" s="5">
        <f t="shared" si="96"/>
        <v>200.99849999999998</v>
      </c>
      <c r="DT64" s="5">
        <f t="shared" si="66"/>
        <v>200.86170706799564</v>
      </c>
      <c r="DU64" s="6">
        <f t="shared" si="89"/>
        <v>0.13679293200434017</v>
      </c>
      <c r="DV64" s="5">
        <f t="shared" si="67"/>
        <v>1205.170242407974</v>
      </c>
      <c r="DW64" s="5">
        <f t="shared" si="97"/>
        <v>187.3</v>
      </c>
      <c r="DX64" s="5">
        <f t="shared" si="69"/>
        <v>197.98938465692331</v>
      </c>
      <c r="DY64" s="6">
        <f t="shared" si="90"/>
        <v>-10.689384656923295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46145.361111111109</v>
      </c>
      <c r="B65" s="39">
        <v>393</v>
      </c>
      <c r="C65" s="38">
        <v>44.48</v>
      </c>
      <c r="D65" s="12"/>
      <c r="E65" s="42">
        <v>136.006</v>
      </c>
      <c r="F65" s="42">
        <v>137.583</v>
      </c>
      <c r="G65" s="42">
        <v>91.6</v>
      </c>
      <c r="H65" s="21">
        <f t="shared" si="11"/>
        <v>22.930499999999999</v>
      </c>
      <c r="I65" s="3">
        <f t="shared" si="12"/>
        <v>23.786845451652781</v>
      </c>
      <c r="J65" s="3">
        <f t="shared" si="13"/>
        <v>-0.85634545165278197</v>
      </c>
      <c r="K65" s="3">
        <f t="shared" si="14"/>
        <v>142.72107270991665</v>
      </c>
      <c r="L65" s="3">
        <f t="shared" si="15"/>
        <v>21</v>
      </c>
      <c r="M65" s="3">
        <f t="shared" si="16"/>
        <v>23.446693561694147</v>
      </c>
      <c r="N65" s="4">
        <f t="shared" si="80"/>
        <v>-2.446693561694147</v>
      </c>
      <c r="O65" s="4"/>
      <c r="P65" s="13"/>
      <c r="Q65" s="43">
        <v>46145.361111111109</v>
      </c>
      <c r="R65" s="42">
        <v>139.58799999999999</v>
      </c>
      <c r="S65" s="42">
        <v>141.255</v>
      </c>
      <c r="T65" s="42">
        <v>93.2</v>
      </c>
      <c r="U65" s="21">
        <f t="shared" si="17"/>
        <v>23.542499999999997</v>
      </c>
      <c r="V65" s="3">
        <f t="shared" si="18"/>
        <v>23.786845451652781</v>
      </c>
      <c r="W65" s="3">
        <f t="shared" si="19"/>
        <v>-0.24434545165278365</v>
      </c>
      <c r="X65" s="3">
        <f t="shared" si="20"/>
        <v>142.72107270991665</v>
      </c>
      <c r="Y65" s="3">
        <f t="shared" si="21"/>
        <v>22.400000000000006</v>
      </c>
      <c r="Z65" s="3">
        <f t="shared" si="22"/>
        <v>23.446693561694147</v>
      </c>
      <c r="AA65" s="4">
        <f t="shared" si="81"/>
        <v>-1.0466935616941413</v>
      </c>
      <c r="AB65" s="4"/>
      <c r="AC65" s="13"/>
      <c r="AD65" s="43">
        <v>46145.361111111109</v>
      </c>
      <c r="AE65" s="42">
        <v>137.74700000000001</v>
      </c>
      <c r="AF65" s="42">
        <v>139.86699999999999</v>
      </c>
      <c r="AG65" s="42">
        <v>92.8</v>
      </c>
      <c r="AH65" s="21">
        <f t="shared" si="23"/>
        <v>23.311166666666665</v>
      </c>
      <c r="AI65" s="21">
        <f t="shared" si="24"/>
        <v>23.786845451652781</v>
      </c>
      <c r="AJ65" s="3">
        <f t="shared" si="25"/>
        <v>-0.47567878498611549</v>
      </c>
      <c r="AK65" s="3">
        <f t="shared" si="26"/>
        <v>142.72107270991665</v>
      </c>
      <c r="AL65" s="3">
        <f t="shared" si="27"/>
        <v>21.5</v>
      </c>
      <c r="AM65" s="3">
        <f t="shared" si="28"/>
        <v>23.446693561694147</v>
      </c>
      <c r="AN65" s="4">
        <f t="shared" si="82"/>
        <v>-1.946693561694147</v>
      </c>
      <c r="AO65" s="4"/>
      <c r="AP65" s="13"/>
      <c r="AQ65" s="43">
        <v>46145.361111111109</v>
      </c>
      <c r="AR65" s="42">
        <v>139.119</v>
      </c>
      <c r="AS65" s="42">
        <v>140.75200000000001</v>
      </c>
      <c r="AT65" s="42">
        <v>93.3</v>
      </c>
      <c r="AU65" s="21">
        <f t="shared" si="29"/>
        <v>23.458666666666666</v>
      </c>
      <c r="AV65" s="21">
        <f t="shared" si="30"/>
        <v>23.786845451652781</v>
      </c>
      <c r="AW65" s="3">
        <f t="shared" si="31"/>
        <v>-0.32817878498611464</v>
      </c>
      <c r="AX65" s="3">
        <f t="shared" si="32"/>
        <v>142.72107270991665</v>
      </c>
      <c r="AY65" s="3">
        <f t="shared" si="91"/>
        <v>21.700000000000003</v>
      </c>
      <c r="AZ65" s="3">
        <f t="shared" si="34"/>
        <v>23.446693561694147</v>
      </c>
      <c r="BA65" s="4">
        <f t="shared" si="83"/>
        <v>-1.7466935616941441</v>
      </c>
      <c r="BB65" s="4"/>
      <c r="BC65" s="13"/>
      <c r="BD65" s="43">
        <v>46145.361111111109</v>
      </c>
      <c r="BE65" s="42">
        <v>101.782</v>
      </c>
      <c r="BF65" s="42">
        <v>102.956</v>
      </c>
      <c r="BG65" s="42">
        <v>68.3</v>
      </c>
      <c r="BH65" s="21">
        <f t="shared" si="35"/>
        <v>17.159333333333333</v>
      </c>
      <c r="BI65" s="21">
        <f t="shared" si="36"/>
        <v>17.619885519742798</v>
      </c>
      <c r="BJ65" s="3">
        <f t="shared" si="37"/>
        <v>-0.46055218640946549</v>
      </c>
      <c r="BK65" s="3">
        <f t="shared" si="38"/>
        <v>105.7193131184568</v>
      </c>
      <c r="BL65" s="3">
        <f t="shared" si="39"/>
        <v>15.899999999999999</v>
      </c>
      <c r="BM65" s="3">
        <f t="shared" si="40"/>
        <v>17.367921156810475</v>
      </c>
      <c r="BN65" s="4">
        <f t="shared" si="84"/>
        <v>-1.4679211568104762</v>
      </c>
      <c r="BO65" s="4"/>
      <c r="BP65" s="13"/>
      <c r="BQ65" s="43">
        <v>46145.361111111109</v>
      </c>
      <c r="BR65" s="42">
        <v>103.242</v>
      </c>
      <c r="BS65" s="42">
        <v>104.411</v>
      </c>
      <c r="BT65" s="42">
        <v>67.3</v>
      </c>
      <c r="BU65" s="21">
        <f t="shared" si="41"/>
        <v>17.401833333333332</v>
      </c>
      <c r="BV65" s="21">
        <f t="shared" si="42"/>
        <v>17.619885519742798</v>
      </c>
      <c r="BW65" s="3">
        <f t="shared" si="43"/>
        <v>-0.21805218640946578</v>
      </c>
      <c r="BX65" s="3">
        <f t="shared" si="44"/>
        <v>105.7193131184568</v>
      </c>
      <c r="BY65" s="3">
        <f t="shared" si="92"/>
        <v>16.099999999999994</v>
      </c>
      <c r="BZ65" s="3">
        <f t="shared" si="46"/>
        <v>17.367921156810475</v>
      </c>
      <c r="CA65" s="4">
        <f t="shared" si="85"/>
        <v>-1.2679211568104805</v>
      </c>
      <c r="CB65" s="4"/>
      <c r="CC65" s="13"/>
      <c r="CD65" s="43">
        <v>46145.361111111109</v>
      </c>
      <c r="CE65" s="42">
        <v>102.59399999999999</v>
      </c>
      <c r="CF65" s="42">
        <v>103.767</v>
      </c>
      <c r="CG65" s="42">
        <v>69.5</v>
      </c>
      <c r="CH65" s="21">
        <f t="shared" si="47"/>
        <v>17.294499999999999</v>
      </c>
      <c r="CI65" s="21">
        <f t="shared" si="48"/>
        <v>17.619885519742798</v>
      </c>
      <c r="CJ65" s="3">
        <f t="shared" si="49"/>
        <v>-0.32538551974279883</v>
      </c>
      <c r="CK65" s="3">
        <f t="shared" si="50"/>
        <v>105.7193131184568</v>
      </c>
      <c r="CL65" s="3">
        <f t="shared" si="93"/>
        <v>16.100000000000001</v>
      </c>
      <c r="CM65" s="3">
        <f t="shared" si="52"/>
        <v>17.367921156810475</v>
      </c>
      <c r="CN65" s="4">
        <f t="shared" si="86"/>
        <v>-1.2679211568104733</v>
      </c>
      <c r="CO65" s="4"/>
      <c r="CP65" s="13"/>
      <c r="CQ65" s="43">
        <v>46145.361111111109</v>
      </c>
      <c r="CR65" s="42">
        <v>105.50700000000001</v>
      </c>
      <c r="CS65" s="42">
        <v>108.479</v>
      </c>
      <c r="CT65" s="42">
        <v>70.900000000000006</v>
      </c>
      <c r="CU65" s="21">
        <f t="shared" si="53"/>
        <v>18.079833333333333</v>
      </c>
      <c r="CV65" s="21">
        <f t="shared" si="54"/>
        <v>17.619885519742798</v>
      </c>
      <c r="CW65" s="3">
        <f t="shared" si="55"/>
        <v>0.45994781359053505</v>
      </c>
      <c r="CX65" s="3">
        <f t="shared" si="56"/>
        <v>105.7193131184568</v>
      </c>
      <c r="CY65" s="3">
        <f t="shared" si="94"/>
        <v>16.200000000000003</v>
      </c>
      <c r="CZ65" s="3">
        <f t="shared" si="58"/>
        <v>17.367921156810475</v>
      </c>
      <c r="DA65" s="4">
        <f t="shared" si="87"/>
        <v>-1.1679211568104719</v>
      </c>
      <c r="DB65" s="4"/>
      <c r="DC65" s="13"/>
      <c r="DD65" s="43">
        <v>46145.361111111109</v>
      </c>
      <c r="DE65" s="42">
        <v>98.468999999999994</v>
      </c>
      <c r="DF65" s="42">
        <v>99.614999999999995</v>
      </c>
      <c r="DG65" s="42">
        <v>67</v>
      </c>
      <c r="DH65" s="21">
        <f t="shared" si="59"/>
        <v>16.602499999999999</v>
      </c>
      <c r="DI65" s="21">
        <f t="shared" si="60"/>
        <v>16.763138792636038</v>
      </c>
      <c r="DJ65" s="3">
        <f t="shared" si="61"/>
        <v>-0.16063879263603908</v>
      </c>
      <c r="DK65" s="3">
        <f t="shared" si="62"/>
        <v>100.57883275581625</v>
      </c>
      <c r="DL65" s="3">
        <f t="shared" si="95"/>
        <v>15.600000000000001</v>
      </c>
      <c r="DM65" s="3">
        <f t="shared" si="64"/>
        <v>16.523425907901345</v>
      </c>
      <c r="DN65" s="4">
        <f t="shared" si="88"/>
        <v>-0.92342590790134338</v>
      </c>
      <c r="DO65" s="4"/>
      <c r="DP65" s="13"/>
      <c r="DQ65" s="11"/>
      <c r="DR65" s="55">
        <f t="shared" si="70"/>
        <v>46145.361111111109</v>
      </c>
      <c r="DS65" s="5">
        <f t="shared" si="96"/>
        <v>179.78083333333333</v>
      </c>
      <c r="DT65" s="5">
        <f t="shared" si="66"/>
        <v>182.39006267821836</v>
      </c>
      <c r="DU65" s="6">
        <f t="shared" si="89"/>
        <v>-2.6092293448850228</v>
      </c>
      <c r="DV65" s="5">
        <f t="shared" si="67"/>
        <v>1094.3403760693097</v>
      </c>
      <c r="DW65" s="5">
        <f t="shared" si="97"/>
        <v>166.49999999999997</v>
      </c>
      <c r="DX65" s="5">
        <f t="shared" si="69"/>
        <v>179.78188478191981</v>
      </c>
      <c r="DY65" s="6">
        <f t="shared" si="90"/>
        <v>-13.281884781919842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46145.354166666664</v>
      </c>
      <c r="B66" s="39">
        <v>344</v>
      </c>
      <c r="C66" s="38">
        <v>40.47</v>
      </c>
      <c r="D66" s="12"/>
      <c r="E66" s="42">
        <v>117.42</v>
      </c>
      <c r="F66" s="42">
        <v>118.726</v>
      </c>
      <c r="G66" s="42">
        <v>70.599999999999994</v>
      </c>
      <c r="H66" s="21">
        <f t="shared" si="11"/>
        <v>19.787666666666667</v>
      </c>
      <c r="I66" s="3">
        <f t="shared" si="12"/>
        <v>21.134660672016356</v>
      </c>
      <c r="J66" s="3">
        <f t="shared" si="13"/>
        <v>-1.3469940053496892</v>
      </c>
      <c r="K66" s="3">
        <f t="shared" si="14"/>
        <v>126.80796403209813</v>
      </c>
      <c r="L66" s="3">
        <f t="shared" si="15"/>
        <v>17.899999999999991</v>
      </c>
      <c r="M66" s="3">
        <f t="shared" si="16"/>
        <v>20.832435024406522</v>
      </c>
      <c r="N66" s="4">
        <f t="shared" si="80"/>
        <v>-2.93243502440653</v>
      </c>
      <c r="O66" s="4"/>
      <c r="P66" s="13"/>
      <c r="Q66" s="43">
        <v>46145.354166666664</v>
      </c>
      <c r="R66" s="42">
        <v>119.339</v>
      </c>
      <c r="S66" s="42">
        <v>120.90900000000001</v>
      </c>
      <c r="T66" s="42">
        <v>70.8</v>
      </c>
      <c r="U66" s="21">
        <f t="shared" si="17"/>
        <v>20.151499999999999</v>
      </c>
      <c r="V66" s="3">
        <f t="shared" si="18"/>
        <v>21.134660672016356</v>
      </c>
      <c r="W66" s="3">
        <f t="shared" si="19"/>
        <v>-0.98316067201635704</v>
      </c>
      <c r="X66" s="3">
        <f t="shared" si="20"/>
        <v>126.80796403209813</v>
      </c>
      <c r="Y66" s="3">
        <f t="shared" si="21"/>
        <v>17.899999999999999</v>
      </c>
      <c r="Z66" s="3">
        <f t="shared" si="22"/>
        <v>20.832435024406522</v>
      </c>
      <c r="AA66" s="4">
        <f t="shared" si="81"/>
        <v>-2.9324350244065229</v>
      </c>
      <c r="AB66" s="4"/>
      <c r="AC66" s="13"/>
      <c r="AD66" s="43">
        <v>46145.354166666664</v>
      </c>
      <c r="AE66" s="42">
        <v>118.896</v>
      </c>
      <c r="AF66" s="42">
        <v>120.553</v>
      </c>
      <c r="AG66" s="42">
        <v>71.3</v>
      </c>
      <c r="AH66" s="21">
        <f t="shared" si="23"/>
        <v>20.092166666666664</v>
      </c>
      <c r="AI66" s="21">
        <f t="shared" si="24"/>
        <v>21.134660672016356</v>
      </c>
      <c r="AJ66" s="3">
        <f t="shared" si="25"/>
        <v>-1.0424940053496918</v>
      </c>
      <c r="AK66" s="3">
        <f t="shared" si="26"/>
        <v>126.80796403209813</v>
      </c>
      <c r="AL66" s="3">
        <f t="shared" si="27"/>
        <v>18.399999999999999</v>
      </c>
      <c r="AM66" s="3">
        <f t="shared" si="28"/>
        <v>20.832435024406522</v>
      </c>
      <c r="AN66" s="4">
        <f t="shared" si="82"/>
        <v>-2.4324350244065229</v>
      </c>
      <c r="AO66" s="4"/>
      <c r="AP66" s="13"/>
      <c r="AQ66" s="43">
        <v>46145.354166666664</v>
      </c>
      <c r="AR66" s="42">
        <v>119.893</v>
      </c>
      <c r="AS66" s="42">
        <v>121.212</v>
      </c>
      <c r="AT66" s="42">
        <v>71.599999999999994</v>
      </c>
      <c r="AU66" s="21">
        <f t="shared" si="29"/>
        <v>20.201999999999998</v>
      </c>
      <c r="AV66" s="21">
        <f t="shared" si="30"/>
        <v>21.134660672016356</v>
      </c>
      <c r="AW66" s="3">
        <f t="shared" si="31"/>
        <v>-0.93266067201635749</v>
      </c>
      <c r="AX66" s="3">
        <f t="shared" si="32"/>
        <v>126.80796403209813</v>
      </c>
      <c r="AY66" s="3">
        <f t="shared" si="91"/>
        <v>18.599999999999994</v>
      </c>
      <c r="AZ66" s="3">
        <f t="shared" si="34"/>
        <v>20.832435024406522</v>
      </c>
      <c r="BA66" s="4">
        <f t="shared" si="83"/>
        <v>-2.2324350244065272</v>
      </c>
      <c r="BB66" s="4"/>
      <c r="BC66" s="13"/>
      <c r="BD66" s="43">
        <v>46145.354166666664</v>
      </c>
      <c r="BE66" s="42">
        <v>87.721999999999994</v>
      </c>
      <c r="BF66" s="42">
        <v>88.724999999999994</v>
      </c>
      <c r="BG66" s="42">
        <v>52.4</v>
      </c>
      <c r="BH66" s="21">
        <f t="shared" si="35"/>
        <v>14.787499999999998</v>
      </c>
      <c r="BI66" s="21">
        <f t="shared" si="36"/>
        <v>15.655304201493598</v>
      </c>
      <c r="BJ66" s="3">
        <f t="shared" si="37"/>
        <v>-0.86780420149360005</v>
      </c>
      <c r="BK66" s="3">
        <f t="shared" si="38"/>
        <v>93.93182520896157</v>
      </c>
      <c r="BL66" s="3">
        <f t="shared" si="39"/>
        <v>13.600000000000001</v>
      </c>
      <c r="BM66" s="3">
        <f t="shared" si="40"/>
        <v>15.43143335141224</v>
      </c>
      <c r="BN66" s="4">
        <f t="shared" si="84"/>
        <v>-1.8314333514122385</v>
      </c>
      <c r="BO66" s="4"/>
      <c r="BP66" s="13"/>
      <c r="BQ66" s="43">
        <v>46145.354166666664</v>
      </c>
      <c r="BR66" s="42">
        <v>88.953000000000003</v>
      </c>
      <c r="BS66" s="42">
        <v>89.941999999999993</v>
      </c>
      <c r="BT66" s="42">
        <v>51.2</v>
      </c>
      <c r="BU66" s="21">
        <f t="shared" si="41"/>
        <v>14.990333333333332</v>
      </c>
      <c r="BV66" s="21">
        <f t="shared" si="42"/>
        <v>15.655304201493598</v>
      </c>
      <c r="BW66" s="3">
        <f t="shared" si="43"/>
        <v>-0.66497086816026574</v>
      </c>
      <c r="BX66" s="3">
        <f t="shared" si="44"/>
        <v>93.93182520896157</v>
      </c>
      <c r="BY66" s="3">
        <f t="shared" si="92"/>
        <v>13.400000000000006</v>
      </c>
      <c r="BZ66" s="3">
        <f t="shared" si="46"/>
        <v>15.43143335141224</v>
      </c>
      <c r="CA66" s="4">
        <f t="shared" si="85"/>
        <v>-2.0314333514122342</v>
      </c>
      <c r="CB66" s="4"/>
      <c r="CC66" s="13"/>
      <c r="CD66" s="43">
        <v>46145.354166666664</v>
      </c>
      <c r="CE66" s="42">
        <v>88.76</v>
      </c>
      <c r="CF66" s="42">
        <v>89.774000000000001</v>
      </c>
      <c r="CG66" s="42">
        <v>53.4</v>
      </c>
      <c r="CH66" s="21">
        <f t="shared" si="47"/>
        <v>14.962333333333333</v>
      </c>
      <c r="CI66" s="21">
        <f t="shared" si="48"/>
        <v>15.655304201493598</v>
      </c>
      <c r="CJ66" s="3">
        <f t="shared" si="49"/>
        <v>-0.69297086816026443</v>
      </c>
      <c r="CK66" s="3">
        <f t="shared" si="50"/>
        <v>93.93182520896157</v>
      </c>
      <c r="CL66" s="3">
        <f t="shared" si="93"/>
        <v>13.799999999999997</v>
      </c>
      <c r="CM66" s="3">
        <f t="shared" si="52"/>
        <v>15.43143335141224</v>
      </c>
      <c r="CN66" s="4">
        <f t="shared" si="86"/>
        <v>-1.6314333514122428</v>
      </c>
      <c r="CO66" s="4"/>
      <c r="CP66" s="13"/>
      <c r="CQ66" s="43">
        <v>46145.354166666664</v>
      </c>
      <c r="CR66" s="42">
        <v>91.117000000000004</v>
      </c>
      <c r="CS66" s="42">
        <v>93.566000000000003</v>
      </c>
      <c r="CT66" s="42">
        <v>54.7</v>
      </c>
      <c r="CU66" s="21">
        <f t="shared" si="53"/>
        <v>15.594333333333333</v>
      </c>
      <c r="CV66" s="21">
        <f t="shared" si="54"/>
        <v>15.655304201493598</v>
      </c>
      <c r="CW66" s="3">
        <f t="shared" si="55"/>
        <v>-6.0970868160264757E-2</v>
      </c>
      <c r="CX66" s="3">
        <f t="shared" si="56"/>
        <v>93.93182520896157</v>
      </c>
      <c r="CY66" s="3">
        <f t="shared" si="94"/>
        <v>14</v>
      </c>
      <c r="CZ66" s="3">
        <f t="shared" si="58"/>
        <v>15.43143335141224</v>
      </c>
      <c r="DA66" s="4">
        <f t="shared" si="87"/>
        <v>-1.4314333514122399</v>
      </c>
      <c r="DB66" s="4"/>
      <c r="DC66" s="13"/>
      <c r="DD66" s="43">
        <v>46145.354166666664</v>
      </c>
      <c r="DE66" s="42">
        <v>85.198999999999998</v>
      </c>
      <c r="DF66" s="42">
        <v>86.153999999999996</v>
      </c>
      <c r="DG66" s="42">
        <v>51.4</v>
      </c>
      <c r="DH66" s="21">
        <f t="shared" si="59"/>
        <v>14.358999999999998</v>
      </c>
      <c r="DI66" s="21">
        <f t="shared" si="60"/>
        <v>14.894082988026478</v>
      </c>
      <c r="DJ66" s="3">
        <f t="shared" si="61"/>
        <v>-0.53508298802647936</v>
      </c>
      <c r="DK66" s="3">
        <f t="shared" si="62"/>
        <v>89.364497928158869</v>
      </c>
      <c r="DL66" s="3">
        <f t="shared" si="95"/>
        <v>13.100000000000001</v>
      </c>
      <c r="DM66" s="3">
        <f t="shared" si="64"/>
        <v>14.681097601297699</v>
      </c>
      <c r="DN66" s="4">
        <f t="shared" si="88"/>
        <v>-1.5810976012976976</v>
      </c>
      <c r="DO66" s="4"/>
      <c r="DP66" s="13"/>
      <c r="DQ66" s="11"/>
      <c r="DR66" s="55">
        <f t="shared" si="70"/>
        <v>46145.354166666664</v>
      </c>
      <c r="DS66" s="5">
        <f t="shared" si="96"/>
        <v>154.92683333333332</v>
      </c>
      <c r="DT66" s="5">
        <f t="shared" si="66"/>
        <v>162.05394248206628</v>
      </c>
      <c r="DU66" s="6">
        <f t="shared" si="89"/>
        <v>-7.1271091487329556</v>
      </c>
      <c r="DV66" s="5">
        <f t="shared" si="67"/>
        <v>972.3236548923976</v>
      </c>
      <c r="DW66" s="5">
        <f t="shared" si="97"/>
        <v>140.69999999999999</v>
      </c>
      <c r="DX66" s="5">
        <f t="shared" si="69"/>
        <v>159.73657110457273</v>
      </c>
      <c r="DY66" s="6">
        <f t="shared" si="90"/>
        <v>-19.036571104572744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46145.347222222219</v>
      </c>
      <c r="B67" s="39">
        <v>301</v>
      </c>
      <c r="C67" s="38">
        <v>36.159999999999997</v>
      </c>
      <c r="D67" s="12"/>
      <c r="E67" s="42">
        <v>100.908</v>
      </c>
      <c r="F67" s="42">
        <v>102.233</v>
      </c>
      <c r="G67" s="42">
        <v>52.7</v>
      </c>
      <c r="H67" s="21">
        <f t="shared" si="11"/>
        <v>17.038833333333333</v>
      </c>
      <c r="I67" s="3">
        <f t="shared" si="12"/>
        <v>18.78776157328182</v>
      </c>
      <c r="J67" s="3">
        <f t="shared" si="13"/>
        <v>-1.7489282399484871</v>
      </c>
      <c r="K67" s="3">
        <f t="shared" si="14"/>
        <v>112.72656943969092</v>
      </c>
      <c r="L67" s="3">
        <f t="shared" si="15"/>
        <v>15.300000000000004</v>
      </c>
      <c r="M67" s="3">
        <f t="shared" si="16"/>
        <v>18.519096582783892</v>
      </c>
      <c r="N67" s="4">
        <f t="shared" ref="N67:N75" si="98">L67-M67</f>
        <v>-3.2190965827838873</v>
      </c>
      <c r="O67" s="4"/>
      <c r="P67" s="13"/>
      <c r="Q67" s="43">
        <v>46145.347222222219</v>
      </c>
      <c r="R67" s="42">
        <v>102.351</v>
      </c>
      <c r="S67" s="42">
        <v>104.702</v>
      </c>
      <c r="T67" s="42">
        <v>52.9</v>
      </c>
      <c r="U67" s="21">
        <f t="shared" si="17"/>
        <v>17.450333333333333</v>
      </c>
      <c r="V67" s="3">
        <f t="shared" si="18"/>
        <v>18.78776157328182</v>
      </c>
      <c r="W67" s="3">
        <f t="shared" si="19"/>
        <v>-1.3374282399484869</v>
      </c>
      <c r="X67" s="3">
        <f t="shared" si="20"/>
        <v>112.72656943969092</v>
      </c>
      <c r="Y67" s="3">
        <f t="shared" si="21"/>
        <v>15.699999999999996</v>
      </c>
      <c r="Z67" s="3">
        <f t="shared" si="22"/>
        <v>18.519096582783892</v>
      </c>
      <c r="AA67" s="4">
        <f t="shared" ref="AA67:AA75" si="99">Y67-Z67</f>
        <v>-2.8190965827838959</v>
      </c>
      <c r="AB67" s="4"/>
      <c r="AC67" s="13"/>
      <c r="AD67" s="43">
        <v>46145.347222222219</v>
      </c>
      <c r="AE67" s="42">
        <v>102.042</v>
      </c>
      <c r="AF67" s="42">
        <v>103.274</v>
      </c>
      <c r="AG67" s="42">
        <v>52.9</v>
      </c>
      <c r="AH67" s="21">
        <f t="shared" si="23"/>
        <v>17.212333333333333</v>
      </c>
      <c r="AI67" s="21">
        <f t="shared" si="24"/>
        <v>18.78776157328182</v>
      </c>
      <c r="AJ67" s="3">
        <f t="shared" si="25"/>
        <v>-1.5754282399484865</v>
      </c>
      <c r="AK67" s="3">
        <f t="shared" si="26"/>
        <v>112.72656943969092</v>
      </c>
      <c r="AL67" s="3">
        <f t="shared" si="27"/>
        <v>15.299999999999997</v>
      </c>
      <c r="AM67" s="3">
        <f t="shared" si="28"/>
        <v>18.519096582783892</v>
      </c>
      <c r="AN67" s="4">
        <f t="shared" ref="AN67:AN75" si="100">AL67-AM67</f>
        <v>-3.2190965827838944</v>
      </c>
      <c r="AO67" s="4"/>
      <c r="AP67" s="13"/>
      <c r="AQ67" s="43">
        <v>46145.347222222219</v>
      </c>
      <c r="AR67" s="42">
        <v>102.986</v>
      </c>
      <c r="AS67" s="42">
        <v>104.131</v>
      </c>
      <c r="AT67" s="42">
        <v>53</v>
      </c>
      <c r="AU67" s="21">
        <f t="shared" si="29"/>
        <v>17.355166666666666</v>
      </c>
      <c r="AV67" s="21">
        <f t="shared" si="30"/>
        <v>18.78776157328182</v>
      </c>
      <c r="AW67" s="3">
        <f t="shared" si="31"/>
        <v>-1.4325949066151544</v>
      </c>
      <c r="AX67" s="3">
        <f t="shared" si="32"/>
        <v>112.72656943969092</v>
      </c>
      <c r="AY67" s="3">
        <f t="shared" si="91"/>
        <v>15.600000000000001</v>
      </c>
      <c r="AZ67" s="3">
        <f t="shared" si="34"/>
        <v>18.519096582783892</v>
      </c>
      <c r="BA67" s="4">
        <f t="shared" ref="BA67:BA75" si="101">AY67-AZ67</f>
        <v>-2.9190965827838902</v>
      </c>
      <c r="BB67" s="4"/>
      <c r="BC67" s="13"/>
      <c r="BD67" s="43">
        <v>46145.347222222219</v>
      </c>
      <c r="BE67" s="42">
        <v>75.152000000000001</v>
      </c>
      <c r="BF67" s="42">
        <v>76.034000000000006</v>
      </c>
      <c r="BG67" s="42">
        <v>38.799999999999997</v>
      </c>
      <c r="BH67" s="21">
        <f t="shared" si="35"/>
        <v>12.672333333333334</v>
      </c>
      <c r="BI67" s="21">
        <f t="shared" si="36"/>
        <v>13.9168604246532</v>
      </c>
      <c r="BJ67" s="3">
        <f t="shared" si="37"/>
        <v>-1.2445270913198652</v>
      </c>
      <c r="BK67" s="3">
        <f t="shared" si="38"/>
        <v>83.501162547919193</v>
      </c>
      <c r="BL67" s="3">
        <f t="shared" si="39"/>
        <v>11.299999999999997</v>
      </c>
      <c r="BM67" s="3">
        <f t="shared" si="40"/>
        <v>13.717849320580658</v>
      </c>
      <c r="BN67" s="4">
        <f t="shared" ref="BN67:BN75" si="102">BL67-BM67</f>
        <v>-2.417849320580661</v>
      </c>
      <c r="BO67" s="4"/>
      <c r="BP67" s="13"/>
      <c r="BQ67" s="43">
        <v>46145.347222222219</v>
      </c>
      <c r="BR67" s="42">
        <v>72.674999999999997</v>
      </c>
      <c r="BS67" s="42">
        <v>73.506</v>
      </c>
      <c r="BT67" s="42">
        <v>37.799999999999997</v>
      </c>
      <c r="BU67" s="21">
        <f t="shared" si="41"/>
        <v>12.250999999999999</v>
      </c>
      <c r="BV67" s="21">
        <f t="shared" si="42"/>
        <v>13.9168604246532</v>
      </c>
      <c r="BW67" s="3">
        <f t="shared" si="43"/>
        <v>-1.6658604246532001</v>
      </c>
      <c r="BX67" s="3">
        <f t="shared" si="44"/>
        <v>83.501162547919193</v>
      </c>
      <c r="BY67" s="3">
        <f t="shared" si="92"/>
        <v>11.099999999999998</v>
      </c>
      <c r="BZ67" s="3">
        <f t="shared" si="46"/>
        <v>13.717849320580658</v>
      </c>
      <c r="CA67" s="4">
        <f t="shared" ref="CA67:CA75" si="103" xml:space="preserve"> BY67-BZ67</f>
        <v>-2.6178493205806603</v>
      </c>
      <c r="CB67" s="4"/>
      <c r="CC67" s="13"/>
      <c r="CD67" s="43">
        <v>46145.347222222219</v>
      </c>
      <c r="CE67" s="42">
        <v>76.363</v>
      </c>
      <c r="CF67" s="42">
        <v>77.251000000000005</v>
      </c>
      <c r="CG67" s="42">
        <v>39.6</v>
      </c>
      <c r="CH67" s="21">
        <f t="shared" si="47"/>
        <v>12.875166666666667</v>
      </c>
      <c r="CI67" s="21">
        <f t="shared" si="48"/>
        <v>13.9168604246532</v>
      </c>
      <c r="CJ67" s="3">
        <f t="shared" si="49"/>
        <v>-1.0416937579865326</v>
      </c>
      <c r="CK67" s="3">
        <f t="shared" si="50"/>
        <v>83.501162547919193</v>
      </c>
      <c r="CL67" s="3">
        <f t="shared" si="93"/>
        <v>11.600000000000001</v>
      </c>
      <c r="CM67" s="3">
        <f t="shared" si="52"/>
        <v>13.717849320580658</v>
      </c>
      <c r="CN67" s="4">
        <f t="shared" ref="CN67:CN75" si="104">CL67-CM67</f>
        <v>-2.1178493205806568</v>
      </c>
      <c r="CO67" s="4"/>
      <c r="CP67" s="13"/>
      <c r="CQ67" s="43">
        <v>46145.347222222219</v>
      </c>
      <c r="CR67" s="42">
        <v>78.325999999999993</v>
      </c>
      <c r="CS67" s="42">
        <v>80.403999999999996</v>
      </c>
      <c r="CT67" s="42">
        <v>40.700000000000003</v>
      </c>
      <c r="CU67" s="21">
        <f t="shared" si="53"/>
        <v>13.400666666666666</v>
      </c>
      <c r="CV67" s="21">
        <f t="shared" si="54"/>
        <v>13.9168604246532</v>
      </c>
      <c r="CW67" s="3">
        <f t="shared" si="55"/>
        <v>-0.51619375798653344</v>
      </c>
      <c r="CX67" s="3">
        <f t="shared" si="56"/>
        <v>83.501162547919193</v>
      </c>
      <c r="CY67" s="3">
        <f t="shared" si="94"/>
        <v>11.900000000000002</v>
      </c>
      <c r="CZ67" s="3">
        <f t="shared" si="58"/>
        <v>13.717849320580658</v>
      </c>
      <c r="DA67" s="4">
        <f t="shared" ref="DA67:DA75" si="105">CY67-CZ67</f>
        <v>-1.8178493205806561</v>
      </c>
      <c r="DB67" s="4"/>
      <c r="DC67" s="13"/>
      <c r="DD67" s="43">
        <v>46145.347222222219</v>
      </c>
      <c r="DE67" s="42">
        <v>73.198999999999998</v>
      </c>
      <c r="DF67" s="42">
        <v>74.058000000000007</v>
      </c>
      <c r="DG67" s="42">
        <v>38.299999999999997</v>
      </c>
      <c r="DH67" s="21">
        <f t="shared" si="59"/>
        <v>12.343</v>
      </c>
      <c r="DI67" s="21">
        <f t="shared" si="60"/>
        <v>13.240169046206759</v>
      </c>
      <c r="DJ67" s="3">
        <f t="shared" si="61"/>
        <v>-0.89716904620675919</v>
      </c>
      <c r="DK67" s="3">
        <f t="shared" si="62"/>
        <v>79.441014277240555</v>
      </c>
      <c r="DL67" s="3">
        <f t="shared" si="95"/>
        <v>11.199999999999996</v>
      </c>
      <c r="DM67" s="3">
        <f t="shared" si="64"/>
        <v>13.050834628846003</v>
      </c>
      <c r="DN67" s="4">
        <f t="shared" ref="DN67:DN75" si="106" xml:space="preserve"> DL67-DM67</f>
        <v>-1.8508346288460071</v>
      </c>
      <c r="DO67" s="4"/>
      <c r="DP67" s="13"/>
      <c r="DQ67" s="11"/>
      <c r="DR67" s="55">
        <f t="shared" si="70"/>
        <v>46145.347222222219</v>
      </c>
      <c r="DS67" s="5">
        <f t="shared" si="96"/>
        <v>132.59883333333332</v>
      </c>
      <c r="DT67" s="5">
        <f t="shared" si="66"/>
        <v>144.05865703794683</v>
      </c>
      <c r="DU67" s="6">
        <f t="shared" ref="DU67:DU75" si="107">DS67-DT67</f>
        <v>-11.459823704613513</v>
      </c>
      <c r="DV67" s="5">
        <f t="shared" si="67"/>
        <v>864.35194222768109</v>
      </c>
      <c r="DW67" s="5">
        <f t="shared" si="97"/>
        <v>118.99999999999997</v>
      </c>
      <c r="DX67" s="5">
        <f t="shared" si="69"/>
        <v>141.99861824230419</v>
      </c>
      <c r="DY67" s="6">
        <f t="shared" ref="DY67:DY75" si="108">DW67-DX67</f>
        <v>-22.998618242304218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46145.340277777781</v>
      </c>
      <c r="B68" s="39">
        <v>251</v>
      </c>
      <c r="C68" s="38">
        <v>29.56</v>
      </c>
      <c r="D68" s="12"/>
      <c r="E68" s="42">
        <v>82.385999999999996</v>
      </c>
      <c r="F68" s="42">
        <v>83.269000000000005</v>
      </c>
      <c r="G68" s="42">
        <v>37.4</v>
      </c>
      <c r="H68" s="21">
        <f t="shared" ref="H68:H75" si="109">F68*(10/60)</f>
        <v>13.878166666666667</v>
      </c>
      <c r="I68" s="3">
        <f t="shared" ref="I68:I75" si="110" xml:space="preserve"> (B68/1000)*(10/60)*412.02*(1-0.0035*(C68-25))*0.9459</f>
        <v>16.043486259480119</v>
      </c>
      <c r="J68" s="3">
        <f t="shared" ref="J68:J75" si="111">H68-I68</f>
        <v>-2.1653195928134519</v>
      </c>
      <c r="K68" s="3">
        <f t="shared" ref="K68:K75" si="112" xml:space="preserve"> (B68/1000)*412.02*(1-0.0035*(C68-25))*0.9459</f>
        <v>96.260917556880713</v>
      </c>
      <c r="L68" s="3">
        <f t="shared" ref="L68:L75" si="113">G68-G69</f>
        <v>12.399999999999999</v>
      </c>
      <c r="M68" s="3">
        <f t="shared" ref="M68:M75" si="114">( B68/1000)*(10/60)*412.02*(1-0.0035*(C68-25))*0.9459*0.9857</f>
        <v>15.814064405969553</v>
      </c>
      <c r="N68" s="4">
        <f t="shared" si="98"/>
        <v>-3.4140644059695546</v>
      </c>
      <c r="O68" s="4"/>
      <c r="P68" s="13"/>
      <c r="Q68" s="43">
        <v>46145.340277777781</v>
      </c>
      <c r="R68" s="42">
        <v>84.734999999999999</v>
      </c>
      <c r="S68" s="42">
        <v>85.638999999999996</v>
      </c>
      <c r="T68" s="42">
        <v>37.200000000000003</v>
      </c>
      <c r="U68" s="21">
        <f t="shared" ref="U68:U75" si="115">S68*(10/60)</f>
        <v>14.273166666666665</v>
      </c>
      <c r="V68" s="3">
        <f t="shared" ref="V68:V75" si="116" xml:space="preserve"> (B68/1000)*(10/60)*412.02*(1-0.0035*(C68-25))*0.9459</f>
        <v>16.043486259480119</v>
      </c>
      <c r="W68" s="3">
        <f t="shared" ref="W68:W75" si="117">U68-V68</f>
        <v>-1.7703195928134541</v>
      </c>
      <c r="X68" s="3">
        <f t="shared" ref="X68:X75" si="118" xml:space="preserve"> (B68/1000)*412.02*(1-0.0035*(C68-25))*0.9459</f>
        <v>96.260917556880713</v>
      </c>
      <c r="Y68" s="3">
        <f t="shared" ref="Y68:Y75" si="119">T68-T69</f>
        <v>12.900000000000002</v>
      </c>
      <c r="Z68" s="3">
        <f t="shared" ref="Z68:Z75" si="120">( B68/1000)*(10/60)*412.02*(1-0.0035*(C68-25))*0.9459*0.9857</f>
        <v>15.814064405969553</v>
      </c>
      <c r="AA68" s="4">
        <f t="shared" si="99"/>
        <v>-2.9140644059695511</v>
      </c>
      <c r="AB68" s="4"/>
      <c r="AC68" s="13"/>
      <c r="AD68" s="43">
        <v>46145.340277777781</v>
      </c>
      <c r="AE68" s="42">
        <v>83.587999999999994</v>
      </c>
      <c r="AF68" s="42">
        <v>84.951999999999998</v>
      </c>
      <c r="AG68" s="42">
        <v>37.6</v>
      </c>
      <c r="AH68" s="21">
        <f t="shared" ref="AH68:AH75" si="121">AF68*(10/60)</f>
        <v>14.158666666666665</v>
      </c>
      <c r="AI68" s="21">
        <f t="shared" ref="AI68:AI75" si="122" xml:space="preserve"> (B68/1000)*(10/60)*412.02*(1-0.0035*(C68-25))*0.9459</f>
        <v>16.043486259480119</v>
      </c>
      <c r="AJ68" s="3">
        <f t="shared" ref="AJ68:AJ75" si="123">AH68-AI68</f>
        <v>-1.8848195928134537</v>
      </c>
      <c r="AK68" s="3">
        <f t="shared" ref="AK68:AK75" si="124" xml:space="preserve"> (B68/1000)*412.02*(1-0.0035*(C68-25))*0.9459</f>
        <v>96.260917556880713</v>
      </c>
      <c r="AL68" s="3">
        <f t="shared" ref="AL68:AL75" si="125">AG68-AG69</f>
        <v>12.5</v>
      </c>
      <c r="AM68" s="3">
        <f t="shared" ref="AM68:AM75" si="126">( B68/1000)*(10/60)*412.02*(1-0.0035*(C68-25))*0.9459*0.9857</f>
        <v>15.814064405969553</v>
      </c>
      <c r="AN68" s="4">
        <f t="shared" si="100"/>
        <v>-3.3140644059695532</v>
      </c>
      <c r="AO68" s="4"/>
      <c r="AP68" s="13"/>
      <c r="AQ68" s="43">
        <v>46145.340277777781</v>
      </c>
      <c r="AR68" s="42">
        <v>84.292000000000002</v>
      </c>
      <c r="AS68" s="42">
        <v>85.221000000000004</v>
      </c>
      <c r="AT68" s="42">
        <v>37.4</v>
      </c>
      <c r="AU68" s="21">
        <f t="shared" ref="AU68:AU75" si="127">AS68*(10/60)</f>
        <v>14.2035</v>
      </c>
      <c r="AV68" s="21">
        <f t="shared" ref="AV68:AV75" si="128" xml:space="preserve"> (B68/1000)*(10/60)*412.02*(1-0.0035*(C68-25))*0.9459</f>
        <v>16.043486259480119</v>
      </c>
      <c r="AW68" s="3">
        <f t="shared" ref="AW68:AW75" si="129">AU68-AV68</f>
        <v>-1.8399862594801188</v>
      </c>
      <c r="AX68" s="3">
        <f t="shared" ref="AX68:AX75" si="130" xml:space="preserve"> (B68/1000)*412.02*(1-0.0035*(C68-25))*0.9459</f>
        <v>96.260917556880713</v>
      </c>
      <c r="AY68" s="3">
        <f t="shared" ref="AY68:AY75" si="131">AT68-AT69</f>
        <v>12.5</v>
      </c>
      <c r="AZ68" s="3">
        <f t="shared" ref="AZ68:AZ75" si="132">( B68/1000)*(10/60)*412.02*(1-0.0035*(C68-25))*0.9459*0.9857</f>
        <v>15.814064405969553</v>
      </c>
      <c r="BA68" s="4">
        <f t="shared" si="101"/>
        <v>-3.3140644059695532</v>
      </c>
      <c r="BB68" s="4"/>
      <c r="BC68" s="13"/>
      <c r="BD68" s="43">
        <v>46145.340277777781</v>
      </c>
      <c r="BE68" s="42">
        <v>61.448999999999998</v>
      </c>
      <c r="BF68" s="42">
        <v>62.18</v>
      </c>
      <c r="BG68" s="42">
        <v>27.5</v>
      </c>
      <c r="BH68" s="21">
        <f t="shared" ref="BH68:BH75" si="133">BF68*(10/60)</f>
        <v>10.363333333333333</v>
      </c>
      <c r="BI68" s="21">
        <f t="shared" ref="BI68:BI75" si="134" xml:space="preserve"> (B68/1000)*(10/60)*305.2*(1-0.0035*(C68-25))*0.9459</f>
        <v>11.884063895911201</v>
      </c>
      <c r="BJ68" s="3">
        <f t="shared" ref="BJ68:BJ75" si="135">BH68-BI68</f>
        <v>-1.5207305625778673</v>
      </c>
      <c r="BK68" s="3">
        <f t="shared" ref="BK68:BK75" si="136" xml:space="preserve"> (B68/1000)*305.2*(1-0.0035*(C68-25))*0.9459</f>
        <v>71.304383375467197</v>
      </c>
      <c r="BL68" s="3">
        <f t="shared" ref="BL68:BL75" si="137">BG68-BG69</f>
        <v>9.1000000000000014</v>
      </c>
      <c r="BM68" s="3">
        <f t="shared" ref="BM68:BM75" si="138">( B68/1000)*(10/60)*305.2*(1-0.0035*(C68-25))*0.9459*0.9857</f>
        <v>11.714121782199671</v>
      </c>
      <c r="BN68" s="4">
        <f t="shared" si="102"/>
        <v>-2.6141217821996694</v>
      </c>
      <c r="BO68" s="4"/>
      <c r="BP68" s="13"/>
      <c r="BQ68" s="43">
        <v>46145.340277777781</v>
      </c>
      <c r="BR68" s="42">
        <v>59.485999999999997</v>
      </c>
      <c r="BS68" s="42">
        <v>60.195999999999998</v>
      </c>
      <c r="BT68" s="42">
        <v>26.7</v>
      </c>
      <c r="BU68" s="21">
        <f t="shared" ref="BU68:BU75" si="139">BS68*(10/60)</f>
        <v>10.032666666666666</v>
      </c>
      <c r="BV68" s="21">
        <f t="shared" ref="BV68:BV75" si="140" xml:space="preserve"> (B68/1000)*(10/60)*305.2*(1-0.0035*(C68-25))*0.9459</f>
        <v>11.884063895911201</v>
      </c>
      <c r="BW68" s="3">
        <f t="shared" ref="BW68:BW75" si="141">BU68-BV68</f>
        <v>-1.8513972292445349</v>
      </c>
      <c r="BX68" s="3">
        <f t="shared" ref="BX68:BX75" si="142" xml:space="preserve"> (B68/1000)*305.2*(1-0.0035*(C68-25))*0.9459</f>
        <v>71.304383375467197</v>
      </c>
      <c r="BY68" s="3">
        <f t="shared" ref="BY68:BY75" si="143">BT68-BT69</f>
        <v>8.8000000000000007</v>
      </c>
      <c r="BZ68" s="3">
        <f t="shared" ref="BZ68:BZ75" si="144">( B68/1000)*(10/60)*305.2*(1-0.0035*(C68-25))*0.9459*0.9857</f>
        <v>11.714121782199671</v>
      </c>
      <c r="CA68" s="4">
        <f t="shared" si="103"/>
        <v>-2.9141217821996701</v>
      </c>
      <c r="CB68" s="4"/>
      <c r="CC68" s="13"/>
      <c r="CD68" s="43">
        <v>46145.340277777781</v>
      </c>
      <c r="CE68" s="42">
        <v>62.609000000000002</v>
      </c>
      <c r="CF68" s="42">
        <v>63.363</v>
      </c>
      <c r="CG68" s="42">
        <v>28</v>
      </c>
      <c r="CH68" s="21">
        <f t="shared" ref="CH68:CH75" si="145">CF68*(10/60)</f>
        <v>10.560499999999999</v>
      </c>
      <c r="CI68" s="21">
        <f t="shared" ref="CI68:CI75" si="146" xml:space="preserve"> (B68/1000)*(10/60)*305.2*(1-0.0035*(C68-25))*0.9459</f>
        <v>11.884063895911201</v>
      </c>
      <c r="CJ68" s="3">
        <f t="shared" ref="CJ68:CJ75" si="147">CH68-CI68</f>
        <v>-1.3235638959112013</v>
      </c>
      <c r="CK68" s="3">
        <f t="shared" ref="CK68:CK75" si="148" xml:space="preserve"> (B68/1000)*305.2*(1-0.0035*(C68-25))*0.9459</f>
        <v>71.304383375467197</v>
      </c>
      <c r="CL68" s="3">
        <f t="shared" ref="CL68:CL75" si="149">CG68-CG69</f>
        <v>9.3999999999999986</v>
      </c>
      <c r="CM68" s="3">
        <f t="shared" ref="CM68:CM75" si="150">( B68/1000)*(10/60)*305.2*(1-0.0035*(C68-25))*0.9459*0.9857</f>
        <v>11.714121782199671</v>
      </c>
      <c r="CN68" s="4">
        <f t="shared" si="104"/>
        <v>-2.3141217821996722</v>
      </c>
      <c r="CO68" s="4"/>
      <c r="CP68" s="13"/>
      <c r="CQ68" s="43">
        <v>46145.340277777781</v>
      </c>
      <c r="CR68" s="42">
        <v>64.182000000000002</v>
      </c>
      <c r="CS68" s="42">
        <v>66.27</v>
      </c>
      <c r="CT68" s="42">
        <v>28.8</v>
      </c>
      <c r="CU68" s="21">
        <f t="shared" ref="CU68:CU75" si="151">CS68*(10/60)</f>
        <v>11.044999999999998</v>
      </c>
      <c r="CV68" s="21">
        <f t="shared" ref="CV68:CV75" si="152" xml:space="preserve"> (B68/1000)*(10/60)*305.2*(1-0.0035*(C68-25))*0.9459</f>
        <v>11.884063895911201</v>
      </c>
      <c r="CW68" s="3">
        <f t="shared" ref="CW68:CW75" si="153">CU68-CV68</f>
        <v>-0.83906389591120245</v>
      </c>
      <c r="CX68" s="3">
        <f t="shared" ref="CX68:CX75" si="154" xml:space="preserve"> (B68/1000)*305.2*(1-0.0035*(C68-25))*0.9459</f>
        <v>71.304383375467197</v>
      </c>
      <c r="CY68" s="3">
        <f t="shared" ref="CY68:CY75" si="155">CT68-CT69</f>
        <v>9.5</v>
      </c>
      <c r="CZ68" s="3">
        <f t="shared" ref="CZ68:CZ75" si="156">( B68/1000)*(10/60)*305.2*(1-0.0035*(C68-25))*0.9459*0.9857</f>
        <v>11.714121782199671</v>
      </c>
      <c r="DA68" s="4">
        <f t="shared" si="105"/>
        <v>-2.2141217821996708</v>
      </c>
      <c r="DB68" s="4"/>
      <c r="DC68" s="13"/>
      <c r="DD68" s="43">
        <v>46145.340277777781</v>
      </c>
      <c r="DE68" s="42">
        <v>60.651000000000003</v>
      </c>
      <c r="DF68" s="42">
        <v>61.326999999999998</v>
      </c>
      <c r="DG68" s="42">
        <v>27.1</v>
      </c>
      <c r="DH68" s="21">
        <f t="shared" ref="DH68:DH75" si="157">DF68*(10/60)</f>
        <v>10.221166666666665</v>
      </c>
      <c r="DI68" s="21">
        <f t="shared" ref="DI68:DI75" si="158" xml:space="preserve"> (B68/1000)*(10/60)*290.36*(1-0.0035*(C68-25))*0.9459</f>
        <v>11.306214917486161</v>
      </c>
      <c r="DJ68" s="3">
        <f t="shared" ref="DJ68:DJ75" si="159">DH68-DI68</f>
        <v>-1.0850482508194954</v>
      </c>
      <c r="DK68" s="3">
        <f t="shared" ref="DK68:DK75" si="160" xml:space="preserve"> (B68/1000)*290.36*(1-0.0035*(C68-25))*0.9459</f>
        <v>67.837289504916967</v>
      </c>
      <c r="DL68" s="3">
        <f t="shared" ref="DL68:DL75" si="161">DG68-DG69</f>
        <v>9</v>
      </c>
      <c r="DM68" s="3">
        <f t="shared" ref="DM68:DM75" si="162">( B68/1000)*(10/60)*290.36*(1-0.0035*(C68-25))*0.9459*0.9857</f>
        <v>11.144536044166109</v>
      </c>
      <c r="DN68" s="4">
        <f t="shared" si="106"/>
        <v>-2.1445360441661094</v>
      </c>
      <c r="DO68" s="4"/>
      <c r="DP68" s="13"/>
      <c r="DQ68" s="11"/>
      <c r="DR68" s="55">
        <f t="shared" si="70"/>
        <v>46145.340277777781</v>
      </c>
      <c r="DS68" s="5">
        <f t="shared" ref="DS68:DS75" si="163">H68+U68+AH68+AU68+BH68+BU68+CH68+CU68+DH68</f>
        <v>108.73616666666668</v>
      </c>
      <c r="DT68" s="5">
        <f t="shared" ref="DT68:DT75" si="164">I68+V68+AI68+AV68+BI68+BV68+CI68+CV68+DI68</f>
        <v>123.01641553905142</v>
      </c>
      <c r="DU68" s="6">
        <f t="shared" si="107"/>
        <v>-14.280248872384746</v>
      </c>
      <c r="DV68" s="5">
        <f t="shared" ref="DV68:DV75" si="165">K68+X68+AK68+AX68+BK68+BX68+CK68+CX68+DK68</f>
        <v>738.09849323430853</v>
      </c>
      <c r="DW68" s="5">
        <f t="shared" ref="DW68:DW75" si="166">L68+Y68+AL68+AY68+BL68+BY68+CL68+CY68+DL68</f>
        <v>96.1</v>
      </c>
      <c r="DX68" s="5">
        <f t="shared" ref="DX68:DX75" si="167">M68+Z68+AM68+AZ68+BM68+BZ68+CM68+CZ68+DM68</f>
        <v>121.25728079684299</v>
      </c>
      <c r="DY68" s="6">
        <f t="shared" si="108"/>
        <v>-25.157280796842997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46145.333333333336</v>
      </c>
      <c r="B69" s="39">
        <v>205</v>
      </c>
      <c r="C69" s="38">
        <v>24.97</v>
      </c>
      <c r="D69" s="12"/>
      <c r="E69" s="42">
        <v>65.741</v>
      </c>
      <c r="F69" s="42">
        <v>66.486000000000004</v>
      </c>
      <c r="G69" s="42">
        <v>25</v>
      </c>
      <c r="H69" s="21">
        <f t="shared" si="109"/>
        <v>11.081</v>
      </c>
      <c r="I69" s="3">
        <f t="shared" si="110"/>
        <v>13.317163520363325</v>
      </c>
      <c r="J69" s="3">
        <f t="shared" si="111"/>
        <v>-2.2361635203633252</v>
      </c>
      <c r="K69" s="3">
        <f t="shared" si="112"/>
        <v>79.902981122179938</v>
      </c>
      <c r="L69" s="3">
        <f t="shared" si="113"/>
        <v>9.6999999999999993</v>
      </c>
      <c r="M69" s="3">
        <f t="shared" si="114"/>
        <v>13.126728082022129</v>
      </c>
      <c r="N69" s="4">
        <f t="shared" si="98"/>
        <v>-3.4267280820221302</v>
      </c>
      <c r="O69" s="4"/>
      <c r="P69" s="13"/>
      <c r="Q69" s="43">
        <v>46145.333333333336</v>
      </c>
      <c r="R69" s="42">
        <v>66.307000000000002</v>
      </c>
      <c r="S69" s="42">
        <v>67.078000000000003</v>
      </c>
      <c r="T69" s="42">
        <v>24.3</v>
      </c>
      <c r="U69" s="21">
        <f t="shared" si="115"/>
        <v>11.179666666666666</v>
      </c>
      <c r="V69" s="3">
        <f t="shared" si="116"/>
        <v>13.317163520363325</v>
      </c>
      <c r="W69" s="3">
        <f t="shared" si="117"/>
        <v>-2.1374968536966588</v>
      </c>
      <c r="X69" s="3">
        <f t="shared" si="118"/>
        <v>79.902981122179938</v>
      </c>
      <c r="Y69" s="3">
        <f t="shared" si="119"/>
        <v>9.3000000000000007</v>
      </c>
      <c r="Z69" s="3">
        <f t="shared" si="120"/>
        <v>13.126728082022129</v>
      </c>
      <c r="AA69" s="4">
        <f t="shared" si="99"/>
        <v>-3.8267280820221288</v>
      </c>
      <c r="AB69" s="4"/>
      <c r="AC69" s="13"/>
      <c r="AD69" s="43">
        <v>46145.333333333336</v>
      </c>
      <c r="AE69" s="42">
        <v>65.117000000000004</v>
      </c>
      <c r="AF69" s="42">
        <v>65.861000000000004</v>
      </c>
      <c r="AG69" s="42">
        <v>25.1</v>
      </c>
      <c r="AH69" s="21">
        <f t="shared" si="121"/>
        <v>10.976833333333333</v>
      </c>
      <c r="AI69" s="21">
        <f t="shared" si="122"/>
        <v>13.317163520363325</v>
      </c>
      <c r="AJ69" s="3">
        <f t="shared" si="123"/>
        <v>-2.3403301870299913</v>
      </c>
      <c r="AK69" s="3">
        <f t="shared" si="124"/>
        <v>79.902981122179938</v>
      </c>
      <c r="AL69" s="3">
        <f t="shared" si="125"/>
        <v>9.5000000000000018</v>
      </c>
      <c r="AM69" s="3">
        <f t="shared" si="126"/>
        <v>13.126728082022129</v>
      </c>
      <c r="AN69" s="4">
        <f t="shared" si="100"/>
        <v>-3.6267280820221277</v>
      </c>
      <c r="AO69" s="4"/>
      <c r="AP69" s="13"/>
      <c r="AQ69" s="43">
        <v>46145.333333333336</v>
      </c>
      <c r="AR69" s="42">
        <v>66.863</v>
      </c>
      <c r="AS69" s="42">
        <v>67.647000000000006</v>
      </c>
      <c r="AT69" s="42">
        <v>24.9</v>
      </c>
      <c r="AU69" s="21">
        <f t="shared" si="127"/>
        <v>11.2745</v>
      </c>
      <c r="AV69" s="21">
        <f t="shared" si="128"/>
        <v>13.317163520363325</v>
      </c>
      <c r="AW69" s="3">
        <f t="shared" si="129"/>
        <v>-2.042663520363325</v>
      </c>
      <c r="AX69" s="3">
        <f t="shared" si="130"/>
        <v>79.902981122179938</v>
      </c>
      <c r="AY69" s="3">
        <f t="shared" si="131"/>
        <v>9.7999999999999989</v>
      </c>
      <c r="AZ69" s="3">
        <f t="shared" si="132"/>
        <v>13.126728082022129</v>
      </c>
      <c r="BA69" s="4">
        <f t="shared" si="101"/>
        <v>-3.3267280820221306</v>
      </c>
      <c r="BB69" s="4"/>
      <c r="BC69" s="13"/>
      <c r="BD69" s="43">
        <v>46145.333333333336</v>
      </c>
      <c r="BE69" s="42">
        <v>48.491</v>
      </c>
      <c r="BF69" s="42">
        <v>49.16</v>
      </c>
      <c r="BG69" s="42">
        <v>18.399999999999999</v>
      </c>
      <c r="BH69" s="21">
        <f t="shared" si="133"/>
        <v>8.1933333333333316</v>
      </c>
      <c r="BI69" s="21">
        <f t="shared" si="134"/>
        <v>9.864565570639499</v>
      </c>
      <c r="BJ69" s="3">
        <f t="shared" si="135"/>
        <v>-1.6712322373061674</v>
      </c>
      <c r="BK69" s="3">
        <f t="shared" si="136"/>
        <v>59.187393423836994</v>
      </c>
      <c r="BL69" s="3">
        <f t="shared" si="137"/>
        <v>7.0999999999999979</v>
      </c>
      <c r="BM69" s="3">
        <f t="shared" si="138"/>
        <v>9.7235022829793536</v>
      </c>
      <c r="BN69" s="4">
        <f t="shared" si="102"/>
        <v>-2.6235022829793557</v>
      </c>
      <c r="BO69" s="4"/>
      <c r="BP69" s="13"/>
      <c r="BQ69" s="43">
        <v>46145.333333333336</v>
      </c>
      <c r="BR69" s="42">
        <v>47.213999999999999</v>
      </c>
      <c r="BS69" s="42">
        <v>47.85</v>
      </c>
      <c r="BT69" s="42">
        <v>17.899999999999999</v>
      </c>
      <c r="BU69" s="21">
        <f t="shared" si="139"/>
        <v>7.9749999999999996</v>
      </c>
      <c r="BV69" s="21">
        <f t="shared" si="140"/>
        <v>9.864565570639499</v>
      </c>
      <c r="BW69" s="3">
        <f t="shared" si="141"/>
        <v>-1.8895655706394994</v>
      </c>
      <c r="BX69" s="3">
        <f t="shared" si="142"/>
        <v>59.187393423836994</v>
      </c>
      <c r="BY69" s="3">
        <f t="shared" si="143"/>
        <v>6.8999999999999986</v>
      </c>
      <c r="BZ69" s="3">
        <f t="shared" si="144"/>
        <v>9.7235022829793536</v>
      </c>
      <c r="CA69" s="4">
        <f t="shared" si="103"/>
        <v>-2.823502282979355</v>
      </c>
      <c r="CB69" s="4"/>
      <c r="CC69" s="13"/>
      <c r="CD69" s="43">
        <v>46145.333333333336</v>
      </c>
      <c r="CE69" s="42">
        <v>49.311</v>
      </c>
      <c r="CF69" s="42">
        <v>49.92</v>
      </c>
      <c r="CG69" s="42">
        <v>18.600000000000001</v>
      </c>
      <c r="CH69" s="21">
        <f t="shared" si="145"/>
        <v>8.32</v>
      </c>
      <c r="CI69" s="21">
        <f t="shared" si="146"/>
        <v>9.864565570639499</v>
      </c>
      <c r="CJ69" s="3">
        <f t="shared" si="147"/>
        <v>-1.5445655706394987</v>
      </c>
      <c r="CK69" s="3">
        <f t="shared" si="148"/>
        <v>59.187393423836994</v>
      </c>
      <c r="CL69" s="3">
        <f t="shared" si="149"/>
        <v>7.1000000000000014</v>
      </c>
      <c r="CM69" s="3">
        <f t="shared" si="150"/>
        <v>9.7235022829793536</v>
      </c>
      <c r="CN69" s="4">
        <f t="shared" si="104"/>
        <v>-2.6235022829793522</v>
      </c>
      <c r="CO69" s="4"/>
      <c r="CP69" s="13"/>
      <c r="CQ69" s="43">
        <v>46145.333333333336</v>
      </c>
      <c r="CR69" s="42">
        <v>50.893000000000001</v>
      </c>
      <c r="CS69" s="42">
        <v>52.478999999999999</v>
      </c>
      <c r="CT69" s="42">
        <v>19.3</v>
      </c>
      <c r="CU69" s="21">
        <f t="shared" si="151"/>
        <v>8.7464999999999993</v>
      </c>
      <c r="CV69" s="21">
        <f t="shared" si="152"/>
        <v>9.864565570639499</v>
      </c>
      <c r="CW69" s="3">
        <f t="shared" si="153"/>
        <v>-1.1180655706394997</v>
      </c>
      <c r="CX69" s="3">
        <f t="shared" si="154"/>
        <v>59.187393423836994</v>
      </c>
      <c r="CY69" s="3">
        <f t="shared" si="155"/>
        <v>7.4</v>
      </c>
      <c r="CZ69" s="3">
        <f t="shared" si="156"/>
        <v>9.7235022829793536</v>
      </c>
      <c r="DA69" s="4">
        <f t="shared" si="105"/>
        <v>-2.3235022829793532</v>
      </c>
      <c r="DB69" s="4"/>
      <c r="DC69" s="13"/>
      <c r="DD69" s="43">
        <v>46145.333333333336</v>
      </c>
      <c r="DE69" s="42">
        <v>48.293999999999997</v>
      </c>
      <c r="DF69" s="42">
        <v>48.954999999999998</v>
      </c>
      <c r="DG69" s="42">
        <v>18.100000000000001</v>
      </c>
      <c r="DH69" s="21">
        <f t="shared" si="157"/>
        <v>8.1591666666666658</v>
      </c>
      <c r="DI69" s="21">
        <f t="shared" si="158"/>
        <v>9.3849123823423497</v>
      </c>
      <c r="DJ69" s="3">
        <f t="shared" si="159"/>
        <v>-1.2257457156756839</v>
      </c>
      <c r="DK69" s="3">
        <f t="shared" si="160"/>
        <v>56.309474294054098</v>
      </c>
      <c r="DL69" s="3">
        <f t="shared" si="161"/>
        <v>7.1000000000000014</v>
      </c>
      <c r="DM69" s="3">
        <f t="shared" si="162"/>
        <v>9.2507081352748539</v>
      </c>
      <c r="DN69" s="4">
        <f t="shared" si="106"/>
        <v>-2.1507081352748525</v>
      </c>
      <c r="DO69" s="4"/>
      <c r="DP69" s="13"/>
      <c r="DQ69" s="11"/>
      <c r="DR69" s="55">
        <f t="shared" ref="DR69:DR75" si="168">A69</f>
        <v>46145.333333333336</v>
      </c>
      <c r="DS69" s="5">
        <f t="shared" si="163"/>
        <v>85.905999999999992</v>
      </c>
      <c r="DT69" s="5">
        <f t="shared" si="164"/>
        <v>102.11182874635364</v>
      </c>
      <c r="DU69" s="6">
        <f t="shared" si="107"/>
        <v>-16.205828746353646</v>
      </c>
      <c r="DV69" s="5">
        <f t="shared" si="165"/>
        <v>612.67097247812171</v>
      </c>
      <c r="DW69" s="5">
        <f t="shared" si="166"/>
        <v>73.900000000000006</v>
      </c>
      <c r="DX69" s="5">
        <f t="shared" si="167"/>
        <v>100.65162959528078</v>
      </c>
      <c r="DY69" s="6">
        <f t="shared" si="108"/>
        <v>-26.751629595280775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46145.326388888891</v>
      </c>
      <c r="B70" s="39">
        <v>159</v>
      </c>
      <c r="C70" s="38">
        <v>21.24</v>
      </c>
      <c r="D70" s="12"/>
      <c r="E70" s="42">
        <v>48.908000000000001</v>
      </c>
      <c r="F70" s="42">
        <v>49.546999999999997</v>
      </c>
      <c r="G70" s="42">
        <v>15.3</v>
      </c>
      <c r="H70" s="21">
        <f t="shared" si="109"/>
        <v>8.2578333333333322</v>
      </c>
      <c r="I70" s="3">
        <f t="shared" si="110"/>
        <v>10.46375186885532</v>
      </c>
      <c r="J70" s="3">
        <f t="shared" si="111"/>
        <v>-2.2059185355219881</v>
      </c>
      <c r="K70" s="3">
        <f t="shared" si="112"/>
        <v>62.782511213131912</v>
      </c>
      <c r="L70" s="3">
        <f t="shared" si="113"/>
        <v>6.8000000000000007</v>
      </c>
      <c r="M70" s="3">
        <f t="shared" si="114"/>
        <v>10.314120217130689</v>
      </c>
      <c r="N70" s="4">
        <f t="shared" si="98"/>
        <v>-3.5141202171306887</v>
      </c>
      <c r="O70" s="4"/>
      <c r="P70" s="13"/>
      <c r="Q70" s="43">
        <v>46145.326388888891</v>
      </c>
      <c r="R70" s="42">
        <v>48.491999999999997</v>
      </c>
      <c r="S70" s="42">
        <v>49.548999999999999</v>
      </c>
      <c r="T70" s="42">
        <v>15</v>
      </c>
      <c r="U70" s="21">
        <f t="shared" si="115"/>
        <v>8.258166666666666</v>
      </c>
      <c r="V70" s="3">
        <f t="shared" si="116"/>
        <v>10.46375186885532</v>
      </c>
      <c r="W70" s="3">
        <f t="shared" si="117"/>
        <v>-2.2055852021886544</v>
      </c>
      <c r="X70" s="3">
        <f t="shared" si="118"/>
        <v>62.782511213131912</v>
      </c>
      <c r="Y70" s="3">
        <f t="shared" si="119"/>
        <v>6.6999999999999993</v>
      </c>
      <c r="Z70" s="3">
        <f t="shared" si="120"/>
        <v>10.314120217130689</v>
      </c>
      <c r="AA70" s="4">
        <f t="shared" si="99"/>
        <v>-3.6141202171306901</v>
      </c>
      <c r="AB70" s="4"/>
      <c r="AC70" s="13"/>
      <c r="AD70" s="43">
        <v>46145.326388888891</v>
      </c>
      <c r="AE70" s="42">
        <v>49.137</v>
      </c>
      <c r="AF70" s="42">
        <v>49.789000000000001</v>
      </c>
      <c r="AG70" s="42">
        <v>15.6</v>
      </c>
      <c r="AH70" s="21">
        <f t="shared" si="121"/>
        <v>8.2981666666666669</v>
      </c>
      <c r="AI70" s="21">
        <f t="shared" si="122"/>
        <v>10.46375186885532</v>
      </c>
      <c r="AJ70" s="3">
        <f t="shared" si="123"/>
        <v>-2.1655852021886535</v>
      </c>
      <c r="AK70" s="3">
        <f t="shared" si="124"/>
        <v>62.782511213131912</v>
      </c>
      <c r="AL70" s="3">
        <f t="shared" si="125"/>
        <v>6.9</v>
      </c>
      <c r="AM70" s="3">
        <f t="shared" si="126"/>
        <v>10.314120217130689</v>
      </c>
      <c r="AN70" s="4">
        <f t="shared" si="100"/>
        <v>-3.414120217130689</v>
      </c>
      <c r="AO70" s="4"/>
      <c r="AP70" s="13"/>
      <c r="AQ70" s="43">
        <v>46145.326388888891</v>
      </c>
      <c r="AR70" s="42">
        <v>49.850999999999999</v>
      </c>
      <c r="AS70" s="42">
        <v>50.523000000000003</v>
      </c>
      <c r="AT70" s="42">
        <v>15.1</v>
      </c>
      <c r="AU70" s="21">
        <f t="shared" si="127"/>
        <v>8.4205000000000005</v>
      </c>
      <c r="AV70" s="21">
        <f t="shared" si="128"/>
        <v>10.46375186885532</v>
      </c>
      <c r="AW70" s="3">
        <f t="shared" si="129"/>
        <v>-2.0432518688553198</v>
      </c>
      <c r="AX70" s="3">
        <f t="shared" si="130"/>
        <v>62.782511213131912</v>
      </c>
      <c r="AY70" s="3">
        <f t="shared" si="131"/>
        <v>6.7999999999999989</v>
      </c>
      <c r="AZ70" s="3">
        <f t="shared" si="132"/>
        <v>10.314120217130689</v>
      </c>
      <c r="BA70" s="4">
        <f t="shared" si="101"/>
        <v>-3.5141202171306904</v>
      </c>
      <c r="BB70" s="4"/>
      <c r="BC70" s="13"/>
      <c r="BD70" s="43">
        <v>46145.326388888891</v>
      </c>
      <c r="BE70" s="42">
        <v>35.993000000000002</v>
      </c>
      <c r="BF70" s="42">
        <v>36.545000000000002</v>
      </c>
      <c r="BG70" s="42">
        <v>11.3</v>
      </c>
      <c r="BH70" s="21">
        <f t="shared" si="133"/>
        <v>6.0908333333333333</v>
      </c>
      <c r="BI70" s="21">
        <f t="shared" si="134"/>
        <v>7.7509273102631999</v>
      </c>
      <c r="BJ70" s="3">
        <f t="shared" si="135"/>
        <v>-1.6600939769298666</v>
      </c>
      <c r="BK70" s="3">
        <f t="shared" si="136"/>
        <v>46.505563861579205</v>
      </c>
      <c r="BL70" s="3">
        <f t="shared" si="137"/>
        <v>5.0000000000000009</v>
      </c>
      <c r="BM70" s="3">
        <f t="shared" si="138"/>
        <v>7.640089049726436</v>
      </c>
      <c r="BN70" s="4">
        <f t="shared" si="102"/>
        <v>-2.6400890497264351</v>
      </c>
      <c r="BO70" s="4"/>
      <c r="BP70" s="13"/>
      <c r="BQ70" s="43">
        <v>46145.326388888891</v>
      </c>
      <c r="BR70" s="42">
        <v>35.222999999999999</v>
      </c>
      <c r="BS70" s="42">
        <v>35.741</v>
      </c>
      <c r="BT70" s="42">
        <v>11</v>
      </c>
      <c r="BU70" s="21">
        <f t="shared" si="139"/>
        <v>5.956833333333333</v>
      </c>
      <c r="BV70" s="21">
        <f t="shared" si="140"/>
        <v>7.7509273102631999</v>
      </c>
      <c r="BW70" s="3">
        <f t="shared" si="141"/>
        <v>-1.7940939769298669</v>
      </c>
      <c r="BX70" s="3">
        <f t="shared" si="142"/>
        <v>46.505563861579205</v>
      </c>
      <c r="BY70" s="3">
        <f t="shared" si="143"/>
        <v>4.9000000000000004</v>
      </c>
      <c r="BZ70" s="3">
        <f t="shared" si="144"/>
        <v>7.640089049726436</v>
      </c>
      <c r="CA70" s="4">
        <f t="shared" si="103"/>
        <v>-2.7400890497264356</v>
      </c>
      <c r="CB70" s="4"/>
      <c r="CC70" s="13"/>
      <c r="CD70" s="43">
        <v>46145.326388888891</v>
      </c>
      <c r="CE70" s="42">
        <v>37.055</v>
      </c>
      <c r="CF70" s="42">
        <v>37.615000000000002</v>
      </c>
      <c r="CG70" s="42">
        <v>11.5</v>
      </c>
      <c r="CH70" s="21">
        <f t="shared" si="145"/>
        <v>6.269166666666667</v>
      </c>
      <c r="CI70" s="21">
        <f t="shared" si="146"/>
        <v>7.7509273102631999</v>
      </c>
      <c r="CJ70" s="3">
        <f t="shared" si="147"/>
        <v>-1.4817606435965329</v>
      </c>
      <c r="CK70" s="3">
        <f t="shared" si="148"/>
        <v>46.505563861579205</v>
      </c>
      <c r="CL70" s="3">
        <f t="shared" si="149"/>
        <v>5.2</v>
      </c>
      <c r="CM70" s="3">
        <f t="shared" si="150"/>
        <v>7.640089049726436</v>
      </c>
      <c r="CN70" s="4">
        <f t="shared" si="104"/>
        <v>-2.4400890497264358</v>
      </c>
      <c r="CO70" s="4"/>
      <c r="CP70" s="13"/>
      <c r="CQ70" s="43">
        <v>46145.326388888891</v>
      </c>
      <c r="CR70" s="42">
        <v>38.155999999999999</v>
      </c>
      <c r="CS70" s="42">
        <v>39.396999999999998</v>
      </c>
      <c r="CT70" s="42">
        <v>11.9</v>
      </c>
      <c r="CU70" s="21">
        <f t="shared" si="151"/>
        <v>6.5661666666666658</v>
      </c>
      <c r="CV70" s="21">
        <f t="shared" si="152"/>
        <v>7.7509273102631999</v>
      </c>
      <c r="CW70" s="3">
        <f t="shared" si="153"/>
        <v>-1.1847606435965341</v>
      </c>
      <c r="CX70" s="3">
        <f t="shared" si="154"/>
        <v>46.505563861579205</v>
      </c>
      <c r="CY70" s="3">
        <f t="shared" si="155"/>
        <v>5.4</v>
      </c>
      <c r="CZ70" s="3">
        <f t="shared" si="156"/>
        <v>7.640089049726436</v>
      </c>
      <c r="DA70" s="4">
        <f t="shared" si="105"/>
        <v>-2.2400890497264356</v>
      </c>
      <c r="DB70" s="4"/>
      <c r="DC70" s="13"/>
      <c r="DD70" s="43">
        <v>46145.326388888891</v>
      </c>
      <c r="DE70" s="42">
        <v>36.113</v>
      </c>
      <c r="DF70" s="42">
        <v>36.606000000000002</v>
      </c>
      <c r="DG70" s="42">
        <v>11</v>
      </c>
      <c r="DH70" s="21">
        <f t="shared" si="157"/>
        <v>6.101</v>
      </c>
      <c r="DI70" s="21">
        <f t="shared" si="158"/>
        <v>7.3740473584797597</v>
      </c>
      <c r="DJ70" s="3">
        <f t="shared" si="159"/>
        <v>-1.2730473584797597</v>
      </c>
      <c r="DK70" s="3">
        <f t="shared" si="160"/>
        <v>44.244284150878556</v>
      </c>
      <c r="DL70" s="3">
        <f t="shared" si="161"/>
        <v>5</v>
      </c>
      <c r="DM70" s="3">
        <f t="shared" si="162"/>
        <v>7.2685984812534992</v>
      </c>
      <c r="DN70" s="4">
        <f t="shared" si="106"/>
        <v>-2.2685984812534992</v>
      </c>
      <c r="DO70" s="4"/>
      <c r="DP70" s="13"/>
      <c r="DQ70" s="11"/>
      <c r="DR70" s="55">
        <f t="shared" si="168"/>
        <v>46145.326388888891</v>
      </c>
      <c r="DS70" s="5">
        <f t="shared" si="163"/>
        <v>64.218666666666678</v>
      </c>
      <c r="DT70" s="5">
        <f t="shared" si="164"/>
        <v>80.232764074953835</v>
      </c>
      <c r="DU70" s="6">
        <f t="shared" si="107"/>
        <v>-16.014097408287157</v>
      </c>
      <c r="DV70" s="5">
        <f t="shared" si="165"/>
        <v>481.39658444972309</v>
      </c>
      <c r="DW70" s="5">
        <f t="shared" si="166"/>
        <v>52.699999999999996</v>
      </c>
      <c r="DX70" s="5">
        <f t="shared" si="167"/>
        <v>79.085435548682014</v>
      </c>
      <c r="DY70" s="6">
        <f t="shared" si="108"/>
        <v>-26.385435548682018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46145.319444444445</v>
      </c>
      <c r="B71" s="39">
        <v>114</v>
      </c>
      <c r="C71" s="38">
        <v>18.37</v>
      </c>
      <c r="D71" s="12"/>
      <c r="E71" s="42">
        <v>33.575000000000003</v>
      </c>
      <c r="F71" s="42">
        <v>34.085999999999999</v>
      </c>
      <c r="G71" s="42">
        <v>8.5</v>
      </c>
      <c r="H71" s="21">
        <f t="shared" si="109"/>
        <v>5.6809999999999992</v>
      </c>
      <c r="I71" s="3">
        <f t="shared" si="110"/>
        <v>7.5766945260176088</v>
      </c>
      <c r="J71" s="3">
        <f t="shared" si="111"/>
        <v>-1.8956945260176097</v>
      </c>
      <c r="K71" s="3">
        <f t="shared" si="112"/>
        <v>45.460167156105655</v>
      </c>
      <c r="L71" s="3">
        <f t="shared" si="113"/>
        <v>4.5999999999999996</v>
      </c>
      <c r="M71" s="3">
        <f t="shared" si="114"/>
        <v>7.468347794295557</v>
      </c>
      <c r="N71" s="4">
        <f t="shared" si="98"/>
        <v>-2.8683477942955573</v>
      </c>
      <c r="O71" s="4"/>
      <c r="P71" s="13"/>
      <c r="Q71" s="43">
        <v>46145.319444444445</v>
      </c>
      <c r="R71" s="42">
        <v>32.167999999999999</v>
      </c>
      <c r="S71" s="42">
        <v>33.085999999999999</v>
      </c>
      <c r="T71" s="42">
        <v>8.3000000000000007</v>
      </c>
      <c r="U71" s="21">
        <f t="shared" si="115"/>
        <v>5.5143333333333331</v>
      </c>
      <c r="V71" s="3">
        <f t="shared" si="116"/>
        <v>7.5766945260176088</v>
      </c>
      <c r="W71" s="3">
        <f t="shared" si="117"/>
        <v>-2.0623611926842758</v>
      </c>
      <c r="X71" s="3">
        <f t="shared" si="118"/>
        <v>45.460167156105655</v>
      </c>
      <c r="Y71" s="3">
        <f t="shared" si="119"/>
        <v>4.4000000000000004</v>
      </c>
      <c r="Z71" s="3">
        <f t="shared" si="120"/>
        <v>7.468347794295557</v>
      </c>
      <c r="AA71" s="4">
        <f t="shared" si="99"/>
        <v>-3.0683477942955566</v>
      </c>
      <c r="AB71" s="4"/>
      <c r="AC71" s="13"/>
      <c r="AD71" s="43">
        <v>46145.319444444445</v>
      </c>
      <c r="AE71" s="42">
        <v>33.616</v>
      </c>
      <c r="AF71" s="42">
        <v>34.137999999999998</v>
      </c>
      <c r="AG71" s="42">
        <v>8.6999999999999993</v>
      </c>
      <c r="AH71" s="21">
        <f t="shared" si="121"/>
        <v>5.6896666666666658</v>
      </c>
      <c r="AI71" s="21">
        <f t="shared" si="122"/>
        <v>7.5766945260176088</v>
      </c>
      <c r="AJ71" s="3">
        <f t="shared" si="123"/>
        <v>-1.8870278593509431</v>
      </c>
      <c r="AK71" s="3">
        <f t="shared" si="124"/>
        <v>45.460167156105655</v>
      </c>
      <c r="AL71" s="3">
        <f t="shared" si="125"/>
        <v>4.4999999999999991</v>
      </c>
      <c r="AM71" s="3">
        <f t="shared" si="126"/>
        <v>7.468347794295557</v>
      </c>
      <c r="AN71" s="4">
        <f t="shared" si="100"/>
        <v>-2.9683477942955578</v>
      </c>
      <c r="AO71" s="4"/>
      <c r="AP71" s="13"/>
      <c r="AQ71" s="43">
        <v>46145.319444444445</v>
      </c>
      <c r="AR71" s="42">
        <v>33.064</v>
      </c>
      <c r="AS71" s="42">
        <v>33.591000000000001</v>
      </c>
      <c r="AT71" s="42">
        <v>8.3000000000000007</v>
      </c>
      <c r="AU71" s="21">
        <f t="shared" si="127"/>
        <v>5.5984999999999996</v>
      </c>
      <c r="AV71" s="21">
        <f t="shared" si="128"/>
        <v>7.5766945260176088</v>
      </c>
      <c r="AW71" s="3">
        <f t="shared" si="129"/>
        <v>-1.9781945260176093</v>
      </c>
      <c r="AX71" s="3">
        <f t="shared" si="130"/>
        <v>45.460167156105655</v>
      </c>
      <c r="AY71" s="3">
        <f t="shared" si="131"/>
        <v>4.4000000000000004</v>
      </c>
      <c r="AZ71" s="3">
        <f t="shared" si="132"/>
        <v>7.468347794295557</v>
      </c>
      <c r="BA71" s="4">
        <f t="shared" si="101"/>
        <v>-3.0683477942955566</v>
      </c>
      <c r="BB71" s="4"/>
      <c r="BC71" s="13"/>
      <c r="BD71" s="43">
        <v>46145.319444444445</v>
      </c>
      <c r="BE71" s="42">
        <v>24.629000000000001</v>
      </c>
      <c r="BF71" s="42">
        <v>25.207999999999998</v>
      </c>
      <c r="BG71" s="42">
        <v>6.3</v>
      </c>
      <c r="BH71" s="21">
        <f t="shared" si="133"/>
        <v>4.2013333333333325</v>
      </c>
      <c r="BI71" s="21">
        <f t="shared" si="134"/>
        <v>5.6123663155685986</v>
      </c>
      <c r="BJ71" s="3">
        <f t="shared" si="135"/>
        <v>-1.4110329822352661</v>
      </c>
      <c r="BK71" s="3">
        <f t="shared" si="136"/>
        <v>33.674197893411602</v>
      </c>
      <c r="BL71" s="3">
        <f t="shared" si="137"/>
        <v>3.3</v>
      </c>
      <c r="BM71" s="3">
        <f t="shared" si="138"/>
        <v>5.5321094772559674</v>
      </c>
      <c r="BN71" s="4">
        <f t="shared" si="102"/>
        <v>-2.2321094772559675</v>
      </c>
      <c r="BO71" s="4"/>
      <c r="BP71" s="13"/>
      <c r="BQ71" s="43">
        <v>46145.319444444445</v>
      </c>
      <c r="BR71" s="42">
        <v>24.25</v>
      </c>
      <c r="BS71" s="42">
        <v>24.707000000000001</v>
      </c>
      <c r="BT71" s="42">
        <v>6.1</v>
      </c>
      <c r="BU71" s="21">
        <f t="shared" si="139"/>
        <v>4.1178333333333335</v>
      </c>
      <c r="BV71" s="21">
        <f t="shared" si="140"/>
        <v>5.6123663155685986</v>
      </c>
      <c r="BW71" s="3">
        <f t="shared" si="141"/>
        <v>-1.4945329822352651</v>
      </c>
      <c r="BX71" s="3">
        <f t="shared" si="142"/>
        <v>33.674197893411602</v>
      </c>
      <c r="BY71" s="3">
        <f t="shared" si="143"/>
        <v>3.1999999999999997</v>
      </c>
      <c r="BZ71" s="3">
        <f t="shared" si="144"/>
        <v>5.5321094772559674</v>
      </c>
      <c r="CA71" s="4">
        <f t="shared" si="103"/>
        <v>-2.3321094772559676</v>
      </c>
      <c r="CB71" s="4"/>
      <c r="CC71" s="13"/>
      <c r="CD71" s="43">
        <v>46145.319444444445</v>
      </c>
      <c r="CE71" s="42">
        <v>25.472000000000001</v>
      </c>
      <c r="CF71" s="42">
        <v>25.939</v>
      </c>
      <c r="CG71" s="42">
        <v>6.3</v>
      </c>
      <c r="CH71" s="21">
        <f t="shared" si="145"/>
        <v>4.3231666666666664</v>
      </c>
      <c r="CI71" s="21">
        <f t="shared" si="146"/>
        <v>5.6123663155685986</v>
      </c>
      <c r="CJ71" s="3">
        <f t="shared" si="147"/>
        <v>-1.2891996489019322</v>
      </c>
      <c r="CK71" s="3">
        <f t="shared" si="148"/>
        <v>33.674197893411602</v>
      </c>
      <c r="CL71" s="3">
        <f t="shared" si="149"/>
        <v>3.4</v>
      </c>
      <c r="CM71" s="3">
        <f t="shared" si="150"/>
        <v>5.5321094772559674</v>
      </c>
      <c r="CN71" s="4">
        <f t="shared" si="104"/>
        <v>-2.1321094772559674</v>
      </c>
      <c r="CO71" s="4"/>
      <c r="CP71" s="13"/>
      <c r="CQ71" s="43">
        <v>46145.319444444445</v>
      </c>
      <c r="CR71" s="42">
        <v>26.311</v>
      </c>
      <c r="CS71" s="42">
        <v>27.18</v>
      </c>
      <c r="CT71" s="42">
        <v>6.5</v>
      </c>
      <c r="CU71" s="21">
        <f t="shared" si="151"/>
        <v>4.5299999999999994</v>
      </c>
      <c r="CV71" s="21">
        <f t="shared" si="152"/>
        <v>5.6123663155685986</v>
      </c>
      <c r="CW71" s="3">
        <f t="shared" si="153"/>
        <v>-1.0823663155685992</v>
      </c>
      <c r="CX71" s="3">
        <f t="shared" si="154"/>
        <v>33.674197893411602</v>
      </c>
      <c r="CY71" s="3">
        <f t="shared" si="155"/>
        <v>3.5</v>
      </c>
      <c r="CZ71" s="3">
        <f t="shared" si="156"/>
        <v>5.5321094772559674</v>
      </c>
      <c r="DA71" s="4">
        <f t="shared" si="105"/>
        <v>-2.0321094772559674</v>
      </c>
      <c r="DB71" s="4"/>
      <c r="DC71" s="13"/>
      <c r="DD71" s="43">
        <v>46145.319444444445</v>
      </c>
      <c r="DE71" s="42">
        <v>24.577000000000002</v>
      </c>
      <c r="DF71" s="42">
        <v>25.036000000000001</v>
      </c>
      <c r="DG71" s="42">
        <v>6</v>
      </c>
      <c r="DH71" s="21">
        <f t="shared" si="157"/>
        <v>4.1726666666666663</v>
      </c>
      <c r="DI71" s="21">
        <f t="shared" si="158"/>
        <v>5.3394714396739795</v>
      </c>
      <c r="DJ71" s="3">
        <f t="shared" si="159"/>
        <v>-1.1668047730073132</v>
      </c>
      <c r="DK71" s="3">
        <f t="shared" si="160"/>
        <v>32.036828638043879</v>
      </c>
      <c r="DL71" s="3">
        <f t="shared" si="161"/>
        <v>3.2</v>
      </c>
      <c r="DM71" s="3">
        <f t="shared" si="162"/>
        <v>5.2631169980866419</v>
      </c>
      <c r="DN71" s="4">
        <f t="shared" si="106"/>
        <v>-2.0631169980866417</v>
      </c>
      <c r="DO71" s="4"/>
      <c r="DP71" s="13"/>
      <c r="DQ71" s="11"/>
      <c r="DR71" s="55">
        <f t="shared" si="168"/>
        <v>46145.319444444445</v>
      </c>
      <c r="DS71" s="5">
        <f t="shared" si="163"/>
        <v>43.828499999999998</v>
      </c>
      <c r="DT71" s="5">
        <f t="shared" si="164"/>
        <v>58.095714806018812</v>
      </c>
      <c r="DU71" s="6">
        <f t="shared" si="107"/>
        <v>-14.267214806018814</v>
      </c>
      <c r="DV71" s="5">
        <f t="shared" si="165"/>
        <v>348.57428883611283</v>
      </c>
      <c r="DW71" s="5">
        <f t="shared" si="166"/>
        <v>34.5</v>
      </c>
      <c r="DX71" s="5">
        <f t="shared" si="167"/>
        <v>57.264946084292731</v>
      </c>
      <c r="DY71" s="6">
        <f t="shared" si="108"/>
        <v>-22.764946084292731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46145.3125</v>
      </c>
      <c r="B72" s="39">
        <v>74</v>
      </c>
      <c r="C72" s="38">
        <v>16.649999999999999</v>
      </c>
      <c r="D72" s="12"/>
      <c r="E72" s="42">
        <v>20.751999999999999</v>
      </c>
      <c r="F72" s="42">
        <v>21.18</v>
      </c>
      <c r="G72" s="42">
        <v>3.9</v>
      </c>
      <c r="H72" s="21">
        <f t="shared" si="109"/>
        <v>3.53</v>
      </c>
      <c r="I72" s="3">
        <f t="shared" si="110"/>
        <v>4.9471413511054489</v>
      </c>
      <c r="J72" s="3">
        <f t="shared" si="111"/>
        <v>-1.4171413511054491</v>
      </c>
      <c r="K72" s="3">
        <f t="shared" si="112"/>
        <v>29.682848106632697</v>
      </c>
      <c r="L72" s="3">
        <f t="shared" si="113"/>
        <v>2.5</v>
      </c>
      <c r="M72" s="3">
        <f t="shared" si="114"/>
        <v>4.876397229784641</v>
      </c>
      <c r="N72" s="4">
        <f t="shared" si="98"/>
        <v>-2.376397229784641</v>
      </c>
      <c r="O72" s="4"/>
      <c r="P72" s="13"/>
      <c r="Q72" s="43">
        <v>46145.3125</v>
      </c>
      <c r="R72" s="42">
        <v>18.774000000000001</v>
      </c>
      <c r="S72" s="42">
        <v>19.265000000000001</v>
      </c>
      <c r="T72" s="42">
        <v>3.9</v>
      </c>
      <c r="U72" s="21">
        <f t="shared" si="115"/>
        <v>3.2108333333333334</v>
      </c>
      <c r="V72" s="3">
        <f t="shared" si="116"/>
        <v>4.9471413511054489</v>
      </c>
      <c r="W72" s="3">
        <f t="shared" si="117"/>
        <v>-1.7363080177721155</v>
      </c>
      <c r="X72" s="3">
        <f t="shared" si="118"/>
        <v>29.682848106632697</v>
      </c>
      <c r="Y72" s="3">
        <f t="shared" si="119"/>
        <v>2.2999999999999998</v>
      </c>
      <c r="Z72" s="3">
        <f t="shared" si="120"/>
        <v>4.876397229784641</v>
      </c>
      <c r="AA72" s="4">
        <f t="shared" si="99"/>
        <v>-2.5763972297846411</v>
      </c>
      <c r="AB72" s="4"/>
      <c r="AC72" s="13"/>
      <c r="AD72" s="43">
        <v>46145.3125</v>
      </c>
      <c r="AE72" s="42">
        <v>21.024000000000001</v>
      </c>
      <c r="AF72" s="42">
        <v>21.466000000000001</v>
      </c>
      <c r="AG72" s="42">
        <v>4.2</v>
      </c>
      <c r="AH72" s="21">
        <f t="shared" si="121"/>
        <v>3.5776666666666666</v>
      </c>
      <c r="AI72" s="21">
        <f t="shared" si="122"/>
        <v>4.9471413511054489</v>
      </c>
      <c r="AJ72" s="3">
        <f t="shared" si="123"/>
        <v>-1.3694746844387824</v>
      </c>
      <c r="AK72" s="3">
        <f t="shared" si="124"/>
        <v>29.682848106632697</v>
      </c>
      <c r="AL72" s="3">
        <f t="shared" si="125"/>
        <v>2.6</v>
      </c>
      <c r="AM72" s="3">
        <f t="shared" si="126"/>
        <v>4.876397229784641</v>
      </c>
      <c r="AN72" s="4">
        <f t="shared" si="100"/>
        <v>-2.2763972297846409</v>
      </c>
      <c r="AO72" s="4"/>
      <c r="AP72" s="13"/>
      <c r="AQ72" s="43">
        <v>46145.3125</v>
      </c>
      <c r="AR72" s="42">
        <v>19.489999999999998</v>
      </c>
      <c r="AS72" s="42">
        <v>20.199000000000002</v>
      </c>
      <c r="AT72" s="42">
        <v>3.9</v>
      </c>
      <c r="AU72" s="21">
        <f t="shared" si="127"/>
        <v>3.3665000000000003</v>
      </c>
      <c r="AV72" s="21">
        <f t="shared" si="128"/>
        <v>4.9471413511054489</v>
      </c>
      <c r="AW72" s="3">
        <f t="shared" si="129"/>
        <v>-1.5806413511054487</v>
      </c>
      <c r="AX72" s="3">
        <f t="shared" si="130"/>
        <v>29.682848106632697</v>
      </c>
      <c r="AY72" s="3">
        <f t="shared" si="131"/>
        <v>2.4</v>
      </c>
      <c r="AZ72" s="3">
        <f t="shared" si="132"/>
        <v>4.876397229784641</v>
      </c>
      <c r="BA72" s="4">
        <f t="shared" si="101"/>
        <v>-2.4763972297846411</v>
      </c>
      <c r="BB72" s="4"/>
      <c r="BC72" s="13"/>
      <c r="BD72" s="43">
        <v>46145.3125</v>
      </c>
      <c r="BE72" s="42">
        <v>15.106999999999999</v>
      </c>
      <c r="BF72" s="42">
        <v>15.803000000000001</v>
      </c>
      <c r="BG72" s="42">
        <v>3</v>
      </c>
      <c r="BH72" s="21">
        <f t="shared" si="133"/>
        <v>2.6338333333333335</v>
      </c>
      <c r="BI72" s="21">
        <f t="shared" si="134"/>
        <v>3.6645491489669992</v>
      </c>
      <c r="BJ72" s="3">
        <f t="shared" si="135"/>
        <v>-1.0307158156336658</v>
      </c>
      <c r="BK72" s="3">
        <f t="shared" si="136"/>
        <v>21.987294893801998</v>
      </c>
      <c r="BL72" s="3">
        <f t="shared" si="137"/>
        <v>1.9</v>
      </c>
      <c r="BM72" s="3">
        <f t="shared" si="138"/>
        <v>3.6121460961367711</v>
      </c>
      <c r="BN72" s="4">
        <f t="shared" si="102"/>
        <v>-1.7121460961367712</v>
      </c>
      <c r="BO72" s="4"/>
      <c r="BP72" s="13"/>
      <c r="BQ72" s="43">
        <v>46145.3125</v>
      </c>
      <c r="BR72" s="42">
        <v>14.872</v>
      </c>
      <c r="BS72" s="42">
        <v>15.238</v>
      </c>
      <c r="BT72" s="42">
        <v>2.9</v>
      </c>
      <c r="BU72" s="21">
        <f t="shared" si="139"/>
        <v>2.5396666666666663</v>
      </c>
      <c r="BV72" s="21">
        <f t="shared" si="140"/>
        <v>3.6645491489669992</v>
      </c>
      <c r="BW72" s="3">
        <f t="shared" si="141"/>
        <v>-1.1248824823003329</v>
      </c>
      <c r="BX72" s="3">
        <f t="shared" si="142"/>
        <v>21.987294893801998</v>
      </c>
      <c r="BY72" s="3">
        <f t="shared" si="143"/>
        <v>1.9</v>
      </c>
      <c r="BZ72" s="3">
        <f t="shared" si="144"/>
        <v>3.6121460961367711</v>
      </c>
      <c r="CA72" s="4">
        <f t="shared" si="103"/>
        <v>-1.7121460961367712</v>
      </c>
      <c r="CB72" s="4"/>
      <c r="CC72" s="13"/>
      <c r="CD72" s="43">
        <v>46145.3125</v>
      </c>
      <c r="CE72" s="42">
        <v>15.798</v>
      </c>
      <c r="CF72" s="42">
        <v>16.170000000000002</v>
      </c>
      <c r="CG72" s="42">
        <v>2.9</v>
      </c>
      <c r="CH72" s="21">
        <f t="shared" si="145"/>
        <v>2.6950000000000003</v>
      </c>
      <c r="CI72" s="21">
        <f t="shared" si="146"/>
        <v>3.6645491489669992</v>
      </c>
      <c r="CJ72" s="3">
        <f t="shared" si="147"/>
        <v>-0.96954914896699895</v>
      </c>
      <c r="CK72" s="3">
        <f t="shared" si="148"/>
        <v>21.987294893801998</v>
      </c>
      <c r="CL72" s="3">
        <f t="shared" si="149"/>
        <v>1.9</v>
      </c>
      <c r="CM72" s="3">
        <f t="shared" si="150"/>
        <v>3.6121460961367711</v>
      </c>
      <c r="CN72" s="4">
        <f t="shared" si="104"/>
        <v>-1.7121460961367712</v>
      </c>
      <c r="CO72" s="4"/>
      <c r="CP72" s="13"/>
      <c r="CQ72" s="43">
        <v>46145.3125</v>
      </c>
      <c r="CR72" s="42">
        <v>16.289000000000001</v>
      </c>
      <c r="CS72" s="42">
        <v>17.047000000000001</v>
      </c>
      <c r="CT72" s="42">
        <v>3</v>
      </c>
      <c r="CU72" s="21">
        <f t="shared" si="151"/>
        <v>2.8411666666666666</v>
      </c>
      <c r="CV72" s="21">
        <f t="shared" si="152"/>
        <v>3.6645491489669992</v>
      </c>
      <c r="CW72" s="3">
        <f t="shared" si="153"/>
        <v>-0.82338248230033262</v>
      </c>
      <c r="CX72" s="3">
        <f t="shared" si="154"/>
        <v>21.987294893801998</v>
      </c>
      <c r="CY72" s="3">
        <f t="shared" si="155"/>
        <v>2</v>
      </c>
      <c r="CZ72" s="3">
        <f t="shared" si="156"/>
        <v>3.6121460961367711</v>
      </c>
      <c r="DA72" s="4">
        <f t="shared" si="105"/>
        <v>-1.6121460961367711</v>
      </c>
      <c r="DB72" s="4"/>
      <c r="DC72" s="13"/>
      <c r="DD72" s="43">
        <v>46145.3125</v>
      </c>
      <c r="DE72" s="42">
        <v>14.553000000000001</v>
      </c>
      <c r="DF72" s="42">
        <v>14.914999999999999</v>
      </c>
      <c r="DG72" s="42">
        <v>2.8</v>
      </c>
      <c r="DH72" s="21">
        <f t="shared" si="157"/>
        <v>2.4858333333333329</v>
      </c>
      <c r="DI72" s="21">
        <f t="shared" si="158"/>
        <v>3.4863646490631002</v>
      </c>
      <c r="DJ72" s="3">
        <f t="shared" si="159"/>
        <v>-1.0005313157297673</v>
      </c>
      <c r="DK72" s="3">
        <f t="shared" si="160"/>
        <v>20.918187894378601</v>
      </c>
      <c r="DL72" s="3">
        <f t="shared" si="161"/>
        <v>1.7999999999999998</v>
      </c>
      <c r="DM72" s="3">
        <f t="shared" si="162"/>
        <v>3.4365096345814981</v>
      </c>
      <c r="DN72" s="4">
        <f t="shared" si="106"/>
        <v>-1.6365096345814982</v>
      </c>
      <c r="DO72" s="4"/>
      <c r="DP72" s="13"/>
      <c r="DQ72" s="11"/>
      <c r="DR72" s="55">
        <f t="shared" si="168"/>
        <v>46145.3125</v>
      </c>
      <c r="DS72" s="5">
        <f t="shared" si="163"/>
        <v>26.880499999999998</v>
      </c>
      <c r="DT72" s="5">
        <f t="shared" si="164"/>
        <v>37.933126649352886</v>
      </c>
      <c r="DU72" s="6">
        <f t="shared" si="107"/>
        <v>-11.052626649352888</v>
      </c>
      <c r="DV72" s="5">
        <f t="shared" si="165"/>
        <v>227.59875989611734</v>
      </c>
      <c r="DW72" s="5">
        <f t="shared" si="166"/>
        <v>19.3</v>
      </c>
      <c r="DX72" s="5">
        <f t="shared" si="167"/>
        <v>37.390682938267148</v>
      </c>
      <c r="DY72" s="6">
        <f t="shared" si="108"/>
        <v>-18.090682938267147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46145.305555555555</v>
      </c>
      <c r="B73" s="39">
        <v>22</v>
      </c>
      <c r="C73" s="38">
        <v>16.07</v>
      </c>
      <c r="D73" s="12"/>
      <c r="E73" s="42">
        <v>10.903</v>
      </c>
      <c r="F73" s="42">
        <v>11.263999999999999</v>
      </c>
      <c r="G73" s="42">
        <v>1.4</v>
      </c>
      <c r="H73" s="21">
        <f t="shared" si="109"/>
        <v>1.8773333333333331</v>
      </c>
      <c r="I73" s="3">
        <f t="shared" si="110"/>
        <v>1.4736726412323298</v>
      </c>
      <c r="J73" s="3">
        <f t="shared" si="111"/>
        <v>0.4036606921010033</v>
      </c>
      <c r="K73" s="3">
        <f t="shared" si="112"/>
        <v>8.8420358473939782</v>
      </c>
      <c r="L73" s="3">
        <f t="shared" si="113"/>
        <v>1.2999999999999998</v>
      </c>
      <c r="M73" s="3">
        <f t="shared" si="114"/>
        <v>1.4525991224627075</v>
      </c>
      <c r="N73" s="4">
        <f t="shared" si="98"/>
        <v>-0.15259912246270768</v>
      </c>
      <c r="O73" s="4"/>
      <c r="P73" s="13"/>
      <c r="Q73" s="43">
        <v>46145.305555555555</v>
      </c>
      <c r="R73" s="42">
        <v>10.047000000000001</v>
      </c>
      <c r="S73" s="42">
        <v>10.901999999999999</v>
      </c>
      <c r="T73" s="42">
        <v>1.6</v>
      </c>
      <c r="U73" s="21">
        <f t="shared" si="115"/>
        <v>1.8169999999999997</v>
      </c>
      <c r="V73" s="3">
        <f t="shared" si="116"/>
        <v>1.4736726412323298</v>
      </c>
      <c r="W73" s="3">
        <f t="shared" si="117"/>
        <v>0.34332735876766995</v>
      </c>
      <c r="X73" s="3">
        <f t="shared" si="118"/>
        <v>8.8420358473939782</v>
      </c>
      <c r="Y73" s="3">
        <f t="shared" si="119"/>
        <v>1.2000000000000002</v>
      </c>
      <c r="Z73" s="3">
        <f t="shared" si="120"/>
        <v>1.4525991224627075</v>
      </c>
      <c r="AA73" s="4">
        <f t="shared" si="99"/>
        <v>-0.25259912246270733</v>
      </c>
      <c r="AB73" s="4"/>
      <c r="AC73" s="13"/>
      <c r="AD73" s="43">
        <v>46145.305555555555</v>
      </c>
      <c r="AE73" s="42">
        <v>10.871</v>
      </c>
      <c r="AF73" s="42">
        <v>11.223000000000001</v>
      </c>
      <c r="AG73" s="42">
        <v>1.6</v>
      </c>
      <c r="AH73" s="21">
        <f t="shared" si="121"/>
        <v>1.8705000000000001</v>
      </c>
      <c r="AI73" s="21">
        <f t="shared" si="122"/>
        <v>1.4736726412323298</v>
      </c>
      <c r="AJ73" s="3">
        <f t="shared" si="123"/>
        <v>0.39682735876767028</v>
      </c>
      <c r="AK73" s="3">
        <f t="shared" si="124"/>
        <v>8.8420358473939782</v>
      </c>
      <c r="AL73" s="3">
        <f t="shared" si="125"/>
        <v>1.2000000000000002</v>
      </c>
      <c r="AM73" s="3">
        <f t="shared" si="126"/>
        <v>1.4525991224627075</v>
      </c>
      <c r="AN73" s="4">
        <f t="shared" si="100"/>
        <v>-0.25259912246270733</v>
      </c>
      <c r="AO73" s="4"/>
      <c r="AP73" s="13"/>
      <c r="AQ73" s="43">
        <v>46145.305555555555</v>
      </c>
      <c r="AR73" s="42">
        <v>10.079000000000001</v>
      </c>
      <c r="AS73" s="42">
        <v>10.9</v>
      </c>
      <c r="AT73" s="42">
        <v>1.5</v>
      </c>
      <c r="AU73" s="21">
        <f t="shared" si="127"/>
        <v>1.8166666666666667</v>
      </c>
      <c r="AV73" s="21">
        <f t="shared" si="128"/>
        <v>1.4736726412323298</v>
      </c>
      <c r="AW73" s="3">
        <f t="shared" si="129"/>
        <v>0.34299402543433688</v>
      </c>
      <c r="AX73" s="3">
        <f t="shared" si="130"/>
        <v>8.8420358473939782</v>
      </c>
      <c r="AY73" s="3">
        <f t="shared" si="131"/>
        <v>1.1000000000000001</v>
      </c>
      <c r="AZ73" s="3">
        <f t="shared" si="132"/>
        <v>1.4525991224627075</v>
      </c>
      <c r="BA73" s="4">
        <f t="shared" si="101"/>
        <v>-0.35259912246270741</v>
      </c>
      <c r="BB73" s="4"/>
      <c r="BC73" s="13"/>
      <c r="BD73" s="43">
        <v>46145.305555555555</v>
      </c>
      <c r="BE73" s="42">
        <v>7.9720000000000004</v>
      </c>
      <c r="BF73" s="42">
        <v>8.625</v>
      </c>
      <c r="BG73" s="42">
        <v>1.1000000000000001</v>
      </c>
      <c r="BH73" s="21">
        <f t="shared" si="133"/>
        <v>1.4375</v>
      </c>
      <c r="BI73" s="21">
        <f t="shared" si="134"/>
        <v>1.0916093638757998</v>
      </c>
      <c r="BJ73" s="3">
        <f t="shared" si="135"/>
        <v>0.34589063612420023</v>
      </c>
      <c r="BK73" s="3">
        <f t="shared" si="136"/>
        <v>6.5496561832547995</v>
      </c>
      <c r="BL73" s="3">
        <f t="shared" si="137"/>
        <v>0.90000000000000013</v>
      </c>
      <c r="BM73" s="3">
        <f t="shared" si="138"/>
        <v>1.0759993499723759</v>
      </c>
      <c r="BN73" s="4">
        <f t="shared" si="102"/>
        <v>-0.17599934997237576</v>
      </c>
      <c r="BO73" s="4"/>
      <c r="BP73" s="13"/>
      <c r="BQ73" s="43">
        <v>46145.305555555555</v>
      </c>
      <c r="BR73" s="42">
        <v>7.4370000000000003</v>
      </c>
      <c r="BS73" s="42">
        <v>7.7130000000000001</v>
      </c>
      <c r="BT73" s="42">
        <v>1</v>
      </c>
      <c r="BU73" s="21">
        <f t="shared" si="139"/>
        <v>1.2854999999999999</v>
      </c>
      <c r="BV73" s="21">
        <f t="shared" si="140"/>
        <v>1.0916093638757998</v>
      </c>
      <c r="BW73" s="3">
        <f t="shared" si="141"/>
        <v>0.1938906361242001</v>
      </c>
      <c r="BX73" s="3">
        <f t="shared" si="142"/>
        <v>6.5496561832547995</v>
      </c>
      <c r="BY73" s="3">
        <f t="shared" si="143"/>
        <v>0.8</v>
      </c>
      <c r="BZ73" s="3">
        <f t="shared" si="144"/>
        <v>1.0759993499723759</v>
      </c>
      <c r="CA73" s="4">
        <f t="shared" si="103"/>
        <v>-0.27599934997237585</v>
      </c>
      <c r="CB73" s="4"/>
      <c r="CC73" s="13"/>
      <c r="CD73" s="43">
        <v>46145.305555555555</v>
      </c>
      <c r="CE73" s="42">
        <v>8.2810000000000006</v>
      </c>
      <c r="CF73" s="42">
        <v>8.5869999999999997</v>
      </c>
      <c r="CG73" s="42">
        <v>1</v>
      </c>
      <c r="CH73" s="21">
        <f t="shared" si="145"/>
        <v>1.4311666666666665</v>
      </c>
      <c r="CI73" s="21">
        <f t="shared" si="146"/>
        <v>1.0916093638757998</v>
      </c>
      <c r="CJ73" s="3">
        <f t="shared" si="147"/>
        <v>0.33955730279086671</v>
      </c>
      <c r="CK73" s="3">
        <f t="shared" si="148"/>
        <v>6.5496561832547995</v>
      </c>
      <c r="CL73" s="3">
        <f t="shared" si="149"/>
        <v>1</v>
      </c>
      <c r="CM73" s="3">
        <f t="shared" si="150"/>
        <v>1.0759993499723759</v>
      </c>
      <c r="CN73" s="4">
        <f t="shared" si="104"/>
        <v>-7.5999349972375896E-2</v>
      </c>
      <c r="CO73" s="4"/>
      <c r="CP73" s="13"/>
      <c r="CQ73" s="43">
        <v>46145.305555555555</v>
      </c>
      <c r="CR73" s="42">
        <v>8.3919999999999995</v>
      </c>
      <c r="CS73" s="42">
        <v>9.0180000000000007</v>
      </c>
      <c r="CT73" s="42">
        <v>1</v>
      </c>
      <c r="CU73" s="21">
        <f t="shared" si="151"/>
        <v>1.5030000000000001</v>
      </c>
      <c r="CV73" s="21">
        <f t="shared" si="152"/>
        <v>1.0916093638757998</v>
      </c>
      <c r="CW73" s="3">
        <f t="shared" si="153"/>
        <v>0.41139063612420035</v>
      </c>
      <c r="CX73" s="3">
        <f t="shared" si="154"/>
        <v>6.5496561832547995</v>
      </c>
      <c r="CY73" s="3">
        <f t="shared" si="155"/>
        <v>1</v>
      </c>
      <c r="CZ73" s="3">
        <f t="shared" si="156"/>
        <v>1.0759993499723759</v>
      </c>
      <c r="DA73" s="4">
        <f t="shared" si="105"/>
        <v>-7.5999349972375896E-2</v>
      </c>
      <c r="DB73" s="4"/>
      <c r="DC73" s="13"/>
      <c r="DD73" s="43">
        <v>46145.305555555555</v>
      </c>
      <c r="DE73" s="42">
        <v>7.1820000000000004</v>
      </c>
      <c r="DF73" s="42">
        <v>7.4630000000000001</v>
      </c>
      <c r="DG73" s="42">
        <v>1</v>
      </c>
      <c r="DH73" s="21">
        <f t="shared" si="157"/>
        <v>1.2438333333333333</v>
      </c>
      <c r="DI73" s="21">
        <f t="shared" si="158"/>
        <v>1.03853111040294</v>
      </c>
      <c r="DJ73" s="3">
        <f t="shared" si="159"/>
        <v>0.20530222293039335</v>
      </c>
      <c r="DK73" s="3">
        <f t="shared" si="160"/>
        <v>6.2311866624176409</v>
      </c>
      <c r="DL73" s="3">
        <f t="shared" si="161"/>
        <v>0.8</v>
      </c>
      <c r="DM73" s="3">
        <f t="shared" si="162"/>
        <v>1.0236801155241779</v>
      </c>
      <c r="DN73" s="4">
        <f t="shared" si="106"/>
        <v>-0.22368011552417788</v>
      </c>
      <c r="DO73" s="4"/>
      <c r="DP73" s="13"/>
      <c r="DQ73" s="11"/>
      <c r="DR73" s="55">
        <f t="shared" si="168"/>
        <v>46145.305555555555</v>
      </c>
      <c r="DS73" s="5">
        <f t="shared" si="163"/>
        <v>14.282499999999997</v>
      </c>
      <c r="DT73" s="5">
        <f t="shared" si="164"/>
        <v>11.299659130835458</v>
      </c>
      <c r="DU73" s="6">
        <f t="shared" si="107"/>
        <v>2.9828408691645389</v>
      </c>
      <c r="DV73" s="5">
        <f t="shared" si="165"/>
        <v>67.797954785012735</v>
      </c>
      <c r="DW73" s="5">
        <f t="shared" si="166"/>
        <v>9.3000000000000007</v>
      </c>
      <c r="DX73" s="5">
        <f t="shared" si="167"/>
        <v>11.13807400526451</v>
      </c>
      <c r="DY73" s="6">
        <f t="shared" si="108"/>
        <v>-1.8380740052645095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46145.298611111109</v>
      </c>
      <c r="B74" s="39">
        <v>10</v>
      </c>
      <c r="C74" s="38">
        <v>15.5</v>
      </c>
      <c r="D74" s="12"/>
      <c r="E74" s="42">
        <v>4.1829999999999998</v>
      </c>
      <c r="F74" s="42">
        <v>4.3890000000000002</v>
      </c>
      <c r="G74" s="42">
        <v>0.1</v>
      </c>
      <c r="H74" s="21">
        <f t="shared" si="109"/>
        <v>0.73150000000000004</v>
      </c>
      <c r="I74" s="3">
        <f t="shared" si="110"/>
        <v>0.67114705187250001</v>
      </c>
      <c r="J74" s="3">
        <f t="shared" si="111"/>
        <v>6.0352948127500028E-2</v>
      </c>
      <c r="K74" s="3">
        <f t="shared" si="112"/>
        <v>4.0268823112350001</v>
      </c>
      <c r="L74" s="3">
        <f t="shared" si="113"/>
        <v>0.1</v>
      </c>
      <c r="M74" s="3">
        <f t="shared" si="114"/>
        <v>0.66154964903072333</v>
      </c>
      <c r="N74" s="4">
        <f t="shared" si="98"/>
        <v>-0.56154964903072335</v>
      </c>
      <c r="O74" s="4"/>
      <c r="P74" s="13"/>
      <c r="Q74" s="43">
        <v>46145.298611111109</v>
      </c>
      <c r="R74" s="42">
        <v>4.3179999999999996</v>
      </c>
      <c r="S74" s="42">
        <v>5.0940000000000003</v>
      </c>
      <c r="T74" s="42">
        <v>0.4</v>
      </c>
      <c r="U74" s="21">
        <f t="shared" si="115"/>
        <v>0.84899999999999998</v>
      </c>
      <c r="V74" s="3">
        <f t="shared" si="116"/>
        <v>0.67114705187250001</v>
      </c>
      <c r="W74" s="3">
        <f t="shared" si="117"/>
        <v>0.17785294812749997</v>
      </c>
      <c r="X74" s="3">
        <f t="shared" si="118"/>
        <v>4.0268823112350001</v>
      </c>
      <c r="Y74" s="3">
        <f t="shared" si="119"/>
        <v>0.4</v>
      </c>
      <c r="Z74" s="3">
        <f t="shared" si="120"/>
        <v>0.66154964903072333</v>
      </c>
      <c r="AA74" s="4">
        <f t="shared" si="99"/>
        <v>-0.26154964903072331</v>
      </c>
      <c r="AB74" s="4"/>
      <c r="AC74" s="13"/>
      <c r="AD74" s="43">
        <v>46145.298611111109</v>
      </c>
      <c r="AE74" s="42">
        <v>4.2439999999999998</v>
      </c>
      <c r="AF74" s="42">
        <v>4.444</v>
      </c>
      <c r="AG74" s="42">
        <v>0.4</v>
      </c>
      <c r="AH74" s="21">
        <f t="shared" si="121"/>
        <v>0.74066666666666658</v>
      </c>
      <c r="AI74" s="21">
        <f t="shared" si="122"/>
        <v>0.67114705187250001</v>
      </c>
      <c r="AJ74" s="3">
        <f t="shared" si="123"/>
        <v>6.9519614794166573E-2</v>
      </c>
      <c r="AK74" s="3">
        <f t="shared" si="124"/>
        <v>4.0268823112350001</v>
      </c>
      <c r="AL74" s="3">
        <f t="shared" si="125"/>
        <v>0.4</v>
      </c>
      <c r="AM74" s="3">
        <f t="shared" si="126"/>
        <v>0.66154964903072333</v>
      </c>
      <c r="AN74" s="4">
        <f t="shared" si="100"/>
        <v>-0.26154964903072331</v>
      </c>
      <c r="AO74" s="4"/>
      <c r="AP74" s="13"/>
      <c r="AQ74" s="43">
        <v>46145.298611111109</v>
      </c>
      <c r="AR74" s="42">
        <v>4.2050000000000001</v>
      </c>
      <c r="AS74" s="42">
        <v>4.9569999999999999</v>
      </c>
      <c r="AT74" s="42">
        <v>0.4</v>
      </c>
      <c r="AU74" s="21">
        <f t="shared" si="127"/>
        <v>0.8261666666666666</v>
      </c>
      <c r="AV74" s="21">
        <f t="shared" si="128"/>
        <v>0.67114705187250001</v>
      </c>
      <c r="AW74" s="3">
        <f t="shared" si="129"/>
        <v>0.15501961479416659</v>
      </c>
      <c r="AX74" s="3">
        <f t="shared" si="130"/>
        <v>4.0268823112350001</v>
      </c>
      <c r="AY74" s="3">
        <f t="shared" si="131"/>
        <v>0.4</v>
      </c>
      <c r="AZ74" s="3">
        <f t="shared" si="132"/>
        <v>0.66154964903072333</v>
      </c>
      <c r="BA74" s="4">
        <f t="shared" si="101"/>
        <v>-0.26154964903072331</v>
      </c>
      <c r="BB74" s="4"/>
      <c r="BC74" s="13"/>
      <c r="BD74" s="43">
        <v>46145.298611111109</v>
      </c>
      <c r="BE74" s="42">
        <v>2.996</v>
      </c>
      <c r="BF74" s="42">
        <v>3.6389999999999998</v>
      </c>
      <c r="BG74" s="42">
        <v>0.2</v>
      </c>
      <c r="BH74" s="21">
        <f t="shared" si="133"/>
        <v>0.60649999999999993</v>
      </c>
      <c r="BI74" s="21">
        <f t="shared" si="134"/>
        <v>0.49714596434999991</v>
      </c>
      <c r="BJ74" s="3">
        <f t="shared" si="135"/>
        <v>0.10935403565000001</v>
      </c>
      <c r="BK74" s="3">
        <f t="shared" si="136"/>
        <v>2.9828757860999997</v>
      </c>
      <c r="BL74" s="3">
        <f t="shared" si="137"/>
        <v>0.2</v>
      </c>
      <c r="BM74" s="3">
        <f t="shared" si="138"/>
        <v>0.49003677705979493</v>
      </c>
      <c r="BN74" s="4">
        <f t="shared" si="102"/>
        <v>-0.29003677705979491</v>
      </c>
      <c r="BO74" s="4"/>
      <c r="BP74" s="13"/>
      <c r="BQ74" s="43">
        <v>46145.298611111109</v>
      </c>
      <c r="BR74" s="42">
        <v>2.9710000000000001</v>
      </c>
      <c r="BS74" s="42">
        <v>3.117</v>
      </c>
      <c r="BT74" s="42">
        <v>0.2</v>
      </c>
      <c r="BU74" s="21">
        <f t="shared" si="139"/>
        <v>0.51949999999999996</v>
      </c>
      <c r="BV74" s="21">
        <f t="shared" si="140"/>
        <v>0.49714596434999991</v>
      </c>
      <c r="BW74" s="3">
        <f t="shared" si="141"/>
        <v>2.2354035650000048E-2</v>
      </c>
      <c r="BX74" s="3">
        <f t="shared" si="142"/>
        <v>2.9828757860999997</v>
      </c>
      <c r="BY74" s="3">
        <f t="shared" si="143"/>
        <v>0.2</v>
      </c>
      <c r="BZ74" s="3">
        <f t="shared" si="144"/>
        <v>0.49003677705979493</v>
      </c>
      <c r="CA74" s="4">
        <f t="shared" si="103"/>
        <v>-0.29003677705979491</v>
      </c>
      <c r="CB74" s="4"/>
      <c r="CC74" s="13"/>
      <c r="CD74" s="43">
        <v>46145.298611111109</v>
      </c>
      <c r="CE74" s="42">
        <v>3.0720000000000001</v>
      </c>
      <c r="CF74" s="42">
        <v>3.2229999999999999</v>
      </c>
      <c r="CG74" s="42">
        <v>0</v>
      </c>
      <c r="CH74" s="21">
        <f t="shared" si="145"/>
        <v>0.53716666666666657</v>
      </c>
      <c r="CI74" s="21">
        <f t="shared" si="146"/>
        <v>0.49714596434999991</v>
      </c>
      <c r="CJ74" s="3">
        <f t="shared" si="147"/>
        <v>4.0020702316666656E-2</v>
      </c>
      <c r="CK74" s="3">
        <f t="shared" si="148"/>
        <v>2.9828757860999997</v>
      </c>
      <c r="CL74" s="3">
        <f t="shared" si="149"/>
        <v>0</v>
      </c>
      <c r="CM74" s="3">
        <f t="shared" si="150"/>
        <v>0.49003677705979493</v>
      </c>
      <c r="CN74" s="4">
        <f t="shared" si="104"/>
        <v>-0.49003677705979493</v>
      </c>
      <c r="CO74" s="4"/>
      <c r="CP74" s="13"/>
      <c r="CQ74" s="43">
        <v>46145.298611111109</v>
      </c>
      <c r="CR74" s="42">
        <v>3.161</v>
      </c>
      <c r="CS74" s="42">
        <v>3.645</v>
      </c>
      <c r="CT74" s="42">
        <v>0</v>
      </c>
      <c r="CU74" s="21">
        <f t="shared" si="151"/>
        <v>0.60749999999999993</v>
      </c>
      <c r="CV74" s="21">
        <f t="shared" si="152"/>
        <v>0.49714596434999991</v>
      </c>
      <c r="CW74" s="3">
        <f t="shared" si="153"/>
        <v>0.11035403565000002</v>
      </c>
      <c r="CX74" s="3">
        <f t="shared" si="154"/>
        <v>2.9828757860999997</v>
      </c>
      <c r="CY74" s="3">
        <f t="shared" si="155"/>
        <v>0</v>
      </c>
      <c r="CZ74" s="3">
        <f t="shared" si="156"/>
        <v>0.49003677705979493</v>
      </c>
      <c r="DA74" s="4">
        <f t="shared" si="105"/>
        <v>-0.49003677705979493</v>
      </c>
      <c r="DB74" s="4"/>
      <c r="DC74" s="13"/>
      <c r="DD74" s="43">
        <v>46145.298611111109</v>
      </c>
      <c r="DE74" s="42">
        <v>2.8330000000000002</v>
      </c>
      <c r="DF74" s="42">
        <v>2.9740000000000002</v>
      </c>
      <c r="DG74" s="42">
        <v>0.2</v>
      </c>
      <c r="DH74" s="21">
        <f t="shared" si="157"/>
        <v>0.4956666666666667</v>
      </c>
      <c r="DI74" s="21">
        <f t="shared" si="158"/>
        <v>0.47297281195500002</v>
      </c>
      <c r="DJ74" s="3">
        <f t="shared" si="159"/>
        <v>2.2693854711666683E-2</v>
      </c>
      <c r="DK74" s="3">
        <f t="shared" si="160"/>
        <v>2.83783687173</v>
      </c>
      <c r="DL74" s="3">
        <f t="shared" si="161"/>
        <v>0.2</v>
      </c>
      <c r="DM74" s="3">
        <f t="shared" si="162"/>
        <v>0.46620930074404354</v>
      </c>
      <c r="DN74" s="4">
        <f t="shared" si="106"/>
        <v>-0.26620930074404353</v>
      </c>
      <c r="DO74" s="4"/>
      <c r="DP74" s="13"/>
      <c r="DQ74" s="11"/>
      <c r="DR74" s="55">
        <f t="shared" si="168"/>
        <v>46145.298611111109</v>
      </c>
      <c r="DS74" s="5">
        <f t="shared" si="163"/>
        <v>5.9136666666666668</v>
      </c>
      <c r="DT74" s="5">
        <f t="shared" si="164"/>
        <v>5.1461448768449989</v>
      </c>
      <c r="DU74" s="6">
        <f t="shared" si="107"/>
        <v>0.76752178982166797</v>
      </c>
      <c r="DV74" s="5">
        <f t="shared" si="165"/>
        <v>30.876869261069999</v>
      </c>
      <c r="DW74" s="5">
        <f t="shared" si="166"/>
        <v>1.9</v>
      </c>
      <c r="DX74" s="5">
        <f t="shared" si="167"/>
        <v>5.0725550051061177</v>
      </c>
      <c r="DY74" s="6">
        <f t="shared" si="108"/>
        <v>-3.1725550051061178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46145.291666666664</v>
      </c>
      <c r="B75" s="41">
        <v>0</v>
      </c>
      <c r="C75" s="37">
        <v>15.5</v>
      </c>
      <c r="D75" s="12"/>
      <c r="E75" s="42">
        <v>0</v>
      </c>
      <c r="F75" s="42">
        <v>0</v>
      </c>
      <c r="G75" s="42">
        <v>0</v>
      </c>
      <c r="H75" s="21">
        <f t="shared" si="109"/>
        <v>0</v>
      </c>
      <c r="I75" s="3">
        <f t="shared" si="110"/>
        <v>0</v>
      </c>
      <c r="J75" s="3">
        <f t="shared" si="111"/>
        <v>0</v>
      </c>
      <c r="K75" s="3">
        <f t="shared" si="112"/>
        <v>0</v>
      </c>
      <c r="L75" s="3">
        <f t="shared" si="113"/>
        <v>0</v>
      </c>
      <c r="M75" s="3">
        <f t="shared" si="114"/>
        <v>0</v>
      </c>
      <c r="N75" s="4">
        <f t="shared" si="98"/>
        <v>0</v>
      </c>
      <c r="O75" s="4"/>
      <c r="P75" s="13"/>
      <c r="Q75" s="43">
        <v>46145.291666666664</v>
      </c>
      <c r="R75" s="42">
        <v>1.0880000000000001</v>
      </c>
      <c r="S75" s="42">
        <v>1.6359999999999999</v>
      </c>
      <c r="T75" s="42">
        <v>0</v>
      </c>
      <c r="U75" s="21">
        <f t="shared" si="115"/>
        <v>0.27266666666666661</v>
      </c>
      <c r="V75" s="3">
        <f t="shared" si="116"/>
        <v>0</v>
      </c>
      <c r="W75" s="3">
        <f t="shared" si="117"/>
        <v>0.27266666666666661</v>
      </c>
      <c r="X75" s="3">
        <f t="shared" si="118"/>
        <v>0</v>
      </c>
      <c r="Y75" s="3">
        <f t="shared" si="119"/>
        <v>0</v>
      </c>
      <c r="Z75" s="3">
        <f t="shared" si="120"/>
        <v>0</v>
      </c>
      <c r="AA75" s="4">
        <f t="shared" si="99"/>
        <v>0</v>
      </c>
      <c r="AB75" s="4"/>
      <c r="AC75" s="13"/>
      <c r="AD75" s="43">
        <v>46145.291666666664</v>
      </c>
      <c r="AE75" s="42">
        <v>1.0720000000000001</v>
      </c>
      <c r="AF75" s="42">
        <v>1.127</v>
      </c>
      <c r="AG75" s="42">
        <v>0</v>
      </c>
      <c r="AH75" s="21">
        <f t="shared" si="121"/>
        <v>0.18783333333333332</v>
      </c>
      <c r="AI75" s="21">
        <f t="shared" si="122"/>
        <v>0</v>
      </c>
      <c r="AJ75" s="3">
        <f t="shared" si="123"/>
        <v>0.18783333333333332</v>
      </c>
      <c r="AK75" s="3">
        <f t="shared" si="124"/>
        <v>0</v>
      </c>
      <c r="AL75" s="3">
        <f t="shared" si="125"/>
        <v>0</v>
      </c>
      <c r="AM75" s="3">
        <f t="shared" si="126"/>
        <v>0</v>
      </c>
      <c r="AN75" s="4">
        <f t="shared" si="100"/>
        <v>0</v>
      </c>
      <c r="AO75" s="4"/>
      <c r="AP75" s="13"/>
      <c r="AQ75" s="43">
        <v>46145.291666666664</v>
      </c>
      <c r="AR75" s="42">
        <v>1.0760000000000001</v>
      </c>
      <c r="AS75" s="42">
        <v>1.9359999999999999</v>
      </c>
      <c r="AT75" s="42">
        <v>0</v>
      </c>
      <c r="AU75" s="21">
        <f t="shared" si="127"/>
        <v>0.32266666666666666</v>
      </c>
      <c r="AV75" s="21">
        <f t="shared" si="128"/>
        <v>0</v>
      </c>
      <c r="AW75" s="3">
        <f t="shared" si="129"/>
        <v>0.32266666666666666</v>
      </c>
      <c r="AX75" s="3">
        <f t="shared" si="130"/>
        <v>0</v>
      </c>
      <c r="AY75" s="3">
        <f t="shared" si="131"/>
        <v>0</v>
      </c>
      <c r="AZ75" s="3">
        <f t="shared" si="132"/>
        <v>0</v>
      </c>
      <c r="BA75" s="4">
        <f t="shared" si="101"/>
        <v>0</v>
      </c>
      <c r="BB75" s="4"/>
      <c r="BC75" s="13"/>
      <c r="BD75" s="43">
        <v>46145.291666666664</v>
      </c>
      <c r="BE75" s="42">
        <v>0.63100000000000001</v>
      </c>
      <c r="BF75" s="42">
        <v>1.1579999999999999</v>
      </c>
      <c r="BG75" s="42">
        <v>0</v>
      </c>
      <c r="BH75" s="21">
        <f t="shared" si="133"/>
        <v>0.19299999999999998</v>
      </c>
      <c r="BI75" s="21">
        <f t="shared" si="134"/>
        <v>0</v>
      </c>
      <c r="BJ75" s="3">
        <f t="shared" si="135"/>
        <v>0.19299999999999998</v>
      </c>
      <c r="BK75" s="3">
        <f t="shared" si="136"/>
        <v>0</v>
      </c>
      <c r="BL75" s="3">
        <f t="shared" si="137"/>
        <v>0</v>
      </c>
      <c r="BM75" s="3">
        <f t="shared" si="138"/>
        <v>0</v>
      </c>
      <c r="BN75" s="4">
        <f t="shared" si="102"/>
        <v>0</v>
      </c>
      <c r="BO75" s="4"/>
      <c r="BP75" s="13"/>
      <c r="BQ75" s="43">
        <v>46145.291666666664</v>
      </c>
      <c r="BR75" s="42">
        <v>0.58399999999999996</v>
      </c>
      <c r="BS75" s="42">
        <v>0.61399999999999999</v>
      </c>
      <c r="BT75" s="42">
        <v>0</v>
      </c>
      <c r="BU75" s="21">
        <f t="shared" si="139"/>
        <v>0.10233333333333333</v>
      </c>
      <c r="BV75" s="21">
        <f t="shared" si="140"/>
        <v>0</v>
      </c>
      <c r="BW75" s="3">
        <f t="shared" si="141"/>
        <v>0.10233333333333333</v>
      </c>
      <c r="BX75" s="3">
        <f t="shared" si="142"/>
        <v>0</v>
      </c>
      <c r="BY75" s="3">
        <f t="shared" si="143"/>
        <v>0</v>
      </c>
      <c r="BZ75" s="3">
        <f t="shared" si="144"/>
        <v>0</v>
      </c>
      <c r="CA75" s="4">
        <f t="shared" si="103"/>
        <v>0</v>
      </c>
      <c r="CB75" s="4"/>
      <c r="CC75" s="13"/>
      <c r="CD75" s="43">
        <v>46145.291666666664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</v>
      </c>
      <c r="CJ75" s="3">
        <f t="shared" si="147"/>
        <v>0</v>
      </c>
      <c r="CK75" s="3">
        <f t="shared" si="148"/>
        <v>0</v>
      </c>
      <c r="CL75" s="3">
        <f t="shared" si="149"/>
        <v>0</v>
      </c>
      <c r="CM75" s="3">
        <f t="shared" si="150"/>
        <v>0</v>
      </c>
      <c r="CN75" s="4">
        <f t="shared" si="104"/>
        <v>0</v>
      </c>
      <c r="CO75" s="4"/>
      <c r="CP75" s="13"/>
      <c r="CQ75" s="43">
        <v>46145.291666666664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</v>
      </c>
      <c r="CW75" s="3">
        <f t="shared" si="153"/>
        <v>0</v>
      </c>
      <c r="CX75" s="3">
        <f t="shared" si="154"/>
        <v>0</v>
      </c>
      <c r="CY75" s="3">
        <f t="shared" si="155"/>
        <v>0</v>
      </c>
      <c r="CZ75" s="3">
        <f t="shared" si="156"/>
        <v>0</v>
      </c>
      <c r="DA75" s="4">
        <f t="shared" si="105"/>
        <v>0</v>
      </c>
      <c r="DB75" s="4"/>
      <c r="DC75" s="13"/>
      <c r="DD75" s="43">
        <v>46145.291666666664</v>
      </c>
      <c r="DE75" s="42">
        <v>0.53200000000000003</v>
      </c>
      <c r="DF75" s="42">
        <v>0.55900000000000005</v>
      </c>
      <c r="DG75" s="42">
        <v>0</v>
      </c>
      <c r="DH75" s="21">
        <f t="shared" si="157"/>
        <v>9.3166666666666675E-2</v>
      </c>
      <c r="DI75" s="21">
        <f t="shared" si="158"/>
        <v>0</v>
      </c>
      <c r="DJ75" s="3">
        <f t="shared" si="159"/>
        <v>9.3166666666666675E-2</v>
      </c>
      <c r="DK75" s="3">
        <f t="shared" si="160"/>
        <v>0</v>
      </c>
      <c r="DL75" s="3">
        <f t="shared" si="161"/>
        <v>0</v>
      </c>
      <c r="DM75" s="3">
        <f t="shared" si="162"/>
        <v>0</v>
      </c>
      <c r="DN75" s="4">
        <f t="shared" si="106"/>
        <v>0</v>
      </c>
      <c r="DO75" s="4"/>
      <c r="DP75" s="13"/>
      <c r="DQ75" s="11"/>
      <c r="DR75" s="55">
        <f t="shared" si="168"/>
        <v>46145.291666666664</v>
      </c>
      <c r="DS75" s="5">
        <f t="shared" si="163"/>
        <v>1.1716666666666664</v>
      </c>
      <c r="DT75" s="5">
        <f t="shared" si="164"/>
        <v>0</v>
      </c>
      <c r="DU75" s="6">
        <f t="shared" si="107"/>
        <v>1.1716666666666664</v>
      </c>
      <c r="DV75" s="5">
        <f t="shared" si="165"/>
        <v>0</v>
      </c>
      <c r="DW75" s="5">
        <f t="shared" si="166"/>
        <v>0</v>
      </c>
      <c r="DX75" s="5">
        <f t="shared" si="167"/>
        <v>0</v>
      </c>
      <c r="DY75" s="6">
        <f t="shared" si="108"/>
        <v>0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19561.023333333331</v>
      </c>
      <c r="DT76" s="14">
        <f t="shared" si="169"/>
        <v>20565.760803891797</v>
      </c>
      <c r="DU76" s="14">
        <f t="shared" si="169"/>
        <v>-1004.7374705584568</v>
      </c>
      <c r="DV76" s="14"/>
      <c r="DW76" s="14">
        <f>SUM(DW3:DW75)</f>
        <v>19310.599999999995</v>
      </c>
      <c r="DX76" s="14">
        <f>SUM(DX3:DX75)</f>
        <v>20271.670424396136</v>
      </c>
      <c r="DY76" s="15">
        <f>SUM(DY3:DY75)</f>
        <v>-961.07042439613826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44973</v>
      </c>
      <c r="C77" s="167"/>
      <c r="D77" s="167"/>
      <c r="E77" s="167">
        <f>SUM(E3:E75)</f>
        <v>14920.303</v>
      </c>
      <c r="F77" s="167"/>
      <c r="G77" s="167">
        <f>SUM(G3:G75)</f>
        <v>93340.199999999983</v>
      </c>
      <c r="H77" s="167"/>
      <c r="I77" s="167"/>
      <c r="J77" s="167"/>
      <c r="K77" s="167"/>
      <c r="L77" s="167">
        <f>SUM(L3:L75)</f>
        <v>2485.2000000000003</v>
      </c>
      <c r="M77" s="167">
        <f>SUM(M3:M75)</f>
        <v>2643.7794052555978</v>
      </c>
      <c r="N77" s="167">
        <f>SUM(N3:N75)</f>
        <v>-158.57940525559846</v>
      </c>
      <c r="O77" s="167">
        <f>AVERAGE(O27:O57)</f>
        <v>0.98330574196977372</v>
      </c>
      <c r="P77" s="1"/>
      <c r="Q77" s="8"/>
      <c r="R77" s="167">
        <f>SUM(R3:R75)</f>
        <v>14522.154</v>
      </c>
      <c r="S77" s="167"/>
      <c r="T77" s="167">
        <f>SUM(T3:T75)</f>
        <v>91880.9</v>
      </c>
      <c r="U77" s="167"/>
      <c r="V77" s="167"/>
      <c r="W77" s="167"/>
      <c r="X77" s="167"/>
      <c r="Y77" s="167">
        <f>SUM(Y3:Y75)</f>
        <v>2530.6000000000004</v>
      </c>
      <c r="Z77" s="167">
        <f>SUM(Z3:Z75)</f>
        <v>2643.7794052555978</v>
      </c>
      <c r="AA77" s="167">
        <f>SUM(AA3:AA75)</f>
        <v>-113.17940525559848</v>
      </c>
      <c r="AB77" s="167">
        <f>AVERAGE(AB27:AB57)</f>
        <v>0.98606480243135386</v>
      </c>
      <c r="AC77" s="1"/>
      <c r="AD77" s="8"/>
      <c r="AE77" s="167">
        <f>SUM(AE3:AE75)</f>
        <v>15001.413999999997</v>
      </c>
      <c r="AF77" s="167"/>
      <c r="AG77" s="167">
        <f>SUM(AG3:AG75)</f>
        <v>93796.800000000003</v>
      </c>
      <c r="AH77" s="167"/>
      <c r="AI77" s="167"/>
      <c r="AJ77" s="167"/>
      <c r="AK77" s="167"/>
      <c r="AL77" s="167">
        <f>SUM(AL3:AL75)</f>
        <v>2501.7000000000007</v>
      </c>
      <c r="AM77" s="167">
        <f t="shared" ref="AM77" si="170">SUM(AM3:AM75)</f>
        <v>2643.7794052555978</v>
      </c>
      <c r="AN77" s="167">
        <f>SUM(AN3:AN75)</f>
        <v>-142.07940525559854</v>
      </c>
      <c r="AO77" s="167">
        <f>AVERAGE(AO27:AO57)</f>
        <v>0.97212108002830611</v>
      </c>
      <c r="AP77" s="1"/>
      <c r="AQ77" s="8"/>
      <c r="AR77" s="167">
        <f>SUM(AR3:AR75)</f>
        <v>15062.967999999999</v>
      </c>
      <c r="AS77" s="167"/>
      <c r="AT77" s="167">
        <f>SUM(AT3:AT75)</f>
        <v>94152.299999999988</v>
      </c>
      <c r="AU77" s="167"/>
      <c r="AV77" s="167"/>
      <c r="AX77" s="167"/>
      <c r="AY77" s="167">
        <f>SUM(AY3:AY75)</f>
        <v>2507.900000000001</v>
      </c>
      <c r="AZ77" s="167">
        <f t="shared" ref="AZ77" si="171">SUM(AZ3:AZ75)</f>
        <v>2643.7794052555978</v>
      </c>
      <c r="BA77" s="167">
        <f>SUM(BA3:BA75)</f>
        <v>-135.87940525559827</v>
      </c>
      <c r="BB77" s="167">
        <f>AVERAGE(BB27:BB57)</f>
        <v>0.98339673032416763</v>
      </c>
      <c r="BC77" s="1"/>
      <c r="BD77" s="8"/>
      <c r="BE77" s="167">
        <f>SUM(BE3:BE75)</f>
        <v>11294.690999999999</v>
      </c>
      <c r="BF77" s="167"/>
      <c r="BG77" s="167">
        <f>SUM(BG3:BG75)</f>
        <v>70488.299999999974</v>
      </c>
      <c r="BH77" s="167"/>
      <c r="BI77" s="167"/>
      <c r="BK77" s="167"/>
      <c r="BL77" s="167">
        <f t="shared" ref="BL77" si="172">SUM(BL3:BL75)</f>
        <v>1882.0999999999997</v>
      </c>
      <c r="BM77" s="167">
        <f>SUM(BM3:BM75)</f>
        <v>1958.3551150041467</v>
      </c>
      <c r="BN77" s="167">
        <f>SUM(BN3:BN75)</f>
        <v>-76.2551150041471</v>
      </c>
      <c r="BO77" s="167">
        <f>AVERAGE(BO27:BO57)</f>
        <v>0.98452981910421666</v>
      </c>
      <c r="BP77" s="1"/>
      <c r="BQ77" s="8"/>
      <c r="BR77" s="167">
        <f>SUM(BR3:BR75)</f>
        <v>11184.739999999996</v>
      </c>
      <c r="BS77" s="167"/>
      <c r="BT77" s="167">
        <f>SUM(BT3:BT75)</f>
        <v>70004.199999999968</v>
      </c>
      <c r="BU77" s="167"/>
      <c r="BV77" s="167"/>
      <c r="BX77" s="167"/>
      <c r="BY77" s="167">
        <f>SUM(BY3:BY75)</f>
        <v>1864.3000000000004</v>
      </c>
      <c r="BZ77" s="167">
        <f t="shared" ref="BZ77" si="173">SUM(BZ3:BZ75)</f>
        <v>1958.3551150041467</v>
      </c>
      <c r="CA77" s="167">
        <f>SUM(CA3:CA75)</f>
        <v>-94.055115004147055</v>
      </c>
      <c r="CB77" s="167">
        <f>AVERAGE(CB27:CB57)</f>
        <v>0.98160899271791424</v>
      </c>
      <c r="CC77" s="1"/>
      <c r="CD77" s="8"/>
      <c r="CE77" s="167">
        <f>SUM(CE3:CE75)</f>
        <v>11235.547999999999</v>
      </c>
      <c r="CF77" s="167"/>
      <c r="CG77" s="167">
        <f>SUM(CG3:CG75)</f>
        <v>70300.300000000017</v>
      </c>
      <c r="CH77" s="167"/>
      <c r="CI77" s="167"/>
      <c r="CK77" s="167"/>
      <c r="CL77" s="167">
        <f>SUM(CL3:CL75)</f>
        <v>1872.3000000000004</v>
      </c>
      <c r="CM77" s="167">
        <f t="shared" ref="CM77" si="174">SUM(CM3:CM75)</f>
        <v>1958.3551150041467</v>
      </c>
      <c r="CN77" s="167">
        <f>SUM(CN3:CN75)</f>
        <v>-86.055115004147055</v>
      </c>
      <c r="CO77" s="167">
        <f>AVERAGE(CO27:CO57)</f>
        <v>0.98089082104174752</v>
      </c>
      <c r="CP77" s="1"/>
      <c r="CQ77" s="8"/>
      <c r="CR77" s="167">
        <f>SUM(CR3:CR75)</f>
        <v>11310.537000000004</v>
      </c>
      <c r="CS77" s="167"/>
      <c r="CT77" s="167">
        <f>SUM(CT3:CT75)</f>
        <v>70954.400000000009</v>
      </c>
      <c r="CU77" s="167"/>
      <c r="CV77" s="167"/>
      <c r="CX77" s="167"/>
      <c r="CY77" s="167">
        <f>SUM(CY3:CY75)</f>
        <v>1884.9000000000008</v>
      </c>
      <c r="CZ77" s="167">
        <f t="shared" ref="CZ77" si="175">SUM(CZ3:CZ75)</f>
        <v>1958.3551150041467</v>
      </c>
      <c r="DA77" s="167">
        <f>SUM(DA3:DA75)</f>
        <v>-73.45511500414689</v>
      </c>
      <c r="DB77" s="167">
        <f>AVERAGE(DB27:DB57)</f>
        <v>0.97097068796867314</v>
      </c>
      <c r="DC77" s="1"/>
      <c r="DD77" s="8"/>
      <c r="DE77" s="167">
        <f>SUM(DE3:DE75)</f>
        <v>10689.370999999996</v>
      </c>
      <c r="DF77" s="167"/>
      <c r="DG77" s="167">
        <f>SUM(DG3:DG75)</f>
        <v>67066.400000000023</v>
      </c>
      <c r="DH77" s="167"/>
      <c r="DI77" s="167"/>
      <c r="DK77" s="167"/>
      <c r="DL77" s="167">
        <f>SUM(DL3:DL75)</f>
        <v>1781.5999999999995</v>
      </c>
      <c r="DM77" s="167">
        <f t="shared" ref="DM77:DN77" si="176">SUM(DM3:DM75)</f>
        <v>1863.1323433571565</v>
      </c>
      <c r="DN77" s="167">
        <f t="shared" si="176"/>
        <v>-81.532343357156549</v>
      </c>
      <c r="DO77" s="167">
        <f>AVERAGE(DO27:DO57)</f>
        <v>0.98463053828659386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D1:BN1"/>
    <mergeCell ref="A1:B1"/>
    <mergeCell ref="E1:N1"/>
    <mergeCell ref="Q1:AA1"/>
    <mergeCell ref="AD1:AN1"/>
    <mergeCell ref="AQ1:BA1"/>
    <mergeCell ref="BQ1:CA1"/>
    <mergeCell ref="CD1:CN1"/>
    <mergeCell ref="CQ1:DA1"/>
    <mergeCell ref="DD1:DN1"/>
    <mergeCell ref="DV1:DY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265" priority="18" operator="lessThan">
      <formula>0</formula>
    </cfRule>
  </conditionalFormatting>
  <conditionalFormatting sqref="AJ3:AN75">
    <cfRule type="cellIs" dxfId="264" priority="7" operator="lessThan">
      <formula>0</formula>
    </cfRule>
  </conditionalFormatting>
  <conditionalFormatting sqref="AW3:BA75">
    <cfRule type="cellIs" dxfId="263" priority="6" operator="lessThan">
      <formula>0</formula>
    </cfRule>
  </conditionalFormatting>
  <conditionalFormatting sqref="BJ3:BN75">
    <cfRule type="cellIs" dxfId="262" priority="5" operator="lessThan">
      <formula>0</formula>
    </cfRule>
  </conditionalFormatting>
  <conditionalFormatting sqref="BW3:CA75">
    <cfRule type="cellIs" dxfId="261" priority="4" operator="lessThan">
      <formula>0</formula>
    </cfRule>
  </conditionalFormatting>
  <conditionalFormatting sqref="CJ3:CN75">
    <cfRule type="cellIs" dxfId="260" priority="3" operator="lessThan">
      <formula>0</formula>
    </cfRule>
  </conditionalFormatting>
  <conditionalFormatting sqref="CW3:DA75">
    <cfRule type="cellIs" dxfId="259" priority="2" operator="lessThan">
      <formula>0</formula>
    </cfRule>
  </conditionalFormatting>
  <conditionalFormatting sqref="DJ3:DN75">
    <cfRule type="cellIs" dxfId="258" priority="1" operator="lessThan">
      <formula>0</formula>
    </cfRule>
  </conditionalFormatting>
  <conditionalFormatting sqref="DS3:DV75">
    <cfRule type="cellIs" dxfId="257" priority="8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3FEC-F12F-4EF0-B214-9FF858EBBE0E}">
  <dimension ref="A1:EH77"/>
  <sheetViews>
    <sheetView topLeftCell="M1" workbookViewId="0">
      <selection activeCell="H3" sqref="H3"/>
    </sheetView>
  </sheetViews>
  <sheetFormatPr defaultRowHeight="14.5" x14ac:dyDescent="0.35"/>
  <cols>
    <col min="1" max="1" width="20.7265625" customWidth="1"/>
    <col min="2" max="2" width="11.453125" customWidth="1"/>
    <col min="8" max="8" width="12.54296875" customWidth="1"/>
    <col min="17" max="17" width="22.81640625" customWidth="1"/>
    <col min="30" max="30" width="23.1796875" customWidth="1"/>
    <col min="43" max="43" width="22.81640625" customWidth="1"/>
    <col min="56" max="56" width="22.54296875" customWidth="1"/>
    <col min="69" max="69" width="22.81640625" customWidth="1"/>
    <col min="82" max="82" width="24.26953125" customWidth="1"/>
    <col min="95" max="95" width="26.54296875" customWidth="1"/>
    <col min="108" max="108" width="23.7265625" customWidth="1"/>
    <col min="122" max="122" width="25.453125" customWidth="1"/>
    <col min="131" max="131" width="19.26953125" customWidth="1"/>
    <col min="132" max="132" width="22.72656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46176.791666666664</v>
      </c>
      <c r="B3" s="51">
        <v>0</v>
      </c>
      <c r="C3" s="52">
        <v>34.729999999999997</v>
      </c>
      <c r="D3" s="12"/>
      <c r="E3" s="42">
        <v>0.10199999999999999</v>
      </c>
      <c r="F3" s="42">
        <v>0.107</v>
      </c>
      <c r="G3" s="42">
        <v>2484.1999999999998</v>
      </c>
      <c r="H3" s="21">
        <f>F3*(10/60)</f>
        <v>1.7833333333333333E-2</v>
      </c>
      <c r="I3" s="3">
        <f xml:space="preserve"> (B3/1000)*(10/60)*412.02*(1-0.0035*(C3-25))*0.9459</f>
        <v>0</v>
      </c>
      <c r="J3" s="3">
        <f t="shared" ref="J3:J34" si="0">H3-I3</f>
        <v>1.7833333333333333E-2</v>
      </c>
      <c r="K3" s="3">
        <f xml:space="preserve"> (B3/1000)*412.02*(1-0.0035*(C3-25))*0.9459</f>
        <v>0</v>
      </c>
      <c r="L3" s="3">
        <f>G3-G4</f>
        <v>9.9999999999909051E-2</v>
      </c>
      <c r="M3" s="3">
        <f>( B3/1000)*(10/60)*412.02*(1-0.0035*(C3-25))*0.9459*0.9857</f>
        <v>0</v>
      </c>
      <c r="N3" s="4">
        <f t="shared" ref="N3:N34" si="1">L3-M3</f>
        <v>9.9999999999909051E-2</v>
      </c>
      <c r="O3" s="4"/>
      <c r="P3" s="13"/>
      <c r="Q3" s="43">
        <v>46176.791666666664</v>
      </c>
      <c r="R3" s="42">
        <v>8.7999999999999995E-2</v>
      </c>
      <c r="S3" s="42">
        <v>0.17</v>
      </c>
      <c r="T3" s="42">
        <v>2505.1999999999998</v>
      </c>
      <c r="U3" s="21">
        <f>S3*(10/60)</f>
        <v>2.8333333333333335E-2</v>
      </c>
      <c r="V3" s="3">
        <f xml:space="preserve"> (B3/1000)*(10/60)*412.02*(1-0.0035*(C3-25))*0.9459</f>
        <v>0</v>
      </c>
      <c r="W3" s="3">
        <f t="shared" ref="W3:W34" si="2">U3-V3</f>
        <v>2.8333333333333335E-2</v>
      </c>
      <c r="X3" s="3">
        <f xml:space="preserve"> (B3/1000)*412.02*(1-0.0035*(C3-25))*0.9459</f>
        <v>0</v>
      </c>
      <c r="Y3" s="3">
        <f>T3-T4</f>
        <v>9.9999999999909051E-2</v>
      </c>
      <c r="Z3" s="3">
        <f>( B3/1000)*(10/60)*412.02*(1-0.0035*(C3-25))*0.9459*0.9857</f>
        <v>0</v>
      </c>
      <c r="AA3" s="4">
        <f t="shared" ref="AA3:AA34" si="3">Y3-Z3</f>
        <v>9.9999999999909051E-2</v>
      </c>
      <c r="AB3" s="4"/>
      <c r="AC3" s="13"/>
      <c r="AD3" s="43">
        <v>46176.791666666664</v>
      </c>
      <c r="AE3" s="42">
        <v>6.8000000000000005E-2</v>
      </c>
      <c r="AF3" s="42">
        <v>7.0999999999999994E-2</v>
      </c>
      <c r="AG3" s="42">
        <v>2458.6999999999998</v>
      </c>
      <c r="AH3" s="21">
        <f>AF3*(10/60)</f>
        <v>1.1833333333333331E-2</v>
      </c>
      <c r="AI3" s="21">
        <f xml:space="preserve"> (B3/1000)*(10/60)*412.02*(1-0.0035*(C3-25))*0.9459</f>
        <v>0</v>
      </c>
      <c r="AJ3" s="3">
        <f t="shared" ref="AJ3:AJ34" si="4">AH3-AI3</f>
        <v>1.1833333333333331E-2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5">AL3-AM3</f>
        <v>0</v>
      </c>
      <c r="AO3" s="4"/>
      <c r="AP3" s="13"/>
      <c r="AQ3" s="43">
        <v>46176.791666666664</v>
      </c>
      <c r="AR3" s="42">
        <v>6.8000000000000005E-2</v>
      </c>
      <c r="AS3" s="42">
        <v>0.14199999999999999</v>
      </c>
      <c r="AT3" s="42">
        <v>2492</v>
      </c>
      <c r="AU3" s="21">
        <f>AS3*(10/60)</f>
        <v>2.3666666666666662E-2</v>
      </c>
      <c r="AV3" s="21">
        <f xml:space="preserve"> (B3/1000)*(10/60)*412.02*(1-0.0035*(C3-25))*0.9459</f>
        <v>0</v>
      </c>
      <c r="AW3" s="3">
        <f t="shared" ref="AW3:AW34" si="6">AU3-AV3</f>
        <v>2.3666666666666662E-2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7">AY3-AZ3</f>
        <v>0</v>
      </c>
      <c r="BB3" s="4"/>
      <c r="BC3" s="13"/>
      <c r="BD3" s="43">
        <v>46176.791666666664</v>
      </c>
      <c r="BE3" s="42">
        <v>6.7000000000000004E-2</v>
      </c>
      <c r="BF3" s="42">
        <v>8.7999999999999995E-2</v>
      </c>
      <c r="BG3" s="42">
        <v>1859.3</v>
      </c>
      <c r="BH3" s="21">
        <f>BF3*(10/60)</f>
        <v>1.4666666666666665E-2</v>
      </c>
      <c r="BI3" s="21">
        <f xml:space="preserve"> (B3/1000)*(10/60)*305.2*(1-0.0035*(C3-25))*0.9459</f>
        <v>0</v>
      </c>
      <c r="BJ3" s="3">
        <f t="shared" ref="BJ3:BJ34" si="8">BH3-BI3</f>
        <v>1.4666666666666665E-2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9">BL3-BM3</f>
        <v>0</v>
      </c>
      <c r="BO3" s="4"/>
      <c r="BP3" s="13"/>
      <c r="BQ3" s="43">
        <v>46176.791666666664</v>
      </c>
      <c r="BR3" s="42">
        <v>8.4000000000000005E-2</v>
      </c>
      <c r="BS3" s="42">
        <v>7.4999999999999997E-2</v>
      </c>
      <c r="BT3" s="42">
        <v>1839.9</v>
      </c>
      <c r="BU3" s="21">
        <f>BS3*(10/60)</f>
        <v>1.2499999999999999E-2</v>
      </c>
      <c r="BV3" s="21">
        <f xml:space="preserve"> (B3/1000)*(10/60)*305.2*(1-0.0035*(C3-25))*0.9459</f>
        <v>0</v>
      </c>
      <c r="BW3" s="3">
        <f t="shared" ref="BW3:BW34" si="10">BU3-BV3</f>
        <v>1.2499999999999999E-2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11" xml:space="preserve"> BY3-BZ3</f>
        <v>0</v>
      </c>
      <c r="CB3" s="4"/>
      <c r="CC3" s="13"/>
      <c r="CD3" s="43">
        <v>46176.791666666664</v>
      </c>
      <c r="CE3" s="42">
        <v>5.0999999999999997E-2</v>
      </c>
      <c r="CF3" s="42">
        <v>8.1000000000000003E-2</v>
      </c>
      <c r="CG3" s="42">
        <v>1837.7</v>
      </c>
      <c r="CH3" s="21">
        <f>CF3*(10/60)</f>
        <v>1.35E-2</v>
      </c>
      <c r="CI3" s="21">
        <f xml:space="preserve"> (B3/1000)*(10/60)*305.2*(1-0.0035*(C3-25))*0.9459</f>
        <v>0</v>
      </c>
      <c r="CJ3" s="3">
        <f t="shared" ref="CJ3:CJ34" si="12">CH3-CI3</f>
        <v>1.35E-2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13">CL3-CM3</f>
        <v>0</v>
      </c>
      <c r="CO3" s="4"/>
      <c r="CP3" s="13"/>
      <c r="CQ3" s="43">
        <v>46176.791666666664</v>
      </c>
      <c r="CR3" s="42">
        <v>6.7000000000000004E-2</v>
      </c>
      <c r="CS3" s="42">
        <v>8.5000000000000006E-2</v>
      </c>
      <c r="CT3" s="42">
        <v>1845.7</v>
      </c>
      <c r="CU3" s="21">
        <f>CS3*(10/60)</f>
        <v>1.4166666666666668E-2</v>
      </c>
      <c r="CV3" s="21">
        <f xml:space="preserve"> (B3/1000)*(10/60)*305.2*(1-0.0035*(C3-25))*0.9459</f>
        <v>0</v>
      </c>
      <c r="CW3" s="3">
        <f t="shared" ref="CW3:CW34" si="14">CU3-CV3</f>
        <v>1.4166666666666668E-2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15">CY3-CZ3</f>
        <v>0</v>
      </c>
      <c r="DB3" s="4"/>
      <c r="DC3" s="13"/>
      <c r="DD3" s="43">
        <v>46176.791666666664</v>
      </c>
      <c r="DE3" s="42">
        <v>9.7000000000000003E-2</v>
      </c>
      <c r="DF3" s="42">
        <v>0.10199999999999999</v>
      </c>
      <c r="DG3" s="42">
        <v>1746</v>
      </c>
      <c r="DH3" s="21">
        <f>DF3*(10/60)</f>
        <v>1.6999999999999998E-2</v>
      </c>
      <c r="DI3" s="21">
        <f xml:space="preserve"> (B3/1000)*(10/60)*290.36*(1-0.0035*(C3-25))*0.9459</f>
        <v>0</v>
      </c>
      <c r="DJ3" s="3">
        <f t="shared" ref="DJ3:DJ34" si="16">DH3-DI3</f>
        <v>1.6999999999999998E-2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17" xml:space="preserve"> DL3-DM3</f>
        <v>0</v>
      </c>
      <c r="DO3" s="4"/>
      <c r="DP3" s="13"/>
      <c r="DQ3" s="11"/>
      <c r="DR3" s="55">
        <f>A3</f>
        <v>46176.791666666664</v>
      </c>
      <c r="DS3" s="5">
        <f t="shared" ref="DS3:DS34" si="18">H3+U3+AH3+AU3+BH3+BU3+CH3+CU3+DH3</f>
        <v>0.15349999999999997</v>
      </c>
      <c r="DT3" s="5">
        <f t="shared" ref="DT3:DT34" si="19">I3+V3+AI3+AV3+BI3+BV3+CI3+CV3+DI3</f>
        <v>0</v>
      </c>
      <c r="DU3" s="6">
        <f t="shared" ref="DU3:DU34" si="20">DS3-DT3</f>
        <v>0.15349999999999997</v>
      </c>
      <c r="DV3" s="5">
        <f t="shared" ref="DV3:DV34" si="21">K3+X3+AK3+AX3+BK3+BX3+CK3+CX3+DK3</f>
        <v>0</v>
      </c>
      <c r="DW3" s="5">
        <f t="shared" ref="DW3:DW34" si="22">L3+Y3+AL3+AY3+BL3+BY3+CL3+CY3+DL3</f>
        <v>0.1999999999998181</v>
      </c>
      <c r="DX3" s="5">
        <f t="shared" ref="DX3:DX34" si="23">M3+Z3+AM3+AZ3+BM3+BZ3+CM3+CZ3+DM3</f>
        <v>0</v>
      </c>
      <c r="DY3" s="6">
        <f t="shared" ref="DY3:DY34" si="24">DW3-DX3</f>
        <v>0.1999999999998181</v>
      </c>
      <c r="DZ3" s="11"/>
      <c r="EA3" s="65">
        <v>1</v>
      </c>
      <c r="EB3" s="66">
        <f>O77</f>
        <v>0.98300721897702315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46176.784722222219</v>
      </c>
      <c r="B4" s="53">
        <v>0</v>
      </c>
      <c r="C4" s="38">
        <v>36.159999999999997</v>
      </c>
      <c r="D4" s="12"/>
      <c r="E4" s="42">
        <v>0.30099999999999999</v>
      </c>
      <c r="F4" s="42">
        <v>0.26500000000000001</v>
      </c>
      <c r="G4" s="42">
        <v>2484.1</v>
      </c>
      <c r="H4" s="21">
        <f t="shared" ref="H4:H67" si="25">F4*(10/60)</f>
        <v>4.4166666666666667E-2</v>
      </c>
      <c r="I4" s="3">
        <f t="shared" ref="I4:I67" si="26" xml:space="preserve"> (B4/1000)*(10/60)*412.02*(1-0.0035*(C4-25))*0.9459</f>
        <v>0</v>
      </c>
      <c r="J4" s="3">
        <f t="shared" si="0"/>
        <v>4.4166666666666667E-2</v>
      </c>
      <c r="K4" s="3">
        <f t="shared" ref="K4:K67" si="27" xml:space="preserve"> (B4/1000)*412.02*(1-0.0035*(C4-25))*0.9459</f>
        <v>0</v>
      </c>
      <c r="L4" s="3">
        <f t="shared" ref="L4:L65" si="28">G4-G5</f>
        <v>9.9999999999909051E-2</v>
      </c>
      <c r="M4" s="3">
        <f t="shared" ref="M4:M67" si="29">( B4/1000)*(10/60)*412.02*(1-0.0035*(C4-25))*0.9459*0.9857</f>
        <v>0</v>
      </c>
      <c r="N4" s="4">
        <f t="shared" si="1"/>
        <v>9.9999999999909051E-2</v>
      </c>
      <c r="O4" s="4"/>
      <c r="P4" s="13"/>
      <c r="Q4" s="43">
        <v>46176.784722222219</v>
      </c>
      <c r="R4" s="42">
        <v>0.44</v>
      </c>
      <c r="S4" s="42">
        <v>0.71</v>
      </c>
      <c r="T4" s="42">
        <v>2505.1</v>
      </c>
      <c r="U4" s="21">
        <f t="shared" ref="U4:U67" si="30">S4*(10/60)</f>
        <v>0.11833333333333332</v>
      </c>
      <c r="V4" s="3">
        <f t="shared" ref="V4:V67" si="31" xml:space="preserve"> (B4/1000)*(10/60)*412.02*(1-0.0035*(C4-25))*0.9459</f>
        <v>0</v>
      </c>
      <c r="W4" s="3">
        <f t="shared" si="2"/>
        <v>0.11833333333333332</v>
      </c>
      <c r="X4" s="3">
        <f t="shared" ref="X4:X67" si="32" xml:space="preserve"> (B4/1000)*412.02*(1-0.0035*(C4-25))*0.9459</f>
        <v>0</v>
      </c>
      <c r="Y4" s="3">
        <f t="shared" ref="Y4:Y65" si="33">T4-T5</f>
        <v>9.9999999999909051E-2</v>
      </c>
      <c r="Z4" s="3">
        <f t="shared" ref="Z4:Z67" si="34">( B4/1000)*(10/60)*412.02*(1-0.0035*(C4-25))*0.9459*0.9857</f>
        <v>0</v>
      </c>
      <c r="AA4" s="4">
        <f t="shared" si="3"/>
        <v>9.9999999999909051E-2</v>
      </c>
      <c r="AB4" s="4"/>
      <c r="AC4" s="13"/>
      <c r="AD4" s="43">
        <v>46176.784722222219</v>
      </c>
      <c r="AE4" s="42">
        <v>0.307</v>
      </c>
      <c r="AF4" s="42">
        <v>0.32300000000000001</v>
      </c>
      <c r="AG4" s="42">
        <v>2458.6999999999998</v>
      </c>
      <c r="AH4" s="21">
        <f t="shared" ref="AH4:AH67" si="35">AF4*(10/60)</f>
        <v>5.383333333333333E-2</v>
      </c>
      <c r="AI4" s="21">
        <f t="shared" ref="AI4:AI67" si="36" xml:space="preserve"> (B4/1000)*(10/60)*412.02*(1-0.0035*(C4-25))*0.9459</f>
        <v>0</v>
      </c>
      <c r="AJ4" s="3">
        <f t="shared" si="4"/>
        <v>5.383333333333333E-2</v>
      </c>
      <c r="AK4" s="3">
        <f t="shared" ref="AK4:AK67" si="37" xml:space="preserve"> (B4/1000)*412.02*(1-0.0035*(C4-25))*0.9459</f>
        <v>0</v>
      </c>
      <c r="AL4" s="3">
        <f t="shared" ref="AL4:AL65" si="38">AG4-AG5</f>
        <v>0.1999999999998181</v>
      </c>
      <c r="AM4" s="3">
        <f t="shared" ref="AM4:AM67" si="39">( B4/1000)*(10/60)*412.02*(1-0.0035*(C4-25))*0.9459*0.9857</f>
        <v>0</v>
      </c>
      <c r="AN4" s="4">
        <f t="shared" si="5"/>
        <v>0.1999999999998181</v>
      </c>
      <c r="AO4" s="4"/>
      <c r="AP4" s="13"/>
      <c r="AQ4" s="43">
        <v>46176.784722222219</v>
      </c>
      <c r="AR4" s="42">
        <v>0.307</v>
      </c>
      <c r="AS4" s="42">
        <v>0.69099999999999995</v>
      </c>
      <c r="AT4" s="42">
        <v>2492</v>
      </c>
      <c r="AU4" s="21">
        <f t="shared" ref="AU4:AU67" si="40">AS4*(10/60)</f>
        <v>0.11516666666666665</v>
      </c>
      <c r="AV4" s="21">
        <f t="shared" ref="AV4:AV67" si="41" xml:space="preserve"> (B4/1000)*(10/60)*412.02*(1-0.0035*(C4-25))*0.9459</f>
        <v>0</v>
      </c>
      <c r="AW4" s="3">
        <f t="shared" si="6"/>
        <v>0.11516666666666665</v>
      </c>
      <c r="AX4" s="3">
        <f t="shared" ref="AX4:AX67" si="42" xml:space="preserve"> (B4/1000)*412.02*(1-0.0035*(C4-25))*0.9459</f>
        <v>0</v>
      </c>
      <c r="AY4" s="3">
        <f t="shared" ref="AY4:AY35" si="43">AT4-AT5</f>
        <v>0.1999999999998181</v>
      </c>
      <c r="AZ4" s="3">
        <f t="shared" ref="AZ4:AZ67" si="44">( B4/1000)*(10/60)*412.02*(1-0.0035*(C4-25))*0.9459*0.9857</f>
        <v>0</v>
      </c>
      <c r="BA4" s="4">
        <f t="shared" si="7"/>
        <v>0.1999999999998181</v>
      </c>
      <c r="BB4" s="4"/>
      <c r="BC4" s="13"/>
      <c r="BD4" s="43">
        <v>46176.784722222219</v>
      </c>
      <c r="BE4" s="42">
        <v>0.109</v>
      </c>
      <c r="BF4" s="42">
        <v>0.17499999999999999</v>
      </c>
      <c r="BG4" s="42">
        <v>1859.3</v>
      </c>
      <c r="BH4" s="21">
        <f t="shared" ref="BH4:BH67" si="45">BF4*(10/60)</f>
        <v>2.9166666666666664E-2</v>
      </c>
      <c r="BI4" s="21">
        <f t="shared" ref="BI4:BI67" si="46" xml:space="preserve"> (B4/1000)*(10/60)*305.2*(1-0.0035*(C4-25))*0.9459</f>
        <v>0</v>
      </c>
      <c r="BJ4" s="3">
        <f t="shared" si="8"/>
        <v>2.9166666666666664E-2</v>
      </c>
      <c r="BK4" s="3">
        <f t="shared" ref="BK4:BK67" si="47" xml:space="preserve"> (B4/1000)*305.2*(1-0.0035*(C4-25))*0.9459</f>
        <v>0</v>
      </c>
      <c r="BL4" s="3">
        <f t="shared" ref="BL4:BL65" si="48">BG4-BG5</f>
        <v>0.20000000000004547</v>
      </c>
      <c r="BM4" s="3">
        <f t="shared" ref="BM4:BM67" si="49">( B4/1000)*(10/60)*305.2*(1-0.0035*(C4-25))*0.9459*0.9857</f>
        <v>0</v>
      </c>
      <c r="BN4" s="4">
        <f t="shared" si="9"/>
        <v>0.20000000000004547</v>
      </c>
      <c r="BO4" s="4"/>
      <c r="BP4" s="13"/>
      <c r="BQ4" s="43">
        <v>46176.784722222219</v>
      </c>
      <c r="BR4" s="42">
        <v>4.1000000000000002E-2</v>
      </c>
      <c r="BS4" s="42">
        <v>8.7999999999999995E-2</v>
      </c>
      <c r="BT4" s="42">
        <v>1839.9</v>
      </c>
      <c r="BU4" s="21">
        <f t="shared" ref="BU4:BU67" si="50">BS4*(10/60)</f>
        <v>1.4666666666666665E-2</v>
      </c>
      <c r="BV4" s="21">
        <f t="shared" ref="BV4:BV67" si="51" xml:space="preserve"> (B4/1000)*(10/60)*305.2*(1-0.0035*(C4-25))*0.9459</f>
        <v>0</v>
      </c>
      <c r="BW4" s="3">
        <f t="shared" si="10"/>
        <v>1.4666666666666665E-2</v>
      </c>
      <c r="BX4" s="3">
        <f t="shared" ref="BX4:BX67" si="52" xml:space="preserve"> (B4/1000)*305.2*(1-0.0035*(C4-25))*0.9459</f>
        <v>0</v>
      </c>
      <c r="BY4" s="3">
        <f t="shared" ref="BY4:BY35" si="53">BT4-BT5</f>
        <v>0.10000000000013642</v>
      </c>
      <c r="BZ4" s="3">
        <f t="shared" ref="BZ4:BZ67" si="54">( B4/1000)*(10/60)*305.2*(1-0.0035*(C4-25))*0.9459*0.9857</f>
        <v>0</v>
      </c>
      <c r="CA4" s="4">
        <f t="shared" si="11"/>
        <v>0.10000000000013642</v>
      </c>
      <c r="CB4" s="4"/>
      <c r="CC4" s="13"/>
      <c r="CD4" s="43">
        <v>46176.784722222219</v>
      </c>
      <c r="CE4" s="42">
        <v>1.7000000000000001E-2</v>
      </c>
      <c r="CF4" s="42">
        <v>7.8E-2</v>
      </c>
      <c r="CG4" s="42">
        <v>1837.7</v>
      </c>
      <c r="CH4" s="21">
        <f t="shared" ref="CH4:CH67" si="55">CF4*(10/60)</f>
        <v>1.2999999999999999E-2</v>
      </c>
      <c r="CI4" s="21">
        <f t="shared" ref="CI4:CI67" si="56" xml:space="preserve"> (B4/1000)*(10/60)*305.2*(1-0.0035*(C4-25))*0.9459</f>
        <v>0</v>
      </c>
      <c r="CJ4" s="3">
        <f t="shared" si="12"/>
        <v>1.2999999999999999E-2</v>
      </c>
      <c r="CK4" s="3">
        <f t="shared" ref="CK4:CK67" si="57" xml:space="preserve"> (B4/1000)*305.2*(1-0.0035*(C4-25))*0.9459</f>
        <v>0</v>
      </c>
      <c r="CL4" s="3">
        <f t="shared" ref="CL4:CL35" si="58">CG4-CG5</f>
        <v>0.10000000000013642</v>
      </c>
      <c r="CM4" s="3">
        <f t="shared" ref="CM4:CM67" si="59">( B4/1000)*(10/60)*305.2*(1-0.0035*(C4-25))*0.9459*0.9857</f>
        <v>0</v>
      </c>
      <c r="CN4" s="4">
        <f t="shared" si="13"/>
        <v>0.10000000000013642</v>
      </c>
      <c r="CO4" s="4"/>
      <c r="CP4" s="13"/>
      <c r="CQ4" s="43">
        <v>46176.784722222219</v>
      </c>
      <c r="CR4" s="42">
        <v>0.112</v>
      </c>
      <c r="CS4" s="42">
        <v>0.442</v>
      </c>
      <c r="CT4" s="42">
        <v>1845.7</v>
      </c>
      <c r="CU4" s="21">
        <f t="shared" ref="CU4:CU67" si="60">CS4*(10/60)</f>
        <v>7.3666666666666658E-2</v>
      </c>
      <c r="CV4" s="21">
        <f t="shared" ref="CV4:CV67" si="61" xml:space="preserve"> (B4/1000)*(10/60)*305.2*(1-0.0035*(C4-25))*0.9459</f>
        <v>0</v>
      </c>
      <c r="CW4" s="3">
        <f t="shared" si="14"/>
        <v>7.3666666666666658E-2</v>
      </c>
      <c r="CX4" s="3">
        <f t="shared" ref="CX4:CX67" si="62" xml:space="preserve"> (B4/1000)*305.2*(1-0.0035*(C4-25))*0.9459</f>
        <v>0</v>
      </c>
      <c r="CY4" s="3">
        <f t="shared" ref="CY4:CY35" si="63">CT4-CT5</f>
        <v>0.10000000000013642</v>
      </c>
      <c r="CZ4" s="3">
        <f t="shared" ref="CZ4:CZ67" si="64">( B4/1000)*(10/60)*305.2*(1-0.0035*(C4-25))*0.9459*0.9857</f>
        <v>0</v>
      </c>
      <c r="DA4" s="4">
        <f t="shared" si="15"/>
        <v>0.10000000000013642</v>
      </c>
      <c r="DB4" s="4"/>
      <c r="DC4" s="13"/>
      <c r="DD4" s="43">
        <v>46176.784722222219</v>
      </c>
      <c r="DE4" s="42">
        <v>1.4E-2</v>
      </c>
      <c r="DF4" s="42">
        <v>6.9000000000000006E-2</v>
      </c>
      <c r="DG4" s="42">
        <v>1746</v>
      </c>
      <c r="DH4" s="21">
        <f t="shared" ref="DH4:DH67" si="65">DF4*(10/60)</f>
        <v>1.15E-2</v>
      </c>
      <c r="DI4" s="21">
        <f t="shared" ref="DI4:DI67" si="66" xml:space="preserve"> (B4/1000)*(10/60)*290.36*(1-0.0035*(C4-25))*0.9459</f>
        <v>0</v>
      </c>
      <c r="DJ4" s="3">
        <f t="shared" si="16"/>
        <v>1.15E-2</v>
      </c>
      <c r="DK4" s="3">
        <f t="shared" ref="DK4:DK67" si="67" xml:space="preserve"> (B4/1000)*290.36*(1-0.0035*(C4-25))*0.9459</f>
        <v>0</v>
      </c>
      <c r="DL4" s="3">
        <f t="shared" ref="DL4:DL35" si="68">DG4-DG5</f>
        <v>9.9999999999909051E-2</v>
      </c>
      <c r="DM4" s="3">
        <f t="shared" ref="DM4:DM67" si="69">( B4/1000)*(10/60)*290.36*(1-0.0035*(C4-25))*0.9459*0.9857</f>
        <v>0</v>
      </c>
      <c r="DN4" s="4">
        <f t="shared" si="17"/>
        <v>9.9999999999909051E-2</v>
      </c>
      <c r="DO4" s="4"/>
      <c r="DP4" s="13"/>
      <c r="DQ4" s="11"/>
      <c r="DR4" s="55">
        <f>A4</f>
        <v>46176.784722222219</v>
      </c>
      <c r="DS4" s="5">
        <f t="shared" si="18"/>
        <v>0.47349999999999998</v>
      </c>
      <c r="DT4" s="5">
        <f t="shared" si="19"/>
        <v>0</v>
      </c>
      <c r="DU4" s="6">
        <f t="shared" si="20"/>
        <v>0.47349999999999998</v>
      </c>
      <c r="DV4" s="5">
        <f t="shared" si="21"/>
        <v>0</v>
      </c>
      <c r="DW4" s="5">
        <f t="shared" si="22"/>
        <v>1.1999999999998181</v>
      </c>
      <c r="DX4" s="5">
        <f t="shared" si="23"/>
        <v>0</v>
      </c>
      <c r="DY4" s="6">
        <f t="shared" si="24"/>
        <v>1.1999999999998181</v>
      </c>
      <c r="DZ4" s="11"/>
      <c r="EA4" s="65">
        <v>2</v>
      </c>
      <c r="EB4" s="66">
        <f>AB77</f>
        <v>0.98285176147183018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46176.777777777781</v>
      </c>
      <c r="B5" s="39">
        <v>1</v>
      </c>
      <c r="C5" s="38">
        <v>37.6</v>
      </c>
      <c r="D5" s="12"/>
      <c r="E5" s="42">
        <v>2.3029999999999999</v>
      </c>
      <c r="F5" s="42">
        <v>2.3889999999999998</v>
      </c>
      <c r="G5" s="42">
        <v>2484</v>
      </c>
      <c r="H5" s="21">
        <f t="shared" si="25"/>
        <v>0.39816666666666661</v>
      </c>
      <c r="I5" s="3">
        <f t="shared" si="26"/>
        <v>6.2090439572699989E-2</v>
      </c>
      <c r="J5" s="3">
        <f t="shared" si="0"/>
        <v>0.33607622709396662</v>
      </c>
      <c r="K5" s="3">
        <f t="shared" si="27"/>
        <v>0.37254263743619997</v>
      </c>
      <c r="L5" s="3">
        <f t="shared" si="28"/>
        <v>0.6999999999998181</v>
      </c>
      <c r="M5" s="3">
        <f t="shared" si="29"/>
        <v>6.1202546286810378E-2</v>
      </c>
      <c r="N5" s="4">
        <f t="shared" si="1"/>
        <v>0.63879745371300767</v>
      </c>
      <c r="O5" s="4"/>
      <c r="P5" s="13"/>
      <c r="Q5" s="43">
        <v>46176.777777777781</v>
      </c>
      <c r="R5" s="42">
        <v>2.339</v>
      </c>
      <c r="S5" s="42">
        <v>2.831</v>
      </c>
      <c r="T5" s="42">
        <v>2505</v>
      </c>
      <c r="U5" s="21">
        <f t="shared" si="30"/>
        <v>0.47183333333333333</v>
      </c>
      <c r="V5" s="3">
        <f t="shared" si="31"/>
        <v>6.2090439572699989E-2</v>
      </c>
      <c r="W5" s="3">
        <f t="shared" si="2"/>
        <v>0.40974289376063333</v>
      </c>
      <c r="X5" s="3">
        <f t="shared" si="32"/>
        <v>0.37254263743619997</v>
      </c>
      <c r="Y5" s="3">
        <f t="shared" si="33"/>
        <v>0.8000000000001819</v>
      </c>
      <c r="Z5" s="3">
        <f t="shared" si="34"/>
        <v>6.1202546286810378E-2</v>
      </c>
      <c r="AA5" s="4">
        <f t="shared" si="3"/>
        <v>0.73879745371337147</v>
      </c>
      <c r="AB5" s="4"/>
      <c r="AC5" s="13"/>
      <c r="AD5" s="43">
        <v>46176.777777777781</v>
      </c>
      <c r="AE5" s="42">
        <v>2.3250000000000002</v>
      </c>
      <c r="AF5" s="42">
        <v>2.4449999999999998</v>
      </c>
      <c r="AG5" s="42">
        <v>2458.5</v>
      </c>
      <c r="AH5" s="21">
        <f t="shared" si="35"/>
        <v>0.40749999999999997</v>
      </c>
      <c r="AI5" s="21">
        <f t="shared" si="36"/>
        <v>6.2090439572699989E-2</v>
      </c>
      <c r="AJ5" s="3">
        <f t="shared" si="4"/>
        <v>0.34540956042729998</v>
      </c>
      <c r="AK5" s="3">
        <f t="shared" si="37"/>
        <v>0.37254263743619997</v>
      </c>
      <c r="AL5" s="3">
        <f t="shared" si="38"/>
        <v>0.6999999999998181</v>
      </c>
      <c r="AM5" s="3">
        <f t="shared" si="39"/>
        <v>6.1202546286810378E-2</v>
      </c>
      <c r="AN5" s="4">
        <f t="shared" si="5"/>
        <v>0.63879745371300767</v>
      </c>
      <c r="AO5" s="4"/>
      <c r="AP5" s="13"/>
      <c r="AQ5" s="43">
        <v>46176.777777777781</v>
      </c>
      <c r="AR5" s="42">
        <v>2.19</v>
      </c>
      <c r="AS5" s="42">
        <v>2.7440000000000002</v>
      </c>
      <c r="AT5" s="42">
        <v>2491.8000000000002</v>
      </c>
      <c r="AU5" s="21">
        <f t="shared" si="40"/>
        <v>0.45733333333333337</v>
      </c>
      <c r="AV5" s="21">
        <f t="shared" si="41"/>
        <v>6.2090439572699989E-2</v>
      </c>
      <c r="AW5" s="3">
        <f t="shared" si="6"/>
        <v>0.39524289376063337</v>
      </c>
      <c r="AX5" s="3">
        <f t="shared" si="42"/>
        <v>0.37254263743619997</v>
      </c>
      <c r="AY5" s="3">
        <f t="shared" si="43"/>
        <v>0.70000000000027285</v>
      </c>
      <c r="AZ5" s="3">
        <f t="shared" si="44"/>
        <v>6.1202546286810378E-2</v>
      </c>
      <c r="BA5" s="4">
        <f t="shared" si="7"/>
        <v>0.63879745371346242</v>
      </c>
      <c r="BB5" s="4"/>
      <c r="BC5" s="13"/>
      <c r="BD5" s="43">
        <v>46176.777777777781</v>
      </c>
      <c r="BE5" s="42">
        <v>1.585</v>
      </c>
      <c r="BF5" s="42">
        <v>1.768</v>
      </c>
      <c r="BG5" s="42">
        <v>1859.1</v>
      </c>
      <c r="BH5" s="21">
        <f t="shared" si="45"/>
        <v>0.29466666666666663</v>
      </c>
      <c r="BI5" s="21">
        <f t="shared" si="46"/>
        <v>4.5992918201999994E-2</v>
      </c>
      <c r="BJ5" s="3">
        <f t="shared" si="8"/>
        <v>0.24867374846466664</v>
      </c>
      <c r="BK5" s="3">
        <f t="shared" si="47"/>
        <v>0.27595750921199996</v>
      </c>
      <c r="BL5" s="3">
        <f t="shared" si="48"/>
        <v>0.39999999999986358</v>
      </c>
      <c r="BM5" s="3">
        <f t="shared" si="49"/>
        <v>4.5335219471711395E-2</v>
      </c>
      <c r="BN5" s="4">
        <f t="shared" si="9"/>
        <v>0.3546647805281522</v>
      </c>
      <c r="BO5" s="4"/>
      <c r="BP5" s="13"/>
      <c r="BQ5" s="43">
        <v>46176.777777777781</v>
      </c>
      <c r="BR5" s="42">
        <v>1.532</v>
      </c>
      <c r="BS5" s="42">
        <v>1.611</v>
      </c>
      <c r="BT5" s="42">
        <v>1839.8</v>
      </c>
      <c r="BU5" s="21">
        <f t="shared" si="50"/>
        <v>0.26849999999999996</v>
      </c>
      <c r="BV5" s="21">
        <f t="shared" si="51"/>
        <v>4.5992918201999994E-2</v>
      </c>
      <c r="BW5" s="3">
        <f t="shared" si="10"/>
        <v>0.22250708179799997</v>
      </c>
      <c r="BX5" s="3">
        <f t="shared" si="52"/>
        <v>0.27595750921199996</v>
      </c>
      <c r="BY5" s="3">
        <f t="shared" si="53"/>
        <v>0.5</v>
      </c>
      <c r="BZ5" s="3">
        <f t="shared" si="54"/>
        <v>4.5335219471711395E-2</v>
      </c>
      <c r="CA5" s="4">
        <f t="shared" si="11"/>
        <v>0.45466478052828863</v>
      </c>
      <c r="CB5" s="4"/>
      <c r="CC5" s="13"/>
      <c r="CD5" s="43">
        <v>46176.777777777781</v>
      </c>
      <c r="CE5" s="42">
        <v>1.5449999999999999</v>
      </c>
      <c r="CF5" s="42">
        <v>1.615</v>
      </c>
      <c r="CG5" s="42">
        <v>1837.6</v>
      </c>
      <c r="CH5" s="21">
        <f t="shared" si="55"/>
        <v>0.26916666666666667</v>
      </c>
      <c r="CI5" s="21">
        <f t="shared" si="56"/>
        <v>4.5992918201999994E-2</v>
      </c>
      <c r="CJ5" s="3">
        <f t="shared" si="12"/>
        <v>0.22317374846466667</v>
      </c>
      <c r="CK5" s="3">
        <f t="shared" si="57"/>
        <v>0.27595750921199996</v>
      </c>
      <c r="CL5" s="3">
        <f t="shared" si="58"/>
        <v>0.5</v>
      </c>
      <c r="CM5" s="3">
        <f t="shared" si="59"/>
        <v>4.5335219471711395E-2</v>
      </c>
      <c r="CN5" s="4">
        <f t="shared" si="13"/>
        <v>0.45466478052828863</v>
      </c>
      <c r="CO5" s="4"/>
      <c r="CP5" s="13"/>
      <c r="CQ5" s="43">
        <v>46176.777777777781</v>
      </c>
      <c r="CR5" s="42">
        <v>1.623</v>
      </c>
      <c r="CS5" s="42">
        <v>1.99</v>
      </c>
      <c r="CT5" s="42">
        <v>1845.6</v>
      </c>
      <c r="CU5" s="21">
        <f t="shared" si="60"/>
        <v>0.33166666666666667</v>
      </c>
      <c r="CV5" s="21">
        <f t="shared" si="61"/>
        <v>4.5992918201999994E-2</v>
      </c>
      <c r="CW5" s="3">
        <f t="shared" si="14"/>
        <v>0.28567374846466664</v>
      </c>
      <c r="CX5" s="3">
        <f t="shared" si="62"/>
        <v>0.27595750921199996</v>
      </c>
      <c r="CY5" s="3">
        <f t="shared" si="63"/>
        <v>0.5</v>
      </c>
      <c r="CZ5" s="3">
        <f t="shared" si="64"/>
        <v>4.5335219471711395E-2</v>
      </c>
      <c r="DA5" s="4">
        <f t="shared" si="15"/>
        <v>0.45466478052828863</v>
      </c>
      <c r="DB5" s="4"/>
      <c r="DC5" s="13"/>
      <c r="DD5" s="43">
        <v>46176.777777777781</v>
      </c>
      <c r="DE5" s="42">
        <v>1.4219999999999999</v>
      </c>
      <c r="DF5" s="42">
        <v>1.4950000000000001</v>
      </c>
      <c r="DG5" s="42">
        <v>1745.9</v>
      </c>
      <c r="DH5" s="21">
        <f t="shared" si="65"/>
        <v>0.24916666666666668</v>
      </c>
      <c r="DI5" s="21">
        <f t="shared" si="66"/>
        <v>4.3756565298599996E-2</v>
      </c>
      <c r="DJ5" s="3">
        <f t="shared" si="16"/>
        <v>0.20541010136806667</v>
      </c>
      <c r="DK5" s="3">
        <f t="shared" si="67"/>
        <v>0.26253939179159996</v>
      </c>
      <c r="DL5" s="3">
        <f t="shared" si="68"/>
        <v>0.5</v>
      </c>
      <c r="DM5" s="3">
        <f t="shared" si="69"/>
        <v>4.3130846414830018E-2</v>
      </c>
      <c r="DN5" s="4">
        <f t="shared" si="17"/>
        <v>0.45686915358517</v>
      </c>
      <c r="DO5" s="4"/>
      <c r="DP5" s="13"/>
      <c r="DQ5" s="11"/>
      <c r="DR5" s="55">
        <f t="shared" ref="DR5:DR68" si="70">A5</f>
        <v>46176.777777777781</v>
      </c>
      <c r="DS5" s="5">
        <f t="shared" si="18"/>
        <v>3.1479999999999992</v>
      </c>
      <c r="DT5" s="5">
        <f t="shared" si="19"/>
        <v>0.47608999639739996</v>
      </c>
      <c r="DU5" s="6">
        <f t="shared" si="20"/>
        <v>2.6719100036025991</v>
      </c>
      <c r="DV5" s="5">
        <f t="shared" si="21"/>
        <v>2.8565399783843999</v>
      </c>
      <c r="DW5" s="5">
        <f t="shared" si="22"/>
        <v>5.2999999999999545</v>
      </c>
      <c r="DX5" s="5">
        <f t="shared" si="23"/>
        <v>0.46928190944891701</v>
      </c>
      <c r="DY5" s="6">
        <f t="shared" si="24"/>
        <v>4.8307180905510378</v>
      </c>
      <c r="DZ5" s="11"/>
      <c r="EA5" s="65">
        <v>3</v>
      </c>
      <c r="EB5" s="66">
        <f>AO77</f>
        <v>0.97295150047630796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46176.770833333336</v>
      </c>
      <c r="B6" s="39">
        <v>13</v>
      </c>
      <c r="C6" s="38">
        <v>39.61</v>
      </c>
      <c r="D6" s="12"/>
      <c r="E6" s="42">
        <v>6.0949999999999998</v>
      </c>
      <c r="F6" s="42">
        <v>6.37</v>
      </c>
      <c r="G6" s="42">
        <v>2483.3000000000002</v>
      </c>
      <c r="H6" s="21">
        <f t="shared" si="25"/>
        <v>1.0616666666666665</v>
      </c>
      <c r="I6" s="3">
        <f t="shared" si="26"/>
        <v>0.80123525921848482</v>
      </c>
      <c r="J6" s="3">
        <f t="shared" si="0"/>
        <v>0.26043140744818172</v>
      </c>
      <c r="K6" s="3">
        <f t="shared" si="27"/>
        <v>4.8074115553109094</v>
      </c>
      <c r="L6" s="3">
        <f t="shared" si="28"/>
        <v>1.5</v>
      </c>
      <c r="M6" s="3">
        <f t="shared" si="29"/>
        <v>0.78977759501166045</v>
      </c>
      <c r="N6" s="4">
        <f t="shared" si="1"/>
        <v>0.71022240498833955</v>
      </c>
      <c r="O6" s="4"/>
      <c r="P6" s="13"/>
      <c r="Q6" s="43">
        <v>46176.770833333336</v>
      </c>
      <c r="R6" s="42">
        <v>6.8010000000000002</v>
      </c>
      <c r="S6" s="42">
        <v>7.1440000000000001</v>
      </c>
      <c r="T6" s="42">
        <v>2504.1999999999998</v>
      </c>
      <c r="U6" s="21">
        <f t="shared" si="30"/>
        <v>1.1906666666666665</v>
      </c>
      <c r="V6" s="3">
        <f t="shared" si="31"/>
        <v>0.80123525921848482</v>
      </c>
      <c r="W6" s="3">
        <f t="shared" si="2"/>
        <v>0.38943140744818172</v>
      </c>
      <c r="X6" s="3">
        <f t="shared" si="32"/>
        <v>4.8074115553109094</v>
      </c>
      <c r="Y6" s="3">
        <f t="shared" si="33"/>
        <v>1.6999999999998181</v>
      </c>
      <c r="Z6" s="3">
        <f t="shared" si="34"/>
        <v>0.78977759501166045</v>
      </c>
      <c r="AA6" s="4">
        <f t="shared" si="3"/>
        <v>0.91022240498815765</v>
      </c>
      <c r="AB6" s="4"/>
      <c r="AC6" s="13"/>
      <c r="AD6" s="43">
        <v>46176.770833333336</v>
      </c>
      <c r="AE6" s="42">
        <v>6.3840000000000003</v>
      </c>
      <c r="AF6" s="42">
        <v>6.6740000000000004</v>
      </c>
      <c r="AG6" s="42">
        <v>2457.8000000000002</v>
      </c>
      <c r="AH6" s="21">
        <f t="shared" si="35"/>
        <v>1.1123333333333334</v>
      </c>
      <c r="AI6" s="21">
        <f t="shared" si="36"/>
        <v>0.80123525921848482</v>
      </c>
      <c r="AJ6" s="3">
        <f t="shared" si="4"/>
        <v>0.31109807411484858</v>
      </c>
      <c r="AK6" s="3">
        <f t="shared" si="37"/>
        <v>4.8074115553109094</v>
      </c>
      <c r="AL6" s="3">
        <f t="shared" si="38"/>
        <v>1.6000000000003638</v>
      </c>
      <c r="AM6" s="3">
        <f t="shared" si="39"/>
        <v>0.78977759501166045</v>
      </c>
      <c r="AN6" s="4">
        <f t="shared" si="5"/>
        <v>0.81022240498870335</v>
      </c>
      <c r="AO6" s="4"/>
      <c r="AP6" s="13"/>
      <c r="AQ6" s="43">
        <v>46176.770833333336</v>
      </c>
      <c r="AR6" s="42">
        <v>6.5949999999999998</v>
      </c>
      <c r="AS6" s="42">
        <v>7.0369999999999999</v>
      </c>
      <c r="AT6" s="42">
        <v>2491.1</v>
      </c>
      <c r="AU6" s="21">
        <f t="shared" si="40"/>
        <v>1.1728333333333332</v>
      </c>
      <c r="AV6" s="21">
        <f t="shared" si="41"/>
        <v>0.80123525921848482</v>
      </c>
      <c r="AW6" s="3">
        <f t="shared" si="6"/>
        <v>0.37159807411484835</v>
      </c>
      <c r="AX6" s="3">
        <f t="shared" si="42"/>
        <v>4.8074115553109094</v>
      </c>
      <c r="AY6" s="3">
        <f t="shared" si="43"/>
        <v>1.6999999999998181</v>
      </c>
      <c r="AZ6" s="3">
        <f t="shared" si="44"/>
        <v>0.78977759501166045</v>
      </c>
      <c r="BA6" s="4">
        <f t="shared" si="7"/>
        <v>0.91022240498815765</v>
      </c>
      <c r="BB6" s="4"/>
      <c r="BC6" s="13"/>
      <c r="BD6" s="43">
        <v>46176.770833333336</v>
      </c>
      <c r="BE6" s="42">
        <v>4.7290000000000001</v>
      </c>
      <c r="BF6" s="42">
        <v>4.952</v>
      </c>
      <c r="BG6" s="42">
        <v>1858.7</v>
      </c>
      <c r="BH6" s="21">
        <f t="shared" si="45"/>
        <v>0.82533333333333325</v>
      </c>
      <c r="BI6" s="21">
        <f t="shared" si="46"/>
        <v>0.59350759942109987</v>
      </c>
      <c r="BJ6" s="3">
        <f t="shared" si="8"/>
        <v>0.23182573391223338</v>
      </c>
      <c r="BK6" s="3">
        <f t="shared" si="47"/>
        <v>3.5610455965265997</v>
      </c>
      <c r="BL6" s="3">
        <f t="shared" si="48"/>
        <v>1.2999999999999545</v>
      </c>
      <c r="BM6" s="3">
        <f t="shared" si="49"/>
        <v>0.5850204407493782</v>
      </c>
      <c r="BN6" s="4">
        <f t="shared" si="9"/>
        <v>0.71497955925057632</v>
      </c>
      <c r="BO6" s="4"/>
      <c r="BP6" s="13"/>
      <c r="BQ6" s="43">
        <v>46176.770833333336</v>
      </c>
      <c r="BR6" s="42">
        <v>4.62</v>
      </c>
      <c r="BS6" s="42">
        <v>4.8390000000000004</v>
      </c>
      <c r="BT6" s="42">
        <v>1839.3</v>
      </c>
      <c r="BU6" s="21">
        <f t="shared" si="50"/>
        <v>0.80649999999999999</v>
      </c>
      <c r="BV6" s="21">
        <f t="shared" si="51"/>
        <v>0.59350759942109987</v>
      </c>
      <c r="BW6" s="3">
        <f t="shared" si="10"/>
        <v>0.21299240057890012</v>
      </c>
      <c r="BX6" s="3">
        <f t="shared" si="52"/>
        <v>3.5610455965265997</v>
      </c>
      <c r="BY6" s="3">
        <f t="shared" si="53"/>
        <v>1.2000000000000455</v>
      </c>
      <c r="BZ6" s="3">
        <f t="shared" si="54"/>
        <v>0.5850204407493782</v>
      </c>
      <c r="CA6" s="4">
        <f t="shared" si="11"/>
        <v>0.61497955925066727</v>
      </c>
      <c r="CB6" s="4"/>
      <c r="CC6" s="13"/>
      <c r="CD6" s="43">
        <v>46176.770833333336</v>
      </c>
      <c r="CE6" s="42">
        <v>4.5590000000000002</v>
      </c>
      <c r="CF6" s="42">
        <v>4.7220000000000004</v>
      </c>
      <c r="CG6" s="42">
        <v>1837.1</v>
      </c>
      <c r="CH6" s="21">
        <f t="shared" si="55"/>
        <v>0.78700000000000003</v>
      </c>
      <c r="CI6" s="21">
        <f t="shared" si="56"/>
        <v>0.59350759942109987</v>
      </c>
      <c r="CJ6" s="3">
        <f t="shared" si="12"/>
        <v>0.19349240057890016</v>
      </c>
      <c r="CK6" s="3">
        <f t="shared" si="57"/>
        <v>3.5610455965265997</v>
      </c>
      <c r="CL6" s="3">
        <f t="shared" si="58"/>
        <v>1.0999999999999091</v>
      </c>
      <c r="CM6" s="3">
        <f t="shared" si="59"/>
        <v>0.5850204407493782</v>
      </c>
      <c r="CN6" s="4">
        <f t="shared" si="13"/>
        <v>0.51497955925053085</v>
      </c>
      <c r="CO6" s="4"/>
      <c r="CP6" s="13"/>
      <c r="CQ6" s="43">
        <v>46176.770833333336</v>
      </c>
      <c r="CR6" s="42">
        <v>4.125</v>
      </c>
      <c r="CS6" s="42">
        <v>4.4630000000000001</v>
      </c>
      <c r="CT6" s="42">
        <v>1845.1</v>
      </c>
      <c r="CU6" s="21">
        <f t="shared" si="60"/>
        <v>0.74383333333333335</v>
      </c>
      <c r="CV6" s="21">
        <f t="shared" si="61"/>
        <v>0.59350759942109987</v>
      </c>
      <c r="CW6" s="3">
        <f t="shared" si="14"/>
        <v>0.15032573391223347</v>
      </c>
      <c r="CX6" s="3">
        <f t="shared" si="62"/>
        <v>3.5610455965265997</v>
      </c>
      <c r="CY6" s="3">
        <f t="shared" si="63"/>
        <v>0.89999999999986358</v>
      </c>
      <c r="CZ6" s="3">
        <f t="shared" si="64"/>
        <v>0.5850204407493782</v>
      </c>
      <c r="DA6" s="4">
        <f t="shared" si="15"/>
        <v>0.31497955925048537</v>
      </c>
      <c r="DB6" s="4"/>
      <c r="DC6" s="13"/>
      <c r="DD6" s="43">
        <v>46176.770833333336</v>
      </c>
      <c r="DE6" s="42">
        <v>3.9769999999999999</v>
      </c>
      <c r="DF6" s="42">
        <v>4.17</v>
      </c>
      <c r="DG6" s="42">
        <v>1745.4</v>
      </c>
      <c r="DH6" s="21">
        <f t="shared" si="65"/>
        <v>0.69499999999999995</v>
      </c>
      <c r="DI6" s="21">
        <f t="shared" si="66"/>
        <v>0.56464897302722994</v>
      </c>
      <c r="DJ6" s="3">
        <f t="shared" si="16"/>
        <v>0.13035102697277001</v>
      </c>
      <c r="DK6" s="3">
        <f t="shared" si="67"/>
        <v>3.3878938381633796</v>
      </c>
      <c r="DL6" s="3">
        <f t="shared" si="68"/>
        <v>0.90000000000009095</v>
      </c>
      <c r="DM6" s="3">
        <f t="shared" si="69"/>
        <v>0.55657449271294057</v>
      </c>
      <c r="DN6" s="4">
        <f t="shared" si="17"/>
        <v>0.34342550728715038</v>
      </c>
      <c r="DO6" s="4"/>
      <c r="DP6" s="13"/>
      <c r="DQ6" s="11"/>
      <c r="DR6" s="55">
        <f t="shared" si="70"/>
        <v>46176.770833333336</v>
      </c>
      <c r="DS6" s="5">
        <f t="shared" si="18"/>
        <v>8.3951666666666664</v>
      </c>
      <c r="DT6" s="5">
        <f t="shared" si="19"/>
        <v>6.1436204075855692</v>
      </c>
      <c r="DU6" s="6">
        <f t="shared" si="20"/>
        <v>2.2515462590810973</v>
      </c>
      <c r="DV6" s="5">
        <f t="shared" si="21"/>
        <v>36.861722445513415</v>
      </c>
      <c r="DW6" s="5">
        <f t="shared" si="22"/>
        <v>11.899999999999864</v>
      </c>
      <c r="DX6" s="5">
        <f t="shared" si="23"/>
        <v>6.0557666357570952</v>
      </c>
      <c r="DY6" s="6">
        <f t="shared" si="24"/>
        <v>5.8442333642427684</v>
      </c>
      <c r="DZ6" s="11"/>
      <c r="EA6" s="65">
        <v>4</v>
      </c>
      <c r="EB6" s="66">
        <f>BB77</f>
        <v>0.98300084120459941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46176.763888888891</v>
      </c>
      <c r="B7" s="39">
        <v>24</v>
      </c>
      <c r="C7" s="38">
        <v>41.61</v>
      </c>
      <c r="D7" s="12"/>
      <c r="E7" s="42">
        <v>12.128</v>
      </c>
      <c r="F7" s="42">
        <v>12.522</v>
      </c>
      <c r="G7" s="42">
        <v>2481.8000000000002</v>
      </c>
      <c r="H7" s="21">
        <f t="shared" si="25"/>
        <v>2.0869999999999997</v>
      </c>
      <c r="I7" s="3">
        <f t="shared" si="26"/>
        <v>1.4682911233762799</v>
      </c>
      <c r="J7" s="3">
        <f t="shared" si="0"/>
        <v>0.61870887662371987</v>
      </c>
      <c r="K7" s="3">
        <f t="shared" si="27"/>
        <v>8.8097467402576779</v>
      </c>
      <c r="L7" s="3">
        <f t="shared" si="28"/>
        <v>2.8000000000001819</v>
      </c>
      <c r="M7" s="3">
        <f t="shared" si="29"/>
        <v>1.4472945603119991</v>
      </c>
      <c r="N7" s="4">
        <f t="shared" si="1"/>
        <v>1.3527054396881828</v>
      </c>
      <c r="O7" s="4"/>
      <c r="P7" s="13"/>
      <c r="Q7" s="43">
        <v>46176.763888888891</v>
      </c>
      <c r="R7" s="42">
        <v>14.566000000000001</v>
      </c>
      <c r="S7" s="42">
        <v>14.282</v>
      </c>
      <c r="T7" s="42">
        <v>2502.5</v>
      </c>
      <c r="U7" s="21">
        <f t="shared" si="30"/>
        <v>2.3803333333333332</v>
      </c>
      <c r="V7" s="3">
        <f t="shared" si="31"/>
        <v>1.4682911233762799</v>
      </c>
      <c r="W7" s="3">
        <f t="shared" si="2"/>
        <v>0.91204220995705332</v>
      </c>
      <c r="X7" s="3">
        <f t="shared" si="32"/>
        <v>8.8097467402576779</v>
      </c>
      <c r="Y7" s="3">
        <f t="shared" si="33"/>
        <v>3.0999999999999091</v>
      </c>
      <c r="Z7" s="3">
        <f t="shared" si="34"/>
        <v>1.4472945603119991</v>
      </c>
      <c r="AA7" s="4">
        <f t="shared" si="3"/>
        <v>1.6527054396879099</v>
      </c>
      <c r="AB7" s="4"/>
      <c r="AC7" s="13"/>
      <c r="AD7" s="43">
        <v>46176.763888888891</v>
      </c>
      <c r="AE7" s="42">
        <v>13.21</v>
      </c>
      <c r="AF7" s="42">
        <v>13.616</v>
      </c>
      <c r="AG7" s="42">
        <v>2456.1999999999998</v>
      </c>
      <c r="AH7" s="21">
        <f t="shared" si="35"/>
        <v>2.269333333333333</v>
      </c>
      <c r="AI7" s="21">
        <f t="shared" si="36"/>
        <v>1.4682911233762799</v>
      </c>
      <c r="AJ7" s="3">
        <f t="shared" si="4"/>
        <v>0.80104220995705311</v>
      </c>
      <c r="AK7" s="3">
        <f t="shared" si="37"/>
        <v>8.8097467402576779</v>
      </c>
      <c r="AL7" s="3">
        <f t="shared" si="38"/>
        <v>3</v>
      </c>
      <c r="AM7" s="3">
        <f t="shared" si="39"/>
        <v>1.4472945603119991</v>
      </c>
      <c r="AN7" s="4">
        <f t="shared" si="5"/>
        <v>1.5527054396880009</v>
      </c>
      <c r="AO7" s="4"/>
      <c r="AP7" s="13"/>
      <c r="AQ7" s="43">
        <v>46176.763888888891</v>
      </c>
      <c r="AR7" s="42">
        <v>13.625</v>
      </c>
      <c r="AS7" s="42">
        <v>14.125</v>
      </c>
      <c r="AT7" s="42">
        <v>2489.4</v>
      </c>
      <c r="AU7" s="21">
        <f t="shared" si="40"/>
        <v>2.3541666666666665</v>
      </c>
      <c r="AV7" s="21">
        <f t="shared" si="41"/>
        <v>1.4682911233762799</v>
      </c>
      <c r="AW7" s="3">
        <f t="shared" si="6"/>
        <v>0.88587554329038665</v>
      </c>
      <c r="AX7" s="3">
        <f t="shared" si="42"/>
        <v>8.8097467402576779</v>
      </c>
      <c r="AY7" s="3">
        <f t="shared" si="43"/>
        <v>3</v>
      </c>
      <c r="AZ7" s="3">
        <f t="shared" si="44"/>
        <v>1.4472945603119991</v>
      </c>
      <c r="BA7" s="4">
        <f t="shared" si="7"/>
        <v>1.5527054396880009</v>
      </c>
      <c r="BB7" s="4"/>
      <c r="BC7" s="13"/>
      <c r="BD7" s="43">
        <v>46176.763888888891</v>
      </c>
      <c r="BE7" s="42">
        <v>9.968</v>
      </c>
      <c r="BF7" s="42">
        <v>10.327</v>
      </c>
      <c r="BG7" s="42">
        <v>1857.4</v>
      </c>
      <c r="BH7" s="21">
        <f t="shared" si="45"/>
        <v>1.7211666666666665</v>
      </c>
      <c r="BI7" s="21">
        <f t="shared" si="46"/>
        <v>1.0876230543527998</v>
      </c>
      <c r="BJ7" s="3">
        <f t="shared" si="8"/>
        <v>0.63354361231386669</v>
      </c>
      <c r="BK7" s="3">
        <f t="shared" si="47"/>
        <v>6.5257383261167998</v>
      </c>
      <c r="BL7" s="3">
        <f t="shared" si="48"/>
        <v>2.2000000000000455</v>
      </c>
      <c r="BM7" s="3">
        <f t="shared" si="49"/>
        <v>1.0720700446755549</v>
      </c>
      <c r="BN7" s="4">
        <f t="shared" si="9"/>
        <v>1.1279299553244906</v>
      </c>
      <c r="BO7" s="4"/>
      <c r="BP7" s="13"/>
      <c r="BQ7" s="43">
        <v>46176.763888888891</v>
      </c>
      <c r="BR7" s="42">
        <v>9.6479999999999997</v>
      </c>
      <c r="BS7" s="42">
        <v>10.003</v>
      </c>
      <c r="BT7" s="42">
        <v>1838.1</v>
      </c>
      <c r="BU7" s="21">
        <f t="shared" si="50"/>
        <v>1.6671666666666667</v>
      </c>
      <c r="BV7" s="21">
        <f t="shared" si="51"/>
        <v>1.0876230543527998</v>
      </c>
      <c r="BW7" s="3">
        <f t="shared" si="10"/>
        <v>0.57954361231386686</v>
      </c>
      <c r="BX7" s="3">
        <f t="shared" si="52"/>
        <v>6.5257383261167998</v>
      </c>
      <c r="BY7" s="3">
        <f t="shared" si="53"/>
        <v>2.0999999999999091</v>
      </c>
      <c r="BZ7" s="3">
        <f t="shared" si="54"/>
        <v>1.0720700446755549</v>
      </c>
      <c r="CA7" s="4">
        <f t="shared" si="11"/>
        <v>1.0279299553243542</v>
      </c>
      <c r="CB7" s="4"/>
      <c r="CC7" s="13"/>
      <c r="CD7" s="43">
        <v>46176.763888888891</v>
      </c>
      <c r="CE7" s="42">
        <v>9.6180000000000003</v>
      </c>
      <c r="CF7" s="42">
        <v>9.9730000000000008</v>
      </c>
      <c r="CG7" s="42">
        <v>1836</v>
      </c>
      <c r="CH7" s="21">
        <f t="shared" si="55"/>
        <v>1.6621666666666668</v>
      </c>
      <c r="CI7" s="21">
        <f t="shared" si="56"/>
        <v>1.0876230543527998</v>
      </c>
      <c r="CJ7" s="3">
        <f t="shared" si="12"/>
        <v>0.57454361231386697</v>
      </c>
      <c r="CK7" s="3">
        <f t="shared" si="57"/>
        <v>6.5257383261167998</v>
      </c>
      <c r="CL7" s="3">
        <f t="shared" si="58"/>
        <v>2.2000000000000455</v>
      </c>
      <c r="CM7" s="3">
        <f t="shared" si="59"/>
        <v>1.0720700446755549</v>
      </c>
      <c r="CN7" s="4">
        <f t="shared" si="13"/>
        <v>1.1279299553244906</v>
      </c>
      <c r="CO7" s="4"/>
      <c r="CP7" s="13"/>
      <c r="CQ7" s="43">
        <v>46176.763888888891</v>
      </c>
      <c r="CR7" s="42">
        <v>7.0339999999999998</v>
      </c>
      <c r="CS7" s="42">
        <v>7.5629999999999997</v>
      </c>
      <c r="CT7" s="42">
        <v>1844.2</v>
      </c>
      <c r="CU7" s="21">
        <f t="shared" si="60"/>
        <v>1.2605</v>
      </c>
      <c r="CV7" s="21">
        <f t="shared" si="61"/>
        <v>1.0876230543527998</v>
      </c>
      <c r="CW7" s="3">
        <f t="shared" si="14"/>
        <v>0.17287694564720013</v>
      </c>
      <c r="CX7" s="3">
        <f t="shared" si="62"/>
        <v>6.5257383261167998</v>
      </c>
      <c r="CY7" s="3">
        <f t="shared" si="63"/>
        <v>1.5</v>
      </c>
      <c r="CZ7" s="3">
        <f t="shared" si="64"/>
        <v>1.0720700446755549</v>
      </c>
      <c r="DA7" s="4">
        <f t="shared" si="15"/>
        <v>0.42792995532444511</v>
      </c>
      <c r="DB7" s="4"/>
      <c r="DC7" s="13"/>
      <c r="DD7" s="43">
        <v>46176.763888888891</v>
      </c>
      <c r="DE7" s="42">
        <v>7.9619999999999997</v>
      </c>
      <c r="DF7" s="42">
        <v>8.2829999999999995</v>
      </c>
      <c r="DG7" s="42">
        <v>1744.5</v>
      </c>
      <c r="DH7" s="21">
        <f t="shared" si="65"/>
        <v>1.3804999999999998</v>
      </c>
      <c r="DI7" s="21">
        <f t="shared" si="66"/>
        <v>1.03473863060904</v>
      </c>
      <c r="DJ7" s="3">
        <f t="shared" si="16"/>
        <v>0.34576136939095981</v>
      </c>
      <c r="DK7" s="3">
        <f t="shared" si="67"/>
        <v>6.2084317836542393</v>
      </c>
      <c r="DL7" s="3">
        <f t="shared" si="68"/>
        <v>1.9000000000000909</v>
      </c>
      <c r="DM7" s="3">
        <f t="shared" si="69"/>
        <v>1.0199418681913308</v>
      </c>
      <c r="DN7" s="4">
        <f t="shared" si="17"/>
        <v>0.88005813180876014</v>
      </c>
      <c r="DO7" s="4"/>
      <c r="DP7" s="13"/>
      <c r="DQ7" s="11"/>
      <c r="DR7" s="55">
        <f t="shared" si="70"/>
        <v>46176.763888888891</v>
      </c>
      <c r="DS7" s="5">
        <f t="shared" si="18"/>
        <v>16.782333333333334</v>
      </c>
      <c r="DT7" s="5">
        <f t="shared" si="19"/>
        <v>11.258395341525359</v>
      </c>
      <c r="DU7" s="6">
        <f t="shared" si="20"/>
        <v>5.5239379918079745</v>
      </c>
      <c r="DV7" s="5">
        <f t="shared" si="21"/>
        <v>67.550372049152159</v>
      </c>
      <c r="DW7" s="5">
        <f t="shared" si="22"/>
        <v>21.800000000000182</v>
      </c>
      <c r="DX7" s="5">
        <f t="shared" si="23"/>
        <v>11.097400288141547</v>
      </c>
      <c r="DY7" s="6">
        <f t="shared" si="24"/>
        <v>10.702599711858635</v>
      </c>
      <c r="DZ7" s="11"/>
      <c r="EA7" s="65">
        <v>5</v>
      </c>
      <c r="EB7" s="66">
        <f>BO77</f>
        <v>0.9844717118357269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46176.756944444445</v>
      </c>
      <c r="B8" s="39">
        <v>36</v>
      </c>
      <c r="C8" s="38">
        <v>43.62</v>
      </c>
      <c r="D8" s="12"/>
      <c r="E8" s="42">
        <v>22.201000000000001</v>
      </c>
      <c r="F8" s="42">
        <v>22.707000000000001</v>
      </c>
      <c r="G8" s="42">
        <v>2479</v>
      </c>
      <c r="H8" s="21">
        <f t="shared" si="25"/>
        <v>3.7845</v>
      </c>
      <c r="I8" s="3">
        <f t="shared" si="26"/>
        <v>2.1859861936676395</v>
      </c>
      <c r="J8" s="3">
        <f t="shared" si="0"/>
        <v>1.5985138063323605</v>
      </c>
      <c r="K8" s="3">
        <f t="shared" si="27"/>
        <v>13.115917162005839</v>
      </c>
      <c r="L8" s="3">
        <f t="shared" si="28"/>
        <v>4.6999999999998181</v>
      </c>
      <c r="M8" s="3">
        <f t="shared" si="29"/>
        <v>2.1547265910981923</v>
      </c>
      <c r="N8" s="4">
        <f t="shared" si="1"/>
        <v>2.5452734089016258</v>
      </c>
      <c r="O8" s="4"/>
      <c r="P8" s="13"/>
      <c r="Q8" s="43">
        <v>46176.756944444445</v>
      </c>
      <c r="R8" s="42">
        <v>24.042999999999999</v>
      </c>
      <c r="S8" s="42">
        <v>24.271000000000001</v>
      </c>
      <c r="T8" s="42">
        <v>2499.4</v>
      </c>
      <c r="U8" s="21">
        <f t="shared" si="30"/>
        <v>4.0451666666666668</v>
      </c>
      <c r="V8" s="3">
        <f t="shared" si="31"/>
        <v>2.1859861936676395</v>
      </c>
      <c r="W8" s="3">
        <f t="shared" si="2"/>
        <v>1.8591804729990273</v>
      </c>
      <c r="X8" s="3">
        <f t="shared" si="32"/>
        <v>13.115917162005839</v>
      </c>
      <c r="Y8" s="3">
        <f t="shared" si="33"/>
        <v>5.0999999999999091</v>
      </c>
      <c r="Z8" s="3">
        <f t="shared" si="34"/>
        <v>2.1547265910981923</v>
      </c>
      <c r="AA8" s="4">
        <f t="shared" si="3"/>
        <v>2.9452734089017167</v>
      </c>
      <c r="AB8" s="4"/>
      <c r="AC8" s="13"/>
      <c r="AD8" s="43">
        <v>46176.756944444445</v>
      </c>
      <c r="AE8" s="42">
        <v>23.585999999999999</v>
      </c>
      <c r="AF8" s="42">
        <v>24.109000000000002</v>
      </c>
      <c r="AG8" s="42">
        <v>2453.1999999999998</v>
      </c>
      <c r="AH8" s="21">
        <f t="shared" si="35"/>
        <v>4.0181666666666667</v>
      </c>
      <c r="AI8" s="21">
        <f t="shared" si="36"/>
        <v>2.1859861936676395</v>
      </c>
      <c r="AJ8" s="3">
        <f t="shared" si="4"/>
        <v>1.8321804729990272</v>
      </c>
      <c r="AK8" s="3">
        <f t="shared" si="37"/>
        <v>13.115917162005839</v>
      </c>
      <c r="AL8" s="3">
        <f t="shared" si="38"/>
        <v>5</v>
      </c>
      <c r="AM8" s="3">
        <f t="shared" si="39"/>
        <v>2.1547265910981923</v>
      </c>
      <c r="AN8" s="4">
        <f t="shared" si="5"/>
        <v>2.8452734089018077</v>
      </c>
      <c r="AO8" s="4"/>
      <c r="AP8" s="13"/>
      <c r="AQ8" s="43">
        <v>46176.756944444445</v>
      </c>
      <c r="AR8" s="42">
        <v>23.457000000000001</v>
      </c>
      <c r="AS8" s="42">
        <v>23.977</v>
      </c>
      <c r="AT8" s="42">
        <v>2486.4</v>
      </c>
      <c r="AU8" s="21">
        <f t="shared" si="40"/>
        <v>3.9961666666666664</v>
      </c>
      <c r="AV8" s="21">
        <f t="shared" si="41"/>
        <v>2.1859861936676395</v>
      </c>
      <c r="AW8" s="3">
        <f t="shared" si="6"/>
        <v>1.810180472999027</v>
      </c>
      <c r="AX8" s="3">
        <f t="shared" si="42"/>
        <v>13.115917162005839</v>
      </c>
      <c r="AY8" s="3">
        <f t="shared" si="43"/>
        <v>5</v>
      </c>
      <c r="AZ8" s="3">
        <f t="shared" si="44"/>
        <v>2.1547265910981923</v>
      </c>
      <c r="BA8" s="4">
        <f t="shared" si="7"/>
        <v>2.8452734089018077</v>
      </c>
      <c r="BB8" s="4"/>
      <c r="BC8" s="13"/>
      <c r="BD8" s="43">
        <v>46176.756944444445</v>
      </c>
      <c r="BE8" s="42">
        <v>17.515000000000001</v>
      </c>
      <c r="BF8" s="42">
        <v>17.959</v>
      </c>
      <c r="BG8" s="42">
        <v>1855.2</v>
      </c>
      <c r="BH8" s="21">
        <f t="shared" si="45"/>
        <v>2.9931666666666663</v>
      </c>
      <c r="BI8" s="21">
        <f t="shared" si="46"/>
        <v>1.6192490323463997</v>
      </c>
      <c r="BJ8" s="3">
        <f t="shared" si="8"/>
        <v>1.3739176343202666</v>
      </c>
      <c r="BK8" s="3">
        <f t="shared" si="47"/>
        <v>9.715494194078401</v>
      </c>
      <c r="BL8" s="3">
        <f t="shared" si="48"/>
        <v>3.7000000000000455</v>
      </c>
      <c r="BM8" s="3">
        <f t="shared" si="49"/>
        <v>1.5960937711838463</v>
      </c>
      <c r="BN8" s="4">
        <f t="shared" si="9"/>
        <v>2.1039062288161992</v>
      </c>
      <c r="BO8" s="4"/>
      <c r="BP8" s="13"/>
      <c r="BQ8" s="43">
        <v>46176.756944444445</v>
      </c>
      <c r="BR8" s="42">
        <v>16.783000000000001</v>
      </c>
      <c r="BS8" s="42">
        <v>17.21</v>
      </c>
      <c r="BT8" s="42">
        <v>1836</v>
      </c>
      <c r="BU8" s="21">
        <f t="shared" si="50"/>
        <v>2.8683333333333332</v>
      </c>
      <c r="BV8" s="21">
        <f t="shared" si="51"/>
        <v>1.6192490323463997</v>
      </c>
      <c r="BW8" s="3">
        <f t="shared" si="10"/>
        <v>1.2490843009869335</v>
      </c>
      <c r="BX8" s="3">
        <f t="shared" si="52"/>
        <v>9.715494194078401</v>
      </c>
      <c r="BY8" s="3">
        <f t="shared" si="53"/>
        <v>3.5999999999999091</v>
      </c>
      <c r="BZ8" s="3">
        <f t="shared" si="54"/>
        <v>1.5960937711838463</v>
      </c>
      <c r="CA8" s="4">
        <f t="shared" si="11"/>
        <v>2.0039062288160627</v>
      </c>
      <c r="CB8" s="4"/>
      <c r="CC8" s="13"/>
      <c r="CD8" s="43">
        <v>46176.756944444445</v>
      </c>
      <c r="CE8" s="42">
        <v>16.984000000000002</v>
      </c>
      <c r="CF8" s="42">
        <v>17.416</v>
      </c>
      <c r="CG8" s="42">
        <v>1833.8</v>
      </c>
      <c r="CH8" s="21">
        <f t="shared" si="55"/>
        <v>2.9026666666666667</v>
      </c>
      <c r="CI8" s="21">
        <f t="shared" si="56"/>
        <v>1.6192490323463997</v>
      </c>
      <c r="CJ8" s="3">
        <f t="shared" si="12"/>
        <v>1.283417634320267</v>
      </c>
      <c r="CK8" s="3">
        <f t="shared" si="57"/>
        <v>9.715494194078401</v>
      </c>
      <c r="CL8" s="3">
        <f t="shared" si="58"/>
        <v>3.5999999999999091</v>
      </c>
      <c r="CM8" s="3">
        <f t="shared" si="59"/>
        <v>1.5960937711838463</v>
      </c>
      <c r="CN8" s="4">
        <f t="shared" si="13"/>
        <v>2.0039062288160627</v>
      </c>
      <c r="CO8" s="4"/>
      <c r="CP8" s="13"/>
      <c r="CQ8" s="43">
        <v>46176.756944444445</v>
      </c>
      <c r="CR8" s="42">
        <v>12.098000000000001</v>
      </c>
      <c r="CS8" s="42">
        <v>12.704000000000001</v>
      </c>
      <c r="CT8" s="42">
        <v>1842.7</v>
      </c>
      <c r="CU8" s="21">
        <f t="shared" si="60"/>
        <v>2.1173333333333333</v>
      </c>
      <c r="CV8" s="21">
        <f t="shared" si="61"/>
        <v>1.6192490323463997</v>
      </c>
      <c r="CW8" s="3">
        <f t="shared" si="14"/>
        <v>0.49808430098693357</v>
      </c>
      <c r="CX8" s="3">
        <f t="shared" si="62"/>
        <v>9.715494194078401</v>
      </c>
      <c r="CY8" s="3">
        <f t="shared" si="63"/>
        <v>2.9000000000000909</v>
      </c>
      <c r="CZ8" s="3">
        <f t="shared" si="64"/>
        <v>1.5960937711838463</v>
      </c>
      <c r="DA8" s="4">
        <f t="shared" si="15"/>
        <v>1.3039062288162446</v>
      </c>
      <c r="DB8" s="4"/>
      <c r="DC8" s="13"/>
      <c r="DD8" s="43">
        <v>46176.756944444445</v>
      </c>
      <c r="DE8" s="42">
        <v>15.21</v>
      </c>
      <c r="DF8" s="42">
        <v>15.61</v>
      </c>
      <c r="DG8" s="42">
        <v>1742.6</v>
      </c>
      <c r="DH8" s="21">
        <f t="shared" si="65"/>
        <v>2.6016666666666666</v>
      </c>
      <c r="DI8" s="21">
        <f t="shared" si="66"/>
        <v>1.54051490508552</v>
      </c>
      <c r="DJ8" s="3">
        <f t="shared" si="16"/>
        <v>1.0611517615811465</v>
      </c>
      <c r="DK8" s="3">
        <f t="shared" si="67"/>
        <v>9.2430894305131179</v>
      </c>
      <c r="DL8" s="3">
        <f t="shared" si="68"/>
        <v>3.2999999999999545</v>
      </c>
      <c r="DM8" s="3">
        <f t="shared" si="69"/>
        <v>1.5184855419427972</v>
      </c>
      <c r="DN8" s="4">
        <f t="shared" si="17"/>
        <v>1.7815144580571574</v>
      </c>
      <c r="DO8" s="4"/>
      <c r="DP8" s="13"/>
      <c r="DQ8" s="11"/>
      <c r="DR8" s="55">
        <f t="shared" si="70"/>
        <v>46176.756944444445</v>
      </c>
      <c r="DS8" s="5">
        <f t="shared" si="18"/>
        <v>29.32716666666667</v>
      </c>
      <c r="DT8" s="5">
        <f t="shared" si="19"/>
        <v>16.761455809141676</v>
      </c>
      <c r="DU8" s="6">
        <f t="shared" si="20"/>
        <v>12.565710857524994</v>
      </c>
      <c r="DV8" s="5">
        <f t="shared" si="21"/>
        <v>100.56873485485009</v>
      </c>
      <c r="DW8" s="5">
        <f t="shared" si="22"/>
        <v>36.899999999999636</v>
      </c>
      <c r="DX8" s="5">
        <f t="shared" si="23"/>
        <v>16.521766991070951</v>
      </c>
      <c r="DY8" s="6">
        <f t="shared" si="24"/>
        <v>20.378233008928685</v>
      </c>
      <c r="DZ8" s="11"/>
      <c r="EA8" s="65">
        <v>6</v>
      </c>
      <c r="EB8" s="66">
        <f>CB77</f>
        <v>0.98196170778815139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46176.75</v>
      </c>
      <c r="B9" s="39">
        <v>48</v>
      </c>
      <c r="C9" s="38">
        <v>45.92</v>
      </c>
      <c r="D9" s="12"/>
      <c r="E9" s="42">
        <v>35.140999999999998</v>
      </c>
      <c r="F9" s="42">
        <v>35.744999999999997</v>
      </c>
      <c r="G9" s="42">
        <v>2474.3000000000002</v>
      </c>
      <c r="H9" s="21">
        <f t="shared" si="25"/>
        <v>5.9574999999999996</v>
      </c>
      <c r="I9" s="3">
        <f t="shared" si="26"/>
        <v>2.8895496643843197</v>
      </c>
      <c r="J9" s="3">
        <f t="shared" si="0"/>
        <v>3.0679503356156799</v>
      </c>
      <c r="K9" s="3">
        <f t="shared" si="27"/>
        <v>17.337297986305916</v>
      </c>
      <c r="L9" s="3">
        <f t="shared" si="28"/>
        <v>7</v>
      </c>
      <c r="M9" s="3">
        <f t="shared" si="29"/>
        <v>2.8482291041836238</v>
      </c>
      <c r="N9" s="4">
        <f t="shared" si="1"/>
        <v>4.1517708958163766</v>
      </c>
      <c r="O9" s="4"/>
      <c r="P9" s="13"/>
      <c r="Q9" s="43">
        <v>46176.75</v>
      </c>
      <c r="R9" s="42">
        <v>37.454000000000001</v>
      </c>
      <c r="S9" s="42">
        <v>38.101999999999997</v>
      </c>
      <c r="T9" s="42">
        <v>2494.3000000000002</v>
      </c>
      <c r="U9" s="21">
        <f t="shared" si="30"/>
        <v>6.3503333333333325</v>
      </c>
      <c r="V9" s="3">
        <f t="shared" si="31"/>
        <v>2.8895496643843197</v>
      </c>
      <c r="W9" s="3">
        <f t="shared" si="2"/>
        <v>3.4607836689490128</v>
      </c>
      <c r="X9" s="3">
        <f t="shared" si="32"/>
        <v>17.337297986305916</v>
      </c>
      <c r="Y9" s="3">
        <f t="shared" si="33"/>
        <v>7.3000000000001819</v>
      </c>
      <c r="Z9" s="3">
        <f t="shared" si="34"/>
        <v>2.8482291041836238</v>
      </c>
      <c r="AA9" s="4">
        <f t="shared" si="3"/>
        <v>4.4517708958165585</v>
      </c>
      <c r="AB9" s="4"/>
      <c r="AC9" s="13"/>
      <c r="AD9" s="43">
        <v>46176.75</v>
      </c>
      <c r="AE9" s="42">
        <v>36.421999999999997</v>
      </c>
      <c r="AF9" s="42">
        <v>37.048000000000002</v>
      </c>
      <c r="AG9" s="42">
        <v>2448.1999999999998</v>
      </c>
      <c r="AH9" s="21">
        <f t="shared" si="35"/>
        <v>6.174666666666667</v>
      </c>
      <c r="AI9" s="21">
        <f t="shared" si="36"/>
        <v>2.8895496643843197</v>
      </c>
      <c r="AJ9" s="3">
        <f t="shared" si="4"/>
        <v>3.2851170022823473</v>
      </c>
      <c r="AK9" s="3">
        <f t="shared" si="37"/>
        <v>17.337297986305916</v>
      </c>
      <c r="AL9" s="3">
        <f t="shared" si="38"/>
        <v>7.2999999999997272</v>
      </c>
      <c r="AM9" s="3">
        <f t="shared" si="39"/>
        <v>2.8482291041836238</v>
      </c>
      <c r="AN9" s="4">
        <f t="shared" si="5"/>
        <v>4.4517708958161037</v>
      </c>
      <c r="AO9" s="4"/>
      <c r="AP9" s="13"/>
      <c r="AQ9" s="43">
        <v>46176.75</v>
      </c>
      <c r="AR9" s="42">
        <v>36.42</v>
      </c>
      <c r="AS9" s="42">
        <v>37.067</v>
      </c>
      <c r="AT9" s="42">
        <v>2481.4</v>
      </c>
      <c r="AU9" s="21">
        <f t="shared" si="40"/>
        <v>6.1778333333333331</v>
      </c>
      <c r="AV9" s="21">
        <f t="shared" si="41"/>
        <v>2.8895496643843197</v>
      </c>
      <c r="AW9" s="3">
        <f t="shared" si="6"/>
        <v>3.2882836689490134</v>
      </c>
      <c r="AX9" s="3">
        <f t="shared" si="42"/>
        <v>17.337297986305916</v>
      </c>
      <c r="AY9" s="3">
        <f t="shared" si="43"/>
        <v>7.3000000000001819</v>
      </c>
      <c r="AZ9" s="3">
        <f t="shared" si="44"/>
        <v>2.8482291041836238</v>
      </c>
      <c r="BA9" s="4">
        <f t="shared" si="7"/>
        <v>4.4517708958165585</v>
      </c>
      <c r="BB9" s="4"/>
      <c r="BC9" s="13"/>
      <c r="BD9" s="43">
        <v>46176.75</v>
      </c>
      <c r="BE9" s="42">
        <v>27.425999999999998</v>
      </c>
      <c r="BF9" s="42">
        <v>27.974</v>
      </c>
      <c r="BG9" s="42">
        <v>1851.5</v>
      </c>
      <c r="BH9" s="21">
        <f t="shared" si="45"/>
        <v>4.6623333333333328</v>
      </c>
      <c r="BI9" s="21">
        <f t="shared" si="46"/>
        <v>2.1404071588031996</v>
      </c>
      <c r="BJ9" s="3">
        <f t="shared" si="8"/>
        <v>2.5219261745301331</v>
      </c>
      <c r="BK9" s="3">
        <f t="shared" si="47"/>
        <v>12.842442952819198</v>
      </c>
      <c r="BL9" s="3">
        <f t="shared" si="48"/>
        <v>5.5</v>
      </c>
      <c r="BM9" s="3">
        <f t="shared" si="49"/>
        <v>2.1097993364323138</v>
      </c>
      <c r="BN9" s="4">
        <f t="shared" si="9"/>
        <v>3.3902006635676862</v>
      </c>
      <c r="BO9" s="4"/>
      <c r="BP9" s="13"/>
      <c r="BQ9" s="43">
        <v>46176.75</v>
      </c>
      <c r="BR9" s="42">
        <v>26.145</v>
      </c>
      <c r="BS9" s="42">
        <v>26.678999999999998</v>
      </c>
      <c r="BT9" s="42">
        <v>1832.4</v>
      </c>
      <c r="BU9" s="21">
        <f t="shared" si="50"/>
        <v>4.4464999999999995</v>
      </c>
      <c r="BV9" s="21">
        <f t="shared" si="51"/>
        <v>2.1404071588031996</v>
      </c>
      <c r="BW9" s="3">
        <f t="shared" si="10"/>
        <v>2.3060928411967998</v>
      </c>
      <c r="BX9" s="3">
        <f t="shared" si="52"/>
        <v>12.842442952819198</v>
      </c>
      <c r="BY9" s="3">
        <f t="shared" si="53"/>
        <v>5.2000000000000455</v>
      </c>
      <c r="BZ9" s="3">
        <f t="shared" si="54"/>
        <v>2.1097993364323138</v>
      </c>
      <c r="CA9" s="4">
        <f t="shared" si="11"/>
        <v>3.0902006635677317</v>
      </c>
      <c r="CB9" s="4"/>
      <c r="CC9" s="13"/>
      <c r="CD9" s="43">
        <v>46176.75</v>
      </c>
      <c r="CE9" s="42">
        <v>26.38</v>
      </c>
      <c r="CF9" s="42">
        <v>26.917999999999999</v>
      </c>
      <c r="CG9" s="42">
        <v>1830.2</v>
      </c>
      <c r="CH9" s="21">
        <f t="shared" si="55"/>
        <v>4.4863333333333326</v>
      </c>
      <c r="CI9" s="21">
        <f t="shared" si="56"/>
        <v>2.1404071588031996</v>
      </c>
      <c r="CJ9" s="3">
        <f t="shared" si="12"/>
        <v>2.345926174530133</v>
      </c>
      <c r="CK9" s="3">
        <f t="shared" si="57"/>
        <v>12.842442952819198</v>
      </c>
      <c r="CL9" s="3">
        <f t="shared" si="58"/>
        <v>5.4000000000000909</v>
      </c>
      <c r="CM9" s="3">
        <f t="shared" si="59"/>
        <v>2.1097993364323138</v>
      </c>
      <c r="CN9" s="4">
        <f t="shared" si="13"/>
        <v>3.2902006635677772</v>
      </c>
      <c r="CO9" s="4"/>
      <c r="CP9" s="13"/>
      <c r="CQ9" s="43">
        <v>46176.75</v>
      </c>
      <c r="CR9" s="42">
        <v>23.907</v>
      </c>
      <c r="CS9" s="42">
        <v>24.62</v>
      </c>
      <c r="CT9" s="42">
        <v>1839.8</v>
      </c>
      <c r="CU9" s="21">
        <f t="shared" si="60"/>
        <v>4.1033333333333335</v>
      </c>
      <c r="CV9" s="21">
        <f t="shared" si="61"/>
        <v>2.1404071588031996</v>
      </c>
      <c r="CW9" s="3">
        <f t="shared" si="14"/>
        <v>1.9629261745301338</v>
      </c>
      <c r="CX9" s="3">
        <f t="shared" si="62"/>
        <v>12.842442952819198</v>
      </c>
      <c r="CY9" s="3">
        <f t="shared" si="63"/>
        <v>5.2000000000000455</v>
      </c>
      <c r="CZ9" s="3">
        <f t="shared" si="64"/>
        <v>2.1097993364323138</v>
      </c>
      <c r="DA9" s="4">
        <f t="shared" si="15"/>
        <v>3.0902006635677317</v>
      </c>
      <c r="DB9" s="4"/>
      <c r="DC9" s="13"/>
      <c r="DD9" s="43">
        <v>46176.75</v>
      </c>
      <c r="DE9" s="42">
        <v>24.137</v>
      </c>
      <c r="DF9" s="42">
        <v>24.657</v>
      </c>
      <c r="DG9" s="42">
        <v>1739.3</v>
      </c>
      <c r="DH9" s="21">
        <f t="shared" si="65"/>
        <v>4.1094999999999997</v>
      </c>
      <c r="DI9" s="21">
        <f t="shared" si="66"/>
        <v>2.0363323153017596</v>
      </c>
      <c r="DJ9" s="3">
        <f t="shared" si="16"/>
        <v>2.0731676846982401</v>
      </c>
      <c r="DK9" s="3">
        <f t="shared" si="67"/>
        <v>12.21799389181056</v>
      </c>
      <c r="DL9" s="3">
        <f t="shared" si="68"/>
        <v>4.8999999999998636</v>
      </c>
      <c r="DM9" s="3">
        <f t="shared" si="69"/>
        <v>2.0072127631929444</v>
      </c>
      <c r="DN9" s="4">
        <f t="shared" si="17"/>
        <v>2.8927872368069192</v>
      </c>
      <c r="DO9" s="4"/>
      <c r="DP9" s="13"/>
      <c r="DQ9" s="11"/>
      <c r="DR9" s="55">
        <f t="shared" si="70"/>
        <v>46176.75</v>
      </c>
      <c r="DS9" s="5">
        <f t="shared" si="18"/>
        <v>46.468333333333327</v>
      </c>
      <c r="DT9" s="5">
        <f t="shared" si="19"/>
        <v>22.156159608051837</v>
      </c>
      <c r="DU9" s="6">
        <f t="shared" si="20"/>
        <v>24.31217372528149</v>
      </c>
      <c r="DV9" s="5">
        <f t="shared" si="21"/>
        <v>132.93695764831102</v>
      </c>
      <c r="DW9" s="5">
        <f t="shared" si="22"/>
        <v>55.100000000000136</v>
      </c>
      <c r="DX9" s="5">
        <f t="shared" si="23"/>
        <v>21.839326525656695</v>
      </c>
      <c r="DY9" s="6">
        <f t="shared" si="24"/>
        <v>33.260673474343442</v>
      </c>
      <c r="DZ9" s="11"/>
      <c r="EA9" s="65">
        <v>7</v>
      </c>
      <c r="EB9" s="66">
        <f>CO77</f>
        <v>0.9812068149045573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46176.743055555555</v>
      </c>
      <c r="B10" s="39">
        <v>162</v>
      </c>
      <c r="C10" s="38">
        <v>47.64</v>
      </c>
      <c r="D10" s="12"/>
      <c r="E10" s="42">
        <v>49.908000000000001</v>
      </c>
      <c r="F10" s="42">
        <v>50.683</v>
      </c>
      <c r="G10" s="42">
        <v>2467.3000000000002</v>
      </c>
      <c r="H10" s="21">
        <f t="shared" si="25"/>
        <v>8.447166666666666</v>
      </c>
      <c r="I10" s="3">
        <f t="shared" si="26"/>
        <v>9.6888834489333604</v>
      </c>
      <c r="J10" s="3">
        <f t="shared" si="0"/>
        <v>-1.2417167822666944</v>
      </c>
      <c r="K10" s="3">
        <f t="shared" si="27"/>
        <v>58.133300693600162</v>
      </c>
      <c r="L10" s="3">
        <f t="shared" si="28"/>
        <v>9.8000000000001819</v>
      </c>
      <c r="M10" s="3">
        <f t="shared" si="29"/>
        <v>9.5503324156136138</v>
      </c>
      <c r="N10" s="4">
        <f t="shared" si="1"/>
        <v>0.24966758438656811</v>
      </c>
      <c r="O10" s="4"/>
      <c r="P10" s="13"/>
      <c r="Q10" s="43">
        <v>46176.743055555555</v>
      </c>
      <c r="R10" s="42">
        <v>52.597999999999999</v>
      </c>
      <c r="S10" s="42">
        <v>53.393999999999998</v>
      </c>
      <c r="T10" s="42">
        <v>2487</v>
      </c>
      <c r="U10" s="21">
        <f t="shared" si="30"/>
        <v>8.8989999999999991</v>
      </c>
      <c r="V10" s="3">
        <f t="shared" si="31"/>
        <v>9.6888834489333604</v>
      </c>
      <c r="W10" s="3">
        <f t="shared" si="2"/>
        <v>-0.78988344893336127</v>
      </c>
      <c r="X10" s="3">
        <f t="shared" si="32"/>
        <v>58.133300693600162</v>
      </c>
      <c r="Y10" s="3">
        <f t="shared" si="33"/>
        <v>10</v>
      </c>
      <c r="Z10" s="3">
        <f t="shared" si="34"/>
        <v>9.5503324156136138</v>
      </c>
      <c r="AA10" s="4">
        <f t="shared" si="3"/>
        <v>0.44966758438638621</v>
      </c>
      <c r="AB10" s="4"/>
      <c r="AC10" s="13"/>
      <c r="AD10" s="43">
        <v>46176.743055555555</v>
      </c>
      <c r="AE10" s="42">
        <v>51.101999999999997</v>
      </c>
      <c r="AF10" s="42">
        <v>51.88</v>
      </c>
      <c r="AG10" s="42">
        <v>2440.9</v>
      </c>
      <c r="AH10" s="21">
        <f t="shared" si="35"/>
        <v>8.6466666666666665</v>
      </c>
      <c r="AI10" s="21">
        <f t="shared" si="36"/>
        <v>9.6888834489333604</v>
      </c>
      <c r="AJ10" s="3">
        <f t="shared" si="4"/>
        <v>-1.0422167822666939</v>
      </c>
      <c r="AK10" s="3">
        <f t="shared" si="37"/>
        <v>58.133300693600162</v>
      </c>
      <c r="AL10" s="3">
        <f t="shared" si="38"/>
        <v>9.9000000000000909</v>
      </c>
      <c r="AM10" s="3">
        <f t="shared" si="39"/>
        <v>9.5503324156136138</v>
      </c>
      <c r="AN10" s="4">
        <f t="shared" si="5"/>
        <v>0.34966758438647716</v>
      </c>
      <c r="AO10" s="4"/>
      <c r="AP10" s="13"/>
      <c r="AQ10" s="43">
        <v>46176.743055555555</v>
      </c>
      <c r="AR10" s="42">
        <v>50.915999999999997</v>
      </c>
      <c r="AS10" s="42">
        <v>51.697000000000003</v>
      </c>
      <c r="AT10" s="42">
        <v>2474.1</v>
      </c>
      <c r="AU10" s="21">
        <f t="shared" si="40"/>
        <v>8.6161666666666665</v>
      </c>
      <c r="AV10" s="21">
        <f t="shared" si="41"/>
        <v>9.6888834489333604</v>
      </c>
      <c r="AW10" s="3">
        <f t="shared" si="6"/>
        <v>-1.0727167822666939</v>
      </c>
      <c r="AX10" s="3">
        <f t="shared" si="42"/>
        <v>58.133300693600162</v>
      </c>
      <c r="AY10" s="3">
        <f t="shared" si="43"/>
        <v>9.7999999999997272</v>
      </c>
      <c r="AZ10" s="3">
        <f t="shared" si="44"/>
        <v>9.5503324156136138</v>
      </c>
      <c r="BA10" s="4">
        <f t="shared" si="7"/>
        <v>0.24966758438611336</v>
      </c>
      <c r="BB10" s="4"/>
      <c r="BC10" s="13"/>
      <c r="BD10" s="43">
        <v>46176.743055555555</v>
      </c>
      <c r="BE10" s="42">
        <v>38.448999999999998</v>
      </c>
      <c r="BF10" s="42">
        <v>39.097999999999999</v>
      </c>
      <c r="BG10" s="42">
        <v>1846</v>
      </c>
      <c r="BH10" s="21">
        <f t="shared" si="45"/>
        <v>6.5163333333333329</v>
      </c>
      <c r="BI10" s="21">
        <f t="shared" si="46"/>
        <v>7.1769507029135999</v>
      </c>
      <c r="BJ10" s="3">
        <f t="shared" si="8"/>
        <v>-0.66061736958026707</v>
      </c>
      <c r="BK10" s="3">
        <f t="shared" si="47"/>
        <v>43.061704217481598</v>
      </c>
      <c r="BL10" s="3">
        <f t="shared" si="48"/>
        <v>7.4000000000000909</v>
      </c>
      <c r="BM10" s="3">
        <f t="shared" si="49"/>
        <v>7.0743203078619352</v>
      </c>
      <c r="BN10" s="4">
        <f t="shared" si="9"/>
        <v>0.32567969213815573</v>
      </c>
      <c r="BO10" s="4"/>
      <c r="BP10" s="13"/>
      <c r="BQ10" s="43">
        <v>46176.743055555555</v>
      </c>
      <c r="BR10" s="42">
        <v>36.771000000000001</v>
      </c>
      <c r="BS10" s="42">
        <v>37.406999999999996</v>
      </c>
      <c r="BT10" s="42">
        <v>1827.2</v>
      </c>
      <c r="BU10" s="21">
        <f t="shared" si="50"/>
        <v>6.2344999999999988</v>
      </c>
      <c r="BV10" s="21">
        <f t="shared" si="51"/>
        <v>7.1769507029135999</v>
      </c>
      <c r="BW10" s="3">
        <f t="shared" si="10"/>
        <v>-0.94245070291360111</v>
      </c>
      <c r="BX10" s="3">
        <f t="shared" si="52"/>
        <v>43.061704217481598</v>
      </c>
      <c r="BY10" s="3">
        <f t="shared" si="53"/>
        <v>7.1000000000001364</v>
      </c>
      <c r="BZ10" s="3">
        <f t="shared" si="54"/>
        <v>7.0743203078619352</v>
      </c>
      <c r="CA10" s="4">
        <f t="shared" si="11"/>
        <v>2.5679692138201204E-2</v>
      </c>
      <c r="CB10" s="4"/>
      <c r="CC10" s="13"/>
      <c r="CD10" s="43">
        <v>46176.743055555555</v>
      </c>
      <c r="CE10" s="42">
        <v>37.219000000000001</v>
      </c>
      <c r="CF10" s="42">
        <v>37.850999999999999</v>
      </c>
      <c r="CG10" s="42">
        <v>1824.8</v>
      </c>
      <c r="CH10" s="21">
        <f t="shared" si="55"/>
        <v>6.3084999999999996</v>
      </c>
      <c r="CI10" s="21">
        <f t="shared" si="56"/>
        <v>7.1769507029135999</v>
      </c>
      <c r="CJ10" s="3">
        <f t="shared" si="12"/>
        <v>-0.86845070291360038</v>
      </c>
      <c r="CK10" s="3">
        <f t="shared" si="57"/>
        <v>43.061704217481598</v>
      </c>
      <c r="CL10" s="3">
        <f t="shared" si="58"/>
        <v>7</v>
      </c>
      <c r="CM10" s="3">
        <f t="shared" si="59"/>
        <v>7.0743203078619352</v>
      </c>
      <c r="CN10" s="4">
        <f t="shared" si="13"/>
        <v>-7.432030786193522E-2</v>
      </c>
      <c r="CO10" s="4"/>
      <c r="CP10" s="13"/>
      <c r="CQ10" s="43">
        <v>46176.743055555555</v>
      </c>
      <c r="CR10" s="42">
        <v>36.517000000000003</v>
      </c>
      <c r="CS10" s="42">
        <v>37.485999999999997</v>
      </c>
      <c r="CT10" s="42">
        <v>1834.6</v>
      </c>
      <c r="CU10" s="21">
        <f t="shared" si="60"/>
        <v>6.2476666666666656</v>
      </c>
      <c r="CV10" s="21">
        <f t="shared" si="61"/>
        <v>7.1769507029135999</v>
      </c>
      <c r="CW10" s="3">
        <f t="shared" si="14"/>
        <v>-0.92928403624693434</v>
      </c>
      <c r="CX10" s="3">
        <f t="shared" si="62"/>
        <v>43.061704217481598</v>
      </c>
      <c r="CY10" s="3">
        <f t="shared" si="63"/>
        <v>6.8999999999998636</v>
      </c>
      <c r="CZ10" s="3">
        <f t="shared" si="64"/>
        <v>7.0743203078619352</v>
      </c>
      <c r="DA10" s="4">
        <f t="shared" si="15"/>
        <v>-0.17432030786207164</v>
      </c>
      <c r="DB10" s="4"/>
      <c r="DC10" s="13"/>
      <c r="DD10" s="43">
        <v>46176.743055555555</v>
      </c>
      <c r="DE10" s="42">
        <v>34.295000000000002</v>
      </c>
      <c r="DF10" s="42">
        <v>34.884999999999998</v>
      </c>
      <c r="DG10" s="42">
        <v>1734.4</v>
      </c>
      <c r="DH10" s="21">
        <f t="shared" si="65"/>
        <v>5.814166666666666</v>
      </c>
      <c r="DI10" s="21">
        <f t="shared" si="66"/>
        <v>6.8279797054324805</v>
      </c>
      <c r="DJ10" s="3">
        <f t="shared" si="16"/>
        <v>-1.0138130387658144</v>
      </c>
      <c r="DK10" s="3">
        <f t="shared" si="67"/>
        <v>40.967878232594884</v>
      </c>
      <c r="DL10" s="3">
        <f t="shared" si="68"/>
        <v>6.5</v>
      </c>
      <c r="DM10" s="3">
        <f t="shared" si="69"/>
        <v>6.7303395956447964</v>
      </c>
      <c r="DN10" s="4">
        <f t="shared" si="17"/>
        <v>-0.23033959564479645</v>
      </c>
      <c r="DO10" s="4"/>
      <c r="DP10" s="13"/>
      <c r="DQ10" s="11"/>
      <c r="DR10" s="55">
        <f t="shared" si="70"/>
        <v>46176.743055555555</v>
      </c>
      <c r="DS10" s="5">
        <f t="shared" si="18"/>
        <v>65.730166666666662</v>
      </c>
      <c r="DT10" s="5">
        <f t="shared" si="19"/>
        <v>74.291316312820328</v>
      </c>
      <c r="DU10" s="6">
        <f t="shared" si="20"/>
        <v>-8.561149646153666</v>
      </c>
      <c r="DV10" s="5">
        <f t="shared" si="21"/>
        <v>445.74789787692185</v>
      </c>
      <c r="DW10" s="5">
        <f t="shared" si="22"/>
        <v>74.400000000000091</v>
      </c>
      <c r="DX10" s="5">
        <f t="shared" si="23"/>
        <v>73.228950489547003</v>
      </c>
      <c r="DY10" s="6">
        <f t="shared" si="24"/>
        <v>1.1710495104530878</v>
      </c>
      <c r="DZ10" s="11"/>
      <c r="EA10" s="65">
        <v>8</v>
      </c>
      <c r="EB10" s="66">
        <f>DB77</f>
        <v>0.97149662538411929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46176.736111111109</v>
      </c>
      <c r="B11" s="39">
        <v>212</v>
      </c>
      <c r="C11" s="38">
        <v>48.22</v>
      </c>
      <c r="D11" s="12"/>
      <c r="E11" s="42">
        <v>67.429000000000002</v>
      </c>
      <c r="F11" s="42">
        <v>68.296000000000006</v>
      </c>
      <c r="G11" s="42">
        <v>2457.5</v>
      </c>
      <c r="H11" s="21">
        <f t="shared" si="25"/>
        <v>11.382666666666667</v>
      </c>
      <c r="I11" s="3">
        <f t="shared" si="26"/>
        <v>12.651325561574279</v>
      </c>
      <c r="J11" s="3">
        <f t="shared" si="0"/>
        <v>-1.2686588949076114</v>
      </c>
      <c r="K11" s="3">
        <f t="shared" si="27"/>
        <v>75.907953369445664</v>
      </c>
      <c r="L11" s="3">
        <f t="shared" si="28"/>
        <v>12.599999999999909</v>
      </c>
      <c r="M11" s="3">
        <f t="shared" si="29"/>
        <v>12.470411606043767</v>
      </c>
      <c r="N11" s="4">
        <f t="shared" si="1"/>
        <v>0.12958839395614241</v>
      </c>
      <c r="O11" s="4"/>
      <c r="P11" s="13"/>
      <c r="Q11" s="43">
        <v>46176.736111111109</v>
      </c>
      <c r="R11" s="42">
        <v>68.084999999999994</v>
      </c>
      <c r="S11" s="42">
        <v>68.995999999999995</v>
      </c>
      <c r="T11" s="42">
        <v>2477</v>
      </c>
      <c r="U11" s="21">
        <f t="shared" si="30"/>
        <v>11.499333333333333</v>
      </c>
      <c r="V11" s="3">
        <f t="shared" si="31"/>
        <v>12.651325561574279</v>
      </c>
      <c r="W11" s="3">
        <f t="shared" si="2"/>
        <v>-1.151992228240946</v>
      </c>
      <c r="X11" s="3">
        <f t="shared" si="32"/>
        <v>75.907953369445664</v>
      </c>
      <c r="Y11" s="3">
        <f t="shared" si="33"/>
        <v>12.800000000000182</v>
      </c>
      <c r="Z11" s="3">
        <f t="shared" si="34"/>
        <v>12.470411606043767</v>
      </c>
      <c r="AA11" s="4">
        <f t="shared" si="3"/>
        <v>0.32958839395641526</v>
      </c>
      <c r="AB11" s="4"/>
      <c r="AC11" s="13"/>
      <c r="AD11" s="43">
        <v>46176.736111111109</v>
      </c>
      <c r="AE11" s="42">
        <v>67.852000000000004</v>
      </c>
      <c r="AF11" s="42">
        <v>68.778000000000006</v>
      </c>
      <c r="AG11" s="42">
        <v>2431</v>
      </c>
      <c r="AH11" s="21">
        <f t="shared" si="35"/>
        <v>11.463000000000001</v>
      </c>
      <c r="AI11" s="21">
        <f t="shared" si="36"/>
        <v>12.651325561574279</v>
      </c>
      <c r="AJ11" s="3">
        <f t="shared" si="4"/>
        <v>-1.1883255615742776</v>
      </c>
      <c r="AK11" s="3">
        <f t="shared" si="37"/>
        <v>75.907953369445664</v>
      </c>
      <c r="AL11" s="3">
        <f t="shared" si="38"/>
        <v>12.599999999999909</v>
      </c>
      <c r="AM11" s="3">
        <f t="shared" si="39"/>
        <v>12.470411606043767</v>
      </c>
      <c r="AN11" s="4">
        <f t="shared" si="5"/>
        <v>0.12958839395614241</v>
      </c>
      <c r="AO11" s="4"/>
      <c r="AP11" s="13"/>
      <c r="AQ11" s="43">
        <v>46176.736111111109</v>
      </c>
      <c r="AR11" s="42">
        <v>67.259</v>
      </c>
      <c r="AS11" s="42">
        <v>68.152000000000001</v>
      </c>
      <c r="AT11" s="42">
        <v>2464.3000000000002</v>
      </c>
      <c r="AU11" s="21">
        <f t="shared" si="40"/>
        <v>11.358666666666666</v>
      </c>
      <c r="AV11" s="21">
        <f t="shared" si="41"/>
        <v>12.651325561574279</v>
      </c>
      <c r="AW11" s="3">
        <f t="shared" si="6"/>
        <v>-1.2926588949076123</v>
      </c>
      <c r="AX11" s="3">
        <f t="shared" si="42"/>
        <v>75.907953369445664</v>
      </c>
      <c r="AY11" s="3">
        <f t="shared" si="43"/>
        <v>12.600000000000364</v>
      </c>
      <c r="AZ11" s="3">
        <f t="shared" si="44"/>
        <v>12.470411606043767</v>
      </c>
      <c r="BA11" s="4">
        <f t="shared" si="7"/>
        <v>0.12958839395659716</v>
      </c>
      <c r="BB11" s="4"/>
      <c r="BC11" s="13"/>
      <c r="BD11" s="43">
        <v>46176.736111111109</v>
      </c>
      <c r="BE11" s="42">
        <v>50.567</v>
      </c>
      <c r="BF11" s="42">
        <v>51.362000000000002</v>
      </c>
      <c r="BG11" s="42">
        <v>1838.6</v>
      </c>
      <c r="BH11" s="21">
        <f t="shared" si="45"/>
        <v>8.5603333333333325</v>
      </c>
      <c r="BI11" s="21">
        <f t="shared" si="46"/>
        <v>9.3713522678327976</v>
      </c>
      <c r="BJ11" s="3">
        <f t="shared" si="8"/>
        <v>-0.81101893449946516</v>
      </c>
      <c r="BK11" s="3">
        <f t="shared" si="47"/>
        <v>56.2281136069968</v>
      </c>
      <c r="BL11" s="3">
        <f t="shared" si="48"/>
        <v>9.5</v>
      </c>
      <c r="BM11" s="3">
        <f t="shared" si="49"/>
        <v>9.2373419304027884</v>
      </c>
      <c r="BN11" s="4">
        <f t="shared" si="9"/>
        <v>0.26265806959721161</v>
      </c>
      <c r="BO11" s="4"/>
      <c r="BP11" s="13"/>
      <c r="BQ11" s="43">
        <v>46176.736111111109</v>
      </c>
      <c r="BR11" s="42">
        <v>48.530999999999999</v>
      </c>
      <c r="BS11" s="42">
        <v>49.27</v>
      </c>
      <c r="BT11" s="42">
        <v>1820.1</v>
      </c>
      <c r="BU11" s="21">
        <f t="shared" si="50"/>
        <v>8.211666666666666</v>
      </c>
      <c r="BV11" s="21">
        <f t="shared" si="51"/>
        <v>9.3713522678327976</v>
      </c>
      <c r="BW11" s="3">
        <f t="shared" si="10"/>
        <v>-1.1596856011661316</v>
      </c>
      <c r="BX11" s="3">
        <f t="shared" si="52"/>
        <v>56.2281136069968</v>
      </c>
      <c r="BY11" s="3">
        <f t="shared" si="53"/>
        <v>9.0999999999999091</v>
      </c>
      <c r="BZ11" s="3">
        <f t="shared" si="54"/>
        <v>9.2373419304027884</v>
      </c>
      <c r="CA11" s="4">
        <f t="shared" si="11"/>
        <v>-0.13734193040287934</v>
      </c>
      <c r="CB11" s="4"/>
      <c r="CC11" s="13"/>
      <c r="CD11" s="43">
        <v>46176.736111111109</v>
      </c>
      <c r="CE11" s="42">
        <v>48.859000000000002</v>
      </c>
      <c r="CF11" s="42">
        <v>49.607999999999997</v>
      </c>
      <c r="CG11" s="42">
        <v>1817.8</v>
      </c>
      <c r="CH11" s="21">
        <f t="shared" si="55"/>
        <v>8.2679999999999989</v>
      </c>
      <c r="CI11" s="21">
        <f t="shared" si="56"/>
        <v>9.3713522678327976</v>
      </c>
      <c r="CJ11" s="3">
        <f t="shared" si="12"/>
        <v>-1.1033522678327987</v>
      </c>
      <c r="CK11" s="3">
        <f t="shared" si="57"/>
        <v>56.2281136069968</v>
      </c>
      <c r="CL11" s="3">
        <f t="shared" si="58"/>
        <v>9.2000000000000455</v>
      </c>
      <c r="CM11" s="3">
        <f t="shared" si="59"/>
        <v>9.2373419304027884</v>
      </c>
      <c r="CN11" s="4">
        <f t="shared" si="13"/>
        <v>-3.7341930402742918E-2</v>
      </c>
      <c r="CO11" s="4"/>
      <c r="CP11" s="13"/>
      <c r="CQ11" s="43">
        <v>46176.736111111109</v>
      </c>
      <c r="CR11" s="42">
        <v>48.009</v>
      </c>
      <c r="CS11" s="42">
        <v>49.436</v>
      </c>
      <c r="CT11" s="42">
        <v>1827.7</v>
      </c>
      <c r="CU11" s="21">
        <f t="shared" si="60"/>
        <v>8.2393333333333327</v>
      </c>
      <c r="CV11" s="21">
        <f t="shared" si="61"/>
        <v>9.3713522678327976</v>
      </c>
      <c r="CW11" s="3">
        <f t="shared" si="14"/>
        <v>-1.1320189344994649</v>
      </c>
      <c r="CX11" s="3">
        <f t="shared" si="62"/>
        <v>56.2281136069968</v>
      </c>
      <c r="CY11" s="3">
        <f t="shared" si="63"/>
        <v>9.1000000000001364</v>
      </c>
      <c r="CZ11" s="3">
        <f t="shared" si="64"/>
        <v>9.2373419304027884</v>
      </c>
      <c r="DA11" s="4">
        <f t="shared" si="15"/>
        <v>-0.13734193040265197</v>
      </c>
      <c r="DB11" s="4"/>
      <c r="DC11" s="13"/>
      <c r="DD11" s="43">
        <v>46176.736111111109</v>
      </c>
      <c r="DE11" s="42">
        <v>45.256999999999998</v>
      </c>
      <c r="DF11" s="42">
        <v>45.965000000000003</v>
      </c>
      <c r="DG11" s="42">
        <v>1727.9</v>
      </c>
      <c r="DH11" s="21">
        <f t="shared" si="65"/>
        <v>7.6608333333333336</v>
      </c>
      <c r="DI11" s="21">
        <f t="shared" si="66"/>
        <v>8.9156810107730387</v>
      </c>
      <c r="DJ11" s="3">
        <f t="shared" si="16"/>
        <v>-1.254847677439705</v>
      </c>
      <c r="DK11" s="3">
        <f t="shared" si="67"/>
        <v>53.494086064638239</v>
      </c>
      <c r="DL11" s="3">
        <f t="shared" si="68"/>
        <v>8.5</v>
      </c>
      <c r="DM11" s="3">
        <f t="shared" si="69"/>
        <v>8.7881867723189853</v>
      </c>
      <c r="DN11" s="4">
        <f t="shared" si="17"/>
        <v>-0.28818677231898526</v>
      </c>
      <c r="DO11" s="4"/>
      <c r="DP11" s="13"/>
      <c r="DQ11" s="11"/>
      <c r="DR11" s="55">
        <f t="shared" si="70"/>
        <v>46176.736111111109</v>
      </c>
      <c r="DS11" s="5">
        <f t="shared" si="18"/>
        <v>86.643833333333319</v>
      </c>
      <c r="DT11" s="5">
        <f t="shared" si="19"/>
        <v>97.006392328401361</v>
      </c>
      <c r="DU11" s="6">
        <f t="shared" si="20"/>
        <v>-10.362558995068042</v>
      </c>
      <c r="DV11" s="5">
        <f t="shared" si="21"/>
        <v>582.03835397040802</v>
      </c>
      <c r="DW11" s="5">
        <f t="shared" si="22"/>
        <v>96.000000000000455</v>
      </c>
      <c r="DX11" s="5">
        <f t="shared" si="23"/>
        <v>95.619200918105207</v>
      </c>
      <c r="DY11" s="6">
        <f t="shared" si="24"/>
        <v>0.38079908189524758</v>
      </c>
      <c r="DZ11" s="11"/>
      <c r="EA11" s="65">
        <v>9</v>
      </c>
      <c r="EB11" s="66">
        <f>DO77</f>
        <v>0.98480370695770669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46176.729166666664</v>
      </c>
      <c r="B12" s="39">
        <v>258</v>
      </c>
      <c r="C12" s="38">
        <v>48.5</v>
      </c>
      <c r="D12" s="12"/>
      <c r="E12" s="42">
        <v>83.632000000000005</v>
      </c>
      <c r="F12" s="42">
        <v>84.638999999999996</v>
      </c>
      <c r="G12" s="42">
        <v>2444.9</v>
      </c>
      <c r="H12" s="21">
        <f t="shared" si="25"/>
        <v>14.106499999999999</v>
      </c>
      <c r="I12" s="3">
        <f t="shared" si="26"/>
        <v>15.380001293863495</v>
      </c>
      <c r="J12" s="3">
        <f t="shared" si="0"/>
        <v>-1.2735012938634966</v>
      </c>
      <c r="K12" s="3">
        <f t="shared" si="27"/>
        <v>92.28000776318099</v>
      </c>
      <c r="L12" s="3">
        <f t="shared" si="28"/>
        <v>14.900000000000091</v>
      </c>
      <c r="M12" s="3">
        <f t="shared" si="29"/>
        <v>15.160067275361248</v>
      </c>
      <c r="N12" s="4">
        <f t="shared" si="1"/>
        <v>-0.26006727536115726</v>
      </c>
      <c r="O12" s="4"/>
      <c r="P12" s="13"/>
      <c r="Q12" s="43">
        <v>46176.729166666664</v>
      </c>
      <c r="R12" s="42">
        <v>85.197000000000003</v>
      </c>
      <c r="S12" s="42">
        <v>86.275000000000006</v>
      </c>
      <c r="T12" s="42">
        <v>2464.1999999999998</v>
      </c>
      <c r="U12" s="21">
        <f t="shared" si="30"/>
        <v>14.379166666666666</v>
      </c>
      <c r="V12" s="3">
        <f t="shared" si="31"/>
        <v>15.380001293863495</v>
      </c>
      <c r="W12" s="3">
        <f t="shared" si="2"/>
        <v>-1.0008346271968289</v>
      </c>
      <c r="X12" s="3">
        <f t="shared" si="32"/>
        <v>92.28000776318099</v>
      </c>
      <c r="Y12" s="3">
        <f t="shared" si="33"/>
        <v>15.399999999999636</v>
      </c>
      <c r="Z12" s="3">
        <f t="shared" si="34"/>
        <v>15.160067275361248</v>
      </c>
      <c r="AA12" s="4">
        <f t="shared" si="3"/>
        <v>0.239932724638388</v>
      </c>
      <c r="AB12" s="4"/>
      <c r="AC12" s="13"/>
      <c r="AD12" s="43">
        <v>46176.729166666664</v>
      </c>
      <c r="AE12" s="42">
        <v>83.498000000000005</v>
      </c>
      <c r="AF12" s="42">
        <v>84.869</v>
      </c>
      <c r="AG12" s="42">
        <v>2418.4</v>
      </c>
      <c r="AH12" s="21">
        <f t="shared" si="35"/>
        <v>14.144833333333333</v>
      </c>
      <c r="AI12" s="21">
        <f t="shared" si="36"/>
        <v>15.380001293863495</v>
      </c>
      <c r="AJ12" s="3">
        <f t="shared" si="4"/>
        <v>-1.2351679605301626</v>
      </c>
      <c r="AK12" s="3">
        <f t="shared" si="37"/>
        <v>92.28000776318099</v>
      </c>
      <c r="AL12" s="3">
        <f t="shared" si="38"/>
        <v>15.5</v>
      </c>
      <c r="AM12" s="3">
        <f t="shared" si="39"/>
        <v>15.160067275361248</v>
      </c>
      <c r="AN12" s="4">
        <f t="shared" si="5"/>
        <v>0.33993272463875179</v>
      </c>
      <c r="AO12" s="4"/>
      <c r="AP12" s="13"/>
      <c r="AQ12" s="43">
        <v>46176.729166666664</v>
      </c>
      <c r="AR12" s="42">
        <v>84.033000000000001</v>
      </c>
      <c r="AS12" s="42">
        <v>85.105000000000004</v>
      </c>
      <c r="AT12" s="42">
        <v>2451.6999999999998</v>
      </c>
      <c r="AU12" s="21">
        <f t="shared" si="40"/>
        <v>14.184166666666666</v>
      </c>
      <c r="AV12" s="21">
        <f t="shared" si="41"/>
        <v>15.380001293863495</v>
      </c>
      <c r="AW12" s="3">
        <f t="shared" si="6"/>
        <v>-1.1958346271968292</v>
      </c>
      <c r="AX12" s="3">
        <f t="shared" si="42"/>
        <v>92.28000776318099</v>
      </c>
      <c r="AY12" s="3">
        <f t="shared" si="43"/>
        <v>15.5</v>
      </c>
      <c r="AZ12" s="3">
        <f t="shared" si="44"/>
        <v>15.160067275361248</v>
      </c>
      <c r="BA12" s="4">
        <f t="shared" si="7"/>
        <v>0.33993272463875179</v>
      </c>
      <c r="BB12" s="4"/>
      <c r="BC12" s="13"/>
      <c r="BD12" s="43">
        <v>46176.729166666664</v>
      </c>
      <c r="BE12" s="42">
        <v>63.098999999999997</v>
      </c>
      <c r="BF12" s="42">
        <v>63.956000000000003</v>
      </c>
      <c r="BG12" s="42">
        <v>1829.1</v>
      </c>
      <c r="BH12" s="21">
        <f t="shared" si="45"/>
        <v>10.659333333333333</v>
      </c>
      <c r="BI12" s="21">
        <f t="shared" si="46"/>
        <v>11.392593551009998</v>
      </c>
      <c r="BJ12" s="3">
        <f t="shared" si="8"/>
        <v>-0.7332602176766656</v>
      </c>
      <c r="BK12" s="3">
        <f t="shared" si="47"/>
        <v>68.355561306059997</v>
      </c>
      <c r="BL12" s="3">
        <f t="shared" si="48"/>
        <v>11.599999999999909</v>
      </c>
      <c r="BM12" s="3">
        <f t="shared" si="49"/>
        <v>11.229679463230555</v>
      </c>
      <c r="BN12" s="4">
        <f t="shared" si="9"/>
        <v>0.37032053676935384</v>
      </c>
      <c r="BO12" s="4"/>
      <c r="BP12" s="13"/>
      <c r="BQ12" s="43">
        <v>46176.729166666664</v>
      </c>
      <c r="BR12" s="42">
        <v>61.003</v>
      </c>
      <c r="BS12" s="42">
        <v>61.813000000000002</v>
      </c>
      <c r="BT12" s="42">
        <v>1811</v>
      </c>
      <c r="BU12" s="21">
        <f t="shared" si="50"/>
        <v>10.302166666666666</v>
      </c>
      <c r="BV12" s="21">
        <f t="shared" si="51"/>
        <v>11.392593551009998</v>
      </c>
      <c r="BW12" s="3">
        <f t="shared" si="10"/>
        <v>-1.0904268843433318</v>
      </c>
      <c r="BX12" s="3">
        <f t="shared" si="52"/>
        <v>68.355561306059997</v>
      </c>
      <c r="BY12" s="3">
        <f t="shared" si="53"/>
        <v>11.299999999999955</v>
      </c>
      <c r="BZ12" s="3">
        <f t="shared" si="54"/>
        <v>11.229679463230555</v>
      </c>
      <c r="CA12" s="4">
        <f t="shared" si="11"/>
        <v>7.0320536769399311E-2</v>
      </c>
      <c r="CB12" s="4"/>
      <c r="CC12" s="13"/>
      <c r="CD12" s="43">
        <v>46176.729166666664</v>
      </c>
      <c r="CE12" s="42">
        <v>61.219000000000001</v>
      </c>
      <c r="CF12" s="42">
        <v>62.043999999999997</v>
      </c>
      <c r="CG12" s="42">
        <v>1808.6</v>
      </c>
      <c r="CH12" s="21">
        <f t="shared" si="55"/>
        <v>10.340666666666666</v>
      </c>
      <c r="CI12" s="21">
        <f t="shared" si="56"/>
        <v>11.392593551009998</v>
      </c>
      <c r="CJ12" s="3">
        <f t="shared" si="12"/>
        <v>-1.0519268843433327</v>
      </c>
      <c r="CK12" s="3">
        <f t="shared" si="57"/>
        <v>68.355561306059997</v>
      </c>
      <c r="CL12" s="3">
        <f t="shared" si="58"/>
        <v>11.299999999999955</v>
      </c>
      <c r="CM12" s="3">
        <f t="shared" si="59"/>
        <v>11.229679463230555</v>
      </c>
      <c r="CN12" s="4">
        <f t="shared" si="13"/>
        <v>7.0320536769399311E-2</v>
      </c>
      <c r="CO12" s="4"/>
      <c r="CP12" s="13"/>
      <c r="CQ12" s="43">
        <v>46176.729166666664</v>
      </c>
      <c r="CR12" s="42">
        <v>60.594000000000001</v>
      </c>
      <c r="CS12" s="42">
        <v>62.404000000000003</v>
      </c>
      <c r="CT12" s="42">
        <v>1818.6</v>
      </c>
      <c r="CU12" s="21">
        <f t="shared" si="60"/>
        <v>10.400666666666666</v>
      </c>
      <c r="CV12" s="21">
        <f t="shared" si="61"/>
        <v>11.392593551009998</v>
      </c>
      <c r="CW12" s="3">
        <f t="shared" si="14"/>
        <v>-0.9919268843433322</v>
      </c>
      <c r="CX12" s="3">
        <f t="shared" si="62"/>
        <v>68.355561306059997</v>
      </c>
      <c r="CY12" s="3">
        <f t="shared" si="63"/>
        <v>11.199999999999818</v>
      </c>
      <c r="CZ12" s="3">
        <f t="shared" si="64"/>
        <v>11.229679463230555</v>
      </c>
      <c r="DA12" s="4">
        <f t="shared" si="15"/>
        <v>-2.9679463230737113E-2</v>
      </c>
      <c r="DB12" s="4"/>
      <c r="DC12" s="13"/>
      <c r="DD12" s="43">
        <v>46176.729166666664</v>
      </c>
      <c r="DE12" s="42">
        <v>56.953000000000003</v>
      </c>
      <c r="DF12" s="42">
        <v>57.768000000000001</v>
      </c>
      <c r="DG12" s="42">
        <v>1719.4</v>
      </c>
      <c r="DH12" s="21">
        <f t="shared" si="65"/>
        <v>9.6280000000000001</v>
      </c>
      <c r="DI12" s="21">
        <f t="shared" si="66"/>
        <v>10.838641754492999</v>
      </c>
      <c r="DJ12" s="3">
        <f t="shared" si="16"/>
        <v>-1.2106417544929986</v>
      </c>
      <c r="DK12" s="3">
        <f t="shared" si="67"/>
        <v>65.031850526957996</v>
      </c>
      <c r="DL12" s="3">
        <f t="shared" si="68"/>
        <v>10.600000000000136</v>
      </c>
      <c r="DM12" s="3">
        <f t="shared" si="69"/>
        <v>10.683649177403749</v>
      </c>
      <c r="DN12" s="4">
        <f t="shared" si="17"/>
        <v>-8.3649177403612995E-2</v>
      </c>
      <c r="DO12" s="4"/>
      <c r="DP12" s="13"/>
      <c r="DQ12" s="11"/>
      <c r="DR12" s="55">
        <f t="shared" si="70"/>
        <v>46176.729166666664</v>
      </c>
      <c r="DS12" s="5">
        <f t="shared" si="18"/>
        <v>108.1455</v>
      </c>
      <c r="DT12" s="5">
        <f t="shared" si="19"/>
        <v>117.92902113398696</v>
      </c>
      <c r="DU12" s="6">
        <f t="shared" si="20"/>
        <v>-9.7835211339869659</v>
      </c>
      <c r="DV12" s="5">
        <f t="shared" si="21"/>
        <v>707.57412680392201</v>
      </c>
      <c r="DW12" s="5">
        <f t="shared" si="22"/>
        <v>117.2999999999995</v>
      </c>
      <c r="DX12" s="5">
        <f t="shared" si="23"/>
        <v>116.24263613177096</v>
      </c>
      <c r="DY12" s="6">
        <f t="shared" si="24"/>
        <v>1.0573638682285349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46176.722222222219</v>
      </c>
      <c r="B13" s="39">
        <v>306</v>
      </c>
      <c r="C13" s="38">
        <v>48.22</v>
      </c>
      <c r="D13" s="12"/>
      <c r="E13" s="42">
        <v>100.989</v>
      </c>
      <c r="F13" s="42">
        <v>102.19499999999999</v>
      </c>
      <c r="G13" s="42">
        <v>2430</v>
      </c>
      <c r="H13" s="21">
        <f t="shared" si="25"/>
        <v>17.032499999999999</v>
      </c>
      <c r="I13" s="3">
        <f t="shared" si="26"/>
        <v>18.260875574725137</v>
      </c>
      <c r="J13" s="3">
        <f t="shared" si="0"/>
        <v>-1.2283755747251384</v>
      </c>
      <c r="K13" s="3">
        <f t="shared" si="27"/>
        <v>109.56525344835084</v>
      </c>
      <c r="L13" s="3">
        <f t="shared" si="28"/>
        <v>19.300000000000182</v>
      </c>
      <c r="M13" s="3">
        <f t="shared" si="29"/>
        <v>17.999745054006567</v>
      </c>
      <c r="N13" s="4">
        <f t="shared" si="1"/>
        <v>1.3002549459936148</v>
      </c>
      <c r="O13" s="4"/>
      <c r="P13" s="13"/>
      <c r="Q13" s="43">
        <v>46176.722222222219</v>
      </c>
      <c r="R13" s="42">
        <v>103.20699999999999</v>
      </c>
      <c r="S13" s="42">
        <v>104.482</v>
      </c>
      <c r="T13" s="42">
        <v>2448.8000000000002</v>
      </c>
      <c r="U13" s="21">
        <f t="shared" si="30"/>
        <v>17.413666666666664</v>
      </c>
      <c r="V13" s="3">
        <f t="shared" si="31"/>
        <v>18.260875574725137</v>
      </c>
      <c r="W13" s="3">
        <f t="shared" si="2"/>
        <v>-0.84720890805847304</v>
      </c>
      <c r="X13" s="3">
        <f t="shared" si="32"/>
        <v>109.56525344835084</v>
      </c>
      <c r="Y13" s="3">
        <f t="shared" si="33"/>
        <v>18.400000000000091</v>
      </c>
      <c r="Z13" s="3">
        <f t="shared" si="34"/>
        <v>17.999745054006567</v>
      </c>
      <c r="AA13" s="4">
        <f t="shared" si="3"/>
        <v>0.40025494599352385</v>
      </c>
      <c r="AB13" s="4"/>
      <c r="AC13" s="13"/>
      <c r="AD13" s="43">
        <v>46176.722222222219</v>
      </c>
      <c r="AE13" s="42">
        <v>101.063</v>
      </c>
      <c r="AF13" s="42">
        <v>102.78</v>
      </c>
      <c r="AG13" s="42">
        <v>2402.9</v>
      </c>
      <c r="AH13" s="21">
        <f t="shared" si="35"/>
        <v>17.13</v>
      </c>
      <c r="AI13" s="21">
        <f t="shared" si="36"/>
        <v>18.260875574725137</v>
      </c>
      <c r="AJ13" s="3">
        <f t="shared" si="4"/>
        <v>-1.1308755747251382</v>
      </c>
      <c r="AK13" s="3">
        <f t="shared" si="37"/>
        <v>109.56525344835084</v>
      </c>
      <c r="AL13" s="3">
        <f t="shared" si="38"/>
        <v>18.200000000000273</v>
      </c>
      <c r="AM13" s="3">
        <f t="shared" si="39"/>
        <v>17.999745054006567</v>
      </c>
      <c r="AN13" s="4">
        <f t="shared" si="5"/>
        <v>0.20025494599370575</v>
      </c>
      <c r="AO13" s="4"/>
      <c r="AP13" s="13"/>
      <c r="AQ13" s="43">
        <v>46176.722222222219</v>
      </c>
      <c r="AR13" s="42">
        <v>101.825</v>
      </c>
      <c r="AS13" s="42">
        <v>103.093</v>
      </c>
      <c r="AT13" s="42">
        <v>2436.1999999999998</v>
      </c>
      <c r="AU13" s="21">
        <f t="shared" si="40"/>
        <v>17.182166666666667</v>
      </c>
      <c r="AV13" s="21">
        <f t="shared" si="41"/>
        <v>18.260875574725137</v>
      </c>
      <c r="AW13" s="3">
        <f t="shared" si="6"/>
        <v>-1.07870890805847</v>
      </c>
      <c r="AX13" s="3">
        <f t="shared" si="42"/>
        <v>109.56525344835084</v>
      </c>
      <c r="AY13" s="3">
        <f t="shared" si="43"/>
        <v>18.299999999999727</v>
      </c>
      <c r="AZ13" s="3">
        <f t="shared" si="44"/>
        <v>17.999745054006567</v>
      </c>
      <c r="BA13" s="4">
        <f t="shared" si="7"/>
        <v>0.30025494599316005</v>
      </c>
      <c r="BB13" s="4"/>
      <c r="BC13" s="13"/>
      <c r="BD13" s="43">
        <v>46176.722222222219</v>
      </c>
      <c r="BE13" s="42">
        <v>76.436999999999998</v>
      </c>
      <c r="BF13" s="42">
        <v>77.427999999999997</v>
      </c>
      <c r="BG13" s="42">
        <v>1817.5</v>
      </c>
      <c r="BH13" s="21">
        <f t="shared" si="45"/>
        <v>12.904666666666666</v>
      </c>
      <c r="BI13" s="21">
        <f t="shared" si="46"/>
        <v>13.526574499796398</v>
      </c>
      <c r="BJ13" s="3">
        <f t="shared" si="8"/>
        <v>-0.62190783312973252</v>
      </c>
      <c r="BK13" s="3">
        <f t="shared" si="47"/>
        <v>81.159446998778407</v>
      </c>
      <c r="BL13" s="3">
        <f t="shared" si="48"/>
        <v>13.700000000000045</v>
      </c>
      <c r="BM13" s="3">
        <f t="shared" si="49"/>
        <v>13.33314448444931</v>
      </c>
      <c r="BN13" s="4">
        <f t="shared" si="9"/>
        <v>0.36685551555073559</v>
      </c>
      <c r="BO13" s="4"/>
      <c r="BP13" s="13"/>
      <c r="BQ13" s="43">
        <v>46176.722222222219</v>
      </c>
      <c r="BR13" s="42">
        <v>74.135000000000005</v>
      </c>
      <c r="BS13" s="42">
        <v>75.096000000000004</v>
      </c>
      <c r="BT13" s="42">
        <v>1799.7</v>
      </c>
      <c r="BU13" s="21">
        <f t="shared" si="50"/>
        <v>12.516</v>
      </c>
      <c r="BV13" s="21">
        <f t="shared" si="51"/>
        <v>13.526574499796398</v>
      </c>
      <c r="BW13" s="3">
        <f t="shared" si="10"/>
        <v>-1.0105744997963981</v>
      </c>
      <c r="BX13" s="3">
        <f t="shared" si="52"/>
        <v>81.159446998778407</v>
      </c>
      <c r="BY13" s="3">
        <f t="shared" si="53"/>
        <v>13.299999999999955</v>
      </c>
      <c r="BZ13" s="3">
        <f t="shared" si="54"/>
        <v>13.33314448444931</v>
      </c>
      <c r="CA13" s="4">
        <f t="shared" si="11"/>
        <v>-3.314448444935536E-2</v>
      </c>
      <c r="CB13" s="4"/>
      <c r="CC13" s="13"/>
      <c r="CD13" s="43">
        <v>46176.722222222219</v>
      </c>
      <c r="CE13" s="42">
        <v>74.394999999999996</v>
      </c>
      <c r="CF13" s="42">
        <v>75.367000000000004</v>
      </c>
      <c r="CG13" s="42">
        <v>1797.3</v>
      </c>
      <c r="CH13" s="21">
        <f t="shared" si="55"/>
        <v>12.561166666666667</v>
      </c>
      <c r="CI13" s="21">
        <f t="shared" si="56"/>
        <v>13.526574499796398</v>
      </c>
      <c r="CJ13" s="3">
        <f t="shared" si="12"/>
        <v>-0.96540783312973133</v>
      </c>
      <c r="CK13" s="3">
        <f t="shared" si="57"/>
        <v>81.159446998778407</v>
      </c>
      <c r="CL13" s="3">
        <f t="shared" si="58"/>
        <v>13.299999999999955</v>
      </c>
      <c r="CM13" s="3">
        <f t="shared" si="59"/>
        <v>13.33314448444931</v>
      </c>
      <c r="CN13" s="4">
        <f t="shared" si="13"/>
        <v>-3.314448444935536E-2</v>
      </c>
      <c r="CO13" s="4"/>
      <c r="CP13" s="13"/>
      <c r="CQ13" s="43">
        <v>46176.722222222219</v>
      </c>
      <c r="CR13" s="42">
        <v>73.787000000000006</v>
      </c>
      <c r="CS13" s="42">
        <v>75.757999999999996</v>
      </c>
      <c r="CT13" s="42">
        <v>1807.4</v>
      </c>
      <c r="CU13" s="21">
        <f t="shared" si="60"/>
        <v>12.626333333333331</v>
      </c>
      <c r="CV13" s="21">
        <f t="shared" si="61"/>
        <v>13.526574499796398</v>
      </c>
      <c r="CW13" s="3">
        <f t="shared" si="14"/>
        <v>-0.90024116646306673</v>
      </c>
      <c r="CX13" s="3">
        <f t="shared" si="62"/>
        <v>81.159446998778407</v>
      </c>
      <c r="CY13" s="3">
        <f t="shared" si="63"/>
        <v>13.400000000000091</v>
      </c>
      <c r="CZ13" s="3">
        <f t="shared" si="64"/>
        <v>13.33314448444931</v>
      </c>
      <c r="DA13" s="4">
        <f t="shared" si="15"/>
        <v>6.6855515550781064E-2</v>
      </c>
      <c r="DB13" s="4"/>
      <c r="DC13" s="13"/>
      <c r="DD13" s="43">
        <v>46176.722222222219</v>
      </c>
      <c r="DE13" s="42">
        <v>69.451999999999998</v>
      </c>
      <c r="DF13" s="42">
        <v>70.381</v>
      </c>
      <c r="DG13" s="42">
        <v>1708.8</v>
      </c>
      <c r="DH13" s="21">
        <f t="shared" si="65"/>
        <v>11.730166666666666</v>
      </c>
      <c r="DI13" s="21">
        <f t="shared" si="66"/>
        <v>12.86886032687052</v>
      </c>
      <c r="DJ13" s="3">
        <f t="shared" si="16"/>
        <v>-1.1386936602038542</v>
      </c>
      <c r="DK13" s="3">
        <f t="shared" si="67"/>
        <v>77.213161961223122</v>
      </c>
      <c r="DL13" s="3">
        <f t="shared" si="68"/>
        <v>12.599999999999909</v>
      </c>
      <c r="DM13" s="3">
        <f t="shared" si="69"/>
        <v>12.684835624196271</v>
      </c>
      <c r="DN13" s="4">
        <f t="shared" si="17"/>
        <v>-8.4835624196362147E-2</v>
      </c>
      <c r="DO13" s="4"/>
      <c r="DP13" s="13"/>
      <c r="DQ13" s="11"/>
      <c r="DR13" s="55">
        <f t="shared" si="70"/>
        <v>46176.722222222219</v>
      </c>
      <c r="DS13" s="5">
        <f t="shared" si="18"/>
        <v>131.09666666666666</v>
      </c>
      <c r="DT13" s="5">
        <f t="shared" si="19"/>
        <v>140.01866062495665</v>
      </c>
      <c r="DU13" s="6">
        <f t="shared" si="20"/>
        <v>-8.9219939582899883</v>
      </c>
      <c r="DV13" s="5">
        <f t="shared" si="21"/>
        <v>840.1119637497402</v>
      </c>
      <c r="DW13" s="5">
        <f t="shared" si="22"/>
        <v>140.50000000000023</v>
      </c>
      <c r="DX13" s="5">
        <f t="shared" si="23"/>
        <v>138.01639377801976</v>
      </c>
      <c r="DY13" s="6">
        <f t="shared" si="24"/>
        <v>2.483606221980466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46176.715277777781</v>
      </c>
      <c r="B14" s="39">
        <v>352</v>
      </c>
      <c r="C14" s="38">
        <v>48.22</v>
      </c>
      <c r="D14" s="12"/>
      <c r="E14" s="42">
        <v>120.291</v>
      </c>
      <c r="F14" s="42">
        <v>121.24299999999999</v>
      </c>
      <c r="G14" s="42">
        <v>2410.6999999999998</v>
      </c>
      <c r="H14" s="21">
        <f t="shared" si="25"/>
        <v>20.207166666666666</v>
      </c>
      <c r="I14" s="3">
        <f t="shared" si="26"/>
        <v>21.005974517330877</v>
      </c>
      <c r="J14" s="3">
        <f t="shared" si="0"/>
        <v>-0.79880785066421112</v>
      </c>
      <c r="K14" s="3">
        <f t="shared" si="27"/>
        <v>126.03584710398526</v>
      </c>
      <c r="L14" s="3">
        <f t="shared" si="28"/>
        <v>16</v>
      </c>
      <c r="M14" s="3">
        <f t="shared" si="29"/>
        <v>20.705589081733045</v>
      </c>
      <c r="N14" s="4">
        <f t="shared" si="1"/>
        <v>-4.705589081733045</v>
      </c>
      <c r="O14" s="4"/>
      <c r="P14" s="13"/>
      <c r="Q14" s="43">
        <v>46176.715277777781</v>
      </c>
      <c r="R14" s="42">
        <v>119.04900000000001</v>
      </c>
      <c r="S14" s="42">
        <v>120.556</v>
      </c>
      <c r="T14" s="42">
        <v>2430.4</v>
      </c>
      <c r="U14" s="21">
        <f t="shared" si="30"/>
        <v>20.092666666666666</v>
      </c>
      <c r="V14" s="3">
        <f t="shared" si="31"/>
        <v>21.005974517330877</v>
      </c>
      <c r="W14" s="3">
        <f t="shared" si="2"/>
        <v>-0.91330785066421072</v>
      </c>
      <c r="X14" s="3">
        <f t="shared" si="32"/>
        <v>126.03584710398526</v>
      </c>
      <c r="Y14" s="3">
        <f t="shared" si="33"/>
        <v>16.900000000000091</v>
      </c>
      <c r="Z14" s="3">
        <f t="shared" si="34"/>
        <v>20.705589081733045</v>
      </c>
      <c r="AA14" s="4">
        <f t="shared" si="3"/>
        <v>-3.8055890817329541</v>
      </c>
      <c r="AB14" s="4"/>
      <c r="AC14" s="13"/>
      <c r="AD14" s="43">
        <v>46176.715277777781</v>
      </c>
      <c r="AE14" s="42">
        <v>118.42400000000001</v>
      </c>
      <c r="AF14" s="42">
        <v>120.503</v>
      </c>
      <c r="AG14" s="42">
        <v>2384.6999999999998</v>
      </c>
      <c r="AH14" s="21">
        <f t="shared" si="35"/>
        <v>20.083833333333331</v>
      </c>
      <c r="AI14" s="21">
        <f t="shared" si="36"/>
        <v>21.005974517330877</v>
      </c>
      <c r="AJ14" s="3">
        <f t="shared" si="4"/>
        <v>-0.92214118399754597</v>
      </c>
      <c r="AK14" s="3">
        <f t="shared" si="37"/>
        <v>126.03584710398526</v>
      </c>
      <c r="AL14" s="3">
        <f t="shared" si="38"/>
        <v>16.899999999999636</v>
      </c>
      <c r="AM14" s="3">
        <f t="shared" si="39"/>
        <v>20.705589081733045</v>
      </c>
      <c r="AN14" s="4">
        <f t="shared" si="5"/>
        <v>-3.8055890817334088</v>
      </c>
      <c r="AO14" s="4"/>
      <c r="AP14" s="13"/>
      <c r="AQ14" s="43">
        <v>46176.715277777781</v>
      </c>
      <c r="AR14" s="42">
        <v>118.73399999999999</v>
      </c>
      <c r="AS14" s="42">
        <v>120.249</v>
      </c>
      <c r="AT14" s="42">
        <v>2417.9</v>
      </c>
      <c r="AU14" s="21">
        <f t="shared" si="40"/>
        <v>20.041499999999999</v>
      </c>
      <c r="AV14" s="21">
        <f t="shared" si="41"/>
        <v>21.005974517330877</v>
      </c>
      <c r="AW14" s="3">
        <f t="shared" si="6"/>
        <v>-0.96447451733087775</v>
      </c>
      <c r="AX14" s="3">
        <f t="shared" si="42"/>
        <v>126.03584710398526</v>
      </c>
      <c r="AY14" s="3">
        <f t="shared" si="43"/>
        <v>17</v>
      </c>
      <c r="AZ14" s="3">
        <f t="shared" si="44"/>
        <v>20.705589081733045</v>
      </c>
      <c r="BA14" s="4">
        <f t="shared" si="7"/>
        <v>-3.705589081733045</v>
      </c>
      <c r="BB14" s="4"/>
      <c r="BC14" s="13"/>
      <c r="BD14" s="43">
        <v>46176.715277777781</v>
      </c>
      <c r="BE14" s="42">
        <v>88.899000000000001</v>
      </c>
      <c r="BF14" s="42">
        <v>90.064999999999998</v>
      </c>
      <c r="BG14" s="42">
        <v>1803.8</v>
      </c>
      <c r="BH14" s="21">
        <f t="shared" si="45"/>
        <v>15.010833333333332</v>
      </c>
      <c r="BI14" s="21">
        <f t="shared" si="46"/>
        <v>15.559981123948795</v>
      </c>
      <c r="BJ14" s="3">
        <f t="shared" si="8"/>
        <v>-0.54914779061546248</v>
      </c>
      <c r="BK14" s="3">
        <f t="shared" si="47"/>
        <v>93.359886743692797</v>
      </c>
      <c r="BL14" s="3">
        <f t="shared" si="48"/>
        <v>13</v>
      </c>
      <c r="BM14" s="3">
        <f t="shared" si="49"/>
        <v>15.337473393876328</v>
      </c>
      <c r="BN14" s="4">
        <f t="shared" si="9"/>
        <v>-2.3374733938763281</v>
      </c>
      <c r="BO14" s="4"/>
      <c r="BP14" s="13"/>
      <c r="BQ14" s="43">
        <v>46176.715277777781</v>
      </c>
      <c r="BR14" s="42">
        <v>86.474999999999994</v>
      </c>
      <c r="BS14" s="42">
        <v>87.578000000000003</v>
      </c>
      <c r="BT14" s="42">
        <v>1786.4</v>
      </c>
      <c r="BU14" s="21">
        <f t="shared" si="50"/>
        <v>14.596333333333334</v>
      </c>
      <c r="BV14" s="21">
        <f t="shared" si="51"/>
        <v>15.559981123948795</v>
      </c>
      <c r="BW14" s="3">
        <f t="shared" si="10"/>
        <v>-0.96364779061546102</v>
      </c>
      <c r="BX14" s="3">
        <f t="shared" si="52"/>
        <v>93.359886743692797</v>
      </c>
      <c r="BY14" s="3">
        <f t="shared" si="53"/>
        <v>12.700000000000045</v>
      </c>
      <c r="BZ14" s="3">
        <f t="shared" si="54"/>
        <v>15.337473393876328</v>
      </c>
      <c r="CA14" s="4">
        <f t="shared" si="11"/>
        <v>-2.6374733938762827</v>
      </c>
      <c r="CB14" s="4"/>
      <c r="CC14" s="13"/>
      <c r="CD14" s="43">
        <v>46176.715277777781</v>
      </c>
      <c r="CE14" s="42">
        <v>86.587999999999994</v>
      </c>
      <c r="CF14" s="42">
        <v>87.674999999999997</v>
      </c>
      <c r="CG14" s="42">
        <v>1784</v>
      </c>
      <c r="CH14" s="21">
        <f t="shared" si="55"/>
        <v>14.612499999999999</v>
      </c>
      <c r="CI14" s="21">
        <f t="shared" si="56"/>
        <v>15.559981123948795</v>
      </c>
      <c r="CJ14" s="3">
        <f t="shared" si="12"/>
        <v>-0.94748112394879591</v>
      </c>
      <c r="CK14" s="3">
        <f t="shared" si="57"/>
        <v>93.359886743692797</v>
      </c>
      <c r="CL14" s="3">
        <f t="shared" si="58"/>
        <v>12.700000000000045</v>
      </c>
      <c r="CM14" s="3">
        <f t="shared" si="59"/>
        <v>15.337473393876328</v>
      </c>
      <c r="CN14" s="4">
        <f t="shared" si="13"/>
        <v>-2.6374733938762827</v>
      </c>
      <c r="CO14" s="4"/>
      <c r="CP14" s="13"/>
      <c r="CQ14" s="43">
        <v>46176.715277777781</v>
      </c>
      <c r="CR14" s="42">
        <v>86.207999999999998</v>
      </c>
      <c r="CS14" s="42">
        <v>88.203999999999994</v>
      </c>
      <c r="CT14" s="42">
        <v>1794</v>
      </c>
      <c r="CU14" s="21">
        <f t="shared" si="60"/>
        <v>14.700666666666665</v>
      </c>
      <c r="CV14" s="21">
        <f t="shared" si="61"/>
        <v>15.559981123948795</v>
      </c>
      <c r="CW14" s="3">
        <f t="shared" si="14"/>
        <v>-0.85931445728212985</v>
      </c>
      <c r="CX14" s="3">
        <f t="shared" si="62"/>
        <v>93.359886743692797</v>
      </c>
      <c r="CY14" s="3">
        <f t="shared" si="63"/>
        <v>13</v>
      </c>
      <c r="CZ14" s="3">
        <f t="shared" si="64"/>
        <v>15.337473393876328</v>
      </c>
      <c r="DA14" s="4">
        <f t="shared" si="15"/>
        <v>-2.3374733938763281</v>
      </c>
      <c r="DB14" s="4"/>
      <c r="DC14" s="13"/>
      <c r="DD14" s="43">
        <v>46176.715277777781</v>
      </c>
      <c r="DE14" s="42">
        <v>81.364000000000004</v>
      </c>
      <c r="DF14" s="42">
        <v>82.418999999999997</v>
      </c>
      <c r="DG14" s="42">
        <v>1696.2</v>
      </c>
      <c r="DH14" s="21">
        <f t="shared" si="65"/>
        <v>13.736499999999999</v>
      </c>
      <c r="DI14" s="21">
        <f t="shared" si="66"/>
        <v>14.803394885811837</v>
      </c>
      <c r="DJ14" s="3">
        <f t="shared" si="16"/>
        <v>-1.0668948858118377</v>
      </c>
      <c r="DK14" s="3">
        <f t="shared" si="67"/>
        <v>88.820369314871058</v>
      </c>
      <c r="DL14" s="3">
        <f t="shared" si="68"/>
        <v>11.900000000000091</v>
      </c>
      <c r="DM14" s="3">
        <f t="shared" si="69"/>
        <v>14.591706338944729</v>
      </c>
      <c r="DN14" s="4">
        <f t="shared" si="17"/>
        <v>-2.6917063389446376</v>
      </c>
      <c r="DO14" s="4"/>
      <c r="DP14" s="13"/>
      <c r="DQ14" s="11"/>
      <c r="DR14" s="55">
        <f t="shared" si="70"/>
        <v>46176.715277777781</v>
      </c>
      <c r="DS14" s="5">
        <f t="shared" si="18"/>
        <v>153.08199999999999</v>
      </c>
      <c r="DT14" s="5">
        <f t="shared" si="19"/>
        <v>161.06721745093054</v>
      </c>
      <c r="DU14" s="6">
        <f t="shared" si="20"/>
        <v>-7.9852174509305485</v>
      </c>
      <c r="DV14" s="5">
        <f t="shared" si="21"/>
        <v>966.4033047055832</v>
      </c>
      <c r="DW14" s="5">
        <f t="shared" si="22"/>
        <v>130.09999999999991</v>
      </c>
      <c r="DX14" s="5">
        <f t="shared" si="23"/>
        <v>158.76395624138223</v>
      </c>
      <c r="DY14" s="6">
        <f t="shared" si="24"/>
        <v>-28.663956241382323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46176.708333333336</v>
      </c>
      <c r="B15" s="39">
        <v>398</v>
      </c>
      <c r="C15" s="38">
        <v>48.5</v>
      </c>
      <c r="D15" s="12"/>
      <c r="E15" s="42">
        <v>0</v>
      </c>
      <c r="F15" s="42">
        <v>0</v>
      </c>
      <c r="G15" s="42">
        <v>2394.6999999999998</v>
      </c>
      <c r="H15" s="21">
        <f t="shared" si="25"/>
        <v>0</v>
      </c>
      <c r="I15" s="3">
        <f t="shared" si="26"/>
        <v>23.725738430068493</v>
      </c>
      <c r="J15" s="3">
        <f t="shared" si="0"/>
        <v>-23.725738430068493</v>
      </c>
      <c r="K15" s="3">
        <f t="shared" si="27"/>
        <v>142.35443058041099</v>
      </c>
      <c r="L15" s="3">
        <f t="shared" si="28"/>
        <v>0.3999999999996362</v>
      </c>
      <c r="M15" s="3">
        <f t="shared" si="29"/>
        <v>23.386460370518513</v>
      </c>
      <c r="N15" s="4">
        <f t="shared" si="1"/>
        <v>-22.986460370518877</v>
      </c>
      <c r="O15" s="4"/>
      <c r="P15" s="13"/>
      <c r="Q15" s="43">
        <v>46176.708333333336</v>
      </c>
      <c r="R15" s="42">
        <v>0</v>
      </c>
      <c r="S15" s="42">
        <v>0</v>
      </c>
      <c r="T15" s="42">
        <v>2413.5</v>
      </c>
      <c r="U15" s="21">
        <f t="shared" si="30"/>
        <v>0</v>
      </c>
      <c r="V15" s="3">
        <f t="shared" si="31"/>
        <v>23.725738430068493</v>
      </c>
      <c r="W15" s="3">
        <f t="shared" si="2"/>
        <v>-23.725738430068493</v>
      </c>
      <c r="X15" s="3">
        <f t="shared" si="32"/>
        <v>142.35443058041099</v>
      </c>
      <c r="Y15" s="3">
        <f t="shared" si="33"/>
        <v>9.9999999999909051E-2</v>
      </c>
      <c r="Z15" s="3">
        <f t="shared" si="34"/>
        <v>23.386460370518513</v>
      </c>
      <c r="AA15" s="4">
        <f t="shared" si="3"/>
        <v>-23.286460370518604</v>
      </c>
      <c r="AB15" s="4"/>
      <c r="AC15" s="13"/>
      <c r="AD15" s="43">
        <v>46176.708333333336</v>
      </c>
      <c r="AE15" s="42">
        <v>0</v>
      </c>
      <c r="AF15" s="42">
        <v>0</v>
      </c>
      <c r="AG15" s="42">
        <v>2367.8000000000002</v>
      </c>
      <c r="AH15" s="21">
        <f t="shared" si="35"/>
        <v>0</v>
      </c>
      <c r="AI15" s="21">
        <f t="shared" si="36"/>
        <v>23.725738430068493</v>
      </c>
      <c r="AJ15" s="3">
        <f t="shared" si="4"/>
        <v>-23.725738430068493</v>
      </c>
      <c r="AK15" s="3">
        <f t="shared" si="37"/>
        <v>142.35443058041099</v>
      </c>
      <c r="AL15" s="3">
        <f t="shared" si="38"/>
        <v>0</v>
      </c>
      <c r="AM15" s="3">
        <f t="shared" si="39"/>
        <v>23.386460370518513</v>
      </c>
      <c r="AN15" s="4">
        <f t="shared" si="5"/>
        <v>-23.386460370518513</v>
      </c>
      <c r="AO15" s="4"/>
      <c r="AP15" s="13"/>
      <c r="AQ15" s="43">
        <v>46176.708333333336</v>
      </c>
      <c r="AR15" s="42">
        <v>0</v>
      </c>
      <c r="AS15" s="42">
        <v>0</v>
      </c>
      <c r="AT15" s="42">
        <v>2400.9</v>
      </c>
      <c r="AU15" s="21">
        <f t="shared" si="40"/>
        <v>0</v>
      </c>
      <c r="AV15" s="21">
        <f t="shared" si="41"/>
        <v>23.725738430068493</v>
      </c>
      <c r="AW15" s="3">
        <f t="shared" si="6"/>
        <v>-23.725738430068493</v>
      </c>
      <c r="AX15" s="3">
        <f t="shared" si="42"/>
        <v>142.35443058041099</v>
      </c>
      <c r="AY15" s="3">
        <f t="shared" si="43"/>
        <v>0</v>
      </c>
      <c r="AZ15" s="3">
        <f t="shared" si="44"/>
        <v>23.386460370518513</v>
      </c>
      <c r="BA15" s="4">
        <f t="shared" si="7"/>
        <v>-23.386460370518513</v>
      </c>
      <c r="BB15" s="4"/>
      <c r="BC15" s="13"/>
      <c r="BD15" s="43">
        <v>46176.708333333336</v>
      </c>
      <c r="BE15" s="42">
        <v>0</v>
      </c>
      <c r="BF15" s="42">
        <v>0</v>
      </c>
      <c r="BG15" s="42">
        <v>1790.8</v>
      </c>
      <c r="BH15" s="21">
        <f t="shared" si="45"/>
        <v>0</v>
      </c>
      <c r="BI15" s="21">
        <f t="shared" si="46"/>
        <v>17.574621059309997</v>
      </c>
      <c r="BJ15" s="3">
        <f t="shared" si="8"/>
        <v>-17.574621059309997</v>
      </c>
      <c r="BK15" s="3">
        <f t="shared" si="47"/>
        <v>105.44772635585998</v>
      </c>
      <c r="BL15" s="3">
        <f t="shared" si="48"/>
        <v>0</v>
      </c>
      <c r="BM15" s="3">
        <f t="shared" si="49"/>
        <v>17.323303978161864</v>
      </c>
      <c r="BN15" s="4">
        <f t="shared" si="9"/>
        <v>-17.323303978161864</v>
      </c>
      <c r="BO15" s="4"/>
      <c r="BP15" s="13"/>
      <c r="BQ15" s="43">
        <v>46176.708333333336</v>
      </c>
      <c r="BR15" s="42">
        <v>0</v>
      </c>
      <c r="BS15" s="42">
        <v>0</v>
      </c>
      <c r="BT15" s="42">
        <v>1773.7</v>
      </c>
      <c r="BU15" s="21">
        <f t="shared" si="50"/>
        <v>0</v>
      </c>
      <c r="BV15" s="21">
        <f t="shared" si="51"/>
        <v>17.574621059309997</v>
      </c>
      <c r="BW15" s="3">
        <f t="shared" si="10"/>
        <v>-17.574621059309997</v>
      </c>
      <c r="BX15" s="3">
        <f t="shared" si="52"/>
        <v>105.44772635585998</v>
      </c>
      <c r="BY15" s="3">
        <f t="shared" si="53"/>
        <v>0</v>
      </c>
      <c r="BZ15" s="3">
        <f t="shared" si="54"/>
        <v>17.323303978161864</v>
      </c>
      <c r="CA15" s="4">
        <f t="shared" si="11"/>
        <v>-17.323303978161864</v>
      </c>
      <c r="CB15" s="4"/>
      <c r="CC15" s="13"/>
      <c r="CD15" s="43">
        <v>46176.708333333336</v>
      </c>
      <c r="CE15" s="42">
        <v>0</v>
      </c>
      <c r="CF15" s="42">
        <v>0</v>
      </c>
      <c r="CG15" s="42">
        <v>1771.3</v>
      </c>
      <c r="CH15" s="21">
        <f t="shared" si="55"/>
        <v>0</v>
      </c>
      <c r="CI15" s="21">
        <f t="shared" si="56"/>
        <v>17.574621059309997</v>
      </c>
      <c r="CJ15" s="3">
        <f t="shared" si="12"/>
        <v>-17.574621059309997</v>
      </c>
      <c r="CK15" s="3">
        <f t="shared" si="57"/>
        <v>105.44772635585998</v>
      </c>
      <c r="CL15" s="3">
        <f t="shared" si="58"/>
        <v>0</v>
      </c>
      <c r="CM15" s="3">
        <f t="shared" si="59"/>
        <v>17.323303978161864</v>
      </c>
      <c r="CN15" s="4">
        <f t="shared" si="13"/>
        <v>-17.323303978161864</v>
      </c>
      <c r="CO15" s="4"/>
      <c r="CP15" s="13"/>
      <c r="CQ15" s="43">
        <v>46176.708333333336</v>
      </c>
      <c r="CR15" s="42">
        <v>0</v>
      </c>
      <c r="CS15" s="42">
        <v>0</v>
      </c>
      <c r="CT15" s="42">
        <v>1781</v>
      </c>
      <c r="CU15" s="21">
        <f t="shared" si="60"/>
        <v>0</v>
      </c>
      <c r="CV15" s="21">
        <f t="shared" si="61"/>
        <v>17.574621059309997</v>
      </c>
      <c r="CW15" s="3">
        <f t="shared" si="14"/>
        <v>-17.574621059309997</v>
      </c>
      <c r="CX15" s="3">
        <f t="shared" si="62"/>
        <v>105.44772635585998</v>
      </c>
      <c r="CY15" s="3">
        <f t="shared" si="63"/>
        <v>0</v>
      </c>
      <c r="CZ15" s="3">
        <f t="shared" si="64"/>
        <v>17.323303978161864</v>
      </c>
      <c r="DA15" s="4">
        <f t="shared" si="15"/>
        <v>-17.323303978161864</v>
      </c>
      <c r="DB15" s="4"/>
      <c r="DC15" s="13"/>
      <c r="DD15" s="43">
        <v>46176.708333333336</v>
      </c>
      <c r="DE15" s="42">
        <v>0</v>
      </c>
      <c r="DF15" s="42">
        <v>0</v>
      </c>
      <c r="DG15" s="42">
        <v>1684.3</v>
      </c>
      <c r="DH15" s="21">
        <f t="shared" si="65"/>
        <v>0</v>
      </c>
      <c r="DI15" s="21">
        <f t="shared" si="66"/>
        <v>16.720075264683</v>
      </c>
      <c r="DJ15" s="3">
        <f t="shared" si="16"/>
        <v>-16.720075264683</v>
      </c>
      <c r="DK15" s="3">
        <f t="shared" si="67"/>
        <v>100.320451588098</v>
      </c>
      <c r="DL15" s="3">
        <f t="shared" si="68"/>
        <v>0</v>
      </c>
      <c r="DM15" s="3">
        <f t="shared" si="69"/>
        <v>16.480978188398034</v>
      </c>
      <c r="DN15" s="4">
        <f t="shared" si="17"/>
        <v>-16.480978188398034</v>
      </c>
      <c r="DO15" s="4"/>
      <c r="DP15" s="13"/>
      <c r="DQ15" s="11"/>
      <c r="DR15" s="55">
        <f t="shared" si="70"/>
        <v>46176.708333333336</v>
      </c>
      <c r="DS15" s="5">
        <f t="shared" si="18"/>
        <v>0</v>
      </c>
      <c r="DT15" s="5">
        <f t="shared" si="19"/>
        <v>181.92151322219698</v>
      </c>
      <c r="DU15" s="6">
        <f t="shared" si="20"/>
        <v>-181.92151322219698</v>
      </c>
      <c r="DV15" s="5">
        <f t="shared" si="21"/>
        <v>1091.5290793331822</v>
      </c>
      <c r="DW15" s="5">
        <f t="shared" si="22"/>
        <v>0.49999999999954525</v>
      </c>
      <c r="DX15" s="5">
        <f t="shared" si="23"/>
        <v>179.32003558311956</v>
      </c>
      <c r="DY15" s="6">
        <f t="shared" si="24"/>
        <v>-178.82003558312002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46176.701388888891</v>
      </c>
      <c r="B16" s="39">
        <v>442</v>
      </c>
      <c r="C16" s="38">
        <v>48.79</v>
      </c>
      <c r="D16" s="12"/>
      <c r="E16" s="42">
        <v>153.9</v>
      </c>
      <c r="F16" s="42">
        <v>155.84800000000001</v>
      </c>
      <c r="G16" s="42">
        <v>2394.3000000000002</v>
      </c>
      <c r="H16" s="21">
        <f t="shared" si="25"/>
        <v>25.974666666666668</v>
      </c>
      <c r="I16" s="3">
        <f t="shared" si="26"/>
        <v>26.319543646597104</v>
      </c>
      <c r="J16" s="3">
        <f t="shared" si="0"/>
        <v>-0.34487697993043653</v>
      </c>
      <c r="K16" s="3">
        <f t="shared" si="27"/>
        <v>157.91726187958267</v>
      </c>
      <c r="L16" s="3">
        <f t="shared" si="28"/>
        <v>25.700000000000273</v>
      </c>
      <c r="M16" s="3">
        <f t="shared" si="29"/>
        <v>25.943174172450767</v>
      </c>
      <c r="N16" s="4">
        <f t="shared" si="1"/>
        <v>-0.24317417245049455</v>
      </c>
      <c r="O16" s="4"/>
      <c r="P16" s="13"/>
      <c r="Q16" s="43">
        <v>46176.701388888891</v>
      </c>
      <c r="R16" s="42">
        <v>154.816</v>
      </c>
      <c r="S16" s="42">
        <v>156.87100000000001</v>
      </c>
      <c r="T16" s="42">
        <v>2413.4</v>
      </c>
      <c r="U16" s="21">
        <f t="shared" si="30"/>
        <v>26.145166666666668</v>
      </c>
      <c r="V16" s="3">
        <f t="shared" si="31"/>
        <v>26.319543646597104</v>
      </c>
      <c r="W16" s="3">
        <f t="shared" si="2"/>
        <v>-0.17437697993043599</v>
      </c>
      <c r="X16" s="3">
        <f t="shared" si="32"/>
        <v>157.91726187958267</v>
      </c>
      <c r="Y16" s="3">
        <f t="shared" si="33"/>
        <v>27.700000000000273</v>
      </c>
      <c r="Z16" s="3">
        <f t="shared" si="34"/>
        <v>25.943174172450767</v>
      </c>
      <c r="AA16" s="4">
        <f t="shared" si="3"/>
        <v>1.7568258275495054</v>
      </c>
      <c r="AB16" s="4"/>
      <c r="AC16" s="13"/>
      <c r="AD16" s="43">
        <v>46176.701388888891</v>
      </c>
      <c r="AE16" s="42">
        <v>0</v>
      </c>
      <c r="AF16" s="42">
        <v>0</v>
      </c>
      <c r="AG16" s="42">
        <v>2367.8000000000002</v>
      </c>
      <c r="AH16" s="21">
        <f t="shared" si="35"/>
        <v>0</v>
      </c>
      <c r="AI16" s="21">
        <f t="shared" si="36"/>
        <v>26.319543646597104</v>
      </c>
      <c r="AJ16" s="3">
        <f t="shared" si="4"/>
        <v>-26.319543646597104</v>
      </c>
      <c r="AK16" s="3">
        <f t="shared" si="37"/>
        <v>157.91726187958267</v>
      </c>
      <c r="AL16" s="3">
        <f t="shared" si="38"/>
        <v>25.5</v>
      </c>
      <c r="AM16" s="3">
        <f t="shared" si="39"/>
        <v>25.943174172450767</v>
      </c>
      <c r="AN16" s="4">
        <f t="shared" si="5"/>
        <v>-0.4431741724507674</v>
      </c>
      <c r="AO16" s="4"/>
      <c r="AP16" s="13"/>
      <c r="AQ16" s="43">
        <v>46176.701388888891</v>
      </c>
      <c r="AR16" s="42">
        <v>0</v>
      </c>
      <c r="AS16" s="42">
        <v>0</v>
      </c>
      <c r="AT16" s="42">
        <v>2400.9</v>
      </c>
      <c r="AU16" s="21">
        <f t="shared" si="40"/>
        <v>0</v>
      </c>
      <c r="AV16" s="21">
        <f t="shared" si="41"/>
        <v>26.319543646597104</v>
      </c>
      <c r="AW16" s="3">
        <f t="shared" si="6"/>
        <v>-26.319543646597104</v>
      </c>
      <c r="AX16" s="3">
        <f t="shared" si="42"/>
        <v>157.91726187958267</v>
      </c>
      <c r="AY16" s="3">
        <f t="shared" si="43"/>
        <v>25.599999999999909</v>
      </c>
      <c r="AZ16" s="3">
        <f t="shared" si="44"/>
        <v>25.943174172450767</v>
      </c>
      <c r="BA16" s="4">
        <f t="shared" si="7"/>
        <v>-0.34317417245085835</v>
      </c>
      <c r="BB16" s="4"/>
      <c r="BC16" s="13"/>
      <c r="BD16" s="43">
        <v>46176.701388888891</v>
      </c>
      <c r="BE16" s="42">
        <v>0</v>
      </c>
      <c r="BF16" s="42">
        <v>0</v>
      </c>
      <c r="BG16" s="42">
        <v>1790.8</v>
      </c>
      <c r="BH16" s="21">
        <f t="shared" si="45"/>
        <v>0</v>
      </c>
      <c r="BI16" s="21">
        <f t="shared" si="46"/>
        <v>19.495958256738597</v>
      </c>
      <c r="BJ16" s="3">
        <f t="shared" si="8"/>
        <v>-19.495958256738597</v>
      </c>
      <c r="BK16" s="3">
        <f t="shared" si="47"/>
        <v>116.97574954043159</v>
      </c>
      <c r="BL16" s="3">
        <f t="shared" si="48"/>
        <v>19.200000000000045</v>
      </c>
      <c r="BM16" s="3">
        <f t="shared" si="49"/>
        <v>19.217166053667235</v>
      </c>
      <c r="BN16" s="4">
        <f t="shared" si="9"/>
        <v>-1.7166053667189374E-2</v>
      </c>
      <c r="BO16" s="4"/>
      <c r="BP16" s="13"/>
      <c r="BQ16" s="43">
        <v>46176.701388888891</v>
      </c>
      <c r="BR16" s="42">
        <v>0</v>
      </c>
      <c r="BS16" s="42">
        <v>0</v>
      </c>
      <c r="BT16" s="42">
        <v>1773.7</v>
      </c>
      <c r="BU16" s="21">
        <f t="shared" si="50"/>
        <v>0</v>
      </c>
      <c r="BV16" s="21">
        <f t="shared" si="51"/>
        <v>19.495958256738597</v>
      </c>
      <c r="BW16" s="3">
        <f t="shared" si="10"/>
        <v>-19.495958256738597</v>
      </c>
      <c r="BX16" s="3">
        <f t="shared" si="52"/>
        <v>116.97574954043159</v>
      </c>
      <c r="BY16" s="3">
        <f t="shared" si="53"/>
        <v>18.900000000000091</v>
      </c>
      <c r="BZ16" s="3">
        <f t="shared" si="54"/>
        <v>19.217166053667235</v>
      </c>
      <c r="CA16" s="4">
        <f t="shared" si="11"/>
        <v>-0.3171660536671439</v>
      </c>
      <c r="CB16" s="4"/>
      <c r="CC16" s="13"/>
      <c r="CD16" s="43">
        <v>46176.701388888891</v>
      </c>
      <c r="CE16" s="42">
        <v>0</v>
      </c>
      <c r="CF16" s="42">
        <v>0</v>
      </c>
      <c r="CG16" s="42">
        <v>1771.3</v>
      </c>
      <c r="CH16" s="21">
        <f t="shared" si="55"/>
        <v>0</v>
      </c>
      <c r="CI16" s="21">
        <f t="shared" si="56"/>
        <v>19.495958256738597</v>
      </c>
      <c r="CJ16" s="3">
        <f t="shared" si="12"/>
        <v>-19.495958256738597</v>
      </c>
      <c r="CK16" s="3">
        <f t="shared" si="57"/>
        <v>116.97574954043159</v>
      </c>
      <c r="CL16" s="3">
        <f t="shared" si="58"/>
        <v>19</v>
      </c>
      <c r="CM16" s="3">
        <f t="shared" si="59"/>
        <v>19.217166053667235</v>
      </c>
      <c r="CN16" s="4">
        <f t="shared" si="13"/>
        <v>-0.21716605366723485</v>
      </c>
      <c r="CO16" s="4"/>
      <c r="CP16" s="13"/>
      <c r="CQ16" s="43">
        <v>46176.701388888891</v>
      </c>
      <c r="CR16" s="42">
        <v>0</v>
      </c>
      <c r="CS16" s="42">
        <v>0</v>
      </c>
      <c r="CT16" s="42">
        <v>1781</v>
      </c>
      <c r="CU16" s="21">
        <f t="shared" si="60"/>
        <v>0</v>
      </c>
      <c r="CV16" s="21">
        <f t="shared" si="61"/>
        <v>19.495958256738597</v>
      </c>
      <c r="CW16" s="3">
        <f t="shared" si="14"/>
        <v>-19.495958256738597</v>
      </c>
      <c r="CX16" s="3">
        <f t="shared" si="62"/>
        <v>116.97574954043159</v>
      </c>
      <c r="CY16" s="3">
        <f t="shared" si="63"/>
        <v>18.799999999999955</v>
      </c>
      <c r="CZ16" s="3">
        <f t="shared" si="64"/>
        <v>19.217166053667235</v>
      </c>
      <c r="DA16" s="4">
        <f t="shared" si="15"/>
        <v>-0.41716605366728032</v>
      </c>
      <c r="DB16" s="4"/>
      <c r="DC16" s="13"/>
      <c r="DD16" s="43">
        <v>46176.701388888891</v>
      </c>
      <c r="DE16" s="42">
        <v>0</v>
      </c>
      <c r="DF16" s="42">
        <v>0</v>
      </c>
      <c r="DG16" s="42">
        <v>1684.3</v>
      </c>
      <c r="DH16" s="21">
        <f t="shared" si="65"/>
        <v>0</v>
      </c>
      <c r="DI16" s="21">
        <f t="shared" si="66"/>
        <v>18.547989644254976</v>
      </c>
      <c r="DJ16" s="3">
        <f t="shared" si="16"/>
        <v>-18.547989644254976</v>
      </c>
      <c r="DK16" s="3">
        <f t="shared" si="67"/>
        <v>111.28793786552988</v>
      </c>
      <c r="DL16" s="3">
        <f t="shared" si="68"/>
        <v>17.700000000000045</v>
      </c>
      <c r="DM16" s="3">
        <f t="shared" si="69"/>
        <v>18.28275339234213</v>
      </c>
      <c r="DN16" s="4">
        <f t="shared" si="17"/>
        <v>-0.58275339234208445</v>
      </c>
      <c r="DO16" s="4"/>
      <c r="DP16" s="13"/>
      <c r="DQ16" s="11"/>
      <c r="DR16" s="55">
        <f t="shared" si="70"/>
        <v>46176.701388888891</v>
      </c>
      <c r="DS16" s="5">
        <f t="shared" si="18"/>
        <v>52.119833333333332</v>
      </c>
      <c r="DT16" s="5">
        <f t="shared" si="19"/>
        <v>201.80999725759776</v>
      </c>
      <c r="DU16" s="6">
        <f t="shared" si="20"/>
        <v>-149.69016392426443</v>
      </c>
      <c r="DV16" s="5">
        <f t="shared" si="21"/>
        <v>1210.8599835455868</v>
      </c>
      <c r="DW16" s="5">
        <f t="shared" si="22"/>
        <v>198.10000000000059</v>
      </c>
      <c r="DX16" s="5">
        <f t="shared" si="23"/>
        <v>198.92411429681411</v>
      </c>
      <c r="DY16" s="6">
        <f t="shared" si="24"/>
        <v>-0.82411429681351933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46176.694444444445</v>
      </c>
      <c r="B17" s="39">
        <v>488</v>
      </c>
      <c r="C17" s="38">
        <v>49.08</v>
      </c>
      <c r="D17" s="12"/>
      <c r="E17" s="42">
        <v>170.27699999999999</v>
      </c>
      <c r="F17" s="42">
        <v>172.50200000000001</v>
      </c>
      <c r="G17" s="42">
        <v>2368.6</v>
      </c>
      <c r="H17" s="21">
        <f t="shared" si="25"/>
        <v>28.750333333333334</v>
      </c>
      <c r="I17" s="3">
        <f t="shared" si="26"/>
        <v>29.026508185846073</v>
      </c>
      <c r="J17" s="3">
        <f t="shared" si="0"/>
        <v>-0.27617485251273877</v>
      </c>
      <c r="K17" s="3">
        <f t="shared" si="27"/>
        <v>174.15904911507644</v>
      </c>
      <c r="L17" s="3">
        <f t="shared" si="28"/>
        <v>29.099999999999909</v>
      </c>
      <c r="M17" s="3">
        <f t="shared" si="29"/>
        <v>28.611429118788475</v>
      </c>
      <c r="N17" s="4">
        <f t="shared" si="1"/>
        <v>0.48857088121143377</v>
      </c>
      <c r="O17" s="4"/>
      <c r="P17" s="13"/>
      <c r="Q17" s="43">
        <v>46176.694444444445</v>
      </c>
      <c r="R17" s="42">
        <v>172.684</v>
      </c>
      <c r="S17" s="42">
        <v>175.012</v>
      </c>
      <c r="T17" s="42">
        <v>2385.6999999999998</v>
      </c>
      <c r="U17" s="21">
        <f t="shared" si="30"/>
        <v>29.168666666666667</v>
      </c>
      <c r="V17" s="3">
        <f t="shared" si="31"/>
        <v>29.026508185846073</v>
      </c>
      <c r="W17" s="3">
        <f t="shared" si="2"/>
        <v>0.14215848082059424</v>
      </c>
      <c r="X17" s="3">
        <f t="shared" si="32"/>
        <v>174.15904911507644</v>
      </c>
      <c r="Y17" s="3">
        <f t="shared" si="33"/>
        <v>28.199999999999818</v>
      </c>
      <c r="Z17" s="3">
        <f t="shared" si="34"/>
        <v>28.611429118788475</v>
      </c>
      <c r="AA17" s="4">
        <f t="shared" si="3"/>
        <v>-0.41142911878865718</v>
      </c>
      <c r="AB17" s="4"/>
      <c r="AC17" s="13"/>
      <c r="AD17" s="43">
        <v>46176.694444444445</v>
      </c>
      <c r="AE17" s="42">
        <v>169.31800000000001</v>
      </c>
      <c r="AF17" s="42">
        <v>172.892</v>
      </c>
      <c r="AG17" s="42">
        <v>2342.3000000000002</v>
      </c>
      <c r="AH17" s="21">
        <f t="shared" si="35"/>
        <v>28.815333333333331</v>
      </c>
      <c r="AI17" s="21">
        <f t="shared" si="36"/>
        <v>29.026508185846073</v>
      </c>
      <c r="AJ17" s="3">
        <f t="shared" si="4"/>
        <v>-0.21117485251274104</v>
      </c>
      <c r="AK17" s="3">
        <f t="shared" si="37"/>
        <v>174.15904911507644</v>
      </c>
      <c r="AL17" s="3">
        <f t="shared" si="38"/>
        <v>29.800000000000182</v>
      </c>
      <c r="AM17" s="3">
        <f t="shared" si="39"/>
        <v>28.611429118788475</v>
      </c>
      <c r="AN17" s="4">
        <f t="shared" si="5"/>
        <v>1.1885708812117066</v>
      </c>
      <c r="AO17" s="4"/>
      <c r="AP17" s="13"/>
      <c r="AQ17" s="43">
        <v>46176.694444444445</v>
      </c>
      <c r="AR17" s="42">
        <v>170.03399999999999</v>
      </c>
      <c r="AS17" s="42">
        <v>172.30799999999999</v>
      </c>
      <c r="AT17" s="42">
        <v>2375.3000000000002</v>
      </c>
      <c r="AU17" s="21">
        <f t="shared" si="40"/>
        <v>28.717999999999996</v>
      </c>
      <c r="AV17" s="21">
        <f t="shared" si="41"/>
        <v>29.026508185846073</v>
      </c>
      <c r="AW17" s="3">
        <f t="shared" si="6"/>
        <v>-0.30850818584607609</v>
      </c>
      <c r="AX17" s="3">
        <f t="shared" si="42"/>
        <v>174.15904911507644</v>
      </c>
      <c r="AY17" s="3">
        <f t="shared" si="43"/>
        <v>30</v>
      </c>
      <c r="AZ17" s="3">
        <f t="shared" si="44"/>
        <v>28.611429118788475</v>
      </c>
      <c r="BA17" s="4">
        <f t="shared" si="7"/>
        <v>1.3885708812115247</v>
      </c>
      <c r="BB17" s="4"/>
      <c r="BC17" s="13"/>
      <c r="BD17" s="43">
        <v>46176.694444444445</v>
      </c>
      <c r="BE17" s="42">
        <v>128.04</v>
      </c>
      <c r="BF17" s="42">
        <v>129.69200000000001</v>
      </c>
      <c r="BG17" s="42">
        <v>1771.6</v>
      </c>
      <c r="BH17" s="21">
        <f t="shared" si="45"/>
        <v>21.615333333333332</v>
      </c>
      <c r="BI17" s="21">
        <f t="shared" si="46"/>
        <v>21.501117174700799</v>
      </c>
      <c r="BJ17" s="3">
        <f t="shared" si="8"/>
        <v>0.11421615863253365</v>
      </c>
      <c r="BK17" s="3">
        <f t="shared" si="47"/>
        <v>129.00670304820477</v>
      </c>
      <c r="BL17" s="3">
        <f t="shared" si="48"/>
        <v>22.5</v>
      </c>
      <c r="BM17" s="3">
        <f t="shared" si="49"/>
        <v>21.193651199102579</v>
      </c>
      <c r="BN17" s="4">
        <f t="shared" si="9"/>
        <v>1.3063488008974211</v>
      </c>
      <c r="BO17" s="4"/>
      <c r="BP17" s="13"/>
      <c r="BQ17" s="43">
        <v>46176.694444444445</v>
      </c>
      <c r="BR17" s="42">
        <v>124.52200000000001</v>
      </c>
      <c r="BS17" s="42">
        <v>126.133</v>
      </c>
      <c r="BT17" s="42">
        <v>1754.8</v>
      </c>
      <c r="BU17" s="21">
        <f t="shared" si="50"/>
        <v>21.022166666666664</v>
      </c>
      <c r="BV17" s="21">
        <f t="shared" si="51"/>
        <v>21.501117174700799</v>
      </c>
      <c r="BW17" s="3">
        <f t="shared" si="10"/>
        <v>-0.47895050803413497</v>
      </c>
      <c r="BX17" s="3">
        <f t="shared" si="52"/>
        <v>129.00670304820477</v>
      </c>
      <c r="BY17" s="3">
        <f t="shared" si="53"/>
        <v>21.700000000000045</v>
      </c>
      <c r="BZ17" s="3">
        <f t="shared" si="54"/>
        <v>21.193651199102579</v>
      </c>
      <c r="CA17" s="4">
        <f t="shared" si="11"/>
        <v>0.50634880089746659</v>
      </c>
      <c r="CB17" s="4"/>
      <c r="CC17" s="13"/>
      <c r="CD17" s="43">
        <v>46176.694444444445</v>
      </c>
      <c r="CE17" s="42">
        <v>124.899</v>
      </c>
      <c r="CF17" s="42">
        <v>126.49299999999999</v>
      </c>
      <c r="CG17" s="42">
        <v>1752.3</v>
      </c>
      <c r="CH17" s="21">
        <f t="shared" si="55"/>
        <v>21.082166666666666</v>
      </c>
      <c r="CI17" s="21">
        <f t="shared" si="56"/>
        <v>21.501117174700799</v>
      </c>
      <c r="CJ17" s="3">
        <f t="shared" si="12"/>
        <v>-0.4189505080341327</v>
      </c>
      <c r="CK17" s="3">
        <f t="shared" si="57"/>
        <v>129.00670304820477</v>
      </c>
      <c r="CL17" s="3">
        <f t="shared" si="58"/>
        <v>21.599999999999909</v>
      </c>
      <c r="CM17" s="3">
        <f t="shared" si="59"/>
        <v>21.193651199102579</v>
      </c>
      <c r="CN17" s="4">
        <f t="shared" si="13"/>
        <v>0.40634880089733016</v>
      </c>
      <c r="CO17" s="4"/>
      <c r="CP17" s="13"/>
      <c r="CQ17" s="43">
        <v>46176.694444444445</v>
      </c>
      <c r="CR17" s="42">
        <v>124.361</v>
      </c>
      <c r="CS17" s="42">
        <v>127.669</v>
      </c>
      <c r="CT17" s="42">
        <v>1762.2</v>
      </c>
      <c r="CU17" s="21">
        <f t="shared" si="60"/>
        <v>21.278166666666664</v>
      </c>
      <c r="CV17" s="21">
        <f t="shared" si="61"/>
        <v>21.501117174700799</v>
      </c>
      <c r="CW17" s="3">
        <f t="shared" si="14"/>
        <v>-0.22295050803413474</v>
      </c>
      <c r="CX17" s="3">
        <f t="shared" si="62"/>
        <v>129.00670304820477</v>
      </c>
      <c r="CY17" s="3">
        <f t="shared" si="63"/>
        <v>21.600000000000136</v>
      </c>
      <c r="CZ17" s="3">
        <f t="shared" si="64"/>
        <v>21.193651199102579</v>
      </c>
      <c r="DA17" s="4">
        <f t="shared" si="15"/>
        <v>0.40634880089755754</v>
      </c>
      <c r="DB17" s="4"/>
      <c r="DC17" s="13"/>
      <c r="DD17" s="43">
        <v>46176.694444444445</v>
      </c>
      <c r="DE17" s="42">
        <v>117.218</v>
      </c>
      <c r="DF17" s="42">
        <v>118.738</v>
      </c>
      <c r="DG17" s="42">
        <v>1666.6</v>
      </c>
      <c r="DH17" s="21">
        <f t="shared" si="65"/>
        <v>19.789666666666665</v>
      </c>
      <c r="DI17" s="21">
        <f t="shared" si="66"/>
        <v>20.455650009325439</v>
      </c>
      <c r="DJ17" s="3">
        <f t="shared" si="16"/>
        <v>-0.66598334265877313</v>
      </c>
      <c r="DK17" s="3">
        <f t="shared" si="67"/>
        <v>122.73390005595265</v>
      </c>
      <c r="DL17" s="3">
        <f t="shared" si="68"/>
        <v>20.399999999999864</v>
      </c>
      <c r="DM17" s="3">
        <f t="shared" si="69"/>
        <v>20.163134214192084</v>
      </c>
      <c r="DN17" s="4">
        <f t="shared" si="17"/>
        <v>0.23686578580777962</v>
      </c>
      <c r="DO17" s="4"/>
      <c r="DP17" s="13"/>
      <c r="DQ17" s="11"/>
      <c r="DR17" s="55">
        <f t="shared" si="70"/>
        <v>46176.694444444445</v>
      </c>
      <c r="DS17" s="5">
        <f t="shared" si="18"/>
        <v>220.23983333333331</v>
      </c>
      <c r="DT17" s="5">
        <f t="shared" si="19"/>
        <v>222.56615145151292</v>
      </c>
      <c r="DU17" s="6">
        <f t="shared" si="20"/>
        <v>-2.3263181181796142</v>
      </c>
      <c r="DV17" s="5">
        <f t="shared" si="21"/>
        <v>1335.3969087090777</v>
      </c>
      <c r="DW17" s="5">
        <f t="shared" si="22"/>
        <v>224.89999999999986</v>
      </c>
      <c r="DX17" s="5">
        <f t="shared" si="23"/>
        <v>219.38345548575631</v>
      </c>
      <c r="DY17" s="6">
        <f t="shared" si="24"/>
        <v>5.5165445142435487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46176.6875</v>
      </c>
      <c r="B18" s="39">
        <v>528</v>
      </c>
      <c r="C18" s="38">
        <v>48.79</v>
      </c>
      <c r="D18" s="12"/>
      <c r="E18" s="42">
        <v>183.85400000000001</v>
      </c>
      <c r="F18" s="42">
        <v>186.31299999999999</v>
      </c>
      <c r="G18" s="42">
        <v>2339.5</v>
      </c>
      <c r="H18" s="21">
        <f t="shared" si="25"/>
        <v>31.052166666666665</v>
      </c>
      <c r="I18" s="3">
        <f t="shared" si="26"/>
        <v>31.440540826704233</v>
      </c>
      <c r="J18" s="3">
        <f t="shared" si="0"/>
        <v>-0.38837416003756786</v>
      </c>
      <c r="K18" s="3">
        <f t="shared" si="27"/>
        <v>188.64324496022545</v>
      </c>
      <c r="L18" s="3">
        <f t="shared" si="28"/>
        <v>32.300000000000182</v>
      </c>
      <c r="M18" s="3">
        <f t="shared" si="29"/>
        <v>30.990941092882363</v>
      </c>
      <c r="N18" s="4">
        <f t="shared" si="1"/>
        <v>1.3090589071178194</v>
      </c>
      <c r="O18" s="4"/>
      <c r="P18" s="13"/>
      <c r="Q18" s="43">
        <v>46176.6875</v>
      </c>
      <c r="R18" s="42">
        <v>185.94399999999999</v>
      </c>
      <c r="S18" s="42">
        <v>188.1</v>
      </c>
      <c r="T18" s="42">
        <v>2357.5</v>
      </c>
      <c r="U18" s="21">
        <f t="shared" si="30"/>
        <v>31.349999999999998</v>
      </c>
      <c r="V18" s="3">
        <f t="shared" si="31"/>
        <v>31.440540826704233</v>
      </c>
      <c r="W18" s="3">
        <f t="shared" si="2"/>
        <v>-9.0540826704234689E-2</v>
      </c>
      <c r="X18" s="3">
        <f t="shared" si="32"/>
        <v>188.64324496022545</v>
      </c>
      <c r="Y18" s="3">
        <f>T18-T20</f>
        <v>67.5</v>
      </c>
      <c r="Z18" s="3">
        <f t="shared" si="34"/>
        <v>30.990941092882363</v>
      </c>
      <c r="AA18" s="4">
        <f t="shared" si="3"/>
        <v>36.509058907117634</v>
      </c>
      <c r="AB18" s="4"/>
      <c r="AC18" s="13"/>
      <c r="AD18" s="43">
        <v>46176.6875</v>
      </c>
      <c r="AE18" s="42">
        <v>183.21600000000001</v>
      </c>
      <c r="AF18" s="42">
        <v>187.107</v>
      </c>
      <c r="AG18" s="42">
        <v>2312.5</v>
      </c>
      <c r="AH18" s="21">
        <f t="shared" si="35"/>
        <v>31.1845</v>
      </c>
      <c r="AI18" s="21">
        <f t="shared" si="36"/>
        <v>31.440540826704233</v>
      </c>
      <c r="AJ18" s="3">
        <f t="shared" si="4"/>
        <v>-0.25604082670423267</v>
      </c>
      <c r="AK18" s="3">
        <f t="shared" si="37"/>
        <v>188.64324496022545</v>
      </c>
      <c r="AL18" s="3">
        <f t="shared" si="38"/>
        <v>31.599999999999909</v>
      </c>
      <c r="AM18" s="3">
        <f t="shared" si="39"/>
        <v>30.990941092882363</v>
      </c>
      <c r="AN18" s="4">
        <f t="shared" si="5"/>
        <v>0.60905890711754651</v>
      </c>
      <c r="AO18" s="4"/>
      <c r="AP18" s="13"/>
      <c r="AQ18" s="43">
        <v>46176.6875</v>
      </c>
      <c r="AR18" s="42">
        <v>184.65199999999999</v>
      </c>
      <c r="AS18" s="42">
        <v>187.19800000000001</v>
      </c>
      <c r="AT18" s="42">
        <v>2345.3000000000002</v>
      </c>
      <c r="AU18" s="21">
        <f t="shared" si="40"/>
        <v>31.199666666666666</v>
      </c>
      <c r="AV18" s="21">
        <f t="shared" si="41"/>
        <v>31.440540826704233</v>
      </c>
      <c r="AW18" s="3">
        <f t="shared" si="6"/>
        <v>-0.24087416003756701</v>
      </c>
      <c r="AX18" s="3">
        <f t="shared" si="42"/>
        <v>188.64324496022545</v>
      </c>
      <c r="AY18" s="3">
        <f t="shared" si="43"/>
        <v>31.800000000000182</v>
      </c>
      <c r="AZ18" s="3">
        <f t="shared" si="44"/>
        <v>30.990941092882363</v>
      </c>
      <c r="BA18" s="4">
        <f t="shared" si="7"/>
        <v>0.80905890711781936</v>
      </c>
      <c r="BB18" s="4"/>
      <c r="BC18" s="13"/>
      <c r="BD18" s="43">
        <v>46176.6875</v>
      </c>
      <c r="BE18" s="42">
        <v>138.37899999999999</v>
      </c>
      <c r="BF18" s="42">
        <v>140.173</v>
      </c>
      <c r="BG18" s="42">
        <v>1749.1</v>
      </c>
      <c r="BH18" s="21">
        <f t="shared" si="45"/>
        <v>23.362166666666667</v>
      </c>
      <c r="BI18" s="21">
        <f t="shared" si="46"/>
        <v>23.289289501262399</v>
      </c>
      <c r="BJ18" s="3">
        <f t="shared" si="8"/>
        <v>7.287716540426814E-2</v>
      </c>
      <c r="BK18" s="3">
        <f t="shared" si="47"/>
        <v>139.73573700757439</v>
      </c>
      <c r="BL18" s="3">
        <f t="shared" si="48"/>
        <v>23.899999999999864</v>
      </c>
      <c r="BM18" s="3">
        <f t="shared" si="49"/>
        <v>22.956252661394348</v>
      </c>
      <c r="BN18" s="4">
        <f t="shared" si="9"/>
        <v>0.9437473386055153</v>
      </c>
      <c r="BO18" s="4"/>
      <c r="BP18" s="13"/>
      <c r="BQ18" s="43">
        <v>46176.6875</v>
      </c>
      <c r="BR18" s="42">
        <v>134.99299999999999</v>
      </c>
      <c r="BS18" s="42">
        <v>136.857</v>
      </c>
      <c r="BT18" s="42">
        <v>1733.1</v>
      </c>
      <c r="BU18" s="21">
        <f t="shared" si="50"/>
        <v>22.8095</v>
      </c>
      <c r="BV18" s="21">
        <f t="shared" si="51"/>
        <v>23.289289501262399</v>
      </c>
      <c r="BW18" s="3">
        <f t="shared" si="10"/>
        <v>-0.47978950126239894</v>
      </c>
      <c r="BX18" s="3">
        <f t="shared" si="52"/>
        <v>139.73573700757439</v>
      </c>
      <c r="BY18" s="3">
        <f t="shared" si="53"/>
        <v>23.299999999999955</v>
      </c>
      <c r="BZ18" s="3">
        <f t="shared" si="54"/>
        <v>22.956252661394348</v>
      </c>
      <c r="CA18" s="4">
        <f t="shared" si="11"/>
        <v>0.34374733860560625</v>
      </c>
      <c r="CB18" s="4"/>
      <c r="CC18" s="13"/>
      <c r="CD18" s="43">
        <v>46176.6875</v>
      </c>
      <c r="CE18" s="42">
        <v>134.87799999999999</v>
      </c>
      <c r="CF18" s="42">
        <v>136.751</v>
      </c>
      <c r="CG18" s="42">
        <v>1730.7</v>
      </c>
      <c r="CH18" s="21">
        <f t="shared" si="55"/>
        <v>22.791833333333333</v>
      </c>
      <c r="CI18" s="21">
        <f t="shared" si="56"/>
        <v>23.289289501262399</v>
      </c>
      <c r="CJ18" s="3">
        <f t="shared" si="12"/>
        <v>-0.49745616792906588</v>
      </c>
      <c r="CK18" s="3">
        <f t="shared" si="57"/>
        <v>139.73573700757439</v>
      </c>
      <c r="CL18" s="3">
        <f t="shared" si="58"/>
        <v>23.400000000000091</v>
      </c>
      <c r="CM18" s="3">
        <f t="shared" si="59"/>
        <v>22.956252661394348</v>
      </c>
      <c r="CN18" s="4">
        <f t="shared" si="13"/>
        <v>0.44374733860574267</v>
      </c>
      <c r="CO18" s="4"/>
      <c r="CP18" s="13"/>
      <c r="CQ18" s="43">
        <v>46176.6875</v>
      </c>
      <c r="CR18" s="42">
        <v>134.60400000000001</v>
      </c>
      <c r="CS18" s="42">
        <v>138.24100000000001</v>
      </c>
      <c r="CT18" s="42">
        <v>1740.6</v>
      </c>
      <c r="CU18" s="21">
        <f t="shared" si="60"/>
        <v>23.040166666666668</v>
      </c>
      <c r="CV18" s="21">
        <f t="shared" si="61"/>
        <v>23.289289501262399</v>
      </c>
      <c r="CW18" s="3">
        <f t="shared" si="14"/>
        <v>-0.24912283459573104</v>
      </c>
      <c r="CX18" s="3">
        <f t="shared" si="62"/>
        <v>139.73573700757439</v>
      </c>
      <c r="CY18" s="3">
        <f t="shared" si="63"/>
        <v>23.299999999999955</v>
      </c>
      <c r="CZ18" s="3">
        <f t="shared" si="64"/>
        <v>22.956252661394348</v>
      </c>
      <c r="DA18" s="4">
        <f t="shared" si="15"/>
        <v>0.34374733860560625</v>
      </c>
      <c r="DB18" s="4"/>
      <c r="DC18" s="13"/>
      <c r="DD18" s="43">
        <v>46176.6875</v>
      </c>
      <c r="DE18" s="42">
        <v>127.193</v>
      </c>
      <c r="DF18" s="42">
        <v>128.89599999999999</v>
      </c>
      <c r="DG18" s="42">
        <v>1646.2</v>
      </c>
      <c r="DH18" s="21">
        <f t="shared" si="65"/>
        <v>21.482666666666663</v>
      </c>
      <c r="DI18" s="21">
        <f t="shared" si="66"/>
        <v>22.156874507164318</v>
      </c>
      <c r="DJ18" s="3">
        <f t="shared" si="16"/>
        <v>-0.67420784049765459</v>
      </c>
      <c r="DK18" s="3">
        <f t="shared" si="67"/>
        <v>132.94124704298594</v>
      </c>
      <c r="DL18" s="3">
        <f t="shared" si="68"/>
        <v>22.299999999999955</v>
      </c>
      <c r="DM18" s="3">
        <f t="shared" si="69"/>
        <v>21.84003120171187</v>
      </c>
      <c r="DN18" s="4">
        <f t="shared" si="17"/>
        <v>0.45996879828808446</v>
      </c>
      <c r="DO18" s="4"/>
      <c r="DP18" s="13"/>
      <c r="DQ18" s="11"/>
      <c r="DR18" s="55">
        <f t="shared" si="70"/>
        <v>46176.6875</v>
      </c>
      <c r="DS18" s="5">
        <f t="shared" si="18"/>
        <v>238.27266666666662</v>
      </c>
      <c r="DT18" s="5">
        <f t="shared" si="19"/>
        <v>241.07619581903083</v>
      </c>
      <c r="DU18" s="6">
        <f t="shared" si="20"/>
        <v>-2.8035291523642059</v>
      </c>
      <c r="DV18" s="5">
        <f t="shared" si="21"/>
        <v>1446.4571749141853</v>
      </c>
      <c r="DW18" s="5">
        <f t="shared" si="22"/>
        <v>279.40000000000009</v>
      </c>
      <c r="DX18" s="5">
        <f t="shared" si="23"/>
        <v>237.62880621881874</v>
      </c>
      <c r="DY18" s="6">
        <f t="shared" si="24"/>
        <v>41.771193781181353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46176.680555555555</v>
      </c>
      <c r="B19" s="39">
        <v>571</v>
      </c>
      <c r="C19" s="38">
        <v>49.08</v>
      </c>
      <c r="D19" s="12"/>
      <c r="E19" s="42">
        <v>199.483</v>
      </c>
      <c r="F19" s="42">
        <v>202.21299999999999</v>
      </c>
      <c r="G19" s="42">
        <v>2307.1999999999998</v>
      </c>
      <c r="H19" s="21">
        <f t="shared" si="25"/>
        <v>33.702166666666663</v>
      </c>
      <c r="I19" s="3">
        <f t="shared" si="26"/>
        <v>33.963393799422349</v>
      </c>
      <c r="J19" s="3">
        <f t="shared" si="0"/>
        <v>-0.26122713275568543</v>
      </c>
      <c r="K19" s="3">
        <f t="shared" si="27"/>
        <v>203.78036279653412</v>
      </c>
      <c r="L19" s="3">
        <f t="shared" si="28"/>
        <v>34.799999999999727</v>
      </c>
      <c r="M19" s="3">
        <f t="shared" si="29"/>
        <v>33.477717268090608</v>
      </c>
      <c r="N19" s="4">
        <f t="shared" si="1"/>
        <v>1.3222827319091195</v>
      </c>
      <c r="O19" s="4"/>
      <c r="P19" s="13"/>
      <c r="U19" s="21">
        <f t="shared" si="30"/>
        <v>0</v>
      </c>
      <c r="V19" s="3">
        <f t="shared" si="31"/>
        <v>33.963393799422349</v>
      </c>
      <c r="W19" s="3">
        <f t="shared" si="2"/>
        <v>-33.963393799422349</v>
      </c>
      <c r="X19" s="3">
        <f t="shared" si="32"/>
        <v>203.78036279653412</v>
      </c>
      <c r="Y19" s="3">
        <v>0</v>
      </c>
      <c r="Z19" s="3">
        <f t="shared" si="34"/>
        <v>33.477717268090608</v>
      </c>
      <c r="AA19" s="4">
        <f t="shared" si="3"/>
        <v>-33.477717268090608</v>
      </c>
      <c r="AB19" s="4"/>
      <c r="AC19" s="13"/>
      <c r="AD19" s="43">
        <v>46176.680555555555</v>
      </c>
      <c r="AE19" s="42">
        <v>197.98500000000001</v>
      </c>
      <c r="AF19" s="42">
        <v>202.80600000000001</v>
      </c>
      <c r="AG19" s="42">
        <v>2280.9</v>
      </c>
      <c r="AH19" s="21">
        <f t="shared" si="35"/>
        <v>33.801000000000002</v>
      </c>
      <c r="AI19" s="21">
        <f t="shared" si="36"/>
        <v>33.963393799422349</v>
      </c>
      <c r="AJ19" s="3">
        <f t="shared" si="4"/>
        <v>-0.16239379942234677</v>
      </c>
      <c r="AK19" s="3">
        <f t="shared" si="37"/>
        <v>203.78036279653412</v>
      </c>
      <c r="AL19" s="3">
        <f t="shared" si="38"/>
        <v>34.099999999999909</v>
      </c>
      <c r="AM19" s="3">
        <f t="shared" si="39"/>
        <v>33.477717268090608</v>
      </c>
      <c r="AN19" s="4">
        <f t="shared" si="5"/>
        <v>0.62228273190930139</v>
      </c>
      <c r="AO19" s="4"/>
      <c r="AP19" s="13"/>
      <c r="AQ19" s="43">
        <v>46176.680555555555</v>
      </c>
      <c r="AR19" s="42">
        <v>199.197</v>
      </c>
      <c r="AS19" s="42">
        <v>202.005</v>
      </c>
      <c r="AT19" s="42">
        <v>2313.5</v>
      </c>
      <c r="AU19" s="21">
        <f t="shared" si="40"/>
        <v>33.667499999999997</v>
      </c>
      <c r="AV19" s="21">
        <f t="shared" si="41"/>
        <v>33.963393799422349</v>
      </c>
      <c r="AW19" s="3">
        <f t="shared" si="6"/>
        <v>-0.29589379942235183</v>
      </c>
      <c r="AX19" s="3">
        <f t="shared" si="42"/>
        <v>203.78036279653412</v>
      </c>
      <c r="AY19" s="3">
        <f t="shared" si="43"/>
        <v>34.300000000000182</v>
      </c>
      <c r="AZ19" s="3">
        <f t="shared" si="44"/>
        <v>33.477717268090608</v>
      </c>
      <c r="BA19" s="4">
        <f t="shared" si="7"/>
        <v>0.82228273190957424</v>
      </c>
      <c r="BB19" s="4"/>
      <c r="BC19" s="13"/>
      <c r="BD19" s="43">
        <v>46176.680555555555</v>
      </c>
      <c r="BE19" s="42">
        <v>149.66900000000001</v>
      </c>
      <c r="BF19" s="42">
        <v>151.65600000000001</v>
      </c>
      <c r="BG19" s="42">
        <v>1725.2</v>
      </c>
      <c r="BH19" s="21">
        <f t="shared" si="45"/>
        <v>25.276</v>
      </c>
      <c r="BI19" s="21">
        <f t="shared" si="46"/>
        <v>25.158069481053595</v>
      </c>
      <c r="BJ19" s="3">
        <f t="shared" si="8"/>
        <v>0.11793051894640527</v>
      </c>
      <c r="BK19" s="3">
        <f t="shared" si="47"/>
        <v>150.94841688632158</v>
      </c>
      <c r="BL19" s="3">
        <f t="shared" si="48"/>
        <v>25.700000000000045</v>
      </c>
      <c r="BM19" s="3">
        <f t="shared" si="49"/>
        <v>24.798309087474529</v>
      </c>
      <c r="BN19" s="4">
        <f t="shared" si="9"/>
        <v>0.90169091252551681</v>
      </c>
      <c r="BO19" s="4"/>
      <c r="BP19" s="13"/>
      <c r="BQ19" s="43">
        <v>46176.680555555555</v>
      </c>
      <c r="BR19" s="42">
        <v>146.107</v>
      </c>
      <c r="BS19" s="42">
        <v>148.119</v>
      </c>
      <c r="BT19" s="42">
        <v>1709.8</v>
      </c>
      <c r="BU19" s="21">
        <f t="shared" si="50"/>
        <v>24.686499999999999</v>
      </c>
      <c r="BV19" s="21">
        <f t="shared" si="51"/>
        <v>25.158069481053595</v>
      </c>
      <c r="BW19" s="3">
        <f t="shared" si="10"/>
        <v>-0.47156948105359575</v>
      </c>
      <c r="BX19" s="3">
        <f t="shared" si="52"/>
        <v>150.94841688632158</v>
      </c>
      <c r="BY19" s="3">
        <f t="shared" si="53"/>
        <v>25.099999999999909</v>
      </c>
      <c r="BZ19" s="3">
        <f t="shared" si="54"/>
        <v>24.798309087474529</v>
      </c>
      <c r="CA19" s="4">
        <f t="shared" si="11"/>
        <v>0.30169091252538038</v>
      </c>
      <c r="CB19" s="4"/>
      <c r="CC19" s="13"/>
      <c r="CD19" s="43">
        <v>46176.680555555555</v>
      </c>
      <c r="CE19" s="42">
        <v>146.446</v>
      </c>
      <c r="CF19" s="42">
        <v>148.38999999999999</v>
      </c>
      <c r="CG19" s="42">
        <v>1707.3</v>
      </c>
      <c r="CH19" s="21">
        <f t="shared" si="55"/>
        <v>24.731666666666662</v>
      </c>
      <c r="CI19" s="21">
        <f t="shared" si="56"/>
        <v>25.158069481053595</v>
      </c>
      <c r="CJ19" s="3">
        <f t="shared" si="12"/>
        <v>-0.4264028143869325</v>
      </c>
      <c r="CK19" s="3">
        <f t="shared" si="57"/>
        <v>150.94841688632158</v>
      </c>
      <c r="CL19" s="3">
        <f t="shared" si="58"/>
        <v>25.5</v>
      </c>
      <c r="CM19" s="3">
        <f t="shared" si="59"/>
        <v>24.798309087474529</v>
      </c>
      <c r="CN19" s="4">
        <f t="shared" si="13"/>
        <v>0.70169091252547133</v>
      </c>
      <c r="CO19" s="4"/>
      <c r="CP19" s="13"/>
      <c r="CQ19" s="43">
        <v>46176.680555555555</v>
      </c>
      <c r="CR19" s="42">
        <v>145.98400000000001</v>
      </c>
      <c r="CS19" s="42">
        <v>149.87299999999999</v>
      </c>
      <c r="CT19" s="42">
        <v>1717.3</v>
      </c>
      <c r="CU19" s="21">
        <f t="shared" si="60"/>
        <v>24.978833333333331</v>
      </c>
      <c r="CV19" s="21">
        <f t="shared" si="61"/>
        <v>25.158069481053595</v>
      </c>
      <c r="CW19" s="3">
        <f t="shared" si="14"/>
        <v>-0.17923614772026397</v>
      </c>
      <c r="CX19" s="3">
        <f t="shared" si="62"/>
        <v>150.94841688632158</v>
      </c>
      <c r="CY19" s="3">
        <f t="shared" si="63"/>
        <v>25.5</v>
      </c>
      <c r="CZ19" s="3">
        <f t="shared" si="64"/>
        <v>24.798309087474529</v>
      </c>
      <c r="DA19" s="4">
        <f t="shared" si="15"/>
        <v>0.70169091252547133</v>
      </c>
      <c r="DB19" s="4"/>
      <c r="DC19" s="13"/>
      <c r="DD19" s="43">
        <v>46176.680555555555</v>
      </c>
      <c r="DE19" s="42">
        <v>137.815</v>
      </c>
      <c r="DF19" s="42">
        <v>139.65899999999999</v>
      </c>
      <c r="DG19" s="42">
        <v>1623.9</v>
      </c>
      <c r="DH19" s="21">
        <f t="shared" si="65"/>
        <v>23.276499999999999</v>
      </c>
      <c r="DI19" s="21">
        <f t="shared" si="66"/>
        <v>23.934787203534473</v>
      </c>
      <c r="DJ19" s="3">
        <f t="shared" si="16"/>
        <v>-0.65828720353447423</v>
      </c>
      <c r="DK19" s="3">
        <f t="shared" si="67"/>
        <v>143.60872322120687</v>
      </c>
      <c r="DL19" s="3">
        <f t="shared" si="68"/>
        <v>23.700000000000045</v>
      </c>
      <c r="DM19" s="3">
        <f t="shared" si="69"/>
        <v>23.59251974652393</v>
      </c>
      <c r="DN19" s="4">
        <f t="shared" si="17"/>
        <v>0.10748025347611545</v>
      </c>
      <c r="DO19" s="4"/>
      <c r="DP19" s="13"/>
      <c r="DQ19" s="11"/>
      <c r="DR19" s="55">
        <f t="shared" si="70"/>
        <v>46176.680555555555</v>
      </c>
      <c r="DS19" s="5">
        <f t="shared" si="18"/>
        <v>224.12016666666665</v>
      </c>
      <c r="DT19" s="5">
        <f t="shared" si="19"/>
        <v>260.42064032543823</v>
      </c>
      <c r="DU19" s="6">
        <f t="shared" si="20"/>
        <v>-36.30047365877158</v>
      </c>
      <c r="DV19" s="5">
        <f t="shared" si="21"/>
        <v>1562.5238419526299</v>
      </c>
      <c r="DW19" s="5">
        <f t="shared" si="22"/>
        <v>228.69999999999982</v>
      </c>
      <c r="DX19" s="5">
        <f t="shared" si="23"/>
        <v>256.69662516878452</v>
      </c>
      <c r="DY19" s="6">
        <f t="shared" si="24"/>
        <v>-27.996625168784703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46176.673611111109</v>
      </c>
      <c r="B20" s="39">
        <v>618</v>
      </c>
      <c r="C20" s="38">
        <v>48.5</v>
      </c>
      <c r="D20" s="12"/>
      <c r="E20" s="42">
        <v>215.76</v>
      </c>
      <c r="F20" s="42">
        <v>218.779</v>
      </c>
      <c r="G20" s="42">
        <v>2272.4</v>
      </c>
      <c r="H20" s="21">
        <f t="shared" si="25"/>
        <v>36.463166666666666</v>
      </c>
      <c r="I20" s="3">
        <f t="shared" si="26"/>
        <v>36.840468215533491</v>
      </c>
      <c r="J20" s="3">
        <f t="shared" si="0"/>
        <v>-0.37730154886682499</v>
      </c>
      <c r="K20" s="3">
        <f t="shared" si="27"/>
        <v>221.04280929320097</v>
      </c>
      <c r="L20" s="3">
        <f t="shared" si="28"/>
        <v>36.599999999999909</v>
      </c>
      <c r="M20" s="3">
        <f t="shared" si="29"/>
        <v>36.313649520051364</v>
      </c>
      <c r="N20" s="4">
        <f t="shared" si="1"/>
        <v>0.28635047994854546</v>
      </c>
      <c r="O20" s="4"/>
      <c r="P20" s="13"/>
      <c r="Q20" s="43">
        <v>46176.673611111109</v>
      </c>
      <c r="R20" s="42">
        <v>217.898</v>
      </c>
      <c r="S20" s="42">
        <v>220.98500000000001</v>
      </c>
      <c r="T20" s="42">
        <v>2290</v>
      </c>
      <c r="U20" s="21">
        <f t="shared" si="30"/>
        <v>36.830833333333331</v>
      </c>
      <c r="V20" s="3">
        <f t="shared" si="31"/>
        <v>36.840468215533491</v>
      </c>
      <c r="W20" s="3">
        <f t="shared" si="2"/>
        <v>-9.6348822001601775E-3</v>
      </c>
      <c r="X20" s="3">
        <f t="shared" si="32"/>
        <v>221.04280929320097</v>
      </c>
      <c r="Y20" s="3">
        <f t="shared" si="33"/>
        <v>36.900000000000091</v>
      </c>
      <c r="Z20" s="3">
        <f t="shared" si="34"/>
        <v>36.313649520051364</v>
      </c>
      <c r="AA20" s="4">
        <f t="shared" si="3"/>
        <v>0.58635047994872735</v>
      </c>
      <c r="AB20" s="4"/>
      <c r="AC20" s="13"/>
      <c r="AD20" s="43">
        <v>46176.673611111109</v>
      </c>
      <c r="AE20" s="42">
        <v>213.98599999999999</v>
      </c>
      <c r="AF20" s="42">
        <v>219.00800000000001</v>
      </c>
      <c r="AG20" s="42">
        <v>2246.8000000000002</v>
      </c>
      <c r="AH20" s="21">
        <f t="shared" si="35"/>
        <v>36.501333333333335</v>
      </c>
      <c r="AI20" s="21">
        <f t="shared" si="36"/>
        <v>36.840468215533491</v>
      </c>
      <c r="AJ20" s="3">
        <f t="shared" si="4"/>
        <v>-0.33913488220015608</v>
      </c>
      <c r="AK20" s="3">
        <f t="shared" si="37"/>
        <v>221.04280929320097</v>
      </c>
      <c r="AL20" s="3">
        <f t="shared" si="38"/>
        <v>36.300000000000182</v>
      </c>
      <c r="AM20" s="3">
        <f t="shared" si="39"/>
        <v>36.313649520051364</v>
      </c>
      <c r="AN20" s="4">
        <f t="shared" si="5"/>
        <v>-1.3649520051181696E-2</v>
      </c>
      <c r="AO20" s="4"/>
      <c r="AP20" s="13"/>
      <c r="AQ20" s="43">
        <v>46176.673611111109</v>
      </c>
      <c r="AR20" s="42">
        <v>215.17</v>
      </c>
      <c r="AS20" s="42">
        <v>218.24700000000001</v>
      </c>
      <c r="AT20" s="42">
        <v>2279.1999999999998</v>
      </c>
      <c r="AU20" s="21">
        <f t="shared" si="40"/>
        <v>36.374499999999998</v>
      </c>
      <c r="AV20" s="21">
        <f t="shared" si="41"/>
        <v>36.840468215533491</v>
      </c>
      <c r="AW20" s="3">
        <f t="shared" si="6"/>
        <v>-0.46596821553349344</v>
      </c>
      <c r="AX20" s="3">
        <f t="shared" si="42"/>
        <v>221.04280929320097</v>
      </c>
      <c r="AY20" s="3">
        <f t="shared" si="43"/>
        <v>36.5</v>
      </c>
      <c r="AZ20" s="3">
        <f t="shared" si="44"/>
        <v>36.313649520051364</v>
      </c>
      <c r="BA20" s="4">
        <f t="shared" si="7"/>
        <v>0.1863504799486364</v>
      </c>
      <c r="BB20" s="4"/>
      <c r="BC20" s="13"/>
      <c r="BD20" s="43">
        <v>46176.673611111109</v>
      </c>
      <c r="BE20" s="42">
        <v>161.71199999999999</v>
      </c>
      <c r="BF20" s="42">
        <v>163.875</v>
      </c>
      <c r="BG20" s="42">
        <v>1699.5</v>
      </c>
      <c r="BH20" s="21">
        <f t="shared" si="45"/>
        <v>27.3125</v>
      </c>
      <c r="BI20" s="21">
        <f t="shared" si="46"/>
        <v>27.289235715209994</v>
      </c>
      <c r="BJ20" s="3">
        <f t="shared" si="8"/>
        <v>2.3264284790005973E-2</v>
      </c>
      <c r="BK20" s="3">
        <f t="shared" si="47"/>
        <v>163.73541429125999</v>
      </c>
      <c r="BL20" s="3">
        <f t="shared" si="48"/>
        <v>27.5</v>
      </c>
      <c r="BM20" s="3">
        <f t="shared" si="49"/>
        <v>26.89899964448249</v>
      </c>
      <c r="BN20" s="4">
        <f t="shared" si="9"/>
        <v>0.60100035551750963</v>
      </c>
      <c r="BO20" s="4"/>
      <c r="BP20" s="13"/>
      <c r="BQ20" s="43">
        <v>46176.673611111109</v>
      </c>
      <c r="BR20" s="42">
        <v>158.06800000000001</v>
      </c>
      <c r="BS20" s="42">
        <v>160.36099999999999</v>
      </c>
      <c r="BT20" s="42">
        <v>1684.7</v>
      </c>
      <c r="BU20" s="21">
        <f t="shared" si="50"/>
        <v>26.726833333333332</v>
      </c>
      <c r="BV20" s="21">
        <f t="shared" si="51"/>
        <v>27.289235715209994</v>
      </c>
      <c r="BW20" s="3">
        <f t="shared" si="10"/>
        <v>-0.56240238187666236</v>
      </c>
      <c r="BX20" s="3">
        <f t="shared" si="52"/>
        <v>163.73541429125999</v>
      </c>
      <c r="BY20" s="3">
        <f t="shared" si="53"/>
        <v>27.299999999999955</v>
      </c>
      <c r="BZ20" s="3">
        <f t="shared" si="54"/>
        <v>26.89899964448249</v>
      </c>
      <c r="CA20" s="4">
        <f t="shared" si="11"/>
        <v>0.40100035551746416</v>
      </c>
      <c r="CB20" s="4"/>
      <c r="CC20" s="13"/>
      <c r="CD20" s="43">
        <v>46176.673611111109</v>
      </c>
      <c r="CE20" s="42">
        <v>158.26900000000001</v>
      </c>
      <c r="CF20" s="42">
        <v>160.72</v>
      </c>
      <c r="CG20" s="42">
        <v>1681.8</v>
      </c>
      <c r="CH20" s="21">
        <f t="shared" si="55"/>
        <v>26.786666666666665</v>
      </c>
      <c r="CI20" s="21">
        <f t="shared" si="56"/>
        <v>27.289235715209994</v>
      </c>
      <c r="CJ20" s="3">
        <f t="shared" si="12"/>
        <v>-0.50256904854332873</v>
      </c>
      <c r="CK20" s="3">
        <f t="shared" si="57"/>
        <v>163.73541429125999</v>
      </c>
      <c r="CL20" s="3">
        <f t="shared" si="58"/>
        <v>26.899999999999864</v>
      </c>
      <c r="CM20" s="3">
        <f t="shared" si="59"/>
        <v>26.89899964448249</v>
      </c>
      <c r="CN20" s="4">
        <f t="shared" si="13"/>
        <v>1.0003555173732082E-3</v>
      </c>
      <c r="CO20" s="4"/>
      <c r="CP20" s="13"/>
      <c r="CQ20" s="43">
        <v>46176.673611111109</v>
      </c>
      <c r="CR20" s="42">
        <v>157.69800000000001</v>
      </c>
      <c r="CS20" s="42">
        <v>162.05099999999999</v>
      </c>
      <c r="CT20" s="42">
        <v>1691.8</v>
      </c>
      <c r="CU20" s="21">
        <f t="shared" si="60"/>
        <v>27.008499999999998</v>
      </c>
      <c r="CV20" s="21">
        <f t="shared" si="61"/>
        <v>27.289235715209994</v>
      </c>
      <c r="CW20" s="3">
        <f t="shared" si="14"/>
        <v>-0.28073571520999607</v>
      </c>
      <c r="CX20" s="3">
        <f t="shared" si="62"/>
        <v>163.73541429125999</v>
      </c>
      <c r="CY20" s="3">
        <f t="shared" si="63"/>
        <v>26.799999999999955</v>
      </c>
      <c r="CZ20" s="3">
        <f t="shared" si="64"/>
        <v>26.89899964448249</v>
      </c>
      <c r="DA20" s="4">
        <f t="shared" si="15"/>
        <v>-9.8999644482535842E-2</v>
      </c>
      <c r="DB20" s="4"/>
      <c r="DC20" s="13"/>
      <c r="DD20" s="43">
        <v>46176.673611111109</v>
      </c>
      <c r="DE20" s="42">
        <v>149.08199999999999</v>
      </c>
      <c r="DF20" s="42">
        <v>151.09200000000001</v>
      </c>
      <c r="DG20" s="42">
        <v>1600.2</v>
      </c>
      <c r="DH20" s="21">
        <f t="shared" si="65"/>
        <v>25.182000000000002</v>
      </c>
      <c r="DI20" s="21">
        <f t="shared" si="66"/>
        <v>25.962327923552998</v>
      </c>
      <c r="DJ20" s="3">
        <f t="shared" si="16"/>
        <v>-0.78032792355299563</v>
      </c>
      <c r="DK20" s="3">
        <f t="shared" si="67"/>
        <v>155.773967541318</v>
      </c>
      <c r="DL20" s="3">
        <f t="shared" si="68"/>
        <v>25.299999999999955</v>
      </c>
      <c r="DM20" s="3">
        <f t="shared" si="69"/>
        <v>25.591066634246189</v>
      </c>
      <c r="DN20" s="4">
        <f t="shared" si="17"/>
        <v>-0.29106663424623491</v>
      </c>
      <c r="DO20" s="4"/>
      <c r="DP20" s="13"/>
      <c r="DQ20" s="11"/>
      <c r="DR20" s="55">
        <f t="shared" si="70"/>
        <v>46176.673611111109</v>
      </c>
      <c r="DS20" s="5">
        <f t="shared" si="18"/>
        <v>279.18633333333332</v>
      </c>
      <c r="DT20" s="5">
        <f t="shared" si="19"/>
        <v>282.48114364652696</v>
      </c>
      <c r="DU20" s="6">
        <f t="shared" si="20"/>
        <v>-3.2948103131936364</v>
      </c>
      <c r="DV20" s="5">
        <f t="shared" si="21"/>
        <v>1694.8868618791619</v>
      </c>
      <c r="DW20" s="5">
        <f t="shared" si="22"/>
        <v>280.09999999999991</v>
      </c>
      <c r="DX20" s="5">
        <f t="shared" si="23"/>
        <v>278.44166329238163</v>
      </c>
      <c r="DY20" s="6">
        <f t="shared" si="24"/>
        <v>1.6583367076182753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46176.666666666664</v>
      </c>
      <c r="B21" s="39">
        <v>651</v>
      </c>
      <c r="C21" s="38">
        <v>49.36</v>
      </c>
      <c r="D21" s="12"/>
      <c r="E21" s="42">
        <v>228.471</v>
      </c>
      <c r="F21" s="42">
        <v>230.791</v>
      </c>
      <c r="G21" s="42">
        <v>2235.8000000000002</v>
      </c>
      <c r="H21" s="21">
        <f t="shared" si="25"/>
        <v>38.465166666666661</v>
      </c>
      <c r="I21" s="3">
        <f t="shared" si="26"/>
        <v>38.680397803400211</v>
      </c>
      <c r="J21" s="3">
        <f t="shared" si="0"/>
        <v>-0.21523113673354999</v>
      </c>
      <c r="K21" s="3">
        <f t="shared" si="27"/>
        <v>232.0823868204013</v>
      </c>
      <c r="L21" s="3">
        <f t="shared" si="28"/>
        <v>40.100000000000364</v>
      </c>
      <c r="M21" s="3">
        <f t="shared" si="29"/>
        <v>38.127268114811592</v>
      </c>
      <c r="N21" s="4">
        <f t="shared" si="1"/>
        <v>1.9727318851887716</v>
      </c>
      <c r="O21" s="4"/>
      <c r="P21" s="13"/>
      <c r="Q21" s="43">
        <v>46176.666666666664</v>
      </c>
      <c r="R21" s="42">
        <v>227.88900000000001</v>
      </c>
      <c r="S21" s="42">
        <v>231.24199999999999</v>
      </c>
      <c r="T21" s="42">
        <v>2253.1</v>
      </c>
      <c r="U21" s="21">
        <f t="shared" si="30"/>
        <v>38.540333333333329</v>
      </c>
      <c r="V21" s="3">
        <f t="shared" si="31"/>
        <v>38.680397803400211</v>
      </c>
      <c r="W21" s="3">
        <f t="shared" si="2"/>
        <v>-0.14006447006688205</v>
      </c>
      <c r="X21" s="3">
        <f t="shared" si="32"/>
        <v>232.0823868204013</v>
      </c>
      <c r="Y21" s="3">
        <f t="shared" si="33"/>
        <v>39.199999999999818</v>
      </c>
      <c r="Z21" s="3">
        <f t="shared" si="34"/>
        <v>38.127268114811592</v>
      </c>
      <c r="AA21" s="4">
        <f t="shared" si="3"/>
        <v>1.0727318851882259</v>
      </c>
      <c r="AB21" s="4"/>
      <c r="AC21" s="13"/>
      <c r="AD21" s="43">
        <v>46176.666666666664</v>
      </c>
      <c r="AE21" s="42">
        <v>223.999</v>
      </c>
      <c r="AF21" s="42">
        <v>229.255</v>
      </c>
      <c r="AG21" s="42">
        <v>2210.5</v>
      </c>
      <c r="AH21" s="21">
        <f t="shared" si="35"/>
        <v>38.209166666666661</v>
      </c>
      <c r="AI21" s="21">
        <f t="shared" si="36"/>
        <v>38.680397803400211</v>
      </c>
      <c r="AJ21" s="3">
        <f t="shared" si="4"/>
        <v>-0.47123113673355022</v>
      </c>
      <c r="AK21" s="3">
        <f t="shared" si="37"/>
        <v>232.0823868204013</v>
      </c>
      <c r="AL21" s="3">
        <f t="shared" si="38"/>
        <v>38.599999999999909</v>
      </c>
      <c r="AM21" s="3">
        <f t="shared" si="39"/>
        <v>38.127268114811592</v>
      </c>
      <c r="AN21" s="4">
        <f t="shared" si="5"/>
        <v>0.47273188518831688</v>
      </c>
      <c r="AO21" s="4"/>
      <c r="AP21" s="13"/>
      <c r="AQ21" s="43">
        <v>46176.666666666664</v>
      </c>
      <c r="AR21" s="42">
        <v>225.98400000000001</v>
      </c>
      <c r="AS21" s="42">
        <v>229.33199999999999</v>
      </c>
      <c r="AT21" s="42">
        <v>2242.6999999999998</v>
      </c>
      <c r="AU21" s="21">
        <f t="shared" si="40"/>
        <v>38.221999999999994</v>
      </c>
      <c r="AV21" s="21">
        <f t="shared" si="41"/>
        <v>38.680397803400211</v>
      </c>
      <c r="AW21" s="3">
        <f t="shared" si="6"/>
        <v>-0.45839780340021719</v>
      </c>
      <c r="AX21" s="3">
        <f t="shared" si="42"/>
        <v>232.0823868204013</v>
      </c>
      <c r="AY21" s="3">
        <f t="shared" si="43"/>
        <v>38.899999999999636</v>
      </c>
      <c r="AZ21" s="3">
        <f t="shared" si="44"/>
        <v>38.127268114811592</v>
      </c>
      <c r="BA21" s="4">
        <f t="shared" si="7"/>
        <v>0.77273188518804403</v>
      </c>
      <c r="BB21" s="4"/>
      <c r="BC21" s="13"/>
      <c r="BD21" s="43">
        <v>46176.666666666664</v>
      </c>
      <c r="BE21" s="42">
        <v>169.952</v>
      </c>
      <c r="BF21" s="42">
        <v>172.29499999999999</v>
      </c>
      <c r="BG21" s="42">
        <v>1672</v>
      </c>
      <c r="BH21" s="21">
        <f t="shared" si="45"/>
        <v>28.715833333333329</v>
      </c>
      <c r="BI21" s="21">
        <f t="shared" si="46"/>
        <v>28.652146521037196</v>
      </c>
      <c r="BJ21" s="3">
        <f t="shared" si="8"/>
        <v>6.3686812296133155E-2</v>
      </c>
      <c r="BK21" s="3">
        <f t="shared" si="47"/>
        <v>171.9128791262232</v>
      </c>
      <c r="BL21" s="3">
        <f t="shared" si="48"/>
        <v>29.200000000000045</v>
      </c>
      <c r="BM21" s="3">
        <f t="shared" si="49"/>
        <v>28.242420825786365</v>
      </c>
      <c r="BN21" s="4">
        <f t="shared" si="9"/>
        <v>0.95757917421368077</v>
      </c>
      <c r="BO21" s="4"/>
      <c r="BP21" s="13"/>
      <c r="BQ21" s="43">
        <v>46176.666666666664</v>
      </c>
      <c r="BR21" s="42">
        <v>166.21100000000001</v>
      </c>
      <c r="BS21" s="42">
        <v>168.65700000000001</v>
      </c>
      <c r="BT21" s="42">
        <v>1657.4</v>
      </c>
      <c r="BU21" s="21">
        <f t="shared" si="50"/>
        <v>28.109500000000001</v>
      </c>
      <c r="BV21" s="21">
        <f t="shared" si="51"/>
        <v>28.652146521037196</v>
      </c>
      <c r="BW21" s="3">
        <f t="shared" si="10"/>
        <v>-0.54264652103719513</v>
      </c>
      <c r="BX21" s="3">
        <f t="shared" si="52"/>
        <v>171.9128791262232</v>
      </c>
      <c r="BY21" s="3">
        <f t="shared" si="53"/>
        <v>28.100000000000136</v>
      </c>
      <c r="BZ21" s="3">
        <f t="shared" si="54"/>
        <v>28.242420825786365</v>
      </c>
      <c r="CA21" s="4">
        <f t="shared" si="11"/>
        <v>-0.14242082578622828</v>
      </c>
      <c r="CB21" s="4"/>
      <c r="CC21" s="13"/>
      <c r="CD21" s="43">
        <v>46176.666666666664</v>
      </c>
      <c r="CE21" s="42">
        <v>166.529</v>
      </c>
      <c r="CF21" s="42">
        <v>169.21799999999999</v>
      </c>
      <c r="CG21" s="42">
        <v>1654.9</v>
      </c>
      <c r="CH21" s="21">
        <f t="shared" si="55"/>
        <v>28.202999999999996</v>
      </c>
      <c r="CI21" s="21">
        <f t="shared" si="56"/>
        <v>28.652146521037196</v>
      </c>
      <c r="CJ21" s="3">
        <f t="shared" si="12"/>
        <v>-0.44914652103719988</v>
      </c>
      <c r="CK21" s="3">
        <f t="shared" si="57"/>
        <v>171.9128791262232</v>
      </c>
      <c r="CL21" s="3">
        <f t="shared" si="58"/>
        <v>28.600000000000136</v>
      </c>
      <c r="CM21" s="3">
        <f t="shared" si="59"/>
        <v>28.242420825786365</v>
      </c>
      <c r="CN21" s="4">
        <f t="shared" si="13"/>
        <v>0.35757917421377172</v>
      </c>
      <c r="CO21" s="4"/>
      <c r="CP21" s="13"/>
      <c r="CQ21" s="43">
        <v>46176.666666666664</v>
      </c>
      <c r="CR21" s="42">
        <v>166.16</v>
      </c>
      <c r="CS21" s="42">
        <v>170.827</v>
      </c>
      <c r="CT21" s="42">
        <v>1665</v>
      </c>
      <c r="CU21" s="21">
        <f t="shared" si="60"/>
        <v>28.471166666666665</v>
      </c>
      <c r="CV21" s="21">
        <f t="shared" si="61"/>
        <v>28.652146521037196</v>
      </c>
      <c r="CW21" s="3">
        <f t="shared" si="14"/>
        <v>-0.18097985437053055</v>
      </c>
      <c r="CX21" s="3">
        <f t="shared" si="62"/>
        <v>171.9128791262232</v>
      </c>
      <c r="CY21" s="3">
        <f t="shared" si="63"/>
        <v>28.200000000000045</v>
      </c>
      <c r="CZ21" s="3">
        <f t="shared" si="64"/>
        <v>28.242420825786365</v>
      </c>
      <c r="DA21" s="4">
        <f t="shared" si="15"/>
        <v>-4.2420825786319227E-2</v>
      </c>
      <c r="DB21" s="4"/>
      <c r="DC21" s="13"/>
      <c r="DD21" s="43">
        <v>46176.666666666664</v>
      </c>
      <c r="DE21" s="42">
        <v>157.04</v>
      </c>
      <c r="DF21" s="42">
        <v>159.20500000000001</v>
      </c>
      <c r="DG21" s="42">
        <v>1574.9</v>
      </c>
      <c r="DH21" s="21">
        <f t="shared" si="65"/>
        <v>26.534166666666668</v>
      </c>
      <c r="DI21" s="21">
        <f t="shared" si="66"/>
        <v>27.25896875441796</v>
      </c>
      <c r="DJ21" s="3">
        <f t="shared" si="16"/>
        <v>-0.72480208775129285</v>
      </c>
      <c r="DK21" s="3">
        <f t="shared" si="67"/>
        <v>163.55381252650773</v>
      </c>
      <c r="DL21" s="3">
        <f t="shared" si="68"/>
        <v>27</v>
      </c>
      <c r="DM21" s="3">
        <f t="shared" si="69"/>
        <v>26.869165501229784</v>
      </c>
      <c r="DN21" s="4">
        <f t="shared" si="17"/>
        <v>0.13083449877021636</v>
      </c>
      <c r="DO21" s="4"/>
      <c r="DP21" s="13"/>
      <c r="DQ21" s="11"/>
      <c r="DR21" s="55">
        <f t="shared" si="70"/>
        <v>46176.666666666664</v>
      </c>
      <c r="DS21" s="5">
        <f t="shared" si="18"/>
        <v>293.47033333333331</v>
      </c>
      <c r="DT21" s="5">
        <f t="shared" si="19"/>
        <v>296.58914605216756</v>
      </c>
      <c r="DU21" s="6">
        <f t="shared" si="20"/>
        <v>-3.1188127188342492</v>
      </c>
      <c r="DV21" s="5">
        <f t="shared" si="21"/>
        <v>1779.534876313006</v>
      </c>
      <c r="DW21" s="5">
        <f t="shared" si="22"/>
        <v>297.90000000000009</v>
      </c>
      <c r="DX21" s="5">
        <f t="shared" si="23"/>
        <v>292.34792126362157</v>
      </c>
      <c r="DY21" s="6">
        <f t="shared" si="24"/>
        <v>5.5520787363785189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46176.659722222219</v>
      </c>
      <c r="B22" s="39">
        <v>690</v>
      </c>
      <c r="C22" s="38">
        <v>49.36</v>
      </c>
      <c r="D22" s="12"/>
      <c r="E22" s="42">
        <v>240.47399999999999</v>
      </c>
      <c r="F22" s="42">
        <v>242.91399999999999</v>
      </c>
      <c r="G22" s="42">
        <v>2195.6999999999998</v>
      </c>
      <c r="H22" s="21">
        <f t="shared" si="25"/>
        <v>40.48566666666666</v>
      </c>
      <c r="I22" s="3">
        <f t="shared" si="26"/>
        <v>40.997656657981793</v>
      </c>
      <c r="J22" s="3">
        <f t="shared" si="0"/>
        <v>-0.5119899913151329</v>
      </c>
      <c r="K22" s="3">
        <f t="shared" si="27"/>
        <v>245.98593994789076</v>
      </c>
      <c r="L22" s="3">
        <f t="shared" si="28"/>
        <v>39</v>
      </c>
      <c r="M22" s="3">
        <f t="shared" si="29"/>
        <v>40.411390167772652</v>
      </c>
      <c r="N22" s="4">
        <f t="shared" si="1"/>
        <v>-1.4113901677726517</v>
      </c>
      <c r="O22" s="4"/>
      <c r="P22" s="13"/>
      <c r="Q22" s="43">
        <v>46176.659722222219</v>
      </c>
      <c r="R22" s="42">
        <v>241.917</v>
      </c>
      <c r="S22" s="42">
        <v>244.33699999999999</v>
      </c>
      <c r="T22" s="42">
        <v>2213.9</v>
      </c>
      <c r="U22" s="21">
        <f t="shared" si="30"/>
        <v>40.722833333333327</v>
      </c>
      <c r="V22" s="3">
        <f t="shared" si="31"/>
        <v>40.997656657981793</v>
      </c>
      <c r="W22" s="3">
        <f t="shared" si="2"/>
        <v>-0.27482332464846593</v>
      </c>
      <c r="X22" s="3">
        <f t="shared" si="32"/>
        <v>245.98593994789076</v>
      </c>
      <c r="Y22" s="3">
        <f t="shared" si="33"/>
        <v>40.400000000000091</v>
      </c>
      <c r="Z22" s="3">
        <f t="shared" si="34"/>
        <v>40.411390167772652</v>
      </c>
      <c r="AA22" s="4">
        <f t="shared" si="3"/>
        <v>-1.1390167772560744E-2</v>
      </c>
      <c r="AB22" s="4"/>
      <c r="AC22" s="13"/>
      <c r="AD22" s="43">
        <v>46176.659722222219</v>
      </c>
      <c r="AE22" s="42">
        <v>236.52699999999999</v>
      </c>
      <c r="AF22" s="42">
        <v>242.482</v>
      </c>
      <c r="AG22" s="42">
        <v>2171.9</v>
      </c>
      <c r="AH22" s="21">
        <f t="shared" si="35"/>
        <v>40.413666666666664</v>
      </c>
      <c r="AI22" s="21">
        <f t="shared" si="36"/>
        <v>40.997656657981793</v>
      </c>
      <c r="AJ22" s="3">
        <f t="shared" si="4"/>
        <v>-0.58398999131512852</v>
      </c>
      <c r="AK22" s="3">
        <f t="shared" si="37"/>
        <v>245.98593994789076</v>
      </c>
      <c r="AL22" s="3">
        <f t="shared" si="38"/>
        <v>40.900000000000091</v>
      </c>
      <c r="AM22" s="3">
        <f t="shared" si="39"/>
        <v>40.411390167772652</v>
      </c>
      <c r="AN22" s="4">
        <f t="shared" si="5"/>
        <v>0.48860983222743926</v>
      </c>
      <c r="AO22" s="4"/>
      <c r="AP22" s="13"/>
      <c r="AQ22" s="43">
        <v>46176.659722222219</v>
      </c>
      <c r="AR22" s="42">
        <v>238.25700000000001</v>
      </c>
      <c r="AS22" s="42">
        <v>241.917</v>
      </c>
      <c r="AT22" s="42">
        <v>2203.8000000000002</v>
      </c>
      <c r="AU22" s="21">
        <f t="shared" si="40"/>
        <v>40.319499999999998</v>
      </c>
      <c r="AV22" s="21">
        <f t="shared" si="41"/>
        <v>40.997656657981793</v>
      </c>
      <c r="AW22" s="3">
        <f t="shared" si="6"/>
        <v>-0.67815665798179481</v>
      </c>
      <c r="AX22" s="3">
        <f t="shared" si="42"/>
        <v>245.98593994789076</v>
      </c>
      <c r="AY22" s="3">
        <f t="shared" si="43"/>
        <v>41.200000000000273</v>
      </c>
      <c r="AZ22" s="3">
        <f t="shared" si="44"/>
        <v>40.411390167772652</v>
      </c>
      <c r="BA22" s="4">
        <f t="shared" si="7"/>
        <v>0.78860983222762115</v>
      </c>
      <c r="BB22" s="4"/>
      <c r="BC22" s="13"/>
      <c r="BD22" s="43">
        <v>46176.659722222219</v>
      </c>
      <c r="BE22" s="42">
        <v>178.72499999999999</v>
      </c>
      <c r="BF22" s="42">
        <v>181.251</v>
      </c>
      <c r="BG22" s="42">
        <v>1642.8</v>
      </c>
      <c r="BH22" s="21">
        <f t="shared" si="45"/>
        <v>30.208500000000001</v>
      </c>
      <c r="BI22" s="21">
        <f t="shared" si="46"/>
        <v>30.368634561467999</v>
      </c>
      <c r="BJ22" s="3">
        <f t="shared" si="8"/>
        <v>-0.16013456146799854</v>
      </c>
      <c r="BK22" s="3">
        <f t="shared" si="47"/>
        <v>182.21180736880797</v>
      </c>
      <c r="BL22" s="3">
        <f t="shared" si="48"/>
        <v>30.899999999999864</v>
      </c>
      <c r="BM22" s="3">
        <f t="shared" si="49"/>
        <v>29.934363087239007</v>
      </c>
      <c r="BN22" s="4">
        <f t="shared" si="9"/>
        <v>0.96563691276085706</v>
      </c>
      <c r="BO22" s="4"/>
      <c r="BP22" s="13"/>
      <c r="BQ22" s="43">
        <v>46176.659722222219</v>
      </c>
      <c r="BR22" s="42">
        <v>174.77199999999999</v>
      </c>
      <c r="BS22" s="42">
        <v>177.56700000000001</v>
      </c>
      <c r="BT22" s="42">
        <v>1629.3</v>
      </c>
      <c r="BU22" s="21">
        <f t="shared" si="50"/>
        <v>29.5945</v>
      </c>
      <c r="BV22" s="21">
        <f t="shared" si="51"/>
        <v>30.368634561467999</v>
      </c>
      <c r="BW22" s="3">
        <f t="shared" si="10"/>
        <v>-0.7741345614679993</v>
      </c>
      <c r="BX22" s="3">
        <f t="shared" si="52"/>
        <v>182.21180736880797</v>
      </c>
      <c r="BY22" s="3">
        <f t="shared" si="53"/>
        <v>30.299999999999955</v>
      </c>
      <c r="BZ22" s="3">
        <f t="shared" si="54"/>
        <v>29.934363087239007</v>
      </c>
      <c r="CA22" s="4">
        <f t="shared" si="11"/>
        <v>0.36563691276094801</v>
      </c>
      <c r="CB22" s="4"/>
      <c r="CC22" s="13"/>
      <c r="CD22" s="43">
        <v>46176.659722222219</v>
      </c>
      <c r="CE22" s="42">
        <v>175.267</v>
      </c>
      <c r="CF22" s="42">
        <v>178.00700000000001</v>
      </c>
      <c r="CG22" s="42">
        <v>1626.3</v>
      </c>
      <c r="CH22" s="21">
        <f t="shared" si="55"/>
        <v>29.667833333333334</v>
      </c>
      <c r="CI22" s="21">
        <f t="shared" si="56"/>
        <v>30.368634561467999</v>
      </c>
      <c r="CJ22" s="3">
        <f t="shared" si="12"/>
        <v>-0.70080122813466517</v>
      </c>
      <c r="CK22" s="3">
        <f t="shared" si="57"/>
        <v>182.21180736880797</v>
      </c>
      <c r="CL22" s="3">
        <f t="shared" si="58"/>
        <v>29.899999999999864</v>
      </c>
      <c r="CM22" s="3">
        <f t="shared" si="59"/>
        <v>29.934363087239007</v>
      </c>
      <c r="CN22" s="4">
        <f t="shared" si="13"/>
        <v>-3.4363087239142942E-2</v>
      </c>
      <c r="CO22" s="4"/>
      <c r="CP22" s="13"/>
      <c r="CQ22" s="43">
        <v>46176.659722222219</v>
      </c>
      <c r="CR22" s="42">
        <v>174.79599999999999</v>
      </c>
      <c r="CS22" s="42">
        <v>179.79</v>
      </c>
      <c r="CT22" s="42">
        <v>1636.8</v>
      </c>
      <c r="CU22" s="21">
        <f t="shared" si="60"/>
        <v>29.964999999999996</v>
      </c>
      <c r="CV22" s="21">
        <f t="shared" si="61"/>
        <v>30.368634561467999</v>
      </c>
      <c r="CW22" s="3">
        <f t="shared" si="14"/>
        <v>-0.40363456146800303</v>
      </c>
      <c r="CX22" s="3">
        <f t="shared" si="62"/>
        <v>182.21180736880797</v>
      </c>
      <c r="CY22" s="3">
        <f t="shared" si="63"/>
        <v>30.200000000000045</v>
      </c>
      <c r="CZ22" s="3">
        <f t="shared" si="64"/>
        <v>29.934363087239007</v>
      </c>
      <c r="DA22" s="4">
        <f t="shared" si="15"/>
        <v>0.26563691276103896</v>
      </c>
      <c r="DB22" s="4"/>
      <c r="DC22" s="13"/>
      <c r="DD22" s="43">
        <v>46176.659722222219</v>
      </c>
      <c r="DE22" s="42">
        <v>165.315</v>
      </c>
      <c r="DF22" s="42">
        <v>167.66800000000001</v>
      </c>
      <c r="DG22" s="42">
        <v>1547.9</v>
      </c>
      <c r="DH22" s="21">
        <f t="shared" si="65"/>
        <v>27.944666666666667</v>
      </c>
      <c r="DI22" s="21">
        <f t="shared" si="66"/>
        <v>28.891994532332397</v>
      </c>
      <c r="DJ22" s="3">
        <f t="shared" si="16"/>
        <v>-0.94732786566573068</v>
      </c>
      <c r="DK22" s="3">
        <f t="shared" si="67"/>
        <v>173.3519671939944</v>
      </c>
      <c r="DL22" s="3">
        <f t="shared" si="68"/>
        <v>28.200000000000045</v>
      </c>
      <c r="DM22" s="3">
        <f t="shared" si="69"/>
        <v>28.478839010520044</v>
      </c>
      <c r="DN22" s="4">
        <f t="shared" si="17"/>
        <v>-0.27883901051999871</v>
      </c>
      <c r="DO22" s="4"/>
      <c r="DP22" s="13"/>
      <c r="DQ22" s="11"/>
      <c r="DR22" s="55">
        <f t="shared" si="70"/>
        <v>46176.659722222219</v>
      </c>
      <c r="DS22" s="5">
        <f t="shared" si="18"/>
        <v>309.32216666666665</v>
      </c>
      <c r="DT22" s="5">
        <f t="shared" si="19"/>
        <v>314.3571594101316</v>
      </c>
      <c r="DU22" s="6">
        <f t="shared" si="20"/>
        <v>-5.0349927434649544</v>
      </c>
      <c r="DV22" s="5">
        <f t="shared" si="21"/>
        <v>1886.1429564607893</v>
      </c>
      <c r="DW22" s="5">
        <f t="shared" si="22"/>
        <v>311.00000000000023</v>
      </c>
      <c r="DX22" s="5">
        <f t="shared" si="23"/>
        <v>309.86185203056669</v>
      </c>
      <c r="DY22" s="6">
        <f t="shared" si="24"/>
        <v>1.1381479694335326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46176.652777777781</v>
      </c>
      <c r="B23" s="39">
        <v>729</v>
      </c>
      <c r="C23" s="38">
        <v>49.08</v>
      </c>
      <c r="D23" s="12"/>
      <c r="E23" s="42">
        <v>251.05199999999999</v>
      </c>
      <c r="F23" s="42">
        <v>254.18799999999999</v>
      </c>
      <c r="G23" s="42">
        <v>2156.6999999999998</v>
      </c>
      <c r="H23" s="21">
        <f t="shared" si="25"/>
        <v>42.364666666666665</v>
      </c>
      <c r="I23" s="3">
        <f t="shared" si="26"/>
        <v>43.361320630085629</v>
      </c>
      <c r="J23" s="3">
        <f t="shared" si="0"/>
        <v>-0.99665396341896439</v>
      </c>
      <c r="K23" s="3">
        <f t="shared" si="27"/>
        <v>260.16792378051383</v>
      </c>
      <c r="L23" s="3">
        <f t="shared" si="28"/>
        <v>42.699999999999818</v>
      </c>
      <c r="M23" s="3">
        <f t="shared" si="29"/>
        <v>42.741253745075404</v>
      </c>
      <c r="N23" s="4">
        <f t="shared" si="1"/>
        <v>-4.1253745075586323E-2</v>
      </c>
      <c r="O23" s="4"/>
      <c r="P23" s="13"/>
      <c r="Q23" s="43">
        <v>46176.652777777781</v>
      </c>
      <c r="R23" s="42">
        <v>252.559</v>
      </c>
      <c r="S23" s="42">
        <v>256.483</v>
      </c>
      <c r="T23" s="42">
        <v>2173.5</v>
      </c>
      <c r="U23" s="21">
        <f t="shared" si="30"/>
        <v>42.747166666666665</v>
      </c>
      <c r="V23" s="3">
        <f t="shared" si="31"/>
        <v>43.361320630085629</v>
      </c>
      <c r="W23" s="3">
        <f t="shared" si="2"/>
        <v>-0.61415396341896411</v>
      </c>
      <c r="X23" s="3">
        <f t="shared" si="32"/>
        <v>260.16792378051383</v>
      </c>
      <c r="Y23" s="3">
        <f t="shared" si="33"/>
        <v>43</v>
      </c>
      <c r="Z23" s="3">
        <f t="shared" si="34"/>
        <v>42.741253745075404</v>
      </c>
      <c r="AA23" s="4">
        <f t="shared" si="3"/>
        <v>0.25874625492459558</v>
      </c>
      <c r="AB23" s="4"/>
      <c r="AC23" s="13"/>
      <c r="AD23" s="43">
        <v>46176.652777777781</v>
      </c>
      <c r="AE23" s="42">
        <v>249.11699999999999</v>
      </c>
      <c r="AF23" s="42">
        <v>255.64400000000001</v>
      </c>
      <c r="AG23" s="42">
        <v>2131</v>
      </c>
      <c r="AH23" s="21">
        <f t="shared" si="35"/>
        <v>42.60733333333333</v>
      </c>
      <c r="AI23" s="21">
        <f t="shared" si="36"/>
        <v>43.361320630085629</v>
      </c>
      <c r="AJ23" s="3">
        <f t="shared" si="4"/>
        <v>-0.75398729675229959</v>
      </c>
      <c r="AK23" s="3">
        <f t="shared" si="37"/>
        <v>260.16792378051383</v>
      </c>
      <c r="AL23" s="3">
        <f t="shared" si="38"/>
        <v>42.300000000000182</v>
      </c>
      <c r="AM23" s="3">
        <f t="shared" si="39"/>
        <v>42.741253745075404</v>
      </c>
      <c r="AN23" s="4">
        <f t="shared" si="5"/>
        <v>-0.44125374507522253</v>
      </c>
      <c r="AO23" s="4"/>
      <c r="AP23" s="13"/>
      <c r="AQ23" s="43">
        <v>46176.652777777781</v>
      </c>
      <c r="AR23" s="42">
        <v>251.10400000000001</v>
      </c>
      <c r="AS23" s="42">
        <v>255.006</v>
      </c>
      <c r="AT23" s="42">
        <v>2162.6</v>
      </c>
      <c r="AU23" s="21">
        <f t="shared" si="40"/>
        <v>42.500999999999998</v>
      </c>
      <c r="AV23" s="21">
        <f t="shared" si="41"/>
        <v>43.361320630085629</v>
      </c>
      <c r="AW23" s="3">
        <f t="shared" si="6"/>
        <v>-0.86032063008563142</v>
      </c>
      <c r="AX23" s="3">
        <f t="shared" si="42"/>
        <v>260.16792378051383</v>
      </c>
      <c r="AY23" s="3">
        <f t="shared" si="43"/>
        <v>42.599999999999909</v>
      </c>
      <c r="AZ23" s="3">
        <f t="shared" si="44"/>
        <v>42.741253745075404</v>
      </c>
      <c r="BA23" s="4">
        <f t="shared" si="7"/>
        <v>-0.14125374507549537</v>
      </c>
      <c r="BB23" s="4"/>
      <c r="BC23" s="13"/>
      <c r="BD23" s="43">
        <v>46176.652777777781</v>
      </c>
      <c r="BE23" s="42">
        <v>188.56700000000001</v>
      </c>
      <c r="BF23" s="42">
        <v>191.28299999999999</v>
      </c>
      <c r="BG23" s="42">
        <v>1611.9</v>
      </c>
      <c r="BH23" s="21">
        <f t="shared" si="45"/>
        <v>31.880499999999998</v>
      </c>
      <c r="BI23" s="21">
        <f t="shared" si="46"/>
        <v>32.119496763026397</v>
      </c>
      <c r="BJ23" s="3">
        <f t="shared" si="8"/>
        <v>-0.23899676302639961</v>
      </c>
      <c r="BK23" s="3">
        <f t="shared" si="47"/>
        <v>192.71698057815837</v>
      </c>
      <c r="BL23" s="3">
        <f t="shared" si="48"/>
        <v>32.100000000000136</v>
      </c>
      <c r="BM23" s="3">
        <f t="shared" si="49"/>
        <v>31.66018795931512</v>
      </c>
      <c r="BN23" s="4">
        <f t="shared" si="9"/>
        <v>0.43981204068501611</v>
      </c>
      <c r="BO23" s="4"/>
      <c r="BP23" s="13"/>
      <c r="BQ23" s="43">
        <v>46176.652777777781</v>
      </c>
      <c r="BR23" s="42">
        <v>184.43</v>
      </c>
      <c r="BS23" s="42">
        <v>187.68299999999999</v>
      </c>
      <c r="BT23" s="42">
        <v>1599</v>
      </c>
      <c r="BU23" s="21">
        <f t="shared" si="50"/>
        <v>31.280499999999996</v>
      </c>
      <c r="BV23" s="21">
        <f t="shared" si="51"/>
        <v>32.119496763026397</v>
      </c>
      <c r="BW23" s="3">
        <f t="shared" si="10"/>
        <v>-0.83899676302640103</v>
      </c>
      <c r="BX23" s="3">
        <f t="shared" si="52"/>
        <v>192.71698057815837</v>
      </c>
      <c r="BY23" s="3">
        <f t="shared" si="53"/>
        <v>31.299999999999955</v>
      </c>
      <c r="BZ23" s="3">
        <f t="shared" si="54"/>
        <v>31.66018795931512</v>
      </c>
      <c r="CA23" s="4">
        <f t="shared" si="11"/>
        <v>-0.36018795931516578</v>
      </c>
      <c r="CB23" s="4"/>
      <c r="CC23" s="13"/>
      <c r="CD23" s="43">
        <v>46176.652777777781</v>
      </c>
      <c r="CE23" s="42">
        <v>184.624</v>
      </c>
      <c r="CF23" s="42">
        <v>187.83699999999999</v>
      </c>
      <c r="CG23" s="42">
        <v>1596.4</v>
      </c>
      <c r="CH23" s="21">
        <f t="shared" si="55"/>
        <v>31.306166666666662</v>
      </c>
      <c r="CI23" s="21">
        <f t="shared" si="56"/>
        <v>32.119496763026397</v>
      </c>
      <c r="CJ23" s="3">
        <f t="shared" si="12"/>
        <v>-0.81333009635973497</v>
      </c>
      <c r="CK23" s="3">
        <f t="shared" si="57"/>
        <v>192.71698057815837</v>
      </c>
      <c r="CL23" s="3">
        <f t="shared" si="58"/>
        <v>31.400000000000091</v>
      </c>
      <c r="CM23" s="3">
        <f t="shared" si="59"/>
        <v>31.66018795931512</v>
      </c>
      <c r="CN23" s="4">
        <f t="shared" si="13"/>
        <v>-0.26018795931502936</v>
      </c>
      <c r="CO23" s="4"/>
      <c r="CP23" s="13"/>
      <c r="CQ23" s="43">
        <v>46176.652777777781</v>
      </c>
      <c r="CR23" s="42">
        <v>184.655</v>
      </c>
      <c r="CS23" s="42">
        <v>189.72200000000001</v>
      </c>
      <c r="CT23" s="42">
        <v>1606.6</v>
      </c>
      <c r="CU23" s="21">
        <f t="shared" si="60"/>
        <v>31.620333333333335</v>
      </c>
      <c r="CV23" s="21">
        <f t="shared" si="61"/>
        <v>32.119496763026397</v>
      </c>
      <c r="CW23" s="3">
        <f t="shared" si="14"/>
        <v>-0.49916342969306271</v>
      </c>
      <c r="CX23" s="3">
        <f t="shared" si="62"/>
        <v>192.71698057815837</v>
      </c>
      <c r="CY23" s="3">
        <f t="shared" si="63"/>
        <v>31.399999999999864</v>
      </c>
      <c r="CZ23" s="3">
        <f t="shared" si="64"/>
        <v>31.66018795931512</v>
      </c>
      <c r="DA23" s="4">
        <f t="shared" si="15"/>
        <v>-0.26018795931525673</v>
      </c>
      <c r="DB23" s="4"/>
      <c r="DC23" s="13"/>
      <c r="DD23" s="43">
        <v>46176.652777777781</v>
      </c>
      <c r="DE23" s="42">
        <v>174.27799999999999</v>
      </c>
      <c r="DF23" s="42">
        <v>176.75299999999999</v>
      </c>
      <c r="DG23" s="42">
        <v>1519.7</v>
      </c>
      <c r="DH23" s="21">
        <f t="shared" si="65"/>
        <v>29.458833333333331</v>
      </c>
      <c r="DI23" s="21">
        <f t="shared" si="66"/>
        <v>30.557723067209515</v>
      </c>
      <c r="DJ23" s="3">
        <f t="shared" si="16"/>
        <v>-1.0988897338761845</v>
      </c>
      <c r="DK23" s="3">
        <f t="shared" si="67"/>
        <v>183.34633840325711</v>
      </c>
      <c r="DL23" s="3">
        <f t="shared" si="68"/>
        <v>29.700000000000045</v>
      </c>
      <c r="DM23" s="3">
        <f t="shared" si="69"/>
        <v>30.120747627348418</v>
      </c>
      <c r="DN23" s="4">
        <f t="shared" si="17"/>
        <v>-0.42074762734837279</v>
      </c>
      <c r="DO23" s="4"/>
      <c r="DP23" s="13"/>
      <c r="DQ23" s="11"/>
      <c r="DR23" s="55">
        <f t="shared" si="70"/>
        <v>46176.652777777781</v>
      </c>
      <c r="DS23" s="5">
        <f t="shared" si="18"/>
        <v>325.76649999999995</v>
      </c>
      <c r="DT23" s="5">
        <f t="shared" si="19"/>
        <v>332.48099263965764</v>
      </c>
      <c r="DU23" s="6">
        <f t="shared" si="20"/>
        <v>-6.7144926396576921</v>
      </c>
      <c r="DV23" s="5">
        <f t="shared" si="21"/>
        <v>1994.8859558379461</v>
      </c>
      <c r="DW23" s="5">
        <f t="shared" si="22"/>
        <v>326.5</v>
      </c>
      <c r="DX23" s="5">
        <f t="shared" si="23"/>
        <v>327.72651444491049</v>
      </c>
      <c r="DY23" s="6">
        <f t="shared" si="24"/>
        <v>-1.2265144449104923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46176.645833333336</v>
      </c>
      <c r="B24" s="39">
        <v>765</v>
      </c>
      <c r="C24" s="38">
        <v>49.65</v>
      </c>
      <c r="D24" s="12"/>
      <c r="E24" s="42">
        <v>262.017</v>
      </c>
      <c r="F24" s="42">
        <v>266.08800000000002</v>
      </c>
      <c r="G24" s="42">
        <v>2114</v>
      </c>
      <c r="H24" s="21">
        <f t="shared" si="25"/>
        <v>44.347999999999999</v>
      </c>
      <c r="I24" s="3">
        <f t="shared" si="26"/>
        <v>45.403487788892619</v>
      </c>
      <c r="J24" s="3">
        <f t="shared" si="0"/>
        <v>-1.05548778889262</v>
      </c>
      <c r="K24" s="3">
        <f t="shared" si="27"/>
        <v>272.42092673335571</v>
      </c>
      <c r="L24" s="3">
        <f t="shared" si="28"/>
        <v>44.900000000000091</v>
      </c>
      <c r="M24" s="3">
        <f t="shared" si="29"/>
        <v>44.754217913511454</v>
      </c>
      <c r="N24" s="4">
        <f t="shared" si="1"/>
        <v>0.14578208648863722</v>
      </c>
      <c r="O24" s="4"/>
      <c r="P24" s="13"/>
      <c r="Q24" s="43">
        <v>46176.645833333336</v>
      </c>
      <c r="R24" s="42">
        <v>265.072</v>
      </c>
      <c r="S24" s="42">
        <v>269.245</v>
      </c>
      <c r="T24" s="42">
        <v>2130.5</v>
      </c>
      <c r="U24" s="21">
        <f t="shared" si="30"/>
        <v>44.874166666666667</v>
      </c>
      <c r="V24" s="3">
        <f t="shared" si="31"/>
        <v>45.403487788892619</v>
      </c>
      <c r="W24" s="3">
        <f t="shared" si="2"/>
        <v>-0.52932112222595151</v>
      </c>
      <c r="X24" s="3">
        <f t="shared" si="32"/>
        <v>272.42092673335571</v>
      </c>
      <c r="Y24" s="3">
        <f t="shared" si="33"/>
        <v>44.5</v>
      </c>
      <c r="Z24" s="3">
        <f t="shared" si="34"/>
        <v>44.754217913511454</v>
      </c>
      <c r="AA24" s="4">
        <f t="shared" si="3"/>
        <v>-0.25421791351145373</v>
      </c>
      <c r="AB24" s="4"/>
      <c r="AC24" s="13"/>
      <c r="AD24" s="43">
        <v>46176.645833333336</v>
      </c>
      <c r="AE24" s="42">
        <v>260.01499999999999</v>
      </c>
      <c r="AF24" s="42">
        <v>266.42700000000002</v>
      </c>
      <c r="AG24" s="42">
        <v>2088.6999999999998</v>
      </c>
      <c r="AH24" s="21">
        <f t="shared" si="35"/>
        <v>44.404499999999999</v>
      </c>
      <c r="AI24" s="21">
        <f t="shared" si="36"/>
        <v>45.403487788892619</v>
      </c>
      <c r="AJ24" s="3">
        <f t="shared" si="4"/>
        <v>-0.99898778889262019</v>
      </c>
      <c r="AK24" s="3">
        <f t="shared" si="37"/>
        <v>272.42092673335571</v>
      </c>
      <c r="AL24" s="3">
        <f t="shared" si="38"/>
        <v>43.799999999999727</v>
      </c>
      <c r="AM24" s="3">
        <f t="shared" si="39"/>
        <v>44.754217913511454</v>
      </c>
      <c r="AN24" s="4">
        <f t="shared" si="5"/>
        <v>-0.95421791351172658</v>
      </c>
      <c r="AO24" s="4"/>
      <c r="AP24" s="13"/>
      <c r="AQ24" s="43">
        <v>46176.645833333336</v>
      </c>
      <c r="AR24" s="42">
        <v>261.64699999999999</v>
      </c>
      <c r="AS24" s="42">
        <v>265.79300000000001</v>
      </c>
      <c r="AT24" s="42">
        <v>2120</v>
      </c>
      <c r="AU24" s="21">
        <f t="shared" si="40"/>
        <v>44.298833333333334</v>
      </c>
      <c r="AV24" s="21">
        <f t="shared" si="41"/>
        <v>45.403487788892619</v>
      </c>
      <c r="AW24" s="3">
        <f t="shared" si="6"/>
        <v>-1.1046544555592845</v>
      </c>
      <c r="AX24" s="3">
        <f t="shared" si="42"/>
        <v>272.42092673335571</v>
      </c>
      <c r="AY24" s="3">
        <f t="shared" si="43"/>
        <v>44.199999999999818</v>
      </c>
      <c r="AZ24" s="3">
        <f t="shared" si="44"/>
        <v>44.754217913511454</v>
      </c>
      <c r="BA24" s="4">
        <f t="shared" si="7"/>
        <v>-0.55421791351163563</v>
      </c>
      <c r="BB24" s="4"/>
      <c r="BC24" s="13"/>
      <c r="BD24" s="43">
        <v>46176.645833333336</v>
      </c>
      <c r="BE24" s="42">
        <v>196.53700000000001</v>
      </c>
      <c r="BF24" s="42">
        <v>199.36799999999999</v>
      </c>
      <c r="BG24" s="42">
        <v>1579.8</v>
      </c>
      <c r="BH24" s="21">
        <f t="shared" si="45"/>
        <v>33.227999999999994</v>
      </c>
      <c r="BI24" s="21">
        <f t="shared" si="46"/>
        <v>33.632213176957499</v>
      </c>
      <c r="BJ24" s="3">
        <f t="shared" si="8"/>
        <v>-0.40421317695750503</v>
      </c>
      <c r="BK24" s="3">
        <f t="shared" si="47"/>
        <v>201.79327906174501</v>
      </c>
      <c r="BL24" s="3">
        <f t="shared" si="48"/>
        <v>33.599999999999909</v>
      </c>
      <c r="BM24" s="3">
        <f t="shared" si="49"/>
        <v>33.151272528527009</v>
      </c>
      <c r="BN24" s="4">
        <f t="shared" si="9"/>
        <v>0.44872747147289971</v>
      </c>
      <c r="BO24" s="4"/>
      <c r="BP24" s="13"/>
      <c r="BQ24" s="43">
        <v>46176.645833333336</v>
      </c>
      <c r="BR24" s="42">
        <v>191.99</v>
      </c>
      <c r="BS24" s="42">
        <v>195.31399999999999</v>
      </c>
      <c r="BT24" s="42">
        <v>1567.7</v>
      </c>
      <c r="BU24" s="21">
        <f t="shared" si="50"/>
        <v>32.55233333333333</v>
      </c>
      <c r="BV24" s="21">
        <f t="shared" si="51"/>
        <v>33.632213176957499</v>
      </c>
      <c r="BW24" s="3">
        <f t="shared" si="10"/>
        <v>-1.0798798436241697</v>
      </c>
      <c r="BX24" s="3">
        <f t="shared" si="52"/>
        <v>201.79327906174501</v>
      </c>
      <c r="BY24" s="3">
        <f t="shared" si="53"/>
        <v>32.900000000000091</v>
      </c>
      <c r="BZ24" s="3">
        <f t="shared" si="54"/>
        <v>33.151272528527009</v>
      </c>
      <c r="CA24" s="4">
        <f t="shared" si="11"/>
        <v>-0.25127252852691839</v>
      </c>
      <c r="CB24" s="4"/>
      <c r="CC24" s="13"/>
      <c r="CD24" s="43">
        <v>46176.645833333336</v>
      </c>
      <c r="CE24" s="42">
        <v>192.08199999999999</v>
      </c>
      <c r="CF24" s="42">
        <v>195.18600000000001</v>
      </c>
      <c r="CG24" s="42">
        <v>1565</v>
      </c>
      <c r="CH24" s="21">
        <f t="shared" si="55"/>
        <v>32.530999999999999</v>
      </c>
      <c r="CI24" s="21">
        <f t="shared" si="56"/>
        <v>33.632213176957499</v>
      </c>
      <c r="CJ24" s="3">
        <f t="shared" si="12"/>
        <v>-1.1012131769575007</v>
      </c>
      <c r="CK24" s="3">
        <f t="shared" si="57"/>
        <v>201.79327906174501</v>
      </c>
      <c r="CL24" s="3">
        <f t="shared" si="58"/>
        <v>33.799999999999955</v>
      </c>
      <c r="CM24" s="3">
        <f t="shared" si="59"/>
        <v>33.151272528527009</v>
      </c>
      <c r="CN24" s="4">
        <f t="shared" si="13"/>
        <v>0.64872747147294518</v>
      </c>
      <c r="CO24" s="4"/>
      <c r="CP24" s="13"/>
      <c r="CQ24" s="43">
        <v>46176.645833333336</v>
      </c>
      <c r="CR24" s="42">
        <v>192.16499999999999</v>
      </c>
      <c r="CS24" s="42">
        <v>197.55</v>
      </c>
      <c r="CT24" s="42">
        <v>1575.2</v>
      </c>
      <c r="CU24" s="21">
        <f t="shared" si="60"/>
        <v>32.924999999999997</v>
      </c>
      <c r="CV24" s="21">
        <f t="shared" si="61"/>
        <v>33.632213176957499</v>
      </c>
      <c r="CW24" s="3">
        <f t="shared" si="14"/>
        <v>-0.7072131769575023</v>
      </c>
      <c r="CX24" s="3">
        <f t="shared" si="62"/>
        <v>201.79327906174501</v>
      </c>
      <c r="CY24" s="3">
        <f t="shared" si="63"/>
        <v>33</v>
      </c>
      <c r="CZ24" s="3">
        <f t="shared" si="64"/>
        <v>33.151272528527009</v>
      </c>
      <c r="DA24" s="4">
        <f t="shared" si="15"/>
        <v>-0.15127252852700934</v>
      </c>
      <c r="DB24" s="4"/>
      <c r="DC24" s="13"/>
      <c r="DD24" s="43">
        <v>46176.645833333336</v>
      </c>
      <c r="DE24" s="42">
        <v>181.83500000000001</v>
      </c>
      <c r="DF24" s="42">
        <v>184.45400000000001</v>
      </c>
      <c r="DG24" s="42">
        <v>1490</v>
      </c>
      <c r="DH24" s="21">
        <f t="shared" si="65"/>
        <v>30.742333333333335</v>
      </c>
      <c r="DI24" s="21">
        <f t="shared" si="66"/>
        <v>31.996885380279757</v>
      </c>
      <c r="DJ24" s="3">
        <f t="shared" si="16"/>
        <v>-1.2545520469464222</v>
      </c>
      <c r="DK24" s="3">
        <f t="shared" si="67"/>
        <v>191.9813122816785</v>
      </c>
      <c r="DL24" s="3">
        <f t="shared" si="68"/>
        <v>31.200000000000045</v>
      </c>
      <c r="DM24" s="3">
        <f t="shared" si="69"/>
        <v>31.539329919341757</v>
      </c>
      <c r="DN24" s="4">
        <f t="shared" si="17"/>
        <v>-0.33932991934171142</v>
      </c>
      <c r="DO24" s="4"/>
      <c r="DP24" s="13"/>
      <c r="DQ24" s="11"/>
      <c r="DR24" s="55">
        <f t="shared" si="70"/>
        <v>46176.645833333336</v>
      </c>
      <c r="DS24" s="5">
        <f t="shared" si="18"/>
        <v>339.9041666666667</v>
      </c>
      <c r="DT24" s="5">
        <f t="shared" si="19"/>
        <v>348.13968924368027</v>
      </c>
      <c r="DU24" s="6">
        <f t="shared" si="20"/>
        <v>-8.2355225770135689</v>
      </c>
      <c r="DV24" s="5">
        <f t="shared" si="21"/>
        <v>2088.8381354620819</v>
      </c>
      <c r="DW24" s="5">
        <f t="shared" si="22"/>
        <v>341.89999999999964</v>
      </c>
      <c r="DX24" s="5">
        <f t="shared" si="23"/>
        <v>343.16129168749558</v>
      </c>
      <c r="DY24" s="6">
        <f t="shared" si="24"/>
        <v>-1.261291687495941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46176.638888888891</v>
      </c>
      <c r="B25" s="39">
        <v>800</v>
      </c>
      <c r="C25" s="38">
        <v>49.36</v>
      </c>
      <c r="D25" s="12"/>
      <c r="E25" s="42">
        <v>273.25</v>
      </c>
      <c r="F25" s="42">
        <v>277.49599999999998</v>
      </c>
      <c r="G25" s="42">
        <v>2069.1</v>
      </c>
      <c r="H25" s="21">
        <f t="shared" si="25"/>
        <v>46.249333333333325</v>
      </c>
      <c r="I25" s="3">
        <f t="shared" si="26"/>
        <v>47.533514965776</v>
      </c>
      <c r="J25" s="3">
        <f t="shared" si="0"/>
        <v>-1.2841816324426745</v>
      </c>
      <c r="K25" s="3">
        <f t="shared" si="27"/>
        <v>285.20108979465601</v>
      </c>
      <c r="L25" s="3">
        <f t="shared" si="28"/>
        <v>47.099999999999909</v>
      </c>
      <c r="M25" s="3">
        <f t="shared" si="29"/>
        <v>46.853785701765403</v>
      </c>
      <c r="N25" s="4">
        <f t="shared" si="1"/>
        <v>0.24621429823450569</v>
      </c>
      <c r="O25" s="4"/>
      <c r="P25" s="13"/>
      <c r="Q25" s="43">
        <v>46176.638888888891</v>
      </c>
      <c r="R25" s="42">
        <v>274.49400000000003</v>
      </c>
      <c r="S25" s="42">
        <v>278.911</v>
      </c>
      <c r="T25" s="42">
        <v>2086</v>
      </c>
      <c r="U25" s="21">
        <f t="shared" si="30"/>
        <v>46.485166666666665</v>
      </c>
      <c r="V25" s="3">
        <f t="shared" si="31"/>
        <v>47.533514965776</v>
      </c>
      <c r="W25" s="3">
        <f t="shared" si="2"/>
        <v>-1.0483482991093354</v>
      </c>
      <c r="X25" s="3">
        <f t="shared" si="32"/>
        <v>285.20108979465601</v>
      </c>
      <c r="Y25" s="3">
        <f t="shared" si="33"/>
        <v>47.400000000000091</v>
      </c>
      <c r="Z25" s="3">
        <f t="shared" si="34"/>
        <v>46.853785701765403</v>
      </c>
      <c r="AA25" s="4">
        <f t="shared" si="3"/>
        <v>0.54621429823468759</v>
      </c>
      <c r="AB25" s="4"/>
      <c r="AC25" s="13"/>
      <c r="AD25" s="43">
        <v>46176.638888888891</v>
      </c>
      <c r="AE25" s="42">
        <v>269.81700000000001</v>
      </c>
      <c r="AF25" s="42">
        <v>277.279</v>
      </c>
      <c r="AG25" s="42">
        <v>2044.9</v>
      </c>
      <c r="AH25" s="21">
        <f t="shared" si="35"/>
        <v>46.213166666666666</v>
      </c>
      <c r="AI25" s="21">
        <f t="shared" si="36"/>
        <v>47.533514965776</v>
      </c>
      <c r="AJ25" s="3">
        <f t="shared" si="4"/>
        <v>-1.3203482991093338</v>
      </c>
      <c r="AK25" s="3">
        <f t="shared" si="37"/>
        <v>285.20108979465601</v>
      </c>
      <c r="AL25" s="3">
        <f t="shared" si="38"/>
        <v>46.100000000000136</v>
      </c>
      <c r="AM25" s="3">
        <f t="shared" si="39"/>
        <v>46.853785701765403</v>
      </c>
      <c r="AN25" s="4">
        <f t="shared" si="5"/>
        <v>-0.75378570176526694</v>
      </c>
      <c r="AO25" s="4"/>
      <c r="AP25" s="13"/>
      <c r="AQ25" s="43">
        <v>46176.638888888891</v>
      </c>
      <c r="AR25" s="42">
        <v>271.94</v>
      </c>
      <c r="AS25" s="42">
        <v>276.30599999999998</v>
      </c>
      <c r="AT25" s="42">
        <v>2075.8000000000002</v>
      </c>
      <c r="AU25" s="21">
        <f t="shared" si="40"/>
        <v>46.050999999999995</v>
      </c>
      <c r="AV25" s="21">
        <f t="shared" si="41"/>
        <v>47.533514965776</v>
      </c>
      <c r="AW25" s="3">
        <f t="shared" si="6"/>
        <v>-1.4825149657760051</v>
      </c>
      <c r="AX25" s="3">
        <f t="shared" si="42"/>
        <v>285.20108979465601</v>
      </c>
      <c r="AY25" s="3">
        <f t="shared" si="43"/>
        <v>46.400000000000091</v>
      </c>
      <c r="AZ25" s="3">
        <f t="shared" si="44"/>
        <v>46.853785701765403</v>
      </c>
      <c r="BA25" s="4">
        <f t="shared" si="7"/>
        <v>-0.45378570176531241</v>
      </c>
      <c r="BB25" s="4"/>
      <c r="BC25" s="13"/>
      <c r="BD25" s="43">
        <v>46176.638888888891</v>
      </c>
      <c r="BE25" s="42">
        <v>204.34100000000001</v>
      </c>
      <c r="BF25" s="42">
        <v>207.327</v>
      </c>
      <c r="BG25" s="42">
        <v>1546.2</v>
      </c>
      <c r="BH25" s="21">
        <f t="shared" si="45"/>
        <v>34.554499999999997</v>
      </c>
      <c r="BI25" s="21">
        <f t="shared" si="46"/>
        <v>35.210011085759994</v>
      </c>
      <c r="BJ25" s="3">
        <f t="shared" si="8"/>
        <v>-0.65551108575999706</v>
      </c>
      <c r="BK25" s="3">
        <f t="shared" si="47"/>
        <v>211.26006651455998</v>
      </c>
      <c r="BL25" s="3">
        <f t="shared" si="48"/>
        <v>34.5</v>
      </c>
      <c r="BM25" s="3">
        <f t="shared" si="49"/>
        <v>34.706507927233631</v>
      </c>
      <c r="BN25" s="4">
        <f t="shared" si="9"/>
        <v>-0.20650792723363054</v>
      </c>
      <c r="BO25" s="4"/>
      <c r="BP25" s="13"/>
      <c r="BQ25" s="43">
        <v>46176.638888888891</v>
      </c>
      <c r="BR25" s="42">
        <v>199.893</v>
      </c>
      <c r="BS25" s="42">
        <v>203.33099999999999</v>
      </c>
      <c r="BT25" s="42">
        <v>1534.8</v>
      </c>
      <c r="BU25" s="21">
        <f t="shared" si="50"/>
        <v>33.888499999999993</v>
      </c>
      <c r="BV25" s="21">
        <f t="shared" si="51"/>
        <v>35.210011085759994</v>
      </c>
      <c r="BW25" s="3">
        <f t="shared" si="10"/>
        <v>-1.321511085760001</v>
      </c>
      <c r="BX25" s="3">
        <f t="shared" si="52"/>
        <v>211.26006651455998</v>
      </c>
      <c r="BY25" s="3">
        <f t="shared" si="53"/>
        <v>33.799999999999955</v>
      </c>
      <c r="BZ25" s="3">
        <f t="shared" si="54"/>
        <v>34.706507927233631</v>
      </c>
      <c r="CA25" s="4">
        <f t="shared" si="11"/>
        <v>-0.90650792723367601</v>
      </c>
      <c r="CB25" s="4"/>
      <c r="CC25" s="13"/>
      <c r="CD25" s="43">
        <v>46176.638888888891</v>
      </c>
      <c r="CE25" s="42">
        <v>200.25</v>
      </c>
      <c r="CF25" s="42">
        <v>204.07400000000001</v>
      </c>
      <c r="CG25" s="42">
        <v>1531.2</v>
      </c>
      <c r="CH25" s="21">
        <f t="shared" si="55"/>
        <v>34.012333333333331</v>
      </c>
      <c r="CI25" s="21">
        <f t="shared" si="56"/>
        <v>35.210011085759994</v>
      </c>
      <c r="CJ25" s="3">
        <f t="shared" si="12"/>
        <v>-1.1976777524266637</v>
      </c>
      <c r="CK25" s="3">
        <f t="shared" si="57"/>
        <v>211.26006651455998</v>
      </c>
      <c r="CL25" s="3">
        <f t="shared" si="58"/>
        <v>33</v>
      </c>
      <c r="CM25" s="3">
        <f t="shared" si="59"/>
        <v>34.706507927233631</v>
      </c>
      <c r="CN25" s="4">
        <f t="shared" si="13"/>
        <v>-1.7065079272336305</v>
      </c>
      <c r="CO25" s="4"/>
      <c r="CP25" s="13"/>
      <c r="CQ25" s="43">
        <v>46176.638888888891</v>
      </c>
      <c r="CR25" s="42">
        <v>200.09899999999999</v>
      </c>
      <c r="CS25" s="42">
        <v>205.934</v>
      </c>
      <c r="CT25" s="42">
        <v>1542.2</v>
      </c>
      <c r="CU25" s="21">
        <f t="shared" si="60"/>
        <v>34.322333333333333</v>
      </c>
      <c r="CV25" s="21">
        <f t="shared" si="61"/>
        <v>35.210011085759994</v>
      </c>
      <c r="CW25" s="3">
        <f t="shared" si="14"/>
        <v>-0.88767775242666147</v>
      </c>
      <c r="CX25" s="3">
        <f t="shared" si="62"/>
        <v>211.26006651455998</v>
      </c>
      <c r="CY25" s="3">
        <f t="shared" si="63"/>
        <v>33.799999999999955</v>
      </c>
      <c r="CZ25" s="3">
        <f t="shared" si="64"/>
        <v>34.706507927233631</v>
      </c>
      <c r="DA25" s="4">
        <f t="shared" si="15"/>
        <v>-0.90650792723367601</v>
      </c>
      <c r="DB25" s="4"/>
      <c r="DC25" s="13"/>
      <c r="DD25" s="43">
        <v>46176.638888888891</v>
      </c>
      <c r="DE25" s="42">
        <v>189.15899999999999</v>
      </c>
      <c r="DF25" s="42">
        <v>191.923</v>
      </c>
      <c r="DG25" s="42">
        <v>1458.8</v>
      </c>
      <c r="DH25" s="21">
        <f t="shared" si="65"/>
        <v>31.987166666666667</v>
      </c>
      <c r="DI25" s="21">
        <f t="shared" si="66"/>
        <v>33.497964675167999</v>
      </c>
      <c r="DJ25" s="3">
        <f t="shared" si="16"/>
        <v>-1.5107980085013324</v>
      </c>
      <c r="DK25" s="3">
        <f t="shared" si="67"/>
        <v>200.98778805100801</v>
      </c>
      <c r="DL25" s="3">
        <f t="shared" si="68"/>
        <v>32.299999999999955</v>
      </c>
      <c r="DM25" s="3">
        <f t="shared" si="69"/>
        <v>33.018943780313094</v>
      </c>
      <c r="DN25" s="4">
        <f t="shared" si="17"/>
        <v>-0.71894378031313977</v>
      </c>
      <c r="DO25" s="4"/>
      <c r="DP25" s="13"/>
      <c r="DQ25" s="11"/>
      <c r="DR25" s="55">
        <f t="shared" si="70"/>
        <v>46176.638888888891</v>
      </c>
      <c r="DS25" s="5">
        <f t="shared" si="18"/>
        <v>353.76349999999996</v>
      </c>
      <c r="DT25" s="5">
        <f t="shared" si="19"/>
        <v>364.47206888131205</v>
      </c>
      <c r="DU25" s="6">
        <f t="shared" si="20"/>
        <v>-10.70856888131209</v>
      </c>
      <c r="DV25" s="5">
        <f t="shared" si="21"/>
        <v>2186.8324132878724</v>
      </c>
      <c r="DW25" s="5">
        <f t="shared" si="22"/>
        <v>354.40000000000009</v>
      </c>
      <c r="DX25" s="5">
        <f t="shared" si="23"/>
        <v>359.26011829630932</v>
      </c>
      <c r="DY25" s="6">
        <f t="shared" si="24"/>
        <v>-4.8601182963092242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46176.631944444445</v>
      </c>
      <c r="B26" s="39">
        <v>826</v>
      </c>
      <c r="C26" s="38">
        <v>49.36</v>
      </c>
      <c r="D26" s="12"/>
      <c r="E26" s="42">
        <v>281.63799999999998</v>
      </c>
      <c r="F26" s="42">
        <v>286.13</v>
      </c>
      <c r="G26" s="42">
        <v>2022</v>
      </c>
      <c r="H26" s="21">
        <f t="shared" si="25"/>
        <v>47.688333333333333</v>
      </c>
      <c r="I26" s="3">
        <f t="shared" si="26"/>
        <v>49.078354202163716</v>
      </c>
      <c r="J26" s="3">
        <f t="shared" si="0"/>
        <v>-1.3900208688303834</v>
      </c>
      <c r="K26" s="3">
        <f t="shared" si="27"/>
        <v>294.47012521298228</v>
      </c>
      <c r="L26" s="3">
        <f t="shared" si="28"/>
        <v>47.900000000000091</v>
      </c>
      <c r="M26" s="3">
        <f t="shared" si="29"/>
        <v>48.376533737072776</v>
      </c>
      <c r="N26" s="4">
        <f t="shared" si="1"/>
        <v>-0.47653373707268543</v>
      </c>
      <c r="O26" s="4"/>
      <c r="P26" s="13"/>
      <c r="Q26" s="43">
        <v>46176.631944444445</v>
      </c>
      <c r="R26" s="42">
        <v>283.29199999999997</v>
      </c>
      <c r="S26" s="42">
        <v>287.89800000000002</v>
      </c>
      <c r="T26" s="42">
        <v>2038.6</v>
      </c>
      <c r="U26" s="21">
        <f t="shared" si="30"/>
        <v>47.983000000000004</v>
      </c>
      <c r="V26" s="3">
        <f t="shared" si="31"/>
        <v>49.078354202163716</v>
      </c>
      <c r="W26" s="3">
        <f t="shared" si="2"/>
        <v>-1.0953542021637119</v>
      </c>
      <c r="X26" s="3">
        <f t="shared" si="32"/>
        <v>294.47012521298228</v>
      </c>
      <c r="Y26" s="3">
        <f t="shared" si="33"/>
        <v>48.299999999999955</v>
      </c>
      <c r="Z26" s="3">
        <f t="shared" si="34"/>
        <v>48.376533737072776</v>
      </c>
      <c r="AA26" s="4">
        <f t="shared" si="3"/>
        <v>-7.653373707282185E-2</v>
      </c>
      <c r="AB26" s="4"/>
      <c r="AC26" s="13"/>
      <c r="AD26" s="43">
        <v>46176.631944444445</v>
      </c>
      <c r="AE26" s="42">
        <v>278.73899999999998</v>
      </c>
      <c r="AF26" s="42">
        <v>286.22399999999999</v>
      </c>
      <c r="AG26" s="42">
        <v>1998.8</v>
      </c>
      <c r="AH26" s="21">
        <f t="shared" si="35"/>
        <v>47.703999999999994</v>
      </c>
      <c r="AI26" s="21">
        <f t="shared" si="36"/>
        <v>49.078354202163716</v>
      </c>
      <c r="AJ26" s="3">
        <f t="shared" si="4"/>
        <v>-1.3743542021637225</v>
      </c>
      <c r="AK26" s="3">
        <f t="shared" si="37"/>
        <v>294.47012521298228</v>
      </c>
      <c r="AL26" s="3">
        <f t="shared" si="38"/>
        <v>47.5</v>
      </c>
      <c r="AM26" s="3">
        <f t="shared" si="39"/>
        <v>48.376533737072776</v>
      </c>
      <c r="AN26" s="4">
        <f t="shared" si="5"/>
        <v>-0.87653373707277638</v>
      </c>
      <c r="AO26" s="4"/>
      <c r="AP26" s="13"/>
      <c r="AQ26" s="43">
        <v>46176.631944444445</v>
      </c>
      <c r="AR26" s="42">
        <v>281.02199999999999</v>
      </c>
      <c r="AS26" s="42">
        <v>285.62099999999998</v>
      </c>
      <c r="AT26" s="42">
        <v>2029.4</v>
      </c>
      <c r="AU26" s="21">
        <f t="shared" si="40"/>
        <v>47.603499999999997</v>
      </c>
      <c r="AV26" s="21">
        <f t="shared" si="41"/>
        <v>49.078354202163716</v>
      </c>
      <c r="AW26" s="3">
        <f t="shared" si="6"/>
        <v>-1.4748542021637192</v>
      </c>
      <c r="AX26" s="3">
        <f t="shared" si="42"/>
        <v>294.47012521298228</v>
      </c>
      <c r="AY26" s="3">
        <f t="shared" si="43"/>
        <v>48</v>
      </c>
      <c r="AZ26" s="3">
        <f t="shared" si="44"/>
        <v>48.376533737072776</v>
      </c>
      <c r="BA26" s="4">
        <f t="shared" si="7"/>
        <v>-0.37653373707277638</v>
      </c>
      <c r="BB26" s="4"/>
      <c r="BC26" s="13"/>
      <c r="BD26" s="43">
        <v>46176.631944444445</v>
      </c>
      <c r="BE26" s="42">
        <v>211.70400000000001</v>
      </c>
      <c r="BF26" s="42">
        <v>214.797</v>
      </c>
      <c r="BG26" s="42">
        <v>1511.7</v>
      </c>
      <c r="BH26" s="21">
        <f t="shared" si="45"/>
        <v>35.799499999999995</v>
      </c>
      <c r="BI26" s="21">
        <f t="shared" si="46"/>
        <v>36.354336446047192</v>
      </c>
      <c r="BJ26" s="3">
        <f t="shared" si="8"/>
        <v>-0.55483644604719728</v>
      </c>
      <c r="BK26" s="3">
        <f t="shared" si="47"/>
        <v>218.12601867628319</v>
      </c>
      <c r="BL26" s="3">
        <f t="shared" si="48"/>
        <v>36.100000000000136</v>
      </c>
      <c r="BM26" s="3">
        <f t="shared" si="49"/>
        <v>35.834469434868716</v>
      </c>
      <c r="BN26" s="4">
        <f t="shared" si="9"/>
        <v>0.26553056513142081</v>
      </c>
      <c r="BO26" s="4"/>
      <c r="BP26" s="13"/>
      <c r="BQ26" s="43">
        <v>46176.631944444445</v>
      </c>
      <c r="BR26" s="42">
        <v>207.16399999999999</v>
      </c>
      <c r="BS26" s="42">
        <v>210.49</v>
      </c>
      <c r="BT26" s="42">
        <v>1501</v>
      </c>
      <c r="BU26" s="21">
        <f t="shared" si="50"/>
        <v>35.081666666666663</v>
      </c>
      <c r="BV26" s="21">
        <f t="shared" si="51"/>
        <v>36.354336446047192</v>
      </c>
      <c r="BW26" s="3">
        <f t="shared" si="10"/>
        <v>-1.2726697793805286</v>
      </c>
      <c r="BX26" s="3">
        <f t="shared" si="52"/>
        <v>218.12601867628319</v>
      </c>
      <c r="BY26" s="3">
        <f t="shared" si="53"/>
        <v>35.299999999999955</v>
      </c>
      <c r="BZ26" s="3">
        <f t="shared" si="54"/>
        <v>35.834469434868716</v>
      </c>
      <c r="CA26" s="4">
        <f t="shared" si="11"/>
        <v>-0.53446943486876108</v>
      </c>
      <c r="CB26" s="4"/>
      <c r="CC26" s="13"/>
      <c r="CD26" s="43">
        <v>46176.631944444445</v>
      </c>
      <c r="CE26" s="42">
        <v>207.78299999999999</v>
      </c>
      <c r="CF26" s="42">
        <v>211.59200000000001</v>
      </c>
      <c r="CG26" s="42">
        <v>1498.2</v>
      </c>
      <c r="CH26" s="21">
        <f t="shared" si="55"/>
        <v>35.265333333333331</v>
      </c>
      <c r="CI26" s="21">
        <f t="shared" si="56"/>
        <v>36.354336446047192</v>
      </c>
      <c r="CJ26" s="3">
        <f t="shared" si="12"/>
        <v>-1.0890031127138613</v>
      </c>
      <c r="CK26" s="3">
        <f t="shared" si="57"/>
        <v>218.12601867628319</v>
      </c>
      <c r="CL26" s="3">
        <f t="shared" si="58"/>
        <v>35.400000000000091</v>
      </c>
      <c r="CM26" s="3">
        <f t="shared" si="59"/>
        <v>35.834469434868716</v>
      </c>
      <c r="CN26" s="4">
        <f t="shared" si="13"/>
        <v>-0.43446943486862466</v>
      </c>
      <c r="CO26" s="4"/>
      <c r="CP26" s="13"/>
      <c r="CQ26" s="43">
        <v>46176.631944444445</v>
      </c>
      <c r="CR26" s="42">
        <v>207.501</v>
      </c>
      <c r="CS26" s="42">
        <v>213.35</v>
      </c>
      <c r="CT26" s="42">
        <v>1508.4</v>
      </c>
      <c r="CU26" s="21">
        <f t="shared" si="60"/>
        <v>35.55833333333333</v>
      </c>
      <c r="CV26" s="21">
        <f t="shared" si="61"/>
        <v>36.354336446047192</v>
      </c>
      <c r="CW26" s="3">
        <f t="shared" si="14"/>
        <v>-0.79600311271386204</v>
      </c>
      <c r="CX26" s="3">
        <f t="shared" si="62"/>
        <v>218.12601867628319</v>
      </c>
      <c r="CY26" s="3">
        <f t="shared" si="63"/>
        <v>35.400000000000091</v>
      </c>
      <c r="CZ26" s="3">
        <f t="shared" si="64"/>
        <v>35.834469434868716</v>
      </c>
      <c r="DA26" s="4">
        <f t="shared" si="15"/>
        <v>-0.43446943486862466</v>
      </c>
      <c r="DB26" s="4"/>
      <c r="DC26" s="13"/>
      <c r="DD26" s="43">
        <v>46176.631944444445</v>
      </c>
      <c r="DE26" s="42">
        <v>196.06100000000001</v>
      </c>
      <c r="DF26" s="42">
        <v>198.946</v>
      </c>
      <c r="DG26" s="42">
        <v>1426.5</v>
      </c>
      <c r="DH26" s="21">
        <f t="shared" si="65"/>
        <v>33.157666666666664</v>
      </c>
      <c r="DI26" s="21">
        <f t="shared" si="66"/>
        <v>34.586648527110953</v>
      </c>
      <c r="DJ26" s="3">
        <f t="shared" si="16"/>
        <v>-1.4289818604442885</v>
      </c>
      <c r="DK26" s="3">
        <f t="shared" si="67"/>
        <v>207.51989116266574</v>
      </c>
      <c r="DL26" s="3">
        <f t="shared" si="68"/>
        <v>33.099999999999909</v>
      </c>
      <c r="DM26" s="3">
        <f t="shared" si="69"/>
        <v>34.092059453173263</v>
      </c>
      <c r="DN26" s="4">
        <f t="shared" si="17"/>
        <v>-0.9920594531733542</v>
      </c>
      <c r="DO26" s="4"/>
      <c r="DP26" s="13"/>
      <c r="DQ26" s="11"/>
      <c r="DR26" s="55">
        <f t="shared" si="70"/>
        <v>46176.631944444445</v>
      </c>
      <c r="DS26" s="5">
        <f t="shared" si="18"/>
        <v>365.84133333333335</v>
      </c>
      <c r="DT26" s="5">
        <f t="shared" si="19"/>
        <v>376.3174111199545</v>
      </c>
      <c r="DU26" s="6">
        <f t="shared" si="20"/>
        <v>-10.476077786621147</v>
      </c>
      <c r="DV26" s="5">
        <f t="shared" si="21"/>
        <v>2257.9044667197277</v>
      </c>
      <c r="DW26" s="5">
        <f t="shared" si="22"/>
        <v>367.00000000000023</v>
      </c>
      <c r="DX26" s="5">
        <f t="shared" si="23"/>
        <v>370.93607214093919</v>
      </c>
      <c r="DY26" s="6">
        <f t="shared" si="24"/>
        <v>-3.9360721409389612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46176.625</v>
      </c>
      <c r="B27" s="39">
        <v>861</v>
      </c>
      <c r="C27" s="38">
        <v>48.79</v>
      </c>
      <c r="D27" s="12"/>
      <c r="E27" s="42">
        <v>291.77699999999999</v>
      </c>
      <c r="F27" s="42">
        <v>296.55099999999999</v>
      </c>
      <c r="G27" s="42">
        <v>1974.1</v>
      </c>
      <c r="H27" s="21">
        <f t="shared" si="25"/>
        <v>49.425166666666662</v>
      </c>
      <c r="I27" s="3">
        <f t="shared" si="26"/>
        <v>51.269518279909747</v>
      </c>
      <c r="J27" s="3">
        <f t="shared" si="0"/>
        <v>-1.8443516132430844</v>
      </c>
      <c r="K27" s="3">
        <f t="shared" si="27"/>
        <v>307.61710967945845</v>
      </c>
      <c r="L27" s="3">
        <f t="shared" si="28"/>
        <v>49.599999999999909</v>
      </c>
      <c r="M27" s="3">
        <f t="shared" si="29"/>
        <v>50.536364168507035</v>
      </c>
      <c r="N27" s="4">
        <f t="shared" si="1"/>
        <v>-0.93636416850712578</v>
      </c>
      <c r="O27" s="4">
        <f t="shared" ref="O27:O57" si="71">E27/F27</f>
        <v>0.98390158859690235</v>
      </c>
      <c r="P27" s="13"/>
      <c r="Q27" s="43">
        <v>46176.625</v>
      </c>
      <c r="R27" s="42">
        <v>294.33999999999997</v>
      </c>
      <c r="S27" s="42">
        <v>299.21699999999998</v>
      </c>
      <c r="T27" s="42">
        <v>1990.3</v>
      </c>
      <c r="U27" s="21">
        <f t="shared" si="30"/>
        <v>49.869499999999995</v>
      </c>
      <c r="V27" s="3">
        <f t="shared" si="31"/>
        <v>51.269518279909747</v>
      </c>
      <c r="W27" s="3">
        <f t="shared" si="2"/>
        <v>-1.4000182799097516</v>
      </c>
      <c r="X27" s="3">
        <f t="shared" si="32"/>
        <v>307.61710967945845</v>
      </c>
      <c r="Y27" s="3">
        <f t="shared" si="33"/>
        <v>49.399999999999864</v>
      </c>
      <c r="Z27" s="3">
        <f t="shared" si="34"/>
        <v>50.536364168507035</v>
      </c>
      <c r="AA27" s="4">
        <f t="shared" si="3"/>
        <v>-1.1363641685071713</v>
      </c>
      <c r="AB27" s="4">
        <f>R27/S27</f>
        <v>0.98370079240150121</v>
      </c>
      <c r="AC27" s="13"/>
      <c r="AD27" s="43">
        <v>46176.625</v>
      </c>
      <c r="AE27" s="42">
        <v>288.56299999999999</v>
      </c>
      <c r="AF27" s="42">
        <v>296.36799999999999</v>
      </c>
      <c r="AG27" s="42">
        <v>1951.3</v>
      </c>
      <c r="AH27" s="21">
        <f t="shared" si="35"/>
        <v>49.394666666666666</v>
      </c>
      <c r="AI27" s="21">
        <f t="shared" si="36"/>
        <v>51.269518279909747</v>
      </c>
      <c r="AJ27" s="3">
        <f t="shared" si="4"/>
        <v>-1.8748516132430808</v>
      </c>
      <c r="AK27" s="3">
        <f t="shared" si="37"/>
        <v>307.61710967945845</v>
      </c>
      <c r="AL27" s="3">
        <f t="shared" si="38"/>
        <v>48.599999999999909</v>
      </c>
      <c r="AM27" s="3">
        <f t="shared" si="39"/>
        <v>50.536364168507035</v>
      </c>
      <c r="AN27" s="4">
        <f t="shared" si="5"/>
        <v>-1.9363641685071258</v>
      </c>
      <c r="AO27" s="4">
        <f>AE27/AF27</f>
        <v>0.97366449819143763</v>
      </c>
      <c r="AP27" s="13"/>
      <c r="AQ27" s="43">
        <v>46176.625</v>
      </c>
      <c r="AR27" s="42">
        <v>291.81799999999998</v>
      </c>
      <c r="AS27" s="42">
        <v>296.62299999999999</v>
      </c>
      <c r="AT27" s="42">
        <v>1981.4</v>
      </c>
      <c r="AU27" s="21">
        <f t="shared" si="40"/>
        <v>49.437166666666663</v>
      </c>
      <c r="AV27" s="21">
        <f t="shared" si="41"/>
        <v>51.269518279909747</v>
      </c>
      <c r="AW27" s="3">
        <f t="shared" si="6"/>
        <v>-1.8323516132430839</v>
      </c>
      <c r="AX27" s="3">
        <f t="shared" si="42"/>
        <v>307.61710967945845</v>
      </c>
      <c r="AY27" s="3">
        <f t="shared" si="43"/>
        <v>49.100000000000136</v>
      </c>
      <c r="AZ27" s="3">
        <f t="shared" si="44"/>
        <v>50.536364168507035</v>
      </c>
      <c r="BA27" s="4">
        <f t="shared" si="7"/>
        <v>-1.4363641685068984</v>
      </c>
      <c r="BB27" s="4">
        <f>AR27/AS27</f>
        <v>0.98380098643732949</v>
      </c>
      <c r="BC27" s="13"/>
      <c r="BD27" s="43">
        <v>46176.625</v>
      </c>
      <c r="BE27" s="42">
        <v>218.97200000000001</v>
      </c>
      <c r="BF27" s="42">
        <v>222.261</v>
      </c>
      <c r="BG27" s="42">
        <v>1475.6</v>
      </c>
      <c r="BH27" s="21">
        <f t="shared" si="45"/>
        <v>37.043499999999995</v>
      </c>
      <c r="BI27" s="21">
        <f t="shared" si="46"/>
        <v>37.977420948081289</v>
      </c>
      <c r="BJ27" s="3">
        <f t="shared" si="8"/>
        <v>-0.933920948081294</v>
      </c>
      <c r="BK27" s="3">
        <f t="shared" si="47"/>
        <v>227.86452568848776</v>
      </c>
      <c r="BL27" s="3">
        <f t="shared" si="48"/>
        <v>36.799999999999955</v>
      </c>
      <c r="BM27" s="3">
        <f t="shared" si="49"/>
        <v>37.43434382852373</v>
      </c>
      <c r="BN27" s="4">
        <f t="shared" si="9"/>
        <v>-0.63434382852377524</v>
      </c>
      <c r="BO27" s="4">
        <f>BE27/BF27</f>
        <v>0.98520208223664973</v>
      </c>
      <c r="BP27" s="13"/>
      <c r="BQ27" s="43">
        <v>46176.625</v>
      </c>
      <c r="BR27" s="42">
        <v>214.81700000000001</v>
      </c>
      <c r="BS27" s="42">
        <v>218.50800000000001</v>
      </c>
      <c r="BT27" s="42">
        <v>1465.7</v>
      </c>
      <c r="BU27" s="21">
        <f t="shared" si="50"/>
        <v>36.417999999999999</v>
      </c>
      <c r="BV27" s="21">
        <f t="shared" si="51"/>
        <v>37.977420948081289</v>
      </c>
      <c r="BW27" s="3">
        <f t="shared" si="10"/>
        <v>-1.5594209480812893</v>
      </c>
      <c r="BX27" s="3">
        <f t="shared" si="52"/>
        <v>227.86452568848776</v>
      </c>
      <c r="BY27" s="3">
        <f t="shared" si="53"/>
        <v>36.100000000000136</v>
      </c>
      <c r="BZ27" s="3">
        <f t="shared" si="54"/>
        <v>37.43434382852373</v>
      </c>
      <c r="CA27" s="4">
        <f t="shared" si="11"/>
        <v>-1.3343438285235933</v>
      </c>
      <c r="CB27" s="4">
        <f>BR27/BS27</f>
        <v>0.98310816995258754</v>
      </c>
      <c r="CC27" s="13"/>
      <c r="CD27" s="43">
        <v>46176.625</v>
      </c>
      <c r="CE27" s="42">
        <v>214.94</v>
      </c>
      <c r="CF27" s="42">
        <v>219.21199999999999</v>
      </c>
      <c r="CG27" s="42">
        <v>1462.8</v>
      </c>
      <c r="CH27" s="21">
        <f t="shared" si="55"/>
        <v>36.535333333333327</v>
      </c>
      <c r="CI27" s="21">
        <f t="shared" si="56"/>
        <v>37.977420948081289</v>
      </c>
      <c r="CJ27" s="3">
        <f t="shared" si="12"/>
        <v>-1.4420876147479618</v>
      </c>
      <c r="CK27" s="3">
        <f t="shared" si="57"/>
        <v>227.86452568848776</v>
      </c>
      <c r="CL27" s="3">
        <f t="shared" si="58"/>
        <v>36.200000000000045</v>
      </c>
      <c r="CM27" s="3">
        <f t="shared" si="59"/>
        <v>37.43434382852373</v>
      </c>
      <c r="CN27" s="4">
        <f t="shared" si="13"/>
        <v>-1.2343438285236843</v>
      </c>
      <c r="CO27" s="4">
        <f>CE27/CF27</f>
        <v>0.98051201576556035</v>
      </c>
      <c r="CP27" s="13"/>
      <c r="CQ27" s="43">
        <v>46176.625</v>
      </c>
      <c r="CR27" s="42">
        <v>214.99100000000001</v>
      </c>
      <c r="CS27" s="42">
        <v>221.12</v>
      </c>
      <c r="CT27" s="42">
        <v>1473</v>
      </c>
      <c r="CU27" s="21">
        <f t="shared" si="60"/>
        <v>36.853333333333332</v>
      </c>
      <c r="CV27" s="21">
        <f t="shared" si="61"/>
        <v>37.977420948081289</v>
      </c>
      <c r="CW27" s="3">
        <f t="shared" si="14"/>
        <v>-1.1240876147479568</v>
      </c>
      <c r="CX27" s="3">
        <f t="shared" si="62"/>
        <v>227.86452568848776</v>
      </c>
      <c r="CY27" s="3">
        <f t="shared" si="63"/>
        <v>36.200000000000045</v>
      </c>
      <c r="CZ27" s="3">
        <f t="shared" si="64"/>
        <v>37.43434382852373</v>
      </c>
      <c r="DA27" s="4">
        <f t="shared" si="15"/>
        <v>-1.2343438285236843</v>
      </c>
      <c r="DB27" s="4">
        <f>CR27/CS27</f>
        <v>0.97228201881331411</v>
      </c>
      <c r="DC27" s="13"/>
      <c r="DD27" s="43">
        <v>46176.625</v>
      </c>
      <c r="DE27" s="42">
        <v>203.09399999999999</v>
      </c>
      <c r="DF27" s="42">
        <v>206.124</v>
      </c>
      <c r="DG27" s="42">
        <v>1393.4</v>
      </c>
      <c r="DH27" s="21">
        <f t="shared" si="65"/>
        <v>34.353999999999999</v>
      </c>
      <c r="DI27" s="21">
        <f t="shared" si="66"/>
        <v>36.130812406569092</v>
      </c>
      <c r="DJ27" s="3">
        <f t="shared" si="16"/>
        <v>-1.7768124065690927</v>
      </c>
      <c r="DK27" s="3">
        <f t="shared" si="67"/>
        <v>216.78487443941452</v>
      </c>
      <c r="DL27" s="3">
        <f t="shared" si="68"/>
        <v>34.5</v>
      </c>
      <c r="DM27" s="3">
        <f t="shared" si="69"/>
        <v>35.614141789155155</v>
      </c>
      <c r="DN27" s="4">
        <f t="shared" si="17"/>
        <v>-1.1141417891551555</v>
      </c>
      <c r="DO27" s="4">
        <f>DE27/DF27</f>
        <v>0.98530011061302902</v>
      </c>
      <c r="DP27" s="13"/>
      <c r="DQ27" s="11"/>
      <c r="DR27" s="55">
        <f t="shared" si="70"/>
        <v>46176.625</v>
      </c>
      <c r="DS27" s="5">
        <f t="shared" si="18"/>
        <v>379.33066666666662</v>
      </c>
      <c r="DT27" s="5">
        <f t="shared" si="19"/>
        <v>393.11856931853328</v>
      </c>
      <c r="DU27" s="6">
        <f t="shared" si="20"/>
        <v>-13.787902651866659</v>
      </c>
      <c r="DV27" s="5">
        <f t="shared" si="21"/>
        <v>2358.7114159111993</v>
      </c>
      <c r="DW27" s="5">
        <f t="shared" si="22"/>
        <v>376.5</v>
      </c>
      <c r="DX27" s="5">
        <f t="shared" si="23"/>
        <v>387.49697377727819</v>
      </c>
      <c r="DY27" s="6">
        <f t="shared" si="24"/>
        <v>-10.996973777278185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46176.618055555555</v>
      </c>
      <c r="B28" s="39">
        <v>887</v>
      </c>
      <c r="C28" s="38">
        <v>48.79</v>
      </c>
      <c r="D28" s="12"/>
      <c r="E28" s="42">
        <v>299.95</v>
      </c>
      <c r="F28" s="42">
        <v>304.858</v>
      </c>
      <c r="G28" s="42">
        <v>1924.5</v>
      </c>
      <c r="H28" s="21">
        <f t="shared" si="25"/>
        <v>50.809666666666665</v>
      </c>
      <c r="I28" s="3">
        <f t="shared" si="26"/>
        <v>52.81772672970957</v>
      </c>
      <c r="J28" s="3">
        <f t="shared" si="0"/>
        <v>-2.0080600630429046</v>
      </c>
      <c r="K28" s="3">
        <f t="shared" si="27"/>
        <v>316.90636037825749</v>
      </c>
      <c r="L28" s="3">
        <f t="shared" si="28"/>
        <v>49.200000000000045</v>
      </c>
      <c r="M28" s="3">
        <f t="shared" si="29"/>
        <v>52.062433237474721</v>
      </c>
      <c r="N28" s="4">
        <f t="shared" si="1"/>
        <v>-2.8624332374746757</v>
      </c>
      <c r="O28" s="4">
        <f t="shared" si="71"/>
        <v>0.98390070131011809</v>
      </c>
      <c r="P28" s="13"/>
      <c r="Q28" s="43">
        <v>46176.618055555555</v>
      </c>
      <c r="R28" s="42">
        <v>302.57900000000001</v>
      </c>
      <c r="S28" s="42">
        <v>307.65499999999997</v>
      </c>
      <c r="T28" s="42">
        <v>1940.9</v>
      </c>
      <c r="U28" s="21">
        <f t="shared" si="30"/>
        <v>51.275833333333324</v>
      </c>
      <c r="V28" s="3">
        <f t="shared" si="31"/>
        <v>52.81772672970957</v>
      </c>
      <c r="W28" s="3">
        <f t="shared" si="2"/>
        <v>-1.5418933963762456</v>
      </c>
      <c r="X28" s="3">
        <f t="shared" si="32"/>
        <v>316.90636037825749</v>
      </c>
      <c r="Y28" s="3">
        <f t="shared" si="33"/>
        <v>51.200000000000045</v>
      </c>
      <c r="Z28" s="3">
        <f t="shared" si="34"/>
        <v>52.062433237474721</v>
      </c>
      <c r="AA28" s="4">
        <f t="shared" si="3"/>
        <v>-0.86243323747467571</v>
      </c>
      <c r="AB28" s="4">
        <f t="shared" ref="AB28:AB57" si="72">R28/S28</f>
        <v>0.98350099949618908</v>
      </c>
      <c r="AC28" s="13"/>
      <c r="AD28" s="43">
        <v>46176.618055555555</v>
      </c>
      <c r="AE28" s="42">
        <v>297.52</v>
      </c>
      <c r="AF28" s="42">
        <v>305.64600000000002</v>
      </c>
      <c r="AG28" s="42">
        <v>1902.7</v>
      </c>
      <c r="AH28" s="21">
        <f t="shared" si="35"/>
        <v>50.941000000000003</v>
      </c>
      <c r="AI28" s="21">
        <f t="shared" si="36"/>
        <v>52.81772672970957</v>
      </c>
      <c r="AJ28" s="3">
        <f t="shared" si="4"/>
        <v>-1.8767267297095671</v>
      </c>
      <c r="AK28" s="3">
        <f t="shared" si="37"/>
        <v>316.90636037825749</v>
      </c>
      <c r="AL28" s="3">
        <f t="shared" si="38"/>
        <v>50.100000000000136</v>
      </c>
      <c r="AM28" s="3">
        <f t="shared" si="39"/>
        <v>52.062433237474721</v>
      </c>
      <c r="AN28" s="4">
        <f t="shared" si="5"/>
        <v>-1.9624332374745848</v>
      </c>
      <c r="AO28" s="4">
        <f t="shared" ref="AO28:AO57" si="73">AE28/AF28</f>
        <v>0.97341368773024994</v>
      </c>
      <c r="AP28" s="13"/>
      <c r="AQ28" s="43">
        <v>46176.618055555555</v>
      </c>
      <c r="AR28" s="42">
        <v>300.31400000000002</v>
      </c>
      <c r="AS28" s="42">
        <v>305.33199999999999</v>
      </c>
      <c r="AT28" s="42">
        <v>1932.3</v>
      </c>
      <c r="AU28" s="21">
        <f t="shared" si="40"/>
        <v>50.888666666666666</v>
      </c>
      <c r="AV28" s="21">
        <f t="shared" si="41"/>
        <v>52.81772672970957</v>
      </c>
      <c r="AW28" s="3">
        <f t="shared" si="6"/>
        <v>-1.929060063042904</v>
      </c>
      <c r="AX28" s="3">
        <f t="shared" si="42"/>
        <v>316.90636037825749</v>
      </c>
      <c r="AY28" s="3">
        <f t="shared" si="43"/>
        <v>50.5</v>
      </c>
      <c r="AZ28" s="3">
        <f t="shared" si="44"/>
        <v>52.062433237474721</v>
      </c>
      <c r="BA28" s="4">
        <f t="shared" si="7"/>
        <v>-1.5624332374747212</v>
      </c>
      <c r="BB28" s="4">
        <f t="shared" ref="BB28:BB57" si="74">AR28/AS28</f>
        <v>0.98356543041672684</v>
      </c>
      <c r="BC28" s="13"/>
      <c r="BD28" s="43">
        <v>46176.618055555555</v>
      </c>
      <c r="BE28" s="42">
        <v>225.946</v>
      </c>
      <c r="BF28" s="42">
        <v>229.387</v>
      </c>
      <c r="BG28" s="42">
        <v>1438.8</v>
      </c>
      <c r="BH28" s="21">
        <f t="shared" si="45"/>
        <v>38.231166666666667</v>
      </c>
      <c r="BI28" s="21">
        <f t="shared" si="46"/>
        <v>39.124242022007088</v>
      </c>
      <c r="BJ28" s="3">
        <f t="shared" si="8"/>
        <v>-0.89307535534042159</v>
      </c>
      <c r="BK28" s="3">
        <f t="shared" si="47"/>
        <v>234.74545213204257</v>
      </c>
      <c r="BL28" s="3">
        <f t="shared" si="48"/>
        <v>38</v>
      </c>
      <c r="BM28" s="3">
        <f t="shared" si="49"/>
        <v>38.564765361092391</v>
      </c>
      <c r="BN28" s="4">
        <f t="shared" si="9"/>
        <v>-0.56476536109239106</v>
      </c>
      <c r="BO28" s="4">
        <f t="shared" ref="BO28:BO57" si="75">BE28/BF28</f>
        <v>0.98499914990823367</v>
      </c>
      <c r="BP28" s="13"/>
      <c r="BQ28" s="43">
        <v>46176.618055555555</v>
      </c>
      <c r="BR28" s="42">
        <v>221.119</v>
      </c>
      <c r="BS28" s="42">
        <v>225.27500000000001</v>
      </c>
      <c r="BT28" s="42">
        <v>1429.6</v>
      </c>
      <c r="BU28" s="21">
        <f t="shared" si="50"/>
        <v>37.545833333333334</v>
      </c>
      <c r="BV28" s="21">
        <f t="shared" si="51"/>
        <v>39.124242022007088</v>
      </c>
      <c r="BW28" s="3">
        <f t="shared" si="10"/>
        <v>-1.5784086886737541</v>
      </c>
      <c r="BX28" s="3">
        <f t="shared" si="52"/>
        <v>234.74545213204257</v>
      </c>
      <c r="BY28" s="3">
        <f t="shared" si="53"/>
        <v>37.199999999999818</v>
      </c>
      <c r="BZ28" s="3">
        <f t="shared" si="54"/>
        <v>38.564765361092391</v>
      </c>
      <c r="CA28" s="4">
        <f t="shared" si="11"/>
        <v>-1.364765361092573</v>
      </c>
      <c r="CB28" s="4">
        <f t="shared" ref="CB28:CB57" si="76">BR28/BS28</f>
        <v>0.98155143713239368</v>
      </c>
      <c r="CC28" s="13"/>
      <c r="CD28" s="43">
        <v>46176.618055555555</v>
      </c>
      <c r="CE28" s="42">
        <v>221.60400000000001</v>
      </c>
      <c r="CF28" s="42">
        <v>225.55799999999999</v>
      </c>
      <c r="CG28" s="42">
        <v>1426.6</v>
      </c>
      <c r="CH28" s="21">
        <f t="shared" si="55"/>
        <v>37.592999999999996</v>
      </c>
      <c r="CI28" s="21">
        <f t="shared" si="56"/>
        <v>39.124242022007088</v>
      </c>
      <c r="CJ28" s="3">
        <f t="shared" si="12"/>
        <v>-1.5312420220070919</v>
      </c>
      <c r="CK28" s="3">
        <f t="shared" si="57"/>
        <v>234.74545213204257</v>
      </c>
      <c r="CL28" s="3">
        <f t="shared" si="58"/>
        <v>37.199999999999818</v>
      </c>
      <c r="CM28" s="3">
        <f t="shared" si="59"/>
        <v>38.564765361092391</v>
      </c>
      <c r="CN28" s="4">
        <f t="shared" si="13"/>
        <v>-1.364765361092573</v>
      </c>
      <c r="CO28" s="4">
        <f t="shared" ref="CO28:CO57" si="77">CE28/CF28</f>
        <v>0.9824701407176869</v>
      </c>
      <c r="CP28" s="13"/>
      <c r="CQ28" s="43">
        <v>46176.618055555555</v>
      </c>
      <c r="CR28" s="42">
        <v>221.84800000000001</v>
      </c>
      <c r="CS28" s="42">
        <v>228.28100000000001</v>
      </c>
      <c r="CT28" s="42">
        <v>1436.8</v>
      </c>
      <c r="CU28" s="21">
        <f t="shared" si="60"/>
        <v>38.046833333333332</v>
      </c>
      <c r="CV28" s="21">
        <f t="shared" si="61"/>
        <v>39.124242022007088</v>
      </c>
      <c r="CW28" s="3">
        <f t="shared" si="14"/>
        <v>-1.0774086886737564</v>
      </c>
      <c r="CX28" s="3">
        <f t="shared" si="62"/>
        <v>234.74545213204257</v>
      </c>
      <c r="CY28" s="3">
        <f t="shared" si="63"/>
        <v>37.299999999999955</v>
      </c>
      <c r="CZ28" s="3">
        <f t="shared" si="64"/>
        <v>38.564765361092391</v>
      </c>
      <c r="DA28" s="4">
        <f t="shared" si="15"/>
        <v>-1.2647653610924365</v>
      </c>
      <c r="DB28" s="4">
        <f t="shared" ref="DB28:DB57" si="78">CR28/CS28</f>
        <v>0.97181981855695398</v>
      </c>
      <c r="DC28" s="13"/>
      <c r="DD28" s="43">
        <v>46176.618055555555</v>
      </c>
      <c r="DE28" s="42">
        <v>209.71</v>
      </c>
      <c r="DF28" s="42">
        <v>212.81700000000001</v>
      </c>
      <c r="DG28" s="42">
        <v>1358.9</v>
      </c>
      <c r="DH28" s="21">
        <f t="shared" si="65"/>
        <v>35.469499999999996</v>
      </c>
      <c r="DI28" s="21">
        <f t="shared" si="66"/>
        <v>37.221870620937032</v>
      </c>
      <c r="DJ28" s="3">
        <f t="shared" si="16"/>
        <v>-1.752370620937036</v>
      </c>
      <c r="DK28" s="3">
        <f t="shared" si="67"/>
        <v>223.33122372562218</v>
      </c>
      <c r="DL28" s="3">
        <f t="shared" si="68"/>
        <v>34.900000000000091</v>
      </c>
      <c r="DM28" s="3">
        <f t="shared" si="69"/>
        <v>36.689597871057636</v>
      </c>
      <c r="DN28" s="4">
        <f t="shared" si="17"/>
        <v>-1.7895978710575449</v>
      </c>
      <c r="DO28" s="4">
        <f t="shared" ref="DO28:DO57" si="79">DE28/DF28</f>
        <v>0.98540060239548533</v>
      </c>
      <c r="DP28" s="13"/>
      <c r="DQ28" s="11"/>
      <c r="DR28" s="55">
        <f t="shared" si="70"/>
        <v>46176.618055555555</v>
      </c>
      <c r="DS28" s="5">
        <f t="shared" si="18"/>
        <v>390.80149999999998</v>
      </c>
      <c r="DT28" s="5">
        <f t="shared" si="19"/>
        <v>404.98974562780364</v>
      </c>
      <c r="DU28" s="6">
        <f t="shared" si="20"/>
        <v>-14.188245627803667</v>
      </c>
      <c r="DV28" s="5">
        <f t="shared" si="21"/>
        <v>2429.9384737668224</v>
      </c>
      <c r="DW28" s="5">
        <f t="shared" si="22"/>
        <v>385.59999999999991</v>
      </c>
      <c r="DX28" s="5">
        <f t="shared" si="23"/>
        <v>399.19839226532605</v>
      </c>
      <c r="DY28" s="6">
        <f t="shared" si="24"/>
        <v>-13.59839226532614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46176.611111111109</v>
      </c>
      <c r="B29" s="39">
        <v>907</v>
      </c>
      <c r="C29" s="38">
        <v>49.08</v>
      </c>
      <c r="D29" s="12"/>
      <c r="E29" s="42">
        <v>305.08</v>
      </c>
      <c r="F29" s="42">
        <v>310.16699999999997</v>
      </c>
      <c r="G29" s="42">
        <v>1875.3</v>
      </c>
      <c r="H29" s="21">
        <f t="shared" si="25"/>
        <v>51.694499999999991</v>
      </c>
      <c r="I29" s="3">
        <f t="shared" si="26"/>
        <v>53.948858451972114</v>
      </c>
      <c r="J29" s="3">
        <f t="shared" si="0"/>
        <v>-2.2543584519721236</v>
      </c>
      <c r="K29" s="3">
        <f t="shared" si="27"/>
        <v>323.69315071183269</v>
      </c>
      <c r="L29" s="3">
        <f t="shared" si="28"/>
        <v>53.899999999999864</v>
      </c>
      <c r="M29" s="3">
        <f t="shared" si="29"/>
        <v>53.177389776108917</v>
      </c>
      <c r="N29" s="4">
        <f t="shared" si="1"/>
        <v>0.7226102238909462</v>
      </c>
      <c r="O29" s="4">
        <f t="shared" si="71"/>
        <v>0.98359915787301688</v>
      </c>
      <c r="P29" s="13"/>
      <c r="Q29" s="43">
        <v>46176.611111111109</v>
      </c>
      <c r="R29" s="42">
        <v>307.99200000000002</v>
      </c>
      <c r="S29" s="42">
        <v>313.19099999999997</v>
      </c>
      <c r="T29" s="42">
        <v>1889.7</v>
      </c>
      <c r="U29" s="21">
        <f t="shared" si="30"/>
        <v>52.198499999999996</v>
      </c>
      <c r="V29" s="3">
        <f t="shared" si="31"/>
        <v>53.948858451972114</v>
      </c>
      <c r="W29" s="3">
        <f t="shared" si="2"/>
        <v>-1.7503584519721187</v>
      </c>
      <c r="X29" s="3">
        <f t="shared" si="32"/>
        <v>323.69315071183269</v>
      </c>
      <c r="Y29" s="3">
        <f t="shared" si="33"/>
        <v>50.600000000000136</v>
      </c>
      <c r="Z29" s="3">
        <f t="shared" si="34"/>
        <v>53.177389776108917</v>
      </c>
      <c r="AA29" s="4">
        <f t="shared" si="3"/>
        <v>-2.5773897761087809</v>
      </c>
      <c r="AB29" s="4">
        <f t="shared" si="72"/>
        <v>0.98339990612757089</v>
      </c>
      <c r="AC29" s="13"/>
      <c r="AD29" s="43">
        <v>46176.611111111109</v>
      </c>
      <c r="AE29" s="42">
        <v>302.19900000000001</v>
      </c>
      <c r="AF29" s="42">
        <v>310.60500000000002</v>
      </c>
      <c r="AG29" s="42">
        <v>1852.6</v>
      </c>
      <c r="AH29" s="21">
        <f t="shared" si="35"/>
        <v>51.767499999999998</v>
      </c>
      <c r="AI29" s="21">
        <f t="shared" si="36"/>
        <v>53.948858451972114</v>
      </c>
      <c r="AJ29" s="3">
        <f t="shared" si="4"/>
        <v>-2.1813584519721161</v>
      </c>
      <c r="AK29" s="3">
        <f t="shared" si="37"/>
        <v>323.69315071183269</v>
      </c>
      <c r="AL29" s="3">
        <f t="shared" si="38"/>
        <v>51.299999999999955</v>
      </c>
      <c r="AM29" s="3">
        <f t="shared" si="39"/>
        <v>53.177389776108917</v>
      </c>
      <c r="AN29" s="4">
        <f t="shared" si="5"/>
        <v>-1.8773897761089628</v>
      </c>
      <c r="AO29" s="4">
        <f t="shared" si="73"/>
        <v>0.9729366880764958</v>
      </c>
      <c r="AP29" s="13"/>
      <c r="AQ29" s="43">
        <v>46176.611111111109</v>
      </c>
      <c r="AR29" s="42">
        <v>305.16800000000001</v>
      </c>
      <c r="AS29" s="42">
        <v>310.351</v>
      </c>
      <c r="AT29" s="42">
        <v>1881.8</v>
      </c>
      <c r="AU29" s="21">
        <f t="shared" si="40"/>
        <v>51.725166666666667</v>
      </c>
      <c r="AV29" s="21">
        <f t="shared" si="41"/>
        <v>53.948858451972114</v>
      </c>
      <c r="AW29" s="3">
        <f t="shared" si="6"/>
        <v>-2.2236917853054479</v>
      </c>
      <c r="AX29" s="3">
        <f t="shared" si="42"/>
        <v>323.69315071183269</v>
      </c>
      <c r="AY29" s="3">
        <f t="shared" si="43"/>
        <v>51.700000000000045</v>
      </c>
      <c r="AZ29" s="3">
        <f t="shared" si="44"/>
        <v>53.177389776108917</v>
      </c>
      <c r="BA29" s="4">
        <f t="shared" si="7"/>
        <v>-1.4773897761088719</v>
      </c>
      <c r="BB29" s="4">
        <f t="shared" si="74"/>
        <v>0.98329955437552963</v>
      </c>
      <c r="BC29" s="13"/>
      <c r="BD29" s="43">
        <v>46176.611111111109</v>
      </c>
      <c r="BE29" s="42">
        <v>229.01400000000001</v>
      </c>
      <c r="BF29" s="42">
        <v>232.54900000000001</v>
      </c>
      <c r="BG29" s="42">
        <v>1400.8</v>
      </c>
      <c r="BH29" s="21">
        <f t="shared" si="45"/>
        <v>38.758166666666668</v>
      </c>
      <c r="BI29" s="21">
        <f t="shared" si="46"/>
        <v>39.962117371831191</v>
      </c>
      <c r="BJ29" s="3">
        <f t="shared" si="8"/>
        <v>-1.2039507051645231</v>
      </c>
      <c r="BK29" s="3">
        <f t="shared" si="47"/>
        <v>239.77270423098716</v>
      </c>
      <c r="BL29" s="3">
        <f t="shared" si="48"/>
        <v>38.799999999999955</v>
      </c>
      <c r="BM29" s="3">
        <f t="shared" si="49"/>
        <v>39.390659093414008</v>
      </c>
      <c r="BN29" s="4">
        <f t="shared" si="9"/>
        <v>-0.59065909341405387</v>
      </c>
      <c r="BO29" s="4">
        <f t="shared" si="75"/>
        <v>0.98479890259687208</v>
      </c>
      <c r="BP29" s="13"/>
      <c r="BQ29" s="43">
        <v>46176.611111111109</v>
      </c>
      <c r="BR29" s="42">
        <v>225.029</v>
      </c>
      <c r="BS29" s="42">
        <v>229.41900000000001</v>
      </c>
      <c r="BT29" s="42">
        <v>1392.4</v>
      </c>
      <c r="BU29" s="21">
        <f t="shared" si="50"/>
        <v>38.236499999999999</v>
      </c>
      <c r="BV29" s="21">
        <f t="shared" si="51"/>
        <v>39.962117371831191</v>
      </c>
      <c r="BW29" s="3">
        <f t="shared" si="10"/>
        <v>-1.7256173718311913</v>
      </c>
      <c r="BX29" s="3">
        <f t="shared" si="52"/>
        <v>239.77270423098716</v>
      </c>
      <c r="BY29" s="3">
        <f t="shared" si="53"/>
        <v>38.100000000000136</v>
      </c>
      <c r="BZ29" s="3">
        <f t="shared" si="54"/>
        <v>39.390659093414008</v>
      </c>
      <c r="CA29" s="4">
        <f t="shared" si="11"/>
        <v>-1.290659093413872</v>
      </c>
      <c r="CB29" s="4">
        <f t="shared" si="76"/>
        <v>0.9808647060618344</v>
      </c>
      <c r="CC29" s="13"/>
      <c r="CD29" s="43">
        <v>46176.611111111109</v>
      </c>
      <c r="CE29" s="42">
        <v>225.12899999999999</v>
      </c>
      <c r="CF29" s="42">
        <v>229.078</v>
      </c>
      <c r="CG29" s="42">
        <v>1389.4</v>
      </c>
      <c r="CH29" s="21">
        <f t="shared" si="55"/>
        <v>38.179666666666662</v>
      </c>
      <c r="CI29" s="21">
        <f t="shared" si="56"/>
        <v>39.962117371831191</v>
      </c>
      <c r="CJ29" s="3">
        <f t="shared" si="12"/>
        <v>-1.7824507051645284</v>
      </c>
      <c r="CK29" s="3">
        <f t="shared" si="57"/>
        <v>239.77270423098716</v>
      </c>
      <c r="CL29" s="3">
        <f t="shared" si="58"/>
        <v>38.100000000000136</v>
      </c>
      <c r="CM29" s="3">
        <f t="shared" si="59"/>
        <v>39.390659093414008</v>
      </c>
      <c r="CN29" s="4">
        <f t="shared" si="13"/>
        <v>-1.290659093413872</v>
      </c>
      <c r="CO29" s="4">
        <f t="shared" si="77"/>
        <v>0.9827613302019399</v>
      </c>
      <c r="CP29" s="13"/>
      <c r="CQ29" s="43">
        <v>46176.611111111109</v>
      </c>
      <c r="CR29" s="42">
        <v>226.19399999999999</v>
      </c>
      <c r="CS29" s="42">
        <v>232.93299999999999</v>
      </c>
      <c r="CT29" s="42">
        <v>1399.5</v>
      </c>
      <c r="CU29" s="21">
        <f t="shared" si="60"/>
        <v>38.822166666666661</v>
      </c>
      <c r="CV29" s="21">
        <f t="shared" si="61"/>
        <v>39.962117371831191</v>
      </c>
      <c r="CW29" s="3">
        <f t="shared" si="14"/>
        <v>-1.1399507051645301</v>
      </c>
      <c r="CX29" s="3">
        <f t="shared" si="62"/>
        <v>239.77270423098716</v>
      </c>
      <c r="CY29" s="3">
        <f t="shared" si="63"/>
        <v>38.299999999999955</v>
      </c>
      <c r="CZ29" s="3">
        <f t="shared" si="64"/>
        <v>39.390659093414008</v>
      </c>
      <c r="DA29" s="4">
        <f t="shared" si="15"/>
        <v>-1.0906590934140539</v>
      </c>
      <c r="DB29" s="4">
        <f t="shared" si="78"/>
        <v>0.97106893398530902</v>
      </c>
      <c r="DC29" s="13"/>
      <c r="DD29" s="43">
        <v>46176.611111111109</v>
      </c>
      <c r="DE29" s="42">
        <v>213.83500000000001</v>
      </c>
      <c r="DF29" s="42">
        <v>217.047</v>
      </c>
      <c r="DG29" s="42">
        <v>1324</v>
      </c>
      <c r="DH29" s="21">
        <f t="shared" si="65"/>
        <v>36.174499999999995</v>
      </c>
      <c r="DI29" s="21">
        <f t="shared" si="66"/>
        <v>38.019005242742168</v>
      </c>
      <c r="DJ29" s="3">
        <f t="shared" si="16"/>
        <v>-1.8445052427421729</v>
      </c>
      <c r="DK29" s="3">
        <f t="shared" si="67"/>
        <v>228.11403145645298</v>
      </c>
      <c r="DL29" s="3">
        <f t="shared" si="68"/>
        <v>36.200000000000045</v>
      </c>
      <c r="DM29" s="3">
        <f t="shared" si="69"/>
        <v>37.475333467770959</v>
      </c>
      <c r="DN29" s="4">
        <f t="shared" si="17"/>
        <v>-1.2753334677709134</v>
      </c>
      <c r="DO29" s="4">
        <f t="shared" si="79"/>
        <v>0.98520136191700425</v>
      </c>
      <c r="DP29" s="13"/>
      <c r="DQ29" s="11"/>
      <c r="DR29" s="55">
        <f t="shared" si="70"/>
        <v>46176.611111111109</v>
      </c>
      <c r="DS29" s="5">
        <f t="shared" si="18"/>
        <v>397.55666666666662</v>
      </c>
      <c r="DT29" s="5">
        <f t="shared" si="19"/>
        <v>413.66290853795545</v>
      </c>
      <c r="DU29" s="6">
        <f t="shared" si="20"/>
        <v>-16.10624187128883</v>
      </c>
      <c r="DV29" s="5">
        <f t="shared" si="21"/>
        <v>2481.9774512277322</v>
      </c>
      <c r="DW29" s="5">
        <f t="shared" si="22"/>
        <v>397.00000000000023</v>
      </c>
      <c r="DX29" s="5">
        <f t="shared" si="23"/>
        <v>407.74752894586265</v>
      </c>
      <c r="DY29" s="6">
        <f t="shared" si="24"/>
        <v>-10.747528945862427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46176.604166666664</v>
      </c>
      <c r="B30" s="39">
        <v>933</v>
      </c>
      <c r="C30" s="38">
        <v>49.36</v>
      </c>
      <c r="D30" s="12"/>
      <c r="E30" s="42">
        <v>312.28100000000001</v>
      </c>
      <c r="F30" s="42">
        <v>317.54399999999998</v>
      </c>
      <c r="G30" s="42">
        <v>1821.4</v>
      </c>
      <c r="H30" s="21">
        <f t="shared" si="25"/>
        <v>52.923999999999992</v>
      </c>
      <c r="I30" s="3">
        <f t="shared" si="26"/>
        <v>55.435961828836255</v>
      </c>
      <c r="J30" s="3">
        <f t="shared" si="0"/>
        <v>-2.5119618288362631</v>
      </c>
      <c r="K30" s="3">
        <f t="shared" si="27"/>
        <v>332.61577097301756</v>
      </c>
      <c r="L30" s="3">
        <f t="shared" si="28"/>
        <v>50.5</v>
      </c>
      <c r="M30" s="3">
        <f t="shared" si="29"/>
        <v>54.643227574683898</v>
      </c>
      <c r="N30" s="4">
        <f t="shared" si="1"/>
        <v>-4.1432275746838982</v>
      </c>
      <c r="O30" s="4">
        <f t="shared" si="71"/>
        <v>0.98342591892777076</v>
      </c>
      <c r="P30" s="13"/>
      <c r="Q30" s="43">
        <v>46176.604166666664</v>
      </c>
      <c r="R30" s="42">
        <v>315.37099999999998</v>
      </c>
      <c r="S30" s="42">
        <v>320.76</v>
      </c>
      <c r="T30" s="42">
        <v>1839.1</v>
      </c>
      <c r="U30" s="21">
        <f t="shared" si="30"/>
        <v>53.459999999999994</v>
      </c>
      <c r="V30" s="3">
        <f t="shared" si="31"/>
        <v>55.435961828836255</v>
      </c>
      <c r="W30" s="3">
        <f t="shared" si="2"/>
        <v>-1.9759618288362617</v>
      </c>
      <c r="X30" s="3">
        <f t="shared" si="32"/>
        <v>332.61577097301756</v>
      </c>
      <c r="Y30" s="3">
        <f t="shared" si="33"/>
        <v>53.899999999999864</v>
      </c>
      <c r="Z30" s="3">
        <f t="shared" si="34"/>
        <v>54.643227574683898</v>
      </c>
      <c r="AA30" s="4">
        <f t="shared" si="3"/>
        <v>-0.74322757468403466</v>
      </c>
      <c r="AB30" s="4">
        <f t="shared" si="72"/>
        <v>0.98319927671779517</v>
      </c>
      <c r="AC30" s="13"/>
      <c r="AD30" s="43">
        <v>46176.604166666664</v>
      </c>
      <c r="AE30" s="42">
        <v>308.80399999999997</v>
      </c>
      <c r="AF30" s="42">
        <v>317.44299999999998</v>
      </c>
      <c r="AG30" s="42">
        <v>1801.3</v>
      </c>
      <c r="AH30" s="21">
        <f t="shared" si="35"/>
        <v>52.907166666666662</v>
      </c>
      <c r="AI30" s="21">
        <f t="shared" si="36"/>
        <v>55.435961828836255</v>
      </c>
      <c r="AJ30" s="3">
        <f t="shared" si="4"/>
        <v>-2.5287951621695939</v>
      </c>
      <c r="AK30" s="3">
        <f t="shared" si="37"/>
        <v>332.61577097301756</v>
      </c>
      <c r="AL30" s="3">
        <f t="shared" si="38"/>
        <v>51.399999999999864</v>
      </c>
      <c r="AM30" s="3">
        <f t="shared" si="39"/>
        <v>54.643227574683898</v>
      </c>
      <c r="AN30" s="4">
        <f t="shared" si="5"/>
        <v>-3.2432275746840347</v>
      </c>
      <c r="AO30" s="4">
        <f t="shared" si="73"/>
        <v>0.97278566545805067</v>
      </c>
      <c r="AP30" s="13"/>
      <c r="AQ30" s="43">
        <v>46176.604166666664</v>
      </c>
      <c r="AR30" s="42">
        <v>312.38900000000001</v>
      </c>
      <c r="AS30" s="42">
        <v>317.791</v>
      </c>
      <c r="AT30" s="42">
        <v>1830.1</v>
      </c>
      <c r="AU30" s="21">
        <f t="shared" si="40"/>
        <v>52.965166666666661</v>
      </c>
      <c r="AV30" s="21">
        <f t="shared" si="41"/>
        <v>55.435961828836255</v>
      </c>
      <c r="AW30" s="3">
        <f t="shared" si="6"/>
        <v>-2.4707951621695941</v>
      </c>
      <c r="AX30" s="3">
        <f t="shared" si="42"/>
        <v>332.61577097301756</v>
      </c>
      <c r="AY30" s="3">
        <f t="shared" si="43"/>
        <v>52</v>
      </c>
      <c r="AZ30" s="3">
        <f t="shared" si="44"/>
        <v>54.643227574683898</v>
      </c>
      <c r="BA30" s="4">
        <f t="shared" si="7"/>
        <v>-2.6432275746838982</v>
      </c>
      <c r="BB30" s="4">
        <f t="shared" si="74"/>
        <v>0.98300140658483093</v>
      </c>
      <c r="BC30" s="13"/>
      <c r="BD30" s="43">
        <v>46176.604166666664</v>
      </c>
      <c r="BE30" s="42">
        <v>234.53299999999999</v>
      </c>
      <c r="BF30" s="42">
        <v>238.17699999999999</v>
      </c>
      <c r="BG30" s="42">
        <v>1362</v>
      </c>
      <c r="BH30" s="21">
        <f t="shared" si="45"/>
        <v>39.696166666666663</v>
      </c>
      <c r="BI30" s="21">
        <f t="shared" si="46"/>
        <v>41.063675428767596</v>
      </c>
      <c r="BJ30" s="3">
        <f t="shared" si="8"/>
        <v>-1.3675087621009325</v>
      </c>
      <c r="BK30" s="3">
        <f t="shared" si="47"/>
        <v>246.38205257260557</v>
      </c>
      <c r="BL30" s="3">
        <f t="shared" si="48"/>
        <v>39.5</v>
      </c>
      <c r="BM30" s="3">
        <f t="shared" si="49"/>
        <v>40.476464870136219</v>
      </c>
      <c r="BN30" s="4">
        <f t="shared" si="9"/>
        <v>-0.97646487013621908</v>
      </c>
      <c r="BO30" s="4">
        <f t="shared" si="75"/>
        <v>0.98470045386414307</v>
      </c>
      <c r="BP30" s="13"/>
      <c r="BQ30" s="43">
        <v>46176.604166666664</v>
      </c>
      <c r="BR30" s="42">
        <v>229.96100000000001</v>
      </c>
      <c r="BS30" s="42">
        <v>234.42699999999999</v>
      </c>
      <c r="BT30" s="42">
        <v>1354.3</v>
      </c>
      <c r="BU30" s="21">
        <f t="shared" si="50"/>
        <v>39.071166666666663</v>
      </c>
      <c r="BV30" s="21">
        <f t="shared" si="51"/>
        <v>41.063675428767596</v>
      </c>
      <c r="BW30" s="3">
        <f t="shared" si="10"/>
        <v>-1.9925087621009325</v>
      </c>
      <c r="BX30" s="3">
        <f t="shared" si="52"/>
        <v>246.38205257260557</v>
      </c>
      <c r="BY30" s="3">
        <f t="shared" si="53"/>
        <v>38.899999999999864</v>
      </c>
      <c r="BZ30" s="3">
        <f t="shared" si="54"/>
        <v>40.476464870136219</v>
      </c>
      <c r="CA30" s="4">
        <f t="shared" si="11"/>
        <v>-1.5764648701363555</v>
      </c>
      <c r="CB30" s="4">
        <f t="shared" si="76"/>
        <v>0.98094929338344139</v>
      </c>
      <c r="CC30" s="13"/>
      <c r="CD30" s="43">
        <v>46176.604166666664</v>
      </c>
      <c r="CE30" s="42">
        <v>230.56399999999999</v>
      </c>
      <c r="CF30" s="42">
        <v>234.93199999999999</v>
      </c>
      <c r="CG30" s="42">
        <v>1351.3</v>
      </c>
      <c r="CH30" s="21">
        <f t="shared" si="55"/>
        <v>39.155333333333331</v>
      </c>
      <c r="CI30" s="21">
        <f t="shared" si="56"/>
        <v>41.063675428767596</v>
      </c>
      <c r="CJ30" s="3">
        <f t="shared" si="12"/>
        <v>-1.9083420954342643</v>
      </c>
      <c r="CK30" s="3">
        <f t="shared" si="57"/>
        <v>246.38205257260557</v>
      </c>
      <c r="CL30" s="3">
        <f t="shared" si="58"/>
        <v>38.899999999999864</v>
      </c>
      <c r="CM30" s="3">
        <f t="shared" si="59"/>
        <v>40.476464870136219</v>
      </c>
      <c r="CN30" s="4">
        <f t="shared" si="13"/>
        <v>-1.5764648701363555</v>
      </c>
      <c r="CO30" s="4">
        <f t="shared" si="77"/>
        <v>0.98140738596700328</v>
      </c>
      <c r="CP30" s="13"/>
      <c r="CQ30" s="43">
        <v>46176.604166666664</v>
      </c>
      <c r="CR30" s="42">
        <v>230.577</v>
      </c>
      <c r="CS30" s="42">
        <v>237.46899999999999</v>
      </c>
      <c r="CT30" s="42">
        <v>1361.2</v>
      </c>
      <c r="CU30" s="21">
        <f t="shared" si="60"/>
        <v>39.578166666666661</v>
      </c>
      <c r="CV30" s="21">
        <f t="shared" si="61"/>
        <v>41.063675428767596</v>
      </c>
      <c r="CW30" s="3">
        <f t="shared" si="14"/>
        <v>-1.4855087621009346</v>
      </c>
      <c r="CX30" s="3">
        <f t="shared" si="62"/>
        <v>246.38205257260557</v>
      </c>
      <c r="CY30" s="3">
        <f t="shared" si="63"/>
        <v>39</v>
      </c>
      <c r="CZ30" s="3">
        <f t="shared" si="64"/>
        <v>40.476464870136219</v>
      </c>
      <c r="DA30" s="4">
        <f t="shared" si="15"/>
        <v>-1.4764648701362191</v>
      </c>
      <c r="DB30" s="4">
        <f t="shared" si="78"/>
        <v>0.9709772644008271</v>
      </c>
      <c r="DC30" s="13"/>
      <c r="DD30" s="43">
        <v>46176.604166666664</v>
      </c>
      <c r="DE30" s="42">
        <v>217.75299999999999</v>
      </c>
      <c r="DF30" s="42">
        <v>221.06899999999999</v>
      </c>
      <c r="DG30" s="42">
        <v>1287.8</v>
      </c>
      <c r="DH30" s="21">
        <f t="shared" si="65"/>
        <v>36.844833333333327</v>
      </c>
      <c r="DI30" s="21">
        <f t="shared" si="66"/>
        <v>39.067001302414681</v>
      </c>
      <c r="DJ30" s="3">
        <f t="shared" si="16"/>
        <v>-2.2221679690813545</v>
      </c>
      <c r="DK30" s="3">
        <f t="shared" si="67"/>
        <v>234.40200781448809</v>
      </c>
      <c r="DL30" s="3">
        <f t="shared" si="68"/>
        <v>36.799999999999955</v>
      </c>
      <c r="DM30" s="3">
        <f t="shared" si="69"/>
        <v>38.508343183790153</v>
      </c>
      <c r="DN30" s="4">
        <f t="shared" si="17"/>
        <v>-1.7083431837901983</v>
      </c>
      <c r="DO30" s="4">
        <f t="shared" si="79"/>
        <v>0.98500015832161003</v>
      </c>
      <c r="DP30" s="13"/>
      <c r="DQ30" s="11"/>
      <c r="DR30" s="55">
        <f t="shared" si="70"/>
        <v>46176.604166666664</v>
      </c>
      <c r="DS30" s="5">
        <f t="shared" si="18"/>
        <v>406.60199999999998</v>
      </c>
      <c r="DT30" s="5">
        <f t="shared" si="19"/>
        <v>425.06555033283013</v>
      </c>
      <c r="DU30" s="6">
        <f t="shared" si="20"/>
        <v>-18.463550332830152</v>
      </c>
      <c r="DV30" s="5">
        <f t="shared" si="21"/>
        <v>2550.3933019969804</v>
      </c>
      <c r="DW30" s="5">
        <f t="shared" si="22"/>
        <v>400.89999999999941</v>
      </c>
      <c r="DX30" s="5">
        <f t="shared" si="23"/>
        <v>418.98711296307062</v>
      </c>
      <c r="DY30" s="6">
        <f t="shared" si="24"/>
        <v>-18.087112963071206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46176.597222222219</v>
      </c>
      <c r="B31" s="39">
        <v>961</v>
      </c>
      <c r="C31" s="38">
        <v>48.5</v>
      </c>
      <c r="D31" s="12"/>
      <c r="E31" s="42">
        <v>319.40199999999999</v>
      </c>
      <c r="F31" s="42">
        <v>324.92599999999999</v>
      </c>
      <c r="G31" s="42">
        <v>1770.9</v>
      </c>
      <c r="H31" s="21">
        <f t="shared" si="25"/>
        <v>54.154333333333327</v>
      </c>
      <c r="I31" s="3">
        <f t="shared" si="26"/>
        <v>57.28752419923574</v>
      </c>
      <c r="J31" s="3">
        <f t="shared" si="0"/>
        <v>-3.1331908659024137</v>
      </c>
      <c r="K31" s="3">
        <f t="shared" si="27"/>
        <v>343.72514519541443</v>
      </c>
      <c r="L31" s="3">
        <f t="shared" si="28"/>
        <v>53.200000000000045</v>
      </c>
      <c r="M31" s="3">
        <f t="shared" si="29"/>
        <v>56.468312603186668</v>
      </c>
      <c r="N31" s="4">
        <f t="shared" si="1"/>
        <v>-3.2683126031866223</v>
      </c>
      <c r="O31" s="4">
        <f t="shared" si="71"/>
        <v>0.98299920597305235</v>
      </c>
      <c r="P31" s="13"/>
      <c r="Q31" s="43">
        <v>46176.597222222219</v>
      </c>
      <c r="R31" s="42">
        <v>322.19600000000003</v>
      </c>
      <c r="S31" s="42">
        <v>327.83499999999998</v>
      </c>
      <c r="T31" s="42">
        <v>1785.2</v>
      </c>
      <c r="U31" s="21">
        <f t="shared" si="30"/>
        <v>54.639166666666661</v>
      </c>
      <c r="V31" s="3">
        <f t="shared" si="31"/>
        <v>57.28752419923574</v>
      </c>
      <c r="W31" s="3">
        <f t="shared" si="2"/>
        <v>-2.6483575325690794</v>
      </c>
      <c r="X31" s="3">
        <f t="shared" si="32"/>
        <v>343.72514519541443</v>
      </c>
      <c r="Y31" s="3">
        <f t="shared" si="33"/>
        <v>56.600000000000136</v>
      </c>
      <c r="Z31" s="3">
        <f t="shared" si="34"/>
        <v>56.468312603186668</v>
      </c>
      <c r="AA31" s="4">
        <f t="shared" si="3"/>
        <v>0.13168739681346864</v>
      </c>
      <c r="AB31" s="4">
        <f t="shared" si="72"/>
        <v>0.98279927402504319</v>
      </c>
      <c r="AC31" s="13"/>
      <c r="AD31" s="43">
        <v>46176.597222222219</v>
      </c>
      <c r="AE31" s="42">
        <v>315.77199999999999</v>
      </c>
      <c r="AF31" s="42">
        <v>324.88200000000001</v>
      </c>
      <c r="AG31" s="42">
        <v>1749.9</v>
      </c>
      <c r="AH31" s="21">
        <f t="shared" si="35"/>
        <v>54.146999999999998</v>
      </c>
      <c r="AI31" s="21">
        <f t="shared" si="36"/>
        <v>57.28752419923574</v>
      </c>
      <c r="AJ31" s="3">
        <f t="shared" si="4"/>
        <v>-3.1405241992357418</v>
      </c>
      <c r="AK31" s="3">
        <f t="shared" si="37"/>
        <v>343.72514519541443</v>
      </c>
      <c r="AL31" s="3">
        <f t="shared" si="38"/>
        <v>53.400000000000091</v>
      </c>
      <c r="AM31" s="3">
        <f t="shared" si="39"/>
        <v>56.468312603186668</v>
      </c>
      <c r="AN31" s="4">
        <f t="shared" si="5"/>
        <v>-3.0683126031865768</v>
      </c>
      <c r="AO31" s="4">
        <f t="shared" si="73"/>
        <v>0.97195904974729286</v>
      </c>
      <c r="AP31" s="13"/>
      <c r="AQ31" s="43">
        <v>46176.597222222219</v>
      </c>
      <c r="AR31" s="42">
        <v>319.036</v>
      </c>
      <c r="AS31" s="42">
        <v>324.65300000000002</v>
      </c>
      <c r="AT31" s="42">
        <v>1778.1</v>
      </c>
      <c r="AU31" s="21">
        <f t="shared" si="40"/>
        <v>54.108833333333337</v>
      </c>
      <c r="AV31" s="21">
        <f t="shared" si="41"/>
        <v>57.28752419923574</v>
      </c>
      <c r="AW31" s="3">
        <f t="shared" si="6"/>
        <v>-3.1786908659024036</v>
      </c>
      <c r="AX31" s="3">
        <f t="shared" si="42"/>
        <v>343.72514519541443</v>
      </c>
      <c r="AY31" s="3">
        <f t="shared" si="43"/>
        <v>53.899999999999864</v>
      </c>
      <c r="AZ31" s="3">
        <f t="shared" si="44"/>
        <v>56.468312603186668</v>
      </c>
      <c r="BA31" s="4">
        <f t="shared" si="7"/>
        <v>-2.5683126031868042</v>
      </c>
      <c r="BB31" s="4">
        <f t="shared" si="74"/>
        <v>0.98269845034544567</v>
      </c>
      <c r="BC31" s="13"/>
      <c r="BD31" s="43">
        <v>46176.597222222219</v>
      </c>
      <c r="BE31" s="42">
        <v>240.35499999999999</v>
      </c>
      <c r="BF31" s="42">
        <v>244.16399999999999</v>
      </c>
      <c r="BG31" s="42">
        <v>1322.5</v>
      </c>
      <c r="BH31" s="21">
        <f t="shared" si="45"/>
        <v>40.693999999999996</v>
      </c>
      <c r="BI31" s="21">
        <f t="shared" si="46"/>
        <v>42.43520311054499</v>
      </c>
      <c r="BJ31" s="3">
        <f t="shared" si="8"/>
        <v>-1.7412031105449941</v>
      </c>
      <c r="BK31" s="3">
        <f t="shared" si="47"/>
        <v>254.61121866326997</v>
      </c>
      <c r="BL31" s="3">
        <f t="shared" si="48"/>
        <v>40.099999999999909</v>
      </c>
      <c r="BM31" s="3">
        <f t="shared" si="49"/>
        <v>41.828379706064197</v>
      </c>
      <c r="BN31" s="4">
        <f t="shared" si="9"/>
        <v>-1.7283797060642883</v>
      </c>
      <c r="BO31" s="4">
        <f t="shared" si="75"/>
        <v>0.98439982962271266</v>
      </c>
      <c r="BP31" s="13"/>
      <c r="BQ31" s="43">
        <v>46176.597222222219</v>
      </c>
      <c r="BR31" s="42">
        <v>235.93600000000001</v>
      </c>
      <c r="BS31" s="42">
        <v>240.36600000000001</v>
      </c>
      <c r="BT31" s="42">
        <v>1315.4</v>
      </c>
      <c r="BU31" s="21">
        <f t="shared" si="50"/>
        <v>40.061</v>
      </c>
      <c r="BV31" s="21">
        <f t="shared" si="51"/>
        <v>42.43520311054499</v>
      </c>
      <c r="BW31" s="3">
        <f t="shared" si="10"/>
        <v>-2.3742031105449897</v>
      </c>
      <c r="BX31" s="3">
        <f t="shared" si="52"/>
        <v>254.61121866326997</v>
      </c>
      <c r="BY31" s="3">
        <f t="shared" si="53"/>
        <v>39.300000000000182</v>
      </c>
      <c r="BZ31" s="3">
        <f t="shared" si="54"/>
        <v>41.828379706064197</v>
      </c>
      <c r="CA31" s="4">
        <f t="shared" si="11"/>
        <v>-2.5283797060640154</v>
      </c>
      <c r="CB31" s="4">
        <f t="shared" si="76"/>
        <v>0.98156977276320279</v>
      </c>
      <c r="CC31" s="13"/>
      <c r="CD31" s="43">
        <v>46176.597222222219</v>
      </c>
      <c r="CE31" s="42">
        <v>236.32</v>
      </c>
      <c r="CF31" s="42">
        <v>241.369</v>
      </c>
      <c r="CG31" s="42">
        <v>1312.4</v>
      </c>
      <c r="CH31" s="21">
        <f t="shared" si="55"/>
        <v>40.228166666666667</v>
      </c>
      <c r="CI31" s="21">
        <f t="shared" si="56"/>
        <v>42.43520311054499</v>
      </c>
      <c r="CJ31" s="3">
        <f t="shared" si="12"/>
        <v>-2.207036443878323</v>
      </c>
      <c r="CK31" s="3">
        <f t="shared" si="57"/>
        <v>254.61121866326997</v>
      </c>
      <c r="CL31" s="3">
        <f t="shared" si="58"/>
        <v>39.400000000000091</v>
      </c>
      <c r="CM31" s="3">
        <f t="shared" si="59"/>
        <v>41.828379706064197</v>
      </c>
      <c r="CN31" s="4">
        <f t="shared" si="13"/>
        <v>-2.4283797060641064</v>
      </c>
      <c r="CO31" s="4">
        <f t="shared" si="77"/>
        <v>0.97908182078063044</v>
      </c>
      <c r="CP31" s="13"/>
      <c r="CQ31" s="43">
        <v>46176.597222222219</v>
      </c>
      <c r="CR31" s="42">
        <v>236.80500000000001</v>
      </c>
      <c r="CS31" s="42">
        <v>243.72399999999999</v>
      </c>
      <c r="CT31" s="42">
        <v>1322.2</v>
      </c>
      <c r="CU31" s="21">
        <f t="shared" si="60"/>
        <v>40.620666666666665</v>
      </c>
      <c r="CV31" s="21">
        <f t="shared" si="61"/>
        <v>42.43520311054499</v>
      </c>
      <c r="CW31" s="3">
        <f t="shared" si="14"/>
        <v>-1.8145364438783247</v>
      </c>
      <c r="CX31" s="3">
        <f t="shared" si="62"/>
        <v>254.61121866326997</v>
      </c>
      <c r="CY31" s="3">
        <f t="shared" si="63"/>
        <v>39.5</v>
      </c>
      <c r="CZ31" s="3">
        <f t="shared" si="64"/>
        <v>41.828379706064197</v>
      </c>
      <c r="DA31" s="4">
        <f t="shared" si="15"/>
        <v>-2.3283797060641973</v>
      </c>
      <c r="DB31" s="4">
        <f t="shared" si="78"/>
        <v>0.97161133084964968</v>
      </c>
      <c r="DC31" s="13"/>
      <c r="DD31" s="43">
        <v>46176.597222222219</v>
      </c>
      <c r="DE31" s="42">
        <v>223.96899999999999</v>
      </c>
      <c r="DF31" s="42">
        <v>227.44900000000001</v>
      </c>
      <c r="DG31" s="42">
        <v>1251</v>
      </c>
      <c r="DH31" s="21">
        <f t="shared" si="65"/>
        <v>37.908166666666666</v>
      </c>
      <c r="DI31" s="21">
        <f t="shared" si="66"/>
        <v>40.371840023518494</v>
      </c>
      <c r="DJ31" s="3">
        <f t="shared" si="16"/>
        <v>-2.4636733568518281</v>
      </c>
      <c r="DK31" s="3">
        <f t="shared" si="67"/>
        <v>242.23104014111095</v>
      </c>
      <c r="DL31" s="3">
        <f t="shared" si="68"/>
        <v>38</v>
      </c>
      <c r="DM31" s="3">
        <f t="shared" si="69"/>
        <v>39.794522711182182</v>
      </c>
      <c r="DN31" s="4">
        <f t="shared" si="17"/>
        <v>-1.7945227111821822</v>
      </c>
      <c r="DO31" s="4">
        <f t="shared" si="79"/>
        <v>0.98469986678332277</v>
      </c>
      <c r="DP31" s="13"/>
      <c r="DQ31" s="11"/>
      <c r="DR31" s="55">
        <f t="shared" si="70"/>
        <v>46176.597222222219</v>
      </c>
      <c r="DS31" s="5">
        <f t="shared" si="18"/>
        <v>416.56133333333327</v>
      </c>
      <c r="DT31" s="5">
        <f t="shared" si="19"/>
        <v>439.26274926264142</v>
      </c>
      <c r="DU31" s="6">
        <f t="shared" si="20"/>
        <v>-22.701415929308155</v>
      </c>
      <c r="DV31" s="5">
        <f t="shared" si="21"/>
        <v>2635.5764955758486</v>
      </c>
      <c r="DW31" s="5">
        <f t="shared" si="22"/>
        <v>413.40000000000032</v>
      </c>
      <c r="DX31" s="5">
        <f t="shared" si="23"/>
        <v>432.98129194818563</v>
      </c>
      <c r="DY31" s="6">
        <f t="shared" si="24"/>
        <v>-19.58129194818531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46176.590277777781</v>
      </c>
      <c r="B32" s="39">
        <v>977</v>
      </c>
      <c r="C32" s="38">
        <v>48.22</v>
      </c>
      <c r="D32" s="12"/>
      <c r="E32" s="42">
        <v>324.54500000000002</v>
      </c>
      <c r="F32" s="42">
        <v>330.166</v>
      </c>
      <c r="G32" s="42">
        <v>1717.7</v>
      </c>
      <c r="H32" s="21">
        <f t="shared" si="25"/>
        <v>55.027666666666661</v>
      </c>
      <c r="I32" s="3">
        <f t="shared" si="26"/>
        <v>58.303514498387123</v>
      </c>
      <c r="J32" s="3">
        <f t="shared" si="0"/>
        <v>-3.275847831720462</v>
      </c>
      <c r="K32" s="3">
        <f t="shared" si="27"/>
        <v>349.82108699032273</v>
      </c>
      <c r="L32" s="3">
        <f t="shared" si="28"/>
        <v>55.799999999999955</v>
      </c>
      <c r="M32" s="3">
        <f t="shared" si="29"/>
        <v>57.469774241060186</v>
      </c>
      <c r="N32" s="4">
        <f t="shared" si="1"/>
        <v>-1.6697742410602316</v>
      </c>
      <c r="O32" s="4">
        <f t="shared" si="71"/>
        <v>0.98297523064155612</v>
      </c>
      <c r="P32" s="13"/>
      <c r="Q32" s="43">
        <v>46176.590277777781</v>
      </c>
      <c r="R32" s="42">
        <v>328.30599999999998</v>
      </c>
      <c r="S32" s="42">
        <v>334.12</v>
      </c>
      <c r="T32" s="42">
        <v>1728.6</v>
      </c>
      <c r="U32" s="21">
        <f t="shared" si="30"/>
        <v>55.686666666666667</v>
      </c>
      <c r="V32" s="3">
        <f t="shared" si="31"/>
        <v>58.303514498387123</v>
      </c>
      <c r="W32" s="3">
        <f t="shared" si="2"/>
        <v>-2.616847831720456</v>
      </c>
      <c r="X32" s="3">
        <f t="shared" si="32"/>
        <v>349.82108699032273</v>
      </c>
      <c r="Y32" s="3">
        <f t="shared" si="33"/>
        <v>52.699999999999818</v>
      </c>
      <c r="Z32" s="3">
        <f t="shared" si="34"/>
        <v>57.469774241060186</v>
      </c>
      <c r="AA32" s="4">
        <f t="shared" si="3"/>
        <v>-4.7697742410603681</v>
      </c>
      <c r="AB32" s="4">
        <f t="shared" si="72"/>
        <v>0.98259906620375903</v>
      </c>
      <c r="AC32" s="13"/>
      <c r="AD32" s="43">
        <v>46176.590277777781</v>
      </c>
      <c r="AE32" s="42">
        <v>321.68299999999999</v>
      </c>
      <c r="AF32" s="42">
        <v>330.68799999999999</v>
      </c>
      <c r="AG32" s="42">
        <v>1696.5</v>
      </c>
      <c r="AH32" s="21">
        <f t="shared" si="35"/>
        <v>55.114666666666665</v>
      </c>
      <c r="AI32" s="21">
        <f t="shared" si="36"/>
        <v>58.303514498387123</v>
      </c>
      <c r="AJ32" s="3">
        <f t="shared" si="4"/>
        <v>-3.1888478317204587</v>
      </c>
      <c r="AK32" s="3">
        <f t="shared" si="37"/>
        <v>349.82108699032273</v>
      </c>
      <c r="AL32" s="3">
        <f t="shared" si="38"/>
        <v>53.900000000000091</v>
      </c>
      <c r="AM32" s="3">
        <f t="shared" si="39"/>
        <v>57.469774241060186</v>
      </c>
      <c r="AN32" s="4">
        <f t="shared" si="5"/>
        <v>-3.5697742410600952</v>
      </c>
      <c r="AO32" s="4">
        <f t="shared" si="73"/>
        <v>0.97276889394232635</v>
      </c>
      <c r="AP32" s="13"/>
      <c r="AQ32" s="43">
        <v>46176.590277777781</v>
      </c>
      <c r="AR32" s="42">
        <v>324.83600000000001</v>
      </c>
      <c r="AS32" s="42">
        <v>330.55500000000001</v>
      </c>
      <c r="AT32" s="42">
        <v>1724.2</v>
      </c>
      <c r="AU32" s="21">
        <f t="shared" si="40"/>
        <v>55.092500000000001</v>
      </c>
      <c r="AV32" s="21">
        <f t="shared" si="41"/>
        <v>58.303514498387123</v>
      </c>
      <c r="AW32" s="3">
        <f t="shared" si="6"/>
        <v>-3.2110144983871223</v>
      </c>
      <c r="AX32" s="3">
        <f t="shared" si="42"/>
        <v>349.82108699032273</v>
      </c>
      <c r="AY32" s="3">
        <f t="shared" si="43"/>
        <v>54.400000000000091</v>
      </c>
      <c r="AZ32" s="3">
        <f t="shared" si="44"/>
        <v>57.469774241060186</v>
      </c>
      <c r="BA32" s="4">
        <f t="shared" si="7"/>
        <v>-3.0697742410600952</v>
      </c>
      <c r="BB32" s="4">
        <f t="shared" si="74"/>
        <v>0.98269879445175545</v>
      </c>
      <c r="BC32" s="13"/>
      <c r="BD32" s="43">
        <v>46176.590277777781</v>
      </c>
      <c r="BE32" s="42">
        <v>244.71799999999999</v>
      </c>
      <c r="BF32" s="42">
        <v>248.68299999999999</v>
      </c>
      <c r="BG32" s="42">
        <v>1282.4000000000001</v>
      </c>
      <c r="BH32" s="21">
        <f t="shared" si="45"/>
        <v>41.447166666666661</v>
      </c>
      <c r="BI32" s="21">
        <f t="shared" si="46"/>
        <v>43.187788517323796</v>
      </c>
      <c r="BJ32" s="3">
        <f t="shared" si="8"/>
        <v>-1.7406218506571349</v>
      </c>
      <c r="BK32" s="3">
        <f t="shared" si="47"/>
        <v>259.1267311039428</v>
      </c>
      <c r="BL32" s="3">
        <f t="shared" si="48"/>
        <v>40.900000000000091</v>
      </c>
      <c r="BM32" s="3">
        <f t="shared" si="49"/>
        <v>42.570203141526065</v>
      </c>
      <c r="BN32" s="4">
        <f t="shared" si="9"/>
        <v>-1.6702031415259739</v>
      </c>
      <c r="BO32" s="4">
        <f t="shared" si="75"/>
        <v>0.98405600704511365</v>
      </c>
      <c r="BP32" s="13"/>
      <c r="BQ32" s="43">
        <v>46176.590277777781</v>
      </c>
      <c r="BR32" s="42">
        <v>240.31100000000001</v>
      </c>
      <c r="BS32" s="42">
        <v>244.82300000000001</v>
      </c>
      <c r="BT32" s="42">
        <v>1276.0999999999999</v>
      </c>
      <c r="BU32" s="21">
        <f t="shared" si="50"/>
        <v>40.80383333333333</v>
      </c>
      <c r="BV32" s="21">
        <f t="shared" si="51"/>
        <v>43.187788517323796</v>
      </c>
      <c r="BW32" s="3">
        <f t="shared" si="10"/>
        <v>-2.3839551839904658</v>
      </c>
      <c r="BX32" s="3">
        <f t="shared" si="52"/>
        <v>259.1267311039428</v>
      </c>
      <c r="BY32" s="3">
        <f t="shared" si="53"/>
        <v>40.199999999999818</v>
      </c>
      <c r="BZ32" s="3">
        <f t="shared" si="54"/>
        <v>42.570203141526065</v>
      </c>
      <c r="CA32" s="4">
        <f t="shared" si="11"/>
        <v>-2.3702031415262468</v>
      </c>
      <c r="CB32" s="4">
        <f t="shared" si="76"/>
        <v>0.98157035899404876</v>
      </c>
      <c r="CC32" s="13"/>
      <c r="CD32" s="43">
        <v>46176.590277777781</v>
      </c>
      <c r="CE32" s="42">
        <v>241.054</v>
      </c>
      <c r="CF32" s="42">
        <v>245.60400000000001</v>
      </c>
      <c r="CG32" s="42">
        <v>1273</v>
      </c>
      <c r="CH32" s="21">
        <f t="shared" si="55"/>
        <v>40.933999999999997</v>
      </c>
      <c r="CI32" s="21">
        <f t="shared" si="56"/>
        <v>43.187788517323796</v>
      </c>
      <c r="CJ32" s="3">
        <f t="shared" si="12"/>
        <v>-2.2537885173237981</v>
      </c>
      <c r="CK32" s="3">
        <f t="shared" si="57"/>
        <v>259.1267311039428</v>
      </c>
      <c r="CL32" s="3">
        <f t="shared" si="58"/>
        <v>40.200000000000045</v>
      </c>
      <c r="CM32" s="3">
        <f t="shared" si="59"/>
        <v>42.570203141526065</v>
      </c>
      <c r="CN32" s="4">
        <f t="shared" si="13"/>
        <v>-2.3702031415260194</v>
      </c>
      <c r="CO32" s="4">
        <f t="shared" si="77"/>
        <v>0.98147424309050335</v>
      </c>
      <c r="CP32" s="13"/>
      <c r="CQ32" s="43">
        <v>46176.590277777781</v>
      </c>
      <c r="CR32" s="42">
        <v>242.22399999999999</v>
      </c>
      <c r="CS32" s="42">
        <v>249.083</v>
      </c>
      <c r="CT32" s="42">
        <v>1282.7</v>
      </c>
      <c r="CU32" s="21">
        <f t="shared" si="60"/>
        <v>41.513833333333331</v>
      </c>
      <c r="CV32" s="21">
        <f t="shared" si="61"/>
        <v>43.187788517323796</v>
      </c>
      <c r="CW32" s="3">
        <f t="shared" si="14"/>
        <v>-1.6739551839904649</v>
      </c>
      <c r="CX32" s="3">
        <f t="shared" si="62"/>
        <v>259.1267311039428</v>
      </c>
      <c r="CY32" s="3">
        <f t="shared" si="63"/>
        <v>41.100000000000136</v>
      </c>
      <c r="CZ32" s="3">
        <f t="shared" si="64"/>
        <v>42.570203141526065</v>
      </c>
      <c r="DA32" s="4">
        <f t="shared" si="15"/>
        <v>-1.4702031415259285</v>
      </c>
      <c r="DB32" s="4">
        <f t="shared" si="78"/>
        <v>0.97246299426295646</v>
      </c>
      <c r="DC32" s="13"/>
      <c r="DD32" s="43">
        <v>46176.590277777781</v>
      </c>
      <c r="DE32" s="42">
        <v>228.119</v>
      </c>
      <c r="DF32" s="42">
        <v>231.73400000000001</v>
      </c>
      <c r="DG32" s="42">
        <v>1213</v>
      </c>
      <c r="DH32" s="21">
        <f t="shared" si="65"/>
        <v>38.62233333333333</v>
      </c>
      <c r="DI32" s="21">
        <f t="shared" si="66"/>
        <v>41.087831827949344</v>
      </c>
      <c r="DJ32" s="3">
        <f t="shared" si="16"/>
        <v>-2.4654984946160141</v>
      </c>
      <c r="DK32" s="3">
        <f t="shared" si="67"/>
        <v>246.52699096769601</v>
      </c>
      <c r="DL32" s="3">
        <f t="shared" si="68"/>
        <v>38</v>
      </c>
      <c r="DM32" s="3">
        <f t="shared" si="69"/>
        <v>40.50027583280967</v>
      </c>
      <c r="DN32" s="4">
        <f t="shared" si="17"/>
        <v>-2.5002758328096704</v>
      </c>
      <c r="DO32" s="4">
        <f t="shared" si="79"/>
        <v>0.98440021749074369</v>
      </c>
      <c r="DP32" s="13"/>
      <c r="DQ32" s="11"/>
      <c r="DR32" s="55">
        <f t="shared" si="70"/>
        <v>46176.590277777781</v>
      </c>
      <c r="DS32" s="5">
        <f t="shared" si="18"/>
        <v>424.24266666666665</v>
      </c>
      <c r="DT32" s="5">
        <f t="shared" si="19"/>
        <v>447.05304389079299</v>
      </c>
      <c r="DU32" s="6">
        <f t="shared" si="20"/>
        <v>-22.810377224126341</v>
      </c>
      <c r="DV32" s="5">
        <f t="shared" si="21"/>
        <v>2682.3182633447582</v>
      </c>
      <c r="DW32" s="5">
        <f t="shared" si="22"/>
        <v>417.20000000000005</v>
      </c>
      <c r="DX32" s="5">
        <f t="shared" si="23"/>
        <v>440.66018536315471</v>
      </c>
      <c r="DY32" s="6">
        <f t="shared" si="24"/>
        <v>-23.460185363154665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46176.583333333336</v>
      </c>
      <c r="B33" s="39">
        <v>995</v>
      </c>
      <c r="C33" s="38">
        <v>48.5</v>
      </c>
      <c r="D33" s="12"/>
      <c r="E33" s="42">
        <v>330.315</v>
      </c>
      <c r="F33" s="42">
        <v>336.06200000000001</v>
      </c>
      <c r="G33" s="42">
        <v>1661.9</v>
      </c>
      <c r="H33" s="21">
        <f t="shared" si="25"/>
        <v>56.010333333333335</v>
      </c>
      <c r="I33" s="3">
        <f t="shared" si="26"/>
        <v>59.314346075171244</v>
      </c>
      <c r="J33" s="3">
        <f t="shared" si="0"/>
        <v>-3.3040127418379086</v>
      </c>
      <c r="K33" s="3">
        <f t="shared" si="27"/>
        <v>355.88607645102746</v>
      </c>
      <c r="L33" s="3">
        <f t="shared" si="28"/>
        <v>53.700000000000045</v>
      </c>
      <c r="M33" s="3">
        <f t="shared" si="29"/>
        <v>58.466150926296294</v>
      </c>
      <c r="N33" s="4">
        <f t="shared" si="1"/>
        <v>-4.7661509262962483</v>
      </c>
      <c r="O33" s="4">
        <f t="shared" si="71"/>
        <v>0.9828989888770524</v>
      </c>
      <c r="P33" s="13"/>
      <c r="Q33" s="43">
        <v>46176.583333333336</v>
      </c>
      <c r="R33" s="42">
        <v>333.77499999999998</v>
      </c>
      <c r="S33" s="42">
        <v>340.08</v>
      </c>
      <c r="T33" s="42">
        <v>1675.9</v>
      </c>
      <c r="U33" s="21">
        <f t="shared" si="30"/>
        <v>56.679999999999993</v>
      </c>
      <c r="V33" s="3">
        <f t="shared" si="31"/>
        <v>59.314346075171244</v>
      </c>
      <c r="W33" s="3">
        <f t="shared" si="2"/>
        <v>-2.6343460751712513</v>
      </c>
      <c r="X33" s="3">
        <f t="shared" si="32"/>
        <v>355.88607645102746</v>
      </c>
      <c r="Y33" s="3">
        <f t="shared" si="33"/>
        <v>55</v>
      </c>
      <c r="Z33" s="3">
        <f t="shared" si="34"/>
        <v>58.466150926296294</v>
      </c>
      <c r="AA33" s="4">
        <f t="shared" si="3"/>
        <v>-3.4661509262962937</v>
      </c>
      <c r="AB33" s="4">
        <f t="shared" si="72"/>
        <v>0.98146024464831805</v>
      </c>
      <c r="AC33" s="13"/>
      <c r="AD33" s="43">
        <v>46176.583333333336</v>
      </c>
      <c r="AE33" s="42">
        <v>328.03199999999998</v>
      </c>
      <c r="AF33" s="42">
        <v>337.44600000000003</v>
      </c>
      <c r="AG33" s="42">
        <v>1642.6</v>
      </c>
      <c r="AH33" s="21">
        <f t="shared" si="35"/>
        <v>56.241</v>
      </c>
      <c r="AI33" s="21">
        <f t="shared" si="36"/>
        <v>59.314346075171244</v>
      </c>
      <c r="AJ33" s="3">
        <f t="shared" si="4"/>
        <v>-3.0733460751712443</v>
      </c>
      <c r="AK33" s="3">
        <f t="shared" si="37"/>
        <v>355.88607645102746</v>
      </c>
      <c r="AL33" s="3">
        <f t="shared" si="38"/>
        <v>54.599999999999909</v>
      </c>
      <c r="AM33" s="3">
        <f t="shared" si="39"/>
        <v>58.466150926296294</v>
      </c>
      <c r="AN33" s="4">
        <f t="shared" si="5"/>
        <v>-3.8661509262963847</v>
      </c>
      <c r="AO33" s="4">
        <f t="shared" si="73"/>
        <v>0.97210220301914962</v>
      </c>
      <c r="AP33" s="13"/>
      <c r="AQ33" s="43">
        <v>46176.583333333336</v>
      </c>
      <c r="AR33" s="42">
        <v>330.94200000000001</v>
      </c>
      <c r="AS33" s="42">
        <v>336.76799999999997</v>
      </c>
      <c r="AT33" s="42">
        <v>1669.8</v>
      </c>
      <c r="AU33" s="21">
        <f t="shared" si="40"/>
        <v>56.127999999999993</v>
      </c>
      <c r="AV33" s="21">
        <f t="shared" si="41"/>
        <v>59.314346075171244</v>
      </c>
      <c r="AW33" s="3">
        <f t="shared" si="6"/>
        <v>-3.1863460751712509</v>
      </c>
      <c r="AX33" s="3">
        <f t="shared" si="42"/>
        <v>355.88607645102746</v>
      </c>
      <c r="AY33" s="3">
        <f t="shared" si="43"/>
        <v>55.299999999999955</v>
      </c>
      <c r="AZ33" s="3">
        <f t="shared" si="44"/>
        <v>58.466150926296294</v>
      </c>
      <c r="BA33" s="4">
        <f t="shared" si="7"/>
        <v>-3.1661509262963392</v>
      </c>
      <c r="BB33" s="4">
        <f t="shared" si="74"/>
        <v>0.98270025655644255</v>
      </c>
      <c r="BC33" s="13"/>
      <c r="BD33" s="43">
        <v>46176.583333333336</v>
      </c>
      <c r="BE33" s="42">
        <v>248.411</v>
      </c>
      <c r="BF33" s="42">
        <v>252.399</v>
      </c>
      <c r="BG33" s="42">
        <v>1241.5</v>
      </c>
      <c r="BH33" s="21">
        <f t="shared" si="45"/>
        <v>42.066499999999998</v>
      </c>
      <c r="BI33" s="21">
        <f t="shared" si="46"/>
        <v>43.93655264827499</v>
      </c>
      <c r="BJ33" s="3">
        <f t="shared" si="8"/>
        <v>-1.8700526482749922</v>
      </c>
      <c r="BK33" s="3">
        <f t="shared" si="47"/>
        <v>263.61931588964995</v>
      </c>
      <c r="BL33" s="3">
        <f t="shared" si="48"/>
        <v>41.5</v>
      </c>
      <c r="BM33" s="3">
        <f t="shared" si="49"/>
        <v>43.308259945404657</v>
      </c>
      <c r="BN33" s="4">
        <f t="shared" si="9"/>
        <v>-1.8082599454046573</v>
      </c>
      <c r="BO33" s="4">
        <f t="shared" si="75"/>
        <v>0.9841996204422363</v>
      </c>
      <c r="BP33" s="13"/>
      <c r="BQ33" s="43">
        <v>46176.583333333336</v>
      </c>
      <c r="BR33" s="42">
        <v>244.137</v>
      </c>
      <c r="BS33" s="42">
        <v>248.83799999999999</v>
      </c>
      <c r="BT33" s="42">
        <v>1235.9000000000001</v>
      </c>
      <c r="BU33" s="21">
        <f t="shared" si="50"/>
        <v>41.472999999999999</v>
      </c>
      <c r="BV33" s="21">
        <f t="shared" si="51"/>
        <v>43.93655264827499</v>
      </c>
      <c r="BW33" s="3">
        <f t="shared" si="10"/>
        <v>-2.463552648274991</v>
      </c>
      <c r="BX33" s="3">
        <f t="shared" si="52"/>
        <v>263.61931588964995</v>
      </c>
      <c r="BY33" s="3">
        <f t="shared" si="53"/>
        <v>40.800000000000182</v>
      </c>
      <c r="BZ33" s="3">
        <f t="shared" si="54"/>
        <v>43.308259945404657</v>
      </c>
      <c r="CA33" s="4">
        <f t="shared" si="11"/>
        <v>-2.5082599454044754</v>
      </c>
      <c r="CB33" s="4">
        <f t="shared" si="76"/>
        <v>0.98110819087116918</v>
      </c>
      <c r="CC33" s="13"/>
      <c r="CD33" s="43">
        <v>46176.583333333336</v>
      </c>
      <c r="CE33" s="42">
        <v>244.52500000000001</v>
      </c>
      <c r="CF33" s="42">
        <v>249.458</v>
      </c>
      <c r="CG33" s="42">
        <v>1232.8</v>
      </c>
      <c r="CH33" s="21">
        <f t="shared" si="55"/>
        <v>41.576333333333331</v>
      </c>
      <c r="CI33" s="21">
        <f t="shared" si="56"/>
        <v>43.93655264827499</v>
      </c>
      <c r="CJ33" s="3">
        <f t="shared" si="12"/>
        <v>-2.3602193149416593</v>
      </c>
      <c r="CK33" s="3">
        <f t="shared" si="57"/>
        <v>263.61931588964995</v>
      </c>
      <c r="CL33" s="3">
        <f t="shared" si="58"/>
        <v>42</v>
      </c>
      <c r="CM33" s="3">
        <f t="shared" si="59"/>
        <v>43.308259945404657</v>
      </c>
      <c r="CN33" s="4">
        <f t="shared" si="13"/>
        <v>-1.3082599454046573</v>
      </c>
      <c r="CO33" s="4">
        <f t="shared" si="77"/>
        <v>0.98022512807767237</v>
      </c>
      <c r="CP33" s="13"/>
      <c r="CQ33" s="43">
        <v>46176.583333333336</v>
      </c>
      <c r="CR33" s="42">
        <v>246.072</v>
      </c>
      <c r="CS33" s="42">
        <v>253.43899999999999</v>
      </c>
      <c r="CT33" s="42">
        <v>1241.5999999999999</v>
      </c>
      <c r="CU33" s="21">
        <f t="shared" si="60"/>
        <v>42.23983333333333</v>
      </c>
      <c r="CV33" s="21">
        <f t="shared" si="61"/>
        <v>43.93655264827499</v>
      </c>
      <c r="CW33" s="3">
        <f t="shared" si="14"/>
        <v>-1.6967193149416602</v>
      </c>
      <c r="CX33" s="3">
        <f t="shared" si="62"/>
        <v>263.61931588964995</v>
      </c>
      <c r="CY33" s="3">
        <f t="shared" si="63"/>
        <v>41.199999999999818</v>
      </c>
      <c r="CZ33" s="3">
        <f t="shared" si="64"/>
        <v>43.308259945404657</v>
      </c>
      <c r="DA33" s="4">
        <f t="shared" si="15"/>
        <v>-2.1082599454048392</v>
      </c>
      <c r="DB33" s="4">
        <f t="shared" si="78"/>
        <v>0.97093186131574072</v>
      </c>
      <c r="DC33" s="13"/>
      <c r="DD33" s="43">
        <v>46176.583333333336</v>
      </c>
      <c r="DE33" s="42">
        <v>231.53299999999999</v>
      </c>
      <c r="DF33" s="42">
        <v>235.178</v>
      </c>
      <c r="DG33" s="42">
        <v>1175</v>
      </c>
      <c r="DH33" s="21">
        <f t="shared" si="65"/>
        <v>39.196333333333328</v>
      </c>
      <c r="DI33" s="21">
        <f t="shared" si="66"/>
        <v>41.800188161707496</v>
      </c>
      <c r="DJ33" s="3">
        <f t="shared" si="16"/>
        <v>-2.6038548283741676</v>
      </c>
      <c r="DK33" s="3">
        <f t="shared" si="67"/>
        <v>250.801128970245</v>
      </c>
      <c r="DL33" s="3">
        <f t="shared" si="68"/>
        <v>38.900000000000091</v>
      </c>
      <c r="DM33" s="3">
        <f t="shared" si="69"/>
        <v>41.20244547099508</v>
      </c>
      <c r="DN33" s="4">
        <f t="shared" si="17"/>
        <v>-2.3024454709949893</v>
      </c>
      <c r="DO33" s="4">
        <f t="shared" si="79"/>
        <v>0.98450110129348833</v>
      </c>
      <c r="DP33" s="13"/>
      <c r="DQ33" s="11"/>
      <c r="DR33" s="55">
        <f t="shared" si="70"/>
        <v>46176.583333333336</v>
      </c>
      <c r="DS33" s="5">
        <f t="shared" si="18"/>
        <v>431.61133333333328</v>
      </c>
      <c r="DT33" s="5">
        <f t="shared" si="19"/>
        <v>454.80378305549243</v>
      </c>
      <c r="DU33" s="6">
        <f t="shared" si="20"/>
        <v>-23.192449722159154</v>
      </c>
      <c r="DV33" s="5">
        <f t="shared" si="21"/>
        <v>2728.8226983329546</v>
      </c>
      <c r="DW33" s="5">
        <f t="shared" si="22"/>
        <v>423</v>
      </c>
      <c r="DX33" s="5">
        <f t="shared" si="23"/>
        <v>448.30008895779883</v>
      </c>
      <c r="DY33" s="6">
        <f t="shared" si="24"/>
        <v>-25.300088957798835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46176.576388888891</v>
      </c>
      <c r="B34" s="39">
        <v>1008</v>
      </c>
      <c r="C34" s="38">
        <v>48.5</v>
      </c>
      <c r="D34" s="12"/>
      <c r="E34" s="42">
        <v>0</v>
      </c>
      <c r="F34" s="42">
        <v>337.80099999999999</v>
      </c>
      <c r="G34" s="42">
        <v>1608.2</v>
      </c>
      <c r="H34" s="21">
        <f t="shared" si="25"/>
        <v>56.300166666666662</v>
      </c>
      <c r="I34" s="3">
        <f t="shared" si="26"/>
        <v>60.08930738067599</v>
      </c>
      <c r="J34" s="3">
        <f t="shared" si="0"/>
        <v>-3.7891407140093278</v>
      </c>
      <c r="K34" s="3">
        <f t="shared" si="27"/>
        <v>360.53584428405594</v>
      </c>
      <c r="L34" s="3">
        <f t="shared" si="28"/>
        <v>55.700000000000045</v>
      </c>
      <c r="M34" s="3">
        <f t="shared" si="29"/>
        <v>59.230030285132322</v>
      </c>
      <c r="N34" s="4">
        <f t="shared" si="1"/>
        <v>-3.5300302851322769</v>
      </c>
      <c r="O34" s="4"/>
      <c r="P34" s="13"/>
      <c r="Q34" s="43">
        <v>46176.576388888891</v>
      </c>
      <c r="R34" s="42">
        <v>336.13799999999998</v>
      </c>
      <c r="S34" s="42">
        <v>342.28800000000001</v>
      </c>
      <c r="T34" s="42">
        <v>1620.9</v>
      </c>
      <c r="U34" s="21">
        <f t="shared" si="30"/>
        <v>57.048000000000002</v>
      </c>
      <c r="V34" s="3">
        <f t="shared" si="31"/>
        <v>60.08930738067599</v>
      </c>
      <c r="W34" s="3">
        <f t="shared" si="2"/>
        <v>-3.0413073806759883</v>
      </c>
      <c r="X34" s="3">
        <f t="shared" si="32"/>
        <v>360.53584428405594</v>
      </c>
      <c r="Y34" s="3">
        <f t="shared" si="33"/>
        <v>57.200000000000045</v>
      </c>
      <c r="Z34" s="3">
        <f t="shared" si="34"/>
        <v>59.230030285132322</v>
      </c>
      <c r="AA34" s="4">
        <f t="shared" si="3"/>
        <v>-2.0300302851322769</v>
      </c>
      <c r="AB34" s="4">
        <f t="shared" si="72"/>
        <v>0.98203267423923701</v>
      </c>
      <c r="AC34" s="13"/>
      <c r="AD34" s="43">
        <v>46176.576388888891</v>
      </c>
      <c r="AE34" s="42">
        <v>329.279</v>
      </c>
      <c r="AF34" s="42">
        <v>339.15899999999999</v>
      </c>
      <c r="AG34" s="42">
        <v>1588</v>
      </c>
      <c r="AH34" s="21">
        <f t="shared" si="35"/>
        <v>56.526499999999999</v>
      </c>
      <c r="AI34" s="21">
        <f t="shared" si="36"/>
        <v>60.08930738067599</v>
      </c>
      <c r="AJ34" s="3">
        <f t="shared" si="4"/>
        <v>-3.5628073806759915</v>
      </c>
      <c r="AK34" s="3">
        <f t="shared" si="37"/>
        <v>360.53584428405594</v>
      </c>
      <c r="AL34" s="3">
        <f t="shared" si="38"/>
        <v>55.200000000000045</v>
      </c>
      <c r="AM34" s="3">
        <f t="shared" si="39"/>
        <v>59.230030285132322</v>
      </c>
      <c r="AN34" s="4">
        <f t="shared" si="5"/>
        <v>-4.0300302851322769</v>
      </c>
      <c r="AO34" s="4">
        <f t="shared" si="73"/>
        <v>0.97086912038306517</v>
      </c>
      <c r="AP34" s="13"/>
      <c r="AQ34" s="43">
        <v>46176.576388888891</v>
      </c>
      <c r="AR34" s="42">
        <v>333.81</v>
      </c>
      <c r="AS34" s="42">
        <v>339.75599999999997</v>
      </c>
      <c r="AT34" s="42">
        <v>1614.5</v>
      </c>
      <c r="AU34" s="21">
        <f t="shared" si="40"/>
        <v>56.625999999999991</v>
      </c>
      <c r="AV34" s="21">
        <f t="shared" si="41"/>
        <v>60.08930738067599</v>
      </c>
      <c r="AW34" s="3">
        <f t="shared" si="6"/>
        <v>-3.4633073806759995</v>
      </c>
      <c r="AX34" s="3">
        <f t="shared" si="42"/>
        <v>360.53584428405594</v>
      </c>
      <c r="AY34" s="3">
        <f t="shared" si="43"/>
        <v>56</v>
      </c>
      <c r="AZ34" s="3">
        <f t="shared" si="44"/>
        <v>59.230030285132322</v>
      </c>
      <c r="BA34" s="4">
        <f t="shared" si="7"/>
        <v>-3.2300302851323224</v>
      </c>
      <c r="BB34" s="4">
        <f t="shared" si="74"/>
        <v>0.9824992053120476</v>
      </c>
      <c r="BC34" s="13"/>
      <c r="BD34" s="43">
        <v>46176.576388888891</v>
      </c>
      <c r="BE34" s="42">
        <v>250.40100000000001</v>
      </c>
      <c r="BF34" s="42">
        <v>254.47300000000001</v>
      </c>
      <c r="BG34" s="42">
        <v>1200</v>
      </c>
      <c r="BH34" s="21">
        <f t="shared" si="45"/>
        <v>42.412166666666664</v>
      </c>
      <c r="BI34" s="21">
        <f t="shared" si="46"/>
        <v>44.510598059759992</v>
      </c>
      <c r="BJ34" s="3">
        <f t="shared" si="8"/>
        <v>-2.0984313930933283</v>
      </c>
      <c r="BK34" s="3">
        <f t="shared" si="47"/>
        <v>267.06358835855997</v>
      </c>
      <c r="BL34" s="3">
        <f t="shared" si="48"/>
        <v>41.900000000000091</v>
      </c>
      <c r="BM34" s="3">
        <f t="shared" si="49"/>
        <v>43.874096507505428</v>
      </c>
      <c r="BN34" s="4">
        <f t="shared" si="9"/>
        <v>-1.9740965075053367</v>
      </c>
      <c r="BO34" s="4">
        <f t="shared" si="75"/>
        <v>0.98399830237392572</v>
      </c>
      <c r="BP34" s="13"/>
      <c r="BQ34" s="43">
        <v>46176.576388888891</v>
      </c>
      <c r="BR34" s="42">
        <v>246.74100000000001</v>
      </c>
      <c r="BS34" s="42">
        <v>251.63200000000001</v>
      </c>
      <c r="BT34" s="42">
        <v>1195.0999999999999</v>
      </c>
      <c r="BU34" s="21">
        <f t="shared" si="50"/>
        <v>41.938666666666663</v>
      </c>
      <c r="BV34" s="21">
        <f t="shared" si="51"/>
        <v>44.510598059759992</v>
      </c>
      <c r="BW34" s="3">
        <f t="shared" si="10"/>
        <v>-2.5719313930933296</v>
      </c>
      <c r="BX34" s="3">
        <f t="shared" si="52"/>
        <v>267.06358835855997</v>
      </c>
      <c r="BY34" s="3">
        <f t="shared" si="53"/>
        <v>41.899999999999864</v>
      </c>
      <c r="BZ34" s="3">
        <f t="shared" si="54"/>
        <v>43.874096507505428</v>
      </c>
      <c r="CA34" s="4">
        <f t="shared" si="11"/>
        <v>-1.9740965075055641</v>
      </c>
      <c r="CB34" s="4">
        <f t="shared" si="76"/>
        <v>0.9805628854835633</v>
      </c>
      <c r="CC34" s="13"/>
      <c r="CD34" s="43">
        <v>46176.576388888891</v>
      </c>
      <c r="CE34" s="42">
        <v>246.273</v>
      </c>
      <c r="CF34" s="42">
        <v>251.41</v>
      </c>
      <c r="CG34" s="42">
        <v>1190.8</v>
      </c>
      <c r="CH34" s="21">
        <f t="shared" si="55"/>
        <v>41.901666666666664</v>
      </c>
      <c r="CI34" s="21">
        <f t="shared" si="56"/>
        <v>44.510598059759992</v>
      </c>
      <c r="CJ34" s="3">
        <f t="shared" si="12"/>
        <v>-2.6089313930933287</v>
      </c>
      <c r="CK34" s="3">
        <f t="shared" si="57"/>
        <v>267.06358835855997</v>
      </c>
      <c r="CL34" s="3">
        <f t="shared" si="58"/>
        <v>40.700000000000045</v>
      </c>
      <c r="CM34" s="3">
        <f t="shared" si="59"/>
        <v>43.874096507505428</v>
      </c>
      <c r="CN34" s="4">
        <f t="shared" si="13"/>
        <v>-3.1740965075053822</v>
      </c>
      <c r="CO34" s="4">
        <f t="shared" si="77"/>
        <v>0.97956724076210178</v>
      </c>
      <c r="CP34" s="13"/>
      <c r="CQ34" s="43">
        <v>46176.576388888891</v>
      </c>
      <c r="CR34" s="42">
        <v>247.51400000000001</v>
      </c>
      <c r="CS34" s="42">
        <v>254.8</v>
      </c>
      <c r="CT34" s="42">
        <v>1200.4000000000001</v>
      </c>
      <c r="CU34" s="21">
        <f t="shared" si="60"/>
        <v>42.466666666666669</v>
      </c>
      <c r="CV34" s="21">
        <f t="shared" si="61"/>
        <v>44.510598059759992</v>
      </c>
      <c r="CW34" s="3">
        <f t="shared" si="14"/>
        <v>-2.0439313930933238</v>
      </c>
      <c r="CX34" s="3">
        <f t="shared" si="62"/>
        <v>267.06358835855997</v>
      </c>
      <c r="CY34" s="3">
        <f t="shared" si="63"/>
        <v>41.300000000000182</v>
      </c>
      <c r="CZ34" s="3">
        <f t="shared" si="64"/>
        <v>43.874096507505428</v>
      </c>
      <c r="DA34" s="4">
        <f t="shared" si="15"/>
        <v>-2.5740965075052458</v>
      </c>
      <c r="DB34" s="4">
        <f t="shared" si="78"/>
        <v>0.97140502354788072</v>
      </c>
      <c r="DC34" s="13"/>
      <c r="DD34" s="43">
        <v>46176.576388888891</v>
      </c>
      <c r="DE34" s="42">
        <v>234.28800000000001</v>
      </c>
      <c r="DF34" s="42">
        <v>238.001</v>
      </c>
      <c r="DG34" s="42">
        <v>1136.0999999999999</v>
      </c>
      <c r="DH34" s="21">
        <f t="shared" si="65"/>
        <v>39.666833333333329</v>
      </c>
      <c r="DI34" s="21">
        <f t="shared" si="66"/>
        <v>42.346321273367991</v>
      </c>
      <c r="DJ34" s="3">
        <f t="shared" si="16"/>
        <v>-2.6794879400346616</v>
      </c>
      <c r="DK34" s="3">
        <f t="shared" si="67"/>
        <v>254.07792764020797</v>
      </c>
      <c r="DL34" s="3">
        <f t="shared" si="68"/>
        <v>39.199999999999818</v>
      </c>
      <c r="DM34" s="3">
        <f t="shared" si="69"/>
        <v>41.740768879158828</v>
      </c>
      <c r="DN34" s="4">
        <f t="shared" si="17"/>
        <v>-2.5407688791590104</v>
      </c>
      <c r="DO34" s="4">
        <f t="shared" si="79"/>
        <v>0.98439922521333945</v>
      </c>
      <c r="DP34" s="13"/>
      <c r="DQ34" s="11"/>
      <c r="DR34" s="55">
        <f t="shared" si="70"/>
        <v>46176.576388888891</v>
      </c>
      <c r="DS34" s="5">
        <f t="shared" si="18"/>
        <v>434.88666666666666</v>
      </c>
      <c r="DT34" s="5">
        <f t="shared" si="19"/>
        <v>460.74594303511202</v>
      </c>
      <c r="DU34" s="6">
        <f t="shared" si="20"/>
        <v>-25.859276368445364</v>
      </c>
      <c r="DV34" s="5">
        <f t="shared" si="21"/>
        <v>2764.475658210672</v>
      </c>
      <c r="DW34" s="5">
        <f t="shared" si="22"/>
        <v>429.10000000000014</v>
      </c>
      <c r="DX34" s="5">
        <f t="shared" si="23"/>
        <v>454.15727604970988</v>
      </c>
      <c r="DY34" s="6">
        <f t="shared" si="24"/>
        <v>-25.057276049709742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46176.569444444445</v>
      </c>
      <c r="B35" s="39">
        <v>1019</v>
      </c>
      <c r="C35" s="38">
        <v>48.5</v>
      </c>
      <c r="D35" s="12"/>
      <c r="E35" s="42">
        <v>338.47800000000001</v>
      </c>
      <c r="F35" s="42">
        <v>344.40199999999999</v>
      </c>
      <c r="G35" s="42">
        <v>1552.5</v>
      </c>
      <c r="H35" s="21">
        <f t="shared" si="25"/>
        <v>57.400333333333329</v>
      </c>
      <c r="I35" s="3">
        <f t="shared" si="26"/>
        <v>60.745043869949228</v>
      </c>
      <c r="J35" s="3">
        <f t="shared" ref="J35:J66" si="80">H35-I35</f>
        <v>-3.3447105366158993</v>
      </c>
      <c r="K35" s="3">
        <f t="shared" si="27"/>
        <v>364.47026321969543</v>
      </c>
      <c r="L35" s="3">
        <f t="shared" si="28"/>
        <v>59</v>
      </c>
      <c r="M35" s="3">
        <f t="shared" si="29"/>
        <v>59.876389742608957</v>
      </c>
      <c r="N35" s="4">
        <f t="shared" ref="N35:N66" si="81">L35-M35</f>
        <v>-0.87638974260895708</v>
      </c>
      <c r="O35" s="4">
        <f t="shared" si="71"/>
        <v>0.98279917073652312</v>
      </c>
      <c r="P35" s="13"/>
      <c r="Q35" s="43">
        <v>46176.569444444445</v>
      </c>
      <c r="R35" s="42">
        <v>342.11</v>
      </c>
      <c r="S35" s="42">
        <v>348.16800000000001</v>
      </c>
      <c r="T35" s="42">
        <v>1563.7</v>
      </c>
      <c r="U35" s="21">
        <f t="shared" si="30"/>
        <v>58.027999999999999</v>
      </c>
      <c r="V35" s="3">
        <f t="shared" si="31"/>
        <v>60.745043869949228</v>
      </c>
      <c r="W35" s="3">
        <f t="shared" ref="W35:W66" si="82">U35-V35</f>
        <v>-2.7170438699492294</v>
      </c>
      <c r="X35" s="3">
        <f t="shared" si="32"/>
        <v>364.47026321969543</v>
      </c>
      <c r="Y35" s="3">
        <f t="shared" si="33"/>
        <v>56.299999999999955</v>
      </c>
      <c r="Z35" s="3">
        <f t="shared" si="34"/>
        <v>59.876389742608957</v>
      </c>
      <c r="AA35" s="4">
        <f t="shared" ref="AA35:AA66" si="83">Y35-Z35</f>
        <v>-3.5763897426090026</v>
      </c>
      <c r="AB35" s="4">
        <f t="shared" si="72"/>
        <v>0.98260035385216338</v>
      </c>
      <c r="AC35" s="13"/>
      <c r="AD35" s="43">
        <v>46176.569444444445</v>
      </c>
      <c r="AE35" s="42">
        <v>335.03199999999998</v>
      </c>
      <c r="AF35" s="42">
        <v>344.72500000000002</v>
      </c>
      <c r="AG35" s="42">
        <v>1532.8</v>
      </c>
      <c r="AH35" s="21">
        <f t="shared" si="35"/>
        <v>57.454166666666666</v>
      </c>
      <c r="AI35" s="21">
        <f t="shared" si="36"/>
        <v>60.745043869949228</v>
      </c>
      <c r="AJ35" s="3">
        <f t="shared" ref="AJ35:AJ66" si="84">AH35-AI35</f>
        <v>-3.2908772032825624</v>
      </c>
      <c r="AK35" s="3">
        <f t="shared" si="37"/>
        <v>364.47026321969543</v>
      </c>
      <c r="AL35" s="3">
        <f t="shared" si="38"/>
        <v>56</v>
      </c>
      <c r="AM35" s="3">
        <f t="shared" si="39"/>
        <v>59.876389742608957</v>
      </c>
      <c r="AN35" s="4">
        <f t="shared" ref="AN35:AN66" si="85">AL35-AM35</f>
        <v>-3.8763897426089571</v>
      </c>
      <c r="AO35" s="4">
        <f t="shared" si="73"/>
        <v>0.97188193487562535</v>
      </c>
      <c r="AP35" s="13"/>
      <c r="AQ35" s="43">
        <v>46176.569444444445</v>
      </c>
      <c r="AR35" s="42">
        <v>339.60199999999998</v>
      </c>
      <c r="AS35" s="42">
        <v>345.61599999999999</v>
      </c>
      <c r="AT35" s="42">
        <v>1558.5</v>
      </c>
      <c r="AU35" s="21">
        <f t="shared" si="40"/>
        <v>57.602666666666664</v>
      </c>
      <c r="AV35" s="21">
        <f t="shared" si="41"/>
        <v>60.745043869949228</v>
      </c>
      <c r="AW35" s="3">
        <f t="shared" ref="AW35:AW66" si="86">AU35-AV35</f>
        <v>-3.1423772032825639</v>
      </c>
      <c r="AX35" s="3">
        <f t="shared" si="42"/>
        <v>364.47026321969543</v>
      </c>
      <c r="AY35" s="3">
        <f t="shared" si="43"/>
        <v>57.400000000000091</v>
      </c>
      <c r="AZ35" s="3">
        <f t="shared" si="44"/>
        <v>59.876389742608957</v>
      </c>
      <c r="BA35" s="4">
        <f t="shared" ref="BA35:BA66" si="87">AY35-AZ35</f>
        <v>-2.4763897426088661</v>
      </c>
      <c r="BB35" s="4">
        <f t="shared" si="74"/>
        <v>0.98259918522290635</v>
      </c>
      <c r="BC35" s="13"/>
      <c r="BD35" s="43">
        <v>46176.569444444445</v>
      </c>
      <c r="BE35" s="42">
        <v>254.05</v>
      </c>
      <c r="BF35" s="42">
        <v>258.18099999999998</v>
      </c>
      <c r="BG35" s="42">
        <v>1158.0999999999999</v>
      </c>
      <c r="BH35" s="21">
        <f t="shared" si="45"/>
        <v>43.030166666666659</v>
      </c>
      <c r="BI35" s="21">
        <f t="shared" si="46"/>
        <v>44.996328792554984</v>
      </c>
      <c r="BJ35" s="3">
        <f t="shared" ref="BJ35:BJ66" si="88">BH35-BI35</f>
        <v>-1.9661621258883244</v>
      </c>
      <c r="BK35" s="3">
        <f t="shared" si="47"/>
        <v>269.97797275532992</v>
      </c>
      <c r="BL35" s="3">
        <f t="shared" si="48"/>
        <v>43</v>
      </c>
      <c r="BM35" s="3">
        <f t="shared" si="49"/>
        <v>44.35288129082145</v>
      </c>
      <c r="BN35" s="4">
        <f t="shared" ref="BN35:BN66" si="89">BL35-BM35</f>
        <v>-1.3528812908214505</v>
      </c>
      <c r="BO35" s="4">
        <f t="shared" si="75"/>
        <v>0.98399959718182217</v>
      </c>
      <c r="BP35" s="13"/>
      <c r="BQ35" s="43">
        <v>46176.569444444445</v>
      </c>
      <c r="BR35" s="42">
        <v>250.64699999999999</v>
      </c>
      <c r="BS35" s="42">
        <v>255.47499999999999</v>
      </c>
      <c r="BT35" s="42">
        <v>1153.2</v>
      </c>
      <c r="BU35" s="21">
        <f t="shared" si="50"/>
        <v>42.579166666666666</v>
      </c>
      <c r="BV35" s="21">
        <f t="shared" si="51"/>
        <v>44.996328792554984</v>
      </c>
      <c r="BW35" s="3">
        <f t="shared" ref="BW35:BW66" si="90">BU35-BV35</f>
        <v>-2.4171621258883178</v>
      </c>
      <c r="BX35" s="3">
        <f t="shared" si="52"/>
        <v>269.97797275532992</v>
      </c>
      <c r="BY35" s="3">
        <f t="shared" si="53"/>
        <v>41.799999999999955</v>
      </c>
      <c r="BZ35" s="3">
        <f t="shared" si="54"/>
        <v>44.35288129082145</v>
      </c>
      <c r="CA35" s="4">
        <f t="shared" ref="CA35:CA66" si="91" xml:space="preserve"> BY35-BZ35</f>
        <v>-2.552881290821496</v>
      </c>
      <c r="CB35" s="4">
        <f t="shared" si="76"/>
        <v>0.98110186906742336</v>
      </c>
      <c r="CC35" s="13"/>
      <c r="CD35" s="43">
        <v>46176.569444444445</v>
      </c>
      <c r="CE35" s="42">
        <v>249.72499999999999</v>
      </c>
      <c r="CF35" s="42">
        <v>255.00200000000001</v>
      </c>
      <c r="CG35" s="42">
        <v>1150.0999999999999</v>
      </c>
      <c r="CH35" s="21">
        <f t="shared" si="55"/>
        <v>42.50033333333333</v>
      </c>
      <c r="CI35" s="21">
        <f t="shared" si="56"/>
        <v>44.996328792554984</v>
      </c>
      <c r="CJ35" s="3">
        <f t="shared" ref="CJ35:CJ66" si="92">CH35-CI35</f>
        <v>-2.4959954592216533</v>
      </c>
      <c r="CK35" s="3">
        <f t="shared" si="57"/>
        <v>269.97797275532992</v>
      </c>
      <c r="CL35" s="3">
        <f t="shared" si="58"/>
        <v>41.799999999999955</v>
      </c>
      <c r="CM35" s="3">
        <f t="shared" si="59"/>
        <v>44.35288129082145</v>
      </c>
      <c r="CN35" s="4">
        <f t="shared" ref="CN35:CN66" si="93">CL35-CM35</f>
        <v>-2.552881290821496</v>
      </c>
      <c r="CO35" s="4">
        <f t="shared" si="77"/>
        <v>0.97930604465847326</v>
      </c>
      <c r="CP35" s="13"/>
      <c r="CQ35" s="43">
        <v>46176.569444444445</v>
      </c>
      <c r="CR35" s="42">
        <v>250.98400000000001</v>
      </c>
      <c r="CS35" s="42">
        <v>258.21800000000002</v>
      </c>
      <c r="CT35" s="42">
        <v>1159.0999999999999</v>
      </c>
      <c r="CU35" s="21">
        <f t="shared" si="60"/>
        <v>43.036333333333332</v>
      </c>
      <c r="CV35" s="21">
        <f t="shared" si="61"/>
        <v>44.996328792554984</v>
      </c>
      <c r="CW35" s="3">
        <f t="shared" ref="CW35:CW66" si="94">CU35-CV35</f>
        <v>-1.959995459221652</v>
      </c>
      <c r="CX35" s="3">
        <f t="shared" si="62"/>
        <v>269.97797275532992</v>
      </c>
      <c r="CY35" s="3">
        <f t="shared" si="63"/>
        <v>42</v>
      </c>
      <c r="CZ35" s="3">
        <f t="shared" si="64"/>
        <v>44.35288129082145</v>
      </c>
      <c r="DA35" s="4">
        <f t="shared" ref="DA35:DA66" si="95">CY35-CZ35</f>
        <v>-2.3528812908214505</v>
      </c>
      <c r="DB35" s="4">
        <f t="shared" si="78"/>
        <v>0.9719849119736037</v>
      </c>
      <c r="DC35" s="13"/>
      <c r="DD35" s="43">
        <v>46176.569444444445</v>
      </c>
      <c r="DE35" s="42">
        <v>237.91499999999999</v>
      </c>
      <c r="DF35" s="42">
        <v>241.71</v>
      </c>
      <c r="DG35" s="42">
        <v>1096.9000000000001</v>
      </c>
      <c r="DH35" s="21">
        <f t="shared" si="65"/>
        <v>40.284999999999997</v>
      </c>
      <c r="DI35" s="21">
        <f t="shared" si="66"/>
        <v>42.808433906311492</v>
      </c>
      <c r="DJ35" s="3">
        <f t="shared" ref="DJ35:DJ66" si="96">DH35-DI35</f>
        <v>-2.5234339063114959</v>
      </c>
      <c r="DK35" s="3">
        <f t="shared" si="67"/>
        <v>256.85060343786893</v>
      </c>
      <c r="DL35" s="3">
        <f t="shared" si="68"/>
        <v>39.600000000000136</v>
      </c>
      <c r="DM35" s="3">
        <f t="shared" si="69"/>
        <v>42.196273301451242</v>
      </c>
      <c r="DN35" s="4">
        <f t="shared" ref="DN35:DN66" si="97" xml:space="preserve"> DL35-DM35</f>
        <v>-2.5962733014511059</v>
      </c>
      <c r="DO35" s="4">
        <f t="shared" si="79"/>
        <v>0.98429936701005327</v>
      </c>
      <c r="DP35" s="13"/>
      <c r="DQ35" s="11"/>
      <c r="DR35" s="55">
        <f t="shared" si="70"/>
        <v>46176.569444444445</v>
      </c>
      <c r="DS35" s="5">
        <f t="shared" ref="DS35:DS66" si="98">H35+U35+AH35+AU35+BH35+BU35+CH35+CU35+DH35</f>
        <v>441.91616666666664</v>
      </c>
      <c r="DT35" s="5">
        <f t="shared" ref="DT35:DT66" si="99">I35+V35+AI35+AV35+BI35+BV35+CI35+CV35+DI35</f>
        <v>465.77392455632844</v>
      </c>
      <c r="DU35" s="6">
        <f t="shared" ref="DU35:DU66" si="100">DS35-DT35</f>
        <v>-23.857757889661798</v>
      </c>
      <c r="DV35" s="5">
        <f t="shared" ref="DV35:DV66" si="101">K35+X35+AK35+AX35+BK35+BX35+CK35+CX35+DK35</f>
        <v>2794.6435473379706</v>
      </c>
      <c r="DW35" s="5">
        <f t="shared" ref="DW35:DW66" si="102">L35+Y35+AL35+AY35+BL35+BY35+CL35+CY35+DL35</f>
        <v>436.90000000000009</v>
      </c>
      <c r="DX35" s="5">
        <f t="shared" ref="DX35:DX66" si="103">M35+Z35+AM35+AZ35+BM35+BZ35+CM35+CZ35+DM35</f>
        <v>459.11335743517293</v>
      </c>
      <c r="DY35" s="6">
        <f t="shared" ref="DY35:DY66" si="104">DW35-DX35</f>
        <v>-22.213357435172838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46176.5625</v>
      </c>
      <c r="B36" s="39">
        <v>1031</v>
      </c>
      <c r="C36" s="38">
        <v>48.5</v>
      </c>
      <c r="D36" s="12"/>
      <c r="E36" s="42">
        <v>340.60899999999998</v>
      </c>
      <c r="F36" s="42">
        <v>346.57</v>
      </c>
      <c r="G36" s="42">
        <v>1493.5</v>
      </c>
      <c r="H36" s="21">
        <f t="shared" si="25"/>
        <v>57.761666666666663</v>
      </c>
      <c r="I36" s="3">
        <f t="shared" si="26"/>
        <v>61.460392767338242</v>
      </c>
      <c r="J36" s="3">
        <f t="shared" si="80"/>
        <v>-3.6987261006715784</v>
      </c>
      <c r="K36" s="3">
        <f t="shared" si="27"/>
        <v>368.76235660402938</v>
      </c>
      <c r="L36" s="3">
        <f t="shared" si="28"/>
        <v>55.200000000000045</v>
      </c>
      <c r="M36" s="3">
        <f t="shared" si="29"/>
        <v>60.581509150765307</v>
      </c>
      <c r="N36" s="4">
        <f t="shared" si="81"/>
        <v>-5.381509150765261</v>
      </c>
      <c r="O36" s="4">
        <f t="shared" si="71"/>
        <v>0.98280001154167984</v>
      </c>
      <c r="P36" s="13"/>
      <c r="Q36" s="43">
        <v>46176.5625</v>
      </c>
      <c r="R36" s="42">
        <v>344.77800000000002</v>
      </c>
      <c r="S36" s="42">
        <v>350.95499999999998</v>
      </c>
      <c r="T36" s="42">
        <v>1507.4</v>
      </c>
      <c r="U36" s="21">
        <f t="shared" si="30"/>
        <v>58.492499999999993</v>
      </c>
      <c r="V36" s="3">
        <f t="shared" si="31"/>
        <v>61.460392767338242</v>
      </c>
      <c r="W36" s="3">
        <f t="shared" si="82"/>
        <v>-2.9678927673382489</v>
      </c>
      <c r="X36" s="3">
        <f t="shared" si="32"/>
        <v>368.76235660402938</v>
      </c>
      <c r="Y36" s="3">
        <f t="shared" si="33"/>
        <v>59</v>
      </c>
      <c r="Z36" s="3">
        <f t="shared" si="34"/>
        <v>60.581509150765307</v>
      </c>
      <c r="AA36" s="4">
        <f t="shared" si="83"/>
        <v>-1.5815091507653065</v>
      </c>
      <c r="AB36" s="4">
        <f t="shared" si="72"/>
        <v>0.98239945292131481</v>
      </c>
      <c r="AC36" s="13"/>
      <c r="AD36" s="43">
        <v>46176.5625</v>
      </c>
      <c r="AE36" s="42">
        <v>337.13200000000001</v>
      </c>
      <c r="AF36" s="42">
        <v>346.93299999999999</v>
      </c>
      <c r="AG36" s="42">
        <v>1476.8</v>
      </c>
      <c r="AH36" s="21">
        <f t="shared" si="35"/>
        <v>57.822166666666661</v>
      </c>
      <c r="AI36" s="21">
        <f t="shared" si="36"/>
        <v>61.460392767338242</v>
      </c>
      <c r="AJ36" s="3">
        <f t="shared" si="84"/>
        <v>-3.6382261006715808</v>
      </c>
      <c r="AK36" s="3">
        <f t="shared" si="37"/>
        <v>368.76235660402938</v>
      </c>
      <c r="AL36" s="3">
        <f t="shared" si="38"/>
        <v>57.799999999999955</v>
      </c>
      <c r="AM36" s="3">
        <f t="shared" si="39"/>
        <v>60.581509150765307</v>
      </c>
      <c r="AN36" s="4">
        <f t="shared" si="85"/>
        <v>-2.781509150765352</v>
      </c>
      <c r="AO36" s="4">
        <f t="shared" si="73"/>
        <v>0.97174958853726801</v>
      </c>
      <c r="AP36" s="13"/>
      <c r="AQ36" s="43">
        <v>46176.5625</v>
      </c>
      <c r="AR36" s="42">
        <v>342.35300000000001</v>
      </c>
      <c r="AS36" s="42">
        <v>348.48599999999999</v>
      </c>
      <c r="AT36" s="42">
        <v>1501.1</v>
      </c>
      <c r="AU36" s="21">
        <f t="shared" si="40"/>
        <v>58.080999999999996</v>
      </c>
      <c r="AV36" s="21">
        <f t="shared" si="41"/>
        <v>61.460392767338242</v>
      </c>
      <c r="AW36" s="3">
        <f t="shared" si="86"/>
        <v>-3.3793927673382456</v>
      </c>
      <c r="AX36" s="3">
        <f t="shared" si="42"/>
        <v>368.76235660402938</v>
      </c>
      <c r="AY36" s="3">
        <f t="shared" ref="AY36:AY63" si="105">AT36-AT37</f>
        <v>57</v>
      </c>
      <c r="AZ36" s="3">
        <f t="shared" si="44"/>
        <v>60.581509150765307</v>
      </c>
      <c r="BA36" s="4">
        <f t="shared" si="87"/>
        <v>-3.5815091507653065</v>
      </c>
      <c r="BB36" s="4">
        <f t="shared" si="74"/>
        <v>0.98240101467490804</v>
      </c>
      <c r="BC36" s="13"/>
      <c r="BD36" s="43">
        <v>46176.5625</v>
      </c>
      <c r="BE36" s="42">
        <v>256.11</v>
      </c>
      <c r="BF36" s="42">
        <v>260.24799999999999</v>
      </c>
      <c r="BG36" s="42">
        <v>1115.0999999999999</v>
      </c>
      <c r="BH36" s="21">
        <f t="shared" si="45"/>
        <v>43.374666666666663</v>
      </c>
      <c r="BI36" s="21">
        <f t="shared" si="46"/>
        <v>45.526216864694995</v>
      </c>
      <c r="BJ36" s="3">
        <f t="shared" si="88"/>
        <v>-2.1515501980283318</v>
      </c>
      <c r="BK36" s="3">
        <f t="shared" si="47"/>
        <v>273.15730118816992</v>
      </c>
      <c r="BL36" s="3">
        <f t="shared" si="48"/>
        <v>42.699999999999818</v>
      </c>
      <c r="BM36" s="3">
        <f t="shared" si="49"/>
        <v>44.875191963529858</v>
      </c>
      <c r="BN36" s="4">
        <f t="shared" si="89"/>
        <v>-2.1751919635300396</v>
      </c>
      <c r="BO36" s="4">
        <f t="shared" si="75"/>
        <v>0.9840997817466417</v>
      </c>
      <c r="BP36" s="13"/>
      <c r="BQ36" s="43">
        <v>46176.5625</v>
      </c>
      <c r="BR36" s="42">
        <v>252.316</v>
      </c>
      <c r="BS36" s="42">
        <v>257.22699999999998</v>
      </c>
      <c r="BT36" s="42">
        <v>1111.4000000000001</v>
      </c>
      <c r="BU36" s="21">
        <f t="shared" si="50"/>
        <v>42.87116666666666</v>
      </c>
      <c r="BV36" s="21">
        <f t="shared" si="51"/>
        <v>45.526216864694995</v>
      </c>
      <c r="BW36" s="3">
        <f t="shared" si="90"/>
        <v>-2.6550501980283343</v>
      </c>
      <c r="BX36" s="3">
        <f t="shared" si="52"/>
        <v>273.15730118816992</v>
      </c>
      <c r="BY36" s="3">
        <f t="shared" ref="BY36:BY64" si="106">BT36-BT37</f>
        <v>42.100000000000136</v>
      </c>
      <c r="BZ36" s="3">
        <f t="shared" si="54"/>
        <v>44.875191963529858</v>
      </c>
      <c r="CA36" s="4">
        <f t="shared" si="91"/>
        <v>-2.7751919635297213</v>
      </c>
      <c r="CB36" s="4">
        <f t="shared" si="76"/>
        <v>0.98090791402146749</v>
      </c>
      <c r="CC36" s="13"/>
      <c r="CD36" s="43">
        <v>46176.5625</v>
      </c>
      <c r="CE36" s="42">
        <v>252.322</v>
      </c>
      <c r="CF36" s="42">
        <v>257.84800000000001</v>
      </c>
      <c r="CG36" s="42">
        <v>1108.3</v>
      </c>
      <c r="CH36" s="21">
        <f t="shared" si="55"/>
        <v>42.974666666666664</v>
      </c>
      <c r="CI36" s="21">
        <f t="shared" si="56"/>
        <v>45.526216864694995</v>
      </c>
      <c r="CJ36" s="3">
        <f t="shared" si="92"/>
        <v>-2.5515501980283304</v>
      </c>
      <c r="CK36" s="3">
        <f t="shared" si="57"/>
        <v>273.15730118816992</v>
      </c>
      <c r="CL36" s="3">
        <f t="shared" ref="CL36:CL64" si="107">CG36-CG37</f>
        <v>42.099999999999909</v>
      </c>
      <c r="CM36" s="3">
        <f t="shared" si="59"/>
        <v>44.875191963529858</v>
      </c>
      <c r="CN36" s="4">
        <f t="shared" si="93"/>
        <v>-2.7751919635299487</v>
      </c>
      <c r="CO36" s="4">
        <f t="shared" si="77"/>
        <v>0.97856876919735658</v>
      </c>
      <c r="CP36" s="13"/>
      <c r="CQ36" s="43">
        <v>46176.5625</v>
      </c>
      <c r="CR36" s="42">
        <v>253.48500000000001</v>
      </c>
      <c r="CS36" s="42">
        <v>261.13900000000001</v>
      </c>
      <c r="CT36" s="42">
        <v>1117.0999999999999</v>
      </c>
      <c r="CU36" s="21">
        <f t="shared" si="60"/>
        <v>43.523166666666668</v>
      </c>
      <c r="CV36" s="21">
        <f t="shared" si="61"/>
        <v>45.526216864694995</v>
      </c>
      <c r="CW36" s="3">
        <f t="shared" si="94"/>
        <v>-2.0030501980283262</v>
      </c>
      <c r="CX36" s="3">
        <f t="shared" si="62"/>
        <v>273.15730118816992</v>
      </c>
      <c r="CY36" s="3">
        <f t="shared" ref="CY36:CY60" si="108">CT36-CT37</f>
        <v>42.299999999999955</v>
      </c>
      <c r="CZ36" s="3">
        <f t="shared" si="64"/>
        <v>44.875191963529858</v>
      </c>
      <c r="DA36" s="4">
        <f t="shared" si="95"/>
        <v>-2.5751919635299032</v>
      </c>
      <c r="DB36" s="4">
        <f t="shared" si="78"/>
        <v>0.97068993907459244</v>
      </c>
      <c r="DC36" s="13"/>
      <c r="DD36" s="43">
        <v>46176.5625</v>
      </c>
      <c r="DE36" s="42">
        <v>239.25800000000001</v>
      </c>
      <c r="DF36" s="42">
        <v>243.07400000000001</v>
      </c>
      <c r="DG36" s="42">
        <v>1057.3</v>
      </c>
      <c r="DH36" s="21">
        <f t="shared" si="65"/>
        <v>40.512333333333331</v>
      </c>
      <c r="DI36" s="21">
        <f t="shared" si="66"/>
        <v>43.312556778613484</v>
      </c>
      <c r="DJ36" s="3">
        <f t="shared" si="96"/>
        <v>-2.8002234452801531</v>
      </c>
      <c r="DK36" s="3">
        <f t="shared" si="67"/>
        <v>259.87534067168099</v>
      </c>
      <c r="DL36" s="3">
        <f t="shared" ref="DL36:DL62" si="109">DG36-DG37</f>
        <v>39.899999999999977</v>
      </c>
      <c r="DM36" s="3">
        <f t="shared" si="69"/>
        <v>42.693187216679313</v>
      </c>
      <c r="DN36" s="4">
        <f t="shared" si="97"/>
        <v>-2.7931872166793354</v>
      </c>
      <c r="DO36" s="4">
        <f t="shared" si="79"/>
        <v>0.98430107703826819</v>
      </c>
      <c r="DP36" s="13"/>
      <c r="DQ36" s="11"/>
      <c r="DR36" s="55">
        <f t="shared" si="70"/>
        <v>46176.5625</v>
      </c>
      <c r="DS36" s="5">
        <f t="shared" si="98"/>
        <v>445.41333333333336</v>
      </c>
      <c r="DT36" s="5">
        <f t="shared" si="99"/>
        <v>471.2589953067465</v>
      </c>
      <c r="DU36" s="6">
        <f t="shared" si="100"/>
        <v>-25.845661973413144</v>
      </c>
      <c r="DV36" s="5">
        <f t="shared" si="101"/>
        <v>2827.5539718404784</v>
      </c>
      <c r="DW36" s="5">
        <f t="shared" si="102"/>
        <v>438.0999999999998</v>
      </c>
      <c r="DX36" s="5">
        <f t="shared" si="103"/>
        <v>464.51999167385998</v>
      </c>
      <c r="DY36" s="6">
        <f t="shared" si="104"/>
        <v>-26.419991673860181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46176.555555555555</v>
      </c>
      <c r="B37" s="39">
        <v>1041</v>
      </c>
      <c r="C37" s="38">
        <v>48.5</v>
      </c>
      <c r="D37" s="12"/>
      <c r="E37" s="42">
        <v>343.90899999999999</v>
      </c>
      <c r="F37" s="42">
        <v>349.99900000000002</v>
      </c>
      <c r="G37" s="42">
        <v>1438.3</v>
      </c>
      <c r="H37" s="21">
        <f t="shared" si="25"/>
        <v>58.333166666666671</v>
      </c>
      <c r="I37" s="3">
        <f t="shared" si="26"/>
        <v>62.056516848495733</v>
      </c>
      <c r="J37" s="3">
        <f t="shared" si="80"/>
        <v>-3.723350181829062</v>
      </c>
      <c r="K37" s="3">
        <f t="shared" si="27"/>
        <v>372.33910109097445</v>
      </c>
      <c r="L37" s="3">
        <f t="shared" si="28"/>
        <v>57.200000000000045</v>
      </c>
      <c r="M37" s="3">
        <f t="shared" si="29"/>
        <v>61.169108657562248</v>
      </c>
      <c r="N37" s="4">
        <f t="shared" si="81"/>
        <v>-3.9691086575622023</v>
      </c>
      <c r="O37" s="4">
        <f t="shared" si="71"/>
        <v>0.98259995028557212</v>
      </c>
      <c r="P37" s="13"/>
      <c r="Q37" s="43">
        <v>46176.555555555555</v>
      </c>
      <c r="R37" s="42">
        <v>347.87099999999998</v>
      </c>
      <c r="S37" s="42">
        <v>354.13099999999997</v>
      </c>
      <c r="T37" s="42">
        <v>1448.4</v>
      </c>
      <c r="U37" s="21">
        <f t="shared" si="30"/>
        <v>59.021833333333326</v>
      </c>
      <c r="V37" s="3">
        <f t="shared" si="31"/>
        <v>62.056516848495733</v>
      </c>
      <c r="W37" s="3">
        <f t="shared" si="82"/>
        <v>-3.0346835151624063</v>
      </c>
      <c r="X37" s="3">
        <f t="shared" si="32"/>
        <v>372.33910109097445</v>
      </c>
      <c r="Y37" s="3">
        <f t="shared" si="33"/>
        <v>57.800000000000182</v>
      </c>
      <c r="Z37" s="3">
        <f t="shared" si="34"/>
        <v>61.169108657562248</v>
      </c>
      <c r="AA37" s="4">
        <f t="shared" si="83"/>
        <v>-3.3691086575620659</v>
      </c>
      <c r="AB37" s="4">
        <f t="shared" si="72"/>
        <v>0.98232292569698787</v>
      </c>
      <c r="AC37" s="13"/>
      <c r="AD37" s="43">
        <v>46176.555555555555</v>
      </c>
      <c r="AE37" s="42">
        <v>341.387</v>
      </c>
      <c r="AF37" s="42">
        <v>351.90600000000001</v>
      </c>
      <c r="AG37" s="42">
        <v>1419</v>
      </c>
      <c r="AH37" s="21">
        <f t="shared" si="35"/>
        <v>58.650999999999996</v>
      </c>
      <c r="AI37" s="21">
        <f t="shared" si="36"/>
        <v>62.056516848495733</v>
      </c>
      <c r="AJ37" s="3">
        <f t="shared" si="84"/>
        <v>-3.4055168484957363</v>
      </c>
      <c r="AK37" s="3">
        <f t="shared" si="37"/>
        <v>372.33910109097445</v>
      </c>
      <c r="AL37" s="3">
        <f t="shared" si="38"/>
        <v>55.799999999999955</v>
      </c>
      <c r="AM37" s="3">
        <f t="shared" si="39"/>
        <v>61.169108657562248</v>
      </c>
      <c r="AN37" s="4">
        <f t="shared" si="85"/>
        <v>-5.3691086575622933</v>
      </c>
      <c r="AO37" s="4">
        <f t="shared" si="73"/>
        <v>0.970108494882156</v>
      </c>
      <c r="AP37" s="13"/>
      <c r="AQ37" s="43">
        <v>46176.555555555555</v>
      </c>
      <c r="AR37" s="42">
        <v>344.93099999999998</v>
      </c>
      <c r="AS37" s="42">
        <v>351.14600000000002</v>
      </c>
      <c r="AT37" s="42">
        <v>1444.1</v>
      </c>
      <c r="AU37" s="21">
        <f t="shared" si="40"/>
        <v>58.524333333333331</v>
      </c>
      <c r="AV37" s="21">
        <f t="shared" si="41"/>
        <v>62.056516848495733</v>
      </c>
      <c r="AW37" s="3">
        <f t="shared" si="86"/>
        <v>-3.5321835151624015</v>
      </c>
      <c r="AX37" s="3">
        <f t="shared" si="42"/>
        <v>372.33910109097445</v>
      </c>
      <c r="AY37" s="3">
        <f t="shared" si="105"/>
        <v>57.099999999999909</v>
      </c>
      <c r="AZ37" s="3">
        <f t="shared" si="44"/>
        <v>61.169108657562248</v>
      </c>
      <c r="BA37" s="4">
        <f t="shared" si="87"/>
        <v>-4.0691086575623387</v>
      </c>
      <c r="BB37" s="4">
        <f t="shared" si="74"/>
        <v>0.98230080934995689</v>
      </c>
      <c r="BC37" s="13"/>
      <c r="BD37" s="43">
        <v>46176.555555555555</v>
      </c>
      <c r="BE37" s="42">
        <v>258.46300000000002</v>
      </c>
      <c r="BF37" s="42">
        <v>262.71899999999999</v>
      </c>
      <c r="BG37" s="42">
        <v>1072.4000000000001</v>
      </c>
      <c r="BH37" s="21">
        <f t="shared" si="45"/>
        <v>43.786499999999997</v>
      </c>
      <c r="BI37" s="21">
        <f t="shared" si="46"/>
        <v>45.967790258144987</v>
      </c>
      <c r="BJ37" s="3">
        <f t="shared" si="88"/>
        <v>-2.1812902581449904</v>
      </c>
      <c r="BK37" s="3">
        <f t="shared" si="47"/>
        <v>275.80674154886998</v>
      </c>
      <c r="BL37" s="3">
        <f t="shared" si="48"/>
        <v>42.800000000000182</v>
      </c>
      <c r="BM37" s="3">
        <f t="shared" si="49"/>
        <v>45.310450857453517</v>
      </c>
      <c r="BN37" s="4">
        <f t="shared" si="89"/>
        <v>-2.5104508574533355</v>
      </c>
      <c r="BO37" s="4">
        <f t="shared" si="75"/>
        <v>0.98380018194344543</v>
      </c>
      <c r="BP37" s="13"/>
      <c r="BQ37" s="43">
        <v>46176.555555555555</v>
      </c>
      <c r="BR37" s="42">
        <v>254.87100000000001</v>
      </c>
      <c r="BS37" s="42">
        <v>259.87099999999998</v>
      </c>
      <c r="BT37" s="42">
        <v>1069.3</v>
      </c>
      <c r="BU37" s="21">
        <f t="shared" si="50"/>
        <v>43.311833333333325</v>
      </c>
      <c r="BV37" s="21">
        <f t="shared" si="51"/>
        <v>45.967790258144987</v>
      </c>
      <c r="BW37" s="3">
        <f t="shared" si="90"/>
        <v>-2.6559569248116617</v>
      </c>
      <c r="BX37" s="3">
        <f t="shared" si="52"/>
        <v>275.80674154886998</v>
      </c>
      <c r="BY37" s="3">
        <f t="shared" si="106"/>
        <v>42.700000000000045</v>
      </c>
      <c r="BZ37" s="3">
        <f t="shared" si="54"/>
        <v>45.310450857453517</v>
      </c>
      <c r="CA37" s="4">
        <f t="shared" si="91"/>
        <v>-2.6104508574534719</v>
      </c>
      <c r="CB37" s="4">
        <f t="shared" si="76"/>
        <v>0.98075968461275032</v>
      </c>
      <c r="CC37" s="13"/>
      <c r="CD37" s="43">
        <v>46176.555555555555</v>
      </c>
      <c r="CE37" s="42">
        <v>254.672</v>
      </c>
      <c r="CF37" s="42">
        <v>260.05500000000001</v>
      </c>
      <c r="CG37" s="42">
        <v>1066.2</v>
      </c>
      <c r="CH37" s="21">
        <f t="shared" si="55"/>
        <v>43.342500000000001</v>
      </c>
      <c r="CI37" s="21">
        <f t="shared" si="56"/>
        <v>45.967790258144987</v>
      </c>
      <c r="CJ37" s="3">
        <f t="shared" si="92"/>
        <v>-2.625290258144986</v>
      </c>
      <c r="CK37" s="3">
        <f t="shared" si="57"/>
        <v>275.80674154886998</v>
      </c>
      <c r="CL37" s="3">
        <f t="shared" si="107"/>
        <v>42.800000000000068</v>
      </c>
      <c r="CM37" s="3">
        <f t="shared" si="59"/>
        <v>45.310450857453517</v>
      </c>
      <c r="CN37" s="4">
        <f t="shared" si="93"/>
        <v>-2.5104508574534492</v>
      </c>
      <c r="CO37" s="4">
        <f t="shared" si="77"/>
        <v>0.97930053257964655</v>
      </c>
      <c r="CP37" s="13"/>
      <c r="CQ37" s="43">
        <v>46176.555555555555</v>
      </c>
      <c r="CR37" s="42">
        <v>255.79400000000001</v>
      </c>
      <c r="CS37" s="42">
        <v>263.08199999999999</v>
      </c>
      <c r="CT37" s="42">
        <v>1074.8</v>
      </c>
      <c r="CU37" s="21">
        <f t="shared" si="60"/>
        <v>43.846999999999994</v>
      </c>
      <c r="CV37" s="21">
        <f t="shared" si="61"/>
        <v>45.967790258144987</v>
      </c>
      <c r="CW37" s="3">
        <f t="shared" si="94"/>
        <v>-2.1207902581449929</v>
      </c>
      <c r="CX37" s="3">
        <f t="shared" si="62"/>
        <v>275.80674154886998</v>
      </c>
      <c r="CY37" s="3">
        <f t="shared" si="108"/>
        <v>43</v>
      </c>
      <c r="CZ37" s="3">
        <f t="shared" si="64"/>
        <v>45.310450857453517</v>
      </c>
      <c r="DA37" s="4">
        <f t="shared" si="95"/>
        <v>-2.3104508574535174</v>
      </c>
      <c r="DB37" s="4">
        <f t="shared" si="78"/>
        <v>0.97229761063090603</v>
      </c>
      <c r="DC37" s="13"/>
      <c r="DD37" s="43">
        <v>46176.555555555555</v>
      </c>
      <c r="DE37" s="42">
        <v>241.81700000000001</v>
      </c>
      <c r="DF37" s="42">
        <v>245.72399999999999</v>
      </c>
      <c r="DG37" s="42">
        <v>1017.4</v>
      </c>
      <c r="DH37" s="21">
        <f t="shared" si="65"/>
        <v>40.953999999999994</v>
      </c>
      <c r="DI37" s="21">
        <f t="shared" si="66"/>
        <v>43.732659172198495</v>
      </c>
      <c r="DJ37" s="3">
        <f t="shared" si="96"/>
        <v>-2.7786591721985019</v>
      </c>
      <c r="DK37" s="3">
        <f t="shared" si="67"/>
        <v>262.39595503319094</v>
      </c>
      <c r="DL37" s="3">
        <f t="shared" si="109"/>
        <v>40.699999999999932</v>
      </c>
      <c r="DM37" s="3">
        <f t="shared" si="69"/>
        <v>43.107282146036056</v>
      </c>
      <c r="DN37" s="4">
        <f t="shared" si="97"/>
        <v>-2.407282146036124</v>
      </c>
      <c r="DO37" s="4">
        <f t="shared" si="79"/>
        <v>0.98410004720743605</v>
      </c>
      <c r="DP37" s="13"/>
      <c r="DQ37" s="11"/>
      <c r="DR37" s="55">
        <f t="shared" si="70"/>
        <v>46176.555555555555</v>
      </c>
      <c r="DS37" s="5">
        <f t="shared" si="98"/>
        <v>449.77216666666658</v>
      </c>
      <c r="DT37" s="5">
        <f t="shared" si="99"/>
        <v>475.82988759876139</v>
      </c>
      <c r="DU37" s="6">
        <f t="shared" si="100"/>
        <v>-26.05772093209481</v>
      </c>
      <c r="DV37" s="5">
        <f t="shared" si="101"/>
        <v>2854.9793255925688</v>
      </c>
      <c r="DW37" s="5">
        <f t="shared" si="102"/>
        <v>439.90000000000032</v>
      </c>
      <c r="DX37" s="5">
        <f t="shared" si="103"/>
        <v>469.02552020609915</v>
      </c>
      <c r="DY37" s="6">
        <f t="shared" si="104"/>
        <v>-29.125520206098827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46176.548611111109</v>
      </c>
      <c r="B38" s="39">
        <v>1048</v>
      </c>
      <c r="C38" s="38">
        <v>48.79</v>
      </c>
      <c r="D38" s="12"/>
      <c r="E38" s="42">
        <v>346.23</v>
      </c>
      <c r="F38" s="42">
        <v>352.43299999999999</v>
      </c>
      <c r="G38" s="42">
        <v>1381.1</v>
      </c>
      <c r="H38" s="21">
        <f t="shared" si="25"/>
        <v>58.738833333333332</v>
      </c>
      <c r="I38" s="3">
        <f t="shared" si="26"/>
        <v>62.404709822700838</v>
      </c>
      <c r="J38" s="3">
        <f t="shared" si="80"/>
        <v>-3.6658764893675055</v>
      </c>
      <c r="K38" s="3">
        <f t="shared" si="27"/>
        <v>374.428258936205</v>
      </c>
      <c r="L38" s="3">
        <f t="shared" si="28"/>
        <v>57.899999999999864</v>
      </c>
      <c r="M38" s="3">
        <f t="shared" si="29"/>
        <v>61.512322472236214</v>
      </c>
      <c r="N38" s="4">
        <f t="shared" si="81"/>
        <v>-3.6123224722363503</v>
      </c>
      <c r="O38" s="4">
        <f t="shared" si="71"/>
        <v>0.9823994915345613</v>
      </c>
      <c r="P38" s="13"/>
      <c r="Q38" s="43">
        <v>46176.548611111109</v>
      </c>
      <c r="R38" s="42">
        <v>349.33800000000002</v>
      </c>
      <c r="S38" s="42">
        <v>355.41899999999998</v>
      </c>
      <c r="T38" s="42">
        <v>1390.6</v>
      </c>
      <c r="U38" s="21">
        <f t="shared" si="30"/>
        <v>59.236499999999992</v>
      </c>
      <c r="V38" s="3">
        <f t="shared" si="31"/>
        <v>62.404709822700838</v>
      </c>
      <c r="W38" s="3">
        <f t="shared" si="82"/>
        <v>-3.1682098227008453</v>
      </c>
      <c r="X38" s="3">
        <f t="shared" si="32"/>
        <v>374.428258936205</v>
      </c>
      <c r="Y38" s="3">
        <f t="shared" si="33"/>
        <v>57.5</v>
      </c>
      <c r="Z38" s="3">
        <f t="shared" si="34"/>
        <v>61.512322472236214</v>
      </c>
      <c r="AA38" s="4">
        <f t="shared" si="83"/>
        <v>-4.0123224722362139</v>
      </c>
      <c r="AB38" s="4">
        <f t="shared" si="72"/>
        <v>0.98289061642737174</v>
      </c>
      <c r="AC38" s="13"/>
      <c r="AD38" s="43">
        <v>46176.548611111109</v>
      </c>
      <c r="AE38" s="42">
        <v>342.43400000000003</v>
      </c>
      <c r="AF38" s="42">
        <v>352.49</v>
      </c>
      <c r="AG38" s="42">
        <v>1363.2</v>
      </c>
      <c r="AH38" s="21">
        <f t="shared" si="35"/>
        <v>58.748333333333335</v>
      </c>
      <c r="AI38" s="21">
        <f t="shared" si="36"/>
        <v>62.404709822700838</v>
      </c>
      <c r="AJ38" s="3">
        <f t="shared" si="84"/>
        <v>-3.6563764893675028</v>
      </c>
      <c r="AK38" s="3">
        <f t="shared" si="37"/>
        <v>374.428258936205</v>
      </c>
      <c r="AL38" s="3">
        <f t="shared" si="38"/>
        <v>57.100000000000136</v>
      </c>
      <c r="AM38" s="3">
        <f t="shared" si="39"/>
        <v>61.512322472236214</v>
      </c>
      <c r="AN38" s="4">
        <f t="shared" si="85"/>
        <v>-4.4123224722360774</v>
      </c>
      <c r="AO38" s="4">
        <f t="shared" si="73"/>
        <v>0.97147153110726547</v>
      </c>
      <c r="AP38" s="13"/>
      <c r="AQ38" s="43">
        <v>46176.548611111109</v>
      </c>
      <c r="AR38" s="42">
        <v>345.11700000000002</v>
      </c>
      <c r="AS38" s="42">
        <v>351.41399999999999</v>
      </c>
      <c r="AT38" s="42">
        <v>1387</v>
      </c>
      <c r="AU38" s="21">
        <f t="shared" si="40"/>
        <v>58.568999999999996</v>
      </c>
      <c r="AV38" s="21">
        <f t="shared" si="41"/>
        <v>62.404709822700838</v>
      </c>
      <c r="AW38" s="3">
        <f t="shared" si="86"/>
        <v>-3.8357098227008422</v>
      </c>
      <c r="AX38" s="3">
        <f t="shared" si="42"/>
        <v>374.428258936205</v>
      </c>
      <c r="AY38" s="3">
        <f t="shared" si="105"/>
        <v>57.900000000000091</v>
      </c>
      <c r="AZ38" s="3">
        <f t="shared" si="44"/>
        <v>61.512322472236214</v>
      </c>
      <c r="BA38" s="4">
        <f t="shared" si="87"/>
        <v>-3.6123224722361229</v>
      </c>
      <c r="BB38" s="4">
        <f t="shared" si="74"/>
        <v>0.98208096433266756</v>
      </c>
      <c r="BC38" s="13"/>
      <c r="BD38" s="43">
        <v>46176.548611111109</v>
      </c>
      <c r="BE38" s="42">
        <v>259.37099999999998</v>
      </c>
      <c r="BF38" s="42">
        <v>263.642</v>
      </c>
      <c r="BG38" s="42">
        <v>1029.5999999999999</v>
      </c>
      <c r="BH38" s="21">
        <f t="shared" si="45"/>
        <v>43.940333333333328</v>
      </c>
      <c r="BI38" s="21">
        <f t="shared" si="46"/>
        <v>46.225710979778391</v>
      </c>
      <c r="BJ38" s="3">
        <f t="shared" si="88"/>
        <v>-2.2853776464450632</v>
      </c>
      <c r="BK38" s="3">
        <f t="shared" si="47"/>
        <v>277.35426587867039</v>
      </c>
      <c r="BL38" s="3">
        <f t="shared" si="48"/>
        <v>43.399999999999864</v>
      </c>
      <c r="BM38" s="3">
        <f t="shared" si="49"/>
        <v>45.564683312767563</v>
      </c>
      <c r="BN38" s="4">
        <f t="shared" si="89"/>
        <v>-2.1646833127676999</v>
      </c>
      <c r="BO38" s="4">
        <f t="shared" si="75"/>
        <v>0.98380000151720892</v>
      </c>
      <c r="BP38" s="13"/>
      <c r="BQ38" s="43">
        <v>46176.548611111109</v>
      </c>
      <c r="BR38" s="42">
        <v>254.91300000000001</v>
      </c>
      <c r="BS38" s="42">
        <v>260.15899999999999</v>
      </c>
      <c r="BT38" s="42">
        <v>1026.5999999999999</v>
      </c>
      <c r="BU38" s="21">
        <f t="shared" si="50"/>
        <v>43.359833333333327</v>
      </c>
      <c r="BV38" s="21">
        <f t="shared" si="51"/>
        <v>46.225710979778391</v>
      </c>
      <c r="BW38" s="3">
        <f t="shared" si="90"/>
        <v>-2.8658776464450639</v>
      </c>
      <c r="BX38" s="3">
        <f t="shared" si="52"/>
        <v>277.35426587867039</v>
      </c>
      <c r="BY38" s="3">
        <f t="shared" si="106"/>
        <v>42.099999999999909</v>
      </c>
      <c r="BZ38" s="3">
        <f t="shared" si="54"/>
        <v>45.564683312767563</v>
      </c>
      <c r="CA38" s="4">
        <f t="shared" si="91"/>
        <v>-3.4646833127676544</v>
      </c>
      <c r="CB38" s="4">
        <f t="shared" si="76"/>
        <v>0.97983540834643434</v>
      </c>
      <c r="CC38" s="13"/>
      <c r="CD38" s="43">
        <v>46176.548611111109</v>
      </c>
      <c r="CE38" s="42">
        <v>255.13200000000001</v>
      </c>
      <c r="CF38" s="42">
        <v>260.89400000000001</v>
      </c>
      <c r="CG38" s="42">
        <v>1023.4</v>
      </c>
      <c r="CH38" s="21">
        <f t="shared" si="55"/>
        <v>43.48233333333333</v>
      </c>
      <c r="CI38" s="21">
        <f t="shared" si="56"/>
        <v>46.225710979778391</v>
      </c>
      <c r="CJ38" s="3">
        <f t="shared" si="92"/>
        <v>-2.7433776464450617</v>
      </c>
      <c r="CK38" s="3">
        <f t="shared" si="57"/>
        <v>277.35426587867039</v>
      </c>
      <c r="CL38" s="3">
        <f t="shared" si="107"/>
        <v>42</v>
      </c>
      <c r="CM38" s="3">
        <f t="shared" si="59"/>
        <v>45.564683312767563</v>
      </c>
      <c r="CN38" s="4">
        <f t="shared" si="93"/>
        <v>-3.5646833127675635</v>
      </c>
      <c r="CO38" s="4">
        <f t="shared" si="77"/>
        <v>0.97791440201767765</v>
      </c>
      <c r="CP38" s="13"/>
      <c r="CQ38" s="43">
        <v>46176.548611111109</v>
      </c>
      <c r="CR38" s="42">
        <v>256.37</v>
      </c>
      <c r="CS38" s="42">
        <v>264.26</v>
      </c>
      <c r="CT38" s="42">
        <v>1031.8</v>
      </c>
      <c r="CU38" s="21">
        <f t="shared" si="60"/>
        <v>44.043333333333329</v>
      </c>
      <c r="CV38" s="21">
        <f t="shared" si="61"/>
        <v>46.225710979778391</v>
      </c>
      <c r="CW38" s="3">
        <f t="shared" si="94"/>
        <v>-2.1823776464450617</v>
      </c>
      <c r="CX38" s="3">
        <f t="shared" si="62"/>
        <v>277.35426587867039</v>
      </c>
      <c r="CY38" s="3">
        <f t="shared" si="108"/>
        <v>42.199999999999932</v>
      </c>
      <c r="CZ38" s="3">
        <f t="shared" si="64"/>
        <v>45.564683312767563</v>
      </c>
      <c r="DA38" s="4">
        <f t="shared" si="95"/>
        <v>-3.3646833127676317</v>
      </c>
      <c r="DB38" s="4">
        <f t="shared" si="78"/>
        <v>0.97014304094452442</v>
      </c>
      <c r="DC38" s="13"/>
      <c r="DD38" s="43">
        <v>46176.548611111109</v>
      </c>
      <c r="DE38" s="42">
        <v>242.245</v>
      </c>
      <c r="DF38" s="42">
        <v>246.184</v>
      </c>
      <c r="DG38" s="42">
        <v>976.7</v>
      </c>
      <c r="DH38" s="21">
        <f t="shared" si="65"/>
        <v>41.030666666666662</v>
      </c>
      <c r="DI38" s="21">
        <f t="shared" si="66"/>
        <v>43.978038794523115</v>
      </c>
      <c r="DJ38" s="3">
        <f t="shared" si="96"/>
        <v>-2.947372127856454</v>
      </c>
      <c r="DK38" s="3">
        <f t="shared" si="67"/>
        <v>263.86823276713869</v>
      </c>
      <c r="DL38" s="3">
        <f t="shared" si="109"/>
        <v>39.900000000000091</v>
      </c>
      <c r="DM38" s="3">
        <f t="shared" si="69"/>
        <v>43.349152839761437</v>
      </c>
      <c r="DN38" s="4">
        <f t="shared" si="97"/>
        <v>-3.4491528397613465</v>
      </c>
      <c r="DO38" s="4">
        <f t="shared" si="79"/>
        <v>0.98399977252786541</v>
      </c>
      <c r="DP38" s="13"/>
      <c r="DQ38" s="11"/>
      <c r="DR38" s="55">
        <f t="shared" si="70"/>
        <v>46176.548611111109</v>
      </c>
      <c r="DS38" s="5">
        <f t="shared" si="98"/>
        <v>451.14916666666659</v>
      </c>
      <c r="DT38" s="5">
        <f t="shared" si="99"/>
        <v>478.49972200444006</v>
      </c>
      <c r="DU38" s="6">
        <f t="shared" si="100"/>
        <v>-27.350555337773471</v>
      </c>
      <c r="DV38" s="5">
        <f t="shared" si="101"/>
        <v>2870.9983320266406</v>
      </c>
      <c r="DW38" s="5">
        <f t="shared" si="102"/>
        <v>439.99999999999989</v>
      </c>
      <c r="DX38" s="5">
        <f t="shared" si="103"/>
        <v>471.65717597977653</v>
      </c>
      <c r="DY38" s="6">
        <f t="shared" si="104"/>
        <v>-31.657175979776639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46176.541666666664</v>
      </c>
      <c r="B39" s="39">
        <v>1045</v>
      </c>
      <c r="C39" s="38">
        <v>48.5</v>
      </c>
      <c r="D39" s="12"/>
      <c r="E39" s="42">
        <v>344.084</v>
      </c>
      <c r="F39" s="42">
        <v>349.49599999999998</v>
      </c>
      <c r="G39" s="42">
        <v>1323.2</v>
      </c>
      <c r="H39" s="21">
        <f t="shared" si="25"/>
        <v>58.249333333333325</v>
      </c>
      <c r="I39" s="3">
        <f t="shared" si="26"/>
        <v>62.29496648095872</v>
      </c>
      <c r="J39" s="3">
        <f t="shared" si="80"/>
        <v>-4.0456331476253951</v>
      </c>
      <c r="K39" s="3">
        <f t="shared" si="27"/>
        <v>373.76979888575244</v>
      </c>
      <c r="L39" s="3">
        <f t="shared" si="28"/>
        <v>56.5</v>
      </c>
      <c r="M39" s="3">
        <f t="shared" si="29"/>
        <v>61.404148460281014</v>
      </c>
      <c r="N39" s="4">
        <f t="shared" si="81"/>
        <v>-4.9041484602810144</v>
      </c>
      <c r="O39" s="4">
        <f t="shared" si="71"/>
        <v>0.98451484423283819</v>
      </c>
      <c r="P39" s="13"/>
      <c r="Q39" s="43">
        <v>46176.541666666664</v>
      </c>
      <c r="R39" s="42">
        <v>347.6</v>
      </c>
      <c r="S39" s="42">
        <v>353.42899999999997</v>
      </c>
      <c r="T39" s="42">
        <v>1333.1</v>
      </c>
      <c r="U39" s="21">
        <f t="shared" si="30"/>
        <v>58.904833333333329</v>
      </c>
      <c r="V39" s="3">
        <f t="shared" si="31"/>
        <v>62.29496648095872</v>
      </c>
      <c r="W39" s="3">
        <f t="shared" si="82"/>
        <v>-3.3901331476253915</v>
      </c>
      <c r="X39" s="3">
        <f t="shared" si="32"/>
        <v>373.76979888575244</v>
      </c>
      <c r="Y39" s="3">
        <f t="shared" si="33"/>
        <v>58.299999999999955</v>
      </c>
      <c r="Z39" s="3">
        <f t="shared" si="34"/>
        <v>61.404148460281014</v>
      </c>
      <c r="AA39" s="4">
        <f t="shared" si="83"/>
        <v>-3.1041484602810598</v>
      </c>
      <c r="AB39" s="4">
        <f t="shared" si="72"/>
        <v>0.98350729566617356</v>
      </c>
      <c r="AC39" s="13"/>
      <c r="AD39" s="43">
        <v>46176.541666666664</v>
      </c>
      <c r="AE39" s="42">
        <v>338.69400000000002</v>
      </c>
      <c r="AF39" s="42">
        <v>349.053</v>
      </c>
      <c r="AG39" s="42">
        <v>1306.0999999999999</v>
      </c>
      <c r="AH39" s="21">
        <f t="shared" si="35"/>
        <v>58.1755</v>
      </c>
      <c r="AI39" s="21">
        <f t="shared" si="36"/>
        <v>62.29496648095872</v>
      </c>
      <c r="AJ39" s="3">
        <f t="shared" si="84"/>
        <v>-4.1194664809587209</v>
      </c>
      <c r="AK39" s="3">
        <f t="shared" si="37"/>
        <v>373.76979888575244</v>
      </c>
      <c r="AL39" s="3">
        <f t="shared" si="38"/>
        <v>56</v>
      </c>
      <c r="AM39" s="3">
        <f t="shared" si="39"/>
        <v>61.404148460281014</v>
      </c>
      <c r="AN39" s="4">
        <f t="shared" si="85"/>
        <v>-5.4041484602810144</v>
      </c>
      <c r="AO39" s="4">
        <f t="shared" si="73"/>
        <v>0.97032255846533344</v>
      </c>
      <c r="AP39" s="13"/>
      <c r="AQ39" s="43">
        <v>46176.541666666664</v>
      </c>
      <c r="AR39" s="42">
        <v>344.84500000000003</v>
      </c>
      <c r="AS39" s="42">
        <v>351.09500000000003</v>
      </c>
      <c r="AT39" s="42">
        <v>1329.1</v>
      </c>
      <c r="AU39" s="21">
        <f t="shared" si="40"/>
        <v>58.515833333333333</v>
      </c>
      <c r="AV39" s="21">
        <f t="shared" si="41"/>
        <v>62.29496648095872</v>
      </c>
      <c r="AW39" s="3">
        <f t="shared" si="86"/>
        <v>-3.7791331476253873</v>
      </c>
      <c r="AX39" s="3">
        <f t="shared" si="42"/>
        <v>373.76979888575244</v>
      </c>
      <c r="AY39" s="3">
        <f t="shared" si="105"/>
        <v>57.099999999999909</v>
      </c>
      <c r="AZ39" s="3">
        <f t="shared" si="44"/>
        <v>61.404148460281014</v>
      </c>
      <c r="BA39" s="4">
        <f t="shared" si="87"/>
        <v>-4.3041484602811053</v>
      </c>
      <c r="BB39" s="4">
        <f t="shared" si="74"/>
        <v>0.9821985502499323</v>
      </c>
      <c r="BC39" s="13"/>
      <c r="BD39" s="43">
        <v>46176.541666666664</v>
      </c>
      <c r="BE39" s="42">
        <v>256.37200000000001</v>
      </c>
      <c r="BF39" s="42">
        <v>260.64699999999999</v>
      </c>
      <c r="BG39" s="42">
        <v>986.2</v>
      </c>
      <c r="BH39" s="21">
        <f t="shared" si="45"/>
        <v>43.44116666666666</v>
      </c>
      <c r="BI39" s="21">
        <f t="shared" si="46"/>
        <v>46.144419615524988</v>
      </c>
      <c r="BJ39" s="3">
        <f t="shared" si="88"/>
        <v>-2.7032529488583279</v>
      </c>
      <c r="BK39" s="3">
        <f t="shared" si="47"/>
        <v>276.86651769314994</v>
      </c>
      <c r="BL39" s="3">
        <f t="shared" si="48"/>
        <v>42.400000000000091</v>
      </c>
      <c r="BM39" s="3">
        <f t="shared" si="49"/>
        <v>45.484554415022984</v>
      </c>
      <c r="BN39" s="4">
        <f t="shared" si="89"/>
        <v>-3.0845544150228932</v>
      </c>
      <c r="BO39" s="4">
        <f t="shared" si="75"/>
        <v>0.9835985067927121</v>
      </c>
      <c r="BP39" s="13"/>
      <c r="BQ39" s="43">
        <v>46176.541666666664</v>
      </c>
      <c r="BR39" s="42">
        <v>254.27699999999999</v>
      </c>
      <c r="BS39" s="42">
        <v>259.38600000000002</v>
      </c>
      <c r="BT39" s="42">
        <v>984.5</v>
      </c>
      <c r="BU39" s="21">
        <f t="shared" si="50"/>
        <v>43.231000000000002</v>
      </c>
      <c r="BV39" s="21">
        <f t="shared" si="51"/>
        <v>46.144419615524988</v>
      </c>
      <c r="BW39" s="3">
        <f t="shared" si="90"/>
        <v>-2.9134196155249867</v>
      </c>
      <c r="BX39" s="3">
        <f t="shared" si="52"/>
        <v>276.86651769314994</v>
      </c>
      <c r="BY39" s="3">
        <f t="shared" si="106"/>
        <v>42.200000000000045</v>
      </c>
      <c r="BZ39" s="3">
        <f t="shared" si="54"/>
        <v>45.484554415022984</v>
      </c>
      <c r="CA39" s="4">
        <f t="shared" si="91"/>
        <v>-3.2845544150229387</v>
      </c>
      <c r="CB39" s="4">
        <f t="shared" si="76"/>
        <v>0.98030348592445227</v>
      </c>
      <c r="CC39" s="13"/>
      <c r="CD39" s="43">
        <v>46176.541666666664</v>
      </c>
      <c r="CE39" s="42">
        <v>253.251</v>
      </c>
      <c r="CF39" s="42">
        <v>258.392</v>
      </c>
      <c r="CG39" s="42">
        <v>981.4</v>
      </c>
      <c r="CH39" s="21">
        <f t="shared" si="55"/>
        <v>43.065333333333328</v>
      </c>
      <c r="CI39" s="21">
        <f t="shared" si="56"/>
        <v>46.144419615524988</v>
      </c>
      <c r="CJ39" s="3">
        <f t="shared" si="92"/>
        <v>-3.0790862821916605</v>
      </c>
      <c r="CK39" s="3">
        <f t="shared" si="57"/>
        <v>276.86651769314994</v>
      </c>
      <c r="CL39" s="3">
        <f t="shared" si="107"/>
        <v>42.699999999999932</v>
      </c>
      <c r="CM39" s="3">
        <f t="shared" si="59"/>
        <v>45.484554415022984</v>
      </c>
      <c r="CN39" s="4">
        <f t="shared" si="93"/>
        <v>-2.7845544150230523</v>
      </c>
      <c r="CO39" s="4">
        <f t="shared" si="77"/>
        <v>0.98010387318492831</v>
      </c>
      <c r="CP39" s="13"/>
      <c r="CQ39" s="43">
        <v>46176.541666666664</v>
      </c>
      <c r="CR39" s="42">
        <v>255.04499999999999</v>
      </c>
      <c r="CS39" s="42">
        <v>262.67200000000003</v>
      </c>
      <c r="CT39" s="42">
        <v>989.6</v>
      </c>
      <c r="CU39" s="21">
        <f t="shared" si="60"/>
        <v>43.778666666666666</v>
      </c>
      <c r="CV39" s="21">
        <f t="shared" si="61"/>
        <v>46.144419615524988</v>
      </c>
      <c r="CW39" s="3">
        <f t="shared" si="94"/>
        <v>-2.3657529488583222</v>
      </c>
      <c r="CX39" s="3">
        <f t="shared" si="62"/>
        <v>276.86651769314994</v>
      </c>
      <c r="CY39" s="3">
        <f t="shared" si="108"/>
        <v>43.200000000000045</v>
      </c>
      <c r="CZ39" s="3">
        <f t="shared" si="64"/>
        <v>45.484554415022984</v>
      </c>
      <c r="DA39" s="4">
        <f t="shared" si="95"/>
        <v>-2.2845544150229387</v>
      </c>
      <c r="DB39" s="4">
        <f t="shared" si="78"/>
        <v>0.97096378753730872</v>
      </c>
      <c r="DC39" s="13"/>
      <c r="DD39" s="43">
        <v>46176.541666666664</v>
      </c>
      <c r="DE39" s="42">
        <v>241.28100000000001</v>
      </c>
      <c r="DF39" s="42">
        <v>245.18899999999999</v>
      </c>
      <c r="DG39" s="42">
        <v>936.8</v>
      </c>
      <c r="DH39" s="21">
        <f t="shared" si="65"/>
        <v>40.86483333333333</v>
      </c>
      <c r="DI39" s="21">
        <f t="shared" si="66"/>
        <v>43.90070012963249</v>
      </c>
      <c r="DJ39" s="3">
        <f t="shared" si="96"/>
        <v>-3.0358667962991603</v>
      </c>
      <c r="DK39" s="3">
        <f t="shared" si="67"/>
        <v>263.40420077779498</v>
      </c>
      <c r="DL39" s="3">
        <f t="shared" si="109"/>
        <v>40.799999999999955</v>
      </c>
      <c r="DM39" s="3">
        <f t="shared" si="69"/>
        <v>43.272920117778746</v>
      </c>
      <c r="DN39" s="4">
        <f t="shared" si="97"/>
        <v>-2.4729201177787914</v>
      </c>
      <c r="DO39" s="4">
        <f t="shared" si="79"/>
        <v>0.98406127517955544</v>
      </c>
      <c r="DP39" s="13"/>
      <c r="DQ39" s="11"/>
      <c r="DR39" s="55">
        <f t="shared" si="70"/>
        <v>46176.541666666664</v>
      </c>
      <c r="DS39" s="5">
        <f t="shared" si="98"/>
        <v>448.22649999999993</v>
      </c>
      <c r="DT39" s="5">
        <f t="shared" si="99"/>
        <v>477.65824451556739</v>
      </c>
      <c r="DU39" s="6">
        <f t="shared" si="100"/>
        <v>-29.431744515567459</v>
      </c>
      <c r="DV39" s="5">
        <f t="shared" si="101"/>
        <v>2865.9494670934041</v>
      </c>
      <c r="DW39" s="5">
        <f t="shared" si="102"/>
        <v>439.19999999999993</v>
      </c>
      <c r="DX39" s="5">
        <f t="shared" si="103"/>
        <v>470.82773161899479</v>
      </c>
      <c r="DY39" s="6">
        <f t="shared" si="104"/>
        <v>-31.627731618994858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46176.534722222219</v>
      </c>
      <c r="B40" s="39">
        <v>1044</v>
      </c>
      <c r="C40" s="38">
        <v>48.79</v>
      </c>
      <c r="D40" s="12"/>
      <c r="E40" s="42">
        <v>341.09</v>
      </c>
      <c r="F40" s="42">
        <v>347.20100000000002</v>
      </c>
      <c r="G40" s="42">
        <v>1266.7</v>
      </c>
      <c r="H40" s="21">
        <f t="shared" si="25"/>
        <v>57.866833333333332</v>
      </c>
      <c r="I40" s="3">
        <f t="shared" si="26"/>
        <v>62.166523907347013</v>
      </c>
      <c r="J40" s="3">
        <f t="shared" si="80"/>
        <v>-4.299690574013681</v>
      </c>
      <c r="K40" s="3">
        <f t="shared" si="27"/>
        <v>372.99914344408211</v>
      </c>
      <c r="L40" s="3">
        <f t="shared" si="28"/>
        <v>57.5</v>
      </c>
      <c r="M40" s="3">
        <f t="shared" si="29"/>
        <v>61.277542615471951</v>
      </c>
      <c r="N40" s="4">
        <f t="shared" si="81"/>
        <v>-3.7775426154719511</v>
      </c>
      <c r="O40" s="4">
        <f t="shared" si="71"/>
        <v>0.98239924424180791</v>
      </c>
      <c r="P40" s="13"/>
      <c r="Q40" s="43">
        <v>46176.534722222219</v>
      </c>
      <c r="R40" s="42">
        <v>345.63400000000001</v>
      </c>
      <c r="S40" s="42">
        <v>351.93400000000003</v>
      </c>
      <c r="T40" s="42">
        <v>1274.8</v>
      </c>
      <c r="U40" s="21">
        <f t="shared" si="30"/>
        <v>58.655666666666669</v>
      </c>
      <c r="V40" s="3">
        <f t="shared" si="31"/>
        <v>62.166523907347013</v>
      </c>
      <c r="W40" s="3">
        <f t="shared" si="82"/>
        <v>-3.5108572406803447</v>
      </c>
      <c r="X40" s="3">
        <f t="shared" si="32"/>
        <v>372.99914344408211</v>
      </c>
      <c r="Y40" s="3">
        <f t="shared" si="33"/>
        <v>56.399999999999864</v>
      </c>
      <c r="Z40" s="3">
        <f t="shared" si="34"/>
        <v>61.277542615471951</v>
      </c>
      <c r="AA40" s="4">
        <f t="shared" si="83"/>
        <v>-4.8775426154720876</v>
      </c>
      <c r="AB40" s="4">
        <f t="shared" si="72"/>
        <v>0.98209891627407409</v>
      </c>
      <c r="AC40" s="13"/>
      <c r="AD40" s="43">
        <v>46176.534722222219</v>
      </c>
      <c r="AE40" s="42">
        <v>336.58699999999999</v>
      </c>
      <c r="AF40" s="42">
        <v>346.31200000000001</v>
      </c>
      <c r="AG40" s="42">
        <v>1250.0999999999999</v>
      </c>
      <c r="AH40" s="21">
        <f t="shared" si="35"/>
        <v>57.718666666666664</v>
      </c>
      <c r="AI40" s="21">
        <f t="shared" si="36"/>
        <v>62.166523907347013</v>
      </c>
      <c r="AJ40" s="3">
        <f t="shared" si="84"/>
        <v>-4.4478572406803494</v>
      </c>
      <c r="AK40" s="3">
        <f t="shared" si="37"/>
        <v>372.99914344408211</v>
      </c>
      <c r="AL40" s="3">
        <f t="shared" si="38"/>
        <v>55.899999999999864</v>
      </c>
      <c r="AM40" s="3">
        <f t="shared" si="39"/>
        <v>61.277542615471951</v>
      </c>
      <c r="AN40" s="4">
        <f t="shared" si="85"/>
        <v>-5.3775426154720876</v>
      </c>
      <c r="AO40" s="4">
        <f t="shared" si="73"/>
        <v>0.97191838573309608</v>
      </c>
      <c r="AP40" s="13"/>
      <c r="AQ40" s="43">
        <v>46176.534722222219</v>
      </c>
      <c r="AR40" s="42">
        <v>342.90499999999997</v>
      </c>
      <c r="AS40" s="42">
        <v>349.15499999999997</v>
      </c>
      <c r="AT40" s="42">
        <v>1272</v>
      </c>
      <c r="AU40" s="21">
        <f t="shared" si="40"/>
        <v>58.192499999999995</v>
      </c>
      <c r="AV40" s="21">
        <f t="shared" si="41"/>
        <v>62.166523907347013</v>
      </c>
      <c r="AW40" s="3">
        <f t="shared" si="86"/>
        <v>-3.9740239073470178</v>
      </c>
      <c r="AX40" s="3">
        <f t="shared" si="42"/>
        <v>372.99914344408211</v>
      </c>
      <c r="AY40" s="3">
        <f t="shared" si="105"/>
        <v>57</v>
      </c>
      <c r="AZ40" s="3">
        <f t="shared" si="44"/>
        <v>61.277542615471951</v>
      </c>
      <c r="BA40" s="4">
        <f t="shared" si="87"/>
        <v>-4.2775426154719511</v>
      </c>
      <c r="BB40" s="4">
        <f t="shared" si="74"/>
        <v>0.98209964056078247</v>
      </c>
      <c r="BC40" s="13"/>
      <c r="BD40" s="43">
        <v>46176.534722222219</v>
      </c>
      <c r="BE40" s="42">
        <v>254.84399999999999</v>
      </c>
      <c r="BF40" s="42">
        <v>259.06700000000001</v>
      </c>
      <c r="BG40" s="42">
        <v>943.8</v>
      </c>
      <c r="BH40" s="21">
        <f t="shared" si="45"/>
        <v>43.177833333333332</v>
      </c>
      <c r="BI40" s="21">
        <f t="shared" si="46"/>
        <v>46.049276968405195</v>
      </c>
      <c r="BJ40" s="3">
        <f t="shared" si="88"/>
        <v>-2.8714436350718628</v>
      </c>
      <c r="BK40" s="3">
        <f t="shared" si="47"/>
        <v>276.29566181043123</v>
      </c>
      <c r="BL40" s="3">
        <f t="shared" si="48"/>
        <v>43.099999999999909</v>
      </c>
      <c r="BM40" s="3">
        <f t="shared" si="49"/>
        <v>45.390772307757004</v>
      </c>
      <c r="BN40" s="4">
        <f t="shared" si="89"/>
        <v>-2.2907723077570949</v>
      </c>
      <c r="BO40" s="4">
        <f t="shared" si="75"/>
        <v>0.98369919750489254</v>
      </c>
      <c r="BP40" s="13"/>
      <c r="BQ40" s="43">
        <v>46176.534722222219</v>
      </c>
      <c r="BR40" s="42">
        <v>252.72300000000001</v>
      </c>
      <c r="BS40" s="42">
        <v>257.65199999999999</v>
      </c>
      <c r="BT40" s="42">
        <v>942.3</v>
      </c>
      <c r="BU40" s="21">
        <f t="shared" si="50"/>
        <v>42.941999999999993</v>
      </c>
      <c r="BV40" s="21">
        <f t="shared" si="51"/>
        <v>46.049276968405195</v>
      </c>
      <c r="BW40" s="3">
        <f t="shared" si="90"/>
        <v>-3.107276968405202</v>
      </c>
      <c r="BX40" s="3">
        <f t="shared" si="52"/>
        <v>276.29566181043123</v>
      </c>
      <c r="BY40" s="3">
        <f t="shared" si="106"/>
        <v>42.699999999999932</v>
      </c>
      <c r="BZ40" s="3">
        <f t="shared" si="54"/>
        <v>45.390772307757004</v>
      </c>
      <c r="CA40" s="4">
        <f t="shared" si="91"/>
        <v>-2.6907723077570722</v>
      </c>
      <c r="CB40" s="4">
        <f t="shared" si="76"/>
        <v>0.9808695449676309</v>
      </c>
      <c r="CC40" s="13"/>
      <c r="CD40" s="43">
        <v>46176.534722222219</v>
      </c>
      <c r="CE40" s="42">
        <v>252.524</v>
      </c>
      <c r="CF40" s="42">
        <v>257.70699999999999</v>
      </c>
      <c r="CG40" s="42">
        <v>938.7</v>
      </c>
      <c r="CH40" s="21">
        <f t="shared" si="55"/>
        <v>42.951166666666666</v>
      </c>
      <c r="CI40" s="21">
        <f t="shared" si="56"/>
        <v>46.049276968405195</v>
      </c>
      <c r="CJ40" s="3">
        <f t="shared" si="92"/>
        <v>-3.0981103017385294</v>
      </c>
      <c r="CK40" s="3">
        <f t="shared" si="57"/>
        <v>276.29566181043123</v>
      </c>
      <c r="CL40" s="3">
        <f t="shared" si="107"/>
        <v>42.100000000000023</v>
      </c>
      <c r="CM40" s="3">
        <f t="shared" si="59"/>
        <v>45.390772307757004</v>
      </c>
      <c r="CN40" s="4">
        <f t="shared" si="93"/>
        <v>-3.2907723077569813</v>
      </c>
      <c r="CO40" s="4">
        <f t="shared" si="77"/>
        <v>0.97988801235511647</v>
      </c>
      <c r="CP40" s="13"/>
      <c r="CQ40" s="43">
        <v>46176.534722222219</v>
      </c>
      <c r="CR40" s="42">
        <v>255.61500000000001</v>
      </c>
      <c r="CS40" s="42">
        <v>263.44200000000001</v>
      </c>
      <c r="CT40" s="42">
        <v>946.4</v>
      </c>
      <c r="CU40" s="21">
        <f t="shared" si="60"/>
        <v>43.906999999999996</v>
      </c>
      <c r="CV40" s="21">
        <f t="shared" si="61"/>
        <v>46.049276968405195</v>
      </c>
      <c r="CW40" s="3">
        <f t="shared" si="94"/>
        <v>-2.1422769684051985</v>
      </c>
      <c r="CX40" s="3">
        <f t="shared" si="62"/>
        <v>276.29566181043123</v>
      </c>
      <c r="CY40" s="3">
        <f t="shared" si="108"/>
        <v>42.399999999999977</v>
      </c>
      <c r="CZ40" s="3">
        <f t="shared" si="64"/>
        <v>45.390772307757004</v>
      </c>
      <c r="DA40" s="4">
        <f t="shared" si="95"/>
        <v>-2.9907723077570267</v>
      </c>
      <c r="DB40" s="4">
        <f t="shared" si="78"/>
        <v>0.9702894754822694</v>
      </c>
      <c r="DC40" s="13"/>
      <c r="DD40" s="43">
        <v>46176.534722222219</v>
      </c>
      <c r="DE40" s="42">
        <v>240.87700000000001</v>
      </c>
      <c r="DF40" s="42">
        <v>244.744</v>
      </c>
      <c r="DG40" s="42">
        <v>896</v>
      </c>
      <c r="DH40" s="21">
        <f t="shared" si="65"/>
        <v>40.790666666666667</v>
      </c>
      <c r="DI40" s="21">
        <f t="shared" si="66"/>
        <v>43.810183684620355</v>
      </c>
      <c r="DJ40" s="3">
        <f t="shared" si="96"/>
        <v>-3.0195170179536888</v>
      </c>
      <c r="DK40" s="3">
        <f t="shared" si="67"/>
        <v>262.86110210772216</v>
      </c>
      <c r="DL40" s="3">
        <f t="shared" si="109"/>
        <v>40</v>
      </c>
      <c r="DM40" s="3">
        <f t="shared" si="69"/>
        <v>43.183698057930286</v>
      </c>
      <c r="DN40" s="4">
        <f t="shared" si="97"/>
        <v>-3.183698057930286</v>
      </c>
      <c r="DO40" s="4">
        <f t="shared" si="79"/>
        <v>0.98419981695159031</v>
      </c>
      <c r="DP40" s="13"/>
      <c r="DQ40" s="11"/>
      <c r="DR40" s="55">
        <f t="shared" si="70"/>
        <v>46176.534722222219</v>
      </c>
      <c r="DS40" s="5">
        <f t="shared" si="98"/>
        <v>446.20233333333334</v>
      </c>
      <c r="DT40" s="5">
        <f t="shared" si="99"/>
        <v>476.6733871876292</v>
      </c>
      <c r="DU40" s="6">
        <f t="shared" si="100"/>
        <v>-30.47105385429586</v>
      </c>
      <c r="DV40" s="5">
        <f t="shared" si="101"/>
        <v>2860.0403231257756</v>
      </c>
      <c r="DW40" s="5">
        <f t="shared" si="102"/>
        <v>437.09999999999957</v>
      </c>
      <c r="DX40" s="5">
        <f t="shared" si="103"/>
        <v>469.85695775084605</v>
      </c>
      <c r="DY40" s="6">
        <f t="shared" si="104"/>
        <v>-32.756957750846482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46176.527777777781</v>
      </c>
      <c r="B41" s="39">
        <v>1045</v>
      </c>
      <c r="C41" s="38">
        <v>48.79</v>
      </c>
      <c r="D41" s="12"/>
      <c r="E41" s="42">
        <v>341.51</v>
      </c>
      <c r="F41" s="42">
        <v>347.69900000000001</v>
      </c>
      <c r="G41" s="42">
        <v>1209.2</v>
      </c>
      <c r="H41" s="21">
        <f t="shared" si="25"/>
        <v>57.949833333333331</v>
      </c>
      <c r="I41" s="3">
        <f t="shared" si="26"/>
        <v>62.226070386185448</v>
      </c>
      <c r="J41" s="3">
        <f t="shared" si="80"/>
        <v>-4.2762370528521174</v>
      </c>
      <c r="K41" s="3">
        <f t="shared" si="27"/>
        <v>373.35642231711279</v>
      </c>
      <c r="L41" s="3">
        <f t="shared" si="28"/>
        <v>58.799999999999955</v>
      </c>
      <c r="M41" s="3">
        <f t="shared" si="29"/>
        <v>61.336237579662999</v>
      </c>
      <c r="N41" s="4">
        <f t="shared" si="81"/>
        <v>-2.5362375796630445</v>
      </c>
      <c r="O41" s="4">
        <f t="shared" si="71"/>
        <v>0.98220012136934531</v>
      </c>
      <c r="P41" s="13"/>
      <c r="Q41" s="43">
        <v>46176.527777777781</v>
      </c>
      <c r="R41" s="42">
        <v>343.47199999999998</v>
      </c>
      <c r="S41" s="42">
        <v>351.66300000000001</v>
      </c>
      <c r="T41" s="42">
        <v>1218.4000000000001</v>
      </c>
      <c r="U41" s="21">
        <f t="shared" si="30"/>
        <v>58.610500000000002</v>
      </c>
      <c r="V41" s="3">
        <f t="shared" si="31"/>
        <v>62.226070386185448</v>
      </c>
      <c r="W41" s="3">
        <f t="shared" si="82"/>
        <v>-3.6155703861854462</v>
      </c>
      <c r="X41" s="3">
        <f t="shared" si="32"/>
        <v>373.35642231711279</v>
      </c>
      <c r="Y41" s="3">
        <f t="shared" si="33"/>
        <v>59.5</v>
      </c>
      <c r="Z41" s="3">
        <f t="shared" si="34"/>
        <v>61.336237579662999</v>
      </c>
      <c r="AA41" s="4">
        <f t="shared" si="83"/>
        <v>-1.8362375796629991</v>
      </c>
      <c r="AB41" s="4">
        <f t="shared" si="72"/>
        <v>0.9767078140151223</v>
      </c>
      <c r="AC41" s="13"/>
      <c r="AD41" s="43">
        <v>46176.527777777781</v>
      </c>
      <c r="AE41" s="42">
        <v>336.10199999999998</v>
      </c>
      <c r="AF41" s="42">
        <v>345.72</v>
      </c>
      <c r="AG41" s="42">
        <v>1194.2</v>
      </c>
      <c r="AH41" s="21">
        <f t="shared" si="35"/>
        <v>57.620000000000005</v>
      </c>
      <c r="AI41" s="21">
        <f t="shared" si="36"/>
        <v>62.226070386185448</v>
      </c>
      <c r="AJ41" s="3">
        <f t="shared" si="84"/>
        <v>-4.6060703861854435</v>
      </c>
      <c r="AK41" s="3">
        <f t="shared" si="37"/>
        <v>373.35642231711279</v>
      </c>
      <c r="AL41" s="3">
        <f t="shared" si="38"/>
        <v>56.600000000000136</v>
      </c>
      <c r="AM41" s="3">
        <f t="shared" si="39"/>
        <v>61.336237579662999</v>
      </c>
      <c r="AN41" s="4">
        <f t="shared" si="85"/>
        <v>-4.7362375796628626</v>
      </c>
      <c r="AO41" s="4">
        <f t="shared" si="73"/>
        <v>0.97217979868101334</v>
      </c>
      <c r="AP41" s="13"/>
      <c r="AQ41" s="43">
        <v>46176.527777777781</v>
      </c>
      <c r="AR41" s="42">
        <v>341.798</v>
      </c>
      <c r="AS41" s="42">
        <v>348.06299999999999</v>
      </c>
      <c r="AT41" s="42">
        <v>1215</v>
      </c>
      <c r="AU41" s="21">
        <f t="shared" si="40"/>
        <v>58.010499999999993</v>
      </c>
      <c r="AV41" s="21">
        <f t="shared" si="41"/>
        <v>62.226070386185448</v>
      </c>
      <c r="AW41" s="3">
        <f t="shared" si="86"/>
        <v>-4.2155703861854548</v>
      </c>
      <c r="AX41" s="3">
        <f t="shared" si="42"/>
        <v>373.35642231711279</v>
      </c>
      <c r="AY41" s="3">
        <f t="shared" si="105"/>
        <v>57.599999999999909</v>
      </c>
      <c r="AZ41" s="3">
        <f t="shared" si="44"/>
        <v>61.336237579662999</v>
      </c>
      <c r="BA41" s="4">
        <f t="shared" si="87"/>
        <v>-3.73623757966309</v>
      </c>
      <c r="BB41" s="4">
        <f t="shared" si="74"/>
        <v>0.9820003849877752</v>
      </c>
      <c r="BC41" s="13"/>
      <c r="BD41" s="43">
        <v>46176.527777777781</v>
      </c>
      <c r="BE41" s="42">
        <v>255.249</v>
      </c>
      <c r="BF41" s="42">
        <v>259.505</v>
      </c>
      <c r="BG41" s="42">
        <v>900.7</v>
      </c>
      <c r="BH41" s="21">
        <f t="shared" si="45"/>
        <v>43.250833333333333</v>
      </c>
      <c r="BI41" s="21">
        <f t="shared" si="46"/>
        <v>46.093385471248482</v>
      </c>
      <c r="BJ41" s="3">
        <f t="shared" si="88"/>
        <v>-2.842552137915149</v>
      </c>
      <c r="BK41" s="3">
        <f t="shared" si="47"/>
        <v>276.56031282749097</v>
      </c>
      <c r="BL41" s="3">
        <f t="shared" si="48"/>
        <v>42.300000000000068</v>
      </c>
      <c r="BM41" s="3">
        <f t="shared" si="49"/>
        <v>45.434250059009628</v>
      </c>
      <c r="BN41" s="4">
        <f t="shared" si="89"/>
        <v>-3.1342500590095597</v>
      </c>
      <c r="BO41" s="4">
        <f t="shared" si="75"/>
        <v>0.98359954528814475</v>
      </c>
      <c r="BP41" s="13"/>
      <c r="BQ41" s="43">
        <v>46176.527777777781</v>
      </c>
      <c r="BR41" s="42">
        <v>251.922</v>
      </c>
      <c r="BS41" s="42">
        <v>256.88900000000001</v>
      </c>
      <c r="BT41" s="42">
        <v>899.6</v>
      </c>
      <c r="BU41" s="21">
        <f t="shared" si="50"/>
        <v>42.814833333333333</v>
      </c>
      <c r="BV41" s="21">
        <f t="shared" si="51"/>
        <v>46.093385471248482</v>
      </c>
      <c r="BW41" s="3">
        <f t="shared" si="90"/>
        <v>-3.278552137915149</v>
      </c>
      <c r="BX41" s="3">
        <f t="shared" si="52"/>
        <v>276.56031282749097</v>
      </c>
      <c r="BY41" s="3">
        <f t="shared" si="106"/>
        <v>41.800000000000068</v>
      </c>
      <c r="BZ41" s="3">
        <f t="shared" si="54"/>
        <v>45.434250059009628</v>
      </c>
      <c r="CA41" s="4">
        <f t="shared" si="91"/>
        <v>-3.6342500590095597</v>
      </c>
      <c r="CB41" s="4">
        <f t="shared" si="76"/>
        <v>0.98066480075051865</v>
      </c>
      <c r="CC41" s="13"/>
      <c r="CD41" s="43">
        <v>46176.527777777781</v>
      </c>
      <c r="CE41" s="42">
        <v>253.292</v>
      </c>
      <c r="CF41" s="42">
        <v>258.39699999999999</v>
      </c>
      <c r="CG41" s="42">
        <v>896.6</v>
      </c>
      <c r="CH41" s="21">
        <f t="shared" si="55"/>
        <v>43.06616666666666</v>
      </c>
      <c r="CI41" s="21">
        <f t="shared" si="56"/>
        <v>46.093385471248482</v>
      </c>
      <c r="CJ41" s="3">
        <f t="shared" si="92"/>
        <v>-3.0272188045818211</v>
      </c>
      <c r="CK41" s="3">
        <f t="shared" si="57"/>
        <v>276.56031282749097</v>
      </c>
      <c r="CL41" s="3">
        <f t="shared" si="107"/>
        <v>41.899999999999977</v>
      </c>
      <c r="CM41" s="3">
        <f t="shared" si="59"/>
        <v>45.434250059009628</v>
      </c>
      <c r="CN41" s="4">
        <f t="shared" si="93"/>
        <v>-3.5342500590096506</v>
      </c>
      <c r="CO41" s="4">
        <f t="shared" si="77"/>
        <v>0.98024357867931911</v>
      </c>
      <c r="CP41" s="13"/>
      <c r="CQ41" s="43">
        <v>46176.527777777781</v>
      </c>
      <c r="CR41" s="42">
        <v>255.22300000000001</v>
      </c>
      <c r="CS41" s="42">
        <v>262.76499999999999</v>
      </c>
      <c r="CT41" s="42">
        <v>904</v>
      </c>
      <c r="CU41" s="21">
        <f t="shared" si="60"/>
        <v>43.794166666666662</v>
      </c>
      <c r="CV41" s="21">
        <f t="shared" si="61"/>
        <v>46.093385471248482</v>
      </c>
      <c r="CW41" s="3">
        <f t="shared" si="94"/>
        <v>-2.2992188045818196</v>
      </c>
      <c r="CX41" s="3">
        <f t="shared" si="62"/>
        <v>276.56031282749097</v>
      </c>
      <c r="CY41" s="3">
        <f t="shared" si="108"/>
        <v>42.399999999999977</v>
      </c>
      <c r="CZ41" s="3">
        <f t="shared" si="64"/>
        <v>45.434250059009628</v>
      </c>
      <c r="DA41" s="4">
        <f t="shared" si="95"/>
        <v>-3.0342500590096506</v>
      </c>
      <c r="DB41" s="4">
        <f t="shared" si="78"/>
        <v>0.97129754723802653</v>
      </c>
      <c r="DC41" s="13"/>
      <c r="DD41" s="43">
        <v>46176.527777777781</v>
      </c>
      <c r="DE41" s="42">
        <v>239.56100000000001</v>
      </c>
      <c r="DF41" s="42">
        <v>243.43199999999999</v>
      </c>
      <c r="DG41" s="42">
        <v>856</v>
      </c>
      <c r="DH41" s="21">
        <f t="shared" si="65"/>
        <v>40.571999999999996</v>
      </c>
      <c r="DI41" s="21">
        <f t="shared" si="66"/>
        <v>43.852147462096042</v>
      </c>
      <c r="DJ41" s="3">
        <f t="shared" si="96"/>
        <v>-3.2801474620960462</v>
      </c>
      <c r="DK41" s="3">
        <f t="shared" si="67"/>
        <v>263.11288477257625</v>
      </c>
      <c r="DL41" s="3">
        <f t="shared" si="109"/>
        <v>39.899999999999977</v>
      </c>
      <c r="DM41" s="3">
        <f t="shared" si="69"/>
        <v>43.225061753388069</v>
      </c>
      <c r="DN41" s="4">
        <f t="shared" si="97"/>
        <v>-3.3250617533880913</v>
      </c>
      <c r="DO41" s="4">
        <f t="shared" si="79"/>
        <v>0.9840982286634461</v>
      </c>
      <c r="DP41" s="13"/>
      <c r="DQ41" s="11"/>
      <c r="DR41" s="55">
        <f t="shared" si="70"/>
        <v>46176.527777777781</v>
      </c>
      <c r="DS41" s="5">
        <f t="shared" si="98"/>
        <v>445.68883333333338</v>
      </c>
      <c r="DT41" s="5">
        <f t="shared" si="99"/>
        <v>477.12997089183182</v>
      </c>
      <c r="DU41" s="6">
        <f t="shared" si="100"/>
        <v>-31.44113755849844</v>
      </c>
      <c r="DV41" s="5">
        <f t="shared" si="101"/>
        <v>2862.7798253509918</v>
      </c>
      <c r="DW41" s="5">
        <f t="shared" si="102"/>
        <v>440.80000000000007</v>
      </c>
      <c r="DX41" s="5">
        <f t="shared" si="103"/>
        <v>470.30701230807853</v>
      </c>
      <c r="DY41" s="6">
        <f t="shared" si="104"/>
        <v>-29.507012308078458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46176.520833333336</v>
      </c>
      <c r="B42" s="39">
        <v>1043</v>
      </c>
      <c r="C42" s="38">
        <v>48.79</v>
      </c>
      <c r="D42" s="12"/>
      <c r="E42" s="42">
        <v>342.17899999999997</v>
      </c>
      <c r="F42" s="42">
        <v>348.12700000000001</v>
      </c>
      <c r="G42" s="42">
        <v>1150.4000000000001</v>
      </c>
      <c r="H42" s="21">
        <f t="shared" si="25"/>
        <v>58.021166666666666</v>
      </c>
      <c r="I42" s="3">
        <f t="shared" si="26"/>
        <v>62.106977428508543</v>
      </c>
      <c r="J42" s="3">
        <f t="shared" si="80"/>
        <v>-4.0858107618418771</v>
      </c>
      <c r="K42" s="3">
        <f t="shared" si="27"/>
        <v>372.64186457105131</v>
      </c>
      <c r="L42" s="3">
        <f t="shared" si="28"/>
        <v>54.600000000000136</v>
      </c>
      <c r="M42" s="3">
        <f t="shared" si="29"/>
        <v>61.218847651280875</v>
      </c>
      <c r="N42" s="4">
        <f t="shared" si="81"/>
        <v>-6.6188476512807384</v>
      </c>
      <c r="O42" s="4">
        <f t="shared" si="71"/>
        <v>0.98291428128240543</v>
      </c>
      <c r="P42" s="13"/>
      <c r="Q42" s="43">
        <v>46176.520833333336</v>
      </c>
      <c r="R42" s="42">
        <v>346.529</v>
      </c>
      <c r="S42" s="42">
        <v>352.80900000000003</v>
      </c>
      <c r="T42" s="42">
        <v>1158.9000000000001</v>
      </c>
      <c r="U42" s="21">
        <f t="shared" si="30"/>
        <v>58.801500000000004</v>
      </c>
      <c r="V42" s="3">
        <f t="shared" si="31"/>
        <v>62.106977428508543</v>
      </c>
      <c r="W42" s="3">
        <f t="shared" si="82"/>
        <v>-3.3054774285085387</v>
      </c>
      <c r="X42" s="3">
        <f t="shared" si="32"/>
        <v>372.64186457105131</v>
      </c>
      <c r="Y42" s="3">
        <f t="shared" si="33"/>
        <v>55.400000000000091</v>
      </c>
      <c r="Z42" s="3">
        <f t="shared" si="34"/>
        <v>61.218847651280875</v>
      </c>
      <c r="AA42" s="4">
        <f t="shared" si="83"/>
        <v>-5.8188476512807839</v>
      </c>
      <c r="AB42" s="4">
        <f t="shared" si="72"/>
        <v>0.98220000056687884</v>
      </c>
      <c r="AC42" s="13"/>
      <c r="AD42" s="43">
        <v>46176.520833333336</v>
      </c>
      <c r="AE42" s="42">
        <v>337.733</v>
      </c>
      <c r="AF42" s="42">
        <v>347.851</v>
      </c>
      <c r="AG42" s="42">
        <v>1137.5999999999999</v>
      </c>
      <c r="AH42" s="21">
        <f t="shared" si="35"/>
        <v>57.975166666666667</v>
      </c>
      <c r="AI42" s="21">
        <f t="shared" si="36"/>
        <v>62.106977428508543</v>
      </c>
      <c r="AJ42" s="3">
        <f t="shared" si="84"/>
        <v>-4.1318107618418765</v>
      </c>
      <c r="AK42" s="3">
        <f t="shared" si="37"/>
        <v>372.64186457105131</v>
      </c>
      <c r="AL42" s="3">
        <f t="shared" si="38"/>
        <v>56.399999999999864</v>
      </c>
      <c r="AM42" s="3">
        <f t="shared" si="39"/>
        <v>61.218847651280875</v>
      </c>
      <c r="AN42" s="4">
        <f t="shared" si="85"/>
        <v>-4.8188476512810112</v>
      </c>
      <c r="AO42" s="4">
        <f t="shared" si="73"/>
        <v>0.97091283336831002</v>
      </c>
      <c r="AP42" s="13"/>
      <c r="AQ42" s="43">
        <v>46176.520833333336</v>
      </c>
      <c r="AR42" s="42">
        <v>342.93</v>
      </c>
      <c r="AS42" s="42">
        <v>349.21600000000001</v>
      </c>
      <c r="AT42" s="42">
        <v>1157.4000000000001</v>
      </c>
      <c r="AU42" s="21">
        <f t="shared" si="40"/>
        <v>58.202666666666666</v>
      </c>
      <c r="AV42" s="21">
        <f t="shared" si="41"/>
        <v>62.106977428508543</v>
      </c>
      <c r="AW42" s="3">
        <f t="shared" si="86"/>
        <v>-3.9043107618418773</v>
      </c>
      <c r="AX42" s="3">
        <f t="shared" si="42"/>
        <v>372.64186457105131</v>
      </c>
      <c r="AY42" s="3">
        <f t="shared" si="105"/>
        <v>57.300000000000182</v>
      </c>
      <c r="AZ42" s="3">
        <f t="shared" si="44"/>
        <v>61.218847651280875</v>
      </c>
      <c r="BA42" s="4">
        <f t="shared" si="87"/>
        <v>-3.9188476512806929</v>
      </c>
      <c r="BB42" s="4">
        <f t="shared" si="74"/>
        <v>0.98199967928159071</v>
      </c>
      <c r="BC42" s="13"/>
      <c r="BD42" s="43">
        <v>46176.520833333336</v>
      </c>
      <c r="BE42" s="42">
        <v>256.267</v>
      </c>
      <c r="BF42" s="42">
        <v>260.55399999999997</v>
      </c>
      <c r="BG42" s="42">
        <v>858.4</v>
      </c>
      <c r="BH42" s="21">
        <f t="shared" si="45"/>
        <v>43.425666666666658</v>
      </c>
      <c r="BI42" s="21">
        <f t="shared" si="46"/>
        <v>46.005168465561887</v>
      </c>
      <c r="BJ42" s="3">
        <f t="shared" si="88"/>
        <v>-2.5795017988952296</v>
      </c>
      <c r="BK42" s="3">
        <f t="shared" si="47"/>
        <v>276.03101079337131</v>
      </c>
      <c r="BL42" s="3">
        <f t="shared" si="48"/>
        <v>42.699999999999932</v>
      </c>
      <c r="BM42" s="3">
        <f t="shared" si="49"/>
        <v>45.347294556504352</v>
      </c>
      <c r="BN42" s="4">
        <f t="shared" si="89"/>
        <v>-2.6472945565044199</v>
      </c>
      <c r="BO42" s="4">
        <f t="shared" si="75"/>
        <v>0.98354659686667645</v>
      </c>
      <c r="BP42" s="13"/>
      <c r="BQ42" s="43">
        <v>46176.520833333336</v>
      </c>
      <c r="BR42" s="42">
        <v>253.267</v>
      </c>
      <c r="BS42" s="42">
        <v>258.49</v>
      </c>
      <c r="BT42" s="42">
        <v>857.8</v>
      </c>
      <c r="BU42" s="21">
        <f t="shared" si="50"/>
        <v>43.081666666666663</v>
      </c>
      <c r="BV42" s="21">
        <f t="shared" si="51"/>
        <v>46.005168465561887</v>
      </c>
      <c r="BW42" s="3">
        <f t="shared" si="90"/>
        <v>-2.9235017988952237</v>
      </c>
      <c r="BX42" s="3">
        <f t="shared" si="52"/>
        <v>276.03101079337131</v>
      </c>
      <c r="BY42" s="3">
        <f t="shared" si="106"/>
        <v>42.299999999999955</v>
      </c>
      <c r="BZ42" s="3">
        <f t="shared" si="54"/>
        <v>45.347294556504352</v>
      </c>
      <c r="CA42" s="4">
        <f t="shared" si="91"/>
        <v>-3.0472945565043972</v>
      </c>
      <c r="CB42" s="4">
        <f t="shared" si="76"/>
        <v>0.97979418933034157</v>
      </c>
      <c r="CC42" s="13"/>
      <c r="CD42" s="43">
        <v>46176.520833333336</v>
      </c>
      <c r="CE42" s="42">
        <v>254.15299999999999</v>
      </c>
      <c r="CF42" s="42">
        <v>259.38499999999999</v>
      </c>
      <c r="CG42" s="42">
        <v>854.7</v>
      </c>
      <c r="CH42" s="21">
        <f t="shared" si="55"/>
        <v>43.230833333333329</v>
      </c>
      <c r="CI42" s="21">
        <f t="shared" si="56"/>
        <v>46.005168465561887</v>
      </c>
      <c r="CJ42" s="3">
        <f t="shared" si="92"/>
        <v>-2.7743351322285577</v>
      </c>
      <c r="CK42" s="3">
        <f t="shared" si="57"/>
        <v>276.03101079337131</v>
      </c>
      <c r="CL42" s="3">
        <f t="shared" si="107"/>
        <v>42.300000000000068</v>
      </c>
      <c r="CM42" s="3">
        <f t="shared" si="59"/>
        <v>45.347294556504352</v>
      </c>
      <c r="CN42" s="4">
        <f t="shared" si="93"/>
        <v>-3.0472945565042835</v>
      </c>
      <c r="CO42" s="4">
        <f t="shared" si="77"/>
        <v>0.97982921140389767</v>
      </c>
      <c r="CP42" s="13"/>
      <c r="CQ42" s="43">
        <v>46176.520833333336</v>
      </c>
      <c r="CR42" s="42">
        <v>257.35399999999998</v>
      </c>
      <c r="CS42" s="42">
        <v>265.22300000000001</v>
      </c>
      <c r="CT42" s="42">
        <v>861.6</v>
      </c>
      <c r="CU42" s="21">
        <f t="shared" si="60"/>
        <v>44.203833333333336</v>
      </c>
      <c r="CV42" s="21">
        <f t="shared" si="61"/>
        <v>46.005168465561887</v>
      </c>
      <c r="CW42" s="3">
        <f t="shared" si="94"/>
        <v>-1.8013351322285516</v>
      </c>
      <c r="CX42" s="3">
        <f t="shared" si="62"/>
        <v>276.03101079337131</v>
      </c>
      <c r="CY42" s="3">
        <f t="shared" si="108"/>
        <v>42.700000000000045</v>
      </c>
      <c r="CZ42" s="3">
        <f t="shared" si="64"/>
        <v>45.347294556504352</v>
      </c>
      <c r="DA42" s="4">
        <f t="shared" si="95"/>
        <v>-2.6472945565043062</v>
      </c>
      <c r="DB42" s="4">
        <f t="shared" si="78"/>
        <v>0.97033062743427223</v>
      </c>
      <c r="DC42" s="13"/>
      <c r="DD42" s="43">
        <v>46176.520833333336</v>
      </c>
      <c r="DE42" s="42">
        <v>241.20400000000001</v>
      </c>
      <c r="DF42" s="42">
        <v>245.101</v>
      </c>
      <c r="DG42" s="42">
        <v>816.1</v>
      </c>
      <c r="DH42" s="21">
        <f t="shared" si="65"/>
        <v>40.850166666666667</v>
      </c>
      <c r="DI42" s="21">
        <f t="shared" si="66"/>
        <v>43.768219907144669</v>
      </c>
      <c r="DJ42" s="3">
        <f t="shared" si="96"/>
        <v>-2.9180532404780024</v>
      </c>
      <c r="DK42" s="3">
        <f t="shared" si="67"/>
        <v>262.60931944286801</v>
      </c>
      <c r="DL42" s="3">
        <f t="shared" si="109"/>
        <v>40.200000000000045</v>
      </c>
      <c r="DM42" s="3">
        <f t="shared" si="69"/>
        <v>43.142334362472504</v>
      </c>
      <c r="DN42" s="4">
        <f t="shared" si="97"/>
        <v>-2.9423343624724581</v>
      </c>
      <c r="DO42" s="4">
        <f t="shared" si="79"/>
        <v>0.98410043206678066</v>
      </c>
      <c r="DP42" s="13"/>
      <c r="DQ42" s="11"/>
      <c r="DR42" s="55">
        <f t="shared" si="70"/>
        <v>46176.520833333336</v>
      </c>
      <c r="DS42" s="5">
        <f t="shared" si="98"/>
        <v>447.79266666666666</v>
      </c>
      <c r="DT42" s="5">
        <f t="shared" si="99"/>
        <v>476.21680348342642</v>
      </c>
      <c r="DU42" s="6">
        <f t="shared" si="100"/>
        <v>-28.424136816759756</v>
      </c>
      <c r="DV42" s="5">
        <f t="shared" si="101"/>
        <v>2857.3008209005588</v>
      </c>
      <c r="DW42" s="5">
        <f t="shared" si="102"/>
        <v>433.90000000000032</v>
      </c>
      <c r="DX42" s="5">
        <f t="shared" si="103"/>
        <v>469.40690319361352</v>
      </c>
      <c r="DY42" s="6">
        <f t="shared" si="104"/>
        <v>-35.506903193613198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46176.513888888891</v>
      </c>
      <c r="B43" s="39">
        <v>1041</v>
      </c>
      <c r="C43" s="38">
        <v>49.65</v>
      </c>
      <c r="D43" s="12"/>
      <c r="E43" s="42">
        <v>342.11500000000001</v>
      </c>
      <c r="F43" s="42">
        <v>348.18799999999999</v>
      </c>
      <c r="G43" s="42">
        <v>1095.8</v>
      </c>
      <c r="H43" s="21">
        <f t="shared" si="25"/>
        <v>58.031333333333329</v>
      </c>
      <c r="I43" s="3">
        <f t="shared" si="26"/>
        <v>61.784353971551916</v>
      </c>
      <c r="J43" s="3">
        <f t="shared" si="80"/>
        <v>-3.7530206382185867</v>
      </c>
      <c r="K43" s="3">
        <f t="shared" si="27"/>
        <v>370.70612382931148</v>
      </c>
      <c r="L43" s="3">
        <f t="shared" si="28"/>
        <v>59</v>
      </c>
      <c r="M43" s="3">
        <f t="shared" si="29"/>
        <v>60.900837709758726</v>
      </c>
      <c r="N43" s="4">
        <f t="shared" si="81"/>
        <v>-1.9008377097587257</v>
      </c>
      <c r="O43" s="4">
        <f t="shared" si="71"/>
        <v>0.98255827311682198</v>
      </c>
      <c r="P43" s="13"/>
      <c r="Q43" s="43">
        <v>46176.513888888891</v>
      </c>
      <c r="R43" s="42">
        <v>347.18599999999998</v>
      </c>
      <c r="S43" s="42">
        <v>353.29</v>
      </c>
      <c r="T43" s="42">
        <v>1103.5</v>
      </c>
      <c r="U43" s="21">
        <f t="shared" si="30"/>
        <v>58.881666666666668</v>
      </c>
      <c r="V43" s="3">
        <f t="shared" si="31"/>
        <v>61.784353971551916</v>
      </c>
      <c r="W43" s="3">
        <f t="shared" si="82"/>
        <v>-2.902687304885248</v>
      </c>
      <c r="X43" s="3">
        <f t="shared" si="32"/>
        <v>370.70612382931148</v>
      </c>
      <c r="Y43" s="3">
        <f t="shared" si="33"/>
        <v>58.799999999999955</v>
      </c>
      <c r="Z43" s="3">
        <f t="shared" si="34"/>
        <v>60.900837709758726</v>
      </c>
      <c r="AA43" s="4">
        <f t="shared" si="83"/>
        <v>-2.1008377097587712</v>
      </c>
      <c r="AB43" s="4">
        <f t="shared" si="72"/>
        <v>0.98272240935209021</v>
      </c>
      <c r="AC43" s="13"/>
      <c r="AD43" s="43">
        <v>46176.513888888891</v>
      </c>
      <c r="AE43" s="42">
        <v>338.75900000000001</v>
      </c>
      <c r="AF43" s="42">
        <v>348.55799999999999</v>
      </c>
      <c r="AG43" s="42">
        <v>1081.2</v>
      </c>
      <c r="AH43" s="21">
        <f t="shared" si="35"/>
        <v>58.092999999999996</v>
      </c>
      <c r="AI43" s="21">
        <f t="shared" si="36"/>
        <v>61.784353971551916</v>
      </c>
      <c r="AJ43" s="3">
        <f t="shared" si="84"/>
        <v>-3.6913539715519192</v>
      </c>
      <c r="AK43" s="3">
        <f t="shared" si="37"/>
        <v>370.70612382931148</v>
      </c>
      <c r="AL43" s="3">
        <f t="shared" si="38"/>
        <v>56</v>
      </c>
      <c r="AM43" s="3">
        <f t="shared" si="39"/>
        <v>60.900837709758726</v>
      </c>
      <c r="AN43" s="4">
        <f t="shared" si="85"/>
        <v>-4.9008377097587257</v>
      </c>
      <c r="AO43" s="4">
        <f t="shared" si="73"/>
        <v>0.97188703171351687</v>
      </c>
      <c r="AP43" s="13"/>
      <c r="AQ43" s="43">
        <v>46176.513888888891</v>
      </c>
      <c r="AR43" s="42">
        <v>345.58100000000002</v>
      </c>
      <c r="AS43" s="42">
        <v>351.84399999999999</v>
      </c>
      <c r="AT43" s="42">
        <v>1100.0999999999999</v>
      </c>
      <c r="AU43" s="21">
        <f t="shared" si="40"/>
        <v>58.640666666666661</v>
      </c>
      <c r="AV43" s="21">
        <f t="shared" si="41"/>
        <v>61.784353971551916</v>
      </c>
      <c r="AW43" s="3">
        <f t="shared" si="86"/>
        <v>-3.1436873048852547</v>
      </c>
      <c r="AX43" s="3">
        <f t="shared" si="42"/>
        <v>370.70612382931148</v>
      </c>
      <c r="AY43" s="3">
        <f t="shared" si="105"/>
        <v>57.099999999999909</v>
      </c>
      <c r="AZ43" s="3">
        <f t="shared" si="44"/>
        <v>60.900837709758726</v>
      </c>
      <c r="BA43" s="4">
        <f t="shared" si="87"/>
        <v>-3.8008377097588166</v>
      </c>
      <c r="BB43" s="4">
        <f t="shared" si="74"/>
        <v>0.98219949750457591</v>
      </c>
      <c r="BC43" s="13"/>
      <c r="BD43" s="43">
        <v>46176.513888888891</v>
      </c>
      <c r="BE43" s="42">
        <v>256.53399999999999</v>
      </c>
      <c r="BF43" s="42">
        <v>260.72699999999998</v>
      </c>
      <c r="BG43" s="42">
        <v>815.7</v>
      </c>
      <c r="BH43" s="21">
        <f t="shared" si="45"/>
        <v>43.454499999999996</v>
      </c>
      <c r="BI43" s="21">
        <f t="shared" si="46"/>
        <v>45.766188127075502</v>
      </c>
      <c r="BJ43" s="3">
        <f t="shared" si="88"/>
        <v>-2.3116881270755059</v>
      </c>
      <c r="BK43" s="3">
        <f t="shared" si="47"/>
        <v>274.597128762453</v>
      </c>
      <c r="BL43" s="3">
        <f t="shared" si="48"/>
        <v>42.400000000000091</v>
      </c>
      <c r="BM43" s="3">
        <f t="shared" si="49"/>
        <v>45.111731636858323</v>
      </c>
      <c r="BN43" s="4">
        <f t="shared" si="89"/>
        <v>-2.7117316368582323</v>
      </c>
      <c r="BO43" s="4">
        <f t="shared" si="75"/>
        <v>0.98391804454467702</v>
      </c>
      <c r="BP43" s="13"/>
      <c r="BQ43" s="43">
        <v>46176.513888888891</v>
      </c>
      <c r="BR43" s="42">
        <v>254.773</v>
      </c>
      <c r="BS43" s="42">
        <v>259.96600000000001</v>
      </c>
      <c r="BT43" s="42">
        <v>815.5</v>
      </c>
      <c r="BU43" s="21">
        <f t="shared" si="50"/>
        <v>43.327666666666666</v>
      </c>
      <c r="BV43" s="21">
        <f t="shared" si="51"/>
        <v>45.766188127075502</v>
      </c>
      <c r="BW43" s="3">
        <f t="shared" si="90"/>
        <v>-2.4385214604088361</v>
      </c>
      <c r="BX43" s="3">
        <f t="shared" si="52"/>
        <v>274.597128762453</v>
      </c>
      <c r="BY43" s="3">
        <f t="shared" si="106"/>
        <v>42.200000000000045</v>
      </c>
      <c r="BZ43" s="3">
        <f t="shared" si="54"/>
        <v>45.111731636858323</v>
      </c>
      <c r="CA43" s="4">
        <f t="shared" si="91"/>
        <v>-2.9117316368582777</v>
      </c>
      <c r="CB43" s="4">
        <f t="shared" si="76"/>
        <v>0.98002431087142161</v>
      </c>
      <c r="CC43" s="13"/>
      <c r="CD43" s="43">
        <v>46176.513888888891</v>
      </c>
      <c r="CE43" s="42">
        <v>253.76499999999999</v>
      </c>
      <c r="CF43" s="42">
        <v>258.87700000000001</v>
      </c>
      <c r="CG43" s="42">
        <v>812.4</v>
      </c>
      <c r="CH43" s="21">
        <f t="shared" si="55"/>
        <v>43.146166666666666</v>
      </c>
      <c r="CI43" s="21">
        <f t="shared" si="56"/>
        <v>45.766188127075502</v>
      </c>
      <c r="CJ43" s="3">
        <f t="shared" si="92"/>
        <v>-2.6200214604088359</v>
      </c>
      <c r="CK43" s="3">
        <f t="shared" si="57"/>
        <v>274.597128762453</v>
      </c>
      <c r="CL43" s="3">
        <f t="shared" si="107"/>
        <v>42</v>
      </c>
      <c r="CM43" s="3">
        <f t="shared" si="59"/>
        <v>45.111731636858323</v>
      </c>
      <c r="CN43" s="4">
        <f t="shared" si="93"/>
        <v>-3.1117316368583232</v>
      </c>
      <c r="CO43" s="4">
        <f t="shared" si="77"/>
        <v>0.9802531704245645</v>
      </c>
      <c r="CP43" s="13"/>
      <c r="CQ43" s="43">
        <v>46176.513888888891</v>
      </c>
      <c r="CR43" s="42">
        <v>255.345</v>
      </c>
      <c r="CS43" s="42">
        <v>262.77699999999999</v>
      </c>
      <c r="CT43" s="42">
        <v>818.9</v>
      </c>
      <c r="CU43" s="21">
        <f t="shared" si="60"/>
        <v>43.796166666666664</v>
      </c>
      <c r="CV43" s="21">
        <f t="shared" si="61"/>
        <v>45.766188127075502</v>
      </c>
      <c r="CW43" s="3">
        <f t="shared" si="94"/>
        <v>-1.9700214604088373</v>
      </c>
      <c r="CX43" s="3">
        <f t="shared" si="62"/>
        <v>274.597128762453</v>
      </c>
      <c r="CY43" s="3">
        <f t="shared" si="108"/>
        <v>42.299999999999955</v>
      </c>
      <c r="CZ43" s="3">
        <f t="shared" si="64"/>
        <v>45.111731636858323</v>
      </c>
      <c r="DA43" s="4">
        <f t="shared" si="95"/>
        <v>-2.8117316368583687</v>
      </c>
      <c r="DB43" s="4">
        <f t="shared" si="78"/>
        <v>0.97171746385718694</v>
      </c>
      <c r="DC43" s="13"/>
      <c r="DD43" s="43">
        <v>46176.513888888891</v>
      </c>
      <c r="DE43" s="42">
        <v>241.864</v>
      </c>
      <c r="DF43" s="42">
        <v>245.77199999999999</v>
      </c>
      <c r="DG43" s="42">
        <v>775.9</v>
      </c>
      <c r="DH43" s="21">
        <f t="shared" si="65"/>
        <v>40.961999999999996</v>
      </c>
      <c r="DI43" s="21">
        <f t="shared" si="66"/>
        <v>43.540859713557154</v>
      </c>
      <c r="DJ43" s="3">
        <f t="shared" si="96"/>
        <v>-2.5788597135571578</v>
      </c>
      <c r="DK43" s="3">
        <f t="shared" si="67"/>
        <v>261.24515828134287</v>
      </c>
      <c r="DL43" s="3">
        <f t="shared" si="109"/>
        <v>40.5</v>
      </c>
      <c r="DM43" s="3">
        <f t="shared" si="69"/>
        <v>42.91822541965329</v>
      </c>
      <c r="DN43" s="4">
        <f t="shared" si="97"/>
        <v>-2.4182254196532895</v>
      </c>
      <c r="DO43" s="4">
        <f t="shared" si="79"/>
        <v>0.98409908370359522</v>
      </c>
      <c r="DP43" s="13"/>
      <c r="DQ43" s="11"/>
      <c r="DR43" s="55">
        <f t="shared" si="70"/>
        <v>46176.513888888891</v>
      </c>
      <c r="DS43" s="5">
        <f t="shared" si="98"/>
        <v>448.33316666666667</v>
      </c>
      <c r="DT43" s="5">
        <f t="shared" si="99"/>
        <v>473.74302810806682</v>
      </c>
      <c r="DU43" s="6">
        <f t="shared" si="100"/>
        <v>-25.409861441400153</v>
      </c>
      <c r="DV43" s="5">
        <f t="shared" si="101"/>
        <v>2842.4581686484007</v>
      </c>
      <c r="DW43" s="5">
        <f t="shared" si="102"/>
        <v>440.29999999999995</v>
      </c>
      <c r="DX43" s="5">
        <f t="shared" si="103"/>
        <v>466.96850280612153</v>
      </c>
      <c r="DY43" s="6">
        <f t="shared" si="104"/>
        <v>-26.66850280612158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46176.506944444445</v>
      </c>
      <c r="B44" s="39">
        <v>1031</v>
      </c>
      <c r="C44" s="38">
        <v>49.65</v>
      </c>
      <c r="D44" s="12"/>
      <c r="E44" s="42">
        <v>340.23899999999998</v>
      </c>
      <c r="F44" s="42">
        <v>346.286</v>
      </c>
      <c r="G44" s="42">
        <v>1036.8</v>
      </c>
      <c r="H44" s="21">
        <f t="shared" si="25"/>
        <v>57.714333333333329</v>
      </c>
      <c r="I44" s="3">
        <f t="shared" si="26"/>
        <v>61.190844327252663</v>
      </c>
      <c r="J44" s="3">
        <f t="shared" si="80"/>
        <v>-3.4765109939193337</v>
      </c>
      <c r="K44" s="3">
        <f t="shared" si="27"/>
        <v>367.145065963516</v>
      </c>
      <c r="L44" s="3">
        <f t="shared" si="28"/>
        <v>54.5</v>
      </c>
      <c r="M44" s="3">
        <f t="shared" si="29"/>
        <v>60.315815253372953</v>
      </c>
      <c r="N44" s="4">
        <f t="shared" si="81"/>
        <v>-5.8158152533729535</v>
      </c>
      <c r="O44" s="4">
        <f t="shared" si="71"/>
        <v>0.98253755566208267</v>
      </c>
      <c r="P44" s="13"/>
      <c r="Q44" s="43">
        <v>46176.506944444445</v>
      </c>
      <c r="R44" s="42">
        <v>344.13799999999998</v>
      </c>
      <c r="S44" s="42">
        <v>350.31</v>
      </c>
      <c r="T44" s="42">
        <v>1044.7</v>
      </c>
      <c r="U44" s="21">
        <f t="shared" si="30"/>
        <v>58.384999999999998</v>
      </c>
      <c r="V44" s="3">
        <f t="shared" si="31"/>
        <v>61.190844327252663</v>
      </c>
      <c r="W44" s="3">
        <f t="shared" si="82"/>
        <v>-2.8058443272526645</v>
      </c>
      <c r="X44" s="3">
        <f t="shared" si="32"/>
        <v>367.145065963516</v>
      </c>
      <c r="Y44" s="3">
        <f t="shared" si="33"/>
        <v>56.700000000000045</v>
      </c>
      <c r="Z44" s="3">
        <f t="shared" si="34"/>
        <v>60.315815253372953</v>
      </c>
      <c r="AA44" s="4">
        <f t="shared" si="83"/>
        <v>-3.615815253372908</v>
      </c>
      <c r="AB44" s="4">
        <f t="shared" si="72"/>
        <v>0.98238131940281459</v>
      </c>
      <c r="AC44" s="13"/>
      <c r="AD44" s="43">
        <v>46176.506944444445</v>
      </c>
      <c r="AE44" s="42">
        <v>336.71600000000001</v>
      </c>
      <c r="AF44" s="42">
        <v>346.53399999999999</v>
      </c>
      <c r="AG44" s="42">
        <v>1025.2</v>
      </c>
      <c r="AH44" s="21">
        <f t="shared" si="35"/>
        <v>57.755666666666663</v>
      </c>
      <c r="AI44" s="21">
        <f t="shared" si="36"/>
        <v>61.190844327252663</v>
      </c>
      <c r="AJ44" s="3">
        <f t="shared" si="84"/>
        <v>-3.4351776605859996</v>
      </c>
      <c r="AK44" s="3">
        <f t="shared" si="37"/>
        <v>367.145065963516</v>
      </c>
      <c r="AL44" s="3">
        <f t="shared" si="38"/>
        <v>55.400000000000091</v>
      </c>
      <c r="AM44" s="3">
        <f t="shared" si="39"/>
        <v>60.315815253372953</v>
      </c>
      <c r="AN44" s="4">
        <f t="shared" si="85"/>
        <v>-4.9158152533728625</v>
      </c>
      <c r="AO44" s="4">
        <f t="shared" si="73"/>
        <v>0.97166800371680706</v>
      </c>
      <c r="AP44" s="13"/>
      <c r="AQ44" s="43">
        <v>46176.506944444445</v>
      </c>
      <c r="AR44" s="42">
        <v>343.04399999999998</v>
      </c>
      <c r="AS44" s="42">
        <v>349.22500000000002</v>
      </c>
      <c r="AT44" s="42">
        <v>1043</v>
      </c>
      <c r="AU44" s="21">
        <f t="shared" si="40"/>
        <v>58.204166666666666</v>
      </c>
      <c r="AV44" s="21">
        <f t="shared" si="41"/>
        <v>61.190844327252663</v>
      </c>
      <c r="AW44" s="3">
        <f t="shared" si="86"/>
        <v>-2.9866776605859968</v>
      </c>
      <c r="AX44" s="3">
        <f t="shared" si="42"/>
        <v>367.145065963516</v>
      </c>
      <c r="AY44" s="3">
        <f t="shared" si="105"/>
        <v>56.799999999999955</v>
      </c>
      <c r="AZ44" s="3">
        <f t="shared" si="44"/>
        <v>60.315815253372953</v>
      </c>
      <c r="BA44" s="4">
        <f t="shared" si="87"/>
        <v>-3.5158152533729989</v>
      </c>
      <c r="BB44" s="4">
        <f t="shared" si="74"/>
        <v>0.98230080893406813</v>
      </c>
      <c r="BC44" s="13"/>
      <c r="BD44" s="43">
        <v>46176.506944444445</v>
      </c>
      <c r="BE44" s="42">
        <v>254.90799999999999</v>
      </c>
      <c r="BF44" s="42">
        <v>259.07900000000001</v>
      </c>
      <c r="BG44" s="42">
        <v>773.3</v>
      </c>
      <c r="BH44" s="21">
        <f t="shared" si="45"/>
        <v>43.179833333333335</v>
      </c>
      <c r="BI44" s="21">
        <f t="shared" si="46"/>
        <v>45.326551353520493</v>
      </c>
      <c r="BJ44" s="3">
        <f t="shared" si="88"/>
        <v>-2.1467180201871585</v>
      </c>
      <c r="BK44" s="3">
        <f t="shared" si="47"/>
        <v>271.95930812112294</v>
      </c>
      <c r="BL44" s="3">
        <f t="shared" si="48"/>
        <v>42.399999999999977</v>
      </c>
      <c r="BM44" s="3">
        <f t="shared" si="49"/>
        <v>44.678381669165148</v>
      </c>
      <c r="BN44" s="4">
        <f t="shared" si="89"/>
        <v>-2.2783816691651708</v>
      </c>
      <c r="BO44" s="4">
        <f t="shared" si="75"/>
        <v>0.98390066350418204</v>
      </c>
      <c r="BP44" s="13"/>
      <c r="BQ44" s="43">
        <v>46176.506944444445</v>
      </c>
      <c r="BR44" s="42">
        <v>253.16399999999999</v>
      </c>
      <c r="BS44" s="42">
        <v>258.11599999999999</v>
      </c>
      <c r="BT44" s="42">
        <v>773.3</v>
      </c>
      <c r="BU44" s="21">
        <f t="shared" si="50"/>
        <v>43.019333333333329</v>
      </c>
      <c r="BV44" s="21">
        <f t="shared" si="51"/>
        <v>45.326551353520493</v>
      </c>
      <c r="BW44" s="3">
        <f t="shared" si="90"/>
        <v>-2.3072180201871646</v>
      </c>
      <c r="BX44" s="3">
        <f t="shared" si="52"/>
        <v>271.95930812112294</v>
      </c>
      <c r="BY44" s="3">
        <f t="shared" si="106"/>
        <v>41.899999999999977</v>
      </c>
      <c r="BZ44" s="3">
        <f t="shared" si="54"/>
        <v>44.678381669165148</v>
      </c>
      <c r="CA44" s="4">
        <f t="shared" si="91"/>
        <v>-2.7783816691651708</v>
      </c>
      <c r="CB44" s="4">
        <f t="shared" si="76"/>
        <v>0.98081482744192539</v>
      </c>
      <c r="CC44" s="13"/>
      <c r="CD44" s="43">
        <v>46176.506944444445</v>
      </c>
      <c r="CE44" s="42">
        <v>252.53</v>
      </c>
      <c r="CF44" s="42">
        <v>257.40499999999997</v>
      </c>
      <c r="CG44" s="42">
        <v>770.4</v>
      </c>
      <c r="CH44" s="21">
        <f t="shared" si="55"/>
        <v>42.900833333333324</v>
      </c>
      <c r="CI44" s="21">
        <f t="shared" si="56"/>
        <v>45.326551353520493</v>
      </c>
      <c r="CJ44" s="3">
        <f t="shared" si="92"/>
        <v>-2.4257180201871691</v>
      </c>
      <c r="CK44" s="3">
        <f t="shared" si="57"/>
        <v>271.95930812112294</v>
      </c>
      <c r="CL44" s="3">
        <f t="shared" si="107"/>
        <v>41.899999999999977</v>
      </c>
      <c r="CM44" s="3">
        <f t="shared" si="59"/>
        <v>44.678381669165148</v>
      </c>
      <c r="CN44" s="4">
        <f t="shared" si="93"/>
        <v>-2.7783816691651708</v>
      </c>
      <c r="CO44" s="4">
        <f t="shared" si="77"/>
        <v>0.981060973951555</v>
      </c>
      <c r="CP44" s="13"/>
      <c r="CQ44" s="43">
        <v>46176.506944444445</v>
      </c>
      <c r="CR44" s="42">
        <v>254.821</v>
      </c>
      <c r="CS44" s="42">
        <v>262.17</v>
      </c>
      <c r="CT44" s="42">
        <v>776.6</v>
      </c>
      <c r="CU44" s="21">
        <f t="shared" si="60"/>
        <v>43.695</v>
      </c>
      <c r="CV44" s="21">
        <f t="shared" si="61"/>
        <v>45.326551353520493</v>
      </c>
      <c r="CW44" s="3">
        <f t="shared" si="94"/>
        <v>-1.6315513535204929</v>
      </c>
      <c r="CX44" s="3">
        <f t="shared" si="62"/>
        <v>271.95930812112294</v>
      </c>
      <c r="CY44" s="3">
        <f t="shared" si="108"/>
        <v>42.200000000000045</v>
      </c>
      <c r="CZ44" s="3">
        <f t="shared" si="64"/>
        <v>44.678381669165148</v>
      </c>
      <c r="DA44" s="4">
        <f t="shared" si="95"/>
        <v>-2.4783816691651026</v>
      </c>
      <c r="DB44" s="4">
        <f t="shared" si="78"/>
        <v>0.97196857001182435</v>
      </c>
      <c r="DC44" s="13"/>
      <c r="DD44" s="43">
        <v>46176.506944444445</v>
      </c>
      <c r="DE44" s="42">
        <v>240.536</v>
      </c>
      <c r="DF44" s="42">
        <v>244.398</v>
      </c>
      <c r="DG44" s="42">
        <v>735.4</v>
      </c>
      <c r="DH44" s="21">
        <f t="shared" si="65"/>
        <v>40.732999999999997</v>
      </c>
      <c r="DI44" s="21">
        <f t="shared" si="66"/>
        <v>43.122599773945637</v>
      </c>
      <c r="DJ44" s="3">
        <f t="shared" si="96"/>
        <v>-2.3895997739456405</v>
      </c>
      <c r="DK44" s="3">
        <f t="shared" si="67"/>
        <v>258.73559864367388</v>
      </c>
      <c r="DL44" s="3">
        <f t="shared" si="109"/>
        <v>39.5</v>
      </c>
      <c r="DM44" s="3">
        <f t="shared" si="69"/>
        <v>42.505946597178216</v>
      </c>
      <c r="DN44" s="4">
        <f t="shared" si="97"/>
        <v>-3.005946597178216</v>
      </c>
      <c r="DO44" s="4">
        <f t="shared" si="79"/>
        <v>0.98419790669318086</v>
      </c>
      <c r="DP44" s="13"/>
      <c r="DQ44" s="11"/>
      <c r="DR44" s="55">
        <f t="shared" si="70"/>
        <v>46176.506944444445</v>
      </c>
      <c r="DS44" s="5">
        <f t="shared" si="98"/>
        <v>445.58716666666669</v>
      </c>
      <c r="DT44" s="5">
        <f t="shared" si="99"/>
        <v>469.19218249703817</v>
      </c>
      <c r="DU44" s="6">
        <f t="shared" si="100"/>
        <v>-23.605015830371485</v>
      </c>
      <c r="DV44" s="5">
        <f t="shared" si="101"/>
        <v>2815.153094982229</v>
      </c>
      <c r="DW44" s="5">
        <f t="shared" si="102"/>
        <v>431.30000000000007</v>
      </c>
      <c r="DX44" s="5">
        <f t="shared" si="103"/>
        <v>462.48273428733063</v>
      </c>
      <c r="DY44" s="6">
        <f t="shared" si="104"/>
        <v>-31.182734287330561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46176.5</v>
      </c>
      <c r="B45" s="39">
        <v>1016</v>
      </c>
      <c r="C45" s="38">
        <v>49.94</v>
      </c>
      <c r="D45" s="12"/>
      <c r="E45" s="42">
        <v>336.97500000000002</v>
      </c>
      <c r="F45" s="42">
        <v>342.90699999999998</v>
      </c>
      <c r="G45" s="42">
        <v>982.3</v>
      </c>
      <c r="H45" s="21">
        <f t="shared" si="25"/>
        <v>57.151166666666661</v>
      </c>
      <c r="I45" s="3">
        <f t="shared" si="26"/>
        <v>60.233595715072084</v>
      </c>
      <c r="J45" s="3">
        <f t="shared" si="80"/>
        <v>-3.0824290484054231</v>
      </c>
      <c r="K45" s="3">
        <f t="shared" si="27"/>
        <v>361.40157429043245</v>
      </c>
      <c r="L45" s="3">
        <f t="shared" si="28"/>
        <v>55.799999999999955</v>
      </c>
      <c r="M45" s="3">
        <f t="shared" si="29"/>
        <v>59.372255296346552</v>
      </c>
      <c r="N45" s="4">
        <f t="shared" si="81"/>
        <v>-3.5722552963465972</v>
      </c>
      <c r="O45" s="4">
        <f t="shared" si="71"/>
        <v>0.98270084891821996</v>
      </c>
      <c r="P45" s="13"/>
      <c r="Q45" s="43">
        <v>46176.5</v>
      </c>
      <c r="R45" s="42">
        <v>340.63799999999998</v>
      </c>
      <c r="S45" s="42">
        <v>346.74099999999999</v>
      </c>
      <c r="T45" s="42">
        <v>988</v>
      </c>
      <c r="U45" s="21">
        <f t="shared" si="30"/>
        <v>57.790166666666664</v>
      </c>
      <c r="V45" s="3">
        <f t="shared" si="31"/>
        <v>60.233595715072084</v>
      </c>
      <c r="W45" s="3">
        <f t="shared" si="82"/>
        <v>-2.4434290484054202</v>
      </c>
      <c r="X45" s="3">
        <f t="shared" si="32"/>
        <v>361.40157429043245</v>
      </c>
      <c r="Y45" s="3">
        <f t="shared" si="33"/>
        <v>56.299999999999955</v>
      </c>
      <c r="Z45" s="3">
        <f t="shared" si="34"/>
        <v>59.372255296346552</v>
      </c>
      <c r="AA45" s="4">
        <f t="shared" si="83"/>
        <v>-3.0722552963465972</v>
      </c>
      <c r="AB45" s="4">
        <f t="shared" si="72"/>
        <v>0.98239896637547908</v>
      </c>
      <c r="AC45" s="13"/>
      <c r="AD45" s="43">
        <v>46176.5</v>
      </c>
      <c r="AE45" s="42">
        <v>332.26</v>
      </c>
      <c r="AF45" s="42">
        <v>341.50799999999998</v>
      </c>
      <c r="AG45" s="42">
        <v>969.8</v>
      </c>
      <c r="AH45" s="21">
        <f t="shared" si="35"/>
        <v>56.917999999999992</v>
      </c>
      <c r="AI45" s="21">
        <f t="shared" si="36"/>
        <v>60.233595715072084</v>
      </c>
      <c r="AJ45" s="3">
        <f t="shared" si="84"/>
        <v>-3.3155957150720923</v>
      </c>
      <c r="AK45" s="3">
        <f t="shared" si="37"/>
        <v>361.40157429043245</v>
      </c>
      <c r="AL45" s="3">
        <f t="shared" si="38"/>
        <v>55.599999999999909</v>
      </c>
      <c r="AM45" s="3">
        <f t="shared" si="39"/>
        <v>59.372255296346552</v>
      </c>
      <c r="AN45" s="4">
        <f t="shared" si="85"/>
        <v>-3.7722552963466427</v>
      </c>
      <c r="AO45" s="4">
        <f t="shared" si="73"/>
        <v>0.97292010728884826</v>
      </c>
      <c r="AP45" s="13"/>
      <c r="AQ45" s="43">
        <v>46176.5</v>
      </c>
      <c r="AR45" s="42">
        <v>337.947</v>
      </c>
      <c r="AS45" s="42">
        <v>344.00099999999998</v>
      </c>
      <c r="AT45" s="42">
        <v>986.2</v>
      </c>
      <c r="AU45" s="21">
        <f t="shared" si="40"/>
        <v>57.333499999999994</v>
      </c>
      <c r="AV45" s="21">
        <f t="shared" si="41"/>
        <v>60.233595715072084</v>
      </c>
      <c r="AW45" s="3">
        <f t="shared" si="86"/>
        <v>-2.9000957150720907</v>
      </c>
      <c r="AX45" s="3">
        <f t="shared" si="42"/>
        <v>361.40157429043245</v>
      </c>
      <c r="AY45" s="3">
        <f t="shared" si="105"/>
        <v>55.800000000000068</v>
      </c>
      <c r="AZ45" s="3">
        <f t="shared" si="44"/>
        <v>59.372255296346552</v>
      </c>
      <c r="BA45" s="4">
        <f t="shared" si="87"/>
        <v>-3.5722552963464835</v>
      </c>
      <c r="BB45" s="4">
        <f t="shared" si="74"/>
        <v>0.9824012139499595</v>
      </c>
      <c r="BC45" s="13"/>
      <c r="BD45" s="43">
        <v>46176.5</v>
      </c>
      <c r="BE45" s="42">
        <v>252.02199999999999</v>
      </c>
      <c r="BF45" s="42">
        <v>256.09399999999999</v>
      </c>
      <c r="BG45" s="42">
        <v>730.9</v>
      </c>
      <c r="BH45" s="21">
        <f t="shared" si="45"/>
        <v>42.682333333333332</v>
      </c>
      <c r="BI45" s="21">
        <f t="shared" si="46"/>
        <v>44.6174783074608</v>
      </c>
      <c r="BJ45" s="3">
        <f t="shared" si="88"/>
        <v>-1.9351449741274678</v>
      </c>
      <c r="BK45" s="3">
        <f t="shared" si="47"/>
        <v>267.7048698447648</v>
      </c>
      <c r="BL45" s="3">
        <f t="shared" si="48"/>
        <v>41.600000000000023</v>
      </c>
      <c r="BM45" s="3">
        <f t="shared" si="49"/>
        <v>43.979448367664112</v>
      </c>
      <c r="BN45" s="4">
        <f t="shared" si="89"/>
        <v>-2.3794483676640894</v>
      </c>
      <c r="BO45" s="4">
        <f t="shared" si="75"/>
        <v>0.98409958843237244</v>
      </c>
      <c r="BP45" s="13"/>
      <c r="BQ45" s="43">
        <v>46176.5</v>
      </c>
      <c r="BR45" s="42">
        <v>249.58</v>
      </c>
      <c r="BS45" s="42">
        <v>254.08699999999999</v>
      </c>
      <c r="BT45" s="42">
        <v>731.4</v>
      </c>
      <c r="BU45" s="21">
        <f t="shared" si="50"/>
        <v>42.347833333333327</v>
      </c>
      <c r="BV45" s="21">
        <f t="shared" si="51"/>
        <v>44.6174783074608</v>
      </c>
      <c r="BW45" s="3">
        <f t="shared" si="90"/>
        <v>-2.2696449741274733</v>
      </c>
      <c r="BX45" s="3">
        <f t="shared" si="52"/>
        <v>267.7048698447648</v>
      </c>
      <c r="BY45" s="3">
        <f t="shared" si="106"/>
        <v>41.299999999999955</v>
      </c>
      <c r="BZ45" s="3">
        <f t="shared" si="54"/>
        <v>43.979448367664112</v>
      </c>
      <c r="CA45" s="4">
        <f t="shared" si="91"/>
        <v>-2.6794483676641576</v>
      </c>
      <c r="CB45" s="4">
        <f t="shared" si="76"/>
        <v>0.98226198113244689</v>
      </c>
      <c r="CC45" s="13"/>
      <c r="CD45" s="43">
        <v>46176.5</v>
      </c>
      <c r="CE45" s="42">
        <v>249.18899999999999</v>
      </c>
      <c r="CF45" s="42">
        <v>253.99199999999999</v>
      </c>
      <c r="CG45" s="42">
        <v>728.5</v>
      </c>
      <c r="CH45" s="21">
        <f t="shared" si="55"/>
        <v>42.331999999999994</v>
      </c>
      <c r="CI45" s="21">
        <f t="shared" si="56"/>
        <v>44.6174783074608</v>
      </c>
      <c r="CJ45" s="3">
        <f t="shared" si="92"/>
        <v>-2.2854783074608065</v>
      </c>
      <c r="CK45" s="3">
        <f t="shared" si="57"/>
        <v>267.7048698447648</v>
      </c>
      <c r="CL45" s="3">
        <f t="shared" si="107"/>
        <v>41.899999999999977</v>
      </c>
      <c r="CM45" s="3">
        <f t="shared" si="59"/>
        <v>43.979448367664112</v>
      </c>
      <c r="CN45" s="4">
        <f t="shared" si="93"/>
        <v>-2.0794483676641349</v>
      </c>
      <c r="CO45" s="4">
        <f t="shared" si="77"/>
        <v>0.98108995558915246</v>
      </c>
      <c r="CP45" s="13"/>
      <c r="CQ45" s="43">
        <v>46176.5</v>
      </c>
      <c r="CR45" s="42">
        <v>250.73699999999999</v>
      </c>
      <c r="CS45" s="42">
        <v>258.35399999999998</v>
      </c>
      <c r="CT45" s="42">
        <v>734.4</v>
      </c>
      <c r="CU45" s="21">
        <f t="shared" si="60"/>
        <v>43.058999999999997</v>
      </c>
      <c r="CV45" s="21">
        <f t="shared" si="61"/>
        <v>44.6174783074608</v>
      </c>
      <c r="CW45" s="3">
        <f t="shared" si="94"/>
        <v>-1.5584783074608026</v>
      </c>
      <c r="CX45" s="3">
        <f t="shared" si="62"/>
        <v>267.7048698447648</v>
      </c>
      <c r="CY45" s="3">
        <f t="shared" si="108"/>
        <v>42.100000000000023</v>
      </c>
      <c r="CZ45" s="3">
        <f t="shared" si="64"/>
        <v>43.979448367664112</v>
      </c>
      <c r="DA45" s="4">
        <f t="shared" si="95"/>
        <v>-1.8794483676640894</v>
      </c>
      <c r="DB45" s="4">
        <f t="shared" si="78"/>
        <v>0.97051719733389075</v>
      </c>
      <c r="DC45" s="13"/>
      <c r="DD45" s="43">
        <v>46176.5</v>
      </c>
      <c r="DE45" s="42">
        <v>237.6</v>
      </c>
      <c r="DF45" s="42">
        <v>241.39</v>
      </c>
      <c r="DG45" s="42">
        <v>695.9</v>
      </c>
      <c r="DH45" s="21">
        <f t="shared" si="65"/>
        <v>40.231666666666662</v>
      </c>
      <c r="DI45" s="21">
        <f t="shared" si="66"/>
        <v>42.448004591593445</v>
      </c>
      <c r="DJ45" s="3">
        <f t="shared" si="96"/>
        <v>-2.2163379249267834</v>
      </c>
      <c r="DK45" s="3">
        <f t="shared" si="67"/>
        <v>254.68802754956067</v>
      </c>
      <c r="DL45" s="3">
        <f t="shared" si="109"/>
        <v>39.899999999999977</v>
      </c>
      <c r="DM45" s="3">
        <f t="shared" si="69"/>
        <v>41.840998125933659</v>
      </c>
      <c r="DN45" s="4">
        <f t="shared" si="97"/>
        <v>-1.9409981259336817</v>
      </c>
      <c r="DO45" s="4">
        <f t="shared" si="79"/>
        <v>0.98429926674675838</v>
      </c>
      <c r="DP45" s="13"/>
      <c r="DQ45" s="11"/>
      <c r="DR45" s="55">
        <f t="shared" si="70"/>
        <v>46176.5</v>
      </c>
      <c r="DS45" s="5">
        <f t="shared" si="98"/>
        <v>439.8456666666666</v>
      </c>
      <c r="DT45" s="5">
        <f t="shared" si="99"/>
        <v>461.85230068172507</v>
      </c>
      <c r="DU45" s="6">
        <f t="shared" si="100"/>
        <v>-22.006634015058467</v>
      </c>
      <c r="DV45" s="5">
        <f t="shared" si="101"/>
        <v>2771.1138040903493</v>
      </c>
      <c r="DW45" s="5">
        <f t="shared" si="102"/>
        <v>430.29999999999984</v>
      </c>
      <c r="DX45" s="5">
        <f t="shared" si="103"/>
        <v>455.24781278197639</v>
      </c>
      <c r="DY45" s="6">
        <f t="shared" si="104"/>
        <v>-24.947812781976552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46176.493055555555</v>
      </c>
      <c r="B46" s="39">
        <v>1005</v>
      </c>
      <c r="C46" s="38">
        <v>49.65</v>
      </c>
      <c r="D46" s="12"/>
      <c r="E46" s="42">
        <v>334.63799999999998</v>
      </c>
      <c r="F46" s="42">
        <v>340.495</v>
      </c>
      <c r="G46" s="42">
        <v>926.5</v>
      </c>
      <c r="H46" s="21">
        <f t="shared" si="25"/>
        <v>56.749166666666667</v>
      </c>
      <c r="I46" s="3">
        <f t="shared" si="26"/>
        <v>59.647719252074616</v>
      </c>
      <c r="J46" s="3">
        <f t="shared" si="80"/>
        <v>-2.8985525854079484</v>
      </c>
      <c r="K46" s="3">
        <f t="shared" si="27"/>
        <v>357.88631551244765</v>
      </c>
      <c r="L46" s="3">
        <f t="shared" si="28"/>
        <v>55</v>
      </c>
      <c r="M46" s="3">
        <f t="shared" si="29"/>
        <v>58.794756866769951</v>
      </c>
      <c r="N46" s="4">
        <f t="shared" si="81"/>
        <v>-3.7947568667699514</v>
      </c>
      <c r="O46" s="4">
        <f t="shared" si="71"/>
        <v>0.98279857266626525</v>
      </c>
      <c r="P46" s="13"/>
      <c r="Q46" s="43">
        <v>46176.493055555555</v>
      </c>
      <c r="R46" s="42">
        <v>338.76499999999999</v>
      </c>
      <c r="S46" s="42">
        <v>344.74299999999999</v>
      </c>
      <c r="T46" s="42">
        <v>931.7</v>
      </c>
      <c r="U46" s="21">
        <f t="shared" si="30"/>
        <v>57.457166666666666</v>
      </c>
      <c r="V46" s="3">
        <f t="shared" si="31"/>
        <v>59.647719252074616</v>
      </c>
      <c r="W46" s="3">
        <f t="shared" si="82"/>
        <v>-2.1905525854079499</v>
      </c>
      <c r="X46" s="3">
        <f t="shared" si="32"/>
        <v>357.88631551244765</v>
      </c>
      <c r="Y46" s="3">
        <f t="shared" si="33"/>
        <v>56.600000000000023</v>
      </c>
      <c r="Z46" s="3">
        <f t="shared" si="34"/>
        <v>58.794756866769951</v>
      </c>
      <c r="AA46" s="4">
        <f t="shared" si="83"/>
        <v>-2.1947568667699286</v>
      </c>
      <c r="AB46" s="4">
        <f t="shared" si="72"/>
        <v>0.98265954638672859</v>
      </c>
      <c r="AC46" s="13"/>
      <c r="AD46" s="43">
        <v>46176.493055555555</v>
      </c>
      <c r="AE46" s="42">
        <v>329.83300000000003</v>
      </c>
      <c r="AF46" s="42">
        <v>338.94200000000001</v>
      </c>
      <c r="AG46" s="42">
        <v>914.2</v>
      </c>
      <c r="AH46" s="21">
        <f t="shared" si="35"/>
        <v>56.490333333333332</v>
      </c>
      <c r="AI46" s="21">
        <f t="shared" si="36"/>
        <v>59.647719252074616</v>
      </c>
      <c r="AJ46" s="3">
        <f t="shared" si="84"/>
        <v>-3.1573859187412836</v>
      </c>
      <c r="AK46" s="3">
        <f t="shared" si="37"/>
        <v>357.88631551244765</v>
      </c>
      <c r="AL46" s="3">
        <f t="shared" si="38"/>
        <v>54.400000000000091</v>
      </c>
      <c r="AM46" s="3">
        <f t="shared" si="39"/>
        <v>58.794756866769951</v>
      </c>
      <c r="AN46" s="4">
        <f t="shared" si="85"/>
        <v>-4.3947568667698604</v>
      </c>
      <c r="AO46" s="4">
        <f t="shared" si="73"/>
        <v>0.97312519546117038</v>
      </c>
      <c r="AP46" s="13"/>
      <c r="AQ46" s="43">
        <v>46176.493055555555</v>
      </c>
      <c r="AR46" s="42">
        <v>336.15100000000001</v>
      </c>
      <c r="AS46" s="42">
        <v>342.09399999999999</v>
      </c>
      <c r="AT46" s="42">
        <v>930.4</v>
      </c>
      <c r="AU46" s="21">
        <f t="shared" si="40"/>
        <v>57.015666666666661</v>
      </c>
      <c r="AV46" s="21">
        <f t="shared" si="41"/>
        <v>59.647719252074616</v>
      </c>
      <c r="AW46" s="3">
        <f t="shared" si="86"/>
        <v>-2.6320525854079548</v>
      </c>
      <c r="AX46" s="3">
        <f t="shared" si="42"/>
        <v>357.88631551244765</v>
      </c>
      <c r="AY46" s="3">
        <f t="shared" si="105"/>
        <v>55.399999999999977</v>
      </c>
      <c r="AZ46" s="3">
        <f t="shared" si="44"/>
        <v>58.794756866769951</v>
      </c>
      <c r="BA46" s="4">
        <f t="shared" si="87"/>
        <v>-3.3947568667699741</v>
      </c>
      <c r="BB46" s="4">
        <f t="shared" si="74"/>
        <v>0.98262758189269617</v>
      </c>
      <c r="BC46" s="13"/>
      <c r="BD46" s="43">
        <v>46176.493055555555</v>
      </c>
      <c r="BE46" s="42">
        <v>249.786</v>
      </c>
      <c r="BF46" s="42">
        <v>253.834</v>
      </c>
      <c r="BG46" s="42">
        <v>689.3</v>
      </c>
      <c r="BH46" s="21">
        <f t="shared" si="45"/>
        <v>42.305666666666667</v>
      </c>
      <c r="BI46" s="21">
        <f t="shared" si="46"/>
        <v>44.183495742277493</v>
      </c>
      <c r="BJ46" s="3">
        <f t="shared" si="88"/>
        <v>-1.8778290756108262</v>
      </c>
      <c r="BK46" s="3">
        <f t="shared" si="47"/>
        <v>265.10097445366495</v>
      </c>
      <c r="BL46" s="3">
        <f t="shared" si="48"/>
        <v>41.799999999999955</v>
      </c>
      <c r="BM46" s="3">
        <f t="shared" si="49"/>
        <v>43.551671753162928</v>
      </c>
      <c r="BN46" s="4">
        <f t="shared" si="89"/>
        <v>-1.7516717531629737</v>
      </c>
      <c r="BO46" s="4">
        <f t="shared" si="75"/>
        <v>0.98405256978970512</v>
      </c>
      <c r="BP46" s="13"/>
      <c r="BQ46" s="43">
        <v>46176.493055555555</v>
      </c>
      <c r="BR46" s="42">
        <v>247.947</v>
      </c>
      <c r="BS46" s="42">
        <v>252.37700000000001</v>
      </c>
      <c r="BT46" s="42">
        <v>690.1</v>
      </c>
      <c r="BU46" s="21">
        <f t="shared" si="50"/>
        <v>42.06283333333333</v>
      </c>
      <c r="BV46" s="21">
        <f t="shared" si="51"/>
        <v>44.183495742277493</v>
      </c>
      <c r="BW46" s="3">
        <f t="shared" si="90"/>
        <v>-2.1206624089441632</v>
      </c>
      <c r="BX46" s="3">
        <f t="shared" si="52"/>
        <v>265.10097445366495</v>
      </c>
      <c r="BY46" s="3">
        <f t="shared" si="106"/>
        <v>41.5</v>
      </c>
      <c r="BZ46" s="3">
        <f t="shared" si="54"/>
        <v>43.551671753162928</v>
      </c>
      <c r="CA46" s="4">
        <f t="shared" si="91"/>
        <v>-2.0516717531629283</v>
      </c>
      <c r="CB46" s="4">
        <f t="shared" si="76"/>
        <v>0.98244689492307136</v>
      </c>
      <c r="CC46" s="13"/>
      <c r="CD46" s="43">
        <v>46176.493055555555</v>
      </c>
      <c r="CE46" s="42">
        <v>246.93799999999999</v>
      </c>
      <c r="CF46" s="42">
        <v>251.66800000000001</v>
      </c>
      <c r="CG46" s="42">
        <v>686.6</v>
      </c>
      <c r="CH46" s="21">
        <f t="shared" si="55"/>
        <v>41.944666666666663</v>
      </c>
      <c r="CI46" s="21">
        <f t="shared" si="56"/>
        <v>44.183495742277493</v>
      </c>
      <c r="CJ46" s="3">
        <f t="shared" si="92"/>
        <v>-2.2388290756108304</v>
      </c>
      <c r="CK46" s="3">
        <f t="shared" si="57"/>
        <v>265.10097445366495</v>
      </c>
      <c r="CL46" s="3">
        <f t="shared" si="107"/>
        <v>40.700000000000045</v>
      </c>
      <c r="CM46" s="3">
        <f t="shared" si="59"/>
        <v>43.551671753162928</v>
      </c>
      <c r="CN46" s="4">
        <f t="shared" si="93"/>
        <v>-2.8516717531628828</v>
      </c>
      <c r="CO46" s="4">
        <f t="shared" si="77"/>
        <v>0.98120539758729752</v>
      </c>
      <c r="CP46" s="13"/>
      <c r="CQ46" s="43">
        <v>46176.493055555555</v>
      </c>
      <c r="CR46" s="42">
        <v>248.36199999999999</v>
      </c>
      <c r="CS46" s="42">
        <v>255.58</v>
      </c>
      <c r="CT46" s="42">
        <v>692.3</v>
      </c>
      <c r="CU46" s="21">
        <f t="shared" si="60"/>
        <v>42.596666666666664</v>
      </c>
      <c r="CV46" s="21">
        <f t="shared" si="61"/>
        <v>44.183495742277493</v>
      </c>
      <c r="CW46" s="3">
        <f t="shared" si="94"/>
        <v>-1.5868290756108294</v>
      </c>
      <c r="CX46" s="3">
        <f t="shared" si="62"/>
        <v>265.10097445366495</v>
      </c>
      <c r="CY46" s="3">
        <f t="shared" si="108"/>
        <v>41</v>
      </c>
      <c r="CZ46" s="3">
        <f t="shared" si="64"/>
        <v>43.551671753162928</v>
      </c>
      <c r="DA46" s="4">
        <f t="shared" si="95"/>
        <v>-2.5516717531629283</v>
      </c>
      <c r="DB46" s="4">
        <f t="shared" si="78"/>
        <v>0.97175835354879092</v>
      </c>
      <c r="DC46" s="13"/>
      <c r="DD46" s="43">
        <v>46176.493055555555</v>
      </c>
      <c r="DE46" s="42">
        <v>235.74600000000001</v>
      </c>
      <c r="DF46" s="42">
        <v>239.458</v>
      </c>
      <c r="DG46" s="42">
        <v>656</v>
      </c>
      <c r="DH46" s="21">
        <f t="shared" si="65"/>
        <v>39.909666666666666</v>
      </c>
      <c r="DI46" s="21">
        <f t="shared" si="66"/>
        <v>42.035123930955741</v>
      </c>
      <c r="DJ46" s="3">
        <f t="shared" si="96"/>
        <v>-2.125457264289075</v>
      </c>
      <c r="DK46" s="3">
        <f t="shared" si="67"/>
        <v>252.21074358573452</v>
      </c>
      <c r="DL46" s="3">
        <f t="shared" si="109"/>
        <v>38.799999999999955</v>
      </c>
      <c r="DM46" s="3">
        <f t="shared" si="69"/>
        <v>41.434021658743077</v>
      </c>
      <c r="DN46" s="4">
        <f t="shared" si="97"/>
        <v>-2.6340216587431229</v>
      </c>
      <c r="DO46" s="4">
        <f t="shared" si="79"/>
        <v>0.9844983253848274</v>
      </c>
      <c r="DP46" s="13"/>
      <c r="DQ46" s="11"/>
      <c r="DR46" s="55">
        <f t="shared" si="70"/>
        <v>46176.493055555555</v>
      </c>
      <c r="DS46" s="5">
        <f t="shared" si="98"/>
        <v>436.53183333333334</v>
      </c>
      <c r="DT46" s="5">
        <f t="shared" si="99"/>
        <v>457.3599839083642</v>
      </c>
      <c r="DU46" s="6">
        <f t="shared" si="100"/>
        <v>-20.828150575030861</v>
      </c>
      <c r="DV46" s="5">
        <f t="shared" si="101"/>
        <v>2744.1599034501851</v>
      </c>
      <c r="DW46" s="5">
        <f t="shared" si="102"/>
        <v>425.20000000000005</v>
      </c>
      <c r="DX46" s="5">
        <f t="shared" si="103"/>
        <v>450.81973613847452</v>
      </c>
      <c r="DY46" s="6">
        <f t="shared" si="104"/>
        <v>-25.61973613847448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46176.486111111109</v>
      </c>
      <c r="B47" s="39">
        <v>992</v>
      </c>
      <c r="C47" s="38">
        <v>49.94</v>
      </c>
      <c r="D47" s="12"/>
      <c r="E47" s="42">
        <v>332.077</v>
      </c>
      <c r="F47" s="42">
        <v>337.88</v>
      </c>
      <c r="G47" s="42">
        <v>871.5</v>
      </c>
      <c r="H47" s="21">
        <f t="shared" si="25"/>
        <v>56.313333333333333</v>
      </c>
      <c r="I47" s="3">
        <f t="shared" si="26"/>
        <v>58.810754871408953</v>
      </c>
      <c r="J47" s="3">
        <f t="shared" si="80"/>
        <v>-2.4974215380756206</v>
      </c>
      <c r="K47" s="3">
        <f t="shared" si="27"/>
        <v>352.86452922845376</v>
      </c>
      <c r="L47" s="3">
        <f t="shared" si="28"/>
        <v>57</v>
      </c>
      <c r="M47" s="3">
        <f t="shared" si="29"/>
        <v>57.969761076747808</v>
      </c>
      <c r="N47" s="4">
        <f t="shared" si="81"/>
        <v>-0.9697610767478082</v>
      </c>
      <c r="O47" s="4">
        <f t="shared" si="71"/>
        <v>0.98282526340712684</v>
      </c>
      <c r="P47" s="13"/>
      <c r="Q47" s="43">
        <v>46176.486111111109</v>
      </c>
      <c r="R47" s="42">
        <v>335.61399999999998</v>
      </c>
      <c r="S47" s="42">
        <v>341.488</v>
      </c>
      <c r="T47" s="42">
        <v>875.1</v>
      </c>
      <c r="U47" s="21">
        <f t="shared" si="30"/>
        <v>56.914666666666662</v>
      </c>
      <c r="V47" s="3">
        <f t="shared" si="31"/>
        <v>58.810754871408953</v>
      </c>
      <c r="W47" s="3">
        <f t="shared" si="82"/>
        <v>-1.8960882047422913</v>
      </c>
      <c r="X47" s="3">
        <f t="shared" si="32"/>
        <v>352.86452922845376</v>
      </c>
      <c r="Y47" s="3">
        <f t="shared" si="33"/>
        <v>57.399999999999977</v>
      </c>
      <c r="Z47" s="3">
        <f t="shared" si="34"/>
        <v>57.969761076747808</v>
      </c>
      <c r="AA47" s="4">
        <f t="shared" si="83"/>
        <v>-0.56976107674783094</v>
      </c>
      <c r="AB47" s="4">
        <f t="shared" si="72"/>
        <v>0.9827988099142575</v>
      </c>
      <c r="AC47" s="13"/>
      <c r="AD47" s="43">
        <v>46176.486111111109</v>
      </c>
      <c r="AE47" s="42">
        <v>327.66800000000001</v>
      </c>
      <c r="AF47" s="42">
        <v>337.03800000000001</v>
      </c>
      <c r="AG47" s="42">
        <v>859.8</v>
      </c>
      <c r="AH47" s="21">
        <f t="shared" si="35"/>
        <v>56.173000000000002</v>
      </c>
      <c r="AI47" s="21">
        <f t="shared" si="36"/>
        <v>58.810754871408953</v>
      </c>
      <c r="AJ47" s="3">
        <f t="shared" si="84"/>
        <v>-2.6377548714089514</v>
      </c>
      <c r="AK47" s="3">
        <f t="shared" si="37"/>
        <v>352.86452922845376</v>
      </c>
      <c r="AL47" s="3">
        <f t="shared" si="38"/>
        <v>54.699999999999932</v>
      </c>
      <c r="AM47" s="3">
        <f t="shared" si="39"/>
        <v>57.969761076747808</v>
      </c>
      <c r="AN47" s="4">
        <f t="shared" si="85"/>
        <v>-3.2697610767478764</v>
      </c>
      <c r="AO47" s="4">
        <f t="shared" si="73"/>
        <v>0.97219898053038534</v>
      </c>
      <c r="AP47" s="13"/>
      <c r="AQ47" s="43">
        <v>46176.486111111109</v>
      </c>
      <c r="AR47" s="42">
        <v>332.36599999999999</v>
      </c>
      <c r="AS47" s="42">
        <v>338.25200000000001</v>
      </c>
      <c r="AT47" s="42">
        <v>875</v>
      </c>
      <c r="AU47" s="21">
        <f t="shared" si="40"/>
        <v>56.37533333333333</v>
      </c>
      <c r="AV47" s="21">
        <f t="shared" si="41"/>
        <v>58.810754871408953</v>
      </c>
      <c r="AW47" s="3">
        <f t="shared" si="86"/>
        <v>-2.435421538075623</v>
      </c>
      <c r="AX47" s="3">
        <f t="shared" si="42"/>
        <v>352.86452922845376</v>
      </c>
      <c r="AY47" s="3">
        <f t="shared" si="105"/>
        <v>55.600000000000023</v>
      </c>
      <c r="AZ47" s="3">
        <f t="shared" si="44"/>
        <v>57.969761076747808</v>
      </c>
      <c r="BA47" s="4">
        <f t="shared" si="87"/>
        <v>-2.3697610767477855</v>
      </c>
      <c r="BB47" s="4">
        <f t="shared" si="74"/>
        <v>0.98259877251280103</v>
      </c>
      <c r="BC47" s="13"/>
      <c r="BD47" s="43">
        <v>46176.486111111109</v>
      </c>
      <c r="BE47" s="42">
        <v>247.32900000000001</v>
      </c>
      <c r="BF47" s="42">
        <v>251.351</v>
      </c>
      <c r="BG47" s="42">
        <v>647.5</v>
      </c>
      <c r="BH47" s="21">
        <f t="shared" si="45"/>
        <v>41.891833333333331</v>
      </c>
      <c r="BI47" s="21">
        <f t="shared" si="46"/>
        <v>43.563522126969595</v>
      </c>
      <c r="BJ47" s="3">
        <f t="shared" si="88"/>
        <v>-1.6716887936362639</v>
      </c>
      <c r="BK47" s="3">
        <f t="shared" si="47"/>
        <v>261.38113276181758</v>
      </c>
      <c r="BL47" s="3">
        <f t="shared" si="48"/>
        <v>40.700000000000045</v>
      </c>
      <c r="BM47" s="3">
        <f t="shared" si="49"/>
        <v>42.940563760553928</v>
      </c>
      <c r="BN47" s="4">
        <f t="shared" si="89"/>
        <v>-2.2405637605538828</v>
      </c>
      <c r="BO47" s="4">
        <f t="shared" si="75"/>
        <v>0.98399847225592896</v>
      </c>
      <c r="BP47" s="13"/>
      <c r="BQ47" s="43">
        <v>46176.486111111109</v>
      </c>
      <c r="BR47" s="42">
        <v>245.73400000000001</v>
      </c>
      <c r="BS47" s="42">
        <v>250.05600000000001</v>
      </c>
      <c r="BT47" s="42">
        <v>648.6</v>
      </c>
      <c r="BU47" s="21">
        <f t="shared" si="50"/>
        <v>41.676000000000002</v>
      </c>
      <c r="BV47" s="21">
        <f t="shared" si="51"/>
        <v>43.563522126969595</v>
      </c>
      <c r="BW47" s="3">
        <f t="shared" si="90"/>
        <v>-1.8875221269695928</v>
      </c>
      <c r="BX47" s="3">
        <f t="shared" si="52"/>
        <v>261.38113276181758</v>
      </c>
      <c r="BY47" s="3">
        <f t="shared" si="106"/>
        <v>40.399999999999977</v>
      </c>
      <c r="BZ47" s="3">
        <f t="shared" si="54"/>
        <v>42.940563760553928</v>
      </c>
      <c r="CA47" s="4">
        <f t="shared" si="91"/>
        <v>-2.5405637605539511</v>
      </c>
      <c r="CB47" s="4">
        <f t="shared" si="76"/>
        <v>0.9827158716447516</v>
      </c>
      <c r="CC47" s="13"/>
      <c r="CD47" s="43">
        <v>46176.486111111109</v>
      </c>
      <c r="CE47" s="42">
        <v>244.86199999999999</v>
      </c>
      <c r="CF47" s="42">
        <v>249.62799999999999</v>
      </c>
      <c r="CG47" s="42">
        <v>645.9</v>
      </c>
      <c r="CH47" s="21">
        <f t="shared" si="55"/>
        <v>41.60466666666666</v>
      </c>
      <c r="CI47" s="21">
        <f t="shared" si="56"/>
        <v>43.563522126969595</v>
      </c>
      <c r="CJ47" s="3">
        <f t="shared" si="92"/>
        <v>-1.9588554603029351</v>
      </c>
      <c r="CK47" s="3">
        <f t="shared" si="57"/>
        <v>261.38113276181758</v>
      </c>
      <c r="CL47" s="3">
        <f t="shared" si="107"/>
        <v>40.299999999999955</v>
      </c>
      <c r="CM47" s="3">
        <f t="shared" si="59"/>
        <v>42.940563760553928</v>
      </c>
      <c r="CN47" s="4">
        <f t="shared" si="93"/>
        <v>-2.6405637605539738</v>
      </c>
      <c r="CO47" s="4">
        <f t="shared" si="77"/>
        <v>0.98090759049465603</v>
      </c>
      <c r="CP47" s="13"/>
      <c r="CQ47" s="43">
        <v>46176.486111111109</v>
      </c>
      <c r="CR47" s="42">
        <v>246.80699999999999</v>
      </c>
      <c r="CS47" s="42">
        <v>254.304</v>
      </c>
      <c r="CT47" s="42">
        <v>651.29999999999995</v>
      </c>
      <c r="CU47" s="21">
        <f t="shared" si="60"/>
        <v>42.384</v>
      </c>
      <c r="CV47" s="21">
        <f t="shared" si="61"/>
        <v>43.563522126969595</v>
      </c>
      <c r="CW47" s="3">
        <f t="shared" si="94"/>
        <v>-1.1795221269695944</v>
      </c>
      <c r="CX47" s="3">
        <f t="shared" si="62"/>
        <v>261.38113276181758</v>
      </c>
      <c r="CY47" s="3">
        <f t="shared" si="108"/>
        <v>40.699999999999932</v>
      </c>
      <c r="CZ47" s="3">
        <f t="shared" si="64"/>
        <v>42.940563760553928</v>
      </c>
      <c r="DA47" s="4">
        <f t="shared" si="95"/>
        <v>-2.2405637605539965</v>
      </c>
      <c r="DB47" s="4">
        <f t="shared" si="78"/>
        <v>0.97051953567383908</v>
      </c>
      <c r="DC47" s="13"/>
      <c r="DD47" s="43">
        <v>46176.486111111109</v>
      </c>
      <c r="DE47" s="42">
        <v>234.08699999999999</v>
      </c>
      <c r="DF47" s="42">
        <v>237.74600000000001</v>
      </c>
      <c r="DG47" s="42">
        <v>617.20000000000005</v>
      </c>
      <c r="DH47" s="21">
        <f t="shared" si="65"/>
        <v>39.624333333333333</v>
      </c>
      <c r="DI47" s="21">
        <f t="shared" si="66"/>
        <v>41.445295821713287</v>
      </c>
      <c r="DJ47" s="3">
        <f t="shared" si="96"/>
        <v>-1.8209624883799549</v>
      </c>
      <c r="DK47" s="3">
        <f t="shared" si="67"/>
        <v>248.67177493027972</v>
      </c>
      <c r="DL47" s="3">
        <f t="shared" si="109"/>
        <v>38.600000000000023</v>
      </c>
      <c r="DM47" s="3">
        <f t="shared" si="69"/>
        <v>40.85262809146279</v>
      </c>
      <c r="DN47" s="4">
        <f t="shared" si="97"/>
        <v>-2.2526280914627677</v>
      </c>
      <c r="DO47" s="4">
        <f t="shared" si="79"/>
        <v>0.98460962539853447</v>
      </c>
      <c r="DP47" s="13"/>
      <c r="DQ47" s="11"/>
      <c r="DR47" s="55">
        <f t="shared" si="70"/>
        <v>46176.486111111109</v>
      </c>
      <c r="DS47" s="5">
        <f t="shared" si="98"/>
        <v>432.95716666666669</v>
      </c>
      <c r="DT47" s="5">
        <f t="shared" si="99"/>
        <v>450.94240381522746</v>
      </c>
      <c r="DU47" s="6">
        <f t="shared" si="100"/>
        <v>-17.98523714856077</v>
      </c>
      <c r="DV47" s="5">
        <f t="shared" si="101"/>
        <v>2705.6544228913654</v>
      </c>
      <c r="DW47" s="5">
        <f t="shared" si="102"/>
        <v>425.39999999999986</v>
      </c>
      <c r="DX47" s="5">
        <f t="shared" si="103"/>
        <v>444.49392744066972</v>
      </c>
      <c r="DY47" s="6">
        <f t="shared" si="104"/>
        <v>-19.093927440669859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46176.479166666664</v>
      </c>
      <c r="B48" s="39">
        <v>976</v>
      </c>
      <c r="C48" s="38">
        <v>49.65</v>
      </c>
      <c r="D48" s="12"/>
      <c r="E48" s="42">
        <v>327.03300000000002</v>
      </c>
      <c r="F48" s="42">
        <v>332.65499999999997</v>
      </c>
      <c r="G48" s="42">
        <v>814.5</v>
      </c>
      <c r="H48" s="21">
        <f t="shared" si="25"/>
        <v>55.442499999999995</v>
      </c>
      <c r="I48" s="3">
        <f t="shared" si="26"/>
        <v>57.926541283606795</v>
      </c>
      <c r="J48" s="3">
        <f t="shared" si="80"/>
        <v>-2.4840412836067998</v>
      </c>
      <c r="K48" s="3">
        <f t="shared" si="27"/>
        <v>347.55924770164074</v>
      </c>
      <c r="L48" s="3">
        <f t="shared" si="28"/>
        <v>53.100000000000023</v>
      </c>
      <c r="M48" s="3">
        <f t="shared" si="29"/>
        <v>57.09819174325122</v>
      </c>
      <c r="N48" s="4">
        <f t="shared" si="81"/>
        <v>-3.9981917432511977</v>
      </c>
      <c r="O48" s="4">
        <f t="shared" si="71"/>
        <v>0.98309960770167304</v>
      </c>
      <c r="P48" s="13"/>
      <c r="Q48" s="43">
        <v>46176.479166666664</v>
      </c>
      <c r="R48" s="42">
        <v>329.834</v>
      </c>
      <c r="S48" s="42">
        <v>335.572</v>
      </c>
      <c r="T48" s="42">
        <v>817.7</v>
      </c>
      <c r="U48" s="21">
        <f t="shared" si="30"/>
        <v>55.928666666666665</v>
      </c>
      <c r="V48" s="3">
        <f t="shared" si="31"/>
        <v>57.926541283606795</v>
      </c>
      <c r="W48" s="3">
        <f t="shared" si="82"/>
        <v>-1.9978746169401305</v>
      </c>
      <c r="X48" s="3">
        <f t="shared" si="32"/>
        <v>347.55924770164074</v>
      </c>
      <c r="Y48" s="3">
        <f t="shared" si="33"/>
        <v>52.100000000000023</v>
      </c>
      <c r="Z48" s="3">
        <f t="shared" si="34"/>
        <v>57.09819174325122</v>
      </c>
      <c r="AA48" s="4">
        <f t="shared" si="83"/>
        <v>-4.9981917432511977</v>
      </c>
      <c r="AB48" s="4">
        <f t="shared" si="72"/>
        <v>0.98290083797217886</v>
      </c>
      <c r="AC48" s="13"/>
      <c r="AD48" s="43">
        <v>46176.479166666664</v>
      </c>
      <c r="AE48" s="42">
        <v>323.19900000000001</v>
      </c>
      <c r="AF48" s="42">
        <v>332.01</v>
      </c>
      <c r="AG48" s="42">
        <v>805.1</v>
      </c>
      <c r="AH48" s="21">
        <f t="shared" si="35"/>
        <v>55.334999999999994</v>
      </c>
      <c r="AI48" s="21">
        <f t="shared" si="36"/>
        <v>57.926541283606795</v>
      </c>
      <c r="AJ48" s="3">
        <f t="shared" si="84"/>
        <v>-2.5915412836068015</v>
      </c>
      <c r="AK48" s="3">
        <f t="shared" si="37"/>
        <v>347.55924770164074</v>
      </c>
      <c r="AL48" s="3">
        <f t="shared" si="38"/>
        <v>53</v>
      </c>
      <c r="AM48" s="3">
        <f t="shared" si="39"/>
        <v>57.09819174325122</v>
      </c>
      <c r="AN48" s="4">
        <f t="shared" si="85"/>
        <v>-4.0981917432512205</v>
      </c>
      <c r="AO48" s="4">
        <f t="shared" si="73"/>
        <v>0.97346164272160485</v>
      </c>
      <c r="AP48" s="13"/>
      <c r="AQ48" s="43">
        <v>46176.479166666664</v>
      </c>
      <c r="AR48" s="42">
        <v>327.85199999999998</v>
      </c>
      <c r="AS48" s="42">
        <v>333.55599999999998</v>
      </c>
      <c r="AT48" s="42">
        <v>819.4</v>
      </c>
      <c r="AU48" s="21">
        <f t="shared" si="40"/>
        <v>55.592666666666659</v>
      </c>
      <c r="AV48" s="21">
        <f t="shared" si="41"/>
        <v>57.926541283606795</v>
      </c>
      <c r="AW48" s="3">
        <f t="shared" si="86"/>
        <v>-2.3338746169401361</v>
      </c>
      <c r="AX48" s="3">
        <f t="shared" si="42"/>
        <v>347.55924770164074</v>
      </c>
      <c r="AY48" s="3">
        <f t="shared" si="105"/>
        <v>53.699999999999932</v>
      </c>
      <c r="AZ48" s="3">
        <f t="shared" si="44"/>
        <v>57.09819174325122</v>
      </c>
      <c r="BA48" s="4">
        <f t="shared" si="87"/>
        <v>-3.3981917432512887</v>
      </c>
      <c r="BB48" s="4">
        <f t="shared" si="74"/>
        <v>0.9828994231853122</v>
      </c>
      <c r="BC48" s="13"/>
      <c r="BD48" s="43">
        <v>46176.479166666664</v>
      </c>
      <c r="BE48" s="42">
        <v>243.774</v>
      </c>
      <c r="BF48" s="42">
        <v>247.71299999999999</v>
      </c>
      <c r="BG48" s="42">
        <v>606.79999999999995</v>
      </c>
      <c r="BH48" s="21">
        <f t="shared" si="45"/>
        <v>41.285499999999999</v>
      </c>
      <c r="BI48" s="21">
        <f t="shared" si="46"/>
        <v>42.908549098967995</v>
      </c>
      <c r="BJ48" s="3">
        <f t="shared" si="88"/>
        <v>-1.6230490989679964</v>
      </c>
      <c r="BK48" s="3">
        <f t="shared" si="47"/>
        <v>257.45129459380797</v>
      </c>
      <c r="BL48" s="3">
        <f t="shared" si="48"/>
        <v>40.599999999999909</v>
      </c>
      <c r="BM48" s="3">
        <f t="shared" si="49"/>
        <v>42.294956846852756</v>
      </c>
      <c r="BN48" s="4">
        <f t="shared" si="89"/>
        <v>-1.6949568468528469</v>
      </c>
      <c r="BO48" s="4">
        <f t="shared" si="75"/>
        <v>0.98409853338339126</v>
      </c>
      <c r="BP48" s="13"/>
      <c r="BQ48" s="43">
        <v>46176.479166666664</v>
      </c>
      <c r="BR48" s="42">
        <v>241.70400000000001</v>
      </c>
      <c r="BS48" s="42">
        <v>246.39400000000001</v>
      </c>
      <c r="BT48" s="42">
        <v>608.20000000000005</v>
      </c>
      <c r="BU48" s="21">
        <f t="shared" si="50"/>
        <v>41.065666666666665</v>
      </c>
      <c r="BV48" s="21">
        <f t="shared" si="51"/>
        <v>42.908549098967995</v>
      </c>
      <c r="BW48" s="3">
        <f t="shared" si="90"/>
        <v>-1.8428824323013302</v>
      </c>
      <c r="BX48" s="3">
        <f t="shared" si="52"/>
        <v>257.45129459380797</v>
      </c>
      <c r="BY48" s="3">
        <f t="shared" si="106"/>
        <v>40.300000000000068</v>
      </c>
      <c r="BZ48" s="3">
        <f t="shared" si="54"/>
        <v>42.294956846852756</v>
      </c>
      <c r="CA48" s="4">
        <f t="shared" si="91"/>
        <v>-1.9949568468526877</v>
      </c>
      <c r="CB48" s="4">
        <f t="shared" si="76"/>
        <v>0.98096544558714904</v>
      </c>
      <c r="CC48" s="13"/>
      <c r="CD48" s="43">
        <v>46176.479166666664</v>
      </c>
      <c r="CE48" s="42">
        <v>241.39099999999999</v>
      </c>
      <c r="CF48" s="42">
        <v>245.90600000000001</v>
      </c>
      <c r="CG48" s="42">
        <v>605.6</v>
      </c>
      <c r="CH48" s="21">
        <f t="shared" si="55"/>
        <v>40.984333333333332</v>
      </c>
      <c r="CI48" s="21">
        <f t="shared" si="56"/>
        <v>42.908549098967995</v>
      </c>
      <c r="CJ48" s="3">
        <f t="shared" si="92"/>
        <v>-1.9242157656346635</v>
      </c>
      <c r="CK48" s="3">
        <f t="shared" si="57"/>
        <v>257.45129459380797</v>
      </c>
      <c r="CL48" s="3">
        <f t="shared" si="107"/>
        <v>40.200000000000045</v>
      </c>
      <c r="CM48" s="3">
        <f t="shared" si="59"/>
        <v>42.294956846852756</v>
      </c>
      <c r="CN48" s="4">
        <f t="shared" si="93"/>
        <v>-2.0949568468527104</v>
      </c>
      <c r="CO48" s="4">
        <f t="shared" si="77"/>
        <v>0.98163932559595934</v>
      </c>
      <c r="CP48" s="13"/>
      <c r="CQ48" s="43">
        <v>46176.479166666664</v>
      </c>
      <c r="CR48" s="42">
        <v>243</v>
      </c>
      <c r="CS48" s="42">
        <v>250.21100000000001</v>
      </c>
      <c r="CT48" s="42">
        <v>610.6</v>
      </c>
      <c r="CU48" s="21">
        <f t="shared" si="60"/>
        <v>41.701833333333333</v>
      </c>
      <c r="CV48" s="21">
        <f t="shared" si="61"/>
        <v>42.908549098967995</v>
      </c>
      <c r="CW48" s="3">
        <f t="shared" si="94"/>
        <v>-1.2067157656346623</v>
      </c>
      <c r="CX48" s="3">
        <f t="shared" si="62"/>
        <v>257.45129459380797</v>
      </c>
      <c r="CY48" s="3">
        <f t="shared" si="108"/>
        <v>40.399999999999977</v>
      </c>
      <c r="CZ48" s="3">
        <f t="shared" si="64"/>
        <v>42.294956846852756</v>
      </c>
      <c r="DA48" s="4">
        <f t="shared" si="95"/>
        <v>-1.8949568468527787</v>
      </c>
      <c r="DB48" s="4">
        <f t="shared" si="78"/>
        <v>0.97118032380670705</v>
      </c>
      <c r="DC48" s="13"/>
      <c r="DD48" s="43">
        <v>46176.479166666664</v>
      </c>
      <c r="DE48" s="42">
        <v>229.93100000000001</v>
      </c>
      <c r="DF48" s="42">
        <v>233.52699999999999</v>
      </c>
      <c r="DG48" s="42">
        <v>578.6</v>
      </c>
      <c r="DH48" s="21">
        <f t="shared" si="65"/>
        <v>38.921166666666664</v>
      </c>
      <c r="DI48" s="21">
        <f t="shared" si="66"/>
        <v>40.822170106082396</v>
      </c>
      <c r="DJ48" s="3">
        <f t="shared" si="96"/>
        <v>-1.9010034394157316</v>
      </c>
      <c r="DK48" s="3">
        <f t="shared" si="67"/>
        <v>244.93302063649438</v>
      </c>
      <c r="DL48" s="3">
        <f t="shared" si="109"/>
        <v>38.300000000000068</v>
      </c>
      <c r="DM48" s="3">
        <f t="shared" si="69"/>
        <v>40.238413073565418</v>
      </c>
      <c r="DN48" s="4">
        <f t="shared" si="97"/>
        <v>-1.93841307356535</v>
      </c>
      <c r="DO48" s="4">
        <f t="shared" si="79"/>
        <v>0.98460135230615742</v>
      </c>
      <c r="DP48" s="13"/>
      <c r="DQ48" s="11"/>
      <c r="DR48" s="55">
        <f t="shared" si="70"/>
        <v>46176.479166666664</v>
      </c>
      <c r="DS48" s="5">
        <f t="shared" si="98"/>
        <v>426.25733333333335</v>
      </c>
      <c r="DT48" s="5">
        <f t="shared" si="99"/>
        <v>444.16253163638163</v>
      </c>
      <c r="DU48" s="6">
        <f t="shared" si="100"/>
        <v>-17.90519830304828</v>
      </c>
      <c r="DV48" s="5">
        <f t="shared" si="101"/>
        <v>2664.9751898182894</v>
      </c>
      <c r="DW48" s="5">
        <f t="shared" si="102"/>
        <v>411.70000000000005</v>
      </c>
      <c r="DX48" s="5">
        <f t="shared" si="103"/>
        <v>437.81100743398133</v>
      </c>
      <c r="DY48" s="6">
        <f t="shared" si="104"/>
        <v>-26.111007433981285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46176.472222222219</v>
      </c>
      <c r="B49" s="39">
        <v>954</v>
      </c>
      <c r="C49" s="38">
        <v>49.65</v>
      </c>
      <c r="D49" s="12"/>
      <c r="E49" s="42">
        <v>321.31099999999998</v>
      </c>
      <c r="F49" s="42">
        <v>326.80099999999999</v>
      </c>
      <c r="G49" s="42">
        <v>761.4</v>
      </c>
      <c r="H49" s="21">
        <f t="shared" si="25"/>
        <v>54.466833333333327</v>
      </c>
      <c r="I49" s="3">
        <f t="shared" si="26"/>
        <v>56.620820066148433</v>
      </c>
      <c r="J49" s="3">
        <f t="shared" si="80"/>
        <v>-2.1539867328151061</v>
      </c>
      <c r="K49" s="3">
        <f t="shared" si="27"/>
        <v>339.7249203968907</v>
      </c>
      <c r="L49" s="3">
        <f t="shared" si="28"/>
        <v>52.199999999999932</v>
      </c>
      <c r="M49" s="3">
        <f t="shared" si="29"/>
        <v>55.811142339202512</v>
      </c>
      <c r="N49" s="4">
        <f t="shared" si="81"/>
        <v>-3.6111423392025799</v>
      </c>
      <c r="O49" s="4">
        <f t="shared" si="71"/>
        <v>0.98320078579930903</v>
      </c>
      <c r="P49" s="13"/>
      <c r="Q49" s="43">
        <v>46176.472222222219</v>
      </c>
      <c r="R49" s="42">
        <v>323.976</v>
      </c>
      <c r="S49" s="42">
        <v>329.58499999999998</v>
      </c>
      <c r="T49" s="42">
        <v>765.6</v>
      </c>
      <c r="U49" s="21">
        <f t="shared" si="30"/>
        <v>54.930833333333325</v>
      </c>
      <c r="V49" s="3">
        <f t="shared" si="31"/>
        <v>56.620820066148433</v>
      </c>
      <c r="W49" s="3">
        <f t="shared" si="82"/>
        <v>-1.6899867328151075</v>
      </c>
      <c r="X49" s="3">
        <f t="shared" si="32"/>
        <v>339.7249203968907</v>
      </c>
      <c r="Y49" s="3">
        <f t="shared" si="33"/>
        <v>54.300000000000068</v>
      </c>
      <c r="Z49" s="3">
        <f t="shared" si="34"/>
        <v>55.811142339202512</v>
      </c>
      <c r="AA49" s="4">
        <f t="shared" si="83"/>
        <v>-1.5111423392024435</v>
      </c>
      <c r="AB49" s="4">
        <f t="shared" si="72"/>
        <v>0.98298162841148728</v>
      </c>
      <c r="AC49" s="13"/>
      <c r="AD49" s="43">
        <v>46176.472222222219</v>
      </c>
      <c r="AE49" s="42">
        <v>317.18799999999999</v>
      </c>
      <c r="AF49" s="42">
        <v>326</v>
      </c>
      <c r="AG49" s="42">
        <v>752.1</v>
      </c>
      <c r="AH49" s="21">
        <f t="shared" si="35"/>
        <v>54.333333333333329</v>
      </c>
      <c r="AI49" s="21">
        <f t="shared" si="36"/>
        <v>56.620820066148433</v>
      </c>
      <c r="AJ49" s="3">
        <f t="shared" si="84"/>
        <v>-2.2874867328151041</v>
      </c>
      <c r="AK49" s="3">
        <f t="shared" si="37"/>
        <v>339.7249203968907</v>
      </c>
      <c r="AL49" s="3">
        <f t="shared" si="38"/>
        <v>52.399999999999977</v>
      </c>
      <c r="AM49" s="3">
        <f t="shared" si="39"/>
        <v>55.811142339202512</v>
      </c>
      <c r="AN49" s="4">
        <f t="shared" si="85"/>
        <v>-3.4111423392025344</v>
      </c>
      <c r="AO49" s="4">
        <f t="shared" si="73"/>
        <v>0.9729693251533742</v>
      </c>
      <c r="AP49" s="13"/>
      <c r="AQ49" s="43">
        <v>46176.472222222219</v>
      </c>
      <c r="AR49" s="42">
        <v>321.80399999999997</v>
      </c>
      <c r="AS49" s="42">
        <v>327.43599999999998</v>
      </c>
      <c r="AT49" s="42">
        <v>765.7</v>
      </c>
      <c r="AU49" s="21">
        <f t="shared" si="40"/>
        <v>54.572666666666663</v>
      </c>
      <c r="AV49" s="21">
        <f t="shared" si="41"/>
        <v>56.620820066148433</v>
      </c>
      <c r="AW49" s="3">
        <f t="shared" si="86"/>
        <v>-2.0481533994817696</v>
      </c>
      <c r="AX49" s="3">
        <f t="shared" si="42"/>
        <v>339.7249203968907</v>
      </c>
      <c r="AY49" s="3">
        <f t="shared" si="105"/>
        <v>53.200000000000045</v>
      </c>
      <c r="AZ49" s="3">
        <f t="shared" si="44"/>
        <v>55.811142339202512</v>
      </c>
      <c r="BA49" s="4">
        <f t="shared" si="87"/>
        <v>-2.6111423392024662</v>
      </c>
      <c r="BB49" s="4">
        <f t="shared" si="74"/>
        <v>0.98279969215358109</v>
      </c>
      <c r="BC49" s="13"/>
      <c r="BD49" s="43">
        <v>46176.472222222219</v>
      </c>
      <c r="BE49" s="42">
        <v>239.73500000000001</v>
      </c>
      <c r="BF49" s="42">
        <v>243.53399999999999</v>
      </c>
      <c r="BG49" s="42">
        <v>566.20000000000005</v>
      </c>
      <c r="BH49" s="21">
        <f t="shared" si="45"/>
        <v>40.588999999999999</v>
      </c>
      <c r="BI49" s="21">
        <f t="shared" si="46"/>
        <v>41.941348197146986</v>
      </c>
      <c r="BJ49" s="3">
        <f t="shared" si="88"/>
        <v>-1.3523481971469877</v>
      </c>
      <c r="BK49" s="3">
        <f t="shared" si="47"/>
        <v>251.64808918288199</v>
      </c>
      <c r="BL49" s="3">
        <f t="shared" si="48"/>
        <v>39.5</v>
      </c>
      <c r="BM49" s="3">
        <f t="shared" si="49"/>
        <v>41.341586917927785</v>
      </c>
      <c r="BN49" s="4">
        <f t="shared" si="89"/>
        <v>-1.8415869179277848</v>
      </c>
      <c r="BO49" s="4">
        <f t="shared" si="75"/>
        <v>0.98440053544884909</v>
      </c>
      <c r="BP49" s="13"/>
      <c r="BQ49" s="43">
        <v>46176.472222222219</v>
      </c>
      <c r="BR49" s="42">
        <v>238.02500000000001</v>
      </c>
      <c r="BS49" s="42">
        <v>242.26599999999999</v>
      </c>
      <c r="BT49" s="42">
        <v>567.9</v>
      </c>
      <c r="BU49" s="21">
        <f t="shared" si="50"/>
        <v>40.377666666666663</v>
      </c>
      <c r="BV49" s="21">
        <f t="shared" si="51"/>
        <v>41.941348197146986</v>
      </c>
      <c r="BW49" s="3">
        <f t="shared" si="90"/>
        <v>-1.5636815304803235</v>
      </c>
      <c r="BX49" s="3">
        <f t="shared" si="52"/>
        <v>251.64808918288199</v>
      </c>
      <c r="BY49" s="3">
        <f t="shared" si="106"/>
        <v>39.299999999999955</v>
      </c>
      <c r="BZ49" s="3">
        <f t="shared" si="54"/>
        <v>41.341586917927785</v>
      </c>
      <c r="CA49" s="4">
        <f t="shared" si="91"/>
        <v>-2.0415869179278303</v>
      </c>
      <c r="CB49" s="4">
        <f t="shared" si="76"/>
        <v>0.982494448251096</v>
      </c>
      <c r="CC49" s="13"/>
      <c r="CD49" s="43">
        <v>46176.472222222219</v>
      </c>
      <c r="CE49" s="42">
        <v>237.22</v>
      </c>
      <c r="CF49" s="42">
        <v>241.73500000000001</v>
      </c>
      <c r="CG49" s="42">
        <v>565.4</v>
      </c>
      <c r="CH49" s="21">
        <f t="shared" si="55"/>
        <v>40.289166666666667</v>
      </c>
      <c r="CI49" s="21">
        <f t="shared" si="56"/>
        <v>41.941348197146986</v>
      </c>
      <c r="CJ49" s="3">
        <f t="shared" si="92"/>
        <v>-1.6521815304803198</v>
      </c>
      <c r="CK49" s="3">
        <f t="shared" si="57"/>
        <v>251.64808918288199</v>
      </c>
      <c r="CL49" s="3">
        <f t="shared" si="107"/>
        <v>39.100000000000023</v>
      </c>
      <c r="CM49" s="3">
        <f t="shared" si="59"/>
        <v>41.341586917927785</v>
      </c>
      <c r="CN49" s="4">
        <f t="shared" si="93"/>
        <v>-2.2415869179277621</v>
      </c>
      <c r="CO49" s="4">
        <f t="shared" si="77"/>
        <v>0.98132252259705866</v>
      </c>
      <c r="CP49" s="13"/>
      <c r="CQ49" s="43">
        <v>46176.472222222219</v>
      </c>
      <c r="CR49" s="42">
        <v>238.44200000000001</v>
      </c>
      <c r="CS49" s="42">
        <v>245.464</v>
      </c>
      <c r="CT49" s="42">
        <v>570.20000000000005</v>
      </c>
      <c r="CU49" s="21">
        <f t="shared" si="60"/>
        <v>40.910666666666664</v>
      </c>
      <c r="CV49" s="21">
        <f t="shared" si="61"/>
        <v>41.941348197146986</v>
      </c>
      <c r="CW49" s="3">
        <f t="shared" si="94"/>
        <v>-1.0306815304803223</v>
      </c>
      <c r="CX49" s="3">
        <f t="shared" si="62"/>
        <v>251.64808918288199</v>
      </c>
      <c r="CY49" s="3">
        <f t="shared" si="108"/>
        <v>39.300000000000068</v>
      </c>
      <c r="CZ49" s="3">
        <f t="shared" si="64"/>
        <v>41.341586917927785</v>
      </c>
      <c r="DA49" s="4">
        <f t="shared" si="95"/>
        <v>-2.0415869179277166</v>
      </c>
      <c r="DB49" s="4">
        <f t="shared" si="78"/>
        <v>0.97139295375289247</v>
      </c>
      <c r="DC49" s="13"/>
      <c r="DD49" s="43">
        <v>46176.472222222219</v>
      </c>
      <c r="DE49" s="42">
        <v>226.06899999999999</v>
      </c>
      <c r="DF49" s="42">
        <v>229.58199999999999</v>
      </c>
      <c r="DG49" s="42">
        <v>540.29999999999995</v>
      </c>
      <c r="DH49" s="21">
        <f t="shared" si="65"/>
        <v>38.263666666666666</v>
      </c>
      <c r="DI49" s="21">
        <f t="shared" si="66"/>
        <v>39.901998238937097</v>
      </c>
      <c r="DJ49" s="3">
        <f t="shared" si="96"/>
        <v>-1.638331572270431</v>
      </c>
      <c r="DK49" s="3">
        <f t="shared" si="67"/>
        <v>239.41198943362261</v>
      </c>
      <c r="DL49" s="3">
        <f t="shared" si="109"/>
        <v>37.399999999999977</v>
      </c>
      <c r="DM49" s="3">
        <f t="shared" si="69"/>
        <v>39.331399664120298</v>
      </c>
      <c r="DN49" s="4">
        <f t="shared" si="97"/>
        <v>-1.9313996641203204</v>
      </c>
      <c r="DO49" s="4">
        <f t="shared" si="79"/>
        <v>0.98469827773954399</v>
      </c>
      <c r="DP49" s="13"/>
      <c r="DQ49" s="11"/>
      <c r="DR49" s="55">
        <f t="shared" si="70"/>
        <v>46176.472222222219</v>
      </c>
      <c r="DS49" s="5">
        <f t="shared" si="98"/>
        <v>418.73383333333328</v>
      </c>
      <c r="DT49" s="5">
        <f t="shared" si="99"/>
        <v>434.15067129211872</v>
      </c>
      <c r="DU49" s="6">
        <f t="shared" si="100"/>
        <v>-15.416837958785436</v>
      </c>
      <c r="DV49" s="5">
        <f t="shared" si="101"/>
        <v>2604.9040277527133</v>
      </c>
      <c r="DW49" s="5">
        <f t="shared" si="102"/>
        <v>406.70000000000005</v>
      </c>
      <c r="DX49" s="5">
        <f t="shared" si="103"/>
        <v>427.94231669264144</v>
      </c>
      <c r="DY49" s="6">
        <f t="shared" si="104"/>
        <v>-21.242316692641396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46176.465277777781</v>
      </c>
      <c r="B50" s="39">
        <v>936</v>
      </c>
      <c r="C50" s="38">
        <v>49.65</v>
      </c>
      <c r="D50" s="12"/>
      <c r="E50" s="42">
        <v>316.70800000000003</v>
      </c>
      <c r="F50" s="42">
        <v>322.36399999999998</v>
      </c>
      <c r="G50" s="42">
        <v>709.2</v>
      </c>
      <c r="H50" s="21">
        <f t="shared" si="25"/>
        <v>53.727333333333327</v>
      </c>
      <c r="I50" s="3">
        <f t="shared" si="26"/>
        <v>55.552502706409804</v>
      </c>
      <c r="J50" s="3">
        <f t="shared" si="80"/>
        <v>-1.8251693730764771</v>
      </c>
      <c r="K50" s="3">
        <f t="shared" si="27"/>
        <v>333.31501623845878</v>
      </c>
      <c r="L50" s="3">
        <f t="shared" si="28"/>
        <v>52.300000000000068</v>
      </c>
      <c r="M50" s="3">
        <f t="shared" si="29"/>
        <v>54.758101917708146</v>
      </c>
      <c r="N50" s="4">
        <f t="shared" si="81"/>
        <v>-2.4581019177080776</v>
      </c>
      <c r="O50" s="4">
        <f t="shared" si="71"/>
        <v>0.98245461652045529</v>
      </c>
      <c r="P50" s="13"/>
      <c r="Q50" s="43">
        <v>46176.465277777781</v>
      </c>
      <c r="R50" s="42">
        <v>319.83</v>
      </c>
      <c r="S50" s="42">
        <v>325.262</v>
      </c>
      <c r="T50" s="42">
        <v>711.3</v>
      </c>
      <c r="U50" s="21">
        <f t="shared" si="30"/>
        <v>54.210333333333331</v>
      </c>
      <c r="V50" s="3">
        <f t="shared" si="31"/>
        <v>55.552502706409804</v>
      </c>
      <c r="W50" s="3">
        <f t="shared" si="82"/>
        <v>-1.342169373076473</v>
      </c>
      <c r="X50" s="3">
        <f t="shared" si="32"/>
        <v>333.31501623845878</v>
      </c>
      <c r="Y50" s="3">
        <f t="shared" si="33"/>
        <v>52.699999999999932</v>
      </c>
      <c r="Z50" s="3">
        <f t="shared" si="34"/>
        <v>54.758101917708146</v>
      </c>
      <c r="AA50" s="4">
        <f t="shared" si="83"/>
        <v>-2.058101917708214</v>
      </c>
      <c r="AB50" s="4">
        <f t="shared" si="72"/>
        <v>0.98329961692420265</v>
      </c>
      <c r="AC50" s="13"/>
      <c r="AD50" s="43">
        <v>46176.465277777781</v>
      </c>
      <c r="AE50" s="42">
        <v>313.029</v>
      </c>
      <c r="AF50" s="42">
        <v>321.17899999999997</v>
      </c>
      <c r="AG50" s="42">
        <v>699.7</v>
      </c>
      <c r="AH50" s="21">
        <f t="shared" si="35"/>
        <v>53.529833333333329</v>
      </c>
      <c r="AI50" s="21">
        <f t="shared" si="36"/>
        <v>55.552502706409804</v>
      </c>
      <c r="AJ50" s="3">
        <f t="shared" si="84"/>
        <v>-2.0226693730764751</v>
      </c>
      <c r="AK50" s="3">
        <f t="shared" si="37"/>
        <v>333.31501623845878</v>
      </c>
      <c r="AL50" s="3">
        <f t="shared" si="38"/>
        <v>51.5</v>
      </c>
      <c r="AM50" s="3">
        <f t="shared" si="39"/>
        <v>54.758101917708146</v>
      </c>
      <c r="AN50" s="4">
        <f t="shared" si="85"/>
        <v>-3.2581019177081458</v>
      </c>
      <c r="AO50" s="4">
        <f t="shared" si="73"/>
        <v>0.97462474196631788</v>
      </c>
      <c r="AP50" s="13"/>
      <c r="AQ50" s="43">
        <v>46176.465277777781</v>
      </c>
      <c r="AR50" s="42">
        <v>317.34100000000001</v>
      </c>
      <c r="AS50" s="42">
        <v>322.68200000000002</v>
      </c>
      <c r="AT50" s="42">
        <v>712.5</v>
      </c>
      <c r="AU50" s="21">
        <f t="shared" si="40"/>
        <v>53.780333333333331</v>
      </c>
      <c r="AV50" s="21">
        <f t="shared" si="41"/>
        <v>55.552502706409804</v>
      </c>
      <c r="AW50" s="3">
        <f t="shared" si="86"/>
        <v>-1.7721693730764727</v>
      </c>
      <c r="AX50" s="3">
        <f t="shared" si="42"/>
        <v>333.31501623845878</v>
      </c>
      <c r="AY50" s="3">
        <f t="shared" si="105"/>
        <v>52.299999999999955</v>
      </c>
      <c r="AZ50" s="3">
        <f t="shared" si="44"/>
        <v>54.758101917708146</v>
      </c>
      <c r="BA50" s="4">
        <f t="shared" si="87"/>
        <v>-2.4581019177081913</v>
      </c>
      <c r="BB50" s="4">
        <f t="shared" si="74"/>
        <v>0.98344810060678933</v>
      </c>
      <c r="BC50" s="13"/>
      <c r="BD50" s="43">
        <v>46176.465277777781</v>
      </c>
      <c r="BE50" s="42">
        <v>235.93700000000001</v>
      </c>
      <c r="BF50" s="42">
        <v>239.62700000000001</v>
      </c>
      <c r="BG50" s="42">
        <v>526.70000000000005</v>
      </c>
      <c r="BH50" s="21">
        <f t="shared" si="45"/>
        <v>39.93783333333333</v>
      </c>
      <c r="BI50" s="21">
        <f t="shared" si="46"/>
        <v>41.150002004747996</v>
      </c>
      <c r="BJ50" s="3">
        <f t="shared" si="88"/>
        <v>-1.2121686714146662</v>
      </c>
      <c r="BK50" s="3">
        <f t="shared" si="47"/>
        <v>246.90001202848799</v>
      </c>
      <c r="BL50" s="3">
        <f t="shared" si="48"/>
        <v>39.000000000000057</v>
      </c>
      <c r="BM50" s="3">
        <f t="shared" si="49"/>
        <v>40.561556976080098</v>
      </c>
      <c r="BN50" s="4">
        <f t="shared" si="89"/>
        <v>-1.5615569760800412</v>
      </c>
      <c r="BO50" s="4">
        <f t="shared" si="75"/>
        <v>0.9846010674923944</v>
      </c>
      <c r="BP50" s="13"/>
      <c r="BQ50" s="43">
        <v>46176.465277777781</v>
      </c>
      <c r="BR50" s="42">
        <v>234.76900000000001</v>
      </c>
      <c r="BS50" s="42">
        <v>238.679</v>
      </c>
      <c r="BT50" s="42">
        <v>528.6</v>
      </c>
      <c r="BU50" s="21">
        <f t="shared" si="50"/>
        <v>39.779833333333329</v>
      </c>
      <c r="BV50" s="21">
        <f t="shared" si="51"/>
        <v>41.150002004747996</v>
      </c>
      <c r="BW50" s="3">
        <f t="shared" si="90"/>
        <v>-1.3701686714146675</v>
      </c>
      <c r="BX50" s="3">
        <f t="shared" si="52"/>
        <v>246.90001202848799</v>
      </c>
      <c r="BY50" s="3">
        <f t="shared" si="106"/>
        <v>38.700000000000045</v>
      </c>
      <c r="BZ50" s="3">
        <f t="shared" si="54"/>
        <v>40.561556976080098</v>
      </c>
      <c r="CA50" s="4">
        <f t="shared" si="91"/>
        <v>-1.8615569760800526</v>
      </c>
      <c r="CB50" s="4">
        <f t="shared" si="76"/>
        <v>0.98361816498309451</v>
      </c>
      <c r="CC50" s="13"/>
      <c r="CD50" s="43">
        <v>46176.465277777781</v>
      </c>
      <c r="CE50" s="42">
        <v>233.583</v>
      </c>
      <c r="CF50" s="42">
        <v>237.74799999999999</v>
      </c>
      <c r="CG50" s="42">
        <v>526.29999999999995</v>
      </c>
      <c r="CH50" s="21">
        <f t="shared" si="55"/>
        <v>39.624666666666663</v>
      </c>
      <c r="CI50" s="21">
        <f t="shared" si="56"/>
        <v>41.150002004747996</v>
      </c>
      <c r="CJ50" s="3">
        <f t="shared" si="92"/>
        <v>-1.5253353380813337</v>
      </c>
      <c r="CK50" s="3">
        <f t="shared" si="57"/>
        <v>246.90001202848799</v>
      </c>
      <c r="CL50" s="3">
        <f t="shared" si="107"/>
        <v>38.599999999999966</v>
      </c>
      <c r="CM50" s="3">
        <f t="shared" si="59"/>
        <v>40.561556976080098</v>
      </c>
      <c r="CN50" s="4">
        <f t="shared" si="93"/>
        <v>-1.9615569760801321</v>
      </c>
      <c r="CO50" s="4">
        <f t="shared" si="77"/>
        <v>0.98248145094806272</v>
      </c>
      <c r="CP50" s="13"/>
      <c r="CQ50" s="43">
        <v>46176.465277777781</v>
      </c>
      <c r="CR50" s="42">
        <v>235.119</v>
      </c>
      <c r="CS50" s="42">
        <v>242.036</v>
      </c>
      <c r="CT50" s="42">
        <v>530.9</v>
      </c>
      <c r="CU50" s="21">
        <f t="shared" si="60"/>
        <v>40.339333333333329</v>
      </c>
      <c r="CV50" s="21">
        <f t="shared" si="61"/>
        <v>41.150002004747996</v>
      </c>
      <c r="CW50" s="3">
        <f t="shared" si="94"/>
        <v>-0.81066867141466759</v>
      </c>
      <c r="CX50" s="3">
        <f t="shared" si="62"/>
        <v>246.90001202848799</v>
      </c>
      <c r="CY50" s="3">
        <f t="shared" si="108"/>
        <v>38.899999999999977</v>
      </c>
      <c r="CZ50" s="3">
        <f t="shared" si="64"/>
        <v>40.561556976080098</v>
      </c>
      <c r="DA50" s="4">
        <f t="shared" si="95"/>
        <v>-1.6615569760801208</v>
      </c>
      <c r="DB50" s="4">
        <f t="shared" si="78"/>
        <v>0.97142160670313504</v>
      </c>
      <c r="DC50" s="13"/>
      <c r="DD50" s="43">
        <v>46176.465277777781</v>
      </c>
      <c r="DE50" s="42">
        <v>223.053</v>
      </c>
      <c r="DF50" s="42">
        <v>226.43799999999999</v>
      </c>
      <c r="DG50" s="42">
        <v>502.9</v>
      </c>
      <c r="DH50" s="21">
        <f t="shared" si="65"/>
        <v>37.739666666666665</v>
      </c>
      <c r="DI50" s="21">
        <f t="shared" si="66"/>
        <v>39.149130347636401</v>
      </c>
      <c r="DJ50" s="3">
        <f t="shared" si="96"/>
        <v>-1.4094636809697363</v>
      </c>
      <c r="DK50" s="3">
        <f t="shared" si="67"/>
        <v>234.89478208581841</v>
      </c>
      <c r="DL50" s="3">
        <f t="shared" si="109"/>
        <v>36.799999999999955</v>
      </c>
      <c r="DM50" s="3">
        <f t="shared" si="69"/>
        <v>38.589297783665202</v>
      </c>
      <c r="DN50" s="4">
        <f t="shared" si="97"/>
        <v>-1.7892977836652477</v>
      </c>
      <c r="DO50" s="4">
        <f t="shared" si="79"/>
        <v>0.98505109566415539</v>
      </c>
      <c r="DP50" s="13"/>
      <c r="DQ50" s="11"/>
      <c r="DR50" s="55">
        <f t="shared" si="70"/>
        <v>46176.465277777781</v>
      </c>
      <c r="DS50" s="5">
        <f t="shared" si="98"/>
        <v>412.66916666666663</v>
      </c>
      <c r="DT50" s="5">
        <f t="shared" si="99"/>
        <v>425.9591491922676</v>
      </c>
      <c r="DU50" s="6">
        <f t="shared" si="100"/>
        <v>-13.289982525600976</v>
      </c>
      <c r="DV50" s="5">
        <f t="shared" si="101"/>
        <v>2555.7548951536055</v>
      </c>
      <c r="DW50" s="5">
        <f t="shared" si="102"/>
        <v>400.79999999999995</v>
      </c>
      <c r="DX50" s="5">
        <f t="shared" si="103"/>
        <v>419.86793335881822</v>
      </c>
      <c r="DY50" s="6">
        <f t="shared" si="104"/>
        <v>-19.067933358818266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46176.458333333336</v>
      </c>
      <c r="B51" s="39">
        <v>908</v>
      </c>
      <c r="C51" s="38">
        <v>50.23</v>
      </c>
      <c r="D51" s="12"/>
      <c r="E51" s="42">
        <v>310.72800000000001</v>
      </c>
      <c r="F51" s="42">
        <v>315.90899999999999</v>
      </c>
      <c r="G51" s="42">
        <v>656.9</v>
      </c>
      <c r="H51" s="21">
        <f t="shared" si="25"/>
        <v>52.651499999999999</v>
      </c>
      <c r="I51" s="3">
        <f t="shared" si="26"/>
        <v>53.770948134804172</v>
      </c>
      <c r="J51" s="3">
        <f t="shared" si="80"/>
        <v>-1.1194481348041734</v>
      </c>
      <c r="K51" s="3">
        <f t="shared" si="27"/>
        <v>322.62568880882509</v>
      </c>
      <c r="L51" s="3">
        <f t="shared" si="28"/>
        <v>51.399999999999977</v>
      </c>
      <c r="M51" s="3">
        <f t="shared" si="29"/>
        <v>53.002023576476475</v>
      </c>
      <c r="N51" s="4">
        <f t="shared" si="81"/>
        <v>-1.6020235764764976</v>
      </c>
      <c r="O51" s="4">
        <f t="shared" si="71"/>
        <v>0.98359970751070724</v>
      </c>
      <c r="P51" s="13"/>
      <c r="Q51" s="43">
        <v>46176.458333333336</v>
      </c>
      <c r="R51" s="42">
        <v>312.39400000000001</v>
      </c>
      <c r="S51" s="42">
        <v>317.63499999999999</v>
      </c>
      <c r="T51" s="42">
        <v>658.6</v>
      </c>
      <c r="U51" s="21">
        <f t="shared" si="30"/>
        <v>52.939166666666665</v>
      </c>
      <c r="V51" s="3">
        <f t="shared" si="31"/>
        <v>53.770948134804172</v>
      </c>
      <c r="W51" s="3">
        <f t="shared" si="82"/>
        <v>-0.83178146813750686</v>
      </c>
      <c r="X51" s="3">
        <f t="shared" si="32"/>
        <v>322.62568880882509</v>
      </c>
      <c r="Y51" s="3">
        <f t="shared" si="33"/>
        <v>51.800000000000068</v>
      </c>
      <c r="Z51" s="3">
        <f t="shared" si="34"/>
        <v>53.002023576476475</v>
      </c>
      <c r="AA51" s="4">
        <f t="shared" si="83"/>
        <v>-1.2020235764764067</v>
      </c>
      <c r="AB51" s="4">
        <f t="shared" si="72"/>
        <v>0.98349992916397755</v>
      </c>
      <c r="AC51" s="13"/>
      <c r="AD51" s="43">
        <v>46176.458333333336</v>
      </c>
      <c r="AE51" s="42">
        <v>306.54000000000002</v>
      </c>
      <c r="AF51" s="42">
        <v>314.71499999999997</v>
      </c>
      <c r="AG51" s="42">
        <v>648.20000000000005</v>
      </c>
      <c r="AH51" s="21">
        <f t="shared" si="35"/>
        <v>52.452499999999993</v>
      </c>
      <c r="AI51" s="21">
        <f t="shared" si="36"/>
        <v>53.770948134804172</v>
      </c>
      <c r="AJ51" s="3">
        <f t="shared" si="84"/>
        <v>-1.3184481348041786</v>
      </c>
      <c r="AK51" s="3">
        <f t="shared" si="37"/>
        <v>322.62568880882509</v>
      </c>
      <c r="AL51" s="3">
        <f t="shared" si="38"/>
        <v>50.700000000000045</v>
      </c>
      <c r="AM51" s="3">
        <f t="shared" si="39"/>
        <v>53.002023576476475</v>
      </c>
      <c r="AN51" s="4">
        <f t="shared" si="85"/>
        <v>-2.3020235764764294</v>
      </c>
      <c r="AO51" s="4">
        <f t="shared" si="73"/>
        <v>0.97402411705829095</v>
      </c>
      <c r="AP51" s="13"/>
      <c r="AQ51" s="43">
        <v>46176.458333333336</v>
      </c>
      <c r="AR51" s="42">
        <v>309.87299999999999</v>
      </c>
      <c r="AS51" s="42">
        <v>315.03500000000003</v>
      </c>
      <c r="AT51" s="42">
        <v>660.2</v>
      </c>
      <c r="AU51" s="21">
        <f t="shared" si="40"/>
        <v>52.505833333333335</v>
      </c>
      <c r="AV51" s="21">
        <f t="shared" si="41"/>
        <v>53.770948134804172</v>
      </c>
      <c r="AW51" s="3">
        <f t="shared" si="86"/>
        <v>-1.2651148014708369</v>
      </c>
      <c r="AX51" s="3">
        <f t="shared" si="42"/>
        <v>322.62568880882509</v>
      </c>
      <c r="AY51" s="3">
        <f t="shared" si="105"/>
        <v>51.5</v>
      </c>
      <c r="AZ51" s="3">
        <f t="shared" si="44"/>
        <v>53.002023576476475</v>
      </c>
      <c r="BA51" s="4">
        <f t="shared" si="87"/>
        <v>-1.5020235764764749</v>
      </c>
      <c r="BB51" s="4">
        <f t="shared" si="74"/>
        <v>0.98361451902169594</v>
      </c>
      <c r="BC51" s="13"/>
      <c r="BD51" s="43">
        <v>46176.458333333336</v>
      </c>
      <c r="BE51" s="42">
        <v>231.89</v>
      </c>
      <c r="BF51" s="42">
        <v>235.49299999999999</v>
      </c>
      <c r="BG51" s="42">
        <v>487.7</v>
      </c>
      <c r="BH51" s="21">
        <f t="shared" si="45"/>
        <v>39.24883333333333</v>
      </c>
      <c r="BI51" s="21">
        <f t="shared" si="46"/>
        <v>39.830331951706796</v>
      </c>
      <c r="BJ51" s="3">
        <f t="shared" si="88"/>
        <v>-0.58149861837346606</v>
      </c>
      <c r="BK51" s="3">
        <f t="shared" si="47"/>
        <v>238.98199171024081</v>
      </c>
      <c r="BL51" s="3">
        <f t="shared" si="48"/>
        <v>37.699999999999989</v>
      </c>
      <c r="BM51" s="3">
        <f t="shared" si="49"/>
        <v>39.260758204797391</v>
      </c>
      <c r="BN51" s="4">
        <f t="shared" si="89"/>
        <v>-1.560758204797402</v>
      </c>
      <c r="BO51" s="4">
        <f t="shared" si="75"/>
        <v>0.98470018217101996</v>
      </c>
      <c r="BP51" s="13"/>
      <c r="BQ51" s="43">
        <v>46176.458333333336</v>
      </c>
      <c r="BR51" s="42">
        <v>229.65899999999999</v>
      </c>
      <c r="BS51" s="42">
        <v>233.47800000000001</v>
      </c>
      <c r="BT51" s="42">
        <v>489.9</v>
      </c>
      <c r="BU51" s="21">
        <f t="shared" si="50"/>
        <v>38.912999999999997</v>
      </c>
      <c r="BV51" s="21">
        <f t="shared" si="51"/>
        <v>39.830331951706796</v>
      </c>
      <c r="BW51" s="3">
        <f t="shared" si="90"/>
        <v>-0.91733195170679949</v>
      </c>
      <c r="BX51" s="3">
        <f t="shared" si="52"/>
        <v>238.98199171024081</v>
      </c>
      <c r="BY51" s="3">
        <f t="shared" si="106"/>
        <v>37.599999999999966</v>
      </c>
      <c r="BZ51" s="3">
        <f t="shared" si="54"/>
        <v>39.260758204797391</v>
      </c>
      <c r="CA51" s="4">
        <f t="shared" si="91"/>
        <v>-1.6607582047974248</v>
      </c>
      <c r="CB51" s="4">
        <f t="shared" si="76"/>
        <v>0.9836429984837971</v>
      </c>
      <c r="CC51" s="13"/>
      <c r="CD51" s="43">
        <v>46176.458333333336</v>
      </c>
      <c r="CE51" s="42">
        <v>230.023</v>
      </c>
      <c r="CF51" s="42">
        <v>234.01599999999999</v>
      </c>
      <c r="CG51" s="42">
        <v>487.7</v>
      </c>
      <c r="CH51" s="21">
        <f t="shared" si="55"/>
        <v>39.002666666666663</v>
      </c>
      <c r="CI51" s="21">
        <f t="shared" si="56"/>
        <v>39.830331951706796</v>
      </c>
      <c r="CJ51" s="3">
        <f t="shared" si="92"/>
        <v>-0.82766528504013337</v>
      </c>
      <c r="CK51" s="3">
        <f t="shared" si="57"/>
        <v>238.98199171024081</v>
      </c>
      <c r="CL51" s="3">
        <f t="shared" si="107"/>
        <v>38.099999999999966</v>
      </c>
      <c r="CM51" s="3">
        <f t="shared" si="59"/>
        <v>39.260758204797391</v>
      </c>
      <c r="CN51" s="4">
        <f t="shared" si="93"/>
        <v>-1.1607582047974248</v>
      </c>
      <c r="CO51" s="4">
        <f t="shared" si="77"/>
        <v>0.98293706413236703</v>
      </c>
      <c r="CP51" s="13"/>
      <c r="CQ51" s="43">
        <v>46176.458333333336</v>
      </c>
      <c r="CR51" s="42">
        <v>231.24199999999999</v>
      </c>
      <c r="CS51" s="42">
        <v>237.863</v>
      </c>
      <c r="CT51" s="42">
        <v>492</v>
      </c>
      <c r="CU51" s="21">
        <f t="shared" si="60"/>
        <v>39.643833333333333</v>
      </c>
      <c r="CV51" s="21">
        <f t="shared" si="61"/>
        <v>39.830331951706796</v>
      </c>
      <c r="CW51" s="3">
        <f t="shared" si="94"/>
        <v>-0.18649861837346293</v>
      </c>
      <c r="CX51" s="3">
        <f t="shared" si="62"/>
        <v>238.98199171024081</v>
      </c>
      <c r="CY51" s="3">
        <f t="shared" si="108"/>
        <v>38.399999999999977</v>
      </c>
      <c r="CZ51" s="3">
        <f t="shared" si="64"/>
        <v>39.260758204797391</v>
      </c>
      <c r="DA51" s="4">
        <f t="shared" si="95"/>
        <v>-0.86075820479741338</v>
      </c>
      <c r="DB51" s="4">
        <f t="shared" si="78"/>
        <v>0.97216464939902381</v>
      </c>
      <c r="DC51" s="13"/>
      <c r="DD51" s="43">
        <v>46176.458333333336</v>
      </c>
      <c r="DE51" s="42">
        <v>218.739</v>
      </c>
      <c r="DF51" s="42">
        <v>222.02500000000001</v>
      </c>
      <c r="DG51" s="42">
        <v>466.1</v>
      </c>
      <c r="DH51" s="21">
        <f t="shared" si="65"/>
        <v>37.004166666666663</v>
      </c>
      <c r="DI51" s="21">
        <f t="shared" si="66"/>
        <v>37.893627737541237</v>
      </c>
      <c r="DJ51" s="3">
        <f t="shared" si="96"/>
        <v>-0.88946107087457449</v>
      </c>
      <c r="DK51" s="3">
        <f t="shared" si="67"/>
        <v>227.36176642524745</v>
      </c>
      <c r="DL51" s="3">
        <f t="shared" si="109"/>
        <v>36.400000000000034</v>
      </c>
      <c r="DM51" s="3">
        <f t="shared" si="69"/>
        <v>37.351748860894396</v>
      </c>
      <c r="DN51" s="4">
        <f t="shared" si="97"/>
        <v>-0.95174886089436228</v>
      </c>
      <c r="DO51" s="4">
        <f t="shared" si="79"/>
        <v>0.98519986488008104</v>
      </c>
      <c r="DP51" s="13"/>
      <c r="DQ51" s="11"/>
      <c r="DR51" s="55">
        <f t="shared" si="70"/>
        <v>46176.458333333336</v>
      </c>
      <c r="DS51" s="5">
        <f t="shared" si="98"/>
        <v>404.36149999999992</v>
      </c>
      <c r="DT51" s="5">
        <f t="shared" si="99"/>
        <v>412.29874808358511</v>
      </c>
      <c r="DU51" s="6">
        <f t="shared" si="100"/>
        <v>-7.9372480835851889</v>
      </c>
      <c r="DV51" s="5">
        <f t="shared" si="101"/>
        <v>2473.7924885015113</v>
      </c>
      <c r="DW51" s="5">
        <f t="shared" si="102"/>
        <v>393.6</v>
      </c>
      <c r="DX51" s="5">
        <f t="shared" si="103"/>
        <v>406.40287598598991</v>
      </c>
      <c r="DY51" s="6">
        <f t="shared" si="104"/>
        <v>-12.802875985989886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46176.451388888891</v>
      </c>
      <c r="B52" s="39">
        <v>893</v>
      </c>
      <c r="C52" s="38">
        <v>49.65</v>
      </c>
      <c r="D52" s="12"/>
      <c r="E52" s="42">
        <v>304.11500000000001</v>
      </c>
      <c r="F52" s="42">
        <v>309.09100000000001</v>
      </c>
      <c r="G52" s="42">
        <v>605.5</v>
      </c>
      <c r="H52" s="21">
        <f t="shared" si="25"/>
        <v>51.515166666666666</v>
      </c>
      <c r="I52" s="3">
        <f t="shared" si="26"/>
        <v>53.000411235923011</v>
      </c>
      <c r="J52" s="3">
        <f t="shared" si="80"/>
        <v>-1.485244569256345</v>
      </c>
      <c r="K52" s="3">
        <f t="shared" si="27"/>
        <v>318.00246741553815</v>
      </c>
      <c r="L52" s="3">
        <f t="shared" si="28"/>
        <v>49.899999999999977</v>
      </c>
      <c r="M52" s="3">
        <f t="shared" si="29"/>
        <v>52.242505355249314</v>
      </c>
      <c r="N52" s="4">
        <f t="shared" si="81"/>
        <v>-2.3425053552493367</v>
      </c>
      <c r="O52" s="4">
        <f t="shared" si="71"/>
        <v>0.98390118120553494</v>
      </c>
      <c r="P52" s="13"/>
      <c r="Q52" s="43">
        <v>46176.451388888891</v>
      </c>
      <c r="R52" s="42">
        <v>307.17599999999999</v>
      </c>
      <c r="S52" s="42">
        <v>312.298</v>
      </c>
      <c r="T52" s="42">
        <v>606.79999999999995</v>
      </c>
      <c r="U52" s="21">
        <f t="shared" si="30"/>
        <v>52.049666666666667</v>
      </c>
      <c r="V52" s="3">
        <f t="shared" si="31"/>
        <v>53.000411235923011</v>
      </c>
      <c r="W52" s="3">
        <f t="shared" si="82"/>
        <v>-0.95074456925634365</v>
      </c>
      <c r="X52" s="3">
        <f t="shared" si="32"/>
        <v>318.00246741553815</v>
      </c>
      <c r="Y52" s="3">
        <f t="shared" si="33"/>
        <v>50.199999999999932</v>
      </c>
      <c r="Z52" s="3">
        <f t="shared" si="34"/>
        <v>52.242505355249314</v>
      </c>
      <c r="AA52" s="4">
        <f t="shared" si="83"/>
        <v>-2.0425053552493821</v>
      </c>
      <c r="AB52" s="4">
        <f t="shared" si="72"/>
        <v>0.98359899839256093</v>
      </c>
      <c r="AC52" s="13"/>
      <c r="AD52" s="43">
        <v>46176.451388888891</v>
      </c>
      <c r="AE52" s="42">
        <v>299.98200000000003</v>
      </c>
      <c r="AF52" s="42">
        <v>308.32400000000001</v>
      </c>
      <c r="AG52" s="42">
        <v>597.5</v>
      </c>
      <c r="AH52" s="21">
        <f t="shared" si="35"/>
        <v>51.387333333333331</v>
      </c>
      <c r="AI52" s="21">
        <f t="shared" si="36"/>
        <v>53.000411235923011</v>
      </c>
      <c r="AJ52" s="3">
        <f t="shared" si="84"/>
        <v>-1.61307790258968</v>
      </c>
      <c r="AK52" s="3">
        <f t="shared" si="37"/>
        <v>318.00246741553815</v>
      </c>
      <c r="AL52" s="3">
        <f t="shared" si="38"/>
        <v>49.200000000000045</v>
      </c>
      <c r="AM52" s="3">
        <f t="shared" si="39"/>
        <v>52.242505355249314</v>
      </c>
      <c r="AN52" s="4">
        <f t="shared" si="85"/>
        <v>-3.0425053552492685</v>
      </c>
      <c r="AO52" s="4">
        <f t="shared" si="73"/>
        <v>0.97294404587382111</v>
      </c>
      <c r="AP52" s="13"/>
      <c r="AQ52" s="43">
        <v>46176.451388888891</v>
      </c>
      <c r="AR52" s="42">
        <v>305.536</v>
      </c>
      <c r="AS52" s="42">
        <v>310.63</v>
      </c>
      <c r="AT52" s="42">
        <v>608.70000000000005</v>
      </c>
      <c r="AU52" s="21">
        <f t="shared" si="40"/>
        <v>51.771666666666661</v>
      </c>
      <c r="AV52" s="21">
        <f t="shared" si="41"/>
        <v>53.000411235923011</v>
      </c>
      <c r="AW52" s="3">
        <f t="shared" si="86"/>
        <v>-1.2287445692563495</v>
      </c>
      <c r="AX52" s="3">
        <f t="shared" si="42"/>
        <v>318.00246741553815</v>
      </c>
      <c r="AY52" s="3">
        <f t="shared" si="105"/>
        <v>50</v>
      </c>
      <c r="AZ52" s="3">
        <f t="shared" si="44"/>
        <v>52.242505355249314</v>
      </c>
      <c r="BA52" s="4">
        <f t="shared" si="87"/>
        <v>-2.2425053552493139</v>
      </c>
      <c r="BB52" s="4">
        <f t="shared" si="74"/>
        <v>0.98360106879567333</v>
      </c>
      <c r="BC52" s="13"/>
      <c r="BD52" s="43">
        <v>46176.451388888891</v>
      </c>
      <c r="BE52" s="42">
        <v>226.387</v>
      </c>
      <c r="BF52" s="42">
        <v>229.83500000000001</v>
      </c>
      <c r="BG52" s="42">
        <v>450</v>
      </c>
      <c r="BH52" s="21">
        <f t="shared" si="45"/>
        <v>38.305833333333332</v>
      </c>
      <c r="BI52" s="21">
        <f t="shared" si="46"/>
        <v>39.259563878461492</v>
      </c>
      <c r="BJ52" s="3">
        <f t="shared" si="88"/>
        <v>-0.95373054512815969</v>
      </c>
      <c r="BK52" s="3">
        <f t="shared" si="47"/>
        <v>235.55738327076898</v>
      </c>
      <c r="BL52" s="3">
        <f t="shared" si="48"/>
        <v>37.699999999999989</v>
      </c>
      <c r="BM52" s="3">
        <f t="shared" si="49"/>
        <v>38.698152114999495</v>
      </c>
      <c r="BN52" s="4">
        <f t="shared" si="89"/>
        <v>-0.99815211499950607</v>
      </c>
      <c r="BO52" s="4">
        <f t="shared" si="75"/>
        <v>0.98499793329997609</v>
      </c>
      <c r="BP52" s="13"/>
      <c r="BQ52" s="43">
        <v>46176.451388888891</v>
      </c>
      <c r="BR52" s="42">
        <v>226.31200000000001</v>
      </c>
      <c r="BS52" s="42">
        <v>230.18299999999999</v>
      </c>
      <c r="BT52" s="42">
        <v>452.3</v>
      </c>
      <c r="BU52" s="21">
        <f t="shared" si="50"/>
        <v>38.363833333333332</v>
      </c>
      <c r="BV52" s="21">
        <f t="shared" si="51"/>
        <v>39.259563878461492</v>
      </c>
      <c r="BW52" s="3">
        <f t="shared" si="90"/>
        <v>-0.89573054512815986</v>
      </c>
      <c r="BX52" s="3">
        <f t="shared" si="52"/>
        <v>235.55738327076898</v>
      </c>
      <c r="BY52" s="3">
        <f t="shared" si="106"/>
        <v>37.5</v>
      </c>
      <c r="BZ52" s="3">
        <f t="shared" si="54"/>
        <v>38.698152114999495</v>
      </c>
      <c r="CA52" s="4">
        <f t="shared" si="91"/>
        <v>-1.1981521149994947</v>
      </c>
      <c r="CB52" s="4">
        <f t="shared" si="76"/>
        <v>0.98318294574316967</v>
      </c>
      <c r="CC52" s="13"/>
      <c r="CD52" s="43">
        <v>46176.451388888891</v>
      </c>
      <c r="CE52" s="42">
        <v>224.761</v>
      </c>
      <c r="CF52" s="42">
        <v>229.02099999999999</v>
      </c>
      <c r="CG52" s="42">
        <v>449.6</v>
      </c>
      <c r="CH52" s="21">
        <f t="shared" si="55"/>
        <v>38.17016666666666</v>
      </c>
      <c r="CI52" s="21">
        <f t="shared" si="56"/>
        <v>39.259563878461492</v>
      </c>
      <c r="CJ52" s="3">
        <f t="shared" si="92"/>
        <v>-1.0893972117948323</v>
      </c>
      <c r="CK52" s="3">
        <f t="shared" si="57"/>
        <v>235.55738327076898</v>
      </c>
      <c r="CL52" s="3">
        <f t="shared" si="107"/>
        <v>36.700000000000045</v>
      </c>
      <c r="CM52" s="3">
        <f t="shared" si="59"/>
        <v>38.698152114999495</v>
      </c>
      <c r="CN52" s="4">
        <f t="shared" si="93"/>
        <v>-1.9981521149994492</v>
      </c>
      <c r="CO52" s="4">
        <f t="shared" si="77"/>
        <v>0.9813990856733662</v>
      </c>
      <c r="CP52" s="13"/>
      <c r="CQ52" s="43">
        <v>46176.451388888891</v>
      </c>
      <c r="CR52" s="42">
        <v>226.971</v>
      </c>
      <c r="CS52" s="42">
        <v>233.584</v>
      </c>
      <c r="CT52" s="42">
        <v>453.6</v>
      </c>
      <c r="CU52" s="21">
        <f t="shared" si="60"/>
        <v>38.930666666666667</v>
      </c>
      <c r="CV52" s="21">
        <f t="shared" si="61"/>
        <v>39.259563878461492</v>
      </c>
      <c r="CW52" s="3">
        <f t="shared" si="94"/>
        <v>-0.32889721179482478</v>
      </c>
      <c r="CX52" s="3">
        <f t="shared" si="62"/>
        <v>235.55738327076898</v>
      </c>
      <c r="CY52" s="3">
        <f t="shared" si="108"/>
        <v>37</v>
      </c>
      <c r="CZ52" s="3">
        <f t="shared" si="64"/>
        <v>38.698152114999495</v>
      </c>
      <c r="DA52" s="4">
        <f t="shared" si="95"/>
        <v>-1.6981521149994947</v>
      </c>
      <c r="DB52" s="4">
        <f t="shared" si="78"/>
        <v>0.97168898554695526</v>
      </c>
      <c r="DC52" s="13"/>
      <c r="DD52" s="43">
        <v>46176.451388888891</v>
      </c>
      <c r="DE52" s="42">
        <v>215.92699999999999</v>
      </c>
      <c r="DF52" s="42">
        <v>219.08199999999999</v>
      </c>
      <c r="DG52" s="42">
        <v>429.7</v>
      </c>
      <c r="DH52" s="21">
        <f t="shared" si="65"/>
        <v>36.513666666666666</v>
      </c>
      <c r="DI52" s="21">
        <f t="shared" si="66"/>
        <v>37.350612607306942</v>
      </c>
      <c r="DJ52" s="3">
        <f t="shared" si="96"/>
        <v>-0.83694594064027683</v>
      </c>
      <c r="DK52" s="3">
        <f t="shared" si="67"/>
        <v>224.10367564384171</v>
      </c>
      <c r="DL52" s="3">
        <f t="shared" si="109"/>
        <v>35.199999999999989</v>
      </c>
      <c r="DM52" s="3">
        <f t="shared" si="69"/>
        <v>36.816498847022451</v>
      </c>
      <c r="DN52" s="4">
        <f t="shared" si="97"/>
        <v>-1.6164988470224628</v>
      </c>
      <c r="DO52" s="4">
        <f t="shared" si="79"/>
        <v>0.98559899946138885</v>
      </c>
      <c r="DP52" s="13"/>
      <c r="DQ52" s="11"/>
      <c r="DR52" s="55">
        <f t="shared" si="70"/>
        <v>46176.451388888891</v>
      </c>
      <c r="DS52" s="5">
        <f t="shared" si="98"/>
        <v>397.00799999999998</v>
      </c>
      <c r="DT52" s="5">
        <f t="shared" si="99"/>
        <v>406.39051306484498</v>
      </c>
      <c r="DU52" s="6">
        <f t="shared" si="100"/>
        <v>-9.3825130648449999</v>
      </c>
      <c r="DV52" s="5">
        <f t="shared" si="101"/>
        <v>2438.3430783890699</v>
      </c>
      <c r="DW52" s="5">
        <f t="shared" si="102"/>
        <v>383.4</v>
      </c>
      <c r="DX52" s="5">
        <f t="shared" si="103"/>
        <v>400.57912872801774</v>
      </c>
      <c r="DY52" s="6">
        <f t="shared" si="104"/>
        <v>-17.179128728017758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46176.444444444445</v>
      </c>
      <c r="B53" s="39">
        <v>863</v>
      </c>
      <c r="C53" s="38">
        <v>49.65</v>
      </c>
      <c r="D53" s="12"/>
      <c r="E53" s="42">
        <v>296.93200000000002</v>
      </c>
      <c r="F53" s="42">
        <v>303.38400000000001</v>
      </c>
      <c r="G53" s="42">
        <v>555.6</v>
      </c>
      <c r="H53" s="21">
        <f t="shared" si="25"/>
        <v>50.564</v>
      </c>
      <c r="I53" s="3">
        <f t="shared" si="26"/>
        <v>51.219882303025265</v>
      </c>
      <c r="J53" s="3">
        <f t="shared" si="80"/>
        <v>-0.6558823030252654</v>
      </c>
      <c r="K53" s="3">
        <f t="shared" si="27"/>
        <v>307.31929381815166</v>
      </c>
      <c r="L53" s="3">
        <f t="shared" si="28"/>
        <v>50.5</v>
      </c>
      <c r="M53" s="3">
        <f t="shared" si="29"/>
        <v>50.487437986092004</v>
      </c>
      <c r="N53" s="4">
        <f t="shared" si="81"/>
        <v>1.2562013907995606E-2</v>
      </c>
      <c r="O53" s="4">
        <f t="shared" si="71"/>
        <v>0.97873322258260165</v>
      </c>
      <c r="P53" s="13"/>
      <c r="Q53" s="43">
        <v>46176.444444444445</v>
      </c>
      <c r="R53" s="42">
        <v>298.76100000000002</v>
      </c>
      <c r="S53" s="42">
        <v>303.85199999999998</v>
      </c>
      <c r="T53" s="42">
        <v>556.6</v>
      </c>
      <c r="U53" s="21">
        <f t="shared" si="30"/>
        <v>50.641999999999996</v>
      </c>
      <c r="V53" s="3">
        <f t="shared" si="31"/>
        <v>51.219882303025265</v>
      </c>
      <c r="W53" s="3">
        <f t="shared" si="82"/>
        <v>-0.57788230302526955</v>
      </c>
      <c r="X53" s="3">
        <f t="shared" si="32"/>
        <v>307.31929381815166</v>
      </c>
      <c r="Y53" s="3">
        <f t="shared" si="33"/>
        <v>49.400000000000034</v>
      </c>
      <c r="Z53" s="3">
        <f t="shared" si="34"/>
        <v>50.487437986092004</v>
      </c>
      <c r="AA53" s="4">
        <f t="shared" si="83"/>
        <v>-1.0874379860919703</v>
      </c>
      <c r="AB53" s="4">
        <f t="shared" si="72"/>
        <v>0.98324513249871659</v>
      </c>
      <c r="AC53" s="13"/>
      <c r="AD53" s="43">
        <v>46176.444444444445</v>
      </c>
      <c r="AE53" s="42">
        <v>293.61</v>
      </c>
      <c r="AF53" s="42">
        <v>301.56599999999997</v>
      </c>
      <c r="AG53" s="42">
        <v>548.29999999999995</v>
      </c>
      <c r="AH53" s="21">
        <f t="shared" si="35"/>
        <v>50.260999999999996</v>
      </c>
      <c r="AI53" s="21">
        <f t="shared" si="36"/>
        <v>51.219882303025265</v>
      </c>
      <c r="AJ53" s="3">
        <f t="shared" si="84"/>
        <v>-0.95888230302526978</v>
      </c>
      <c r="AK53" s="3">
        <f t="shared" si="37"/>
        <v>307.31929381815166</v>
      </c>
      <c r="AL53" s="3">
        <f t="shared" si="38"/>
        <v>48.299999999999955</v>
      </c>
      <c r="AM53" s="3">
        <f t="shared" si="39"/>
        <v>50.487437986092004</v>
      </c>
      <c r="AN53" s="4">
        <f t="shared" si="85"/>
        <v>-2.1874379860920499</v>
      </c>
      <c r="AO53" s="4">
        <f t="shared" si="73"/>
        <v>0.97361771552495979</v>
      </c>
      <c r="AP53" s="13"/>
      <c r="AQ53" s="43">
        <v>46176.444444444445</v>
      </c>
      <c r="AR53" s="42">
        <v>297.84399999999999</v>
      </c>
      <c r="AS53" s="42">
        <v>302.721</v>
      </c>
      <c r="AT53" s="42">
        <v>558.70000000000005</v>
      </c>
      <c r="AU53" s="21">
        <f t="shared" si="40"/>
        <v>50.453499999999998</v>
      </c>
      <c r="AV53" s="21">
        <f t="shared" si="41"/>
        <v>51.219882303025265</v>
      </c>
      <c r="AW53" s="3">
        <f t="shared" si="86"/>
        <v>-0.76638230302526722</v>
      </c>
      <c r="AX53" s="3">
        <f t="shared" si="42"/>
        <v>307.31929381815166</v>
      </c>
      <c r="AY53" s="3">
        <f t="shared" si="105"/>
        <v>49.200000000000045</v>
      </c>
      <c r="AZ53" s="3">
        <f t="shared" si="44"/>
        <v>50.487437986092004</v>
      </c>
      <c r="BA53" s="4">
        <f t="shared" si="87"/>
        <v>-1.2874379860919589</v>
      </c>
      <c r="BB53" s="4">
        <f t="shared" si="74"/>
        <v>0.98388945596770616</v>
      </c>
      <c r="BC53" s="13"/>
      <c r="BD53" s="43">
        <v>46176.444444444445</v>
      </c>
      <c r="BE53" s="42">
        <v>221.37100000000001</v>
      </c>
      <c r="BF53" s="42">
        <v>224.67400000000001</v>
      </c>
      <c r="BG53" s="42">
        <v>412.3</v>
      </c>
      <c r="BH53" s="21">
        <f t="shared" si="45"/>
        <v>37.445666666666668</v>
      </c>
      <c r="BI53" s="21">
        <f t="shared" si="46"/>
        <v>37.940653557796495</v>
      </c>
      <c r="BJ53" s="3">
        <f t="shared" si="88"/>
        <v>-0.49498689112982674</v>
      </c>
      <c r="BK53" s="3">
        <f t="shared" si="47"/>
        <v>227.64392134677897</v>
      </c>
      <c r="BL53" s="3">
        <f t="shared" si="48"/>
        <v>35.900000000000034</v>
      </c>
      <c r="BM53" s="3">
        <f t="shared" si="49"/>
        <v>37.398102211920005</v>
      </c>
      <c r="BN53" s="4">
        <f t="shared" si="89"/>
        <v>-1.4981022119199707</v>
      </c>
      <c r="BO53" s="4">
        <f t="shared" si="75"/>
        <v>0.98529869944897941</v>
      </c>
      <c r="BP53" s="13"/>
      <c r="BQ53" s="43">
        <v>46176.444444444445</v>
      </c>
      <c r="BR53" s="42">
        <v>220.57599999999999</v>
      </c>
      <c r="BS53" s="42">
        <v>223.97800000000001</v>
      </c>
      <c r="BT53" s="42">
        <v>414.8</v>
      </c>
      <c r="BU53" s="21">
        <f t="shared" si="50"/>
        <v>37.329666666666668</v>
      </c>
      <c r="BV53" s="21">
        <f t="shared" si="51"/>
        <v>37.940653557796495</v>
      </c>
      <c r="BW53" s="3">
        <f t="shared" si="90"/>
        <v>-0.6109868911298264</v>
      </c>
      <c r="BX53" s="3">
        <f t="shared" si="52"/>
        <v>227.64392134677897</v>
      </c>
      <c r="BY53" s="3">
        <f t="shared" si="106"/>
        <v>35.900000000000034</v>
      </c>
      <c r="BZ53" s="3">
        <f t="shared" si="54"/>
        <v>37.398102211920005</v>
      </c>
      <c r="CA53" s="4">
        <f t="shared" si="91"/>
        <v>-1.4981022119199707</v>
      </c>
      <c r="CB53" s="4">
        <f t="shared" si="76"/>
        <v>0.9848110082240219</v>
      </c>
      <c r="CC53" s="13"/>
      <c r="CD53" s="43">
        <v>46176.444444444445</v>
      </c>
      <c r="CE53" s="42">
        <v>219.648</v>
      </c>
      <c r="CF53" s="42">
        <v>223.34399999999999</v>
      </c>
      <c r="CG53" s="42">
        <v>412.9</v>
      </c>
      <c r="CH53" s="21">
        <f t="shared" si="55"/>
        <v>37.223999999999997</v>
      </c>
      <c r="CI53" s="21">
        <f t="shared" si="56"/>
        <v>37.940653557796495</v>
      </c>
      <c r="CJ53" s="3">
        <f t="shared" si="92"/>
        <v>-0.71665355779649786</v>
      </c>
      <c r="CK53" s="3">
        <f t="shared" si="57"/>
        <v>227.64392134677897</v>
      </c>
      <c r="CL53" s="3">
        <f t="shared" si="107"/>
        <v>35.699999999999989</v>
      </c>
      <c r="CM53" s="3">
        <f t="shared" si="59"/>
        <v>37.398102211920005</v>
      </c>
      <c r="CN53" s="4">
        <f t="shared" si="93"/>
        <v>-1.6981022119200162</v>
      </c>
      <c r="CO53" s="4">
        <f t="shared" si="77"/>
        <v>0.98345153664302598</v>
      </c>
      <c r="CP53" s="13"/>
      <c r="CQ53" s="43">
        <v>46176.444444444445</v>
      </c>
      <c r="CR53" s="42">
        <v>221.17</v>
      </c>
      <c r="CS53" s="42">
        <v>227.422</v>
      </c>
      <c r="CT53" s="42">
        <v>416.6</v>
      </c>
      <c r="CU53" s="21">
        <f t="shared" si="60"/>
        <v>37.903666666666666</v>
      </c>
      <c r="CV53" s="21">
        <f t="shared" si="61"/>
        <v>37.940653557796495</v>
      </c>
      <c r="CW53" s="3">
        <f t="shared" si="94"/>
        <v>-3.6986891129828336E-2</v>
      </c>
      <c r="CX53" s="3">
        <f t="shared" si="62"/>
        <v>227.64392134677897</v>
      </c>
      <c r="CY53" s="3">
        <f t="shared" si="108"/>
        <v>36.5</v>
      </c>
      <c r="CZ53" s="3">
        <f t="shared" si="64"/>
        <v>37.398102211920005</v>
      </c>
      <c r="DA53" s="4">
        <f t="shared" si="95"/>
        <v>-0.89810221192000483</v>
      </c>
      <c r="DB53" s="4">
        <f t="shared" si="78"/>
        <v>0.97250925592071125</v>
      </c>
      <c r="DC53" s="13"/>
      <c r="DD53" s="43">
        <v>46176.444444444445</v>
      </c>
      <c r="DE53" s="42">
        <v>210.291</v>
      </c>
      <c r="DF53" s="42">
        <v>213.363</v>
      </c>
      <c r="DG53" s="42">
        <v>394.5</v>
      </c>
      <c r="DH53" s="21">
        <f t="shared" si="65"/>
        <v>35.560499999999998</v>
      </c>
      <c r="DI53" s="21">
        <f t="shared" si="66"/>
        <v>36.095832788472443</v>
      </c>
      <c r="DJ53" s="3">
        <f t="shared" si="96"/>
        <v>-0.53533278847244503</v>
      </c>
      <c r="DK53" s="3">
        <f t="shared" si="67"/>
        <v>216.57499673083467</v>
      </c>
      <c r="DL53" s="3">
        <f t="shared" si="109"/>
        <v>34.699999999999989</v>
      </c>
      <c r="DM53" s="3">
        <f t="shared" si="69"/>
        <v>35.579662379597288</v>
      </c>
      <c r="DN53" s="4">
        <f t="shared" si="97"/>
        <v>-0.87966237959729909</v>
      </c>
      <c r="DO53" s="4">
        <f t="shared" si="79"/>
        <v>0.98560200222156602</v>
      </c>
      <c r="DP53" s="13"/>
      <c r="DQ53" s="11"/>
      <c r="DR53" s="55">
        <f t="shared" si="70"/>
        <v>46176.444444444445</v>
      </c>
      <c r="DS53" s="5">
        <f t="shared" si="98"/>
        <v>387.38399999999996</v>
      </c>
      <c r="DT53" s="5">
        <f t="shared" si="99"/>
        <v>392.73797623175949</v>
      </c>
      <c r="DU53" s="6">
        <f t="shared" si="100"/>
        <v>-5.3539762317595319</v>
      </c>
      <c r="DV53" s="5">
        <f t="shared" si="101"/>
        <v>2356.4278573905576</v>
      </c>
      <c r="DW53" s="5">
        <f t="shared" si="102"/>
        <v>376.10000000000008</v>
      </c>
      <c r="DX53" s="5">
        <f t="shared" si="103"/>
        <v>387.12182317164525</v>
      </c>
      <c r="DY53" s="6">
        <f t="shared" si="104"/>
        <v>-11.021823171645167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46176.4375</v>
      </c>
      <c r="B54" s="39">
        <v>838</v>
      </c>
      <c r="C54" s="38">
        <v>49.65</v>
      </c>
      <c r="D54" s="12"/>
      <c r="E54" s="42">
        <v>289.04399999999998</v>
      </c>
      <c r="F54" s="42">
        <v>293.654</v>
      </c>
      <c r="G54" s="42">
        <v>505.1</v>
      </c>
      <c r="H54" s="21">
        <f t="shared" si="25"/>
        <v>48.94233333333333</v>
      </c>
      <c r="I54" s="3">
        <f t="shared" si="26"/>
        <v>49.736108192277143</v>
      </c>
      <c r="J54" s="3">
        <f t="shared" si="80"/>
        <v>-0.79377485894381294</v>
      </c>
      <c r="K54" s="3">
        <f t="shared" si="27"/>
        <v>298.41664915366289</v>
      </c>
      <c r="L54" s="3">
        <f t="shared" si="28"/>
        <v>45.700000000000045</v>
      </c>
      <c r="M54" s="3">
        <f t="shared" si="29"/>
        <v>49.024881845127581</v>
      </c>
      <c r="N54" s="4">
        <f t="shared" si="81"/>
        <v>-3.3248818451275355</v>
      </c>
      <c r="O54" s="4">
        <f t="shared" si="71"/>
        <v>0.98430125249443212</v>
      </c>
      <c r="P54" s="13"/>
      <c r="Q54" s="43">
        <v>46176.4375</v>
      </c>
      <c r="R54" s="42">
        <v>290.697</v>
      </c>
      <c r="S54" s="42">
        <v>295.39400000000001</v>
      </c>
      <c r="T54" s="42">
        <v>507.2</v>
      </c>
      <c r="U54" s="21">
        <f t="shared" si="30"/>
        <v>49.23233333333333</v>
      </c>
      <c r="V54" s="3">
        <f t="shared" si="31"/>
        <v>49.736108192277143</v>
      </c>
      <c r="W54" s="3">
        <f t="shared" si="82"/>
        <v>-0.5037748589438138</v>
      </c>
      <c r="X54" s="3">
        <f t="shared" si="32"/>
        <v>298.41664915366289</v>
      </c>
      <c r="Y54" s="3">
        <f t="shared" si="33"/>
        <v>47.800000000000011</v>
      </c>
      <c r="Z54" s="3">
        <f t="shared" si="34"/>
        <v>49.024881845127581</v>
      </c>
      <c r="AA54" s="4">
        <f t="shared" si="83"/>
        <v>-1.2248818451275696</v>
      </c>
      <c r="AB54" s="4">
        <f t="shared" si="72"/>
        <v>0.98409920309823484</v>
      </c>
      <c r="AC54" s="13"/>
      <c r="AD54" s="43">
        <v>46176.4375</v>
      </c>
      <c r="AE54" s="42">
        <v>284.24099999999999</v>
      </c>
      <c r="AF54" s="42">
        <v>291.41500000000002</v>
      </c>
      <c r="AG54" s="42">
        <v>500</v>
      </c>
      <c r="AH54" s="21">
        <f t="shared" si="35"/>
        <v>48.569166666666668</v>
      </c>
      <c r="AI54" s="21">
        <f t="shared" si="36"/>
        <v>49.736108192277143</v>
      </c>
      <c r="AJ54" s="3">
        <f t="shared" si="84"/>
        <v>-1.1669415256104756</v>
      </c>
      <c r="AK54" s="3">
        <f t="shared" si="37"/>
        <v>298.41664915366289</v>
      </c>
      <c r="AL54" s="3">
        <f t="shared" si="38"/>
        <v>47</v>
      </c>
      <c r="AM54" s="3">
        <f t="shared" si="39"/>
        <v>49.024881845127581</v>
      </c>
      <c r="AN54" s="4">
        <f t="shared" si="85"/>
        <v>-2.024881845127581</v>
      </c>
      <c r="AO54" s="4">
        <f t="shared" si="73"/>
        <v>0.975382186915567</v>
      </c>
      <c r="AP54" s="13"/>
      <c r="AQ54" s="43">
        <v>46176.4375</v>
      </c>
      <c r="AR54" s="42">
        <v>289.62900000000002</v>
      </c>
      <c r="AS54" s="42">
        <v>294.24900000000002</v>
      </c>
      <c r="AT54" s="42">
        <v>509.5</v>
      </c>
      <c r="AU54" s="21">
        <f t="shared" si="40"/>
        <v>49.041499999999999</v>
      </c>
      <c r="AV54" s="21">
        <f t="shared" si="41"/>
        <v>49.736108192277143</v>
      </c>
      <c r="AW54" s="3">
        <f t="shared" si="86"/>
        <v>-0.6946081922771441</v>
      </c>
      <c r="AX54" s="3">
        <f t="shared" si="42"/>
        <v>298.41664915366289</v>
      </c>
      <c r="AY54" s="3">
        <f t="shared" si="105"/>
        <v>47.800000000000011</v>
      </c>
      <c r="AZ54" s="3">
        <f t="shared" si="44"/>
        <v>49.024881845127581</v>
      </c>
      <c r="BA54" s="4">
        <f t="shared" si="87"/>
        <v>-1.2248818451275696</v>
      </c>
      <c r="BB54" s="4">
        <f t="shared" si="74"/>
        <v>0.9842990120612134</v>
      </c>
      <c r="BC54" s="13"/>
      <c r="BD54" s="43">
        <v>46176.4375</v>
      </c>
      <c r="BE54" s="42">
        <v>214.18600000000001</v>
      </c>
      <c r="BF54" s="42">
        <v>217.25800000000001</v>
      </c>
      <c r="BG54" s="42">
        <v>376.4</v>
      </c>
      <c r="BH54" s="21">
        <f t="shared" si="45"/>
        <v>36.209666666666664</v>
      </c>
      <c r="BI54" s="21">
        <f t="shared" si="46"/>
        <v>36.841561623908994</v>
      </c>
      <c r="BJ54" s="3">
        <f t="shared" si="88"/>
        <v>-0.63189495724233069</v>
      </c>
      <c r="BK54" s="3">
        <f t="shared" si="47"/>
        <v>221.04936974345395</v>
      </c>
      <c r="BL54" s="3">
        <f t="shared" si="48"/>
        <v>35.5</v>
      </c>
      <c r="BM54" s="3">
        <f t="shared" si="49"/>
        <v>36.314727292687095</v>
      </c>
      <c r="BN54" s="4">
        <f t="shared" si="89"/>
        <v>-0.81472729268709543</v>
      </c>
      <c r="BO54" s="4">
        <f t="shared" si="75"/>
        <v>0.98586012943136725</v>
      </c>
      <c r="BP54" s="13"/>
      <c r="BQ54" s="43">
        <v>46176.4375</v>
      </c>
      <c r="BR54" s="42">
        <v>214.33799999999999</v>
      </c>
      <c r="BS54" s="42">
        <v>217.875</v>
      </c>
      <c r="BT54" s="42">
        <v>378.9</v>
      </c>
      <c r="BU54" s="21">
        <f t="shared" si="50"/>
        <v>36.3125</v>
      </c>
      <c r="BV54" s="21">
        <f t="shared" si="51"/>
        <v>36.841561623908994</v>
      </c>
      <c r="BW54" s="3">
        <f t="shared" si="90"/>
        <v>-0.52906162390899425</v>
      </c>
      <c r="BX54" s="3">
        <f t="shared" si="52"/>
        <v>221.04936974345395</v>
      </c>
      <c r="BY54" s="3">
        <f t="shared" si="106"/>
        <v>35.5</v>
      </c>
      <c r="BZ54" s="3">
        <f t="shared" si="54"/>
        <v>36.314727292687095</v>
      </c>
      <c r="CA54" s="4">
        <f t="shared" si="91"/>
        <v>-0.81472729268709543</v>
      </c>
      <c r="CB54" s="4">
        <f t="shared" si="76"/>
        <v>0.98376592082616177</v>
      </c>
      <c r="CC54" s="13"/>
      <c r="CD54" s="43">
        <v>46176.4375</v>
      </c>
      <c r="CE54" s="42">
        <v>213.11600000000001</v>
      </c>
      <c r="CF54" s="42">
        <v>216.828</v>
      </c>
      <c r="CG54" s="42">
        <v>377.2</v>
      </c>
      <c r="CH54" s="21">
        <f t="shared" si="55"/>
        <v>36.137999999999998</v>
      </c>
      <c r="CI54" s="21">
        <f t="shared" si="56"/>
        <v>36.841561623908994</v>
      </c>
      <c r="CJ54" s="3">
        <f t="shared" si="92"/>
        <v>-0.70356162390899613</v>
      </c>
      <c r="CK54" s="3">
        <f t="shared" si="57"/>
        <v>221.04936974345395</v>
      </c>
      <c r="CL54" s="3">
        <f t="shared" si="107"/>
        <v>35.300000000000011</v>
      </c>
      <c r="CM54" s="3">
        <f t="shared" si="59"/>
        <v>36.314727292687095</v>
      </c>
      <c r="CN54" s="4">
        <f t="shared" si="93"/>
        <v>-1.0147272926870841</v>
      </c>
      <c r="CO54" s="4">
        <f t="shared" si="77"/>
        <v>0.98288043979559836</v>
      </c>
      <c r="CP54" s="13"/>
      <c r="CQ54" s="43">
        <v>46176.4375</v>
      </c>
      <c r="CR54" s="42">
        <v>214.886</v>
      </c>
      <c r="CS54" s="42">
        <v>221.167</v>
      </c>
      <c r="CT54" s="42">
        <v>380.1</v>
      </c>
      <c r="CU54" s="21">
        <f t="shared" si="60"/>
        <v>36.861166666666662</v>
      </c>
      <c r="CV54" s="21">
        <f t="shared" si="61"/>
        <v>36.841561623908994</v>
      </c>
      <c r="CW54" s="3">
        <f t="shared" si="94"/>
        <v>1.9605042757667945E-2</v>
      </c>
      <c r="CX54" s="3">
        <f t="shared" si="62"/>
        <v>221.04936974345395</v>
      </c>
      <c r="CY54" s="3">
        <f t="shared" si="108"/>
        <v>35</v>
      </c>
      <c r="CZ54" s="3">
        <f t="shared" si="64"/>
        <v>36.314727292687095</v>
      </c>
      <c r="DA54" s="4">
        <f t="shared" si="95"/>
        <v>-1.3147272926870954</v>
      </c>
      <c r="DB54" s="4">
        <f t="shared" si="78"/>
        <v>0.97160064566594473</v>
      </c>
      <c r="DC54" s="13"/>
      <c r="DD54" s="43">
        <v>46176.4375</v>
      </c>
      <c r="DE54" s="42">
        <v>204.14599999999999</v>
      </c>
      <c r="DF54" s="42">
        <v>207.08699999999999</v>
      </c>
      <c r="DG54" s="42">
        <v>359.8</v>
      </c>
      <c r="DH54" s="21">
        <f t="shared" si="65"/>
        <v>34.514499999999998</v>
      </c>
      <c r="DI54" s="21">
        <f t="shared" si="66"/>
        <v>35.050182939443694</v>
      </c>
      <c r="DJ54" s="3">
        <f t="shared" si="96"/>
        <v>-0.53568293944369572</v>
      </c>
      <c r="DK54" s="3">
        <f t="shared" si="67"/>
        <v>210.30109763666221</v>
      </c>
      <c r="DL54" s="3">
        <f t="shared" si="109"/>
        <v>33.300000000000011</v>
      </c>
      <c r="DM54" s="3">
        <f t="shared" si="69"/>
        <v>34.548965323409647</v>
      </c>
      <c r="DN54" s="4">
        <f t="shared" si="97"/>
        <v>-1.2489653234096352</v>
      </c>
      <c r="DO54" s="4">
        <f t="shared" si="79"/>
        <v>0.98579823938731059</v>
      </c>
      <c r="DP54" s="13"/>
      <c r="DQ54" s="11"/>
      <c r="DR54" s="55">
        <f t="shared" si="70"/>
        <v>46176.4375</v>
      </c>
      <c r="DS54" s="5">
        <f t="shared" si="98"/>
        <v>375.82116666666661</v>
      </c>
      <c r="DT54" s="5">
        <f t="shared" si="99"/>
        <v>381.36086220418827</v>
      </c>
      <c r="DU54" s="6">
        <f t="shared" si="100"/>
        <v>-5.5396955375216521</v>
      </c>
      <c r="DV54" s="5">
        <f t="shared" si="101"/>
        <v>2288.1651732251298</v>
      </c>
      <c r="DW54" s="5">
        <f t="shared" si="102"/>
        <v>362.90000000000009</v>
      </c>
      <c r="DX54" s="5">
        <f t="shared" si="103"/>
        <v>375.90740187466838</v>
      </c>
      <c r="DY54" s="6">
        <f t="shared" si="104"/>
        <v>-13.00740187466829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46176.430555555555</v>
      </c>
      <c r="B55" s="39">
        <v>803</v>
      </c>
      <c r="C55" s="38">
        <v>49.65</v>
      </c>
      <c r="D55" s="12"/>
      <c r="E55" s="42">
        <v>276.529</v>
      </c>
      <c r="F55" s="42">
        <v>281.98500000000001</v>
      </c>
      <c r="G55" s="42">
        <v>459.4</v>
      </c>
      <c r="H55" s="21">
        <f t="shared" si="25"/>
        <v>46.997500000000002</v>
      </c>
      <c r="I55" s="3">
        <f t="shared" si="26"/>
        <v>47.658824437229775</v>
      </c>
      <c r="J55" s="3">
        <f t="shared" si="80"/>
        <v>-0.66132443722977285</v>
      </c>
      <c r="K55" s="3">
        <f t="shared" si="27"/>
        <v>285.95294662337864</v>
      </c>
      <c r="L55" s="3">
        <f t="shared" si="28"/>
        <v>47.299999999999955</v>
      </c>
      <c r="M55" s="3">
        <f t="shared" si="29"/>
        <v>46.977303247777392</v>
      </c>
      <c r="N55" s="4">
        <f t="shared" si="81"/>
        <v>0.32269675222256211</v>
      </c>
      <c r="O55" s="4">
        <f t="shared" si="71"/>
        <v>0.98065145309147639</v>
      </c>
      <c r="P55" s="13"/>
      <c r="Q55" s="43">
        <v>46176.430555555555</v>
      </c>
      <c r="R55" s="42">
        <v>279.62400000000002</v>
      </c>
      <c r="S55" s="42">
        <v>284.05500000000001</v>
      </c>
      <c r="T55" s="42">
        <v>459.4</v>
      </c>
      <c r="U55" s="21">
        <f t="shared" si="30"/>
        <v>47.342500000000001</v>
      </c>
      <c r="V55" s="3">
        <f t="shared" si="31"/>
        <v>47.658824437229775</v>
      </c>
      <c r="W55" s="3">
        <f t="shared" si="82"/>
        <v>-0.31632443722977399</v>
      </c>
      <c r="X55" s="3">
        <f t="shared" si="32"/>
        <v>285.95294662337864</v>
      </c>
      <c r="Y55" s="3">
        <f t="shared" si="33"/>
        <v>45.699999999999989</v>
      </c>
      <c r="Z55" s="3">
        <f t="shared" si="34"/>
        <v>46.977303247777392</v>
      </c>
      <c r="AA55" s="4">
        <f t="shared" si="83"/>
        <v>-1.2773032477774038</v>
      </c>
      <c r="AB55" s="4">
        <f t="shared" si="72"/>
        <v>0.98440090827480597</v>
      </c>
      <c r="AC55" s="13"/>
      <c r="AD55" s="43">
        <v>46176.430555555555</v>
      </c>
      <c r="AE55" s="42">
        <v>274.41800000000001</v>
      </c>
      <c r="AF55" s="42">
        <v>281.14400000000001</v>
      </c>
      <c r="AG55" s="42">
        <v>453</v>
      </c>
      <c r="AH55" s="21">
        <f t="shared" si="35"/>
        <v>46.85733333333333</v>
      </c>
      <c r="AI55" s="21">
        <f t="shared" si="36"/>
        <v>47.658824437229775</v>
      </c>
      <c r="AJ55" s="3">
        <f t="shared" si="84"/>
        <v>-0.80149110389644562</v>
      </c>
      <c r="AK55" s="3">
        <f t="shared" si="37"/>
        <v>285.95294662337864</v>
      </c>
      <c r="AL55" s="3">
        <f t="shared" si="38"/>
        <v>44.199999999999989</v>
      </c>
      <c r="AM55" s="3">
        <f t="shared" si="39"/>
        <v>46.977303247777392</v>
      </c>
      <c r="AN55" s="4">
        <f t="shared" si="85"/>
        <v>-2.7773032477774038</v>
      </c>
      <c r="AO55" s="4">
        <f t="shared" si="73"/>
        <v>0.97607631676294004</v>
      </c>
      <c r="AP55" s="13"/>
      <c r="AQ55" s="43">
        <v>46176.430555555555</v>
      </c>
      <c r="AR55" s="42">
        <v>278.86900000000003</v>
      </c>
      <c r="AS55" s="42">
        <v>283.28800000000001</v>
      </c>
      <c r="AT55" s="42">
        <v>461.7</v>
      </c>
      <c r="AU55" s="21">
        <f t="shared" si="40"/>
        <v>47.214666666666666</v>
      </c>
      <c r="AV55" s="21">
        <f t="shared" si="41"/>
        <v>47.658824437229775</v>
      </c>
      <c r="AW55" s="3">
        <f t="shared" si="86"/>
        <v>-0.44415777056310901</v>
      </c>
      <c r="AX55" s="3">
        <f t="shared" si="42"/>
        <v>285.95294662337864</v>
      </c>
      <c r="AY55" s="3">
        <f t="shared" si="105"/>
        <v>45.5</v>
      </c>
      <c r="AZ55" s="3">
        <f t="shared" si="44"/>
        <v>46.977303247777392</v>
      </c>
      <c r="BA55" s="4">
        <f t="shared" si="87"/>
        <v>-1.4773032477773924</v>
      </c>
      <c r="BB55" s="4">
        <f t="shared" si="74"/>
        <v>0.98440103357713715</v>
      </c>
      <c r="BC55" s="13"/>
      <c r="BD55" s="43">
        <v>46176.430555555555</v>
      </c>
      <c r="BE55" s="42">
        <v>206.517</v>
      </c>
      <c r="BF55" s="42">
        <v>209.49199999999999</v>
      </c>
      <c r="BG55" s="42">
        <v>340.9</v>
      </c>
      <c r="BH55" s="21">
        <f t="shared" si="45"/>
        <v>34.915333333333329</v>
      </c>
      <c r="BI55" s="21">
        <f t="shared" si="46"/>
        <v>35.302832916466507</v>
      </c>
      <c r="BJ55" s="3">
        <f t="shared" si="88"/>
        <v>-0.38749958313317734</v>
      </c>
      <c r="BK55" s="3">
        <f t="shared" si="47"/>
        <v>211.816997498799</v>
      </c>
      <c r="BL55" s="3">
        <f t="shared" si="48"/>
        <v>33.699999999999989</v>
      </c>
      <c r="BM55" s="3">
        <f t="shared" si="49"/>
        <v>34.798002405761039</v>
      </c>
      <c r="BN55" s="4">
        <f t="shared" si="89"/>
        <v>-1.0980024057610507</v>
      </c>
      <c r="BO55" s="4">
        <f t="shared" si="75"/>
        <v>0.98579898039065939</v>
      </c>
      <c r="BP55" s="13"/>
      <c r="BQ55" s="43">
        <v>46176.430555555555</v>
      </c>
      <c r="BR55" s="42">
        <v>206.84800000000001</v>
      </c>
      <c r="BS55" s="42">
        <v>210.083</v>
      </c>
      <c r="BT55" s="42">
        <v>343.4</v>
      </c>
      <c r="BU55" s="21">
        <f t="shared" si="50"/>
        <v>35.013833333333331</v>
      </c>
      <c r="BV55" s="21">
        <f t="shared" si="51"/>
        <v>35.302832916466507</v>
      </c>
      <c r="BW55" s="3">
        <f t="shared" si="90"/>
        <v>-0.28899958313317597</v>
      </c>
      <c r="BX55" s="3">
        <f t="shared" si="52"/>
        <v>211.816997498799</v>
      </c>
      <c r="BY55" s="3">
        <f t="shared" si="106"/>
        <v>33.699999999999989</v>
      </c>
      <c r="BZ55" s="3">
        <f t="shared" si="54"/>
        <v>34.798002405761039</v>
      </c>
      <c r="CA55" s="4">
        <f t="shared" si="91"/>
        <v>-1.0980024057610507</v>
      </c>
      <c r="CB55" s="4">
        <f t="shared" si="76"/>
        <v>0.98460132423851532</v>
      </c>
      <c r="CC55" s="13"/>
      <c r="CD55" s="43">
        <v>46176.430555555555</v>
      </c>
      <c r="CE55" s="42">
        <v>205.63</v>
      </c>
      <c r="CF55" s="42">
        <v>208.922</v>
      </c>
      <c r="CG55" s="42">
        <v>341.9</v>
      </c>
      <c r="CH55" s="21">
        <f t="shared" si="55"/>
        <v>34.82033333333333</v>
      </c>
      <c r="CI55" s="21">
        <f t="shared" si="56"/>
        <v>35.302832916466507</v>
      </c>
      <c r="CJ55" s="3">
        <f t="shared" si="92"/>
        <v>-0.4824995831331762</v>
      </c>
      <c r="CK55" s="3">
        <f t="shared" si="57"/>
        <v>211.816997498799</v>
      </c>
      <c r="CL55" s="3">
        <f t="shared" si="107"/>
        <v>33.599999999999966</v>
      </c>
      <c r="CM55" s="3">
        <f t="shared" si="59"/>
        <v>34.798002405761039</v>
      </c>
      <c r="CN55" s="4">
        <f t="shared" si="93"/>
        <v>-1.1980024057610734</v>
      </c>
      <c r="CO55" s="4">
        <f t="shared" si="77"/>
        <v>0.98424292319621676</v>
      </c>
      <c r="CP55" s="13"/>
      <c r="CQ55" s="43">
        <v>46176.430555555555</v>
      </c>
      <c r="CR55" s="42">
        <v>206.84399999999999</v>
      </c>
      <c r="CS55" s="42">
        <v>212.59800000000001</v>
      </c>
      <c r="CT55" s="42">
        <v>345.1</v>
      </c>
      <c r="CU55" s="21">
        <f t="shared" si="60"/>
        <v>35.433</v>
      </c>
      <c r="CV55" s="21">
        <f t="shared" si="61"/>
        <v>35.302832916466507</v>
      </c>
      <c r="CW55" s="3">
        <f t="shared" si="94"/>
        <v>0.13016708353349316</v>
      </c>
      <c r="CX55" s="3">
        <f t="shared" si="62"/>
        <v>211.816997498799</v>
      </c>
      <c r="CY55" s="3">
        <f t="shared" si="108"/>
        <v>33.700000000000045</v>
      </c>
      <c r="CZ55" s="3">
        <f t="shared" si="64"/>
        <v>34.798002405761039</v>
      </c>
      <c r="DA55" s="4">
        <f t="shared" si="95"/>
        <v>-1.0980024057609938</v>
      </c>
      <c r="DB55" s="4">
        <f t="shared" si="78"/>
        <v>0.97293483475855835</v>
      </c>
      <c r="DC55" s="13"/>
      <c r="DD55" s="43">
        <v>46176.430555555555</v>
      </c>
      <c r="DE55" s="42">
        <v>196.625</v>
      </c>
      <c r="DF55" s="42">
        <v>199.417</v>
      </c>
      <c r="DG55" s="42">
        <v>326.5</v>
      </c>
      <c r="DH55" s="21">
        <f t="shared" si="65"/>
        <v>33.236166666666662</v>
      </c>
      <c r="DI55" s="21">
        <f t="shared" si="66"/>
        <v>33.58627315080345</v>
      </c>
      <c r="DJ55" s="3">
        <f t="shared" si="96"/>
        <v>-0.3501064841367878</v>
      </c>
      <c r="DK55" s="3">
        <f t="shared" si="67"/>
        <v>201.5176389048207</v>
      </c>
      <c r="DL55" s="3">
        <f t="shared" si="109"/>
        <v>32</v>
      </c>
      <c r="DM55" s="3">
        <f t="shared" si="69"/>
        <v>33.10598944474696</v>
      </c>
      <c r="DN55" s="4">
        <f t="shared" si="97"/>
        <v>-1.1059894447469603</v>
      </c>
      <c r="DO55" s="4">
        <f t="shared" si="79"/>
        <v>0.98599918763194716</v>
      </c>
      <c r="DP55" s="13"/>
      <c r="DQ55" s="11"/>
      <c r="DR55" s="55">
        <f t="shared" si="70"/>
        <v>46176.430555555555</v>
      </c>
      <c r="DS55" s="5">
        <f t="shared" si="98"/>
        <v>361.83066666666662</v>
      </c>
      <c r="DT55" s="5">
        <f t="shared" si="99"/>
        <v>365.43290256558856</v>
      </c>
      <c r="DU55" s="6">
        <f t="shared" si="100"/>
        <v>-3.602235898921947</v>
      </c>
      <c r="DV55" s="5">
        <f t="shared" si="101"/>
        <v>2192.5974153935317</v>
      </c>
      <c r="DW55" s="5">
        <f t="shared" si="102"/>
        <v>349.39999999999992</v>
      </c>
      <c r="DX55" s="5">
        <f t="shared" si="103"/>
        <v>360.20721205890072</v>
      </c>
      <c r="DY55" s="6">
        <f t="shared" si="104"/>
        <v>-10.807212058900802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46176.423611111109</v>
      </c>
      <c r="B56" s="39">
        <v>764</v>
      </c>
      <c r="C56" s="38">
        <v>49.65</v>
      </c>
      <c r="D56" s="12"/>
      <c r="E56" s="42">
        <v>266.90699999999998</v>
      </c>
      <c r="F56" s="42">
        <v>270.97199999999998</v>
      </c>
      <c r="G56" s="42">
        <v>412.1</v>
      </c>
      <c r="H56" s="21">
        <f t="shared" si="25"/>
        <v>45.161999999999992</v>
      </c>
      <c r="I56" s="3">
        <f t="shared" si="26"/>
        <v>45.344136824462694</v>
      </c>
      <c r="J56" s="3">
        <f t="shared" si="80"/>
        <v>-0.18213682446270241</v>
      </c>
      <c r="K56" s="3">
        <f t="shared" si="27"/>
        <v>272.06482094677619</v>
      </c>
      <c r="L56" s="3">
        <f t="shared" si="28"/>
        <v>42</v>
      </c>
      <c r="M56" s="3">
        <f t="shared" si="29"/>
        <v>44.695715667872882</v>
      </c>
      <c r="N56" s="4">
        <f t="shared" si="81"/>
        <v>-2.6957156678728822</v>
      </c>
      <c r="O56" s="4">
        <f t="shared" si="71"/>
        <v>0.98499845002435682</v>
      </c>
      <c r="P56" s="13"/>
      <c r="Q56" s="43">
        <v>46176.423611111109</v>
      </c>
      <c r="R56" s="42">
        <v>268.40499999999997</v>
      </c>
      <c r="S56" s="42">
        <v>272.548</v>
      </c>
      <c r="T56" s="42">
        <v>413.7</v>
      </c>
      <c r="U56" s="21">
        <f t="shared" si="30"/>
        <v>45.424666666666667</v>
      </c>
      <c r="V56" s="3">
        <f t="shared" si="31"/>
        <v>45.344136824462694</v>
      </c>
      <c r="W56" s="3">
        <f t="shared" si="82"/>
        <v>8.0529842203972635E-2</v>
      </c>
      <c r="X56" s="3">
        <f t="shared" si="32"/>
        <v>272.06482094677619</v>
      </c>
      <c r="Y56" s="3">
        <f t="shared" si="33"/>
        <v>43.399999999999977</v>
      </c>
      <c r="Z56" s="3">
        <f t="shared" si="34"/>
        <v>44.695715667872882</v>
      </c>
      <c r="AA56" s="4">
        <f t="shared" si="83"/>
        <v>-1.2957156678729049</v>
      </c>
      <c r="AB56" s="4">
        <f t="shared" si="72"/>
        <v>0.98479900788118047</v>
      </c>
      <c r="AC56" s="13"/>
      <c r="AD56" s="43">
        <v>46176.423611111109</v>
      </c>
      <c r="AE56" s="42">
        <v>263.846</v>
      </c>
      <c r="AF56" s="42">
        <v>269.92599999999999</v>
      </c>
      <c r="AG56" s="42">
        <v>408.8</v>
      </c>
      <c r="AH56" s="21">
        <f t="shared" si="35"/>
        <v>44.987666666666662</v>
      </c>
      <c r="AI56" s="21">
        <f t="shared" si="36"/>
        <v>45.344136824462694</v>
      </c>
      <c r="AJ56" s="3">
        <f t="shared" si="84"/>
        <v>-0.35647015779603208</v>
      </c>
      <c r="AK56" s="3">
        <f t="shared" si="37"/>
        <v>272.06482094677619</v>
      </c>
      <c r="AL56" s="3">
        <f t="shared" si="38"/>
        <v>43.199999999999989</v>
      </c>
      <c r="AM56" s="3">
        <f t="shared" si="39"/>
        <v>44.695715667872882</v>
      </c>
      <c r="AN56" s="4">
        <f t="shared" si="85"/>
        <v>-1.4957156678728936</v>
      </c>
      <c r="AO56" s="4">
        <f t="shared" si="73"/>
        <v>0.9774753080473908</v>
      </c>
      <c r="AP56" s="13"/>
      <c r="AQ56" s="43">
        <v>46176.423611111109</v>
      </c>
      <c r="AR56" s="42">
        <v>267.06299999999999</v>
      </c>
      <c r="AS56" s="42">
        <v>271.15699999999998</v>
      </c>
      <c r="AT56" s="42">
        <v>416.2</v>
      </c>
      <c r="AU56" s="21">
        <f t="shared" si="40"/>
        <v>45.192833333333326</v>
      </c>
      <c r="AV56" s="21">
        <f t="shared" si="41"/>
        <v>45.344136824462694</v>
      </c>
      <c r="AW56" s="3">
        <f t="shared" si="86"/>
        <v>-0.15130349112936869</v>
      </c>
      <c r="AX56" s="3">
        <f t="shared" si="42"/>
        <v>272.06482094677619</v>
      </c>
      <c r="AY56" s="3">
        <f t="shared" si="105"/>
        <v>43.800000000000011</v>
      </c>
      <c r="AZ56" s="3">
        <f t="shared" si="44"/>
        <v>44.695715667872882</v>
      </c>
      <c r="BA56" s="4">
        <f t="shared" si="87"/>
        <v>-0.89571566787287082</v>
      </c>
      <c r="BB56" s="4">
        <f t="shared" si="74"/>
        <v>0.98490173589470309</v>
      </c>
      <c r="BC56" s="13"/>
      <c r="BD56" s="43">
        <v>46176.423611111109</v>
      </c>
      <c r="BE56" s="42">
        <v>198.631</v>
      </c>
      <c r="BF56" s="42">
        <v>201.45099999999999</v>
      </c>
      <c r="BG56" s="42">
        <v>307.2</v>
      </c>
      <c r="BH56" s="21">
        <f t="shared" si="45"/>
        <v>33.575166666666661</v>
      </c>
      <c r="BI56" s="21">
        <f t="shared" si="46"/>
        <v>33.588249499602</v>
      </c>
      <c r="BJ56" s="3">
        <f t="shared" si="88"/>
        <v>-1.3082832935339184E-2</v>
      </c>
      <c r="BK56" s="3">
        <f t="shared" si="47"/>
        <v>201.52949699761197</v>
      </c>
      <c r="BL56" s="3">
        <f t="shared" si="48"/>
        <v>32.5</v>
      </c>
      <c r="BM56" s="3">
        <f t="shared" si="49"/>
        <v>33.107937531757692</v>
      </c>
      <c r="BN56" s="4">
        <f t="shared" si="89"/>
        <v>-0.60793753175769183</v>
      </c>
      <c r="BO56" s="4">
        <f t="shared" si="75"/>
        <v>0.98600155869169182</v>
      </c>
      <c r="BP56" s="13"/>
      <c r="BQ56" s="43">
        <v>46176.423611111109</v>
      </c>
      <c r="BR56" s="42">
        <v>198.05600000000001</v>
      </c>
      <c r="BS56" s="42">
        <v>201.143</v>
      </c>
      <c r="BT56" s="42">
        <v>309.7</v>
      </c>
      <c r="BU56" s="21">
        <f t="shared" si="50"/>
        <v>33.523833333333329</v>
      </c>
      <c r="BV56" s="21">
        <f t="shared" si="51"/>
        <v>33.588249499602</v>
      </c>
      <c r="BW56" s="3">
        <f t="shared" si="90"/>
        <v>-6.4416166268671304E-2</v>
      </c>
      <c r="BX56" s="3">
        <f t="shared" si="52"/>
        <v>201.52949699761197</v>
      </c>
      <c r="BY56" s="3">
        <f t="shared" si="106"/>
        <v>32.5</v>
      </c>
      <c r="BZ56" s="3">
        <f t="shared" si="54"/>
        <v>33.107937531757692</v>
      </c>
      <c r="CA56" s="4">
        <f t="shared" si="91"/>
        <v>-0.60793753175769183</v>
      </c>
      <c r="CB56" s="4">
        <f t="shared" si="76"/>
        <v>0.98465270976370045</v>
      </c>
      <c r="CC56" s="13"/>
      <c r="CD56" s="43">
        <v>46176.423611111109</v>
      </c>
      <c r="CE56" s="42">
        <v>197.56399999999999</v>
      </c>
      <c r="CF56" s="42">
        <v>200.83</v>
      </c>
      <c r="CG56" s="42">
        <v>308.3</v>
      </c>
      <c r="CH56" s="21">
        <f t="shared" si="55"/>
        <v>33.471666666666664</v>
      </c>
      <c r="CI56" s="21">
        <f t="shared" si="56"/>
        <v>33.588249499602</v>
      </c>
      <c r="CJ56" s="3">
        <f t="shared" si="92"/>
        <v>-0.116582832935336</v>
      </c>
      <c r="CK56" s="3">
        <f t="shared" si="57"/>
        <v>201.52949699761197</v>
      </c>
      <c r="CL56" s="3">
        <f t="shared" si="107"/>
        <v>32.300000000000011</v>
      </c>
      <c r="CM56" s="3">
        <f t="shared" si="59"/>
        <v>33.107937531757692</v>
      </c>
      <c r="CN56" s="4">
        <f t="shared" si="93"/>
        <v>-0.80793753175768046</v>
      </c>
      <c r="CO56" s="4">
        <f t="shared" si="77"/>
        <v>0.98373748941891137</v>
      </c>
      <c r="CP56" s="13"/>
      <c r="CQ56" s="43">
        <v>46176.423611111109</v>
      </c>
      <c r="CR56" s="42">
        <v>198.91900000000001</v>
      </c>
      <c r="CS56" s="42">
        <v>204.596</v>
      </c>
      <c r="CT56" s="42">
        <v>311.39999999999998</v>
      </c>
      <c r="CU56" s="21">
        <f t="shared" si="60"/>
        <v>34.099333333333334</v>
      </c>
      <c r="CV56" s="21">
        <f t="shared" si="61"/>
        <v>33.588249499602</v>
      </c>
      <c r="CW56" s="3">
        <f t="shared" si="94"/>
        <v>0.51108383373133393</v>
      </c>
      <c r="CX56" s="3">
        <f t="shared" si="62"/>
        <v>201.52949699761197</v>
      </c>
      <c r="CY56" s="3">
        <f t="shared" si="108"/>
        <v>32.599999999999966</v>
      </c>
      <c r="CZ56" s="3">
        <f t="shared" si="64"/>
        <v>33.107937531757692</v>
      </c>
      <c r="DA56" s="4">
        <f t="shared" si="95"/>
        <v>-0.50793753175772594</v>
      </c>
      <c r="DB56" s="4">
        <f t="shared" si="78"/>
        <v>0.97225263446010679</v>
      </c>
      <c r="DC56" s="13"/>
      <c r="DD56" s="43">
        <v>46176.423611111109</v>
      </c>
      <c r="DE56" s="42">
        <v>188.21100000000001</v>
      </c>
      <c r="DF56" s="42">
        <v>190.845</v>
      </c>
      <c r="DG56" s="42">
        <v>294.5</v>
      </c>
      <c r="DH56" s="21">
        <f t="shared" si="65"/>
        <v>31.807499999999997</v>
      </c>
      <c r="DI56" s="21">
        <f t="shared" si="66"/>
        <v>31.955059386318602</v>
      </c>
      <c r="DJ56" s="3">
        <f t="shared" si="96"/>
        <v>-0.14755938631860488</v>
      </c>
      <c r="DK56" s="3">
        <f t="shared" si="67"/>
        <v>191.7303563179116</v>
      </c>
      <c r="DL56" s="3">
        <f t="shared" si="109"/>
        <v>30.899999999999977</v>
      </c>
      <c r="DM56" s="3">
        <f t="shared" si="69"/>
        <v>31.498102037094245</v>
      </c>
      <c r="DN56" s="4">
        <f t="shared" si="97"/>
        <v>-0.59810203709426801</v>
      </c>
      <c r="DO56" s="4">
        <f t="shared" si="79"/>
        <v>0.98619822368938148</v>
      </c>
      <c r="DP56" s="13"/>
      <c r="DQ56" s="11"/>
      <c r="DR56" s="55">
        <f t="shared" si="70"/>
        <v>46176.423611111109</v>
      </c>
      <c r="DS56" s="5">
        <f t="shared" si="98"/>
        <v>347.2446666666666</v>
      </c>
      <c r="DT56" s="5">
        <f t="shared" si="99"/>
        <v>347.6846046825774</v>
      </c>
      <c r="DU56" s="6">
        <f t="shared" si="100"/>
        <v>-0.43993801591079773</v>
      </c>
      <c r="DV56" s="5">
        <f t="shared" si="101"/>
        <v>2086.107628095464</v>
      </c>
      <c r="DW56" s="5">
        <f t="shared" si="102"/>
        <v>333.19999999999993</v>
      </c>
      <c r="DX56" s="5">
        <f t="shared" si="103"/>
        <v>342.71271483561657</v>
      </c>
      <c r="DY56" s="6">
        <f t="shared" si="104"/>
        <v>-9.5127148356166344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46176.416666666664</v>
      </c>
      <c r="B57" s="39">
        <v>734</v>
      </c>
      <c r="C57" s="38">
        <v>49.08</v>
      </c>
      <c r="D57" s="12"/>
      <c r="E57" s="42">
        <v>257.61599999999999</v>
      </c>
      <c r="F57" s="42">
        <v>261.399</v>
      </c>
      <c r="G57" s="42">
        <v>370.1</v>
      </c>
      <c r="H57" s="21">
        <f t="shared" si="25"/>
        <v>43.566499999999998</v>
      </c>
      <c r="I57" s="3">
        <f t="shared" si="26"/>
        <v>43.658723377891434</v>
      </c>
      <c r="J57" s="3">
        <f t="shared" si="80"/>
        <v>-9.2223377891436087E-2</v>
      </c>
      <c r="K57" s="3">
        <f t="shared" si="27"/>
        <v>261.95234026734857</v>
      </c>
      <c r="L57" s="3">
        <f t="shared" si="28"/>
        <v>42</v>
      </c>
      <c r="M57" s="3">
        <f t="shared" si="29"/>
        <v>43.034403633587587</v>
      </c>
      <c r="N57" s="4">
        <f t="shared" si="81"/>
        <v>-1.034403633587587</v>
      </c>
      <c r="O57" s="4">
        <f t="shared" si="71"/>
        <v>0.98552787118542906</v>
      </c>
      <c r="P57" s="13"/>
      <c r="Q57" s="43">
        <v>46176.416666666664</v>
      </c>
      <c r="R57" s="42">
        <v>258.99099999999999</v>
      </c>
      <c r="S57" s="42">
        <v>262.88200000000001</v>
      </c>
      <c r="T57" s="42">
        <v>370.3</v>
      </c>
      <c r="U57" s="21">
        <f t="shared" si="30"/>
        <v>43.813666666666663</v>
      </c>
      <c r="V57" s="3">
        <f t="shared" si="31"/>
        <v>43.658723377891434</v>
      </c>
      <c r="W57" s="3">
        <f t="shared" si="82"/>
        <v>0.15494328877522889</v>
      </c>
      <c r="X57" s="3">
        <f t="shared" si="32"/>
        <v>261.95234026734857</v>
      </c>
      <c r="Y57" s="3">
        <f t="shared" si="33"/>
        <v>42.300000000000011</v>
      </c>
      <c r="Z57" s="3">
        <f t="shared" si="34"/>
        <v>43.034403633587587</v>
      </c>
      <c r="AA57" s="4">
        <f t="shared" si="83"/>
        <v>-0.73440363358757565</v>
      </c>
      <c r="AB57" s="4">
        <f t="shared" si="72"/>
        <v>0.9851986822985217</v>
      </c>
      <c r="AC57" s="13"/>
      <c r="AD57" s="43">
        <v>46176.416666666664</v>
      </c>
      <c r="AE57" s="42">
        <v>253.98699999999999</v>
      </c>
      <c r="AF57" s="42">
        <v>259.68</v>
      </c>
      <c r="AG57" s="42">
        <v>365.6</v>
      </c>
      <c r="AH57" s="21">
        <f t="shared" si="35"/>
        <v>43.28</v>
      </c>
      <c r="AI57" s="21">
        <f t="shared" si="36"/>
        <v>43.658723377891434</v>
      </c>
      <c r="AJ57" s="3">
        <f t="shared" si="84"/>
        <v>-0.37872337789143273</v>
      </c>
      <c r="AK57" s="3">
        <f t="shared" si="37"/>
        <v>261.95234026734857</v>
      </c>
      <c r="AL57" s="3">
        <f t="shared" si="38"/>
        <v>41.400000000000034</v>
      </c>
      <c r="AM57" s="3">
        <f t="shared" si="39"/>
        <v>43.034403633587587</v>
      </c>
      <c r="AN57" s="4">
        <f t="shared" si="85"/>
        <v>-1.6344036335875529</v>
      </c>
      <c r="AO57" s="4">
        <f t="shared" si="73"/>
        <v>0.9780768638324091</v>
      </c>
      <c r="AP57" s="13"/>
      <c r="AQ57" s="43">
        <v>46176.416666666664</v>
      </c>
      <c r="AR57" s="42">
        <v>258.834</v>
      </c>
      <c r="AS57" s="42">
        <v>262.74900000000002</v>
      </c>
      <c r="AT57" s="42">
        <v>372.4</v>
      </c>
      <c r="AU57" s="21">
        <f t="shared" si="40"/>
        <v>43.791499999999999</v>
      </c>
      <c r="AV57" s="21">
        <f t="shared" si="41"/>
        <v>43.658723377891434</v>
      </c>
      <c r="AW57" s="3">
        <f t="shared" si="86"/>
        <v>0.13277662210856533</v>
      </c>
      <c r="AX57" s="3">
        <f t="shared" si="42"/>
        <v>261.95234026734857</v>
      </c>
      <c r="AY57" s="3">
        <f t="shared" si="105"/>
        <v>41.599999999999966</v>
      </c>
      <c r="AZ57" s="3">
        <f t="shared" si="44"/>
        <v>43.034403633587587</v>
      </c>
      <c r="BA57" s="4">
        <f t="shared" si="87"/>
        <v>-1.4344036335876211</v>
      </c>
      <c r="BB57" s="4">
        <f t="shared" si="74"/>
        <v>0.98509984814404616</v>
      </c>
      <c r="BC57" s="13"/>
      <c r="BD57" s="43">
        <v>46176.416666666664</v>
      </c>
      <c r="BE57" s="42">
        <v>191.01900000000001</v>
      </c>
      <c r="BF57" s="42">
        <v>193.65299999999999</v>
      </c>
      <c r="BG57" s="42">
        <v>274.7</v>
      </c>
      <c r="BH57" s="21">
        <f t="shared" si="45"/>
        <v>32.275499999999994</v>
      </c>
      <c r="BI57" s="21">
        <f t="shared" si="46"/>
        <v>32.339795094734392</v>
      </c>
      <c r="BJ57" s="3">
        <f t="shared" si="88"/>
        <v>-6.4295094734397651E-2</v>
      </c>
      <c r="BK57" s="3">
        <f t="shared" si="47"/>
        <v>194.03877056840636</v>
      </c>
      <c r="BL57" s="3">
        <f t="shared" si="48"/>
        <v>30.799999999999983</v>
      </c>
      <c r="BM57" s="3">
        <f t="shared" si="49"/>
        <v>31.877336024879689</v>
      </c>
      <c r="BN57" s="4">
        <f t="shared" si="89"/>
        <v>-1.0773360248797061</v>
      </c>
      <c r="BO57" s="4">
        <f t="shared" si="75"/>
        <v>0.98639835169091117</v>
      </c>
      <c r="BP57" s="13"/>
      <c r="BQ57" s="43">
        <v>46176.416666666664</v>
      </c>
      <c r="BR57" s="42">
        <v>191.53</v>
      </c>
      <c r="BS57" s="42">
        <v>194.38900000000001</v>
      </c>
      <c r="BT57" s="42">
        <v>277.2</v>
      </c>
      <c r="BU57" s="21">
        <f t="shared" si="50"/>
        <v>32.398166666666668</v>
      </c>
      <c r="BV57" s="21">
        <f t="shared" si="51"/>
        <v>32.339795094734392</v>
      </c>
      <c r="BW57" s="3">
        <f t="shared" si="90"/>
        <v>5.8371571932276822E-2</v>
      </c>
      <c r="BX57" s="3">
        <f t="shared" si="52"/>
        <v>194.03877056840636</v>
      </c>
      <c r="BY57" s="3">
        <f t="shared" si="106"/>
        <v>30.799999999999983</v>
      </c>
      <c r="BZ57" s="3">
        <f t="shared" si="54"/>
        <v>31.877336024879689</v>
      </c>
      <c r="CA57" s="4">
        <f t="shared" si="91"/>
        <v>-1.0773360248797061</v>
      </c>
      <c r="CB57" s="4">
        <f t="shared" si="76"/>
        <v>0.98529237765511424</v>
      </c>
      <c r="CC57" s="13"/>
      <c r="CD57" s="43">
        <v>46176.416666666664</v>
      </c>
      <c r="CE57" s="42">
        <v>189.94800000000001</v>
      </c>
      <c r="CF57" s="42">
        <v>192.61600000000001</v>
      </c>
      <c r="CG57" s="42">
        <v>276</v>
      </c>
      <c r="CH57" s="21">
        <f t="shared" si="55"/>
        <v>32.102666666666664</v>
      </c>
      <c r="CI57" s="21">
        <f t="shared" si="56"/>
        <v>32.339795094734392</v>
      </c>
      <c r="CJ57" s="3">
        <f t="shared" si="92"/>
        <v>-0.23712842806772727</v>
      </c>
      <c r="CK57" s="3">
        <f t="shared" si="57"/>
        <v>194.03877056840636</v>
      </c>
      <c r="CL57" s="3">
        <f t="shared" si="107"/>
        <v>30.599999999999994</v>
      </c>
      <c r="CM57" s="3">
        <f t="shared" si="59"/>
        <v>31.877336024879689</v>
      </c>
      <c r="CN57" s="4">
        <f t="shared" si="93"/>
        <v>-1.2773360248796948</v>
      </c>
      <c r="CO57" s="4">
        <f t="shared" si="77"/>
        <v>0.98614860655397263</v>
      </c>
      <c r="CP57" s="13"/>
      <c r="CQ57" s="43">
        <v>46176.416666666664</v>
      </c>
      <c r="CR57" s="42">
        <v>191.13399999999999</v>
      </c>
      <c r="CS57" s="42">
        <v>196.59700000000001</v>
      </c>
      <c r="CT57" s="42">
        <v>278.8</v>
      </c>
      <c r="CU57" s="21">
        <f t="shared" si="60"/>
        <v>32.766166666666663</v>
      </c>
      <c r="CV57" s="21">
        <f t="shared" si="61"/>
        <v>32.339795094734392</v>
      </c>
      <c r="CW57" s="3">
        <f t="shared" si="94"/>
        <v>0.42637157193227182</v>
      </c>
      <c r="CX57" s="3">
        <f t="shared" si="62"/>
        <v>194.03877056840636</v>
      </c>
      <c r="CY57" s="3">
        <f t="shared" si="108"/>
        <v>30.900000000000006</v>
      </c>
      <c r="CZ57" s="3">
        <f t="shared" si="64"/>
        <v>31.877336024879689</v>
      </c>
      <c r="DA57" s="4">
        <f t="shared" si="95"/>
        <v>-0.97733602487968341</v>
      </c>
      <c r="DB57" s="4">
        <f t="shared" si="78"/>
        <v>0.97221219041999607</v>
      </c>
      <c r="DC57" s="13"/>
      <c r="DD57" s="43">
        <v>46176.416666666664</v>
      </c>
      <c r="DE57" s="42">
        <v>181.55199999999999</v>
      </c>
      <c r="DF57" s="42">
        <v>184.05500000000001</v>
      </c>
      <c r="DG57" s="42">
        <v>263.60000000000002</v>
      </c>
      <c r="DH57" s="21">
        <f t="shared" si="65"/>
        <v>30.675833333333333</v>
      </c>
      <c r="DI57" s="21">
        <f t="shared" si="66"/>
        <v>30.767309645173917</v>
      </c>
      <c r="DJ57" s="3">
        <f t="shared" si="96"/>
        <v>-9.1476311840583691E-2</v>
      </c>
      <c r="DK57" s="3">
        <f t="shared" si="67"/>
        <v>184.60385787104352</v>
      </c>
      <c r="DL57" s="3">
        <f t="shared" si="109"/>
        <v>29.700000000000017</v>
      </c>
      <c r="DM57" s="3">
        <f t="shared" si="69"/>
        <v>30.327337117247932</v>
      </c>
      <c r="DN57" s="4">
        <f t="shared" si="97"/>
        <v>-0.62733711724791519</v>
      </c>
      <c r="DO57" s="4">
        <f t="shared" si="79"/>
        <v>0.98640080410746778</v>
      </c>
      <c r="DP57" s="13"/>
      <c r="DQ57" s="11"/>
      <c r="DR57" s="55">
        <f t="shared" si="70"/>
        <v>46176.416666666664</v>
      </c>
      <c r="DS57" s="5">
        <f t="shared" si="98"/>
        <v>334.66999999999996</v>
      </c>
      <c r="DT57" s="5">
        <f t="shared" si="99"/>
        <v>334.76138353567717</v>
      </c>
      <c r="DU57" s="6">
        <f t="shared" si="100"/>
        <v>-9.1383535677209693E-2</v>
      </c>
      <c r="DV57" s="5">
        <f t="shared" si="101"/>
        <v>2008.5683012140632</v>
      </c>
      <c r="DW57" s="5">
        <f t="shared" si="102"/>
        <v>320.10000000000002</v>
      </c>
      <c r="DX57" s="5">
        <f t="shared" si="103"/>
        <v>329.97429575111704</v>
      </c>
      <c r="DY57" s="6">
        <f t="shared" si="104"/>
        <v>-9.8742957511170175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46176.409722222219</v>
      </c>
      <c r="B58" s="39">
        <v>691</v>
      </c>
      <c r="C58" s="38">
        <v>49.36</v>
      </c>
      <c r="D58" s="12"/>
      <c r="E58" s="42">
        <v>242.73400000000001</v>
      </c>
      <c r="F58" s="42">
        <v>246.255</v>
      </c>
      <c r="G58" s="42">
        <v>328.1</v>
      </c>
      <c r="H58" s="21">
        <f t="shared" si="25"/>
        <v>41.042499999999997</v>
      </c>
      <c r="I58" s="3">
        <f t="shared" si="26"/>
        <v>41.057073551689008</v>
      </c>
      <c r="J58" s="3">
        <f t="shared" si="80"/>
        <v>-1.457355168901131E-2</v>
      </c>
      <c r="K58" s="3">
        <f t="shared" si="27"/>
        <v>246.34244131013406</v>
      </c>
      <c r="L58" s="3">
        <f t="shared" si="28"/>
        <v>40.400000000000034</v>
      </c>
      <c r="M58" s="3">
        <f t="shared" si="29"/>
        <v>40.469957399899855</v>
      </c>
      <c r="N58" s="4">
        <f t="shared" si="81"/>
        <v>-6.9957399899820416E-2</v>
      </c>
      <c r="O58" s="4"/>
      <c r="P58" s="13"/>
      <c r="Q58" s="43">
        <v>46176.409722222219</v>
      </c>
      <c r="R58" s="42">
        <v>245.393</v>
      </c>
      <c r="S58" s="42">
        <v>248.99700000000001</v>
      </c>
      <c r="T58" s="42">
        <v>328</v>
      </c>
      <c r="U58" s="21">
        <f t="shared" si="30"/>
        <v>41.499499999999998</v>
      </c>
      <c r="V58" s="3">
        <f t="shared" si="31"/>
        <v>41.057073551689008</v>
      </c>
      <c r="W58" s="3">
        <f t="shared" si="82"/>
        <v>0.44242644831098943</v>
      </c>
      <c r="X58" s="3">
        <f t="shared" si="32"/>
        <v>246.34244131013406</v>
      </c>
      <c r="Y58" s="3">
        <f t="shared" si="33"/>
        <v>39.699999999999989</v>
      </c>
      <c r="Z58" s="3">
        <f t="shared" si="34"/>
        <v>40.469957399899855</v>
      </c>
      <c r="AA58" s="4">
        <f t="shared" si="83"/>
        <v>-0.76995739989986589</v>
      </c>
      <c r="AB58" s="4"/>
      <c r="AC58" s="13"/>
      <c r="AD58" s="43">
        <v>46176.409722222219</v>
      </c>
      <c r="AE58" s="42">
        <v>240.066</v>
      </c>
      <c r="AF58" s="42">
        <v>245.42099999999999</v>
      </c>
      <c r="AG58" s="42">
        <v>324.2</v>
      </c>
      <c r="AH58" s="21">
        <f t="shared" si="35"/>
        <v>40.903499999999994</v>
      </c>
      <c r="AI58" s="21">
        <f t="shared" si="36"/>
        <v>41.057073551689008</v>
      </c>
      <c r="AJ58" s="3">
        <f t="shared" si="84"/>
        <v>-0.15357355168901421</v>
      </c>
      <c r="AK58" s="3">
        <f t="shared" si="37"/>
        <v>246.34244131013406</v>
      </c>
      <c r="AL58" s="3">
        <f t="shared" si="38"/>
        <v>39.199999999999989</v>
      </c>
      <c r="AM58" s="3">
        <f t="shared" si="39"/>
        <v>40.469957399899855</v>
      </c>
      <c r="AN58" s="4">
        <f t="shared" si="85"/>
        <v>-1.2699573998998659</v>
      </c>
      <c r="AO58" s="4"/>
      <c r="AP58" s="13"/>
      <c r="AQ58" s="43">
        <v>46176.409722222219</v>
      </c>
      <c r="AR58" s="42">
        <v>245.042</v>
      </c>
      <c r="AS58" s="42">
        <v>248.62299999999999</v>
      </c>
      <c r="AT58" s="42">
        <v>330.8</v>
      </c>
      <c r="AU58" s="21">
        <f t="shared" si="40"/>
        <v>41.437166666666663</v>
      </c>
      <c r="AV58" s="21">
        <f t="shared" si="41"/>
        <v>41.057073551689008</v>
      </c>
      <c r="AW58" s="3">
        <f t="shared" si="86"/>
        <v>0.38009311497765452</v>
      </c>
      <c r="AX58" s="3">
        <f t="shared" si="42"/>
        <v>246.34244131013406</v>
      </c>
      <c r="AY58" s="3">
        <f t="shared" si="105"/>
        <v>39.800000000000011</v>
      </c>
      <c r="AZ58" s="3">
        <f t="shared" si="44"/>
        <v>40.469957399899855</v>
      </c>
      <c r="BA58" s="4">
        <f t="shared" si="87"/>
        <v>-0.66995739989984315</v>
      </c>
      <c r="BB58" s="4"/>
      <c r="BC58" s="13"/>
      <c r="BD58" s="43">
        <v>46176.409722222219</v>
      </c>
      <c r="BE58" s="42">
        <v>180.75</v>
      </c>
      <c r="BF58" s="42">
        <v>183.09200000000001</v>
      </c>
      <c r="BG58" s="42">
        <v>243.9</v>
      </c>
      <c r="BH58" s="21">
        <f t="shared" si="45"/>
        <v>30.515333333333334</v>
      </c>
      <c r="BI58" s="21">
        <f t="shared" si="46"/>
        <v>30.412647075325193</v>
      </c>
      <c r="BJ58" s="3">
        <f t="shared" si="88"/>
        <v>0.10268625800814135</v>
      </c>
      <c r="BK58" s="3">
        <f t="shared" si="47"/>
        <v>182.47588245195115</v>
      </c>
      <c r="BL58" s="3">
        <f t="shared" si="48"/>
        <v>29.5</v>
      </c>
      <c r="BM58" s="3">
        <f t="shared" si="49"/>
        <v>29.977746222148042</v>
      </c>
      <c r="BN58" s="4">
        <f t="shared" si="89"/>
        <v>-0.47774622214804197</v>
      </c>
      <c r="BO58" s="4"/>
      <c r="BP58" s="13"/>
      <c r="BQ58" s="43">
        <v>46176.409722222219</v>
      </c>
      <c r="BR58" s="42">
        <v>181.68600000000001</v>
      </c>
      <c r="BS58" s="42">
        <v>184.13499999999999</v>
      </c>
      <c r="BT58" s="42">
        <v>246.4</v>
      </c>
      <c r="BU58" s="21">
        <f t="shared" si="50"/>
        <v>30.689166666666665</v>
      </c>
      <c r="BV58" s="21">
        <f t="shared" si="51"/>
        <v>30.412647075325193</v>
      </c>
      <c r="BW58" s="3">
        <f t="shared" si="90"/>
        <v>0.27651959134147219</v>
      </c>
      <c r="BX58" s="3">
        <f t="shared" si="52"/>
        <v>182.47588245195115</v>
      </c>
      <c r="BY58" s="3">
        <f t="shared" si="106"/>
        <v>29.599999999999994</v>
      </c>
      <c r="BZ58" s="3">
        <f t="shared" si="54"/>
        <v>29.977746222148042</v>
      </c>
      <c r="CA58" s="4">
        <f t="shared" si="91"/>
        <v>-0.37774622214804765</v>
      </c>
      <c r="CB58" s="4"/>
      <c r="CC58" s="13"/>
      <c r="CD58" s="43">
        <v>46176.409722222219</v>
      </c>
      <c r="CE58" s="42">
        <v>180.66800000000001</v>
      </c>
      <c r="CF58" s="42">
        <v>183.102</v>
      </c>
      <c r="CG58" s="42">
        <v>245.4</v>
      </c>
      <c r="CH58" s="21">
        <f t="shared" si="55"/>
        <v>30.516999999999999</v>
      </c>
      <c r="CI58" s="21">
        <f t="shared" si="56"/>
        <v>30.412647075325193</v>
      </c>
      <c r="CJ58" s="3">
        <f t="shared" si="92"/>
        <v>0.1043529246748065</v>
      </c>
      <c r="CK58" s="3">
        <f t="shared" si="57"/>
        <v>182.47588245195115</v>
      </c>
      <c r="CL58" s="3">
        <f t="shared" si="107"/>
        <v>29.5</v>
      </c>
      <c r="CM58" s="3">
        <f t="shared" si="59"/>
        <v>29.977746222148042</v>
      </c>
      <c r="CN58" s="4">
        <f t="shared" si="93"/>
        <v>-0.47774622214804197</v>
      </c>
      <c r="CO58" s="4"/>
      <c r="CP58" s="13"/>
      <c r="CQ58" s="43">
        <v>46176.409722222219</v>
      </c>
      <c r="CR58" s="42">
        <v>182.54400000000001</v>
      </c>
      <c r="CS58" s="42">
        <v>187.82900000000001</v>
      </c>
      <c r="CT58" s="42">
        <v>247.9</v>
      </c>
      <c r="CU58" s="21">
        <f t="shared" si="60"/>
        <v>31.304833333333335</v>
      </c>
      <c r="CV58" s="21">
        <f t="shared" si="61"/>
        <v>30.412647075325193</v>
      </c>
      <c r="CW58" s="3">
        <f t="shared" si="94"/>
        <v>0.89218625800814166</v>
      </c>
      <c r="CX58" s="3">
        <f t="shared" si="62"/>
        <v>182.47588245195115</v>
      </c>
      <c r="CY58" s="3">
        <f t="shared" si="108"/>
        <v>29.700000000000017</v>
      </c>
      <c r="CZ58" s="3">
        <f t="shared" si="64"/>
        <v>29.977746222148042</v>
      </c>
      <c r="DA58" s="4">
        <f t="shared" si="95"/>
        <v>-0.27774622214802491</v>
      </c>
      <c r="DB58" s="4"/>
      <c r="DC58" s="13"/>
      <c r="DD58" s="43">
        <v>46176.409722222219</v>
      </c>
      <c r="DE58" s="42">
        <v>172.45400000000001</v>
      </c>
      <c r="DF58" s="42">
        <v>174.779</v>
      </c>
      <c r="DG58" s="42">
        <v>233.9</v>
      </c>
      <c r="DH58" s="21">
        <f t="shared" si="65"/>
        <v>29.12983333333333</v>
      </c>
      <c r="DI58" s="21">
        <f t="shared" si="66"/>
        <v>28.933866988176359</v>
      </c>
      <c r="DJ58" s="3">
        <f t="shared" si="96"/>
        <v>0.19596634515697176</v>
      </c>
      <c r="DK58" s="3">
        <f t="shared" si="67"/>
        <v>173.60320192905814</v>
      </c>
      <c r="DL58" s="3">
        <f t="shared" si="109"/>
        <v>28</v>
      </c>
      <c r="DM58" s="3">
        <f t="shared" si="69"/>
        <v>28.520112690245437</v>
      </c>
      <c r="DN58" s="4">
        <f t="shared" si="97"/>
        <v>-0.52011269024543694</v>
      </c>
      <c r="DO58" s="4"/>
      <c r="DP58" s="13"/>
      <c r="DQ58" s="11"/>
      <c r="DR58" s="55">
        <f t="shared" si="70"/>
        <v>46176.409722222219</v>
      </c>
      <c r="DS58" s="5">
        <f t="shared" si="98"/>
        <v>317.03883333333334</v>
      </c>
      <c r="DT58" s="5">
        <f t="shared" si="99"/>
        <v>314.81274949623315</v>
      </c>
      <c r="DU58" s="6">
        <f t="shared" si="100"/>
        <v>2.226083837100191</v>
      </c>
      <c r="DV58" s="5">
        <f t="shared" si="101"/>
        <v>1888.8764969773986</v>
      </c>
      <c r="DW58" s="5">
        <f t="shared" si="102"/>
        <v>305.40000000000003</v>
      </c>
      <c r="DX58" s="5">
        <f t="shared" si="103"/>
        <v>310.31092717843694</v>
      </c>
      <c r="DY58" s="6">
        <f t="shared" si="104"/>
        <v>-4.9109271784369071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46176.402777777781</v>
      </c>
      <c r="B59" s="39">
        <v>655</v>
      </c>
      <c r="C59" s="38">
        <v>48.79</v>
      </c>
      <c r="D59" s="12"/>
      <c r="E59" s="42">
        <v>234.124</v>
      </c>
      <c r="F59" s="42">
        <v>237.42400000000001</v>
      </c>
      <c r="G59" s="42">
        <v>287.7</v>
      </c>
      <c r="H59" s="21">
        <f t="shared" si="25"/>
        <v>39.570666666666668</v>
      </c>
      <c r="I59" s="3">
        <f t="shared" si="26"/>
        <v>39.002943639188018</v>
      </c>
      <c r="J59" s="3">
        <f t="shared" si="80"/>
        <v>0.56772302747864956</v>
      </c>
      <c r="K59" s="3">
        <f t="shared" si="27"/>
        <v>234.01766183512814</v>
      </c>
      <c r="L59" s="3">
        <f t="shared" si="28"/>
        <v>37.199999999999989</v>
      </c>
      <c r="M59" s="3">
        <f t="shared" si="29"/>
        <v>38.445201545147633</v>
      </c>
      <c r="N59" s="4">
        <f t="shared" si="81"/>
        <v>-1.2452015451476441</v>
      </c>
      <c r="O59" s="4"/>
      <c r="P59" s="13"/>
      <c r="Q59" s="43">
        <v>46176.402777777781</v>
      </c>
      <c r="R59" s="42">
        <v>235.07599999999999</v>
      </c>
      <c r="S59" s="42">
        <v>238.43799999999999</v>
      </c>
      <c r="T59" s="42">
        <v>288.3</v>
      </c>
      <c r="U59" s="21">
        <f t="shared" si="30"/>
        <v>39.739666666666665</v>
      </c>
      <c r="V59" s="3">
        <f t="shared" si="31"/>
        <v>39.002943639188018</v>
      </c>
      <c r="W59" s="3">
        <f t="shared" si="82"/>
        <v>0.73672302747864649</v>
      </c>
      <c r="X59" s="3">
        <f t="shared" si="32"/>
        <v>234.01766183512814</v>
      </c>
      <c r="Y59" s="3">
        <f t="shared" si="33"/>
        <v>37.300000000000011</v>
      </c>
      <c r="Z59" s="3">
        <f t="shared" si="34"/>
        <v>38.445201545147633</v>
      </c>
      <c r="AA59" s="4">
        <f t="shared" si="83"/>
        <v>-1.1452015451476214</v>
      </c>
      <c r="AB59" s="4"/>
      <c r="AC59" s="13"/>
      <c r="AD59" s="43">
        <v>46176.402777777781</v>
      </c>
      <c r="AE59" s="42">
        <v>231.13499999999999</v>
      </c>
      <c r="AF59" s="42">
        <v>236.06700000000001</v>
      </c>
      <c r="AG59" s="42">
        <v>285</v>
      </c>
      <c r="AH59" s="21">
        <f t="shared" si="35"/>
        <v>39.344499999999996</v>
      </c>
      <c r="AI59" s="21">
        <f t="shared" si="36"/>
        <v>39.002943639188018</v>
      </c>
      <c r="AJ59" s="3">
        <f t="shared" si="84"/>
        <v>0.34155636081197827</v>
      </c>
      <c r="AK59" s="3">
        <f t="shared" si="37"/>
        <v>234.01766183512814</v>
      </c>
      <c r="AL59" s="3">
        <f t="shared" si="38"/>
        <v>37.099999999999994</v>
      </c>
      <c r="AM59" s="3">
        <f t="shared" si="39"/>
        <v>38.445201545147633</v>
      </c>
      <c r="AN59" s="4">
        <f t="shared" si="85"/>
        <v>-1.3452015451476385</v>
      </c>
      <c r="AO59" s="4"/>
      <c r="AP59" s="13"/>
      <c r="AQ59" s="43">
        <v>46176.402777777781</v>
      </c>
      <c r="AR59" s="42">
        <v>234.46199999999999</v>
      </c>
      <c r="AS59" s="42">
        <v>237.839</v>
      </c>
      <c r="AT59" s="42">
        <v>291</v>
      </c>
      <c r="AU59" s="21">
        <f t="shared" si="40"/>
        <v>39.639833333333328</v>
      </c>
      <c r="AV59" s="21">
        <f t="shared" si="41"/>
        <v>39.002943639188018</v>
      </c>
      <c r="AW59" s="3">
        <f t="shared" si="86"/>
        <v>0.63688969414531016</v>
      </c>
      <c r="AX59" s="3">
        <f t="shared" si="42"/>
        <v>234.01766183512814</v>
      </c>
      <c r="AY59" s="3">
        <f t="shared" si="105"/>
        <v>38.400000000000006</v>
      </c>
      <c r="AZ59" s="3">
        <f t="shared" si="44"/>
        <v>38.445201545147633</v>
      </c>
      <c r="BA59" s="4">
        <f t="shared" si="87"/>
        <v>-4.5201545147627087E-2</v>
      </c>
      <c r="BB59" s="4"/>
      <c r="BC59" s="13"/>
      <c r="BD59" s="43">
        <v>46176.402777777781</v>
      </c>
      <c r="BE59" s="42">
        <v>174.00399999999999</v>
      </c>
      <c r="BF59" s="42">
        <v>176.33199999999999</v>
      </c>
      <c r="BG59" s="42">
        <v>214.4</v>
      </c>
      <c r="BH59" s="21">
        <f t="shared" si="45"/>
        <v>29.388666666666666</v>
      </c>
      <c r="BI59" s="21">
        <f t="shared" si="46"/>
        <v>28.891069362361495</v>
      </c>
      <c r="BJ59" s="3">
        <f t="shared" si="88"/>
        <v>0.49759730430517024</v>
      </c>
      <c r="BK59" s="3">
        <f t="shared" si="47"/>
        <v>173.34641617416898</v>
      </c>
      <c r="BL59" s="3">
        <f t="shared" si="48"/>
        <v>28.400000000000006</v>
      </c>
      <c r="BM59" s="3">
        <f t="shared" si="49"/>
        <v>28.477927070479726</v>
      </c>
      <c r="BN59" s="4">
        <f t="shared" si="89"/>
        <v>-7.7927070479720584E-2</v>
      </c>
      <c r="BO59" s="4"/>
      <c r="BP59" s="13"/>
      <c r="BQ59" s="43">
        <v>46176.402777777781</v>
      </c>
      <c r="BR59" s="42">
        <v>173.89599999999999</v>
      </c>
      <c r="BS59" s="42">
        <v>176.20400000000001</v>
      </c>
      <c r="BT59" s="42">
        <v>216.8</v>
      </c>
      <c r="BU59" s="21">
        <f t="shared" si="50"/>
        <v>29.367333333333335</v>
      </c>
      <c r="BV59" s="21">
        <f t="shared" si="51"/>
        <v>28.891069362361495</v>
      </c>
      <c r="BW59" s="3">
        <f t="shared" si="90"/>
        <v>0.47626397097183926</v>
      </c>
      <c r="BX59" s="3">
        <f t="shared" si="52"/>
        <v>173.34641617416898</v>
      </c>
      <c r="BY59" s="3">
        <f t="shared" si="106"/>
        <v>28.400000000000006</v>
      </c>
      <c r="BZ59" s="3">
        <f t="shared" si="54"/>
        <v>28.477927070479726</v>
      </c>
      <c r="CA59" s="4">
        <f t="shared" si="91"/>
        <v>-7.7927070479720584E-2</v>
      </c>
      <c r="CB59" s="4"/>
      <c r="CC59" s="13"/>
      <c r="CD59" s="43">
        <v>46176.402777777781</v>
      </c>
      <c r="CE59" s="42">
        <v>173.53800000000001</v>
      </c>
      <c r="CF59" s="42">
        <v>175.84200000000001</v>
      </c>
      <c r="CG59" s="42">
        <v>215.9</v>
      </c>
      <c r="CH59" s="21">
        <f t="shared" si="55"/>
        <v>29.307000000000002</v>
      </c>
      <c r="CI59" s="21">
        <f t="shared" si="56"/>
        <v>28.891069362361495</v>
      </c>
      <c r="CJ59" s="3">
        <f t="shared" si="92"/>
        <v>0.41593063763850679</v>
      </c>
      <c r="CK59" s="3">
        <f t="shared" si="57"/>
        <v>173.34641617416898</v>
      </c>
      <c r="CL59" s="3">
        <f t="shared" si="107"/>
        <v>28.300000000000011</v>
      </c>
      <c r="CM59" s="3">
        <f t="shared" si="59"/>
        <v>28.477927070479726</v>
      </c>
      <c r="CN59" s="4">
        <f t="shared" si="93"/>
        <v>-0.1779270704797149</v>
      </c>
      <c r="CO59" s="4"/>
      <c r="CP59" s="13"/>
      <c r="CQ59" s="43">
        <v>46176.402777777781</v>
      </c>
      <c r="CR59" s="42">
        <v>174.501</v>
      </c>
      <c r="CS59" s="42">
        <v>179.26400000000001</v>
      </c>
      <c r="CT59" s="42">
        <v>218.2</v>
      </c>
      <c r="CU59" s="21">
        <f t="shared" si="60"/>
        <v>29.877333333333333</v>
      </c>
      <c r="CV59" s="21">
        <f t="shared" si="61"/>
        <v>28.891069362361495</v>
      </c>
      <c r="CW59" s="3">
        <f t="shared" si="94"/>
        <v>0.98626397097183727</v>
      </c>
      <c r="CX59" s="3">
        <f t="shared" si="62"/>
        <v>173.34641617416898</v>
      </c>
      <c r="CY59" s="3">
        <f t="shared" si="108"/>
        <v>28.5</v>
      </c>
      <c r="CZ59" s="3">
        <f t="shared" si="64"/>
        <v>28.477927070479726</v>
      </c>
      <c r="DA59" s="4">
        <f t="shared" si="95"/>
        <v>2.2072929520273732E-2</v>
      </c>
      <c r="DB59" s="4"/>
      <c r="DC59" s="13"/>
      <c r="DD59" s="43">
        <v>46176.402777777781</v>
      </c>
      <c r="DE59" s="42">
        <v>165.08600000000001</v>
      </c>
      <c r="DF59" s="42">
        <v>167.27699999999999</v>
      </c>
      <c r="DG59" s="42">
        <v>205.9</v>
      </c>
      <c r="DH59" s="21">
        <f t="shared" si="65"/>
        <v>27.879499999999997</v>
      </c>
      <c r="DI59" s="21">
        <f t="shared" si="66"/>
        <v>27.486274246576947</v>
      </c>
      <c r="DJ59" s="3">
        <f t="shared" si="96"/>
        <v>0.39322575342304944</v>
      </c>
      <c r="DK59" s="3">
        <f t="shared" si="67"/>
        <v>164.9176454794617</v>
      </c>
      <c r="DL59" s="3">
        <f t="shared" si="109"/>
        <v>26.700000000000017</v>
      </c>
      <c r="DM59" s="3">
        <f t="shared" si="69"/>
        <v>27.093220524850896</v>
      </c>
      <c r="DN59" s="4">
        <f t="shared" si="97"/>
        <v>-0.39322052485087866</v>
      </c>
      <c r="DO59" s="4"/>
      <c r="DP59" s="13"/>
      <c r="DQ59" s="11"/>
      <c r="DR59" s="55">
        <f t="shared" si="70"/>
        <v>46176.402777777781</v>
      </c>
      <c r="DS59" s="5">
        <f t="shared" si="98"/>
        <v>304.11450000000002</v>
      </c>
      <c r="DT59" s="5">
        <f t="shared" si="99"/>
        <v>299.06232625277499</v>
      </c>
      <c r="DU59" s="6">
        <f t="shared" si="100"/>
        <v>5.0521737472250265</v>
      </c>
      <c r="DV59" s="5">
        <f t="shared" si="101"/>
        <v>1794.3739575166503</v>
      </c>
      <c r="DW59" s="5">
        <f t="shared" si="102"/>
        <v>290.30000000000007</v>
      </c>
      <c r="DX59" s="5">
        <f t="shared" si="103"/>
        <v>294.78573498736034</v>
      </c>
      <c r="DY59" s="6">
        <f t="shared" si="104"/>
        <v>-4.4857349873602743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46176.395833333336</v>
      </c>
      <c r="B60" s="39">
        <v>618</v>
      </c>
      <c r="C60" s="38">
        <v>48.5</v>
      </c>
      <c r="D60" s="12"/>
      <c r="E60" s="42">
        <v>221.69300000000001</v>
      </c>
      <c r="F60" s="42">
        <v>224.727</v>
      </c>
      <c r="G60" s="42">
        <v>250.5</v>
      </c>
      <c r="H60" s="21">
        <f t="shared" si="25"/>
        <v>37.454499999999996</v>
      </c>
      <c r="I60" s="3">
        <f t="shared" si="26"/>
        <v>36.840468215533491</v>
      </c>
      <c r="J60" s="3">
        <f t="shared" si="80"/>
        <v>0.61403178446650486</v>
      </c>
      <c r="K60" s="3">
        <f t="shared" si="27"/>
        <v>221.04280929320097</v>
      </c>
      <c r="L60" s="3">
        <f t="shared" si="28"/>
        <v>36.900000000000006</v>
      </c>
      <c r="M60" s="3">
        <f t="shared" si="29"/>
        <v>36.313649520051364</v>
      </c>
      <c r="N60" s="4">
        <f t="shared" si="81"/>
        <v>0.58635047994864209</v>
      </c>
      <c r="O60" s="4"/>
      <c r="P60" s="13"/>
      <c r="Q60" s="43">
        <v>46176.395833333336</v>
      </c>
      <c r="R60" s="42">
        <v>219.92099999999999</v>
      </c>
      <c r="S60" s="42">
        <v>222.953</v>
      </c>
      <c r="T60" s="42">
        <v>251</v>
      </c>
      <c r="U60" s="21">
        <f t="shared" si="30"/>
        <v>37.158833333333334</v>
      </c>
      <c r="V60" s="3">
        <f t="shared" si="31"/>
        <v>36.840468215533491</v>
      </c>
      <c r="W60" s="3">
        <f t="shared" si="82"/>
        <v>0.31836511779984278</v>
      </c>
      <c r="X60" s="3">
        <f t="shared" si="32"/>
        <v>221.04280929320097</v>
      </c>
      <c r="Y60" s="3">
        <f t="shared" si="33"/>
        <v>36.300000000000011</v>
      </c>
      <c r="Z60" s="3">
        <f t="shared" si="34"/>
        <v>36.313649520051364</v>
      </c>
      <c r="AA60" s="4">
        <f t="shared" si="83"/>
        <v>-1.3649520051352226E-2</v>
      </c>
      <c r="AB60" s="4"/>
      <c r="AC60" s="13"/>
      <c r="AD60" s="43">
        <v>46176.395833333336</v>
      </c>
      <c r="AE60" s="42">
        <v>218.32900000000001</v>
      </c>
      <c r="AF60" s="42">
        <v>222.941</v>
      </c>
      <c r="AG60" s="42">
        <v>247.9</v>
      </c>
      <c r="AH60" s="21">
        <f t="shared" si="35"/>
        <v>37.156833333333331</v>
      </c>
      <c r="AI60" s="21">
        <f t="shared" si="36"/>
        <v>36.840468215533491</v>
      </c>
      <c r="AJ60" s="3">
        <f t="shared" si="84"/>
        <v>0.31636511779984033</v>
      </c>
      <c r="AK60" s="3">
        <f t="shared" si="37"/>
        <v>221.04280929320097</v>
      </c>
      <c r="AL60" s="3">
        <f t="shared" si="38"/>
        <v>35.300000000000011</v>
      </c>
      <c r="AM60" s="3">
        <f t="shared" si="39"/>
        <v>36.313649520051364</v>
      </c>
      <c r="AN60" s="4">
        <f t="shared" si="85"/>
        <v>-1.0136495200513522</v>
      </c>
      <c r="AO60" s="4"/>
      <c r="AP60" s="13"/>
      <c r="AQ60" s="43">
        <v>46176.395833333336</v>
      </c>
      <c r="AR60" s="42">
        <v>221.857</v>
      </c>
      <c r="AS60" s="42">
        <v>224.911</v>
      </c>
      <c r="AT60" s="42">
        <v>252.6</v>
      </c>
      <c r="AU60" s="21">
        <f t="shared" si="40"/>
        <v>37.485166666666665</v>
      </c>
      <c r="AV60" s="21">
        <f t="shared" si="41"/>
        <v>36.840468215533491</v>
      </c>
      <c r="AW60" s="3">
        <f t="shared" si="86"/>
        <v>0.64469845113317348</v>
      </c>
      <c r="AX60" s="3">
        <f t="shared" si="42"/>
        <v>221.04280929320097</v>
      </c>
      <c r="AY60" s="3">
        <f t="shared" si="105"/>
        <v>35.299999999999983</v>
      </c>
      <c r="AZ60" s="3">
        <f t="shared" si="44"/>
        <v>36.313649520051364</v>
      </c>
      <c r="BA60" s="4">
        <f t="shared" si="87"/>
        <v>-1.0136495200513806</v>
      </c>
      <c r="BB60" s="4"/>
      <c r="BC60" s="13"/>
      <c r="BD60" s="43">
        <v>46176.395833333336</v>
      </c>
      <c r="BE60" s="42">
        <v>163.92099999999999</v>
      </c>
      <c r="BF60" s="42">
        <v>166.04599999999999</v>
      </c>
      <c r="BG60" s="42">
        <v>186</v>
      </c>
      <c r="BH60" s="21">
        <f t="shared" si="45"/>
        <v>27.67433333333333</v>
      </c>
      <c r="BI60" s="21">
        <f t="shared" si="46"/>
        <v>27.289235715209994</v>
      </c>
      <c r="BJ60" s="3">
        <f t="shared" si="88"/>
        <v>0.38509761812333565</v>
      </c>
      <c r="BK60" s="3">
        <f t="shared" si="47"/>
        <v>163.73541429125999</v>
      </c>
      <c r="BL60" s="3">
        <f t="shared" si="48"/>
        <v>26.099999999999994</v>
      </c>
      <c r="BM60" s="3">
        <f t="shared" si="49"/>
        <v>26.89899964448249</v>
      </c>
      <c r="BN60" s="4">
        <f t="shared" si="89"/>
        <v>-0.79899964448249605</v>
      </c>
      <c r="BO60" s="4"/>
      <c r="BP60" s="13"/>
      <c r="BQ60" s="43">
        <v>46176.395833333336</v>
      </c>
      <c r="BR60" s="42">
        <v>164.43600000000001</v>
      </c>
      <c r="BS60" s="42">
        <v>166.58500000000001</v>
      </c>
      <c r="BT60" s="42">
        <v>188.4</v>
      </c>
      <c r="BU60" s="21">
        <f t="shared" si="50"/>
        <v>27.764166666666668</v>
      </c>
      <c r="BV60" s="21">
        <f t="shared" si="51"/>
        <v>27.289235715209994</v>
      </c>
      <c r="BW60" s="3">
        <f t="shared" si="90"/>
        <v>0.47493095145667397</v>
      </c>
      <c r="BX60" s="3">
        <f t="shared" si="52"/>
        <v>163.73541429125999</v>
      </c>
      <c r="BY60" s="3">
        <f t="shared" si="106"/>
        <v>26.599999999999994</v>
      </c>
      <c r="BZ60" s="3">
        <f t="shared" si="54"/>
        <v>26.89899964448249</v>
      </c>
      <c r="CA60" s="4">
        <f t="shared" si="91"/>
        <v>-0.29899964448249605</v>
      </c>
      <c r="CB60" s="4"/>
      <c r="CC60" s="13"/>
      <c r="CD60" s="43">
        <v>46176.395833333336</v>
      </c>
      <c r="CE60" s="42">
        <v>163.61600000000001</v>
      </c>
      <c r="CF60" s="42">
        <v>165.73699999999999</v>
      </c>
      <c r="CG60" s="42">
        <v>187.6</v>
      </c>
      <c r="CH60" s="21">
        <f t="shared" si="55"/>
        <v>27.622833333333332</v>
      </c>
      <c r="CI60" s="21">
        <f t="shared" si="56"/>
        <v>27.289235715209994</v>
      </c>
      <c r="CJ60" s="3">
        <f t="shared" si="92"/>
        <v>0.33359761812333844</v>
      </c>
      <c r="CK60" s="3">
        <f t="shared" si="57"/>
        <v>163.73541429125999</v>
      </c>
      <c r="CL60" s="3">
        <f t="shared" si="107"/>
        <v>26.400000000000006</v>
      </c>
      <c r="CM60" s="3">
        <f t="shared" si="59"/>
        <v>26.89899964448249</v>
      </c>
      <c r="CN60" s="4">
        <f t="shared" si="93"/>
        <v>-0.49899964448248468</v>
      </c>
      <c r="CO60" s="4"/>
      <c r="CP60" s="13"/>
      <c r="CQ60" s="43">
        <v>46176.395833333336</v>
      </c>
      <c r="CR60" s="42">
        <v>165.21899999999999</v>
      </c>
      <c r="CS60" s="42">
        <v>169.85300000000001</v>
      </c>
      <c r="CT60" s="42">
        <v>189.7</v>
      </c>
      <c r="CU60" s="21">
        <f t="shared" si="60"/>
        <v>28.308833333333332</v>
      </c>
      <c r="CV60" s="21">
        <f t="shared" si="61"/>
        <v>27.289235715209994</v>
      </c>
      <c r="CW60" s="3">
        <f t="shared" si="94"/>
        <v>1.0195976181233384</v>
      </c>
      <c r="CX60" s="3">
        <f t="shared" si="62"/>
        <v>163.73541429125999</v>
      </c>
      <c r="CY60" s="3">
        <f t="shared" si="108"/>
        <v>26.599999999999994</v>
      </c>
      <c r="CZ60" s="3">
        <f t="shared" si="64"/>
        <v>26.89899964448249</v>
      </c>
      <c r="DA60" s="4">
        <f t="shared" si="95"/>
        <v>-0.29899964448249605</v>
      </c>
      <c r="DB60" s="4"/>
      <c r="DC60" s="13"/>
      <c r="DD60" s="43">
        <v>46176.395833333336</v>
      </c>
      <c r="DE60" s="42">
        <v>156.399</v>
      </c>
      <c r="DF60" s="42">
        <v>158.411</v>
      </c>
      <c r="DG60" s="42">
        <v>179.2</v>
      </c>
      <c r="DH60" s="21">
        <f t="shared" si="65"/>
        <v>26.401833333333332</v>
      </c>
      <c r="DI60" s="21">
        <f t="shared" si="66"/>
        <v>25.962327923552998</v>
      </c>
      <c r="DJ60" s="3">
        <f t="shared" si="96"/>
        <v>0.43950540978033459</v>
      </c>
      <c r="DK60" s="3">
        <f t="shared" si="67"/>
        <v>155.773967541318</v>
      </c>
      <c r="DL60" s="3">
        <f t="shared" si="109"/>
        <v>25.299999999999983</v>
      </c>
      <c r="DM60" s="3">
        <f t="shared" si="69"/>
        <v>25.591066634246189</v>
      </c>
      <c r="DN60" s="4">
        <f t="shared" si="97"/>
        <v>-0.29106663424620649</v>
      </c>
      <c r="DO60" s="4"/>
      <c r="DP60" s="13"/>
      <c r="DQ60" s="11"/>
      <c r="DR60" s="55">
        <f t="shared" si="70"/>
        <v>46176.395833333336</v>
      </c>
      <c r="DS60" s="5">
        <f t="shared" si="98"/>
        <v>287.02733333333333</v>
      </c>
      <c r="DT60" s="5">
        <f t="shared" si="99"/>
        <v>282.48114364652696</v>
      </c>
      <c r="DU60" s="6">
        <f t="shared" si="100"/>
        <v>4.5461896868063718</v>
      </c>
      <c r="DV60" s="5">
        <f t="shared" si="101"/>
        <v>1694.8868618791619</v>
      </c>
      <c r="DW60" s="5">
        <f t="shared" si="102"/>
        <v>274.79999999999995</v>
      </c>
      <c r="DX60" s="5">
        <f t="shared" si="103"/>
        <v>278.44166329238163</v>
      </c>
      <c r="DY60" s="6">
        <f t="shared" si="104"/>
        <v>-3.6416632923816792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46176.388888888891</v>
      </c>
      <c r="B61" s="39">
        <v>578</v>
      </c>
      <c r="C61" s="38">
        <v>48.5</v>
      </c>
      <c r="D61" s="12"/>
      <c r="E61" s="42">
        <v>207.768</v>
      </c>
      <c r="F61" s="42">
        <v>210.52600000000001</v>
      </c>
      <c r="G61" s="42">
        <v>213.6</v>
      </c>
      <c r="H61" s="21">
        <f t="shared" si="25"/>
        <v>35.087666666666664</v>
      </c>
      <c r="I61" s="3">
        <f t="shared" si="26"/>
        <v>34.455971890903491</v>
      </c>
      <c r="J61" s="3">
        <f t="shared" si="80"/>
        <v>0.63169477576317234</v>
      </c>
      <c r="K61" s="3">
        <f t="shared" si="27"/>
        <v>206.73583134542093</v>
      </c>
      <c r="L61" s="3">
        <f t="shared" si="28"/>
        <v>32.799999999999983</v>
      </c>
      <c r="M61" s="3">
        <f t="shared" si="29"/>
        <v>33.96325149286357</v>
      </c>
      <c r="N61" s="4">
        <f t="shared" si="81"/>
        <v>-1.1632514928635871</v>
      </c>
      <c r="O61" s="4"/>
      <c r="P61" s="13"/>
      <c r="Q61" s="43">
        <v>46176.388888888891</v>
      </c>
      <c r="R61" s="42">
        <v>205.97</v>
      </c>
      <c r="S61" s="42">
        <v>208.74600000000001</v>
      </c>
      <c r="T61" s="42">
        <v>214.7</v>
      </c>
      <c r="U61" s="21">
        <f t="shared" si="30"/>
        <v>34.790999999999997</v>
      </c>
      <c r="V61" s="3">
        <f t="shared" si="31"/>
        <v>34.455971890903491</v>
      </c>
      <c r="W61" s="3">
        <f t="shared" si="82"/>
        <v>0.33502810909650549</v>
      </c>
      <c r="X61" s="3">
        <f t="shared" si="32"/>
        <v>206.73583134542093</v>
      </c>
      <c r="Y61" s="3">
        <f t="shared" si="33"/>
        <v>33.5</v>
      </c>
      <c r="Z61" s="3">
        <f t="shared" si="34"/>
        <v>33.96325149286357</v>
      </c>
      <c r="AA61" s="4">
        <f t="shared" si="83"/>
        <v>-0.46325149286357004</v>
      </c>
      <c r="AB61" s="4"/>
      <c r="AC61" s="13"/>
      <c r="AD61" s="43">
        <v>46176.388888888891</v>
      </c>
      <c r="AE61" s="42">
        <v>204.446</v>
      </c>
      <c r="AF61" s="42">
        <v>208.648</v>
      </c>
      <c r="AG61" s="42">
        <v>212.6</v>
      </c>
      <c r="AH61" s="21">
        <f t="shared" si="35"/>
        <v>34.774666666666661</v>
      </c>
      <c r="AI61" s="21">
        <f t="shared" si="36"/>
        <v>34.455971890903491</v>
      </c>
      <c r="AJ61" s="3">
        <f t="shared" si="84"/>
        <v>0.31869477576316996</v>
      </c>
      <c r="AK61" s="3">
        <f t="shared" si="37"/>
        <v>206.73583134542093</v>
      </c>
      <c r="AL61" s="3">
        <f t="shared" si="38"/>
        <v>32.599999999999994</v>
      </c>
      <c r="AM61" s="3">
        <f t="shared" si="39"/>
        <v>33.96325149286357</v>
      </c>
      <c r="AN61" s="4">
        <f t="shared" si="85"/>
        <v>-1.3632514928635757</v>
      </c>
      <c r="AO61" s="4"/>
      <c r="AP61" s="13"/>
      <c r="AQ61" s="43">
        <v>46176.388888888891</v>
      </c>
      <c r="AR61" s="42">
        <v>208.29900000000001</v>
      </c>
      <c r="AS61" s="42">
        <v>211.107</v>
      </c>
      <c r="AT61" s="42">
        <v>217.3</v>
      </c>
      <c r="AU61" s="21">
        <f t="shared" si="40"/>
        <v>35.1845</v>
      </c>
      <c r="AV61" s="21">
        <f t="shared" si="41"/>
        <v>34.455971890903491</v>
      </c>
      <c r="AW61" s="3">
        <f t="shared" si="86"/>
        <v>0.72852810909650856</v>
      </c>
      <c r="AX61" s="3">
        <f t="shared" si="42"/>
        <v>206.73583134542093</v>
      </c>
      <c r="AY61" s="3">
        <f t="shared" si="105"/>
        <v>33.400000000000006</v>
      </c>
      <c r="AZ61" s="3">
        <f t="shared" si="44"/>
        <v>33.96325149286357</v>
      </c>
      <c r="BA61" s="4">
        <f t="shared" si="87"/>
        <v>-0.56325149286356435</v>
      </c>
      <c r="BB61" s="4"/>
      <c r="BC61" s="13"/>
      <c r="BD61" s="43">
        <v>46176.388888888891</v>
      </c>
      <c r="BE61" s="42">
        <v>153.44399999999999</v>
      </c>
      <c r="BF61" s="42">
        <v>155.55099999999999</v>
      </c>
      <c r="BG61" s="42">
        <v>159.9</v>
      </c>
      <c r="BH61" s="21">
        <f t="shared" si="45"/>
        <v>25.925166666666662</v>
      </c>
      <c r="BI61" s="21">
        <f t="shared" si="46"/>
        <v>25.522942141409995</v>
      </c>
      <c r="BJ61" s="3">
        <f t="shared" si="88"/>
        <v>0.40222452525666696</v>
      </c>
      <c r="BK61" s="3">
        <f t="shared" si="47"/>
        <v>153.13765284845999</v>
      </c>
      <c r="BL61" s="3">
        <f t="shared" si="48"/>
        <v>24.599999999999994</v>
      </c>
      <c r="BM61" s="3">
        <f t="shared" si="49"/>
        <v>25.157964068787834</v>
      </c>
      <c r="BN61" s="4">
        <f t="shared" si="89"/>
        <v>-0.55796406878783955</v>
      </c>
      <c r="BO61" s="4"/>
      <c r="BP61" s="13"/>
      <c r="BQ61" s="43">
        <v>46176.388888888891</v>
      </c>
      <c r="BR61" s="42">
        <v>154.495</v>
      </c>
      <c r="BS61" s="42">
        <v>156.46600000000001</v>
      </c>
      <c r="BT61" s="42">
        <v>161.80000000000001</v>
      </c>
      <c r="BU61" s="21">
        <f t="shared" si="50"/>
        <v>26.077666666666666</v>
      </c>
      <c r="BV61" s="21">
        <f t="shared" si="51"/>
        <v>25.522942141409995</v>
      </c>
      <c r="BW61" s="3">
        <f t="shared" si="90"/>
        <v>0.55472452525667038</v>
      </c>
      <c r="BX61" s="3">
        <f t="shared" si="52"/>
        <v>153.13765284845999</v>
      </c>
      <c r="BY61" s="3">
        <f t="shared" si="106"/>
        <v>24.700000000000017</v>
      </c>
      <c r="BZ61" s="3">
        <f t="shared" si="54"/>
        <v>25.157964068787834</v>
      </c>
      <c r="CA61" s="4">
        <f t="shared" si="91"/>
        <v>-0.45796406878781681</v>
      </c>
      <c r="CB61" s="4"/>
      <c r="CC61" s="13"/>
      <c r="CD61" s="43">
        <v>46176.388888888891</v>
      </c>
      <c r="CE61" s="42">
        <v>153.40299999999999</v>
      </c>
      <c r="CF61" s="42">
        <v>155.345</v>
      </c>
      <c r="CG61" s="42">
        <v>161.19999999999999</v>
      </c>
      <c r="CH61" s="21">
        <f t="shared" si="55"/>
        <v>25.890833333333333</v>
      </c>
      <c r="CI61" s="21">
        <f t="shared" si="56"/>
        <v>25.522942141409995</v>
      </c>
      <c r="CJ61" s="3">
        <f t="shared" si="92"/>
        <v>0.36789119192333786</v>
      </c>
      <c r="CK61" s="3">
        <f t="shared" si="57"/>
        <v>153.13765284845999</v>
      </c>
      <c r="CL61" s="3">
        <f t="shared" si="107"/>
        <v>24.699999999999989</v>
      </c>
      <c r="CM61" s="3">
        <f t="shared" si="59"/>
        <v>25.157964068787834</v>
      </c>
      <c r="CN61" s="4">
        <f t="shared" si="93"/>
        <v>-0.45796406878784524</v>
      </c>
      <c r="CO61" s="4"/>
      <c r="CP61" s="13"/>
      <c r="CQ61" s="43">
        <v>46176.388888888891</v>
      </c>
      <c r="CR61" s="42">
        <v>154.221</v>
      </c>
      <c r="CS61" s="42">
        <v>158.55199999999999</v>
      </c>
      <c r="CT61" s="42">
        <v>163.1</v>
      </c>
      <c r="CU61" s="21">
        <f t="shared" si="60"/>
        <v>26.425333333333331</v>
      </c>
      <c r="CV61" s="21">
        <f t="shared" si="61"/>
        <v>25.522942141409995</v>
      </c>
      <c r="CW61" s="3">
        <f t="shared" si="94"/>
        <v>0.90239119192333561</v>
      </c>
      <c r="CX61" s="3">
        <f t="shared" si="62"/>
        <v>153.13765284845999</v>
      </c>
      <c r="CY61" s="3">
        <f t="shared" ref="CY61:CY75" si="110">CT61-CT62</f>
        <v>24.900000000000006</v>
      </c>
      <c r="CZ61" s="3">
        <f t="shared" si="64"/>
        <v>25.157964068787834</v>
      </c>
      <c r="DA61" s="4">
        <f t="shared" si="95"/>
        <v>-0.25796406878782818</v>
      </c>
      <c r="DB61" s="4"/>
      <c r="DC61" s="13"/>
      <c r="DD61" s="43">
        <v>46176.388888888891</v>
      </c>
      <c r="DE61" s="42">
        <v>146.28800000000001</v>
      </c>
      <c r="DF61" s="42">
        <v>148.13999999999999</v>
      </c>
      <c r="DG61" s="42">
        <v>153.9</v>
      </c>
      <c r="DH61" s="21">
        <f t="shared" si="65"/>
        <v>24.689999999999998</v>
      </c>
      <c r="DI61" s="21">
        <f t="shared" si="66"/>
        <v>24.281918349212997</v>
      </c>
      <c r="DJ61" s="3">
        <f t="shared" si="96"/>
        <v>0.40808165078700043</v>
      </c>
      <c r="DK61" s="3">
        <f t="shared" si="67"/>
        <v>145.69151009527801</v>
      </c>
      <c r="DL61" s="3">
        <f t="shared" si="109"/>
        <v>23.5</v>
      </c>
      <c r="DM61" s="3">
        <f t="shared" si="69"/>
        <v>23.934686916819253</v>
      </c>
      <c r="DN61" s="4">
        <f t="shared" si="97"/>
        <v>-0.43468691681925264</v>
      </c>
      <c r="DO61" s="4"/>
      <c r="DP61" s="13"/>
      <c r="DQ61" s="11"/>
      <c r="DR61" s="55">
        <f t="shared" si="70"/>
        <v>46176.388888888891</v>
      </c>
      <c r="DS61" s="5">
        <f t="shared" si="98"/>
        <v>268.84683333333328</v>
      </c>
      <c r="DT61" s="5">
        <f t="shared" si="99"/>
        <v>264.19757447846695</v>
      </c>
      <c r="DU61" s="6">
        <f t="shared" si="100"/>
        <v>4.6492588548663321</v>
      </c>
      <c r="DV61" s="5">
        <f t="shared" si="101"/>
        <v>1585.1854468708018</v>
      </c>
      <c r="DW61" s="5">
        <f t="shared" si="102"/>
        <v>254.7</v>
      </c>
      <c r="DX61" s="5">
        <f t="shared" si="103"/>
        <v>260.41954916342485</v>
      </c>
      <c r="DY61" s="6">
        <f t="shared" si="104"/>
        <v>-5.7195491634248583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46176.381944444445</v>
      </c>
      <c r="B62" s="39">
        <v>533</v>
      </c>
      <c r="C62" s="38">
        <v>48.5</v>
      </c>
      <c r="D62" s="12"/>
      <c r="E62" s="42">
        <v>192.36099999999999</v>
      </c>
      <c r="F62" s="42">
        <v>194.749</v>
      </c>
      <c r="G62" s="42">
        <v>180.8</v>
      </c>
      <c r="H62" s="21">
        <f t="shared" si="25"/>
        <v>32.458166666666664</v>
      </c>
      <c r="I62" s="3">
        <f t="shared" si="26"/>
        <v>31.773413525694746</v>
      </c>
      <c r="J62" s="3">
        <f t="shared" si="80"/>
        <v>0.68475314097191742</v>
      </c>
      <c r="K62" s="3">
        <f t="shared" si="27"/>
        <v>190.64048115416847</v>
      </c>
      <c r="L62" s="3">
        <f t="shared" si="28"/>
        <v>30.400000000000006</v>
      </c>
      <c r="M62" s="3">
        <f t="shared" si="29"/>
        <v>31.319053712277313</v>
      </c>
      <c r="N62" s="4">
        <f t="shared" si="81"/>
        <v>-0.91905371227730726</v>
      </c>
      <c r="O62" s="4"/>
      <c r="P62" s="13"/>
      <c r="Q62" s="43">
        <v>46176.381944444445</v>
      </c>
      <c r="R62" s="42">
        <v>190.86099999999999</v>
      </c>
      <c r="S62" s="42">
        <v>193.375</v>
      </c>
      <c r="T62" s="42">
        <v>181.2</v>
      </c>
      <c r="U62" s="21">
        <f t="shared" si="30"/>
        <v>32.229166666666664</v>
      </c>
      <c r="V62" s="3">
        <f t="shared" si="31"/>
        <v>31.773413525694746</v>
      </c>
      <c r="W62" s="3">
        <f t="shared" si="82"/>
        <v>0.45575314097191821</v>
      </c>
      <c r="X62" s="3">
        <f t="shared" si="32"/>
        <v>190.64048115416847</v>
      </c>
      <c r="Y62" s="3">
        <f t="shared" si="33"/>
        <v>30.799999999999983</v>
      </c>
      <c r="Z62" s="3">
        <f t="shared" si="34"/>
        <v>31.319053712277313</v>
      </c>
      <c r="AA62" s="4">
        <f t="shared" si="83"/>
        <v>-0.51905371227732999</v>
      </c>
      <c r="AB62" s="4"/>
      <c r="AC62" s="13"/>
      <c r="AD62" s="43">
        <v>46176.381944444445</v>
      </c>
      <c r="AE62" s="42">
        <v>188.86600000000001</v>
      </c>
      <c r="AF62" s="42">
        <v>192.376</v>
      </c>
      <c r="AG62" s="42">
        <v>180</v>
      </c>
      <c r="AH62" s="21">
        <f t="shared" si="35"/>
        <v>32.062666666666665</v>
      </c>
      <c r="AI62" s="21">
        <f t="shared" si="36"/>
        <v>31.773413525694746</v>
      </c>
      <c r="AJ62" s="3">
        <f t="shared" si="84"/>
        <v>0.28925314097191901</v>
      </c>
      <c r="AK62" s="3">
        <f t="shared" si="37"/>
        <v>190.64048115416847</v>
      </c>
      <c r="AL62" s="3">
        <f t="shared" si="38"/>
        <v>30.400000000000006</v>
      </c>
      <c r="AM62" s="3">
        <f t="shared" si="39"/>
        <v>31.319053712277313</v>
      </c>
      <c r="AN62" s="4">
        <f t="shared" si="85"/>
        <v>-0.91905371227730726</v>
      </c>
      <c r="AO62" s="4"/>
      <c r="AP62" s="13"/>
      <c r="AQ62" s="43">
        <v>46176.381944444445</v>
      </c>
      <c r="AR62" s="42">
        <v>193.00899999999999</v>
      </c>
      <c r="AS62" s="42">
        <v>195.55099999999999</v>
      </c>
      <c r="AT62" s="42">
        <v>183.9</v>
      </c>
      <c r="AU62" s="21">
        <f t="shared" si="40"/>
        <v>32.591833333333327</v>
      </c>
      <c r="AV62" s="21">
        <f t="shared" si="41"/>
        <v>31.773413525694746</v>
      </c>
      <c r="AW62" s="3">
        <f t="shared" si="86"/>
        <v>0.81841980763858047</v>
      </c>
      <c r="AX62" s="3">
        <f t="shared" si="42"/>
        <v>190.64048115416847</v>
      </c>
      <c r="AY62" s="3">
        <f t="shared" si="105"/>
        <v>31</v>
      </c>
      <c r="AZ62" s="3">
        <f t="shared" si="44"/>
        <v>31.319053712277313</v>
      </c>
      <c r="BA62" s="4">
        <f t="shared" si="87"/>
        <v>-0.31905371227731294</v>
      </c>
      <c r="BB62" s="4"/>
      <c r="BC62" s="13"/>
      <c r="BD62" s="43">
        <v>46176.381944444445</v>
      </c>
      <c r="BE62" s="42">
        <v>142.255</v>
      </c>
      <c r="BF62" s="42">
        <v>144.041</v>
      </c>
      <c r="BG62" s="42">
        <v>135.30000000000001</v>
      </c>
      <c r="BH62" s="21">
        <f t="shared" si="45"/>
        <v>24.006833333333333</v>
      </c>
      <c r="BI62" s="21">
        <f t="shared" si="46"/>
        <v>23.535861870884997</v>
      </c>
      <c r="BJ62" s="3">
        <f t="shared" si="88"/>
        <v>0.4709714624483361</v>
      </c>
      <c r="BK62" s="3">
        <f t="shared" si="47"/>
        <v>141.21517122531</v>
      </c>
      <c r="BL62" s="3">
        <f t="shared" si="48"/>
        <v>22.800000000000011</v>
      </c>
      <c r="BM62" s="3">
        <f t="shared" si="49"/>
        <v>23.19929904613134</v>
      </c>
      <c r="BN62" s="4">
        <f t="shared" si="89"/>
        <v>-0.39929904613132905</v>
      </c>
      <c r="BO62" s="4"/>
      <c r="BP62" s="13"/>
      <c r="BQ62" s="43">
        <v>46176.381944444445</v>
      </c>
      <c r="BR62" s="42">
        <v>143.14599999999999</v>
      </c>
      <c r="BS62" s="42">
        <v>144.929</v>
      </c>
      <c r="BT62" s="42">
        <v>137.1</v>
      </c>
      <c r="BU62" s="21">
        <f t="shared" si="50"/>
        <v>24.154833333333332</v>
      </c>
      <c r="BV62" s="21">
        <f t="shared" si="51"/>
        <v>23.535861870884997</v>
      </c>
      <c r="BW62" s="3">
        <f t="shared" si="90"/>
        <v>0.61897146244833579</v>
      </c>
      <c r="BX62" s="3">
        <f t="shared" si="52"/>
        <v>141.21517122531</v>
      </c>
      <c r="BY62" s="3">
        <f t="shared" si="106"/>
        <v>22.699999999999989</v>
      </c>
      <c r="BZ62" s="3">
        <f t="shared" si="54"/>
        <v>23.19929904613134</v>
      </c>
      <c r="CA62" s="4">
        <f t="shared" si="91"/>
        <v>-0.49929904613135179</v>
      </c>
      <c r="CB62" s="4"/>
      <c r="CC62" s="13"/>
      <c r="CD62" s="43">
        <v>46176.381944444445</v>
      </c>
      <c r="CE62" s="42">
        <v>142.29900000000001</v>
      </c>
      <c r="CF62" s="42">
        <v>144.071</v>
      </c>
      <c r="CG62" s="42">
        <v>136.5</v>
      </c>
      <c r="CH62" s="21">
        <f t="shared" si="55"/>
        <v>24.011833333333332</v>
      </c>
      <c r="CI62" s="21">
        <f t="shared" si="56"/>
        <v>23.535861870884997</v>
      </c>
      <c r="CJ62" s="3">
        <f t="shared" si="92"/>
        <v>0.4759714624483351</v>
      </c>
      <c r="CK62" s="3">
        <f t="shared" si="57"/>
        <v>141.21517122531</v>
      </c>
      <c r="CL62" s="3">
        <f t="shared" si="107"/>
        <v>22.799999999999997</v>
      </c>
      <c r="CM62" s="3">
        <f t="shared" si="59"/>
        <v>23.19929904613134</v>
      </c>
      <c r="CN62" s="4">
        <f t="shared" si="93"/>
        <v>-0.39929904613134326</v>
      </c>
      <c r="CO62" s="4"/>
      <c r="CP62" s="13"/>
      <c r="CQ62" s="43">
        <v>46176.381944444445</v>
      </c>
      <c r="CR62" s="42">
        <v>143.69300000000001</v>
      </c>
      <c r="CS62" s="42">
        <v>147.52500000000001</v>
      </c>
      <c r="CT62" s="42">
        <v>138.19999999999999</v>
      </c>
      <c r="CU62" s="21">
        <f t="shared" si="60"/>
        <v>24.587499999999999</v>
      </c>
      <c r="CV62" s="21">
        <f t="shared" si="61"/>
        <v>23.535861870884997</v>
      </c>
      <c r="CW62" s="3">
        <f t="shared" si="94"/>
        <v>1.0516381291150019</v>
      </c>
      <c r="CX62" s="3">
        <f t="shared" si="62"/>
        <v>141.21517122531</v>
      </c>
      <c r="CY62" s="3">
        <f t="shared" si="110"/>
        <v>22.999999999999986</v>
      </c>
      <c r="CZ62" s="3">
        <f t="shared" si="64"/>
        <v>23.19929904613134</v>
      </c>
      <c r="DA62" s="4">
        <f t="shared" si="95"/>
        <v>-0.19929904613135463</v>
      </c>
      <c r="DB62" s="4"/>
      <c r="DC62" s="13"/>
      <c r="DD62" s="43">
        <v>46176.381944444445</v>
      </c>
      <c r="DE62" s="42">
        <v>136.417</v>
      </c>
      <c r="DF62" s="42">
        <v>138.13</v>
      </c>
      <c r="DG62" s="42">
        <v>130.4</v>
      </c>
      <c r="DH62" s="21">
        <f t="shared" si="65"/>
        <v>23.021666666666665</v>
      </c>
      <c r="DI62" s="21">
        <f t="shared" si="66"/>
        <v>22.391457578080498</v>
      </c>
      <c r="DJ62" s="3">
        <f t="shared" si="96"/>
        <v>0.63020908858616664</v>
      </c>
      <c r="DK62" s="3">
        <f t="shared" si="67"/>
        <v>134.348745468483</v>
      </c>
      <c r="DL62" s="3">
        <f t="shared" si="109"/>
        <v>21.900000000000006</v>
      </c>
      <c r="DM62" s="3">
        <f t="shared" si="69"/>
        <v>22.071259734713948</v>
      </c>
      <c r="DN62" s="4">
        <f t="shared" si="97"/>
        <v>-0.17125973471394218</v>
      </c>
      <c r="DO62" s="4"/>
      <c r="DP62" s="13"/>
      <c r="DQ62" s="11"/>
      <c r="DR62" s="55">
        <f t="shared" si="70"/>
        <v>46176.381944444445</v>
      </c>
      <c r="DS62" s="5">
        <f t="shared" si="98"/>
        <v>249.12450000000001</v>
      </c>
      <c r="DT62" s="5">
        <f t="shared" si="99"/>
        <v>243.62855916439943</v>
      </c>
      <c r="DU62" s="6">
        <f t="shared" si="100"/>
        <v>5.4959408356005781</v>
      </c>
      <c r="DV62" s="5">
        <f t="shared" si="101"/>
        <v>1461.771354986397</v>
      </c>
      <c r="DW62" s="5">
        <f t="shared" si="102"/>
        <v>235.79999999999998</v>
      </c>
      <c r="DX62" s="5">
        <f t="shared" si="103"/>
        <v>240.14467076834853</v>
      </c>
      <c r="DY62" s="6">
        <f t="shared" si="104"/>
        <v>-4.3446707683485499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46176.375</v>
      </c>
      <c r="B63" s="39">
        <v>491</v>
      </c>
      <c r="C63" s="38">
        <v>48.22</v>
      </c>
      <c r="D63" s="12"/>
      <c r="E63" s="42">
        <v>177.023</v>
      </c>
      <c r="F63" s="42">
        <v>179.46799999999999</v>
      </c>
      <c r="G63" s="42">
        <v>150.4</v>
      </c>
      <c r="H63" s="21">
        <f t="shared" si="25"/>
        <v>29.911333333333332</v>
      </c>
      <c r="I63" s="3">
        <f t="shared" si="26"/>
        <v>29.300947409117789</v>
      </c>
      <c r="J63" s="3">
        <f t="shared" si="80"/>
        <v>0.61038592421554227</v>
      </c>
      <c r="K63" s="3">
        <f t="shared" si="27"/>
        <v>175.80568445470675</v>
      </c>
      <c r="L63" s="3">
        <f t="shared" si="28"/>
        <v>28.200000000000003</v>
      </c>
      <c r="M63" s="3">
        <f t="shared" si="29"/>
        <v>28.881943861167404</v>
      </c>
      <c r="N63" s="4">
        <f t="shared" si="81"/>
        <v>-0.68194386116740091</v>
      </c>
      <c r="O63" s="4"/>
      <c r="P63" s="13"/>
      <c r="Q63" s="43">
        <v>46176.375</v>
      </c>
      <c r="R63" s="42">
        <v>175.44399999999999</v>
      </c>
      <c r="S63" s="42">
        <v>177.68299999999999</v>
      </c>
      <c r="T63" s="42">
        <v>150.4</v>
      </c>
      <c r="U63" s="21">
        <f t="shared" si="30"/>
        <v>29.613833333333332</v>
      </c>
      <c r="V63" s="3">
        <f t="shared" si="31"/>
        <v>29.300947409117789</v>
      </c>
      <c r="W63" s="3">
        <f t="shared" si="82"/>
        <v>0.31288592421554284</v>
      </c>
      <c r="X63" s="3">
        <f t="shared" si="32"/>
        <v>175.80568445470675</v>
      </c>
      <c r="Y63" s="3">
        <f t="shared" si="33"/>
        <v>27</v>
      </c>
      <c r="Z63" s="3">
        <f t="shared" si="34"/>
        <v>28.881943861167404</v>
      </c>
      <c r="AA63" s="4">
        <f t="shared" si="83"/>
        <v>-1.8819438611674038</v>
      </c>
      <c r="AB63" s="4"/>
      <c r="AC63" s="13"/>
      <c r="AD63" s="43">
        <v>46176.375</v>
      </c>
      <c r="AE63" s="42">
        <v>173.44300000000001</v>
      </c>
      <c r="AF63" s="42">
        <v>176.43</v>
      </c>
      <c r="AG63" s="42">
        <v>149.6</v>
      </c>
      <c r="AH63" s="21">
        <f t="shared" si="35"/>
        <v>29.405000000000001</v>
      </c>
      <c r="AI63" s="21">
        <f t="shared" si="36"/>
        <v>29.300947409117789</v>
      </c>
      <c r="AJ63" s="3">
        <f t="shared" si="84"/>
        <v>0.10405259088221186</v>
      </c>
      <c r="AK63" s="3">
        <f t="shared" si="37"/>
        <v>175.80568445470675</v>
      </c>
      <c r="AL63" s="3">
        <f t="shared" si="38"/>
        <v>27.399999999999991</v>
      </c>
      <c r="AM63" s="3">
        <f t="shared" si="39"/>
        <v>28.881943861167404</v>
      </c>
      <c r="AN63" s="4">
        <f t="shared" si="85"/>
        <v>-1.4819438611674123</v>
      </c>
      <c r="AO63" s="4"/>
      <c r="AP63" s="13"/>
      <c r="AQ63" s="43">
        <v>46176.375</v>
      </c>
      <c r="AR63" s="42">
        <v>177.86600000000001</v>
      </c>
      <c r="AS63" s="42">
        <v>180.11699999999999</v>
      </c>
      <c r="AT63" s="42">
        <v>152.9</v>
      </c>
      <c r="AU63" s="21">
        <f t="shared" si="40"/>
        <v>30.019499999999997</v>
      </c>
      <c r="AV63" s="21">
        <f t="shared" si="41"/>
        <v>29.300947409117789</v>
      </c>
      <c r="AW63" s="3">
        <f t="shared" si="86"/>
        <v>0.71855259088220791</v>
      </c>
      <c r="AX63" s="3">
        <f t="shared" si="42"/>
        <v>175.80568445470675</v>
      </c>
      <c r="AY63" s="3">
        <f t="shared" si="105"/>
        <v>28.5</v>
      </c>
      <c r="AZ63" s="3">
        <f t="shared" si="44"/>
        <v>28.881943861167404</v>
      </c>
      <c r="BA63" s="4">
        <f t="shared" si="87"/>
        <v>-0.38194386116740375</v>
      </c>
      <c r="BB63" s="4"/>
      <c r="BC63" s="13"/>
      <c r="BD63" s="43">
        <v>46176.375</v>
      </c>
      <c r="BE63" s="42">
        <v>131.053</v>
      </c>
      <c r="BF63" s="42">
        <v>132.65799999999999</v>
      </c>
      <c r="BG63" s="42">
        <v>112.5</v>
      </c>
      <c r="BH63" s="21">
        <f t="shared" si="45"/>
        <v>22.109666666666662</v>
      </c>
      <c r="BI63" s="21">
        <f t="shared" si="46"/>
        <v>21.704405488235398</v>
      </c>
      <c r="BJ63" s="3">
        <f t="shared" si="88"/>
        <v>0.40526117843126386</v>
      </c>
      <c r="BK63" s="3">
        <f t="shared" si="47"/>
        <v>130.2264329294124</v>
      </c>
      <c r="BL63" s="3">
        <f t="shared" si="48"/>
        <v>21</v>
      </c>
      <c r="BM63" s="3">
        <f t="shared" si="49"/>
        <v>21.394032489753634</v>
      </c>
      <c r="BN63" s="4">
        <f t="shared" si="89"/>
        <v>-0.39403248975363425</v>
      </c>
      <c r="BO63" s="4"/>
      <c r="BP63" s="13"/>
      <c r="BQ63" s="43">
        <v>46176.375</v>
      </c>
      <c r="BR63" s="42">
        <v>132.018</v>
      </c>
      <c r="BS63" s="42">
        <v>133.62100000000001</v>
      </c>
      <c r="BT63" s="42">
        <v>114.4</v>
      </c>
      <c r="BU63" s="21">
        <f t="shared" si="50"/>
        <v>22.270166666666668</v>
      </c>
      <c r="BV63" s="21">
        <f t="shared" si="51"/>
        <v>21.704405488235398</v>
      </c>
      <c r="BW63" s="3">
        <f t="shared" si="90"/>
        <v>0.56576117843126994</v>
      </c>
      <c r="BX63" s="3">
        <f t="shared" si="52"/>
        <v>130.2264329294124</v>
      </c>
      <c r="BY63" s="3">
        <f t="shared" si="106"/>
        <v>21.200000000000003</v>
      </c>
      <c r="BZ63" s="3">
        <f t="shared" si="54"/>
        <v>21.394032489753634</v>
      </c>
      <c r="CA63" s="4">
        <f t="shared" si="91"/>
        <v>-0.19403248975363141</v>
      </c>
      <c r="CB63" s="4"/>
      <c r="CC63" s="13"/>
      <c r="CD63" s="43">
        <v>46176.375</v>
      </c>
      <c r="CE63" s="42">
        <v>131.15199999999999</v>
      </c>
      <c r="CF63" s="42">
        <v>132.71799999999999</v>
      </c>
      <c r="CG63" s="42">
        <v>113.7</v>
      </c>
      <c r="CH63" s="21">
        <f t="shared" si="55"/>
        <v>22.119666666666664</v>
      </c>
      <c r="CI63" s="21">
        <f t="shared" si="56"/>
        <v>21.704405488235398</v>
      </c>
      <c r="CJ63" s="3">
        <f t="shared" si="92"/>
        <v>0.41526117843126542</v>
      </c>
      <c r="CK63" s="3">
        <f t="shared" si="57"/>
        <v>130.2264329294124</v>
      </c>
      <c r="CL63" s="3">
        <f t="shared" si="107"/>
        <v>20.700000000000003</v>
      </c>
      <c r="CM63" s="3">
        <f t="shared" si="59"/>
        <v>21.394032489753634</v>
      </c>
      <c r="CN63" s="4">
        <f t="shared" si="93"/>
        <v>-0.69403248975363141</v>
      </c>
      <c r="CO63" s="4"/>
      <c r="CP63" s="13"/>
      <c r="CQ63" s="43">
        <v>46176.375</v>
      </c>
      <c r="CR63" s="42">
        <v>132.28100000000001</v>
      </c>
      <c r="CS63" s="42">
        <v>135.74</v>
      </c>
      <c r="CT63" s="42">
        <v>115.2</v>
      </c>
      <c r="CU63" s="21">
        <f t="shared" si="60"/>
        <v>22.623333333333335</v>
      </c>
      <c r="CV63" s="21">
        <f t="shared" si="61"/>
        <v>21.704405488235398</v>
      </c>
      <c r="CW63" s="3">
        <f t="shared" si="94"/>
        <v>0.91892784509793657</v>
      </c>
      <c r="CX63" s="3">
        <f t="shared" si="62"/>
        <v>130.2264329294124</v>
      </c>
      <c r="CY63" s="3">
        <f t="shared" si="110"/>
        <v>20.900000000000006</v>
      </c>
      <c r="CZ63" s="3">
        <f t="shared" si="64"/>
        <v>21.394032489753634</v>
      </c>
      <c r="DA63" s="4">
        <f t="shared" si="95"/>
        <v>-0.49403248975362857</v>
      </c>
      <c r="DB63" s="4"/>
      <c r="DC63" s="13"/>
      <c r="DD63" s="43">
        <v>46176.375</v>
      </c>
      <c r="DE63" s="42">
        <v>125.634</v>
      </c>
      <c r="DF63" s="42">
        <v>127.173</v>
      </c>
      <c r="DG63" s="42">
        <v>108.5</v>
      </c>
      <c r="DH63" s="21">
        <f t="shared" si="65"/>
        <v>21.195499999999999</v>
      </c>
      <c r="DI63" s="21">
        <f t="shared" si="66"/>
        <v>20.649053661743217</v>
      </c>
      <c r="DJ63" s="3">
        <f t="shared" si="96"/>
        <v>0.54644633825678213</v>
      </c>
      <c r="DK63" s="3">
        <f t="shared" si="67"/>
        <v>123.89432197045934</v>
      </c>
      <c r="DL63" s="3">
        <f t="shared" ref="DL63:DL75" si="111">DG63-DG64</f>
        <v>19.900000000000006</v>
      </c>
      <c r="DM63" s="3">
        <f t="shared" si="69"/>
        <v>20.353772194380291</v>
      </c>
      <c r="DN63" s="4">
        <f t="shared" si="97"/>
        <v>-0.45377219438028504</v>
      </c>
      <c r="DO63" s="4"/>
      <c r="DP63" s="13"/>
      <c r="DQ63" s="11"/>
      <c r="DR63" s="55">
        <f t="shared" si="70"/>
        <v>46176.375</v>
      </c>
      <c r="DS63" s="5">
        <f t="shared" si="98"/>
        <v>229.268</v>
      </c>
      <c r="DT63" s="5">
        <f t="shared" si="99"/>
        <v>224.670465251156</v>
      </c>
      <c r="DU63" s="6">
        <f t="shared" si="100"/>
        <v>4.5975347488439979</v>
      </c>
      <c r="DV63" s="5">
        <f t="shared" si="101"/>
        <v>1348.0227915069356</v>
      </c>
      <c r="DW63" s="5">
        <f t="shared" si="102"/>
        <v>214.8</v>
      </c>
      <c r="DX63" s="5">
        <f t="shared" si="103"/>
        <v>221.45767759806446</v>
      </c>
      <c r="DY63" s="6">
        <f t="shared" si="104"/>
        <v>-6.6576775980644527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46176.368055555555</v>
      </c>
      <c r="B64" s="39">
        <v>447</v>
      </c>
      <c r="C64" s="38">
        <v>47.93</v>
      </c>
      <c r="D64" s="12"/>
      <c r="E64" s="42">
        <v>158.32</v>
      </c>
      <c r="F64" s="42">
        <v>160.10400000000001</v>
      </c>
      <c r="G64" s="42">
        <v>122.2</v>
      </c>
      <c r="H64" s="21">
        <f t="shared" si="25"/>
        <v>26.684000000000001</v>
      </c>
      <c r="I64" s="3">
        <f t="shared" si="26"/>
        <v>26.704670981402291</v>
      </c>
      <c r="J64" s="3">
        <f t="shared" si="80"/>
        <v>-2.0670981402290067E-2</v>
      </c>
      <c r="K64" s="3">
        <f t="shared" si="27"/>
        <v>160.22802588841375</v>
      </c>
      <c r="L64" s="3">
        <f t="shared" si="28"/>
        <v>25.100000000000009</v>
      </c>
      <c r="M64" s="3">
        <f t="shared" si="29"/>
        <v>26.322794186368238</v>
      </c>
      <c r="N64" s="4">
        <f t="shared" si="81"/>
        <v>-1.2227941863682297</v>
      </c>
      <c r="O64" s="4"/>
      <c r="P64" s="13"/>
      <c r="Q64" s="43">
        <v>46176.368055555555</v>
      </c>
      <c r="R64" s="42">
        <v>159.905</v>
      </c>
      <c r="S64" s="42">
        <v>161.88</v>
      </c>
      <c r="T64" s="42">
        <v>123.4</v>
      </c>
      <c r="U64" s="21">
        <f t="shared" si="30"/>
        <v>26.979999999999997</v>
      </c>
      <c r="V64" s="3">
        <f t="shared" si="31"/>
        <v>26.704670981402291</v>
      </c>
      <c r="W64" s="3">
        <f t="shared" si="82"/>
        <v>0.27532901859770575</v>
      </c>
      <c r="X64" s="3">
        <f t="shared" si="32"/>
        <v>160.22802588841375</v>
      </c>
      <c r="Y64" s="3">
        <f t="shared" si="33"/>
        <v>26.400000000000006</v>
      </c>
      <c r="Z64" s="3">
        <f t="shared" si="34"/>
        <v>26.322794186368238</v>
      </c>
      <c r="AA64" s="4">
        <f t="shared" si="83"/>
        <v>7.7205813631767484E-2</v>
      </c>
      <c r="AB64" s="4"/>
      <c r="AC64" s="13"/>
      <c r="AD64" s="43">
        <v>46176.368055555555</v>
      </c>
      <c r="AE64" s="42">
        <v>157.33699999999999</v>
      </c>
      <c r="AF64" s="42">
        <v>159.828</v>
      </c>
      <c r="AG64" s="42">
        <v>122.2</v>
      </c>
      <c r="AH64" s="21">
        <f t="shared" si="35"/>
        <v>26.637999999999998</v>
      </c>
      <c r="AI64" s="21">
        <f t="shared" si="36"/>
        <v>26.704670981402291</v>
      </c>
      <c r="AJ64" s="3">
        <f t="shared" si="84"/>
        <v>-6.6670981402292995E-2</v>
      </c>
      <c r="AK64" s="3">
        <f t="shared" si="37"/>
        <v>160.22802588841375</v>
      </c>
      <c r="AL64" s="3">
        <f t="shared" si="38"/>
        <v>25</v>
      </c>
      <c r="AM64" s="3">
        <f t="shared" si="39"/>
        <v>26.322794186368238</v>
      </c>
      <c r="AN64" s="4">
        <f t="shared" si="85"/>
        <v>-1.3227941863682382</v>
      </c>
      <c r="AO64" s="4"/>
      <c r="AP64" s="13"/>
      <c r="AQ64" s="43">
        <v>46176.368055555555</v>
      </c>
      <c r="AR64" s="42">
        <v>161.31100000000001</v>
      </c>
      <c r="AS64" s="42">
        <v>163.303</v>
      </c>
      <c r="AT64" s="42">
        <v>124.4</v>
      </c>
      <c r="AU64" s="21">
        <f t="shared" si="40"/>
        <v>27.217166666666664</v>
      </c>
      <c r="AV64" s="21">
        <f t="shared" si="41"/>
        <v>26.704670981402291</v>
      </c>
      <c r="AW64" s="3">
        <f t="shared" si="86"/>
        <v>0.51249568526437272</v>
      </c>
      <c r="AX64" s="3">
        <f t="shared" si="42"/>
        <v>160.22802588841375</v>
      </c>
      <c r="AY64" s="3">
        <f t="shared" ref="AY64:AY75" si="112">AT64-AT65</f>
        <v>25.300000000000011</v>
      </c>
      <c r="AZ64" s="3">
        <f t="shared" si="44"/>
        <v>26.322794186368238</v>
      </c>
      <c r="BA64" s="4">
        <f t="shared" si="87"/>
        <v>-1.0227941863682268</v>
      </c>
      <c r="BB64" s="4"/>
      <c r="BC64" s="13"/>
      <c r="BD64" s="43">
        <v>46176.368055555555</v>
      </c>
      <c r="BE64" s="42">
        <v>118.626</v>
      </c>
      <c r="BF64" s="42">
        <v>120.03</v>
      </c>
      <c r="BG64" s="42">
        <v>91.5</v>
      </c>
      <c r="BH64" s="21">
        <f t="shared" si="45"/>
        <v>20.004999999999999</v>
      </c>
      <c r="BI64" s="21">
        <f t="shared" si="46"/>
        <v>19.781237764001698</v>
      </c>
      <c r="BJ64" s="3">
        <f t="shared" si="88"/>
        <v>0.2237622359983007</v>
      </c>
      <c r="BK64" s="3">
        <f t="shared" si="47"/>
        <v>118.68742658401018</v>
      </c>
      <c r="BL64" s="3">
        <f t="shared" si="48"/>
        <v>18.599999999999994</v>
      </c>
      <c r="BM64" s="3">
        <f t="shared" si="49"/>
        <v>19.498366063976473</v>
      </c>
      <c r="BN64" s="4">
        <f t="shared" si="89"/>
        <v>-0.89836606397647856</v>
      </c>
      <c r="BO64" s="4"/>
      <c r="BP64" s="13"/>
      <c r="BQ64" s="43">
        <v>46176.368055555555</v>
      </c>
      <c r="BR64" s="42">
        <v>119.79900000000001</v>
      </c>
      <c r="BS64" s="42">
        <v>121.205</v>
      </c>
      <c r="BT64" s="42">
        <v>93.2</v>
      </c>
      <c r="BU64" s="21">
        <f t="shared" si="50"/>
        <v>20.200833333333332</v>
      </c>
      <c r="BV64" s="21">
        <f t="shared" si="51"/>
        <v>19.781237764001698</v>
      </c>
      <c r="BW64" s="3">
        <f t="shared" si="90"/>
        <v>0.41959556933163356</v>
      </c>
      <c r="BX64" s="3">
        <f t="shared" si="52"/>
        <v>118.68742658401018</v>
      </c>
      <c r="BY64" s="3">
        <f t="shared" si="106"/>
        <v>18.700000000000003</v>
      </c>
      <c r="BZ64" s="3">
        <f t="shared" si="54"/>
        <v>19.498366063976473</v>
      </c>
      <c r="CA64" s="4">
        <f t="shared" si="91"/>
        <v>-0.79836606397647003</v>
      </c>
      <c r="CB64" s="4"/>
      <c r="CC64" s="13"/>
      <c r="CD64" s="43">
        <v>46176.368055555555</v>
      </c>
      <c r="CE64" s="42">
        <v>118.715</v>
      </c>
      <c r="CF64" s="42">
        <v>120.108</v>
      </c>
      <c r="CG64" s="42">
        <v>93</v>
      </c>
      <c r="CH64" s="21">
        <f t="shared" si="55"/>
        <v>20.018000000000001</v>
      </c>
      <c r="CI64" s="21">
        <f t="shared" si="56"/>
        <v>19.781237764001698</v>
      </c>
      <c r="CJ64" s="3">
        <f t="shared" si="92"/>
        <v>0.23676223599830237</v>
      </c>
      <c r="CK64" s="3">
        <f t="shared" si="57"/>
        <v>118.68742658401018</v>
      </c>
      <c r="CL64" s="3">
        <f t="shared" si="107"/>
        <v>18.799999999999997</v>
      </c>
      <c r="CM64" s="3">
        <f t="shared" si="59"/>
        <v>19.498366063976473</v>
      </c>
      <c r="CN64" s="4">
        <f t="shared" si="93"/>
        <v>-0.69836606397647571</v>
      </c>
      <c r="CO64" s="4"/>
      <c r="CP64" s="13"/>
      <c r="CQ64" s="43">
        <v>46176.368055555555</v>
      </c>
      <c r="CR64" s="42">
        <v>120.126</v>
      </c>
      <c r="CS64" s="42">
        <v>123.354</v>
      </c>
      <c r="CT64" s="42">
        <v>94.3</v>
      </c>
      <c r="CU64" s="21">
        <f t="shared" si="60"/>
        <v>20.558999999999997</v>
      </c>
      <c r="CV64" s="21">
        <f t="shared" si="61"/>
        <v>19.781237764001698</v>
      </c>
      <c r="CW64" s="3">
        <f t="shared" si="94"/>
        <v>0.77776223599829919</v>
      </c>
      <c r="CX64" s="3">
        <f t="shared" si="62"/>
        <v>118.68742658401018</v>
      </c>
      <c r="CY64" s="3">
        <f t="shared" si="110"/>
        <v>19.099999999999994</v>
      </c>
      <c r="CZ64" s="3">
        <f t="shared" si="64"/>
        <v>19.498366063976473</v>
      </c>
      <c r="DA64" s="4">
        <f t="shared" si="95"/>
        <v>-0.39836606397647856</v>
      </c>
      <c r="DB64" s="4"/>
      <c r="DC64" s="13"/>
      <c r="DD64" s="43">
        <v>46176.368055555555</v>
      </c>
      <c r="DE64" s="42">
        <v>114.008</v>
      </c>
      <c r="DF64" s="42">
        <v>115.369</v>
      </c>
      <c r="DG64" s="42">
        <v>88.6</v>
      </c>
      <c r="DH64" s="21">
        <f t="shared" si="65"/>
        <v>19.228166666666667</v>
      </c>
      <c r="DI64" s="21">
        <f t="shared" si="66"/>
        <v>18.819397762632811</v>
      </c>
      <c r="DJ64" s="3">
        <f t="shared" si="96"/>
        <v>0.40876890403385602</v>
      </c>
      <c r="DK64" s="3">
        <f t="shared" si="67"/>
        <v>112.91638657579686</v>
      </c>
      <c r="DL64" s="3">
        <f t="shared" si="111"/>
        <v>18</v>
      </c>
      <c r="DM64" s="3">
        <f t="shared" si="69"/>
        <v>18.55028037462716</v>
      </c>
      <c r="DN64" s="4">
        <f t="shared" si="97"/>
        <v>-0.55028037462716028</v>
      </c>
      <c r="DO64" s="4"/>
      <c r="DP64" s="13"/>
      <c r="DQ64" s="11"/>
      <c r="DR64" s="55">
        <f t="shared" si="70"/>
        <v>46176.368055555555</v>
      </c>
      <c r="DS64" s="5">
        <f t="shared" si="98"/>
        <v>207.53016666666662</v>
      </c>
      <c r="DT64" s="5">
        <f t="shared" si="99"/>
        <v>204.76303274424876</v>
      </c>
      <c r="DU64" s="6">
        <f t="shared" si="100"/>
        <v>2.7671339224178553</v>
      </c>
      <c r="DV64" s="5">
        <f t="shared" si="101"/>
        <v>1228.5781964654925</v>
      </c>
      <c r="DW64" s="5">
        <f t="shared" si="102"/>
        <v>195.00000000000003</v>
      </c>
      <c r="DX64" s="5">
        <f t="shared" si="103"/>
        <v>201.83492137600601</v>
      </c>
      <c r="DY64" s="6">
        <f t="shared" si="104"/>
        <v>-6.8349213760059797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46176.361111111109</v>
      </c>
      <c r="B65" s="39">
        <v>402</v>
      </c>
      <c r="C65" s="38">
        <v>45.06</v>
      </c>
      <c r="D65" s="12"/>
      <c r="E65" s="42">
        <v>142.04499999999999</v>
      </c>
      <c r="F65" s="42">
        <v>143.71199999999999</v>
      </c>
      <c r="G65" s="42">
        <v>97.1</v>
      </c>
      <c r="H65" s="21">
        <f t="shared" si="25"/>
        <v>23.951999999999998</v>
      </c>
      <c r="I65" s="3">
        <f t="shared" si="26"/>
        <v>24.278575231447739</v>
      </c>
      <c r="J65" s="3">
        <f t="shared" si="80"/>
        <v>-0.32657523144774103</v>
      </c>
      <c r="K65" s="3">
        <f t="shared" si="27"/>
        <v>145.67145138868642</v>
      </c>
      <c r="L65" s="3">
        <f t="shared" si="28"/>
        <v>22.099999999999994</v>
      </c>
      <c r="M65" s="3">
        <f t="shared" si="29"/>
        <v>23.931391605638037</v>
      </c>
      <c r="N65" s="4">
        <f t="shared" si="81"/>
        <v>-1.8313916056380428</v>
      </c>
      <c r="O65" s="4"/>
      <c r="P65" s="13"/>
      <c r="Q65" s="43">
        <v>46176.361111111109</v>
      </c>
      <c r="R65" s="42">
        <v>140.99</v>
      </c>
      <c r="S65" s="42">
        <v>143.69</v>
      </c>
      <c r="T65" s="42">
        <v>97</v>
      </c>
      <c r="U65" s="21">
        <f t="shared" si="30"/>
        <v>23.948333333333331</v>
      </c>
      <c r="V65" s="3">
        <f t="shared" si="31"/>
        <v>24.278575231447739</v>
      </c>
      <c r="W65" s="3">
        <f t="shared" si="82"/>
        <v>-0.33024189811440863</v>
      </c>
      <c r="X65" s="3">
        <f t="shared" si="32"/>
        <v>145.67145138868642</v>
      </c>
      <c r="Y65" s="3">
        <f t="shared" si="33"/>
        <v>21.299999999999997</v>
      </c>
      <c r="Z65" s="3">
        <f t="shared" si="34"/>
        <v>23.931391605638037</v>
      </c>
      <c r="AA65" s="4">
        <f t="shared" si="83"/>
        <v>-2.63139160563804</v>
      </c>
      <c r="AB65" s="4"/>
      <c r="AC65" s="13"/>
      <c r="AD65" s="43">
        <v>46176.361111111109</v>
      </c>
      <c r="AE65" s="42">
        <v>140.80799999999999</v>
      </c>
      <c r="AF65" s="42">
        <v>142.88300000000001</v>
      </c>
      <c r="AG65" s="42">
        <v>97.2</v>
      </c>
      <c r="AH65" s="21">
        <f t="shared" si="35"/>
        <v>23.813833333333335</v>
      </c>
      <c r="AI65" s="21">
        <f t="shared" si="36"/>
        <v>24.278575231447739</v>
      </c>
      <c r="AJ65" s="3">
        <f t="shared" si="84"/>
        <v>-0.46474189811440425</v>
      </c>
      <c r="AK65" s="3">
        <f t="shared" si="37"/>
        <v>145.67145138868642</v>
      </c>
      <c r="AL65" s="3">
        <f t="shared" si="38"/>
        <v>22</v>
      </c>
      <c r="AM65" s="3">
        <f t="shared" si="39"/>
        <v>23.931391605638037</v>
      </c>
      <c r="AN65" s="4">
        <f t="shared" si="85"/>
        <v>-1.9313916056380371</v>
      </c>
      <c r="AO65" s="4"/>
      <c r="AP65" s="13"/>
      <c r="AQ65" s="43">
        <v>46176.361111111109</v>
      </c>
      <c r="AR65" s="42">
        <v>144.33699999999999</v>
      </c>
      <c r="AS65" s="42">
        <v>146.04599999999999</v>
      </c>
      <c r="AT65" s="42">
        <v>99.1</v>
      </c>
      <c r="AU65" s="21">
        <f t="shared" si="40"/>
        <v>24.340999999999998</v>
      </c>
      <c r="AV65" s="21">
        <f t="shared" si="41"/>
        <v>24.278575231447739</v>
      </c>
      <c r="AW65" s="3">
        <f t="shared" si="86"/>
        <v>6.2424768552258314E-2</v>
      </c>
      <c r="AX65" s="3">
        <f t="shared" si="42"/>
        <v>145.67145138868642</v>
      </c>
      <c r="AY65" s="3">
        <f t="shared" si="112"/>
        <v>22.599999999999994</v>
      </c>
      <c r="AZ65" s="3">
        <f t="shared" si="44"/>
        <v>23.931391605638037</v>
      </c>
      <c r="BA65" s="4">
        <f t="shared" si="87"/>
        <v>-1.3313916056380428</v>
      </c>
      <c r="BB65" s="4"/>
      <c r="BC65" s="13"/>
      <c r="BD65" s="43">
        <v>46176.361111111109</v>
      </c>
      <c r="BE65" s="42">
        <v>105.836</v>
      </c>
      <c r="BF65" s="42">
        <v>107.056</v>
      </c>
      <c r="BG65" s="42">
        <v>72.900000000000006</v>
      </c>
      <c r="BH65" s="21">
        <f t="shared" si="45"/>
        <v>17.842666666666666</v>
      </c>
      <c r="BI65" s="21">
        <f t="shared" si="46"/>
        <v>17.984129801072399</v>
      </c>
      <c r="BJ65" s="3">
        <f t="shared" si="88"/>
        <v>-0.14146313440573266</v>
      </c>
      <c r="BK65" s="3">
        <f t="shared" si="47"/>
        <v>107.90477880643439</v>
      </c>
      <c r="BL65" s="3">
        <f t="shared" si="48"/>
        <v>16.500000000000007</v>
      </c>
      <c r="BM65" s="3">
        <f t="shared" si="49"/>
        <v>17.726956744917064</v>
      </c>
      <c r="BN65" s="4">
        <f t="shared" si="89"/>
        <v>-1.2269567449170573</v>
      </c>
      <c r="BO65" s="4"/>
      <c r="BP65" s="13"/>
      <c r="BQ65" s="43">
        <v>46176.361111111109</v>
      </c>
      <c r="BR65" s="42">
        <v>107.342</v>
      </c>
      <c r="BS65" s="42">
        <v>108.55800000000001</v>
      </c>
      <c r="BT65" s="42">
        <v>74.5</v>
      </c>
      <c r="BU65" s="21">
        <f t="shared" si="50"/>
        <v>18.093</v>
      </c>
      <c r="BV65" s="21">
        <f t="shared" si="51"/>
        <v>17.984129801072399</v>
      </c>
      <c r="BW65" s="3">
        <f t="shared" si="90"/>
        <v>0.10887019892760108</v>
      </c>
      <c r="BX65" s="3">
        <f t="shared" si="52"/>
        <v>107.90477880643439</v>
      </c>
      <c r="BY65" s="3">
        <f t="shared" ref="BY65:BY75" si="113">BT65-BT66</f>
        <v>16.799999999999997</v>
      </c>
      <c r="BZ65" s="3">
        <f t="shared" si="54"/>
        <v>17.726956744917064</v>
      </c>
      <c r="CA65" s="4">
        <f t="shared" si="91"/>
        <v>-0.92695674491706725</v>
      </c>
      <c r="CB65" s="4"/>
      <c r="CC65" s="13"/>
      <c r="CD65" s="43">
        <v>46176.361111111109</v>
      </c>
      <c r="CE65" s="42">
        <v>106.209</v>
      </c>
      <c r="CF65" s="42">
        <v>107.434</v>
      </c>
      <c r="CG65" s="42">
        <v>74.2</v>
      </c>
      <c r="CH65" s="21">
        <f t="shared" si="55"/>
        <v>17.905666666666665</v>
      </c>
      <c r="CI65" s="21">
        <f t="shared" si="56"/>
        <v>17.984129801072399</v>
      </c>
      <c r="CJ65" s="3">
        <f t="shared" si="92"/>
        <v>-7.8463134405733825E-2</v>
      </c>
      <c r="CK65" s="3">
        <f t="shared" si="57"/>
        <v>107.90477880643439</v>
      </c>
      <c r="CL65" s="3">
        <f t="shared" ref="CL65:CL75" si="114">CG65-CG66</f>
        <v>16.5</v>
      </c>
      <c r="CM65" s="3">
        <f t="shared" si="59"/>
        <v>17.726956744917064</v>
      </c>
      <c r="CN65" s="4">
        <f t="shared" si="93"/>
        <v>-1.2269567449170644</v>
      </c>
      <c r="CO65" s="4"/>
      <c r="CP65" s="13"/>
      <c r="CQ65" s="43">
        <v>46176.361111111109</v>
      </c>
      <c r="CR65" s="42">
        <v>107.443</v>
      </c>
      <c r="CS65" s="42">
        <v>110.23</v>
      </c>
      <c r="CT65" s="42">
        <v>75.2</v>
      </c>
      <c r="CU65" s="21">
        <f t="shared" si="60"/>
        <v>18.371666666666666</v>
      </c>
      <c r="CV65" s="21">
        <f t="shared" si="61"/>
        <v>17.984129801072399</v>
      </c>
      <c r="CW65" s="3">
        <f t="shared" si="94"/>
        <v>0.38753686559426725</v>
      </c>
      <c r="CX65" s="3">
        <f t="shared" si="62"/>
        <v>107.90477880643439</v>
      </c>
      <c r="CY65" s="3">
        <f t="shared" si="110"/>
        <v>16.600000000000001</v>
      </c>
      <c r="CZ65" s="3">
        <f t="shared" si="64"/>
        <v>17.726956744917064</v>
      </c>
      <c r="DA65" s="4">
        <f t="shared" si="95"/>
        <v>-1.126956744917063</v>
      </c>
      <c r="DB65" s="4"/>
      <c r="DC65" s="13"/>
      <c r="DD65" s="43">
        <v>46176.361111111109</v>
      </c>
      <c r="DE65" s="42">
        <v>102.001</v>
      </c>
      <c r="DF65" s="42">
        <v>103.17700000000001</v>
      </c>
      <c r="DG65" s="42">
        <v>70.599999999999994</v>
      </c>
      <c r="DH65" s="21">
        <f t="shared" si="65"/>
        <v>17.196166666666667</v>
      </c>
      <c r="DI65" s="21">
        <f t="shared" si="66"/>
        <v>17.109672113497322</v>
      </c>
      <c r="DJ65" s="3">
        <f t="shared" si="96"/>
        <v>8.6494553169345068E-2</v>
      </c>
      <c r="DK65" s="3">
        <f t="shared" si="67"/>
        <v>102.65803268098394</v>
      </c>
      <c r="DL65" s="3">
        <f t="shared" si="111"/>
        <v>15.899999999999991</v>
      </c>
      <c r="DM65" s="3">
        <f t="shared" si="69"/>
        <v>16.865003802274309</v>
      </c>
      <c r="DN65" s="4">
        <f t="shared" si="97"/>
        <v>-0.96500380227431748</v>
      </c>
      <c r="DO65" s="4"/>
      <c r="DP65" s="13"/>
      <c r="DQ65" s="11"/>
      <c r="DR65" s="55">
        <f t="shared" si="70"/>
        <v>46176.361111111109</v>
      </c>
      <c r="DS65" s="5">
        <f t="shared" si="98"/>
        <v>185.46433333333331</v>
      </c>
      <c r="DT65" s="5">
        <f t="shared" si="99"/>
        <v>186.16049224357789</v>
      </c>
      <c r="DU65" s="6">
        <f t="shared" si="100"/>
        <v>-0.6961589102445771</v>
      </c>
      <c r="DV65" s="5">
        <f t="shared" si="101"/>
        <v>1116.9629534614671</v>
      </c>
      <c r="DW65" s="5">
        <f t="shared" si="102"/>
        <v>170.3</v>
      </c>
      <c r="DX65" s="5">
        <f t="shared" si="103"/>
        <v>183.49839720449472</v>
      </c>
      <c r="DY65" s="6">
        <f t="shared" si="104"/>
        <v>-13.198397204494711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46176.354166666664</v>
      </c>
      <c r="B66" s="39">
        <v>357</v>
      </c>
      <c r="C66" s="38">
        <v>41.04</v>
      </c>
      <c r="D66" s="12"/>
      <c r="E66" s="42">
        <v>122.45099999999999</v>
      </c>
      <c r="F66" s="42">
        <v>123.363</v>
      </c>
      <c r="G66" s="42">
        <v>75</v>
      </c>
      <c r="H66" s="21">
        <f t="shared" si="25"/>
        <v>20.560499999999998</v>
      </c>
      <c r="I66" s="3">
        <f t="shared" si="26"/>
        <v>21.887092352073058</v>
      </c>
      <c r="J66" s="3">
        <f t="shared" si="80"/>
        <v>-1.3265923520730603</v>
      </c>
      <c r="K66" s="3">
        <f t="shared" si="27"/>
        <v>131.32255411243835</v>
      </c>
      <c r="L66" s="3">
        <f>G66-G68</f>
        <v>34.700000000000003</v>
      </c>
      <c r="M66" s="3">
        <f t="shared" si="29"/>
        <v>21.574106931438415</v>
      </c>
      <c r="N66" s="4">
        <f t="shared" si="81"/>
        <v>13.125893068561588</v>
      </c>
      <c r="O66" s="4"/>
      <c r="P66" s="13"/>
      <c r="Q66" s="43">
        <v>46176.354166666664</v>
      </c>
      <c r="R66" s="42">
        <v>124.854</v>
      </c>
      <c r="S66" s="42">
        <v>126.307</v>
      </c>
      <c r="T66" s="42">
        <v>75.7</v>
      </c>
      <c r="U66" s="21">
        <f t="shared" si="30"/>
        <v>21.051166666666667</v>
      </c>
      <c r="V66" s="3">
        <f t="shared" si="31"/>
        <v>21.887092352073058</v>
      </c>
      <c r="W66" s="3">
        <f t="shared" si="82"/>
        <v>-0.83592568540639078</v>
      </c>
      <c r="X66" s="3">
        <f t="shared" si="32"/>
        <v>131.32255411243835</v>
      </c>
      <c r="Y66" s="3">
        <f>T66-T68</f>
        <v>35.700000000000003</v>
      </c>
      <c r="Z66" s="3">
        <f t="shared" si="34"/>
        <v>21.574106931438415</v>
      </c>
      <c r="AA66" s="4">
        <f t="shared" si="83"/>
        <v>14.125893068561588</v>
      </c>
      <c r="AB66" s="4"/>
      <c r="AC66" s="13"/>
      <c r="AD66" s="43">
        <v>46176.354166666664</v>
      </c>
      <c r="AE66" s="42">
        <v>123.23099999999999</v>
      </c>
      <c r="AF66" s="42">
        <v>124.92700000000001</v>
      </c>
      <c r="AG66" s="42">
        <v>75.2</v>
      </c>
      <c r="AH66" s="21">
        <f t="shared" si="35"/>
        <v>20.821166666666667</v>
      </c>
      <c r="AI66" s="21">
        <f t="shared" si="36"/>
        <v>21.887092352073058</v>
      </c>
      <c r="AJ66" s="3">
        <f t="shared" si="84"/>
        <v>-1.0659256854063912</v>
      </c>
      <c r="AK66" s="3">
        <f t="shared" si="37"/>
        <v>131.32255411243835</v>
      </c>
      <c r="AL66" s="3">
        <f>AG66-AG68</f>
        <v>35.1</v>
      </c>
      <c r="AM66" s="3">
        <f t="shared" si="39"/>
        <v>21.574106931438415</v>
      </c>
      <c r="AN66" s="4">
        <f t="shared" si="85"/>
        <v>13.525893068561587</v>
      </c>
      <c r="AO66" s="4"/>
      <c r="AP66" s="13"/>
      <c r="AQ66" s="43">
        <v>46176.354166666664</v>
      </c>
      <c r="AR66" s="42">
        <v>126.364</v>
      </c>
      <c r="AS66" s="42">
        <v>127.80800000000001</v>
      </c>
      <c r="AT66" s="42">
        <v>76.5</v>
      </c>
      <c r="AU66" s="21">
        <f t="shared" si="40"/>
        <v>21.301333333333332</v>
      </c>
      <c r="AV66" s="21">
        <f t="shared" si="41"/>
        <v>21.887092352073058</v>
      </c>
      <c r="AW66" s="3">
        <f t="shared" si="86"/>
        <v>-0.58575901873972569</v>
      </c>
      <c r="AX66" s="3">
        <f t="shared" si="42"/>
        <v>131.32255411243835</v>
      </c>
      <c r="AY66" s="3">
        <f>AT66-AT68</f>
        <v>36</v>
      </c>
      <c r="AZ66" s="3">
        <f t="shared" si="44"/>
        <v>21.574106931438415</v>
      </c>
      <c r="BA66" s="4">
        <f t="shared" si="87"/>
        <v>14.425893068561585</v>
      </c>
      <c r="BB66" s="4"/>
      <c r="BC66" s="13"/>
      <c r="BD66" s="43">
        <v>46176.354166666664</v>
      </c>
      <c r="BE66" s="42">
        <v>92.546999999999997</v>
      </c>
      <c r="BF66" s="42">
        <v>93.585999999999999</v>
      </c>
      <c r="BG66" s="42">
        <v>56.4</v>
      </c>
      <c r="BH66" s="21">
        <f t="shared" si="45"/>
        <v>15.597666666666665</v>
      </c>
      <c r="BI66" s="21">
        <f t="shared" si="46"/>
        <v>16.212661001535597</v>
      </c>
      <c r="BJ66" s="3">
        <f t="shared" si="88"/>
        <v>-0.61499433486893196</v>
      </c>
      <c r="BK66" s="3">
        <f t="shared" si="47"/>
        <v>97.27596600921359</v>
      </c>
      <c r="BL66" s="3">
        <f>BG66-BG68</f>
        <v>26.299999999999997</v>
      </c>
      <c r="BM66" s="3">
        <f t="shared" si="49"/>
        <v>15.980819949213638</v>
      </c>
      <c r="BN66" s="4">
        <f t="shared" si="89"/>
        <v>10.319180050786359</v>
      </c>
      <c r="BO66" s="4"/>
      <c r="BP66" s="13"/>
      <c r="BQ66" s="43">
        <v>46176.354166666664</v>
      </c>
      <c r="BR66" s="42">
        <v>94.097999999999999</v>
      </c>
      <c r="BS66" s="42">
        <v>95.135000000000005</v>
      </c>
      <c r="BT66" s="42">
        <v>57.7</v>
      </c>
      <c r="BU66" s="21">
        <f t="shared" si="50"/>
        <v>15.855833333333333</v>
      </c>
      <c r="BV66" s="21">
        <f t="shared" si="51"/>
        <v>16.212661001535597</v>
      </c>
      <c r="BW66" s="3">
        <f t="shared" si="90"/>
        <v>-0.35682766820226419</v>
      </c>
      <c r="BX66" s="3">
        <f t="shared" si="52"/>
        <v>97.27596600921359</v>
      </c>
      <c r="BY66" s="3">
        <f>BT66-BT68</f>
        <v>26.900000000000002</v>
      </c>
      <c r="BZ66" s="3">
        <f t="shared" si="54"/>
        <v>15.980819949213638</v>
      </c>
      <c r="CA66" s="4">
        <f t="shared" si="91"/>
        <v>10.919180050786364</v>
      </c>
      <c r="CB66" s="4"/>
      <c r="CC66" s="13"/>
      <c r="CD66" s="43">
        <v>46176.354166666664</v>
      </c>
      <c r="CE66" s="42">
        <v>93.561999999999998</v>
      </c>
      <c r="CF66" s="42">
        <v>94.611999999999995</v>
      </c>
      <c r="CG66" s="42">
        <v>57.7</v>
      </c>
      <c r="CH66" s="21">
        <f t="shared" si="55"/>
        <v>15.768666666666665</v>
      </c>
      <c r="CI66" s="21">
        <f t="shared" si="56"/>
        <v>16.212661001535597</v>
      </c>
      <c r="CJ66" s="3">
        <f t="shared" si="92"/>
        <v>-0.44399433486893258</v>
      </c>
      <c r="CK66" s="3">
        <f t="shared" si="57"/>
        <v>97.27596600921359</v>
      </c>
      <c r="CL66" s="3">
        <f>CG66-CG68</f>
        <v>26.700000000000003</v>
      </c>
      <c r="CM66" s="3">
        <f t="shared" si="59"/>
        <v>15.980819949213638</v>
      </c>
      <c r="CN66" s="4">
        <f t="shared" si="93"/>
        <v>10.719180050786365</v>
      </c>
      <c r="CO66" s="4"/>
      <c r="CP66" s="13"/>
      <c r="CQ66" s="43">
        <v>46176.354166666664</v>
      </c>
      <c r="CR66" s="42">
        <v>94.436999999999998</v>
      </c>
      <c r="CS66" s="42">
        <v>97.027000000000001</v>
      </c>
      <c r="CT66" s="42">
        <v>58.6</v>
      </c>
      <c r="CU66" s="21">
        <f t="shared" si="60"/>
        <v>16.171166666666664</v>
      </c>
      <c r="CV66" s="21">
        <f t="shared" si="61"/>
        <v>16.212661001535597</v>
      </c>
      <c r="CW66" s="3">
        <f t="shared" si="94"/>
        <v>-4.1494334868932725E-2</v>
      </c>
      <c r="CX66" s="3">
        <f t="shared" si="62"/>
        <v>97.27596600921359</v>
      </c>
      <c r="CY66" s="3">
        <f>CT66-CT68</f>
        <v>27.200000000000003</v>
      </c>
      <c r="CZ66" s="3">
        <f t="shared" si="64"/>
        <v>15.980819949213638</v>
      </c>
      <c r="DA66" s="4">
        <f t="shared" si="95"/>
        <v>11.219180050786365</v>
      </c>
      <c r="DB66" s="4"/>
      <c r="DC66" s="13"/>
      <c r="DD66" s="43">
        <v>46176.354166666664</v>
      </c>
      <c r="DE66" s="42">
        <v>89.498999999999995</v>
      </c>
      <c r="DF66" s="42">
        <v>90.813000000000002</v>
      </c>
      <c r="DG66" s="42">
        <v>54.7</v>
      </c>
      <c r="DH66" s="21">
        <f t="shared" si="65"/>
        <v>15.1355</v>
      </c>
      <c r="DI66" s="21">
        <f t="shared" si="66"/>
        <v>15.424338952837081</v>
      </c>
      <c r="DJ66" s="3">
        <f t="shared" si="96"/>
        <v>-0.2888389528370805</v>
      </c>
      <c r="DK66" s="3">
        <f t="shared" si="67"/>
        <v>92.546033717022468</v>
      </c>
      <c r="DL66" s="3">
        <f>DG66-DG68</f>
        <v>25.800000000000004</v>
      </c>
      <c r="DM66" s="3">
        <f t="shared" si="69"/>
        <v>15.203770905811512</v>
      </c>
      <c r="DN66" s="4">
        <f t="shared" si="97"/>
        <v>10.596229094188493</v>
      </c>
      <c r="DO66" s="4"/>
      <c r="DP66" s="13"/>
      <c r="DQ66" s="11"/>
      <c r="DR66" s="55">
        <f t="shared" si="70"/>
        <v>46176.354166666664</v>
      </c>
      <c r="DS66" s="5">
        <f t="shared" si="98"/>
        <v>162.26300000000001</v>
      </c>
      <c r="DT66" s="5">
        <f t="shared" si="99"/>
        <v>167.8233523672717</v>
      </c>
      <c r="DU66" s="6">
        <f t="shared" si="100"/>
        <v>-5.5603523672716904</v>
      </c>
      <c r="DV66" s="5">
        <f t="shared" si="101"/>
        <v>1006.9401142036302</v>
      </c>
      <c r="DW66" s="5">
        <f t="shared" si="102"/>
        <v>274.40000000000003</v>
      </c>
      <c r="DX66" s="5">
        <f t="shared" si="103"/>
        <v>165.42347842841974</v>
      </c>
      <c r="DY66" s="6">
        <f t="shared" si="104"/>
        <v>108.97652157158029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46176.347222222219</v>
      </c>
      <c r="B67" s="39">
        <v>312</v>
      </c>
      <c r="C67" s="38">
        <v>36.74</v>
      </c>
      <c r="D67" s="12"/>
      <c r="H67" s="21">
        <f t="shared" si="25"/>
        <v>0</v>
      </c>
      <c r="I67" s="3">
        <f t="shared" si="26"/>
        <v>19.433217642143759</v>
      </c>
      <c r="J67" s="3">
        <f t="shared" ref="J67:J75" si="115">H67-I67</f>
        <v>-19.433217642143759</v>
      </c>
      <c r="K67" s="3">
        <f t="shared" si="27"/>
        <v>116.59930585286256</v>
      </c>
      <c r="L67" s="3">
        <v>0</v>
      </c>
      <c r="M67" s="3">
        <f t="shared" si="29"/>
        <v>19.155322629861104</v>
      </c>
      <c r="N67" s="4">
        <f t="shared" ref="N67:N75" si="116">L67-M67</f>
        <v>-19.155322629861104</v>
      </c>
      <c r="O67" s="4"/>
      <c r="P67" s="13"/>
      <c r="U67" s="21">
        <f t="shared" si="30"/>
        <v>0</v>
      </c>
      <c r="V67" s="3">
        <f t="shared" si="31"/>
        <v>19.433217642143759</v>
      </c>
      <c r="W67" s="3">
        <f t="shared" ref="W67:W75" si="117">U67-V67</f>
        <v>-19.433217642143759</v>
      </c>
      <c r="X67" s="3">
        <f t="shared" si="32"/>
        <v>116.59930585286256</v>
      </c>
      <c r="Y67" s="3">
        <v>0</v>
      </c>
      <c r="Z67" s="3">
        <f t="shared" si="34"/>
        <v>19.155322629861104</v>
      </c>
      <c r="AA67" s="4">
        <f t="shared" ref="AA67:AA75" si="118">Y67-Z67</f>
        <v>-19.155322629861104</v>
      </c>
      <c r="AB67" s="4"/>
      <c r="AC67" s="13"/>
      <c r="AH67" s="21">
        <f t="shared" si="35"/>
        <v>0</v>
      </c>
      <c r="AI67" s="21">
        <f t="shared" si="36"/>
        <v>19.433217642143759</v>
      </c>
      <c r="AJ67" s="3">
        <f t="shared" ref="AJ67:AJ75" si="119">AH67-AI67</f>
        <v>-19.433217642143759</v>
      </c>
      <c r="AK67" s="3">
        <f t="shared" si="37"/>
        <v>116.59930585286256</v>
      </c>
      <c r="AL67" s="3">
        <v>0</v>
      </c>
      <c r="AM67" s="3">
        <f t="shared" si="39"/>
        <v>19.155322629861104</v>
      </c>
      <c r="AN67" s="4">
        <f t="shared" ref="AN67:AN75" si="120">AL67-AM67</f>
        <v>-19.155322629861104</v>
      </c>
      <c r="AO67" s="4"/>
      <c r="AP67" s="13"/>
      <c r="AU67" s="21">
        <f t="shared" si="40"/>
        <v>0</v>
      </c>
      <c r="AV67" s="21">
        <f t="shared" si="41"/>
        <v>19.433217642143759</v>
      </c>
      <c r="AW67" s="3">
        <f t="shared" ref="AW67:AW75" si="121">AU67-AV67</f>
        <v>-19.433217642143759</v>
      </c>
      <c r="AX67" s="3">
        <f t="shared" si="42"/>
        <v>116.59930585286256</v>
      </c>
      <c r="AY67" s="3">
        <v>0</v>
      </c>
      <c r="AZ67" s="3">
        <f t="shared" si="44"/>
        <v>19.155322629861104</v>
      </c>
      <c r="BA67" s="4">
        <f t="shared" ref="BA67:BA75" si="122">AY67-AZ67</f>
        <v>-19.155322629861104</v>
      </c>
      <c r="BB67" s="4"/>
      <c r="BC67" s="13"/>
      <c r="BH67" s="21">
        <f t="shared" si="45"/>
        <v>0</v>
      </c>
      <c r="BI67" s="21">
        <f t="shared" si="46"/>
        <v>14.394976031217599</v>
      </c>
      <c r="BJ67" s="3">
        <f t="shared" ref="BJ67:BJ75" si="123">BH67-BI67</f>
        <v>-14.394976031217599</v>
      </c>
      <c r="BK67" s="3">
        <f t="shared" si="47"/>
        <v>86.369856187305601</v>
      </c>
      <c r="BL67" s="3">
        <v>0</v>
      </c>
      <c r="BM67" s="3">
        <f t="shared" si="49"/>
        <v>14.189127873971188</v>
      </c>
      <c r="BN67" s="4">
        <f t="shared" ref="BN67:BN75" si="124">BL67-BM67</f>
        <v>-14.189127873971188</v>
      </c>
      <c r="BO67" s="4"/>
      <c r="BP67" s="13"/>
      <c r="BU67" s="21">
        <f t="shared" si="50"/>
        <v>0</v>
      </c>
      <c r="BV67" s="21">
        <f t="shared" si="51"/>
        <v>14.394976031217599</v>
      </c>
      <c r="BW67" s="3">
        <f t="shared" ref="BW67:BW75" si="125">BU67-BV67</f>
        <v>-14.394976031217599</v>
      </c>
      <c r="BX67" s="3">
        <f t="shared" si="52"/>
        <v>86.369856187305601</v>
      </c>
      <c r="BY67" s="3">
        <v>0</v>
      </c>
      <c r="BZ67" s="3">
        <f t="shared" si="54"/>
        <v>14.189127873971188</v>
      </c>
      <c r="CA67" s="4">
        <f t="shared" ref="CA67:CA75" si="126" xml:space="preserve"> BY67-BZ67</f>
        <v>-14.189127873971188</v>
      </c>
      <c r="CB67" s="4"/>
      <c r="CC67" s="13"/>
      <c r="CH67" s="21">
        <f t="shared" si="55"/>
        <v>0</v>
      </c>
      <c r="CI67" s="21">
        <f t="shared" si="56"/>
        <v>14.394976031217599</v>
      </c>
      <c r="CJ67" s="3">
        <f t="shared" ref="CJ67:CJ75" si="127">CH67-CI67</f>
        <v>-14.394976031217599</v>
      </c>
      <c r="CK67" s="3">
        <f t="shared" si="57"/>
        <v>86.369856187305601</v>
      </c>
      <c r="CL67" s="3">
        <v>0</v>
      </c>
      <c r="CM67" s="3">
        <f t="shared" si="59"/>
        <v>14.189127873971188</v>
      </c>
      <c r="CN67" s="4">
        <f t="shared" ref="CN67:CN75" si="128">CL67-CM67</f>
        <v>-14.189127873971188</v>
      </c>
      <c r="CO67" s="4"/>
      <c r="CP67" s="13"/>
      <c r="CU67" s="21">
        <f t="shared" si="60"/>
        <v>0</v>
      </c>
      <c r="CV67" s="21">
        <f t="shared" si="61"/>
        <v>14.394976031217599</v>
      </c>
      <c r="CW67" s="3">
        <f t="shared" ref="CW67:CW75" si="129">CU67-CV67</f>
        <v>-14.394976031217599</v>
      </c>
      <c r="CX67" s="3">
        <f t="shared" si="62"/>
        <v>86.369856187305601</v>
      </c>
      <c r="CY67" s="3">
        <v>0</v>
      </c>
      <c r="CZ67" s="3">
        <f t="shared" si="64"/>
        <v>14.189127873971188</v>
      </c>
      <c r="DA67" s="4">
        <f t="shared" ref="DA67:DA75" si="130">CY67-CZ67</f>
        <v>-14.189127873971188</v>
      </c>
      <c r="DB67" s="4"/>
      <c r="DC67" s="13"/>
      <c r="DH67" s="21">
        <f t="shared" si="65"/>
        <v>0</v>
      </c>
      <c r="DI67" s="21">
        <f t="shared" si="66"/>
        <v>13.695036829699681</v>
      </c>
      <c r="DJ67" s="3">
        <f t="shared" ref="DJ67:DJ75" si="131">DH67-DI67</f>
        <v>-13.695036829699681</v>
      </c>
      <c r="DK67" s="3">
        <f t="shared" si="67"/>
        <v>82.170220978198088</v>
      </c>
      <c r="DL67" s="3">
        <v>0</v>
      </c>
      <c r="DM67" s="3">
        <f t="shared" si="69"/>
        <v>13.499197803034976</v>
      </c>
      <c r="DN67" s="4">
        <f t="shared" ref="DN67:DN75" si="132" xml:space="preserve"> DL67-DM67</f>
        <v>-13.499197803034976</v>
      </c>
      <c r="DO67" s="4"/>
      <c r="DP67" s="13"/>
      <c r="DQ67" s="11"/>
      <c r="DR67" s="55">
        <f t="shared" si="70"/>
        <v>46176.347222222219</v>
      </c>
      <c r="DS67" s="5">
        <f t="shared" ref="DS67:DS75" si="133">H67+U67+AH67+AU67+BH67+BU67+CH67+CU67+DH67</f>
        <v>0</v>
      </c>
      <c r="DT67" s="5">
        <f t="shared" ref="DT67:DT75" si="134">I67+V67+AI67+AV67+BI67+BV67+CI67+CV67+DI67</f>
        <v>149.00781152314511</v>
      </c>
      <c r="DU67" s="6">
        <f t="shared" ref="DU67:DU75" si="135">DS67-DT67</f>
        <v>-149.00781152314511</v>
      </c>
      <c r="DV67" s="5">
        <f t="shared" ref="DV67:DV75" si="136">K67+X67+AK67+AX67+BK67+BX67+CK67+CX67+DK67</f>
        <v>894.04686913887065</v>
      </c>
      <c r="DW67" s="5">
        <f t="shared" ref="DW67:DW75" si="137">L67+Y67+AL67+AY67+BL67+BY67+CL67+CY67+DL67</f>
        <v>0</v>
      </c>
      <c r="DX67" s="5">
        <f t="shared" ref="DX67:DX75" si="138">M67+Z67+AM67+AZ67+BM67+BZ67+CM67+CZ67+DM67</f>
        <v>146.87699981836414</v>
      </c>
      <c r="DY67" s="6">
        <f t="shared" ref="DY67:DY75" si="139">DW67-DX67</f>
        <v>-146.87699981836414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46176.340277777781</v>
      </c>
      <c r="B68" s="39">
        <v>267</v>
      </c>
      <c r="C68" s="38">
        <v>31.86</v>
      </c>
      <c r="D68" s="12"/>
      <c r="E68" s="42">
        <v>85.813999999999993</v>
      </c>
      <c r="F68" s="42">
        <v>86.751000000000005</v>
      </c>
      <c r="G68" s="42">
        <v>40.299999999999997</v>
      </c>
      <c r="H68" s="21">
        <f t="shared" ref="H68:H75" si="140">F68*(10/60)</f>
        <v>14.458500000000001</v>
      </c>
      <c r="I68" s="3">
        <f t="shared" ref="I68:I75" si="141" xml:space="preserve"> (B68/1000)*(10/60)*412.02*(1-0.0035*(C68-25))*0.9459</f>
        <v>16.926567682451488</v>
      </c>
      <c r="J68" s="3">
        <f t="shared" si="115"/>
        <v>-2.4680676824514869</v>
      </c>
      <c r="K68" s="3">
        <f t="shared" ref="K68:K75" si="142" xml:space="preserve"> (B68/1000)*412.02*(1-0.0035*(C68-25))*0.9459</f>
        <v>101.55940609470893</v>
      </c>
      <c r="L68" s="3">
        <f t="shared" ref="L68:L75" si="143">G68-G69</f>
        <v>13.099999999999998</v>
      </c>
      <c r="M68" s="3">
        <f t="shared" ref="M68:M75" si="144">( B68/1000)*(10/60)*412.02*(1-0.0035*(C68-25))*0.9459*0.9857</f>
        <v>16.684517764592432</v>
      </c>
      <c r="N68" s="4">
        <f t="shared" si="116"/>
        <v>-3.5845177645924338</v>
      </c>
      <c r="O68" s="4"/>
      <c r="P68" s="13"/>
      <c r="Q68" s="43">
        <v>46176.340277777781</v>
      </c>
      <c r="R68" s="42">
        <v>88.576999999999998</v>
      </c>
      <c r="S68" s="42">
        <v>89.543999999999997</v>
      </c>
      <c r="T68" s="42">
        <v>40</v>
      </c>
      <c r="U68" s="21">
        <f t="shared" ref="U68:U75" si="145">S68*(10/60)</f>
        <v>14.923999999999999</v>
      </c>
      <c r="V68" s="3">
        <f t="shared" ref="V68:V75" si="146" xml:space="preserve"> (B68/1000)*(10/60)*412.02*(1-0.0035*(C68-25))*0.9459</f>
        <v>16.926567682451488</v>
      </c>
      <c r="W68" s="3">
        <f t="shared" si="117"/>
        <v>-2.0025676824514882</v>
      </c>
      <c r="X68" s="3">
        <f t="shared" ref="X68:X75" si="147" xml:space="preserve"> (B68/1000)*412.02*(1-0.0035*(C68-25))*0.9459</f>
        <v>101.55940609470893</v>
      </c>
      <c r="Y68" s="3">
        <f t="shared" ref="Y68:Y75" si="148">T68-T69</f>
        <v>13.399999999999999</v>
      </c>
      <c r="Z68" s="3">
        <f t="shared" ref="Z68:Z75" si="149">( B68/1000)*(10/60)*412.02*(1-0.0035*(C68-25))*0.9459*0.9857</f>
        <v>16.684517764592432</v>
      </c>
      <c r="AA68" s="4">
        <f t="shared" si="118"/>
        <v>-3.2845177645924331</v>
      </c>
      <c r="AB68" s="4"/>
      <c r="AC68" s="13"/>
      <c r="AD68" s="43">
        <v>46176.340277777781</v>
      </c>
      <c r="AE68" s="42">
        <v>87.444000000000003</v>
      </c>
      <c r="AF68" s="42">
        <v>88.55</v>
      </c>
      <c r="AG68" s="42">
        <v>40.1</v>
      </c>
      <c r="AH68" s="21">
        <f t="shared" ref="AH68:AH75" si="150">AF68*(10/60)</f>
        <v>14.758333333333333</v>
      </c>
      <c r="AI68" s="21">
        <f t="shared" ref="AI68:AI75" si="151" xml:space="preserve"> (B68/1000)*(10/60)*412.02*(1-0.0035*(C68-25))*0.9459</f>
        <v>16.926567682451488</v>
      </c>
      <c r="AJ68" s="3">
        <f t="shared" si="119"/>
        <v>-2.1682343491181548</v>
      </c>
      <c r="AK68" s="3">
        <f t="shared" ref="AK68:AK75" si="152" xml:space="preserve"> (B68/1000)*412.02*(1-0.0035*(C68-25))*0.9459</f>
        <v>101.55940609470893</v>
      </c>
      <c r="AL68" s="3">
        <f t="shared" ref="AL68:AL75" si="153">AG68-AG69</f>
        <v>13</v>
      </c>
      <c r="AM68" s="3">
        <f t="shared" ref="AM68:AM75" si="154">( B68/1000)*(10/60)*412.02*(1-0.0035*(C68-25))*0.9459*0.9857</f>
        <v>16.684517764592432</v>
      </c>
      <c r="AN68" s="4">
        <f t="shared" si="120"/>
        <v>-3.6845177645924316</v>
      </c>
      <c r="AO68" s="4"/>
      <c r="AP68" s="13"/>
      <c r="AQ68" s="43">
        <v>46176.340277777781</v>
      </c>
      <c r="AR68" s="42">
        <v>90.105999999999995</v>
      </c>
      <c r="AS68" s="42">
        <v>91.081000000000003</v>
      </c>
      <c r="AT68" s="42">
        <v>40.5</v>
      </c>
      <c r="AU68" s="21">
        <f t="shared" ref="AU68:AU75" si="155">AS68*(10/60)</f>
        <v>15.180166666666667</v>
      </c>
      <c r="AV68" s="21">
        <f t="shared" ref="AV68:AV75" si="156" xml:space="preserve"> (B68/1000)*(10/60)*412.02*(1-0.0035*(C68-25))*0.9459</f>
        <v>16.926567682451488</v>
      </c>
      <c r="AW68" s="3">
        <f t="shared" si="121"/>
        <v>-1.7464010157848211</v>
      </c>
      <c r="AX68" s="3">
        <f t="shared" ref="AX68:AX75" si="157" xml:space="preserve"> (B68/1000)*412.02*(1-0.0035*(C68-25))*0.9459</f>
        <v>101.55940609470893</v>
      </c>
      <c r="AY68" s="3">
        <f t="shared" si="112"/>
        <v>13.5</v>
      </c>
      <c r="AZ68" s="3">
        <f t="shared" ref="AZ68:AZ75" si="158">( B68/1000)*(10/60)*412.02*(1-0.0035*(C68-25))*0.9459*0.9857</f>
        <v>16.684517764592432</v>
      </c>
      <c r="BA68" s="4">
        <f t="shared" si="122"/>
        <v>-3.1845177645924316</v>
      </c>
      <c r="BB68" s="4"/>
      <c r="BC68" s="13"/>
      <c r="BD68" s="43">
        <v>46176.340277777781</v>
      </c>
      <c r="BE68" s="42">
        <v>65.665000000000006</v>
      </c>
      <c r="BF68" s="42">
        <v>66.441999999999993</v>
      </c>
      <c r="BG68" s="42">
        <v>30.1</v>
      </c>
      <c r="BH68" s="21">
        <f t="shared" ref="BH68:BH75" si="159">BF68*(10/60)</f>
        <v>11.073666666666664</v>
      </c>
      <c r="BI68" s="21">
        <f t="shared" ref="BI68:BI75" si="160" xml:space="preserve"> (B68/1000)*(10/60)*305.2*(1-0.0035*(C68-25))*0.9459</f>
        <v>12.538198283297397</v>
      </c>
      <c r="BJ68" s="3">
        <f t="shared" si="123"/>
        <v>-1.4645316166307332</v>
      </c>
      <c r="BK68" s="3">
        <f t="shared" ref="BK68:BK75" si="161" xml:space="preserve"> (B68/1000)*305.2*(1-0.0035*(C68-25))*0.9459</f>
        <v>75.229189699784399</v>
      </c>
      <c r="BL68" s="3">
        <f t="shared" ref="BL68:BL75" si="162">BG68-BG69</f>
        <v>10</v>
      </c>
      <c r="BM68" s="3">
        <f t="shared" ref="BM68:BM75" si="163">( B68/1000)*(10/60)*305.2*(1-0.0035*(C68-25))*0.9459*0.9857</f>
        <v>12.358902047846245</v>
      </c>
      <c r="BN68" s="4">
        <f t="shared" si="124"/>
        <v>-2.3589020478462448</v>
      </c>
      <c r="BO68" s="4"/>
      <c r="BP68" s="13"/>
      <c r="BQ68" s="43">
        <v>46176.340277777781</v>
      </c>
      <c r="BR68" s="42">
        <v>67.216999999999999</v>
      </c>
      <c r="BS68" s="42">
        <v>68.006</v>
      </c>
      <c r="BT68" s="42">
        <v>30.8</v>
      </c>
      <c r="BU68" s="21">
        <f t="shared" ref="BU68:BU75" si="164">BS68*(10/60)</f>
        <v>11.334333333333333</v>
      </c>
      <c r="BV68" s="21">
        <f t="shared" ref="BV68:BV75" si="165" xml:space="preserve"> (B68/1000)*(10/60)*305.2*(1-0.0035*(C68-25))*0.9459</f>
        <v>12.538198283297397</v>
      </c>
      <c r="BW68" s="3">
        <f t="shared" si="125"/>
        <v>-1.2038649499640641</v>
      </c>
      <c r="BX68" s="3">
        <f t="shared" ref="BX68:BX75" si="166" xml:space="preserve"> (B68/1000)*305.2*(1-0.0035*(C68-25))*0.9459</f>
        <v>75.229189699784399</v>
      </c>
      <c r="BY68" s="3">
        <f t="shared" si="113"/>
        <v>10.199999999999999</v>
      </c>
      <c r="BZ68" s="3">
        <f t="shared" ref="BZ68:BZ75" si="167">( B68/1000)*(10/60)*305.2*(1-0.0035*(C68-25))*0.9459*0.9857</f>
        <v>12.358902047846245</v>
      </c>
      <c r="CA68" s="4">
        <f t="shared" si="126"/>
        <v>-2.1589020478462455</v>
      </c>
      <c r="CB68" s="4"/>
      <c r="CC68" s="13"/>
      <c r="CD68" s="43">
        <v>46176.340277777781</v>
      </c>
      <c r="CE68" s="42">
        <v>66.841999999999999</v>
      </c>
      <c r="CF68" s="42">
        <v>67.64</v>
      </c>
      <c r="CG68" s="42">
        <v>31</v>
      </c>
      <c r="CH68" s="21">
        <f t="shared" ref="CH68:CH75" si="168">CF68*(10/60)</f>
        <v>11.273333333333333</v>
      </c>
      <c r="CI68" s="21">
        <f t="shared" ref="CI68:CI75" si="169" xml:space="preserve"> (B68/1000)*(10/60)*305.2*(1-0.0035*(C68-25))*0.9459</f>
        <v>12.538198283297397</v>
      </c>
      <c r="CJ68" s="3">
        <f t="shared" si="127"/>
        <v>-1.2648649499640641</v>
      </c>
      <c r="CK68" s="3">
        <f t="shared" ref="CK68:CK75" si="170" xml:space="preserve"> (B68/1000)*305.2*(1-0.0035*(C68-25))*0.9459</f>
        <v>75.229189699784399</v>
      </c>
      <c r="CL68" s="3">
        <f t="shared" si="114"/>
        <v>10.100000000000001</v>
      </c>
      <c r="CM68" s="3">
        <f t="shared" ref="CM68:CM75" si="171">( B68/1000)*(10/60)*305.2*(1-0.0035*(C68-25))*0.9459*0.9857</f>
        <v>12.358902047846245</v>
      </c>
      <c r="CN68" s="4">
        <f t="shared" si="128"/>
        <v>-2.2589020478462434</v>
      </c>
      <c r="CO68" s="4"/>
      <c r="CP68" s="13"/>
      <c r="CQ68" s="43">
        <v>46176.340277777781</v>
      </c>
      <c r="CR68" s="42">
        <v>67.477999999999994</v>
      </c>
      <c r="CS68" s="42">
        <v>69.424999999999997</v>
      </c>
      <c r="CT68" s="42">
        <v>31.4</v>
      </c>
      <c r="CU68" s="21">
        <f t="shared" ref="CU68:CU75" si="172">CS68*(10/60)</f>
        <v>11.570833333333333</v>
      </c>
      <c r="CV68" s="21">
        <f t="shared" ref="CV68:CV75" si="173" xml:space="preserve"> (B68/1000)*(10/60)*305.2*(1-0.0035*(C68-25))*0.9459</f>
        <v>12.538198283297397</v>
      </c>
      <c r="CW68" s="3">
        <f t="shared" si="129"/>
        <v>-0.96736494996406464</v>
      </c>
      <c r="CX68" s="3">
        <f t="shared" ref="CX68:CX75" si="174" xml:space="preserve"> (B68/1000)*305.2*(1-0.0035*(C68-25))*0.9459</f>
        <v>75.229189699784399</v>
      </c>
      <c r="CY68" s="3">
        <f t="shared" si="110"/>
        <v>10.099999999999998</v>
      </c>
      <c r="CZ68" s="3">
        <f t="shared" ref="CZ68:CZ75" si="175">( B68/1000)*(10/60)*305.2*(1-0.0035*(C68-25))*0.9459*0.9857</f>
        <v>12.358902047846245</v>
      </c>
      <c r="DA68" s="4">
        <f t="shared" si="130"/>
        <v>-2.2589020478462469</v>
      </c>
      <c r="DB68" s="4"/>
      <c r="DC68" s="13"/>
      <c r="DD68" s="43">
        <v>46176.340277777781</v>
      </c>
      <c r="DE68" s="42">
        <v>63.954999999999998</v>
      </c>
      <c r="DF68" s="42">
        <v>64.724999999999994</v>
      </c>
      <c r="DG68" s="42">
        <v>28.9</v>
      </c>
      <c r="DH68" s="21">
        <f t="shared" ref="DH68:DH75" si="176">DF68*(10/60)</f>
        <v>10.787499999999998</v>
      </c>
      <c r="DI68" s="21">
        <f t="shared" ref="DI68:DI75" si="177" xml:space="preserve"> (B68/1000)*(10/60)*290.36*(1-0.0035*(C68-25))*0.9459</f>
        <v>11.928542770439819</v>
      </c>
      <c r="DJ68" s="3">
        <f t="shared" si="131"/>
        <v>-1.1410427704398209</v>
      </c>
      <c r="DK68" s="3">
        <f t="shared" ref="DK68:DK75" si="178" xml:space="preserve"> (B68/1000)*290.36*(1-0.0035*(C68-25))*0.9459</f>
        <v>71.571256622638927</v>
      </c>
      <c r="DL68" s="3">
        <f t="shared" si="111"/>
        <v>9.5</v>
      </c>
      <c r="DM68" s="3">
        <f t="shared" ref="DM68:DM75" si="179">( B68/1000)*(10/60)*290.36*(1-0.0035*(C68-25))*0.9459*0.9857</f>
        <v>11.75796460882253</v>
      </c>
      <c r="DN68" s="4">
        <f t="shared" si="132"/>
        <v>-2.2579646088225296</v>
      </c>
      <c r="DO68" s="4"/>
      <c r="DP68" s="13"/>
      <c r="DQ68" s="11"/>
      <c r="DR68" s="55">
        <f t="shared" si="70"/>
        <v>46176.340277777781</v>
      </c>
      <c r="DS68" s="5">
        <f t="shared" si="133"/>
        <v>115.36066666666665</v>
      </c>
      <c r="DT68" s="5">
        <f t="shared" si="134"/>
        <v>129.78760663343536</v>
      </c>
      <c r="DU68" s="6">
        <f t="shared" si="135"/>
        <v>-14.426939966768714</v>
      </c>
      <c r="DV68" s="5">
        <f t="shared" si="136"/>
        <v>778.72563980061227</v>
      </c>
      <c r="DW68" s="5">
        <f t="shared" si="137"/>
        <v>102.9</v>
      </c>
      <c r="DX68" s="5">
        <f t="shared" si="138"/>
        <v>127.93164385857723</v>
      </c>
      <c r="DY68" s="6">
        <f t="shared" si="139"/>
        <v>-25.031643858577226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46176.333333333336</v>
      </c>
      <c r="B69" s="39">
        <v>222</v>
      </c>
      <c r="C69" s="38">
        <v>29.56</v>
      </c>
      <c r="D69" s="12"/>
      <c r="E69" s="42">
        <v>68.632999999999996</v>
      </c>
      <c r="F69" s="42">
        <v>69.424000000000007</v>
      </c>
      <c r="G69" s="42">
        <v>27.2</v>
      </c>
      <c r="H69" s="21">
        <f t="shared" si="140"/>
        <v>11.570666666666668</v>
      </c>
      <c r="I69" s="3">
        <f t="shared" si="141"/>
        <v>14.189856372926638</v>
      </c>
      <c r="J69" s="3">
        <f t="shared" si="115"/>
        <v>-2.6191897062599701</v>
      </c>
      <c r="K69" s="3">
        <f t="shared" si="142"/>
        <v>85.139138237559848</v>
      </c>
      <c r="L69" s="3">
        <f t="shared" si="143"/>
        <v>9.8999999999999986</v>
      </c>
      <c r="M69" s="3">
        <f t="shared" si="144"/>
        <v>13.986941426793788</v>
      </c>
      <c r="N69" s="4">
        <f t="shared" si="116"/>
        <v>-4.0869414267937891</v>
      </c>
      <c r="O69" s="4"/>
      <c r="P69" s="13"/>
      <c r="Q69" s="43">
        <v>46176.333333333336</v>
      </c>
      <c r="R69" s="42">
        <v>70.653999999999996</v>
      </c>
      <c r="S69" s="42">
        <v>71.489999999999995</v>
      </c>
      <c r="T69" s="42">
        <v>26.6</v>
      </c>
      <c r="U69" s="21">
        <f t="shared" si="145"/>
        <v>11.914999999999999</v>
      </c>
      <c r="V69" s="3">
        <f t="shared" si="146"/>
        <v>14.189856372926638</v>
      </c>
      <c r="W69" s="3">
        <f t="shared" si="117"/>
        <v>-2.2748563729266387</v>
      </c>
      <c r="X69" s="3">
        <f t="shared" si="147"/>
        <v>85.139138237559848</v>
      </c>
      <c r="Y69" s="3">
        <f t="shared" si="148"/>
        <v>10.200000000000003</v>
      </c>
      <c r="Z69" s="3">
        <f t="shared" si="149"/>
        <v>13.986941426793788</v>
      </c>
      <c r="AA69" s="4">
        <f t="shared" si="118"/>
        <v>-3.7869414267937849</v>
      </c>
      <c r="AB69" s="4"/>
      <c r="AC69" s="13"/>
      <c r="AD69" s="43">
        <v>46176.333333333336</v>
      </c>
      <c r="AE69" s="42">
        <v>69.870999999999995</v>
      </c>
      <c r="AF69" s="42">
        <v>70.677000000000007</v>
      </c>
      <c r="AG69" s="42">
        <v>27.1</v>
      </c>
      <c r="AH69" s="21">
        <f t="shared" si="150"/>
        <v>11.779500000000001</v>
      </c>
      <c r="AI69" s="21">
        <f t="shared" si="151"/>
        <v>14.189856372926638</v>
      </c>
      <c r="AJ69" s="3">
        <f t="shared" si="119"/>
        <v>-2.4103563729266373</v>
      </c>
      <c r="AK69" s="3">
        <f t="shared" si="152"/>
        <v>85.139138237559848</v>
      </c>
      <c r="AL69" s="3">
        <f t="shared" si="153"/>
        <v>10.200000000000003</v>
      </c>
      <c r="AM69" s="3">
        <f t="shared" si="154"/>
        <v>13.986941426793788</v>
      </c>
      <c r="AN69" s="4">
        <f t="shared" si="120"/>
        <v>-3.7869414267937849</v>
      </c>
      <c r="AO69" s="4"/>
      <c r="AP69" s="13"/>
      <c r="AQ69" s="43">
        <v>46176.333333333336</v>
      </c>
      <c r="AR69" s="42">
        <v>71.932000000000002</v>
      </c>
      <c r="AS69" s="42">
        <v>72.760999999999996</v>
      </c>
      <c r="AT69" s="42">
        <v>27</v>
      </c>
      <c r="AU69" s="21">
        <f t="shared" si="155"/>
        <v>12.126833333333332</v>
      </c>
      <c r="AV69" s="21">
        <f t="shared" si="156"/>
        <v>14.189856372926638</v>
      </c>
      <c r="AW69" s="3">
        <f t="shared" si="121"/>
        <v>-2.0630230395933058</v>
      </c>
      <c r="AX69" s="3">
        <f t="shared" si="157"/>
        <v>85.139138237559848</v>
      </c>
      <c r="AY69" s="3">
        <f t="shared" si="112"/>
        <v>10.5</v>
      </c>
      <c r="AZ69" s="3">
        <f t="shared" si="158"/>
        <v>13.986941426793788</v>
      </c>
      <c r="BA69" s="4">
        <f t="shared" si="122"/>
        <v>-3.4869414267937877</v>
      </c>
      <c r="BB69" s="4"/>
      <c r="BC69" s="13"/>
      <c r="BD69" s="43">
        <v>46176.333333333336</v>
      </c>
      <c r="BE69" s="42">
        <v>52.167000000000002</v>
      </c>
      <c r="BF69" s="42">
        <v>52.859000000000002</v>
      </c>
      <c r="BG69" s="42">
        <v>20.100000000000001</v>
      </c>
      <c r="BH69" s="21">
        <f t="shared" si="159"/>
        <v>8.8098333333333336</v>
      </c>
      <c r="BI69" s="21">
        <f t="shared" si="160"/>
        <v>10.511004720686399</v>
      </c>
      <c r="BJ69" s="3">
        <f t="shared" si="123"/>
        <v>-1.7011713873530656</v>
      </c>
      <c r="BK69" s="3">
        <f t="shared" si="161"/>
        <v>63.066028324118406</v>
      </c>
      <c r="BL69" s="3">
        <f t="shared" si="162"/>
        <v>7.5000000000000018</v>
      </c>
      <c r="BM69" s="3">
        <f t="shared" si="163"/>
        <v>10.360697353180583</v>
      </c>
      <c r="BN69" s="4">
        <f t="shared" si="124"/>
        <v>-2.8606973531805817</v>
      </c>
      <c r="BO69" s="4"/>
      <c r="BP69" s="13"/>
      <c r="BQ69" s="43">
        <v>46176.333333333336</v>
      </c>
      <c r="BR69" s="42">
        <v>53.747</v>
      </c>
      <c r="BS69" s="42">
        <v>54.433</v>
      </c>
      <c r="BT69" s="42">
        <v>20.6</v>
      </c>
      <c r="BU69" s="21">
        <f t="shared" si="164"/>
        <v>9.072166666666666</v>
      </c>
      <c r="BV69" s="21">
        <f t="shared" si="165"/>
        <v>10.511004720686399</v>
      </c>
      <c r="BW69" s="3">
        <f t="shared" si="125"/>
        <v>-1.4388380540197332</v>
      </c>
      <c r="BX69" s="3">
        <f t="shared" si="166"/>
        <v>63.066028324118406</v>
      </c>
      <c r="BY69" s="3">
        <f t="shared" si="113"/>
        <v>7.9000000000000021</v>
      </c>
      <c r="BZ69" s="3">
        <f t="shared" si="167"/>
        <v>10.360697353180583</v>
      </c>
      <c r="CA69" s="4">
        <f t="shared" si="126"/>
        <v>-2.4606973531805814</v>
      </c>
      <c r="CB69" s="4"/>
      <c r="CC69" s="13"/>
      <c r="CD69" s="43">
        <v>46176.333333333336</v>
      </c>
      <c r="CE69" s="42">
        <v>53.506999999999998</v>
      </c>
      <c r="CF69" s="42">
        <v>54.212000000000003</v>
      </c>
      <c r="CG69" s="42">
        <v>20.9</v>
      </c>
      <c r="CH69" s="21">
        <f t="shared" si="168"/>
        <v>9.0353333333333339</v>
      </c>
      <c r="CI69" s="21">
        <f t="shared" si="169"/>
        <v>10.511004720686399</v>
      </c>
      <c r="CJ69" s="3">
        <f t="shared" si="127"/>
        <v>-1.4756713873530654</v>
      </c>
      <c r="CK69" s="3">
        <f t="shared" si="170"/>
        <v>63.066028324118406</v>
      </c>
      <c r="CL69" s="3">
        <f t="shared" si="114"/>
        <v>7.8999999999999986</v>
      </c>
      <c r="CM69" s="3">
        <f t="shared" si="171"/>
        <v>10.360697353180583</v>
      </c>
      <c r="CN69" s="4">
        <f t="shared" si="128"/>
        <v>-2.4606973531805849</v>
      </c>
      <c r="CO69" s="4"/>
      <c r="CP69" s="13"/>
      <c r="CQ69" s="43">
        <v>46176.333333333336</v>
      </c>
      <c r="CR69" s="42">
        <v>54.167999999999999</v>
      </c>
      <c r="CS69" s="42">
        <v>55.734999999999999</v>
      </c>
      <c r="CT69" s="42">
        <v>21.3</v>
      </c>
      <c r="CU69" s="21">
        <f t="shared" si="172"/>
        <v>9.2891666666666666</v>
      </c>
      <c r="CV69" s="21">
        <f t="shared" si="173"/>
        <v>10.511004720686399</v>
      </c>
      <c r="CW69" s="3">
        <f t="shared" si="129"/>
        <v>-1.2218380540197327</v>
      </c>
      <c r="CX69" s="3">
        <f t="shared" si="174"/>
        <v>63.066028324118406</v>
      </c>
      <c r="CY69" s="3">
        <f t="shared" si="110"/>
        <v>8</v>
      </c>
      <c r="CZ69" s="3">
        <f t="shared" si="175"/>
        <v>10.360697353180583</v>
      </c>
      <c r="DA69" s="4">
        <f t="shared" si="130"/>
        <v>-2.3606973531805835</v>
      </c>
      <c r="DB69" s="4"/>
      <c r="DC69" s="13"/>
      <c r="DD69" s="43">
        <v>46176.333333333336</v>
      </c>
      <c r="DE69" s="42">
        <v>51.366</v>
      </c>
      <c r="DF69" s="42">
        <v>52.058</v>
      </c>
      <c r="DG69" s="42">
        <v>19.399999999999999</v>
      </c>
      <c r="DH69" s="21">
        <f t="shared" si="176"/>
        <v>8.6763333333333321</v>
      </c>
      <c r="DI69" s="21">
        <f t="shared" si="177"/>
        <v>9.9999191700475212</v>
      </c>
      <c r="DJ69" s="3">
        <f t="shared" si="131"/>
        <v>-1.3235858367141891</v>
      </c>
      <c r="DK69" s="3">
        <f t="shared" si="178"/>
        <v>59.999515020285116</v>
      </c>
      <c r="DL69" s="3">
        <f t="shared" si="111"/>
        <v>7.5999999999999979</v>
      </c>
      <c r="DM69" s="3">
        <f t="shared" si="179"/>
        <v>9.8569203259158424</v>
      </c>
      <c r="DN69" s="4">
        <f t="shared" si="132"/>
        <v>-2.2569203259158446</v>
      </c>
      <c r="DO69" s="4"/>
      <c r="DP69" s="13"/>
      <c r="DQ69" s="11"/>
      <c r="DR69" s="55">
        <f t="shared" ref="DR69:DR75" si="180">A69</f>
        <v>46176.333333333336</v>
      </c>
      <c r="DS69" s="5">
        <f t="shared" si="133"/>
        <v>92.274833333333305</v>
      </c>
      <c r="DT69" s="5">
        <f t="shared" si="134"/>
        <v>108.80336354449967</v>
      </c>
      <c r="DU69" s="6">
        <f t="shared" si="135"/>
        <v>-16.52853021116637</v>
      </c>
      <c r="DV69" s="5">
        <f t="shared" si="136"/>
        <v>652.82018126699813</v>
      </c>
      <c r="DW69" s="5">
        <f t="shared" si="137"/>
        <v>79.699999999999989</v>
      </c>
      <c r="DX69" s="5">
        <f t="shared" si="138"/>
        <v>107.24747544581332</v>
      </c>
      <c r="DY69" s="6">
        <f t="shared" si="139"/>
        <v>-27.547475445813333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46176.326388888891</v>
      </c>
      <c r="B70" s="39">
        <v>176</v>
      </c>
      <c r="C70" s="38">
        <v>27.26</v>
      </c>
      <c r="D70" s="12"/>
      <c r="E70" s="42">
        <v>52.375</v>
      </c>
      <c r="F70" s="42">
        <v>53.042999999999999</v>
      </c>
      <c r="G70" s="42">
        <v>17.3</v>
      </c>
      <c r="H70" s="21">
        <f t="shared" si="140"/>
        <v>8.8404999999999987</v>
      </c>
      <c r="I70" s="3">
        <f t="shared" si="141"/>
        <v>11.341644040631516</v>
      </c>
      <c r="J70" s="3">
        <f t="shared" si="115"/>
        <v>-2.5011440406315177</v>
      </c>
      <c r="K70" s="3">
        <f t="shared" si="142"/>
        <v>68.049864243789116</v>
      </c>
      <c r="L70" s="3">
        <f t="shared" si="143"/>
        <v>7.4</v>
      </c>
      <c r="M70" s="3">
        <f t="shared" si="144"/>
        <v>11.179458530850486</v>
      </c>
      <c r="N70" s="4">
        <f t="shared" si="116"/>
        <v>-3.7794585308504853</v>
      </c>
      <c r="O70" s="4"/>
      <c r="P70" s="13"/>
      <c r="Q70" s="43">
        <v>46176.326388888891</v>
      </c>
      <c r="R70" s="42">
        <v>51.981000000000002</v>
      </c>
      <c r="S70" s="42">
        <v>53.487000000000002</v>
      </c>
      <c r="T70" s="42">
        <v>16.399999999999999</v>
      </c>
      <c r="U70" s="21">
        <f t="shared" si="145"/>
        <v>8.9145000000000003</v>
      </c>
      <c r="V70" s="3">
        <f t="shared" si="146"/>
        <v>11.341644040631516</v>
      </c>
      <c r="W70" s="3">
        <f t="shared" si="117"/>
        <v>-2.4271440406315161</v>
      </c>
      <c r="X70" s="3">
        <f t="shared" si="147"/>
        <v>68.049864243789116</v>
      </c>
      <c r="Y70" s="3">
        <f t="shared" si="148"/>
        <v>7.2999999999999989</v>
      </c>
      <c r="Z70" s="3">
        <f t="shared" si="149"/>
        <v>11.179458530850486</v>
      </c>
      <c r="AA70" s="4">
        <f t="shared" si="118"/>
        <v>-3.8794585308504868</v>
      </c>
      <c r="AB70" s="4"/>
      <c r="AC70" s="13"/>
      <c r="AD70" s="43">
        <v>46176.326388888891</v>
      </c>
      <c r="AE70" s="42">
        <v>52.552999999999997</v>
      </c>
      <c r="AF70" s="42">
        <v>53.244999999999997</v>
      </c>
      <c r="AG70" s="42">
        <v>16.899999999999999</v>
      </c>
      <c r="AH70" s="21">
        <f t="shared" si="150"/>
        <v>8.8741666666666656</v>
      </c>
      <c r="AI70" s="21">
        <f t="shared" si="151"/>
        <v>11.341644040631516</v>
      </c>
      <c r="AJ70" s="3">
        <f t="shared" si="119"/>
        <v>-2.4674773739648508</v>
      </c>
      <c r="AK70" s="3">
        <f t="shared" si="152"/>
        <v>68.049864243789116</v>
      </c>
      <c r="AL70" s="3">
        <f t="shared" si="153"/>
        <v>7.3999999999999986</v>
      </c>
      <c r="AM70" s="3">
        <f t="shared" si="154"/>
        <v>11.179458530850486</v>
      </c>
      <c r="AN70" s="4">
        <f t="shared" si="120"/>
        <v>-3.7794585308504871</v>
      </c>
      <c r="AO70" s="4"/>
      <c r="AP70" s="13"/>
      <c r="AQ70" s="43">
        <v>46176.326388888891</v>
      </c>
      <c r="AR70" s="42">
        <v>54.277999999999999</v>
      </c>
      <c r="AS70" s="42">
        <v>54.987000000000002</v>
      </c>
      <c r="AT70" s="42">
        <v>16.5</v>
      </c>
      <c r="AU70" s="21">
        <f t="shared" si="155"/>
        <v>9.1645000000000003</v>
      </c>
      <c r="AV70" s="21">
        <f t="shared" si="156"/>
        <v>11.341644040631516</v>
      </c>
      <c r="AW70" s="3">
        <f t="shared" si="121"/>
        <v>-2.1771440406315161</v>
      </c>
      <c r="AX70" s="3">
        <f t="shared" si="157"/>
        <v>68.049864243789116</v>
      </c>
      <c r="AY70" s="3">
        <f t="shared" si="112"/>
        <v>7.6999999999999993</v>
      </c>
      <c r="AZ70" s="3">
        <f t="shared" si="158"/>
        <v>11.179458530850486</v>
      </c>
      <c r="BA70" s="4">
        <f t="shared" si="122"/>
        <v>-3.4794585308504864</v>
      </c>
      <c r="BB70" s="4"/>
      <c r="BC70" s="13"/>
      <c r="BD70" s="43">
        <v>46176.326388888891</v>
      </c>
      <c r="BE70" s="42">
        <v>39.308</v>
      </c>
      <c r="BF70" s="42">
        <v>39.914999999999999</v>
      </c>
      <c r="BG70" s="42">
        <v>12.6</v>
      </c>
      <c r="BH70" s="21">
        <f t="shared" si="159"/>
        <v>6.6524999999999999</v>
      </c>
      <c r="BI70" s="21">
        <f t="shared" si="160"/>
        <v>8.4012178078751969</v>
      </c>
      <c r="BJ70" s="3">
        <f t="shared" si="123"/>
        <v>-1.748717807875197</v>
      </c>
      <c r="BK70" s="3">
        <f t="shared" si="161"/>
        <v>50.407306847251199</v>
      </c>
      <c r="BL70" s="3">
        <f t="shared" si="162"/>
        <v>5.5</v>
      </c>
      <c r="BM70" s="3">
        <f t="shared" si="163"/>
        <v>8.2810803932225809</v>
      </c>
      <c r="BN70" s="4">
        <f t="shared" si="124"/>
        <v>-2.7810803932225809</v>
      </c>
      <c r="BO70" s="4"/>
      <c r="BP70" s="13"/>
      <c r="BQ70" s="43">
        <v>46176.326388888891</v>
      </c>
      <c r="BR70" s="42">
        <v>40.445999999999998</v>
      </c>
      <c r="BS70" s="42">
        <v>41.045000000000002</v>
      </c>
      <c r="BT70" s="42">
        <v>12.7</v>
      </c>
      <c r="BU70" s="21">
        <f t="shared" si="164"/>
        <v>6.8408333333333333</v>
      </c>
      <c r="BV70" s="21">
        <f t="shared" si="165"/>
        <v>8.4012178078751969</v>
      </c>
      <c r="BW70" s="3">
        <f t="shared" si="125"/>
        <v>-1.5603844745418636</v>
      </c>
      <c r="BX70" s="3">
        <f t="shared" si="166"/>
        <v>50.407306847251199</v>
      </c>
      <c r="BY70" s="3">
        <f t="shared" si="113"/>
        <v>5.6999999999999993</v>
      </c>
      <c r="BZ70" s="3">
        <f t="shared" si="167"/>
        <v>8.2810803932225809</v>
      </c>
      <c r="CA70" s="4">
        <f t="shared" si="126"/>
        <v>-2.5810803932225816</v>
      </c>
      <c r="CB70" s="4"/>
      <c r="CC70" s="13"/>
      <c r="CD70" s="43">
        <v>46176.326388888891</v>
      </c>
      <c r="CE70" s="42">
        <v>40.241999999999997</v>
      </c>
      <c r="CF70" s="42">
        <v>40.850999999999999</v>
      </c>
      <c r="CG70" s="42">
        <v>13</v>
      </c>
      <c r="CH70" s="21">
        <f t="shared" si="168"/>
        <v>6.8084999999999996</v>
      </c>
      <c r="CI70" s="21">
        <f t="shared" si="169"/>
        <v>8.4012178078751969</v>
      </c>
      <c r="CJ70" s="3">
        <f t="shared" si="127"/>
        <v>-1.5927178078751973</v>
      </c>
      <c r="CK70" s="3">
        <f t="shared" si="170"/>
        <v>50.407306847251199</v>
      </c>
      <c r="CL70" s="3">
        <f t="shared" si="114"/>
        <v>5.6</v>
      </c>
      <c r="CM70" s="3">
        <f t="shared" si="171"/>
        <v>8.2810803932225809</v>
      </c>
      <c r="CN70" s="4">
        <f t="shared" si="128"/>
        <v>-2.6810803932225813</v>
      </c>
      <c r="CO70" s="4"/>
      <c r="CP70" s="13"/>
      <c r="CQ70" s="43">
        <v>46176.326388888891</v>
      </c>
      <c r="CR70" s="42">
        <v>40.926000000000002</v>
      </c>
      <c r="CS70" s="42">
        <v>42.046999999999997</v>
      </c>
      <c r="CT70" s="42">
        <v>13.3</v>
      </c>
      <c r="CU70" s="21">
        <f t="shared" si="172"/>
        <v>7.0078333333333322</v>
      </c>
      <c r="CV70" s="21">
        <f t="shared" si="173"/>
        <v>8.4012178078751969</v>
      </c>
      <c r="CW70" s="3">
        <f t="shared" si="129"/>
        <v>-1.3933844745418646</v>
      </c>
      <c r="CX70" s="3">
        <f t="shared" si="174"/>
        <v>50.407306847251199</v>
      </c>
      <c r="CY70" s="3">
        <f t="shared" si="110"/>
        <v>5.7000000000000011</v>
      </c>
      <c r="CZ70" s="3">
        <f t="shared" si="175"/>
        <v>8.2810803932225809</v>
      </c>
      <c r="DA70" s="4">
        <f t="shared" si="130"/>
        <v>-2.5810803932225799</v>
      </c>
      <c r="DB70" s="4"/>
      <c r="DC70" s="13"/>
      <c r="DD70" s="43">
        <v>46176.326388888891</v>
      </c>
      <c r="DE70" s="42">
        <v>38.798000000000002</v>
      </c>
      <c r="DF70" s="42">
        <v>39.396999999999998</v>
      </c>
      <c r="DG70" s="42">
        <v>11.8</v>
      </c>
      <c r="DH70" s="21">
        <f t="shared" si="176"/>
        <v>6.5661666666666658</v>
      </c>
      <c r="DI70" s="21">
        <f t="shared" si="177"/>
        <v>7.992718226391359</v>
      </c>
      <c r="DJ70" s="3">
        <f t="shared" si="131"/>
        <v>-1.4265515597246932</v>
      </c>
      <c r="DK70" s="3">
        <f t="shared" si="178"/>
        <v>47.956309358348165</v>
      </c>
      <c r="DL70" s="3">
        <f t="shared" si="111"/>
        <v>5.4</v>
      </c>
      <c r="DM70" s="3">
        <f t="shared" si="179"/>
        <v>7.8784223557539628</v>
      </c>
      <c r="DN70" s="4">
        <f t="shared" si="132"/>
        <v>-2.4784223557539624</v>
      </c>
      <c r="DO70" s="4"/>
      <c r="DP70" s="13"/>
      <c r="DQ70" s="11"/>
      <c r="DR70" s="55">
        <f t="shared" si="180"/>
        <v>46176.326388888891</v>
      </c>
      <c r="DS70" s="5">
        <f t="shared" si="133"/>
        <v>69.669499999999999</v>
      </c>
      <c r="DT70" s="5">
        <f t="shared" si="134"/>
        <v>86.964165620418214</v>
      </c>
      <c r="DU70" s="6">
        <f t="shared" si="135"/>
        <v>-17.294665620418215</v>
      </c>
      <c r="DV70" s="5">
        <f t="shared" si="136"/>
        <v>521.78499372250951</v>
      </c>
      <c r="DW70" s="5">
        <f t="shared" si="137"/>
        <v>57.7</v>
      </c>
      <c r="DX70" s="5">
        <f t="shared" si="138"/>
        <v>85.720578052046235</v>
      </c>
      <c r="DY70" s="6">
        <f t="shared" si="139"/>
        <v>-28.020578052046233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46176.319444444445</v>
      </c>
      <c r="B71" s="39">
        <v>131</v>
      </c>
      <c r="C71" s="38">
        <v>22.96</v>
      </c>
      <c r="D71" s="12"/>
      <c r="E71" s="42">
        <v>36.875</v>
      </c>
      <c r="F71" s="42">
        <v>37.444000000000003</v>
      </c>
      <c r="G71" s="42">
        <v>9.9</v>
      </c>
      <c r="H71" s="21">
        <f t="shared" si="140"/>
        <v>6.2406666666666668</v>
      </c>
      <c r="I71" s="3">
        <f t="shared" si="141"/>
        <v>8.569853808739019</v>
      </c>
      <c r="J71" s="3">
        <f t="shared" si="115"/>
        <v>-2.3291871420723522</v>
      </c>
      <c r="K71" s="3">
        <f t="shared" si="142"/>
        <v>51.419122852434114</v>
      </c>
      <c r="L71" s="3">
        <f t="shared" si="143"/>
        <v>5.1000000000000005</v>
      </c>
      <c r="M71" s="3">
        <f t="shared" si="144"/>
        <v>8.4473048992740516</v>
      </c>
      <c r="N71" s="4">
        <f t="shared" si="116"/>
        <v>-3.3473048992740511</v>
      </c>
      <c r="O71" s="4"/>
      <c r="P71" s="13"/>
      <c r="Q71" s="43">
        <v>46176.319444444445</v>
      </c>
      <c r="R71" s="42">
        <v>36.262999999999998</v>
      </c>
      <c r="S71" s="42">
        <v>36.844999999999999</v>
      </c>
      <c r="T71" s="42">
        <v>9.1</v>
      </c>
      <c r="U71" s="21">
        <f t="shared" si="145"/>
        <v>6.1408333333333331</v>
      </c>
      <c r="V71" s="3">
        <f t="shared" si="146"/>
        <v>8.569853808739019</v>
      </c>
      <c r="W71" s="3">
        <f t="shared" si="117"/>
        <v>-2.4290204754056859</v>
      </c>
      <c r="X71" s="3">
        <f t="shared" si="147"/>
        <v>51.419122852434114</v>
      </c>
      <c r="Y71" s="3">
        <f t="shared" si="148"/>
        <v>4.8</v>
      </c>
      <c r="Z71" s="3">
        <f t="shared" si="149"/>
        <v>8.4473048992740516</v>
      </c>
      <c r="AA71" s="4">
        <f t="shared" si="118"/>
        <v>-3.6473048992740518</v>
      </c>
      <c r="AB71" s="4"/>
      <c r="AC71" s="13"/>
      <c r="AD71" s="43">
        <v>46176.319444444445</v>
      </c>
      <c r="AE71" s="42">
        <v>36.484999999999999</v>
      </c>
      <c r="AF71" s="42">
        <v>37.040999999999997</v>
      </c>
      <c r="AG71" s="42">
        <v>9.5</v>
      </c>
      <c r="AH71" s="21">
        <f t="shared" si="150"/>
        <v>6.1734999999999989</v>
      </c>
      <c r="AI71" s="21">
        <f t="shared" si="151"/>
        <v>8.569853808739019</v>
      </c>
      <c r="AJ71" s="3">
        <f t="shared" si="119"/>
        <v>-2.3963538087390202</v>
      </c>
      <c r="AK71" s="3">
        <f t="shared" si="152"/>
        <v>51.419122852434114</v>
      </c>
      <c r="AL71" s="3">
        <f t="shared" si="153"/>
        <v>5</v>
      </c>
      <c r="AM71" s="3">
        <f t="shared" si="154"/>
        <v>8.4473048992740516</v>
      </c>
      <c r="AN71" s="4">
        <f t="shared" si="120"/>
        <v>-3.4473048992740516</v>
      </c>
      <c r="AO71" s="4"/>
      <c r="AP71" s="13"/>
      <c r="AQ71" s="43">
        <v>46176.319444444445</v>
      </c>
      <c r="AR71" s="42">
        <v>36.616999999999997</v>
      </c>
      <c r="AS71" s="42">
        <v>37.192999999999998</v>
      </c>
      <c r="AT71" s="42">
        <v>8.8000000000000007</v>
      </c>
      <c r="AU71" s="21">
        <f t="shared" si="155"/>
        <v>6.198833333333333</v>
      </c>
      <c r="AV71" s="21">
        <f t="shared" si="156"/>
        <v>8.569853808739019</v>
      </c>
      <c r="AW71" s="3">
        <f t="shared" si="121"/>
        <v>-2.3710204754056861</v>
      </c>
      <c r="AX71" s="3">
        <f t="shared" si="157"/>
        <v>51.419122852434114</v>
      </c>
      <c r="AY71" s="3">
        <f t="shared" si="112"/>
        <v>4.7000000000000011</v>
      </c>
      <c r="AZ71" s="3">
        <f t="shared" si="158"/>
        <v>8.4473048992740516</v>
      </c>
      <c r="BA71" s="4">
        <f t="shared" si="122"/>
        <v>-3.7473048992740505</v>
      </c>
      <c r="BB71" s="4"/>
      <c r="BC71" s="13"/>
      <c r="BD71" s="43">
        <v>46176.319444444445</v>
      </c>
      <c r="BE71" s="42">
        <v>27.123999999999999</v>
      </c>
      <c r="BF71" s="42">
        <v>27.606000000000002</v>
      </c>
      <c r="BG71" s="42">
        <v>7.1</v>
      </c>
      <c r="BH71" s="21">
        <f t="shared" si="159"/>
        <v>4.601</v>
      </c>
      <c r="BI71" s="21">
        <f t="shared" si="160"/>
        <v>6.3480398583251985</v>
      </c>
      <c r="BJ71" s="3">
        <f t="shared" si="123"/>
        <v>-1.7470398583251985</v>
      </c>
      <c r="BK71" s="3">
        <f t="shared" si="161"/>
        <v>38.088239149951193</v>
      </c>
      <c r="BL71" s="3">
        <f t="shared" si="162"/>
        <v>3.6999999999999997</v>
      </c>
      <c r="BM71" s="3">
        <f t="shared" si="163"/>
        <v>6.2572628883511481</v>
      </c>
      <c r="BN71" s="4">
        <f t="shared" si="124"/>
        <v>-2.5572628883511483</v>
      </c>
      <c r="BO71" s="4"/>
      <c r="BP71" s="13"/>
      <c r="BQ71" s="43">
        <v>46176.319444444445</v>
      </c>
      <c r="BR71" s="42">
        <v>28.331</v>
      </c>
      <c r="BS71" s="42">
        <v>28.811</v>
      </c>
      <c r="BT71" s="42">
        <v>7</v>
      </c>
      <c r="BU71" s="21">
        <f t="shared" si="164"/>
        <v>4.8018333333333327</v>
      </c>
      <c r="BV71" s="21">
        <f t="shared" si="165"/>
        <v>6.3480398583251985</v>
      </c>
      <c r="BW71" s="3">
        <f t="shared" si="125"/>
        <v>-1.5462065249918657</v>
      </c>
      <c r="BX71" s="3">
        <f t="shared" si="166"/>
        <v>38.088239149951193</v>
      </c>
      <c r="BY71" s="3">
        <f t="shared" si="113"/>
        <v>3.7</v>
      </c>
      <c r="BZ71" s="3">
        <f t="shared" si="167"/>
        <v>6.2572628883511481</v>
      </c>
      <c r="CA71" s="4">
        <f t="shared" si="126"/>
        <v>-2.5572628883511479</v>
      </c>
      <c r="CB71" s="4"/>
      <c r="CC71" s="13"/>
      <c r="CD71" s="43">
        <v>46176.319444444445</v>
      </c>
      <c r="CE71" s="42">
        <v>28.157</v>
      </c>
      <c r="CF71" s="42">
        <v>28.658999999999999</v>
      </c>
      <c r="CG71" s="42">
        <v>7.4</v>
      </c>
      <c r="CH71" s="21">
        <f t="shared" si="168"/>
        <v>4.7764999999999995</v>
      </c>
      <c r="CI71" s="21">
        <f t="shared" si="169"/>
        <v>6.3480398583251985</v>
      </c>
      <c r="CJ71" s="3">
        <f t="shared" si="127"/>
        <v>-1.5715398583251989</v>
      </c>
      <c r="CK71" s="3">
        <f t="shared" si="170"/>
        <v>38.088239149951193</v>
      </c>
      <c r="CL71" s="3">
        <f t="shared" si="114"/>
        <v>3.8000000000000003</v>
      </c>
      <c r="CM71" s="3">
        <f t="shared" si="171"/>
        <v>6.2572628883511481</v>
      </c>
      <c r="CN71" s="4">
        <f t="shared" si="128"/>
        <v>-2.4572628883511478</v>
      </c>
      <c r="CO71" s="4"/>
      <c r="CP71" s="13"/>
      <c r="CQ71" s="43">
        <v>46176.319444444445</v>
      </c>
      <c r="CR71" s="42">
        <v>28.745000000000001</v>
      </c>
      <c r="CS71" s="42">
        <v>29.655999999999999</v>
      </c>
      <c r="CT71" s="42">
        <v>7.6</v>
      </c>
      <c r="CU71" s="21">
        <f t="shared" si="172"/>
        <v>4.9426666666666659</v>
      </c>
      <c r="CV71" s="21">
        <f t="shared" si="173"/>
        <v>6.3480398583251985</v>
      </c>
      <c r="CW71" s="3">
        <f t="shared" si="129"/>
        <v>-1.4053731916585326</v>
      </c>
      <c r="CX71" s="3">
        <f t="shared" si="174"/>
        <v>38.088239149951193</v>
      </c>
      <c r="CY71" s="3">
        <f t="shared" si="110"/>
        <v>3.8999999999999995</v>
      </c>
      <c r="CZ71" s="3">
        <f t="shared" si="175"/>
        <v>6.2572628883511481</v>
      </c>
      <c r="DA71" s="4">
        <f t="shared" si="130"/>
        <v>-2.3572628883511486</v>
      </c>
      <c r="DB71" s="4"/>
      <c r="DC71" s="13"/>
      <c r="DD71" s="43">
        <v>46176.319444444445</v>
      </c>
      <c r="DE71" s="42">
        <v>26.841999999999999</v>
      </c>
      <c r="DF71" s="42">
        <v>27.363</v>
      </c>
      <c r="DG71" s="42">
        <v>6.4</v>
      </c>
      <c r="DH71" s="21">
        <f t="shared" si="176"/>
        <v>4.5604999999999993</v>
      </c>
      <c r="DI71" s="21">
        <f t="shared" si="177"/>
        <v>6.039373700076359</v>
      </c>
      <c r="DJ71" s="3">
        <f t="shared" si="131"/>
        <v>-1.4788737000763597</v>
      </c>
      <c r="DK71" s="3">
        <f t="shared" si="178"/>
        <v>36.236242200458157</v>
      </c>
      <c r="DL71" s="3">
        <f t="shared" si="111"/>
        <v>3.5000000000000004</v>
      </c>
      <c r="DM71" s="3">
        <f t="shared" si="179"/>
        <v>5.9530106561652669</v>
      </c>
      <c r="DN71" s="4">
        <f t="shared" si="132"/>
        <v>-2.4530106561652665</v>
      </c>
      <c r="DO71" s="4"/>
      <c r="DP71" s="13"/>
      <c r="DQ71" s="11"/>
      <c r="DR71" s="55">
        <f t="shared" si="180"/>
        <v>46176.319444444445</v>
      </c>
      <c r="DS71" s="5">
        <f t="shared" si="133"/>
        <v>48.43633333333333</v>
      </c>
      <c r="DT71" s="5">
        <f t="shared" si="134"/>
        <v>65.710948368333234</v>
      </c>
      <c r="DU71" s="6">
        <f t="shared" si="135"/>
        <v>-17.274615034999904</v>
      </c>
      <c r="DV71" s="5">
        <f t="shared" si="136"/>
        <v>394.26569020999932</v>
      </c>
      <c r="DW71" s="5">
        <f t="shared" si="137"/>
        <v>38.200000000000003</v>
      </c>
      <c r="DX71" s="5">
        <f t="shared" si="138"/>
        <v>64.771281806666067</v>
      </c>
      <c r="DY71" s="6">
        <f t="shared" si="139"/>
        <v>-26.571281806666065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46176.3125</v>
      </c>
      <c r="B72" s="39">
        <v>87</v>
      </c>
      <c r="C72" s="38">
        <v>20.95</v>
      </c>
      <c r="D72" s="12"/>
      <c r="E72" s="42">
        <v>23.352</v>
      </c>
      <c r="F72" s="42">
        <v>23.821000000000002</v>
      </c>
      <c r="G72" s="42">
        <v>4.8</v>
      </c>
      <c r="H72" s="21">
        <f t="shared" si="140"/>
        <v>3.9701666666666666</v>
      </c>
      <c r="I72" s="3">
        <f t="shared" si="141"/>
        <v>5.7311849829134243</v>
      </c>
      <c r="J72" s="3">
        <f t="shared" si="115"/>
        <v>-1.7610183162467576</v>
      </c>
      <c r="K72" s="3">
        <f t="shared" si="142"/>
        <v>34.387109897480556</v>
      </c>
      <c r="L72" s="3">
        <f t="shared" si="143"/>
        <v>2.9</v>
      </c>
      <c r="M72" s="3">
        <f t="shared" si="144"/>
        <v>5.6492290376577623</v>
      </c>
      <c r="N72" s="4">
        <f t="shared" si="116"/>
        <v>-2.7492290376577624</v>
      </c>
      <c r="O72" s="4"/>
      <c r="P72" s="13"/>
      <c r="Q72" s="43">
        <v>46176.3125</v>
      </c>
      <c r="R72" s="42">
        <v>21.122</v>
      </c>
      <c r="S72" s="42">
        <v>21.719000000000001</v>
      </c>
      <c r="T72" s="42">
        <v>4.3</v>
      </c>
      <c r="U72" s="21">
        <f t="shared" si="145"/>
        <v>3.6198333333333332</v>
      </c>
      <c r="V72" s="3">
        <f t="shared" si="146"/>
        <v>5.7311849829134243</v>
      </c>
      <c r="W72" s="3">
        <f t="shared" si="117"/>
        <v>-2.111351649580091</v>
      </c>
      <c r="X72" s="3">
        <f t="shared" si="147"/>
        <v>34.387109897480556</v>
      </c>
      <c r="Y72" s="3">
        <f t="shared" si="148"/>
        <v>2.5999999999999996</v>
      </c>
      <c r="Z72" s="3">
        <f t="shared" si="149"/>
        <v>5.6492290376577623</v>
      </c>
      <c r="AA72" s="4">
        <f t="shared" si="118"/>
        <v>-3.0492290376577627</v>
      </c>
      <c r="AB72" s="4"/>
      <c r="AC72" s="13"/>
      <c r="AD72" s="43">
        <v>46176.3125</v>
      </c>
      <c r="AE72" s="42">
        <v>23.257000000000001</v>
      </c>
      <c r="AF72" s="42">
        <v>23.7</v>
      </c>
      <c r="AG72" s="42">
        <v>4.5</v>
      </c>
      <c r="AH72" s="21">
        <f t="shared" si="150"/>
        <v>3.9499999999999997</v>
      </c>
      <c r="AI72" s="21">
        <f t="shared" si="151"/>
        <v>5.7311849829134243</v>
      </c>
      <c r="AJ72" s="3">
        <f t="shared" si="119"/>
        <v>-1.7811849829134245</v>
      </c>
      <c r="AK72" s="3">
        <f t="shared" si="152"/>
        <v>34.387109897480556</v>
      </c>
      <c r="AL72" s="3">
        <f t="shared" si="153"/>
        <v>3</v>
      </c>
      <c r="AM72" s="3">
        <f t="shared" si="154"/>
        <v>5.6492290376577623</v>
      </c>
      <c r="AN72" s="4">
        <f t="shared" si="120"/>
        <v>-2.6492290376577623</v>
      </c>
      <c r="AO72" s="4"/>
      <c r="AP72" s="13"/>
      <c r="AQ72" s="43">
        <v>46176.3125</v>
      </c>
      <c r="AR72" s="42">
        <v>21.491</v>
      </c>
      <c r="AS72" s="42">
        <v>21.968</v>
      </c>
      <c r="AT72" s="42">
        <v>4.0999999999999996</v>
      </c>
      <c r="AU72" s="21">
        <f t="shared" si="155"/>
        <v>3.6613333333333333</v>
      </c>
      <c r="AV72" s="21">
        <f t="shared" si="156"/>
        <v>5.7311849829134243</v>
      </c>
      <c r="AW72" s="3">
        <f t="shared" si="121"/>
        <v>-2.0698516495800909</v>
      </c>
      <c r="AX72" s="3">
        <f t="shared" si="157"/>
        <v>34.387109897480556</v>
      </c>
      <c r="AY72" s="3">
        <f t="shared" si="112"/>
        <v>2.6999999999999997</v>
      </c>
      <c r="AZ72" s="3">
        <f t="shared" si="158"/>
        <v>5.6492290376577623</v>
      </c>
      <c r="BA72" s="4">
        <f t="shared" si="122"/>
        <v>-2.9492290376577626</v>
      </c>
      <c r="BB72" s="4"/>
      <c r="BC72" s="13"/>
      <c r="BD72" s="43">
        <v>46176.3125</v>
      </c>
      <c r="BE72" s="42">
        <v>17.001000000000001</v>
      </c>
      <c r="BF72" s="42">
        <v>17.609000000000002</v>
      </c>
      <c r="BG72" s="42">
        <v>3.4</v>
      </c>
      <c r="BH72" s="21">
        <f t="shared" si="159"/>
        <v>2.9348333333333336</v>
      </c>
      <c r="BI72" s="21">
        <f t="shared" si="160"/>
        <v>4.2453222095654999</v>
      </c>
      <c r="BJ72" s="3">
        <f t="shared" si="123"/>
        <v>-1.3104888762321663</v>
      </c>
      <c r="BK72" s="3">
        <f t="shared" si="161"/>
        <v>25.471933257393001</v>
      </c>
      <c r="BL72" s="3">
        <f t="shared" si="162"/>
        <v>2.0999999999999996</v>
      </c>
      <c r="BM72" s="3">
        <f t="shared" si="163"/>
        <v>4.1846141019687133</v>
      </c>
      <c r="BN72" s="4">
        <f t="shared" si="124"/>
        <v>-2.0846141019687137</v>
      </c>
      <c r="BO72" s="4"/>
      <c r="BP72" s="13"/>
      <c r="BQ72" s="43">
        <v>46176.3125</v>
      </c>
      <c r="BR72" s="42">
        <v>17.896999999999998</v>
      </c>
      <c r="BS72" s="42">
        <v>18.305</v>
      </c>
      <c r="BT72" s="42">
        <v>3.3</v>
      </c>
      <c r="BU72" s="21">
        <f t="shared" si="164"/>
        <v>3.0508333333333333</v>
      </c>
      <c r="BV72" s="21">
        <f t="shared" si="165"/>
        <v>4.2453222095654999</v>
      </c>
      <c r="BW72" s="3">
        <f t="shared" si="125"/>
        <v>-1.1944888762321666</v>
      </c>
      <c r="BX72" s="3">
        <f t="shared" si="166"/>
        <v>25.471933257393001</v>
      </c>
      <c r="BY72" s="3">
        <f t="shared" si="113"/>
        <v>2.2999999999999998</v>
      </c>
      <c r="BZ72" s="3">
        <f t="shared" si="167"/>
        <v>4.1846141019687133</v>
      </c>
      <c r="CA72" s="4">
        <f t="shared" si="126"/>
        <v>-1.8846141019687135</v>
      </c>
      <c r="CB72" s="4"/>
      <c r="CC72" s="13"/>
      <c r="CD72" s="43">
        <v>46176.3125</v>
      </c>
      <c r="CE72" s="42">
        <v>17.731999999999999</v>
      </c>
      <c r="CF72" s="42">
        <v>18.138000000000002</v>
      </c>
      <c r="CG72" s="42">
        <v>3.6</v>
      </c>
      <c r="CH72" s="21">
        <f t="shared" si="168"/>
        <v>3.0230000000000001</v>
      </c>
      <c r="CI72" s="21">
        <f t="shared" si="169"/>
        <v>4.2453222095654999</v>
      </c>
      <c r="CJ72" s="3">
        <f t="shared" si="127"/>
        <v>-1.2223222095654998</v>
      </c>
      <c r="CK72" s="3">
        <f t="shared" si="170"/>
        <v>25.471933257393001</v>
      </c>
      <c r="CL72" s="3">
        <f t="shared" si="114"/>
        <v>2.2000000000000002</v>
      </c>
      <c r="CM72" s="3">
        <f t="shared" si="171"/>
        <v>4.1846141019687133</v>
      </c>
      <c r="CN72" s="4">
        <f t="shared" si="128"/>
        <v>-1.9846141019687131</v>
      </c>
      <c r="CO72" s="4"/>
      <c r="CP72" s="13"/>
      <c r="CQ72" s="43">
        <v>46176.3125</v>
      </c>
      <c r="CR72" s="42">
        <v>18.178999999999998</v>
      </c>
      <c r="CS72" s="42">
        <v>19.029</v>
      </c>
      <c r="CT72" s="42">
        <v>3.7</v>
      </c>
      <c r="CU72" s="21">
        <f t="shared" si="172"/>
        <v>3.1715</v>
      </c>
      <c r="CV72" s="21">
        <f t="shared" si="173"/>
        <v>4.2453222095654999</v>
      </c>
      <c r="CW72" s="3">
        <f t="shared" si="129"/>
        <v>-1.0738222095654999</v>
      </c>
      <c r="CX72" s="3">
        <f t="shared" si="174"/>
        <v>25.471933257393001</v>
      </c>
      <c r="CY72" s="3">
        <f t="shared" si="110"/>
        <v>2.3000000000000003</v>
      </c>
      <c r="CZ72" s="3">
        <f t="shared" si="175"/>
        <v>4.1846141019687133</v>
      </c>
      <c r="DA72" s="4">
        <f t="shared" si="130"/>
        <v>-1.884614101968713</v>
      </c>
      <c r="DB72" s="4"/>
      <c r="DC72" s="13"/>
      <c r="DD72" s="43">
        <v>46176.3125</v>
      </c>
      <c r="DE72" s="42">
        <v>15.895</v>
      </c>
      <c r="DF72" s="42">
        <v>16.276</v>
      </c>
      <c r="DG72" s="42">
        <v>2.9</v>
      </c>
      <c r="DH72" s="21">
        <f t="shared" si="176"/>
        <v>2.7126666666666663</v>
      </c>
      <c r="DI72" s="21">
        <f t="shared" si="177"/>
        <v>4.0388982856141498</v>
      </c>
      <c r="DJ72" s="3">
        <f t="shared" si="131"/>
        <v>-1.3262316189474834</v>
      </c>
      <c r="DK72" s="3">
        <f t="shared" si="178"/>
        <v>24.233389713684897</v>
      </c>
      <c r="DL72" s="3">
        <f t="shared" si="111"/>
        <v>2</v>
      </c>
      <c r="DM72" s="3">
        <f t="shared" si="179"/>
        <v>3.9811420401298676</v>
      </c>
      <c r="DN72" s="4">
        <f t="shared" si="132"/>
        <v>-1.9811420401298676</v>
      </c>
      <c r="DO72" s="4"/>
      <c r="DP72" s="13"/>
      <c r="DQ72" s="11"/>
      <c r="DR72" s="55">
        <f t="shared" si="180"/>
        <v>46176.3125</v>
      </c>
      <c r="DS72" s="5">
        <f t="shared" si="133"/>
        <v>30.09416666666667</v>
      </c>
      <c r="DT72" s="5">
        <f t="shared" si="134"/>
        <v>43.944927055529853</v>
      </c>
      <c r="DU72" s="6">
        <f t="shared" si="135"/>
        <v>-13.850760388863183</v>
      </c>
      <c r="DV72" s="5">
        <f t="shared" si="136"/>
        <v>263.66956233317916</v>
      </c>
      <c r="DW72" s="5">
        <f t="shared" si="137"/>
        <v>22.099999999999998</v>
      </c>
      <c r="DX72" s="5">
        <f t="shared" si="138"/>
        <v>43.31651459863577</v>
      </c>
      <c r="DY72" s="6">
        <f t="shared" si="139"/>
        <v>-21.216514598635772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46176.305555555555</v>
      </c>
      <c r="B73" s="39">
        <v>21</v>
      </c>
      <c r="C73" s="38">
        <v>20.95</v>
      </c>
      <c r="D73" s="12"/>
      <c r="E73" s="42">
        <v>12.707000000000001</v>
      </c>
      <c r="F73" s="42">
        <v>13.068</v>
      </c>
      <c r="G73" s="42">
        <v>1.9</v>
      </c>
      <c r="H73" s="21">
        <f t="shared" si="140"/>
        <v>2.1779999999999999</v>
      </c>
      <c r="I73" s="3">
        <f t="shared" si="141"/>
        <v>1.3833894786342749</v>
      </c>
      <c r="J73" s="3">
        <f t="shared" si="115"/>
        <v>0.79461052136572508</v>
      </c>
      <c r="K73" s="3">
        <f t="shared" si="142"/>
        <v>8.3003368718056496</v>
      </c>
      <c r="L73" s="3">
        <f t="shared" si="143"/>
        <v>1.4</v>
      </c>
      <c r="M73" s="3">
        <f t="shared" si="144"/>
        <v>1.3636070090898047</v>
      </c>
      <c r="N73" s="4">
        <f t="shared" si="116"/>
        <v>3.6392990910195211E-2</v>
      </c>
      <c r="O73" s="4"/>
      <c r="P73" s="13"/>
      <c r="Q73" s="43">
        <v>46176.305555555555</v>
      </c>
      <c r="R73" s="42">
        <v>10.427</v>
      </c>
      <c r="S73" s="42">
        <v>10.901</v>
      </c>
      <c r="T73" s="42">
        <v>1.7</v>
      </c>
      <c r="U73" s="21">
        <f t="shared" si="145"/>
        <v>1.8168333333333333</v>
      </c>
      <c r="V73" s="3">
        <f t="shared" si="146"/>
        <v>1.3833894786342749</v>
      </c>
      <c r="W73" s="3">
        <f t="shared" si="117"/>
        <v>0.43344385469905844</v>
      </c>
      <c r="X73" s="3">
        <f t="shared" si="147"/>
        <v>8.3003368718056496</v>
      </c>
      <c r="Y73" s="3">
        <f t="shared" si="148"/>
        <v>1.2</v>
      </c>
      <c r="Z73" s="3">
        <f t="shared" si="149"/>
        <v>1.3636070090898047</v>
      </c>
      <c r="AA73" s="4">
        <f t="shared" si="118"/>
        <v>-0.16360700908980474</v>
      </c>
      <c r="AB73" s="4"/>
      <c r="AC73" s="13"/>
      <c r="AD73" s="43">
        <v>46176.305555555555</v>
      </c>
      <c r="AE73" s="42">
        <v>12.291</v>
      </c>
      <c r="AF73" s="42">
        <v>12.669</v>
      </c>
      <c r="AG73" s="42">
        <v>1.5</v>
      </c>
      <c r="AH73" s="21">
        <f t="shared" si="150"/>
        <v>2.1114999999999999</v>
      </c>
      <c r="AI73" s="21">
        <f t="shared" si="151"/>
        <v>1.3833894786342749</v>
      </c>
      <c r="AJ73" s="3">
        <f t="shared" si="119"/>
        <v>0.72811052136572507</v>
      </c>
      <c r="AK73" s="3">
        <f t="shared" si="152"/>
        <v>8.3003368718056496</v>
      </c>
      <c r="AL73" s="3">
        <f t="shared" si="153"/>
        <v>1.3</v>
      </c>
      <c r="AM73" s="3">
        <f t="shared" si="154"/>
        <v>1.3636070090898047</v>
      </c>
      <c r="AN73" s="4">
        <f t="shared" si="120"/>
        <v>-6.3607009089804656E-2</v>
      </c>
      <c r="AO73" s="4"/>
      <c r="AP73" s="13"/>
      <c r="AQ73" s="43">
        <v>46176.305555555555</v>
      </c>
      <c r="AR73" s="42">
        <v>10.752000000000001</v>
      </c>
      <c r="AS73" s="42">
        <v>11.428000000000001</v>
      </c>
      <c r="AT73" s="42">
        <v>1.4</v>
      </c>
      <c r="AU73" s="21">
        <f t="shared" si="155"/>
        <v>1.9046666666666667</v>
      </c>
      <c r="AV73" s="21">
        <f t="shared" si="156"/>
        <v>1.3833894786342749</v>
      </c>
      <c r="AW73" s="3">
        <f t="shared" si="121"/>
        <v>0.52127718803239187</v>
      </c>
      <c r="AX73" s="3">
        <f t="shared" si="157"/>
        <v>8.3003368718056496</v>
      </c>
      <c r="AY73" s="3">
        <f t="shared" si="112"/>
        <v>1.2</v>
      </c>
      <c r="AZ73" s="3">
        <f t="shared" si="158"/>
        <v>1.3636070090898047</v>
      </c>
      <c r="BA73" s="4">
        <f t="shared" si="122"/>
        <v>-0.16360700908980474</v>
      </c>
      <c r="BB73" s="4"/>
      <c r="BC73" s="13"/>
      <c r="BD73" s="43">
        <v>46176.305555555555</v>
      </c>
      <c r="BE73" s="42">
        <v>8.968</v>
      </c>
      <c r="BF73" s="42">
        <v>9.5530000000000008</v>
      </c>
      <c r="BG73" s="42">
        <v>1.3</v>
      </c>
      <c r="BH73" s="21">
        <f t="shared" si="159"/>
        <v>1.5921666666666667</v>
      </c>
      <c r="BI73" s="21">
        <f t="shared" si="160"/>
        <v>1.0247329471365001</v>
      </c>
      <c r="BJ73" s="3">
        <f t="shared" si="123"/>
        <v>0.56743371953016664</v>
      </c>
      <c r="BK73" s="3">
        <f t="shared" si="161"/>
        <v>6.1483976828190006</v>
      </c>
      <c r="BL73" s="3">
        <f t="shared" si="162"/>
        <v>1</v>
      </c>
      <c r="BM73" s="3">
        <f t="shared" si="163"/>
        <v>1.0100792659924482</v>
      </c>
      <c r="BN73" s="4">
        <f t="shared" si="124"/>
        <v>-1.0079265992448239E-2</v>
      </c>
      <c r="BO73" s="4"/>
      <c r="BP73" s="13"/>
      <c r="BQ73" s="43">
        <v>46176.305555555555</v>
      </c>
      <c r="BR73" s="42">
        <v>8.8309999999999995</v>
      </c>
      <c r="BS73" s="42">
        <v>9.14</v>
      </c>
      <c r="BT73" s="42">
        <v>1</v>
      </c>
      <c r="BU73" s="21">
        <f t="shared" si="164"/>
        <v>1.5233333333333334</v>
      </c>
      <c r="BV73" s="21">
        <f t="shared" si="165"/>
        <v>1.0247329471365001</v>
      </c>
      <c r="BW73" s="3">
        <f t="shared" si="125"/>
        <v>0.49860038619683333</v>
      </c>
      <c r="BX73" s="3">
        <f t="shared" si="166"/>
        <v>6.1483976828190006</v>
      </c>
      <c r="BY73" s="3">
        <f t="shared" si="113"/>
        <v>0.9</v>
      </c>
      <c r="BZ73" s="3">
        <f t="shared" si="167"/>
        <v>1.0100792659924482</v>
      </c>
      <c r="CA73" s="4">
        <f t="shared" si="126"/>
        <v>-0.11007926599244822</v>
      </c>
      <c r="CB73" s="4"/>
      <c r="CC73" s="13"/>
      <c r="CD73" s="43">
        <v>46176.305555555555</v>
      </c>
      <c r="CE73" s="42">
        <v>9.5020000000000007</v>
      </c>
      <c r="CF73" s="42">
        <v>9.8390000000000004</v>
      </c>
      <c r="CG73" s="42">
        <v>1.4</v>
      </c>
      <c r="CH73" s="21">
        <f t="shared" si="168"/>
        <v>1.6398333333333333</v>
      </c>
      <c r="CI73" s="21">
        <f t="shared" si="169"/>
        <v>1.0247329471365001</v>
      </c>
      <c r="CJ73" s="3">
        <f t="shared" si="127"/>
        <v>0.61510038619683316</v>
      </c>
      <c r="CK73" s="3">
        <f t="shared" si="170"/>
        <v>6.1483976828190006</v>
      </c>
      <c r="CL73" s="3">
        <f t="shared" si="114"/>
        <v>1.0999999999999999</v>
      </c>
      <c r="CM73" s="3">
        <f t="shared" si="171"/>
        <v>1.0100792659924482</v>
      </c>
      <c r="CN73" s="4">
        <f t="shared" si="128"/>
        <v>8.9920734007551628E-2</v>
      </c>
      <c r="CO73" s="4"/>
      <c r="CP73" s="13"/>
      <c r="CQ73" s="43">
        <v>46176.305555555555</v>
      </c>
      <c r="CR73" s="42">
        <v>9.7970000000000006</v>
      </c>
      <c r="CS73" s="42">
        <v>10.384</v>
      </c>
      <c r="CT73" s="42">
        <v>1.4</v>
      </c>
      <c r="CU73" s="21">
        <f t="shared" si="172"/>
        <v>1.7306666666666666</v>
      </c>
      <c r="CV73" s="21">
        <f t="shared" si="173"/>
        <v>1.0247329471365001</v>
      </c>
      <c r="CW73" s="3">
        <f t="shared" si="129"/>
        <v>0.70593371953016648</v>
      </c>
      <c r="CX73" s="3">
        <f t="shared" si="174"/>
        <v>6.1483976828190006</v>
      </c>
      <c r="CY73" s="3">
        <f t="shared" si="110"/>
        <v>1.0999999999999999</v>
      </c>
      <c r="CZ73" s="3">
        <f t="shared" si="175"/>
        <v>1.0100792659924482</v>
      </c>
      <c r="DA73" s="4">
        <f t="shared" si="130"/>
        <v>8.9920734007551628E-2</v>
      </c>
      <c r="DB73" s="4"/>
      <c r="DC73" s="13"/>
      <c r="DD73" s="43">
        <v>46176.305555555555</v>
      </c>
      <c r="DE73" s="42">
        <v>7.923</v>
      </c>
      <c r="DF73" s="42">
        <v>8.2230000000000008</v>
      </c>
      <c r="DG73" s="42">
        <v>0.9</v>
      </c>
      <c r="DH73" s="21">
        <f t="shared" si="176"/>
        <v>1.3705000000000001</v>
      </c>
      <c r="DI73" s="21">
        <f t="shared" si="177"/>
        <v>0.97490648273445013</v>
      </c>
      <c r="DJ73" s="3">
        <f t="shared" si="131"/>
        <v>0.39559351726554992</v>
      </c>
      <c r="DK73" s="3">
        <f t="shared" si="178"/>
        <v>5.849438896406701</v>
      </c>
      <c r="DL73" s="3">
        <f t="shared" si="111"/>
        <v>0.8</v>
      </c>
      <c r="DM73" s="3">
        <f t="shared" si="179"/>
        <v>0.96096532003134749</v>
      </c>
      <c r="DN73" s="4">
        <f t="shared" si="132"/>
        <v>-0.16096532003134745</v>
      </c>
      <c r="DO73" s="4"/>
      <c r="DP73" s="13"/>
      <c r="DQ73" s="11"/>
      <c r="DR73" s="55">
        <f t="shared" si="180"/>
        <v>46176.305555555555</v>
      </c>
      <c r="DS73" s="5">
        <f t="shared" si="133"/>
        <v>15.867500000000001</v>
      </c>
      <c r="DT73" s="5">
        <f t="shared" si="134"/>
        <v>10.607396185817549</v>
      </c>
      <c r="DU73" s="6">
        <f t="shared" si="135"/>
        <v>5.2601038141824521</v>
      </c>
      <c r="DV73" s="5">
        <f t="shared" si="136"/>
        <v>63.644377114905311</v>
      </c>
      <c r="DW73" s="5">
        <f t="shared" si="137"/>
        <v>10</v>
      </c>
      <c r="DX73" s="5">
        <f t="shared" si="138"/>
        <v>10.45571042036036</v>
      </c>
      <c r="DY73" s="6">
        <f t="shared" si="139"/>
        <v>-0.45571042036035969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46176.298611111109</v>
      </c>
      <c r="B74" s="39">
        <v>11</v>
      </c>
      <c r="C74" s="38">
        <v>20.38</v>
      </c>
      <c r="D74" s="12"/>
      <c r="E74" s="42">
        <v>4.8959999999999999</v>
      </c>
      <c r="F74" s="42">
        <v>5.117</v>
      </c>
      <c r="G74" s="42">
        <v>0.5</v>
      </c>
      <c r="H74" s="21">
        <f t="shared" si="140"/>
        <v>0.85283333333333333</v>
      </c>
      <c r="I74" s="3">
        <f t="shared" si="141"/>
        <v>0.72605802049010981</v>
      </c>
      <c r="J74" s="3">
        <f t="shared" si="115"/>
        <v>0.12677531284322352</v>
      </c>
      <c r="K74" s="3">
        <f t="shared" si="142"/>
        <v>4.35634812294066</v>
      </c>
      <c r="L74" s="3">
        <f t="shared" si="143"/>
        <v>0.5</v>
      </c>
      <c r="M74" s="3">
        <f t="shared" si="144"/>
        <v>0.7156753907971013</v>
      </c>
      <c r="N74" s="4">
        <f t="shared" si="116"/>
        <v>-0.2156753907971013</v>
      </c>
      <c r="O74" s="4"/>
      <c r="P74" s="13"/>
      <c r="Q74" s="43">
        <v>46176.298611111109</v>
      </c>
      <c r="R74" s="42">
        <v>4.74</v>
      </c>
      <c r="S74" s="42">
        <v>5.24</v>
      </c>
      <c r="T74" s="42">
        <v>0.5</v>
      </c>
      <c r="U74" s="21">
        <f t="shared" si="145"/>
        <v>0.87333333333333329</v>
      </c>
      <c r="V74" s="3">
        <f t="shared" si="146"/>
        <v>0.72605802049010981</v>
      </c>
      <c r="W74" s="3">
        <f t="shared" si="117"/>
        <v>0.14727531284322348</v>
      </c>
      <c r="X74" s="3">
        <f t="shared" si="147"/>
        <v>4.35634812294066</v>
      </c>
      <c r="Y74" s="3">
        <f t="shared" si="148"/>
        <v>0.5</v>
      </c>
      <c r="Z74" s="3">
        <f t="shared" si="149"/>
        <v>0.7156753907971013</v>
      </c>
      <c r="AA74" s="4">
        <f t="shared" si="118"/>
        <v>-0.2156753907971013</v>
      </c>
      <c r="AB74" s="4"/>
      <c r="AC74" s="13"/>
      <c r="AD74" s="43">
        <v>46176.298611111109</v>
      </c>
      <c r="AE74" s="42">
        <v>4.6749999999999998</v>
      </c>
      <c r="AF74" s="42">
        <v>4.8890000000000002</v>
      </c>
      <c r="AG74" s="42">
        <v>0.2</v>
      </c>
      <c r="AH74" s="21">
        <f t="shared" si="150"/>
        <v>0.8148333333333333</v>
      </c>
      <c r="AI74" s="21">
        <f t="shared" si="151"/>
        <v>0.72605802049010981</v>
      </c>
      <c r="AJ74" s="3">
        <f t="shared" si="119"/>
        <v>8.8775312843223486E-2</v>
      </c>
      <c r="AK74" s="3">
        <f t="shared" si="152"/>
        <v>4.35634812294066</v>
      </c>
      <c r="AL74" s="3">
        <f t="shared" si="153"/>
        <v>0.2</v>
      </c>
      <c r="AM74" s="3">
        <f t="shared" si="154"/>
        <v>0.7156753907971013</v>
      </c>
      <c r="AN74" s="4">
        <f t="shared" si="120"/>
        <v>-0.51567539079710123</v>
      </c>
      <c r="AO74" s="4"/>
      <c r="AP74" s="13"/>
      <c r="AQ74" s="43">
        <v>46176.298611111109</v>
      </c>
      <c r="AR74" s="42">
        <v>4.5129999999999999</v>
      </c>
      <c r="AS74" s="42">
        <v>5.4210000000000003</v>
      </c>
      <c r="AT74" s="42">
        <v>0.2</v>
      </c>
      <c r="AU74" s="21">
        <f t="shared" si="155"/>
        <v>0.90349999999999997</v>
      </c>
      <c r="AV74" s="21">
        <f t="shared" si="156"/>
        <v>0.72605802049010981</v>
      </c>
      <c r="AW74" s="3">
        <f t="shared" si="121"/>
        <v>0.17744197950989016</v>
      </c>
      <c r="AX74" s="3">
        <f t="shared" si="157"/>
        <v>4.35634812294066</v>
      </c>
      <c r="AY74" s="3">
        <f t="shared" si="112"/>
        <v>0.2</v>
      </c>
      <c r="AZ74" s="3">
        <f t="shared" si="158"/>
        <v>0.7156753907971013</v>
      </c>
      <c r="BA74" s="4">
        <f t="shared" si="122"/>
        <v>-0.51567539079710123</v>
      </c>
      <c r="BB74" s="4"/>
      <c r="BC74" s="13"/>
      <c r="BD74" s="43">
        <v>46176.298611111109</v>
      </c>
      <c r="BE74" s="42">
        <v>3.4950000000000001</v>
      </c>
      <c r="BF74" s="42">
        <v>4.1790000000000003</v>
      </c>
      <c r="BG74" s="42">
        <v>0.3</v>
      </c>
      <c r="BH74" s="21">
        <f t="shared" si="159"/>
        <v>0.69650000000000001</v>
      </c>
      <c r="BI74" s="21">
        <f t="shared" si="160"/>
        <v>0.53782075591859979</v>
      </c>
      <c r="BJ74" s="3">
        <f t="shared" si="123"/>
        <v>0.15867924408140022</v>
      </c>
      <c r="BK74" s="3">
        <f t="shared" si="161"/>
        <v>3.2269245355115999</v>
      </c>
      <c r="BL74" s="3">
        <f t="shared" si="162"/>
        <v>0.3</v>
      </c>
      <c r="BM74" s="3">
        <f t="shared" si="163"/>
        <v>0.53012991910896379</v>
      </c>
      <c r="BN74" s="4">
        <f t="shared" si="124"/>
        <v>-0.2301299191089638</v>
      </c>
      <c r="BO74" s="4"/>
      <c r="BP74" s="13"/>
      <c r="BQ74" s="43">
        <v>46176.298611111109</v>
      </c>
      <c r="BR74" s="42">
        <v>3.323</v>
      </c>
      <c r="BS74" s="42">
        <v>3.4830000000000001</v>
      </c>
      <c r="BT74" s="42">
        <v>0.1</v>
      </c>
      <c r="BU74" s="21">
        <f t="shared" si="164"/>
        <v>0.58050000000000002</v>
      </c>
      <c r="BV74" s="21">
        <f t="shared" si="165"/>
        <v>0.53782075591859979</v>
      </c>
      <c r="BW74" s="3">
        <f t="shared" si="125"/>
        <v>4.2679244081400225E-2</v>
      </c>
      <c r="BX74" s="3">
        <f t="shared" si="166"/>
        <v>3.2269245355115999</v>
      </c>
      <c r="BY74" s="3">
        <f t="shared" si="113"/>
        <v>0.1</v>
      </c>
      <c r="BZ74" s="3">
        <f t="shared" si="167"/>
        <v>0.53012991910896379</v>
      </c>
      <c r="CA74" s="4">
        <f t="shared" si="126"/>
        <v>-0.43012991910896381</v>
      </c>
      <c r="CB74" s="4"/>
      <c r="CC74" s="13"/>
      <c r="CD74" s="43">
        <v>46176.298611111109</v>
      </c>
      <c r="CE74" s="42">
        <v>3.5870000000000002</v>
      </c>
      <c r="CF74" s="42">
        <v>3.7589999999999999</v>
      </c>
      <c r="CG74" s="42">
        <v>0.3</v>
      </c>
      <c r="CH74" s="21">
        <f t="shared" si="168"/>
        <v>0.62649999999999995</v>
      </c>
      <c r="CI74" s="21">
        <f t="shared" si="169"/>
        <v>0.53782075591859979</v>
      </c>
      <c r="CJ74" s="3">
        <f t="shared" si="127"/>
        <v>8.8679244081400155E-2</v>
      </c>
      <c r="CK74" s="3">
        <f t="shared" si="170"/>
        <v>3.2269245355115999</v>
      </c>
      <c r="CL74" s="3">
        <f t="shared" si="114"/>
        <v>0.3</v>
      </c>
      <c r="CM74" s="3">
        <f t="shared" si="171"/>
        <v>0.53012991910896379</v>
      </c>
      <c r="CN74" s="4">
        <f t="shared" si="128"/>
        <v>-0.2301299191089638</v>
      </c>
      <c r="CO74" s="4"/>
      <c r="CP74" s="13"/>
      <c r="CQ74" s="43">
        <v>46176.298611111109</v>
      </c>
      <c r="CR74" s="42">
        <v>3.6890000000000001</v>
      </c>
      <c r="CS74" s="42">
        <v>4.165</v>
      </c>
      <c r="CT74" s="42">
        <v>0.3</v>
      </c>
      <c r="CU74" s="21">
        <f t="shared" si="172"/>
        <v>0.6941666666666666</v>
      </c>
      <c r="CV74" s="21">
        <f t="shared" si="173"/>
        <v>0.53782075591859979</v>
      </c>
      <c r="CW74" s="3">
        <f t="shared" si="129"/>
        <v>0.15634591074806681</v>
      </c>
      <c r="CX74" s="3">
        <f t="shared" si="174"/>
        <v>3.2269245355115999</v>
      </c>
      <c r="CY74" s="3">
        <f t="shared" si="110"/>
        <v>0.3</v>
      </c>
      <c r="CZ74" s="3">
        <f t="shared" si="175"/>
        <v>0.53012991910896379</v>
      </c>
      <c r="DA74" s="4">
        <f t="shared" si="130"/>
        <v>-0.2301299191089638</v>
      </c>
      <c r="DB74" s="4"/>
      <c r="DC74" s="13"/>
      <c r="DD74" s="43">
        <v>46176.298611111109</v>
      </c>
      <c r="DE74" s="42">
        <v>3.1339999999999999</v>
      </c>
      <c r="DF74" s="42">
        <v>3.2869999999999999</v>
      </c>
      <c r="DG74" s="42">
        <v>0.1</v>
      </c>
      <c r="DH74" s="21">
        <f t="shared" si="176"/>
        <v>0.54783333333333328</v>
      </c>
      <c r="DI74" s="21">
        <f t="shared" si="177"/>
        <v>0.51166983842897995</v>
      </c>
      <c r="DJ74" s="3">
        <f t="shared" si="131"/>
        <v>3.6163494904353333E-2</v>
      </c>
      <c r="DK74" s="3">
        <f t="shared" si="178"/>
        <v>3.0700190305738797</v>
      </c>
      <c r="DL74" s="3">
        <f t="shared" si="111"/>
        <v>0.1</v>
      </c>
      <c r="DM74" s="3">
        <f t="shared" si="179"/>
        <v>0.50435295973944549</v>
      </c>
      <c r="DN74" s="4">
        <f t="shared" si="132"/>
        <v>-0.40435295973944552</v>
      </c>
      <c r="DO74" s="4"/>
      <c r="DP74" s="13"/>
      <c r="DQ74" s="11"/>
      <c r="DR74" s="55">
        <f t="shared" si="180"/>
        <v>46176.298611111109</v>
      </c>
      <c r="DS74" s="5">
        <f t="shared" si="133"/>
        <v>6.59</v>
      </c>
      <c r="DT74" s="5">
        <f t="shared" si="134"/>
        <v>5.5671849440638184</v>
      </c>
      <c r="DU74" s="6">
        <f t="shared" si="135"/>
        <v>1.0228150559361815</v>
      </c>
      <c r="DV74" s="5">
        <f t="shared" si="136"/>
        <v>33.403109664382917</v>
      </c>
      <c r="DW74" s="5">
        <f t="shared" si="137"/>
        <v>2.5</v>
      </c>
      <c r="DX74" s="5">
        <f t="shared" si="138"/>
        <v>5.4875741993637055</v>
      </c>
      <c r="DY74" s="6">
        <f t="shared" si="139"/>
        <v>-2.9875741993637055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46176.291666666664</v>
      </c>
      <c r="B75" s="41">
        <v>1</v>
      </c>
      <c r="C75" s="37">
        <v>20.38</v>
      </c>
      <c r="D75" s="12"/>
      <c r="E75" s="42">
        <v>1.1859999999999999</v>
      </c>
      <c r="F75" s="42">
        <v>1.2470000000000001</v>
      </c>
      <c r="G75" s="42">
        <v>0</v>
      </c>
      <c r="H75" s="21">
        <f t="shared" si="140"/>
        <v>0.20783333333333334</v>
      </c>
      <c r="I75" s="3">
        <f t="shared" si="141"/>
        <v>6.6005274590010002E-2</v>
      </c>
      <c r="J75" s="3">
        <f t="shared" si="115"/>
        <v>0.14182805874332333</v>
      </c>
      <c r="K75" s="3">
        <f t="shared" si="142"/>
        <v>0.39603164754005998</v>
      </c>
      <c r="L75" s="3">
        <f t="shared" si="143"/>
        <v>0</v>
      </c>
      <c r="M75" s="3">
        <f t="shared" si="144"/>
        <v>6.5061399163372863E-2</v>
      </c>
      <c r="N75" s="4">
        <f t="shared" si="116"/>
        <v>-6.5061399163372863E-2</v>
      </c>
      <c r="O75" s="4"/>
      <c r="P75" s="13"/>
      <c r="Q75" s="43">
        <v>46176.291666666664</v>
      </c>
      <c r="R75" s="42">
        <v>1.347</v>
      </c>
      <c r="S75" s="42">
        <v>1.9159999999999999</v>
      </c>
      <c r="T75" s="42">
        <v>0</v>
      </c>
      <c r="U75" s="21">
        <f t="shared" si="145"/>
        <v>0.3193333333333333</v>
      </c>
      <c r="V75" s="3">
        <f t="shared" si="146"/>
        <v>6.6005274590010002E-2</v>
      </c>
      <c r="W75" s="3">
        <f t="shared" si="117"/>
        <v>0.25332805874332331</v>
      </c>
      <c r="X75" s="3">
        <f t="shared" si="147"/>
        <v>0.39603164754005998</v>
      </c>
      <c r="Y75" s="3">
        <f t="shared" si="148"/>
        <v>0</v>
      </c>
      <c r="Z75" s="3">
        <f t="shared" si="149"/>
        <v>6.5061399163372863E-2</v>
      </c>
      <c r="AA75" s="4">
        <f t="shared" si="118"/>
        <v>-6.5061399163372863E-2</v>
      </c>
      <c r="AB75" s="4"/>
      <c r="AC75" s="13"/>
      <c r="AD75" s="75">
        <v>46176.291666666664</v>
      </c>
      <c r="AE75" s="76">
        <v>0</v>
      </c>
      <c r="AF75" s="76">
        <v>0</v>
      </c>
      <c r="AG75" s="76">
        <v>0</v>
      </c>
      <c r="AH75" s="21">
        <f t="shared" si="150"/>
        <v>0</v>
      </c>
      <c r="AI75" s="21">
        <f t="shared" si="151"/>
        <v>6.6005274590010002E-2</v>
      </c>
      <c r="AJ75" s="3">
        <f t="shared" si="119"/>
        <v>-6.6005274590010002E-2</v>
      </c>
      <c r="AK75" s="3">
        <f t="shared" si="152"/>
        <v>0.39603164754005998</v>
      </c>
      <c r="AL75" s="3">
        <f t="shared" si="153"/>
        <v>0</v>
      </c>
      <c r="AM75" s="3">
        <f t="shared" si="154"/>
        <v>6.5061399163372863E-2</v>
      </c>
      <c r="AN75" s="4">
        <f t="shared" si="120"/>
        <v>-6.5061399163372863E-2</v>
      </c>
      <c r="AO75" s="4"/>
      <c r="AP75" s="13"/>
      <c r="AQ75" s="43">
        <v>46176.291666666664</v>
      </c>
      <c r="AR75" s="42">
        <v>0</v>
      </c>
      <c r="AS75" s="42">
        <v>0</v>
      </c>
      <c r="AT75" s="42">
        <v>0</v>
      </c>
      <c r="AU75" s="21">
        <f t="shared" si="155"/>
        <v>0</v>
      </c>
      <c r="AV75" s="21">
        <f t="shared" si="156"/>
        <v>6.6005274590010002E-2</v>
      </c>
      <c r="AW75" s="3">
        <f t="shared" si="121"/>
        <v>-6.6005274590010002E-2</v>
      </c>
      <c r="AX75" s="3">
        <f t="shared" si="157"/>
        <v>0.39603164754005998</v>
      </c>
      <c r="AY75" s="3">
        <f t="shared" si="112"/>
        <v>0</v>
      </c>
      <c r="AZ75" s="3">
        <f t="shared" si="158"/>
        <v>6.5061399163372863E-2</v>
      </c>
      <c r="BA75" s="4">
        <f t="shared" si="122"/>
        <v>-6.5061399163372863E-2</v>
      </c>
      <c r="BB75" s="4"/>
      <c r="BC75" s="13"/>
      <c r="BD75" s="43">
        <v>46176.291666666664</v>
      </c>
      <c r="BE75" s="42">
        <v>0.78400000000000003</v>
      </c>
      <c r="BF75" s="42">
        <v>1.3240000000000001</v>
      </c>
      <c r="BG75" s="42">
        <v>0</v>
      </c>
      <c r="BH75" s="21">
        <f t="shared" si="159"/>
        <v>0.22066666666666668</v>
      </c>
      <c r="BI75" s="21">
        <f t="shared" si="160"/>
        <v>4.8892795992599998E-2</v>
      </c>
      <c r="BJ75" s="3">
        <f t="shared" si="123"/>
        <v>0.17177387067406669</v>
      </c>
      <c r="BK75" s="3">
        <f t="shared" si="161"/>
        <v>0.29335677595559995</v>
      </c>
      <c r="BL75" s="3">
        <f t="shared" si="162"/>
        <v>0</v>
      </c>
      <c r="BM75" s="3">
        <f t="shared" si="163"/>
        <v>4.8193629009905821E-2</v>
      </c>
      <c r="BN75" s="4">
        <f t="shared" si="124"/>
        <v>-4.8193629009905821E-2</v>
      </c>
      <c r="BO75" s="4"/>
      <c r="BP75" s="13"/>
      <c r="BQ75" s="43">
        <v>46176.291666666664</v>
      </c>
      <c r="BR75" s="42">
        <v>0</v>
      </c>
      <c r="BS75" s="42">
        <v>0</v>
      </c>
      <c r="BT75" s="42">
        <v>0</v>
      </c>
      <c r="BU75" s="21">
        <f t="shared" si="164"/>
        <v>0</v>
      </c>
      <c r="BV75" s="21">
        <f t="shared" si="165"/>
        <v>4.8892795992599998E-2</v>
      </c>
      <c r="BW75" s="3">
        <f t="shared" si="125"/>
        <v>-4.8892795992599998E-2</v>
      </c>
      <c r="BX75" s="3">
        <f t="shared" si="166"/>
        <v>0.29335677595559995</v>
      </c>
      <c r="BY75" s="3">
        <f t="shared" si="113"/>
        <v>0</v>
      </c>
      <c r="BZ75" s="3">
        <f t="shared" si="167"/>
        <v>4.8193629009905821E-2</v>
      </c>
      <c r="CA75" s="4">
        <f t="shared" si="126"/>
        <v>-4.8193629009905821E-2</v>
      </c>
      <c r="CB75" s="4"/>
      <c r="CC75" s="13"/>
      <c r="CD75" s="43">
        <v>46176.291666666664</v>
      </c>
      <c r="CE75" s="42">
        <v>0.69399999999999995</v>
      </c>
      <c r="CF75" s="42">
        <v>0.73</v>
      </c>
      <c r="CG75" s="42">
        <v>0</v>
      </c>
      <c r="CH75" s="21">
        <f t="shared" si="168"/>
        <v>0.12166666666666666</v>
      </c>
      <c r="CI75" s="21">
        <f t="shared" si="169"/>
        <v>4.8892795992599998E-2</v>
      </c>
      <c r="CJ75" s="3">
        <f t="shared" si="127"/>
        <v>7.2773870674066654E-2</v>
      </c>
      <c r="CK75" s="3">
        <f t="shared" si="170"/>
        <v>0.29335677595559995</v>
      </c>
      <c r="CL75" s="3">
        <f t="shared" si="114"/>
        <v>0</v>
      </c>
      <c r="CM75" s="3">
        <f t="shared" si="171"/>
        <v>4.8193629009905821E-2</v>
      </c>
      <c r="CN75" s="4">
        <f t="shared" si="128"/>
        <v>-4.8193629009905821E-2</v>
      </c>
      <c r="CO75" s="4"/>
      <c r="CP75" s="13"/>
      <c r="CQ75" s="43">
        <v>46176.291666666664</v>
      </c>
      <c r="CR75" s="42">
        <v>0.89500000000000002</v>
      </c>
      <c r="CS75" s="42">
        <v>1.3089999999999999</v>
      </c>
      <c r="CT75" s="42">
        <v>0</v>
      </c>
      <c r="CU75" s="21">
        <f t="shared" si="172"/>
        <v>0.21816666666666665</v>
      </c>
      <c r="CV75" s="21">
        <f t="shared" si="173"/>
        <v>4.8892795992599998E-2</v>
      </c>
      <c r="CW75" s="3">
        <f t="shared" si="129"/>
        <v>0.16927387067406666</v>
      </c>
      <c r="CX75" s="3">
        <f t="shared" si="174"/>
        <v>0.29335677595559995</v>
      </c>
      <c r="CY75" s="3">
        <f t="shared" si="110"/>
        <v>0</v>
      </c>
      <c r="CZ75" s="3">
        <f t="shared" si="175"/>
        <v>4.8193629009905821E-2</v>
      </c>
      <c r="DA75" s="4">
        <f t="shared" si="130"/>
        <v>-4.8193629009905821E-2</v>
      </c>
      <c r="DB75" s="4"/>
      <c r="DC75" s="13"/>
      <c r="DD75" s="43">
        <v>46176.291666666664</v>
      </c>
      <c r="DE75" s="42">
        <v>0</v>
      </c>
      <c r="DF75" s="42">
        <v>0</v>
      </c>
      <c r="DG75" s="42">
        <v>0</v>
      </c>
      <c r="DH75" s="21">
        <f t="shared" si="176"/>
        <v>0</v>
      </c>
      <c r="DI75" s="21">
        <f t="shared" si="177"/>
        <v>4.6515439857179999E-2</v>
      </c>
      <c r="DJ75" s="3">
        <f t="shared" si="131"/>
        <v>-4.6515439857179999E-2</v>
      </c>
      <c r="DK75" s="3">
        <f t="shared" si="178"/>
        <v>0.27909263914307997</v>
      </c>
      <c r="DL75" s="3">
        <f t="shared" si="111"/>
        <v>0</v>
      </c>
      <c r="DM75" s="3">
        <f t="shared" si="179"/>
        <v>4.5850269067222324E-2</v>
      </c>
      <c r="DN75" s="4">
        <f t="shared" si="132"/>
        <v>-4.5850269067222324E-2</v>
      </c>
      <c r="DO75" s="4"/>
      <c r="DP75" s="13"/>
      <c r="DQ75" s="11"/>
      <c r="DR75" s="55">
        <f t="shared" si="180"/>
        <v>46176.291666666664</v>
      </c>
      <c r="DS75" s="5">
        <f t="shared" si="133"/>
        <v>1.0876666666666668</v>
      </c>
      <c r="DT75" s="5">
        <f t="shared" si="134"/>
        <v>0.50610772218762001</v>
      </c>
      <c r="DU75" s="6">
        <f t="shared" si="135"/>
        <v>0.58155894447904677</v>
      </c>
      <c r="DV75" s="5">
        <f t="shared" si="136"/>
        <v>3.0366463331257201</v>
      </c>
      <c r="DW75" s="5">
        <f t="shared" si="137"/>
        <v>0</v>
      </c>
      <c r="DX75" s="5">
        <f t="shared" si="138"/>
        <v>0.49887038176033704</v>
      </c>
      <c r="DY75" s="6">
        <f t="shared" si="139"/>
        <v>-0.49887038176033704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81">SUM(DS3:DS75)</f>
        <v>19168.500499999995</v>
      </c>
      <c r="DT76" s="14">
        <f t="shared" si="181"/>
        <v>20354.012115430396</v>
      </c>
      <c r="DU76" s="14">
        <f t="shared" si="181"/>
        <v>-1185.5116154303955</v>
      </c>
      <c r="DV76" s="14"/>
      <c r="DW76" s="14">
        <f>SUM(DW3:DW75)</f>
        <v>19068.7</v>
      </c>
      <c r="DX76" s="14">
        <f>SUM(DX3:DX75)</f>
        <v>20062.949742179731</v>
      </c>
      <c r="DY76" s="15">
        <f>SUM(DY3:DY75)</f>
        <v>-994.24974217974011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44517</v>
      </c>
      <c r="C77" s="167"/>
      <c r="D77" s="167"/>
      <c r="E77" s="167">
        <f>SUM(E3:E75)</f>
        <v>14519.458999999999</v>
      </c>
      <c r="F77" s="167"/>
      <c r="G77" s="167">
        <f>SUM(G3:G75)</f>
        <v>94189.999999999985</v>
      </c>
      <c r="H77" s="167">
        <f>SUM(H3:H75)</f>
        <v>2514.7729999999997</v>
      </c>
      <c r="I77" s="167"/>
      <c r="J77" s="167"/>
      <c r="K77" s="167"/>
      <c r="L77" s="167">
        <f>SUM(L3:L75)</f>
        <v>2484.1999999999998</v>
      </c>
      <c r="M77" s="167">
        <f>SUM(M3:M75)</f>
        <v>2616.5585877530339</v>
      </c>
      <c r="N77" s="167">
        <f>SUM(N3:N75)</f>
        <v>-132.35858775303453</v>
      </c>
      <c r="O77" s="167">
        <f>AVERAGE(O27:O57)</f>
        <v>0.98300721897702315</v>
      </c>
      <c r="P77" s="1"/>
      <c r="Q77" s="8"/>
      <c r="R77" s="167">
        <f>SUM(R3:R75)</f>
        <v>14778.014999999999</v>
      </c>
      <c r="S77" s="167"/>
      <c r="T77" s="167">
        <f>SUM(T3:T75)</f>
        <v>92563.199999999968</v>
      </c>
      <c r="U77" s="167"/>
      <c r="V77" s="167"/>
      <c r="W77" s="167"/>
      <c r="X77" s="167"/>
      <c r="Y77" s="167">
        <f>SUM(Y3:Y75)</f>
        <v>2505.2000000000007</v>
      </c>
      <c r="Z77" s="167">
        <f>SUM(Z3:Z75)</f>
        <v>2616.5585877530339</v>
      </c>
      <c r="AA77" s="167">
        <f>SUM(AA3:AA75)</f>
        <v>-111.35858775303453</v>
      </c>
      <c r="AB77" s="167">
        <f>AVERAGE(AB27:AB57)</f>
        <v>0.98285176147183018</v>
      </c>
      <c r="AC77" s="1"/>
      <c r="AD77" s="8"/>
      <c r="AE77" s="167">
        <f>SUM(AE3:AE75)</f>
        <v>14543.425999999996</v>
      </c>
      <c r="AF77" s="167"/>
      <c r="AG77" s="167">
        <f>SUM(AG3:AG75)</f>
        <v>93120.000000000058</v>
      </c>
      <c r="AH77" s="167"/>
      <c r="AI77" s="167"/>
      <c r="AJ77" s="167"/>
      <c r="AK77" s="167"/>
      <c r="AL77" s="167">
        <f>SUM(AL3:AL75)</f>
        <v>2458.6999999999998</v>
      </c>
      <c r="AM77" s="167">
        <f t="shared" ref="AM77" si="182">SUM(AM3:AM75)</f>
        <v>2616.5585877530339</v>
      </c>
      <c r="AN77" s="167">
        <f>SUM(AN3:AN75)</f>
        <v>-157.8585877530345</v>
      </c>
      <c r="AO77" s="167">
        <f>AVERAGE(AO27:AO57)</f>
        <v>0.97295150047630796</v>
      </c>
      <c r="AP77" s="1"/>
      <c r="AQ77" s="8"/>
      <c r="AR77" s="167">
        <f>SUM(AR3:AR75)</f>
        <v>14739.200000000003</v>
      </c>
      <c r="AS77" s="167"/>
      <c r="AT77" s="167">
        <f>SUM(AT3:AT75)</f>
        <v>94540.799999999988</v>
      </c>
      <c r="AU77" s="167"/>
      <c r="AV77" s="167"/>
      <c r="AX77" s="167"/>
      <c r="AY77" s="167">
        <f>SUM(AY3:AY75)</f>
        <v>2491.9999999999995</v>
      </c>
      <c r="AZ77" s="167">
        <f t="shared" ref="AZ77" si="183">SUM(AZ3:AZ75)</f>
        <v>2616.5585877530339</v>
      </c>
      <c r="BA77" s="167">
        <f>SUM(BA3:BA75)</f>
        <v>-124.55858775303433</v>
      </c>
      <c r="BB77" s="167">
        <f>AVERAGE(BB27:BB57)</f>
        <v>0.98300084120459941</v>
      </c>
      <c r="BC77" s="1"/>
      <c r="BD77" s="8"/>
      <c r="BE77" s="167">
        <f>SUM(BE3:BE75)</f>
        <v>10996.526</v>
      </c>
      <c r="BF77" s="167"/>
      <c r="BG77" s="167">
        <f>SUM(BG3:BG75)</f>
        <v>70368.099999999977</v>
      </c>
      <c r="BH77" s="167"/>
      <c r="BI77" s="167"/>
      <c r="BK77" s="167"/>
      <c r="BL77" s="167">
        <f t="shared" ref="BL77" si="184">SUM(BL3:BL75)</f>
        <v>1859.2999999999997</v>
      </c>
      <c r="BM77" s="167">
        <f>SUM(BM3:BM75)</f>
        <v>1938.1915464837286</v>
      </c>
      <c r="BN77" s="167">
        <f>SUM(BN3:BN75)</f>
        <v>-78.891546483729201</v>
      </c>
      <c r="BO77" s="167">
        <f>AVERAGE(BO27:BO57)</f>
        <v>0.9844717118357269</v>
      </c>
      <c r="BP77" s="1"/>
      <c r="BQ77" s="8"/>
      <c r="BR77" s="167">
        <f>SUM(BR3:BR75)</f>
        <v>10880.628000000004</v>
      </c>
      <c r="BS77" s="167"/>
      <c r="BT77" s="167">
        <f>SUM(BT3:BT75)</f>
        <v>69933.599999999991</v>
      </c>
      <c r="BU77" s="167"/>
      <c r="BV77" s="167"/>
      <c r="BX77" s="167"/>
      <c r="BY77" s="167">
        <f>SUM(BY3:BY75)</f>
        <v>1839.9000000000003</v>
      </c>
      <c r="BZ77" s="167">
        <f t="shared" ref="BZ77" si="185">SUM(BZ3:BZ75)</f>
        <v>1938.1915464837286</v>
      </c>
      <c r="CA77" s="167">
        <f>SUM(CA3:CA75)</f>
        <v>-98.29154648372905</v>
      </c>
      <c r="CB77" s="167">
        <f>AVERAGE(CB27:CB57)</f>
        <v>0.98196170778815139</v>
      </c>
      <c r="CC77" s="1"/>
      <c r="CD77" s="8"/>
      <c r="CE77" s="167">
        <f>SUM(CE3:CE75)</f>
        <v>10867.534000000001</v>
      </c>
      <c r="CF77" s="167"/>
      <c r="CG77" s="167">
        <f>SUM(CG3:CG75)</f>
        <v>69785.299999999974</v>
      </c>
      <c r="CH77" s="167"/>
      <c r="CI77" s="167"/>
      <c r="CK77" s="167"/>
      <c r="CL77" s="167">
        <f>SUM(CL3:CL75)</f>
        <v>1837.7</v>
      </c>
      <c r="CM77" s="167">
        <f t="shared" ref="CM77" si="186">SUM(CM3:CM75)</f>
        <v>1938.1915464837286</v>
      </c>
      <c r="CN77" s="167">
        <f>SUM(CN3:CN75)</f>
        <v>-100.49154648372912</v>
      </c>
      <c r="CO77" s="167">
        <f>AVERAGE(CO27:CO57)</f>
        <v>0.9812068149045573</v>
      </c>
      <c r="CP77" s="1"/>
      <c r="CQ77" s="8"/>
      <c r="CR77" s="167">
        <f>SUM(CR3:CR75)</f>
        <v>10910.339999999998</v>
      </c>
      <c r="CS77" s="167"/>
      <c r="CT77" s="167">
        <f>SUM(CT3:CT75)</f>
        <v>70243.200000000012</v>
      </c>
      <c r="CU77" s="167"/>
      <c r="CV77" s="167"/>
      <c r="CX77" s="167"/>
      <c r="CY77" s="167">
        <f>SUM(CY3:CY75)</f>
        <v>1845.7000000000003</v>
      </c>
      <c r="CZ77" s="167">
        <f t="shared" ref="CZ77" si="187">SUM(CZ3:CZ75)</f>
        <v>1938.1915464837286</v>
      </c>
      <c r="DA77" s="167">
        <f>SUM(DA3:DA75)</f>
        <v>-92.49154648372911</v>
      </c>
      <c r="DB77" s="167">
        <f>AVERAGE(DB27:DB57)</f>
        <v>0.97149662538411929</v>
      </c>
      <c r="DC77" s="1"/>
      <c r="DD77" s="8"/>
      <c r="DE77" s="167">
        <f>SUM(DE3:DE75)</f>
        <v>10321.670999999998</v>
      </c>
      <c r="DF77" s="167"/>
      <c r="DG77" s="167">
        <f>SUM(DG3:DG75)</f>
        <v>66445.099999999977</v>
      </c>
      <c r="DH77" s="167"/>
      <c r="DI77" s="167"/>
      <c r="DK77" s="167"/>
      <c r="DL77" s="167">
        <f>SUM(DL3:DL75)</f>
        <v>1746.0000000000007</v>
      </c>
      <c r="DM77" s="167">
        <f t="shared" ref="DM77:DN77" si="188">SUM(DM3:DM75)</f>
        <v>1843.9492052326855</v>
      </c>
      <c r="DN77" s="167">
        <f t="shared" si="188"/>
        <v>-97.9492052326856</v>
      </c>
      <c r="DO77" s="167">
        <f>AVERAGE(DO27:DO57)</f>
        <v>0.98480370695770669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256" priority="18" operator="lessThan">
      <formula>0</formula>
    </cfRule>
  </conditionalFormatting>
  <conditionalFormatting sqref="AJ3:AN75">
    <cfRule type="cellIs" dxfId="255" priority="7" operator="lessThan">
      <formula>0</formula>
    </cfRule>
  </conditionalFormatting>
  <conditionalFormatting sqref="AW3:BA75">
    <cfRule type="cellIs" dxfId="254" priority="6" operator="lessThan">
      <formula>0</formula>
    </cfRule>
  </conditionalFormatting>
  <conditionalFormatting sqref="BJ3:BN75">
    <cfRule type="cellIs" dxfId="253" priority="5" operator="lessThan">
      <formula>0</formula>
    </cfRule>
  </conditionalFormatting>
  <conditionalFormatting sqref="BW3:CA75">
    <cfRule type="cellIs" dxfId="252" priority="4" operator="lessThan">
      <formula>0</formula>
    </cfRule>
  </conditionalFormatting>
  <conditionalFormatting sqref="CJ3:CN75">
    <cfRule type="cellIs" dxfId="251" priority="3" operator="lessThan">
      <formula>0</formula>
    </cfRule>
  </conditionalFormatting>
  <conditionalFormatting sqref="CW3:DA75">
    <cfRule type="cellIs" dxfId="250" priority="2" operator="lessThan">
      <formula>0</formula>
    </cfRule>
  </conditionalFormatting>
  <conditionalFormatting sqref="DJ3:DN75">
    <cfRule type="cellIs" dxfId="249" priority="1" operator="lessThan">
      <formula>0</formula>
    </cfRule>
  </conditionalFormatting>
  <conditionalFormatting sqref="DS3:DV75">
    <cfRule type="cellIs" dxfId="248" priority="8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7B5-3087-4C47-B966-7A161CABF1B9}">
  <dimension ref="A1:EH77"/>
  <sheetViews>
    <sheetView workbookViewId="0">
      <pane ySplit="1" topLeftCell="A63" activePane="bottomLeft" state="frozen"/>
      <selection pane="bottomLeft" activeCell="AB40" sqref="AB40"/>
    </sheetView>
  </sheetViews>
  <sheetFormatPr defaultRowHeight="14.5" x14ac:dyDescent="0.35"/>
  <cols>
    <col min="1" max="1" width="26" customWidth="1"/>
    <col min="17" max="17" width="25.7265625" customWidth="1"/>
    <col min="30" max="30" width="23.54296875" customWidth="1"/>
    <col min="43" max="43" width="27.26953125" customWidth="1"/>
    <col min="56" max="56" width="25.7265625" customWidth="1"/>
    <col min="69" max="69" width="25.7265625" customWidth="1"/>
    <col min="82" max="82" width="28.453125" customWidth="1"/>
    <col min="95" max="95" width="26" customWidth="1"/>
    <col min="108" max="108" width="28.453125" customWidth="1"/>
    <col min="122" max="122" width="22.7265625" customWidth="1"/>
    <col min="131" max="131" width="20.81640625" customWidth="1"/>
    <col min="132" max="132" width="22.4531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46206.791666666664</v>
      </c>
      <c r="B3" s="51">
        <v>0</v>
      </c>
      <c r="C3" s="52">
        <v>38.17</v>
      </c>
      <c r="D3" s="12"/>
      <c r="E3" s="42">
        <v>9.4E-2</v>
      </c>
      <c r="F3" s="42">
        <v>9.9000000000000005E-2</v>
      </c>
      <c r="G3" s="42">
        <v>2538.8000000000002</v>
      </c>
      <c r="H3" s="21">
        <f>F3*(10/60)</f>
        <v>1.6500000000000001E-2</v>
      </c>
      <c r="I3" s="3">
        <f xml:space="preserve"> (B3/1000)*(10/60)*412.02*(1-0.0035*(C3-25))*0.9459</f>
        <v>0</v>
      </c>
      <c r="J3" s="3">
        <f>H3-I3</f>
        <v>1.6500000000000001E-2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46206.791666666664</v>
      </c>
      <c r="R3" s="42">
        <v>8.1000000000000003E-2</v>
      </c>
      <c r="S3" s="42">
        <v>0.252</v>
      </c>
      <c r="T3" s="42">
        <v>2566.8000000000002</v>
      </c>
      <c r="U3" s="21">
        <f>S3*(10/60)</f>
        <v>4.1999999999999996E-2</v>
      </c>
      <c r="V3" s="3">
        <f xml:space="preserve"> (B3/1000)*(10/60)*412.02*(1-0.0035*(C3-25))*0.9459</f>
        <v>0</v>
      </c>
      <c r="W3" s="3">
        <f>U3-V3</f>
        <v>4.1999999999999996E-2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3">
        <v>46206.791666666664</v>
      </c>
      <c r="AE3" s="42">
        <v>9.0999999999999998E-2</v>
      </c>
      <c r="AF3" s="42">
        <v>9.6000000000000002E-2</v>
      </c>
      <c r="AG3" s="42">
        <v>2532.1</v>
      </c>
      <c r="AH3" s="21">
        <f>AF3*(10/60)</f>
        <v>1.6E-2</v>
      </c>
      <c r="AI3" s="21">
        <f xml:space="preserve"> (B3/1000)*(10/60)*412.02*(1-0.0035*(C3-25))*0.9459</f>
        <v>0</v>
      </c>
      <c r="AJ3" s="3">
        <f>AH3-AI3</f>
        <v>1.6E-2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46206.791666666664</v>
      </c>
      <c r="AR3" s="42">
        <v>8.2000000000000003E-2</v>
      </c>
      <c r="AS3" s="42">
        <v>0.20200000000000001</v>
      </c>
      <c r="AT3" s="42">
        <v>2545.4</v>
      </c>
      <c r="AU3" s="21">
        <f>AS3*(10/60)</f>
        <v>3.3666666666666664E-2</v>
      </c>
      <c r="AV3" s="21">
        <f xml:space="preserve"> (B3/1000)*(10/60)*412.02*(1-0.0035*(C3-25))*0.9459</f>
        <v>0</v>
      </c>
      <c r="AW3" s="3">
        <f>AU3-AV3</f>
        <v>3.3666666666666664E-2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46206.791666666664</v>
      </c>
      <c r="BE3" s="42">
        <v>8.7999999999999995E-2</v>
      </c>
      <c r="BF3" s="42">
        <v>9.2999999999999999E-2</v>
      </c>
      <c r="BG3" s="42">
        <v>1912.5</v>
      </c>
      <c r="BH3" s="21">
        <f>BF3*(10/60)</f>
        <v>1.55E-2</v>
      </c>
      <c r="BI3" s="21">
        <f xml:space="preserve"> (B3/1000)*(10/60)*305.2*(1-0.0035*(C3-25))*0.9459</f>
        <v>0</v>
      </c>
      <c r="BJ3" s="3">
        <f>BH3-BI3</f>
        <v>1.55E-2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46206.791666666664</v>
      </c>
      <c r="BR3" s="42">
        <v>8.6999999999999994E-2</v>
      </c>
      <c r="BS3" s="42">
        <v>9.0999999999999998E-2</v>
      </c>
      <c r="BT3" s="42">
        <v>1886.1</v>
      </c>
      <c r="BU3" s="21">
        <f>BS3*(10/60)</f>
        <v>1.5166666666666665E-2</v>
      </c>
      <c r="BV3" s="21">
        <f xml:space="preserve"> (B3/1000)*(10/60)*305.2*(1-0.0035*(C3-25))*0.9459</f>
        <v>0</v>
      </c>
      <c r="BW3" s="3">
        <f>BU3-BV3</f>
        <v>1.5166666666666665E-2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46206.791666666664</v>
      </c>
      <c r="CE3" s="42">
        <v>6.6000000000000003E-2</v>
      </c>
      <c r="CF3" s="42">
        <v>0.08</v>
      </c>
      <c r="CG3" s="42">
        <v>1886.1</v>
      </c>
      <c r="CH3" s="21">
        <f>CF3*(10/60)</f>
        <v>1.3333333333333332E-2</v>
      </c>
      <c r="CI3" s="21">
        <f xml:space="preserve"> (B3/1000)*(10/60)*305.2*(1-0.0035*(C3-25))*0.9459</f>
        <v>0</v>
      </c>
      <c r="CJ3" s="3">
        <f>CH3-CI3</f>
        <v>1.3333333333333332E-2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46206.791666666664</v>
      </c>
      <c r="CR3" s="42">
        <v>6.0999999999999999E-2</v>
      </c>
      <c r="CS3" s="42">
        <v>8.6999999999999994E-2</v>
      </c>
      <c r="CT3" s="42">
        <v>1886.4</v>
      </c>
      <c r="CU3" s="21">
        <f>CS3*(10/60)</f>
        <v>1.4499999999999999E-2</v>
      </c>
      <c r="CV3" s="21">
        <f xml:space="preserve"> (B3/1000)*(10/60)*305.2*(1-0.0035*(C3-25))*0.9459</f>
        <v>0</v>
      </c>
      <c r="CW3" s="3">
        <f>CU3-CV3</f>
        <v>1.4499999999999999E-2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46206.791666666664</v>
      </c>
      <c r="DE3" s="42">
        <v>5.2999999999999999E-2</v>
      </c>
      <c r="DF3" s="42">
        <v>8.7999999999999995E-2</v>
      </c>
      <c r="DG3" s="42">
        <v>1784.3</v>
      </c>
      <c r="DH3" s="21">
        <f>DF3*(10/60)</f>
        <v>1.4666666666666665E-2</v>
      </c>
      <c r="DI3" s="21">
        <f xml:space="preserve"> (B3/1000)*(10/60)*290.36*(1-0.0035*(C3-25))*0.9459</f>
        <v>0</v>
      </c>
      <c r="DJ3" s="3">
        <f>DH3-DI3</f>
        <v>1.4666666666666665E-2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46206.791666666664</v>
      </c>
      <c r="DS3" s="5">
        <f>H3+U3+AH3+AU3+BH3+BU3+CH3+CU3+DH3</f>
        <v>0.18133333333333335</v>
      </c>
      <c r="DT3" s="5">
        <f>I3+V3+AI3+AV3+BI3+BV3+CI3+CV3+DI3</f>
        <v>0</v>
      </c>
      <c r="DU3" s="6">
        <f t="shared" ref="DU3:DU34" si="9">DS3-DT3</f>
        <v>0.18133333333333335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0.98239301988013894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46206.784722222219</v>
      </c>
      <c r="B4" s="53">
        <v>0</v>
      </c>
      <c r="C4" s="38">
        <v>39.61</v>
      </c>
      <c r="D4" s="12"/>
      <c r="E4" s="42">
        <v>0.34200000000000003</v>
      </c>
      <c r="F4" s="42">
        <v>0.36</v>
      </c>
      <c r="G4" s="42">
        <v>2538.8000000000002</v>
      </c>
      <c r="H4" s="21">
        <f t="shared" ref="H4:H67" si="11">F4*(10/60)</f>
        <v>0.06</v>
      </c>
      <c r="I4" s="3">
        <f t="shared" ref="I4:I67" si="12" xml:space="preserve"> (B4/1000)*(10/60)*412.02*(1-0.0035*(C4-25))*0.9459</f>
        <v>0</v>
      </c>
      <c r="J4" s="3">
        <f t="shared" ref="J4:J67" si="13">H4-I4</f>
        <v>0.06</v>
      </c>
      <c r="K4" s="3">
        <f t="shared" ref="K4:K67" si="14" xml:space="preserve"> (B4/1000)*412.02*(1-0.0035*(C4-25))*0.9459</f>
        <v>0</v>
      </c>
      <c r="L4" s="3">
        <f t="shared" ref="L4:L67" si="15">G4-G5</f>
        <v>0.3000000000001819</v>
      </c>
      <c r="M4" s="3">
        <f t="shared" ref="M4:M67" si="16">( B4/1000)*(10/60)*412.02*(1-0.0035*(C4-25))*0.9459*0.9857</f>
        <v>0</v>
      </c>
      <c r="N4" s="4">
        <f t="shared" si="0"/>
        <v>0.3000000000001819</v>
      </c>
      <c r="O4" s="4"/>
      <c r="P4" s="13"/>
      <c r="Q4" s="43">
        <v>46206.784722222219</v>
      </c>
      <c r="R4" s="42">
        <v>0.48399999999999999</v>
      </c>
      <c r="S4" s="42">
        <v>0.89200000000000002</v>
      </c>
      <c r="T4" s="42">
        <v>2566.8000000000002</v>
      </c>
      <c r="U4" s="21">
        <f t="shared" ref="U4:U67" si="17">S4*(10/60)</f>
        <v>0.14866666666666667</v>
      </c>
      <c r="V4" s="3">
        <f t="shared" ref="V4:V67" si="18" xml:space="preserve"> (B4/1000)*(10/60)*412.02*(1-0.0035*(C4-25))*0.9459</f>
        <v>0</v>
      </c>
      <c r="W4" s="3">
        <f t="shared" ref="W4:W67" si="19">U4-V4</f>
        <v>0.14866666666666667</v>
      </c>
      <c r="X4" s="3">
        <f t="shared" ref="X4:X67" si="20" xml:space="preserve"> (B4/1000)*412.02*(1-0.0035*(C4-25))*0.9459</f>
        <v>0</v>
      </c>
      <c r="Y4" s="3">
        <f t="shared" ref="Y4:Y67" si="21">T4-T5</f>
        <v>0.3000000000001819</v>
      </c>
      <c r="Z4" s="3">
        <f t="shared" ref="Z4:Z67" si="22">( B4/1000)*(10/60)*412.02*(1-0.0035*(C4-25))*0.9459*0.9857</f>
        <v>0</v>
      </c>
      <c r="AA4" s="4">
        <f t="shared" si="1"/>
        <v>0.3000000000001819</v>
      </c>
      <c r="AB4" s="4"/>
      <c r="AC4" s="13"/>
      <c r="AD4" s="43">
        <v>46206.784722222219</v>
      </c>
      <c r="AE4" s="42">
        <v>0.30399999999999999</v>
      </c>
      <c r="AF4" s="42">
        <v>0.32</v>
      </c>
      <c r="AG4" s="42">
        <v>2532.1</v>
      </c>
      <c r="AH4" s="21">
        <f t="shared" ref="AH4:AH67" si="23">AF4*(10/60)</f>
        <v>5.333333333333333E-2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5.333333333333333E-2</v>
      </c>
      <c r="AK4" s="3">
        <f t="shared" ref="AK4:AK67" si="26" xml:space="preserve"> (B4/1000)*412.02*(1-0.0035*(C4-25))*0.9459</f>
        <v>0</v>
      </c>
      <c r="AL4" s="3">
        <f t="shared" ref="AL4:AL67" si="27">AG4-AG5</f>
        <v>0.1999999999998181</v>
      </c>
      <c r="AM4" s="3">
        <f t="shared" ref="AM4:AM67" si="28">( B4/1000)*(10/60)*412.02*(1-0.0035*(C4-25))*0.9459*0.9857</f>
        <v>0</v>
      </c>
      <c r="AN4" s="4">
        <f t="shared" si="2"/>
        <v>0.1999999999998181</v>
      </c>
      <c r="AO4" s="4"/>
      <c r="AP4" s="13"/>
      <c r="AQ4" s="43">
        <v>46206.784722222219</v>
      </c>
      <c r="AR4" s="42">
        <v>0.32200000000000001</v>
      </c>
      <c r="AS4" s="42">
        <v>0.67700000000000005</v>
      </c>
      <c r="AT4" s="42">
        <v>2545.4</v>
      </c>
      <c r="AU4" s="21">
        <f t="shared" ref="AU4:AU67" si="29">AS4*(10/60)</f>
        <v>0.11283333333333334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0.11283333333333334</v>
      </c>
      <c r="AX4" s="3">
        <f t="shared" ref="AX4:AX67" si="32" xml:space="preserve"> (B4/1000)*412.02*(1-0.0035*(C4-25))*0.9459</f>
        <v>0</v>
      </c>
      <c r="AY4" s="3">
        <f t="shared" ref="AY4:AY35" si="33">AT4-AT5</f>
        <v>0.20000000000027285</v>
      </c>
      <c r="AZ4" s="3">
        <f t="shared" ref="AZ4:AZ67" si="34">( B4/1000)*(10/60)*412.02*(1-0.0035*(C4-25))*0.9459*0.9857</f>
        <v>0</v>
      </c>
      <c r="BA4" s="4">
        <f t="shared" si="3"/>
        <v>0.20000000000027285</v>
      </c>
      <c r="BB4" s="4"/>
      <c r="BC4" s="13"/>
      <c r="BD4" s="43">
        <v>46206.784722222219</v>
      </c>
      <c r="BE4" s="42">
        <v>0.121</v>
      </c>
      <c r="BF4" s="42">
        <v>0.17299999999999999</v>
      </c>
      <c r="BG4" s="42">
        <v>1912.5</v>
      </c>
      <c r="BH4" s="21">
        <f t="shared" ref="BH4:BH67" si="35">BF4*(10/60)</f>
        <v>2.8833333333333329E-2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2.8833333333333329E-2</v>
      </c>
      <c r="BK4" s="3">
        <f t="shared" ref="BK4:BK67" si="38" xml:space="preserve"> (B4/1000)*305.2*(1-0.0035*(C4-25))*0.9459</f>
        <v>0</v>
      </c>
      <c r="BL4" s="3">
        <f t="shared" ref="BL4:BL67" si="39">BG4-BG5</f>
        <v>0.20000000000004547</v>
      </c>
      <c r="BM4" s="3">
        <f t="shared" ref="BM4:BM67" si="40">( B4/1000)*(10/60)*305.2*(1-0.0035*(C4-25))*0.9459*0.9857</f>
        <v>0</v>
      </c>
      <c r="BN4" s="4">
        <f t="shared" si="4"/>
        <v>0.20000000000004547</v>
      </c>
      <c r="BO4" s="4"/>
      <c r="BP4" s="13"/>
      <c r="BQ4" s="43">
        <v>46206.784722222219</v>
      </c>
      <c r="BR4" s="42">
        <v>0.114</v>
      </c>
      <c r="BS4" s="42">
        <v>0.12</v>
      </c>
      <c r="BT4" s="42">
        <v>1886.1</v>
      </c>
      <c r="BU4" s="21">
        <f t="shared" ref="BU4:BU67" si="41">BS4*(10/60)</f>
        <v>1.9999999999999997E-2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1.9999999999999997E-2</v>
      </c>
      <c r="BX4" s="3">
        <f t="shared" ref="BX4:BX67" si="44" xml:space="preserve"> (B4/1000)*305.2*(1-0.0035*(C4-25))*0.9459</f>
        <v>0</v>
      </c>
      <c r="BY4" s="3">
        <f t="shared" ref="BY4:BY35" si="45">BT4-BT5</f>
        <v>9.9999999999909051E-2</v>
      </c>
      <c r="BZ4" s="3">
        <f t="shared" ref="BZ4:BZ67" si="46">( B4/1000)*(10/60)*305.2*(1-0.0035*(C4-25))*0.9459*0.9857</f>
        <v>0</v>
      </c>
      <c r="CA4" s="4">
        <f t="shared" si="5"/>
        <v>9.9999999999909051E-2</v>
      </c>
      <c r="CB4" s="4"/>
      <c r="CC4" s="13"/>
      <c r="CD4" s="43">
        <v>46206.784722222219</v>
      </c>
      <c r="CE4" s="42">
        <v>2E-3</v>
      </c>
      <c r="CF4" s="42">
        <v>7.0000000000000007E-2</v>
      </c>
      <c r="CG4" s="42">
        <v>1886.1</v>
      </c>
      <c r="CH4" s="21">
        <f t="shared" ref="CH4:CH67" si="47">CF4*(10/60)</f>
        <v>1.1666666666666667E-2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1.1666666666666667E-2</v>
      </c>
      <c r="CK4" s="3">
        <f t="shared" ref="CK4:CK67" si="50" xml:space="preserve"> (B4/1000)*305.2*(1-0.0035*(C4-25))*0.9459</f>
        <v>0</v>
      </c>
      <c r="CL4" s="3">
        <f t="shared" ref="CL4:CL35" si="51">CG4-CG5</f>
        <v>0.1999999999998181</v>
      </c>
      <c r="CM4" s="3">
        <f t="shared" ref="CM4:CM67" si="52">( B4/1000)*(10/60)*305.2*(1-0.0035*(C4-25))*0.9459*0.9857</f>
        <v>0</v>
      </c>
      <c r="CN4" s="4">
        <f t="shared" si="6"/>
        <v>0.1999999999998181</v>
      </c>
      <c r="CO4" s="4"/>
      <c r="CP4" s="13"/>
      <c r="CQ4" s="43">
        <v>46206.784722222219</v>
      </c>
      <c r="CR4" s="42">
        <v>0.152</v>
      </c>
      <c r="CS4" s="42">
        <v>0.626</v>
      </c>
      <c r="CT4" s="42">
        <v>1886.4</v>
      </c>
      <c r="CU4" s="21">
        <f t="shared" ref="CU4:CU67" si="53">CS4*(10/60)</f>
        <v>0.10433333333333333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0.10433333333333333</v>
      </c>
      <c r="CX4" s="3">
        <f t="shared" ref="CX4:CX67" si="56" xml:space="preserve"> (B4/1000)*305.2*(1-0.0035*(C4-25))*0.9459</f>
        <v>0</v>
      </c>
      <c r="CY4" s="3">
        <f t="shared" ref="CY4:CY35" si="57">CT4-CT5</f>
        <v>0.20000000000004547</v>
      </c>
      <c r="CZ4" s="3">
        <f t="shared" ref="CZ4:CZ67" si="58">( B4/1000)*(10/60)*305.2*(1-0.0035*(C4-25))*0.9459*0.9857</f>
        <v>0</v>
      </c>
      <c r="DA4" s="4">
        <f t="shared" si="7"/>
        <v>0.20000000000004547</v>
      </c>
      <c r="DB4" s="4"/>
      <c r="DC4" s="13"/>
      <c r="DD4" s="43">
        <v>46206.784722222219</v>
      </c>
      <c r="DE4" s="42">
        <v>2.8000000000000001E-2</v>
      </c>
      <c r="DF4" s="42">
        <v>8.5000000000000006E-2</v>
      </c>
      <c r="DG4" s="42">
        <v>1784.3</v>
      </c>
      <c r="DH4" s="21">
        <f t="shared" ref="DH4:DH67" si="59">DF4*(10/60)</f>
        <v>1.4166666666666668E-2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1.4166666666666668E-2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46206.784722222219</v>
      </c>
      <c r="DS4" s="5">
        <f t="shared" ref="DS4:DS35" si="65">H4+U4+AH4+AU4+BH4+BU4+CH4+CU4+DH4</f>
        <v>0.5538333333333334</v>
      </c>
      <c r="DT4" s="5">
        <f t="shared" ref="DT4:DT67" si="66">I4+V4+AI4+AV4+BI4+BV4+CI4+CV4+DI4</f>
        <v>0</v>
      </c>
      <c r="DU4" s="6">
        <f t="shared" si="9"/>
        <v>0.5538333333333334</v>
      </c>
      <c r="DV4" s="5">
        <f t="shared" ref="DV4:DV67" si="67">K4+X4+AK4+AX4+BK4+BX4+CK4+CX4+DK4</f>
        <v>0</v>
      </c>
      <c r="DW4" s="5">
        <f t="shared" ref="DW4:DW35" si="68">L4+Y4+AL4+AY4+BL4+BY4+CL4+CY4+DL4</f>
        <v>1.8000000000001819</v>
      </c>
      <c r="DX4" s="5">
        <f t="shared" ref="DX4:DX67" si="69">M4+Z4+AM4+AZ4+BM4+BZ4+CM4+CZ4+DM4</f>
        <v>0</v>
      </c>
      <c r="DY4" s="6">
        <f t="shared" si="10"/>
        <v>1.8000000000001819</v>
      </c>
      <c r="DZ4" s="11"/>
      <c r="EA4" s="65">
        <v>2</v>
      </c>
      <c r="EB4" s="74">
        <f>AB77</f>
        <v>0.98394197639437209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46206.777777777781</v>
      </c>
      <c r="B5" s="39">
        <v>2</v>
      </c>
      <c r="C5" s="38">
        <v>41.33</v>
      </c>
      <c r="D5" s="12"/>
      <c r="E5" s="42">
        <v>2.88</v>
      </c>
      <c r="F5" s="42">
        <v>3.028</v>
      </c>
      <c r="G5" s="42">
        <v>2538.5</v>
      </c>
      <c r="H5" s="21">
        <f t="shared" si="11"/>
        <v>0.5046666666666666</v>
      </c>
      <c r="I5" s="3">
        <f t="shared" si="12"/>
        <v>0.12248490532256998</v>
      </c>
      <c r="J5" s="3">
        <f t="shared" si="13"/>
        <v>0.38218176134409665</v>
      </c>
      <c r="K5" s="3">
        <f t="shared" si="14"/>
        <v>0.73490943193542002</v>
      </c>
      <c r="L5" s="3">
        <f t="shared" si="15"/>
        <v>0.6999999999998181</v>
      </c>
      <c r="M5" s="3">
        <f t="shared" si="16"/>
        <v>0.12073337117645723</v>
      </c>
      <c r="N5" s="4">
        <f t="shared" si="0"/>
        <v>0.57926662882336089</v>
      </c>
      <c r="O5" s="4"/>
      <c r="P5" s="13"/>
      <c r="Q5" s="43">
        <v>46206.777777777781</v>
      </c>
      <c r="R5" s="42">
        <v>3.0350000000000001</v>
      </c>
      <c r="S5" s="42">
        <v>3.423</v>
      </c>
      <c r="T5" s="42">
        <v>2566.5</v>
      </c>
      <c r="U5" s="21">
        <f t="shared" si="17"/>
        <v>0.57050000000000001</v>
      </c>
      <c r="V5" s="3">
        <f t="shared" si="18"/>
        <v>0.12248490532256998</v>
      </c>
      <c r="W5" s="3">
        <f t="shared" si="19"/>
        <v>0.44801509467743006</v>
      </c>
      <c r="X5" s="3">
        <f t="shared" si="20"/>
        <v>0.73490943193542002</v>
      </c>
      <c r="Y5" s="3">
        <f t="shared" si="21"/>
        <v>0.8000000000001819</v>
      </c>
      <c r="Z5" s="3">
        <f t="shared" si="22"/>
        <v>0.12073337117645723</v>
      </c>
      <c r="AA5" s="4">
        <f t="shared" si="1"/>
        <v>0.67926662882372468</v>
      </c>
      <c r="AB5" s="4"/>
      <c r="AC5" s="13"/>
      <c r="AD5" s="43">
        <v>46206.777777777781</v>
      </c>
      <c r="AE5" s="42">
        <v>2.64</v>
      </c>
      <c r="AF5" s="42">
        <v>2.7759999999999998</v>
      </c>
      <c r="AG5" s="42">
        <v>2531.9</v>
      </c>
      <c r="AH5" s="21">
        <f t="shared" si="23"/>
        <v>0.46266666666666662</v>
      </c>
      <c r="AI5" s="21">
        <f t="shared" si="24"/>
        <v>0.12248490532256998</v>
      </c>
      <c r="AJ5" s="3">
        <f t="shared" si="25"/>
        <v>0.34018176134409661</v>
      </c>
      <c r="AK5" s="3">
        <f t="shared" si="26"/>
        <v>0.73490943193542002</v>
      </c>
      <c r="AL5" s="3">
        <f t="shared" si="27"/>
        <v>0.8000000000001819</v>
      </c>
      <c r="AM5" s="3">
        <f t="shared" si="28"/>
        <v>0.12073337117645723</v>
      </c>
      <c r="AN5" s="4">
        <f t="shared" si="2"/>
        <v>0.67926662882372468</v>
      </c>
      <c r="AO5" s="4"/>
      <c r="AP5" s="13"/>
      <c r="AQ5" s="43">
        <v>46206.777777777781</v>
      </c>
      <c r="AR5" s="42">
        <v>2.5270000000000001</v>
      </c>
      <c r="AS5" s="42">
        <v>2.9319999999999999</v>
      </c>
      <c r="AT5" s="42">
        <v>2545.1999999999998</v>
      </c>
      <c r="AU5" s="21">
        <f t="shared" si="29"/>
        <v>0.48866666666666664</v>
      </c>
      <c r="AV5" s="21">
        <f t="shared" si="30"/>
        <v>0.12248490532256998</v>
      </c>
      <c r="AW5" s="3">
        <f t="shared" si="31"/>
        <v>0.36618176134409663</v>
      </c>
      <c r="AX5" s="3">
        <f t="shared" si="32"/>
        <v>0.73490943193542002</v>
      </c>
      <c r="AY5" s="3">
        <f t="shared" si="33"/>
        <v>0.79999999999972715</v>
      </c>
      <c r="AZ5" s="3">
        <f t="shared" si="34"/>
        <v>0.12073337117645723</v>
      </c>
      <c r="BA5" s="4">
        <f t="shared" si="3"/>
        <v>0.67926662882326994</v>
      </c>
      <c r="BB5" s="4"/>
      <c r="BC5" s="13"/>
      <c r="BD5" s="43">
        <v>46206.777777777781</v>
      </c>
      <c r="BE5" s="42">
        <v>1.8029999999999999</v>
      </c>
      <c r="BF5" s="42">
        <v>1.8959999999999999</v>
      </c>
      <c r="BG5" s="42">
        <v>1912.3</v>
      </c>
      <c r="BH5" s="21">
        <f t="shared" si="35"/>
        <v>0.31599999999999995</v>
      </c>
      <c r="BI5" s="21">
        <f t="shared" si="36"/>
        <v>9.0729559498199996E-2</v>
      </c>
      <c r="BJ5" s="3">
        <f t="shared" si="37"/>
        <v>0.22527044050179995</v>
      </c>
      <c r="BK5" s="3">
        <f t="shared" si="38"/>
        <v>0.54437735698919987</v>
      </c>
      <c r="BL5" s="3">
        <f t="shared" si="39"/>
        <v>0.5</v>
      </c>
      <c r="BM5" s="3">
        <f t="shared" si="40"/>
        <v>8.9432126797375736E-2</v>
      </c>
      <c r="BN5" s="4">
        <f t="shared" si="4"/>
        <v>0.41056787320262428</v>
      </c>
      <c r="BO5" s="4"/>
      <c r="BP5" s="13"/>
      <c r="BQ5" s="43">
        <v>46206.777777777781</v>
      </c>
      <c r="BR5" s="42">
        <v>1.764</v>
      </c>
      <c r="BS5" s="42">
        <v>1.855</v>
      </c>
      <c r="BT5" s="42">
        <v>1886</v>
      </c>
      <c r="BU5" s="21">
        <f t="shared" si="41"/>
        <v>0.30916666666666665</v>
      </c>
      <c r="BV5" s="21">
        <f t="shared" si="42"/>
        <v>9.0729559498199996E-2</v>
      </c>
      <c r="BW5" s="3">
        <f t="shared" si="43"/>
        <v>0.21843710716846665</v>
      </c>
      <c r="BX5" s="3">
        <f t="shared" si="44"/>
        <v>0.54437735698919987</v>
      </c>
      <c r="BY5" s="3">
        <f t="shared" si="45"/>
        <v>0.59999999999990905</v>
      </c>
      <c r="BZ5" s="3">
        <f t="shared" si="46"/>
        <v>8.9432126797375736E-2</v>
      </c>
      <c r="CA5" s="4">
        <f t="shared" si="5"/>
        <v>0.51056787320253327</v>
      </c>
      <c r="CB5" s="4"/>
      <c r="CC5" s="13"/>
      <c r="CD5" s="43">
        <v>46206.777777777781</v>
      </c>
      <c r="CE5" s="42">
        <v>1.762</v>
      </c>
      <c r="CF5" s="42">
        <v>1.853</v>
      </c>
      <c r="CG5" s="42">
        <v>1885.9</v>
      </c>
      <c r="CH5" s="21">
        <f t="shared" si="47"/>
        <v>0.30883333333333329</v>
      </c>
      <c r="CI5" s="21">
        <f t="shared" si="48"/>
        <v>9.0729559498199996E-2</v>
      </c>
      <c r="CJ5" s="3">
        <f t="shared" si="49"/>
        <v>0.2181037738351333</v>
      </c>
      <c r="CK5" s="3">
        <f t="shared" si="50"/>
        <v>0.54437735698919987</v>
      </c>
      <c r="CL5" s="3">
        <f t="shared" si="51"/>
        <v>0.5</v>
      </c>
      <c r="CM5" s="3">
        <f t="shared" si="52"/>
        <v>8.9432126797375736E-2</v>
      </c>
      <c r="CN5" s="4">
        <f t="shared" si="6"/>
        <v>0.41056787320262428</v>
      </c>
      <c r="CO5" s="4"/>
      <c r="CP5" s="13"/>
      <c r="CQ5" s="43">
        <v>46206.777777777781</v>
      </c>
      <c r="CR5" s="42">
        <v>1.82</v>
      </c>
      <c r="CS5" s="42">
        <v>2.085</v>
      </c>
      <c r="CT5" s="42">
        <v>1886.2</v>
      </c>
      <c r="CU5" s="21">
        <f t="shared" si="53"/>
        <v>0.34749999999999998</v>
      </c>
      <c r="CV5" s="21">
        <f t="shared" si="54"/>
        <v>9.0729559498199996E-2</v>
      </c>
      <c r="CW5" s="3">
        <f t="shared" si="55"/>
        <v>0.25677044050179998</v>
      </c>
      <c r="CX5" s="3">
        <f t="shared" si="56"/>
        <v>0.54437735698919987</v>
      </c>
      <c r="CY5" s="3">
        <f t="shared" si="57"/>
        <v>0.5</v>
      </c>
      <c r="CZ5" s="3">
        <f t="shared" si="58"/>
        <v>8.9432126797375736E-2</v>
      </c>
      <c r="DA5" s="4">
        <f t="shared" si="7"/>
        <v>0.41056787320262428</v>
      </c>
      <c r="DB5" s="4"/>
      <c r="DC5" s="13"/>
      <c r="DD5" s="43">
        <v>46206.777777777781</v>
      </c>
      <c r="DE5" s="42">
        <v>1.631</v>
      </c>
      <c r="DF5" s="42">
        <v>1.7150000000000001</v>
      </c>
      <c r="DG5" s="42">
        <v>1784.2</v>
      </c>
      <c r="DH5" s="21">
        <f t="shared" si="59"/>
        <v>0.28583333333333333</v>
      </c>
      <c r="DI5" s="21">
        <f t="shared" si="60"/>
        <v>8.6317938715260015E-2</v>
      </c>
      <c r="DJ5" s="3">
        <f t="shared" si="61"/>
        <v>0.19951539461807333</v>
      </c>
      <c r="DK5" s="3">
        <f t="shared" si="62"/>
        <v>0.51790763229156001</v>
      </c>
      <c r="DL5" s="3">
        <f t="shared" si="63"/>
        <v>0.5</v>
      </c>
      <c r="DM5" s="3">
        <f t="shared" si="64"/>
        <v>8.5083592191631793E-2</v>
      </c>
      <c r="DN5" s="4">
        <f t="shared" si="8"/>
        <v>0.41491640780836819</v>
      </c>
      <c r="DO5" s="4"/>
      <c r="DP5" s="13"/>
      <c r="DQ5" s="11"/>
      <c r="DR5" s="55">
        <f t="shared" ref="DR5:DR68" si="70">A5</f>
        <v>46206.777777777781</v>
      </c>
      <c r="DS5" s="5">
        <f t="shared" si="65"/>
        <v>3.593833333333333</v>
      </c>
      <c r="DT5" s="5">
        <f t="shared" si="66"/>
        <v>0.93917579799834006</v>
      </c>
      <c r="DU5" s="6">
        <f t="shared" si="9"/>
        <v>2.654657535334993</v>
      </c>
      <c r="DV5" s="5">
        <f t="shared" si="67"/>
        <v>5.6350547879900388</v>
      </c>
      <c r="DW5" s="5">
        <f t="shared" si="68"/>
        <v>5.6999999999998181</v>
      </c>
      <c r="DX5" s="5">
        <f t="shared" si="69"/>
        <v>0.92574558408696372</v>
      </c>
      <c r="DY5" s="6">
        <f t="shared" si="10"/>
        <v>4.7742544159128544</v>
      </c>
      <c r="DZ5" s="11"/>
      <c r="EA5" s="65">
        <v>3</v>
      </c>
      <c r="EB5" s="74">
        <f>AO77</f>
        <v>0.97288876024468152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46206.770833333336</v>
      </c>
      <c r="B6" s="39">
        <v>13</v>
      </c>
      <c r="C6" s="38">
        <v>43.34</v>
      </c>
      <c r="D6" s="12"/>
      <c r="E6" s="42">
        <v>6.1559999999999997</v>
      </c>
      <c r="F6" s="42">
        <v>6.44</v>
      </c>
      <c r="G6" s="42">
        <v>2537.8000000000002</v>
      </c>
      <c r="H6" s="21">
        <f t="shared" si="11"/>
        <v>1.0733333333333333</v>
      </c>
      <c r="I6" s="3">
        <f t="shared" si="12"/>
        <v>0.79021142937008992</v>
      </c>
      <c r="J6" s="3">
        <f t="shared" si="13"/>
        <v>0.28312190396324333</v>
      </c>
      <c r="K6" s="3">
        <f t="shared" si="14"/>
        <v>4.7412685762205404</v>
      </c>
      <c r="L6" s="3">
        <f t="shared" si="15"/>
        <v>1.5</v>
      </c>
      <c r="M6" s="3">
        <f t="shared" si="16"/>
        <v>0.77891140593009767</v>
      </c>
      <c r="N6" s="4">
        <f t="shared" si="0"/>
        <v>0.72108859406990233</v>
      </c>
      <c r="O6" s="4"/>
      <c r="P6" s="13"/>
      <c r="Q6" s="43">
        <v>46206.770833333336</v>
      </c>
      <c r="R6" s="42">
        <v>7.1589999999999998</v>
      </c>
      <c r="S6" s="42">
        <v>7.6040000000000001</v>
      </c>
      <c r="T6" s="42">
        <v>2565.6999999999998</v>
      </c>
      <c r="U6" s="21">
        <f t="shared" si="17"/>
        <v>1.2673333333333332</v>
      </c>
      <c r="V6" s="3">
        <f t="shared" si="18"/>
        <v>0.79021142937008992</v>
      </c>
      <c r="W6" s="3">
        <f t="shared" si="19"/>
        <v>0.47712190396324328</v>
      </c>
      <c r="X6" s="3">
        <f t="shared" si="20"/>
        <v>4.7412685762205404</v>
      </c>
      <c r="Y6" s="3">
        <f t="shared" si="21"/>
        <v>1.6999999999998181</v>
      </c>
      <c r="Z6" s="3">
        <f t="shared" si="22"/>
        <v>0.77891140593009767</v>
      </c>
      <c r="AA6" s="4">
        <f t="shared" si="1"/>
        <v>0.92108859406972043</v>
      </c>
      <c r="AB6" s="4"/>
      <c r="AC6" s="13"/>
      <c r="AD6" s="43">
        <v>46206.770833333336</v>
      </c>
      <c r="AE6" s="42">
        <v>6.6239999999999997</v>
      </c>
      <c r="AF6" s="42">
        <v>6.9139999999999997</v>
      </c>
      <c r="AG6" s="42">
        <v>2531.1</v>
      </c>
      <c r="AH6" s="21">
        <f t="shared" si="23"/>
        <v>1.1523333333333332</v>
      </c>
      <c r="AI6" s="21">
        <f t="shared" si="24"/>
        <v>0.79021142937008992</v>
      </c>
      <c r="AJ6" s="3">
        <f t="shared" si="25"/>
        <v>0.36212190396324329</v>
      </c>
      <c r="AK6" s="3">
        <f t="shared" si="26"/>
        <v>4.7412685762205404</v>
      </c>
      <c r="AL6" s="3">
        <f t="shared" si="27"/>
        <v>1.5999999999999091</v>
      </c>
      <c r="AM6" s="3">
        <f t="shared" si="28"/>
        <v>0.77891140593009767</v>
      </c>
      <c r="AN6" s="4">
        <f t="shared" si="2"/>
        <v>0.82108859406981138</v>
      </c>
      <c r="AO6" s="4"/>
      <c r="AP6" s="13"/>
      <c r="AQ6" s="43">
        <v>46206.770833333336</v>
      </c>
      <c r="AR6" s="42">
        <v>6.96</v>
      </c>
      <c r="AS6" s="42">
        <v>7.2640000000000002</v>
      </c>
      <c r="AT6" s="42">
        <v>2544.4</v>
      </c>
      <c r="AU6" s="21">
        <f t="shared" si="29"/>
        <v>1.2106666666666666</v>
      </c>
      <c r="AV6" s="21">
        <f t="shared" si="30"/>
        <v>0.79021142937008992</v>
      </c>
      <c r="AW6" s="3">
        <f t="shared" si="31"/>
        <v>0.42045523729657663</v>
      </c>
      <c r="AX6" s="3">
        <f t="shared" si="32"/>
        <v>4.7412685762205404</v>
      </c>
      <c r="AY6" s="3">
        <f t="shared" si="33"/>
        <v>1.7000000000002728</v>
      </c>
      <c r="AZ6" s="3">
        <f t="shared" si="34"/>
        <v>0.77891140593009767</v>
      </c>
      <c r="BA6" s="4">
        <f t="shared" si="3"/>
        <v>0.92108859407017518</v>
      </c>
      <c r="BB6" s="4"/>
      <c r="BC6" s="13"/>
      <c r="BD6" s="43">
        <v>46206.770833333336</v>
      </c>
      <c r="BE6" s="42">
        <v>4.9169999999999998</v>
      </c>
      <c r="BF6" s="42">
        <v>5.1449999999999996</v>
      </c>
      <c r="BG6" s="42">
        <v>1911.8</v>
      </c>
      <c r="BH6" s="21">
        <f t="shared" si="35"/>
        <v>0.85749999999999993</v>
      </c>
      <c r="BI6" s="21">
        <f t="shared" si="36"/>
        <v>0.58534179953339982</v>
      </c>
      <c r="BJ6" s="3">
        <f t="shared" si="37"/>
        <v>0.27215820046660011</v>
      </c>
      <c r="BK6" s="3">
        <f t="shared" si="38"/>
        <v>3.5120507972003998</v>
      </c>
      <c r="BL6" s="3">
        <f t="shared" si="39"/>
        <v>1.2000000000000455</v>
      </c>
      <c r="BM6" s="3">
        <f t="shared" si="40"/>
        <v>0.57697141180007216</v>
      </c>
      <c r="BN6" s="4">
        <f t="shared" si="4"/>
        <v>0.62302858819997331</v>
      </c>
      <c r="BO6" s="4"/>
      <c r="BP6" s="13"/>
      <c r="BQ6" s="43">
        <v>46206.770833333336</v>
      </c>
      <c r="BR6" s="42">
        <v>4.7320000000000002</v>
      </c>
      <c r="BS6" s="42">
        <v>4.9710000000000001</v>
      </c>
      <c r="BT6" s="42">
        <v>1885.4</v>
      </c>
      <c r="BU6" s="21">
        <f t="shared" si="41"/>
        <v>0.82850000000000001</v>
      </c>
      <c r="BV6" s="21">
        <f t="shared" si="42"/>
        <v>0.58534179953339982</v>
      </c>
      <c r="BW6" s="3">
        <f t="shared" si="43"/>
        <v>0.24315820046660019</v>
      </c>
      <c r="BX6" s="3">
        <f t="shared" si="44"/>
        <v>3.5120507972003998</v>
      </c>
      <c r="BY6" s="3">
        <f t="shared" si="45"/>
        <v>1.2000000000000455</v>
      </c>
      <c r="BZ6" s="3">
        <f t="shared" si="46"/>
        <v>0.57697141180007216</v>
      </c>
      <c r="CA6" s="4">
        <f t="shared" si="5"/>
        <v>0.62302858819997331</v>
      </c>
      <c r="CB6" s="4"/>
      <c r="CC6" s="13"/>
      <c r="CD6" s="43">
        <v>46206.770833333336</v>
      </c>
      <c r="CE6" s="42">
        <v>4.702</v>
      </c>
      <c r="CF6" s="42">
        <v>4.9260000000000002</v>
      </c>
      <c r="CG6" s="42">
        <v>1885.4</v>
      </c>
      <c r="CH6" s="21">
        <f t="shared" si="47"/>
        <v>0.82099999999999995</v>
      </c>
      <c r="CI6" s="21">
        <f t="shared" si="48"/>
        <v>0.58534179953339982</v>
      </c>
      <c r="CJ6" s="3">
        <f t="shared" si="49"/>
        <v>0.23565820046660013</v>
      </c>
      <c r="CK6" s="3">
        <f t="shared" si="50"/>
        <v>3.5120507972003998</v>
      </c>
      <c r="CL6" s="3">
        <f t="shared" si="51"/>
        <v>1.1000000000001364</v>
      </c>
      <c r="CM6" s="3">
        <f t="shared" si="52"/>
        <v>0.57697141180007216</v>
      </c>
      <c r="CN6" s="4">
        <f t="shared" si="6"/>
        <v>0.52302858820006426</v>
      </c>
      <c r="CO6" s="4"/>
      <c r="CP6" s="13"/>
      <c r="CQ6" s="43">
        <v>46206.770833333336</v>
      </c>
      <c r="CR6" s="42">
        <v>4.1029999999999998</v>
      </c>
      <c r="CS6" s="42">
        <v>4.5140000000000002</v>
      </c>
      <c r="CT6" s="42">
        <v>1885.7</v>
      </c>
      <c r="CU6" s="21">
        <f t="shared" si="53"/>
        <v>0.7523333333333333</v>
      </c>
      <c r="CV6" s="21">
        <f t="shared" si="54"/>
        <v>0.58534179953339982</v>
      </c>
      <c r="CW6" s="3">
        <f t="shared" si="55"/>
        <v>0.16699153379993348</v>
      </c>
      <c r="CX6" s="3">
        <f t="shared" si="56"/>
        <v>3.5120507972003998</v>
      </c>
      <c r="CY6" s="3">
        <f t="shared" si="57"/>
        <v>0.90000000000009095</v>
      </c>
      <c r="CZ6" s="3">
        <f t="shared" si="58"/>
        <v>0.57697141180007216</v>
      </c>
      <c r="DA6" s="4">
        <f t="shared" si="7"/>
        <v>0.32302858820001878</v>
      </c>
      <c r="DB6" s="4"/>
      <c r="DC6" s="13"/>
      <c r="DD6" s="43">
        <v>46206.770833333336</v>
      </c>
      <c r="DE6" s="42">
        <v>4.1059999999999999</v>
      </c>
      <c r="DF6" s="42">
        <v>4.3070000000000004</v>
      </c>
      <c r="DG6" s="42">
        <v>1783.7</v>
      </c>
      <c r="DH6" s="21">
        <f t="shared" si="59"/>
        <v>0.71783333333333332</v>
      </c>
      <c r="DI6" s="21">
        <f t="shared" si="60"/>
        <v>0.55688022579461993</v>
      </c>
      <c r="DJ6" s="3">
        <f t="shared" si="61"/>
        <v>0.16095310753871339</v>
      </c>
      <c r="DK6" s="3">
        <f t="shared" si="62"/>
        <v>3.34128135476772</v>
      </c>
      <c r="DL6" s="3">
        <f t="shared" si="63"/>
        <v>0.90000000000009095</v>
      </c>
      <c r="DM6" s="3">
        <f t="shared" si="64"/>
        <v>0.5489168385657569</v>
      </c>
      <c r="DN6" s="4">
        <f t="shared" si="8"/>
        <v>0.35108316143433405</v>
      </c>
      <c r="DO6" s="4"/>
      <c r="DP6" s="13"/>
      <c r="DQ6" s="11"/>
      <c r="DR6" s="55">
        <f t="shared" si="70"/>
        <v>46206.770833333336</v>
      </c>
      <c r="DS6" s="5">
        <f t="shared" si="65"/>
        <v>8.6808333333333323</v>
      </c>
      <c r="DT6" s="5">
        <f t="shared" si="66"/>
        <v>6.0590931414085798</v>
      </c>
      <c r="DU6" s="6">
        <f t="shared" si="9"/>
        <v>2.6217401919247525</v>
      </c>
      <c r="DV6" s="5">
        <f t="shared" si="67"/>
        <v>36.354558848451482</v>
      </c>
      <c r="DW6" s="5">
        <f t="shared" si="68"/>
        <v>11.800000000000409</v>
      </c>
      <c r="DX6" s="5">
        <f t="shared" si="69"/>
        <v>5.972448109486435</v>
      </c>
      <c r="DY6" s="6">
        <f t="shared" si="10"/>
        <v>5.8275518905139743</v>
      </c>
      <c r="DZ6" s="11"/>
      <c r="EA6" s="65">
        <v>4</v>
      </c>
      <c r="EB6" s="74">
        <f>BB77</f>
        <v>0.98322201600253822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46206.763888888891</v>
      </c>
      <c r="B7" s="39">
        <v>25</v>
      </c>
      <c r="C7" s="38">
        <v>45.06</v>
      </c>
      <c r="D7" s="12"/>
      <c r="E7" s="42">
        <v>12.5</v>
      </c>
      <c r="F7" s="42">
        <v>12.907</v>
      </c>
      <c r="G7" s="42">
        <v>2536.3000000000002</v>
      </c>
      <c r="H7" s="21">
        <f t="shared" si="11"/>
        <v>2.1511666666666667</v>
      </c>
      <c r="I7" s="3">
        <f t="shared" si="12"/>
        <v>1.50986164374675</v>
      </c>
      <c r="J7" s="3">
        <f t="shared" si="13"/>
        <v>0.64130502291991665</v>
      </c>
      <c r="K7" s="3">
        <f t="shared" si="14"/>
        <v>9.0591698624805002</v>
      </c>
      <c r="L7" s="3">
        <f t="shared" si="15"/>
        <v>2.8000000000001819</v>
      </c>
      <c r="M7" s="3">
        <f t="shared" si="16"/>
        <v>1.4882706222411715</v>
      </c>
      <c r="N7" s="4">
        <f t="shared" si="0"/>
        <v>1.3117293777590104</v>
      </c>
      <c r="O7" s="4"/>
      <c r="P7" s="13"/>
      <c r="Q7" s="43">
        <v>46206.763888888891</v>
      </c>
      <c r="R7" s="42">
        <v>14.43</v>
      </c>
      <c r="S7" s="42">
        <v>14.853</v>
      </c>
      <c r="T7" s="42">
        <v>2564</v>
      </c>
      <c r="U7" s="21">
        <f t="shared" si="17"/>
        <v>2.4754999999999998</v>
      </c>
      <c r="V7" s="3">
        <f t="shared" si="18"/>
        <v>1.50986164374675</v>
      </c>
      <c r="W7" s="3">
        <f t="shared" si="19"/>
        <v>0.96563835625324979</v>
      </c>
      <c r="X7" s="3">
        <f t="shared" si="20"/>
        <v>9.0591698624805002</v>
      </c>
      <c r="Y7" s="3">
        <f t="shared" si="21"/>
        <v>3.1999999999998181</v>
      </c>
      <c r="Z7" s="3">
        <f t="shared" si="22"/>
        <v>1.4882706222411715</v>
      </c>
      <c r="AA7" s="4">
        <f t="shared" si="1"/>
        <v>1.7117293777586466</v>
      </c>
      <c r="AB7" s="4"/>
      <c r="AC7" s="13"/>
      <c r="AD7" s="43">
        <v>46206.763888888891</v>
      </c>
      <c r="AE7" s="42">
        <v>13.663</v>
      </c>
      <c r="AF7" s="42">
        <v>14.114000000000001</v>
      </c>
      <c r="AG7" s="42">
        <v>2529.5</v>
      </c>
      <c r="AH7" s="21">
        <f t="shared" si="23"/>
        <v>2.3523333333333332</v>
      </c>
      <c r="AI7" s="21">
        <f t="shared" si="24"/>
        <v>1.50986164374675</v>
      </c>
      <c r="AJ7" s="3">
        <f t="shared" si="25"/>
        <v>0.84247168958658314</v>
      </c>
      <c r="AK7" s="3">
        <f t="shared" si="26"/>
        <v>9.0591698624805002</v>
      </c>
      <c r="AL7" s="3">
        <f t="shared" si="27"/>
        <v>3.0999999999999091</v>
      </c>
      <c r="AM7" s="3">
        <f t="shared" si="28"/>
        <v>1.4882706222411715</v>
      </c>
      <c r="AN7" s="4">
        <f t="shared" si="2"/>
        <v>1.6117293777587376</v>
      </c>
      <c r="AO7" s="4"/>
      <c r="AP7" s="13"/>
      <c r="AQ7" s="43">
        <v>46206.763888888891</v>
      </c>
      <c r="AR7" s="42">
        <v>14.08</v>
      </c>
      <c r="AS7" s="42">
        <v>14.502000000000001</v>
      </c>
      <c r="AT7" s="42">
        <v>2542.6999999999998</v>
      </c>
      <c r="AU7" s="21">
        <f t="shared" si="29"/>
        <v>2.4169999999999998</v>
      </c>
      <c r="AV7" s="21">
        <f t="shared" si="30"/>
        <v>1.50986164374675</v>
      </c>
      <c r="AW7" s="3">
        <f t="shared" si="31"/>
        <v>0.90713835625324979</v>
      </c>
      <c r="AX7" s="3">
        <f t="shared" si="32"/>
        <v>9.0591698624805002</v>
      </c>
      <c r="AY7" s="3">
        <f t="shared" si="33"/>
        <v>3.0999999999999091</v>
      </c>
      <c r="AZ7" s="3">
        <f t="shared" si="34"/>
        <v>1.4882706222411715</v>
      </c>
      <c r="BA7" s="4">
        <f t="shared" si="3"/>
        <v>1.6117293777587376</v>
      </c>
      <c r="BB7" s="4"/>
      <c r="BC7" s="13"/>
      <c r="BD7" s="43">
        <v>46206.763888888891</v>
      </c>
      <c r="BE7" s="42">
        <v>10.199999999999999</v>
      </c>
      <c r="BF7" s="42">
        <v>10.571999999999999</v>
      </c>
      <c r="BG7" s="42">
        <v>1910.6</v>
      </c>
      <c r="BH7" s="21">
        <f t="shared" si="35"/>
        <v>1.7619999999999998</v>
      </c>
      <c r="BI7" s="21">
        <f t="shared" si="36"/>
        <v>1.1184160324049999</v>
      </c>
      <c r="BJ7" s="3">
        <f t="shared" si="37"/>
        <v>0.64358396759499992</v>
      </c>
      <c r="BK7" s="3">
        <f t="shared" si="38"/>
        <v>6.7104961944300001</v>
      </c>
      <c r="BL7" s="3">
        <f t="shared" si="39"/>
        <v>2.2999999999999545</v>
      </c>
      <c r="BM7" s="3">
        <f t="shared" si="40"/>
        <v>1.1024226831416084</v>
      </c>
      <c r="BN7" s="4">
        <f t="shared" si="4"/>
        <v>1.1975773168583461</v>
      </c>
      <c r="BO7" s="4"/>
      <c r="BP7" s="13"/>
      <c r="BQ7" s="43">
        <v>46206.763888888891</v>
      </c>
      <c r="BR7" s="42">
        <v>9.82</v>
      </c>
      <c r="BS7" s="42">
        <v>10.185</v>
      </c>
      <c r="BT7" s="42">
        <v>1884.2</v>
      </c>
      <c r="BU7" s="21">
        <f t="shared" si="41"/>
        <v>1.6975</v>
      </c>
      <c r="BV7" s="21">
        <f t="shared" si="42"/>
        <v>1.1184160324049999</v>
      </c>
      <c r="BW7" s="3">
        <f t="shared" si="43"/>
        <v>0.57908396759500014</v>
      </c>
      <c r="BX7" s="3">
        <f t="shared" si="44"/>
        <v>6.7104961944300001</v>
      </c>
      <c r="BY7" s="3">
        <f t="shared" si="45"/>
        <v>2.2000000000000455</v>
      </c>
      <c r="BZ7" s="3">
        <f t="shared" si="46"/>
        <v>1.1024226831416084</v>
      </c>
      <c r="CA7" s="4">
        <f t="shared" si="5"/>
        <v>1.0975773168584371</v>
      </c>
      <c r="CB7" s="4"/>
      <c r="CC7" s="13"/>
      <c r="CD7" s="43">
        <v>46206.763888888891</v>
      </c>
      <c r="CE7" s="42">
        <v>9.8059999999999992</v>
      </c>
      <c r="CF7" s="42">
        <v>10.167</v>
      </c>
      <c r="CG7" s="42">
        <v>1884.3</v>
      </c>
      <c r="CH7" s="21">
        <f t="shared" si="47"/>
        <v>1.6944999999999999</v>
      </c>
      <c r="CI7" s="21">
        <f t="shared" si="48"/>
        <v>1.1184160324049999</v>
      </c>
      <c r="CJ7" s="3">
        <f t="shared" si="49"/>
        <v>0.57608396759500002</v>
      </c>
      <c r="CK7" s="3">
        <f t="shared" si="50"/>
        <v>6.7104961944300001</v>
      </c>
      <c r="CL7" s="3">
        <f t="shared" si="51"/>
        <v>2.2999999999999545</v>
      </c>
      <c r="CM7" s="3">
        <f t="shared" si="52"/>
        <v>1.1024226831416084</v>
      </c>
      <c r="CN7" s="4">
        <f t="shared" si="6"/>
        <v>1.1975773168583461</v>
      </c>
      <c r="CO7" s="4"/>
      <c r="CP7" s="13"/>
      <c r="CQ7" s="43">
        <v>46206.763888888891</v>
      </c>
      <c r="CR7" s="42">
        <v>6.8310000000000004</v>
      </c>
      <c r="CS7" s="42">
        <v>7.4729999999999999</v>
      </c>
      <c r="CT7" s="42">
        <v>1884.8</v>
      </c>
      <c r="CU7" s="21">
        <f t="shared" si="53"/>
        <v>1.2454999999999998</v>
      </c>
      <c r="CV7" s="21">
        <f t="shared" si="54"/>
        <v>1.1184160324049999</v>
      </c>
      <c r="CW7" s="3">
        <f t="shared" si="55"/>
        <v>0.12708396759499996</v>
      </c>
      <c r="CX7" s="3">
        <f t="shared" si="56"/>
        <v>6.7104961944300001</v>
      </c>
      <c r="CY7" s="3">
        <f t="shared" si="57"/>
        <v>1.5</v>
      </c>
      <c r="CZ7" s="3">
        <f t="shared" si="58"/>
        <v>1.1024226831416084</v>
      </c>
      <c r="DA7" s="4">
        <f t="shared" si="7"/>
        <v>0.39757731685839159</v>
      </c>
      <c r="DB7" s="4"/>
      <c r="DC7" s="13"/>
      <c r="DD7" s="43">
        <v>46206.763888888891</v>
      </c>
      <c r="DE7" s="42">
        <v>8.0749999999999993</v>
      </c>
      <c r="DF7" s="42">
        <v>8.3970000000000002</v>
      </c>
      <c r="DG7" s="42">
        <v>1782.8</v>
      </c>
      <c r="DH7" s="21">
        <f t="shared" si="59"/>
        <v>1.3995</v>
      </c>
      <c r="DI7" s="21">
        <f t="shared" si="60"/>
        <v>1.0640343354165001</v>
      </c>
      <c r="DJ7" s="3">
        <f t="shared" si="61"/>
        <v>0.33546566458349991</v>
      </c>
      <c r="DK7" s="3">
        <f t="shared" si="62"/>
        <v>6.3842060124990008</v>
      </c>
      <c r="DL7" s="3">
        <f t="shared" si="63"/>
        <v>1.8999999999998636</v>
      </c>
      <c r="DM7" s="3">
        <f t="shared" si="64"/>
        <v>1.048818644420044</v>
      </c>
      <c r="DN7" s="4">
        <f t="shared" si="8"/>
        <v>0.85118135557981955</v>
      </c>
      <c r="DO7" s="4"/>
      <c r="DP7" s="13"/>
      <c r="DQ7" s="11"/>
      <c r="DR7" s="55">
        <f t="shared" si="70"/>
        <v>46206.763888888891</v>
      </c>
      <c r="DS7" s="5">
        <f t="shared" si="65"/>
        <v>17.195</v>
      </c>
      <c r="DT7" s="5">
        <f t="shared" si="66"/>
        <v>11.577145040023497</v>
      </c>
      <c r="DU7" s="6">
        <f t="shared" si="9"/>
        <v>5.6178549599765031</v>
      </c>
      <c r="DV7" s="5">
        <f t="shared" si="67"/>
        <v>69.462870240141001</v>
      </c>
      <c r="DW7" s="5">
        <f t="shared" si="68"/>
        <v>22.399999999999636</v>
      </c>
      <c r="DX7" s="5">
        <f t="shared" si="69"/>
        <v>11.411591865951161</v>
      </c>
      <c r="DY7" s="6">
        <f t="shared" si="10"/>
        <v>10.988408134048475</v>
      </c>
      <c r="DZ7" s="11"/>
      <c r="EA7" s="65">
        <v>5</v>
      </c>
      <c r="EB7" s="74">
        <f>BO77</f>
        <v>0.9843520802065836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46206.756944444445</v>
      </c>
      <c r="B8" s="39">
        <v>36</v>
      </c>
      <c r="C8" s="38">
        <v>47.07</v>
      </c>
      <c r="D8" s="12"/>
      <c r="E8" s="42">
        <v>22.093</v>
      </c>
      <c r="F8" s="42">
        <v>22.594999999999999</v>
      </c>
      <c r="G8" s="42">
        <v>2533.5</v>
      </c>
      <c r="H8" s="21">
        <f t="shared" si="11"/>
        <v>3.7658333333333331</v>
      </c>
      <c r="I8" s="3">
        <f t="shared" si="12"/>
        <v>2.1577502755985396</v>
      </c>
      <c r="J8" s="3">
        <f t="shared" si="13"/>
        <v>1.6080830577347935</v>
      </c>
      <c r="K8" s="3">
        <f t="shared" si="14"/>
        <v>12.946501653591238</v>
      </c>
      <c r="L8" s="3">
        <f t="shared" si="15"/>
        <v>4.5999999999999091</v>
      </c>
      <c r="M8" s="3">
        <f t="shared" si="16"/>
        <v>2.1268944466574804</v>
      </c>
      <c r="N8" s="4">
        <f t="shared" si="0"/>
        <v>2.4731055533424287</v>
      </c>
      <c r="O8" s="4"/>
      <c r="P8" s="13"/>
      <c r="Q8" s="43">
        <v>46206.756944444445</v>
      </c>
      <c r="R8" s="42">
        <v>24.619</v>
      </c>
      <c r="S8" s="42">
        <v>25.157</v>
      </c>
      <c r="T8" s="42">
        <v>2560.8000000000002</v>
      </c>
      <c r="U8" s="21">
        <f t="shared" si="17"/>
        <v>4.1928333333333327</v>
      </c>
      <c r="V8" s="3">
        <f t="shared" si="18"/>
        <v>2.1577502755985396</v>
      </c>
      <c r="W8" s="3">
        <f t="shared" si="19"/>
        <v>2.0350830577347931</v>
      </c>
      <c r="X8" s="3">
        <f t="shared" si="20"/>
        <v>12.946501653591238</v>
      </c>
      <c r="Y8" s="3">
        <f t="shared" si="21"/>
        <v>4.9000000000000909</v>
      </c>
      <c r="Z8" s="3">
        <f t="shared" si="22"/>
        <v>2.1268944466574804</v>
      </c>
      <c r="AA8" s="4">
        <f t="shared" si="1"/>
        <v>2.7731055533426106</v>
      </c>
      <c r="AB8" s="4"/>
      <c r="AC8" s="13"/>
      <c r="AD8" s="43">
        <v>46206.756944444445</v>
      </c>
      <c r="AE8" s="42">
        <v>23.661999999999999</v>
      </c>
      <c r="AF8" s="42">
        <v>24.189</v>
      </c>
      <c r="AG8" s="42">
        <v>2526.4</v>
      </c>
      <c r="AH8" s="21">
        <f t="shared" si="23"/>
        <v>4.0314999999999994</v>
      </c>
      <c r="AI8" s="21">
        <f t="shared" si="24"/>
        <v>2.1577502755985396</v>
      </c>
      <c r="AJ8" s="3">
        <f t="shared" si="25"/>
        <v>1.8737497244014598</v>
      </c>
      <c r="AK8" s="3">
        <f t="shared" si="26"/>
        <v>12.946501653591238</v>
      </c>
      <c r="AL8" s="3">
        <f t="shared" si="27"/>
        <v>5</v>
      </c>
      <c r="AM8" s="3">
        <f t="shared" si="28"/>
        <v>2.1268944466574804</v>
      </c>
      <c r="AN8" s="4">
        <f t="shared" si="2"/>
        <v>2.8731055533425196</v>
      </c>
      <c r="AO8" s="4"/>
      <c r="AP8" s="13"/>
      <c r="AQ8" s="43">
        <v>46206.756944444445</v>
      </c>
      <c r="AR8" s="42">
        <v>23.542000000000002</v>
      </c>
      <c r="AS8" s="42">
        <v>24.071999999999999</v>
      </c>
      <c r="AT8" s="42">
        <v>2539.6</v>
      </c>
      <c r="AU8" s="21">
        <f t="shared" si="29"/>
        <v>4.0119999999999996</v>
      </c>
      <c r="AV8" s="21">
        <f t="shared" si="30"/>
        <v>2.1577502755985396</v>
      </c>
      <c r="AW8" s="3">
        <f t="shared" si="31"/>
        <v>1.85424972440146</v>
      </c>
      <c r="AX8" s="3">
        <f t="shared" si="32"/>
        <v>12.946501653591238</v>
      </c>
      <c r="AY8" s="3">
        <f t="shared" si="33"/>
        <v>5</v>
      </c>
      <c r="AZ8" s="3">
        <f t="shared" si="34"/>
        <v>2.1268944466574804</v>
      </c>
      <c r="BA8" s="4">
        <f t="shared" si="3"/>
        <v>2.8731055533425196</v>
      </c>
      <c r="BB8" s="4"/>
      <c r="BC8" s="13"/>
      <c r="BD8" s="43">
        <v>46206.756944444445</v>
      </c>
      <c r="BE8" s="42">
        <v>17.462</v>
      </c>
      <c r="BF8" s="42">
        <v>17.908000000000001</v>
      </c>
      <c r="BG8" s="42">
        <v>1908.3</v>
      </c>
      <c r="BH8" s="21">
        <f t="shared" si="35"/>
        <v>2.9846666666666666</v>
      </c>
      <c r="BI8" s="21">
        <f t="shared" si="36"/>
        <v>1.5983335374803995</v>
      </c>
      <c r="BJ8" s="3">
        <f t="shared" si="37"/>
        <v>1.3863331291862671</v>
      </c>
      <c r="BK8" s="3">
        <f t="shared" si="38"/>
        <v>9.590001224882398</v>
      </c>
      <c r="BL8" s="3">
        <f t="shared" si="39"/>
        <v>3.7000000000000455</v>
      </c>
      <c r="BM8" s="3">
        <f t="shared" si="40"/>
        <v>1.5754773678944298</v>
      </c>
      <c r="BN8" s="4">
        <f t="shared" si="4"/>
        <v>2.1245226321056156</v>
      </c>
      <c r="BO8" s="4"/>
      <c r="BP8" s="13"/>
      <c r="BQ8" s="43">
        <v>46206.756944444445</v>
      </c>
      <c r="BR8" s="42">
        <v>16.731999999999999</v>
      </c>
      <c r="BS8" s="42">
        <v>17.161000000000001</v>
      </c>
      <c r="BT8" s="42">
        <v>1882</v>
      </c>
      <c r="BU8" s="21">
        <f t="shared" si="41"/>
        <v>2.8601666666666667</v>
      </c>
      <c r="BV8" s="21">
        <f t="shared" si="42"/>
        <v>1.5983335374803995</v>
      </c>
      <c r="BW8" s="3">
        <f t="shared" si="43"/>
        <v>1.2618331291862672</v>
      </c>
      <c r="BX8" s="3">
        <f t="shared" si="44"/>
        <v>9.590001224882398</v>
      </c>
      <c r="BY8" s="3">
        <f t="shared" si="45"/>
        <v>3.5</v>
      </c>
      <c r="BZ8" s="3">
        <f t="shared" si="46"/>
        <v>1.5754773678944298</v>
      </c>
      <c r="CA8" s="4">
        <f t="shared" si="5"/>
        <v>1.9245226321055702</v>
      </c>
      <c r="CB8" s="4"/>
      <c r="CC8" s="13"/>
      <c r="CD8" s="43">
        <v>46206.756944444445</v>
      </c>
      <c r="CE8" s="42">
        <v>16.969000000000001</v>
      </c>
      <c r="CF8" s="42">
        <v>17.402000000000001</v>
      </c>
      <c r="CG8" s="42">
        <v>1882</v>
      </c>
      <c r="CH8" s="21">
        <f t="shared" si="47"/>
        <v>2.9003333333333332</v>
      </c>
      <c r="CI8" s="21">
        <f t="shared" si="48"/>
        <v>1.5983335374803995</v>
      </c>
      <c r="CJ8" s="3">
        <f t="shared" si="49"/>
        <v>1.3019997958529337</v>
      </c>
      <c r="CK8" s="3">
        <f t="shared" si="50"/>
        <v>9.590001224882398</v>
      </c>
      <c r="CL8" s="3">
        <f t="shared" si="51"/>
        <v>3.5</v>
      </c>
      <c r="CM8" s="3">
        <f t="shared" si="52"/>
        <v>1.5754773678944298</v>
      </c>
      <c r="CN8" s="4">
        <f t="shared" si="6"/>
        <v>1.9245226321055702</v>
      </c>
      <c r="CO8" s="4"/>
      <c r="CP8" s="13"/>
      <c r="CQ8" s="43">
        <v>46206.756944444445</v>
      </c>
      <c r="CR8" s="42">
        <v>11.88</v>
      </c>
      <c r="CS8" s="42">
        <v>12.585000000000001</v>
      </c>
      <c r="CT8" s="42">
        <v>1883.3</v>
      </c>
      <c r="CU8" s="21">
        <f t="shared" si="53"/>
        <v>2.0975000000000001</v>
      </c>
      <c r="CV8" s="21">
        <f t="shared" si="54"/>
        <v>1.5983335374803995</v>
      </c>
      <c r="CW8" s="3">
        <f t="shared" si="55"/>
        <v>0.49916646251960062</v>
      </c>
      <c r="CX8" s="3">
        <f t="shared" si="56"/>
        <v>9.590001224882398</v>
      </c>
      <c r="CY8" s="3">
        <f t="shared" si="57"/>
        <v>2.7999999999999545</v>
      </c>
      <c r="CZ8" s="3">
        <f t="shared" si="58"/>
        <v>1.5754773678944298</v>
      </c>
      <c r="DA8" s="4">
        <f t="shared" si="7"/>
        <v>1.2245226321055247</v>
      </c>
      <c r="DB8" s="4"/>
      <c r="DC8" s="13"/>
      <c r="DD8" s="43">
        <v>46206.756944444445</v>
      </c>
      <c r="DE8" s="42">
        <v>15.231999999999999</v>
      </c>
      <c r="DF8" s="42">
        <v>15.523</v>
      </c>
      <c r="DG8" s="42">
        <v>1780.9</v>
      </c>
      <c r="DH8" s="21">
        <f t="shared" si="59"/>
        <v>2.5871666666666666</v>
      </c>
      <c r="DI8" s="21">
        <f t="shared" si="60"/>
        <v>1.5206164021717199</v>
      </c>
      <c r="DJ8" s="3">
        <f t="shared" si="61"/>
        <v>1.0665502644949467</v>
      </c>
      <c r="DK8" s="3">
        <f t="shared" si="62"/>
        <v>9.1236984130303185</v>
      </c>
      <c r="DL8" s="3">
        <f t="shared" si="63"/>
        <v>3.2000000000000455</v>
      </c>
      <c r="DM8" s="3">
        <f t="shared" si="64"/>
        <v>1.4988715876206644</v>
      </c>
      <c r="DN8" s="4">
        <f t="shared" si="8"/>
        <v>1.7011284123793811</v>
      </c>
      <c r="DO8" s="4"/>
      <c r="DP8" s="13"/>
      <c r="DQ8" s="11"/>
      <c r="DR8" s="55">
        <f t="shared" si="70"/>
        <v>46206.756944444445</v>
      </c>
      <c r="DS8" s="5">
        <f t="shared" si="65"/>
        <v>29.431999999999995</v>
      </c>
      <c r="DT8" s="5">
        <f t="shared" si="66"/>
        <v>16.544951654487477</v>
      </c>
      <c r="DU8" s="6">
        <f t="shared" si="9"/>
        <v>12.887048345512518</v>
      </c>
      <c r="DV8" s="5">
        <f t="shared" si="67"/>
        <v>99.269709926924861</v>
      </c>
      <c r="DW8" s="5">
        <f t="shared" si="68"/>
        <v>36.200000000000045</v>
      </c>
      <c r="DX8" s="5">
        <f t="shared" si="69"/>
        <v>16.308358845828302</v>
      </c>
      <c r="DY8" s="6">
        <f t="shared" si="10"/>
        <v>19.891641154171744</v>
      </c>
      <c r="DZ8" s="11"/>
      <c r="EA8" s="65">
        <v>6</v>
      </c>
      <c r="EB8" s="74">
        <f>CB77</f>
        <v>0.98161868306011069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46206.75</v>
      </c>
      <c r="B9" s="39">
        <v>47</v>
      </c>
      <c r="C9" s="38">
        <v>47.64</v>
      </c>
      <c r="D9" s="12"/>
      <c r="E9" s="42">
        <v>34.639000000000003</v>
      </c>
      <c r="F9" s="42">
        <v>35.252000000000002</v>
      </c>
      <c r="G9" s="42">
        <v>2528.9</v>
      </c>
      <c r="H9" s="21">
        <f t="shared" si="11"/>
        <v>5.8753333333333337</v>
      </c>
      <c r="I9" s="3">
        <f t="shared" si="12"/>
        <v>2.8109723586411595</v>
      </c>
      <c r="J9" s="3">
        <f t="shared" si="13"/>
        <v>3.0643609746921743</v>
      </c>
      <c r="K9" s="3">
        <f t="shared" si="14"/>
        <v>16.865834151846961</v>
      </c>
      <c r="L9" s="3">
        <f t="shared" si="15"/>
        <v>7.2000000000002728</v>
      </c>
      <c r="M9" s="3">
        <f t="shared" si="16"/>
        <v>2.7707754539125911</v>
      </c>
      <c r="N9" s="4">
        <f t="shared" si="0"/>
        <v>4.4292245460876813</v>
      </c>
      <c r="O9" s="4"/>
      <c r="P9" s="13"/>
      <c r="Q9" s="43">
        <v>46206.75</v>
      </c>
      <c r="R9" s="42">
        <v>36.896000000000001</v>
      </c>
      <c r="S9" s="42">
        <v>37.545999999999999</v>
      </c>
      <c r="T9" s="42">
        <v>2555.9</v>
      </c>
      <c r="U9" s="21">
        <f t="shared" si="17"/>
        <v>6.2576666666666663</v>
      </c>
      <c r="V9" s="3">
        <f t="shared" si="18"/>
        <v>2.8109723586411595</v>
      </c>
      <c r="W9" s="3">
        <f t="shared" si="19"/>
        <v>3.4466943080255068</v>
      </c>
      <c r="X9" s="3">
        <f t="shared" si="20"/>
        <v>16.865834151846961</v>
      </c>
      <c r="Y9" s="3">
        <f t="shared" si="21"/>
        <v>7.8000000000001819</v>
      </c>
      <c r="Z9" s="3">
        <f t="shared" si="22"/>
        <v>2.7707754539125911</v>
      </c>
      <c r="AA9" s="4">
        <f t="shared" si="1"/>
        <v>5.0292245460875904</v>
      </c>
      <c r="AB9" s="4"/>
      <c r="AC9" s="13"/>
      <c r="AD9" s="43">
        <v>46206.75</v>
      </c>
      <c r="AE9" s="42">
        <v>36.542000000000002</v>
      </c>
      <c r="AF9" s="42">
        <v>37.177999999999997</v>
      </c>
      <c r="AG9" s="42">
        <v>2521.4</v>
      </c>
      <c r="AH9" s="21">
        <f t="shared" si="23"/>
        <v>6.1963333333333326</v>
      </c>
      <c r="AI9" s="21">
        <f t="shared" si="24"/>
        <v>2.8109723586411595</v>
      </c>
      <c r="AJ9" s="3">
        <f t="shared" si="25"/>
        <v>3.3853609746921731</v>
      </c>
      <c r="AK9" s="3">
        <f t="shared" si="26"/>
        <v>16.865834151846961</v>
      </c>
      <c r="AL9" s="3">
        <f t="shared" si="27"/>
        <v>7.3000000000001819</v>
      </c>
      <c r="AM9" s="3">
        <f t="shared" si="28"/>
        <v>2.7707754539125911</v>
      </c>
      <c r="AN9" s="4">
        <f t="shared" si="2"/>
        <v>4.5292245460875904</v>
      </c>
      <c r="AO9" s="4"/>
      <c r="AP9" s="13"/>
      <c r="AQ9" s="43">
        <v>46206.75</v>
      </c>
      <c r="AR9" s="42">
        <v>36.100999999999999</v>
      </c>
      <c r="AS9" s="42">
        <v>36.728999999999999</v>
      </c>
      <c r="AT9" s="42">
        <v>2534.6</v>
      </c>
      <c r="AU9" s="21">
        <f t="shared" si="29"/>
        <v>6.1214999999999993</v>
      </c>
      <c r="AV9" s="21">
        <f t="shared" si="30"/>
        <v>2.8109723586411595</v>
      </c>
      <c r="AW9" s="3">
        <f t="shared" si="31"/>
        <v>3.3105276413588398</v>
      </c>
      <c r="AX9" s="3">
        <f t="shared" si="32"/>
        <v>16.865834151846961</v>
      </c>
      <c r="AY9" s="3">
        <f t="shared" si="33"/>
        <v>7.0999999999999091</v>
      </c>
      <c r="AZ9" s="3">
        <f t="shared" si="34"/>
        <v>2.7707754539125911</v>
      </c>
      <c r="BA9" s="4">
        <f t="shared" si="3"/>
        <v>4.3292245460873175</v>
      </c>
      <c r="BB9" s="4"/>
      <c r="BC9" s="13"/>
      <c r="BD9" s="43">
        <v>46206.75</v>
      </c>
      <c r="BE9" s="42">
        <v>27.363</v>
      </c>
      <c r="BF9" s="42">
        <v>27.913</v>
      </c>
      <c r="BG9" s="42">
        <v>1904.6</v>
      </c>
      <c r="BH9" s="21">
        <f t="shared" si="35"/>
        <v>4.6521666666666661</v>
      </c>
      <c r="BI9" s="21">
        <f t="shared" si="36"/>
        <v>2.0822017471415997</v>
      </c>
      <c r="BJ9" s="3">
        <f t="shared" si="37"/>
        <v>2.5699649195250664</v>
      </c>
      <c r="BK9" s="3">
        <f t="shared" si="38"/>
        <v>12.4932104828496</v>
      </c>
      <c r="BL9" s="3">
        <f t="shared" si="39"/>
        <v>5.5</v>
      </c>
      <c r="BM9" s="3">
        <f t="shared" si="40"/>
        <v>2.0524262621574749</v>
      </c>
      <c r="BN9" s="4">
        <f t="shared" si="4"/>
        <v>3.4475737378425251</v>
      </c>
      <c r="BO9" s="4"/>
      <c r="BP9" s="13"/>
      <c r="BQ9" s="43">
        <v>46206.75</v>
      </c>
      <c r="BR9" s="42">
        <v>26.024999999999999</v>
      </c>
      <c r="BS9" s="42">
        <v>26.614999999999998</v>
      </c>
      <c r="BT9" s="42">
        <v>1878.5</v>
      </c>
      <c r="BU9" s="21">
        <f t="shared" si="41"/>
        <v>4.4358333333333331</v>
      </c>
      <c r="BV9" s="21">
        <f t="shared" si="42"/>
        <v>2.0822017471415997</v>
      </c>
      <c r="BW9" s="3">
        <f t="shared" si="43"/>
        <v>2.3536315861917334</v>
      </c>
      <c r="BX9" s="3">
        <f t="shared" si="44"/>
        <v>12.4932104828496</v>
      </c>
      <c r="BY9" s="3">
        <f t="shared" si="45"/>
        <v>5.2000000000000455</v>
      </c>
      <c r="BZ9" s="3">
        <f t="shared" si="46"/>
        <v>2.0524262621574749</v>
      </c>
      <c r="CA9" s="4">
        <f t="shared" si="5"/>
        <v>3.1475737378425706</v>
      </c>
      <c r="CB9" s="4"/>
      <c r="CC9" s="13"/>
      <c r="CD9" s="43">
        <v>46206.75</v>
      </c>
      <c r="CE9" s="42">
        <v>26.31</v>
      </c>
      <c r="CF9" s="42">
        <v>26.861000000000001</v>
      </c>
      <c r="CG9" s="42">
        <v>1878.5</v>
      </c>
      <c r="CH9" s="21">
        <f t="shared" si="47"/>
        <v>4.4768333333333334</v>
      </c>
      <c r="CI9" s="21">
        <f t="shared" si="48"/>
        <v>2.0822017471415997</v>
      </c>
      <c r="CJ9" s="3">
        <f t="shared" si="49"/>
        <v>2.3946315861917338</v>
      </c>
      <c r="CK9" s="3">
        <f t="shared" si="50"/>
        <v>12.4932104828496</v>
      </c>
      <c r="CL9" s="3">
        <f t="shared" si="51"/>
        <v>5.2999999999999545</v>
      </c>
      <c r="CM9" s="3">
        <f t="shared" si="52"/>
        <v>2.0524262621574749</v>
      </c>
      <c r="CN9" s="4">
        <f t="shared" si="6"/>
        <v>3.2475737378424796</v>
      </c>
      <c r="CO9" s="4"/>
      <c r="CP9" s="13"/>
      <c r="CQ9" s="43">
        <v>46206.75</v>
      </c>
      <c r="CR9" s="42">
        <v>23.760999999999999</v>
      </c>
      <c r="CS9" s="42">
        <v>24.614999999999998</v>
      </c>
      <c r="CT9" s="42">
        <v>1880.5</v>
      </c>
      <c r="CU9" s="21">
        <f t="shared" si="53"/>
        <v>4.1024999999999991</v>
      </c>
      <c r="CV9" s="21">
        <f t="shared" si="54"/>
        <v>2.0822017471415997</v>
      </c>
      <c r="CW9" s="3">
        <f t="shared" si="55"/>
        <v>2.0202982528583995</v>
      </c>
      <c r="CX9" s="3">
        <f t="shared" si="56"/>
        <v>12.4932104828496</v>
      </c>
      <c r="CY9" s="3">
        <f t="shared" si="57"/>
        <v>5</v>
      </c>
      <c r="CZ9" s="3">
        <f t="shared" si="58"/>
        <v>2.0524262621574749</v>
      </c>
      <c r="DA9" s="4">
        <f t="shared" si="7"/>
        <v>2.9475737378425251</v>
      </c>
      <c r="DB9" s="4"/>
      <c r="DC9" s="13"/>
      <c r="DD9" s="43">
        <v>46206.75</v>
      </c>
      <c r="DE9" s="42">
        <v>23.617000000000001</v>
      </c>
      <c r="DF9" s="42">
        <v>24.140999999999998</v>
      </c>
      <c r="DG9" s="42">
        <v>1777.7</v>
      </c>
      <c r="DH9" s="21">
        <f t="shared" si="59"/>
        <v>4.0234999999999994</v>
      </c>
      <c r="DI9" s="21">
        <f t="shared" si="60"/>
        <v>1.98095707503288</v>
      </c>
      <c r="DJ9" s="3">
        <f t="shared" si="61"/>
        <v>2.0425429249671194</v>
      </c>
      <c r="DK9" s="3">
        <f t="shared" si="62"/>
        <v>11.885742450197281</v>
      </c>
      <c r="DL9" s="3">
        <f t="shared" si="63"/>
        <v>4.9000000000000909</v>
      </c>
      <c r="DM9" s="3">
        <f t="shared" si="64"/>
        <v>1.9526293888599098</v>
      </c>
      <c r="DN9" s="4">
        <f t="shared" si="8"/>
        <v>2.9473706111401814</v>
      </c>
      <c r="DO9" s="4"/>
      <c r="DP9" s="13"/>
      <c r="DQ9" s="11"/>
      <c r="DR9" s="55">
        <f t="shared" si="70"/>
        <v>46206.75</v>
      </c>
      <c r="DS9" s="5">
        <f t="shared" si="65"/>
        <v>46.141666666666659</v>
      </c>
      <c r="DT9" s="5">
        <f t="shared" si="66"/>
        <v>21.553653498163918</v>
      </c>
      <c r="DU9" s="6">
        <f t="shared" si="9"/>
        <v>24.588013168502741</v>
      </c>
      <c r="DV9" s="5">
        <f t="shared" si="67"/>
        <v>129.32192098898355</v>
      </c>
      <c r="DW9" s="5">
        <f t="shared" si="68"/>
        <v>55.300000000000637</v>
      </c>
      <c r="DX9" s="5">
        <f t="shared" si="69"/>
        <v>21.245436253140177</v>
      </c>
      <c r="DY9" s="6">
        <f t="shared" si="10"/>
        <v>34.05456374686046</v>
      </c>
      <c r="DZ9" s="11"/>
      <c r="EA9" s="65">
        <v>7</v>
      </c>
      <c r="EB9" s="74">
        <f>CO77</f>
        <v>0.98127233409763648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46206.743055555555</v>
      </c>
      <c r="B10" s="39">
        <v>157</v>
      </c>
      <c r="C10" s="38">
        <v>47.93</v>
      </c>
      <c r="D10" s="12"/>
      <c r="E10" s="42">
        <v>49.713000000000001</v>
      </c>
      <c r="F10" s="42">
        <v>50.496000000000002</v>
      </c>
      <c r="G10" s="42">
        <v>2521.6999999999998</v>
      </c>
      <c r="H10" s="21">
        <f t="shared" si="11"/>
        <v>8.4160000000000004</v>
      </c>
      <c r="I10" s="3">
        <f t="shared" si="12"/>
        <v>9.3794929397766449</v>
      </c>
      <c r="J10" s="3">
        <f t="shared" si="13"/>
        <v>-0.96349293977664452</v>
      </c>
      <c r="K10" s="3">
        <f t="shared" si="14"/>
        <v>56.276957638659873</v>
      </c>
      <c r="L10" s="3">
        <f t="shared" si="15"/>
        <v>9.7999999999997272</v>
      </c>
      <c r="M10" s="3">
        <f t="shared" si="16"/>
        <v>9.2453661907378386</v>
      </c>
      <c r="N10" s="4">
        <f t="shared" si="0"/>
        <v>0.55463380926188854</v>
      </c>
      <c r="O10" s="4"/>
      <c r="P10" s="13"/>
      <c r="Q10" s="43">
        <v>46206.743055555555</v>
      </c>
      <c r="R10" s="42">
        <v>52.125</v>
      </c>
      <c r="S10" s="42">
        <v>52.93</v>
      </c>
      <c r="T10" s="42">
        <v>2548.1</v>
      </c>
      <c r="U10" s="21">
        <f t="shared" si="17"/>
        <v>8.8216666666666654</v>
      </c>
      <c r="V10" s="3">
        <f t="shared" si="18"/>
        <v>9.3794929397766449</v>
      </c>
      <c r="W10" s="3">
        <f t="shared" si="19"/>
        <v>-0.55782627310997945</v>
      </c>
      <c r="X10" s="3">
        <f t="shared" si="20"/>
        <v>56.276957638659873</v>
      </c>
      <c r="Y10" s="3">
        <f t="shared" si="21"/>
        <v>9.9000000000000909</v>
      </c>
      <c r="Z10" s="3">
        <f t="shared" si="22"/>
        <v>9.2453661907378386</v>
      </c>
      <c r="AA10" s="4">
        <f t="shared" si="1"/>
        <v>0.65463380926225234</v>
      </c>
      <c r="AB10" s="4"/>
      <c r="AC10" s="13"/>
      <c r="AD10" s="43">
        <v>46206.743055555555</v>
      </c>
      <c r="AE10" s="42">
        <v>51.341000000000001</v>
      </c>
      <c r="AF10" s="42">
        <v>52.139000000000003</v>
      </c>
      <c r="AG10" s="42">
        <v>2514.1</v>
      </c>
      <c r="AH10" s="21">
        <f t="shared" si="23"/>
        <v>8.6898333333333326</v>
      </c>
      <c r="AI10" s="21">
        <f t="shared" si="24"/>
        <v>9.3794929397766449</v>
      </c>
      <c r="AJ10" s="3">
        <f t="shared" si="25"/>
        <v>-0.68965960644331226</v>
      </c>
      <c r="AK10" s="3">
        <f t="shared" si="26"/>
        <v>56.276957638659873</v>
      </c>
      <c r="AL10" s="3">
        <f t="shared" si="27"/>
        <v>9.9000000000000909</v>
      </c>
      <c r="AM10" s="3">
        <f t="shared" si="28"/>
        <v>9.2453661907378386</v>
      </c>
      <c r="AN10" s="4">
        <f t="shared" si="2"/>
        <v>0.65463380926225234</v>
      </c>
      <c r="AO10" s="4"/>
      <c r="AP10" s="13"/>
      <c r="AQ10" s="43">
        <v>46206.743055555555</v>
      </c>
      <c r="AR10" s="42">
        <v>50.844999999999999</v>
      </c>
      <c r="AS10" s="42">
        <v>51.63</v>
      </c>
      <c r="AT10" s="42">
        <v>2527.5</v>
      </c>
      <c r="AU10" s="21">
        <f t="shared" si="29"/>
        <v>8.6050000000000004</v>
      </c>
      <c r="AV10" s="21">
        <f t="shared" si="30"/>
        <v>9.3794929397766449</v>
      </c>
      <c r="AW10" s="3">
        <f t="shared" si="31"/>
        <v>-0.77449293977664446</v>
      </c>
      <c r="AX10" s="3">
        <f t="shared" si="32"/>
        <v>56.276957638659873</v>
      </c>
      <c r="AY10" s="3">
        <f t="shared" si="33"/>
        <v>9.9000000000000909</v>
      </c>
      <c r="AZ10" s="3">
        <f t="shared" si="34"/>
        <v>9.2453661907378386</v>
      </c>
      <c r="BA10" s="4">
        <f t="shared" si="3"/>
        <v>0.65463380926225234</v>
      </c>
      <c r="BB10" s="4"/>
      <c r="BC10" s="13"/>
      <c r="BD10" s="43">
        <v>46206.743055555555</v>
      </c>
      <c r="BE10" s="42">
        <v>38.393999999999998</v>
      </c>
      <c r="BF10" s="42">
        <v>39.054000000000002</v>
      </c>
      <c r="BG10" s="42">
        <v>1899.1</v>
      </c>
      <c r="BH10" s="21">
        <f t="shared" si="35"/>
        <v>6.5090000000000003</v>
      </c>
      <c r="BI10" s="21">
        <f t="shared" si="36"/>
        <v>6.9477725479826997</v>
      </c>
      <c r="BJ10" s="3">
        <f t="shared" si="37"/>
        <v>-0.43877254798269938</v>
      </c>
      <c r="BK10" s="3">
        <f t="shared" si="38"/>
        <v>41.686635287896195</v>
      </c>
      <c r="BL10" s="3">
        <f t="shared" si="39"/>
        <v>7.3999999999998636</v>
      </c>
      <c r="BM10" s="3">
        <f t="shared" si="40"/>
        <v>6.8484194005465469</v>
      </c>
      <c r="BN10" s="4">
        <f t="shared" si="4"/>
        <v>0.55158059945331672</v>
      </c>
      <c r="BO10" s="4"/>
      <c r="BP10" s="13"/>
      <c r="BQ10" s="43">
        <v>46206.743055555555</v>
      </c>
      <c r="BR10" s="42">
        <v>36.826000000000001</v>
      </c>
      <c r="BS10" s="42">
        <v>37.47</v>
      </c>
      <c r="BT10" s="42">
        <v>1873.3</v>
      </c>
      <c r="BU10" s="21">
        <f t="shared" si="41"/>
        <v>6.2449999999999992</v>
      </c>
      <c r="BV10" s="21">
        <f t="shared" si="42"/>
        <v>6.9477725479826997</v>
      </c>
      <c r="BW10" s="3">
        <f t="shared" si="43"/>
        <v>-0.7027725479827005</v>
      </c>
      <c r="BX10" s="3">
        <f t="shared" si="44"/>
        <v>41.686635287896195</v>
      </c>
      <c r="BY10" s="3">
        <f t="shared" si="45"/>
        <v>7.0999999999999091</v>
      </c>
      <c r="BZ10" s="3">
        <f t="shared" si="46"/>
        <v>6.8484194005465469</v>
      </c>
      <c r="CA10" s="4">
        <f t="shared" si="5"/>
        <v>0.2515805994533622</v>
      </c>
      <c r="CB10" s="4"/>
      <c r="CC10" s="13"/>
      <c r="CD10" s="43">
        <v>46206.743055555555</v>
      </c>
      <c r="CE10" s="42">
        <v>37.061999999999998</v>
      </c>
      <c r="CF10" s="42">
        <v>37.698999999999998</v>
      </c>
      <c r="CG10" s="42">
        <v>1873.2</v>
      </c>
      <c r="CH10" s="21">
        <f t="shared" si="47"/>
        <v>6.2831666666666663</v>
      </c>
      <c r="CI10" s="21">
        <f t="shared" si="48"/>
        <v>6.9477725479826997</v>
      </c>
      <c r="CJ10" s="3">
        <f t="shared" si="49"/>
        <v>-0.66460588131603338</v>
      </c>
      <c r="CK10" s="3">
        <f t="shared" si="50"/>
        <v>41.686635287896195</v>
      </c>
      <c r="CL10" s="3">
        <f t="shared" si="51"/>
        <v>7.2000000000000455</v>
      </c>
      <c r="CM10" s="3">
        <f t="shared" si="52"/>
        <v>6.8484194005465469</v>
      </c>
      <c r="CN10" s="4">
        <f t="shared" si="6"/>
        <v>0.35158059945349862</v>
      </c>
      <c r="CO10" s="4"/>
      <c r="CP10" s="13"/>
      <c r="CQ10" s="43">
        <v>46206.743055555555</v>
      </c>
      <c r="CR10" s="42">
        <v>36.234000000000002</v>
      </c>
      <c r="CS10" s="42">
        <v>37.253</v>
      </c>
      <c r="CT10" s="42">
        <v>1875.5</v>
      </c>
      <c r="CU10" s="21">
        <f t="shared" si="53"/>
        <v>6.2088333333333328</v>
      </c>
      <c r="CV10" s="21">
        <f t="shared" si="54"/>
        <v>6.9477725479826997</v>
      </c>
      <c r="CW10" s="3">
        <f t="shared" si="55"/>
        <v>-0.73893921464936696</v>
      </c>
      <c r="CX10" s="3">
        <f t="shared" si="56"/>
        <v>41.686635287896195</v>
      </c>
      <c r="CY10" s="3">
        <f t="shared" si="57"/>
        <v>7.0999999999999091</v>
      </c>
      <c r="CZ10" s="3">
        <f t="shared" si="58"/>
        <v>6.8484194005465469</v>
      </c>
      <c r="DA10" s="4">
        <f t="shared" si="7"/>
        <v>0.2515805994533622</v>
      </c>
      <c r="DB10" s="4"/>
      <c r="DC10" s="13"/>
      <c r="DD10" s="43">
        <v>46206.743055555555</v>
      </c>
      <c r="DE10" s="42">
        <v>33.792000000000002</v>
      </c>
      <c r="DF10" s="42">
        <v>34.387</v>
      </c>
      <c r="DG10" s="42">
        <v>1772.8</v>
      </c>
      <c r="DH10" s="21">
        <f t="shared" si="59"/>
        <v>5.7311666666666667</v>
      </c>
      <c r="DI10" s="21">
        <f t="shared" si="60"/>
        <v>6.6099450754661095</v>
      </c>
      <c r="DJ10" s="3">
        <f t="shared" si="61"/>
        <v>-0.8787784087994428</v>
      </c>
      <c r="DK10" s="3">
        <f t="shared" si="62"/>
        <v>39.659670452796661</v>
      </c>
      <c r="DL10" s="3">
        <f t="shared" si="63"/>
        <v>6.5999999999999091</v>
      </c>
      <c r="DM10" s="3">
        <f t="shared" si="64"/>
        <v>6.515422860886944</v>
      </c>
      <c r="DN10" s="4">
        <f t="shared" si="8"/>
        <v>8.457713911296505E-2</v>
      </c>
      <c r="DO10" s="4"/>
      <c r="DP10" s="13"/>
      <c r="DQ10" s="11"/>
      <c r="DR10" s="55">
        <f t="shared" si="70"/>
        <v>46206.743055555555</v>
      </c>
      <c r="DS10" s="5">
        <f t="shared" si="65"/>
        <v>65.509666666666661</v>
      </c>
      <c r="DT10" s="5">
        <f t="shared" si="66"/>
        <v>71.919007026503493</v>
      </c>
      <c r="DU10" s="6">
        <f t="shared" si="9"/>
        <v>-6.4093403598368326</v>
      </c>
      <c r="DV10" s="5">
        <f t="shared" si="67"/>
        <v>431.51404215902096</v>
      </c>
      <c r="DW10" s="5">
        <f t="shared" si="68"/>
        <v>74.899999999999636</v>
      </c>
      <c r="DX10" s="5">
        <f t="shared" si="69"/>
        <v>70.890565226024492</v>
      </c>
      <c r="DY10" s="6">
        <f t="shared" si="10"/>
        <v>4.0094347739751441</v>
      </c>
      <c r="DZ10" s="11"/>
      <c r="EA10" s="65">
        <v>8</v>
      </c>
      <c r="EB10" s="74">
        <f>DB77</f>
        <v>0.97111339366084015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46206.736111111109</v>
      </c>
      <c r="B11" s="39">
        <v>213</v>
      </c>
      <c r="C11" s="38">
        <v>47.93</v>
      </c>
      <c r="D11" s="12"/>
      <c r="E11" s="42">
        <v>68.021000000000001</v>
      </c>
      <c r="F11" s="42">
        <v>67.775000000000006</v>
      </c>
      <c r="G11" s="42">
        <v>2511.9</v>
      </c>
      <c r="H11" s="21">
        <f t="shared" si="11"/>
        <v>11.295833333333334</v>
      </c>
      <c r="I11" s="3">
        <f t="shared" si="12"/>
        <v>12.725044561607804</v>
      </c>
      <c r="J11" s="3">
        <f t="shared" si="13"/>
        <v>-1.42921122827447</v>
      </c>
      <c r="K11" s="3">
        <f t="shared" si="14"/>
        <v>76.350267369646815</v>
      </c>
      <c r="L11" s="3">
        <f t="shared" si="15"/>
        <v>12</v>
      </c>
      <c r="M11" s="3">
        <f t="shared" si="16"/>
        <v>12.543076424376814</v>
      </c>
      <c r="N11" s="4">
        <f t="shared" si="0"/>
        <v>-0.5430764243768138</v>
      </c>
      <c r="O11" s="4"/>
      <c r="P11" s="13"/>
      <c r="Q11" s="43">
        <v>46206.736111111109</v>
      </c>
      <c r="R11" s="42">
        <v>68.820999999999998</v>
      </c>
      <c r="S11" s="42">
        <v>69.763000000000005</v>
      </c>
      <c r="T11" s="42">
        <v>2538.1999999999998</v>
      </c>
      <c r="U11" s="21">
        <f t="shared" si="17"/>
        <v>11.627166666666668</v>
      </c>
      <c r="V11" s="3">
        <f t="shared" si="18"/>
        <v>12.725044561607804</v>
      </c>
      <c r="W11" s="3">
        <f t="shared" si="19"/>
        <v>-1.0978778949411367</v>
      </c>
      <c r="X11" s="3">
        <f t="shared" si="20"/>
        <v>76.350267369646815</v>
      </c>
      <c r="Y11" s="3">
        <f t="shared" si="21"/>
        <v>12.299999999999727</v>
      </c>
      <c r="Z11" s="3">
        <f t="shared" si="22"/>
        <v>12.543076424376814</v>
      </c>
      <c r="AA11" s="4">
        <f t="shared" si="1"/>
        <v>-0.24307642437708665</v>
      </c>
      <c r="AB11" s="4"/>
      <c r="AC11" s="13"/>
      <c r="AD11" s="43">
        <v>46206.736111111109</v>
      </c>
      <c r="AE11" s="42">
        <v>68.091999999999999</v>
      </c>
      <c r="AF11" s="42">
        <v>68.989000000000004</v>
      </c>
      <c r="AG11" s="42">
        <v>2504.1999999999998</v>
      </c>
      <c r="AH11" s="21">
        <f t="shared" si="23"/>
        <v>11.498166666666666</v>
      </c>
      <c r="AI11" s="21">
        <f t="shared" si="24"/>
        <v>12.725044561607804</v>
      </c>
      <c r="AJ11" s="3">
        <f t="shared" si="25"/>
        <v>-1.2268778949411381</v>
      </c>
      <c r="AK11" s="3">
        <f t="shared" si="26"/>
        <v>76.350267369646815</v>
      </c>
      <c r="AL11" s="3">
        <f t="shared" si="27"/>
        <v>12.799999999999727</v>
      </c>
      <c r="AM11" s="3">
        <f t="shared" si="28"/>
        <v>12.543076424376814</v>
      </c>
      <c r="AN11" s="4">
        <f t="shared" si="2"/>
        <v>0.25692357562291335</v>
      </c>
      <c r="AO11" s="4"/>
      <c r="AP11" s="13"/>
      <c r="AQ11" s="43">
        <v>46206.736111111109</v>
      </c>
      <c r="AR11" s="42">
        <v>67.647999999999996</v>
      </c>
      <c r="AS11" s="42">
        <v>68.552999999999997</v>
      </c>
      <c r="AT11" s="42">
        <v>2517.6</v>
      </c>
      <c r="AU11" s="21">
        <f t="shared" si="29"/>
        <v>11.4255</v>
      </c>
      <c r="AV11" s="21">
        <f t="shared" si="30"/>
        <v>12.725044561607804</v>
      </c>
      <c r="AW11" s="3">
        <f t="shared" si="31"/>
        <v>-1.2995445616078047</v>
      </c>
      <c r="AX11" s="3">
        <f t="shared" si="32"/>
        <v>76.350267369646815</v>
      </c>
      <c r="AY11" s="3">
        <f t="shared" si="33"/>
        <v>12.699999999999818</v>
      </c>
      <c r="AZ11" s="3">
        <f t="shared" si="34"/>
        <v>12.543076424376814</v>
      </c>
      <c r="BA11" s="4">
        <f t="shared" si="3"/>
        <v>0.1569235756230043</v>
      </c>
      <c r="BB11" s="4"/>
      <c r="BC11" s="13"/>
      <c r="BD11" s="43">
        <v>46206.736111111109</v>
      </c>
      <c r="BE11" s="42">
        <v>50.866999999999997</v>
      </c>
      <c r="BF11" s="42">
        <v>51.656999999999996</v>
      </c>
      <c r="BG11" s="42">
        <v>1891.7</v>
      </c>
      <c r="BH11" s="21">
        <f t="shared" si="35"/>
        <v>8.6094999999999988</v>
      </c>
      <c r="BI11" s="21">
        <f t="shared" si="36"/>
        <v>9.4259589345242976</v>
      </c>
      <c r="BJ11" s="3">
        <f t="shared" si="37"/>
        <v>-0.81645893452429874</v>
      </c>
      <c r="BK11" s="3">
        <f t="shared" si="38"/>
        <v>56.555753607145796</v>
      </c>
      <c r="BL11" s="3">
        <f t="shared" si="39"/>
        <v>9.5</v>
      </c>
      <c r="BM11" s="3">
        <f t="shared" si="40"/>
        <v>9.2911677217605995</v>
      </c>
      <c r="BN11" s="4">
        <f t="shared" si="4"/>
        <v>0.20883227823940054</v>
      </c>
      <c r="BO11" s="4"/>
      <c r="BP11" s="13"/>
      <c r="BQ11" s="43">
        <v>46206.736111111109</v>
      </c>
      <c r="BR11" s="42">
        <v>49.045000000000002</v>
      </c>
      <c r="BS11" s="42">
        <v>49.807000000000002</v>
      </c>
      <c r="BT11" s="42">
        <v>1866.2</v>
      </c>
      <c r="BU11" s="21">
        <f t="shared" si="41"/>
        <v>8.301166666666667</v>
      </c>
      <c r="BV11" s="21">
        <f t="shared" si="42"/>
        <v>9.4259589345242976</v>
      </c>
      <c r="BW11" s="3">
        <f t="shared" si="43"/>
        <v>-1.1247922678576305</v>
      </c>
      <c r="BX11" s="3">
        <f t="shared" si="44"/>
        <v>56.555753607145796</v>
      </c>
      <c r="BY11" s="3">
        <f t="shared" si="45"/>
        <v>9.4000000000000909</v>
      </c>
      <c r="BZ11" s="3">
        <f t="shared" si="46"/>
        <v>9.2911677217605995</v>
      </c>
      <c r="CA11" s="4">
        <f t="shared" si="5"/>
        <v>0.10883227823949149</v>
      </c>
      <c r="CB11" s="4"/>
      <c r="CC11" s="13"/>
      <c r="CD11" s="43">
        <v>46206.736111111109</v>
      </c>
      <c r="CE11" s="42">
        <v>49.325000000000003</v>
      </c>
      <c r="CF11" s="42">
        <v>50.095999999999997</v>
      </c>
      <c r="CG11" s="42">
        <v>1866</v>
      </c>
      <c r="CH11" s="21">
        <f t="shared" si="47"/>
        <v>8.3493333333333322</v>
      </c>
      <c r="CI11" s="21">
        <f t="shared" si="48"/>
        <v>9.4259589345242976</v>
      </c>
      <c r="CJ11" s="3">
        <f t="shared" si="49"/>
        <v>-1.0766256011909654</v>
      </c>
      <c r="CK11" s="3">
        <f t="shared" si="50"/>
        <v>56.555753607145796</v>
      </c>
      <c r="CL11" s="3">
        <f t="shared" si="51"/>
        <v>9.2999999999999545</v>
      </c>
      <c r="CM11" s="3">
        <f t="shared" si="52"/>
        <v>9.2911677217605995</v>
      </c>
      <c r="CN11" s="4">
        <f t="shared" si="6"/>
        <v>8.8322782393550625E-3</v>
      </c>
      <c r="CO11" s="4"/>
      <c r="CP11" s="13"/>
      <c r="CQ11" s="43">
        <v>46206.736111111109</v>
      </c>
      <c r="CR11" s="42">
        <v>47.850999999999999</v>
      </c>
      <c r="CS11" s="42">
        <v>49.113</v>
      </c>
      <c r="CT11" s="42">
        <v>1868.4</v>
      </c>
      <c r="CU11" s="21">
        <f t="shared" si="53"/>
        <v>8.1854999999999993</v>
      </c>
      <c r="CV11" s="21">
        <f t="shared" si="54"/>
        <v>9.4259589345242976</v>
      </c>
      <c r="CW11" s="3">
        <f t="shared" si="55"/>
        <v>-1.2404589345242982</v>
      </c>
      <c r="CX11" s="3">
        <f t="shared" si="56"/>
        <v>56.555753607145796</v>
      </c>
      <c r="CY11" s="3">
        <f t="shared" si="57"/>
        <v>9</v>
      </c>
      <c r="CZ11" s="3">
        <f t="shared" si="58"/>
        <v>9.2911677217605995</v>
      </c>
      <c r="DA11" s="4">
        <f t="shared" si="7"/>
        <v>-0.29116772176059946</v>
      </c>
      <c r="DB11" s="4"/>
      <c r="DC11" s="13"/>
      <c r="DD11" s="43">
        <v>46206.736111111109</v>
      </c>
      <c r="DE11" s="42">
        <v>45.805999999999997</v>
      </c>
      <c r="DF11" s="42">
        <v>46.540999999999997</v>
      </c>
      <c r="DG11" s="42">
        <v>1766.2</v>
      </c>
      <c r="DH11" s="21">
        <f t="shared" si="59"/>
        <v>7.7568333333333328</v>
      </c>
      <c r="DI11" s="21">
        <f t="shared" si="60"/>
        <v>8.9676324909189891</v>
      </c>
      <c r="DJ11" s="3">
        <f t="shared" si="61"/>
        <v>-1.2107991575856563</v>
      </c>
      <c r="DK11" s="3">
        <f t="shared" si="62"/>
        <v>53.805794945513938</v>
      </c>
      <c r="DL11" s="3">
        <f t="shared" si="63"/>
        <v>8.5</v>
      </c>
      <c r="DM11" s="3">
        <f t="shared" si="64"/>
        <v>8.839395346298847</v>
      </c>
      <c r="DN11" s="4">
        <f t="shared" si="8"/>
        <v>-0.33939534629884704</v>
      </c>
      <c r="DO11" s="4"/>
      <c r="DP11" s="13"/>
      <c r="DQ11" s="11"/>
      <c r="DR11" s="55">
        <f t="shared" si="70"/>
        <v>46206.736111111109</v>
      </c>
      <c r="DS11" s="5">
        <f t="shared" si="65"/>
        <v>87.048999999999992</v>
      </c>
      <c r="DT11" s="5">
        <f t="shared" si="66"/>
        <v>97.571646475447409</v>
      </c>
      <c r="DU11" s="6">
        <f t="shared" si="9"/>
        <v>-10.522646475447416</v>
      </c>
      <c r="DV11" s="5">
        <f t="shared" si="67"/>
        <v>585.4298788526844</v>
      </c>
      <c r="DW11" s="5">
        <f t="shared" si="68"/>
        <v>95.499999999999318</v>
      </c>
      <c r="DX11" s="5">
        <f t="shared" si="69"/>
        <v>96.176371930848504</v>
      </c>
      <c r="DY11" s="6">
        <f t="shared" si="10"/>
        <v>-0.67637193084918579</v>
      </c>
      <c r="DZ11" s="11"/>
      <c r="EA11" s="65">
        <v>9</v>
      </c>
      <c r="EB11" s="74">
        <f>DO77</f>
        <v>0.98455455658218427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46206.729166666664</v>
      </c>
      <c r="B12" s="39">
        <v>259</v>
      </c>
      <c r="C12" s="38">
        <v>47.64</v>
      </c>
      <c r="D12" s="12"/>
      <c r="E12" s="42">
        <v>82.980999999999995</v>
      </c>
      <c r="F12" s="42">
        <v>84.013999999999996</v>
      </c>
      <c r="G12" s="42">
        <v>2499.9</v>
      </c>
      <c r="H12" s="21">
        <f t="shared" si="11"/>
        <v>14.002333333333333</v>
      </c>
      <c r="I12" s="3">
        <f t="shared" si="12"/>
        <v>15.490251933788517</v>
      </c>
      <c r="J12" s="3">
        <f t="shared" si="13"/>
        <v>-1.4879186004551848</v>
      </c>
      <c r="K12" s="3">
        <f t="shared" si="14"/>
        <v>92.941511602731111</v>
      </c>
      <c r="L12" s="3">
        <f t="shared" si="15"/>
        <v>15.700000000000273</v>
      </c>
      <c r="M12" s="3">
        <f t="shared" si="16"/>
        <v>15.268741331135342</v>
      </c>
      <c r="N12" s="4">
        <f t="shared" si="0"/>
        <v>0.43125866886493114</v>
      </c>
      <c r="O12" s="4"/>
      <c r="P12" s="13"/>
      <c r="Q12" s="43">
        <v>46206.729166666664</v>
      </c>
      <c r="R12" s="42">
        <v>85.054000000000002</v>
      </c>
      <c r="S12" s="42">
        <v>86.156999999999996</v>
      </c>
      <c r="T12" s="42">
        <v>2525.9</v>
      </c>
      <c r="U12" s="21">
        <f t="shared" si="17"/>
        <v>14.359499999999999</v>
      </c>
      <c r="V12" s="3">
        <f t="shared" si="18"/>
        <v>15.490251933788517</v>
      </c>
      <c r="W12" s="3">
        <f t="shared" si="19"/>
        <v>-1.1307519337885186</v>
      </c>
      <c r="X12" s="3">
        <f t="shared" si="20"/>
        <v>92.941511602731111</v>
      </c>
      <c r="Y12" s="3">
        <f t="shared" si="21"/>
        <v>16.5</v>
      </c>
      <c r="Z12" s="3">
        <f t="shared" si="22"/>
        <v>15.268741331135342</v>
      </c>
      <c r="AA12" s="4">
        <f t="shared" si="1"/>
        <v>1.2312586688646583</v>
      </c>
      <c r="AB12" s="4"/>
      <c r="AC12" s="13"/>
      <c r="AD12" s="43">
        <v>46206.729166666664</v>
      </c>
      <c r="AE12" s="42">
        <v>84.933999999999997</v>
      </c>
      <c r="AF12" s="42">
        <v>86.382000000000005</v>
      </c>
      <c r="AG12" s="42">
        <v>2491.4</v>
      </c>
      <c r="AH12" s="21">
        <f t="shared" si="23"/>
        <v>14.397</v>
      </c>
      <c r="AI12" s="21">
        <f t="shared" si="24"/>
        <v>15.490251933788517</v>
      </c>
      <c r="AJ12" s="3">
        <f t="shared" si="25"/>
        <v>-1.0932519337885171</v>
      </c>
      <c r="AK12" s="3">
        <f t="shared" si="26"/>
        <v>92.941511602731111</v>
      </c>
      <c r="AL12" s="3">
        <f t="shared" si="27"/>
        <v>15.5</v>
      </c>
      <c r="AM12" s="3">
        <f t="shared" si="28"/>
        <v>15.268741331135342</v>
      </c>
      <c r="AN12" s="4">
        <f t="shared" si="2"/>
        <v>0.23125866886465829</v>
      </c>
      <c r="AO12" s="4"/>
      <c r="AP12" s="13"/>
      <c r="AQ12" s="43">
        <v>46206.729166666664</v>
      </c>
      <c r="AR12" s="42">
        <v>84.491</v>
      </c>
      <c r="AS12" s="42">
        <v>85.569000000000003</v>
      </c>
      <c r="AT12" s="42">
        <v>2504.9</v>
      </c>
      <c r="AU12" s="21">
        <f t="shared" si="29"/>
        <v>14.2615</v>
      </c>
      <c r="AV12" s="21">
        <f t="shared" si="30"/>
        <v>15.490251933788517</v>
      </c>
      <c r="AW12" s="3">
        <f t="shared" si="31"/>
        <v>-1.2287519337885175</v>
      </c>
      <c r="AX12" s="3">
        <f t="shared" si="32"/>
        <v>92.941511602731111</v>
      </c>
      <c r="AY12" s="3">
        <f t="shared" si="33"/>
        <v>15.5</v>
      </c>
      <c r="AZ12" s="3">
        <f t="shared" si="34"/>
        <v>15.268741331135342</v>
      </c>
      <c r="BA12" s="4">
        <f t="shared" si="3"/>
        <v>0.23125866886465829</v>
      </c>
      <c r="BB12" s="4"/>
      <c r="BC12" s="13"/>
      <c r="BD12" s="43">
        <v>46206.729166666664</v>
      </c>
      <c r="BE12" s="42">
        <v>63.359000000000002</v>
      </c>
      <c r="BF12" s="42">
        <v>64.233000000000004</v>
      </c>
      <c r="BG12" s="42">
        <v>1882.2</v>
      </c>
      <c r="BH12" s="21">
        <f t="shared" si="35"/>
        <v>10.705500000000001</v>
      </c>
      <c r="BI12" s="21">
        <f t="shared" si="36"/>
        <v>11.474260691695198</v>
      </c>
      <c r="BJ12" s="3">
        <f t="shared" si="37"/>
        <v>-0.76876069169519745</v>
      </c>
      <c r="BK12" s="3">
        <f t="shared" si="38"/>
        <v>68.845564150171199</v>
      </c>
      <c r="BL12" s="3">
        <f t="shared" si="39"/>
        <v>11.600000000000136</v>
      </c>
      <c r="BM12" s="3">
        <f t="shared" si="40"/>
        <v>11.310178763803957</v>
      </c>
      <c r="BN12" s="4">
        <f t="shared" si="4"/>
        <v>0.28982123619617894</v>
      </c>
      <c r="BO12" s="4"/>
      <c r="BP12" s="13"/>
      <c r="BQ12" s="43">
        <v>46206.729166666664</v>
      </c>
      <c r="BR12" s="42">
        <v>61.511000000000003</v>
      </c>
      <c r="BS12" s="42">
        <v>62.34</v>
      </c>
      <c r="BT12" s="42">
        <v>1856.8</v>
      </c>
      <c r="BU12" s="21">
        <f t="shared" si="41"/>
        <v>10.39</v>
      </c>
      <c r="BV12" s="21">
        <f t="shared" si="42"/>
        <v>11.474260691695198</v>
      </c>
      <c r="BW12" s="3">
        <f t="shared" si="43"/>
        <v>-1.0842606916951976</v>
      </c>
      <c r="BX12" s="3">
        <f t="shared" si="44"/>
        <v>68.845564150171199</v>
      </c>
      <c r="BY12" s="3">
        <f t="shared" si="45"/>
        <v>11.099999999999909</v>
      </c>
      <c r="BZ12" s="3">
        <f t="shared" si="46"/>
        <v>11.310178763803957</v>
      </c>
      <c r="CA12" s="4">
        <f t="shared" si="5"/>
        <v>-0.21017876380404843</v>
      </c>
      <c r="CB12" s="4"/>
      <c r="CC12" s="13"/>
      <c r="CD12" s="43">
        <v>46206.729166666664</v>
      </c>
      <c r="CE12" s="42">
        <v>61.771999999999998</v>
      </c>
      <c r="CF12" s="42">
        <v>62.610999999999997</v>
      </c>
      <c r="CG12" s="42">
        <v>1856.7</v>
      </c>
      <c r="CH12" s="21">
        <f t="shared" si="47"/>
        <v>10.435166666666666</v>
      </c>
      <c r="CI12" s="21">
        <f t="shared" si="48"/>
        <v>11.474260691695198</v>
      </c>
      <c r="CJ12" s="3">
        <f t="shared" si="49"/>
        <v>-1.0390940250285325</v>
      </c>
      <c r="CK12" s="3">
        <f t="shared" si="50"/>
        <v>68.845564150171199</v>
      </c>
      <c r="CL12" s="3">
        <f t="shared" si="51"/>
        <v>11.200000000000045</v>
      </c>
      <c r="CM12" s="3">
        <f t="shared" si="52"/>
        <v>11.310178763803957</v>
      </c>
      <c r="CN12" s="4">
        <f t="shared" si="6"/>
        <v>-0.11017876380391201</v>
      </c>
      <c r="CO12" s="4"/>
      <c r="CP12" s="13"/>
      <c r="CQ12" s="43">
        <v>46206.729166666664</v>
      </c>
      <c r="CR12" s="42">
        <v>60.563000000000002</v>
      </c>
      <c r="CS12" s="42">
        <v>62.442</v>
      </c>
      <c r="CT12" s="42">
        <v>1859.4</v>
      </c>
      <c r="CU12" s="21">
        <f t="shared" si="53"/>
        <v>10.407</v>
      </c>
      <c r="CV12" s="21">
        <f t="shared" si="54"/>
        <v>11.474260691695198</v>
      </c>
      <c r="CW12" s="3">
        <f t="shared" si="55"/>
        <v>-1.0672606916951981</v>
      </c>
      <c r="CX12" s="3">
        <f t="shared" si="56"/>
        <v>68.845564150171199</v>
      </c>
      <c r="CY12" s="3">
        <f t="shared" si="57"/>
        <v>11.100000000000136</v>
      </c>
      <c r="CZ12" s="3">
        <f t="shared" si="58"/>
        <v>11.310178763803957</v>
      </c>
      <c r="DA12" s="4">
        <f t="shared" si="7"/>
        <v>-0.21017876380382106</v>
      </c>
      <c r="DB12" s="4"/>
      <c r="DC12" s="13"/>
      <c r="DD12" s="43">
        <v>46206.729166666664</v>
      </c>
      <c r="DE12" s="42">
        <v>56.334000000000003</v>
      </c>
      <c r="DF12" s="42">
        <v>57.156999999999996</v>
      </c>
      <c r="DG12" s="42">
        <v>1757.7</v>
      </c>
      <c r="DH12" s="21">
        <f t="shared" si="59"/>
        <v>9.5261666666666649</v>
      </c>
      <c r="DI12" s="21">
        <f t="shared" si="60"/>
        <v>10.916337924117361</v>
      </c>
      <c r="DJ12" s="3">
        <f t="shared" si="61"/>
        <v>-1.3901712574506959</v>
      </c>
      <c r="DK12" s="3">
        <f t="shared" si="62"/>
        <v>65.498027544704158</v>
      </c>
      <c r="DL12" s="3">
        <f t="shared" si="63"/>
        <v>10.400000000000091</v>
      </c>
      <c r="DM12" s="3">
        <f t="shared" si="64"/>
        <v>10.760234291802483</v>
      </c>
      <c r="DN12" s="4">
        <f t="shared" si="8"/>
        <v>-0.36023429180239219</v>
      </c>
      <c r="DO12" s="4"/>
      <c r="DP12" s="13"/>
      <c r="DQ12" s="11"/>
      <c r="DR12" s="55">
        <f t="shared" si="70"/>
        <v>46206.729166666664</v>
      </c>
      <c r="DS12" s="5">
        <f t="shared" si="65"/>
        <v>108.48416666666665</v>
      </c>
      <c r="DT12" s="5">
        <f t="shared" si="66"/>
        <v>118.7743884260522</v>
      </c>
      <c r="DU12" s="6">
        <f t="shared" si="9"/>
        <v>-10.290221759385545</v>
      </c>
      <c r="DV12" s="5">
        <f t="shared" si="67"/>
        <v>712.64633055631339</v>
      </c>
      <c r="DW12" s="5">
        <f t="shared" si="68"/>
        <v>118.60000000000059</v>
      </c>
      <c r="DX12" s="5">
        <f t="shared" si="69"/>
        <v>117.0759146715597</v>
      </c>
      <c r="DY12" s="6">
        <f t="shared" si="10"/>
        <v>1.52408532844089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46206.722222222219</v>
      </c>
      <c r="B13" s="39">
        <v>306</v>
      </c>
      <c r="C13" s="38">
        <v>47.93</v>
      </c>
      <c r="D13" s="12"/>
      <c r="E13" s="42">
        <v>101.16800000000001</v>
      </c>
      <c r="F13" s="42">
        <v>102.39700000000001</v>
      </c>
      <c r="G13" s="42">
        <v>2484.1999999999998</v>
      </c>
      <c r="H13" s="21">
        <f t="shared" si="11"/>
        <v>17.066166666666668</v>
      </c>
      <c r="I13" s="3">
        <f t="shared" si="12"/>
        <v>18.28104993357741</v>
      </c>
      <c r="J13" s="3">
        <f t="shared" si="13"/>
        <v>-1.2148832669107428</v>
      </c>
      <c r="K13" s="3">
        <f t="shared" si="14"/>
        <v>109.68629960146446</v>
      </c>
      <c r="L13" s="3">
        <f t="shared" si="15"/>
        <v>17.799999999999727</v>
      </c>
      <c r="M13" s="3">
        <f t="shared" si="16"/>
        <v>18.019630919527255</v>
      </c>
      <c r="N13" s="4">
        <f t="shared" si="0"/>
        <v>-0.21963091952752833</v>
      </c>
      <c r="O13" s="4"/>
      <c r="P13" s="13"/>
      <c r="Q13" s="43">
        <v>46206.722222222219</v>
      </c>
      <c r="R13" s="42">
        <v>103.855</v>
      </c>
      <c r="S13" s="42">
        <v>105.15900000000001</v>
      </c>
      <c r="T13" s="42">
        <v>2509.4</v>
      </c>
      <c r="U13" s="21">
        <f t="shared" si="17"/>
        <v>17.526499999999999</v>
      </c>
      <c r="V13" s="3">
        <f t="shared" si="18"/>
        <v>18.28104993357741</v>
      </c>
      <c r="W13" s="3">
        <f t="shared" si="19"/>
        <v>-0.75454993357741174</v>
      </c>
      <c r="X13" s="3">
        <f t="shared" si="20"/>
        <v>109.68629960146446</v>
      </c>
      <c r="Y13" s="3">
        <f t="shared" si="21"/>
        <v>18.900000000000091</v>
      </c>
      <c r="Z13" s="3">
        <f t="shared" si="22"/>
        <v>18.019630919527255</v>
      </c>
      <c r="AA13" s="4">
        <f t="shared" si="1"/>
        <v>0.88036908047283546</v>
      </c>
      <c r="AB13" s="4"/>
      <c r="AC13" s="13"/>
      <c r="AD13" s="43">
        <v>46206.722222222219</v>
      </c>
      <c r="AE13" s="42">
        <v>102.04600000000001</v>
      </c>
      <c r="AF13" s="42">
        <v>103.568</v>
      </c>
      <c r="AG13" s="42">
        <v>2475.9</v>
      </c>
      <c r="AH13" s="21">
        <f t="shared" si="23"/>
        <v>17.261333333333333</v>
      </c>
      <c r="AI13" s="21">
        <f t="shared" si="24"/>
        <v>18.28104993357741</v>
      </c>
      <c r="AJ13" s="3">
        <f t="shared" si="25"/>
        <v>-1.0197166002440774</v>
      </c>
      <c r="AK13" s="3">
        <f t="shared" si="26"/>
        <v>109.68629960146446</v>
      </c>
      <c r="AL13" s="3">
        <f t="shared" si="27"/>
        <v>18.300000000000182</v>
      </c>
      <c r="AM13" s="3">
        <f t="shared" si="28"/>
        <v>18.019630919527255</v>
      </c>
      <c r="AN13" s="4">
        <f t="shared" si="2"/>
        <v>0.28036908047292641</v>
      </c>
      <c r="AO13" s="4"/>
      <c r="AP13" s="13"/>
      <c r="AQ13" s="43">
        <v>46206.722222222219</v>
      </c>
      <c r="AR13" s="42">
        <v>101.681</v>
      </c>
      <c r="AS13" s="42">
        <v>102.958</v>
      </c>
      <c r="AT13" s="42">
        <v>2489.4</v>
      </c>
      <c r="AU13" s="21">
        <f t="shared" si="29"/>
        <v>17.159666666666666</v>
      </c>
      <c r="AV13" s="21">
        <f t="shared" si="30"/>
        <v>18.28104993357741</v>
      </c>
      <c r="AW13" s="3">
        <f t="shared" si="31"/>
        <v>-1.121383266910744</v>
      </c>
      <c r="AX13" s="3">
        <f t="shared" si="32"/>
        <v>109.68629960146446</v>
      </c>
      <c r="AY13" s="3">
        <f t="shared" si="33"/>
        <v>18.5</v>
      </c>
      <c r="AZ13" s="3">
        <f t="shared" si="34"/>
        <v>18.019630919527255</v>
      </c>
      <c r="BA13" s="4">
        <f t="shared" si="3"/>
        <v>0.48036908047274451</v>
      </c>
      <c r="BB13" s="4"/>
      <c r="BC13" s="13"/>
      <c r="BD13" s="43">
        <v>46206.722222222219</v>
      </c>
      <c r="BE13" s="42">
        <v>76.150999999999996</v>
      </c>
      <c r="BF13" s="42">
        <v>77.149000000000001</v>
      </c>
      <c r="BG13" s="42">
        <v>1870.6</v>
      </c>
      <c r="BH13" s="21">
        <f t="shared" si="35"/>
        <v>12.858166666666666</v>
      </c>
      <c r="BI13" s="21">
        <f t="shared" si="36"/>
        <v>13.5415184693166</v>
      </c>
      <c r="BJ13" s="3">
        <f t="shared" si="37"/>
        <v>-0.68335180264993411</v>
      </c>
      <c r="BK13" s="3">
        <f t="shared" si="38"/>
        <v>81.249110815899598</v>
      </c>
      <c r="BL13" s="3">
        <f t="shared" si="39"/>
        <v>13.699999999999818</v>
      </c>
      <c r="BM13" s="3">
        <f t="shared" si="40"/>
        <v>13.347874755205373</v>
      </c>
      <c r="BN13" s="4">
        <f t="shared" si="4"/>
        <v>0.35212524479444518</v>
      </c>
      <c r="BO13" s="4"/>
      <c r="BP13" s="13"/>
      <c r="BQ13" s="43">
        <v>46206.722222222219</v>
      </c>
      <c r="BR13" s="42">
        <v>73.819999999999993</v>
      </c>
      <c r="BS13" s="42">
        <v>74.75</v>
      </c>
      <c r="BT13" s="42">
        <v>1845.7</v>
      </c>
      <c r="BU13" s="21">
        <f t="shared" si="41"/>
        <v>12.458333333333332</v>
      </c>
      <c r="BV13" s="21">
        <f t="shared" si="42"/>
        <v>13.5415184693166</v>
      </c>
      <c r="BW13" s="3">
        <f t="shared" si="43"/>
        <v>-1.0831851359832676</v>
      </c>
      <c r="BX13" s="3">
        <f t="shared" si="44"/>
        <v>81.249110815899598</v>
      </c>
      <c r="BY13" s="3">
        <f t="shared" si="45"/>
        <v>13.299999999999955</v>
      </c>
      <c r="BZ13" s="3">
        <f t="shared" si="46"/>
        <v>13.347874755205373</v>
      </c>
      <c r="CA13" s="4">
        <f t="shared" si="5"/>
        <v>-4.7874755205418396E-2</v>
      </c>
      <c r="CB13" s="4"/>
      <c r="CC13" s="13"/>
      <c r="CD13" s="43">
        <v>46206.722222222219</v>
      </c>
      <c r="CE13" s="42">
        <v>74.195999999999998</v>
      </c>
      <c r="CF13" s="42">
        <v>75.173000000000002</v>
      </c>
      <c r="CG13" s="42">
        <v>1845.5</v>
      </c>
      <c r="CH13" s="21">
        <f t="shared" si="47"/>
        <v>12.528833333333333</v>
      </c>
      <c r="CI13" s="21">
        <f t="shared" si="48"/>
        <v>13.5415184693166</v>
      </c>
      <c r="CJ13" s="3">
        <f t="shared" si="49"/>
        <v>-1.0126851359832667</v>
      </c>
      <c r="CK13" s="3">
        <f t="shared" si="50"/>
        <v>81.249110815899598</v>
      </c>
      <c r="CL13" s="3">
        <f t="shared" si="51"/>
        <v>13.5</v>
      </c>
      <c r="CM13" s="3">
        <f t="shared" si="52"/>
        <v>13.347874755205373</v>
      </c>
      <c r="CN13" s="4">
        <f t="shared" si="6"/>
        <v>0.15212524479462708</v>
      </c>
      <c r="CO13" s="4"/>
      <c r="CP13" s="13"/>
      <c r="CQ13" s="43">
        <v>46206.722222222219</v>
      </c>
      <c r="CR13" s="42">
        <v>73.126000000000005</v>
      </c>
      <c r="CS13" s="42">
        <v>75.373000000000005</v>
      </c>
      <c r="CT13" s="42">
        <v>1848.3</v>
      </c>
      <c r="CU13" s="21">
        <f t="shared" si="53"/>
        <v>12.562166666666666</v>
      </c>
      <c r="CV13" s="21">
        <f t="shared" si="54"/>
        <v>13.5415184693166</v>
      </c>
      <c r="CW13" s="3">
        <f t="shared" si="55"/>
        <v>-0.97935180264993349</v>
      </c>
      <c r="CX13" s="3">
        <f t="shared" si="56"/>
        <v>81.249110815899598</v>
      </c>
      <c r="CY13" s="3">
        <f t="shared" si="57"/>
        <v>13.299999999999955</v>
      </c>
      <c r="CZ13" s="3">
        <f t="shared" si="58"/>
        <v>13.347874755205373</v>
      </c>
      <c r="DA13" s="4">
        <f t="shared" si="7"/>
        <v>-4.7874755205418396E-2</v>
      </c>
      <c r="DB13" s="4"/>
      <c r="DC13" s="13"/>
      <c r="DD13" s="43">
        <v>46206.722222222219</v>
      </c>
      <c r="DE13" s="42">
        <v>68.805000000000007</v>
      </c>
      <c r="DF13" s="42">
        <v>69.739999999999995</v>
      </c>
      <c r="DG13" s="42">
        <v>1747.3</v>
      </c>
      <c r="DH13" s="21">
        <f t="shared" si="59"/>
        <v>11.623333333333331</v>
      </c>
      <c r="DI13" s="21">
        <f t="shared" si="60"/>
        <v>12.883077663010381</v>
      </c>
      <c r="DJ13" s="3">
        <f t="shared" si="61"/>
        <v>-1.2597443296770496</v>
      </c>
      <c r="DK13" s="3">
        <f t="shared" si="62"/>
        <v>77.298465978062282</v>
      </c>
      <c r="DL13" s="3">
        <f t="shared" si="63"/>
        <v>12.5</v>
      </c>
      <c r="DM13" s="3">
        <f t="shared" si="64"/>
        <v>12.698849652429333</v>
      </c>
      <c r="DN13" s="4">
        <f t="shared" si="8"/>
        <v>-0.19884965242933283</v>
      </c>
      <c r="DO13" s="4"/>
      <c r="DP13" s="13"/>
      <c r="DQ13" s="11"/>
      <c r="DR13" s="55">
        <f t="shared" si="70"/>
        <v>46206.722222222219</v>
      </c>
      <c r="DS13" s="5">
        <f t="shared" si="65"/>
        <v>131.0445</v>
      </c>
      <c r="DT13" s="5">
        <f t="shared" si="66"/>
        <v>140.17335127458642</v>
      </c>
      <c r="DU13" s="6">
        <f t="shared" si="9"/>
        <v>-9.1288512745864239</v>
      </c>
      <c r="DV13" s="5">
        <f t="shared" si="67"/>
        <v>841.04010764751854</v>
      </c>
      <c r="DW13" s="5">
        <f t="shared" si="68"/>
        <v>139.79999999999973</v>
      </c>
      <c r="DX13" s="5">
        <f t="shared" si="69"/>
        <v>138.16887235135982</v>
      </c>
      <c r="DY13" s="6">
        <f t="shared" si="10"/>
        <v>1.6311276486399038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46206.715277777781</v>
      </c>
      <c r="B14" s="39">
        <v>353</v>
      </c>
      <c r="C14" s="38">
        <v>48.22</v>
      </c>
      <c r="D14" s="12"/>
      <c r="E14" s="42">
        <v>117.508</v>
      </c>
      <c r="F14" s="42">
        <v>118.997</v>
      </c>
      <c r="G14" s="42">
        <v>2466.4</v>
      </c>
      <c r="H14" s="21">
        <f t="shared" si="11"/>
        <v>19.832833333333333</v>
      </c>
      <c r="I14" s="3">
        <f t="shared" si="12"/>
        <v>21.065650581300567</v>
      </c>
      <c r="J14" s="3">
        <f t="shared" si="13"/>
        <v>-1.2328172479672332</v>
      </c>
      <c r="K14" s="3">
        <f t="shared" si="14"/>
        <v>126.39390348780339</v>
      </c>
      <c r="L14" s="3">
        <f t="shared" si="15"/>
        <v>21.200000000000273</v>
      </c>
      <c r="M14" s="3">
        <f t="shared" si="16"/>
        <v>20.76441177798797</v>
      </c>
      <c r="N14" s="4">
        <f t="shared" si="0"/>
        <v>0.43558822201230285</v>
      </c>
      <c r="O14" s="4"/>
      <c r="P14" s="13"/>
      <c r="Q14" s="43">
        <v>46206.715277777781</v>
      </c>
      <c r="R14" s="42">
        <v>121.47799999999999</v>
      </c>
      <c r="S14" s="42">
        <v>123.041</v>
      </c>
      <c r="T14" s="42">
        <v>2490.5</v>
      </c>
      <c r="U14" s="21">
        <f t="shared" si="17"/>
        <v>20.506833333333333</v>
      </c>
      <c r="V14" s="3">
        <f t="shared" si="18"/>
        <v>21.065650581300567</v>
      </c>
      <c r="W14" s="3">
        <f t="shared" si="19"/>
        <v>-0.55881724796723375</v>
      </c>
      <c r="X14" s="3">
        <f t="shared" si="20"/>
        <v>126.39390348780339</v>
      </c>
      <c r="Y14" s="3">
        <f t="shared" si="21"/>
        <v>21.400000000000091</v>
      </c>
      <c r="Z14" s="3">
        <f t="shared" si="22"/>
        <v>20.76441177798797</v>
      </c>
      <c r="AA14" s="4">
        <f t="shared" si="1"/>
        <v>0.63558822201212095</v>
      </c>
      <c r="AB14" s="4"/>
      <c r="AC14" s="13"/>
      <c r="AD14" s="43">
        <v>46206.715277777781</v>
      </c>
      <c r="AE14" s="42">
        <v>118.631</v>
      </c>
      <c r="AF14" s="42">
        <v>120.658</v>
      </c>
      <c r="AG14" s="42">
        <v>2457.6</v>
      </c>
      <c r="AH14" s="21">
        <f t="shared" si="23"/>
        <v>20.109666666666666</v>
      </c>
      <c r="AI14" s="21">
        <f t="shared" si="24"/>
        <v>21.065650581300567</v>
      </c>
      <c r="AJ14" s="3">
        <f t="shared" si="25"/>
        <v>-0.95598391463390087</v>
      </c>
      <c r="AK14" s="3">
        <f t="shared" si="26"/>
        <v>126.39390348780339</v>
      </c>
      <c r="AL14" s="3">
        <f t="shared" si="27"/>
        <v>21.400000000000091</v>
      </c>
      <c r="AM14" s="3">
        <f t="shared" si="28"/>
        <v>20.76441177798797</v>
      </c>
      <c r="AN14" s="4">
        <f t="shared" si="2"/>
        <v>0.63558822201212095</v>
      </c>
      <c r="AO14" s="4"/>
      <c r="AP14" s="13"/>
      <c r="AQ14" s="43">
        <v>46206.715277777781</v>
      </c>
      <c r="AR14" s="42">
        <v>118.825</v>
      </c>
      <c r="AS14" s="42">
        <v>120.35299999999999</v>
      </c>
      <c r="AT14" s="42">
        <v>2470.9</v>
      </c>
      <c r="AU14" s="21">
        <f t="shared" si="29"/>
        <v>20.058833333333332</v>
      </c>
      <c r="AV14" s="21">
        <f t="shared" si="30"/>
        <v>21.065650581300567</v>
      </c>
      <c r="AW14" s="3">
        <f t="shared" si="31"/>
        <v>-1.0068172479672342</v>
      </c>
      <c r="AX14" s="3">
        <f t="shared" si="32"/>
        <v>126.39390348780339</v>
      </c>
      <c r="AY14" s="3">
        <f t="shared" si="33"/>
        <v>21</v>
      </c>
      <c r="AZ14" s="3">
        <f t="shared" si="34"/>
        <v>20.76441177798797</v>
      </c>
      <c r="BA14" s="4">
        <f t="shared" si="3"/>
        <v>0.23558822201203</v>
      </c>
      <c r="BB14" s="4"/>
      <c r="BC14" s="13"/>
      <c r="BD14" s="43">
        <v>46206.715277777781</v>
      </c>
      <c r="BE14" s="42">
        <v>88.837999999999994</v>
      </c>
      <c r="BF14" s="42">
        <v>89.971999999999994</v>
      </c>
      <c r="BG14" s="42">
        <v>1856.9</v>
      </c>
      <c r="BH14" s="21">
        <f t="shared" si="35"/>
        <v>14.995333333333331</v>
      </c>
      <c r="BI14" s="21">
        <f t="shared" si="36"/>
        <v>15.604185615778198</v>
      </c>
      <c r="BJ14" s="3">
        <f t="shared" si="37"/>
        <v>-0.60885228244486633</v>
      </c>
      <c r="BK14" s="3">
        <f t="shared" si="38"/>
        <v>93.625113694669196</v>
      </c>
      <c r="BL14" s="3">
        <f t="shared" si="39"/>
        <v>15.900000000000091</v>
      </c>
      <c r="BM14" s="3">
        <f t="shared" si="40"/>
        <v>15.381045761472569</v>
      </c>
      <c r="BN14" s="4">
        <f t="shared" si="4"/>
        <v>0.51895423852752209</v>
      </c>
      <c r="BO14" s="4"/>
      <c r="BP14" s="13"/>
      <c r="BQ14" s="43">
        <v>46206.715277777781</v>
      </c>
      <c r="BR14" s="42">
        <v>86.236000000000004</v>
      </c>
      <c r="BS14" s="42">
        <v>87.335999999999999</v>
      </c>
      <c r="BT14" s="42">
        <v>1832.4</v>
      </c>
      <c r="BU14" s="21">
        <f t="shared" si="41"/>
        <v>14.555999999999999</v>
      </c>
      <c r="BV14" s="21">
        <f t="shared" si="42"/>
        <v>15.604185615778198</v>
      </c>
      <c r="BW14" s="3">
        <f t="shared" si="43"/>
        <v>-1.0481856157781984</v>
      </c>
      <c r="BX14" s="3">
        <f t="shared" si="44"/>
        <v>93.625113694669196</v>
      </c>
      <c r="BY14" s="3">
        <f t="shared" si="45"/>
        <v>15.5</v>
      </c>
      <c r="BZ14" s="3">
        <f t="shared" si="46"/>
        <v>15.381045761472569</v>
      </c>
      <c r="CA14" s="4">
        <f t="shared" si="5"/>
        <v>0.11895423852743114</v>
      </c>
      <c r="CB14" s="4"/>
      <c r="CC14" s="13"/>
      <c r="CD14" s="43">
        <v>46206.715277777781</v>
      </c>
      <c r="CE14" s="42">
        <v>86.849000000000004</v>
      </c>
      <c r="CF14" s="42">
        <v>87.956999999999994</v>
      </c>
      <c r="CG14" s="42">
        <v>1832</v>
      </c>
      <c r="CH14" s="21">
        <f t="shared" si="47"/>
        <v>14.659499999999998</v>
      </c>
      <c r="CI14" s="21">
        <f t="shared" si="48"/>
        <v>15.604185615778198</v>
      </c>
      <c r="CJ14" s="3">
        <f t="shared" si="49"/>
        <v>-0.94468561577819976</v>
      </c>
      <c r="CK14" s="3">
        <f t="shared" si="50"/>
        <v>93.625113694669196</v>
      </c>
      <c r="CL14" s="3">
        <f t="shared" si="51"/>
        <v>15.400000000000091</v>
      </c>
      <c r="CM14" s="3">
        <f t="shared" si="52"/>
        <v>15.381045761472569</v>
      </c>
      <c r="CN14" s="4">
        <f t="shared" si="6"/>
        <v>1.8954238527522094E-2</v>
      </c>
      <c r="CO14" s="4"/>
      <c r="CP14" s="13"/>
      <c r="CQ14" s="43">
        <v>46206.715277777781</v>
      </c>
      <c r="CR14" s="42">
        <v>85.744</v>
      </c>
      <c r="CS14" s="42">
        <v>88.307000000000002</v>
      </c>
      <c r="CT14" s="42">
        <v>1835</v>
      </c>
      <c r="CU14" s="21">
        <f t="shared" si="53"/>
        <v>14.717833333333333</v>
      </c>
      <c r="CV14" s="21">
        <f t="shared" si="54"/>
        <v>15.604185615778198</v>
      </c>
      <c r="CW14" s="3">
        <f t="shared" si="55"/>
        <v>-0.88635228244486441</v>
      </c>
      <c r="CX14" s="3">
        <f t="shared" si="56"/>
        <v>93.625113694669196</v>
      </c>
      <c r="CY14" s="3">
        <f t="shared" si="57"/>
        <v>15.200000000000045</v>
      </c>
      <c r="CZ14" s="3">
        <f t="shared" si="58"/>
        <v>15.381045761472569</v>
      </c>
      <c r="DA14" s="4">
        <f t="shared" si="7"/>
        <v>-0.18104576147252338</v>
      </c>
      <c r="DB14" s="4"/>
      <c r="DC14" s="13"/>
      <c r="DD14" s="43">
        <v>46206.715277777781</v>
      </c>
      <c r="DE14" s="42">
        <v>80.694999999999993</v>
      </c>
      <c r="DF14" s="42">
        <v>81.766000000000005</v>
      </c>
      <c r="DG14" s="42">
        <v>1734.8</v>
      </c>
      <c r="DH14" s="21">
        <f t="shared" si="59"/>
        <v>13.627666666666666</v>
      </c>
      <c r="DI14" s="21">
        <f t="shared" si="60"/>
        <v>14.845449984919259</v>
      </c>
      <c r="DJ14" s="3">
        <f t="shared" si="61"/>
        <v>-1.217783318252593</v>
      </c>
      <c r="DK14" s="3">
        <f t="shared" si="62"/>
        <v>89.072699909515563</v>
      </c>
      <c r="DL14" s="3">
        <f t="shared" si="63"/>
        <v>14.399999999999864</v>
      </c>
      <c r="DM14" s="3">
        <f t="shared" si="64"/>
        <v>14.633160050134915</v>
      </c>
      <c r="DN14" s="4">
        <f t="shared" si="8"/>
        <v>-0.23316005013505148</v>
      </c>
      <c r="DO14" s="4"/>
      <c r="DP14" s="13"/>
      <c r="DQ14" s="11"/>
      <c r="DR14" s="55">
        <f t="shared" si="70"/>
        <v>46206.715277777781</v>
      </c>
      <c r="DS14" s="5">
        <f t="shared" si="65"/>
        <v>153.06449999999998</v>
      </c>
      <c r="DT14" s="5">
        <f t="shared" si="66"/>
        <v>161.52479477323431</v>
      </c>
      <c r="DU14" s="6">
        <f t="shared" si="9"/>
        <v>-8.4602947732343239</v>
      </c>
      <c r="DV14" s="5">
        <f t="shared" si="67"/>
        <v>969.14876863940572</v>
      </c>
      <c r="DW14" s="5">
        <f t="shared" si="68"/>
        <v>161.40000000000055</v>
      </c>
      <c r="DX14" s="5">
        <f t="shared" si="69"/>
        <v>159.21499020797705</v>
      </c>
      <c r="DY14" s="6">
        <f t="shared" si="10"/>
        <v>2.185009792023493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46206.708333333336</v>
      </c>
      <c r="B15" s="39">
        <v>401</v>
      </c>
      <c r="C15" s="38">
        <v>48.5</v>
      </c>
      <c r="D15" s="12"/>
      <c r="E15" s="42">
        <v>136.816</v>
      </c>
      <c r="F15" s="42">
        <v>138.548</v>
      </c>
      <c r="G15" s="42">
        <v>2445.1999999999998</v>
      </c>
      <c r="H15" s="21">
        <f t="shared" si="11"/>
        <v>23.091333333333331</v>
      </c>
      <c r="I15" s="3">
        <f t="shared" si="12"/>
        <v>23.904575654415744</v>
      </c>
      <c r="J15" s="3">
        <f t="shared" si="13"/>
        <v>-0.8132423210824129</v>
      </c>
      <c r="K15" s="3">
        <f t="shared" si="14"/>
        <v>143.42745392649451</v>
      </c>
      <c r="L15" s="3">
        <f t="shared" si="15"/>
        <v>23.799999999999727</v>
      </c>
      <c r="M15" s="3">
        <f t="shared" si="16"/>
        <v>23.562740222557601</v>
      </c>
      <c r="N15" s="4">
        <f t="shared" si="0"/>
        <v>0.23725977744212656</v>
      </c>
      <c r="O15" s="4"/>
      <c r="P15" s="13"/>
      <c r="Q15" s="43">
        <v>46206.708333333336</v>
      </c>
      <c r="R15" s="42">
        <v>139.98400000000001</v>
      </c>
      <c r="S15" s="42">
        <v>141.08000000000001</v>
      </c>
      <c r="T15" s="42">
        <v>2469.1</v>
      </c>
      <c r="U15" s="21">
        <f t="shared" si="17"/>
        <v>23.513333333333335</v>
      </c>
      <c r="V15" s="3">
        <f t="shared" si="18"/>
        <v>23.904575654415744</v>
      </c>
      <c r="W15" s="3">
        <f t="shared" si="19"/>
        <v>-0.39124232108240875</v>
      </c>
      <c r="X15" s="3">
        <f t="shared" si="20"/>
        <v>143.42745392649451</v>
      </c>
      <c r="Y15" s="3">
        <f t="shared" si="21"/>
        <v>23.599999999999909</v>
      </c>
      <c r="Z15" s="3">
        <f t="shared" si="22"/>
        <v>23.562740222557601</v>
      </c>
      <c r="AA15" s="4">
        <f t="shared" si="1"/>
        <v>3.7259777442308462E-2</v>
      </c>
      <c r="AB15" s="4"/>
      <c r="AC15" s="13"/>
      <c r="AD15" s="43">
        <v>46206.708333333336</v>
      </c>
      <c r="AE15" s="42">
        <v>136.66200000000001</v>
      </c>
      <c r="AF15" s="42">
        <v>139.27799999999999</v>
      </c>
      <c r="AG15" s="42">
        <v>2436.1999999999998</v>
      </c>
      <c r="AH15" s="21">
        <f t="shared" si="23"/>
        <v>23.212999999999997</v>
      </c>
      <c r="AI15" s="21">
        <f t="shared" si="24"/>
        <v>23.904575654415744</v>
      </c>
      <c r="AJ15" s="3">
        <f t="shared" si="25"/>
        <v>-0.69157565441574675</v>
      </c>
      <c r="AK15" s="3">
        <f t="shared" si="26"/>
        <v>143.42745392649451</v>
      </c>
      <c r="AL15" s="3">
        <f t="shared" si="27"/>
        <v>23.899999999999636</v>
      </c>
      <c r="AM15" s="3">
        <f t="shared" si="28"/>
        <v>23.562740222557601</v>
      </c>
      <c r="AN15" s="4">
        <f t="shared" si="2"/>
        <v>0.33725977744203561</v>
      </c>
      <c r="AO15" s="4"/>
      <c r="AP15" s="13"/>
      <c r="AQ15" s="43">
        <v>46206.708333333336</v>
      </c>
      <c r="AR15" s="42">
        <v>136.553</v>
      </c>
      <c r="AS15" s="42">
        <v>138.33799999999999</v>
      </c>
      <c r="AT15" s="42">
        <v>2449.9</v>
      </c>
      <c r="AU15" s="21">
        <f t="shared" si="29"/>
        <v>23.056333333333331</v>
      </c>
      <c r="AV15" s="21">
        <f t="shared" si="30"/>
        <v>23.904575654415744</v>
      </c>
      <c r="AW15" s="3">
        <f t="shared" si="31"/>
        <v>-0.84824232108241304</v>
      </c>
      <c r="AX15" s="3">
        <f t="shared" si="32"/>
        <v>143.42745392649451</v>
      </c>
      <c r="AY15" s="3">
        <f t="shared" si="33"/>
        <v>24</v>
      </c>
      <c r="AZ15" s="3">
        <f t="shared" si="34"/>
        <v>23.562740222557601</v>
      </c>
      <c r="BA15" s="4">
        <f t="shared" si="3"/>
        <v>0.43725977744239941</v>
      </c>
      <c r="BB15" s="4"/>
      <c r="BC15" s="13"/>
      <c r="BD15" s="43">
        <v>46206.708333333336</v>
      </c>
      <c r="BE15" s="42">
        <v>102.54300000000001</v>
      </c>
      <c r="BF15" s="42">
        <v>103.873</v>
      </c>
      <c r="BG15" s="42">
        <v>1841</v>
      </c>
      <c r="BH15" s="21">
        <f t="shared" si="35"/>
        <v>17.312166666666666</v>
      </c>
      <c r="BI15" s="21">
        <f t="shared" si="36"/>
        <v>17.707093077344997</v>
      </c>
      <c r="BJ15" s="3">
        <f t="shared" si="37"/>
        <v>-0.39492641067833034</v>
      </c>
      <c r="BK15" s="3">
        <f t="shared" si="38"/>
        <v>106.24255846407</v>
      </c>
      <c r="BL15" s="3">
        <f t="shared" si="39"/>
        <v>18</v>
      </c>
      <c r="BM15" s="3">
        <f t="shared" si="40"/>
        <v>17.453881646338964</v>
      </c>
      <c r="BN15" s="4">
        <f t="shared" si="4"/>
        <v>0.54611835366103634</v>
      </c>
      <c r="BO15" s="4"/>
      <c r="BP15" s="13"/>
      <c r="BQ15" s="43">
        <v>46206.708333333336</v>
      </c>
      <c r="BR15" s="42">
        <v>99.424999999999997</v>
      </c>
      <c r="BS15" s="42">
        <v>100.684</v>
      </c>
      <c r="BT15" s="42">
        <v>1816.9</v>
      </c>
      <c r="BU15" s="21">
        <f t="shared" si="41"/>
        <v>16.780666666666665</v>
      </c>
      <c r="BV15" s="21">
        <f t="shared" si="42"/>
        <v>17.707093077344997</v>
      </c>
      <c r="BW15" s="3">
        <f t="shared" si="43"/>
        <v>-0.92642641067833154</v>
      </c>
      <c r="BX15" s="3">
        <f t="shared" si="44"/>
        <v>106.24255846407</v>
      </c>
      <c r="BY15" s="3">
        <f t="shared" si="45"/>
        <v>17.700000000000045</v>
      </c>
      <c r="BZ15" s="3">
        <f t="shared" si="46"/>
        <v>17.453881646338964</v>
      </c>
      <c r="CA15" s="4">
        <f t="shared" si="5"/>
        <v>0.24611835366108181</v>
      </c>
      <c r="CB15" s="4"/>
      <c r="CC15" s="13"/>
      <c r="CD15" s="43">
        <v>46206.708333333336</v>
      </c>
      <c r="CE15" s="42">
        <v>99.9</v>
      </c>
      <c r="CF15" s="42">
        <v>101.16500000000001</v>
      </c>
      <c r="CG15" s="42">
        <v>1816.6</v>
      </c>
      <c r="CH15" s="21">
        <f t="shared" si="47"/>
        <v>16.860833333333332</v>
      </c>
      <c r="CI15" s="21">
        <f t="shared" si="48"/>
        <v>17.707093077344997</v>
      </c>
      <c r="CJ15" s="3">
        <f t="shared" si="49"/>
        <v>-0.84625974401166459</v>
      </c>
      <c r="CK15" s="3">
        <f t="shared" si="50"/>
        <v>106.24255846407</v>
      </c>
      <c r="CL15" s="3">
        <f t="shared" si="51"/>
        <v>17.699999999999818</v>
      </c>
      <c r="CM15" s="3">
        <f t="shared" si="52"/>
        <v>17.453881646338964</v>
      </c>
      <c r="CN15" s="4">
        <f t="shared" si="6"/>
        <v>0.24611835366085444</v>
      </c>
      <c r="CO15" s="4"/>
      <c r="CP15" s="13"/>
      <c r="CQ15" s="43">
        <v>46206.708333333336</v>
      </c>
      <c r="CR15" s="42">
        <v>98.578000000000003</v>
      </c>
      <c r="CS15" s="42">
        <v>101.239</v>
      </c>
      <c r="CT15" s="42">
        <v>1819.8</v>
      </c>
      <c r="CU15" s="21">
        <f t="shared" si="53"/>
        <v>16.873166666666666</v>
      </c>
      <c r="CV15" s="21">
        <f t="shared" si="54"/>
        <v>17.707093077344997</v>
      </c>
      <c r="CW15" s="3">
        <f t="shared" si="55"/>
        <v>-0.8339264106783304</v>
      </c>
      <c r="CX15" s="3">
        <f t="shared" si="56"/>
        <v>106.24255846407</v>
      </c>
      <c r="CY15" s="3">
        <f t="shared" si="57"/>
        <v>17.599999999999909</v>
      </c>
      <c r="CZ15" s="3">
        <f t="shared" si="58"/>
        <v>17.453881646338964</v>
      </c>
      <c r="DA15" s="4">
        <f t="shared" si="7"/>
        <v>0.14611835366094539</v>
      </c>
      <c r="DB15" s="4"/>
      <c r="DC15" s="13"/>
      <c r="DD15" s="43">
        <v>46206.708333333336</v>
      </c>
      <c r="DE15" s="42">
        <v>92.944999999999993</v>
      </c>
      <c r="DF15" s="42">
        <v>94.117000000000004</v>
      </c>
      <c r="DG15" s="42">
        <v>1720.4</v>
      </c>
      <c r="DH15" s="21">
        <f t="shared" si="59"/>
        <v>15.686166666666667</v>
      </c>
      <c r="DI15" s="21">
        <f t="shared" si="60"/>
        <v>16.846105982758498</v>
      </c>
      <c r="DJ15" s="3">
        <f t="shared" si="61"/>
        <v>-1.1599393160918314</v>
      </c>
      <c r="DK15" s="3">
        <f t="shared" si="62"/>
        <v>101.076635896551</v>
      </c>
      <c r="DL15" s="3">
        <f t="shared" si="63"/>
        <v>16.600000000000136</v>
      </c>
      <c r="DM15" s="3">
        <f t="shared" si="64"/>
        <v>16.605206667205053</v>
      </c>
      <c r="DN15" s="4">
        <f t="shared" si="8"/>
        <v>-5.2066672049164708E-3</v>
      </c>
      <c r="DO15" s="4"/>
      <c r="DP15" s="13"/>
      <c r="DQ15" s="11"/>
      <c r="DR15" s="55">
        <f t="shared" si="70"/>
        <v>46206.708333333336</v>
      </c>
      <c r="DS15" s="5">
        <f t="shared" si="65"/>
        <v>176.387</v>
      </c>
      <c r="DT15" s="5">
        <f t="shared" si="66"/>
        <v>183.29278090980148</v>
      </c>
      <c r="DU15" s="6">
        <f t="shared" si="9"/>
        <v>-6.9057809098014786</v>
      </c>
      <c r="DV15" s="5">
        <f t="shared" si="67"/>
        <v>1099.7566854588092</v>
      </c>
      <c r="DW15" s="5">
        <f t="shared" si="68"/>
        <v>182.89999999999918</v>
      </c>
      <c r="DX15" s="5">
        <f t="shared" si="69"/>
        <v>180.67169414279135</v>
      </c>
      <c r="DY15" s="6">
        <f t="shared" si="10"/>
        <v>2.2283058572078289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46206.701388888891</v>
      </c>
      <c r="B16" s="39">
        <v>445</v>
      </c>
      <c r="C16" s="38">
        <v>48.5</v>
      </c>
      <c r="D16" s="12"/>
      <c r="E16" s="42">
        <v>152.79400000000001</v>
      </c>
      <c r="F16" s="42">
        <v>153.96</v>
      </c>
      <c r="G16" s="42">
        <v>2421.4</v>
      </c>
      <c r="H16" s="21">
        <f t="shared" si="11"/>
        <v>25.66</v>
      </c>
      <c r="I16" s="3">
        <f t="shared" si="12"/>
        <v>26.527521611508742</v>
      </c>
      <c r="J16" s="3">
        <f t="shared" si="13"/>
        <v>-0.8675216115087423</v>
      </c>
      <c r="K16" s="3">
        <f t="shared" si="14"/>
        <v>159.16512966905248</v>
      </c>
      <c r="L16" s="3">
        <f t="shared" si="15"/>
        <v>26.900000000000091</v>
      </c>
      <c r="M16" s="3">
        <f t="shared" si="16"/>
        <v>26.148178052464168</v>
      </c>
      <c r="N16" s="4">
        <f t="shared" si="0"/>
        <v>0.75182194753592313</v>
      </c>
      <c r="O16" s="4"/>
      <c r="P16" s="13"/>
      <c r="Q16" s="43">
        <v>46206.701388888891</v>
      </c>
      <c r="R16" s="42">
        <v>154.666</v>
      </c>
      <c r="S16" s="42">
        <v>156.309</v>
      </c>
      <c r="T16" s="42">
        <v>2445.5</v>
      </c>
      <c r="U16" s="21">
        <f t="shared" si="17"/>
        <v>26.051499999999997</v>
      </c>
      <c r="V16" s="3">
        <f t="shared" si="18"/>
        <v>26.527521611508742</v>
      </c>
      <c r="W16" s="3">
        <f t="shared" si="19"/>
        <v>-0.47602161150874522</v>
      </c>
      <c r="X16" s="3">
        <f t="shared" si="20"/>
        <v>159.16512966905248</v>
      </c>
      <c r="Y16" s="3">
        <f t="shared" si="21"/>
        <v>27.300000000000182</v>
      </c>
      <c r="Z16" s="3">
        <f t="shared" si="22"/>
        <v>26.148178052464168</v>
      </c>
      <c r="AA16" s="4">
        <f t="shared" si="1"/>
        <v>1.1518219475360141</v>
      </c>
      <c r="AB16" s="4"/>
      <c r="AC16" s="13"/>
      <c r="AD16" s="43">
        <v>46206.701388888891</v>
      </c>
      <c r="AE16" s="42">
        <v>152.59200000000001</v>
      </c>
      <c r="AF16" s="42">
        <v>155.55000000000001</v>
      </c>
      <c r="AG16" s="42">
        <v>2412.3000000000002</v>
      </c>
      <c r="AH16" s="21">
        <f t="shared" si="23"/>
        <v>25.925000000000001</v>
      </c>
      <c r="AI16" s="21">
        <f t="shared" si="24"/>
        <v>26.527521611508742</v>
      </c>
      <c r="AJ16" s="3">
        <f t="shared" si="25"/>
        <v>-0.60252161150874173</v>
      </c>
      <c r="AK16" s="3">
        <f t="shared" si="26"/>
        <v>159.16512966905248</v>
      </c>
      <c r="AL16" s="3">
        <f t="shared" si="27"/>
        <v>27</v>
      </c>
      <c r="AM16" s="3">
        <f t="shared" si="28"/>
        <v>26.148178052464168</v>
      </c>
      <c r="AN16" s="4">
        <f t="shared" si="2"/>
        <v>0.85182194753583218</v>
      </c>
      <c r="AO16" s="4"/>
      <c r="AP16" s="13"/>
      <c r="AQ16" s="43">
        <v>46206.701388888891</v>
      </c>
      <c r="AR16" s="42">
        <v>152.62700000000001</v>
      </c>
      <c r="AS16" s="42">
        <v>154.637</v>
      </c>
      <c r="AT16" s="42">
        <v>2425.9</v>
      </c>
      <c r="AU16" s="21">
        <f t="shared" si="29"/>
        <v>25.772833333333331</v>
      </c>
      <c r="AV16" s="21">
        <f t="shared" si="30"/>
        <v>26.527521611508742</v>
      </c>
      <c r="AW16" s="3">
        <f t="shared" si="31"/>
        <v>-0.7546882781754114</v>
      </c>
      <c r="AX16" s="3">
        <f t="shared" si="32"/>
        <v>159.16512966905248</v>
      </c>
      <c r="AY16" s="3">
        <f t="shared" si="33"/>
        <v>27</v>
      </c>
      <c r="AZ16" s="3">
        <f t="shared" si="34"/>
        <v>26.148178052464168</v>
      </c>
      <c r="BA16" s="4">
        <f t="shared" si="3"/>
        <v>0.85182194753583218</v>
      </c>
      <c r="BB16" s="4"/>
      <c r="BC16" s="13"/>
      <c r="BD16" s="43">
        <v>46206.701388888891</v>
      </c>
      <c r="BE16" s="42">
        <v>114.64400000000001</v>
      </c>
      <c r="BF16" s="42">
        <v>116.142</v>
      </c>
      <c r="BG16" s="42">
        <v>1823</v>
      </c>
      <c r="BH16" s="21">
        <f t="shared" si="35"/>
        <v>19.356999999999999</v>
      </c>
      <c r="BI16" s="21">
        <f t="shared" si="36"/>
        <v>19.650016008524993</v>
      </c>
      <c r="BJ16" s="3">
        <f t="shared" si="37"/>
        <v>-0.29301600852499377</v>
      </c>
      <c r="BK16" s="3">
        <f t="shared" si="38"/>
        <v>117.90009605114999</v>
      </c>
      <c r="BL16" s="3">
        <f t="shared" si="39"/>
        <v>20.400000000000091</v>
      </c>
      <c r="BM16" s="3">
        <f t="shared" si="40"/>
        <v>19.369020779603087</v>
      </c>
      <c r="BN16" s="4">
        <f t="shared" si="4"/>
        <v>1.0309792203970041</v>
      </c>
      <c r="BO16" s="4"/>
      <c r="BP16" s="13"/>
      <c r="BQ16" s="43">
        <v>46206.701388888891</v>
      </c>
      <c r="BR16" s="42">
        <v>110.893</v>
      </c>
      <c r="BS16" s="42">
        <v>112.30800000000001</v>
      </c>
      <c r="BT16" s="42">
        <v>1799.2</v>
      </c>
      <c r="BU16" s="21">
        <f t="shared" si="41"/>
        <v>18.718</v>
      </c>
      <c r="BV16" s="21">
        <f t="shared" si="42"/>
        <v>19.650016008524993</v>
      </c>
      <c r="BW16" s="3">
        <f t="shared" si="43"/>
        <v>-0.93201600852499311</v>
      </c>
      <c r="BX16" s="3">
        <f t="shared" si="44"/>
        <v>117.90009605114999</v>
      </c>
      <c r="BY16" s="3">
        <f t="shared" si="45"/>
        <v>19.5</v>
      </c>
      <c r="BZ16" s="3">
        <f t="shared" si="46"/>
        <v>19.369020779603087</v>
      </c>
      <c r="CA16" s="4">
        <f t="shared" si="5"/>
        <v>0.13097922039691312</v>
      </c>
      <c r="CB16" s="4"/>
      <c r="CC16" s="13"/>
      <c r="CD16" s="43">
        <v>46206.701388888891</v>
      </c>
      <c r="CE16" s="42">
        <v>111.767</v>
      </c>
      <c r="CF16" s="42">
        <v>113.193</v>
      </c>
      <c r="CG16" s="42">
        <v>1798.9</v>
      </c>
      <c r="CH16" s="21">
        <f t="shared" si="47"/>
        <v>18.865499999999997</v>
      </c>
      <c r="CI16" s="21">
        <f t="shared" si="48"/>
        <v>19.650016008524993</v>
      </c>
      <c r="CJ16" s="3">
        <f t="shared" si="49"/>
        <v>-0.78451600852499581</v>
      </c>
      <c r="CK16" s="3">
        <f t="shared" si="50"/>
        <v>117.90009605114999</v>
      </c>
      <c r="CL16" s="3">
        <f t="shared" si="51"/>
        <v>19.5</v>
      </c>
      <c r="CM16" s="3">
        <f t="shared" si="52"/>
        <v>19.369020779603087</v>
      </c>
      <c r="CN16" s="4">
        <f t="shared" si="6"/>
        <v>0.13097922039691312</v>
      </c>
      <c r="CO16" s="4"/>
      <c r="CP16" s="13"/>
      <c r="CQ16" s="43">
        <v>46206.701388888891</v>
      </c>
      <c r="CR16" s="42">
        <v>110.69</v>
      </c>
      <c r="CS16" s="42">
        <v>113.863</v>
      </c>
      <c r="CT16" s="42">
        <v>1802.2</v>
      </c>
      <c r="CU16" s="21">
        <f t="shared" si="53"/>
        <v>18.977166666666665</v>
      </c>
      <c r="CV16" s="21">
        <f t="shared" si="54"/>
        <v>19.650016008524993</v>
      </c>
      <c r="CW16" s="3">
        <f t="shared" si="55"/>
        <v>-0.67284934185832768</v>
      </c>
      <c r="CX16" s="3">
        <f t="shared" si="56"/>
        <v>117.90009605114999</v>
      </c>
      <c r="CY16" s="3">
        <f t="shared" si="57"/>
        <v>19.299999999999955</v>
      </c>
      <c r="CZ16" s="3">
        <f t="shared" si="58"/>
        <v>19.369020779603087</v>
      </c>
      <c r="DA16" s="4">
        <f t="shared" si="7"/>
        <v>-6.9020779603132354E-2</v>
      </c>
      <c r="DB16" s="4"/>
      <c r="DC16" s="13"/>
      <c r="DD16" s="43">
        <v>46206.701388888891</v>
      </c>
      <c r="DE16" s="42">
        <v>104.48</v>
      </c>
      <c r="DF16" s="42">
        <v>105.83499999999999</v>
      </c>
      <c r="DG16" s="42">
        <v>1703.8</v>
      </c>
      <c r="DH16" s="21">
        <f t="shared" si="59"/>
        <v>17.639166666666664</v>
      </c>
      <c r="DI16" s="21">
        <f t="shared" si="60"/>
        <v>18.694556514532497</v>
      </c>
      <c r="DJ16" s="3">
        <f t="shared" si="61"/>
        <v>-1.0553898478658326</v>
      </c>
      <c r="DK16" s="3">
        <f t="shared" si="62"/>
        <v>112.167339087195</v>
      </c>
      <c r="DL16" s="3">
        <f t="shared" si="63"/>
        <v>18.200000000000045</v>
      </c>
      <c r="DM16" s="3">
        <f t="shared" si="64"/>
        <v>18.427224356374683</v>
      </c>
      <c r="DN16" s="4">
        <f t="shared" si="8"/>
        <v>-0.22722435637463789</v>
      </c>
      <c r="DO16" s="4"/>
      <c r="DP16" s="13"/>
      <c r="DQ16" s="11"/>
      <c r="DR16" s="55">
        <f t="shared" si="70"/>
        <v>46206.701388888891</v>
      </c>
      <c r="DS16" s="5">
        <f t="shared" si="65"/>
        <v>196.96616666666665</v>
      </c>
      <c r="DT16" s="5">
        <f t="shared" si="66"/>
        <v>203.40470699466746</v>
      </c>
      <c r="DU16" s="6">
        <f t="shared" si="9"/>
        <v>-6.438540328000812</v>
      </c>
      <c r="DV16" s="5">
        <f t="shared" si="67"/>
        <v>1220.4282419680046</v>
      </c>
      <c r="DW16" s="5">
        <f t="shared" si="68"/>
        <v>205.10000000000036</v>
      </c>
      <c r="DX16" s="5">
        <f t="shared" si="69"/>
        <v>200.49601968464373</v>
      </c>
      <c r="DY16" s="6">
        <f t="shared" si="10"/>
        <v>4.6039803153566368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46206.694444444445</v>
      </c>
      <c r="B17" s="39">
        <v>493</v>
      </c>
      <c r="C17" s="38">
        <v>48.5</v>
      </c>
      <c r="D17" s="12"/>
      <c r="E17" s="42">
        <v>168.64099999999999</v>
      </c>
      <c r="F17" s="42">
        <v>170.89699999999999</v>
      </c>
      <c r="G17" s="42">
        <v>2394.5</v>
      </c>
      <c r="H17" s="21">
        <f t="shared" si="11"/>
        <v>28.482833333333332</v>
      </c>
      <c r="I17" s="3">
        <f t="shared" si="12"/>
        <v>29.388917201064746</v>
      </c>
      <c r="J17" s="3">
        <f t="shared" si="13"/>
        <v>-0.90608386773141447</v>
      </c>
      <c r="K17" s="3">
        <f t="shared" si="14"/>
        <v>176.33350320638849</v>
      </c>
      <c r="L17" s="3">
        <f t="shared" si="15"/>
        <v>29.300000000000182</v>
      </c>
      <c r="M17" s="3">
        <f t="shared" si="16"/>
        <v>28.968655685089519</v>
      </c>
      <c r="N17" s="4">
        <f t="shared" si="0"/>
        <v>0.33134431491066252</v>
      </c>
      <c r="O17" s="4"/>
      <c r="P17" s="13"/>
      <c r="Q17" s="43">
        <v>46206.694444444445</v>
      </c>
      <c r="R17" s="42">
        <v>0</v>
      </c>
      <c r="S17" s="42">
        <v>174.00700000000001</v>
      </c>
      <c r="T17" s="42">
        <v>2418.1999999999998</v>
      </c>
      <c r="U17" s="21">
        <f t="shared" si="17"/>
        <v>29.001166666666666</v>
      </c>
      <c r="V17" s="3">
        <f t="shared" si="18"/>
        <v>29.388917201064746</v>
      </c>
      <c r="W17" s="3">
        <f t="shared" si="19"/>
        <v>-0.38775053439808005</v>
      </c>
      <c r="X17" s="3">
        <f t="shared" si="20"/>
        <v>176.33350320638849</v>
      </c>
      <c r="Y17" s="3">
        <f t="shared" si="21"/>
        <v>30.199999999999818</v>
      </c>
      <c r="Z17" s="3">
        <f t="shared" si="22"/>
        <v>28.968655685089519</v>
      </c>
      <c r="AA17" s="4">
        <f t="shared" si="1"/>
        <v>1.2313443149102987</v>
      </c>
      <c r="AB17" s="4"/>
      <c r="AC17" s="13"/>
      <c r="AD17" s="43">
        <v>46206.694444444445</v>
      </c>
      <c r="AE17" s="42">
        <v>169.49</v>
      </c>
      <c r="AF17" s="42">
        <v>173.00200000000001</v>
      </c>
      <c r="AG17" s="42">
        <v>2385.3000000000002</v>
      </c>
      <c r="AH17" s="21">
        <f t="shared" si="23"/>
        <v>28.833666666666666</v>
      </c>
      <c r="AI17" s="21">
        <f t="shared" si="24"/>
        <v>29.388917201064746</v>
      </c>
      <c r="AJ17" s="3">
        <f t="shared" si="25"/>
        <v>-0.55525053439808048</v>
      </c>
      <c r="AK17" s="3">
        <f t="shared" si="26"/>
        <v>176.33350320638849</v>
      </c>
      <c r="AL17" s="3">
        <f t="shared" si="27"/>
        <v>29.400000000000091</v>
      </c>
      <c r="AM17" s="3">
        <f t="shared" si="28"/>
        <v>28.968655685089519</v>
      </c>
      <c r="AN17" s="4">
        <f t="shared" si="2"/>
        <v>0.43134431491057157</v>
      </c>
      <c r="AO17" s="4"/>
      <c r="AP17" s="13"/>
      <c r="AQ17" s="43">
        <v>46206.694444444445</v>
      </c>
      <c r="AR17" s="42">
        <v>169.82599999999999</v>
      </c>
      <c r="AS17" s="42">
        <v>172.166</v>
      </c>
      <c r="AT17" s="42">
        <v>2398.9</v>
      </c>
      <c r="AU17" s="21">
        <f t="shared" si="29"/>
        <v>28.694333333333333</v>
      </c>
      <c r="AV17" s="21">
        <f t="shared" si="30"/>
        <v>29.388917201064746</v>
      </c>
      <c r="AW17" s="3">
        <f t="shared" si="31"/>
        <v>-0.69458386773141356</v>
      </c>
      <c r="AX17" s="3">
        <f t="shared" si="32"/>
        <v>176.33350320638849</v>
      </c>
      <c r="AY17" s="3">
        <f t="shared" si="33"/>
        <v>29.599999999999909</v>
      </c>
      <c r="AZ17" s="3">
        <f t="shared" si="34"/>
        <v>28.968655685089519</v>
      </c>
      <c r="BA17" s="4">
        <f t="shared" si="3"/>
        <v>0.63134431491038967</v>
      </c>
      <c r="BB17" s="4"/>
      <c r="BC17" s="13"/>
      <c r="BD17" s="43">
        <v>46206.694444444445</v>
      </c>
      <c r="BE17" s="42">
        <v>127.633</v>
      </c>
      <c r="BF17" s="42">
        <v>129.32300000000001</v>
      </c>
      <c r="BG17" s="42">
        <v>1802.6</v>
      </c>
      <c r="BH17" s="21">
        <f t="shared" si="35"/>
        <v>21.553833333333333</v>
      </c>
      <c r="BI17" s="21">
        <f t="shared" si="36"/>
        <v>21.769568297084998</v>
      </c>
      <c r="BJ17" s="3">
        <f t="shared" si="37"/>
        <v>-0.21573496375166457</v>
      </c>
      <c r="BK17" s="3">
        <f t="shared" si="38"/>
        <v>130.61740978250998</v>
      </c>
      <c r="BL17" s="3">
        <f t="shared" si="39"/>
        <v>22.099999999999909</v>
      </c>
      <c r="BM17" s="3">
        <f t="shared" si="40"/>
        <v>21.458263470436684</v>
      </c>
      <c r="BN17" s="4">
        <f t="shared" si="4"/>
        <v>0.64173652956322513</v>
      </c>
      <c r="BO17" s="4"/>
      <c r="BP17" s="13"/>
      <c r="BQ17" s="43">
        <v>46206.694444444445</v>
      </c>
      <c r="BR17" s="42">
        <v>124.35899999999999</v>
      </c>
      <c r="BS17" s="42">
        <v>125.971</v>
      </c>
      <c r="BT17" s="42">
        <v>1779.7</v>
      </c>
      <c r="BU17" s="21">
        <f t="shared" si="41"/>
        <v>20.995166666666666</v>
      </c>
      <c r="BV17" s="21">
        <f t="shared" si="42"/>
        <v>21.769568297084998</v>
      </c>
      <c r="BW17" s="3">
        <f t="shared" si="43"/>
        <v>-0.77440163041833188</v>
      </c>
      <c r="BX17" s="3">
        <f t="shared" si="44"/>
        <v>130.61740978250998</v>
      </c>
      <c r="BY17" s="3">
        <f t="shared" si="45"/>
        <v>21.900000000000091</v>
      </c>
      <c r="BZ17" s="3">
        <f t="shared" si="46"/>
        <v>21.458263470436684</v>
      </c>
      <c r="CA17" s="4">
        <f t="shared" si="5"/>
        <v>0.44173652956340703</v>
      </c>
      <c r="CB17" s="4"/>
      <c r="CC17" s="13"/>
      <c r="CD17" s="43">
        <v>46206.694444444445</v>
      </c>
      <c r="CE17" s="42">
        <v>124.517</v>
      </c>
      <c r="CF17" s="42">
        <v>126.14400000000001</v>
      </c>
      <c r="CG17" s="42">
        <v>1779.4</v>
      </c>
      <c r="CH17" s="21">
        <f t="shared" si="47"/>
        <v>21.024000000000001</v>
      </c>
      <c r="CI17" s="21">
        <f t="shared" si="48"/>
        <v>21.769568297084998</v>
      </c>
      <c r="CJ17" s="3">
        <f t="shared" si="49"/>
        <v>-0.74556829708499706</v>
      </c>
      <c r="CK17" s="3">
        <f t="shared" si="50"/>
        <v>130.61740978250998</v>
      </c>
      <c r="CL17" s="3">
        <f t="shared" si="51"/>
        <v>22</v>
      </c>
      <c r="CM17" s="3">
        <f t="shared" si="52"/>
        <v>21.458263470436684</v>
      </c>
      <c r="CN17" s="4">
        <f t="shared" si="6"/>
        <v>0.54173652956331608</v>
      </c>
      <c r="CO17" s="4"/>
      <c r="CP17" s="13"/>
      <c r="CQ17" s="43">
        <v>46206.694444444445</v>
      </c>
      <c r="CR17" s="42">
        <v>123.624</v>
      </c>
      <c r="CS17" s="42">
        <v>126.822</v>
      </c>
      <c r="CT17" s="42">
        <v>1782.9</v>
      </c>
      <c r="CU17" s="21">
        <f t="shared" si="53"/>
        <v>21.137</v>
      </c>
      <c r="CV17" s="21">
        <f t="shared" si="54"/>
        <v>21.769568297084998</v>
      </c>
      <c r="CW17" s="3">
        <f t="shared" si="55"/>
        <v>-0.63256829708499751</v>
      </c>
      <c r="CX17" s="3">
        <f t="shared" si="56"/>
        <v>130.61740978250998</v>
      </c>
      <c r="CY17" s="3">
        <f t="shared" si="57"/>
        <v>21.800000000000182</v>
      </c>
      <c r="CZ17" s="3">
        <f t="shared" si="58"/>
        <v>21.458263470436684</v>
      </c>
      <c r="DA17" s="4">
        <f t="shared" si="7"/>
        <v>0.34173652956349798</v>
      </c>
      <c r="DB17" s="4"/>
      <c r="DC17" s="13"/>
      <c r="DD17" s="43">
        <v>46206.694444444445</v>
      </c>
      <c r="DE17" s="42">
        <v>116.51300000000001</v>
      </c>
      <c r="DF17" s="42">
        <v>118.048</v>
      </c>
      <c r="DG17" s="42">
        <v>1685.6</v>
      </c>
      <c r="DH17" s="21">
        <f t="shared" si="59"/>
        <v>19.674666666666667</v>
      </c>
      <c r="DI17" s="21">
        <f t="shared" si="60"/>
        <v>20.711048003740498</v>
      </c>
      <c r="DJ17" s="3">
        <f t="shared" si="61"/>
        <v>-1.0363813370738306</v>
      </c>
      <c r="DK17" s="3">
        <f t="shared" si="62"/>
        <v>124.26628802244299</v>
      </c>
      <c r="DL17" s="3">
        <f t="shared" si="63"/>
        <v>20.599999999999909</v>
      </c>
      <c r="DM17" s="3">
        <f t="shared" si="64"/>
        <v>20.414880017287008</v>
      </c>
      <c r="DN17" s="4">
        <f t="shared" si="8"/>
        <v>0.18511998271290153</v>
      </c>
      <c r="DO17" s="4"/>
      <c r="DP17" s="13"/>
      <c r="DQ17" s="11"/>
      <c r="DR17" s="55">
        <f t="shared" si="70"/>
        <v>46206.694444444445</v>
      </c>
      <c r="DS17" s="5">
        <f t="shared" si="65"/>
        <v>219.39666666666668</v>
      </c>
      <c r="DT17" s="5">
        <f t="shared" si="66"/>
        <v>225.34498999633945</v>
      </c>
      <c r="DU17" s="6">
        <f t="shared" si="9"/>
        <v>-5.9483233296727747</v>
      </c>
      <c r="DV17" s="5">
        <f t="shared" si="67"/>
        <v>1352.0699399780369</v>
      </c>
      <c r="DW17" s="5">
        <f t="shared" si="68"/>
        <v>226.90000000000009</v>
      </c>
      <c r="DX17" s="5">
        <f t="shared" si="69"/>
        <v>222.12255663939183</v>
      </c>
      <c r="DY17" s="6">
        <f t="shared" si="10"/>
        <v>4.7774433606082596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46206.6875</v>
      </c>
      <c r="B18" s="39">
        <v>542</v>
      </c>
      <c r="C18" s="38">
        <v>48.5</v>
      </c>
      <c r="D18" s="12"/>
      <c r="E18" s="42">
        <v>185.96</v>
      </c>
      <c r="F18" s="42">
        <v>188.505</v>
      </c>
      <c r="G18" s="42">
        <v>2365.1999999999998</v>
      </c>
      <c r="H18" s="21">
        <f t="shared" si="11"/>
        <v>31.417499999999997</v>
      </c>
      <c r="I18" s="3">
        <f t="shared" si="12"/>
        <v>32.309925198736494</v>
      </c>
      <c r="J18" s="3">
        <f t="shared" si="13"/>
        <v>-0.89242519873649684</v>
      </c>
      <c r="K18" s="3">
        <f t="shared" si="14"/>
        <v>193.85955119241896</v>
      </c>
      <c r="L18" s="3">
        <f t="shared" si="15"/>
        <v>32.299999999999727</v>
      </c>
      <c r="M18" s="3">
        <f t="shared" si="16"/>
        <v>31.847893268394561</v>
      </c>
      <c r="N18" s="4">
        <f t="shared" si="0"/>
        <v>0.45210673160516635</v>
      </c>
      <c r="O18" s="4"/>
      <c r="P18" s="13"/>
      <c r="Q18" s="43">
        <v>46206.6875</v>
      </c>
      <c r="R18" s="42">
        <v>188.72</v>
      </c>
      <c r="S18" s="42">
        <v>191.36099999999999</v>
      </c>
      <c r="T18" s="42">
        <v>2388</v>
      </c>
      <c r="U18" s="21">
        <f t="shared" si="17"/>
        <v>31.893499999999996</v>
      </c>
      <c r="V18" s="3">
        <f t="shared" si="18"/>
        <v>32.309925198736494</v>
      </c>
      <c r="W18" s="3">
        <f t="shared" si="19"/>
        <v>-0.41642519873649775</v>
      </c>
      <c r="X18" s="3">
        <f t="shared" si="20"/>
        <v>193.85955119241896</v>
      </c>
      <c r="Y18" s="3">
        <f t="shared" si="21"/>
        <v>32.400000000000091</v>
      </c>
      <c r="Z18" s="3">
        <f t="shared" si="22"/>
        <v>31.847893268394561</v>
      </c>
      <c r="AA18" s="4">
        <f t="shared" si="1"/>
        <v>0.55210673160553014</v>
      </c>
      <c r="AB18" s="4"/>
      <c r="AC18" s="13"/>
      <c r="AD18" s="43">
        <v>46206.6875</v>
      </c>
      <c r="AE18" s="42">
        <v>185.935</v>
      </c>
      <c r="AF18" s="42">
        <v>190.071</v>
      </c>
      <c r="AG18" s="42">
        <v>2355.9</v>
      </c>
      <c r="AH18" s="21">
        <f t="shared" si="23"/>
        <v>31.6785</v>
      </c>
      <c r="AI18" s="21">
        <f t="shared" si="24"/>
        <v>32.309925198736494</v>
      </c>
      <c r="AJ18" s="3">
        <f t="shared" si="25"/>
        <v>-0.63142519873649405</v>
      </c>
      <c r="AK18" s="3">
        <f t="shared" si="26"/>
        <v>193.85955119241896</v>
      </c>
      <c r="AL18" s="3">
        <f t="shared" si="27"/>
        <v>32.300000000000182</v>
      </c>
      <c r="AM18" s="3">
        <f t="shared" si="28"/>
        <v>31.847893268394561</v>
      </c>
      <c r="AN18" s="4">
        <f t="shared" si="2"/>
        <v>0.45210673160562109</v>
      </c>
      <c r="AO18" s="4"/>
      <c r="AP18" s="13"/>
      <c r="AQ18" s="43">
        <v>46206.6875</v>
      </c>
      <c r="AR18" s="42">
        <v>186.57499999999999</v>
      </c>
      <c r="AS18" s="42">
        <v>189.26400000000001</v>
      </c>
      <c r="AT18" s="42">
        <v>2369.3000000000002</v>
      </c>
      <c r="AU18" s="21">
        <f t="shared" si="29"/>
        <v>31.544</v>
      </c>
      <c r="AV18" s="21">
        <f t="shared" si="30"/>
        <v>32.309925198736494</v>
      </c>
      <c r="AW18" s="3">
        <f t="shared" si="31"/>
        <v>-0.76592519873649323</v>
      </c>
      <c r="AX18" s="3">
        <f t="shared" si="32"/>
        <v>193.85955119241896</v>
      </c>
      <c r="AY18" s="3">
        <f t="shared" si="33"/>
        <v>32.400000000000091</v>
      </c>
      <c r="AZ18" s="3">
        <f t="shared" si="34"/>
        <v>31.847893268394561</v>
      </c>
      <c r="BA18" s="4">
        <f t="shared" si="3"/>
        <v>0.55210673160553014</v>
      </c>
      <c r="BB18" s="4"/>
      <c r="BC18" s="13"/>
      <c r="BD18" s="43">
        <v>46206.6875</v>
      </c>
      <c r="BE18" s="42">
        <v>139.988</v>
      </c>
      <c r="BF18" s="42">
        <v>141.846</v>
      </c>
      <c r="BG18" s="42">
        <v>1780.5</v>
      </c>
      <c r="BH18" s="21">
        <f t="shared" si="35"/>
        <v>23.640999999999998</v>
      </c>
      <c r="BI18" s="21">
        <f t="shared" si="36"/>
        <v>23.933277924989994</v>
      </c>
      <c r="BJ18" s="3">
        <f t="shared" si="37"/>
        <v>-0.29227792498999605</v>
      </c>
      <c r="BK18" s="3">
        <f t="shared" si="38"/>
        <v>143.59966754993999</v>
      </c>
      <c r="BL18" s="3">
        <f t="shared" si="39"/>
        <v>24.400000000000091</v>
      </c>
      <c r="BM18" s="3">
        <f t="shared" si="40"/>
        <v>23.591032050662637</v>
      </c>
      <c r="BN18" s="4">
        <f t="shared" si="4"/>
        <v>0.80896794933745397</v>
      </c>
      <c r="BO18" s="4"/>
      <c r="BP18" s="13"/>
      <c r="BQ18" s="43">
        <v>46206.6875</v>
      </c>
      <c r="BR18" s="42">
        <v>136.56</v>
      </c>
      <c r="BS18" s="42">
        <v>138.35900000000001</v>
      </c>
      <c r="BT18" s="42">
        <v>1757.8</v>
      </c>
      <c r="BU18" s="21">
        <f t="shared" si="41"/>
        <v>23.059833333333334</v>
      </c>
      <c r="BV18" s="21">
        <f t="shared" si="42"/>
        <v>23.933277924989994</v>
      </c>
      <c r="BW18" s="3">
        <f t="shared" si="43"/>
        <v>-0.87344459165666066</v>
      </c>
      <c r="BX18" s="3">
        <f t="shared" si="44"/>
        <v>143.59966754993999</v>
      </c>
      <c r="BY18" s="3">
        <f t="shared" si="45"/>
        <v>23.399999999999864</v>
      </c>
      <c r="BZ18" s="3">
        <f t="shared" si="46"/>
        <v>23.591032050662637</v>
      </c>
      <c r="CA18" s="4">
        <f t="shared" si="5"/>
        <v>-0.1910320506627734</v>
      </c>
      <c r="CB18" s="4"/>
      <c r="CC18" s="13"/>
      <c r="CD18" s="43">
        <v>46206.6875</v>
      </c>
      <c r="CE18" s="42">
        <v>136.399</v>
      </c>
      <c r="CF18" s="42">
        <v>138.245</v>
      </c>
      <c r="CG18" s="42">
        <v>1757.4</v>
      </c>
      <c r="CH18" s="21">
        <f t="shared" si="47"/>
        <v>23.040833333333332</v>
      </c>
      <c r="CI18" s="21">
        <f t="shared" si="48"/>
        <v>23.933277924989994</v>
      </c>
      <c r="CJ18" s="3">
        <f t="shared" si="49"/>
        <v>-0.89244459165666257</v>
      </c>
      <c r="CK18" s="3">
        <f t="shared" si="50"/>
        <v>143.59966754993999</v>
      </c>
      <c r="CL18" s="3">
        <f t="shared" si="51"/>
        <v>23.400000000000091</v>
      </c>
      <c r="CM18" s="3">
        <f t="shared" si="52"/>
        <v>23.591032050662637</v>
      </c>
      <c r="CN18" s="4">
        <f t="shared" si="6"/>
        <v>-0.19103205066254603</v>
      </c>
      <c r="CO18" s="4"/>
      <c r="CP18" s="13"/>
      <c r="CQ18" s="43">
        <v>46206.6875</v>
      </c>
      <c r="CR18" s="42">
        <v>135.405</v>
      </c>
      <c r="CS18" s="42">
        <v>138.94999999999999</v>
      </c>
      <c r="CT18" s="42">
        <v>1761.1</v>
      </c>
      <c r="CU18" s="21">
        <f t="shared" si="53"/>
        <v>23.158333333333331</v>
      </c>
      <c r="CV18" s="21">
        <f t="shared" si="54"/>
        <v>23.933277924989994</v>
      </c>
      <c r="CW18" s="3">
        <f t="shared" si="55"/>
        <v>-0.77494459165666285</v>
      </c>
      <c r="CX18" s="3">
        <f t="shared" si="56"/>
        <v>143.59966754993999</v>
      </c>
      <c r="CY18" s="3">
        <f t="shared" si="57"/>
        <v>23.199999999999818</v>
      </c>
      <c r="CZ18" s="3">
        <f t="shared" si="58"/>
        <v>23.591032050662637</v>
      </c>
      <c r="DA18" s="4">
        <f t="shared" si="7"/>
        <v>-0.39103205066281888</v>
      </c>
      <c r="DB18" s="4"/>
      <c r="DC18" s="13"/>
      <c r="DD18" s="43">
        <v>46206.6875</v>
      </c>
      <c r="DE18" s="42">
        <v>127.824</v>
      </c>
      <c r="DF18" s="42">
        <v>129.53399999999999</v>
      </c>
      <c r="DG18" s="42">
        <v>1665</v>
      </c>
      <c r="DH18" s="21">
        <f t="shared" si="59"/>
        <v>21.588999999999999</v>
      </c>
      <c r="DI18" s="21">
        <f t="shared" si="60"/>
        <v>22.769549732306999</v>
      </c>
      <c r="DJ18" s="3">
        <f t="shared" si="61"/>
        <v>-1.180549732307</v>
      </c>
      <c r="DK18" s="3">
        <f t="shared" si="62"/>
        <v>136.61729839384199</v>
      </c>
      <c r="DL18" s="3">
        <f t="shared" si="63"/>
        <v>22.200000000000045</v>
      </c>
      <c r="DM18" s="3">
        <f t="shared" si="64"/>
        <v>22.44394517113501</v>
      </c>
      <c r="DN18" s="4">
        <f t="shared" si="8"/>
        <v>-0.24394517113496406</v>
      </c>
      <c r="DO18" s="4"/>
      <c r="DP18" s="13"/>
      <c r="DQ18" s="11"/>
      <c r="DR18" s="55">
        <f t="shared" si="70"/>
        <v>46206.6875</v>
      </c>
      <c r="DS18" s="5">
        <f t="shared" si="65"/>
        <v>241.02249999999998</v>
      </c>
      <c r="DT18" s="5">
        <f t="shared" si="66"/>
        <v>247.74236222721294</v>
      </c>
      <c r="DU18" s="6">
        <f t="shared" si="9"/>
        <v>-6.7198622272129569</v>
      </c>
      <c r="DV18" s="5">
        <f t="shared" si="67"/>
        <v>1486.454173363278</v>
      </c>
      <c r="DW18" s="5">
        <f t="shared" si="68"/>
        <v>246</v>
      </c>
      <c r="DX18" s="5">
        <f t="shared" si="69"/>
        <v>244.19964644736382</v>
      </c>
      <c r="DY18" s="6">
        <f t="shared" si="10"/>
        <v>1.8003535526361816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46206.680555555555</v>
      </c>
      <c r="B19" s="39">
        <v>581</v>
      </c>
      <c r="C19" s="38">
        <v>48.79</v>
      </c>
      <c r="D19" s="12"/>
      <c r="E19" s="42">
        <v>199.37799999999999</v>
      </c>
      <c r="F19" s="42">
        <v>202.14699999999999</v>
      </c>
      <c r="G19" s="42">
        <v>2332.9</v>
      </c>
      <c r="H19" s="21">
        <f t="shared" si="11"/>
        <v>33.69116666666666</v>
      </c>
      <c r="I19" s="3">
        <f t="shared" si="12"/>
        <v>34.596504205142345</v>
      </c>
      <c r="J19" s="3">
        <f t="shared" si="13"/>
        <v>-0.90533753847568477</v>
      </c>
      <c r="K19" s="3">
        <f t="shared" si="14"/>
        <v>207.57902523085409</v>
      </c>
      <c r="L19" s="3">
        <f t="shared" si="15"/>
        <v>34.900000000000091</v>
      </c>
      <c r="M19" s="3">
        <f t="shared" si="16"/>
        <v>34.101774195008808</v>
      </c>
      <c r="N19" s="4">
        <f t="shared" si="0"/>
        <v>0.79822580499128293</v>
      </c>
      <c r="O19" s="4"/>
      <c r="P19" s="13"/>
      <c r="Q19" s="43">
        <v>46206.680555555555</v>
      </c>
      <c r="R19" s="42">
        <v>202.17699999999999</v>
      </c>
      <c r="S19" s="42">
        <v>205.089</v>
      </c>
      <c r="T19" s="42">
        <v>2355.6</v>
      </c>
      <c r="U19" s="21">
        <f t="shared" si="17"/>
        <v>34.1815</v>
      </c>
      <c r="V19" s="3">
        <f t="shared" si="18"/>
        <v>34.596504205142345</v>
      </c>
      <c r="W19" s="3">
        <f t="shared" si="19"/>
        <v>-0.41500420514234548</v>
      </c>
      <c r="X19" s="3">
        <f t="shared" si="20"/>
        <v>207.57902523085409</v>
      </c>
      <c r="Y19" s="3">
        <f t="shared" si="21"/>
        <v>34.900000000000091</v>
      </c>
      <c r="Z19" s="3">
        <f t="shared" si="22"/>
        <v>34.101774195008808</v>
      </c>
      <c r="AA19" s="4">
        <f t="shared" si="1"/>
        <v>0.79822580499128293</v>
      </c>
      <c r="AB19" s="4"/>
      <c r="AC19" s="13"/>
      <c r="AD19" s="43">
        <v>46206.680555555555</v>
      </c>
      <c r="AE19" s="42">
        <v>199.179</v>
      </c>
      <c r="AF19" s="42">
        <v>203.523</v>
      </c>
      <c r="AG19" s="42">
        <v>2323.6</v>
      </c>
      <c r="AH19" s="21">
        <f t="shared" si="23"/>
        <v>33.920499999999997</v>
      </c>
      <c r="AI19" s="21">
        <f t="shared" si="24"/>
        <v>34.596504205142345</v>
      </c>
      <c r="AJ19" s="3">
        <f t="shared" si="25"/>
        <v>-0.67600420514234827</v>
      </c>
      <c r="AK19" s="3">
        <f t="shared" si="26"/>
        <v>207.57902523085409</v>
      </c>
      <c r="AL19" s="3">
        <f t="shared" si="27"/>
        <v>34.5</v>
      </c>
      <c r="AM19" s="3">
        <f t="shared" si="28"/>
        <v>34.101774195008808</v>
      </c>
      <c r="AN19" s="4">
        <f t="shared" si="2"/>
        <v>0.39822580499119198</v>
      </c>
      <c r="AO19" s="4"/>
      <c r="AP19" s="13"/>
      <c r="AQ19" s="43">
        <v>46206.680555555555</v>
      </c>
      <c r="AR19" s="42">
        <v>200.56899999999999</v>
      </c>
      <c r="AS19" s="42">
        <v>203.417</v>
      </c>
      <c r="AT19" s="42">
        <v>2336.9</v>
      </c>
      <c r="AU19" s="21">
        <f t="shared" si="29"/>
        <v>33.902833333333334</v>
      </c>
      <c r="AV19" s="21">
        <f t="shared" si="30"/>
        <v>34.596504205142345</v>
      </c>
      <c r="AW19" s="3">
        <f t="shared" si="31"/>
        <v>-0.69367087180901166</v>
      </c>
      <c r="AX19" s="3">
        <f t="shared" si="32"/>
        <v>207.57902523085409</v>
      </c>
      <c r="AY19" s="3">
        <f t="shared" si="33"/>
        <v>35.099999999999909</v>
      </c>
      <c r="AZ19" s="3">
        <f t="shared" si="34"/>
        <v>34.101774195008808</v>
      </c>
      <c r="BA19" s="4">
        <f t="shared" si="3"/>
        <v>0.99822580499110103</v>
      </c>
      <c r="BB19" s="4"/>
      <c r="BC19" s="13"/>
      <c r="BD19" s="43">
        <v>46206.680555555555</v>
      </c>
      <c r="BE19" s="42">
        <v>150.261</v>
      </c>
      <c r="BF19" s="42">
        <v>152.30199999999999</v>
      </c>
      <c r="BG19" s="42">
        <v>1756.1</v>
      </c>
      <c r="BH19" s="21">
        <f t="shared" si="35"/>
        <v>25.383666666666663</v>
      </c>
      <c r="BI19" s="21">
        <f t="shared" si="36"/>
        <v>25.627040151957296</v>
      </c>
      <c r="BJ19" s="3">
        <f t="shared" si="37"/>
        <v>-0.24337348529063263</v>
      </c>
      <c r="BK19" s="3">
        <f t="shared" si="38"/>
        <v>153.76224091174376</v>
      </c>
      <c r="BL19" s="3">
        <f t="shared" si="39"/>
        <v>26</v>
      </c>
      <c r="BM19" s="3">
        <f t="shared" si="40"/>
        <v>25.260573477784305</v>
      </c>
      <c r="BN19" s="4">
        <f t="shared" si="4"/>
        <v>0.7394265222156946</v>
      </c>
      <c r="BO19" s="4"/>
      <c r="BP19" s="13"/>
      <c r="BQ19" s="43">
        <v>46206.680555555555</v>
      </c>
      <c r="BR19" s="42">
        <v>146.93100000000001</v>
      </c>
      <c r="BS19" s="42">
        <v>148.89599999999999</v>
      </c>
      <c r="BT19" s="42">
        <v>1734.4</v>
      </c>
      <c r="BU19" s="21">
        <f t="shared" si="41"/>
        <v>24.815999999999995</v>
      </c>
      <c r="BV19" s="21">
        <f t="shared" si="42"/>
        <v>25.627040151957296</v>
      </c>
      <c r="BW19" s="3">
        <f t="shared" si="43"/>
        <v>-0.81104015195730028</v>
      </c>
      <c r="BX19" s="3">
        <f t="shared" si="44"/>
        <v>153.76224091174376</v>
      </c>
      <c r="BY19" s="3">
        <f t="shared" si="45"/>
        <v>25.5</v>
      </c>
      <c r="BZ19" s="3">
        <f t="shared" si="46"/>
        <v>25.260573477784305</v>
      </c>
      <c r="CA19" s="4">
        <f t="shared" si="5"/>
        <v>0.2394265222156946</v>
      </c>
      <c r="CB19" s="4"/>
      <c r="CC19" s="13"/>
      <c r="CD19" s="43">
        <v>46206.680555555555</v>
      </c>
      <c r="CE19" s="42">
        <v>146.49</v>
      </c>
      <c r="CF19" s="42">
        <v>148.465</v>
      </c>
      <c r="CG19" s="42">
        <v>1734</v>
      </c>
      <c r="CH19" s="21">
        <f t="shared" si="47"/>
        <v>24.744166666666665</v>
      </c>
      <c r="CI19" s="21">
        <f t="shared" si="48"/>
        <v>25.627040151957296</v>
      </c>
      <c r="CJ19" s="3">
        <f t="shared" si="49"/>
        <v>-0.88287348529063081</v>
      </c>
      <c r="CK19" s="3">
        <f t="shared" si="50"/>
        <v>153.76224091174376</v>
      </c>
      <c r="CL19" s="3">
        <f t="shared" si="51"/>
        <v>25.400000000000091</v>
      </c>
      <c r="CM19" s="3">
        <f t="shared" si="52"/>
        <v>25.260573477784305</v>
      </c>
      <c r="CN19" s="4">
        <f t="shared" si="6"/>
        <v>0.13942652221578555</v>
      </c>
      <c r="CO19" s="4"/>
      <c r="CP19" s="13"/>
      <c r="CQ19" s="43">
        <v>46206.680555555555</v>
      </c>
      <c r="CR19" s="42">
        <v>145.35499999999999</v>
      </c>
      <c r="CS19" s="42">
        <v>149.40100000000001</v>
      </c>
      <c r="CT19" s="42">
        <v>1737.9</v>
      </c>
      <c r="CU19" s="21">
        <f t="shared" si="53"/>
        <v>24.900166666666667</v>
      </c>
      <c r="CV19" s="21">
        <f t="shared" si="54"/>
        <v>25.627040151957296</v>
      </c>
      <c r="CW19" s="3">
        <f t="shared" si="55"/>
        <v>-0.72687348529062845</v>
      </c>
      <c r="CX19" s="3">
        <f t="shared" si="56"/>
        <v>153.76224091174376</v>
      </c>
      <c r="CY19" s="3">
        <f t="shared" si="57"/>
        <v>25.300000000000182</v>
      </c>
      <c r="CZ19" s="3">
        <f t="shared" si="58"/>
        <v>25.260573477784305</v>
      </c>
      <c r="DA19" s="4">
        <f t="shared" si="7"/>
        <v>3.9426522215876503E-2</v>
      </c>
      <c r="DB19" s="4"/>
      <c r="DC19" s="13"/>
      <c r="DD19" s="43">
        <v>46206.680555555555</v>
      </c>
      <c r="DE19" s="42">
        <v>137.63800000000001</v>
      </c>
      <c r="DF19" s="42">
        <v>139.49299999999999</v>
      </c>
      <c r="DG19" s="42">
        <v>1642.8</v>
      </c>
      <c r="DH19" s="21">
        <f t="shared" si="59"/>
        <v>23.24883333333333</v>
      </c>
      <c r="DI19" s="21">
        <f t="shared" si="60"/>
        <v>24.380954713375889</v>
      </c>
      <c r="DJ19" s="3">
        <f t="shared" si="61"/>
        <v>-1.1321213800425589</v>
      </c>
      <c r="DK19" s="3">
        <f t="shared" si="62"/>
        <v>146.28572828025534</v>
      </c>
      <c r="DL19" s="3">
        <f t="shared" si="63"/>
        <v>23.5</v>
      </c>
      <c r="DM19" s="3">
        <f t="shared" si="64"/>
        <v>24.032307060974613</v>
      </c>
      <c r="DN19" s="4">
        <f t="shared" si="8"/>
        <v>-0.53230706097461322</v>
      </c>
      <c r="DO19" s="4"/>
      <c r="DP19" s="13"/>
      <c r="DQ19" s="11"/>
      <c r="DR19" s="55">
        <f t="shared" si="70"/>
        <v>46206.680555555555</v>
      </c>
      <c r="DS19" s="5">
        <f t="shared" si="65"/>
        <v>258.78883333333334</v>
      </c>
      <c r="DT19" s="5">
        <f t="shared" si="66"/>
        <v>265.27513214177441</v>
      </c>
      <c r="DU19" s="6">
        <f t="shared" si="9"/>
        <v>-6.4862988084410631</v>
      </c>
      <c r="DV19" s="5">
        <f t="shared" si="67"/>
        <v>1591.6507928506467</v>
      </c>
      <c r="DW19" s="5">
        <f t="shared" si="68"/>
        <v>265.10000000000036</v>
      </c>
      <c r="DX19" s="5">
        <f t="shared" si="69"/>
        <v>261.48169775214706</v>
      </c>
      <c r="DY19" s="6">
        <f t="shared" si="10"/>
        <v>3.6183022478533076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46206.673611111109</v>
      </c>
      <c r="B20" s="39">
        <v>624</v>
      </c>
      <c r="C20" s="38">
        <v>48.79</v>
      </c>
      <c r="D20" s="12"/>
      <c r="E20" s="42">
        <v>212.84200000000001</v>
      </c>
      <c r="F20" s="42">
        <v>215.999</v>
      </c>
      <c r="G20" s="42">
        <v>2298</v>
      </c>
      <c r="H20" s="21">
        <f t="shared" si="11"/>
        <v>35.999833333333328</v>
      </c>
      <c r="I20" s="3">
        <f t="shared" si="12"/>
        <v>37.157002795195915</v>
      </c>
      <c r="J20" s="3">
        <f t="shared" si="13"/>
        <v>-1.157169461862587</v>
      </c>
      <c r="K20" s="3">
        <f t="shared" si="14"/>
        <v>222.94201677117553</v>
      </c>
      <c r="L20" s="3">
        <f t="shared" si="15"/>
        <v>35.800000000000182</v>
      </c>
      <c r="M20" s="3">
        <f t="shared" si="16"/>
        <v>36.625657655224614</v>
      </c>
      <c r="N20" s="4">
        <f t="shared" si="0"/>
        <v>-0.82565765522443257</v>
      </c>
      <c r="O20" s="4"/>
      <c r="P20" s="13"/>
      <c r="Q20" s="43">
        <v>46206.673611111109</v>
      </c>
      <c r="R20" s="42">
        <v>217.16200000000001</v>
      </c>
      <c r="S20" s="42">
        <v>219.70099999999999</v>
      </c>
      <c r="T20" s="42">
        <v>2320.6999999999998</v>
      </c>
      <c r="U20" s="21">
        <f t="shared" si="17"/>
        <v>36.616833333333332</v>
      </c>
      <c r="V20" s="3">
        <f t="shared" si="18"/>
        <v>37.157002795195915</v>
      </c>
      <c r="W20" s="3">
        <f t="shared" si="19"/>
        <v>-0.54016946186258252</v>
      </c>
      <c r="X20" s="3">
        <f t="shared" si="20"/>
        <v>222.94201677117553</v>
      </c>
      <c r="Y20" s="3">
        <f t="shared" si="21"/>
        <v>36.399999999999636</v>
      </c>
      <c r="Z20" s="3">
        <f t="shared" si="22"/>
        <v>36.625657655224614</v>
      </c>
      <c r="AA20" s="4">
        <f t="shared" si="1"/>
        <v>-0.22565765522497827</v>
      </c>
      <c r="AB20" s="4"/>
      <c r="AC20" s="13"/>
      <c r="AD20" s="43">
        <v>46206.673611111109</v>
      </c>
      <c r="AE20" s="42">
        <v>213.28</v>
      </c>
      <c r="AF20" s="42">
        <v>218.12299999999999</v>
      </c>
      <c r="AG20" s="42">
        <v>2289.1</v>
      </c>
      <c r="AH20" s="21">
        <f t="shared" si="23"/>
        <v>36.353833333333327</v>
      </c>
      <c r="AI20" s="21">
        <f t="shared" si="24"/>
        <v>37.157002795195915</v>
      </c>
      <c r="AJ20" s="3">
        <f t="shared" si="25"/>
        <v>-0.80316946186258775</v>
      </c>
      <c r="AK20" s="3">
        <f t="shared" si="26"/>
        <v>222.94201677117553</v>
      </c>
      <c r="AL20" s="3">
        <f t="shared" si="27"/>
        <v>37</v>
      </c>
      <c r="AM20" s="3">
        <f t="shared" si="28"/>
        <v>36.625657655224614</v>
      </c>
      <c r="AN20" s="4">
        <f t="shared" si="2"/>
        <v>0.37434234477538553</v>
      </c>
      <c r="AO20" s="4"/>
      <c r="AP20" s="13"/>
      <c r="AQ20" s="43">
        <v>46206.673611111109</v>
      </c>
      <c r="AR20" s="42">
        <v>214.99100000000001</v>
      </c>
      <c r="AS20" s="42">
        <v>218.13200000000001</v>
      </c>
      <c r="AT20" s="42">
        <v>2301.8000000000002</v>
      </c>
      <c r="AU20" s="21">
        <f t="shared" si="29"/>
        <v>36.355333333333334</v>
      </c>
      <c r="AV20" s="21">
        <f t="shared" si="30"/>
        <v>37.157002795195915</v>
      </c>
      <c r="AW20" s="3">
        <f t="shared" si="31"/>
        <v>-0.80166946186258059</v>
      </c>
      <c r="AX20" s="3">
        <f t="shared" si="32"/>
        <v>222.94201677117553</v>
      </c>
      <c r="AY20" s="3">
        <f t="shared" si="33"/>
        <v>36.700000000000273</v>
      </c>
      <c r="AZ20" s="3">
        <f t="shared" si="34"/>
        <v>36.625657655224614</v>
      </c>
      <c r="BA20" s="4">
        <f t="shared" si="3"/>
        <v>7.4342344775658376E-2</v>
      </c>
      <c r="BB20" s="4"/>
      <c r="BC20" s="13"/>
      <c r="BD20" s="43">
        <v>46206.673611111109</v>
      </c>
      <c r="BE20" s="42">
        <v>161.01900000000001</v>
      </c>
      <c r="BF20" s="42">
        <v>163.22300000000001</v>
      </c>
      <c r="BG20" s="42">
        <v>1730.1</v>
      </c>
      <c r="BH20" s="21">
        <f t="shared" si="35"/>
        <v>27.203833333333336</v>
      </c>
      <c r="BI20" s="21">
        <f t="shared" si="36"/>
        <v>27.523705774219195</v>
      </c>
      <c r="BJ20" s="3">
        <f t="shared" si="37"/>
        <v>-0.31987244088585953</v>
      </c>
      <c r="BK20" s="3">
        <f t="shared" si="38"/>
        <v>165.14223464531517</v>
      </c>
      <c r="BL20" s="3">
        <f t="shared" si="39"/>
        <v>27.799999999999955</v>
      </c>
      <c r="BM20" s="3">
        <f t="shared" si="40"/>
        <v>27.13011678164786</v>
      </c>
      <c r="BN20" s="4">
        <f t="shared" si="4"/>
        <v>0.66988321835209419</v>
      </c>
      <c r="BO20" s="4"/>
      <c r="BP20" s="13"/>
      <c r="BQ20" s="43">
        <v>46206.673611111109</v>
      </c>
      <c r="BR20" s="42">
        <v>157.40100000000001</v>
      </c>
      <c r="BS20" s="42">
        <v>159.59299999999999</v>
      </c>
      <c r="BT20" s="42">
        <v>1708.9</v>
      </c>
      <c r="BU20" s="21">
        <f t="shared" si="41"/>
        <v>26.598833333333332</v>
      </c>
      <c r="BV20" s="21">
        <f t="shared" si="42"/>
        <v>27.523705774219195</v>
      </c>
      <c r="BW20" s="3">
        <f t="shared" si="43"/>
        <v>-0.92487244088586351</v>
      </c>
      <c r="BX20" s="3">
        <f t="shared" si="44"/>
        <v>165.14223464531517</v>
      </c>
      <c r="BY20" s="3">
        <f t="shared" si="45"/>
        <v>27.200000000000045</v>
      </c>
      <c r="BZ20" s="3">
        <f t="shared" si="46"/>
        <v>27.13011678164786</v>
      </c>
      <c r="CA20" s="4">
        <f t="shared" si="5"/>
        <v>6.9883218352185139E-2</v>
      </c>
      <c r="CB20" s="4"/>
      <c r="CC20" s="13"/>
      <c r="CD20" s="43">
        <v>46206.673611111109</v>
      </c>
      <c r="CE20" s="42">
        <v>157.24</v>
      </c>
      <c r="CF20" s="42">
        <v>159.49700000000001</v>
      </c>
      <c r="CG20" s="42">
        <v>1708.6</v>
      </c>
      <c r="CH20" s="21">
        <f t="shared" si="47"/>
        <v>26.582833333333333</v>
      </c>
      <c r="CI20" s="21">
        <f t="shared" si="48"/>
        <v>27.523705774219195</v>
      </c>
      <c r="CJ20" s="3">
        <f t="shared" si="49"/>
        <v>-0.94087244088586175</v>
      </c>
      <c r="CK20" s="3">
        <f t="shared" si="50"/>
        <v>165.14223464531517</v>
      </c>
      <c r="CL20" s="3">
        <f t="shared" si="51"/>
        <v>27.199999999999818</v>
      </c>
      <c r="CM20" s="3">
        <f t="shared" si="52"/>
        <v>27.13011678164786</v>
      </c>
      <c r="CN20" s="4">
        <f t="shared" si="6"/>
        <v>6.9883218351957765E-2</v>
      </c>
      <c r="CO20" s="4"/>
      <c r="CP20" s="13"/>
      <c r="CQ20" s="43">
        <v>46206.673611111109</v>
      </c>
      <c r="CR20" s="42">
        <v>156.233</v>
      </c>
      <c r="CS20" s="42">
        <v>160.874</v>
      </c>
      <c r="CT20" s="42">
        <v>1712.6</v>
      </c>
      <c r="CU20" s="21">
        <f t="shared" si="53"/>
        <v>26.812333333333331</v>
      </c>
      <c r="CV20" s="21">
        <f t="shared" si="54"/>
        <v>27.523705774219195</v>
      </c>
      <c r="CW20" s="3">
        <f t="shared" si="55"/>
        <v>-0.71137244088586371</v>
      </c>
      <c r="CX20" s="3">
        <f t="shared" si="56"/>
        <v>165.14223464531517</v>
      </c>
      <c r="CY20" s="3">
        <f t="shared" si="57"/>
        <v>27</v>
      </c>
      <c r="CZ20" s="3">
        <f t="shared" si="58"/>
        <v>27.13011678164786</v>
      </c>
      <c r="DA20" s="4">
        <f t="shared" si="7"/>
        <v>-0.13011678164786034</v>
      </c>
      <c r="DB20" s="4"/>
      <c r="DC20" s="13"/>
      <c r="DD20" s="43">
        <v>46206.673611111109</v>
      </c>
      <c r="DE20" s="42">
        <v>147.61500000000001</v>
      </c>
      <c r="DF20" s="42">
        <v>149.65</v>
      </c>
      <c r="DG20" s="42">
        <v>1619.3</v>
      </c>
      <c r="DH20" s="21">
        <f t="shared" si="59"/>
        <v>24.941666666666666</v>
      </c>
      <c r="DI20" s="21">
        <f t="shared" si="60"/>
        <v>26.18539714483056</v>
      </c>
      <c r="DJ20" s="3">
        <f t="shared" si="61"/>
        <v>-1.2437304781638936</v>
      </c>
      <c r="DK20" s="3">
        <f t="shared" si="62"/>
        <v>157.11238286898333</v>
      </c>
      <c r="DL20" s="3">
        <f t="shared" si="63"/>
        <v>25.599999999999909</v>
      </c>
      <c r="DM20" s="3">
        <f t="shared" si="64"/>
        <v>25.810945965659485</v>
      </c>
      <c r="DN20" s="4">
        <f t="shared" si="8"/>
        <v>-0.21094596565957602</v>
      </c>
      <c r="DO20" s="4"/>
      <c r="DP20" s="13"/>
      <c r="DQ20" s="11"/>
      <c r="DR20" s="55">
        <f t="shared" si="70"/>
        <v>46206.673611111109</v>
      </c>
      <c r="DS20" s="5">
        <f t="shared" si="65"/>
        <v>277.46533333333332</v>
      </c>
      <c r="DT20" s="5">
        <f t="shared" si="66"/>
        <v>284.90823142249104</v>
      </c>
      <c r="DU20" s="6">
        <f t="shared" si="9"/>
        <v>-7.4428980891577226</v>
      </c>
      <c r="DV20" s="5">
        <f t="shared" si="67"/>
        <v>1709.4493885349457</v>
      </c>
      <c r="DW20" s="5">
        <f t="shared" si="68"/>
        <v>280.69999999999982</v>
      </c>
      <c r="DX20" s="5">
        <f t="shared" si="69"/>
        <v>280.83404371314941</v>
      </c>
      <c r="DY20" s="6">
        <f t="shared" si="10"/>
        <v>-0.13404371314959462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46206.666666666664</v>
      </c>
      <c r="B21" s="39">
        <v>667</v>
      </c>
      <c r="C21" s="38">
        <v>49.08</v>
      </c>
      <c r="D21" s="12"/>
      <c r="E21" s="42">
        <v>226.74100000000001</v>
      </c>
      <c r="F21" s="42">
        <v>230.054</v>
      </c>
      <c r="G21" s="42">
        <v>2262.1999999999998</v>
      </c>
      <c r="H21" s="21">
        <f t="shared" si="11"/>
        <v>38.342333333333329</v>
      </c>
      <c r="I21" s="3">
        <f t="shared" si="12"/>
        <v>39.673526557293719</v>
      </c>
      <c r="J21" s="3">
        <f t="shared" si="13"/>
        <v>-1.3311932239603905</v>
      </c>
      <c r="K21" s="3">
        <f t="shared" si="14"/>
        <v>238.0411593437623</v>
      </c>
      <c r="L21" s="3">
        <f t="shared" si="15"/>
        <v>39.699999999999818</v>
      </c>
      <c r="M21" s="3">
        <f t="shared" si="16"/>
        <v>39.106195127524423</v>
      </c>
      <c r="N21" s="4">
        <f t="shared" si="0"/>
        <v>0.59380487247539548</v>
      </c>
      <c r="O21" s="4"/>
      <c r="P21" s="13"/>
      <c r="Q21" s="43">
        <v>46206.666666666664</v>
      </c>
      <c r="R21" s="42">
        <v>230.87100000000001</v>
      </c>
      <c r="S21" s="42">
        <v>234.315</v>
      </c>
      <c r="T21" s="42">
        <v>2284.3000000000002</v>
      </c>
      <c r="U21" s="21">
        <f t="shared" si="17"/>
        <v>39.052499999999995</v>
      </c>
      <c r="V21" s="3">
        <f t="shared" si="18"/>
        <v>39.673526557293719</v>
      </c>
      <c r="W21" s="3">
        <f t="shared" si="19"/>
        <v>-0.62102655729372458</v>
      </c>
      <c r="X21" s="3">
        <f t="shared" si="20"/>
        <v>238.0411593437623</v>
      </c>
      <c r="Y21" s="3">
        <f t="shared" si="21"/>
        <v>41.100000000000364</v>
      </c>
      <c r="Z21" s="3">
        <f t="shared" si="22"/>
        <v>39.106195127524423</v>
      </c>
      <c r="AA21" s="4">
        <f t="shared" si="1"/>
        <v>1.9938048724759412</v>
      </c>
      <c r="AB21" s="4"/>
      <c r="AC21" s="13"/>
      <c r="AD21" s="43">
        <v>46206.666666666664</v>
      </c>
      <c r="AE21" s="42">
        <v>228.227</v>
      </c>
      <c r="AF21" s="42">
        <v>233.42400000000001</v>
      </c>
      <c r="AG21" s="42">
        <v>2252.1</v>
      </c>
      <c r="AH21" s="21">
        <f t="shared" si="23"/>
        <v>38.903999999999996</v>
      </c>
      <c r="AI21" s="21">
        <f t="shared" si="24"/>
        <v>39.673526557293719</v>
      </c>
      <c r="AJ21" s="3">
        <f t="shared" si="25"/>
        <v>-0.7695265572937231</v>
      </c>
      <c r="AK21" s="3">
        <f t="shared" si="26"/>
        <v>238.0411593437623</v>
      </c>
      <c r="AL21" s="3">
        <f t="shared" si="27"/>
        <v>38.699999999999818</v>
      </c>
      <c r="AM21" s="3">
        <f t="shared" si="28"/>
        <v>39.106195127524423</v>
      </c>
      <c r="AN21" s="4">
        <f t="shared" si="2"/>
        <v>-0.40619512752460452</v>
      </c>
      <c r="AO21" s="4"/>
      <c r="AP21" s="13"/>
      <c r="AQ21" s="43">
        <v>46206.666666666664</v>
      </c>
      <c r="AR21" s="42">
        <v>229.084</v>
      </c>
      <c r="AS21" s="42">
        <v>232.47800000000001</v>
      </c>
      <c r="AT21" s="42">
        <v>2265.1</v>
      </c>
      <c r="AU21" s="21">
        <f t="shared" si="29"/>
        <v>38.746333333333332</v>
      </c>
      <c r="AV21" s="21">
        <f t="shared" si="30"/>
        <v>39.673526557293719</v>
      </c>
      <c r="AW21" s="3">
        <f t="shared" si="31"/>
        <v>-0.92719322396038706</v>
      </c>
      <c r="AX21" s="3">
        <f t="shared" si="32"/>
        <v>238.0411593437623</v>
      </c>
      <c r="AY21" s="3">
        <f t="shared" si="33"/>
        <v>39.599999999999909</v>
      </c>
      <c r="AZ21" s="3">
        <f t="shared" si="34"/>
        <v>39.106195127524423</v>
      </c>
      <c r="BA21" s="4">
        <f t="shared" si="3"/>
        <v>0.49380487247548643</v>
      </c>
      <c r="BB21" s="4"/>
      <c r="BC21" s="13"/>
      <c r="BD21" s="43">
        <v>46206.666666666664</v>
      </c>
      <c r="BE21" s="42">
        <v>172.15</v>
      </c>
      <c r="BF21" s="42">
        <v>174.541</v>
      </c>
      <c r="BG21" s="42">
        <v>1702.3</v>
      </c>
      <c r="BH21" s="21">
        <f t="shared" si="35"/>
        <v>29.090166666666665</v>
      </c>
      <c r="BI21" s="21">
        <f t="shared" si="36"/>
        <v>29.387797449847199</v>
      </c>
      <c r="BJ21" s="3">
        <f t="shared" si="37"/>
        <v>-0.2976307831805336</v>
      </c>
      <c r="BK21" s="3">
        <f t="shared" si="38"/>
        <v>176.32678469908319</v>
      </c>
      <c r="BL21" s="3">
        <f t="shared" si="39"/>
        <v>29.700000000000045</v>
      </c>
      <c r="BM21" s="3">
        <f t="shared" si="40"/>
        <v>28.967551946314384</v>
      </c>
      <c r="BN21" s="4">
        <f t="shared" si="4"/>
        <v>0.7324480536856619</v>
      </c>
      <c r="BO21" s="4"/>
      <c r="BP21" s="13"/>
      <c r="BQ21" s="43">
        <v>46206.666666666664</v>
      </c>
      <c r="BR21" s="42">
        <v>168.20099999999999</v>
      </c>
      <c r="BS21" s="42">
        <v>170.78800000000001</v>
      </c>
      <c r="BT21" s="42">
        <v>1681.7</v>
      </c>
      <c r="BU21" s="21">
        <f t="shared" si="41"/>
        <v>28.464666666666666</v>
      </c>
      <c r="BV21" s="21">
        <f t="shared" si="42"/>
        <v>29.387797449847199</v>
      </c>
      <c r="BW21" s="3">
        <f t="shared" si="43"/>
        <v>-0.92313078318053243</v>
      </c>
      <c r="BX21" s="3">
        <f t="shared" si="44"/>
        <v>176.32678469908319</v>
      </c>
      <c r="BY21" s="3">
        <f t="shared" si="45"/>
        <v>29</v>
      </c>
      <c r="BZ21" s="3">
        <f t="shared" si="46"/>
        <v>28.967551946314384</v>
      </c>
      <c r="CA21" s="4">
        <f t="shared" si="5"/>
        <v>3.2448053685616429E-2</v>
      </c>
      <c r="CB21" s="4"/>
      <c r="CC21" s="13"/>
      <c r="CD21" s="43">
        <v>46206.666666666664</v>
      </c>
      <c r="CE21" s="42">
        <v>168.239</v>
      </c>
      <c r="CF21" s="42">
        <v>170.88200000000001</v>
      </c>
      <c r="CG21" s="42">
        <v>1681.4</v>
      </c>
      <c r="CH21" s="21">
        <f t="shared" si="47"/>
        <v>28.480333333333334</v>
      </c>
      <c r="CI21" s="21">
        <f t="shared" si="48"/>
        <v>29.387797449847199</v>
      </c>
      <c r="CJ21" s="3">
        <f t="shared" si="49"/>
        <v>-0.90746411651386438</v>
      </c>
      <c r="CK21" s="3">
        <f t="shared" si="50"/>
        <v>176.32678469908319</v>
      </c>
      <c r="CL21" s="3">
        <f t="shared" si="51"/>
        <v>29</v>
      </c>
      <c r="CM21" s="3">
        <f t="shared" si="52"/>
        <v>28.967551946314384</v>
      </c>
      <c r="CN21" s="4">
        <f t="shared" si="6"/>
        <v>3.2448053685616429E-2</v>
      </c>
      <c r="CO21" s="4"/>
      <c r="CP21" s="13"/>
      <c r="CQ21" s="43">
        <v>46206.666666666664</v>
      </c>
      <c r="CR21" s="42">
        <v>167.297</v>
      </c>
      <c r="CS21" s="42">
        <v>171.99600000000001</v>
      </c>
      <c r="CT21" s="42">
        <v>1685.6</v>
      </c>
      <c r="CU21" s="21">
        <f t="shared" si="53"/>
        <v>28.666</v>
      </c>
      <c r="CV21" s="21">
        <f t="shared" si="54"/>
        <v>29.387797449847199</v>
      </c>
      <c r="CW21" s="3">
        <f t="shared" si="55"/>
        <v>-0.72179744984719818</v>
      </c>
      <c r="CX21" s="3">
        <f t="shared" si="56"/>
        <v>176.32678469908319</v>
      </c>
      <c r="CY21" s="3">
        <f t="shared" si="57"/>
        <v>28.899999999999864</v>
      </c>
      <c r="CZ21" s="3">
        <f t="shared" si="58"/>
        <v>28.967551946314384</v>
      </c>
      <c r="DA21" s="4">
        <f t="shared" si="7"/>
        <v>-6.7551946314519995E-2</v>
      </c>
      <c r="DB21" s="4"/>
      <c r="DC21" s="13"/>
      <c r="DD21" s="43">
        <v>46206.666666666664</v>
      </c>
      <c r="DE21" s="42">
        <v>157.941</v>
      </c>
      <c r="DF21" s="42">
        <v>160.21199999999999</v>
      </c>
      <c r="DG21" s="42">
        <v>1593.7</v>
      </c>
      <c r="DH21" s="21">
        <f t="shared" si="59"/>
        <v>26.701999999999998</v>
      </c>
      <c r="DI21" s="21">
        <f t="shared" si="60"/>
        <v>27.95884950045096</v>
      </c>
      <c r="DJ21" s="3">
        <f t="shared" si="61"/>
        <v>-1.2568495004509614</v>
      </c>
      <c r="DK21" s="3">
        <f t="shared" si="62"/>
        <v>167.75309700270577</v>
      </c>
      <c r="DL21" s="3">
        <f t="shared" si="63"/>
        <v>27.299999999999955</v>
      </c>
      <c r="DM21" s="3">
        <f t="shared" si="64"/>
        <v>27.559037952594512</v>
      </c>
      <c r="DN21" s="4">
        <f t="shared" si="8"/>
        <v>-0.2590379525945572</v>
      </c>
      <c r="DO21" s="4"/>
      <c r="DP21" s="13"/>
      <c r="DQ21" s="11"/>
      <c r="DR21" s="55">
        <f t="shared" si="70"/>
        <v>46206.666666666664</v>
      </c>
      <c r="DS21" s="5">
        <f t="shared" si="65"/>
        <v>296.44833333333332</v>
      </c>
      <c r="DT21" s="5">
        <f t="shared" si="66"/>
        <v>304.20414552901462</v>
      </c>
      <c r="DU21" s="6">
        <f t="shared" si="9"/>
        <v>-7.7558121956813011</v>
      </c>
      <c r="DV21" s="5">
        <f t="shared" si="67"/>
        <v>1825.2248731740879</v>
      </c>
      <c r="DW21" s="5">
        <f t="shared" si="68"/>
        <v>302.99999999999977</v>
      </c>
      <c r="DX21" s="5">
        <f t="shared" si="69"/>
        <v>299.85402624794972</v>
      </c>
      <c r="DY21" s="6">
        <f t="shared" si="10"/>
        <v>3.1459737520500539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46206.659722222219</v>
      </c>
      <c r="B22" s="39">
        <v>707</v>
      </c>
      <c r="C22" s="38">
        <v>49.08</v>
      </c>
      <c r="D22" s="12"/>
      <c r="E22" s="42">
        <v>240.30699999999999</v>
      </c>
      <c r="F22" s="42">
        <v>243.52600000000001</v>
      </c>
      <c r="G22" s="42">
        <v>2222.5</v>
      </c>
      <c r="H22" s="21">
        <f t="shared" si="11"/>
        <v>40.587666666666664</v>
      </c>
      <c r="I22" s="3">
        <f t="shared" si="12"/>
        <v>42.052748539740108</v>
      </c>
      <c r="J22" s="3">
        <f t="shared" si="13"/>
        <v>-1.4650818730734443</v>
      </c>
      <c r="K22" s="3">
        <f t="shared" si="14"/>
        <v>252.31649123844068</v>
      </c>
      <c r="L22" s="3">
        <f t="shared" si="15"/>
        <v>40.599999999999909</v>
      </c>
      <c r="M22" s="3">
        <f t="shared" si="16"/>
        <v>41.451394235621827</v>
      </c>
      <c r="N22" s="4">
        <f t="shared" si="0"/>
        <v>-0.85139423562191752</v>
      </c>
      <c r="O22" s="4"/>
      <c r="P22" s="13"/>
      <c r="Q22" s="43">
        <v>46206.659722222219</v>
      </c>
      <c r="R22" s="42">
        <v>244.67099999999999</v>
      </c>
      <c r="S22" s="42">
        <v>248.447</v>
      </c>
      <c r="T22" s="42">
        <v>2243.1999999999998</v>
      </c>
      <c r="U22" s="21">
        <f t="shared" si="17"/>
        <v>41.407833333333329</v>
      </c>
      <c r="V22" s="3">
        <f t="shared" si="18"/>
        <v>42.052748539740108</v>
      </c>
      <c r="W22" s="3">
        <f t="shared" si="19"/>
        <v>-0.64491520640677891</v>
      </c>
      <c r="X22" s="3">
        <f t="shared" si="20"/>
        <v>252.31649123844068</v>
      </c>
      <c r="Y22" s="3">
        <f t="shared" si="21"/>
        <v>41.299999999999727</v>
      </c>
      <c r="Z22" s="3">
        <f t="shared" si="22"/>
        <v>41.451394235621827</v>
      </c>
      <c r="AA22" s="4">
        <f t="shared" si="1"/>
        <v>-0.15139423562209942</v>
      </c>
      <c r="AB22" s="4"/>
      <c r="AC22" s="13"/>
      <c r="AD22" s="43">
        <v>46206.659722222219</v>
      </c>
      <c r="AE22" s="42">
        <v>240.435</v>
      </c>
      <c r="AF22" s="42">
        <v>246.31399999999999</v>
      </c>
      <c r="AG22" s="42">
        <v>2213.4</v>
      </c>
      <c r="AH22" s="21">
        <f t="shared" si="23"/>
        <v>41.05233333333333</v>
      </c>
      <c r="AI22" s="21">
        <f t="shared" si="24"/>
        <v>42.052748539740108</v>
      </c>
      <c r="AJ22" s="3">
        <f t="shared" si="25"/>
        <v>-1.0004152064067782</v>
      </c>
      <c r="AK22" s="3">
        <f t="shared" si="26"/>
        <v>252.31649123844068</v>
      </c>
      <c r="AL22" s="3">
        <f t="shared" si="27"/>
        <v>41.200000000000273</v>
      </c>
      <c r="AM22" s="3">
        <f t="shared" si="28"/>
        <v>41.451394235621827</v>
      </c>
      <c r="AN22" s="4">
        <f t="shared" si="2"/>
        <v>-0.25139423562155372</v>
      </c>
      <c r="AO22" s="4"/>
      <c r="AP22" s="13"/>
      <c r="AQ22" s="43">
        <v>46206.659722222219</v>
      </c>
      <c r="AR22" s="42">
        <v>242.41499999999999</v>
      </c>
      <c r="AS22" s="42">
        <v>246.13200000000001</v>
      </c>
      <c r="AT22" s="42">
        <v>2225.5</v>
      </c>
      <c r="AU22" s="21">
        <f t="shared" si="29"/>
        <v>41.021999999999998</v>
      </c>
      <c r="AV22" s="21">
        <f t="shared" si="30"/>
        <v>42.052748539740108</v>
      </c>
      <c r="AW22" s="3">
        <f t="shared" si="31"/>
        <v>-1.0307485397401095</v>
      </c>
      <c r="AX22" s="3">
        <f t="shared" si="32"/>
        <v>252.31649123844068</v>
      </c>
      <c r="AY22" s="3">
        <f t="shared" si="33"/>
        <v>40.800000000000182</v>
      </c>
      <c r="AZ22" s="3">
        <f t="shared" si="34"/>
        <v>41.451394235621827</v>
      </c>
      <c r="BA22" s="4">
        <f t="shared" si="3"/>
        <v>-0.65139423562164467</v>
      </c>
      <c r="BB22" s="4"/>
      <c r="BC22" s="13"/>
      <c r="BD22" s="43">
        <v>46206.659722222219</v>
      </c>
      <c r="BE22" s="42">
        <v>181.685</v>
      </c>
      <c r="BF22" s="42">
        <v>184.24600000000001</v>
      </c>
      <c r="BG22" s="42">
        <v>1672.6</v>
      </c>
      <c r="BH22" s="21">
        <f t="shared" si="35"/>
        <v>30.707666666666668</v>
      </c>
      <c r="BI22" s="21">
        <f t="shared" si="36"/>
        <v>31.15018410351119</v>
      </c>
      <c r="BJ22" s="3">
        <f t="shared" si="37"/>
        <v>-0.44251743684452194</v>
      </c>
      <c r="BK22" s="3">
        <f t="shared" si="38"/>
        <v>186.90110462106716</v>
      </c>
      <c r="BL22" s="3">
        <f t="shared" si="39"/>
        <v>30.699999999999818</v>
      </c>
      <c r="BM22" s="3">
        <f t="shared" si="40"/>
        <v>30.70473647083098</v>
      </c>
      <c r="BN22" s="4">
        <f t="shared" si="4"/>
        <v>-4.7364708311619097E-3</v>
      </c>
      <c r="BO22" s="4"/>
      <c r="BP22" s="13"/>
      <c r="BQ22" s="43">
        <v>46206.659722222219</v>
      </c>
      <c r="BR22" s="42">
        <v>177.74199999999999</v>
      </c>
      <c r="BS22" s="42">
        <v>180.58799999999999</v>
      </c>
      <c r="BT22" s="42">
        <v>1652.7</v>
      </c>
      <c r="BU22" s="21">
        <f t="shared" si="41"/>
        <v>30.097999999999999</v>
      </c>
      <c r="BV22" s="21">
        <f t="shared" si="42"/>
        <v>31.15018410351119</v>
      </c>
      <c r="BW22" s="3">
        <f t="shared" si="43"/>
        <v>-1.0521841035111912</v>
      </c>
      <c r="BX22" s="3">
        <f t="shared" si="44"/>
        <v>186.90110462106716</v>
      </c>
      <c r="BY22" s="3">
        <f t="shared" si="45"/>
        <v>30.5</v>
      </c>
      <c r="BZ22" s="3">
        <f t="shared" si="46"/>
        <v>30.70473647083098</v>
      </c>
      <c r="CA22" s="4">
        <f t="shared" si="5"/>
        <v>-0.20473647083098001</v>
      </c>
      <c r="CB22" s="4"/>
      <c r="CC22" s="13"/>
      <c r="CD22" s="43">
        <v>46206.659722222219</v>
      </c>
      <c r="CE22" s="42">
        <v>177.57499999999999</v>
      </c>
      <c r="CF22" s="42">
        <v>180.35499999999999</v>
      </c>
      <c r="CG22" s="42">
        <v>1652.4</v>
      </c>
      <c r="CH22" s="21">
        <f t="shared" si="47"/>
        <v>30.059166666666663</v>
      </c>
      <c r="CI22" s="21">
        <f t="shared" si="48"/>
        <v>31.15018410351119</v>
      </c>
      <c r="CJ22" s="3">
        <f t="shared" si="49"/>
        <v>-1.0910174368445276</v>
      </c>
      <c r="CK22" s="3">
        <f t="shared" si="50"/>
        <v>186.90110462106716</v>
      </c>
      <c r="CL22" s="3">
        <f t="shared" si="51"/>
        <v>30.400000000000091</v>
      </c>
      <c r="CM22" s="3">
        <f t="shared" si="52"/>
        <v>30.70473647083098</v>
      </c>
      <c r="CN22" s="4">
        <f t="shared" si="6"/>
        <v>-0.30473647083088906</v>
      </c>
      <c r="CO22" s="4"/>
      <c r="CP22" s="13"/>
      <c r="CQ22" s="43">
        <v>46206.659722222219</v>
      </c>
      <c r="CR22" s="42">
        <v>176.607</v>
      </c>
      <c r="CS22" s="42">
        <v>181.56700000000001</v>
      </c>
      <c r="CT22" s="42">
        <v>1656.7</v>
      </c>
      <c r="CU22" s="21">
        <f t="shared" si="53"/>
        <v>30.261166666666668</v>
      </c>
      <c r="CV22" s="21">
        <f t="shared" si="54"/>
        <v>31.15018410351119</v>
      </c>
      <c r="CW22" s="3">
        <f t="shared" si="55"/>
        <v>-0.88901743684452228</v>
      </c>
      <c r="CX22" s="3">
        <f t="shared" si="56"/>
        <v>186.90110462106716</v>
      </c>
      <c r="CY22" s="3">
        <f t="shared" si="57"/>
        <v>30.200000000000045</v>
      </c>
      <c r="CZ22" s="3">
        <f t="shared" si="58"/>
        <v>30.70473647083098</v>
      </c>
      <c r="DA22" s="4">
        <f t="shared" si="7"/>
        <v>-0.50473647083093454</v>
      </c>
      <c r="DB22" s="4"/>
      <c r="DC22" s="13"/>
      <c r="DD22" s="43">
        <v>46206.659722222219</v>
      </c>
      <c r="DE22" s="42">
        <v>166.84299999999999</v>
      </c>
      <c r="DF22" s="42">
        <v>169.2</v>
      </c>
      <c r="DG22" s="42">
        <v>1566.4</v>
      </c>
      <c r="DH22" s="21">
        <f t="shared" si="59"/>
        <v>28.199999999999996</v>
      </c>
      <c r="DI22" s="21">
        <f t="shared" si="60"/>
        <v>29.635542124166161</v>
      </c>
      <c r="DJ22" s="3">
        <f t="shared" si="61"/>
        <v>-1.4355421241661652</v>
      </c>
      <c r="DK22" s="3">
        <f t="shared" si="62"/>
        <v>177.81325274499693</v>
      </c>
      <c r="DL22" s="3">
        <f t="shared" si="63"/>
        <v>28.5</v>
      </c>
      <c r="DM22" s="3">
        <f t="shared" si="64"/>
        <v>29.211753871790584</v>
      </c>
      <c r="DN22" s="4">
        <f t="shared" si="8"/>
        <v>-0.71175387179058447</v>
      </c>
      <c r="DO22" s="4"/>
      <c r="DP22" s="13"/>
      <c r="DQ22" s="11"/>
      <c r="DR22" s="55">
        <f t="shared" si="70"/>
        <v>46206.659722222219</v>
      </c>
      <c r="DS22" s="5">
        <f t="shared" si="65"/>
        <v>313.39583333333331</v>
      </c>
      <c r="DT22" s="5">
        <f t="shared" si="66"/>
        <v>322.44727269717134</v>
      </c>
      <c r="DU22" s="6">
        <f t="shared" si="9"/>
        <v>-9.0514393638380284</v>
      </c>
      <c r="DV22" s="5">
        <f t="shared" si="67"/>
        <v>1934.6836361830283</v>
      </c>
      <c r="DW22" s="5">
        <f t="shared" si="68"/>
        <v>314.20000000000005</v>
      </c>
      <c r="DX22" s="5">
        <f t="shared" si="69"/>
        <v>317.83627669760182</v>
      </c>
      <c r="DY22" s="6">
        <f t="shared" si="10"/>
        <v>-3.6362766976017724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46206.652777777781</v>
      </c>
      <c r="B23" s="39">
        <v>744</v>
      </c>
      <c r="C23" s="38">
        <v>48.79</v>
      </c>
      <c r="D23" s="12"/>
      <c r="E23" s="42">
        <v>252.27199999999999</v>
      </c>
      <c r="F23" s="42">
        <v>256.166</v>
      </c>
      <c r="G23" s="42">
        <v>2181.9</v>
      </c>
      <c r="H23" s="21">
        <f t="shared" si="11"/>
        <v>42.694333333333333</v>
      </c>
      <c r="I23" s="3">
        <f t="shared" si="12"/>
        <v>44.302580255810518</v>
      </c>
      <c r="J23" s="3">
        <f t="shared" si="13"/>
        <v>-1.6082469224771856</v>
      </c>
      <c r="K23" s="3">
        <f t="shared" si="14"/>
        <v>265.81548153486307</v>
      </c>
      <c r="L23" s="3">
        <f t="shared" si="15"/>
        <v>43.5</v>
      </c>
      <c r="M23" s="3">
        <f t="shared" si="16"/>
        <v>43.669053358152432</v>
      </c>
      <c r="N23" s="4">
        <f t="shared" si="0"/>
        <v>-0.16905335815243205</v>
      </c>
      <c r="O23" s="4"/>
      <c r="P23" s="13"/>
      <c r="Q23" s="43">
        <v>46206.652777777781</v>
      </c>
      <c r="R23" s="42">
        <v>256.96800000000002</v>
      </c>
      <c r="S23" s="42">
        <v>260.01100000000002</v>
      </c>
      <c r="T23" s="42">
        <v>2201.9</v>
      </c>
      <c r="U23" s="21">
        <f t="shared" si="17"/>
        <v>43.335166666666666</v>
      </c>
      <c r="V23" s="3">
        <f t="shared" si="18"/>
        <v>44.302580255810518</v>
      </c>
      <c r="W23" s="3">
        <f t="shared" si="19"/>
        <v>-0.96741358914385245</v>
      </c>
      <c r="X23" s="3">
        <f t="shared" si="20"/>
        <v>265.81548153486307</v>
      </c>
      <c r="Y23" s="3">
        <f t="shared" si="21"/>
        <v>43.400000000000091</v>
      </c>
      <c r="Z23" s="3">
        <f t="shared" si="22"/>
        <v>43.669053358152432</v>
      </c>
      <c r="AA23" s="4">
        <f t="shared" si="1"/>
        <v>-0.2690533581523411</v>
      </c>
      <c r="AB23" s="4"/>
      <c r="AC23" s="13"/>
      <c r="AD23" s="43">
        <v>46206.652777777781</v>
      </c>
      <c r="AE23" s="42">
        <v>252.01400000000001</v>
      </c>
      <c r="AF23" s="42">
        <v>258.37400000000002</v>
      </c>
      <c r="AG23" s="42">
        <v>2172.1999999999998</v>
      </c>
      <c r="AH23" s="21">
        <f t="shared" si="23"/>
        <v>43.062333333333335</v>
      </c>
      <c r="AI23" s="21">
        <f t="shared" si="24"/>
        <v>44.302580255810518</v>
      </c>
      <c r="AJ23" s="3">
        <f t="shared" si="25"/>
        <v>-1.2402469224771835</v>
      </c>
      <c r="AK23" s="3">
        <f t="shared" si="26"/>
        <v>265.81548153486307</v>
      </c>
      <c r="AL23" s="3">
        <f t="shared" si="27"/>
        <v>42.799999999999727</v>
      </c>
      <c r="AM23" s="3">
        <f t="shared" si="28"/>
        <v>43.669053358152432</v>
      </c>
      <c r="AN23" s="4">
        <f t="shared" si="2"/>
        <v>-0.8690533581527049</v>
      </c>
      <c r="AO23" s="4"/>
      <c r="AP23" s="13"/>
      <c r="AQ23" s="43">
        <v>46206.652777777781</v>
      </c>
      <c r="AR23" s="42">
        <v>253.721</v>
      </c>
      <c r="AS23" s="42">
        <v>257.76799999999997</v>
      </c>
      <c r="AT23" s="42">
        <v>2184.6999999999998</v>
      </c>
      <c r="AU23" s="21">
        <f t="shared" si="29"/>
        <v>42.961333333333329</v>
      </c>
      <c r="AV23" s="21">
        <f t="shared" si="30"/>
        <v>44.302580255810518</v>
      </c>
      <c r="AW23" s="3">
        <f t="shared" si="31"/>
        <v>-1.3412469224771897</v>
      </c>
      <c r="AX23" s="3">
        <f t="shared" si="32"/>
        <v>265.81548153486307</v>
      </c>
      <c r="AY23" s="3">
        <f t="shared" si="33"/>
        <v>43.199999999999818</v>
      </c>
      <c r="AZ23" s="3">
        <f t="shared" si="34"/>
        <v>43.669053358152432</v>
      </c>
      <c r="BA23" s="4">
        <f t="shared" si="3"/>
        <v>-0.46905335815261395</v>
      </c>
      <c r="BB23" s="4"/>
      <c r="BC23" s="13"/>
      <c r="BD23" s="43">
        <v>46206.652777777781</v>
      </c>
      <c r="BE23" s="42">
        <v>190.11500000000001</v>
      </c>
      <c r="BF23" s="42">
        <v>192.857</v>
      </c>
      <c r="BG23" s="42">
        <v>1641.9</v>
      </c>
      <c r="BH23" s="21">
        <f t="shared" si="35"/>
        <v>32.142833333333328</v>
      </c>
      <c r="BI23" s="21">
        <f t="shared" si="36"/>
        <v>32.816726115415193</v>
      </c>
      <c r="BJ23" s="3">
        <f t="shared" si="37"/>
        <v>-0.67389278208186454</v>
      </c>
      <c r="BK23" s="3">
        <f t="shared" si="38"/>
        <v>196.90035669249116</v>
      </c>
      <c r="BL23" s="3">
        <f t="shared" si="39"/>
        <v>32.700000000000045</v>
      </c>
      <c r="BM23" s="3">
        <f t="shared" si="40"/>
        <v>32.347446931964754</v>
      </c>
      <c r="BN23" s="4">
        <f t="shared" si="4"/>
        <v>0.35255306803529152</v>
      </c>
      <c r="BO23" s="4"/>
      <c r="BP23" s="13"/>
      <c r="BQ23" s="43">
        <v>46206.652777777781</v>
      </c>
      <c r="BR23" s="42">
        <v>186.44</v>
      </c>
      <c r="BS23" s="42">
        <v>189.292</v>
      </c>
      <c r="BT23" s="42">
        <v>1622.2</v>
      </c>
      <c r="BU23" s="21">
        <f t="shared" si="41"/>
        <v>31.548666666666666</v>
      </c>
      <c r="BV23" s="21">
        <f t="shared" si="42"/>
        <v>32.816726115415193</v>
      </c>
      <c r="BW23" s="3">
        <f t="shared" si="43"/>
        <v>-1.2680594487485273</v>
      </c>
      <c r="BX23" s="3">
        <f t="shared" si="44"/>
        <v>196.90035669249116</v>
      </c>
      <c r="BY23" s="3">
        <f t="shared" si="45"/>
        <v>31.600000000000136</v>
      </c>
      <c r="BZ23" s="3">
        <f t="shared" si="46"/>
        <v>32.347446931964754</v>
      </c>
      <c r="CA23" s="4">
        <f t="shared" si="5"/>
        <v>-0.74744693196461753</v>
      </c>
      <c r="CB23" s="4"/>
      <c r="CC23" s="13"/>
      <c r="CD23" s="43">
        <v>46206.652777777781</v>
      </c>
      <c r="CE23" s="42">
        <v>186.07</v>
      </c>
      <c r="CF23" s="42">
        <v>188.83799999999999</v>
      </c>
      <c r="CG23" s="42">
        <v>1622</v>
      </c>
      <c r="CH23" s="21">
        <f t="shared" si="47"/>
        <v>31.472999999999999</v>
      </c>
      <c r="CI23" s="21">
        <f t="shared" si="48"/>
        <v>32.816726115415193</v>
      </c>
      <c r="CJ23" s="3">
        <f t="shared" si="49"/>
        <v>-1.343726115415194</v>
      </c>
      <c r="CK23" s="3">
        <f t="shared" si="50"/>
        <v>196.90035669249116</v>
      </c>
      <c r="CL23" s="3">
        <f t="shared" si="51"/>
        <v>31.599999999999909</v>
      </c>
      <c r="CM23" s="3">
        <f t="shared" si="52"/>
        <v>32.347446931964754</v>
      </c>
      <c r="CN23" s="4">
        <f t="shared" si="6"/>
        <v>-0.74744693196484491</v>
      </c>
      <c r="CO23" s="4"/>
      <c r="CP23" s="13"/>
      <c r="CQ23" s="43">
        <v>46206.652777777781</v>
      </c>
      <c r="CR23" s="42">
        <v>185.47900000000001</v>
      </c>
      <c r="CS23" s="42">
        <v>190.71199999999999</v>
      </c>
      <c r="CT23" s="42">
        <v>1626.5</v>
      </c>
      <c r="CU23" s="21">
        <f t="shared" si="53"/>
        <v>31.78533333333333</v>
      </c>
      <c r="CV23" s="21">
        <f t="shared" si="54"/>
        <v>32.816726115415193</v>
      </c>
      <c r="CW23" s="3">
        <f t="shared" si="55"/>
        <v>-1.0313927820818627</v>
      </c>
      <c r="CX23" s="3">
        <f t="shared" si="56"/>
        <v>196.90035669249116</v>
      </c>
      <c r="CY23" s="3">
        <f t="shared" si="57"/>
        <v>31.5</v>
      </c>
      <c r="CZ23" s="3">
        <f t="shared" si="58"/>
        <v>32.347446931964754</v>
      </c>
      <c r="DA23" s="4">
        <f t="shared" si="7"/>
        <v>-0.84744693196475396</v>
      </c>
      <c r="DB23" s="4"/>
      <c r="DC23" s="13"/>
      <c r="DD23" s="43">
        <v>46206.652777777781</v>
      </c>
      <c r="DE23" s="42">
        <v>175.19300000000001</v>
      </c>
      <c r="DF23" s="42">
        <v>177.69900000000001</v>
      </c>
      <c r="DG23" s="42">
        <v>1537.9</v>
      </c>
      <c r="DH23" s="21">
        <f t="shared" si="59"/>
        <v>29.616500000000002</v>
      </c>
      <c r="DI23" s="21">
        <f t="shared" si="60"/>
        <v>31.221050441913359</v>
      </c>
      <c r="DJ23" s="3">
        <f t="shared" si="61"/>
        <v>-1.6045504419133572</v>
      </c>
      <c r="DK23" s="3">
        <f t="shared" si="62"/>
        <v>187.32630265148015</v>
      </c>
      <c r="DL23" s="3">
        <f t="shared" si="63"/>
        <v>29.800000000000182</v>
      </c>
      <c r="DM23" s="3">
        <f t="shared" si="64"/>
        <v>30.774589420593998</v>
      </c>
      <c r="DN23" s="4">
        <f t="shared" si="8"/>
        <v>-0.9745894205938157</v>
      </c>
      <c r="DO23" s="4"/>
      <c r="DP23" s="13"/>
      <c r="DQ23" s="11"/>
      <c r="DR23" s="55">
        <f t="shared" si="70"/>
        <v>46206.652777777781</v>
      </c>
      <c r="DS23" s="5">
        <f t="shared" si="65"/>
        <v>328.61950000000002</v>
      </c>
      <c r="DT23" s="5">
        <f t="shared" si="66"/>
        <v>339.69827592681617</v>
      </c>
      <c r="DU23" s="6">
        <f t="shared" si="9"/>
        <v>-11.078775926816149</v>
      </c>
      <c r="DV23" s="5">
        <f t="shared" si="67"/>
        <v>2038.1896555608971</v>
      </c>
      <c r="DW23" s="5">
        <f t="shared" si="68"/>
        <v>330.09999999999991</v>
      </c>
      <c r="DX23" s="5">
        <f t="shared" si="69"/>
        <v>334.84059058106277</v>
      </c>
      <c r="DY23" s="6">
        <f t="shared" si="10"/>
        <v>-4.740590581062861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46206.645833333336</v>
      </c>
      <c r="B24" s="39">
        <v>776</v>
      </c>
      <c r="C24" s="38">
        <v>48.79</v>
      </c>
      <c r="D24" s="12"/>
      <c r="E24" s="42">
        <v>263.54300000000001</v>
      </c>
      <c r="F24" s="42">
        <v>266.964</v>
      </c>
      <c r="G24" s="42">
        <v>2138.4</v>
      </c>
      <c r="H24" s="21">
        <f t="shared" si="11"/>
        <v>44.494</v>
      </c>
      <c r="I24" s="3">
        <f t="shared" si="12"/>
        <v>46.208067578641071</v>
      </c>
      <c r="J24" s="3">
        <f t="shared" si="13"/>
        <v>-1.7140675786410711</v>
      </c>
      <c r="K24" s="3">
        <f t="shared" si="14"/>
        <v>277.24840547184641</v>
      </c>
      <c r="L24" s="3">
        <f t="shared" si="15"/>
        <v>44.800000000000182</v>
      </c>
      <c r="M24" s="3">
        <f t="shared" si="16"/>
        <v>45.547292212266505</v>
      </c>
      <c r="N24" s="4">
        <f t="shared" si="0"/>
        <v>-0.74729221226632347</v>
      </c>
      <c r="O24" s="4"/>
      <c r="P24" s="13"/>
      <c r="Q24" s="43">
        <v>46206.645833333336</v>
      </c>
      <c r="R24" s="42">
        <v>266.34800000000001</v>
      </c>
      <c r="S24" s="42">
        <v>270.62400000000002</v>
      </c>
      <c r="T24" s="42">
        <v>2158.5</v>
      </c>
      <c r="U24" s="21">
        <f t="shared" si="17"/>
        <v>45.103999999999999</v>
      </c>
      <c r="V24" s="3">
        <f t="shared" si="18"/>
        <v>46.208067578641071</v>
      </c>
      <c r="W24" s="3">
        <f t="shared" si="19"/>
        <v>-1.1040675786410716</v>
      </c>
      <c r="X24" s="3">
        <f t="shared" si="20"/>
        <v>277.24840547184641</v>
      </c>
      <c r="Y24" s="3">
        <f t="shared" si="21"/>
        <v>44.900000000000091</v>
      </c>
      <c r="Z24" s="3">
        <f t="shared" si="22"/>
        <v>45.547292212266505</v>
      </c>
      <c r="AA24" s="4">
        <f t="shared" si="1"/>
        <v>-0.64729221226641442</v>
      </c>
      <c r="AB24" s="4"/>
      <c r="AC24" s="13"/>
      <c r="AD24" s="43">
        <v>46206.645833333336</v>
      </c>
      <c r="AE24" s="42">
        <v>262.58699999999999</v>
      </c>
      <c r="AF24" s="42">
        <v>269.553</v>
      </c>
      <c r="AG24" s="42">
        <v>2129.4</v>
      </c>
      <c r="AH24" s="21">
        <f t="shared" si="23"/>
        <v>44.9255</v>
      </c>
      <c r="AI24" s="21">
        <f t="shared" si="24"/>
        <v>46.208067578641071</v>
      </c>
      <c r="AJ24" s="3">
        <f t="shared" si="25"/>
        <v>-1.2825675786410713</v>
      </c>
      <c r="AK24" s="3">
        <f t="shared" si="26"/>
        <v>277.24840547184641</v>
      </c>
      <c r="AL24" s="3">
        <f t="shared" si="27"/>
        <v>44.700000000000273</v>
      </c>
      <c r="AM24" s="3">
        <f t="shared" si="28"/>
        <v>45.547292212266505</v>
      </c>
      <c r="AN24" s="4">
        <f t="shared" si="2"/>
        <v>-0.84729221226623253</v>
      </c>
      <c r="AO24" s="4"/>
      <c r="AP24" s="13"/>
      <c r="AQ24" s="43">
        <v>46206.645833333336</v>
      </c>
      <c r="AR24" s="42">
        <v>264.16199999999998</v>
      </c>
      <c r="AS24" s="42">
        <v>268.34800000000001</v>
      </c>
      <c r="AT24" s="42">
        <v>2141.5</v>
      </c>
      <c r="AU24" s="21">
        <f t="shared" si="29"/>
        <v>44.724666666666664</v>
      </c>
      <c r="AV24" s="21">
        <f t="shared" si="30"/>
        <v>46.208067578641071</v>
      </c>
      <c r="AW24" s="3">
        <f t="shared" si="31"/>
        <v>-1.4834009119744067</v>
      </c>
      <c r="AX24" s="3">
        <f t="shared" si="32"/>
        <v>277.24840547184641</v>
      </c>
      <c r="AY24" s="3">
        <f t="shared" si="33"/>
        <v>45</v>
      </c>
      <c r="AZ24" s="3">
        <f t="shared" si="34"/>
        <v>45.547292212266505</v>
      </c>
      <c r="BA24" s="4">
        <f t="shared" si="3"/>
        <v>-0.54729221226650537</v>
      </c>
      <c r="BB24" s="4"/>
      <c r="BC24" s="13"/>
      <c r="BD24" s="43">
        <v>46206.645833333336</v>
      </c>
      <c r="BE24" s="42">
        <v>198.68700000000001</v>
      </c>
      <c r="BF24" s="42">
        <v>201.59</v>
      </c>
      <c r="BG24" s="42">
        <v>1609.2</v>
      </c>
      <c r="BH24" s="21">
        <f t="shared" si="35"/>
        <v>33.598333333333329</v>
      </c>
      <c r="BI24" s="21">
        <f t="shared" si="36"/>
        <v>34.228198206400798</v>
      </c>
      <c r="BJ24" s="3">
        <f t="shared" si="37"/>
        <v>-0.62986487306746852</v>
      </c>
      <c r="BK24" s="3">
        <f t="shared" si="38"/>
        <v>205.36918923840477</v>
      </c>
      <c r="BL24" s="3">
        <f t="shared" si="39"/>
        <v>34</v>
      </c>
      <c r="BM24" s="3">
        <f t="shared" si="40"/>
        <v>33.738734972049265</v>
      </c>
      <c r="BN24" s="4">
        <f t="shared" si="4"/>
        <v>0.26126502795073492</v>
      </c>
      <c r="BO24" s="4"/>
      <c r="BP24" s="13"/>
      <c r="BQ24" s="43">
        <v>46206.645833333336</v>
      </c>
      <c r="BR24" s="42">
        <v>194.339</v>
      </c>
      <c r="BS24" s="42">
        <v>197.52199999999999</v>
      </c>
      <c r="BT24" s="42">
        <v>1590.6</v>
      </c>
      <c r="BU24" s="21">
        <f t="shared" si="41"/>
        <v>32.920333333333332</v>
      </c>
      <c r="BV24" s="21">
        <f t="shared" si="42"/>
        <v>34.228198206400798</v>
      </c>
      <c r="BW24" s="3">
        <f t="shared" si="43"/>
        <v>-1.3078648730674658</v>
      </c>
      <c r="BX24" s="3">
        <f t="shared" si="44"/>
        <v>205.36918923840477</v>
      </c>
      <c r="BY24" s="3">
        <f t="shared" si="45"/>
        <v>33.299999999999955</v>
      </c>
      <c r="BZ24" s="3">
        <f t="shared" si="46"/>
        <v>33.738734972049265</v>
      </c>
      <c r="CA24" s="4">
        <f t="shared" si="5"/>
        <v>-0.43873497204931056</v>
      </c>
      <c r="CB24" s="4"/>
      <c r="CC24" s="13"/>
      <c r="CD24" s="43">
        <v>46206.645833333336</v>
      </c>
      <c r="CE24" s="42">
        <v>194.435</v>
      </c>
      <c r="CF24" s="42">
        <v>197.81899999999999</v>
      </c>
      <c r="CG24" s="42">
        <v>1590.4</v>
      </c>
      <c r="CH24" s="21">
        <f t="shared" si="47"/>
        <v>32.969833333333327</v>
      </c>
      <c r="CI24" s="21">
        <f t="shared" si="48"/>
        <v>34.228198206400798</v>
      </c>
      <c r="CJ24" s="3">
        <f t="shared" si="49"/>
        <v>-1.258364873067471</v>
      </c>
      <c r="CK24" s="3">
        <f t="shared" si="50"/>
        <v>205.36918923840477</v>
      </c>
      <c r="CL24" s="3">
        <f t="shared" si="51"/>
        <v>33.200000000000045</v>
      </c>
      <c r="CM24" s="3">
        <f t="shared" si="52"/>
        <v>33.738734972049265</v>
      </c>
      <c r="CN24" s="4">
        <f t="shared" si="6"/>
        <v>-0.53873497204921961</v>
      </c>
      <c r="CO24" s="4"/>
      <c r="CP24" s="13"/>
      <c r="CQ24" s="43">
        <v>46206.645833333336</v>
      </c>
      <c r="CR24" s="42">
        <v>193.798</v>
      </c>
      <c r="CS24" s="42">
        <v>199.56100000000001</v>
      </c>
      <c r="CT24" s="42">
        <v>1595</v>
      </c>
      <c r="CU24" s="21">
        <f t="shared" si="53"/>
        <v>33.260166666666663</v>
      </c>
      <c r="CV24" s="21">
        <f t="shared" si="54"/>
        <v>34.228198206400798</v>
      </c>
      <c r="CW24" s="3">
        <f t="shared" si="55"/>
        <v>-0.96803153973413458</v>
      </c>
      <c r="CX24" s="3">
        <f t="shared" si="56"/>
        <v>205.36918923840477</v>
      </c>
      <c r="CY24" s="3">
        <f t="shared" si="57"/>
        <v>33.099999999999909</v>
      </c>
      <c r="CZ24" s="3">
        <f t="shared" si="58"/>
        <v>33.738734972049265</v>
      </c>
      <c r="DA24" s="4">
        <f t="shared" si="7"/>
        <v>-0.63873497204935603</v>
      </c>
      <c r="DB24" s="4"/>
      <c r="DC24" s="13"/>
      <c r="DD24" s="43">
        <v>46206.645833333336</v>
      </c>
      <c r="DE24" s="42">
        <v>182.964</v>
      </c>
      <c r="DF24" s="42">
        <v>185.637</v>
      </c>
      <c r="DG24" s="42">
        <v>1508.1</v>
      </c>
      <c r="DH24" s="21">
        <f t="shared" si="59"/>
        <v>30.939499999999999</v>
      </c>
      <c r="DI24" s="21">
        <f t="shared" si="60"/>
        <v>32.563891321135443</v>
      </c>
      <c r="DJ24" s="3">
        <f t="shared" si="61"/>
        <v>-1.6243913211354446</v>
      </c>
      <c r="DK24" s="3">
        <f t="shared" si="62"/>
        <v>195.38334792681263</v>
      </c>
      <c r="DL24" s="3">
        <f t="shared" si="63"/>
        <v>31.399999999999864</v>
      </c>
      <c r="DM24" s="3">
        <f t="shared" si="64"/>
        <v>32.098227675243209</v>
      </c>
      <c r="DN24" s="4">
        <f t="shared" si="8"/>
        <v>-0.69822767524334495</v>
      </c>
      <c r="DO24" s="4"/>
      <c r="DP24" s="13"/>
      <c r="DQ24" s="11"/>
      <c r="DR24" s="55">
        <f t="shared" si="70"/>
        <v>46206.645833333336</v>
      </c>
      <c r="DS24" s="5">
        <f t="shared" si="65"/>
        <v>342.93633333333338</v>
      </c>
      <c r="DT24" s="5">
        <f t="shared" si="66"/>
        <v>354.3089544613029</v>
      </c>
      <c r="DU24" s="6">
        <f t="shared" si="9"/>
        <v>-11.372621127969524</v>
      </c>
      <c r="DV24" s="5">
        <f t="shared" si="67"/>
        <v>2125.8537267678171</v>
      </c>
      <c r="DW24" s="5">
        <f t="shared" si="68"/>
        <v>344.40000000000032</v>
      </c>
      <c r="DX24" s="5">
        <f t="shared" si="69"/>
        <v>349.24233641250629</v>
      </c>
      <c r="DY24" s="6">
        <f t="shared" si="10"/>
        <v>-4.842336412505972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46206.638888888891</v>
      </c>
      <c r="B25" s="39">
        <v>811</v>
      </c>
      <c r="C25" s="38">
        <v>48.79</v>
      </c>
      <c r="D25" s="12"/>
      <c r="E25" s="42">
        <v>272.96100000000001</v>
      </c>
      <c r="F25" s="42">
        <v>277.34300000000002</v>
      </c>
      <c r="G25" s="42">
        <v>2093.6</v>
      </c>
      <c r="H25" s="21">
        <f t="shared" si="11"/>
        <v>46.223833333333332</v>
      </c>
      <c r="I25" s="3">
        <f t="shared" si="12"/>
        <v>48.292194337986992</v>
      </c>
      <c r="J25" s="3">
        <f t="shared" si="13"/>
        <v>-2.06836100465366</v>
      </c>
      <c r="K25" s="3">
        <f t="shared" si="14"/>
        <v>289.75316602792196</v>
      </c>
      <c r="L25" s="3">
        <f t="shared" si="15"/>
        <v>46.099999999999909</v>
      </c>
      <c r="M25" s="3">
        <f t="shared" si="16"/>
        <v>47.601615958953779</v>
      </c>
      <c r="N25" s="4">
        <f t="shared" si="0"/>
        <v>-1.5016159589538702</v>
      </c>
      <c r="O25" s="4"/>
      <c r="P25" s="13"/>
      <c r="Q25" s="43">
        <v>46206.638888888891</v>
      </c>
      <c r="R25" s="42">
        <v>277.26299999999998</v>
      </c>
      <c r="S25" s="42">
        <v>281.8</v>
      </c>
      <c r="T25" s="42">
        <v>2113.6</v>
      </c>
      <c r="U25" s="21">
        <f t="shared" si="17"/>
        <v>46.966666666666669</v>
      </c>
      <c r="V25" s="3">
        <f t="shared" si="18"/>
        <v>48.292194337986992</v>
      </c>
      <c r="W25" s="3">
        <f t="shared" si="19"/>
        <v>-1.325527671320323</v>
      </c>
      <c r="X25" s="3">
        <f t="shared" si="20"/>
        <v>289.75316602792196</v>
      </c>
      <c r="Y25" s="3">
        <f t="shared" si="21"/>
        <v>48.799999999999727</v>
      </c>
      <c r="Z25" s="3">
        <f t="shared" si="22"/>
        <v>47.601615958953779</v>
      </c>
      <c r="AA25" s="4">
        <f t="shared" si="1"/>
        <v>1.1983840410459479</v>
      </c>
      <c r="AB25" s="4"/>
      <c r="AC25" s="13"/>
      <c r="AD25" s="43">
        <v>46206.638888888891</v>
      </c>
      <c r="AE25" s="42">
        <v>272.49599999999998</v>
      </c>
      <c r="AF25" s="42">
        <v>279.89100000000002</v>
      </c>
      <c r="AG25" s="42">
        <v>2084.6999999999998</v>
      </c>
      <c r="AH25" s="21">
        <f t="shared" si="23"/>
        <v>46.648499999999999</v>
      </c>
      <c r="AI25" s="21">
        <f t="shared" si="24"/>
        <v>48.292194337986992</v>
      </c>
      <c r="AJ25" s="3">
        <f t="shared" si="25"/>
        <v>-1.643694337986993</v>
      </c>
      <c r="AK25" s="3">
        <f t="shared" si="26"/>
        <v>289.75316602792196</v>
      </c>
      <c r="AL25" s="3">
        <f t="shared" si="27"/>
        <v>46.199999999999818</v>
      </c>
      <c r="AM25" s="3">
        <f t="shared" si="28"/>
        <v>47.601615958953779</v>
      </c>
      <c r="AN25" s="4">
        <f t="shared" si="2"/>
        <v>-1.4016159589539612</v>
      </c>
      <c r="AO25" s="4"/>
      <c r="AP25" s="13"/>
      <c r="AQ25" s="43">
        <v>46206.638888888891</v>
      </c>
      <c r="AR25" s="42">
        <v>274.875</v>
      </c>
      <c r="AS25" s="42">
        <v>279.34500000000003</v>
      </c>
      <c r="AT25" s="42">
        <v>2096.5</v>
      </c>
      <c r="AU25" s="21">
        <f t="shared" si="29"/>
        <v>46.557500000000005</v>
      </c>
      <c r="AV25" s="21">
        <f t="shared" si="30"/>
        <v>48.292194337986992</v>
      </c>
      <c r="AW25" s="3">
        <f t="shared" si="31"/>
        <v>-1.734694337986987</v>
      </c>
      <c r="AX25" s="3">
        <f t="shared" si="32"/>
        <v>289.75316602792196</v>
      </c>
      <c r="AY25" s="3">
        <f t="shared" si="33"/>
        <v>47.099999999999909</v>
      </c>
      <c r="AZ25" s="3">
        <f t="shared" si="34"/>
        <v>47.601615958953779</v>
      </c>
      <c r="BA25" s="4">
        <f t="shared" si="3"/>
        <v>-0.50161595895387023</v>
      </c>
      <c r="BB25" s="4"/>
      <c r="BC25" s="13"/>
      <c r="BD25" s="43">
        <v>46206.638888888891</v>
      </c>
      <c r="BE25" s="42">
        <v>206.76499999999999</v>
      </c>
      <c r="BF25" s="42">
        <v>209.88800000000001</v>
      </c>
      <c r="BG25" s="42">
        <v>1575.2</v>
      </c>
      <c r="BH25" s="21">
        <f t="shared" si="35"/>
        <v>34.981333333333332</v>
      </c>
      <c r="BI25" s="21">
        <f t="shared" si="36"/>
        <v>35.771995805916291</v>
      </c>
      <c r="BJ25" s="3">
        <f t="shared" si="37"/>
        <v>-0.79066247258295874</v>
      </c>
      <c r="BK25" s="3">
        <f t="shared" si="38"/>
        <v>214.63197483549777</v>
      </c>
      <c r="BL25" s="3">
        <f t="shared" si="39"/>
        <v>34.900000000000091</v>
      </c>
      <c r="BM25" s="3">
        <f t="shared" si="40"/>
        <v>35.26045626589169</v>
      </c>
      <c r="BN25" s="4">
        <f t="shared" si="4"/>
        <v>-0.36045626589159951</v>
      </c>
      <c r="BO25" s="4"/>
      <c r="BP25" s="13"/>
      <c r="BQ25" s="43">
        <v>46206.638888888891</v>
      </c>
      <c r="BR25" s="42">
        <v>202.214</v>
      </c>
      <c r="BS25" s="42">
        <v>205.446</v>
      </c>
      <c r="BT25" s="42">
        <v>1557.3</v>
      </c>
      <c r="BU25" s="21">
        <f t="shared" si="41"/>
        <v>34.241</v>
      </c>
      <c r="BV25" s="21">
        <f t="shared" si="42"/>
        <v>35.771995805916291</v>
      </c>
      <c r="BW25" s="3">
        <f t="shared" si="43"/>
        <v>-1.5309958059162909</v>
      </c>
      <c r="BX25" s="3">
        <f t="shared" si="44"/>
        <v>214.63197483549777</v>
      </c>
      <c r="BY25" s="3">
        <f t="shared" si="45"/>
        <v>34</v>
      </c>
      <c r="BZ25" s="3">
        <f t="shared" si="46"/>
        <v>35.26045626589169</v>
      </c>
      <c r="CA25" s="4">
        <f t="shared" si="5"/>
        <v>-1.2604562658916905</v>
      </c>
      <c r="CB25" s="4"/>
      <c r="CC25" s="13"/>
      <c r="CD25" s="43">
        <v>46206.638888888891</v>
      </c>
      <c r="CE25" s="42">
        <v>202.64400000000001</v>
      </c>
      <c r="CF25" s="42">
        <v>206.119</v>
      </c>
      <c r="CG25" s="42">
        <v>1557.2</v>
      </c>
      <c r="CH25" s="21">
        <f t="shared" si="47"/>
        <v>34.353166666666667</v>
      </c>
      <c r="CI25" s="21">
        <f t="shared" si="48"/>
        <v>35.771995805916291</v>
      </c>
      <c r="CJ25" s="3">
        <f t="shared" si="49"/>
        <v>-1.4188291392496239</v>
      </c>
      <c r="CK25" s="3">
        <f t="shared" si="50"/>
        <v>214.63197483549777</v>
      </c>
      <c r="CL25" s="3">
        <f t="shared" si="51"/>
        <v>34.100000000000136</v>
      </c>
      <c r="CM25" s="3">
        <f t="shared" si="52"/>
        <v>35.26045626589169</v>
      </c>
      <c r="CN25" s="4">
        <f t="shared" si="6"/>
        <v>-1.160456265891554</v>
      </c>
      <c r="CO25" s="4"/>
      <c r="CP25" s="13"/>
      <c r="CQ25" s="43">
        <v>46206.638888888891</v>
      </c>
      <c r="CR25" s="42">
        <v>202.06299999999999</v>
      </c>
      <c r="CS25" s="42">
        <v>207.83799999999999</v>
      </c>
      <c r="CT25" s="42">
        <v>1561.9</v>
      </c>
      <c r="CU25" s="21">
        <f t="shared" si="53"/>
        <v>34.639666666666663</v>
      </c>
      <c r="CV25" s="21">
        <f t="shared" si="54"/>
        <v>35.771995805916291</v>
      </c>
      <c r="CW25" s="3">
        <f t="shared" si="55"/>
        <v>-1.1323291392496273</v>
      </c>
      <c r="CX25" s="3">
        <f t="shared" si="56"/>
        <v>214.63197483549777</v>
      </c>
      <c r="CY25" s="3">
        <f t="shared" si="57"/>
        <v>34.100000000000136</v>
      </c>
      <c r="CZ25" s="3">
        <f t="shared" si="58"/>
        <v>35.26045626589169</v>
      </c>
      <c r="DA25" s="4">
        <f t="shared" si="7"/>
        <v>-1.160456265891554</v>
      </c>
      <c r="DB25" s="4"/>
      <c r="DC25" s="13"/>
      <c r="DD25" s="43">
        <v>46206.638888888891</v>
      </c>
      <c r="DE25" s="42">
        <v>190.96100000000001</v>
      </c>
      <c r="DF25" s="42">
        <v>193.77099999999999</v>
      </c>
      <c r="DG25" s="42">
        <v>1476.7</v>
      </c>
      <c r="DH25" s="21">
        <f t="shared" si="59"/>
        <v>32.29516666666666</v>
      </c>
      <c r="DI25" s="21">
        <f t="shared" si="60"/>
        <v>34.032623532784591</v>
      </c>
      <c r="DJ25" s="3">
        <f t="shared" si="61"/>
        <v>-1.737456866117931</v>
      </c>
      <c r="DK25" s="3">
        <f t="shared" si="62"/>
        <v>204.19574119670753</v>
      </c>
      <c r="DL25" s="3">
        <f t="shared" si="63"/>
        <v>32.100000000000136</v>
      </c>
      <c r="DM25" s="3">
        <f t="shared" si="64"/>
        <v>33.545957016265774</v>
      </c>
      <c r="DN25" s="4">
        <f t="shared" si="8"/>
        <v>-1.4459570162656377</v>
      </c>
      <c r="DO25" s="4"/>
      <c r="DP25" s="13"/>
      <c r="DQ25" s="11"/>
      <c r="DR25" s="55">
        <f t="shared" si="70"/>
        <v>46206.638888888891</v>
      </c>
      <c r="DS25" s="5">
        <f t="shared" si="65"/>
        <v>356.90683333333328</v>
      </c>
      <c r="DT25" s="5">
        <f t="shared" si="66"/>
        <v>370.28938410839771</v>
      </c>
      <c r="DU25" s="6">
        <f t="shared" si="9"/>
        <v>-13.382550775064431</v>
      </c>
      <c r="DV25" s="5">
        <f t="shared" si="67"/>
        <v>2221.736304650386</v>
      </c>
      <c r="DW25" s="5">
        <f t="shared" si="68"/>
        <v>357.39999999999986</v>
      </c>
      <c r="DX25" s="5">
        <f t="shared" si="69"/>
        <v>364.99424591564764</v>
      </c>
      <c r="DY25" s="6">
        <f t="shared" si="10"/>
        <v>-7.5942459156477753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46206.631944444445</v>
      </c>
      <c r="B26" s="39">
        <v>843</v>
      </c>
      <c r="C26" s="38">
        <v>49.36</v>
      </c>
      <c r="D26" s="12"/>
      <c r="E26" s="42">
        <v>282.97000000000003</v>
      </c>
      <c r="F26" s="42">
        <v>286.733</v>
      </c>
      <c r="G26" s="42">
        <v>2047.5</v>
      </c>
      <c r="H26" s="21">
        <f t="shared" si="11"/>
        <v>47.788833333333329</v>
      </c>
      <c r="I26" s="3">
        <f t="shared" si="12"/>
        <v>50.08844139518645</v>
      </c>
      <c r="J26" s="3">
        <f t="shared" si="13"/>
        <v>-2.2996080618531209</v>
      </c>
      <c r="K26" s="3">
        <f t="shared" si="14"/>
        <v>300.53064837111873</v>
      </c>
      <c r="L26" s="3">
        <f t="shared" si="15"/>
        <v>47.200000000000045</v>
      </c>
      <c r="M26" s="3">
        <f t="shared" si="16"/>
        <v>49.372176683235288</v>
      </c>
      <c r="N26" s="4">
        <f t="shared" si="0"/>
        <v>-2.1721766832352429</v>
      </c>
      <c r="O26" s="4"/>
      <c r="P26" s="13"/>
      <c r="Q26" s="43">
        <v>46206.631944444445</v>
      </c>
      <c r="R26" s="42">
        <v>287.53800000000001</v>
      </c>
      <c r="S26" s="42">
        <v>292.303</v>
      </c>
      <c r="T26" s="42">
        <v>2064.8000000000002</v>
      </c>
      <c r="U26" s="21">
        <f t="shared" si="17"/>
        <v>48.717166666666664</v>
      </c>
      <c r="V26" s="3">
        <f t="shared" si="18"/>
        <v>50.08844139518645</v>
      </c>
      <c r="W26" s="3">
        <f t="shared" si="19"/>
        <v>-1.3712747285197864</v>
      </c>
      <c r="X26" s="3">
        <f t="shared" si="20"/>
        <v>300.53064837111873</v>
      </c>
      <c r="Y26" s="3">
        <f t="shared" si="21"/>
        <v>50.200000000000273</v>
      </c>
      <c r="Z26" s="3">
        <f t="shared" si="22"/>
        <v>49.372176683235288</v>
      </c>
      <c r="AA26" s="4">
        <f t="shared" si="1"/>
        <v>0.82782331676498444</v>
      </c>
      <c r="AB26" s="4"/>
      <c r="AC26" s="13"/>
      <c r="AD26" s="43">
        <v>46206.631944444445</v>
      </c>
      <c r="AE26" s="42">
        <v>282.15199999999999</v>
      </c>
      <c r="AF26" s="42">
        <v>289.53899999999999</v>
      </c>
      <c r="AG26" s="42">
        <v>2038.5</v>
      </c>
      <c r="AH26" s="21">
        <f t="shared" si="23"/>
        <v>48.256499999999996</v>
      </c>
      <c r="AI26" s="21">
        <f t="shared" si="24"/>
        <v>50.08844139518645</v>
      </c>
      <c r="AJ26" s="3">
        <f t="shared" si="25"/>
        <v>-1.8319413951864547</v>
      </c>
      <c r="AK26" s="3">
        <f t="shared" si="26"/>
        <v>300.53064837111873</v>
      </c>
      <c r="AL26" s="3">
        <f t="shared" si="27"/>
        <v>47.900000000000091</v>
      </c>
      <c r="AM26" s="3">
        <f t="shared" si="28"/>
        <v>49.372176683235288</v>
      </c>
      <c r="AN26" s="4">
        <f t="shared" si="2"/>
        <v>-1.4721766832351975</v>
      </c>
      <c r="AO26" s="4"/>
      <c r="AP26" s="13"/>
      <c r="AQ26" s="43">
        <v>46206.631944444445</v>
      </c>
      <c r="AR26" s="42">
        <v>284.39400000000001</v>
      </c>
      <c r="AS26" s="42">
        <v>289.10599999999999</v>
      </c>
      <c r="AT26" s="42">
        <v>2049.4</v>
      </c>
      <c r="AU26" s="21">
        <f t="shared" si="29"/>
        <v>48.184333333333328</v>
      </c>
      <c r="AV26" s="21">
        <f t="shared" si="30"/>
        <v>50.08844139518645</v>
      </c>
      <c r="AW26" s="3">
        <f t="shared" si="31"/>
        <v>-1.9041080618531225</v>
      </c>
      <c r="AX26" s="3">
        <f t="shared" si="32"/>
        <v>300.53064837111873</v>
      </c>
      <c r="AY26" s="3">
        <f t="shared" si="33"/>
        <v>47.700000000000045</v>
      </c>
      <c r="AZ26" s="3">
        <f t="shared" si="34"/>
        <v>49.372176683235288</v>
      </c>
      <c r="BA26" s="4">
        <f t="shared" si="3"/>
        <v>-1.6721766832352429</v>
      </c>
      <c r="BB26" s="4"/>
      <c r="BC26" s="13"/>
      <c r="BD26" s="43">
        <v>46206.631944444445</v>
      </c>
      <c r="BE26" s="42">
        <v>213.46600000000001</v>
      </c>
      <c r="BF26" s="42">
        <v>216.69499999999999</v>
      </c>
      <c r="BG26" s="42">
        <v>1540.3</v>
      </c>
      <c r="BH26" s="21">
        <f t="shared" si="35"/>
        <v>36.115833333333327</v>
      </c>
      <c r="BI26" s="21">
        <f t="shared" si="36"/>
        <v>37.102549181619594</v>
      </c>
      <c r="BJ26" s="3">
        <f t="shared" si="37"/>
        <v>-0.98671584828626635</v>
      </c>
      <c r="BK26" s="3">
        <f t="shared" si="38"/>
        <v>222.61529508971759</v>
      </c>
      <c r="BL26" s="3">
        <f t="shared" si="39"/>
        <v>35.700000000000045</v>
      </c>
      <c r="BM26" s="3">
        <f t="shared" si="40"/>
        <v>36.571982728322432</v>
      </c>
      <c r="BN26" s="4">
        <f t="shared" si="4"/>
        <v>-0.87198272832238644</v>
      </c>
      <c r="BO26" s="4"/>
      <c r="BP26" s="13"/>
      <c r="BQ26" s="43">
        <v>46206.631944444445</v>
      </c>
      <c r="BR26" s="42">
        <v>209.16499999999999</v>
      </c>
      <c r="BS26" s="42">
        <v>212.93899999999999</v>
      </c>
      <c r="BT26" s="42">
        <v>1523.3</v>
      </c>
      <c r="BU26" s="21">
        <f t="shared" si="41"/>
        <v>35.48983333333333</v>
      </c>
      <c r="BV26" s="21">
        <f t="shared" si="42"/>
        <v>37.102549181619594</v>
      </c>
      <c r="BW26" s="3">
        <f t="shared" si="43"/>
        <v>-1.612715848286264</v>
      </c>
      <c r="BX26" s="3">
        <f t="shared" si="44"/>
        <v>222.61529508971759</v>
      </c>
      <c r="BY26" s="3">
        <f t="shared" si="45"/>
        <v>35.700000000000045</v>
      </c>
      <c r="BZ26" s="3">
        <f t="shared" si="46"/>
        <v>36.571982728322432</v>
      </c>
      <c r="CA26" s="4">
        <f t="shared" si="5"/>
        <v>-0.87198272832238644</v>
      </c>
      <c r="CB26" s="4"/>
      <c r="CC26" s="13"/>
      <c r="CD26" s="43">
        <v>46206.631944444445</v>
      </c>
      <c r="CE26" s="42">
        <v>209.18299999999999</v>
      </c>
      <c r="CF26" s="42">
        <v>212.852</v>
      </c>
      <c r="CG26" s="42">
        <v>1523.1</v>
      </c>
      <c r="CH26" s="21">
        <f t="shared" si="47"/>
        <v>35.475333333333332</v>
      </c>
      <c r="CI26" s="21">
        <f t="shared" si="48"/>
        <v>37.102549181619594</v>
      </c>
      <c r="CJ26" s="3">
        <f t="shared" si="49"/>
        <v>-1.6272158482862622</v>
      </c>
      <c r="CK26" s="3">
        <f t="shared" si="50"/>
        <v>222.61529508971759</v>
      </c>
      <c r="CL26" s="3">
        <f t="shared" si="51"/>
        <v>35.599999999999909</v>
      </c>
      <c r="CM26" s="3">
        <f t="shared" si="52"/>
        <v>36.571982728322432</v>
      </c>
      <c r="CN26" s="4">
        <f t="shared" si="6"/>
        <v>-0.97198272832252286</v>
      </c>
      <c r="CO26" s="4"/>
      <c r="CP26" s="13"/>
      <c r="CQ26" s="43">
        <v>46206.631944444445</v>
      </c>
      <c r="CR26" s="42">
        <v>209.00899999999999</v>
      </c>
      <c r="CS26" s="42">
        <v>214.99100000000001</v>
      </c>
      <c r="CT26" s="42">
        <v>1527.8</v>
      </c>
      <c r="CU26" s="21">
        <f t="shared" si="53"/>
        <v>35.831833333333336</v>
      </c>
      <c r="CV26" s="21">
        <f t="shared" si="54"/>
        <v>37.102549181619594</v>
      </c>
      <c r="CW26" s="3">
        <f t="shared" si="55"/>
        <v>-1.2707158482862582</v>
      </c>
      <c r="CX26" s="3">
        <f t="shared" si="56"/>
        <v>222.61529508971759</v>
      </c>
      <c r="CY26" s="3">
        <f t="shared" si="57"/>
        <v>35.5</v>
      </c>
      <c r="CZ26" s="3">
        <f t="shared" si="58"/>
        <v>36.571982728322432</v>
      </c>
      <c r="DA26" s="4">
        <f t="shared" si="7"/>
        <v>-1.0719827283224319</v>
      </c>
      <c r="DB26" s="4"/>
      <c r="DC26" s="13"/>
      <c r="DD26" s="43">
        <v>46206.631944444445</v>
      </c>
      <c r="DE26" s="42">
        <v>197.25899999999999</v>
      </c>
      <c r="DF26" s="42">
        <v>200.23400000000001</v>
      </c>
      <c r="DG26" s="42">
        <v>1444.6</v>
      </c>
      <c r="DH26" s="21">
        <f t="shared" si="59"/>
        <v>33.37233333333333</v>
      </c>
      <c r="DI26" s="21">
        <f t="shared" si="60"/>
        <v>35.298480276458278</v>
      </c>
      <c r="DJ26" s="3">
        <f t="shared" si="61"/>
        <v>-1.9261469431249481</v>
      </c>
      <c r="DK26" s="3">
        <f t="shared" si="62"/>
        <v>211.79088165874967</v>
      </c>
      <c r="DL26" s="3">
        <f t="shared" si="63"/>
        <v>33.599999999999909</v>
      </c>
      <c r="DM26" s="3">
        <f t="shared" si="64"/>
        <v>34.793712008504926</v>
      </c>
      <c r="DN26" s="4">
        <f t="shared" si="8"/>
        <v>-1.1937120085050168</v>
      </c>
      <c r="DO26" s="4"/>
      <c r="DP26" s="13"/>
      <c r="DQ26" s="11"/>
      <c r="DR26" s="55">
        <f t="shared" si="70"/>
        <v>46206.631944444445</v>
      </c>
      <c r="DS26" s="5">
        <f t="shared" si="65"/>
        <v>369.23199999999997</v>
      </c>
      <c r="DT26" s="5">
        <f t="shared" si="66"/>
        <v>384.06244258368241</v>
      </c>
      <c r="DU26" s="6">
        <f t="shared" si="9"/>
        <v>-14.830442583682441</v>
      </c>
      <c r="DV26" s="5">
        <f t="shared" si="67"/>
        <v>2304.3746555020948</v>
      </c>
      <c r="DW26" s="5">
        <f t="shared" si="68"/>
        <v>369.10000000000036</v>
      </c>
      <c r="DX26" s="5">
        <f t="shared" si="69"/>
        <v>378.57034965473582</v>
      </c>
      <c r="DY26" s="6">
        <f t="shared" si="10"/>
        <v>-9.4703496547354575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46206.625</v>
      </c>
      <c r="B27" s="39">
        <v>874</v>
      </c>
      <c r="C27" s="38">
        <v>49.08</v>
      </c>
      <c r="D27" s="12"/>
      <c r="E27" s="42">
        <v>292.53100000000001</v>
      </c>
      <c r="F27" s="42">
        <v>297.37799999999999</v>
      </c>
      <c r="G27" s="42">
        <v>2000.3</v>
      </c>
      <c r="H27" s="21">
        <f t="shared" si="11"/>
        <v>49.562999999999995</v>
      </c>
      <c r="I27" s="3">
        <f t="shared" si="12"/>
        <v>51.986000316453833</v>
      </c>
      <c r="J27" s="3">
        <f t="shared" si="13"/>
        <v>-2.4230003164538374</v>
      </c>
      <c r="K27" s="3">
        <f t="shared" si="14"/>
        <v>311.91600189872298</v>
      </c>
      <c r="L27" s="3">
        <f t="shared" si="15"/>
        <v>50.5</v>
      </c>
      <c r="M27" s="3">
        <f t="shared" si="16"/>
        <v>51.242600511928543</v>
      </c>
      <c r="N27" s="4">
        <f t="shared" si="0"/>
        <v>-0.74260051192854348</v>
      </c>
      <c r="O27" s="4">
        <f>E27/F27</f>
        <v>0.98370087901593262</v>
      </c>
      <c r="P27" s="13"/>
      <c r="Q27" s="43">
        <v>46206.625</v>
      </c>
      <c r="R27" s="42">
        <v>299.32100000000003</v>
      </c>
      <c r="S27" s="42">
        <v>304.31200000000001</v>
      </c>
      <c r="T27" s="42">
        <v>2014.6</v>
      </c>
      <c r="U27" s="21">
        <f t="shared" si="17"/>
        <v>50.718666666666664</v>
      </c>
      <c r="V27" s="3">
        <f t="shared" si="18"/>
        <v>51.986000316453833</v>
      </c>
      <c r="W27" s="3">
        <f t="shared" si="19"/>
        <v>-1.2673336497871688</v>
      </c>
      <c r="X27" s="3">
        <f t="shared" si="20"/>
        <v>311.91600189872298</v>
      </c>
      <c r="Y27" s="3">
        <f t="shared" si="21"/>
        <v>47.199999999999818</v>
      </c>
      <c r="Z27" s="3">
        <f t="shared" si="22"/>
        <v>51.242600511928543</v>
      </c>
      <c r="AA27" s="4">
        <f t="shared" si="1"/>
        <v>-4.0426005119287254</v>
      </c>
      <c r="AB27" s="4">
        <f>R27/S27</f>
        <v>0.98359906937616659</v>
      </c>
      <c r="AC27" s="13"/>
      <c r="AD27" s="43">
        <v>46206.625</v>
      </c>
      <c r="AE27" s="42">
        <v>291.339</v>
      </c>
      <c r="AF27" s="42">
        <v>299.53899999999999</v>
      </c>
      <c r="AG27" s="42">
        <v>1990.6</v>
      </c>
      <c r="AH27" s="21">
        <f t="shared" si="23"/>
        <v>49.92316666666666</v>
      </c>
      <c r="AI27" s="21">
        <f t="shared" si="24"/>
        <v>51.986000316453833</v>
      </c>
      <c r="AJ27" s="3">
        <f t="shared" si="25"/>
        <v>-2.0628336497871729</v>
      </c>
      <c r="AK27" s="3">
        <f t="shared" si="26"/>
        <v>311.91600189872298</v>
      </c>
      <c r="AL27" s="3">
        <f t="shared" si="27"/>
        <v>49.699999999999818</v>
      </c>
      <c r="AM27" s="3">
        <f t="shared" si="28"/>
        <v>51.242600511928543</v>
      </c>
      <c r="AN27" s="4">
        <f t="shared" si="2"/>
        <v>-1.5426005119287254</v>
      </c>
      <c r="AO27" s="4">
        <f>AE27/AF27</f>
        <v>0.97262459980169536</v>
      </c>
      <c r="AP27" s="13"/>
      <c r="AQ27" s="43">
        <v>46206.625</v>
      </c>
      <c r="AR27" s="42">
        <v>294.49</v>
      </c>
      <c r="AS27" s="42">
        <v>299.39999999999998</v>
      </c>
      <c r="AT27" s="42">
        <v>2001.7</v>
      </c>
      <c r="AU27" s="21">
        <f t="shared" si="29"/>
        <v>49.899999999999991</v>
      </c>
      <c r="AV27" s="21">
        <f t="shared" si="30"/>
        <v>51.986000316453833</v>
      </c>
      <c r="AW27" s="3">
        <f t="shared" si="31"/>
        <v>-2.0860003164538412</v>
      </c>
      <c r="AX27" s="3">
        <f t="shared" si="32"/>
        <v>311.91600189872298</v>
      </c>
      <c r="AY27" s="3">
        <f t="shared" si="33"/>
        <v>50.100000000000136</v>
      </c>
      <c r="AZ27" s="3">
        <f t="shared" si="34"/>
        <v>51.242600511928543</v>
      </c>
      <c r="BA27" s="4">
        <f t="shared" si="3"/>
        <v>-1.1426005119284071</v>
      </c>
      <c r="BB27" s="4">
        <f>AR27/AS27</f>
        <v>0.98360053440213768</v>
      </c>
      <c r="BC27" s="13"/>
      <c r="BD27" s="43">
        <v>46206.625</v>
      </c>
      <c r="BE27" s="42">
        <v>220.59200000000001</v>
      </c>
      <c r="BF27" s="42">
        <v>223.929</v>
      </c>
      <c r="BG27" s="42">
        <v>1504.6</v>
      </c>
      <c r="BH27" s="21">
        <f t="shared" si="35"/>
        <v>37.3215</v>
      </c>
      <c r="BI27" s="21">
        <f t="shared" si="36"/>
        <v>38.508148382558396</v>
      </c>
      <c r="BJ27" s="3">
        <f t="shared" si="37"/>
        <v>-1.1866483825583956</v>
      </c>
      <c r="BK27" s="3">
        <f t="shared" si="38"/>
        <v>231.04889029535036</v>
      </c>
      <c r="BL27" s="3">
        <f t="shared" si="39"/>
        <v>37.599999999999909</v>
      </c>
      <c r="BM27" s="3">
        <f t="shared" si="40"/>
        <v>37.957481860687814</v>
      </c>
      <c r="BN27" s="4">
        <f t="shared" si="4"/>
        <v>-0.35748186068790488</v>
      </c>
      <c r="BO27" s="4">
        <f>BE27/BF27</f>
        <v>0.98509795515542875</v>
      </c>
      <c r="BP27" s="13"/>
      <c r="BQ27" s="43">
        <v>46206.625</v>
      </c>
      <c r="BR27" s="42">
        <v>216.821</v>
      </c>
      <c r="BS27" s="42">
        <v>220.749</v>
      </c>
      <c r="BT27" s="42">
        <v>1487.6</v>
      </c>
      <c r="BU27" s="21">
        <f t="shared" si="41"/>
        <v>36.791499999999999</v>
      </c>
      <c r="BV27" s="21">
        <f t="shared" si="42"/>
        <v>38.508148382558396</v>
      </c>
      <c r="BW27" s="3">
        <f t="shared" si="43"/>
        <v>-1.7166483825583967</v>
      </c>
      <c r="BX27" s="3">
        <f t="shared" si="44"/>
        <v>231.04889029535036</v>
      </c>
      <c r="BY27" s="3">
        <f t="shared" si="45"/>
        <v>36.299999999999955</v>
      </c>
      <c r="BZ27" s="3">
        <f t="shared" si="46"/>
        <v>37.957481860687814</v>
      </c>
      <c r="CA27" s="4">
        <f t="shared" si="5"/>
        <v>-1.6574818606878594</v>
      </c>
      <c r="CB27" s="4">
        <f>BR27/BS27</f>
        <v>0.9822060349084254</v>
      </c>
      <c r="CC27" s="13"/>
      <c r="CD27" s="43">
        <v>46206.625</v>
      </c>
      <c r="CE27" s="42">
        <v>216.21899999999999</v>
      </c>
      <c r="CF27" s="42">
        <v>220.172</v>
      </c>
      <c r="CG27" s="42">
        <v>1487.5</v>
      </c>
      <c r="CH27" s="21">
        <f t="shared" si="47"/>
        <v>36.69533333333333</v>
      </c>
      <c r="CI27" s="21">
        <f t="shared" si="48"/>
        <v>38.508148382558396</v>
      </c>
      <c r="CJ27" s="3">
        <f t="shared" si="49"/>
        <v>-1.8128150492250654</v>
      </c>
      <c r="CK27" s="3">
        <f t="shared" si="50"/>
        <v>231.04889029535036</v>
      </c>
      <c r="CL27" s="3">
        <f t="shared" si="51"/>
        <v>36.299999999999955</v>
      </c>
      <c r="CM27" s="3">
        <f t="shared" si="52"/>
        <v>37.957481860687814</v>
      </c>
      <c r="CN27" s="4">
        <f t="shared" si="6"/>
        <v>-1.6574818606878594</v>
      </c>
      <c r="CO27" s="4">
        <f>CE27/CF27</f>
        <v>0.98204585505877218</v>
      </c>
      <c r="CP27" s="13"/>
      <c r="CQ27" s="43">
        <v>46206.625</v>
      </c>
      <c r="CR27" s="42">
        <v>216.23500000000001</v>
      </c>
      <c r="CS27" s="42">
        <v>222.43700000000001</v>
      </c>
      <c r="CT27" s="42">
        <v>1492.3</v>
      </c>
      <c r="CU27" s="21">
        <f t="shared" si="53"/>
        <v>37.072833333333335</v>
      </c>
      <c r="CV27" s="21">
        <f t="shared" si="54"/>
        <v>38.508148382558396</v>
      </c>
      <c r="CW27" s="3">
        <f t="shared" si="55"/>
        <v>-1.4353150492250606</v>
      </c>
      <c r="CX27" s="3">
        <f t="shared" si="56"/>
        <v>231.04889029535036</v>
      </c>
      <c r="CY27" s="3">
        <f t="shared" si="57"/>
        <v>36.299999999999955</v>
      </c>
      <c r="CZ27" s="3">
        <f t="shared" si="58"/>
        <v>37.957481860687814</v>
      </c>
      <c r="DA27" s="4">
        <f t="shared" si="7"/>
        <v>-1.6574818606878594</v>
      </c>
      <c r="DB27" s="4">
        <f>CR27/CS27</f>
        <v>0.97211794800325491</v>
      </c>
      <c r="DC27" s="13"/>
      <c r="DD27" s="43">
        <v>46206.625</v>
      </c>
      <c r="DE27" s="42">
        <v>204.92</v>
      </c>
      <c r="DF27" s="42">
        <v>207.99799999999999</v>
      </c>
      <c r="DG27" s="42">
        <v>1411</v>
      </c>
      <c r="DH27" s="21">
        <f t="shared" si="59"/>
        <v>34.666333333333327</v>
      </c>
      <c r="DI27" s="21">
        <f t="shared" si="60"/>
        <v>36.635733828177123</v>
      </c>
      <c r="DJ27" s="3">
        <f t="shared" si="61"/>
        <v>-1.9694004948437964</v>
      </c>
      <c r="DK27" s="3">
        <f t="shared" si="62"/>
        <v>219.81440296906271</v>
      </c>
      <c r="DL27" s="3">
        <f t="shared" si="63"/>
        <v>34.799999999999955</v>
      </c>
      <c r="DM27" s="3">
        <f t="shared" si="64"/>
        <v>36.111842834434192</v>
      </c>
      <c r="DN27" s="4">
        <f t="shared" si="8"/>
        <v>-1.3118428344342377</v>
      </c>
      <c r="DO27" s="4">
        <f>DE27/DF27</f>
        <v>0.98520178078635368</v>
      </c>
      <c r="DP27" s="13"/>
      <c r="DQ27" s="11"/>
      <c r="DR27" s="55">
        <f t="shared" si="70"/>
        <v>46206.625</v>
      </c>
      <c r="DS27" s="5">
        <f t="shared" si="65"/>
        <v>382.65233333333333</v>
      </c>
      <c r="DT27" s="5">
        <f t="shared" si="66"/>
        <v>398.612328624226</v>
      </c>
      <c r="DU27" s="6">
        <f t="shared" si="9"/>
        <v>-15.959995290892664</v>
      </c>
      <c r="DV27" s="5">
        <f t="shared" si="67"/>
        <v>2391.6739717453556</v>
      </c>
      <c r="DW27" s="5">
        <f t="shared" si="68"/>
        <v>378.7999999999995</v>
      </c>
      <c r="DX27" s="5">
        <f t="shared" si="69"/>
        <v>392.91217232489964</v>
      </c>
      <c r="DY27" s="6">
        <f t="shared" si="10"/>
        <v>-14.112172324900143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46206.618055555555</v>
      </c>
      <c r="B28" s="39">
        <v>904</v>
      </c>
      <c r="C28" s="38">
        <v>49.65</v>
      </c>
      <c r="D28" s="12"/>
      <c r="E28" s="42">
        <v>301.66800000000001</v>
      </c>
      <c r="F28" s="42">
        <v>306.78699999999998</v>
      </c>
      <c r="G28" s="42">
        <v>1949.8</v>
      </c>
      <c r="H28" s="21">
        <f t="shared" si="11"/>
        <v>51.131166666666658</v>
      </c>
      <c r="I28" s="3">
        <f t="shared" si="12"/>
        <v>53.653271844652203</v>
      </c>
      <c r="J28" s="3">
        <f t="shared" si="13"/>
        <v>-2.5221051779855443</v>
      </c>
      <c r="K28" s="3">
        <f t="shared" si="14"/>
        <v>321.91963106791314</v>
      </c>
      <c r="L28" s="3">
        <f>G28-G30</f>
        <v>102.70000000000005</v>
      </c>
      <c r="M28" s="3">
        <f t="shared" si="16"/>
        <v>52.886030057273679</v>
      </c>
      <c r="N28" s="4">
        <f t="shared" si="0"/>
        <v>49.813969942726366</v>
      </c>
      <c r="O28" s="4">
        <f t="shared" ref="O28:O57" si="71">E28/F28</f>
        <v>0.98331415607571382</v>
      </c>
      <c r="P28" s="13"/>
      <c r="Q28" s="43">
        <v>46206.618055555555</v>
      </c>
      <c r="R28" s="42">
        <v>306.63799999999998</v>
      </c>
      <c r="S28" s="42">
        <v>311.846</v>
      </c>
      <c r="T28" s="42">
        <v>1967.4</v>
      </c>
      <c r="U28" s="21">
        <f t="shared" si="17"/>
        <v>51.974333333333334</v>
      </c>
      <c r="V28" s="3">
        <f t="shared" si="18"/>
        <v>53.653271844652203</v>
      </c>
      <c r="W28" s="3">
        <f t="shared" si="19"/>
        <v>-1.6789385113188686</v>
      </c>
      <c r="X28" s="3">
        <f t="shared" si="20"/>
        <v>321.91963106791314</v>
      </c>
      <c r="Y28" s="3">
        <f t="shared" si="21"/>
        <v>51</v>
      </c>
      <c r="Z28" s="3">
        <f t="shared" si="22"/>
        <v>52.886030057273679</v>
      </c>
      <c r="AA28" s="4">
        <f t="shared" si="1"/>
        <v>-1.886030057273679</v>
      </c>
      <c r="AB28" s="4">
        <f t="shared" ref="AB28:AB57" si="72">R28/S28</f>
        <v>0.98329944908704925</v>
      </c>
      <c r="AC28" s="13"/>
      <c r="AD28" s="43">
        <v>46206.618055555555</v>
      </c>
      <c r="AE28" s="42">
        <v>301.70400000000001</v>
      </c>
      <c r="AF28" s="42">
        <v>309.97800000000001</v>
      </c>
      <c r="AG28" s="42">
        <v>1940.9</v>
      </c>
      <c r="AH28" s="21">
        <f t="shared" si="23"/>
        <v>51.662999999999997</v>
      </c>
      <c r="AI28" s="21">
        <f t="shared" si="24"/>
        <v>53.653271844652203</v>
      </c>
      <c r="AJ28" s="3">
        <f t="shared" si="25"/>
        <v>-1.9902718446522059</v>
      </c>
      <c r="AK28" s="3">
        <f t="shared" si="26"/>
        <v>321.91963106791314</v>
      </c>
      <c r="AL28" s="3">
        <f t="shared" si="27"/>
        <v>51</v>
      </c>
      <c r="AM28" s="3">
        <f t="shared" si="28"/>
        <v>52.886030057273679</v>
      </c>
      <c r="AN28" s="4">
        <f t="shared" si="2"/>
        <v>-1.886030057273679</v>
      </c>
      <c r="AO28" s="4">
        <f t="shared" ref="AO28:AO57" si="73">AE28/AF28</f>
        <v>0.97330778313299648</v>
      </c>
      <c r="AP28" s="13"/>
      <c r="AQ28" s="43">
        <v>46206.618055555555</v>
      </c>
      <c r="AR28" s="42">
        <v>303.37900000000002</v>
      </c>
      <c r="AS28" s="42">
        <v>308.53100000000001</v>
      </c>
      <c r="AT28" s="42">
        <v>1951.6</v>
      </c>
      <c r="AU28" s="21">
        <f t="shared" si="29"/>
        <v>51.421833333333332</v>
      </c>
      <c r="AV28" s="21">
        <f t="shared" si="30"/>
        <v>53.653271844652203</v>
      </c>
      <c r="AW28" s="3">
        <f t="shared" si="31"/>
        <v>-2.2314385113188706</v>
      </c>
      <c r="AX28" s="3">
        <f t="shared" si="32"/>
        <v>321.91963106791314</v>
      </c>
      <c r="AY28" s="3">
        <f t="shared" si="33"/>
        <v>51.299999999999955</v>
      </c>
      <c r="AZ28" s="3">
        <f t="shared" si="34"/>
        <v>52.886030057273679</v>
      </c>
      <c r="BA28" s="4">
        <f t="shared" si="3"/>
        <v>-1.5860300572737245</v>
      </c>
      <c r="BB28" s="4">
        <f t="shared" ref="BB28:BB57" si="74">AR28/AS28</f>
        <v>0.98330151589305459</v>
      </c>
      <c r="BC28" s="13"/>
      <c r="BD28" s="43">
        <v>46206.618055555555</v>
      </c>
      <c r="BE28" s="42">
        <v>228.48699999999999</v>
      </c>
      <c r="BF28" s="42">
        <v>232.03700000000001</v>
      </c>
      <c r="BG28" s="42">
        <v>1467</v>
      </c>
      <c r="BH28" s="21">
        <f t="shared" si="35"/>
        <v>38.67283333333333</v>
      </c>
      <c r="BI28" s="21">
        <f t="shared" si="36"/>
        <v>39.743164329371993</v>
      </c>
      <c r="BJ28" s="3">
        <f t="shared" si="37"/>
        <v>-1.0703309960386633</v>
      </c>
      <c r="BK28" s="3">
        <f t="shared" si="38"/>
        <v>238.45898597623199</v>
      </c>
      <c r="BL28" s="3">
        <f t="shared" si="39"/>
        <v>38.599999999999909</v>
      </c>
      <c r="BM28" s="3">
        <f t="shared" si="40"/>
        <v>39.174837079461973</v>
      </c>
      <c r="BN28" s="4">
        <f t="shared" si="4"/>
        <v>-0.57483707946206408</v>
      </c>
      <c r="BO28" s="4">
        <f t="shared" ref="BO28:BO57" si="75">BE28/BF28</f>
        <v>0.98470071583411256</v>
      </c>
      <c r="BP28" s="13"/>
      <c r="BQ28" s="43">
        <v>46206.618055555555</v>
      </c>
      <c r="BR28" s="42">
        <v>223.958</v>
      </c>
      <c r="BS28" s="42">
        <v>227.89400000000001</v>
      </c>
      <c r="BT28" s="42">
        <v>1451.3</v>
      </c>
      <c r="BU28" s="21">
        <f t="shared" si="41"/>
        <v>37.98233333333333</v>
      </c>
      <c r="BV28" s="21">
        <f t="shared" si="42"/>
        <v>39.743164329371993</v>
      </c>
      <c r="BW28" s="3">
        <f t="shared" si="43"/>
        <v>-1.7608309960386634</v>
      </c>
      <c r="BX28" s="3">
        <f t="shared" si="44"/>
        <v>238.45898597623199</v>
      </c>
      <c r="BY28" s="3">
        <f t="shared" si="45"/>
        <v>37.799999999999955</v>
      </c>
      <c r="BZ28" s="3">
        <f t="shared" si="46"/>
        <v>39.174837079461973</v>
      </c>
      <c r="CA28" s="4">
        <f t="shared" si="5"/>
        <v>-1.3748370794620186</v>
      </c>
      <c r="CB28" s="4">
        <f t="shared" ref="CB28:CB57" si="76">BR28/BS28</f>
        <v>0.98272881251810051</v>
      </c>
      <c r="CC28" s="13"/>
      <c r="CD28" s="43">
        <v>46206.618055555555</v>
      </c>
      <c r="CE28" s="42">
        <v>223.75800000000001</v>
      </c>
      <c r="CF28" s="42">
        <v>227.893</v>
      </c>
      <c r="CG28" s="42">
        <v>1451.2</v>
      </c>
      <c r="CH28" s="21">
        <f t="shared" si="47"/>
        <v>37.982166666666664</v>
      </c>
      <c r="CI28" s="21">
        <f t="shared" si="48"/>
        <v>39.743164329371993</v>
      </c>
      <c r="CJ28" s="3">
        <f t="shared" si="49"/>
        <v>-1.7609976627053285</v>
      </c>
      <c r="CK28" s="3">
        <f t="shared" si="50"/>
        <v>238.45898597623199</v>
      </c>
      <c r="CL28" s="3">
        <f t="shared" si="51"/>
        <v>37.700000000000045</v>
      </c>
      <c r="CM28" s="3">
        <f t="shared" si="52"/>
        <v>39.174837079461973</v>
      </c>
      <c r="CN28" s="4">
        <f t="shared" si="6"/>
        <v>-1.4748370794619277</v>
      </c>
      <c r="CO28" s="4">
        <f t="shared" ref="CO28:CO57" si="77">CE28/CF28</f>
        <v>0.98185551991504794</v>
      </c>
      <c r="CP28" s="13"/>
      <c r="CQ28" s="43">
        <v>46206.618055555555</v>
      </c>
      <c r="CR28" s="42">
        <v>223.5</v>
      </c>
      <c r="CS28" s="42">
        <v>229.98400000000001</v>
      </c>
      <c r="CT28" s="42">
        <v>1456</v>
      </c>
      <c r="CU28" s="21">
        <f t="shared" si="53"/>
        <v>38.330666666666666</v>
      </c>
      <c r="CV28" s="21">
        <f t="shared" si="54"/>
        <v>39.743164329371993</v>
      </c>
      <c r="CW28" s="3">
        <f t="shared" si="55"/>
        <v>-1.4124976627053272</v>
      </c>
      <c r="CX28" s="3">
        <f t="shared" si="56"/>
        <v>238.45898597623199</v>
      </c>
      <c r="CY28" s="3">
        <f t="shared" si="57"/>
        <v>37.700000000000045</v>
      </c>
      <c r="CZ28" s="3">
        <f t="shared" si="58"/>
        <v>39.174837079461973</v>
      </c>
      <c r="DA28" s="4">
        <f t="shared" si="7"/>
        <v>-1.4748370794619277</v>
      </c>
      <c r="DB28" s="4">
        <f t="shared" ref="DB28:DB57" si="78">CR28/CS28</f>
        <v>0.97180673438152221</v>
      </c>
      <c r="DC28" s="13"/>
      <c r="DD28" s="43">
        <v>46206.618055555555</v>
      </c>
      <c r="DE28" s="42">
        <v>211.285</v>
      </c>
      <c r="DF28" s="42">
        <v>214.50299999999999</v>
      </c>
      <c r="DG28" s="42">
        <v>1376.2</v>
      </c>
      <c r="DH28" s="21">
        <f t="shared" si="59"/>
        <v>35.750499999999995</v>
      </c>
      <c r="DI28" s="21">
        <f t="shared" si="60"/>
        <v>37.810698540879599</v>
      </c>
      <c r="DJ28" s="3">
        <f t="shared" si="61"/>
        <v>-2.060198540879604</v>
      </c>
      <c r="DK28" s="3">
        <f t="shared" si="62"/>
        <v>226.86419124527765</v>
      </c>
      <c r="DL28" s="3">
        <f t="shared" si="63"/>
        <v>35.200000000000045</v>
      </c>
      <c r="DM28" s="3">
        <f t="shared" si="64"/>
        <v>37.270005551745022</v>
      </c>
      <c r="DN28" s="4">
        <f t="shared" si="8"/>
        <v>-2.0700055517449769</v>
      </c>
      <c r="DO28" s="4">
        <f t="shared" ref="DO28:DO57" si="79">DE28/DF28</f>
        <v>0.98499787881754575</v>
      </c>
      <c r="DP28" s="13"/>
      <c r="DQ28" s="11"/>
      <c r="DR28" s="55">
        <f t="shared" si="70"/>
        <v>46206.618055555555</v>
      </c>
      <c r="DS28" s="5">
        <f t="shared" si="65"/>
        <v>394.90883333333329</v>
      </c>
      <c r="DT28" s="5">
        <f t="shared" si="66"/>
        <v>411.39644323697644</v>
      </c>
      <c r="DU28" s="6">
        <f t="shared" si="9"/>
        <v>-16.487609903643147</v>
      </c>
      <c r="DV28" s="5">
        <f t="shared" si="67"/>
        <v>2468.3786594218582</v>
      </c>
      <c r="DW28" s="5">
        <f t="shared" si="68"/>
        <v>443</v>
      </c>
      <c r="DX28" s="5">
        <f t="shared" si="69"/>
        <v>405.5134740986876</v>
      </c>
      <c r="DY28" s="6">
        <f t="shared" si="10"/>
        <v>37.486525901312405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46206.611111111109</v>
      </c>
      <c r="B29" s="39">
        <v>931</v>
      </c>
      <c r="C29" s="38">
        <v>49.08</v>
      </c>
      <c r="D29" s="12"/>
      <c r="H29" s="21">
        <f t="shared" si="11"/>
        <v>0</v>
      </c>
      <c r="I29" s="3">
        <f t="shared" si="12"/>
        <v>55.376391641439959</v>
      </c>
      <c r="J29" s="3">
        <f t="shared" si="13"/>
        <v>-55.376391641439959</v>
      </c>
      <c r="K29" s="3">
        <f t="shared" si="14"/>
        <v>332.25834984863974</v>
      </c>
      <c r="L29" s="3">
        <v>0</v>
      </c>
      <c r="M29" s="3">
        <f t="shared" si="16"/>
        <v>54.584509240967371</v>
      </c>
      <c r="N29" s="4">
        <f t="shared" si="0"/>
        <v>-54.584509240967371</v>
      </c>
      <c r="O29" s="4"/>
      <c r="P29" s="13"/>
      <c r="Q29" s="43">
        <v>46206.611111111109</v>
      </c>
      <c r="R29" s="42">
        <v>315.17599999999999</v>
      </c>
      <c r="S29" s="42">
        <v>320.11799999999999</v>
      </c>
      <c r="T29" s="42">
        <v>1916.4</v>
      </c>
      <c r="U29" s="21">
        <f t="shared" si="17"/>
        <v>53.352999999999994</v>
      </c>
      <c r="V29" s="3">
        <f t="shared" si="18"/>
        <v>55.376391641439959</v>
      </c>
      <c r="W29" s="3">
        <f t="shared" si="19"/>
        <v>-2.0233916414399644</v>
      </c>
      <c r="X29" s="3">
        <f t="shared" si="20"/>
        <v>332.25834984863974</v>
      </c>
      <c r="Y29" s="3">
        <f t="shared" si="21"/>
        <v>54.800000000000182</v>
      </c>
      <c r="Z29" s="3">
        <f t="shared" si="22"/>
        <v>54.584509240967371</v>
      </c>
      <c r="AA29" s="4">
        <f t="shared" si="1"/>
        <v>0.21549075903281079</v>
      </c>
      <c r="AB29" s="4">
        <f t="shared" si="72"/>
        <v>0.98456194278359854</v>
      </c>
      <c r="AC29" s="13"/>
      <c r="AD29" s="43">
        <v>46206.611111111109</v>
      </c>
      <c r="AE29" s="42">
        <v>309.77699999999999</v>
      </c>
      <c r="AF29" s="42">
        <v>318.46699999999998</v>
      </c>
      <c r="AG29" s="42">
        <v>1889.9</v>
      </c>
      <c r="AH29" s="21">
        <f t="shared" si="23"/>
        <v>53.077833333333331</v>
      </c>
      <c r="AI29" s="21">
        <f t="shared" si="24"/>
        <v>55.376391641439959</v>
      </c>
      <c r="AJ29" s="3">
        <f t="shared" si="25"/>
        <v>-2.2985583081066281</v>
      </c>
      <c r="AK29" s="3">
        <f t="shared" si="26"/>
        <v>332.25834984863974</v>
      </c>
      <c r="AL29" s="3">
        <f t="shared" si="27"/>
        <v>51.600000000000136</v>
      </c>
      <c r="AM29" s="3">
        <f t="shared" si="28"/>
        <v>54.584509240967371</v>
      </c>
      <c r="AN29" s="4">
        <f t="shared" si="2"/>
        <v>-2.9845092409672347</v>
      </c>
      <c r="AO29" s="4">
        <f t="shared" si="73"/>
        <v>0.97271302835144613</v>
      </c>
      <c r="AP29" s="13"/>
      <c r="AQ29" s="43">
        <v>46206.611111111109</v>
      </c>
      <c r="AR29" s="42">
        <v>311.798</v>
      </c>
      <c r="AS29" s="42">
        <v>317.15800000000002</v>
      </c>
      <c r="AT29" s="42">
        <v>1900.3</v>
      </c>
      <c r="AU29" s="21">
        <f t="shared" si="29"/>
        <v>52.859666666666669</v>
      </c>
      <c r="AV29" s="21">
        <f t="shared" si="30"/>
        <v>55.376391641439959</v>
      </c>
      <c r="AW29" s="3">
        <f t="shared" si="31"/>
        <v>-2.5167249747732896</v>
      </c>
      <c r="AX29" s="3">
        <f t="shared" si="32"/>
        <v>332.25834984863974</v>
      </c>
      <c r="AY29" s="3">
        <f t="shared" si="33"/>
        <v>52</v>
      </c>
      <c r="AZ29" s="3">
        <f t="shared" si="34"/>
        <v>54.584509240967371</v>
      </c>
      <c r="BA29" s="4">
        <f t="shared" si="3"/>
        <v>-2.5845092409673711</v>
      </c>
      <c r="BB29" s="4">
        <f t="shared" si="74"/>
        <v>0.98309990604052233</v>
      </c>
      <c r="BC29" s="13"/>
      <c r="BD29" s="43">
        <v>46206.611111111109</v>
      </c>
      <c r="BE29" s="42">
        <v>234.55699999999999</v>
      </c>
      <c r="BF29" s="42">
        <v>238.249</v>
      </c>
      <c r="BG29" s="42">
        <v>1428.4</v>
      </c>
      <c r="BH29" s="21">
        <f t="shared" si="35"/>
        <v>39.708166666666664</v>
      </c>
      <c r="BI29" s="21">
        <f t="shared" si="36"/>
        <v>41.019549364029594</v>
      </c>
      <c r="BJ29" s="3">
        <f t="shared" si="37"/>
        <v>-1.3113826973629301</v>
      </c>
      <c r="BK29" s="3">
        <f t="shared" si="38"/>
        <v>246.11729618417763</v>
      </c>
      <c r="BL29" s="3">
        <f t="shared" si="39"/>
        <v>39</v>
      </c>
      <c r="BM29" s="3">
        <f t="shared" si="40"/>
        <v>40.432969808123971</v>
      </c>
      <c r="BN29" s="4">
        <f t="shared" si="4"/>
        <v>-1.4329698081239712</v>
      </c>
      <c r="BO29" s="4">
        <f t="shared" si="75"/>
        <v>0.98450360757023114</v>
      </c>
      <c r="BP29" s="13"/>
      <c r="BQ29" s="43">
        <v>46206.611111111109</v>
      </c>
      <c r="BR29" s="42">
        <v>229.63200000000001</v>
      </c>
      <c r="BS29" s="42">
        <v>234.15700000000001</v>
      </c>
      <c r="BT29" s="42">
        <v>1413.5</v>
      </c>
      <c r="BU29" s="21">
        <f t="shared" si="41"/>
        <v>39.026166666666668</v>
      </c>
      <c r="BV29" s="21">
        <f t="shared" si="42"/>
        <v>41.019549364029594</v>
      </c>
      <c r="BW29" s="3">
        <f t="shared" si="43"/>
        <v>-1.9933826973629252</v>
      </c>
      <c r="BX29" s="3">
        <f t="shared" si="44"/>
        <v>246.11729618417763</v>
      </c>
      <c r="BY29" s="3">
        <f t="shared" si="45"/>
        <v>38.299999999999955</v>
      </c>
      <c r="BZ29" s="3">
        <f t="shared" si="46"/>
        <v>40.432969808123971</v>
      </c>
      <c r="CA29" s="4">
        <f t="shared" si="5"/>
        <v>-2.1329698081240167</v>
      </c>
      <c r="CB29" s="4">
        <f t="shared" si="76"/>
        <v>0.98067535884043611</v>
      </c>
      <c r="CC29" s="13"/>
      <c r="CD29" s="43">
        <v>46206.611111111109</v>
      </c>
      <c r="CE29" s="42">
        <v>229.822</v>
      </c>
      <c r="CF29" s="42">
        <v>234.29</v>
      </c>
      <c r="CG29" s="42">
        <v>1413.5</v>
      </c>
      <c r="CH29" s="21">
        <f t="shared" si="47"/>
        <v>39.048333333333332</v>
      </c>
      <c r="CI29" s="21">
        <f t="shared" si="48"/>
        <v>41.019549364029594</v>
      </c>
      <c r="CJ29" s="3">
        <f t="shared" si="49"/>
        <v>-1.9712160306962616</v>
      </c>
      <c r="CK29" s="3">
        <f t="shared" si="50"/>
        <v>246.11729618417763</v>
      </c>
      <c r="CL29" s="3">
        <f t="shared" si="51"/>
        <v>38.400000000000091</v>
      </c>
      <c r="CM29" s="3">
        <f t="shared" si="52"/>
        <v>40.432969808123971</v>
      </c>
      <c r="CN29" s="4">
        <f t="shared" si="6"/>
        <v>-2.0329698081238803</v>
      </c>
      <c r="CO29" s="4">
        <f t="shared" si="77"/>
        <v>0.9809296171411499</v>
      </c>
      <c r="CP29" s="13"/>
      <c r="CQ29" s="43">
        <v>46206.611111111109</v>
      </c>
      <c r="CR29" s="42">
        <v>228.297</v>
      </c>
      <c r="CS29" s="42">
        <v>235.029</v>
      </c>
      <c r="CT29" s="42">
        <v>1418.3</v>
      </c>
      <c r="CU29" s="21">
        <f t="shared" si="53"/>
        <v>39.171499999999995</v>
      </c>
      <c r="CV29" s="21">
        <f t="shared" si="54"/>
        <v>41.019549364029594</v>
      </c>
      <c r="CW29" s="3">
        <f t="shared" si="55"/>
        <v>-1.848049364029599</v>
      </c>
      <c r="CX29" s="3">
        <f t="shared" si="56"/>
        <v>246.11729618417763</v>
      </c>
      <c r="CY29" s="3">
        <f t="shared" si="57"/>
        <v>38.200000000000045</v>
      </c>
      <c r="CZ29" s="3">
        <f t="shared" si="58"/>
        <v>40.432969808123971</v>
      </c>
      <c r="DA29" s="4">
        <f t="shared" si="7"/>
        <v>-2.2329698081239258</v>
      </c>
      <c r="DB29" s="4">
        <f t="shared" si="78"/>
        <v>0.97135672619123603</v>
      </c>
      <c r="DC29" s="13"/>
      <c r="DD29" s="43">
        <v>46206.611111111109</v>
      </c>
      <c r="DE29" s="42">
        <v>216.68700000000001</v>
      </c>
      <c r="DF29" s="42">
        <v>220.00899999999999</v>
      </c>
      <c r="DG29" s="42">
        <v>1341</v>
      </c>
      <c r="DH29" s="21">
        <f t="shared" si="59"/>
        <v>36.668166666666664</v>
      </c>
      <c r="DI29" s="21">
        <f t="shared" si="60"/>
        <v>39.025020816971285</v>
      </c>
      <c r="DJ29" s="3">
        <f t="shared" si="61"/>
        <v>-2.3568541503046205</v>
      </c>
      <c r="DK29" s="3">
        <f t="shared" si="62"/>
        <v>234.1501249018277</v>
      </c>
      <c r="DL29" s="3">
        <f t="shared" si="63"/>
        <v>36.099999999999909</v>
      </c>
      <c r="DM29" s="3">
        <f t="shared" si="64"/>
        <v>38.466963019288599</v>
      </c>
      <c r="DN29" s="4">
        <f t="shared" si="8"/>
        <v>-2.3669630192886899</v>
      </c>
      <c r="DO29" s="4">
        <f t="shared" si="79"/>
        <v>0.98490061770200321</v>
      </c>
      <c r="DP29" s="13"/>
      <c r="DQ29" s="11"/>
      <c r="DR29" s="55">
        <f t="shared" si="70"/>
        <v>46206.611111111109</v>
      </c>
      <c r="DS29" s="5">
        <f t="shared" si="65"/>
        <v>352.91283333333331</v>
      </c>
      <c r="DT29" s="5">
        <f t="shared" si="66"/>
        <v>424.60878483884954</v>
      </c>
      <c r="DU29" s="6">
        <f t="shared" si="9"/>
        <v>-71.695951505516234</v>
      </c>
      <c r="DV29" s="5">
        <f t="shared" si="67"/>
        <v>2547.6527090330974</v>
      </c>
      <c r="DW29" s="5">
        <f t="shared" si="68"/>
        <v>348.40000000000032</v>
      </c>
      <c r="DX29" s="5">
        <f t="shared" si="69"/>
        <v>418.53687921565398</v>
      </c>
      <c r="DY29" s="6">
        <f t="shared" si="10"/>
        <v>-70.136879215653664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46206.604166666664</v>
      </c>
      <c r="B30" s="39">
        <v>950</v>
      </c>
      <c r="C30" s="38">
        <v>49.08</v>
      </c>
      <c r="D30" s="12"/>
      <c r="E30" s="42">
        <v>314.029</v>
      </c>
      <c r="F30" s="42">
        <v>319.39499999999998</v>
      </c>
      <c r="G30" s="42">
        <v>1847.1</v>
      </c>
      <c r="H30" s="21">
        <f t="shared" si="11"/>
        <v>53.232499999999995</v>
      </c>
      <c r="I30" s="3">
        <f t="shared" si="12"/>
        <v>56.506522083101991</v>
      </c>
      <c r="J30" s="3">
        <f t="shared" si="13"/>
        <v>-3.2740220831019968</v>
      </c>
      <c r="K30" s="3">
        <f t="shared" si="14"/>
        <v>339.03913249861193</v>
      </c>
      <c r="L30" s="3">
        <f t="shared" si="15"/>
        <v>53.799999999999955</v>
      </c>
      <c r="M30" s="3">
        <f t="shared" si="16"/>
        <v>55.698478817313635</v>
      </c>
      <c r="N30" s="4">
        <f t="shared" si="0"/>
        <v>-1.8984788173136806</v>
      </c>
      <c r="O30" s="4">
        <f t="shared" si="71"/>
        <v>0.9831994865292194</v>
      </c>
      <c r="P30" s="13"/>
      <c r="Q30" s="43">
        <v>46206.604166666664</v>
      </c>
      <c r="R30" s="42">
        <v>319.18799999999999</v>
      </c>
      <c r="S30" s="42">
        <v>324.774</v>
      </c>
      <c r="T30" s="42">
        <v>1861.6</v>
      </c>
      <c r="U30" s="21">
        <f t="shared" si="17"/>
        <v>54.128999999999998</v>
      </c>
      <c r="V30" s="3">
        <f t="shared" si="18"/>
        <v>56.506522083101991</v>
      </c>
      <c r="W30" s="3">
        <f t="shared" si="19"/>
        <v>-2.3775220831019936</v>
      </c>
      <c r="X30" s="3">
        <f t="shared" si="20"/>
        <v>339.03913249861193</v>
      </c>
      <c r="Y30" s="3">
        <f t="shared" si="21"/>
        <v>51.799999999999955</v>
      </c>
      <c r="Z30" s="3">
        <f t="shared" si="22"/>
        <v>55.698478817313635</v>
      </c>
      <c r="AA30" s="4">
        <f t="shared" si="1"/>
        <v>-3.8984788173136806</v>
      </c>
      <c r="AB30" s="4">
        <f t="shared" si="72"/>
        <v>0.9828003473184429</v>
      </c>
      <c r="AC30" s="13"/>
      <c r="AD30" s="43">
        <v>46206.604166666664</v>
      </c>
      <c r="AE30" s="42">
        <v>313.279</v>
      </c>
      <c r="AF30" s="42">
        <v>322.10000000000002</v>
      </c>
      <c r="AG30" s="42">
        <v>1838.3</v>
      </c>
      <c r="AH30" s="21">
        <f t="shared" si="23"/>
        <v>53.683333333333337</v>
      </c>
      <c r="AI30" s="21">
        <f t="shared" si="24"/>
        <v>56.506522083101991</v>
      </c>
      <c r="AJ30" s="3">
        <f t="shared" si="25"/>
        <v>-2.8231887497686543</v>
      </c>
      <c r="AK30" s="3">
        <f t="shared" si="26"/>
        <v>339.03913249861193</v>
      </c>
      <c r="AL30" s="3">
        <f t="shared" si="27"/>
        <v>53</v>
      </c>
      <c r="AM30" s="3">
        <f t="shared" si="28"/>
        <v>55.698478817313635</v>
      </c>
      <c r="AN30" s="4">
        <f t="shared" si="2"/>
        <v>-2.6984788173136351</v>
      </c>
      <c r="AO30" s="4">
        <f t="shared" si="73"/>
        <v>0.97261409500155227</v>
      </c>
      <c r="AP30" s="13"/>
      <c r="AQ30" s="43">
        <v>46206.604166666664</v>
      </c>
      <c r="AR30" s="42">
        <v>316.08600000000001</v>
      </c>
      <c r="AS30" s="42">
        <v>321.64600000000002</v>
      </c>
      <c r="AT30" s="42">
        <v>1848.3</v>
      </c>
      <c r="AU30" s="21">
        <f t="shared" si="29"/>
        <v>53.607666666666667</v>
      </c>
      <c r="AV30" s="21">
        <f t="shared" si="30"/>
        <v>56.506522083101991</v>
      </c>
      <c r="AW30" s="3">
        <f t="shared" si="31"/>
        <v>-2.8988554164353246</v>
      </c>
      <c r="AX30" s="3">
        <f t="shared" si="32"/>
        <v>339.03913249861193</v>
      </c>
      <c r="AY30" s="3">
        <f t="shared" si="33"/>
        <v>53.599999999999909</v>
      </c>
      <c r="AZ30" s="3">
        <f t="shared" si="34"/>
        <v>55.698478817313635</v>
      </c>
      <c r="BA30" s="4">
        <f t="shared" si="3"/>
        <v>-2.0984788173137261</v>
      </c>
      <c r="BB30" s="4">
        <f t="shared" si="74"/>
        <v>0.98271391529818497</v>
      </c>
      <c r="BC30" s="13"/>
      <c r="BD30" s="43">
        <v>46206.604166666664</v>
      </c>
      <c r="BE30" s="42">
        <v>237.36199999999999</v>
      </c>
      <c r="BF30" s="42">
        <v>241.124</v>
      </c>
      <c r="BG30" s="42">
        <v>1389.4</v>
      </c>
      <c r="BH30" s="21">
        <f t="shared" si="35"/>
        <v>40.187333333333328</v>
      </c>
      <c r="BI30" s="21">
        <f t="shared" si="36"/>
        <v>41.856683024519995</v>
      </c>
      <c r="BJ30" s="3">
        <f t="shared" si="37"/>
        <v>-1.6693496911866674</v>
      </c>
      <c r="BK30" s="3">
        <f t="shared" si="38"/>
        <v>251.14009814711997</v>
      </c>
      <c r="BL30" s="3">
        <f t="shared" si="39"/>
        <v>40.200000000000045</v>
      </c>
      <c r="BM30" s="3">
        <f t="shared" si="40"/>
        <v>41.258132457269362</v>
      </c>
      <c r="BN30" s="4">
        <f t="shared" si="4"/>
        <v>-1.0581324572693163</v>
      </c>
      <c r="BO30" s="4">
        <f t="shared" si="75"/>
        <v>0.98439806904331384</v>
      </c>
      <c r="BP30" s="13"/>
      <c r="BQ30" s="43">
        <v>46206.604166666664</v>
      </c>
      <c r="BR30" s="42">
        <v>233.024</v>
      </c>
      <c r="BS30" s="42">
        <v>237.554</v>
      </c>
      <c r="BT30" s="42">
        <v>1375.2</v>
      </c>
      <c r="BU30" s="21">
        <f t="shared" si="41"/>
        <v>39.592333333333329</v>
      </c>
      <c r="BV30" s="21">
        <f t="shared" si="42"/>
        <v>41.856683024519995</v>
      </c>
      <c r="BW30" s="3">
        <f t="shared" si="43"/>
        <v>-2.2643496911866663</v>
      </c>
      <c r="BX30" s="3">
        <f t="shared" si="44"/>
        <v>251.14009814711997</v>
      </c>
      <c r="BY30" s="3">
        <f t="shared" si="45"/>
        <v>39.5</v>
      </c>
      <c r="BZ30" s="3">
        <f t="shared" si="46"/>
        <v>41.258132457269362</v>
      </c>
      <c r="CA30" s="4">
        <f t="shared" si="5"/>
        <v>-1.7581324572693617</v>
      </c>
      <c r="CB30" s="4">
        <f t="shared" si="76"/>
        <v>0.98093065155711967</v>
      </c>
      <c r="CC30" s="13"/>
      <c r="CD30" s="43">
        <v>46206.604166666664</v>
      </c>
      <c r="CE30" s="42">
        <v>232.92099999999999</v>
      </c>
      <c r="CF30" s="42">
        <v>237.636</v>
      </c>
      <c r="CG30" s="42">
        <v>1375.1</v>
      </c>
      <c r="CH30" s="21">
        <f t="shared" si="47"/>
        <v>39.605999999999995</v>
      </c>
      <c r="CI30" s="21">
        <f t="shared" si="48"/>
        <v>41.856683024519995</v>
      </c>
      <c r="CJ30" s="3">
        <f t="shared" si="49"/>
        <v>-2.2506830245200007</v>
      </c>
      <c r="CK30" s="3">
        <f t="shared" si="50"/>
        <v>251.14009814711997</v>
      </c>
      <c r="CL30" s="3">
        <f t="shared" si="51"/>
        <v>39.5</v>
      </c>
      <c r="CM30" s="3">
        <f t="shared" si="52"/>
        <v>41.258132457269362</v>
      </c>
      <c r="CN30" s="4">
        <f t="shared" si="6"/>
        <v>-1.7581324572693617</v>
      </c>
      <c r="CO30" s="4">
        <f t="shared" si="77"/>
        <v>0.98015873015873012</v>
      </c>
      <c r="CP30" s="13"/>
      <c r="CQ30" s="43">
        <v>46206.604166666664</v>
      </c>
      <c r="CR30" s="42">
        <v>232.90100000000001</v>
      </c>
      <c r="CS30" s="42">
        <v>239.77799999999999</v>
      </c>
      <c r="CT30" s="42">
        <v>1380.1</v>
      </c>
      <c r="CU30" s="21">
        <f t="shared" si="53"/>
        <v>39.962999999999994</v>
      </c>
      <c r="CV30" s="21">
        <f t="shared" si="54"/>
        <v>41.856683024519995</v>
      </c>
      <c r="CW30" s="3">
        <f t="shared" si="55"/>
        <v>-1.8936830245200014</v>
      </c>
      <c r="CX30" s="3">
        <f t="shared" si="56"/>
        <v>251.14009814711997</v>
      </c>
      <c r="CY30" s="3">
        <f t="shared" si="57"/>
        <v>39.5</v>
      </c>
      <c r="CZ30" s="3">
        <f t="shared" si="58"/>
        <v>41.258132457269362</v>
      </c>
      <c r="DA30" s="4">
        <f t="shared" si="7"/>
        <v>-1.7581324572693617</v>
      </c>
      <c r="DB30" s="4">
        <f t="shared" si="78"/>
        <v>0.97131930368924602</v>
      </c>
      <c r="DC30" s="13"/>
      <c r="DD30" s="43">
        <v>46206.604166666664</v>
      </c>
      <c r="DE30" s="42">
        <v>220.102</v>
      </c>
      <c r="DF30" s="42">
        <v>223.52199999999999</v>
      </c>
      <c r="DG30" s="42">
        <v>1304.9000000000001</v>
      </c>
      <c r="DH30" s="21">
        <f t="shared" si="59"/>
        <v>37.25366666666666</v>
      </c>
      <c r="DI30" s="21">
        <f t="shared" si="60"/>
        <v>39.821449813236001</v>
      </c>
      <c r="DJ30" s="3">
        <f t="shared" si="61"/>
        <v>-2.5677831465693401</v>
      </c>
      <c r="DK30" s="3">
        <f t="shared" si="62"/>
        <v>238.92869887941598</v>
      </c>
      <c r="DL30" s="3">
        <f t="shared" si="63"/>
        <v>37.200000000000045</v>
      </c>
      <c r="DM30" s="3">
        <f t="shared" si="64"/>
        <v>39.252003080906725</v>
      </c>
      <c r="DN30" s="4">
        <f t="shared" si="8"/>
        <v>-2.0520030809066796</v>
      </c>
      <c r="DO30" s="4">
        <f t="shared" si="79"/>
        <v>0.98469949266738854</v>
      </c>
      <c r="DP30" s="13"/>
      <c r="DQ30" s="11"/>
      <c r="DR30" s="55">
        <f t="shared" si="70"/>
        <v>46206.604166666664</v>
      </c>
      <c r="DS30" s="5">
        <f t="shared" si="65"/>
        <v>411.25483333333324</v>
      </c>
      <c r="DT30" s="5">
        <f t="shared" si="66"/>
        <v>433.274270243724</v>
      </c>
      <c r="DU30" s="6">
        <f t="shared" si="9"/>
        <v>-22.019436910390766</v>
      </c>
      <c r="DV30" s="5">
        <f t="shared" si="67"/>
        <v>2599.645621462344</v>
      </c>
      <c r="DW30" s="5">
        <f t="shared" si="68"/>
        <v>408.09999999999991</v>
      </c>
      <c r="DX30" s="5">
        <f t="shared" si="69"/>
        <v>427.07844817923871</v>
      </c>
      <c r="DY30" s="6">
        <f t="shared" si="10"/>
        <v>-18.978448179238796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46206.597222222219</v>
      </c>
      <c r="B31" s="39">
        <v>982</v>
      </c>
      <c r="C31" s="38">
        <v>49.08</v>
      </c>
      <c r="D31" s="12"/>
      <c r="E31" s="42">
        <v>320.81599999999997</v>
      </c>
      <c r="F31" s="42">
        <v>326.875</v>
      </c>
      <c r="G31" s="42">
        <v>1793.3</v>
      </c>
      <c r="H31" s="21">
        <f t="shared" si="11"/>
        <v>54.479166666666664</v>
      </c>
      <c r="I31" s="3">
        <f t="shared" si="12"/>
        <v>58.409899669059108</v>
      </c>
      <c r="J31" s="3">
        <f t="shared" si="13"/>
        <v>-3.9307330023924436</v>
      </c>
      <c r="K31" s="3">
        <f t="shared" si="14"/>
        <v>350.45939801435469</v>
      </c>
      <c r="L31" s="3">
        <f t="shared" si="15"/>
        <v>51.599999999999909</v>
      </c>
      <c r="M31" s="3">
        <f t="shared" si="16"/>
        <v>57.574638103791564</v>
      </c>
      <c r="N31" s="4">
        <f t="shared" si="0"/>
        <v>-5.9746381037916549</v>
      </c>
      <c r="O31" s="4">
        <f t="shared" si="71"/>
        <v>0.98146386233269589</v>
      </c>
      <c r="P31" s="13"/>
      <c r="Q31" s="43">
        <v>46206.597222222219</v>
      </c>
      <c r="R31" s="42">
        <v>326.36799999999999</v>
      </c>
      <c r="S31" s="42">
        <v>332.11399999999998</v>
      </c>
      <c r="T31" s="42">
        <v>1809.8</v>
      </c>
      <c r="U31" s="21">
        <f t="shared" si="17"/>
        <v>55.352333333333327</v>
      </c>
      <c r="V31" s="3">
        <f t="shared" si="18"/>
        <v>58.409899669059108</v>
      </c>
      <c r="W31" s="3">
        <f t="shared" si="19"/>
        <v>-3.057566335725781</v>
      </c>
      <c r="X31" s="3">
        <f t="shared" si="20"/>
        <v>350.45939801435469</v>
      </c>
      <c r="Y31" s="3">
        <f>T31-T33</f>
        <v>111.29999999999995</v>
      </c>
      <c r="Z31" s="3">
        <f t="shared" si="22"/>
        <v>57.574638103791564</v>
      </c>
      <c r="AA31" s="4">
        <f t="shared" si="1"/>
        <v>53.725361896208391</v>
      </c>
      <c r="AB31" s="4">
        <f t="shared" si="72"/>
        <v>0.98269871188808666</v>
      </c>
      <c r="AC31" s="13"/>
      <c r="AD31" s="43">
        <v>46206.597222222219</v>
      </c>
      <c r="AE31" s="42">
        <v>319.68900000000002</v>
      </c>
      <c r="AF31" s="42">
        <v>328.76600000000002</v>
      </c>
      <c r="AG31" s="42">
        <v>1785.3</v>
      </c>
      <c r="AH31" s="21">
        <f t="shared" si="23"/>
        <v>54.794333333333334</v>
      </c>
      <c r="AI31" s="21">
        <f t="shared" si="24"/>
        <v>58.409899669059108</v>
      </c>
      <c r="AJ31" s="3">
        <f t="shared" si="25"/>
        <v>-3.6155663357257737</v>
      </c>
      <c r="AK31" s="3">
        <f t="shared" si="26"/>
        <v>350.45939801435469</v>
      </c>
      <c r="AL31" s="3">
        <f t="shared" si="27"/>
        <v>53.399999999999864</v>
      </c>
      <c r="AM31" s="3">
        <f t="shared" si="28"/>
        <v>57.574638103791564</v>
      </c>
      <c r="AN31" s="4">
        <f t="shared" si="2"/>
        <v>-4.1746381037917004</v>
      </c>
      <c r="AO31" s="4">
        <f t="shared" si="73"/>
        <v>0.97239069733488259</v>
      </c>
      <c r="AP31" s="13"/>
      <c r="AQ31" s="43">
        <v>46206.597222222219</v>
      </c>
      <c r="AR31" s="42">
        <v>323.55799999999999</v>
      </c>
      <c r="AS31" s="42">
        <v>329.28800000000001</v>
      </c>
      <c r="AT31" s="42">
        <v>1794.7</v>
      </c>
      <c r="AU31" s="21">
        <f t="shared" si="29"/>
        <v>54.88133333333333</v>
      </c>
      <c r="AV31" s="21">
        <f t="shared" si="30"/>
        <v>58.409899669059108</v>
      </c>
      <c r="AW31" s="3">
        <f t="shared" si="31"/>
        <v>-3.5285663357257775</v>
      </c>
      <c r="AX31" s="3">
        <f t="shared" si="32"/>
        <v>350.45939801435469</v>
      </c>
      <c r="AY31" s="3">
        <f t="shared" si="33"/>
        <v>53.900000000000091</v>
      </c>
      <c r="AZ31" s="3">
        <f t="shared" si="34"/>
        <v>57.574638103791564</v>
      </c>
      <c r="BA31" s="4">
        <f t="shared" si="3"/>
        <v>-3.674638103791473</v>
      </c>
      <c r="BB31" s="4">
        <f t="shared" si="74"/>
        <v>0.98259881927066883</v>
      </c>
      <c r="BC31" s="13"/>
      <c r="BD31" s="43">
        <v>46206.597222222219</v>
      </c>
      <c r="BE31" s="42">
        <v>242.90899999999999</v>
      </c>
      <c r="BF31" s="42">
        <v>246.809</v>
      </c>
      <c r="BG31" s="42">
        <v>1349.2</v>
      </c>
      <c r="BH31" s="21">
        <f t="shared" si="35"/>
        <v>41.134833333333333</v>
      </c>
      <c r="BI31" s="21">
        <f t="shared" si="36"/>
        <v>43.266592347451194</v>
      </c>
      <c r="BJ31" s="3">
        <f t="shared" si="37"/>
        <v>-2.1317590141178613</v>
      </c>
      <c r="BK31" s="3">
        <f t="shared" si="38"/>
        <v>259.59955408470717</v>
      </c>
      <c r="BL31" s="3">
        <f t="shared" si="39"/>
        <v>40.600000000000136</v>
      </c>
      <c r="BM31" s="3">
        <f t="shared" si="40"/>
        <v>42.647880076882643</v>
      </c>
      <c r="BN31" s="4">
        <f t="shared" si="4"/>
        <v>-2.0478800768825067</v>
      </c>
      <c r="BO31" s="4">
        <f t="shared" si="75"/>
        <v>0.9841983071930116</v>
      </c>
      <c r="BP31" s="13"/>
      <c r="BQ31" s="43">
        <v>46206.597222222219</v>
      </c>
      <c r="BR31" s="42">
        <v>238.55199999999999</v>
      </c>
      <c r="BS31" s="42">
        <v>243.291</v>
      </c>
      <c r="BT31" s="42">
        <v>1335.7</v>
      </c>
      <c r="BU31" s="21">
        <f t="shared" si="41"/>
        <v>40.548499999999997</v>
      </c>
      <c r="BV31" s="21">
        <f t="shared" si="42"/>
        <v>43.266592347451194</v>
      </c>
      <c r="BW31" s="3">
        <f t="shared" si="43"/>
        <v>-2.7180923474511971</v>
      </c>
      <c r="BX31" s="3">
        <f t="shared" si="44"/>
        <v>259.59955408470717</v>
      </c>
      <c r="BY31" s="3">
        <f t="shared" si="45"/>
        <v>39.799999999999955</v>
      </c>
      <c r="BZ31" s="3">
        <f t="shared" si="46"/>
        <v>42.647880076882643</v>
      </c>
      <c r="CA31" s="4">
        <f t="shared" si="5"/>
        <v>-2.8478800768826886</v>
      </c>
      <c r="CB31" s="4">
        <f t="shared" si="76"/>
        <v>0.98052126876867618</v>
      </c>
      <c r="CC31" s="13"/>
      <c r="CD31" s="43">
        <v>46206.597222222219</v>
      </c>
      <c r="CE31" s="42">
        <v>238.52699999999999</v>
      </c>
      <c r="CF31" s="42">
        <v>243.202</v>
      </c>
      <c r="CG31" s="42">
        <v>1335.6</v>
      </c>
      <c r="CH31" s="21">
        <f t="shared" si="47"/>
        <v>40.533666666666662</v>
      </c>
      <c r="CI31" s="21">
        <f t="shared" si="48"/>
        <v>43.266592347451194</v>
      </c>
      <c r="CJ31" s="3">
        <f t="shared" si="49"/>
        <v>-2.7329256807845326</v>
      </c>
      <c r="CK31" s="3">
        <f t="shared" si="50"/>
        <v>259.59955408470717</v>
      </c>
      <c r="CL31" s="3">
        <f t="shared" si="51"/>
        <v>39.799999999999955</v>
      </c>
      <c r="CM31" s="3">
        <f t="shared" si="52"/>
        <v>42.647880076882643</v>
      </c>
      <c r="CN31" s="4">
        <f t="shared" si="6"/>
        <v>-2.8478800768826886</v>
      </c>
      <c r="CO31" s="4">
        <f t="shared" si="77"/>
        <v>0.98077729623934007</v>
      </c>
      <c r="CP31" s="13"/>
      <c r="CQ31" s="43">
        <v>46206.597222222219</v>
      </c>
      <c r="CR31" s="42">
        <v>238.67</v>
      </c>
      <c r="CS31" s="42">
        <v>245.58799999999999</v>
      </c>
      <c r="CT31" s="42">
        <v>1340.6</v>
      </c>
      <c r="CU31" s="21">
        <f t="shared" si="53"/>
        <v>40.931333333333328</v>
      </c>
      <c r="CV31" s="21">
        <f t="shared" si="54"/>
        <v>43.266592347451194</v>
      </c>
      <c r="CW31" s="3">
        <f t="shared" si="55"/>
        <v>-2.3352590141178666</v>
      </c>
      <c r="CX31" s="3">
        <f t="shared" si="56"/>
        <v>259.59955408470717</v>
      </c>
      <c r="CY31" s="3">
        <f t="shared" si="57"/>
        <v>39.799999999999955</v>
      </c>
      <c r="CZ31" s="3">
        <f t="shared" si="58"/>
        <v>42.647880076882643</v>
      </c>
      <c r="DA31" s="4">
        <f t="shared" si="7"/>
        <v>-2.8478800768826886</v>
      </c>
      <c r="DB31" s="4">
        <f t="shared" si="78"/>
        <v>0.97183087121520595</v>
      </c>
      <c r="DC31" s="13"/>
      <c r="DD31" s="43">
        <v>46206.597222222219</v>
      </c>
      <c r="DE31" s="42">
        <v>225.083</v>
      </c>
      <c r="DF31" s="42">
        <v>228.673</v>
      </c>
      <c r="DG31" s="42">
        <v>1267.7</v>
      </c>
      <c r="DH31" s="21">
        <f t="shared" si="59"/>
        <v>38.112166666666667</v>
      </c>
      <c r="DI31" s="21">
        <f t="shared" si="60"/>
        <v>41.162803912208155</v>
      </c>
      <c r="DJ31" s="3">
        <f t="shared" si="61"/>
        <v>-3.0506372455414876</v>
      </c>
      <c r="DK31" s="3">
        <f t="shared" si="62"/>
        <v>246.97682347324897</v>
      </c>
      <c r="DL31" s="3">
        <f t="shared" si="63"/>
        <v>37.600000000000136</v>
      </c>
      <c r="DM31" s="3">
        <f t="shared" si="64"/>
        <v>40.574175816263576</v>
      </c>
      <c r="DN31" s="4">
        <f t="shared" si="8"/>
        <v>-2.9741758162634397</v>
      </c>
      <c r="DO31" s="4">
        <f t="shared" si="79"/>
        <v>0.98430072636472166</v>
      </c>
      <c r="DP31" s="13"/>
      <c r="DQ31" s="11"/>
      <c r="DR31" s="55">
        <f t="shared" si="70"/>
        <v>46206.597222222219</v>
      </c>
      <c r="DS31" s="5">
        <f t="shared" si="65"/>
        <v>420.76766666666663</v>
      </c>
      <c r="DT31" s="5">
        <f t="shared" si="66"/>
        <v>447.86877197824936</v>
      </c>
      <c r="DU31" s="6">
        <f t="shared" si="9"/>
        <v>-27.101105311582728</v>
      </c>
      <c r="DV31" s="5">
        <f t="shared" si="67"/>
        <v>2687.2126318694964</v>
      </c>
      <c r="DW31" s="5">
        <f t="shared" si="68"/>
        <v>467.79999999999995</v>
      </c>
      <c r="DX31" s="5">
        <f t="shared" si="69"/>
        <v>441.46424853896036</v>
      </c>
      <c r="DY31" s="6">
        <f t="shared" si="10"/>
        <v>26.335751461039592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46206.590277777781</v>
      </c>
      <c r="B32" s="39">
        <v>993</v>
      </c>
      <c r="C32" s="38">
        <v>48.79</v>
      </c>
      <c r="D32" s="12"/>
      <c r="E32" s="42">
        <v>326.07100000000003</v>
      </c>
      <c r="F32" s="42">
        <v>331.77800000000002</v>
      </c>
      <c r="G32" s="42">
        <v>1741.7</v>
      </c>
      <c r="H32" s="21">
        <f t="shared" si="11"/>
        <v>55.296333333333337</v>
      </c>
      <c r="I32" s="3">
        <f t="shared" si="12"/>
        <v>59.129653486585802</v>
      </c>
      <c r="J32" s="3">
        <f t="shared" si="13"/>
        <v>-3.8333201532524654</v>
      </c>
      <c r="K32" s="3">
        <f t="shared" si="14"/>
        <v>354.77792091951483</v>
      </c>
      <c r="L32" s="3">
        <f t="shared" si="15"/>
        <v>55.100000000000136</v>
      </c>
      <c r="M32" s="3">
        <f t="shared" si="16"/>
        <v>58.284099441727626</v>
      </c>
      <c r="N32" s="4">
        <f t="shared" si="0"/>
        <v>-3.1840994417274899</v>
      </c>
      <c r="O32" s="4">
        <f t="shared" si="71"/>
        <v>0.98279873891578107</v>
      </c>
      <c r="P32" s="13"/>
      <c r="U32" s="21">
        <f t="shared" si="17"/>
        <v>0</v>
      </c>
      <c r="V32" s="3">
        <f t="shared" si="18"/>
        <v>59.129653486585802</v>
      </c>
      <c r="W32" s="3">
        <f t="shared" si="19"/>
        <v>-59.129653486585802</v>
      </c>
      <c r="X32" s="3">
        <f t="shared" si="20"/>
        <v>354.77792091951483</v>
      </c>
      <c r="Y32" s="3">
        <v>0</v>
      </c>
      <c r="Z32" s="3">
        <f t="shared" si="22"/>
        <v>58.284099441727626</v>
      </c>
      <c r="AA32" s="4">
        <f t="shared" si="1"/>
        <v>-58.284099441727626</v>
      </c>
      <c r="AB32" s="4"/>
      <c r="AC32" s="13"/>
      <c r="AD32" s="43">
        <v>46206.590277777781</v>
      </c>
      <c r="AE32" s="42">
        <v>323.82100000000003</v>
      </c>
      <c r="AF32" s="42">
        <v>333.09199999999998</v>
      </c>
      <c r="AG32" s="42">
        <v>1731.9</v>
      </c>
      <c r="AH32" s="21">
        <f t="shared" si="23"/>
        <v>55.515333333333331</v>
      </c>
      <c r="AI32" s="21">
        <f t="shared" si="24"/>
        <v>59.129653486585802</v>
      </c>
      <c r="AJ32" s="3">
        <f t="shared" si="25"/>
        <v>-3.6143201532524714</v>
      </c>
      <c r="AK32" s="3">
        <f t="shared" si="26"/>
        <v>354.77792091951483</v>
      </c>
      <c r="AL32" s="3">
        <f t="shared" si="27"/>
        <v>55</v>
      </c>
      <c r="AM32" s="3">
        <f t="shared" si="28"/>
        <v>58.284099441727626</v>
      </c>
      <c r="AN32" s="4">
        <f t="shared" si="2"/>
        <v>-3.2840994417276264</v>
      </c>
      <c r="AO32" s="4">
        <f t="shared" si="73"/>
        <v>0.97216684879853021</v>
      </c>
      <c r="AP32" s="13"/>
      <c r="AQ32" s="43">
        <v>46206.590277777781</v>
      </c>
      <c r="AR32" s="42">
        <v>326.87099999999998</v>
      </c>
      <c r="AS32" s="42">
        <v>332.69299999999998</v>
      </c>
      <c r="AT32" s="42">
        <v>1740.8</v>
      </c>
      <c r="AU32" s="21">
        <f t="shared" si="29"/>
        <v>55.448833333333326</v>
      </c>
      <c r="AV32" s="21">
        <f t="shared" si="30"/>
        <v>59.129653486585802</v>
      </c>
      <c r="AW32" s="3">
        <f t="shared" si="31"/>
        <v>-3.6808201532524762</v>
      </c>
      <c r="AX32" s="3">
        <f t="shared" si="32"/>
        <v>354.77792091951483</v>
      </c>
      <c r="AY32" s="3">
        <f t="shared" si="33"/>
        <v>54.700000000000045</v>
      </c>
      <c r="AZ32" s="3">
        <f t="shared" si="34"/>
        <v>58.284099441727626</v>
      </c>
      <c r="BA32" s="4">
        <f t="shared" si="3"/>
        <v>-3.5840994417275809</v>
      </c>
      <c r="BB32" s="4">
        <f t="shared" si="74"/>
        <v>0.98250038323619671</v>
      </c>
      <c r="BC32" s="13"/>
      <c r="BD32" s="43">
        <v>46206.590277777781</v>
      </c>
      <c r="BE32" s="42">
        <v>245.43899999999999</v>
      </c>
      <c r="BF32" s="42">
        <v>249.43</v>
      </c>
      <c r="BG32" s="42">
        <v>1308.5999999999999</v>
      </c>
      <c r="BH32" s="21">
        <f t="shared" si="35"/>
        <v>41.571666666666665</v>
      </c>
      <c r="BI32" s="21">
        <f t="shared" si="36"/>
        <v>43.799743323396889</v>
      </c>
      <c r="BJ32" s="3">
        <f t="shared" si="37"/>
        <v>-2.2280766567302237</v>
      </c>
      <c r="BK32" s="3">
        <f t="shared" si="38"/>
        <v>262.79845994038141</v>
      </c>
      <c r="BL32" s="3">
        <f t="shared" si="39"/>
        <v>41</v>
      </c>
      <c r="BM32" s="3">
        <f t="shared" si="40"/>
        <v>43.173406993872312</v>
      </c>
      <c r="BN32" s="4">
        <f t="shared" si="4"/>
        <v>-2.1734069938723124</v>
      </c>
      <c r="BO32" s="4">
        <f t="shared" si="75"/>
        <v>0.983999518903099</v>
      </c>
      <c r="BP32" s="13"/>
      <c r="BQ32" s="43">
        <v>46206.590277777781</v>
      </c>
      <c r="BR32" s="42">
        <v>240.77699999999999</v>
      </c>
      <c r="BS32" s="42">
        <v>245.91</v>
      </c>
      <c r="BT32" s="42">
        <v>1295.9000000000001</v>
      </c>
      <c r="BU32" s="21">
        <f t="shared" si="41"/>
        <v>40.984999999999999</v>
      </c>
      <c r="BV32" s="21">
        <f t="shared" si="42"/>
        <v>43.799743323396889</v>
      </c>
      <c r="BW32" s="3">
        <f t="shared" si="43"/>
        <v>-2.8147433233968897</v>
      </c>
      <c r="BX32" s="3">
        <f t="shared" si="44"/>
        <v>262.79845994038141</v>
      </c>
      <c r="BY32" s="3">
        <f t="shared" si="45"/>
        <v>40.300000000000182</v>
      </c>
      <c r="BZ32" s="3">
        <f t="shared" si="46"/>
        <v>43.173406993872312</v>
      </c>
      <c r="CA32" s="4">
        <f t="shared" si="5"/>
        <v>-2.8734069938721305</v>
      </c>
      <c r="CB32" s="4">
        <f t="shared" si="76"/>
        <v>0.97912650969867021</v>
      </c>
      <c r="CC32" s="13"/>
      <c r="CD32" s="43">
        <v>46206.590277777781</v>
      </c>
      <c r="CE32" s="42">
        <v>241.26499999999999</v>
      </c>
      <c r="CF32" s="42">
        <v>245.958</v>
      </c>
      <c r="CG32" s="42">
        <v>1295.8</v>
      </c>
      <c r="CH32" s="21">
        <f t="shared" si="47"/>
        <v>40.992999999999995</v>
      </c>
      <c r="CI32" s="21">
        <f t="shared" si="48"/>
        <v>43.799743323396889</v>
      </c>
      <c r="CJ32" s="3">
        <f t="shared" si="49"/>
        <v>-2.8067433233968941</v>
      </c>
      <c r="CK32" s="3">
        <f t="shared" si="50"/>
        <v>262.79845994038141</v>
      </c>
      <c r="CL32" s="3">
        <f t="shared" si="51"/>
        <v>41</v>
      </c>
      <c r="CM32" s="3">
        <f t="shared" si="52"/>
        <v>43.173406993872312</v>
      </c>
      <c r="CN32" s="4">
        <f t="shared" si="6"/>
        <v>-2.1734069938723124</v>
      </c>
      <c r="CO32" s="4">
        <f t="shared" si="77"/>
        <v>0.98091950658242455</v>
      </c>
      <c r="CP32" s="13"/>
      <c r="CQ32" s="43">
        <v>46206.590277777781</v>
      </c>
      <c r="CR32" s="42">
        <v>241.21100000000001</v>
      </c>
      <c r="CS32" s="42">
        <v>248.25399999999999</v>
      </c>
      <c r="CT32" s="42">
        <v>1300.8</v>
      </c>
      <c r="CU32" s="21">
        <f t="shared" si="53"/>
        <v>41.37566666666666</v>
      </c>
      <c r="CV32" s="21">
        <f t="shared" si="54"/>
        <v>43.799743323396889</v>
      </c>
      <c r="CW32" s="3">
        <f t="shared" si="55"/>
        <v>-2.4240766567302288</v>
      </c>
      <c r="CX32" s="3">
        <f t="shared" si="56"/>
        <v>262.79845994038141</v>
      </c>
      <c r="CY32" s="3">
        <f t="shared" si="57"/>
        <v>41</v>
      </c>
      <c r="CZ32" s="3">
        <f t="shared" si="58"/>
        <v>43.173406993872312</v>
      </c>
      <c r="DA32" s="4">
        <f t="shared" si="7"/>
        <v>-2.1734069938723124</v>
      </c>
      <c r="DB32" s="4">
        <f t="shared" si="78"/>
        <v>0.97162986296293319</v>
      </c>
      <c r="DC32" s="13"/>
      <c r="DD32" s="43">
        <v>46206.590277777781</v>
      </c>
      <c r="DE32" s="42">
        <v>227.50399999999999</v>
      </c>
      <c r="DF32" s="42">
        <v>231.18</v>
      </c>
      <c r="DG32" s="42">
        <v>1230.0999999999999</v>
      </c>
      <c r="DH32" s="21">
        <f t="shared" si="59"/>
        <v>38.53</v>
      </c>
      <c r="DI32" s="21">
        <f t="shared" si="60"/>
        <v>41.670031033360161</v>
      </c>
      <c r="DJ32" s="3">
        <f t="shared" si="61"/>
        <v>-3.1400310333601595</v>
      </c>
      <c r="DK32" s="3">
        <f t="shared" si="62"/>
        <v>250.02018620016105</v>
      </c>
      <c r="DL32" s="3">
        <f t="shared" si="63"/>
        <v>38.699999999999818</v>
      </c>
      <c r="DM32" s="3">
        <f t="shared" si="64"/>
        <v>41.074149589583108</v>
      </c>
      <c r="DN32" s="4">
        <f t="shared" si="8"/>
        <v>-2.3741495895832898</v>
      </c>
      <c r="DO32" s="4">
        <f t="shared" si="79"/>
        <v>0.98409897049917805</v>
      </c>
      <c r="DP32" s="13"/>
      <c r="DQ32" s="11"/>
      <c r="DR32" s="55">
        <f t="shared" si="70"/>
        <v>46206.590277777781</v>
      </c>
      <c r="DS32" s="5">
        <f t="shared" si="65"/>
        <v>369.71583333333331</v>
      </c>
      <c r="DT32" s="5">
        <f t="shared" si="66"/>
        <v>453.38761827329097</v>
      </c>
      <c r="DU32" s="6">
        <f t="shared" si="9"/>
        <v>-83.671784939957661</v>
      </c>
      <c r="DV32" s="5">
        <f t="shared" si="67"/>
        <v>2720.3257096397456</v>
      </c>
      <c r="DW32" s="5">
        <f t="shared" si="68"/>
        <v>366.80000000000018</v>
      </c>
      <c r="DX32" s="5">
        <f t="shared" si="69"/>
        <v>446.90417533198291</v>
      </c>
      <c r="DY32" s="6">
        <f t="shared" si="10"/>
        <v>-80.104175331982731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46206.583333333336</v>
      </c>
      <c r="B33" s="39">
        <v>1013</v>
      </c>
      <c r="C33" s="38">
        <v>49.08</v>
      </c>
      <c r="D33" s="12"/>
      <c r="E33" s="42">
        <v>329.303</v>
      </c>
      <c r="F33" s="42">
        <v>335.06400000000002</v>
      </c>
      <c r="G33" s="42">
        <v>1686.6</v>
      </c>
      <c r="H33" s="21">
        <f t="shared" si="11"/>
        <v>55.844000000000001</v>
      </c>
      <c r="I33" s="3">
        <f t="shared" si="12"/>
        <v>60.253796705455059</v>
      </c>
      <c r="J33" s="3">
        <f t="shared" si="13"/>
        <v>-4.409796705455058</v>
      </c>
      <c r="K33" s="3">
        <f t="shared" si="14"/>
        <v>361.52278023273038</v>
      </c>
      <c r="L33" s="3">
        <f t="shared" si="15"/>
        <v>55.799999999999955</v>
      </c>
      <c r="M33" s="3">
        <f t="shared" si="16"/>
        <v>59.392167412567055</v>
      </c>
      <c r="N33" s="4">
        <f t="shared" si="0"/>
        <v>-3.5921674125671004</v>
      </c>
      <c r="O33" s="4">
        <f t="shared" si="71"/>
        <v>0.98280626984695452</v>
      </c>
      <c r="P33" s="13"/>
      <c r="Q33" s="43">
        <v>46206.583333333336</v>
      </c>
      <c r="R33" s="42">
        <v>335.46899999999999</v>
      </c>
      <c r="S33" s="42">
        <v>341.47899999999998</v>
      </c>
      <c r="T33" s="42">
        <v>1698.5</v>
      </c>
      <c r="U33" s="21">
        <f t="shared" si="17"/>
        <v>56.913166666666662</v>
      </c>
      <c r="V33" s="3">
        <f t="shared" si="18"/>
        <v>60.253796705455059</v>
      </c>
      <c r="W33" s="3">
        <f t="shared" si="19"/>
        <v>-3.3406300387883974</v>
      </c>
      <c r="X33" s="3">
        <f t="shared" si="20"/>
        <v>361.52278023273038</v>
      </c>
      <c r="Y33" s="3">
        <f t="shared" si="21"/>
        <v>55.099999999999909</v>
      </c>
      <c r="Z33" s="3">
        <f t="shared" si="22"/>
        <v>59.392167412567055</v>
      </c>
      <c r="AA33" s="4">
        <f t="shared" si="1"/>
        <v>-4.2921674125671458</v>
      </c>
      <c r="AB33" s="4">
        <f t="shared" si="72"/>
        <v>0.98240008902450815</v>
      </c>
      <c r="AC33" s="13"/>
      <c r="AD33" s="43">
        <v>46206.583333333336</v>
      </c>
      <c r="AE33" s="42">
        <v>328.46800000000002</v>
      </c>
      <c r="AF33" s="42">
        <v>338.00299999999999</v>
      </c>
      <c r="AG33" s="42">
        <v>1676.9</v>
      </c>
      <c r="AH33" s="21">
        <f t="shared" si="23"/>
        <v>56.333833333333331</v>
      </c>
      <c r="AI33" s="21">
        <f t="shared" si="24"/>
        <v>60.253796705455059</v>
      </c>
      <c r="AJ33" s="3">
        <f t="shared" si="25"/>
        <v>-3.9199633721217282</v>
      </c>
      <c r="AK33" s="3">
        <f t="shared" si="26"/>
        <v>361.52278023273038</v>
      </c>
      <c r="AL33" s="3">
        <f t="shared" si="27"/>
        <v>54</v>
      </c>
      <c r="AM33" s="3">
        <f t="shared" si="28"/>
        <v>59.392167412567055</v>
      </c>
      <c r="AN33" s="4">
        <f t="shared" si="2"/>
        <v>-5.3921674125670549</v>
      </c>
      <c r="AO33" s="4">
        <f t="shared" si="73"/>
        <v>0.97179019121132071</v>
      </c>
      <c r="AP33" s="13"/>
      <c r="AQ33" s="43">
        <v>46206.583333333336</v>
      </c>
      <c r="AR33" s="42">
        <v>331.48</v>
      </c>
      <c r="AS33" s="42">
        <v>337.45299999999997</v>
      </c>
      <c r="AT33" s="42">
        <v>1686.1</v>
      </c>
      <c r="AU33" s="21">
        <f t="shared" si="29"/>
        <v>56.242166666666662</v>
      </c>
      <c r="AV33" s="21">
        <f t="shared" si="30"/>
        <v>60.253796705455059</v>
      </c>
      <c r="AW33" s="3">
        <f t="shared" si="31"/>
        <v>-4.0116300387883967</v>
      </c>
      <c r="AX33" s="3">
        <f t="shared" si="32"/>
        <v>361.52278023273038</v>
      </c>
      <c r="AY33" s="3">
        <f t="shared" si="33"/>
        <v>56</v>
      </c>
      <c r="AZ33" s="3">
        <f t="shared" si="34"/>
        <v>59.392167412567055</v>
      </c>
      <c r="BA33" s="4">
        <f t="shared" si="3"/>
        <v>-3.3921674125670549</v>
      </c>
      <c r="BB33" s="4">
        <f t="shared" si="74"/>
        <v>0.98229975729953523</v>
      </c>
      <c r="BC33" s="13"/>
      <c r="BD33" s="43">
        <v>46206.583333333336</v>
      </c>
      <c r="BE33" s="42">
        <v>248.917</v>
      </c>
      <c r="BF33" s="42">
        <v>253.01599999999999</v>
      </c>
      <c r="BG33" s="42">
        <v>1267.5999999999999</v>
      </c>
      <c r="BH33" s="21">
        <f t="shared" si="35"/>
        <v>42.169333333333327</v>
      </c>
      <c r="BI33" s="21">
        <f t="shared" si="36"/>
        <v>44.632442004040783</v>
      </c>
      <c r="BJ33" s="3">
        <f t="shared" si="37"/>
        <v>-2.4631086707074559</v>
      </c>
      <c r="BK33" s="3">
        <f t="shared" si="38"/>
        <v>267.79465202424473</v>
      </c>
      <c r="BL33" s="3">
        <f t="shared" si="39"/>
        <v>42.099999999999909</v>
      </c>
      <c r="BM33" s="3">
        <f t="shared" si="40"/>
        <v>43.994198083382997</v>
      </c>
      <c r="BN33" s="4">
        <f t="shared" si="4"/>
        <v>-1.8941980833830883</v>
      </c>
      <c r="BO33" s="4">
        <f t="shared" si="75"/>
        <v>0.98379944351345372</v>
      </c>
      <c r="BP33" s="13"/>
      <c r="BQ33" s="43">
        <v>46206.583333333336</v>
      </c>
      <c r="BR33" s="42">
        <v>244.29400000000001</v>
      </c>
      <c r="BS33" s="42">
        <v>249.33500000000001</v>
      </c>
      <c r="BT33" s="42">
        <v>1255.5999999999999</v>
      </c>
      <c r="BU33" s="21">
        <f t="shared" si="41"/>
        <v>41.555833333333332</v>
      </c>
      <c r="BV33" s="21">
        <f t="shared" si="42"/>
        <v>44.632442004040783</v>
      </c>
      <c r="BW33" s="3">
        <f t="shared" si="43"/>
        <v>-3.0766086707074507</v>
      </c>
      <c r="BX33" s="3">
        <f t="shared" si="44"/>
        <v>267.79465202424473</v>
      </c>
      <c r="BY33" s="3">
        <f t="shared" si="45"/>
        <v>41.299999999999955</v>
      </c>
      <c r="BZ33" s="3">
        <f t="shared" si="46"/>
        <v>43.994198083382997</v>
      </c>
      <c r="CA33" s="4">
        <f t="shared" si="5"/>
        <v>-2.6941980833830428</v>
      </c>
      <c r="CB33" s="4">
        <f t="shared" si="76"/>
        <v>0.97978222070708088</v>
      </c>
      <c r="CC33" s="13"/>
      <c r="CD33" s="43">
        <v>46206.583333333336</v>
      </c>
      <c r="CE33" s="42">
        <v>244.64699999999999</v>
      </c>
      <c r="CF33" s="42">
        <v>249.55600000000001</v>
      </c>
      <c r="CG33" s="42">
        <v>1254.8</v>
      </c>
      <c r="CH33" s="21">
        <f t="shared" si="47"/>
        <v>41.592666666666666</v>
      </c>
      <c r="CI33" s="21">
        <f t="shared" si="48"/>
        <v>44.632442004040783</v>
      </c>
      <c r="CJ33" s="3">
        <f t="shared" si="49"/>
        <v>-3.0397753373741168</v>
      </c>
      <c r="CK33" s="3">
        <f t="shared" si="50"/>
        <v>267.79465202424473</v>
      </c>
      <c r="CL33" s="3">
        <f t="shared" si="51"/>
        <v>40.700000000000045</v>
      </c>
      <c r="CM33" s="3">
        <f t="shared" si="52"/>
        <v>43.994198083382997</v>
      </c>
      <c r="CN33" s="4">
        <f t="shared" si="6"/>
        <v>-3.2941980833829518</v>
      </c>
      <c r="CO33" s="4">
        <f t="shared" si="77"/>
        <v>0.98032906441840706</v>
      </c>
      <c r="CP33" s="13"/>
      <c r="CQ33" s="43">
        <v>46206.583333333336</v>
      </c>
      <c r="CR33" s="42">
        <v>244.596</v>
      </c>
      <c r="CS33" s="42">
        <v>251.745</v>
      </c>
      <c r="CT33" s="42">
        <v>1259.8</v>
      </c>
      <c r="CU33" s="21">
        <f t="shared" si="53"/>
        <v>41.957499999999996</v>
      </c>
      <c r="CV33" s="21">
        <f t="shared" si="54"/>
        <v>44.632442004040783</v>
      </c>
      <c r="CW33" s="3">
        <f t="shared" si="55"/>
        <v>-2.674942004040787</v>
      </c>
      <c r="CX33" s="3">
        <f t="shared" si="56"/>
        <v>267.79465202424473</v>
      </c>
      <c r="CY33" s="3">
        <f t="shared" si="57"/>
        <v>40.799999999999955</v>
      </c>
      <c r="CZ33" s="3">
        <f t="shared" si="58"/>
        <v>43.994198083382997</v>
      </c>
      <c r="DA33" s="4">
        <f t="shared" si="7"/>
        <v>-3.1941980833830428</v>
      </c>
      <c r="DB33" s="4">
        <f t="shared" si="78"/>
        <v>0.97160221652863021</v>
      </c>
      <c r="DC33" s="13"/>
      <c r="DD33" s="43">
        <v>46206.583333333336</v>
      </c>
      <c r="DE33" s="42">
        <v>231.25399999999999</v>
      </c>
      <c r="DF33" s="42">
        <v>234.99</v>
      </c>
      <c r="DG33" s="42">
        <v>1191.4000000000001</v>
      </c>
      <c r="DH33" s="21">
        <f t="shared" si="59"/>
        <v>39.164999999999999</v>
      </c>
      <c r="DI33" s="21">
        <f t="shared" si="60"/>
        <v>42.462240695587433</v>
      </c>
      <c r="DJ33" s="3">
        <f t="shared" si="61"/>
        <v>-3.2972406955874334</v>
      </c>
      <c r="DK33" s="3">
        <f t="shared" si="62"/>
        <v>254.77344417352464</v>
      </c>
      <c r="DL33" s="3">
        <f t="shared" si="63"/>
        <v>38.5</v>
      </c>
      <c r="DM33" s="3">
        <f t="shared" si="64"/>
        <v>41.855030653640533</v>
      </c>
      <c r="DN33" s="4">
        <f t="shared" si="8"/>
        <v>-3.355030653640533</v>
      </c>
      <c r="DO33" s="4">
        <f t="shared" si="79"/>
        <v>0.98410145112557978</v>
      </c>
      <c r="DP33" s="13"/>
      <c r="DQ33" s="11"/>
      <c r="DR33" s="55">
        <f t="shared" si="70"/>
        <v>46206.583333333336</v>
      </c>
      <c r="DS33" s="5">
        <f t="shared" si="65"/>
        <v>431.77350000000001</v>
      </c>
      <c r="DT33" s="5">
        <f t="shared" si="66"/>
        <v>462.00719553357084</v>
      </c>
      <c r="DU33" s="6">
        <f t="shared" si="9"/>
        <v>-30.233695533570824</v>
      </c>
      <c r="DV33" s="5">
        <f t="shared" si="67"/>
        <v>2772.0431732014254</v>
      </c>
      <c r="DW33" s="5">
        <f t="shared" si="68"/>
        <v>424.29999999999973</v>
      </c>
      <c r="DX33" s="5">
        <f t="shared" si="69"/>
        <v>455.40049263744078</v>
      </c>
      <c r="DY33" s="6">
        <f t="shared" si="10"/>
        <v>-31.10049263744105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46206.576388888891</v>
      </c>
      <c r="B34" s="39">
        <v>1021</v>
      </c>
      <c r="C34" s="38">
        <v>49.08</v>
      </c>
      <c r="D34" s="12"/>
      <c r="E34" s="42">
        <v>332.65100000000001</v>
      </c>
      <c r="F34" s="42">
        <v>338.54199999999997</v>
      </c>
      <c r="G34" s="42">
        <v>1630.8</v>
      </c>
      <c r="H34" s="21">
        <f t="shared" si="11"/>
        <v>56.423666666666662</v>
      </c>
      <c r="I34" s="3">
        <f t="shared" si="12"/>
        <v>60.729641101944338</v>
      </c>
      <c r="J34" s="3">
        <f t="shared" si="13"/>
        <v>-4.3059744352776761</v>
      </c>
      <c r="K34" s="3">
        <f t="shared" si="14"/>
        <v>364.37784661166609</v>
      </c>
      <c r="L34" s="3">
        <f t="shared" si="15"/>
        <v>55.5</v>
      </c>
      <c r="M34" s="3">
        <f t="shared" si="16"/>
        <v>59.861207234186537</v>
      </c>
      <c r="N34" s="4">
        <f t="shared" si="0"/>
        <v>-4.3612072341865371</v>
      </c>
      <c r="O34" s="4">
        <f t="shared" si="71"/>
        <v>0.98259890944107386</v>
      </c>
      <c r="P34" s="13"/>
      <c r="Q34" s="43">
        <v>46206.576388888891</v>
      </c>
      <c r="R34" s="42">
        <v>338.149</v>
      </c>
      <c r="S34" s="42">
        <v>344.31200000000001</v>
      </c>
      <c r="T34" s="42">
        <v>1643.4</v>
      </c>
      <c r="U34" s="21">
        <f t="shared" si="17"/>
        <v>57.385333333333335</v>
      </c>
      <c r="V34" s="3">
        <f t="shared" si="18"/>
        <v>60.729641101944338</v>
      </c>
      <c r="W34" s="3">
        <f t="shared" si="19"/>
        <v>-3.344307768611003</v>
      </c>
      <c r="X34" s="3">
        <f t="shared" si="20"/>
        <v>364.37784661166609</v>
      </c>
      <c r="Y34" s="3">
        <f t="shared" si="21"/>
        <v>57.700000000000045</v>
      </c>
      <c r="Z34" s="3">
        <f t="shared" si="22"/>
        <v>59.861207234186537</v>
      </c>
      <c r="AA34" s="4">
        <f t="shared" si="1"/>
        <v>-2.1612072341864916</v>
      </c>
      <c r="AB34" s="4">
        <f t="shared" si="72"/>
        <v>0.98210053672250741</v>
      </c>
      <c r="AC34" s="13"/>
      <c r="AD34" s="43">
        <v>46206.576388888891</v>
      </c>
      <c r="AE34" s="42">
        <v>331.245</v>
      </c>
      <c r="AF34" s="42">
        <v>341.15800000000002</v>
      </c>
      <c r="AG34" s="42">
        <v>1622.9</v>
      </c>
      <c r="AH34" s="21">
        <f t="shared" si="23"/>
        <v>56.859666666666669</v>
      </c>
      <c r="AI34" s="21">
        <f t="shared" si="24"/>
        <v>60.729641101944338</v>
      </c>
      <c r="AJ34" s="3">
        <f t="shared" si="25"/>
        <v>-3.869974435277669</v>
      </c>
      <c r="AK34" s="3">
        <f t="shared" si="26"/>
        <v>364.37784661166609</v>
      </c>
      <c r="AL34" s="3">
        <f t="shared" si="27"/>
        <v>56.300000000000182</v>
      </c>
      <c r="AM34" s="3">
        <f t="shared" si="28"/>
        <v>59.861207234186537</v>
      </c>
      <c r="AN34" s="4">
        <f t="shared" si="2"/>
        <v>-3.5612072341863552</v>
      </c>
      <c r="AO34" s="4">
        <f t="shared" si="73"/>
        <v>0.97094308209099589</v>
      </c>
      <c r="AP34" s="13"/>
      <c r="AQ34" s="43">
        <v>46206.576388888891</v>
      </c>
      <c r="AR34" s="42">
        <v>332.18799999999999</v>
      </c>
      <c r="AS34" s="42">
        <v>337.93299999999999</v>
      </c>
      <c r="AT34" s="42">
        <v>1630.1</v>
      </c>
      <c r="AU34" s="21">
        <f t="shared" si="29"/>
        <v>56.322166666666661</v>
      </c>
      <c r="AV34" s="21">
        <f t="shared" si="30"/>
        <v>60.729641101944338</v>
      </c>
      <c r="AW34" s="3">
        <f t="shared" si="31"/>
        <v>-4.4074744352776776</v>
      </c>
      <c r="AX34" s="3">
        <f t="shared" si="32"/>
        <v>364.37784661166609</v>
      </c>
      <c r="AY34" s="3">
        <f t="shared" si="33"/>
        <v>55.699999999999818</v>
      </c>
      <c r="AZ34" s="3">
        <f t="shared" si="34"/>
        <v>59.861207234186537</v>
      </c>
      <c r="BA34" s="4">
        <f t="shared" si="3"/>
        <v>-4.161207234186719</v>
      </c>
      <c r="BB34" s="4">
        <f t="shared" si="74"/>
        <v>0.98299958867586179</v>
      </c>
      <c r="BC34" s="13"/>
      <c r="BD34" s="43">
        <v>46206.576388888891</v>
      </c>
      <c r="BE34" s="42">
        <v>251.191</v>
      </c>
      <c r="BF34" s="42">
        <v>255.35300000000001</v>
      </c>
      <c r="BG34" s="42">
        <v>1225.5</v>
      </c>
      <c r="BH34" s="21">
        <f t="shared" si="35"/>
        <v>42.558833333333332</v>
      </c>
      <c r="BI34" s="21">
        <f t="shared" si="36"/>
        <v>44.984919334773586</v>
      </c>
      <c r="BJ34" s="3">
        <f t="shared" si="37"/>
        <v>-2.4260860014402539</v>
      </c>
      <c r="BK34" s="3">
        <f t="shared" si="38"/>
        <v>269.90951600864156</v>
      </c>
      <c r="BL34" s="3">
        <f t="shared" si="39"/>
        <v>42.099999999999909</v>
      </c>
      <c r="BM34" s="3">
        <f t="shared" si="40"/>
        <v>44.341634988286323</v>
      </c>
      <c r="BN34" s="4">
        <f t="shared" si="4"/>
        <v>-2.2416349882864139</v>
      </c>
      <c r="BO34" s="4">
        <f t="shared" si="75"/>
        <v>0.98370099430983771</v>
      </c>
      <c r="BP34" s="13"/>
      <c r="BQ34" s="43">
        <v>46206.576388888891</v>
      </c>
      <c r="BR34" s="42">
        <v>246.88900000000001</v>
      </c>
      <c r="BS34" s="42">
        <v>251.84100000000001</v>
      </c>
      <c r="BT34" s="42">
        <v>1214.3</v>
      </c>
      <c r="BU34" s="21">
        <f t="shared" si="41"/>
        <v>41.973500000000001</v>
      </c>
      <c r="BV34" s="21">
        <f t="shared" si="42"/>
        <v>44.984919334773586</v>
      </c>
      <c r="BW34" s="3">
        <f t="shared" si="43"/>
        <v>-3.0114193347735849</v>
      </c>
      <c r="BX34" s="3">
        <f t="shared" si="44"/>
        <v>269.90951600864156</v>
      </c>
      <c r="BY34" s="3">
        <f t="shared" si="45"/>
        <v>41.399999999999864</v>
      </c>
      <c r="BZ34" s="3">
        <f t="shared" si="46"/>
        <v>44.341634988286323</v>
      </c>
      <c r="CA34" s="4">
        <f t="shared" si="5"/>
        <v>-2.9416349882864594</v>
      </c>
      <c r="CB34" s="4">
        <f t="shared" si="76"/>
        <v>0.9803367998062269</v>
      </c>
      <c r="CC34" s="13"/>
      <c r="CD34" s="43">
        <v>46206.576388888891</v>
      </c>
      <c r="CE34" s="42">
        <v>246.97</v>
      </c>
      <c r="CF34" s="42">
        <v>251.94300000000001</v>
      </c>
      <c r="CG34" s="42">
        <v>1214.0999999999999</v>
      </c>
      <c r="CH34" s="21">
        <f t="shared" si="47"/>
        <v>41.990499999999997</v>
      </c>
      <c r="CI34" s="21">
        <f t="shared" si="48"/>
        <v>44.984919334773586</v>
      </c>
      <c r="CJ34" s="3">
        <f t="shared" si="49"/>
        <v>-2.994419334773589</v>
      </c>
      <c r="CK34" s="3">
        <f t="shared" si="50"/>
        <v>269.90951600864156</v>
      </c>
      <c r="CL34" s="3">
        <f t="shared" si="51"/>
        <v>41.299999999999955</v>
      </c>
      <c r="CM34" s="3">
        <f t="shared" si="52"/>
        <v>44.341634988286323</v>
      </c>
      <c r="CN34" s="4">
        <f t="shared" si="6"/>
        <v>-3.0416349882863685</v>
      </c>
      <c r="CO34" s="4">
        <f t="shared" si="77"/>
        <v>0.98026140833442477</v>
      </c>
      <c r="CP34" s="13"/>
      <c r="CQ34" s="43">
        <v>46206.576388888891</v>
      </c>
      <c r="CR34" s="42">
        <v>247.12</v>
      </c>
      <c r="CS34" s="42">
        <v>254.58099999999999</v>
      </c>
      <c r="CT34" s="42">
        <v>1219</v>
      </c>
      <c r="CU34" s="21">
        <f t="shared" si="53"/>
        <v>42.430166666666665</v>
      </c>
      <c r="CV34" s="21">
        <f t="shared" si="54"/>
        <v>44.984919334773586</v>
      </c>
      <c r="CW34" s="3">
        <f t="shared" si="55"/>
        <v>-2.5547526681069215</v>
      </c>
      <c r="CX34" s="3">
        <f t="shared" si="56"/>
        <v>269.90951600864156</v>
      </c>
      <c r="CY34" s="3">
        <f t="shared" si="57"/>
        <v>41.299999999999955</v>
      </c>
      <c r="CZ34" s="3">
        <f t="shared" si="58"/>
        <v>44.341634988286323</v>
      </c>
      <c r="DA34" s="4">
        <f t="shared" si="7"/>
        <v>-3.0416349882863685</v>
      </c>
      <c r="DB34" s="4">
        <f t="shared" si="78"/>
        <v>0.97069302108169897</v>
      </c>
      <c r="DC34" s="13"/>
      <c r="DD34" s="43">
        <v>46206.576388888891</v>
      </c>
      <c r="DE34" s="42">
        <v>233.387</v>
      </c>
      <c r="DF34" s="42">
        <v>237.23</v>
      </c>
      <c r="DG34" s="42">
        <v>1152.9000000000001</v>
      </c>
      <c r="DH34" s="21">
        <f t="shared" si="59"/>
        <v>39.538333333333327</v>
      </c>
      <c r="DI34" s="21">
        <f t="shared" si="60"/>
        <v>42.797579220330469</v>
      </c>
      <c r="DJ34" s="3">
        <f t="shared" si="61"/>
        <v>-3.2592458869971423</v>
      </c>
      <c r="DK34" s="3">
        <f t="shared" si="62"/>
        <v>256.78547532198286</v>
      </c>
      <c r="DL34" s="3">
        <f t="shared" si="63"/>
        <v>39.600000000000136</v>
      </c>
      <c r="DM34" s="3">
        <f t="shared" si="64"/>
        <v>42.185573837479744</v>
      </c>
      <c r="DN34" s="4">
        <f t="shared" si="8"/>
        <v>-2.5855738374796076</v>
      </c>
      <c r="DO34" s="4">
        <f t="shared" si="79"/>
        <v>0.98380053113012689</v>
      </c>
      <c r="DP34" s="13"/>
      <c r="DQ34" s="11"/>
      <c r="DR34" s="55">
        <f t="shared" si="70"/>
        <v>46206.576388888891</v>
      </c>
      <c r="DS34" s="5">
        <f t="shared" si="65"/>
        <v>435.48216666666667</v>
      </c>
      <c r="DT34" s="5">
        <f t="shared" si="66"/>
        <v>465.65582096720209</v>
      </c>
      <c r="DU34" s="6">
        <f t="shared" si="9"/>
        <v>-30.173654300535418</v>
      </c>
      <c r="DV34" s="5">
        <f t="shared" si="67"/>
        <v>2793.9349258032134</v>
      </c>
      <c r="DW34" s="5">
        <f t="shared" si="68"/>
        <v>430.89999999999986</v>
      </c>
      <c r="DX34" s="5">
        <f t="shared" si="69"/>
        <v>458.99694272737122</v>
      </c>
      <c r="DY34" s="6">
        <f t="shared" si="10"/>
        <v>-28.096942727371356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46206.569444444445</v>
      </c>
      <c r="B35" s="39">
        <v>1043</v>
      </c>
      <c r="C35" s="38">
        <v>48.79</v>
      </c>
      <c r="D35" s="12"/>
      <c r="E35" s="42">
        <v>337.03699999999998</v>
      </c>
      <c r="F35" s="42">
        <v>343.11</v>
      </c>
      <c r="G35" s="42">
        <v>1575.3</v>
      </c>
      <c r="H35" s="21">
        <f t="shared" si="11"/>
        <v>57.185000000000002</v>
      </c>
      <c r="I35" s="3">
        <f t="shared" si="12"/>
        <v>62.106977428508543</v>
      </c>
      <c r="J35" s="3">
        <f t="shared" si="13"/>
        <v>-4.9219774285085407</v>
      </c>
      <c r="K35" s="3">
        <f t="shared" si="14"/>
        <v>372.64186457105131</v>
      </c>
      <c r="L35" s="3">
        <f t="shared" si="15"/>
        <v>56.599999999999909</v>
      </c>
      <c r="M35" s="3">
        <f t="shared" si="16"/>
        <v>61.218847651280875</v>
      </c>
      <c r="N35" s="4">
        <f t="shared" ref="N35:N66" si="80">L35-M35</f>
        <v>-4.6188476512809657</v>
      </c>
      <c r="O35" s="4">
        <f t="shared" si="71"/>
        <v>0.98230013698230878</v>
      </c>
      <c r="P35" s="13"/>
      <c r="Q35" s="43">
        <v>46206.569444444445</v>
      </c>
      <c r="R35" s="42">
        <v>332.79199999999997</v>
      </c>
      <c r="S35" s="42">
        <v>338.375</v>
      </c>
      <c r="T35" s="42">
        <v>1585.7</v>
      </c>
      <c r="U35" s="21">
        <f t="shared" si="17"/>
        <v>56.395833333333329</v>
      </c>
      <c r="V35" s="3">
        <f t="shared" si="18"/>
        <v>62.106977428508543</v>
      </c>
      <c r="W35" s="3">
        <f t="shared" si="19"/>
        <v>-5.7111440951752144</v>
      </c>
      <c r="X35" s="3">
        <f t="shared" si="20"/>
        <v>372.64186457105131</v>
      </c>
      <c r="Y35" s="3">
        <f t="shared" si="21"/>
        <v>55.100000000000136</v>
      </c>
      <c r="Z35" s="3">
        <f t="shared" si="22"/>
        <v>61.218847651280875</v>
      </c>
      <c r="AA35" s="4">
        <f t="shared" ref="AA35:AA66" si="81">Y35-Z35</f>
        <v>-6.1188476512807384</v>
      </c>
      <c r="AB35" s="4">
        <f t="shared" si="72"/>
        <v>0.98350055411895076</v>
      </c>
      <c r="AC35" s="13"/>
      <c r="AD35" s="43">
        <v>46206.569444444445</v>
      </c>
      <c r="AE35" s="42">
        <v>336.74799999999999</v>
      </c>
      <c r="AF35" s="42">
        <v>346.73200000000003</v>
      </c>
      <c r="AG35" s="42">
        <v>1566.6</v>
      </c>
      <c r="AH35" s="21">
        <f t="shared" si="23"/>
        <v>57.788666666666671</v>
      </c>
      <c r="AI35" s="21">
        <f t="shared" si="24"/>
        <v>62.106977428508543</v>
      </c>
      <c r="AJ35" s="3">
        <f t="shared" si="25"/>
        <v>-4.3183107618418717</v>
      </c>
      <c r="AK35" s="3">
        <f t="shared" si="26"/>
        <v>372.64186457105131</v>
      </c>
      <c r="AL35" s="3">
        <f t="shared" si="27"/>
        <v>55.599999999999909</v>
      </c>
      <c r="AM35" s="3">
        <f t="shared" si="28"/>
        <v>61.218847651280875</v>
      </c>
      <c r="AN35" s="4">
        <f t="shared" ref="AN35:AN66" si="82">AL35-AM35</f>
        <v>-5.6188476512809657</v>
      </c>
      <c r="AO35" s="4">
        <f t="shared" si="73"/>
        <v>0.97120542666958909</v>
      </c>
      <c r="AP35" s="13"/>
      <c r="AQ35" s="43">
        <v>46206.569444444445</v>
      </c>
      <c r="AR35" s="42">
        <v>334.66699999999997</v>
      </c>
      <c r="AS35" s="42">
        <v>340.351</v>
      </c>
      <c r="AT35" s="42">
        <v>1574.4</v>
      </c>
      <c r="AU35" s="21">
        <f t="shared" si="29"/>
        <v>56.725166666666667</v>
      </c>
      <c r="AV35" s="21">
        <f t="shared" si="30"/>
        <v>62.106977428508543</v>
      </c>
      <c r="AW35" s="3">
        <f t="shared" si="31"/>
        <v>-5.3818107618418765</v>
      </c>
      <c r="AX35" s="3">
        <f t="shared" si="32"/>
        <v>372.64186457105131</v>
      </c>
      <c r="AY35" s="3">
        <f t="shared" si="33"/>
        <v>55.800000000000182</v>
      </c>
      <c r="AZ35" s="3">
        <f t="shared" si="34"/>
        <v>61.218847651280875</v>
      </c>
      <c r="BA35" s="4">
        <f t="shared" ref="BA35:BA66" si="83">AY35-AZ35</f>
        <v>-5.4188476512806929</v>
      </c>
      <c r="BB35" s="4">
        <f t="shared" si="74"/>
        <v>0.9832995936547857</v>
      </c>
      <c r="BC35" s="13"/>
      <c r="BD35" s="43">
        <v>46206.569444444445</v>
      </c>
      <c r="BE35" s="42">
        <v>255.624</v>
      </c>
      <c r="BF35" s="42">
        <v>259.88600000000002</v>
      </c>
      <c r="BG35" s="42">
        <v>1183.4000000000001</v>
      </c>
      <c r="BH35" s="21">
        <f t="shared" si="35"/>
        <v>43.314333333333337</v>
      </c>
      <c r="BI35" s="21">
        <f t="shared" si="36"/>
        <v>46.005168465561887</v>
      </c>
      <c r="BJ35" s="3">
        <f t="shared" si="37"/>
        <v>-2.6908351322285498</v>
      </c>
      <c r="BK35" s="3">
        <f t="shared" si="38"/>
        <v>276.03101079337131</v>
      </c>
      <c r="BL35" s="3">
        <f t="shared" si="39"/>
        <v>42.200000000000045</v>
      </c>
      <c r="BM35" s="3">
        <f t="shared" si="40"/>
        <v>45.347294556504352</v>
      </c>
      <c r="BN35" s="4">
        <f t="shared" ref="BN35:BN66" si="84">BL35-BM35</f>
        <v>-3.1472945565043062</v>
      </c>
      <c r="BO35" s="4">
        <f t="shared" si="75"/>
        <v>0.98360050175846325</v>
      </c>
      <c r="BP35" s="13"/>
      <c r="BQ35" s="43">
        <v>46206.569444444445</v>
      </c>
      <c r="BR35" s="42">
        <v>251</v>
      </c>
      <c r="BS35" s="42">
        <v>255.941</v>
      </c>
      <c r="BT35" s="42">
        <v>1172.9000000000001</v>
      </c>
      <c r="BU35" s="21">
        <f t="shared" si="41"/>
        <v>42.656833333333331</v>
      </c>
      <c r="BV35" s="21">
        <f t="shared" si="42"/>
        <v>46.005168465561887</v>
      </c>
      <c r="BW35" s="3">
        <f t="shared" si="43"/>
        <v>-3.3483351322285557</v>
      </c>
      <c r="BX35" s="3">
        <f t="shared" si="44"/>
        <v>276.03101079337131</v>
      </c>
      <c r="BY35" s="3">
        <f t="shared" si="45"/>
        <v>42.100000000000136</v>
      </c>
      <c r="BZ35" s="3">
        <f t="shared" si="46"/>
        <v>45.347294556504352</v>
      </c>
      <c r="CA35" s="4">
        <f t="shared" ref="CA35:CA66" si="85" xml:space="preserve"> BY35-BZ35</f>
        <v>-3.2472945565042153</v>
      </c>
      <c r="CB35" s="4">
        <f t="shared" si="76"/>
        <v>0.98069476949765766</v>
      </c>
      <c r="CC35" s="13"/>
      <c r="CD35" s="43">
        <v>46206.569444444445</v>
      </c>
      <c r="CE35" s="42">
        <v>251.173</v>
      </c>
      <c r="CF35" s="42">
        <v>256.30500000000001</v>
      </c>
      <c r="CG35" s="42">
        <v>1172.8</v>
      </c>
      <c r="CH35" s="21">
        <f t="shared" si="47"/>
        <v>42.717500000000001</v>
      </c>
      <c r="CI35" s="21">
        <f t="shared" si="48"/>
        <v>46.005168465561887</v>
      </c>
      <c r="CJ35" s="3">
        <f t="shared" si="49"/>
        <v>-3.287668465561886</v>
      </c>
      <c r="CK35" s="3">
        <f t="shared" si="50"/>
        <v>276.03101079337131</v>
      </c>
      <c r="CL35" s="3">
        <f t="shared" si="51"/>
        <v>42.099999999999909</v>
      </c>
      <c r="CM35" s="3">
        <f t="shared" si="52"/>
        <v>45.347294556504352</v>
      </c>
      <c r="CN35" s="4">
        <f t="shared" ref="CN35:CN66" si="86">CL35-CM35</f>
        <v>-3.2472945565044427</v>
      </c>
      <c r="CO35" s="4">
        <f t="shared" si="77"/>
        <v>0.97997698055051596</v>
      </c>
      <c r="CP35" s="13"/>
      <c r="CQ35" s="43">
        <v>46206.569444444445</v>
      </c>
      <c r="CR35" s="42">
        <v>250.69</v>
      </c>
      <c r="CS35" s="42">
        <v>258.00900000000001</v>
      </c>
      <c r="CT35" s="42">
        <v>1177.7</v>
      </c>
      <c r="CU35" s="21">
        <f t="shared" si="53"/>
        <v>43.0015</v>
      </c>
      <c r="CV35" s="21">
        <f t="shared" si="54"/>
        <v>46.005168465561887</v>
      </c>
      <c r="CW35" s="3">
        <f t="shared" si="55"/>
        <v>-3.003668465561887</v>
      </c>
      <c r="CX35" s="3">
        <f t="shared" si="56"/>
        <v>276.03101079337131</v>
      </c>
      <c r="CY35" s="3">
        <f t="shared" si="57"/>
        <v>42.100000000000136</v>
      </c>
      <c r="CZ35" s="3">
        <f t="shared" si="58"/>
        <v>45.347294556504352</v>
      </c>
      <c r="DA35" s="4">
        <f t="shared" ref="DA35:DA66" si="87">CY35-CZ35</f>
        <v>-3.2472945565042153</v>
      </c>
      <c r="DB35" s="4">
        <f t="shared" si="78"/>
        <v>0.97163277250018398</v>
      </c>
      <c r="DC35" s="13"/>
      <c r="DD35" s="43">
        <v>46206.569444444445</v>
      </c>
      <c r="DE35" s="42">
        <v>236.80600000000001</v>
      </c>
      <c r="DF35" s="42">
        <v>240.73</v>
      </c>
      <c r="DG35" s="42">
        <v>1113.3</v>
      </c>
      <c r="DH35" s="21">
        <f t="shared" si="59"/>
        <v>40.121666666666663</v>
      </c>
      <c r="DI35" s="21">
        <f t="shared" si="60"/>
        <v>43.768219907144669</v>
      </c>
      <c r="DJ35" s="3">
        <f t="shared" si="61"/>
        <v>-3.6465532404780063</v>
      </c>
      <c r="DK35" s="3">
        <f t="shared" si="62"/>
        <v>262.60931944286801</v>
      </c>
      <c r="DL35" s="3">
        <f t="shared" si="63"/>
        <v>39.299999999999955</v>
      </c>
      <c r="DM35" s="3">
        <f t="shared" si="64"/>
        <v>43.142334362472504</v>
      </c>
      <c r="DN35" s="4">
        <f t="shared" ref="DN35:DN66" si="88" xml:space="preserve"> DL35-DM35</f>
        <v>-3.842334362472549</v>
      </c>
      <c r="DO35" s="4">
        <f t="shared" si="79"/>
        <v>0.9836995804428198</v>
      </c>
      <c r="DP35" s="13"/>
      <c r="DQ35" s="11"/>
      <c r="DR35" s="55">
        <f t="shared" si="70"/>
        <v>46206.569444444445</v>
      </c>
      <c r="DS35" s="5">
        <f t="shared" si="65"/>
        <v>439.90649999999999</v>
      </c>
      <c r="DT35" s="5">
        <f t="shared" si="66"/>
        <v>476.21680348342642</v>
      </c>
      <c r="DU35" s="6">
        <f t="shared" ref="DU35:DU66" si="89">DS35-DT35</f>
        <v>-36.310303483426424</v>
      </c>
      <c r="DV35" s="5">
        <f t="shared" si="67"/>
        <v>2857.3008209005588</v>
      </c>
      <c r="DW35" s="5">
        <f t="shared" si="68"/>
        <v>430.90000000000032</v>
      </c>
      <c r="DX35" s="5">
        <f t="shared" si="69"/>
        <v>469.40690319361352</v>
      </c>
      <c r="DY35" s="6">
        <f t="shared" ref="DY35:DY66" si="90">DW35-DX35</f>
        <v>-38.506903193613198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46206.5625</v>
      </c>
      <c r="B36" s="39">
        <v>1053</v>
      </c>
      <c r="C36" s="38">
        <v>48.79</v>
      </c>
      <c r="D36" s="12"/>
      <c r="E36" s="42">
        <v>341.07499999999999</v>
      </c>
      <c r="F36" s="42">
        <v>347.221</v>
      </c>
      <c r="G36" s="42">
        <v>1518.7</v>
      </c>
      <c r="H36" s="21">
        <f t="shared" si="11"/>
        <v>57.870166666666663</v>
      </c>
      <c r="I36" s="3">
        <f t="shared" si="12"/>
        <v>62.702442216893104</v>
      </c>
      <c r="J36" s="3">
        <f t="shared" si="13"/>
        <v>-4.8322755502264414</v>
      </c>
      <c r="K36" s="3">
        <f t="shared" si="14"/>
        <v>376.21465330135857</v>
      </c>
      <c r="L36" s="3">
        <f t="shared" si="15"/>
        <v>55.600000000000136</v>
      </c>
      <c r="M36" s="3">
        <f t="shared" si="16"/>
        <v>61.805797293191532</v>
      </c>
      <c r="N36" s="4">
        <f t="shared" si="80"/>
        <v>-6.2057972931913952</v>
      </c>
      <c r="O36" s="4">
        <f t="shared" si="71"/>
        <v>0.98229945769409099</v>
      </c>
      <c r="P36" s="13"/>
      <c r="Q36" s="43">
        <v>46206.5625</v>
      </c>
      <c r="R36" s="42">
        <v>339.15899999999999</v>
      </c>
      <c r="S36" s="42">
        <v>344.95400000000001</v>
      </c>
      <c r="T36" s="42">
        <v>1530.6</v>
      </c>
      <c r="U36" s="21">
        <f t="shared" si="17"/>
        <v>57.492333333333335</v>
      </c>
      <c r="V36" s="3">
        <f t="shared" si="18"/>
        <v>62.702442216893104</v>
      </c>
      <c r="W36" s="3">
        <f t="shared" si="19"/>
        <v>-5.2101088835597693</v>
      </c>
      <c r="X36" s="3">
        <f t="shared" si="20"/>
        <v>376.21465330135857</v>
      </c>
      <c r="Y36" s="3">
        <f t="shared" si="21"/>
        <v>55.699999999999818</v>
      </c>
      <c r="Z36" s="3">
        <f t="shared" si="22"/>
        <v>61.805797293191532</v>
      </c>
      <c r="AA36" s="4">
        <f t="shared" si="81"/>
        <v>-6.1057972931917135</v>
      </c>
      <c r="AB36" s="4">
        <f t="shared" si="72"/>
        <v>0.98320065863854311</v>
      </c>
      <c r="AC36" s="13"/>
      <c r="AD36" s="43">
        <v>46206.5625</v>
      </c>
      <c r="AE36" s="42">
        <v>340.41699999999997</v>
      </c>
      <c r="AF36" s="42">
        <v>350.55099999999999</v>
      </c>
      <c r="AG36" s="42">
        <v>1511</v>
      </c>
      <c r="AH36" s="21">
        <f t="shared" si="23"/>
        <v>58.425166666666662</v>
      </c>
      <c r="AI36" s="21">
        <f t="shared" si="24"/>
        <v>62.702442216893104</v>
      </c>
      <c r="AJ36" s="3">
        <f t="shared" si="25"/>
        <v>-4.2772755502264417</v>
      </c>
      <c r="AK36" s="3">
        <f t="shared" si="26"/>
        <v>376.21465330135857</v>
      </c>
      <c r="AL36" s="3">
        <f t="shared" si="27"/>
        <v>55.900000000000091</v>
      </c>
      <c r="AM36" s="3">
        <f t="shared" si="28"/>
        <v>61.805797293191532</v>
      </c>
      <c r="AN36" s="4">
        <f t="shared" si="82"/>
        <v>-5.9057972931914406</v>
      </c>
      <c r="AO36" s="4">
        <f t="shared" si="73"/>
        <v>0.97109122495728151</v>
      </c>
      <c r="AP36" s="13"/>
      <c r="AQ36" s="43">
        <v>46206.5625</v>
      </c>
      <c r="AR36" s="42">
        <v>338.07400000000001</v>
      </c>
      <c r="AS36" s="42">
        <v>343.851</v>
      </c>
      <c r="AT36" s="42">
        <v>1518.6</v>
      </c>
      <c r="AU36" s="21">
        <f t="shared" si="29"/>
        <v>57.308499999999995</v>
      </c>
      <c r="AV36" s="21">
        <f t="shared" si="30"/>
        <v>62.702442216893104</v>
      </c>
      <c r="AW36" s="3">
        <f t="shared" si="31"/>
        <v>-5.3939422168931088</v>
      </c>
      <c r="AX36" s="3">
        <f t="shared" si="32"/>
        <v>376.21465330135857</v>
      </c>
      <c r="AY36" s="3">
        <f t="shared" ref="AY36:AY67" si="91">AT36-AT37</f>
        <v>56.599999999999909</v>
      </c>
      <c r="AZ36" s="3">
        <f t="shared" si="34"/>
        <v>61.805797293191532</v>
      </c>
      <c r="BA36" s="4">
        <f t="shared" si="83"/>
        <v>-5.2057972931916225</v>
      </c>
      <c r="BB36" s="4">
        <f t="shared" si="74"/>
        <v>0.98319911822271855</v>
      </c>
      <c r="BC36" s="13"/>
      <c r="BD36" s="43">
        <v>46206.5625</v>
      </c>
      <c r="BE36" s="42">
        <v>257.94900000000001</v>
      </c>
      <c r="BF36" s="42">
        <v>262.25</v>
      </c>
      <c r="BG36" s="42">
        <v>1141.2</v>
      </c>
      <c r="BH36" s="21">
        <f t="shared" si="35"/>
        <v>43.708333333333329</v>
      </c>
      <c r="BI36" s="21">
        <f t="shared" si="36"/>
        <v>46.446253493994895</v>
      </c>
      <c r="BJ36" s="3">
        <f t="shared" si="37"/>
        <v>-2.7379201606615666</v>
      </c>
      <c r="BK36" s="3">
        <f t="shared" si="38"/>
        <v>278.67752096396936</v>
      </c>
      <c r="BL36" s="3">
        <f t="shared" si="39"/>
        <v>43.5</v>
      </c>
      <c r="BM36" s="3">
        <f t="shared" si="40"/>
        <v>45.782072069030768</v>
      </c>
      <c r="BN36" s="4">
        <f t="shared" si="84"/>
        <v>-2.2820720690307681</v>
      </c>
      <c r="BO36" s="4">
        <f t="shared" si="75"/>
        <v>0.98359961868446144</v>
      </c>
      <c r="BP36" s="13"/>
      <c r="BQ36" s="43">
        <v>46206.5625</v>
      </c>
      <c r="BR36" s="42">
        <v>253.78399999999999</v>
      </c>
      <c r="BS36" s="42">
        <v>258.83800000000002</v>
      </c>
      <c r="BT36" s="42">
        <v>1130.8</v>
      </c>
      <c r="BU36" s="21">
        <f t="shared" si="41"/>
        <v>43.13966666666667</v>
      </c>
      <c r="BV36" s="21">
        <f t="shared" si="42"/>
        <v>46.446253493994895</v>
      </c>
      <c r="BW36" s="3">
        <f t="shared" si="43"/>
        <v>-3.3065868273282248</v>
      </c>
      <c r="BX36" s="3">
        <f t="shared" si="44"/>
        <v>278.67752096396936</v>
      </c>
      <c r="BY36" s="3">
        <f t="shared" ref="BY36:BY67" si="92">BT36-BT37</f>
        <v>42.299999999999955</v>
      </c>
      <c r="BZ36" s="3">
        <f t="shared" si="46"/>
        <v>45.782072069030768</v>
      </c>
      <c r="CA36" s="4">
        <f t="shared" si="85"/>
        <v>-3.4820720690308136</v>
      </c>
      <c r="CB36" s="4">
        <f t="shared" si="76"/>
        <v>0.98047427348380056</v>
      </c>
      <c r="CC36" s="13"/>
      <c r="CD36" s="43">
        <v>46206.5625</v>
      </c>
      <c r="CE36" s="42">
        <v>253.239</v>
      </c>
      <c r="CF36" s="42">
        <v>258.40699999999998</v>
      </c>
      <c r="CG36" s="42">
        <v>1130.7</v>
      </c>
      <c r="CH36" s="21">
        <f t="shared" si="47"/>
        <v>43.067833333333326</v>
      </c>
      <c r="CI36" s="21">
        <f t="shared" si="48"/>
        <v>46.446253493994895</v>
      </c>
      <c r="CJ36" s="3">
        <f t="shared" si="49"/>
        <v>-3.3784201606615696</v>
      </c>
      <c r="CK36" s="3">
        <f t="shared" si="50"/>
        <v>278.67752096396936</v>
      </c>
      <c r="CL36" s="3">
        <f t="shared" ref="CL36:CL67" si="93">CG36-CG37</f>
        <v>42.200000000000045</v>
      </c>
      <c r="CM36" s="3">
        <f t="shared" si="52"/>
        <v>45.782072069030768</v>
      </c>
      <c r="CN36" s="4">
        <f t="shared" si="86"/>
        <v>-3.5820720690307226</v>
      </c>
      <c r="CO36" s="4">
        <f t="shared" si="77"/>
        <v>0.98000054178098894</v>
      </c>
      <c r="CP36" s="13"/>
      <c r="CQ36" s="43">
        <v>46206.5625</v>
      </c>
      <c r="CR36" s="42">
        <v>254.029</v>
      </c>
      <c r="CS36" s="42">
        <v>261.548</v>
      </c>
      <c r="CT36" s="42">
        <v>1135.5999999999999</v>
      </c>
      <c r="CU36" s="21">
        <f t="shared" si="53"/>
        <v>43.591333333333331</v>
      </c>
      <c r="CV36" s="21">
        <f t="shared" si="54"/>
        <v>46.446253493994895</v>
      </c>
      <c r="CW36" s="3">
        <f t="shared" si="55"/>
        <v>-2.854920160661564</v>
      </c>
      <c r="CX36" s="3">
        <f t="shared" si="56"/>
        <v>278.67752096396936</v>
      </c>
      <c r="CY36" s="3">
        <f t="shared" ref="CY36:CY67" si="94">CT36-CT37</f>
        <v>42.399999999999864</v>
      </c>
      <c r="CZ36" s="3">
        <f t="shared" si="58"/>
        <v>45.782072069030768</v>
      </c>
      <c r="DA36" s="4">
        <f t="shared" si="87"/>
        <v>-3.3820720690309045</v>
      </c>
      <c r="DB36" s="4">
        <f t="shared" si="78"/>
        <v>0.97125193081193506</v>
      </c>
      <c r="DC36" s="13"/>
      <c r="DD36" s="43">
        <v>46206.5625</v>
      </c>
      <c r="DE36" s="42">
        <v>240.52099999999999</v>
      </c>
      <c r="DF36" s="42">
        <v>244.43199999999999</v>
      </c>
      <c r="DG36" s="42">
        <v>1074</v>
      </c>
      <c r="DH36" s="21">
        <f t="shared" si="59"/>
        <v>40.73866666666666</v>
      </c>
      <c r="DI36" s="21">
        <f t="shared" si="60"/>
        <v>44.187857681901569</v>
      </c>
      <c r="DJ36" s="3">
        <f t="shared" si="61"/>
        <v>-3.4491910152349092</v>
      </c>
      <c r="DK36" s="3">
        <f t="shared" si="62"/>
        <v>265.12714609140937</v>
      </c>
      <c r="DL36" s="3">
        <f t="shared" ref="DL36:DL67" si="95">DG36-DG37</f>
        <v>40</v>
      </c>
      <c r="DM36" s="3">
        <f t="shared" si="64"/>
        <v>43.555971317050378</v>
      </c>
      <c r="DN36" s="4">
        <f t="shared" si="88"/>
        <v>-3.5559713170503784</v>
      </c>
      <c r="DO36" s="4">
        <f t="shared" si="79"/>
        <v>0.98399963998167184</v>
      </c>
      <c r="DP36" s="13"/>
      <c r="DQ36" s="11"/>
      <c r="DR36" s="55">
        <f t="shared" si="70"/>
        <v>46206.5625</v>
      </c>
      <c r="DS36" s="5">
        <f t="shared" ref="DS36:DS67" si="96">H36+U36+AH36+AU36+BH36+BU36+CH36+CU36+DH36</f>
        <v>445.34199999999998</v>
      </c>
      <c r="DT36" s="5">
        <f t="shared" si="66"/>
        <v>480.78264052545359</v>
      </c>
      <c r="DU36" s="6">
        <f t="shared" si="89"/>
        <v>-35.440640525453603</v>
      </c>
      <c r="DV36" s="5">
        <f t="shared" si="67"/>
        <v>2884.6958431527214</v>
      </c>
      <c r="DW36" s="5">
        <f t="shared" ref="DW36:DW67" si="97">L36+Y36+AL36+AY36+BL36+BY36+CL36+CY36+DL36</f>
        <v>434.19999999999982</v>
      </c>
      <c r="DX36" s="5">
        <f t="shared" si="69"/>
        <v>473.90744876593965</v>
      </c>
      <c r="DY36" s="6">
        <f t="shared" si="90"/>
        <v>-39.70744876593983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46206.555555555555</v>
      </c>
      <c r="B37" s="39">
        <v>1059</v>
      </c>
      <c r="C37" s="38">
        <v>48.5</v>
      </c>
      <c r="D37" s="12"/>
      <c r="E37" s="42">
        <v>331.97300000000001</v>
      </c>
      <c r="F37" s="42">
        <v>338.98700000000002</v>
      </c>
      <c r="G37" s="42">
        <v>1463.1</v>
      </c>
      <c r="H37" s="21">
        <f t="shared" si="11"/>
        <v>56.497833333333332</v>
      </c>
      <c r="I37" s="3">
        <f t="shared" si="12"/>
        <v>63.129540194579228</v>
      </c>
      <c r="J37" s="3">
        <f t="shared" si="13"/>
        <v>-6.6317068612458954</v>
      </c>
      <c r="K37" s="3">
        <f t="shared" si="14"/>
        <v>378.77724116747544</v>
      </c>
      <c r="L37" s="3">
        <f t="shared" si="15"/>
        <v>60.299999999999955</v>
      </c>
      <c r="M37" s="3">
        <f t="shared" si="16"/>
        <v>62.226787769796744</v>
      </c>
      <c r="N37" s="4">
        <f t="shared" si="80"/>
        <v>-1.926787769796789</v>
      </c>
      <c r="O37" s="4">
        <f t="shared" si="71"/>
        <v>0.97930894105083677</v>
      </c>
      <c r="P37" s="13"/>
      <c r="Q37" s="43">
        <v>46206.555555555555</v>
      </c>
      <c r="R37" s="42">
        <v>340.67099999999999</v>
      </c>
      <c r="S37" s="42">
        <v>346.15</v>
      </c>
      <c r="T37" s="42">
        <v>1474.9</v>
      </c>
      <c r="U37" s="21">
        <f t="shared" si="17"/>
        <v>57.691666666666663</v>
      </c>
      <c r="V37" s="3">
        <f t="shared" si="18"/>
        <v>63.129540194579228</v>
      </c>
      <c r="W37" s="3">
        <f t="shared" si="19"/>
        <v>-5.437873527912565</v>
      </c>
      <c r="X37" s="3">
        <f t="shared" si="20"/>
        <v>378.77724116747544</v>
      </c>
      <c r="Y37" s="3">
        <f t="shared" si="21"/>
        <v>56.400000000000091</v>
      </c>
      <c r="Z37" s="3">
        <f t="shared" si="22"/>
        <v>62.226787769796744</v>
      </c>
      <c r="AA37" s="4">
        <f t="shared" si="81"/>
        <v>-5.8267877697966526</v>
      </c>
      <c r="AB37" s="4">
        <f t="shared" si="72"/>
        <v>0.98417160190668784</v>
      </c>
      <c r="AC37" s="13"/>
      <c r="AD37" s="43">
        <v>46206.555555555555</v>
      </c>
      <c r="AE37" s="42">
        <v>341.46600000000001</v>
      </c>
      <c r="AF37" s="42">
        <v>351.85599999999999</v>
      </c>
      <c r="AG37" s="42">
        <v>1455.1</v>
      </c>
      <c r="AH37" s="21">
        <f t="shared" si="23"/>
        <v>58.642666666666663</v>
      </c>
      <c r="AI37" s="21">
        <f t="shared" si="24"/>
        <v>63.129540194579228</v>
      </c>
      <c r="AJ37" s="3">
        <f t="shared" si="25"/>
        <v>-4.4868735279125644</v>
      </c>
      <c r="AK37" s="3">
        <f t="shared" si="26"/>
        <v>378.77724116747544</v>
      </c>
      <c r="AL37" s="3">
        <f t="shared" si="27"/>
        <v>57.099999999999909</v>
      </c>
      <c r="AM37" s="3">
        <f t="shared" si="28"/>
        <v>62.226787769796744</v>
      </c>
      <c r="AN37" s="4">
        <f t="shared" si="82"/>
        <v>-5.1267877697968345</v>
      </c>
      <c r="AO37" s="4">
        <f t="shared" si="73"/>
        <v>0.97047087444863811</v>
      </c>
      <c r="AP37" s="13"/>
      <c r="AQ37" s="43">
        <v>46206.555555555555</v>
      </c>
      <c r="AR37" s="42">
        <v>331.94600000000003</v>
      </c>
      <c r="AS37" s="42">
        <v>337.41199999999998</v>
      </c>
      <c r="AT37" s="42">
        <v>1462</v>
      </c>
      <c r="AU37" s="21">
        <f t="shared" si="29"/>
        <v>56.23533333333333</v>
      </c>
      <c r="AV37" s="21">
        <f t="shared" si="30"/>
        <v>63.129540194579228</v>
      </c>
      <c r="AW37" s="3">
        <f t="shared" si="31"/>
        <v>-6.8942068612458982</v>
      </c>
      <c r="AX37" s="3">
        <f t="shared" si="32"/>
        <v>378.77724116747544</v>
      </c>
      <c r="AY37" s="3">
        <f t="shared" si="91"/>
        <v>55.799999999999955</v>
      </c>
      <c r="AZ37" s="3">
        <f t="shared" si="34"/>
        <v>62.226787769796744</v>
      </c>
      <c r="BA37" s="4">
        <f t="shared" si="83"/>
        <v>-6.426787769796789</v>
      </c>
      <c r="BB37" s="4">
        <f t="shared" si="74"/>
        <v>0.98380022050193838</v>
      </c>
      <c r="BC37" s="13"/>
      <c r="BD37" s="43">
        <v>46206.555555555555</v>
      </c>
      <c r="BE37" s="42">
        <v>258.05900000000003</v>
      </c>
      <c r="BF37" s="42">
        <v>262.36200000000002</v>
      </c>
      <c r="BG37" s="42">
        <v>1097.7</v>
      </c>
      <c r="BH37" s="21">
        <f t="shared" si="35"/>
        <v>43.727000000000004</v>
      </c>
      <c r="BI37" s="21">
        <f t="shared" si="36"/>
        <v>46.762622366354996</v>
      </c>
      <c r="BJ37" s="3">
        <f t="shared" si="37"/>
        <v>-3.0356223663549926</v>
      </c>
      <c r="BK37" s="3">
        <f t="shared" si="38"/>
        <v>280.57573419812996</v>
      </c>
      <c r="BL37" s="3">
        <f t="shared" si="39"/>
        <v>43.200000000000045</v>
      </c>
      <c r="BM37" s="3">
        <f t="shared" si="40"/>
        <v>46.093916866516118</v>
      </c>
      <c r="BN37" s="4">
        <f t="shared" si="84"/>
        <v>-2.8939168665160722</v>
      </c>
      <c r="BO37" s="4">
        <f t="shared" si="75"/>
        <v>0.98359899680593987</v>
      </c>
      <c r="BP37" s="13"/>
      <c r="BQ37" s="43">
        <v>46206.555555555555</v>
      </c>
      <c r="BR37" s="42">
        <v>254.61099999999999</v>
      </c>
      <c r="BS37" s="42">
        <v>259.84300000000002</v>
      </c>
      <c r="BT37" s="42">
        <v>1088.5</v>
      </c>
      <c r="BU37" s="21">
        <f t="shared" si="41"/>
        <v>43.307166666666667</v>
      </c>
      <c r="BV37" s="21">
        <f t="shared" si="42"/>
        <v>46.762622366354996</v>
      </c>
      <c r="BW37" s="3">
        <f t="shared" si="43"/>
        <v>-3.4554556996883292</v>
      </c>
      <c r="BX37" s="3">
        <f t="shared" si="44"/>
        <v>280.57573419812996</v>
      </c>
      <c r="BY37" s="3">
        <f t="shared" si="92"/>
        <v>42.599999999999909</v>
      </c>
      <c r="BZ37" s="3">
        <f t="shared" si="46"/>
        <v>46.093916866516118</v>
      </c>
      <c r="CA37" s="4">
        <f t="shared" si="85"/>
        <v>-3.4939168665162086</v>
      </c>
      <c r="CB37" s="4">
        <f t="shared" si="76"/>
        <v>0.97986476449240489</v>
      </c>
      <c r="CC37" s="13"/>
      <c r="CD37" s="43">
        <v>46206.555555555555</v>
      </c>
      <c r="CE37" s="42">
        <v>253.98599999999999</v>
      </c>
      <c r="CF37" s="42">
        <v>259.44600000000003</v>
      </c>
      <c r="CG37" s="42">
        <v>1088.5</v>
      </c>
      <c r="CH37" s="21">
        <f t="shared" si="47"/>
        <v>43.241</v>
      </c>
      <c r="CI37" s="21">
        <f t="shared" si="48"/>
        <v>46.762622366354996</v>
      </c>
      <c r="CJ37" s="3">
        <f t="shared" si="49"/>
        <v>-3.5216223663549968</v>
      </c>
      <c r="CK37" s="3">
        <f t="shared" si="50"/>
        <v>280.57573419812996</v>
      </c>
      <c r="CL37" s="3">
        <f t="shared" si="93"/>
        <v>42.5</v>
      </c>
      <c r="CM37" s="3">
        <f t="shared" si="52"/>
        <v>46.093916866516118</v>
      </c>
      <c r="CN37" s="4">
        <f t="shared" si="86"/>
        <v>-3.5939168665161176</v>
      </c>
      <c r="CO37" s="4">
        <f t="shared" si="77"/>
        <v>0.97895515829883661</v>
      </c>
      <c r="CP37" s="13"/>
      <c r="CQ37" s="43">
        <v>46206.555555555555</v>
      </c>
      <c r="CR37" s="42">
        <v>254.65199999999999</v>
      </c>
      <c r="CS37" s="42">
        <v>262.42399999999998</v>
      </c>
      <c r="CT37" s="42">
        <v>1093.2</v>
      </c>
      <c r="CU37" s="21">
        <f t="shared" si="53"/>
        <v>43.737333333333325</v>
      </c>
      <c r="CV37" s="21">
        <f t="shared" si="54"/>
        <v>46.762622366354996</v>
      </c>
      <c r="CW37" s="3">
        <f t="shared" si="55"/>
        <v>-3.0252890330216715</v>
      </c>
      <c r="CX37" s="3">
        <f t="shared" si="56"/>
        <v>280.57573419812996</v>
      </c>
      <c r="CY37" s="3">
        <f t="shared" si="94"/>
        <v>42.700000000000045</v>
      </c>
      <c r="CZ37" s="3">
        <f t="shared" si="58"/>
        <v>46.093916866516118</v>
      </c>
      <c r="DA37" s="4">
        <f t="shared" si="87"/>
        <v>-3.3939168665160722</v>
      </c>
      <c r="DB37" s="4">
        <f t="shared" si="78"/>
        <v>0.97038380635917454</v>
      </c>
      <c r="DC37" s="13"/>
      <c r="DD37" s="43">
        <v>46206.555555555555</v>
      </c>
      <c r="DE37" s="42">
        <v>240.93899999999999</v>
      </c>
      <c r="DF37" s="42">
        <v>244.88200000000001</v>
      </c>
      <c r="DG37" s="42">
        <v>1034</v>
      </c>
      <c r="DH37" s="21">
        <f t="shared" si="59"/>
        <v>40.813666666666663</v>
      </c>
      <c r="DI37" s="21">
        <f t="shared" si="60"/>
        <v>44.488843480651489</v>
      </c>
      <c r="DJ37" s="3">
        <f t="shared" si="61"/>
        <v>-3.6751768139848267</v>
      </c>
      <c r="DK37" s="3">
        <f t="shared" si="62"/>
        <v>266.93306088390898</v>
      </c>
      <c r="DL37" s="3">
        <f t="shared" si="95"/>
        <v>40.399999999999977</v>
      </c>
      <c r="DM37" s="3">
        <f t="shared" si="64"/>
        <v>43.852653018878172</v>
      </c>
      <c r="DN37" s="4">
        <f t="shared" si="88"/>
        <v>-3.4526530188781948</v>
      </c>
      <c r="DO37" s="4">
        <f t="shared" si="79"/>
        <v>0.9838983673769407</v>
      </c>
      <c r="DP37" s="13"/>
      <c r="DQ37" s="11"/>
      <c r="DR37" s="55">
        <f t="shared" si="70"/>
        <v>46206.555555555555</v>
      </c>
      <c r="DS37" s="5">
        <f t="shared" si="96"/>
        <v>443.8936666666666</v>
      </c>
      <c r="DT37" s="5">
        <f t="shared" si="66"/>
        <v>484.05749372438839</v>
      </c>
      <c r="DU37" s="6">
        <f t="shared" si="89"/>
        <v>-40.16382705772179</v>
      </c>
      <c r="DV37" s="5">
        <f t="shared" si="67"/>
        <v>2904.3449623463302</v>
      </c>
      <c r="DW37" s="5">
        <f t="shared" si="97"/>
        <v>440.99999999999989</v>
      </c>
      <c r="DX37" s="5">
        <f t="shared" si="69"/>
        <v>477.1354715641296</v>
      </c>
      <c r="DY37" s="6">
        <f t="shared" si="90"/>
        <v>-36.135471564129716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46206.548611111109</v>
      </c>
      <c r="B38" s="39">
        <v>1069</v>
      </c>
      <c r="C38" s="38">
        <v>48.5</v>
      </c>
      <c r="D38" s="12"/>
      <c r="E38" s="42">
        <v>335.42500000000001</v>
      </c>
      <c r="F38" s="42">
        <v>344.16199999999998</v>
      </c>
      <c r="G38" s="42">
        <v>1402.8</v>
      </c>
      <c r="H38" s="21">
        <f t="shared" si="11"/>
        <v>57.36033333333333</v>
      </c>
      <c r="I38" s="3">
        <f t="shared" si="12"/>
        <v>63.72566427573674</v>
      </c>
      <c r="J38" s="3">
        <f t="shared" si="13"/>
        <v>-6.3653309424034106</v>
      </c>
      <c r="K38" s="3">
        <f t="shared" si="14"/>
        <v>382.35398565442046</v>
      </c>
      <c r="L38" s="3">
        <f t="shared" si="15"/>
        <v>53.799999999999955</v>
      </c>
      <c r="M38" s="3">
        <f t="shared" si="16"/>
        <v>62.814387276593706</v>
      </c>
      <c r="N38" s="4">
        <f t="shared" si="80"/>
        <v>-9.0143872765937516</v>
      </c>
      <c r="O38" s="4">
        <f t="shared" si="71"/>
        <v>0.97461369936250963</v>
      </c>
      <c r="P38" s="13"/>
      <c r="Q38" s="43">
        <v>46206.548611111109</v>
      </c>
      <c r="R38" s="42">
        <v>332.04199999999997</v>
      </c>
      <c r="S38" s="42">
        <v>337.37299999999999</v>
      </c>
      <c r="T38" s="42">
        <v>1418.5</v>
      </c>
      <c r="U38" s="21">
        <f t="shared" si="17"/>
        <v>56.228833333333327</v>
      </c>
      <c r="V38" s="3">
        <f t="shared" si="18"/>
        <v>63.72566427573674</v>
      </c>
      <c r="W38" s="3">
        <f t="shared" si="19"/>
        <v>-7.4968309424034132</v>
      </c>
      <c r="X38" s="3">
        <f t="shared" si="20"/>
        <v>382.35398565442046</v>
      </c>
      <c r="Y38" s="3">
        <f t="shared" si="21"/>
        <v>60.099999999999909</v>
      </c>
      <c r="Z38" s="3">
        <f t="shared" si="22"/>
        <v>62.814387276593706</v>
      </c>
      <c r="AA38" s="4">
        <f t="shared" si="81"/>
        <v>-2.7143872765937971</v>
      </c>
      <c r="AB38" s="4">
        <f t="shared" si="72"/>
        <v>0.98419849839791562</v>
      </c>
      <c r="AC38" s="13"/>
      <c r="AD38" s="43">
        <v>46206.548611111109</v>
      </c>
      <c r="AE38" s="42">
        <v>333.99</v>
      </c>
      <c r="AF38" s="42">
        <v>343.80599999999998</v>
      </c>
      <c r="AG38" s="42">
        <v>1398</v>
      </c>
      <c r="AH38" s="21">
        <f t="shared" si="23"/>
        <v>57.300999999999995</v>
      </c>
      <c r="AI38" s="21">
        <f t="shared" si="24"/>
        <v>63.72566427573674</v>
      </c>
      <c r="AJ38" s="3">
        <f t="shared" si="25"/>
        <v>-6.4246642757367454</v>
      </c>
      <c r="AK38" s="3">
        <f t="shared" si="26"/>
        <v>382.35398565442046</v>
      </c>
      <c r="AL38" s="3">
        <f t="shared" si="27"/>
        <v>57.099999999999909</v>
      </c>
      <c r="AM38" s="3">
        <f t="shared" si="28"/>
        <v>62.814387276593706</v>
      </c>
      <c r="AN38" s="4">
        <f t="shared" si="82"/>
        <v>-5.7143872765937971</v>
      </c>
      <c r="AO38" s="4">
        <f t="shared" si="73"/>
        <v>0.97144901485139878</v>
      </c>
      <c r="AP38" s="13"/>
      <c r="AQ38" s="43">
        <v>46206.548611111109</v>
      </c>
      <c r="AR38" s="42">
        <v>328.76100000000002</v>
      </c>
      <c r="AS38" s="42">
        <v>334.005</v>
      </c>
      <c r="AT38" s="42">
        <v>1406.2</v>
      </c>
      <c r="AU38" s="21">
        <f t="shared" si="29"/>
        <v>55.667499999999997</v>
      </c>
      <c r="AV38" s="21">
        <f t="shared" si="30"/>
        <v>63.72566427573674</v>
      </c>
      <c r="AW38" s="3">
        <f t="shared" si="31"/>
        <v>-8.0581642757367433</v>
      </c>
      <c r="AX38" s="3">
        <f t="shared" si="32"/>
        <v>382.35398565442046</v>
      </c>
      <c r="AY38" s="3">
        <f t="shared" si="91"/>
        <v>55.900000000000091</v>
      </c>
      <c r="AZ38" s="3">
        <f t="shared" si="34"/>
        <v>62.814387276593706</v>
      </c>
      <c r="BA38" s="4">
        <f t="shared" si="83"/>
        <v>-6.9143872765936152</v>
      </c>
      <c r="BB38" s="4">
        <f t="shared" si="74"/>
        <v>0.98429963623299066</v>
      </c>
      <c r="BC38" s="13"/>
      <c r="BD38" s="43">
        <v>46206.548611111109</v>
      </c>
      <c r="BE38" s="42">
        <v>261.78100000000001</v>
      </c>
      <c r="BF38" s="42">
        <v>266.14600000000002</v>
      </c>
      <c r="BG38" s="42">
        <v>1054.5</v>
      </c>
      <c r="BH38" s="21">
        <f t="shared" si="35"/>
        <v>44.357666666666667</v>
      </c>
      <c r="BI38" s="21">
        <f t="shared" si="36"/>
        <v>47.204195759804989</v>
      </c>
      <c r="BJ38" s="3">
        <f t="shared" si="37"/>
        <v>-2.8465290931383223</v>
      </c>
      <c r="BK38" s="3">
        <f t="shared" si="38"/>
        <v>283.22517455882991</v>
      </c>
      <c r="BL38" s="3">
        <f t="shared" si="39"/>
        <v>43.600000000000023</v>
      </c>
      <c r="BM38" s="3">
        <f t="shared" si="40"/>
        <v>46.529175760439777</v>
      </c>
      <c r="BN38" s="4">
        <f t="shared" si="84"/>
        <v>-2.9291757604397546</v>
      </c>
      <c r="BO38" s="4">
        <f t="shared" si="75"/>
        <v>0.9835992274916775</v>
      </c>
      <c r="BP38" s="13"/>
      <c r="BQ38" s="43">
        <v>46206.548611111109</v>
      </c>
      <c r="BR38" s="42">
        <v>257.53699999999998</v>
      </c>
      <c r="BS38" s="42">
        <v>263.01900000000001</v>
      </c>
      <c r="BT38" s="42">
        <v>1045.9000000000001</v>
      </c>
      <c r="BU38" s="21">
        <f t="shared" si="41"/>
        <v>43.836500000000001</v>
      </c>
      <c r="BV38" s="21">
        <f t="shared" si="42"/>
        <v>47.204195759804989</v>
      </c>
      <c r="BW38" s="3">
        <f t="shared" si="43"/>
        <v>-3.3676957598049881</v>
      </c>
      <c r="BX38" s="3">
        <f t="shared" si="44"/>
        <v>283.22517455882991</v>
      </c>
      <c r="BY38" s="3">
        <f t="shared" si="92"/>
        <v>42.900000000000091</v>
      </c>
      <c r="BZ38" s="3">
        <f t="shared" si="46"/>
        <v>46.529175760439777</v>
      </c>
      <c r="CA38" s="4">
        <f t="shared" si="85"/>
        <v>-3.6291757604396864</v>
      </c>
      <c r="CB38" s="4">
        <f t="shared" si="76"/>
        <v>0.9791573992753374</v>
      </c>
      <c r="CC38" s="13"/>
      <c r="CD38" s="43">
        <v>46206.548611111109</v>
      </c>
      <c r="CE38" s="42">
        <v>257.97399999999999</v>
      </c>
      <c r="CF38" s="42">
        <v>263.28100000000001</v>
      </c>
      <c r="CG38" s="42">
        <v>1046</v>
      </c>
      <c r="CH38" s="21">
        <f t="shared" si="47"/>
        <v>43.880166666666668</v>
      </c>
      <c r="CI38" s="21">
        <f t="shared" si="48"/>
        <v>47.204195759804989</v>
      </c>
      <c r="CJ38" s="3">
        <f t="shared" si="49"/>
        <v>-3.3240290931383214</v>
      </c>
      <c r="CK38" s="3">
        <f t="shared" si="50"/>
        <v>283.22517455882991</v>
      </c>
      <c r="CL38" s="3">
        <f t="shared" si="93"/>
        <v>43.100000000000023</v>
      </c>
      <c r="CM38" s="3">
        <f t="shared" si="52"/>
        <v>46.529175760439777</v>
      </c>
      <c r="CN38" s="4">
        <f t="shared" si="86"/>
        <v>-3.4291757604397546</v>
      </c>
      <c r="CO38" s="4">
        <f t="shared" si="77"/>
        <v>0.97984282952434842</v>
      </c>
      <c r="CP38" s="13"/>
      <c r="CQ38" s="43">
        <v>46206.548611111109</v>
      </c>
      <c r="CR38" s="42">
        <v>258.90199999999999</v>
      </c>
      <c r="CS38" s="42">
        <v>266.755</v>
      </c>
      <c r="CT38" s="42">
        <v>1050.5</v>
      </c>
      <c r="CU38" s="21">
        <f t="shared" si="53"/>
        <v>44.459166666666661</v>
      </c>
      <c r="CV38" s="21">
        <f t="shared" si="54"/>
        <v>47.204195759804989</v>
      </c>
      <c r="CW38" s="3">
        <f t="shared" si="55"/>
        <v>-2.7450290931383279</v>
      </c>
      <c r="CX38" s="3">
        <f t="shared" si="56"/>
        <v>283.22517455882991</v>
      </c>
      <c r="CY38" s="3">
        <f t="shared" si="94"/>
        <v>43.299999999999955</v>
      </c>
      <c r="CZ38" s="3">
        <f t="shared" si="58"/>
        <v>46.529175760439777</v>
      </c>
      <c r="DA38" s="4">
        <f t="shared" si="87"/>
        <v>-3.2291757604398228</v>
      </c>
      <c r="DB38" s="4">
        <f t="shared" si="78"/>
        <v>0.97056100166819737</v>
      </c>
      <c r="DC38" s="13"/>
      <c r="DD38" s="43">
        <v>46206.548611111109</v>
      </c>
      <c r="DE38" s="42">
        <v>244.11199999999999</v>
      </c>
      <c r="DF38" s="42">
        <v>248.13200000000001</v>
      </c>
      <c r="DG38" s="42">
        <v>993.6</v>
      </c>
      <c r="DH38" s="21">
        <f t="shared" si="59"/>
        <v>41.355333333333334</v>
      </c>
      <c r="DI38" s="21">
        <f t="shared" si="60"/>
        <v>44.908945874236494</v>
      </c>
      <c r="DJ38" s="3">
        <f t="shared" si="61"/>
        <v>-3.5536125409031598</v>
      </c>
      <c r="DK38" s="3">
        <f t="shared" si="62"/>
        <v>269.45367524541899</v>
      </c>
      <c r="DL38" s="3">
        <f t="shared" si="95"/>
        <v>40.700000000000045</v>
      </c>
      <c r="DM38" s="3">
        <f t="shared" si="64"/>
        <v>44.266747948234915</v>
      </c>
      <c r="DN38" s="4">
        <f t="shared" si="88"/>
        <v>-3.5667479482348696</v>
      </c>
      <c r="DO38" s="4">
        <f t="shared" si="79"/>
        <v>0.98379894572243798</v>
      </c>
      <c r="DP38" s="13"/>
      <c r="DQ38" s="11"/>
      <c r="DR38" s="55">
        <f t="shared" si="70"/>
        <v>46206.548611111109</v>
      </c>
      <c r="DS38" s="5">
        <f t="shared" si="96"/>
        <v>444.4464999999999</v>
      </c>
      <c r="DT38" s="5">
        <f t="shared" si="66"/>
        <v>488.6283860164034</v>
      </c>
      <c r="DU38" s="6">
        <f t="shared" si="89"/>
        <v>-44.181886016403496</v>
      </c>
      <c r="DV38" s="5">
        <f t="shared" si="67"/>
        <v>2931.7703160984211</v>
      </c>
      <c r="DW38" s="5">
        <f t="shared" si="97"/>
        <v>440.5</v>
      </c>
      <c r="DX38" s="5">
        <f t="shared" si="69"/>
        <v>481.64100009636888</v>
      </c>
      <c r="DY38" s="6">
        <f t="shared" si="90"/>
        <v>-41.141000096368884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46206.541666666664</v>
      </c>
      <c r="B39" s="39">
        <v>1075</v>
      </c>
      <c r="C39" s="38">
        <v>48.5</v>
      </c>
      <c r="D39" s="12"/>
      <c r="E39" s="42">
        <v>342.24599999999998</v>
      </c>
      <c r="F39" s="42">
        <v>351.47500000000002</v>
      </c>
      <c r="G39" s="42">
        <v>1349</v>
      </c>
      <c r="H39" s="21">
        <f t="shared" si="11"/>
        <v>58.579166666666666</v>
      </c>
      <c r="I39" s="3">
        <f t="shared" si="12"/>
        <v>64.083338724431229</v>
      </c>
      <c r="J39" s="3">
        <f t="shared" si="13"/>
        <v>-5.5041720577645634</v>
      </c>
      <c r="K39" s="3">
        <f t="shared" si="14"/>
        <v>384.50003234658743</v>
      </c>
      <c r="L39" s="3">
        <f t="shared" si="15"/>
        <v>57.099999999999909</v>
      </c>
      <c r="M39" s="3">
        <f t="shared" si="16"/>
        <v>63.166946980671867</v>
      </c>
      <c r="N39" s="4">
        <f t="shared" si="80"/>
        <v>-6.0669469806719576</v>
      </c>
      <c r="O39" s="4">
        <f t="shared" si="71"/>
        <v>0.97374208691941089</v>
      </c>
      <c r="P39" s="13"/>
      <c r="Q39" s="43">
        <v>46206.541666666664</v>
      </c>
      <c r="R39" s="42">
        <v>347.73700000000002</v>
      </c>
      <c r="S39" s="42">
        <v>353.67899999999997</v>
      </c>
      <c r="T39" s="42">
        <v>1358.4</v>
      </c>
      <c r="U39" s="21">
        <f t="shared" si="17"/>
        <v>58.946499999999993</v>
      </c>
      <c r="V39" s="3">
        <f t="shared" si="18"/>
        <v>64.083338724431229</v>
      </c>
      <c r="W39" s="3">
        <f t="shared" si="19"/>
        <v>-5.1368387244312359</v>
      </c>
      <c r="X39" s="3">
        <f t="shared" si="20"/>
        <v>384.50003234658743</v>
      </c>
      <c r="Y39" s="3">
        <f t="shared" si="21"/>
        <v>53.900000000000091</v>
      </c>
      <c r="Z39" s="3">
        <f t="shared" si="22"/>
        <v>63.166946980671867</v>
      </c>
      <c r="AA39" s="4">
        <f t="shared" si="81"/>
        <v>-9.2669469806717757</v>
      </c>
      <c r="AB39" s="4">
        <f t="shared" si="72"/>
        <v>0.9831994548729216</v>
      </c>
      <c r="AC39" s="13"/>
      <c r="AD39" s="43">
        <v>46206.541666666664</v>
      </c>
      <c r="AE39" s="42">
        <v>347.161</v>
      </c>
      <c r="AF39" s="42">
        <v>357.44799999999998</v>
      </c>
      <c r="AG39" s="42">
        <v>1340.9</v>
      </c>
      <c r="AH39" s="21">
        <f t="shared" si="23"/>
        <v>59.574666666666658</v>
      </c>
      <c r="AI39" s="21">
        <f t="shared" si="24"/>
        <v>64.083338724431229</v>
      </c>
      <c r="AJ39" s="3">
        <f t="shared" si="25"/>
        <v>-4.5086720577645707</v>
      </c>
      <c r="AK39" s="3">
        <f t="shared" si="26"/>
        <v>384.50003234658743</v>
      </c>
      <c r="AL39" s="3">
        <f t="shared" si="27"/>
        <v>57.300000000000182</v>
      </c>
      <c r="AM39" s="3">
        <f t="shared" si="28"/>
        <v>63.166946980671867</v>
      </c>
      <c r="AN39" s="4">
        <f t="shared" si="82"/>
        <v>-5.8669469806716847</v>
      </c>
      <c r="AO39" s="4">
        <f t="shared" si="73"/>
        <v>0.97122098878718033</v>
      </c>
      <c r="AP39" s="13"/>
      <c r="AQ39" s="43">
        <v>46206.541666666664</v>
      </c>
      <c r="AR39" s="42">
        <v>338.40699999999998</v>
      </c>
      <c r="AS39" s="42">
        <v>344.01400000000001</v>
      </c>
      <c r="AT39" s="42">
        <v>1350.3</v>
      </c>
      <c r="AU39" s="21">
        <f t="shared" si="29"/>
        <v>57.335666666666668</v>
      </c>
      <c r="AV39" s="21">
        <f t="shared" si="30"/>
        <v>64.083338724431229</v>
      </c>
      <c r="AW39" s="3">
        <f t="shared" si="31"/>
        <v>-6.7476720577645608</v>
      </c>
      <c r="AX39" s="3">
        <f t="shared" si="32"/>
        <v>384.50003234658743</v>
      </c>
      <c r="AY39" s="3">
        <f t="shared" si="91"/>
        <v>56.299999999999955</v>
      </c>
      <c r="AZ39" s="3">
        <f t="shared" si="34"/>
        <v>63.166946980671867</v>
      </c>
      <c r="BA39" s="4">
        <f t="shared" si="83"/>
        <v>-6.8669469806719121</v>
      </c>
      <c r="BB39" s="4">
        <f t="shared" si="74"/>
        <v>0.98370124471678466</v>
      </c>
      <c r="BC39" s="13"/>
      <c r="BD39" s="43">
        <v>46206.541666666664</v>
      </c>
      <c r="BE39" s="42">
        <v>262.62700000000001</v>
      </c>
      <c r="BF39" s="42">
        <v>267.00599999999997</v>
      </c>
      <c r="BG39" s="42">
        <v>1010.9</v>
      </c>
      <c r="BH39" s="21">
        <f t="shared" si="35"/>
        <v>44.500999999999991</v>
      </c>
      <c r="BI39" s="21">
        <f t="shared" si="36"/>
        <v>47.469139795874987</v>
      </c>
      <c r="BJ39" s="3">
        <f t="shared" si="37"/>
        <v>-2.9681397958749969</v>
      </c>
      <c r="BK39" s="3">
        <f t="shared" si="38"/>
        <v>284.81483877524994</v>
      </c>
      <c r="BL39" s="3">
        <f t="shared" si="39"/>
        <v>43.799999999999955</v>
      </c>
      <c r="BM39" s="3">
        <f t="shared" si="40"/>
        <v>46.790331096793977</v>
      </c>
      <c r="BN39" s="4">
        <f t="shared" si="84"/>
        <v>-2.9903310967940229</v>
      </c>
      <c r="BO39" s="4">
        <f t="shared" si="75"/>
        <v>0.98359961948420649</v>
      </c>
      <c r="BP39" s="13"/>
      <c r="BQ39" s="43">
        <v>46206.541666666664</v>
      </c>
      <c r="BR39" s="42">
        <v>258.54199999999997</v>
      </c>
      <c r="BS39" s="42">
        <v>263.87799999999999</v>
      </c>
      <c r="BT39" s="42">
        <v>1003</v>
      </c>
      <c r="BU39" s="21">
        <f t="shared" si="41"/>
        <v>43.97966666666666</v>
      </c>
      <c r="BV39" s="21">
        <f t="shared" si="42"/>
        <v>47.469139795874987</v>
      </c>
      <c r="BW39" s="3">
        <f t="shared" si="43"/>
        <v>-3.4894731292083279</v>
      </c>
      <c r="BX39" s="3">
        <f t="shared" si="44"/>
        <v>284.81483877524994</v>
      </c>
      <c r="BY39" s="3">
        <f t="shared" si="92"/>
        <v>43.100000000000023</v>
      </c>
      <c r="BZ39" s="3">
        <f t="shared" si="46"/>
        <v>46.790331096793977</v>
      </c>
      <c r="CA39" s="4">
        <f t="shared" si="85"/>
        <v>-3.6903310967939547</v>
      </c>
      <c r="CB39" s="4">
        <f t="shared" si="76"/>
        <v>0.97977853401950898</v>
      </c>
      <c r="CC39" s="13"/>
      <c r="CD39" s="43">
        <v>46206.541666666664</v>
      </c>
      <c r="CE39" s="42">
        <v>258.87900000000002</v>
      </c>
      <c r="CF39" s="42">
        <v>264.43700000000001</v>
      </c>
      <c r="CG39" s="42">
        <v>1002.9</v>
      </c>
      <c r="CH39" s="21">
        <f t="shared" si="47"/>
        <v>44.072833333333335</v>
      </c>
      <c r="CI39" s="21">
        <f t="shared" si="48"/>
        <v>47.469139795874987</v>
      </c>
      <c r="CJ39" s="3">
        <f t="shared" si="49"/>
        <v>-3.3963064625416521</v>
      </c>
      <c r="CK39" s="3">
        <f t="shared" si="50"/>
        <v>284.81483877524994</v>
      </c>
      <c r="CL39" s="3">
        <f t="shared" si="93"/>
        <v>43.100000000000023</v>
      </c>
      <c r="CM39" s="3">
        <f t="shared" si="52"/>
        <v>46.790331096793977</v>
      </c>
      <c r="CN39" s="4">
        <f t="shared" si="86"/>
        <v>-3.6903310967939547</v>
      </c>
      <c r="CO39" s="4">
        <f t="shared" si="77"/>
        <v>0.97898176125126213</v>
      </c>
      <c r="CP39" s="13"/>
      <c r="CQ39" s="43">
        <v>46206.541666666664</v>
      </c>
      <c r="CR39" s="42">
        <v>259.714</v>
      </c>
      <c r="CS39" s="42">
        <v>267.30200000000002</v>
      </c>
      <c r="CT39" s="42">
        <v>1007.2</v>
      </c>
      <c r="CU39" s="21">
        <f t="shared" si="53"/>
        <v>44.550333333333334</v>
      </c>
      <c r="CV39" s="21">
        <f t="shared" si="54"/>
        <v>47.469139795874987</v>
      </c>
      <c r="CW39" s="3">
        <f t="shared" si="55"/>
        <v>-2.918806462541653</v>
      </c>
      <c r="CX39" s="3">
        <f t="shared" si="56"/>
        <v>284.81483877524994</v>
      </c>
      <c r="CY39" s="3">
        <f t="shared" si="94"/>
        <v>43.200000000000045</v>
      </c>
      <c r="CZ39" s="3">
        <f t="shared" si="58"/>
        <v>46.790331096793977</v>
      </c>
      <c r="DA39" s="4">
        <f t="shared" si="87"/>
        <v>-3.5903310967939319</v>
      </c>
      <c r="DB39" s="4">
        <f t="shared" si="78"/>
        <v>0.97161263290211064</v>
      </c>
      <c r="DC39" s="13"/>
      <c r="DD39" s="43">
        <v>46206.541666666664</v>
      </c>
      <c r="DE39" s="42">
        <v>244.904</v>
      </c>
      <c r="DF39" s="42">
        <v>248.911</v>
      </c>
      <c r="DG39" s="42">
        <v>952.9</v>
      </c>
      <c r="DH39" s="21">
        <f t="shared" si="59"/>
        <v>41.485166666666665</v>
      </c>
      <c r="DI39" s="21">
        <f t="shared" si="60"/>
        <v>45.161007310387497</v>
      </c>
      <c r="DJ39" s="3">
        <f t="shared" si="61"/>
        <v>-3.6758406437208322</v>
      </c>
      <c r="DK39" s="3">
        <f t="shared" si="62"/>
        <v>270.96604386232497</v>
      </c>
      <c r="DL39" s="3">
        <f t="shared" si="95"/>
        <v>41.5</v>
      </c>
      <c r="DM39" s="3">
        <f t="shared" si="64"/>
        <v>44.515204905848954</v>
      </c>
      <c r="DN39" s="4">
        <f t="shared" si="88"/>
        <v>-3.0152049058489538</v>
      </c>
      <c r="DO39" s="4">
        <f t="shared" si="79"/>
        <v>0.9839018765743579</v>
      </c>
      <c r="DP39" s="13"/>
      <c r="DQ39" s="11"/>
      <c r="DR39" s="55">
        <f t="shared" si="70"/>
        <v>46206.541666666664</v>
      </c>
      <c r="DS39" s="5">
        <f t="shared" si="96"/>
        <v>453.02499999999998</v>
      </c>
      <c r="DT39" s="5">
        <f t="shared" si="66"/>
        <v>491.37092139161234</v>
      </c>
      <c r="DU39" s="6">
        <f t="shared" si="89"/>
        <v>-38.345921391612364</v>
      </c>
      <c r="DV39" s="5">
        <f t="shared" si="67"/>
        <v>2948.2255283496743</v>
      </c>
      <c r="DW39" s="5">
        <f t="shared" si="97"/>
        <v>439.30000000000018</v>
      </c>
      <c r="DX39" s="5">
        <f t="shared" si="69"/>
        <v>484.34431721571235</v>
      </c>
      <c r="DY39" s="6">
        <f t="shared" si="90"/>
        <v>-45.044317215712169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46206.534722222219</v>
      </c>
      <c r="B40" s="39">
        <v>1074</v>
      </c>
      <c r="C40" s="38">
        <v>48.5</v>
      </c>
      <c r="D40" s="12"/>
      <c r="E40" s="42">
        <v>340.55200000000002</v>
      </c>
      <c r="F40" s="42">
        <v>346.16</v>
      </c>
      <c r="G40" s="42">
        <v>1291.9000000000001</v>
      </c>
      <c r="H40" s="21">
        <f t="shared" si="11"/>
        <v>57.693333333333335</v>
      </c>
      <c r="I40" s="3">
        <f t="shared" si="12"/>
        <v>64.023726316315475</v>
      </c>
      <c r="J40" s="3">
        <f t="shared" si="13"/>
        <v>-6.3303929829821399</v>
      </c>
      <c r="K40" s="3">
        <f t="shared" si="14"/>
        <v>384.14235789789296</v>
      </c>
      <c r="L40" s="3">
        <f t="shared" si="15"/>
        <v>56.700000000000045</v>
      </c>
      <c r="M40" s="3">
        <f t="shared" si="16"/>
        <v>63.108187029992166</v>
      </c>
      <c r="N40" s="4">
        <f t="shared" si="80"/>
        <v>-6.4081870299921206</v>
      </c>
      <c r="O40" s="4">
        <f t="shared" si="71"/>
        <v>0.98379939912179337</v>
      </c>
      <c r="P40" s="13"/>
      <c r="Q40" s="43">
        <v>46206.534722222219</v>
      </c>
      <c r="R40" s="42">
        <v>0</v>
      </c>
      <c r="S40" s="42">
        <v>353.22199999999998</v>
      </c>
      <c r="T40" s="42">
        <v>1304.5</v>
      </c>
      <c r="U40" s="21">
        <f t="shared" si="17"/>
        <v>58.870333333333328</v>
      </c>
      <c r="V40" s="3">
        <f t="shared" si="18"/>
        <v>64.023726316315475</v>
      </c>
      <c r="W40" s="3">
        <f t="shared" si="19"/>
        <v>-5.1533929829821474</v>
      </c>
      <c r="X40" s="3">
        <f t="shared" si="20"/>
        <v>384.14235789789296</v>
      </c>
      <c r="Y40" s="3">
        <f t="shared" si="21"/>
        <v>56.5</v>
      </c>
      <c r="Z40" s="3">
        <f t="shared" si="22"/>
        <v>63.108187029992166</v>
      </c>
      <c r="AA40" s="4">
        <f t="shared" si="81"/>
        <v>-6.6081870299921661</v>
      </c>
      <c r="AB40" s="4"/>
      <c r="AC40" s="13"/>
      <c r="AD40" s="43">
        <v>46206.534722222219</v>
      </c>
      <c r="AE40" s="42">
        <v>345.31700000000001</v>
      </c>
      <c r="AF40" s="42">
        <v>355.464</v>
      </c>
      <c r="AG40" s="42">
        <v>1283.5999999999999</v>
      </c>
      <c r="AH40" s="21">
        <f t="shared" si="23"/>
        <v>59.244</v>
      </c>
      <c r="AI40" s="21">
        <f t="shared" si="24"/>
        <v>64.023726316315475</v>
      </c>
      <c r="AJ40" s="3">
        <f t="shared" si="25"/>
        <v>-4.7797263163154753</v>
      </c>
      <c r="AK40" s="3">
        <f t="shared" si="26"/>
        <v>384.14235789789296</v>
      </c>
      <c r="AL40" s="3">
        <f t="shared" si="27"/>
        <v>56.5</v>
      </c>
      <c r="AM40" s="3">
        <f t="shared" si="28"/>
        <v>63.108187029992166</v>
      </c>
      <c r="AN40" s="4">
        <f t="shared" si="82"/>
        <v>-6.6081870299921661</v>
      </c>
      <c r="AO40" s="4">
        <f t="shared" si="73"/>
        <v>0.97145421195957959</v>
      </c>
      <c r="AP40" s="13"/>
      <c r="AQ40" s="43">
        <v>46206.534722222219</v>
      </c>
      <c r="AR40" s="42">
        <v>330.82499999999999</v>
      </c>
      <c r="AS40" s="42">
        <v>336.13600000000002</v>
      </c>
      <c r="AT40" s="42">
        <v>1294</v>
      </c>
      <c r="AU40" s="21">
        <f t="shared" si="29"/>
        <v>56.022666666666666</v>
      </c>
      <c r="AV40" s="21">
        <f t="shared" si="30"/>
        <v>64.023726316315475</v>
      </c>
      <c r="AW40" s="3">
        <f t="shared" si="31"/>
        <v>-8.0010596496488091</v>
      </c>
      <c r="AX40" s="3">
        <f t="shared" si="32"/>
        <v>384.14235789789296</v>
      </c>
      <c r="AY40" s="3">
        <f t="shared" si="91"/>
        <v>56</v>
      </c>
      <c r="AZ40" s="3">
        <f t="shared" si="34"/>
        <v>63.108187029992166</v>
      </c>
      <c r="BA40" s="4">
        <f t="shared" si="83"/>
        <v>-7.1081870299921661</v>
      </c>
      <c r="BB40" s="4">
        <f t="shared" si="74"/>
        <v>0.98419984768070057</v>
      </c>
      <c r="BC40" s="13"/>
      <c r="BD40" s="43">
        <v>46206.534722222219</v>
      </c>
      <c r="BE40" s="42">
        <v>262.755</v>
      </c>
      <c r="BF40" s="42">
        <v>267.13600000000002</v>
      </c>
      <c r="BG40" s="42">
        <v>967.1</v>
      </c>
      <c r="BH40" s="21">
        <f t="shared" si="35"/>
        <v>44.522666666666666</v>
      </c>
      <c r="BI40" s="21">
        <f t="shared" si="36"/>
        <v>47.424982456529989</v>
      </c>
      <c r="BJ40" s="3">
        <f t="shared" si="37"/>
        <v>-2.9023157898633229</v>
      </c>
      <c r="BK40" s="3">
        <f t="shared" si="38"/>
        <v>284.54989473917999</v>
      </c>
      <c r="BL40" s="3">
        <f t="shared" si="39"/>
        <v>43.800000000000068</v>
      </c>
      <c r="BM40" s="3">
        <f t="shared" si="40"/>
        <v>46.746805207401614</v>
      </c>
      <c r="BN40" s="4">
        <f t="shared" si="84"/>
        <v>-2.9468052074015461</v>
      </c>
      <c r="BO40" s="4">
        <f t="shared" si="75"/>
        <v>0.98360011379971235</v>
      </c>
      <c r="BP40" s="13"/>
      <c r="BQ40" s="43">
        <v>46206.534722222219</v>
      </c>
      <c r="BR40" s="42">
        <v>258.51400000000001</v>
      </c>
      <c r="BS40" s="42">
        <v>263.56900000000002</v>
      </c>
      <c r="BT40" s="42">
        <v>959.9</v>
      </c>
      <c r="BU40" s="21">
        <f t="shared" si="41"/>
        <v>43.928166666666669</v>
      </c>
      <c r="BV40" s="21">
        <f t="shared" si="42"/>
        <v>47.424982456529989</v>
      </c>
      <c r="BW40" s="3">
        <f t="shared" si="43"/>
        <v>-3.4968157898633194</v>
      </c>
      <c r="BX40" s="3">
        <f t="shared" si="44"/>
        <v>284.54989473917999</v>
      </c>
      <c r="BY40" s="3">
        <f t="shared" si="92"/>
        <v>43.100000000000023</v>
      </c>
      <c r="BZ40" s="3">
        <f t="shared" si="46"/>
        <v>46.746805207401614</v>
      </c>
      <c r="CA40" s="4">
        <f t="shared" si="85"/>
        <v>-3.6468052074015915</v>
      </c>
      <c r="CB40" s="4">
        <f t="shared" si="76"/>
        <v>0.98082096149395415</v>
      </c>
      <c r="CC40" s="13"/>
      <c r="CD40" s="43">
        <v>46206.534722222219</v>
      </c>
      <c r="CE40" s="42">
        <v>258.81799999999998</v>
      </c>
      <c r="CF40" s="42">
        <v>264.428</v>
      </c>
      <c r="CG40" s="42">
        <v>959.8</v>
      </c>
      <c r="CH40" s="21">
        <f t="shared" si="47"/>
        <v>44.071333333333328</v>
      </c>
      <c r="CI40" s="21">
        <f t="shared" si="48"/>
        <v>47.424982456529989</v>
      </c>
      <c r="CJ40" s="3">
        <f t="shared" si="49"/>
        <v>-3.3536491231966608</v>
      </c>
      <c r="CK40" s="3">
        <f t="shared" si="50"/>
        <v>284.54989473917999</v>
      </c>
      <c r="CL40" s="3">
        <f t="shared" si="93"/>
        <v>43.199999999999932</v>
      </c>
      <c r="CM40" s="3">
        <f t="shared" si="52"/>
        <v>46.746805207401614</v>
      </c>
      <c r="CN40" s="4">
        <f t="shared" si="86"/>
        <v>-3.5468052074016825</v>
      </c>
      <c r="CO40" s="4">
        <f t="shared" si="77"/>
        <v>0.97878439499599135</v>
      </c>
      <c r="CP40" s="13"/>
      <c r="CQ40" s="43">
        <v>46206.534722222219</v>
      </c>
      <c r="CR40" s="42">
        <v>259.44600000000003</v>
      </c>
      <c r="CS40" s="42">
        <v>267.58300000000003</v>
      </c>
      <c r="CT40" s="42">
        <v>964</v>
      </c>
      <c r="CU40" s="21">
        <f t="shared" si="53"/>
        <v>44.597166666666666</v>
      </c>
      <c r="CV40" s="21">
        <f t="shared" si="54"/>
        <v>47.424982456529989</v>
      </c>
      <c r="CW40" s="3">
        <f t="shared" si="55"/>
        <v>-2.8278157898633225</v>
      </c>
      <c r="CX40" s="3">
        <f t="shared" si="56"/>
        <v>284.54989473917999</v>
      </c>
      <c r="CY40" s="3">
        <f t="shared" si="94"/>
        <v>43.299999999999955</v>
      </c>
      <c r="CZ40" s="3">
        <f t="shared" si="58"/>
        <v>46.746805207401614</v>
      </c>
      <c r="DA40" s="4">
        <f t="shared" si="87"/>
        <v>-3.4468052074016597</v>
      </c>
      <c r="DB40" s="4">
        <f t="shared" si="78"/>
        <v>0.9695907438065946</v>
      </c>
      <c r="DC40" s="13"/>
      <c r="DD40" s="43">
        <v>46206.534722222219</v>
      </c>
      <c r="DE40" s="42">
        <v>244.81800000000001</v>
      </c>
      <c r="DF40" s="42">
        <v>248.875</v>
      </c>
      <c r="DG40" s="42">
        <v>911.4</v>
      </c>
      <c r="DH40" s="21">
        <f t="shared" si="59"/>
        <v>41.479166666666664</v>
      </c>
      <c r="DI40" s="21">
        <f t="shared" si="60"/>
        <v>45.118997071029</v>
      </c>
      <c r="DJ40" s="3">
        <f t="shared" si="61"/>
        <v>-3.6398304043623355</v>
      </c>
      <c r="DK40" s="3">
        <f t="shared" si="62"/>
        <v>270.71398242617403</v>
      </c>
      <c r="DL40" s="3">
        <f t="shared" si="95"/>
        <v>40.299999999999955</v>
      </c>
      <c r="DM40" s="3">
        <f t="shared" si="64"/>
        <v>44.473795412913283</v>
      </c>
      <c r="DN40" s="4">
        <f t="shared" si="88"/>
        <v>-4.1737954129133286</v>
      </c>
      <c r="DO40" s="4">
        <f t="shared" si="79"/>
        <v>0.98369864389753903</v>
      </c>
      <c r="DP40" s="13"/>
      <c r="DQ40" s="11"/>
      <c r="DR40" s="55">
        <f t="shared" si="70"/>
        <v>46206.534722222219</v>
      </c>
      <c r="DS40" s="5">
        <f t="shared" si="96"/>
        <v>450.42883333333333</v>
      </c>
      <c r="DT40" s="5">
        <f t="shared" si="66"/>
        <v>490.91383216241076</v>
      </c>
      <c r="DU40" s="6">
        <f t="shared" si="89"/>
        <v>-40.484998829077426</v>
      </c>
      <c r="DV40" s="5">
        <f t="shared" si="67"/>
        <v>2945.4829929744656</v>
      </c>
      <c r="DW40" s="5">
        <f t="shared" si="97"/>
        <v>439.4</v>
      </c>
      <c r="DX40" s="5">
        <f t="shared" si="69"/>
        <v>483.89376436248841</v>
      </c>
      <c r="DY40" s="6">
        <f t="shared" si="90"/>
        <v>-44.493764362488434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46206.527777777781</v>
      </c>
      <c r="B41" s="39">
        <v>1069</v>
      </c>
      <c r="C41" s="38">
        <v>48.79</v>
      </c>
      <c r="D41" s="12"/>
      <c r="E41" s="42">
        <v>343.065</v>
      </c>
      <c r="F41" s="42">
        <v>348.92700000000002</v>
      </c>
      <c r="G41" s="42">
        <v>1235.2</v>
      </c>
      <c r="H41" s="21">
        <f t="shared" si="11"/>
        <v>58.154499999999999</v>
      </c>
      <c r="I41" s="3">
        <f t="shared" si="12"/>
        <v>63.655185878308387</v>
      </c>
      <c r="J41" s="3">
        <f t="shared" si="13"/>
        <v>-5.5006858783083885</v>
      </c>
      <c r="K41" s="3">
        <f t="shared" si="14"/>
        <v>381.9311152698503</v>
      </c>
      <c r="L41" s="3">
        <f t="shared" si="15"/>
        <v>56.600000000000136</v>
      </c>
      <c r="M41" s="3">
        <f t="shared" si="16"/>
        <v>62.744916720248575</v>
      </c>
      <c r="N41" s="4">
        <f t="shared" si="80"/>
        <v>-6.1449167202484389</v>
      </c>
      <c r="O41" s="4">
        <f t="shared" si="71"/>
        <v>0.98319992433947501</v>
      </c>
      <c r="P41" s="13"/>
      <c r="Q41" s="43">
        <v>46206.527777777781</v>
      </c>
      <c r="R41" s="42">
        <v>340.113</v>
      </c>
      <c r="S41" s="42">
        <v>345.678</v>
      </c>
      <c r="T41" s="42">
        <v>1248</v>
      </c>
      <c r="U41" s="21">
        <f t="shared" si="17"/>
        <v>57.613</v>
      </c>
      <c r="V41" s="3">
        <f t="shared" si="18"/>
        <v>63.655185878308387</v>
      </c>
      <c r="W41" s="3">
        <f t="shared" si="19"/>
        <v>-6.0421858783083877</v>
      </c>
      <c r="X41" s="3">
        <f t="shared" si="20"/>
        <v>381.9311152698503</v>
      </c>
      <c r="Y41" s="3">
        <f t="shared" si="21"/>
        <v>58.799999999999955</v>
      </c>
      <c r="Z41" s="3">
        <f t="shared" si="22"/>
        <v>62.744916720248575</v>
      </c>
      <c r="AA41" s="4">
        <f t="shared" si="81"/>
        <v>-3.9449167202486208</v>
      </c>
      <c r="AB41" s="4">
        <f t="shared" si="72"/>
        <v>0.98390120285352267</v>
      </c>
      <c r="AC41" s="13"/>
      <c r="AD41" s="43">
        <v>46206.527777777781</v>
      </c>
      <c r="AE41" s="42">
        <v>338.09199999999998</v>
      </c>
      <c r="AF41" s="42">
        <v>345.137</v>
      </c>
      <c r="AG41" s="42">
        <v>1227.0999999999999</v>
      </c>
      <c r="AH41" s="21">
        <f t="shared" si="23"/>
        <v>57.522833333333331</v>
      </c>
      <c r="AI41" s="21">
        <f t="shared" si="24"/>
        <v>63.655185878308387</v>
      </c>
      <c r="AJ41" s="3">
        <f t="shared" si="25"/>
        <v>-6.1323525449750562</v>
      </c>
      <c r="AK41" s="3">
        <f t="shared" si="26"/>
        <v>381.9311152698503</v>
      </c>
      <c r="AL41" s="3">
        <f t="shared" si="27"/>
        <v>56.599999999999909</v>
      </c>
      <c r="AM41" s="3">
        <f t="shared" si="28"/>
        <v>62.744916720248575</v>
      </c>
      <c r="AN41" s="4">
        <f t="shared" si="82"/>
        <v>-6.1449167202486663</v>
      </c>
      <c r="AO41" s="4">
        <f t="shared" si="73"/>
        <v>0.97958781585283516</v>
      </c>
      <c r="AP41" s="13"/>
      <c r="AQ41" s="43">
        <v>46206.527777777781</v>
      </c>
      <c r="AR41" s="42">
        <v>340.80799999999999</v>
      </c>
      <c r="AS41" s="42">
        <v>346.45499999999998</v>
      </c>
      <c r="AT41" s="42">
        <v>1238</v>
      </c>
      <c r="AU41" s="21">
        <f t="shared" si="29"/>
        <v>57.742499999999993</v>
      </c>
      <c r="AV41" s="21">
        <f t="shared" si="30"/>
        <v>63.655185878308387</v>
      </c>
      <c r="AW41" s="3">
        <f t="shared" si="31"/>
        <v>-5.9126858783083946</v>
      </c>
      <c r="AX41" s="3">
        <f t="shared" si="32"/>
        <v>381.9311152698503</v>
      </c>
      <c r="AY41" s="3">
        <f t="shared" si="91"/>
        <v>56.5</v>
      </c>
      <c r="AZ41" s="3">
        <f t="shared" si="34"/>
        <v>62.744916720248575</v>
      </c>
      <c r="BA41" s="4">
        <f t="shared" si="83"/>
        <v>-6.2449167202485754</v>
      </c>
      <c r="BB41" s="4">
        <f t="shared" si="74"/>
        <v>0.98370062490078081</v>
      </c>
      <c r="BC41" s="13"/>
      <c r="BD41" s="43">
        <v>46206.527777777781</v>
      </c>
      <c r="BE41" s="42">
        <v>263.32100000000003</v>
      </c>
      <c r="BF41" s="42">
        <v>267.68400000000003</v>
      </c>
      <c r="BG41" s="42">
        <v>923.3</v>
      </c>
      <c r="BH41" s="21">
        <f t="shared" si="35"/>
        <v>44.614000000000004</v>
      </c>
      <c r="BI41" s="21">
        <f t="shared" si="36"/>
        <v>47.151989539487687</v>
      </c>
      <c r="BJ41" s="3">
        <f t="shared" si="37"/>
        <v>-2.5379895394876826</v>
      </c>
      <c r="BK41" s="3">
        <f t="shared" si="38"/>
        <v>282.91193723692612</v>
      </c>
      <c r="BL41" s="3">
        <f t="shared" si="39"/>
        <v>43.799999999999955</v>
      </c>
      <c r="BM41" s="3">
        <f t="shared" si="40"/>
        <v>46.477716089073013</v>
      </c>
      <c r="BN41" s="4">
        <f t="shared" si="84"/>
        <v>-2.6777160890730585</v>
      </c>
      <c r="BO41" s="4">
        <f t="shared" si="75"/>
        <v>0.9837009309484317</v>
      </c>
      <c r="BP41" s="13"/>
      <c r="BQ41" s="43">
        <v>46206.527777777781</v>
      </c>
      <c r="BR41" s="42">
        <v>258.91800000000001</v>
      </c>
      <c r="BS41" s="42">
        <v>263.99900000000002</v>
      </c>
      <c r="BT41" s="42">
        <v>916.8</v>
      </c>
      <c r="BU41" s="21">
        <f t="shared" si="41"/>
        <v>43.999833333333335</v>
      </c>
      <c r="BV41" s="21">
        <f t="shared" si="42"/>
        <v>47.151989539487687</v>
      </c>
      <c r="BW41" s="3">
        <f t="shared" si="43"/>
        <v>-3.152156206154352</v>
      </c>
      <c r="BX41" s="3">
        <f t="shared" si="44"/>
        <v>282.91193723692612</v>
      </c>
      <c r="BY41" s="3">
        <f t="shared" si="92"/>
        <v>43.299999999999955</v>
      </c>
      <c r="BZ41" s="3">
        <f t="shared" si="46"/>
        <v>46.477716089073013</v>
      </c>
      <c r="CA41" s="4">
        <f t="shared" si="85"/>
        <v>-3.1777160890730585</v>
      </c>
      <c r="CB41" s="4">
        <f t="shared" si="76"/>
        <v>0.98075371497619301</v>
      </c>
      <c r="CC41" s="13"/>
      <c r="CD41" s="43">
        <v>46206.527777777781</v>
      </c>
      <c r="CE41" s="42">
        <v>259.428</v>
      </c>
      <c r="CF41" s="42">
        <v>264.69900000000001</v>
      </c>
      <c r="CG41" s="42">
        <v>916.6</v>
      </c>
      <c r="CH41" s="21">
        <f t="shared" si="47"/>
        <v>44.116500000000002</v>
      </c>
      <c r="CI41" s="21">
        <f t="shared" si="48"/>
        <v>47.151989539487687</v>
      </c>
      <c r="CJ41" s="3">
        <f t="shared" si="49"/>
        <v>-3.0354895394876849</v>
      </c>
      <c r="CK41" s="3">
        <f t="shared" si="50"/>
        <v>282.91193723692612</v>
      </c>
      <c r="CL41" s="3">
        <f t="shared" si="93"/>
        <v>43.200000000000045</v>
      </c>
      <c r="CM41" s="3">
        <f t="shared" si="52"/>
        <v>46.477716089073013</v>
      </c>
      <c r="CN41" s="4">
        <f t="shared" si="86"/>
        <v>-3.2777160890729675</v>
      </c>
      <c r="CO41" s="4">
        <f t="shared" si="77"/>
        <v>0.98008681559053867</v>
      </c>
      <c r="CP41" s="13"/>
      <c r="CQ41" s="43">
        <v>46206.527777777781</v>
      </c>
      <c r="CR41" s="42">
        <v>259.80900000000003</v>
      </c>
      <c r="CS41" s="42">
        <v>267.709</v>
      </c>
      <c r="CT41" s="42">
        <v>920.7</v>
      </c>
      <c r="CU41" s="21">
        <f t="shared" si="53"/>
        <v>44.618166666666667</v>
      </c>
      <c r="CV41" s="21">
        <f t="shared" si="54"/>
        <v>47.151989539487687</v>
      </c>
      <c r="CW41" s="3">
        <f t="shared" si="55"/>
        <v>-2.5338228728210197</v>
      </c>
      <c r="CX41" s="3">
        <f t="shared" si="56"/>
        <v>282.91193723692612</v>
      </c>
      <c r="CY41" s="3">
        <f t="shared" si="94"/>
        <v>43.300000000000068</v>
      </c>
      <c r="CZ41" s="3">
        <f t="shared" si="58"/>
        <v>46.477716089073013</v>
      </c>
      <c r="DA41" s="4">
        <f t="shared" si="87"/>
        <v>-3.1777160890729448</v>
      </c>
      <c r="DB41" s="4">
        <f t="shared" si="78"/>
        <v>0.97049034586061744</v>
      </c>
      <c r="DC41" s="13"/>
      <c r="DD41" s="43">
        <v>46206.527777777781</v>
      </c>
      <c r="DE41" s="42">
        <v>245.429</v>
      </c>
      <c r="DF41" s="42">
        <v>249.47</v>
      </c>
      <c r="DG41" s="42">
        <v>871.1</v>
      </c>
      <c r="DH41" s="21">
        <f t="shared" si="59"/>
        <v>41.578333333333333</v>
      </c>
      <c r="DI41" s="21">
        <f t="shared" si="60"/>
        <v>44.85927812151261</v>
      </c>
      <c r="DJ41" s="3">
        <f t="shared" si="61"/>
        <v>-3.2809447881792764</v>
      </c>
      <c r="DK41" s="3">
        <f t="shared" si="62"/>
        <v>269.15566872907561</v>
      </c>
      <c r="DL41" s="3">
        <f t="shared" si="95"/>
        <v>40.899999999999977</v>
      </c>
      <c r="DM41" s="3">
        <f t="shared" si="64"/>
        <v>44.217790444374977</v>
      </c>
      <c r="DN41" s="4">
        <f t="shared" si="88"/>
        <v>-3.3177904443749995</v>
      </c>
      <c r="DO41" s="4">
        <f t="shared" si="79"/>
        <v>0.98380165951817855</v>
      </c>
      <c r="DP41" s="13"/>
      <c r="DQ41" s="11"/>
      <c r="DR41" s="55">
        <f t="shared" si="70"/>
        <v>46206.527777777781</v>
      </c>
      <c r="DS41" s="5">
        <f t="shared" si="96"/>
        <v>449.95966666666669</v>
      </c>
      <c r="DT41" s="5">
        <f t="shared" si="66"/>
        <v>488.08797979269684</v>
      </c>
      <c r="DU41" s="6">
        <f t="shared" si="89"/>
        <v>-38.12831312603015</v>
      </c>
      <c r="DV41" s="5">
        <f t="shared" si="67"/>
        <v>2928.5278787561811</v>
      </c>
      <c r="DW41" s="5">
        <f t="shared" si="97"/>
        <v>443</v>
      </c>
      <c r="DX41" s="5">
        <f t="shared" si="69"/>
        <v>481.10832168166132</v>
      </c>
      <c r="DY41" s="6">
        <f t="shared" si="90"/>
        <v>-38.108321681661323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46206.520833333336</v>
      </c>
      <c r="B42" s="39">
        <v>1072</v>
      </c>
      <c r="C42" s="38">
        <v>48.79</v>
      </c>
      <c r="D42" s="12"/>
      <c r="E42" s="42">
        <v>341.08800000000002</v>
      </c>
      <c r="F42" s="42">
        <v>346.74</v>
      </c>
      <c r="G42" s="42">
        <v>1178.5999999999999</v>
      </c>
      <c r="H42" s="21">
        <f t="shared" si="11"/>
        <v>57.79</v>
      </c>
      <c r="I42" s="3">
        <f t="shared" si="12"/>
        <v>63.833825314823748</v>
      </c>
      <c r="J42" s="3">
        <f t="shared" si="13"/>
        <v>-6.0438253148237493</v>
      </c>
      <c r="K42" s="3">
        <f t="shared" si="14"/>
        <v>383.00295188894256</v>
      </c>
      <c r="L42" s="3">
        <f t="shared" si="15"/>
        <v>57.5</v>
      </c>
      <c r="M42" s="3">
        <f t="shared" si="16"/>
        <v>62.921001612821769</v>
      </c>
      <c r="N42" s="4">
        <f t="shared" si="80"/>
        <v>-5.4210016128217688</v>
      </c>
      <c r="O42" s="4">
        <f t="shared" si="71"/>
        <v>0.98369960200726769</v>
      </c>
      <c r="P42" s="13"/>
      <c r="Q42" s="43">
        <v>46206.520833333336</v>
      </c>
      <c r="R42" s="42">
        <v>346.37799999999999</v>
      </c>
      <c r="S42" s="42">
        <v>352.11799999999999</v>
      </c>
      <c r="T42" s="42">
        <v>1189.2</v>
      </c>
      <c r="U42" s="21">
        <f t="shared" si="17"/>
        <v>58.68633333333333</v>
      </c>
      <c r="V42" s="3">
        <f t="shared" si="18"/>
        <v>63.833825314823748</v>
      </c>
      <c r="W42" s="3">
        <f t="shared" si="19"/>
        <v>-5.1474919814904183</v>
      </c>
      <c r="X42" s="3">
        <f t="shared" si="20"/>
        <v>383.00295188894256</v>
      </c>
      <c r="Y42" s="3">
        <f t="shared" si="21"/>
        <v>60.900000000000091</v>
      </c>
      <c r="Z42" s="3">
        <f t="shared" si="22"/>
        <v>62.921001612821769</v>
      </c>
      <c r="AA42" s="4">
        <f t="shared" si="81"/>
        <v>-2.0210016128216779</v>
      </c>
      <c r="AB42" s="4">
        <f t="shared" si="72"/>
        <v>0.98369864647646521</v>
      </c>
      <c r="AC42" s="13"/>
      <c r="AD42" s="43">
        <v>46206.520833333336</v>
      </c>
      <c r="AE42" s="42">
        <v>338.04500000000002</v>
      </c>
      <c r="AF42" s="42">
        <v>348.17899999999997</v>
      </c>
      <c r="AG42" s="42">
        <v>1170.5</v>
      </c>
      <c r="AH42" s="21">
        <f t="shared" si="23"/>
        <v>58.029833333333329</v>
      </c>
      <c r="AI42" s="21">
        <f t="shared" si="24"/>
        <v>63.833825314823748</v>
      </c>
      <c r="AJ42" s="3">
        <f t="shared" si="25"/>
        <v>-5.8039919814904195</v>
      </c>
      <c r="AK42" s="3">
        <f t="shared" si="26"/>
        <v>383.00295188894256</v>
      </c>
      <c r="AL42" s="3">
        <f t="shared" si="27"/>
        <v>57.299999999999955</v>
      </c>
      <c r="AM42" s="3">
        <f t="shared" si="28"/>
        <v>62.921001612821769</v>
      </c>
      <c r="AN42" s="4">
        <f t="shared" si="82"/>
        <v>-5.6210016128218143</v>
      </c>
      <c r="AO42" s="4">
        <f t="shared" si="73"/>
        <v>0.9708942813897451</v>
      </c>
      <c r="AP42" s="13"/>
      <c r="AQ42" s="43">
        <v>46206.520833333336</v>
      </c>
      <c r="AR42" s="42">
        <v>333.58199999999999</v>
      </c>
      <c r="AS42" s="42">
        <v>338.97199999999998</v>
      </c>
      <c r="AT42" s="42">
        <v>1181.5</v>
      </c>
      <c r="AU42" s="21">
        <f t="shared" si="29"/>
        <v>56.495333333333328</v>
      </c>
      <c r="AV42" s="21">
        <f t="shared" si="30"/>
        <v>63.833825314823748</v>
      </c>
      <c r="AW42" s="3">
        <f t="shared" si="31"/>
        <v>-7.3384919814904208</v>
      </c>
      <c r="AX42" s="3">
        <f t="shared" si="32"/>
        <v>383.00295188894256</v>
      </c>
      <c r="AY42" s="3">
        <f t="shared" si="91"/>
        <v>57.900000000000091</v>
      </c>
      <c r="AZ42" s="3">
        <f t="shared" si="34"/>
        <v>62.921001612821769</v>
      </c>
      <c r="BA42" s="4">
        <f t="shared" si="83"/>
        <v>-5.0210016128216779</v>
      </c>
      <c r="BB42" s="4">
        <f t="shared" si="74"/>
        <v>0.98409898162680109</v>
      </c>
      <c r="BC42" s="13"/>
      <c r="BD42" s="43">
        <v>46206.520833333336</v>
      </c>
      <c r="BE42" s="42">
        <v>262.95999999999998</v>
      </c>
      <c r="BF42" s="42">
        <v>267.31700000000001</v>
      </c>
      <c r="BG42" s="42">
        <v>879.5</v>
      </c>
      <c r="BH42" s="21">
        <f t="shared" si="35"/>
        <v>44.552833333333332</v>
      </c>
      <c r="BI42" s="21">
        <f t="shared" si="36"/>
        <v>47.284315048017596</v>
      </c>
      <c r="BJ42" s="3">
        <f t="shared" si="37"/>
        <v>-2.7314817146842643</v>
      </c>
      <c r="BK42" s="3">
        <f t="shared" si="38"/>
        <v>283.70589028810559</v>
      </c>
      <c r="BL42" s="3">
        <f t="shared" si="39"/>
        <v>43.5</v>
      </c>
      <c r="BM42" s="3">
        <f t="shared" si="40"/>
        <v>46.608149342830949</v>
      </c>
      <c r="BN42" s="4">
        <f t="shared" si="84"/>
        <v>-3.1081493428309486</v>
      </c>
      <c r="BO42" s="4">
        <f t="shared" si="75"/>
        <v>0.98370099918822962</v>
      </c>
      <c r="BP42" s="13"/>
      <c r="BQ42" s="43">
        <v>46206.520833333336</v>
      </c>
      <c r="BR42" s="42">
        <v>259.26900000000001</v>
      </c>
      <c r="BS42" s="42">
        <v>264.58199999999999</v>
      </c>
      <c r="BT42" s="42">
        <v>873.5</v>
      </c>
      <c r="BU42" s="21">
        <f t="shared" si="41"/>
        <v>44.096999999999994</v>
      </c>
      <c r="BV42" s="21">
        <f t="shared" si="42"/>
        <v>47.284315048017596</v>
      </c>
      <c r="BW42" s="3">
        <f t="shared" si="43"/>
        <v>-3.1873150480176022</v>
      </c>
      <c r="BX42" s="3">
        <f t="shared" si="44"/>
        <v>283.70589028810559</v>
      </c>
      <c r="BY42" s="3">
        <f t="shared" si="92"/>
        <v>42.700000000000045</v>
      </c>
      <c r="BZ42" s="3">
        <f t="shared" si="46"/>
        <v>46.608149342830949</v>
      </c>
      <c r="CA42" s="4">
        <f t="shared" si="85"/>
        <v>-3.9081493428309031</v>
      </c>
      <c r="CB42" s="4">
        <f t="shared" si="76"/>
        <v>0.97991926888450465</v>
      </c>
      <c r="CC42" s="13"/>
      <c r="CD42" s="43">
        <v>46206.520833333336</v>
      </c>
      <c r="CE42" s="42">
        <v>259.07100000000003</v>
      </c>
      <c r="CF42" s="42">
        <v>264.65499999999997</v>
      </c>
      <c r="CG42" s="42">
        <v>873.4</v>
      </c>
      <c r="CH42" s="21">
        <f t="shared" si="47"/>
        <v>44.10916666666666</v>
      </c>
      <c r="CI42" s="21">
        <f t="shared" si="48"/>
        <v>47.284315048017596</v>
      </c>
      <c r="CJ42" s="3">
        <f t="shared" si="49"/>
        <v>-3.1751483813509367</v>
      </c>
      <c r="CK42" s="3">
        <f t="shared" si="50"/>
        <v>283.70589028810559</v>
      </c>
      <c r="CL42" s="3">
        <f t="shared" si="93"/>
        <v>43.5</v>
      </c>
      <c r="CM42" s="3">
        <f t="shared" si="52"/>
        <v>46.608149342830949</v>
      </c>
      <c r="CN42" s="4">
        <f t="shared" si="86"/>
        <v>-3.1081493428309486</v>
      </c>
      <c r="CO42" s="4">
        <f t="shared" si="77"/>
        <v>0.97890083316015208</v>
      </c>
      <c r="CP42" s="13"/>
      <c r="CQ42" s="43">
        <v>46206.520833333336</v>
      </c>
      <c r="CR42" s="42">
        <v>259.245</v>
      </c>
      <c r="CS42" s="42">
        <v>267.48500000000001</v>
      </c>
      <c r="CT42" s="42">
        <v>877.4</v>
      </c>
      <c r="CU42" s="21">
        <f t="shared" si="53"/>
        <v>44.580833333333331</v>
      </c>
      <c r="CV42" s="21">
        <f t="shared" si="54"/>
        <v>47.284315048017596</v>
      </c>
      <c r="CW42" s="3">
        <f t="shared" si="55"/>
        <v>-2.7034817146842656</v>
      </c>
      <c r="CX42" s="3">
        <f t="shared" si="56"/>
        <v>283.70589028810559</v>
      </c>
      <c r="CY42" s="3">
        <f t="shared" si="94"/>
        <v>43.5</v>
      </c>
      <c r="CZ42" s="3">
        <f t="shared" si="58"/>
        <v>46.608149342830949</v>
      </c>
      <c r="DA42" s="4">
        <f t="shared" si="87"/>
        <v>-3.1081493428309486</v>
      </c>
      <c r="DB42" s="4">
        <f t="shared" si="78"/>
        <v>0.96919453427294988</v>
      </c>
      <c r="DC42" s="13"/>
      <c r="DD42" s="43">
        <v>46206.520833333336</v>
      </c>
      <c r="DE42" s="42">
        <v>245.29499999999999</v>
      </c>
      <c r="DF42" s="42">
        <v>249.334</v>
      </c>
      <c r="DG42" s="42">
        <v>830.2</v>
      </c>
      <c r="DH42" s="21">
        <f t="shared" si="59"/>
        <v>41.555666666666667</v>
      </c>
      <c r="DI42" s="21">
        <f t="shared" si="60"/>
        <v>44.985169453939676</v>
      </c>
      <c r="DJ42" s="3">
        <f t="shared" si="61"/>
        <v>-3.4295027872730088</v>
      </c>
      <c r="DK42" s="3">
        <f t="shared" si="62"/>
        <v>269.91101672363811</v>
      </c>
      <c r="DL42" s="3">
        <f t="shared" si="95"/>
        <v>41.100000000000023</v>
      </c>
      <c r="DM42" s="3">
        <f t="shared" si="64"/>
        <v>44.341881530748338</v>
      </c>
      <c r="DN42" s="4">
        <f t="shared" si="88"/>
        <v>-3.2418815307483158</v>
      </c>
      <c r="DO42" s="4">
        <f t="shared" si="79"/>
        <v>0.98380084545228486</v>
      </c>
      <c r="DP42" s="13"/>
      <c r="DQ42" s="11"/>
      <c r="DR42" s="55">
        <f t="shared" si="70"/>
        <v>46206.520833333336</v>
      </c>
      <c r="DS42" s="5">
        <f t="shared" si="96"/>
        <v>449.89699999999993</v>
      </c>
      <c r="DT42" s="5">
        <f t="shared" si="66"/>
        <v>489.45773090530508</v>
      </c>
      <c r="DU42" s="6">
        <f t="shared" si="89"/>
        <v>-39.560730905305149</v>
      </c>
      <c r="DV42" s="5">
        <f t="shared" si="67"/>
        <v>2936.7463854318307</v>
      </c>
      <c r="DW42" s="5">
        <f t="shared" si="97"/>
        <v>447.9000000000002</v>
      </c>
      <c r="DX42" s="5">
        <f t="shared" si="69"/>
        <v>482.45848535335915</v>
      </c>
      <c r="DY42" s="6">
        <f t="shared" si="90"/>
        <v>-34.558485353358947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46206.513888888891</v>
      </c>
      <c r="B43" s="39">
        <v>1060</v>
      </c>
      <c r="C43" s="38">
        <v>49.08</v>
      </c>
      <c r="D43" s="12"/>
      <c r="E43" s="42">
        <v>348.30500000000001</v>
      </c>
      <c r="F43" s="42">
        <v>354.16199999999998</v>
      </c>
      <c r="G43" s="42">
        <v>1121.0999999999999</v>
      </c>
      <c r="H43" s="21">
        <f t="shared" si="11"/>
        <v>59.026999999999994</v>
      </c>
      <c r="I43" s="3">
        <f t="shared" si="12"/>
        <v>63.049382534829597</v>
      </c>
      <c r="J43" s="3">
        <f t="shared" si="13"/>
        <v>-4.0223825348296032</v>
      </c>
      <c r="K43" s="3">
        <f t="shared" si="14"/>
        <v>378.2962952089776</v>
      </c>
      <c r="L43" s="3">
        <f t="shared" si="15"/>
        <v>58.5</v>
      </c>
      <c r="M43" s="3">
        <f t="shared" si="16"/>
        <v>62.147776364581539</v>
      </c>
      <c r="N43" s="4">
        <f t="shared" si="80"/>
        <v>-3.6477763645815386</v>
      </c>
      <c r="O43" s="4">
        <f t="shared" si="71"/>
        <v>0.98346237032770323</v>
      </c>
      <c r="P43" s="13"/>
      <c r="Q43" s="43">
        <v>46206.513888888891</v>
      </c>
      <c r="R43" s="42">
        <v>348.733</v>
      </c>
      <c r="S43" s="42">
        <v>348.04899999999998</v>
      </c>
      <c r="T43" s="42">
        <v>1128.3</v>
      </c>
      <c r="U43" s="21">
        <f t="shared" si="17"/>
        <v>58.008166666666661</v>
      </c>
      <c r="V43" s="3">
        <f t="shared" si="18"/>
        <v>63.049382534829597</v>
      </c>
      <c r="W43" s="3">
        <f t="shared" si="19"/>
        <v>-5.0412158681629364</v>
      </c>
      <c r="X43" s="3">
        <f t="shared" si="20"/>
        <v>378.2962952089776</v>
      </c>
      <c r="Y43" s="3">
        <f t="shared" si="21"/>
        <v>54.099999999999909</v>
      </c>
      <c r="Z43" s="3">
        <f t="shared" si="22"/>
        <v>62.147776364581539</v>
      </c>
      <c r="AA43" s="4">
        <f t="shared" si="81"/>
        <v>-8.0477763645816296</v>
      </c>
      <c r="AB43" s="4">
        <f t="shared" si="72"/>
        <v>1.0019652405264776</v>
      </c>
      <c r="AC43" s="13"/>
      <c r="AD43" s="43">
        <v>46206.513888888891</v>
      </c>
      <c r="AE43" s="42">
        <v>345.42599999999999</v>
      </c>
      <c r="AF43" s="42">
        <v>355.43799999999999</v>
      </c>
      <c r="AG43" s="42">
        <v>1113.2</v>
      </c>
      <c r="AH43" s="21">
        <f t="shared" si="23"/>
        <v>59.239666666666665</v>
      </c>
      <c r="AI43" s="21">
        <f t="shared" si="24"/>
        <v>63.049382534829597</v>
      </c>
      <c r="AJ43" s="3">
        <f t="shared" si="25"/>
        <v>-3.8097158681629324</v>
      </c>
      <c r="AK43" s="3">
        <f t="shared" si="26"/>
        <v>378.2962952089776</v>
      </c>
      <c r="AL43" s="3">
        <f t="shared" si="27"/>
        <v>57.100000000000136</v>
      </c>
      <c r="AM43" s="3">
        <f t="shared" si="28"/>
        <v>62.147776364581539</v>
      </c>
      <c r="AN43" s="4">
        <f t="shared" si="82"/>
        <v>-5.0477763645814022</v>
      </c>
      <c r="AO43" s="4">
        <f t="shared" si="73"/>
        <v>0.97183193693414882</v>
      </c>
      <c r="AP43" s="13"/>
      <c r="AQ43" s="43">
        <v>46206.513888888891</v>
      </c>
      <c r="AR43" s="42">
        <v>348.27800000000002</v>
      </c>
      <c r="AS43" s="42">
        <v>354.69799999999998</v>
      </c>
      <c r="AT43" s="42">
        <v>1123.5999999999999</v>
      </c>
      <c r="AU43" s="21">
        <f t="shared" si="29"/>
        <v>59.11633333333333</v>
      </c>
      <c r="AV43" s="21">
        <f t="shared" si="30"/>
        <v>63.049382534829597</v>
      </c>
      <c r="AW43" s="3">
        <f t="shared" si="31"/>
        <v>-3.9330492014962672</v>
      </c>
      <c r="AX43" s="3">
        <f t="shared" si="32"/>
        <v>378.2962952089776</v>
      </c>
      <c r="AY43" s="3">
        <f t="shared" si="91"/>
        <v>56.699999999999818</v>
      </c>
      <c r="AZ43" s="3">
        <f t="shared" si="34"/>
        <v>62.147776364581539</v>
      </c>
      <c r="BA43" s="4">
        <f t="shared" si="83"/>
        <v>-5.4477763645817205</v>
      </c>
      <c r="BB43" s="4">
        <f t="shared" si="74"/>
        <v>0.98190009529233335</v>
      </c>
      <c r="BC43" s="13"/>
      <c r="BD43" s="43">
        <v>46206.513888888891</v>
      </c>
      <c r="BE43" s="42">
        <v>261.44900000000001</v>
      </c>
      <c r="BF43" s="42">
        <v>265.75400000000002</v>
      </c>
      <c r="BG43" s="42">
        <v>836</v>
      </c>
      <c r="BH43" s="21">
        <f t="shared" si="35"/>
        <v>44.292333333333332</v>
      </c>
      <c r="BI43" s="21">
        <f t="shared" si="36"/>
        <v>46.703246322096</v>
      </c>
      <c r="BJ43" s="3">
        <f t="shared" si="37"/>
        <v>-2.4109129887626679</v>
      </c>
      <c r="BK43" s="3">
        <f t="shared" si="38"/>
        <v>280.21947793257596</v>
      </c>
      <c r="BL43" s="3">
        <f t="shared" si="39"/>
        <v>43.700000000000045</v>
      </c>
      <c r="BM43" s="3">
        <f t="shared" si="40"/>
        <v>46.035389899690031</v>
      </c>
      <c r="BN43" s="4">
        <f t="shared" si="84"/>
        <v>-2.3353898996899858</v>
      </c>
      <c r="BO43" s="4">
        <f t="shared" si="75"/>
        <v>0.98380080826629135</v>
      </c>
      <c r="BP43" s="13"/>
      <c r="BQ43" s="43">
        <v>46206.513888888891</v>
      </c>
      <c r="BR43" s="42">
        <v>256.93700000000001</v>
      </c>
      <c r="BS43" s="42">
        <v>262.089</v>
      </c>
      <c r="BT43" s="42">
        <v>830.8</v>
      </c>
      <c r="BU43" s="21">
        <f t="shared" si="41"/>
        <v>43.6815</v>
      </c>
      <c r="BV43" s="21">
        <f t="shared" si="42"/>
        <v>46.703246322096</v>
      </c>
      <c r="BW43" s="3">
        <f t="shared" si="43"/>
        <v>-3.0217463220959999</v>
      </c>
      <c r="BX43" s="3">
        <f t="shared" si="44"/>
        <v>280.21947793257596</v>
      </c>
      <c r="BY43" s="3">
        <f t="shared" si="92"/>
        <v>43.199999999999932</v>
      </c>
      <c r="BZ43" s="3">
        <f t="shared" si="46"/>
        <v>46.035389899690031</v>
      </c>
      <c r="CA43" s="4">
        <f t="shared" si="85"/>
        <v>-2.8353898996900995</v>
      </c>
      <c r="CB43" s="4">
        <f t="shared" si="76"/>
        <v>0.98034255539148918</v>
      </c>
      <c r="CC43" s="13"/>
      <c r="CD43" s="43">
        <v>46206.513888888891</v>
      </c>
      <c r="CE43" s="42">
        <v>258.178</v>
      </c>
      <c r="CF43" s="42">
        <v>263.43299999999999</v>
      </c>
      <c r="CG43" s="42">
        <v>829.9</v>
      </c>
      <c r="CH43" s="21">
        <f t="shared" si="47"/>
        <v>43.905499999999996</v>
      </c>
      <c r="CI43" s="21">
        <f t="shared" si="48"/>
        <v>46.703246322096</v>
      </c>
      <c r="CJ43" s="3">
        <f t="shared" si="49"/>
        <v>-2.7977463220960033</v>
      </c>
      <c r="CK43" s="3">
        <f t="shared" si="50"/>
        <v>280.21947793257596</v>
      </c>
      <c r="CL43" s="3">
        <f t="shared" si="93"/>
        <v>42.600000000000023</v>
      </c>
      <c r="CM43" s="3">
        <f t="shared" si="52"/>
        <v>46.035389899690031</v>
      </c>
      <c r="CN43" s="4">
        <f t="shared" si="86"/>
        <v>-3.4353898996900085</v>
      </c>
      <c r="CO43" s="4">
        <f t="shared" si="77"/>
        <v>0.98005185379204585</v>
      </c>
      <c r="CP43" s="13"/>
      <c r="CQ43" s="43">
        <v>46206.513888888891</v>
      </c>
      <c r="CR43" s="42">
        <v>258.41399999999999</v>
      </c>
      <c r="CS43" s="42">
        <v>266.20600000000002</v>
      </c>
      <c r="CT43" s="42">
        <v>833.9</v>
      </c>
      <c r="CU43" s="21">
        <f t="shared" si="53"/>
        <v>44.367666666666665</v>
      </c>
      <c r="CV43" s="21">
        <f t="shared" si="54"/>
        <v>46.703246322096</v>
      </c>
      <c r="CW43" s="3">
        <f t="shared" si="55"/>
        <v>-2.3355796554293349</v>
      </c>
      <c r="CX43" s="3">
        <f t="shared" si="56"/>
        <v>280.21947793257596</v>
      </c>
      <c r="CY43" s="3">
        <f t="shared" si="94"/>
        <v>42.699999999999932</v>
      </c>
      <c r="CZ43" s="3">
        <f t="shared" si="58"/>
        <v>46.035389899690031</v>
      </c>
      <c r="DA43" s="4">
        <f t="shared" si="87"/>
        <v>-3.3353898996900995</v>
      </c>
      <c r="DB43" s="4">
        <f t="shared" si="78"/>
        <v>0.97072943509913368</v>
      </c>
      <c r="DC43" s="13"/>
      <c r="DD43" s="43">
        <v>46206.513888888891</v>
      </c>
      <c r="DE43" s="42">
        <v>244.17599999999999</v>
      </c>
      <c r="DF43" s="42">
        <v>248.172</v>
      </c>
      <c r="DG43" s="42">
        <v>789.1</v>
      </c>
      <c r="DH43" s="21">
        <f t="shared" si="59"/>
        <v>41.361999999999995</v>
      </c>
      <c r="DI43" s="21">
        <f t="shared" si="60"/>
        <v>44.432354528452798</v>
      </c>
      <c r="DJ43" s="3">
        <f t="shared" si="61"/>
        <v>-3.0703545284528033</v>
      </c>
      <c r="DK43" s="3">
        <f t="shared" si="62"/>
        <v>266.59412717071677</v>
      </c>
      <c r="DL43" s="3">
        <f t="shared" si="95"/>
        <v>40.399999999999977</v>
      </c>
      <c r="DM43" s="3">
        <f t="shared" si="64"/>
        <v>43.796971858695926</v>
      </c>
      <c r="DN43" s="4">
        <f t="shared" si="88"/>
        <v>-3.3969718586959488</v>
      </c>
      <c r="DO43" s="4">
        <f t="shared" si="79"/>
        <v>0.98389826410715142</v>
      </c>
      <c r="DP43" s="13"/>
      <c r="DQ43" s="11"/>
      <c r="DR43" s="55">
        <f t="shared" si="70"/>
        <v>46206.513888888891</v>
      </c>
      <c r="DS43" s="5">
        <f t="shared" si="96"/>
        <v>453.0001666666667</v>
      </c>
      <c r="DT43" s="5">
        <f t="shared" si="66"/>
        <v>483.44286995615516</v>
      </c>
      <c r="DU43" s="6">
        <f t="shared" si="89"/>
        <v>-30.442703289488463</v>
      </c>
      <c r="DV43" s="5">
        <f t="shared" si="67"/>
        <v>2900.6572197369314</v>
      </c>
      <c r="DW43" s="5">
        <f t="shared" si="97"/>
        <v>438.99999999999977</v>
      </c>
      <c r="DX43" s="5">
        <f t="shared" si="69"/>
        <v>476.52963691578219</v>
      </c>
      <c r="DY43" s="6">
        <f t="shared" si="90"/>
        <v>-37.529636915782419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46206.506944444445</v>
      </c>
      <c r="B44" s="39">
        <v>1055</v>
      </c>
      <c r="C44" s="38">
        <v>49.08</v>
      </c>
      <c r="D44" s="12"/>
      <c r="E44" s="42">
        <v>345.93099999999998</v>
      </c>
      <c r="F44" s="42">
        <v>352.11599999999999</v>
      </c>
      <c r="G44" s="42">
        <v>1062.5999999999999</v>
      </c>
      <c r="H44" s="21">
        <f t="shared" si="11"/>
        <v>58.685999999999993</v>
      </c>
      <c r="I44" s="3">
        <f t="shared" si="12"/>
        <v>62.751979787023778</v>
      </c>
      <c r="J44" s="3">
        <f t="shared" si="13"/>
        <v>-4.0659797870237853</v>
      </c>
      <c r="K44" s="3">
        <f t="shared" si="14"/>
        <v>376.51187872214274</v>
      </c>
      <c r="L44" s="3">
        <f t="shared" si="15"/>
        <v>58.599999999999909</v>
      </c>
      <c r="M44" s="3">
        <f t="shared" si="16"/>
        <v>61.854626476069342</v>
      </c>
      <c r="N44" s="4">
        <f t="shared" si="80"/>
        <v>-3.2546264760694328</v>
      </c>
      <c r="O44" s="4">
        <f t="shared" si="71"/>
        <v>0.98243476581581068</v>
      </c>
      <c r="P44" s="13"/>
      <c r="Q44" s="43">
        <v>46206.506944444445</v>
      </c>
      <c r="R44" s="42">
        <v>346.10199999999998</v>
      </c>
      <c r="S44" s="42">
        <v>351.94400000000002</v>
      </c>
      <c r="T44" s="42">
        <v>1074.2</v>
      </c>
      <c r="U44" s="21">
        <f t="shared" si="17"/>
        <v>58.657333333333334</v>
      </c>
      <c r="V44" s="3">
        <f t="shared" si="18"/>
        <v>62.751979787023778</v>
      </c>
      <c r="W44" s="3">
        <f t="shared" si="19"/>
        <v>-4.0946464536904443</v>
      </c>
      <c r="X44" s="3">
        <f t="shared" si="20"/>
        <v>376.51187872214274</v>
      </c>
      <c r="Y44" s="3">
        <f t="shared" si="21"/>
        <v>61.100000000000023</v>
      </c>
      <c r="Z44" s="3">
        <f t="shared" si="22"/>
        <v>61.854626476069342</v>
      </c>
      <c r="AA44" s="4">
        <f t="shared" si="81"/>
        <v>-0.7546264760693191</v>
      </c>
      <c r="AB44" s="4">
        <f t="shared" si="72"/>
        <v>0.98340076830404821</v>
      </c>
      <c r="AC44" s="13"/>
      <c r="AD44" s="43">
        <v>46206.506944444445</v>
      </c>
      <c r="AE44" s="42">
        <v>343.09500000000003</v>
      </c>
      <c r="AF44" s="42">
        <v>353.233</v>
      </c>
      <c r="AG44" s="42">
        <v>1056.0999999999999</v>
      </c>
      <c r="AH44" s="21">
        <f t="shared" si="23"/>
        <v>58.872166666666665</v>
      </c>
      <c r="AI44" s="21">
        <f t="shared" si="24"/>
        <v>62.751979787023778</v>
      </c>
      <c r="AJ44" s="3">
        <f t="shared" si="25"/>
        <v>-3.8798131203571131</v>
      </c>
      <c r="AK44" s="3">
        <f t="shared" si="26"/>
        <v>376.51187872214274</v>
      </c>
      <c r="AL44" s="3">
        <f t="shared" si="27"/>
        <v>57.499999999999886</v>
      </c>
      <c r="AM44" s="3">
        <f t="shared" si="28"/>
        <v>61.854626476069342</v>
      </c>
      <c r="AN44" s="4">
        <f t="shared" si="82"/>
        <v>-4.3546264760694555</v>
      </c>
      <c r="AO44" s="4">
        <f t="shared" si="73"/>
        <v>0.97129939728168102</v>
      </c>
      <c r="AP44" s="13"/>
      <c r="AQ44" s="43">
        <v>46206.506944444445</v>
      </c>
      <c r="AR44" s="42">
        <v>347.32299999999998</v>
      </c>
      <c r="AS44" s="42">
        <v>353.58100000000002</v>
      </c>
      <c r="AT44" s="42">
        <v>1066.9000000000001</v>
      </c>
      <c r="AU44" s="21">
        <f t="shared" si="29"/>
        <v>58.930166666666665</v>
      </c>
      <c r="AV44" s="21">
        <f t="shared" si="30"/>
        <v>62.751979787023778</v>
      </c>
      <c r="AW44" s="3">
        <f t="shared" si="31"/>
        <v>-3.8218131203571133</v>
      </c>
      <c r="AX44" s="3">
        <f t="shared" si="32"/>
        <v>376.51187872214274</v>
      </c>
      <c r="AY44" s="3">
        <f t="shared" si="91"/>
        <v>58.000000000000114</v>
      </c>
      <c r="AZ44" s="3">
        <f t="shared" si="34"/>
        <v>61.854626476069342</v>
      </c>
      <c r="BA44" s="4">
        <f t="shared" si="83"/>
        <v>-3.8546264760692281</v>
      </c>
      <c r="BB44" s="4">
        <f t="shared" si="74"/>
        <v>0.98230108518274439</v>
      </c>
      <c r="BC44" s="13"/>
      <c r="BD44" s="43">
        <v>46206.506944444445</v>
      </c>
      <c r="BE44" s="42">
        <v>259.38200000000001</v>
      </c>
      <c r="BF44" s="42">
        <v>263.68700000000001</v>
      </c>
      <c r="BG44" s="42">
        <v>792.3</v>
      </c>
      <c r="BH44" s="21">
        <f t="shared" si="35"/>
        <v>43.947833333333335</v>
      </c>
      <c r="BI44" s="21">
        <f t="shared" si="36"/>
        <v>46.482947990387991</v>
      </c>
      <c r="BJ44" s="3">
        <f t="shared" si="37"/>
        <v>-2.5351146570546561</v>
      </c>
      <c r="BK44" s="3">
        <f t="shared" si="38"/>
        <v>278.89768794232799</v>
      </c>
      <c r="BL44" s="3">
        <f t="shared" si="39"/>
        <v>42.899999999999977</v>
      </c>
      <c r="BM44" s="3">
        <f t="shared" si="40"/>
        <v>45.818241834125445</v>
      </c>
      <c r="BN44" s="4">
        <f t="shared" si="84"/>
        <v>-2.9182418341254674</v>
      </c>
      <c r="BO44" s="4">
        <f t="shared" si="75"/>
        <v>0.98367382540663739</v>
      </c>
      <c r="BP44" s="13"/>
      <c r="BQ44" s="43">
        <v>46206.506944444445</v>
      </c>
      <c r="BR44" s="42">
        <v>255.87200000000001</v>
      </c>
      <c r="BS44" s="42">
        <v>261.19299999999998</v>
      </c>
      <c r="BT44" s="42">
        <v>787.6</v>
      </c>
      <c r="BU44" s="21">
        <f t="shared" si="41"/>
        <v>43.532166666666662</v>
      </c>
      <c r="BV44" s="21">
        <f t="shared" si="42"/>
        <v>46.482947990387991</v>
      </c>
      <c r="BW44" s="3">
        <f t="shared" si="43"/>
        <v>-2.9507813237213298</v>
      </c>
      <c r="BX44" s="3">
        <f t="shared" si="44"/>
        <v>278.89768794232799</v>
      </c>
      <c r="BY44" s="3">
        <f t="shared" si="92"/>
        <v>42.200000000000045</v>
      </c>
      <c r="BZ44" s="3">
        <f t="shared" si="46"/>
        <v>45.818241834125445</v>
      </c>
      <c r="CA44" s="4">
        <f t="shared" si="85"/>
        <v>-3.6182418341253992</v>
      </c>
      <c r="CB44" s="4">
        <f t="shared" si="76"/>
        <v>0.97962809110504501</v>
      </c>
      <c r="CC44" s="13"/>
      <c r="CD44" s="43">
        <v>46206.506944444445</v>
      </c>
      <c r="CE44" s="42">
        <v>256.06</v>
      </c>
      <c r="CF44" s="42">
        <v>261.68900000000002</v>
      </c>
      <c r="CG44" s="42">
        <v>787.3</v>
      </c>
      <c r="CH44" s="21">
        <f t="shared" si="47"/>
        <v>43.614833333333337</v>
      </c>
      <c r="CI44" s="21">
        <f t="shared" si="48"/>
        <v>46.482947990387991</v>
      </c>
      <c r="CJ44" s="3">
        <f t="shared" si="49"/>
        <v>-2.8681146570546545</v>
      </c>
      <c r="CK44" s="3">
        <f t="shared" si="50"/>
        <v>278.89768794232799</v>
      </c>
      <c r="CL44" s="3">
        <f t="shared" si="93"/>
        <v>42.199999999999932</v>
      </c>
      <c r="CM44" s="3">
        <f t="shared" si="52"/>
        <v>45.818241834125445</v>
      </c>
      <c r="CN44" s="4">
        <f t="shared" si="86"/>
        <v>-3.6182418341255129</v>
      </c>
      <c r="CO44" s="4">
        <f t="shared" si="77"/>
        <v>0.97848973399722561</v>
      </c>
      <c r="CP44" s="13"/>
      <c r="CQ44" s="43">
        <v>46206.506944444445</v>
      </c>
      <c r="CR44" s="42">
        <v>257.05700000000002</v>
      </c>
      <c r="CS44" s="42">
        <v>264.77199999999999</v>
      </c>
      <c r="CT44" s="42">
        <v>791.2</v>
      </c>
      <c r="CU44" s="21">
        <f t="shared" si="53"/>
        <v>44.12866666666666</v>
      </c>
      <c r="CV44" s="21">
        <f t="shared" si="54"/>
        <v>46.482947990387991</v>
      </c>
      <c r="CW44" s="3">
        <f t="shared" si="55"/>
        <v>-2.3542813237213309</v>
      </c>
      <c r="CX44" s="3">
        <f t="shared" si="56"/>
        <v>278.89768794232799</v>
      </c>
      <c r="CY44" s="3">
        <f t="shared" si="94"/>
        <v>43</v>
      </c>
      <c r="CZ44" s="3">
        <f t="shared" si="58"/>
        <v>45.818241834125445</v>
      </c>
      <c r="DA44" s="4">
        <f t="shared" si="87"/>
        <v>-2.8182418341254447</v>
      </c>
      <c r="DB44" s="4">
        <f t="shared" si="78"/>
        <v>0.97086172253863712</v>
      </c>
      <c r="DC44" s="13"/>
      <c r="DD44" s="43">
        <v>46206.506944444445</v>
      </c>
      <c r="DE44" s="42">
        <v>242.22900000000001</v>
      </c>
      <c r="DF44" s="42">
        <v>246.16800000000001</v>
      </c>
      <c r="DG44" s="42">
        <v>748.7</v>
      </c>
      <c r="DH44" s="21">
        <f t="shared" si="59"/>
        <v>41.027999999999999</v>
      </c>
      <c r="DI44" s="21">
        <f t="shared" si="60"/>
        <v>44.222767950488397</v>
      </c>
      <c r="DJ44" s="3">
        <f t="shared" si="61"/>
        <v>-3.1947679504883979</v>
      </c>
      <c r="DK44" s="3">
        <f t="shared" si="62"/>
        <v>265.33660770293039</v>
      </c>
      <c r="DL44" s="3">
        <f t="shared" si="95"/>
        <v>40.5</v>
      </c>
      <c r="DM44" s="3">
        <f t="shared" si="64"/>
        <v>43.590382368796412</v>
      </c>
      <c r="DN44" s="4">
        <f t="shared" si="88"/>
        <v>-3.090382368796412</v>
      </c>
      <c r="DO44" s="4">
        <f t="shared" si="79"/>
        <v>0.98399873257287707</v>
      </c>
      <c r="DP44" s="13"/>
      <c r="DQ44" s="11"/>
      <c r="DR44" s="55">
        <f t="shared" si="70"/>
        <v>46206.506944444445</v>
      </c>
      <c r="DS44" s="5">
        <f t="shared" si="96"/>
        <v>451.39716666666669</v>
      </c>
      <c r="DT44" s="5">
        <f t="shared" si="66"/>
        <v>481.16247906013541</v>
      </c>
      <c r="DU44" s="6">
        <f t="shared" si="89"/>
        <v>-29.765312393468719</v>
      </c>
      <c r="DV44" s="5">
        <f t="shared" si="67"/>
        <v>2886.9748743608134</v>
      </c>
      <c r="DW44" s="5">
        <f t="shared" si="97"/>
        <v>445.99999999999989</v>
      </c>
      <c r="DX44" s="5">
        <f t="shared" si="69"/>
        <v>474.28185560957559</v>
      </c>
      <c r="DY44" s="6">
        <f t="shared" si="90"/>
        <v>-28.2818556095757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46206.5</v>
      </c>
      <c r="B45" s="39">
        <v>1047</v>
      </c>
      <c r="C45" s="38">
        <v>49.36</v>
      </c>
      <c r="D45" s="12"/>
      <c r="E45" s="42">
        <v>343.48399999999998</v>
      </c>
      <c r="F45" s="42">
        <v>349.53100000000001</v>
      </c>
      <c r="G45" s="42">
        <v>1004</v>
      </c>
      <c r="H45" s="21">
        <f t="shared" si="11"/>
        <v>58.255166666666668</v>
      </c>
      <c r="I45" s="3">
        <f t="shared" si="12"/>
        <v>62.209487711459332</v>
      </c>
      <c r="J45" s="3">
        <f t="shared" si="13"/>
        <v>-3.954321044792664</v>
      </c>
      <c r="K45" s="3">
        <f t="shared" si="14"/>
        <v>373.25692626875599</v>
      </c>
      <c r="L45" s="3">
        <f t="shared" si="15"/>
        <v>55.700000000000045</v>
      </c>
      <c r="M45" s="3">
        <f t="shared" si="16"/>
        <v>61.319892037185461</v>
      </c>
      <c r="N45" s="4">
        <f t="shared" si="80"/>
        <v>-5.6198920371854157</v>
      </c>
      <c r="O45" s="4">
        <f t="shared" si="71"/>
        <v>0.9826996747069644</v>
      </c>
      <c r="P45" s="13"/>
      <c r="Q45" s="43">
        <v>46206.5</v>
      </c>
      <c r="R45" s="42">
        <v>348.435</v>
      </c>
      <c r="S45" s="42">
        <v>354.67700000000002</v>
      </c>
      <c r="T45" s="42">
        <v>1013.1</v>
      </c>
      <c r="U45" s="21">
        <f t="shared" si="17"/>
        <v>59.112833333333334</v>
      </c>
      <c r="V45" s="3">
        <f t="shared" si="18"/>
        <v>62.209487711459332</v>
      </c>
      <c r="W45" s="3">
        <f t="shared" si="19"/>
        <v>-3.0966543781259972</v>
      </c>
      <c r="X45" s="3">
        <f t="shared" si="20"/>
        <v>373.25692626875599</v>
      </c>
      <c r="Y45" s="3">
        <f t="shared" si="21"/>
        <v>58.200000000000045</v>
      </c>
      <c r="Z45" s="3">
        <f t="shared" si="22"/>
        <v>61.319892037185461</v>
      </c>
      <c r="AA45" s="4">
        <f t="shared" si="81"/>
        <v>-3.1198920371854157</v>
      </c>
      <c r="AB45" s="4">
        <f t="shared" si="72"/>
        <v>0.98240088869591202</v>
      </c>
      <c r="AC45" s="13"/>
      <c r="AD45" s="43">
        <v>46206.5</v>
      </c>
      <c r="AE45" s="42">
        <v>342.01</v>
      </c>
      <c r="AF45" s="42">
        <v>351.82600000000002</v>
      </c>
      <c r="AG45" s="42">
        <v>998.6</v>
      </c>
      <c r="AH45" s="21">
        <f t="shared" si="23"/>
        <v>58.637666666666668</v>
      </c>
      <c r="AI45" s="21">
        <f t="shared" si="24"/>
        <v>62.209487711459332</v>
      </c>
      <c r="AJ45" s="3">
        <f t="shared" si="25"/>
        <v>-3.5718210447926637</v>
      </c>
      <c r="AK45" s="3">
        <f t="shared" si="26"/>
        <v>373.25692626875599</v>
      </c>
      <c r="AL45" s="3">
        <f t="shared" si="27"/>
        <v>56.100000000000023</v>
      </c>
      <c r="AM45" s="3">
        <f t="shared" si="28"/>
        <v>61.319892037185461</v>
      </c>
      <c r="AN45" s="4">
        <f t="shared" si="82"/>
        <v>-5.2198920371854385</v>
      </c>
      <c r="AO45" s="4">
        <f t="shared" si="73"/>
        <v>0.97209984480965017</v>
      </c>
      <c r="AP45" s="13"/>
      <c r="AQ45" s="43">
        <v>46206.5</v>
      </c>
      <c r="AR45" s="42">
        <v>344.69</v>
      </c>
      <c r="AS45" s="42">
        <v>350.90100000000001</v>
      </c>
      <c r="AT45" s="42">
        <v>1008.9</v>
      </c>
      <c r="AU45" s="21">
        <f t="shared" si="29"/>
        <v>58.483499999999999</v>
      </c>
      <c r="AV45" s="21">
        <f t="shared" si="30"/>
        <v>62.209487711459332</v>
      </c>
      <c r="AW45" s="3">
        <f t="shared" si="31"/>
        <v>-3.7259877114593323</v>
      </c>
      <c r="AX45" s="3">
        <f t="shared" si="32"/>
        <v>373.25692626875599</v>
      </c>
      <c r="AY45" s="3">
        <f t="shared" si="91"/>
        <v>56.699999999999932</v>
      </c>
      <c r="AZ45" s="3">
        <f t="shared" si="34"/>
        <v>61.319892037185461</v>
      </c>
      <c r="BA45" s="4">
        <f t="shared" si="83"/>
        <v>-4.6198920371855294</v>
      </c>
      <c r="BB45" s="4">
        <f t="shared" si="74"/>
        <v>0.98229985095511263</v>
      </c>
      <c r="BC45" s="13"/>
      <c r="BD45" s="43">
        <v>46206.5</v>
      </c>
      <c r="BE45" s="42">
        <v>257.98899999999998</v>
      </c>
      <c r="BF45" s="42">
        <v>262.23700000000002</v>
      </c>
      <c r="BG45" s="42">
        <v>749.4</v>
      </c>
      <c r="BH45" s="21">
        <f t="shared" si="35"/>
        <v>43.706166666666668</v>
      </c>
      <c r="BI45" s="21">
        <f t="shared" si="36"/>
        <v>46.081102008488394</v>
      </c>
      <c r="BJ45" s="3">
        <f t="shared" si="37"/>
        <v>-2.3749353418217254</v>
      </c>
      <c r="BK45" s="3">
        <f t="shared" si="38"/>
        <v>276.48661205093038</v>
      </c>
      <c r="BL45" s="3">
        <f t="shared" si="39"/>
        <v>42.199999999999932</v>
      </c>
      <c r="BM45" s="3">
        <f t="shared" si="40"/>
        <v>45.422142249767013</v>
      </c>
      <c r="BN45" s="4">
        <f t="shared" si="84"/>
        <v>-3.2221422497670815</v>
      </c>
      <c r="BO45" s="4">
        <f t="shared" si="75"/>
        <v>0.98380091291465332</v>
      </c>
      <c r="BP45" s="13"/>
      <c r="BQ45" s="43">
        <v>46206.5</v>
      </c>
      <c r="BR45" s="42">
        <v>253.821</v>
      </c>
      <c r="BS45" s="42">
        <v>258.56</v>
      </c>
      <c r="BT45" s="42">
        <v>745.4</v>
      </c>
      <c r="BU45" s="21">
        <f t="shared" si="41"/>
        <v>43.093333333333334</v>
      </c>
      <c r="BV45" s="21">
        <f t="shared" si="42"/>
        <v>46.081102008488394</v>
      </c>
      <c r="BW45" s="3">
        <f t="shared" si="43"/>
        <v>-2.9877686751550598</v>
      </c>
      <c r="BX45" s="3">
        <f t="shared" si="44"/>
        <v>276.48661205093038</v>
      </c>
      <c r="BY45" s="3">
        <f t="shared" si="92"/>
        <v>42.5</v>
      </c>
      <c r="BZ45" s="3">
        <f t="shared" si="46"/>
        <v>45.422142249767013</v>
      </c>
      <c r="CA45" s="4">
        <f t="shared" si="85"/>
        <v>-2.9221422497670133</v>
      </c>
      <c r="CB45" s="4">
        <f t="shared" si="76"/>
        <v>0.98167156559405944</v>
      </c>
      <c r="CC45" s="13"/>
      <c r="CD45" s="43">
        <v>46206.5</v>
      </c>
      <c r="CE45" s="42">
        <v>253.92599999999999</v>
      </c>
      <c r="CF45" s="42">
        <v>258.93200000000002</v>
      </c>
      <c r="CG45" s="42">
        <v>745.1</v>
      </c>
      <c r="CH45" s="21">
        <f t="shared" si="47"/>
        <v>43.155333333333331</v>
      </c>
      <c r="CI45" s="21">
        <f t="shared" si="48"/>
        <v>46.081102008488394</v>
      </c>
      <c r="CJ45" s="3">
        <f t="shared" si="49"/>
        <v>-2.9257686751550622</v>
      </c>
      <c r="CK45" s="3">
        <f t="shared" si="50"/>
        <v>276.48661205093038</v>
      </c>
      <c r="CL45" s="3">
        <f t="shared" si="93"/>
        <v>42.300000000000068</v>
      </c>
      <c r="CM45" s="3">
        <f t="shared" si="52"/>
        <v>45.422142249767013</v>
      </c>
      <c r="CN45" s="4">
        <f t="shared" si="86"/>
        <v>-3.1221422497669451</v>
      </c>
      <c r="CO45" s="4">
        <f t="shared" si="77"/>
        <v>0.98066673875766597</v>
      </c>
      <c r="CP45" s="13"/>
      <c r="CQ45" s="43">
        <v>46206.5</v>
      </c>
      <c r="CR45" s="42">
        <v>254.512</v>
      </c>
      <c r="CS45" s="42">
        <v>262.23700000000002</v>
      </c>
      <c r="CT45" s="42">
        <v>748.2</v>
      </c>
      <c r="CU45" s="21">
        <f t="shared" si="53"/>
        <v>43.706166666666668</v>
      </c>
      <c r="CV45" s="21">
        <f t="shared" si="54"/>
        <v>46.081102008488394</v>
      </c>
      <c r="CW45" s="3">
        <f t="shared" si="55"/>
        <v>-2.3749353418217254</v>
      </c>
      <c r="CX45" s="3">
        <f t="shared" si="56"/>
        <v>276.48661205093038</v>
      </c>
      <c r="CY45" s="3">
        <f t="shared" si="94"/>
        <v>41.800000000000068</v>
      </c>
      <c r="CZ45" s="3">
        <f t="shared" si="58"/>
        <v>45.422142249767013</v>
      </c>
      <c r="DA45" s="4">
        <f t="shared" si="87"/>
        <v>-3.6221422497669451</v>
      </c>
      <c r="DB45" s="4">
        <f t="shared" si="78"/>
        <v>0.97054191437516435</v>
      </c>
      <c r="DC45" s="13"/>
      <c r="DD45" s="43">
        <v>46206.5</v>
      </c>
      <c r="DE45" s="42">
        <v>240.34899999999999</v>
      </c>
      <c r="DF45" s="42">
        <v>244.28200000000001</v>
      </c>
      <c r="DG45" s="42">
        <v>708.2</v>
      </c>
      <c r="DH45" s="21">
        <f t="shared" si="59"/>
        <v>40.713666666666668</v>
      </c>
      <c r="DI45" s="21">
        <f t="shared" si="60"/>
        <v>43.840461268626115</v>
      </c>
      <c r="DJ45" s="3">
        <f t="shared" si="61"/>
        <v>-3.1267946019594461</v>
      </c>
      <c r="DK45" s="3">
        <f t="shared" si="62"/>
        <v>263.04276761175669</v>
      </c>
      <c r="DL45" s="3">
        <f t="shared" si="95"/>
        <v>39.600000000000023</v>
      </c>
      <c r="DM45" s="3">
        <f t="shared" si="64"/>
        <v>43.213542672484763</v>
      </c>
      <c r="DN45" s="4">
        <f t="shared" si="88"/>
        <v>-3.6135426724847406</v>
      </c>
      <c r="DO45" s="4">
        <f t="shared" si="79"/>
        <v>0.98389975520095618</v>
      </c>
      <c r="DP45" s="13"/>
      <c r="DQ45" s="11"/>
      <c r="DR45" s="55">
        <f t="shared" si="70"/>
        <v>46206.5</v>
      </c>
      <c r="DS45" s="5">
        <f t="shared" si="96"/>
        <v>448.86383333333333</v>
      </c>
      <c r="DT45" s="5">
        <f t="shared" si="66"/>
        <v>477.00282014841707</v>
      </c>
      <c r="DU45" s="6">
        <f t="shared" si="89"/>
        <v>-28.13898681508374</v>
      </c>
      <c r="DV45" s="5">
        <f t="shared" si="67"/>
        <v>2862.0169208905022</v>
      </c>
      <c r="DW45" s="5">
        <f t="shared" si="97"/>
        <v>435.10000000000014</v>
      </c>
      <c r="DX45" s="5">
        <f t="shared" si="69"/>
        <v>470.18167982029473</v>
      </c>
      <c r="DY45" s="6">
        <f t="shared" si="90"/>
        <v>-35.081679820294596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46206.493055555555</v>
      </c>
      <c r="B46" s="39">
        <v>1033</v>
      </c>
      <c r="C46" s="38">
        <v>49.36</v>
      </c>
      <c r="D46" s="12"/>
      <c r="E46" s="42">
        <v>338.61099999999999</v>
      </c>
      <c r="F46" s="42">
        <v>344.642</v>
      </c>
      <c r="G46" s="42">
        <v>948.3</v>
      </c>
      <c r="H46" s="21">
        <f t="shared" si="11"/>
        <v>57.440333333333328</v>
      </c>
      <c r="I46" s="3">
        <f t="shared" si="12"/>
        <v>61.377651199558251</v>
      </c>
      <c r="J46" s="3">
        <f t="shared" si="13"/>
        <v>-3.9373178662249231</v>
      </c>
      <c r="K46" s="3">
        <f t="shared" si="14"/>
        <v>368.26590719734952</v>
      </c>
      <c r="L46" s="3">
        <f t="shared" si="15"/>
        <v>56.799999999999955</v>
      </c>
      <c r="M46" s="3">
        <f t="shared" si="16"/>
        <v>60.499950787404572</v>
      </c>
      <c r="N46" s="4">
        <f t="shared" si="80"/>
        <v>-3.6999507874046174</v>
      </c>
      <c r="O46" s="4">
        <f t="shared" si="71"/>
        <v>0.98250068186698081</v>
      </c>
      <c r="P46" s="13"/>
      <c r="Q46" s="43">
        <v>46206.493055555555</v>
      </c>
      <c r="R46" s="42">
        <v>345.286</v>
      </c>
      <c r="S46" s="42">
        <v>351.50799999999998</v>
      </c>
      <c r="T46" s="42">
        <v>954.9</v>
      </c>
      <c r="U46" s="21">
        <f t="shared" si="17"/>
        <v>58.584666666666664</v>
      </c>
      <c r="V46" s="3">
        <f t="shared" si="18"/>
        <v>61.377651199558251</v>
      </c>
      <c r="W46" s="3">
        <f t="shared" si="19"/>
        <v>-2.7929845328915874</v>
      </c>
      <c r="X46" s="3">
        <f t="shared" si="20"/>
        <v>368.26590719734952</v>
      </c>
      <c r="Y46" s="3">
        <f t="shared" si="21"/>
        <v>54.5</v>
      </c>
      <c r="Z46" s="3">
        <f t="shared" si="22"/>
        <v>60.499950787404572</v>
      </c>
      <c r="AA46" s="4">
        <f t="shared" si="81"/>
        <v>-5.9999507874045719</v>
      </c>
      <c r="AB46" s="4">
        <f t="shared" si="72"/>
        <v>0.98229912263732266</v>
      </c>
      <c r="AC46" s="13"/>
      <c r="AD46" s="43">
        <v>46206.493055555555</v>
      </c>
      <c r="AE46" s="42">
        <v>336.65</v>
      </c>
      <c r="AF46" s="42">
        <v>346.33699999999999</v>
      </c>
      <c r="AG46" s="42">
        <v>942.5</v>
      </c>
      <c r="AH46" s="21">
        <f t="shared" si="23"/>
        <v>57.722833333333327</v>
      </c>
      <c r="AI46" s="21">
        <f t="shared" si="24"/>
        <v>61.377651199558251</v>
      </c>
      <c r="AJ46" s="3">
        <f t="shared" si="25"/>
        <v>-3.6548178662249242</v>
      </c>
      <c r="AK46" s="3">
        <f t="shared" si="26"/>
        <v>368.26590719734952</v>
      </c>
      <c r="AL46" s="3">
        <f t="shared" si="27"/>
        <v>55.899999999999977</v>
      </c>
      <c r="AM46" s="3">
        <f t="shared" si="28"/>
        <v>60.499950787404572</v>
      </c>
      <c r="AN46" s="4">
        <f t="shared" si="82"/>
        <v>-4.5999507874045946</v>
      </c>
      <c r="AO46" s="4">
        <f t="shared" si="73"/>
        <v>0.97203013250100334</v>
      </c>
      <c r="AP46" s="13"/>
      <c r="AQ46" s="43">
        <v>46206.493055555555</v>
      </c>
      <c r="AR46" s="42">
        <v>340.435</v>
      </c>
      <c r="AS46" s="42">
        <v>346.56900000000002</v>
      </c>
      <c r="AT46" s="42">
        <v>952.2</v>
      </c>
      <c r="AU46" s="21">
        <f t="shared" si="29"/>
        <v>57.761499999999998</v>
      </c>
      <c r="AV46" s="21">
        <f t="shared" si="30"/>
        <v>61.377651199558251</v>
      </c>
      <c r="AW46" s="3">
        <f t="shared" si="31"/>
        <v>-3.6161511995582529</v>
      </c>
      <c r="AX46" s="3">
        <f t="shared" si="32"/>
        <v>368.26590719734952</v>
      </c>
      <c r="AY46" s="3">
        <f t="shared" si="91"/>
        <v>56.300000000000068</v>
      </c>
      <c r="AZ46" s="3">
        <f t="shared" si="34"/>
        <v>60.499950787404572</v>
      </c>
      <c r="BA46" s="4">
        <f t="shared" si="83"/>
        <v>-4.1999507874045037</v>
      </c>
      <c r="BB46" s="4">
        <f t="shared" si="74"/>
        <v>0.9823007828166973</v>
      </c>
      <c r="BC46" s="13"/>
      <c r="BD46" s="43">
        <v>46206.493055555555</v>
      </c>
      <c r="BE46" s="42">
        <v>253.84399999999999</v>
      </c>
      <c r="BF46" s="42">
        <v>258.024</v>
      </c>
      <c r="BG46" s="42">
        <v>707.2</v>
      </c>
      <c r="BH46" s="21">
        <f t="shared" si="35"/>
        <v>43.003999999999998</v>
      </c>
      <c r="BI46" s="21">
        <f t="shared" si="36"/>
        <v>45.46492681448759</v>
      </c>
      <c r="BJ46" s="3">
        <f t="shared" si="37"/>
        <v>-2.4609268144875927</v>
      </c>
      <c r="BK46" s="3">
        <f t="shared" si="38"/>
        <v>272.78956088692559</v>
      </c>
      <c r="BL46" s="3">
        <f t="shared" si="39"/>
        <v>42.200000000000045</v>
      </c>
      <c r="BM46" s="3">
        <f t="shared" si="40"/>
        <v>44.814778361040418</v>
      </c>
      <c r="BN46" s="4">
        <f t="shared" si="84"/>
        <v>-2.6147783610403721</v>
      </c>
      <c r="BO46" s="4">
        <f t="shared" si="75"/>
        <v>0.98379995659318509</v>
      </c>
      <c r="BP46" s="13"/>
      <c r="BQ46" s="43">
        <v>46206.493055555555</v>
      </c>
      <c r="BR46" s="42">
        <v>251.56299999999999</v>
      </c>
      <c r="BS46" s="42">
        <v>256.25299999999999</v>
      </c>
      <c r="BT46" s="42">
        <v>702.9</v>
      </c>
      <c r="BU46" s="21">
        <f t="shared" si="41"/>
        <v>42.708833333333331</v>
      </c>
      <c r="BV46" s="21">
        <f t="shared" si="42"/>
        <v>45.46492681448759</v>
      </c>
      <c r="BW46" s="3">
        <f t="shared" si="43"/>
        <v>-2.7560934811542595</v>
      </c>
      <c r="BX46" s="3">
        <f t="shared" si="44"/>
        <v>272.78956088692559</v>
      </c>
      <c r="BY46" s="3">
        <f t="shared" si="92"/>
        <v>41.5</v>
      </c>
      <c r="BZ46" s="3">
        <f t="shared" si="46"/>
        <v>44.814778361040418</v>
      </c>
      <c r="CA46" s="4">
        <f t="shared" si="85"/>
        <v>-3.3147783610404176</v>
      </c>
      <c r="CB46" s="4">
        <f t="shared" si="76"/>
        <v>0.98169777524555812</v>
      </c>
      <c r="CC46" s="13"/>
      <c r="CD46" s="43">
        <v>46206.493055555555</v>
      </c>
      <c r="CE46" s="42">
        <v>250.715</v>
      </c>
      <c r="CF46" s="42">
        <v>255.72399999999999</v>
      </c>
      <c r="CG46" s="42">
        <v>702.8</v>
      </c>
      <c r="CH46" s="21">
        <f t="shared" si="47"/>
        <v>42.620666666666665</v>
      </c>
      <c r="CI46" s="21">
        <f t="shared" si="48"/>
        <v>45.46492681448759</v>
      </c>
      <c r="CJ46" s="3">
        <f t="shared" si="49"/>
        <v>-2.8442601478209255</v>
      </c>
      <c r="CK46" s="3">
        <f t="shared" si="50"/>
        <v>272.78956088692559</v>
      </c>
      <c r="CL46" s="3">
        <f t="shared" si="93"/>
        <v>41.5</v>
      </c>
      <c r="CM46" s="3">
        <f t="shared" si="52"/>
        <v>44.814778361040418</v>
      </c>
      <c r="CN46" s="4">
        <f t="shared" si="86"/>
        <v>-3.3147783610404176</v>
      </c>
      <c r="CO46" s="4">
        <f t="shared" si="77"/>
        <v>0.9804124759506343</v>
      </c>
      <c r="CP46" s="13"/>
      <c r="CQ46" s="43">
        <v>46206.493055555555</v>
      </c>
      <c r="CR46" s="42">
        <v>251.63300000000001</v>
      </c>
      <c r="CS46" s="42">
        <v>259.12</v>
      </c>
      <c r="CT46" s="42">
        <v>706.4</v>
      </c>
      <c r="CU46" s="21">
        <f t="shared" si="53"/>
        <v>43.186666666666667</v>
      </c>
      <c r="CV46" s="21">
        <f t="shared" si="54"/>
        <v>45.46492681448759</v>
      </c>
      <c r="CW46" s="3">
        <f t="shared" si="55"/>
        <v>-2.278260147820923</v>
      </c>
      <c r="CX46" s="3">
        <f t="shared" si="56"/>
        <v>272.78956088692559</v>
      </c>
      <c r="CY46" s="3">
        <f t="shared" si="94"/>
        <v>41.600000000000023</v>
      </c>
      <c r="CZ46" s="3">
        <f t="shared" si="58"/>
        <v>44.814778361040418</v>
      </c>
      <c r="DA46" s="4">
        <f t="shared" si="87"/>
        <v>-3.2147783610403948</v>
      </c>
      <c r="DB46" s="4">
        <f t="shared" si="78"/>
        <v>0.97110605125038596</v>
      </c>
      <c r="DC46" s="13"/>
      <c r="DD46" s="43">
        <v>46206.493055555555</v>
      </c>
      <c r="DE46" s="42">
        <v>238.559</v>
      </c>
      <c r="DF46" s="42">
        <v>242.37100000000001</v>
      </c>
      <c r="DG46" s="42">
        <v>668.6</v>
      </c>
      <c r="DH46" s="21">
        <f t="shared" si="59"/>
        <v>40.395166666666668</v>
      </c>
      <c r="DI46" s="21">
        <f t="shared" si="60"/>
        <v>43.254246886810677</v>
      </c>
      <c r="DJ46" s="3">
        <f t="shared" si="61"/>
        <v>-2.8590802201440084</v>
      </c>
      <c r="DK46" s="3">
        <f t="shared" si="62"/>
        <v>259.52548132086406</v>
      </c>
      <c r="DL46" s="3">
        <f t="shared" si="95"/>
        <v>39.399999999999977</v>
      </c>
      <c r="DM46" s="3">
        <f t="shared" si="64"/>
        <v>42.635711156329286</v>
      </c>
      <c r="DN46" s="4">
        <f t="shared" si="88"/>
        <v>-3.2357111563293088</v>
      </c>
      <c r="DO46" s="4">
        <f t="shared" si="79"/>
        <v>0.98427204574804739</v>
      </c>
      <c r="DP46" s="13"/>
      <c r="DQ46" s="11"/>
      <c r="DR46" s="55">
        <f t="shared" si="70"/>
        <v>46206.493055555555</v>
      </c>
      <c r="DS46" s="5">
        <f t="shared" si="96"/>
        <v>443.42466666666672</v>
      </c>
      <c r="DT46" s="5">
        <f t="shared" si="66"/>
        <v>470.62455894299399</v>
      </c>
      <c r="DU46" s="6">
        <f t="shared" si="89"/>
        <v>-27.199892276327262</v>
      </c>
      <c r="DV46" s="5">
        <f t="shared" si="67"/>
        <v>2823.7473536579646</v>
      </c>
      <c r="DW46" s="5">
        <f t="shared" si="97"/>
        <v>429.70000000000005</v>
      </c>
      <c r="DX46" s="5">
        <f t="shared" si="69"/>
        <v>463.89462775010918</v>
      </c>
      <c r="DY46" s="6">
        <f t="shared" si="90"/>
        <v>-34.194627750109134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77" t="s">
        <v>30</v>
      </c>
      <c r="B47" s="67">
        <v>1017.5</v>
      </c>
      <c r="C47" s="38">
        <v>49.36</v>
      </c>
      <c r="D47" s="12"/>
      <c r="E47" s="42">
        <v>332.56099999999998</v>
      </c>
      <c r="F47" s="42">
        <v>338.37200000000001</v>
      </c>
      <c r="G47" s="42">
        <v>891.5</v>
      </c>
      <c r="H47" s="21">
        <f t="shared" si="11"/>
        <v>56.395333333333333</v>
      </c>
      <c r="I47" s="3">
        <f t="shared" si="12"/>
        <v>60.456689347096351</v>
      </c>
      <c r="J47" s="3">
        <f t="shared" si="13"/>
        <v>-4.0613560137630174</v>
      </c>
      <c r="K47" s="3">
        <f t="shared" si="14"/>
        <v>362.74013608257809</v>
      </c>
      <c r="L47" s="3">
        <f t="shared" si="15"/>
        <v>53.5</v>
      </c>
      <c r="M47" s="3">
        <f t="shared" si="16"/>
        <v>59.592158689432871</v>
      </c>
      <c r="N47" s="4">
        <f t="shared" si="80"/>
        <v>-6.0921586894328712</v>
      </c>
      <c r="O47" s="4">
        <f t="shared" si="71"/>
        <v>0.98282659321693278</v>
      </c>
      <c r="P47" s="13"/>
      <c r="Q47" s="43">
        <v>46206.486111111109</v>
      </c>
      <c r="R47" s="42">
        <v>338.77300000000002</v>
      </c>
      <c r="S47" s="42">
        <v>344.86099999999999</v>
      </c>
      <c r="T47" s="42">
        <v>900.4</v>
      </c>
      <c r="U47" s="21">
        <f t="shared" si="17"/>
        <v>57.476833333333332</v>
      </c>
      <c r="V47" s="3">
        <f t="shared" si="18"/>
        <v>60.456689347096351</v>
      </c>
      <c r="W47" s="3">
        <f t="shared" si="19"/>
        <v>-2.979856013763019</v>
      </c>
      <c r="X47" s="3">
        <f t="shared" si="20"/>
        <v>362.74013608257809</v>
      </c>
      <c r="Y47" s="3">
        <f t="shared" si="21"/>
        <v>56</v>
      </c>
      <c r="Z47" s="3">
        <f t="shared" si="22"/>
        <v>59.592158689432871</v>
      </c>
      <c r="AA47" s="4">
        <f t="shared" si="81"/>
        <v>-3.5921586894328712</v>
      </c>
      <c r="AB47" s="4">
        <f t="shared" si="72"/>
        <v>0.98234651062312073</v>
      </c>
      <c r="AC47" s="13"/>
      <c r="AD47" s="43">
        <v>46206.486111111109</v>
      </c>
      <c r="AE47" s="42">
        <v>332.26900000000001</v>
      </c>
      <c r="AF47" s="42">
        <v>342.11599999999999</v>
      </c>
      <c r="AG47" s="42">
        <v>886.6</v>
      </c>
      <c r="AH47" s="21">
        <f t="shared" si="23"/>
        <v>57.019333333333329</v>
      </c>
      <c r="AI47" s="21">
        <f t="shared" si="24"/>
        <v>60.456689347096351</v>
      </c>
      <c r="AJ47" s="3">
        <f t="shared" si="25"/>
        <v>-3.4373560137630221</v>
      </c>
      <c r="AK47" s="3">
        <f t="shared" si="26"/>
        <v>362.74013608257809</v>
      </c>
      <c r="AL47" s="3">
        <f t="shared" si="27"/>
        <v>55.5</v>
      </c>
      <c r="AM47" s="3">
        <f t="shared" si="28"/>
        <v>59.592158689432871</v>
      </c>
      <c r="AN47" s="4">
        <f t="shared" si="82"/>
        <v>-4.0921586894328712</v>
      </c>
      <c r="AO47" s="4">
        <f t="shared" si="73"/>
        <v>0.97121736487039489</v>
      </c>
      <c r="AP47" s="13"/>
      <c r="AQ47" s="43">
        <v>46206.486111111109</v>
      </c>
      <c r="AR47" s="42">
        <v>334.17500000000001</v>
      </c>
      <c r="AS47" s="42">
        <v>340.19600000000003</v>
      </c>
      <c r="AT47" s="42">
        <v>895.9</v>
      </c>
      <c r="AU47" s="21">
        <f t="shared" si="29"/>
        <v>56.699333333333335</v>
      </c>
      <c r="AV47" s="21">
        <f t="shared" si="30"/>
        <v>60.456689347096351</v>
      </c>
      <c r="AW47" s="3">
        <f t="shared" si="31"/>
        <v>-3.7573560137630153</v>
      </c>
      <c r="AX47" s="3">
        <f t="shared" si="32"/>
        <v>362.74013608257809</v>
      </c>
      <c r="AY47" s="3">
        <f t="shared" si="91"/>
        <v>56.100000000000023</v>
      </c>
      <c r="AZ47" s="3">
        <f t="shared" si="34"/>
        <v>59.592158689432871</v>
      </c>
      <c r="BA47" s="4">
        <f t="shared" si="83"/>
        <v>-3.4921586894328485</v>
      </c>
      <c r="BB47" s="4">
        <f t="shared" si="74"/>
        <v>0.98230137920492888</v>
      </c>
      <c r="BC47" s="13"/>
      <c r="BD47" s="43">
        <v>46206.486111111109</v>
      </c>
      <c r="BE47" s="42">
        <v>250.69300000000001</v>
      </c>
      <c r="BF47" s="42">
        <v>254.74299999999999</v>
      </c>
      <c r="BG47" s="42">
        <v>665</v>
      </c>
      <c r="BH47" s="21">
        <f t="shared" si="35"/>
        <v>42.457166666666666</v>
      </c>
      <c r="BI47" s="21">
        <f t="shared" si="36"/>
        <v>44.782732849700999</v>
      </c>
      <c r="BJ47" s="3">
        <f t="shared" si="37"/>
        <v>-2.3255661830343328</v>
      </c>
      <c r="BK47" s="3">
        <f t="shared" si="38"/>
        <v>268.69639709820598</v>
      </c>
      <c r="BL47" s="3">
        <f t="shared" si="39"/>
        <v>41.899999999999977</v>
      </c>
      <c r="BM47" s="3">
        <f t="shared" si="40"/>
        <v>44.142339769950276</v>
      </c>
      <c r="BN47" s="4">
        <f t="shared" si="84"/>
        <v>-2.2423397699502985</v>
      </c>
      <c r="BO47" s="4">
        <f t="shared" si="75"/>
        <v>0.98410162398966805</v>
      </c>
      <c r="BP47" s="13"/>
      <c r="BQ47" s="43">
        <v>46206.486111111109</v>
      </c>
      <c r="BR47" s="42">
        <v>247.244</v>
      </c>
      <c r="BS47" s="42">
        <v>251.77199999999999</v>
      </c>
      <c r="BT47" s="42">
        <v>661.4</v>
      </c>
      <c r="BU47" s="21">
        <f t="shared" si="41"/>
        <v>41.961999999999996</v>
      </c>
      <c r="BV47" s="21">
        <f t="shared" si="42"/>
        <v>44.782732849700999</v>
      </c>
      <c r="BW47" s="3">
        <f t="shared" si="43"/>
        <v>-2.8207328497010025</v>
      </c>
      <c r="BX47" s="3">
        <f t="shared" si="44"/>
        <v>268.69639709820598</v>
      </c>
      <c r="BY47" s="3">
        <f t="shared" si="92"/>
        <v>41</v>
      </c>
      <c r="BZ47" s="3">
        <f t="shared" si="46"/>
        <v>44.142339769950276</v>
      </c>
      <c r="CA47" s="4">
        <f t="shared" si="85"/>
        <v>-3.1423397699502758</v>
      </c>
      <c r="CB47" s="4">
        <f t="shared" si="76"/>
        <v>0.98201547431803382</v>
      </c>
      <c r="CC47" s="13"/>
      <c r="CD47" s="43">
        <v>46206.486111111109</v>
      </c>
      <c r="CE47" s="42">
        <v>247.09100000000001</v>
      </c>
      <c r="CF47" s="42">
        <v>251.81399999999999</v>
      </c>
      <c r="CG47" s="42">
        <v>661.3</v>
      </c>
      <c r="CH47" s="21">
        <f t="shared" si="47"/>
        <v>41.968999999999994</v>
      </c>
      <c r="CI47" s="21">
        <f t="shared" si="48"/>
        <v>44.782732849700999</v>
      </c>
      <c r="CJ47" s="3">
        <f t="shared" si="49"/>
        <v>-2.8137328497010046</v>
      </c>
      <c r="CK47" s="3">
        <f t="shared" si="50"/>
        <v>268.69639709820598</v>
      </c>
      <c r="CL47" s="3">
        <f t="shared" si="93"/>
        <v>40.799999999999955</v>
      </c>
      <c r="CM47" s="3">
        <f t="shared" si="52"/>
        <v>44.142339769950276</v>
      </c>
      <c r="CN47" s="4">
        <f t="shared" si="86"/>
        <v>-3.3423397699503212</v>
      </c>
      <c r="CO47" s="4">
        <f t="shared" si="77"/>
        <v>0.98124409286219194</v>
      </c>
      <c r="CP47" s="13"/>
      <c r="CQ47" s="43">
        <v>46206.486111111109</v>
      </c>
      <c r="CR47" s="42">
        <v>247.71899999999999</v>
      </c>
      <c r="CS47" s="42">
        <v>255.191</v>
      </c>
      <c r="CT47" s="42">
        <v>664.8</v>
      </c>
      <c r="CU47" s="21">
        <f t="shared" si="53"/>
        <v>42.531833333333331</v>
      </c>
      <c r="CV47" s="21">
        <f t="shared" si="54"/>
        <v>44.782732849700999</v>
      </c>
      <c r="CW47" s="3">
        <f t="shared" si="55"/>
        <v>-2.2508995163676673</v>
      </c>
      <c r="CX47" s="3">
        <f t="shared" si="56"/>
        <v>268.69639709820598</v>
      </c>
      <c r="CY47" s="3">
        <f t="shared" si="94"/>
        <v>41</v>
      </c>
      <c r="CZ47" s="3">
        <f t="shared" si="58"/>
        <v>44.142339769950276</v>
      </c>
      <c r="DA47" s="4">
        <f t="shared" si="87"/>
        <v>-3.1423397699502758</v>
      </c>
      <c r="DB47" s="4">
        <f t="shared" si="78"/>
        <v>0.97071997053187609</v>
      </c>
      <c r="DC47" s="13"/>
      <c r="DD47" s="43">
        <v>46206.486111111109</v>
      </c>
      <c r="DE47" s="42">
        <v>234.98</v>
      </c>
      <c r="DF47" s="42">
        <v>238.75200000000001</v>
      </c>
      <c r="DG47" s="42">
        <v>629.20000000000005</v>
      </c>
      <c r="DH47" s="21">
        <f t="shared" si="59"/>
        <v>39.792000000000002</v>
      </c>
      <c r="DI47" s="21">
        <f t="shared" si="60"/>
        <v>42.605223821229302</v>
      </c>
      <c r="DJ47" s="3">
        <f t="shared" si="61"/>
        <v>-2.8132238212293004</v>
      </c>
      <c r="DK47" s="3">
        <f t="shared" si="62"/>
        <v>255.63134292737581</v>
      </c>
      <c r="DL47" s="3">
        <f t="shared" si="95"/>
        <v>38.900000000000091</v>
      </c>
      <c r="DM47" s="3">
        <f t="shared" si="64"/>
        <v>41.995969120585727</v>
      </c>
      <c r="DN47" s="4">
        <f t="shared" si="88"/>
        <v>-3.0959691205856359</v>
      </c>
      <c r="DO47" s="4">
        <f t="shared" si="79"/>
        <v>0.98420117946655938</v>
      </c>
      <c r="DP47" s="13"/>
      <c r="DQ47" s="11"/>
      <c r="DR47" s="55" t="str">
        <f t="shared" si="70"/>
        <v>Average of B45 and B47</v>
      </c>
      <c r="DS47" s="5">
        <f t="shared" si="96"/>
        <v>436.3028333333333</v>
      </c>
      <c r="DT47" s="5">
        <f t="shared" si="66"/>
        <v>463.56291260841869</v>
      </c>
      <c r="DU47" s="6">
        <f t="shared" si="89"/>
        <v>-27.260079275085388</v>
      </c>
      <c r="DV47" s="5">
        <f t="shared" si="67"/>
        <v>2781.3774756505122</v>
      </c>
      <c r="DW47" s="5">
        <f t="shared" si="97"/>
        <v>424.70000000000005</v>
      </c>
      <c r="DX47" s="5">
        <f t="shared" si="69"/>
        <v>456.9339629581184</v>
      </c>
      <c r="DY47" s="6">
        <f t="shared" si="90"/>
        <v>-32.233962958118354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46206.479166666664</v>
      </c>
      <c r="B48" s="39">
        <v>1002</v>
      </c>
      <c r="C48" s="38">
        <v>49.36</v>
      </c>
      <c r="D48" s="12"/>
      <c r="E48" s="42">
        <v>330.529</v>
      </c>
      <c r="F48" s="42">
        <v>336.279</v>
      </c>
      <c r="G48" s="42">
        <v>838</v>
      </c>
      <c r="H48" s="21">
        <f t="shared" si="11"/>
        <v>56.046499999999995</v>
      </c>
      <c r="I48" s="3">
        <f t="shared" si="12"/>
        <v>59.535727494634436</v>
      </c>
      <c r="J48" s="3">
        <f t="shared" si="13"/>
        <v>-3.4892274946344415</v>
      </c>
      <c r="K48" s="3">
        <f t="shared" si="14"/>
        <v>357.21436496780666</v>
      </c>
      <c r="L48" s="3">
        <f t="shared" si="15"/>
        <v>54.700000000000045</v>
      </c>
      <c r="M48" s="3">
        <f t="shared" si="16"/>
        <v>58.684366591461163</v>
      </c>
      <c r="N48" s="4">
        <f t="shared" si="80"/>
        <v>-3.9843665914611179</v>
      </c>
      <c r="O48" s="4">
        <f t="shared" si="71"/>
        <v>0.98290110295320254</v>
      </c>
      <c r="P48" s="13"/>
      <c r="Q48" s="43">
        <v>46206.479166666664</v>
      </c>
      <c r="R48" s="42">
        <v>334.52499999999998</v>
      </c>
      <c r="S48" s="42">
        <v>341.565</v>
      </c>
      <c r="T48" s="42">
        <v>844.4</v>
      </c>
      <c r="U48" s="21">
        <f t="shared" si="17"/>
        <v>56.927499999999995</v>
      </c>
      <c r="V48" s="3">
        <f t="shared" si="18"/>
        <v>59.535727494634436</v>
      </c>
      <c r="W48" s="3">
        <f t="shared" si="19"/>
        <v>-2.6082274946344413</v>
      </c>
      <c r="X48" s="3">
        <f t="shared" si="20"/>
        <v>357.21436496780666</v>
      </c>
      <c r="Y48" s="3">
        <f t="shared" si="21"/>
        <v>55.399999999999977</v>
      </c>
      <c r="Z48" s="3">
        <f t="shared" si="22"/>
        <v>58.684366591461163</v>
      </c>
      <c r="AA48" s="4">
        <f t="shared" si="81"/>
        <v>-3.2843665914611861</v>
      </c>
      <c r="AB48" s="4">
        <f t="shared" si="72"/>
        <v>0.97938898891865378</v>
      </c>
      <c r="AC48" s="13"/>
      <c r="AD48" s="43">
        <v>46206.479166666664</v>
      </c>
      <c r="AE48" s="42">
        <v>329.11399999999998</v>
      </c>
      <c r="AF48" s="42">
        <v>338.36799999999999</v>
      </c>
      <c r="AG48" s="42">
        <v>831.1</v>
      </c>
      <c r="AH48" s="21">
        <f t="shared" si="23"/>
        <v>56.394666666666666</v>
      </c>
      <c r="AI48" s="21">
        <f t="shared" si="24"/>
        <v>59.535727494634436</v>
      </c>
      <c r="AJ48" s="3">
        <f t="shared" si="25"/>
        <v>-3.1410608279677703</v>
      </c>
      <c r="AK48" s="3">
        <f t="shared" si="26"/>
        <v>357.21436496780666</v>
      </c>
      <c r="AL48" s="3">
        <f t="shared" si="27"/>
        <v>53.600000000000023</v>
      </c>
      <c r="AM48" s="3">
        <f t="shared" si="28"/>
        <v>58.684366591461163</v>
      </c>
      <c r="AN48" s="4">
        <f t="shared" si="82"/>
        <v>-5.0843665914611407</v>
      </c>
      <c r="AO48" s="4">
        <f t="shared" si="73"/>
        <v>0.97265107811613383</v>
      </c>
      <c r="AP48" s="13"/>
      <c r="AQ48" s="43">
        <v>46206.479166666664</v>
      </c>
      <c r="AR48" s="42">
        <v>332.505</v>
      </c>
      <c r="AS48" s="42">
        <v>338.428</v>
      </c>
      <c r="AT48" s="42">
        <v>839.8</v>
      </c>
      <c r="AU48" s="21">
        <f t="shared" si="29"/>
        <v>56.404666666666664</v>
      </c>
      <c r="AV48" s="21">
        <f t="shared" si="30"/>
        <v>59.535727494634436</v>
      </c>
      <c r="AW48" s="3">
        <f t="shared" si="31"/>
        <v>-3.1310608279677723</v>
      </c>
      <c r="AX48" s="3">
        <f t="shared" si="32"/>
        <v>357.21436496780666</v>
      </c>
      <c r="AY48" s="3">
        <f t="shared" si="91"/>
        <v>54.899999999999977</v>
      </c>
      <c r="AZ48" s="3">
        <f t="shared" si="34"/>
        <v>58.684366591461163</v>
      </c>
      <c r="BA48" s="4">
        <f t="shared" si="83"/>
        <v>-3.7843665914611861</v>
      </c>
      <c r="BB48" s="4">
        <f t="shared" si="74"/>
        <v>0.98249849303249137</v>
      </c>
      <c r="BC48" s="13"/>
      <c r="BD48" s="43">
        <v>46206.479166666664</v>
      </c>
      <c r="BE48" s="42">
        <v>248.88200000000001</v>
      </c>
      <c r="BF48" s="42">
        <v>252.87700000000001</v>
      </c>
      <c r="BG48" s="42">
        <v>623.1</v>
      </c>
      <c r="BH48" s="21">
        <f t="shared" si="35"/>
        <v>42.146166666666666</v>
      </c>
      <c r="BI48" s="21">
        <f t="shared" si="36"/>
        <v>44.100538884914393</v>
      </c>
      <c r="BJ48" s="3">
        <f t="shared" si="37"/>
        <v>-1.9543722182477268</v>
      </c>
      <c r="BK48" s="3">
        <f t="shared" si="38"/>
        <v>264.60323330948637</v>
      </c>
      <c r="BL48" s="3">
        <f t="shared" si="39"/>
        <v>41.200000000000045</v>
      </c>
      <c r="BM48" s="3">
        <f t="shared" si="40"/>
        <v>43.46990117886012</v>
      </c>
      <c r="BN48" s="4">
        <f t="shared" si="84"/>
        <v>-2.2699011788600743</v>
      </c>
      <c r="BO48" s="4">
        <f t="shared" si="75"/>
        <v>0.98420180562091453</v>
      </c>
      <c r="BP48" s="13"/>
      <c r="BQ48" s="43">
        <v>46206.479166666664</v>
      </c>
      <c r="BR48" s="42">
        <v>246.065</v>
      </c>
      <c r="BS48" s="42">
        <v>250.589</v>
      </c>
      <c r="BT48" s="42">
        <v>620.4</v>
      </c>
      <c r="BU48" s="21">
        <f t="shared" si="41"/>
        <v>41.764833333333328</v>
      </c>
      <c r="BV48" s="21">
        <f t="shared" si="42"/>
        <v>44.100538884914393</v>
      </c>
      <c r="BW48" s="3">
        <f t="shared" si="43"/>
        <v>-2.3357055515810643</v>
      </c>
      <c r="BX48" s="3">
        <f t="shared" si="44"/>
        <v>264.60323330948637</v>
      </c>
      <c r="BY48" s="3">
        <f t="shared" si="92"/>
        <v>40.600000000000023</v>
      </c>
      <c r="BZ48" s="3">
        <f t="shared" si="46"/>
        <v>43.46990117886012</v>
      </c>
      <c r="CA48" s="4">
        <f t="shared" si="85"/>
        <v>-2.869901178860097</v>
      </c>
      <c r="CB48" s="4">
        <f t="shared" si="76"/>
        <v>0.9819465339659762</v>
      </c>
      <c r="CC48" s="13"/>
      <c r="CD48" s="43">
        <v>46206.479166666664</v>
      </c>
      <c r="CE48" s="42">
        <v>245.917</v>
      </c>
      <c r="CF48" s="42">
        <v>250.49600000000001</v>
      </c>
      <c r="CG48" s="42">
        <v>620.5</v>
      </c>
      <c r="CH48" s="21">
        <f t="shared" si="47"/>
        <v>41.749333333333333</v>
      </c>
      <c r="CI48" s="21">
        <f t="shared" si="48"/>
        <v>44.100538884914393</v>
      </c>
      <c r="CJ48" s="3">
        <f t="shared" si="49"/>
        <v>-2.3512055515810601</v>
      </c>
      <c r="CK48" s="3">
        <f t="shared" si="50"/>
        <v>264.60323330948637</v>
      </c>
      <c r="CL48" s="3">
        <f t="shared" si="93"/>
        <v>40.700000000000045</v>
      </c>
      <c r="CM48" s="3">
        <f t="shared" si="52"/>
        <v>43.46990117886012</v>
      </c>
      <c r="CN48" s="4">
        <f t="shared" si="86"/>
        <v>-2.7699011788600743</v>
      </c>
      <c r="CO48" s="4">
        <f t="shared" si="77"/>
        <v>0.98172026699029125</v>
      </c>
      <c r="CP48" s="13"/>
      <c r="CQ48" s="43">
        <v>46206.479166666664</v>
      </c>
      <c r="CR48" s="42">
        <v>246.98</v>
      </c>
      <c r="CS48" s="42">
        <v>254.49100000000001</v>
      </c>
      <c r="CT48" s="42">
        <v>623.79999999999995</v>
      </c>
      <c r="CU48" s="21">
        <f t="shared" si="53"/>
        <v>42.415166666666664</v>
      </c>
      <c r="CV48" s="21">
        <f t="shared" si="54"/>
        <v>44.100538884914393</v>
      </c>
      <c r="CW48" s="3">
        <f t="shared" si="55"/>
        <v>-1.6853722182477284</v>
      </c>
      <c r="CX48" s="3">
        <f t="shared" si="56"/>
        <v>264.60323330948637</v>
      </c>
      <c r="CY48" s="3">
        <f t="shared" si="94"/>
        <v>40.899999999999977</v>
      </c>
      <c r="CZ48" s="3">
        <f t="shared" si="58"/>
        <v>43.46990117886012</v>
      </c>
      <c r="DA48" s="4">
        <f t="shared" si="87"/>
        <v>-2.5699011788601425</v>
      </c>
      <c r="DB48" s="4">
        <f t="shared" si="78"/>
        <v>0.97048618615196602</v>
      </c>
      <c r="DC48" s="13"/>
      <c r="DD48" s="43">
        <v>46206.479166666664</v>
      </c>
      <c r="DE48" s="42">
        <v>233.922</v>
      </c>
      <c r="DF48" s="42">
        <v>237.62899999999999</v>
      </c>
      <c r="DG48" s="42">
        <v>590.29999999999995</v>
      </c>
      <c r="DH48" s="21">
        <f t="shared" si="59"/>
        <v>39.604833333333332</v>
      </c>
      <c r="DI48" s="21">
        <f t="shared" si="60"/>
        <v>41.95620075564792</v>
      </c>
      <c r="DJ48" s="3">
        <f t="shared" si="61"/>
        <v>-2.3513674223145884</v>
      </c>
      <c r="DK48" s="3">
        <f t="shared" si="62"/>
        <v>251.73720453388748</v>
      </c>
      <c r="DL48" s="3">
        <f t="shared" si="95"/>
        <v>38.699999999999932</v>
      </c>
      <c r="DM48" s="3">
        <f t="shared" si="64"/>
        <v>41.356227084842153</v>
      </c>
      <c r="DN48" s="4">
        <f t="shared" si="88"/>
        <v>-2.6562270848422216</v>
      </c>
      <c r="DO48" s="4">
        <f t="shared" si="79"/>
        <v>0.98440005218218318</v>
      </c>
      <c r="DP48" s="13"/>
      <c r="DQ48" s="11"/>
      <c r="DR48" s="55">
        <f t="shared" si="70"/>
        <v>46206.479166666664</v>
      </c>
      <c r="DS48" s="5">
        <f t="shared" si="96"/>
        <v>433.45366666666661</v>
      </c>
      <c r="DT48" s="5">
        <f t="shared" si="66"/>
        <v>456.50126627384321</v>
      </c>
      <c r="DU48" s="6">
        <f t="shared" si="89"/>
        <v>-23.047599607176608</v>
      </c>
      <c r="DV48" s="5">
        <f t="shared" si="67"/>
        <v>2739.0075976430594</v>
      </c>
      <c r="DW48" s="5">
        <f t="shared" si="97"/>
        <v>420.70000000000005</v>
      </c>
      <c r="DX48" s="5">
        <f t="shared" si="69"/>
        <v>449.97329816612734</v>
      </c>
      <c r="DY48" s="6">
        <f t="shared" si="90"/>
        <v>-29.27329816612729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46206.472222222219</v>
      </c>
      <c r="B49" s="39">
        <v>973</v>
      </c>
      <c r="C49" s="38">
        <v>49.65</v>
      </c>
      <c r="D49" s="12"/>
      <c r="E49" s="42">
        <v>324.43299999999999</v>
      </c>
      <c r="F49" s="42">
        <v>330.04399999999998</v>
      </c>
      <c r="G49" s="42">
        <v>783.3</v>
      </c>
      <c r="H49" s="21">
        <f t="shared" si="11"/>
        <v>55.007333333333328</v>
      </c>
      <c r="I49" s="3">
        <f t="shared" si="12"/>
        <v>57.748488390317014</v>
      </c>
      <c r="J49" s="3">
        <f t="shared" si="13"/>
        <v>-2.7411550569836862</v>
      </c>
      <c r="K49" s="3">
        <f t="shared" si="14"/>
        <v>346.49093034190213</v>
      </c>
      <c r="L49" s="3">
        <f t="shared" si="15"/>
        <v>55.599999999999909</v>
      </c>
      <c r="M49" s="3">
        <f t="shared" si="16"/>
        <v>56.922685006335485</v>
      </c>
      <c r="N49" s="4">
        <f t="shared" si="80"/>
        <v>-1.3226850063355755</v>
      </c>
      <c r="O49" s="4">
        <f t="shared" si="71"/>
        <v>0.98299923646544096</v>
      </c>
      <c r="P49" s="13"/>
      <c r="Q49" s="43">
        <v>46206.472222222219</v>
      </c>
      <c r="R49" s="42">
        <v>328.61900000000003</v>
      </c>
      <c r="S49" s="42">
        <v>334.37</v>
      </c>
      <c r="T49" s="42">
        <v>789</v>
      </c>
      <c r="U49" s="21">
        <f t="shared" si="17"/>
        <v>55.728333333333332</v>
      </c>
      <c r="V49" s="3">
        <f t="shared" si="18"/>
        <v>57.748488390317014</v>
      </c>
      <c r="W49" s="3">
        <f t="shared" si="19"/>
        <v>-2.0201550569836826</v>
      </c>
      <c r="X49" s="3">
        <f t="shared" si="20"/>
        <v>346.49093034190213</v>
      </c>
      <c r="Y49" s="3">
        <f t="shared" si="21"/>
        <v>54</v>
      </c>
      <c r="Z49" s="3">
        <f t="shared" si="22"/>
        <v>56.922685006335485</v>
      </c>
      <c r="AA49" s="4">
        <f t="shared" si="81"/>
        <v>-2.9226850063354846</v>
      </c>
      <c r="AB49" s="4">
        <f t="shared" si="72"/>
        <v>0.98280049047462403</v>
      </c>
      <c r="AC49" s="13"/>
      <c r="AD49" s="43">
        <v>46206.472222222219</v>
      </c>
      <c r="AE49" s="42">
        <v>323.37900000000002</v>
      </c>
      <c r="AF49" s="42">
        <v>332.35599999999999</v>
      </c>
      <c r="AG49" s="42">
        <v>777.5</v>
      </c>
      <c r="AH49" s="21">
        <f t="shared" si="23"/>
        <v>55.392666666666663</v>
      </c>
      <c r="AI49" s="21">
        <f t="shared" si="24"/>
        <v>57.748488390317014</v>
      </c>
      <c r="AJ49" s="3">
        <f t="shared" si="25"/>
        <v>-2.3558217236503509</v>
      </c>
      <c r="AK49" s="3">
        <f t="shared" si="26"/>
        <v>346.49093034190213</v>
      </c>
      <c r="AL49" s="3">
        <f t="shared" si="27"/>
        <v>53.700000000000045</v>
      </c>
      <c r="AM49" s="3">
        <f t="shared" si="28"/>
        <v>56.922685006335485</v>
      </c>
      <c r="AN49" s="4">
        <f t="shared" si="82"/>
        <v>-3.2226850063354391</v>
      </c>
      <c r="AO49" s="4">
        <f t="shared" si="73"/>
        <v>0.97298980611151908</v>
      </c>
      <c r="AP49" s="13"/>
      <c r="AQ49" s="43">
        <v>46206.472222222219</v>
      </c>
      <c r="AR49" s="42">
        <v>326.14600000000002</v>
      </c>
      <c r="AS49" s="42">
        <v>331.85399999999998</v>
      </c>
      <c r="AT49" s="42">
        <v>784.9</v>
      </c>
      <c r="AU49" s="21">
        <f t="shared" si="29"/>
        <v>55.308999999999997</v>
      </c>
      <c r="AV49" s="21">
        <f t="shared" si="30"/>
        <v>57.748488390317014</v>
      </c>
      <c r="AW49" s="3">
        <f t="shared" si="31"/>
        <v>-2.4394883903170168</v>
      </c>
      <c r="AX49" s="3">
        <f t="shared" si="32"/>
        <v>346.49093034190213</v>
      </c>
      <c r="AY49" s="3">
        <f t="shared" si="91"/>
        <v>53.5</v>
      </c>
      <c r="AZ49" s="3">
        <f t="shared" si="34"/>
        <v>56.922685006335485</v>
      </c>
      <c r="BA49" s="4">
        <f t="shared" si="83"/>
        <v>-3.4226850063354846</v>
      </c>
      <c r="BB49" s="4">
        <f t="shared" si="74"/>
        <v>0.98279966491288351</v>
      </c>
      <c r="BC49" s="13"/>
      <c r="BD49" s="43">
        <v>46206.472222222219</v>
      </c>
      <c r="BE49" s="42">
        <v>244.07499999999999</v>
      </c>
      <c r="BF49" s="42">
        <v>247.99299999999999</v>
      </c>
      <c r="BG49" s="42">
        <v>581.9</v>
      </c>
      <c r="BH49" s="21">
        <f t="shared" si="35"/>
        <v>41.332166666666666</v>
      </c>
      <c r="BI49" s="21">
        <f t="shared" si="36"/>
        <v>42.776658066901497</v>
      </c>
      <c r="BJ49" s="3">
        <f t="shared" si="37"/>
        <v>-1.4444914002348312</v>
      </c>
      <c r="BK49" s="3">
        <f t="shared" si="38"/>
        <v>256.659948401409</v>
      </c>
      <c r="BL49" s="3">
        <f t="shared" si="39"/>
        <v>40</v>
      </c>
      <c r="BM49" s="3">
        <f t="shared" si="40"/>
        <v>42.164951856544803</v>
      </c>
      <c r="BN49" s="4">
        <f t="shared" si="84"/>
        <v>-2.1649518565448034</v>
      </c>
      <c r="BO49" s="4">
        <f t="shared" si="75"/>
        <v>0.98420116696842253</v>
      </c>
      <c r="BP49" s="13"/>
      <c r="BQ49" s="43">
        <v>46206.472222222219</v>
      </c>
      <c r="BR49" s="42">
        <v>241.20500000000001</v>
      </c>
      <c r="BS49" s="42">
        <v>245.39599999999999</v>
      </c>
      <c r="BT49" s="42">
        <v>579.79999999999995</v>
      </c>
      <c r="BU49" s="21">
        <f t="shared" si="41"/>
        <v>40.899333333333331</v>
      </c>
      <c r="BV49" s="21">
        <f t="shared" si="42"/>
        <v>42.776658066901497</v>
      </c>
      <c r="BW49" s="3">
        <f t="shared" si="43"/>
        <v>-1.877324733568166</v>
      </c>
      <c r="BX49" s="3">
        <f t="shared" si="44"/>
        <v>256.659948401409</v>
      </c>
      <c r="BY49" s="3">
        <f t="shared" si="92"/>
        <v>39.599999999999909</v>
      </c>
      <c r="BZ49" s="3">
        <f t="shared" si="46"/>
        <v>42.164951856544803</v>
      </c>
      <c r="CA49" s="4">
        <f t="shared" si="85"/>
        <v>-2.5649518565448943</v>
      </c>
      <c r="CB49" s="4">
        <f t="shared" si="76"/>
        <v>0.98292148201274687</v>
      </c>
      <c r="CC49" s="13"/>
      <c r="CD49" s="43">
        <v>46206.472222222219</v>
      </c>
      <c r="CE49" s="42">
        <v>241.43</v>
      </c>
      <c r="CF49" s="42">
        <v>245.959</v>
      </c>
      <c r="CG49" s="42">
        <v>579.79999999999995</v>
      </c>
      <c r="CH49" s="21">
        <f t="shared" si="47"/>
        <v>40.993166666666667</v>
      </c>
      <c r="CI49" s="21">
        <f t="shared" si="48"/>
        <v>42.776658066901497</v>
      </c>
      <c r="CJ49" s="3">
        <f t="shared" si="49"/>
        <v>-1.7834914002348299</v>
      </c>
      <c r="CK49" s="3">
        <f t="shared" si="50"/>
        <v>256.659948401409</v>
      </c>
      <c r="CL49" s="3">
        <f t="shared" si="93"/>
        <v>40.199999999999932</v>
      </c>
      <c r="CM49" s="3">
        <f t="shared" si="52"/>
        <v>42.164951856544803</v>
      </c>
      <c r="CN49" s="4">
        <f t="shared" si="86"/>
        <v>-1.9649518565448716</v>
      </c>
      <c r="CO49" s="4">
        <f t="shared" si="77"/>
        <v>0.98158636195463478</v>
      </c>
      <c r="CP49" s="13"/>
      <c r="CQ49" s="43">
        <v>46206.472222222219</v>
      </c>
      <c r="CR49" s="42">
        <v>242.821</v>
      </c>
      <c r="CS49" s="42">
        <v>250.06299999999999</v>
      </c>
      <c r="CT49" s="42">
        <v>582.9</v>
      </c>
      <c r="CU49" s="21">
        <f t="shared" si="53"/>
        <v>41.677166666666665</v>
      </c>
      <c r="CV49" s="21">
        <f t="shared" si="54"/>
        <v>42.776658066901497</v>
      </c>
      <c r="CW49" s="3">
        <f t="shared" si="55"/>
        <v>-1.0994914002348324</v>
      </c>
      <c r="CX49" s="3">
        <f t="shared" si="56"/>
        <v>256.659948401409</v>
      </c>
      <c r="CY49" s="3">
        <f t="shared" si="94"/>
        <v>40.399999999999977</v>
      </c>
      <c r="CZ49" s="3">
        <f t="shared" si="58"/>
        <v>42.164951856544803</v>
      </c>
      <c r="DA49" s="4">
        <f t="shared" si="87"/>
        <v>-1.7649518565448261</v>
      </c>
      <c r="DB49" s="4">
        <f t="shared" si="78"/>
        <v>0.97103929809687961</v>
      </c>
      <c r="DC49" s="13"/>
      <c r="DD49" s="43">
        <v>46206.472222222219</v>
      </c>
      <c r="DE49" s="42">
        <v>229.67099999999999</v>
      </c>
      <c r="DF49" s="42">
        <v>233.24</v>
      </c>
      <c r="DG49" s="42">
        <v>551.6</v>
      </c>
      <c r="DH49" s="21">
        <f t="shared" si="59"/>
        <v>38.873333333333335</v>
      </c>
      <c r="DI49" s="21">
        <f t="shared" si="60"/>
        <v>40.696692124198947</v>
      </c>
      <c r="DJ49" s="3">
        <f t="shared" si="61"/>
        <v>-1.8233587908656119</v>
      </c>
      <c r="DK49" s="3">
        <f t="shared" si="62"/>
        <v>244.18015274519371</v>
      </c>
      <c r="DL49" s="3">
        <f t="shared" si="95"/>
        <v>38.200000000000045</v>
      </c>
      <c r="DM49" s="3">
        <f t="shared" si="64"/>
        <v>40.114729426822905</v>
      </c>
      <c r="DN49" s="4">
        <f t="shared" si="88"/>
        <v>-1.9147294268228592</v>
      </c>
      <c r="DO49" s="4">
        <f t="shared" si="79"/>
        <v>0.98469816498027773</v>
      </c>
      <c r="DP49" s="13"/>
      <c r="DQ49" s="11"/>
      <c r="DR49" s="55">
        <f t="shared" si="70"/>
        <v>46206.472222222219</v>
      </c>
      <c r="DS49" s="5">
        <f t="shared" si="96"/>
        <v>425.21250000000003</v>
      </c>
      <c r="DT49" s="5">
        <f t="shared" si="66"/>
        <v>442.79727795307303</v>
      </c>
      <c r="DU49" s="6">
        <f t="shared" si="89"/>
        <v>-17.584777953073001</v>
      </c>
      <c r="DV49" s="5">
        <f t="shared" si="67"/>
        <v>2656.7836677184387</v>
      </c>
      <c r="DW49" s="5">
        <f t="shared" si="97"/>
        <v>415.19999999999982</v>
      </c>
      <c r="DX49" s="5">
        <f t="shared" si="69"/>
        <v>436.46527687834407</v>
      </c>
      <c r="DY49" s="6">
        <f t="shared" si="90"/>
        <v>-21.265276878344253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46206.465277777781</v>
      </c>
      <c r="B50" s="39">
        <v>954</v>
      </c>
      <c r="C50" s="38">
        <v>49.65</v>
      </c>
      <c r="D50" s="12"/>
      <c r="E50" s="42">
        <v>320.02699999999999</v>
      </c>
      <c r="F50" s="42">
        <v>325.46199999999999</v>
      </c>
      <c r="G50" s="42">
        <v>727.7</v>
      </c>
      <c r="H50" s="21">
        <f t="shared" si="11"/>
        <v>54.243666666666662</v>
      </c>
      <c r="I50" s="3">
        <f t="shared" si="12"/>
        <v>56.620820066148433</v>
      </c>
      <c r="J50" s="3">
        <f t="shared" si="13"/>
        <v>-2.3771533994817702</v>
      </c>
      <c r="K50" s="3">
        <f t="shared" si="14"/>
        <v>339.7249203968907</v>
      </c>
      <c r="L50" s="3">
        <f t="shared" si="15"/>
        <v>51.400000000000091</v>
      </c>
      <c r="M50" s="3">
        <f t="shared" si="16"/>
        <v>55.811142339202512</v>
      </c>
      <c r="N50" s="4">
        <f t="shared" si="80"/>
        <v>-4.4111423392024207</v>
      </c>
      <c r="O50" s="4">
        <f t="shared" si="71"/>
        <v>0.98330066182841624</v>
      </c>
      <c r="P50" s="13"/>
      <c r="Q50" s="43">
        <v>46206.465277777781</v>
      </c>
      <c r="R50" s="42">
        <v>324.19299999999998</v>
      </c>
      <c r="S50" s="42">
        <v>329.76600000000002</v>
      </c>
      <c r="T50" s="42">
        <v>735</v>
      </c>
      <c r="U50" s="21">
        <f t="shared" si="17"/>
        <v>54.960999999999999</v>
      </c>
      <c r="V50" s="3">
        <f t="shared" si="18"/>
        <v>56.620820066148433</v>
      </c>
      <c r="W50" s="3">
        <f t="shared" si="19"/>
        <v>-1.6598200661484341</v>
      </c>
      <c r="X50" s="3">
        <f t="shared" si="20"/>
        <v>339.7249203968907</v>
      </c>
      <c r="Y50" s="3">
        <f t="shared" si="21"/>
        <v>53.600000000000023</v>
      </c>
      <c r="Z50" s="3">
        <f t="shared" si="22"/>
        <v>55.811142339202512</v>
      </c>
      <c r="AA50" s="4">
        <f t="shared" si="81"/>
        <v>-2.2111423392024889</v>
      </c>
      <c r="AB50" s="4">
        <f t="shared" si="72"/>
        <v>0.98310013767338045</v>
      </c>
      <c r="AC50" s="13"/>
      <c r="AD50" s="43">
        <v>46206.465277777781</v>
      </c>
      <c r="AE50" s="42">
        <v>318.22300000000001</v>
      </c>
      <c r="AF50" s="42">
        <v>327.21199999999999</v>
      </c>
      <c r="AG50" s="42">
        <v>723.8</v>
      </c>
      <c r="AH50" s="21">
        <f t="shared" si="23"/>
        <v>54.535333333333327</v>
      </c>
      <c r="AI50" s="21">
        <f t="shared" si="24"/>
        <v>56.620820066148433</v>
      </c>
      <c r="AJ50" s="3">
        <f t="shared" si="25"/>
        <v>-2.0854867328151059</v>
      </c>
      <c r="AK50" s="3">
        <f t="shared" si="26"/>
        <v>339.7249203968907</v>
      </c>
      <c r="AL50" s="3">
        <f t="shared" si="27"/>
        <v>52.699999999999932</v>
      </c>
      <c r="AM50" s="3">
        <f t="shared" si="28"/>
        <v>55.811142339202512</v>
      </c>
      <c r="AN50" s="4">
        <f t="shared" si="82"/>
        <v>-3.1111423392025799</v>
      </c>
      <c r="AO50" s="4">
        <f t="shared" si="73"/>
        <v>0.97252851362419479</v>
      </c>
      <c r="AP50" s="13"/>
      <c r="AQ50" s="43">
        <v>46206.465277777781</v>
      </c>
      <c r="AR50" s="42">
        <v>321.50599999999997</v>
      </c>
      <c r="AS50" s="42">
        <v>327.09899999999999</v>
      </c>
      <c r="AT50" s="42">
        <v>731.4</v>
      </c>
      <c r="AU50" s="21">
        <f t="shared" si="29"/>
        <v>54.516499999999994</v>
      </c>
      <c r="AV50" s="21">
        <f t="shared" si="30"/>
        <v>56.620820066148433</v>
      </c>
      <c r="AW50" s="3">
        <f t="shared" si="31"/>
        <v>-2.1043200661484391</v>
      </c>
      <c r="AX50" s="3">
        <f t="shared" si="32"/>
        <v>339.7249203968907</v>
      </c>
      <c r="AY50" s="3">
        <f t="shared" si="91"/>
        <v>53.899999999999977</v>
      </c>
      <c r="AZ50" s="3">
        <f t="shared" si="34"/>
        <v>55.811142339202512</v>
      </c>
      <c r="BA50" s="4">
        <f t="shared" si="83"/>
        <v>-1.9111423392025344</v>
      </c>
      <c r="BB50" s="4">
        <f t="shared" si="74"/>
        <v>0.98290120116539637</v>
      </c>
      <c r="BC50" s="13"/>
      <c r="BD50" s="43">
        <v>46206.465277777781</v>
      </c>
      <c r="BE50" s="42">
        <v>240.286</v>
      </c>
      <c r="BF50" s="42">
        <v>244.06899999999999</v>
      </c>
      <c r="BG50" s="42">
        <v>541.9</v>
      </c>
      <c r="BH50" s="21">
        <f t="shared" si="35"/>
        <v>40.678166666666662</v>
      </c>
      <c r="BI50" s="21">
        <f t="shared" si="36"/>
        <v>41.941348197146986</v>
      </c>
      <c r="BJ50" s="3">
        <f t="shared" si="37"/>
        <v>-1.263181530480324</v>
      </c>
      <c r="BK50" s="3">
        <f t="shared" si="38"/>
        <v>251.64808918288199</v>
      </c>
      <c r="BL50" s="3">
        <f t="shared" si="39"/>
        <v>40.299999999999955</v>
      </c>
      <c r="BM50" s="3">
        <f t="shared" si="40"/>
        <v>41.341586917927785</v>
      </c>
      <c r="BN50" s="4">
        <f t="shared" si="84"/>
        <v>-1.0415869179278303</v>
      </c>
      <c r="BO50" s="4">
        <f t="shared" si="75"/>
        <v>0.98450028475554052</v>
      </c>
      <c r="BP50" s="13"/>
      <c r="BQ50" s="43">
        <v>46206.465277777781</v>
      </c>
      <c r="BR50" s="42">
        <v>238.22</v>
      </c>
      <c r="BS50" s="42">
        <v>242.47499999999999</v>
      </c>
      <c r="BT50" s="42">
        <v>540.20000000000005</v>
      </c>
      <c r="BU50" s="21">
        <f t="shared" si="41"/>
        <v>40.412499999999994</v>
      </c>
      <c r="BV50" s="21">
        <f t="shared" si="42"/>
        <v>41.941348197146986</v>
      </c>
      <c r="BW50" s="3">
        <f t="shared" si="43"/>
        <v>-1.528848197146992</v>
      </c>
      <c r="BX50" s="3">
        <f t="shared" si="44"/>
        <v>251.64808918288199</v>
      </c>
      <c r="BY50" s="3">
        <f t="shared" si="92"/>
        <v>40.500000000000057</v>
      </c>
      <c r="BZ50" s="3">
        <f t="shared" si="46"/>
        <v>41.341586917927785</v>
      </c>
      <c r="CA50" s="4">
        <f t="shared" si="85"/>
        <v>-0.841586917927728</v>
      </c>
      <c r="CB50" s="4">
        <f t="shared" si="76"/>
        <v>0.98245179915455205</v>
      </c>
      <c r="CC50" s="13"/>
      <c r="CD50" s="43">
        <v>46206.465277777781</v>
      </c>
      <c r="CE50" s="42">
        <v>238.02600000000001</v>
      </c>
      <c r="CF50" s="42">
        <v>242.35599999999999</v>
      </c>
      <c r="CG50" s="42">
        <v>539.6</v>
      </c>
      <c r="CH50" s="21">
        <f t="shared" si="47"/>
        <v>40.392666666666663</v>
      </c>
      <c r="CI50" s="21">
        <f t="shared" si="48"/>
        <v>41.941348197146986</v>
      </c>
      <c r="CJ50" s="3">
        <f t="shared" si="49"/>
        <v>-1.548681530480323</v>
      </c>
      <c r="CK50" s="3">
        <f t="shared" si="50"/>
        <v>251.64808918288199</v>
      </c>
      <c r="CL50" s="3">
        <f t="shared" si="93"/>
        <v>39.400000000000034</v>
      </c>
      <c r="CM50" s="3">
        <f t="shared" si="52"/>
        <v>41.341586917927785</v>
      </c>
      <c r="CN50" s="4">
        <f t="shared" si="86"/>
        <v>-1.9415869179277507</v>
      </c>
      <c r="CO50" s="4">
        <f t="shared" si="77"/>
        <v>0.98213372064236093</v>
      </c>
      <c r="CP50" s="13"/>
      <c r="CQ50" s="43">
        <v>46206.465277777781</v>
      </c>
      <c r="CR50" s="42">
        <v>238.54499999999999</v>
      </c>
      <c r="CS50" s="42">
        <v>245.834</v>
      </c>
      <c r="CT50" s="42">
        <v>542.5</v>
      </c>
      <c r="CU50" s="21">
        <f t="shared" si="53"/>
        <v>40.972333333333331</v>
      </c>
      <c r="CV50" s="21">
        <f t="shared" si="54"/>
        <v>41.941348197146986</v>
      </c>
      <c r="CW50" s="3">
        <f t="shared" si="55"/>
        <v>-0.96901486381365487</v>
      </c>
      <c r="CX50" s="3">
        <f t="shared" si="56"/>
        <v>251.64808918288199</v>
      </c>
      <c r="CY50" s="3">
        <f t="shared" si="94"/>
        <v>39.399999999999977</v>
      </c>
      <c r="CZ50" s="3">
        <f t="shared" si="58"/>
        <v>41.341586917927785</v>
      </c>
      <c r="DA50" s="4">
        <f t="shared" si="87"/>
        <v>-1.9415869179278076</v>
      </c>
      <c r="DB50" s="4">
        <f t="shared" si="78"/>
        <v>0.97034991091549572</v>
      </c>
      <c r="DC50" s="13"/>
      <c r="DD50" s="43">
        <v>46206.465277777781</v>
      </c>
      <c r="DE50" s="42">
        <v>226.03800000000001</v>
      </c>
      <c r="DF50" s="42">
        <v>229.52699999999999</v>
      </c>
      <c r="DG50" s="42">
        <v>513.4</v>
      </c>
      <c r="DH50" s="21">
        <f t="shared" si="59"/>
        <v>38.254499999999993</v>
      </c>
      <c r="DI50" s="21">
        <f t="shared" si="60"/>
        <v>39.901998238937097</v>
      </c>
      <c r="DJ50" s="3">
        <f t="shared" si="61"/>
        <v>-1.6474982389371036</v>
      </c>
      <c r="DK50" s="3">
        <f t="shared" si="62"/>
        <v>239.41198943362261</v>
      </c>
      <c r="DL50" s="3">
        <f t="shared" si="95"/>
        <v>37.299999999999955</v>
      </c>
      <c r="DM50" s="3">
        <f t="shared" si="64"/>
        <v>39.331399664120298</v>
      </c>
      <c r="DN50" s="4">
        <f t="shared" si="88"/>
        <v>-2.0313996641203431</v>
      </c>
      <c r="DO50" s="4">
        <f t="shared" si="79"/>
        <v>0.98479917395339123</v>
      </c>
      <c r="DP50" s="13"/>
      <c r="DQ50" s="11"/>
      <c r="DR50" s="55">
        <f t="shared" si="70"/>
        <v>46206.465277777781</v>
      </c>
      <c r="DS50" s="5">
        <f t="shared" si="96"/>
        <v>418.9666666666667</v>
      </c>
      <c r="DT50" s="5">
        <f t="shared" si="66"/>
        <v>434.15067129211872</v>
      </c>
      <c r="DU50" s="6">
        <f t="shared" si="89"/>
        <v>-15.184004625452019</v>
      </c>
      <c r="DV50" s="5">
        <f t="shared" si="67"/>
        <v>2604.9040277527133</v>
      </c>
      <c r="DW50" s="5">
        <f t="shared" si="97"/>
        <v>408.5</v>
      </c>
      <c r="DX50" s="5">
        <f t="shared" si="69"/>
        <v>427.94231669264144</v>
      </c>
      <c r="DY50" s="6">
        <f t="shared" si="90"/>
        <v>-19.442316692641441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46206.458333333336</v>
      </c>
      <c r="B51" s="39">
        <v>936</v>
      </c>
      <c r="C51" s="38">
        <v>49.36</v>
      </c>
      <c r="D51" s="12"/>
      <c r="E51" s="42">
        <v>315.77800000000002</v>
      </c>
      <c r="F51" s="42">
        <v>321.07600000000002</v>
      </c>
      <c r="G51" s="42">
        <v>676.3</v>
      </c>
      <c r="H51" s="21">
        <f t="shared" si="11"/>
        <v>53.512666666666668</v>
      </c>
      <c r="I51" s="3">
        <f t="shared" si="12"/>
        <v>55.614212509957916</v>
      </c>
      <c r="J51" s="3">
        <f t="shared" si="13"/>
        <v>-2.1015458432912482</v>
      </c>
      <c r="K51" s="3">
        <f t="shared" si="14"/>
        <v>333.68527505974748</v>
      </c>
      <c r="L51" s="3">
        <f t="shared" si="15"/>
        <v>52.199999999999932</v>
      </c>
      <c r="M51" s="3">
        <f t="shared" si="16"/>
        <v>54.818929271065521</v>
      </c>
      <c r="N51" s="4">
        <f t="shared" si="80"/>
        <v>-2.6189292710655891</v>
      </c>
      <c r="O51" s="4">
        <f t="shared" si="71"/>
        <v>0.98349923382625914</v>
      </c>
      <c r="P51" s="13"/>
      <c r="Q51" s="43">
        <v>46206.458333333336</v>
      </c>
      <c r="R51" s="42">
        <v>320.53199999999998</v>
      </c>
      <c r="S51" s="42">
        <v>325.976</v>
      </c>
      <c r="T51" s="42">
        <v>681.4</v>
      </c>
      <c r="U51" s="21">
        <f t="shared" si="17"/>
        <v>54.329333333333331</v>
      </c>
      <c r="V51" s="3">
        <f t="shared" si="18"/>
        <v>55.614212509957916</v>
      </c>
      <c r="W51" s="3">
        <f t="shared" si="19"/>
        <v>-1.2848791766245853</v>
      </c>
      <c r="X51" s="3">
        <f t="shared" si="20"/>
        <v>333.68527505974748</v>
      </c>
      <c r="Y51" s="3">
        <f t="shared" si="21"/>
        <v>54.299999999999955</v>
      </c>
      <c r="Z51" s="3">
        <f t="shared" si="22"/>
        <v>54.818929271065521</v>
      </c>
      <c r="AA51" s="4">
        <f t="shared" si="81"/>
        <v>-0.51892927106556641</v>
      </c>
      <c r="AB51" s="4">
        <f t="shared" si="72"/>
        <v>0.98329938400373029</v>
      </c>
      <c r="AC51" s="13"/>
      <c r="AD51" s="43">
        <v>46206.458333333336</v>
      </c>
      <c r="AE51" s="42">
        <v>315.14400000000001</v>
      </c>
      <c r="AF51" s="42">
        <v>323.51100000000002</v>
      </c>
      <c r="AG51" s="42">
        <v>671.1</v>
      </c>
      <c r="AH51" s="21">
        <f t="shared" si="23"/>
        <v>53.918500000000002</v>
      </c>
      <c r="AI51" s="21">
        <f t="shared" si="24"/>
        <v>55.614212509957916</v>
      </c>
      <c r="AJ51" s="3">
        <f t="shared" si="25"/>
        <v>-1.6957125099579144</v>
      </c>
      <c r="AK51" s="3">
        <f t="shared" si="26"/>
        <v>333.68527505974748</v>
      </c>
      <c r="AL51" s="3">
        <f t="shared" si="27"/>
        <v>51.899999999999977</v>
      </c>
      <c r="AM51" s="3">
        <f t="shared" si="28"/>
        <v>54.818929271065521</v>
      </c>
      <c r="AN51" s="4">
        <f t="shared" si="82"/>
        <v>-2.9189292710655437</v>
      </c>
      <c r="AO51" s="4">
        <f t="shared" si="73"/>
        <v>0.97413689179038732</v>
      </c>
      <c r="AP51" s="13"/>
      <c r="AQ51" s="43">
        <v>46206.458333333336</v>
      </c>
      <c r="AR51" s="42">
        <v>316.77600000000001</v>
      </c>
      <c r="AS51" s="42">
        <v>322.18900000000002</v>
      </c>
      <c r="AT51" s="42">
        <v>677.5</v>
      </c>
      <c r="AU51" s="21">
        <f t="shared" si="29"/>
        <v>53.698166666666665</v>
      </c>
      <c r="AV51" s="21">
        <f t="shared" si="30"/>
        <v>55.614212509957916</v>
      </c>
      <c r="AW51" s="3">
        <f t="shared" si="31"/>
        <v>-1.9160458432912506</v>
      </c>
      <c r="AX51" s="3">
        <f t="shared" si="32"/>
        <v>333.68527505974748</v>
      </c>
      <c r="AY51" s="3">
        <f t="shared" si="91"/>
        <v>51.600000000000023</v>
      </c>
      <c r="AZ51" s="3">
        <f t="shared" si="34"/>
        <v>54.818929271065521</v>
      </c>
      <c r="BA51" s="4">
        <f t="shared" si="83"/>
        <v>-3.2189292710654982</v>
      </c>
      <c r="BB51" s="4">
        <f t="shared" si="74"/>
        <v>0.98319930227288943</v>
      </c>
      <c r="BC51" s="13"/>
      <c r="BD51" s="43">
        <v>46206.458333333336</v>
      </c>
      <c r="BE51" s="42">
        <v>236.59700000000001</v>
      </c>
      <c r="BF51" s="42">
        <v>240.249</v>
      </c>
      <c r="BG51" s="42">
        <v>501.6</v>
      </c>
      <c r="BH51" s="21">
        <f t="shared" si="35"/>
        <v>40.041499999999999</v>
      </c>
      <c r="BI51" s="21">
        <f t="shared" si="36"/>
        <v>41.195712970339194</v>
      </c>
      <c r="BJ51" s="3">
        <f t="shared" si="37"/>
        <v>-1.154212970339195</v>
      </c>
      <c r="BK51" s="3">
        <f t="shared" si="38"/>
        <v>247.17427782203518</v>
      </c>
      <c r="BL51" s="3">
        <f t="shared" si="39"/>
        <v>39.100000000000023</v>
      </c>
      <c r="BM51" s="3">
        <f t="shared" si="40"/>
        <v>40.606614274863347</v>
      </c>
      <c r="BN51" s="4">
        <f t="shared" si="84"/>
        <v>-1.506614274863324</v>
      </c>
      <c r="BO51" s="4">
        <f t="shared" si="75"/>
        <v>0.98479910426266093</v>
      </c>
      <c r="BP51" s="13"/>
      <c r="BQ51" s="43">
        <v>46206.458333333336</v>
      </c>
      <c r="BR51" s="42">
        <v>234.17099999999999</v>
      </c>
      <c r="BS51" s="42">
        <v>238.357</v>
      </c>
      <c r="BT51" s="42">
        <v>499.7</v>
      </c>
      <c r="BU51" s="21">
        <f t="shared" si="41"/>
        <v>39.726166666666664</v>
      </c>
      <c r="BV51" s="21">
        <f t="shared" si="42"/>
        <v>41.195712970339194</v>
      </c>
      <c r="BW51" s="3">
        <f t="shared" si="43"/>
        <v>-1.46954630367253</v>
      </c>
      <c r="BX51" s="3">
        <f t="shared" si="44"/>
        <v>247.17427782203518</v>
      </c>
      <c r="BY51" s="3">
        <f t="shared" si="92"/>
        <v>38.199999999999989</v>
      </c>
      <c r="BZ51" s="3">
        <f t="shared" si="46"/>
        <v>40.606614274863347</v>
      </c>
      <c r="CA51" s="4">
        <f t="shared" si="85"/>
        <v>-2.4066142748633581</v>
      </c>
      <c r="CB51" s="4">
        <f t="shared" si="76"/>
        <v>0.98243810754456551</v>
      </c>
      <c r="CC51" s="13"/>
      <c r="CD51" s="43">
        <v>46206.458333333336</v>
      </c>
      <c r="CE51" s="42">
        <v>233.928</v>
      </c>
      <c r="CF51" s="42">
        <v>237.90899999999999</v>
      </c>
      <c r="CG51" s="42">
        <v>500.2</v>
      </c>
      <c r="CH51" s="21">
        <f t="shared" si="47"/>
        <v>39.651499999999999</v>
      </c>
      <c r="CI51" s="21">
        <f t="shared" si="48"/>
        <v>41.195712970339194</v>
      </c>
      <c r="CJ51" s="3">
        <f t="shared" si="49"/>
        <v>-1.5442129703391956</v>
      </c>
      <c r="CK51" s="3">
        <f t="shared" si="50"/>
        <v>247.17427782203518</v>
      </c>
      <c r="CL51" s="3">
        <f t="shared" si="93"/>
        <v>38.599999999999966</v>
      </c>
      <c r="CM51" s="3">
        <f t="shared" si="52"/>
        <v>40.606614274863347</v>
      </c>
      <c r="CN51" s="4">
        <f t="shared" si="86"/>
        <v>-2.0066142748633808</v>
      </c>
      <c r="CO51" s="4">
        <f t="shared" si="77"/>
        <v>0.98326671122151754</v>
      </c>
      <c r="CP51" s="13"/>
      <c r="CQ51" s="43">
        <v>46206.458333333336</v>
      </c>
      <c r="CR51" s="42">
        <v>234.84</v>
      </c>
      <c r="CS51" s="42">
        <v>242.17099999999999</v>
      </c>
      <c r="CT51" s="42">
        <v>503.1</v>
      </c>
      <c r="CU51" s="21">
        <f t="shared" si="53"/>
        <v>40.36183333333333</v>
      </c>
      <c r="CV51" s="21">
        <f t="shared" si="54"/>
        <v>41.195712970339194</v>
      </c>
      <c r="CW51" s="3">
        <f t="shared" si="55"/>
        <v>-0.83387963700586454</v>
      </c>
      <c r="CX51" s="3">
        <f t="shared" si="56"/>
        <v>247.17427782203518</v>
      </c>
      <c r="CY51" s="3">
        <f t="shared" si="94"/>
        <v>38.800000000000011</v>
      </c>
      <c r="CZ51" s="3">
        <f t="shared" si="58"/>
        <v>40.606614274863347</v>
      </c>
      <c r="DA51" s="4">
        <f t="shared" si="87"/>
        <v>-1.8066142748633354</v>
      </c>
      <c r="DB51" s="4">
        <f t="shared" si="78"/>
        <v>0.96972800211420862</v>
      </c>
      <c r="DC51" s="13"/>
      <c r="DD51" s="43">
        <v>46206.458333333336</v>
      </c>
      <c r="DE51" s="42">
        <v>222.76900000000001</v>
      </c>
      <c r="DF51" s="42">
        <v>226.131</v>
      </c>
      <c r="DG51" s="42">
        <v>476.1</v>
      </c>
      <c r="DH51" s="21">
        <f t="shared" si="59"/>
        <v>37.688499999999998</v>
      </c>
      <c r="DI51" s="21">
        <f t="shared" si="60"/>
        <v>39.192618669946562</v>
      </c>
      <c r="DJ51" s="3">
        <f t="shared" si="61"/>
        <v>-1.5041186699465641</v>
      </c>
      <c r="DK51" s="3">
        <f t="shared" si="62"/>
        <v>235.15571201967938</v>
      </c>
      <c r="DL51" s="3">
        <f t="shared" si="95"/>
        <v>36.700000000000045</v>
      </c>
      <c r="DM51" s="3">
        <f t="shared" si="64"/>
        <v>38.632164222966324</v>
      </c>
      <c r="DN51" s="4">
        <f t="shared" si="88"/>
        <v>-1.9321642229662785</v>
      </c>
      <c r="DO51" s="4">
        <f t="shared" si="79"/>
        <v>0.98513251168570437</v>
      </c>
      <c r="DP51" s="13"/>
      <c r="DQ51" s="11"/>
      <c r="DR51" s="55">
        <f t="shared" si="70"/>
        <v>46206.458333333336</v>
      </c>
      <c r="DS51" s="5">
        <f t="shared" si="96"/>
        <v>412.92816666666658</v>
      </c>
      <c r="DT51" s="5">
        <f t="shared" si="66"/>
        <v>426.43232059113495</v>
      </c>
      <c r="DU51" s="6">
        <f t="shared" si="89"/>
        <v>-13.504153924468369</v>
      </c>
      <c r="DV51" s="5">
        <f t="shared" si="67"/>
        <v>2558.5939235468099</v>
      </c>
      <c r="DW51" s="5">
        <f t="shared" si="97"/>
        <v>401.39999999999992</v>
      </c>
      <c r="DX51" s="5">
        <f t="shared" si="69"/>
        <v>420.33433840668175</v>
      </c>
      <c r="DY51" s="6">
        <f t="shared" si="90"/>
        <v>-18.934338406681832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46206.451388888891</v>
      </c>
      <c r="B52" s="39">
        <v>909</v>
      </c>
      <c r="C52" s="38">
        <v>49.65</v>
      </c>
      <c r="D52" s="12"/>
      <c r="E52" s="42">
        <v>309.44499999999999</v>
      </c>
      <c r="F52" s="42">
        <v>314.541</v>
      </c>
      <c r="G52" s="42">
        <v>624.1</v>
      </c>
      <c r="H52" s="21">
        <f t="shared" si="11"/>
        <v>52.423499999999997</v>
      </c>
      <c r="I52" s="3">
        <f t="shared" si="12"/>
        <v>53.950026666801818</v>
      </c>
      <c r="J52" s="3">
        <f t="shared" si="13"/>
        <v>-1.5265266668018214</v>
      </c>
      <c r="K52" s="3">
        <f t="shared" si="14"/>
        <v>323.70016000081097</v>
      </c>
      <c r="L52" s="3">
        <f t="shared" si="15"/>
        <v>51.800000000000068</v>
      </c>
      <c r="M52" s="3">
        <f t="shared" si="16"/>
        <v>53.178541285466551</v>
      </c>
      <c r="N52" s="4">
        <f t="shared" si="80"/>
        <v>-1.3785412854664827</v>
      </c>
      <c r="O52" s="4">
        <f t="shared" si="71"/>
        <v>0.98379861448904915</v>
      </c>
      <c r="P52" s="13"/>
      <c r="Q52" s="43">
        <v>46206.451388888891</v>
      </c>
      <c r="R52" s="42">
        <v>312.94799999999998</v>
      </c>
      <c r="S52" s="42">
        <v>318.23599999999999</v>
      </c>
      <c r="T52" s="42">
        <v>627.1</v>
      </c>
      <c r="U52" s="21">
        <f t="shared" si="17"/>
        <v>53.039333333333332</v>
      </c>
      <c r="V52" s="3">
        <f t="shared" si="18"/>
        <v>53.950026666801818</v>
      </c>
      <c r="W52" s="3">
        <f t="shared" si="19"/>
        <v>-0.9106933334684868</v>
      </c>
      <c r="X52" s="3">
        <f t="shared" si="20"/>
        <v>323.70016000081097</v>
      </c>
      <c r="Y52" s="3">
        <f t="shared" si="21"/>
        <v>50.399999999999977</v>
      </c>
      <c r="Z52" s="3">
        <f t="shared" si="22"/>
        <v>53.178541285466551</v>
      </c>
      <c r="AA52" s="4">
        <f t="shared" si="81"/>
        <v>-2.7785412854665736</v>
      </c>
      <c r="AB52" s="4">
        <f t="shared" si="72"/>
        <v>0.98338340099800148</v>
      </c>
      <c r="AC52" s="13"/>
      <c r="AD52" s="43">
        <v>46206.451388888891</v>
      </c>
      <c r="AE52" s="42">
        <v>307.649</v>
      </c>
      <c r="AF52" s="42">
        <v>315.983</v>
      </c>
      <c r="AG52" s="42">
        <v>619.20000000000005</v>
      </c>
      <c r="AH52" s="21">
        <f t="shared" si="23"/>
        <v>52.663833333333329</v>
      </c>
      <c r="AI52" s="21">
        <f t="shared" si="24"/>
        <v>53.950026666801818</v>
      </c>
      <c r="AJ52" s="3">
        <f t="shared" si="25"/>
        <v>-1.2861933334684892</v>
      </c>
      <c r="AK52" s="3">
        <f t="shared" si="26"/>
        <v>323.70016000081097</v>
      </c>
      <c r="AL52" s="3">
        <f t="shared" si="27"/>
        <v>50.900000000000091</v>
      </c>
      <c r="AM52" s="3">
        <f t="shared" si="28"/>
        <v>53.178541285466551</v>
      </c>
      <c r="AN52" s="4">
        <f t="shared" si="82"/>
        <v>-2.27854128546646</v>
      </c>
      <c r="AO52" s="4">
        <f t="shared" si="73"/>
        <v>0.97362516337904248</v>
      </c>
      <c r="AP52" s="13"/>
      <c r="AQ52" s="43">
        <v>46206.451388888891</v>
      </c>
      <c r="AR52" s="42">
        <v>310.495</v>
      </c>
      <c r="AS52" s="42">
        <v>315.67200000000003</v>
      </c>
      <c r="AT52" s="42">
        <v>625.9</v>
      </c>
      <c r="AU52" s="21">
        <f t="shared" si="29"/>
        <v>52.612000000000002</v>
      </c>
      <c r="AV52" s="21">
        <f t="shared" si="30"/>
        <v>53.950026666801818</v>
      </c>
      <c r="AW52" s="3">
        <f t="shared" si="31"/>
        <v>-1.3380266668018166</v>
      </c>
      <c r="AX52" s="3">
        <f t="shared" si="32"/>
        <v>323.70016000081097</v>
      </c>
      <c r="AY52" s="3">
        <f t="shared" si="91"/>
        <v>51.399999999999977</v>
      </c>
      <c r="AZ52" s="3">
        <f t="shared" si="34"/>
        <v>53.178541285466551</v>
      </c>
      <c r="BA52" s="4">
        <f t="shared" si="83"/>
        <v>-1.7785412854665736</v>
      </c>
      <c r="BB52" s="4">
        <f t="shared" si="74"/>
        <v>0.9836000658911781</v>
      </c>
      <c r="BC52" s="13"/>
      <c r="BD52" s="43">
        <v>46206.451388888891</v>
      </c>
      <c r="BE52" s="42">
        <v>231.392</v>
      </c>
      <c r="BF52" s="42">
        <v>234.94</v>
      </c>
      <c r="BG52" s="42">
        <v>462.5</v>
      </c>
      <c r="BH52" s="21">
        <f t="shared" si="35"/>
        <v>39.156666666666666</v>
      </c>
      <c r="BI52" s="21">
        <f t="shared" si="36"/>
        <v>39.962982716149497</v>
      </c>
      <c r="BJ52" s="3">
        <f t="shared" si="37"/>
        <v>-0.80631604948283098</v>
      </c>
      <c r="BK52" s="3">
        <f t="shared" si="38"/>
        <v>239.77789629689701</v>
      </c>
      <c r="BL52" s="3">
        <f t="shared" si="39"/>
        <v>37.699999999999989</v>
      </c>
      <c r="BM52" s="3">
        <f t="shared" si="40"/>
        <v>39.391512063308561</v>
      </c>
      <c r="BN52" s="4">
        <f t="shared" si="84"/>
        <v>-1.6915120633085721</v>
      </c>
      <c r="BO52" s="4">
        <f t="shared" si="75"/>
        <v>0.98489827189920831</v>
      </c>
      <c r="BP52" s="13"/>
      <c r="BQ52" s="43">
        <v>46206.451388888891</v>
      </c>
      <c r="BR52" s="42">
        <v>229.69399999999999</v>
      </c>
      <c r="BS52" s="42">
        <v>233.70699999999999</v>
      </c>
      <c r="BT52" s="42">
        <v>461.5</v>
      </c>
      <c r="BU52" s="21">
        <f t="shared" si="41"/>
        <v>38.951166666666666</v>
      </c>
      <c r="BV52" s="21">
        <f t="shared" si="42"/>
        <v>39.962982716149497</v>
      </c>
      <c r="BW52" s="3">
        <f t="shared" si="43"/>
        <v>-1.0118160494828317</v>
      </c>
      <c r="BX52" s="3">
        <f t="shared" si="44"/>
        <v>239.77789629689701</v>
      </c>
      <c r="BY52" s="3">
        <f t="shared" si="92"/>
        <v>37.399999999999977</v>
      </c>
      <c r="BZ52" s="3">
        <f t="shared" si="46"/>
        <v>39.391512063308561</v>
      </c>
      <c r="CA52" s="4">
        <f t="shared" si="85"/>
        <v>-1.9915120633085834</v>
      </c>
      <c r="CB52" s="4">
        <f t="shared" si="76"/>
        <v>0.98282892681862333</v>
      </c>
      <c r="CC52" s="13"/>
      <c r="CD52" s="43">
        <v>46206.451388888891</v>
      </c>
      <c r="CE52" s="42">
        <v>229.06100000000001</v>
      </c>
      <c r="CF52" s="42">
        <v>233.11199999999999</v>
      </c>
      <c r="CG52" s="42">
        <v>461.6</v>
      </c>
      <c r="CH52" s="21">
        <f t="shared" si="47"/>
        <v>38.851999999999997</v>
      </c>
      <c r="CI52" s="21">
        <f t="shared" si="48"/>
        <v>39.962982716149497</v>
      </c>
      <c r="CJ52" s="3">
        <f t="shared" si="49"/>
        <v>-1.1109827161495005</v>
      </c>
      <c r="CK52" s="3">
        <f t="shared" si="50"/>
        <v>239.77789629689701</v>
      </c>
      <c r="CL52" s="3">
        <f t="shared" si="93"/>
        <v>37.300000000000011</v>
      </c>
      <c r="CM52" s="3">
        <f t="shared" si="52"/>
        <v>39.391512063308561</v>
      </c>
      <c r="CN52" s="4">
        <f t="shared" si="86"/>
        <v>-2.0915120633085493</v>
      </c>
      <c r="CO52" s="4">
        <f t="shared" si="77"/>
        <v>0.98262208723703637</v>
      </c>
      <c r="CP52" s="13"/>
      <c r="CQ52" s="43">
        <v>46206.451388888891</v>
      </c>
      <c r="CR52" s="42">
        <v>229.96100000000001</v>
      </c>
      <c r="CS52" s="42">
        <v>236.69200000000001</v>
      </c>
      <c r="CT52" s="42">
        <v>464.3</v>
      </c>
      <c r="CU52" s="21">
        <f t="shared" si="53"/>
        <v>39.448666666666668</v>
      </c>
      <c r="CV52" s="21">
        <f t="shared" si="54"/>
        <v>39.962982716149497</v>
      </c>
      <c r="CW52" s="3">
        <f t="shared" si="55"/>
        <v>-0.51431604948282938</v>
      </c>
      <c r="CX52" s="3">
        <f t="shared" si="56"/>
        <v>239.77789629689701</v>
      </c>
      <c r="CY52" s="3">
        <f t="shared" si="94"/>
        <v>37.400000000000034</v>
      </c>
      <c r="CZ52" s="3">
        <f t="shared" si="58"/>
        <v>39.391512063308561</v>
      </c>
      <c r="DA52" s="4">
        <f t="shared" si="87"/>
        <v>-1.9915120633085266</v>
      </c>
      <c r="DB52" s="4">
        <f t="shared" si="78"/>
        <v>0.97156219897588425</v>
      </c>
      <c r="DC52" s="13"/>
      <c r="DD52" s="43">
        <v>46206.451388888891</v>
      </c>
      <c r="DE52" s="42">
        <v>217.536</v>
      </c>
      <c r="DF52" s="42">
        <v>220.78100000000001</v>
      </c>
      <c r="DG52" s="42">
        <v>439.4</v>
      </c>
      <c r="DH52" s="21">
        <f t="shared" si="59"/>
        <v>36.796833333333332</v>
      </c>
      <c r="DI52" s="21">
        <f t="shared" si="60"/>
        <v>38.01982851068535</v>
      </c>
      <c r="DJ52" s="3">
        <f t="shared" si="61"/>
        <v>-1.2229951773520185</v>
      </c>
      <c r="DK52" s="3">
        <f t="shared" si="62"/>
        <v>228.11897106411212</v>
      </c>
      <c r="DL52" s="3">
        <f t="shared" si="95"/>
        <v>36</v>
      </c>
      <c r="DM52" s="3">
        <f t="shared" si="64"/>
        <v>37.476144962982552</v>
      </c>
      <c r="DN52" s="4">
        <f t="shared" si="88"/>
        <v>-1.476144962982552</v>
      </c>
      <c r="DO52" s="4">
        <f t="shared" si="79"/>
        <v>0.98530217727068903</v>
      </c>
      <c r="DP52" s="13"/>
      <c r="DQ52" s="11"/>
      <c r="DR52" s="55">
        <f t="shared" si="70"/>
        <v>46206.451388888891</v>
      </c>
      <c r="DS52" s="5">
        <f t="shared" si="96"/>
        <v>403.94399999999996</v>
      </c>
      <c r="DT52" s="5">
        <f t="shared" si="66"/>
        <v>413.67186604249059</v>
      </c>
      <c r="DU52" s="6">
        <f t="shared" si="89"/>
        <v>-9.727866042490632</v>
      </c>
      <c r="DV52" s="5">
        <f t="shared" si="67"/>
        <v>2482.031196254944</v>
      </c>
      <c r="DW52" s="5">
        <f t="shared" si="97"/>
        <v>390.30000000000013</v>
      </c>
      <c r="DX52" s="5">
        <f t="shared" si="69"/>
        <v>407.75635835808299</v>
      </c>
      <c r="DY52" s="6">
        <f t="shared" si="90"/>
        <v>-17.456358358082866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77" t="s">
        <v>31</v>
      </c>
      <c r="B53" s="67">
        <v>879</v>
      </c>
      <c r="C53" s="50">
        <v>49.365000000000002</v>
      </c>
      <c r="D53" s="12"/>
      <c r="E53" s="42">
        <v>302.178</v>
      </c>
      <c r="F53" s="42">
        <v>307.029</v>
      </c>
      <c r="G53" s="42">
        <v>572.29999999999995</v>
      </c>
      <c r="H53" s="21">
        <f t="shared" si="11"/>
        <v>51.171499999999995</v>
      </c>
      <c r="I53" s="3">
        <f t="shared" si="12"/>
        <v>52.226450399081848</v>
      </c>
      <c r="J53" s="3">
        <f t="shared" si="13"/>
        <v>-1.0549503990818536</v>
      </c>
      <c r="K53" s="3">
        <f t="shared" si="14"/>
        <v>313.3587023944911</v>
      </c>
      <c r="L53" s="3">
        <f t="shared" si="15"/>
        <v>49.099999999999909</v>
      </c>
      <c r="M53" s="3">
        <f t="shared" si="16"/>
        <v>51.479612158374977</v>
      </c>
      <c r="N53" s="4">
        <f t="shared" si="80"/>
        <v>-2.3796121583750676</v>
      </c>
      <c r="O53" s="4">
        <f t="shared" si="71"/>
        <v>0.98420018955864108</v>
      </c>
      <c r="P53" s="13"/>
      <c r="Q53" s="43">
        <v>46206.444444444445</v>
      </c>
      <c r="R53" s="42">
        <v>306.065</v>
      </c>
      <c r="S53" s="42">
        <v>311.07299999999998</v>
      </c>
      <c r="T53" s="42">
        <v>576.70000000000005</v>
      </c>
      <c r="U53" s="21">
        <f t="shared" si="17"/>
        <v>51.845499999999994</v>
      </c>
      <c r="V53" s="3">
        <f t="shared" si="18"/>
        <v>52.226450399081848</v>
      </c>
      <c r="W53" s="3">
        <f t="shared" si="19"/>
        <v>-0.38095039908185413</v>
      </c>
      <c r="X53" s="3">
        <f t="shared" si="20"/>
        <v>313.3587023944911</v>
      </c>
      <c r="Y53" s="3">
        <f t="shared" si="21"/>
        <v>50.300000000000068</v>
      </c>
      <c r="Z53" s="3">
        <f t="shared" si="22"/>
        <v>51.479612158374977</v>
      </c>
      <c r="AA53" s="4">
        <f t="shared" si="81"/>
        <v>-1.1796121583749084</v>
      </c>
      <c r="AB53" s="4">
        <f t="shared" si="72"/>
        <v>0.98390088500126982</v>
      </c>
      <c r="AC53" s="13"/>
      <c r="AD53" s="43">
        <v>46206.444444444445</v>
      </c>
      <c r="AE53" s="42">
        <v>300.46100000000001</v>
      </c>
      <c r="AF53" s="42">
        <v>308.22699999999998</v>
      </c>
      <c r="AG53" s="42">
        <v>568.29999999999995</v>
      </c>
      <c r="AH53" s="21">
        <f t="shared" si="23"/>
        <v>51.37116666666666</v>
      </c>
      <c r="AI53" s="21">
        <f t="shared" si="24"/>
        <v>52.226450399081848</v>
      </c>
      <c r="AJ53" s="3">
        <f t="shared" si="25"/>
        <v>-0.85528373241518807</v>
      </c>
      <c r="AK53" s="3">
        <f t="shared" si="26"/>
        <v>313.3587023944911</v>
      </c>
      <c r="AL53" s="3">
        <f t="shared" si="27"/>
        <v>48.899999999999977</v>
      </c>
      <c r="AM53" s="3">
        <f t="shared" si="28"/>
        <v>51.479612158374977</v>
      </c>
      <c r="AN53" s="4">
        <f t="shared" si="82"/>
        <v>-2.5796121583749994</v>
      </c>
      <c r="AO53" s="4">
        <f t="shared" si="73"/>
        <v>0.97480428385572981</v>
      </c>
      <c r="AP53" s="13"/>
      <c r="AQ53" s="43">
        <v>46206.444444444445</v>
      </c>
      <c r="AR53" s="42">
        <v>303.77699999999999</v>
      </c>
      <c r="AS53" s="42">
        <v>308.74799999999999</v>
      </c>
      <c r="AT53" s="42">
        <v>574.5</v>
      </c>
      <c r="AU53" s="21">
        <f t="shared" si="29"/>
        <v>51.457999999999998</v>
      </c>
      <c r="AV53" s="21">
        <f t="shared" si="30"/>
        <v>52.226450399081848</v>
      </c>
      <c r="AW53" s="3">
        <f t="shared" si="31"/>
        <v>-0.76845039908184987</v>
      </c>
      <c r="AX53" s="3">
        <f t="shared" si="32"/>
        <v>313.3587023944911</v>
      </c>
      <c r="AY53" s="3">
        <f t="shared" si="91"/>
        <v>49.899999999999977</v>
      </c>
      <c r="AZ53" s="3">
        <f t="shared" si="34"/>
        <v>51.479612158374977</v>
      </c>
      <c r="BA53" s="4">
        <f t="shared" si="83"/>
        <v>-1.5796121583749994</v>
      </c>
      <c r="BB53" s="4">
        <f t="shared" si="74"/>
        <v>0.98389949084690431</v>
      </c>
      <c r="BC53" s="13"/>
      <c r="BD53" s="43">
        <v>46206.444444444445</v>
      </c>
      <c r="BE53" s="42">
        <v>225.74299999999999</v>
      </c>
      <c r="BF53" s="42">
        <v>229.08799999999999</v>
      </c>
      <c r="BG53" s="42">
        <v>424.8</v>
      </c>
      <c r="BH53" s="21">
        <f t="shared" si="35"/>
        <v>38.181333333333328</v>
      </c>
      <c r="BI53" s="21">
        <f t="shared" si="36"/>
        <v>38.686259554875448</v>
      </c>
      <c r="BJ53" s="3">
        <f t="shared" si="37"/>
        <v>-0.50492622154212086</v>
      </c>
      <c r="BK53" s="3">
        <f t="shared" si="38"/>
        <v>232.11755732925269</v>
      </c>
      <c r="BL53" s="3">
        <f t="shared" si="39"/>
        <v>37.100000000000023</v>
      </c>
      <c r="BM53" s="3">
        <f t="shared" si="40"/>
        <v>38.133046043240732</v>
      </c>
      <c r="BN53" s="4">
        <f t="shared" si="84"/>
        <v>-1.0330460432407094</v>
      </c>
      <c r="BO53" s="4">
        <f t="shared" si="75"/>
        <v>0.98539862410951251</v>
      </c>
      <c r="BP53" s="13"/>
      <c r="BQ53" s="43">
        <v>46206.444444444445</v>
      </c>
      <c r="BR53" s="42">
        <v>224.452</v>
      </c>
      <c r="BS53" s="42">
        <v>228.29499999999999</v>
      </c>
      <c r="BT53" s="42">
        <v>424.1</v>
      </c>
      <c r="BU53" s="21">
        <f t="shared" si="41"/>
        <v>38.049166666666665</v>
      </c>
      <c r="BV53" s="21">
        <f t="shared" si="42"/>
        <v>38.686259554875448</v>
      </c>
      <c r="BW53" s="3">
        <f t="shared" si="43"/>
        <v>-0.63709288820878385</v>
      </c>
      <c r="BX53" s="3">
        <f t="shared" si="44"/>
        <v>232.11755732925269</v>
      </c>
      <c r="BY53" s="3">
        <f t="shared" si="92"/>
        <v>36.900000000000034</v>
      </c>
      <c r="BZ53" s="3">
        <f t="shared" si="46"/>
        <v>38.133046043240732</v>
      </c>
      <c r="CA53" s="4">
        <f t="shared" si="85"/>
        <v>-1.233046043240698</v>
      </c>
      <c r="CB53" s="4">
        <f t="shared" si="76"/>
        <v>0.98316651700650481</v>
      </c>
      <c r="CC53" s="13"/>
      <c r="CD53" s="43">
        <v>46206.444444444445</v>
      </c>
      <c r="CE53" s="42">
        <v>223.374</v>
      </c>
      <c r="CF53" s="42">
        <v>227.27500000000001</v>
      </c>
      <c r="CG53" s="42">
        <v>424.3</v>
      </c>
      <c r="CH53" s="21">
        <f t="shared" si="47"/>
        <v>37.879166666666663</v>
      </c>
      <c r="CI53" s="21">
        <f t="shared" si="48"/>
        <v>38.686259554875448</v>
      </c>
      <c r="CJ53" s="3">
        <f t="shared" si="49"/>
        <v>-0.80709288820878555</v>
      </c>
      <c r="CK53" s="3">
        <f t="shared" si="50"/>
        <v>232.11755732925269</v>
      </c>
      <c r="CL53" s="3">
        <f t="shared" si="93"/>
        <v>36.800000000000011</v>
      </c>
      <c r="CM53" s="3">
        <f t="shared" si="52"/>
        <v>38.133046043240732</v>
      </c>
      <c r="CN53" s="4">
        <f t="shared" si="86"/>
        <v>-1.3330460432407207</v>
      </c>
      <c r="CO53" s="4">
        <f t="shared" si="77"/>
        <v>0.98283577164228353</v>
      </c>
      <c r="CP53" s="13"/>
      <c r="CQ53" s="43">
        <v>46206.444444444445</v>
      </c>
      <c r="CR53" s="42">
        <v>224.41300000000001</v>
      </c>
      <c r="CS53" s="42">
        <v>231.124</v>
      </c>
      <c r="CT53" s="42">
        <v>426.9</v>
      </c>
      <c r="CU53" s="21">
        <f t="shared" si="53"/>
        <v>38.520666666666664</v>
      </c>
      <c r="CV53" s="21">
        <f t="shared" si="54"/>
        <v>38.686259554875448</v>
      </c>
      <c r="CW53" s="3">
        <f t="shared" si="55"/>
        <v>-0.16559288820878493</v>
      </c>
      <c r="CX53" s="3">
        <f t="shared" si="56"/>
        <v>232.11755732925269</v>
      </c>
      <c r="CY53" s="3">
        <f t="shared" si="94"/>
        <v>36.899999999999977</v>
      </c>
      <c r="CZ53" s="3">
        <f t="shared" si="58"/>
        <v>38.133046043240732</v>
      </c>
      <c r="DA53" s="4">
        <f t="shared" si="87"/>
        <v>-1.2330460432407548</v>
      </c>
      <c r="DB53" s="4">
        <f t="shared" si="78"/>
        <v>0.97096363856631074</v>
      </c>
      <c r="DC53" s="13"/>
      <c r="DD53" s="43">
        <v>46206.444444444445</v>
      </c>
      <c r="DE53" s="42">
        <v>212.77799999999999</v>
      </c>
      <c r="DF53" s="42">
        <v>215.887</v>
      </c>
      <c r="DG53" s="42">
        <v>403.4</v>
      </c>
      <c r="DH53" s="21">
        <f t="shared" si="59"/>
        <v>35.981166666666667</v>
      </c>
      <c r="DI53" s="21">
        <f t="shared" si="60"/>
        <v>36.805184548996181</v>
      </c>
      <c r="DJ53" s="3">
        <f t="shared" si="61"/>
        <v>-0.8240178823295139</v>
      </c>
      <c r="DK53" s="3">
        <f t="shared" si="62"/>
        <v>220.83110729397711</v>
      </c>
      <c r="DL53" s="3">
        <f t="shared" si="95"/>
        <v>34.399999999999977</v>
      </c>
      <c r="DM53" s="3">
        <f t="shared" si="64"/>
        <v>36.278870409945533</v>
      </c>
      <c r="DN53" s="4">
        <f t="shared" si="88"/>
        <v>-1.8788704099455558</v>
      </c>
      <c r="DO53" s="4">
        <f t="shared" si="79"/>
        <v>0.98559894759758571</v>
      </c>
      <c r="DP53" s="13"/>
      <c r="DQ53" s="11"/>
      <c r="DR53" s="55" t="str">
        <f t="shared" si="70"/>
        <v>Average of B51 and B53</v>
      </c>
      <c r="DS53" s="5">
        <f t="shared" si="96"/>
        <v>394.45766666666668</v>
      </c>
      <c r="DT53" s="5">
        <f t="shared" si="66"/>
        <v>400.45602436482534</v>
      </c>
      <c r="DU53" s="6">
        <f t="shared" si="89"/>
        <v>-5.9983576981586566</v>
      </c>
      <c r="DV53" s="5">
        <f t="shared" si="67"/>
        <v>2402.7361461889523</v>
      </c>
      <c r="DW53" s="5">
        <f t="shared" si="97"/>
        <v>380.29999999999995</v>
      </c>
      <c r="DX53" s="5">
        <f t="shared" si="69"/>
        <v>394.72950321640832</v>
      </c>
      <c r="DY53" s="6">
        <f t="shared" si="90"/>
        <v>-14.429503216408364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46206.4375</v>
      </c>
      <c r="B54" s="39">
        <v>849</v>
      </c>
      <c r="C54" s="38">
        <v>49.08</v>
      </c>
      <c r="D54" s="12"/>
      <c r="E54" s="42">
        <v>292.69400000000002</v>
      </c>
      <c r="F54" s="42">
        <v>297.92099999999999</v>
      </c>
      <c r="G54" s="42">
        <v>523.20000000000005</v>
      </c>
      <c r="H54" s="21">
        <f t="shared" si="11"/>
        <v>49.653499999999994</v>
      </c>
      <c r="I54" s="3">
        <f t="shared" si="12"/>
        <v>50.49898657742483</v>
      </c>
      <c r="J54" s="3">
        <f t="shared" si="13"/>
        <v>-0.84548657742483613</v>
      </c>
      <c r="K54" s="3">
        <f t="shared" si="14"/>
        <v>302.99391946454904</v>
      </c>
      <c r="L54" s="3">
        <f t="shared" si="15"/>
        <v>47.900000000000034</v>
      </c>
      <c r="M54" s="3">
        <f t="shared" si="16"/>
        <v>49.776851069367659</v>
      </c>
      <c r="N54" s="4">
        <f t="shared" si="80"/>
        <v>-1.8768510693676248</v>
      </c>
      <c r="O54" s="4">
        <f t="shared" si="71"/>
        <v>0.98245508037365614</v>
      </c>
      <c r="P54" s="13"/>
      <c r="Q54" s="43">
        <v>46206.4375</v>
      </c>
      <c r="R54" s="42">
        <v>296.024</v>
      </c>
      <c r="S54" s="42">
        <v>300.77600000000001</v>
      </c>
      <c r="T54" s="42">
        <v>526.4</v>
      </c>
      <c r="U54" s="21">
        <f t="shared" si="17"/>
        <v>50.129333333333335</v>
      </c>
      <c r="V54" s="3">
        <f t="shared" si="18"/>
        <v>50.49898657742483</v>
      </c>
      <c r="W54" s="3">
        <f t="shared" si="19"/>
        <v>-0.36965324409149503</v>
      </c>
      <c r="X54" s="3">
        <f t="shared" si="20"/>
        <v>302.99391946454904</v>
      </c>
      <c r="Y54" s="3">
        <f t="shared" si="21"/>
        <v>49.699999999999989</v>
      </c>
      <c r="Z54" s="3">
        <f t="shared" si="22"/>
        <v>49.776851069367659</v>
      </c>
      <c r="AA54" s="4">
        <f t="shared" si="81"/>
        <v>-7.6851069367670277E-2</v>
      </c>
      <c r="AB54" s="4">
        <f t="shared" si="72"/>
        <v>0.98420086709045929</v>
      </c>
      <c r="AC54" s="13"/>
      <c r="AD54" s="43">
        <v>46206.4375</v>
      </c>
      <c r="AE54" s="42">
        <v>291.08499999999998</v>
      </c>
      <c r="AF54" s="42">
        <v>298.62799999999999</v>
      </c>
      <c r="AG54" s="42">
        <v>519.4</v>
      </c>
      <c r="AH54" s="21">
        <f t="shared" si="23"/>
        <v>49.771333333333331</v>
      </c>
      <c r="AI54" s="21">
        <f t="shared" si="24"/>
        <v>50.49898657742483</v>
      </c>
      <c r="AJ54" s="3">
        <f t="shared" si="25"/>
        <v>-0.72765324409149912</v>
      </c>
      <c r="AK54" s="3">
        <f t="shared" si="26"/>
        <v>302.99391946454904</v>
      </c>
      <c r="AL54" s="3">
        <f t="shared" si="27"/>
        <v>48</v>
      </c>
      <c r="AM54" s="3">
        <f t="shared" si="28"/>
        <v>49.776851069367659</v>
      </c>
      <c r="AN54" s="4">
        <f t="shared" si="82"/>
        <v>-1.7768510693676589</v>
      </c>
      <c r="AO54" s="4">
        <f t="shared" si="73"/>
        <v>0.97474114952382229</v>
      </c>
      <c r="AP54" s="13"/>
      <c r="AQ54" s="43">
        <v>46206.4375</v>
      </c>
      <c r="AR54" s="42">
        <v>293.73200000000003</v>
      </c>
      <c r="AS54" s="42">
        <v>298.47800000000001</v>
      </c>
      <c r="AT54" s="42">
        <v>524.6</v>
      </c>
      <c r="AU54" s="21">
        <f t="shared" si="29"/>
        <v>49.746333333333332</v>
      </c>
      <c r="AV54" s="21">
        <f t="shared" si="30"/>
        <v>50.49898657742483</v>
      </c>
      <c r="AW54" s="3">
        <f t="shared" si="31"/>
        <v>-0.7526532440914977</v>
      </c>
      <c r="AX54" s="3">
        <f t="shared" si="32"/>
        <v>302.99391946454904</v>
      </c>
      <c r="AY54" s="3">
        <f t="shared" si="91"/>
        <v>48</v>
      </c>
      <c r="AZ54" s="3">
        <f t="shared" si="34"/>
        <v>49.776851069367659</v>
      </c>
      <c r="BA54" s="4">
        <f t="shared" si="83"/>
        <v>-1.7768510693676589</v>
      </c>
      <c r="BB54" s="4">
        <f t="shared" si="74"/>
        <v>0.98409933060393062</v>
      </c>
      <c r="BC54" s="13"/>
      <c r="BD54" s="43">
        <v>46206.4375</v>
      </c>
      <c r="BE54" s="42">
        <v>218.99600000000001</v>
      </c>
      <c r="BF54" s="42">
        <v>222.196</v>
      </c>
      <c r="BG54" s="42">
        <v>387.7</v>
      </c>
      <c r="BH54" s="21">
        <f t="shared" si="35"/>
        <v>37.032666666666664</v>
      </c>
      <c r="BI54" s="21">
        <f t="shared" si="36"/>
        <v>37.406656724018397</v>
      </c>
      <c r="BJ54" s="3">
        <f t="shared" si="37"/>
        <v>-0.37399005735173318</v>
      </c>
      <c r="BK54" s="3">
        <f t="shared" si="38"/>
        <v>224.43994034411037</v>
      </c>
      <c r="BL54" s="3">
        <f t="shared" si="39"/>
        <v>35.800000000000011</v>
      </c>
      <c r="BM54" s="3">
        <f t="shared" si="40"/>
        <v>36.871741532864938</v>
      </c>
      <c r="BN54" s="4">
        <f t="shared" si="84"/>
        <v>-1.0717415328649267</v>
      </c>
      <c r="BO54" s="4">
        <f t="shared" si="75"/>
        <v>0.98559830059947073</v>
      </c>
      <c r="BP54" s="13"/>
      <c r="BQ54" s="43">
        <v>46206.4375</v>
      </c>
      <c r="BR54" s="42">
        <v>217.393</v>
      </c>
      <c r="BS54" s="42">
        <v>221.13399999999999</v>
      </c>
      <c r="BT54" s="42">
        <v>387.2</v>
      </c>
      <c r="BU54" s="21">
        <f t="shared" si="41"/>
        <v>36.855666666666664</v>
      </c>
      <c r="BV54" s="21">
        <f t="shared" si="42"/>
        <v>37.406656724018397</v>
      </c>
      <c r="BW54" s="3">
        <f t="shared" si="43"/>
        <v>-0.55099005735173279</v>
      </c>
      <c r="BX54" s="3">
        <f t="shared" si="44"/>
        <v>224.43994034411037</v>
      </c>
      <c r="BY54" s="3">
        <f t="shared" si="92"/>
        <v>35.599999999999966</v>
      </c>
      <c r="BZ54" s="3">
        <f t="shared" si="46"/>
        <v>36.871741532864938</v>
      </c>
      <c r="CA54" s="4">
        <f t="shared" si="85"/>
        <v>-1.2717415328649722</v>
      </c>
      <c r="CB54" s="4">
        <f t="shared" si="76"/>
        <v>0.98308265576528264</v>
      </c>
      <c r="CC54" s="13"/>
      <c r="CD54" s="43">
        <v>46206.4375</v>
      </c>
      <c r="CE54" s="42">
        <v>217.089</v>
      </c>
      <c r="CF54" s="42">
        <v>220.625</v>
      </c>
      <c r="CG54" s="42">
        <v>387.5</v>
      </c>
      <c r="CH54" s="21">
        <f t="shared" si="47"/>
        <v>36.770833333333329</v>
      </c>
      <c r="CI54" s="21">
        <f t="shared" si="48"/>
        <v>37.406656724018397</v>
      </c>
      <c r="CJ54" s="3">
        <f t="shared" si="49"/>
        <v>-0.63582339068506855</v>
      </c>
      <c r="CK54" s="3">
        <f t="shared" si="50"/>
        <v>224.43994034411037</v>
      </c>
      <c r="CL54" s="3">
        <f t="shared" si="93"/>
        <v>35.399999999999977</v>
      </c>
      <c r="CM54" s="3">
        <f t="shared" si="52"/>
        <v>36.871741532864938</v>
      </c>
      <c r="CN54" s="4">
        <f t="shared" si="86"/>
        <v>-1.4717415328649608</v>
      </c>
      <c r="CO54" s="4">
        <f t="shared" si="77"/>
        <v>0.98397280453257785</v>
      </c>
      <c r="CP54" s="13"/>
      <c r="CQ54" s="43">
        <v>46206.4375</v>
      </c>
      <c r="CR54" s="42">
        <v>217.07400000000001</v>
      </c>
      <c r="CS54" s="42">
        <v>223.40199999999999</v>
      </c>
      <c r="CT54" s="42">
        <v>390</v>
      </c>
      <c r="CU54" s="21">
        <f t="shared" si="53"/>
        <v>37.233666666666664</v>
      </c>
      <c r="CV54" s="21">
        <f t="shared" si="54"/>
        <v>37.406656724018397</v>
      </c>
      <c r="CW54" s="3">
        <f t="shared" si="55"/>
        <v>-0.17299005735173267</v>
      </c>
      <c r="CX54" s="3">
        <f t="shared" si="56"/>
        <v>224.43994034411037</v>
      </c>
      <c r="CY54" s="3">
        <f t="shared" si="94"/>
        <v>36.100000000000023</v>
      </c>
      <c r="CZ54" s="3">
        <f t="shared" si="58"/>
        <v>36.871741532864938</v>
      </c>
      <c r="DA54" s="4">
        <f t="shared" si="87"/>
        <v>-0.77174153286491531</v>
      </c>
      <c r="DB54" s="4">
        <f t="shared" si="78"/>
        <v>0.97167438071279588</v>
      </c>
      <c r="DC54" s="13"/>
      <c r="DD54" s="43">
        <v>46206.4375</v>
      </c>
      <c r="DE54" s="42">
        <v>205.55500000000001</v>
      </c>
      <c r="DF54" s="42">
        <v>208.51599999999999</v>
      </c>
      <c r="DG54" s="42">
        <v>369</v>
      </c>
      <c r="DH54" s="21">
        <f t="shared" si="59"/>
        <v>34.752666666666663</v>
      </c>
      <c r="DI54" s="21">
        <f t="shared" si="60"/>
        <v>35.587800938355123</v>
      </c>
      <c r="DJ54" s="3">
        <f t="shared" si="61"/>
        <v>-0.83513427168846022</v>
      </c>
      <c r="DK54" s="3">
        <f t="shared" si="62"/>
        <v>213.52680563013072</v>
      </c>
      <c r="DL54" s="3">
        <f t="shared" si="95"/>
        <v>34.199999999999989</v>
      </c>
      <c r="DM54" s="3">
        <f t="shared" si="64"/>
        <v>35.078895384936644</v>
      </c>
      <c r="DN54" s="4">
        <f t="shared" si="88"/>
        <v>-0.87889538493665498</v>
      </c>
      <c r="DO54" s="4">
        <f t="shared" si="79"/>
        <v>0.98579965086612065</v>
      </c>
      <c r="DP54" s="13"/>
      <c r="DQ54" s="11"/>
      <c r="DR54" s="55">
        <f t="shared" si="70"/>
        <v>46206.4375</v>
      </c>
      <c r="DS54" s="5">
        <f t="shared" si="96"/>
        <v>381.94599999999991</v>
      </c>
      <c r="DT54" s="5">
        <f t="shared" si="66"/>
        <v>387.21037414412802</v>
      </c>
      <c r="DU54" s="6">
        <f t="shared" si="89"/>
        <v>-5.2643741441281122</v>
      </c>
      <c r="DV54" s="5">
        <f t="shared" si="67"/>
        <v>2323.262244864768</v>
      </c>
      <c r="DW54" s="5">
        <f t="shared" si="97"/>
        <v>370.7</v>
      </c>
      <c r="DX54" s="5">
        <f t="shared" si="69"/>
        <v>381.67326579386696</v>
      </c>
      <c r="DY54" s="6">
        <f t="shared" si="90"/>
        <v>-10.973265793866972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46206.430555555555</v>
      </c>
      <c r="B55" s="39">
        <v>817</v>
      </c>
      <c r="C55" s="38">
        <v>49.08</v>
      </c>
      <c r="D55" s="12"/>
      <c r="E55" s="42">
        <v>284.38499999999999</v>
      </c>
      <c r="F55" s="42">
        <v>288.774</v>
      </c>
      <c r="G55" s="42">
        <v>475.3</v>
      </c>
      <c r="H55" s="21">
        <f t="shared" si="11"/>
        <v>48.128999999999998</v>
      </c>
      <c r="I55" s="3">
        <f t="shared" si="12"/>
        <v>48.595608991467714</v>
      </c>
      <c r="J55" s="3">
        <f t="shared" si="13"/>
        <v>-0.46660899146771584</v>
      </c>
      <c r="K55" s="3">
        <f t="shared" si="14"/>
        <v>291.57365394880622</v>
      </c>
      <c r="L55" s="3">
        <f t="shared" si="15"/>
        <v>47.600000000000023</v>
      </c>
      <c r="M55" s="3">
        <f t="shared" si="16"/>
        <v>47.900691782889723</v>
      </c>
      <c r="N55" s="4">
        <f t="shared" si="80"/>
        <v>-0.30069178288970022</v>
      </c>
      <c r="O55" s="4">
        <f t="shared" si="71"/>
        <v>0.98480126327162409</v>
      </c>
      <c r="P55" s="13"/>
      <c r="Q55" s="43">
        <v>46206.430555555555</v>
      </c>
      <c r="R55" s="42">
        <v>286.67099999999999</v>
      </c>
      <c r="S55" s="42">
        <v>291.214</v>
      </c>
      <c r="T55" s="42">
        <v>476.7</v>
      </c>
      <c r="U55" s="21">
        <f t="shared" si="17"/>
        <v>48.535666666666664</v>
      </c>
      <c r="V55" s="3">
        <f t="shared" si="18"/>
        <v>48.595608991467714</v>
      </c>
      <c r="W55" s="3">
        <f t="shared" si="19"/>
        <v>-5.9942324801049551E-2</v>
      </c>
      <c r="X55" s="3">
        <f t="shared" si="20"/>
        <v>291.57365394880622</v>
      </c>
      <c r="Y55" s="3">
        <f t="shared" si="21"/>
        <v>45.5</v>
      </c>
      <c r="Z55" s="3">
        <f t="shared" si="22"/>
        <v>47.900691782889723</v>
      </c>
      <c r="AA55" s="4">
        <f t="shared" si="81"/>
        <v>-2.400691782889723</v>
      </c>
      <c r="AB55" s="4">
        <f t="shared" si="72"/>
        <v>0.98439978847170806</v>
      </c>
      <c r="AC55" s="13"/>
      <c r="AD55" s="43">
        <v>46206.430555555555</v>
      </c>
      <c r="AE55" s="42">
        <v>282.36399999999998</v>
      </c>
      <c r="AF55" s="42">
        <v>289.16199999999998</v>
      </c>
      <c r="AG55" s="42">
        <v>471.4</v>
      </c>
      <c r="AH55" s="21">
        <f t="shared" si="23"/>
        <v>48.193666666666658</v>
      </c>
      <c r="AI55" s="21">
        <f t="shared" si="24"/>
        <v>48.595608991467714</v>
      </c>
      <c r="AJ55" s="3">
        <f t="shared" si="25"/>
        <v>-0.40194232480105541</v>
      </c>
      <c r="AK55" s="3">
        <f t="shared" si="26"/>
        <v>291.57365394880622</v>
      </c>
      <c r="AL55" s="3">
        <f t="shared" si="27"/>
        <v>46.099999999999966</v>
      </c>
      <c r="AM55" s="3">
        <f t="shared" si="28"/>
        <v>47.900691782889723</v>
      </c>
      <c r="AN55" s="4">
        <f t="shared" si="82"/>
        <v>-1.8006917828897571</v>
      </c>
      <c r="AO55" s="4">
        <f t="shared" si="73"/>
        <v>0.97649068688140206</v>
      </c>
      <c r="AP55" s="13"/>
      <c r="AQ55" s="43">
        <v>46206.430555555555</v>
      </c>
      <c r="AR55" s="42">
        <v>285.072</v>
      </c>
      <c r="AS55" s="42">
        <v>289.56</v>
      </c>
      <c r="AT55" s="42">
        <v>476.6</v>
      </c>
      <c r="AU55" s="21">
        <f t="shared" si="29"/>
        <v>48.26</v>
      </c>
      <c r="AV55" s="21">
        <f t="shared" si="30"/>
        <v>48.595608991467714</v>
      </c>
      <c r="AW55" s="3">
        <f t="shared" si="31"/>
        <v>-0.33560899146771561</v>
      </c>
      <c r="AX55" s="3">
        <f t="shared" si="32"/>
        <v>291.57365394880622</v>
      </c>
      <c r="AY55" s="3">
        <f t="shared" si="91"/>
        <v>46.600000000000023</v>
      </c>
      <c r="AZ55" s="3">
        <f t="shared" si="34"/>
        <v>47.900691782889723</v>
      </c>
      <c r="BA55" s="4">
        <f t="shared" si="83"/>
        <v>-1.3006917828897002</v>
      </c>
      <c r="BB55" s="4">
        <f t="shared" si="74"/>
        <v>0.98450062163282226</v>
      </c>
      <c r="BC55" s="13"/>
      <c r="BD55" s="43">
        <v>46206.430555555555</v>
      </c>
      <c r="BE55" s="42">
        <v>212.23099999999999</v>
      </c>
      <c r="BF55" s="42">
        <v>215.28800000000001</v>
      </c>
      <c r="BG55" s="42">
        <v>351.9</v>
      </c>
      <c r="BH55" s="21">
        <f t="shared" si="35"/>
        <v>35.88133333333333</v>
      </c>
      <c r="BI55" s="21">
        <f t="shared" si="36"/>
        <v>35.996747401087191</v>
      </c>
      <c r="BJ55" s="3">
        <f t="shared" si="37"/>
        <v>-0.11541406775386065</v>
      </c>
      <c r="BK55" s="3">
        <f t="shared" si="38"/>
        <v>215.98048440652315</v>
      </c>
      <c r="BL55" s="3">
        <f t="shared" si="39"/>
        <v>35.099999999999966</v>
      </c>
      <c r="BM55" s="3">
        <f t="shared" si="40"/>
        <v>35.481993913251642</v>
      </c>
      <c r="BN55" s="4">
        <f t="shared" si="84"/>
        <v>-0.38199391325167653</v>
      </c>
      <c r="BO55" s="4">
        <f t="shared" si="75"/>
        <v>0.98580041618668934</v>
      </c>
      <c r="BP55" s="13"/>
      <c r="BQ55" s="43">
        <v>46206.430555555555</v>
      </c>
      <c r="BR55" s="42">
        <v>210.59299999999999</v>
      </c>
      <c r="BS55" s="42">
        <v>213.666</v>
      </c>
      <c r="BT55" s="42">
        <v>351.6</v>
      </c>
      <c r="BU55" s="21">
        <f t="shared" si="41"/>
        <v>35.610999999999997</v>
      </c>
      <c r="BV55" s="21">
        <f t="shared" si="42"/>
        <v>35.996747401087191</v>
      </c>
      <c r="BW55" s="3">
        <f t="shared" si="43"/>
        <v>-0.38574740108719396</v>
      </c>
      <c r="BX55" s="3">
        <f t="shared" si="44"/>
        <v>215.98048440652315</v>
      </c>
      <c r="BY55" s="3">
        <f t="shared" si="92"/>
        <v>34.900000000000034</v>
      </c>
      <c r="BZ55" s="3">
        <f t="shared" si="46"/>
        <v>35.481993913251642</v>
      </c>
      <c r="CA55" s="4">
        <f t="shared" si="85"/>
        <v>-0.58199391325160832</v>
      </c>
      <c r="CB55" s="4">
        <f t="shared" si="76"/>
        <v>0.98561773983694179</v>
      </c>
      <c r="CC55" s="13"/>
      <c r="CD55" s="43">
        <v>46206.430555555555</v>
      </c>
      <c r="CE55" s="42">
        <v>210.447</v>
      </c>
      <c r="CF55" s="42">
        <v>213.62700000000001</v>
      </c>
      <c r="CG55" s="42">
        <v>352.1</v>
      </c>
      <c r="CH55" s="21">
        <f t="shared" si="47"/>
        <v>35.604500000000002</v>
      </c>
      <c r="CI55" s="21">
        <f t="shared" si="48"/>
        <v>35.996747401087191</v>
      </c>
      <c r="CJ55" s="3">
        <f t="shared" si="49"/>
        <v>-0.39224740108718947</v>
      </c>
      <c r="CK55" s="3">
        <f t="shared" si="50"/>
        <v>215.98048440652315</v>
      </c>
      <c r="CL55" s="3">
        <f t="shared" si="93"/>
        <v>34.900000000000034</v>
      </c>
      <c r="CM55" s="3">
        <f t="shared" si="52"/>
        <v>35.481993913251642</v>
      </c>
      <c r="CN55" s="4">
        <f t="shared" si="86"/>
        <v>-0.58199391325160832</v>
      </c>
      <c r="CO55" s="4">
        <f t="shared" si="77"/>
        <v>0.98511424117737922</v>
      </c>
      <c r="CP55" s="13"/>
      <c r="CQ55" s="43">
        <v>46206.430555555555</v>
      </c>
      <c r="CR55" s="42">
        <v>210.45599999999999</v>
      </c>
      <c r="CS55" s="42">
        <v>216.363</v>
      </c>
      <c r="CT55" s="42">
        <v>353.9</v>
      </c>
      <c r="CU55" s="21">
        <f t="shared" si="53"/>
        <v>36.060499999999998</v>
      </c>
      <c r="CV55" s="21">
        <f t="shared" si="54"/>
        <v>35.996747401087191</v>
      </c>
      <c r="CW55" s="3">
        <f t="shared" si="55"/>
        <v>6.3752598912806491E-2</v>
      </c>
      <c r="CX55" s="3">
        <f t="shared" si="56"/>
        <v>215.98048440652315</v>
      </c>
      <c r="CY55" s="3">
        <f t="shared" si="94"/>
        <v>34.299999999999955</v>
      </c>
      <c r="CZ55" s="3">
        <f t="shared" si="58"/>
        <v>35.481993913251642</v>
      </c>
      <c r="DA55" s="4">
        <f t="shared" si="87"/>
        <v>-1.1819939132516879</v>
      </c>
      <c r="DB55" s="4">
        <f t="shared" si="78"/>
        <v>0.97269865919773713</v>
      </c>
      <c r="DC55" s="13"/>
      <c r="DD55" s="43">
        <v>46206.430555555555</v>
      </c>
      <c r="DE55" s="42">
        <v>198.84800000000001</v>
      </c>
      <c r="DF55" s="42">
        <v>201.71199999999999</v>
      </c>
      <c r="DG55" s="42">
        <v>334.8</v>
      </c>
      <c r="DH55" s="21">
        <f t="shared" si="59"/>
        <v>33.618666666666662</v>
      </c>
      <c r="DI55" s="21">
        <f t="shared" si="60"/>
        <v>34.246446839382962</v>
      </c>
      <c r="DJ55" s="3">
        <f t="shared" si="61"/>
        <v>-0.62778017271629949</v>
      </c>
      <c r="DK55" s="3">
        <f t="shared" si="62"/>
        <v>205.47868103629776</v>
      </c>
      <c r="DL55" s="3">
        <f t="shared" si="95"/>
        <v>32.5</v>
      </c>
      <c r="DM55" s="3">
        <f t="shared" si="64"/>
        <v>33.756722649579785</v>
      </c>
      <c r="DN55" s="4">
        <f t="shared" si="88"/>
        <v>-1.2567226495797854</v>
      </c>
      <c r="DO55" s="4">
        <f t="shared" si="79"/>
        <v>0.98580153882763555</v>
      </c>
      <c r="DP55" s="13"/>
      <c r="DQ55" s="11"/>
      <c r="DR55" s="55">
        <f t="shared" si="70"/>
        <v>46206.430555555555</v>
      </c>
      <c r="DS55" s="5">
        <f t="shared" si="96"/>
        <v>369.89433333333329</v>
      </c>
      <c r="DT55" s="5">
        <f t="shared" si="66"/>
        <v>372.61587240960256</v>
      </c>
      <c r="DU55" s="6">
        <f t="shared" si="89"/>
        <v>-2.7215390762692664</v>
      </c>
      <c r="DV55" s="5">
        <f t="shared" si="67"/>
        <v>2235.6952344576152</v>
      </c>
      <c r="DW55" s="5">
        <f t="shared" si="97"/>
        <v>357.5</v>
      </c>
      <c r="DX55" s="5">
        <f t="shared" si="69"/>
        <v>367.28746543414525</v>
      </c>
      <c r="DY55" s="6">
        <f t="shared" si="90"/>
        <v>-9.7874654341452469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46206.423611111109</v>
      </c>
      <c r="B56" s="39">
        <v>777</v>
      </c>
      <c r="C56" s="38">
        <v>49.65</v>
      </c>
      <c r="D56" s="12"/>
      <c r="E56" s="42">
        <v>273.45100000000002</v>
      </c>
      <c r="F56" s="42">
        <v>277.58699999999999</v>
      </c>
      <c r="G56" s="42">
        <v>427.7</v>
      </c>
      <c r="H56" s="21">
        <f t="shared" si="11"/>
        <v>46.264499999999998</v>
      </c>
      <c r="I56" s="3">
        <f t="shared" si="12"/>
        <v>46.115699362051721</v>
      </c>
      <c r="J56" s="3">
        <f t="shared" si="13"/>
        <v>0.14880063794827691</v>
      </c>
      <c r="K56" s="3">
        <f t="shared" si="14"/>
        <v>276.69419617231034</v>
      </c>
      <c r="L56" s="3">
        <f t="shared" si="15"/>
        <v>44.099999999999966</v>
      </c>
      <c r="M56" s="3">
        <f t="shared" si="16"/>
        <v>45.456244861174383</v>
      </c>
      <c r="N56" s="4">
        <f t="shared" si="80"/>
        <v>-1.3562448611744173</v>
      </c>
      <c r="O56" s="4">
        <f t="shared" si="71"/>
        <v>0.98510016679455459</v>
      </c>
      <c r="P56" s="13"/>
      <c r="Q56" s="43">
        <v>46206.423611111109</v>
      </c>
      <c r="R56" s="42">
        <v>276.39499999999998</v>
      </c>
      <c r="S56" s="42">
        <v>280.63299999999998</v>
      </c>
      <c r="T56" s="42">
        <v>431.2</v>
      </c>
      <c r="U56" s="21">
        <f t="shared" si="17"/>
        <v>46.772166666666664</v>
      </c>
      <c r="V56" s="3">
        <f t="shared" si="18"/>
        <v>46.115699362051721</v>
      </c>
      <c r="W56" s="3">
        <f t="shared" si="19"/>
        <v>0.65646730461494229</v>
      </c>
      <c r="X56" s="3">
        <f t="shared" si="20"/>
        <v>276.69419617231034</v>
      </c>
      <c r="Y56" s="3">
        <f t="shared" si="21"/>
        <v>45.899999999999977</v>
      </c>
      <c r="Z56" s="3">
        <f t="shared" si="22"/>
        <v>45.456244861174383</v>
      </c>
      <c r="AA56" s="4">
        <f t="shared" si="81"/>
        <v>0.44375513882559403</v>
      </c>
      <c r="AB56" s="4">
        <f t="shared" si="72"/>
        <v>0.98489842605823263</v>
      </c>
      <c r="AC56" s="13"/>
      <c r="AD56" s="43">
        <v>46206.423611111109</v>
      </c>
      <c r="AE56" s="42">
        <v>272.94600000000003</v>
      </c>
      <c r="AF56" s="42">
        <v>279.43799999999999</v>
      </c>
      <c r="AG56" s="42">
        <v>425.3</v>
      </c>
      <c r="AH56" s="21">
        <f t="shared" si="23"/>
        <v>46.572999999999993</v>
      </c>
      <c r="AI56" s="21">
        <f t="shared" si="24"/>
        <v>46.115699362051721</v>
      </c>
      <c r="AJ56" s="3">
        <f t="shared" si="25"/>
        <v>0.45730063794827203</v>
      </c>
      <c r="AK56" s="3">
        <f t="shared" si="26"/>
        <v>276.69419617231034</v>
      </c>
      <c r="AL56" s="3">
        <f t="shared" si="27"/>
        <v>44.600000000000023</v>
      </c>
      <c r="AM56" s="3">
        <f t="shared" si="28"/>
        <v>45.456244861174383</v>
      </c>
      <c r="AN56" s="4">
        <f t="shared" si="82"/>
        <v>-0.85624486117436049</v>
      </c>
      <c r="AO56" s="4">
        <f t="shared" si="73"/>
        <v>0.97676765507912322</v>
      </c>
      <c r="AP56" s="13"/>
      <c r="AQ56" s="43">
        <v>46206.423611111109</v>
      </c>
      <c r="AR56" s="42">
        <v>274.02</v>
      </c>
      <c r="AS56" s="42">
        <v>278.82499999999999</v>
      </c>
      <c r="AT56" s="42">
        <v>430</v>
      </c>
      <c r="AU56" s="21">
        <f t="shared" si="29"/>
        <v>46.470833333333331</v>
      </c>
      <c r="AV56" s="21">
        <f t="shared" si="30"/>
        <v>46.115699362051721</v>
      </c>
      <c r="AW56" s="3">
        <f t="shared" si="31"/>
        <v>0.35513397128161017</v>
      </c>
      <c r="AX56" s="3">
        <f t="shared" si="32"/>
        <v>276.69419617231034</v>
      </c>
      <c r="AY56" s="3">
        <f t="shared" si="91"/>
        <v>45.100000000000023</v>
      </c>
      <c r="AZ56" s="3">
        <f t="shared" si="34"/>
        <v>45.456244861174383</v>
      </c>
      <c r="BA56" s="4">
        <f t="shared" si="83"/>
        <v>-0.35624486117436049</v>
      </c>
      <c r="BB56" s="4">
        <f t="shared" si="74"/>
        <v>0.98276696852864698</v>
      </c>
      <c r="BC56" s="13"/>
      <c r="BD56" s="43">
        <v>46206.423611111109</v>
      </c>
      <c r="BE56" s="42">
        <v>204.899</v>
      </c>
      <c r="BF56" s="42">
        <v>207.73699999999999</v>
      </c>
      <c r="BG56" s="42">
        <v>316.8</v>
      </c>
      <c r="BH56" s="21">
        <f t="shared" si="35"/>
        <v>34.622833333333332</v>
      </c>
      <c r="BI56" s="21">
        <f t="shared" si="36"/>
        <v>34.1597773052235</v>
      </c>
      <c r="BJ56" s="3">
        <f t="shared" si="37"/>
        <v>0.4630560281098326</v>
      </c>
      <c r="BK56" s="3">
        <f t="shared" si="38"/>
        <v>204.958663831341</v>
      </c>
      <c r="BL56" s="3">
        <f t="shared" si="39"/>
        <v>33.100000000000023</v>
      </c>
      <c r="BM56" s="3">
        <f t="shared" si="40"/>
        <v>33.671292489758805</v>
      </c>
      <c r="BN56" s="4">
        <f t="shared" si="84"/>
        <v>-0.57129248975878255</v>
      </c>
      <c r="BO56" s="4">
        <f t="shared" si="75"/>
        <v>0.98633849530897244</v>
      </c>
      <c r="BP56" s="13"/>
      <c r="BQ56" s="43">
        <v>46206.423611111109</v>
      </c>
      <c r="BR56" s="42">
        <v>203.191</v>
      </c>
      <c r="BS56" s="42">
        <v>206.05500000000001</v>
      </c>
      <c r="BT56" s="42">
        <v>316.7</v>
      </c>
      <c r="BU56" s="21">
        <f t="shared" si="41"/>
        <v>34.342500000000001</v>
      </c>
      <c r="BV56" s="21">
        <f t="shared" si="42"/>
        <v>34.1597773052235</v>
      </c>
      <c r="BW56" s="3">
        <f t="shared" si="43"/>
        <v>0.18272269477650127</v>
      </c>
      <c r="BX56" s="3">
        <f t="shared" si="44"/>
        <v>204.958663831341</v>
      </c>
      <c r="BY56" s="3">
        <f t="shared" si="92"/>
        <v>32.899999999999977</v>
      </c>
      <c r="BZ56" s="3">
        <f t="shared" si="46"/>
        <v>33.671292489758805</v>
      </c>
      <c r="CA56" s="4">
        <f t="shared" si="85"/>
        <v>-0.77129248975882803</v>
      </c>
      <c r="CB56" s="4">
        <f t="shared" si="76"/>
        <v>0.98610079833054276</v>
      </c>
      <c r="CC56" s="13"/>
      <c r="CD56" s="43">
        <v>46206.423611111109</v>
      </c>
      <c r="CE56" s="42">
        <v>203.48699999999999</v>
      </c>
      <c r="CF56" s="42">
        <v>206.31399999999999</v>
      </c>
      <c r="CG56" s="42">
        <v>317.2</v>
      </c>
      <c r="CH56" s="21">
        <f t="shared" si="47"/>
        <v>34.385666666666665</v>
      </c>
      <c r="CI56" s="21">
        <f t="shared" si="48"/>
        <v>34.1597773052235</v>
      </c>
      <c r="CJ56" s="3">
        <f t="shared" si="49"/>
        <v>0.22588936144316563</v>
      </c>
      <c r="CK56" s="3">
        <f t="shared" si="50"/>
        <v>204.958663831341</v>
      </c>
      <c r="CL56" s="3">
        <f t="shared" si="93"/>
        <v>32.800000000000011</v>
      </c>
      <c r="CM56" s="3">
        <f t="shared" si="52"/>
        <v>33.671292489758805</v>
      </c>
      <c r="CN56" s="4">
        <f t="shared" si="86"/>
        <v>-0.87129248975879392</v>
      </c>
      <c r="CO56" s="4">
        <f t="shared" si="77"/>
        <v>0.98629758523415767</v>
      </c>
      <c r="CP56" s="13"/>
      <c r="CQ56" s="43">
        <v>46206.423611111109</v>
      </c>
      <c r="CR56" s="42">
        <v>203.70400000000001</v>
      </c>
      <c r="CS56" s="42">
        <v>209.32400000000001</v>
      </c>
      <c r="CT56" s="42">
        <v>319.60000000000002</v>
      </c>
      <c r="CU56" s="21">
        <f t="shared" si="53"/>
        <v>34.887333333333331</v>
      </c>
      <c r="CV56" s="21">
        <f t="shared" si="54"/>
        <v>34.1597773052235</v>
      </c>
      <c r="CW56" s="3">
        <f t="shared" si="55"/>
        <v>0.72755602810983078</v>
      </c>
      <c r="CX56" s="3">
        <f t="shared" si="56"/>
        <v>204.958663831341</v>
      </c>
      <c r="CY56" s="3">
        <f t="shared" si="94"/>
        <v>33.300000000000011</v>
      </c>
      <c r="CZ56" s="3">
        <f t="shared" si="58"/>
        <v>33.671292489758805</v>
      </c>
      <c r="DA56" s="4">
        <f t="shared" si="87"/>
        <v>-0.37129248975879392</v>
      </c>
      <c r="DB56" s="4">
        <f t="shared" si="78"/>
        <v>0.97315166918270235</v>
      </c>
      <c r="DC56" s="13"/>
      <c r="DD56" s="43">
        <v>46206.423611111109</v>
      </c>
      <c r="DE56" s="42">
        <v>192.24600000000001</v>
      </c>
      <c r="DF56" s="42">
        <v>194.95599999999999</v>
      </c>
      <c r="DG56" s="42">
        <v>302.3</v>
      </c>
      <c r="DH56" s="21">
        <f t="shared" si="59"/>
        <v>32.492666666666665</v>
      </c>
      <c r="DI56" s="21">
        <f t="shared" si="60"/>
        <v>32.498797307813554</v>
      </c>
      <c r="DJ56" s="3">
        <f t="shared" si="61"/>
        <v>-6.1306411468891042E-3</v>
      </c>
      <c r="DK56" s="3">
        <f t="shared" si="62"/>
        <v>194.99278384688131</v>
      </c>
      <c r="DL56" s="3">
        <f t="shared" si="95"/>
        <v>31.5</v>
      </c>
      <c r="DM56" s="3">
        <f t="shared" si="64"/>
        <v>32.034064506311822</v>
      </c>
      <c r="DN56" s="4">
        <f t="shared" si="88"/>
        <v>-0.53406450631182167</v>
      </c>
      <c r="DO56" s="4">
        <f t="shared" si="79"/>
        <v>0.98609942756314251</v>
      </c>
      <c r="DP56" s="13"/>
      <c r="DQ56" s="11"/>
      <c r="DR56" s="55">
        <f t="shared" si="70"/>
        <v>46206.423611111109</v>
      </c>
      <c r="DS56" s="5">
        <f t="shared" si="96"/>
        <v>356.81149999999997</v>
      </c>
      <c r="DT56" s="5">
        <f t="shared" si="66"/>
        <v>353.60070397691442</v>
      </c>
      <c r="DU56" s="6">
        <f t="shared" si="89"/>
        <v>3.2107960230855497</v>
      </c>
      <c r="DV56" s="5">
        <f t="shared" si="67"/>
        <v>2121.6042238614868</v>
      </c>
      <c r="DW56" s="5">
        <f t="shared" si="97"/>
        <v>343.3</v>
      </c>
      <c r="DX56" s="5">
        <f t="shared" si="69"/>
        <v>348.54421391004456</v>
      </c>
      <c r="DY56" s="6">
        <f t="shared" si="90"/>
        <v>-5.2442139100445502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77" t="s">
        <v>32</v>
      </c>
      <c r="B57" s="67">
        <v>742.5</v>
      </c>
      <c r="C57" s="50">
        <v>49.365000000000002</v>
      </c>
      <c r="D57" s="12"/>
      <c r="E57" s="42">
        <v>262.66199999999998</v>
      </c>
      <c r="F57" s="42">
        <v>267.48599999999999</v>
      </c>
      <c r="G57" s="42">
        <v>383.6</v>
      </c>
      <c r="H57" s="21">
        <f t="shared" si="11"/>
        <v>44.580999999999996</v>
      </c>
      <c r="I57" s="3">
        <f t="shared" si="12"/>
        <v>44.1161995691903</v>
      </c>
      <c r="J57" s="3">
        <f t="shared" si="13"/>
        <v>0.4648004308096958</v>
      </c>
      <c r="K57" s="3">
        <f t="shared" si="14"/>
        <v>264.69719741514183</v>
      </c>
      <c r="L57" s="3">
        <f t="shared" si="15"/>
        <v>42.5</v>
      </c>
      <c r="M57" s="3">
        <f t="shared" si="16"/>
        <v>43.485337915350883</v>
      </c>
      <c r="N57" s="4">
        <f t="shared" si="80"/>
        <v>-0.98533791535088255</v>
      </c>
      <c r="O57" s="4">
        <f t="shared" si="71"/>
        <v>0.98196541127386106</v>
      </c>
      <c r="P57" s="13"/>
      <c r="Q57" s="43">
        <v>46206.416666666664</v>
      </c>
      <c r="R57" s="42">
        <v>265.90100000000001</v>
      </c>
      <c r="S57" s="42">
        <v>269.89499999999998</v>
      </c>
      <c r="T57" s="42">
        <v>385.3</v>
      </c>
      <c r="U57" s="21">
        <f t="shared" si="17"/>
        <v>44.982499999999995</v>
      </c>
      <c r="V57" s="3">
        <f t="shared" si="18"/>
        <v>44.1161995691903</v>
      </c>
      <c r="W57" s="3">
        <f t="shared" si="19"/>
        <v>0.86630043080969443</v>
      </c>
      <c r="X57" s="3">
        <f t="shared" si="20"/>
        <v>264.69719741514183</v>
      </c>
      <c r="Y57" s="3">
        <f t="shared" si="21"/>
        <v>43.600000000000023</v>
      </c>
      <c r="Z57" s="3">
        <f t="shared" si="22"/>
        <v>43.485337915350883</v>
      </c>
      <c r="AA57" s="4">
        <f t="shared" si="81"/>
        <v>0.11466208464914018</v>
      </c>
      <c r="AB57" s="4">
        <f t="shared" si="72"/>
        <v>0.98520165249448866</v>
      </c>
      <c r="AC57" s="13"/>
      <c r="AD57" s="43">
        <v>46206.416666666664</v>
      </c>
      <c r="AE57" s="42">
        <v>262.58199999999999</v>
      </c>
      <c r="AF57" s="42">
        <v>268.92500000000001</v>
      </c>
      <c r="AG57" s="42">
        <v>380.7</v>
      </c>
      <c r="AH57" s="21">
        <f t="shared" si="23"/>
        <v>44.820833333333333</v>
      </c>
      <c r="AI57" s="21">
        <f t="shared" si="24"/>
        <v>44.1161995691903</v>
      </c>
      <c r="AJ57" s="3">
        <f t="shared" si="25"/>
        <v>0.70463376414303269</v>
      </c>
      <c r="AK57" s="3">
        <f t="shared" si="26"/>
        <v>264.69719741514183</v>
      </c>
      <c r="AL57" s="3">
        <f t="shared" si="27"/>
        <v>42.800000000000011</v>
      </c>
      <c r="AM57" s="3">
        <f t="shared" si="28"/>
        <v>43.485337915350883</v>
      </c>
      <c r="AN57" s="4">
        <f t="shared" si="82"/>
        <v>-0.68533791535087119</v>
      </c>
      <c r="AO57" s="4">
        <f t="shared" si="73"/>
        <v>0.97641349818722689</v>
      </c>
      <c r="AP57" s="13"/>
      <c r="AQ57" s="43">
        <v>46206.416666666664</v>
      </c>
      <c r="AR57" s="42">
        <v>265.06</v>
      </c>
      <c r="AS57" s="42">
        <v>269.06900000000002</v>
      </c>
      <c r="AT57" s="42">
        <v>384.9</v>
      </c>
      <c r="AU57" s="21">
        <f t="shared" si="29"/>
        <v>44.844833333333334</v>
      </c>
      <c r="AV57" s="21">
        <f t="shared" si="30"/>
        <v>44.1161995691903</v>
      </c>
      <c r="AW57" s="3">
        <f t="shared" si="31"/>
        <v>0.7286337641430336</v>
      </c>
      <c r="AX57" s="3">
        <f t="shared" si="32"/>
        <v>264.69719741514183</v>
      </c>
      <c r="AY57" s="3">
        <f t="shared" si="91"/>
        <v>43.299999999999955</v>
      </c>
      <c r="AZ57" s="3">
        <f t="shared" si="34"/>
        <v>43.485337915350883</v>
      </c>
      <c r="BA57" s="4">
        <f t="shared" si="83"/>
        <v>-0.18533791535092803</v>
      </c>
      <c r="BB57" s="4">
        <f t="shared" si="74"/>
        <v>0.98510047608605966</v>
      </c>
      <c r="BC57" s="13"/>
      <c r="BD57" s="43">
        <v>46206.416666666664</v>
      </c>
      <c r="BE57" s="42">
        <v>197.94300000000001</v>
      </c>
      <c r="BF57" s="42">
        <v>200.631</v>
      </c>
      <c r="BG57" s="42">
        <v>283.7</v>
      </c>
      <c r="BH57" s="21">
        <f t="shared" si="35"/>
        <v>33.438499999999998</v>
      </c>
      <c r="BI57" s="21">
        <f t="shared" si="36"/>
        <v>32.678666347548365</v>
      </c>
      <c r="BJ57" s="3">
        <f t="shared" si="37"/>
        <v>0.7598336524516327</v>
      </c>
      <c r="BK57" s="3">
        <f t="shared" si="38"/>
        <v>196.07199808529026</v>
      </c>
      <c r="BL57" s="3">
        <f t="shared" si="39"/>
        <v>32.199999999999989</v>
      </c>
      <c r="BM57" s="3">
        <f t="shared" si="40"/>
        <v>32.211361418778424</v>
      </c>
      <c r="BN57" s="4">
        <f t="shared" si="84"/>
        <v>-1.1361418778434995E-2</v>
      </c>
      <c r="BO57" s="4">
        <f t="shared" si="75"/>
        <v>0.98660226983865906</v>
      </c>
      <c r="BP57" s="13"/>
      <c r="BQ57" s="43">
        <v>46206.416666666664</v>
      </c>
      <c r="BR57" s="42">
        <v>196.61</v>
      </c>
      <c r="BS57" s="42">
        <v>199.30099999999999</v>
      </c>
      <c r="BT57" s="42">
        <v>283.8</v>
      </c>
      <c r="BU57" s="21">
        <f t="shared" si="41"/>
        <v>33.216833333333327</v>
      </c>
      <c r="BV57" s="21">
        <f t="shared" si="42"/>
        <v>32.678666347548365</v>
      </c>
      <c r="BW57" s="3">
        <f t="shared" si="43"/>
        <v>0.53816698578496158</v>
      </c>
      <c r="BX57" s="3">
        <f t="shared" si="44"/>
        <v>196.07199808529026</v>
      </c>
      <c r="BY57" s="3">
        <f t="shared" si="92"/>
        <v>32.100000000000023</v>
      </c>
      <c r="BZ57" s="3">
        <f t="shared" si="46"/>
        <v>32.211361418778424</v>
      </c>
      <c r="CA57" s="4">
        <f t="shared" si="85"/>
        <v>-0.11136141877840089</v>
      </c>
      <c r="CB57" s="4">
        <f t="shared" si="76"/>
        <v>0.9864978098454098</v>
      </c>
      <c r="CC57" s="13"/>
      <c r="CD57" s="43">
        <v>46206.416666666664</v>
      </c>
      <c r="CE57" s="42">
        <v>196.62299999999999</v>
      </c>
      <c r="CF57" s="42">
        <v>199.37</v>
      </c>
      <c r="CG57" s="42">
        <v>284.39999999999998</v>
      </c>
      <c r="CH57" s="21">
        <f t="shared" si="47"/>
        <v>33.228333333333332</v>
      </c>
      <c r="CI57" s="21">
        <f t="shared" si="48"/>
        <v>32.678666347548365</v>
      </c>
      <c r="CJ57" s="3">
        <f t="shared" si="49"/>
        <v>0.54966698578496676</v>
      </c>
      <c r="CK57" s="3">
        <f t="shared" si="50"/>
        <v>196.07199808529026</v>
      </c>
      <c r="CL57" s="3">
        <f t="shared" si="93"/>
        <v>31.999999999999972</v>
      </c>
      <c r="CM57" s="3">
        <f t="shared" si="52"/>
        <v>32.211361418778424</v>
      </c>
      <c r="CN57" s="4">
        <f t="shared" si="86"/>
        <v>-0.21136141877845205</v>
      </c>
      <c r="CO57" s="4">
        <f t="shared" si="77"/>
        <v>0.98622159803380638</v>
      </c>
      <c r="CP57" s="13"/>
      <c r="CQ57" s="43">
        <v>46206.416666666664</v>
      </c>
      <c r="CR57" s="42">
        <v>196.59200000000001</v>
      </c>
      <c r="CS57" s="42">
        <v>202.291</v>
      </c>
      <c r="CT57" s="42">
        <v>286.3</v>
      </c>
      <c r="CU57" s="21">
        <f t="shared" si="53"/>
        <v>33.715166666666661</v>
      </c>
      <c r="CV57" s="21">
        <f t="shared" si="54"/>
        <v>32.678666347548365</v>
      </c>
      <c r="CW57" s="3">
        <f t="shared" si="55"/>
        <v>1.0365003191182964</v>
      </c>
      <c r="CX57" s="3">
        <f t="shared" si="56"/>
        <v>196.07199808529026</v>
      </c>
      <c r="CY57" s="3">
        <f t="shared" si="94"/>
        <v>31.700000000000017</v>
      </c>
      <c r="CZ57" s="3">
        <f t="shared" si="58"/>
        <v>32.211361418778424</v>
      </c>
      <c r="DA57" s="4">
        <f t="shared" si="87"/>
        <v>-0.51136141877840657</v>
      </c>
      <c r="DB57" s="4">
        <f t="shared" si="78"/>
        <v>0.97182771354138353</v>
      </c>
      <c r="DC57" s="13"/>
      <c r="DD57" s="43">
        <v>46206.416666666664</v>
      </c>
      <c r="DE57" s="42">
        <v>185.74799999999999</v>
      </c>
      <c r="DF57" s="42">
        <v>188.273</v>
      </c>
      <c r="DG57" s="42">
        <v>270.8</v>
      </c>
      <c r="DH57" s="21">
        <f t="shared" si="59"/>
        <v>31.378833333333333</v>
      </c>
      <c r="DI57" s="21">
        <f t="shared" si="60"/>
        <v>31.089703671933638</v>
      </c>
      <c r="DJ57" s="3">
        <f t="shared" si="61"/>
        <v>0.28912966139969498</v>
      </c>
      <c r="DK57" s="3">
        <f t="shared" si="62"/>
        <v>186.53822203160183</v>
      </c>
      <c r="DL57" s="3">
        <f t="shared" si="95"/>
        <v>30.800000000000011</v>
      </c>
      <c r="DM57" s="3">
        <f t="shared" si="64"/>
        <v>30.645120909424989</v>
      </c>
      <c r="DN57" s="4">
        <f t="shared" si="88"/>
        <v>0.15487909057502236</v>
      </c>
      <c r="DO57" s="4">
        <f t="shared" si="79"/>
        <v>0.98658862396626168</v>
      </c>
      <c r="DP57" s="13"/>
      <c r="DQ57" s="11"/>
      <c r="DR57" s="55" t="str">
        <f t="shared" si="70"/>
        <v>Average of B55 and B57</v>
      </c>
      <c r="DS57" s="5">
        <f t="shared" si="96"/>
        <v>344.20683333333335</v>
      </c>
      <c r="DT57" s="5">
        <f t="shared" si="66"/>
        <v>338.26916733888828</v>
      </c>
      <c r="DU57" s="6">
        <f t="shared" si="89"/>
        <v>5.9376659944450694</v>
      </c>
      <c r="DV57" s="5">
        <f t="shared" si="67"/>
        <v>2029.6150040333303</v>
      </c>
      <c r="DW57" s="5">
        <f t="shared" si="97"/>
        <v>331.00000000000006</v>
      </c>
      <c r="DX57" s="5">
        <f t="shared" si="69"/>
        <v>333.43191824594226</v>
      </c>
      <c r="DY57" s="6">
        <f t="shared" si="90"/>
        <v>-2.4319182459421995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46206.409722222219</v>
      </c>
      <c r="B58" s="39">
        <v>708</v>
      </c>
      <c r="C58" s="38">
        <v>49.08</v>
      </c>
      <c r="D58" s="12"/>
      <c r="E58" s="42">
        <v>252.53</v>
      </c>
      <c r="F58" s="42">
        <v>256.142</v>
      </c>
      <c r="G58" s="42">
        <v>341.1</v>
      </c>
      <c r="H58" s="21">
        <f t="shared" si="11"/>
        <v>42.690333333333328</v>
      </c>
      <c r="I58" s="3">
        <f t="shared" si="12"/>
        <v>42.112229089301273</v>
      </c>
      <c r="J58" s="3">
        <f t="shared" si="13"/>
        <v>0.57810424403205474</v>
      </c>
      <c r="K58" s="3">
        <f t="shared" si="14"/>
        <v>252.67337453580762</v>
      </c>
      <c r="L58" s="3">
        <f t="shared" si="15"/>
        <v>41.300000000000011</v>
      </c>
      <c r="M58" s="3">
        <f t="shared" si="16"/>
        <v>41.510024213324265</v>
      </c>
      <c r="N58" s="4">
        <f t="shared" si="80"/>
        <v>-0.21002421332425314</v>
      </c>
      <c r="O58" s="4"/>
      <c r="P58" s="13"/>
      <c r="Q58" s="43">
        <v>46206.409722222219</v>
      </c>
      <c r="R58" s="42">
        <v>250.52600000000001</v>
      </c>
      <c r="S58" s="42">
        <v>257.76600000000002</v>
      </c>
      <c r="T58" s="42">
        <v>341.7</v>
      </c>
      <c r="U58" s="21">
        <f t="shared" si="17"/>
        <v>42.960999999999999</v>
      </c>
      <c r="V58" s="3">
        <f t="shared" si="18"/>
        <v>42.112229089301273</v>
      </c>
      <c r="W58" s="3">
        <f t="shared" si="19"/>
        <v>0.84877091069872534</v>
      </c>
      <c r="X58" s="3">
        <f t="shared" si="20"/>
        <v>252.67337453580762</v>
      </c>
      <c r="Y58" s="3">
        <f t="shared" si="21"/>
        <v>40.599999999999966</v>
      </c>
      <c r="Z58" s="3">
        <f t="shared" si="22"/>
        <v>41.510024213324265</v>
      </c>
      <c r="AA58" s="4">
        <f t="shared" si="81"/>
        <v>-0.91002421332429861</v>
      </c>
      <c r="AB58" s="4"/>
      <c r="AC58" s="13"/>
      <c r="AD58" s="43">
        <v>46206.409722222219</v>
      </c>
      <c r="AE58" s="42">
        <v>251.012</v>
      </c>
      <c r="AF58" s="42">
        <v>256.75799999999998</v>
      </c>
      <c r="AG58" s="42">
        <v>337.9</v>
      </c>
      <c r="AH58" s="21">
        <f t="shared" si="23"/>
        <v>42.792999999999992</v>
      </c>
      <c r="AI58" s="21">
        <f t="shared" si="24"/>
        <v>42.112229089301273</v>
      </c>
      <c r="AJ58" s="3">
        <f t="shared" si="25"/>
        <v>0.68077091069871898</v>
      </c>
      <c r="AK58" s="3">
        <f t="shared" si="26"/>
        <v>252.67337453580762</v>
      </c>
      <c r="AL58" s="3">
        <f t="shared" si="27"/>
        <v>40.5</v>
      </c>
      <c r="AM58" s="3">
        <f t="shared" si="28"/>
        <v>41.510024213324265</v>
      </c>
      <c r="AN58" s="4">
        <f t="shared" si="82"/>
        <v>-1.0100242133242645</v>
      </c>
      <c r="AO58" s="4"/>
      <c r="AP58" s="13"/>
      <c r="AQ58" s="43">
        <v>46206.409722222219</v>
      </c>
      <c r="AR58" s="42">
        <v>252.822</v>
      </c>
      <c r="AS58" s="42">
        <v>256.54199999999997</v>
      </c>
      <c r="AT58" s="42">
        <v>341.6</v>
      </c>
      <c r="AU58" s="21">
        <f t="shared" si="29"/>
        <v>42.756999999999991</v>
      </c>
      <c r="AV58" s="21">
        <f t="shared" si="30"/>
        <v>42.112229089301273</v>
      </c>
      <c r="AW58" s="3">
        <f t="shared" si="31"/>
        <v>0.64477091069871761</v>
      </c>
      <c r="AX58" s="3">
        <f t="shared" si="32"/>
        <v>252.67337453580762</v>
      </c>
      <c r="AY58" s="3">
        <f t="shared" si="91"/>
        <v>41</v>
      </c>
      <c r="AZ58" s="3">
        <f t="shared" si="34"/>
        <v>41.510024213324265</v>
      </c>
      <c r="BA58" s="4">
        <f t="shared" si="83"/>
        <v>-0.51002421332426451</v>
      </c>
      <c r="BB58" s="4"/>
      <c r="BC58" s="13"/>
      <c r="BD58" s="43">
        <v>46206.409722222219</v>
      </c>
      <c r="BE58" s="42">
        <v>188.268</v>
      </c>
      <c r="BF58" s="42">
        <v>190.80600000000001</v>
      </c>
      <c r="BG58" s="42">
        <v>251.5</v>
      </c>
      <c r="BH58" s="21">
        <f t="shared" si="35"/>
        <v>31.801000000000002</v>
      </c>
      <c r="BI58" s="21">
        <f t="shared" si="36"/>
        <v>31.194243769852797</v>
      </c>
      <c r="BJ58" s="3">
        <f t="shared" si="37"/>
        <v>0.60675623014720514</v>
      </c>
      <c r="BK58" s="3">
        <f t="shared" si="38"/>
        <v>187.16546261911677</v>
      </c>
      <c r="BL58" s="3">
        <f t="shared" si="39"/>
        <v>30.300000000000011</v>
      </c>
      <c r="BM58" s="3">
        <f t="shared" si="40"/>
        <v>30.748166083943904</v>
      </c>
      <c r="BN58" s="4">
        <f t="shared" si="84"/>
        <v>-0.44816608394389235</v>
      </c>
      <c r="BO58" s="4"/>
      <c r="BP58" s="13"/>
      <c r="BQ58" s="43">
        <v>46206.409722222219</v>
      </c>
      <c r="BR58" s="42">
        <v>187.28899999999999</v>
      </c>
      <c r="BS58" s="42">
        <v>189.81399999999999</v>
      </c>
      <c r="BT58" s="42">
        <v>251.7</v>
      </c>
      <c r="BU58" s="21">
        <f t="shared" si="41"/>
        <v>31.635666666666665</v>
      </c>
      <c r="BV58" s="21">
        <f t="shared" si="42"/>
        <v>31.194243769852797</v>
      </c>
      <c r="BW58" s="3">
        <f t="shared" si="43"/>
        <v>0.4414228968138687</v>
      </c>
      <c r="BX58" s="3">
        <f t="shared" si="44"/>
        <v>187.16546261911677</v>
      </c>
      <c r="BY58" s="3">
        <f t="shared" si="92"/>
        <v>30.199999999999989</v>
      </c>
      <c r="BZ58" s="3">
        <f t="shared" si="46"/>
        <v>30.748166083943904</v>
      </c>
      <c r="CA58" s="4">
        <f t="shared" si="85"/>
        <v>-0.54816608394391508</v>
      </c>
      <c r="CB58" s="4"/>
      <c r="CC58" s="13"/>
      <c r="CD58" s="43">
        <v>46206.409722222219</v>
      </c>
      <c r="CE58" s="42">
        <v>187.30699999999999</v>
      </c>
      <c r="CF58" s="42">
        <v>189.893</v>
      </c>
      <c r="CG58" s="42">
        <v>252.4</v>
      </c>
      <c r="CH58" s="21">
        <f t="shared" si="47"/>
        <v>31.648833333333332</v>
      </c>
      <c r="CI58" s="21">
        <f t="shared" si="48"/>
        <v>31.194243769852797</v>
      </c>
      <c r="CJ58" s="3">
        <f t="shared" si="49"/>
        <v>0.45458956348053547</v>
      </c>
      <c r="CK58" s="3">
        <f t="shared" si="50"/>
        <v>187.16546261911677</v>
      </c>
      <c r="CL58" s="3">
        <f t="shared" si="93"/>
        <v>30.200000000000017</v>
      </c>
      <c r="CM58" s="3">
        <f t="shared" si="52"/>
        <v>30.748166083943904</v>
      </c>
      <c r="CN58" s="4">
        <f t="shared" si="86"/>
        <v>-0.54816608394388666</v>
      </c>
      <c r="CO58" s="4"/>
      <c r="CP58" s="13"/>
      <c r="CQ58" s="43">
        <v>46206.409722222219</v>
      </c>
      <c r="CR58" s="42">
        <v>187.45699999999999</v>
      </c>
      <c r="CS58" s="42">
        <v>192.893</v>
      </c>
      <c r="CT58" s="42">
        <v>254.6</v>
      </c>
      <c r="CU58" s="21">
        <f t="shared" si="53"/>
        <v>32.148833333333329</v>
      </c>
      <c r="CV58" s="21">
        <f t="shared" si="54"/>
        <v>31.194243769852797</v>
      </c>
      <c r="CW58" s="3">
        <f t="shared" si="55"/>
        <v>0.95458956348053192</v>
      </c>
      <c r="CX58" s="3">
        <f t="shared" si="56"/>
        <v>187.16546261911677</v>
      </c>
      <c r="CY58" s="3">
        <f t="shared" si="94"/>
        <v>30.599999999999994</v>
      </c>
      <c r="CZ58" s="3">
        <f t="shared" si="58"/>
        <v>30.748166083943904</v>
      </c>
      <c r="DA58" s="4">
        <f t="shared" si="87"/>
        <v>-0.1481660839439094</v>
      </c>
      <c r="DB58" s="4"/>
      <c r="DC58" s="13"/>
      <c r="DD58" s="43">
        <v>46206.409722222219</v>
      </c>
      <c r="DE58" s="42">
        <v>176.45500000000001</v>
      </c>
      <c r="DF58" s="42">
        <v>178.99799999999999</v>
      </c>
      <c r="DG58" s="42">
        <v>240</v>
      </c>
      <c r="DH58" s="21">
        <f t="shared" si="59"/>
        <v>29.832999999999998</v>
      </c>
      <c r="DI58" s="21">
        <f t="shared" si="60"/>
        <v>29.677459439759033</v>
      </c>
      <c r="DJ58" s="3">
        <f t="shared" si="61"/>
        <v>0.15554056024096496</v>
      </c>
      <c r="DK58" s="3">
        <f t="shared" si="62"/>
        <v>178.06475663855423</v>
      </c>
      <c r="DL58" s="3">
        <f t="shared" si="95"/>
        <v>28.199999999999989</v>
      </c>
      <c r="DM58" s="3">
        <f t="shared" si="64"/>
        <v>29.253071769770479</v>
      </c>
      <c r="DN58" s="4">
        <f t="shared" si="88"/>
        <v>-1.0530717697704901</v>
      </c>
      <c r="DO58" s="4"/>
      <c r="DP58" s="13"/>
      <c r="DQ58" s="11"/>
      <c r="DR58" s="55">
        <f t="shared" si="70"/>
        <v>46206.409722222219</v>
      </c>
      <c r="DS58" s="5">
        <f t="shared" si="96"/>
        <v>328.2686666666666</v>
      </c>
      <c r="DT58" s="5">
        <f t="shared" si="66"/>
        <v>322.90335087637533</v>
      </c>
      <c r="DU58" s="6">
        <f t="shared" si="89"/>
        <v>5.3653157902912767</v>
      </c>
      <c r="DV58" s="5">
        <f t="shared" si="67"/>
        <v>1937.4201052582521</v>
      </c>
      <c r="DW58" s="5">
        <f t="shared" si="97"/>
        <v>312.89999999999998</v>
      </c>
      <c r="DX58" s="5">
        <f t="shared" si="69"/>
        <v>318.28583295884317</v>
      </c>
      <c r="DY58" s="6">
        <f t="shared" si="90"/>
        <v>-5.3858329588431957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46206.402777777781</v>
      </c>
      <c r="B59" s="39">
        <v>668</v>
      </c>
      <c r="C59" s="38">
        <v>48.79</v>
      </c>
      <c r="D59" s="12"/>
      <c r="E59" s="42">
        <v>238.68299999999999</v>
      </c>
      <c r="F59" s="42">
        <v>241.99799999999999</v>
      </c>
      <c r="G59" s="42">
        <v>299.8</v>
      </c>
      <c r="H59" s="21">
        <f t="shared" si="11"/>
        <v>40.332999999999998</v>
      </c>
      <c r="I59" s="3">
        <f t="shared" si="12"/>
        <v>39.77704786408794</v>
      </c>
      <c r="J59" s="3">
        <f t="shared" si="13"/>
        <v>0.55595213591205805</v>
      </c>
      <c r="K59" s="3">
        <f t="shared" si="14"/>
        <v>238.6622871845276</v>
      </c>
      <c r="L59" s="3">
        <f t="shared" si="15"/>
        <v>40.5</v>
      </c>
      <c r="M59" s="3">
        <f t="shared" si="16"/>
        <v>39.208236079631483</v>
      </c>
      <c r="N59" s="4">
        <f t="shared" si="80"/>
        <v>1.2917639203685169</v>
      </c>
      <c r="O59" s="4"/>
      <c r="P59" s="13"/>
      <c r="Q59" s="43">
        <v>46206.402777777781</v>
      </c>
      <c r="R59" s="42">
        <v>240.47399999999999</v>
      </c>
      <c r="S59" s="42">
        <v>243.93799999999999</v>
      </c>
      <c r="T59" s="42">
        <v>301.10000000000002</v>
      </c>
      <c r="U59" s="21">
        <f t="shared" si="17"/>
        <v>40.656333333333329</v>
      </c>
      <c r="V59" s="3">
        <f t="shared" si="18"/>
        <v>39.77704786408794</v>
      </c>
      <c r="W59" s="3">
        <f t="shared" si="19"/>
        <v>0.87928546924538864</v>
      </c>
      <c r="X59" s="3">
        <f t="shared" si="20"/>
        <v>238.6622871845276</v>
      </c>
      <c r="Y59" s="3">
        <f t="shared" si="21"/>
        <v>39.400000000000034</v>
      </c>
      <c r="Z59" s="3">
        <f t="shared" si="22"/>
        <v>39.208236079631483</v>
      </c>
      <c r="AA59" s="4">
        <f t="shared" si="81"/>
        <v>0.19176392036855106</v>
      </c>
      <c r="AB59" s="4"/>
      <c r="AC59" s="13"/>
      <c r="AD59" s="43">
        <v>46206.402777777781</v>
      </c>
      <c r="AE59" s="42">
        <v>237.11</v>
      </c>
      <c r="AF59" s="42">
        <v>242.066</v>
      </c>
      <c r="AG59" s="42">
        <v>297.39999999999998</v>
      </c>
      <c r="AH59" s="21">
        <f t="shared" si="23"/>
        <v>40.344333333333331</v>
      </c>
      <c r="AI59" s="21">
        <f t="shared" si="24"/>
        <v>39.77704786408794</v>
      </c>
      <c r="AJ59" s="3">
        <f t="shared" si="25"/>
        <v>0.56728546924539103</v>
      </c>
      <c r="AK59" s="3">
        <f t="shared" si="26"/>
        <v>238.6622871845276</v>
      </c>
      <c r="AL59" s="3">
        <f t="shared" si="27"/>
        <v>38.699999999999989</v>
      </c>
      <c r="AM59" s="3">
        <f t="shared" si="28"/>
        <v>39.208236079631483</v>
      </c>
      <c r="AN59" s="4">
        <f t="shared" si="82"/>
        <v>-0.50823607963149442</v>
      </c>
      <c r="AO59" s="4"/>
      <c r="AP59" s="13"/>
      <c r="AQ59" s="43">
        <v>46206.402777777781</v>
      </c>
      <c r="AR59" s="42">
        <v>239.874</v>
      </c>
      <c r="AS59" s="42">
        <v>243.30500000000001</v>
      </c>
      <c r="AT59" s="42">
        <v>300.60000000000002</v>
      </c>
      <c r="AU59" s="21">
        <f t="shared" si="29"/>
        <v>40.55083333333333</v>
      </c>
      <c r="AV59" s="21">
        <f t="shared" si="30"/>
        <v>39.77704786408794</v>
      </c>
      <c r="AW59" s="3">
        <f t="shared" si="31"/>
        <v>0.77378546924538938</v>
      </c>
      <c r="AX59" s="3">
        <f t="shared" si="32"/>
        <v>238.6622871845276</v>
      </c>
      <c r="AY59" s="3">
        <f t="shared" si="91"/>
        <v>39.200000000000045</v>
      </c>
      <c r="AZ59" s="3">
        <f t="shared" si="34"/>
        <v>39.208236079631483</v>
      </c>
      <c r="BA59" s="4">
        <f t="shared" si="83"/>
        <v>-8.2360796314375762E-3</v>
      </c>
      <c r="BB59" s="4"/>
      <c r="BC59" s="13"/>
      <c r="BD59" s="43">
        <v>46206.402777777781</v>
      </c>
      <c r="BE59" s="42">
        <v>177.63399999999999</v>
      </c>
      <c r="BF59" s="42">
        <v>179.97399999999999</v>
      </c>
      <c r="BG59" s="42">
        <v>221.2</v>
      </c>
      <c r="BH59" s="21">
        <f t="shared" si="35"/>
        <v>29.995666666666665</v>
      </c>
      <c r="BI59" s="21">
        <f t="shared" si="36"/>
        <v>29.464479899324402</v>
      </c>
      <c r="BJ59" s="3">
        <f t="shared" si="37"/>
        <v>0.53118676734226256</v>
      </c>
      <c r="BK59" s="3">
        <f t="shared" si="38"/>
        <v>176.78687939594639</v>
      </c>
      <c r="BL59" s="3">
        <f t="shared" si="39"/>
        <v>29</v>
      </c>
      <c r="BM59" s="3">
        <f t="shared" si="40"/>
        <v>29.043137836764064</v>
      </c>
      <c r="BN59" s="4">
        <f t="shared" si="84"/>
        <v>-4.3137836764064019E-2</v>
      </c>
      <c r="BO59" s="4"/>
      <c r="BP59" s="13"/>
      <c r="BQ59" s="43">
        <v>46206.402777777781</v>
      </c>
      <c r="BR59" s="42">
        <v>177.15899999999999</v>
      </c>
      <c r="BS59" s="42">
        <v>179.511</v>
      </c>
      <c r="BT59" s="42">
        <v>221.5</v>
      </c>
      <c r="BU59" s="21">
        <f t="shared" si="41"/>
        <v>29.918499999999998</v>
      </c>
      <c r="BV59" s="21">
        <f t="shared" si="42"/>
        <v>29.464479899324402</v>
      </c>
      <c r="BW59" s="3">
        <f t="shared" si="43"/>
        <v>0.45402010067559573</v>
      </c>
      <c r="BX59" s="3">
        <f t="shared" si="44"/>
        <v>176.78687939594639</v>
      </c>
      <c r="BY59" s="3">
        <f t="shared" si="92"/>
        <v>28.900000000000006</v>
      </c>
      <c r="BZ59" s="3">
        <f t="shared" si="46"/>
        <v>29.043137836764064</v>
      </c>
      <c r="CA59" s="4">
        <f t="shared" si="85"/>
        <v>-0.14313783676405833</v>
      </c>
      <c r="CB59" s="4"/>
      <c r="CC59" s="13"/>
      <c r="CD59" s="43">
        <v>46206.402777777781</v>
      </c>
      <c r="CE59" s="42">
        <v>176.64099999999999</v>
      </c>
      <c r="CF59" s="42">
        <v>178.94900000000001</v>
      </c>
      <c r="CG59" s="42">
        <v>222.2</v>
      </c>
      <c r="CH59" s="21">
        <f t="shared" si="47"/>
        <v>29.824833333333334</v>
      </c>
      <c r="CI59" s="21">
        <f t="shared" si="48"/>
        <v>29.464479899324402</v>
      </c>
      <c r="CJ59" s="3">
        <f t="shared" si="49"/>
        <v>0.36035343400893183</v>
      </c>
      <c r="CK59" s="3">
        <f t="shared" si="50"/>
        <v>176.78687939594639</v>
      </c>
      <c r="CL59" s="3">
        <f t="shared" si="93"/>
        <v>28.899999999999977</v>
      </c>
      <c r="CM59" s="3">
        <f t="shared" si="52"/>
        <v>29.043137836764064</v>
      </c>
      <c r="CN59" s="4">
        <f t="shared" si="86"/>
        <v>-0.14313783676408676</v>
      </c>
      <c r="CO59" s="4"/>
      <c r="CP59" s="13"/>
      <c r="CQ59" s="43">
        <v>46206.402777777781</v>
      </c>
      <c r="CR59" s="42">
        <v>176.95400000000001</v>
      </c>
      <c r="CS59" s="42">
        <v>181.82300000000001</v>
      </c>
      <c r="CT59" s="42">
        <v>224</v>
      </c>
      <c r="CU59" s="21">
        <f t="shared" si="53"/>
        <v>30.303833333333333</v>
      </c>
      <c r="CV59" s="21">
        <f t="shared" si="54"/>
        <v>29.464479899324402</v>
      </c>
      <c r="CW59" s="3">
        <f t="shared" si="55"/>
        <v>0.83935343400893103</v>
      </c>
      <c r="CX59" s="3">
        <f t="shared" si="56"/>
        <v>176.78687939594639</v>
      </c>
      <c r="CY59" s="3">
        <f t="shared" si="94"/>
        <v>28.5</v>
      </c>
      <c r="CZ59" s="3">
        <f t="shared" si="58"/>
        <v>29.043137836764064</v>
      </c>
      <c r="DA59" s="4">
        <f t="shared" si="87"/>
        <v>-0.54313783676406402</v>
      </c>
      <c r="DB59" s="4"/>
      <c r="DC59" s="13"/>
      <c r="DD59" s="43">
        <v>46206.402777777781</v>
      </c>
      <c r="DE59" s="42">
        <v>167.77099999999999</v>
      </c>
      <c r="DF59" s="42">
        <v>169.99799999999999</v>
      </c>
      <c r="DG59" s="42">
        <v>211.8</v>
      </c>
      <c r="DH59" s="21">
        <f t="shared" si="59"/>
        <v>28.332999999999998</v>
      </c>
      <c r="DI59" s="21">
        <f t="shared" si="60"/>
        <v>28.031803353760925</v>
      </c>
      <c r="DJ59" s="3">
        <f t="shared" si="61"/>
        <v>0.30119664623907383</v>
      </c>
      <c r="DK59" s="3">
        <f t="shared" si="62"/>
        <v>168.19082012256553</v>
      </c>
      <c r="DL59" s="3">
        <f t="shared" si="95"/>
        <v>27.100000000000023</v>
      </c>
      <c r="DM59" s="3">
        <f t="shared" si="64"/>
        <v>27.630948565802143</v>
      </c>
      <c r="DN59" s="4">
        <f t="shared" si="88"/>
        <v>-0.53094856580212024</v>
      </c>
      <c r="DO59" s="4"/>
      <c r="DP59" s="13"/>
      <c r="DQ59" s="11"/>
      <c r="DR59" s="55">
        <f t="shared" si="70"/>
        <v>46206.402777777781</v>
      </c>
      <c r="DS59" s="5">
        <f t="shared" si="96"/>
        <v>310.26033333333339</v>
      </c>
      <c r="DT59" s="5">
        <f t="shared" si="66"/>
        <v>304.99791440741029</v>
      </c>
      <c r="DU59" s="6">
        <f t="shared" si="89"/>
        <v>5.2624189259231002</v>
      </c>
      <c r="DV59" s="5">
        <f t="shared" si="67"/>
        <v>1829.9874864444619</v>
      </c>
      <c r="DW59" s="5">
        <f t="shared" si="97"/>
        <v>300.20000000000005</v>
      </c>
      <c r="DX59" s="5">
        <f t="shared" si="69"/>
        <v>300.63644423138436</v>
      </c>
      <c r="DY59" s="6">
        <f t="shared" si="90"/>
        <v>-0.43644423138431421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46206.395833333336</v>
      </c>
      <c r="B60" s="39">
        <v>631</v>
      </c>
      <c r="C60" s="38">
        <v>48.79</v>
      </c>
      <c r="D60" s="12"/>
      <c r="E60" s="42">
        <v>225.22800000000001</v>
      </c>
      <c r="F60" s="42">
        <v>228.28700000000001</v>
      </c>
      <c r="G60" s="42">
        <v>259.3</v>
      </c>
      <c r="H60" s="21">
        <f t="shared" si="11"/>
        <v>38.04783333333333</v>
      </c>
      <c r="I60" s="3">
        <f t="shared" si="12"/>
        <v>37.5738281470651</v>
      </c>
      <c r="J60" s="3">
        <f t="shared" si="13"/>
        <v>0.47400518626822929</v>
      </c>
      <c r="K60" s="3">
        <f t="shared" si="14"/>
        <v>225.4429688823906</v>
      </c>
      <c r="L60" s="3">
        <f t="shared" si="15"/>
        <v>34.700000000000017</v>
      </c>
      <c r="M60" s="3">
        <f t="shared" si="16"/>
        <v>37.036522404562071</v>
      </c>
      <c r="N60" s="4">
        <f t="shared" si="80"/>
        <v>-2.3365224045620536</v>
      </c>
      <c r="O60" s="4"/>
      <c r="P60" s="13"/>
      <c r="Q60" s="43">
        <v>46206.395833333336</v>
      </c>
      <c r="R60" s="42">
        <v>227.98699999999999</v>
      </c>
      <c r="S60" s="42">
        <v>231.17699999999999</v>
      </c>
      <c r="T60" s="42">
        <v>261.7</v>
      </c>
      <c r="U60" s="21">
        <f t="shared" si="17"/>
        <v>38.529499999999999</v>
      </c>
      <c r="V60" s="3">
        <f t="shared" si="18"/>
        <v>37.5738281470651</v>
      </c>
      <c r="W60" s="3">
        <f t="shared" si="19"/>
        <v>0.95567185293489842</v>
      </c>
      <c r="X60" s="3">
        <f t="shared" si="20"/>
        <v>225.4429688823906</v>
      </c>
      <c r="Y60" s="3">
        <f t="shared" si="21"/>
        <v>36.599999999999994</v>
      </c>
      <c r="Z60" s="3">
        <f t="shared" si="22"/>
        <v>37.036522404562071</v>
      </c>
      <c r="AA60" s="4">
        <f t="shared" si="81"/>
        <v>-0.43652240456207636</v>
      </c>
      <c r="AB60" s="4"/>
      <c r="AC60" s="13"/>
      <c r="AD60" s="43">
        <v>46206.395833333336</v>
      </c>
      <c r="AE60" s="42">
        <v>224.27500000000001</v>
      </c>
      <c r="AF60" s="42">
        <v>228.898</v>
      </c>
      <c r="AG60" s="42">
        <v>258.7</v>
      </c>
      <c r="AH60" s="21">
        <f t="shared" si="23"/>
        <v>38.149666666666661</v>
      </c>
      <c r="AI60" s="21">
        <f t="shared" si="24"/>
        <v>37.5738281470651</v>
      </c>
      <c r="AJ60" s="3">
        <f t="shared" si="25"/>
        <v>0.57583851960156096</v>
      </c>
      <c r="AK60" s="3">
        <f t="shared" si="26"/>
        <v>225.4429688823906</v>
      </c>
      <c r="AL60" s="3">
        <f t="shared" si="27"/>
        <v>36.099999999999994</v>
      </c>
      <c r="AM60" s="3">
        <f t="shared" si="28"/>
        <v>37.036522404562071</v>
      </c>
      <c r="AN60" s="4">
        <f t="shared" si="82"/>
        <v>-0.93652240456207636</v>
      </c>
      <c r="AO60" s="4"/>
      <c r="AP60" s="13"/>
      <c r="AQ60" s="43">
        <v>46206.395833333336</v>
      </c>
      <c r="AR60" s="42">
        <v>226.89099999999999</v>
      </c>
      <c r="AS60" s="42">
        <v>230.04300000000001</v>
      </c>
      <c r="AT60" s="42">
        <v>261.39999999999998</v>
      </c>
      <c r="AU60" s="21">
        <f t="shared" si="29"/>
        <v>38.340499999999999</v>
      </c>
      <c r="AV60" s="21">
        <f t="shared" si="30"/>
        <v>37.5738281470651</v>
      </c>
      <c r="AW60" s="3">
        <f t="shared" si="31"/>
        <v>0.76667185293489837</v>
      </c>
      <c r="AX60" s="3">
        <f t="shared" si="32"/>
        <v>225.4429688823906</v>
      </c>
      <c r="AY60" s="3">
        <f t="shared" si="91"/>
        <v>36.499999999999972</v>
      </c>
      <c r="AZ60" s="3">
        <f t="shared" si="34"/>
        <v>37.036522404562071</v>
      </c>
      <c r="BA60" s="4">
        <f t="shared" si="83"/>
        <v>-0.5365224045620991</v>
      </c>
      <c r="BB60" s="4"/>
      <c r="BC60" s="13"/>
      <c r="BD60" s="43">
        <v>46206.395833333336</v>
      </c>
      <c r="BE60" s="42">
        <v>167.828</v>
      </c>
      <c r="BF60" s="42">
        <v>169.98699999999999</v>
      </c>
      <c r="BG60" s="42">
        <v>192.2</v>
      </c>
      <c r="BH60" s="21">
        <f t="shared" si="35"/>
        <v>28.331166666666665</v>
      </c>
      <c r="BI60" s="21">
        <f t="shared" si="36"/>
        <v>27.832465294122297</v>
      </c>
      <c r="BJ60" s="3">
        <f t="shared" si="37"/>
        <v>0.49870137254436742</v>
      </c>
      <c r="BK60" s="3">
        <f t="shared" si="38"/>
        <v>166.99479176473378</v>
      </c>
      <c r="BL60" s="3">
        <f t="shared" si="39"/>
        <v>27</v>
      </c>
      <c r="BM60" s="3">
        <f t="shared" si="40"/>
        <v>27.434461040416348</v>
      </c>
      <c r="BN60" s="4">
        <f t="shared" si="84"/>
        <v>-0.43446104041634825</v>
      </c>
      <c r="BO60" s="4"/>
      <c r="BP60" s="13"/>
      <c r="BQ60" s="43">
        <v>46206.395833333336</v>
      </c>
      <c r="BR60" s="42">
        <v>166.65299999999999</v>
      </c>
      <c r="BS60" s="42">
        <v>168.797</v>
      </c>
      <c r="BT60" s="42">
        <v>192.6</v>
      </c>
      <c r="BU60" s="21">
        <f t="shared" si="41"/>
        <v>28.13283333333333</v>
      </c>
      <c r="BV60" s="21">
        <f t="shared" si="42"/>
        <v>27.832465294122297</v>
      </c>
      <c r="BW60" s="3">
        <f t="shared" si="43"/>
        <v>0.30036803921103328</v>
      </c>
      <c r="BX60" s="3">
        <f t="shared" si="44"/>
        <v>166.99479176473378</v>
      </c>
      <c r="BY60" s="3">
        <f t="shared" si="92"/>
        <v>27</v>
      </c>
      <c r="BZ60" s="3">
        <f t="shared" si="46"/>
        <v>27.434461040416348</v>
      </c>
      <c r="CA60" s="4">
        <f t="shared" si="85"/>
        <v>-0.43446104041634825</v>
      </c>
      <c r="CB60" s="4"/>
      <c r="CC60" s="13"/>
      <c r="CD60" s="43">
        <v>46206.395833333336</v>
      </c>
      <c r="CE60" s="42">
        <v>166.202</v>
      </c>
      <c r="CF60" s="42">
        <v>168.34</v>
      </c>
      <c r="CG60" s="42">
        <v>193.3</v>
      </c>
      <c r="CH60" s="21">
        <f t="shared" si="47"/>
        <v>28.056666666666665</v>
      </c>
      <c r="CI60" s="21">
        <f t="shared" si="48"/>
        <v>27.832465294122297</v>
      </c>
      <c r="CJ60" s="3">
        <f t="shared" si="49"/>
        <v>0.22420137254436767</v>
      </c>
      <c r="CK60" s="3">
        <f t="shared" si="50"/>
        <v>166.99479176473378</v>
      </c>
      <c r="CL60" s="3">
        <f t="shared" si="93"/>
        <v>26.800000000000011</v>
      </c>
      <c r="CM60" s="3">
        <f t="shared" si="52"/>
        <v>27.434461040416348</v>
      </c>
      <c r="CN60" s="4">
        <f t="shared" si="86"/>
        <v>-0.63446104041633689</v>
      </c>
      <c r="CO60" s="4"/>
      <c r="CP60" s="13"/>
      <c r="CQ60" s="43">
        <v>46206.395833333336</v>
      </c>
      <c r="CR60" s="42">
        <v>167.69800000000001</v>
      </c>
      <c r="CS60" s="42">
        <v>172.33799999999999</v>
      </c>
      <c r="CT60" s="42">
        <v>195.5</v>
      </c>
      <c r="CU60" s="21">
        <f t="shared" si="53"/>
        <v>28.722999999999999</v>
      </c>
      <c r="CV60" s="21">
        <f t="shared" si="54"/>
        <v>27.832465294122297</v>
      </c>
      <c r="CW60" s="3">
        <f t="shared" si="55"/>
        <v>0.89053470587770178</v>
      </c>
      <c r="CX60" s="3">
        <f t="shared" si="56"/>
        <v>166.99479176473378</v>
      </c>
      <c r="CY60" s="3">
        <f t="shared" si="94"/>
        <v>27</v>
      </c>
      <c r="CZ60" s="3">
        <f t="shared" si="58"/>
        <v>27.434461040416348</v>
      </c>
      <c r="DA60" s="4">
        <f t="shared" si="87"/>
        <v>-0.43446104041634825</v>
      </c>
      <c r="DB60" s="4"/>
      <c r="DC60" s="13"/>
      <c r="DD60" s="43">
        <v>46206.395833333336</v>
      </c>
      <c r="DE60" s="42">
        <v>158.86699999999999</v>
      </c>
      <c r="DF60" s="42">
        <v>160.94300000000001</v>
      </c>
      <c r="DG60" s="42">
        <v>184.7</v>
      </c>
      <c r="DH60" s="21">
        <f t="shared" si="59"/>
        <v>26.823833333333333</v>
      </c>
      <c r="DI60" s="21">
        <f t="shared" si="60"/>
        <v>26.479143587160387</v>
      </c>
      <c r="DJ60" s="3">
        <f t="shared" si="61"/>
        <v>0.34468974617294634</v>
      </c>
      <c r="DK60" s="3">
        <f t="shared" si="62"/>
        <v>158.87486152296233</v>
      </c>
      <c r="DL60" s="3">
        <f t="shared" si="95"/>
        <v>26</v>
      </c>
      <c r="DM60" s="3">
        <f t="shared" si="64"/>
        <v>26.100491833863995</v>
      </c>
      <c r="DN60" s="4">
        <f t="shared" si="88"/>
        <v>-0.10049183386399463</v>
      </c>
      <c r="DO60" s="4"/>
      <c r="DP60" s="13"/>
      <c r="DQ60" s="11"/>
      <c r="DR60" s="55">
        <f t="shared" si="70"/>
        <v>46206.395833333336</v>
      </c>
      <c r="DS60" s="5">
        <f t="shared" si="96"/>
        <v>293.13499999999999</v>
      </c>
      <c r="DT60" s="5">
        <f t="shared" si="66"/>
        <v>288.10431735190997</v>
      </c>
      <c r="DU60" s="6">
        <f t="shared" si="89"/>
        <v>5.0306826480900213</v>
      </c>
      <c r="DV60" s="5">
        <f t="shared" si="67"/>
        <v>1728.6259041114597</v>
      </c>
      <c r="DW60" s="5">
        <f t="shared" si="97"/>
        <v>277.7</v>
      </c>
      <c r="DX60" s="5">
        <f t="shared" si="69"/>
        <v>283.98442561377766</v>
      </c>
      <c r="DY60" s="6">
        <f t="shared" si="90"/>
        <v>-6.2844256137776711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46206.388888888891</v>
      </c>
      <c r="B61" s="39">
        <v>592</v>
      </c>
      <c r="C61" s="38">
        <v>48.5</v>
      </c>
      <c r="D61" s="12"/>
      <c r="E61" s="42">
        <v>210.809</v>
      </c>
      <c r="F61" s="42">
        <v>213.56399999999999</v>
      </c>
      <c r="G61" s="42">
        <v>224.6</v>
      </c>
      <c r="H61" s="21">
        <f t="shared" si="11"/>
        <v>35.593999999999994</v>
      </c>
      <c r="I61" s="3">
        <f t="shared" si="12"/>
        <v>35.290545604523992</v>
      </c>
      <c r="J61" s="3">
        <f t="shared" si="13"/>
        <v>0.3034543954760025</v>
      </c>
      <c r="K61" s="3">
        <f t="shared" si="14"/>
        <v>211.74327362714396</v>
      </c>
      <c r="L61" s="3">
        <f t="shared" si="15"/>
        <v>33.900000000000006</v>
      </c>
      <c r="M61" s="3">
        <f t="shared" si="16"/>
        <v>34.785890802379299</v>
      </c>
      <c r="N61" s="4">
        <f t="shared" si="80"/>
        <v>-0.88589080237929352</v>
      </c>
      <c r="O61" s="4"/>
      <c r="P61" s="13"/>
      <c r="Q61" s="43">
        <v>46206.388888888891</v>
      </c>
      <c r="R61" s="42">
        <v>213.667</v>
      </c>
      <c r="S61" s="42">
        <v>216.56899999999999</v>
      </c>
      <c r="T61" s="42">
        <v>225.1</v>
      </c>
      <c r="U61" s="21">
        <f t="shared" si="17"/>
        <v>36.094833333333327</v>
      </c>
      <c r="V61" s="3">
        <f t="shared" si="18"/>
        <v>35.290545604523992</v>
      </c>
      <c r="W61" s="3">
        <f t="shared" si="19"/>
        <v>0.80428772880933508</v>
      </c>
      <c r="X61" s="3">
        <f t="shared" si="20"/>
        <v>211.74327362714396</v>
      </c>
      <c r="Y61" s="3">
        <f t="shared" si="21"/>
        <v>34.599999999999994</v>
      </c>
      <c r="Z61" s="3">
        <f t="shared" si="22"/>
        <v>34.785890802379299</v>
      </c>
      <c r="AA61" s="4">
        <f t="shared" si="81"/>
        <v>-0.18589080237930489</v>
      </c>
      <c r="AB61" s="4"/>
      <c r="AC61" s="13"/>
      <c r="AD61" s="43">
        <v>46206.388888888891</v>
      </c>
      <c r="AE61" s="42">
        <v>210.44300000000001</v>
      </c>
      <c r="AF61" s="42">
        <v>214.76</v>
      </c>
      <c r="AG61" s="42">
        <v>222.6</v>
      </c>
      <c r="AH61" s="21">
        <f t="shared" si="23"/>
        <v>35.793333333333329</v>
      </c>
      <c r="AI61" s="21">
        <f t="shared" si="24"/>
        <v>35.290545604523992</v>
      </c>
      <c r="AJ61" s="3">
        <f t="shared" si="25"/>
        <v>0.50278772880933786</v>
      </c>
      <c r="AK61" s="3">
        <f t="shared" si="26"/>
        <v>211.74327362714396</v>
      </c>
      <c r="AL61" s="3">
        <f t="shared" si="27"/>
        <v>33.699999999999989</v>
      </c>
      <c r="AM61" s="3">
        <f t="shared" si="28"/>
        <v>34.785890802379299</v>
      </c>
      <c r="AN61" s="4">
        <f t="shared" si="82"/>
        <v>-1.0858908023793106</v>
      </c>
      <c r="AO61" s="4"/>
      <c r="AP61" s="13"/>
      <c r="AQ61" s="43">
        <v>46206.388888888891</v>
      </c>
      <c r="AR61" s="42">
        <v>213.44900000000001</v>
      </c>
      <c r="AS61" s="42">
        <v>216.304</v>
      </c>
      <c r="AT61" s="42">
        <v>224.9</v>
      </c>
      <c r="AU61" s="21">
        <f t="shared" si="29"/>
        <v>36.050666666666665</v>
      </c>
      <c r="AV61" s="21">
        <f t="shared" si="30"/>
        <v>35.290545604523992</v>
      </c>
      <c r="AW61" s="3">
        <f t="shared" si="31"/>
        <v>0.76012106214267305</v>
      </c>
      <c r="AX61" s="3">
        <f t="shared" si="32"/>
        <v>211.74327362714396</v>
      </c>
      <c r="AY61" s="3">
        <f t="shared" si="91"/>
        <v>34.200000000000017</v>
      </c>
      <c r="AZ61" s="3">
        <f t="shared" si="34"/>
        <v>34.785890802379299</v>
      </c>
      <c r="BA61" s="4">
        <f t="shared" si="83"/>
        <v>-0.58589080237928215</v>
      </c>
      <c r="BB61" s="4"/>
      <c r="BC61" s="13"/>
      <c r="BD61" s="43">
        <v>46206.388888888891</v>
      </c>
      <c r="BE61" s="42">
        <v>157.88800000000001</v>
      </c>
      <c r="BF61" s="42">
        <v>159.87</v>
      </c>
      <c r="BG61" s="42">
        <v>165.2</v>
      </c>
      <c r="BH61" s="21">
        <f t="shared" si="35"/>
        <v>26.645</v>
      </c>
      <c r="BI61" s="21">
        <f t="shared" si="36"/>
        <v>26.141144892239993</v>
      </c>
      <c r="BJ61" s="3">
        <f t="shared" si="37"/>
        <v>0.50385510776000686</v>
      </c>
      <c r="BK61" s="3">
        <f t="shared" si="38"/>
        <v>156.84686935343998</v>
      </c>
      <c r="BL61" s="3">
        <f t="shared" si="39"/>
        <v>25.299999999999983</v>
      </c>
      <c r="BM61" s="3">
        <f t="shared" si="40"/>
        <v>25.76732652028096</v>
      </c>
      <c r="BN61" s="4">
        <f t="shared" si="84"/>
        <v>-0.46732652028097732</v>
      </c>
      <c r="BO61" s="4"/>
      <c r="BP61" s="13"/>
      <c r="BQ61" s="43">
        <v>46206.388888888891</v>
      </c>
      <c r="BR61" s="42">
        <v>157.11199999999999</v>
      </c>
      <c r="BS61" s="42">
        <v>159.101</v>
      </c>
      <c r="BT61" s="42">
        <v>165.6</v>
      </c>
      <c r="BU61" s="21">
        <f t="shared" si="41"/>
        <v>26.516833333333331</v>
      </c>
      <c r="BV61" s="21">
        <f t="shared" si="42"/>
        <v>26.141144892239993</v>
      </c>
      <c r="BW61" s="3">
        <f t="shared" si="43"/>
        <v>0.3756884410933381</v>
      </c>
      <c r="BX61" s="3">
        <f t="shared" si="44"/>
        <v>156.84686935343998</v>
      </c>
      <c r="BY61" s="3">
        <f t="shared" si="92"/>
        <v>25.099999999999994</v>
      </c>
      <c r="BZ61" s="3">
        <f t="shared" si="46"/>
        <v>25.76732652028096</v>
      </c>
      <c r="CA61" s="4">
        <f t="shared" si="85"/>
        <v>-0.66732652028096595</v>
      </c>
      <c r="CB61" s="4"/>
      <c r="CC61" s="13"/>
      <c r="CD61" s="43">
        <v>46206.388888888891</v>
      </c>
      <c r="CE61" s="42">
        <v>157.29400000000001</v>
      </c>
      <c r="CF61" s="42">
        <v>159.26900000000001</v>
      </c>
      <c r="CG61" s="42">
        <v>166.5</v>
      </c>
      <c r="CH61" s="21">
        <f t="shared" si="47"/>
        <v>26.544833333333333</v>
      </c>
      <c r="CI61" s="21">
        <f t="shared" si="48"/>
        <v>26.141144892239993</v>
      </c>
      <c r="CJ61" s="3">
        <f t="shared" si="49"/>
        <v>0.40368844109334034</v>
      </c>
      <c r="CK61" s="3">
        <f t="shared" si="50"/>
        <v>156.84686935343998</v>
      </c>
      <c r="CL61" s="3">
        <f t="shared" si="93"/>
        <v>25.099999999999994</v>
      </c>
      <c r="CM61" s="3">
        <f t="shared" si="52"/>
        <v>25.76732652028096</v>
      </c>
      <c r="CN61" s="4">
        <f t="shared" si="86"/>
        <v>-0.66732652028096595</v>
      </c>
      <c r="CO61" s="4"/>
      <c r="CP61" s="13"/>
      <c r="CQ61" s="43">
        <v>46206.388888888891</v>
      </c>
      <c r="CR61" s="42">
        <v>158.10499999999999</v>
      </c>
      <c r="CS61" s="42">
        <v>162.37100000000001</v>
      </c>
      <c r="CT61" s="42">
        <v>168.5</v>
      </c>
      <c r="CU61" s="21">
        <f t="shared" si="53"/>
        <v>27.061833333333333</v>
      </c>
      <c r="CV61" s="21">
        <f t="shared" si="54"/>
        <v>26.141144892239993</v>
      </c>
      <c r="CW61" s="3">
        <f t="shared" si="55"/>
        <v>0.9206884410933398</v>
      </c>
      <c r="CX61" s="3">
        <f t="shared" si="56"/>
        <v>156.84686935343998</v>
      </c>
      <c r="CY61" s="3">
        <f t="shared" si="94"/>
        <v>25.300000000000011</v>
      </c>
      <c r="CZ61" s="3">
        <f t="shared" si="58"/>
        <v>25.76732652028096</v>
      </c>
      <c r="DA61" s="4">
        <f t="shared" si="87"/>
        <v>-0.4673265202809489</v>
      </c>
      <c r="DB61" s="4"/>
      <c r="DC61" s="13"/>
      <c r="DD61" s="43">
        <v>46206.388888888891</v>
      </c>
      <c r="DE61" s="42">
        <v>149.82</v>
      </c>
      <c r="DF61" s="42">
        <v>151.70099999999999</v>
      </c>
      <c r="DG61" s="42">
        <v>158.69999999999999</v>
      </c>
      <c r="DH61" s="21">
        <f t="shared" si="59"/>
        <v>25.283499999999997</v>
      </c>
      <c r="DI61" s="21">
        <f t="shared" si="60"/>
        <v>24.870061700231997</v>
      </c>
      <c r="DJ61" s="3">
        <f t="shared" si="61"/>
        <v>0.41343829976799995</v>
      </c>
      <c r="DK61" s="3">
        <f t="shared" si="62"/>
        <v>149.220370201392</v>
      </c>
      <c r="DL61" s="3">
        <f t="shared" si="95"/>
        <v>23.599999999999994</v>
      </c>
      <c r="DM61" s="3">
        <f t="shared" si="64"/>
        <v>24.514419817918679</v>
      </c>
      <c r="DN61" s="4">
        <f t="shared" si="88"/>
        <v>-0.91441981791868443</v>
      </c>
      <c r="DO61" s="4"/>
      <c r="DP61" s="13"/>
      <c r="DQ61" s="11"/>
      <c r="DR61" s="55">
        <f t="shared" si="70"/>
        <v>46206.388888888891</v>
      </c>
      <c r="DS61" s="5">
        <f t="shared" si="96"/>
        <v>275.58483333333334</v>
      </c>
      <c r="DT61" s="5">
        <f t="shared" si="66"/>
        <v>270.59682368728795</v>
      </c>
      <c r="DU61" s="6">
        <f t="shared" si="89"/>
        <v>4.9880096460453842</v>
      </c>
      <c r="DV61" s="5">
        <f t="shared" si="67"/>
        <v>1623.5809421237279</v>
      </c>
      <c r="DW61" s="5">
        <f t="shared" si="97"/>
        <v>260.79999999999995</v>
      </c>
      <c r="DX61" s="5">
        <f t="shared" si="69"/>
        <v>266.72728910855972</v>
      </c>
      <c r="DY61" s="6">
        <f t="shared" si="90"/>
        <v>-5.9272891085597621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46206.381944444445</v>
      </c>
      <c r="B62" s="39">
        <v>550</v>
      </c>
      <c r="C62" s="38">
        <v>48.22</v>
      </c>
      <c r="D62" s="12"/>
      <c r="E62" s="42">
        <v>195.53700000000001</v>
      </c>
      <c r="F62" s="42">
        <v>198.072</v>
      </c>
      <c r="G62" s="42">
        <v>190.7</v>
      </c>
      <c r="H62" s="21">
        <f t="shared" si="11"/>
        <v>33.012</v>
      </c>
      <c r="I62" s="3">
        <f t="shared" si="12"/>
        <v>32.821835183329505</v>
      </c>
      <c r="J62" s="3">
        <f t="shared" si="13"/>
        <v>0.1901648166704959</v>
      </c>
      <c r="K62" s="3">
        <f t="shared" si="14"/>
        <v>196.93101109997701</v>
      </c>
      <c r="L62" s="3">
        <f t="shared" si="15"/>
        <v>30.5</v>
      </c>
      <c r="M62" s="3">
        <f t="shared" si="16"/>
        <v>32.352482940207892</v>
      </c>
      <c r="N62" s="4">
        <f t="shared" si="80"/>
        <v>-1.8524829402078922</v>
      </c>
      <c r="O62" s="4"/>
      <c r="P62" s="13"/>
      <c r="Q62" s="43">
        <v>46206.381944444445</v>
      </c>
      <c r="R62" s="42">
        <v>197.22399999999999</v>
      </c>
      <c r="S62" s="42">
        <v>199.822</v>
      </c>
      <c r="T62" s="42">
        <v>190.5</v>
      </c>
      <c r="U62" s="21">
        <f t="shared" si="17"/>
        <v>33.303666666666665</v>
      </c>
      <c r="V62" s="3">
        <f t="shared" si="18"/>
        <v>32.821835183329505</v>
      </c>
      <c r="W62" s="3">
        <f t="shared" si="19"/>
        <v>0.48183148333716019</v>
      </c>
      <c r="X62" s="3">
        <f t="shared" si="20"/>
        <v>196.93101109997701</v>
      </c>
      <c r="Y62" s="3">
        <f t="shared" si="21"/>
        <v>31.699999999999989</v>
      </c>
      <c r="Z62" s="3">
        <f t="shared" si="22"/>
        <v>32.352482940207892</v>
      </c>
      <c r="AA62" s="4">
        <f t="shared" si="81"/>
        <v>-0.65248294020790354</v>
      </c>
      <c r="AB62" s="4"/>
      <c r="AC62" s="13"/>
      <c r="AD62" s="43">
        <v>46206.381944444445</v>
      </c>
      <c r="AE62" s="42">
        <v>194.66499999999999</v>
      </c>
      <c r="AF62" s="42">
        <v>198.19200000000001</v>
      </c>
      <c r="AG62" s="42">
        <v>188.9</v>
      </c>
      <c r="AH62" s="21">
        <f t="shared" si="23"/>
        <v>33.031999999999996</v>
      </c>
      <c r="AI62" s="21">
        <f t="shared" si="24"/>
        <v>32.821835183329505</v>
      </c>
      <c r="AJ62" s="3">
        <f t="shared" si="25"/>
        <v>0.21016481667049192</v>
      </c>
      <c r="AK62" s="3">
        <f t="shared" si="26"/>
        <v>196.93101109997701</v>
      </c>
      <c r="AL62" s="3">
        <f t="shared" si="27"/>
        <v>31.300000000000011</v>
      </c>
      <c r="AM62" s="3">
        <f t="shared" si="28"/>
        <v>32.352482940207892</v>
      </c>
      <c r="AN62" s="4">
        <f t="shared" si="82"/>
        <v>-1.0524829402078808</v>
      </c>
      <c r="AO62" s="4"/>
      <c r="AP62" s="13"/>
      <c r="AQ62" s="43">
        <v>46206.381944444445</v>
      </c>
      <c r="AR62" s="42">
        <v>197.643</v>
      </c>
      <c r="AS62" s="42">
        <v>200.226</v>
      </c>
      <c r="AT62" s="42">
        <v>190.7</v>
      </c>
      <c r="AU62" s="21">
        <f t="shared" si="29"/>
        <v>33.370999999999995</v>
      </c>
      <c r="AV62" s="21">
        <f t="shared" si="30"/>
        <v>32.821835183329505</v>
      </c>
      <c r="AW62" s="3">
        <f t="shared" si="31"/>
        <v>0.54916481667049055</v>
      </c>
      <c r="AX62" s="3">
        <f t="shared" si="32"/>
        <v>196.93101109997701</v>
      </c>
      <c r="AY62" s="3">
        <f t="shared" si="91"/>
        <v>31.599999999999994</v>
      </c>
      <c r="AZ62" s="3">
        <f t="shared" si="34"/>
        <v>32.352482940207892</v>
      </c>
      <c r="BA62" s="4">
        <f t="shared" si="83"/>
        <v>-0.75248294020789785</v>
      </c>
      <c r="BB62" s="4"/>
      <c r="BC62" s="13"/>
      <c r="BD62" s="43">
        <v>46206.381944444445</v>
      </c>
      <c r="BE62" s="42">
        <v>145.9</v>
      </c>
      <c r="BF62" s="42">
        <v>147.702</v>
      </c>
      <c r="BG62" s="42">
        <v>139.9</v>
      </c>
      <c r="BH62" s="21">
        <f t="shared" si="35"/>
        <v>24.616999999999997</v>
      </c>
      <c r="BI62" s="21">
        <f t="shared" si="36"/>
        <v>24.312470506169998</v>
      </c>
      <c r="BJ62" s="3">
        <f t="shared" si="37"/>
        <v>0.30452949382999961</v>
      </c>
      <c r="BK62" s="3">
        <f t="shared" si="38"/>
        <v>145.87482303702001</v>
      </c>
      <c r="BL62" s="3">
        <f t="shared" si="39"/>
        <v>23.300000000000011</v>
      </c>
      <c r="BM62" s="3">
        <f t="shared" si="40"/>
        <v>23.964802177931766</v>
      </c>
      <c r="BN62" s="4">
        <f t="shared" si="84"/>
        <v>-0.66480217793175456</v>
      </c>
      <c r="BO62" s="4"/>
      <c r="BP62" s="13"/>
      <c r="BQ62" s="43">
        <v>46206.381944444445</v>
      </c>
      <c r="BR62" s="42">
        <v>145.40799999999999</v>
      </c>
      <c r="BS62" s="42">
        <v>147.20400000000001</v>
      </c>
      <c r="BT62" s="42">
        <v>140.5</v>
      </c>
      <c r="BU62" s="21">
        <f t="shared" si="41"/>
        <v>24.533999999999999</v>
      </c>
      <c r="BV62" s="21">
        <f t="shared" si="42"/>
        <v>24.312470506169998</v>
      </c>
      <c r="BW62" s="3">
        <f t="shared" si="43"/>
        <v>0.2215294938300012</v>
      </c>
      <c r="BX62" s="3">
        <f t="shared" si="44"/>
        <v>145.87482303702001</v>
      </c>
      <c r="BY62" s="3">
        <f t="shared" si="92"/>
        <v>23.299999999999997</v>
      </c>
      <c r="BZ62" s="3">
        <f t="shared" si="46"/>
        <v>23.964802177931766</v>
      </c>
      <c r="CA62" s="4">
        <f t="shared" si="85"/>
        <v>-0.66480217793176877</v>
      </c>
      <c r="CB62" s="4"/>
      <c r="CC62" s="13"/>
      <c r="CD62" s="43">
        <v>46206.381944444445</v>
      </c>
      <c r="CE62" s="42">
        <v>145.16399999999999</v>
      </c>
      <c r="CF62" s="42">
        <v>146.95699999999999</v>
      </c>
      <c r="CG62" s="42">
        <v>141.4</v>
      </c>
      <c r="CH62" s="21">
        <f t="shared" si="47"/>
        <v>24.49283333333333</v>
      </c>
      <c r="CI62" s="21">
        <f t="shared" si="48"/>
        <v>24.312470506169998</v>
      </c>
      <c r="CJ62" s="3">
        <f t="shared" si="49"/>
        <v>0.18036282716333218</v>
      </c>
      <c r="CK62" s="3">
        <f t="shared" si="50"/>
        <v>145.87482303702001</v>
      </c>
      <c r="CL62" s="3">
        <f t="shared" si="93"/>
        <v>23.300000000000011</v>
      </c>
      <c r="CM62" s="3">
        <f t="shared" si="52"/>
        <v>23.964802177931766</v>
      </c>
      <c r="CN62" s="4">
        <f t="shared" si="86"/>
        <v>-0.66480217793175456</v>
      </c>
      <c r="CO62" s="4"/>
      <c r="CP62" s="13"/>
      <c r="CQ62" s="43">
        <v>46206.381944444445</v>
      </c>
      <c r="CR62" s="42">
        <v>146.29300000000001</v>
      </c>
      <c r="CS62" s="42">
        <v>150.17699999999999</v>
      </c>
      <c r="CT62" s="42">
        <v>143.19999999999999</v>
      </c>
      <c r="CU62" s="21">
        <f t="shared" si="53"/>
        <v>25.029499999999999</v>
      </c>
      <c r="CV62" s="21">
        <f t="shared" si="54"/>
        <v>24.312470506169998</v>
      </c>
      <c r="CW62" s="3">
        <f t="shared" si="55"/>
        <v>0.71702949383000103</v>
      </c>
      <c r="CX62" s="3">
        <f t="shared" si="56"/>
        <v>145.87482303702001</v>
      </c>
      <c r="CY62" s="3">
        <f t="shared" si="94"/>
        <v>23.399999999999991</v>
      </c>
      <c r="CZ62" s="3">
        <f t="shared" si="58"/>
        <v>23.964802177931766</v>
      </c>
      <c r="DA62" s="4">
        <f t="shared" si="87"/>
        <v>-0.56480217793177445</v>
      </c>
      <c r="DB62" s="4"/>
      <c r="DC62" s="13"/>
      <c r="DD62" s="43">
        <v>46206.381944444445</v>
      </c>
      <c r="DE62" s="42">
        <v>138.84800000000001</v>
      </c>
      <c r="DF62" s="42">
        <v>140.65799999999999</v>
      </c>
      <c r="DG62" s="42">
        <v>135.1</v>
      </c>
      <c r="DH62" s="21">
        <f t="shared" si="59"/>
        <v>23.442999999999998</v>
      </c>
      <c r="DI62" s="21">
        <f t="shared" si="60"/>
        <v>23.130304509081</v>
      </c>
      <c r="DJ62" s="3">
        <f t="shared" si="61"/>
        <v>0.31269549091899762</v>
      </c>
      <c r="DK62" s="3">
        <f t="shared" si="62"/>
        <v>138.781827054486</v>
      </c>
      <c r="DL62" s="3">
        <f t="shared" si="95"/>
        <v>22.199999999999989</v>
      </c>
      <c r="DM62" s="3">
        <f t="shared" si="64"/>
        <v>22.799541154601144</v>
      </c>
      <c r="DN62" s="4">
        <f t="shared" si="88"/>
        <v>-0.59954115460115531</v>
      </c>
      <c r="DO62" s="4"/>
      <c r="DP62" s="13"/>
      <c r="DQ62" s="11"/>
      <c r="DR62" s="55">
        <f t="shared" si="70"/>
        <v>46206.381944444445</v>
      </c>
      <c r="DS62" s="5">
        <f t="shared" si="96"/>
        <v>254.83499999999992</v>
      </c>
      <c r="DT62" s="5">
        <f t="shared" si="66"/>
        <v>251.66752726707904</v>
      </c>
      <c r="DU62" s="6">
        <f t="shared" si="89"/>
        <v>3.1674727329208849</v>
      </c>
      <c r="DV62" s="5">
        <f t="shared" si="67"/>
        <v>1510.0051636024739</v>
      </c>
      <c r="DW62" s="5">
        <f t="shared" si="97"/>
        <v>240.59999999999997</v>
      </c>
      <c r="DX62" s="5">
        <f t="shared" si="69"/>
        <v>248.0686816271598</v>
      </c>
      <c r="DY62" s="6">
        <f t="shared" si="90"/>
        <v>-7.4686816271598389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46206.375</v>
      </c>
      <c r="B63" s="39">
        <v>507</v>
      </c>
      <c r="C63" s="38">
        <v>47.64</v>
      </c>
      <c r="D63" s="12"/>
      <c r="E63" s="42">
        <v>180.84399999999999</v>
      </c>
      <c r="F63" s="42">
        <v>183.11500000000001</v>
      </c>
      <c r="G63" s="42">
        <v>160.19999999999999</v>
      </c>
      <c r="H63" s="21">
        <f t="shared" si="11"/>
        <v>30.519166666666667</v>
      </c>
      <c r="I63" s="3">
        <f t="shared" si="12"/>
        <v>30.322616719809954</v>
      </c>
      <c r="J63" s="3">
        <f t="shared" si="13"/>
        <v>0.19654994685671312</v>
      </c>
      <c r="K63" s="3">
        <f t="shared" si="14"/>
        <v>181.93570031885974</v>
      </c>
      <c r="L63" s="3">
        <f t="shared" si="15"/>
        <v>29.199999999999989</v>
      </c>
      <c r="M63" s="3">
        <f t="shared" si="16"/>
        <v>29.889003300716674</v>
      </c>
      <c r="N63" s="4">
        <f t="shared" si="80"/>
        <v>-0.68900330071668492</v>
      </c>
      <c r="O63" s="4"/>
      <c r="P63" s="13"/>
      <c r="Q63" s="43">
        <v>46206.375</v>
      </c>
      <c r="R63" s="42">
        <v>180.875</v>
      </c>
      <c r="S63" s="42">
        <v>183.202</v>
      </c>
      <c r="T63" s="42">
        <v>158.80000000000001</v>
      </c>
      <c r="U63" s="21">
        <f t="shared" si="17"/>
        <v>30.533666666666665</v>
      </c>
      <c r="V63" s="3">
        <f t="shared" si="18"/>
        <v>30.322616719809954</v>
      </c>
      <c r="W63" s="3">
        <f t="shared" si="19"/>
        <v>0.2110499468567113</v>
      </c>
      <c r="X63" s="3">
        <f t="shared" si="20"/>
        <v>181.93570031885974</v>
      </c>
      <c r="Y63" s="3">
        <f t="shared" si="21"/>
        <v>28.5</v>
      </c>
      <c r="Z63" s="3">
        <f t="shared" si="22"/>
        <v>29.889003300716674</v>
      </c>
      <c r="AA63" s="4">
        <f t="shared" si="81"/>
        <v>-1.3890033007166736</v>
      </c>
      <c r="AB63" s="4"/>
      <c r="AC63" s="13"/>
      <c r="AD63" s="43">
        <v>46206.375</v>
      </c>
      <c r="AE63" s="42">
        <v>179.495</v>
      </c>
      <c r="AF63" s="42">
        <v>182.56800000000001</v>
      </c>
      <c r="AG63" s="42">
        <v>157.6</v>
      </c>
      <c r="AH63" s="21">
        <f t="shared" si="23"/>
        <v>30.428000000000001</v>
      </c>
      <c r="AI63" s="21">
        <f t="shared" si="24"/>
        <v>30.322616719809954</v>
      </c>
      <c r="AJ63" s="3">
        <f t="shared" si="25"/>
        <v>0.10538328019004695</v>
      </c>
      <c r="AK63" s="3">
        <f t="shared" si="26"/>
        <v>181.93570031885974</v>
      </c>
      <c r="AL63" s="3">
        <f t="shared" si="27"/>
        <v>28</v>
      </c>
      <c r="AM63" s="3">
        <f t="shared" si="28"/>
        <v>29.889003300716674</v>
      </c>
      <c r="AN63" s="4">
        <f t="shared" si="82"/>
        <v>-1.8890033007166736</v>
      </c>
      <c r="AO63" s="4"/>
      <c r="AP63" s="13"/>
      <c r="AQ63" s="43">
        <v>46206.375</v>
      </c>
      <c r="AR63" s="42">
        <v>181.45699999999999</v>
      </c>
      <c r="AS63" s="42">
        <v>183.773</v>
      </c>
      <c r="AT63" s="42">
        <v>159.1</v>
      </c>
      <c r="AU63" s="21">
        <f t="shared" si="29"/>
        <v>30.628833333333333</v>
      </c>
      <c r="AV63" s="21">
        <f t="shared" si="30"/>
        <v>30.322616719809954</v>
      </c>
      <c r="AW63" s="3">
        <f t="shared" si="31"/>
        <v>0.30621661352337881</v>
      </c>
      <c r="AX63" s="3">
        <f t="shared" si="32"/>
        <v>181.93570031885974</v>
      </c>
      <c r="AY63" s="3">
        <f t="shared" si="91"/>
        <v>28.599999999999994</v>
      </c>
      <c r="AZ63" s="3">
        <f t="shared" si="34"/>
        <v>29.889003300716674</v>
      </c>
      <c r="BA63" s="4">
        <f t="shared" si="83"/>
        <v>-1.2890033007166792</v>
      </c>
      <c r="BB63" s="4"/>
      <c r="BC63" s="13"/>
      <c r="BD63" s="43">
        <v>46206.375</v>
      </c>
      <c r="BE63" s="42">
        <v>133.93899999999999</v>
      </c>
      <c r="BF63" s="42">
        <v>135.572</v>
      </c>
      <c r="BG63" s="42">
        <v>116.6</v>
      </c>
      <c r="BH63" s="21">
        <f t="shared" si="35"/>
        <v>22.595333333333333</v>
      </c>
      <c r="BI63" s="21">
        <f t="shared" si="36"/>
        <v>22.461197570229597</v>
      </c>
      <c r="BJ63" s="3">
        <f t="shared" si="37"/>
        <v>0.13413576310373543</v>
      </c>
      <c r="BK63" s="3">
        <f t="shared" si="38"/>
        <v>134.7671854213776</v>
      </c>
      <c r="BL63" s="3">
        <f t="shared" si="39"/>
        <v>21.199999999999989</v>
      </c>
      <c r="BM63" s="3">
        <f t="shared" si="40"/>
        <v>22.140002444975316</v>
      </c>
      <c r="BN63" s="4">
        <f t="shared" si="84"/>
        <v>-0.94000244497532748</v>
      </c>
      <c r="BO63" s="4"/>
      <c r="BP63" s="13"/>
      <c r="BQ63" s="43">
        <v>46206.375</v>
      </c>
      <c r="BR63" s="42">
        <v>133.35900000000001</v>
      </c>
      <c r="BS63" s="42">
        <v>134.96799999999999</v>
      </c>
      <c r="BT63" s="42">
        <v>117.2</v>
      </c>
      <c r="BU63" s="21">
        <f t="shared" si="41"/>
        <v>22.494666666666664</v>
      </c>
      <c r="BV63" s="21">
        <f t="shared" si="42"/>
        <v>22.461197570229597</v>
      </c>
      <c r="BW63" s="3">
        <f t="shared" si="43"/>
        <v>3.3469096437066526E-2</v>
      </c>
      <c r="BX63" s="3">
        <f t="shared" si="44"/>
        <v>134.7671854213776</v>
      </c>
      <c r="BY63" s="3">
        <f t="shared" si="92"/>
        <v>21.299999999999997</v>
      </c>
      <c r="BZ63" s="3">
        <f t="shared" si="46"/>
        <v>22.140002444975316</v>
      </c>
      <c r="CA63" s="4">
        <f t="shared" si="85"/>
        <v>-0.84000244497531895</v>
      </c>
      <c r="CB63" s="4"/>
      <c r="CC63" s="13"/>
      <c r="CD63" s="43">
        <v>46206.375</v>
      </c>
      <c r="CE63" s="42">
        <v>133.65199999999999</v>
      </c>
      <c r="CF63" s="42">
        <v>135.28899999999999</v>
      </c>
      <c r="CG63" s="42">
        <v>118.1</v>
      </c>
      <c r="CH63" s="21">
        <f t="shared" si="47"/>
        <v>22.548166666666663</v>
      </c>
      <c r="CI63" s="21">
        <f t="shared" si="48"/>
        <v>22.461197570229597</v>
      </c>
      <c r="CJ63" s="3">
        <f t="shared" si="49"/>
        <v>8.6969096437066185E-2</v>
      </c>
      <c r="CK63" s="3">
        <f t="shared" si="50"/>
        <v>134.7671854213776</v>
      </c>
      <c r="CL63" s="3">
        <f t="shared" si="93"/>
        <v>21.099999999999994</v>
      </c>
      <c r="CM63" s="3">
        <f t="shared" si="52"/>
        <v>22.140002444975316</v>
      </c>
      <c r="CN63" s="4">
        <f t="shared" si="86"/>
        <v>-1.0400024449753218</v>
      </c>
      <c r="CO63" s="4"/>
      <c r="CP63" s="13"/>
      <c r="CQ63" s="43">
        <v>46206.375</v>
      </c>
      <c r="CR63" s="42">
        <v>134.15799999999999</v>
      </c>
      <c r="CS63" s="42">
        <v>137.77000000000001</v>
      </c>
      <c r="CT63" s="42">
        <v>119.8</v>
      </c>
      <c r="CU63" s="21">
        <f t="shared" si="53"/>
        <v>22.961666666666666</v>
      </c>
      <c r="CV63" s="21">
        <f t="shared" si="54"/>
        <v>22.461197570229597</v>
      </c>
      <c r="CW63" s="3">
        <f t="shared" si="55"/>
        <v>0.50046909643706883</v>
      </c>
      <c r="CX63" s="3">
        <f t="shared" si="56"/>
        <v>134.7671854213776</v>
      </c>
      <c r="CY63" s="3">
        <f t="shared" si="94"/>
        <v>21.399999999999991</v>
      </c>
      <c r="CZ63" s="3">
        <f t="shared" si="58"/>
        <v>22.140002444975316</v>
      </c>
      <c r="DA63" s="4">
        <f t="shared" si="87"/>
        <v>-0.74000244497532464</v>
      </c>
      <c r="DB63" s="4"/>
      <c r="DC63" s="13"/>
      <c r="DD63" s="43">
        <v>46206.375</v>
      </c>
      <c r="DE63" s="42">
        <v>127.36</v>
      </c>
      <c r="DF63" s="42">
        <v>128.91999999999999</v>
      </c>
      <c r="DG63" s="42">
        <v>112.9</v>
      </c>
      <c r="DH63" s="21">
        <f t="shared" si="59"/>
        <v>21.486666666666665</v>
      </c>
      <c r="DI63" s="21">
        <f t="shared" si="60"/>
        <v>21.36904759663128</v>
      </c>
      <c r="DJ63" s="3">
        <f t="shared" si="61"/>
        <v>0.11761907003538496</v>
      </c>
      <c r="DK63" s="3">
        <f t="shared" si="62"/>
        <v>128.21428557978768</v>
      </c>
      <c r="DL63" s="3">
        <f t="shared" si="95"/>
        <v>20.300000000000011</v>
      </c>
      <c r="DM63" s="3">
        <f t="shared" si="64"/>
        <v>21.063470215999452</v>
      </c>
      <c r="DN63" s="4">
        <f t="shared" si="88"/>
        <v>-0.76347021599944043</v>
      </c>
      <c r="DO63" s="4"/>
      <c r="DP63" s="13"/>
      <c r="DQ63" s="11"/>
      <c r="DR63" s="55">
        <f t="shared" si="70"/>
        <v>46206.375</v>
      </c>
      <c r="DS63" s="5">
        <f t="shared" si="96"/>
        <v>234.19616666666667</v>
      </c>
      <c r="DT63" s="5">
        <f t="shared" si="66"/>
        <v>232.50430475678945</v>
      </c>
      <c r="DU63" s="6">
        <f t="shared" si="89"/>
        <v>1.6918619098772183</v>
      </c>
      <c r="DV63" s="5">
        <f t="shared" si="67"/>
        <v>1395.0258285407372</v>
      </c>
      <c r="DW63" s="5">
        <f t="shared" si="97"/>
        <v>219.59999999999997</v>
      </c>
      <c r="DX63" s="5">
        <f t="shared" si="69"/>
        <v>229.17949319876743</v>
      </c>
      <c r="DY63" s="6">
        <f t="shared" si="90"/>
        <v>-9.5794931987674659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46206.368055555555</v>
      </c>
      <c r="B64" s="39">
        <v>460</v>
      </c>
      <c r="C64" s="38">
        <v>47.35</v>
      </c>
      <c r="D64" s="12"/>
      <c r="E64" s="42">
        <v>163.88</v>
      </c>
      <c r="F64" s="42">
        <v>165.83600000000001</v>
      </c>
      <c r="G64" s="42">
        <v>131</v>
      </c>
      <c r="H64" s="21">
        <f t="shared" si="11"/>
        <v>27.639333333333333</v>
      </c>
      <c r="I64" s="3">
        <f t="shared" si="12"/>
        <v>27.541971828724495</v>
      </c>
      <c r="J64" s="3">
        <f t="shared" si="13"/>
        <v>9.7361504608837635E-2</v>
      </c>
      <c r="K64" s="3">
        <f t="shared" si="14"/>
        <v>165.25183097234702</v>
      </c>
      <c r="L64" s="3">
        <f t="shared" si="15"/>
        <v>25.599999999999994</v>
      </c>
      <c r="M64" s="3">
        <f t="shared" si="16"/>
        <v>27.148121631573737</v>
      </c>
      <c r="N64" s="4">
        <f t="shared" si="80"/>
        <v>-1.5481216315737427</v>
      </c>
      <c r="O64" s="4"/>
      <c r="P64" s="13"/>
      <c r="Q64" s="43">
        <v>46206.368055555555</v>
      </c>
      <c r="R64" s="42">
        <v>163.898</v>
      </c>
      <c r="S64" s="42">
        <v>165.95599999999999</v>
      </c>
      <c r="T64" s="42">
        <v>130.30000000000001</v>
      </c>
      <c r="U64" s="21">
        <f t="shared" si="17"/>
        <v>27.659333333333329</v>
      </c>
      <c r="V64" s="3">
        <f t="shared" si="18"/>
        <v>27.541971828724495</v>
      </c>
      <c r="W64" s="3">
        <f t="shared" si="19"/>
        <v>0.11736150460883366</v>
      </c>
      <c r="X64" s="3">
        <f t="shared" si="20"/>
        <v>165.25183097234702</v>
      </c>
      <c r="Y64" s="3">
        <f t="shared" si="21"/>
        <v>25.900000000000006</v>
      </c>
      <c r="Z64" s="3">
        <f t="shared" si="22"/>
        <v>27.148121631573737</v>
      </c>
      <c r="AA64" s="4">
        <f t="shared" si="81"/>
        <v>-1.2481216315737313</v>
      </c>
      <c r="AB64" s="4"/>
      <c r="AC64" s="13"/>
      <c r="AD64" s="43">
        <v>46206.368055555555</v>
      </c>
      <c r="AE64" s="42">
        <v>162.51499999999999</v>
      </c>
      <c r="AF64" s="42">
        <v>165.11699999999999</v>
      </c>
      <c r="AG64" s="42">
        <v>129.6</v>
      </c>
      <c r="AH64" s="21">
        <f t="shared" si="23"/>
        <v>27.519499999999997</v>
      </c>
      <c r="AI64" s="21">
        <f t="shared" si="24"/>
        <v>27.541971828724495</v>
      </c>
      <c r="AJ64" s="3">
        <f t="shared" si="25"/>
        <v>-2.2471828724498266E-2</v>
      </c>
      <c r="AK64" s="3">
        <f t="shared" si="26"/>
        <v>165.25183097234702</v>
      </c>
      <c r="AL64" s="3">
        <f t="shared" si="27"/>
        <v>25.799999999999997</v>
      </c>
      <c r="AM64" s="3">
        <f t="shared" si="28"/>
        <v>27.148121631573737</v>
      </c>
      <c r="AN64" s="4">
        <f t="shared" si="82"/>
        <v>-1.3481216315737399</v>
      </c>
      <c r="AO64" s="4"/>
      <c r="AP64" s="13"/>
      <c r="AQ64" s="43">
        <v>46206.368055555555</v>
      </c>
      <c r="AR64" s="42">
        <v>164.60599999999999</v>
      </c>
      <c r="AS64" s="42">
        <v>166.63900000000001</v>
      </c>
      <c r="AT64" s="42">
        <v>130.5</v>
      </c>
      <c r="AU64" s="21">
        <f t="shared" si="29"/>
        <v>27.773166666666668</v>
      </c>
      <c r="AV64" s="21">
        <f t="shared" si="30"/>
        <v>27.541971828724495</v>
      </c>
      <c r="AW64" s="3">
        <f t="shared" si="31"/>
        <v>0.23119483794217288</v>
      </c>
      <c r="AX64" s="3">
        <f t="shared" si="32"/>
        <v>165.25183097234702</v>
      </c>
      <c r="AY64" s="3">
        <f t="shared" si="91"/>
        <v>26.099999999999994</v>
      </c>
      <c r="AZ64" s="3">
        <f t="shared" si="34"/>
        <v>27.148121631573737</v>
      </c>
      <c r="BA64" s="4">
        <f t="shared" si="83"/>
        <v>-1.0481216315737427</v>
      </c>
      <c r="BB64" s="4"/>
      <c r="BC64" s="13"/>
      <c r="BD64" s="43">
        <v>46206.368055555555</v>
      </c>
      <c r="BE64" s="42">
        <v>120.958</v>
      </c>
      <c r="BF64" s="42">
        <v>122.41500000000001</v>
      </c>
      <c r="BG64" s="42">
        <v>95.4</v>
      </c>
      <c r="BH64" s="21">
        <f t="shared" si="35"/>
        <v>20.4025</v>
      </c>
      <c r="BI64" s="21">
        <f t="shared" si="36"/>
        <v>20.401460613869997</v>
      </c>
      <c r="BJ64" s="3">
        <f t="shared" si="37"/>
        <v>1.0393861300030949E-3</v>
      </c>
      <c r="BK64" s="3">
        <f t="shared" si="38"/>
        <v>122.40876368321999</v>
      </c>
      <c r="BL64" s="3">
        <f t="shared" si="39"/>
        <v>19.300000000000011</v>
      </c>
      <c r="BM64" s="3">
        <f t="shared" si="40"/>
        <v>20.109719727091655</v>
      </c>
      <c r="BN64" s="4">
        <f t="shared" si="84"/>
        <v>-0.80971972709164319</v>
      </c>
      <c r="BO64" s="4"/>
      <c r="BP64" s="13"/>
      <c r="BQ64" s="43">
        <v>46206.368055555555</v>
      </c>
      <c r="BR64" s="42">
        <v>120.6</v>
      </c>
      <c r="BS64" s="42">
        <v>122.015</v>
      </c>
      <c r="BT64" s="42">
        <v>95.9</v>
      </c>
      <c r="BU64" s="21">
        <f t="shared" si="41"/>
        <v>20.335833333333333</v>
      </c>
      <c r="BV64" s="21">
        <f t="shared" si="42"/>
        <v>20.401460613869997</v>
      </c>
      <c r="BW64" s="3">
        <f t="shared" si="43"/>
        <v>-6.5627280536663335E-2</v>
      </c>
      <c r="BX64" s="3">
        <f t="shared" si="44"/>
        <v>122.40876368321999</v>
      </c>
      <c r="BY64" s="3">
        <f t="shared" si="92"/>
        <v>19.200000000000003</v>
      </c>
      <c r="BZ64" s="3">
        <f t="shared" si="46"/>
        <v>20.109719727091655</v>
      </c>
      <c r="CA64" s="4">
        <f t="shared" si="85"/>
        <v>-0.90971972709165172</v>
      </c>
      <c r="CB64" s="4"/>
      <c r="CC64" s="13"/>
      <c r="CD64" s="43">
        <v>46206.368055555555</v>
      </c>
      <c r="CE64" s="42">
        <v>120.715</v>
      </c>
      <c r="CF64" s="42">
        <v>122.14400000000001</v>
      </c>
      <c r="CG64" s="42">
        <v>97</v>
      </c>
      <c r="CH64" s="21">
        <f t="shared" si="47"/>
        <v>20.357333333333333</v>
      </c>
      <c r="CI64" s="21">
        <f t="shared" si="48"/>
        <v>20.401460613869997</v>
      </c>
      <c r="CJ64" s="3">
        <f t="shared" si="49"/>
        <v>-4.4127280536663704E-2</v>
      </c>
      <c r="CK64" s="3">
        <f t="shared" si="50"/>
        <v>122.40876368321999</v>
      </c>
      <c r="CL64" s="3">
        <f t="shared" si="93"/>
        <v>19.200000000000003</v>
      </c>
      <c r="CM64" s="3">
        <f t="shared" si="52"/>
        <v>20.109719727091655</v>
      </c>
      <c r="CN64" s="4">
        <f t="shared" si="86"/>
        <v>-0.90971972709165172</v>
      </c>
      <c r="CO64" s="4"/>
      <c r="CP64" s="13"/>
      <c r="CQ64" s="43">
        <v>46206.368055555555</v>
      </c>
      <c r="CR64" s="42">
        <v>121.974</v>
      </c>
      <c r="CS64" s="42">
        <v>125.364</v>
      </c>
      <c r="CT64" s="42">
        <v>98.4</v>
      </c>
      <c r="CU64" s="21">
        <f t="shared" si="53"/>
        <v>20.893999999999998</v>
      </c>
      <c r="CV64" s="21">
        <f t="shared" si="54"/>
        <v>20.401460613869997</v>
      </c>
      <c r="CW64" s="3">
        <f t="shared" si="55"/>
        <v>0.49253938613000159</v>
      </c>
      <c r="CX64" s="3">
        <f t="shared" si="56"/>
        <v>122.40876368321999</v>
      </c>
      <c r="CY64" s="3">
        <f t="shared" si="94"/>
        <v>19.400000000000006</v>
      </c>
      <c r="CZ64" s="3">
        <f t="shared" si="58"/>
        <v>20.109719727091655</v>
      </c>
      <c r="DA64" s="4">
        <f t="shared" si="87"/>
        <v>-0.70971972709164888</v>
      </c>
      <c r="DB64" s="4"/>
      <c r="DC64" s="13"/>
      <c r="DD64" s="43">
        <v>46206.368055555555</v>
      </c>
      <c r="DE64" s="42">
        <v>115.804</v>
      </c>
      <c r="DF64" s="42">
        <v>117.199</v>
      </c>
      <c r="DG64" s="42">
        <v>92.6</v>
      </c>
      <c r="DH64" s="21">
        <f t="shared" si="59"/>
        <v>19.533166666666666</v>
      </c>
      <c r="DI64" s="21">
        <f t="shared" si="60"/>
        <v>19.409462987691001</v>
      </c>
      <c r="DJ64" s="3">
        <f t="shared" si="61"/>
        <v>0.12370367897566581</v>
      </c>
      <c r="DK64" s="3">
        <f t="shared" si="62"/>
        <v>116.45677792614602</v>
      </c>
      <c r="DL64" s="3">
        <f t="shared" si="95"/>
        <v>18.5</v>
      </c>
      <c r="DM64" s="3">
        <f t="shared" si="64"/>
        <v>19.13190766696702</v>
      </c>
      <c r="DN64" s="4">
        <f t="shared" si="88"/>
        <v>-0.63190766696702028</v>
      </c>
      <c r="DO64" s="4"/>
      <c r="DP64" s="13"/>
      <c r="DQ64" s="11"/>
      <c r="DR64" s="55">
        <f t="shared" si="70"/>
        <v>46206.368055555555</v>
      </c>
      <c r="DS64" s="5">
        <f t="shared" si="96"/>
        <v>212.11416666666668</v>
      </c>
      <c r="DT64" s="5">
        <f t="shared" si="66"/>
        <v>211.18319275806897</v>
      </c>
      <c r="DU64" s="6">
        <f t="shared" si="89"/>
        <v>0.93097390859770712</v>
      </c>
      <c r="DV64" s="5">
        <f t="shared" si="67"/>
        <v>1267.0991565484142</v>
      </c>
      <c r="DW64" s="5">
        <f t="shared" si="97"/>
        <v>199.00000000000003</v>
      </c>
      <c r="DX64" s="5">
        <f t="shared" si="69"/>
        <v>208.16327310162859</v>
      </c>
      <c r="DY64" s="6">
        <f t="shared" si="90"/>
        <v>-9.1632731016285618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46206.361111111109</v>
      </c>
      <c r="B65" s="39">
        <v>417</v>
      </c>
      <c r="C65" s="38">
        <v>47.35</v>
      </c>
      <c r="D65" s="12"/>
      <c r="E65" s="42">
        <v>147.649</v>
      </c>
      <c r="F65" s="42">
        <v>149.38200000000001</v>
      </c>
      <c r="G65" s="42">
        <v>105.4</v>
      </c>
      <c r="H65" s="21">
        <f t="shared" si="11"/>
        <v>24.896999999999998</v>
      </c>
      <c r="I65" s="3">
        <f t="shared" si="12"/>
        <v>24.967396201256769</v>
      </c>
      <c r="J65" s="3">
        <f t="shared" si="13"/>
        <v>-7.0396201256770041E-2</v>
      </c>
      <c r="K65" s="3">
        <f t="shared" si="14"/>
        <v>149.80437720754063</v>
      </c>
      <c r="L65" s="3">
        <f t="shared" si="15"/>
        <v>23.600000000000009</v>
      </c>
      <c r="M65" s="3">
        <f t="shared" si="16"/>
        <v>24.610362435578796</v>
      </c>
      <c r="N65" s="4">
        <f t="shared" si="80"/>
        <v>-1.0103624355787879</v>
      </c>
      <c r="O65" s="4"/>
      <c r="P65" s="13"/>
      <c r="Q65" s="43">
        <v>46206.361111111109</v>
      </c>
      <c r="R65" s="42">
        <v>148.26400000000001</v>
      </c>
      <c r="S65" s="42">
        <v>150.292</v>
      </c>
      <c r="T65" s="42">
        <v>104.4</v>
      </c>
      <c r="U65" s="21">
        <f t="shared" si="17"/>
        <v>25.048666666666666</v>
      </c>
      <c r="V65" s="3">
        <f t="shared" si="18"/>
        <v>24.967396201256769</v>
      </c>
      <c r="W65" s="3">
        <f t="shared" si="19"/>
        <v>8.1270465409897241E-2</v>
      </c>
      <c r="X65" s="3">
        <f t="shared" si="20"/>
        <v>149.80437720754063</v>
      </c>
      <c r="Y65" s="3">
        <f t="shared" si="21"/>
        <v>23.700000000000003</v>
      </c>
      <c r="Z65" s="3">
        <f t="shared" si="22"/>
        <v>24.610362435578796</v>
      </c>
      <c r="AA65" s="4">
        <f t="shared" si="81"/>
        <v>-0.91036243557879359</v>
      </c>
      <c r="AB65" s="4"/>
      <c r="AC65" s="13"/>
      <c r="AD65" s="43">
        <v>46206.361111111109</v>
      </c>
      <c r="AE65" s="42">
        <v>146.286</v>
      </c>
      <c r="AF65" s="42">
        <v>148.429</v>
      </c>
      <c r="AG65" s="42">
        <v>103.8</v>
      </c>
      <c r="AH65" s="21">
        <f t="shared" si="23"/>
        <v>24.738166666666665</v>
      </c>
      <c r="AI65" s="21">
        <f t="shared" si="24"/>
        <v>24.967396201256769</v>
      </c>
      <c r="AJ65" s="3">
        <f t="shared" si="25"/>
        <v>-0.22922953459010387</v>
      </c>
      <c r="AK65" s="3">
        <f t="shared" si="26"/>
        <v>149.80437720754063</v>
      </c>
      <c r="AL65" s="3">
        <f t="shared" si="27"/>
        <v>23.099999999999994</v>
      </c>
      <c r="AM65" s="3">
        <f t="shared" si="28"/>
        <v>24.610362435578796</v>
      </c>
      <c r="AN65" s="4">
        <f t="shared" si="82"/>
        <v>-1.5103624355788021</v>
      </c>
      <c r="AO65" s="4"/>
      <c r="AP65" s="13"/>
      <c r="AQ65" s="43">
        <v>46206.361111111109</v>
      </c>
      <c r="AR65" s="42">
        <v>148.465</v>
      </c>
      <c r="AS65" s="42">
        <v>150.25299999999999</v>
      </c>
      <c r="AT65" s="42">
        <v>104.4</v>
      </c>
      <c r="AU65" s="21">
        <f t="shared" si="29"/>
        <v>25.042166666666663</v>
      </c>
      <c r="AV65" s="21">
        <f t="shared" si="30"/>
        <v>24.967396201256769</v>
      </c>
      <c r="AW65" s="3">
        <f t="shared" si="31"/>
        <v>7.4770465409894626E-2</v>
      </c>
      <c r="AX65" s="3">
        <f t="shared" si="32"/>
        <v>149.80437720754063</v>
      </c>
      <c r="AY65" s="3">
        <f t="shared" si="91"/>
        <v>23.5</v>
      </c>
      <c r="AZ65" s="3">
        <f t="shared" si="34"/>
        <v>24.610362435578796</v>
      </c>
      <c r="BA65" s="4">
        <f t="shared" si="83"/>
        <v>-1.1103624355787964</v>
      </c>
      <c r="BB65" s="4"/>
      <c r="BC65" s="13"/>
      <c r="BD65" s="43">
        <v>46206.361111111109</v>
      </c>
      <c r="BE65" s="42">
        <v>108.78700000000001</v>
      </c>
      <c r="BF65" s="42">
        <v>110.053</v>
      </c>
      <c r="BG65" s="42">
        <v>76.099999999999994</v>
      </c>
      <c r="BH65" s="21">
        <f t="shared" si="35"/>
        <v>18.342166666666664</v>
      </c>
      <c r="BI65" s="21">
        <f t="shared" si="36"/>
        <v>18.494367556486498</v>
      </c>
      <c r="BJ65" s="3">
        <f t="shared" si="37"/>
        <v>-0.15220088981983437</v>
      </c>
      <c r="BK65" s="3">
        <f t="shared" si="38"/>
        <v>110.96620533891898</v>
      </c>
      <c r="BL65" s="3">
        <f t="shared" si="39"/>
        <v>16.799999999999997</v>
      </c>
      <c r="BM65" s="3">
        <f t="shared" si="40"/>
        <v>18.229898100428741</v>
      </c>
      <c r="BN65" s="4">
        <f t="shared" si="84"/>
        <v>-1.4298981004287441</v>
      </c>
      <c r="BO65" s="4"/>
      <c r="BP65" s="13"/>
      <c r="BQ65" s="43">
        <v>46206.361111111109</v>
      </c>
      <c r="BR65" s="42">
        <v>108.52500000000001</v>
      </c>
      <c r="BS65" s="42">
        <v>109.754</v>
      </c>
      <c r="BT65" s="42">
        <v>76.7</v>
      </c>
      <c r="BU65" s="21">
        <f t="shared" si="41"/>
        <v>18.292333333333332</v>
      </c>
      <c r="BV65" s="21">
        <f t="shared" si="42"/>
        <v>18.494367556486498</v>
      </c>
      <c r="BW65" s="3">
        <f t="shared" si="43"/>
        <v>-0.20203422315316644</v>
      </c>
      <c r="BX65" s="3">
        <f t="shared" si="44"/>
        <v>110.96620533891898</v>
      </c>
      <c r="BY65" s="3">
        <f t="shared" si="92"/>
        <v>17.100000000000001</v>
      </c>
      <c r="BZ65" s="3">
        <f t="shared" si="46"/>
        <v>18.229898100428741</v>
      </c>
      <c r="CA65" s="4">
        <f t="shared" si="85"/>
        <v>-1.1298981004287398</v>
      </c>
      <c r="CB65" s="4"/>
      <c r="CC65" s="13"/>
      <c r="CD65" s="43">
        <v>46206.361111111109</v>
      </c>
      <c r="CE65" s="42">
        <v>108.73699999999999</v>
      </c>
      <c r="CF65" s="42">
        <v>109.96899999999999</v>
      </c>
      <c r="CG65" s="42">
        <v>77.8</v>
      </c>
      <c r="CH65" s="21">
        <f t="shared" si="47"/>
        <v>18.328166666666664</v>
      </c>
      <c r="CI65" s="21">
        <f t="shared" si="48"/>
        <v>18.494367556486498</v>
      </c>
      <c r="CJ65" s="3">
        <f t="shared" si="49"/>
        <v>-0.16620088981983372</v>
      </c>
      <c r="CK65" s="3">
        <f t="shared" si="50"/>
        <v>110.96620533891898</v>
      </c>
      <c r="CL65" s="3">
        <f t="shared" si="93"/>
        <v>16.899999999999999</v>
      </c>
      <c r="CM65" s="3">
        <f t="shared" si="52"/>
        <v>18.229898100428741</v>
      </c>
      <c r="CN65" s="4">
        <f t="shared" si="86"/>
        <v>-1.3298981004287427</v>
      </c>
      <c r="CO65" s="4"/>
      <c r="CP65" s="13"/>
      <c r="CQ65" s="43">
        <v>46206.361111111109</v>
      </c>
      <c r="CR65" s="42">
        <v>110.06399999999999</v>
      </c>
      <c r="CS65" s="42">
        <v>113.03400000000001</v>
      </c>
      <c r="CT65" s="42">
        <v>79</v>
      </c>
      <c r="CU65" s="21">
        <f t="shared" si="53"/>
        <v>18.838999999999999</v>
      </c>
      <c r="CV65" s="21">
        <f t="shared" si="54"/>
        <v>18.494367556486498</v>
      </c>
      <c r="CW65" s="3">
        <f t="shared" si="55"/>
        <v>0.34463244351350042</v>
      </c>
      <c r="CX65" s="3">
        <f t="shared" si="56"/>
        <v>110.96620533891898</v>
      </c>
      <c r="CY65" s="3">
        <f t="shared" si="94"/>
        <v>17.200000000000003</v>
      </c>
      <c r="CZ65" s="3">
        <f t="shared" si="58"/>
        <v>18.229898100428741</v>
      </c>
      <c r="DA65" s="4">
        <f t="shared" si="87"/>
        <v>-1.0298981004287384</v>
      </c>
      <c r="DB65" s="4"/>
      <c r="DC65" s="13"/>
      <c r="DD65" s="43">
        <v>46206.361111111109</v>
      </c>
      <c r="DE65" s="42">
        <v>104.387</v>
      </c>
      <c r="DF65" s="42">
        <v>105.601</v>
      </c>
      <c r="DG65" s="42">
        <v>74.099999999999994</v>
      </c>
      <c r="DH65" s="21">
        <f t="shared" si="59"/>
        <v>17.600166666666667</v>
      </c>
      <c r="DI65" s="21">
        <f t="shared" si="60"/>
        <v>17.595100143189448</v>
      </c>
      <c r="DJ65" s="3">
        <f t="shared" si="61"/>
        <v>5.0665234772182544E-3</v>
      </c>
      <c r="DK65" s="3">
        <f t="shared" si="62"/>
        <v>105.57060085913669</v>
      </c>
      <c r="DL65" s="3">
        <f t="shared" si="95"/>
        <v>16.399999999999991</v>
      </c>
      <c r="DM65" s="3">
        <f t="shared" si="64"/>
        <v>17.343490211141841</v>
      </c>
      <c r="DN65" s="4">
        <f t="shared" si="88"/>
        <v>-0.9434902111418495</v>
      </c>
      <c r="DO65" s="4"/>
      <c r="DP65" s="13"/>
      <c r="DQ65" s="11"/>
      <c r="DR65" s="55">
        <f t="shared" si="70"/>
        <v>46206.361111111109</v>
      </c>
      <c r="DS65" s="5">
        <f t="shared" si="96"/>
        <v>191.12783333333334</v>
      </c>
      <c r="DT65" s="5">
        <f t="shared" si="66"/>
        <v>191.44215517416254</v>
      </c>
      <c r="DU65" s="6">
        <f t="shared" si="89"/>
        <v>-0.31432184082919434</v>
      </c>
      <c r="DV65" s="5">
        <f t="shared" si="67"/>
        <v>1148.652931044975</v>
      </c>
      <c r="DW65" s="5">
        <f t="shared" si="97"/>
        <v>178.3</v>
      </c>
      <c r="DX65" s="5">
        <f t="shared" si="69"/>
        <v>188.70453235517198</v>
      </c>
      <c r="DY65" s="6">
        <f t="shared" si="90"/>
        <v>-10.404532355171966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46206.354166666664</v>
      </c>
      <c r="B66" s="39">
        <v>373</v>
      </c>
      <c r="C66" s="38">
        <v>43.05</v>
      </c>
      <c r="D66" s="12"/>
      <c r="E66" s="42">
        <v>130.148</v>
      </c>
      <c r="F66" s="42">
        <v>131.62200000000001</v>
      </c>
      <c r="G66" s="42">
        <v>81.8</v>
      </c>
      <c r="H66" s="21">
        <f t="shared" si="11"/>
        <v>21.937000000000001</v>
      </c>
      <c r="I66" s="3">
        <f t="shared" si="12"/>
        <v>22.697581093895923</v>
      </c>
      <c r="J66" s="3">
        <f t="shared" si="13"/>
        <v>-0.76058109389592232</v>
      </c>
      <c r="K66" s="3">
        <f t="shared" si="14"/>
        <v>136.18548656337555</v>
      </c>
      <c r="L66" s="3">
        <f t="shared" si="15"/>
        <v>20.199999999999996</v>
      </c>
      <c r="M66" s="3">
        <f t="shared" si="16"/>
        <v>22.373005684253211</v>
      </c>
      <c r="N66" s="4">
        <f t="shared" si="80"/>
        <v>-2.1730056842532157</v>
      </c>
      <c r="O66" s="4"/>
      <c r="P66" s="13"/>
      <c r="Q66" s="43">
        <v>46206.354166666664</v>
      </c>
      <c r="R66" s="42">
        <v>128.548</v>
      </c>
      <c r="S66" s="42">
        <v>132.62899999999999</v>
      </c>
      <c r="T66" s="42">
        <v>80.7</v>
      </c>
      <c r="U66" s="21">
        <f t="shared" si="17"/>
        <v>22.104833333333332</v>
      </c>
      <c r="V66" s="3">
        <f t="shared" si="18"/>
        <v>22.697581093895923</v>
      </c>
      <c r="W66" s="3">
        <f t="shared" si="19"/>
        <v>-0.59274776056259171</v>
      </c>
      <c r="X66" s="3">
        <f t="shared" si="20"/>
        <v>136.18548656337555</v>
      </c>
      <c r="Y66" s="3">
        <f t="shared" si="21"/>
        <v>20.200000000000003</v>
      </c>
      <c r="Z66" s="3">
        <f t="shared" si="22"/>
        <v>22.373005684253211</v>
      </c>
      <c r="AA66" s="4">
        <f t="shared" si="81"/>
        <v>-2.1730056842532086</v>
      </c>
      <c r="AB66" s="4"/>
      <c r="AC66" s="13"/>
      <c r="AD66" s="43">
        <v>46206.354166666664</v>
      </c>
      <c r="AE66" s="42">
        <v>129.14699999999999</v>
      </c>
      <c r="AF66" s="42">
        <v>130.86699999999999</v>
      </c>
      <c r="AG66" s="42">
        <v>80.7</v>
      </c>
      <c r="AH66" s="21">
        <f t="shared" si="23"/>
        <v>21.811166666666665</v>
      </c>
      <c r="AI66" s="21">
        <f t="shared" si="24"/>
        <v>22.697581093895923</v>
      </c>
      <c r="AJ66" s="3">
        <f t="shared" si="25"/>
        <v>-0.88641442722925845</v>
      </c>
      <c r="AK66" s="3">
        <f t="shared" si="26"/>
        <v>136.18548656337555</v>
      </c>
      <c r="AL66" s="3">
        <f t="shared" si="27"/>
        <v>20.100000000000001</v>
      </c>
      <c r="AM66" s="3">
        <f t="shared" si="28"/>
        <v>22.373005684253211</v>
      </c>
      <c r="AN66" s="4">
        <f t="shared" si="82"/>
        <v>-2.27300568425321</v>
      </c>
      <c r="AO66" s="4"/>
      <c r="AP66" s="13"/>
      <c r="AQ66" s="43">
        <v>46206.354166666664</v>
      </c>
      <c r="AR66" s="42">
        <v>131.44800000000001</v>
      </c>
      <c r="AS66" s="42">
        <v>132.964</v>
      </c>
      <c r="AT66" s="42">
        <v>80.900000000000006</v>
      </c>
      <c r="AU66" s="21">
        <f t="shared" si="29"/>
        <v>22.160666666666664</v>
      </c>
      <c r="AV66" s="21">
        <f t="shared" si="30"/>
        <v>22.697581093895923</v>
      </c>
      <c r="AW66" s="3">
        <f t="shared" si="31"/>
        <v>-0.53691442722925942</v>
      </c>
      <c r="AX66" s="3">
        <f t="shared" si="32"/>
        <v>136.18548656337555</v>
      </c>
      <c r="AY66" s="3">
        <f t="shared" si="91"/>
        <v>20.300000000000004</v>
      </c>
      <c r="AZ66" s="3">
        <f t="shared" si="34"/>
        <v>22.373005684253211</v>
      </c>
      <c r="BA66" s="4">
        <f t="shared" si="83"/>
        <v>-2.0730056842532072</v>
      </c>
      <c r="BB66" s="4"/>
      <c r="BC66" s="13"/>
      <c r="BD66" s="43">
        <v>46206.354166666664</v>
      </c>
      <c r="BE66" s="42">
        <v>95.756</v>
      </c>
      <c r="BF66" s="42">
        <v>96.840999999999994</v>
      </c>
      <c r="BG66" s="42">
        <v>59.3</v>
      </c>
      <c r="BH66" s="21">
        <f t="shared" si="35"/>
        <v>16.140166666666666</v>
      </c>
      <c r="BI66" s="21">
        <f t="shared" si="36"/>
        <v>16.813023032515495</v>
      </c>
      <c r="BJ66" s="3">
        <f t="shared" si="37"/>
        <v>-0.6728563658488298</v>
      </c>
      <c r="BK66" s="3">
        <f t="shared" si="38"/>
        <v>100.87813819509299</v>
      </c>
      <c r="BL66" s="3">
        <f t="shared" si="39"/>
        <v>14.799999999999997</v>
      </c>
      <c r="BM66" s="3">
        <f t="shared" si="40"/>
        <v>16.572596803150525</v>
      </c>
      <c r="BN66" s="4">
        <f t="shared" si="84"/>
        <v>-1.7725968031505275</v>
      </c>
      <c r="BO66" s="4"/>
      <c r="BP66" s="13"/>
      <c r="BQ66" s="43">
        <v>46206.354166666664</v>
      </c>
      <c r="BR66" s="42">
        <v>96.078999999999994</v>
      </c>
      <c r="BS66" s="42">
        <v>97.147999999999996</v>
      </c>
      <c r="BT66" s="42">
        <v>59.6</v>
      </c>
      <c r="BU66" s="21">
        <f t="shared" si="41"/>
        <v>16.191333333333333</v>
      </c>
      <c r="BV66" s="21">
        <f t="shared" si="42"/>
        <v>16.813023032515495</v>
      </c>
      <c r="BW66" s="3">
        <f t="shared" si="43"/>
        <v>-0.62168969918216277</v>
      </c>
      <c r="BX66" s="3">
        <f t="shared" si="44"/>
        <v>100.87813819509299</v>
      </c>
      <c r="BY66" s="3">
        <f t="shared" si="92"/>
        <v>15</v>
      </c>
      <c r="BZ66" s="3">
        <f t="shared" si="46"/>
        <v>16.572596803150525</v>
      </c>
      <c r="CA66" s="4">
        <f t="shared" si="85"/>
        <v>-1.5725968031505246</v>
      </c>
      <c r="CB66" s="4"/>
      <c r="CC66" s="13"/>
      <c r="CD66" s="43">
        <v>46206.354166666664</v>
      </c>
      <c r="CE66" s="42">
        <v>96.43</v>
      </c>
      <c r="CF66" s="42">
        <v>97.512</v>
      </c>
      <c r="CG66" s="42">
        <v>60.9</v>
      </c>
      <c r="CH66" s="21">
        <f t="shared" si="47"/>
        <v>16.251999999999999</v>
      </c>
      <c r="CI66" s="21">
        <f t="shared" si="48"/>
        <v>16.813023032515495</v>
      </c>
      <c r="CJ66" s="3">
        <f t="shared" si="49"/>
        <v>-0.56102303251549657</v>
      </c>
      <c r="CK66" s="3">
        <f t="shared" si="50"/>
        <v>100.87813819509299</v>
      </c>
      <c r="CL66" s="3">
        <f t="shared" si="93"/>
        <v>15</v>
      </c>
      <c r="CM66" s="3">
        <f t="shared" si="52"/>
        <v>16.572596803150525</v>
      </c>
      <c r="CN66" s="4">
        <f t="shared" si="86"/>
        <v>-1.5725968031505246</v>
      </c>
      <c r="CO66" s="4"/>
      <c r="CP66" s="13"/>
      <c r="CQ66" s="43">
        <v>46206.354166666664</v>
      </c>
      <c r="CR66" s="42">
        <v>97.457999999999998</v>
      </c>
      <c r="CS66" s="42">
        <v>100.06699999999999</v>
      </c>
      <c r="CT66" s="42">
        <v>61.8</v>
      </c>
      <c r="CU66" s="21">
        <f t="shared" si="53"/>
        <v>16.677833333333332</v>
      </c>
      <c r="CV66" s="21">
        <f t="shared" si="54"/>
        <v>16.813023032515495</v>
      </c>
      <c r="CW66" s="3">
        <f t="shared" si="55"/>
        <v>-0.13518969918216328</v>
      </c>
      <c r="CX66" s="3">
        <f t="shared" si="56"/>
        <v>100.87813819509299</v>
      </c>
      <c r="CY66" s="3">
        <f t="shared" si="94"/>
        <v>15.099999999999994</v>
      </c>
      <c r="CZ66" s="3">
        <f t="shared" si="58"/>
        <v>16.572596803150525</v>
      </c>
      <c r="DA66" s="4">
        <f t="shared" si="87"/>
        <v>-1.4725968031505303</v>
      </c>
      <c r="DB66" s="4"/>
      <c r="DC66" s="13"/>
      <c r="DD66" s="43">
        <v>46206.354166666664</v>
      </c>
      <c r="DE66" s="42">
        <v>92.433000000000007</v>
      </c>
      <c r="DF66" s="42">
        <v>93.48</v>
      </c>
      <c r="DG66" s="42">
        <v>57.7</v>
      </c>
      <c r="DH66" s="21">
        <f t="shared" si="59"/>
        <v>15.58</v>
      </c>
      <c r="DI66" s="21">
        <f t="shared" si="60"/>
        <v>15.995509068549151</v>
      </c>
      <c r="DJ66" s="3">
        <f t="shared" si="61"/>
        <v>-0.41550906854915048</v>
      </c>
      <c r="DK66" s="3">
        <f t="shared" si="62"/>
        <v>95.97305441129491</v>
      </c>
      <c r="DL66" s="3">
        <f t="shared" si="95"/>
        <v>14.300000000000004</v>
      </c>
      <c r="DM66" s="3">
        <f t="shared" si="64"/>
        <v>15.766773288868897</v>
      </c>
      <c r="DN66" s="4">
        <f t="shared" si="88"/>
        <v>-1.4667732888688931</v>
      </c>
      <c r="DO66" s="4"/>
      <c r="DP66" s="13"/>
      <c r="DQ66" s="11"/>
      <c r="DR66" s="55">
        <f t="shared" si="70"/>
        <v>46206.354166666664</v>
      </c>
      <c r="DS66" s="5">
        <f t="shared" si="96"/>
        <v>168.85499999999999</v>
      </c>
      <c r="DT66" s="5">
        <f t="shared" si="66"/>
        <v>174.03792557419484</v>
      </c>
      <c r="DU66" s="6">
        <f t="shared" si="89"/>
        <v>-5.1829255741948543</v>
      </c>
      <c r="DV66" s="5">
        <f t="shared" si="67"/>
        <v>1044.2275534451692</v>
      </c>
      <c r="DW66" s="5">
        <f t="shared" si="97"/>
        <v>155</v>
      </c>
      <c r="DX66" s="5">
        <f t="shared" si="69"/>
        <v>171.54918323848386</v>
      </c>
      <c r="DY66" s="6">
        <f t="shared" si="90"/>
        <v>-16.549183238483863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46206.347222222219</v>
      </c>
      <c r="B67" s="39">
        <v>327</v>
      </c>
      <c r="C67" s="38">
        <v>37.6</v>
      </c>
      <c r="D67" s="12"/>
      <c r="E67" s="42">
        <v>111.072</v>
      </c>
      <c r="F67" s="42">
        <v>113.437</v>
      </c>
      <c r="G67" s="42">
        <v>61.6</v>
      </c>
      <c r="H67" s="21">
        <f t="shared" si="11"/>
        <v>18.906166666666664</v>
      </c>
      <c r="I67" s="3">
        <f t="shared" si="12"/>
        <v>20.303573740272896</v>
      </c>
      <c r="J67" s="3">
        <f t="shared" si="13"/>
        <v>-1.3974070736062316</v>
      </c>
      <c r="K67" s="3">
        <f t="shared" si="14"/>
        <v>121.82144244163737</v>
      </c>
      <c r="L67" s="3">
        <f t="shared" si="15"/>
        <v>17.200000000000003</v>
      </c>
      <c r="M67" s="3">
        <f t="shared" si="16"/>
        <v>20.013232635786995</v>
      </c>
      <c r="N67" s="4">
        <f t="shared" ref="N67:N75" si="98">L67-M67</f>
        <v>-2.8132326357869921</v>
      </c>
      <c r="O67" s="4"/>
      <c r="P67" s="13"/>
      <c r="Q67" s="43">
        <v>46206.347222222219</v>
      </c>
      <c r="R67" s="42">
        <v>112.08499999999999</v>
      </c>
      <c r="S67" s="42">
        <v>114.105</v>
      </c>
      <c r="T67" s="42">
        <v>60.5</v>
      </c>
      <c r="U67" s="21">
        <f t="shared" si="17"/>
        <v>19.017499999999998</v>
      </c>
      <c r="V67" s="3">
        <f t="shared" si="18"/>
        <v>20.303573740272896</v>
      </c>
      <c r="W67" s="3">
        <f t="shared" si="19"/>
        <v>-1.2860737402728972</v>
      </c>
      <c r="X67" s="3">
        <f t="shared" si="20"/>
        <v>121.82144244163737</v>
      </c>
      <c r="Y67" s="3">
        <f t="shared" si="21"/>
        <v>17.5</v>
      </c>
      <c r="Z67" s="3">
        <f t="shared" si="22"/>
        <v>20.013232635786995</v>
      </c>
      <c r="AA67" s="4">
        <f t="shared" ref="AA67:AA75" si="99">Y67-Z67</f>
        <v>-2.513232635786995</v>
      </c>
      <c r="AB67" s="4"/>
      <c r="AC67" s="13"/>
      <c r="AD67" s="43">
        <v>46206.347222222219</v>
      </c>
      <c r="AE67" s="42">
        <v>111.43300000000001</v>
      </c>
      <c r="AF67" s="42">
        <v>112.72</v>
      </c>
      <c r="AG67" s="42">
        <v>60.6</v>
      </c>
      <c r="AH67" s="21">
        <f t="shared" si="23"/>
        <v>18.786666666666665</v>
      </c>
      <c r="AI67" s="21">
        <f t="shared" si="24"/>
        <v>20.303573740272896</v>
      </c>
      <c r="AJ67" s="3">
        <f t="shared" si="25"/>
        <v>-1.5169070736062302</v>
      </c>
      <c r="AK67" s="3">
        <f t="shared" si="26"/>
        <v>121.82144244163737</v>
      </c>
      <c r="AL67" s="3">
        <f t="shared" si="27"/>
        <v>17</v>
      </c>
      <c r="AM67" s="3">
        <f t="shared" si="28"/>
        <v>20.013232635786995</v>
      </c>
      <c r="AN67" s="4">
        <f t="shared" ref="AN67:AN75" si="100">AL67-AM67</f>
        <v>-3.013232635786995</v>
      </c>
      <c r="AO67" s="4"/>
      <c r="AP67" s="13"/>
      <c r="AQ67" s="43">
        <v>46206.347222222219</v>
      </c>
      <c r="AR67" s="42">
        <v>113.39100000000001</v>
      </c>
      <c r="AS67" s="42">
        <v>114.652</v>
      </c>
      <c r="AT67" s="42">
        <v>60.6</v>
      </c>
      <c r="AU67" s="21">
        <f t="shared" si="29"/>
        <v>19.108666666666664</v>
      </c>
      <c r="AV67" s="21">
        <f t="shared" si="30"/>
        <v>20.303573740272896</v>
      </c>
      <c r="AW67" s="3">
        <f t="shared" si="31"/>
        <v>-1.1949070736062311</v>
      </c>
      <c r="AX67" s="3">
        <f t="shared" si="32"/>
        <v>121.82144244163737</v>
      </c>
      <c r="AY67" s="3">
        <f t="shared" si="91"/>
        <v>17.200000000000003</v>
      </c>
      <c r="AZ67" s="3">
        <f t="shared" si="34"/>
        <v>20.013232635786995</v>
      </c>
      <c r="BA67" s="4">
        <f t="shared" ref="BA67:BA75" si="101">AY67-AZ67</f>
        <v>-2.8132326357869921</v>
      </c>
      <c r="BB67" s="4"/>
      <c r="BC67" s="13"/>
      <c r="BD67" s="43">
        <v>46206.347222222219</v>
      </c>
      <c r="BE67" s="42">
        <v>81.957999999999998</v>
      </c>
      <c r="BF67" s="42">
        <v>82.911000000000001</v>
      </c>
      <c r="BG67" s="42">
        <v>44.5</v>
      </c>
      <c r="BH67" s="21">
        <f t="shared" si="35"/>
        <v>13.8185</v>
      </c>
      <c r="BI67" s="21">
        <f t="shared" si="36"/>
        <v>15.039684252053998</v>
      </c>
      <c r="BJ67" s="3">
        <f t="shared" si="37"/>
        <v>-1.2211842520539982</v>
      </c>
      <c r="BK67" s="3">
        <f t="shared" si="38"/>
        <v>90.238105512323983</v>
      </c>
      <c r="BL67" s="3">
        <f t="shared" si="39"/>
        <v>12.5</v>
      </c>
      <c r="BM67" s="3">
        <f t="shared" si="40"/>
        <v>14.824616767249626</v>
      </c>
      <c r="BN67" s="4">
        <f t="shared" ref="BN67:BN75" si="102">BL67-BM67</f>
        <v>-2.3246167672496263</v>
      </c>
      <c r="BO67" s="4"/>
      <c r="BP67" s="13"/>
      <c r="BQ67" s="43">
        <v>46206.347222222219</v>
      </c>
      <c r="BR67" s="42">
        <v>83.953000000000003</v>
      </c>
      <c r="BS67" s="42">
        <v>84.84</v>
      </c>
      <c r="BT67" s="42">
        <v>44.6</v>
      </c>
      <c r="BU67" s="21">
        <f t="shared" si="41"/>
        <v>14.14</v>
      </c>
      <c r="BV67" s="21">
        <f t="shared" si="42"/>
        <v>15.039684252053998</v>
      </c>
      <c r="BW67" s="3">
        <f t="shared" si="43"/>
        <v>-0.89968425205399782</v>
      </c>
      <c r="BX67" s="3">
        <f t="shared" si="44"/>
        <v>90.238105512323983</v>
      </c>
      <c r="BY67" s="3">
        <f t="shared" si="92"/>
        <v>12.900000000000002</v>
      </c>
      <c r="BZ67" s="3">
        <f t="shared" si="46"/>
        <v>14.824616767249626</v>
      </c>
      <c r="CA67" s="4">
        <f t="shared" ref="CA67:CA75" si="103" xml:space="preserve"> BY67-BZ67</f>
        <v>-1.9246167672496242</v>
      </c>
      <c r="CB67" s="4"/>
      <c r="CC67" s="13"/>
      <c r="CD67" s="43">
        <v>46206.347222222219</v>
      </c>
      <c r="CE67" s="42">
        <v>83.17</v>
      </c>
      <c r="CF67" s="42">
        <v>84.120999999999995</v>
      </c>
      <c r="CG67" s="42">
        <v>45.9</v>
      </c>
      <c r="CH67" s="21">
        <f t="shared" si="47"/>
        <v>14.020166666666665</v>
      </c>
      <c r="CI67" s="21">
        <f t="shared" si="48"/>
        <v>15.039684252053998</v>
      </c>
      <c r="CJ67" s="3">
        <f t="shared" si="49"/>
        <v>-1.0195175853873337</v>
      </c>
      <c r="CK67" s="3">
        <f t="shared" si="50"/>
        <v>90.238105512323983</v>
      </c>
      <c r="CL67" s="3">
        <f t="shared" si="93"/>
        <v>12.699999999999996</v>
      </c>
      <c r="CM67" s="3">
        <f t="shared" si="52"/>
        <v>14.824616767249626</v>
      </c>
      <c r="CN67" s="4">
        <f t="shared" ref="CN67:CN75" si="104">CL67-CM67</f>
        <v>-2.1246167672496306</v>
      </c>
      <c r="CO67" s="4"/>
      <c r="CP67" s="13"/>
      <c r="CQ67" s="43">
        <v>46206.347222222219</v>
      </c>
      <c r="CR67" s="42">
        <v>84.32</v>
      </c>
      <c r="CS67" s="42">
        <v>86.665000000000006</v>
      </c>
      <c r="CT67" s="42">
        <v>46.7</v>
      </c>
      <c r="CU67" s="21">
        <f t="shared" si="53"/>
        <v>14.444166666666668</v>
      </c>
      <c r="CV67" s="21">
        <f t="shared" si="54"/>
        <v>15.039684252053998</v>
      </c>
      <c r="CW67" s="3">
        <f t="shared" si="55"/>
        <v>-0.59551758538733068</v>
      </c>
      <c r="CX67" s="3">
        <f t="shared" si="56"/>
        <v>90.238105512323983</v>
      </c>
      <c r="CY67" s="3">
        <f t="shared" si="94"/>
        <v>12.900000000000006</v>
      </c>
      <c r="CZ67" s="3">
        <f t="shared" si="58"/>
        <v>14.824616767249626</v>
      </c>
      <c r="DA67" s="4">
        <f t="shared" ref="DA67:DA75" si="105">CY67-CZ67</f>
        <v>-1.9246167672496206</v>
      </c>
      <c r="DB67" s="4"/>
      <c r="DC67" s="13"/>
      <c r="DD67" s="43">
        <v>46206.347222222219</v>
      </c>
      <c r="DE67" s="42">
        <v>79.953999999999994</v>
      </c>
      <c r="DF67" s="42">
        <v>81.072000000000003</v>
      </c>
      <c r="DG67" s="42">
        <v>43.4</v>
      </c>
      <c r="DH67" s="21">
        <f t="shared" si="59"/>
        <v>13.512</v>
      </c>
      <c r="DI67" s="21">
        <f t="shared" si="60"/>
        <v>14.308396852642199</v>
      </c>
      <c r="DJ67" s="3">
        <f t="shared" si="61"/>
        <v>-0.79639685264219828</v>
      </c>
      <c r="DK67" s="3">
        <f t="shared" si="62"/>
        <v>85.850381115853196</v>
      </c>
      <c r="DL67" s="3">
        <f t="shared" si="95"/>
        <v>12.299999999999997</v>
      </c>
      <c r="DM67" s="3">
        <f t="shared" si="64"/>
        <v>14.103786777649416</v>
      </c>
      <c r="DN67" s="4">
        <f t="shared" ref="DN67:DN75" si="106" xml:space="preserve"> DL67-DM67</f>
        <v>-1.8037867776494192</v>
      </c>
      <c r="DO67" s="4"/>
      <c r="DP67" s="13"/>
      <c r="DQ67" s="11"/>
      <c r="DR67" s="55">
        <f t="shared" si="70"/>
        <v>46206.347222222219</v>
      </c>
      <c r="DS67" s="5">
        <f t="shared" si="96"/>
        <v>145.75383333333332</v>
      </c>
      <c r="DT67" s="5">
        <f t="shared" si="66"/>
        <v>155.68142882194979</v>
      </c>
      <c r="DU67" s="6">
        <f t="shared" ref="DU67:DU75" si="107">DS67-DT67</f>
        <v>-9.9275954886164754</v>
      </c>
      <c r="DV67" s="5">
        <f t="shared" si="67"/>
        <v>934.08857293169854</v>
      </c>
      <c r="DW67" s="5">
        <f t="shared" si="97"/>
        <v>132.19999999999999</v>
      </c>
      <c r="DX67" s="5">
        <f t="shared" si="69"/>
        <v>153.4551843897959</v>
      </c>
      <c r="DY67" s="6">
        <f t="shared" ref="DY67:DY75" si="108">DW67-DX67</f>
        <v>-21.255184389795915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46206.340277777781</v>
      </c>
      <c r="B68" s="39">
        <v>281</v>
      </c>
      <c r="C68" s="38">
        <v>32.72</v>
      </c>
      <c r="D68" s="12"/>
      <c r="E68" s="42">
        <v>93.382000000000005</v>
      </c>
      <c r="F68" s="42">
        <v>94.353999999999999</v>
      </c>
      <c r="G68" s="42">
        <v>44.4</v>
      </c>
      <c r="H68" s="21">
        <f t="shared" ref="H68:H75" si="109">F68*(10/60)</f>
        <v>15.725666666666665</v>
      </c>
      <c r="I68" s="3">
        <f t="shared" ref="I68:I75" si="110" xml:space="preserve"> (B68/1000)*(10/60)*412.02*(1-0.0035*(C68-25))*0.9459</f>
        <v>17.759163517753137</v>
      </c>
      <c r="J68" s="3">
        <f t="shared" ref="J68:J75" si="111">H68-I68</f>
        <v>-2.0334968510864719</v>
      </c>
      <c r="K68" s="3">
        <f t="shared" ref="K68:K75" si="112" xml:space="preserve"> (B68/1000)*412.02*(1-0.0035*(C68-25))*0.9459</f>
        <v>106.55498110651885</v>
      </c>
      <c r="L68" s="3">
        <f t="shared" ref="L68:L75" si="113">G68-G69</f>
        <v>14</v>
      </c>
      <c r="M68" s="3">
        <f t="shared" ref="M68:M75" si="114">( B68/1000)*(10/60)*412.02*(1-0.0035*(C68-25))*0.9459*0.9857</f>
        <v>17.505207479449268</v>
      </c>
      <c r="N68" s="4">
        <f t="shared" si="98"/>
        <v>-3.5052074794492682</v>
      </c>
      <c r="O68" s="4"/>
      <c r="P68" s="13"/>
      <c r="Q68" s="43">
        <v>46206.340277777781</v>
      </c>
      <c r="R68" s="42">
        <v>94.491</v>
      </c>
      <c r="S68" s="42">
        <v>95.478999999999999</v>
      </c>
      <c r="T68" s="42">
        <v>43</v>
      </c>
      <c r="U68" s="21">
        <f t="shared" ref="U68:U75" si="115">S68*(10/60)</f>
        <v>15.913166666666665</v>
      </c>
      <c r="V68" s="3">
        <f t="shared" ref="V68:V75" si="116" xml:space="preserve"> (B68/1000)*(10/60)*412.02*(1-0.0035*(C68-25))*0.9459</f>
        <v>17.759163517753137</v>
      </c>
      <c r="W68" s="3">
        <f t="shared" ref="W68:W75" si="117">U68-V68</f>
        <v>-1.8459968510864719</v>
      </c>
      <c r="X68" s="3">
        <f t="shared" ref="X68:X75" si="118" xml:space="preserve"> (B68/1000)*412.02*(1-0.0035*(C68-25))*0.9459</f>
        <v>106.55498110651885</v>
      </c>
      <c r="Y68" s="3">
        <f t="shared" ref="Y68:Y75" si="119">T68-T69</f>
        <v>14.5</v>
      </c>
      <c r="Z68" s="3">
        <f t="shared" ref="Z68:Z75" si="120">( B68/1000)*(10/60)*412.02*(1-0.0035*(C68-25))*0.9459*0.9857</f>
        <v>17.505207479449268</v>
      </c>
      <c r="AA68" s="4">
        <f t="shared" si="99"/>
        <v>-3.0052074794492682</v>
      </c>
      <c r="AB68" s="4"/>
      <c r="AC68" s="13"/>
      <c r="AD68" s="43">
        <v>46206.340277777781</v>
      </c>
      <c r="AE68" s="42">
        <v>92.998000000000005</v>
      </c>
      <c r="AF68" s="42">
        <v>93.986999999999995</v>
      </c>
      <c r="AG68" s="42">
        <v>43.6</v>
      </c>
      <c r="AH68" s="21">
        <f t="shared" ref="AH68:AH75" si="121">AF68*(10/60)</f>
        <v>15.664499999999999</v>
      </c>
      <c r="AI68" s="21">
        <f t="shared" ref="AI68:AI75" si="122" xml:space="preserve"> (B68/1000)*(10/60)*412.02*(1-0.0035*(C68-25))*0.9459</f>
        <v>17.759163517753137</v>
      </c>
      <c r="AJ68" s="3">
        <f t="shared" ref="AJ68:AJ75" si="123">AH68-AI68</f>
        <v>-2.0946635177531387</v>
      </c>
      <c r="AK68" s="3">
        <f t="shared" ref="AK68:AK75" si="124" xml:space="preserve"> (B68/1000)*412.02*(1-0.0035*(C68-25))*0.9459</f>
        <v>106.55498110651885</v>
      </c>
      <c r="AL68" s="3">
        <f t="shared" ref="AL68:AL75" si="125">AG68-AG69</f>
        <v>13.900000000000002</v>
      </c>
      <c r="AM68" s="3">
        <f t="shared" ref="AM68:AM75" si="126">( B68/1000)*(10/60)*412.02*(1-0.0035*(C68-25))*0.9459*0.9857</f>
        <v>17.505207479449268</v>
      </c>
      <c r="AN68" s="4">
        <f t="shared" si="100"/>
        <v>-3.6052074794492661</v>
      </c>
      <c r="AO68" s="4"/>
      <c r="AP68" s="13"/>
      <c r="AQ68" s="43">
        <v>46206.340277777781</v>
      </c>
      <c r="AR68" s="42">
        <v>93.984999999999999</v>
      </c>
      <c r="AS68" s="42">
        <v>94.981999999999999</v>
      </c>
      <c r="AT68" s="42">
        <v>43.4</v>
      </c>
      <c r="AU68" s="21">
        <f t="shared" ref="AU68:AU75" si="127">AS68*(10/60)</f>
        <v>15.830333333333332</v>
      </c>
      <c r="AV68" s="21">
        <f t="shared" ref="AV68:AV75" si="128" xml:space="preserve"> (B68/1000)*(10/60)*412.02*(1-0.0035*(C68-25))*0.9459</f>
        <v>17.759163517753137</v>
      </c>
      <c r="AW68" s="3">
        <f t="shared" ref="AW68:AW75" si="129">AU68-AV68</f>
        <v>-1.9288301844198052</v>
      </c>
      <c r="AX68" s="3">
        <f t="shared" ref="AX68:AX75" si="130" xml:space="preserve"> (B68/1000)*412.02*(1-0.0035*(C68-25))*0.9459</f>
        <v>106.55498110651885</v>
      </c>
      <c r="AY68" s="3">
        <f t="shared" ref="AY68:AY75" si="131">AT68-AT69</f>
        <v>14.099999999999998</v>
      </c>
      <c r="AZ68" s="3">
        <f t="shared" ref="AZ68:AZ75" si="132">( B68/1000)*(10/60)*412.02*(1-0.0035*(C68-25))*0.9459*0.9857</f>
        <v>17.505207479449268</v>
      </c>
      <c r="BA68" s="4">
        <f t="shared" si="101"/>
        <v>-3.4052074794492704</v>
      </c>
      <c r="BB68" s="4"/>
      <c r="BC68" s="13"/>
      <c r="BD68" s="43">
        <v>46206.340277777781</v>
      </c>
      <c r="BE68" s="42">
        <v>68.819000000000003</v>
      </c>
      <c r="BF68" s="42">
        <v>69.62</v>
      </c>
      <c r="BG68" s="42">
        <v>32</v>
      </c>
      <c r="BH68" s="21">
        <f t="shared" ref="BH68:BH75" si="133">BF68*(10/60)</f>
        <v>11.603333333333333</v>
      </c>
      <c r="BI68" s="21">
        <f t="shared" ref="BI68:BI75" si="134" xml:space="preserve"> (B68/1000)*(10/60)*305.2*(1-0.0035*(C68-25))*0.9459</f>
        <v>13.154935939076401</v>
      </c>
      <c r="BJ68" s="3">
        <f t="shared" ref="BJ68:BJ75" si="135">BH68-BI68</f>
        <v>-1.5516026057430672</v>
      </c>
      <c r="BK68" s="3">
        <f t="shared" ref="BK68:BK75" si="136" xml:space="preserve"> (B68/1000)*305.2*(1-0.0035*(C68-25))*0.9459</f>
        <v>78.929615634458386</v>
      </c>
      <c r="BL68" s="3">
        <f t="shared" ref="BL68:BL75" si="137">BG68-BG69</f>
        <v>10.3</v>
      </c>
      <c r="BM68" s="3">
        <f t="shared" ref="BM68:BM75" si="138">( B68/1000)*(10/60)*305.2*(1-0.0035*(C68-25))*0.9459*0.9857</f>
        <v>12.966820355147608</v>
      </c>
      <c r="BN68" s="4">
        <f t="shared" si="102"/>
        <v>-2.6668203551476068</v>
      </c>
      <c r="BO68" s="4"/>
      <c r="BP68" s="13"/>
      <c r="BQ68" s="43">
        <v>46206.340277777781</v>
      </c>
      <c r="BR68" s="42">
        <v>70.338999999999999</v>
      </c>
      <c r="BS68" s="42">
        <v>71.129000000000005</v>
      </c>
      <c r="BT68" s="42">
        <v>31.7</v>
      </c>
      <c r="BU68" s="21">
        <f t="shared" ref="BU68:BU75" si="139">BS68*(10/60)</f>
        <v>11.854833333333334</v>
      </c>
      <c r="BV68" s="21">
        <f t="shared" ref="BV68:BV75" si="140" xml:space="preserve"> (B68/1000)*(10/60)*305.2*(1-0.0035*(C68-25))*0.9459</f>
        <v>13.154935939076401</v>
      </c>
      <c r="BW68" s="3">
        <f t="shared" ref="BW68:BW75" si="141">BU68-BV68</f>
        <v>-1.3001026057430671</v>
      </c>
      <c r="BX68" s="3">
        <f t="shared" ref="BX68:BX75" si="142" xml:space="preserve"> (B68/1000)*305.2*(1-0.0035*(C68-25))*0.9459</f>
        <v>78.929615634458386</v>
      </c>
      <c r="BY68" s="3">
        <f t="shared" ref="BY68:BY75" si="143">BT68-BT69</f>
        <v>10.3</v>
      </c>
      <c r="BZ68" s="3">
        <f t="shared" ref="BZ68:BZ75" si="144">( B68/1000)*(10/60)*305.2*(1-0.0035*(C68-25))*0.9459*0.9857</f>
        <v>12.966820355147608</v>
      </c>
      <c r="CA68" s="4">
        <f t="shared" si="103"/>
        <v>-2.6668203551476068</v>
      </c>
      <c r="CB68" s="4"/>
      <c r="CC68" s="13"/>
      <c r="CD68" s="43">
        <v>46206.340277777781</v>
      </c>
      <c r="CE68" s="42">
        <v>69.751999999999995</v>
      </c>
      <c r="CF68" s="42">
        <v>70.546999999999997</v>
      </c>
      <c r="CG68" s="42">
        <v>33.200000000000003</v>
      </c>
      <c r="CH68" s="21">
        <f t="shared" ref="CH68:CH75" si="145">CF68*(10/60)</f>
        <v>11.757833333333332</v>
      </c>
      <c r="CI68" s="21">
        <f t="shared" ref="CI68:CI75" si="146" xml:space="preserve"> (B68/1000)*(10/60)*305.2*(1-0.0035*(C68-25))*0.9459</f>
        <v>13.154935939076401</v>
      </c>
      <c r="CJ68" s="3">
        <f t="shared" ref="CJ68:CJ75" si="147">CH68-CI68</f>
        <v>-1.3971026057430684</v>
      </c>
      <c r="CK68" s="3">
        <f t="shared" ref="CK68:CK75" si="148" xml:space="preserve"> (B68/1000)*305.2*(1-0.0035*(C68-25))*0.9459</f>
        <v>78.929615634458386</v>
      </c>
      <c r="CL68" s="3">
        <f t="shared" ref="CL68:CL75" si="149">CG68-CG69</f>
        <v>10.500000000000004</v>
      </c>
      <c r="CM68" s="3">
        <f t="shared" ref="CM68:CM75" si="150">( B68/1000)*(10/60)*305.2*(1-0.0035*(C68-25))*0.9459*0.9857</f>
        <v>12.966820355147608</v>
      </c>
      <c r="CN68" s="4">
        <f t="shared" si="104"/>
        <v>-2.466820355147604</v>
      </c>
      <c r="CO68" s="4"/>
      <c r="CP68" s="13"/>
      <c r="CQ68" s="43">
        <v>46206.340277777781</v>
      </c>
      <c r="CR68" s="42">
        <v>70.745000000000005</v>
      </c>
      <c r="CS68" s="42">
        <v>72.637</v>
      </c>
      <c r="CT68" s="42">
        <v>33.799999999999997</v>
      </c>
      <c r="CU68" s="21">
        <f t="shared" ref="CU68:CU75" si="151">CS68*(10/60)</f>
        <v>12.106166666666667</v>
      </c>
      <c r="CV68" s="21">
        <f t="shared" ref="CV68:CV75" si="152" xml:space="preserve"> (B68/1000)*(10/60)*305.2*(1-0.0035*(C68-25))*0.9459</f>
        <v>13.154935939076401</v>
      </c>
      <c r="CW68" s="3">
        <f t="shared" ref="CW68:CW75" si="153">CU68-CV68</f>
        <v>-1.0487692724097339</v>
      </c>
      <c r="CX68" s="3">
        <f t="shared" ref="CX68:CX75" si="154" xml:space="preserve"> (B68/1000)*305.2*(1-0.0035*(C68-25))*0.9459</f>
        <v>78.929615634458386</v>
      </c>
      <c r="CY68" s="3">
        <f t="shared" ref="CY68:CY75" si="155">CT68-CT69</f>
        <v>10.799999999999997</v>
      </c>
      <c r="CZ68" s="3">
        <f t="shared" ref="CZ68:CZ75" si="156">( B68/1000)*(10/60)*305.2*(1-0.0035*(C68-25))*0.9459*0.9857</f>
        <v>12.966820355147608</v>
      </c>
      <c r="DA68" s="4">
        <f t="shared" si="105"/>
        <v>-2.1668203551476104</v>
      </c>
      <c r="DB68" s="4"/>
      <c r="DC68" s="13"/>
      <c r="DD68" s="43">
        <v>46206.340277777781</v>
      </c>
      <c r="DE68" s="42">
        <v>67.055000000000007</v>
      </c>
      <c r="DF68" s="42">
        <v>67.816999999999993</v>
      </c>
      <c r="DG68" s="42">
        <v>31.1</v>
      </c>
      <c r="DH68" s="21">
        <f t="shared" ref="DH68:DH75" si="157">DF68*(10/60)</f>
        <v>11.302833333333332</v>
      </c>
      <c r="DI68" s="21">
        <f t="shared" ref="DI68:DI75" si="158" xml:space="preserve"> (B68/1000)*(10/60)*290.36*(1-0.0035*(C68-25))*0.9459</f>
        <v>12.515292264974521</v>
      </c>
      <c r="DJ68" s="3">
        <f t="shared" ref="DJ68:DJ75" si="159">DH68-DI68</f>
        <v>-1.2124589316411889</v>
      </c>
      <c r="DK68" s="3">
        <f t="shared" ref="DK68:DK75" si="160" xml:space="preserve"> (B68/1000)*290.36*(1-0.0035*(C68-25))*0.9459</f>
        <v>75.09175358984713</v>
      </c>
      <c r="DL68" s="3">
        <f t="shared" ref="DL68:DL75" si="161">DG68-DG69</f>
        <v>10.100000000000001</v>
      </c>
      <c r="DM68" s="3">
        <f t="shared" ref="DM68:DM75" si="162">( B68/1000)*(10/60)*290.36*(1-0.0035*(C68-25))*0.9459*0.9857</f>
        <v>12.336323585585387</v>
      </c>
      <c r="DN68" s="4">
        <f t="shared" si="106"/>
        <v>-2.2363235855853851</v>
      </c>
      <c r="DO68" s="4"/>
      <c r="DP68" s="13"/>
      <c r="DQ68" s="11"/>
      <c r="DR68" s="55">
        <f t="shared" si="70"/>
        <v>46206.340277777781</v>
      </c>
      <c r="DS68" s="5">
        <f t="shared" ref="DS68:DS75" si="163">H68+U68+AH68+AU68+BH68+BU68+CH68+CU68+DH68</f>
        <v>121.75866666666667</v>
      </c>
      <c r="DT68" s="5">
        <f t="shared" ref="DT68:DT75" si="164">I68+V68+AI68+AV68+BI68+BV68+CI68+CV68+DI68</f>
        <v>136.17169009229266</v>
      </c>
      <c r="DU68" s="6">
        <f t="shared" si="107"/>
        <v>-14.413023425625994</v>
      </c>
      <c r="DV68" s="5">
        <f t="shared" ref="DV68:DV75" si="165">K68+X68+AK68+AX68+BK68+BX68+CK68+CX68+DK68</f>
        <v>817.03014055375615</v>
      </c>
      <c r="DW68" s="5">
        <f t="shared" ref="DW68:DW75" si="166">L68+Y68+AL68+AY68+BL68+BY68+CL68+CY68+DL68</f>
        <v>108.5</v>
      </c>
      <c r="DX68" s="5">
        <f t="shared" ref="DX68:DX75" si="167">M68+Z68+AM68+AZ68+BM68+BZ68+CM68+CZ68+DM68</f>
        <v>134.22443492397286</v>
      </c>
      <c r="DY68" s="6">
        <f t="shared" si="108"/>
        <v>-25.724434923972865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46206.333333333336</v>
      </c>
      <c r="B69" s="39">
        <v>234</v>
      </c>
      <c r="C69" s="38">
        <v>25.83</v>
      </c>
      <c r="D69" s="12"/>
      <c r="E69" s="42">
        <v>75.346000000000004</v>
      </c>
      <c r="F69" s="42">
        <v>76.153000000000006</v>
      </c>
      <c r="G69" s="42">
        <v>30.4</v>
      </c>
      <c r="H69" s="21">
        <f t="shared" si="109"/>
        <v>12.692166666666667</v>
      </c>
      <c r="I69" s="3">
        <f t="shared" si="110"/>
        <v>15.155304573599187</v>
      </c>
      <c r="J69" s="3">
        <f t="shared" si="111"/>
        <v>-2.4631379069325199</v>
      </c>
      <c r="K69" s="3">
        <f t="shared" si="112"/>
        <v>90.931827441595132</v>
      </c>
      <c r="L69" s="3">
        <f t="shared" si="113"/>
        <v>10.799999999999997</v>
      </c>
      <c r="M69" s="3">
        <f t="shared" si="114"/>
        <v>14.938583718196719</v>
      </c>
      <c r="N69" s="4">
        <f t="shared" si="98"/>
        <v>-4.1385837181967222</v>
      </c>
      <c r="O69" s="4"/>
      <c r="P69" s="13"/>
      <c r="Q69" s="43">
        <v>46206.333333333336</v>
      </c>
      <c r="R69" s="42">
        <v>75.257000000000005</v>
      </c>
      <c r="S69" s="42">
        <v>76.096999999999994</v>
      </c>
      <c r="T69" s="42">
        <v>28.5</v>
      </c>
      <c r="U69" s="21">
        <f t="shared" si="115"/>
        <v>12.682833333333331</v>
      </c>
      <c r="V69" s="3">
        <f t="shared" si="116"/>
        <v>15.155304573599187</v>
      </c>
      <c r="W69" s="3">
        <f t="shared" si="117"/>
        <v>-2.4724712402658557</v>
      </c>
      <c r="X69" s="3">
        <f t="shared" si="118"/>
        <v>90.931827441595132</v>
      </c>
      <c r="Y69" s="3">
        <f t="shared" si="119"/>
        <v>10.7</v>
      </c>
      <c r="Z69" s="3">
        <f t="shared" si="120"/>
        <v>14.938583718196719</v>
      </c>
      <c r="AA69" s="4">
        <f t="shared" si="99"/>
        <v>-4.2385837181967201</v>
      </c>
      <c r="AB69" s="4"/>
      <c r="AC69" s="13"/>
      <c r="AD69" s="43">
        <v>46206.333333333336</v>
      </c>
      <c r="AE69" s="42">
        <v>74.655000000000001</v>
      </c>
      <c r="AF69" s="42">
        <v>75.47</v>
      </c>
      <c r="AG69" s="42">
        <v>29.7</v>
      </c>
      <c r="AH69" s="21">
        <f t="shared" si="121"/>
        <v>12.578333333333333</v>
      </c>
      <c r="AI69" s="21">
        <f t="shared" si="122"/>
        <v>15.155304573599187</v>
      </c>
      <c r="AJ69" s="3">
        <f t="shared" si="123"/>
        <v>-2.5769712402658538</v>
      </c>
      <c r="AK69" s="3">
        <f t="shared" si="124"/>
        <v>90.931827441595132</v>
      </c>
      <c r="AL69" s="3">
        <f t="shared" si="125"/>
        <v>11</v>
      </c>
      <c r="AM69" s="3">
        <f t="shared" si="126"/>
        <v>14.938583718196719</v>
      </c>
      <c r="AN69" s="4">
        <f t="shared" si="100"/>
        <v>-3.9385837181967194</v>
      </c>
      <c r="AO69" s="4"/>
      <c r="AP69" s="13"/>
      <c r="AQ69" s="43">
        <v>46206.333333333336</v>
      </c>
      <c r="AR69" s="42">
        <v>75.287000000000006</v>
      </c>
      <c r="AS69" s="42">
        <v>76.14</v>
      </c>
      <c r="AT69" s="42">
        <v>29.3</v>
      </c>
      <c r="AU69" s="21">
        <f t="shared" si="127"/>
        <v>12.69</v>
      </c>
      <c r="AV69" s="21">
        <f t="shared" si="128"/>
        <v>15.155304573599187</v>
      </c>
      <c r="AW69" s="3">
        <f t="shared" si="129"/>
        <v>-2.4653045735991874</v>
      </c>
      <c r="AX69" s="3">
        <f t="shared" si="130"/>
        <v>90.931827441595132</v>
      </c>
      <c r="AY69" s="3">
        <f t="shared" si="131"/>
        <v>11.2</v>
      </c>
      <c r="AZ69" s="3">
        <f t="shared" si="132"/>
        <v>14.938583718196719</v>
      </c>
      <c r="BA69" s="4">
        <f t="shared" si="101"/>
        <v>-3.7385837181967201</v>
      </c>
      <c r="BB69" s="4"/>
      <c r="BC69" s="13"/>
      <c r="BD69" s="43">
        <v>46206.333333333336</v>
      </c>
      <c r="BE69" s="42">
        <v>55.078000000000003</v>
      </c>
      <c r="BF69" s="42">
        <v>55.774999999999999</v>
      </c>
      <c r="BG69" s="42">
        <v>21.7</v>
      </c>
      <c r="BH69" s="21">
        <f t="shared" si="133"/>
        <v>9.2958333333333325</v>
      </c>
      <c r="BI69" s="21">
        <f t="shared" si="134"/>
        <v>11.226151535999399</v>
      </c>
      <c r="BJ69" s="3">
        <f t="shared" si="135"/>
        <v>-1.9303182026660668</v>
      </c>
      <c r="BK69" s="3">
        <f t="shared" si="136"/>
        <v>67.356909215996382</v>
      </c>
      <c r="BL69" s="3">
        <f t="shared" si="137"/>
        <v>8</v>
      </c>
      <c r="BM69" s="3">
        <f t="shared" si="138"/>
        <v>11.065617569034607</v>
      </c>
      <c r="BN69" s="4">
        <f t="shared" si="102"/>
        <v>-3.0656175690346075</v>
      </c>
      <c r="BO69" s="4"/>
      <c r="BP69" s="13"/>
      <c r="BQ69" s="43">
        <v>46206.333333333336</v>
      </c>
      <c r="BR69" s="42">
        <v>53.774999999999999</v>
      </c>
      <c r="BS69" s="42">
        <v>54.445</v>
      </c>
      <c r="BT69" s="42">
        <v>21.4</v>
      </c>
      <c r="BU69" s="21">
        <f t="shared" si="139"/>
        <v>9.0741666666666667</v>
      </c>
      <c r="BV69" s="21">
        <f t="shared" si="140"/>
        <v>11.226151535999399</v>
      </c>
      <c r="BW69" s="3">
        <f t="shared" si="141"/>
        <v>-2.1519848693327326</v>
      </c>
      <c r="BX69" s="3">
        <f t="shared" si="142"/>
        <v>67.356909215996382</v>
      </c>
      <c r="BY69" s="3">
        <f t="shared" si="143"/>
        <v>7.9999999999999982</v>
      </c>
      <c r="BZ69" s="3">
        <f t="shared" si="144"/>
        <v>11.065617569034607</v>
      </c>
      <c r="CA69" s="4">
        <f t="shared" si="103"/>
        <v>-3.0656175690346092</v>
      </c>
      <c r="CB69" s="4"/>
      <c r="CC69" s="13"/>
      <c r="CD69" s="43">
        <v>46206.333333333336</v>
      </c>
      <c r="CE69" s="42">
        <v>56.051000000000002</v>
      </c>
      <c r="CF69" s="42">
        <v>56.738</v>
      </c>
      <c r="CG69" s="42">
        <v>22.7</v>
      </c>
      <c r="CH69" s="21">
        <f t="shared" si="145"/>
        <v>9.4563333333333333</v>
      </c>
      <c r="CI69" s="21">
        <f t="shared" si="146"/>
        <v>11.226151535999399</v>
      </c>
      <c r="CJ69" s="3">
        <f t="shared" si="147"/>
        <v>-1.769818202666066</v>
      </c>
      <c r="CK69" s="3">
        <f t="shared" si="148"/>
        <v>67.356909215996382</v>
      </c>
      <c r="CL69" s="3">
        <f t="shared" si="149"/>
        <v>8.2999999999999989</v>
      </c>
      <c r="CM69" s="3">
        <f t="shared" si="150"/>
        <v>11.065617569034607</v>
      </c>
      <c r="CN69" s="4">
        <f t="shared" si="104"/>
        <v>-2.7656175690346085</v>
      </c>
      <c r="CO69" s="4"/>
      <c r="CP69" s="13"/>
      <c r="CQ69" s="43">
        <v>46206.333333333336</v>
      </c>
      <c r="CR69" s="42">
        <v>56.835999999999999</v>
      </c>
      <c r="CS69" s="42">
        <v>58.673000000000002</v>
      </c>
      <c r="CT69" s="42">
        <v>23</v>
      </c>
      <c r="CU69" s="21">
        <f t="shared" si="151"/>
        <v>9.778833333333333</v>
      </c>
      <c r="CV69" s="21">
        <f t="shared" si="152"/>
        <v>11.226151535999399</v>
      </c>
      <c r="CW69" s="3">
        <f t="shared" si="153"/>
        <v>-1.4473182026660663</v>
      </c>
      <c r="CX69" s="3">
        <f t="shared" si="154"/>
        <v>67.356909215996382</v>
      </c>
      <c r="CY69" s="3">
        <f t="shared" si="155"/>
        <v>8.1999999999999993</v>
      </c>
      <c r="CZ69" s="3">
        <f t="shared" si="156"/>
        <v>11.065617569034607</v>
      </c>
      <c r="DA69" s="4">
        <f t="shared" si="105"/>
        <v>-2.8656175690346082</v>
      </c>
      <c r="DB69" s="4"/>
      <c r="DC69" s="13"/>
      <c r="DD69" s="43">
        <v>46206.333333333336</v>
      </c>
      <c r="DE69" s="42">
        <v>54.101999999999997</v>
      </c>
      <c r="DF69" s="42">
        <v>54.781999999999996</v>
      </c>
      <c r="DG69" s="42">
        <v>21</v>
      </c>
      <c r="DH69" s="21">
        <f t="shared" si="157"/>
        <v>9.1303333333333327</v>
      </c>
      <c r="DI69" s="21">
        <f t="shared" si="158"/>
        <v>10.680292791588419</v>
      </c>
      <c r="DJ69" s="3">
        <f t="shared" si="159"/>
        <v>-1.5499594582550866</v>
      </c>
      <c r="DK69" s="3">
        <f t="shared" si="160"/>
        <v>64.081756749530513</v>
      </c>
      <c r="DL69" s="3">
        <f t="shared" si="161"/>
        <v>7.9</v>
      </c>
      <c r="DM69" s="3">
        <f t="shared" si="162"/>
        <v>10.527564604668704</v>
      </c>
      <c r="DN69" s="4">
        <f t="shared" si="106"/>
        <v>-2.627564604668704</v>
      </c>
      <c r="DO69" s="4"/>
      <c r="DP69" s="13"/>
      <c r="DQ69" s="11"/>
      <c r="DR69" s="55">
        <f t="shared" ref="DR69:DR75" si="168">A69</f>
        <v>46206.333333333336</v>
      </c>
      <c r="DS69" s="5">
        <f t="shared" si="163"/>
        <v>97.378833333333347</v>
      </c>
      <c r="DT69" s="5">
        <f t="shared" si="164"/>
        <v>116.20611722998277</v>
      </c>
      <c r="DU69" s="6">
        <f t="shared" si="107"/>
        <v>-18.827283896649419</v>
      </c>
      <c r="DV69" s="5">
        <f t="shared" si="165"/>
        <v>697.23670337989665</v>
      </c>
      <c r="DW69" s="5">
        <f t="shared" si="166"/>
        <v>84.100000000000009</v>
      </c>
      <c r="DX69" s="5">
        <f t="shared" si="167"/>
        <v>114.544369753594</v>
      </c>
      <c r="DY69" s="6">
        <f t="shared" si="108"/>
        <v>-30.444369753593989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46206.326388888891</v>
      </c>
      <c r="B70" s="39">
        <v>187</v>
      </c>
      <c r="C70" s="38">
        <v>16.649999999999999</v>
      </c>
      <c r="D70" s="12"/>
      <c r="E70" s="42">
        <v>57.716999999999999</v>
      </c>
      <c r="F70" s="42">
        <v>58.4</v>
      </c>
      <c r="G70" s="42">
        <v>19.600000000000001</v>
      </c>
      <c r="H70" s="21">
        <f t="shared" si="109"/>
        <v>9.7333333333333325</v>
      </c>
      <c r="I70" s="3">
        <f t="shared" si="110"/>
        <v>12.501559900766475</v>
      </c>
      <c r="J70" s="3">
        <f t="shared" si="111"/>
        <v>-2.7682265674331425</v>
      </c>
      <c r="K70" s="3">
        <f t="shared" si="112"/>
        <v>75.00935940459884</v>
      </c>
      <c r="L70" s="3">
        <f t="shared" si="113"/>
        <v>8.3000000000000007</v>
      </c>
      <c r="M70" s="3">
        <f t="shared" si="114"/>
        <v>12.322787594185515</v>
      </c>
      <c r="N70" s="4">
        <f t="shared" si="98"/>
        <v>-4.0227875941855142</v>
      </c>
      <c r="O70" s="4"/>
      <c r="P70" s="13"/>
      <c r="Q70" s="43">
        <v>46206.326388888891</v>
      </c>
      <c r="R70" s="42">
        <v>56.634999999999998</v>
      </c>
      <c r="S70" s="42">
        <v>57.311</v>
      </c>
      <c r="T70" s="42">
        <v>17.8</v>
      </c>
      <c r="U70" s="21">
        <f t="shared" si="115"/>
        <v>9.5518333333333327</v>
      </c>
      <c r="V70" s="3">
        <f t="shared" si="116"/>
        <v>12.501559900766475</v>
      </c>
      <c r="W70" s="3">
        <f t="shared" si="117"/>
        <v>-2.9497265674331423</v>
      </c>
      <c r="X70" s="3">
        <f t="shared" si="118"/>
        <v>75.00935940459884</v>
      </c>
      <c r="Y70" s="3">
        <f>T70-T72</f>
        <v>13.200000000000001</v>
      </c>
      <c r="Z70" s="3">
        <f t="shared" si="120"/>
        <v>12.322787594185515</v>
      </c>
      <c r="AA70" s="4">
        <f t="shared" si="99"/>
        <v>0.87721240581448612</v>
      </c>
      <c r="AB70" s="4"/>
      <c r="AC70" s="13"/>
      <c r="AD70" s="43">
        <v>46206.326388888891</v>
      </c>
      <c r="AE70" s="42">
        <v>56.530999999999999</v>
      </c>
      <c r="AF70" s="42">
        <v>57.2</v>
      </c>
      <c r="AG70" s="42">
        <v>18.7</v>
      </c>
      <c r="AH70" s="21">
        <f t="shared" si="121"/>
        <v>9.5333333333333332</v>
      </c>
      <c r="AI70" s="21">
        <f t="shared" si="122"/>
        <v>12.501559900766475</v>
      </c>
      <c r="AJ70" s="3">
        <f t="shared" si="123"/>
        <v>-2.9682265674331418</v>
      </c>
      <c r="AK70" s="3">
        <f t="shared" si="124"/>
        <v>75.00935940459884</v>
      </c>
      <c r="AL70" s="3">
        <f t="shared" si="125"/>
        <v>8</v>
      </c>
      <c r="AM70" s="3">
        <f t="shared" si="126"/>
        <v>12.322787594185515</v>
      </c>
      <c r="AN70" s="4">
        <f t="shared" si="100"/>
        <v>-4.3227875941855149</v>
      </c>
      <c r="AO70" s="4"/>
      <c r="AP70" s="13"/>
      <c r="AQ70" s="43">
        <v>46206.326388888891</v>
      </c>
      <c r="AR70" s="42">
        <v>57.832000000000001</v>
      </c>
      <c r="AS70" s="42">
        <v>58.517000000000003</v>
      </c>
      <c r="AT70" s="42">
        <v>18.100000000000001</v>
      </c>
      <c r="AU70" s="21">
        <f t="shared" si="127"/>
        <v>9.7528333333333332</v>
      </c>
      <c r="AV70" s="21">
        <f t="shared" si="128"/>
        <v>12.501559900766475</v>
      </c>
      <c r="AW70" s="3">
        <f t="shared" si="129"/>
        <v>-2.7487265674331418</v>
      </c>
      <c r="AX70" s="3">
        <f t="shared" si="130"/>
        <v>75.00935940459884</v>
      </c>
      <c r="AY70" s="3">
        <f t="shared" si="131"/>
        <v>8.1000000000000014</v>
      </c>
      <c r="AZ70" s="3">
        <f t="shared" si="132"/>
        <v>12.322787594185515</v>
      </c>
      <c r="BA70" s="4">
        <f t="shared" si="101"/>
        <v>-4.2227875941855135</v>
      </c>
      <c r="BB70" s="4"/>
      <c r="BC70" s="13"/>
      <c r="BD70" s="43">
        <v>46206.326388888891</v>
      </c>
      <c r="BE70" s="42">
        <v>41.603999999999999</v>
      </c>
      <c r="BF70" s="42">
        <v>42.252000000000002</v>
      </c>
      <c r="BG70" s="42">
        <v>13.7</v>
      </c>
      <c r="BH70" s="21">
        <f t="shared" si="133"/>
        <v>7.0419999999999998</v>
      </c>
      <c r="BI70" s="21">
        <f t="shared" si="134"/>
        <v>9.2604147413084998</v>
      </c>
      <c r="BJ70" s="3">
        <f t="shared" si="135"/>
        <v>-2.2184147413085</v>
      </c>
      <c r="BK70" s="3">
        <f t="shared" si="136"/>
        <v>55.562488447850995</v>
      </c>
      <c r="BL70" s="3">
        <f t="shared" si="137"/>
        <v>5.9999999999999991</v>
      </c>
      <c r="BM70" s="3">
        <f t="shared" si="138"/>
        <v>9.1279908105077876</v>
      </c>
      <c r="BN70" s="4">
        <f t="shared" si="102"/>
        <v>-3.1279908105077885</v>
      </c>
      <c r="BO70" s="4"/>
      <c r="BP70" s="13"/>
      <c r="BQ70" s="43">
        <v>46206.326388888891</v>
      </c>
      <c r="BR70" s="42">
        <v>40.905999999999999</v>
      </c>
      <c r="BS70" s="42">
        <v>41.606999999999999</v>
      </c>
      <c r="BT70" s="42">
        <v>13.4</v>
      </c>
      <c r="BU70" s="21">
        <f t="shared" si="139"/>
        <v>6.9344999999999999</v>
      </c>
      <c r="BV70" s="21">
        <f t="shared" si="140"/>
        <v>9.2604147413084998</v>
      </c>
      <c r="BW70" s="3">
        <f t="shared" si="141"/>
        <v>-2.3259147413085</v>
      </c>
      <c r="BX70" s="3">
        <f t="shared" si="142"/>
        <v>55.562488447850995</v>
      </c>
      <c r="BY70" s="3">
        <f t="shared" si="143"/>
        <v>5.8000000000000007</v>
      </c>
      <c r="BZ70" s="3">
        <f t="shared" si="144"/>
        <v>9.1279908105077876</v>
      </c>
      <c r="CA70" s="4">
        <f t="shared" si="103"/>
        <v>-3.3279908105077869</v>
      </c>
      <c r="CB70" s="4"/>
      <c r="CC70" s="13"/>
      <c r="CD70" s="43">
        <v>46206.326388888891</v>
      </c>
      <c r="CE70" s="42">
        <v>42.814</v>
      </c>
      <c r="CF70" s="42">
        <v>43.408999999999999</v>
      </c>
      <c r="CG70" s="42">
        <v>14.4</v>
      </c>
      <c r="CH70" s="21">
        <f t="shared" si="145"/>
        <v>7.2348333333333326</v>
      </c>
      <c r="CI70" s="21">
        <f t="shared" si="146"/>
        <v>9.2604147413084998</v>
      </c>
      <c r="CJ70" s="3">
        <f t="shared" si="147"/>
        <v>-2.0255814079751673</v>
      </c>
      <c r="CK70" s="3">
        <f t="shared" si="148"/>
        <v>55.562488447850995</v>
      </c>
      <c r="CL70" s="3">
        <f t="shared" si="149"/>
        <v>6.1</v>
      </c>
      <c r="CM70" s="3">
        <f t="shared" si="150"/>
        <v>9.1279908105077876</v>
      </c>
      <c r="CN70" s="4">
        <f t="shared" si="104"/>
        <v>-3.027990810507788</v>
      </c>
      <c r="CO70" s="4"/>
      <c r="CP70" s="13"/>
      <c r="CQ70" s="43">
        <v>46206.326388888891</v>
      </c>
      <c r="CR70" s="42">
        <v>43.503</v>
      </c>
      <c r="CS70" s="42">
        <v>44.887</v>
      </c>
      <c r="CT70" s="42">
        <v>14.8</v>
      </c>
      <c r="CU70" s="21">
        <f t="shared" si="151"/>
        <v>7.4811666666666667</v>
      </c>
      <c r="CV70" s="21">
        <f t="shared" si="152"/>
        <v>9.2604147413084998</v>
      </c>
      <c r="CW70" s="3">
        <f t="shared" si="153"/>
        <v>-1.7792480746418331</v>
      </c>
      <c r="CX70" s="3">
        <f t="shared" si="154"/>
        <v>55.562488447850995</v>
      </c>
      <c r="CY70" s="3">
        <f t="shared" si="155"/>
        <v>6.3000000000000007</v>
      </c>
      <c r="CZ70" s="3">
        <f t="shared" si="156"/>
        <v>9.1279908105077876</v>
      </c>
      <c r="DA70" s="4">
        <f t="shared" si="105"/>
        <v>-2.8279908105077869</v>
      </c>
      <c r="DB70" s="4"/>
      <c r="DC70" s="13"/>
      <c r="DD70" s="43">
        <v>46206.326388888891</v>
      </c>
      <c r="DE70" s="42">
        <v>41.406999999999996</v>
      </c>
      <c r="DF70" s="42">
        <v>41.991</v>
      </c>
      <c r="DG70" s="42">
        <v>13.1</v>
      </c>
      <c r="DH70" s="21">
        <f t="shared" si="157"/>
        <v>6.9984999999999999</v>
      </c>
      <c r="DI70" s="21">
        <f t="shared" si="158"/>
        <v>8.8101376942540508</v>
      </c>
      <c r="DJ70" s="3">
        <f t="shared" si="159"/>
        <v>-1.8116376942540509</v>
      </c>
      <c r="DK70" s="3">
        <f t="shared" si="160"/>
        <v>52.860826165524301</v>
      </c>
      <c r="DL70" s="3">
        <f t="shared" si="161"/>
        <v>5.8999999999999995</v>
      </c>
      <c r="DM70" s="3">
        <f t="shared" si="162"/>
        <v>8.6841527252262178</v>
      </c>
      <c r="DN70" s="4">
        <f t="shared" si="106"/>
        <v>-2.7841527252262184</v>
      </c>
      <c r="DO70" s="4"/>
      <c r="DP70" s="13"/>
      <c r="DQ70" s="11"/>
      <c r="DR70" s="55">
        <f t="shared" si="168"/>
        <v>46206.326388888891</v>
      </c>
      <c r="DS70" s="5">
        <f t="shared" si="163"/>
        <v>74.262333333333345</v>
      </c>
      <c r="DT70" s="5">
        <f t="shared" si="164"/>
        <v>95.858036262553938</v>
      </c>
      <c r="DU70" s="6">
        <f t="shared" si="107"/>
        <v>-21.595702929220593</v>
      </c>
      <c r="DV70" s="5">
        <f t="shared" si="165"/>
        <v>575.14821757532366</v>
      </c>
      <c r="DW70" s="5">
        <f t="shared" si="166"/>
        <v>67.700000000000017</v>
      </c>
      <c r="DX70" s="5">
        <f t="shared" si="167"/>
        <v>94.487266343999408</v>
      </c>
      <c r="DY70" s="6">
        <f t="shared" si="108"/>
        <v>-26.787266343999391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46206.319444444445</v>
      </c>
      <c r="B71" s="39">
        <v>141</v>
      </c>
      <c r="C71" s="38">
        <v>10.62</v>
      </c>
      <c r="D71" s="12"/>
      <c r="E71" s="42">
        <v>40.127000000000002</v>
      </c>
      <c r="F71" s="42">
        <v>40.692999999999998</v>
      </c>
      <c r="G71" s="42">
        <v>11.3</v>
      </c>
      <c r="H71" s="21">
        <f t="shared" si="109"/>
        <v>6.782166666666666</v>
      </c>
      <c r="I71" s="3">
        <f t="shared" si="110"/>
        <v>9.6196031456130875</v>
      </c>
      <c r="J71" s="3">
        <f t="shared" si="111"/>
        <v>-2.8374364789464215</v>
      </c>
      <c r="K71" s="3">
        <f t="shared" si="112"/>
        <v>57.717618873678532</v>
      </c>
      <c r="L71" s="3">
        <f t="shared" si="113"/>
        <v>5.5000000000000009</v>
      </c>
      <c r="M71" s="3">
        <f t="shared" si="114"/>
        <v>9.48204282063082</v>
      </c>
      <c r="N71" s="4">
        <f t="shared" si="98"/>
        <v>-3.9820428206308192</v>
      </c>
      <c r="O71" s="4"/>
      <c r="P71" s="13"/>
      <c r="U71" s="21">
        <f t="shared" si="115"/>
        <v>0</v>
      </c>
      <c r="V71" s="3">
        <f t="shared" si="116"/>
        <v>9.6196031456130875</v>
      </c>
      <c r="W71" s="3">
        <f t="shared" si="117"/>
        <v>-9.6196031456130875</v>
      </c>
      <c r="X71" s="3">
        <f t="shared" si="118"/>
        <v>57.717618873678532</v>
      </c>
      <c r="Y71" s="3">
        <v>0</v>
      </c>
      <c r="Z71" s="3">
        <f t="shared" si="120"/>
        <v>9.48204282063082</v>
      </c>
      <c r="AA71" s="4">
        <f t="shared" si="99"/>
        <v>-9.48204282063082</v>
      </c>
      <c r="AB71" s="4"/>
      <c r="AC71" s="13"/>
      <c r="AD71" s="43">
        <v>46206.319444444445</v>
      </c>
      <c r="AE71" s="42">
        <v>40.253999999999998</v>
      </c>
      <c r="AF71" s="42">
        <v>40.789000000000001</v>
      </c>
      <c r="AG71" s="42">
        <v>10.7</v>
      </c>
      <c r="AH71" s="21">
        <f t="shared" si="121"/>
        <v>6.7981666666666669</v>
      </c>
      <c r="AI71" s="21">
        <f t="shared" si="122"/>
        <v>9.6196031456130875</v>
      </c>
      <c r="AJ71" s="3">
        <f t="shared" si="123"/>
        <v>-2.8214364789464206</v>
      </c>
      <c r="AK71" s="3">
        <f t="shared" si="124"/>
        <v>57.717618873678532</v>
      </c>
      <c r="AL71" s="3">
        <f t="shared" si="125"/>
        <v>5.4999999999999991</v>
      </c>
      <c r="AM71" s="3">
        <f t="shared" si="126"/>
        <v>9.48204282063082</v>
      </c>
      <c r="AN71" s="4">
        <f t="shared" si="100"/>
        <v>-3.9820428206308209</v>
      </c>
      <c r="AO71" s="4"/>
      <c r="AP71" s="13"/>
      <c r="AQ71" s="43">
        <v>46206.319444444445</v>
      </c>
      <c r="AR71" s="42">
        <v>40.179000000000002</v>
      </c>
      <c r="AS71" s="42">
        <v>40.749000000000002</v>
      </c>
      <c r="AT71" s="42">
        <v>10</v>
      </c>
      <c r="AU71" s="21">
        <f t="shared" si="127"/>
        <v>6.7915000000000001</v>
      </c>
      <c r="AV71" s="21">
        <f t="shared" si="128"/>
        <v>9.6196031456130875</v>
      </c>
      <c r="AW71" s="3">
        <f t="shared" si="129"/>
        <v>-2.8281031456130874</v>
      </c>
      <c r="AX71" s="3">
        <f t="shared" si="130"/>
        <v>57.717618873678532</v>
      </c>
      <c r="AY71" s="3">
        <f t="shared" si="131"/>
        <v>5.4</v>
      </c>
      <c r="AZ71" s="3">
        <f t="shared" si="132"/>
        <v>9.48204282063082</v>
      </c>
      <c r="BA71" s="4">
        <f t="shared" si="101"/>
        <v>-4.0820428206308197</v>
      </c>
      <c r="BB71" s="4"/>
      <c r="BC71" s="13"/>
      <c r="BD71" s="43">
        <v>46206.319444444445</v>
      </c>
      <c r="BE71" s="42">
        <v>29.341000000000001</v>
      </c>
      <c r="BF71" s="42">
        <v>29.931999999999999</v>
      </c>
      <c r="BG71" s="42">
        <v>7.7</v>
      </c>
      <c r="BH71" s="21">
        <f t="shared" si="133"/>
        <v>4.9886666666666661</v>
      </c>
      <c r="BI71" s="21">
        <f t="shared" si="134"/>
        <v>7.1256319597133979</v>
      </c>
      <c r="BJ71" s="3">
        <f t="shared" si="135"/>
        <v>-2.1369652930467318</v>
      </c>
      <c r="BK71" s="3">
        <f t="shared" si="136"/>
        <v>42.753791758280386</v>
      </c>
      <c r="BL71" s="3">
        <f t="shared" si="137"/>
        <v>3.9000000000000004</v>
      </c>
      <c r="BM71" s="3">
        <f t="shared" si="138"/>
        <v>7.0237354226894961</v>
      </c>
      <c r="BN71" s="4">
        <f t="shared" si="102"/>
        <v>-3.1237354226894958</v>
      </c>
      <c r="BO71" s="4"/>
      <c r="BP71" s="13"/>
      <c r="BQ71" s="43">
        <v>46206.319444444445</v>
      </c>
      <c r="BR71" s="42">
        <v>29.172999999999998</v>
      </c>
      <c r="BS71" s="42">
        <v>29.635000000000002</v>
      </c>
      <c r="BT71" s="42">
        <v>7.6</v>
      </c>
      <c r="BU71" s="21">
        <f t="shared" si="139"/>
        <v>4.9391666666666669</v>
      </c>
      <c r="BV71" s="21">
        <f t="shared" si="140"/>
        <v>7.1256319597133979</v>
      </c>
      <c r="BW71" s="3">
        <f t="shared" si="141"/>
        <v>-2.186465293046731</v>
      </c>
      <c r="BX71" s="3">
        <f t="shared" si="142"/>
        <v>42.753791758280386</v>
      </c>
      <c r="BY71" s="3">
        <f t="shared" si="143"/>
        <v>3.9999999999999996</v>
      </c>
      <c r="BZ71" s="3">
        <f t="shared" si="144"/>
        <v>7.0237354226894961</v>
      </c>
      <c r="CA71" s="4">
        <f t="shared" si="103"/>
        <v>-3.0237354226894966</v>
      </c>
      <c r="CB71" s="4"/>
      <c r="CC71" s="13"/>
      <c r="CD71" s="43">
        <v>46206.319444444445</v>
      </c>
      <c r="CE71" s="42">
        <v>30.446000000000002</v>
      </c>
      <c r="CF71" s="42">
        <v>30.902999999999999</v>
      </c>
      <c r="CG71" s="42">
        <v>8.3000000000000007</v>
      </c>
      <c r="CH71" s="21">
        <f t="shared" si="145"/>
        <v>5.1504999999999992</v>
      </c>
      <c r="CI71" s="21">
        <f t="shared" si="146"/>
        <v>7.1256319597133979</v>
      </c>
      <c r="CJ71" s="3">
        <f t="shared" si="147"/>
        <v>-1.9751319597133987</v>
      </c>
      <c r="CK71" s="3">
        <f t="shared" si="148"/>
        <v>42.753791758280386</v>
      </c>
      <c r="CL71" s="3">
        <f t="shared" si="149"/>
        <v>4.1000000000000005</v>
      </c>
      <c r="CM71" s="3">
        <f t="shared" si="150"/>
        <v>7.0237354226894961</v>
      </c>
      <c r="CN71" s="4">
        <f t="shared" si="104"/>
        <v>-2.9237354226894956</v>
      </c>
      <c r="CO71" s="4"/>
      <c r="CP71" s="13"/>
      <c r="CQ71" s="43">
        <v>46206.319444444445</v>
      </c>
      <c r="CR71" s="42">
        <v>31.06</v>
      </c>
      <c r="CS71" s="42">
        <v>32.095999999999997</v>
      </c>
      <c r="CT71" s="42">
        <v>8.5</v>
      </c>
      <c r="CU71" s="21">
        <f t="shared" si="151"/>
        <v>5.3493333333333322</v>
      </c>
      <c r="CV71" s="21">
        <f t="shared" si="152"/>
        <v>7.1256319597133979</v>
      </c>
      <c r="CW71" s="3">
        <f t="shared" si="153"/>
        <v>-1.7762986263800657</v>
      </c>
      <c r="CX71" s="3">
        <f t="shared" si="154"/>
        <v>42.753791758280386</v>
      </c>
      <c r="CY71" s="3">
        <f t="shared" si="155"/>
        <v>4.2</v>
      </c>
      <c r="CZ71" s="3">
        <f t="shared" si="156"/>
        <v>7.0237354226894961</v>
      </c>
      <c r="DA71" s="4">
        <f t="shared" si="105"/>
        <v>-2.823735422689496</v>
      </c>
      <c r="DB71" s="4"/>
      <c r="DC71" s="13"/>
      <c r="DD71" s="43">
        <v>46206.319444444445</v>
      </c>
      <c r="DE71" s="42">
        <v>29.189</v>
      </c>
      <c r="DF71" s="42">
        <v>29.667000000000002</v>
      </c>
      <c r="DG71" s="42">
        <v>7.2</v>
      </c>
      <c r="DH71" s="21">
        <f t="shared" si="157"/>
        <v>4.9444999999999997</v>
      </c>
      <c r="DI71" s="21">
        <f t="shared" si="158"/>
        <v>6.7791562772686182</v>
      </c>
      <c r="DJ71" s="3">
        <f t="shared" si="159"/>
        <v>-1.8346562772686186</v>
      </c>
      <c r="DK71" s="3">
        <f t="shared" si="160"/>
        <v>40.674937663611715</v>
      </c>
      <c r="DL71" s="3">
        <f t="shared" si="161"/>
        <v>3.8000000000000003</v>
      </c>
      <c r="DM71" s="3">
        <f t="shared" si="162"/>
        <v>6.6822143425036771</v>
      </c>
      <c r="DN71" s="4">
        <f t="shared" si="106"/>
        <v>-2.8822143425036768</v>
      </c>
      <c r="DO71" s="4"/>
      <c r="DP71" s="13"/>
      <c r="DQ71" s="11"/>
      <c r="DR71" s="55">
        <f t="shared" si="168"/>
        <v>46206.319444444445</v>
      </c>
      <c r="DS71" s="5">
        <f t="shared" si="163"/>
        <v>45.744</v>
      </c>
      <c r="DT71" s="5">
        <f t="shared" si="164"/>
        <v>73.760096698574543</v>
      </c>
      <c r="DU71" s="6">
        <f t="shared" si="107"/>
        <v>-28.016096698574543</v>
      </c>
      <c r="DV71" s="5">
        <f t="shared" si="165"/>
        <v>442.5605801914474</v>
      </c>
      <c r="DW71" s="5">
        <f t="shared" si="166"/>
        <v>36.4</v>
      </c>
      <c r="DX71" s="5">
        <f t="shared" si="167"/>
        <v>72.705327315784956</v>
      </c>
      <c r="DY71" s="6">
        <f t="shared" si="108"/>
        <v>-36.305327315784957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46206.3125</v>
      </c>
      <c r="B72" s="39">
        <v>99</v>
      </c>
      <c r="C72" s="38">
        <v>8.9</v>
      </c>
      <c r="D72" s="12"/>
      <c r="E72" s="42">
        <v>26.15</v>
      </c>
      <c r="F72" s="42">
        <v>26.6</v>
      </c>
      <c r="G72" s="42">
        <v>5.8</v>
      </c>
      <c r="H72" s="21">
        <f t="shared" si="109"/>
        <v>4.4333333333333336</v>
      </c>
      <c r="I72" s="3">
        <f t="shared" si="110"/>
        <v>6.7929012955534489</v>
      </c>
      <c r="J72" s="3">
        <f t="shared" si="111"/>
        <v>-2.3595679622201153</v>
      </c>
      <c r="K72" s="3">
        <f t="shared" si="112"/>
        <v>40.757407773320693</v>
      </c>
      <c r="L72" s="3">
        <f t="shared" si="113"/>
        <v>3.5</v>
      </c>
      <c r="M72" s="3">
        <f t="shared" si="114"/>
        <v>6.6957628070270347</v>
      </c>
      <c r="N72" s="4">
        <f t="shared" si="98"/>
        <v>-3.1957628070270347</v>
      </c>
      <c r="O72" s="4"/>
      <c r="P72" s="13"/>
      <c r="Q72" s="43">
        <v>46206.3125</v>
      </c>
      <c r="R72" s="42">
        <v>23.513999999999999</v>
      </c>
      <c r="S72" s="42">
        <v>24.356000000000002</v>
      </c>
      <c r="T72" s="42">
        <v>4.5999999999999996</v>
      </c>
      <c r="U72" s="21">
        <f t="shared" si="115"/>
        <v>4.059333333333333</v>
      </c>
      <c r="V72" s="3">
        <f t="shared" si="116"/>
        <v>6.7929012955534489</v>
      </c>
      <c r="W72" s="3">
        <f t="shared" si="117"/>
        <v>-2.7335679622201159</v>
      </c>
      <c r="X72" s="3">
        <f t="shared" si="118"/>
        <v>40.757407773320693</v>
      </c>
      <c r="Y72" s="3">
        <f t="shared" si="119"/>
        <v>2.8999999999999995</v>
      </c>
      <c r="Z72" s="3">
        <f t="shared" si="120"/>
        <v>6.6957628070270347</v>
      </c>
      <c r="AA72" s="4">
        <f t="shared" si="99"/>
        <v>-3.7957628070270353</v>
      </c>
      <c r="AB72" s="4"/>
      <c r="AC72" s="13"/>
      <c r="AD72" s="43">
        <v>46206.3125</v>
      </c>
      <c r="AE72" s="42">
        <v>25.736999999999998</v>
      </c>
      <c r="AF72" s="42">
        <v>26.198</v>
      </c>
      <c r="AG72" s="42">
        <v>5.2</v>
      </c>
      <c r="AH72" s="21">
        <f t="shared" si="121"/>
        <v>4.3663333333333334</v>
      </c>
      <c r="AI72" s="21">
        <f t="shared" si="122"/>
        <v>6.7929012955534489</v>
      </c>
      <c r="AJ72" s="3">
        <f t="shared" si="123"/>
        <v>-2.4265679622201155</v>
      </c>
      <c r="AK72" s="3">
        <f t="shared" si="124"/>
        <v>40.757407773320693</v>
      </c>
      <c r="AL72" s="3">
        <f t="shared" si="125"/>
        <v>3.3000000000000003</v>
      </c>
      <c r="AM72" s="3">
        <f t="shared" si="126"/>
        <v>6.6957628070270347</v>
      </c>
      <c r="AN72" s="4">
        <f t="shared" si="100"/>
        <v>-3.3957628070270345</v>
      </c>
      <c r="AO72" s="4"/>
      <c r="AP72" s="13"/>
      <c r="AQ72" s="43">
        <v>46206.3125</v>
      </c>
      <c r="AR72" s="42">
        <v>23.870999999999999</v>
      </c>
      <c r="AS72" s="42">
        <v>24.555</v>
      </c>
      <c r="AT72" s="42">
        <v>4.5999999999999996</v>
      </c>
      <c r="AU72" s="21">
        <f t="shared" si="127"/>
        <v>4.0924999999999994</v>
      </c>
      <c r="AV72" s="21">
        <f t="shared" si="128"/>
        <v>6.7929012955534489</v>
      </c>
      <c r="AW72" s="3">
        <f t="shared" si="129"/>
        <v>-2.7004012955534495</v>
      </c>
      <c r="AX72" s="3">
        <f t="shared" si="130"/>
        <v>40.757407773320693</v>
      </c>
      <c r="AY72" s="3">
        <f t="shared" si="131"/>
        <v>2.8999999999999995</v>
      </c>
      <c r="AZ72" s="3">
        <f t="shared" si="132"/>
        <v>6.6957628070270347</v>
      </c>
      <c r="BA72" s="4">
        <f t="shared" si="101"/>
        <v>-3.7957628070270353</v>
      </c>
      <c r="BB72" s="4"/>
      <c r="BC72" s="13"/>
      <c r="BD72" s="43">
        <v>46206.3125</v>
      </c>
      <c r="BE72" s="42">
        <v>18.696000000000002</v>
      </c>
      <c r="BF72" s="42">
        <v>19.337</v>
      </c>
      <c r="BG72" s="42">
        <v>3.8</v>
      </c>
      <c r="BH72" s="21">
        <f t="shared" si="133"/>
        <v>3.222833333333333</v>
      </c>
      <c r="BI72" s="21">
        <f t="shared" si="134"/>
        <v>5.0317787374469995</v>
      </c>
      <c r="BJ72" s="3">
        <f t="shared" si="135"/>
        <v>-1.8089454041136666</v>
      </c>
      <c r="BK72" s="3">
        <f t="shared" si="136"/>
        <v>30.190672424681996</v>
      </c>
      <c r="BL72" s="3">
        <f t="shared" si="137"/>
        <v>2.4</v>
      </c>
      <c r="BM72" s="3">
        <f t="shared" si="138"/>
        <v>4.9598243015015075</v>
      </c>
      <c r="BN72" s="4">
        <f t="shared" si="102"/>
        <v>-2.5598243015015076</v>
      </c>
      <c r="BO72" s="4"/>
      <c r="BP72" s="13"/>
      <c r="BQ72" s="43">
        <v>46206.3125</v>
      </c>
      <c r="BR72" s="42">
        <v>18.797999999999998</v>
      </c>
      <c r="BS72" s="42">
        <v>19.193000000000001</v>
      </c>
      <c r="BT72" s="42">
        <v>3.6</v>
      </c>
      <c r="BU72" s="21">
        <f t="shared" si="139"/>
        <v>3.1988333333333334</v>
      </c>
      <c r="BV72" s="21">
        <f t="shared" si="140"/>
        <v>5.0317787374469995</v>
      </c>
      <c r="BW72" s="3">
        <f t="shared" si="141"/>
        <v>-1.8329454041136661</v>
      </c>
      <c r="BX72" s="3">
        <f t="shared" si="142"/>
        <v>30.190672424681996</v>
      </c>
      <c r="BY72" s="3">
        <f t="shared" si="143"/>
        <v>2.4000000000000004</v>
      </c>
      <c r="BZ72" s="3">
        <f t="shared" si="144"/>
        <v>4.9598243015015075</v>
      </c>
      <c r="CA72" s="4">
        <f t="shared" si="103"/>
        <v>-2.5598243015015072</v>
      </c>
      <c r="CB72" s="4"/>
      <c r="CC72" s="13"/>
      <c r="CD72" s="43">
        <v>46206.3125</v>
      </c>
      <c r="CE72" s="42">
        <v>19.649999999999999</v>
      </c>
      <c r="CF72" s="42">
        <v>20.065000000000001</v>
      </c>
      <c r="CG72" s="42">
        <v>4.2</v>
      </c>
      <c r="CH72" s="21">
        <f t="shared" si="145"/>
        <v>3.3441666666666667</v>
      </c>
      <c r="CI72" s="21">
        <f t="shared" si="146"/>
        <v>5.0317787374469995</v>
      </c>
      <c r="CJ72" s="3">
        <f t="shared" si="147"/>
        <v>-1.6876120707803328</v>
      </c>
      <c r="CK72" s="3">
        <f t="shared" si="148"/>
        <v>30.190672424681996</v>
      </c>
      <c r="CL72" s="3">
        <f t="shared" si="149"/>
        <v>2.5</v>
      </c>
      <c r="CM72" s="3">
        <f t="shared" si="150"/>
        <v>4.9598243015015075</v>
      </c>
      <c r="CN72" s="4">
        <f t="shared" si="104"/>
        <v>-2.4598243015015075</v>
      </c>
      <c r="CO72" s="4"/>
      <c r="CP72" s="13"/>
      <c r="CQ72" s="43">
        <v>46206.3125</v>
      </c>
      <c r="CR72" s="42">
        <v>20.202000000000002</v>
      </c>
      <c r="CS72" s="42">
        <v>21.26</v>
      </c>
      <c r="CT72" s="42">
        <v>4.3</v>
      </c>
      <c r="CU72" s="21">
        <f t="shared" si="151"/>
        <v>3.5433333333333334</v>
      </c>
      <c r="CV72" s="21">
        <f t="shared" si="152"/>
        <v>5.0317787374469995</v>
      </c>
      <c r="CW72" s="3">
        <f t="shared" si="153"/>
        <v>-1.4884454041136661</v>
      </c>
      <c r="CX72" s="3">
        <f t="shared" si="154"/>
        <v>30.190672424681996</v>
      </c>
      <c r="CY72" s="3">
        <f t="shared" si="155"/>
        <v>2.5999999999999996</v>
      </c>
      <c r="CZ72" s="3">
        <f t="shared" si="156"/>
        <v>4.9598243015015075</v>
      </c>
      <c r="DA72" s="4">
        <f t="shared" si="105"/>
        <v>-2.3598243015015079</v>
      </c>
      <c r="DB72" s="4"/>
      <c r="DC72" s="13"/>
      <c r="DD72" s="43">
        <v>46206.3125</v>
      </c>
      <c r="DE72" s="42">
        <v>17.581</v>
      </c>
      <c r="DF72" s="42">
        <v>17.971</v>
      </c>
      <c r="DG72" s="42">
        <v>3.4</v>
      </c>
      <c r="DH72" s="21">
        <f t="shared" si="157"/>
        <v>2.9951666666666665</v>
      </c>
      <c r="DI72" s="21">
        <f t="shared" si="158"/>
        <v>4.7871142667270998</v>
      </c>
      <c r="DJ72" s="3">
        <f t="shared" si="159"/>
        <v>-1.7919476000604333</v>
      </c>
      <c r="DK72" s="3">
        <f t="shared" si="160"/>
        <v>28.722685600362595</v>
      </c>
      <c r="DL72" s="3">
        <f t="shared" si="161"/>
        <v>2.2000000000000002</v>
      </c>
      <c r="DM72" s="3">
        <f t="shared" si="162"/>
        <v>4.7186585327129027</v>
      </c>
      <c r="DN72" s="4">
        <f t="shared" si="106"/>
        <v>-2.5186585327129025</v>
      </c>
      <c r="DO72" s="4"/>
      <c r="DP72" s="13"/>
      <c r="DQ72" s="11"/>
      <c r="DR72" s="55">
        <f t="shared" si="168"/>
        <v>46206.3125</v>
      </c>
      <c r="DS72" s="5">
        <f t="shared" si="163"/>
        <v>33.255833333333335</v>
      </c>
      <c r="DT72" s="5">
        <f t="shared" si="164"/>
        <v>52.085834398728892</v>
      </c>
      <c r="DU72" s="6">
        <f t="shared" si="107"/>
        <v>-18.830001065395557</v>
      </c>
      <c r="DV72" s="5">
        <f t="shared" si="165"/>
        <v>312.51500639237332</v>
      </c>
      <c r="DW72" s="5">
        <f t="shared" si="166"/>
        <v>24.7</v>
      </c>
      <c r="DX72" s="5">
        <f t="shared" si="167"/>
        <v>51.341006966827067</v>
      </c>
      <c r="DY72" s="6">
        <f t="shared" si="108"/>
        <v>-26.641006966827067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46206.305555555555</v>
      </c>
      <c r="B73" s="39">
        <v>23</v>
      </c>
      <c r="C73" s="38">
        <v>8.0399999999999991</v>
      </c>
      <c r="D73" s="12"/>
      <c r="E73" s="42">
        <v>14.839</v>
      </c>
      <c r="F73" s="42">
        <v>15.281000000000001</v>
      </c>
      <c r="G73" s="42">
        <v>2.2999999999999998</v>
      </c>
      <c r="H73" s="21">
        <f t="shared" si="109"/>
        <v>2.5468333333333333</v>
      </c>
      <c r="I73" s="3">
        <f t="shared" si="110"/>
        <v>1.5826456172318399</v>
      </c>
      <c r="J73" s="3">
        <f t="shared" si="111"/>
        <v>0.96418771610149334</v>
      </c>
      <c r="K73" s="3">
        <f t="shared" si="112"/>
        <v>9.495873703391041</v>
      </c>
      <c r="L73" s="3">
        <f t="shared" si="113"/>
        <v>1.6999999999999997</v>
      </c>
      <c r="M73" s="3">
        <f t="shared" si="114"/>
        <v>1.5600137849054247</v>
      </c>
      <c r="N73" s="4">
        <f t="shared" si="98"/>
        <v>0.13998621509457498</v>
      </c>
      <c r="O73" s="4"/>
      <c r="P73" s="13"/>
      <c r="Q73" s="43">
        <v>46206.305555555555</v>
      </c>
      <c r="R73" s="42">
        <v>11.845000000000001</v>
      </c>
      <c r="S73" s="42">
        <v>12.545999999999999</v>
      </c>
      <c r="T73" s="42">
        <v>1.7</v>
      </c>
      <c r="U73" s="21">
        <f t="shared" si="115"/>
        <v>2.0909999999999997</v>
      </c>
      <c r="V73" s="3">
        <f t="shared" si="116"/>
        <v>1.5826456172318399</v>
      </c>
      <c r="W73" s="3">
        <f t="shared" si="117"/>
        <v>0.50835438276815981</v>
      </c>
      <c r="X73" s="3">
        <f t="shared" si="118"/>
        <v>9.495873703391041</v>
      </c>
      <c r="Y73" s="3">
        <f t="shared" si="119"/>
        <v>1.4</v>
      </c>
      <c r="Z73" s="3">
        <f t="shared" si="120"/>
        <v>1.5600137849054247</v>
      </c>
      <c r="AA73" s="4">
        <f t="shared" si="99"/>
        <v>-0.16001378490542484</v>
      </c>
      <c r="AB73" s="4"/>
      <c r="AC73" s="13"/>
      <c r="AD73" s="43">
        <v>46206.305555555555</v>
      </c>
      <c r="AE73" s="42">
        <v>14.331</v>
      </c>
      <c r="AF73" s="42">
        <v>14.692</v>
      </c>
      <c r="AG73" s="42">
        <v>1.9</v>
      </c>
      <c r="AH73" s="21">
        <f t="shared" si="121"/>
        <v>2.4486666666666665</v>
      </c>
      <c r="AI73" s="21">
        <f t="shared" si="122"/>
        <v>1.5826456172318399</v>
      </c>
      <c r="AJ73" s="3">
        <f t="shared" si="123"/>
        <v>0.86602104943482661</v>
      </c>
      <c r="AK73" s="3">
        <f t="shared" si="124"/>
        <v>9.495873703391041</v>
      </c>
      <c r="AL73" s="3">
        <f t="shared" si="125"/>
        <v>1.5999999999999999</v>
      </c>
      <c r="AM73" s="3">
        <f t="shared" si="126"/>
        <v>1.5600137849054247</v>
      </c>
      <c r="AN73" s="4">
        <f t="shared" si="100"/>
        <v>3.9986215094575117E-2</v>
      </c>
      <c r="AO73" s="4"/>
      <c r="AP73" s="13"/>
      <c r="AQ73" s="43">
        <v>46206.305555555555</v>
      </c>
      <c r="AR73" s="42">
        <v>12.132</v>
      </c>
      <c r="AS73" s="42">
        <v>12.773999999999999</v>
      </c>
      <c r="AT73" s="42">
        <v>1.7</v>
      </c>
      <c r="AU73" s="21">
        <f t="shared" si="127"/>
        <v>2.1289999999999996</v>
      </c>
      <c r="AV73" s="21">
        <f t="shared" si="128"/>
        <v>1.5826456172318399</v>
      </c>
      <c r="AW73" s="3">
        <f t="shared" si="129"/>
        <v>0.54635438276815962</v>
      </c>
      <c r="AX73" s="3">
        <f t="shared" si="130"/>
        <v>9.495873703391041</v>
      </c>
      <c r="AY73" s="3">
        <f t="shared" si="131"/>
        <v>1.4</v>
      </c>
      <c r="AZ73" s="3">
        <f t="shared" si="132"/>
        <v>1.5600137849054247</v>
      </c>
      <c r="BA73" s="4">
        <f t="shared" si="101"/>
        <v>-0.16001378490542484</v>
      </c>
      <c r="BB73" s="4"/>
      <c r="BC73" s="13"/>
      <c r="BD73" s="43">
        <v>46206.305555555555</v>
      </c>
      <c r="BE73" s="42">
        <v>10.37</v>
      </c>
      <c r="BF73" s="42">
        <v>11.138999999999999</v>
      </c>
      <c r="BG73" s="42">
        <v>1.4</v>
      </c>
      <c r="BH73" s="21">
        <f t="shared" si="133"/>
        <v>1.8564999999999998</v>
      </c>
      <c r="BI73" s="21">
        <f t="shared" si="134"/>
        <v>1.1723300868384001</v>
      </c>
      <c r="BJ73" s="3">
        <f t="shared" si="135"/>
        <v>0.6841699131615997</v>
      </c>
      <c r="BK73" s="3">
        <f t="shared" si="136"/>
        <v>7.0339805210303998</v>
      </c>
      <c r="BL73" s="3">
        <f t="shared" si="137"/>
        <v>1.2</v>
      </c>
      <c r="BM73" s="3">
        <f t="shared" si="138"/>
        <v>1.155565766596611</v>
      </c>
      <c r="BN73" s="4">
        <f t="shared" si="102"/>
        <v>4.4434233403388923E-2</v>
      </c>
      <c r="BO73" s="4"/>
      <c r="BP73" s="13"/>
      <c r="BQ73" s="43">
        <v>46206.305555555555</v>
      </c>
      <c r="BR73" s="42">
        <v>9.9039999999999999</v>
      </c>
      <c r="BS73" s="42">
        <v>10.215999999999999</v>
      </c>
      <c r="BT73" s="42">
        <v>1.2</v>
      </c>
      <c r="BU73" s="21">
        <f t="shared" si="139"/>
        <v>1.7026666666666666</v>
      </c>
      <c r="BV73" s="21">
        <f t="shared" si="140"/>
        <v>1.1723300868384001</v>
      </c>
      <c r="BW73" s="3">
        <f t="shared" si="141"/>
        <v>0.53033657982826643</v>
      </c>
      <c r="BX73" s="3">
        <f t="shared" si="142"/>
        <v>7.0339805210303998</v>
      </c>
      <c r="BY73" s="3">
        <f t="shared" si="143"/>
        <v>1</v>
      </c>
      <c r="BZ73" s="3">
        <f t="shared" si="144"/>
        <v>1.155565766596611</v>
      </c>
      <c r="CA73" s="4">
        <f t="shared" si="103"/>
        <v>-0.15556576659661103</v>
      </c>
      <c r="CB73" s="4"/>
      <c r="CC73" s="13"/>
      <c r="CD73" s="43">
        <v>46206.305555555555</v>
      </c>
      <c r="CE73" s="42">
        <v>11.021000000000001</v>
      </c>
      <c r="CF73" s="42">
        <v>11.358000000000001</v>
      </c>
      <c r="CG73" s="42">
        <v>1.7</v>
      </c>
      <c r="CH73" s="21">
        <f t="shared" si="145"/>
        <v>1.893</v>
      </c>
      <c r="CI73" s="21">
        <f t="shared" si="146"/>
        <v>1.1723300868384001</v>
      </c>
      <c r="CJ73" s="3">
        <f t="shared" si="147"/>
        <v>0.7206699131615999</v>
      </c>
      <c r="CK73" s="3">
        <f t="shared" si="148"/>
        <v>7.0339805210303998</v>
      </c>
      <c r="CL73" s="3">
        <f t="shared" si="149"/>
        <v>1.2999999999999998</v>
      </c>
      <c r="CM73" s="3">
        <f t="shared" si="150"/>
        <v>1.155565766596611</v>
      </c>
      <c r="CN73" s="4">
        <f t="shared" si="104"/>
        <v>0.14443423340338879</v>
      </c>
      <c r="CO73" s="4"/>
      <c r="CP73" s="13"/>
      <c r="CQ73" s="43">
        <v>46206.305555555555</v>
      </c>
      <c r="CR73" s="42">
        <v>11.311999999999999</v>
      </c>
      <c r="CS73" s="42">
        <v>12.275</v>
      </c>
      <c r="CT73" s="42">
        <v>1.7</v>
      </c>
      <c r="CU73" s="21">
        <f t="shared" si="151"/>
        <v>2.0458333333333334</v>
      </c>
      <c r="CV73" s="21">
        <f t="shared" si="152"/>
        <v>1.1723300868384001</v>
      </c>
      <c r="CW73" s="3">
        <f t="shared" si="153"/>
        <v>0.87350324649493327</v>
      </c>
      <c r="CX73" s="3">
        <f t="shared" si="154"/>
        <v>7.0339805210303998</v>
      </c>
      <c r="CY73" s="3">
        <f t="shared" si="155"/>
        <v>1.2999999999999998</v>
      </c>
      <c r="CZ73" s="3">
        <f t="shared" si="156"/>
        <v>1.155565766596611</v>
      </c>
      <c r="DA73" s="4">
        <f t="shared" si="105"/>
        <v>0.14443423340338879</v>
      </c>
      <c r="DB73" s="4"/>
      <c r="DC73" s="13"/>
      <c r="DD73" s="43">
        <v>46206.305555555555</v>
      </c>
      <c r="DE73" s="42">
        <v>9.1630000000000003</v>
      </c>
      <c r="DF73" s="42">
        <v>9.4740000000000002</v>
      </c>
      <c r="DG73" s="42">
        <v>1.2</v>
      </c>
      <c r="DH73" s="21">
        <f t="shared" si="157"/>
        <v>1.579</v>
      </c>
      <c r="DI73" s="21">
        <f t="shared" si="158"/>
        <v>1.1153268807811201</v>
      </c>
      <c r="DJ73" s="3">
        <f t="shared" si="159"/>
        <v>0.46367311921887988</v>
      </c>
      <c r="DK73" s="3">
        <f t="shared" si="160"/>
        <v>6.6919612846867205</v>
      </c>
      <c r="DL73" s="3">
        <f t="shared" si="161"/>
        <v>1</v>
      </c>
      <c r="DM73" s="3">
        <f t="shared" si="162"/>
        <v>1.09937770638595</v>
      </c>
      <c r="DN73" s="4">
        <f t="shared" si="106"/>
        <v>-9.9377706385950004E-2</v>
      </c>
      <c r="DO73" s="4"/>
      <c r="DP73" s="13"/>
      <c r="DQ73" s="11"/>
      <c r="DR73" s="55">
        <f t="shared" si="168"/>
        <v>46206.305555555555</v>
      </c>
      <c r="DS73" s="5">
        <f t="shared" si="163"/>
        <v>18.2925</v>
      </c>
      <c r="DT73" s="5">
        <f t="shared" si="164"/>
        <v>12.135229697062082</v>
      </c>
      <c r="DU73" s="6">
        <f t="shared" si="107"/>
        <v>6.1572703029379188</v>
      </c>
      <c r="DV73" s="5">
        <f t="shared" si="165"/>
        <v>72.811378182372493</v>
      </c>
      <c r="DW73" s="5">
        <f t="shared" si="166"/>
        <v>11.900000000000002</v>
      </c>
      <c r="DX73" s="5">
        <f t="shared" si="167"/>
        <v>11.961695912394093</v>
      </c>
      <c r="DY73" s="6">
        <f t="shared" si="108"/>
        <v>-6.1695912394091224E-2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46206.298611111109</v>
      </c>
      <c r="B74" s="39">
        <v>13</v>
      </c>
      <c r="C74" s="38">
        <v>7.17</v>
      </c>
      <c r="D74" s="12"/>
      <c r="E74" s="42">
        <v>6.1219999999999999</v>
      </c>
      <c r="F74" s="42">
        <v>6.3680000000000003</v>
      </c>
      <c r="G74" s="42">
        <v>0.6</v>
      </c>
      <c r="H74" s="21">
        <f t="shared" si="109"/>
        <v>1.0613333333333332</v>
      </c>
      <c r="I74" s="3">
        <f t="shared" si="110"/>
        <v>0.8971100689455449</v>
      </c>
      <c r="J74" s="3">
        <f t="shared" si="111"/>
        <v>0.16422326438778834</v>
      </c>
      <c r="K74" s="3">
        <f t="shared" si="112"/>
        <v>5.3826604136732694</v>
      </c>
      <c r="L74" s="3">
        <f t="shared" si="113"/>
        <v>0.6</v>
      </c>
      <c r="M74" s="3">
        <f t="shared" si="114"/>
        <v>0.88428139495962366</v>
      </c>
      <c r="N74" s="4">
        <f t="shared" si="98"/>
        <v>-0.28428139495962368</v>
      </c>
      <c r="O74" s="4"/>
      <c r="P74" s="13"/>
      <c r="Q74" s="43">
        <v>46206.298611111109</v>
      </c>
      <c r="R74" s="42">
        <v>5.4059999999999997</v>
      </c>
      <c r="S74" s="42">
        <v>5.992</v>
      </c>
      <c r="T74" s="42">
        <v>0.3</v>
      </c>
      <c r="U74" s="21">
        <f t="shared" si="115"/>
        <v>0.99866666666666659</v>
      </c>
      <c r="V74" s="3">
        <f t="shared" si="116"/>
        <v>0.8971100689455449</v>
      </c>
      <c r="W74" s="3">
        <f t="shared" si="117"/>
        <v>0.10155659772112169</v>
      </c>
      <c r="X74" s="3">
        <f t="shared" si="118"/>
        <v>5.3826604136732694</v>
      </c>
      <c r="Y74" s="3">
        <f t="shared" si="119"/>
        <v>0.3</v>
      </c>
      <c r="Z74" s="3">
        <f t="shared" si="120"/>
        <v>0.88428139495962366</v>
      </c>
      <c r="AA74" s="4">
        <f t="shared" si="99"/>
        <v>-0.58428139495962372</v>
      </c>
      <c r="AB74" s="4"/>
      <c r="AC74" s="13"/>
      <c r="AD74" s="43">
        <v>46206.298611111109</v>
      </c>
      <c r="AE74" s="42">
        <v>5.5720000000000001</v>
      </c>
      <c r="AF74" s="42">
        <v>5.8070000000000004</v>
      </c>
      <c r="AG74" s="42">
        <v>0.3</v>
      </c>
      <c r="AH74" s="21">
        <f t="shared" si="121"/>
        <v>0.96783333333333332</v>
      </c>
      <c r="AI74" s="21">
        <f t="shared" si="122"/>
        <v>0.8971100689455449</v>
      </c>
      <c r="AJ74" s="3">
        <f t="shared" si="123"/>
        <v>7.072326438778842E-2</v>
      </c>
      <c r="AK74" s="3">
        <f t="shared" si="124"/>
        <v>5.3826604136732694</v>
      </c>
      <c r="AL74" s="3">
        <f t="shared" si="125"/>
        <v>0.3</v>
      </c>
      <c r="AM74" s="3">
        <f t="shared" si="126"/>
        <v>0.88428139495962366</v>
      </c>
      <c r="AN74" s="4">
        <f t="shared" si="100"/>
        <v>-0.58428139495962372</v>
      </c>
      <c r="AO74" s="4"/>
      <c r="AP74" s="13"/>
      <c r="AQ74" s="43">
        <v>46206.298611111109</v>
      </c>
      <c r="AR74" s="42">
        <v>5.282</v>
      </c>
      <c r="AS74" s="42">
        <v>6.1989999999999998</v>
      </c>
      <c r="AT74" s="42">
        <v>0.3</v>
      </c>
      <c r="AU74" s="21">
        <f t="shared" si="127"/>
        <v>1.0331666666666666</v>
      </c>
      <c r="AV74" s="21">
        <f t="shared" si="128"/>
        <v>0.8971100689455449</v>
      </c>
      <c r="AW74" s="3">
        <f t="shared" si="129"/>
        <v>0.13605659772112166</v>
      </c>
      <c r="AX74" s="3">
        <f t="shared" si="130"/>
        <v>5.3826604136732694</v>
      </c>
      <c r="AY74" s="3">
        <f t="shared" si="131"/>
        <v>0.3</v>
      </c>
      <c r="AZ74" s="3">
        <f t="shared" si="132"/>
        <v>0.88428139495962366</v>
      </c>
      <c r="BA74" s="4">
        <f t="shared" si="101"/>
        <v>-0.58428139495962372</v>
      </c>
      <c r="BB74" s="4"/>
      <c r="BC74" s="13"/>
      <c r="BD74" s="43">
        <v>46206.298611111109</v>
      </c>
      <c r="BE74" s="42">
        <v>4.3360000000000003</v>
      </c>
      <c r="BF74" s="42">
        <v>4.7969999999999997</v>
      </c>
      <c r="BG74" s="42">
        <v>0.2</v>
      </c>
      <c r="BH74" s="21">
        <f t="shared" si="133"/>
        <v>0.79949999999999988</v>
      </c>
      <c r="BI74" s="21">
        <f t="shared" si="134"/>
        <v>0.66452597699669991</v>
      </c>
      <c r="BJ74" s="3">
        <f t="shared" si="135"/>
        <v>0.13497402300329997</v>
      </c>
      <c r="BK74" s="3">
        <f t="shared" si="136"/>
        <v>3.9871558619801992</v>
      </c>
      <c r="BL74" s="3">
        <f t="shared" si="137"/>
        <v>0.2</v>
      </c>
      <c r="BM74" s="3">
        <f t="shared" si="138"/>
        <v>0.65502325552564711</v>
      </c>
      <c r="BN74" s="4">
        <f t="shared" si="102"/>
        <v>-0.4550232555256471</v>
      </c>
      <c r="BO74" s="4"/>
      <c r="BP74" s="13"/>
      <c r="BQ74" s="43">
        <v>46206.298611111109</v>
      </c>
      <c r="BR74" s="42">
        <v>3.6749999999999998</v>
      </c>
      <c r="BS74" s="42">
        <v>3.83</v>
      </c>
      <c r="BT74" s="42">
        <v>0.2</v>
      </c>
      <c r="BU74" s="21">
        <f t="shared" si="139"/>
        <v>0.63833333333333331</v>
      </c>
      <c r="BV74" s="21">
        <f t="shared" si="140"/>
        <v>0.66452597699669991</v>
      </c>
      <c r="BW74" s="3">
        <f t="shared" si="141"/>
        <v>-2.6192643663366599E-2</v>
      </c>
      <c r="BX74" s="3">
        <f t="shared" si="142"/>
        <v>3.9871558619801992</v>
      </c>
      <c r="BY74" s="3">
        <f t="shared" si="143"/>
        <v>0.2</v>
      </c>
      <c r="BZ74" s="3">
        <f t="shared" si="144"/>
        <v>0.65502325552564711</v>
      </c>
      <c r="CA74" s="4">
        <f t="shared" si="103"/>
        <v>-0.4550232555256471</v>
      </c>
      <c r="CB74" s="4"/>
      <c r="CC74" s="13"/>
      <c r="CD74" s="43">
        <v>46206.298611111109</v>
      </c>
      <c r="CE74" s="42">
        <v>4.4329999999999998</v>
      </c>
      <c r="CF74" s="42">
        <v>4.625</v>
      </c>
      <c r="CG74" s="42">
        <v>0.4</v>
      </c>
      <c r="CH74" s="21">
        <f t="shared" si="145"/>
        <v>0.77083333333333326</v>
      </c>
      <c r="CI74" s="21">
        <f t="shared" si="146"/>
        <v>0.66452597699669991</v>
      </c>
      <c r="CJ74" s="3">
        <f t="shared" si="147"/>
        <v>0.10630735633663335</v>
      </c>
      <c r="CK74" s="3">
        <f t="shared" si="148"/>
        <v>3.9871558619801992</v>
      </c>
      <c r="CL74" s="3">
        <f t="shared" si="149"/>
        <v>0.4</v>
      </c>
      <c r="CM74" s="3">
        <f t="shared" si="150"/>
        <v>0.65502325552564711</v>
      </c>
      <c r="CN74" s="4">
        <f t="shared" si="104"/>
        <v>-0.25502325552564709</v>
      </c>
      <c r="CO74" s="4"/>
      <c r="CP74" s="13"/>
      <c r="CQ74" s="43">
        <v>46206.298611111109</v>
      </c>
      <c r="CR74" s="42">
        <v>4.415</v>
      </c>
      <c r="CS74" s="42">
        <v>4.8049999999999997</v>
      </c>
      <c r="CT74" s="42">
        <v>0.4</v>
      </c>
      <c r="CU74" s="21">
        <f t="shared" si="151"/>
        <v>0.80083333333333329</v>
      </c>
      <c r="CV74" s="21">
        <f t="shared" si="152"/>
        <v>0.66452597699669991</v>
      </c>
      <c r="CW74" s="3">
        <f t="shared" si="153"/>
        <v>0.13630735633663338</v>
      </c>
      <c r="CX74" s="3">
        <f t="shared" si="154"/>
        <v>3.9871558619801992</v>
      </c>
      <c r="CY74" s="3">
        <f t="shared" si="155"/>
        <v>0.4</v>
      </c>
      <c r="CZ74" s="3">
        <f t="shared" si="156"/>
        <v>0.65502325552564711</v>
      </c>
      <c r="DA74" s="4">
        <f t="shared" si="105"/>
        <v>-0.25502325552564709</v>
      </c>
      <c r="DB74" s="4"/>
      <c r="DC74" s="13"/>
      <c r="DD74" s="43">
        <v>46206.298611111109</v>
      </c>
      <c r="DE74" s="42">
        <v>3.6</v>
      </c>
      <c r="DF74" s="42">
        <v>3.7650000000000001</v>
      </c>
      <c r="DG74" s="42">
        <v>0.2</v>
      </c>
      <c r="DH74" s="21">
        <f t="shared" si="157"/>
        <v>0.62749999999999995</v>
      </c>
      <c r="DI74" s="21">
        <f t="shared" si="158"/>
        <v>0.63221416343630998</v>
      </c>
      <c r="DJ74" s="3">
        <f t="shared" si="159"/>
        <v>-4.7141634363100371E-3</v>
      </c>
      <c r="DK74" s="3">
        <f t="shared" si="160"/>
        <v>3.7932849806178601</v>
      </c>
      <c r="DL74" s="3">
        <f t="shared" si="161"/>
        <v>0.2</v>
      </c>
      <c r="DM74" s="3">
        <f t="shared" si="162"/>
        <v>0.62317350089917078</v>
      </c>
      <c r="DN74" s="4">
        <f t="shared" si="106"/>
        <v>-0.42317350089917077</v>
      </c>
      <c r="DO74" s="4"/>
      <c r="DP74" s="13"/>
      <c r="DQ74" s="11"/>
      <c r="DR74" s="55">
        <f t="shared" si="168"/>
        <v>46206.298611111109</v>
      </c>
      <c r="DS74" s="5">
        <f t="shared" si="163"/>
        <v>7.6979999999999986</v>
      </c>
      <c r="DT74" s="5">
        <f t="shared" si="164"/>
        <v>6.8787583472052889</v>
      </c>
      <c r="DU74" s="6">
        <f t="shared" si="107"/>
        <v>0.81924165279470973</v>
      </c>
      <c r="DV74" s="5">
        <f t="shared" si="165"/>
        <v>41.272550083231735</v>
      </c>
      <c r="DW74" s="5">
        <f t="shared" si="166"/>
        <v>2.9</v>
      </c>
      <c r="DX74" s="5">
        <f t="shared" si="167"/>
        <v>6.7803921028402527</v>
      </c>
      <c r="DY74" s="6">
        <f t="shared" si="108"/>
        <v>-3.8803921028402528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46206.291666666664</v>
      </c>
      <c r="B75" s="41">
        <v>4</v>
      </c>
      <c r="C75" s="37">
        <v>7.75</v>
      </c>
      <c r="D75" s="12"/>
      <c r="E75" s="42">
        <v>1.587</v>
      </c>
      <c r="F75" s="42">
        <v>1.669</v>
      </c>
      <c r="G75" s="42">
        <v>0</v>
      </c>
      <c r="H75" s="21">
        <f t="shared" si="109"/>
        <v>0.27816666666666667</v>
      </c>
      <c r="I75" s="3">
        <f t="shared" si="110"/>
        <v>0.27550643314949996</v>
      </c>
      <c r="J75" s="3">
        <f t="shared" si="111"/>
        <v>2.6602335171667102E-3</v>
      </c>
      <c r="K75" s="3">
        <f t="shared" si="112"/>
        <v>1.653038598897</v>
      </c>
      <c r="L75" s="3">
        <f t="shared" si="113"/>
        <v>0</v>
      </c>
      <c r="M75" s="3">
        <f t="shared" si="114"/>
        <v>0.27156669115546211</v>
      </c>
      <c r="N75" s="4">
        <f t="shared" si="98"/>
        <v>-0.27156669115546211</v>
      </c>
      <c r="O75" s="4"/>
      <c r="P75" s="13"/>
      <c r="Q75" s="43">
        <v>46206.291666666664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0.27550643314949996</v>
      </c>
      <c r="W75" s="3">
        <f t="shared" si="117"/>
        <v>-0.27550643314949996</v>
      </c>
      <c r="X75" s="3">
        <f t="shared" si="118"/>
        <v>1.653038598897</v>
      </c>
      <c r="Y75" s="3">
        <f t="shared" si="119"/>
        <v>0</v>
      </c>
      <c r="Z75" s="3">
        <f t="shared" si="120"/>
        <v>0.27156669115546211</v>
      </c>
      <c r="AA75" s="4">
        <f t="shared" si="99"/>
        <v>-0.27156669115546211</v>
      </c>
      <c r="AB75" s="4"/>
      <c r="AC75" s="13"/>
      <c r="AD75" s="43">
        <v>46206.291666666664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0.27550643314949996</v>
      </c>
      <c r="AJ75" s="3">
        <f t="shared" si="123"/>
        <v>-0.27550643314949996</v>
      </c>
      <c r="AK75" s="3">
        <f t="shared" si="124"/>
        <v>1.653038598897</v>
      </c>
      <c r="AL75" s="3">
        <f t="shared" si="125"/>
        <v>0</v>
      </c>
      <c r="AM75" s="3">
        <f t="shared" si="126"/>
        <v>0.27156669115546211</v>
      </c>
      <c r="AN75" s="4">
        <f t="shared" si="100"/>
        <v>-0.27156669115546211</v>
      </c>
      <c r="AO75" s="4"/>
      <c r="AP75" s="13"/>
      <c r="AQ75" s="43">
        <v>46206.291666666664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0.27550643314949996</v>
      </c>
      <c r="AW75" s="3">
        <f t="shared" si="129"/>
        <v>-0.27550643314949996</v>
      </c>
      <c r="AX75" s="3">
        <f t="shared" si="130"/>
        <v>1.653038598897</v>
      </c>
      <c r="AY75" s="3">
        <f t="shared" si="131"/>
        <v>0</v>
      </c>
      <c r="AZ75" s="3">
        <f t="shared" si="132"/>
        <v>0.27156669115546211</v>
      </c>
      <c r="BA75" s="4">
        <f t="shared" si="101"/>
        <v>-0.27156669115546211</v>
      </c>
      <c r="BB75" s="4"/>
      <c r="BC75" s="13"/>
      <c r="BD75" s="43">
        <v>46206.291666666664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0.20407883937000001</v>
      </c>
      <c r="BJ75" s="3">
        <f t="shared" si="135"/>
        <v>-0.20407883937000001</v>
      </c>
      <c r="BK75" s="3">
        <f t="shared" si="136"/>
        <v>1.22447303622</v>
      </c>
      <c r="BL75" s="3">
        <f t="shared" si="137"/>
        <v>0</v>
      </c>
      <c r="BM75" s="3">
        <f t="shared" si="138"/>
        <v>0.20116051196700901</v>
      </c>
      <c r="BN75" s="4">
        <f t="shared" si="102"/>
        <v>-0.20116051196700901</v>
      </c>
      <c r="BO75" s="4"/>
      <c r="BP75" s="13"/>
      <c r="BQ75" s="43">
        <v>46206.291666666664</v>
      </c>
      <c r="BR75" s="42">
        <v>0</v>
      </c>
      <c r="BS75" s="42">
        <v>0</v>
      </c>
      <c r="BT75" s="42">
        <v>0</v>
      </c>
      <c r="BU75" s="21">
        <f t="shared" si="139"/>
        <v>0</v>
      </c>
      <c r="BV75" s="21">
        <f t="shared" si="140"/>
        <v>0.20407883937000001</v>
      </c>
      <c r="BW75" s="3">
        <f t="shared" si="141"/>
        <v>-0.20407883937000001</v>
      </c>
      <c r="BX75" s="3">
        <f t="shared" si="142"/>
        <v>1.22447303622</v>
      </c>
      <c r="BY75" s="3">
        <f t="shared" si="143"/>
        <v>0</v>
      </c>
      <c r="BZ75" s="3">
        <f t="shared" si="144"/>
        <v>0.20116051196700901</v>
      </c>
      <c r="CA75" s="4">
        <f t="shared" si="103"/>
        <v>-0.20116051196700901</v>
      </c>
      <c r="CB75" s="4"/>
      <c r="CC75" s="13"/>
      <c r="CD75" s="43">
        <v>46206.291666666664</v>
      </c>
      <c r="CE75" s="42">
        <v>0.93400000000000005</v>
      </c>
      <c r="CF75" s="42">
        <v>0.98199999999999998</v>
      </c>
      <c r="CG75" s="42">
        <v>0</v>
      </c>
      <c r="CH75" s="21">
        <f t="shared" si="145"/>
        <v>0.16366666666666665</v>
      </c>
      <c r="CI75" s="21">
        <f t="shared" si="146"/>
        <v>0.20407883937000001</v>
      </c>
      <c r="CJ75" s="3">
        <f t="shared" si="147"/>
        <v>-4.041217270333336E-2</v>
      </c>
      <c r="CK75" s="3">
        <f t="shared" si="148"/>
        <v>1.22447303622</v>
      </c>
      <c r="CL75" s="3">
        <f t="shared" si="149"/>
        <v>0</v>
      </c>
      <c r="CM75" s="3">
        <f t="shared" si="150"/>
        <v>0.20116051196700901</v>
      </c>
      <c r="CN75" s="4">
        <f t="shared" si="104"/>
        <v>-0.20116051196700901</v>
      </c>
      <c r="CO75" s="4"/>
      <c r="CP75" s="13"/>
      <c r="CQ75" s="43">
        <v>46206.291666666664</v>
      </c>
      <c r="CR75" s="42">
        <v>1.085</v>
      </c>
      <c r="CS75" s="42">
        <v>1.47</v>
      </c>
      <c r="CT75" s="42">
        <v>0</v>
      </c>
      <c r="CU75" s="21">
        <f t="shared" si="151"/>
        <v>0.245</v>
      </c>
      <c r="CV75" s="21">
        <f t="shared" si="152"/>
        <v>0.20407883937000001</v>
      </c>
      <c r="CW75" s="3">
        <f t="shared" si="153"/>
        <v>4.0921160629999981E-2</v>
      </c>
      <c r="CX75" s="3">
        <f t="shared" si="154"/>
        <v>1.22447303622</v>
      </c>
      <c r="CY75" s="3">
        <f t="shared" si="155"/>
        <v>0</v>
      </c>
      <c r="CZ75" s="3">
        <f t="shared" si="156"/>
        <v>0.20116051196700901</v>
      </c>
      <c r="DA75" s="4">
        <f t="shared" si="105"/>
        <v>-0.20116051196700901</v>
      </c>
      <c r="DB75" s="4"/>
      <c r="DC75" s="13"/>
      <c r="DD75" s="43">
        <v>46206.291666666664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0.19415573984100001</v>
      </c>
      <c r="DJ75" s="3">
        <f t="shared" si="159"/>
        <v>-0.19415573984100001</v>
      </c>
      <c r="DK75" s="3">
        <f t="shared" si="160"/>
        <v>1.1649344390460001</v>
      </c>
      <c r="DL75" s="3">
        <f t="shared" si="161"/>
        <v>0</v>
      </c>
      <c r="DM75" s="3">
        <f t="shared" si="162"/>
        <v>0.19137931276127371</v>
      </c>
      <c r="DN75" s="4">
        <f t="shared" si="106"/>
        <v>-0.19137931276127371</v>
      </c>
      <c r="DO75" s="4"/>
      <c r="DP75" s="13"/>
      <c r="DQ75" s="11"/>
      <c r="DR75" s="55">
        <f t="shared" si="168"/>
        <v>46206.291666666664</v>
      </c>
      <c r="DS75" s="5">
        <f t="shared" si="163"/>
        <v>0.6868333333333333</v>
      </c>
      <c r="DT75" s="5">
        <f t="shared" si="164"/>
        <v>2.1124968299189995</v>
      </c>
      <c r="DU75" s="6">
        <f t="shared" si="107"/>
        <v>-1.425663496585666</v>
      </c>
      <c r="DV75" s="5">
        <f t="shared" si="165"/>
        <v>12.674980979514</v>
      </c>
      <c r="DW75" s="5">
        <f t="shared" si="166"/>
        <v>0</v>
      </c>
      <c r="DX75" s="5">
        <f t="shared" si="167"/>
        <v>2.082288125251158</v>
      </c>
      <c r="DY75" s="6">
        <f t="shared" si="108"/>
        <v>-2.082288125251158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19792.880666666661</v>
      </c>
      <c r="DT76" s="14">
        <f t="shared" si="169"/>
        <v>20817.771293139042</v>
      </c>
      <c r="DU76" s="14">
        <f t="shared" si="169"/>
        <v>-1024.8906264723842</v>
      </c>
      <c r="DV76" s="14"/>
      <c r="DW76" s="14">
        <f>SUM(DW3:DW75)</f>
        <v>19538.500000000004</v>
      </c>
      <c r="DX76" s="14">
        <f>SUM(DX3:DX75)</f>
        <v>20520.077163647165</v>
      </c>
      <c r="DY76" s="15">
        <f>SUM(DY3:DY75)</f>
        <v>-981.57716364716271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45493</v>
      </c>
      <c r="C77" s="167"/>
      <c r="D77" s="167"/>
      <c r="E77" s="167">
        <f>SUM(E3:E75)</f>
        <v>14918.973999999995</v>
      </c>
      <c r="F77" s="167"/>
      <c r="G77" s="167">
        <f>SUM(G3:G75)</f>
        <v>94133.100000000079</v>
      </c>
      <c r="H77" s="167"/>
      <c r="I77" s="167"/>
      <c r="J77" s="167"/>
      <c r="K77" s="167"/>
      <c r="L77" s="167">
        <f>SUM(L3:L75)</f>
        <v>2538.7999999999997</v>
      </c>
      <c r="M77" s="167">
        <f>SUM(M3:M75)</f>
        <v>2676.1759768064176</v>
      </c>
      <c r="N77" s="167">
        <f>SUM(N3:N75)</f>
        <v>-137.3759768064165</v>
      </c>
      <c r="O77" s="167">
        <f>AVERAGE(O27:O57)</f>
        <v>0.98239301988013894</v>
      </c>
      <c r="P77" s="1"/>
      <c r="Q77" s="8"/>
      <c r="R77" s="167">
        <f>SUM(R3:R75)</f>
        <v>14513.503999999997</v>
      </c>
      <c r="S77" s="167"/>
      <c r="T77" s="167">
        <f>SUM(T3:T75)</f>
        <v>95138.299999999974</v>
      </c>
      <c r="U77" s="167"/>
      <c r="V77" s="167"/>
      <c r="W77" s="167"/>
      <c r="X77" s="167"/>
      <c r="Y77" s="167">
        <f>SUM(Y3:Y75)</f>
        <v>2566.7999999999993</v>
      </c>
      <c r="Z77" s="167">
        <f>SUM(Z3:Z75)</f>
        <v>2676.1759768064176</v>
      </c>
      <c r="AA77" s="167">
        <f>SUM(AA3:AA75)</f>
        <v>-109.37597680641653</v>
      </c>
      <c r="AB77" s="167">
        <f>AVERAGE(AB27:AB57)</f>
        <v>0.98394197639437209</v>
      </c>
      <c r="AC77" s="1"/>
      <c r="AD77" s="8"/>
      <c r="AE77" s="167">
        <f>SUM(AE3:AE75)</f>
        <v>15203.033000000001</v>
      </c>
      <c r="AF77" s="167"/>
      <c r="AG77" s="167">
        <f>SUM(AG3:AG75)</f>
        <v>95602.60000000002</v>
      </c>
      <c r="AH77" s="167"/>
      <c r="AI77" s="167"/>
      <c r="AJ77" s="167"/>
      <c r="AK77" s="167"/>
      <c r="AL77" s="167">
        <f>SUM(AL3:AL75)</f>
        <v>2532.1000000000004</v>
      </c>
      <c r="AM77" s="167">
        <f t="shared" ref="AM77" si="170">SUM(AM3:AM75)</f>
        <v>2676.1759768064176</v>
      </c>
      <c r="AN77" s="167">
        <f>SUM(AN3:AN75)</f>
        <v>-144.07597680641678</v>
      </c>
      <c r="AO77" s="167">
        <f>AVERAGE(AO27:AO57)</f>
        <v>0.97288876024468152</v>
      </c>
      <c r="AP77" s="1"/>
      <c r="AQ77" s="8"/>
      <c r="AR77" s="167">
        <f>SUM(AR3:AR75)</f>
        <v>15256.419999999998</v>
      </c>
      <c r="AS77" s="167"/>
      <c r="AT77" s="167">
        <f>SUM(AT3:AT75)</f>
        <v>96191.3</v>
      </c>
      <c r="AU77" s="167"/>
      <c r="AV77" s="167"/>
      <c r="AX77" s="167"/>
      <c r="AY77" s="167">
        <f>SUM(AY3:AY75)</f>
        <v>2545.3999999999996</v>
      </c>
      <c r="AZ77" s="167">
        <f t="shared" ref="AZ77" si="171">SUM(AZ3:AZ75)</f>
        <v>2676.1759768064176</v>
      </c>
      <c r="BA77" s="167">
        <f>SUM(BA3:BA75)</f>
        <v>-130.77597680641662</v>
      </c>
      <c r="BB77" s="167">
        <f>AVERAGE(BB27:BB57)</f>
        <v>0.98322201600253822</v>
      </c>
      <c r="BC77" s="1"/>
      <c r="BD77" s="8"/>
      <c r="BE77" s="167">
        <f>SUM(BE3:BE75)</f>
        <v>11484.609999999995</v>
      </c>
      <c r="BF77" s="167"/>
      <c r="BG77" s="167">
        <f>SUM(BG3:BG75)</f>
        <v>72113.999999999971</v>
      </c>
      <c r="BH77" s="167"/>
      <c r="BI77" s="167"/>
      <c r="BK77" s="167"/>
      <c r="BL77" s="167">
        <f t="shared" ref="BL77" si="172">SUM(BL3:BL75)</f>
        <v>1912.4999999999998</v>
      </c>
      <c r="BM77" s="167">
        <f>SUM(BM3:BM75)</f>
        <v>1982.3525754121604</v>
      </c>
      <c r="BN77" s="167">
        <f>SUM(BN3:BN75)</f>
        <v>-69.852575412160519</v>
      </c>
      <c r="BO77" s="167">
        <f>AVERAGE(BO27:BO57)</f>
        <v>0.9843520802065836</v>
      </c>
      <c r="BP77" s="1"/>
      <c r="BQ77" s="8"/>
      <c r="BR77" s="167">
        <f>SUM(BR3:BR75)</f>
        <v>11316.242</v>
      </c>
      <c r="BS77" s="167"/>
      <c r="BT77" s="167">
        <f>SUM(BT3:BT75)</f>
        <v>71345.900000000023</v>
      </c>
      <c r="BU77" s="167"/>
      <c r="BV77" s="167"/>
      <c r="BX77" s="167"/>
      <c r="BY77" s="167">
        <f>SUM(BY3:BY75)</f>
        <v>1886.1000000000001</v>
      </c>
      <c r="BZ77" s="167">
        <f t="shared" ref="BZ77" si="173">SUM(BZ3:BZ75)</f>
        <v>1982.3525754121604</v>
      </c>
      <c r="CA77" s="167">
        <f>SUM(CA3:CA75)</f>
        <v>-96.252575412160624</v>
      </c>
      <c r="CB77" s="167">
        <f>AVERAGE(CB27:CB57)</f>
        <v>0.98161868306011069</v>
      </c>
      <c r="CC77" s="1"/>
      <c r="CD77" s="8"/>
      <c r="CE77" s="167">
        <f>SUM(CE3:CE75)</f>
        <v>11325.742</v>
      </c>
      <c r="CF77" s="167"/>
      <c r="CG77" s="167">
        <f>SUM(CG3:CG75)</f>
        <v>71355.399999999994</v>
      </c>
      <c r="CH77" s="167"/>
      <c r="CI77" s="167"/>
      <c r="CK77" s="167"/>
      <c r="CL77" s="167">
        <f>SUM(CL3:CL75)</f>
        <v>1886.0999999999995</v>
      </c>
      <c r="CM77" s="167">
        <f t="shared" ref="CM77" si="174">SUM(CM3:CM75)</f>
        <v>1982.3525754121604</v>
      </c>
      <c r="CN77" s="167">
        <f>SUM(CN3:CN75)</f>
        <v>-96.252575412160624</v>
      </c>
      <c r="CO77" s="167">
        <f>AVERAGE(CO27:CO57)</f>
        <v>0.98127233409763648</v>
      </c>
      <c r="CP77" s="1"/>
      <c r="CQ77" s="8"/>
      <c r="CR77" s="167">
        <f>SUM(CR3:CR75)</f>
        <v>11323.641</v>
      </c>
      <c r="CS77" s="167"/>
      <c r="CT77" s="167">
        <f>SUM(CT3:CT75)</f>
        <v>71558.899999999994</v>
      </c>
      <c r="CU77" s="167"/>
      <c r="CV77" s="167"/>
      <c r="CX77" s="167"/>
      <c r="CY77" s="167">
        <f>SUM(CY3:CY75)</f>
        <v>1886.4</v>
      </c>
      <c r="CZ77" s="167">
        <f t="shared" ref="CZ77" si="175">SUM(CZ3:CZ75)</f>
        <v>1982.3525754121604</v>
      </c>
      <c r="DA77" s="167">
        <f>SUM(DA3:DA75)</f>
        <v>-95.952575412160414</v>
      </c>
      <c r="DB77" s="167">
        <f>AVERAGE(DB27:DB57)</f>
        <v>0.97111339366084015</v>
      </c>
      <c r="DC77" s="1"/>
      <c r="DD77" s="8"/>
      <c r="DE77" s="167">
        <f>SUM(DE3:DE75)</f>
        <v>10708.596000000003</v>
      </c>
      <c r="DF77" s="167"/>
      <c r="DG77" s="167">
        <f>SUM(DG3:DG75)</f>
        <v>67659.799999999988</v>
      </c>
      <c r="DH77" s="167"/>
      <c r="DI77" s="167"/>
      <c r="DK77" s="167"/>
      <c r="DL77" s="167">
        <f>SUM(DL3:DL75)</f>
        <v>1784.3</v>
      </c>
      <c r="DM77" s="167">
        <f t="shared" ref="DM77:DN77" si="176">SUM(DM3:DM75)</f>
        <v>1885.9629547728534</v>
      </c>
      <c r="DN77" s="167">
        <f t="shared" si="176"/>
        <v>-101.66295477285392</v>
      </c>
      <c r="DO77" s="167">
        <f>AVERAGE(DO27:DO57)</f>
        <v>0.98455455658218427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247" priority="18" operator="lessThan">
      <formula>0</formula>
    </cfRule>
  </conditionalFormatting>
  <conditionalFormatting sqref="AJ3:AN75">
    <cfRule type="cellIs" dxfId="246" priority="7" operator="lessThan">
      <formula>0</formula>
    </cfRule>
  </conditionalFormatting>
  <conditionalFormatting sqref="AW3:BA75">
    <cfRule type="cellIs" dxfId="245" priority="6" operator="lessThan">
      <formula>0</formula>
    </cfRule>
  </conditionalFormatting>
  <conditionalFormatting sqref="BJ3:BN75">
    <cfRule type="cellIs" dxfId="244" priority="5" operator="lessThan">
      <formula>0</formula>
    </cfRule>
  </conditionalFormatting>
  <conditionalFormatting sqref="BW3:CA75">
    <cfRule type="cellIs" dxfId="243" priority="4" operator="lessThan">
      <formula>0</formula>
    </cfRule>
  </conditionalFormatting>
  <conditionalFormatting sqref="CJ3:CN75">
    <cfRule type="cellIs" dxfId="242" priority="3" operator="lessThan">
      <formula>0</formula>
    </cfRule>
  </conditionalFormatting>
  <conditionalFormatting sqref="CW3:DA75">
    <cfRule type="cellIs" dxfId="241" priority="2" operator="lessThan">
      <formula>0</formula>
    </cfRule>
  </conditionalFormatting>
  <conditionalFormatting sqref="DJ3:DN75">
    <cfRule type="cellIs" dxfId="240" priority="1" operator="lessThan">
      <formula>0</formula>
    </cfRule>
  </conditionalFormatting>
  <conditionalFormatting sqref="DS3:DV75">
    <cfRule type="cellIs" dxfId="239" priority="8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D6C5-A35A-4EA7-B476-1F7347489C94}">
  <dimension ref="A1:EH77"/>
  <sheetViews>
    <sheetView workbookViewId="0">
      <selection activeCell="A3" sqref="A3"/>
    </sheetView>
  </sheetViews>
  <sheetFormatPr defaultRowHeight="14.5" x14ac:dyDescent="0.35"/>
  <cols>
    <col min="1" max="1" width="20.1796875" customWidth="1"/>
    <col min="17" max="17" width="23.7265625" customWidth="1"/>
    <col min="30" max="30" width="25.1796875" customWidth="1"/>
    <col min="43" max="43" width="27.54296875" customWidth="1"/>
    <col min="56" max="56" width="24.81640625" customWidth="1"/>
    <col min="69" max="69" width="26" customWidth="1"/>
    <col min="82" max="82" width="27.81640625" customWidth="1"/>
    <col min="95" max="95" width="24.1796875" customWidth="1"/>
    <col min="108" max="108" width="25" customWidth="1"/>
    <col min="122" max="122" width="21.7265625" customWidth="1"/>
    <col min="131" max="131" width="18.26953125" customWidth="1"/>
    <col min="132" max="132" width="21.72656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46237.791666666664</v>
      </c>
      <c r="B3" s="51">
        <v>0</v>
      </c>
      <c r="C3" s="52">
        <v>36.159999999999997</v>
      </c>
      <c r="D3" s="12"/>
      <c r="E3" s="42">
        <v>5.0999999999999997E-2</v>
      </c>
      <c r="F3" s="42">
        <v>7.0000000000000007E-2</v>
      </c>
      <c r="G3" s="42">
        <v>2495</v>
      </c>
      <c r="H3" s="21">
        <f>F3*(10/60)</f>
        <v>1.1666666666666667E-2</v>
      </c>
      <c r="I3" s="3">
        <f xml:space="preserve"> (B3/1000)*(10/60)*412.02*(1-0.0035*(C3-25))*0.9459</f>
        <v>0</v>
      </c>
      <c r="J3" s="3">
        <f>H3-I3</f>
        <v>1.1666666666666667E-2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46237.791666666664</v>
      </c>
      <c r="R3" s="42">
        <v>0.05</v>
      </c>
      <c r="S3" s="42">
        <v>0.251</v>
      </c>
      <c r="T3" s="42">
        <v>2516.8000000000002</v>
      </c>
      <c r="U3" s="21">
        <f>S3*(10/60)</f>
        <v>4.1833333333333333E-2</v>
      </c>
      <c r="V3" s="3">
        <f xml:space="preserve"> (B3/1000)*(10/60)*412.02*(1-0.0035*(C3-25))*0.9459</f>
        <v>0</v>
      </c>
      <c r="W3" s="3">
        <f>U3-V3</f>
        <v>4.1833333333333333E-2</v>
      </c>
      <c r="X3" s="3">
        <f xml:space="preserve"> (B3/1000)*412.02*(1-0.0035*(C3-25))*0.9459</f>
        <v>0</v>
      </c>
      <c r="Y3" s="3">
        <f>T3-T4</f>
        <v>0.1000000000003638</v>
      </c>
      <c r="Z3" s="3">
        <f>( B3/1000)*(10/60)*412.02*(1-0.0035*(C3-25))*0.9459*0.9857</f>
        <v>0</v>
      </c>
      <c r="AA3" s="4">
        <f t="shared" ref="AA3:AA34" si="1">Y3-Z3</f>
        <v>0.1000000000003638</v>
      </c>
      <c r="AB3" s="4"/>
      <c r="AC3" s="13"/>
      <c r="AD3" s="43">
        <v>46237.791666666664</v>
      </c>
      <c r="AE3" s="42">
        <v>9.2999999999999999E-2</v>
      </c>
      <c r="AF3" s="42">
        <v>9.8000000000000004E-2</v>
      </c>
      <c r="AG3" s="42">
        <v>2474.3000000000002</v>
      </c>
      <c r="AH3" s="21">
        <f>AF3*(10/60)</f>
        <v>1.6333333333333332E-2</v>
      </c>
      <c r="AI3" s="21">
        <f xml:space="preserve"> (B3/1000)*(10/60)*412.02*(1-0.0035*(C3-25))*0.9459</f>
        <v>0</v>
      </c>
      <c r="AJ3" s="3">
        <f>AH3-AI3</f>
        <v>1.6333333333333332E-2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46237.791666666664</v>
      </c>
      <c r="AR3" s="42">
        <v>8.5999999999999993E-2</v>
      </c>
      <c r="AS3" s="42">
        <v>0.217</v>
      </c>
      <c r="AT3" s="42">
        <v>2494.1</v>
      </c>
      <c r="AU3" s="21">
        <f>AS3*(10/60)</f>
        <v>3.6166666666666666E-2</v>
      </c>
      <c r="AV3" s="21">
        <f xml:space="preserve"> (B3/1000)*(10/60)*412.02*(1-0.0035*(C3-25))*0.9459</f>
        <v>0</v>
      </c>
      <c r="AW3" s="3">
        <f>AU3-AV3</f>
        <v>3.6166666666666666E-2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46237.791666666664</v>
      </c>
      <c r="BE3" s="42">
        <v>9.6000000000000002E-2</v>
      </c>
      <c r="BF3" s="42">
        <v>0.10100000000000001</v>
      </c>
      <c r="BG3" s="42">
        <v>1862.6</v>
      </c>
      <c r="BH3" s="21">
        <f>BF3*(10/60)</f>
        <v>1.6833333333333332E-2</v>
      </c>
      <c r="BI3" s="21">
        <f xml:space="preserve"> (B3/1000)*(10/60)*305.2*(1-0.0035*(C3-25))*0.9459</f>
        <v>0</v>
      </c>
      <c r="BJ3" s="3">
        <f>BH3-BI3</f>
        <v>1.6833333333333332E-2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46237.791666666664</v>
      </c>
      <c r="BR3" s="42">
        <v>9.5000000000000001E-2</v>
      </c>
      <c r="BS3" s="42">
        <v>0.1</v>
      </c>
      <c r="BT3" s="42">
        <v>1845.9</v>
      </c>
      <c r="BU3" s="21">
        <f>BS3*(10/60)</f>
        <v>1.6666666666666666E-2</v>
      </c>
      <c r="BV3" s="21">
        <f xml:space="preserve"> (B3/1000)*(10/60)*305.2*(1-0.0035*(C3-25))*0.9459</f>
        <v>0</v>
      </c>
      <c r="BW3" s="3">
        <f>BU3-BV3</f>
        <v>1.6666666666666666E-2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46237.791666666664</v>
      </c>
      <c r="CE3" s="42">
        <v>8.1000000000000003E-2</v>
      </c>
      <c r="CF3" s="42">
        <v>8.5000000000000006E-2</v>
      </c>
      <c r="CG3" s="42">
        <v>1844.3</v>
      </c>
      <c r="CH3" s="21">
        <f>CF3*(10/60)</f>
        <v>1.4166666666666668E-2</v>
      </c>
      <c r="CI3" s="21">
        <f xml:space="preserve"> (B3/1000)*(10/60)*305.2*(1-0.0035*(C3-25))*0.9459</f>
        <v>0</v>
      </c>
      <c r="CJ3" s="3">
        <f>CH3-CI3</f>
        <v>1.4166666666666668E-2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46237.791666666664</v>
      </c>
      <c r="CR3" s="42">
        <v>7.6999999999999999E-2</v>
      </c>
      <c r="CS3" s="42">
        <v>8.3000000000000004E-2</v>
      </c>
      <c r="CT3" s="42">
        <v>1855.9</v>
      </c>
      <c r="CU3" s="21">
        <f>CS3*(10/60)</f>
        <v>1.3833333333333333E-2</v>
      </c>
      <c r="CV3" s="21">
        <f xml:space="preserve"> (B3/1000)*(10/60)*305.2*(1-0.0035*(C3-25))*0.9459</f>
        <v>0</v>
      </c>
      <c r="CW3" s="3">
        <f>CU3-CV3</f>
        <v>1.3833333333333333E-2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46237.791666666664</v>
      </c>
      <c r="DE3" s="42">
        <v>8.5000000000000006E-2</v>
      </c>
      <c r="DF3" s="42">
        <v>8.8999999999999996E-2</v>
      </c>
      <c r="DG3" s="42">
        <v>1756.7</v>
      </c>
      <c r="DH3" s="21">
        <f>DF3*(10/60)</f>
        <v>1.4833333333333332E-2</v>
      </c>
      <c r="DI3" s="21">
        <f xml:space="preserve"> (B3/1000)*(10/60)*290.36*(1-0.0035*(C3-25))*0.9459</f>
        <v>0</v>
      </c>
      <c r="DJ3" s="3">
        <f>DH3-DI3</f>
        <v>1.4833333333333332E-2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46237.791666666664</v>
      </c>
      <c r="DS3" s="5">
        <f>H3+U3+AH3+AU3+BH3+BU3+CH3+CU3+DH3</f>
        <v>0.18233333333333332</v>
      </c>
      <c r="DT3" s="5">
        <f>I3+V3+AI3+AV3+BI3+BV3+CI3+CV3+DI3</f>
        <v>0</v>
      </c>
      <c r="DU3" s="6">
        <f t="shared" ref="DU3:DU34" si="9">DS3-DT3</f>
        <v>0.18233333333333332</v>
      </c>
      <c r="DV3" s="5">
        <f>K3+X3+AK3+AX3+BK3+BX3+CK3+CX3+DK3</f>
        <v>0</v>
      </c>
      <c r="DW3" s="5">
        <f>L3+Y3+AL3+AY3+BL3+BY3+CL3+CY3+DL3</f>
        <v>0.1000000000003638</v>
      </c>
      <c r="DX3" s="5">
        <f>M3+Z3+AM3+AZ3+BM3+BZ3+CM3+CZ3+DM3</f>
        <v>0</v>
      </c>
      <c r="DY3" s="6">
        <f t="shared" ref="DY3:DY34" si="10">DW3-DX3</f>
        <v>0.1000000000003638</v>
      </c>
      <c r="DZ3" s="11"/>
      <c r="EA3" s="65">
        <v>1</v>
      </c>
      <c r="EB3" s="74">
        <f>O77</f>
        <v>0.98279213536152343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46237.784722222219</v>
      </c>
      <c r="B4" s="53">
        <v>0</v>
      </c>
      <c r="C4" s="38">
        <v>37.880000000000003</v>
      </c>
      <c r="D4" s="12"/>
      <c r="E4" s="42">
        <v>0.28399999999999997</v>
      </c>
      <c r="F4" s="42">
        <v>0.29899999999999999</v>
      </c>
      <c r="G4" s="42">
        <v>2495</v>
      </c>
      <c r="H4" s="21">
        <f t="shared" ref="H4:H67" si="11">F4*(10/60)</f>
        <v>4.9833333333333327E-2</v>
      </c>
      <c r="I4" s="3">
        <f t="shared" ref="I4:I67" si="12" xml:space="preserve"> (B4/1000)*(10/60)*412.02*(1-0.0035*(C4-25))*0.9459</f>
        <v>0</v>
      </c>
      <c r="J4" s="3">
        <f t="shared" ref="J4:J67" si="13">H4-I4</f>
        <v>4.9833333333333327E-2</v>
      </c>
      <c r="K4" s="3">
        <f t="shared" ref="K4:K67" si="14" xml:space="preserve"> (B4/1000)*412.02*(1-0.0035*(C4-25))*0.9459</f>
        <v>0</v>
      </c>
      <c r="L4" s="3">
        <f t="shared" ref="L4:L67" si="15">G4-G5</f>
        <v>0.1999999999998181</v>
      </c>
      <c r="M4" s="3">
        <f t="shared" ref="M4:M67" si="16">( B4/1000)*(10/60)*412.02*(1-0.0035*(C4-25))*0.9459*0.9857</f>
        <v>0</v>
      </c>
      <c r="N4" s="4">
        <f t="shared" si="0"/>
        <v>0.1999999999998181</v>
      </c>
      <c r="O4" s="4"/>
      <c r="P4" s="13"/>
      <c r="Q4" s="43">
        <v>46237.784722222219</v>
      </c>
      <c r="R4" s="42">
        <v>0.45500000000000002</v>
      </c>
      <c r="S4" s="42">
        <v>0.95699999999999996</v>
      </c>
      <c r="T4" s="42">
        <v>2516.6999999999998</v>
      </c>
      <c r="U4" s="21">
        <f t="shared" ref="U4:U67" si="17">S4*(10/60)</f>
        <v>0.15949999999999998</v>
      </c>
      <c r="V4" s="3">
        <f t="shared" ref="V4:V67" si="18" xml:space="preserve"> (B4/1000)*(10/60)*412.02*(1-0.0035*(C4-25))*0.9459</f>
        <v>0</v>
      </c>
      <c r="W4" s="3">
        <f t="shared" ref="W4:W67" si="19">U4-V4</f>
        <v>0.15949999999999998</v>
      </c>
      <c r="X4" s="3">
        <f t="shared" ref="X4:X67" si="20" xml:space="preserve"> (B4/1000)*412.02*(1-0.0035*(C4-25))*0.9459</f>
        <v>0</v>
      </c>
      <c r="Y4" s="3">
        <f t="shared" ref="Y4:Y67" si="21">T4-T5</f>
        <v>0.1999999999998181</v>
      </c>
      <c r="Z4" s="3">
        <f t="shared" ref="Z4:Z67" si="22">( B4/1000)*(10/60)*412.02*(1-0.0035*(C4-25))*0.9459*0.9857</f>
        <v>0</v>
      </c>
      <c r="AA4" s="4">
        <f t="shared" si="1"/>
        <v>0.1999999999998181</v>
      </c>
      <c r="AB4" s="4"/>
      <c r="AC4" s="13"/>
      <c r="AD4" s="43">
        <v>46237.784722222219</v>
      </c>
      <c r="AE4" s="42">
        <v>0.34699999999999998</v>
      </c>
      <c r="AF4" s="42">
        <v>0.36499999999999999</v>
      </c>
      <c r="AG4" s="42">
        <v>2474.3000000000002</v>
      </c>
      <c r="AH4" s="21">
        <f t="shared" ref="AH4:AH67" si="23">AF4*(10/60)</f>
        <v>6.083333333333333E-2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6.083333333333333E-2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0.20000000000027285</v>
      </c>
      <c r="AM4" s="3">
        <f t="shared" ref="AM4:AM67" si="28">( B4/1000)*(10/60)*412.02*(1-0.0035*(C4-25))*0.9459*0.9857</f>
        <v>0</v>
      </c>
      <c r="AN4" s="4">
        <f t="shared" si="2"/>
        <v>0.20000000000027285</v>
      </c>
      <c r="AO4" s="4"/>
      <c r="AP4" s="13"/>
      <c r="AQ4" s="43">
        <v>46237.784722222219</v>
      </c>
      <c r="AR4" s="42">
        <v>0.33800000000000002</v>
      </c>
      <c r="AS4" s="42">
        <v>0.76200000000000001</v>
      </c>
      <c r="AT4" s="42">
        <v>2494.1</v>
      </c>
      <c r="AU4" s="21">
        <f t="shared" ref="AU4:AU67" si="29">AS4*(10/60)</f>
        <v>0.127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0.127</v>
      </c>
      <c r="AX4" s="3">
        <f t="shared" ref="AX4:AX67" si="32" xml:space="preserve"> (B4/1000)*412.02*(1-0.0035*(C4-25))*0.9459</f>
        <v>0</v>
      </c>
      <c r="AY4" s="3">
        <f t="shared" ref="AY4:AY35" si="33">AT4-AT5</f>
        <v>0.1999999999998181</v>
      </c>
      <c r="AZ4" s="3">
        <f t="shared" ref="AZ4:AZ67" si="34">( B4/1000)*(10/60)*412.02*(1-0.0035*(C4-25))*0.9459*0.9857</f>
        <v>0</v>
      </c>
      <c r="BA4" s="4">
        <f t="shared" si="3"/>
        <v>0.1999999999998181</v>
      </c>
      <c r="BB4" s="4"/>
      <c r="BC4" s="13"/>
      <c r="BD4" s="43">
        <v>46237.784722222219</v>
      </c>
      <c r="BE4" s="42">
        <v>0.13300000000000001</v>
      </c>
      <c r="BF4" s="42">
        <v>0.26800000000000002</v>
      </c>
      <c r="BG4" s="42">
        <v>1862.6</v>
      </c>
      <c r="BH4" s="21">
        <f t="shared" ref="BH4:BH67" si="35">BF4*(10/60)</f>
        <v>4.4666666666666667E-2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4.4666666666666667E-2</v>
      </c>
      <c r="BK4" s="3">
        <f t="shared" ref="BK4:BK67" si="38" xml:space="preserve"> (B4/1000)*305.2*(1-0.0035*(C4-25))*0.9459</f>
        <v>0</v>
      </c>
      <c r="BL4" s="3">
        <f t="shared" ref="BL4:BL67" si="39">BG4-BG5</f>
        <v>0.1999999999998181</v>
      </c>
      <c r="BM4" s="3">
        <f t="shared" ref="BM4:BM67" si="40">( B4/1000)*(10/60)*305.2*(1-0.0035*(C4-25))*0.9459*0.9857</f>
        <v>0</v>
      </c>
      <c r="BN4" s="4">
        <f t="shared" si="4"/>
        <v>0.1999999999998181</v>
      </c>
      <c r="BO4" s="4"/>
      <c r="BP4" s="13"/>
      <c r="BQ4" s="43">
        <v>46237.784722222219</v>
      </c>
      <c r="BR4" s="42">
        <v>4.2999999999999997E-2</v>
      </c>
      <c r="BS4" s="42">
        <v>8.6999999999999994E-2</v>
      </c>
      <c r="BT4" s="42">
        <v>1845.9</v>
      </c>
      <c r="BU4" s="21">
        <f t="shared" ref="BU4:BU67" si="41">BS4*(10/60)</f>
        <v>1.4499999999999999E-2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1.4499999999999999E-2</v>
      </c>
      <c r="BX4" s="3">
        <f t="shared" ref="BX4:BX67" si="44" xml:space="preserve"> (B4/1000)*305.2*(1-0.0035*(C4-25))*0.9459</f>
        <v>0</v>
      </c>
      <c r="BY4" s="3">
        <f t="shared" ref="BY4:BY35" si="45">BT4-BT5</f>
        <v>0.10000000000013642</v>
      </c>
      <c r="BZ4" s="3">
        <f t="shared" ref="BZ4:BZ67" si="46">( B4/1000)*(10/60)*305.2*(1-0.0035*(C4-25))*0.9459*0.9857</f>
        <v>0</v>
      </c>
      <c r="CA4" s="4">
        <f t="shared" si="5"/>
        <v>0.10000000000013642</v>
      </c>
      <c r="CB4" s="4"/>
      <c r="CC4" s="13"/>
      <c r="CD4" s="43">
        <v>46237.784722222219</v>
      </c>
      <c r="CE4" s="42">
        <v>0.02</v>
      </c>
      <c r="CF4" s="42">
        <v>8.8999999999999996E-2</v>
      </c>
      <c r="CG4" s="42">
        <v>1844.3</v>
      </c>
      <c r="CH4" s="21">
        <f t="shared" ref="CH4:CH67" si="47">CF4*(10/60)</f>
        <v>1.4833333333333332E-2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1.4833333333333332E-2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43">
        <v>46237.784722222219</v>
      </c>
      <c r="CR4" s="42">
        <v>0.14399999999999999</v>
      </c>
      <c r="CS4" s="42">
        <v>0.433</v>
      </c>
      <c r="CT4" s="42">
        <v>1855.9</v>
      </c>
      <c r="CU4" s="21">
        <f t="shared" ref="CU4:CU67" si="53">CS4*(10/60)</f>
        <v>7.2166666666666657E-2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7.2166666666666657E-2</v>
      </c>
      <c r="CX4" s="3">
        <f t="shared" ref="CX4:CX67" si="56" xml:space="preserve"> (B4/1000)*305.2*(1-0.0035*(C4-25))*0.9459</f>
        <v>0</v>
      </c>
      <c r="CY4" s="3">
        <f t="shared" ref="CY4:CY35" si="57">CT4-CT5</f>
        <v>0.10000000000013642</v>
      </c>
      <c r="CZ4" s="3">
        <f t="shared" ref="CZ4:CZ67" si="58">( B4/1000)*(10/60)*305.2*(1-0.0035*(C4-25))*0.9459*0.9857</f>
        <v>0</v>
      </c>
      <c r="DA4" s="4">
        <f t="shared" si="7"/>
        <v>0.10000000000013642</v>
      </c>
      <c r="DB4" s="4"/>
      <c r="DC4" s="13"/>
      <c r="DD4" s="43">
        <v>46237.784722222219</v>
      </c>
      <c r="DE4" s="42">
        <v>2.5000000000000001E-2</v>
      </c>
      <c r="DF4" s="42">
        <v>7.9000000000000001E-2</v>
      </c>
      <c r="DG4" s="42">
        <v>1756.7</v>
      </c>
      <c r="DH4" s="21">
        <f t="shared" ref="DH4:DH67" si="59">DF4*(10/60)</f>
        <v>1.3166666666666667E-2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1.3166666666666667E-2</v>
      </c>
      <c r="DK4" s="3">
        <f t="shared" ref="DK4:DK67" si="62" xml:space="preserve"> (B4/1000)*290.36*(1-0.0035*(C4-25))*0.9459</f>
        <v>0</v>
      </c>
      <c r="DL4" s="3">
        <f t="shared" ref="DL4:DL35" si="63">DG4-DG5</f>
        <v>0.10000000000013642</v>
      </c>
      <c r="DM4" s="3">
        <f t="shared" ref="DM4:DM67" si="64">( B4/1000)*(10/60)*290.36*(1-0.0035*(C4-25))*0.9459*0.9857</f>
        <v>0</v>
      </c>
      <c r="DN4" s="4">
        <f t="shared" si="8"/>
        <v>0.10000000000013642</v>
      </c>
      <c r="DO4" s="4"/>
      <c r="DP4" s="13"/>
      <c r="DQ4" s="11"/>
      <c r="DR4" s="55">
        <f>A4</f>
        <v>46237.784722222219</v>
      </c>
      <c r="DS4" s="5">
        <f t="shared" ref="DS4:DS35" si="65">H4+U4+AH4+AU4+BH4+BU4+CH4+CU4+DH4</f>
        <v>0.55649999999999999</v>
      </c>
      <c r="DT4" s="5">
        <f t="shared" ref="DT4:DT67" si="66">I4+V4+AI4+AV4+BI4+BV4+CI4+CV4+DI4</f>
        <v>0</v>
      </c>
      <c r="DU4" s="6">
        <f t="shared" si="9"/>
        <v>0.55649999999999999</v>
      </c>
      <c r="DV4" s="5">
        <f t="shared" ref="DV4:DV67" si="67">K4+X4+AK4+AX4+BK4+BX4+CK4+CX4+DK4</f>
        <v>0</v>
      </c>
      <c r="DW4" s="5">
        <f t="shared" ref="DW4:DW35" si="68">L4+Y4+AL4+AY4+BL4+BY4+CL4+CY4+DL4</f>
        <v>1.5</v>
      </c>
      <c r="DX4" s="5">
        <f t="shared" ref="DX4:DX67" si="69">M4+Z4+AM4+AZ4+BM4+BZ4+CM4+CZ4+DM4</f>
        <v>0</v>
      </c>
      <c r="DY4" s="6">
        <f t="shared" si="10"/>
        <v>1.5</v>
      </c>
      <c r="DZ4" s="11"/>
      <c r="EA4" s="65">
        <v>2</v>
      </c>
      <c r="EB4" s="74">
        <f>AB77</f>
        <v>0.98243709124192058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46237.777777777781</v>
      </c>
      <c r="B5" s="39">
        <v>1</v>
      </c>
      <c r="C5" s="38">
        <v>40.47</v>
      </c>
      <c r="D5" s="12"/>
      <c r="E5" s="42">
        <v>2.7690000000000001</v>
      </c>
      <c r="F5" s="42">
        <v>2.8079999999999998</v>
      </c>
      <c r="G5" s="42">
        <v>2494.8000000000002</v>
      </c>
      <c r="H5" s="21">
        <f t="shared" si="11"/>
        <v>0.46799999999999997</v>
      </c>
      <c r="I5" s="3">
        <f t="shared" si="12"/>
        <v>6.1437967069814997E-2</v>
      </c>
      <c r="J5" s="3">
        <f t="shared" si="13"/>
        <v>0.406562032930185</v>
      </c>
      <c r="K5" s="3">
        <f t="shared" si="14"/>
        <v>0.36862780241888998</v>
      </c>
      <c r="L5" s="3">
        <f t="shared" si="15"/>
        <v>0.8000000000001819</v>
      </c>
      <c r="M5" s="3">
        <f t="shared" si="16"/>
        <v>6.0559404140716644E-2</v>
      </c>
      <c r="N5" s="4">
        <f t="shared" si="0"/>
        <v>0.7394405958594652</v>
      </c>
      <c r="O5" s="4"/>
      <c r="P5" s="13"/>
      <c r="Q5" s="43">
        <v>46237.777777777781</v>
      </c>
      <c r="R5" s="42">
        <v>3.0329999999999999</v>
      </c>
      <c r="S5" s="42">
        <v>3.222</v>
      </c>
      <c r="T5" s="42">
        <v>2516.5</v>
      </c>
      <c r="U5" s="21">
        <f t="shared" si="17"/>
        <v>0.53699999999999992</v>
      </c>
      <c r="V5" s="3">
        <f t="shared" si="18"/>
        <v>6.1437967069814997E-2</v>
      </c>
      <c r="W5" s="3">
        <f t="shared" si="19"/>
        <v>0.47556203293018495</v>
      </c>
      <c r="X5" s="3">
        <f t="shared" si="20"/>
        <v>0.36862780241888998</v>
      </c>
      <c r="Y5" s="3">
        <f t="shared" si="21"/>
        <v>0.8000000000001819</v>
      </c>
      <c r="Z5" s="3">
        <f t="shared" si="22"/>
        <v>6.0559404140716644E-2</v>
      </c>
      <c r="AA5" s="4">
        <f t="shared" si="1"/>
        <v>0.7394405958594652</v>
      </c>
      <c r="AB5" s="4"/>
      <c r="AC5" s="13"/>
      <c r="AD5" s="43">
        <v>46237.777777777781</v>
      </c>
      <c r="AE5" s="42">
        <v>2.589</v>
      </c>
      <c r="AF5" s="42">
        <v>2.722</v>
      </c>
      <c r="AG5" s="42">
        <v>2474.1</v>
      </c>
      <c r="AH5" s="21">
        <f t="shared" si="23"/>
        <v>0.45366666666666666</v>
      </c>
      <c r="AI5" s="21">
        <f t="shared" si="24"/>
        <v>6.1437967069814997E-2</v>
      </c>
      <c r="AJ5" s="3">
        <f t="shared" si="25"/>
        <v>0.39222869959685169</v>
      </c>
      <c r="AK5" s="3">
        <f t="shared" si="26"/>
        <v>0.36862780241888998</v>
      </c>
      <c r="AL5" s="3">
        <f t="shared" si="27"/>
        <v>0.79999999999972715</v>
      </c>
      <c r="AM5" s="3">
        <f t="shared" si="28"/>
        <v>6.0559404140716644E-2</v>
      </c>
      <c r="AN5" s="4">
        <f t="shared" si="2"/>
        <v>0.73944059585901045</v>
      </c>
      <c r="AO5" s="4"/>
      <c r="AP5" s="13"/>
      <c r="AQ5" s="43">
        <v>46237.777777777781</v>
      </c>
      <c r="AR5" s="42">
        <v>2.4449999999999998</v>
      </c>
      <c r="AS5" s="42">
        <v>2.996</v>
      </c>
      <c r="AT5" s="42">
        <v>2493.9</v>
      </c>
      <c r="AU5" s="21">
        <f t="shared" si="29"/>
        <v>0.4993333333333333</v>
      </c>
      <c r="AV5" s="21">
        <f t="shared" si="30"/>
        <v>6.1437967069814997E-2</v>
      </c>
      <c r="AW5" s="3">
        <f t="shared" si="31"/>
        <v>0.43789536626351833</v>
      </c>
      <c r="AX5" s="3">
        <f t="shared" si="32"/>
        <v>0.36862780241888998</v>
      </c>
      <c r="AY5" s="3">
        <f t="shared" si="33"/>
        <v>0.8000000000001819</v>
      </c>
      <c r="AZ5" s="3">
        <f t="shared" si="34"/>
        <v>6.0559404140716644E-2</v>
      </c>
      <c r="BA5" s="4">
        <f t="shared" si="3"/>
        <v>0.7394405958594652</v>
      </c>
      <c r="BB5" s="4"/>
      <c r="BC5" s="13"/>
      <c r="BD5" s="43">
        <v>46237.777777777781</v>
      </c>
      <c r="BE5" s="42">
        <v>1.748</v>
      </c>
      <c r="BF5" s="42">
        <v>1.9490000000000001</v>
      </c>
      <c r="BG5" s="42">
        <v>1862.4</v>
      </c>
      <c r="BH5" s="21">
        <f t="shared" si="35"/>
        <v>0.32483333333333331</v>
      </c>
      <c r="BI5" s="21">
        <f t="shared" si="36"/>
        <v>4.5509605236900001E-2</v>
      </c>
      <c r="BJ5" s="3">
        <f t="shared" si="37"/>
        <v>0.2793237280964333</v>
      </c>
      <c r="BK5" s="3">
        <f t="shared" si="38"/>
        <v>0.27305763142139999</v>
      </c>
      <c r="BL5" s="3">
        <f t="shared" si="39"/>
        <v>0.5</v>
      </c>
      <c r="BM5" s="3">
        <f t="shared" si="40"/>
        <v>4.4858817882012333E-2</v>
      </c>
      <c r="BN5" s="4">
        <f t="shared" si="4"/>
        <v>0.45514118211798765</v>
      </c>
      <c r="BO5" s="4"/>
      <c r="BP5" s="13"/>
      <c r="BQ5" s="43">
        <v>46237.777777777781</v>
      </c>
      <c r="BR5" s="42">
        <v>1.6140000000000001</v>
      </c>
      <c r="BS5" s="42">
        <v>1.6970000000000001</v>
      </c>
      <c r="BT5" s="42">
        <v>1845.8</v>
      </c>
      <c r="BU5" s="21">
        <f t="shared" si="41"/>
        <v>0.28283333333333333</v>
      </c>
      <c r="BV5" s="21">
        <f t="shared" si="42"/>
        <v>4.5509605236900001E-2</v>
      </c>
      <c r="BW5" s="3">
        <f t="shared" si="43"/>
        <v>0.23732372809643332</v>
      </c>
      <c r="BX5" s="3">
        <f t="shared" si="44"/>
        <v>0.27305763142139999</v>
      </c>
      <c r="BY5" s="3">
        <f t="shared" si="45"/>
        <v>0.5</v>
      </c>
      <c r="BZ5" s="3">
        <f t="shared" si="46"/>
        <v>4.4858817882012333E-2</v>
      </c>
      <c r="CA5" s="4">
        <f t="shared" si="5"/>
        <v>0.45514118211798765</v>
      </c>
      <c r="CB5" s="4"/>
      <c r="CC5" s="13"/>
      <c r="CD5" s="43">
        <v>46237.777777777781</v>
      </c>
      <c r="CE5" s="42">
        <v>1.7250000000000001</v>
      </c>
      <c r="CF5" s="42">
        <v>1.8140000000000001</v>
      </c>
      <c r="CG5" s="42">
        <v>1844.1</v>
      </c>
      <c r="CH5" s="21">
        <f t="shared" si="47"/>
        <v>0.30233333333333334</v>
      </c>
      <c r="CI5" s="21">
        <f t="shared" si="48"/>
        <v>4.5509605236900001E-2</v>
      </c>
      <c r="CJ5" s="3">
        <f t="shared" si="49"/>
        <v>0.25682372809643333</v>
      </c>
      <c r="CK5" s="3">
        <f t="shared" si="50"/>
        <v>0.27305763142139999</v>
      </c>
      <c r="CL5" s="3">
        <f t="shared" si="51"/>
        <v>0.5</v>
      </c>
      <c r="CM5" s="3">
        <f t="shared" si="52"/>
        <v>4.4858817882012333E-2</v>
      </c>
      <c r="CN5" s="4">
        <f t="shared" si="6"/>
        <v>0.45514118211798765</v>
      </c>
      <c r="CO5" s="4"/>
      <c r="CP5" s="13"/>
      <c r="CQ5" s="43">
        <v>46237.777777777781</v>
      </c>
      <c r="CR5" s="42">
        <v>1.778</v>
      </c>
      <c r="CS5" s="42">
        <v>2.1720000000000002</v>
      </c>
      <c r="CT5" s="42">
        <v>1855.8</v>
      </c>
      <c r="CU5" s="21">
        <f t="shared" si="53"/>
        <v>0.36199999999999999</v>
      </c>
      <c r="CV5" s="21">
        <f t="shared" si="54"/>
        <v>4.5509605236900001E-2</v>
      </c>
      <c r="CW5" s="3">
        <f t="shared" si="55"/>
        <v>0.31649039476309998</v>
      </c>
      <c r="CX5" s="3">
        <f t="shared" si="56"/>
        <v>0.27305763142139999</v>
      </c>
      <c r="CY5" s="3">
        <f t="shared" si="57"/>
        <v>0.5</v>
      </c>
      <c r="CZ5" s="3">
        <f t="shared" si="58"/>
        <v>4.4858817882012333E-2</v>
      </c>
      <c r="DA5" s="4">
        <f t="shared" si="7"/>
        <v>0.45514118211798765</v>
      </c>
      <c r="DB5" s="4"/>
      <c r="DC5" s="13"/>
      <c r="DD5" s="43">
        <v>46237.777777777781</v>
      </c>
      <c r="DE5" s="42">
        <v>1.589</v>
      </c>
      <c r="DF5" s="42">
        <v>1.671</v>
      </c>
      <c r="DG5" s="42">
        <v>1756.6</v>
      </c>
      <c r="DH5" s="21">
        <f t="shared" si="59"/>
        <v>0.27849999999999997</v>
      </c>
      <c r="DI5" s="21">
        <f t="shared" si="60"/>
        <v>4.3296752872170004E-2</v>
      </c>
      <c r="DJ5" s="3">
        <f t="shared" si="61"/>
        <v>0.23520324712782997</v>
      </c>
      <c r="DK5" s="3">
        <f t="shared" si="62"/>
        <v>0.25978051723301998</v>
      </c>
      <c r="DL5" s="3">
        <f t="shared" si="63"/>
        <v>0.5</v>
      </c>
      <c r="DM5" s="3">
        <f t="shared" si="64"/>
        <v>4.2677609306097972E-2</v>
      </c>
      <c r="DN5" s="4">
        <f t="shared" si="8"/>
        <v>0.45732239069390201</v>
      </c>
      <c r="DO5" s="4"/>
      <c r="DP5" s="13"/>
      <c r="DQ5" s="11"/>
      <c r="DR5" s="55">
        <f t="shared" ref="DR5:DR68" si="70">A5</f>
        <v>46237.777777777781</v>
      </c>
      <c r="DS5" s="5">
        <f t="shared" si="65"/>
        <v>3.5084999999999997</v>
      </c>
      <c r="DT5" s="5">
        <f t="shared" si="66"/>
        <v>0.47108704209903002</v>
      </c>
      <c r="DU5" s="6">
        <f t="shared" si="9"/>
        <v>3.0374129579009699</v>
      </c>
      <c r="DV5" s="5">
        <f t="shared" si="67"/>
        <v>2.8265222525941804</v>
      </c>
      <c r="DW5" s="5">
        <f t="shared" si="68"/>
        <v>5.7000000000002728</v>
      </c>
      <c r="DX5" s="5">
        <f t="shared" si="69"/>
        <v>0.46435049739701395</v>
      </c>
      <c r="DY5" s="6">
        <f t="shared" si="10"/>
        <v>5.235649502603259</v>
      </c>
      <c r="DZ5" s="11"/>
      <c r="EA5" s="65">
        <v>3</v>
      </c>
      <c r="EB5" s="74">
        <f>AO77</f>
        <v>0.97221489742534206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46237.770833333336</v>
      </c>
      <c r="B6" s="39">
        <v>13</v>
      </c>
      <c r="C6" s="38">
        <v>43.05</v>
      </c>
      <c r="D6" s="12"/>
      <c r="E6" s="42">
        <v>6.4560000000000004</v>
      </c>
      <c r="F6" s="42">
        <v>6.7469999999999999</v>
      </c>
      <c r="G6" s="42">
        <v>2494</v>
      </c>
      <c r="H6" s="21">
        <f t="shared" si="11"/>
        <v>1.1244999999999998</v>
      </c>
      <c r="I6" s="3">
        <f t="shared" si="12"/>
        <v>0.79106850997492484</v>
      </c>
      <c r="J6" s="3">
        <f t="shared" si="13"/>
        <v>0.33343149002507499</v>
      </c>
      <c r="K6" s="3">
        <f t="shared" si="14"/>
        <v>4.7464110598495504</v>
      </c>
      <c r="L6" s="3">
        <f t="shared" si="15"/>
        <v>1.5</v>
      </c>
      <c r="M6" s="3">
        <f t="shared" si="16"/>
        <v>0.77975623028228347</v>
      </c>
      <c r="N6" s="4">
        <f t="shared" si="0"/>
        <v>0.72024376971771653</v>
      </c>
      <c r="O6" s="4"/>
      <c r="P6" s="13"/>
      <c r="Q6" s="43">
        <v>46237.770833333336</v>
      </c>
      <c r="R6" s="42">
        <v>7.5</v>
      </c>
      <c r="S6" s="42">
        <v>7.819</v>
      </c>
      <c r="T6" s="42">
        <v>2515.6999999999998</v>
      </c>
      <c r="U6" s="21">
        <f t="shared" si="17"/>
        <v>1.3031666666666666</v>
      </c>
      <c r="V6" s="3">
        <f t="shared" si="18"/>
        <v>0.79106850997492484</v>
      </c>
      <c r="W6" s="3">
        <f t="shared" si="19"/>
        <v>0.51209815669174175</v>
      </c>
      <c r="X6" s="3">
        <f t="shared" si="20"/>
        <v>4.7464110598495504</v>
      </c>
      <c r="Y6" s="3">
        <f t="shared" si="21"/>
        <v>1.6999999999998181</v>
      </c>
      <c r="Z6" s="3">
        <f t="shared" si="22"/>
        <v>0.77975623028228347</v>
      </c>
      <c r="AA6" s="4">
        <f t="shared" si="1"/>
        <v>0.92024376971753463</v>
      </c>
      <c r="AB6" s="4"/>
      <c r="AC6" s="13"/>
      <c r="AD6" s="43">
        <v>46237.770833333336</v>
      </c>
      <c r="AE6" s="42">
        <v>6.7050000000000001</v>
      </c>
      <c r="AF6" s="42">
        <v>6.9989999999999997</v>
      </c>
      <c r="AG6" s="42">
        <v>2473.3000000000002</v>
      </c>
      <c r="AH6" s="21">
        <f t="shared" si="23"/>
        <v>1.1664999999999999</v>
      </c>
      <c r="AI6" s="21">
        <f t="shared" si="24"/>
        <v>0.79106850997492484</v>
      </c>
      <c r="AJ6" s="3">
        <f t="shared" si="25"/>
        <v>0.37543149002507503</v>
      </c>
      <c r="AK6" s="3">
        <f t="shared" si="26"/>
        <v>4.7464110598495504</v>
      </c>
      <c r="AL6" s="3">
        <f t="shared" si="27"/>
        <v>1.6000000000003638</v>
      </c>
      <c r="AM6" s="3">
        <f t="shared" si="28"/>
        <v>0.77975623028228347</v>
      </c>
      <c r="AN6" s="4">
        <f t="shared" si="2"/>
        <v>0.82024376971808033</v>
      </c>
      <c r="AO6" s="4"/>
      <c r="AP6" s="13"/>
      <c r="AQ6" s="43">
        <v>46237.770833333336</v>
      </c>
      <c r="AR6" s="42">
        <v>6.9009999999999998</v>
      </c>
      <c r="AS6" s="42">
        <v>7.2039999999999997</v>
      </c>
      <c r="AT6" s="42">
        <v>2493.1</v>
      </c>
      <c r="AU6" s="21">
        <f t="shared" si="29"/>
        <v>1.2006666666666665</v>
      </c>
      <c r="AV6" s="21">
        <f t="shared" si="30"/>
        <v>0.79106850997492484</v>
      </c>
      <c r="AW6" s="3">
        <f t="shared" si="31"/>
        <v>0.40959815669174171</v>
      </c>
      <c r="AX6" s="3">
        <f t="shared" si="32"/>
        <v>4.7464110598495504</v>
      </c>
      <c r="AY6" s="3">
        <f t="shared" si="33"/>
        <v>1.6999999999998181</v>
      </c>
      <c r="AZ6" s="3">
        <f t="shared" si="34"/>
        <v>0.77975623028228347</v>
      </c>
      <c r="BA6" s="4">
        <f t="shared" si="3"/>
        <v>0.92024376971753463</v>
      </c>
      <c r="BB6" s="4"/>
      <c r="BC6" s="13"/>
      <c r="BD6" s="43">
        <v>46237.770833333336</v>
      </c>
      <c r="BE6" s="42">
        <v>4.9260000000000002</v>
      </c>
      <c r="BF6" s="42">
        <v>5.2039999999999997</v>
      </c>
      <c r="BG6" s="42">
        <v>1861.9</v>
      </c>
      <c r="BH6" s="21">
        <f t="shared" si="35"/>
        <v>0.86733333333333329</v>
      </c>
      <c r="BI6" s="21">
        <f t="shared" si="36"/>
        <v>0.58597667405549991</v>
      </c>
      <c r="BJ6" s="3">
        <f t="shared" si="37"/>
        <v>0.28135665927783338</v>
      </c>
      <c r="BK6" s="3">
        <f t="shared" si="38"/>
        <v>3.5158600443329995</v>
      </c>
      <c r="BL6" s="3">
        <f t="shared" si="39"/>
        <v>1.2000000000000455</v>
      </c>
      <c r="BM6" s="3">
        <f t="shared" si="40"/>
        <v>0.57759720761650624</v>
      </c>
      <c r="BN6" s="4">
        <f t="shared" si="4"/>
        <v>0.62240279238353924</v>
      </c>
      <c r="BO6" s="4"/>
      <c r="BP6" s="13"/>
      <c r="BQ6" s="43">
        <v>46237.770833333336</v>
      </c>
      <c r="BR6" s="42">
        <v>4.798</v>
      </c>
      <c r="BS6" s="42">
        <v>5.0259999999999998</v>
      </c>
      <c r="BT6" s="42">
        <v>1845.3</v>
      </c>
      <c r="BU6" s="21">
        <f t="shared" si="41"/>
        <v>0.83766666666666656</v>
      </c>
      <c r="BV6" s="21">
        <f t="shared" si="42"/>
        <v>0.58597667405549991</v>
      </c>
      <c r="BW6" s="3">
        <f t="shared" si="43"/>
        <v>0.25168999261116665</v>
      </c>
      <c r="BX6" s="3">
        <f t="shared" si="44"/>
        <v>3.5158600443329995</v>
      </c>
      <c r="BY6" s="3">
        <f t="shared" si="45"/>
        <v>1.2000000000000455</v>
      </c>
      <c r="BZ6" s="3">
        <f t="shared" si="46"/>
        <v>0.57759720761650624</v>
      </c>
      <c r="CA6" s="4">
        <f t="shared" si="5"/>
        <v>0.62240279238353924</v>
      </c>
      <c r="CB6" s="4"/>
      <c r="CC6" s="13"/>
      <c r="CD6" s="43">
        <v>46237.770833333336</v>
      </c>
      <c r="CE6" s="42">
        <v>4.6890000000000001</v>
      </c>
      <c r="CF6" s="42">
        <v>4.9160000000000004</v>
      </c>
      <c r="CG6" s="42">
        <v>1843.6</v>
      </c>
      <c r="CH6" s="21">
        <f t="shared" si="47"/>
        <v>0.81933333333333336</v>
      </c>
      <c r="CI6" s="21">
        <f t="shared" si="48"/>
        <v>0.58597667405549991</v>
      </c>
      <c r="CJ6" s="3">
        <f t="shared" si="49"/>
        <v>0.23335665927783344</v>
      </c>
      <c r="CK6" s="3">
        <f t="shared" si="50"/>
        <v>3.5158600443329995</v>
      </c>
      <c r="CL6" s="3">
        <f t="shared" si="51"/>
        <v>1.1999999999998181</v>
      </c>
      <c r="CM6" s="3">
        <f t="shared" si="52"/>
        <v>0.57759720761650624</v>
      </c>
      <c r="CN6" s="4">
        <f t="shared" si="6"/>
        <v>0.62240279238331186</v>
      </c>
      <c r="CO6" s="4"/>
      <c r="CP6" s="13"/>
      <c r="CQ6" s="43">
        <v>46237.770833333336</v>
      </c>
      <c r="CR6" s="42">
        <v>4.383</v>
      </c>
      <c r="CS6" s="42">
        <v>4.8099999999999996</v>
      </c>
      <c r="CT6" s="42">
        <v>1855.3</v>
      </c>
      <c r="CU6" s="21">
        <f t="shared" si="53"/>
        <v>0.80166666666666653</v>
      </c>
      <c r="CV6" s="21">
        <f t="shared" si="54"/>
        <v>0.58597667405549991</v>
      </c>
      <c r="CW6" s="3">
        <f t="shared" si="55"/>
        <v>0.21568999261116661</v>
      </c>
      <c r="CX6" s="3">
        <f t="shared" si="56"/>
        <v>3.5158600443329995</v>
      </c>
      <c r="CY6" s="3">
        <f t="shared" si="57"/>
        <v>1</v>
      </c>
      <c r="CZ6" s="3">
        <f t="shared" si="58"/>
        <v>0.57759720761650624</v>
      </c>
      <c r="DA6" s="4">
        <f t="shared" si="7"/>
        <v>0.42240279238349376</v>
      </c>
      <c r="DB6" s="4"/>
      <c r="DC6" s="13"/>
      <c r="DD6" s="43">
        <v>46237.770833333336</v>
      </c>
      <c r="DE6" s="42">
        <v>4.2389999999999999</v>
      </c>
      <c r="DF6" s="42">
        <v>4.4489999999999998</v>
      </c>
      <c r="DG6" s="42">
        <v>1756.1</v>
      </c>
      <c r="DH6" s="21">
        <f t="shared" si="59"/>
        <v>0.74149999999999994</v>
      </c>
      <c r="DI6" s="21">
        <f t="shared" si="60"/>
        <v>0.55748423027114991</v>
      </c>
      <c r="DJ6" s="3">
        <f t="shared" si="61"/>
        <v>0.18401576972885003</v>
      </c>
      <c r="DK6" s="3">
        <f t="shared" si="62"/>
        <v>3.3449053816269001</v>
      </c>
      <c r="DL6" s="3">
        <f t="shared" si="63"/>
        <v>1</v>
      </c>
      <c r="DM6" s="3">
        <f t="shared" si="64"/>
        <v>0.54951220577827242</v>
      </c>
      <c r="DN6" s="4">
        <f t="shared" si="8"/>
        <v>0.45048779422172758</v>
      </c>
      <c r="DO6" s="4"/>
      <c r="DP6" s="13"/>
      <c r="DQ6" s="11"/>
      <c r="DR6" s="55">
        <f t="shared" si="70"/>
        <v>46237.770833333336</v>
      </c>
      <c r="DS6" s="5">
        <f t="shared" si="65"/>
        <v>8.8623333333333321</v>
      </c>
      <c r="DT6" s="5">
        <f t="shared" si="66"/>
        <v>6.0656649663928492</v>
      </c>
      <c r="DU6" s="6">
        <f t="shared" si="9"/>
        <v>2.7966683669404828</v>
      </c>
      <c r="DV6" s="5">
        <f t="shared" si="67"/>
        <v>36.393989798357097</v>
      </c>
      <c r="DW6" s="5">
        <f t="shared" si="68"/>
        <v>12.099999999999909</v>
      </c>
      <c r="DX6" s="5">
        <f t="shared" si="69"/>
        <v>5.9789259573734315</v>
      </c>
      <c r="DY6" s="6">
        <f t="shared" si="10"/>
        <v>6.1210740426264776</v>
      </c>
      <c r="DZ6" s="11"/>
      <c r="EA6" s="65">
        <v>4</v>
      </c>
      <c r="EB6" s="74">
        <f>BB77</f>
        <v>0.98286098152251988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46237.763888888891</v>
      </c>
      <c r="B7" s="39">
        <v>26</v>
      </c>
      <c r="C7" s="38">
        <v>45.35</v>
      </c>
      <c r="D7" s="12"/>
      <c r="E7" s="42">
        <v>13.141</v>
      </c>
      <c r="F7" s="42">
        <v>13.571999999999999</v>
      </c>
      <c r="G7" s="42">
        <v>2492.5</v>
      </c>
      <c r="H7" s="21">
        <f t="shared" si="11"/>
        <v>2.2619999999999996</v>
      </c>
      <c r="I7" s="3">
        <f t="shared" si="12"/>
        <v>1.5685419482869498</v>
      </c>
      <c r="J7" s="3">
        <f t="shared" si="13"/>
        <v>0.69345805171304975</v>
      </c>
      <c r="K7" s="3">
        <f t="shared" si="14"/>
        <v>9.4112516897217002</v>
      </c>
      <c r="L7" s="3">
        <f t="shared" si="15"/>
        <v>3</v>
      </c>
      <c r="M7" s="3">
        <f t="shared" si="16"/>
        <v>1.5461117984264465</v>
      </c>
      <c r="N7" s="4">
        <f t="shared" si="0"/>
        <v>1.4538882015735535</v>
      </c>
      <c r="O7" s="4"/>
      <c r="P7" s="13"/>
      <c r="Q7" s="43">
        <v>46237.763888888891</v>
      </c>
      <c r="R7" s="42">
        <v>14.619</v>
      </c>
      <c r="S7" s="42">
        <v>15.048999999999999</v>
      </c>
      <c r="T7" s="42">
        <v>2514</v>
      </c>
      <c r="U7" s="21">
        <f t="shared" si="17"/>
        <v>2.5081666666666664</v>
      </c>
      <c r="V7" s="3">
        <f t="shared" si="18"/>
        <v>1.5685419482869498</v>
      </c>
      <c r="W7" s="3">
        <f t="shared" si="19"/>
        <v>0.93962471837971662</v>
      </c>
      <c r="X7" s="3">
        <f t="shared" si="20"/>
        <v>9.4112516897217002</v>
      </c>
      <c r="Y7" s="3">
        <f t="shared" si="21"/>
        <v>3.4000000000000909</v>
      </c>
      <c r="Z7" s="3">
        <f t="shared" si="22"/>
        <v>1.5461117984264465</v>
      </c>
      <c r="AA7" s="4">
        <f t="shared" si="1"/>
        <v>1.8538882015736444</v>
      </c>
      <c r="AB7" s="4"/>
      <c r="AC7" s="13"/>
      <c r="AD7" s="43">
        <v>46237.763888888891</v>
      </c>
      <c r="AE7" s="42">
        <v>13.964</v>
      </c>
      <c r="AF7" s="42">
        <v>14.393000000000001</v>
      </c>
      <c r="AG7" s="42">
        <v>2471.6999999999998</v>
      </c>
      <c r="AH7" s="21">
        <f t="shared" si="23"/>
        <v>2.3988333333333332</v>
      </c>
      <c r="AI7" s="21">
        <f t="shared" si="24"/>
        <v>1.5685419482869498</v>
      </c>
      <c r="AJ7" s="3">
        <f t="shared" si="25"/>
        <v>0.83029138504638333</v>
      </c>
      <c r="AK7" s="3">
        <f t="shared" si="26"/>
        <v>9.4112516897217002</v>
      </c>
      <c r="AL7" s="3">
        <f t="shared" si="27"/>
        <v>3.1999999999998181</v>
      </c>
      <c r="AM7" s="3">
        <f t="shared" si="28"/>
        <v>1.5461117984264465</v>
      </c>
      <c r="AN7" s="4">
        <f t="shared" si="2"/>
        <v>1.6538882015733716</v>
      </c>
      <c r="AO7" s="4"/>
      <c r="AP7" s="13"/>
      <c r="AQ7" s="43">
        <v>46237.763888888891</v>
      </c>
      <c r="AR7" s="42">
        <v>14.340999999999999</v>
      </c>
      <c r="AS7" s="42">
        <v>14.765000000000001</v>
      </c>
      <c r="AT7" s="42">
        <v>2491.4</v>
      </c>
      <c r="AU7" s="21">
        <f t="shared" si="29"/>
        <v>2.4608333333333334</v>
      </c>
      <c r="AV7" s="21">
        <f t="shared" si="30"/>
        <v>1.5685419482869498</v>
      </c>
      <c r="AW7" s="3">
        <f t="shared" si="31"/>
        <v>0.89229138504638361</v>
      </c>
      <c r="AX7" s="3">
        <f t="shared" si="32"/>
        <v>9.4112516897217002</v>
      </c>
      <c r="AY7" s="3">
        <f t="shared" si="33"/>
        <v>3.2000000000002728</v>
      </c>
      <c r="AZ7" s="3">
        <f t="shared" si="34"/>
        <v>1.5461117984264465</v>
      </c>
      <c r="BA7" s="4">
        <f t="shared" si="3"/>
        <v>1.6538882015738263</v>
      </c>
      <c r="BB7" s="4"/>
      <c r="BC7" s="13"/>
      <c r="BD7" s="43">
        <v>46237.763888888891</v>
      </c>
      <c r="BE7" s="42">
        <v>10.496</v>
      </c>
      <c r="BF7" s="42">
        <v>10.871</v>
      </c>
      <c r="BG7" s="42">
        <v>1860.7</v>
      </c>
      <c r="BH7" s="21">
        <f t="shared" si="35"/>
        <v>1.8118333333333334</v>
      </c>
      <c r="BI7" s="21">
        <f t="shared" si="36"/>
        <v>1.1618829246569997</v>
      </c>
      <c r="BJ7" s="3">
        <f t="shared" si="37"/>
        <v>0.64995040867633369</v>
      </c>
      <c r="BK7" s="3">
        <f t="shared" si="38"/>
        <v>6.9712975479419992</v>
      </c>
      <c r="BL7" s="3">
        <f t="shared" si="39"/>
        <v>2.4000000000000909</v>
      </c>
      <c r="BM7" s="3">
        <f t="shared" si="40"/>
        <v>1.1452679988344046</v>
      </c>
      <c r="BN7" s="4">
        <f t="shared" si="4"/>
        <v>1.2547320011656864</v>
      </c>
      <c r="BO7" s="4"/>
      <c r="BP7" s="13"/>
      <c r="BQ7" s="43">
        <v>46237.763888888891</v>
      </c>
      <c r="BR7" s="42">
        <v>10.127000000000001</v>
      </c>
      <c r="BS7" s="42">
        <v>10.507</v>
      </c>
      <c r="BT7" s="42">
        <v>1844.1</v>
      </c>
      <c r="BU7" s="21">
        <f t="shared" si="41"/>
        <v>1.7511666666666665</v>
      </c>
      <c r="BV7" s="21">
        <f t="shared" si="42"/>
        <v>1.1618829246569997</v>
      </c>
      <c r="BW7" s="3">
        <f t="shared" si="43"/>
        <v>0.58928374200966682</v>
      </c>
      <c r="BX7" s="3">
        <f t="shared" si="44"/>
        <v>6.9712975479419992</v>
      </c>
      <c r="BY7" s="3">
        <f t="shared" si="45"/>
        <v>2.2999999999999545</v>
      </c>
      <c r="BZ7" s="3">
        <f t="shared" si="46"/>
        <v>1.1452679988344046</v>
      </c>
      <c r="CA7" s="4">
        <f t="shared" si="5"/>
        <v>1.15473200116555</v>
      </c>
      <c r="CB7" s="4"/>
      <c r="CC7" s="13"/>
      <c r="CD7" s="43">
        <v>46237.763888888891</v>
      </c>
      <c r="CE7" s="42">
        <v>10.051</v>
      </c>
      <c r="CF7" s="42">
        <v>10.423999999999999</v>
      </c>
      <c r="CG7" s="42">
        <v>1842.4</v>
      </c>
      <c r="CH7" s="21">
        <f t="shared" si="47"/>
        <v>1.7373333333333332</v>
      </c>
      <c r="CI7" s="21">
        <f t="shared" si="48"/>
        <v>1.1618829246569997</v>
      </c>
      <c r="CJ7" s="3">
        <f t="shared" si="49"/>
        <v>0.57545040867633346</v>
      </c>
      <c r="CK7" s="3">
        <f t="shared" si="50"/>
        <v>6.9712975479419992</v>
      </c>
      <c r="CL7" s="3">
        <f t="shared" si="51"/>
        <v>2.2000000000000455</v>
      </c>
      <c r="CM7" s="3">
        <f t="shared" si="52"/>
        <v>1.1452679988344046</v>
      </c>
      <c r="CN7" s="4">
        <f t="shared" si="6"/>
        <v>1.0547320011656409</v>
      </c>
      <c r="CO7" s="4"/>
      <c r="CP7" s="13"/>
      <c r="CQ7" s="43">
        <v>46237.763888888891</v>
      </c>
      <c r="CR7" s="42">
        <v>7.4409999999999998</v>
      </c>
      <c r="CS7" s="42">
        <v>7.9009999999999998</v>
      </c>
      <c r="CT7" s="42">
        <v>1854.3</v>
      </c>
      <c r="CU7" s="21">
        <f t="shared" si="53"/>
        <v>1.3168333333333333</v>
      </c>
      <c r="CV7" s="21">
        <f t="shared" si="54"/>
        <v>1.1618829246569997</v>
      </c>
      <c r="CW7" s="3">
        <f t="shared" si="55"/>
        <v>0.15495040867633358</v>
      </c>
      <c r="CX7" s="3">
        <f t="shared" si="56"/>
        <v>6.9712975479419992</v>
      </c>
      <c r="CY7" s="3">
        <f t="shared" si="57"/>
        <v>1.5999999999999091</v>
      </c>
      <c r="CZ7" s="3">
        <f t="shared" si="58"/>
        <v>1.1452679988344046</v>
      </c>
      <c r="DA7" s="4">
        <f t="shared" si="7"/>
        <v>0.4547320011655045</v>
      </c>
      <c r="DB7" s="4"/>
      <c r="DC7" s="13"/>
      <c r="DD7" s="43">
        <v>46237.763888888891</v>
      </c>
      <c r="DE7" s="42">
        <v>8.3849999999999998</v>
      </c>
      <c r="DF7" s="42">
        <v>8.7170000000000005</v>
      </c>
      <c r="DG7" s="42">
        <v>1755.1</v>
      </c>
      <c r="DH7" s="21">
        <f t="shared" si="59"/>
        <v>1.4528333333333334</v>
      </c>
      <c r="DI7" s="21">
        <f t="shared" si="60"/>
        <v>1.1053876998801</v>
      </c>
      <c r="DJ7" s="3">
        <f t="shared" si="61"/>
        <v>0.34744563345323343</v>
      </c>
      <c r="DK7" s="3">
        <f t="shared" si="62"/>
        <v>6.6323261992806</v>
      </c>
      <c r="DL7" s="3">
        <f t="shared" si="63"/>
        <v>1.8999999999998636</v>
      </c>
      <c r="DM7" s="3">
        <f t="shared" si="64"/>
        <v>1.0895806557718146</v>
      </c>
      <c r="DN7" s="4">
        <f t="shared" si="8"/>
        <v>0.81041934422804895</v>
      </c>
      <c r="DO7" s="4"/>
      <c r="DP7" s="13"/>
      <c r="DQ7" s="11"/>
      <c r="DR7" s="55">
        <f t="shared" si="70"/>
        <v>46237.763888888891</v>
      </c>
      <c r="DS7" s="5">
        <f t="shared" si="65"/>
        <v>17.699833333333334</v>
      </c>
      <c r="DT7" s="5">
        <f t="shared" si="66"/>
        <v>12.027087191655898</v>
      </c>
      <c r="DU7" s="6">
        <f t="shared" si="9"/>
        <v>5.6727461416774361</v>
      </c>
      <c r="DV7" s="5">
        <f t="shared" si="67"/>
        <v>72.162523149935396</v>
      </c>
      <c r="DW7" s="5">
        <f t="shared" si="68"/>
        <v>23.200000000000045</v>
      </c>
      <c r="DX7" s="5">
        <f t="shared" si="69"/>
        <v>11.855099844815218</v>
      </c>
      <c r="DY7" s="6">
        <f t="shared" si="10"/>
        <v>11.344900155184828</v>
      </c>
      <c r="DZ7" s="11"/>
      <c r="EA7" s="65">
        <v>5</v>
      </c>
      <c r="EB7" s="74">
        <f>BO77</f>
        <v>0.98413219824284692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46237.756944444445</v>
      </c>
      <c r="B8" s="39">
        <v>38</v>
      </c>
      <c r="C8" s="38">
        <v>46.78</v>
      </c>
      <c r="D8" s="12"/>
      <c r="E8" s="42">
        <v>22.956</v>
      </c>
      <c r="F8" s="42">
        <v>23.48</v>
      </c>
      <c r="G8" s="42">
        <v>2489.5</v>
      </c>
      <c r="H8" s="21">
        <f t="shared" si="11"/>
        <v>3.9133333333333331</v>
      </c>
      <c r="I8" s="3">
        <f t="shared" si="12"/>
        <v>2.2801306034467794</v>
      </c>
      <c r="J8" s="3">
        <f t="shared" si="13"/>
        <v>1.6332027298865537</v>
      </c>
      <c r="K8" s="3">
        <f t="shared" si="14"/>
        <v>13.680783620680678</v>
      </c>
      <c r="L8" s="3">
        <f t="shared" si="15"/>
        <v>4.8000000000001819</v>
      </c>
      <c r="M8" s="3">
        <f t="shared" si="16"/>
        <v>2.2475247358174903</v>
      </c>
      <c r="N8" s="4">
        <f t="shared" si="0"/>
        <v>2.5524752641826916</v>
      </c>
      <c r="O8" s="4"/>
      <c r="P8" s="13"/>
      <c r="Q8" s="43">
        <v>46237.756944444445</v>
      </c>
      <c r="R8" s="42">
        <v>25.1</v>
      </c>
      <c r="S8" s="42">
        <v>25.649000000000001</v>
      </c>
      <c r="T8" s="42">
        <v>2510.6</v>
      </c>
      <c r="U8" s="21">
        <f t="shared" si="17"/>
        <v>4.2748333333333335</v>
      </c>
      <c r="V8" s="3">
        <f t="shared" si="18"/>
        <v>2.2801306034467794</v>
      </c>
      <c r="W8" s="3">
        <f t="shared" si="19"/>
        <v>1.9947027298865541</v>
      </c>
      <c r="X8" s="3">
        <f t="shared" si="20"/>
        <v>13.680783620680678</v>
      </c>
      <c r="Y8" s="3">
        <f t="shared" si="21"/>
        <v>5.0999999999999091</v>
      </c>
      <c r="Z8" s="3">
        <f t="shared" si="22"/>
        <v>2.2475247358174903</v>
      </c>
      <c r="AA8" s="4">
        <f t="shared" si="1"/>
        <v>2.8524752641824187</v>
      </c>
      <c r="AB8" s="4"/>
      <c r="AC8" s="13"/>
      <c r="AD8" s="43">
        <v>46237.756944444445</v>
      </c>
      <c r="AE8" s="42">
        <v>24.177</v>
      </c>
      <c r="AF8" s="42">
        <v>24.710999999999999</v>
      </c>
      <c r="AG8" s="42">
        <v>2468.5</v>
      </c>
      <c r="AH8" s="21">
        <f t="shared" si="23"/>
        <v>4.1184999999999992</v>
      </c>
      <c r="AI8" s="21">
        <f t="shared" si="24"/>
        <v>2.2801306034467794</v>
      </c>
      <c r="AJ8" s="3">
        <f t="shared" si="25"/>
        <v>1.8383693965532197</v>
      </c>
      <c r="AK8" s="3">
        <f t="shared" si="26"/>
        <v>13.680783620680678</v>
      </c>
      <c r="AL8" s="3">
        <f t="shared" si="27"/>
        <v>5.3000000000001819</v>
      </c>
      <c r="AM8" s="3">
        <f t="shared" si="28"/>
        <v>2.2475247358174903</v>
      </c>
      <c r="AN8" s="4">
        <f t="shared" si="2"/>
        <v>3.0524752641826916</v>
      </c>
      <c r="AO8" s="4"/>
      <c r="AP8" s="13"/>
      <c r="AQ8" s="43">
        <v>46237.756944444445</v>
      </c>
      <c r="AR8" s="42">
        <v>24.376999999999999</v>
      </c>
      <c r="AS8" s="42">
        <v>24.928000000000001</v>
      </c>
      <c r="AT8" s="42">
        <v>2488.1999999999998</v>
      </c>
      <c r="AU8" s="21">
        <f t="shared" si="29"/>
        <v>4.1546666666666665</v>
      </c>
      <c r="AV8" s="21">
        <f t="shared" si="30"/>
        <v>2.2801306034467794</v>
      </c>
      <c r="AW8" s="3">
        <f t="shared" si="31"/>
        <v>1.8745360632198871</v>
      </c>
      <c r="AX8" s="3">
        <f t="shared" si="32"/>
        <v>13.680783620680678</v>
      </c>
      <c r="AY8" s="3">
        <f t="shared" si="33"/>
        <v>5</v>
      </c>
      <c r="AZ8" s="3">
        <f t="shared" si="34"/>
        <v>2.2475247358174903</v>
      </c>
      <c r="BA8" s="4">
        <f t="shared" si="3"/>
        <v>2.7524752641825097</v>
      </c>
      <c r="BB8" s="4"/>
      <c r="BC8" s="13"/>
      <c r="BD8" s="43">
        <v>46237.756944444445</v>
      </c>
      <c r="BE8" s="42">
        <v>18.077999999999999</v>
      </c>
      <c r="BF8" s="42">
        <v>18.533999999999999</v>
      </c>
      <c r="BG8" s="42">
        <v>1858.3</v>
      </c>
      <c r="BH8" s="21">
        <f t="shared" si="35"/>
        <v>3.0889999999999995</v>
      </c>
      <c r="BI8" s="21">
        <f t="shared" si="36"/>
        <v>1.6889856321827998</v>
      </c>
      <c r="BJ8" s="3">
        <f t="shared" si="37"/>
        <v>1.4000143678171997</v>
      </c>
      <c r="BK8" s="3">
        <f t="shared" si="38"/>
        <v>10.133913793096799</v>
      </c>
      <c r="BL8" s="3">
        <f t="shared" si="39"/>
        <v>3.7999999999999545</v>
      </c>
      <c r="BM8" s="3">
        <f t="shared" si="40"/>
        <v>1.6648331376425858</v>
      </c>
      <c r="BN8" s="4">
        <f t="shared" si="4"/>
        <v>2.1351668623573685</v>
      </c>
      <c r="BO8" s="4"/>
      <c r="BP8" s="13"/>
      <c r="BQ8" s="43">
        <v>46237.756944444445</v>
      </c>
      <c r="BR8" s="42">
        <v>17.376999999999999</v>
      </c>
      <c r="BS8" s="42">
        <v>17.821000000000002</v>
      </c>
      <c r="BT8" s="42">
        <v>1841.8</v>
      </c>
      <c r="BU8" s="21">
        <f t="shared" si="41"/>
        <v>2.9701666666666666</v>
      </c>
      <c r="BV8" s="21">
        <f t="shared" si="42"/>
        <v>1.6889856321827998</v>
      </c>
      <c r="BW8" s="3">
        <f t="shared" si="43"/>
        <v>1.2811810344838668</v>
      </c>
      <c r="BX8" s="3">
        <f t="shared" si="44"/>
        <v>10.133913793096799</v>
      </c>
      <c r="BY8" s="3">
        <f t="shared" si="45"/>
        <v>3.5999999999999091</v>
      </c>
      <c r="BZ8" s="3">
        <f t="shared" si="46"/>
        <v>1.6648331376425858</v>
      </c>
      <c r="CA8" s="4">
        <f t="shared" si="5"/>
        <v>1.9351668623573233</v>
      </c>
      <c r="CB8" s="4"/>
      <c r="CC8" s="13"/>
      <c r="CD8" s="43">
        <v>46237.756944444445</v>
      </c>
      <c r="CE8" s="42">
        <v>17.542999999999999</v>
      </c>
      <c r="CF8" s="42">
        <v>17.991</v>
      </c>
      <c r="CG8" s="42">
        <v>1840.2</v>
      </c>
      <c r="CH8" s="21">
        <f t="shared" si="47"/>
        <v>2.9984999999999999</v>
      </c>
      <c r="CI8" s="21">
        <f t="shared" si="48"/>
        <v>1.6889856321827998</v>
      </c>
      <c r="CJ8" s="3">
        <f t="shared" si="49"/>
        <v>1.3095143678172001</v>
      </c>
      <c r="CK8" s="3">
        <f t="shared" si="50"/>
        <v>10.133913793096799</v>
      </c>
      <c r="CL8" s="3">
        <f t="shared" si="51"/>
        <v>3.7000000000000455</v>
      </c>
      <c r="CM8" s="3">
        <f t="shared" si="52"/>
        <v>1.6648331376425858</v>
      </c>
      <c r="CN8" s="4">
        <f t="shared" si="6"/>
        <v>2.0351668623574595</v>
      </c>
      <c r="CO8" s="4"/>
      <c r="CP8" s="13"/>
      <c r="CQ8" s="43">
        <v>46237.756944444445</v>
      </c>
      <c r="CR8" s="42">
        <v>12.654</v>
      </c>
      <c r="CS8" s="42">
        <v>13.321</v>
      </c>
      <c r="CT8" s="42">
        <v>1852.7</v>
      </c>
      <c r="CU8" s="21">
        <f t="shared" si="53"/>
        <v>2.2201666666666666</v>
      </c>
      <c r="CV8" s="21">
        <f t="shared" si="54"/>
        <v>1.6889856321827998</v>
      </c>
      <c r="CW8" s="3">
        <f t="shared" si="55"/>
        <v>0.53118103448386678</v>
      </c>
      <c r="CX8" s="3">
        <f t="shared" si="56"/>
        <v>10.133913793096799</v>
      </c>
      <c r="CY8" s="3">
        <f t="shared" si="57"/>
        <v>3</v>
      </c>
      <c r="CZ8" s="3">
        <f t="shared" si="58"/>
        <v>1.6648331376425858</v>
      </c>
      <c r="DA8" s="4">
        <f t="shared" si="7"/>
        <v>1.3351668623574142</v>
      </c>
      <c r="DB8" s="4"/>
      <c r="DC8" s="13"/>
      <c r="DD8" s="43">
        <v>46237.756944444445</v>
      </c>
      <c r="DE8" s="42">
        <v>15.725</v>
      </c>
      <c r="DF8" s="42">
        <v>16.143000000000001</v>
      </c>
      <c r="DG8" s="42">
        <v>1753.2</v>
      </c>
      <c r="DH8" s="21">
        <f t="shared" si="59"/>
        <v>2.6905000000000001</v>
      </c>
      <c r="DI8" s="21">
        <f t="shared" si="60"/>
        <v>1.6068606427280401</v>
      </c>
      <c r="DJ8" s="3">
        <f t="shared" si="61"/>
        <v>1.08363935727196</v>
      </c>
      <c r="DK8" s="3">
        <f t="shared" si="62"/>
        <v>9.6411638563682391</v>
      </c>
      <c r="DL8" s="3">
        <f t="shared" si="63"/>
        <v>3.4000000000000909</v>
      </c>
      <c r="DM8" s="3">
        <f t="shared" si="64"/>
        <v>1.5838825355370292</v>
      </c>
      <c r="DN8" s="4">
        <f t="shared" si="8"/>
        <v>1.8161174644630618</v>
      </c>
      <c r="DO8" s="4"/>
      <c r="DP8" s="13"/>
      <c r="DQ8" s="11"/>
      <c r="DR8" s="55">
        <f t="shared" si="70"/>
        <v>46237.756944444445</v>
      </c>
      <c r="DS8" s="5">
        <f t="shared" si="65"/>
        <v>30.429666666666666</v>
      </c>
      <c r="DT8" s="5">
        <f t="shared" si="66"/>
        <v>17.483325585246355</v>
      </c>
      <c r="DU8" s="6">
        <f t="shared" si="9"/>
        <v>12.946341081420311</v>
      </c>
      <c r="DV8" s="5">
        <f t="shared" si="67"/>
        <v>104.89995351147813</v>
      </c>
      <c r="DW8" s="5">
        <f t="shared" si="68"/>
        <v>37.700000000000273</v>
      </c>
      <c r="DX8" s="5">
        <f t="shared" si="69"/>
        <v>17.233314029377333</v>
      </c>
      <c r="DY8" s="6">
        <f t="shared" si="10"/>
        <v>20.46668597062294</v>
      </c>
      <c r="DZ8" s="11"/>
      <c r="EA8" s="65">
        <v>6</v>
      </c>
      <c r="EB8" s="74">
        <f>CB77</f>
        <v>0.9812161768476152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46237.75</v>
      </c>
      <c r="B9" s="39">
        <v>51</v>
      </c>
      <c r="C9" s="38">
        <v>47.93</v>
      </c>
      <c r="D9" s="12"/>
      <c r="E9" s="42">
        <v>35.527999999999999</v>
      </c>
      <c r="F9" s="42">
        <v>36.152999999999999</v>
      </c>
      <c r="G9" s="42">
        <v>2484.6999999999998</v>
      </c>
      <c r="H9" s="21">
        <f t="shared" si="11"/>
        <v>6.0254999999999992</v>
      </c>
      <c r="I9" s="3">
        <f t="shared" si="12"/>
        <v>3.0468416555962348</v>
      </c>
      <c r="J9" s="3">
        <f t="shared" si="13"/>
        <v>2.9786583444037644</v>
      </c>
      <c r="K9" s="3">
        <f t="shared" si="14"/>
        <v>18.28104993357741</v>
      </c>
      <c r="L9" s="3">
        <f t="shared" si="15"/>
        <v>7.2999999999997272</v>
      </c>
      <c r="M9" s="3">
        <f t="shared" si="16"/>
        <v>3.0032718199212085</v>
      </c>
      <c r="N9" s="4">
        <f t="shared" si="0"/>
        <v>4.2967281800785191</v>
      </c>
      <c r="O9" s="4"/>
      <c r="P9" s="13"/>
      <c r="Q9" s="43">
        <v>46237.75</v>
      </c>
      <c r="R9" s="42">
        <v>37.521999999999998</v>
      </c>
      <c r="S9" s="42">
        <v>38.19</v>
      </c>
      <c r="T9" s="42">
        <v>2505.5</v>
      </c>
      <c r="U9" s="21">
        <f t="shared" si="17"/>
        <v>6.3649999999999993</v>
      </c>
      <c r="V9" s="3">
        <f t="shared" si="18"/>
        <v>3.0468416555962348</v>
      </c>
      <c r="W9" s="3">
        <f t="shared" si="19"/>
        <v>3.3181583444037646</v>
      </c>
      <c r="X9" s="3">
        <f t="shared" si="20"/>
        <v>18.28104993357741</v>
      </c>
      <c r="Y9" s="3">
        <f t="shared" si="21"/>
        <v>7.4000000000000909</v>
      </c>
      <c r="Z9" s="3">
        <f t="shared" si="22"/>
        <v>3.0032718199212085</v>
      </c>
      <c r="AA9" s="4">
        <f t="shared" si="1"/>
        <v>4.3967281800788829</v>
      </c>
      <c r="AB9" s="4"/>
      <c r="AC9" s="13"/>
      <c r="AD9" s="43">
        <v>46237.75</v>
      </c>
      <c r="AE9" s="42">
        <v>37.582000000000001</v>
      </c>
      <c r="AF9" s="42">
        <v>38.235999999999997</v>
      </c>
      <c r="AG9" s="42">
        <v>2463.1999999999998</v>
      </c>
      <c r="AH9" s="21">
        <f t="shared" si="23"/>
        <v>6.3726666666666656</v>
      </c>
      <c r="AI9" s="21">
        <f t="shared" si="24"/>
        <v>3.0468416555962348</v>
      </c>
      <c r="AJ9" s="3">
        <f t="shared" si="25"/>
        <v>3.3258250110704308</v>
      </c>
      <c r="AK9" s="3">
        <f t="shared" si="26"/>
        <v>18.28104993357741</v>
      </c>
      <c r="AL9" s="3">
        <f t="shared" si="27"/>
        <v>7.0999999999999091</v>
      </c>
      <c r="AM9" s="3">
        <f t="shared" si="28"/>
        <v>3.0032718199212085</v>
      </c>
      <c r="AN9" s="4">
        <f t="shared" si="2"/>
        <v>4.096728180078701</v>
      </c>
      <c r="AO9" s="4"/>
      <c r="AP9" s="13"/>
      <c r="AQ9" s="43">
        <v>46237.75</v>
      </c>
      <c r="AR9" s="42">
        <v>36.493000000000002</v>
      </c>
      <c r="AS9" s="42">
        <v>37.143000000000001</v>
      </c>
      <c r="AT9" s="42">
        <v>2483.1999999999998</v>
      </c>
      <c r="AU9" s="21">
        <f t="shared" si="29"/>
        <v>6.1905000000000001</v>
      </c>
      <c r="AV9" s="21">
        <f t="shared" si="30"/>
        <v>3.0468416555962348</v>
      </c>
      <c r="AW9" s="3">
        <f t="shared" si="31"/>
        <v>3.1436583444037653</v>
      </c>
      <c r="AX9" s="3">
        <f t="shared" si="32"/>
        <v>18.28104993357741</v>
      </c>
      <c r="AY9" s="3">
        <f t="shared" si="33"/>
        <v>7.2999999999997272</v>
      </c>
      <c r="AZ9" s="3">
        <f t="shared" si="34"/>
        <v>3.0032718199212085</v>
      </c>
      <c r="BA9" s="4">
        <f t="shared" si="3"/>
        <v>4.2967281800785191</v>
      </c>
      <c r="BB9" s="4"/>
      <c r="BC9" s="13"/>
      <c r="BD9" s="43">
        <v>46237.75</v>
      </c>
      <c r="BE9" s="42">
        <v>27.706</v>
      </c>
      <c r="BF9" s="42">
        <v>28.251999999999999</v>
      </c>
      <c r="BG9" s="42">
        <v>1854.5</v>
      </c>
      <c r="BH9" s="21">
        <f t="shared" si="35"/>
        <v>4.7086666666666659</v>
      </c>
      <c r="BI9" s="21">
        <f t="shared" si="36"/>
        <v>2.2569197448860994</v>
      </c>
      <c r="BJ9" s="3">
        <f t="shared" si="37"/>
        <v>2.4517469217805665</v>
      </c>
      <c r="BK9" s="3">
        <f t="shared" si="38"/>
        <v>13.5415184693166</v>
      </c>
      <c r="BL9" s="3">
        <f t="shared" si="39"/>
        <v>5.4000000000000909</v>
      </c>
      <c r="BM9" s="3">
        <f t="shared" si="40"/>
        <v>2.2246457925342282</v>
      </c>
      <c r="BN9" s="4">
        <f t="shared" si="4"/>
        <v>3.1753542074658627</v>
      </c>
      <c r="BO9" s="4"/>
      <c r="BP9" s="13"/>
      <c r="BQ9" s="43">
        <v>46237.75</v>
      </c>
      <c r="BR9" s="42">
        <v>26.38</v>
      </c>
      <c r="BS9" s="42">
        <v>26.934999999999999</v>
      </c>
      <c r="BT9" s="42">
        <v>1838.2</v>
      </c>
      <c r="BU9" s="21">
        <f t="shared" si="41"/>
        <v>4.4891666666666659</v>
      </c>
      <c r="BV9" s="21">
        <f t="shared" si="42"/>
        <v>2.2569197448860994</v>
      </c>
      <c r="BW9" s="3">
        <f t="shared" si="43"/>
        <v>2.2322469217805665</v>
      </c>
      <c r="BX9" s="3">
        <f t="shared" si="44"/>
        <v>13.5415184693166</v>
      </c>
      <c r="BY9" s="3">
        <f t="shared" si="45"/>
        <v>5.2000000000000455</v>
      </c>
      <c r="BZ9" s="3">
        <f t="shared" si="46"/>
        <v>2.2246457925342282</v>
      </c>
      <c r="CA9" s="4">
        <f t="shared" si="5"/>
        <v>2.9753542074658172</v>
      </c>
      <c r="CB9" s="4"/>
      <c r="CC9" s="13"/>
      <c r="CD9" s="43">
        <v>46237.75</v>
      </c>
      <c r="CE9" s="42">
        <v>26.617999999999999</v>
      </c>
      <c r="CF9" s="42">
        <v>27.172000000000001</v>
      </c>
      <c r="CG9" s="42">
        <v>1836.5</v>
      </c>
      <c r="CH9" s="21">
        <f t="shared" si="47"/>
        <v>4.5286666666666662</v>
      </c>
      <c r="CI9" s="21">
        <f t="shared" si="48"/>
        <v>2.2569197448860994</v>
      </c>
      <c r="CJ9" s="3">
        <f t="shared" si="49"/>
        <v>2.2717469217805668</v>
      </c>
      <c r="CK9" s="3">
        <f t="shared" si="50"/>
        <v>13.5415184693166</v>
      </c>
      <c r="CL9" s="3">
        <f t="shared" si="51"/>
        <v>5.2999999999999545</v>
      </c>
      <c r="CM9" s="3">
        <f t="shared" si="52"/>
        <v>2.2246457925342282</v>
      </c>
      <c r="CN9" s="4">
        <f t="shared" si="6"/>
        <v>3.0753542074657263</v>
      </c>
      <c r="CO9" s="4"/>
      <c r="CP9" s="13"/>
      <c r="CQ9" s="43">
        <v>46237.75</v>
      </c>
      <c r="CR9" s="42">
        <v>24.31</v>
      </c>
      <c r="CS9" s="42">
        <v>25.248999999999999</v>
      </c>
      <c r="CT9" s="42">
        <v>1849.7</v>
      </c>
      <c r="CU9" s="21">
        <f t="shared" si="53"/>
        <v>4.2081666666666662</v>
      </c>
      <c r="CV9" s="21">
        <f t="shared" si="54"/>
        <v>2.2569197448860994</v>
      </c>
      <c r="CW9" s="3">
        <f t="shared" si="55"/>
        <v>1.9512469217805668</v>
      </c>
      <c r="CX9" s="3">
        <f t="shared" si="56"/>
        <v>13.5415184693166</v>
      </c>
      <c r="CY9" s="3">
        <f t="shared" si="57"/>
        <v>5.1000000000001364</v>
      </c>
      <c r="CZ9" s="3">
        <f t="shared" si="58"/>
        <v>2.2246457925342282</v>
      </c>
      <c r="DA9" s="4">
        <f t="shared" si="7"/>
        <v>2.8753542074659082</v>
      </c>
      <c r="DB9" s="4"/>
      <c r="DC9" s="13"/>
      <c r="DD9" s="43">
        <v>46237.75</v>
      </c>
      <c r="DE9" s="42">
        <v>24.616</v>
      </c>
      <c r="DF9" s="42">
        <v>25.161000000000001</v>
      </c>
      <c r="DG9" s="42">
        <v>1749.8</v>
      </c>
      <c r="DH9" s="21">
        <f t="shared" si="59"/>
        <v>4.1935000000000002</v>
      </c>
      <c r="DI9" s="21">
        <f t="shared" si="60"/>
        <v>2.14717961050173</v>
      </c>
      <c r="DJ9" s="3">
        <f t="shared" si="61"/>
        <v>2.0463203894982702</v>
      </c>
      <c r="DK9" s="3">
        <f t="shared" si="62"/>
        <v>12.883077663010381</v>
      </c>
      <c r="DL9" s="3">
        <f t="shared" si="63"/>
        <v>4.8999999999998636</v>
      </c>
      <c r="DM9" s="3">
        <f t="shared" si="64"/>
        <v>2.1164749420715552</v>
      </c>
      <c r="DN9" s="4">
        <f t="shared" si="8"/>
        <v>2.7835250579283084</v>
      </c>
      <c r="DO9" s="4"/>
      <c r="DP9" s="13"/>
      <c r="DQ9" s="11"/>
      <c r="DR9" s="55">
        <f t="shared" si="70"/>
        <v>46237.75</v>
      </c>
      <c r="DS9" s="5">
        <f t="shared" si="65"/>
        <v>47.081833333333329</v>
      </c>
      <c r="DT9" s="5">
        <f t="shared" si="66"/>
        <v>23.362225212431063</v>
      </c>
      <c r="DU9" s="6">
        <f t="shared" si="9"/>
        <v>23.719608120902265</v>
      </c>
      <c r="DV9" s="5">
        <f t="shared" si="67"/>
        <v>140.17335127458642</v>
      </c>
      <c r="DW9" s="5">
        <f t="shared" si="68"/>
        <v>54.999999999999545</v>
      </c>
      <c r="DX9" s="5">
        <f t="shared" si="69"/>
        <v>23.028145391893304</v>
      </c>
      <c r="DY9" s="6">
        <f t="shared" si="10"/>
        <v>31.971854608106241</v>
      </c>
      <c r="DZ9" s="11"/>
      <c r="EA9" s="65">
        <v>7</v>
      </c>
      <c r="EB9" s="74">
        <f>CO77</f>
        <v>0.98030248443429402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46237.743055555555</v>
      </c>
      <c r="B10" s="39">
        <v>155</v>
      </c>
      <c r="C10" s="38">
        <v>47.93</v>
      </c>
      <c r="D10" s="12"/>
      <c r="E10" s="42">
        <v>49.741999999999997</v>
      </c>
      <c r="F10" s="42">
        <v>50.534999999999997</v>
      </c>
      <c r="G10" s="42">
        <v>2477.4</v>
      </c>
      <c r="H10" s="21">
        <f t="shared" si="11"/>
        <v>8.4224999999999994</v>
      </c>
      <c r="I10" s="3">
        <f t="shared" si="12"/>
        <v>9.2600089532826733</v>
      </c>
      <c r="J10" s="3">
        <f t="shared" si="13"/>
        <v>-0.83750895328267383</v>
      </c>
      <c r="K10" s="3">
        <f t="shared" si="14"/>
        <v>55.560053719696043</v>
      </c>
      <c r="L10" s="3">
        <f>G10-G12</f>
        <v>22</v>
      </c>
      <c r="M10" s="3">
        <f t="shared" si="16"/>
        <v>9.1275908252507314</v>
      </c>
      <c r="N10" s="4">
        <f t="shared" si="0"/>
        <v>12.872409174749269</v>
      </c>
      <c r="O10" s="4"/>
      <c r="P10" s="13"/>
      <c r="Q10" s="43">
        <v>46237.743055555555</v>
      </c>
      <c r="R10" s="42">
        <v>51.966999999999999</v>
      </c>
      <c r="S10" s="42">
        <v>52.784999999999997</v>
      </c>
      <c r="T10" s="42">
        <v>2498.1</v>
      </c>
      <c r="U10" s="21">
        <f t="shared" si="17"/>
        <v>8.7974999999999994</v>
      </c>
      <c r="V10" s="3">
        <f t="shared" si="18"/>
        <v>9.2600089532826733</v>
      </c>
      <c r="W10" s="3">
        <f t="shared" si="19"/>
        <v>-0.46250895328267383</v>
      </c>
      <c r="X10" s="3">
        <f t="shared" si="20"/>
        <v>55.560053719696043</v>
      </c>
      <c r="Y10" s="3">
        <f t="shared" si="21"/>
        <v>9.5999999999999091</v>
      </c>
      <c r="Z10" s="3">
        <f t="shared" si="22"/>
        <v>9.1275908252507314</v>
      </c>
      <c r="AA10" s="4">
        <f t="shared" si="1"/>
        <v>0.47240917474917765</v>
      </c>
      <c r="AB10" s="4"/>
      <c r="AC10" s="13"/>
      <c r="AD10" s="43">
        <v>46237.743055555555</v>
      </c>
      <c r="AE10" s="42">
        <v>51.036000000000001</v>
      </c>
      <c r="AF10" s="42">
        <v>51.829000000000001</v>
      </c>
      <c r="AG10" s="42">
        <v>2456.1</v>
      </c>
      <c r="AH10" s="21">
        <f t="shared" si="23"/>
        <v>8.6381666666666668</v>
      </c>
      <c r="AI10" s="21">
        <f t="shared" si="24"/>
        <v>9.2600089532826733</v>
      </c>
      <c r="AJ10" s="3">
        <f t="shared" si="25"/>
        <v>-0.62184228661600649</v>
      </c>
      <c r="AK10" s="3">
        <f t="shared" si="26"/>
        <v>55.560053719696043</v>
      </c>
      <c r="AL10" s="3">
        <f t="shared" si="27"/>
        <v>9.6999999999998181</v>
      </c>
      <c r="AM10" s="3">
        <f t="shared" si="28"/>
        <v>9.1275908252507314</v>
      </c>
      <c r="AN10" s="4">
        <f t="shared" si="2"/>
        <v>0.5724091747490867</v>
      </c>
      <c r="AO10" s="4"/>
      <c r="AP10" s="13"/>
      <c r="AQ10" s="43">
        <v>46237.743055555555</v>
      </c>
      <c r="AR10" s="42">
        <v>50.326000000000001</v>
      </c>
      <c r="AS10" s="42">
        <v>51.124000000000002</v>
      </c>
      <c r="AT10" s="42">
        <v>2475.9</v>
      </c>
      <c r="AU10" s="21">
        <f t="shared" si="29"/>
        <v>8.5206666666666671</v>
      </c>
      <c r="AV10" s="21">
        <f t="shared" si="30"/>
        <v>9.2600089532826733</v>
      </c>
      <c r="AW10" s="3">
        <f t="shared" si="31"/>
        <v>-0.73934228661600621</v>
      </c>
      <c r="AX10" s="3">
        <f t="shared" si="32"/>
        <v>55.560053719696043</v>
      </c>
      <c r="AY10" s="3">
        <f t="shared" si="33"/>
        <v>9.7000000000002728</v>
      </c>
      <c r="AZ10" s="3">
        <f t="shared" si="34"/>
        <v>9.1275908252507314</v>
      </c>
      <c r="BA10" s="4">
        <f t="shared" si="3"/>
        <v>0.57240917474954145</v>
      </c>
      <c r="BB10" s="4"/>
      <c r="BC10" s="13"/>
      <c r="BD10" s="43">
        <v>46237.743055555555</v>
      </c>
      <c r="BE10" s="42">
        <v>37.984000000000002</v>
      </c>
      <c r="BF10" s="42">
        <v>38.645000000000003</v>
      </c>
      <c r="BG10" s="42">
        <v>1849.1</v>
      </c>
      <c r="BH10" s="21">
        <f t="shared" si="35"/>
        <v>6.4408333333333339</v>
      </c>
      <c r="BI10" s="21">
        <f t="shared" si="36"/>
        <v>6.8592658913204998</v>
      </c>
      <c r="BJ10" s="3">
        <f t="shared" si="37"/>
        <v>-0.41843255798716594</v>
      </c>
      <c r="BK10" s="3">
        <f t="shared" si="38"/>
        <v>41.155595347922997</v>
      </c>
      <c r="BL10" s="3">
        <f t="shared" si="39"/>
        <v>7.3999999999998636</v>
      </c>
      <c r="BM10" s="3">
        <f t="shared" si="40"/>
        <v>6.7611783890746171</v>
      </c>
      <c r="BN10" s="4">
        <f t="shared" si="4"/>
        <v>0.63882161092524647</v>
      </c>
      <c r="BO10" s="4"/>
      <c r="BP10" s="13"/>
      <c r="BQ10" s="43">
        <v>46237.743055555555</v>
      </c>
      <c r="BR10" s="42">
        <v>36.472999999999999</v>
      </c>
      <c r="BS10" s="42">
        <v>37.119</v>
      </c>
      <c r="BT10" s="42">
        <v>1833</v>
      </c>
      <c r="BU10" s="21">
        <f t="shared" si="41"/>
        <v>6.1864999999999997</v>
      </c>
      <c r="BV10" s="21">
        <f t="shared" si="42"/>
        <v>6.8592658913204998</v>
      </c>
      <c r="BW10" s="3">
        <f t="shared" si="43"/>
        <v>-0.67276589132050013</v>
      </c>
      <c r="BX10" s="3">
        <f t="shared" si="44"/>
        <v>41.155595347922997</v>
      </c>
      <c r="BY10" s="3">
        <f t="shared" si="45"/>
        <v>7.0999999999999091</v>
      </c>
      <c r="BZ10" s="3">
        <f t="shared" si="46"/>
        <v>6.7611783890746171</v>
      </c>
      <c r="CA10" s="4">
        <f t="shared" si="5"/>
        <v>0.33882161092529195</v>
      </c>
      <c r="CB10" s="4"/>
      <c r="CC10" s="13"/>
      <c r="CD10" s="43">
        <v>46237.743055555555</v>
      </c>
      <c r="CE10" s="42">
        <v>36.689</v>
      </c>
      <c r="CF10" s="42">
        <v>37.338999999999999</v>
      </c>
      <c r="CG10" s="42">
        <v>1831.2</v>
      </c>
      <c r="CH10" s="21">
        <f t="shared" si="47"/>
        <v>6.2231666666666658</v>
      </c>
      <c r="CI10" s="21">
        <f t="shared" si="48"/>
        <v>6.8592658913204998</v>
      </c>
      <c r="CJ10" s="3">
        <f t="shared" si="49"/>
        <v>-0.63609922465383395</v>
      </c>
      <c r="CK10" s="3">
        <f t="shared" si="50"/>
        <v>41.155595347922997</v>
      </c>
      <c r="CL10" s="3">
        <f t="shared" si="51"/>
        <v>7.1000000000001364</v>
      </c>
      <c r="CM10" s="3">
        <f t="shared" si="52"/>
        <v>6.7611783890746171</v>
      </c>
      <c r="CN10" s="4">
        <f t="shared" si="6"/>
        <v>0.33882161092551932</v>
      </c>
      <c r="CO10" s="4"/>
      <c r="CP10" s="13"/>
      <c r="CQ10" s="43">
        <v>46237.743055555555</v>
      </c>
      <c r="CR10" s="42">
        <v>36.472000000000001</v>
      </c>
      <c r="CS10" s="42">
        <v>37.302999999999997</v>
      </c>
      <c r="CT10" s="42">
        <v>1844.6</v>
      </c>
      <c r="CU10" s="21">
        <f t="shared" si="53"/>
        <v>6.2171666666666656</v>
      </c>
      <c r="CV10" s="21">
        <f t="shared" si="54"/>
        <v>6.8592658913204998</v>
      </c>
      <c r="CW10" s="3">
        <f t="shared" si="55"/>
        <v>-0.64209922465383418</v>
      </c>
      <c r="CX10" s="3">
        <f t="shared" si="56"/>
        <v>41.155595347922997</v>
      </c>
      <c r="CY10" s="3">
        <f t="shared" si="57"/>
        <v>7.0999999999999091</v>
      </c>
      <c r="CZ10" s="3">
        <f t="shared" si="58"/>
        <v>6.7611783890746171</v>
      </c>
      <c r="DA10" s="4">
        <f t="shared" si="7"/>
        <v>0.33882161092529195</v>
      </c>
      <c r="DB10" s="4"/>
      <c r="DC10" s="13"/>
      <c r="DD10" s="43">
        <v>46237.743055555555</v>
      </c>
      <c r="DE10" s="42">
        <v>34.277000000000001</v>
      </c>
      <c r="DF10" s="42">
        <v>34.872999999999998</v>
      </c>
      <c r="DG10" s="42">
        <v>1744.9</v>
      </c>
      <c r="DH10" s="21">
        <f t="shared" si="59"/>
        <v>5.8121666666666663</v>
      </c>
      <c r="DI10" s="21">
        <f t="shared" si="60"/>
        <v>6.5257419534856496</v>
      </c>
      <c r="DJ10" s="3">
        <f t="shared" si="61"/>
        <v>-0.7135752868189833</v>
      </c>
      <c r="DK10" s="3">
        <f t="shared" si="62"/>
        <v>39.154451720913904</v>
      </c>
      <c r="DL10" s="3">
        <f t="shared" si="63"/>
        <v>6.6000000000001364</v>
      </c>
      <c r="DM10" s="3">
        <f t="shared" si="64"/>
        <v>6.4324238435508052</v>
      </c>
      <c r="DN10" s="4">
        <f t="shared" si="8"/>
        <v>0.16757615644933122</v>
      </c>
      <c r="DO10" s="4"/>
      <c r="DP10" s="13"/>
      <c r="DQ10" s="11"/>
      <c r="DR10" s="55">
        <f t="shared" si="70"/>
        <v>46237.743055555555</v>
      </c>
      <c r="DS10" s="5">
        <f t="shared" si="65"/>
        <v>65.258666666666656</v>
      </c>
      <c r="DT10" s="5">
        <f t="shared" si="66"/>
        <v>71.002841331898338</v>
      </c>
      <c r="DU10" s="6">
        <f t="shared" si="9"/>
        <v>-5.7441746652316823</v>
      </c>
      <c r="DV10" s="5">
        <f t="shared" si="67"/>
        <v>426.01704799139009</v>
      </c>
      <c r="DW10" s="5">
        <f t="shared" si="68"/>
        <v>86.299999999999955</v>
      </c>
      <c r="DX10" s="5">
        <f t="shared" si="69"/>
        <v>69.987500700852195</v>
      </c>
      <c r="DY10" s="6">
        <f t="shared" si="10"/>
        <v>16.31249929914776</v>
      </c>
      <c r="DZ10" s="11"/>
      <c r="EA10" s="65">
        <v>8</v>
      </c>
      <c r="EB10" s="74">
        <f>DB77</f>
        <v>0.97151070668676387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46237.736111111109</v>
      </c>
      <c r="B11" s="39">
        <v>211</v>
      </c>
      <c r="C11" s="38">
        <v>47.93</v>
      </c>
      <c r="D11" s="12"/>
      <c r="H11" s="21">
        <f t="shared" si="11"/>
        <v>0</v>
      </c>
      <c r="I11" s="3">
        <f t="shared" si="12"/>
        <v>12.605560575113834</v>
      </c>
      <c r="J11" s="3">
        <f t="shared" si="13"/>
        <v>-12.605560575113834</v>
      </c>
      <c r="K11" s="3">
        <f t="shared" si="14"/>
        <v>75.633363450683007</v>
      </c>
      <c r="L11" s="3">
        <v>0</v>
      </c>
      <c r="M11" s="3">
        <f t="shared" si="16"/>
        <v>12.425301058889707</v>
      </c>
      <c r="N11" s="4">
        <f t="shared" si="0"/>
        <v>-12.425301058889707</v>
      </c>
      <c r="O11" s="4"/>
      <c r="P11" s="13"/>
      <c r="Q11" s="43">
        <v>46237.736111111109</v>
      </c>
      <c r="R11" s="42">
        <v>67.412000000000006</v>
      </c>
      <c r="S11" s="42">
        <v>68.340999999999994</v>
      </c>
      <c r="T11" s="42">
        <v>2488.5</v>
      </c>
      <c r="U11" s="21">
        <f t="shared" si="17"/>
        <v>11.390166666666666</v>
      </c>
      <c r="V11" s="3">
        <f t="shared" si="18"/>
        <v>12.605560575113834</v>
      </c>
      <c r="W11" s="3">
        <f t="shared" si="19"/>
        <v>-1.2153939084471688</v>
      </c>
      <c r="X11" s="3">
        <f t="shared" si="20"/>
        <v>75.633363450683007</v>
      </c>
      <c r="Y11" s="3">
        <f t="shared" si="21"/>
        <v>12.800000000000182</v>
      </c>
      <c r="Z11" s="3">
        <f t="shared" si="22"/>
        <v>12.425301058889707</v>
      </c>
      <c r="AA11" s="4">
        <f t="shared" si="1"/>
        <v>0.3746989411104753</v>
      </c>
      <c r="AB11" s="4"/>
      <c r="AC11" s="13"/>
      <c r="AD11" s="43">
        <v>46237.736111111109</v>
      </c>
      <c r="AE11" s="42">
        <v>67.918999999999997</v>
      </c>
      <c r="AF11" s="42">
        <v>68.582999999999998</v>
      </c>
      <c r="AG11" s="42">
        <v>2446.4</v>
      </c>
      <c r="AH11" s="21">
        <f t="shared" si="23"/>
        <v>11.430499999999999</v>
      </c>
      <c r="AI11" s="21">
        <f t="shared" si="24"/>
        <v>12.605560575113834</v>
      </c>
      <c r="AJ11" s="3">
        <f t="shared" si="25"/>
        <v>-1.1750605751138359</v>
      </c>
      <c r="AK11" s="3">
        <f t="shared" si="26"/>
        <v>75.633363450683007</v>
      </c>
      <c r="AL11" s="3">
        <f t="shared" si="27"/>
        <v>12.700000000000273</v>
      </c>
      <c r="AM11" s="3">
        <f t="shared" si="28"/>
        <v>12.425301058889707</v>
      </c>
      <c r="AN11" s="4">
        <f t="shared" si="2"/>
        <v>0.27469894111056625</v>
      </c>
      <c r="AO11" s="4"/>
      <c r="AP11" s="13"/>
      <c r="AQ11" s="43">
        <v>46237.736111111109</v>
      </c>
      <c r="AR11" s="42">
        <v>66.981999999999999</v>
      </c>
      <c r="AS11" s="42">
        <v>67.899000000000001</v>
      </c>
      <c r="AT11" s="42">
        <v>2466.1999999999998</v>
      </c>
      <c r="AU11" s="21">
        <f t="shared" si="29"/>
        <v>11.3165</v>
      </c>
      <c r="AV11" s="21">
        <f t="shared" si="30"/>
        <v>12.605560575113834</v>
      </c>
      <c r="AW11" s="3">
        <f t="shared" si="31"/>
        <v>-1.2890605751138349</v>
      </c>
      <c r="AX11" s="3">
        <f t="shared" si="32"/>
        <v>75.633363450683007</v>
      </c>
      <c r="AY11" s="3">
        <f t="shared" si="33"/>
        <v>12.5</v>
      </c>
      <c r="AZ11" s="3">
        <f t="shared" si="34"/>
        <v>12.425301058889707</v>
      </c>
      <c r="BA11" s="4">
        <f t="shared" si="3"/>
        <v>7.4698941110293404E-2</v>
      </c>
      <c r="BB11" s="4"/>
      <c r="BC11" s="13"/>
      <c r="BD11" s="43">
        <v>46237.736111111109</v>
      </c>
      <c r="BE11" s="42">
        <v>50.423000000000002</v>
      </c>
      <c r="BF11" s="42">
        <v>51.212000000000003</v>
      </c>
      <c r="BG11" s="42">
        <v>1841.7</v>
      </c>
      <c r="BH11" s="21">
        <f t="shared" si="35"/>
        <v>8.5353333333333339</v>
      </c>
      <c r="BI11" s="21">
        <f t="shared" si="36"/>
        <v>9.3374522778620985</v>
      </c>
      <c r="BJ11" s="3">
        <f t="shared" si="37"/>
        <v>-0.80211894452876464</v>
      </c>
      <c r="BK11" s="3">
        <f t="shared" si="38"/>
        <v>56.024713667172598</v>
      </c>
      <c r="BL11" s="3">
        <f t="shared" si="39"/>
        <v>9.2999999999999545</v>
      </c>
      <c r="BM11" s="3">
        <f t="shared" si="40"/>
        <v>9.2039267102886715</v>
      </c>
      <c r="BN11" s="4">
        <f t="shared" si="4"/>
        <v>9.6073289711283039E-2</v>
      </c>
      <c r="BO11" s="4"/>
      <c r="BP11" s="13"/>
      <c r="BQ11" s="43">
        <v>46237.736111111109</v>
      </c>
      <c r="BR11" s="42">
        <v>48.56</v>
      </c>
      <c r="BS11" s="42">
        <v>49.314999999999998</v>
      </c>
      <c r="BT11" s="42">
        <v>1825.9</v>
      </c>
      <c r="BU11" s="21">
        <f t="shared" si="41"/>
        <v>8.2191666666666663</v>
      </c>
      <c r="BV11" s="21">
        <f t="shared" si="42"/>
        <v>9.3374522778620985</v>
      </c>
      <c r="BW11" s="3">
        <f t="shared" si="43"/>
        <v>-1.1182856111954322</v>
      </c>
      <c r="BX11" s="3">
        <f t="shared" si="44"/>
        <v>56.024713667172598</v>
      </c>
      <c r="BY11" s="3">
        <f t="shared" si="45"/>
        <v>9.1000000000001364</v>
      </c>
      <c r="BZ11" s="3">
        <f t="shared" si="46"/>
        <v>9.2039267102886715</v>
      </c>
      <c r="CA11" s="4">
        <f t="shared" si="5"/>
        <v>-0.10392671028853506</v>
      </c>
      <c r="CB11" s="4"/>
      <c r="CC11" s="13"/>
      <c r="CD11" s="43">
        <v>46237.736111111109</v>
      </c>
      <c r="CE11" s="42">
        <v>48.944000000000003</v>
      </c>
      <c r="CF11" s="42">
        <v>49.725000000000001</v>
      </c>
      <c r="CG11" s="42">
        <v>1824.1</v>
      </c>
      <c r="CH11" s="21">
        <f t="shared" si="47"/>
        <v>8.2874999999999996</v>
      </c>
      <c r="CI11" s="21">
        <f t="shared" si="48"/>
        <v>9.3374522778620985</v>
      </c>
      <c r="CJ11" s="3">
        <f t="shared" si="49"/>
        <v>-1.0499522778620989</v>
      </c>
      <c r="CK11" s="3">
        <f t="shared" si="50"/>
        <v>56.024713667172598</v>
      </c>
      <c r="CL11" s="3">
        <f t="shared" si="51"/>
        <v>9.0999999999999091</v>
      </c>
      <c r="CM11" s="3">
        <f t="shared" si="52"/>
        <v>9.2039267102886715</v>
      </c>
      <c r="CN11" s="4">
        <f t="shared" si="6"/>
        <v>-0.10392671028876244</v>
      </c>
      <c r="CO11" s="4"/>
      <c r="CP11" s="13"/>
      <c r="CQ11" s="43">
        <v>46237.736111111109</v>
      </c>
      <c r="CR11" s="42">
        <v>48.747999999999998</v>
      </c>
      <c r="CS11" s="42">
        <v>50.180999999999997</v>
      </c>
      <c r="CT11" s="42">
        <v>1837.5</v>
      </c>
      <c r="CU11" s="21">
        <f t="shared" si="53"/>
        <v>8.3634999999999984</v>
      </c>
      <c r="CV11" s="21">
        <f t="shared" si="54"/>
        <v>9.3374522778620985</v>
      </c>
      <c r="CW11" s="3">
        <f t="shared" si="55"/>
        <v>-0.97395227786210015</v>
      </c>
      <c r="CX11" s="3">
        <f t="shared" si="56"/>
        <v>56.024713667172598</v>
      </c>
      <c r="CY11" s="3">
        <f t="shared" si="57"/>
        <v>9</v>
      </c>
      <c r="CZ11" s="3">
        <f t="shared" si="58"/>
        <v>9.2039267102886715</v>
      </c>
      <c r="DA11" s="4">
        <f t="shared" si="7"/>
        <v>-0.20392671028867149</v>
      </c>
      <c r="DB11" s="4"/>
      <c r="DC11" s="13"/>
      <c r="DD11" s="43">
        <v>46237.736111111109</v>
      </c>
      <c r="DE11" s="42">
        <v>45.69</v>
      </c>
      <c r="DF11" s="42">
        <v>46.423000000000002</v>
      </c>
      <c r="DG11" s="42">
        <v>1738.3</v>
      </c>
      <c r="DH11" s="21">
        <f t="shared" si="59"/>
        <v>7.737166666666667</v>
      </c>
      <c r="DI11" s="21">
        <f t="shared" si="60"/>
        <v>8.8834293689385291</v>
      </c>
      <c r="DJ11" s="3">
        <f t="shared" si="61"/>
        <v>-1.1462627022718621</v>
      </c>
      <c r="DK11" s="3">
        <f t="shared" si="62"/>
        <v>53.300576213631182</v>
      </c>
      <c r="DL11" s="3">
        <f t="shared" si="63"/>
        <v>8.5</v>
      </c>
      <c r="DM11" s="3">
        <f t="shared" si="64"/>
        <v>8.7563963289627083</v>
      </c>
      <c r="DN11" s="4">
        <f t="shared" si="8"/>
        <v>-0.25639632896270825</v>
      </c>
      <c r="DO11" s="4"/>
      <c r="DP11" s="13"/>
      <c r="DQ11" s="11"/>
      <c r="DR11" s="55">
        <f t="shared" si="70"/>
        <v>46237.736111111109</v>
      </c>
      <c r="DS11" s="5">
        <f t="shared" si="65"/>
        <v>75.279833333333329</v>
      </c>
      <c r="DT11" s="5">
        <f t="shared" si="66"/>
        <v>96.655480780842254</v>
      </c>
      <c r="DU11" s="6">
        <f t="shared" si="9"/>
        <v>-21.375647447508925</v>
      </c>
      <c r="DV11" s="5">
        <f t="shared" si="67"/>
        <v>579.93288468505364</v>
      </c>
      <c r="DW11" s="5">
        <f t="shared" si="68"/>
        <v>83.000000000000455</v>
      </c>
      <c r="DX11" s="5">
        <f t="shared" si="69"/>
        <v>95.273307405676221</v>
      </c>
      <c r="DY11" s="6">
        <f t="shared" si="10"/>
        <v>-12.273307405675766</v>
      </c>
      <c r="DZ11" s="11"/>
      <c r="EA11" s="65">
        <v>9</v>
      </c>
      <c r="EB11" s="74">
        <f>DO77</f>
        <v>0.9844313090160296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46237.729166666664</v>
      </c>
      <c r="B12" s="39">
        <v>257</v>
      </c>
      <c r="C12" s="38">
        <v>47.35</v>
      </c>
      <c r="D12" s="12"/>
      <c r="E12" s="42">
        <v>83.813000000000002</v>
      </c>
      <c r="F12" s="42">
        <v>84.043999999999997</v>
      </c>
      <c r="G12" s="42">
        <v>2455.4</v>
      </c>
      <c r="H12" s="21">
        <f t="shared" si="11"/>
        <v>14.007333333333332</v>
      </c>
      <c r="I12" s="3">
        <f t="shared" si="12"/>
        <v>15.387579913004775</v>
      </c>
      <c r="J12" s="3">
        <f t="shared" si="13"/>
        <v>-1.3802465796714429</v>
      </c>
      <c r="K12" s="3">
        <f t="shared" si="14"/>
        <v>92.32547947802864</v>
      </c>
      <c r="L12" s="3">
        <f t="shared" si="15"/>
        <v>15</v>
      </c>
      <c r="M12" s="3">
        <f t="shared" si="16"/>
        <v>15.167537520248807</v>
      </c>
      <c r="N12" s="4">
        <f t="shared" si="0"/>
        <v>-0.16753752024880697</v>
      </c>
      <c r="O12" s="4"/>
      <c r="P12" s="13"/>
      <c r="Q12" s="43">
        <v>46237.729166666664</v>
      </c>
      <c r="R12" s="42">
        <v>84.126000000000005</v>
      </c>
      <c r="S12" s="42">
        <v>85.233999999999995</v>
      </c>
      <c r="T12" s="42">
        <v>2475.6999999999998</v>
      </c>
      <c r="U12" s="21">
        <f t="shared" si="17"/>
        <v>14.205666666666666</v>
      </c>
      <c r="V12" s="3">
        <f t="shared" si="18"/>
        <v>15.387579913004775</v>
      </c>
      <c r="W12" s="3">
        <f t="shared" si="19"/>
        <v>-1.1819132463381088</v>
      </c>
      <c r="X12" s="3">
        <f t="shared" si="20"/>
        <v>92.32547947802864</v>
      </c>
      <c r="Y12" s="3">
        <f t="shared" si="21"/>
        <v>15.699999999999818</v>
      </c>
      <c r="Z12" s="3">
        <f t="shared" si="22"/>
        <v>15.167537520248807</v>
      </c>
      <c r="AA12" s="4">
        <f t="shared" si="1"/>
        <v>0.53246247975101113</v>
      </c>
      <c r="AB12" s="4"/>
      <c r="AC12" s="13"/>
      <c r="AD12" s="43">
        <v>46237.729166666664</v>
      </c>
      <c r="AE12" s="42">
        <v>84.082999999999998</v>
      </c>
      <c r="AF12" s="42">
        <v>85.453999999999994</v>
      </c>
      <c r="AG12" s="42">
        <v>2433.6999999999998</v>
      </c>
      <c r="AH12" s="21">
        <f t="shared" si="23"/>
        <v>14.242333333333331</v>
      </c>
      <c r="AI12" s="21">
        <f t="shared" si="24"/>
        <v>15.387579913004775</v>
      </c>
      <c r="AJ12" s="3">
        <f t="shared" si="25"/>
        <v>-1.1452465796714435</v>
      </c>
      <c r="AK12" s="3">
        <f t="shared" si="26"/>
        <v>92.32547947802864</v>
      </c>
      <c r="AL12" s="3">
        <f t="shared" si="27"/>
        <v>15.299999999999727</v>
      </c>
      <c r="AM12" s="3">
        <f t="shared" si="28"/>
        <v>15.167537520248807</v>
      </c>
      <c r="AN12" s="4">
        <f t="shared" si="2"/>
        <v>0.13246247975092018</v>
      </c>
      <c r="AO12" s="4"/>
      <c r="AP12" s="13"/>
      <c r="AQ12" s="43">
        <v>46237.729166666664</v>
      </c>
      <c r="AR12" s="42">
        <v>83.378</v>
      </c>
      <c r="AS12" s="42">
        <v>84.468000000000004</v>
      </c>
      <c r="AT12" s="42">
        <v>2453.6999999999998</v>
      </c>
      <c r="AU12" s="21">
        <f t="shared" si="29"/>
        <v>14.077999999999999</v>
      </c>
      <c r="AV12" s="21">
        <f t="shared" si="30"/>
        <v>15.387579913004775</v>
      </c>
      <c r="AW12" s="3">
        <f t="shared" si="31"/>
        <v>-1.3095799130047752</v>
      </c>
      <c r="AX12" s="3">
        <f t="shared" si="32"/>
        <v>92.32547947802864</v>
      </c>
      <c r="AY12" s="3">
        <f t="shared" si="33"/>
        <v>15.199999999999818</v>
      </c>
      <c r="AZ12" s="3">
        <f t="shared" si="34"/>
        <v>15.167537520248807</v>
      </c>
      <c r="BA12" s="4">
        <f t="shared" si="3"/>
        <v>3.2462479751011131E-2</v>
      </c>
      <c r="BB12" s="4"/>
      <c r="BC12" s="13"/>
      <c r="BD12" s="43">
        <v>46237.729166666664</v>
      </c>
      <c r="BE12" s="42">
        <v>62.545999999999999</v>
      </c>
      <c r="BF12" s="42">
        <v>63.414999999999999</v>
      </c>
      <c r="BG12" s="42">
        <v>1832.4</v>
      </c>
      <c r="BH12" s="21">
        <f t="shared" si="35"/>
        <v>10.569166666666666</v>
      </c>
      <c r="BI12" s="21">
        <f t="shared" si="36"/>
        <v>11.398207342966501</v>
      </c>
      <c r="BJ12" s="3">
        <f t="shared" si="37"/>
        <v>-0.8290406762998348</v>
      </c>
      <c r="BK12" s="3">
        <f t="shared" si="38"/>
        <v>68.38924405779899</v>
      </c>
      <c r="BL12" s="3">
        <f t="shared" si="39"/>
        <v>11.5</v>
      </c>
      <c r="BM12" s="3">
        <f t="shared" si="40"/>
        <v>11.23521297796208</v>
      </c>
      <c r="BN12" s="4">
        <f t="shared" si="4"/>
        <v>0.26478702203792004</v>
      </c>
      <c r="BO12" s="4"/>
      <c r="BP12" s="13"/>
      <c r="BQ12" s="43">
        <v>46237.729166666664</v>
      </c>
      <c r="BR12" s="42">
        <v>60.643999999999998</v>
      </c>
      <c r="BS12" s="42">
        <v>61.485999999999997</v>
      </c>
      <c r="BT12" s="42">
        <v>1816.8</v>
      </c>
      <c r="BU12" s="21">
        <f t="shared" si="41"/>
        <v>10.247666666666666</v>
      </c>
      <c r="BV12" s="21">
        <f t="shared" si="42"/>
        <v>11.398207342966501</v>
      </c>
      <c r="BW12" s="3">
        <f t="shared" si="43"/>
        <v>-1.1505406762998351</v>
      </c>
      <c r="BX12" s="3">
        <f t="shared" si="44"/>
        <v>68.38924405779899</v>
      </c>
      <c r="BY12" s="3">
        <f t="shared" si="45"/>
        <v>11.099999999999909</v>
      </c>
      <c r="BZ12" s="3">
        <f t="shared" si="46"/>
        <v>11.23521297796208</v>
      </c>
      <c r="CA12" s="4">
        <f t="shared" si="5"/>
        <v>-0.13521297796217091</v>
      </c>
      <c r="CB12" s="4"/>
      <c r="CC12" s="13"/>
      <c r="CD12" s="43">
        <v>46237.729166666664</v>
      </c>
      <c r="CE12" s="42">
        <v>60.984000000000002</v>
      </c>
      <c r="CF12" s="42">
        <v>61.831000000000003</v>
      </c>
      <c r="CG12" s="42">
        <v>1815</v>
      </c>
      <c r="CH12" s="21">
        <f t="shared" si="47"/>
        <v>10.305166666666667</v>
      </c>
      <c r="CI12" s="21">
        <f t="shared" si="48"/>
        <v>11.398207342966501</v>
      </c>
      <c r="CJ12" s="3">
        <f t="shared" si="49"/>
        <v>-1.0930406762998341</v>
      </c>
      <c r="CK12" s="3">
        <f t="shared" si="50"/>
        <v>68.38924405779899</v>
      </c>
      <c r="CL12" s="3">
        <f t="shared" si="51"/>
        <v>11.299999999999955</v>
      </c>
      <c r="CM12" s="3">
        <f t="shared" si="52"/>
        <v>11.23521297796208</v>
      </c>
      <c r="CN12" s="4">
        <f t="shared" si="6"/>
        <v>6.4787022037874564E-2</v>
      </c>
      <c r="CO12" s="4"/>
      <c r="CP12" s="13"/>
      <c r="CQ12" s="43">
        <v>46237.729166666664</v>
      </c>
      <c r="CR12" s="42">
        <v>60.777999999999999</v>
      </c>
      <c r="CS12" s="42">
        <v>62.418999999999997</v>
      </c>
      <c r="CT12" s="42">
        <v>1828.5</v>
      </c>
      <c r="CU12" s="21">
        <f t="shared" si="53"/>
        <v>10.403166666666666</v>
      </c>
      <c r="CV12" s="21">
        <f t="shared" si="54"/>
        <v>11.398207342966501</v>
      </c>
      <c r="CW12" s="3">
        <f t="shared" si="55"/>
        <v>-0.99504067629983517</v>
      </c>
      <c r="CX12" s="3">
        <f t="shared" si="56"/>
        <v>68.38924405779899</v>
      </c>
      <c r="CY12" s="3">
        <f t="shared" si="57"/>
        <v>11.299999999999955</v>
      </c>
      <c r="CZ12" s="3">
        <f t="shared" si="58"/>
        <v>11.23521297796208</v>
      </c>
      <c r="DA12" s="4">
        <f t="shared" si="7"/>
        <v>6.4787022037874564E-2</v>
      </c>
      <c r="DB12" s="4"/>
      <c r="DC12" s="13"/>
      <c r="DD12" s="43">
        <v>46237.729166666664</v>
      </c>
      <c r="DE12" s="42">
        <v>57.329000000000001</v>
      </c>
      <c r="DF12" s="42">
        <v>57.972999999999999</v>
      </c>
      <c r="DG12" s="42">
        <v>1729.8</v>
      </c>
      <c r="DH12" s="21">
        <f t="shared" si="59"/>
        <v>9.6621666666666659</v>
      </c>
      <c r="DI12" s="21">
        <f t="shared" si="60"/>
        <v>10.843982582253449</v>
      </c>
      <c r="DJ12" s="3">
        <f t="shared" si="61"/>
        <v>-1.1818159155867836</v>
      </c>
      <c r="DK12" s="3">
        <f t="shared" si="62"/>
        <v>65.063895493520704</v>
      </c>
      <c r="DL12" s="3">
        <f t="shared" si="63"/>
        <v>10.599999999999909</v>
      </c>
      <c r="DM12" s="3">
        <f t="shared" si="64"/>
        <v>10.688913631327225</v>
      </c>
      <c r="DN12" s="4">
        <f t="shared" si="8"/>
        <v>-8.8913631327315557E-2</v>
      </c>
      <c r="DO12" s="4"/>
      <c r="DP12" s="13"/>
      <c r="DQ12" s="11"/>
      <c r="DR12" s="55">
        <f t="shared" si="70"/>
        <v>46237.729166666664</v>
      </c>
      <c r="DS12" s="5">
        <f t="shared" si="65"/>
        <v>107.72066666666665</v>
      </c>
      <c r="DT12" s="5">
        <f t="shared" si="66"/>
        <v>117.98713160613855</v>
      </c>
      <c r="DU12" s="6">
        <f t="shared" si="9"/>
        <v>-10.266464939471902</v>
      </c>
      <c r="DV12" s="5">
        <f t="shared" si="67"/>
        <v>707.92278963683123</v>
      </c>
      <c r="DW12" s="5">
        <f t="shared" si="68"/>
        <v>116.99999999999909</v>
      </c>
      <c r="DX12" s="5">
        <f t="shared" si="69"/>
        <v>116.29991562417077</v>
      </c>
      <c r="DY12" s="6">
        <f t="shared" si="10"/>
        <v>0.70008437582832528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46237.722222222219</v>
      </c>
      <c r="B13" s="39">
        <v>288</v>
      </c>
      <c r="C13" s="38">
        <v>47.64</v>
      </c>
      <c r="D13" s="12"/>
      <c r="E13" s="42">
        <v>101.26900000000001</v>
      </c>
      <c r="F13" s="42">
        <v>100.45099999999999</v>
      </c>
      <c r="G13" s="42">
        <v>2440.4</v>
      </c>
      <c r="H13" s="21">
        <f t="shared" si="11"/>
        <v>16.741833333333332</v>
      </c>
      <c r="I13" s="3">
        <f t="shared" si="12"/>
        <v>17.224681686992636</v>
      </c>
      <c r="J13" s="3">
        <f t="shared" si="13"/>
        <v>-0.48284835365930334</v>
      </c>
      <c r="K13" s="3">
        <f t="shared" si="14"/>
        <v>103.34809012195583</v>
      </c>
      <c r="L13" s="3">
        <f t="shared" si="15"/>
        <v>18.200000000000273</v>
      </c>
      <c r="M13" s="3">
        <f t="shared" si="16"/>
        <v>16.978368738868642</v>
      </c>
      <c r="N13" s="4">
        <f t="shared" si="0"/>
        <v>1.2216312611316305</v>
      </c>
      <c r="O13" s="4"/>
      <c r="P13" s="13"/>
      <c r="Q13" s="43">
        <v>46237.722222222219</v>
      </c>
      <c r="R13" s="42">
        <v>100.721</v>
      </c>
      <c r="S13" s="42">
        <v>102.006</v>
      </c>
      <c r="T13" s="42">
        <v>2460</v>
      </c>
      <c r="U13" s="21">
        <f t="shared" si="17"/>
        <v>17.000999999999998</v>
      </c>
      <c r="V13" s="3">
        <f t="shared" si="18"/>
        <v>17.224681686992636</v>
      </c>
      <c r="W13" s="3">
        <f t="shared" si="19"/>
        <v>-0.22368168699263791</v>
      </c>
      <c r="X13" s="3">
        <f t="shared" si="20"/>
        <v>103.34809012195583</v>
      </c>
      <c r="Y13" s="3">
        <f t="shared" si="21"/>
        <v>17.900000000000091</v>
      </c>
      <c r="Z13" s="3">
        <f t="shared" si="22"/>
        <v>16.978368738868642</v>
      </c>
      <c r="AA13" s="4">
        <f t="shared" si="1"/>
        <v>0.92163126113144855</v>
      </c>
      <c r="AB13" s="4"/>
      <c r="AC13" s="13"/>
      <c r="AD13" s="43">
        <v>46237.722222222219</v>
      </c>
      <c r="AE13" s="42">
        <v>100.139</v>
      </c>
      <c r="AF13" s="42">
        <v>102.25700000000001</v>
      </c>
      <c r="AG13" s="42">
        <v>2418.4</v>
      </c>
      <c r="AH13" s="21">
        <f t="shared" si="23"/>
        <v>17.042833333333334</v>
      </c>
      <c r="AI13" s="21">
        <f t="shared" si="24"/>
        <v>17.224681686992636</v>
      </c>
      <c r="AJ13" s="3">
        <f t="shared" si="25"/>
        <v>-0.18184835365930141</v>
      </c>
      <c r="AK13" s="3">
        <f t="shared" si="26"/>
        <v>103.34809012195583</v>
      </c>
      <c r="AL13" s="3">
        <f t="shared" si="27"/>
        <v>18</v>
      </c>
      <c r="AM13" s="3">
        <f t="shared" si="28"/>
        <v>16.978368738868642</v>
      </c>
      <c r="AN13" s="4">
        <f t="shared" si="2"/>
        <v>1.0216312611313576</v>
      </c>
      <c r="AO13" s="4"/>
      <c r="AP13" s="13"/>
      <c r="AQ13" s="43">
        <v>46237.722222222219</v>
      </c>
      <c r="AR13" s="42">
        <v>99.704999999999998</v>
      </c>
      <c r="AS13" s="42">
        <v>100.977</v>
      </c>
      <c r="AT13" s="42">
        <v>2438.5</v>
      </c>
      <c r="AU13" s="21">
        <f t="shared" si="29"/>
        <v>16.829499999999999</v>
      </c>
      <c r="AV13" s="21">
        <f t="shared" si="30"/>
        <v>17.224681686992636</v>
      </c>
      <c r="AW13" s="3">
        <f t="shared" si="31"/>
        <v>-0.39518168699263612</v>
      </c>
      <c r="AX13" s="3">
        <f t="shared" si="32"/>
        <v>103.34809012195583</v>
      </c>
      <c r="AY13" s="3">
        <f t="shared" si="33"/>
        <v>18.099999999999909</v>
      </c>
      <c r="AZ13" s="3">
        <f t="shared" si="34"/>
        <v>16.978368738868642</v>
      </c>
      <c r="BA13" s="4">
        <f t="shared" si="3"/>
        <v>1.1216312611312667</v>
      </c>
      <c r="BB13" s="4"/>
      <c r="BC13" s="13"/>
      <c r="BD13" s="43">
        <v>46237.722222222219</v>
      </c>
      <c r="BE13" s="42">
        <v>74.518000000000001</v>
      </c>
      <c r="BF13" s="42">
        <v>75.537999999999997</v>
      </c>
      <c r="BG13" s="42">
        <v>1820.9</v>
      </c>
      <c r="BH13" s="21">
        <f t="shared" si="35"/>
        <v>12.589666666666666</v>
      </c>
      <c r="BI13" s="21">
        <f t="shared" si="36"/>
        <v>12.759023471846398</v>
      </c>
      <c r="BJ13" s="3">
        <f t="shared" si="37"/>
        <v>-0.1693568051797314</v>
      </c>
      <c r="BK13" s="3">
        <f t="shared" si="38"/>
        <v>76.554140831078399</v>
      </c>
      <c r="BL13" s="3">
        <f t="shared" si="39"/>
        <v>13.700000000000045</v>
      </c>
      <c r="BM13" s="3">
        <f t="shared" si="40"/>
        <v>12.576569436198994</v>
      </c>
      <c r="BN13" s="4">
        <f t="shared" si="4"/>
        <v>1.1234305638010511</v>
      </c>
      <c r="BO13" s="4"/>
      <c r="BP13" s="13"/>
      <c r="BQ13" s="43">
        <v>46237.722222222219</v>
      </c>
      <c r="BR13" s="42">
        <v>72.716999999999999</v>
      </c>
      <c r="BS13" s="42">
        <v>73.603999999999999</v>
      </c>
      <c r="BT13" s="42">
        <v>1805.7</v>
      </c>
      <c r="BU13" s="21">
        <f t="shared" si="41"/>
        <v>12.267333333333333</v>
      </c>
      <c r="BV13" s="21">
        <f t="shared" si="42"/>
        <v>12.759023471846398</v>
      </c>
      <c r="BW13" s="3">
        <f t="shared" si="43"/>
        <v>-0.49169013851306431</v>
      </c>
      <c r="BX13" s="3">
        <f t="shared" si="44"/>
        <v>76.554140831078399</v>
      </c>
      <c r="BY13" s="3">
        <f t="shared" si="45"/>
        <v>13.299999999999955</v>
      </c>
      <c r="BZ13" s="3">
        <f t="shared" si="46"/>
        <v>12.576569436198994</v>
      </c>
      <c r="CA13" s="4">
        <f t="shared" si="5"/>
        <v>0.72343056380096016</v>
      </c>
      <c r="CB13" s="4"/>
      <c r="CC13" s="13"/>
      <c r="CD13" s="43">
        <v>46237.722222222219</v>
      </c>
      <c r="CE13" s="42">
        <v>72.947000000000003</v>
      </c>
      <c r="CF13" s="42">
        <v>73.923000000000002</v>
      </c>
      <c r="CG13" s="42">
        <v>1803.7</v>
      </c>
      <c r="CH13" s="21">
        <f t="shared" si="47"/>
        <v>12.320499999999999</v>
      </c>
      <c r="CI13" s="21">
        <f t="shared" si="48"/>
        <v>12.759023471846398</v>
      </c>
      <c r="CJ13" s="3">
        <f t="shared" si="49"/>
        <v>-0.43852347184639839</v>
      </c>
      <c r="CK13" s="3">
        <f t="shared" si="50"/>
        <v>76.554140831078399</v>
      </c>
      <c r="CL13" s="3">
        <f t="shared" si="51"/>
        <v>13.200000000000045</v>
      </c>
      <c r="CM13" s="3">
        <f t="shared" si="52"/>
        <v>12.576569436198994</v>
      </c>
      <c r="CN13" s="4">
        <f t="shared" si="6"/>
        <v>0.62343056380105111</v>
      </c>
      <c r="CO13" s="4"/>
      <c r="CP13" s="13"/>
      <c r="CQ13" s="43">
        <v>46237.722222222219</v>
      </c>
      <c r="CR13" s="42">
        <v>72.826999999999998</v>
      </c>
      <c r="CS13" s="42">
        <v>74.692999999999998</v>
      </c>
      <c r="CT13" s="42">
        <v>1817.2</v>
      </c>
      <c r="CU13" s="21">
        <f t="shared" si="53"/>
        <v>12.448833333333333</v>
      </c>
      <c r="CV13" s="21">
        <f t="shared" si="54"/>
        <v>12.759023471846398</v>
      </c>
      <c r="CW13" s="3">
        <f t="shared" si="55"/>
        <v>-0.31019013851306454</v>
      </c>
      <c r="CX13" s="3">
        <f t="shared" si="56"/>
        <v>76.554140831078399</v>
      </c>
      <c r="CY13" s="3">
        <f t="shared" si="57"/>
        <v>13.200000000000045</v>
      </c>
      <c r="CZ13" s="3">
        <f t="shared" si="58"/>
        <v>12.576569436198994</v>
      </c>
      <c r="DA13" s="4">
        <f t="shared" si="7"/>
        <v>0.62343056380105111</v>
      </c>
      <c r="DB13" s="4"/>
      <c r="DC13" s="13"/>
      <c r="DD13" s="43">
        <v>46237.722222222219</v>
      </c>
      <c r="DE13" s="42">
        <v>68.613</v>
      </c>
      <c r="DF13" s="42">
        <v>69.552000000000007</v>
      </c>
      <c r="DG13" s="42">
        <v>1719.2</v>
      </c>
      <c r="DH13" s="21">
        <f t="shared" si="59"/>
        <v>11.592000000000001</v>
      </c>
      <c r="DI13" s="21">
        <f t="shared" si="60"/>
        <v>12.13863058743552</v>
      </c>
      <c r="DJ13" s="3">
        <f t="shared" si="61"/>
        <v>-0.54663058743551929</v>
      </c>
      <c r="DK13" s="3">
        <f t="shared" si="62"/>
        <v>72.831783524613101</v>
      </c>
      <c r="DL13" s="3">
        <f t="shared" si="63"/>
        <v>12.5</v>
      </c>
      <c r="DM13" s="3">
        <f t="shared" si="64"/>
        <v>11.965048170035192</v>
      </c>
      <c r="DN13" s="4">
        <f t="shared" si="8"/>
        <v>0.5349518299648075</v>
      </c>
      <c r="DO13" s="4"/>
      <c r="DP13" s="13"/>
      <c r="DQ13" s="11"/>
      <c r="DR13" s="55">
        <f t="shared" si="70"/>
        <v>46237.722222222219</v>
      </c>
      <c r="DS13" s="5">
        <f t="shared" si="65"/>
        <v>128.83350000000002</v>
      </c>
      <c r="DT13" s="5">
        <f t="shared" si="66"/>
        <v>132.07345122279168</v>
      </c>
      <c r="DU13" s="6">
        <f t="shared" si="9"/>
        <v>-3.2399512227916603</v>
      </c>
      <c r="DV13" s="5">
        <f t="shared" si="67"/>
        <v>792.44070733674994</v>
      </c>
      <c r="DW13" s="5">
        <f t="shared" si="68"/>
        <v>138.10000000000036</v>
      </c>
      <c r="DX13" s="5">
        <f t="shared" si="69"/>
        <v>130.18480087030574</v>
      </c>
      <c r="DY13" s="6">
        <f t="shared" si="10"/>
        <v>7.9151991296946278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46237.715277777781</v>
      </c>
      <c r="B14" s="39">
        <v>352</v>
      </c>
      <c r="C14" s="38">
        <v>47.93</v>
      </c>
      <c r="D14" s="12"/>
      <c r="E14" s="42">
        <v>117.608</v>
      </c>
      <c r="F14" s="42">
        <v>119.08499999999999</v>
      </c>
      <c r="G14" s="42">
        <v>2422.1999999999998</v>
      </c>
      <c r="H14" s="21">
        <f t="shared" si="11"/>
        <v>19.847499999999997</v>
      </c>
      <c r="I14" s="3">
        <f t="shared" si="12"/>
        <v>21.029181622938715</v>
      </c>
      <c r="J14" s="3">
        <f t="shared" si="13"/>
        <v>-1.1816816229387186</v>
      </c>
      <c r="K14" s="3">
        <f t="shared" si="14"/>
        <v>126.17508973763229</v>
      </c>
      <c r="L14" s="3">
        <f t="shared" si="15"/>
        <v>21.299999999999727</v>
      </c>
      <c r="M14" s="3">
        <f t="shared" si="16"/>
        <v>20.728464325730691</v>
      </c>
      <c r="N14" s="4">
        <f t="shared" si="0"/>
        <v>0.57153567426903606</v>
      </c>
      <c r="O14" s="4"/>
      <c r="P14" s="13"/>
      <c r="Q14" s="43">
        <v>46237.715277777781</v>
      </c>
      <c r="R14" s="42">
        <v>118.235</v>
      </c>
      <c r="S14" s="42">
        <v>119.768</v>
      </c>
      <c r="T14" s="42">
        <v>2442.1</v>
      </c>
      <c r="U14" s="21">
        <f t="shared" si="17"/>
        <v>19.961333333333332</v>
      </c>
      <c r="V14" s="3">
        <f t="shared" si="18"/>
        <v>21.029181622938715</v>
      </c>
      <c r="W14" s="3">
        <f t="shared" si="19"/>
        <v>-1.0678482896053829</v>
      </c>
      <c r="X14" s="3">
        <f t="shared" si="20"/>
        <v>126.17508973763229</v>
      </c>
      <c r="Y14" s="3">
        <f t="shared" si="21"/>
        <v>21.099999999999909</v>
      </c>
      <c r="Z14" s="3">
        <f t="shared" si="22"/>
        <v>20.728464325730691</v>
      </c>
      <c r="AA14" s="4">
        <f t="shared" si="1"/>
        <v>0.37153567426921796</v>
      </c>
      <c r="AB14" s="4"/>
      <c r="AC14" s="13"/>
      <c r="AD14" s="43">
        <v>46237.715277777781</v>
      </c>
      <c r="AE14" s="42">
        <v>117.95</v>
      </c>
      <c r="AF14" s="42">
        <v>120.312</v>
      </c>
      <c r="AG14" s="42">
        <v>2400.4</v>
      </c>
      <c r="AH14" s="21">
        <f t="shared" si="23"/>
        <v>20.052</v>
      </c>
      <c r="AI14" s="21">
        <f t="shared" si="24"/>
        <v>21.029181622938715</v>
      </c>
      <c r="AJ14" s="3">
        <f t="shared" si="25"/>
        <v>-0.97718162293871558</v>
      </c>
      <c r="AK14" s="3">
        <f t="shared" si="26"/>
        <v>126.17508973763229</v>
      </c>
      <c r="AL14" s="3">
        <f t="shared" si="27"/>
        <v>21</v>
      </c>
      <c r="AM14" s="3">
        <f t="shared" si="28"/>
        <v>20.728464325730691</v>
      </c>
      <c r="AN14" s="4">
        <f t="shared" si="2"/>
        <v>0.27153567426930891</v>
      </c>
      <c r="AO14" s="4"/>
      <c r="AP14" s="13"/>
      <c r="AQ14" s="43">
        <v>46237.715277777781</v>
      </c>
      <c r="AR14" s="42">
        <v>117.637</v>
      </c>
      <c r="AS14" s="42">
        <v>119.17400000000001</v>
      </c>
      <c r="AT14" s="42">
        <v>2420.4</v>
      </c>
      <c r="AU14" s="21">
        <f t="shared" si="29"/>
        <v>19.862333333333332</v>
      </c>
      <c r="AV14" s="21">
        <f t="shared" si="30"/>
        <v>21.029181622938715</v>
      </c>
      <c r="AW14" s="3">
        <f t="shared" si="31"/>
        <v>-1.1668482896053831</v>
      </c>
      <c r="AX14" s="3">
        <f t="shared" si="32"/>
        <v>126.17508973763229</v>
      </c>
      <c r="AY14" s="3">
        <f t="shared" si="33"/>
        <v>20.900000000000091</v>
      </c>
      <c r="AZ14" s="3">
        <f t="shared" si="34"/>
        <v>20.728464325730691</v>
      </c>
      <c r="BA14" s="4">
        <f t="shared" si="3"/>
        <v>0.17153567426939986</v>
      </c>
      <c r="BB14" s="4"/>
      <c r="BC14" s="13"/>
      <c r="BD14" s="43">
        <v>46237.715277777781</v>
      </c>
      <c r="BE14" s="42">
        <v>88.33</v>
      </c>
      <c r="BF14" s="42">
        <v>89.483999999999995</v>
      </c>
      <c r="BG14" s="42">
        <v>1807.2</v>
      </c>
      <c r="BH14" s="21">
        <f t="shared" si="35"/>
        <v>14.913999999999998</v>
      </c>
      <c r="BI14" s="21">
        <f t="shared" si="36"/>
        <v>15.577171572547197</v>
      </c>
      <c r="BJ14" s="3">
        <f t="shared" si="37"/>
        <v>-0.66317157254719916</v>
      </c>
      <c r="BK14" s="3">
        <f t="shared" si="38"/>
        <v>93.463029435283204</v>
      </c>
      <c r="BL14" s="3">
        <f t="shared" si="39"/>
        <v>15.5</v>
      </c>
      <c r="BM14" s="3">
        <f t="shared" si="40"/>
        <v>15.354418019059773</v>
      </c>
      <c r="BN14" s="4">
        <f t="shared" si="4"/>
        <v>0.14558198094022679</v>
      </c>
      <c r="BO14" s="4"/>
      <c r="BP14" s="13"/>
      <c r="BQ14" s="43">
        <v>46237.715277777781</v>
      </c>
      <c r="BR14" s="42">
        <v>86.025000000000006</v>
      </c>
      <c r="BS14" s="42">
        <v>87.14</v>
      </c>
      <c r="BT14" s="42">
        <v>1792.4</v>
      </c>
      <c r="BU14" s="21">
        <f t="shared" si="41"/>
        <v>14.523333333333333</v>
      </c>
      <c r="BV14" s="21">
        <f t="shared" si="42"/>
        <v>15.577171572547197</v>
      </c>
      <c r="BW14" s="3">
        <f t="shared" si="43"/>
        <v>-1.0538382392138637</v>
      </c>
      <c r="BX14" s="3">
        <f t="shared" si="44"/>
        <v>93.463029435283204</v>
      </c>
      <c r="BY14" s="3">
        <f t="shared" si="45"/>
        <v>15.400000000000091</v>
      </c>
      <c r="BZ14" s="3">
        <f t="shared" si="46"/>
        <v>15.354418019059773</v>
      </c>
      <c r="CA14" s="4">
        <f t="shared" si="5"/>
        <v>4.5581980940317735E-2</v>
      </c>
      <c r="CB14" s="4"/>
      <c r="CC14" s="13"/>
      <c r="CD14" s="43">
        <v>46237.715277777781</v>
      </c>
      <c r="CE14" s="42">
        <v>86.317999999999998</v>
      </c>
      <c r="CF14" s="42">
        <v>87.454999999999998</v>
      </c>
      <c r="CG14" s="42">
        <v>1790.5</v>
      </c>
      <c r="CH14" s="21">
        <f t="shared" si="47"/>
        <v>14.575833333333332</v>
      </c>
      <c r="CI14" s="21">
        <f t="shared" si="48"/>
        <v>15.577171572547197</v>
      </c>
      <c r="CJ14" s="3">
        <f t="shared" si="49"/>
        <v>-1.0013382392138652</v>
      </c>
      <c r="CK14" s="3">
        <f t="shared" si="50"/>
        <v>93.463029435283204</v>
      </c>
      <c r="CL14" s="3">
        <f t="shared" si="51"/>
        <v>15.400000000000091</v>
      </c>
      <c r="CM14" s="3">
        <f t="shared" si="52"/>
        <v>15.354418019059773</v>
      </c>
      <c r="CN14" s="4">
        <f t="shared" si="6"/>
        <v>4.5581980940317735E-2</v>
      </c>
      <c r="CO14" s="4"/>
      <c r="CP14" s="13"/>
      <c r="CQ14" s="43">
        <v>46237.715277777781</v>
      </c>
      <c r="CR14" s="42">
        <v>86.165000000000006</v>
      </c>
      <c r="CS14" s="42">
        <v>88.643000000000001</v>
      </c>
      <c r="CT14" s="42">
        <v>1804</v>
      </c>
      <c r="CU14" s="21">
        <f t="shared" si="53"/>
        <v>14.773833333333332</v>
      </c>
      <c r="CV14" s="21">
        <f t="shared" si="54"/>
        <v>15.577171572547197</v>
      </c>
      <c r="CW14" s="3">
        <f t="shared" si="55"/>
        <v>-0.80333823921386482</v>
      </c>
      <c r="CX14" s="3">
        <f t="shared" si="56"/>
        <v>93.463029435283204</v>
      </c>
      <c r="CY14" s="3">
        <f t="shared" si="57"/>
        <v>15.299999999999955</v>
      </c>
      <c r="CZ14" s="3">
        <f t="shared" si="58"/>
        <v>15.354418019059773</v>
      </c>
      <c r="DA14" s="4">
        <f t="shared" si="7"/>
        <v>-5.441801905981869E-2</v>
      </c>
      <c r="DB14" s="4"/>
      <c r="DC14" s="13"/>
      <c r="DD14" s="43">
        <v>46237.715277777781</v>
      </c>
      <c r="DE14" s="42">
        <v>81.147000000000006</v>
      </c>
      <c r="DF14" s="42">
        <v>82.241</v>
      </c>
      <c r="DG14" s="42">
        <v>1706.7</v>
      </c>
      <c r="DH14" s="21">
        <f t="shared" si="59"/>
        <v>13.706833333333332</v>
      </c>
      <c r="DI14" s="21">
        <f t="shared" si="60"/>
        <v>14.819749468560959</v>
      </c>
      <c r="DJ14" s="3">
        <f t="shared" si="61"/>
        <v>-1.1129161352276267</v>
      </c>
      <c r="DK14" s="3">
        <f t="shared" si="62"/>
        <v>88.918496811365756</v>
      </c>
      <c r="DL14" s="3">
        <f t="shared" si="63"/>
        <v>14.400000000000091</v>
      </c>
      <c r="DM14" s="3">
        <f t="shared" si="64"/>
        <v>14.607827051160537</v>
      </c>
      <c r="DN14" s="4">
        <f t="shared" si="8"/>
        <v>-0.20782705116044653</v>
      </c>
      <c r="DO14" s="4"/>
      <c r="DP14" s="13"/>
      <c r="DQ14" s="11"/>
      <c r="DR14" s="55">
        <f t="shared" si="70"/>
        <v>46237.715277777781</v>
      </c>
      <c r="DS14" s="5">
        <f t="shared" si="65"/>
        <v>152.21699999999998</v>
      </c>
      <c r="DT14" s="5">
        <f t="shared" si="66"/>
        <v>161.24516225050462</v>
      </c>
      <c r="DU14" s="6">
        <f t="shared" si="9"/>
        <v>-9.0281622505046357</v>
      </c>
      <c r="DV14" s="5">
        <f t="shared" si="67"/>
        <v>967.47097350302795</v>
      </c>
      <c r="DW14" s="5">
        <f t="shared" si="68"/>
        <v>160.29999999999995</v>
      </c>
      <c r="DX14" s="5">
        <f t="shared" si="69"/>
        <v>158.93935643032242</v>
      </c>
      <c r="DY14" s="6">
        <f t="shared" si="10"/>
        <v>1.360643569677535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46237.708333333336</v>
      </c>
      <c r="B15" s="39">
        <v>394</v>
      </c>
      <c r="C15" s="38">
        <v>48.22</v>
      </c>
      <c r="D15" s="12"/>
      <c r="E15" s="42">
        <v>133.71199999999999</v>
      </c>
      <c r="F15" s="42">
        <v>135.43199999999999</v>
      </c>
      <c r="G15" s="42">
        <v>2400.9</v>
      </c>
      <c r="H15" s="21">
        <f t="shared" si="11"/>
        <v>22.571999999999996</v>
      </c>
      <c r="I15" s="3">
        <f t="shared" si="12"/>
        <v>23.512369204057858</v>
      </c>
      <c r="J15" s="3">
        <f t="shared" si="13"/>
        <v>-0.94036920405786262</v>
      </c>
      <c r="K15" s="3">
        <f t="shared" si="14"/>
        <v>141.07421522434717</v>
      </c>
      <c r="L15" s="3">
        <f t="shared" si="15"/>
        <v>23.400000000000091</v>
      </c>
      <c r="M15" s="3">
        <f t="shared" si="16"/>
        <v>23.17614232443983</v>
      </c>
      <c r="N15" s="4">
        <f t="shared" si="0"/>
        <v>0.22385767556026082</v>
      </c>
      <c r="O15" s="4"/>
      <c r="P15" s="13"/>
      <c r="Q15" s="43">
        <v>46237.708333333336</v>
      </c>
      <c r="R15" s="42">
        <v>136.81</v>
      </c>
      <c r="S15" s="42">
        <v>137.29499999999999</v>
      </c>
      <c r="T15" s="42">
        <v>2421</v>
      </c>
      <c r="U15" s="21">
        <f t="shared" si="17"/>
        <v>22.882499999999997</v>
      </c>
      <c r="V15" s="3">
        <f t="shared" si="18"/>
        <v>23.512369204057858</v>
      </c>
      <c r="W15" s="3">
        <f t="shared" si="19"/>
        <v>-0.62986920405786151</v>
      </c>
      <c r="X15" s="3">
        <f t="shared" si="20"/>
        <v>141.07421522434717</v>
      </c>
      <c r="Y15" s="3">
        <f t="shared" si="21"/>
        <v>24.400000000000091</v>
      </c>
      <c r="Z15" s="3">
        <f t="shared" si="22"/>
        <v>23.17614232443983</v>
      </c>
      <c r="AA15" s="4">
        <f t="shared" si="1"/>
        <v>1.2238576755602608</v>
      </c>
      <c r="AB15" s="4"/>
      <c r="AC15" s="13"/>
      <c r="AD15" s="43">
        <v>46237.708333333336</v>
      </c>
      <c r="AE15" s="42">
        <v>133.51</v>
      </c>
      <c r="AF15" s="42">
        <v>136.44800000000001</v>
      </c>
      <c r="AG15" s="42">
        <v>2379.4</v>
      </c>
      <c r="AH15" s="21">
        <f t="shared" si="23"/>
        <v>22.741333333333333</v>
      </c>
      <c r="AI15" s="21">
        <f t="shared" si="24"/>
        <v>23.512369204057858</v>
      </c>
      <c r="AJ15" s="3">
        <f t="shared" si="25"/>
        <v>-0.77103587072452484</v>
      </c>
      <c r="AK15" s="3">
        <f t="shared" si="26"/>
        <v>141.07421522434717</v>
      </c>
      <c r="AL15" s="3">
        <f t="shared" si="27"/>
        <v>23.700000000000273</v>
      </c>
      <c r="AM15" s="3">
        <f t="shared" si="28"/>
        <v>23.17614232443983</v>
      </c>
      <c r="AN15" s="4">
        <f t="shared" si="2"/>
        <v>0.52385767556044271</v>
      </c>
      <c r="AO15" s="4"/>
      <c r="AP15" s="13"/>
      <c r="AQ15" s="43">
        <v>46237.708333333336</v>
      </c>
      <c r="AR15" s="42">
        <v>133.554</v>
      </c>
      <c r="AS15" s="42">
        <v>135.327</v>
      </c>
      <c r="AT15" s="42">
        <v>2399.5</v>
      </c>
      <c r="AU15" s="21">
        <f t="shared" si="29"/>
        <v>22.554499999999997</v>
      </c>
      <c r="AV15" s="21">
        <f t="shared" si="30"/>
        <v>23.512369204057858</v>
      </c>
      <c r="AW15" s="3">
        <f t="shared" si="31"/>
        <v>-0.95786920405786091</v>
      </c>
      <c r="AX15" s="3">
        <f t="shared" si="32"/>
        <v>141.07421522434717</v>
      </c>
      <c r="AY15" s="3">
        <f t="shared" si="33"/>
        <v>23.699999999999818</v>
      </c>
      <c r="AZ15" s="3">
        <f t="shared" si="34"/>
        <v>23.17614232443983</v>
      </c>
      <c r="BA15" s="4">
        <f t="shared" si="3"/>
        <v>0.52385767555998797</v>
      </c>
      <c r="BB15" s="4"/>
      <c r="BC15" s="13"/>
      <c r="BD15" s="43">
        <v>46237.708333333336</v>
      </c>
      <c r="BE15" s="42">
        <v>100.10299999999999</v>
      </c>
      <c r="BF15" s="42">
        <v>101.444</v>
      </c>
      <c r="BG15" s="42">
        <v>1791.7</v>
      </c>
      <c r="BH15" s="21">
        <f t="shared" si="35"/>
        <v>16.907333333333334</v>
      </c>
      <c r="BI15" s="21">
        <f t="shared" si="36"/>
        <v>17.416569780783597</v>
      </c>
      <c r="BJ15" s="3">
        <f t="shared" si="37"/>
        <v>-0.50923644745026309</v>
      </c>
      <c r="BK15" s="3">
        <f t="shared" si="38"/>
        <v>104.4994186847016</v>
      </c>
      <c r="BL15" s="3">
        <f t="shared" si="39"/>
        <v>17.700000000000045</v>
      </c>
      <c r="BM15" s="3">
        <f t="shared" si="40"/>
        <v>17.167512832918391</v>
      </c>
      <c r="BN15" s="4">
        <f t="shared" si="4"/>
        <v>0.53248716708165489</v>
      </c>
      <c r="BO15" s="4"/>
      <c r="BP15" s="13"/>
      <c r="BQ15" s="43">
        <v>46237.708333333336</v>
      </c>
      <c r="BR15" s="42">
        <v>97.983999999999995</v>
      </c>
      <c r="BS15" s="42">
        <v>99.239000000000004</v>
      </c>
      <c r="BT15" s="42">
        <v>1777</v>
      </c>
      <c r="BU15" s="21">
        <f t="shared" si="41"/>
        <v>16.539833333333334</v>
      </c>
      <c r="BV15" s="21">
        <f t="shared" si="42"/>
        <v>17.416569780783597</v>
      </c>
      <c r="BW15" s="3">
        <f t="shared" si="43"/>
        <v>-0.8767364474502628</v>
      </c>
      <c r="BX15" s="3">
        <f t="shared" si="44"/>
        <v>104.4994186847016</v>
      </c>
      <c r="BY15" s="3">
        <f t="shared" si="45"/>
        <v>17.299999999999955</v>
      </c>
      <c r="BZ15" s="3">
        <f t="shared" si="46"/>
        <v>17.167512832918391</v>
      </c>
      <c r="CA15" s="4">
        <f t="shared" si="5"/>
        <v>0.13248716708156394</v>
      </c>
      <c r="CB15" s="4"/>
      <c r="CC15" s="13"/>
      <c r="CD15" s="43">
        <v>46237.708333333336</v>
      </c>
      <c r="CE15" s="42">
        <v>98.137</v>
      </c>
      <c r="CF15" s="42">
        <v>99.409000000000006</v>
      </c>
      <c r="CG15" s="42">
        <v>1775.1</v>
      </c>
      <c r="CH15" s="21">
        <f t="shared" si="47"/>
        <v>16.568166666666666</v>
      </c>
      <c r="CI15" s="21">
        <f t="shared" si="48"/>
        <v>17.416569780783597</v>
      </c>
      <c r="CJ15" s="3">
        <f t="shared" si="49"/>
        <v>-0.84840311411693037</v>
      </c>
      <c r="CK15" s="3">
        <f t="shared" si="50"/>
        <v>104.4994186847016</v>
      </c>
      <c r="CL15" s="3">
        <f t="shared" si="51"/>
        <v>17.299999999999955</v>
      </c>
      <c r="CM15" s="3">
        <f t="shared" si="52"/>
        <v>17.167512832918391</v>
      </c>
      <c r="CN15" s="4">
        <f t="shared" si="6"/>
        <v>0.13248716708156394</v>
      </c>
      <c r="CO15" s="4"/>
      <c r="CP15" s="13"/>
      <c r="CQ15" s="43">
        <v>46237.708333333336</v>
      </c>
      <c r="CR15" s="42">
        <v>98.203000000000003</v>
      </c>
      <c r="CS15" s="42">
        <v>100.88</v>
      </c>
      <c r="CT15" s="42">
        <v>1788.7</v>
      </c>
      <c r="CU15" s="21">
        <f t="shared" si="53"/>
        <v>16.813333333333333</v>
      </c>
      <c r="CV15" s="21">
        <f t="shared" si="54"/>
        <v>17.416569780783597</v>
      </c>
      <c r="CW15" s="3">
        <f t="shared" si="55"/>
        <v>-0.60323644745026428</v>
      </c>
      <c r="CX15" s="3">
        <f t="shared" si="56"/>
        <v>104.4994186847016</v>
      </c>
      <c r="CY15" s="3">
        <f t="shared" si="57"/>
        <v>17.400000000000091</v>
      </c>
      <c r="CZ15" s="3">
        <f t="shared" si="58"/>
        <v>17.167512832918391</v>
      </c>
      <c r="DA15" s="4">
        <f t="shared" si="7"/>
        <v>0.23248716708170036</v>
      </c>
      <c r="DB15" s="4"/>
      <c r="DC15" s="13"/>
      <c r="DD15" s="43">
        <v>46237.708333333336</v>
      </c>
      <c r="DE15" s="42">
        <v>92.632999999999996</v>
      </c>
      <c r="DF15" s="42">
        <v>93.834000000000003</v>
      </c>
      <c r="DG15" s="42">
        <v>1692.3</v>
      </c>
      <c r="DH15" s="21">
        <f t="shared" si="59"/>
        <v>15.638999999999999</v>
      </c>
      <c r="DI15" s="21">
        <f t="shared" si="60"/>
        <v>16.569709048323478</v>
      </c>
      <c r="DJ15" s="3">
        <f t="shared" si="61"/>
        <v>-0.93070904832347878</v>
      </c>
      <c r="DK15" s="3">
        <f t="shared" si="62"/>
        <v>99.41825428994089</v>
      </c>
      <c r="DL15" s="3">
        <f t="shared" si="63"/>
        <v>16.399999999999864</v>
      </c>
      <c r="DM15" s="3">
        <f t="shared" si="64"/>
        <v>16.332762208932454</v>
      </c>
      <c r="DN15" s="4">
        <f t="shared" si="8"/>
        <v>6.7237791067409347E-2</v>
      </c>
      <c r="DO15" s="4"/>
      <c r="DP15" s="13"/>
      <c r="DQ15" s="11"/>
      <c r="DR15" s="55">
        <f t="shared" si="70"/>
        <v>46237.708333333336</v>
      </c>
      <c r="DS15" s="5">
        <f t="shared" si="65"/>
        <v>173.21799999999999</v>
      </c>
      <c r="DT15" s="5">
        <f t="shared" si="66"/>
        <v>180.28546498768929</v>
      </c>
      <c r="DU15" s="6">
        <f t="shared" si="9"/>
        <v>-7.0674649876893056</v>
      </c>
      <c r="DV15" s="5">
        <f t="shared" si="67"/>
        <v>1081.7127899261359</v>
      </c>
      <c r="DW15" s="5">
        <f t="shared" si="68"/>
        <v>181.30000000000018</v>
      </c>
      <c r="DX15" s="5">
        <f t="shared" si="69"/>
        <v>177.70738283836533</v>
      </c>
      <c r="DY15" s="6">
        <f t="shared" si="10"/>
        <v>3.5926171616348483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46237.701388888891</v>
      </c>
      <c r="B16" s="39">
        <v>439</v>
      </c>
      <c r="C16" s="38">
        <v>48.22</v>
      </c>
      <c r="D16" s="12"/>
      <c r="E16" s="42">
        <v>150.04499999999999</v>
      </c>
      <c r="F16" s="42">
        <v>152.02099999999999</v>
      </c>
      <c r="G16" s="42">
        <v>2377.5</v>
      </c>
      <c r="H16" s="21">
        <f t="shared" si="11"/>
        <v>25.336833333333331</v>
      </c>
      <c r="I16" s="3">
        <f t="shared" si="12"/>
        <v>26.197792082693905</v>
      </c>
      <c r="J16" s="3">
        <f t="shared" si="13"/>
        <v>-0.86095874936057371</v>
      </c>
      <c r="K16" s="3">
        <f t="shared" si="14"/>
        <v>157.18675249616348</v>
      </c>
      <c r="L16" s="3">
        <f t="shared" si="15"/>
        <v>26</v>
      </c>
      <c r="M16" s="3">
        <f t="shared" si="16"/>
        <v>25.823163655911383</v>
      </c>
      <c r="N16" s="4">
        <f t="shared" si="0"/>
        <v>0.17683634408861693</v>
      </c>
      <c r="O16" s="4"/>
      <c r="P16" s="13"/>
      <c r="Q16" s="43">
        <v>46237.701388888891</v>
      </c>
      <c r="R16" s="42">
        <v>151.63800000000001</v>
      </c>
      <c r="S16" s="42">
        <v>153.71299999999999</v>
      </c>
      <c r="T16" s="42">
        <v>2396.6</v>
      </c>
      <c r="U16" s="21">
        <f t="shared" si="17"/>
        <v>25.618833333333331</v>
      </c>
      <c r="V16" s="3">
        <f t="shared" si="18"/>
        <v>26.197792082693905</v>
      </c>
      <c r="W16" s="3">
        <f t="shared" si="19"/>
        <v>-0.57895874936057368</v>
      </c>
      <c r="X16" s="3">
        <f t="shared" si="20"/>
        <v>157.18675249616348</v>
      </c>
      <c r="Y16" s="3">
        <f t="shared" si="21"/>
        <v>26.699999999999818</v>
      </c>
      <c r="Z16" s="3">
        <f t="shared" si="22"/>
        <v>25.823163655911383</v>
      </c>
      <c r="AA16" s="4">
        <f t="shared" si="1"/>
        <v>0.87683634408843503</v>
      </c>
      <c r="AB16" s="4"/>
      <c r="AC16" s="13"/>
      <c r="AD16" s="43">
        <v>46237.701388888891</v>
      </c>
      <c r="AE16" s="42">
        <v>149.762</v>
      </c>
      <c r="AF16" s="42">
        <v>153.17400000000001</v>
      </c>
      <c r="AG16" s="42">
        <v>2355.6999999999998</v>
      </c>
      <c r="AH16" s="21">
        <f t="shared" si="23"/>
        <v>25.529</v>
      </c>
      <c r="AI16" s="21">
        <f t="shared" si="24"/>
        <v>26.197792082693905</v>
      </c>
      <c r="AJ16" s="3">
        <f t="shared" si="25"/>
        <v>-0.66879208269390489</v>
      </c>
      <c r="AK16" s="3">
        <f t="shared" si="26"/>
        <v>157.18675249616348</v>
      </c>
      <c r="AL16" s="3">
        <f t="shared" si="27"/>
        <v>26.399999999999636</v>
      </c>
      <c r="AM16" s="3">
        <f t="shared" si="28"/>
        <v>25.823163655911383</v>
      </c>
      <c r="AN16" s="4">
        <f t="shared" si="2"/>
        <v>0.57683634408825313</v>
      </c>
      <c r="AO16" s="4"/>
      <c r="AP16" s="13"/>
      <c r="AQ16" s="43">
        <v>46237.701388888891</v>
      </c>
      <c r="AR16" s="42">
        <v>149.75899999999999</v>
      </c>
      <c r="AS16" s="42">
        <v>151.762</v>
      </c>
      <c r="AT16" s="42">
        <v>2375.8000000000002</v>
      </c>
      <c r="AU16" s="21">
        <f t="shared" si="29"/>
        <v>25.293666666666667</v>
      </c>
      <c r="AV16" s="21">
        <f t="shared" si="30"/>
        <v>26.197792082693905</v>
      </c>
      <c r="AW16" s="3">
        <f t="shared" si="31"/>
        <v>-0.90412541602723806</v>
      </c>
      <c r="AX16" s="3">
        <f t="shared" si="32"/>
        <v>157.18675249616348</v>
      </c>
      <c r="AY16" s="3">
        <f t="shared" si="33"/>
        <v>26.400000000000091</v>
      </c>
      <c r="AZ16" s="3">
        <f t="shared" si="34"/>
        <v>25.823163655911383</v>
      </c>
      <c r="BA16" s="4">
        <f t="shared" si="3"/>
        <v>0.57683634408870788</v>
      </c>
      <c r="BB16" s="4"/>
      <c r="BC16" s="13"/>
      <c r="BD16" s="43">
        <v>46237.701388888891</v>
      </c>
      <c r="BE16" s="42">
        <v>112.38200000000001</v>
      </c>
      <c r="BF16" s="42">
        <v>113.874</v>
      </c>
      <c r="BG16" s="42">
        <v>1774</v>
      </c>
      <c r="BH16" s="21">
        <f t="shared" si="35"/>
        <v>18.978999999999999</v>
      </c>
      <c r="BI16" s="21">
        <f t="shared" si="36"/>
        <v>19.405771913106598</v>
      </c>
      <c r="BJ16" s="3">
        <f t="shared" si="37"/>
        <v>-0.42677191310659879</v>
      </c>
      <c r="BK16" s="3">
        <f t="shared" si="38"/>
        <v>116.4346314786396</v>
      </c>
      <c r="BL16" s="3">
        <f t="shared" si="39"/>
        <v>19.799999999999955</v>
      </c>
      <c r="BM16" s="3">
        <f t="shared" si="40"/>
        <v>19.128269374749173</v>
      </c>
      <c r="BN16" s="4">
        <f t="shared" si="4"/>
        <v>0.67173062525078109</v>
      </c>
      <c r="BO16" s="4"/>
      <c r="BP16" s="13"/>
      <c r="BQ16" s="43">
        <v>46237.701388888891</v>
      </c>
      <c r="BR16" s="42">
        <v>109.96299999999999</v>
      </c>
      <c r="BS16" s="42">
        <v>111.389</v>
      </c>
      <c r="BT16" s="42">
        <v>1759.7</v>
      </c>
      <c r="BU16" s="21">
        <f t="shared" si="41"/>
        <v>18.564833333333333</v>
      </c>
      <c r="BV16" s="21">
        <f t="shared" si="42"/>
        <v>19.405771913106598</v>
      </c>
      <c r="BW16" s="3">
        <f t="shared" si="43"/>
        <v>-0.84093857977326536</v>
      </c>
      <c r="BX16" s="3">
        <f t="shared" si="44"/>
        <v>116.4346314786396</v>
      </c>
      <c r="BY16" s="3">
        <f t="shared" si="45"/>
        <v>19.100000000000136</v>
      </c>
      <c r="BZ16" s="3">
        <f t="shared" si="46"/>
        <v>19.128269374749173</v>
      </c>
      <c r="CA16" s="4">
        <f t="shared" si="5"/>
        <v>-2.8269374749037013E-2</v>
      </c>
      <c r="CB16" s="4"/>
      <c r="CC16" s="13"/>
      <c r="CD16" s="43">
        <v>46237.701388888891</v>
      </c>
      <c r="CE16" s="42">
        <v>110.14400000000001</v>
      </c>
      <c r="CF16" s="42">
        <v>111.583</v>
      </c>
      <c r="CG16" s="42">
        <v>1757.8</v>
      </c>
      <c r="CH16" s="21">
        <f t="shared" si="47"/>
        <v>18.597166666666666</v>
      </c>
      <c r="CI16" s="21">
        <f t="shared" si="48"/>
        <v>19.405771913106598</v>
      </c>
      <c r="CJ16" s="3">
        <f t="shared" si="49"/>
        <v>-0.80860524643993159</v>
      </c>
      <c r="CK16" s="3">
        <f t="shared" si="50"/>
        <v>116.4346314786396</v>
      </c>
      <c r="CL16" s="3">
        <f t="shared" si="51"/>
        <v>19.200000000000045</v>
      </c>
      <c r="CM16" s="3">
        <f t="shared" si="52"/>
        <v>19.128269374749173</v>
      </c>
      <c r="CN16" s="4">
        <f t="shared" si="6"/>
        <v>7.1730625250872038E-2</v>
      </c>
      <c r="CO16" s="4"/>
      <c r="CP16" s="13"/>
      <c r="CQ16" s="43">
        <v>46237.701388888891</v>
      </c>
      <c r="CR16" s="42">
        <v>110.232</v>
      </c>
      <c r="CS16" s="42">
        <v>113.199</v>
      </c>
      <c r="CT16" s="42">
        <v>1771.3</v>
      </c>
      <c r="CU16" s="21">
        <f t="shared" si="53"/>
        <v>18.866499999999998</v>
      </c>
      <c r="CV16" s="21">
        <f t="shared" si="54"/>
        <v>19.405771913106598</v>
      </c>
      <c r="CW16" s="3">
        <f t="shared" si="55"/>
        <v>-0.5392719131065995</v>
      </c>
      <c r="CX16" s="3">
        <f t="shared" si="56"/>
        <v>116.4346314786396</v>
      </c>
      <c r="CY16" s="3">
        <f t="shared" si="57"/>
        <v>19.399999999999864</v>
      </c>
      <c r="CZ16" s="3">
        <f t="shared" si="58"/>
        <v>19.128269374749173</v>
      </c>
      <c r="DA16" s="4">
        <f t="shared" si="7"/>
        <v>0.27173062525069014</v>
      </c>
      <c r="DB16" s="4"/>
      <c r="DC16" s="13"/>
      <c r="DD16" s="43">
        <v>46237.701388888891</v>
      </c>
      <c r="DE16" s="42">
        <v>103.822</v>
      </c>
      <c r="DF16" s="42">
        <v>105.18899999999999</v>
      </c>
      <c r="DG16" s="42">
        <v>1675.9</v>
      </c>
      <c r="DH16" s="21">
        <f t="shared" si="59"/>
        <v>17.531499999999998</v>
      </c>
      <c r="DI16" s="21">
        <f t="shared" si="60"/>
        <v>18.462188508157379</v>
      </c>
      <c r="DJ16" s="3">
        <f t="shared" si="61"/>
        <v>-0.93068850815738102</v>
      </c>
      <c r="DK16" s="3">
        <f t="shared" si="62"/>
        <v>110.77313104894428</v>
      </c>
      <c r="DL16" s="3">
        <f t="shared" si="63"/>
        <v>18.400000000000091</v>
      </c>
      <c r="DM16" s="3">
        <f t="shared" si="64"/>
        <v>18.198179212490729</v>
      </c>
      <c r="DN16" s="4">
        <f t="shared" si="8"/>
        <v>0.20182078750936228</v>
      </c>
      <c r="DO16" s="4"/>
      <c r="DP16" s="13"/>
      <c r="DQ16" s="11"/>
      <c r="DR16" s="55">
        <f t="shared" si="70"/>
        <v>46237.701388888891</v>
      </c>
      <c r="DS16" s="5">
        <f t="shared" si="65"/>
        <v>194.31733333333332</v>
      </c>
      <c r="DT16" s="5">
        <f t="shared" si="66"/>
        <v>200.87644449135939</v>
      </c>
      <c r="DU16" s="6">
        <f t="shared" si="9"/>
        <v>-6.5591111580260701</v>
      </c>
      <c r="DV16" s="5">
        <f t="shared" si="67"/>
        <v>1205.2586669481568</v>
      </c>
      <c r="DW16" s="5">
        <f t="shared" si="68"/>
        <v>201.39999999999964</v>
      </c>
      <c r="DX16" s="5">
        <f t="shared" si="69"/>
        <v>198.00391133513295</v>
      </c>
      <c r="DY16" s="6">
        <f t="shared" si="10"/>
        <v>3.3960886648666815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46237.694444444445</v>
      </c>
      <c r="B17" s="39">
        <v>482</v>
      </c>
      <c r="C17" s="38">
        <v>48.5</v>
      </c>
      <c r="D17" s="12"/>
      <c r="E17" s="42">
        <v>165.88300000000001</v>
      </c>
      <c r="F17" s="42">
        <v>168.102</v>
      </c>
      <c r="G17" s="42">
        <v>2351.5</v>
      </c>
      <c r="H17" s="21">
        <f t="shared" si="11"/>
        <v>28.016999999999999</v>
      </c>
      <c r="I17" s="3">
        <f t="shared" si="12"/>
        <v>28.733180711791498</v>
      </c>
      <c r="J17" s="3">
        <f t="shared" si="13"/>
        <v>-0.71618071179149823</v>
      </c>
      <c r="K17" s="3">
        <f t="shared" si="14"/>
        <v>172.399084270749</v>
      </c>
      <c r="L17" s="3">
        <f t="shared" si="15"/>
        <v>28.599999999999909</v>
      </c>
      <c r="M17" s="3">
        <f t="shared" si="16"/>
        <v>28.322296227612881</v>
      </c>
      <c r="N17" s="4">
        <f t="shared" si="0"/>
        <v>0.27770377238702793</v>
      </c>
      <c r="O17" s="4"/>
      <c r="P17" s="13"/>
      <c r="Q17" s="43">
        <v>46237.694444444445</v>
      </c>
      <c r="R17" s="42">
        <v>168.41399999999999</v>
      </c>
      <c r="S17" s="42">
        <v>169.131</v>
      </c>
      <c r="T17" s="42">
        <v>2369.9</v>
      </c>
      <c r="U17" s="21">
        <f t="shared" si="17"/>
        <v>28.188499999999998</v>
      </c>
      <c r="V17" s="3">
        <f t="shared" si="18"/>
        <v>28.733180711791498</v>
      </c>
      <c r="W17" s="3">
        <f t="shared" si="19"/>
        <v>-0.54468071179150002</v>
      </c>
      <c r="X17" s="3">
        <f t="shared" si="20"/>
        <v>172.399084270749</v>
      </c>
      <c r="Y17" s="3">
        <f t="shared" si="21"/>
        <v>29</v>
      </c>
      <c r="Z17" s="3">
        <f t="shared" si="22"/>
        <v>28.322296227612881</v>
      </c>
      <c r="AA17" s="4">
        <f t="shared" si="1"/>
        <v>0.67770377238711887</v>
      </c>
      <c r="AB17" s="4"/>
      <c r="AC17" s="13"/>
      <c r="AD17" s="43">
        <v>46237.694444444445</v>
      </c>
      <c r="AE17" s="42">
        <v>164.53200000000001</v>
      </c>
      <c r="AF17" s="42">
        <v>168.32900000000001</v>
      </c>
      <c r="AG17" s="42">
        <v>2329.3000000000002</v>
      </c>
      <c r="AH17" s="21">
        <f t="shared" si="23"/>
        <v>28.054833333333335</v>
      </c>
      <c r="AI17" s="21">
        <f t="shared" si="24"/>
        <v>28.733180711791498</v>
      </c>
      <c r="AJ17" s="3">
        <f t="shared" si="25"/>
        <v>-0.67834737845816306</v>
      </c>
      <c r="AK17" s="3">
        <f t="shared" si="26"/>
        <v>172.399084270749</v>
      </c>
      <c r="AL17" s="3">
        <f t="shared" si="27"/>
        <v>28.5</v>
      </c>
      <c r="AM17" s="3">
        <f t="shared" si="28"/>
        <v>28.322296227612881</v>
      </c>
      <c r="AN17" s="4">
        <f t="shared" si="2"/>
        <v>0.17770377238711887</v>
      </c>
      <c r="AO17" s="4"/>
      <c r="AP17" s="13"/>
      <c r="AQ17" s="43">
        <v>46237.694444444445</v>
      </c>
      <c r="AR17" s="42">
        <v>164.68</v>
      </c>
      <c r="AS17" s="42">
        <v>166.95099999999999</v>
      </c>
      <c r="AT17" s="42">
        <v>2349.4</v>
      </c>
      <c r="AU17" s="21">
        <f t="shared" si="29"/>
        <v>27.825166666666664</v>
      </c>
      <c r="AV17" s="21">
        <f t="shared" si="30"/>
        <v>28.733180711791498</v>
      </c>
      <c r="AW17" s="3">
        <f t="shared" si="31"/>
        <v>-0.9080140451248333</v>
      </c>
      <c r="AX17" s="3">
        <f t="shared" si="32"/>
        <v>172.399084270749</v>
      </c>
      <c r="AY17" s="3">
        <f t="shared" si="33"/>
        <v>29</v>
      </c>
      <c r="AZ17" s="3">
        <f t="shared" si="34"/>
        <v>28.322296227612881</v>
      </c>
      <c r="BA17" s="4">
        <f t="shared" si="3"/>
        <v>0.67770377238711887</v>
      </c>
      <c r="BB17" s="4"/>
      <c r="BC17" s="13"/>
      <c r="BD17" s="43">
        <v>46237.694444444445</v>
      </c>
      <c r="BE17" s="42">
        <v>123.645</v>
      </c>
      <c r="BF17" s="42">
        <v>125.29900000000001</v>
      </c>
      <c r="BG17" s="42">
        <v>1754.2</v>
      </c>
      <c r="BH17" s="21">
        <f t="shared" si="35"/>
        <v>20.883166666666668</v>
      </c>
      <c r="BI17" s="21">
        <f t="shared" si="36"/>
        <v>21.283837564289993</v>
      </c>
      <c r="BJ17" s="3">
        <f t="shared" si="37"/>
        <v>-0.40067089762332486</v>
      </c>
      <c r="BK17" s="3">
        <f t="shared" si="38"/>
        <v>127.70302538573996</v>
      </c>
      <c r="BL17" s="3">
        <f t="shared" si="39"/>
        <v>21.799999999999955</v>
      </c>
      <c r="BM17" s="3">
        <f t="shared" si="40"/>
        <v>20.979478687120647</v>
      </c>
      <c r="BN17" s="4">
        <f t="shared" si="4"/>
        <v>0.82052131287930763</v>
      </c>
      <c r="BO17" s="4"/>
      <c r="BP17" s="13"/>
      <c r="BQ17" s="43">
        <v>46237.694444444445</v>
      </c>
      <c r="BR17" s="42">
        <v>120.79900000000001</v>
      </c>
      <c r="BS17" s="42">
        <v>122.45399999999999</v>
      </c>
      <c r="BT17" s="42">
        <v>1740.6</v>
      </c>
      <c r="BU17" s="21">
        <f t="shared" si="41"/>
        <v>20.408999999999999</v>
      </c>
      <c r="BV17" s="21">
        <f t="shared" si="42"/>
        <v>21.283837564289993</v>
      </c>
      <c r="BW17" s="3">
        <f t="shared" si="43"/>
        <v>-0.87483756428999371</v>
      </c>
      <c r="BX17" s="3">
        <f t="shared" si="44"/>
        <v>127.70302538573996</v>
      </c>
      <c r="BY17" s="3">
        <f t="shared" si="45"/>
        <v>21.299999999999955</v>
      </c>
      <c r="BZ17" s="3">
        <f t="shared" si="46"/>
        <v>20.979478687120647</v>
      </c>
      <c r="CA17" s="4">
        <f t="shared" si="5"/>
        <v>0.32052131287930763</v>
      </c>
      <c r="CB17" s="4"/>
      <c r="CC17" s="13"/>
      <c r="CD17" s="43">
        <v>46237.694444444445</v>
      </c>
      <c r="CE17" s="42">
        <v>120.999</v>
      </c>
      <c r="CF17" s="42">
        <v>122.593</v>
      </c>
      <c r="CG17" s="42">
        <v>1738.6</v>
      </c>
      <c r="CH17" s="21">
        <f t="shared" si="47"/>
        <v>20.432166666666667</v>
      </c>
      <c r="CI17" s="21">
        <f t="shared" si="48"/>
        <v>21.283837564289993</v>
      </c>
      <c r="CJ17" s="3">
        <f t="shared" si="49"/>
        <v>-0.85167089762332537</v>
      </c>
      <c r="CK17" s="3">
        <f t="shared" si="50"/>
        <v>127.70302538573996</v>
      </c>
      <c r="CL17" s="3">
        <f t="shared" si="51"/>
        <v>21.399999999999864</v>
      </c>
      <c r="CM17" s="3">
        <f t="shared" si="52"/>
        <v>20.979478687120647</v>
      </c>
      <c r="CN17" s="4">
        <f t="shared" si="6"/>
        <v>0.42052131287921668</v>
      </c>
      <c r="CO17" s="4"/>
      <c r="CP17" s="13"/>
      <c r="CQ17" s="43">
        <v>46237.694444444445</v>
      </c>
      <c r="CR17" s="42">
        <v>121.426</v>
      </c>
      <c r="CS17" s="42">
        <v>124.64400000000001</v>
      </c>
      <c r="CT17" s="42">
        <v>1751.9</v>
      </c>
      <c r="CU17" s="21">
        <f t="shared" si="53"/>
        <v>20.774000000000001</v>
      </c>
      <c r="CV17" s="21">
        <f t="shared" si="54"/>
        <v>21.283837564289993</v>
      </c>
      <c r="CW17" s="3">
        <f t="shared" si="55"/>
        <v>-0.50983756428999172</v>
      </c>
      <c r="CX17" s="3">
        <f t="shared" si="56"/>
        <v>127.70302538573996</v>
      </c>
      <c r="CY17" s="3">
        <f t="shared" si="57"/>
        <v>21.100000000000136</v>
      </c>
      <c r="CZ17" s="3">
        <f t="shared" si="58"/>
        <v>20.979478687120647</v>
      </c>
      <c r="DA17" s="4">
        <f t="shared" si="7"/>
        <v>0.12052131287948953</v>
      </c>
      <c r="DB17" s="4"/>
      <c r="DC17" s="13"/>
      <c r="DD17" s="43">
        <v>46237.694444444445</v>
      </c>
      <c r="DE17" s="42">
        <v>114.50700000000001</v>
      </c>
      <c r="DF17" s="42">
        <v>116.027</v>
      </c>
      <c r="DG17" s="42">
        <v>1657.5</v>
      </c>
      <c r="DH17" s="21">
        <f t="shared" si="59"/>
        <v>19.337833333333332</v>
      </c>
      <c r="DI17" s="21">
        <f t="shared" si="60"/>
        <v>20.248935370796996</v>
      </c>
      <c r="DJ17" s="3">
        <f t="shared" si="61"/>
        <v>-0.91110203746366381</v>
      </c>
      <c r="DK17" s="3">
        <f t="shared" si="62"/>
        <v>121.49361222478197</v>
      </c>
      <c r="DL17" s="3">
        <f t="shared" si="63"/>
        <v>19.799999999999955</v>
      </c>
      <c r="DM17" s="3">
        <f t="shared" si="64"/>
        <v>19.959375594994601</v>
      </c>
      <c r="DN17" s="4">
        <f t="shared" si="8"/>
        <v>-0.15937559499464626</v>
      </c>
      <c r="DO17" s="4"/>
      <c r="DP17" s="13"/>
      <c r="DQ17" s="11"/>
      <c r="DR17" s="55">
        <f t="shared" si="70"/>
        <v>46237.694444444445</v>
      </c>
      <c r="DS17" s="5">
        <f t="shared" si="65"/>
        <v>213.92166666666662</v>
      </c>
      <c r="DT17" s="5">
        <f t="shared" si="66"/>
        <v>220.31700847512298</v>
      </c>
      <c r="DU17" s="6">
        <f t="shared" si="9"/>
        <v>-6.3953418084563509</v>
      </c>
      <c r="DV17" s="5">
        <f t="shared" si="67"/>
        <v>1321.9020508507379</v>
      </c>
      <c r="DW17" s="5">
        <f t="shared" si="68"/>
        <v>220.49999999999977</v>
      </c>
      <c r="DX17" s="5">
        <f t="shared" si="69"/>
        <v>217.16647525392878</v>
      </c>
      <c r="DY17" s="6">
        <f t="shared" si="10"/>
        <v>3.3335247460709923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46237.6875</v>
      </c>
      <c r="B18" s="39">
        <v>530</v>
      </c>
      <c r="C18" s="38">
        <v>49.08</v>
      </c>
      <c r="D18" s="12"/>
      <c r="E18" s="42">
        <v>180.70599999999999</v>
      </c>
      <c r="F18" s="42">
        <v>183.197</v>
      </c>
      <c r="G18" s="42">
        <v>2322.9</v>
      </c>
      <c r="H18" s="21">
        <f t="shared" si="11"/>
        <v>30.532833333333333</v>
      </c>
      <c r="I18" s="3">
        <f t="shared" si="12"/>
        <v>31.524691267414799</v>
      </c>
      <c r="J18" s="3">
        <f t="shared" si="13"/>
        <v>-0.99185793408146594</v>
      </c>
      <c r="K18" s="3">
        <f t="shared" si="14"/>
        <v>189.1481476044888</v>
      </c>
      <c r="L18" s="3">
        <f t="shared" si="15"/>
        <v>31.900000000000091</v>
      </c>
      <c r="M18" s="3">
        <f t="shared" si="16"/>
        <v>31.073888182290769</v>
      </c>
      <c r="N18" s="4">
        <f t="shared" si="0"/>
        <v>0.82611181770932163</v>
      </c>
      <c r="O18" s="4"/>
      <c r="P18" s="13"/>
      <c r="Q18" s="43">
        <v>46237.6875</v>
      </c>
      <c r="R18" s="42">
        <v>183.08600000000001</v>
      </c>
      <c r="S18" s="42">
        <v>185.68600000000001</v>
      </c>
      <c r="T18" s="42">
        <v>2340.9</v>
      </c>
      <c r="U18" s="21">
        <f t="shared" si="17"/>
        <v>30.947666666666667</v>
      </c>
      <c r="V18" s="3">
        <f t="shared" si="18"/>
        <v>31.524691267414799</v>
      </c>
      <c r="W18" s="3">
        <f t="shared" si="19"/>
        <v>-0.57702460074813189</v>
      </c>
      <c r="X18" s="3">
        <f t="shared" si="20"/>
        <v>189.1481476044888</v>
      </c>
      <c r="Y18" s="3">
        <f t="shared" si="21"/>
        <v>31.400000000000091</v>
      </c>
      <c r="Z18" s="3">
        <f t="shared" si="22"/>
        <v>31.073888182290769</v>
      </c>
      <c r="AA18" s="4">
        <f t="shared" si="1"/>
        <v>0.32611181770932163</v>
      </c>
      <c r="AB18" s="4"/>
      <c r="AC18" s="13"/>
      <c r="AD18" s="43">
        <v>46237.6875</v>
      </c>
      <c r="AE18" s="42">
        <v>180.23699999999999</v>
      </c>
      <c r="AF18" s="42">
        <v>184.41900000000001</v>
      </c>
      <c r="AG18" s="42">
        <v>2300.8000000000002</v>
      </c>
      <c r="AH18" s="21">
        <f t="shared" si="23"/>
        <v>30.736499999999999</v>
      </c>
      <c r="AI18" s="21">
        <f t="shared" si="24"/>
        <v>31.524691267414799</v>
      </c>
      <c r="AJ18" s="3">
        <f t="shared" si="25"/>
        <v>-0.78819126741479906</v>
      </c>
      <c r="AK18" s="3">
        <f t="shared" si="26"/>
        <v>189.1481476044888</v>
      </c>
      <c r="AL18" s="3">
        <f t="shared" si="27"/>
        <v>31.400000000000091</v>
      </c>
      <c r="AM18" s="3">
        <f t="shared" si="28"/>
        <v>31.073888182290769</v>
      </c>
      <c r="AN18" s="4">
        <f t="shared" si="2"/>
        <v>0.32611181770932163</v>
      </c>
      <c r="AO18" s="4"/>
      <c r="AP18" s="13"/>
      <c r="AQ18" s="43">
        <v>46237.6875</v>
      </c>
      <c r="AR18" s="42">
        <v>180.95</v>
      </c>
      <c r="AS18" s="42">
        <v>183.50200000000001</v>
      </c>
      <c r="AT18" s="42">
        <v>2320.4</v>
      </c>
      <c r="AU18" s="21">
        <f t="shared" si="29"/>
        <v>30.583666666666666</v>
      </c>
      <c r="AV18" s="21">
        <f t="shared" si="30"/>
        <v>31.524691267414799</v>
      </c>
      <c r="AW18" s="3">
        <f t="shared" si="31"/>
        <v>-0.94102460074813266</v>
      </c>
      <c r="AX18" s="3">
        <f t="shared" si="32"/>
        <v>189.1481476044888</v>
      </c>
      <c r="AY18" s="3">
        <f t="shared" si="33"/>
        <v>31</v>
      </c>
      <c r="AZ18" s="3">
        <f t="shared" si="34"/>
        <v>31.073888182290769</v>
      </c>
      <c r="BA18" s="4">
        <f t="shared" si="3"/>
        <v>-7.3888182290769322E-2</v>
      </c>
      <c r="BB18" s="4"/>
      <c r="BC18" s="13"/>
      <c r="BD18" s="43">
        <v>46237.6875</v>
      </c>
      <c r="BE18" s="42">
        <v>135.33099999999999</v>
      </c>
      <c r="BF18" s="42">
        <v>137.16900000000001</v>
      </c>
      <c r="BG18" s="42">
        <v>1732.4</v>
      </c>
      <c r="BH18" s="21">
        <f t="shared" si="35"/>
        <v>22.861499999999999</v>
      </c>
      <c r="BI18" s="21">
        <f t="shared" si="36"/>
        <v>23.351623161048</v>
      </c>
      <c r="BJ18" s="3">
        <f t="shared" si="37"/>
        <v>-0.49012316104800036</v>
      </c>
      <c r="BK18" s="3">
        <f t="shared" si="38"/>
        <v>140.10973896628798</v>
      </c>
      <c r="BL18" s="3">
        <f t="shared" si="39"/>
        <v>23.200000000000045</v>
      </c>
      <c r="BM18" s="3">
        <f t="shared" si="40"/>
        <v>23.017694949845016</v>
      </c>
      <c r="BN18" s="4">
        <f t="shared" si="4"/>
        <v>0.18230505015502985</v>
      </c>
      <c r="BO18" s="4"/>
      <c r="BP18" s="13"/>
      <c r="BQ18" s="43">
        <v>46237.6875</v>
      </c>
      <c r="BR18" s="42">
        <v>132.47900000000001</v>
      </c>
      <c r="BS18" s="42">
        <v>134.26499999999999</v>
      </c>
      <c r="BT18" s="42">
        <v>1719.3</v>
      </c>
      <c r="BU18" s="21">
        <f t="shared" si="41"/>
        <v>22.377499999999998</v>
      </c>
      <c r="BV18" s="21">
        <f t="shared" si="42"/>
        <v>23.351623161048</v>
      </c>
      <c r="BW18" s="3">
        <f t="shared" si="43"/>
        <v>-0.97412316104800212</v>
      </c>
      <c r="BX18" s="3">
        <f t="shared" si="44"/>
        <v>140.10973896628798</v>
      </c>
      <c r="BY18" s="3">
        <f t="shared" si="45"/>
        <v>22.799999999999955</v>
      </c>
      <c r="BZ18" s="3">
        <f t="shared" si="46"/>
        <v>23.017694949845016</v>
      </c>
      <c r="CA18" s="4">
        <f t="shared" si="5"/>
        <v>-0.2176949498450611</v>
      </c>
      <c r="CB18" s="4"/>
      <c r="CC18" s="13"/>
      <c r="CD18" s="43">
        <v>46237.6875</v>
      </c>
      <c r="CE18" s="42">
        <v>132.52099999999999</v>
      </c>
      <c r="CF18" s="42">
        <v>134.33500000000001</v>
      </c>
      <c r="CG18" s="42">
        <v>1717.2</v>
      </c>
      <c r="CH18" s="21">
        <f t="shared" si="47"/>
        <v>22.389166666666668</v>
      </c>
      <c r="CI18" s="21">
        <f t="shared" si="48"/>
        <v>23.351623161048</v>
      </c>
      <c r="CJ18" s="3">
        <f t="shared" si="49"/>
        <v>-0.96245649438133185</v>
      </c>
      <c r="CK18" s="3">
        <f t="shared" si="50"/>
        <v>140.10973896628798</v>
      </c>
      <c r="CL18" s="3">
        <f t="shared" si="51"/>
        <v>22.700000000000045</v>
      </c>
      <c r="CM18" s="3">
        <f t="shared" si="52"/>
        <v>23.017694949845016</v>
      </c>
      <c r="CN18" s="4">
        <f t="shared" si="6"/>
        <v>-0.31769494984497015</v>
      </c>
      <c r="CO18" s="4"/>
      <c r="CP18" s="13"/>
      <c r="CQ18" s="43">
        <v>46237.6875</v>
      </c>
      <c r="CR18" s="42">
        <v>132.66999999999999</v>
      </c>
      <c r="CS18" s="42">
        <v>136.14599999999999</v>
      </c>
      <c r="CT18" s="42">
        <v>1730.8</v>
      </c>
      <c r="CU18" s="21">
        <f t="shared" si="53"/>
        <v>22.690999999999995</v>
      </c>
      <c r="CV18" s="21">
        <f t="shared" si="54"/>
        <v>23.351623161048</v>
      </c>
      <c r="CW18" s="3">
        <f t="shared" si="55"/>
        <v>-0.66062316104800445</v>
      </c>
      <c r="CX18" s="3">
        <f t="shared" si="56"/>
        <v>140.10973896628798</v>
      </c>
      <c r="CY18" s="3">
        <f t="shared" si="57"/>
        <v>23.200000000000045</v>
      </c>
      <c r="CZ18" s="3">
        <f t="shared" si="58"/>
        <v>23.017694949845016</v>
      </c>
      <c r="DA18" s="4">
        <f t="shared" si="7"/>
        <v>0.18230505015502985</v>
      </c>
      <c r="DB18" s="4"/>
      <c r="DC18" s="13"/>
      <c r="DD18" s="43">
        <v>46237.6875</v>
      </c>
      <c r="DE18" s="42">
        <v>125.414</v>
      </c>
      <c r="DF18" s="42">
        <v>127.117</v>
      </c>
      <c r="DG18" s="42">
        <v>1637.7</v>
      </c>
      <c r="DH18" s="21">
        <f t="shared" si="59"/>
        <v>21.186166666666665</v>
      </c>
      <c r="DI18" s="21">
        <f t="shared" si="60"/>
        <v>22.216177264226399</v>
      </c>
      <c r="DJ18" s="3">
        <f t="shared" si="61"/>
        <v>-1.030010597559734</v>
      </c>
      <c r="DK18" s="3">
        <f t="shared" si="62"/>
        <v>133.29706358535839</v>
      </c>
      <c r="DL18" s="3">
        <f t="shared" si="63"/>
        <v>21.900000000000091</v>
      </c>
      <c r="DM18" s="3">
        <f t="shared" si="64"/>
        <v>21.898485929347963</v>
      </c>
      <c r="DN18" s="4">
        <f t="shared" si="8"/>
        <v>1.5140706521279412E-3</v>
      </c>
      <c r="DO18" s="4"/>
      <c r="DP18" s="13"/>
      <c r="DQ18" s="11"/>
      <c r="DR18" s="55">
        <f t="shared" si="70"/>
        <v>46237.6875</v>
      </c>
      <c r="DS18" s="5">
        <f t="shared" si="65"/>
        <v>234.30599999999998</v>
      </c>
      <c r="DT18" s="5">
        <f t="shared" si="66"/>
        <v>241.72143497807758</v>
      </c>
      <c r="DU18" s="6">
        <f t="shared" si="9"/>
        <v>-7.4154349780775988</v>
      </c>
      <c r="DV18" s="5">
        <f t="shared" si="67"/>
        <v>1450.3286098684657</v>
      </c>
      <c r="DW18" s="5">
        <f t="shared" si="68"/>
        <v>239.50000000000045</v>
      </c>
      <c r="DX18" s="5">
        <f t="shared" si="69"/>
        <v>238.2648184578911</v>
      </c>
      <c r="DY18" s="6">
        <f t="shared" si="10"/>
        <v>1.235181542109359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46237.680555555555</v>
      </c>
      <c r="B19" s="39">
        <v>568</v>
      </c>
      <c r="C19" s="38">
        <v>48.79</v>
      </c>
      <c r="D19" s="12"/>
      <c r="E19" s="42">
        <v>0</v>
      </c>
      <c r="F19" s="42">
        <v>0</v>
      </c>
      <c r="G19" s="42">
        <v>2291</v>
      </c>
      <c r="H19" s="21">
        <f t="shared" si="11"/>
        <v>0</v>
      </c>
      <c r="I19" s="3">
        <f t="shared" si="12"/>
        <v>33.82239998024243</v>
      </c>
      <c r="J19" s="3">
        <f t="shared" si="13"/>
        <v>-33.82239998024243</v>
      </c>
      <c r="K19" s="3">
        <f t="shared" si="14"/>
        <v>202.9343998814546</v>
      </c>
      <c r="L19" s="3">
        <f t="shared" si="15"/>
        <v>34.199999999999818</v>
      </c>
      <c r="M19" s="3">
        <f t="shared" si="16"/>
        <v>33.338739660524965</v>
      </c>
      <c r="N19" s="4">
        <f t="shared" si="0"/>
        <v>0.86126033947485325</v>
      </c>
      <c r="O19" s="4"/>
      <c r="P19" s="13"/>
      <c r="Q19" s="43">
        <v>46237.680555555555</v>
      </c>
      <c r="R19" s="42">
        <v>196.779</v>
      </c>
      <c r="S19" s="42">
        <v>199.63399999999999</v>
      </c>
      <c r="T19" s="42">
        <v>2309.5</v>
      </c>
      <c r="U19" s="21">
        <f t="shared" si="17"/>
        <v>33.272333333333329</v>
      </c>
      <c r="V19" s="3">
        <f t="shared" si="18"/>
        <v>33.82239998024243</v>
      </c>
      <c r="W19" s="3">
        <f t="shared" si="19"/>
        <v>-0.55006664690910156</v>
      </c>
      <c r="X19" s="3">
        <f t="shared" si="20"/>
        <v>202.9343998814546</v>
      </c>
      <c r="Y19" s="3">
        <f>T19-T21</f>
        <v>70</v>
      </c>
      <c r="Z19" s="3">
        <f t="shared" si="22"/>
        <v>33.338739660524965</v>
      </c>
      <c r="AA19" s="4">
        <f t="shared" si="1"/>
        <v>36.661260339475035</v>
      </c>
      <c r="AB19" s="4"/>
      <c r="AC19" s="13"/>
      <c r="AD19" s="43">
        <v>46237.680555555555</v>
      </c>
      <c r="AE19" s="42">
        <v>194.18299999999999</v>
      </c>
      <c r="AF19" s="42">
        <v>199.017</v>
      </c>
      <c r="AG19" s="42">
        <v>2269.4</v>
      </c>
      <c r="AH19" s="21">
        <f t="shared" si="23"/>
        <v>33.169499999999999</v>
      </c>
      <c r="AI19" s="21">
        <f t="shared" si="24"/>
        <v>33.82239998024243</v>
      </c>
      <c r="AJ19" s="3">
        <f t="shared" si="25"/>
        <v>-0.6528999802424309</v>
      </c>
      <c r="AK19" s="3">
        <f t="shared" si="26"/>
        <v>202.9343998814546</v>
      </c>
      <c r="AL19" s="3">
        <f t="shared" si="27"/>
        <v>33.5</v>
      </c>
      <c r="AM19" s="3">
        <f t="shared" si="28"/>
        <v>33.338739660524965</v>
      </c>
      <c r="AN19" s="4">
        <f t="shared" si="2"/>
        <v>0.16126033947503515</v>
      </c>
      <c r="AO19" s="4"/>
      <c r="AP19" s="13"/>
      <c r="AQ19" s="43">
        <v>46237.680555555555</v>
      </c>
      <c r="AR19" s="42">
        <v>194.57599999999999</v>
      </c>
      <c r="AS19" s="42">
        <v>197.37899999999999</v>
      </c>
      <c r="AT19" s="42">
        <v>2289.4</v>
      </c>
      <c r="AU19" s="21">
        <f t="shared" si="29"/>
        <v>32.896499999999996</v>
      </c>
      <c r="AV19" s="21">
        <f t="shared" si="30"/>
        <v>33.82239998024243</v>
      </c>
      <c r="AW19" s="3">
        <f t="shared" si="31"/>
        <v>-0.92589998024243414</v>
      </c>
      <c r="AX19" s="3">
        <f t="shared" si="32"/>
        <v>202.9343998814546</v>
      </c>
      <c r="AY19" s="3">
        <f t="shared" si="33"/>
        <v>33.700000000000273</v>
      </c>
      <c r="AZ19" s="3">
        <f t="shared" si="34"/>
        <v>33.338739660524965</v>
      </c>
      <c r="BA19" s="4">
        <f t="shared" si="3"/>
        <v>0.361260339475308</v>
      </c>
      <c r="BB19" s="4"/>
      <c r="BC19" s="13"/>
      <c r="BD19" s="43">
        <v>46237.680555555555</v>
      </c>
      <c r="BE19" s="42">
        <v>146.06700000000001</v>
      </c>
      <c r="BF19" s="42">
        <v>148.066</v>
      </c>
      <c r="BG19" s="42">
        <v>1709.2</v>
      </c>
      <c r="BH19" s="21">
        <f t="shared" si="35"/>
        <v>24.677666666666667</v>
      </c>
      <c r="BI19" s="21">
        <f t="shared" si="36"/>
        <v>25.053629614994392</v>
      </c>
      <c r="BJ19" s="3">
        <f t="shared" si="37"/>
        <v>-0.37596294832772514</v>
      </c>
      <c r="BK19" s="3">
        <f t="shared" si="38"/>
        <v>150.32177768996638</v>
      </c>
      <c r="BL19" s="3">
        <f t="shared" si="39"/>
        <v>25.299999999999955</v>
      </c>
      <c r="BM19" s="3">
        <f t="shared" si="40"/>
        <v>24.695362711499971</v>
      </c>
      <c r="BN19" s="4">
        <f t="shared" si="4"/>
        <v>0.60463728849998333</v>
      </c>
      <c r="BO19" s="4"/>
      <c r="BP19" s="13"/>
      <c r="BQ19" s="43">
        <v>46237.680555555555</v>
      </c>
      <c r="BR19" s="42">
        <v>143.04400000000001</v>
      </c>
      <c r="BS19" s="42">
        <v>145.14400000000001</v>
      </c>
      <c r="BT19" s="42">
        <v>1696.5</v>
      </c>
      <c r="BU19" s="21">
        <f t="shared" si="41"/>
        <v>24.190666666666665</v>
      </c>
      <c r="BV19" s="21">
        <f t="shared" si="42"/>
        <v>25.053629614994392</v>
      </c>
      <c r="BW19" s="3">
        <f t="shared" si="43"/>
        <v>-0.86296294832772702</v>
      </c>
      <c r="BX19" s="3">
        <f t="shared" si="44"/>
        <v>150.32177768996638</v>
      </c>
      <c r="BY19" s="3">
        <f t="shared" si="45"/>
        <v>24.700000000000045</v>
      </c>
      <c r="BZ19" s="3">
        <f t="shared" si="46"/>
        <v>24.695362711499971</v>
      </c>
      <c r="CA19" s="4">
        <f t="shared" si="5"/>
        <v>4.637288500074277E-3</v>
      </c>
      <c r="CB19" s="4"/>
      <c r="CC19" s="13"/>
      <c r="CD19" s="43">
        <v>46237.680555555555</v>
      </c>
      <c r="CE19" s="42">
        <v>143.29499999999999</v>
      </c>
      <c r="CF19" s="42">
        <v>145.27099999999999</v>
      </c>
      <c r="CG19" s="42">
        <v>1694.5</v>
      </c>
      <c r="CH19" s="21">
        <f t="shared" si="47"/>
        <v>24.211833333333331</v>
      </c>
      <c r="CI19" s="21">
        <f t="shared" si="48"/>
        <v>25.053629614994392</v>
      </c>
      <c r="CJ19" s="3">
        <f t="shared" si="49"/>
        <v>-0.84179628166106113</v>
      </c>
      <c r="CK19" s="3">
        <f t="shared" si="50"/>
        <v>150.32177768996638</v>
      </c>
      <c r="CL19" s="3">
        <f t="shared" si="51"/>
        <v>24.799999999999955</v>
      </c>
      <c r="CM19" s="3">
        <f t="shared" si="52"/>
        <v>24.695362711499971</v>
      </c>
      <c r="CN19" s="4">
        <f t="shared" si="6"/>
        <v>0.10463728849998333</v>
      </c>
      <c r="CO19" s="4"/>
      <c r="CP19" s="13"/>
      <c r="CQ19" s="43">
        <v>46237.680555555555</v>
      </c>
      <c r="CR19" s="42">
        <v>143.572</v>
      </c>
      <c r="CS19" s="42">
        <v>147.524</v>
      </c>
      <c r="CT19" s="42">
        <v>1707.6</v>
      </c>
      <c r="CU19" s="21">
        <f t="shared" si="53"/>
        <v>24.587333333333333</v>
      </c>
      <c r="CV19" s="21">
        <f t="shared" si="54"/>
        <v>25.053629614994392</v>
      </c>
      <c r="CW19" s="3">
        <f t="shared" si="55"/>
        <v>-0.46629628166105874</v>
      </c>
      <c r="CX19" s="3">
        <f t="shared" si="56"/>
        <v>150.32177768996638</v>
      </c>
      <c r="CY19" s="3">
        <f t="shared" si="57"/>
        <v>24.799999999999955</v>
      </c>
      <c r="CZ19" s="3">
        <f t="shared" si="58"/>
        <v>24.695362711499971</v>
      </c>
      <c r="DA19" s="4">
        <f t="shared" si="7"/>
        <v>0.10463728849998333</v>
      </c>
      <c r="DB19" s="4"/>
      <c r="DC19" s="13"/>
      <c r="DD19" s="43">
        <v>46237.680555555555</v>
      </c>
      <c r="DE19" s="42">
        <v>135.67599999999999</v>
      </c>
      <c r="DF19" s="42">
        <v>137.51900000000001</v>
      </c>
      <c r="DG19" s="42">
        <v>1615.8</v>
      </c>
      <c r="DH19" s="21">
        <f t="shared" si="59"/>
        <v>22.919833333333333</v>
      </c>
      <c r="DI19" s="21">
        <f t="shared" si="60"/>
        <v>23.835425606191915</v>
      </c>
      <c r="DJ19" s="3">
        <f t="shared" si="61"/>
        <v>-0.91559227285858213</v>
      </c>
      <c r="DK19" s="3">
        <f t="shared" si="62"/>
        <v>143.01255363715148</v>
      </c>
      <c r="DL19" s="3">
        <f t="shared" si="63"/>
        <v>23.399999999999864</v>
      </c>
      <c r="DM19" s="3">
        <f t="shared" si="64"/>
        <v>23.494579020023373</v>
      </c>
      <c r="DN19" s="4">
        <f t="shared" si="8"/>
        <v>-9.4579020023509486E-2</v>
      </c>
      <c r="DO19" s="4"/>
      <c r="DP19" s="13"/>
      <c r="DQ19" s="11"/>
      <c r="DR19" s="55">
        <f t="shared" si="70"/>
        <v>46237.680555555555</v>
      </c>
      <c r="DS19" s="5">
        <f t="shared" si="65"/>
        <v>219.92566666666667</v>
      </c>
      <c r="DT19" s="5">
        <f t="shared" si="66"/>
        <v>259.33954398713922</v>
      </c>
      <c r="DU19" s="6">
        <f t="shared" si="9"/>
        <v>-39.413877320472551</v>
      </c>
      <c r="DV19" s="5">
        <f t="shared" si="67"/>
        <v>1556.0372639228356</v>
      </c>
      <c r="DW19" s="5">
        <f t="shared" si="68"/>
        <v>294.39999999999986</v>
      </c>
      <c r="DX19" s="5">
        <f t="shared" si="69"/>
        <v>255.6309885081231</v>
      </c>
      <c r="DY19" s="6">
        <f t="shared" si="10"/>
        <v>38.769011491876768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46237.673611111109</v>
      </c>
      <c r="B20" s="39">
        <v>613</v>
      </c>
      <c r="C20" s="38">
        <v>48.5</v>
      </c>
      <c r="D20" s="12"/>
      <c r="E20" s="42">
        <v>209.441</v>
      </c>
      <c r="F20" s="42">
        <v>212.458</v>
      </c>
      <c r="G20" s="42">
        <v>2256.8000000000002</v>
      </c>
      <c r="H20" s="21">
        <f t="shared" si="11"/>
        <v>35.409666666666666</v>
      </c>
      <c r="I20" s="3">
        <f t="shared" si="12"/>
        <v>36.542406174954742</v>
      </c>
      <c r="J20" s="3">
        <f t="shared" si="13"/>
        <v>-1.1327395082880756</v>
      </c>
      <c r="K20" s="3">
        <f t="shared" si="14"/>
        <v>219.25443704972847</v>
      </c>
      <c r="L20" s="3">
        <f t="shared" si="15"/>
        <v>35.600000000000364</v>
      </c>
      <c r="M20" s="3">
        <f t="shared" si="16"/>
        <v>36.019849766652889</v>
      </c>
      <c r="N20" s="4">
        <f t="shared" si="0"/>
        <v>-0.4198497666525256</v>
      </c>
      <c r="O20" s="4"/>
      <c r="P20" s="13"/>
      <c r="U20" s="21">
        <f t="shared" si="17"/>
        <v>0</v>
      </c>
      <c r="V20" s="3">
        <f t="shared" si="18"/>
        <v>36.542406174954742</v>
      </c>
      <c r="W20" s="3">
        <f t="shared" si="19"/>
        <v>-36.542406174954742</v>
      </c>
      <c r="X20" s="3">
        <f t="shared" si="20"/>
        <v>219.25443704972847</v>
      </c>
      <c r="Y20" s="3">
        <v>0</v>
      </c>
      <c r="Z20" s="3">
        <f t="shared" si="22"/>
        <v>36.019849766652889</v>
      </c>
      <c r="AA20" s="4">
        <f t="shared" si="1"/>
        <v>-36.019849766652889</v>
      </c>
      <c r="AB20" s="4"/>
      <c r="AC20" s="13"/>
      <c r="AD20" s="43">
        <v>46237.673611111109</v>
      </c>
      <c r="AE20" s="42">
        <v>208.13200000000001</v>
      </c>
      <c r="AF20" s="42">
        <v>213.358</v>
      </c>
      <c r="AG20" s="42">
        <v>2235.9</v>
      </c>
      <c r="AH20" s="21">
        <f t="shared" si="23"/>
        <v>35.559666666666665</v>
      </c>
      <c r="AI20" s="21">
        <f t="shared" si="24"/>
        <v>36.542406174954742</v>
      </c>
      <c r="AJ20" s="3">
        <f t="shared" si="25"/>
        <v>-0.98273950828807699</v>
      </c>
      <c r="AK20" s="3">
        <f t="shared" si="26"/>
        <v>219.25443704972847</v>
      </c>
      <c r="AL20" s="3">
        <f t="shared" si="27"/>
        <v>36.099999999999909</v>
      </c>
      <c r="AM20" s="3">
        <f t="shared" si="28"/>
        <v>36.019849766652889</v>
      </c>
      <c r="AN20" s="4">
        <f t="shared" si="2"/>
        <v>8.015023334701965E-2</v>
      </c>
      <c r="AO20" s="4"/>
      <c r="AP20" s="13"/>
      <c r="AQ20" s="43">
        <v>46237.673611111109</v>
      </c>
      <c r="AR20" s="42">
        <v>208.70699999999999</v>
      </c>
      <c r="AS20" s="42">
        <v>211.77799999999999</v>
      </c>
      <c r="AT20" s="42">
        <v>2255.6999999999998</v>
      </c>
      <c r="AU20" s="21">
        <f t="shared" si="29"/>
        <v>35.29633333333333</v>
      </c>
      <c r="AV20" s="21">
        <f t="shared" si="30"/>
        <v>36.542406174954742</v>
      </c>
      <c r="AW20" s="3">
        <f t="shared" si="31"/>
        <v>-1.2460728416214124</v>
      </c>
      <c r="AX20" s="3">
        <f t="shared" si="32"/>
        <v>219.25443704972847</v>
      </c>
      <c r="AY20" s="3">
        <f t="shared" si="33"/>
        <v>36.099999999999909</v>
      </c>
      <c r="AZ20" s="3">
        <f t="shared" si="34"/>
        <v>36.019849766652889</v>
      </c>
      <c r="BA20" s="4">
        <f t="shared" si="3"/>
        <v>8.015023334701965E-2</v>
      </c>
      <c r="BB20" s="4"/>
      <c r="BC20" s="13"/>
      <c r="BD20" s="43">
        <v>46237.673611111109</v>
      </c>
      <c r="BE20" s="42">
        <v>156.435</v>
      </c>
      <c r="BF20" s="42">
        <v>158.608</v>
      </c>
      <c r="BG20" s="42">
        <v>1683.9</v>
      </c>
      <c r="BH20" s="21">
        <f t="shared" si="35"/>
        <v>26.434666666666665</v>
      </c>
      <c r="BI20" s="21">
        <f t="shared" si="36"/>
        <v>27.068449018484994</v>
      </c>
      <c r="BJ20" s="3">
        <f t="shared" si="37"/>
        <v>-0.6337823518183292</v>
      </c>
      <c r="BK20" s="3">
        <f t="shared" si="38"/>
        <v>162.41069411090999</v>
      </c>
      <c r="BL20" s="3">
        <f t="shared" si="39"/>
        <v>27.100000000000136</v>
      </c>
      <c r="BM20" s="3">
        <f t="shared" si="40"/>
        <v>26.681370197520661</v>
      </c>
      <c r="BN20" s="4">
        <f t="shared" si="4"/>
        <v>0.4186298024794759</v>
      </c>
      <c r="BO20" s="4"/>
      <c r="BP20" s="13"/>
      <c r="BQ20" s="43">
        <v>46237.673611111109</v>
      </c>
      <c r="BR20" s="42">
        <v>153.50700000000001</v>
      </c>
      <c r="BS20" s="42">
        <v>155.94300000000001</v>
      </c>
      <c r="BT20" s="42">
        <v>1671.8</v>
      </c>
      <c r="BU20" s="21">
        <f t="shared" si="41"/>
        <v>25.990500000000001</v>
      </c>
      <c r="BV20" s="21">
        <f t="shared" si="42"/>
        <v>27.068449018484994</v>
      </c>
      <c r="BW20" s="3">
        <f t="shared" si="43"/>
        <v>-1.0779490184849934</v>
      </c>
      <c r="BX20" s="3">
        <f t="shared" si="44"/>
        <v>162.41069411090999</v>
      </c>
      <c r="BY20" s="3">
        <f t="shared" si="45"/>
        <v>26.599999999999909</v>
      </c>
      <c r="BZ20" s="3">
        <f t="shared" si="46"/>
        <v>26.681370197520661</v>
      </c>
      <c r="CA20" s="4">
        <f t="shared" si="5"/>
        <v>-8.1370197520751475E-2</v>
      </c>
      <c r="CB20" s="4"/>
      <c r="CC20" s="13"/>
      <c r="CD20" s="43">
        <v>46237.673611111109</v>
      </c>
      <c r="CE20" s="42">
        <v>153.36699999999999</v>
      </c>
      <c r="CF20" s="42">
        <v>156.042</v>
      </c>
      <c r="CG20" s="42">
        <v>1669.7</v>
      </c>
      <c r="CH20" s="21">
        <f t="shared" si="47"/>
        <v>26.006999999999998</v>
      </c>
      <c r="CI20" s="21">
        <f t="shared" si="48"/>
        <v>27.068449018484994</v>
      </c>
      <c r="CJ20" s="3">
        <f t="shared" si="49"/>
        <v>-1.0614490184849963</v>
      </c>
      <c r="CK20" s="3">
        <f t="shared" si="50"/>
        <v>162.41069411090999</v>
      </c>
      <c r="CL20" s="3">
        <f t="shared" si="51"/>
        <v>26.5</v>
      </c>
      <c r="CM20" s="3">
        <f t="shared" si="52"/>
        <v>26.681370197520661</v>
      </c>
      <c r="CN20" s="4">
        <f t="shared" si="6"/>
        <v>-0.18137019752066053</v>
      </c>
      <c r="CO20" s="4"/>
      <c r="CP20" s="13"/>
      <c r="CQ20" s="43">
        <v>46237.673611111109</v>
      </c>
      <c r="CR20" s="42">
        <v>153.82900000000001</v>
      </c>
      <c r="CS20" s="42">
        <v>158.18899999999999</v>
      </c>
      <c r="CT20" s="42">
        <v>1682.8</v>
      </c>
      <c r="CU20" s="21">
        <f t="shared" si="53"/>
        <v>26.36483333333333</v>
      </c>
      <c r="CV20" s="21">
        <f t="shared" si="54"/>
        <v>27.068449018484994</v>
      </c>
      <c r="CW20" s="3">
        <f t="shared" si="55"/>
        <v>-0.70361568515166439</v>
      </c>
      <c r="CX20" s="3">
        <f t="shared" si="56"/>
        <v>162.41069411090999</v>
      </c>
      <c r="CY20" s="3">
        <f t="shared" si="57"/>
        <v>26.200000000000045</v>
      </c>
      <c r="CZ20" s="3">
        <f t="shared" si="58"/>
        <v>26.681370197520661</v>
      </c>
      <c r="DA20" s="4">
        <f t="shared" si="7"/>
        <v>-0.48137019752061505</v>
      </c>
      <c r="DB20" s="4"/>
      <c r="DC20" s="13"/>
      <c r="DD20" s="43">
        <v>46237.673611111109</v>
      </c>
      <c r="DE20" s="42">
        <v>145.357</v>
      </c>
      <c r="DF20" s="42">
        <v>147.39099999999999</v>
      </c>
      <c r="DG20" s="42">
        <v>1592.4</v>
      </c>
      <c r="DH20" s="21">
        <f t="shared" si="59"/>
        <v>24.565166666666663</v>
      </c>
      <c r="DI20" s="21">
        <f t="shared" si="60"/>
        <v>25.752276726760496</v>
      </c>
      <c r="DJ20" s="3">
        <f t="shared" si="61"/>
        <v>-1.1871100600938327</v>
      </c>
      <c r="DK20" s="3">
        <f t="shared" si="62"/>
        <v>154.51366036056299</v>
      </c>
      <c r="DL20" s="3">
        <f t="shared" si="63"/>
        <v>25.600000000000136</v>
      </c>
      <c r="DM20" s="3">
        <f t="shared" si="64"/>
        <v>25.384019169567821</v>
      </c>
      <c r="DN20" s="4">
        <f t="shared" si="8"/>
        <v>0.21598083043231497</v>
      </c>
      <c r="DO20" s="4"/>
      <c r="DP20" s="13"/>
      <c r="DQ20" s="11"/>
      <c r="DR20" s="55">
        <f t="shared" si="70"/>
        <v>46237.673611111109</v>
      </c>
      <c r="DS20" s="5">
        <f t="shared" si="65"/>
        <v>235.62783333333334</v>
      </c>
      <c r="DT20" s="5">
        <f t="shared" si="66"/>
        <v>280.19569750051937</v>
      </c>
      <c r="DU20" s="6">
        <f t="shared" si="9"/>
        <v>-44.56786416718603</v>
      </c>
      <c r="DV20" s="5">
        <f t="shared" si="67"/>
        <v>1681.1741850031171</v>
      </c>
      <c r="DW20" s="5">
        <f t="shared" si="68"/>
        <v>239.80000000000041</v>
      </c>
      <c r="DX20" s="5">
        <f t="shared" si="69"/>
        <v>276.18889902626205</v>
      </c>
      <c r="DY20" s="6">
        <f t="shared" si="10"/>
        <v>-36.38889902626164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46237.666666666664</v>
      </c>
      <c r="B21" s="39">
        <v>655</v>
      </c>
      <c r="C21" s="38">
        <v>48.5</v>
      </c>
      <c r="D21" s="12"/>
      <c r="E21" s="42">
        <v>223.46799999999999</v>
      </c>
      <c r="F21" s="42">
        <v>226.756</v>
      </c>
      <c r="G21" s="42">
        <v>2221.1999999999998</v>
      </c>
      <c r="H21" s="21">
        <f t="shared" si="11"/>
        <v>37.792666666666662</v>
      </c>
      <c r="I21" s="3">
        <f t="shared" si="12"/>
        <v>39.046127315816243</v>
      </c>
      <c r="J21" s="3">
        <f t="shared" si="13"/>
        <v>-1.2534606491495808</v>
      </c>
      <c r="K21" s="3">
        <f t="shared" si="14"/>
        <v>234.2767638948975</v>
      </c>
      <c r="L21" s="3">
        <f t="shared" si="15"/>
        <v>39.899999999999636</v>
      </c>
      <c r="M21" s="3">
        <f t="shared" si="16"/>
        <v>38.48776769520007</v>
      </c>
      <c r="N21" s="4">
        <f t="shared" si="0"/>
        <v>1.4122323047995664</v>
      </c>
      <c r="O21" s="4"/>
      <c r="P21" s="13"/>
      <c r="Q21" s="43">
        <v>46237.666666666664</v>
      </c>
      <c r="R21" s="42">
        <v>225.61099999999999</v>
      </c>
      <c r="S21" s="42">
        <v>229.047</v>
      </c>
      <c r="T21" s="42">
        <v>2239.5</v>
      </c>
      <c r="U21" s="21">
        <f t="shared" si="17"/>
        <v>38.174499999999995</v>
      </c>
      <c r="V21" s="3">
        <f t="shared" si="18"/>
        <v>39.046127315816243</v>
      </c>
      <c r="W21" s="3">
        <f t="shared" si="19"/>
        <v>-0.87162731581624797</v>
      </c>
      <c r="X21" s="3">
        <f t="shared" si="20"/>
        <v>234.2767638948975</v>
      </c>
      <c r="Y21" s="3">
        <f t="shared" si="21"/>
        <v>38.599999999999909</v>
      </c>
      <c r="Z21" s="3">
        <f t="shared" si="22"/>
        <v>38.48776769520007</v>
      </c>
      <c r="AA21" s="4">
        <f t="shared" si="1"/>
        <v>0.11223230479983926</v>
      </c>
      <c r="AB21" s="4"/>
      <c r="AC21" s="13"/>
      <c r="AD21" s="43">
        <v>46237.666666666664</v>
      </c>
      <c r="AE21" s="42">
        <v>222.53200000000001</v>
      </c>
      <c r="AF21" s="42">
        <v>227.916</v>
      </c>
      <c r="AG21" s="42">
        <v>2199.8000000000002</v>
      </c>
      <c r="AH21" s="21">
        <f t="shared" si="23"/>
        <v>37.985999999999997</v>
      </c>
      <c r="AI21" s="21">
        <f t="shared" si="24"/>
        <v>39.046127315816243</v>
      </c>
      <c r="AJ21" s="3">
        <f t="shared" si="25"/>
        <v>-1.0601273158162456</v>
      </c>
      <c r="AK21" s="3">
        <f t="shared" si="26"/>
        <v>234.2767638948975</v>
      </c>
      <c r="AL21" s="3">
        <f t="shared" si="27"/>
        <v>37.400000000000091</v>
      </c>
      <c r="AM21" s="3">
        <f t="shared" si="28"/>
        <v>38.48776769520007</v>
      </c>
      <c r="AN21" s="4">
        <f t="shared" si="2"/>
        <v>-1.0877676951999788</v>
      </c>
      <c r="AO21" s="4"/>
      <c r="AP21" s="13"/>
      <c r="AQ21" s="43">
        <v>46237.666666666664</v>
      </c>
      <c r="AR21" s="42">
        <v>223.04599999999999</v>
      </c>
      <c r="AS21" s="42">
        <v>226.40799999999999</v>
      </c>
      <c r="AT21" s="42">
        <v>2219.6</v>
      </c>
      <c r="AU21" s="21">
        <f t="shared" si="29"/>
        <v>37.734666666666662</v>
      </c>
      <c r="AV21" s="21">
        <f t="shared" si="30"/>
        <v>39.046127315816243</v>
      </c>
      <c r="AW21" s="3">
        <f t="shared" si="31"/>
        <v>-1.3114606491495806</v>
      </c>
      <c r="AX21" s="3">
        <f t="shared" si="32"/>
        <v>234.2767638948975</v>
      </c>
      <c r="AY21" s="3">
        <f t="shared" si="33"/>
        <v>37.599999999999909</v>
      </c>
      <c r="AZ21" s="3">
        <f t="shared" si="34"/>
        <v>38.48776769520007</v>
      </c>
      <c r="BA21" s="4">
        <f t="shared" si="3"/>
        <v>-0.88776769520016074</v>
      </c>
      <c r="BB21" s="4"/>
      <c r="BC21" s="13"/>
      <c r="BD21" s="43">
        <v>46237.666666666664</v>
      </c>
      <c r="BE21" s="42">
        <v>167.40899999999999</v>
      </c>
      <c r="BF21" s="42">
        <v>169.786</v>
      </c>
      <c r="BG21" s="42">
        <v>1656.8</v>
      </c>
      <c r="BH21" s="21">
        <f t="shared" si="35"/>
        <v>28.297666666666665</v>
      </c>
      <c r="BI21" s="21">
        <f t="shared" si="36"/>
        <v>28.923057270974994</v>
      </c>
      <c r="BJ21" s="3">
        <f t="shared" si="37"/>
        <v>-0.62539060430832905</v>
      </c>
      <c r="BK21" s="3">
        <f t="shared" si="38"/>
        <v>173.53834362584999</v>
      </c>
      <c r="BL21" s="3">
        <f t="shared" si="39"/>
        <v>28.200000000000045</v>
      </c>
      <c r="BM21" s="3">
        <f t="shared" si="40"/>
        <v>28.50945755200005</v>
      </c>
      <c r="BN21" s="4">
        <f t="shared" si="4"/>
        <v>-0.30945755200000491</v>
      </c>
      <c r="BO21" s="4"/>
      <c r="BP21" s="13"/>
      <c r="BQ21" s="43">
        <v>46237.666666666664</v>
      </c>
      <c r="BR21" s="42">
        <v>163.94200000000001</v>
      </c>
      <c r="BS21" s="42">
        <v>166.523</v>
      </c>
      <c r="BT21" s="42">
        <v>1645.2</v>
      </c>
      <c r="BU21" s="21">
        <f t="shared" si="41"/>
        <v>27.753833333333333</v>
      </c>
      <c r="BV21" s="21">
        <f t="shared" si="42"/>
        <v>28.923057270974994</v>
      </c>
      <c r="BW21" s="3">
        <f t="shared" si="43"/>
        <v>-1.1692239376416609</v>
      </c>
      <c r="BX21" s="3">
        <f t="shared" si="44"/>
        <v>173.53834362584999</v>
      </c>
      <c r="BY21" s="3">
        <f t="shared" si="45"/>
        <v>28</v>
      </c>
      <c r="BZ21" s="3">
        <f t="shared" si="46"/>
        <v>28.50945755200005</v>
      </c>
      <c r="CA21" s="4">
        <f t="shared" si="5"/>
        <v>-0.50945755200005038</v>
      </c>
      <c r="CB21" s="4"/>
      <c r="CC21" s="13"/>
      <c r="CD21" s="43">
        <v>46237.666666666664</v>
      </c>
      <c r="CE21" s="42">
        <v>164.19900000000001</v>
      </c>
      <c r="CF21" s="42">
        <v>167.08500000000001</v>
      </c>
      <c r="CG21" s="42">
        <v>1643.2</v>
      </c>
      <c r="CH21" s="21">
        <f t="shared" si="47"/>
        <v>27.8475</v>
      </c>
      <c r="CI21" s="21">
        <f t="shared" si="48"/>
        <v>28.923057270974994</v>
      </c>
      <c r="CJ21" s="3">
        <f t="shared" si="49"/>
        <v>-1.0755572709749934</v>
      </c>
      <c r="CK21" s="3">
        <f t="shared" si="50"/>
        <v>173.53834362584999</v>
      </c>
      <c r="CL21" s="3">
        <f t="shared" si="51"/>
        <v>28.100000000000136</v>
      </c>
      <c r="CM21" s="3">
        <f t="shared" si="52"/>
        <v>28.50945755200005</v>
      </c>
      <c r="CN21" s="4">
        <f t="shared" si="6"/>
        <v>-0.40945755199991396</v>
      </c>
      <c r="CO21" s="4"/>
      <c r="CP21" s="13"/>
      <c r="CQ21" s="43">
        <v>46237.666666666664</v>
      </c>
      <c r="CR21" s="42">
        <v>164.524</v>
      </c>
      <c r="CS21" s="42">
        <v>169.03299999999999</v>
      </c>
      <c r="CT21" s="42">
        <v>1656.6</v>
      </c>
      <c r="CU21" s="21">
        <f t="shared" si="53"/>
        <v>28.172166666666662</v>
      </c>
      <c r="CV21" s="21">
        <f t="shared" si="54"/>
        <v>28.923057270974994</v>
      </c>
      <c r="CW21" s="3">
        <f t="shared" si="55"/>
        <v>-0.75089060430833143</v>
      </c>
      <c r="CX21" s="3">
        <f t="shared" si="56"/>
        <v>173.53834362584999</v>
      </c>
      <c r="CY21" s="3">
        <f t="shared" si="57"/>
        <v>28.199999999999818</v>
      </c>
      <c r="CZ21" s="3">
        <f t="shared" si="58"/>
        <v>28.50945755200005</v>
      </c>
      <c r="DA21" s="4">
        <f t="shared" si="7"/>
        <v>-0.30945755200023228</v>
      </c>
      <c r="DB21" s="4"/>
      <c r="DC21" s="13"/>
      <c r="DD21" s="43">
        <v>46237.666666666664</v>
      </c>
      <c r="DE21" s="42">
        <v>155.45699999999999</v>
      </c>
      <c r="DF21" s="42">
        <v>157.63800000000001</v>
      </c>
      <c r="DG21" s="42">
        <v>1566.8</v>
      </c>
      <c r="DH21" s="21">
        <f t="shared" si="59"/>
        <v>26.273</v>
      </c>
      <c r="DI21" s="21">
        <f t="shared" si="60"/>
        <v>27.516706779817497</v>
      </c>
      <c r="DJ21" s="3">
        <f t="shared" si="61"/>
        <v>-1.2437067798174972</v>
      </c>
      <c r="DK21" s="3">
        <f t="shared" si="62"/>
        <v>165.10024067890501</v>
      </c>
      <c r="DL21" s="3">
        <f t="shared" si="63"/>
        <v>25.899999999999864</v>
      </c>
      <c r="DM21" s="3">
        <f t="shared" si="64"/>
        <v>27.123217872866107</v>
      </c>
      <c r="DN21" s="4">
        <f t="shared" si="8"/>
        <v>-1.2232178728662433</v>
      </c>
      <c r="DO21" s="4"/>
      <c r="DP21" s="13"/>
      <c r="DQ21" s="11"/>
      <c r="DR21" s="55">
        <f t="shared" si="70"/>
        <v>46237.666666666664</v>
      </c>
      <c r="DS21" s="5">
        <f t="shared" si="65"/>
        <v>290.03199999999998</v>
      </c>
      <c r="DT21" s="5">
        <f t="shared" si="66"/>
        <v>299.39344512698244</v>
      </c>
      <c r="DU21" s="6">
        <f t="shared" si="9"/>
        <v>-9.3614451269824599</v>
      </c>
      <c r="DV21" s="5">
        <f t="shared" si="67"/>
        <v>1796.3606707618953</v>
      </c>
      <c r="DW21" s="5">
        <f t="shared" si="68"/>
        <v>291.89999999999941</v>
      </c>
      <c r="DX21" s="5">
        <f t="shared" si="69"/>
        <v>295.1121188616666</v>
      </c>
      <c r="DY21" s="6">
        <f t="shared" si="10"/>
        <v>-3.212118861667193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46237.659722222219</v>
      </c>
      <c r="B22" s="39">
        <v>687</v>
      </c>
      <c r="C22" s="38">
        <v>48.5</v>
      </c>
      <c r="D22" s="12"/>
      <c r="E22" s="42">
        <v>234.351</v>
      </c>
      <c r="F22" s="42">
        <v>237.95099999999999</v>
      </c>
      <c r="G22" s="42">
        <v>2181.3000000000002</v>
      </c>
      <c r="H22" s="21">
        <f t="shared" si="11"/>
        <v>39.658499999999997</v>
      </c>
      <c r="I22" s="3">
        <f t="shared" si="12"/>
        <v>40.953724375520252</v>
      </c>
      <c r="J22" s="3">
        <f t="shared" si="13"/>
        <v>-1.2952243755202559</v>
      </c>
      <c r="K22" s="3">
        <f t="shared" si="14"/>
        <v>245.72234625312149</v>
      </c>
      <c r="L22" s="3">
        <f t="shared" si="15"/>
        <v>37.200000000000273</v>
      </c>
      <c r="M22" s="3">
        <f t="shared" si="16"/>
        <v>40.368086116950316</v>
      </c>
      <c r="N22" s="4">
        <f t="shared" si="0"/>
        <v>-3.1680861169500432</v>
      </c>
      <c r="O22" s="4"/>
      <c r="P22" s="13"/>
      <c r="Q22" s="43">
        <v>46237.659722222219</v>
      </c>
      <c r="R22" s="42">
        <v>236.30799999999999</v>
      </c>
      <c r="S22" s="42">
        <v>239.98</v>
      </c>
      <c r="T22" s="42">
        <v>2200.9</v>
      </c>
      <c r="U22" s="21">
        <f t="shared" si="17"/>
        <v>39.996666666666663</v>
      </c>
      <c r="V22" s="3">
        <f t="shared" si="18"/>
        <v>40.953724375520252</v>
      </c>
      <c r="W22" s="3">
        <f t="shared" si="19"/>
        <v>-0.95705770885358987</v>
      </c>
      <c r="X22" s="3">
        <f t="shared" si="20"/>
        <v>245.72234625312149</v>
      </c>
      <c r="Y22" s="3">
        <f t="shared" si="21"/>
        <v>40.200000000000273</v>
      </c>
      <c r="Z22" s="3">
        <f t="shared" si="22"/>
        <v>40.368086116950316</v>
      </c>
      <c r="AA22" s="4">
        <f t="shared" si="1"/>
        <v>-0.16808611695004316</v>
      </c>
      <c r="AB22" s="4"/>
      <c r="AC22" s="13"/>
      <c r="AD22" s="43">
        <v>46237.659722222219</v>
      </c>
      <c r="AE22" s="42">
        <v>232.56700000000001</v>
      </c>
      <c r="AF22" s="42">
        <v>238.22800000000001</v>
      </c>
      <c r="AG22" s="42">
        <v>2162.4</v>
      </c>
      <c r="AH22" s="21">
        <f t="shared" si="23"/>
        <v>39.704666666666668</v>
      </c>
      <c r="AI22" s="21">
        <f t="shared" si="24"/>
        <v>40.953724375520252</v>
      </c>
      <c r="AJ22" s="3">
        <f t="shared" si="25"/>
        <v>-1.2490577088535844</v>
      </c>
      <c r="AK22" s="3">
        <f t="shared" si="26"/>
        <v>245.72234625312149</v>
      </c>
      <c r="AL22" s="3">
        <f t="shared" si="27"/>
        <v>40.200000000000273</v>
      </c>
      <c r="AM22" s="3">
        <f t="shared" si="28"/>
        <v>40.368086116950316</v>
      </c>
      <c r="AN22" s="4">
        <f t="shared" si="2"/>
        <v>-0.16808611695004316</v>
      </c>
      <c r="AO22" s="4"/>
      <c r="AP22" s="13"/>
      <c r="AQ22" s="43">
        <v>46237.659722222219</v>
      </c>
      <c r="AR22" s="42">
        <v>233.65899999999999</v>
      </c>
      <c r="AS22" s="42">
        <v>237.26499999999999</v>
      </c>
      <c r="AT22" s="42">
        <v>2182</v>
      </c>
      <c r="AU22" s="21">
        <f t="shared" si="29"/>
        <v>39.544166666666662</v>
      </c>
      <c r="AV22" s="21">
        <f t="shared" si="30"/>
        <v>40.953724375520252</v>
      </c>
      <c r="AW22" s="3">
        <f t="shared" si="31"/>
        <v>-1.4095577088535904</v>
      </c>
      <c r="AX22" s="3">
        <f t="shared" si="32"/>
        <v>245.72234625312149</v>
      </c>
      <c r="AY22" s="3">
        <f t="shared" si="33"/>
        <v>40.900000000000091</v>
      </c>
      <c r="AZ22" s="3">
        <f t="shared" si="34"/>
        <v>40.368086116950316</v>
      </c>
      <c r="BA22" s="4">
        <f t="shared" si="3"/>
        <v>0.53191388304977494</v>
      </c>
      <c r="BB22" s="4"/>
      <c r="BC22" s="13"/>
      <c r="BD22" s="43">
        <v>46237.659722222219</v>
      </c>
      <c r="BE22" s="42">
        <v>175.494</v>
      </c>
      <c r="BF22" s="42">
        <v>178.02199999999999</v>
      </c>
      <c r="BG22" s="42">
        <v>1628.6</v>
      </c>
      <c r="BH22" s="21">
        <f t="shared" si="35"/>
        <v>29.670333333333332</v>
      </c>
      <c r="BI22" s="21">
        <f t="shared" si="36"/>
        <v>30.336092130014997</v>
      </c>
      <c r="BJ22" s="3">
        <f t="shared" si="37"/>
        <v>-0.66575879668166493</v>
      </c>
      <c r="BK22" s="3">
        <f t="shared" si="38"/>
        <v>182.01655278009</v>
      </c>
      <c r="BL22" s="3">
        <f t="shared" si="39"/>
        <v>30.299999999999955</v>
      </c>
      <c r="BM22" s="3">
        <f t="shared" si="40"/>
        <v>29.902286012555784</v>
      </c>
      <c r="BN22" s="4">
        <f t="shared" si="4"/>
        <v>0.39771398744417041</v>
      </c>
      <c r="BO22" s="4"/>
      <c r="BP22" s="13"/>
      <c r="BQ22" s="43">
        <v>46237.659722222219</v>
      </c>
      <c r="BR22" s="42">
        <v>171.90600000000001</v>
      </c>
      <c r="BS22" s="42">
        <v>174.91300000000001</v>
      </c>
      <c r="BT22" s="42">
        <v>1617.2</v>
      </c>
      <c r="BU22" s="21">
        <f t="shared" si="41"/>
        <v>29.152166666666666</v>
      </c>
      <c r="BV22" s="21">
        <f t="shared" si="42"/>
        <v>30.336092130014997</v>
      </c>
      <c r="BW22" s="3">
        <f t="shared" si="43"/>
        <v>-1.1839254633483307</v>
      </c>
      <c r="BX22" s="3">
        <f t="shared" si="44"/>
        <v>182.01655278009</v>
      </c>
      <c r="BY22" s="3">
        <f t="shared" si="45"/>
        <v>29.400000000000091</v>
      </c>
      <c r="BZ22" s="3">
        <f t="shared" si="46"/>
        <v>29.902286012555784</v>
      </c>
      <c r="CA22" s="4">
        <f t="shared" si="5"/>
        <v>-0.50228601255569316</v>
      </c>
      <c r="CB22" s="4"/>
      <c r="CC22" s="13"/>
      <c r="CD22" s="43">
        <v>46237.659722222219</v>
      </c>
      <c r="CE22" s="42">
        <v>172.22800000000001</v>
      </c>
      <c r="CF22" s="42">
        <v>175.262</v>
      </c>
      <c r="CG22" s="42">
        <v>1615.1</v>
      </c>
      <c r="CH22" s="21">
        <f t="shared" si="47"/>
        <v>29.210333333333331</v>
      </c>
      <c r="CI22" s="21">
        <f t="shared" si="48"/>
        <v>30.336092130014997</v>
      </c>
      <c r="CJ22" s="3">
        <f t="shared" si="49"/>
        <v>-1.1257587966816658</v>
      </c>
      <c r="CK22" s="3">
        <f t="shared" si="50"/>
        <v>182.01655278009</v>
      </c>
      <c r="CL22" s="3">
        <f t="shared" si="51"/>
        <v>29.399999999999864</v>
      </c>
      <c r="CM22" s="3">
        <f t="shared" si="52"/>
        <v>29.902286012555784</v>
      </c>
      <c r="CN22" s="4">
        <f t="shared" si="6"/>
        <v>-0.50228601255592054</v>
      </c>
      <c r="CO22" s="4"/>
      <c r="CP22" s="13"/>
      <c r="CQ22" s="43">
        <v>46237.659722222219</v>
      </c>
      <c r="CR22" s="42">
        <v>172.94200000000001</v>
      </c>
      <c r="CS22" s="42">
        <v>177.934</v>
      </c>
      <c r="CT22" s="42">
        <v>1628.4</v>
      </c>
      <c r="CU22" s="21">
        <f t="shared" si="53"/>
        <v>29.655666666666665</v>
      </c>
      <c r="CV22" s="21">
        <f t="shared" si="54"/>
        <v>30.336092130014997</v>
      </c>
      <c r="CW22" s="3">
        <f t="shared" si="55"/>
        <v>-0.68042546334833176</v>
      </c>
      <c r="CX22" s="3">
        <f t="shared" si="56"/>
        <v>182.01655278009</v>
      </c>
      <c r="CY22" s="3">
        <f t="shared" si="57"/>
        <v>29.600000000000136</v>
      </c>
      <c r="CZ22" s="3">
        <f t="shared" si="58"/>
        <v>29.902286012555784</v>
      </c>
      <c r="DA22" s="4">
        <f t="shared" si="7"/>
        <v>-0.30228601255564769</v>
      </c>
      <c r="DB22" s="4"/>
      <c r="DC22" s="13"/>
      <c r="DD22" s="43">
        <v>46237.659722222219</v>
      </c>
      <c r="DE22" s="42">
        <v>163.227</v>
      </c>
      <c r="DF22" s="42">
        <v>165.56100000000001</v>
      </c>
      <c r="DG22" s="42">
        <v>1540.9</v>
      </c>
      <c r="DH22" s="21">
        <f t="shared" si="59"/>
        <v>27.593499999999999</v>
      </c>
      <c r="DI22" s="21">
        <f t="shared" si="60"/>
        <v>28.861034439289497</v>
      </c>
      <c r="DJ22" s="3">
        <f t="shared" si="61"/>
        <v>-1.2675344392894985</v>
      </c>
      <c r="DK22" s="3">
        <f t="shared" si="62"/>
        <v>173.16620663573701</v>
      </c>
      <c r="DL22" s="3">
        <f t="shared" si="63"/>
        <v>27.900000000000091</v>
      </c>
      <c r="DM22" s="3">
        <f t="shared" si="64"/>
        <v>28.44832164680766</v>
      </c>
      <c r="DN22" s="4">
        <f t="shared" si="8"/>
        <v>-0.5483216468075689</v>
      </c>
      <c r="DO22" s="4"/>
      <c r="DP22" s="13"/>
      <c r="DQ22" s="11"/>
      <c r="DR22" s="55">
        <f t="shared" si="70"/>
        <v>46237.659722222219</v>
      </c>
      <c r="DS22" s="5">
        <f t="shared" si="65"/>
        <v>304.18599999999998</v>
      </c>
      <c r="DT22" s="5">
        <f t="shared" si="66"/>
        <v>314.02030046143051</v>
      </c>
      <c r="DU22" s="6">
        <f t="shared" si="9"/>
        <v>-9.83430046143053</v>
      </c>
      <c r="DV22" s="5">
        <f t="shared" si="67"/>
        <v>1884.1218027685832</v>
      </c>
      <c r="DW22" s="5">
        <f t="shared" si="68"/>
        <v>305.10000000000105</v>
      </c>
      <c r="DX22" s="5">
        <f t="shared" si="69"/>
        <v>309.52981016483204</v>
      </c>
      <c r="DY22" s="6">
        <f t="shared" si="10"/>
        <v>-4.4298101648309967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46237.652777777781</v>
      </c>
      <c r="B23" s="39">
        <v>735</v>
      </c>
      <c r="C23" s="38">
        <v>48.5</v>
      </c>
      <c r="D23" s="12"/>
      <c r="E23" s="42">
        <v>249.209</v>
      </c>
      <c r="F23" s="42">
        <v>253.13300000000001</v>
      </c>
      <c r="G23" s="42">
        <v>2144.1</v>
      </c>
      <c r="H23" s="21">
        <f t="shared" si="11"/>
        <v>42.188833333333335</v>
      </c>
      <c r="I23" s="3">
        <f t="shared" si="12"/>
        <v>43.815119965076242</v>
      </c>
      <c r="J23" s="3">
        <f t="shared" si="13"/>
        <v>-1.6262866317429072</v>
      </c>
      <c r="K23" s="3">
        <f t="shared" si="14"/>
        <v>262.89071979045747</v>
      </c>
      <c r="L23" s="3">
        <f t="shared" si="15"/>
        <v>43.199999999999818</v>
      </c>
      <c r="M23" s="3">
        <f t="shared" si="16"/>
        <v>43.18856374957565</v>
      </c>
      <c r="N23" s="4">
        <f t="shared" si="0"/>
        <v>1.1436250424168293E-2</v>
      </c>
      <c r="O23" s="4"/>
      <c r="P23" s="13"/>
      <c r="Q23" s="43">
        <v>46237.652777777781</v>
      </c>
      <c r="R23" s="42">
        <v>250.643</v>
      </c>
      <c r="S23" s="42">
        <v>254.64099999999999</v>
      </c>
      <c r="T23" s="42">
        <v>2160.6999999999998</v>
      </c>
      <c r="U23" s="21">
        <f t="shared" si="17"/>
        <v>42.440166666666663</v>
      </c>
      <c r="V23" s="3">
        <f t="shared" si="18"/>
        <v>43.815119965076242</v>
      </c>
      <c r="W23" s="3">
        <f t="shared" si="19"/>
        <v>-1.3749532984095794</v>
      </c>
      <c r="X23" s="3">
        <f t="shared" si="20"/>
        <v>262.89071979045747</v>
      </c>
      <c r="Y23" s="3">
        <f t="shared" si="21"/>
        <v>43.199999999999818</v>
      </c>
      <c r="Z23" s="3">
        <f t="shared" si="22"/>
        <v>43.18856374957565</v>
      </c>
      <c r="AA23" s="4">
        <f t="shared" si="1"/>
        <v>1.1436250424168293E-2</v>
      </c>
      <c r="AB23" s="4"/>
      <c r="AC23" s="13"/>
      <c r="AD23" s="43">
        <v>46237.652777777781</v>
      </c>
      <c r="AE23" s="42">
        <v>246.64400000000001</v>
      </c>
      <c r="AF23" s="42">
        <v>252.768</v>
      </c>
      <c r="AG23" s="42">
        <v>2122.1999999999998</v>
      </c>
      <c r="AH23" s="21">
        <f t="shared" si="23"/>
        <v>42.128</v>
      </c>
      <c r="AI23" s="21">
        <f t="shared" si="24"/>
        <v>43.815119965076242</v>
      </c>
      <c r="AJ23" s="3">
        <f t="shared" si="25"/>
        <v>-1.6871199650762421</v>
      </c>
      <c r="AK23" s="3">
        <f t="shared" si="26"/>
        <v>262.89071979045747</v>
      </c>
      <c r="AL23" s="3">
        <f t="shared" si="27"/>
        <v>41.899999999999636</v>
      </c>
      <c r="AM23" s="3">
        <f t="shared" si="28"/>
        <v>43.18856374957565</v>
      </c>
      <c r="AN23" s="4">
        <f t="shared" si="2"/>
        <v>-1.2885637495760136</v>
      </c>
      <c r="AO23" s="4"/>
      <c r="AP23" s="13"/>
      <c r="AQ23" s="43">
        <v>46237.652777777781</v>
      </c>
      <c r="AR23" s="42">
        <v>248.70500000000001</v>
      </c>
      <c r="AS23" s="42">
        <v>252.69800000000001</v>
      </c>
      <c r="AT23" s="42">
        <v>2141.1</v>
      </c>
      <c r="AU23" s="21">
        <f t="shared" si="29"/>
        <v>42.11633333333333</v>
      </c>
      <c r="AV23" s="21">
        <f t="shared" si="30"/>
        <v>43.815119965076242</v>
      </c>
      <c r="AW23" s="3">
        <f t="shared" si="31"/>
        <v>-1.6987866317429123</v>
      </c>
      <c r="AX23" s="3">
        <f t="shared" si="32"/>
        <v>262.89071979045747</v>
      </c>
      <c r="AY23" s="3">
        <f t="shared" si="33"/>
        <v>41.599999999999909</v>
      </c>
      <c r="AZ23" s="3">
        <f t="shared" si="34"/>
        <v>43.18856374957565</v>
      </c>
      <c r="BA23" s="4">
        <f t="shared" si="3"/>
        <v>-1.5885637495757408</v>
      </c>
      <c r="BB23" s="4"/>
      <c r="BC23" s="13"/>
      <c r="BD23" s="43">
        <v>46237.652777777781</v>
      </c>
      <c r="BE23" s="42">
        <v>186.05099999999999</v>
      </c>
      <c r="BF23" s="42">
        <v>188.80799999999999</v>
      </c>
      <c r="BG23" s="42">
        <v>1598.3</v>
      </c>
      <c r="BH23" s="21">
        <f t="shared" si="35"/>
        <v>31.467999999999996</v>
      </c>
      <c r="BI23" s="21">
        <f t="shared" si="36"/>
        <v>32.455644418574991</v>
      </c>
      <c r="BJ23" s="3">
        <f t="shared" si="37"/>
        <v>-0.98764441857499463</v>
      </c>
      <c r="BK23" s="3">
        <f t="shared" si="38"/>
        <v>194.73386651144995</v>
      </c>
      <c r="BL23" s="3">
        <f t="shared" si="39"/>
        <v>31.599999999999909</v>
      </c>
      <c r="BM23" s="3">
        <f t="shared" si="40"/>
        <v>31.99152870338937</v>
      </c>
      <c r="BN23" s="4">
        <f t="shared" si="4"/>
        <v>-0.39152870338946144</v>
      </c>
      <c r="BO23" s="4"/>
      <c r="BP23" s="13"/>
      <c r="BQ23" s="43">
        <v>46237.652777777781</v>
      </c>
      <c r="BR23" s="42">
        <v>182.928</v>
      </c>
      <c r="BS23" s="42">
        <v>185.875</v>
      </c>
      <c r="BT23" s="42">
        <v>1587.8</v>
      </c>
      <c r="BU23" s="21">
        <f t="shared" si="41"/>
        <v>30.979166666666664</v>
      </c>
      <c r="BV23" s="21">
        <f t="shared" si="42"/>
        <v>32.455644418574991</v>
      </c>
      <c r="BW23" s="3">
        <f t="shared" si="43"/>
        <v>-1.4764777519083268</v>
      </c>
      <c r="BX23" s="3">
        <f t="shared" si="44"/>
        <v>194.73386651144995</v>
      </c>
      <c r="BY23" s="3">
        <f t="shared" si="45"/>
        <v>31</v>
      </c>
      <c r="BZ23" s="3">
        <f t="shared" si="46"/>
        <v>31.99152870338937</v>
      </c>
      <c r="CA23" s="4">
        <f t="shared" si="5"/>
        <v>-0.99152870338937049</v>
      </c>
      <c r="CB23" s="4"/>
      <c r="CC23" s="13"/>
      <c r="CD23" s="43">
        <v>46237.652777777781</v>
      </c>
      <c r="CE23" s="42">
        <v>182.785</v>
      </c>
      <c r="CF23" s="42">
        <v>185.738</v>
      </c>
      <c r="CG23" s="42">
        <v>1585.7</v>
      </c>
      <c r="CH23" s="21">
        <f t="shared" si="47"/>
        <v>30.956333333333333</v>
      </c>
      <c r="CI23" s="21">
        <f t="shared" si="48"/>
        <v>32.455644418574991</v>
      </c>
      <c r="CJ23" s="3">
        <f t="shared" si="49"/>
        <v>-1.4993110852416578</v>
      </c>
      <c r="CK23" s="3">
        <f t="shared" si="50"/>
        <v>194.73386651144995</v>
      </c>
      <c r="CL23" s="3">
        <f t="shared" si="51"/>
        <v>31</v>
      </c>
      <c r="CM23" s="3">
        <f t="shared" si="52"/>
        <v>31.99152870338937</v>
      </c>
      <c r="CN23" s="4">
        <f t="shared" si="6"/>
        <v>-0.99152870338937049</v>
      </c>
      <c r="CO23" s="4"/>
      <c r="CP23" s="13"/>
      <c r="CQ23" s="43">
        <v>46237.652777777781</v>
      </c>
      <c r="CR23" s="42">
        <v>183.88900000000001</v>
      </c>
      <c r="CS23" s="42">
        <v>189.28399999999999</v>
      </c>
      <c r="CT23" s="42">
        <v>1598.8</v>
      </c>
      <c r="CU23" s="21">
        <f t="shared" si="53"/>
        <v>31.547333333333331</v>
      </c>
      <c r="CV23" s="21">
        <f t="shared" si="54"/>
        <v>32.455644418574991</v>
      </c>
      <c r="CW23" s="3">
        <f t="shared" si="55"/>
        <v>-0.90831108524166027</v>
      </c>
      <c r="CX23" s="3">
        <f t="shared" si="56"/>
        <v>194.73386651144995</v>
      </c>
      <c r="CY23" s="3">
        <f t="shared" si="57"/>
        <v>31.099999999999909</v>
      </c>
      <c r="CZ23" s="3">
        <f t="shared" si="58"/>
        <v>31.99152870338937</v>
      </c>
      <c r="DA23" s="4">
        <f t="shared" si="7"/>
        <v>-0.89152870338946144</v>
      </c>
      <c r="DB23" s="4"/>
      <c r="DC23" s="13"/>
      <c r="DD23" s="43">
        <v>46237.652777777781</v>
      </c>
      <c r="DE23" s="42">
        <v>173.608</v>
      </c>
      <c r="DF23" s="42">
        <v>176.12700000000001</v>
      </c>
      <c r="DG23" s="42">
        <v>1513</v>
      </c>
      <c r="DH23" s="21">
        <f t="shared" si="59"/>
        <v>29.354500000000002</v>
      </c>
      <c r="DI23" s="21">
        <f t="shared" si="60"/>
        <v>30.877525928497494</v>
      </c>
      <c r="DJ23" s="3">
        <f t="shared" si="61"/>
        <v>-1.5230259284974927</v>
      </c>
      <c r="DK23" s="3">
        <f t="shared" si="62"/>
        <v>185.26515557098497</v>
      </c>
      <c r="DL23" s="3">
        <f t="shared" si="63"/>
        <v>29.900000000000091</v>
      </c>
      <c r="DM23" s="3">
        <f t="shared" si="64"/>
        <v>30.43597730771998</v>
      </c>
      <c r="DN23" s="4">
        <f t="shared" si="8"/>
        <v>-0.5359773077198895</v>
      </c>
      <c r="DO23" s="4"/>
      <c r="DP23" s="13"/>
      <c r="DQ23" s="11"/>
      <c r="DR23" s="55">
        <f t="shared" si="70"/>
        <v>46237.652777777781</v>
      </c>
      <c r="DS23" s="5">
        <f t="shared" si="65"/>
        <v>323.17866666666669</v>
      </c>
      <c r="DT23" s="5">
        <f t="shared" si="66"/>
        <v>335.96058346310247</v>
      </c>
      <c r="DU23" s="6">
        <f t="shared" si="9"/>
        <v>-12.78191679643578</v>
      </c>
      <c r="DV23" s="5">
        <f t="shared" si="67"/>
        <v>2015.7635007786143</v>
      </c>
      <c r="DW23" s="5">
        <f t="shared" si="68"/>
        <v>324.49999999999909</v>
      </c>
      <c r="DX23" s="5">
        <f t="shared" si="69"/>
        <v>331.15634711958</v>
      </c>
      <c r="DY23" s="6">
        <f t="shared" si="10"/>
        <v>-6.6563471195809143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46237.645833333336</v>
      </c>
      <c r="B24" s="39">
        <v>754</v>
      </c>
      <c r="C24" s="38">
        <v>48.79</v>
      </c>
      <c r="D24" s="12"/>
      <c r="E24" s="42">
        <v>254.095</v>
      </c>
      <c r="F24" s="42">
        <v>258.09500000000003</v>
      </c>
      <c r="G24" s="42">
        <v>2100.9</v>
      </c>
      <c r="H24" s="21">
        <f t="shared" si="11"/>
        <v>43.015833333333333</v>
      </c>
      <c r="I24" s="3">
        <f t="shared" si="12"/>
        <v>44.898045044195058</v>
      </c>
      <c r="J24" s="3">
        <f t="shared" si="13"/>
        <v>-1.8822117108617249</v>
      </c>
      <c r="K24" s="3">
        <f t="shared" si="14"/>
        <v>269.38827026517038</v>
      </c>
      <c r="L24" s="3">
        <f t="shared" si="15"/>
        <v>43</v>
      </c>
      <c r="M24" s="3">
        <f t="shared" si="16"/>
        <v>44.256003000063068</v>
      </c>
      <c r="N24" s="4">
        <f t="shared" si="0"/>
        <v>-1.2560030000630675</v>
      </c>
      <c r="O24" s="4"/>
      <c r="P24" s="13"/>
      <c r="Q24" s="43">
        <v>46237.645833333336</v>
      </c>
      <c r="R24" s="42">
        <v>256.84699999999998</v>
      </c>
      <c r="S24" s="42">
        <v>261.02300000000002</v>
      </c>
      <c r="T24" s="42">
        <v>2117.5</v>
      </c>
      <c r="U24" s="21">
        <f t="shared" si="17"/>
        <v>43.503833333333333</v>
      </c>
      <c r="V24" s="3">
        <f t="shared" si="18"/>
        <v>44.898045044195058</v>
      </c>
      <c r="W24" s="3">
        <f t="shared" si="19"/>
        <v>-1.3942117108617254</v>
      </c>
      <c r="X24" s="3">
        <f t="shared" si="20"/>
        <v>269.38827026517038</v>
      </c>
      <c r="Y24" s="3">
        <f t="shared" si="21"/>
        <v>43.5</v>
      </c>
      <c r="Z24" s="3">
        <f t="shared" si="22"/>
        <v>44.256003000063068</v>
      </c>
      <c r="AA24" s="4">
        <f t="shared" si="1"/>
        <v>-0.75600300006306753</v>
      </c>
      <c r="AB24" s="4"/>
      <c r="AC24" s="13"/>
      <c r="AD24" s="43">
        <v>46237.645833333336</v>
      </c>
      <c r="AE24" s="42">
        <v>252.86500000000001</v>
      </c>
      <c r="AF24" s="42">
        <v>259.65600000000001</v>
      </c>
      <c r="AG24" s="42">
        <v>2080.3000000000002</v>
      </c>
      <c r="AH24" s="21">
        <f t="shared" si="23"/>
        <v>43.275999999999996</v>
      </c>
      <c r="AI24" s="21">
        <f t="shared" si="24"/>
        <v>44.898045044195058</v>
      </c>
      <c r="AJ24" s="3">
        <f t="shared" si="25"/>
        <v>-1.6220450441950618</v>
      </c>
      <c r="AK24" s="3">
        <f t="shared" si="26"/>
        <v>269.38827026517038</v>
      </c>
      <c r="AL24" s="3">
        <f t="shared" si="27"/>
        <v>42.600000000000136</v>
      </c>
      <c r="AM24" s="3">
        <f t="shared" si="28"/>
        <v>44.256003000063068</v>
      </c>
      <c r="AN24" s="4">
        <f t="shared" si="2"/>
        <v>-1.6560030000629311</v>
      </c>
      <c r="AO24" s="4"/>
      <c r="AP24" s="13"/>
      <c r="AQ24" s="43">
        <v>46237.645833333336</v>
      </c>
      <c r="AR24" s="42">
        <v>254.13499999999999</v>
      </c>
      <c r="AS24" s="42">
        <v>258.24099999999999</v>
      </c>
      <c r="AT24" s="42">
        <v>2099.5</v>
      </c>
      <c r="AU24" s="21">
        <f t="shared" si="29"/>
        <v>43.040166666666664</v>
      </c>
      <c r="AV24" s="21">
        <f t="shared" si="30"/>
        <v>44.898045044195058</v>
      </c>
      <c r="AW24" s="3">
        <f t="shared" si="31"/>
        <v>-1.8578783775283938</v>
      </c>
      <c r="AX24" s="3">
        <f t="shared" si="32"/>
        <v>269.38827026517038</v>
      </c>
      <c r="AY24" s="3">
        <f t="shared" si="33"/>
        <v>42.900000000000091</v>
      </c>
      <c r="AZ24" s="3">
        <f t="shared" si="34"/>
        <v>44.256003000063068</v>
      </c>
      <c r="BA24" s="4">
        <f t="shared" si="3"/>
        <v>-1.3560030000629766</v>
      </c>
      <c r="BB24" s="4"/>
      <c r="BC24" s="13"/>
      <c r="BD24" s="43">
        <v>46237.645833333336</v>
      </c>
      <c r="BE24" s="42">
        <v>191.74299999999999</v>
      </c>
      <c r="BF24" s="42">
        <v>194.56399999999999</v>
      </c>
      <c r="BG24" s="42">
        <v>1566.7</v>
      </c>
      <c r="BH24" s="21">
        <f t="shared" si="35"/>
        <v>32.42733333333333</v>
      </c>
      <c r="BI24" s="21">
        <f t="shared" si="36"/>
        <v>33.257811143848194</v>
      </c>
      <c r="BJ24" s="3">
        <f t="shared" si="37"/>
        <v>-0.83047781051486425</v>
      </c>
      <c r="BK24" s="3">
        <f t="shared" si="38"/>
        <v>199.54686686308921</v>
      </c>
      <c r="BL24" s="3">
        <f t="shared" si="39"/>
        <v>32.299999999999955</v>
      </c>
      <c r="BM24" s="3">
        <f t="shared" si="40"/>
        <v>32.782224444491163</v>
      </c>
      <c r="BN24" s="4">
        <f t="shared" si="4"/>
        <v>-0.48222444449120871</v>
      </c>
      <c r="BO24" s="4"/>
      <c r="BP24" s="13"/>
      <c r="BQ24" s="43">
        <v>46237.645833333336</v>
      </c>
      <c r="BR24" s="42">
        <v>188.37</v>
      </c>
      <c r="BS24" s="42">
        <v>191.70599999999999</v>
      </c>
      <c r="BT24" s="42">
        <v>1556.8</v>
      </c>
      <c r="BU24" s="21">
        <f t="shared" si="41"/>
        <v>31.950999999999997</v>
      </c>
      <c r="BV24" s="21">
        <f t="shared" si="42"/>
        <v>33.257811143848194</v>
      </c>
      <c r="BW24" s="3">
        <f t="shared" si="43"/>
        <v>-1.3068111438481971</v>
      </c>
      <c r="BX24" s="3">
        <f t="shared" si="44"/>
        <v>199.54686686308921</v>
      </c>
      <c r="BY24" s="3">
        <f t="shared" si="45"/>
        <v>31.799999999999955</v>
      </c>
      <c r="BZ24" s="3">
        <f t="shared" si="46"/>
        <v>32.782224444491163</v>
      </c>
      <c r="CA24" s="4">
        <f t="shared" si="5"/>
        <v>-0.98222444449120871</v>
      </c>
      <c r="CB24" s="4"/>
      <c r="CC24" s="13"/>
      <c r="CD24" s="43">
        <v>46237.645833333336</v>
      </c>
      <c r="CE24" s="42">
        <v>189.084</v>
      </c>
      <c r="CF24" s="42">
        <v>192.077</v>
      </c>
      <c r="CG24" s="42">
        <v>1554.7</v>
      </c>
      <c r="CH24" s="21">
        <f t="shared" si="47"/>
        <v>32.012833333333333</v>
      </c>
      <c r="CI24" s="21">
        <f t="shared" si="48"/>
        <v>33.257811143848194</v>
      </c>
      <c r="CJ24" s="3">
        <f t="shared" si="49"/>
        <v>-1.244977810514861</v>
      </c>
      <c r="CK24" s="3">
        <f t="shared" si="50"/>
        <v>199.54686686308921</v>
      </c>
      <c r="CL24" s="3">
        <f t="shared" si="51"/>
        <v>31.900000000000091</v>
      </c>
      <c r="CM24" s="3">
        <f t="shared" si="52"/>
        <v>32.782224444491163</v>
      </c>
      <c r="CN24" s="4">
        <f t="shared" si="6"/>
        <v>-0.88222444449107229</v>
      </c>
      <c r="CO24" s="4"/>
      <c r="CP24" s="13"/>
      <c r="CQ24" s="43">
        <v>46237.645833333336</v>
      </c>
      <c r="CR24" s="42">
        <v>190.29400000000001</v>
      </c>
      <c r="CS24" s="42">
        <v>195.58600000000001</v>
      </c>
      <c r="CT24" s="42">
        <v>1567.7</v>
      </c>
      <c r="CU24" s="21">
        <f t="shared" si="53"/>
        <v>32.597666666666669</v>
      </c>
      <c r="CV24" s="21">
        <f t="shared" si="54"/>
        <v>33.257811143848194</v>
      </c>
      <c r="CW24" s="3">
        <f t="shared" si="55"/>
        <v>-0.66014447718152525</v>
      </c>
      <c r="CX24" s="3">
        <f t="shared" si="56"/>
        <v>199.54686686308921</v>
      </c>
      <c r="CY24" s="3">
        <f t="shared" si="57"/>
        <v>32</v>
      </c>
      <c r="CZ24" s="3">
        <f t="shared" si="58"/>
        <v>32.782224444491163</v>
      </c>
      <c r="DA24" s="4">
        <f t="shared" si="7"/>
        <v>-0.78222444449116324</v>
      </c>
      <c r="DB24" s="4"/>
      <c r="DC24" s="13"/>
      <c r="DD24" s="43">
        <v>46237.645833333336</v>
      </c>
      <c r="DE24" s="42">
        <v>179.42500000000001</v>
      </c>
      <c r="DF24" s="42">
        <v>182.083</v>
      </c>
      <c r="DG24" s="42">
        <v>1483.1</v>
      </c>
      <c r="DH24" s="21">
        <f t="shared" si="59"/>
        <v>30.347166666666666</v>
      </c>
      <c r="DI24" s="21">
        <f t="shared" si="60"/>
        <v>31.640688216670252</v>
      </c>
      <c r="DJ24" s="3">
        <f t="shared" si="61"/>
        <v>-1.2935215500035859</v>
      </c>
      <c r="DK24" s="3">
        <f t="shared" si="62"/>
        <v>189.84412930002156</v>
      </c>
      <c r="DL24" s="3">
        <f t="shared" si="63"/>
        <v>29.699999999999818</v>
      </c>
      <c r="DM24" s="3">
        <f t="shared" si="64"/>
        <v>31.188226375171869</v>
      </c>
      <c r="DN24" s="4">
        <f t="shared" si="8"/>
        <v>-1.4882263751720508</v>
      </c>
      <c r="DO24" s="4"/>
      <c r="DP24" s="13"/>
      <c r="DQ24" s="11"/>
      <c r="DR24" s="55">
        <f t="shared" si="70"/>
        <v>46237.645833333336</v>
      </c>
      <c r="DS24" s="5">
        <f t="shared" si="65"/>
        <v>332.17183333333332</v>
      </c>
      <c r="DT24" s="5">
        <f t="shared" si="66"/>
        <v>344.26411296884322</v>
      </c>
      <c r="DU24" s="6">
        <f t="shared" si="9"/>
        <v>-12.092279635509897</v>
      </c>
      <c r="DV24" s="5">
        <f t="shared" si="67"/>
        <v>2065.5846778130599</v>
      </c>
      <c r="DW24" s="5">
        <f t="shared" si="68"/>
        <v>329.70000000000005</v>
      </c>
      <c r="DX24" s="5">
        <f t="shared" si="69"/>
        <v>339.34113615338879</v>
      </c>
      <c r="DY24" s="6">
        <f t="shared" si="10"/>
        <v>-9.641136153388743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46237.638888888891</v>
      </c>
      <c r="B25" s="39">
        <v>778</v>
      </c>
      <c r="C25" s="38">
        <v>49.36</v>
      </c>
      <c r="D25" s="12"/>
      <c r="E25" s="42">
        <v>260.37400000000002</v>
      </c>
      <c r="F25" s="42">
        <v>264.673</v>
      </c>
      <c r="G25" s="42">
        <v>2057.9</v>
      </c>
      <c r="H25" s="21">
        <f t="shared" si="11"/>
        <v>44.112166666666667</v>
      </c>
      <c r="I25" s="3">
        <f t="shared" si="12"/>
        <v>46.226343304217153</v>
      </c>
      <c r="J25" s="3">
        <f t="shared" si="13"/>
        <v>-2.1141766375504858</v>
      </c>
      <c r="K25" s="3">
        <f t="shared" si="14"/>
        <v>277.35805982530292</v>
      </c>
      <c r="L25" s="3">
        <f t="shared" si="15"/>
        <v>42.900000000000091</v>
      </c>
      <c r="M25" s="3">
        <f t="shared" si="16"/>
        <v>45.565306594966849</v>
      </c>
      <c r="N25" s="4">
        <f t="shared" si="0"/>
        <v>-2.6653065949667578</v>
      </c>
      <c r="O25" s="4"/>
      <c r="P25" s="13"/>
      <c r="Q25" s="43">
        <v>46237.638888888891</v>
      </c>
      <c r="R25" s="42">
        <v>263.86799999999999</v>
      </c>
      <c r="S25" s="42">
        <v>268.21300000000002</v>
      </c>
      <c r="T25" s="42">
        <v>2074</v>
      </c>
      <c r="U25" s="21">
        <f t="shared" si="17"/>
        <v>44.70216666666667</v>
      </c>
      <c r="V25" s="3">
        <f t="shared" si="18"/>
        <v>46.226343304217153</v>
      </c>
      <c r="W25" s="3">
        <f t="shared" si="19"/>
        <v>-1.5241766375504824</v>
      </c>
      <c r="X25" s="3">
        <f t="shared" si="20"/>
        <v>277.35805982530292</v>
      </c>
      <c r="Y25" s="3">
        <f t="shared" si="21"/>
        <v>45.200000000000045</v>
      </c>
      <c r="Z25" s="3">
        <f t="shared" si="22"/>
        <v>45.565306594966849</v>
      </c>
      <c r="AA25" s="4">
        <f t="shared" si="1"/>
        <v>-0.36530659496680329</v>
      </c>
      <c r="AB25" s="4"/>
      <c r="AC25" s="13"/>
      <c r="AD25" s="43">
        <v>46237.638888888891</v>
      </c>
      <c r="AE25" s="42">
        <v>257.88200000000001</v>
      </c>
      <c r="AF25" s="42">
        <v>265.23599999999999</v>
      </c>
      <c r="AG25" s="42">
        <v>2037.7</v>
      </c>
      <c r="AH25" s="21">
        <f t="shared" si="23"/>
        <v>44.205999999999996</v>
      </c>
      <c r="AI25" s="21">
        <f t="shared" si="24"/>
        <v>46.226343304217153</v>
      </c>
      <c r="AJ25" s="3">
        <f t="shared" si="25"/>
        <v>-2.0203433042171568</v>
      </c>
      <c r="AK25" s="3">
        <f t="shared" si="26"/>
        <v>277.35805982530292</v>
      </c>
      <c r="AL25" s="3">
        <f t="shared" si="27"/>
        <v>44.299999999999955</v>
      </c>
      <c r="AM25" s="3">
        <f t="shared" si="28"/>
        <v>45.565306594966849</v>
      </c>
      <c r="AN25" s="4">
        <f t="shared" si="2"/>
        <v>-1.2653065949668942</v>
      </c>
      <c r="AO25" s="4"/>
      <c r="AP25" s="13"/>
      <c r="AQ25" s="43">
        <v>46237.638888888891</v>
      </c>
      <c r="AR25" s="42">
        <v>260.47000000000003</v>
      </c>
      <c r="AS25" s="42">
        <v>264.786</v>
      </c>
      <c r="AT25" s="42">
        <v>2056.6</v>
      </c>
      <c r="AU25" s="21">
        <f t="shared" si="29"/>
        <v>44.131</v>
      </c>
      <c r="AV25" s="21">
        <f t="shared" si="30"/>
        <v>46.226343304217153</v>
      </c>
      <c r="AW25" s="3">
        <f t="shared" si="31"/>
        <v>-2.0953433042171525</v>
      </c>
      <c r="AX25" s="3">
        <f t="shared" si="32"/>
        <v>277.35805982530292</v>
      </c>
      <c r="AY25" s="3">
        <f t="shared" si="33"/>
        <v>44.199999999999818</v>
      </c>
      <c r="AZ25" s="3">
        <f t="shared" si="34"/>
        <v>45.565306594966849</v>
      </c>
      <c r="BA25" s="4">
        <f t="shared" si="3"/>
        <v>-1.3653065949670307</v>
      </c>
      <c r="BB25" s="4"/>
      <c r="BC25" s="13"/>
      <c r="BD25" s="43">
        <v>46237.638888888891</v>
      </c>
      <c r="BE25" s="42">
        <v>195.23599999999999</v>
      </c>
      <c r="BF25" s="42">
        <v>198.18899999999999</v>
      </c>
      <c r="BG25" s="42">
        <v>1534.4</v>
      </c>
      <c r="BH25" s="21">
        <f t="shared" si="35"/>
        <v>33.031499999999994</v>
      </c>
      <c r="BI25" s="21">
        <f t="shared" si="36"/>
        <v>34.241735780901593</v>
      </c>
      <c r="BJ25" s="3">
        <f t="shared" si="37"/>
        <v>-1.2102357809015984</v>
      </c>
      <c r="BK25" s="3">
        <f t="shared" si="38"/>
        <v>205.45041468540958</v>
      </c>
      <c r="BL25" s="3">
        <f t="shared" si="39"/>
        <v>33.100000000000136</v>
      </c>
      <c r="BM25" s="3">
        <f t="shared" si="40"/>
        <v>33.752078959234701</v>
      </c>
      <c r="BN25" s="4">
        <f t="shared" si="4"/>
        <v>-0.65207895923456505</v>
      </c>
      <c r="BO25" s="4"/>
      <c r="BP25" s="13"/>
      <c r="BQ25" s="43">
        <v>46237.638888888891</v>
      </c>
      <c r="BR25" s="42">
        <v>192.73400000000001</v>
      </c>
      <c r="BS25" s="42">
        <v>195.89599999999999</v>
      </c>
      <c r="BT25" s="42">
        <v>1525</v>
      </c>
      <c r="BU25" s="21">
        <f t="shared" si="41"/>
        <v>32.649333333333331</v>
      </c>
      <c r="BV25" s="21">
        <f t="shared" si="42"/>
        <v>34.241735780901593</v>
      </c>
      <c r="BW25" s="3">
        <f t="shared" si="43"/>
        <v>-1.5924024475682614</v>
      </c>
      <c r="BX25" s="3">
        <f t="shared" si="44"/>
        <v>205.45041468540958</v>
      </c>
      <c r="BY25" s="3">
        <f t="shared" si="45"/>
        <v>32.599999999999909</v>
      </c>
      <c r="BZ25" s="3">
        <f t="shared" si="46"/>
        <v>33.752078959234701</v>
      </c>
      <c r="CA25" s="4">
        <f t="shared" si="5"/>
        <v>-1.1520789592347924</v>
      </c>
      <c r="CB25" s="4"/>
      <c r="CC25" s="13"/>
      <c r="CD25" s="43">
        <v>46237.638888888891</v>
      </c>
      <c r="CE25" s="42">
        <v>192.75700000000001</v>
      </c>
      <c r="CF25" s="42">
        <v>195.86199999999999</v>
      </c>
      <c r="CG25" s="42">
        <v>1522.8</v>
      </c>
      <c r="CH25" s="21">
        <f t="shared" si="47"/>
        <v>32.643666666666661</v>
      </c>
      <c r="CI25" s="21">
        <f t="shared" si="48"/>
        <v>34.241735780901593</v>
      </c>
      <c r="CJ25" s="3">
        <f t="shared" si="49"/>
        <v>-1.5980691142349315</v>
      </c>
      <c r="CK25" s="3">
        <f t="shared" si="50"/>
        <v>205.45041468540958</v>
      </c>
      <c r="CL25" s="3">
        <f t="shared" si="51"/>
        <v>32.599999999999909</v>
      </c>
      <c r="CM25" s="3">
        <f t="shared" si="52"/>
        <v>33.752078959234701</v>
      </c>
      <c r="CN25" s="4">
        <f t="shared" si="6"/>
        <v>-1.1520789592347924</v>
      </c>
      <c r="CO25" s="4"/>
      <c r="CP25" s="13"/>
      <c r="CQ25" s="43">
        <v>46237.638888888891</v>
      </c>
      <c r="CR25" s="42">
        <v>193.58099999999999</v>
      </c>
      <c r="CS25" s="42">
        <v>198.96199999999999</v>
      </c>
      <c r="CT25" s="42">
        <v>1535.7</v>
      </c>
      <c r="CU25" s="21">
        <f t="shared" si="53"/>
        <v>33.160333333333327</v>
      </c>
      <c r="CV25" s="21">
        <f t="shared" si="54"/>
        <v>34.241735780901593</v>
      </c>
      <c r="CW25" s="3">
        <f t="shared" si="55"/>
        <v>-1.0814024475682658</v>
      </c>
      <c r="CX25" s="3">
        <f t="shared" si="56"/>
        <v>205.45041468540958</v>
      </c>
      <c r="CY25" s="3">
        <f t="shared" si="57"/>
        <v>32.700000000000045</v>
      </c>
      <c r="CZ25" s="3">
        <f t="shared" si="58"/>
        <v>33.752078959234701</v>
      </c>
      <c r="DA25" s="4">
        <f t="shared" si="7"/>
        <v>-1.052078959234656</v>
      </c>
      <c r="DB25" s="4"/>
      <c r="DC25" s="13"/>
      <c r="DD25" s="43">
        <v>46237.638888888891</v>
      </c>
      <c r="DE25" s="42">
        <v>183.334</v>
      </c>
      <c r="DF25" s="42">
        <v>186.11799999999999</v>
      </c>
      <c r="DG25" s="42">
        <v>1453.4</v>
      </c>
      <c r="DH25" s="21">
        <f t="shared" si="59"/>
        <v>31.019666666666666</v>
      </c>
      <c r="DI25" s="21">
        <f t="shared" si="60"/>
        <v>32.576770646600878</v>
      </c>
      <c r="DJ25" s="3">
        <f t="shared" si="61"/>
        <v>-1.5571039799342117</v>
      </c>
      <c r="DK25" s="3">
        <f t="shared" si="62"/>
        <v>195.46062387960532</v>
      </c>
      <c r="DL25" s="3">
        <f t="shared" si="63"/>
        <v>31</v>
      </c>
      <c r="DM25" s="3">
        <f t="shared" si="64"/>
        <v>32.110922826354482</v>
      </c>
      <c r="DN25" s="4">
        <f t="shared" si="8"/>
        <v>-1.1109228263544821</v>
      </c>
      <c r="DO25" s="4"/>
      <c r="DP25" s="13"/>
      <c r="DQ25" s="11"/>
      <c r="DR25" s="55">
        <f t="shared" si="70"/>
        <v>46237.638888888891</v>
      </c>
      <c r="DS25" s="5">
        <f t="shared" si="65"/>
        <v>339.65583333333325</v>
      </c>
      <c r="DT25" s="5">
        <f t="shared" si="66"/>
        <v>354.44908698707587</v>
      </c>
      <c r="DU25" s="6">
        <f t="shared" si="9"/>
        <v>-14.793253653742624</v>
      </c>
      <c r="DV25" s="5">
        <f t="shared" si="67"/>
        <v>2126.6945219224558</v>
      </c>
      <c r="DW25" s="5">
        <f t="shared" si="68"/>
        <v>338.59999999999991</v>
      </c>
      <c r="DX25" s="5">
        <f t="shared" si="69"/>
        <v>349.38046504316071</v>
      </c>
      <c r="DY25" s="6">
        <f t="shared" si="10"/>
        <v>-10.780465043160802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46237.631944444445</v>
      </c>
      <c r="B26" s="39">
        <v>810</v>
      </c>
      <c r="C26" s="38">
        <v>48.79</v>
      </c>
      <c r="D26" s="12"/>
      <c r="E26" s="42">
        <v>270.11700000000002</v>
      </c>
      <c r="F26" s="42">
        <v>274.08100000000002</v>
      </c>
      <c r="G26" s="42">
        <v>2015</v>
      </c>
      <c r="H26" s="21">
        <f t="shared" si="11"/>
        <v>45.680166666666665</v>
      </c>
      <c r="I26" s="3">
        <f t="shared" si="12"/>
        <v>48.23264785914855</v>
      </c>
      <c r="J26" s="3">
        <f t="shared" si="13"/>
        <v>-2.5524811924818849</v>
      </c>
      <c r="K26" s="3">
        <f t="shared" si="14"/>
        <v>289.39588715489128</v>
      </c>
      <c r="L26" s="3">
        <f t="shared" si="15"/>
        <v>46.599999999999909</v>
      </c>
      <c r="M26" s="3">
        <f t="shared" si="16"/>
        <v>47.542920994762724</v>
      </c>
      <c r="N26" s="4">
        <f t="shared" si="0"/>
        <v>-0.94292099476281521</v>
      </c>
      <c r="O26" s="4"/>
      <c r="P26" s="13"/>
      <c r="Q26" s="43">
        <v>46237.631944444445</v>
      </c>
      <c r="R26" s="42">
        <v>274.04199999999997</v>
      </c>
      <c r="S26" s="42">
        <v>278.64</v>
      </c>
      <c r="T26" s="42">
        <v>2028.8</v>
      </c>
      <c r="U26" s="21">
        <f t="shared" si="17"/>
        <v>46.44</v>
      </c>
      <c r="V26" s="3">
        <f t="shared" si="18"/>
        <v>48.23264785914855</v>
      </c>
      <c r="W26" s="3">
        <f t="shared" si="19"/>
        <v>-1.792647859148552</v>
      </c>
      <c r="X26" s="3">
        <f t="shared" si="20"/>
        <v>289.39588715489128</v>
      </c>
      <c r="Y26" s="3">
        <f t="shared" si="21"/>
        <v>46.700000000000045</v>
      </c>
      <c r="Z26" s="3">
        <f t="shared" si="22"/>
        <v>47.542920994762724</v>
      </c>
      <c r="AA26" s="4">
        <f t="shared" si="1"/>
        <v>-0.84292099476267879</v>
      </c>
      <c r="AB26" s="4"/>
      <c r="AC26" s="13"/>
      <c r="AD26" s="43">
        <v>46237.631944444445</v>
      </c>
      <c r="AE26" s="42">
        <v>267.33100000000002</v>
      </c>
      <c r="AF26" s="42">
        <v>274.68200000000002</v>
      </c>
      <c r="AG26" s="42">
        <v>1993.4</v>
      </c>
      <c r="AH26" s="21">
        <f t="shared" si="23"/>
        <v>45.780333333333331</v>
      </c>
      <c r="AI26" s="21">
        <f t="shared" si="24"/>
        <v>48.23264785914855</v>
      </c>
      <c r="AJ26" s="3">
        <f t="shared" si="25"/>
        <v>-2.4523145258152184</v>
      </c>
      <c r="AK26" s="3">
        <f t="shared" si="26"/>
        <v>289.39588715489128</v>
      </c>
      <c r="AL26" s="3">
        <f t="shared" si="27"/>
        <v>44.400000000000091</v>
      </c>
      <c r="AM26" s="3">
        <f t="shared" si="28"/>
        <v>47.542920994762724</v>
      </c>
      <c r="AN26" s="4">
        <f t="shared" si="2"/>
        <v>-3.1429209947626333</v>
      </c>
      <c r="AO26" s="4"/>
      <c r="AP26" s="13"/>
      <c r="AQ26" s="43">
        <v>46237.631944444445</v>
      </c>
      <c r="AR26" s="42">
        <v>270.19600000000003</v>
      </c>
      <c r="AS26" s="42">
        <v>274.72899999999998</v>
      </c>
      <c r="AT26" s="42">
        <v>2012.4</v>
      </c>
      <c r="AU26" s="21">
        <f t="shared" si="29"/>
        <v>45.788166666666662</v>
      </c>
      <c r="AV26" s="21">
        <f t="shared" si="30"/>
        <v>48.23264785914855</v>
      </c>
      <c r="AW26" s="3">
        <f t="shared" si="31"/>
        <v>-2.4444811924818879</v>
      </c>
      <c r="AX26" s="3">
        <f t="shared" si="32"/>
        <v>289.39588715489128</v>
      </c>
      <c r="AY26" s="3">
        <f t="shared" si="33"/>
        <v>45.300000000000182</v>
      </c>
      <c r="AZ26" s="3">
        <f t="shared" si="34"/>
        <v>47.542920994762724</v>
      </c>
      <c r="BA26" s="4">
        <f t="shared" si="3"/>
        <v>-2.2429209947625424</v>
      </c>
      <c r="BB26" s="4"/>
      <c r="BC26" s="13"/>
      <c r="BD26" s="43">
        <v>46237.631944444445</v>
      </c>
      <c r="BE26" s="42">
        <v>201.27600000000001</v>
      </c>
      <c r="BF26" s="42">
        <v>204.38300000000001</v>
      </c>
      <c r="BG26" s="42">
        <v>1501.3</v>
      </c>
      <c r="BH26" s="21">
        <f t="shared" si="35"/>
        <v>34.063833333333335</v>
      </c>
      <c r="BI26" s="21">
        <f t="shared" si="36"/>
        <v>35.727887303072997</v>
      </c>
      <c r="BJ26" s="3">
        <f t="shared" si="37"/>
        <v>-1.6640539697396619</v>
      </c>
      <c r="BK26" s="3">
        <f t="shared" si="38"/>
        <v>214.367323818438</v>
      </c>
      <c r="BL26" s="3">
        <f t="shared" si="39"/>
        <v>34.299999999999955</v>
      </c>
      <c r="BM26" s="3">
        <f t="shared" si="40"/>
        <v>35.216978514639052</v>
      </c>
      <c r="BN26" s="4">
        <f t="shared" si="4"/>
        <v>-0.91697851463909785</v>
      </c>
      <c r="BO26" s="4"/>
      <c r="BP26" s="13"/>
      <c r="BQ26" s="43">
        <v>46237.631944444445</v>
      </c>
      <c r="BR26" s="42">
        <v>198.63</v>
      </c>
      <c r="BS26" s="42">
        <v>201.96299999999999</v>
      </c>
      <c r="BT26" s="42">
        <v>1492.4</v>
      </c>
      <c r="BU26" s="21">
        <f t="shared" si="41"/>
        <v>33.660499999999999</v>
      </c>
      <c r="BV26" s="21">
        <f t="shared" si="42"/>
        <v>35.727887303072997</v>
      </c>
      <c r="BW26" s="3">
        <f t="shared" si="43"/>
        <v>-2.0673873030729979</v>
      </c>
      <c r="BX26" s="3">
        <f t="shared" si="44"/>
        <v>214.367323818438</v>
      </c>
      <c r="BY26" s="3">
        <f t="shared" si="45"/>
        <v>33.800000000000182</v>
      </c>
      <c r="BZ26" s="3">
        <f t="shared" si="46"/>
        <v>35.216978514639052</v>
      </c>
      <c r="CA26" s="4">
        <f t="shared" si="5"/>
        <v>-1.4169785146388705</v>
      </c>
      <c r="CB26" s="4"/>
      <c r="CC26" s="13"/>
      <c r="CD26" s="43">
        <v>46237.631944444445</v>
      </c>
      <c r="CE26" s="42">
        <v>198.43100000000001</v>
      </c>
      <c r="CF26" s="42">
        <v>202.34100000000001</v>
      </c>
      <c r="CG26" s="42">
        <v>1490.2</v>
      </c>
      <c r="CH26" s="21">
        <f t="shared" si="47"/>
        <v>33.723500000000001</v>
      </c>
      <c r="CI26" s="21">
        <f t="shared" si="48"/>
        <v>35.727887303072997</v>
      </c>
      <c r="CJ26" s="3">
        <f t="shared" si="49"/>
        <v>-2.0043873030729955</v>
      </c>
      <c r="CK26" s="3">
        <f t="shared" si="50"/>
        <v>214.367323818438</v>
      </c>
      <c r="CL26" s="3">
        <f t="shared" si="51"/>
        <v>33.799999999999955</v>
      </c>
      <c r="CM26" s="3">
        <f t="shared" si="52"/>
        <v>35.216978514639052</v>
      </c>
      <c r="CN26" s="4">
        <f t="shared" si="6"/>
        <v>-1.4169785146390979</v>
      </c>
      <c r="CO26" s="4"/>
      <c r="CP26" s="13"/>
      <c r="CQ26" s="43">
        <v>46237.631944444445</v>
      </c>
      <c r="CR26" s="42">
        <v>199.54300000000001</v>
      </c>
      <c r="CS26" s="42">
        <v>205.31700000000001</v>
      </c>
      <c r="CT26" s="42">
        <v>1503</v>
      </c>
      <c r="CU26" s="21">
        <f t="shared" si="53"/>
        <v>34.219499999999996</v>
      </c>
      <c r="CV26" s="21">
        <f t="shared" si="54"/>
        <v>35.727887303072997</v>
      </c>
      <c r="CW26" s="3">
        <f t="shared" si="55"/>
        <v>-1.5083873030730004</v>
      </c>
      <c r="CX26" s="3">
        <f t="shared" si="56"/>
        <v>214.367323818438</v>
      </c>
      <c r="CY26" s="3">
        <f t="shared" si="57"/>
        <v>34.099999999999909</v>
      </c>
      <c r="CZ26" s="3">
        <f t="shared" si="58"/>
        <v>35.216978514639052</v>
      </c>
      <c r="DA26" s="4">
        <f t="shared" si="7"/>
        <v>-1.1169785146391433</v>
      </c>
      <c r="DB26" s="4"/>
      <c r="DC26" s="13"/>
      <c r="DD26" s="43">
        <v>46237.631944444445</v>
      </c>
      <c r="DE26" s="42">
        <v>188.74700000000001</v>
      </c>
      <c r="DF26" s="42">
        <v>191.62100000000001</v>
      </c>
      <c r="DG26" s="42">
        <v>1422.4</v>
      </c>
      <c r="DH26" s="21">
        <f t="shared" si="59"/>
        <v>31.936833333333333</v>
      </c>
      <c r="DI26" s="21">
        <f t="shared" si="60"/>
        <v>33.990659755308897</v>
      </c>
      <c r="DJ26" s="3">
        <f t="shared" si="61"/>
        <v>-2.0538264219755646</v>
      </c>
      <c r="DK26" s="3">
        <f t="shared" si="62"/>
        <v>203.94395853185341</v>
      </c>
      <c r="DL26" s="3">
        <f t="shared" si="63"/>
        <v>32.200000000000045</v>
      </c>
      <c r="DM26" s="3">
        <f t="shared" si="64"/>
        <v>33.504593320807977</v>
      </c>
      <c r="DN26" s="4">
        <f t="shared" si="8"/>
        <v>-1.3045933208079319</v>
      </c>
      <c r="DO26" s="4"/>
      <c r="DP26" s="13"/>
      <c r="DQ26" s="11"/>
      <c r="DR26" s="55">
        <f t="shared" si="70"/>
        <v>46237.631944444445</v>
      </c>
      <c r="DS26" s="5">
        <f t="shared" si="65"/>
        <v>351.29283333333331</v>
      </c>
      <c r="DT26" s="5">
        <f t="shared" si="66"/>
        <v>369.83280040419504</v>
      </c>
      <c r="DU26" s="6">
        <f t="shared" si="9"/>
        <v>-18.539967070861735</v>
      </c>
      <c r="DV26" s="5">
        <f t="shared" si="67"/>
        <v>2218.9968024251707</v>
      </c>
      <c r="DW26" s="5">
        <f t="shared" si="68"/>
        <v>351.20000000000027</v>
      </c>
      <c r="DX26" s="5">
        <f t="shared" si="69"/>
        <v>364.54419135841505</v>
      </c>
      <c r="DY26" s="6">
        <f t="shared" si="10"/>
        <v>-13.344191358414776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46237.625</v>
      </c>
      <c r="B27" s="39">
        <v>838</v>
      </c>
      <c r="C27" s="38">
        <v>49.08</v>
      </c>
      <c r="D27" s="12"/>
      <c r="E27" s="42">
        <v>279.19400000000002</v>
      </c>
      <c r="F27" s="42">
        <v>283.07299999999998</v>
      </c>
      <c r="G27" s="42">
        <v>1968.4</v>
      </c>
      <c r="H27" s="21">
        <f t="shared" si="11"/>
        <v>47.17883333333333</v>
      </c>
      <c r="I27" s="3">
        <f t="shared" si="12"/>
        <v>49.844700532252077</v>
      </c>
      <c r="J27" s="3">
        <f t="shared" si="13"/>
        <v>-2.6658671989187468</v>
      </c>
      <c r="K27" s="3">
        <f t="shared" si="14"/>
        <v>299.06820319351237</v>
      </c>
      <c r="L27" s="3">
        <f t="shared" si="15"/>
        <v>47</v>
      </c>
      <c r="M27" s="3">
        <f t="shared" si="16"/>
        <v>49.13192131464087</v>
      </c>
      <c r="N27" s="4">
        <f t="shared" si="0"/>
        <v>-2.13192131464087</v>
      </c>
      <c r="O27" s="4">
        <f>E27/F27</f>
        <v>0.98629682096137761</v>
      </c>
      <c r="P27" s="13"/>
      <c r="Q27" s="43">
        <v>46237.625</v>
      </c>
      <c r="R27" s="42">
        <v>282.41000000000003</v>
      </c>
      <c r="S27" s="42">
        <v>287.14800000000002</v>
      </c>
      <c r="T27" s="42">
        <v>1982.1</v>
      </c>
      <c r="U27" s="21">
        <f t="shared" si="17"/>
        <v>47.858000000000004</v>
      </c>
      <c r="V27" s="3">
        <f t="shared" si="18"/>
        <v>49.844700532252077</v>
      </c>
      <c r="W27" s="3">
        <f t="shared" si="19"/>
        <v>-1.9867005322520725</v>
      </c>
      <c r="X27" s="3">
        <f t="shared" si="20"/>
        <v>299.06820319351237</v>
      </c>
      <c r="Y27" s="3">
        <f t="shared" si="21"/>
        <v>48.299999999999955</v>
      </c>
      <c r="Z27" s="3">
        <f t="shared" si="22"/>
        <v>49.13192131464087</v>
      </c>
      <c r="AA27" s="4">
        <f t="shared" si="1"/>
        <v>-0.83192131464091545</v>
      </c>
      <c r="AB27" s="4">
        <f>R27/S27</f>
        <v>0.98349979801356791</v>
      </c>
      <c r="AC27" s="13"/>
      <c r="AD27" s="43">
        <v>46237.625</v>
      </c>
      <c r="AE27" s="42">
        <v>276.62599999999998</v>
      </c>
      <c r="AF27" s="42">
        <v>284.108</v>
      </c>
      <c r="AG27" s="42">
        <v>1949</v>
      </c>
      <c r="AH27" s="21">
        <f t="shared" si="23"/>
        <v>47.351333333333329</v>
      </c>
      <c r="AI27" s="21">
        <f t="shared" si="24"/>
        <v>49.844700532252077</v>
      </c>
      <c r="AJ27" s="3">
        <f t="shared" si="25"/>
        <v>-2.4933671989187474</v>
      </c>
      <c r="AK27" s="3">
        <f t="shared" si="26"/>
        <v>299.06820319351237</v>
      </c>
      <c r="AL27" s="3">
        <f t="shared" si="27"/>
        <v>47.299999999999955</v>
      </c>
      <c r="AM27" s="3">
        <f t="shared" si="28"/>
        <v>49.13192131464087</v>
      </c>
      <c r="AN27" s="4">
        <f t="shared" si="2"/>
        <v>-1.8319213146409155</v>
      </c>
      <c r="AO27" s="4">
        <f>AE27/AF27</f>
        <v>0.97366494431694983</v>
      </c>
      <c r="AP27" s="13"/>
      <c r="AQ27" s="43">
        <v>46237.625</v>
      </c>
      <c r="AR27" s="42">
        <v>278.88299999999998</v>
      </c>
      <c r="AS27" s="42">
        <v>283.61900000000003</v>
      </c>
      <c r="AT27" s="42">
        <v>1967.1</v>
      </c>
      <c r="AU27" s="21">
        <f t="shared" si="29"/>
        <v>47.269833333333338</v>
      </c>
      <c r="AV27" s="21">
        <f t="shared" si="30"/>
        <v>49.844700532252077</v>
      </c>
      <c r="AW27" s="3">
        <f t="shared" si="31"/>
        <v>-2.5748671989187386</v>
      </c>
      <c r="AX27" s="3">
        <f t="shared" si="32"/>
        <v>299.06820319351237</v>
      </c>
      <c r="AY27" s="3">
        <f t="shared" si="33"/>
        <v>48.399999999999864</v>
      </c>
      <c r="AZ27" s="3">
        <f t="shared" si="34"/>
        <v>49.13192131464087</v>
      </c>
      <c r="BA27" s="4">
        <f t="shared" si="3"/>
        <v>-0.7319213146410064</v>
      </c>
      <c r="BB27" s="4">
        <f>AR27/AS27</f>
        <v>0.98330154185720964</v>
      </c>
      <c r="BC27" s="13"/>
      <c r="BD27" s="43">
        <v>46237.625</v>
      </c>
      <c r="BE27" s="42">
        <v>208.863</v>
      </c>
      <c r="BF27" s="42">
        <v>212.108</v>
      </c>
      <c r="BG27" s="42">
        <v>1467</v>
      </c>
      <c r="BH27" s="21">
        <f t="shared" si="35"/>
        <v>35.351333333333329</v>
      </c>
      <c r="BI27" s="21">
        <f t="shared" si="36"/>
        <v>36.922000394260799</v>
      </c>
      <c r="BJ27" s="3">
        <f t="shared" si="37"/>
        <v>-1.5706670609274695</v>
      </c>
      <c r="BK27" s="3">
        <f t="shared" si="38"/>
        <v>221.53200236556475</v>
      </c>
      <c r="BL27" s="3">
        <f t="shared" si="39"/>
        <v>35.799999999999955</v>
      </c>
      <c r="BM27" s="3">
        <f t="shared" si="40"/>
        <v>36.394015788622873</v>
      </c>
      <c r="BN27" s="4">
        <f t="shared" si="4"/>
        <v>-0.59401578862291871</v>
      </c>
      <c r="BO27" s="4">
        <f>BE27/BF27</f>
        <v>0.9847011899598318</v>
      </c>
      <c r="BP27" s="13"/>
      <c r="BQ27" s="43">
        <v>46237.625</v>
      </c>
      <c r="BR27" s="42">
        <v>205.38399999999999</v>
      </c>
      <c r="BS27" s="42">
        <v>209.203</v>
      </c>
      <c r="BT27" s="42">
        <v>1458.6</v>
      </c>
      <c r="BU27" s="21">
        <f t="shared" si="41"/>
        <v>34.867166666666662</v>
      </c>
      <c r="BV27" s="21">
        <f t="shared" si="42"/>
        <v>36.922000394260799</v>
      </c>
      <c r="BW27" s="3">
        <f t="shared" si="43"/>
        <v>-2.0548337275941364</v>
      </c>
      <c r="BX27" s="3">
        <f t="shared" si="44"/>
        <v>221.53200236556475</v>
      </c>
      <c r="BY27" s="3">
        <f t="shared" si="45"/>
        <v>35.199999999999818</v>
      </c>
      <c r="BZ27" s="3">
        <f t="shared" si="46"/>
        <v>36.394015788622873</v>
      </c>
      <c r="CA27" s="4">
        <f t="shared" si="5"/>
        <v>-1.1940157886230551</v>
      </c>
      <c r="CB27" s="4">
        <f>BR27/BS27</f>
        <v>0.98174500365673523</v>
      </c>
      <c r="CC27" s="13"/>
      <c r="CD27" s="43">
        <v>46237.625</v>
      </c>
      <c r="CE27" s="42">
        <v>205.40299999999999</v>
      </c>
      <c r="CF27" s="42">
        <v>209.511</v>
      </c>
      <c r="CG27" s="42">
        <v>1456.4</v>
      </c>
      <c r="CH27" s="21">
        <f t="shared" si="47"/>
        <v>34.918499999999995</v>
      </c>
      <c r="CI27" s="21">
        <f t="shared" si="48"/>
        <v>36.922000394260799</v>
      </c>
      <c r="CJ27" s="3">
        <f t="shared" si="49"/>
        <v>-2.0035003942608043</v>
      </c>
      <c r="CK27" s="3">
        <f t="shared" si="50"/>
        <v>221.53200236556475</v>
      </c>
      <c r="CL27" s="3">
        <f t="shared" si="51"/>
        <v>35.200000000000045</v>
      </c>
      <c r="CM27" s="3">
        <f t="shared" si="52"/>
        <v>36.394015788622873</v>
      </c>
      <c r="CN27" s="4">
        <f t="shared" si="6"/>
        <v>-1.1940157886228278</v>
      </c>
      <c r="CO27" s="4">
        <f>CE27/CF27</f>
        <v>0.9803924376285732</v>
      </c>
      <c r="CP27" s="13"/>
      <c r="CQ27" s="43">
        <v>46237.625</v>
      </c>
      <c r="CR27" s="42">
        <v>206.161</v>
      </c>
      <c r="CS27" s="42">
        <v>212.27699999999999</v>
      </c>
      <c r="CT27" s="42">
        <v>1468.9</v>
      </c>
      <c r="CU27" s="21">
        <f t="shared" si="53"/>
        <v>35.379499999999993</v>
      </c>
      <c r="CV27" s="21">
        <f t="shared" si="54"/>
        <v>36.922000394260799</v>
      </c>
      <c r="CW27" s="3">
        <f t="shared" si="55"/>
        <v>-1.5425003942608058</v>
      </c>
      <c r="CX27" s="3">
        <f t="shared" si="56"/>
        <v>221.53200236556475</v>
      </c>
      <c r="CY27" s="3">
        <f t="shared" si="57"/>
        <v>35.300000000000182</v>
      </c>
      <c r="CZ27" s="3">
        <f t="shared" si="58"/>
        <v>36.394015788622873</v>
      </c>
      <c r="DA27" s="4">
        <f t="shared" si="7"/>
        <v>-1.0940157886226913</v>
      </c>
      <c r="DB27" s="4">
        <f>CR27/CS27</f>
        <v>0.97118858849522094</v>
      </c>
      <c r="DC27" s="13"/>
      <c r="DD27" s="43">
        <v>46237.625</v>
      </c>
      <c r="DE27" s="42">
        <v>195.203</v>
      </c>
      <c r="DF27" s="42">
        <v>198.196</v>
      </c>
      <c r="DG27" s="42">
        <v>1390.2</v>
      </c>
      <c r="DH27" s="21">
        <f t="shared" si="59"/>
        <v>33.032666666666664</v>
      </c>
      <c r="DI27" s="21">
        <f t="shared" si="60"/>
        <v>35.12671046683343</v>
      </c>
      <c r="DJ27" s="3">
        <f t="shared" si="61"/>
        <v>-2.0940438001667658</v>
      </c>
      <c r="DK27" s="3">
        <f t="shared" si="62"/>
        <v>210.76026280100064</v>
      </c>
      <c r="DL27" s="3">
        <f t="shared" si="63"/>
        <v>33.400000000000091</v>
      </c>
      <c r="DM27" s="3">
        <f t="shared" si="64"/>
        <v>34.624398507157714</v>
      </c>
      <c r="DN27" s="4">
        <f t="shared" si="8"/>
        <v>-1.2243985071576233</v>
      </c>
      <c r="DO27" s="4">
        <f>DE27/DF27</f>
        <v>0.98489878705927469</v>
      </c>
      <c r="DP27" s="13"/>
      <c r="DQ27" s="11"/>
      <c r="DR27" s="55">
        <f t="shared" si="70"/>
        <v>46237.625</v>
      </c>
      <c r="DS27" s="5">
        <f t="shared" si="65"/>
        <v>363.20716666666669</v>
      </c>
      <c r="DT27" s="5">
        <f t="shared" si="66"/>
        <v>382.19351417288499</v>
      </c>
      <c r="DU27" s="6">
        <f t="shared" si="9"/>
        <v>-18.986347506218294</v>
      </c>
      <c r="DV27" s="5">
        <f t="shared" si="67"/>
        <v>2293.161085037309</v>
      </c>
      <c r="DW27" s="5">
        <f t="shared" si="68"/>
        <v>365.89999999999986</v>
      </c>
      <c r="DX27" s="5">
        <f t="shared" si="69"/>
        <v>376.72814692021268</v>
      </c>
      <c r="DY27" s="6">
        <f t="shared" si="10"/>
        <v>-10.828146920212816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46237.618055555555</v>
      </c>
      <c r="B28" s="39">
        <v>879</v>
      </c>
      <c r="C28" s="38">
        <v>49.36</v>
      </c>
      <c r="D28" s="12"/>
      <c r="E28" s="42">
        <v>291.75099999999998</v>
      </c>
      <c r="F28" s="42">
        <v>296.62299999999999</v>
      </c>
      <c r="G28" s="42">
        <v>1921.4</v>
      </c>
      <c r="H28" s="21">
        <f t="shared" si="11"/>
        <v>49.437166666666663</v>
      </c>
      <c r="I28" s="3">
        <f t="shared" si="12"/>
        <v>52.227449568646378</v>
      </c>
      <c r="J28" s="3">
        <f t="shared" si="13"/>
        <v>-2.7902829019797153</v>
      </c>
      <c r="K28" s="3">
        <f t="shared" si="14"/>
        <v>313.36469741187824</v>
      </c>
      <c r="L28" s="3">
        <f t="shared" si="15"/>
        <v>49</v>
      </c>
      <c r="M28" s="3">
        <f t="shared" si="16"/>
        <v>51.480597039814732</v>
      </c>
      <c r="N28" s="4">
        <f t="shared" si="0"/>
        <v>-2.4805970398147323</v>
      </c>
      <c r="O28" s="4">
        <f t="shared" ref="O28:O57" si="71">E28/F28</f>
        <v>0.98357511049379176</v>
      </c>
      <c r="P28" s="13"/>
      <c r="Q28" s="43">
        <v>46237.618055555555</v>
      </c>
      <c r="R28" s="42">
        <v>293.73099999999999</v>
      </c>
      <c r="S28" s="42">
        <v>299.29300000000001</v>
      </c>
      <c r="T28" s="42">
        <v>1933.8</v>
      </c>
      <c r="U28" s="21">
        <f t="shared" si="17"/>
        <v>49.882166666666663</v>
      </c>
      <c r="V28" s="3">
        <f t="shared" si="18"/>
        <v>52.227449568646378</v>
      </c>
      <c r="W28" s="3">
        <f t="shared" si="19"/>
        <v>-2.345282901979715</v>
      </c>
      <c r="X28" s="3">
        <f t="shared" si="20"/>
        <v>313.36469741187824</v>
      </c>
      <c r="Y28" s="3">
        <f>T28-T30</f>
        <v>99.799999999999955</v>
      </c>
      <c r="Z28" s="3">
        <f t="shared" si="22"/>
        <v>51.480597039814732</v>
      </c>
      <c r="AA28" s="4">
        <f t="shared" si="1"/>
        <v>48.319402960185222</v>
      </c>
      <c r="AB28" s="4">
        <f t="shared" ref="AB28:AB57" si="72">R28/S28</f>
        <v>0.98141620418786935</v>
      </c>
      <c r="AC28" s="13"/>
      <c r="AD28" s="43">
        <v>46237.618055555555</v>
      </c>
      <c r="AE28" s="42">
        <v>289.27100000000002</v>
      </c>
      <c r="AF28" s="42">
        <v>297.28800000000001</v>
      </c>
      <c r="AG28" s="42">
        <v>1901.7</v>
      </c>
      <c r="AH28" s="21">
        <f t="shared" si="23"/>
        <v>49.548000000000002</v>
      </c>
      <c r="AI28" s="21">
        <f t="shared" si="24"/>
        <v>52.227449568646378</v>
      </c>
      <c r="AJ28" s="3">
        <f t="shared" si="25"/>
        <v>-2.6794495686463762</v>
      </c>
      <c r="AK28" s="3">
        <f t="shared" si="26"/>
        <v>313.36469741187824</v>
      </c>
      <c r="AL28" s="3">
        <f t="shared" si="27"/>
        <v>49.100000000000136</v>
      </c>
      <c r="AM28" s="3">
        <f t="shared" si="28"/>
        <v>51.480597039814732</v>
      </c>
      <c r="AN28" s="4">
        <f t="shared" si="2"/>
        <v>-2.3805970398145959</v>
      </c>
      <c r="AO28" s="4">
        <f t="shared" ref="AO28:AO57" si="73">AE28/AF28</f>
        <v>0.97303288393746135</v>
      </c>
      <c r="AP28" s="13"/>
      <c r="AQ28" s="43">
        <v>46237.618055555555</v>
      </c>
      <c r="AR28" s="42">
        <v>290.471</v>
      </c>
      <c r="AS28" s="42">
        <v>295.464</v>
      </c>
      <c r="AT28" s="42">
        <v>1918.7</v>
      </c>
      <c r="AU28" s="21">
        <f t="shared" si="29"/>
        <v>49.244</v>
      </c>
      <c r="AV28" s="21">
        <f t="shared" si="30"/>
        <v>52.227449568646378</v>
      </c>
      <c r="AW28" s="3">
        <f t="shared" si="31"/>
        <v>-2.9834495686463782</v>
      </c>
      <c r="AX28" s="3">
        <f t="shared" si="32"/>
        <v>313.36469741187824</v>
      </c>
      <c r="AY28" s="3">
        <f t="shared" si="33"/>
        <v>48.799999999999955</v>
      </c>
      <c r="AZ28" s="3">
        <f t="shared" si="34"/>
        <v>51.480597039814732</v>
      </c>
      <c r="BA28" s="4">
        <f t="shared" si="3"/>
        <v>-2.6805970398147778</v>
      </c>
      <c r="BB28" s="4">
        <f t="shared" ref="BB28:BB57" si="74">AR28/AS28</f>
        <v>0.98310115614761873</v>
      </c>
      <c r="BC28" s="13"/>
      <c r="BD28" s="43">
        <v>46237.618055555555</v>
      </c>
      <c r="BE28" s="42">
        <v>217.774</v>
      </c>
      <c r="BF28" s="42">
        <v>221.18</v>
      </c>
      <c r="BG28" s="42">
        <v>1431.2</v>
      </c>
      <c r="BH28" s="21">
        <f t="shared" si="35"/>
        <v>36.86333333333333</v>
      </c>
      <c r="BI28" s="21">
        <f t="shared" si="36"/>
        <v>38.686999680478799</v>
      </c>
      <c r="BJ28" s="3">
        <f t="shared" si="37"/>
        <v>-1.823666347145469</v>
      </c>
      <c r="BK28" s="3">
        <f t="shared" si="38"/>
        <v>232.12199808287278</v>
      </c>
      <c r="BL28" s="3">
        <f t="shared" si="39"/>
        <v>36.5</v>
      </c>
      <c r="BM28" s="3">
        <f t="shared" si="40"/>
        <v>38.13377558504795</v>
      </c>
      <c r="BN28" s="4">
        <f t="shared" si="4"/>
        <v>-1.6337755850479496</v>
      </c>
      <c r="BO28" s="4">
        <f t="shared" ref="BO28:BO57" si="75">BE28/BF28</f>
        <v>0.98460077764716514</v>
      </c>
      <c r="BP28" s="13"/>
      <c r="BQ28" s="43">
        <v>46237.618055555555</v>
      </c>
      <c r="BR28" s="42">
        <v>213.97200000000001</v>
      </c>
      <c r="BS28" s="42">
        <v>218.035</v>
      </c>
      <c r="BT28" s="42">
        <v>1423.4</v>
      </c>
      <c r="BU28" s="21">
        <f t="shared" si="41"/>
        <v>36.339166666666664</v>
      </c>
      <c r="BV28" s="21">
        <f t="shared" si="42"/>
        <v>38.686999680478799</v>
      </c>
      <c r="BW28" s="3">
        <f t="shared" si="43"/>
        <v>-2.3478330138121351</v>
      </c>
      <c r="BX28" s="3">
        <f t="shared" si="44"/>
        <v>232.12199808287278</v>
      </c>
      <c r="BY28" s="3">
        <f t="shared" si="45"/>
        <v>35.900000000000091</v>
      </c>
      <c r="BZ28" s="3">
        <f t="shared" si="46"/>
        <v>38.13377558504795</v>
      </c>
      <c r="CA28" s="4">
        <f t="shared" si="5"/>
        <v>-2.2337755850478587</v>
      </c>
      <c r="CB28" s="4">
        <f t="shared" ref="CB28:CB57" si="76">BR28/BS28</f>
        <v>0.98136537711835259</v>
      </c>
      <c r="CC28" s="13"/>
      <c r="CD28" s="43">
        <v>46237.618055555555</v>
      </c>
      <c r="CE28" s="42">
        <v>214.03299999999999</v>
      </c>
      <c r="CF28" s="42">
        <v>218.00399999999999</v>
      </c>
      <c r="CG28" s="42">
        <v>1421.2</v>
      </c>
      <c r="CH28" s="21">
        <f t="shared" si="47"/>
        <v>36.333999999999996</v>
      </c>
      <c r="CI28" s="21">
        <f t="shared" si="48"/>
        <v>38.686999680478799</v>
      </c>
      <c r="CJ28" s="3">
        <f t="shared" si="49"/>
        <v>-2.3529996804788027</v>
      </c>
      <c r="CK28" s="3">
        <f t="shared" si="50"/>
        <v>232.12199808287278</v>
      </c>
      <c r="CL28" s="3">
        <f t="shared" si="51"/>
        <v>35.900000000000091</v>
      </c>
      <c r="CM28" s="3">
        <f t="shared" si="52"/>
        <v>38.13377558504795</v>
      </c>
      <c r="CN28" s="4">
        <f t="shared" si="6"/>
        <v>-2.2337755850478587</v>
      </c>
      <c r="CO28" s="4">
        <f t="shared" ref="CO28:CO57" si="77">CE28/CF28</f>
        <v>0.98178473789471754</v>
      </c>
      <c r="CP28" s="13"/>
      <c r="CQ28" s="43">
        <v>46237.618055555555</v>
      </c>
      <c r="CR28" s="42">
        <v>214.73</v>
      </c>
      <c r="CS28" s="42">
        <v>220.77</v>
      </c>
      <c r="CT28" s="42">
        <v>1433.6</v>
      </c>
      <c r="CU28" s="21">
        <f t="shared" si="53"/>
        <v>36.795000000000002</v>
      </c>
      <c r="CV28" s="21">
        <f t="shared" si="54"/>
        <v>38.686999680478799</v>
      </c>
      <c r="CW28" s="3">
        <f t="shared" si="55"/>
        <v>-1.8919996804787971</v>
      </c>
      <c r="CX28" s="3">
        <f t="shared" si="56"/>
        <v>232.12199808287278</v>
      </c>
      <c r="CY28" s="3">
        <f t="shared" si="57"/>
        <v>36.099999999999909</v>
      </c>
      <c r="CZ28" s="3">
        <f t="shared" si="58"/>
        <v>38.13377558504795</v>
      </c>
      <c r="DA28" s="4">
        <f t="shared" si="7"/>
        <v>-2.0337755850480406</v>
      </c>
      <c r="DB28" s="4">
        <f t="shared" ref="DB28:DB57" si="78">CR28/CS28</f>
        <v>0.97264121030937167</v>
      </c>
      <c r="DC28" s="13"/>
      <c r="DD28" s="43">
        <v>46237.618055555555</v>
      </c>
      <c r="DE28" s="42">
        <v>202.76499999999999</v>
      </c>
      <c r="DF28" s="42">
        <v>205.89500000000001</v>
      </c>
      <c r="DG28" s="42">
        <v>1356.8</v>
      </c>
      <c r="DH28" s="21">
        <f t="shared" si="59"/>
        <v>34.31583333333333</v>
      </c>
      <c r="DI28" s="21">
        <f t="shared" si="60"/>
        <v>36.805888686840838</v>
      </c>
      <c r="DJ28" s="3">
        <f t="shared" si="61"/>
        <v>-2.4900553535075076</v>
      </c>
      <c r="DK28" s="3">
        <f t="shared" si="62"/>
        <v>220.83533212104504</v>
      </c>
      <c r="DL28" s="3">
        <f t="shared" si="63"/>
        <v>34.099999999999909</v>
      </c>
      <c r="DM28" s="3">
        <f t="shared" si="64"/>
        <v>36.279564478619015</v>
      </c>
      <c r="DN28" s="4">
        <f t="shared" si="8"/>
        <v>-2.1795644786191062</v>
      </c>
      <c r="DO28" s="4">
        <f t="shared" ref="DO28:DO57" si="79">DE28/DF28</f>
        <v>0.98479807668957464</v>
      </c>
      <c r="DP28" s="13"/>
      <c r="DQ28" s="11"/>
      <c r="DR28" s="55">
        <f t="shared" si="70"/>
        <v>46237.618055555555</v>
      </c>
      <c r="DS28" s="5">
        <f t="shared" si="65"/>
        <v>378.75866666666667</v>
      </c>
      <c r="DT28" s="5">
        <f t="shared" si="66"/>
        <v>400.46368568334151</v>
      </c>
      <c r="DU28" s="6">
        <f t="shared" si="9"/>
        <v>-21.705019016674839</v>
      </c>
      <c r="DV28" s="5">
        <f t="shared" si="67"/>
        <v>2402.7821141000495</v>
      </c>
      <c r="DW28" s="5">
        <f t="shared" si="68"/>
        <v>425.20000000000005</v>
      </c>
      <c r="DX28" s="5">
        <f t="shared" si="69"/>
        <v>394.73705497806975</v>
      </c>
      <c r="DY28" s="6">
        <f t="shared" si="10"/>
        <v>30.462945021930295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46237.611111111109</v>
      </c>
      <c r="B29" s="39">
        <v>899</v>
      </c>
      <c r="C29" s="38">
        <v>49.36</v>
      </c>
      <c r="D29" s="12"/>
      <c r="E29" s="42">
        <v>298.315</v>
      </c>
      <c r="F29" s="42">
        <v>303.38099999999997</v>
      </c>
      <c r="G29" s="42">
        <v>1872.4</v>
      </c>
      <c r="H29" s="21">
        <f t="shared" si="11"/>
        <v>50.563499999999991</v>
      </c>
      <c r="I29" s="3">
        <f t="shared" si="12"/>
        <v>53.415787442790766</v>
      </c>
      <c r="J29" s="3">
        <f t="shared" si="13"/>
        <v>-2.8522874427907752</v>
      </c>
      <c r="K29" s="3">
        <f t="shared" si="14"/>
        <v>320.49472465674467</v>
      </c>
      <c r="L29" s="3">
        <f t="shared" si="15"/>
        <v>51.200000000000045</v>
      </c>
      <c r="M29" s="3">
        <f t="shared" si="16"/>
        <v>52.65194168235886</v>
      </c>
      <c r="N29" s="4">
        <f t="shared" si="0"/>
        <v>-1.4519416823588145</v>
      </c>
      <c r="O29" s="4">
        <f t="shared" si="71"/>
        <v>0.98330152514494984</v>
      </c>
      <c r="P29" s="13"/>
      <c r="U29" s="21">
        <f t="shared" si="17"/>
        <v>0</v>
      </c>
      <c r="V29" s="3">
        <f t="shared" si="18"/>
        <v>53.415787442790766</v>
      </c>
      <c r="W29" s="3">
        <f t="shared" si="19"/>
        <v>-53.415787442790766</v>
      </c>
      <c r="X29" s="3">
        <f t="shared" si="20"/>
        <v>320.49472465674467</v>
      </c>
      <c r="Y29" s="3">
        <v>0</v>
      </c>
      <c r="Z29" s="3">
        <f t="shared" si="22"/>
        <v>52.65194168235886</v>
      </c>
      <c r="AA29" s="4">
        <f t="shared" si="1"/>
        <v>-52.65194168235886</v>
      </c>
      <c r="AB29" s="4"/>
      <c r="AC29" s="13"/>
      <c r="AD29" s="43">
        <v>46237.611111111109</v>
      </c>
      <c r="AE29" s="42">
        <v>295.27600000000001</v>
      </c>
      <c r="AF29" s="42">
        <v>303.90499999999997</v>
      </c>
      <c r="AG29" s="42">
        <v>1852.6</v>
      </c>
      <c r="AH29" s="21">
        <f t="shared" si="23"/>
        <v>50.650833333333324</v>
      </c>
      <c r="AI29" s="21">
        <f t="shared" si="24"/>
        <v>53.415787442790766</v>
      </c>
      <c r="AJ29" s="3">
        <f t="shared" si="25"/>
        <v>-2.7649541094574417</v>
      </c>
      <c r="AK29" s="3">
        <f t="shared" si="26"/>
        <v>320.49472465674467</v>
      </c>
      <c r="AL29" s="3">
        <f t="shared" si="27"/>
        <v>49.399999999999864</v>
      </c>
      <c r="AM29" s="3">
        <f t="shared" si="28"/>
        <v>52.65194168235886</v>
      </c>
      <c r="AN29" s="4">
        <f t="shared" si="2"/>
        <v>-3.2519416823589964</v>
      </c>
      <c r="AO29" s="4">
        <f t="shared" si="73"/>
        <v>0.97160625853473959</v>
      </c>
      <c r="AP29" s="13"/>
      <c r="AQ29" s="43">
        <v>46237.611111111109</v>
      </c>
      <c r="AR29" s="42">
        <v>293.83</v>
      </c>
      <c r="AS29" s="42">
        <v>298.97199999999998</v>
      </c>
      <c r="AT29" s="42">
        <v>1869.9</v>
      </c>
      <c r="AU29" s="21">
        <f t="shared" si="29"/>
        <v>49.828666666666663</v>
      </c>
      <c r="AV29" s="21">
        <f t="shared" si="30"/>
        <v>53.415787442790766</v>
      </c>
      <c r="AW29" s="3">
        <f t="shared" si="31"/>
        <v>-3.5871207761241024</v>
      </c>
      <c r="AX29" s="3">
        <f t="shared" si="32"/>
        <v>320.49472465674467</v>
      </c>
      <c r="AY29" s="3">
        <f t="shared" si="33"/>
        <v>49.700000000000045</v>
      </c>
      <c r="AZ29" s="3">
        <f t="shared" si="34"/>
        <v>52.65194168235886</v>
      </c>
      <c r="BA29" s="4">
        <f t="shared" si="3"/>
        <v>-2.9519416823588145</v>
      </c>
      <c r="BB29" s="4">
        <f t="shared" si="74"/>
        <v>0.98280106498267394</v>
      </c>
      <c r="BC29" s="13"/>
      <c r="BD29" s="43">
        <v>46237.611111111109</v>
      </c>
      <c r="BE29" s="42">
        <v>222.46899999999999</v>
      </c>
      <c r="BF29" s="42">
        <v>226.04</v>
      </c>
      <c r="BG29" s="42">
        <v>1394.7</v>
      </c>
      <c r="BH29" s="21">
        <f t="shared" si="35"/>
        <v>37.673333333333332</v>
      </c>
      <c r="BI29" s="21">
        <f t="shared" si="36"/>
        <v>39.567249957622799</v>
      </c>
      <c r="BJ29" s="3">
        <f t="shared" si="37"/>
        <v>-1.8939166242894672</v>
      </c>
      <c r="BK29" s="3">
        <f t="shared" si="38"/>
        <v>237.40349974573678</v>
      </c>
      <c r="BL29" s="3">
        <f t="shared" si="39"/>
        <v>37.299999999999955</v>
      </c>
      <c r="BM29" s="3">
        <f t="shared" si="40"/>
        <v>39.001438283228794</v>
      </c>
      <c r="BN29" s="4">
        <f t="shared" si="4"/>
        <v>-1.7014382832288391</v>
      </c>
      <c r="BO29" s="4">
        <f t="shared" si="75"/>
        <v>0.98420191116616529</v>
      </c>
      <c r="BP29" s="13"/>
      <c r="BQ29" s="43">
        <v>46237.611111111109</v>
      </c>
      <c r="BR29" s="42">
        <v>218.67400000000001</v>
      </c>
      <c r="BS29" s="42">
        <v>222.964</v>
      </c>
      <c r="BT29" s="42">
        <v>1387.5</v>
      </c>
      <c r="BU29" s="21">
        <f t="shared" si="41"/>
        <v>37.160666666666664</v>
      </c>
      <c r="BV29" s="21">
        <f t="shared" si="42"/>
        <v>39.567249957622799</v>
      </c>
      <c r="BW29" s="3">
        <f t="shared" si="43"/>
        <v>-2.4065832909561351</v>
      </c>
      <c r="BX29" s="3">
        <f t="shared" si="44"/>
        <v>237.40349974573678</v>
      </c>
      <c r="BY29" s="3">
        <f t="shared" si="45"/>
        <v>36.700000000000045</v>
      </c>
      <c r="BZ29" s="3">
        <f t="shared" si="46"/>
        <v>39.001438283228794</v>
      </c>
      <c r="CA29" s="4">
        <f t="shared" si="5"/>
        <v>-2.3014382832287481</v>
      </c>
      <c r="CB29" s="4">
        <f t="shared" si="76"/>
        <v>0.98075922570459806</v>
      </c>
      <c r="CC29" s="13"/>
      <c r="CD29" s="43">
        <v>46237.611111111109</v>
      </c>
      <c r="CE29" s="42">
        <v>219.13499999999999</v>
      </c>
      <c r="CF29" s="42">
        <v>223.376</v>
      </c>
      <c r="CG29" s="42">
        <v>1385.3</v>
      </c>
      <c r="CH29" s="21">
        <f t="shared" si="47"/>
        <v>37.229333333333329</v>
      </c>
      <c r="CI29" s="21">
        <f t="shared" si="48"/>
        <v>39.567249957622799</v>
      </c>
      <c r="CJ29" s="3">
        <f t="shared" si="49"/>
        <v>-2.3379166242894698</v>
      </c>
      <c r="CK29" s="3">
        <f t="shared" si="50"/>
        <v>237.40349974573678</v>
      </c>
      <c r="CL29" s="3">
        <f t="shared" si="51"/>
        <v>37.200000000000045</v>
      </c>
      <c r="CM29" s="3">
        <f t="shared" si="52"/>
        <v>39.001438283228794</v>
      </c>
      <c r="CN29" s="4">
        <f t="shared" si="6"/>
        <v>-1.8014382832287481</v>
      </c>
      <c r="CO29" s="4">
        <f t="shared" si="77"/>
        <v>0.98101407492299975</v>
      </c>
      <c r="CP29" s="13"/>
      <c r="CQ29" s="43">
        <v>46237.611111111109</v>
      </c>
      <c r="CR29" s="42">
        <v>220.16399999999999</v>
      </c>
      <c r="CS29" s="42">
        <v>226.49700000000001</v>
      </c>
      <c r="CT29" s="42">
        <v>1397.5</v>
      </c>
      <c r="CU29" s="21">
        <f t="shared" si="53"/>
        <v>37.749499999999998</v>
      </c>
      <c r="CV29" s="21">
        <f t="shared" si="54"/>
        <v>39.567249957622799</v>
      </c>
      <c r="CW29" s="3">
        <f t="shared" si="55"/>
        <v>-1.8177499576228016</v>
      </c>
      <c r="CX29" s="3">
        <f t="shared" si="56"/>
        <v>237.40349974573678</v>
      </c>
      <c r="CY29" s="3">
        <f t="shared" si="57"/>
        <v>37.400000000000091</v>
      </c>
      <c r="CZ29" s="3">
        <f t="shared" si="58"/>
        <v>39.001438283228794</v>
      </c>
      <c r="DA29" s="4">
        <f t="shared" si="7"/>
        <v>-1.6014382832287026</v>
      </c>
      <c r="DB29" s="4">
        <f t="shared" si="78"/>
        <v>0.97203936475979802</v>
      </c>
      <c r="DC29" s="13"/>
      <c r="DD29" s="43">
        <v>46237.611111111109</v>
      </c>
      <c r="DE29" s="42">
        <v>208.41499999999999</v>
      </c>
      <c r="DF29" s="42">
        <v>211.696</v>
      </c>
      <c r="DG29" s="42">
        <v>1322.7</v>
      </c>
      <c r="DH29" s="21">
        <f t="shared" si="59"/>
        <v>35.282666666666664</v>
      </c>
      <c r="DI29" s="21">
        <f t="shared" si="60"/>
        <v>37.643337803720037</v>
      </c>
      <c r="DJ29" s="3">
        <f t="shared" si="61"/>
        <v>-2.3606711370533731</v>
      </c>
      <c r="DK29" s="3">
        <f t="shared" si="62"/>
        <v>225.86002682232021</v>
      </c>
      <c r="DL29" s="3">
        <f t="shared" si="63"/>
        <v>35.400000000000091</v>
      </c>
      <c r="DM29" s="3">
        <f t="shared" si="64"/>
        <v>37.105038073126842</v>
      </c>
      <c r="DN29" s="4">
        <f t="shared" si="8"/>
        <v>-1.7050380731267509</v>
      </c>
      <c r="DO29" s="4">
        <f t="shared" si="79"/>
        <v>0.98450136044138759</v>
      </c>
      <c r="DP29" s="13"/>
      <c r="DQ29" s="11"/>
      <c r="DR29" s="55">
        <f t="shared" si="70"/>
        <v>46237.611111111109</v>
      </c>
      <c r="DS29" s="5">
        <f t="shared" si="65"/>
        <v>336.13849999999996</v>
      </c>
      <c r="DT29" s="5">
        <f t="shared" si="66"/>
        <v>409.57548740537425</v>
      </c>
      <c r="DU29" s="6">
        <f t="shared" si="9"/>
        <v>-73.436987405374282</v>
      </c>
      <c r="DV29" s="5">
        <f t="shared" si="67"/>
        <v>2457.4529244322462</v>
      </c>
      <c r="DW29" s="5">
        <f t="shared" si="68"/>
        <v>334.30000000000018</v>
      </c>
      <c r="DX29" s="5">
        <f t="shared" si="69"/>
        <v>403.71855793547752</v>
      </c>
      <c r="DY29" s="6">
        <f t="shared" si="10"/>
        <v>-69.418557935477338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46237.604166666664</v>
      </c>
      <c r="B30" s="39">
        <v>935</v>
      </c>
      <c r="C30" s="38">
        <v>49.08</v>
      </c>
      <c r="D30" s="12"/>
      <c r="E30" s="42">
        <v>307.24299999999999</v>
      </c>
      <c r="F30" s="42">
        <v>312.62</v>
      </c>
      <c r="G30" s="42">
        <v>1821.2</v>
      </c>
      <c r="H30" s="21">
        <f t="shared" si="11"/>
        <v>52.103333333333332</v>
      </c>
      <c r="I30" s="3">
        <f t="shared" si="12"/>
        <v>55.614313839684591</v>
      </c>
      <c r="J30" s="3">
        <f t="shared" si="13"/>
        <v>-3.5109805063512596</v>
      </c>
      <c r="K30" s="3">
        <f t="shared" si="14"/>
        <v>333.68588303810759</v>
      </c>
      <c r="L30" s="3">
        <f t="shared" si="15"/>
        <v>53.600000000000136</v>
      </c>
      <c r="M30" s="3">
        <f t="shared" si="16"/>
        <v>54.819029151777102</v>
      </c>
      <c r="N30" s="4">
        <f t="shared" si="0"/>
        <v>-1.2190291517769651</v>
      </c>
      <c r="O30" s="4">
        <f t="shared" si="71"/>
        <v>0.98280020472138696</v>
      </c>
      <c r="P30" s="13"/>
      <c r="Q30" s="43">
        <v>46237.604166666664</v>
      </c>
      <c r="R30" s="42">
        <v>310.25099999999998</v>
      </c>
      <c r="S30" s="42">
        <v>315.77699999999999</v>
      </c>
      <c r="T30" s="42">
        <v>1834</v>
      </c>
      <c r="U30" s="21">
        <f t="shared" si="17"/>
        <v>52.629499999999993</v>
      </c>
      <c r="V30" s="3">
        <f t="shared" si="18"/>
        <v>55.614313839684591</v>
      </c>
      <c r="W30" s="3">
        <f t="shared" si="19"/>
        <v>-2.9848138396845982</v>
      </c>
      <c r="X30" s="3">
        <f t="shared" si="20"/>
        <v>333.68588303810759</v>
      </c>
      <c r="Y30" s="3">
        <f t="shared" si="21"/>
        <v>53.5</v>
      </c>
      <c r="Z30" s="3">
        <f t="shared" si="22"/>
        <v>54.819029151777102</v>
      </c>
      <c r="AA30" s="4">
        <f t="shared" si="1"/>
        <v>-1.3190291517771016</v>
      </c>
      <c r="AB30" s="4">
        <f t="shared" si="72"/>
        <v>0.98250030876219607</v>
      </c>
      <c r="AC30" s="13"/>
      <c r="AD30" s="43">
        <v>46237.604166666664</v>
      </c>
      <c r="AE30" s="42">
        <v>304.267</v>
      </c>
      <c r="AF30" s="42">
        <v>312.71499999999997</v>
      </c>
      <c r="AG30" s="42">
        <v>1803.2</v>
      </c>
      <c r="AH30" s="21">
        <f t="shared" si="23"/>
        <v>52.119166666666658</v>
      </c>
      <c r="AI30" s="21">
        <f t="shared" si="24"/>
        <v>55.614313839684591</v>
      </c>
      <c r="AJ30" s="3">
        <f t="shared" si="25"/>
        <v>-3.4951471730179335</v>
      </c>
      <c r="AK30" s="3">
        <f t="shared" si="26"/>
        <v>333.68588303810759</v>
      </c>
      <c r="AL30" s="3">
        <f t="shared" si="27"/>
        <v>51.600000000000136</v>
      </c>
      <c r="AM30" s="3">
        <f t="shared" si="28"/>
        <v>54.819029151777102</v>
      </c>
      <c r="AN30" s="4">
        <f t="shared" si="2"/>
        <v>-3.2190291517769651</v>
      </c>
      <c r="AO30" s="4">
        <f t="shared" si="73"/>
        <v>0.97298498632940544</v>
      </c>
      <c r="AP30" s="13"/>
      <c r="AQ30" s="43">
        <v>46237.604166666664</v>
      </c>
      <c r="AR30" s="42">
        <v>305.48</v>
      </c>
      <c r="AS30" s="42">
        <v>310.95299999999997</v>
      </c>
      <c r="AT30" s="42">
        <v>1820.2</v>
      </c>
      <c r="AU30" s="21">
        <f t="shared" si="29"/>
        <v>51.825499999999991</v>
      </c>
      <c r="AV30" s="21">
        <f t="shared" si="30"/>
        <v>55.614313839684591</v>
      </c>
      <c r="AW30" s="3">
        <f t="shared" si="31"/>
        <v>-3.7888138396846003</v>
      </c>
      <c r="AX30" s="3">
        <f t="shared" si="32"/>
        <v>333.68588303810759</v>
      </c>
      <c r="AY30" s="3">
        <f t="shared" si="33"/>
        <v>51.799999999999955</v>
      </c>
      <c r="AZ30" s="3">
        <f t="shared" si="34"/>
        <v>54.819029151777102</v>
      </c>
      <c r="BA30" s="4">
        <f t="shared" si="3"/>
        <v>-3.019029151777147</v>
      </c>
      <c r="BB30" s="4">
        <f t="shared" si="74"/>
        <v>0.98239926934295552</v>
      </c>
      <c r="BC30" s="13"/>
      <c r="BD30" s="43">
        <v>46237.604166666664</v>
      </c>
      <c r="BE30" s="42">
        <v>229.636</v>
      </c>
      <c r="BF30" s="42">
        <v>233.37</v>
      </c>
      <c r="BG30" s="42">
        <v>1357.4</v>
      </c>
      <c r="BH30" s="21">
        <f t="shared" si="35"/>
        <v>38.894999999999996</v>
      </c>
      <c r="BI30" s="21">
        <f t="shared" si="36"/>
        <v>41.195788029395992</v>
      </c>
      <c r="BJ30" s="3">
        <f t="shared" si="37"/>
        <v>-2.3007880293959957</v>
      </c>
      <c r="BK30" s="3">
        <f t="shared" si="38"/>
        <v>247.17472817637599</v>
      </c>
      <c r="BL30" s="3">
        <f t="shared" si="39"/>
        <v>38.900000000000091</v>
      </c>
      <c r="BM30" s="3">
        <f t="shared" si="40"/>
        <v>40.606688260575631</v>
      </c>
      <c r="BN30" s="4">
        <f t="shared" si="4"/>
        <v>-1.7066882605755396</v>
      </c>
      <c r="BO30" s="4">
        <f t="shared" si="75"/>
        <v>0.98399965719672622</v>
      </c>
      <c r="BP30" s="13"/>
      <c r="BQ30" s="43">
        <v>46237.604166666664</v>
      </c>
      <c r="BR30" s="42">
        <v>225.577</v>
      </c>
      <c r="BS30" s="42">
        <v>229.84399999999999</v>
      </c>
      <c r="BT30" s="42">
        <v>1350.8</v>
      </c>
      <c r="BU30" s="21">
        <f t="shared" si="41"/>
        <v>38.307333333333332</v>
      </c>
      <c r="BV30" s="21">
        <f t="shared" si="42"/>
        <v>41.195788029395992</v>
      </c>
      <c r="BW30" s="3">
        <f t="shared" si="43"/>
        <v>-2.8884546960626594</v>
      </c>
      <c r="BX30" s="3">
        <f t="shared" si="44"/>
        <v>247.17472817637599</v>
      </c>
      <c r="BY30" s="3">
        <f t="shared" si="45"/>
        <v>38.299999999999955</v>
      </c>
      <c r="BZ30" s="3">
        <f t="shared" si="46"/>
        <v>40.606688260575631</v>
      </c>
      <c r="CA30" s="4">
        <f t="shared" si="5"/>
        <v>-2.306688260575676</v>
      </c>
      <c r="CB30" s="4">
        <f t="shared" si="76"/>
        <v>0.98143523433285185</v>
      </c>
      <c r="CC30" s="13"/>
      <c r="CD30" s="43">
        <v>46237.604166666664</v>
      </c>
      <c r="CE30" s="42">
        <v>225.982</v>
      </c>
      <c r="CF30" s="42">
        <v>230.39599999999999</v>
      </c>
      <c r="CG30" s="42">
        <v>1348.1</v>
      </c>
      <c r="CH30" s="21">
        <f t="shared" si="47"/>
        <v>38.399333333333331</v>
      </c>
      <c r="CI30" s="21">
        <f t="shared" si="48"/>
        <v>41.195788029395992</v>
      </c>
      <c r="CJ30" s="3">
        <f t="shared" si="49"/>
        <v>-2.7964546960626606</v>
      </c>
      <c r="CK30" s="3">
        <f t="shared" si="50"/>
        <v>247.17472817637599</v>
      </c>
      <c r="CL30" s="3">
        <f t="shared" si="51"/>
        <v>38</v>
      </c>
      <c r="CM30" s="3">
        <f t="shared" si="52"/>
        <v>40.606688260575631</v>
      </c>
      <c r="CN30" s="4">
        <f t="shared" si="6"/>
        <v>-2.6066882605756305</v>
      </c>
      <c r="CO30" s="4">
        <f t="shared" si="77"/>
        <v>0.98084168127918891</v>
      </c>
      <c r="CP30" s="13"/>
      <c r="CQ30" s="43">
        <v>46237.604166666664</v>
      </c>
      <c r="CR30" s="42">
        <v>226.92</v>
      </c>
      <c r="CS30" s="42">
        <v>233.428</v>
      </c>
      <c r="CT30" s="42">
        <v>1360.1</v>
      </c>
      <c r="CU30" s="21">
        <f t="shared" si="53"/>
        <v>38.904666666666664</v>
      </c>
      <c r="CV30" s="21">
        <f t="shared" si="54"/>
        <v>41.195788029395992</v>
      </c>
      <c r="CW30" s="3">
        <f t="shared" si="55"/>
        <v>-2.2911213627293279</v>
      </c>
      <c r="CX30" s="3">
        <f t="shared" si="56"/>
        <v>247.17472817637599</v>
      </c>
      <c r="CY30" s="3">
        <f t="shared" si="57"/>
        <v>38.199999999999818</v>
      </c>
      <c r="CZ30" s="3">
        <f t="shared" si="58"/>
        <v>40.606688260575631</v>
      </c>
      <c r="DA30" s="4">
        <f t="shared" si="7"/>
        <v>-2.4066882605758124</v>
      </c>
      <c r="DB30" s="4">
        <f t="shared" si="78"/>
        <v>0.97211988279041073</v>
      </c>
      <c r="DC30" s="13"/>
      <c r="DD30" s="43">
        <v>46237.604166666664</v>
      </c>
      <c r="DE30" s="42">
        <v>214.62</v>
      </c>
      <c r="DF30" s="42">
        <v>218.04300000000001</v>
      </c>
      <c r="DG30" s="42">
        <v>1287.3</v>
      </c>
      <c r="DH30" s="21">
        <f t="shared" si="59"/>
        <v>36.340499999999999</v>
      </c>
      <c r="DI30" s="21">
        <f t="shared" si="60"/>
        <v>39.192690079342789</v>
      </c>
      <c r="DJ30" s="3">
        <f t="shared" si="61"/>
        <v>-2.8521900793427903</v>
      </c>
      <c r="DK30" s="3">
        <f t="shared" si="62"/>
        <v>235.15614047605678</v>
      </c>
      <c r="DL30" s="3">
        <f t="shared" si="63"/>
        <v>35.899999999999864</v>
      </c>
      <c r="DM30" s="3">
        <f t="shared" si="64"/>
        <v>38.63223461120819</v>
      </c>
      <c r="DN30" s="4">
        <f t="shared" si="8"/>
        <v>-2.7322346112083267</v>
      </c>
      <c r="DO30" s="4">
        <f t="shared" si="79"/>
        <v>0.98430126167774246</v>
      </c>
      <c r="DP30" s="13"/>
      <c r="DQ30" s="11"/>
      <c r="DR30" s="55">
        <f t="shared" si="70"/>
        <v>46237.604166666664</v>
      </c>
      <c r="DS30" s="5">
        <f t="shared" si="65"/>
        <v>399.52433333333335</v>
      </c>
      <c r="DT30" s="5">
        <f t="shared" si="66"/>
        <v>426.43309755566514</v>
      </c>
      <c r="DU30" s="6">
        <f t="shared" si="9"/>
        <v>-26.908764222331797</v>
      </c>
      <c r="DV30" s="5">
        <f t="shared" si="67"/>
        <v>2558.5985853339912</v>
      </c>
      <c r="DW30" s="5">
        <f t="shared" si="68"/>
        <v>399.79999999999995</v>
      </c>
      <c r="DX30" s="5">
        <f t="shared" si="69"/>
        <v>420.33510426061923</v>
      </c>
      <c r="DY30" s="6">
        <f t="shared" si="10"/>
        <v>-20.535104260619278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46237.597222222219</v>
      </c>
      <c r="B31" s="39">
        <v>956</v>
      </c>
      <c r="C31" s="38">
        <v>49.36</v>
      </c>
      <c r="D31" s="12"/>
      <c r="E31" s="42">
        <v>313.09800000000001</v>
      </c>
      <c r="F31" s="42">
        <v>318.61</v>
      </c>
      <c r="G31" s="42">
        <v>1767.6</v>
      </c>
      <c r="H31" s="21">
        <f t="shared" si="11"/>
        <v>53.101666666666667</v>
      </c>
      <c r="I31" s="3">
        <f t="shared" si="12"/>
        <v>56.802550384102311</v>
      </c>
      <c r="J31" s="3">
        <f t="shared" si="13"/>
        <v>-3.7008837174356444</v>
      </c>
      <c r="K31" s="3">
        <f t="shared" si="14"/>
        <v>340.81530230461385</v>
      </c>
      <c r="L31" s="3">
        <f t="shared" si="15"/>
        <v>51.699999999999818</v>
      </c>
      <c r="M31" s="3">
        <f t="shared" si="16"/>
        <v>55.990273913609649</v>
      </c>
      <c r="N31" s="4">
        <f t="shared" si="0"/>
        <v>-4.2902739136098305</v>
      </c>
      <c r="O31" s="4">
        <f t="shared" si="71"/>
        <v>0.98269985248422842</v>
      </c>
      <c r="P31" s="13"/>
      <c r="Q31" s="43">
        <v>46237.597222222219</v>
      </c>
      <c r="R31" s="42">
        <v>316.19600000000003</v>
      </c>
      <c r="S31" s="42">
        <v>321.85399999999998</v>
      </c>
      <c r="T31" s="42">
        <v>1780.5</v>
      </c>
      <c r="U31" s="21">
        <f t="shared" si="17"/>
        <v>53.642333333333326</v>
      </c>
      <c r="V31" s="3">
        <f t="shared" si="18"/>
        <v>56.802550384102311</v>
      </c>
      <c r="W31" s="3">
        <f t="shared" si="19"/>
        <v>-3.1602170507689848</v>
      </c>
      <c r="X31" s="3">
        <f t="shared" si="20"/>
        <v>340.81530230461385</v>
      </c>
      <c r="Y31" s="3">
        <f t="shared" si="21"/>
        <v>52.5</v>
      </c>
      <c r="Z31" s="3">
        <f t="shared" si="22"/>
        <v>55.990273913609649</v>
      </c>
      <c r="AA31" s="4">
        <f t="shared" si="1"/>
        <v>-3.4902739136096486</v>
      </c>
      <c r="AB31" s="4">
        <f t="shared" si="72"/>
        <v>0.98242060064501313</v>
      </c>
      <c r="AC31" s="13"/>
      <c r="AD31" s="43">
        <v>46237.597222222219</v>
      </c>
      <c r="AE31" s="42">
        <v>309.55500000000001</v>
      </c>
      <c r="AF31" s="42">
        <v>318.995</v>
      </c>
      <c r="AG31" s="42">
        <v>1751.6</v>
      </c>
      <c r="AH31" s="21">
        <f t="shared" si="23"/>
        <v>53.165833333333332</v>
      </c>
      <c r="AI31" s="21">
        <f t="shared" si="24"/>
        <v>56.802550384102311</v>
      </c>
      <c r="AJ31" s="3">
        <f t="shared" si="25"/>
        <v>-3.6367170507689792</v>
      </c>
      <c r="AK31" s="3">
        <f t="shared" si="26"/>
        <v>340.81530230461385</v>
      </c>
      <c r="AL31" s="3">
        <f t="shared" si="27"/>
        <v>52</v>
      </c>
      <c r="AM31" s="3">
        <f t="shared" si="28"/>
        <v>55.990273913609649</v>
      </c>
      <c r="AN31" s="4">
        <f t="shared" si="2"/>
        <v>-3.9902739136096486</v>
      </c>
      <c r="AO31" s="4">
        <f t="shared" si="73"/>
        <v>0.97040705967178165</v>
      </c>
      <c r="AP31" s="13"/>
      <c r="AQ31" s="43">
        <v>46237.597222222219</v>
      </c>
      <c r="AR31" s="42">
        <v>311.93</v>
      </c>
      <c r="AS31" s="42">
        <v>317.51799999999997</v>
      </c>
      <c r="AT31" s="42">
        <v>1768.4</v>
      </c>
      <c r="AU31" s="21">
        <f t="shared" si="29"/>
        <v>52.919666666666657</v>
      </c>
      <c r="AV31" s="21">
        <f t="shared" si="30"/>
        <v>56.802550384102311</v>
      </c>
      <c r="AW31" s="3">
        <f t="shared" si="31"/>
        <v>-3.8828837174356536</v>
      </c>
      <c r="AX31" s="3">
        <f t="shared" si="32"/>
        <v>340.81530230461385</v>
      </c>
      <c r="AY31" s="3">
        <f t="shared" si="33"/>
        <v>52.5</v>
      </c>
      <c r="AZ31" s="3">
        <f t="shared" si="34"/>
        <v>55.990273913609649</v>
      </c>
      <c r="BA31" s="4">
        <f t="shared" si="3"/>
        <v>-3.4902739136096486</v>
      </c>
      <c r="BB31" s="4">
        <f t="shared" si="74"/>
        <v>0.98240099773871103</v>
      </c>
      <c r="BC31" s="13"/>
      <c r="BD31" s="43">
        <v>46237.597222222219</v>
      </c>
      <c r="BE31" s="42">
        <v>233.84899999999999</v>
      </c>
      <c r="BF31" s="42">
        <v>237.7</v>
      </c>
      <c r="BG31" s="42">
        <v>1318.5</v>
      </c>
      <c r="BH31" s="21">
        <f t="shared" si="35"/>
        <v>39.61666666666666</v>
      </c>
      <c r="BI31" s="21">
        <f t="shared" si="36"/>
        <v>42.075963247483195</v>
      </c>
      <c r="BJ31" s="3">
        <f t="shared" si="37"/>
        <v>-2.4592965808165346</v>
      </c>
      <c r="BK31" s="3">
        <f t="shared" si="38"/>
        <v>252.45577948489915</v>
      </c>
      <c r="BL31" s="3">
        <f t="shared" si="39"/>
        <v>39.299999999999955</v>
      </c>
      <c r="BM31" s="3">
        <f t="shared" si="40"/>
        <v>41.474276973044184</v>
      </c>
      <c r="BN31" s="4">
        <f t="shared" si="4"/>
        <v>-2.1742769730442291</v>
      </c>
      <c r="BO31" s="4">
        <f t="shared" si="75"/>
        <v>0.98379890618426591</v>
      </c>
      <c r="BP31" s="13"/>
      <c r="BQ31" s="43">
        <v>46237.597222222219</v>
      </c>
      <c r="BR31" s="42">
        <v>230.208</v>
      </c>
      <c r="BS31" s="42">
        <v>234.845</v>
      </c>
      <c r="BT31" s="42">
        <v>1312.5</v>
      </c>
      <c r="BU31" s="21">
        <f t="shared" si="41"/>
        <v>39.140833333333333</v>
      </c>
      <c r="BV31" s="21">
        <f t="shared" si="42"/>
        <v>42.075963247483195</v>
      </c>
      <c r="BW31" s="3">
        <f t="shared" si="43"/>
        <v>-2.9351299141498615</v>
      </c>
      <c r="BX31" s="3">
        <f t="shared" si="44"/>
        <v>252.45577948489915</v>
      </c>
      <c r="BY31" s="3">
        <f t="shared" si="45"/>
        <v>38.599999999999909</v>
      </c>
      <c r="BZ31" s="3">
        <f t="shared" si="46"/>
        <v>41.474276973044184</v>
      </c>
      <c r="CA31" s="4">
        <f t="shared" si="5"/>
        <v>-2.8742769730442745</v>
      </c>
      <c r="CB31" s="4">
        <f t="shared" si="76"/>
        <v>0.98025506184930489</v>
      </c>
      <c r="CC31" s="13"/>
      <c r="CD31" s="43">
        <v>46237.597222222219</v>
      </c>
      <c r="CE31" s="42">
        <v>230.64599999999999</v>
      </c>
      <c r="CF31" s="42">
        <v>235.66300000000001</v>
      </c>
      <c r="CG31" s="42">
        <v>1310.0999999999999</v>
      </c>
      <c r="CH31" s="21">
        <f t="shared" si="47"/>
        <v>39.277166666666666</v>
      </c>
      <c r="CI31" s="21">
        <f t="shared" si="48"/>
        <v>42.075963247483195</v>
      </c>
      <c r="CJ31" s="3">
        <f t="shared" si="49"/>
        <v>-2.7987965808165285</v>
      </c>
      <c r="CK31" s="3">
        <f t="shared" si="50"/>
        <v>252.45577948489915</v>
      </c>
      <c r="CL31" s="3">
        <f t="shared" si="51"/>
        <v>38.799999999999955</v>
      </c>
      <c r="CM31" s="3">
        <f t="shared" si="52"/>
        <v>41.474276973044184</v>
      </c>
      <c r="CN31" s="4">
        <f t="shared" si="6"/>
        <v>-2.6742769730442291</v>
      </c>
      <c r="CO31" s="4">
        <f t="shared" si="77"/>
        <v>0.97871112563278906</v>
      </c>
      <c r="CP31" s="13"/>
      <c r="CQ31" s="43">
        <v>46237.597222222219</v>
      </c>
      <c r="CR31" s="42">
        <v>232.285</v>
      </c>
      <c r="CS31" s="42">
        <v>238.86600000000001</v>
      </c>
      <c r="CT31" s="42">
        <v>1321.9</v>
      </c>
      <c r="CU31" s="21">
        <f t="shared" si="53"/>
        <v>39.811</v>
      </c>
      <c r="CV31" s="21">
        <f t="shared" si="54"/>
        <v>42.075963247483195</v>
      </c>
      <c r="CW31" s="3">
        <f t="shared" si="55"/>
        <v>-2.2649632474831947</v>
      </c>
      <c r="CX31" s="3">
        <f t="shared" si="56"/>
        <v>252.45577948489915</v>
      </c>
      <c r="CY31" s="3">
        <f t="shared" si="57"/>
        <v>39.100000000000136</v>
      </c>
      <c r="CZ31" s="3">
        <f t="shared" si="58"/>
        <v>41.474276973044184</v>
      </c>
      <c r="DA31" s="4">
        <f t="shared" si="7"/>
        <v>-2.3742769730440472</v>
      </c>
      <c r="DB31" s="4">
        <f t="shared" si="78"/>
        <v>0.97244898813560732</v>
      </c>
      <c r="DC31" s="13"/>
      <c r="DD31" s="43">
        <v>46237.597222222219</v>
      </c>
      <c r="DE31" s="42">
        <v>219.65799999999999</v>
      </c>
      <c r="DF31" s="42">
        <v>223.02099999999999</v>
      </c>
      <c r="DG31" s="42">
        <v>1251.4000000000001</v>
      </c>
      <c r="DH31" s="21">
        <f t="shared" si="59"/>
        <v>37.17016666666666</v>
      </c>
      <c r="DI31" s="21">
        <f t="shared" si="60"/>
        <v>40.030067786825761</v>
      </c>
      <c r="DJ31" s="3">
        <f t="shared" si="61"/>
        <v>-2.8599011201591011</v>
      </c>
      <c r="DK31" s="3">
        <f t="shared" si="62"/>
        <v>240.18040672095455</v>
      </c>
      <c r="DL31" s="3">
        <f t="shared" si="63"/>
        <v>37.400000000000091</v>
      </c>
      <c r="DM31" s="3">
        <f t="shared" si="64"/>
        <v>39.457637817474151</v>
      </c>
      <c r="DN31" s="4">
        <f t="shared" si="8"/>
        <v>-2.0576378174740597</v>
      </c>
      <c r="DO31" s="4">
        <f t="shared" si="79"/>
        <v>0.98492070253473885</v>
      </c>
      <c r="DP31" s="13"/>
      <c r="DQ31" s="11"/>
      <c r="DR31" s="55">
        <f t="shared" si="70"/>
        <v>46237.597222222219</v>
      </c>
      <c r="DS31" s="5">
        <f t="shared" si="65"/>
        <v>407.84533333333331</v>
      </c>
      <c r="DT31" s="5">
        <f t="shared" si="66"/>
        <v>435.54412231316775</v>
      </c>
      <c r="DU31" s="6">
        <f t="shared" si="9"/>
        <v>-27.698788979834433</v>
      </c>
      <c r="DV31" s="5">
        <f t="shared" si="67"/>
        <v>2613.2647338790071</v>
      </c>
      <c r="DW31" s="5">
        <f t="shared" si="68"/>
        <v>401.89999999999986</v>
      </c>
      <c r="DX31" s="5">
        <f t="shared" si="69"/>
        <v>429.31584136408952</v>
      </c>
      <c r="DY31" s="6">
        <f t="shared" si="10"/>
        <v>-27.415841364089658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46237.590277777781</v>
      </c>
      <c r="B32" s="39">
        <v>968</v>
      </c>
      <c r="C32" s="38">
        <v>49.08</v>
      </c>
      <c r="D32" s="12"/>
      <c r="E32" s="42">
        <v>317.02999999999997</v>
      </c>
      <c r="F32" s="42">
        <v>322.642</v>
      </c>
      <c r="G32" s="42">
        <v>1715.9</v>
      </c>
      <c r="H32" s="21">
        <f t="shared" si="11"/>
        <v>53.773666666666664</v>
      </c>
      <c r="I32" s="3">
        <f t="shared" si="12"/>
        <v>57.577171975202873</v>
      </c>
      <c r="J32" s="3">
        <f t="shared" si="13"/>
        <v>-3.8035053085362094</v>
      </c>
      <c r="K32" s="3">
        <f t="shared" si="14"/>
        <v>345.46303185121724</v>
      </c>
      <c r="L32" s="3">
        <f t="shared" si="15"/>
        <v>51.600000000000136</v>
      </c>
      <c r="M32" s="3">
        <f t="shared" si="16"/>
        <v>56.753818415957475</v>
      </c>
      <c r="N32" s="4">
        <f t="shared" si="0"/>
        <v>-5.153818415957339</v>
      </c>
      <c r="O32" s="4">
        <f t="shared" si="71"/>
        <v>0.98260610831819784</v>
      </c>
      <c r="P32" s="13"/>
      <c r="Q32" s="43">
        <v>46237.590277777781</v>
      </c>
      <c r="R32" s="42">
        <v>320.25099999999998</v>
      </c>
      <c r="S32" s="42">
        <v>326.02199999999999</v>
      </c>
      <c r="T32" s="42">
        <v>1728</v>
      </c>
      <c r="U32" s="21">
        <f t="shared" si="17"/>
        <v>54.336999999999996</v>
      </c>
      <c r="V32" s="3">
        <f t="shared" si="18"/>
        <v>57.577171975202873</v>
      </c>
      <c r="W32" s="3">
        <f t="shared" si="19"/>
        <v>-3.2401719752028768</v>
      </c>
      <c r="X32" s="3">
        <f t="shared" si="20"/>
        <v>345.46303185121724</v>
      </c>
      <c r="Y32" s="3">
        <f t="shared" si="21"/>
        <v>55.200000000000045</v>
      </c>
      <c r="Z32" s="3">
        <f t="shared" si="22"/>
        <v>56.753818415957475</v>
      </c>
      <c r="AA32" s="4">
        <f t="shared" si="1"/>
        <v>-1.55381841595743</v>
      </c>
      <c r="AB32" s="4">
        <f t="shared" si="72"/>
        <v>0.98229874057578936</v>
      </c>
      <c r="AC32" s="13"/>
      <c r="AD32" s="43">
        <v>46237.590277777781</v>
      </c>
      <c r="AE32" s="42">
        <v>313.745</v>
      </c>
      <c r="AF32" s="42">
        <v>322.81299999999999</v>
      </c>
      <c r="AG32" s="42">
        <v>1699.6</v>
      </c>
      <c r="AH32" s="21">
        <f t="shared" si="23"/>
        <v>53.802166666666665</v>
      </c>
      <c r="AI32" s="21">
        <f t="shared" si="24"/>
        <v>57.577171975202873</v>
      </c>
      <c r="AJ32" s="3">
        <f t="shared" si="25"/>
        <v>-3.7750053085362083</v>
      </c>
      <c r="AK32" s="3">
        <f t="shared" si="26"/>
        <v>345.46303185121724</v>
      </c>
      <c r="AL32" s="3">
        <f t="shared" si="27"/>
        <v>53.199999999999818</v>
      </c>
      <c r="AM32" s="3">
        <f t="shared" si="28"/>
        <v>56.753818415957475</v>
      </c>
      <c r="AN32" s="4">
        <f t="shared" si="2"/>
        <v>-3.5538184159576574</v>
      </c>
      <c r="AO32" s="4">
        <f t="shared" si="73"/>
        <v>0.97190943363495275</v>
      </c>
      <c r="AP32" s="13"/>
      <c r="AQ32" s="43">
        <v>46237.590277777781</v>
      </c>
      <c r="AR32" s="42">
        <v>315.67</v>
      </c>
      <c r="AS32" s="42">
        <v>321.32499999999999</v>
      </c>
      <c r="AT32" s="42">
        <v>1715.9</v>
      </c>
      <c r="AU32" s="21">
        <f t="shared" si="29"/>
        <v>53.55416666666666</v>
      </c>
      <c r="AV32" s="21">
        <f t="shared" si="30"/>
        <v>57.577171975202873</v>
      </c>
      <c r="AW32" s="3">
        <f t="shared" si="31"/>
        <v>-4.023005308536213</v>
      </c>
      <c r="AX32" s="3">
        <f t="shared" si="32"/>
        <v>345.46303185121724</v>
      </c>
      <c r="AY32" s="3">
        <f t="shared" si="33"/>
        <v>53.700000000000045</v>
      </c>
      <c r="AZ32" s="3">
        <f t="shared" si="34"/>
        <v>56.753818415957475</v>
      </c>
      <c r="BA32" s="4">
        <f t="shared" si="3"/>
        <v>-3.05381841595743</v>
      </c>
      <c r="BB32" s="4">
        <f t="shared" si="74"/>
        <v>0.98240099587644913</v>
      </c>
      <c r="BC32" s="13"/>
      <c r="BD32" s="43">
        <v>46237.590277777781</v>
      </c>
      <c r="BE32" s="42">
        <v>237.03</v>
      </c>
      <c r="BF32" s="42">
        <v>240.958</v>
      </c>
      <c r="BG32" s="42">
        <v>1279.2</v>
      </c>
      <c r="BH32" s="21">
        <f t="shared" si="35"/>
        <v>40.159666666666666</v>
      </c>
      <c r="BI32" s="21">
        <f t="shared" si="36"/>
        <v>42.649757018668794</v>
      </c>
      <c r="BJ32" s="3">
        <f t="shared" si="37"/>
        <v>-2.4900903520021274</v>
      </c>
      <c r="BK32" s="3">
        <f t="shared" si="38"/>
        <v>255.89854211201273</v>
      </c>
      <c r="BL32" s="3">
        <f t="shared" si="39"/>
        <v>40.100000000000136</v>
      </c>
      <c r="BM32" s="3">
        <f t="shared" si="40"/>
        <v>42.039865493301832</v>
      </c>
      <c r="BN32" s="4">
        <f t="shared" si="4"/>
        <v>-1.9398654933016957</v>
      </c>
      <c r="BO32" s="4">
        <f t="shared" si="75"/>
        <v>0.9836984038712141</v>
      </c>
      <c r="BP32" s="13"/>
      <c r="BQ32" s="43">
        <v>46237.590277777781</v>
      </c>
      <c r="BR32" s="42">
        <v>232.93700000000001</v>
      </c>
      <c r="BS32" s="42">
        <v>237.64500000000001</v>
      </c>
      <c r="BT32" s="42">
        <v>1273.9000000000001</v>
      </c>
      <c r="BU32" s="21">
        <f t="shared" si="41"/>
        <v>39.607500000000002</v>
      </c>
      <c r="BV32" s="21">
        <f t="shared" si="42"/>
        <v>42.649757018668794</v>
      </c>
      <c r="BW32" s="3">
        <f t="shared" si="43"/>
        <v>-3.0422570186687921</v>
      </c>
      <c r="BX32" s="3">
        <f t="shared" si="44"/>
        <v>255.89854211201273</v>
      </c>
      <c r="BY32" s="3">
        <f t="shared" si="45"/>
        <v>39.5</v>
      </c>
      <c r="BZ32" s="3">
        <f t="shared" si="46"/>
        <v>42.039865493301832</v>
      </c>
      <c r="CA32" s="4">
        <f t="shared" si="5"/>
        <v>-2.5398654933018321</v>
      </c>
      <c r="CB32" s="4">
        <f t="shared" si="76"/>
        <v>0.98018893728039724</v>
      </c>
      <c r="CC32" s="13"/>
      <c r="CD32" s="43">
        <v>46237.590277777781</v>
      </c>
      <c r="CE32" s="42">
        <v>234.53700000000001</v>
      </c>
      <c r="CF32" s="42">
        <v>239.31700000000001</v>
      </c>
      <c r="CG32" s="42">
        <v>1271.3</v>
      </c>
      <c r="CH32" s="21">
        <f t="shared" si="47"/>
        <v>39.886166666666668</v>
      </c>
      <c r="CI32" s="21">
        <f t="shared" si="48"/>
        <v>42.649757018668794</v>
      </c>
      <c r="CJ32" s="3">
        <f t="shared" si="49"/>
        <v>-2.7635903520021259</v>
      </c>
      <c r="CK32" s="3">
        <f t="shared" si="50"/>
        <v>255.89854211201273</v>
      </c>
      <c r="CL32" s="3">
        <f t="shared" si="51"/>
        <v>39.5</v>
      </c>
      <c r="CM32" s="3">
        <f t="shared" si="52"/>
        <v>42.039865493301832</v>
      </c>
      <c r="CN32" s="4">
        <f t="shared" si="6"/>
        <v>-2.5398654933018321</v>
      </c>
      <c r="CO32" s="4">
        <f t="shared" si="77"/>
        <v>0.98002649205865022</v>
      </c>
      <c r="CP32" s="13"/>
      <c r="CQ32" s="43">
        <v>46237.590277777781</v>
      </c>
      <c r="CR32" s="42">
        <v>235.887</v>
      </c>
      <c r="CS32" s="42">
        <v>242.74</v>
      </c>
      <c r="CT32" s="42">
        <v>1282.8</v>
      </c>
      <c r="CU32" s="21">
        <f t="shared" si="53"/>
        <v>40.456666666666663</v>
      </c>
      <c r="CV32" s="21">
        <f t="shared" si="54"/>
        <v>42.649757018668794</v>
      </c>
      <c r="CW32" s="3">
        <f t="shared" si="55"/>
        <v>-2.1930903520021303</v>
      </c>
      <c r="CX32" s="3">
        <f t="shared" si="56"/>
        <v>255.89854211201273</v>
      </c>
      <c r="CY32" s="3">
        <f t="shared" si="57"/>
        <v>39.700000000000045</v>
      </c>
      <c r="CZ32" s="3">
        <f t="shared" si="58"/>
        <v>42.039865493301832</v>
      </c>
      <c r="DA32" s="4">
        <f t="shared" si="7"/>
        <v>-2.3398654933017866</v>
      </c>
      <c r="DB32" s="4">
        <f t="shared" si="78"/>
        <v>0.97176814698854741</v>
      </c>
      <c r="DC32" s="13"/>
      <c r="DD32" s="43">
        <v>46237.590277777781</v>
      </c>
      <c r="DE32" s="42">
        <v>222.10499999999999</v>
      </c>
      <c r="DF32" s="42">
        <v>225.67099999999999</v>
      </c>
      <c r="DG32" s="42">
        <v>1214</v>
      </c>
      <c r="DH32" s="21">
        <f t="shared" si="59"/>
        <v>37.61183333333333</v>
      </c>
      <c r="DI32" s="21">
        <f t="shared" si="60"/>
        <v>40.575961493907833</v>
      </c>
      <c r="DJ32" s="3">
        <f t="shared" si="61"/>
        <v>-2.9641281605745036</v>
      </c>
      <c r="DK32" s="3">
        <f t="shared" si="62"/>
        <v>243.45576896344704</v>
      </c>
      <c r="DL32" s="3">
        <f t="shared" si="63"/>
        <v>37</v>
      </c>
      <c r="DM32" s="3">
        <f t="shared" si="64"/>
        <v>39.99572524454495</v>
      </c>
      <c r="DN32" s="4">
        <f t="shared" si="8"/>
        <v>-2.9957252445449498</v>
      </c>
      <c r="DO32" s="4">
        <f t="shared" si="79"/>
        <v>0.98419823548439989</v>
      </c>
      <c r="DP32" s="13"/>
      <c r="DQ32" s="11"/>
      <c r="DR32" s="55">
        <f t="shared" si="70"/>
        <v>46237.590277777781</v>
      </c>
      <c r="DS32" s="5">
        <f t="shared" si="65"/>
        <v>413.18883333333332</v>
      </c>
      <c r="DT32" s="5">
        <f t="shared" si="66"/>
        <v>441.48367746939437</v>
      </c>
      <c r="DU32" s="6">
        <f t="shared" si="9"/>
        <v>-28.294844136061045</v>
      </c>
      <c r="DV32" s="5">
        <f t="shared" si="67"/>
        <v>2648.9020648163673</v>
      </c>
      <c r="DW32" s="5">
        <f t="shared" si="68"/>
        <v>409.50000000000023</v>
      </c>
      <c r="DX32" s="5">
        <f t="shared" si="69"/>
        <v>435.17046088158213</v>
      </c>
      <c r="DY32" s="6">
        <f t="shared" si="10"/>
        <v>-25.670460881581903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46237.583333333336</v>
      </c>
      <c r="B33" s="39">
        <v>1000</v>
      </c>
      <c r="C33" s="38">
        <v>49.36</v>
      </c>
      <c r="D33" s="12"/>
      <c r="E33" s="42">
        <v>327.18200000000002</v>
      </c>
      <c r="F33" s="42">
        <v>333.01</v>
      </c>
      <c r="G33" s="42">
        <v>1664.3</v>
      </c>
      <c r="H33" s="21">
        <f t="shared" si="11"/>
        <v>55.501666666666665</v>
      </c>
      <c r="I33" s="3">
        <f t="shared" si="12"/>
        <v>59.416893707219991</v>
      </c>
      <c r="J33" s="3">
        <f t="shared" si="13"/>
        <v>-3.9152270405533258</v>
      </c>
      <c r="K33" s="3">
        <f t="shared" si="14"/>
        <v>356.50136224331999</v>
      </c>
      <c r="L33" s="3">
        <f t="shared" si="15"/>
        <v>56.099999999999909</v>
      </c>
      <c r="M33" s="3">
        <f t="shared" si="16"/>
        <v>58.567232127206744</v>
      </c>
      <c r="N33" s="4">
        <f t="shared" si="0"/>
        <v>-2.4672321272068345</v>
      </c>
      <c r="O33" s="4">
        <f t="shared" si="71"/>
        <v>0.98249902405333178</v>
      </c>
      <c r="P33" s="13"/>
      <c r="Q33" s="43">
        <v>46237.583333333336</v>
      </c>
      <c r="R33" s="42">
        <v>331.976</v>
      </c>
      <c r="S33" s="42">
        <v>337.43900000000002</v>
      </c>
      <c r="T33" s="42">
        <v>1672.8</v>
      </c>
      <c r="U33" s="21">
        <f t="shared" si="17"/>
        <v>56.239833333333337</v>
      </c>
      <c r="V33" s="3">
        <f t="shared" si="18"/>
        <v>59.416893707219991</v>
      </c>
      <c r="W33" s="3">
        <f t="shared" si="19"/>
        <v>-3.1770603738866541</v>
      </c>
      <c r="X33" s="3">
        <f t="shared" si="20"/>
        <v>356.50136224331999</v>
      </c>
      <c r="Y33" s="3">
        <f t="shared" si="21"/>
        <v>54.399999999999864</v>
      </c>
      <c r="Z33" s="3">
        <f t="shared" si="22"/>
        <v>58.567232127206744</v>
      </c>
      <c r="AA33" s="4">
        <f t="shared" si="1"/>
        <v>-4.16723212720688</v>
      </c>
      <c r="AB33" s="4">
        <f t="shared" si="72"/>
        <v>0.98381040721434088</v>
      </c>
      <c r="AC33" s="13"/>
      <c r="AD33" s="43">
        <v>46237.583333333336</v>
      </c>
      <c r="AE33" s="42">
        <v>323.96899999999999</v>
      </c>
      <c r="AF33" s="42">
        <v>333.51400000000001</v>
      </c>
      <c r="AG33" s="42">
        <v>1646.4</v>
      </c>
      <c r="AH33" s="21">
        <f t="shared" si="23"/>
        <v>55.585666666666668</v>
      </c>
      <c r="AI33" s="21">
        <f t="shared" si="24"/>
        <v>59.416893707219991</v>
      </c>
      <c r="AJ33" s="3">
        <f t="shared" si="25"/>
        <v>-3.8312270405533226</v>
      </c>
      <c r="AK33" s="3">
        <f t="shared" si="26"/>
        <v>356.50136224331999</v>
      </c>
      <c r="AL33" s="3">
        <f t="shared" si="27"/>
        <v>54</v>
      </c>
      <c r="AM33" s="3">
        <f t="shared" si="28"/>
        <v>58.567232127206744</v>
      </c>
      <c r="AN33" s="4">
        <f t="shared" si="2"/>
        <v>-4.5672321272067435</v>
      </c>
      <c r="AO33" s="4">
        <f t="shared" si="73"/>
        <v>0.97138051176262463</v>
      </c>
      <c r="AP33" s="13"/>
      <c r="AQ33" s="43">
        <v>46237.583333333336</v>
      </c>
      <c r="AR33" s="42">
        <v>326.66899999999998</v>
      </c>
      <c r="AS33" s="42">
        <v>332.65100000000001</v>
      </c>
      <c r="AT33" s="42">
        <v>1662.2</v>
      </c>
      <c r="AU33" s="21">
        <f t="shared" si="29"/>
        <v>55.441833333333335</v>
      </c>
      <c r="AV33" s="21">
        <f t="shared" si="30"/>
        <v>59.416893707219991</v>
      </c>
      <c r="AW33" s="3">
        <f t="shared" si="31"/>
        <v>-3.9750603738866559</v>
      </c>
      <c r="AX33" s="3">
        <f t="shared" si="32"/>
        <v>356.50136224331999</v>
      </c>
      <c r="AY33" s="3">
        <f t="shared" si="33"/>
        <v>55.200000000000045</v>
      </c>
      <c r="AZ33" s="3">
        <f t="shared" si="34"/>
        <v>58.567232127206744</v>
      </c>
      <c r="BA33" s="4">
        <f t="shared" si="3"/>
        <v>-3.3672321272066981</v>
      </c>
      <c r="BB33" s="4">
        <f t="shared" si="74"/>
        <v>0.98201718918626424</v>
      </c>
      <c r="BC33" s="13"/>
      <c r="BD33" s="43">
        <v>46237.583333333336</v>
      </c>
      <c r="BE33" s="42">
        <v>243.9</v>
      </c>
      <c r="BF33" s="42">
        <v>247.96700000000001</v>
      </c>
      <c r="BG33" s="42">
        <v>1239.0999999999999</v>
      </c>
      <c r="BH33" s="21">
        <f t="shared" si="35"/>
        <v>41.327833333333331</v>
      </c>
      <c r="BI33" s="21">
        <f t="shared" si="36"/>
        <v>44.012513857199991</v>
      </c>
      <c r="BJ33" s="3">
        <f t="shared" si="37"/>
        <v>-2.6846805238666605</v>
      </c>
      <c r="BK33" s="3">
        <f t="shared" si="38"/>
        <v>264.0750831432</v>
      </c>
      <c r="BL33" s="3">
        <f t="shared" si="39"/>
        <v>40.799999999999955</v>
      </c>
      <c r="BM33" s="3">
        <f t="shared" si="40"/>
        <v>43.383134909042035</v>
      </c>
      <c r="BN33" s="4">
        <f t="shared" si="4"/>
        <v>-2.5831349090420801</v>
      </c>
      <c r="BO33" s="4">
        <f t="shared" si="75"/>
        <v>0.98359862401045295</v>
      </c>
      <c r="BP33" s="13"/>
      <c r="BQ33" s="43">
        <v>46237.583333333336</v>
      </c>
      <c r="BR33" s="42">
        <v>240.821</v>
      </c>
      <c r="BS33" s="42">
        <v>245.512</v>
      </c>
      <c r="BT33" s="42">
        <v>1234.4000000000001</v>
      </c>
      <c r="BU33" s="21">
        <f t="shared" si="41"/>
        <v>40.918666666666667</v>
      </c>
      <c r="BV33" s="21">
        <f t="shared" si="42"/>
        <v>44.012513857199991</v>
      </c>
      <c r="BW33" s="3">
        <f t="shared" si="43"/>
        <v>-3.0938471905333245</v>
      </c>
      <c r="BX33" s="3">
        <f t="shared" si="44"/>
        <v>264.0750831432</v>
      </c>
      <c r="BY33" s="3">
        <f t="shared" si="45"/>
        <v>40.300000000000182</v>
      </c>
      <c r="BZ33" s="3">
        <f t="shared" si="46"/>
        <v>43.383134909042035</v>
      </c>
      <c r="CA33" s="4">
        <f t="shared" si="5"/>
        <v>-3.0831349090418527</v>
      </c>
      <c r="CB33" s="4">
        <f t="shared" si="76"/>
        <v>0.98089299097396465</v>
      </c>
      <c r="CC33" s="13"/>
      <c r="CD33" s="43">
        <v>46237.583333333336</v>
      </c>
      <c r="CE33" s="42">
        <v>240.386</v>
      </c>
      <c r="CF33" s="42">
        <v>245.542</v>
      </c>
      <c r="CG33" s="42">
        <v>1231.8</v>
      </c>
      <c r="CH33" s="21">
        <f t="shared" si="47"/>
        <v>40.923666666666662</v>
      </c>
      <c r="CI33" s="21">
        <f t="shared" si="48"/>
        <v>44.012513857199991</v>
      </c>
      <c r="CJ33" s="3">
        <f t="shared" si="49"/>
        <v>-3.088847190533329</v>
      </c>
      <c r="CK33" s="3">
        <f t="shared" si="50"/>
        <v>264.0750831432</v>
      </c>
      <c r="CL33" s="3">
        <f t="shared" si="51"/>
        <v>40.200000000000045</v>
      </c>
      <c r="CM33" s="3">
        <f t="shared" si="52"/>
        <v>43.383134909042035</v>
      </c>
      <c r="CN33" s="4">
        <f t="shared" si="6"/>
        <v>-3.1831349090419891</v>
      </c>
      <c r="CO33" s="4">
        <f t="shared" si="77"/>
        <v>0.97900155574199121</v>
      </c>
      <c r="CP33" s="13"/>
      <c r="CQ33" s="43">
        <v>46237.583333333336</v>
      </c>
      <c r="CR33" s="42">
        <v>242.904</v>
      </c>
      <c r="CS33" s="42">
        <v>249.93299999999999</v>
      </c>
      <c r="CT33" s="42">
        <v>1243.0999999999999</v>
      </c>
      <c r="CU33" s="21">
        <f t="shared" si="53"/>
        <v>41.655499999999996</v>
      </c>
      <c r="CV33" s="21">
        <f t="shared" si="54"/>
        <v>44.012513857199991</v>
      </c>
      <c r="CW33" s="3">
        <f t="shared" si="55"/>
        <v>-2.3570138571999948</v>
      </c>
      <c r="CX33" s="3">
        <f t="shared" si="56"/>
        <v>264.0750831432</v>
      </c>
      <c r="CY33" s="3">
        <f t="shared" si="57"/>
        <v>40.599999999999909</v>
      </c>
      <c r="CZ33" s="3">
        <f t="shared" si="58"/>
        <v>43.383134909042035</v>
      </c>
      <c r="DA33" s="4">
        <f t="shared" si="7"/>
        <v>-2.7831349090421256</v>
      </c>
      <c r="DB33" s="4">
        <f t="shared" si="78"/>
        <v>0.97187646289205509</v>
      </c>
      <c r="DC33" s="13"/>
      <c r="DD33" s="43">
        <v>46237.583333333336</v>
      </c>
      <c r="DE33" s="42">
        <v>229.209</v>
      </c>
      <c r="DF33" s="42">
        <v>233.005</v>
      </c>
      <c r="DG33" s="42">
        <v>1177</v>
      </c>
      <c r="DH33" s="21">
        <f t="shared" si="59"/>
        <v>38.834166666666661</v>
      </c>
      <c r="DI33" s="21">
        <f t="shared" si="60"/>
        <v>41.87245584395999</v>
      </c>
      <c r="DJ33" s="3">
        <f t="shared" si="61"/>
        <v>-3.0382891772933291</v>
      </c>
      <c r="DK33" s="3">
        <f t="shared" si="62"/>
        <v>251.23473506376001</v>
      </c>
      <c r="DL33" s="3">
        <f t="shared" si="63"/>
        <v>38.299999999999955</v>
      </c>
      <c r="DM33" s="3">
        <f t="shared" si="64"/>
        <v>41.273679725391361</v>
      </c>
      <c r="DN33" s="4">
        <f t="shared" si="8"/>
        <v>-2.9736797253914062</v>
      </c>
      <c r="DO33" s="4">
        <f t="shared" si="79"/>
        <v>0.98370850410935395</v>
      </c>
      <c r="DP33" s="13"/>
      <c r="DQ33" s="11"/>
      <c r="DR33" s="55">
        <f t="shared" si="70"/>
        <v>46237.583333333336</v>
      </c>
      <c r="DS33" s="5">
        <f t="shared" si="65"/>
        <v>426.42883333333333</v>
      </c>
      <c r="DT33" s="5">
        <f t="shared" si="66"/>
        <v>455.59008610163994</v>
      </c>
      <c r="DU33" s="6">
        <f t="shared" si="9"/>
        <v>-29.161252768306611</v>
      </c>
      <c r="DV33" s="5">
        <f t="shared" si="67"/>
        <v>2733.5405166098403</v>
      </c>
      <c r="DW33" s="5">
        <f t="shared" si="68"/>
        <v>419.89999999999986</v>
      </c>
      <c r="DX33" s="5">
        <f t="shared" si="69"/>
        <v>449.07514787038644</v>
      </c>
      <c r="DY33" s="6">
        <f t="shared" si="10"/>
        <v>-29.175147870386581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46237.576388888891</v>
      </c>
      <c r="B34" s="39">
        <v>1015</v>
      </c>
      <c r="C34" s="38">
        <v>48.5</v>
      </c>
      <c r="D34" s="12"/>
      <c r="E34" s="42">
        <v>329.86099999999999</v>
      </c>
      <c r="F34" s="42">
        <v>335.82499999999999</v>
      </c>
      <c r="G34" s="42">
        <v>1608.2</v>
      </c>
      <c r="H34" s="21">
        <f t="shared" si="11"/>
        <v>55.970833333333331</v>
      </c>
      <c r="I34" s="3">
        <f t="shared" si="12"/>
        <v>60.506594237486226</v>
      </c>
      <c r="J34" s="3">
        <f t="shared" si="13"/>
        <v>-4.5357609041528946</v>
      </c>
      <c r="K34" s="3">
        <f t="shared" si="14"/>
        <v>363.03956542491738</v>
      </c>
      <c r="L34" s="3">
        <f t="shared" si="15"/>
        <v>54.799999999999955</v>
      </c>
      <c r="M34" s="3">
        <f t="shared" si="16"/>
        <v>59.641349939890176</v>
      </c>
      <c r="N34" s="4">
        <f t="shared" si="0"/>
        <v>-4.8413499398902218</v>
      </c>
      <c r="O34" s="4">
        <f t="shared" si="71"/>
        <v>0.98224075039082859</v>
      </c>
      <c r="P34" s="13"/>
      <c r="Q34" s="43">
        <v>46237.576388888891</v>
      </c>
      <c r="R34" s="42">
        <v>335.07400000000001</v>
      </c>
      <c r="S34" s="42">
        <v>341.14600000000002</v>
      </c>
      <c r="T34" s="42">
        <v>1618.4</v>
      </c>
      <c r="U34" s="21">
        <f t="shared" si="17"/>
        <v>56.857666666666667</v>
      </c>
      <c r="V34" s="3">
        <f t="shared" si="18"/>
        <v>60.506594237486226</v>
      </c>
      <c r="W34" s="3">
        <f t="shared" si="19"/>
        <v>-3.6489275708195592</v>
      </c>
      <c r="X34" s="3">
        <f t="shared" si="20"/>
        <v>363.03956542491738</v>
      </c>
      <c r="Y34" s="3">
        <f t="shared" si="21"/>
        <v>56.300000000000182</v>
      </c>
      <c r="Z34" s="3">
        <f t="shared" si="22"/>
        <v>59.641349939890176</v>
      </c>
      <c r="AA34" s="4">
        <f t="shared" si="1"/>
        <v>-3.3413499398899944</v>
      </c>
      <c r="AB34" s="4">
        <f t="shared" si="72"/>
        <v>0.98220116900095555</v>
      </c>
      <c r="AC34" s="13"/>
      <c r="AD34" s="43">
        <v>46237.576388888891</v>
      </c>
      <c r="AE34" s="42">
        <v>327.42099999999999</v>
      </c>
      <c r="AF34" s="42">
        <v>337.35500000000002</v>
      </c>
      <c r="AG34" s="42">
        <v>1592.4</v>
      </c>
      <c r="AH34" s="21">
        <f t="shared" si="23"/>
        <v>56.225833333333334</v>
      </c>
      <c r="AI34" s="21">
        <f t="shared" si="24"/>
        <v>60.506594237486226</v>
      </c>
      <c r="AJ34" s="3">
        <f t="shared" si="25"/>
        <v>-4.280760904152892</v>
      </c>
      <c r="AK34" s="3">
        <f t="shared" si="26"/>
        <v>363.03956542491738</v>
      </c>
      <c r="AL34" s="3">
        <f t="shared" si="27"/>
        <v>55.200000000000045</v>
      </c>
      <c r="AM34" s="3">
        <f t="shared" si="28"/>
        <v>59.641349939890176</v>
      </c>
      <c r="AN34" s="4">
        <f t="shared" si="2"/>
        <v>-4.4413499398901308</v>
      </c>
      <c r="AO34" s="4">
        <f t="shared" si="73"/>
        <v>0.97055327474025865</v>
      </c>
      <c r="AP34" s="13"/>
      <c r="AQ34" s="43">
        <v>46237.576388888891</v>
      </c>
      <c r="AR34" s="42">
        <v>331.39600000000002</v>
      </c>
      <c r="AS34" s="42">
        <v>337.43599999999998</v>
      </c>
      <c r="AT34" s="42">
        <v>1607</v>
      </c>
      <c r="AU34" s="21">
        <f t="shared" si="29"/>
        <v>56.239333333333327</v>
      </c>
      <c r="AV34" s="21">
        <f t="shared" si="30"/>
        <v>60.506594237486226</v>
      </c>
      <c r="AW34" s="3">
        <f t="shared" si="31"/>
        <v>-4.2672609041528986</v>
      </c>
      <c r="AX34" s="3">
        <f t="shared" si="32"/>
        <v>363.03956542491738</v>
      </c>
      <c r="AY34" s="3">
        <f t="shared" si="33"/>
        <v>55.099999999999909</v>
      </c>
      <c r="AZ34" s="3">
        <f t="shared" si="34"/>
        <v>59.641349939890176</v>
      </c>
      <c r="BA34" s="4">
        <f t="shared" si="3"/>
        <v>-4.5413499398902673</v>
      </c>
      <c r="BB34" s="4">
        <f t="shared" si="74"/>
        <v>0.98210030939200332</v>
      </c>
      <c r="BC34" s="13"/>
      <c r="BD34" s="43">
        <v>46237.576388888891</v>
      </c>
      <c r="BE34" s="42">
        <v>247.291</v>
      </c>
      <c r="BF34" s="42">
        <v>251.38300000000001</v>
      </c>
      <c r="BG34" s="42">
        <v>1198.3</v>
      </c>
      <c r="BH34" s="21">
        <f t="shared" si="35"/>
        <v>41.897166666666664</v>
      </c>
      <c r="BI34" s="21">
        <f t="shared" si="36"/>
        <v>44.819699435174982</v>
      </c>
      <c r="BJ34" s="3">
        <f t="shared" si="37"/>
        <v>-2.9225327685083187</v>
      </c>
      <c r="BK34" s="3">
        <f t="shared" si="38"/>
        <v>268.91819661104995</v>
      </c>
      <c r="BL34" s="3">
        <f t="shared" si="39"/>
        <v>41.5</v>
      </c>
      <c r="BM34" s="3">
        <f t="shared" si="40"/>
        <v>44.178777733251984</v>
      </c>
      <c r="BN34" s="4">
        <f t="shared" si="4"/>
        <v>-2.6787777332519838</v>
      </c>
      <c r="BO34" s="4">
        <f t="shared" si="75"/>
        <v>0.9837220496214939</v>
      </c>
      <c r="BP34" s="13"/>
      <c r="BQ34" s="43">
        <v>46237.576388888891</v>
      </c>
      <c r="BR34" s="42">
        <v>244.26400000000001</v>
      </c>
      <c r="BS34" s="42">
        <v>249.57300000000001</v>
      </c>
      <c r="BT34" s="42">
        <v>1194.0999999999999</v>
      </c>
      <c r="BU34" s="21">
        <f t="shared" si="41"/>
        <v>41.595500000000001</v>
      </c>
      <c r="BV34" s="21">
        <f t="shared" si="42"/>
        <v>44.819699435174982</v>
      </c>
      <c r="BW34" s="3">
        <f t="shared" si="43"/>
        <v>-3.224199435174981</v>
      </c>
      <c r="BX34" s="3">
        <f t="shared" si="44"/>
        <v>268.91819661104995</v>
      </c>
      <c r="BY34" s="3">
        <f t="shared" si="45"/>
        <v>40.899999999999864</v>
      </c>
      <c r="BZ34" s="3">
        <f t="shared" si="46"/>
        <v>44.178777733251984</v>
      </c>
      <c r="CA34" s="4">
        <f t="shared" si="5"/>
        <v>-3.2787777332521202</v>
      </c>
      <c r="CB34" s="4">
        <f t="shared" si="76"/>
        <v>0.97872766685498835</v>
      </c>
      <c r="CC34" s="13"/>
      <c r="CD34" s="43">
        <v>46237.576388888891</v>
      </c>
      <c r="CE34" s="42">
        <v>243.68600000000001</v>
      </c>
      <c r="CF34" s="42">
        <v>249.072</v>
      </c>
      <c r="CG34" s="42">
        <v>1191.5999999999999</v>
      </c>
      <c r="CH34" s="21">
        <f t="shared" si="47"/>
        <v>41.512</v>
      </c>
      <c r="CI34" s="21">
        <f t="shared" si="48"/>
        <v>44.819699435174982</v>
      </c>
      <c r="CJ34" s="3">
        <f t="shared" si="49"/>
        <v>-3.3076994351749818</v>
      </c>
      <c r="CK34" s="3">
        <f t="shared" si="50"/>
        <v>268.91819661104995</v>
      </c>
      <c r="CL34" s="3">
        <f t="shared" si="51"/>
        <v>40.899999999999864</v>
      </c>
      <c r="CM34" s="3">
        <f t="shared" si="52"/>
        <v>44.178777733251984</v>
      </c>
      <c r="CN34" s="4">
        <f t="shared" si="6"/>
        <v>-3.2787777332521202</v>
      </c>
      <c r="CO34" s="4">
        <f t="shared" si="77"/>
        <v>0.97837573071240447</v>
      </c>
      <c r="CP34" s="13"/>
      <c r="CQ34" s="43">
        <v>46237.576388888891</v>
      </c>
      <c r="CR34" s="42">
        <v>246.06399999999999</v>
      </c>
      <c r="CS34" s="42">
        <v>253.053</v>
      </c>
      <c r="CT34" s="42">
        <v>1202.5</v>
      </c>
      <c r="CU34" s="21">
        <f t="shared" si="53"/>
        <v>42.1755</v>
      </c>
      <c r="CV34" s="21">
        <f t="shared" si="54"/>
        <v>44.819699435174982</v>
      </c>
      <c r="CW34" s="3">
        <f t="shared" si="55"/>
        <v>-2.6441994351749827</v>
      </c>
      <c r="CX34" s="3">
        <f t="shared" si="56"/>
        <v>268.91819661104995</v>
      </c>
      <c r="CY34" s="3">
        <f t="shared" si="57"/>
        <v>41.700000000000045</v>
      </c>
      <c r="CZ34" s="3">
        <f t="shared" si="58"/>
        <v>44.178777733251984</v>
      </c>
      <c r="DA34" s="4">
        <f t="shared" si="7"/>
        <v>-2.4787777332519383</v>
      </c>
      <c r="DB34" s="4">
        <f t="shared" si="78"/>
        <v>0.97238127981094868</v>
      </c>
      <c r="DC34" s="13"/>
      <c r="DD34" s="43">
        <v>46237.576388888891</v>
      </c>
      <c r="DE34" s="42">
        <v>233.02699999999999</v>
      </c>
      <c r="DF34" s="42">
        <v>236.60599999999999</v>
      </c>
      <c r="DG34" s="42">
        <v>1138.7</v>
      </c>
      <c r="DH34" s="21">
        <f t="shared" si="59"/>
        <v>39.434333333333328</v>
      </c>
      <c r="DI34" s="21">
        <f t="shared" si="60"/>
        <v>42.640392948877491</v>
      </c>
      <c r="DJ34" s="3">
        <f t="shared" si="61"/>
        <v>-3.206059615544163</v>
      </c>
      <c r="DK34" s="3">
        <f t="shared" si="62"/>
        <v>255.84235769326497</v>
      </c>
      <c r="DL34" s="3">
        <f t="shared" si="63"/>
        <v>39.5</v>
      </c>
      <c r="DM34" s="3">
        <f t="shared" si="64"/>
        <v>42.030635329708545</v>
      </c>
      <c r="DN34" s="4">
        <f t="shared" si="8"/>
        <v>-2.5306353297085451</v>
      </c>
      <c r="DO34" s="4">
        <f t="shared" si="79"/>
        <v>0.98487358731393115</v>
      </c>
      <c r="DP34" s="13"/>
      <c r="DQ34" s="11"/>
      <c r="DR34" s="55">
        <f t="shared" si="70"/>
        <v>46237.576388888891</v>
      </c>
      <c r="DS34" s="5">
        <f t="shared" si="65"/>
        <v>431.90816666666666</v>
      </c>
      <c r="DT34" s="5">
        <f t="shared" si="66"/>
        <v>463.94556763952232</v>
      </c>
      <c r="DU34" s="6">
        <f t="shared" si="9"/>
        <v>-32.037400972855664</v>
      </c>
      <c r="DV34" s="5">
        <f t="shared" si="67"/>
        <v>2783.6734058371344</v>
      </c>
      <c r="DW34" s="5">
        <f t="shared" si="68"/>
        <v>425.89999999999986</v>
      </c>
      <c r="DX34" s="5">
        <f t="shared" si="69"/>
        <v>457.31114602227723</v>
      </c>
      <c r="DY34" s="6">
        <f t="shared" si="10"/>
        <v>-31.411146022277364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46237.569444444445</v>
      </c>
      <c r="B35" s="39">
        <v>1032</v>
      </c>
      <c r="C35" s="38">
        <v>48.5</v>
      </c>
      <c r="D35" s="12"/>
      <c r="E35" s="42">
        <v>335.81</v>
      </c>
      <c r="F35" s="42">
        <v>341.86099999999999</v>
      </c>
      <c r="G35" s="42">
        <v>1553.4</v>
      </c>
      <c r="H35" s="21">
        <f t="shared" si="11"/>
        <v>56.976833333333332</v>
      </c>
      <c r="I35" s="3">
        <f t="shared" si="12"/>
        <v>61.520005175453981</v>
      </c>
      <c r="J35" s="3">
        <f t="shared" si="13"/>
        <v>-4.5431718421206497</v>
      </c>
      <c r="K35" s="3">
        <f t="shared" si="14"/>
        <v>369.12003105272396</v>
      </c>
      <c r="L35" s="3">
        <f t="shared" si="15"/>
        <v>56.200000000000045</v>
      </c>
      <c r="M35" s="3">
        <f t="shared" si="16"/>
        <v>60.640269101444993</v>
      </c>
      <c r="N35" s="4">
        <f t="shared" ref="N35:N66" si="80">L35-M35</f>
        <v>-4.4402691014449474</v>
      </c>
      <c r="O35" s="4">
        <f t="shared" si="71"/>
        <v>0.98229982361252088</v>
      </c>
      <c r="P35" s="13"/>
      <c r="Q35" s="43">
        <v>46237.569444444445</v>
      </c>
      <c r="R35" s="42">
        <v>340.01600000000002</v>
      </c>
      <c r="S35" s="42">
        <v>346.48700000000002</v>
      </c>
      <c r="T35" s="42">
        <v>1562.1</v>
      </c>
      <c r="U35" s="21">
        <f t="shared" si="17"/>
        <v>57.747833333333332</v>
      </c>
      <c r="V35" s="3">
        <f t="shared" si="18"/>
        <v>61.520005175453981</v>
      </c>
      <c r="W35" s="3">
        <f t="shared" si="19"/>
        <v>-3.7721718421206489</v>
      </c>
      <c r="X35" s="3">
        <f t="shared" si="20"/>
        <v>369.12003105272396</v>
      </c>
      <c r="Y35" s="3">
        <f>T35-T38</f>
        <v>169.09999999999991</v>
      </c>
      <c r="Z35" s="3">
        <f t="shared" si="22"/>
        <v>60.640269101444993</v>
      </c>
      <c r="AA35" s="4">
        <f t="shared" ref="AA35:AA66" si="81">Y35-Z35</f>
        <v>108.45973089855491</v>
      </c>
      <c r="AB35" s="4">
        <f t="shared" si="72"/>
        <v>0.98132397463685506</v>
      </c>
      <c r="AC35" s="13"/>
      <c r="AD35" s="43">
        <v>46237.569444444445</v>
      </c>
      <c r="AE35" s="42">
        <v>332.77300000000002</v>
      </c>
      <c r="AF35" s="42">
        <v>342.73399999999998</v>
      </c>
      <c r="AG35" s="42">
        <v>1537.2</v>
      </c>
      <c r="AH35" s="21">
        <f t="shared" si="23"/>
        <v>57.12233333333333</v>
      </c>
      <c r="AI35" s="21">
        <f t="shared" si="24"/>
        <v>61.520005175453981</v>
      </c>
      <c r="AJ35" s="3">
        <f t="shared" si="25"/>
        <v>-4.3976718421206513</v>
      </c>
      <c r="AK35" s="3">
        <f t="shared" si="26"/>
        <v>369.12003105272396</v>
      </c>
      <c r="AL35" s="3">
        <f t="shared" si="27"/>
        <v>55.700000000000045</v>
      </c>
      <c r="AM35" s="3">
        <f t="shared" si="28"/>
        <v>60.640269101444993</v>
      </c>
      <c r="AN35" s="4">
        <f t="shared" ref="AN35:AN66" si="82">AL35-AM35</f>
        <v>-4.9402691014449474</v>
      </c>
      <c r="AO35" s="4">
        <f t="shared" si="73"/>
        <v>0.97093664474490438</v>
      </c>
      <c r="AP35" s="13"/>
      <c r="AQ35" s="43">
        <v>46237.569444444445</v>
      </c>
      <c r="AR35" s="42">
        <v>335.15300000000002</v>
      </c>
      <c r="AS35" s="42">
        <v>341.262</v>
      </c>
      <c r="AT35" s="42">
        <v>1551.9</v>
      </c>
      <c r="AU35" s="21">
        <f t="shared" si="29"/>
        <v>56.876999999999995</v>
      </c>
      <c r="AV35" s="21">
        <f t="shared" si="30"/>
        <v>61.520005175453981</v>
      </c>
      <c r="AW35" s="3">
        <f t="shared" si="31"/>
        <v>-4.6430051754539861</v>
      </c>
      <c r="AX35" s="3">
        <f t="shared" si="32"/>
        <v>369.12003105272396</v>
      </c>
      <c r="AY35" s="3">
        <f t="shared" si="33"/>
        <v>55.800000000000182</v>
      </c>
      <c r="AZ35" s="3">
        <f t="shared" si="34"/>
        <v>60.640269101444993</v>
      </c>
      <c r="BA35" s="4">
        <f t="shared" ref="BA35:BA66" si="83">AY35-AZ35</f>
        <v>-4.8402691014448109</v>
      </c>
      <c r="BB35" s="4">
        <f t="shared" si="74"/>
        <v>0.98209879799098643</v>
      </c>
      <c r="BC35" s="13"/>
      <c r="BD35" s="43">
        <v>46237.569444444445</v>
      </c>
      <c r="BE35" s="42">
        <v>250.352</v>
      </c>
      <c r="BF35" s="42">
        <v>254.52600000000001</v>
      </c>
      <c r="BG35" s="42">
        <v>1156.8</v>
      </c>
      <c r="BH35" s="21">
        <f t="shared" si="35"/>
        <v>42.420999999999999</v>
      </c>
      <c r="BI35" s="21">
        <f t="shared" si="36"/>
        <v>45.570374204039993</v>
      </c>
      <c r="BJ35" s="3">
        <f t="shared" si="37"/>
        <v>-3.1493742040399937</v>
      </c>
      <c r="BK35" s="3">
        <f t="shared" si="38"/>
        <v>273.42224522423999</v>
      </c>
      <c r="BL35" s="3">
        <f t="shared" si="39"/>
        <v>42</v>
      </c>
      <c r="BM35" s="3">
        <f t="shared" si="40"/>
        <v>44.918717852922221</v>
      </c>
      <c r="BN35" s="4">
        <f t="shared" ref="BN35:BN66" si="84">BL35-BM35</f>
        <v>-2.9187178529222209</v>
      </c>
      <c r="BO35" s="4">
        <f t="shared" si="75"/>
        <v>0.98360088949655433</v>
      </c>
      <c r="BP35" s="13"/>
      <c r="BQ35" s="43">
        <v>46237.569444444445</v>
      </c>
      <c r="BR35" s="42">
        <v>246.876</v>
      </c>
      <c r="BS35" s="42">
        <v>251.93199999999999</v>
      </c>
      <c r="BT35" s="42">
        <v>1153.2</v>
      </c>
      <c r="BU35" s="21">
        <f t="shared" si="41"/>
        <v>41.98866666666666</v>
      </c>
      <c r="BV35" s="21">
        <f t="shared" si="42"/>
        <v>45.570374204039993</v>
      </c>
      <c r="BW35" s="3">
        <f t="shared" si="43"/>
        <v>-3.5817075373733331</v>
      </c>
      <c r="BX35" s="3">
        <f t="shared" si="44"/>
        <v>273.42224522423999</v>
      </c>
      <c r="BY35" s="3">
        <f t="shared" si="45"/>
        <v>41.5</v>
      </c>
      <c r="BZ35" s="3">
        <f t="shared" si="46"/>
        <v>44.918717852922221</v>
      </c>
      <c r="CA35" s="4">
        <f t="shared" ref="CA35:CA66" si="85" xml:space="preserve"> BY35-BZ35</f>
        <v>-3.4187178529222209</v>
      </c>
      <c r="CB35" s="4">
        <f t="shared" si="76"/>
        <v>0.97993109251702848</v>
      </c>
      <c r="CC35" s="13"/>
      <c r="CD35" s="43">
        <v>46237.569444444445</v>
      </c>
      <c r="CE35" s="42">
        <v>247.02799999999999</v>
      </c>
      <c r="CF35" s="42">
        <v>252.62200000000001</v>
      </c>
      <c r="CG35" s="42">
        <v>1150.7</v>
      </c>
      <c r="CH35" s="21">
        <f t="shared" si="47"/>
        <v>42.103666666666669</v>
      </c>
      <c r="CI35" s="21">
        <f t="shared" si="48"/>
        <v>45.570374204039993</v>
      </c>
      <c r="CJ35" s="3">
        <f t="shared" si="49"/>
        <v>-3.466707537373324</v>
      </c>
      <c r="CK35" s="3">
        <f t="shared" si="50"/>
        <v>273.42224522423999</v>
      </c>
      <c r="CL35" s="3">
        <f t="shared" si="51"/>
        <v>41.5</v>
      </c>
      <c r="CM35" s="3">
        <f t="shared" si="52"/>
        <v>44.918717852922221</v>
      </c>
      <c r="CN35" s="4">
        <f t="shared" ref="CN35:CN66" si="86">CL35-CM35</f>
        <v>-3.4187178529222209</v>
      </c>
      <c r="CO35" s="4">
        <f t="shared" si="77"/>
        <v>0.97785624371590751</v>
      </c>
      <c r="CP35" s="13"/>
      <c r="CQ35" s="43">
        <v>46237.569444444445</v>
      </c>
      <c r="CR35" s="42">
        <v>248.59399999999999</v>
      </c>
      <c r="CS35" s="42">
        <v>255.78</v>
      </c>
      <c r="CT35" s="42">
        <v>1160.8</v>
      </c>
      <c r="CU35" s="21">
        <f t="shared" si="53"/>
        <v>42.629999999999995</v>
      </c>
      <c r="CV35" s="21">
        <f t="shared" si="54"/>
        <v>45.570374204039993</v>
      </c>
      <c r="CW35" s="3">
        <f t="shared" si="55"/>
        <v>-2.9403742040399976</v>
      </c>
      <c r="CX35" s="3">
        <f t="shared" si="56"/>
        <v>273.42224522423999</v>
      </c>
      <c r="CY35" s="3">
        <f t="shared" si="57"/>
        <v>41.799999999999955</v>
      </c>
      <c r="CZ35" s="3">
        <f t="shared" si="58"/>
        <v>44.918717852922221</v>
      </c>
      <c r="DA35" s="4">
        <f t="shared" ref="DA35:DA66" si="87">CY35-CZ35</f>
        <v>-3.1187178529222663</v>
      </c>
      <c r="DB35" s="4">
        <f t="shared" si="78"/>
        <v>0.97190554382672611</v>
      </c>
      <c r="DC35" s="13"/>
      <c r="DD35" s="43">
        <v>46237.569444444445</v>
      </c>
      <c r="DE35" s="42">
        <v>234.74799999999999</v>
      </c>
      <c r="DF35" s="42">
        <v>238.63800000000001</v>
      </c>
      <c r="DG35" s="42">
        <v>1099.2</v>
      </c>
      <c r="DH35" s="21">
        <f t="shared" si="59"/>
        <v>39.772999999999996</v>
      </c>
      <c r="DI35" s="21">
        <f t="shared" si="60"/>
        <v>43.354567017971995</v>
      </c>
      <c r="DJ35" s="3">
        <f t="shared" si="61"/>
        <v>-3.5815670179719987</v>
      </c>
      <c r="DK35" s="3">
        <f t="shared" si="62"/>
        <v>260.12740210783198</v>
      </c>
      <c r="DL35" s="3">
        <f t="shared" si="63"/>
        <v>39.5</v>
      </c>
      <c r="DM35" s="3">
        <f t="shared" si="64"/>
        <v>42.734596709614998</v>
      </c>
      <c r="DN35" s="4">
        <f t="shared" ref="DN35:DN66" si="88" xml:space="preserve"> DL35-DM35</f>
        <v>-3.2345967096149977</v>
      </c>
      <c r="DO35" s="4">
        <f t="shared" si="79"/>
        <v>0.98369915939624031</v>
      </c>
      <c r="DP35" s="13"/>
      <c r="DQ35" s="11"/>
      <c r="DR35" s="55">
        <f t="shared" si="70"/>
        <v>46237.569444444445</v>
      </c>
      <c r="DS35" s="5">
        <f t="shared" si="65"/>
        <v>437.64033333333327</v>
      </c>
      <c r="DT35" s="5">
        <f t="shared" si="66"/>
        <v>471.71608453594786</v>
      </c>
      <c r="DU35" s="6">
        <f t="shared" ref="DU35:DU66" si="89">DS35-DT35</f>
        <v>-34.075751202614583</v>
      </c>
      <c r="DV35" s="5">
        <f t="shared" si="67"/>
        <v>2830.2965072156881</v>
      </c>
      <c r="DW35" s="5">
        <f t="shared" si="68"/>
        <v>543.10000000000014</v>
      </c>
      <c r="DX35" s="5">
        <f t="shared" si="69"/>
        <v>464.97054452708386</v>
      </c>
      <c r="DY35" s="6">
        <f t="shared" ref="DY35:DY66" si="90">DW35-DX35</f>
        <v>78.129455472916277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46237.5625</v>
      </c>
      <c r="B36" s="39">
        <v>1048</v>
      </c>
      <c r="C36" s="38">
        <v>47.64</v>
      </c>
      <c r="D36" s="12"/>
      <c r="E36" s="42">
        <v>338.43099999999998</v>
      </c>
      <c r="F36" s="42">
        <v>344.529</v>
      </c>
      <c r="G36" s="42">
        <v>1497.2</v>
      </c>
      <c r="H36" s="21">
        <f t="shared" si="11"/>
        <v>57.421499999999995</v>
      </c>
      <c r="I36" s="3">
        <f t="shared" si="12"/>
        <v>62.678702805445447</v>
      </c>
      <c r="J36" s="3">
        <f t="shared" si="13"/>
        <v>-5.257202805445452</v>
      </c>
      <c r="K36" s="3">
        <f t="shared" si="14"/>
        <v>376.07221683267267</v>
      </c>
      <c r="L36" s="3">
        <f t="shared" si="15"/>
        <v>57.5</v>
      </c>
      <c r="M36" s="3">
        <f t="shared" si="16"/>
        <v>61.782397355327575</v>
      </c>
      <c r="N36" s="4">
        <f t="shared" si="80"/>
        <v>-4.2823973553275749</v>
      </c>
      <c r="O36" s="4">
        <f t="shared" si="71"/>
        <v>0.98230047398041964</v>
      </c>
      <c r="P36" s="13"/>
      <c r="U36" s="21">
        <f t="shared" si="17"/>
        <v>0</v>
      </c>
      <c r="V36" s="3">
        <f t="shared" si="18"/>
        <v>62.678702805445447</v>
      </c>
      <c r="W36" s="3">
        <f t="shared" si="19"/>
        <v>-62.678702805445447</v>
      </c>
      <c r="X36" s="3">
        <f t="shared" si="20"/>
        <v>376.07221683267267</v>
      </c>
      <c r="Y36" s="3">
        <v>0</v>
      </c>
      <c r="Z36" s="3">
        <f t="shared" si="22"/>
        <v>61.782397355327575</v>
      </c>
      <c r="AA36" s="4">
        <f t="shared" si="81"/>
        <v>-61.782397355327575</v>
      </c>
      <c r="AB36" s="4"/>
      <c r="AC36" s="13"/>
      <c r="AD36" s="43">
        <v>46237.5625</v>
      </c>
      <c r="AE36" s="42">
        <v>334.62400000000002</v>
      </c>
      <c r="AF36" s="42">
        <v>344.54199999999997</v>
      </c>
      <c r="AG36" s="42">
        <v>1481.5</v>
      </c>
      <c r="AH36" s="21">
        <f t="shared" si="23"/>
        <v>57.423666666666662</v>
      </c>
      <c r="AI36" s="21">
        <f t="shared" si="24"/>
        <v>62.678702805445447</v>
      </c>
      <c r="AJ36" s="3">
        <f t="shared" si="25"/>
        <v>-5.2550361387787845</v>
      </c>
      <c r="AK36" s="3">
        <f t="shared" si="26"/>
        <v>376.07221683267267</v>
      </c>
      <c r="AL36" s="3">
        <f t="shared" si="27"/>
        <v>56.099999999999909</v>
      </c>
      <c r="AM36" s="3">
        <f t="shared" si="28"/>
        <v>61.782397355327575</v>
      </c>
      <c r="AN36" s="4">
        <f t="shared" si="82"/>
        <v>-5.6823973553276659</v>
      </c>
      <c r="AO36" s="4">
        <f t="shared" si="73"/>
        <v>0.97121395940117616</v>
      </c>
      <c r="AP36" s="13"/>
      <c r="AQ36" s="43">
        <v>46237.5625</v>
      </c>
      <c r="AR36" s="42">
        <v>338.04</v>
      </c>
      <c r="AS36" s="42">
        <v>344.23599999999999</v>
      </c>
      <c r="AT36" s="42">
        <v>1496.1</v>
      </c>
      <c r="AU36" s="21">
        <f t="shared" si="29"/>
        <v>57.37266666666666</v>
      </c>
      <c r="AV36" s="21">
        <f t="shared" si="30"/>
        <v>62.678702805445447</v>
      </c>
      <c r="AW36" s="3">
        <f t="shared" si="31"/>
        <v>-5.3060361387787864</v>
      </c>
      <c r="AX36" s="3">
        <f t="shared" si="32"/>
        <v>376.07221683267267</v>
      </c>
      <c r="AY36" s="3">
        <f t="shared" ref="AY36:AY67" si="91">AT36-AT37</f>
        <v>55.899999999999864</v>
      </c>
      <c r="AZ36" s="3">
        <f t="shared" si="34"/>
        <v>61.782397355327575</v>
      </c>
      <c r="BA36" s="4">
        <f t="shared" si="83"/>
        <v>-5.8823973553277114</v>
      </c>
      <c r="BB36" s="4">
        <f t="shared" si="74"/>
        <v>0.98200072043598008</v>
      </c>
      <c r="BC36" s="13"/>
      <c r="BD36" s="43">
        <v>46237.5625</v>
      </c>
      <c r="BE36" s="42">
        <v>252.62299999999999</v>
      </c>
      <c r="BF36" s="42">
        <v>256.86099999999999</v>
      </c>
      <c r="BG36" s="42">
        <v>1114.8</v>
      </c>
      <c r="BH36" s="21">
        <f t="shared" si="35"/>
        <v>42.81016666666666</v>
      </c>
      <c r="BI36" s="21">
        <f t="shared" si="36"/>
        <v>46.428668744774392</v>
      </c>
      <c r="BJ36" s="3">
        <f t="shared" si="37"/>
        <v>-3.6185020781077313</v>
      </c>
      <c r="BK36" s="3">
        <f t="shared" si="38"/>
        <v>278.57201246864639</v>
      </c>
      <c r="BL36" s="3">
        <f t="shared" si="39"/>
        <v>42.399999999999864</v>
      </c>
      <c r="BM36" s="3">
        <f t="shared" si="40"/>
        <v>45.76473878172412</v>
      </c>
      <c r="BN36" s="4">
        <f t="shared" si="84"/>
        <v>-3.364738781724256</v>
      </c>
      <c r="BO36" s="4">
        <f t="shared" si="75"/>
        <v>0.98350080393675954</v>
      </c>
      <c r="BP36" s="13"/>
      <c r="BQ36" s="43">
        <v>46237.5625</v>
      </c>
      <c r="BR36" s="42">
        <v>250.03899999999999</v>
      </c>
      <c r="BS36" s="42">
        <v>254.91900000000001</v>
      </c>
      <c r="BT36" s="42">
        <v>1111.7</v>
      </c>
      <c r="BU36" s="21">
        <f t="shared" si="41"/>
        <v>42.486499999999999</v>
      </c>
      <c r="BV36" s="21">
        <f t="shared" si="42"/>
        <v>46.428668744774392</v>
      </c>
      <c r="BW36" s="3">
        <f t="shared" si="43"/>
        <v>-3.9421687447743921</v>
      </c>
      <c r="BX36" s="3">
        <f t="shared" si="44"/>
        <v>278.57201246864639</v>
      </c>
      <c r="BY36" s="3">
        <f t="shared" ref="BY36:BY67" si="92">BT36-BT37</f>
        <v>41.900000000000091</v>
      </c>
      <c r="BZ36" s="3">
        <f t="shared" si="46"/>
        <v>45.76473878172412</v>
      </c>
      <c r="CA36" s="4">
        <f t="shared" si="85"/>
        <v>-3.8647387817240286</v>
      </c>
      <c r="CB36" s="4">
        <f t="shared" si="76"/>
        <v>0.98085666427374962</v>
      </c>
      <c r="CC36" s="13"/>
      <c r="CD36" s="43">
        <v>46237.5625</v>
      </c>
      <c r="CE36" s="42">
        <v>249.965</v>
      </c>
      <c r="CF36" s="42">
        <v>255.595</v>
      </c>
      <c r="CG36" s="42">
        <v>1109.2</v>
      </c>
      <c r="CH36" s="21">
        <f t="shared" si="47"/>
        <v>42.599166666666662</v>
      </c>
      <c r="CI36" s="21">
        <f t="shared" si="48"/>
        <v>46.428668744774392</v>
      </c>
      <c r="CJ36" s="3">
        <f t="shared" si="49"/>
        <v>-3.8295020781077298</v>
      </c>
      <c r="CK36" s="3">
        <f t="shared" si="50"/>
        <v>278.57201246864639</v>
      </c>
      <c r="CL36" s="3">
        <f t="shared" ref="CL36:CL67" si="93">CG36-CG37</f>
        <v>41.900000000000091</v>
      </c>
      <c r="CM36" s="3">
        <f t="shared" si="52"/>
        <v>45.76473878172412</v>
      </c>
      <c r="CN36" s="4">
        <f t="shared" si="86"/>
        <v>-3.8647387817240286</v>
      </c>
      <c r="CO36" s="4">
        <f t="shared" si="77"/>
        <v>0.9779729650423522</v>
      </c>
      <c r="CP36" s="13"/>
      <c r="CQ36" s="43">
        <v>46237.5625</v>
      </c>
      <c r="CR36" s="42">
        <v>251.91800000000001</v>
      </c>
      <c r="CS36" s="42">
        <v>259.053</v>
      </c>
      <c r="CT36" s="42">
        <v>1119</v>
      </c>
      <c r="CU36" s="21">
        <f t="shared" si="53"/>
        <v>43.1755</v>
      </c>
      <c r="CV36" s="21">
        <f t="shared" si="54"/>
        <v>46.428668744774392</v>
      </c>
      <c r="CW36" s="3">
        <f t="shared" si="55"/>
        <v>-3.253168744774392</v>
      </c>
      <c r="CX36" s="3">
        <f t="shared" si="56"/>
        <v>278.57201246864639</v>
      </c>
      <c r="CY36" s="3">
        <f t="shared" ref="CY36:CY67" si="94">CT36-CT37</f>
        <v>42.200000000000045</v>
      </c>
      <c r="CZ36" s="3">
        <f t="shared" si="58"/>
        <v>45.76473878172412</v>
      </c>
      <c r="DA36" s="4">
        <f t="shared" si="87"/>
        <v>-3.5647387817240741</v>
      </c>
      <c r="DB36" s="4">
        <f t="shared" si="78"/>
        <v>0.97245737358764428</v>
      </c>
      <c r="DC36" s="13"/>
      <c r="DD36" s="43">
        <v>46237.5625</v>
      </c>
      <c r="DE36" s="42">
        <v>238.31800000000001</v>
      </c>
      <c r="DF36" s="42">
        <v>242.267</v>
      </c>
      <c r="DG36" s="42">
        <v>1059.7</v>
      </c>
      <c r="DH36" s="21">
        <f t="shared" si="59"/>
        <v>40.377833333333328</v>
      </c>
      <c r="DI36" s="21">
        <f t="shared" si="60"/>
        <v>44.171127970945925</v>
      </c>
      <c r="DJ36" s="3">
        <f t="shared" si="61"/>
        <v>-3.7932946376125969</v>
      </c>
      <c r="DK36" s="3">
        <f t="shared" si="62"/>
        <v>265.02676782567551</v>
      </c>
      <c r="DL36" s="3">
        <f t="shared" ref="DL36:DL67" si="95">DG36-DG37</f>
        <v>39.900000000000091</v>
      </c>
      <c r="DM36" s="3">
        <f t="shared" si="64"/>
        <v>43.539480840961396</v>
      </c>
      <c r="DN36" s="4">
        <f t="shared" si="88"/>
        <v>-3.6394808409613049</v>
      </c>
      <c r="DO36" s="4">
        <f t="shared" si="79"/>
        <v>0.98369980228425669</v>
      </c>
      <c r="DP36" s="13"/>
      <c r="DQ36" s="11"/>
      <c r="DR36" s="55">
        <f t="shared" si="70"/>
        <v>46237.5625</v>
      </c>
      <c r="DS36" s="5">
        <f t="shared" ref="DS36:DS67" si="96">H36+U36+AH36+AU36+BH36+BU36+CH36+CU36+DH36</f>
        <v>383.66699999999997</v>
      </c>
      <c r="DT36" s="5">
        <f t="shared" si="66"/>
        <v>480.60061417182521</v>
      </c>
      <c r="DU36" s="6">
        <f t="shared" si="89"/>
        <v>-96.933614171825241</v>
      </c>
      <c r="DV36" s="5">
        <f t="shared" si="67"/>
        <v>2883.6036850309515</v>
      </c>
      <c r="DW36" s="5">
        <f t="shared" ref="DW36:DW67" si="97">L36+Y36+AL36+AY36+BL36+BY36+CL36+CY36+DL36</f>
        <v>377.79999999999995</v>
      </c>
      <c r="DX36" s="5">
        <f t="shared" si="69"/>
        <v>473.72802538916824</v>
      </c>
      <c r="DY36" s="6">
        <f t="shared" si="90"/>
        <v>-95.928025389168283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46237.555555555555</v>
      </c>
      <c r="B37" s="39">
        <v>1055</v>
      </c>
      <c r="C37" s="38">
        <v>47.93</v>
      </c>
      <c r="D37" s="12"/>
      <c r="E37" s="42">
        <v>341.01600000000002</v>
      </c>
      <c r="F37" s="42">
        <v>347.27300000000002</v>
      </c>
      <c r="G37" s="42">
        <v>1439.7</v>
      </c>
      <c r="H37" s="21">
        <f t="shared" si="11"/>
        <v>57.878833333333333</v>
      </c>
      <c r="I37" s="3">
        <f t="shared" si="12"/>
        <v>63.027802875569158</v>
      </c>
      <c r="J37" s="3">
        <f t="shared" si="13"/>
        <v>-5.1489695422358253</v>
      </c>
      <c r="K37" s="3">
        <f t="shared" si="14"/>
        <v>378.16681725341505</v>
      </c>
      <c r="L37" s="3">
        <f t="shared" si="15"/>
        <v>55.5</v>
      </c>
      <c r="M37" s="3">
        <f t="shared" si="16"/>
        <v>62.126505294448521</v>
      </c>
      <c r="N37" s="4">
        <f t="shared" si="80"/>
        <v>-6.6265052944485205</v>
      </c>
      <c r="O37" s="4">
        <f t="shared" si="71"/>
        <v>0.98198247488287316</v>
      </c>
      <c r="P37" s="13"/>
      <c r="U37" s="21">
        <f t="shared" si="17"/>
        <v>0</v>
      </c>
      <c r="V37" s="3">
        <f t="shared" si="18"/>
        <v>63.027802875569158</v>
      </c>
      <c r="W37" s="3">
        <f t="shared" si="19"/>
        <v>-63.027802875569158</v>
      </c>
      <c r="X37" s="3">
        <f t="shared" si="20"/>
        <v>378.16681725341505</v>
      </c>
      <c r="Y37" s="3">
        <v>0</v>
      </c>
      <c r="Z37" s="3">
        <f t="shared" si="22"/>
        <v>62.126505294448521</v>
      </c>
      <c r="AA37" s="4">
        <f t="shared" si="81"/>
        <v>-62.126505294448521</v>
      </c>
      <c r="AB37" s="4"/>
      <c r="AC37" s="13"/>
      <c r="AD37" s="43">
        <v>46237.555555555555</v>
      </c>
      <c r="AE37" s="42">
        <v>338.68</v>
      </c>
      <c r="AF37" s="42">
        <v>348.56099999999998</v>
      </c>
      <c r="AG37" s="42">
        <v>1425.4</v>
      </c>
      <c r="AH37" s="21">
        <f t="shared" si="23"/>
        <v>58.093499999999992</v>
      </c>
      <c r="AI37" s="21">
        <f t="shared" si="24"/>
        <v>63.027802875569158</v>
      </c>
      <c r="AJ37" s="3">
        <f t="shared" si="25"/>
        <v>-4.9343028755691662</v>
      </c>
      <c r="AK37" s="3">
        <f t="shared" si="26"/>
        <v>378.16681725341505</v>
      </c>
      <c r="AL37" s="3">
        <f t="shared" si="27"/>
        <v>57.400000000000091</v>
      </c>
      <c r="AM37" s="3">
        <f t="shared" si="28"/>
        <v>62.126505294448521</v>
      </c>
      <c r="AN37" s="4">
        <f t="shared" si="82"/>
        <v>-4.7265052944484296</v>
      </c>
      <c r="AO37" s="4">
        <f t="shared" si="73"/>
        <v>0.97165202073668611</v>
      </c>
      <c r="AP37" s="13"/>
      <c r="AQ37" s="43">
        <v>46237.555555555555</v>
      </c>
      <c r="AR37" s="42">
        <v>340.452</v>
      </c>
      <c r="AS37" s="42">
        <v>346.44600000000003</v>
      </c>
      <c r="AT37" s="42">
        <v>1440.2</v>
      </c>
      <c r="AU37" s="21">
        <f t="shared" si="29"/>
        <v>57.741</v>
      </c>
      <c r="AV37" s="21">
        <f t="shared" si="30"/>
        <v>63.027802875569158</v>
      </c>
      <c r="AW37" s="3">
        <f t="shared" si="31"/>
        <v>-5.2868028755691583</v>
      </c>
      <c r="AX37" s="3">
        <f t="shared" si="32"/>
        <v>378.16681725341505</v>
      </c>
      <c r="AY37" s="3">
        <f t="shared" si="91"/>
        <v>56.400000000000091</v>
      </c>
      <c r="AZ37" s="3">
        <f t="shared" si="34"/>
        <v>62.126505294448521</v>
      </c>
      <c r="BA37" s="4">
        <f t="shared" si="83"/>
        <v>-5.7265052944484296</v>
      </c>
      <c r="BB37" s="4">
        <f t="shared" si="74"/>
        <v>0.9826986023795915</v>
      </c>
      <c r="BC37" s="13"/>
      <c r="BD37" s="43">
        <v>46237.555555555555</v>
      </c>
      <c r="BE37" s="42">
        <v>255.75899999999999</v>
      </c>
      <c r="BF37" s="42">
        <v>260.05</v>
      </c>
      <c r="BG37" s="42">
        <v>1072.4000000000001</v>
      </c>
      <c r="BH37" s="21">
        <f t="shared" si="35"/>
        <v>43.341666666666669</v>
      </c>
      <c r="BI37" s="21">
        <f t="shared" si="36"/>
        <v>46.687261389310493</v>
      </c>
      <c r="BJ37" s="3">
        <f t="shared" si="37"/>
        <v>-3.3455947226438241</v>
      </c>
      <c r="BK37" s="3">
        <f t="shared" si="38"/>
        <v>280.12356833586301</v>
      </c>
      <c r="BL37" s="3">
        <f t="shared" si="39"/>
        <v>42.900000000000091</v>
      </c>
      <c r="BM37" s="3">
        <f t="shared" si="40"/>
        <v>46.019633551443356</v>
      </c>
      <c r="BN37" s="4">
        <f t="shared" si="84"/>
        <v>-3.1196335514432647</v>
      </c>
      <c r="BO37" s="4">
        <f t="shared" si="75"/>
        <v>0.98349932705248977</v>
      </c>
      <c r="BP37" s="13"/>
      <c r="BQ37" s="43">
        <v>46237.555555555555</v>
      </c>
      <c r="BR37" s="42">
        <v>252.32599999999999</v>
      </c>
      <c r="BS37" s="42">
        <v>257.57400000000001</v>
      </c>
      <c r="BT37" s="42">
        <v>1069.8</v>
      </c>
      <c r="BU37" s="21">
        <f t="shared" si="41"/>
        <v>42.929000000000002</v>
      </c>
      <c r="BV37" s="21">
        <f t="shared" si="42"/>
        <v>46.687261389310493</v>
      </c>
      <c r="BW37" s="3">
        <f t="shared" si="43"/>
        <v>-3.7582613893104906</v>
      </c>
      <c r="BX37" s="3">
        <f t="shared" si="44"/>
        <v>280.12356833586301</v>
      </c>
      <c r="BY37" s="3">
        <f t="shared" si="92"/>
        <v>42.399999999999864</v>
      </c>
      <c r="BZ37" s="3">
        <f t="shared" si="46"/>
        <v>46.019633551443356</v>
      </c>
      <c r="CA37" s="4">
        <f t="shared" si="85"/>
        <v>-3.6196335514434921</v>
      </c>
      <c r="CB37" s="4">
        <f t="shared" si="76"/>
        <v>0.97962527273715505</v>
      </c>
      <c r="CC37" s="13"/>
      <c r="CD37" s="43">
        <v>46237.555555555555</v>
      </c>
      <c r="CE37" s="42">
        <v>252.89699999999999</v>
      </c>
      <c r="CF37" s="42">
        <v>258.27600000000001</v>
      </c>
      <c r="CG37" s="42">
        <v>1067.3</v>
      </c>
      <c r="CH37" s="21">
        <f t="shared" si="47"/>
        <v>43.045999999999999</v>
      </c>
      <c r="CI37" s="21">
        <f t="shared" si="48"/>
        <v>46.687261389310493</v>
      </c>
      <c r="CJ37" s="3">
        <f t="shared" si="49"/>
        <v>-3.6412613893104933</v>
      </c>
      <c r="CK37" s="3">
        <f t="shared" si="50"/>
        <v>280.12356833586301</v>
      </c>
      <c r="CL37" s="3">
        <f t="shared" si="93"/>
        <v>42.299999999999955</v>
      </c>
      <c r="CM37" s="3">
        <f t="shared" si="52"/>
        <v>46.019633551443356</v>
      </c>
      <c r="CN37" s="4">
        <f t="shared" si="86"/>
        <v>-3.7196335514434011</v>
      </c>
      <c r="CO37" s="4">
        <f t="shared" si="77"/>
        <v>0.97917344236398263</v>
      </c>
      <c r="CP37" s="13"/>
      <c r="CQ37" s="43">
        <v>46237.555555555555</v>
      </c>
      <c r="CR37" s="42">
        <v>254.94499999999999</v>
      </c>
      <c r="CS37" s="42">
        <v>262.7</v>
      </c>
      <c r="CT37" s="42">
        <v>1076.8</v>
      </c>
      <c r="CU37" s="21">
        <f t="shared" si="53"/>
        <v>43.783333333333331</v>
      </c>
      <c r="CV37" s="21">
        <f t="shared" si="54"/>
        <v>46.687261389310493</v>
      </c>
      <c r="CW37" s="3">
        <f t="shared" si="55"/>
        <v>-2.9039280559771612</v>
      </c>
      <c r="CX37" s="3">
        <f t="shared" si="56"/>
        <v>280.12356833586301</v>
      </c>
      <c r="CY37" s="3">
        <f t="shared" si="94"/>
        <v>42.099999999999909</v>
      </c>
      <c r="CZ37" s="3">
        <f t="shared" si="58"/>
        <v>46.019633551443356</v>
      </c>
      <c r="DA37" s="4">
        <f t="shared" si="87"/>
        <v>-3.9196335514434466</v>
      </c>
      <c r="DB37" s="4">
        <f t="shared" si="78"/>
        <v>0.97047963456414166</v>
      </c>
      <c r="DC37" s="13"/>
      <c r="DD37" s="43">
        <v>46237.555555555555</v>
      </c>
      <c r="DE37" s="42">
        <v>241.11600000000001</v>
      </c>
      <c r="DF37" s="42">
        <v>245.06200000000001</v>
      </c>
      <c r="DG37" s="42">
        <v>1019.8</v>
      </c>
      <c r="DH37" s="21">
        <f t="shared" si="59"/>
        <v>40.843666666666664</v>
      </c>
      <c r="DI37" s="21">
        <f t="shared" si="60"/>
        <v>44.417146844692653</v>
      </c>
      <c r="DJ37" s="3">
        <f t="shared" si="61"/>
        <v>-3.5734801780259886</v>
      </c>
      <c r="DK37" s="3">
        <f t="shared" si="62"/>
        <v>266.50288106815589</v>
      </c>
      <c r="DL37" s="3">
        <f t="shared" si="95"/>
        <v>39.799999999999955</v>
      </c>
      <c r="DM37" s="3">
        <f t="shared" si="64"/>
        <v>43.781981644813548</v>
      </c>
      <c r="DN37" s="4">
        <f t="shared" si="88"/>
        <v>-3.9819816448135938</v>
      </c>
      <c r="DO37" s="4">
        <f t="shared" si="79"/>
        <v>0.98389795235491428</v>
      </c>
      <c r="DP37" s="13"/>
      <c r="DQ37" s="11"/>
      <c r="DR37" s="55">
        <f t="shared" si="70"/>
        <v>46237.555555555555</v>
      </c>
      <c r="DS37" s="5">
        <f t="shared" si="96"/>
        <v>387.65699999999993</v>
      </c>
      <c r="DT37" s="5">
        <f t="shared" si="66"/>
        <v>483.27740390421127</v>
      </c>
      <c r="DU37" s="6">
        <f t="shared" si="89"/>
        <v>-95.620403904211344</v>
      </c>
      <c r="DV37" s="5">
        <f t="shared" si="67"/>
        <v>2899.6644234252685</v>
      </c>
      <c r="DW37" s="5">
        <f t="shared" si="97"/>
        <v>378.79999999999995</v>
      </c>
      <c r="DX37" s="5">
        <f t="shared" si="69"/>
        <v>476.366537028381</v>
      </c>
      <c r="DY37" s="6">
        <f t="shared" si="90"/>
        <v>-97.566537028381049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46237.548611111109</v>
      </c>
      <c r="B38" s="39">
        <v>1064</v>
      </c>
      <c r="C38" s="38">
        <v>47.93</v>
      </c>
      <c r="D38" s="12"/>
      <c r="E38" s="42">
        <v>343.27699999999999</v>
      </c>
      <c r="F38" s="42">
        <v>349.53399999999999</v>
      </c>
      <c r="G38" s="42">
        <v>1384.2</v>
      </c>
      <c r="H38" s="21">
        <f t="shared" si="11"/>
        <v>58.255666666666663</v>
      </c>
      <c r="I38" s="3">
        <f t="shared" si="12"/>
        <v>63.565480814792039</v>
      </c>
      <c r="J38" s="3">
        <f t="shared" si="13"/>
        <v>-5.3098141481253762</v>
      </c>
      <c r="K38" s="3">
        <f t="shared" si="14"/>
        <v>381.39288488875218</v>
      </c>
      <c r="L38" s="3">
        <f t="shared" si="15"/>
        <v>57.5</v>
      </c>
      <c r="M38" s="3">
        <f t="shared" si="16"/>
        <v>62.656494439140516</v>
      </c>
      <c r="N38" s="4">
        <f t="shared" si="80"/>
        <v>-5.1564944391405163</v>
      </c>
      <c r="O38" s="4">
        <f t="shared" si="71"/>
        <v>0.98209902327098364</v>
      </c>
      <c r="P38" s="13"/>
      <c r="Q38" s="43">
        <v>46237.548611111109</v>
      </c>
      <c r="R38" s="42">
        <v>332.483</v>
      </c>
      <c r="S38" s="42">
        <v>340.78</v>
      </c>
      <c r="T38" s="42">
        <v>1393</v>
      </c>
      <c r="U38" s="21">
        <f t="shared" si="17"/>
        <v>56.79666666666666</v>
      </c>
      <c r="V38" s="3">
        <f t="shared" si="18"/>
        <v>63.565480814792039</v>
      </c>
      <c r="W38" s="3">
        <f t="shared" si="19"/>
        <v>-6.7688141481253794</v>
      </c>
      <c r="X38" s="3">
        <f t="shared" si="20"/>
        <v>381.39288488875218</v>
      </c>
      <c r="Y38" s="3">
        <f t="shared" si="21"/>
        <v>57.700000000000045</v>
      </c>
      <c r="Z38" s="3">
        <f t="shared" si="22"/>
        <v>62.656494439140516</v>
      </c>
      <c r="AA38" s="4">
        <f t="shared" si="81"/>
        <v>-4.9564944391404708</v>
      </c>
      <c r="AB38" s="4">
        <f t="shared" si="72"/>
        <v>0.97565291390339814</v>
      </c>
      <c r="AC38" s="13"/>
      <c r="AD38" s="43">
        <v>46237.548611111109</v>
      </c>
      <c r="AE38" s="42">
        <v>339.339</v>
      </c>
      <c r="AF38" s="42">
        <v>350.18799999999999</v>
      </c>
      <c r="AG38" s="42">
        <v>1368</v>
      </c>
      <c r="AH38" s="21">
        <f t="shared" si="23"/>
        <v>58.364666666666665</v>
      </c>
      <c r="AI38" s="21">
        <f t="shared" si="24"/>
        <v>63.565480814792039</v>
      </c>
      <c r="AJ38" s="3">
        <f t="shared" si="25"/>
        <v>-5.2008141481253745</v>
      </c>
      <c r="AK38" s="3">
        <f t="shared" si="26"/>
        <v>381.39288488875218</v>
      </c>
      <c r="AL38" s="3">
        <f t="shared" si="27"/>
        <v>55.200000000000045</v>
      </c>
      <c r="AM38" s="3">
        <f t="shared" si="28"/>
        <v>62.656494439140516</v>
      </c>
      <c r="AN38" s="4">
        <f t="shared" si="82"/>
        <v>-7.4564944391404708</v>
      </c>
      <c r="AO38" s="4">
        <f t="shared" si="73"/>
        <v>0.96901949809816446</v>
      </c>
      <c r="AP38" s="13"/>
      <c r="AQ38" s="43">
        <v>46237.548611111109</v>
      </c>
      <c r="AR38" s="42">
        <v>340.142</v>
      </c>
      <c r="AS38" s="42">
        <v>346.024</v>
      </c>
      <c r="AT38" s="42">
        <v>1383.8</v>
      </c>
      <c r="AU38" s="21">
        <f t="shared" si="29"/>
        <v>57.670666666666662</v>
      </c>
      <c r="AV38" s="21">
        <f t="shared" si="30"/>
        <v>63.565480814792039</v>
      </c>
      <c r="AW38" s="3">
        <f t="shared" si="31"/>
        <v>-5.8948141481253771</v>
      </c>
      <c r="AX38" s="3">
        <f t="shared" si="32"/>
        <v>381.39288488875218</v>
      </c>
      <c r="AY38" s="3">
        <f t="shared" si="91"/>
        <v>56.799999999999955</v>
      </c>
      <c r="AZ38" s="3">
        <f t="shared" si="34"/>
        <v>62.656494439140516</v>
      </c>
      <c r="BA38" s="4">
        <f t="shared" si="83"/>
        <v>-5.8564944391405618</v>
      </c>
      <c r="BB38" s="4">
        <f t="shared" si="74"/>
        <v>0.98300117910896356</v>
      </c>
      <c r="BC38" s="13"/>
      <c r="BD38" s="43">
        <v>46237.548611111109</v>
      </c>
      <c r="BE38" s="42">
        <v>256.22500000000002</v>
      </c>
      <c r="BF38" s="42">
        <v>260.577</v>
      </c>
      <c r="BG38" s="42">
        <v>1029.5</v>
      </c>
      <c r="BH38" s="21">
        <f t="shared" si="35"/>
        <v>43.429499999999997</v>
      </c>
      <c r="BI38" s="21">
        <f t="shared" si="36"/>
        <v>47.085541344290405</v>
      </c>
      <c r="BJ38" s="3">
        <f t="shared" si="37"/>
        <v>-3.6560413442904078</v>
      </c>
      <c r="BK38" s="3">
        <f t="shared" si="38"/>
        <v>282.5132480657424</v>
      </c>
      <c r="BL38" s="3">
        <f t="shared" si="39"/>
        <v>42.299999999999955</v>
      </c>
      <c r="BM38" s="3">
        <f t="shared" si="40"/>
        <v>46.412218103067055</v>
      </c>
      <c r="BN38" s="4">
        <f t="shared" si="84"/>
        <v>-4.1122181030671001</v>
      </c>
      <c r="BO38" s="4">
        <f t="shared" si="75"/>
        <v>0.98329860271627978</v>
      </c>
      <c r="BP38" s="13"/>
      <c r="BQ38" s="43">
        <v>46237.548611111109</v>
      </c>
      <c r="BR38" s="42">
        <v>253.55500000000001</v>
      </c>
      <c r="BS38" s="42">
        <v>258.64299999999997</v>
      </c>
      <c r="BT38" s="42">
        <v>1027.4000000000001</v>
      </c>
      <c r="BU38" s="21">
        <f t="shared" si="41"/>
        <v>43.107166666666657</v>
      </c>
      <c r="BV38" s="21">
        <f t="shared" si="42"/>
        <v>47.085541344290405</v>
      </c>
      <c r="BW38" s="3">
        <f t="shared" si="43"/>
        <v>-3.9783746776237479</v>
      </c>
      <c r="BX38" s="3">
        <f t="shared" si="44"/>
        <v>282.5132480657424</v>
      </c>
      <c r="BY38" s="3">
        <f t="shared" si="92"/>
        <v>42.600000000000136</v>
      </c>
      <c r="BZ38" s="3">
        <f t="shared" si="46"/>
        <v>46.412218103067055</v>
      </c>
      <c r="CA38" s="4">
        <f t="shared" si="85"/>
        <v>-3.8122181030669182</v>
      </c>
      <c r="CB38" s="4">
        <f t="shared" si="76"/>
        <v>0.98032809702949641</v>
      </c>
      <c r="CC38" s="13"/>
      <c r="CD38" s="43">
        <v>46237.548611111109</v>
      </c>
      <c r="CE38" s="42">
        <v>252.601</v>
      </c>
      <c r="CF38" s="42">
        <v>257.77</v>
      </c>
      <c r="CG38" s="42">
        <v>1025</v>
      </c>
      <c r="CH38" s="21">
        <f t="shared" si="47"/>
        <v>42.961666666666659</v>
      </c>
      <c r="CI38" s="21">
        <f t="shared" si="48"/>
        <v>47.085541344290405</v>
      </c>
      <c r="CJ38" s="3">
        <f t="shared" si="49"/>
        <v>-4.1238746776237463</v>
      </c>
      <c r="CK38" s="3">
        <f t="shared" si="50"/>
        <v>282.5132480657424</v>
      </c>
      <c r="CL38" s="3">
        <f t="shared" si="93"/>
        <v>42.600000000000023</v>
      </c>
      <c r="CM38" s="3">
        <f t="shared" si="52"/>
        <v>46.412218103067055</v>
      </c>
      <c r="CN38" s="4">
        <f t="shared" si="86"/>
        <v>-3.8122181030670319</v>
      </c>
      <c r="CO38" s="4">
        <f t="shared" si="77"/>
        <v>0.9799472397874075</v>
      </c>
      <c r="CP38" s="13"/>
      <c r="CQ38" s="43">
        <v>46237.548611111109</v>
      </c>
      <c r="CR38" s="42">
        <v>254.244</v>
      </c>
      <c r="CS38" s="42">
        <v>261.678</v>
      </c>
      <c r="CT38" s="42">
        <v>1034.7</v>
      </c>
      <c r="CU38" s="21">
        <f t="shared" si="53"/>
        <v>43.613</v>
      </c>
      <c r="CV38" s="21">
        <f t="shared" si="54"/>
        <v>47.085541344290405</v>
      </c>
      <c r="CW38" s="3">
        <f t="shared" si="55"/>
        <v>-3.4725413442904056</v>
      </c>
      <c r="CX38" s="3">
        <f t="shared" si="56"/>
        <v>282.5132480657424</v>
      </c>
      <c r="CY38" s="3">
        <f t="shared" si="94"/>
        <v>42.900000000000091</v>
      </c>
      <c r="CZ38" s="3">
        <f t="shared" si="58"/>
        <v>46.412218103067055</v>
      </c>
      <c r="DA38" s="4">
        <f t="shared" si="87"/>
        <v>-3.5122181030669637</v>
      </c>
      <c r="DB38" s="4">
        <f t="shared" si="78"/>
        <v>0.97159103936899549</v>
      </c>
      <c r="DC38" s="13"/>
      <c r="DD38" s="43">
        <v>46237.548611111109</v>
      </c>
      <c r="DE38" s="42">
        <v>241.08699999999999</v>
      </c>
      <c r="DF38" s="42">
        <v>245.107</v>
      </c>
      <c r="DG38" s="42">
        <v>980</v>
      </c>
      <c r="DH38" s="21">
        <f t="shared" si="59"/>
        <v>40.851166666666664</v>
      </c>
      <c r="DI38" s="21">
        <f t="shared" si="60"/>
        <v>44.796060893604725</v>
      </c>
      <c r="DJ38" s="3">
        <f t="shared" si="61"/>
        <v>-3.9448942269380609</v>
      </c>
      <c r="DK38" s="3">
        <f t="shared" si="62"/>
        <v>268.77636536162839</v>
      </c>
      <c r="DL38" s="3">
        <f t="shared" si="95"/>
        <v>40.700000000000045</v>
      </c>
      <c r="DM38" s="3">
        <f t="shared" si="64"/>
        <v>44.155477222826178</v>
      </c>
      <c r="DN38" s="4">
        <f t="shared" si="88"/>
        <v>-3.4554772228261328</v>
      </c>
      <c r="DO38" s="4">
        <f t="shared" si="79"/>
        <v>0.98359899962057384</v>
      </c>
      <c r="DP38" s="13"/>
      <c r="DQ38" s="11"/>
      <c r="DR38" s="55">
        <f t="shared" si="70"/>
        <v>46237.548611111109</v>
      </c>
      <c r="DS38" s="5">
        <f t="shared" si="96"/>
        <v>445.0501666666666</v>
      </c>
      <c r="DT38" s="5">
        <f t="shared" si="66"/>
        <v>487.40014952993442</v>
      </c>
      <c r="DU38" s="6">
        <f t="shared" si="89"/>
        <v>-42.349982863267826</v>
      </c>
      <c r="DV38" s="5">
        <f t="shared" si="67"/>
        <v>2924.400897179607</v>
      </c>
      <c r="DW38" s="5">
        <f t="shared" si="97"/>
        <v>438.3000000000003</v>
      </c>
      <c r="DX38" s="5">
        <f t="shared" si="69"/>
        <v>480.43032739165648</v>
      </c>
      <c r="DY38" s="6">
        <f t="shared" si="90"/>
        <v>-42.130327391656181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46237.541666666664</v>
      </c>
      <c r="B39" s="39">
        <v>1058</v>
      </c>
      <c r="C39" s="38">
        <v>47.93</v>
      </c>
      <c r="D39" s="12"/>
      <c r="E39" s="42">
        <v>342.64</v>
      </c>
      <c r="F39" s="42">
        <v>348.88499999999999</v>
      </c>
      <c r="G39" s="42">
        <v>1326.7</v>
      </c>
      <c r="H39" s="21">
        <f t="shared" si="11"/>
        <v>58.147499999999994</v>
      </c>
      <c r="I39" s="3">
        <f t="shared" si="12"/>
        <v>63.207028855310135</v>
      </c>
      <c r="J39" s="3">
        <f t="shared" si="13"/>
        <v>-5.0595288553101412</v>
      </c>
      <c r="K39" s="3">
        <f t="shared" si="14"/>
        <v>379.2421731318608</v>
      </c>
      <c r="L39" s="3">
        <f t="shared" si="15"/>
        <v>58.5</v>
      </c>
      <c r="M39" s="3">
        <f t="shared" si="16"/>
        <v>62.3031683426792</v>
      </c>
      <c r="N39" s="4">
        <f t="shared" si="80"/>
        <v>-3.8031683426792</v>
      </c>
      <c r="O39" s="4">
        <f t="shared" si="71"/>
        <v>0.98210011895037042</v>
      </c>
      <c r="P39" s="13"/>
      <c r="Q39" s="43">
        <v>46237.541666666664</v>
      </c>
      <c r="R39" s="42">
        <v>348.15100000000001</v>
      </c>
      <c r="S39" s="42">
        <v>354.56900000000002</v>
      </c>
      <c r="T39" s="42">
        <v>1335.3</v>
      </c>
      <c r="U39" s="21">
        <f t="shared" si="17"/>
        <v>59.094833333333334</v>
      </c>
      <c r="V39" s="3">
        <f t="shared" si="18"/>
        <v>63.207028855310135</v>
      </c>
      <c r="W39" s="3">
        <f t="shared" si="19"/>
        <v>-4.1121955219768012</v>
      </c>
      <c r="X39" s="3">
        <f t="shared" si="20"/>
        <v>379.2421731318608</v>
      </c>
      <c r="Y39" s="3">
        <f t="shared" si="21"/>
        <v>57.799999999999955</v>
      </c>
      <c r="Z39" s="3">
        <f t="shared" si="22"/>
        <v>62.3031683426792</v>
      </c>
      <c r="AA39" s="4">
        <f t="shared" si="81"/>
        <v>-4.5031683426792455</v>
      </c>
      <c r="AB39" s="4">
        <f t="shared" si="72"/>
        <v>0.98189915079998535</v>
      </c>
      <c r="AC39" s="13"/>
      <c r="AD39" s="43">
        <v>46237.541666666664</v>
      </c>
      <c r="AE39" s="42">
        <v>339.20699999999999</v>
      </c>
      <c r="AF39" s="42">
        <v>349.72500000000002</v>
      </c>
      <c r="AG39" s="42">
        <v>1312.8</v>
      </c>
      <c r="AH39" s="21">
        <f t="shared" si="23"/>
        <v>58.287500000000001</v>
      </c>
      <c r="AI39" s="21">
        <f t="shared" si="24"/>
        <v>63.207028855310135</v>
      </c>
      <c r="AJ39" s="3">
        <f t="shared" si="25"/>
        <v>-4.9195288553101335</v>
      </c>
      <c r="AK39" s="3">
        <f t="shared" si="26"/>
        <v>379.2421731318608</v>
      </c>
      <c r="AL39" s="3">
        <f t="shared" si="27"/>
        <v>56.5</v>
      </c>
      <c r="AM39" s="3">
        <f t="shared" si="28"/>
        <v>62.3031683426792</v>
      </c>
      <c r="AN39" s="4">
        <f t="shared" si="82"/>
        <v>-5.8031683426792</v>
      </c>
      <c r="AO39" s="4">
        <f t="shared" si="73"/>
        <v>0.96992494102509108</v>
      </c>
      <c r="AP39" s="13"/>
      <c r="AQ39" s="43">
        <v>46237.541666666664</v>
      </c>
      <c r="AR39" s="42">
        <v>343.02100000000002</v>
      </c>
      <c r="AS39" s="42">
        <v>349.30900000000003</v>
      </c>
      <c r="AT39" s="42">
        <v>1327</v>
      </c>
      <c r="AU39" s="21">
        <f t="shared" si="29"/>
        <v>58.218166666666669</v>
      </c>
      <c r="AV39" s="21">
        <f t="shared" si="30"/>
        <v>63.207028855310135</v>
      </c>
      <c r="AW39" s="3">
        <f t="shared" si="31"/>
        <v>-4.9888621886434663</v>
      </c>
      <c r="AX39" s="3">
        <f t="shared" si="32"/>
        <v>379.2421731318608</v>
      </c>
      <c r="AY39" s="3">
        <f t="shared" si="91"/>
        <v>57</v>
      </c>
      <c r="AZ39" s="3">
        <f t="shared" si="34"/>
        <v>62.3031683426792</v>
      </c>
      <c r="BA39" s="4">
        <f t="shared" si="83"/>
        <v>-5.3031683426792</v>
      </c>
      <c r="BB39" s="4">
        <f t="shared" si="74"/>
        <v>0.98199874609586357</v>
      </c>
      <c r="BC39" s="13"/>
      <c r="BD39" s="43">
        <v>46237.541666666664</v>
      </c>
      <c r="BE39" s="42">
        <v>256.78899999999999</v>
      </c>
      <c r="BF39" s="42">
        <v>261.096</v>
      </c>
      <c r="BG39" s="42">
        <v>987.2</v>
      </c>
      <c r="BH39" s="21">
        <f t="shared" si="35"/>
        <v>43.515999999999998</v>
      </c>
      <c r="BI39" s="21">
        <f t="shared" si="36"/>
        <v>46.820021374303799</v>
      </c>
      <c r="BJ39" s="3">
        <f t="shared" si="37"/>
        <v>-3.3040213743038009</v>
      </c>
      <c r="BK39" s="3">
        <f t="shared" si="38"/>
        <v>280.92012824582281</v>
      </c>
      <c r="BL39" s="3">
        <f t="shared" si="39"/>
        <v>43.400000000000091</v>
      </c>
      <c r="BM39" s="3">
        <f t="shared" si="40"/>
        <v>46.150495068651253</v>
      </c>
      <c r="BN39" s="4">
        <f t="shared" si="84"/>
        <v>-2.750495068651162</v>
      </c>
      <c r="BO39" s="4">
        <f t="shared" si="75"/>
        <v>0.9835041517296319</v>
      </c>
      <c r="BP39" s="13"/>
      <c r="BQ39" s="43">
        <v>46237.541666666664</v>
      </c>
      <c r="BR39" s="42">
        <v>254.36199999999999</v>
      </c>
      <c r="BS39" s="42">
        <v>259.89600000000002</v>
      </c>
      <c r="BT39" s="42">
        <v>984.8</v>
      </c>
      <c r="BU39" s="21">
        <f t="shared" si="41"/>
        <v>43.316000000000003</v>
      </c>
      <c r="BV39" s="21">
        <f t="shared" si="42"/>
        <v>46.820021374303799</v>
      </c>
      <c r="BW39" s="3">
        <f t="shared" si="43"/>
        <v>-3.5040213743037967</v>
      </c>
      <c r="BX39" s="3">
        <f t="shared" si="44"/>
        <v>280.92012824582281</v>
      </c>
      <c r="BY39" s="3">
        <f t="shared" si="92"/>
        <v>42.299999999999955</v>
      </c>
      <c r="BZ39" s="3">
        <f t="shared" si="46"/>
        <v>46.150495068651253</v>
      </c>
      <c r="CA39" s="4">
        <f t="shared" si="85"/>
        <v>-3.8504950686512984</v>
      </c>
      <c r="CB39" s="4">
        <f t="shared" si="76"/>
        <v>0.97870686736232948</v>
      </c>
      <c r="CC39" s="13"/>
      <c r="CD39" s="43">
        <v>46237.541666666664</v>
      </c>
      <c r="CE39" s="42">
        <v>254.39</v>
      </c>
      <c r="CF39" s="42">
        <v>260.07</v>
      </c>
      <c r="CG39" s="42">
        <v>982.4</v>
      </c>
      <c r="CH39" s="21">
        <f t="shared" si="47"/>
        <v>43.344999999999999</v>
      </c>
      <c r="CI39" s="21">
        <f t="shared" si="48"/>
        <v>46.820021374303799</v>
      </c>
      <c r="CJ39" s="3">
        <f t="shared" si="49"/>
        <v>-3.4750213743038003</v>
      </c>
      <c r="CK39" s="3">
        <f t="shared" si="50"/>
        <v>280.92012824582281</v>
      </c>
      <c r="CL39" s="3">
        <f t="shared" si="93"/>
        <v>42.199999999999932</v>
      </c>
      <c r="CM39" s="3">
        <f t="shared" si="52"/>
        <v>46.150495068651253</v>
      </c>
      <c r="CN39" s="4">
        <f t="shared" si="86"/>
        <v>-3.9504950686513212</v>
      </c>
      <c r="CO39" s="4">
        <f t="shared" si="77"/>
        <v>0.97815972622755409</v>
      </c>
      <c r="CP39" s="13"/>
      <c r="CQ39" s="43">
        <v>46237.541666666664</v>
      </c>
      <c r="CR39" s="42">
        <v>256.72800000000001</v>
      </c>
      <c r="CS39" s="42">
        <v>264.197</v>
      </c>
      <c r="CT39" s="42">
        <v>991.8</v>
      </c>
      <c r="CU39" s="21">
        <f t="shared" si="53"/>
        <v>44.032833333333329</v>
      </c>
      <c r="CV39" s="21">
        <f t="shared" si="54"/>
        <v>46.820021374303799</v>
      </c>
      <c r="CW39" s="3">
        <f t="shared" si="55"/>
        <v>-2.7871880409704701</v>
      </c>
      <c r="CX39" s="3">
        <f t="shared" si="56"/>
        <v>280.92012824582281</v>
      </c>
      <c r="CY39" s="3">
        <f t="shared" si="94"/>
        <v>42.699999999999932</v>
      </c>
      <c r="CZ39" s="3">
        <f t="shared" si="58"/>
        <v>46.150495068651253</v>
      </c>
      <c r="DA39" s="4">
        <f t="shared" si="87"/>
        <v>-3.4504950686513212</v>
      </c>
      <c r="DB39" s="4">
        <f t="shared" si="78"/>
        <v>0.97172942917595584</v>
      </c>
      <c r="DC39" s="13"/>
      <c r="DD39" s="43">
        <v>46237.541666666664</v>
      </c>
      <c r="DE39" s="42">
        <v>242.85300000000001</v>
      </c>
      <c r="DF39" s="42">
        <v>246.852</v>
      </c>
      <c r="DG39" s="42">
        <v>939.3</v>
      </c>
      <c r="DH39" s="21">
        <f t="shared" si="59"/>
        <v>41.141999999999996</v>
      </c>
      <c r="DI39" s="21">
        <f t="shared" si="60"/>
        <v>44.543451527663343</v>
      </c>
      <c r="DJ39" s="3">
        <f t="shared" si="61"/>
        <v>-3.4014515276633475</v>
      </c>
      <c r="DK39" s="3">
        <f t="shared" si="62"/>
        <v>267.26070916598007</v>
      </c>
      <c r="DL39" s="3">
        <f t="shared" si="95"/>
        <v>40.299999999999955</v>
      </c>
      <c r="DM39" s="3">
        <f t="shared" si="64"/>
        <v>43.906480170817758</v>
      </c>
      <c r="DN39" s="4">
        <f t="shared" si="88"/>
        <v>-3.6064801708178038</v>
      </c>
      <c r="DO39" s="4">
        <f t="shared" si="79"/>
        <v>0.98380000972242476</v>
      </c>
      <c r="DP39" s="13"/>
      <c r="DQ39" s="11"/>
      <c r="DR39" s="55">
        <f t="shared" si="70"/>
        <v>46237.541666666664</v>
      </c>
      <c r="DS39" s="5">
        <f t="shared" si="96"/>
        <v>449.09983333333338</v>
      </c>
      <c r="DT39" s="5">
        <f t="shared" si="66"/>
        <v>484.6516524461191</v>
      </c>
      <c r="DU39" s="6">
        <f t="shared" si="89"/>
        <v>-35.551819112785722</v>
      </c>
      <c r="DV39" s="5">
        <f t="shared" si="67"/>
        <v>2907.9099146767148</v>
      </c>
      <c r="DW39" s="5">
        <f t="shared" si="97"/>
        <v>440.69999999999982</v>
      </c>
      <c r="DX39" s="5">
        <f t="shared" si="69"/>
        <v>477.72113381613957</v>
      </c>
      <c r="DY39" s="6">
        <f t="shared" si="90"/>
        <v>-37.021133816139752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46237.534722222219</v>
      </c>
      <c r="B40" s="39">
        <v>1066</v>
      </c>
      <c r="C40" s="38">
        <v>47.64</v>
      </c>
      <c r="D40" s="12"/>
      <c r="E40" s="42">
        <v>342.64699999999999</v>
      </c>
      <c r="F40" s="42">
        <v>348.96300000000002</v>
      </c>
      <c r="G40" s="42">
        <v>1268.2</v>
      </c>
      <c r="H40" s="21">
        <f t="shared" si="11"/>
        <v>58.160499999999999</v>
      </c>
      <c r="I40" s="3">
        <f t="shared" si="12"/>
        <v>63.75524541088248</v>
      </c>
      <c r="J40" s="3">
        <f t="shared" si="13"/>
        <v>-5.5947454108824815</v>
      </c>
      <c r="K40" s="3">
        <f t="shared" si="14"/>
        <v>382.53147246529488</v>
      </c>
      <c r="L40" s="3">
        <f t="shared" si="15"/>
        <v>55.400000000000091</v>
      </c>
      <c r="M40" s="3">
        <f t="shared" si="16"/>
        <v>62.843545401506866</v>
      </c>
      <c r="N40" s="4">
        <f t="shared" si="80"/>
        <v>-7.4435454015067748</v>
      </c>
      <c r="O40" s="4">
        <f t="shared" si="71"/>
        <v>0.98190065995535336</v>
      </c>
      <c r="P40" s="13"/>
      <c r="Q40" s="43">
        <v>46237.534722222219</v>
      </c>
      <c r="R40" s="42">
        <v>345.50299999999999</v>
      </c>
      <c r="S40" s="42">
        <v>351.58499999999998</v>
      </c>
      <c r="T40" s="42">
        <v>1277.5</v>
      </c>
      <c r="U40" s="21">
        <f t="shared" si="17"/>
        <v>58.597499999999997</v>
      </c>
      <c r="V40" s="3">
        <f t="shared" si="18"/>
        <v>63.75524541088248</v>
      </c>
      <c r="W40" s="3">
        <f t="shared" si="19"/>
        <v>-5.1577454108824838</v>
      </c>
      <c r="X40" s="3">
        <f t="shared" si="20"/>
        <v>382.53147246529488</v>
      </c>
      <c r="Y40" s="3">
        <f t="shared" si="21"/>
        <v>57.900000000000091</v>
      </c>
      <c r="Z40" s="3">
        <f t="shared" si="22"/>
        <v>62.843545401506866</v>
      </c>
      <c r="AA40" s="4">
        <f t="shared" si="81"/>
        <v>-4.9435454015067748</v>
      </c>
      <c r="AB40" s="4">
        <f t="shared" si="72"/>
        <v>0.98270119601234407</v>
      </c>
      <c r="AC40" s="13"/>
      <c r="AD40" s="43">
        <v>46237.534722222219</v>
      </c>
      <c r="AE40" s="42">
        <v>339.05900000000003</v>
      </c>
      <c r="AF40" s="42">
        <v>349.08800000000002</v>
      </c>
      <c r="AG40" s="42">
        <v>1256.3</v>
      </c>
      <c r="AH40" s="21">
        <f t="shared" si="23"/>
        <v>58.181333333333335</v>
      </c>
      <c r="AI40" s="21">
        <f t="shared" si="24"/>
        <v>63.75524541088248</v>
      </c>
      <c r="AJ40" s="3">
        <f t="shared" si="25"/>
        <v>-5.5739120775491457</v>
      </c>
      <c r="AK40" s="3">
        <f t="shared" si="26"/>
        <v>382.53147246529488</v>
      </c>
      <c r="AL40" s="3">
        <f t="shared" si="27"/>
        <v>56.099999999999909</v>
      </c>
      <c r="AM40" s="3">
        <f t="shared" si="28"/>
        <v>62.843545401506866</v>
      </c>
      <c r="AN40" s="4">
        <f t="shared" si="82"/>
        <v>-6.7435454015069567</v>
      </c>
      <c r="AO40" s="4">
        <f t="shared" si="73"/>
        <v>0.97127085434045279</v>
      </c>
      <c r="AP40" s="13"/>
      <c r="AQ40" s="43">
        <v>46237.534722222219</v>
      </c>
      <c r="AR40" s="42">
        <v>336.46</v>
      </c>
      <c r="AS40" s="42">
        <v>342.209</v>
      </c>
      <c r="AT40" s="42">
        <v>1270</v>
      </c>
      <c r="AU40" s="21">
        <f t="shared" si="29"/>
        <v>57.034833333333331</v>
      </c>
      <c r="AV40" s="21">
        <f t="shared" si="30"/>
        <v>63.75524541088248</v>
      </c>
      <c r="AW40" s="3">
        <f t="shared" si="31"/>
        <v>-6.7204120775491489</v>
      </c>
      <c r="AX40" s="3">
        <f t="shared" si="32"/>
        <v>382.53147246529488</v>
      </c>
      <c r="AY40" s="3">
        <f t="shared" si="91"/>
        <v>56.700000000000045</v>
      </c>
      <c r="AZ40" s="3">
        <f t="shared" si="34"/>
        <v>62.843545401506866</v>
      </c>
      <c r="BA40" s="4">
        <f t="shared" si="83"/>
        <v>-6.1435454015068203</v>
      </c>
      <c r="BB40" s="4">
        <f t="shared" si="74"/>
        <v>0.98320032494761966</v>
      </c>
      <c r="BC40" s="13"/>
      <c r="BD40" s="43">
        <v>46237.534722222219</v>
      </c>
      <c r="BE40" s="42">
        <v>256.61799999999999</v>
      </c>
      <c r="BF40" s="42">
        <v>260.976</v>
      </c>
      <c r="BG40" s="42">
        <v>943.8</v>
      </c>
      <c r="BH40" s="21">
        <f t="shared" si="35"/>
        <v>43.495999999999995</v>
      </c>
      <c r="BI40" s="21">
        <f t="shared" si="36"/>
        <v>47.226107711764797</v>
      </c>
      <c r="BJ40" s="3">
        <f t="shared" si="37"/>
        <v>-3.730107711764802</v>
      </c>
      <c r="BK40" s="3">
        <f t="shared" si="38"/>
        <v>283.35664627058884</v>
      </c>
      <c r="BL40" s="3">
        <f t="shared" si="39"/>
        <v>41.799999999999955</v>
      </c>
      <c r="BM40" s="3">
        <f t="shared" si="40"/>
        <v>46.550774371486561</v>
      </c>
      <c r="BN40" s="4">
        <f t="shared" si="84"/>
        <v>-4.7507743714866066</v>
      </c>
      <c r="BO40" s="4">
        <f t="shared" si="75"/>
        <v>0.98330114646557532</v>
      </c>
      <c r="BP40" s="13"/>
      <c r="BQ40" s="43">
        <v>46237.534722222219</v>
      </c>
      <c r="BR40" s="42">
        <v>255.136</v>
      </c>
      <c r="BS40" s="42">
        <v>260.19600000000003</v>
      </c>
      <c r="BT40" s="42">
        <v>942.5</v>
      </c>
      <c r="BU40" s="21">
        <f t="shared" si="41"/>
        <v>43.366</v>
      </c>
      <c r="BV40" s="21">
        <f t="shared" si="42"/>
        <v>47.226107711764797</v>
      </c>
      <c r="BW40" s="3">
        <f t="shared" si="43"/>
        <v>-3.8601077117647975</v>
      </c>
      <c r="BX40" s="3">
        <f t="shared" si="44"/>
        <v>283.35664627058884</v>
      </c>
      <c r="BY40" s="3">
        <f t="shared" si="92"/>
        <v>42</v>
      </c>
      <c r="BZ40" s="3">
        <f t="shared" si="46"/>
        <v>46.550774371486561</v>
      </c>
      <c r="CA40" s="4">
        <f t="shared" si="85"/>
        <v>-4.5507743714865612</v>
      </c>
      <c r="CB40" s="4">
        <f t="shared" si="76"/>
        <v>0.9805531214930282</v>
      </c>
      <c r="CC40" s="13"/>
      <c r="CD40" s="43">
        <v>46237.534722222219</v>
      </c>
      <c r="CE40" s="42">
        <v>254.095</v>
      </c>
      <c r="CF40" s="42">
        <v>259.33300000000003</v>
      </c>
      <c r="CG40" s="42">
        <v>940.2</v>
      </c>
      <c r="CH40" s="21">
        <f t="shared" si="47"/>
        <v>43.222166666666666</v>
      </c>
      <c r="CI40" s="21">
        <f t="shared" si="48"/>
        <v>47.226107711764797</v>
      </c>
      <c r="CJ40" s="3">
        <f t="shared" si="49"/>
        <v>-4.0039410450981308</v>
      </c>
      <c r="CK40" s="3">
        <f t="shared" si="50"/>
        <v>283.35664627058884</v>
      </c>
      <c r="CL40" s="3">
        <f t="shared" si="93"/>
        <v>42</v>
      </c>
      <c r="CM40" s="3">
        <f t="shared" si="52"/>
        <v>46.550774371486561</v>
      </c>
      <c r="CN40" s="4">
        <f t="shared" si="86"/>
        <v>-4.5507743714865612</v>
      </c>
      <c r="CO40" s="4">
        <f t="shared" si="77"/>
        <v>0.9798020305938695</v>
      </c>
      <c r="CP40" s="13"/>
      <c r="CQ40" s="43">
        <v>46237.534722222219</v>
      </c>
      <c r="CR40" s="42">
        <v>256.82600000000002</v>
      </c>
      <c r="CS40" s="42">
        <v>264.52499999999998</v>
      </c>
      <c r="CT40" s="42">
        <v>949.1</v>
      </c>
      <c r="CU40" s="21">
        <f t="shared" si="53"/>
        <v>44.087499999999991</v>
      </c>
      <c r="CV40" s="21">
        <f t="shared" si="54"/>
        <v>47.226107711764797</v>
      </c>
      <c r="CW40" s="3">
        <f t="shared" si="55"/>
        <v>-3.1386077117648057</v>
      </c>
      <c r="CX40" s="3">
        <f t="shared" si="56"/>
        <v>283.35664627058884</v>
      </c>
      <c r="CY40" s="3">
        <f t="shared" si="94"/>
        <v>42.399999999999977</v>
      </c>
      <c r="CZ40" s="3">
        <f t="shared" si="58"/>
        <v>46.550774371486561</v>
      </c>
      <c r="DA40" s="4">
        <f t="shared" si="87"/>
        <v>-4.1507743714865839</v>
      </c>
      <c r="DB40" s="4">
        <f t="shared" si="78"/>
        <v>0.97089500047254529</v>
      </c>
      <c r="DC40" s="13"/>
      <c r="DD40" s="43">
        <v>46237.534722222219</v>
      </c>
      <c r="DE40" s="42">
        <v>243.435</v>
      </c>
      <c r="DF40" s="42">
        <v>247.494</v>
      </c>
      <c r="DG40" s="42">
        <v>899</v>
      </c>
      <c r="DH40" s="21">
        <f t="shared" si="59"/>
        <v>41.248999999999995</v>
      </c>
      <c r="DI40" s="21">
        <f t="shared" si="60"/>
        <v>44.929792382660644</v>
      </c>
      <c r="DJ40" s="3">
        <f t="shared" si="61"/>
        <v>-3.6807923826606483</v>
      </c>
      <c r="DK40" s="3">
        <f t="shared" si="62"/>
        <v>269.57875429596385</v>
      </c>
      <c r="DL40" s="3">
        <f t="shared" si="95"/>
        <v>40.200000000000045</v>
      </c>
      <c r="DM40" s="3">
        <f t="shared" si="64"/>
        <v>44.287296351588594</v>
      </c>
      <c r="DN40" s="4">
        <f t="shared" si="88"/>
        <v>-4.0872963515885488</v>
      </c>
      <c r="DO40" s="4">
        <f t="shared" si="79"/>
        <v>0.98359960241460398</v>
      </c>
      <c r="DP40" s="13"/>
      <c r="DQ40" s="11"/>
      <c r="DR40" s="55">
        <f t="shared" si="70"/>
        <v>46237.534722222219</v>
      </c>
      <c r="DS40" s="5">
        <f t="shared" si="96"/>
        <v>447.39483333333328</v>
      </c>
      <c r="DT40" s="5">
        <f t="shared" si="66"/>
        <v>488.85520487324987</v>
      </c>
      <c r="DU40" s="6">
        <f t="shared" si="89"/>
        <v>-41.460371539916594</v>
      </c>
      <c r="DV40" s="5">
        <f t="shared" si="67"/>
        <v>2933.1312292394991</v>
      </c>
      <c r="DW40" s="5">
        <f t="shared" si="97"/>
        <v>434.50000000000011</v>
      </c>
      <c r="DX40" s="5">
        <f t="shared" si="69"/>
        <v>481.86457544356233</v>
      </c>
      <c r="DY40" s="6">
        <f t="shared" si="90"/>
        <v>-47.364575443562217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46237.527777777781</v>
      </c>
      <c r="B41" s="39">
        <v>1056</v>
      </c>
      <c r="C41" s="38">
        <v>47.93</v>
      </c>
      <c r="D41" s="12"/>
      <c r="E41" s="42">
        <v>340.54899999999998</v>
      </c>
      <c r="F41" s="42">
        <v>346.721</v>
      </c>
      <c r="G41" s="42">
        <v>1212.8</v>
      </c>
      <c r="H41" s="21">
        <f t="shared" si="11"/>
        <v>57.786833333333334</v>
      </c>
      <c r="I41" s="3">
        <f t="shared" si="12"/>
        <v>63.087544868816146</v>
      </c>
      <c r="J41" s="3">
        <f t="shared" si="13"/>
        <v>-5.3007115354828116</v>
      </c>
      <c r="K41" s="3">
        <f t="shared" si="14"/>
        <v>378.52526921289694</v>
      </c>
      <c r="L41" s="3">
        <f t="shared" si="15"/>
        <v>56.399999999999864</v>
      </c>
      <c r="M41" s="3">
        <f t="shared" si="16"/>
        <v>62.185392977192073</v>
      </c>
      <c r="N41" s="4">
        <f t="shared" si="80"/>
        <v>-5.7853929771922097</v>
      </c>
      <c r="O41" s="4">
        <f t="shared" si="71"/>
        <v>0.98219894381938211</v>
      </c>
      <c r="P41" s="13"/>
      <c r="Q41" s="43">
        <v>46237.527777777781</v>
      </c>
      <c r="R41" s="42">
        <v>345.56700000000001</v>
      </c>
      <c r="S41" s="42">
        <v>351.93700000000001</v>
      </c>
      <c r="T41" s="42">
        <v>1219.5999999999999</v>
      </c>
      <c r="U41" s="21">
        <f t="shared" si="17"/>
        <v>58.656166666666664</v>
      </c>
      <c r="V41" s="3">
        <f t="shared" si="18"/>
        <v>63.087544868816146</v>
      </c>
      <c r="W41" s="3">
        <f t="shared" si="19"/>
        <v>-4.4313782021494816</v>
      </c>
      <c r="X41" s="3">
        <f t="shared" si="20"/>
        <v>378.52526921289694</v>
      </c>
      <c r="Y41" s="3">
        <f t="shared" si="21"/>
        <v>55.399999999999864</v>
      </c>
      <c r="Z41" s="3">
        <f t="shared" si="22"/>
        <v>62.185392977192073</v>
      </c>
      <c r="AA41" s="4">
        <f t="shared" si="81"/>
        <v>-6.7853929771922097</v>
      </c>
      <c r="AB41" s="4">
        <f t="shared" si="72"/>
        <v>0.98190016963263305</v>
      </c>
      <c r="AC41" s="13"/>
      <c r="AD41" s="43">
        <v>46237.527777777781</v>
      </c>
      <c r="AE41" s="42">
        <v>335.88499999999999</v>
      </c>
      <c r="AF41" s="42">
        <v>346.05900000000003</v>
      </c>
      <c r="AG41" s="42">
        <v>1200.2</v>
      </c>
      <c r="AH41" s="21">
        <f t="shared" si="23"/>
        <v>57.676500000000004</v>
      </c>
      <c r="AI41" s="21">
        <f t="shared" si="24"/>
        <v>63.087544868816146</v>
      </c>
      <c r="AJ41" s="3">
        <f t="shared" si="25"/>
        <v>-5.4110448688161412</v>
      </c>
      <c r="AK41" s="3">
        <f t="shared" si="26"/>
        <v>378.52526921289694</v>
      </c>
      <c r="AL41" s="3">
        <f t="shared" si="27"/>
        <v>56.600000000000136</v>
      </c>
      <c r="AM41" s="3">
        <f t="shared" si="28"/>
        <v>62.185392977192073</v>
      </c>
      <c r="AN41" s="4">
        <f t="shared" si="82"/>
        <v>-5.5853929771919368</v>
      </c>
      <c r="AO41" s="4">
        <f t="shared" si="73"/>
        <v>0.97060038895101697</v>
      </c>
      <c r="AP41" s="13"/>
      <c r="AQ41" s="43">
        <v>46237.527777777781</v>
      </c>
      <c r="AR41" s="42">
        <v>341.56</v>
      </c>
      <c r="AS41" s="42">
        <v>347.85599999999999</v>
      </c>
      <c r="AT41" s="42">
        <v>1213.3</v>
      </c>
      <c r="AU41" s="21">
        <f t="shared" si="29"/>
        <v>57.975999999999999</v>
      </c>
      <c r="AV41" s="21">
        <f t="shared" si="30"/>
        <v>63.087544868816146</v>
      </c>
      <c r="AW41" s="3">
        <f t="shared" si="31"/>
        <v>-5.1115448688161464</v>
      </c>
      <c r="AX41" s="3">
        <f t="shared" si="32"/>
        <v>378.52526921289694</v>
      </c>
      <c r="AY41" s="3">
        <f t="shared" si="91"/>
        <v>57</v>
      </c>
      <c r="AZ41" s="3">
        <f t="shared" si="34"/>
        <v>62.185392977192073</v>
      </c>
      <c r="BA41" s="4">
        <f t="shared" si="83"/>
        <v>-5.1853929771920733</v>
      </c>
      <c r="BB41" s="4">
        <f t="shared" si="74"/>
        <v>0.98190055655213648</v>
      </c>
      <c r="BC41" s="13"/>
      <c r="BD41" s="43">
        <v>46237.527777777781</v>
      </c>
      <c r="BE41" s="42">
        <v>253.023</v>
      </c>
      <c r="BF41" s="42">
        <v>257.32</v>
      </c>
      <c r="BG41" s="42">
        <v>902</v>
      </c>
      <c r="BH41" s="21">
        <f t="shared" si="35"/>
        <v>42.886666666666663</v>
      </c>
      <c r="BI41" s="21">
        <f t="shared" si="36"/>
        <v>46.731514717641602</v>
      </c>
      <c r="BJ41" s="3">
        <f t="shared" si="37"/>
        <v>-3.8448480509749388</v>
      </c>
      <c r="BK41" s="3">
        <f t="shared" si="38"/>
        <v>280.38908830584955</v>
      </c>
      <c r="BL41" s="3">
        <f t="shared" si="39"/>
        <v>42.799999999999955</v>
      </c>
      <c r="BM41" s="3">
        <f t="shared" si="40"/>
        <v>46.063254057179329</v>
      </c>
      <c r="BN41" s="4">
        <f t="shared" si="84"/>
        <v>-3.263254057179374</v>
      </c>
      <c r="BO41" s="4">
        <f t="shared" si="75"/>
        <v>0.98330094823565994</v>
      </c>
      <c r="BP41" s="13"/>
      <c r="BQ41" s="43">
        <v>46237.527777777781</v>
      </c>
      <c r="BR41" s="42">
        <v>251.27199999999999</v>
      </c>
      <c r="BS41" s="42">
        <v>256.22800000000001</v>
      </c>
      <c r="BT41" s="42">
        <v>900.5</v>
      </c>
      <c r="BU41" s="21">
        <f t="shared" si="41"/>
        <v>42.704666666666668</v>
      </c>
      <c r="BV41" s="21">
        <f t="shared" si="42"/>
        <v>46.731514717641602</v>
      </c>
      <c r="BW41" s="3">
        <f t="shared" si="43"/>
        <v>-4.0268480509749338</v>
      </c>
      <c r="BX41" s="3">
        <f t="shared" si="44"/>
        <v>280.38908830584955</v>
      </c>
      <c r="BY41" s="3">
        <f t="shared" si="92"/>
        <v>41.899999999999977</v>
      </c>
      <c r="BZ41" s="3">
        <f t="shared" si="46"/>
        <v>46.063254057179329</v>
      </c>
      <c r="CA41" s="4">
        <f t="shared" si="85"/>
        <v>-4.1632540571793513</v>
      </c>
      <c r="CB41" s="4">
        <f t="shared" si="76"/>
        <v>0.9806578516009179</v>
      </c>
      <c r="CC41" s="13"/>
      <c r="CD41" s="43">
        <v>46237.527777777781</v>
      </c>
      <c r="CE41" s="42">
        <v>249.71</v>
      </c>
      <c r="CF41" s="42">
        <v>255.035</v>
      </c>
      <c r="CG41" s="42">
        <v>898.2</v>
      </c>
      <c r="CH41" s="21">
        <f t="shared" si="47"/>
        <v>42.505833333333328</v>
      </c>
      <c r="CI41" s="21">
        <f t="shared" si="48"/>
        <v>46.731514717641602</v>
      </c>
      <c r="CJ41" s="3">
        <f t="shared" si="49"/>
        <v>-4.2256813843082739</v>
      </c>
      <c r="CK41" s="3">
        <f t="shared" si="50"/>
        <v>280.38908830584955</v>
      </c>
      <c r="CL41" s="3">
        <f t="shared" si="93"/>
        <v>41.800000000000068</v>
      </c>
      <c r="CM41" s="3">
        <f t="shared" si="52"/>
        <v>46.063254057179329</v>
      </c>
      <c r="CN41" s="4">
        <f t="shared" si="86"/>
        <v>-4.2632540571792603</v>
      </c>
      <c r="CO41" s="4">
        <f t="shared" si="77"/>
        <v>0.9791205128707825</v>
      </c>
      <c r="CP41" s="13"/>
      <c r="CQ41" s="43">
        <v>46237.527777777781</v>
      </c>
      <c r="CR41" s="42">
        <v>252.012</v>
      </c>
      <c r="CS41" s="42">
        <v>259.63799999999998</v>
      </c>
      <c r="CT41" s="42">
        <v>906.7</v>
      </c>
      <c r="CU41" s="21">
        <f t="shared" si="53"/>
        <v>43.272999999999996</v>
      </c>
      <c r="CV41" s="21">
        <f t="shared" si="54"/>
        <v>46.731514717641602</v>
      </c>
      <c r="CW41" s="3">
        <f t="shared" si="55"/>
        <v>-3.4585147176416058</v>
      </c>
      <c r="CX41" s="3">
        <f t="shared" si="56"/>
        <v>280.38908830584955</v>
      </c>
      <c r="CY41" s="3">
        <f t="shared" si="94"/>
        <v>42.100000000000023</v>
      </c>
      <c r="CZ41" s="3">
        <f t="shared" si="58"/>
        <v>46.063254057179329</v>
      </c>
      <c r="DA41" s="4">
        <f t="shared" si="87"/>
        <v>-3.9632540571793058</v>
      </c>
      <c r="DB41" s="4">
        <f t="shared" si="78"/>
        <v>0.9706283363760313</v>
      </c>
      <c r="DC41" s="13"/>
      <c r="DD41" s="43">
        <v>46237.527777777781</v>
      </c>
      <c r="DE41" s="42">
        <v>239.91</v>
      </c>
      <c r="DF41" s="42">
        <v>243.88499999999999</v>
      </c>
      <c r="DG41" s="42">
        <v>858.8</v>
      </c>
      <c r="DH41" s="21">
        <f t="shared" si="59"/>
        <v>40.647499999999994</v>
      </c>
      <c r="DI41" s="21">
        <f t="shared" si="60"/>
        <v>44.459248405682878</v>
      </c>
      <c r="DJ41" s="3">
        <f t="shared" si="61"/>
        <v>-3.8117484056828843</v>
      </c>
      <c r="DK41" s="3">
        <f t="shared" si="62"/>
        <v>266.75549043409728</v>
      </c>
      <c r="DL41" s="3">
        <f t="shared" si="95"/>
        <v>39.899999999999977</v>
      </c>
      <c r="DM41" s="3">
        <f t="shared" si="64"/>
        <v>43.823481153481616</v>
      </c>
      <c r="DN41" s="4">
        <f t="shared" si="88"/>
        <v>-3.9234811534816387</v>
      </c>
      <c r="DO41" s="4">
        <f t="shared" si="79"/>
        <v>0.98370133464542719</v>
      </c>
      <c r="DP41" s="13"/>
      <c r="DQ41" s="11"/>
      <c r="DR41" s="55">
        <f t="shared" si="70"/>
        <v>46237.527777777781</v>
      </c>
      <c r="DS41" s="5">
        <f t="shared" si="96"/>
        <v>444.11316666666659</v>
      </c>
      <c r="DT41" s="5">
        <f t="shared" si="66"/>
        <v>483.73548675151397</v>
      </c>
      <c r="DU41" s="6">
        <f t="shared" si="89"/>
        <v>-39.622320084847388</v>
      </c>
      <c r="DV41" s="5">
        <f t="shared" si="67"/>
        <v>2902.4129205090826</v>
      </c>
      <c r="DW41" s="5">
        <f t="shared" si="97"/>
        <v>433.89999999999986</v>
      </c>
      <c r="DX41" s="5">
        <f t="shared" si="69"/>
        <v>476.81806929096723</v>
      </c>
      <c r="DY41" s="6">
        <f t="shared" si="90"/>
        <v>-42.918069290967367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46237.520833333336</v>
      </c>
      <c r="B42" s="39">
        <v>1056</v>
      </c>
      <c r="C42" s="38">
        <v>48.22</v>
      </c>
      <c r="D42" s="12"/>
      <c r="E42" s="42">
        <v>340.50599999999997</v>
      </c>
      <c r="F42" s="42">
        <v>346.74700000000001</v>
      </c>
      <c r="G42" s="42">
        <v>1156.4000000000001</v>
      </c>
      <c r="H42" s="21">
        <f t="shared" si="11"/>
        <v>57.791166666666669</v>
      </c>
      <c r="I42" s="3">
        <f t="shared" si="12"/>
        <v>63.017923551992631</v>
      </c>
      <c r="J42" s="3">
        <f t="shared" si="13"/>
        <v>-5.2267568853259618</v>
      </c>
      <c r="K42" s="3">
        <f t="shared" si="14"/>
        <v>378.10754131195586</v>
      </c>
      <c r="L42" s="3">
        <f t="shared" si="15"/>
        <v>60.200000000000045</v>
      </c>
      <c r="M42" s="3">
        <f t="shared" si="16"/>
        <v>62.116767245199135</v>
      </c>
      <c r="N42" s="4">
        <f t="shared" si="80"/>
        <v>-1.9167672451990896</v>
      </c>
      <c r="O42" s="4">
        <f t="shared" si="71"/>
        <v>0.98200128624039995</v>
      </c>
      <c r="P42" s="13"/>
      <c r="Q42" s="43">
        <v>46237.520833333336</v>
      </c>
      <c r="R42" s="42">
        <v>343.36500000000001</v>
      </c>
      <c r="S42" s="42">
        <v>349.48099999999999</v>
      </c>
      <c r="T42" s="42">
        <v>1164.2</v>
      </c>
      <c r="U42" s="21">
        <f t="shared" si="17"/>
        <v>58.246833333333328</v>
      </c>
      <c r="V42" s="3">
        <f t="shared" si="18"/>
        <v>63.017923551992631</v>
      </c>
      <c r="W42" s="3">
        <f t="shared" si="19"/>
        <v>-4.7710902186593032</v>
      </c>
      <c r="X42" s="3">
        <f t="shared" si="20"/>
        <v>378.10754131195586</v>
      </c>
      <c r="Y42" s="3">
        <f t="shared" si="21"/>
        <v>59.900000000000091</v>
      </c>
      <c r="Z42" s="3">
        <f t="shared" si="22"/>
        <v>62.116767245199135</v>
      </c>
      <c r="AA42" s="4">
        <f t="shared" si="81"/>
        <v>-2.2167672451990441</v>
      </c>
      <c r="AB42" s="4">
        <f t="shared" si="72"/>
        <v>0.98249976393566463</v>
      </c>
      <c r="AC42" s="13"/>
      <c r="AD42" s="43">
        <v>46237.520833333336</v>
      </c>
      <c r="AE42" s="42">
        <v>337.39100000000002</v>
      </c>
      <c r="AF42" s="42">
        <v>347.49099999999999</v>
      </c>
      <c r="AG42" s="42">
        <v>1143.5999999999999</v>
      </c>
      <c r="AH42" s="21">
        <f t="shared" si="23"/>
        <v>57.915166666666664</v>
      </c>
      <c r="AI42" s="21">
        <f t="shared" si="24"/>
        <v>63.017923551992631</v>
      </c>
      <c r="AJ42" s="3">
        <f t="shared" si="25"/>
        <v>-5.1027568853259666</v>
      </c>
      <c r="AK42" s="3">
        <f t="shared" si="26"/>
        <v>378.10754131195586</v>
      </c>
      <c r="AL42" s="3">
        <f t="shared" si="27"/>
        <v>55.599999999999909</v>
      </c>
      <c r="AM42" s="3">
        <f t="shared" si="28"/>
        <v>62.116767245199135</v>
      </c>
      <c r="AN42" s="4">
        <f t="shared" si="82"/>
        <v>-6.516767245199226</v>
      </c>
      <c r="AO42" s="4">
        <f t="shared" si="73"/>
        <v>0.97093449902299633</v>
      </c>
      <c r="AP42" s="13"/>
      <c r="AQ42" s="43">
        <v>46237.520833333336</v>
      </c>
      <c r="AR42" s="42">
        <v>342.24200000000002</v>
      </c>
      <c r="AS42" s="42">
        <v>348.62200000000001</v>
      </c>
      <c r="AT42" s="42">
        <v>1156.3</v>
      </c>
      <c r="AU42" s="21">
        <f t="shared" si="29"/>
        <v>58.103666666666669</v>
      </c>
      <c r="AV42" s="21">
        <f t="shared" si="30"/>
        <v>63.017923551992631</v>
      </c>
      <c r="AW42" s="3">
        <f t="shared" si="31"/>
        <v>-4.9142568853259618</v>
      </c>
      <c r="AX42" s="3">
        <f t="shared" si="32"/>
        <v>378.10754131195586</v>
      </c>
      <c r="AY42" s="3">
        <f t="shared" si="91"/>
        <v>55.700000000000045</v>
      </c>
      <c r="AZ42" s="3">
        <f t="shared" si="34"/>
        <v>62.116767245199135</v>
      </c>
      <c r="BA42" s="4">
        <f t="shared" si="83"/>
        <v>-6.4167672451990896</v>
      </c>
      <c r="BB42" s="4">
        <f t="shared" si="74"/>
        <v>0.98169937640194826</v>
      </c>
      <c r="BC42" s="13"/>
      <c r="BD42" s="43">
        <v>46237.520833333336</v>
      </c>
      <c r="BE42" s="42">
        <v>255.261</v>
      </c>
      <c r="BF42" s="42">
        <v>259.596</v>
      </c>
      <c r="BG42" s="42">
        <v>859.2</v>
      </c>
      <c r="BH42" s="21">
        <f t="shared" si="35"/>
        <v>43.265999999999998</v>
      </c>
      <c r="BI42" s="21">
        <f t="shared" si="36"/>
        <v>46.679943371846399</v>
      </c>
      <c r="BJ42" s="3">
        <f t="shared" si="37"/>
        <v>-3.4139433718464005</v>
      </c>
      <c r="BK42" s="3">
        <f t="shared" si="38"/>
        <v>280.07966023107838</v>
      </c>
      <c r="BL42" s="3">
        <f t="shared" si="39"/>
        <v>42.200000000000045</v>
      </c>
      <c r="BM42" s="3">
        <f t="shared" si="40"/>
        <v>46.012420181628997</v>
      </c>
      <c r="BN42" s="4">
        <f t="shared" si="84"/>
        <v>-3.8124201816289514</v>
      </c>
      <c r="BO42" s="4">
        <f t="shared" si="75"/>
        <v>0.9833009753617159</v>
      </c>
      <c r="BP42" s="13"/>
      <c r="BQ42" s="43">
        <v>46237.520833333336</v>
      </c>
      <c r="BR42" s="42">
        <v>253.364</v>
      </c>
      <c r="BS42" s="42">
        <v>258.57400000000001</v>
      </c>
      <c r="BT42" s="42">
        <v>858.6</v>
      </c>
      <c r="BU42" s="21">
        <f t="shared" si="41"/>
        <v>43.095666666666666</v>
      </c>
      <c r="BV42" s="21">
        <f t="shared" si="42"/>
        <v>46.679943371846399</v>
      </c>
      <c r="BW42" s="3">
        <f t="shared" si="43"/>
        <v>-3.5842767051797324</v>
      </c>
      <c r="BX42" s="3">
        <f t="shared" si="44"/>
        <v>280.07966023107838</v>
      </c>
      <c r="BY42" s="3">
        <f t="shared" si="92"/>
        <v>42.5</v>
      </c>
      <c r="BZ42" s="3">
        <f t="shared" si="46"/>
        <v>46.012420181628997</v>
      </c>
      <c r="CA42" s="4">
        <f t="shared" si="85"/>
        <v>-3.5124201816289968</v>
      </c>
      <c r="CB42" s="4">
        <f t="shared" si="76"/>
        <v>0.97985102910578792</v>
      </c>
      <c r="CC42" s="13"/>
      <c r="CD42" s="43">
        <v>46237.520833333336</v>
      </c>
      <c r="CE42" s="42">
        <v>252.95400000000001</v>
      </c>
      <c r="CF42" s="42">
        <v>258.524</v>
      </c>
      <c r="CG42" s="42">
        <v>856.4</v>
      </c>
      <c r="CH42" s="21">
        <f t="shared" si="47"/>
        <v>43.087333333333333</v>
      </c>
      <c r="CI42" s="21">
        <f t="shared" si="48"/>
        <v>46.679943371846399</v>
      </c>
      <c r="CJ42" s="3">
        <f t="shared" si="49"/>
        <v>-3.5926100385130653</v>
      </c>
      <c r="CK42" s="3">
        <f t="shared" si="50"/>
        <v>280.07966023107838</v>
      </c>
      <c r="CL42" s="3">
        <f t="shared" si="93"/>
        <v>42.399999999999977</v>
      </c>
      <c r="CM42" s="3">
        <f t="shared" si="52"/>
        <v>46.012420181628997</v>
      </c>
      <c r="CN42" s="4">
        <f t="shared" si="86"/>
        <v>-3.6124201816290196</v>
      </c>
      <c r="CO42" s="4">
        <f t="shared" si="77"/>
        <v>0.97845461156411018</v>
      </c>
      <c r="CP42" s="13"/>
      <c r="CQ42" s="43">
        <v>46237.520833333336</v>
      </c>
      <c r="CR42" s="42">
        <v>255.095</v>
      </c>
      <c r="CS42" s="42">
        <v>262.87799999999999</v>
      </c>
      <c r="CT42" s="42">
        <v>864.6</v>
      </c>
      <c r="CU42" s="21">
        <f t="shared" si="53"/>
        <v>43.812999999999995</v>
      </c>
      <c r="CV42" s="21">
        <f t="shared" si="54"/>
        <v>46.679943371846399</v>
      </c>
      <c r="CW42" s="3">
        <f t="shared" si="55"/>
        <v>-2.8669433718464035</v>
      </c>
      <c r="CX42" s="3">
        <f t="shared" si="56"/>
        <v>280.07966023107838</v>
      </c>
      <c r="CY42" s="3">
        <f t="shared" si="94"/>
        <v>42.700000000000045</v>
      </c>
      <c r="CZ42" s="3">
        <f t="shared" si="58"/>
        <v>46.012420181628997</v>
      </c>
      <c r="DA42" s="4">
        <f t="shared" si="87"/>
        <v>-3.3124201816289514</v>
      </c>
      <c r="DB42" s="4">
        <f t="shared" si="78"/>
        <v>0.97039311011191509</v>
      </c>
      <c r="DC42" s="13"/>
      <c r="DD42" s="43">
        <v>46237.520833333336</v>
      </c>
      <c r="DE42" s="42">
        <v>241.453</v>
      </c>
      <c r="DF42" s="42">
        <v>245.45400000000001</v>
      </c>
      <c r="DG42" s="42">
        <v>818.9</v>
      </c>
      <c r="DH42" s="21">
        <f t="shared" si="59"/>
        <v>40.908999999999999</v>
      </c>
      <c r="DI42" s="21">
        <f t="shared" si="60"/>
        <v>44.410184657435529</v>
      </c>
      <c r="DJ42" s="3">
        <f t="shared" si="61"/>
        <v>-3.5011846574355303</v>
      </c>
      <c r="DK42" s="3">
        <f t="shared" si="62"/>
        <v>266.46110794461322</v>
      </c>
      <c r="DL42" s="3">
        <f t="shared" si="95"/>
        <v>40.5</v>
      </c>
      <c r="DM42" s="3">
        <f t="shared" si="64"/>
        <v>43.775119016834203</v>
      </c>
      <c r="DN42" s="4">
        <f t="shared" si="88"/>
        <v>-3.2751190168342035</v>
      </c>
      <c r="DO42" s="4">
        <f t="shared" si="79"/>
        <v>0.98369959340650381</v>
      </c>
      <c r="DP42" s="13"/>
      <c r="DQ42" s="11"/>
      <c r="DR42" s="55">
        <f t="shared" si="70"/>
        <v>46237.520833333336</v>
      </c>
      <c r="DS42" s="5">
        <f t="shared" si="96"/>
        <v>446.22783333333331</v>
      </c>
      <c r="DT42" s="5">
        <f t="shared" si="66"/>
        <v>483.2016523527916</v>
      </c>
      <c r="DU42" s="6">
        <f t="shared" si="89"/>
        <v>-36.97381901945829</v>
      </c>
      <c r="DV42" s="5">
        <f t="shared" si="67"/>
        <v>2899.20991411675</v>
      </c>
      <c r="DW42" s="5">
        <f t="shared" si="97"/>
        <v>441.70000000000016</v>
      </c>
      <c r="DX42" s="5">
        <f t="shared" si="69"/>
        <v>476.29186872414675</v>
      </c>
      <c r="DY42" s="6">
        <f t="shared" si="90"/>
        <v>-34.591868724146593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46237.513888888891</v>
      </c>
      <c r="B43" s="39">
        <v>1057</v>
      </c>
      <c r="C43" s="38">
        <v>48.5</v>
      </c>
      <c r="D43" s="12"/>
      <c r="E43" s="42">
        <v>341.95499999999998</v>
      </c>
      <c r="F43" s="42">
        <v>348.23099999999999</v>
      </c>
      <c r="G43" s="42">
        <v>1096.2</v>
      </c>
      <c r="H43" s="21">
        <f t="shared" si="11"/>
        <v>58.038499999999999</v>
      </c>
      <c r="I43" s="3">
        <f t="shared" si="12"/>
        <v>63.010315378347727</v>
      </c>
      <c r="J43" s="3">
        <f t="shared" si="13"/>
        <v>-4.9718153783477277</v>
      </c>
      <c r="K43" s="3">
        <f t="shared" si="14"/>
        <v>378.06189227008645</v>
      </c>
      <c r="L43" s="3">
        <f t="shared" si="15"/>
        <v>54.299999999999955</v>
      </c>
      <c r="M43" s="3">
        <f t="shared" si="16"/>
        <v>62.109267868437357</v>
      </c>
      <c r="N43" s="4">
        <f t="shared" si="80"/>
        <v>-7.8092678684374022</v>
      </c>
      <c r="O43" s="4">
        <f t="shared" si="71"/>
        <v>0.981977480465553</v>
      </c>
      <c r="P43" s="13"/>
      <c r="Q43" s="43">
        <v>46237.513888888891</v>
      </c>
      <c r="R43" s="42">
        <v>335.04500000000002</v>
      </c>
      <c r="S43" s="42">
        <v>340.63099999999997</v>
      </c>
      <c r="T43" s="42">
        <v>1104.3</v>
      </c>
      <c r="U43" s="21">
        <f t="shared" si="17"/>
        <v>56.771833333333326</v>
      </c>
      <c r="V43" s="3">
        <f t="shared" si="18"/>
        <v>63.010315378347727</v>
      </c>
      <c r="W43" s="3">
        <f t="shared" si="19"/>
        <v>-6.2384820450144005</v>
      </c>
      <c r="X43" s="3">
        <f t="shared" si="20"/>
        <v>378.06189227008645</v>
      </c>
      <c r="Y43" s="3">
        <f t="shared" si="21"/>
        <v>55.200000000000045</v>
      </c>
      <c r="Z43" s="3">
        <f t="shared" si="22"/>
        <v>62.109267868437357</v>
      </c>
      <c r="AA43" s="4">
        <f t="shared" si="81"/>
        <v>-6.9092678684373112</v>
      </c>
      <c r="AB43" s="4">
        <f t="shared" si="72"/>
        <v>0.98360102280767181</v>
      </c>
      <c r="AC43" s="13"/>
      <c r="AD43" s="43">
        <v>46237.513888888891</v>
      </c>
      <c r="AE43" s="42">
        <v>338.61700000000002</v>
      </c>
      <c r="AF43" s="42">
        <v>348.85500000000002</v>
      </c>
      <c r="AG43" s="42">
        <v>1088</v>
      </c>
      <c r="AH43" s="21">
        <f t="shared" si="23"/>
        <v>58.142499999999998</v>
      </c>
      <c r="AI43" s="21">
        <f t="shared" si="24"/>
        <v>63.010315378347727</v>
      </c>
      <c r="AJ43" s="3">
        <f t="shared" si="25"/>
        <v>-4.8678153783477285</v>
      </c>
      <c r="AK43" s="3">
        <f t="shared" si="26"/>
        <v>378.06189227008645</v>
      </c>
      <c r="AL43" s="3">
        <f t="shared" si="27"/>
        <v>56.799999999999955</v>
      </c>
      <c r="AM43" s="3">
        <f t="shared" si="28"/>
        <v>62.109267868437357</v>
      </c>
      <c r="AN43" s="4">
        <f t="shared" si="82"/>
        <v>-5.3092678684374022</v>
      </c>
      <c r="AO43" s="4">
        <f t="shared" si="73"/>
        <v>0.97065256338593398</v>
      </c>
      <c r="AP43" s="13"/>
      <c r="AQ43" s="43">
        <v>46237.513888888891</v>
      </c>
      <c r="AR43" s="42">
        <v>327.49</v>
      </c>
      <c r="AS43" s="42">
        <v>332.815</v>
      </c>
      <c r="AT43" s="42">
        <v>1100.5999999999999</v>
      </c>
      <c r="AU43" s="21">
        <f t="shared" si="29"/>
        <v>55.469166666666666</v>
      </c>
      <c r="AV43" s="21">
        <f t="shared" si="30"/>
        <v>63.010315378347727</v>
      </c>
      <c r="AW43" s="3">
        <f t="shared" si="31"/>
        <v>-7.5411487116810605</v>
      </c>
      <c r="AX43" s="3">
        <f t="shared" si="32"/>
        <v>378.06189227008645</v>
      </c>
      <c r="AY43" s="3">
        <f t="shared" si="91"/>
        <v>57.099999999999909</v>
      </c>
      <c r="AZ43" s="3">
        <f t="shared" si="34"/>
        <v>62.109267868437357</v>
      </c>
      <c r="BA43" s="4">
        <f t="shared" si="83"/>
        <v>-5.0092678684374476</v>
      </c>
      <c r="BB43" s="4">
        <f t="shared" si="74"/>
        <v>0.98400012018689065</v>
      </c>
      <c r="BC43" s="13"/>
      <c r="BD43" s="43">
        <v>46237.513888888891</v>
      </c>
      <c r="BE43" s="42">
        <v>256.05</v>
      </c>
      <c r="BF43" s="42">
        <v>260.399</v>
      </c>
      <c r="BG43" s="42">
        <v>817</v>
      </c>
      <c r="BH43" s="21">
        <f t="shared" si="35"/>
        <v>43.399833333333333</v>
      </c>
      <c r="BI43" s="21">
        <f t="shared" si="36"/>
        <v>46.674307687664985</v>
      </c>
      <c r="BJ43" s="3">
        <f t="shared" si="37"/>
        <v>-3.2744743543316517</v>
      </c>
      <c r="BK43" s="3">
        <f t="shared" si="38"/>
        <v>280.04584612598995</v>
      </c>
      <c r="BL43" s="3">
        <f t="shared" si="39"/>
        <v>43</v>
      </c>
      <c r="BM43" s="3">
        <f t="shared" si="40"/>
        <v>46.006865087731377</v>
      </c>
      <c r="BN43" s="4">
        <f t="shared" si="84"/>
        <v>-3.0068650877313772</v>
      </c>
      <c r="BO43" s="4">
        <f t="shared" si="75"/>
        <v>0.9832987069842819</v>
      </c>
      <c r="BP43" s="13"/>
      <c r="BQ43" s="43">
        <v>46237.513888888891</v>
      </c>
      <c r="BR43" s="42">
        <v>253.64599999999999</v>
      </c>
      <c r="BS43" s="42">
        <v>258.86099999999999</v>
      </c>
      <c r="BT43" s="42">
        <v>816.1</v>
      </c>
      <c r="BU43" s="21">
        <f t="shared" si="41"/>
        <v>43.143499999999996</v>
      </c>
      <c r="BV43" s="21">
        <f t="shared" si="42"/>
        <v>46.674307687664985</v>
      </c>
      <c r="BW43" s="3">
        <f t="shared" si="43"/>
        <v>-3.5308076876649892</v>
      </c>
      <c r="BX43" s="3">
        <f t="shared" si="44"/>
        <v>280.04584612598995</v>
      </c>
      <c r="BY43" s="3">
        <f t="shared" si="92"/>
        <v>41.899999999999977</v>
      </c>
      <c r="BZ43" s="3">
        <f t="shared" si="46"/>
        <v>46.006865087731377</v>
      </c>
      <c r="CA43" s="4">
        <f t="shared" si="85"/>
        <v>-4.1068650877313999</v>
      </c>
      <c r="CB43" s="4">
        <f t="shared" si="76"/>
        <v>0.97985405294733463</v>
      </c>
      <c r="CC43" s="13"/>
      <c r="CD43" s="43">
        <v>46237.513888888891</v>
      </c>
      <c r="CE43" s="42">
        <v>253.35900000000001</v>
      </c>
      <c r="CF43" s="42">
        <v>258.97699999999998</v>
      </c>
      <c r="CG43" s="42">
        <v>814</v>
      </c>
      <c r="CH43" s="21">
        <f t="shared" si="47"/>
        <v>43.162833333333325</v>
      </c>
      <c r="CI43" s="21">
        <f t="shared" si="48"/>
        <v>46.674307687664985</v>
      </c>
      <c r="CJ43" s="3">
        <f t="shared" si="49"/>
        <v>-3.5114743543316607</v>
      </c>
      <c r="CK43" s="3">
        <f t="shared" si="50"/>
        <v>280.04584612598995</v>
      </c>
      <c r="CL43" s="3">
        <f t="shared" si="93"/>
        <v>41.899999999999977</v>
      </c>
      <c r="CM43" s="3">
        <f t="shared" si="52"/>
        <v>46.006865087731377</v>
      </c>
      <c r="CN43" s="4">
        <f t="shared" si="86"/>
        <v>-4.1068650877313999</v>
      </c>
      <c r="CO43" s="4">
        <f t="shared" si="77"/>
        <v>0.97830695389938116</v>
      </c>
      <c r="CP43" s="13"/>
      <c r="CQ43" s="43">
        <v>46237.513888888891</v>
      </c>
      <c r="CR43" s="42">
        <v>255.35499999999999</v>
      </c>
      <c r="CS43" s="42">
        <v>262.952</v>
      </c>
      <c r="CT43" s="42">
        <v>821.9</v>
      </c>
      <c r="CU43" s="21">
        <f t="shared" si="53"/>
        <v>43.825333333333333</v>
      </c>
      <c r="CV43" s="21">
        <f t="shared" si="54"/>
        <v>46.674307687664985</v>
      </c>
      <c r="CW43" s="3">
        <f t="shared" si="55"/>
        <v>-2.8489743543316521</v>
      </c>
      <c r="CX43" s="3">
        <f t="shared" si="56"/>
        <v>280.04584612598995</v>
      </c>
      <c r="CY43" s="3">
        <f t="shared" si="94"/>
        <v>42.299999999999955</v>
      </c>
      <c r="CZ43" s="3">
        <f t="shared" si="58"/>
        <v>46.006865087731377</v>
      </c>
      <c r="DA43" s="4">
        <f t="shared" si="87"/>
        <v>-3.7068650877314226</v>
      </c>
      <c r="DB43" s="4">
        <f t="shared" si="78"/>
        <v>0.97110879552161611</v>
      </c>
      <c r="DC43" s="13"/>
      <c r="DD43" s="43">
        <v>46237.513888888891</v>
      </c>
      <c r="DE43" s="42">
        <v>241.46600000000001</v>
      </c>
      <c r="DF43" s="42">
        <v>245.49199999999999</v>
      </c>
      <c r="DG43" s="42">
        <v>778.4</v>
      </c>
      <c r="DH43" s="21">
        <f t="shared" si="59"/>
        <v>40.915333333333329</v>
      </c>
      <c r="DI43" s="21">
        <f t="shared" si="60"/>
        <v>44.404823001934489</v>
      </c>
      <c r="DJ43" s="3">
        <f t="shared" si="61"/>
        <v>-3.4894896686011592</v>
      </c>
      <c r="DK43" s="3">
        <f t="shared" si="62"/>
        <v>266.42893801160699</v>
      </c>
      <c r="DL43" s="3">
        <f t="shared" si="95"/>
        <v>40</v>
      </c>
      <c r="DM43" s="3">
        <f t="shared" si="64"/>
        <v>43.769834033006823</v>
      </c>
      <c r="DN43" s="4">
        <f t="shared" si="88"/>
        <v>-3.7698340330068234</v>
      </c>
      <c r="DO43" s="4">
        <f t="shared" si="79"/>
        <v>0.98360028025353174</v>
      </c>
      <c r="DP43" s="13"/>
      <c r="DQ43" s="11"/>
      <c r="DR43" s="55">
        <f t="shared" si="70"/>
        <v>46237.513888888891</v>
      </c>
      <c r="DS43" s="5">
        <f t="shared" si="96"/>
        <v>442.86883333333327</v>
      </c>
      <c r="DT43" s="5">
        <f t="shared" si="66"/>
        <v>483.14331526598528</v>
      </c>
      <c r="DU43" s="6">
        <f t="shared" si="89"/>
        <v>-40.274481932652009</v>
      </c>
      <c r="DV43" s="5">
        <f t="shared" si="67"/>
        <v>2898.8598915959128</v>
      </c>
      <c r="DW43" s="5">
        <f t="shared" si="97"/>
        <v>432.49999999999977</v>
      </c>
      <c r="DX43" s="5">
        <f t="shared" si="69"/>
        <v>476.23436585768184</v>
      </c>
      <c r="DY43" s="6">
        <f t="shared" si="90"/>
        <v>-43.734365857682064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46237.506944444445</v>
      </c>
      <c r="B44" s="39">
        <v>1047</v>
      </c>
      <c r="C44" s="38">
        <v>48.5</v>
      </c>
      <c r="D44" s="12"/>
      <c r="E44" s="42">
        <v>340.54899999999998</v>
      </c>
      <c r="F44" s="42">
        <v>346.721</v>
      </c>
      <c r="G44" s="42">
        <v>1041.9000000000001</v>
      </c>
      <c r="H44" s="21">
        <f t="shared" si="11"/>
        <v>57.786833333333334</v>
      </c>
      <c r="I44" s="3">
        <f t="shared" si="12"/>
        <v>62.414191297190243</v>
      </c>
      <c r="J44" s="3">
        <f t="shared" si="13"/>
        <v>-4.6273579638569089</v>
      </c>
      <c r="K44" s="3">
        <f t="shared" si="14"/>
        <v>374.48514778314143</v>
      </c>
      <c r="L44" s="3">
        <f t="shared" si="15"/>
        <v>56.400000000000091</v>
      </c>
      <c r="M44" s="3">
        <f t="shared" si="16"/>
        <v>61.521668361640423</v>
      </c>
      <c r="N44" s="4">
        <f t="shared" si="80"/>
        <v>-5.1216683616403316</v>
      </c>
      <c r="O44" s="4">
        <f t="shared" si="71"/>
        <v>0.98219894381938211</v>
      </c>
      <c r="P44" s="13"/>
      <c r="Q44" s="43">
        <v>46237.506944444445</v>
      </c>
      <c r="R44" s="42">
        <v>341.101</v>
      </c>
      <c r="S44" s="42">
        <v>347</v>
      </c>
      <c r="T44" s="42">
        <v>1049.0999999999999</v>
      </c>
      <c r="U44" s="21">
        <f t="shared" si="17"/>
        <v>57.833333333333329</v>
      </c>
      <c r="V44" s="3">
        <f t="shared" si="18"/>
        <v>62.414191297190243</v>
      </c>
      <c r="W44" s="3">
        <f t="shared" si="19"/>
        <v>-4.5808579638569142</v>
      </c>
      <c r="X44" s="3">
        <f t="shared" si="20"/>
        <v>374.48514778314143</v>
      </c>
      <c r="Y44" s="3">
        <f t="shared" si="21"/>
        <v>56.099999999999909</v>
      </c>
      <c r="Z44" s="3">
        <f t="shared" si="22"/>
        <v>61.521668361640423</v>
      </c>
      <c r="AA44" s="4">
        <f t="shared" si="81"/>
        <v>-5.4216683616405135</v>
      </c>
      <c r="AB44" s="4">
        <f t="shared" si="72"/>
        <v>0.98299999999999998</v>
      </c>
      <c r="AC44" s="13"/>
      <c r="AD44" s="43">
        <v>46237.506944444445</v>
      </c>
      <c r="AE44" s="42">
        <v>337.125</v>
      </c>
      <c r="AF44" s="42">
        <v>347.33600000000001</v>
      </c>
      <c r="AG44" s="42">
        <v>1031.2</v>
      </c>
      <c r="AH44" s="21">
        <f t="shared" si="23"/>
        <v>57.889333333333333</v>
      </c>
      <c r="AI44" s="21">
        <f t="shared" si="24"/>
        <v>62.414191297190243</v>
      </c>
      <c r="AJ44" s="3">
        <f t="shared" si="25"/>
        <v>-4.5248579638569097</v>
      </c>
      <c r="AK44" s="3">
        <f t="shared" si="26"/>
        <v>374.48514778314143</v>
      </c>
      <c r="AL44" s="3">
        <f t="shared" si="27"/>
        <v>55.800000000000068</v>
      </c>
      <c r="AM44" s="3">
        <f t="shared" si="28"/>
        <v>61.521668361640423</v>
      </c>
      <c r="AN44" s="4">
        <f t="shared" si="82"/>
        <v>-5.7216683616403543</v>
      </c>
      <c r="AO44" s="4">
        <f t="shared" si="73"/>
        <v>0.97060195315199116</v>
      </c>
      <c r="AP44" s="13"/>
      <c r="AQ44" s="43">
        <v>46237.506944444445</v>
      </c>
      <c r="AR44" s="42">
        <v>335.16399999999999</v>
      </c>
      <c r="AS44" s="42">
        <v>340.822</v>
      </c>
      <c r="AT44" s="42">
        <v>1043.5</v>
      </c>
      <c r="AU44" s="21">
        <f t="shared" si="29"/>
        <v>56.803666666666665</v>
      </c>
      <c r="AV44" s="21">
        <f t="shared" si="30"/>
        <v>62.414191297190243</v>
      </c>
      <c r="AW44" s="3">
        <f t="shared" si="31"/>
        <v>-5.6105246305235781</v>
      </c>
      <c r="AX44" s="3">
        <f t="shared" si="32"/>
        <v>374.48514778314143</v>
      </c>
      <c r="AY44" s="3">
        <f t="shared" si="91"/>
        <v>56.700000000000045</v>
      </c>
      <c r="AZ44" s="3">
        <f t="shared" si="34"/>
        <v>61.521668361640423</v>
      </c>
      <c r="BA44" s="4">
        <f t="shared" si="83"/>
        <v>-4.821668361640377</v>
      </c>
      <c r="BB44" s="4">
        <f t="shared" si="74"/>
        <v>0.98339895898738927</v>
      </c>
      <c r="BC44" s="13"/>
      <c r="BD44" s="43">
        <v>46237.506944444445</v>
      </c>
      <c r="BE44" s="42">
        <v>254.721</v>
      </c>
      <c r="BF44" s="42">
        <v>258.95800000000003</v>
      </c>
      <c r="BG44" s="42">
        <v>774</v>
      </c>
      <c r="BH44" s="21">
        <f t="shared" si="35"/>
        <v>43.159666666666666</v>
      </c>
      <c r="BI44" s="21">
        <f t="shared" si="36"/>
        <v>46.232734294214993</v>
      </c>
      <c r="BJ44" s="3">
        <f t="shared" si="37"/>
        <v>-3.0730676275483262</v>
      </c>
      <c r="BK44" s="3">
        <f t="shared" si="38"/>
        <v>277.39640576528996</v>
      </c>
      <c r="BL44" s="3">
        <f t="shared" si="39"/>
        <v>42.100000000000023</v>
      </c>
      <c r="BM44" s="3">
        <f t="shared" si="40"/>
        <v>45.571606193807717</v>
      </c>
      <c r="BN44" s="4">
        <f t="shared" si="84"/>
        <v>-3.4716061938076948</v>
      </c>
      <c r="BO44" s="4">
        <f t="shared" si="75"/>
        <v>0.98363827338796239</v>
      </c>
      <c r="BP44" s="13"/>
      <c r="BQ44" s="43">
        <v>46237.506944444445</v>
      </c>
      <c r="BR44" s="42">
        <v>253.18100000000001</v>
      </c>
      <c r="BS44" s="42">
        <v>258.42899999999997</v>
      </c>
      <c r="BT44" s="42">
        <v>774.2</v>
      </c>
      <c r="BU44" s="21">
        <f t="shared" si="41"/>
        <v>43.071499999999993</v>
      </c>
      <c r="BV44" s="21">
        <f t="shared" si="42"/>
        <v>46.232734294214993</v>
      </c>
      <c r="BW44" s="3">
        <f t="shared" si="43"/>
        <v>-3.1612342942149994</v>
      </c>
      <c r="BX44" s="3">
        <f t="shared" si="44"/>
        <v>277.39640576528996</v>
      </c>
      <c r="BY44" s="3">
        <f t="shared" si="92"/>
        <v>41.900000000000091</v>
      </c>
      <c r="BZ44" s="3">
        <f t="shared" si="46"/>
        <v>45.571606193807717</v>
      </c>
      <c r="CA44" s="4">
        <f t="shared" si="85"/>
        <v>-3.6716061938076265</v>
      </c>
      <c r="CB44" s="4">
        <f t="shared" si="76"/>
        <v>0.97969268154889755</v>
      </c>
      <c r="CC44" s="13"/>
      <c r="CD44" s="43">
        <v>46237.506944444445</v>
      </c>
      <c r="CE44" s="42">
        <v>252.33699999999999</v>
      </c>
      <c r="CF44" s="42">
        <v>257.87799999999999</v>
      </c>
      <c r="CG44" s="42">
        <v>772.1</v>
      </c>
      <c r="CH44" s="21">
        <f t="shared" si="47"/>
        <v>42.97966666666666</v>
      </c>
      <c r="CI44" s="21">
        <f t="shared" si="48"/>
        <v>46.232734294214993</v>
      </c>
      <c r="CJ44" s="3">
        <f t="shared" si="49"/>
        <v>-3.253067627548333</v>
      </c>
      <c r="CK44" s="3">
        <f t="shared" si="50"/>
        <v>277.39640576528996</v>
      </c>
      <c r="CL44" s="3">
        <f t="shared" si="93"/>
        <v>41.700000000000045</v>
      </c>
      <c r="CM44" s="3">
        <f t="shared" si="52"/>
        <v>45.571606193807717</v>
      </c>
      <c r="CN44" s="4">
        <f t="shared" si="86"/>
        <v>-3.871606193807672</v>
      </c>
      <c r="CO44" s="4">
        <f t="shared" si="77"/>
        <v>0.9785130953396568</v>
      </c>
      <c r="CP44" s="13"/>
      <c r="CQ44" s="43">
        <v>46237.506944444445</v>
      </c>
      <c r="CR44" s="42">
        <v>254.70699999999999</v>
      </c>
      <c r="CS44" s="42">
        <v>262.24400000000003</v>
      </c>
      <c r="CT44" s="42">
        <v>779.6</v>
      </c>
      <c r="CU44" s="21">
        <f t="shared" si="53"/>
        <v>43.707333333333338</v>
      </c>
      <c r="CV44" s="21">
        <f t="shared" si="54"/>
        <v>46.232734294214993</v>
      </c>
      <c r="CW44" s="3">
        <f t="shared" si="55"/>
        <v>-2.5254009608816546</v>
      </c>
      <c r="CX44" s="3">
        <f t="shared" si="56"/>
        <v>277.39640576528996</v>
      </c>
      <c r="CY44" s="3">
        <f t="shared" si="94"/>
        <v>42.700000000000045</v>
      </c>
      <c r="CZ44" s="3">
        <f t="shared" si="58"/>
        <v>45.571606193807717</v>
      </c>
      <c r="DA44" s="4">
        <f t="shared" si="87"/>
        <v>-2.871606193807672</v>
      </c>
      <c r="DB44" s="4">
        <f t="shared" si="78"/>
        <v>0.97125959030521181</v>
      </c>
      <c r="DC44" s="13"/>
      <c r="DD44" s="43">
        <v>46237.506944444445</v>
      </c>
      <c r="DE44" s="42">
        <v>241.696</v>
      </c>
      <c r="DF44" s="42">
        <v>245.67599999999999</v>
      </c>
      <c r="DG44" s="42">
        <v>738.4</v>
      </c>
      <c r="DH44" s="21">
        <f t="shared" si="59"/>
        <v>40.945999999999998</v>
      </c>
      <c r="DI44" s="21">
        <f t="shared" si="60"/>
        <v>43.984720608349498</v>
      </c>
      <c r="DJ44" s="3">
        <f t="shared" si="61"/>
        <v>-3.0387206083495002</v>
      </c>
      <c r="DK44" s="3">
        <f t="shared" si="62"/>
        <v>263.90832365009697</v>
      </c>
      <c r="DL44" s="3">
        <f t="shared" si="95"/>
        <v>40.600000000000023</v>
      </c>
      <c r="DM44" s="3">
        <f t="shared" si="64"/>
        <v>43.355739103650102</v>
      </c>
      <c r="DN44" s="4">
        <f t="shared" si="88"/>
        <v>-2.7557391036500789</v>
      </c>
      <c r="DO44" s="4">
        <f t="shared" si="79"/>
        <v>0.98379980136439871</v>
      </c>
      <c r="DP44" s="13"/>
      <c r="DQ44" s="11"/>
      <c r="DR44" s="55">
        <f t="shared" si="70"/>
        <v>46237.506944444445</v>
      </c>
      <c r="DS44" s="5">
        <f t="shared" si="96"/>
        <v>444.17733333333331</v>
      </c>
      <c r="DT44" s="5">
        <f t="shared" si="66"/>
        <v>478.57242297397045</v>
      </c>
      <c r="DU44" s="6">
        <f t="shared" si="89"/>
        <v>-34.395089640637138</v>
      </c>
      <c r="DV44" s="5">
        <f t="shared" si="67"/>
        <v>2871.4345378438225</v>
      </c>
      <c r="DW44" s="5">
        <f t="shared" si="97"/>
        <v>434.00000000000034</v>
      </c>
      <c r="DX44" s="5">
        <f t="shared" si="69"/>
        <v>471.72883732544267</v>
      </c>
      <c r="DY44" s="6">
        <f t="shared" si="90"/>
        <v>-37.728837325442328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46237.5</v>
      </c>
      <c r="B45" s="39">
        <v>1032</v>
      </c>
      <c r="C45" s="38">
        <v>48.5</v>
      </c>
      <c r="D45" s="12"/>
      <c r="E45" s="42">
        <v>338.36700000000002</v>
      </c>
      <c r="F45" s="42">
        <v>344.42899999999997</v>
      </c>
      <c r="G45" s="42">
        <v>985.5</v>
      </c>
      <c r="H45" s="21">
        <f t="shared" si="11"/>
        <v>57.404833333333329</v>
      </c>
      <c r="I45" s="3">
        <f t="shared" si="12"/>
        <v>61.520005175453981</v>
      </c>
      <c r="J45" s="3">
        <f t="shared" si="13"/>
        <v>-4.1151718421206525</v>
      </c>
      <c r="K45" s="3">
        <f t="shared" si="14"/>
        <v>369.12003105272396</v>
      </c>
      <c r="L45" s="3">
        <f t="shared" si="15"/>
        <v>56.899999999999977</v>
      </c>
      <c r="M45" s="3">
        <f t="shared" si="16"/>
        <v>60.640269101444993</v>
      </c>
      <c r="N45" s="4">
        <f t="shared" si="80"/>
        <v>-3.7402691014450156</v>
      </c>
      <c r="O45" s="4">
        <f t="shared" si="71"/>
        <v>0.98239985599354307</v>
      </c>
      <c r="P45" s="13"/>
      <c r="Q45" s="43">
        <v>46237.5</v>
      </c>
      <c r="R45" s="42">
        <v>343.14100000000002</v>
      </c>
      <c r="S45" s="42">
        <v>349.36</v>
      </c>
      <c r="T45" s="42">
        <v>993</v>
      </c>
      <c r="U45" s="21">
        <f t="shared" si="17"/>
        <v>58.226666666666667</v>
      </c>
      <c r="V45" s="3">
        <f t="shared" si="18"/>
        <v>61.520005175453981</v>
      </c>
      <c r="W45" s="3">
        <f t="shared" si="19"/>
        <v>-3.2933385087873148</v>
      </c>
      <c r="X45" s="3">
        <f t="shared" si="20"/>
        <v>369.12003105272396</v>
      </c>
      <c r="Y45" s="3">
        <f t="shared" si="21"/>
        <v>56.600000000000023</v>
      </c>
      <c r="Z45" s="3">
        <f t="shared" si="22"/>
        <v>60.640269101444993</v>
      </c>
      <c r="AA45" s="4">
        <f t="shared" si="81"/>
        <v>-4.0402691014449701</v>
      </c>
      <c r="AB45" s="4">
        <f t="shared" si="72"/>
        <v>0.98219887794824823</v>
      </c>
      <c r="AC45" s="13"/>
      <c r="AD45" s="43">
        <v>46237.5</v>
      </c>
      <c r="AE45" s="42">
        <v>334.334</v>
      </c>
      <c r="AF45" s="42">
        <v>344.01600000000002</v>
      </c>
      <c r="AG45" s="42">
        <v>975.4</v>
      </c>
      <c r="AH45" s="21">
        <f t="shared" si="23"/>
        <v>57.335999999999999</v>
      </c>
      <c r="AI45" s="21">
        <f t="shared" si="24"/>
        <v>61.520005175453981</v>
      </c>
      <c r="AJ45" s="3">
        <f t="shared" si="25"/>
        <v>-4.1840051754539829</v>
      </c>
      <c r="AK45" s="3">
        <f t="shared" si="26"/>
        <v>369.12003105272396</v>
      </c>
      <c r="AL45" s="3">
        <f t="shared" si="27"/>
        <v>55.699999999999932</v>
      </c>
      <c r="AM45" s="3">
        <f t="shared" si="28"/>
        <v>60.640269101444993</v>
      </c>
      <c r="AN45" s="4">
        <f t="shared" si="82"/>
        <v>-4.940269101445061</v>
      </c>
      <c r="AO45" s="4">
        <f t="shared" si="73"/>
        <v>0.97185596018789822</v>
      </c>
      <c r="AP45" s="13"/>
      <c r="AQ45" s="43">
        <v>46237.5</v>
      </c>
      <c r="AR45" s="42">
        <v>339.31400000000002</v>
      </c>
      <c r="AS45" s="42">
        <v>345.49799999999999</v>
      </c>
      <c r="AT45" s="42">
        <v>986.8</v>
      </c>
      <c r="AU45" s="21">
        <f t="shared" si="29"/>
        <v>57.582999999999998</v>
      </c>
      <c r="AV45" s="21">
        <f t="shared" si="30"/>
        <v>61.520005175453981</v>
      </c>
      <c r="AW45" s="3">
        <f t="shared" si="31"/>
        <v>-3.937005175453983</v>
      </c>
      <c r="AX45" s="3">
        <f t="shared" si="32"/>
        <v>369.12003105272396</v>
      </c>
      <c r="AY45" s="3">
        <f t="shared" si="91"/>
        <v>56.399999999999977</v>
      </c>
      <c r="AZ45" s="3">
        <f t="shared" si="34"/>
        <v>60.640269101444993</v>
      </c>
      <c r="BA45" s="4">
        <f t="shared" si="83"/>
        <v>-4.2402691014450156</v>
      </c>
      <c r="BB45" s="4">
        <f t="shared" si="74"/>
        <v>0.98210119884919744</v>
      </c>
      <c r="BC45" s="13"/>
      <c r="BD45" s="43">
        <v>46237.5</v>
      </c>
      <c r="BE45" s="42">
        <v>252.31399999999999</v>
      </c>
      <c r="BF45" s="42">
        <v>256.52100000000002</v>
      </c>
      <c r="BG45" s="42">
        <v>731.9</v>
      </c>
      <c r="BH45" s="21">
        <f t="shared" si="35"/>
        <v>42.753500000000003</v>
      </c>
      <c r="BI45" s="21">
        <f t="shared" si="36"/>
        <v>45.570374204039993</v>
      </c>
      <c r="BJ45" s="3">
        <f t="shared" si="37"/>
        <v>-2.8168742040399906</v>
      </c>
      <c r="BK45" s="3">
        <f t="shared" si="38"/>
        <v>273.42224522423999</v>
      </c>
      <c r="BL45" s="3">
        <f t="shared" si="39"/>
        <v>42</v>
      </c>
      <c r="BM45" s="3">
        <f t="shared" si="40"/>
        <v>44.918717852922221</v>
      </c>
      <c r="BN45" s="4">
        <f t="shared" si="84"/>
        <v>-2.9187178529222209</v>
      </c>
      <c r="BO45" s="4">
        <f t="shared" si="75"/>
        <v>0.98359978325361264</v>
      </c>
      <c r="BP45" s="13"/>
      <c r="BQ45" s="43">
        <v>46237.5</v>
      </c>
      <c r="BR45" s="42">
        <v>251.06899999999999</v>
      </c>
      <c r="BS45" s="42">
        <v>255.77600000000001</v>
      </c>
      <c r="BT45" s="42">
        <v>732.3</v>
      </c>
      <c r="BU45" s="21">
        <f t="shared" si="41"/>
        <v>42.629333333333335</v>
      </c>
      <c r="BV45" s="21">
        <f t="shared" si="42"/>
        <v>45.570374204039993</v>
      </c>
      <c r="BW45" s="3">
        <f t="shared" si="43"/>
        <v>-2.941040870706658</v>
      </c>
      <c r="BX45" s="3">
        <f t="shared" si="44"/>
        <v>273.42224522423999</v>
      </c>
      <c r="BY45" s="3">
        <f t="shared" si="92"/>
        <v>41.699999999999932</v>
      </c>
      <c r="BZ45" s="3">
        <f t="shared" si="46"/>
        <v>44.918717852922221</v>
      </c>
      <c r="CA45" s="4">
        <f t="shared" si="85"/>
        <v>-3.2187178529222891</v>
      </c>
      <c r="CB45" s="4">
        <f t="shared" si="76"/>
        <v>0.98159717878143371</v>
      </c>
      <c r="CC45" s="13"/>
      <c r="CD45" s="43">
        <v>46237.5</v>
      </c>
      <c r="CE45" s="42">
        <v>249.93899999999999</v>
      </c>
      <c r="CF45" s="42">
        <v>255.00299999999999</v>
      </c>
      <c r="CG45" s="42">
        <v>730.4</v>
      </c>
      <c r="CH45" s="21">
        <f t="shared" si="47"/>
        <v>42.500499999999995</v>
      </c>
      <c r="CI45" s="21">
        <f t="shared" si="48"/>
        <v>45.570374204039993</v>
      </c>
      <c r="CJ45" s="3">
        <f t="shared" si="49"/>
        <v>-3.0698742040399978</v>
      </c>
      <c r="CK45" s="3">
        <f t="shared" si="50"/>
        <v>273.42224522423999</v>
      </c>
      <c r="CL45" s="3">
        <f t="shared" si="93"/>
        <v>41.600000000000023</v>
      </c>
      <c r="CM45" s="3">
        <f t="shared" si="52"/>
        <v>44.918717852922221</v>
      </c>
      <c r="CN45" s="4">
        <f t="shared" si="86"/>
        <v>-3.3187178529221981</v>
      </c>
      <c r="CO45" s="4">
        <f t="shared" si="77"/>
        <v>0.98014141010105771</v>
      </c>
      <c r="CP45" s="13"/>
      <c r="CQ45" s="43">
        <v>46237.5</v>
      </c>
      <c r="CR45" s="42">
        <v>251.99600000000001</v>
      </c>
      <c r="CS45" s="42">
        <v>259.32299999999998</v>
      </c>
      <c r="CT45" s="42">
        <v>736.9</v>
      </c>
      <c r="CU45" s="21">
        <f t="shared" si="53"/>
        <v>43.220499999999994</v>
      </c>
      <c r="CV45" s="21">
        <f t="shared" si="54"/>
        <v>45.570374204039993</v>
      </c>
      <c r="CW45" s="3">
        <f t="shared" si="55"/>
        <v>-2.3498742040399989</v>
      </c>
      <c r="CX45" s="3">
        <f t="shared" si="56"/>
        <v>273.42224522423999</v>
      </c>
      <c r="CY45" s="3">
        <f t="shared" si="94"/>
        <v>41.199999999999932</v>
      </c>
      <c r="CZ45" s="3">
        <f t="shared" si="58"/>
        <v>44.918717852922221</v>
      </c>
      <c r="DA45" s="4">
        <f t="shared" si="87"/>
        <v>-3.7187178529222891</v>
      </c>
      <c r="DB45" s="4">
        <f t="shared" si="78"/>
        <v>0.97174566081681935</v>
      </c>
      <c r="DC45" s="13"/>
      <c r="DD45" s="43">
        <v>46237.5</v>
      </c>
      <c r="DE45" s="42">
        <v>239.649</v>
      </c>
      <c r="DF45" s="42">
        <v>243.54599999999999</v>
      </c>
      <c r="DG45" s="42">
        <v>697.8</v>
      </c>
      <c r="DH45" s="21">
        <f t="shared" si="59"/>
        <v>40.590999999999994</v>
      </c>
      <c r="DI45" s="21">
        <f t="shared" si="60"/>
        <v>43.354567017971995</v>
      </c>
      <c r="DJ45" s="3">
        <f t="shared" si="61"/>
        <v>-2.7635670179720009</v>
      </c>
      <c r="DK45" s="3">
        <f t="shared" si="62"/>
        <v>260.12740210783198</v>
      </c>
      <c r="DL45" s="3">
        <f t="shared" si="95"/>
        <v>39.199999999999932</v>
      </c>
      <c r="DM45" s="3">
        <f t="shared" si="64"/>
        <v>42.734596709614998</v>
      </c>
      <c r="DN45" s="4">
        <f t="shared" si="88"/>
        <v>-3.5345967096150659</v>
      </c>
      <c r="DO45" s="4">
        <f t="shared" si="79"/>
        <v>0.98399891601586564</v>
      </c>
      <c r="DP45" s="13"/>
      <c r="DQ45" s="11"/>
      <c r="DR45" s="55">
        <f t="shared" si="70"/>
        <v>46237.5</v>
      </c>
      <c r="DS45" s="5">
        <f t="shared" si="96"/>
        <v>442.24533333333329</v>
      </c>
      <c r="DT45" s="5">
        <f t="shared" si="66"/>
        <v>471.71608453594786</v>
      </c>
      <c r="DU45" s="6">
        <f t="shared" si="89"/>
        <v>-29.470751202614565</v>
      </c>
      <c r="DV45" s="5">
        <f t="shared" si="67"/>
        <v>2830.2965072156881</v>
      </c>
      <c r="DW45" s="5">
        <f t="shared" si="97"/>
        <v>431.29999999999973</v>
      </c>
      <c r="DX45" s="5">
        <f t="shared" si="69"/>
        <v>464.97054452708386</v>
      </c>
      <c r="DY45" s="6">
        <f t="shared" si="90"/>
        <v>-33.670544527084132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46237.493055555555</v>
      </c>
      <c r="B46" s="39">
        <v>1023</v>
      </c>
      <c r="C46" s="38">
        <v>48.22</v>
      </c>
      <c r="D46" s="12"/>
      <c r="E46" s="42">
        <v>335.495</v>
      </c>
      <c r="F46" s="42">
        <v>341.471</v>
      </c>
      <c r="G46" s="42">
        <v>928.6</v>
      </c>
      <c r="H46" s="21">
        <f t="shared" si="11"/>
        <v>56.911833333333334</v>
      </c>
      <c r="I46" s="3">
        <f t="shared" si="12"/>
        <v>61.048613440992867</v>
      </c>
      <c r="J46" s="3">
        <f t="shared" si="13"/>
        <v>-4.1367801076595327</v>
      </c>
      <c r="K46" s="3">
        <f t="shared" si="14"/>
        <v>366.29168064595723</v>
      </c>
      <c r="L46" s="3">
        <f t="shared" si="15"/>
        <v>56.600000000000023</v>
      </c>
      <c r="M46" s="3">
        <f t="shared" si="16"/>
        <v>60.175618268786671</v>
      </c>
      <c r="N46" s="4">
        <f t="shared" si="80"/>
        <v>-3.5756182687866485</v>
      </c>
      <c r="O46" s="4">
        <f t="shared" si="71"/>
        <v>0.98249924590960869</v>
      </c>
      <c r="P46" s="13"/>
      <c r="Q46" s="43">
        <v>46237.493055555555</v>
      </c>
      <c r="R46" s="42">
        <v>339.39</v>
      </c>
      <c r="S46" s="42">
        <v>346.214</v>
      </c>
      <c r="T46" s="42">
        <v>936.4</v>
      </c>
      <c r="U46" s="21">
        <f t="shared" si="17"/>
        <v>57.702333333333328</v>
      </c>
      <c r="V46" s="3">
        <f t="shared" si="18"/>
        <v>61.048613440992867</v>
      </c>
      <c r="W46" s="3">
        <f t="shared" si="19"/>
        <v>-3.3462801076595383</v>
      </c>
      <c r="X46" s="3">
        <f t="shared" si="20"/>
        <v>366.29168064595723</v>
      </c>
      <c r="Y46" s="3">
        <f t="shared" si="21"/>
        <v>57.199999999999932</v>
      </c>
      <c r="Z46" s="3">
        <f t="shared" si="22"/>
        <v>60.175618268786671</v>
      </c>
      <c r="AA46" s="4">
        <f t="shared" si="81"/>
        <v>-2.9756182687867394</v>
      </c>
      <c r="AB46" s="4">
        <f t="shared" si="72"/>
        <v>0.98028964744348868</v>
      </c>
      <c r="AC46" s="13"/>
      <c r="AD46" s="43">
        <v>46237.493055555555</v>
      </c>
      <c r="AE46" s="42">
        <v>331.74400000000003</v>
      </c>
      <c r="AF46" s="42">
        <v>341.24799999999999</v>
      </c>
      <c r="AG46" s="42">
        <v>919.7</v>
      </c>
      <c r="AH46" s="21">
        <f t="shared" si="23"/>
        <v>56.874666666666663</v>
      </c>
      <c r="AI46" s="21">
        <f t="shared" si="24"/>
        <v>61.048613440992867</v>
      </c>
      <c r="AJ46" s="3">
        <f t="shared" si="25"/>
        <v>-4.173946774326204</v>
      </c>
      <c r="AK46" s="3">
        <f t="shared" si="26"/>
        <v>366.29168064595723</v>
      </c>
      <c r="AL46" s="3">
        <f t="shared" si="27"/>
        <v>55.100000000000023</v>
      </c>
      <c r="AM46" s="3">
        <f t="shared" si="28"/>
        <v>60.175618268786671</v>
      </c>
      <c r="AN46" s="4">
        <f t="shared" si="82"/>
        <v>-5.0756182687866485</v>
      </c>
      <c r="AO46" s="4">
        <f t="shared" si="73"/>
        <v>0.97214928732183059</v>
      </c>
      <c r="AP46" s="13"/>
      <c r="AQ46" s="43">
        <v>46237.493055555555</v>
      </c>
      <c r="AR46" s="42">
        <v>336.07400000000001</v>
      </c>
      <c r="AS46" s="42">
        <v>342.19900000000001</v>
      </c>
      <c r="AT46" s="42">
        <v>930.4</v>
      </c>
      <c r="AU46" s="21">
        <f t="shared" si="29"/>
        <v>57.033166666666666</v>
      </c>
      <c r="AV46" s="21">
        <f t="shared" si="30"/>
        <v>61.048613440992867</v>
      </c>
      <c r="AW46" s="3">
        <f t="shared" si="31"/>
        <v>-4.0154467743262003</v>
      </c>
      <c r="AX46" s="3">
        <f t="shared" si="32"/>
        <v>366.29168064595723</v>
      </c>
      <c r="AY46" s="3">
        <f t="shared" si="91"/>
        <v>55.699999999999932</v>
      </c>
      <c r="AZ46" s="3">
        <f t="shared" si="34"/>
        <v>60.175618268786671</v>
      </c>
      <c r="BA46" s="4">
        <f t="shared" si="83"/>
        <v>-4.4756182687867394</v>
      </c>
      <c r="BB46" s="4">
        <f t="shared" si="74"/>
        <v>0.98210105815621906</v>
      </c>
      <c r="BC46" s="13"/>
      <c r="BD46" s="43">
        <v>46237.493055555555</v>
      </c>
      <c r="BE46" s="42">
        <v>250.065</v>
      </c>
      <c r="BF46" s="42">
        <v>254.23400000000001</v>
      </c>
      <c r="BG46" s="42">
        <v>689.9</v>
      </c>
      <c r="BH46" s="21">
        <f t="shared" si="35"/>
        <v>42.37233333333333</v>
      </c>
      <c r="BI46" s="21">
        <f t="shared" si="36"/>
        <v>45.221195141476194</v>
      </c>
      <c r="BJ46" s="3">
        <f t="shared" si="37"/>
        <v>-2.848861808142864</v>
      </c>
      <c r="BK46" s="3">
        <f t="shared" si="38"/>
        <v>271.32717084885718</v>
      </c>
      <c r="BL46" s="3">
        <f t="shared" si="39"/>
        <v>41.600000000000023</v>
      </c>
      <c r="BM46" s="3">
        <f t="shared" si="40"/>
        <v>44.574532050953088</v>
      </c>
      <c r="BN46" s="4">
        <f t="shared" si="84"/>
        <v>-2.9745320509530657</v>
      </c>
      <c r="BO46" s="4">
        <f t="shared" si="75"/>
        <v>0.98360172124892808</v>
      </c>
      <c r="BP46" s="13"/>
      <c r="BQ46" s="43">
        <v>46237.493055555555</v>
      </c>
      <c r="BR46" s="42">
        <v>248.452</v>
      </c>
      <c r="BS46" s="42">
        <v>253.476</v>
      </c>
      <c r="BT46" s="42">
        <v>690.6</v>
      </c>
      <c r="BU46" s="21">
        <f t="shared" si="41"/>
        <v>42.245999999999995</v>
      </c>
      <c r="BV46" s="21">
        <f t="shared" si="42"/>
        <v>45.221195141476194</v>
      </c>
      <c r="BW46" s="3">
        <f t="shared" si="43"/>
        <v>-2.975195141476199</v>
      </c>
      <c r="BX46" s="3">
        <f t="shared" si="44"/>
        <v>271.32717084885718</v>
      </c>
      <c r="BY46" s="3">
        <f t="shared" si="92"/>
        <v>41.300000000000068</v>
      </c>
      <c r="BZ46" s="3">
        <f t="shared" si="46"/>
        <v>44.574532050953088</v>
      </c>
      <c r="CA46" s="4">
        <f t="shared" si="85"/>
        <v>-3.2745320509530202</v>
      </c>
      <c r="CB46" s="4">
        <f t="shared" si="76"/>
        <v>0.98017958307689879</v>
      </c>
      <c r="CC46" s="13"/>
      <c r="CD46" s="43">
        <v>46237.493055555555</v>
      </c>
      <c r="CE46" s="42">
        <v>247.51900000000001</v>
      </c>
      <c r="CF46" s="42">
        <v>252.72800000000001</v>
      </c>
      <c r="CG46" s="42">
        <v>688.8</v>
      </c>
      <c r="CH46" s="21">
        <f t="shared" si="47"/>
        <v>42.121333333333332</v>
      </c>
      <c r="CI46" s="21">
        <f t="shared" si="48"/>
        <v>45.221195141476194</v>
      </c>
      <c r="CJ46" s="3">
        <f t="shared" si="49"/>
        <v>-3.0998618081428617</v>
      </c>
      <c r="CK46" s="3">
        <f t="shared" si="50"/>
        <v>271.32717084885718</v>
      </c>
      <c r="CL46" s="3">
        <f t="shared" si="93"/>
        <v>41.199999999999932</v>
      </c>
      <c r="CM46" s="3">
        <f t="shared" si="52"/>
        <v>44.574532050953088</v>
      </c>
      <c r="CN46" s="4">
        <f t="shared" si="86"/>
        <v>-3.3745320509531567</v>
      </c>
      <c r="CO46" s="4">
        <f t="shared" si="77"/>
        <v>0.97938890823335756</v>
      </c>
      <c r="CP46" s="13"/>
      <c r="CQ46" s="43">
        <v>46237.493055555555</v>
      </c>
      <c r="CR46" s="42">
        <v>249.40899999999999</v>
      </c>
      <c r="CS46" s="42">
        <v>256.87299999999999</v>
      </c>
      <c r="CT46" s="42">
        <v>695.7</v>
      </c>
      <c r="CU46" s="21">
        <f t="shared" si="53"/>
        <v>42.812166666666663</v>
      </c>
      <c r="CV46" s="21">
        <f t="shared" si="54"/>
        <v>45.221195141476194</v>
      </c>
      <c r="CW46" s="3">
        <f t="shared" si="55"/>
        <v>-2.4090284748095314</v>
      </c>
      <c r="CX46" s="3">
        <f t="shared" si="56"/>
        <v>271.32717084885718</v>
      </c>
      <c r="CY46" s="3">
        <f t="shared" si="94"/>
        <v>42.100000000000023</v>
      </c>
      <c r="CZ46" s="3">
        <f t="shared" si="58"/>
        <v>44.574532050953088</v>
      </c>
      <c r="DA46" s="4">
        <f t="shared" si="87"/>
        <v>-2.4745320509530657</v>
      </c>
      <c r="DB46" s="4">
        <f t="shared" si="78"/>
        <v>0.97094283945763082</v>
      </c>
      <c r="DC46" s="13"/>
      <c r="DD46" s="43">
        <v>46237.493055555555</v>
      </c>
      <c r="DE46" s="42">
        <v>236.56399999999999</v>
      </c>
      <c r="DF46" s="42">
        <v>240.435</v>
      </c>
      <c r="DG46" s="42">
        <v>658.6</v>
      </c>
      <c r="DH46" s="21">
        <f t="shared" si="59"/>
        <v>40.072499999999998</v>
      </c>
      <c r="DI46" s="21">
        <f t="shared" si="60"/>
        <v>43.02236638689066</v>
      </c>
      <c r="DJ46" s="3">
        <f t="shared" si="61"/>
        <v>-2.9498663868906618</v>
      </c>
      <c r="DK46" s="3">
        <f t="shared" si="62"/>
        <v>258.134198321344</v>
      </c>
      <c r="DL46" s="3">
        <f t="shared" si="95"/>
        <v>39.300000000000068</v>
      </c>
      <c r="DM46" s="3">
        <f t="shared" si="64"/>
        <v>42.407146547558128</v>
      </c>
      <c r="DN46" s="4">
        <f t="shared" si="88"/>
        <v>-3.1071465475580595</v>
      </c>
      <c r="DO46" s="4">
        <f t="shared" si="79"/>
        <v>0.98390001455694887</v>
      </c>
      <c r="DP46" s="13"/>
      <c r="DQ46" s="11"/>
      <c r="DR46" s="55">
        <f t="shared" si="70"/>
        <v>46237.493055555555</v>
      </c>
      <c r="DS46" s="5">
        <f t="shared" si="96"/>
        <v>438.14633333333325</v>
      </c>
      <c r="DT46" s="5">
        <f t="shared" si="66"/>
        <v>468.10160071676688</v>
      </c>
      <c r="DU46" s="6">
        <f t="shared" si="89"/>
        <v>-29.955267383433636</v>
      </c>
      <c r="DV46" s="5">
        <f t="shared" si="67"/>
        <v>2808.6096043006019</v>
      </c>
      <c r="DW46" s="5">
        <f t="shared" si="97"/>
        <v>430.1</v>
      </c>
      <c r="DX46" s="5">
        <f t="shared" si="69"/>
        <v>461.40774782651721</v>
      </c>
      <c r="DY46" s="6">
        <f t="shared" si="90"/>
        <v>-31.307747826517186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46237.486111111109</v>
      </c>
      <c r="B47" s="39">
        <v>1008</v>
      </c>
      <c r="C47" s="38">
        <v>48.22</v>
      </c>
      <c r="D47" s="12"/>
      <c r="E47" s="42">
        <v>332.267</v>
      </c>
      <c r="F47" s="42">
        <v>338.15100000000001</v>
      </c>
      <c r="G47" s="42">
        <v>872</v>
      </c>
      <c r="H47" s="21">
        <f t="shared" si="11"/>
        <v>56.358499999999999</v>
      </c>
      <c r="I47" s="3">
        <f t="shared" si="12"/>
        <v>60.153472481447515</v>
      </c>
      <c r="J47" s="3">
        <f t="shared" si="13"/>
        <v>-3.7949724814475161</v>
      </c>
      <c r="K47" s="3">
        <f t="shared" si="14"/>
        <v>360.92083488868508</v>
      </c>
      <c r="L47" s="3">
        <f t="shared" si="15"/>
        <v>53.799999999999955</v>
      </c>
      <c r="M47" s="3">
        <f t="shared" si="16"/>
        <v>59.293277824962814</v>
      </c>
      <c r="N47" s="4">
        <f t="shared" si="80"/>
        <v>-5.4932778249628598</v>
      </c>
      <c r="O47" s="4">
        <f t="shared" si="71"/>
        <v>0.98259948957714149</v>
      </c>
      <c r="P47" s="13"/>
      <c r="Q47" s="43">
        <v>46237.486111111109</v>
      </c>
      <c r="R47" s="42">
        <v>337.21800000000002</v>
      </c>
      <c r="S47" s="42">
        <v>342.96100000000001</v>
      </c>
      <c r="T47" s="42">
        <v>879.2</v>
      </c>
      <c r="U47" s="21">
        <f t="shared" si="17"/>
        <v>57.160166666666669</v>
      </c>
      <c r="V47" s="3">
        <f t="shared" si="18"/>
        <v>60.153472481447515</v>
      </c>
      <c r="W47" s="3">
        <f t="shared" si="19"/>
        <v>-2.9933058147808467</v>
      </c>
      <c r="X47" s="3">
        <f t="shared" si="20"/>
        <v>360.92083488868508</v>
      </c>
      <c r="Y47" s="3">
        <f t="shared" si="21"/>
        <v>56.600000000000023</v>
      </c>
      <c r="Z47" s="3">
        <f t="shared" si="22"/>
        <v>59.293277824962814</v>
      </c>
      <c r="AA47" s="4">
        <f t="shared" si="81"/>
        <v>-2.6932778249627916</v>
      </c>
      <c r="AB47" s="4">
        <f t="shared" si="72"/>
        <v>0.98325465577718751</v>
      </c>
      <c r="AC47" s="13"/>
      <c r="AD47" s="43">
        <v>46237.486111111109</v>
      </c>
      <c r="AE47" s="42">
        <v>329.815</v>
      </c>
      <c r="AF47" s="42">
        <v>339.24599999999998</v>
      </c>
      <c r="AG47" s="42">
        <v>864.6</v>
      </c>
      <c r="AH47" s="21">
        <f t="shared" si="23"/>
        <v>56.540999999999997</v>
      </c>
      <c r="AI47" s="21">
        <f t="shared" si="24"/>
        <v>60.153472481447515</v>
      </c>
      <c r="AJ47" s="3">
        <f t="shared" si="25"/>
        <v>-3.6124724814475186</v>
      </c>
      <c r="AK47" s="3">
        <f t="shared" si="26"/>
        <v>360.92083488868508</v>
      </c>
      <c r="AL47" s="3">
        <f t="shared" si="27"/>
        <v>54.899999999999977</v>
      </c>
      <c r="AM47" s="3">
        <f t="shared" si="28"/>
        <v>59.293277824962814</v>
      </c>
      <c r="AN47" s="4">
        <f t="shared" si="82"/>
        <v>-4.393277824962837</v>
      </c>
      <c r="AO47" s="4">
        <f t="shared" si="73"/>
        <v>0.97220011437128229</v>
      </c>
      <c r="AP47" s="13"/>
      <c r="AQ47" s="43">
        <v>46237.486111111109</v>
      </c>
      <c r="AR47" s="42">
        <v>333.44400000000002</v>
      </c>
      <c r="AS47" s="42">
        <v>339.41800000000001</v>
      </c>
      <c r="AT47" s="42">
        <v>874.7</v>
      </c>
      <c r="AU47" s="21">
        <f t="shared" si="29"/>
        <v>56.569666666666663</v>
      </c>
      <c r="AV47" s="21">
        <f t="shared" si="30"/>
        <v>60.153472481447515</v>
      </c>
      <c r="AW47" s="3">
        <f t="shared" si="31"/>
        <v>-3.5838058147808525</v>
      </c>
      <c r="AX47" s="3">
        <f t="shared" si="32"/>
        <v>360.92083488868508</v>
      </c>
      <c r="AY47" s="3">
        <f t="shared" si="91"/>
        <v>55.300000000000068</v>
      </c>
      <c r="AZ47" s="3">
        <f t="shared" si="34"/>
        <v>59.293277824962814</v>
      </c>
      <c r="BA47" s="4">
        <f t="shared" si="83"/>
        <v>-3.9932778249627461</v>
      </c>
      <c r="BB47" s="4">
        <f t="shared" si="74"/>
        <v>0.98239928347936767</v>
      </c>
      <c r="BC47" s="13"/>
      <c r="BD47" s="43">
        <v>46237.486111111109</v>
      </c>
      <c r="BE47" s="42">
        <v>248.71700000000001</v>
      </c>
      <c r="BF47" s="42">
        <v>252.78700000000001</v>
      </c>
      <c r="BG47" s="42">
        <v>648.29999999999995</v>
      </c>
      <c r="BH47" s="21">
        <f t="shared" si="35"/>
        <v>42.131166666666665</v>
      </c>
      <c r="BI47" s="21">
        <f t="shared" si="36"/>
        <v>44.558127764035191</v>
      </c>
      <c r="BJ47" s="3">
        <f t="shared" si="37"/>
        <v>-2.4269610973685261</v>
      </c>
      <c r="BK47" s="3">
        <f t="shared" si="38"/>
        <v>267.34876658421115</v>
      </c>
      <c r="BL47" s="3">
        <f t="shared" si="39"/>
        <v>41.299999999999955</v>
      </c>
      <c r="BM47" s="3">
        <f t="shared" si="40"/>
        <v>43.920946537009492</v>
      </c>
      <c r="BN47" s="4">
        <f t="shared" si="84"/>
        <v>-2.6209465370095373</v>
      </c>
      <c r="BO47" s="4">
        <f t="shared" si="75"/>
        <v>0.98389948850217779</v>
      </c>
      <c r="BP47" s="13"/>
      <c r="BQ47" s="43">
        <v>46237.486111111109</v>
      </c>
      <c r="BR47" s="42">
        <v>246.59299999999999</v>
      </c>
      <c r="BS47" s="42">
        <v>251.381</v>
      </c>
      <c r="BT47" s="42">
        <v>649.29999999999995</v>
      </c>
      <c r="BU47" s="21">
        <f t="shared" si="41"/>
        <v>41.896833333333333</v>
      </c>
      <c r="BV47" s="21">
        <f t="shared" si="42"/>
        <v>44.558127764035191</v>
      </c>
      <c r="BW47" s="3">
        <f t="shared" si="43"/>
        <v>-2.661294430701858</v>
      </c>
      <c r="BX47" s="3">
        <f t="shared" si="44"/>
        <v>267.34876658421115</v>
      </c>
      <c r="BY47" s="3">
        <f t="shared" si="92"/>
        <v>40.799999999999955</v>
      </c>
      <c r="BZ47" s="3">
        <f t="shared" si="46"/>
        <v>43.920946537009492</v>
      </c>
      <c r="CA47" s="4">
        <f t="shared" si="85"/>
        <v>-3.1209465370095373</v>
      </c>
      <c r="CB47" s="4">
        <f t="shared" si="76"/>
        <v>0.98095321444341455</v>
      </c>
      <c r="CC47" s="13"/>
      <c r="CD47" s="43">
        <v>46237.486111111109</v>
      </c>
      <c r="CE47" s="42">
        <v>246.26400000000001</v>
      </c>
      <c r="CF47" s="42">
        <v>251.57900000000001</v>
      </c>
      <c r="CG47" s="42">
        <v>647.6</v>
      </c>
      <c r="CH47" s="21">
        <f t="shared" si="47"/>
        <v>41.929833333333335</v>
      </c>
      <c r="CI47" s="21">
        <f t="shared" si="48"/>
        <v>44.558127764035191</v>
      </c>
      <c r="CJ47" s="3">
        <f t="shared" si="49"/>
        <v>-2.6282944307018568</v>
      </c>
      <c r="CK47" s="3">
        <f t="shared" si="50"/>
        <v>267.34876658421115</v>
      </c>
      <c r="CL47" s="3">
        <f t="shared" si="93"/>
        <v>40.800000000000068</v>
      </c>
      <c r="CM47" s="3">
        <f t="shared" si="52"/>
        <v>43.920946537009492</v>
      </c>
      <c r="CN47" s="4">
        <f t="shared" si="86"/>
        <v>-3.1209465370094236</v>
      </c>
      <c r="CO47" s="4">
        <f t="shared" si="77"/>
        <v>0.97887343538212646</v>
      </c>
      <c r="CP47" s="13"/>
      <c r="CQ47" s="43">
        <v>46237.486111111109</v>
      </c>
      <c r="CR47" s="42">
        <v>247.922</v>
      </c>
      <c r="CS47" s="42">
        <v>255.09899999999999</v>
      </c>
      <c r="CT47" s="42">
        <v>653.6</v>
      </c>
      <c r="CU47" s="21">
        <f t="shared" si="53"/>
        <v>42.516499999999994</v>
      </c>
      <c r="CV47" s="21">
        <f t="shared" si="54"/>
        <v>44.558127764035191</v>
      </c>
      <c r="CW47" s="3">
        <f t="shared" si="55"/>
        <v>-2.0416277640351979</v>
      </c>
      <c r="CX47" s="3">
        <f t="shared" si="56"/>
        <v>267.34876658421115</v>
      </c>
      <c r="CY47" s="3">
        <f t="shared" si="94"/>
        <v>40.5</v>
      </c>
      <c r="CZ47" s="3">
        <f t="shared" si="58"/>
        <v>43.920946537009492</v>
      </c>
      <c r="DA47" s="4">
        <f t="shared" si="87"/>
        <v>-3.4209465370094918</v>
      </c>
      <c r="DB47" s="4">
        <f t="shared" si="78"/>
        <v>0.97186582464062976</v>
      </c>
      <c r="DC47" s="13"/>
      <c r="DD47" s="43">
        <v>46237.486111111109</v>
      </c>
      <c r="DE47" s="42">
        <v>234.655</v>
      </c>
      <c r="DF47" s="42">
        <v>238.446</v>
      </c>
      <c r="DG47" s="42">
        <v>619.29999999999995</v>
      </c>
      <c r="DH47" s="21">
        <f t="shared" si="59"/>
        <v>39.741</v>
      </c>
      <c r="DI47" s="21">
        <f t="shared" si="60"/>
        <v>42.391539900279355</v>
      </c>
      <c r="DJ47" s="3">
        <f t="shared" si="61"/>
        <v>-2.6505399002793553</v>
      </c>
      <c r="DK47" s="3">
        <f t="shared" si="62"/>
        <v>254.34923940167619</v>
      </c>
      <c r="DL47" s="3">
        <f t="shared" si="95"/>
        <v>38.799999999999955</v>
      </c>
      <c r="DM47" s="3">
        <f t="shared" si="64"/>
        <v>41.785340879705359</v>
      </c>
      <c r="DN47" s="4">
        <f t="shared" si="88"/>
        <v>-2.9853408797054044</v>
      </c>
      <c r="DO47" s="4">
        <f t="shared" si="79"/>
        <v>0.98410122207963235</v>
      </c>
      <c r="DP47" s="13"/>
      <c r="DQ47" s="11"/>
      <c r="DR47" s="55">
        <f t="shared" si="70"/>
        <v>46237.486111111109</v>
      </c>
      <c r="DS47" s="5">
        <f t="shared" si="96"/>
        <v>434.84466666666668</v>
      </c>
      <c r="DT47" s="5">
        <f t="shared" si="66"/>
        <v>461.23794088221018</v>
      </c>
      <c r="DU47" s="6">
        <f t="shared" si="89"/>
        <v>-26.393274215543499</v>
      </c>
      <c r="DV47" s="5">
        <f t="shared" si="67"/>
        <v>2767.4276452932613</v>
      </c>
      <c r="DW47" s="5">
        <f t="shared" si="97"/>
        <v>422.79999999999995</v>
      </c>
      <c r="DX47" s="5">
        <f t="shared" si="69"/>
        <v>454.64223832759467</v>
      </c>
      <c r="DY47" s="6">
        <f t="shared" si="90"/>
        <v>-31.842238327594714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46237.479166666664</v>
      </c>
      <c r="B48" s="39">
        <v>990</v>
      </c>
      <c r="C48" s="38">
        <v>48.5</v>
      </c>
      <c r="D48" s="12"/>
      <c r="E48" s="42">
        <v>328.39400000000001</v>
      </c>
      <c r="F48" s="42">
        <v>334.14100000000002</v>
      </c>
      <c r="G48" s="42">
        <v>818.2</v>
      </c>
      <c r="H48" s="21">
        <f t="shared" si="11"/>
        <v>55.69016666666667</v>
      </c>
      <c r="I48" s="3">
        <f t="shared" si="12"/>
        <v>59.016284034592481</v>
      </c>
      <c r="J48" s="3">
        <f t="shared" si="13"/>
        <v>-3.3261173679258107</v>
      </c>
      <c r="K48" s="3">
        <f t="shared" si="14"/>
        <v>354.0977042075549</v>
      </c>
      <c r="L48" s="3">
        <f t="shared" si="15"/>
        <v>53.700000000000045</v>
      </c>
      <c r="M48" s="3">
        <f t="shared" si="16"/>
        <v>58.172351172897812</v>
      </c>
      <c r="N48" s="4">
        <f t="shared" si="80"/>
        <v>-4.472351172897767</v>
      </c>
      <c r="O48" s="4">
        <f t="shared" si="71"/>
        <v>0.98280067396697801</v>
      </c>
      <c r="P48" s="13"/>
      <c r="Q48" s="43">
        <v>46237.479166666664</v>
      </c>
      <c r="R48" s="42">
        <v>331.78</v>
      </c>
      <c r="S48" s="42">
        <v>337.62700000000001</v>
      </c>
      <c r="T48" s="42">
        <v>822.6</v>
      </c>
      <c r="U48" s="21">
        <f t="shared" si="17"/>
        <v>56.271166666666666</v>
      </c>
      <c r="V48" s="3">
        <f t="shared" si="18"/>
        <v>59.016284034592481</v>
      </c>
      <c r="W48" s="3">
        <f t="shared" si="19"/>
        <v>-2.7451173679258147</v>
      </c>
      <c r="X48" s="3">
        <f t="shared" si="20"/>
        <v>354.0977042075549</v>
      </c>
      <c r="Y48" s="3">
        <f t="shared" si="21"/>
        <v>53.600000000000023</v>
      </c>
      <c r="Z48" s="3">
        <f t="shared" si="22"/>
        <v>58.172351172897812</v>
      </c>
      <c r="AA48" s="4">
        <f t="shared" si="81"/>
        <v>-4.5723511728977897</v>
      </c>
      <c r="AB48" s="4">
        <f t="shared" si="72"/>
        <v>0.98268207222763571</v>
      </c>
      <c r="AC48" s="13"/>
      <c r="AD48" s="43">
        <v>46237.479166666664</v>
      </c>
      <c r="AE48" s="42">
        <v>325.24200000000002</v>
      </c>
      <c r="AF48" s="42">
        <v>334.702</v>
      </c>
      <c r="AG48" s="42">
        <v>809.7</v>
      </c>
      <c r="AH48" s="21">
        <f t="shared" si="23"/>
        <v>55.783666666666662</v>
      </c>
      <c r="AI48" s="21">
        <f t="shared" si="24"/>
        <v>59.016284034592481</v>
      </c>
      <c r="AJ48" s="3">
        <f t="shared" si="25"/>
        <v>-3.232617367925819</v>
      </c>
      <c r="AK48" s="3">
        <f t="shared" si="26"/>
        <v>354.0977042075549</v>
      </c>
      <c r="AL48" s="3">
        <f t="shared" si="27"/>
        <v>53.200000000000045</v>
      </c>
      <c r="AM48" s="3">
        <f t="shared" si="28"/>
        <v>58.172351172897812</v>
      </c>
      <c r="AN48" s="4">
        <f t="shared" si="82"/>
        <v>-4.972351172897767</v>
      </c>
      <c r="AO48" s="4">
        <f t="shared" si="73"/>
        <v>0.97173605177142663</v>
      </c>
      <c r="AP48" s="13"/>
      <c r="AQ48" s="43">
        <v>46237.479166666664</v>
      </c>
      <c r="AR48" s="42">
        <v>327.83699999999999</v>
      </c>
      <c r="AS48" s="42">
        <v>333.642</v>
      </c>
      <c r="AT48" s="42">
        <v>819.4</v>
      </c>
      <c r="AU48" s="21">
        <f t="shared" si="29"/>
        <v>55.606999999999999</v>
      </c>
      <c r="AV48" s="21">
        <f t="shared" si="30"/>
        <v>59.016284034592481</v>
      </c>
      <c r="AW48" s="3">
        <f t="shared" si="31"/>
        <v>-3.4092840345924813</v>
      </c>
      <c r="AX48" s="3">
        <f t="shared" si="32"/>
        <v>354.0977042075549</v>
      </c>
      <c r="AY48" s="3">
        <f t="shared" si="91"/>
        <v>53.600000000000023</v>
      </c>
      <c r="AZ48" s="3">
        <f t="shared" si="34"/>
        <v>58.172351172897812</v>
      </c>
      <c r="BA48" s="4">
        <f t="shared" si="83"/>
        <v>-4.5723511728977897</v>
      </c>
      <c r="BB48" s="4">
        <f t="shared" si="74"/>
        <v>0.98260111137087058</v>
      </c>
      <c r="BC48" s="13"/>
      <c r="BD48" s="43">
        <v>46237.479166666664</v>
      </c>
      <c r="BE48" s="42">
        <v>244.73400000000001</v>
      </c>
      <c r="BF48" s="42">
        <v>248.68799999999999</v>
      </c>
      <c r="BG48" s="42">
        <v>607</v>
      </c>
      <c r="BH48" s="21">
        <f t="shared" si="35"/>
        <v>41.447999999999993</v>
      </c>
      <c r="BI48" s="21">
        <f t="shared" si="36"/>
        <v>43.71576595154999</v>
      </c>
      <c r="BJ48" s="3">
        <f t="shared" si="37"/>
        <v>-2.2677659515499968</v>
      </c>
      <c r="BK48" s="3">
        <f t="shared" si="38"/>
        <v>262.29459570929993</v>
      </c>
      <c r="BL48" s="3">
        <f t="shared" si="39"/>
        <v>40.600000000000023</v>
      </c>
      <c r="BM48" s="3">
        <f t="shared" si="40"/>
        <v>43.090630498442827</v>
      </c>
      <c r="BN48" s="4">
        <f t="shared" si="84"/>
        <v>-2.4906304984428047</v>
      </c>
      <c r="BO48" s="4">
        <f t="shared" si="75"/>
        <v>0.98410055973750254</v>
      </c>
      <c r="BP48" s="13"/>
      <c r="BQ48" s="43">
        <v>46237.479166666664</v>
      </c>
      <c r="BR48" s="42">
        <v>242.143</v>
      </c>
      <c r="BS48" s="42">
        <v>247.05</v>
      </c>
      <c r="BT48" s="42">
        <v>608.5</v>
      </c>
      <c r="BU48" s="21">
        <f t="shared" si="41"/>
        <v>41.174999999999997</v>
      </c>
      <c r="BV48" s="21">
        <f t="shared" si="42"/>
        <v>43.71576595154999</v>
      </c>
      <c r="BW48" s="3">
        <f t="shared" si="43"/>
        <v>-2.540765951549993</v>
      </c>
      <c r="BX48" s="3">
        <f t="shared" si="44"/>
        <v>262.29459570929993</v>
      </c>
      <c r="BY48" s="3">
        <f t="shared" si="92"/>
        <v>40.200000000000045</v>
      </c>
      <c r="BZ48" s="3">
        <f t="shared" si="46"/>
        <v>43.090630498442827</v>
      </c>
      <c r="CA48" s="4">
        <f t="shared" si="85"/>
        <v>-2.890630498442782</v>
      </c>
      <c r="CB48" s="4">
        <f t="shared" si="76"/>
        <v>0.9801376239627605</v>
      </c>
      <c r="CC48" s="13"/>
      <c r="CD48" s="43">
        <v>46237.479166666664</v>
      </c>
      <c r="CE48" s="42">
        <v>241.631</v>
      </c>
      <c r="CF48" s="42">
        <v>246.47399999999999</v>
      </c>
      <c r="CG48" s="42">
        <v>606.79999999999995</v>
      </c>
      <c r="CH48" s="21">
        <f t="shared" si="47"/>
        <v>41.078999999999994</v>
      </c>
      <c r="CI48" s="21">
        <f t="shared" si="48"/>
        <v>43.71576595154999</v>
      </c>
      <c r="CJ48" s="3">
        <f t="shared" si="49"/>
        <v>-2.6367659515499966</v>
      </c>
      <c r="CK48" s="3">
        <f t="shared" si="50"/>
        <v>262.29459570929993</v>
      </c>
      <c r="CL48" s="3">
        <f t="shared" si="93"/>
        <v>40.099999999999909</v>
      </c>
      <c r="CM48" s="3">
        <f t="shared" si="52"/>
        <v>43.090630498442827</v>
      </c>
      <c r="CN48" s="4">
        <f t="shared" si="86"/>
        <v>-2.9906304984429184</v>
      </c>
      <c r="CO48" s="4">
        <f t="shared" si="77"/>
        <v>0.98035086865146026</v>
      </c>
      <c r="CP48" s="13"/>
      <c r="CQ48" s="43">
        <v>46237.479166666664</v>
      </c>
      <c r="CR48" s="42">
        <v>243.304</v>
      </c>
      <c r="CS48" s="42">
        <v>250.63499999999999</v>
      </c>
      <c r="CT48" s="42">
        <v>613.1</v>
      </c>
      <c r="CU48" s="21">
        <f t="shared" si="53"/>
        <v>41.772499999999994</v>
      </c>
      <c r="CV48" s="21">
        <f t="shared" si="54"/>
        <v>43.71576595154999</v>
      </c>
      <c r="CW48" s="3">
        <f t="shared" si="55"/>
        <v>-1.9432659515499964</v>
      </c>
      <c r="CX48" s="3">
        <f t="shared" si="56"/>
        <v>262.29459570929993</v>
      </c>
      <c r="CY48" s="3">
        <f t="shared" si="94"/>
        <v>40.300000000000068</v>
      </c>
      <c r="CZ48" s="3">
        <f t="shared" si="58"/>
        <v>43.090630498442827</v>
      </c>
      <c r="DA48" s="4">
        <f t="shared" si="87"/>
        <v>-2.7906304984427592</v>
      </c>
      <c r="DB48" s="4">
        <f t="shared" si="78"/>
        <v>0.9707502942525984</v>
      </c>
      <c r="DC48" s="13"/>
      <c r="DD48" s="43">
        <v>46237.479166666664</v>
      </c>
      <c r="DE48" s="42">
        <v>230.20599999999999</v>
      </c>
      <c r="DF48" s="42">
        <v>233.90199999999999</v>
      </c>
      <c r="DG48" s="42">
        <v>580.5</v>
      </c>
      <c r="DH48" s="21">
        <f t="shared" si="59"/>
        <v>38.983666666666664</v>
      </c>
      <c r="DI48" s="21">
        <f t="shared" si="60"/>
        <v>41.59013696491499</v>
      </c>
      <c r="DJ48" s="3">
        <f t="shared" si="61"/>
        <v>-2.6064702982483254</v>
      </c>
      <c r="DK48" s="3">
        <f t="shared" si="62"/>
        <v>249.54082178949</v>
      </c>
      <c r="DL48" s="3">
        <f t="shared" si="95"/>
        <v>38.299999999999955</v>
      </c>
      <c r="DM48" s="3">
        <f t="shared" si="64"/>
        <v>40.995398006316705</v>
      </c>
      <c r="DN48" s="4">
        <f t="shared" si="88"/>
        <v>-2.6953980063167506</v>
      </c>
      <c r="DO48" s="4">
        <f t="shared" si="79"/>
        <v>0.98419851048729812</v>
      </c>
      <c r="DP48" s="13"/>
      <c r="DQ48" s="11"/>
      <c r="DR48" s="55">
        <f t="shared" si="70"/>
        <v>46237.479166666664</v>
      </c>
      <c r="DS48" s="5">
        <f t="shared" si="96"/>
        <v>427.81016666666665</v>
      </c>
      <c r="DT48" s="5">
        <f t="shared" si="66"/>
        <v>452.5183369094849</v>
      </c>
      <c r="DU48" s="6">
        <f t="shared" si="89"/>
        <v>-24.708170242818255</v>
      </c>
      <c r="DV48" s="5">
        <f t="shared" si="67"/>
        <v>2715.1100214569092</v>
      </c>
      <c r="DW48" s="5">
        <f t="shared" si="97"/>
        <v>413.60000000000014</v>
      </c>
      <c r="DX48" s="5">
        <f t="shared" si="69"/>
        <v>446.04732469167919</v>
      </c>
      <c r="DY48" s="6">
        <f t="shared" si="90"/>
        <v>-32.447324691679057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46237.472222222219</v>
      </c>
      <c r="B49" s="39">
        <v>966</v>
      </c>
      <c r="C49" s="38">
        <v>48.5</v>
      </c>
      <c r="D49" s="12"/>
      <c r="E49" s="42">
        <v>321.137</v>
      </c>
      <c r="F49" s="42">
        <v>326.97300000000001</v>
      </c>
      <c r="G49" s="42">
        <v>764.5</v>
      </c>
      <c r="H49" s="21">
        <f t="shared" si="11"/>
        <v>54.4955</v>
      </c>
      <c r="I49" s="3">
        <f t="shared" si="12"/>
        <v>57.585586239814489</v>
      </c>
      <c r="J49" s="3">
        <f t="shared" si="13"/>
        <v>-3.0900862398144895</v>
      </c>
      <c r="K49" s="3">
        <f t="shared" si="14"/>
        <v>345.51351743888694</v>
      </c>
      <c r="L49" s="3">
        <f t="shared" si="15"/>
        <v>54.200000000000045</v>
      </c>
      <c r="M49" s="3">
        <f t="shared" si="16"/>
        <v>56.762112356585142</v>
      </c>
      <c r="N49" s="4">
        <f t="shared" si="80"/>
        <v>-2.5621123565850965</v>
      </c>
      <c r="O49" s="4">
        <f t="shared" si="71"/>
        <v>0.98215143146375994</v>
      </c>
      <c r="P49" s="13"/>
      <c r="Q49" s="43">
        <v>46237.472222222219</v>
      </c>
      <c r="R49" s="42">
        <v>325.375</v>
      </c>
      <c r="S49" s="42">
        <v>331.10300000000001</v>
      </c>
      <c r="T49" s="42">
        <v>769</v>
      </c>
      <c r="U49" s="21">
        <f t="shared" si="17"/>
        <v>55.183833333333332</v>
      </c>
      <c r="V49" s="3">
        <f t="shared" si="18"/>
        <v>57.585586239814489</v>
      </c>
      <c r="W49" s="3">
        <f t="shared" si="19"/>
        <v>-2.4017529064811569</v>
      </c>
      <c r="X49" s="3">
        <f t="shared" si="20"/>
        <v>345.51351743888694</v>
      </c>
      <c r="Y49" s="3">
        <f t="shared" si="21"/>
        <v>54</v>
      </c>
      <c r="Z49" s="3">
        <f t="shared" si="22"/>
        <v>56.762112356585142</v>
      </c>
      <c r="AA49" s="4">
        <f t="shared" si="81"/>
        <v>-2.762112356585142</v>
      </c>
      <c r="AB49" s="4">
        <f t="shared" si="72"/>
        <v>0.98270024735505268</v>
      </c>
      <c r="AC49" s="13"/>
      <c r="AD49" s="43">
        <v>46237.472222222219</v>
      </c>
      <c r="AE49" s="42">
        <v>319.07600000000002</v>
      </c>
      <c r="AF49" s="42">
        <v>328.14499999999998</v>
      </c>
      <c r="AG49" s="42">
        <v>756.5</v>
      </c>
      <c r="AH49" s="21">
        <f t="shared" si="23"/>
        <v>54.69083333333333</v>
      </c>
      <c r="AI49" s="21">
        <f t="shared" si="24"/>
        <v>57.585586239814489</v>
      </c>
      <c r="AJ49" s="3">
        <f t="shared" si="25"/>
        <v>-2.894752906481159</v>
      </c>
      <c r="AK49" s="3">
        <f t="shared" si="26"/>
        <v>345.51351743888694</v>
      </c>
      <c r="AL49" s="3">
        <f t="shared" si="27"/>
        <v>53</v>
      </c>
      <c r="AM49" s="3">
        <f t="shared" si="28"/>
        <v>56.762112356585142</v>
      </c>
      <c r="AN49" s="4">
        <f t="shared" si="82"/>
        <v>-3.762112356585142</v>
      </c>
      <c r="AO49" s="4">
        <f t="shared" si="73"/>
        <v>0.97236282740861524</v>
      </c>
      <c r="AP49" s="13"/>
      <c r="AQ49" s="43">
        <v>46237.472222222219</v>
      </c>
      <c r="AR49" s="42">
        <v>321.83300000000003</v>
      </c>
      <c r="AS49" s="42">
        <v>327.60899999999998</v>
      </c>
      <c r="AT49" s="42">
        <v>765.8</v>
      </c>
      <c r="AU49" s="21">
        <f t="shared" si="29"/>
        <v>54.601499999999994</v>
      </c>
      <c r="AV49" s="21">
        <f t="shared" si="30"/>
        <v>57.585586239814489</v>
      </c>
      <c r="AW49" s="3">
        <f t="shared" si="31"/>
        <v>-2.9840862398144949</v>
      </c>
      <c r="AX49" s="3">
        <f t="shared" si="32"/>
        <v>345.51351743888694</v>
      </c>
      <c r="AY49" s="3">
        <f t="shared" si="91"/>
        <v>54.199999999999932</v>
      </c>
      <c r="AZ49" s="3">
        <f t="shared" si="34"/>
        <v>56.762112356585142</v>
      </c>
      <c r="BA49" s="4">
        <f t="shared" si="83"/>
        <v>-2.5621123565852102</v>
      </c>
      <c r="BB49" s="4">
        <f t="shared" si="74"/>
        <v>0.98236922673064553</v>
      </c>
      <c r="BC49" s="13"/>
      <c r="BD49" s="43">
        <v>46237.472222222219</v>
      </c>
      <c r="BE49" s="42">
        <v>239.929</v>
      </c>
      <c r="BF49" s="42">
        <v>243.73099999999999</v>
      </c>
      <c r="BG49" s="42">
        <v>566.4</v>
      </c>
      <c r="BH49" s="21">
        <f t="shared" si="35"/>
        <v>40.621833333333328</v>
      </c>
      <c r="BI49" s="21">
        <f t="shared" si="36"/>
        <v>42.655989807269989</v>
      </c>
      <c r="BJ49" s="3">
        <f t="shared" si="37"/>
        <v>-2.0341564739366618</v>
      </c>
      <c r="BK49" s="3">
        <f t="shared" si="38"/>
        <v>255.93593884361997</v>
      </c>
      <c r="BL49" s="3">
        <f t="shared" si="39"/>
        <v>39.5</v>
      </c>
      <c r="BM49" s="3">
        <f t="shared" si="40"/>
        <v>42.046009153026027</v>
      </c>
      <c r="BN49" s="4">
        <f t="shared" si="84"/>
        <v>-2.5460091530260271</v>
      </c>
      <c r="BO49" s="4">
        <f t="shared" si="75"/>
        <v>0.9844008353471656</v>
      </c>
      <c r="BP49" s="13"/>
      <c r="BQ49" s="43">
        <v>46237.472222222219</v>
      </c>
      <c r="BR49" s="42">
        <v>237.84399999999999</v>
      </c>
      <c r="BS49" s="42">
        <v>242.179</v>
      </c>
      <c r="BT49" s="42">
        <v>568.29999999999995</v>
      </c>
      <c r="BU49" s="21">
        <f t="shared" si="41"/>
        <v>40.363166666666665</v>
      </c>
      <c r="BV49" s="21">
        <f t="shared" si="42"/>
        <v>42.655989807269989</v>
      </c>
      <c r="BW49" s="3">
        <f t="shared" si="43"/>
        <v>-2.2928231406033248</v>
      </c>
      <c r="BX49" s="3">
        <f t="shared" si="44"/>
        <v>255.93593884361997</v>
      </c>
      <c r="BY49" s="3">
        <f t="shared" si="92"/>
        <v>39.199999999999932</v>
      </c>
      <c r="BZ49" s="3">
        <f t="shared" si="46"/>
        <v>42.046009153026027</v>
      </c>
      <c r="CA49" s="4">
        <f t="shared" si="85"/>
        <v>-2.8460091530260954</v>
      </c>
      <c r="CB49" s="4">
        <f t="shared" si="76"/>
        <v>0.98210001692962645</v>
      </c>
      <c r="CC49" s="13"/>
      <c r="CD49" s="43">
        <v>46237.472222222219</v>
      </c>
      <c r="CE49" s="42">
        <v>236.99600000000001</v>
      </c>
      <c r="CF49" s="42">
        <v>241.58699999999999</v>
      </c>
      <c r="CG49" s="42">
        <v>566.70000000000005</v>
      </c>
      <c r="CH49" s="21">
        <f t="shared" si="47"/>
        <v>40.264499999999998</v>
      </c>
      <c r="CI49" s="21">
        <f t="shared" si="48"/>
        <v>42.655989807269989</v>
      </c>
      <c r="CJ49" s="3">
        <f t="shared" si="49"/>
        <v>-2.3914898072699913</v>
      </c>
      <c r="CK49" s="3">
        <f t="shared" si="50"/>
        <v>255.93593884361997</v>
      </c>
      <c r="CL49" s="3">
        <f t="shared" si="93"/>
        <v>39.100000000000023</v>
      </c>
      <c r="CM49" s="3">
        <f t="shared" si="52"/>
        <v>42.046009153026027</v>
      </c>
      <c r="CN49" s="4">
        <f t="shared" si="86"/>
        <v>-2.9460091530260044</v>
      </c>
      <c r="CO49" s="4">
        <f t="shared" si="77"/>
        <v>0.98099649401664835</v>
      </c>
      <c r="CP49" s="13"/>
      <c r="CQ49" s="43">
        <v>46237.472222222219</v>
      </c>
      <c r="CR49" s="42">
        <v>238.74299999999999</v>
      </c>
      <c r="CS49" s="42">
        <v>246.119</v>
      </c>
      <c r="CT49" s="42">
        <v>572.79999999999995</v>
      </c>
      <c r="CU49" s="21">
        <f t="shared" si="53"/>
        <v>41.019833333333331</v>
      </c>
      <c r="CV49" s="21">
        <f t="shared" si="54"/>
        <v>42.655989807269989</v>
      </c>
      <c r="CW49" s="3">
        <f t="shared" si="55"/>
        <v>-1.6361564739366585</v>
      </c>
      <c r="CX49" s="3">
        <f t="shared" si="56"/>
        <v>255.93593884361997</v>
      </c>
      <c r="CY49" s="3">
        <f t="shared" si="94"/>
        <v>39.5</v>
      </c>
      <c r="CZ49" s="3">
        <f t="shared" si="58"/>
        <v>42.046009153026027</v>
      </c>
      <c r="DA49" s="4">
        <f t="shared" si="87"/>
        <v>-2.5460091530260271</v>
      </c>
      <c r="DB49" s="4">
        <f t="shared" si="78"/>
        <v>0.97003075747910561</v>
      </c>
      <c r="DC49" s="13"/>
      <c r="DD49" s="43">
        <v>46237.472222222219</v>
      </c>
      <c r="DE49" s="42">
        <v>226.16399999999999</v>
      </c>
      <c r="DF49" s="42">
        <v>229.74799999999999</v>
      </c>
      <c r="DG49" s="42">
        <v>542.20000000000005</v>
      </c>
      <c r="DH49" s="21">
        <f t="shared" si="59"/>
        <v>38.291333333333327</v>
      </c>
      <c r="DI49" s="21">
        <f t="shared" si="60"/>
        <v>40.581891220310986</v>
      </c>
      <c r="DJ49" s="3">
        <f t="shared" si="61"/>
        <v>-2.2905578869776591</v>
      </c>
      <c r="DK49" s="3">
        <f t="shared" si="62"/>
        <v>243.49134732186596</v>
      </c>
      <c r="DL49" s="3">
        <f t="shared" si="95"/>
        <v>37.600000000000023</v>
      </c>
      <c r="DM49" s="3">
        <f t="shared" si="64"/>
        <v>40.001570175860543</v>
      </c>
      <c r="DN49" s="4">
        <f t="shared" si="88"/>
        <v>-2.4015701758605204</v>
      </c>
      <c r="DO49" s="4">
        <f t="shared" si="79"/>
        <v>0.98440029945853713</v>
      </c>
      <c r="DP49" s="13"/>
      <c r="DQ49" s="11"/>
      <c r="DR49" s="55">
        <f t="shared" si="70"/>
        <v>46237.472222222219</v>
      </c>
      <c r="DS49" s="5">
        <f t="shared" si="96"/>
        <v>419.53233333333327</v>
      </c>
      <c r="DT49" s="5">
        <f t="shared" si="66"/>
        <v>441.54819540864884</v>
      </c>
      <c r="DU49" s="6">
        <f t="shared" si="89"/>
        <v>-22.015862075315567</v>
      </c>
      <c r="DV49" s="5">
        <f t="shared" si="67"/>
        <v>2649.2891724518936</v>
      </c>
      <c r="DW49" s="5">
        <f t="shared" si="97"/>
        <v>410.29999999999995</v>
      </c>
      <c r="DX49" s="5">
        <f t="shared" si="69"/>
        <v>435.23405621430521</v>
      </c>
      <c r="DY49" s="6">
        <f t="shared" si="90"/>
        <v>-24.934056214305258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46237.465277777781</v>
      </c>
      <c r="B50" s="39">
        <v>943</v>
      </c>
      <c r="C50" s="38">
        <v>48.5</v>
      </c>
      <c r="D50" s="12"/>
      <c r="E50" s="42">
        <v>315.012</v>
      </c>
      <c r="F50" s="42">
        <v>321.19299999999998</v>
      </c>
      <c r="G50" s="42">
        <v>710.3</v>
      </c>
      <c r="H50" s="21">
        <f t="shared" si="11"/>
        <v>53.532166666666662</v>
      </c>
      <c r="I50" s="3">
        <f t="shared" si="12"/>
        <v>56.214500853152245</v>
      </c>
      <c r="J50" s="3">
        <f t="shared" si="13"/>
        <v>-2.6823341864855834</v>
      </c>
      <c r="K50" s="3">
        <f t="shared" si="14"/>
        <v>337.28700511891344</v>
      </c>
      <c r="L50" s="3">
        <f t="shared" si="15"/>
        <v>51.799999999999955</v>
      </c>
      <c r="M50" s="3">
        <f t="shared" si="16"/>
        <v>55.410633490952172</v>
      </c>
      <c r="N50" s="4">
        <f t="shared" si="80"/>
        <v>-3.6106334909522175</v>
      </c>
      <c r="O50" s="4">
        <f t="shared" si="71"/>
        <v>0.98075611859536171</v>
      </c>
      <c r="P50" s="13"/>
      <c r="Q50" s="43">
        <v>46237.465277777781</v>
      </c>
      <c r="R50" s="42">
        <v>318.22899999999998</v>
      </c>
      <c r="S50" s="42">
        <v>324.32900000000001</v>
      </c>
      <c r="T50" s="42">
        <v>715</v>
      </c>
      <c r="U50" s="21">
        <f t="shared" si="17"/>
        <v>54.054833333333335</v>
      </c>
      <c r="V50" s="3">
        <f t="shared" si="18"/>
        <v>56.214500853152245</v>
      </c>
      <c r="W50" s="3">
        <f t="shared" si="19"/>
        <v>-2.1596675198189104</v>
      </c>
      <c r="X50" s="3">
        <f t="shared" si="20"/>
        <v>337.28700511891344</v>
      </c>
      <c r="Y50" s="3">
        <f t="shared" si="21"/>
        <v>53.899999999999977</v>
      </c>
      <c r="Z50" s="3">
        <f t="shared" si="22"/>
        <v>55.410633490952172</v>
      </c>
      <c r="AA50" s="4">
        <f t="shared" si="81"/>
        <v>-1.5106334909521948</v>
      </c>
      <c r="AB50" s="4">
        <f t="shared" si="72"/>
        <v>0.98119193781622971</v>
      </c>
      <c r="AC50" s="13"/>
      <c r="AD50" s="43">
        <v>46237.465277777781</v>
      </c>
      <c r="AE50" s="42">
        <v>312.90300000000002</v>
      </c>
      <c r="AF50" s="42">
        <v>321.59100000000001</v>
      </c>
      <c r="AG50" s="42">
        <v>703.5</v>
      </c>
      <c r="AH50" s="21">
        <f t="shared" si="23"/>
        <v>53.598500000000001</v>
      </c>
      <c r="AI50" s="21">
        <f t="shared" si="24"/>
        <v>56.214500853152245</v>
      </c>
      <c r="AJ50" s="3">
        <f t="shared" si="25"/>
        <v>-2.6160008531522436</v>
      </c>
      <c r="AK50" s="3">
        <f t="shared" si="26"/>
        <v>337.28700511891344</v>
      </c>
      <c r="AL50" s="3">
        <f t="shared" si="27"/>
        <v>51.5</v>
      </c>
      <c r="AM50" s="3">
        <f t="shared" si="28"/>
        <v>55.410633490952172</v>
      </c>
      <c r="AN50" s="4">
        <f t="shared" si="82"/>
        <v>-3.9106334909521721</v>
      </c>
      <c r="AO50" s="4">
        <f t="shared" si="73"/>
        <v>0.97298431859100543</v>
      </c>
      <c r="AP50" s="13"/>
      <c r="AQ50" s="43">
        <v>46237.465277777781</v>
      </c>
      <c r="AR50" s="42">
        <v>315.54399999999998</v>
      </c>
      <c r="AS50" s="42">
        <v>321.03399999999999</v>
      </c>
      <c r="AT50" s="42">
        <v>711.6</v>
      </c>
      <c r="AU50" s="21">
        <f t="shared" si="29"/>
        <v>53.505666666666663</v>
      </c>
      <c r="AV50" s="21">
        <f t="shared" si="30"/>
        <v>56.214500853152245</v>
      </c>
      <c r="AW50" s="3">
        <f t="shared" si="31"/>
        <v>-2.7088341864855821</v>
      </c>
      <c r="AX50" s="3">
        <f t="shared" si="32"/>
        <v>337.28700511891344</v>
      </c>
      <c r="AY50" s="3">
        <f t="shared" si="91"/>
        <v>51.399999999999977</v>
      </c>
      <c r="AZ50" s="3">
        <f t="shared" si="34"/>
        <v>55.410633490952172</v>
      </c>
      <c r="BA50" s="4">
        <f t="shared" si="83"/>
        <v>-4.0106334909521948</v>
      </c>
      <c r="BB50" s="4">
        <f t="shared" si="74"/>
        <v>0.98289900758175142</v>
      </c>
      <c r="BC50" s="13"/>
      <c r="BD50" s="43">
        <v>46237.465277777781</v>
      </c>
      <c r="BE50" s="42">
        <v>236.06200000000001</v>
      </c>
      <c r="BF50" s="42">
        <v>239.79599999999999</v>
      </c>
      <c r="BG50" s="42">
        <v>526.9</v>
      </c>
      <c r="BH50" s="21">
        <f t="shared" si="35"/>
        <v>39.965999999999994</v>
      </c>
      <c r="BI50" s="21">
        <f t="shared" si="36"/>
        <v>41.640371002334994</v>
      </c>
      <c r="BJ50" s="3">
        <f t="shared" si="37"/>
        <v>-1.6743710023350005</v>
      </c>
      <c r="BK50" s="3">
        <f t="shared" si="38"/>
        <v>249.84222601400998</v>
      </c>
      <c r="BL50" s="3">
        <f t="shared" si="39"/>
        <v>38.799999999999955</v>
      </c>
      <c r="BM50" s="3">
        <f t="shared" si="40"/>
        <v>41.044913697001604</v>
      </c>
      <c r="BN50" s="4">
        <f t="shared" si="84"/>
        <v>-2.2449136970016497</v>
      </c>
      <c r="BO50" s="4">
        <f t="shared" si="75"/>
        <v>0.98442843083287468</v>
      </c>
      <c r="BP50" s="13"/>
      <c r="BQ50" s="43">
        <v>46237.465277777781</v>
      </c>
      <c r="BR50" s="42">
        <v>233.762</v>
      </c>
      <c r="BS50" s="42">
        <v>237.99100000000001</v>
      </c>
      <c r="BT50" s="42">
        <v>529.1</v>
      </c>
      <c r="BU50" s="21">
        <f t="shared" si="41"/>
        <v>39.665166666666664</v>
      </c>
      <c r="BV50" s="21">
        <f t="shared" si="42"/>
        <v>41.640371002334994</v>
      </c>
      <c r="BW50" s="3">
        <f t="shared" si="43"/>
        <v>-1.9752043356683302</v>
      </c>
      <c r="BX50" s="3">
        <f t="shared" si="44"/>
        <v>249.84222601400998</v>
      </c>
      <c r="BY50" s="3">
        <f t="shared" si="92"/>
        <v>38.5</v>
      </c>
      <c r="BZ50" s="3">
        <f t="shared" si="46"/>
        <v>41.044913697001604</v>
      </c>
      <c r="CA50" s="4">
        <f t="shared" si="85"/>
        <v>-2.5449136970016042</v>
      </c>
      <c r="CB50" s="4">
        <f t="shared" si="76"/>
        <v>0.98223042047808529</v>
      </c>
      <c r="CC50" s="13"/>
      <c r="CD50" s="43">
        <v>46237.465277777781</v>
      </c>
      <c r="CE50" s="42">
        <v>234.404</v>
      </c>
      <c r="CF50" s="42">
        <v>238.86799999999999</v>
      </c>
      <c r="CG50" s="42">
        <v>527.6</v>
      </c>
      <c r="CH50" s="21">
        <f t="shared" si="47"/>
        <v>39.81133333333333</v>
      </c>
      <c r="CI50" s="21">
        <f t="shared" si="48"/>
        <v>41.640371002334994</v>
      </c>
      <c r="CJ50" s="3">
        <f t="shared" si="49"/>
        <v>-1.8290376690016643</v>
      </c>
      <c r="CK50" s="3">
        <f t="shared" si="50"/>
        <v>249.84222601400998</v>
      </c>
      <c r="CL50" s="3">
        <f t="shared" si="93"/>
        <v>39</v>
      </c>
      <c r="CM50" s="3">
        <f t="shared" si="52"/>
        <v>41.044913697001604</v>
      </c>
      <c r="CN50" s="4">
        <f t="shared" si="86"/>
        <v>-2.0449136970016042</v>
      </c>
      <c r="CO50" s="4">
        <f t="shared" si="77"/>
        <v>0.98131185424585965</v>
      </c>
      <c r="CP50" s="13"/>
      <c r="CQ50" s="43">
        <v>46237.465277777781</v>
      </c>
      <c r="CR50" s="42">
        <v>236.35</v>
      </c>
      <c r="CS50" s="42">
        <v>243.167</v>
      </c>
      <c r="CT50" s="42">
        <v>533.29999999999995</v>
      </c>
      <c r="CU50" s="21">
        <f t="shared" si="53"/>
        <v>40.527833333333334</v>
      </c>
      <c r="CV50" s="21">
        <f t="shared" si="54"/>
        <v>41.640371002334994</v>
      </c>
      <c r="CW50" s="3">
        <f t="shared" si="55"/>
        <v>-1.1125376690016608</v>
      </c>
      <c r="CX50" s="3">
        <f t="shared" si="56"/>
        <v>249.84222601400998</v>
      </c>
      <c r="CY50" s="3">
        <f t="shared" si="94"/>
        <v>39.199999999999932</v>
      </c>
      <c r="CZ50" s="3">
        <f t="shared" si="58"/>
        <v>41.044913697001604</v>
      </c>
      <c r="DA50" s="4">
        <f t="shared" si="87"/>
        <v>-1.8449136970016724</v>
      </c>
      <c r="DB50" s="4">
        <f t="shared" si="78"/>
        <v>0.97196576838140036</v>
      </c>
      <c r="DC50" s="13"/>
      <c r="DD50" s="43">
        <v>46237.465277777781</v>
      </c>
      <c r="DE50" s="42">
        <v>223.523</v>
      </c>
      <c r="DF50" s="42">
        <v>227.01900000000001</v>
      </c>
      <c r="DG50" s="42">
        <v>504.6</v>
      </c>
      <c r="DH50" s="21">
        <f t="shared" si="59"/>
        <v>37.836500000000001</v>
      </c>
      <c r="DI50" s="21">
        <f t="shared" si="60"/>
        <v>39.615655715065493</v>
      </c>
      <c r="DJ50" s="3">
        <f t="shared" si="61"/>
        <v>-1.7791557150654924</v>
      </c>
      <c r="DK50" s="3">
        <f t="shared" si="62"/>
        <v>237.693934290393</v>
      </c>
      <c r="DL50" s="3">
        <f t="shared" si="95"/>
        <v>36.700000000000045</v>
      </c>
      <c r="DM50" s="3">
        <f t="shared" si="64"/>
        <v>39.049151838340059</v>
      </c>
      <c r="DN50" s="4">
        <f t="shared" si="88"/>
        <v>-2.3491518383400134</v>
      </c>
      <c r="DO50" s="4">
        <f t="shared" si="79"/>
        <v>0.9846004078953744</v>
      </c>
      <c r="DP50" s="13"/>
      <c r="DQ50" s="11"/>
      <c r="DR50" s="55">
        <f t="shared" si="70"/>
        <v>46237.465277777781</v>
      </c>
      <c r="DS50" s="5">
        <f t="shared" si="96"/>
        <v>412.49799999999993</v>
      </c>
      <c r="DT50" s="5">
        <f t="shared" si="66"/>
        <v>431.03514313701436</v>
      </c>
      <c r="DU50" s="6">
        <f t="shared" si="89"/>
        <v>-18.537143137014425</v>
      </c>
      <c r="DV50" s="5">
        <f t="shared" si="67"/>
        <v>2586.2108588220867</v>
      </c>
      <c r="DW50" s="5">
        <f t="shared" si="97"/>
        <v>400.79999999999984</v>
      </c>
      <c r="DX50" s="5">
        <f t="shared" si="69"/>
        <v>424.87134059015517</v>
      </c>
      <c r="DY50" s="6">
        <f t="shared" si="90"/>
        <v>-24.07134059015533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46237.458333333336</v>
      </c>
      <c r="B51" s="39">
        <v>917</v>
      </c>
      <c r="C51" s="38">
        <v>48.79</v>
      </c>
      <c r="D51" s="12"/>
      <c r="E51" s="42">
        <v>309.60700000000003</v>
      </c>
      <c r="F51" s="42">
        <v>315.19900000000001</v>
      </c>
      <c r="G51" s="42">
        <v>658.5</v>
      </c>
      <c r="H51" s="21">
        <f t="shared" si="11"/>
        <v>52.533166666666666</v>
      </c>
      <c r="I51" s="3">
        <f t="shared" si="12"/>
        <v>54.604121094863224</v>
      </c>
      <c r="J51" s="3">
        <f t="shared" si="13"/>
        <v>-2.0709544281965577</v>
      </c>
      <c r="K51" s="3">
        <f t="shared" si="14"/>
        <v>327.62472656917942</v>
      </c>
      <c r="L51" s="3">
        <f t="shared" si="15"/>
        <v>50.100000000000023</v>
      </c>
      <c r="M51" s="3">
        <f t="shared" si="16"/>
        <v>53.823282163206684</v>
      </c>
      <c r="N51" s="4">
        <f t="shared" si="80"/>
        <v>-3.7232821632066617</v>
      </c>
      <c r="O51" s="4">
        <f t="shared" si="71"/>
        <v>0.98225882696328359</v>
      </c>
      <c r="P51" s="13"/>
      <c r="Q51" s="43">
        <v>46237.458333333336</v>
      </c>
      <c r="R51" s="42">
        <v>312.11</v>
      </c>
      <c r="S51" s="42">
        <v>317.44299999999998</v>
      </c>
      <c r="T51" s="42">
        <v>661.1</v>
      </c>
      <c r="U51" s="21">
        <f t="shared" si="17"/>
        <v>52.907166666666662</v>
      </c>
      <c r="V51" s="3">
        <f t="shared" si="18"/>
        <v>54.604121094863224</v>
      </c>
      <c r="W51" s="3">
        <f t="shared" si="19"/>
        <v>-1.6969544281965625</v>
      </c>
      <c r="X51" s="3">
        <f t="shared" si="20"/>
        <v>327.62472656917942</v>
      </c>
      <c r="Y51" s="3">
        <f t="shared" si="21"/>
        <v>49.200000000000045</v>
      </c>
      <c r="Z51" s="3">
        <f t="shared" si="22"/>
        <v>53.823282163206684</v>
      </c>
      <c r="AA51" s="4">
        <f t="shared" si="81"/>
        <v>-4.623282163206639</v>
      </c>
      <c r="AB51" s="4">
        <f t="shared" si="72"/>
        <v>0.98320013356728619</v>
      </c>
      <c r="AC51" s="13"/>
      <c r="AD51" s="43">
        <v>46237.458333333336</v>
      </c>
      <c r="AE51" s="42">
        <v>307.28199999999998</v>
      </c>
      <c r="AF51" s="42">
        <v>316.04300000000001</v>
      </c>
      <c r="AG51" s="42">
        <v>652</v>
      </c>
      <c r="AH51" s="21">
        <f t="shared" si="23"/>
        <v>52.673833333333334</v>
      </c>
      <c r="AI51" s="21">
        <f t="shared" si="24"/>
        <v>54.604121094863224</v>
      </c>
      <c r="AJ51" s="3">
        <f t="shared" si="25"/>
        <v>-1.9302877615298897</v>
      </c>
      <c r="AK51" s="3">
        <f t="shared" si="26"/>
        <v>327.62472656917942</v>
      </c>
      <c r="AL51" s="3">
        <f t="shared" si="27"/>
        <v>50.899999999999977</v>
      </c>
      <c r="AM51" s="3">
        <f t="shared" si="28"/>
        <v>53.823282163206684</v>
      </c>
      <c r="AN51" s="4">
        <f t="shared" si="82"/>
        <v>-2.9232821632067072</v>
      </c>
      <c r="AO51" s="4">
        <f t="shared" si="73"/>
        <v>0.97227908860503154</v>
      </c>
      <c r="AP51" s="13"/>
      <c r="AQ51" s="43">
        <v>46237.458333333336</v>
      </c>
      <c r="AR51" s="42">
        <v>309.827</v>
      </c>
      <c r="AS51" s="42">
        <v>315.15300000000002</v>
      </c>
      <c r="AT51" s="42">
        <v>660.2</v>
      </c>
      <c r="AU51" s="21">
        <f t="shared" si="29"/>
        <v>52.525500000000001</v>
      </c>
      <c r="AV51" s="21">
        <f t="shared" si="30"/>
        <v>54.604121094863224</v>
      </c>
      <c r="AW51" s="3">
        <f t="shared" si="31"/>
        <v>-2.0786210948632231</v>
      </c>
      <c r="AX51" s="3">
        <f t="shared" si="32"/>
        <v>327.62472656917942</v>
      </c>
      <c r="AY51" s="3">
        <f t="shared" si="91"/>
        <v>51.400000000000091</v>
      </c>
      <c r="AZ51" s="3">
        <f t="shared" si="34"/>
        <v>53.823282163206684</v>
      </c>
      <c r="BA51" s="4">
        <f t="shared" si="83"/>
        <v>-2.4232821632065935</v>
      </c>
      <c r="BB51" s="4">
        <f t="shared" si="74"/>
        <v>0.98310027193141103</v>
      </c>
      <c r="BC51" s="13"/>
      <c r="BD51" s="43">
        <v>46237.458333333336</v>
      </c>
      <c r="BE51" s="42">
        <v>231.846</v>
      </c>
      <c r="BF51" s="42">
        <v>235.49600000000001</v>
      </c>
      <c r="BG51" s="42">
        <v>488.1</v>
      </c>
      <c r="BH51" s="21">
        <f t="shared" si="35"/>
        <v>39.249333333333333</v>
      </c>
      <c r="BI51" s="21">
        <f t="shared" si="36"/>
        <v>40.447497107306091</v>
      </c>
      <c r="BJ51" s="3">
        <f t="shared" si="37"/>
        <v>-1.1981637739727589</v>
      </c>
      <c r="BK51" s="3">
        <f t="shared" si="38"/>
        <v>242.68498264383658</v>
      </c>
      <c r="BL51" s="3">
        <f t="shared" si="39"/>
        <v>38.300000000000011</v>
      </c>
      <c r="BM51" s="3">
        <f t="shared" si="40"/>
        <v>39.869097898671612</v>
      </c>
      <c r="BN51" s="4">
        <f t="shared" si="84"/>
        <v>-1.5690978986716004</v>
      </c>
      <c r="BO51" s="4">
        <f t="shared" si="75"/>
        <v>0.98450079831504567</v>
      </c>
      <c r="BP51" s="13"/>
      <c r="BQ51" s="43">
        <v>46237.458333333336</v>
      </c>
      <c r="BR51" s="42">
        <v>229.78399999999999</v>
      </c>
      <c r="BS51" s="42">
        <v>233.86199999999999</v>
      </c>
      <c r="BT51" s="42">
        <v>490.6</v>
      </c>
      <c r="BU51" s="21">
        <f t="shared" si="41"/>
        <v>38.976999999999997</v>
      </c>
      <c r="BV51" s="21">
        <f t="shared" si="42"/>
        <v>40.447497107306091</v>
      </c>
      <c r="BW51" s="3">
        <f t="shared" si="43"/>
        <v>-1.4704971073060946</v>
      </c>
      <c r="BX51" s="3">
        <f t="shared" si="44"/>
        <v>242.68498264383658</v>
      </c>
      <c r="BY51" s="3">
        <f t="shared" si="92"/>
        <v>38.100000000000023</v>
      </c>
      <c r="BZ51" s="3">
        <f t="shared" si="46"/>
        <v>39.869097898671612</v>
      </c>
      <c r="CA51" s="4">
        <f t="shared" si="85"/>
        <v>-1.7690978986715891</v>
      </c>
      <c r="CB51" s="4">
        <f t="shared" si="76"/>
        <v>0.98256236583968326</v>
      </c>
      <c r="CC51" s="13"/>
      <c r="CD51" s="43">
        <v>46237.458333333336</v>
      </c>
      <c r="CE51" s="42">
        <v>230.155</v>
      </c>
      <c r="CF51" s="42">
        <v>234.28100000000001</v>
      </c>
      <c r="CG51" s="42">
        <v>488.6</v>
      </c>
      <c r="CH51" s="21">
        <f t="shared" si="47"/>
        <v>39.046833333333332</v>
      </c>
      <c r="CI51" s="21">
        <f t="shared" si="48"/>
        <v>40.447497107306091</v>
      </c>
      <c r="CJ51" s="3">
        <f t="shared" si="49"/>
        <v>-1.4006637739727594</v>
      </c>
      <c r="CK51" s="3">
        <f t="shared" si="50"/>
        <v>242.68498264383658</v>
      </c>
      <c r="CL51" s="3">
        <f t="shared" si="93"/>
        <v>37.600000000000023</v>
      </c>
      <c r="CM51" s="3">
        <f t="shared" si="52"/>
        <v>39.869097898671612</v>
      </c>
      <c r="CN51" s="4">
        <f t="shared" si="86"/>
        <v>-2.2690978986715891</v>
      </c>
      <c r="CO51" s="4">
        <f t="shared" si="77"/>
        <v>0.98238867001592101</v>
      </c>
      <c r="CP51" s="13"/>
      <c r="CQ51" s="43">
        <v>46237.458333333336</v>
      </c>
      <c r="CR51" s="42">
        <v>231.714</v>
      </c>
      <c r="CS51" s="42">
        <v>238.53</v>
      </c>
      <c r="CT51" s="42">
        <v>494.1</v>
      </c>
      <c r="CU51" s="21">
        <f t="shared" si="53"/>
        <v>39.754999999999995</v>
      </c>
      <c r="CV51" s="21">
        <f t="shared" si="54"/>
        <v>40.447497107306091</v>
      </c>
      <c r="CW51" s="3">
        <f t="shared" si="55"/>
        <v>-0.69249710730609593</v>
      </c>
      <c r="CX51" s="3">
        <f t="shared" si="56"/>
        <v>242.68498264383658</v>
      </c>
      <c r="CY51" s="3">
        <f t="shared" si="94"/>
        <v>37.900000000000034</v>
      </c>
      <c r="CZ51" s="3">
        <f t="shared" si="58"/>
        <v>39.869097898671612</v>
      </c>
      <c r="DA51" s="4">
        <f t="shared" si="87"/>
        <v>-1.9690978986715777</v>
      </c>
      <c r="DB51" s="4">
        <f t="shared" si="78"/>
        <v>0.9714249779901899</v>
      </c>
      <c r="DC51" s="13"/>
      <c r="DD51" s="43">
        <v>46237.458333333336</v>
      </c>
      <c r="DE51" s="42">
        <v>218.643</v>
      </c>
      <c r="DF51" s="42">
        <v>221.97300000000001</v>
      </c>
      <c r="DG51" s="42">
        <v>467.9</v>
      </c>
      <c r="DH51" s="21">
        <f t="shared" si="59"/>
        <v>36.9955</v>
      </c>
      <c r="DI51" s="21">
        <f t="shared" si="60"/>
        <v>38.480783945207726</v>
      </c>
      <c r="DJ51" s="3">
        <f t="shared" si="61"/>
        <v>-1.4852839452077262</v>
      </c>
      <c r="DK51" s="3">
        <f t="shared" si="62"/>
        <v>230.8847036712464</v>
      </c>
      <c r="DL51" s="3">
        <f t="shared" si="95"/>
        <v>36.399999999999977</v>
      </c>
      <c r="DM51" s="3">
        <f t="shared" si="64"/>
        <v>37.930508734791253</v>
      </c>
      <c r="DN51" s="4">
        <f t="shared" si="88"/>
        <v>-1.530508734791276</v>
      </c>
      <c r="DO51" s="4">
        <f t="shared" si="79"/>
        <v>0.98499817545377133</v>
      </c>
      <c r="DP51" s="13"/>
      <c r="DQ51" s="11"/>
      <c r="DR51" s="55">
        <f t="shared" si="70"/>
        <v>46237.458333333336</v>
      </c>
      <c r="DS51" s="5">
        <f t="shared" si="96"/>
        <v>404.6633333333333</v>
      </c>
      <c r="DT51" s="5">
        <f t="shared" si="66"/>
        <v>418.68725675388504</v>
      </c>
      <c r="DU51" s="6">
        <f t="shared" si="89"/>
        <v>-14.023923420551739</v>
      </c>
      <c r="DV51" s="5">
        <f t="shared" si="67"/>
        <v>2512.1235405233101</v>
      </c>
      <c r="DW51" s="5">
        <f t="shared" si="97"/>
        <v>389.9000000000002</v>
      </c>
      <c r="DX51" s="5">
        <f t="shared" si="69"/>
        <v>412.70002898230445</v>
      </c>
      <c r="DY51" s="6">
        <f t="shared" si="90"/>
        <v>-22.800028982304241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46237.451388888891</v>
      </c>
      <c r="B52" s="39">
        <v>895</v>
      </c>
      <c r="C52" s="38">
        <v>48.79</v>
      </c>
      <c r="D52" s="12"/>
      <c r="E52" s="42">
        <v>302.13099999999997</v>
      </c>
      <c r="F52" s="42">
        <v>307.16300000000001</v>
      </c>
      <c r="G52" s="42">
        <v>608.4</v>
      </c>
      <c r="H52" s="21">
        <f t="shared" si="11"/>
        <v>51.19383333333333</v>
      </c>
      <c r="I52" s="3">
        <f t="shared" si="12"/>
        <v>53.294098560417218</v>
      </c>
      <c r="J52" s="3">
        <f t="shared" si="13"/>
        <v>-2.100265227083888</v>
      </c>
      <c r="K52" s="3">
        <f t="shared" si="14"/>
        <v>319.76459136250332</v>
      </c>
      <c r="L52" s="3">
        <f t="shared" si="15"/>
        <v>50.199999999999932</v>
      </c>
      <c r="M52" s="3">
        <f t="shared" si="16"/>
        <v>52.531992951003254</v>
      </c>
      <c r="N52" s="4">
        <f t="shared" si="80"/>
        <v>-2.3319929510033219</v>
      </c>
      <c r="O52" s="4">
        <f t="shared" si="71"/>
        <v>0.98361781855236463</v>
      </c>
      <c r="P52" s="13"/>
      <c r="Q52" s="43">
        <v>46237.451388888891</v>
      </c>
      <c r="R52" s="42">
        <v>306.59399999999999</v>
      </c>
      <c r="S52" s="42">
        <v>311.738</v>
      </c>
      <c r="T52" s="42">
        <v>611.9</v>
      </c>
      <c r="U52" s="21">
        <f t="shared" si="17"/>
        <v>51.956333333333333</v>
      </c>
      <c r="V52" s="3">
        <f t="shared" si="18"/>
        <v>53.294098560417218</v>
      </c>
      <c r="W52" s="3">
        <f t="shared" si="19"/>
        <v>-1.3377652270838851</v>
      </c>
      <c r="X52" s="3">
        <f t="shared" si="20"/>
        <v>319.76459136250332</v>
      </c>
      <c r="Y52" s="3">
        <f t="shared" si="21"/>
        <v>51.600000000000023</v>
      </c>
      <c r="Z52" s="3">
        <f t="shared" si="22"/>
        <v>52.531992951003254</v>
      </c>
      <c r="AA52" s="4">
        <f t="shared" si="81"/>
        <v>-0.93199295100323098</v>
      </c>
      <c r="AB52" s="4">
        <f t="shared" si="72"/>
        <v>0.9834989638735091</v>
      </c>
      <c r="AC52" s="13"/>
      <c r="AD52" s="43">
        <v>46237.451388888891</v>
      </c>
      <c r="AE52" s="42">
        <v>299.52999999999997</v>
      </c>
      <c r="AF52" s="42">
        <v>307.52</v>
      </c>
      <c r="AG52" s="42">
        <v>601.1</v>
      </c>
      <c r="AH52" s="21">
        <f t="shared" si="23"/>
        <v>51.25333333333333</v>
      </c>
      <c r="AI52" s="21">
        <f t="shared" si="24"/>
        <v>53.294098560417218</v>
      </c>
      <c r="AJ52" s="3">
        <f t="shared" si="25"/>
        <v>-2.0407652270838881</v>
      </c>
      <c r="AK52" s="3">
        <f t="shared" si="26"/>
        <v>319.76459136250332</v>
      </c>
      <c r="AL52" s="3">
        <f t="shared" si="27"/>
        <v>49.100000000000023</v>
      </c>
      <c r="AM52" s="3">
        <f t="shared" si="28"/>
        <v>52.531992951003254</v>
      </c>
      <c r="AN52" s="4">
        <f t="shared" si="82"/>
        <v>-3.431992951003231</v>
      </c>
      <c r="AO52" s="4">
        <f t="shared" si="73"/>
        <v>0.97401795005202907</v>
      </c>
      <c r="AP52" s="13"/>
      <c r="AQ52" s="43">
        <v>46237.451388888891</v>
      </c>
      <c r="AR52" s="42">
        <v>303.322</v>
      </c>
      <c r="AS52" s="42">
        <v>308.44200000000001</v>
      </c>
      <c r="AT52" s="42">
        <v>608.79999999999995</v>
      </c>
      <c r="AU52" s="21">
        <f t="shared" si="29"/>
        <v>51.406999999999996</v>
      </c>
      <c r="AV52" s="21">
        <f t="shared" si="30"/>
        <v>53.294098560417218</v>
      </c>
      <c r="AW52" s="3">
        <f t="shared" si="31"/>
        <v>-1.8870985604172219</v>
      </c>
      <c r="AX52" s="3">
        <f t="shared" si="32"/>
        <v>319.76459136250332</v>
      </c>
      <c r="AY52" s="3">
        <f t="shared" si="91"/>
        <v>49.799999999999955</v>
      </c>
      <c r="AZ52" s="3">
        <f t="shared" si="34"/>
        <v>52.531992951003254</v>
      </c>
      <c r="BA52" s="4">
        <f t="shared" si="83"/>
        <v>-2.7319929510032992</v>
      </c>
      <c r="BB52" s="4">
        <f t="shared" si="74"/>
        <v>0.98340044481620525</v>
      </c>
      <c r="BC52" s="13"/>
      <c r="BD52" s="43">
        <v>46237.451388888891</v>
      </c>
      <c r="BE52" s="42">
        <v>225.654</v>
      </c>
      <c r="BF52" s="42">
        <v>229.137</v>
      </c>
      <c r="BG52" s="42">
        <v>449.8</v>
      </c>
      <c r="BH52" s="21">
        <f t="shared" si="35"/>
        <v>38.189499999999995</v>
      </c>
      <c r="BI52" s="21">
        <f t="shared" si="36"/>
        <v>39.477110044753495</v>
      </c>
      <c r="BJ52" s="3">
        <f t="shared" si="37"/>
        <v>-1.2876100447534995</v>
      </c>
      <c r="BK52" s="3">
        <f t="shared" si="38"/>
        <v>236.86266026852095</v>
      </c>
      <c r="BL52" s="3">
        <f t="shared" si="39"/>
        <v>37</v>
      </c>
      <c r="BM52" s="3">
        <f t="shared" si="40"/>
        <v>38.912587371113524</v>
      </c>
      <c r="BN52" s="4">
        <f t="shared" si="84"/>
        <v>-1.9125873711135242</v>
      </c>
      <c r="BO52" s="4">
        <f t="shared" si="75"/>
        <v>0.98479948676992368</v>
      </c>
      <c r="BP52" s="13"/>
      <c r="BQ52" s="43">
        <v>46237.451388888891</v>
      </c>
      <c r="BR52" s="42">
        <v>224.33099999999999</v>
      </c>
      <c r="BS52" s="42">
        <v>228.137</v>
      </c>
      <c r="BT52" s="42">
        <v>452.5</v>
      </c>
      <c r="BU52" s="21">
        <f t="shared" si="41"/>
        <v>38.022833333333331</v>
      </c>
      <c r="BV52" s="21">
        <f t="shared" si="42"/>
        <v>39.477110044753495</v>
      </c>
      <c r="BW52" s="3">
        <f t="shared" si="43"/>
        <v>-1.4542767114201638</v>
      </c>
      <c r="BX52" s="3">
        <f t="shared" si="44"/>
        <v>236.86266026852095</v>
      </c>
      <c r="BY52" s="3">
        <f t="shared" si="92"/>
        <v>36.800000000000011</v>
      </c>
      <c r="BZ52" s="3">
        <f t="shared" si="46"/>
        <v>38.912587371113524</v>
      </c>
      <c r="CA52" s="4">
        <f t="shared" si="85"/>
        <v>-2.1125873711135128</v>
      </c>
      <c r="CB52" s="4">
        <f t="shared" si="76"/>
        <v>0.98331704195286163</v>
      </c>
      <c r="CC52" s="13"/>
      <c r="CD52" s="43">
        <v>46237.451388888891</v>
      </c>
      <c r="CE52" s="42">
        <v>224.14599999999999</v>
      </c>
      <c r="CF52" s="42">
        <v>228.19800000000001</v>
      </c>
      <c r="CG52" s="42">
        <v>451</v>
      </c>
      <c r="CH52" s="21">
        <f t="shared" si="47"/>
        <v>38.033000000000001</v>
      </c>
      <c r="CI52" s="21">
        <f t="shared" si="48"/>
        <v>39.477110044753495</v>
      </c>
      <c r="CJ52" s="3">
        <f t="shared" si="49"/>
        <v>-1.4441100447534936</v>
      </c>
      <c r="CK52" s="3">
        <f t="shared" si="50"/>
        <v>236.86266026852095</v>
      </c>
      <c r="CL52" s="3">
        <f t="shared" si="93"/>
        <v>36.800000000000011</v>
      </c>
      <c r="CM52" s="3">
        <f t="shared" si="52"/>
        <v>38.912587371113524</v>
      </c>
      <c r="CN52" s="4">
        <f t="shared" si="86"/>
        <v>-2.1125873711135128</v>
      </c>
      <c r="CO52" s="4">
        <f t="shared" si="77"/>
        <v>0.98224349030228131</v>
      </c>
      <c r="CP52" s="13"/>
      <c r="CQ52" s="43">
        <v>46237.451388888891</v>
      </c>
      <c r="CR52" s="42">
        <v>226.035</v>
      </c>
      <c r="CS52" s="42">
        <v>232.881</v>
      </c>
      <c r="CT52" s="42">
        <v>456.2</v>
      </c>
      <c r="CU52" s="21">
        <f t="shared" si="53"/>
        <v>38.813499999999998</v>
      </c>
      <c r="CV52" s="21">
        <f t="shared" si="54"/>
        <v>39.477110044753495</v>
      </c>
      <c r="CW52" s="3">
        <f t="shared" si="55"/>
        <v>-0.66361004475349716</v>
      </c>
      <c r="CX52" s="3">
        <f t="shared" si="56"/>
        <v>236.86266026852095</v>
      </c>
      <c r="CY52" s="3">
        <f t="shared" si="94"/>
        <v>37.199999999999989</v>
      </c>
      <c r="CZ52" s="3">
        <f t="shared" si="58"/>
        <v>38.912587371113524</v>
      </c>
      <c r="DA52" s="4">
        <f t="shared" si="87"/>
        <v>-1.7125873711135355</v>
      </c>
      <c r="DB52" s="4">
        <f t="shared" si="78"/>
        <v>0.97060301183866438</v>
      </c>
      <c r="DC52" s="13"/>
      <c r="DD52" s="43">
        <v>46237.451388888891</v>
      </c>
      <c r="DE52" s="42">
        <v>213.88900000000001</v>
      </c>
      <c r="DF52" s="42">
        <v>217.16800000000001</v>
      </c>
      <c r="DG52" s="42">
        <v>431.5</v>
      </c>
      <c r="DH52" s="21">
        <f t="shared" si="59"/>
        <v>36.194666666666663</v>
      </c>
      <c r="DI52" s="21">
        <f t="shared" si="60"/>
        <v>37.557580840742553</v>
      </c>
      <c r="DJ52" s="3">
        <f t="shared" si="61"/>
        <v>-1.3629141740758897</v>
      </c>
      <c r="DK52" s="3">
        <f t="shared" si="62"/>
        <v>225.3454850444553</v>
      </c>
      <c r="DL52" s="3">
        <f t="shared" si="95"/>
        <v>34.699999999999989</v>
      </c>
      <c r="DM52" s="3">
        <f t="shared" si="64"/>
        <v>37.020507434719931</v>
      </c>
      <c r="DN52" s="4">
        <f t="shared" si="88"/>
        <v>-2.3205074347199428</v>
      </c>
      <c r="DO52" s="4">
        <f t="shared" si="79"/>
        <v>0.98490109040005891</v>
      </c>
      <c r="DP52" s="13"/>
      <c r="DQ52" s="11"/>
      <c r="DR52" s="55">
        <f t="shared" si="70"/>
        <v>46237.451388888891</v>
      </c>
      <c r="DS52" s="5">
        <f t="shared" si="96"/>
        <v>395.06399999999996</v>
      </c>
      <c r="DT52" s="5">
        <f t="shared" si="66"/>
        <v>408.64241526142541</v>
      </c>
      <c r="DU52" s="6">
        <f t="shared" si="89"/>
        <v>-13.578415261425448</v>
      </c>
      <c r="DV52" s="5">
        <f t="shared" si="67"/>
        <v>2451.8544915685529</v>
      </c>
      <c r="DW52" s="5">
        <f t="shared" si="97"/>
        <v>383.19999999999993</v>
      </c>
      <c r="DX52" s="5">
        <f t="shared" si="69"/>
        <v>402.79882872318711</v>
      </c>
      <c r="DY52" s="6">
        <f t="shared" si="90"/>
        <v>-19.598828723187182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46237.444444444445</v>
      </c>
      <c r="B53" s="39">
        <v>865</v>
      </c>
      <c r="C53" s="38">
        <v>48.79</v>
      </c>
      <c r="D53" s="12"/>
      <c r="E53" s="42">
        <v>295.13900000000001</v>
      </c>
      <c r="F53" s="42">
        <v>299.99900000000002</v>
      </c>
      <c r="G53" s="42">
        <v>558.20000000000005</v>
      </c>
      <c r="H53" s="21">
        <f t="shared" si="11"/>
        <v>49.999833333333335</v>
      </c>
      <c r="I53" s="3">
        <f t="shared" si="12"/>
        <v>51.507704195263571</v>
      </c>
      <c r="J53" s="3">
        <f t="shared" si="13"/>
        <v>-1.5078708619302361</v>
      </c>
      <c r="K53" s="3">
        <f t="shared" si="14"/>
        <v>309.0462251715814</v>
      </c>
      <c r="L53" s="3">
        <f t="shared" si="15"/>
        <v>48.100000000000023</v>
      </c>
      <c r="M53" s="3">
        <f t="shared" si="16"/>
        <v>50.771144025271305</v>
      </c>
      <c r="N53" s="4">
        <f t="shared" si="80"/>
        <v>-2.6711440252712819</v>
      </c>
      <c r="O53" s="4">
        <f t="shared" si="71"/>
        <v>0.9837999459998199</v>
      </c>
      <c r="P53" s="13"/>
      <c r="Q53" s="43">
        <v>46237.444444444445</v>
      </c>
      <c r="R53" s="42">
        <v>297.65699999999998</v>
      </c>
      <c r="S53" s="42">
        <v>302.589</v>
      </c>
      <c r="T53" s="42">
        <v>560.29999999999995</v>
      </c>
      <c r="U53" s="21">
        <f t="shared" si="17"/>
        <v>50.4315</v>
      </c>
      <c r="V53" s="3">
        <f t="shared" si="18"/>
        <v>51.507704195263571</v>
      </c>
      <c r="W53" s="3">
        <f t="shared" si="19"/>
        <v>-1.0762041952635713</v>
      </c>
      <c r="X53" s="3">
        <f t="shared" si="20"/>
        <v>309.0462251715814</v>
      </c>
      <c r="Y53" s="3">
        <f t="shared" si="21"/>
        <v>48.999999999999943</v>
      </c>
      <c r="Z53" s="3">
        <f t="shared" si="22"/>
        <v>50.771144025271305</v>
      </c>
      <c r="AA53" s="4">
        <f t="shared" si="81"/>
        <v>-1.7711440252713615</v>
      </c>
      <c r="AB53" s="4">
        <f t="shared" si="72"/>
        <v>0.98370066327592864</v>
      </c>
      <c r="AC53" s="13"/>
      <c r="AD53" s="43">
        <v>46237.444444444445</v>
      </c>
      <c r="AE53" s="42">
        <v>292.36799999999999</v>
      </c>
      <c r="AF53" s="42">
        <v>300.20800000000003</v>
      </c>
      <c r="AG53" s="42">
        <v>552</v>
      </c>
      <c r="AH53" s="21">
        <f t="shared" si="23"/>
        <v>50.034666666666666</v>
      </c>
      <c r="AI53" s="21">
        <f t="shared" si="24"/>
        <v>51.507704195263571</v>
      </c>
      <c r="AJ53" s="3">
        <f t="shared" si="25"/>
        <v>-1.4730375285969046</v>
      </c>
      <c r="AK53" s="3">
        <f t="shared" si="26"/>
        <v>309.0462251715814</v>
      </c>
      <c r="AL53" s="3">
        <f t="shared" si="27"/>
        <v>48.100000000000023</v>
      </c>
      <c r="AM53" s="3">
        <f t="shared" si="28"/>
        <v>50.771144025271305</v>
      </c>
      <c r="AN53" s="4">
        <f t="shared" si="82"/>
        <v>-2.6711440252712819</v>
      </c>
      <c r="AO53" s="4">
        <f t="shared" si="73"/>
        <v>0.97388477322389799</v>
      </c>
      <c r="AP53" s="13"/>
      <c r="AQ53" s="43">
        <v>46237.444444444445</v>
      </c>
      <c r="AR53" s="42">
        <v>295.41199999999998</v>
      </c>
      <c r="AS53" s="42">
        <v>300.30700000000002</v>
      </c>
      <c r="AT53" s="42">
        <v>559</v>
      </c>
      <c r="AU53" s="21">
        <f t="shared" si="29"/>
        <v>50.051166666666667</v>
      </c>
      <c r="AV53" s="21">
        <f t="shared" si="30"/>
        <v>51.507704195263571</v>
      </c>
      <c r="AW53" s="3">
        <f t="shared" si="31"/>
        <v>-1.456537528596904</v>
      </c>
      <c r="AX53" s="3">
        <f t="shared" si="32"/>
        <v>309.0462251715814</v>
      </c>
      <c r="AY53" s="3">
        <f t="shared" si="91"/>
        <v>49.300000000000011</v>
      </c>
      <c r="AZ53" s="3">
        <f t="shared" si="34"/>
        <v>50.771144025271305</v>
      </c>
      <c r="BA53" s="4">
        <f t="shared" si="83"/>
        <v>-1.4711440252712933</v>
      </c>
      <c r="BB53" s="4">
        <f t="shared" si="74"/>
        <v>0.98370001365269533</v>
      </c>
      <c r="BC53" s="13"/>
      <c r="BD53" s="43">
        <v>46237.444444444445</v>
      </c>
      <c r="BE53" s="42">
        <v>220.453</v>
      </c>
      <c r="BF53" s="42">
        <v>223.74199999999999</v>
      </c>
      <c r="BG53" s="42">
        <v>412.8</v>
      </c>
      <c r="BH53" s="21">
        <f t="shared" si="35"/>
        <v>37.290333333333329</v>
      </c>
      <c r="BI53" s="21">
        <f t="shared" si="36"/>
        <v>38.153854959454492</v>
      </c>
      <c r="BJ53" s="3">
        <f t="shared" si="37"/>
        <v>-0.86352162612116246</v>
      </c>
      <c r="BK53" s="3">
        <f t="shared" si="38"/>
        <v>228.92312975672698</v>
      </c>
      <c r="BL53" s="3">
        <f t="shared" si="39"/>
        <v>36.300000000000011</v>
      </c>
      <c r="BM53" s="3">
        <f t="shared" si="40"/>
        <v>37.608254833534296</v>
      </c>
      <c r="BN53" s="4">
        <f t="shared" si="84"/>
        <v>-1.308254833534285</v>
      </c>
      <c r="BO53" s="4">
        <f t="shared" si="75"/>
        <v>0.98530003307380831</v>
      </c>
      <c r="BP53" s="13"/>
      <c r="BQ53" s="43">
        <v>46237.444444444445</v>
      </c>
      <c r="BR53" s="42">
        <v>218.92699999999999</v>
      </c>
      <c r="BS53" s="42">
        <v>222.63</v>
      </c>
      <c r="BT53" s="42">
        <v>415.7</v>
      </c>
      <c r="BU53" s="21">
        <f t="shared" si="41"/>
        <v>37.104999999999997</v>
      </c>
      <c r="BV53" s="21">
        <f t="shared" si="42"/>
        <v>38.153854959454492</v>
      </c>
      <c r="BW53" s="3">
        <f t="shared" si="43"/>
        <v>-1.0488549594544949</v>
      </c>
      <c r="BX53" s="3">
        <f t="shared" si="44"/>
        <v>228.92312975672698</v>
      </c>
      <c r="BY53" s="3">
        <f t="shared" si="92"/>
        <v>36.199999999999989</v>
      </c>
      <c r="BZ53" s="3">
        <f t="shared" si="46"/>
        <v>37.608254833534296</v>
      </c>
      <c r="CA53" s="4">
        <f t="shared" si="85"/>
        <v>-1.4082548335343077</v>
      </c>
      <c r="CB53" s="4">
        <f t="shared" si="76"/>
        <v>0.98336702151551902</v>
      </c>
      <c r="CC53" s="13"/>
      <c r="CD53" s="43">
        <v>46237.444444444445</v>
      </c>
      <c r="CE53" s="42">
        <v>219.45400000000001</v>
      </c>
      <c r="CF53" s="42">
        <v>223.33699999999999</v>
      </c>
      <c r="CG53" s="42">
        <v>414.2</v>
      </c>
      <c r="CH53" s="21">
        <f t="shared" si="47"/>
        <v>37.222833333333327</v>
      </c>
      <c r="CI53" s="21">
        <f t="shared" si="48"/>
        <v>38.153854959454492</v>
      </c>
      <c r="CJ53" s="3">
        <f t="shared" si="49"/>
        <v>-0.93102162612116501</v>
      </c>
      <c r="CK53" s="3">
        <f t="shared" si="50"/>
        <v>228.92312975672698</v>
      </c>
      <c r="CL53" s="3">
        <f t="shared" si="93"/>
        <v>36.199999999999989</v>
      </c>
      <c r="CM53" s="3">
        <f t="shared" si="52"/>
        <v>37.608254833534296</v>
      </c>
      <c r="CN53" s="4">
        <f t="shared" si="86"/>
        <v>-1.4082548335343077</v>
      </c>
      <c r="CO53" s="4">
        <f t="shared" si="77"/>
        <v>0.9826137182822372</v>
      </c>
      <c r="CP53" s="13"/>
      <c r="CQ53" s="43">
        <v>46237.444444444445</v>
      </c>
      <c r="CR53" s="42">
        <v>221.35400000000001</v>
      </c>
      <c r="CS53" s="42">
        <v>227.98</v>
      </c>
      <c r="CT53" s="42">
        <v>419</v>
      </c>
      <c r="CU53" s="21">
        <f t="shared" si="53"/>
        <v>37.996666666666663</v>
      </c>
      <c r="CV53" s="21">
        <f t="shared" si="54"/>
        <v>38.153854959454492</v>
      </c>
      <c r="CW53" s="3">
        <f t="shared" si="55"/>
        <v>-0.1571882927878292</v>
      </c>
      <c r="CX53" s="3">
        <f t="shared" si="56"/>
        <v>228.92312975672698</v>
      </c>
      <c r="CY53" s="3">
        <f t="shared" si="94"/>
        <v>36.399999999999977</v>
      </c>
      <c r="CZ53" s="3">
        <f t="shared" si="58"/>
        <v>37.608254833534296</v>
      </c>
      <c r="DA53" s="4">
        <f t="shared" si="87"/>
        <v>-1.2082548335343191</v>
      </c>
      <c r="DB53" s="4">
        <f t="shared" si="78"/>
        <v>0.97093604702166869</v>
      </c>
      <c r="DC53" s="13"/>
      <c r="DD53" s="43">
        <v>46237.444444444445</v>
      </c>
      <c r="DE53" s="42">
        <v>208.839</v>
      </c>
      <c r="DF53" s="42">
        <v>211.95500000000001</v>
      </c>
      <c r="DG53" s="42">
        <v>396.8</v>
      </c>
      <c r="DH53" s="21">
        <f t="shared" si="59"/>
        <v>35.325833333333335</v>
      </c>
      <c r="DI53" s="21">
        <f t="shared" si="60"/>
        <v>36.298667516471845</v>
      </c>
      <c r="DJ53" s="3">
        <f t="shared" si="61"/>
        <v>-0.97283418313850945</v>
      </c>
      <c r="DK53" s="3">
        <f t="shared" si="62"/>
        <v>217.79200509883111</v>
      </c>
      <c r="DL53" s="3">
        <f t="shared" si="95"/>
        <v>34.400000000000034</v>
      </c>
      <c r="DM53" s="3">
        <f t="shared" si="64"/>
        <v>35.7795965709863</v>
      </c>
      <c r="DN53" s="4">
        <f t="shared" si="88"/>
        <v>-1.3795965709862656</v>
      </c>
      <c r="DO53" s="4">
        <f t="shared" si="79"/>
        <v>0.98529876624755253</v>
      </c>
      <c r="DP53" s="13"/>
      <c r="DQ53" s="11"/>
      <c r="DR53" s="55">
        <f t="shared" si="70"/>
        <v>46237.444444444445</v>
      </c>
      <c r="DS53" s="5">
        <f t="shared" si="96"/>
        <v>385.45783333333333</v>
      </c>
      <c r="DT53" s="5">
        <f t="shared" si="66"/>
        <v>394.94490413534413</v>
      </c>
      <c r="DU53" s="6">
        <f t="shared" si="89"/>
        <v>-9.4870708020108054</v>
      </c>
      <c r="DV53" s="5">
        <f t="shared" si="67"/>
        <v>2369.6694248120643</v>
      </c>
      <c r="DW53" s="5">
        <f t="shared" si="97"/>
        <v>374</v>
      </c>
      <c r="DX53" s="5">
        <f t="shared" si="69"/>
        <v>389.29719200620877</v>
      </c>
      <c r="DY53" s="6">
        <f t="shared" si="90"/>
        <v>-15.297192006208775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46237.4375</v>
      </c>
      <c r="B54" s="39">
        <v>834</v>
      </c>
      <c r="C54" s="38">
        <v>48.79</v>
      </c>
      <c r="D54" s="12"/>
      <c r="E54" s="42">
        <v>287.18299999999999</v>
      </c>
      <c r="F54" s="42">
        <v>291.79300000000001</v>
      </c>
      <c r="G54" s="42">
        <v>510.1</v>
      </c>
      <c r="H54" s="21">
        <f t="shared" si="11"/>
        <v>48.632166666666663</v>
      </c>
      <c r="I54" s="3">
        <f t="shared" si="12"/>
        <v>49.661763351271453</v>
      </c>
      <c r="J54" s="3">
        <f t="shared" si="13"/>
        <v>-1.0295966846047904</v>
      </c>
      <c r="K54" s="3">
        <f t="shared" si="14"/>
        <v>297.97058010762879</v>
      </c>
      <c r="L54" s="3">
        <f t="shared" si="15"/>
        <v>47.400000000000034</v>
      </c>
      <c r="M54" s="3">
        <f t="shared" si="16"/>
        <v>48.951600135348272</v>
      </c>
      <c r="N54" s="4">
        <f t="shared" si="80"/>
        <v>-1.551600135348238</v>
      </c>
      <c r="O54" s="4">
        <f t="shared" si="71"/>
        <v>0.98420112888246114</v>
      </c>
      <c r="P54" s="13"/>
      <c r="Q54" s="43">
        <v>46237.4375</v>
      </c>
      <c r="R54" s="42">
        <v>287.93099999999998</v>
      </c>
      <c r="S54" s="42">
        <v>292.613</v>
      </c>
      <c r="T54" s="42">
        <v>511.3</v>
      </c>
      <c r="U54" s="21">
        <f t="shared" si="17"/>
        <v>48.768833333333333</v>
      </c>
      <c r="V54" s="3">
        <f t="shared" si="18"/>
        <v>49.661763351271453</v>
      </c>
      <c r="W54" s="3">
        <f t="shared" si="19"/>
        <v>-0.8929300179381201</v>
      </c>
      <c r="X54" s="3">
        <f t="shared" si="20"/>
        <v>297.97058010762879</v>
      </c>
      <c r="Y54" s="3">
        <f t="shared" si="21"/>
        <v>48.600000000000023</v>
      </c>
      <c r="Z54" s="3">
        <f t="shared" si="22"/>
        <v>48.951600135348272</v>
      </c>
      <c r="AA54" s="4">
        <f t="shared" si="81"/>
        <v>-0.35160013534824941</v>
      </c>
      <c r="AB54" s="4">
        <f t="shared" si="72"/>
        <v>0.98399934384323318</v>
      </c>
      <c r="AC54" s="13"/>
      <c r="AD54" s="43">
        <v>46237.4375</v>
      </c>
      <c r="AE54" s="42">
        <v>283.78300000000002</v>
      </c>
      <c r="AF54" s="42">
        <v>291.21899999999999</v>
      </c>
      <c r="AG54" s="42">
        <v>503.9</v>
      </c>
      <c r="AH54" s="21">
        <f t="shared" si="23"/>
        <v>48.536499999999997</v>
      </c>
      <c r="AI54" s="21">
        <f t="shared" si="24"/>
        <v>49.661763351271453</v>
      </c>
      <c r="AJ54" s="3">
        <f t="shared" si="25"/>
        <v>-1.1252633512714567</v>
      </c>
      <c r="AK54" s="3">
        <f t="shared" si="26"/>
        <v>297.97058010762879</v>
      </c>
      <c r="AL54" s="3">
        <f t="shared" si="27"/>
        <v>46.399999999999977</v>
      </c>
      <c r="AM54" s="3">
        <f t="shared" si="28"/>
        <v>48.951600135348272</v>
      </c>
      <c r="AN54" s="4">
        <f t="shared" si="82"/>
        <v>-2.5516001353482949</v>
      </c>
      <c r="AO54" s="4">
        <f t="shared" si="73"/>
        <v>0.97446595174078621</v>
      </c>
      <c r="AP54" s="13"/>
      <c r="AQ54" s="43">
        <v>46237.4375</v>
      </c>
      <c r="AR54" s="42">
        <v>287.01499999999999</v>
      </c>
      <c r="AS54" s="42">
        <v>291.71199999999999</v>
      </c>
      <c r="AT54" s="42">
        <v>509.7</v>
      </c>
      <c r="AU54" s="21">
        <f t="shared" si="29"/>
        <v>48.618666666666662</v>
      </c>
      <c r="AV54" s="21">
        <f t="shared" si="30"/>
        <v>49.661763351271453</v>
      </c>
      <c r="AW54" s="3">
        <f t="shared" si="31"/>
        <v>-1.0430966846047909</v>
      </c>
      <c r="AX54" s="3">
        <f t="shared" si="32"/>
        <v>297.97058010762879</v>
      </c>
      <c r="AY54" s="3">
        <f t="shared" si="91"/>
        <v>46.300000000000011</v>
      </c>
      <c r="AZ54" s="3">
        <f t="shared" si="34"/>
        <v>48.951600135348272</v>
      </c>
      <c r="BA54" s="4">
        <f t="shared" si="83"/>
        <v>-2.6516001353482608</v>
      </c>
      <c r="BB54" s="4">
        <f t="shared" si="74"/>
        <v>0.9838985026327336</v>
      </c>
      <c r="BC54" s="13"/>
      <c r="BD54" s="43">
        <v>46237.4375</v>
      </c>
      <c r="BE54" s="42">
        <v>213.69800000000001</v>
      </c>
      <c r="BF54" s="42">
        <v>216.864</v>
      </c>
      <c r="BG54" s="42">
        <v>376.5</v>
      </c>
      <c r="BH54" s="21">
        <f t="shared" si="35"/>
        <v>36.143999999999998</v>
      </c>
      <c r="BI54" s="21">
        <f t="shared" si="36"/>
        <v>36.786491371312195</v>
      </c>
      <c r="BJ54" s="3">
        <f t="shared" si="37"/>
        <v>-0.64249137131219669</v>
      </c>
      <c r="BK54" s="3">
        <f t="shared" si="38"/>
        <v>220.71894822787314</v>
      </c>
      <c r="BL54" s="3">
        <f t="shared" si="39"/>
        <v>34.899999999999977</v>
      </c>
      <c r="BM54" s="3">
        <f t="shared" si="40"/>
        <v>36.26044454470243</v>
      </c>
      <c r="BN54" s="4">
        <f t="shared" si="84"/>
        <v>-1.3604445447024531</v>
      </c>
      <c r="BO54" s="4">
        <f t="shared" si="75"/>
        <v>0.98540098863804049</v>
      </c>
      <c r="BP54" s="13"/>
      <c r="BQ54" s="43">
        <v>46237.4375</v>
      </c>
      <c r="BR54" s="42">
        <v>212.57900000000001</v>
      </c>
      <c r="BS54" s="42">
        <v>216.19200000000001</v>
      </c>
      <c r="BT54" s="42">
        <v>379.5</v>
      </c>
      <c r="BU54" s="21">
        <f t="shared" si="41"/>
        <v>36.031999999999996</v>
      </c>
      <c r="BV54" s="21">
        <f t="shared" si="42"/>
        <v>36.786491371312195</v>
      </c>
      <c r="BW54" s="3">
        <f t="shared" si="43"/>
        <v>-0.75449137131219857</v>
      </c>
      <c r="BX54" s="3">
        <f t="shared" si="44"/>
        <v>220.71894822787314</v>
      </c>
      <c r="BY54" s="3">
        <f t="shared" si="92"/>
        <v>34.699999999999989</v>
      </c>
      <c r="BZ54" s="3">
        <f t="shared" si="46"/>
        <v>36.26044454470243</v>
      </c>
      <c r="CA54" s="4">
        <f t="shared" si="85"/>
        <v>-1.5604445447024418</v>
      </c>
      <c r="CB54" s="4">
        <f t="shared" si="76"/>
        <v>0.98328800325636467</v>
      </c>
      <c r="CC54" s="13"/>
      <c r="CD54" s="43">
        <v>46237.4375</v>
      </c>
      <c r="CE54" s="42">
        <v>212.57499999999999</v>
      </c>
      <c r="CF54" s="42">
        <v>216.19900000000001</v>
      </c>
      <c r="CG54" s="42">
        <v>378</v>
      </c>
      <c r="CH54" s="21">
        <f t="shared" si="47"/>
        <v>36.033166666666666</v>
      </c>
      <c r="CI54" s="21">
        <f t="shared" si="48"/>
        <v>36.786491371312195</v>
      </c>
      <c r="CJ54" s="3">
        <f t="shared" si="49"/>
        <v>-0.7533247046455287</v>
      </c>
      <c r="CK54" s="3">
        <f t="shared" si="50"/>
        <v>220.71894822787314</v>
      </c>
      <c r="CL54" s="3">
        <f t="shared" si="93"/>
        <v>34.600000000000023</v>
      </c>
      <c r="CM54" s="3">
        <f t="shared" si="52"/>
        <v>36.26044454470243</v>
      </c>
      <c r="CN54" s="4">
        <f t="shared" si="86"/>
        <v>-1.6604445447024077</v>
      </c>
      <c r="CO54" s="4">
        <f t="shared" si="77"/>
        <v>0.98323766529909928</v>
      </c>
      <c r="CP54" s="13"/>
      <c r="CQ54" s="43">
        <v>46237.4375</v>
      </c>
      <c r="CR54" s="42">
        <v>214.16</v>
      </c>
      <c r="CS54" s="42">
        <v>220.37</v>
      </c>
      <c r="CT54" s="42">
        <v>382.6</v>
      </c>
      <c r="CU54" s="21">
        <f t="shared" si="53"/>
        <v>36.728333333333332</v>
      </c>
      <c r="CV54" s="21">
        <f t="shared" si="54"/>
        <v>36.786491371312195</v>
      </c>
      <c r="CW54" s="3">
        <f t="shared" si="55"/>
        <v>-5.8158037978863319E-2</v>
      </c>
      <c r="CX54" s="3">
        <f t="shared" si="56"/>
        <v>220.71894822787314</v>
      </c>
      <c r="CY54" s="3">
        <f t="shared" si="94"/>
        <v>35</v>
      </c>
      <c r="CZ54" s="3">
        <f t="shared" si="58"/>
        <v>36.26044454470243</v>
      </c>
      <c r="DA54" s="4">
        <f t="shared" si="87"/>
        <v>-1.2604445447024304</v>
      </c>
      <c r="DB54" s="4">
        <f t="shared" si="78"/>
        <v>0.97182012070608514</v>
      </c>
      <c r="DC54" s="13"/>
      <c r="DD54" s="43">
        <v>46237.4375</v>
      </c>
      <c r="DE54" s="42">
        <v>202.63200000000001</v>
      </c>
      <c r="DF54" s="42">
        <v>205.613</v>
      </c>
      <c r="DG54" s="42">
        <v>362.4</v>
      </c>
      <c r="DH54" s="21">
        <f t="shared" si="59"/>
        <v>34.268833333333333</v>
      </c>
      <c r="DI54" s="21">
        <f t="shared" si="60"/>
        <v>34.997790414725451</v>
      </c>
      <c r="DJ54" s="3">
        <f t="shared" si="61"/>
        <v>-0.72895708139211735</v>
      </c>
      <c r="DK54" s="3">
        <f t="shared" si="62"/>
        <v>209.98674248835272</v>
      </c>
      <c r="DL54" s="3">
        <f t="shared" si="95"/>
        <v>33.599999999999966</v>
      </c>
      <c r="DM54" s="3">
        <f t="shared" si="64"/>
        <v>34.497322011794878</v>
      </c>
      <c r="DN54" s="4">
        <f t="shared" si="88"/>
        <v>-0.89732201179491256</v>
      </c>
      <c r="DO54" s="4">
        <f t="shared" si="79"/>
        <v>0.98550188947196926</v>
      </c>
      <c r="DP54" s="13"/>
      <c r="DQ54" s="11"/>
      <c r="DR54" s="55">
        <f t="shared" si="70"/>
        <v>46237.4375</v>
      </c>
      <c r="DS54" s="5">
        <f t="shared" si="96"/>
        <v>373.76250000000005</v>
      </c>
      <c r="DT54" s="5">
        <f t="shared" si="66"/>
        <v>380.79080930506001</v>
      </c>
      <c r="DU54" s="6">
        <f t="shared" si="89"/>
        <v>-7.0283093050599632</v>
      </c>
      <c r="DV54" s="5">
        <f t="shared" si="67"/>
        <v>2284.7448558303604</v>
      </c>
      <c r="DW54" s="5">
        <f t="shared" si="97"/>
        <v>361.5</v>
      </c>
      <c r="DX54" s="5">
        <f t="shared" si="69"/>
        <v>375.34550073199767</v>
      </c>
      <c r="DY54" s="6">
        <f t="shared" si="90"/>
        <v>-13.845500731997674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46237.430555555555</v>
      </c>
      <c r="B55" s="39">
        <v>804</v>
      </c>
      <c r="C55" s="38">
        <v>49.65</v>
      </c>
      <c r="D55" s="12"/>
      <c r="E55" s="42">
        <v>277.94099999999997</v>
      </c>
      <c r="F55" s="42">
        <v>282.346</v>
      </c>
      <c r="G55" s="42">
        <v>462.7</v>
      </c>
      <c r="H55" s="21">
        <f t="shared" si="11"/>
        <v>47.057666666666663</v>
      </c>
      <c r="I55" s="3">
        <f t="shared" si="12"/>
        <v>47.7181754016597</v>
      </c>
      <c r="J55" s="3">
        <f t="shared" si="13"/>
        <v>-0.66050873499303719</v>
      </c>
      <c r="K55" s="3">
        <f t="shared" si="14"/>
        <v>286.30905240995816</v>
      </c>
      <c r="L55" s="3">
        <f t="shared" si="15"/>
        <v>46.399999999999977</v>
      </c>
      <c r="M55" s="3">
        <f t="shared" si="16"/>
        <v>47.035805493415964</v>
      </c>
      <c r="N55" s="4">
        <f t="shared" si="80"/>
        <v>-0.63580549341598669</v>
      </c>
      <c r="O55" s="4">
        <f t="shared" si="71"/>
        <v>0.98439857479829707</v>
      </c>
      <c r="P55" s="13"/>
      <c r="Q55" s="43">
        <v>46237.430555555555</v>
      </c>
      <c r="R55" s="42">
        <v>0</v>
      </c>
      <c r="S55" s="42">
        <v>284.23899999999998</v>
      </c>
      <c r="T55" s="42">
        <v>462.7</v>
      </c>
      <c r="U55" s="21">
        <f t="shared" si="17"/>
        <v>47.373166666666663</v>
      </c>
      <c r="V55" s="3">
        <f t="shared" si="18"/>
        <v>47.7181754016597</v>
      </c>
      <c r="W55" s="3">
        <f t="shared" si="19"/>
        <v>-0.34500873499303708</v>
      </c>
      <c r="X55" s="3">
        <f t="shared" si="20"/>
        <v>286.30905240995816</v>
      </c>
      <c r="Y55" s="3">
        <f t="shared" si="21"/>
        <v>45.899999999999977</v>
      </c>
      <c r="Z55" s="3">
        <f t="shared" si="22"/>
        <v>47.035805493415964</v>
      </c>
      <c r="AA55" s="4">
        <f t="shared" si="81"/>
        <v>-1.1358054934159867</v>
      </c>
      <c r="AB55" s="4"/>
      <c r="AC55" s="13"/>
      <c r="AD55" s="43">
        <v>46237.430555555555</v>
      </c>
      <c r="AE55" s="42">
        <v>274.952</v>
      </c>
      <c r="AF55" s="42">
        <v>282.11099999999999</v>
      </c>
      <c r="AG55" s="42">
        <v>457.5</v>
      </c>
      <c r="AH55" s="21">
        <f t="shared" si="23"/>
        <v>47.018499999999996</v>
      </c>
      <c r="AI55" s="21">
        <f t="shared" si="24"/>
        <v>47.7181754016597</v>
      </c>
      <c r="AJ55" s="3">
        <f t="shared" si="25"/>
        <v>-0.69967540165970377</v>
      </c>
      <c r="AK55" s="3">
        <f t="shared" si="26"/>
        <v>286.30905240995816</v>
      </c>
      <c r="AL55" s="3">
        <f t="shared" si="27"/>
        <v>45.100000000000023</v>
      </c>
      <c r="AM55" s="3">
        <f t="shared" si="28"/>
        <v>47.035805493415964</v>
      </c>
      <c r="AN55" s="4">
        <f t="shared" si="82"/>
        <v>-1.9358054934159412</v>
      </c>
      <c r="AO55" s="4">
        <f t="shared" si="73"/>
        <v>0.97462346381388887</v>
      </c>
      <c r="AP55" s="13"/>
      <c r="AQ55" s="43">
        <v>46237.430555555555</v>
      </c>
      <c r="AR55" s="42">
        <v>278.13200000000001</v>
      </c>
      <c r="AS55" s="42">
        <v>282.62599999999998</v>
      </c>
      <c r="AT55" s="42">
        <v>463.4</v>
      </c>
      <c r="AU55" s="21">
        <f t="shared" si="29"/>
        <v>47.104333333333329</v>
      </c>
      <c r="AV55" s="21">
        <f t="shared" si="30"/>
        <v>47.7181754016597</v>
      </c>
      <c r="AW55" s="3">
        <f t="shared" si="31"/>
        <v>-0.61384206832637034</v>
      </c>
      <c r="AX55" s="3">
        <f t="shared" si="32"/>
        <v>286.30905240995816</v>
      </c>
      <c r="AY55" s="3">
        <f t="shared" si="91"/>
        <v>45.599999999999966</v>
      </c>
      <c r="AZ55" s="3">
        <f t="shared" si="34"/>
        <v>47.035805493415964</v>
      </c>
      <c r="BA55" s="4">
        <f t="shared" si="83"/>
        <v>-1.4358054934159981</v>
      </c>
      <c r="BB55" s="4">
        <f t="shared" si="74"/>
        <v>0.98409912746881045</v>
      </c>
      <c r="BC55" s="13"/>
      <c r="BD55" s="43">
        <v>46237.430555555555</v>
      </c>
      <c r="BE55" s="42">
        <v>206.501</v>
      </c>
      <c r="BF55" s="42">
        <v>209.518</v>
      </c>
      <c r="BG55" s="42">
        <v>341.6</v>
      </c>
      <c r="BH55" s="21">
        <f t="shared" si="35"/>
        <v>34.919666666666664</v>
      </c>
      <c r="BI55" s="21">
        <f t="shared" si="36"/>
        <v>35.346796593821999</v>
      </c>
      <c r="BJ55" s="3">
        <f t="shared" si="37"/>
        <v>-0.4271299271553346</v>
      </c>
      <c r="BK55" s="3">
        <f t="shared" si="38"/>
        <v>212.08077956293198</v>
      </c>
      <c r="BL55" s="3">
        <f t="shared" si="39"/>
        <v>33.900000000000034</v>
      </c>
      <c r="BM55" s="3">
        <f t="shared" si="40"/>
        <v>34.841337402530343</v>
      </c>
      <c r="BN55" s="4">
        <f t="shared" si="84"/>
        <v>-0.94133740253030851</v>
      </c>
      <c r="BO55" s="4">
        <f t="shared" si="75"/>
        <v>0.98560028255328902</v>
      </c>
      <c r="BP55" s="13"/>
      <c r="BQ55" s="43">
        <v>46237.430555555555</v>
      </c>
      <c r="BR55" s="42">
        <v>205.881</v>
      </c>
      <c r="BS55" s="42">
        <v>209.40199999999999</v>
      </c>
      <c r="BT55" s="42">
        <v>344.8</v>
      </c>
      <c r="BU55" s="21">
        <f t="shared" si="41"/>
        <v>34.900333333333329</v>
      </c>
      <c r="BV55" s="21">
        <f t="shared" si="42"/>
        <v>35.346796593821999</v>
      </c>
      <c r="BW55" s="3">
        <f t="shared" si="43"/>
        <v>-0.44646326048867024</v>
      </c>
      <c r="BX55" s="3">
        <f t="shared" si="44"/>
        <v>212.08077956293198</v>
      </c>
      <c r="BY55" s="3">
        <f t="shared" si="92"/>
        <v>33.800000000000011</v>
      </c>
      <c r="BZ55" s="3">
        <f t="shared" si="46"/>
        <v>34.841337402530343</v>
      </c>
      <c r="CA55" s="4">
        <f t="shared" si="85"/>
        <v>-1.0413374025303312</v>
      </c>
      <c r="CB55" s="4">
        <f t="shared" si="76"/>
        <v>0.98318545190590356</v>
      </c>
      <c r="CC55" s="13"/>
      <c r="CD55" s="43">
        <v>46237.430555555555</v>
      </c>
      <c r="CE55" s="42">
        <v>205.64099999999999</v>
      </c>
      <c r="CF55" s="42">
        <v>209.09299999999999</v>
      </c>
      <c r="CG55" s="42">
        <v>343.4</v>
      </c>
      <c r="CH55" s="21">
        <f t="shared" si="47"/>
        <v>34.848833333333332</v>
      </c>
      <c r="CI55" s="21">
        <f t="shared" si="48"/>
        <v>35.346796593821999</v>
      </c>
      <c r="CJ55" s="3">
        <f t="shared" si="49"/>
        <v>-0.49796326048866746</v>
      </c>
      <c r="CK55" s="3">
        <f t="shared" si="50"/>
        <v>212.08077956293198</v>
      </c>
      <c r="CL55" s="3">
        <f t="shared" si="93"/>
        <v>33.799999999999955</v>
      </c>
      <c r="CM55" s="3">
        <f t="shared" si="52"/>
        <v>34.841337402530343</v>
      </c>
      <c r="CN55" s="4">
        <f t="shared" si="86"/>
        <v>-1.0413374025303881</v>
      </c>
      <c r="CO55" s="4">
        <f t="shared" si="77"/>
        <v>0.98349059987660992</v>
      </c>
      <c r="CP55" s="13"/>
      <c r="CQ55" s="43">
        <v>46237.430555555555</v>
      </c>
      <c r="CR55" s="42">
        <v>207.249</v>
      </c>
      <c r="CS55" s="42">
        <v>213.148</v>
      </c>
      <c r="CT55" s="42">
        <v>347.6</v>
      </c>
      <c r="CU55" s="21">
        <f t="shared" si="53"/>
        <v>35.524666666666661</v>
      </c>
      <c r="CV55" s="21">
        <f t="shared" si="54"/>
        <v>35.346796593821999</v>
      </c>
      <c r="CW55" s="3">
        <f t="shared" si="55"/>
        <v>0.17787007284466227</v>
      </c>
      <c r="CX55" s="3">
        <f t="shared" si="56"/>
        <v>212.08077956293198</v>
      </c>
      <c r="CY55" s="3">
        <f t="shared" si="94"/>
        <v>34</v>
      </c>
      <c r="CZ55" s="3">
        <f t="shared" si="58"/>
        <v>34.841337402530343</v>
      </c>
      <c r="DA55" s="4">
        <f t="shared" si="87"/>
        <v>-0.84133740253034262</v>
      </c>
      <c r="DB55" s="4">
        <f t="shared" si="78"/>
        <v>0.97232439431756335</v>
      </c>
      <c r="DC55" s="13"/>
      <c r="DD55" s="43">
        <v>46237.430555555555</v>
      </c>
      <c r="DE55" s="42">
        <v>196.22200000000001</v>
      </c>
      <c r="DF55" s="42">
        <v>199.089</v>
      </c>
      <c r="DG55" s="42">
        <v>328.8</v>
      </c>
      <c r="DH55" s="21">
        <f t="shared" si="59"/>
        <v>33.1815</v>
      </c>
      <c r="DI55" s="21">
        <f t="shared" si="60"/>
        <v>33.628099144764604</v>
      </c>
      <c r="DJ55" s="3">
        <f t="shared" si="61"/>
        <v>-0.44659914476460472</v>
      </c>
      <c r="DK55" s="3">
        <f t="shared" si="62"/>
        <v>201.76859486858763</v>
      </c>
      <c r="DL55" s="3">
        <f t="shared" si="95"/>
        <v>31.800000000000011</v>
      </c>
      <c r="DM55" s="3">
        <f t="shared" si="64"/>
        <v>33.147217326994472</v>
      </c>
      <c r="DN55" s="4">
        <f t="shared" si="88"/>
        <v>-1.3472173269944605</v>
      </c>
      <c r="DO55" s="4">
        <f t="shared" si="79"/>
        <v>0.98559940529110102</v>
      </c>
      <c r="DP55" s="13"/>
      <c r="DQ55" s="11"/>
      <c r="DR55" s="55">
        <f t="shared" si="70"/>
        <v>46237.430555555555</v>
      </c>
      <c r="DS55" s="5">
        <f t="shared" si="96"/>
        <v>361.92866666666669</v>
      </c>
      <c r="DT55" s="5">
        <f t="shared" si="66"/>
        <v>365.88798712669131</v>
      </c>
      <c r="DU55" s="6">
        <f t="shared" si="89"/>
        <v>-3.9593204600246281</v>
      </c>
      <c r="DV55" s="5">
        <f t="shared" si="67"/>
        <v>2195.3279227601483</v>
      </c>
      <c r="DW55" s="5">
        <f t="shared" si="97"/>
        <v>350.29999999999995</v>
      </c>
      <c r="DX55" s="5">
        <f t="shared" si="69"/>
        <v>360.65578891077973</v>
      </c>
      <c r="DY55" s="6">
        <f t="shared" si="90"/>
        <v>-10.355788910779779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46237.423611111109</v>
      </c>
      <c r="B56" s="39">
        <v>768</v>
      </c>
      <c r="C56" s="38">
        <v>49.65</v>
      </c>
      <c r="D56" s="12"/>
      <c r="E56" s="42">
        <v>267.83199999999999</v>
      </c>
      <c r="F56" s="42">
        <v>271.96600000000001</v>
      </c>
      <c r="G56" s="42">
        <v>416.3</v>
      </c>
      <c r="H56" s="21">
        <f t="shared" si="11"/>
        <v>45.327666666666666</v>
      </c>
      <c r="I56" s="3">
        <f t="shared" si="12"/>
        <v>45.5815406821824</v>
      </c>
      <c r="J56" s="3">
        <f t="shared" si="13"/>
        <v>-0.25387401551573419</v>
      </c>
      <c r="K56" s="3">
        <f t="shared" si="14"/>
        <v>273.48924409309438</v>
      </c>
      <c r="L56" s="3">
        <f t="shared" si="15"/>
        <v>45.900000000000034</v>
      </c>
      <c r="M56" s="3">
        <f t="shared" si="16"/>
        <v>44.92972465042719</v>
      </c>
      <c r="N56" s="4">
        <f t="shared" si="80"/>
        <v>0.97027534957284445</v>
      </c>
      <c r="O56" s="4">
        <f t="shared" si="71"/>
        <v>0.98479957053455203</v>
      </c>
      <c r="P56" s="13"/>
      <c r="Q56" s="43">
        <v>46237.423611111109</v>
      </c>
      <c r="R56" s="42">
        <v>269.34800000000001</v>
      </c>
      <c r="S56" s="42">
        <v>273.589</v>
      </c>
      <c r="T56" s="42">
        <v>416.8</v>
      </c>
      <c r="U56" s="21">
        <f t="shared" si="17"/>
        <v>45.598166666666664</v>
      </c>
      <c r="V56" s="3">
        <f t="shared" si="18"/>
        <v>45.5815406821824</v>
      </c>
      <c r="W56" s="3">
        <f t="shared" si="19"/>
        <v>1.6625984484264222E-2</v>
      </c>
      <c r="X56" s="3">
        <f t="shared" si="20"/>
        <v>273.48924409309438</v>
      </c>
      <c r="Y56" s="3">
        <f t="shared" si="21"/>
        <v>42</v>
      </c>
      <c r="Z56" s="3">
        <f t="shared" si="22"/>
        <v>44.92972465042719</v>
      </c>
      <c r="AA56" s="4">
        <f t="shared" si="81"/>
        <v>-2.9297246504271897</v>
      </c>
      <c r="AB56" s="4">
        <f t="shared" si="72"/>
        <v>0.98449864577888735</v>
      </c>
      <c r="AC56" s="13"/>
      <c r="AD56" s="43">
        <v>46237.423611111109</v>
      </c>
      <c r="AE56" s="42">
        <v>264.85700000000003</v>
      </c>
      <c r="AF56" s="42">
        <v>271.45299999999997</v>
      </c>
      <c r="AG56" s="42">
        <v>412.4</v>
      </c>
      <c r="AH56" s="21">
        <f t="shared" si="23"/>
        <v>45.242166666666662</v>
      </c>
      <c r="AI56" s="21">
        <f t="shared" si="24"/>
        <v>45.5815406821824</v>
      </c>
      <c r="AJ56" s="3">
        <f t="shared" si="25"/>
        <v>-0.33937401551573743</v>
      </c>
      <c r="AK56" s="3">
        <f t="shared" si="26"/>
        <v>273.48924409309438</v>
      </c>
      <c r="AL56" s="3">
        <f t="shared" si="27"/>
        <v>43</v>
      </c>
      <c r="AM56" s="3">
        <f t="shared" si="28"/>
        <v>44.92972465042719</v>
      </c>
      <c r="AN56" s="4">
        <f t="shared" si="82"/>
        <v>-1.9297246504271897</v>
      </c>
      <c r="AO56" s="4">
        <f t="shared" si="73"/>
        <v>0.97570113426633731</v>
      </c>
      <c r="AP56" s="13"/>
      <c r="AQ56" s="43">
        <v>46237.423611111109</v>
      </c>
      <c r="AR56" s="42">
        <v>268.13099999999997</v>
      </c>
      <c r="AS56" s="42">
        <v>272.35199999999998</v>
      </c>
      <c r="AT56" s="42">
        <v>417.8</v>
      </c>
      <c r="AU56" s="21">
        <f t="shared" si="29"/>
        <v>45.391999999999996</v>
      </c>
      <c r="AV56" s="21">
        <f t="shared" si="30"/>
        <v>45.5815406821824</v>
      </c>
      <c r="AW56" s="3">
        <f t="shared" si="31"/>
        <v>-0.18954068218240394</v>
      </c>
      <c r="AX56" s="3">
        <f t="shared" si="32"/>
        <v>273.48924409309438</v>
      </c>
      <c r="AY56" s="3">
        <f t="shared" si="91"/>
        <v>43.600000000000023</v>
      </c>
      <c r="AZ56" s="3">
        <f t="shared" si="34"/>
        <v>44.92972465042719</v>
      </c>
      <c r="BA56" s="4">
        <f t="shared" si="83"/>
        <v>-1.3297246504271669</v>
      </c>
      <c r="BB56" s="4">
        <f t="shared" si="74"/>
        <v>0.98450167430384206</v>
      </c>
      <c r="BC56" s="13"/>
      <c r="BD56" s="43">
        <v>46237.423611111109</v>
      </c>
      <c r="BE56" s="42">
        <v>198.928</v>
      </c>
      <c r="BF56" s="42">
        <v>201.79300000000001</v>
      </c>
      <c r="BG56" s="42">
        <v>307.7</v>
      </c>
      <c r="BH56" s="21">
        <f t="shared" si="35"/>
        <v>33.632166666666663</v>
      </c>
      <c r="BI56" s="21">
        <f t="shared" si="36"/>
        <v>33.764104209023998</v>
      </c>
      <c r="BJ56" s="3">
        <f t="shared" si="37"/>
        <v>-0.13193754235733479</v>
      </c>
      <c r="BK56" s="3">
        <f t="shared" si="38"/>
        <v>202.58462525414399</v>
      </c>
      <c r="BL56" s="3">
        <f t="shared" si="39"/>
        <v>32.699999999999989</v>
      </c>
      <c r="BM56" s="3">
        <f t="shared" si="40"/>
        <v>33.281277518834955</v>
      </c>
      <c r="BN56" s="4">
        <f t="shared" si="84"/>
        <v>-0.58127751883496614</v>
      </c>
      <c r="BO56" s="4">
        <f t="shared" si="75"/>
        <v>0.98580228253705526</v>
      </c>
      <c r="BP56" s="13"/>
      <c r="BQ56" s="43">
        <v>46237.423611111109</v>
      </c>
      <c r="BR56" s="42">
        <v>198.72</v>
      </c>
      <c r="BS56" s="42">
        <v>201.92500000000001</v>
      </c>
      <c r="BT56" s="42">
        <v>311</v>
      </c>
      <c r="BU56" s="21">
        <f t="shared" si="41"/>
        <v>33.654166666666669</v>
      </c>
      <c r="BV56" s="21">
        <f t="shared" si="42"/>
        <v>33.764104209023998</v>
      </c>
      <c r="BW56" s="3">
        <f t="shared" si="43"/>
        <v>-0.10993754235732922</v>
      </c>
      <c r="BX56" s="3">
        <f t="shared" si="44"/>
        <v>202.58462525414399</v>
      </c>
      <c r="BY56" s="3">
        <f t="shared" si="92"/>
        <v>32.699999999999989</v>
      </c>
      <c r="BZ56" s="3">
        <f t="shared" si="46"/>
        <v>33.281277518834955</v>
      </c>
      <c r="CA56" s="4">
        <f t="shared" si="85"/>
        <v>-0.58127751883496614</v>
      </c>
      <c r="CB56" s="4">
        <f t="shared" si="76"/>
        <v>0.98412777021171216</v>
      </c>
      <c r="CC56" s="13"/>
      <c r="CD56" s="43">
        <v>46237.423611111109</v>
      </c>
      <c r="CE56" s="42">
        <v>198.12299999999999</v>
      </c>
      <c r="CF56" s="42">
        <v>201.51499999999999</v>
      </c>
      <c r="CG56" s="42">
        <v>309.60000000000002</v>
      </c>
      <c r="CH56" s="21">
        <f t="shared" si="47"/>
        <v>33.585833333333326</v>
      </c>
      <c r="CI56" s="21">
        <f t="shared" si="48"/>
        <v>33.764104209023998</v>
      </c>
      <c r="CJ56" s="3">
        <f t="shared" si="49"/>
        <v>-0.17827087569067146</v>
      </c>
      <c r="CK56" s="3">
        <f t="shared" si="50"/>
        <v>202.58462525414399</v>
      </c>
      <c r="CL56" s="3">
        <f t="shared" si="93"/>
        <v>32.5</v>
      </c>
      <c r="CM56" s="3">
        <f t="shared" si="52"/>
        <v>33.281277518834955</v>
      </c>
      <c r="CN56" s="4">
        <f t="shared" si="86"/>
        <v>-0.78127751883495478</v>
      </c>
      <c r="CO56" s="4">
        <f t="shared" si="77"/>
        <v>0.98316750614098203</v>
      </c>
      <c r="CP56" s="13"/>
      <c r="CQ56" s="43">
        <v>46237.423611111109</v>
      </c>
      <c r="CR56" s="42">
        <v>200.04499999999999</v>
      </c>
      <c r="CS56" s="42">
        <v>205.68100000000001</v>
      </c>
      <c r="CT56" s="42">
        <v>313.60000000000002</v>
      </c>
      <c r="CU56" s="21">
        <f t="shared" si="53"/>
        <v>34.280166666666666</v>
      </c>
      <c r="CV56" s="21">
        <f t="shared" si="54"/>
        <v>33.764104209023998</v>
      </c>
      <c r="CW56" s="3">
        <f t="shared" si="55"/>
        <v>0.51606245764266845</v>
      </c>
      <c r="CX56" s="3">
        <f t="shared" si="56"/>
        <v>202.58462525414399</v>
      </c>
      <c r="CY56" s="3">
        <f t="shared" si="94"/>
        <v>32.900000000000034</v>
      </c>
      <c r="CZ56" s="3">
        <f t="shared" si="58"/>
        <v>33.281277518834955</v>
      </c>
      <c r="DA56" s="4">
        <f t="shared" si="87"/>
        <v>-0.38127751883492067</v>
      </c>
      <c r="DB56" s="4">
        <f t="shared" si="78"/>
        <v>0.97259834403761147</v>
      </c>
      <c r="DC56" s="13"/>
      <c r="DD56" s="43">
        <v>46237.423611111109</v>
      </c>
      <c r="DE56" s="42">
        <v>189.73</v>
      </c>
      <c r="DF56" s="42">
        <v>192.46299999999999</v>
      </c>
      <c r="DG56" s="42">
        <v>297</v>
      </c>
      <c r="DH56" s="21">
        <f t="shared" si="59"/>
        <v>32.077166666666663</v>
      </c>
      <c r="DI56" s="21">
        <f t="shared" si="60"/>
        <v>32.122363362163199</v>
      </c>
      <c r="DJ56" s="3">
        <f t="shared" si="61"/>
        <v>-4.519669549653571E-2</v>
      </c>
      <c r="DK56" s="3">
        <f t="shared" si="62"/>
        <v>192.73418017297919</v>
      </c>
      <c r="DL56" s="3">
        <f t="shared" si="95"/>
        <v>31.199999999999989</v>
      </c>
      <c r="DM56" s="3">
        <f t="shared" si="64"/>
        <v>31.663013566084267</v>
      </c>
      <c r="DN56" s="4">
        <f t="shared" si="88"/>
        <v>-0.46301356608427824</v>
      </c>
      <c r="DO56" s="4">
        <f t="shared" si="79"/>
        <v>0.9857998680265817</v>
      </c>
      <c r="DP56" s="13"/>
      <c r="DQ56" s="11"/>
      <c r="DR56" s="55">
        <f t="shared" si="70"/>
        <v>46237.423611111109</v>
      </c>
      <c r="DS56" s="5">
        <f t="shared" si="96"/>
        <v>348.78949999999998</v>
      </c>
      <c r="DT56" s="5">
        <f t="shared" si="66"/>
        <v>349.5049429269888</v>
      </c>
      <c r="DU56" s="6">
        <f t="shared" si="89"/>
        <v>-0.71544292698882828</v>
      </c>
      <c r="DV56" s="5">
        <f t="shared" si="67"/>
        <v>2097.0296575619323</v>
      </c>
      <c r="DW56" s="5">
        <f t="shared" si="97"/>
        <v>336.50000000000006</v>
      </c>
      <c r="DX56" s="5">
        <f t="shared" si="69"/>
        <v>344.50702224313278</v>
      </c>
      <c r="DY56" s="6">
        <f t="shared" si="90"/>
        <v>-8.0070222431327238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46237.416666666664</v>
      </c>
      <c r="B57" s="39">
        <v>732</v>
      </c>
      <c r="C57" s="38">
        <v>49.65</v>
      </c>
      <c r="D57" s="12"/>
      <c r="E57" s="42">
        <v>256.255</v>
      </c>
      <c r="F57" s="42">
        <v>260.63499999999999</v>
      </c>
      <c r="G57" s="42">
        <v>370.4</v>
      </c>
      <c r="H57" s="21">
        <f t="shared" si="11"/>
        <v>43.439166666666665</v>
      </c>
      <c r="I57" s="3">
        <f t="shared" si="12"/>
        <v>43.444905962705093</v>
      </c>
      <c r="J57" s="3">
        <f t="shared" si="13"/>
        <v>-5.7392960384277103E-3</v>
      </c>
      <c r="K57" s="3">
        <f t="shared" si="14"/>
        <v>260.66943577623056</v>
      </c>
      <c r="L57" s="3">
        <f t="shared" si="15"/>
        <v>39.799999999999955</v>
      </c>
      <c r="M57" s="3">
        <f t="shared" si="16"/>
        <v>42.823643807438408</v>
      </c>
      <c r="N57" s="4">
        <f t="shared" si="80"/>
        <v>-3.0236438074384537</v>
      </c>
      <c r="O57" s="4">
        <f t="shared" si="71"/>
        <v>0.9831948894047231</v>
      </c>
      <c r="P57" s="13"/>
      <c r="Q57" s="43">
        <v>46237.416666666664</v>
      </c>
      <c r="R57" s="42">
        <v>258.90199999999999</v>
      </c>
      <c r="S57" s="42">
        <v>263.149</v>
      </c>
      <c r="T57" s="42">
        <v>374.8</v>
      </c>
      <c r="U57" s="21">
        <f t="shared" si="17"/>
        <v>43.858166666666662</v>
      </c>
      <c r="V57" s="3">
        <f t="shared" si="18"/>
        <v>43.444905962705093</v>
      </c>
      <c r="W57" s="3">
        <f t="shared" si="19"/>
        <v>0.41326070396156922</v>
      </c>
      <c r="X57" s="3">
        <f t="shared" si="20"/>
        <v>260.66943577623056</v>
      </c>
      <c r="Y57" s="3">
        <f t="shared" si="21"/>
        <v>42.600000000000023</v>
      </c>
      <c r="Z57" s="3">
        <f t="shared" si="22"/>
        <v>42.823643807438408</v>
      </c>
      <c r="AA57" s="4">
        <f t="shared" si="81"/>
        <v>-0.22364380743838552</v>
      </c>
      <c r="AB57" s="4">
        <f t="shared" si="72"/>
        <v>0.98386085449688199</v>
      </c>
      <c r="AC57" s="13"/>
      <c r="AD57" s="43">
        <v>46237.416666666664</v>
      </c>
      <c r="AE57" s="42">
        <v>254.655</v>
      </c>
      <c r="AF57" s="42">
        <v>260.36900000000003</v>
      </c>
      <c r="AG57" s="42">
        <v>369.4</v>
      </c>
      <c r="AH57" s="21">
        <f t="shared" si="23"/>
        <v>43.394833333333338</v>
      </c>
      <c r="AI57" s="21">
        <f t="shared" si="24"/>
        <v>43.444905962705093</v>
      </c>
      <c r="AJ57" s="3">
        <f t="shared" si="25"/>
        <v>-5.0072629371754829E-2</v>
      </c>
      <c r="AK57" s="3">
        <f t="shared" si="26"/>
        <v>260.66943577623056</v>
      </c>
      <c r="AL57" s="3">
        <f t="shared" si="27"/>
        <v>41.899999999999977</v>
      </c>
      <c r="AM57" s="3">
        <f t="shared" si="28"/>
        <v>42.823643807438408</v>
      </c>
      <c r="AN57" s="4">
        <f t="shared" si="82"/>
        <v>-0.923643807438431</v>
      </c>
      <c r="AO57" s="4">
        <f t="shared" si="73"/>
        <v>0.97805422304498602</v>
      </c>
      <c r="AP57" s="13"/>
      <c r="AQ57" s="43">
        <v>46237.416666666664</v>
      </c>
      <c r="AR57" s="42">
        <v>257.66899999999998</v>
      </c>
      <c r="AS57" s="42">
        <v>261.59300000000002</v>
      </c>
      <c r="AT57" s="42">
        <v>374.2</v>
      </c>
      <c r="AU57" s="21">
        <f t="shared" si="29"/>
        <v>43.598833333333332</v>
      </c>
      <c r="AV57" s="21">
        <f t="shared" si="30"/>
        <v>43.444905962705093</v>
      </c>
      <c r="AW57" s="3">
        <f t="shared" si="31"/>
        <v>0.15392737062823869</v>
      </c>
      <c r="AX57" s="3">
        <f t="shared" si="32"/>
        <v>260.66943577623056</v>
      </c>
      <c r="AY57" s="3">
        <f t="shared" si="91"/>
        <v>42.199999999999989</v>
      </c>
      <c r="AZ57" s="3">
        <f t="shared" si="34"/>
        <v>42.823643807438408</v>
      </c>
      <c r="BA57" s="4">
        <f t="shared" si="83"/>
        <v>-0.62364380743841963</v>
      </c>
      <c r="BB57" s="4">
        <f t="shared" si="74"/>
        <v>0.98499959861311259</v>
      </c>
      <c r="BC57" s="13"/>
      <c r="BD57" s="43">
        <v>46237.416666666664</v>
      </c>
      <c r="BE57" s="42">
        <v>190.667</v>
      </c>
      <c r="BF57" s="42">
        <v>193.35499999999999</v>
      </c>
      <c r="BG57" s="42">
        <v>275</v>
      </c>
      <c r="BH57" s="21">
        <f t="shared" si="35"/>
        <v>32.225833333333327</v>
      </c>
      <c r="BI57" s="21">
        <f t="shared" si="36"/>
        <v>32.181411824225997</v>
      </c>
      <c r="BJ57" s="3">
        <f t="shared" si="37"/>
        <v>4.4421509107330337E-2</v>
      </c>
      <c r="BK57" s="3">
        <f t="shared" si="38"/>
        <v>193.08847094535599</v>
      </c>
      <c r="BL57" s="3">
        <f t="shared" si="39"/>
        <v>30.800000000000011</v>
      </c>
      <c r="BM57" s="3">
        <f t="shared" si="40"/>
        <v>31.721217635139567</v>
      </c>
      <c r="BN57" s="4">
        <f t="shared" si="84"/>
        <v>-0.92121763513955557</v>
      </c>
      <c r="BO57" s="4">
        <f t="shared" si="75"/>
        <v>0.98609810969460321</v>
      </c>
      <c r="BP57" s="13"/>
      <c r="BQ57" s="43">
        <v>46237.416666666664</v>
      </c>
      <c r="BR57" s="42">
        <v>190.77</v>
      </c>
      <c r="BS57" s="42">
        <v>193.63</v>
      </c>
      <c r="BT57" s="42">
        <v>278.3</v>
      </c>
      <c r="BU57" s="21">
        <f t="shared" si="41"/>
        <v>32.271666666666661</v>
      </c>
      <c r="BV57" s="21">
        <f t="shared" si="42"/>
        <v>32.181411824225997</v>
      </c>
      <c r="BW57" s="3">
        <f t="shared" si="43"/>
        <v>9.0254842440664618E-2</v>
      </c>
      <c r="BX57" s="3">
        <f t="shared" si="44"/>
        <v>193.08847094535599</v>
      </c>
      <c r="BY57" s="3">
        <f t="shared" si="92"/>
        <v>30.900000000000006</v>
      </c>
      <c r="BZ57" s="3">
        <f t="shared" si="46"/>
        <v>31.721217635139567</v>
      </c>
      <c r="CA57" s="4">
        <f t="shared" si="85"/>
        <v>-0.82121763513956125</v>
      </c>
      <c r="CB57" s="4">
        <f t="shared" si="76"/>
        <v>0.98522956153488617</v>
      </c>
      <c r="CC57" s="13"/>
      <c r="CD57" s="43">
        <v>46237.416666666664</v>
      </c>
      <c r="CE57" s="42">
        <v>190.01</v>
      </c>
      <c r="CF57" s="42">
        <v>193.155</v>
      </c>
      <c r="CG57" s="42">
        <v>277.10000000000002</v>
      </c>
      <c r="CH57" s="21">
        <f t="shared" si="47"/>
        <v>32.192499999999995</v>
      </c>
      <c r="CI57" s="21">
        <f t="shared" si="48"/>
        <v>32.181411824225997</v>
      </c>
      <c r="CJ57" s="3">
        <f t="shared" si="49"/>
        <v>1.1088175773998898E-2</v>
      </c>
      <c r="CK57" s="3">
        <f t="shared" si="50"/>
        <v>193.08847094535599</v>
      </c>
      <c r="CL57" s="3">
        <f t="shared" si="93"/>
        <v>30.800000000000011</v>
      </c>
      <c r="CM57" s="3">
        <f t="shared" si="52"/>
        <v>31.721217635139567</v>
      </c>
      <c r="CN57" s="4">
        <f t="shared" si="86"/>
        <v>-0.92121763513955557</v>
      </c>
      <c r="CO57" s="4">
        <f t="shared" si="77"/>
        <v>0.98371773963914988</v>
      </c>
      <c r="CP57" s="13"/>
      <c r="CQ57" s="43">
        <v>46237.416666666664</v>
      </c>
      <c r="CR57" s="42">
        <v>191.96</v>
      </c>
      <c r="CS57" s="42">
        <v>197.71100000000001</v>
      </c>
      <c r="CT57" s="42">
        <v>280.7</v>
      </c>
      <c r="CU57" s="21">
        <f t="shared" si="53"/>
        <v>32.951833333333333</v>
      </c>
      <c r="CV57" s="21">
        <f t="shared" si="54"/>
        <v>32.181411824225997</v>
      </c>
      <c r="CW57" s="3">
        <f t="shared" si="55"/>
        <v>0.77042150910733653</v>
      </c>
      <c r="CX57" s="3">
        <f t="shared" si="56"/>
        <v>193.08847094535599</v>
      </c>
      <c r="CY57" s="3">
        <f t="shared" si="94"/>
        <v>31.099999999999994</v>
      </c>
      <c r="CZ57" s="3">
        <f t="shared" si="58"/>
        <v>31.721217635139567</v>
      </c>
      <c r="DA57" s="4">
        <f t="shared" si="87"/>
        <v>-0.62121763513957262</v>
      </c>
      <c r="DB57" s="4">
        <f t="shared" si="78"/>
        <v>0.970912088856968</v>
      </c>
      <c r="DC57" s="13"/>
      <c r="DD57" s="43">
        <v>46237.416666666664</v>
      </c>
      <c r="DE57" s="42">
        <v>182.357</v>
      </c>
      <c r="DF57" s="42">
        <v>184.80099999999999</v>
      </c>
      <c r="DG57" s="42">
        <v>265.8</v>
      </c>
      <c r="DH57" s="21">
        <f t="shared" si="59"/>
        <v>30.800166666666662</v>
      </c>
      <c r="DI57" s="21">
        <f t="shared" si="60"/>
        <v>30.616627579561797</v>
      </c>
      <c r="DJ57" s="3">
        <f t="shared" si="61"/>
        <v>0.18353908710486522</v>
      </c>
      <c r="DK57" s="3">
        <f t="shared" si="62"/>
        <v>183.69976547737082</v>
      </c>
      <c r="DL57" s="3">
        <f t="shared" si="95"/>
        <v>29.5</v>
      </c>
      <c r="DM57" s="3">
        <f t="shared" si="64"/>
        <v>30.178809805174065</v>
      </c>
      <c r="DN57" s="4">
        <f t="shared" si="88"/>
        <v>-0.67880980517406542</v>
      </c>
      <c r="DO57" s="4">
        <f t="shared" si="79"/>
        <v>0.98677496333894299</v>
      </c>
      <c r="DP57" s="13"/>
      <c r="DQ57" s="11"/>
      <c r="DR57" s="55">
        <f t="shared" si="70"/>
        <v>46237.416666666664</v>
      </c>
      <c r="DS57" s="5">
        <f t="shared" si="96"/>
        <v>334.733</v>
      </c>
      <c r="DT57" s="5">
        <f t="shared" si="66"/>
        <v>333.12189872728618</v>
      </c>
      <c r="DU57" s="6">
        <f t="shared" si="89"/>
        <v>1.6111012727138245</v>
      </c>
      <c r="DV57" s="5">
        <f t="shared" si="67"/>
        <v>1998.7313923637171</v>
      </c>
      <c r="DW57" s="5">
        <f t="shared" si="97"/>
        <v>319.60000000000002</v>
      </c>
      <c r="DX57" s="5">
        <f t="shared" si="69"/>
        <v>328.358255575486</v>
      </c>
      <c r="DY57" s="6">
        <f t="shared" si="90"/>
        <v>-8.7582555754859754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46237.409722222219</v>
      </c>
      <c r="B58" s="39">
        <v>694</v>
      </c>
      <c r="C58" s="38">
        <v>49.36</v>
      </c>
      <c r="D58" s="12"/>
      <c r="E58" s="42">
        <v>245.33799999999999</v>
      </c>
      <c r="F58" s="42">
        <v>248.923</v>
      </c>
      <c r="G58" s="42">
        <v>330.6</v>
      </c>
      <c r="H58" s="21">
        <f t="shared" si="11"/>
        <v>41.487166666666667</v>
      </c>
      <c r="I58" s="3">
        <f t="shared" si="12"/>
        <v>41.235324232810669</v>
      </c>
      <c r="J58" s="3">
        <f t="shared" si="13"/>
        <v>0.25184243385599814</v>
      </c>
      <c r="K58" s="3">
        <f t="shared" si="14"/>
        <v>247.41194539686407</v>
      </c>
      <c r="L58" s="3">
        <f t="shared" si="15"/>
        <v>39.100000000000023</v>
      </c>
      <c r="M58" s="3">
        <f t="shared" si="16"/>
        <v>40.645659096281477</v>
      </c>
      <c r="N58" s="4">
        <f t="shared" si="80"/>
        <v>-1.5456590962814545</v>
      </c>
      <c r="O58" s="4"/>
      <c r="P58" s="13"/>
      <c r="Q58" s="43">
        <v>46237.409722222219</v>
      </c>
      <c r="R58" s="42">
        <v>246.25200000000001</v>
      </c>
      <c r="S58" s="42">
        <v>249.977</v>
      </c>
      <c r="T58" s="42">
        <v>332.2</v>
      </c>
      <c r="U58" s="21">
        <f t="shared" si="17"/>
        <v>41.662833333333332</v>
      </c>
      <c r="V58" s="3">
        <f t="shared" si="18"/>
        <v>41.235324232810669</v>
      </c>
      <c r="W58" s="3">
        <f t="shared" si="19"/>
        <v>0.42750910052266278</v>
      </c>
      <c r="X58" s="3">
        <f t="shared" si="20"/>
        <v>247.41194539686407</v>
      </c>
      <c r="Y58" s="3">
        <f t="shared" si="21"/>
        <v>40.5</v>
      </c>
      <c r="Z58" s="3">
        <f t="shared" si="22"/>
        <v>40.645659096281477</v>
      </c>
      <c r="AA58" s="4">
        <f t="shared" si="81"/>
        <v>-0.14565909628147722</v>
      </c>
      <c r="AB58" s="4"/>
      <c r="AC58" s="13"/>
      <c r="AD58" s="43">
        <v>46237.409722222219</v>
      </c>
      <c r="AE58" s="42">
        <v>242.52500000000001</v>
      </c>
      <c r="AF58" s="42">
        <v>248.09299999999999</v>
      </c>
      <c r="AG58" s="42">
        <v>327.5</v>
      </c>
      <c r="AH58" s="21">
        <f t="shared" si="23"/>
        <v>41.348833333333332</v>
      </c>
      <c r="AI58" s="21">
        <f t="shared" si="24"/>
        <v>41.235324232810669</v>
      </c>
      <c r="AJ58" s="3">
        <f t="shared" si="25"/>
        <v>0.11350910052266272</v>
      </c>
      <c r="AK58" s="3">
        <f t="shared" si="26"/>
        <v>247.41194539686407</v>
      </c>
      <c r="AL58" s="3">
        <f t="shared" si="27"/>
        <v>39.199999999999989</v>
      </c>
      <c r="AM58" s="3">
        <f t="shared" si="28"/>
        <v>40.645659096281477</v>
      </c>
      <c r="AN58" s="4">
        <f t="shared" si="82"/>
        <v>-1.4456590962814886</v>
      </c>
      <c r="AO58" s="4"/>
      <c r="AP58" s="13"/>
      <c r="AQ58" s="43">
        <v>46237.409722222219</v>
      </c>
      <c r="AR58" s="42">
        <v>245.35900000000001</v>
      </c>
      <c r="AS58" s="42">
        <v>249.02</v>
      </c>
      <c r="AT58" s="42">
        <v>332</v>
      </c>
      <c r="AU58" s="21">
        <f t="shared" si="29"/>
        <v>41.50333333333333</v>
      </c>
      <c r="AV58" s="21">
        <f t="shared" si="30"/>
        <v>41.235324232810669</v>
      </c>
      <c r="AW58" s="3">
        <f t="shared" si="31"/>
        <v>0.26800910052266147</v>
      </c>
      <c r="AX58" s="3">
        <f t="shared" si="32"/>
        <v>247.41194539686407</v>
      </c>
      <c r="AY58" s="3">
        <f t="shared" si="91"/>
        <v>39.699999999999989</v>
      </c>
      <c r="AZ58" s="3">
        <f t="shared" si="34"/>
        <v>40.645659096281477</v>
      </c>
      <c r="BA58" s="4">
        <f t="shared" si="83"/>
        <v>-0.94565909628148859</v>
      </c>
      <c r="BB58" s="4"/>
      <c r="BC58" s="13"/>
      <c r="BD58" s="43">
        <v>46237.409722222219</v>
      </c>
      <c r="BE58" s="42">
        <v>181.64099999999999</v>
      </c>
      <c r="BF58" s="42">
        <v>184.14500000000001</v>
      </c>
      <c r="BG58" s="42">
        <v>244.2</v>
      </c>
      <c r="BH58" s="21">
        <f t="shared" si="35"/>
        <v>30.690833333333334</v>
      </c>
      <c r="BI58" s="21">
        <f t="shared" si="36"/>
        <v>30.544684616896792</v>
      </c>
      <c r="BJ58" s="3">
        <f t="shared" si="37"/>
        <v>0.14614871643654226</v>
      </c>
      <c r="BK58" s="3">
        <f t="shared" si="38"/>
        <v>183.26810770138079</v>
      </c>
      <c r="BL58" s="3">
        <f t="shared" si="39"/>
        <v>29.399999999999977</v>
      </c>
      <c r="BM58" s="3">
        <f t="shared" si="40"/>
        <v>30.10789562687517</v>
      </c>
      <c r="BN58" s="4">
        <f t="shared" si="84"/>
        <v>-0.70789562687519236</v>
      </c>
      <c r="BO58" s="4"/>
      <c r="BP58" s="13"/>
      <c r="BQ58" s="43">
        <v>46237.409722222219</v>
      </c>
      <c r="BR58" s="42">
        <v>181.99700000000001</v>
      </c>
      <c r="BS58" s="42">
        <v>184.48400000000001</v>
      </c>
      <c r="BT58" s="42">
        <v>247.4</v>
      </c>
      <c r="BU58" s="21">
        <f t="shared" si="41"/>
        <v>30.747333333333334</v>
      </c>
      <c r="BV58" s="21">
        <f t="shared" si="42"/>
        <v>30.544684616896792</v>
      </c>
      <c r="BW58" s="3">
        <f t="shared" si="43"/>
        <v>0.20264871643654203</v>
      </c>
      <c r="BX58" s="3">
        <f t="shared" si="44"/>
        <v>183.26810770138079</v>
      </c>
      <c r="BY58" s="3">
        <f t="shared" si="92"/>
        <v>29.400000000000006</v>
      </c>
      <c r="BZ58" s="3">
        <f t="shared" si="46"/>
        <v>30.10789562687517</v>
      </c>
      <c r="CA58" s="4">
        <f t="shared" si="85"/>
        <v>-0.70789562687516394</v>
      </c>
      <c r="CB58" s="4"/>
      <c r="CC58" s="13"/>
      <c r="CD58" s="43">
        <v>46237.409722222219</v>
      </c>
      <c r="CE58" s="42">
        <v>181.459</v>
      </c>
      <c r="CF58" s="42">
        <v>184.047</v>
      </c>
      <c r="CG58" s="42">
        <v>246.3</v>
      </c>
      <c r="CH58" s="21">
        <f t="shared" si="47"/>
        <v>30.674499999999998</v>
      </c>
      <c r="CI58" s="21">
        <f t="shared" si="48"/>
        <v>30.544684616896792</v>
      </c>
      <c r="CJ58" s="3">
        <f t="shared" si="49"/>
        <v>0.12981538310320673</v>
      </c>
      <c r="CK58" s="3">
        <f t="shared" si="50"/>
        <v>183.26810770138079</v>
      </c>
      <c r="CL58" s="3">
        <f t="shared" si="93"/>
        <v>29.800000000000011</v>
      </c>
      <c r="CM58" s="3">
        <f t="shared" si="52"/>
        <v>30.10789562687517</v>
      </c>
      <c r="CN58" s="4">
        <f t="shared" si="86"/>
        <v>-0.30789562687515826</v>
      </c>
      <c r="CO58" s="4"/>
      <c r="CP58" s="13"/>
      <c r="CQ58" s="43">
        <v>46237.409722222219</v>
      </c>
      <c r="CR58" s="42">
        <v>183.24700000000001</v>
      </c>
      <c r="CS58" s="42">
        <v>188.20599999999999</v>
      </c>
      <c r="CT58" s="42">
        <v>249.6</v>
      </c>
      <c r="CU58" s="21">
        <f t="shared" si="53"/>
        <v>31.367666666666665</v>
      </c>
      <c r="CV58" s="21">
        <f t="shared" si="54"/>
        <v>30.544684616896792</v>
      </c>
      <c r="CW58" s="3">
        <f t="shared" si="55"/>
        <v>0.82298204976987321</v>
      </c>
      <c r="CX58" s="3">
        <f t="shared" si="56"/>
        <v>183.26810770138079</v>
      </c>
      <c r="CY58" s="3">
        <f t="shared" si="94"/>
        <v>30</v>
      </c>
      <c r="CZ58" s="3">
        <f t="shared" si="58"/>
        <v>30.10789562687517</v>
      </c>
      <c r="DA58" s="4">
        <f t="shared" si="87"/>
        <v>-0.10789562687516963</v>
      </c>
      <c r="DB58" s="4"/>
      <c r="DC58" s="13"/>
      <c r="DD58" s="43">
        <v>46237.409722222219</v>
      </c>
      <c r="DE58" s="42">
        <v>173.71299999999999</v>
      </c>
      <c r="DF58" s="42">
        <v>176.126</v>
      </c>
      <c r="DG58" s="42">
        <v>236.3</v>
      </c>
      <c r="DH58" s="21">
        <f t="shared" si="59"/>
        <v>29.354333333333333</v>
      </c>
      <c r="DI58" s="21">
        <f t="shared" si="60"/>
        <v>29.059484355708239</v>
      </c>
      <c r="DJ58" s="3">
        <f t="shared" si="61"/>
        <v>0.29484897762509377</v>
      </c>
      <c r="DK58" s="3">
        <f t="shared" si="62"/>
        <v>174.35690613424941</v>
      </c>
      <c r="DL58" s="3">
        <f t="shared" si="95"/>
        <v>28.5</v>
      </c>
      <c r="DM58" s="3">
        <f t="shared" si="64"/>
        <v>28.643933729421612</v>
      </c>
      <c r="DN58" s="4">
        <f t="shared" si="88"/>
        <v>-0.14393372942161164</v>
      </c>
      <c r="DO58" s="4"/>
      <c r="DP58" s="13"/>
      <c r="DQ58" s="11"/>
      <c r="DR58" s="55">
        <f t="shared" si="70"/>
        <v>46237.409722222219</v>
      </c>
      <c r="DS58" s="5">
        <f t="shared" si="96"/>
        <v>318.83683333333329</v>
      </c>
      <c r="DT58" s="5">
        <f t="shared" si="66"/>
        <v>316.17951975453815</v>
      </c>
      <c r="DU58" s="6">
        <f t="shared" si="89"/>
        <v>2.6573135787951401</v>
      </c>
      <c r="DV58" s="5">
        <f t="shared" si="67"/>
        <v>1897.0771185272288</v>
      </c>
      <c r="DW58" s="5">
        <f t="shared" si="97"/>
        <v>305.60000000000002</v>
      </c>
      <c r="DX58" s="5">
        <f t="shared" si="69"/>
        <v>311.65815262204825</v>
      </c>
      <c r="DY58" s="6">
        <f t="shared" si="90"/>
        <v>-6.058152622048226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46237.402777777781</v>
      </c>
      <c r="B59" s="39">
        <v>656</v>
      </c>
      <c r="C59" s="38">
        <v>48.5</v>
      </c>
      <c r="D59" s="12"/>
      <c r="E59" s="42">
        <v>233.184</v>
      </c>
      <c r="F59" s="42">
        <v>236.54300000000001</v>
      </c>
      <c r="G59" s="42">
        <v>291.5</v>
      </c>
      <c r="H59" s="21">
        <f t="shared" si="11"/>
        <v>39.423833333333334</v>
      </c>
      <c r="I59" s="3">
        <f t="shared" si="12"/>
        <v>39.10573972393199</v>
      </c>
      <c r="J59" s="3">
        <f t="shared" si="13"/>
        <v>0.31809360940134468</v>
      </c>
      <c r="K59" s="3">
        <f t="shared" si="14"/>
        <v>234.634438343592</v>
      </c>
      <c r="L59" s="3">
        <f t="shared" si="15"/>
        <v>37.900000000000006</v>
      </c>
      <c r="M59" s="3">
        <f t="shared" si="16"/>
        <v>38.546527645879763</v>
      </c>
      <c r="N59" s="4">
        <f t="shared" si="80"/>
        <v>-0.64652764587975753</v>
      </c>
      <c r="O59" s="4"/>
      <c r="P59" s="13"/>
      <c r="Q59" s="43">
        <v>46237.402777777781</v>
      </c>
      <c r="R59" s="42">
        <v>233.886</v>
      </c>
      <c r="S59" s="42">
        <v>237.327</v>
      </c>
      <c r="T59" s="42">
        <v>291.7</v>
      </c>
      <c r="U59" s="21">
        <f t="shared" si="17"/>
        <v>39.554499999999997</v>
      </c>
      <c r="V59" s="3">
        <f t="shared" si="18"/>
        <v>39.10573972393199</v>
      </c>
      <c r="W59" s="3">
        <f t="shared" si="19"/>
        <v>0.44876027606800761</v>
      </c>
      <c r="X59" s="3">
        <f t="shared" si="20"/>
        <v>234.634438343592</v>
      </c>
      <c r="Y59" s="3">
        <f t="shared" si="21"/>
        <v>39.5</v>
      </c>
      <c r="Z59" s="3">
        <f t="shared" si="22"/>
        <v>38.546527645879763</v>
      </c>
      <c r="AA59" s="4">
        <f t="shared" si="81"/>
        <v>0.95347235412023679</v>
      </c>
      <c r="AB59" s="4"/>
      <c r="AC59" s="13"/>
      <c r="AD59" s="43">
        <v>46237.402777777781</v>
      </c>
      <c r="AE59" s="42">
        <v>230.23699999999999</v>
      </c>
      <c r="AF59" s="42">
        <v>235.35400000000001</v>
      </c>
      <c r="AG59" s="42">
        <v>288.3</v>
      </c>
      <c r="AH59" s="21">
        <f t="shared" si="23"/>
        <v>39.225666666666669</v>
      </c>
      <c r="AI59" s="21">
        <f t="shared" si="24"/>
        <v>39.10573972393199</v>
      </c>
      <c r="AJ59" s="3">
        <f t="shared" si="25"/>
        <v>0.11992694273467919</v>
      </c>
      <c r="AK59" s="3">
        <f t="shared" si="26"/>
        <v>234.634438343592</v>
      </c>
      <c r="AL59" s="3">
        <f t="shared" si="27"/>
        <v>37.300000000000011</v>
      </c>
      <c r="AM59" s="3">
        <f t="shared" si="28"/>
        <v>38.546527645879763</v>
      </c>
      <c r="AN59" s="4">
        <f t="shared" si="82"/>
        <v>-1.2465276458797518</v>
      </c>
      <c r="AO59" s="4"/>
      <c r="AP59" s="13"/>
      <c r="AQ59" s="43">
        <v>46237.402777777781</v>
      </c>
      <c r="AR59" s="42">
        <v>233.239</v>
      </c>
      <c r="AS59" s="42">
        <v>236.624</v>
      </c>
      <c r="AT59" s="42">
        <v>292.3</v>
      </c>
      <c r="AU59" s="21">
        <f t="shared" si="29"/>
        <v>39.437333333333328</v>
      </c>
      <c r="AV59" s="21">
        <f t="shared" si="30"/>
        <v>39.10573972393199</v>
      </c>
      <c r="AW59" s="3">
        <f t="shared" si="31"/>
        <v>0.33159360940133809</v>
      </c>
      <c r="AX59" s="3">
        <f t="shared" si="32"/>
        <v>234.634438343592</v>
      </c>
      <c r="AY59" s="3">
        <f t="shared" si="91"/>
        <v>37.900000000000006</v>
      </c>
      <c r="AZ59" s="3">
        <f t="shared" si="34"/>
        <v>38.546527645879763</v>
      </c>
      <c r="BA59" s="4">
        <f t="shared" si="83"/>
        <v>-0.64652764587975753</v>
      </c>
      <c r="BB59" s="4"/>
      <c r="BC59" s="13"/>
      <c r="BD59" s="43">
        <v>46237.402777777781</v>
      </c>
      <c r="BE59" s="42">
        <v>172.30500000000001</v>
      </c>
      <c r="BF59" s="42">
        <v>174.64500000000001</v>
      </c>
      <c r="BG59" s="42">
        <v>214.8</v>
      </c>
      <c r="BH59" s="21">
        <f t="shared" si="35"/>
        <v>29.107500000000002</v>
      </c>
      <c r="BI59" s="21">
        <f t="shared" si="36"/>
        <v>28.967214610319996</v>
      </c>
      <c r="BJ59" s="3">
        <f t="shared" si="37"/>
        <v>0.14028538968000603</v>
      </c>
      <c r="BK59" s="3">
        <f t="shared" si="38"/>
        <v>173.80328766192</v>
      </c>
      <c r="BL59" s="3">
        <f t="shared" si="39"/>
        <v>28</v>
      </c>
      <c r="BM59" s="3">
        <f t="shared" si="40"/>
        <v>28.552983441392421</v>
      </c>
      <c r="BN59" s="4">
        <f t="shared" si="84"/>
        <v>-0.55298344139242062</v>
      </c>
      <c r="BO59" s="4"/>
      <c r="BP59" s="13"/>
      <c r="BQ59" s="43">
        <v>46237.402777777781</v>
      </c>
      <c r="BR59" s="42">
        <v>173.054</v>
      </c>
      <c r="BS59" s="42">
        <v>175.422</v>
      </c>
      <c r="BT59" s="42">
        <v>218</v>
      </c>
      <c r="BU59" s="21">
        <f t="shared" si="41"/>
        <v>29.236999999999998</v>
      </c>
      <c r="BV59" s="21">
        <f t="shared" si="42"/>
        <v>28.967214610319996</v>
      </c>
      <c r="BW59" s="3">
        <f t="shared" si="43"/>
        <v>0.26978538968000265</v>
      </c>
      <c r="BX59" s="3">
        <f t="shared" si="44"/>
        <v>173.80328766192</v>
      </c>
      <c r="BY59" s="3">
        <f t="shared" si="92"/>
        <v>28.099999999999994</v>
      </c>
      <c r="BZ59" s="3">
        <f t="shared" si="46"/>
        <v>28.552983441392421</v>
      </c>
      <c r="CA59" s="4">
        <f t="shared" si="85"/>
        <v>-0.4529834413924263</v>
      </c>
      <c r="CB59" s="4"/>
      <c r="CC59" s="13"/>
      <c r="CD59" s="43">
        <v>46237.402777777781</v>
      </c>
      <c r="CE59" s="42">
        <v>171.99799999999999</v>
      </c>
      <c r="CF59" s="42">
        <v>174.334</v>
      </c>
      <c r="CG59" s="42">
        <v>216.5</v>
      </c>
      <c r="CH59" s="21">
        <f t="shared" si="47"/>
        <v>29.055666666666667</v>
      </c>
      <c r="CI59" s="21">
        <f t="shared" si="48"/>
        <v>28.967214610319996</v>
      </c>
      <c r="CJ59" s="3">
        <f t="shared" si="49"/>
        <v>8.8452056346671526E-2</v>
      </c>
      <c r="CK59" s="3">
        <f t="shared" si="50"/>
        <v>173.80328766192</v>
      </c>
      <c r="CL59" s="3">
        <f t="shared" si="93"/>
        <v>27.599999999999994</v>
      </c>
      <c r="CM59" s="3">
        <f t="shared" si="52"/>
        <v>28.552983441392421</v>
      </c>
      <c r="CN59" s="4">
        <f t="shared" si="86"/>
        <v>-0.9529834413924263</v>
      </c>
      <c r="CO59" s="4"/>
      <c r="CP59" s="13"/>
      <c r="CQ59" s="43">
        <v>46237.402777777781</v>
      </c>
      <c r="CR59" s="42">
        <v>173.63200000000001</v>
      </c>
      <c r="CS59" s="42">
        <v>178.45099999999999</v>
      </c>
      <c r="CT59" s="42">
        <v>219.6</v>
      </c>
      <c r="CU59" s="21">
        <f t="shared" si="53"/>
        <v>29.741833333333332</v>
      </c>
      <c r="CV59" s="21">
        <f t="shared" si="54"/>
        <v>28.967214610319996</v>
      </c>
      <c r="CW59" s="3">
        <f t="shared" si="55"/>
        <v>0.77461872301333656</v>
      </c>
      <c r="CX59" s="3">
        <f t="shared" si="56"/>
        <v>173.80328766192</v>
      </c>
      <c r="CY59" s="3">
        <f t="shared" si="94"/>
        <v>28.299999999999983</v>
      </c>
      <c r="CZ59" s="3">
        <f t="shared" si="58"/>
        <v>28.552983441392421</v>
      </c>
      <c r="DA59" s="4">
        <f t="shared" si="87"/>
        <v>-0.25298344139243767</v>
      </c>
      <c r="DB59" s="4"/>
      <c r="DC59" s="13"/>
      <c r="DD59" s="43">
        <v>46237.402777777781</v>
      </c>
      <c r="DE59" s="42">
        <v>165.01499999999999</v>
      </c>
      <c r="DF59" s="42">
        <v>167.256</v>
      </c>
      <c r="DG59" s="42">
        <v>207.8</v>
      </c>
      <c r="DH59" s="21">
        <f t="shared" si="59"/>
        <v>27.875999999999998</v>
      </c>
      <c r="DI59" s="21">
        <f t="shared" si="60"/>
        <v>27.558717019176001</v>
      </c>
      <c r="DJ59" s="3">
        <f t="shared" si="61"/>
        <v>0.31728298082399675</v>
      </c>
      <c r="DK59" s="3">
        <f t="shared" si="62"/>
        <v>165.35230211505601</v>
      </c>
      <c r="DL59" s="3">
        <f t="shared" si="95"/>
        <v>26.800000000000011</v>
      </c>
      <c r="DM59" s="3">
        <f t="shared" si="64"/>
        <v>27.164627365801785</v>
      </c>
      <c r="DN59" s="4">
        <f t="shared" si="88"/>
        <v>-0.36462736580177335</v>
      </c>
      <c r="DO59" s="4"/>
      <c r="DP59" s="13"/>
      <c r="DQ59" s="11"/>
      <c r="DR59" s="55">
        <f t="shared" si="70"/>
        <v>46237.402777777781</v>
      </c>
      <c r="DS59" s="5">
        <f t="shared" si="96"/>
        <v>302.65933333333328</v>
      </c>
      <c r="DT59" s="5">
        <f t="shared" si="66"/>
        <v>299.85053435618391</v>
      </c>
      <c r="DU59" s="6">
        <f t="shared" si="89"/>
        <v>2.8087989771493653</v>
      </c>
      <c r="DV59" s="5">
        <f t="shared" si="67"/>
        <v>1799.1032061371041</v>
      </c>
      <c r="DW59" s="5">
        <f t="shared" si="97"/>
        <v>291.40000000000003</v>
      </c>
      <c r="DX59" s="5">
        <f t="shared" si="69"/>
        <v>295.56267171489054</v>
      </c>
      <c r="DY59" s="6">
        <f t="shared" si="90"/>
        <v>-4.1626717148905072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46237.395833333336</v>
      </c>
      <c r="B60" s="39">
        <v>617</v>
      </c>
      <c r="C60" s="38">
        <v>48.79</v>
      </c>
      <c r="D60" s="12"/>
      <c r="E60" s="42">
        <v>219.59200000000001</v>
      </c>
      <c r="F60" s="42">
        <v>222.595</v>
      </c>
      <c r="G60" s="42">
        <v>253.6</v>
      </c>
      <c r="H60" s="21">
        <f t="shared" si="11"/>
        <v>37.099166666666662</v>
      </c>
      <c r="I60" s="3">
        <f t="shared" si="12"/>
        <v>36.740177443326729</v>
      </c>
      <c r="J60" s="3">
        <f t="shared" si="13"/>
        <v>0.35898922333993255</v>
      </c>
      <c r="K60" s="3">
        <f t="shared" si="14"/>
        <v>220.44106465996038</v>
      </c>
      <c r="L60" s="3">
        <f t="shared" si="15"/>
        <v>36</v>
      </c>
      <c r="M60" s="3">
        <f t="shared" si="16"/>
        <v>36.214792905887158</v>
      </c>
      <c r="N60" s="4">
        <f t="shared" si="80"/>
        <v>-0.21479290588715827</v>
      </c>
      <c r="O60" s="4"/>
      <c r="P60" s="13"/>
      <c r="Q60" s="43">
        <v>46237.395833333336</v>
      </c>
      <c r="R60" s="42">
        <v>217.702</v>
      </c>
      <c r="S60" s="42">
        <v>220.56899999999999</v>
      </c>
      <c r="T60" s="42">
        <v>252.2</v>
      </c>
      <c r="U60" s="21">
        <f t="shared" si="17"/>
        <v>36.761499999999998</v>
      </c>
      <c r="V60" s="3">
        <f t="shared" si="18"/>
        <v>36.740177443326729</v>
      </c>
      <c r="W60" s="3">
        <f t="shared" si="19"/>
        <v>2.1322556673268878E-2</v>
      </c>
      <c r="X60" s="3">
        <f t="shared" si="20"/>
        <v>220.44106465996038</v>
      </c>
      <c r="Y60" s="3">
        <f t="shared" si="21"/>
        <v>33.699999999999989</v>
      </c>
      <c r="Z60" s="3">
        <f t="shared" si="22"/>
        <v>36.214792905887158</v>
      </c>
      <c r="AA60" s="4">
        <f t="shared" si="81"/>
        <v>-2.5147929058871696</v>
      </c>
      <c r="AB60" s="4"/>
      <c r="AC60" s="13"/>
      <c r="AD60" s="43">
        <v>46237.395833333336</v>
      </c>
      <c r="AE60" s="42">
        <v>216.94399999999999</v>
      </c>
      <c r="AF60" s="42">
        <v>221.65199999999999</v>
      </c>
      <c r="AG60" s="42">
        <v>251</v>
      </c>
      <c r="AH60" s="21">
        <f t="shared" si="23"/>
        <v>36.941999999999993</v>
      </c>
      <c r="AI60" s="21">
        <f t="shared" si="24"/>
        <v>36.740177443326729</v>
      </c>
      <c r="AJ60" s="3">
        <f t="shared" si="25"/>
        <v>0.20182255667326388</v>
      </c>
      <c r="AK60" s="3">
        <f t="shared" si="26"/>
        <v>220.44106465996038</v>
      </c>
      <c r="AL60" s="3">
        <f t="shared" si="27"/>
        <v>35.199999999999989</v>
      </c>
      <c r="AM60" s="3">
        <f t="shared" si="28"/>
        <v>36.214792905887158</v>
      </c>
      <c r="AN60" s="4">
        <f t="shared" si="82"/>
        <v>-1.0147929058871696</v>
      </c>
      <c r="AO60" s="4"/>
      <c r="AP60" s="13"/>
      <c r="AQ60" s="43">
        <v>46237.395833333336</v>
      </c>
      <c r="AR60" s="42">
        <v>220.02699999999999</v>
      </c>
      <c r="AS60" s="42">
        <v>223.12899999999999</v>
      </c>
      <c r="AT60" s="42">
        <v>254.4</v>
      </c>
      <c r="AU60" s="21">
        <f t="shared" si="29"/>
        <v>37.18816666666666</v>
      </c>
      <c r="AV60" s="21">
        <f t="shared" si="30"/>
        <v>36.740177443326729</v>
      </c>
      <c r="AW60" s="3">
        <f t="shared" si="31"/>
        <v>0.44798922333993119</v>
      </c>
      <c r="AX60" s="3">
        <f t="shared" si="32"/>
        <v>220.44106465996038</v>
      </c>
      <c r="AY60" s="3">
        <f t="shared" si="91"/>
        <v>35.700000000000017</v>
      </c>
      <c r="AZ60" s="3">
        <f t="shared" si="34"/>
        <v>36.214792905887158</v>
      </c>
      <c r="BA60" s="4">
        <f t="shared" si="83"/>
        <v>-0.51479290588714122</v>
      </c>
      <c r="BB60" s="4"/>
      <c r="BC60" s="13"/>
      <c r="BD60" s="43">
        <v>46237.395833333336</v>
      </c>
      <c r="BE60" s="42">
        <v>162.339</v>
      </c>
      <c r="BF60" s="42">
        <v>164.511</v>
      </c>
      <c r="BG60" s="42">
        <v>186.8</v>
      </c>
      <c r="BH60" s="21">
        <f t="shared" si="35"/>
        <v>27.418499999999998</v>
      </c>
      <c r="BI60" s="21">
        <f t="shared" si="36"/>
        <v>27.2149462543161</v>
      </c>
      <c r="BJ60" s="3">
        <f t="shared" si="37"/>
        <v>0.20355374568389806</v>
      </c>
      <c r="BK60" s="3">
        <f t="shared" si="38"/>
        <v>163.28967752589656</v>
      </c>
      <c r="BL60" s="3">
        <f t="shared" si="39"/>
        <v>26.300000000000011</v>
      </c>
      <c r="BM60" s="3">
        <f t="shared" si="40"/>
        <v>26.82577252287938</v>
      </c>
      <c r="BN60" s="4">
        <f t="shared" si="84"/>
        <v>-0.52577252287936815</v>
      </c>
      <c r="BO60" s="4"/>
      <c r="BP60" s="13"/>
      <c r="BQ60" s="43">
        <v>46237.395833333336</v>
      </c>
      <c r="BR60" s="42">
        <v>163.19900000000001</v>
      </c>
      <c r="BS60" s="42">
        <v>165.38200000000001</v>
      </c>
      <c r="BT60" s="42">
        <v>189.9</v>
      </c>
      <c r="BU60" s="21">
        <f t="shared" si="41"/>
        <v>27.563666666666666</v>
      </c>
      <c r="BV60" s="21">
        <f t="shared" si="42"/>
        <v>27.2149462543161</v>
      </c>
      <c r="BW60" s="3">
        <f t="shared" si="43"/>
        <v>0.34872041235056628</v>
      </c>
      <c r="BX60" s="3">
        <f t="shared" si="44"/>
        <v>163.28967752589656</v>
      </c>
      <c r="BY60" s="3">
        <f t="shared" si="92"/>
        <v>26.5</v>
      </c>
      <c r="BZ60" s="3">
        <f t="shared" si="46"/>
        <v>26.82577252287938</v>
      </c>
      <c r="CA60" s="4">
        <f t="shared" si="85"/>
        <v>-0.32577252287937952</v>
      </c>
      <c r="CB60" s="4"/>
      <c r="CC60" s="13"/>
      <c r="CD60" s="43">
        <v>46237.395833333336</v>
      </c>
      <c r="CE60" s="42">
        <v>162.40600000000001</v>
      </c>
      <c r="CF60" s="42">
        <v>164.56200000000001</v>
      </c>
      <c r="CG60" s="42">
        <v>188.9</v>
      </c>
      <c r="CH60" s="21">
        <f t="shared" si="47"/>
        <v>27.427</v>
      </c>
      <c r="CI60" s="21">
        <f t="shared" si="48"/>
        <v>27.2149462543161</v>
      </c>
      <c r="CJ60" s="3">
        <f t="shared" si="49"/>
        <v>0.21205374568389956</v>
      </c>
      <c r="CK60" s="3">
        <f t="shared" si="50"/>
        <v>163.28967752589656</v>
      </c>
      <c r="CL60" s="3">
        <f t="shared" si="93"/>
        <v>26.300000000000011</v>
      </c>
      <c r="CM60" s="3">
        <f t="shared" si="52"/>
        <v>26.82577252287938</v>
      </c>
      <c r="CN60" s="4">
        <f t="shared" si="86"/>
        <v>-0.52577252287936815</v>
      </c>
      <c r="CO60" s="4"/>
      <c r="CP60" s="13"/>
      <c r="CQ60" s="43">
        <v>46237.395833333336</v>
      </c>
      <c r="CR60" s="42">
        <v>164.00200000000001</v>
      </c>
      <c r="CS60" s="42">
        <v>168.79300000000001</v>
      </c>
      <c r="CT60" s="42">
        <v>191.3</v>
      </c>
      <c r="CU60" s="21">
        <f t="shared" si="53"/>
        <v>28.132166666666667</v>
      </c>
      <c r="CV60" s="21">
        <f t="shared" si="54"/>
        <v>27.2149462543161</v>
      </c>
      <c r="CW60" s="3">
        <f t="shared" si="55"/>
        <v>0.91722041235056651</v>
      </c>
      <c r="CX60" s="3">
        <f t="shared" si="56"/>
        <v>163.28967752589656</v>
      </c>
      <c r="CY60" s="3">
        <f t="shared" si="94"/>
        <v>26.200000000000017</v>
      </c>
      <c r="CZ60" s="3">
        <f t="shared" si="58"/>
        <v>26.82577252287938</v>
      </c>
      <c r="DA60" s="4">
        <f t="shared" si="87"/>
        <v>-0.62577252287936247</v>
      </c>
      <c r="DB60" s="4"/>
      <c r="DC60" s="13"/>
      <c r="DD60" s="43">
        <v>46237.395833333336</v>
      </c>
      <c r="DE60" s="42">
        <v>155.53700000000001</v>
      </c>
      <c r="DF60" s="42">
        <v>157.602</v>
      </c>
      <c r="DG60" s="42">
        <v>181</v>
      </c>
      <c r="DH60" s="21">
        <f t="shared" si="59"/>
        <v>26.266999999999999</v>
      </c>
      <c r="DI60" s="21">
        <f t="shared" si="60"/>
        <v>25.89165070250073</v>
      </c>
      <c r="DJ60" s="3">
        <f t="shared" si="61"/>
        <v>0.3753492974992696</v>
      </c>
      <c r="DK60" s="3">
        <f t="shared" si="62"/>
        <v>155.34990421500439</v>
      </c>
      <c r="DL60" s="3">
        <f t="shared" si="95"/>
        <v>24.900000000000006</v>
      </c>
      <c r="DM60" s="3">
        <f t="shared" si="64"/>
        <v>25.521400097454968</v>
      </c>
      <c r="DN60" s="4">
        <f t="shared" si="88"/>
        <v>-0.62140009745496272</v>
      </c>
      <c r="DO60" s="4"/>
      <c r="DP60" s="13"/>
      <c r="DQ60" s="11"/>
      <c r="DR60" s="55">
        <f t="shared" si="70"/>
        <v>46237.395833333336</v>
      </c>
      <c r="DS60" s="5">
        <f t="shared" si="96"/>
        <v>284.79916666666662</v>
      </c>
      <c r="DT60" s="5">
        <f t="shared" si="66"/>
        <v>281.712145493072</v>
      </c>
      <c r="DU60" s="6">
        <f t="shared" si="89"/>
        <v>3.0870211735946214</v>
      </c>
      <c r="DV60" s="5">
        <f t="shared" si="67"/>
        <v>1690.2728729584326</v>
      </c>
      <c r="DW60" s="5">
        <f t="shared" si="97"/>
        <v>270.80000000000007</v>
      </c>
      <c r="DX60" s="5">
        <f t="shared" si="69"/>
        <v>277.68366181252117</v>
      </c>
      <c r="DY60" s="6">
        <f t="shared" si="90"/>
        <v>-6.8836618125210975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46237.388888888891</v>
      </c>
      <c r="B61" s="39">
        <v>576</v>
      </c>
      <c r="C61" s="38">
        <v>48.5</v>
      </c>
      <c r="D61" s="12"/>
      <c r="E61" s="42">
        <v>205.28700000000001</v>
      </c>
      <c r="F61" s="42">
        <v>208.03299999999999</v>
      </c>
      <c r="G61" s="42">
        <v>217.6</v>
      </c>
      <c r="H61" s="21">
        <f t="shared" si="11"/>
        <v>34.672166666666662</v>
      </c>
      <c r="I61" s="3">
        <f t="shared" si="12"/>
        <v>34.33674707467199</v>
      </c>
      <c r="J61" s="3">
        <f t="shared" si="13"/>
        <v>0.33541959199467186</v>
      </c>
      <c r="K61" s="3">
        <f t="shared" si="14"/>
        <v>206.02048244803197</v>
      </c>
      <c r="L61" s="3">
        <f t="shared" si="15"/>
        <v>33.099999999999994</v>
      </c>
      <c r="M61" s="3">
        <f t="shared" si="16"/>
        <v>33.845731591504183</v>
      </c>
      <c r="N61" s="4">
        <f t="shared" si="80"/>
        <v>-0.74573159150418888</v>
      </c>
      <c r="O61" s="4"/>
      <c r="P61" s="13"/>
      <c r="Q61" s="43">
        <v>46237.388888888891</v>
      </c>
      <c r="R61" s="42">
        <v>205.822</v>
      </c>
      <c r="S61" s="42">
        <v>208.66</v>
      </c>
      <c r="T61" s="42">
        <v>218.5</v>
      </c>
      <c r="U61" s="21">
        <f t="shared" si="17"/>
        <v>34.776666666666664</v>
      </c>
      <c r="V61" s="3">
        <f t="shared" si="18"/>
        <v>34.33674707467199</v>
      </c>
      <c r="W61" s="3">
        <f t="shared" si="19"/>
        <v>0.43991959199467345</v>
      </c>
      <c r="X61" s="3">
        <f t="shared" si="20"/>
        <v>206.02048244803197</v>
      </c>
      <c r="Y61" s="3">
        <f t="shared" si="21"/>
        <v>34.199999999999989</v>
      </c>
      <c r="Z61" s="3">
        <f t="shared" si="22"/>
        <v>33.845731591504183</v>
      </c>
      <c r="AA61" s="4">
        <f t="shared" si="81"/>
        <v>0.35426840849580543</v>
      </c>
      <c r="AB61" s="4"/>
      <c r="AC61" s="13"/>
      <c r="AD61" s="43">
        <v>46237.388888888891</v>
      </c>
      <c r="AE61" s="42">
        <v>203.35599999999999</v>
      </c>
      <c r="AF61" s="42">
        <v>207.511</v>
      </c>
      <c r="AG61" s="42">
        <v>215.8</v>
      </c>
      <c r="AH61" s="21">
        <f t="shared" si="23"/>
        <v>34.585166666666666</v>
      </c>
      <c r="AI61" s="21">
        <f t="shared" si="24"/>
        <v>34.33674707467199</v>
      </c>
      <c r="AJ61" s="3">
        <f t="shared" si="25"/>
        <v>0.24841959199467567</v>
      </c>
      <c r="AK61" s="3">
        <f t="shared" si="26"/>
        <v>206.02048244803197</v>
      </c>
      <c r="AL61" s="3">
        <f t="shared" si="27"/>
        <v>32.800000000000011</v>
      </c>
      <c r="AM61" s="3">
        <f t="shared" si="28"/>
        <v>33.845731591504183</v>
      </c>
      <c r="AN61" s="4">
        <f t="shared" si="82"/>
        <v>-1.0457315915041718</v>
      </c>
      <c r="AO61" s="4"/>
      <c r="AP61" s="13"/>
      <c r="AQ61" s="43">
        <v>46237.388888888891</v>
      </c>
      <c r="AR61" s="42">
        <v>206.18700000000001</v>
      </c>
      <c r="AS61" s="42">
        <v>209.00899999999999</v>
      </c>
      <c r="AT61" s="42">
        <v>218.7</v>
      </c>
      <c r="AU61" s="21">
        <f t="shared" si="29"/>
        <v>34.834833333333329</v>
      </c>
      <c r="AV61" s="21">
        <f t="shared" si="30"/>
        <v>34.33674707467199</v>
      </c>
      <c r="AW61" s="3">
        <f t="shared" si="31"/>
        <v>0.49808625866133838</v>
      </c>
      <c r="AX61" s="3">
        <f t="shared" si="32"/>
        <v>206.02048244803197</v>
      </c>
      <c r="AY61" s="3">
        <f t="shared" si="91"/>
        <v>33.199999999999989</v>
      </c>
      <c r="AZ61" s="3">
        <f t="shared" si="34"/>
        <v>33.845731591504183</v>
      </c>
      <c r="BA61" s="4">
        <f t="shared" si="83"/>
        <v>-0.64573159150419457</v>
      </c>
      <c r="BB61" s="4"/>
      <c r="BC61" s="13"/>
      <c r="BD61" s="43">
        <v>46237.388888888891</v>
      </c>
      <c r="BE61" s="42">
        <v>152.18600000000001</v>
      </c>
      <c r="BF61" s="42">
        <v>154.15899999999999</v>
      </c>
      <c r="BG61" s="42">
        <v>160.5</v>
      </c>
      <c r="BH61" s="21">
        <f t="shared" si="35"/>
        <v>25.693166666666663</v>
      </c>
      <c r="BI61" s="21">
        <f t="shared" si="36"/>
        <v>25.434627462719995</v>
      </c>
      <c r="BJ61" s="3">
        <f t="shared" si="37"/>
        <v>0.25853920394666829</v>
      </c>
      <c r="BK61" s="3">
        <f t="shared" si="38"/>
        <v>152.60776477631998</v>
      </c>
      <c r="BL61" s="3">
        <f t="shared" si="39"/>
        <v>24.599999999999994</v>
      </c>
      <c r="BM61" s="3">
        <f t="shared" si="40"/>
        <v>25.070912290003101</v>
      </c>
      <c r="BN61" s="4">
        <f t="shared" si="84"/>
        <v>-0.47091229000310619</v>
      </c>
      <c r="BO61" s="4"/>
      <c r="BP61" s="13"/>
      <c r="BQ61" s="43">
        <v>46237.388888888891</v>
      </c>
      <c r="BR61" s="42">
        <v>153.07900000000001</v>
      </c>
      <c r="BS61" s="42">
        <v>155.048</v>
      </c>
      <c r="BT61" s="42">
        <v>163.4</v>
      </c>
      <c r="BU61" s="21">
        <f t="shared" si="41"/>
        <v>25.841333333333331</v>
      </c>
      <c r="BV61" s="21">
        <f t="shared" si="42"/>
        <v>25.434627462719995</v>
      </c>
      <c r="BW61" s="3">
        <f t="shared" si="43"/>
        <v>0.40670587061333663</v>
      </c>
      <c r="BX61" s="3">
        <f t="shared" si="44"/>
        <v>152.60776477631998</v>
      </c>
      <c r="BY61" s="3">
        <f t="shared" si="92"/>
        <v>24.700000000000017</v>
      </c>
      <c r="BZ61" s="3">
        <f t="shared" si="46"/>
        <v>25.070912290003101</v>
      </c>
      <c r="CA61" s="4">
        <f t="shared" si="85"/>
        <v>-0.37091229000308346</v>
      </c>
      <c r="CB61" s="4"/>
      <c r="CC61" s="13"/>
      <c r="CD61" s="43">
        <v>46237.388888888891</v>
      </c>
      <c r="CE61" s="42">
        <v>152.46600000000001</v>
      </c>
      <c r="CF61" s="42">
        <v>154.44300000000001</v>
      </c>
      <c r="CG61" s="42">
        <v>162.6</v>
      </c>
      <c r="CH61" s="21">
        <f t="shared" si="47"/>
        <v>25.740500000000001</v>
      </c>
      <c r="CI61" s="21">
        <f t="shared" si="48"/>
        <v>25.434627462719995</v>
      </c>
      <c r="CJ61" s="3">
        <f t="shared" si="49"/>
        <v>0.30587253728000618</v>
      </c>
      <c r="CK61" s="3">
        <f t="shared" si="50"/>
        <v>152.60776477631998</v>
      </c>
      <c r="CL61" s="3">
        <f t="shared" si="93"/>
        <v>24.599999999999994</v>
      </c>
      <c r="CM61" s="3">
        <f t="shared" si="52"/>
        <v>25.070912290003101</v>
      </c>
      <c r="CN61" s="4">
        <f t="shared" si="86"/>
        <v>-0.47091229000310619</v>
      </c>
      <c r="CO61" s="4"/>
      <c r="CP61" s="13"/>
      <c r="CQ61" s="43">
        <v>46237.388888888891</v>
      </c>
      <c r="CR61" s="42">
        <v>154.167</v>
      </c>
      <c r="CS61" s="42">
        <v>158.30099999999999</v>
      </c>
      <c r="CT61" s="42">
        <v>165.1</v>
      </c>
      <c r="CU61" s="21">
        <f t="shared" si="53"/>
        <v>26.383499999999998</v>
      </c>
      <c r="CV61" s="21">
        <f t="shared" si="54"/>
        <v>25.434627462719995</v>
      </c>
      <c r="CW61" s="3">
        <f t="shared" si="55"/>
        <v>0.94887253728000331</v>
      </c>
      <c r="CX61" s="3">
        <f t="shared" si="56"/>
        <v>152.60776477631998</v>
      </c>
      <c r="CY61" s="3">
        <f t="shared" si="94"/>
        <v>24.900000000000006</v>
      </c>
      <c r="CZ61" s="3">
        <f t="shared" si="58"/>
        <v>25.070912290003101</v>
      </c>
      <c r="DA61" s="4">
        <f t="shared" si="87"/>
        <v>-0.17091229000309482</v>
      </c>
      <c r="DB61" s="4"/>
      <c r="DC61" s="13"/>
      <c r="DD61" s="43">
        <v>46237.388888888891</v>
      </c>
      <c r="DE61" s="42">
        <v>145.96199999999999</v>
      </c>
      <c r="DF61" s="42">
        <v>147.97900000000001</v>
      </c>
      <c r="DG61" s="42">
        <v>156.1</v>
      </c>
      <c r="DH61" s="21">
        <f t="shared" si="59"/>
        <v>24.663166666666669</v>
      </c>
      <c r="DI61" s="21">
        <f t="shared" si="60"/>
        <v>24.197897870495996</v>
      </c>
      <c r="DJ61" s="3">
        <f t="shared" si="61"/>
        <v>0.46526879617067252</v>
      </c>
      <c r="DK61" s="3">
        <f t="shared" si="62"/>
        <v>145.18738722297596</v>
      </c>
      <c r="DL61" s="3">
        <f t="shared" si="95"/>
        <v>23.799999999999983</v>
      </c>
      <c r="DM61" s="3">
        <f t="shared" si="64"/>
        <v>23.851867930947904</v>
      </c>
      <c r="DN61" s="4">
        <f t="shared" si="88"/>
        <v>-5.1867930947921081E-2</v>
      </c>
      <c r="DO61" s="4"/>
      <c r="DP61" s="13"/>
      <c r="DQ61" s="11"/>
      <c r="DR61" s="55">
        <f t="shared" si="70"/>
        <v>46237.388888888891</v>
      </c>
      <c r="DS61" s="5">
        <f t="shared" si="96"/>
        <v>267.19049999999999</v>
      </c>
      <c r="DT61" s="5">
        <f t="shared" si="66"/>
        <v>263.28339602006389</v>
      </c>
      <c r="DU61" s="6">
        <f t="shared" si="89"/>
        <v>3.907103979936096</v>
      </c>
      <c r="DV61" s="5">
        <f t="shared" si="67"/>
        <v>1579.7003761203839</v>
      </c>
      <c r="DW61" s="5">
        <f t="shared" si="97"/>
        <v>255.89999999999998</v>
      </c>
      <c r="DX61" s="5">
        <f t="shared" si="69"/>
        <v>259.51844345697702</v>
      </c>
      <c r="DY61" s="6">
        <f t="shared" si="90"/>
        <v>-3.6184434569770474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46237.381944444445</v>
      </c>
      <c r="B62" s="39">
        <v>535</v>
      </c>
      <c r="C62" s="38">
        <v>47.93</v>
      </c>
      <c r="D62" s="12"/>
      <c r="E62" s="42">
        <v>190.92400000000001</v>
      </c>
      <c r="F62" s="42">
        <v>193.39400000000001</v>
      </c>
      <c r="G62" s="42">
        <v>184.5</v>
      </c>
      <c r="H62" s="21">
        <f t="shared" si="11"/>
        <v>32.23233333333333</v>
      </c>
      <c r="I62" s="3">
        <f t="shared" si="12"/>
        <v>31.961966387136975</v>
      </c>
      <c r="J62" s="3">
        <f t="shared" si="13"/>
        <v>0.27036694619635426</v>
      </c>
      <c r="K62" s="3">
        <f t="shared" si="14"/>
        <v>191.77179832282187</v>
      </c>
      <c r="L62" s="3">
        <f t="shared" si="15"/>
        <v>29.900000000000006</v>
      </c>
      <c r="M62" s="3">
        <f t="shared" si="16"/>
        <v>31.504910267800916</v>
      </c>
      <c r="N62" s="4">
        <f t="shared" si="80"/>
        <v>-1.6049102678009106</v>
      </c>
      <c r="O62" s="4"/>
      <c r="P62" s="13"/>
      <c r="Q62" s="43">
        <v>46237.381944444445</v>
      </c>
      <c r="R62" s="42">
        <v>192.136</v>
      </c>
      <c r="S62" s="42">
        <v>194.68600000000001</v>
      </c>
      <c r="T62" s="42">
        <v>184.3</v>
      </c>
      <c r="U62" s="21">
        <f t="shared" si="17"/>
        <v>32.447666666666663</v>
      </c>
      <c r="V62" s="3">
        <f t="shared" si="18"/>
        <v>31.961966387136975</v>
      </c>
      <c r="W62" s="3">
        <f t="shared" si="19"/>
        <v>0.48570027952968786</v>
      </c>
      <c r="X62" s="3">
        <f t="shared" si="20"/>
        <v>191.77179832282187</v>
      </c>
      <c r="Y62" s="3">
        <f t="shared" si="21"/>
        <v>31.200000000000017</v>
      </c>
      <c r="Z62" s="3">
        <f t="shared" si="22"/>
        <v>31.504910267800916</v>
      </c>
      <c r="AA62" s="4">
        <f t="shared" si="81"/>
        <v>-0.30491026780089925</v>
      </c>
      <c r="AB62" s="4"/>
      <c r="AC62" s="13"/>
      <c r="AD62" s="43">
        <v>46237.381944444445</v>
      </c>
      <c r="AE62" s="42">
        <v>189.44</v>
      </c>
      <c r="AF62" s="42">
        <v>192.81</v>
      </c>
      <c r="AG62" s="42">
        <v>183</v>
      </c>
      <c r="AH62" s="21">
        <f t="shared" si="23"/>
        <v>32.134999999999998</v>
      </c>
      <c r="AI62" s="21">
        <f t="shared" si="24"/>
        <v>31.961966387136975</v>
      </c>
      <c r="AJ62" s="3">
        <f t="shared" si="25"/>
        <v>0.17303361286302277</v>
      </c>
      <c r="AK62" s="3">
        <f t="shared" si="26"/>
        <v>191.77179832282187</v>
      </c>
      <c r="AL62" s="3">
        <f t="shared" si="27"/>
        <v>30.400000000000006</v>
      </c>
      <c r="AM62" s="3">
        <f t="shared" si="28"/>
        <v>31.504910267800916</v>
      </c>
      <c r="AN62" s="4">
        <f t="shared" si="82"/>
        <v>-1.1049102678009106</v>
      </c>
      <c r="AO62" s="4"/>
      <c r="AP62" s="13"/>
      <c r="AQ62" s="43">
        <v>46237.381944444445</v>
      </c>
      <c r="AR62" s="42">
        <v>192.39699999999999</v>
      </c>
      <c r="AS62" s="42">
        <v>194.93100000000001</v>
      </c>
      <c r="AT62" s="42">
        <v>185.5</v>
      </c>
      <c r="AU62" s="21">
        <f t="shared" si="29"/>
        <v>32.488500000000002</v>
      </c>
      <c r="AV62" s="21">
        <f t="shared" si="30"/>
        <v>31.961966387136975</v>
      </c>
      <c r="AW62" s="3">
        <f t="shared" si="31"/>
        <v>0.52653361286302669</v>
      </c>
      <c r="AX62" s="3">
        <f t="shared" si="32"/>
        <v>191.77179832282187</v>
      </c>
      <c r="AY62" s="3">
        <f t="shared" si="91"/>
        <v>30.800000000000011</v>
      </c>
      <c r="AZ62" s="3">
        <f t="shared" si="34"/>
        <v>31.504910267800916</v>
      </c>
      <c r="BA62" s="4">
        <f t="shared" si="83"/>
        <v>-0.70491026780090493</v>
      </c>
      <c r="BB62" s="4"/>
      <c r="BC62" s="13"/>
      <c r="BD62" s="43">
        <v>46237.381944444445</v>
      </c>
      <c r="BE62" s="42">
        <v>141.738</v>
      </c>
      <c r="BF62" s="42">
        <v>143.43799999999999</v>
      </c>
      <c r="BG62" s="42">
        <v>135.9</v>
      </c>
      <c r="BH62" s="21">
        <f t="shared" si="35"/>
        <v>23.906333333333329</v>
      </c>
      <c r="BI62" s="21">
        <f t="shared" si="36"/>
        <v>23.675530657138502</v>
      </c>
      <c r="BJ62" s="3">
        <f t="shared" si="37"/>
        <v>0.23080267619482697</v>
      </c>
      <c r="BK62" s="3">
        <f t="shared" si="38"/>
        <v>142.05318394283103</v>
      </c>
      <c r="BL62" s="3">
        <f t="shared" si="39"/>
        <v>22.700000000000003</v>
      </c>
      <c r="BM62" s="3">
        <f t="shared" si="40"/>
        <v>23.336970568741421</v>
      </c>
      <c r="BN62" s="4">
        <f t="shared" si="84"/>
        <v>-0.63697056874141822</v>
      </c>
      <c r="BO62" s="4"/>
      <c r="BP62" s="13"/>
      <c r="BQ62" s="43">
        <v>46237.381944444445</v>
      </c>
      <c r="BR62" s="42">
        <v>142.922</v>
      </c>
      <c r="BS62" s="42">
        <v>144.71600000000001</v>
      </c>
      <c r="BT62" s="42">
        <v>138.69999999999999</v>
      </c>
      <c r="BU62" s="21">
        <f t="shared" si="41"/>
        <v>24.119333333333334</v>
      </c>
      <c r="BV62" s="21">
        <f t="shared" si="42"/>
        <v>23.675530657138502</v>
      </c>
      <c r="BW62" s="3">
        <f t="shared" si="43"/>
        <v>0.44380267619483149</v>
      </c>
      <c r="BX62" s="3">
        <f t="shared" si="44"/>
        <v>142.05318394283103</v>
      </c>
      <c r="BY62" s="3">
        <f t="shared" si="92"/>
        <v>22.899999999999991</v>
      </c>
      <c r="BZ62" s="3">
        <f t="shared" si="46"/>
        <v>23.336970568741421</v>
      </c>
      <c r="CA62" s="4">
        <f t="shared" si="85"/>
        <v>-0.43697056874142959</v>
      </c>
      <c r="CB62" s="4"/>
      <c r="CC62" s="13"/>
      <c r="CD62" s="43">
        <v>46237.381944444445</v>
      </c>
      <c r="CE62" s="42">
        <v>142.13300000000001</v>
      </c>
      <c r="CF62" s="42">
        <v>143.90299999999999</v>
      </c>
      <c r="CG62" s="42">
        <v>138</v>
      </c>
      <c r="CH62" s="21">
        <f t="shared" si="47"/>
        <v>23.98383333333333</v>
      </c>
      <c r="CI62" s="21">
        <f t="shared" si="48"/>
        <v>23.675530657138502</v>
      </c>
      <c r="CJ62" s="3">
        <f t="shared" si="49"/>
        <v>0.30830267619482754</v>
      </c>
      <c r="CK62" s="3">
        <f t="shared" si="50"/>
        <v>142.05318394283103</v>
      </c>
      <c r="CL62" s="3">
        <f t="shared" si="93"/>
        <v>22.799999999999997</v>
      </c>
      <c r="CM62" s="3">
        <f t="shared" si="52"/>
        <v>23.336970568741421</v>
      </c>
      <c r="CN62" s="4">
        <f t="shared" si="86"/>
        <v>-0.5369705687414239</v>
      </c>
      <c r="CO62" s="4"/>
      <c r="CP62" s="13"/>
      <c r="CQ62" s="43">
        <v>46237.381944444445</v>
      </c>
      <c r="CR62" s="42">
        <v>143.81399999999999</v>
      </c>
      <c r="CS62" s="42">
        <v>147.67599999999999</v>
      </c>
      <c r="CT62" s="42">
        <v>140.19999999999999</v>
      </c>
      <c r="CU62" s="21">
        <f t="shared" si="53"/>
        <v>24.612666666666662</v>
      </c>
      <c r="CV62" s="21">
        <f t="shared" si="54"/>
        <v>23.675530657138502</v>
      </c>
      <c r="CW62" s="3">
        <f t="shared" si="55"/>
        <v>0.93713600952816023</v>
      </c>
      <c r="CX62" s="3">
        <f t="shared" si="56"/>
        <v>142.05318394283103</v>
      </c>
      <c r="CY62" s="3">
        <f t="shared" si="94"/>
        <v>23.099999999999994</v>
      </c>
      <c r="CZ62" s="3">
        <f t="shared" si="58"/>
        <v>23.336970568741421</v>
      </c>
      <c r="DA62" s="4">
        <f t="shared" si="87"/>
        <v>-0.23697056874142675</v>
      </c>
      <c r="DB62" s="4"/>
      <c r="DC62" s="13"/>
      <c r="DD62" s="43">
        <v>46237.381944444445</v>
      </c>
      <c r="DE62" s="42">
        <v>136.54599999999999</v>
      </c>
      <c r="DF62" s="42">
        <v>138.26</v>
      </c>
      <c r="DG62" s="42">
        <v>132.30000000000001</v>
      </c>
      <c r="DH62" s="21">
        <f t="shared" si="59"/>
        <v>23.043333333333329</v>
      </c>
      <c r="DI62" s="21">
        <f t="shared" si="60"/>
        <v>22.524335129773053</v>
      </c>
      <c r="DJ62" s="3">
        <f t="shared" si="61"/>
        <v>0.51899820356027604</v>
      </c>
      <c r="DK62" s="3">
        <f t="shared" si="62"/>
        <v>135.1460107786383</v>
      </c>
      <c r="DL62" s="3">
        <f t="shared" si="95"/>
        <v>21.600000000000009</v>
      </c>
      <c r="DM62" s="3">
        <f t="shared" si="64"/>
        <v>22.202237137417299</v>
      </c>
      <c r="DN62" s="4">
        <f t="shared" si="88"/>
        <v>-0.60223713741729057</v>
      </c>
      <c r="DO62" s="4"/>
      <c r="DP62" s="13"/>
      <c r="DQ62" s="11"/>
      <c r="DR62" s="55">
        <f t="shared" si="70"/>
        <v>46237.381944444445</v>
      </c>
      <c r="DS62" s="5">
        <f t="shared" si="96"/>
        <v>248.96899999999997</v>
      </c>
      <c r="DT62" s="5">
        <f t="shared" si="66"/>
        <v>245.07432330687493</v>
      </c>
      <c r="DU62" s="6">
        <f t="shared" si="89"/>
        <v>3.8946766931250352</v>
      </c>
      <c r="DV62" s="5">
        <f t="shared" si="67"/>
        <v>1470.44593984125</v>
      </c>
      <c r="DW62" s="5">
        <f t="shared" si="97"/>
        <v>235.40000000000003</v>
      </c>
      <c r="DX62" s="5">
        <f t="shared" si="69"/>
        <v>241.56976048358666</v>
      </c>
      <c r="DY62" s="6">
        <f t="shared" si="90"/>
        <v>-6.1697604835866287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46237.375</v>
      </c>
      <c r="B63" s="39">
        <v>492</v>
      </c>
      <c r="C63" s="38">
        <v>47.64</v>
      </c>
      <c r="D63" s="12"/>
      <c r="E63" s="42">
        <v>175.827</v>
      </c>
      <c r="F63" s="42">
        <v>178.53100000000001</v>
      </c>
      <c r="G63" s="42">
        <v>154.6</v>
      </c>
      <c r="H63" s="21">
        <f t="shared" si="11"/>
        <v>29.755166666666668</v>
      </c>
      <c r="I63" s="3">
        <f t="shared" si="12"/>
        <v>29.425497881945752</v>
      </c>
      <c r="J63" s="3">
        <f t="shared" si="13"/>
        <v>0.32966878472091565</v>
      </c>
      <c r="K63" s="3">
        <f t="shared" si="14"/>
        <v>176.55298729167453</v>
      </c>
      <c r="L63" s="3">
        <f t="shared" si="15"/>
        <v>28.799999999999997</v>
      </c>
      <c r="M63" s="3">
        <f t="shared" si="16"/>
        <v>29.004713262233928</v>
      </c>
      <c r="N63" s="4">
        <f t="shared" si="80"/>
        <v>-0.20471326223393049</v>
      </c>
      <c r="O63" s="4"/>
      <c r="P63" s="13"/>
      <c r="Q63" s="43">
        <v>46237.375</v>
      </c>
      <c r="R63" s="42">
        <v>176.16200000000001</v>
      </c>
      <c r="S63" s="42">
        <v>178.428</v>
      </c>
      <c r="T63" s="42">
        <v>153.1</v>
      </c>
      <c r="U63" s="21">
        <f t="shared" si="17"/>
        <v>29.738</v>
      </c>
      <c r="V63" s="3">
        <f t="shared" si="18"/>
        <v>29.425497881945752</v>
      </c>
      <c r="W63" s="3">
        <f t="shared" si="19"/>
        <v>0.31250211805424755</v>
      </c>
      <c r="X63" s="3">
        <f t="shared" si="20"/>
        <v>176.55298729167453</v>
      </c>
      <c r="Y63" s="3">
        <f t="shared" si="21"/>
        <v>26.699999999999989</v>
      </c>
      <c r="Z63" s="3">
        <f t="shared" si="22"/>
        <v>29.004713262233928</v>
      </c>
      <c r="AA63" s="4">
        <f t="shared" si="81"/>
        <v>-2.304713262233939</v>
      </c>
      <c r="AB63" s="4"/>
      <c r="AC63" s="13"/>
      <c r="AD63" s="43">
        <v>46237.375</v>
      </c>
      <c r="AE63" s="42">
        <v>174.553</v>
      </c>
      <c r="AF63" s="42">
        <v>177.40799999999999</v>
      </c>
      <c r="AG63" s="42">
        <v>152.6</v>
      </c>
      <c r="AH63" s="21">
        <f t="shared" si="23"/>
        <v>29.567999999999998</v>
      </c>
      <c r="AI63" s="21">
        <f t="shared" si="24"/>
        <v>29.425497881945752</v>
      </c>
      <c r="AJ63" s="3">
        <f t="shared" si="25"/>
        <v>0.14250211805424584</v>
      </c>
      <c r="AK63" s="3">
        <f t="shared" si="26"/>
        <v>176.55298729167453</v>
      </c>
      <c r="AL63" s="3">
        <f t="shared" si="27"/>
        <v>27.399999999999991</v>
      </c>
      <c r="AM63" s="3">
        <f t="shared" si="28"/>
        <v>29.004713262233928</v>
      </c>
      <c r="AN63" s="4">
        <f t="shared" si="82"/>
        <v>-1.6047132622339362</v>
      </c>
      <c r="AO63" s="4"/>
      <c r="AP63" s="13"/>
      <c r="AQ63" s="43">
        <v>46237.375</v>
      </c>
      <c r="AR63" s="42">
        <v>177.09700000000001</v>
      </c>
      <c r="AS63" s="42">
        <v>179.375</v>
      </c>
      <c r="AT63" s="42">
        <v>154.69999999999999</v>
      </c>
      <c r="AU63" s="21">
        <f t="shared" si="29"/>
        <v>29.895833333333332</v>
      </c>
      <c r="AV63" s="21">
        <f t="shared" si="30"/>
        <v>29.425497881945752</v>
      </c>
      <c r="AW63" s="3">
        <f t="shared" si="31"/>
        <v>0.47033545138758015</v>
      </c>
      <c r="AX63" s="3">
        <f t="shared" si="32"/>
        <v>176.55298729167453</v>
      </c>
      <c r="AY63" s="3">
        <f t="shared" si="91"/>
        <v>27.899999999999991</v>
      </c>
      <c r="AZ63" s="3">
        <f t="shared" si="34"/>
        <v>29.004713262233928</v>
      </c>
      <c r="BA63" s="4">
        <f t="shared" si="83"/>
        <v>-1.1047132622339362</v>
      </c>
      <c r="BB63" s="4"/>
      <c r="BC63" s="13"/>
      <c r="BD63" s="43">
        <v>46237.375</v>
      </c>
      <c r="BE63" s="42">
        <v>130.32400000000001</v>
      </c>
      <c r="BF63" s="42">
        <v>131.91999999999999</v>
      </c>
      <c r="BG63" s="42">
        <v>113.2</v>
      </c>
      <c r="BH63" s="21">
        <f t="shared" si="35"/>
        <v>21.986666666666665</v>
      </c>
      <c r="BI63" s="21">
        <f t="shared" si="36"/>
        <v>21.796665097737598</v>
      </c>
      <c r="BJ63" s="3">
        <f t="shared" si="37"/>
        <v>0.19000156892906617</v>
      </c>
      <c r="BK63" s="3">
        <f t="shared" si="38"/>
        <v>130.77999058642561</v>
      </c>
      <c r="BL63" s="3">
        <f t="shared" si="39"/>
        <v>20.700000000000003</v>
      </c>
      <c r="BM63" s="3">
        <f t="shared" si="40"/>
        <v>21.48497278683995</v>
      </c>
      <c r="BN63" s="4">
        <f t="shared" si="84"/>
        <v>-0.78497278683994764</v>
      </c>
      <c r="BO63" s="4"/>
      <c r="BP63" s="13"/>
      <c r="BQ63" s="43">
        <v>46237.375</v>
      </c>
      <c r="BR63" s="42">
        <v>131.751</v>
      </c>
      <c r="BS63" s="42">
        <v>133.351</v>
      </c>
      <c r="BT63" s="42">
        <v>115.8</v>
      </c>
      <c r="BU63" s="21">
        <f t="shared" si="41"/>
        <v>22.225166666666667</v>
      </c>
      <c r="BV63" s="21">
        <f t="shared" si="42"/>
        <v>21.796665097737598</v>
      </c>
      <c r="BW63" s="3">
        <f t="shared" si="43"/>
        <v>0.4285015689290681</v>
      </c>
      <c r="BX63" s="3">
        <f t="shared" si="44"/>
        <v>130.77999058642561</v>
      </c>
      <c r="BY63" s="3">
        <f t="shared" si="92"/>
        <v>21</v>
      </c>
      <c r="BZ63" s="3">
        <f t="shared" si="46"/>
        <v>21.48497278683995</v>
      </c>
      <c r="CA63" s="4">
        <f t="shared" si="85"/>
        <v>-0.48497278683995049</v>
      </c>
      <c r="CB63" s="4"/>
      <c r="CC63" s="13"/>
      <c r="CD63" s="43">
        <v>46237.375</v>
      </c>
      <c r="CE63" s="42">
        <v>131.08000000000001</v>
      </c>
      <c r="CF63" s="42">
        <v>132.68600000000001</v>
      </c>
      <c r="CG63" s="42">
        <v>115.2</v>
      </c>
      <c r="CH63" s="21">
        <f t="shared" si="47"/>
        <v>22.114333333333335</v>
      </c>
      <c r="CI63" s="21">
        <f t="shared" si="48"/>
        <v>21.796665097737598</v>
      </c>
      <c r="CJ63" s="3">
        <f t="shared" si="49"/>
        <v>0.31766823559573609</v>
      </c>
      <c r="CK63" s="3">
        <f t="shared" si="50"/>
        <v>130.77999058642561</v>
      </c>
      <c r="CL63" s="3">
        <f t="shared" si="93"/>
        <v>20.900000000000006</v>
      </c>
      <c r="CM63" s="3">
        <f t="shared" si="52"/>
        <v>21.48497278683995</v>
      </c>
      <c r="CN63" s="4">
        <f t="shared" si="86"/>
        <v>-0.5849727868399448</v>
      </c>
      <c r="CO63" s="4"/>
      <c r="CP63" s="13"/>
      <c r="CQ63" s="43">
        <v>46237.375</v>
      </c>
      <c r="CR63" s="42">
        <v>132.642</v>
      </c>
      <c r="CS63" s="42">
        <v>136.05500000000001</v>
      </c>
      <c r="CT63" s="42">
        <v>117.1</v>
      </c>
      <c r="CU63" s="21">
        <f t="shared" si="53"/>
        <v>22.675833333333333</v>
      </c>
      <c r="CV63" s="21">
        <f t="shared" si="54"/>
        <v>21.796665097737598</v>
      </c>
      <c r="CW63" s="3">
        <f t="shared" si="55"/>
        <v>0.87916823559573487</v>
      </c>
      <c r="CX63" s="3">
        <f t="shared" si="56"/>
        <v>130.77999058642561</v>
      </c>
      <c r="CY63" s="3">
        <f t="shared" si="94"/>
        <v>21.099999999999994</v>
      </c>
      <c r="CZ63" s="3">
        <f t="shared" si="58"/>
        <v>21.48497278683995</v>
      </c>
      <c r="DA63" s="4">
        <f t="shared" si="87"/>
        <v>-0.38497278683995617</v>
      </c>
      <c r="DB63" s="4"/>
      <c r="DC63" s="13"/>
      <c r="DD63" s="43">
        <v>46237.375</v>
      </c>
      <c r="DE63" s="42">
        <v>125.771</v>
      </c>
      <c r="DF63" s="42">
        <v>127.31100000000001</v>
      </c>
      <c r="DG63" s="42">
        <v>110.7</v>
      </c>
      <c r="DH63" s="21">
        <f t="shared" si="59"/>
        <v>21.218499999999999</v>
      </c>
      <c r="DI63" s="21">
        <f t="shared" si="60"/>
        <v>20.736827253535679</v>
      </c>
      <c r="DJ63" s="3">
        <f t="shared" si="61"/>
        <v>0.48167274646431935</v>
      </c>
      <c r="DK63" s="3">
        <f t="shared" si="62"/>
        <v>124.42096352121409</v>
      </c>
      <c r="DL63" s="3">
        <f t="shared" si="95"/>
        <v>20.100000000000009</v>
      </c>
      <c r="DM63" s="3">
        <f t="shared" si="64"/>
        <v>20.440290623810121</v>
      </c>
      <c r="DN63" s="4">
        <f t="shared" si="88"/>
        <v>-0.34029062381011244</v>
      </c>
      <c r="DO63" s="4"/>
      <c r="DP63" s="13"/>
      <c r="DQ63" s="11"/>
      <c r="DR63" s="55">
        <f t="shared" si="70"/>
        <v>46237.375</v>
      </c>
      <c r="DS63" s="5">
        <f t="shared" si="96"/>
        <v>229.17750000000001</v>
      </c>
      <c r="DT63" s="5">
        <f t="shared" si="66"/>
        <v>225.62547917226902</v>
      </c>
      <c r="DU63" s="6">
        <f t="shared" si="89"/>
        <v>3.5520208277309848</v>
      </c>
      <c r="DV63" s="5">
        <f t="shared" si="67"/>
        <v>1353.7528750336146</v>
      </c>
      <c r="DW63" s="5">
        <f t="shared" si="97"/>
        <v>214.59999999999997</v>
      </c>
      <c r="DX63" s="5">
        <f t="shared" si="69"/>
        <v>222.39903482010567</v>
      </c>
      <c r="DY63" s="6">
        <f t="shared" si="90"/>
        <v>-7.7990348201057031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46237.368055555555</v>
      </c>
      <c r="B64" s="39">
        <v>449</v>
      </c>
      <c r="C64" s="38">
        <v>47.64</v>
      </c>
      <c r="D64" s="12"/>
      <c r="E64" s="42">
        <v>159.42699999999999</v>
      </c>
      <c r="F64" s="42">
        <v>161.34700000000001</v>
      </c>
      <c r="G64" s="42">
        <v>125.8</v>
      </c>
      <c r="H64" s="21">
        <f t="shared" si="11"/>
        <v>26.891166666666667</v>
      </c>
      <c r="I64" s="3">
        <f t="shared" si="12"/>
        <v>26.853757213401718</v>
      </c>
      <c r="J64" s="3">
        <f t="shared" si="13"/>
        <v>3.7409453264949377E-2</v>
      </c>
      <c r="K64" s="3">
        <f t="shared" si="14"/>
        <v>161.12254328041033</v>
      </c>
      <c r="L64" s="3">
        <f t="shared" si="15"/>
        <v>24.399999999999991</v>
      </c>
      <c r="M64" s="3">
        <f t="shared" si="16"/>
        <v>26.469748485250072</v>
      </c>
      <c r="N64" s="4">
        <f t="shared" si="80"/>
        <v>-2.0697484852500807</v>
      </c>
      <c r="O64" s="4"/>
      <c r="P64" s="13"/>
      <c r="Q64" s="43">
        <v>46237.368055555555</v>
      </c>
      <c r="R64" s="42">
        <v>160.30600000000001</v>
      </c>
      <c r="S64" s="42">
        <v>162.286</v>
      </c>
      <c r="T64" s="42">
        <v>126.4</v>
      </c>
      <c r="U64" s="21">
        <f t="shared" si="17"/>
        <v>27.047666666666665</v>
      </c>
      <c r="V64" s="3">
        <f t="shared" si="18"/>
        <v>26.853757213401718</v>
      </c>
      <c r="W64" s="3">
        <f t="shared" si="19"/>
        <v>0.19390945326494702</v>
      </c>
      <c r="X64" s="3">
        <f t="shared" si="20"/>
        <v>161.12254328041033</v>
      </c>
      <c r="Y64" s="3">
        <f t="shared" si="21"/>
        <v>25.700000000000003</v>
      </c>
      <c r="Z64" s="3">
        <f t="shared" si="22"/>
        <v>26.469748485250072</v>
      </c>
      <c r="AA64" s="4">
        <f t="shared" si="81"/>
        <v>-0.76974848525006934</v>
      </c>
      <c r="AB64" s="4"/>
      <c r="AC64" s="13"/>
      <c r="AD64" s="43">
        <v>46237.368055555555</v>
      </c>
      <c r="AE64" s="42">
        <v>158.27199999999999</v>
      </c>
      <c r="AF64" s="42">
        <v>160.708</v>
      </c>
      <c r="AG64" s="42">
        <v>125.2</v>
      </c>
      <c r="AH64" s="21">
        <f t="shared" si="23"/>
        <v>26.784666666666666</v>
      </c>
      <c r="AI64" s="21">
        <f t="shared" si="24"/>
        <v>26.853757213401718</v>
      </c>
      <c r="AJ64" s="3">
        <f t="shared" si="25"/>
        <v>-6.9090546735051106E-2</v>
      </c>
      <c r="AK64" s="3">
        <f t="shared" si="26"/>
        <v>161.12254328041033</v>
      </c>
      <c r="AL64" s="3">
        <f t="shared" si="27"/>
        <v>25.400000000000006</v>
      </c>
      <c r="AM64" s="3">
        <f t="shared" si="28"/>
        <v>26.469748485250072</v>
      </c>
      <c r="AN64" s="4">
        <f t="shared" si="82"/>
        <v>-1.0697484852500665</v>
      </c>
      <c r="AO64" s="4"/>
      <c r="AP64" s="13"/>
      <c r="AQ64" s="43">
        <v>46237.368055555555</v>
      </c>
      <c r="AR64" s="42">
        <v>161.25800000000001</v>
      </c>
      <c r="AS64" s="42">
        <v>163.233</v>
      </c>
      <c r="AT64" s="42">
        <v>126.8</v>
      </c>
      <c r="AU64" s="21">
        <f t="shared" si="29"/>
        <v>27.205500000000001</v>
      </c>
      <c r="AV64" s="21">
        <f t="shared" si="30"/>
        <v>26.853757213401718</v>
      </c>
      <c r="AW64" s="3">
        <f t="shared" si="31"/>
        <v>0.35174278659828317</v>
      </c>
      <c r="AX64" s="3">
        <f t="shared" si="32"/>
        <v>161.12254328041033</v>
      </c>
      <c r="AY64" s="3">
        <f t="shared" si="91"/>
        <v>25.700000000000003</v>
      </c>
      <c r="AZ64" s="3">
        <f t="shared" si="34"/>
        <v>26.469748485250072</v>
      </c>
      <c r="BA64" s="4">
        <f t="shared" si="83"/>
        <v>-0.76974848525006934</v>
      </c>
      <c r="BB64" s="4"/>
      <c r="BC64" s="13"/>
      <c r="BD64" s="43">
        <v>46237.368055555555</v>
      </c>
      <c r="BE64" s="42">
        <v>118.10299999999999</v>
      </c>
      <c r="BF64" s="42">
        <v>119.51300000000001</v>
      </c>
      <c r="BG64" s="42">
        <v>92.5</v>
      </c>
      <c r="BH64" s="21">
        <f t="shared" si="35"/>
        <v>19.918833333333332</v>
      </c>
      <c r="BI64" s="21">
        <f t="shared" si="36"/>
        <v>19.891672009927198</v>
      </c>
      <c r="BJ64" s="3">
        <f t="shared" si="37"/>
        <v>2.716132340613342E-2</v>
      </c>
      <c r="BK64" s="3">
        <f t="shared" si="38"/>
        <v>119.35003205956319</v>
      </c>
      <c r="BL64" s="3">
        <f t="shared" si="39"/>
        <v>18.599999999999994</v>
      </c>
      <c r="BM64" s="3">
        <f t="shared" si="40"/>
        <v>19.607221100185239</v>
      </c>
      <c r="BN64" s="4">
        <f t="shared" si="84"/>
        <v>-1.0072211001852445</v>
      </c>
      <c r="BO64" s="4"/>
      <c r="BP64" s="13"/>
      <c r="BQ64" s="43">
        <v>46237.368055555555</v>
      </c>
      <c r="BR64" s="42">
        <v>119.745</v>
      </c>
      <c r="BS64" s="42">
        <v>121.114</v>
      </c>
      <c r="BT64" s="42">
        <v>94.8</v>
      </c>
      <c r="BU64" s="21">
        <f t="shared" si="41"/>
        <v>20.185666666666666</v>
      </c>
      <c r="BV64" s="21">
        <f t="shared" si="42"/>
        <v>19.891672009927198</v>
      </c>
      <c r="BW64" s="3">
        <f t="shared" si="43"/>
        <v>0.29399465673946779</v>
      </c>
      <c r="BX64" s="3">
        <f t="shared" si="44"/>
        <v>119.35003205956319</v>
      </c>
      <c r="BY64" s="3">
        <f t="shared" si="92"/>
        <v>18.899999999999991</v>
      </c>
      <c r="BZ64" s="3">
        <f t="shared" si="46"/>
        <v>19.607221100185239</v>
      </c>
      <c r="CA64" s="4">
        <f t="shared" si="85"/>
        <v>-0.70722110018524731</v>
      </c>
      <c r="CB64" s="4"/>
      <c r="CC64" s="13"/>
      <c r="CD64" s="43">
        <v>46237.368055555555</v>
      </c>
      <c r="CE64" s="42">
        <v>119.04600000000001</v>
      </c>
      <c r="CF64" s="42">
        <v>120.431</v>
      </c>
      <c r="CG64" s="42">
        <v>94.3</v>
      </c>
      <c r="CH64" s="21">
        <f t="shared" si="47"/>
        <v>20.071833333333331</v>
      </c>
      <c r="CI64" s="21">
        <f t="shared" si="48"/>
        <v>19.891672009927198</v>
      </c>
      <c r="CJ64" s="3">
        <f t="shared" si="49"/>
        <v>0.18016132340613211</v>
      </c>
      <c r="CK64" s="3">
        <f t="shared" si="50"/>
        <v>119.35003205956319</v>
      </c>
      <c r="CL64" s="3">
        <f t="shared" si="93"/>
        <v>18.799999999999997</v>
      </c>
      <c r="CM64" s="3">
        <f t="shared" si="52"/>
        <v>19.607221100185239</v>
      </c>
      <c r="CN64" s="4">
        <f t="shared" si="86"/>
        <v>-0.80722110018524162</v>
      </c>
      <c r="CO64" s="4"/>
      <c r="CP64" s="13"/>
      <c r="CQ64" s="43">
        <v>46237.368055555555</v>
      </c>
      <c r="CR64" s="42">
        <v>120.736</v>
      </c>
      <c r="CS64" s="42">
        <v>123.75</v>
      </c>
      <c r="CT64" s="42">
        <v>96</v>
      </c>
      <c r="CU64" s="21">
        <f t="shared" si="53"/>
        <v>20.625</v>
      </c>
      <c r="CV64" s="21">
        <f t="shared" si="54"/>
        <v>19.891672009927198</v>
      </c>
      <c r="CW64" s="3">
        <f t="shared" si="55"/>
        <v>0.73332799007280158</v>
      </c>
      <c r="CX64" s="3">
        <f t="shared" si="56"/>
        <v>119.35003205956319</v>
      </c>
      <c r="CY64" s="3">
        <f t="shared" si="94"/>
        <v>19.099999999999994</v>
      </c>
      <c r="CZ64" s="3">
        <f t="shared" si="58"/>
        <v>19.607221100185239</v>
      </c>
      <c r="DA64" s="4">
        <f t="shared" si="87"/>
        <v>-0.50722110018524447</v>
      </c>
      <c r="DB64" s="4"/>
      <c r="DC64" s="13"/>
      <c r="DD64" s="43">
        <v>46237.368055555555</v>
      </c>
      <c r="DE64" s="42">
        <v>114.41800000000001</v>
      </c>
      <c r="DF64" s="42">
        <v>115.773</v>
      </c>
      <c r="DG64" s="42">
        <v>90.6</v>
      </c>
      <c r="DH64" s="21">
        <f t="shared" si="59"/>
        <v>19.295499999999997</v>
      </c>
      <c r="DI64" s="21">
        <f t="shared" si="60"/>
        <v>18.924462269994962</v>
      </c>
      <c r="DJ64" s="3">
        <f t="shared" si="61"/>
        <v>0.37103773000503537</v>
      </c>
      <c r="DK64" s="3">
        <f t="shared" si="62"/>
        <v>113.54677361996977</v>
      </c>
      <c r="DL64" s="3">
        <f t="shared" si="95"/>
        <v>18</v>
      </c>
      <c r="DM64" s="3">
        <f t="shared" si="64"/>
        <v>18.653842459534033</v>
      </c>
      <c r="DN64" s="4">
        <f t="shared" si="88"/>
        <v>-0.65384245953403308</v>
      </c>
      <c r="DO64" s="4"/>
      <c r="DP64" s="13"/>
      <c r="DQ64" s="11"/>
      <c r="DR64" s="55">
        <f t="shared" si="70"/>
        <v>46237.368055555555</v>
      </c>
      <c r="DS64" s="5">
        <f t="shared" si="96"/>
        <v>208.02583333333334</v>
      </c>
      <c r="DT64" s="5">
        <f t="shared" si="66"/>
        <v>205.90617916331061</v>
      </c>
      <c r="DU64" s="6">
        <f t="shared" si="89"/>
        <v>2.1196541700227272</v>
      </c>
      <c r="DV64" s="5">
        <f t="shared" si="67"/>
        <v>1235.4370749798638</v>
      </c>
      <c r="DW64" s="5">
        <f t="shared" si="97"/>
        <v>194.6</v>
      </c>
      <c r="DX64" s="5">
        <f t="shared" si="69"/>
        <v>202.96172080127525</v>
      </c>
      <c r="DY64" s="6">
        <f t="shared" si="90"/>
        <v>-8.3617208012752542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46237.361111111109</v>
      </c>
      <c r="B65" s="39">
        <v>402</v>
      </c>
      <c r="C65" s="38">
        <v>45.06</v>
      </c>
      <c r="D65" s="12"/>
      <c r="E65" s="42">
        <v>142.23500000000001</v>
      </c>
      <c r="F65" s="42">
        <v>143.904</v>
      </c>
      <c r="G65" s="42">
        <v>101.4</v>
      </c>
      <c r="H65" s="21">
        <f t="shared" si="11"/>
        <v>23.983999999999998</v>
      </c>
      <c r="I65" s="3">
        <f t="shared" si="12"/>
        <v>24.278575231447739</v>
      </c>
      <c r="J65" s="3">
        <f t="shared" si="13"/>
        <v>-0.294575231447741</v>
      </c>
      <c r="K65" s="3">
        <f t="shared" si="14"/>
        <v>145.67145138868642</v>
      </c>
      <c r="L65" s="3">
        <f t="shared" si="15"/>
        <v>22.5</v>
      </c>
      <c r="M65" s="3">
        <f t="shared" si="16"/>
        <v>23.931391605638037</v>
      </c>
      <c r="N65" s="4">
        <f t="shared" si="80"/>
        <v>-1.4313916056380371</v>
      </c>
      <c r="O65" s="4"/>
      <c r="P65" s="13"/>
      <c r="Q65" s="43">
        <v>46237.361111111109</v>
      </c>
      <c r="R65" s="42">
        <v>144.029</v>
      </c>
      <c r="S65" s="42">
        <v>145.76400000000001</v>
      </c>
      <c r="T65" s="42">
        <v>100.7</v>
      </c>
      <c r="U65" s="21">
        <f t="shared" si="17"/>
        <v>24.294</v>
      </c>
      <c r="V65" s="3">
        <f t="shared" si="18"/>
        <v>24.278575231447739</v>
      </c>
      <c r="W65" s="3">
        <f t="shared" si="19"/>
        <v>1.542476855226127E-2</v>
      </c>
      <c r="X65" s="3">
        <f t="shared" si="20"/>
        <v>145.67145138868642</v>
      </c>
      <c r="Y65" s="3">
        <f t="shared" si="21"/>
        <v>23</v>
      </c>
      <c r="Z65" s="3">
        <f t="shared" si="22"/>
        <v>23.931391605638037</v>
      </c>
      <c r="AA65" s="4">
        <f t="shared" si="81"/>
        <v>-0.93139160563803713</v>
      </c>
      <c r="AB65" s="4"/>
      <c r="AC65" s="13"/>
      <c r="AD65" s="43">
        <v>46237.361111111109</v>
      </c>
      <c r="AE65" s="42">
        <v>141.62100000000001</v>
      </c>
      <c r="AF65" s="42">
        <v>143.74100000000001</v>
      </c>
      <c r="AG65" s="42">
        <v>99.8</v>
      </c>
      <c r="AH65" s="21">
        <f t="shared" si="23"/>
        <v>23.956833333333336</v>
      </c>
      <c r="AI65" s="21">
        <f t="shared" si="24"/>
        <v>24.278575231447739</v>
      </c>
      <c r="AJ65" s="3">
        <f t="shared" si="25"/>
        <v>-0.32174189811440357</v>
      </c>
      <c r="AK65" s="3">
        <f t="shared" si="26"/>
        <v>145.67145138868642</v>
      </c>
      <c r="AL65" s="3">
        <f t="shared" si="27"/>
        <v>22</v>
      </c>
      <c r="AM65" s="3">
        <f t="shared" si="28"/>
        <v>23.931391605638037</v>
      </c>
      <c r="AN65" s="4">
        <f t="shared" si="82"/>
        <v>-1.9313916056380371</v>
      </c>
      <c r="AO65" s="4"/>
      <c r="AP65" s="13"/>
      <c r="AQ65" s="43">
        <v>46237.361111111109</v>
      </c>
      <c r="AR65" s="42">
        <v>143.92500000000001</v>
      </c>
      <c r="AS65" s="42">
        <v>145.614</v>
      </c>
      <c r="AT65" s="42">
        <v>101.1</v>
      </c>
      <c r="AU65" s="21">
        <f t="shared" si="29"/>
        <v>24.268999999999998</v>
      </c>
      <c r="AV65" s="21">
        <f t="shared" si="30"/>
        <v>24.278575231447739</v>
      </c>
      <c r="AW65" s="3">
        <f t="shared" si="31"/>
        <v>-9.5752314477408618E-3</v>
      </c>
      <c r="AX65" s="3">
        <f t="shared" si="32"/>
        <v>145.67145138868642</v>
      </c>
      <c r="AY65" s="3">
        <f t="shared" si="91"/>
        <v>22.299999999999997</v>
      </c>
      <c r="AZ65" s="3">
        <f t="shared" si="34"/>
        <v>23.931391605638037</v>
      </c>
      <c r="BA65" s="4">
        <f t="shared" si="83"/>
        <v>-1.63139160563804</v>
      </c>
      <c r="BB65" s="4"/>
      <c r="BC65" s="13"/>
      <c r="BD65" s="43">
        <v>46237.361111111109</v>
      </c>
      <c r="BE65" s="42">
        <v>105.512</v>
      </c>
      <c r="BF65" s="42">
        <v>106.729</v>
      </c>
      <c r="BG65" s="42">
        <v>73.900000000000006</v>
      </c>
      <c r="BH65" s="21">
        <f t="shared" si="35"/>
        <v>17.788166666666665</v>
      </c>
      <c r="BI65" s="21">
        <f t="shared" si="36"/>
        <v>17.984129801072399</v>
      </c>
      <c r="BJ65" s="3">
        <f t="shared" si="37"/>
        <v>-0.19596313440573354</v>
      </c>
      <c r="BK65" s="3">
        <f t="shared" si="38"/>
        <v>107.90477880643439</v>
      </c>
      <c r="BL65" s="3">
        <f t="shared" si="39"/>
        <v>16.600000000000009</v>
      </c>
      <c r="BM65" s="3">
        <f t="shared" si="40"/>
        <v>17.726956744917064</v>
      </c>
      <c r="BN65" s="4">
        <f t="shared" si="84"/>
        <v>-1.1269567449170559</v>
      </c>
      <c r="BO65" s="4"/>
      <c r="BP65" s="13"/>
      <c r="BQ65" s="43">
        <v>46237.361111111109</v>
      </c>
      <c r="BR65" s="42">
        <v>107.208</v>
      </c>
      <c r="BS65" s="42">
        <v>108.43300000000001</v>
      </c>
      <c r="BT65" s="42">
        <v>75.900000000000006</v>
      </c>
      <c r="BU65" s="21">
        <f t="shared" si="41"/>
        <v>18.072166666666668</v>
      </c>
      <c r="BV65" s="21">
        <f t="shared" si="42"/>
        <v>17.984129801072399</v>
      </c>
      <c r="BW65" s="3">
        <f t="shared" si="43"/>
        <v>8.8036865594268932E-2</v>
      </c>
      <c r="BX65" s="3">
        <f t="shared" si="44"/>
        <v>107.90477880643439</v>
      </c>
      <c r="BY65" s="3">
        <f t="shared" si="92"/>
        <v>16.900000000000006</v>
      </c>
      <c r="BZ65" s="3">
        <f t="shared" si="46"/>
        <v>17.726956744917064</v>
      </c>
      <c r="CA65" s="4">
        <f t="shared" si="85"/>
        <v>-0.82695674491705873</v>
      </c>
      <c r="CB65" s="4"/>
      <c r="CC65" s="13"/>
      <c r="CD65" s="43">
        <v>46237.361111111109</v>
      </c>
      <c r="CE65" s="42">
        <v>106.47799999999999</v>
      </c>
      <c r="CF65" s="42">
        <v>107.693</v>
      </c>
      <c r="CG65" s="42">
        <v>75.5</v>
      </c>
      <c r="CH65" s="21">
        <f t="shared" si="47"/>
        <v>17.948833333333333</v>
      </c>
      <c r="CI65" s="21">
        <f t="shared" si="48"/>
        <v>17.984129801072399</v>
      </c>
      <c r="CJ65" s="3">
        <f t="shared" si="49"/>
        <v>-3.5296467739065918E-2</v>
      </c>
      <c r="CK65" s="3">
        <f t="shared" si="50"/>
        <v>107.90477880643439</v>
      </c>
      <c r="CL65" s="3">
        <f t="shared" si="93"/>
        <v>16.799999999999997</v>
      </c>
      <c r="CM65" s="3">
        <f t="shared" si="52"/>
        <v>17.726956744917064</v>
      </c>
      <c r="CN65" s="4">
        <f t="shared" si="86"/>
        <v>-0.92695674491706725</v>
      </c>
      <c r="CO65" s="4"/>
      <c r="CP65" s="13"/>
      <c r="CQ65" s="43">
        <v>46237.361111111109</v>
      </c>
      <c r="CR65" s="42">
        <v>108.029</v>
      </c>
      <c r="CS65" s="42">
        <v>111.069</v>
      </c>
      <c r="CT65" s="42">
        <v>76.900000000000006</v>
      </c>
      <c r="CU65" s="21">
        <f t="shared" si="53"/>
        <v>18.511499999999998</v>
      </c>
      <c r="CV65" s="21">
        <f t="shared" si="54"/>
        <v>17.984129801072399</v>
      </c>
      <c r="CW65" s="3">
        <f t="shared" si="55"/>
        <v>0.52737019892759918</v>
      </c>
      <c r="CX65" s="3">
        <f t="shared" si="56"/>
        <v>107.90477880643439</v>
      </c>
      <c r="CY65" s="3">
        <f t="shared" si="94"/>
        <v>17.000000000000007</v>
      </c>
      <c r="CZ65" s="3">
        <f t="shared" si="58"/>
        <v>17.726956744917064</v>
      </c>
      <c r="DA65" s="4">
        <f t="shared" si="87"/>
        <v>-0.72695674491705731</v>
      </c>
      <c r="DB65" s="4"/>
      <c r="DC65" s="13"/>
      <c r="DD65" s="43">
        <v>46237.361111111109</v>
      </c>
      <c r="DE65" s="42">
        <v>102.65900000000001</v>
      </c>
      <c r="DF65" s="42">
        <v>103.85299999999999</v>
      </c>
      <c r="DG65" s="42">
        <v>72.599999999999994</v>
      </c>
      <c r="DH65" s="21">
        <f t="shared" si="59"/>
        <v>17.308833333333332</v>
      </c>
      <c r="DI65" s="21">
        <f t="shared" si="60"/>
        <v>17.109672113497322</v>
      </c>
      <c r="DJ65" s="3">
        <f t="shared" si="61"/>
        <v>0.19916121983601087</v>
      </c>
      <c r="DK65" s="3">
        <f t="shared" si="62"/>
        <v>102.65803268098394</v>
      </c>
      <c r="DL65" s="3">
        <f t="shared" si="95"/>
        <v>16.199999999999996</v>
      </c>
      <c r="DM65" s="3">
        <f t="shared" si="64"/>
        <v>16.865003802274309</v>
      </c>
      <c r="DN65" s="4">
        <f t="shared" si="88"/>
        <v>-0.66500380227431322</v>
      </c>
      <c r="DO65" s="4"/>
      <c r="DP65" s="13"/>
      <c r="DQ65" s="11"/>
      <c r="DR65" s="55">
        <f t="shared" si="70"/>
        <v>46237.361111111109</v>
      </c>
      <c r="DS65" s="5">
        <f t="shared" si="96"/>
        <v>186.13333333333333</v>
      </c>
      <c r="DT65" s="5">
        <f t="shared" si="66"/>
        <v>186.16049224357789</v>
      </c>
      <c r="DU65" s="6">
        <f t="shared" si="89"/>
        <v>-2.7158910244565959E-2</v>
      </c>
      <c r="DV65" s="5">
        <f t="shared" si="67"/>
        <v>1116.9629534614671</v>
      </c>
      <c r="DW65" s="5">
        <f t="shared" si="97"/>
        <v>173.3</v>
      </c>
      <c r="DX65" s="5">
        <f t="shared" si="69"/>
        <v>183.49839720449472</v>
      </c>
      <c r="DY65" s="6">
        <f t="shared" si="90"/>
        <v>-10.198397204494711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46237.354166666664</v>
      </c>
      <c r="B66" s="39">
        <v>359</v>
      </c>
      <c r="C66" s="38">
        <v>41.33</v>
      </c>
      <c r="D66" s="12"/>
      <c r="E66" s="42">
        <v>125.333</v>
      </c>
      <c r="F66" s="42">
        <v>126.753</v>
      </c>
      <c r="G66" s="42">
        <v>78.900000000000006</v>
      </c>
      <c r="H66" s="21">
        <f t="shared" si="11"/>
        <v>21.125499999999999</v>
      </c>
      <c r="I66" s="3">
        <f t="shared" si="12"/>
        <v>21.986040505401313</v>
      </c>
      <c r="J66" s="3">
        <f t="shared" si="13"/>
        <v>-0.86054050540131399</v>
      </c>
      <c r="K66" s="3">
        <f t="shared" si="14"/>
        <v>131.91624303240789</v>
      </c>
      <c r="L66" s="3">
        <f t="shared" si="15"/>
        <v>19.700000000000003</v>
      </c>
      <c r="M66" s="3">
        <f t="shared" si="16"/>
        <v>21.671640126174076</v>
      </c>
      <c r="N66" s="4">
        <f t="shared" si="80"/>
        <v>-1.9716401261740728</v>
      </c>
      <c r="O66" s="4"/>
      <c r="P66" s="13"/>
      <c r="Q66" s="43">
        <v>46237.354166666664</v>
      </c>
      <c r="R66" s="42">
        <v>126.637</v>
      </c>
      <c r="S66" s="42">
        <v>128.09700000000001</v>
      </c>
      <c r="T66" s="42">
        <v>77.7</v>
      </c>
      <c r="U66" s="21">
        <f t="shared" si="17"/>
        <v>21.349499999999999</v>
      </c>
      <c r="V66" s="3">
        <f t="shared" si="18"/>
        <v>21.986040505401313</v>
      </c>
      <c r="W66" s="3">
        <f t="shared" si="19"/>
        <v>-0.63654050540131379</v>
      </c>
      <c r="X66" s="3">
        <f t="shared" si="20"/>
        <v>131.91624303240789</v>
      </c>
      <c r="Y66" s="3">
        <f t="shared" si="21"/>
        <v>19.5</v>
      </c>
      <c r="Z66" s="3">
        <f t="shared" si="22"/>
        <v>21.671640126174076</v>
      </c>
      <c r="AA66" s="4">
        <f t="shared" si="81"/>
        <v>-2.1716401261740756</v>
      </c>
      <c r="AB66" s="4"/>
      <c r="AC66" s="13"/>
      <c r="AD66" s="43">
        <v>46237.354166666664</v>
      </c>
      <c r="AE66" s="42">
        <v>125.43600000000001</v>
      </c>
      <c r="AF66" s="42">
        <v>127.42400000000001</v>
      </c>
      <c r="AG66" s="42">
        <v>77.8</v>
      </c>
      <c r="AH66" s="21">
        <f t="shared" si="23"/>
        <v>21.237333333333332</v>
      </c>
      <c r="AI66" s="21">
        <f t="shared" si="24"/>
        <v>21.986040505401313</v>
      </c>
      <c r="AJ66" s="3">
        <f t="shared" si="25"/>
        <v>-0.74870717206798076</v>
      </c>
      <c r="AK66" s="3">
        <f t="shared" si="26"/>
        <v>131.91624303240789</v>
      </c>
      <c r="AL66" s="3">
        <f t="shared" si="27"/>
        <v>19.399999999999999</v>
      </c>
      <c r="AM66" s="3">
        <f t="shared" si="28"/>
        <v>21.671640126174076</v>
      </c>
      <c r="AN66" s="4">
        <f t="shared" si="82"/>
        <v>-2.2716401261740771</v>
      </c>
      <c r="AO66" s="4"/>
      <c r="AP66" s="13"/>
      <c r="AQ66" s="43">
        <v>46237.354166666664</v>
      </c>
      <c r="AR66" s="42">
        <v>127.27800000000001</v>
      </c>
      <c r="AS66" s="42">
        <v>128.74600000000001</v>
      </c>
      <c r="AT66" s="42">
        <v>78.8</v>
      </c>
      <c r="AU66" s="21">
        <f t="shared" si="29"/>
        <v>21.457666666666668</v>
      </c>
      <c r="AV66" s="21">
        <f t="shared" si="30"/>
        <v>21.986040505401313</v>
      </c>
      <c r="AW66" s="3">
        <f t="shared" si="31"/>
        <v>-0.52837383873464461</v>
      </c>
      <c r="AX66" s="3">
        <f t="shared" si="32"/>
        <v>131.91624303240789</v>
      </c>
      <c r="AY66" s="3">
        <f t="shared" si="91"/>
        <v>19.899999999999999</v>
      </c>
      <c r="AZ66" s="3">
        <f t="shared" si="34"/>
        <v>21.671640126174076</v>
      </c>
      <c r="BA66" s="4">
        <f t="shared" si="83"/>
        <v>-1.7716401261740771</v>
      </c>
      <c r="BB66" s="4"/>
      <c r="BC66" s="13"/>
      <c r="BD66" s="43">
        <v>46237.354166666664</v>
      </c>
      <c r="BE66" s="42">
        <v>92.796000000000006</v>
      </c>
      <c r="BF66" s="42">
        <v>93.846999999999994</v>
      </c>
      <c r="BG66" s="42">
        <v>57.3</v>
      </c>
      <c r="BH66" s="21">
        <f t="shared" si="35"/>
        <v>15.641166666666665</v>
      </c>
      <c r="BI66" s="21">
        <f t="shared" si="36"/>
        <v>16.285955929926899</v>
      </c>
      <c r="BJ66" s="3">
        <f t="shared" si="37"/>
        <v>-0.64478926326023434</v>
      </c>
      <c r="BK66" s="3">
        <f t="shared" si="38"/>
        <v>97.715735579561382</v>
      </c>
      <c r="BL66" s="3">
        <f t="shared" si="39"/>
        <v>14.399999999999999</v>
      </c>
      <c r="BM66" s="3">
        <f t="shared" si="40"/>
        <v>16.053066760128946</v>
      </c>
      <c r="BN66" s="4">
        <f t="shared" si="84"/>
        <v>-1.6530667601289473</v>
      </c>
      <c r="BO66" s="4"/>
      <c r="BP66" s="13"/>
      <c r="BQ66" s="43">
        <v>46237.354166666664</v>
      </c>
      <c r="BR66" s="42">
        <v>94.617000000000004</v>
      </c>
      <c r="BS66" s="42">
        <v>95.66</v>
      </c>
      <c r="BT66" s="42">
        <v>59</v>
      </c>
      <c r="BU66" s="21">
        <f t="shared" si="41"/>
        <v>15.943333333333332</v>
      </c>
      <c r="BV66" s="21">
        <f t="shared" si="42"/>
        <v>16.285955929926899</v>
      </c>
      <c r="BW66" s="3">
        <f t="shared" si="43"/>
        <v>-0.34262259659356786</v>
      </c>
      <c r="BX66" s="3">
        <f t="shared" si="44"/>
        <v>97.715735579561382</v>
      </c>
      <c r="BY66" s="3">
        <f t="shared" si="92"/>
        <v>14.700000000000003</v>
      </c>
      <c r="BZ66" s="3">
        <f t="shared" si="46"/>
        <v>16.053066760128946</v>
      </c>
      <c r="CA66" s="4">
        <f t="shared" si="85"/>
        <v>-1.353066760128943</v>
      </c>
      <c r="CB66" s="4"/>
      <c r="CC66" s="13"/>
      <c r="CD66" s="43">
        <v>46237.354166666664</v>
      </c>
      <c r="CE66" s="42">
        <v>93.983000000000004</v>
      </c>
      <c r="CF66" s="42">
        <v>95.037999999999997</v>
      </c>
      <c r="CG66" s="42">
        <v>58.7</v>
      </c>
      <c r="CH66" s="21">
        <f t="shared" si="47"/>
        <v>15.839666666666666</v>
      </c>
      <c r="CI66" s="21">
        <f t="shared" si="48"/>
        <v>16.285955929926899</v>
      </c>
      <c r="CJ66" s="3">
        <f t="shared" si="49"/>
        <v>-0.44628926326023333</v>
      </c>
      <c r="CK66" s="3">
        <f t="shared" si="50"/>
        <v>97.715735579561382</v>
      </c>
      <c r="CL66" s="3">
        <f t="shared" si="93"/>
        <v>14.600000000000001</v>
      </c>
      <c r="CM66" s="3">
        <f t="shared" si="52"/>
        <v>16.053066760128946</v>
      </c>
      <c r="CN66" s="4">
        <f t="shared" si="86"/>
        <v>-1.4530667601289444</v>
      </c>
      <c r="CO66" s="4"/>
      <c r="CP66" s="13"/>
      <c r="CQ66" s="43">
        <v>46237.354166666664</v>
      </c>
      <c r="CR66" s="42">
        <v>95.135999999999996</v>
      </c>
      <c r="CS66" s="42">
        <v>97.626000000000005</v>
      </c>
      <c r="CT66" s="42">
        <v>59.9</v>
      </c>
      <c r="CU66" s="21">
        <f t="shared" si="53"/>
        <v>16.271000000000001</v>
      </c>
      <c r="CV66" s="21">
        <f t="shared" si="54"/>
        <v>16.285955929926899</v>
      </c>
      <c r="CW66" s="3">
        <f t="shared" si="55"/>
        <v>-1.4955929926898648E-2</v>
      </c>
      <c r="CX66" s="3">
        <f t="shared" si="56"/>
        <v>97.715735579561382</v>
      </c>
      <c r="CY66" s="3">
        <f t="shared" si="94"/>
        <v>14.799999999999997</v>
      </c>
      <c r="CZ66" s="3">
        <f t="shared" si="58"/>
        <v>16.053066760128946</v>
      </c>
      <c r="DA66" s="4">
        <f t="shared" si="87"/>
        <v>-1.2530667601289487</v>
      </c>
      <c r="DB66" s="4"/>
      <c r="DC66" s="13"/>
      <c r="DD66" s="43">
        <v>46237.354166666664</v>
      </c>
      <c r="DE66" s="42">
        <v>90.460999999999999</v>
      </c>
      <c r="DF66" s="42">
        <v>91.486000000000004</v>
      </c>
      <c r="DG66" s="42">
        <v>56.4</v>
      </c>
      <c r="DH66" s="21">
        <f t="shared" si="59"/>
        <v>15.247666666666667</v>
      </c>
      <c r="DI66" s="21">
        <f t="shared" si="60"/>
        <v>15.494069999389168</v>
      </c>
      <c r="DJ66" s="3">
        <f t="shared" si="61"/>
        <v>-0.24640333272250103</v>
      </c>
      <c r="DK66" s="3">
        <f t="shared" si="62"/>
        <v>92.96441999633501</v>
      </c>
      <c r="DL66" s="3">
        <f t="shared" si="95"/>
        <v>14.100000000000001</v>
      </c>
      <c r="DM66" s="3">
        <f t="shared" si="64"/>
        <v>15.272504798397904</v>
      </c>
      <c r="DN66" s="4">
        <f t="shared" si="88"/>
        <v>-1.1725047983979024</v>
      </c>
      <c r="DO66" s="4"/>
      <c r="DP66" s="13"/>
      <c r="DQ66" s="11"/>
      <c r="DR66" s="55">
        <f t="shared" si="70"/>
        <v>46237.354166666664</v>
      </c>
      <c r="DS66" s="5">
        <f t="shared" si="96"/>
        <v>164.11283333333333</v>
      </c>
      <c r="DT66" s="5">
        <f t="shared" si="66"/>
        <v>168.582055740702</v>
      </c>
      <c r="DU66" s="6">
        <f t="shared" si="89"/>
        <v>-4.4692224073686759</v>
      </c>
      <c r="DV66" s="5">
        <f t="shared" si="67"/>
        <v>1011.4923344442121</v>
      </c>
      <c r="DW66" s="5">
        <f t="shared" si="97"/>
        <v>151.1</v>
      </c>
      <c r="DX66" s="5">
        <f t="shared" si="69"/>
        <v>166.17133234361</v>
      </c>
      <c r="DY66" s="6">
        <f t="shared" si="90"/>
        <v>-15.07133234361001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46237.347222222219</v>
      </c>
      <c r="B67" s="39">
        <v>314</v>
      </c>
      <c r="C67" s="38">
        <v>33.869999999999997</v>
      </c>
      <c r="D67" s="12"/>
      <c r="E67" s="42">
        <v>108.452</v>
      </c>
      <c r="F67" s="42">
        <v>109.625</v>
      </c>
      <c r="G67" s="42">
        <v>59.2</v>
      </c>
      <c r="H67" s="21">
        <f t="shared" si="11"/>
        <v>18.270833333333332</v>
      </c>
      <c r="I67" s="3">
        <f t="shared" si="12"/>
        <v>19.762665916012107</v>
      </c>
      <c r="J67" s="3">
        <f t="shared" si="13"/>
        <v>-1.4918325826787751</v>
      </c>
      <c r="K67" s="3">
        <f t="shared" si="14"/>
        <v>118.57599549607265</v>
      </c>
      <c r="L67" s="3">
        <f t="shared" si="15"/>
        <v>16.400000000000006</v>
      </c>
      <c r="M67" s="3">
        <f t="shared" si="16"/>
        <v>19.480059793413133</v>
      </c>
      <c r="N67" s="4">
        <f t="shared" ref="N67:N75" si="98">L67-M67</f>
        <v>-3.0800597934131275</v>
      </c>
      <c r="O67" s="4"/>
      <c r="P67" s="13"/>
      <c r="Q67" s="43">
        <v>46237.347222222219</v>
      </c>
      <c r="R67" s="42">
        <v>109.31699999999999</v>
      </c>
      <c r="S67" s="42">
        <v>110.55500000000001</v>
      </c>
      <c r="T67" s="42">
        <v>58.2</v>
      </c>
      <c r="U67" s="21">
        <f t="shared" si="17"/>
        <v>18.425833333333333</v>
      </c>
      <c r="V67" s="3">
        <f t="shared" si="18"/>
        <v>19.762665916012107</v>
      </c>
      <c r="W67" s="3">
        <f t="shared" si="19"/>
        <v>-1.3368325826787739</v>
      </c>
      <c r="X67" s="3">
        <f t="shared" si="20"/>
        <v>118.57599549607265</v>
      </c>
      <c r="Y67" s="3">
        <f t="shared" si="21"/>
        <v>16.600000000000001</v>
      </c>
      <c r="Z67" s="3">
        <f t="shared" si="22"/>
        <v>19.480059793413133</v>
      </c>
      <c r="AA67" s="4">
        <f t="shared" ref="AA67:AA75" si="99">Y67-Z67</f>
        <v>-2.8800597934131318</v>
      </c>
      <c r="AB67" s="4"/>
      <c r="AC67" s="13"/>
      <c r="AD67" s="43">
        <v>46237.347222222219</v>
      </c>
      <c r="AE67" s="42">
        <v>107.697</v>
      </c>
      <c r="AF67" s="42">
        <v>109.122</v>
      </c>
      <c r="AG67" s="42">
        <v>58.4</v>
      </c>
      <c r="AH67" s="21">
        <f t="shared" si="23"/>
        <v>18.186999999999998</v>
      </c>
      <c r="AI67" s="21">
        <f t="shared" si="24"/>
        <v>19.762665916012107</v>
      </c>
      <c r="AJ67" s="3">
        <f t="shared" si="25"/>
        <v>-1.5756659160121096</v>
      </c>
      <c r="AK67" s="3">
        <f t="shared" si="26"/>
        <v>118.57599549607265</v>
      </c>
      <c r="AL67" s="3">
        <f t="shared" si="27"/>
        <v>16.399999999999999</v>
      </c>
      <c r="AM67" s="3">
        <f t="shared" si="28"/>
        <v>19.480059793413133</v>
      </c>
      <c r="AN67" s="4">
        <f t="shared" ref="AN67:AN75" si="100">AL67-AM67</f>
        <v>-3.0800597934131346</v>
      </c>
      <c r="AO67" s="4"/>
      <c r="AP67" s="13"/>
      <c r="AQ67" s="43">
        <v>46237.347222222219</v>
      </c>
      <c r="AR67" s="42">
        <v>109.69</v>
      </c>
      <c r="AS67" s="42">
        <v>110.91</v>
      </c>
      <c r="AT67" s="42">
        <v>58.9</v>
      </c>
      <c r="AU67" s="21">
        <f t="shared" si="29"/>
        <v>18.484999999999999</v>
      </c>
      <c r="AV67" s="21">
        <f t="shared" si="30"/>
        <v>19.762665916012107</v>
      </c>
      <c r="AW67" s="3">
        <f t="shared" si="31"/>
        <v>-1.2776659160121078</v>
      </c>
      <c r="AX67" s="3">
        <f t="shared" si="32"/>
        <v>118.57599549607265</v>
      </c>
      <c r="AY67" s="3">
        <f t="shared" si="91"/>
        <v>16.799999999999997</v>
      </c>
      <c r="AZ67" s="3">
        <f t="shared" si="34"/>
        <v>19.480059793413133</v>
      </c>
      <c r="BA67" s="4">
        <f t="shared" ref="BA67:BA75" si="101">AY67-AZ67</f>
        <v>-2.680059793413136</v>
      </c>
      <c r="BB67" s="4"/>
      <c r="BC67" s="13"/>
      <c r="BD67" s="43">
        <v>46237.347222222219</v>
      </c>
      <c r="BE67" s="42">
        <v>79.668000000000006</v>
      </c>
      <c r="BF67" s="42">
        <v>80.602999999999994</v>
      </c>
      <c r="BG67" s="42">
        <v>42.9</v>
      </c>
      <c r="BH67" s="21">
        <f t="shared" si="35"/>
        <v>13.433833333333332</v>
      </c>
      <c r="BI67" s="21">
        <f t="shared" si="36"/>
        <v>14.639011789638598</v>
      </c>
      <c r="BJ67" s="3">
        <f t="shared" si="37"/>
        <v>-1.2051784563052657</v>
      </c>
      <c r="BK67" s="3">
        <f t="shared" si="38"/>
        <v>87.834070737831581</v>
      </c>
      <c r="BL67" s="3">
        <f t="shared" si="39"/>
        <v>12.099999999999998</v>
      </c>
      <c r="BM67" s="3">
        <f t="shared" si="40"/>
        <v>14.429673921046767</v>
      </c>
      <c r="BN67" s="4">
        <f t="shared" ref="BN67:BN75" si="102">BL67-BM67</f>
        <v>-2.3296739210467692</v>
      </c>
      <c r="BO67" s="4"/>
      <c r="BP67" s="13"/>
      <c r="BQ67" s="43">
        <v>46237.347222222219</v>
      </c>
      <c r="BR67" s="42">
        <v>81.715999999999994</v>
      </c>
      <c r="BS67" s="42">
        <v>82.632999999999996</v>
      </c>
      <c r="BT67" s="42">
        <v>44.3</v>
      </c>
      <c r="BU67" s="21">
        <f t="shared" si="41"/>
        <v>13.772166666666665</v>
      </c>
      <c r="BV67" s="21">
        <f t="shared" si="42"/>
        <v>14.639011789638598</v>
      </c>
      <c r="BW67" s="3">
        <f t="shared" si="43"/>
        <v>-0.86684512297193272</v>
      </c>
      <c r="BX67" s="3">
        <f t="shared" si="44"/>
        <v>87.834070737831581</v>
      </c>
      <c r="BY67" s="3">
        <f t="shared" si="92"/>
        <v>12.299999999999997</v>
      </c>
      <c r="BZ67" s="3">
        <f t="shared" si="46"/>
        <v>14.429673921046767</v>
      </c>
      <c r="CA67" s="4">
        <f t="shared" ref="CA67:CA75" si="103" xml:space="preserve"> BY67-BZ67</f>
        <v>-2.1296739210467699</v>
      </c>
      <c r="CB67" s="4"/>
      <c r="CC67" s="13"/>
      <c r="CD67" s="43">
        <v>46237.347222222219</v>
      </c>
      <c r="CE67" s="42">
        <v>81.125</v>
      </c>
      <c r="CF67" s="42">
        <v>82.069000000000003</v>
      </c>
      <c r="CG67" s="42">
        <v>44.1</v>
      </c>
      <c r="CH67" s="21">
        <f t="shared" si="47"/>
        <v>13.678166666666666</v>
      </c>
      <c r="CI67" s="21">
        <f t="shared" si="48"/>
        <v>14.639011789638598</v>
      </c>
      <c r="CJ67" s="3">
        <f t="shared" si="49"/>
        <v>-0.96084512297193214</v>
      </c>
      <c r="CK67" s="3">
        <f t="shared" si="50"/>
        <v>87.834070737831581</v>
      </c>
      <c r="CL67" s="3">
        <f t="shared" si="93"/>
        <v>12.200000000000003</v>
      </c>
      <c r="CM67" s="3">
        <f t="shared" si="52"/>
        <v>14.429673921046767</v>
      </c>
      <c r="CN67" s="4">
        <f t="shared" ref="CN67:CN75" si="104">CL67-CM67</f>
        <v>-2.2296739210467642</v>
      </c>
      <c r="CO67" s="4"/>
      <c r="CP67" s="13"/>
      <c r="CQ67" s="43">
        <v>46237.347222222219</v>
      </c>
      <c r="CR67" s="42">
        <v>82.522999999999996</v>
      </c>
      <c r="CS67" s="42">
        <v>84.754999999999995</v>
      </c>
      <c r="CT67" s="42">
        <v>45.1</v>
      </c>
      <c r="CU67" s="21">
        <f t="shared" si="53"/>
        <v>14.125833333333333</v>
      </c>
      <c r="CV67" s="21">
        <f t="shared" si="54"/>
        <v>14.639011789638598</v>
      </c>
      <c r="CW67" s="3">
        <f t="shared" si="55"/>
        <v>-0.51317845630526548</v>
      </c>
      <c r="CX67" s="3">
        <f t="shared" si="56"/>
        <v>87.834070737831581</v>
      </c>
      <c r="CY67" s="3">
        <f t="shared" si="94"/>
        <v>12.5</v>
      </c>
      <c r="CZ67" s="3">
        <f t="shared" si="58"/>
        <v>14.429673921046767</v>
      </c>
      <c r="DA67" s="4">
        <f t="shared" ref="DA67:DA75" si="105">CY67-CZ67</f>
        <v>-1.929673921046767</v>
      </c>
      <c r="DB67" s="4"/>
      <c r="DC67" s="13"/>
      <c r="DD67" s="43">
        <v>46237.347222222219</v>
      </c>
      <c r="DE67" s="42">
        <v>78.363</v>
      </c>
      <c r="DF67" s="42">
        <v>79.290999999999997</v>
      </c>
      <c r="DG67" s="42">
        <v>42.3</v>
      </c>
      <c r="DH67" s="21">
        <f t="shared" si="59"/>
        <v>13.215166666666665</v>
      </c>
      <c r="DI67" s="21">
        <f t="shared" si="60"/>
        <v>13.92720662922498</v>
      </c>
      <c r="DJ67" s="3">
        <f t="shared" si="61"/>
        <v>-0.7120399625583147</v>
      </c>
      <c r="DK67" s="3">
        <f t="shared" si="62"/>
        <v>83.563239775349885</v>
      </c>
      <c r="DL67" s="3">
        <f t="shared" si="95"/>
        <v>11.999999999999996</v>
      </c>
      <c r="DM67" s="3">
        <f t="shared" si="64"/>
        <v>13.728047574427062</v>
      </c>
      <c r="DN67" s="4">
        <f t="shared" ref="DN67:DN75" si="106" xml:space="preserve"> DL67-DM67</f>
        <v>-1.728047574427066</v>
      </c>
      <c r="DO67" s="4"/>
      <c r="DP67" s="13"/>
      <c r="DQ67" s="11"/>
      <c r="DR67" s="55">
        <f t="shared" si="70"/>
        <v>46237.347222222219</v>
      </c>
      <c r="DS67" s="5">
        <f t="shared" si="96"/>
        <v>141.59383333333332</v>
      </c>
      <c r="DT67" s="5">
        <f t="shared" si="66"/>
        <v>151.53391745182779</v>
      </c>
      <c r="DU67" s="6">
        <f t="shared" ref="DU67:DU75" si="107">DS67-DT67</f>
        <v>-9.9400841184944682</v>
      </c>
      <c r="DV67" s="5">
        <f t="shared" si="67"/>
        <v>909.20350471096674</v>
      </c>
      <c r="DW67" s="5">
        <f t="shared" si="97"/>
        <v>127.3</v>
      </c>
      <c r="DX67" s="5">
        <f t="shared" si="69"/>
        <v>149.36698243226667</v>
      </c>
      <c r="DY67" s="6">
        <f t="shared" ref="DY67:DY75" si="108">DW67-DX67</f>
        <v>-22.06698243226667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46237.340277777781</v>
      </c>
      <c r="B68" s="39">
        <v>266</v>
      </c>
      <c r="C68" s="38">
        <v>29.85</v>
      </c>
      <c r="D68" s="12"/>
      <c r="E68" s="42">
        <v>90.165000000000006</v>
      </c>
      <c r="F68" s="42">
        <v>91.12</v>
      </c>
      <c r="G68" s="42">
        <v>42.8</v>
      </c>
      <c r="H68" s="21">
        <f t="shared" ref="H68:H75" si="109">F68*(10/60)</f>
        <v>15.186666666666667</v>
      </c>
      <c r="I68" s="3">
        <f t="shared" ref="I68:I75" si="110" xml:space="preserve"> (B68/1000)*(10/60)*412.02*(1-0.0035*(C68-25))*0.9459</f>
        <v>16.984723150971451</v>
      </c>
      <c r="J68" s="3">
        <f t="shared" ref="J68:J75" si="111">H68-I68</f>
        <v>-1.7980564843047837</v>
      </c>
      <c r="K68" s="3">
        <f t="shared" ref="K68:K75" si="112" xml:space="preserve"> (B68/1000)*412.02*(1-0.0035*(C68-25))*0.9459</f>
        <v>101.90833890582869</v>
      </c>
      <c r="L68" s="3">
        <f t="shared" ref="L68:L75" si="113">G68-G69</f>
        <v>13.499999999999996</v>
      </c>
      <c r="M68" s="3">
        <f t="shared" ref="M68:M75" si="114">( B68/1000)*(10/60)*412.02*(1-0.0035*(C68-25))*0.9459*0.9857</f>
        <v>16.741841609912559</v>
      </c>
      <c r="N68" s="4">
        <f t="shared" si="98"/>
        <v>-3.2418416099125622</v>
      </c>
      <c r="O68" s="4"/>
      <c r="P68" s="13"/>
      <c r="Q68" s="43">
        <v>46237.340277777781</v>
      </c>
      <c r="R68" s="42">
        <v>88.548000000000002</v>
      </c>
      <c r="S68" s="42">
        <v>89.515000000000001</v>
      </c>
      <c r="T68" s="42">
        <v>41.6</v>
      </c>
      <c r="U68" s="21">
        <f t="shared" ref="U68:U75" si="115">S68*(10/60)</f>
        <v>14.919166666666666</v>
      </c>
      <c r="V68" s="3">
        <f t="shared" ref="V68:V75" si="116" xml:space="preserve"> (B68/1000)*(10/60)*412.02*(1-0.0035*(C68-25))*0.9459</f>
        <v>16.984723150971451</v>
      </c>
      <c r="W68" s="3">
        <f t="shared" ref="W68:W75" si="117">U68-V68</f>
        <v>-2.0655564843047856</v>
      </c>
      <c r="X68" s="3">
        <f t="shared" ref="X68:X75" si="118" xml:space="preserve"> (B68/1000)*412.02*(1-0.0035*(C68-25))*0.9459</f>
        <v>101.90833890582869</v>
      </c>
      <c r="Y68" s="3">
        <f t="shared" ref="Y68:Y75" si="119">T68-T69</f>
        <v>13.600000000000001</v>
      </c>
      <c r="Z68" s="3">
        <f t="shared" ref="Z68:Z75" si="120">( B68/1000)*(10/60)*412.02*(1-0.0035*(C68-25))*0.9459*0.9857</f>
        <v>16.741841609912559</v>
      </c>
      <c r="AA68" s="4">
        <f t="shared" si="99"/>
        <v>-3.1418416099125572</v>
      </c>
      <c r="AB68" s="4"/>
      <c r="AC68" s="13"/>
      <c r="AD68" s="43">
        <v>46237.340277777781</v>
      </c>
      <c r="AE68" s="42">
        <v>88.745999999999995</v>
      </c>
      <c r="AF68" s="42">
        <v>89.885999999999996</v>
      </c>
      <c r="AG68" s="42">
        <v>42</v>
      </c>
      <c r="AH68" s="21">
        <f t="shared" ref="AH68:AH75" si="121">AF68*(10/60)</f>
        <v>14.980999999999998</v>
      </c>
      <c r="AI68" s="21">
        <f t="shared" ref="AI68:AI75" si="122" xml:space="preserve"> (B68/1000)*(10/60)*412.02*(1-0.0035*(C68-25))*0.9459</f>
        <v>16.984723150971451</v>
      </c>
      <c r="AJ68" s="3">
        <f t="shared" ref="AJ68:AJ75" si="123">AH68-AI68</f>
        <v>-2.003723150971453</v>
      </c>
      <c r="AK68" s="3">
        <f t="shared" ref="AK68:AK75" si="124" xml:space="preserve"> (B68/1000)*412.02*(1-0.0035*(C68-25))*0.9459</f>
        <v>101.90833890582869</v>
      </c>
      <c r="AL68" s="3">
        <f t="shared" ref="AL68:AL75" si="125">AG68-AG69</f>
        <v>13.399999999999999</v>
      </c>
      <c r="AM68" s="3">
        <f t="shared" ref="AM68:AM75" si="126">( B68/1000)*(10/60)*412.02*(1-0.0035*(C68-25))*0.9459*0.9857</f>
        <v>16.741841609912559</v>
      </c>
      <c r="AN68" s="4">
        <f t="shared" si="100"/>
        <v>-3.3418416099125601</v>
      </c>
      <c r="AO68" s="4"/>
      <c r="AP68" s="13"/>
      <c r="AQ68" s="43">
        <v>46237.340277777781</v>
      </c>
      <c r="AR68" s="42">
        <v>90.813000000000002</v>
      </c>
      <c r="AS68" s="42">
        <v>91.795000000000002</v>
      </c>
      <c r="AT68" s="42">
        <v>42.1</v>
      </c>
      <c r="AU68" s="21">
        <f t="shared" ref="AU68:AU75" si="127">AS68*(10/60)</f>
        <v>15.299166666666666</v>
      </c>
      <c r="AV68" s="21">
        <f t="shared" ref="AV68:AV75" si="128" xml:space="preserve"> (B68/1000)*(10/60)*412.02*(1-0.0035*(C68-25))*0.9459</f>
        <v>16.984723150971451</v>
      </c>
      <c r="AW68" s="3">
        <f t="shared" ref="AW68:AW75" si="129">AU68-AV68</f>
        <v>-1.6855564843047848</v>
      </c>
      <c r="AX68" s="3">
        <f t="shared" ref="AX68:AX75" si="130" xml:space="preserve"> (B68/1000)*412.02*(1-0.0035*(C68-25))*0.9459</f>
        <v>101.90833890582869</v>
      </c>
      <c r="AY68" s="3">
        <f t="shared" ref="AY68:AY75" si="131">AT68-AT69</f>
        <v>13.700000000000003</v>
      </c>
      <c r="AZ68" s="3">
        <f t="shared" ref="AZ68:AZ75" si="132">( B68/1000)*(10/60)*412.02*(1-0.0035*(C68-25))*0.9459*0.9857</f>
        <v>16.741841609912559</v>
      </c>
      <c r="BA68" s="4">
        <f t="shared" si="101"/>
        <v>-3.0418416099125558</v>
      </c>
      <c r="BB68" s="4"/>
      <c r="BC68" s="13"/>
      <c r="BD68" s="43">
        <v>46237.340277777781</v>
      </c>
      <c r="BE68" s="42">
        <v>65.834999999999994</v>
      </c>
      <c r="BF68" s="42">
        <v>66.628</v>
      </c>
      <c r="BG68" s="42">
        <v>30.8</v>
      </c>
      <c r="BH68" s="21">
        <f t="shared" ref="BH68:BH75" si="133">BF68*(10/60)</f>
        <v>11.104666666666667</v>
      </c>
      <c r="BI68" s="21">
        <f t="shared" ref="BI68:BI75" si="134" xml:space="preserve"> (B68/1000)*(10/60)*305.2*(1-0.0035*(C68-25))*0.9459</f>
        <v>12.581276408127001</v>
      </c>
      <c r="BJ68" s="3">
        <f t="shared" ref="BJ68:BJ75" si="135">BH68-BI68</f>
        <v>-1.4766097414603347</v>
      </c>
      <c r="BK68" s="3">
        <f t="shared" ref="BK68:BK75" si="136" xml:space="preserve"> (B68/1000)*305.2*(1-0.0035*(C68-25))*0.9459</f>
        <v>75.487658448762005</v>
      </c>
      <c r="BL68" s="3">
        <f t="shared" ref="BL68:BL75" si="137">BG68-BG69</f>
        <v>9.9000000000000021</v>
      </c>
      <c r="BM68" s="3">
        <f t="shared" ref="BM68:BM75" si="138">( B68/1000)*(10/60)*305.2*(1-0.0035*(C68-25))*0.9459*0.9857</f>
        <v>12.401364155490786</v>
      </c>
      <c r="BN68" s="4">
        <f t="shared" si="102"/>
        <v>-2.5013641554907835</v>
      </c>
      <c r="BO68" s="4"/>
      <c r="BP68" s="13"/>
      <c r="BQ68" s="43">
        <v>46237.340277777781</v>
      </c>
      <c r="BR68" s="42">
        <v>67.867000000000004</v>
      </c>
      <c r="BS68" s="42">
        <v>68.620999999999995</v>
      </c>
      <c r="BT68" s="42">
        <v>32</v>
      </c>
      <c r="BU68" s="21">
        <f t="shared" ref="BU68:BU75" si="139">BS68*(10/60)</f>
        <v>11.436833333333333</v>
      </c>
      <c r="BV68" s="21">
        <f t="shared" ref="BV68:BV75" si="140" xml:space="preserve"> (B68/1000)*(10/60)*305.2*(1-0.0035*(C68-25))*0.9459</f>
        <v>12.581276408127001</v>
      </c>
      <c r="BW68" s="3">
        <f t="shared" ref="BW68:BW75" si="141">BU68-BV68</f>
        <v>-1.1444430747936689</v>
      </c>
      <c r="BX68" s="3">
        <f t="shared" ref="BX68:BX75" si="142" xml:space="preserve"> (B68/1000)*305.2*(1-0.0035*(C68-25))*0.9459</f>
        <v>75.487658448762005</v>
      </c>
      <c r="BY68" s="3">
        <f t="shared" ref="BY68:BY75" si="143">BT68-BT69</f>
        <v>10.3</v>
      </c>
      <c r="BZ68" s="3">
        <f t="shared" ref="BZ68:BZ75" si="144">( B68/1000)*(10/60)*305.2*(1-0.0035*(C68-25))*0.9459*0.9857</f>
        <v>12.401364155490786</v>
      </c>
      <c r="CA68" s="4">
        <f t="shared" si="103"/>
        <v>-2.1013641554907849</v>
      </c>
      <c r="CB68" s="4"/>
      <c r="CC68" s="13"/>
      <c r="CD68" s="43">
        <v>46237.340277777781</v>
      </c>
      <c r="CE68" s="42">
        <v>67.248999999999995</v>
      </c>
      <c r="CF68" s="42">
        <v>68.052000000000007</v>
      </c>
      <c r="CG68" s="42">
        <v>31.9</v>
      </c>
      <c r="CH68" s="21">
        <f t="shared" ref="CH68:CH75" si="145">CF68*(10/60)</f>
        <v>11.342000000000001</v>
      </c>
      <c r="CI68" s="21">
        <f t="shared" ref="CI68:CI75" si="146" xml:space="preserve"> (B68/1000)*(10/60)*305.2*(1-0.0035*(C68-25))*0.9459</f>
        <v>12.581276408127001</v>
      </c>
      <c r="CJ68" s="3">
        <f t="shared" ref="CJ68:CJ75" si="147">CH68-CI68</f>
        <v>-1.2392764081270009</v>
      </c>
      <c r="CK68" s="3">
        <f t="shared" ref="CK68:CK75" si="148" xml:space="preserve"> (B68/1000)*305.2*(1-0.0035*(C68-25))*0.9459</f>
        <v>75.487658448762005</v>
      </c>
      <c r="CL68" s="3">
        <f t="shared" ref="CL68:CL75" si="149">CG68-CG69</f>
        <v>10.199999999999999</v>
      </c>
      <c r="CM68" s="3">
        <f t="shared" ref="CM68:CM75" si="150">( B68/1000)*(10/60)*305.2*(1-0.0035*(C68-25))*0.9459*0.9857</f>
        <v>12.401364155490786</v>
      </c>
      <c r="CN68" s="4">
        <f t="shared" si="104"/>
        <v>-2.2013641554907863</v>
      </c>
      <c r="CO68" s="4"/>
      <c r="CP68" s="13"/>
      <c r="CQ68" s="43">
        <v>46237.340277777781</v>
      </c>
      <c r="CR68" s="42">
        <v>68.491</v>
      </c>
      <c r="CS68" s="42">
        <v>70.582999999999998</v>
      </c>
      <c r="CT68" s="42">
        <v>32.6</v>
      </c>
      <c r="CU68" s="21">
        <f t="shared" ref="CU68:CU75" si="151">CS68*(10/60)</f>
        <v>11.763833333333332</v>
      </c>
      <c r="CV68" s="21">
        <f t="shared" ref="CV68:CV75" si="152" xml:space="preserve"> (B68/1000)*(10/60)*305.2*(1-0.0035*(C68-25))*0.9459</f>
        <v>12.581276408127001</v>
      </c>
      <c r="CW68" s="3">
        <f t="shared" ref="CW68:CW75" si="153">CU68-CV68</f>
        <v>-0.81744307479366896</v>
      </c>
      <c r="CX68" s="3">
        <f t="shared" ref="CX68:CX75" si="154" xml:space="preserve"> (B68/1000)*305.2*(1-0.0035*(C68-25))*0.9459</f>
        <v>75.487658448762005</v>
      </c>
      <c r="CY68" s="3">
        <f t="shared" ref="CY68:CY75" si="155">CT68-CT69</f>
        <v>10.3</v>
      </c>
      <c r="CZ68" s="3">
        <f t="shared" ref="CZ68:CZ75" si="156">( B68/1000)*(10/60)*305.2*(1-0.0035*(C68-25))*0.9459*0.9857</f>
        <v>12.401364155490786</v>
      </c>
      <c r="DA68" s="4">
        <f t="shared" si="105"/>
        <v>-2.1013641554907849</v>
      </c>
      <c r="DB68" s="4"/>
      <c r="DC68" s="13"/>
      <c r="DD68" s="43">
        <v>46237.340277777781</v>
      </c>
      <c r="DE68" s="42">
        <v>64.959000000000003</v>
      </c>
      <c r="DF68" s="42">
        <v>65.748000000000005</v>
      </c>
      <c r="DG68" s="42">
        <v>30.3</v>
      </c>
      <c r="DH68" s="21">
        <f t="shared" ref="DH68:DH75" si="157">DF68*(10/60)</f>
        <v>10.958</v>
      </c>
      <c r="DI68" s="21">
        <f t="shared" ref="DI68:DI75" si="158" xml:space="preserve"> (B68/1000)*(10/60)*290.36*(1-0.0035*(C68-25))*0.9459</f>
        <v>11.969526270851102</v>
      </c>
      <c r="DJ68" s="3">
        <f t="shared" ref="DJ68:DJ75" si="159">DH68-DI68</f>
        <v>-1.0115262708511015</v>
      </c>
      <c r="DK68" s="3">
        <f t="shared" ref="DK68:DK75" si="160" xml:space="preserve"> (B68/1000)*290.36*(1-0.0035*(C68-25))*0.9459</f>
        <v>71.817157625106617</v>
      </c>
      <c r="DL68" s="3">
        <f t="shared" ref="DL68:DL75" si="161">DG68-DG69</f>
        <v>9.6999999999999993</v>
      </c>
      <c r="DM68" s="3">
        <f t="shared" ref="DM68:DM75" si="162">( B68/1000)*(10/60)*290.36*(1-0.0035*(C68-25))*0.9459*0.9857</f>
        <v>11.798362045177932</v>
      </c>
      <c r="DN68" s="4">
        <f t="shared" si="106"/>
        <v>-2.0983620451779323</v>
      </c>
      <c r="DO68" s="4"/>
      <c r="DP68" s="13"/>
      <c r="DQ68" s="11"/>
      <c r="DR68" s="55">
        <f t="shared" si="70"/>
        <v>46237.340277777781</v>
      </c>
      <c r="DS68" s="5">
        <f t="shared" ref="DS68:DS75" si="163">H68+U68+AH68+AU68+BH68+BU68+CH68+CU68+DH68</f>
        <v>116.99133333333334</v>
      </c>
      <c r="DT68" s="5">
        <f t="shared" ref="DT68:DT75" si="164">I68+V68+AI68+AV68+BI68+BV68+CI68+CV68+DI68</f>
        <v>130.23352450724488</v>
      </c>
      <c r="DU68" s="6">
        <f t="shared" si="107"/>
        <v>-13.242191173911536</v>
      </c>
      <c r="DV68" s="5">
        <f t="shared" ref="DV68:DV75" si="165">K68+X68+AK68+AX68+BK68+BX68+CK68+CX68+DK68</f>
        <v>781.40114704346922</v>
      </c>
      <c r="DW68" s="5">
        <f t="shared" ref="DW68:DW75" si="166">L68+Y68+AL68+AY68+BL68+BY68+CL68+CY68+DL68</f>
        <v>104.60000000000001</v>
      </c>
      <c r="DX68" s="5">
        <f t="shared" ref="DX68:DX75" si="167">M68+Z68+AM68+AZ68+BM68+BZ68+CM68+CZ68+DM68</f>
        <v>128.3711851067913</v>
      </c>
      <c r="DY68" s="6">
        <f t="shared" si="108"/>
        <v>-23.771185106791293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46237.333333333336</v>
      </c>
      <c r="B69" s="39">
        <v>222</v>
      </c>
      <c r="C69" s="38">
        <v>27.26</v>
      </c>
      <c r="D69" s="12"/>
      <c r="E69" s="42">
        <v>72.784000000000006</v>
      </c>
      <c r="F69" s="42">
        <v>73.585999999999999</v>
      </c>
      <c r="G69" s="42">
        <v>29.3</v>
      </c>
      <c r="H69" s="21">
        <f t="shared" si="109"/>
        <v>12.264333333333333</v>
      </c>
      <c r="I69" s="3">
        <f t="shared" si="110"/>
        <v>14.305937369432938</v>
      </c>
      <c r="J69" s="3">
        <f t="shared" si="111"/>
        <v>-2.0416040360996046</v>
      </c>
      <c r="K69" s="3">
        <f t="shared" si="112"/>
        <v>85.835624216597637</v>
      </c>
      <c r="L69" s="3">
        <f t="shared" si="113"/>
        <v>11.100000000000001</v>
      </c>
      <c r="M69" s="3">
        <f t="shared" si="114"/>
        <v>14.101362465050046</v>
      </c>
      <c r="N69" s="4">
        <f t="shared" si="98"/>
        <v>-3.001362465050045</v>
      </c>
      <c r="O69" s="4"/>
      <c r="P69" s="13"/>
      <c r="Q69" s="43">
        <v>46237.333333333336</v>
      </c>
      <c r="R69" s="42">
        <v>71.704999999999998</v>
      </c>
      <c r="S69" s="42">
        <v>72.563000000000002</v>
      </c>
      <c r="T69" s="42">
        <v>28</v>
      </c>
      <c r="U69" s="21">
        <f t="shared" si="115"/>
        <v>12.093833333333333</v>
      </c>
      <c r="V69" s="3">
        <f t="shared" si="116"/>
        <v>14.305937369432938</v>
      </c>
      <c r="W69" s="3">
        <f t="shared" si="117"/>
        <v>-2.2121040360996052</v>
      </c>
      <c r="X69" s="3">
        <f t="shared" si="118"/>
        <v>85.835624216597637</v>
      </c>
      <c r="Y69" s="3">
        <f t="shared" si="119"/>
        <v>10.5</v>
      </c>
      <c r="Z69" s="3">
        <f t="shared" si="120"/>
        <v>14.101362465050046</v>
      </c>
      <c r="AA69" s="4">
        <f t="shared" si="99"/>
        <v>-3.6013624650500464</v>
      </c>
      <c r="AB69" s="4"/>
      <c r="AC69" s="13"/>
      <c r="AD69" s="43">
        <v>46237.333333333336</v>
      </c>
      <c r="AE69" s="42">
        <v>71.594999999999999</v>
      </c>
      <c r="AF69" s="42">
        <v>72.399000000000001</v>
      </c>
      <c r="AG69" s="42">
        <v>28.6</v>
      </c>
      <c r="AH69" s="21">
        <f t="shared" si="121"/>
        <v>12.0665</v>
      </c>
      <c r="AI69" s="21">
        <f t="shared" si="122"/>
        <v>14.305937369432938</v>
      </c>
      <c r="AJ69" s="3">
        <f t="shared" si="123"/>
        <v>-2.2394373694329381</v>
      </c>
      <c r="AK69" s="3">
        <f t="shared" si="124"/>
        <v>85.835624216597637</v>
      </c>
      <c r="AL69" s="3">
        <f t="shared" si="125"/>
        <v>10.5</v>
      </c>
      <c r="AM69" s="3">
        <f t="shared" si="126"/>
        <v>14.101362465050046</v>
      </c>
      <c r="AN69" s="4">
        <f t="shared" si="100"/>
        <v>-3.6013624650500464</v>
      </c>
      <c r="AO69" s="4"/>
      <c r="AP69" s="13"/>
      <c r="AQ69" s="43">
        <v>46237.333333333336</v>
      </c>
      <c r="AR69" s="42">
        <v>73.063000000000002</v>
      </c>
      <c r="AS69" s="42">
        <v>73.897999999999996</v>
      </c>
      <c r="AT69" s="42">
        <v>28.4</v>
      </c>
      <c r="AU69" s="21">
        <f t="shared" si="127"/>
        <v>12.316333333333333</v>
      </c>
      <c r="AV69" s="21">
        <f t="shared" si="128"/>
        <v>14.305937369432938</v>
      </c>
      <c r="AW69" s="3">
        <f t="shared" si="129"/>
        <v>-1.989604036099605</v>
      </c>
      <c r="AX69" s="3">
        <f t="shared" si="130"/>
        <v>85.835624216597637</v>
      </c>
      <c r="AY69" s="3">
        <f t="shared" si="131"/>
        <v>10.7</v>
      </c>
      <c r="AZ69" s="3">
        <f t="shared" si="132"/>
        <v>14.101362465050046</v>
      </c>
      <c r="BA69" s="4">
        <f t="shared" si="101"/>
        <v>-3.4013624650500471</v>
      </c>
      <c r="BB69" s="4"/>
      <c r="BC69" s="13"/>
      <c r="BD69" s="43">
        <v>46237.333333333336</v>
      </c>
      <c r="BE69" s="42">
        <v>52.89</v>
      </c>
      <c r="BF69" s="42">
        <v>53.587000000000003</v>
      </c>
      <c r="BG69" s="42">
        <v>20.9</v>
      </c>
      <c r="BH69" s="21">
        <f t="shared" si="133"/>
        <v>8.931166666666666</v>
      </c>
      <c r="BI69" s="21">
        <f t="shared" si="134"/>
        <v>10.596990644024398</v>
      </c>
      <c r="BJ69" s="3">
        <f t="shared" si="135"/>
        <v>-1.6658239773577321</v>
      </c>
      <c r="BK69" s="3">
        <f t="shared" si="136"/>
        <v>63.581943864146403</v>
      </c>
      <c r="BL69" s="3">
        <f t="shared" si="137"/>
        <v>7.6999999999999993</v>
      </c>
      <c r="BM69" s="3">
        <f t="shared" si="138"/>
        <v>10.44545367781485</v>
      </c>
      <c r="BN69" s="4">
        <f t="shared" si="102"/>
        <v>-2.7454536778148508</v>
      </c>
      <c r="BO69" s="4"/>
      <c r="BP69" s="13"/>
      <c r="BQ69" s="43">
        <v>46237.333333333336</v>
      </c>
      <c r="BR69" s="42">
        <v>54.709000000000003</v>
      </c>
      <c r="BS69" s="42">
        <v>55.406999999999996</v>
      </c>
      <c r="BT69" s="42">
        <v>21.7</v>
      </c>
      <c r="BU69" s="21">
        <f t="shared" si="139"/>
        <v>9.2344999999999988</v>
      </c>
      <c r="BV69" s="21">
        <f t="shared" si="140"/>
        <v>10.596990644024398</v>
      </c>
      <c r="BW69" s="3">
        <f t="shared" si="141"/>
        <v>-1.3624906440243993</v>
      </c>
      <c r="BX69" s="3">
        <f t="shared" si="142"/>
        <v>63.581943864146403</v>
      </c>
      <c r="BY69" s="3">
        <f t="shared" si="143"/>
        <v>8</v>
      </c>
      <c r="BZ69" s="3">
        <f t="shared" si="144"/>
        <v>10.44545367781485</v>
      </c>
      <c r="CA69" s="4">
        <f t="shared" si="103"/>
        <v>-2.4454536778148501</v>
      </c>
      <c r="CB69" s="4"/>
      <c r="CC69" s="13"/>
      <c r="CD69" s="43">
        <v>46237.333333333336</v>
      </c>
      <c r="CE69" s="42">
        <v>54.268000000000001</v>
      </c>
      <c r="CF69" s="42">
        <v>54.976999999999997</v>
      </c>
      <c r="CG69" s="42">
        <v>21.7</v>
      </c>
      <c r="CH69" s="21">
        <f t="shared" si="145"/>
        <v>9.1628333333333316</v>
      </c>
      <c r="CI69" s="21">
        <f t="shared" si="146"/>
        <v>10.596990644024398</v>
      </c>
      <c r="CJ69" s="3">
        <f t="shared" si="147"/>
        <v>-1.4341573106910666</v>
      </c>
      <c r="CK69" s="3">
        <f t="shared" si="148"/>
        <v>63.581943864146403</v>
      </c>
      <c r="CL69" s="3">
        <f t="shared" si="149"/>
        <v>8</v>
      </c>
      <c r="CM69" s="3">
        <f t="shared" si="150"/>
        <v>10.44545367781485</v>
      </c>
      <c r="CN69" s="4">
        <f t="shared" si="104"/>
        <v>-2.4454536778148501</v>
      </c>
      <c r="CO69" s="4"/>
      <c r="CP69" s="13"/>
      <c r="CQ69" s="43">
        <v>46237.333333333336</v>
      </c>
      <c r="CR69" s="42">
        <v>55.273000000000003</v>
      </c>
      <c r="CS69" s="42">
        <v>56.668999999999997</v>
      </c>
      <c r="CT69" s="42">
        <v>22.3</v>
      </c>
      <c r="CU69" s="21">
        <f t="shared" si="151"/>
        <v>9.4448333333333316</v>
      </c>
      <c r="CV69" s="21">
        <f t="shared" si="152"/>
        <v>10.596990644024398</v>
      </c>
      <c r="CW69" s="3">
        <f t="shared" si="153"/>
        <v>-1.1521573106910665</v>
      </c>
      <c r="CX69" s="3">
        <f t="shared" si="154"/>
        <v>63.581943864146403</v>
      </c>
      <c r="CY69" s="3">
        <f t="shared" si="155"/>
        <v>8.2000000000000011</v>
      </c>
      <c r="CZ69" s="3">
        <f t="shared" si="156"/>
        <v>10.44545367781485</v>
      </c>
      <c r="DA69" s="4">
        <f t="shared" si="105"/>
        <v>-2.2454536778148491</v>
      </c>
      <c r="DB69" s="4"/>
      <c r="DC69" s="13"/>
      <c r="DD69" s="43">
        <v>46237.333333333336</v>
      </c>
      <c r="DE69" s="42">
        <v>52.624000000000002</v>
      </c>
      <c r="DF69" s="42">
        <v>53.328000000000003</v>
      </c>
      <c r="DG69" s="42">
        <v>20.6</v>
      </c>
      <c r="DH69" s="21">
        <f t="shared" si="157"/>
        <v>8.8879999999999999</v>
      </c>
      <c r="DI69" s="21">
        <f t="shared" si="158"/>
        <v>10.08172412647092</v>
      </c>
      <c r="DJ69" s="3">
        <f t="shared" si="159"/>
        <v>-1.1937241264709204</v>
      </c>
      <c r="DK69" s="3">
        <f t="shared" si="160"/>
        <v>60.490344758825515</v>
      </c>
      <c r="DL69" s="3">
        <f t="shared" si="161"/>
        <v>7.8000000000000007</v>
      </c>
      <c r="DM69" s="3">
        <f t="shared" si="162"/>
        <v>9.937555471462387</v>
      </c>
      <c r="DN69" s="4">
        <f t="shared" si="106"/>
        <v>-2.1375554714623863</v>
      </c>
      <c r="DO69" s="4"/>
      <c r="DP69" s="13"/>
      <c r="DQ69" s="11"/>
      <c r="DR69" s="55">
        <f t="shared" ref="DR69:DR75" si="168">A69</f>
        <v>46237.333333333336</v>
      </c>
      <c r="DS69" s="5">
        <f t="shared" si="163"/>
        <v>94.402333333333345</v>
      </c>
      <c r="DT69" s="5">
        <f t="shared" si="164"/>
        <v>109.69343618030027</v>
      </c>
      <c r="DU69" s="6">
        <f t="shared" si="107"/>
        <v>-15.291102846966922</v>
      </c>
      <c r="DV69" s="5">
        <f t="shared" si="165"/>
        <v>658.16061708180166</v>
      </c>
      <c r="DW69" s="5">
        <f t="shared" si="166"/>
        <v>82.5</v>
      </c>
      <c r="DX69" s="5">
        <f t="shared" si="167"/>
        <v>108.12482004292198</v>
      </c>
      <c r="DY69" s="6">
        <f t="shared" si="108"/>
        <v>-25.624820042921982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46237.326388888891</v>
      </c>
      <c r="B70" s="39">
        <v>176</v>
      </c>
      <c r="C70" s="38">
        <v>23.53</v>
      </c>
      <c r="D70" s="12"/>
      <c r="E70" s="42">
        <v>55.091999999999999</v>
      </c>
      <c r="F70" s="42">
        <v>55.761000000000003</v>
      </c>
      <c r="G70" s="42">
        <v>18.2</v>
      </c>
      <c r="H70" s="21">
        <f t="shared" si="109"/>
        <v>9.2934999999999999</v>
      </c>
      <c r="I70" s="3">
        <f t="shared" si="110"/>
        <v>11.490889737040558</v>
      </c>
      <c r="J70" s="3">
        <f t="shared" si="111"/>
        <v>-2.1973897370405577</v>
      </c>
      <c r="K70" s="3">
        <f t="shared" si="112"/>
        <v>68.945338422243353</v>
      </c>
      <c r="L70" s="3">
        <f t="shared" si="113"/>
        <v>7.6999999999999993</v>
      </c>
      <c r="M70" s="3">
        <f t="shared" si="114"/>
        <v>11.326570013800877</v>
      </c>
      <c r="N70" s="4">
        <f t="shared" si="98"/>
        <v>-3.6265700138008778</v>
      </c>
      <c r="O70" s="4"/>
      <c r="P70" s="13"/>
      <c r="Q70" s="43">
        <v>46237.326388888891</v>
      </c>
      <c r="R70" s="42">
        <v>54.792000000000002</v>
      </c>
      <c r="S70" s="42">
        <v>55.573</v>
      </c>
      <c r="T70" s="42">
        <v>17.5</v>
      </c>
      <c r="U70" s="21">
        <f t="shared" si="115"/>
        <v>9.2621666666666655</v>
      </c>
      <c r="V70" s="3">
        <f t="shared" si="116"/>
        <v>11.490889737040558</v>
      </c>
      <c r="W70" s="3">
        <f t="shared" si="117"/>
        <v>-2.2287230703738921</v>
      </c>
      <c r="X70" s="3">
        <f t="shared" si="118"/>
        <v>68.945338422243353</v>
      </c>
      <c r="Y70" s="3">
        <f t="shared" si="119"/>
        <v>7.9</v>
      </c>
      <c r="Z70" s="3">
        <f t="shared" si="120"/>
        <v>11.326570013800877</v>
      </c>
      <c r="AA70" s="4">
        <f t="shared" si="99"/>
        <v>-3.4265700138008768</v>
      </c>
      <c r="AB70" s="4"/>
      <c r="AC70" s="13"/>
      <c r="AD70" s="43">
        <v>46237.326388888891</v>
      </c>
      <c r="AE70" s="42">
        <v>54.595999999999997</v>
      </c>
      <c r="AF70" s="42">
        <v>55.258000000000003</v>
      </c>
      <c r="AG70" s="42">
        <v>18.100000000000001</v>
      </c>
      <c r="AH70" s="21">
        <f t="shared" si="121"/>
        <v>9.2096666666666671</v>
      </c>
      <c r="AI70" s="21">
        <f t="shared" si="122"/>
        <v>11.490889737040558</v>
      </c>
      <c r="AJ70" s="3">
        <f t="shared" si="123"/>
        <v>-2.2812230703738905</v>
      </c>
      <c r="AK70" s="3">
        <f t="shared" si="124"/>
        <v>68.945338422243353</v>
      </c>
      <c r="AL70" s="3">
        <f t="shared" si="125"/>
        <v>7.8000000000000007</v>
      </c>
      <c r="AM70" s="3">
        <f t="shared" si="126"/>
        <v>11.326570013800877</v>
      </c>
      <c r="AN70" s="4">
        <f t="shared" si="100"/>
        <v>-3.5265700138008764</v>
      </c>
      <c r="AO70" s="4"/>
      <c r="AP70" s="13"/>
      <c r="AQ70" s="43">
        <v>46237.326388888891</v>
      </c>
      <c r="AR70" s="42">
        <v>55.622</v>
      </c>
      <c r="AS70" s="42">
        <v>56.326000000000001</v>
      </c>
      <c r="AT70" s="42">
        <v>17.7</v>
      </c>
      <c r="AU70" s="21">
        <f t="shared" si="127"/>
        <v>9.3876666666666662</v>
      </c>
      <c r="AV70" s="21">
        <f t="shared" si="128"/>
        <v>11.490889737040558</v>
      </c>
      <c r="AW70" s="3">
        <f t="shared" si="129"/>
        <v>-2.1032230703738914</v>
      </c>
      <c r="AX70" s="3">
        <f t="shared" si="130"/>
        <v>68.945338422243353</v>
      </c>
      <c r="AY70" s="3">
        <f t="shared" si="131"/>
        <v>7.7999999999999989</v>
      </c>
      <c r="AZ70" s="3">
        <f t="shared" si="132"/>
        <v>11.326570013800877</v>
      </c>
      <c r="BA70" s="4">
        <f t="shared" si="101"/>
        <v>-3.5265700138008782</v>
      </c>
      <c r="BB70" s="4"/>
      <c r="BC70" s="13"/>
      <c r="BD70" s="43">
        <v>46237.326388888891</v>
      </c>
      <c r="BE70" s="42">
        <v>40.229999999999997</v>
      </c>
      <c r="BF70" s="42">
        <v>41.003999999999998</v>
      </c>
      <c r="BG70" s="42">
        <v>13.2</v>
      </c>
      <c r="BH70" s="21">
        <f t="shared" si="133"/>
        <v>6.8339999999999996</v>
      </c>
      <c r="BI70" s="21">
        <f t="shared" si="134"/>
        <v>8.5117701755855979</v>
      </c>
      <c r="BJ70" s="3">
        <f t="shared" si="135"/>
        <v>-1.6777701755855983</v>
      </c>
      <c r="BK70" s="3">
        <f t="shared" si="136"/>
        <v>51.070621053513591</v>
      </c>
      <c r="BL70" s="3">
        <f t="shared" si="137"/>
        <v>5.6999999999999993</v>
      </c>
      <c r="BM70" s="3">
        <f t="shared" si="138"/>
        <v>8.3900518620747242</v>
      </c>
      <c r="BN70" s="4">
        <f t="shared" si="102"/>
        <v>-2.6900518620747249</v>
      </c>
      <c r="BO70" s="4"/>
      <c r="BP70" s="13"/>
      <c r="BQ70" s="43">
        <v>46237.326388888891</v>
      </c>
      <c r="BR70" s="42">
        <v>41.844000000000001</v>
      </c>
      <c r="BS70" s="42">
        <v>42.396999999999998</v>
      </c>
      <c r="BT70" s="42">
        <v>13.7</v>
      </c>
      <c r="BU70" s="21">
        <f t="shared" si="139"/>
        <v>7.0661666666666658</v>
      </c>
      <c r="BV70" s="21">
        <f t="shared" si="140"/>
        <v>8.5117701755855979</v>
      </c>
      <c r="BW70" s="3">
        <f t="shared" si="141"/>
        <v>-1.4456035089189321</v>
      </c>
      <c r="BX70" s="3">
        <f t="shared" si="142"/>
        <v>51.070621053513591</v>
      </c>
      <c r="BY70" s="3">
        <f t="shared" si="143"/>
        <v>5.8999999999999995</v>
      </c>
      <c r="BZ70" s="3">
        <f t="shared" si="144"/>
        <v>8.3900518620747242</v>
      </c>
      <c r="CA70" s="4">
        <f t="shared" si="103"/>
        <v>-2.4900518620747247</v>
      </c>
      <c r="CB70" s="4"/>
      <c r="CC70" s="13"/>
      <c r="CD70" s="43">
        <v>46237.326388888891</v>
      </c>
      <c r="CE70" s="42">
        <v>41.521999999999998</v>
      </c>
      <c r="CF70" s="42">
        <v>42.128999999999998</v>
      </c>
      <c r="CG70" s="42">
        <v>13.7</v>
      </c>
      <c r="CH70" s="21">
        <f t="shared" si="145"/>
        <v>7.0214999999999996</v>
      </c>
      <c r="CI70" s="21">
        <f t="shared" si="146"/>
        <v>8.5117701755855979</v>
      </c>
      <c r="CJ70" s="3">
        <f t="shared" si="147"/>
        <v>-1.4902701755855983</v>
      </c>
      <c r="CK70" s="3">
        <f t="shared" si="148"/>
        <v>51.070621053513591</v>
      </c>
      <c r="CL70" s="3">
        <f t="shared" si="149"/>
        <v>5.7999999999999989</v>
      </c>
      <c r="CM70" s="3">
        <f t="shared" si="150"/>
        <v>8.3900518620747242</v>
      </c>
      <c r="CN70" s="4">
        <f t="shared" si="104"/>
        <v>-2.5900518620747253</v>
      </c>
      <c r="CO70" s="4"/>
      <c r="CP70" s="13"/>
      <c r="CQ70" s="43">
        <v>46237.326388888891</v>
      </c>
      <c r="CR70" s="42">
        <v>42.445999999999998</v>
      </c>
      <c r="CS70" s="42">
        <v>43.762999999999998</v>
      </c>
      <c r="CT70" s="42">
        <v>14.1</v>
      </c>
      <c r="CU70" s="21">
        <f t="shared" si="151"/>
        <v>7.2938333333333327</v>
      </c>
      <c r="CV70" s="21">
        <f t="shared" si="152"/>
        <v>8.5117701755855979</v>
      </c>
      <c r="CW70" s="3">
        <f t="shared" si="153"/>
        <v>-1.2179368422522652</v>
      </c>
      <c r="CX70" s="3">
        <f t="shared" si="154"/>
        <v>51.070621053513591</v>
      </c>
      <c r="CY70" s="3">
        <f t="shared" si="155"/>
        <v>6.1</v>
      </c>
      <c r="CZ70" s="3">
        <f t="shared" si="156"/>
        <v>8.3900518620747242</v>
      </c>
      <c r="DA70" s="4">
        <f t="shared" si="105"/>
        <v>-2.2900518620747246</v>
      </c>
      <c r="DB70" s="4"/>
      <c r="DC70" s="13"/>
      <c r="DD70" s="43">
        <v>46237.326388888891</v>
      </c>
      <c r="DE70" s="42">
        <v>40.322000000000003</v>
      </c>
      <c r="DF70" s="42">
        <v>40.918999999999997</v>
      </c>
      <c r="DG70" s="42">
        <v>12.8</v>
      </c>
      <c r="DH70" s="21">
        <f t="shared" si="157"/>
        <v>6.8198333333333325</v>
      </c>
      <c r="DI70" s="21">
        <f t="shared" si="158"/>
        <v>8.0978951120020781</v>
      </c>
      <c r="DJ70" s="3">
        <f t="shared" si="159"/>
        <v>-1.2780617786687456</v>
      </c>
      <c r="DK70" s="3">
        <f t="shared" si="160"/>
        <v>48.587370672012476</v>
      </c>
      <c r="DL70" s="3">
        <f t="shared" si="161"/>
        <v>5.7000000000000011</v>
      </c>
      <c r="DM70" s="3">
        <f t="shared" si="162"/>
        <v>7.9820952119004485</v>
      </c>
      <c r="DN70" s="4">
        <f t="shared" si="106"/>
        <v>-2.2820952119004474</v>
      </c>
      <c r="DO70" s="4"/>
      <c r="DP70" s="13"/>
      <c r="DQ70" s="11"/>
      <c r="DR70" s="55">
        <f t="shared" si="168"/>
        <v>46237.326388888891</v>
      </c>
      <c r="DS70" s="5">
        <f t="shared" si="163"/>
        <v>72.188333333333333</v>
      </c>
      <c r="DT70" s="5">
        <f t="shared" si="164"/>
        <v>88.108534762506693</v>
      </c>
      <c r="DU70" s="6">
        <f t="shared" si="107"/>
        <v>-15.92020142917336</v>
      </c>
      <c r="DV70" s="5">
        <f t="shared" si="165"/>
        <v>528.6512085750403</v>
      </c>
      <c r="DW70" s="5">
        <f t="shared" si="166"/>
        <v>60.399999999999991</v>
      </c>
      <c r="DX70" s="5">
        <f t="shared" si="167"/>
        <v>86.848582715402856</v>
      </c>
      <c r="DY70" s="6">
        <f t="shared" si="108"/>
        <v>-26.448582715402864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46237.319444444445</v>
      </c>
      <c r="B71" s="39">
        <v>132</v>
      </c>
      <c r="C71" s="38">
        <v>20.95</v>
      </c>
      <c r="D71" s="12"/>
      <c r="E71" s="42">
        <v>39.363</v>
      </c>
      <c r="F71" s="42">
        <v>39.933999999999997</v>
      </c>
      <c r="G71" s="42">
        <v>10.5</v>
      </c>
      <c r="H71" s="21">
        <f t="shared" si="109"/>
        <v>6.655666666666666</v>
      </c>
      <c r="I71" s="3">
        <f t="shared" si="110"/>
        <v>8.6955910085582993</v>
      </c>
      <c r="J71" s="3">
        <f t="shared" si="111"/>
        <v>-2.0399243418916333</v>
      </c>
      <c r="K71" s="3">
        <f t="shared" si="112"/>
        <v>52.173546051349803</v>
      </c>
      <c r="L71" s="3">
        <f t="shared" si="113"/>
        <v>5.3</v>
      </c>
      <c r="M71" s="3">
        <f t="shared" si="114"/>
        <v>8.5712440571359156</v>
      </c>
      <c r="N71" s="4">
        <f t="shared" si="98"/>
        <v>-3.2712440571359158</v>
      </c>
      <c r="O71" s="4"/>
      <c r="P71" s="13"/>
      <c r="Q71" s="43">
        <v>46237.319444444445</v>
      </c>
      <c r="R71" s="42">
        <v>36.74</v>
      </c>
      <c r="S71" s="42">
        <v>38.619</v>
      </c>
      <c r="T71" s="42">
        <v>9.6</v>
      </c>
      <c r="U71" s="21">
        <f t="shared" si="115"/>
        <v>6.4364999999999997</v>
      </c>
      <c r="V71" s="3">
        <f t="shared" si="116"/>
        <v>8.6955910085582993</v>
      </c>
      <c r="W71" s="3">
        <f t="shared" si="117"/>
        <v>-2.2590910085582996</v>
      </c>
      <c r="X71" s="3">
        <f t="shared" si="118"/>
        <v>52.173546051349803</v>
      </c>
      <c r="Y71" s="3">
        <f t="shared" si="119"/>
        <v>4.8999999999999995</v>
      </c>
      <c r="Z71" s="3">
        <f t="shared" si="120"/>
        <v>8.5712440571359156</v>
      </c>
      <c r="AA71" s="4">
        <f t="shared" si="99"/>
        <v>-3.6712440571359162</v>
      </c>
      <c r="AB71" s="4"/>
      <c r="AC71" s="13"/>
      <c r="AD71" s="43">
        <v>46237.319444444445</v>
      </c>
      <c r="AE71" s="42">
        <v>38.744999999999997</v>
      </c>
      <c r="AF71" s="42">
        <v>39.307000000000002</v>
      </c>
      <c r="AG71" s="42">
        <v>10.3</v>
      </c>
      <c r="AH71" s="21">
        <f t="shared" si="121"/>
        <v>6.551166666666667</v>
      </c>
      <c r="AI71" s="21">
        <f t="shared" si="122"/>
        <v>8.6955910085582993</v>
      </c>
      <c r="AJ71" s="3">
        <f t="shared" si="123"/>
        <v>-2.1444243418916322</v>
      </c>
      <c r="AK71" s="3">
        <f t="shared" si="124"/>
        <v>52.173546051349803</v>
      </c>
      <c r="AL71" s="3">
        <f t="shared" si="125"/>
        <v>5.2000000000000011</v>
      </c>
      <c r="AM71" s="3">
        <f t="shared" si="126"/>
        <v>8.5712440571359156</v>
      </c>
      <c r="AN71" s="4">
        <f t="shared" si="100"/>
        <v>-3.3712440571359146</v>
      </c>
      <c r="AO71" s="4"/>
      <c r="AP71" s="13"/>
      <c r="AQ71" s="43">
        <v>46237.319444444445</v>
      </c>
      <c r="AR71" s="42">
        <v>38.814</v>
      </c>
      <c r="AS71" s="42">
        <v>39.363</v>
      </c>
      <c r="AT71" s="42">
        <v>9.9</v>
      </c>
      <c r="AU71" s="21">
        <f t="shared" si="127"/>
        <v>6.5604999999999993</v>
      </c>
      <c r="AV71" s="21">
        <f t="shared" si="128"/>
        <v>8.6955910085582993</v>
      </c>
      <c r="AW71" s="3">
        <f t="shared" si="129"/>
        <v>-2.1350910085582999</v>
      </c>
      <c r="AX71" s="3">
        <f t="shared" si="130"/>
        <v>52.173546051349803</v>
      </c>
      <c r="AY71" s="3">
        <f t="shared" si="131"/>
        <v>5.2</v>
      </c>
      <c r="AZ71" s="3">
        <f t="shared" si="132"/>
        <v>8.5712440571359156</v>
      </c>
      <c r="BA71" s="4">
        <f t="shared" si="101"/>
        <v>-3.3712440571359155</v>
      </c>
      <c r="BB71" s="4"/>
      <c r="BC71" s="13"/>
      <c r="BD71" s="43">
        <v>46237.319444444445</v>
      </c>
      <c r="BE71" s="42">
        <v>28.434000000000001</v>
      </c>
      <c r="BF71" s="42">
        <v>29.076000000000001</v>
      </c>
      <c r="BG71" s="42">
        <v>7.5</v>
      </c>
      <c r="BH71" s="21">
        <f t="shared" si="133"/>
        <v>4.8460000000000001</v>
      </c>
      <c r="BI71" s="21">
        <f t="shared" si="134"/>
        <v>6.4411785248579996</v>
      </c>
      <c r="BJ71" s="3">
        <f t="shared" si="135"/>
        <v>-1.5951785248579995</v>
      </c>
      <c r="BK71" s="3">
        <f t="shared" si="136"/>
        <v>38.647071149147997</v>
      </c>
      <c r="BL71" s="3">
        <f t="shared" si="137"/>
        <v>3.8</v>
      </c>
      <c r="BM71" s="3">
        <f t="shared" si="138"/>
        <v>6.3490696719525301</v>
      </c>
      <c r="BN71" s="4">
        <f t="shared" si="102"/>
        <v>-2.5490696719525303</v>
      </c>
      <c r="BO71" s="4"/>
      <c r="BP71" s="13"/>
      <c r="BQ71" s="43">
        <v>46237.319444444445</v>
      </c>
      <c r="BR71" s="42">
        <v>29.838999999999999</v>
      </c>
      <c r="BS71" s="42">
        <v>30.327000000000002</v>
      </c>
      <c r="BT71" s="42">
        <v>7.8</v>
      </c>
      <c r="BU71" s="21">
        <f t="shared" si="139"/>
        <v>5.0545</v>
      </c>
      <c r="BV71" s="21">
        <f t="shared" si="140"/>
        <v>6.4411785248579996</v>
      </c>
      <c r="BW71" s="3">
        <f t="shared" si="141"/>
        <v>-1.3866785248579996</v>
      </c>
      <c r="BX71" s="3">
        <f t="shared" si="142"/>
        <v>38.647071149147997</v>
      </c>
      <c r="BY71" s="3">
        <f t="shared" si="143"/>
        <v>4.0999999999999996</v>
      </c>
      <c r="BZ71" s="3">
        <f t="shared" si="144"/>
        <v>6.3490696719525301</v>
      </c>
      <c r="CA71" s="4">
        <f t="shared" si="103"/>
        <v>-2.2490696719525305</v>
      </c>
      <c r="CB71" s="4"/>
      <c r="CC71" s="13"/>
      <c r="CD71" s="43">
        <v>46237.319444444445</v>
      </c>
      <c r="CE71" s="42">
        <v>29.587</v>
      </c>
      <c r="CF71" s="42">
        <v>30.071000000000002</v>
      </c>
      <c r="CG71" s="42">
        <v>7.9</v>
      </c>
      <c r="CH71" s="21">
        <f t="shared" si="145"/>
        <v>5.0118333333333336</v>
      </c>
      <c r="CI71" s="21">
        <f t="shared" si="146"/>
        <v>6.4411785248579996</v>
      </c>
      <c r="CJ71" s="3">
        <f t="shared" si="147"/>
        <v>-1.429345191524666</v>
      </c>
      <c r="CK71" s="3">
        <f t="shared" si="148"/>
        <v>38.647071149147997</v>
      </c>
      <c r="CL71" s="3">
        <f t="shared" si="149"/>
        <v>4.1000000000000005</v>
      </c>
      <c r="CM71" s="3">
        <f t="shared" si="150"/>
        <v>6.3490696719525301</v>
      </c>
      <c r="CN71" s="4">
        <f t="shared" si="104"/>
        <v>-2.2490696719525296</v>
      </c>
      <c r="CO71" s="4"/>
      <c r="CP71" s="13"/>
      <c r="CQ71" s="43">
        <v>46237.319444444445</v>
      </c>
      <c r="CR71" s="42">
        <v>30.248000000000001</v>
      </c>
      <c r="CS71" s="42">
        <v>31.262</v>
      </c>
      <c r="CT71" s="42">
        <v>8</v>
      </c>
      <c r="CU71" s="21">
        <f t="shared" si="151"/>
        <v>5.2103333333333328</v>
      </c>
      <c r="CV71" s="21">
        <f t="shared" si="152"/>
        <v>6.4411785248579996</v>
      </c>
      <c r="CW71" s="3">
        <f t="shared" si="153"/>
        <v>-1.2308451915246668</v>
      </c>
      <c r="CX71" s="3">
        <f t="shared" si="154"/>
        <v>38.647071149147997</v>
      </c>
      <c r="CY71" s="3">
        <f t="shared" si="155"/>
        <v>4.0999999999999996</v>
      </c>
      <c r="CZ71" s="3">
        <f t="shared" si="156"/>
        <v>6.3490696719525301</v>
      </c>
      <c r="DA71" s="4">
        <f t="shared" si="105"/>
        <v>-2.2490696719525305</v>
      </c>
      <c r="DB71" s="4"/>
      <c r="DC71" s="13"/>
      <c r="DD71" s="43">
        <v>46237.319444444445</v>
      </c>
      <c r="DE71" s="42">
        <v>28.478000000000002</v>
      </c>
      <c r="DF71" s="42">
        <v>28.959</v>
      </c>
      <c r="DG71" s="42">
        <v>7.1</v>
      </c>
      <c r="DH71" s="21">
        <f t="shared" si="157"/>
        <v>4.8264999999999993</v>
      </c>
      <c r="DI71" s="21">
        <f t="shared" si="158"/>
        <v>6.1279836057594004</v>
      </c>
      <c r="DJ71" s="3">
        <f t="shared" si="159"/>
        <v>-1.301483605759401</v>
      </c>
      <c r="DK71" s="3">
        <f t="shared" si="160"/>
        <v>36.767901634556402</v>
      </c>
      <c r="DL71" s="3">
        <f t="shared" si="161"/>
        <v>3.8</v>
      </c>
      <c r="DM71" s="3">
        <f t="shared" si="162"/>
        <v>6.0403534401970411</v>
      </c>
      <c r="DN71" s="4">
        <f t="shared" si="106"/>
        <v>-2.2403534401970413</v>
      </c>
      <c r="DO71" s="4"/>
      <c r="DP71" s="13"/>
      <c r="DQ71" s="11"/>
      <c r="DR71" s="55">
        <f t="shared" si="168"/>
        <v>46237.319444444445</v>
      </c>
      <c r="DS71" s="5">
        <f t="shared" si="163"/>
        <v>51.152999999999992</v>
      </c>
      <c r="DT71" s="5">
        <f t="shared" si="164"/>
        <v>66.675061739424606</v>
      </c>
      <c r="DU71" s="6">
        <f t="shared" si="107"/>
        <v>-15.522061739424615</v>
      </c>
      <c r="DV71" s="5">
        <f t="shared" si="165"/>
        <v>400.05037043654761</v>
      </c>
      <c r="DW71" s="5">
        <f t="shared" si="166"/>
        <v>40.5</v>
      </c>
      <c r="DX71" s="5">
        <f t="shared" si="167"/>
        <v>65.721608356550817</v>
      </c>
      <c r="DY71" s="6">
        <f t="shared" si="108"/>
        <v>-25.221608356550817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46237.3125</v>
      </c>
      <c r="B72" s="39">
        <v>90</v>
      </c>
      <c r="C72" s="38">
        <v>19.23</v>
      </c>
      <c r="D72" s="12"/>
      <c r="E72" s="42">
        <v>25.251000000000001</v>
      </c>
      <c r="F72" s="42">
        <v>25.716000000000001</v>
      </c>
      <c r="G72" s="42">
        <v>5.2</v>
      </c>
      <c r="H72" s="21">
        <f t="shared" si="109"/>
        <v>4.2859999999999996</v>
      </c>
      <c r="I72" s="3">
        <f t="shared" si="110"/>
        <v>5.9640046448251498</v>
      </c>
      <c r="J72" s="3">
        <f t="shared" si="111"/>
        <v>-1.6780046448251502</v>
      </c>
      <c r="K72" s="3">
        <f t="shared" si="112"/>
        <v>35.784027868950886</v>
      </c>
      <c r="L72" s="3">
        <f t="shared" si="113"/>
        <v>3.2</v>
      </c>
      <c r="M72" s="3">
        <f t="shared" si="114"/>
        <v>5.87871937840415</v>
      </c>
      <c r="N72" s="4">
        <f t="shared" si="98"/>
        <v>-2.6787193784041499</v>
      </c>
      <c r="O72" s="4"/>
      <c r="P72" s="13"/>
      <c r="Q72" s="43">
        <v>46237.3125</v>
      </c>
      <c r="R72" s="42">
        <v>22.899000000000001</v>
      </c>
      <c r="S72" s="42">
        <v>24.129000000000001</v>
      </c>
      <c r="T72" s="42">
        <v>4.7</v>
      </c>
      <c r="U72" s="21">
        <f t="shared" si="115"/>
        <v>4.0214999999999996</v>
      </c>
      <c r="V72" s="3">
        <f t="shared" si="116"/>
        <v>5.9640046448251498</v>
      </c>
      <c r="W72" s="3">
        <f t="shared" si="117"/>
        <v>-1.9425046448251502</v>
      </c>
      <c r="X72" s="3">
        <f t="shared" si="118"/>
        <v>35.784027868950886</v>
      </c>
      <c r="Y72" s="3">
        <f t="shared" si="119"/>
        <v>2.9000000000000004</v>
      </c>
      <c r="Z72" s="3">
        <f t="shared" si="120"/>
        <v>5.87871937840415</v>
      </c>
      <c r="AA72" s="4">
        <f t="shared" si="99"/>
        <v>-2.9787193784041497</v>
      </c>
      <c r="AB72" s="4"/>
      <c r="AC72" s="13"/>
      <c r="AD72" s="43">
        <v>46237.3125</v>
      </c>
      <c r="AE72" s="42">
        <v>24.803000000000001</v>
      </c>
      <c r="AF72" s="42">
        <v>25.253</v>
      </c>
      <c r="AG72" s="42">
        <v>5.0999999999999996</v>
      </c>
      <c r="AH72" s="21">
        <f t="shared" si="121"/>
        <v>4.2088333333333328</v>
      </c>
      <c r="AI72" s="21">
        <f t="shared" si="122"/>
        <v>5.9640046448251498</v>
      </c>
      <c r="AJ72" s="3">
        <f t="shared" si="123"/>
        <v>-1.755171311491817</v>
      </c>
      <c r="AK72" s="3">
        <f t="shared" si="124"/>
        <v>35.784027868950886</v>
      </c>
      <c r="AL72" s="3">
        <f t="shared" si="125"/>
        <v>3.1999999999999997</v>
      </c>
      <c r="AM72" s="3">
        <f t="shared" si="126"/>
        <v>5.87871937840415</v>
      </c>
      <c r="AN72" s="4">
        <f t="shared" si="100"/>
        <v>-2.6787193784041503</v>
      </c>
      <c r="AO72" s="4"/>
      <c r="AP72" s="13"/>
      <c r="AQ72" s="43">
        <v>46237.3125</v>
      </c>
      <c r="AR72" s="42">
        <v>23.635000000000002</v>
      </c>
      <c r="AS72" s="42">
        <v>24.242999999999999</v>
      </c>
      <c r="AT72" s="42">
        <v>4.7</v>
      </c>
      <c r="AU72" s="21">
        <f t="shared" si="127"/>
        <v>4.0404999999999998</v>
      </c>
      <c r="AV72" s="21">
        <f t="shared" si="128"/>
        <v>5.9640046448251498</v>
      </c>
      <c r="AW72" s="3">
        <f t="shared" si="129"/>
        <v>-1.92350464482515</v>
      </c>
      <c r="AX72" s="3">
        <f t="shared" si="130"/>
        <v>35.784027868950886</v>
      </c>
      <c r="AY72" s="3">
        <f t="shared" si="131"/>
        <v>2.9000000000000004</v>
      </c>
      <c r="AZ72" s="3">
        <f t="shared" si="132"/>
        <v>5.87871937840415</v>
      </c>
      <c r="BA72" s="4">
        <f t="shared" si="101"/>
        <v>-2.9787193784041497</v>
      </c>
      <c r="BB72" s="4"/>
      <c r="BC72" s="13"/>
      <c r="BD72" s="43">
        <v>46237.3125</v>
      </c>
      <c r="BE72" s="42">
        <v>17.978999999999999</v>
      </c>
      <c r="BF72" s="42">
        <v>18.757000000000001</v>
      </c>
      <c r="BG72" s="42">
        <v>3.7</v>
      </c>
      <c r="BH72" s="21">
        <f t="shared" si="133"/>
        <v>3.1261666666666668</v>
      </c>
      <c r="BI72" s="21">
        <f t="shared" si="134"/>
        <v>4.4177812183889991</v>
      </c>
      <c r="BJ72" s="3">
        <f t="shared" si="135"/>
        <v>-1.2916145517223323</v>
      </c>
      <c r="BK72" s="3">
        <f t="shared" si="136"/>
        <v>26.506687310333994</v>
      </c>
      <c r="BL72" s="3">
        <f t="shared" si="137"/>
        <v>2.3000000000000003</v>
      </c>
      <c r="BM72" s="3">
        <f t="shared" si="138"/>
        <v>4.3546069469660367</v>
      </c>
      <c r="BN72" s="4">
        <f t="shared" si="102"/>
        <v>-2.0546069469660364</v>
      </c>
      <c r="BO72" s="4"/>
      <c r="BP72" s="13"/>
      <c r="BQ72" s="43">
        <v>46237.3125</v>
      </c>
      <c r="BR72" s="42">
        <v>18.004000000000001</v>
      </c>
      <c r="BS72" s="42">
        <v>18.411000000000001</v>
      </c>
      <c r="BT72" s="42">
        <v>3.7</v>
      </c>
      <c r="BU72" s="21">
        <f t="shared" si="139"/>
        <v>3.0685000000000002</v>
      </c>
      <c r="BV72" s="21">
        <f t="shared" si="140"/>
        <v>4.4177812183889991</v>
      </c>
      <c r="BW72" s="3">
        <f t="shared" si="141"/>
        <v>-1.3492812183889988</v>
      </c>
      <c r="BX72" s="3">
        <f t="shared" si="142"/>
        <v>26.506687310333994</v>
      </c>
      <c r="BY72" s="3">
        <f t="shared" si="143"/>
        <v>2.3000000000000003</v>
      </c>
      <c r="BZ72" s="3">
        <f t="shared" si="144"/>
        <v>4.3546069469660367</v>
      </c>
      <c r="CA72" s="4">
        <f t="shared" si="103"/>
        <v>-2.0546069469660364</v>
      </c>
      <c r="CB72" s="4"/>
      <c r="CC72" s="13"/>
      <c r="CD72" s="43">
        <v>46237.3125</v>
      </c>
      <c r="CE72" s="42">
        <v>18.782</v>
      </c>
      <c r="CF72" s="42">
        <v>19.195</v>
      </c>
      <c r="CG72" s="42">
        <v>3.8</v>
      </c>
      <c r="CH72" s="21">
        <f t="shared" si="145"/>
        <v>3.1991666666666667</v>
      </c>
      <c r="CI72" s="21">
        <f t="shared" si="146"/>
        <v>4.4177812183889991</v>
      </c>
      <c r="CJ72" s="3">
        <f t="shared" si="147"/>
        <v>-1.2186145517223324</v>
      </c>
      <c r="CK72" s="3">
        <f t="shared" si="148"/>
        <v>26.506687310333994</v>
      </c>
      <c r="CL72" s="3">
        <f t="shared" si="149"/>
        <v>2.4</v>
      </c>
      <c r="CM72" s="3">
        <f t="shared" si="150"/>
        <v>4.3546069469660367</v>
      </c>
      <c r="CN72" s="4">
        <f t="shared" si="104"/>
        <v>-1.9546069469660368</v>
      </c>
      <c r="CO72" s="4"/>
      <c r="CP72" s="13"/>
      <c r="CQ72" s="43">
        <v>46237.3125</v>
      </c>
      <c r="CR72" s="42">
        <v>19.372</v>
      </c>
      <c r="CS72" s="42">
        <v>20.253</v>
      </c>
      <c r="CT72" s="42">
        <v>3.9</v>
      </c>
      <c r="CU72" s="21">
        <f t="shared" si="151"/>
        <v>3.3754999999999997</v>
      </c>
      <c r="CV72" s="21">
        <f t="shared" si="152"/>
        <v>4.4177812183889991</v>
      </c>
      <c r="CW72" s="3">
        <f t="shared" si="153"/>
        <v>-1.0422812183889993</v>
      </c>
      <c r="CX72" s="3">
        <f t="shared" si="154"/>
        <v>26.506687310333994</v>
      </c>
      <c r="CY72" s="3">
        <f t="shared" si="155"/>
        <v>2.4</v>
      </c>
      <c r="CZ72" s="3">
        <f t="shared" si="156"/>
        <v>4.3546069469660367</v>
      </c>
      <c r="DA72" s="4">
        <f t="shared" si="105"/>
        <v>-1.9546069469660368</v>
      </c>
      <c r="DB72" s="4"/>
      <c r="DC72" s="13"/>
      <c r="DD72" s="43">
        <v>46237.3125</v>
      </c>
      <c r="DE72" s="42">
        <v>17.077999999999999</v>
      </c>
      <c r="DF72" s="42">
        <v>17.472999999999999</v>
      </c>
      <c r="DG72" s="42">
        <v>3.3</v>
      </c>
      <c r="DH72" s="21">
        <f t="shared" si="157"/>
        <v>2.9121666666666663</v>
      </c>
      <c r="DI72" s="21">
        <f t="shared" si="158"/>
        <v>4.2029716729077</v>
      </c>
      <c r="DJ72" s="3">
        <f t="shared" si="159"/>
        <v>-1.2908050062410337</v>
      </c>
      <c r="DK72" s="3">
        <f t="shared" si="160"/>
        <v>25.217830037446198</v>
      </c>
      <c r="DL72" s="3">
        <f t="shared" si="161"/>
        <v>2.0999999999999996</v>
      </c>
      <c r="DM72" s="3">
        <f t="shared" si="162"/>
        <v>4.1428691779851201</v>
      </c>
      <c r="DN72" s="4">
        <f t="shared" si="106"/>
        <v>-2.0428691779851205</v>
      </c>
      <c r="DO72" s="4"/>
      <c r="DP72" s="13"/>
      <c r="DQ72" s="11"/>
      <c r="DR72" s="55">
        <f t="shared" si="168"/>
        <v>46237.3125</v>
      </c>
      <c r="DS72" s="5">
        <f t="shared" si="163"/>
        <v>32.23833333333333</v>
      </c>
      <c r="DT72" s="5">
        <f t="shared" si="164"/>
        <v>45.730115125764293</v>
      </c>
      <c r="DU72" s="6">
        <f t="shared" si="107"/>
        <v>-13.491781792430963</v>
      </c>
      <c r="DV72" s="5">
        <f t="shared" si="165"/>
        <v>274.38069075458577</v>
      </c>
      <c r="DW72" s="5">
        <f t="shared" si="166"/>
        <v>23.699999999999996</v>
      </c>
      <c r="DX72" s="5">
        <f t="shared" si="167"/>
        <v>45.076174479465863</v>
      </c>
      <c r="DY72" s="6">
        <f t="shared" si="108"/>
        <v>-21.376174479465867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46237.305555555555</v>
      </c>
      <c r="B73" s="39">
        <v>26</v>
      </c>
      <c r="C73" s="38">
        <v>17.22</v>
      </c>
      <c r="D73" s="12"/>
      <c r="E73" s="42">
        <v>13.7</v>
      </c>
      <c r="F73" s="42">
        <v>14.073</v>
      </c>
      <c r="G73" s="42">
        <v>2</v>
      </c>
      <c r="H73" s="21">
        <f t="shared" si="109"/>
        <v>2.3454999999999999</v>
      </c>
      <c r="I73" s="3">
        <f t="shared" si="110"/>
        <v>1.7348155856249399</v>
      </c>
      <c r="J73" s="3">
        <f t="shared" si="111"/>
        <v>0.61068441437506005</v>
      </c>
      <c r="K73" s="3">
        <f t="shared" si="112"/>
        <v>10.408893513749641</v>
      </c>
      <c r="L73" s="3">
        <f t="shared" si="113"/>
        <v>1.6</v>
      </c>
      <c r="M73" s="3">
        <f t="shared" si="114"/>
        <v>1.7100077227505033</v>
      </c>
      <c r="N73" s="4">
        <f t="shared" si="98"/>
        <v>-0.11000772275050319</v>
      </c>
      <c r="O73" s="4"/>
      <c r="P73" s="13"/>
      <c r="Q73" s="43">
        <v>46237.305555555555</v>
      </c>
      <c r="R73" s="42">
        <v>11.991</v>
      </c>
      <c r="S73" s="42">
        <v>12.667</v>
      </c>
      <c r="T73" s="42">
        <v>1.8</v>
      </c>
      <c r="U73" s="21">
        <f t="shared" si="115"/>
        <v>2.1111666666666666</v>
      </c>
      <c r="V73" s="3">
        <f t="shared" si="116"/>
        <v>1.7348155856249399</v>
      </c>
      <c r="W73" s="3">
        <f t="shared" si="117"/>
        <v>0.37635108104172676</v>
      </c>
      <c r="X73" s="3">
        <f t="shared" si="118"/>
        <v>10.408893513749641</v>
      </c>
      <c r="Y73" s="3">
        <f t="shared" si="119"/>
        <v>1.4</v>
      </c>
      <c r="Z73" s="3">
        <f t="shared" si="120"/>
        <v>1.7100077227505033</v>
      </c>
      <c r="AA73" s="4">
        <f t="shared" si="99"/>
        <v>-0.31000772275050337</v>
      </c>
      <c r="AB73" s="4"/>
      <c r="AC73" s="13"/>
      <c r="AD73" s="43">
        <v>46237.305555555555</v>
      </c>
      <c r="AE73" s="42">
        <v>13.727</v>
      </c>
      <c r="AF73" s="42">
        <v>14.101000000000001</v>
      </c>
      <c r="AG73" s="42">
        <v>1.9</v>
      </c>
      <c r="AH73" s="21">
        <f t="shared" si="121"/>
        <v>2.3501666666666665</v>
      </c>
      <c r="AI73" s="21">
        <f t="shared" si="122"/>
        <v>1.7348155856249399</v>
      </c>
      <c r="AJ73" s="3">
        <f t="shared" si="123"/>
        <v>0.61535108104172664</v>
      </c>
      <c r="AK73" s="3">
        <f t="shared" si="124"/>
        <v>10.408893513749641</v>
      </c>
      <c r="AL73" s="3">
        <f t="shared" si="125"/>
        <v>1.5</v>
      </c>
      <c r="AM73" s="3">
        <f t="shared" si="126"/>
        <v>1.7100077227505033</v>
      </c>
      <c r="AN73" s="4">
        <f t="shared" si="100"/>
        <v>-0.21000772275050328</v>
      </c>
      <c r="AO73" s="4"/>
      <c r="AP73" s="13"/>
      <c r="AQ73" s="43">
        <v>46237.305555555555</v>
      </c>
      <c r="AR73" s="42">
        <v>12.164</v>
      </c>
      <c r="AS73" s="42">
        <v>12.83</v>
      </c>
      <c r="AT73" s="42">
        <v>1.8</v>
      </c>
      <c r="AU73" s="21">
        <f t="shared" si="127"/>
        <v>2.1383333333333332</v>
      </c>
      <c r="AV73" s="21">
        <f t="shared" si="128"/>
        <v>1.7348155856249399</v>
      </c>
      <c r="AW73" s="3">
        <f t="shared" si="129"/>
        <v>0.40351774770839333</v>
      </c>
      <c r="AX73" s="3">
        <f t="shared" si="130"/>
        <v>10.408893513749641</v>
      </c>
      <c r="AY73" s="3">
        <f t="shared" si="131"/>
        <v>1.5</v>
      </c>
      <c r="AZ73" s="3">
        <f t="shared" si="132"/>
        <v>1.7100077227505033</v>
      </c>
      <c r="BA73" s="4">
        <f t="shared" si="101"/>
        <v>-0.21000772275050328</v>
      </c>
      <c r="BB73" s="4"/>
      <c r="BC73" s="13"/>
      <c r="BD73" s="43">
        <v>46237.305555555555</v>
      </c>
      <c r="BE73" s="42">
        <v>9.9169999999999998</v>
      </c>
      <c r="BF73" s="42">
        <v>10.653</v>
      </c>
      <c r="BG73" s="42">
        <v>1.4</v>
      </c>
      <c r="BH73" s="21">
        <f t="shared" si="133"/>
        <v>1.7755000000000001</v>
      </c>
      <c r="BI73" s="21">
        <f t="shared" si="134"/>
        <v>1.2850485819444</v>
      </c>
      <c r="BJ73" s="3">
        <f t="shared" si="135"/>
        <v>0.49045141805560011</v>
      </c>
      <c r="BK73" s="3">
        <f t="shared" si="136"/>
        <v>7.7102914916663998</v>
      </c>
      <c r="BL73" s="3">
        <f t="shared" si="137"/>
        <v>1.2</v>
      </c>
      <c r="BM73" s="3">
        <f t="shared" si="138"/>
        <v>1.2666723872225951</v>
      </c>
      <c r="BN73" s="4">
        <f t="shared" si="102"/>
        <v>-6.6672387222595164E-2</v>
      </c>
      <c r="BO73" s="4"/>
      <c r="BP73" s="13"/>
      <c r="BQ73" s="43">
        <v>46237.305555555555</v>
      </c>
      <c r="BR73" s="42">
        <v>9.5210000000000008</v>
      </c>
      <c r="BS73" s="42">
        <v>9.8469999999999995</v>
      </c>
      <c r="BT73" s="42">
        <v>1.4</v>
      </c>
      <c r="BU73" s="21">
        <f t="shared" si="139"/>
        <v>1.6411666666666664</v>
      </c>
      <c r="BV73" s="21">
        <f t="shared" si="140"/>
        <v>1.2850485819444</v>
      </c>
      <c r="BW73" s="3">
        <f t="shared" si="141"/>
        <v>0.35611808472226647</v>
      </c>
      <c r="BX73" s="3">
        <f t="shared" si="142"/>
        <v>7.7102914916663998</v>
      </c>
      <c r="BY73" s="3">
        <f t="shared" si="143"/>
        <v>0.99999999999999989</v>
      </c>
      <c r="BZ73" s="3">
        <f t="shared" si="144"/>
        <v>1.2666723872225951</v>
      </c>
      <c r="CA73" s="4">
        <f t="shared" si="103"/>
        <v>-0.26667238722259523</v>
      </c>
      <c r="CB73" s="4"/>
      <c r="CC73" s="13"/>
      <c r="CD73" s="43">
        <v>46237.305555555555</v>
      </c>
      <c r="CE73" s="42">
        <v>10.363</v>
      </c>
      <c r="CF73" s="42">
        <v>10.707000000000001</v>
      </c>
      <c r="CG73" s="42">
        <v>1.4</v>
      </c>
      <c r="CH73" s="21">
        <f t="shared" si="145"/>
        <v>1.7845</v>
      </c>
      <c r="CI73" s="21">
        <f t="shared" si="146"/>
        <v>1.2850485819444</v>
      </c>
      <c r="CJ73" s="3">
        <f t="shared" si="147"/>
        <v>0.4994514180556</v>
      </c>
      <c r="CK73" s="3">
        <f t="shared" si="148"/>
        <v>7.7102914916663998</v>
      </c>
      <c r="CL73" s="3">
        <f t="shared" si="149"/>
        <v>1.2</v>
      </c>
      <c r="CM73" s="3">
        <f t="shared" si="150"/>
        <v>1.2666723872225951</v>
      </c>
      <c r="CN73" s="4">
        <f t="shared" si="104"/>
        <v>-6.6672387222595164E-2</v>
      </c>
      <c r="CO73" s="4"/>
      <c r="CP73" s="13"/>
      <c r="CQ73" s="43">
        <v>46237.305555555555</v>
      </c>
      <c r="CR73" s="42">
        <v>10.725</v>
      </c>
      <c r="CS73" s="42">
        <v>11.263999999999999</v>
      </c>
      <c r="CT73" s="42">
        <v>1.5</v>
      </c>
      <c r="CU73" s="21">
        <f t="shared" si="151"/>
        <v>1.8773333333333331</v>
      </c>
      <c r="CV73" s="21">
        <f t="shared" si="152"/>
        <v>1.2850485819444</v>
      </c>
      <c r="CW73" s="3">
        <f t="shared" si="153"/>
        <v>0.59228475138893311</v>
      </c>
      <c r="CX73" s="3">
        <f t="shared" si="154"/>
        <v>7.7102914916663998</v>
      </c>
      <c r="CY73" s="3">
        <f t="shared" si="155"/>
        <v>1.3</v>
      </c>
      <c r="CZ73" s="3">
        <f t="shared" si="156"/>
        <v>1.2666723872225951</v>
      </c>
      <c r="DA73" s="4">
        <f t="shared" si="105"/>
        <v>3.3327612777404925E-2</v>
      </c>
      <c r="DB73" s="4"/>
      <c r="DC73" s="13"/>
      <c r="DD73" s="43">
        <v>46237.305555555555</v>
      </c>
      <c r="DE73" s="42">
        <v>8.9860000000000007</v>
      </c>
      <c r="DF73" s="42">
        <v>9.2970000000000006</v>
      </c>
      <c r="DG73" s="42">
        <v>1.2</v>
      </c>
      <c r="DH73" s="21">
        <f t="shared" si="157"/>
        <v>1.5495000000000001</v>
      </c>
      <c r="DI73" s="21">
        <f t="shared" si="158"/>
        <v>1.22256456832692</v>
      </c>
      <c r="DJ73" s="3">
        <f t="shared" si="159"/>
        <v>0.32693543167308015</v>
      </c>
      <c r="DK73" s="3">
        <f t="shared" si="160"/>
        <v>7.3353874099615197</v>
      </c>
      <c r="DL73" s="3">
        <f t="shared" si="161"/>
        <v>1</v>
      </c>
      <c r="DM73" s="3">
        <f t="shared" si="162"/>
        <v>1.205081894999845</v>
      </c>
      <c r="DN73" s="4">
        <f t="shared" si="106"/>
        <v>-0.20508189499984497</v>
      </c>
      <c r="DO73" s="4"/>
      <c r="DP73" s="13"/>
      <c r="DQ73" s="11"/>
      <c r="DR73" s="55">
        <f t="shared" si="168"/>
        <v>46237.305555555555</v>
      </c>
      <c r="DS73" s="5">
        <f t="shared" si="163"/>
        <v>17.573166666666665</v>
      </c>
      <c r="DT73" s="5">
        <f t="shared" si="164"/>
        <v>13.302021238604279</v>
      </c>
      <c r="DU73" s="6">
        <f t="shared" si="107"/>
        <v>4.2711454280623862</v>
      </c>
      <c r="DV73" s="5">
        <f t="shared" si="165"/>
        <v>79.812127431625669</v>
      </c>
      <c r="DW73" s="5">
        <f t="shared" si="166"/>
        <v>11.7</v>
      </c>
      <c r="DX73" s="5">
        <f t="shared" si="167"/>
        <v>13.111802334892237</v>
      </c>
      <c r="DY73" s="6">
        <f t="shared" si="108"/>
        <v>-1.4118023348922382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46237.298611111109</v>
      </c>
      <c r="B74" s="39">
        <v>13</v>
      </c>
      <c r="C74" s="38">
        <v>14.92</v>
      </c>
      <c r="D74" s="12"/>
      <c r="E74" s="42">
        <v>6.0970000000000004</v>
      </c>
      <c r="F74" s="42">
        <v>6.3529999999999998</v>
      </c>
      <c r="G74" s="42">
        <v>0.4</v>
      </c>
      <c r="H74" s="21">
        <f t="shared" si="109"/>
        <v>1.0588333333333333</v>
      </c>
      <c r="I74" s="3">
        <f t="shared" si="110"/>
        <v>0.87420532864391987</v>
      </c>
      <c r="J74" s="3">
        <f t="shared" si="111"/>
        <v>0.18462800468941343</v>
      </c>
      <c r="K74" s="3">
        <f t="shared" si="112"/>
        <v>5.245231971863519</v>
      </c>
      <c r="L74" s="3">
        <f t="shared" si="113"/>
        <v>0.4</v>
      </c>
      <c r="M74" s="3">
        <f t="shared" si="114"/>
        <v>0.86170419244431185</v>
      </c>
      <c r="N74" s="4">
        <f t="shared" si="98"/>
        <v>-0.46170419244431182</v>
      </c>
      <c r="O74" s="4"/>
      <c r="P74" s="13"/>
      <c r="Q74" s="43">
        <v>46237.298611111109</v>
      </c>
      <c r="R74" s="42">
        <v>5.3710000000000004</v>
      </c>
      <c r="S74" s="42">
        <v>6.0039999999999996</v>
      </c>
      <c r="T74" s="42">
        <v>0.4</v>
      </c>
      <c r="U74" s="21">
        <f t="shared" si="115"/>
        <v>1.0006666666666666</v>
      </c>
      <c r="V74" s="3">
        <f t="shared" si="116"/>
        <v>0.87420532864391987</v>
      </c>
      <c r="W74" s="3">
        <f t="shared" si="117"/>
        <v>0.12646133802274673</v>
      </c>
      <c r="X74" s="3">
        <f t="shared" si="118"/>
        <v>5.245231971863519</v>
      </c>
      <c r="Y74" s="3">
        <f t="shared" si="119"/>
        <v>0.4</v>
      </c>
      <c r="Z74" s="3">
        <f t="shared" si="120"/>
        <v>0.86170419244431185</v>
      </c>
      <c r="AA74" s="4">
        <f t="shared" si="99"/>
        <v>-0.46170419244431182</v>
      </c>
      <c r="AB74" s="4"/>
      <c r="AC74" s="13"/>
      <c r="AD74" s="43">
        <v>46237.298611111109</v>
      </c>
      <c r="AE74" s="42">
        <v>5.7709999999999999</v>
      </c>
      <c r="AF74" s="42">
        <v>6.016</v>
      </c>
      <c r="AG74" s="42">
        <v>0.4</v>
      </c>
      <c r="AH74" s="21">
        <f t="shared" si="121"/>
        <v>1.0026666666666666</v>
      </c>
      <c r="AI74" s="21">
        <f t="shared" si="122"/>
        <v>0.87420532864391987</v>
      </c>
      <c r="AJ74" s="3">
        <f t="shared" si="123"/>
        <v>0.12846133802274673</v>
      </c>
      <c r="AK74" s="3">
        <f t="shared" si="124"/>
        <v>5.245231971863519</v>
      </c>
      <c r="AL74" s="3">
        <f t="shared" si="125"/>
        <v>0.4</v>
      </c>
      <c r="AM74" s="3">
        <f t="shared" si="126"/>
        <v>0.86170419244431185</v>
      </c>
      <c r="AN74" s="4">
        <f t="shared" si="100"/>
        <v>-0.46170419244431182</v>
      </c>
      <c r="AO74" s="4"/>
      <c r="AP74" s="13"/>
      <c r="AQ74" s="43">
        <v>46237.298611111109</v>
      </c>
      <c r="AR74" s="42">
        <v>5.444</v>
      </c>
      <c r="AS74" s="42">
        <v>6.2149999999999999</v>
      </c>
      <c r="AT74" s="42">
        <v>0.3</v>
      </c>
      <c r="AU74" s="21">
        <f t="shared" si="127"/>
        <v>1.0358333333333332</v>
      </c>
      <c r="AV74" s="21">
        <f t="shared" si="128"/>
        <v>0.87420532864391987</v>
      </c>
      <c r="AW74" s="3">
        <f t="shared" si="129"/>
        <v>0.1616280046894133</v>
      </c>
      <c r="AX74" s="3">
        <f t="shared" si="130"/>
        <v>5.245231971863519</v>
      </c>
      <c r="AY74" s="3">
        <f t="shared" si="131"/>
        <v>0.3</v>
      </c>
      <c r="AZ74" s="3">
        <f t="shared" si="132"/>
        <v>0.86170419244431185</v>
      </c>
      <c r="BA74" s="4">
        <f t="shared" si="101"/>
        <v>-0.5617041924443118</v>
      </c>
      <c r="BB74" s="4"/>
      <c r="BC74" s="13"/>
      <c r="BD74" s="43">
        <v>46237.298611111109</v>
      </c>
      <c r="BE74" s="42">
        <v>4.1790000000000003</v>
      </c>
      <c r="BF74" s="42">
        <v>4.8099999999999996</v>
      </c>
      <c r="BG74" s="42">
        <v>0.2</v>
      </c>
      <c r="BH74" s="21">
        <f t="shared" si="133"/>
        <v>0.80166666666666653</v>
      </c>
      <c r="BI74" s="21">
        <f t="shared" si="134"/>
        <v>0.64755950269919993</v>
      </c>
      <c r="BJ74" s="3">
        <f t="shared" si="135"/>
        <v>0.1541071639674666</v>
      </c>
      <c r="BK74" s="3">
        <f t="shared" si="136"/>
        <v>3.8853570161951994</v>
      </c>
      <c r="BL74" s="3">
        <f t="shared" si="137"/>
        <v>0.2</v>
      </c>
      <c r="BM74" s="3">
        <f t="shared" si="138"/>
        <v>0.63829940181060141</v>
      </c>
      <c r="BN74" s="4">
        <f t="shared" si="102"/>
        <v>-0.4382994018106014</v>
      </c>
      <c r="BO74" s="4"/>
      <c r="BP74" s="13"/>
      <c r="BQ74" s="43">
        <v>46237.298611111109</v>
      </c>
      <c r="BR74" s="42">
        <v>3.7930000000000001</v>
      </c>
      <c r="BS74" s="42">
        <v>3.9660000000000002</v>
      </c>
      <c r="BT74" s="42">
        <v>0.4</v>
      </c>
      <c r="BU74" s="21">
        <f t="shared" si="139"/>
        <v>0.66100000000000003</v>
      </c>
      <c r="BV74" s="21">
        <f t="shared" si="140"/>
        <v>0.64755950269919993</v>
      </c>
      <c r="BW74" s="3">
        <f t="shared" si="141"/>
        <v>1.3440497300800103E-2</v>
      </c>
      <c r="BX74" s="3">
        <f t="shared" si="142"/>
        <v>3.8853570161951994</v>
      </c>
      <c r="BY74" s="3">
        <f t="shared" si="143"/>
        <v>0.4</v>
      </c>
      <c r="BZ74" s="3">
        <f t="shared" si="144"/>
        <v>0.63829940181060141</v>
      </c>
      <c r="CA74" s="4">
        <f t="shared" si="103"/>
        <v>-0.23829940181060139</v>
      </c>
      <c r="CB74" s="4"/>
      <c r="CC74" s="13"/>
      <c r="CD74" s="43">
        <v>46237.298611111109</v>
      </c>
      <c r="CE74" s="42">
        <v>4.3310000000000004</v>
      </c>
      <c r="CF74" s="42">
        <v>4.5270000000000001</v>
      </c>
      <c r="CG74" s="42">
        <v>0.2</v>
      </c>
      <c r="CH74" s="21">
        <f t="shared" si="145"/>
        <v>0.75449999999999995</v>
      </c>
      <c r="CI74" s="21">
        <f t="shared" si="146"/>
        <v>0.64755950269919993</v>
      </c>
      <c r="CJ74" s="3">
        <f t="shared" si="147"/>
        <v>0.10694049730080002</v>
      </c>
      <c r="CK74" s="3">
        <f t="shared" si="148"/>
        <v>3.8853570161951994</v>
      </c>
      <c r="CL74" s="3">
        <f t="shared" si="149"/>
        <v>0.2</v>
      </c>
      <c r="CM74" s="3">
        <f t="shared" si="150"/>
        <v>0.63829940181060141</v>
      </c>
      <c r="CN74" s="4">
        <f t="shared" si="104"/>
        <v>-0.4382994018106014</v>
      </c>
      <c r="CO74" s="4"/>
      <c r="CP74" s="13"/>
      <c r="CQ74" s="43">
        <v>46237.298611111109</v>
      </c>
      <c r="CR74" s="42">
        <v>4.3220000000000001</v>
      </c>
      <c r="CS74" s="42">
        <v>4.7619999999999996</v>
      </c>
      <c r="CT74" s="42">
        <v>0.2</v>
      </c>
      <c r="CU74" s="21">
        <f t="shared" si="151"/>
        <v>0.79366666666666652</v>
      </c>
      <c r="CV74" s="21">
        <f t="shared" si="152"/>
        <v>0.64755950269919993</v>
      </c>
      <c r="CW74" s="3">
        <f t="shared" si="153"/>
        <v>0.14610716396746659</v>
      </c>
      <c r="CX74" s="3">
        <f t="shared" si="154"/>
        <v>3.8853570161951994</v>
      </c>
      <c r="CY74" s="3">
        <f t="shared" si="155"/>
        <v>0.2</v>
      </c>
      <c r="CZ74" s="3">
        <f t="shared" si="156"/>
        <v>0.63829940181060141</v>
      </c>
      <c r="DA74" s="4">
        <f t="shared" si="105"/>
        <v>-0.4382994018106014</v>
      </c>
      <c r="DB74" s="4"/>
      <c r="DC74" s="13"/>
      <c r="DD74" s="43">
        <v>46237.298611111109</v>
      </c>
      <c r="DE74" s="42">
        <v>3.7589999999999999</v>
      </c>
      <c r="DF74" s="42">
        <v>3.9319999999999999</v>
      </c>
      <c r="DG74" s="42">
        <v>0.2</v>
      </c>
      <c r="DH74" s="21">
        <f t="shared" si="157"/>
        <v>0.65533333333333332</v>
      </c>
      <c r="DI74" s="21">
        <f t="shared" si="158"/>
        <v>0.61607266449455989</v>
      </c>
      <c r="DJ74" s="3">
        <f t="shared" si="159"/>
        <v>3.9260668838773438E-2</v>
      </c>
      <c r="DK74" s="3">
        <f t="shared" si="160"/>
        <v>3.69643598696736</v>
      </c>
      <c r="DL74" s="3">
        <f t="shared" si="161"/>
        <v>0.2</v>
      </c>
      <c r="DM74" s="3">
        <f t="shared" si="162"/>
        <v>0.60726282539228771</v>
      </c>
      <c r="DN74" s="4">
        <f t="shared" si="106"/>
        <v>-0.4072628253922877</v>
      </c>
      <c r="DO74" s="4"/>
      <c r="DP74" s="13"/>
      <c r="DQ74" s="11"/>
      <c r="DR74" s="55">
        <f t="shared" si="168"/>
        <v>46237.298611111109</v>
      </c>
      <c r="DS74" s="5">
        <f t="shared" si="163"/>
        <v>7.7641666666666662</v>
      </c>
      <c r="DT74" s="5">
        <f t="shared" si="164"/>
        <v>6.703131989867039</v>
      </c>
      <c r="DU74" s="6">
        <f t="shared" si="107"/>
        <v>1.0610346767996273</v>
      </c>
      <c r="DV74" s="5">
        <f t="shared" si="165"/>
        <v>40.218791939202234</v>
      </c>
      <c r="DW74" s="5">
        <f t="shared" si="166"/>
        <v>2.7000000000000006</v>
      </c>
      <c r="DX74" s="5">
        <f t="shared" si="167"/>
        <v>6.6072772024119413</v>
      </c>
      <c r="DY74" s="6">
        <f t="shared" si="108"/>
        <v>-3.9072772024119407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46237.291666666664</v>
      </c>
      <c r="B75" s="41">
        <v>3</v>
      </c>
      <c r="C75" s="37">
        <v>15.5</v>
      </c>
      <c r="D75" s="12"/>
      <c r="E75" s="42">
        <v>0</v>
      </c>
      <c r="F75" s="42">
        <v>0</v>
      </c>
      <c r="G75" s="42">
        <v>0</v>
      </c>
      <c r="H75" s="21">
        <f t="shared" si="109"/>
        <v>0</v>
      </c>
      <c r="I75" s="3">
        <f t="shared" si="110"/>
        <v>0.20134411556175</v>
      </c>
      <c r="J75" s="3">
        <f t="shared" si="111"/>
        <v>-0.20134411556175</v>
      </c>
      <c r="K75" s="3">
        <f t="shared" si="112"/>
        <v>1.2080646933704999</v>
      </c>
      <c r="L75" s="3">
        <f t="shared" si="113"/>
        <v>0</v>
      </c>
      <c r="M75" s="3">
        <f t="shared" si="114"/>
        <v>0.19846489470921697</v>
      </c>
      <c r="N75" s="4">
        <f t="shared" si="98"/>
        <v>-0.19846489470921697</v>
      </c>
      <c r="O75" s="4"/>
      <c r="P75" s="13"/>
      <c r="Q75" s="43">
        <v>46237.291666666664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0.20134411556175</v>
      </c>
      <c r="W75" s="3">
        <f t="shared" si="117"/>
        <v>-0.20134411556175</v>
      </c>
      <c r="X75" s="3">
        <f t="shared" si="118"/>
        <v>1.2080646933704999</v>
      </c>
      <c r="Y75" s="3">
        <f t="shared" si="119"/>
        <v>0</v>
      </c>
      <c r="Z75" s="3">
        <f t="shared" si="120"/>
        <v>0.19846489470921697</v>
      </c>
      <c r="AA75" s="4">
        <f t="shared" si="99"/>
        <v>-0.19846489470921697</v>
      </c>
      <c r="AB75" s="4"/>
      <c r="AC75" s="13"/>
      <c r="AD75" s="43">
        <v>46237.291666666664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0.20134411556175</v>
      </c>
      <c r="AJ75" s="3">
        <f t="shared" si="123"/>
        <v>-0.20134411556175</v>
      </c>
      <c r="AK75" s="3">
        <f t="shared" si="124"/>
        <v>1.2080646933704999</v>
      </c>
      <c r="AL75" s="3">
        <f t="shared" si="125"/>
        <v>0</v>
      </c>
      <c r="AM75" s="3">
        <f t="shared" si="126"/>
        <v>0.19846489470921697</v>
      </c>
      <c r="AN75" s="4">
        <f t="shared" si="100"/>
        <v>-0.19846489470921697</v>
      </c>
      <c r="AO75" s="4"/>
      <c r="AP75" s="13"/>
      <c r="AQ75" s="43">
        <v>46237.291666666664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0.20134411556175</v>
      </c>
      <c r="AW75" s="3">
        <f t="shared" si="129"/>
        <v>-0.20134411556175</v>
      </c>
      <c r="AX75" s="3">
        <f t="shared" si="130"/>
        <v>1.2080646933704999</v>
      </c>
      <c r="AY75" s="3">
        <f t="shared" si="131"/>
        <v>0</v>
      </c>
      <c r="AZ75" s="3">
        <f t="shared" si="132"/>
        <v>0.19846489470921697</v>
      </c>
      <c r="BA75" s="4">
        <f t="shared" si="101"/>
        <v>-0.19846489470921697</v>
      </c>
      <c r="BB75" s="4"/>
      <c r="BC75" s="13"/>
      <c r="BD75" s="43">
        <v>46237.291666666664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0.14914378930499997</v>
      </c>
      <c r="BJ75" s="3">
        <f t="shared" si="135"/>
        <v>-0.14914378930499997</v>
      </c>
      <c r="BK75" s="3">
        <f t="shared" si="136"/>
        <v>0.89486273582999987</v>
      </c>
      <c r="BL75" s="3">
        <f t="shared" si="137"/>
        <v>0</v>
      </c>
      <c r="BM75" s="3">
        <f t="shared" si="138"/>
        <v>0.14701103311793848</v>
      </c>
      <c r="BN75" s="4">
        <f t="shared" si="102"/>
        <v>-0.14701103311793848</v>
      </c>
      <c r="BO75" s="4"/>
      <c r="BP75" s="13"/>
      <c r="BQ75" s="43">
        <v>46237.291666666664</v>
      </c>
      <c r="BR75" s="42">
        <v>1.0049999999999999</v>
      </c>
      <c r="BS75" s="42">
        <v>1.0469999999999999</v>
      </c>
      <c r="BT75" s="42">
        <v>0</v>
      </c>
      <c r="BU75" s="21">
        <f t="shared" si="139"/>
        <v>0.17449999999999999</v>
      </c>
      <c r="BV75" s="21">
        <f t="shared" si="140"/>
        <v>0.14914378930499997</v>
      </c>
      <c r="BW75" s="3">
        <f t="shared" si="141"/>
        <v>2.535621069500002E-2</v>
      </c>
      <c r="BX75" s="3">
        <f t="shared" si="142"/>
        <v>0.89486273582999987</v>
      </c>
      <c r="BY75" s="3">
        <f t="shared" si="143"/>
        <v>0</v>
      </c>
      <c r="BZ75" s="3">
        <f t="shared" si="144"/>
        <v>0.14701103311793848</v>
      </c>
      <c r="CA75" s="4">
        <f t="shared" si="103"/>
        <v>-0.14701103311793848</v>
      </c>
      <c r="CB75" s="4"/>
      <c r="CC75" s="13"/>
      <c r="CD75" s="43">
        <v>46237.291666666664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0.14914378930499997</v>
      </c>
      <c r="CJ75" s="3">
        <f t="shared" si="147"/>
        <v>-0.14914378930499997</v>
      </c>
      <c r="CK75" s="3">
        <f t="shared" si="148"/>
        <v>0.89486273582999987</v>
      </c>
      <c r="CL75" s="3">
        <f t="shared" si="149"/>
        <v>0</v>
      </c>
      <c r="CM75" s="3">
        <f t="shared" si="150"/>
        <v>0.14701103311793848</v>
      </c>
      <c r="CN75" s="4">
        <f t="shared" si="104"/>
        <v>-0.14701103311793848</v>
      </c>
      <c r="CO75" s="4"/>
      <c r="CP75" s="13"/>
      <c r="CQ75" s="43">
        <v>46237.291666666664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0.14914378930499997</v>
      </c>
      <c r="CW75" s="3">
        <f t="shared" si="153"/>
        <v>-0.14914378930499997</v>
      </c>
      <c r="CX75" s="3">
        <f t="shared" si="154"/>
        <v>0.89486273582999987</v>
      </c>
      <c r="CY75" s="3">
        <f t="shared" si="155"/>
        <v>0</v>
      </c>
      <c r="CZ75" s="3">
        <f t="shared" si="156"/>
        <v>0.14701103311793848</v>
      </c>
      <c r="DA75" s="4">
        <f t="shared" si="105"/>
        <v>-0.14701103311793848</v>
      </c>
      <c r="DB75" s="4"/>
      <c r="DC75" s="13"/>
      <c r="DD75" s="43">
        <v>46237.291666666664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0.1418918435865</v>
      </c>
      <c r="DJ75" s="3">
        <f t="shared" si="159"/>
        <v>-0.1418918435865</v>
      </c>
      <c r="DK75" s="3">
        <f t="shared" si="160"/>
        <v>0.85135106151900009</v>
      </c>
      <c r="DL75" s="3">
        <f t="shared" si="161"/>
        <v>0</v>
      </c>
      <c r="DM75" s="3">
        <f t="shared" si="162"/>
        <v>0.13986279022321305</v>
      </c>
      <c r="DN75" s="4">
        <f t="shared" si="106"/>
        <v>-0.13986279022321305</v>
      </c>
      <c r="DO75" s="4"/>
      <c r="DP75" s="13"/>
      <c r="DQ75" s="11"/>
      <c r="DR75" s="55">
        <f t="shared" si="168"/>
        <v>46237.291666666664</v>
      </c>
      <c r="DS75" s="5">
        <f t="shared" si="163"/>
        <v>0.17449999999999999</v>
      </c>
      <c r="DT75" s="5">
        <f t="shared" si="164"/>
        <v>1.5438434630535001</v>
      </c>
      <c r="DU75" s="6">
        <f t="shared" si="107"/>
        <v>-1.3693434630535002</v>
      </c>
      <c r="DV75" s="5">
        <f t="shared" si="165"/>
        <v>9.2630607783209982</v>
      </c>
      <c r="DW75" s="5">
        <f t="shared" si="166"/>
        <v>0</v>
      </c>
      <c r="DX75" s="5">
        <f t="shared" si="167"/>
        <v>1.5217665015318347</v>
      </c>
      <c r="DY75" s="6">
        <f t="shared" si="108"/>
        <v>-1.5217665015318347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19257.819500000001</v>
      </c>
      <c r="DT76" s="14">
        <f t="shared" si="169"/>
        <v>20463.047833704011</v>
      </c>
      <c r="DU76" s="14">
        <f t="shared" si="169"/>
        <v>-1205.2283337040176</v>
      </c>
      <c r="DV76" s="14"/>
      <c r="DW76" s="14">
        <f>SUM(DW3:DW75)</f>
        <v>19145.599999999995</v>
      </c>
      <c r="DX76" s="14">
        <f>SUM(DX3:DX75)</f>
        <v>20170.426249682052</v>
      </c>
      <c r="DY76" s="15">
        <f>SUM(DY3:DY75)</f>
        <v>-1024.826249682051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44665</v>
      </c>
      <c r="C77" s="167"/>
      <c r="D77" s="167"/>
      <c r="E77" s="167">
        <f>SUM(E3:E75)</f>
        <v>14710.883000000002</v>
      </c>
      <c r="F77" s="167"/>
      <c r="G77" s="167">
        <f>SUM(G3:G75)</f>
        <v>91847.799999999974</v>
      </c>
      <c r="H77" s="167"/>
      <c r="I77" s="167"/>
      <c r="J77" s="167"/>
      <c r="K77" s="167"/>
      <c r="L77" s="167">
        <f>SUM(L3:L75)</f>
        <v>2494.9999999999995</v>
      </c>
      <c r="M77" s="167">
        <f>SUM(M3:M75)</f>
        <v>2630.5753989548111</v>
      </c>
      <c r="N77" s="167">
        <f>SUM(N3:N75)</f>
        <v>-135.57539895481136</v>
      </c>
      <c r="O77" s="167">
        <f>AVERAGE(O27:O57)</f>
        <v>0.98279213536152343</v>
      </c>
      <c r="P77" s="1"/>
      <c r="Q77" s="8"/>
      <c r="R77" s="167">
        <f>SUM(R3:R75)</f>
        <v>13607.875999999998</v>
      </c>
      <c r="S77" s="167"/>
      <c r="T77" s="167">
        <f>SUM(T3:T75)</f>
        <v>87886.900000000023</v>
      </c>
      <c r="U77" s="167"/>
      <c r="V77" s="167"/>
      <c r="W77" s="167"/>
      <c r="X77" s="167"/>
      <c r="Y77" s="167">
        <f>SUM(Y3:Y75)</f>
        <v>2516.7999999999993</v>
      </c>
      <c r="Z77" s="167">
        <f>SUM(Z3:Z75)</f>
        <v>2630.5753989548111</v>
      </c>
      <c r="AA77" s="167">
        <f>SUM(AA3:AA75)</f>
        <v>-113.77539895481118</v>
      </c>
      <c r="AB77" s="167">
        <f>AVERAGE(AB27:AB57)</f>
        <v>0.98243709124192058</v>
      </c>
      <c r="AC77" s="1"/>
      <c r="AD77" s="8"/>
      <c r="AE77" s="167">
        <f>SUM(AE3:AE75)</f>
        <v>14848.196000000002</v>
      </c>
      <c r="AF77" s="167"/>
      <c r="AG77" s="167">
        <f>SUM(AG3:AG75)</f>
        <v>93424.9</v>
      </c>
      <c r="AH77" s="167"/>
      <c r="AI77" s="167"/>
      <c r="AJ77" s="167"/>
      <c r="AK77" s="167"/>
      <c r="AL77" s="167">
        <f>SUM(AL3:AL75)</f>
        <v>2474.3000000000002</v>
      </c>
      <c r="AM77" s="167">
        <f t="shared" ref="AM77" si="170">SUM(AM3:AM75)</f>
        <v>2630.5753989548111</v>
      </c>
      <c r="AN77" s="167">
        <f>SUM(AN3:AN75)</f>
        <v>-156.27539895481115</v>
      </c>
      <c r="AO77" s="167">
        <f>AVERAGE(AO27:AO57)</f>
        <v>0.97221489742534206</v>
      </c>
      <c r="AP77" s="1"/>
      <c r="AQ77" s="8"/>
      <c r="AR77" s="167">
        <f>SUM(AR3:AR75)</f>
        <v>14949.064999999999</v>
      </c>
      <c r="AS77" s="167"/>
      <c r="AT77" s="167">
        <f>SUM(AT3:AT75)</f>
        <v>94296.099999999977</v>
      </c>
      <c r="AU77" s="167"/>
      <c r="AV77" s="167"/>
      <c r="AX77" s="167"/>
      <c r="AY77" s="167">
        <f>SUM(AY3:AY75)</f>
        <v>2494.0999999999995</v>
      </c>
      <c r="AZ77" s="167">
        <f t="shared" ref="AZ77" si="171">SUM(AZ3:AZ75)</f>
        <v>2630.5753989548111</v>
      </c>
      <c r="BA77" s="167">
        <f>SUM(BA3:BA75)</f>
        <v>-136.47539895481148</v>
      </c>
      <c r="BB77" s="167">
        <f>AVERAGE(BB27:BB57)</f>
        <v>0.98286098152251988</v>
      </c>
      <c r="BC77" s="1"/>
      <c r="BD77" s="8"/>
      <c r="BE77" s="167">
        <f>SUM(BE3:BE75)</f>
        <v>11172.032999999996</v>
      </c>
      <c r="BF77" s="167"/>
      <c r="BG77" s="167">
        <f>SUM(BG3:BG75)</f>
        <v>70269.499999999985</v>
      </c>
      <c r="BH77" s="167"/>
      <c r="BI77" s="167"/>
      <c r="BK77" s="167"/>
      <c r="BL77" s="167">
        <f t="shared" ref="BL77" si="172">SUM(BL3:BL75)</f>
        <v>1862.5999999999997</v>
      </c>
      <c r="BM77" s="167">
        <f>SUM(BM3:BM75)</f>
        <v>1948.5743695961567</v>
      </c>
      <c r="BN77" s="167">
        <f>SUM(BN3:BN75)</f>
        <v>-85.97436959615672</v>
      </c>
      <c r="BO77" s="167">
        <f>AVERAGE(BO27:BO57)</f>
        <v>0.98413219824284692</v>
      </c>
      <c r="BP77" s="1"/>
      <c r="BQ77" s="8"/>
      <c r="BR77" s="167">
        <f>SUM(BR3:BR75)</f>
        <v>11073.458000000001</v>
      </c>
      <c r="BS77" s="167"/>
      <c r="BT77" s="167">
        <f>SUM(BT3:BT75)</f>
        <v>69922.499999999985</v>
      </c>
      <c r="BU77" s="167"/>
      <c r="BV77" s="167"/>
      <c r="BX77" s="167"/>
      <c r="BY77" s="167">
        <f>SUM(BY3:BY75)</f>
        <v>1845.9000000000005</v>
      </c>
      <c r="BZ77" s="167">
        <f t="shared" ref="BZ77" si="173">SUM(BZ3:BZ75)</f>
        <v>1948.5743695961567</v>
      </c>
      <c r="CA77" s="167">
        <f>SUM(CA3:CA75)</f>
        <v>-102.67436959615654</v>
      </c>
      <c r="CB77" s="167">
        <f>AVERAGE(CB27:CB57)</f>
        <v>0.9812161768476152</v>
      </c>
      <c r="CC77" s="1"/>
      <c r="CD77" s="8"/>
      <c r="CE77" s="167">
        <f>SUM(CE3:CE75)</f>
        <v>11062.833000000002</v>
      </c>
      <c r="CF77" s="167"/>
      <c r="CG77" s="167">
        <f>SUM(CG3:CG75)</f>
        <v>69806.299999999988</v>
      </c>
      <c r="CH77" s="167"/>
      <c r="CI77" s="167"/>
      <c r="CK77" s="167"/>
      <c r="CL77" s="167">
        <f>SUM(CL3:CL75)</f>
        <v>1844.2999999999993</v>
      </c>
      <c r="CM77" s="167">
        <f t="shared" ref="CM77" si="174">SUM(CM3:CM75)</f>
        <v>1948.5743695961567</v>
      </c>
      <c r="CN77" s="167">
        <f>SUM(CN3:CN75)</f>
        <v>-104.27436959615667</v>
      </c>
      <c r="CO77" s="167">
        <f>AVERAGE(CO27:CO57)</f>
        <v>0.98030248443429402</v>
      </c>
      <c r="CP77" s="1"/>
      <c r="CQ77" s="8"/>
      <c r="CR77" s="167">
        <f>SUM(CR3:CR75)</f>
        <v>11135.066999999995</v>
      </c>
      <c r="CS77" s="167"/>
      <c r="CT77" s="167">
        <f>SUM(CT3:CT75)</f>
        <v>70392.700000000041</v>
      </c>
      <c r="CU77" s="167"/>
      <c r="CV77" s="167"/>
      <c r="CX77" s="167"/>
      <c r="CY77" s="167">
        <f>SUM(CY3:CY75)</f>
        <v>1855.8999999999994</v>
      </c>
      <c r="CZ77" s="167">
        <f t="shared" ref="CZ77" si="175">SUM(CZ3:CZ75)</f>
        <v>1948.5743695961567</v>
      </c>
      <c r="DA77" s="167">
        <f>SUM(DA3:DA75)</f>
        <v>-92.674369596156538</v>
      </c>
      <c r="DB77" s="167">
        <f>AVERAGE(DB27:DB57)</f>
        <v>0.97151070668676387</v>
      </c>
      <c r="DC77" s="1"/>
      <c r="DD77" s="8"/>
      <c r="DE77" s="167">
        <f>SUM(DE3:DE75)</f>
        <v>10541.734999999997</v>
      </c>
      <c r="DF77" s="167"/>
      <c r="DG77" s="167">
        <f>SUM(DG3:DG75)</f>
        <v>66618.700000000055</v>
      </c>
      <c r="DH77" s="167"/>
      <c r="DI77" s="167"/>
      <c r="DK77" s="167"/>
      <c r="DL77" s="167">
        <f>SUM(DL3:DL75)</f>
        <v>1756.6999999999996</v>
      </c>
      <c r="DM77" s="167">
        <f t="shared" ref="DM77:DN77" si="176">SUM(DM3:DM75)</f>
        <v>1853.827175478179</v>
      </c>
      <c r="DN77" s="167">
        <f t="shared" si="176"/>
        <v>-97.127175478178444</v>
      </c>
      <c r="DO77" s="167">
        <f>AVERAGE(DO27:DO57)</f>
        <v>0.9844313090160296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238" priority="18" operator="lessThan">
      <formula>0</formula>
    </cfRule>
  </conditionalFormatting>
  <conditionalFormatting sqref="AJ3:AN75">
    <cfRule type="cellIs" dxfId="237" priority="7" operator="lessThan">
      <formula>0</formula>
    </cfRule>
  </conditionalFormatting>
  <conditionalFormatting sqref="AW3:BA75">
    <cfRule type="cellIs" dxfId="236" priority="6" operator="lessThan">
      <formula>0</formula>
    </cfRule>
  </conditionalFormatting>
  <conditionalFormatting sqref="BJ3:BN75">
    <cfRule type="cellIs" dxfId="235" priority="5" operator="lessThan">
      <formula>0</formula>
    </cfRule>
  </conditionalFormatting>
  <conditionalFormatting sqref="BW3:CA75">
    <cfRule type="cellIs" dxfId="234" priority="4" operator="lessThan">
      <formula>0</formula>
    </cfRule>
  </conditionalFormatting>
  <conditionalFormatting sqref="CJ3:CN75">
    <cfRule type="cellIs" dxfId="233" priority="3" operator="lessThan">
      <formula>0</formula>
    </cfRule>
  </conditionalFormatting>
  <conditionalFormatting sqref="CW3:DA75">
    <cfRule type="cellIs" dxfId="232" priority="2" operator="lessThan">
      <formula>0</formula>
    </cfRule>
  </conditionalFormatting>
  <conditionalFormatting sqref="DJ3:DN75">
    <cfRule type="cellIs" dxfId="231" priority="1" operator="lessThan">
      <formula>0</formula>
    </cfRule>
  </conditionalFormatting>
  <conditionalFormatting sqref="DS3:DV75">
    <cfRule type="cellIs" dxfId="230" priority="8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AAE5-347C-4EA1-ACA9-9328CAB9F16F}">
  <dimension ref="A1:EH77"/>
  <sheetViews>
    <sheetView topLeftCell="DQ61" workbookViewId="0">
      <selection activeCell="EB11" sqref="EA3:EB11"/>
    </sheetView>
  </sheetViews>
  <sheetFormatPr defaultRowHeight="14.5" x14ac:dyDescent="0.35"/>
  <cols>
    <col min="1" max="1" width="19.7265625" customWidth="1"/>
    <col min="17" max="17" width="23.7265625" customWidth="1"/>
    <col min="30" max="30" width="25" customWidth="1"/>
    <col min="43" max="43" width="24.54296875" customWidth="1"/>
    <col min="56" max="56" width="24.453125" customWidth="1"/>
    <col min="69" max="69" width="27.54296875" customWidth="1"/>
    <col min="82" max="82" width="22.7265625" customWidth="1"/>
    <col min="95" max="95" width="29.7265625" customWidth="1"/>
    <col min="108" max="108" width="25.1796875" customWidth="1"/>
    <col min="122" max="122" width="25.54296875" customWidth="1"/>
    <col min="131" max="131" width="20.54296875" customWidth="1"/>
    <col min="132" max="132" width="17.8164062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35">
        <v>46268.791666666664</v>
      </c>
      <c r="B3" s="51">
        <v>0</v>
      </c>
      <c r="C3" s="52">
        <v>33.29</v>
      </c>
      <c r="D3" s="12"/>
      <c r="E3" s="42">
        <v>8.8999999999999996E-2</v>
      </c>
      <c r="F3" s="42">
        <v>9.4E-2</v>
      </c>
      <c r="G3" s="42">
        <v>2097.1</v>
      </c>
      <c r="H3" s="21">
        <f>F3*(10/60)</f>
        <v>1.5666666666666666E-2</v>
      </c>
      <c r="I3" s="3">
        <f xml:space="preserve"> (B3/1000)*(10/60)*412.02*(1-0.0035*(C3-25))*0.9459</f>
        <v>0</v>
      </c>
      <c r="J3" s="3">
        <f>H3-I3</f>
        <v>1.5666666666666666E-2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3">
        <v>46268.791666666664</v>
      </c>
      <c r="R3" s="42">
        <v>9.1999999999999998E-2</v>
      </c>
      <c r="S3" s="42">
        <v>0.25600000000000001</v>
      </c>
      <c r="T3" s="42">
        <v>2117.3000000000002</v>
      </c>
      <c r="U3" s="21">
        <f>S3*(10/60)</f>
        <v>4.2666666666666665E-2</v>
      </c>
      <c r="V3" s="3">
        <f xml:space="preserve"> (B3/1000)*(10/60)*412.02*(1-0.0035*(C3-25))*0.9459</f>
        <v>0</v>
      </c>
      <c r="W3" s="3">
        <f>U3-V3</f>
        <v>4.2666666666666665E-2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3">
        <v>46268.791666666664</v>
      </c>
      <c r="AE3" s="42">
        <v>6.5000000000000002E-2</v>
      </c>
      <c r="AF3" s="42">
        <v>9.1999999999999998E-2</v>
      </c>
      <c r="AG3" s="42">
        <v>2090.3000000000002</v>
      </c>
      <c r="AH3" s="21">
        <f>AF3*(10/60)</f>
        <v>1.5333333333333332E-2</v>
      </c>
      <c r="AI3" s="21">
        <f xml:space="preserve"> (B3/1000)*(10/60)*412.02*(1-0.0035*(C3-25))*0.9459</f>
        <v>0</v>
      </c>
      <c r="AJ3" s="3">
        <f>AH3-AI3</f>
        <v>1.5333333333333332E-2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3">
        <v>46268.791666666664</v>
      </c>
      <c r="AR3" s="42">
        <v>5.8000000000000003E-2</v>
      </c>
      <c r="AS3" s="42">
        <v>0.14000000000000001</v>
      </c>
      <c r="AT3" s="42">
        <v>2096.5</v>
      </c>
      <c r="AU3" s="21">
        <f>AS3*(10/60)</f>
        <v>2.3333333333333334E-2</v>
      </c>
      <c r="AV3" s="21">
        <f xml:space="preserve"> (B3/1000)*(10/60)*412.02*(1-0.0035*(C3-25))*0.9459</f>
        <v>0</v>
      </c>
      <c r="AW3" s="3">
        <f>AU3-AV3</f>
        <v>2.3333333333333334E-2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3">
        <v>46268.791666666664</v>
      </c>
      <c r="BE3" s="42">
        <v>0.10199999999999999</v>
      </c>
      <c r="BF3" s="42">
        <v>0.107</v>
      </c>
      <c r="BG3" s="42">
        <v>1580.8</v>
      </c>
      <c r="BH3" s="21">
        <f>BF3*(10/60)</f>
        <v>1.7833333333333333E-2</v>
      </c>
      <c r="BI3" s="21">
        <f xml:space="preserve"> (B3/1000)*(10/60)*305.2*(1-0.0035*(C3-25))*0.9459</f>
        <v>0</v>
      </c>
      <c r="BJ3" s="3">
        <f>BH3-BI3</f>
        <v>1.7833333333333333E-2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3">
        <v>46268.791666666664</v>
      </c>
      <c r="BR3" s="42">
        <v>0.06</v>
      </c>
      <c r="BS3" s="42">
        <v>7.4999999999999997E-2</v>
      </c>
      <c r="BT3" s="42">
        <v>1558.8</v>
      </c>
      <c r="BU3" s="21">
        <f>BS3*(10/60)</f>
        <v>1.2499999999999999E-2</v>
      </c>
      <c r="BV3" s="21">
        <f xml:space="preserve"> (B3/1000)*(10/60)*305.2*(1-0.0035*(C3-25))*0.9459</f>
        <v>0</v>
      </c>
      <c r="BW3" s="3">
        <f>BU3-BV3</f>
        <v>1.2499999999999999E-2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3">
        <v>46268.791666666664</v>
      </c>
      <c r="CE3" s="42">
        <v>5.1999999999999998E-2</v>
      </c>
      <c r="CF3" s="42">
        <v>6.9000000000000006E-2</v>
      </c>
      <c r="CG3" s="42">
        <v>1560.9</v>
      </c>
      <c r="CH3" s="21">
        <f>CF3*(10/60)</f>
        <v>1.15E-2</v>
      </c>
      <c r="CI3" s="21">
        <f xml:space="preserve"> (B3/1000)*(10/60)*305.2*(1-0.0035*(C3-25))*0.9459</f>
        <v>0</v>
      </c>
      <c r="CJ3" s="3">
        <f>CH3-CI3</f>
        <v>1.15E-2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3">
        <v>46268.791666666664</v>
      </c>
      <c r="CR3" s="42">
        <v>8.2000000000000003E-2</v>
      </c>
      <c r="CS3" s="42">
        <v>8.6999999999999994E-2</v>
      </c>
      <c r="CT3" s="42">
        <v>1571</v>
      </c>
      <c r="CU3" s="21">
        <f>CS3*(10/60)</f>
        <v>1.4499999999999999E-2</v>
      </c>
      <c r="CV3" s="21">
        <f xml:space="preserve"> (B3/1000)*(10/60)*305.2*(1-0.0035*(C3-25))*0.9459</f>
        <v>0</v>
      </c>
      <c r="CW3" s="3">
        <f>CU3-CV3</f>
        <v>1.4499999999999999E-2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3">
        <v>46268.791666666664</v>
      </c>
      <c r="DE3" s="42">
        <v>9.4E-2</v>
      </c>
      <c r="DF3" s="42">
        <v>9.9000000000000005E-2</v>
      </c>
      <c r="DG3" s="42">
        <v>1485.6</v>
      </c>
      <c r="DH3" s="21">
        <f>DF3*(10/60)</f>
        <v>1.6500000000000001E-2</v>
      </c>
      <c r="DI3" s="21">
        <f xml:space="preserve"> (B3/1000)*(10/60)*290.36*(1-0.0035*(C3-25))*0.9459</f>
        <v>0</v>
      </c>
      <c r="DJ3" s="3">
        <f>DH3-DI3</f>
        <v>1.6500000000000001E-2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46268.791666666664</v>
      </c>
      <c r="DS3" s="5">
        <f>H3+U3+AH3+AU3+BH3+BU3+CH3+CU3+DH3</f>
        <v>0.16983333333333339</v>
      </c>
      <c r="DT3" s="5">
        <f>I3+V3+AI3+AV3+BI3+BV3+CI3+CV3+DI3</f>
        <v>0</v>
      </c>
      <c r="DU3" s="6">
        <f t="shared" ref="DU3:DU34" si="9">DS3-DT3</f>
        <v>0.16983333333333339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0.98364410279432868</v>
      </c>
      <c r="EC3" s="11"/>
      <c r="ED3" s="11"/>
      <c r="EE3" s="11"/>
      <c r="EF3" s="11"/>
      <c r="EG3" s="11"/>
      <c r="EH3" s="11"/>
    </row>
    <row r="4" spans="1:138" ht="21" x14ac:dyDescent="0.5">
      <c r="A4" s="36">
        <v>46268.784722222219</v>
      </c>
      <c r="B4" s="53">
        <v>0</v>
      </c>
      <c r="C4" s="38">
        <v>35.590000000000003</v>
      </c>
      <c r="D4" s="12"/>
      <c r="E4" s="42">
        <v>0.372</v>
      </c>
      <c r="F4" s="42">
        <v>0.39100000000000001</v>
      </c>
      <c r="G4" s="42">
        <v>2097.1</v>
      </c>
      <c r="H4" s="21">
        <f t="shared" ref="H4:H67" si="11">F4*(10/60)</f>
        <v>6.5166666666666664E-2</v>
      </c>
      <c r="I4" s="3">
        <f t="shared" ref="I4:I67" si="12" xml:space="preserve"> (B4/1000)*(10/60)*412.02*(1-0.0035*(C4-25))*0.9459</f>
        <v>0</v>
      </c>
      <c r="J4" s="3">
        <f t="shared" ref="J4:J67" si="13">H4-I4</f>
        <v>6.5166666666666664E-2</v>
      </c>
      <c r="K4" s="3">
        <f t="shared" ref="K4:K67" si="14" xml:space="preserve"> (B4/1000)*412.02*(1-0.0035*(C4-25))*0.9459</f>
        <v>0</v>
      </c>
      <c r="L4" s="3">
        <f t="shared" ref="L4:L67" si="15">G4-G5</f>
        <v>0.1999999999998181</v>
      </c>
      <c r="M4" s="3">
        <f t="shared" ref="M4:M67" si="16">( B4/1000)*(10/60)*412.02*(1-0.0035*(C4-25))*0.9459*0.9857</f>
        <v>0</v>
      </c>
      <c r="N4" s="4">
        <f t="shared" si="0"/>
        <v>0.1999999999998181</v>
      </c>
      <c r="O4" s="4"/>
      <c r="P4" s="13"/>
      <c r="Q4" s="43">
        <v>46268.784722222219</v>
      </c>
      <c r="R4" s="42">
        <v>0.63800000000000001</v>
      </c>
      <c r="S4" s="42">
        <v>1.073</v>
      </c>
      <c r="T4" s="42">
        <v>2117.3000000000002</v>
      </c>
      <c r="U4" s="21">
        <f t="shared" ref="U4:U67" si="17">S4*(10/60)</f>
        <v>0.17883333333333332</v>
      </c>
      <c r="V4" s="3">
        <f t="shared" ref="V4:V67" si="18" xml:space="preserve"> (B4/1000)*(10/60)*412.02*(1-0.0035*(C4-25))*0.9459</f>
        <v>0</v>
      </c>
      <c r="W4" s="3">
        <f t="shared" ref="W4:W67" si="19">U4-V4</f>
        <v>0.17883333333333332</v>
      </c>
      <c r="X4" s="3">
        <f t="shared" ref="X4:X67" si="20" xml:space="preserve"> (B4/1000)*412.02*(1-0.0035*(C4-25))*0.9459</f>
        <v>0</v>
      </c>
      <c r="Y4" s="3">
        <f t="shared" ref="Y4:Y67" si="21">T4-T5</f>
        <v>0.20000000000027285</v>
      </c>
      <c r="Z4" s="3">
        <f t="shared" ref="Z4:Z67" si="22">( B4/1000)*(10/60)*412.02*(1-0.0035*(C4-25))*0.9459*0.9857</f>
        <v>0</v>
      </c>
      <c r="AA4" s="4">
        <f t="shared" si="1"/>
        <v>0.20000000000027285</v>
      </c>
      <c r="AB4" s="4"/>
      <c r="AC4" s="13"/>
      <c r="AD4" s="43">
        <v>46268.784722222219</v>
      </c>
      <c r="AE4" s="42">
        <v>0.435</v>
      </c>
      <c r="AF4" s="42">
        <v>0.46600000000000003</v>
      </c>
      <c r="AG4" s="42">
        <v>2090.3000000000002</v>
      </c>
      <c r="AH4" s="21">
        <f t="shared" ref="AH4:AH67" si="23">AF4*(10/60)</f>
        <v>7.7666666666666662E-2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7.7666666666666662E-2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0.20000000000027285</v>
      </c>
      <c r="AM4" s="3">
        <f t="shared" ref="AM4:AM67" si="28">( B4/1000)*(10/60)*412.02*(1-0.0035*(C4-25))*0.9459*0.9857</f>
        <v>0</v>
      </c>
      <c r="AN4" s="4">
        <f t="shared" si="2"/>
        <v>0.20000000000027285</v>
      </c>
      <c r="AO4" s="4"/>
      <c r="AP4" s="13"/>
      <c r="AQ4" s="43">
        <v>46268.784722222219</v>
      </c>
      <c r="AR4" s="42">
        <v>0.41399999999999998</v>
      </c>
      <c r="AS4" s="42">
        <v>0.76800000000000002</v>
      </c>
      <c r="AT4" s="42">
        <v>2096.4</v>
      </c>
      <c r="AU4" s="21">
        <f t="shared" ref="AU4:AU67" si="29">AS4*(10/60)</f>
        <v>0.128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0.128</v>
      </c>
      <c r="AX4" s="3">
        <f t="shared" ref="AX4:AX67" si="32" xml:space="preserve"> (B4/1000)*412.02*(1-0.0035*(C4-25))*0.9459</f>
        <v>0</v>
      </c>
      <c r="AY4" s="3">
        <f t="shared" ref="AY4:AY35" si="33">AT4-AT5</f>
        <v>0.20000000000027285</v>
      </c>
      <c r="AZ4" s="3">
        <f t="shared" ref="AZ4:AZ67" si="34">( B4/1000)*(10/60)*412.02*(1-0.0035*(C4-25))*0.9459*0.9857</f>
        <v>0</v>
      </c>
      <c r="BA4" s="4">
        <f t="shared" si="3"/>
        <v>0.20000000000027285</v>
      </c>
      <c r="BB4" s="4"/>
      <c r="BC4" s="13"/>
      <c r="BD4" s="43">
        <v>46268.784722222219</v>
      </c>
      <c r="BE4" s="42">
        <v>0.16400000000000001</v>
      </c>
      <c r="BF4" s="42">
        <v>0.26200000000000001</v>
      </c>
      <c r="BG4" s="42">
        <v>1580.8</v>
      </c>
      <c r="BH4" s="21">
        <f t="shared" ref="BH4:BH67" si="35">BF4*(10/60)</f>
        <v>4.3666666666666666E-2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4.3666666666666666E-2</v>
      </c>
      <c r="BK4" s="3">
        <f t="shared" ref="BK4:BK67" si="38" xml:space="preserve"> (B4/1000)*305.2*(1-0.0035*(C4-25))*0.9459</f>
        <v>0</v>
      </c>
      <c r="BL4" s="3">
        <f t="shared" ref="BL4:BL67" si="39">BG4-BG5</f>
        <v>9.9999999999909051E-2</v>
      </c>
      <c r="BM4" s="3">
        <f t="shared" ref="BM4:BM67" si="40">( B4/1000)*(10/60)*305.2*(1-0.0035*(C4-25))*0.9459*0.9857</f>
        <v>0</v>
      </c>
      <c r="BN4" s="4">
        <f t="shared" si="4"/>
        <v>9.9999999999909051E-2</v>
      </c>
      <c r="BO4" s="4"/>
      <c r="BP4" s="13"/>
      <c r="BQ4" s="43">
        <v>46268.784722222219</v>
      </c>
      <c r="BR4" s="42">
        <v>0.14000000000000001</v>
      </c>
      <c r="BS4" s="42">
        <v>0.14699999999999999</v>
      </c>
      <c r="BT4" s="42">
        <v>1558.8</v>
      </c>
      <c r="BU4" s="21">
        <f t="shared" ref="BU4:BU67" si="41">BS4*(10/60)</f>
        <v>2.4499999999999997E-2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2.4499999999999997E-2</v>
      </c>
      <c r="BX4" s="3">
        <f t="shared" ref="BX4:BX67" si="44" xml:space="preserve"> (B4/1000)*305.2*(1-0.0035*(C4-25))*0.9459</f>
        <v>0</v>
      </c>
      <c r="BY4" s="3">
        <f t="shared" ref="BY4:BY35" si="45">BT4-BT5</f>
        <v>9.9999999999909051E-2</v>
      </c>
      <c r="BZ4" s="3">
        <f t="shared" ref="BZ4:BZ67" si="46">( B4/1000)*(10/60)*305.2*(1-0.0035*(C4-25))*0.9459*0.9857</f>
        <v>0</v>
      </c>
      <c r="CA4" s="4">
        <f t="shared" si="5"/>
        <v>9.9999999999909051E-2</v>
      </c>
      <c r="CB4" s="4"/>
      <c r="CC4" s="13"/>
      <c r="CD4" s="43">
        <v>46268.784722222219</v>
      </c>
      <c r="CE4" s="42">
        <v>0.15</v>
      </c>
      <c r="CF4" s="42">
        <v>0.158</v>
      </c>
      <c r="CG4" s="42">
        <v>1560.9</v>
      </c>
      <c r="CH4" s="21">
        <f t="shared" ref="CH4:CH67" si="47">CF4*(10/60)</f>
        <v>2.6333333333333334E-2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2.6333333333333334E-2</v>
      </c>
      <c r="CK4" s="3">
        <f t="shared" ref="CK4:CK67" si="50" xml:space="preserve"> (B4/1000)*305.2*(1-0.0035*(C4-25))*0.9459</f>
        <v>0</v>
      </c>
      <c r="CL4" s="3">
        <f t="shared" ref="CL4:CL35" si="51">CG4-CG5</f>
        <v>0.10000000000013642</v>
      </c>
      <c r="CM4" s="3">
        <f t="shared" ref="CM4:CM67" si="52">( B4/1000)*(10/60)*305.2*(1-0.0035*(C4-25))*0.9459*0.9857</f>
        <v>0</v>
      </c>
      <c r="CN4" s="4">
        <f t="shared" si="6"/>
        <v>0.10000000000013642</v>
      </c>
      <c r="CO4" s="4"/>
      <c r="CP4" s="13"/>
      <c r="CQ4" s="43">
        <v>46268.784722222219</v>
      </c>
      <c r="CR4" s="42">
        <v>0.22700000000000001</v>
      </c>
      <c r="CS4" s="42">
        <v>0.53100000000000003</v>
      </c>
      <c r="CT4" s="42">
        <v>1571</v>
      </c>
      <c r="CU4" s="21">
        <f t="shared" ref="CU4:CU67" si="53">CS4*(10/60)</f>
        <v>8.8499999999999995E-2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8.8499999999999995E-2</v>
      </c>
      <c r="CX4" s="3">
        <f t="shared" ref="CX4:CX67" si="56" xml:space="preserve"> (B4/1000)*305.2*(1-0.0035*(C4-25))*0.9459</f>
        <v>0</v>
      </c>
      <c r="CY4" s="3">
        <f t="shared" ref="CY4:CY35" si="57">CT4-CT5</f>
        <v>9.9999999999909051E-2</v>
      </c>
      <c r="CZ4" s="3">
        <f t="shared" ref="CZ4:CZ67" si="58">( B4/1000)*(10/60)*305.2*(1-0.0035*(C4-25))*0.9459*0.9857</f>
        <v>0</v>
      </c>
      <c r="DA4" s="4">
        <f t="shared" si="7"/>
        <v>9.9999999999909051E-2</v>
      </c>
      <c r="DB4" s="4"/>
      <c r="DC4" s="13"/>
      <c r="DD4" s="43">
        <v>46268.784722222219</v>
      </c>
      <c r="DE4" s="42">
        <v>9.2999999999999999E-2</v>
      </c>
      <c r="DF4" s="42">
        <v>0.10100000000000001</v>
      </c>
      <c r="DG4" s="42">
        <v>1485.6</v>
      </c>
      <c r="DH4" s="21">
        <f t="shared" ref="DH4:DH67" si="59">DF4*(10/60)</f>
        <v>1.6833333333333332E-2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1.6833333333333332E-2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46268.784722222219</v>
      </c>
      <c r="DS4" s="5">
        <f t="shared" ref="DS4:DS35" si="65">H4+U4+AH4+AU4+BH4+BU4+CH4+CU4+DH4</f>
        <v>0.64950000000000008</v>
      </c>
      <c r="DT4" s="5">
        <f t="shared" ref="DT4:DT67" si="66">I4+V4+AI4+AV4+BI4+BV4+CI4+CV4+DI4</f>
        <v>0</v>
      </c>
      <c r="DU4" s="6">
        <f t="shared" si="9"/>
        <v>0.64950000000000008</v>
      </c>
      <c r="DV4" s="5">
        <f t="shared" ref="DV4:DV67" si="67">K4+X4+AK4+AX4+BK4+BX4+CK4+CX4+DK4</f>
        <v>0</v>
      </c>
      <c r="DW4" s="5">
        <f t="shared" ref="DW4:DW35" si="68">L4+Y4+AL4+AY4+BL4+BY4+CL4+CY4+DL4</f>
        <v>1.3000000000004093</v>
      </c>
      <c r="DX4" s="5">
        <f t="shared" ref="DX4:DX67" si="69">M4+Z4+AM4+AZ4+BM4+BZ4+CM4+CZ4+DM4</f>
        <v>0</v>
      </c>
      <c r="DY4" s="6">
        <f t="shared" si="10"/>
        <v>1.3000000000004093</v>
      </c>
      <c r="DZ4" s="11"/>
      <c r="EA4" s="65">
        <v>2</v>
      </c>
      <c r="EB4" s="74">
        <f>AB77</f>
        <v>0.98203050228276811</v>
      </c>
      <c r="EC4" s="11"/>
      <c r="ED4" s="11"/>
      <c r="EE4" s="11"/>
      <c r="EF4" s="11"/>
      <c r="EG4" s="11"/>
      <c r="EH4" s="11"/>
    </row>
    <row r="5" spans="1:138" ht="21" x14ac:dyDescent="0.5">
      <c r="A5" s="36">
        <v>46268.777777777781</v>
      </c>
      <c r="B5" s="39">
        <v>0</v>
      </c>
      <c r="C5" s="38">
        <v>37.880000000000003</v>
      </c>
      <c r="D5" s="12"/>
      <c r="E5" s="42">
        <v>2.492</v>
      </c>
      <c r="F5" s="42">
        <v>2.62</v>
      </c>
      <c r="G5" s="42">
        <v>2096.9</v>
      </c>
      <c r="H5" s="21">
        <f t="shared" si="11"/>
        <v>0.43666666666666665</v>
      </c>
      <c r="I5" s="3">
        <f t="shared" si="12"/>
        <v>0</v>
      </c>
      <c r="J5" s="3">
        <f t="shared" si="13"/>
        <v>0.43666666666666665</v>
      </c>
      <c r="K5" s="3">
        <f t="shared" si="14"/>
        <v>0</v>
      </c>
      <c r="L5" s="3">
        <f t="shared" si="15"/>
        <v>0.70000000000027285</v>
      </c>
      <c r="M5" s="3">
        <f t="shared" si="16"/>
        <v>0</v>
      </c>
      <c r="N5" s="4">
        <f t="shared" si="0"/>
        <v>0.70000000000027285</v>
      </c>
      <c r="O5" s="4"/>
      <c r="P5" s="13"/>
      <c r="Q5" s="43">
        <v>46268.777777777781</v>
      </c>
      <c r="R5" s="42">
        <v>2.86</v>
      </c>
      <c r="S5" s="42">
        <v>3.2109999999999999</v>
      </c>
      <c r="T5" s="42">
        <v>2117.1</v>
      </c>
      <c r="U5" s="21">
        <f t="shared" si="17"/>
        <v>0.53516666666666657</v>
      </c>
      <c r="V5" s="3">
        <f t="shared" si="18"/>
        <v>0</v>
      </c>
      <c r="W5" s="3">
        <f t="shared" si="19"/>
        <v>0.53516666666666657</v>
      </c>
      <c r="X5" s="3">
        <f t="shared" si="20"/>
        <v>0</v>
      </c>
      <c r="Y5" s="3">
        <f t="shared" si="21"/>
        <v>0.79999999999972715</v>
      </c>
      <c r="Z5" s="3">
        <f t="shared" si="22"/>
        <v>0</v>
      </c>
      <c r="AA5" s="4">
        <f t="shared" si="1"/>
        <v>0.79999999999972715</v>
      </c>
      <c r="AB5" s="4"/>
      <c r="AC5" s="13"/>
      <c r="AD5" s="43">
        <v>46268.777777777781</v>
      </c>
      <c r="AE5" s="42">
        <v>2.472</v>
      </c>
      <c r="AF5" s="42">
        <v>2.5990000000000002</v>
      </c>
      <c r="AG5" s="42">
        <v>2090.1</v>
      </c>
      <c r="AH5" s="21">
        <f t="shared" si="23"/>
        <v>0.4331666666666667</v>
      </c>
      <c r="AI5" s="21">
        <f t="shared" si="24"/>
        <v>0</v>
      </c>
      <c r="AJ5" s="3">
        <f t="shared" si="25"/>
        <v>0.4331666666666667</v>
      </c>
      <c r="AK5" s="3">
        <f t="shared" si="26"/>
        <v>0</v>
      </c>
      <c r="AL5" s="3">
        <f t="shared" si="27"/>
        <v>0.6999999999998181</v>
      </c>
      <c r="AM5" s="3">
        <f t="shared" si="28"/>
        <v>0</v>
      </c>
      <c r="AN5" s="4">
        <f t="shared" si="2"/>
        <v>0.6999999999998181</v>
      </c>
      <c r="AO5" s="4"/>
      <c r="AP5" s="13"/>
      <c r="AQ5" s="43">
        <v>46268.777777777781</v>
      </c>
      <c r="AR5" s="42">
        <v>2.3340000000000001</v>
      </c>
      <c r="AS5" s="42">
        <v>2.819</v>
      </c>
      <c r="AT5" s="42">
        <v>2096.1999999999998</v>
      </c>
      <c r="AU5" s="21">
        <f t="shared" si="29"/>
        <v>0.46983333333333333</v>
      </c>
      <c r="AV5" s="21">
        <f t="shared" si="30"/>
        <v>0</v>
      </c>
      <c r="AW5" s="3">
        <f t="shared" si="31"/>
        <v>0.46983333333333333</v>
      </c>
      <c r="AX5" s="3">
        <f t="shared" si="32"/>
        <v>0</v>
      </c>
      <c r="AY5" s="3">
        <f t="shared" si="33"/>
        <v>0.6999999999998181</v>
      </c>
      <c r="AZ5" s="3">
        <f t="shared" si="34"/>
        <v>0</v>
      </c>
      <c r="BA5" s="4">
        <f t="shared" si="3"/>
        <v>0.6999999999998181</v>
      </c>
      <c r="BB5" s="4"/>
      <c r="BC5" s="13"/>
      <c r="BD5" s="43">
        <v>46268.777777777781</v>
      </c>
      <c r="BE5" s="42">
        <v>1.67</v>
      </c>
      <c r="BF5" s="42">
        <v>1.885</v>
      </c>
      <c r="BG5" s="42">
        <v>1580.7</v>
      </c>
      <c r="BH5" s="21">
        <f t="shared" si="35"/>
        <v>0.31416666666666665</v>
      </c>
      <c r="BI5" s="21">
        <f t="shared" si="36"/>
        <v>0</v>
      </c>
      <c r="BJ5" s="3">
        <f t="shared" si="37"/>
        <v>0.31416666666666665</v>
      </c>
      <c r="BK5" s="3">
        <f t="shared" si="38"/>
        <v>0</v>
      </c>
      <c r="BL5" s="3">
        <f t="shared" si="39"/>
        <v>0.5</v>
      </c>
      <c r="BM5" s="3">
        <f t="shared" si="40"/>
        <v>0</v>
      </c>
      <c r="BN5" s="4">
        <f t="shared" si="4"/>
        <v>0.5</v>
      </c>
      <c r="BO5" s="4"/>
      <c r="BP5" s="13"/>
      <c r="BQ5" s="43">
        <v>46268.777777777781</v>
      </c>
      <c r="BR5" s="42">
        <v>1.5549999999999999</v>
      </c>
      <c r="BS5" s="42">
        <v>1.635</v>
      </c>
      <c r="BT5" s="42">
        <v>1558.7</v>
      </c>
      <c r="BU5" s="21">
        <f t="shared" si="41"/>
        <v>0.27249999999999996</v>
      </c>
      <c r="BV5" s="21">
        <f t="shared" si="42"/>
        <v>0</v>
      </c>
      <c r="BW5" s="3">
        <f t="shared" si="43"/>
        <v>0.27249999999999996</v>
      </c>
      <c r="BX5" s="3">
        <f t="shared" si="44"/>
        <v>0</v>
      </c>
      <c r="BY5" s="3">
        <f t="shared" si="45"/>
        <v>0.5</v>
      </c>
      <c r="BZ5" s="3">
        <f t="shared" si="46"/>
        <v>0</v>
      </c>
      <c r="CA5" s="4">
        <f t="shared" si="5"/>
        <v>0.5</v>
      </c>
      <c r="CB5" s="4"/>
      <c r="CC5" s="13"/>
      <c r="CD5" s="43">
        <v>46268.777777777781</v>
      </c>
      <c r="CE5" s="42">
        <v>1.677</v>
      </c>
      <c r="CF5" s="42">
        <v>1.7629999999999999</v>
      </c>
      <c r="CG5" s="42">
        <v>1560.8</v>
      </c>
      <c r="CH5" s="21">
        <f t="shared" si="47"/>
        <v>0.29383333333333328</v>
      </c>
      <c r="CI5" s="21">
        <f t="shared" si="48"/>
        <v>0</v>
      </c>
      <c r="CJ5" s="3">
        <f t="shared" si="49"/>
        <v>0.29383333333333328</v>
      </c>
      <c r="CK5" s="3">
        <f t="shared" si="50"/>
        <v>0</v>
      </c>
      <c r="CL5" s="3">
        <f t="shared" si="51"/>
        <v>0.5</v>
      </c>
      <c r="CM5" s="3">
        <f t="shared" si="52"/>
        <v>0</v>
      </c>
      <c r="CN5" s="4">
        <f t="shared" si="6"/>
        <v>0.5</v>
      </c>
      <c r="CO5" s="4"/>
      <c r="CP5" s="13"/>
      <c r="CQ5" s="43">
        <v>46268.777777777781</v>
      </c>
      <c r="CR5" s="42">
        <v>1.744</v>
      </c>
      <c r="CS5" s="42">
        <v>1.976</v>
      </c>
      <c r="CT5" s="42">
        <v>1570.9</v>
      </c>
      <c r="CU5" s="21">
        <f t="shared" si="53"/>
        <v>0.32933333333333331</v>
      </c>
      <c r="CV5" s="21">
        <f t="shared" si="54"/>
        <v>0</v>
      </c>
      <c r="CW5" s="3">
        <f t="shared" si="55"/>
        <v>0.32933333333333331</v>
      </c>
      <c r="CX5" s="3">
        <f t="shared" si="56"/>
        <v>0</v>
      </c>
      <c r="CY5" s="3">
        <f t="shared" si="57"/>
        <v>0.5</v>
      </c>
      <c r="CZ5" s="3">
        <f t="shared" si="58"/>
        <v>0</v>
      </c>
      <c r="DA5" s="4">
        <f t="shared" si="7"/>
        <v>0.5</v>
      </c>
      <c r="DB5" s="4"/>
      <c r="DC5" s="13"/>
      <c r="DD5" s="43">
        <v>46268.777777777781</v>
      </c>
      <c r="DE5" s="42">
        <v>1.55</v>
      </c>
      <c r="DF5" s="42">
        <v>1.63</v>
      </c>
      <c r="DG5" s="42">
        <v>1485.5</v>
      </c>
      <c r="DH5" s="21">
        <f t="shared" si="59"/>
        <v>0.27166666666666661</v>
      </c>
      <c r="DI5" s="21">
        <f t="shared" si="60"/>
        <v>0</v>
      </c>
      <c r="DJ5" s="3">
        <f t="shared" si="61"/>
        <v>0.27166666666666661</v>
      </c>
      <c r="DK5" s="3">
        <f t="shared" si="62"/>
        <v>0</v>
      </c>
      <c r="DL5" s="3">
        <f t="shared" si="63"/>
        <v>0.5</v>
      </c>
      <c r="DM5" s="3">
        <f t="shared" si="64"/>
        <v>0</v>
      </c>
      <c r="DN5" s="4">
        <f t="shared" si="8"/>
        <v>0.5</v>
      </c>
      <c r="DO5" s="4"/>
      <c r="DP5" s="13"/>
      <c r="DQ5" s="11"/>
      <c r="DR5" s="55">
        <f t="shared" ref="DR5:DR68" si="70">A5</f>
        <v>46268.777777777781</v>
      </c>
      <c r="DS5" s="5">
        <f t="shared" si="65"/>
        <v>3.3563333333333327</v>
      </c>
      <c r="DT5" s="5">
        <f t="shared" si="66"/>
        <v>0</v>
      </c>
      <c r="DU5" s="6">
        <f t="shared" si="9"/>
        <v>3.3563333333333327</v>
      </c>
      <c r="DV5" s="5">
        <f t="shared" si="67"/>
        <v>0</v>
      </c>
      <c r="DW5" s="5">
        <f t="shared" si="68"/>
        <v>5.3999999999996362</v>
      </c>
      <c r="DX5" s="5">
        <f t="shared" si="69"/>
        <v>0</v>
      </c>
      <c r="DY5" s="6">
        <f t="shared" si="10"/>
        <v>5.3999999999996362</v>
      </c>
      <c r="DZ5" s="11"/>
      <c r="EA5" s="65">
        <v>3</v>
      </c>
      <c r="EB5" s="74">
        <f>AO77</f>
        <v>0.97158186533951496</v>
      </c>
      <c r="EC5" s="11"/>
      <c r="ED5" s="11"/>
      <c r="EE5" s="11"/>
      <c r="EF5" s="11"/>
      <c r="EG5" s="11"/>
      <c r="EH5" s="11"/>
    </row>
    <row r="6" spans="1:138" ht="21" x14ac:dyDescent="0.5">
      <c r="A6" s="36">
        <v>46268.770833333336</v>
      </c>
      <c r="B6" s="39">
        <v>11</v>
      </c>
      <c r="C6" s="38">
        <v>40.75</v>
      </c>
      <c r="D6" s="12"/>
      <c r="E6" s="42">
        <v>6.1989999999999998</v>
      </c>
      <c r="F6" s="42">
        <v>6.4820000000000002</v>
      </c>
      <c r="G6" s="42">
        <v>2096.1999999999998</v>
      </c>
      <c r="H6" s="21">
        <f t="shared" si="11"/>
        <v>1.0803333333333334</v>
      </c>
      <c r="I6" s="3">
        <f t="shared" si="12"/>
        <v>0.67511742337462488</v>
      </c>
      <c r="J6" s="3">
        <f t="shared" si="13"/>
        <v>0.40521590995870849</v>
      </c>
      <c r="K6" s="3">
        <f t="shared" si="14"/>
        <v>4.0507045402477493</v>
      </c>
      <c r="L6" s="3">
        <f t="shared" si="15"/>
        <v>1.5</v>
      </c>
      <c r="M6" s="3">
        <f t="shared" si="16"/>
        <v>0.66546324422036773</v>
      </c>
      <c r="N6" s="4">
        <f t="shared" si="0"/>
        <v>0.83453675577963227</v>
      </c>
      <c r="O6" s="4"/>
      <c r="P6" s="13"/>
      <c r="Q6" s="43">
        <v>46268.770833333336</v>
      </c>
      <c r="R6" s="42">
        <v>7.024</v>
      </c>
      <c r="S6" s="42">
        <v>7.1559999999999997</v>
      </c>
      <c r="T6" s="42">
        <v>2116.3000000000002</v>
      </c>
      <c r="U6" s="21">
        <f t="shared" si="17"/>
        <v>1.1926666666666665</v>
      </c>
      <c r="V6" s="3">
        <f t="shared" si="18"/>
        <v>0.67511742337462488</v>
      </c>
      <c r="W6" s="3">
        <f t="shared" si="19"/>
        <v>0.51754924329204166</v>
      </c>
      <c r="X6" s="3">
        <f t="shared" si="20"/>
        <v>4.0507045402477493</v>
      </c>
      <c r="Y6" s="3">
        <f t="shared" si="21"/>
        <v>1.7000000000002728</v>
      </c>
      <c r="Z6" s="3">
        <f t="shared" si="22"/>
        <v>0.66546324422036773</v>
      </c>
      <c r="AA6" s="4">
        <f t="shared" si="1"/>
        <v>1.034536755779905</v>
      </c>
      <c r="AB6" s="4"/>
      <c r="AC6" s="13"/>
      <c r="AD6" s="43">
        <v>46268.770833333336</v>
      </c>
      <c r="AE6" s="42">
        <v>6.48</v>
      </c>
      <c r="AF6" s="42">
        <v>6.766</v>
      </c>
      <c r="AG6" s="42">
        <v>2089.4</v>
      </c>
      <c r="AH6" s="21">
        <f t="shared" si="23"/>
        <v>1.1276666666666666</v>
      </c>
      <c r="AI6" s="21">
        <f t="shared" si="24"/>
        <v>0.67511742337462488</v>
      </c>
      <c r="AJ6" s="3">
        <f t="shared" si="25"/>
        <v>0.45254924329204171</v>
      </c>
      <c r="AK6" s="3">
        <f t="shared" si="26"/>
        <v>4.0507045402477493</v>
      </c>
      <c r="AL6" s="3">
        <f t="shared" si="27"/>
        <v>1.5999999999999091</v>
      </c>
      <c r="AM6" s="3">
        <f t="shared" si="28"/>
        <v>0.66546324422036773</v>
      </c>
      <c r="AN6" s="4">
        <f t="shared" si="2"/>
        <v>0.93453675577954132</v>
      </c>
      <c r="AO6" s="4"/>
      <c r="AP6" s="13"/>
      <c r="AQ6" s="43">
        <v>46268.770833333336</v>
      </c>
      <c r="AR6" s="42">
        <v>6.7009999999999996</v>
      </c>
      <c r="AS6" s="42">
        <v>7.0110000000000001</v>
      </c>
      <c r="AT6" s="42">
        <v>2095.5</v>
      </c>
      <c r="AU6" s="21">
        <f t="shared" si="29"/>
        <v>1.1684999999999999</v>
      </c>
      <c r="AV6" s="21">
        <f t="shared" si="30"/>
        <v>0.67511742337462488</v>
      </c>
      <c r="AW6" s="3">
        <f t="shared" si="31"/>
        <v>0.49338257662537499</v>
      </c>
      <c r="AX6" s="3">
        <f t="shared" si="32"/>
        <v>4.0507045402477493</v>
      </c>
      <c r="AY6" s="3">
        <f t="shared" si="33"/>
        <v>1.5999999999999091</v>
      </c>
      <c r="AZ6" s="3">
        <f t="shared" si="34"/>
        <v>0.66546324422036773</v>
      </c>
      <c r="BA6" s="4">
        <f t="shared" si="3"/>
        <v>0.93453675577954132</v>
      </c>
      <c r="BB6" s="4"/>
      <c r="BC6" s="13"/>
      <c r="BD6" s="43">
        <v>46268.770833333336</v>
      </c>
      <c r="BE6" s="42">
        <v>4.8319999999999999</v>
      </c>
      <c r="BF6" s="42">
        <v>5.0590000000000002</v>
      </c>
      <c r="BG6" s="42">
        <v>1580.2</v>
      </c>
      <c r="BH6" s="21">
        <f t="shared" si="35"/>
        <v>0.84316666666666662</v>
      </c>
      <c r="BI6" s="21">
        <f t="shared" si="36"/>
        <v>0.50008698027749987</v>
      </c>
      <c r="BJ6" s="3">
        <f t="shared" si="37"/>
        <v>0.34307968638916675</v>
      </c>
      <c r="BK6" s="3">
        <f t="shared" si="38"/>
        <v>3.0005218816649997</v>
      </c>
      <c r="BL6" s="3">
        <f t="shared" si="39"/>
        <v>1.2000000000000455</v>
      </c>
      <c r="BM6" s="3">
        <f t="shared" si="40"/>
        <v>0.49293573645953165</v>
      </c>
      <c r="BN6" s="4">
        <f t="shared" si="4"/>
        <v>0.70706426354051377</v>
      </c>
      <c r="BO6" s="4"/>
      <c r="BP6" s="13"/>
      <c r="BQ6" s="43">
        <v>46268.770833333336</v>
      </c>
      <c r="BR6" s="42">
        <v>4.4560000000000004</v>
      </c>
      <c r="BS6" s="42">
        <v>4.6680000000000001</v>
      </c>
      <c r="BT6" s="42">
        <v>1558.2</v>
      </c>
      <c r="BU6" s="21">
        <f t="shared" si="41"/>
        <v>0.77800000000000002</v>
      </c>
      <c r="BV6" s="21">
        <f t="shared" si="42"/>
        <v>0.50008698027749987</v>
      </c>
      <c r="BW6" s="3">
        <f t="shared" si="43"/>
        <v>0.27791301972250015</v>
      </c>
      <c r="BX6" s="3">
        <f t="shared" si="44"/>
        <v>3.0005218816649997</v>
      </c>
      <c r="BY6" s="3">
        <f t="shared" si="45"/>
        <v>1.1000000000001364</v>
      </c>
      <c r="BZ6" s="3">
        <f t="shared" si="46"/>
        <v>0.49293573645953165</v>
      </c>
      <c r="CA6" s="4">
        <f t="shared" si="5"/>
        <v>0.60706426354060472</v>
      </c>
      <c r="CB6" s="4"/>
      <c r="CC6" s="13"/>
      <c r="CD6" s="43">
        <v>46268.770833333336</v>
      </c>
      <c r="CE6" s="42">
        <v>4.6079999999999997</v>
      </c>
      <c r="CF6" s="42">
        <v>4.827</v>
      </c>
      <c r="CG6" s="42">
        <v>1560.3</v>
      </c>
      <c r="CH6" s="21">
        <f t="shared" si="47"/>
        <v>0.80449999999999999</v>
      </c>
      <c r="CI6" s="21">
        <f t="shared" si="48"/>
        <v>0.50008698027749987</v>
      </c>
      <c r="CJ6" s="3">
        <f t="shared" si="49"/>
        <v>0.30441301972250012</v>
      </c>
      <c r="CK6" s="3">
        <f t="shared" si="50"/>
        <v>3.0005218816649997</v>
      </c>
      <c r="CL6" s="3">
        <f t="shared" si="51"/>
        <v>1.2000000000000455</v>
      </c>
      <c r="CM6" s="3">
        <f t="shared" si="52"/>
        <v>0.49293573645953165</v>
      </c>
      <c r="CN6" s="4">
        <f t="shared" si="6"/>
        <v>0.70706426354051377</v>
      </c>
      <c r="CO6" s="4"/>
      <c r="CP6" s="13"/>
      <c r="CQ6" s="43">
        <v>46268.770833333336</v>
      </c>
      <c r="CR6" s="42">
        <v>4.2539999999999996</v>
      </c>
      <c r="CS6" s="42">
        <v>4.6500000000000004</v>
      </c>
      <c r="CT6" s="42">
        <v>1570.4</v>
      </c>
      <c r="CU6" s="21">
        <f t="shared" si="53"/>
        <v>0.77500000000000002</v>
      </c>
      <c r="CV6" s="21">
        <f t="shared" si="54"/>
        <v>0.50008698027749987</v>
      </c>
      <c r="CW6" s="3">
        <f t="shared" si="55"/>
        <v>0.27491301972250015</v>
      </c>
      <c r="CX6" s="3">
        <f t="shared" si="56"/>
        <v>3.0005218816649997</v>
      </c>
      <c r="CY6" s="3">
        <f t="shared" si="57"/>
        <v>0.90000000000009095</v>
      </c>
      <c r="CZ6" s="3">
        <f t="shared" si="58"/>
        <v>0.49293573645953165</v>
      </c>
      <c r="DA6" s="4">
        <f t="shared" si="7"/>
        <v>0.4070642635405593</v>
      </c>
      <c r="DB6" s="4"/>
      <c r="DC6" s="13"/>
      <c r="DD6" s="43">
        <v>46268.770833333336</v>
      </c>
      <c r="DE6" s="42">
        <v>4.1020000000000003</v>
      </c>
      <c r="DF6" s="42">
        <v>4.3049999999999997</v>
      </c>
      <c r="DG6" s="42">
        <v>1485</v>
      </c>
      <c r="DH6" s="21">
        <f t="shared" si="59"/>
        <v>0.71749999999999992</v>
      </c>
      <c r="DI6" s="21">
        <f t="shared" si="60"/>
        <v>0.47577082435574997</v>
      </c>
      <c r="DJ6" s="3">
        <f t="shared" si="61"/>
        <v>0.24172917564424995</v>
      </c>
      <c r="DK6" s="3">
        <f t="shared" si="62"/>
        <v>2.8546249461344999</v>
      </c>
      <c r="DL6" s="3">
        <f t="shared" si="63"/>
        <v>0.90000000000009095</v>
      </c>
      <c r="DM6" s="3">
        <f t="shared" si="64"/>
        <v>0.46896730156746275</v>
      </c>
      <c r="DN6" s="4">
        <f t="shared" si="8"/>
        <v>0.4310326984326282</v>
      </c>
      <c r="DO6" s="4"/>
      <c r="DP6" s="13"/>
      <c r="DQ6" s="11"/>
      <c r="DR6" s="55">
        <f t="shared" si="70"/>
        <v>46268.770833333336</v>
      </c>
      <c r="DS6" s="5">
        <f t="shared" si="65"/>
        <v>8.4873333333333338</v>
      </c>
      <c r="DT6" s="5">
        <f t="shared" si="66"/>
        <v>5.1765884389642478</v>
      </c>
      <c r="DU6" s="6">
        <f t="shared" si="9"/>
        <v>3.310744894369086</v>
      </c>
      <c r="DV6" s="5">
        <f t="shared" si="67"/>
        <v>31.059530633785499</v>
      </c>
      <c r="DW6" s="5">
        <f t="shared" si="68"/>
        <v>11.7000000000005</v>
      </c>
      <c r="DX6" s="5">
        <f t="shared" si="69"/>
        <v>5.10256322428706</v>
      </c>
      <c r="DY6" s="6">
        <f t="shared" si="10"/>
        <v>6.5974367757134402</v>
      </c>
      <c r="DZ6" s="11"/>
      <c r="EA6" s="65">
        <v>4</v>
      </c>
      <c r="EB6" s="74">
        <f>BB77</f>
        <v>0.98326646615096436</v>
      </c>
      <c r="EC6" s="11"/>
      <c r="ED6" s="11"/>
      <c r="EE6" s="11"/>
      <c r="EF6" s="11"/>
      <c r="EG6" s="11"/>
      <c r="EH6" s="11"/>
    </row>
    <row r="7" spans="1:138" ht="21" x14ac:dyDescent="0.5">
      <c r="A7" s="36">
        <v>46268.763888888891</v>
      </c>
      <c r="B7" s="39">
        <v>22</v>
      </c>
      <c r="C7" s="38">
        <v>43.91</v>
      </c>
      <c r="D7" s="12"/>
      <c r="E7" s="42">
        <v>12.409000000000001</v>
      </c>
      <c r="F7" s="42">
        <v>12.579000000000001</v>
      </c>
      <c r="G7" s="42">
        <v>2094.6999999999998</v>
      </c>
      <c r="H7" s="21">
        <f t="shared" si="11"/>
        <v>2.0964999999999998</v>
      </c>
      <c r="I7" s="3">
        <f t="shared" si="12"/>
        <v>1.3344300075852897</v>
      </c>
      <c r="J7" s="3">
        <f t="shared" si="13"/>
        <v>0.76206999241471007</v>
      </c>
      <c r="K7" s="3">
        <f t="shared" si="14"/>
        <v>8.0065800455117397</v>
      </c>
      <c r="L7" s="3">
        <f t="shared" si="15"/>
        <v>2.6999999999998181</v>
      </c>
      <c r="M7" s="3">
        <f t="shared" si="16"/>
        <v>1.3153476584768202</v>
      </c>
      <c r="N7" s="4">
        <f t="shared" si="0"/>
        <v>1.3846523415229979</v>
      </c>
      <c r="O7" s="4"/>
      <c r="P7" s="13"/>
      <c r="Q7" s="43">
        <v>46268.763888888891</v>
      </c>
      <c r="R7" s="42">
        <v>14.013999999999999</v>
      </c>
      <c r="S7" s="42">
        <v>14.446</v>
      </c>
      <c r="T7" s="42">
        <v>2114.6</v>
      </c>
      <c r="U7" s="21">
        <f t="shared" si="17"/>
        <v>2.4076666666666666</v>
      </c>
      <c r="V7" s="3">
        <f t="shared" si="18"/>
        <v>1.3344300075852897</v>
      </c>
      <c r="W7" s="3">
        <f t="shared" si="19"/>
        <v>1.0732366590813769</v>
      </c>
      <c r="X7" s="3">
        <f t="shared" si="20"/>
        <v>8.0065800455117397</v>
      </c>
      <c r="Y7" s="3">
        <f t="shared" si="21"/>
        <v>3</v>
      </c>
      <c r="Z7" s="3">
        <f t="shared" si="22"/>
        <v>1.3153476584768202</v>
      </c>
      <c r="AA7" s="4">
        <f t="shared" si="1"/>
        <v>1.6846523415231798</v>
      </c>
      <c r="AB7" s="4"/>
      <c r="AC7" s="13"/>
      <c r="AD7" s="43">
        <v>46268.763888888891</v>
      </c>
      <c r="AE7" s="42">
        <v>13.048999999999999</v>
      </c>
      <c r="AF7" s="42">
        <v>13.46</v>
      </c>
      <c r="AG7" s="42">
        <v>2087.8000000000002</v>
      </c>
      <c r="AH7" s="21">
        <f t="shared" si="23"/>
        <v>2.2433333333333332</v>
      </c>
      <c r="AI7" s="21">
        <f t="shared" si="24"/>
        <v>1.3344300075852897</v>
      </c>
      <c r="AJ7" s="3">
        <f t="shared" si="25"/>
        <v>0.90890332574804344</v>
      </c>
      <c r="AK7" s="3">
        <f t="shared" si="26"/>
        <v>8.0065800455117397</v>
      </c>
      <c r="AL7" s="3">
        <f t="shared" si="27"/>
        <v>2.9000000000000909</v>
      </c>
      <c r="AM7" s="3">
        <f t="shared" si="28"/>
        <v>1.3153476584768202</v>
      </c>
      <c r="AN7" s="4">
        <f t="shared" si="2"/>
        <v>1.5846523415232707</v>
      </c>
      <c r="AO7" s="4"/>
      <c r="AP7" s="13"/>
      <c r="AQ7" s="43">
        <v>46268.763888888891</v>
      </c>
      <c r="AR7" s="42">
        <v>13.275</v>
      </c>
      <c r="AS7" s="42">
        <v>13.69</v>
      </c>
      <c r="AT7" s="42">
        <v>2093.9</v>
      </c>
      <c r="AU7" s="21">
        <f t="shared" si="29"/>
        <v>2.2816666666666663</v>
      </c>
      <c r="AV7" s="21">
        <f t="shared" si="30"/>
        <v>1.3344300075852897</v>
      </c>
      <c r="AW7" s="3">
        <f t="shared" si="31"/>
        <v>0.94723665908137655</v>
      </c>
      <c r="AX7" s="3">
        <f t="shared" si="32"/>
        <v>8.0065800455117397</v>
      </c>
      <c r="AY7" s="3">
        <f t="shared" si="33"/>
        <v>3</v>
      </c>
      <c r="AZ7" s="3">
        <f t="shared" si="34"/>
        <v>1.3153476584768202</v>
      </c>
      <c r="BA7" s="4">
        <f t="shared" si="3"/>
        <v>1.6846523415231798</v>
      </c>
      <c r="BB7" s="4"/>
      <c r="BC7" s="13"/>
      <c r="BD7" s="43">
        <v>46268.763888888891</v>
      </c>
      <c r="BE7" s="42">
        <v>9.7140000000000004</v>
      </c>
      <c r="BF7" s="42">
        <v>10.076000000000001</v>
      </c>
      <c r="BG7" s="42">
        <v>1579</v>
      </c>
      <c r="BH7" s="21">
        <f t="shared" si="35"/>
        <v>1.6793333333333333</v>
      </c>
      <c r="BI7" s="21">
        <f t="shared" si="36"/>
        <v>0.98846667228539986</v>
      </c>
      <c r="BJ7" s="3">
        <f t="shared" si="37"/>
        <v>0.69086666104793348</v>
      </c>
      <c r="BK7" s="3">
        <f t="shared" si="38"/>
        <v>5.9308000337123996</v>
      </c>
      <c r="BL7" s="3">
        <f t="shared" si="39"/>
        <v>2.2000000000000455</v>
      </c>
      <c r="BM7" s="3">
        <f t="shared" si="40"/>
        <v>0.97433159887171872</v>
      </c>
      <c r="BN7" s="4">
        <f t="shared" si="4"/>
        <v>1.2256684011283268</v>
      </c>
      <c r="BO7" s="4"/>
      <c r="BP7" s="13"/>
      <c r="BQ7" s="43">
        <v>46268.763888888891</v>
      </c>
      <c r="BR7" s="42">
        <v>8.8580000000000005</v>
      </c>
      <c r="BS7" s="42">
        <v>9.1999999999999993</v>
      </c>
      <c r="BT7" s="42">
        <v>1557.1</v>
      </c>
      <c r="BU7" s="21">
        <f t="shared" si="41"/>
        <v>1.5333333333333332</v>
      </c>
      <c r="BV7" s="21">
        <f t="shared" si="42"/>
        <v>0.98846667228539986</v>
      </c>
      <c r="BW7" s="3">
        <f t="shared" si="43"/>
        <v>0.54486666104793335</v>
      </c>
      <c r="BX7" s="3">
        <f t="shared" si="44"/>
        <v>5.9308000337123996</v>
      </c>
      <c r="BY7" s="3">
        <f t="shared" si="45"/>
        <v>2</v>
      </c>
      <c r="BZ7" s="3">
        <f t="shared" si="46"/>
        <v>0.97433159887171872</v>
      </c>
      <c r="CA7" s="4">
        <f t="shared" si="5"/>
        <v>1.0256684011282813</v>
      </c>
      <c r="CB7" s="4"/>
      <c r="CC7" s="13"/>
      <c r="CD7" s="43">
        <v>46268.763888888891</v>
      </c>
      <c r="CE7" s="42">
        <v>9.3219999999999992</v>
      </c>
      <c r="CF7" s="42">
        <v>9.6769999999999996</v>
      </c>
      <c r="CG7" s="42">
        <v>1559.1</v>
      </c>
      <c r="CH7" s="21">
        <f t="shared" si="47"/>
        <v>1.6128333333333331</v>
      </c>
      <c r="CI7" s="21">
        <f t="shared" si="48"/>
        <v>0.98846667228539986</v>
      </c>
      <c r="CJ7" s="3">
        <f t="shared" si="49"/>
        <v>0.62436666104793326</v>
      </c>
      <c r="CK7" s="3">
        <f t="shared" si="50"/>
        <v>5.9308000337123996</v>
      </c>
      <c r="CL7" s="3">
        <f t="shared" si="51"/>
        <v>2.0999999999999091</v>
      </c>
      <c r="CM7" s="3">
        <f t="shared" si="52"/>
        <v>0.97433159887171872</v>
      </c>
      <c r="CN7" s="4">
        <f t="shared" si="6"/>
        <v>1.1256684011281903</v>
      </c>
      <c r="CO7" s="4"/>
      <c r="CP7" s="13"/>
      <c r="CQ7" s="43">
        <v>46268.763888888891</v>
      </c>
      <c r="CR7" s="42">
        <v>7.1420000000000003</v>
      </c>
      <c r="CS7" s="42">
        <v>7.569</v>
      </c>
      <c r="CT7" s="42">
        <v>1569.5</v>
      </c>
      <c r="CU7" s="21">
        <f t="shared" si="53"/>
        <v>1.2614999999999998</v>
      </c>
      <c r="CV7" s="21">
        <f t="shared" si="54"/>
        <v>0.98846667228539986</v>
      </c>
      <c r="CW7" s="3">
        <f t="shared" si="55"/>
        <v>0.27303332771459998</v>
      </c>
      <c r="CX7" s="3">
        <f t="shared" si="56"/>
        <v>5.9308000337123996</v>
      </c>
      <c r="CY7" s="3">
        <f t="shared" si="57"/>
        <v>1.5999999999999091</v>
      </c>
      <c r="CZ7" s="3">
        <f t="shared" si="58"/>
        <v>0.97433159887171872</v>
      </c>
      <c r="DA7" s="4">
        <f t="shared" si="7"/>
        <v>0.62566840112819033</v>
      </c>
      <c r="DB7" s="4"/>
      <c r="DC7" s="13"/>
      <c r="DD7" s="43">
        <v>46268.763888888891</v>
      </c>
      <c r="DE7" s="42">
        <v>7.8540000000000001</v>
      </c>
      <c r="DF7" s="42">
        <v>8.1720000000000006</v>
      </c>
      <c r="DG7" s="42">
        <v>1484.1</v>
      </c>
      <c r="DH7" s="21">
        <f t="shared" si="59"/>
        <v>1.3620000000000001</v>
      </c>
      <c r="DI7" s="21">
        <f t="shared" si="60"/>
        <v>0.94040361390821992</v>
      </c>
      <c r="DJ7" s="3">
        <f t="shared" si="61"/>
        <v>0.42159638609178018</v>
      </c>
      <c r="DK7" s="3">
        <f t="shared" si="62"/>
        <v>5.6424216834493208</v>
      </c>
      <c r="DL7" s="3">
        <f t="shared" si="63"/>
        <v>1.7999999999999545</v>
      </c>
      <c r="DM7" s="3">
        <f t="shared" si="64"/>
        <v>0.92695584222933236</v>
      </c>
      <c r="DN7" s="4">
        <f t="shared" si="8"/>
        <v>0.87304415777062216</v>
      </c>
      <c r="DO7" s="4"/>
      <c r="DP7" s="13"/>
      <c r="DQ7" s="11"/>
      <c r="DR7" s="55">
        <f t="shared" si="70"/>
        <v>46268.763888888891</v>
      </c>
      <c r="DS7" s="5">
        <f t="shared" si="65"/>
        <v>16.478166666666667</v>
      </c>
      <c r="DT7" s="5">
        <f t="shared" si="66"/>
        <v>10.231990333390979</v>
      </c>
      <c r="DU7" s="6">
        <f t="shared" si="9"/>
        <v>6.2461763332756881</v>
      </c>
      <c r="DV7" s="5">
        <f t="shared" si="67"/>
        <v>61.391942000345885</v>
      </c>
      <c r="DW7" s="5">
        <f t="shared" si="68"/>
        <v>21.299999999999727</v>
      </c>
      <c r="DX7" s="5">
        <f t="shared" si="69"/>
        <v>10.085672871623487</v>
      </c>
      <c r="DY7" s="6">
        <f t="shared" si="10"/>
        <v>11.21432712837624</v>
      </c>
      <c r="DZ7" s="11"/>
      <c r="EA7" s="65">
        <v>5</v>
      </c>
      <c r="EB7" s="74">
        <f>BO77</f>
        <v>0.98414834512897931</v>
      </c>
      <c r="EC7" s="11"/>
      <c r="ED7" s="11"/>
      <c r="EE7" s="11"/>
      <c r="EF7" s="11"/>
      <c r="EG7" s="11"/>
      <c r="EH7" s="11"/>
    </row>
    <row r="8" spans="1:138" ht="21" x14ac:dyDescent="0.5">
      <c r="A8" s="36">
        <v>46268.756944444445</v>
      </c>
      <c r="B8" s="39">
        <v>35</v>
      </c>
      <c r="C8" s="38">
        <v>46.49</v>
      </c>
      <c r="D8" s="12"/>
      <c r="E8" s="42">
        <v>21.417000000000002</v>
      </c>
      <c r="F8" s="42">
        <v>21.936</v>
      </c>
      <c r="G8" s="42">
        <v>2092</v>
      </c>
      <c r="H8" s="21">
        <f t="shared" si="11"/>
        <v>3.6559999999999997</v>
      </c>
      <c r="I8" s="3">
        <f t="shared" si="12"/>
        <v>2.102427817353675</v>
      </c>
      <c r="J8" s="3">
        <f t="shared" si="13"/>
        <v>1.5535721826463247</v>
      </c>
      <c r="K8" s="3">
        <f t="shared" si="14"/>
        <v>12.614566904122048</v>
      </c>
      <c r="L8" s="3">
        <f t="shared" si="15"/>
        <v>4.5</v>
      </c>
      <c r="M8" s="3">
        <f t="shared" si="16"/>
        <v>2.0723630995655173</v>
      </c>
      <c r="N8" s="4">
        <f t="shared" si="0"/>
        <v>2.4276369004344827</v>
      </c>
      <c r="O8" s="4"/>
      <c r="P8" s="13"/>
      <c r="Q8" s="43">
        <v>46268.756944444445</v>
      </c>
      <c r="R8" s="42">
        <v>23.146999999999998</v>
      </c>
      <c r="S8" s="42">
        <v>23.672999999999998</v>
      </c>
      <c r="T8" s="42">
        <v>2111.6</v>
      </c>
      <c r="U8" s="21">
        <f t="shared" si="17"/>
        <v>3.9454999999999996</v>
      </c>
      <c r="V8" s="3">
        <f t="shared" si="18"/>
        <v>2.102427817353675</v>
      </c>
      <c r="W8" s="3">
        <f t="shared" si="19"/>
        <v>1.8430721826463246</v>
      </c>
      <c r="X8" s="3">
        <f t="shared" si="20"/>
        <v>12.614566904122048</v>
      </c>
      <c r="Y8" s="3">
        <f t="shared" si="21"/>
        <v>4.7999999999997272</v>
      </c>
      <c r="Z8" s="3">
        <f t="shared" si="22"/>
        <v>2.0723630995655173</v>
      </c>
      <c r="AA8" s="4">
        <f t="shared" si="1"/>
        <v>2.7276369004342098</v>
      </c>
      <c r="AB8" s="4"/>
      <c r="AC8" s="13"/>
      <c r="AD8" s="43">
        <v>46268.756944444445</v>
      </c>
      <c r="AE8" s="42">
        <v>22.609000000000002</v>
      </c>
      <c r="AF8" s="42">
        <v>23.134</v>
      </c>
      <c r="AG8" s="42">
        <v>2084.9</v>
      </c>
      <c r="AH8" s="21">
        <f t="shared" si="23"/>
        <v>3.8556666666666666</v>
      </c>
      <c r="AI8" s="21">
        <f t="shared" si="24"/>
        <v>2.102427817353675</v>
      </c>
      <c r="AJ8" s="3">
        <f t="shared" si="25"/>
        <v>1.7532388493129916</v>
      </c>
      <c r="AK8" s="3">
        <f t="shared" si="26"/>
        <v>12.614566904122048</v>
      </c>
      <c r="AL8" s="3">
        <f t="shared" si="27"/>
        <v>4.8000000000001819</v>
      </c>
      <c r="AM8" s="3">
        <f t="shared" si="28"/>
        <v>2.0723630995655173</v>
      </c>
      <c r="AN8" s="4">
        <f t="shared" si="2"/>
        <v>2.7276369004346646</v>
      </c>
      <c r="AO8" s="4"/>
      <c r="AP8" s="13"/>
      <c r="AQ8" s="43">
        <v>46268.756944444445</v>
      </c>
      <c r="AR8" s="42">
        <v>22.498999999999999</v>
      </c>
      <c r="AS8" s="42">
        <v>22.983000000000001</v>
      </c>
      <c r="AT8" s="42">
        <v>2090.9</v>
      </c>
      <c r="AU8" s="21">
        <f t="shared" si="29"/>
        <v>3.8304999999999998</v>
      </c>
      <c r="AV8" s="21">
        <f t="shared" si="30"/>
        <v>2.102427817353675</v>
      </c>
      <c r="AW8" s="3">
        <f t="shared" si="31"/>
        <v>1.7280721826463248</v>
      </c>
      <c r="AX8" s="3">
        <f t="shared" si="32"/>
        <v>12.614566904122048</v>
      </c>
      <c r="AY8" s="3">
        <f t="shared" si="33"/>
        <v>4.5999999999999091</v>
      </c>
      <c r="AZ8" s="3">
        <f t="shared" si="34"/>
        <v>2.0723630995655173</v>
      </c>
      <c r="BA8" s="4">
        <f t="shared" si="3"/>
        <v>2.5276369004343917</v>
      </c>
      <c r="BB8" s="4"/>
      <c r="BC8" s="13"/>
      <c r="BD8" s="43">
        <v>46268.756944444445</v>
      </c>
      <c r="BE8" s="42">
        <v>16.466000000000001</v>
      </c>
      <c r="BF8" s="42">
        <v>16.899000000000001</v>
      </c>
      <c r="BG8" s="42">
        <v>1576.8</v>
      </c>
      <c r="BH8" s="21">
        <f t="shared" si="35"/>
        <v>2.8165</v>
      </c>
      <c r="BI8" s="21">
        <f t="shared" si="36"/>
        <v>1.5573539387804998</v>
      </c>
      <c r="BJ8" s="3">
        <f t="shared" si="37"/>
        <v>1.2591460612195002</v>
      </c>
      <c r="BK8" s="3">
        <f t="shared" si="38"/>
        <v>9.3441236326830008</v>
      </c>
      <c r="BL8" s="3">
        <f t="shared" si="39"/>
        <v>3.5</v>
      </c>
      <c r="BM8" s="3">
        <f t="shared" si="40"/>
        <v>1.5350837774559387</v>
      </c>
      <c r="BN8" s="4">
        <f t="shared" si="4"/>
        <v>1.9649162225440613</v>
      </c>
      <c r="BO8" s="4"/>
      <c r="BP8" s="13"/>
      <c r="BQ8" s="43">
        <v>46268.756944444445</v>
      </c>
      <c r="BR8" s="42">
        <v>15.222</v>
      </c>
      <c r="BS8" s="42">
        <v>15.63</v>
      </c>
      <c r="BT8" s="42">
        <v>1555.1</v>
      </c>
      <c r="BU8" s="21">
        <f t="shared" si="41"/>
        <v>2.605</v>
      </c>
      <c r="BV8" s="21">
        <f t="shared" si="42"/>
        <v>1.5573539387804998</v>
      </c>
      <c r="BW8" s="3">
        <f t="shared" si="43"/>
        <v>1.0476460612195002</v>
      </c>
      <c r="BX8" s="3">
        <f t="shared" si="44"/>
        <v>9.3441236326830008</v>
      </c>
      <c r="BY8" s="3">
        <f t="shared" si="45"/>
        <v>3.2999999999999545</v>
      </c>
      <c r="BZ8" s="3">
        <f t="shared" si="46"/>
        <v>1.5350837774559387</v>
      </c>
      <c r="CA8" s="4">
        <f t="shared" si="5"/>
        <v>1.7649162225440158</v>
      </c>
      <c r="CB8" s="4"/>
      <c r="CC8" s="13"/>
      <c r="CD8" s="43">
        <v>46268.756944444445</v>
      </c>
      <c r="CE8" s="42">
        <v>16.268000000000001</v>
      </c>
      <c r="CF8" s="42">
        <v>16.696999999999999</v>
      </c>
      <c r="CG8" s="42">
        <v>1557</v>
      </c>
      <c r="CH8" s="21">
        <f t="shared" si="47"/>
        <v>2.782833333333333</v>
      </c>
      <c r="CI8" s="21">
        <f t="shared" si="48"/>
        <v>1.5573539387804998</v>
      </c>
      <c r="CJ8" s="3">
        <f t="shared" si="49"/>
        <v>1.2254793945528333</v>
      </c>
      <c r="CK8" s="3">
        <f t="shared" si="50"/>
        <v>9.3441236326830008</v>
      </c>
      <c r="CL8" s="3">
        <f t="shared" si="51"/>
        <v>3.4000000000000909</v>
      </c>
      <c r="CM8" s="3">
        <f t="shared" si="52"/>
        <v>1.5350837774559387</v>
      </c>
      <c r="CN8" s="4">
        <f t="shared" si="6"/>
        <v>1.8649162225441522</v>
      </c>
      <c r="CO8" s="4"/>
      <c r="CP8" s="13"/>
      <c r="CQ8" s="43">
        <v>46268.756944444445</v>
      </c>
      <c r="CR8" s="42">
        <v>11.959</v>
      </c>
      <c r="CS8" s="42">
        <v>12.584</v>
      </c>
      <c r="CT8" s="42">
        <v>1567.9</v>
      </c>
      <c r="CU8" s="21">
        <f t="shared" si="53"/>
        <v>2.0973333333333333</v>
      </c>
      <c r="CV8" s="21">
        <f t="shared" si="54"/>
        <v>1.5573539387804998</v>
      </c>
      <c r="CW8" s="3">
        <f t="shared" si="55"/>
        <v>0.5399793945528335</v>
      </c>
      <c r="CX8" s="3">
        <f t="shared" si="56"/>
        <v>9.3441236326830008</v>
      </c>
      <c r="CY8" s="3">
        <f t="shared" si="57"/>
        <v>2.8000000000001819</v>
      </c>
      <c r="CZ8" s="3">
        <f t="shared" si="58"/>
        <v>1.5350837774559387</v>
      </c>
      <c r="DA8" s="4">
        <f t="shared" si="7"/>
        <v>1.2649162225442432</v>
      </c>
      <c r="DB8" s="4"/>
      <c r="DC8" s="13"/>
      <c r="DD8" s="43">
        <v>46268.756944444445</v>
      </c>
      <c r="DE8" s="42">
        <v>14.558</v>
      </c>
      <c r="DF8" s="42">
        <v>14.98</v>
      </c>
      <c r="DG8" s="42">
        <v>1482.3</v>
      </c>
      <c r="DH8" s="21">
        <f t="shared" si="59"/>
        <v>2.4966666666666666</v>
      </c>
      <c r="DI8" s="21">
        <f t="shared" si="60"/>
        <v>1.4816293894636501</v>
      </c>
      <c r="DJ8" s="3">
        <f t="shared" si="61"/>
        <v>1.0150372772030165</v>
      </c>
      <c r="DK8" s="3">
        <f t="shared" si="62"/>
        <v>8.8897763367818996</v>
      </c>
      <c r="DL8" s="3">
        <f t="shared" si="63"/>
        <v>3.2000000000000455</v>
      </c>
      <c r="DM8" s="3">
        <f t="shared" si="64"/>
        <v>1.4604420891943199</v>
      </c>
      <c r="DN8" s="4">
        <f t="shared" si="8"/>
        <v>1.7395579108057255</v>
      </c>
      <c r="DO8" s="4"/>
      <c r="DP8" s="13"/>
      <c r="DQ8" s="11"/>
      <c r="DR8" s="55">
        <f t="shared" si="70"/>
        <v>46268.756944444445</v>
      </c>
      <c r="DS8" s="5">
        <f t="shared" si="65"/>
        <v>28.086000000000002</v>
      </c>
      <c r="DT8" s="5">
        <f t="shared" si="66"/>
        <v>16.120756414000347</v>
      </c>
      <c r="DU8" s="6">
        <f t="shared" si="9"/>
        <v>11.965243585999655</v>
      </c>
      <c r="DV8" s="5">
        <f t="shared" si="67"/>
        <v>96.724538484002068</v>
      </c>
      <c r="DW8" s="5">
        <f t="shared" si="68"/>
        <v>34.900000000000091</v>
      </c>
      <c r="DX8" s="5">
        <f t="shared" si="69"/>
        <v>15.890229597280142</v>
      </c>
      <c r="DY8" s="6">
        <f t="shared" si="10"/>
        <v>19.009770402719951</v>
      </c>
      <c r="DZ8" s="11"/>
      <c r="EA8" s="65">
        <v>6</v>
      </c>
      <c r="EB8" s="74">
        <f>CB77</f>
        <v>0.98139797469920742</v>
      </c>
      <c r="EC8" s="11"/>
      <c r="ED8" s="11"/>
      <c r="EE8" s="11"/>
      <c r="EF8" s="11"/>
      <c r="EG8" s="11"/>
      <c r="EH8" s="11"/>
    </row>
    <row r="9" spans="1:138" ht="21" x14ac:dyDescent="0.5">
      <c r="A9" s="36">
        <v>46268.75</v>
      </c>
      <c r="B9" s="39">
        <v>48</v>
      </c>
      <c r="C9" s="38">
        <v>47.64</v>
      </c>
      <c r="D9" s="12"/>
      <c r="E9" s="42">
        <v>33.89</v>
      </c>
      <c r="F9" s="42">
        <v>34.497</v>
      </c>
      <c r="G9" s="42">
        <v>2087.5</v>
      </c>
      <c r="H9" s="21">
        <f t="shared" si="11"/>
        <v>5.7494999999999994</v>
      </c>
      <c r="I9" s="3">
        <f t="shared" si="12"/>
        <v>2.8707802811654397</v>
      </c>
      <c r="J9" s="3">
        <f t="shared" si="13"/>
        <v>2.8787197188345597</v>
      </c>
      <c r="K9" s="3">
        <f t="shared" si="14"/>
        <v>17.224681686992639</v>
      </c>
      <c r="L9" s="3">
        <f t="shared" si="15"/>
        <v>6.6999999999998181</v>
      </c>
      <c r="M9" s="3">
        <f t="shared" si="16"/>
        <v>2.8297281231447742</v>
      </c>
      <c r="N9" s="4">
        <f t="shared" si="0"/>
        <v>3.8702718768550439</v>
      </c>
      <c r="O9" s="4"/>
      <c r="P9" s="13"/>
      <c r="Q9" s="43">
        <v>46268.75</v>
      </c>
      <c r="R9" s="42">
        <v>35.520000000000003</v>
      </c>
      <c r="S9" s="42">
        <v>36.159999999999997</v>
      </c>
      <c r="T9" s="42">
        <v>2106.8000000000002</v>
      </c>
      <c r="U9" s="21">
        <f t="shared" si="17"/>
        <v>6.0266666666666655</v>
      </c>
      <c r="V9" s="3">
        <f t="shared" si="18"/>
        <v>2.8707802811654397</v>
      </c>
      <c r="W9" s="3">
        <f t="shared" si="19"/>
        <v>3.1558863855012258</v>
      </c>
      <c r="X9" s="3">
        <f t="shared" si="20"/>
        <v>17.224681686992639</v>
      </c>
      <c r="Y9" s="3">
        <f t="shared" si="21"/>
        <v>7.1000000000003638</v>
      </c>
      <c r="Z9" s="3">
        <f t="shared" si="22"/>
        <v>2.8297281231447742</v>
      </c>
      <c r="AA9" s="4">
        <f t="shared" si="1"/>
        <v>4.2702718768555901</v>
      </c>
      <c r="AB9" s="4"/>
      <c r="AC9" s="13"/>
      <c r="AD9" s="43">
        <v>46268.75</v>
      </c>
      <c r="AE9" s="42">
        <v>34.780999999999999</v>
      </c>
      <c r="AF9" s="42">
        <v>35.401000000000003</v>
      </c>
      <c r="AG9" s="42">
        <v>2080.1</v>
      </c>
      <c r="AH9" s="21">
        <f t="shared" si="23"/>
        <v>5.9001666666666672</v>
      </c>
      <c r="AI9" s="21">
        <f t="shared" si="24"/>
        <v>2.8707802811654397</v>
      </c>
      <c r="AJ9" s="3">
        <f t="shared" si="25"/>
        <v>3.0293863855012275</v>
      </c>
      <c r="AK9" s="3">
        <f t="shared" si="26"/>
        <v>17.224681686992639</v>
      </c>
      <c r="AL9" s="3">
        <f t="shared" si="27"/>
        <v>7</v>
      </c>
      <c r="AM9" s="3">
        <f t="shared" si="28"/>
        <v>2.8297281231447742</v>
      </c>
      <c r="AN9" s="4">
        <f t="shared" si="2"/>
        <v>4.1702718768552263</v>
      </c>
      <c r="AO9" s="4"/>
      <c r="AP9" s="13"/>
      <c r="AQ9" s="43">
        <v>46268.75</v>
      </c>
      <c r="AR9" s="42">
        <v>34.173000000000002</v>
      </c>
      <c r="AS9" s="42">
        <v>34.792000000000002</v>
      </c>
      <c r="AT9" s="42">
        <v>2086.3000000000002</v>
      </c>
      <c r="AU9" s="21">
        <f t="shared" si="29"/>
        <v>5.7986666666666666</v>
      </c>
      <c r="AV9" s="21">
        <f t="shared" si="30"/>
        <v>2.8707802811654397</v>
      </c>
      <c r="AW9" s="3">
        <f t="shared" si="31"/>
        <v>2.9278863855012269</v>
      </c>
      <c r="AX9" s="3">
        <f t="shared" si="32"/>
        <v>17.224681686992639</v>
      </c>
      <c r="AY9" s="3">
        <f t="shared" si="33"/>
        <v>6.9000000000000909</v>
      </c>
      <c r="AZ9" s="3">
        <f t="shared" si="34"/>
        <v>2.8297281231447742</v>
      </c>
      <c r="BA9" s="4">
        <f t="shared" si="3"/>
        <v>4.0702718768553172</v>
      </c>
      <c r="BB9" s="4"/>
      <c r="BC9" s="13"/>
      <c r="BD9" s="43">
        <v>46268.75</v>
      </c>
      <c r="BE9" s="42">
        <v>25.939</v>
      </c>
      <c r="BF9" s="42">
        <v>26.475000000000001</v>
      </c>
      <c r="BG9" s="42">
        <v>1573.3</v>
      </c>
      <c r="BH9" s="21">
        <f t="shared" si="35"/>
        <v>4.4124999999999996</v>
      </c>
      <c r="BI9" s="21">
        <f t="shared" si="36"/>
        <v>2.1265039119743996</v>
      </c>
      <c r="BJ9" s="3">
        <f t="shared" si="37"/>
        <v>2.2859960880256001</v>
      </c>
      <c r="BK9" s="3">
        <f t="shared" si="38"/>
        <v>12.759023471846399</v>
      </c>
      <c r="BL9" s="3">
        <f t="shared" si="39"/>
        <v>5.2000000000000455</v>
      </c>
      <c r="BM9" s="3">
        <f t="shared" si="40"/>
        <v>2.0960949060331657</v>
      </c>
      <c r="BN9" s="4">
        <f t="shared" si="4"/>
        <v>3.1039050939668797</v>
      </c>
      <c r="BO9" s="4"/>
      <c r="BP9" s="13"/>
      <c r="BQ9" s="43">
        <v>46268.75</v>
      </c>
      <c r="BR9" s="42">
        <v>24.791</v>
      </c>
      <c r="BS9" s="42">
        <v>25.36</v>
      </c>
      <c r="BT9" s="42">
        <v>1551.8</v>
      </c>
      <c r="BU9" s="21">
        <f t="shared" si="41"/>
        <v>4.2266666666666666</v>
      </c>
      <c r="BV9" s="21">
        <f t="shared" si="42"/>
        <v>2.1265039119743996</v>
      </c>
      <c r="BW9" s="3">
        <f t="shared" si="43"/>
        <v>2.100162754692267</v>
      </c>
      <c r="BX9" s="3">
        <f t="shared" si="44"/>
        <v>12.759023471846399</v>
      </c>
      <c r="BY9" s="3">
        <f t="shared" si="45"/>
        <v>5</v>
      </c>
      <c r="BZ9" s="3">
        <f t="shared" si="46"/>
        <v>2.0960949060331657</v>
      </c>
      <c r="CA9" s="4">
        <f t="shared" si="5"/>
        <v>2.9039050939668343</v>
      </c>
      <c r="CB9" s="4"/>
      <c r="CC9" s="13"/>
      <c r="CD9" s="43">
        <v>46268.75</v>
      </c>
      <c r="CE9" s="42">
        <v>24.99</v>
      </c>
      <c r="CF9" s="42">
        <v>25.555</v>
      </c>
      <c r="CG9" s="42">
        <v>1553.6</v>
      </c>
      <c r="CH9" s="21">
        <f t="shared" si="47"/>
        <v>4.2591666666666663</v>
      </c>
      <c r="CI9" s="21">
        <f t="shared" si="48"/>
        <v>2.1265039119743996</v>
      </c>
      <c r="CJ9" s="3">
        <f t="shared" si="49"/>
        <v>2.1326627546922667</v>
      </c>
      <c r="CK9" s="3">
        <f t="shared" si="50"/>
        <v>12.759023471846399</v>
      </c>
      <c r="CL9" s="3">
        <f t="shared" si="51"/>
        <v>5</v>
      </c>
      <c r="CM9" s="3">
        <f t="shared" si="52"/>
        <v>2.0960949060331657</v>
      </c>
      <c r="CN9" s="4">
        <f t="shared" si="6"/>
        <v>2.9039050939668343</v>
      </c>
      <c r="CO9" s="4"/>
      <c r="CP9" s="13"/>
      <c r="CQ9" s="43">
        <v>46268.75</v>
      </c>
      <c r="CR9" s="42">
        <v>22.553999999999998</v>
      </c>
      <c r="CS9" s="42">
        <v>23.344999999999999</v>
      </c>
      <c r="CT9" s="42">
        <v>1565.1</v>
      </c>
      <c r="CU9" s="21">
        <f t="shared" si="53"/>
        <v>3.8908333333333331</v>
      </c>
      <c r="CV9" s="21">
        <f t="shared" si="54"/>
        <v>2.1265039119743996</v>
      </c>
      <c r="CW9" s="3">
        <f t="shared" si="55"/>
        <v>1.7643294213589336</v>
      </c>
      <c r="CX9" s="3">
        <f t="shared" si="56"/>
        <v>12.759023471846399</v>
      </c>
      <c r="CY9" s="3">
        <f t="shared" si="57"/>
        <v>4.7999999999999545</v>
      </c>
      <c r="CZ9" s="3">
        <f t="shared" si="58"/>
        <v>2.0960949060331657</v>
      </c>
      <c r="DA9" s="4">
        <f t="shared" si="7"/>
        <v>2.7039050939667888</v>
      </c>
      <c r="DB9" s="4"/>
      <c r="DC9" s="13"/>
      <c r="DD9" s="43">
        <v>46268.75</v>
      </c>
      <c r="DE9" s="42">
        <v>23.027999999999999</v>
      </c>
      <c r="DF9" s="42">
        <v>23.541</v>
      </c>
      <c r="DG9" s="42">
        <v>1479.1</v>
      </c>
      <c r="DH9" s="21">
        <f t="shared" si="59"/>
        <v>3.9234999999999998</v>
      </c>
      <c r="DI9" s="21">
        <f t="shared" si="60"/>
        <v>2.02310509790592</v>
      </c>
      <c r="DJ9" s="3">
        <f t="shared" si="61"/>
        <v>1.9003949020940798</v>
      </c>
      <c r="DK9" s="3">
        <f t="shared" si="62"/>
        <v>12.13863058743552</v>
      </c>
      <c r="DL9" s="3">
        <f t="shared" si="63"/>
        <v>4.5999999999999091</v>
      </c>
      <c r="DM9" s="3">
        <f t="shared" si="64"/>
        <v>1.9941746950058654</v>
      </c>
      <c r="DN9" s="4">
        <f t="shared" si="8"/>
        <v>2.6058253049940436</v>
      </c>
      <c r="DO9" s="4"/>
      <c r="DP9" s="13"/>
      <c r="DQ9" s="11"/>
      <c r="DR9" s="55">
        <f t="shared" si="70"/>
        <v>46268.75</v>
      </c>
      <c r="DS9" s="5">
        <f t="shared" si="65"/>
        <v>44.187666666666658</v>
      </c>
      <c r="DT9" s="5">
        <f t="shared" si="66"/>
        <v>22.012241870465278</v>
      </c>
      <c r="DU9" s="6">
        <f t="shared" si="9"/>
        <v>22.17542479620138</v>
      </c>
      <c r="DV9" s="5">
        <f t="shared" si="67"/>
        <v>132.0734512227917</v>
      </c>
      <c r="DW9" s="5">
        <f t="shared" si="68"/>
        <v>52.300000000000182</v>
      </c>
      <c r="DX9" s="5">
        <f t="shared" si="69"/>
        <v>21.697466811717625</v>
      </c>
      <c r="DY9" s="6">
        <f t="shared" si="10"/>
        <v>30.602533188282557</v>
      </c>
      <c r="DZ9" s="11"/>
      <c r="EA9" s="65">
        <v>7</v>
      </c>
      <c r="EB9" s="74">
        <f>CO77</f>
        <v>0.98020972935738782</v>
      </c>
      <c r="EC9" s="11"/>
      <c r="ED9" s="11"/>
      <c r="EE9" s="11"/>
      <c r="EF9" s="11"/>
      <c r="EG9" s="11"/>
      <c r="EH9" s="11"/>
    </row>
    <row r="10" spans="1:138" ht="21" x14ac:dyDescent="0.5">
      <c r="A10" s="36">
        <v>46268.743055555555</v>
      </c>
      <c r="B10" s="39">
        <v>147</v>
      </c>
      <c r="C10" s="38">
        <v>47.93</v>
      </c>
      <c r="D10" s="12"/>
      <c r="E10" s="42">
        <v>47.628999999999998</v>
      </c>
      <c r="F10" s="42">
        <v>48.399000000000001</v>
      </c>
      <c r="G10" s="42">
        <v>2080.8000000000002</v>
      </c>
      <c r="H10" s="21">
        <f t="shared" si="11"/>
        <v>8.0664999999999996</v>
      </c>
      <c r="I10" s="3">
        <f t="shared" si="12"/>
        <v>8.7820730073067939</v>
      </c>
      <c r="J10" s="3">
        <f t="shared" si="13"/>
        <v>-0.7155730073067943</v>
      </c>
      <c r="K10" s="3">
        <f t="shared" si="14"/>
        <v>52.692438043840767</v>
      </c>
      <c r="L10" s="3">
        <f t="shared" si="15"/>
        <v>9.9000000000000909</v>
      </c>
      <c r="M10" s="3">
        <f t="shared" si="16"/>
        <v>8.6564893633023061</v>
      </c>
      <c r="N10" s="4">
        <f t="shared" si="0"/>
        <v>1.2435106366977848</v>
      </c>
      <c r="O10" s="4"/>
      <c r="P10" s="13"/>
      <c r="Q10" s="43">
        <v>46268.743055555555</v>
      </c>
      <c r="R10" s="42">
        <v>50.781999999999996</v>
      </c>
      <c r="S10" s="42">
        <v>50.683</v>
      </c>
      <c r="T10" s="42">
        <v>2099.6999999999998</v>
      </c>
      <c r="U10" s="21">
        <f t="shared" si="17"/>
        <v>8.447166666666666</v>
      </c>
      <c r="V10" s="3">
        <f t="shared" si="18"/>
        <v>8.7820730073067939</v>
      </c>
      <c r="W10" s="3">
        <f t="shared" si="19"/>
        <v>-0.33490634064012781</v>
      </c>
      <c r="X10" s="3">
        <f t="shared" si="20"/>
        <v>52.692438043840767</v>
      </c>
      <c r="Y10" s="3">
        <f t="shared" si="21"/>
        <v>9.7999999999997272</v>
      </c>
      <c r="Z10" s="3">
        <f t="shared" si="22"/>
        <v>8.6564893633023061</v>
      </c>
      <c r="AA10" s="4">
        <f t="shared" si="1"/>
        <v>1.143510636697421</v>
      </c>
      <c r="AB10" s="4"/>
      <c r="AC10" s="13"/>
      <c r="AD10" s="43">
        <v>46268.743055555555</v>
      </c>
      <c r="AE10" s="42">
        <v>49.521999999999998</v>
      </c>
      <c r="AF10" s="42">
        <v>50.302</v>
      </c>
      <c r="AG10" s="42">
        <v>2073.1</v>
      </c>
      <c r="AH10" s="21">
        <f t="shared" si="23"/>
        <v>8.3836666666666666</v>
      </c>
      <c r="AI10" s="21">
        <f t="shared" si="24"/>
        <v>8.7820730073067939</v>
      </c>
      <c r="AJ10" s="3">
        <f t="shared" si="25"/>
        <v>-0.39840634064012725</v>
      </c>
      <c r="AK10" s="3">
        <f t="shared" si="26"/>
        <v>52.692438043840767</v>
      </c>
      <c r="AL10" s="3">
        <f t="shared" si="27"/>
        <v>9.6999999999998181</v>
      </c>
      <c r="AM10" s="3">
        <f t="shared" si="28"/>
        <v>8.6564893633023061</v>
      </c>
      <c r="AN10" s="4">
        <f t="shared" si="2"/>
        <v>1.043510636697512</v>
      </c>
      <c r="AO10" s="4"/>
      <c r="AP10" s="13"/>
      <c r="AQ10" s="43">
        <v>46268.743055555555</v>
      </c>
      <c r="AR10" s="42">
        <v>48.906999999999996</v>
      </c>
      <c r="AS10" s="42">
        <v>49.682000000000002</v>
      </c>
      <c r="AT10" s="42">
        <v>2079.4</v>
      </c>
      <c r="AU10" s="21">
        <f t="shared" si="29"/>
        <v>8.2803333333333331</v>
      </c>
      <c r="AV10" s="21">
        <f t="shared" si="30"/>
        <v>8.7820730073067939</v>
      </c>
      <c r="AW10" s="3">
        <f t="shared" si="31"/>
        <v>-0.50173967397346075</v>
      </c>
      <c r="AX10" s="3">
        <f t="shared" si="32"/>
        <v>52.692438043840767</v>
      </c>
      <c r="AY10" s="3">
        <f t="shared" si="33"/>
        <v>9.5999999999999091</v>
      </c>
      <c r="AZ10" s="3">
        <f t="shared" si="34"/>
        <v>8.6564893633023061</v>
      </c>
      <c r="BA10" s="4">
        <f t="shared" si="3"/>
        <v>0.94351063669760293</v>
      </c>
      <c r="BB10" s="4"/>
      <c r="BC10" s="13"/>
      <c r="BD10" s="43">
        <v>46268.743055555555</v>
      </c>
      <c r="BE10" s="42">
        <v>36.947000000000003</v>
      </c>
      <c r="BF10" s="42">
        <v>37.597000000000001</v>
      </c>
      <c r="BG10" s="42">
        <v>1568.1</v>
      </c>
      <c r="BH10" s="21">
        <f t="shared" si="35"/>
        <v>6.2661666666666669</v>
      </c>
      <c r="BI10" s="21">
        <f t="shared" si="36"/>
        <v>6.5052392646716992</v>
      </c>
      <c r="BJ10" s="3">
        <f t="shared" si="37"/>
        <v>-0.23907259800503233</v>
      </c>
      <c r="BK10" s="3">
        <f t="shared" si="38"/>
        <v>39.031435588030199</v>
      </c>
      <c r="BL10" s="3">
        <f t="shared" si="39"/>
        <v>7.0999999999999091</v>
      </c>
      <c r="BM10" s="3">
        <f t="shared" si="40"/>
        <v>6.4122143431868937</v>
      </c>
      <c r="BN10" s="4">
        <f t="shared" si="4"/>
        <v>0.6877856568130154</v>
      </c>
      <c r="BO10" s="4"/>
      <c r="BP10" s="13"/>
      <c r="BQ10" s="43">
        <v>46268.743055555555</v>
      </c>
      <c r="BR10" s="42">
        <v>35.101999999999997</v>
      </c>
      <c r="BS10" s="42">
        <v>35.731000000000002</v>
      </c>
      <c r="BT10" s="42">
        <v>1546.8</v>
      </c>
      <c r="BU10" s="21">
        <f t="shared" si="41"/>
        <v>5.9551666666666669</v>
      </c>
      <c r="BV10" s="21">
        <f t="shared" si="42"/>
        <v>6.5052392646716992</v>
      </c>
      <c r="BW10" s="3">
        <f t="shared" si="43"/>
        <v>-0.55007259800503228</v>
      </c>
      <c r="BX10" s="3">
        <f t="shared" si="44"/>
        <v>39.031435588030199</v>
      </c>
      <c r="BY10" s="3">
        <f t="shared" si="45"/>
        <v>6.8999999999998636</v>
      </c>
      <c r="BZ10" s="3">
        <f t="shared" si="46"/>
        <v>6.4122143431868937</v>
      </c>
      <c r="CA10" s="4">
        <f t="shared" si="5"/>
        <v>0.48778565681296993</v>
      </c>
      <c r="CB10" s="4"/>
      <c r="CC10" s="13"/>
      <c r="CD10" s="43">
        <v>46268.743055555555</v>
      </c>
      <c r="CE10" s="42">
        <v>35.783000000000001</v>
      </c>
      <c r="CF10" s="42">
        <v>36.412999999999997</v>
      </c>
      <c r="CG10" s="42">
        <v>1548.6</v>
      </c>
      <c r="CH10" s="21">
        <f t="shared" si="47"/>
        <v>6.0688333333333322</v>
      </c>
      <c r="CI10" s="21">
        <f t="shared" si="48"/>
        <v>6.5052392646716992</v>
      </c>
      <c r="CJ10" s="3">
        <f t="shared" si="49"/>
        <v>-0.43640593133836703</v>
      </c>
      <c r="CK10" s="3">
        <f t="shared" si="50"/>
        <v>39.031435588030199</v>
      </c>
      <c r="CL10" s="3">
        <f t="shared" si="51"/>
        <v>7</v>
      </c>
      <c r="CM10" s="3">
        <f t="shared" si="52"/>
        <v>6.4122143431868937</v>
      </c>
      <c r="CN10" s="4">
        <f t="shared" si="6"/>
        <v>0.58778565681310635</v>
      </c>
      <c r="CO10" s="4"/>
      <c r="CP10" s="13"/>
      <c r="CQ10" s="43">
        <v>46268.743055555555</v>
      </c>
      <c r="CR10" s="42">
        <v>35.326999999999998</v>
      </c>
      <c r="CS10" s="42">
        <v>36.328000000000003</v>
      </c>
      <c r="CT10" s="42">
        <v>1560.3</v>
      </c>
      <c r="CU10" s="21">
        <f t="shared" si="53"/>
        <v>6.0546666666666669</v>
      </c>
      <c r="CV10" s="21">
        <f t="shared" si="54"/>
        <v>6.5052392646716992</v>
      </c>
      <c r="CW10" s="3">
        <f t="shared" si="55"/>
        <v>-0.45057259800503235</v>
      </c>
      <c r="CX10" s="3">
        <f t="shared" si="56"/>
        <v>39.031435588030199</v>
      </c>
      <c r="CY10" s="3">
        <f t="shared" si="57"/>
        <v>7</v>
      </c>
      <c r="CZ10" s="3">
        <f t="shared" si="58"/>
        <v>6.4122143431868937</v>
      </c>
      <c r="DA10" s="4">
        <f t="shared" si="7"/>
        <v>0.58778565681310635</v>
      </c>
      <c r="DB10" s="4"/>
      <c r="DC10" s="13"/>
      <c r="DD10" s="43">
        <v>46268.743055555555</v>
      </c>
      <c r="DE10" s="42">
        <v>33.164000000000001</v>
      </c>
      <c r="DF10" s="42">
        <v>33.758000000000003</v>
      </c>
      <c r="DG10" s="42">
        <v>1474.5</v>
      </c>
      <c r="DH10" s="21">
        <f t="shared" si="59"/>
        <v>5.6263333333333332</v>
      </c>
      <c r="DI10" s="21">
        <f t="shared" si="60"/>
        <v>6.1889294655638096</v>
      </c>
      <c r="DJ10" s="3">
        <f t="shared" si="61"/>
        <v>-0.56259613223047644</v>
      </c>
      <c r="DK10" s="3">
        <f t="shared" si="62"/>
        <v>37.133576793382858</v>
      </c>
      <c r="DL10" s="3">
        <f t="shared" si="63"/>
        <v>6.5999999999999091</v>
      </c>
      <c r="DM10" s="3">
        <f t="shared" si="64"/>
        <v>6.1004277742062474</v>
      </c>
      <c r="DN10" s="4">
        <f t="shared" si="8"/>
        <v>0.49957222579366167</v>
      </c>
      <c r="DO10" s="4"/>
      <c r="DP10" s="13"/>
      <c r="DQ10" s="11"/>
      <c r="DR10" s="55">
        <f t="shared" si="70"/>
        <v>46268.743055555555</v>
      </c>
      <c r="DS10" s="5">
        <f t="shared" si="65"/>
        <v>63.148833333333336</v>
      </c>
      <c r="DT10" s="5">
        <f t="shared" si="66"/>
        <v>67.338178553477789</v>
      </c>
      <c r="DU10" s="6">
        <f t="shared" si="9"/>
        <v>-4.1893452201444532</v>
      </c>
      <c r="DV10" s="5">
        <f t="shared" si="67"/>
        <v>404.02907132086676</v>
      </c>
      <c r="DW10" s="5">
        <f t="shared" si="68"/>
        <v>73.599999999999227</v>
      </c>
      <c r="DX10" s="5">
        <f t="shared" si="69"/>
        <v>66.375242600163062</v>
      </c>
      <c r="DY10" s="6">
        <f t="shared" si="10"/>
        <v>7.2247573998361645</v>
      </c>
      <c r="DZ10" s="11"/>
      <c r="EA10" s="65">
        <v>8</v>
      </c>
      <c r="EB10" s="74">
        <f>DB77</f>
        <v>0.97111864306922124</v>
      </c>
      <c r="EC10" s="11"/>
      <c r="ED10" s="11"/>
      <c r="EE10" s="11"/>
      <c r="EF10" s="11"/>
      <c r="EG10" s="11"/>
      <c r="EH10" s="11"/>
    </row>
    <row r="11" spans="1:138" ht="21" x14ac:dyDescent="0.5">
      <c r="A11" s="36">
        <v>46268.736111111109</v>
      </c>
      <c r="B11" s="39">
        <v>207</v>
      </c>
      <c r="C11" s="38">
        <v>47.93</v>
      </c>
      <c r="D11" s="12"/>
      <c r="E11" s="42">
        <v>65.463999999999999</v>
      </c>
      <c r="F11" s="42">
        <v>66.332999999999998</v>
      </c>
      <c r="G11" s="42">
        <v>2070.9</v>
      </c>
      <c r="H11" s="21">
        <f t="shared" si="11"/>
        <v>11.055499999999999</v>
      </c>
      <c r="I11" s="3">
        <f t="shared" si="12"/>
        <v>12.366592602125893</v>
      </c>
      <c r="J11" s="3">
        <f t="shared" si="13"/>
        <v>-1.3110926021258944</v>
      </c>
      <c r="K11" s="3">
        <f t="shared" si="14"/>
        <v>74.199555612755361</v>
      </c>
      <c r="L11" s="3">
        <f t="shared" si="15"/>
        <v>11.900000000000091</v>
      </c>
      <c r="M11" s="3">
        <f t="shared" si="16"/>
        <v>12.189750327915492</v>
      </c>
      <c r="N11" s="4">
        <f t="shared" si="0"/>
        <v>-0.28975032791540123</v>
      </c>
      <c r="O11" s="4"/>
      <c r="P11" s="13"/>
      <c r="Q11" s="43">
        <v>46268.736111111109</v>
      </c>
      <c r="R11" s="42">
        <v>67.338999999999999</v>
      </c>
      <c r="S11" s="42">
        <v>67.84</v>
      </c>
      <c r="T11" s="42">
        <v>2089.9</v>
      </c>
      <c r="U11" s="21">
        <f t="shared" si="17"/>
        <v>11.306666666666667</v>
      </c>
      <c r="V11" s="3">
        <f t="shared" si="18"/>
        <v>12.366592602125893</v>
      </c>
      <c r="W11" s="3">
        <f t="shared" si="19"/>
        <v>-1.0599259354592263</v>
      </c>
      <c r="X11" s="3">
        <f t="shared" si="20"/>
        <v>74.199555612755361</v>
      </c>
      <c r="Y11" s="3">
        <f t="shared" si="21"/>
        <v>12.200000000000273</v>
      </c>
      <c r="Z11" s="3">
        <f t="shared" si="22"/>
        <v>12.189750327915492</v>
      </c>
      <c r="AA11" s="4">
        <f t="shared" si="1"/>
        <v>1.024967208478067E-2</v>
      </c>
      <c r="AB11" s="4"/>
      <c r="AC11" s="13"/>
      <c r="AD11" s="43">
        <v>46268.736111111109</v>
      </c>
      <c r="AE11" s="42">
        <v>66.495999999999995</v>
      </c>
      <c r="AF11" s="42">
        <v>67.53</v>
      </c>
      <c r="AG11" s="42">
        <v>2063.4</v>
      </c>
      <c r="AH11" s="21">
        <f t="shared" si="23"/>
        <v>11.254999999999999</v>
      </c>
      <c r="AI11" s="21">
        <f t="shared" si="24"/>
        <v>12.366592602125893</v>
      </c>
      <c r="AJ11" s="3">
        <f t="shared" si="25"/>
        <v>-1.1115926021258939</v>
      </c>
      <c r="AK11" s="3">
        <f t="shared" si="26"/>
        <v>74.199555612755361</v>
      </c>
      <c r="AL11" s="3">
        <f t="shared" si="27"/>
        <v>12.5</v>
      </c>
      <c r="AM11" s="3">
        <f t="shared" si="28"/>
        <v>12.189750327915492</v>
      </c>
      <c r="AN11" s="4">
        <f t="shared" si="2"/>
        <v>0.31024967208450782</v>
      </c>
      <c r="AO11" s="4"/>
      <c r="AP11" s="13"/>
      <c r="AQ11" s="43">
        <v>46268.736111111109</v>
      </c>
      <c r="AR11" s="42">
        <v>65.497</v>
      </c>
      <c r="AS11" s="42">
        <v>66.394999999999996</v>
      </c>
      <c r="AT11" s="42">
        <v>2069.8000000000002</v>
      </c>
      <c r="AU11" s="21">
        <f t="shared" si="29"/>
        <v>11.065833333333332</v>
      </c>
      <c r="AV11" s="21">
        <f t="shared" si="30"/>
        <v>12.366592602125893</v>
      </c>
      <c r="AW11" s="3">
        <f t="shared" si="31"/>
        <v>-1.3007592687925609</v>
      </c>
      <c r="AX11" s="3">
        <f t="shared" si="32"/>
        <v>74.199555612755361</v>
      </c>
      <c r="AY11" s="3">
        <f t="shared" si="33"/>
        <v>12.300000000000182</v>
      </c>
      <c r="AZ11" s="3">
        <f t="shared" si="34"/>
        <v>12.189750327915492</v>
      </c>
      <c r="BA11" s="4">
        <f t="shared" si="3"/>
        <v>0.11024967208468972</v>
      </c>
      <c r="BB11" s="4"/>
      <c r="BC11" s="13"/>
      <c r="BD11" s="43">
        <v>46268.736111111109</v>
      </c>
      <c r="BE11" s="42">
        <v>49.302999999999997</v>
      </c>
      <c r="BF11" s="42">
        <v>50.084000000000003</v>
      </c>
      <c r="BG11" s="42">
        <v>1561</v>
      </c>
      <c r="BH11" s="21">
        <f t="shared" si="35"/>
        <v>8.3473333333333333</v>
      </c>
      <c r="BI11" s="21">
        <f t="shared" si="36"/>
        <v>9.1604389645376987</v>
      </c>
      <c r="BJ11" s="3">
        <f t="shared" si="37"/>
        <v>-0.81310563120436541</v>
      </c>
      <c r="BK11" s="3">
        <f t="shared" si="38"/>
        <v>54.962633787226196</v>
      </c>
      <c r="BL11" s="3">
        <f t="shared" si="39"/>
        <v>9.2999999999999545</v>
      </c>
      <c r="BM11" s="3">
        <f t="shared" si="40"/>
        <v>9.0294446873448102</v>
      </c>
      <c r="BN11" s="4">
        <f t="shared" si="4"/>
        <v>0.27055531265514432</v>
      </c>
      <c r="BO11" s="4"/>
      <c r="BP11" s="13"/>
      <c r="BQ11" s="43">
        <v>46268.736111111109</v>
      </c>
      <c r="BR11" s="42">
        <v>47.188000000000002</v>
      </c>
      <c r="BS11" s="42">
        <v>47.945999999999998</v>
      </c>
      <c r="BT11" s="42">
        <v>1539.9</v>
      </c>
      <c r="BU11" s="21">
        <f t="shared" si="41"/>
        <v>7.9909999999999997</v>
      </c>
      <c r="BV11" s="21">
        <f t="shared" si="42"/>
        <v>9.1604389645376987</v>
      </c>
      <c r="BW11" s="3">
        <f t="shared" si="43"/>
        <v>-1.169438964537699</v>
      </c>
      <c r="BX11" s="3">
        <f t="shared" si="44"/>
        <v>54.962633787226196</v>
      </c>
      <c r="BY11" s="3">
        <f t="shared" si="45"/>
        <v>9</v>
      </c>
      <c r="BZ11" s="3">
        <f t="shared" si="46"/>
        <v>9.0294446873448102</v>
      </c>
      <c r="CA11" s="4">
        <f t="shared" si="5"/>
        <v>-2.9444687344810205E-2</v>
      </c>
      <c r="CB11" s="4"/>
      <c r="CC11" s="13"/>
      <c r="CD11" s="43">
        <v>46268.736111111109</v>
      </c>
      <c r="CE11" s="42">
        <v>48.185000000000002</v>
      </c>
      <c r="CF11" s="42">
        <v>48.944000000000003</v>
      </c>
      <c r="CG11" s="42">
        <v>1541.6</v>
      </c>
      <c r="CH11" s="21">
        <f t="shared" si="47"/>
        <v>8.1573333333333338</v>
      </c>
      <c r="CI11" s="21">
        <f t="shared" si="48"/>
        <v>9.1604389645376987</v>
      </c>
      <c r="CJ11" s="3">
        <f t="shared" si="49"/>
        <v>-1.0031056312043649</v>
      </c>
      <c r="CK11" s="3">
        <f t="shared" si="50"/>
        <v>54.962633787226196</v>
      </c>
      <c r="CL11" s="3">
        <f t="shared" si="51"/>
        <v>9.0999999999999091</v>
      </c>
      <c r="CM11" s="3">
        <f t="shared" si="52"/>
        <v>9.0294446873448102</v>
      </c>
      <c r="CN11" s="4">
        <f t="shared" si="6"/>
        <v>7.0555312655098845E-2</v>
      </c>
      <c r="CO11" s="4"/>
      <c r="CP11" s="13"/>
      <c r="CQ11" s="43">
        <v>46268.736111111109</v>
      </c>
      <c r="CR11" s="42">
        <v>47.726999999999997</v>
      </c>
      <c r="CS11" s="42">
        <v>49.192999999999998</v>
      </c>
      <c r="CT11" s="42">
        <v>1553.3</v>
      </c>
      <c r="CU11" s="21">
        <f t="shared" si="53"/>
        <v>8.198833333333333</v>
      </c>
      <c r="CV11" s="21">
        <f t="shared" si="54"/>
        <v>9.1604389645376987</v>
      </c>
      <c r="CW11" s="3">
        <f t="shared" si="55"/>
        <v>-0.96160563120436571</v>
      </c>
      <c r="CX11" s="3">
        <f t="shared" si="56"/>
        <v>54.962633787226196</v>
      </c>
      <c r="CY11" s="3">
        <f t="shared" si="57"/>
        <v>9</v>
      </c>
      <c r="CZ11" s="3">
        <f t="shared" si="58"/>
        <v>9.0294446873448102</v>
      </c>
      <c r="DA11" s="4">
        <f t="shared" si="7"/>
        <v>-2.9444687344810205E-2</v>
      </c>
      <c r="DB11" s="4"/>
      <c r="DC11" s="13"/>
      <c r="DD11" s="43">
        <v>46268.736111111109</v>
      </c>
      <c r="DE11" s="42">
        <v>44.92</v>
      </c>
      <c r="DF11" s="42">
        <v>45.646000000000001</v>
      </c>
      <c r="DG11" s="42">
        <v>1467.9</v>
      </c>
      <c r="DH11" s="21">
        <f t="shared" si="59"/>
        <v>7.6076666666666668</v>
      </c>
      <c r="DI11" s="21">
        <f t="shared" si="60"/>
        <v>8.7150231249776091</v>
      </c>
      <c r="DJ11" s="3">
        <f t="shared" si="61"/>
        <v>-1.1073564583109423</v>
      </c>
      <c r="DK11" s="3">
        <f t="shared" si="62"/>
        <v>52.290138749865662</v>
      </c>
      <c r="DL11" s="3">
        <f t="shared" si="63"/>
        <v>8.4000000000000909</v>
      </c>
      <c r="DM11" s="3">
        <f t="shared" si="64"/>
        <v>8.5903982942904289</v>
      </c>
      <c r="DN11" s="4">
        <f t="shared" si="8"/>
        <v>-0.19039829429033794</v>
      </c>
      <c r="DO11" s="4"/>
      <c r="DP11" s="13"/>
      <c r="DQ11" s="11"/>
      <c r="DR11" s="55">
        <f t="shared" si="70"/>
        <v>46268.736111111109</v>
      </c>
      <c r="DS11" s="5">
        <f t="shared" si="65"/>
        <v>84.985166666666657</v>
      </c>
      <c r="DT11" s="5">
        <f t="shared" si="66"/>
        <v>94.823149391631986</v>
      </c>
      <c r="DU11" s="6">
        <f t="shared" si="9"/>
        <v>-9.8379827249653289</v>
      </c>
      <c r="DV11" s="5">
        <f t="shared" si="67"/>
        <v>568.938896349792</v>
      </c>
      <c r="DW11" s="5">
        <f t="shared" si="68"/>
        <v>93.7000000000005</v>
      </c>
      <c r="DX11" s="5">
        <f t="shared" si="69"/>
        <v>93.467178355331626</v>
      </c>
      <c r="DY11" s="6">
        <f t="shared" si="10"/>
        <v>0.23282164466887423</v>
      </c>
      <c r="DZ11" s="11"/>
      <c r="EA11" s="65">
        <v>9</v>
      </c>
      <c r="EB11" s="74">
        <f>DO77</f>
        <v>0.9843405830565426</v>
      </c>
      <c r="EC11" s="11"/>
      <c r="ED11" s="11"/>
      <c r="EE11" s="11"/>
      <c r="EF11" s="11"/>
      <c r="EG11" s="11"/>
      <c r="EH11" s="11"/>
    </row>
    <row r="12" spans="1:138" x14ac:dyDescent="0.35">
      <c r="A12" s="36">
        <v>46268.729166666664</v>
      </c>
      <c r="B12" s="39">
        <v>255</v>
      </c>
      <c r="C12" s="38">
        <v>47.93</v>
      </c>
      <c r="D12" s="12"/>
      <c r="E12" s="42">
        <v>82.022999999999996</v>
      </c>
      <c r="F12" s="42">
        <v>83.052999999999997</v>
      </c>
      <c r="G12" s="42">
        <v>2059</v>
      </c>
      <c r="H12" s="21">
        <f t="shared" si="11"/>
        <v>13.842166666666666</v>
      </c>
      <c r="I12" s="3">
        <f t="shared" si="12"/>
        <v>15.234208277981173</v>
      </c>
      <c r="J12" s="3">
        <f t="shared" si="13"/>
        <v>-1.3920416113145073</v>
      </c>
      <c r="K12" s="3">
        <f t="shared" si="14"/>
        <v>91.405249667887048</v>
      </c>
      <c r="L12" s="3">
        <f t="shared" si="15"/>
        <v>15.700000000000045</v>
      </c>
      <c r="M12" s="3">
        <f t="shared" si="16"/>
        <v>15.016359099606042</v>
      </c>
      <c r="N12" s="4">
        <f t="shared" si="0"/>
        <v>0.68364090039400338</v>
      </c>
      <c r="O12" s="4"/>
      <c r="P12" s="13"/>
      <c r="Q12" s="43">
        <v>46268.729166666664</v>
      </c>
      <c r="R12" s="42">
        <v>84.436000000000007</v>
      </c>
      <c r="S12" s="42">
        <v>85.212999999999994</v>
      </c>
      <c r="T12" s="42">
        <v>2077.6999999999998</v>
      </c>
      <c r="U12" s="21">
        <f t="shared" si="17"/>
        <v>14.202166666666665</v>
      </c>
      <c r="V12" s="3">
        <f t="shared" si="18"/>
        <v>15.234208277981173</v>
      </c>
      <c r="W12" s="3">
        <f t="shared" si="19"/>
        <v>-1.0320416113145079</v>
      </c>
      <c r="X12" s="3">
        <f t="shared" si="20"/>
        <v>91.405249667887048</v>
      </c>
      <c r="Y12" s="3">
        <f t="shared" si="21"/>
        <v>15.799999999999727</v>
      </c>
      <c r="Z12" s="3">
        <f t="shared" si="22"/>
        <v>15.016359099606042</v>
      </c>
      <c r="AA12" s="4">
        <f t="shared" si="1"/>
        <v>0.78364090039368506</v>
      </c>
      <c r="AB12" s="4"/>
      <c r="AC12" s="13"/>
      <c r="AD12" s="43">
        <v>46268.729166666664</v>
      </c>
      <c r="AE12" s="42">
        <v>83.447999999999993</v>
      </c>
      <c r="AF12" s="42">
        <v>85.007999999999996</v>
      </c>
      <c r="AG12" s="42">
        <v>2050.9</v>
      </c>
      <c r="AH12" s="21">
        <f t="shared" si="23"/>
        <v>14.167999999999999</v>
      </c>
      <c r="AI12" s="21">
        <f t="shared" si="24"/>
        <v>15.234208277981173</v>
      </c>
      <c r="AJ12" s="3">
        <f t="shared" si="25"/>
        <v>-1.0662082779811737</v>
      </c>
      <c r="AK12" s="3">
        <f t="shared" si="26"/>
        <v>91.405249667887048</v>
      </c>
      <c r="AL12" s="3">
        <f t="shared" si="27"/>
        <v>15.400000000000091</v>
      </c>
      <c r="AM12" s="3">
        <f t="shared" si="28"/>
        <v>15.016359099606042</v>
      </c>
      <c r="AN12" s="4">
        <f t="shared" si="2"/>
        <v>0.38364090039404886</v>
      </c>
      <c r="AO12" s="4"/>
      <c r="AP12" s="13"/>
      <c r="AQ12" s="43">
        <v>46268.729166666664</v>
      </c>
      <c r="AR12" s="42">
        <v>82.635999999999996</v>
      </c>
      <c r="AS12" s="42">
        <v>83.728999999999999</v>
      </c>
      <c r="AT12" s="42">
        <v>2057.5</v>
      </c>
      <c r="AU12" s="21">
        <f t="shared" si="29"/>
        <v>13.954833333333333</v>
      </c>
      <c r="AV12" s="21">
        <f t="shared" si="30"/>
        <v>15.234208277981173</v>
      </c>
      <c r="AW12" s="3">
        <f t="shared" si="31"/>
        <v>-1.2793749446478397</v>
      </c>
      <c r="AX12" s="3">
        <f t="shared" si="32"/>
        <v>91.405249667887048</v>
      </c>
      <c r="AY12" s="3">
        <f t="shared" si="33"/>
        <v>15.400000000000091</v>
      </c>
      <c r="AZ12" s="3">
        <f t="shared" si="34"/>
        <v>15.016359099606042</v>
      </c>
      <c r="BA12" s="4">
        <f t="shared" si="3"/>
        <v>0.38364090039404886</v>
      </c>
      <c r="BB12" s="4"/>
      <c r="BC12" s="13"/>
      <c r="BD12" s="43">
        <v>46268.729166666664</v>
      </c>
      <c r="BE12" s="42">
        <v>61.951999999999998</v>
      </c>
      <c r="BF12" s="42">
        <v>62.805999999999997</v>
      </c>
      <c r="BG12" s="42">
        <v>1551.7</v>
      </c>
      <c r="BH12" s="21">
        <f t="shared" si="35"/>
        <v>10.467666666666666</v>
      </c>
      <c r="BI12" s="21">
        <f t="shared" si="36"/>
        <v>11.284598724430499</v>
      </c>
      <c r="BJ12" s="3">
        <f t="shared" si="37"/>
        <v>-0.81693205776383238</v>
      </c>
      <c r="BK12" s="3">
        <f t="shared" si="38"/>
        <v>67.707592346582985</v>
      </c>
      <c r="BL12" s="3">
        <f t="shared" si="39"/>
        <v>11.5</v>
      </c>
      <c r="BM12" s="3">
        <f t="shared" si="40"/>
        <v>11.123228962671142</v>
      </c>
      <c r="BN12" s="4">
        <f t="shared" si="4"/>
        <v>0.37677103732885797</v>
      </c>
      <c r="BO12" s="4"/>
      <c r="BP12" s="13"/>
      <c r="BQ12" s="43">
        <v>46268.729166666664</v>
      </c>
      <c r="BR12" s="42">
        <v>60.152999999999999</v>
      </c>
      <c r="BS12" s="42">
        <v>60.994999999999997</v>
      </c>
      <c r="BT12" s="42">
        <v>1530.9</v>
      </c>
      <c r="BU12" s="21">
        <f t="shared" si="41"/>
        <v>10.165833333333332</v>
      </c>
      <c r="BV12" s="21">
        <f t="shared" si="42"/>
        <v>11.284598724430499</v>
      </c>
      <c r="BW12" s="3">
        <f t="shared" si="43"/>
        <v>-1.1187653910971669</v>
      </c>
      <c r="BX12" s="3">
        <f t="shared" si="44"/>
        <v>67.707592346582985</v>
      </c>
      <c r="BY12" s="3">
        <f t="shared" si="45"/>
        <v>11.200000000000045</v>
      </c>
      <c r="BZ12" s="3">
        <f t="shared" si="46"/>
        <v>11.123228962671142</v>
      </c>
      <c r="CA12" s="4">
        <f t="shared" si="5"/>
        <v>7.6771037328903446E-2</v>
      </c>
      <c r="CB12" s="4"/>
      <c r="CC12" s="13"/>
      <c r="CD12" s="43">
        <v>46268.729166666664</v>
      </c>
      <c r="CE12" s="42">
        <v>60.944000000000003</v>
      </c>
      <c r="CF12" s="42">
        <v>61.643999999999998</v>
      </c>
      <c r="CG12" s="42">
        <v>1532.5</v>
      </c>
      <c r="CH12" s="21">
        <f t="shared" si="47"/>
        <v>10.273999999999999</v>
      </c>
      <c r="CI12" s="21">
        <f t="shared" si="48"/>
        <v>11.284598724430499</v>
      </c>
      <c r="CJ12" s="3">
        <f t="shared" si="49"/>
        <v>-1.0105987244304995</v>
      </c>
      <c r="CK12" s="3">
        <f t="shared" si="50"/>
        <v>67.707592346582985</v>
      </c>
      <c r="CL12" s="3">
        <f t="shared" si="51"/>
        <v>11.200000000000045</v>
      </c>
      <c r="CM12" s="3">
        <f t="shared" si="52"/>
        <v>11.123228962671142</v>
      </c>
      <c r="CN12" s="4">
        <f t="shared" si="6"/>
        <v>7.6771037328903446E-2</v>
      </c>
      <c r="CO12" s="4"/>
      <c r="CP12" s="13"/>
      <c r="CQ12" s="43">
        <v>46268.729166666664</v>
      </c>
      <c r="CR12" s="42">
        <v>60.411000000000001</v>
      </c>
      <c r="CS12" s="42">
        <v>62.357999999999997</v>
      </c>
      <c r="CT12" s="42">
        <v>1544.3</v>
      </c>
      <c r="CU12" s="21">
        <f t="shared" si="53"/>
        <v>10.392999999999999</v>
      </c>
      <c r="CV12" s="21">
        <f t="shared" si="54"/>
        <v>11.284598724430499</v>
      </c>
      <c r="CW12" s="3">
        <f t="shared" si="55"/>
        <v>-0.8915987244304997</v>
      </c>
      <c r="CX12" s="3">
        <f t="shared" si="56"/>
        <v>67.707592346582985</v>
      </c>
      <c r="CY12" s="3">
        <f t="shared" si="57"/>
        <v>11.200000000000045</v>
      </c>
      <c r="CZ12" s="3">
        <f t="shared" si="58"/>
        <v>11.123228962671142</v>
      </c>
      <c r="DA12" s="4">
        <f t="shared" si="7"/>
        <v>7.6771037328903446E-2</v>
      </c>
      <c r="DB12" s="4"/>
      <c r="DC12" s="13"/>
      <c r="DD12" s="43">
        <v>46268.729166666664</v>
      </c>
      <c r="DE12" s="42">
        <v>56.834000000000003</v>
      </c>
      <c r="DF12" s="42">
        <v>57.676000000000002</v>
      </c>
      <c r="DG12" s="42">
        <v>1459.5</v>
      </c>
      <c r="DH12" s="21">
        <f t="shared" si="59"/>
        <v>9.6126666666666658</v>
      </c>
      <c r="DI12" s="21">
        <f t="shared" si="60"/>
        <v>10.73589805250865</v>
      </c>
      <c r="DJ12" s="3">
        <f t="shared" si="61"/>
        <v>-1.1232313858419847</v>
      </c>
      <c r="DK12" s="3">
        <f t="shared" si="62"/>
        <v>64.415388315051899</v>
      </c>
      <c r="DL12" s="3">
        <f t="shared" si="63"/>
        <v>10.599999999999909</v>
      </c>
      <c r="DM12" s="3">
        <f t="shared" si="64"/>
        <v>10.582374710357778</v>
      </c>
      <c r="DN12" s="4">
        <f t="shared" si="8"/>
        <v>1.7625289642131392E-2</v>
      </c>
      <c r="DO12" s="4"/>
      <c r="DP12" s="13"/>
      <c r="DQ12" s="11"/>
      <c r="DR12" s="55">
        <f t="shared" si="70"/>
        <v>46268.729166666664</v>
      </c>
      <c r="DS12" s="5">
        <f t="shared" si="65"/>
        <v>107.08033333333334</v>
      </c>
      <c r="DT12" s="5">
        <f t="shared" si="66"/>
        <v>116.81112606215532</v>
      </c>
      <c r="DU12" s="6">
        <f t="shared" si="9"/>
        <v>-9.7307927288219815</v>
      </c>
      <c r="DV12" s="5">
        <f t="shared" si="67"/>
        <v>700.86675637293206</v>
      </c>
      <c r="DW12" s="5">
        <f t="shared" si="68"/>
        <v>118</v>
      </c>
      <c r="DX12" s="5">
        <f t="shared" si="69"/>
        <v>115.14072695946649</v>
      </c>
      <c r="DY12" s="6">
        <f t="shared" si="10"/>
        <v>2.8592730405335089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36">
        <v>46268.722222222219</v>
      </c>
      <c r="B13" s="39">
        <v>309</v>
      </c>
      <c r="C13" s="38">
        <v>48.22</v>
      </c>
      <c r="D13" s="12"/>
      <c r="E13" s="42">
        <v>101.86499999999999</v>
      </c>
      <c r="F13" s="42">
        <v>103.113</v>
      </c>
      <c r="G13" s="42">
        <v>2043.3</v>
      </c>
      <c r="H13" s="21">
        <f t="shared" si="11"/>
        <v>17.185499999999998</v>
      </c>
      <c r="I13" s="3">
        <f t="shared" si="12"/>
        <v>18.439903766634206</v>
      </c>
      <c r="J13" s="3">
        <f t="shared" si="13"/>
        <v>-1.2544037666342085</v>
      </c>
      <c r="K13" s="3">
        <f t="shared" si="14"/>
        <v>110.63942259980526</v>
      </c>
      <c r="L13" s="3">
        <f t="shared" si="15"/>
        <v>18</v>
      </c>
      <c r="M13" s="3">
        <f t="shared" si="16"/>
        <v>18.176213142771338</v>
      </c>
      <c r="N13" s="4">
        <f t="shared" si="0"/>
        <v>-0.17621314277133848</v>
      </c>
      <c r="O13" s="4"/>
      <c r="P13" s="13"/>
      <c r="Q13" s="43">
        <v>46268.722222222219</v>
      </c>
      <c r="R13" s="42">
        <v>103.53</v>
      </c>
      <c r="S13" s="42">
        <v>104.84099999999999</v>
      </c>
      <c r="T13" s="42">
        <v>2061.9</v>
      </c>
      <c r="U13" s="21">
        <f t="shared" si="17"/>
        <v>17.473499999999998</v>
      </c>
      <c r="V13" s="3">
        <f t="shared" si="18"/>
        <v>18.439903766634206</v>
      </c>
      <c r="W13" s="3">
        <f t="shared" si="19"/>
        <v>-0.96640376663420824</v>
      </c>
      <c r="X13" s="3">
        <f t="shared" si="20"/>
        <v>110.63942259980526</v>
      </c>
      <c r="Y13" s="3">
        <f t="shared" si="21"/>
        <v>18.700000000000045</v>
      </c>
      <c r="Z13" s="3">
        <f t="shared" si="22"/>
        <v>18.176213142771338</v>
      </c>
      <c r="AA13" s="4">
        <f t="shared" si="1"/>
        <v>0.52378685722870699</v>
      </c>
      <c r="AB13" s="4"/>
      <c r="AC13" s="13"/>
      <c r="AD13" s="43">
        <v>46268.722222222219</v>
      </c>
      <c r="AE13" s="42">
        <v>102.684</v>
      </c>
      <c r="AF13" s="42">
        <v>104.563</v>
      </c>
      <c r="AG13" s="42">
        <v>2035.5</v>
      </c>
      <c r="AH13" s="21">
        <f t="shared" si="23"/>
        <v>17.427166666666665</v>
      </c>
      <c r="AI13" s="21">
        <f t="shared" si="24"/>
        <v>18.439903766634206</v>
      </c>
      <c r="AJ13" s="3">
        <f t="shared" si="25"/>
        <v>-1.0127370999675414</v>
      </c>
      <c r="AK13" s="3">
        <f t="shared" si="26"/>
        <v>110.63942259980526</v>
      </c>
      <c r="AL13" s="3">
        <f t="shared" si="27"/>
        <v>18.400000000000091</v>
      </c>
      <c r="AM13" s="3">
        <f t="shared" si="28"/>
        <v>18.176213142771338</v>
      </c>
      <c r="AN13" s="4">
        <f t="shared" si="2"/>
        <v>0.22378685722875247</v>
      </c>
      <c r="AO13" s="4"/>
      <c r="AP13" s="13"/>
      <c r="AQ13" s="43">
        <v>46268.722222222219</v>
      </c>
      <c r="AR13" s="42">
        <v>102.133</v>
      </c>
      <c r="AS13" s="42">
        <v>103.426</v>
      </c>
      <c r="AT13" s="42">
        <v>2042.1</v>
      </c>
      <c r="AU13" s="21">
        <f t="shared" si="29"/>
        <v>17.237666666666666</v>
      </c>
      <c r="AV13" s="21">
        <f t="shared" si="30"/>
        <v>18.439903766634206</v>
      </c>
      <c r="AW13" s="3">
        <f t="shared" si="31"/>
        <v>-1.2022370999675402</v>
      </c>
      <c r="AX13" s="3">
        <f t="shared" si="32"/>
        <v>110.63942259980526</v>
      </c>
      <c r="AY13" s="3">
        <f t="shared" si="33"/>
        <v>18.5</v>
      </c>
      <c r="AZ13" s="3">
        <f t="shared" si="34"/>
        <v>18.176213142771338</v>
      </c>
      <c r="BA13" s="4">
        <f t="shared" si="3"/>
        <v>0.32378685722866152</v>
      </c>
      <c r="BB13" s="4"/>
      <c r="BC13" s="13"/>
      <c r="BD13" s="43">
        <v>46268.722222222219</v>
      </c>
      <c r="BE13" s="42">
        <v>76.510000000000005</v>
      </c>
      <c r="BF13" s="42">
        <v>77.525999999999996</v>
      </c>
      <c r="BG13" s="42">
        <v>1540.2</v>
      </c>
      <c r="BH13" s="21">
        <f t="shared" si="35"/>
        <v>12.920999999999999</v>
      </c>
      <c r="BI13" s="21">
        <f t="shared" si="36"/>
        <v>13.659187975284599</v>
      </c>
      <c r="BJ13" s="3">
        <f t="shared" si="37"/>
        <v>-0.73818797528459967</v>
      </c>
      <c r="BK13" s="3">
        <f t="shared" si="38"/>
        <v>81.955127851707601</v>
      </c>
      <c r="BL13" s="3">
        <f t="shared" si="39"/>
        <v>13.700000000000045</v>
      </c>
      <c r="BM13" s="3">
        <f t="shared" si="40"/>
        <v>13.46386158723803</v>
      </c>
      <c r="BN13" s="4">
        <f t="shared" si="4"/>
        <v>0.23613841276201519</v>
      </c>
      <c r="BO13" s="4"/>
      <c r="BP13" s="13"/>
      <c r="BQ13" s="43">
        <v>46268.722222222219</v>
      </c>
      <c r="BR13" s="42">
        <v>74.185000000000002</v>
      </c>
      <c r="BS13" s="42">
        <v>75.177000000000007</v>
      </c>
      <c r="BT13" s="42">
        <v>1519.7</v>
      </c>
      <c r="BU13" s="21">
        <f t="shared" si="41"/>
        <v>12.529500000000001</v>
      </c>
      <c r="BV13" s="21">
        <f t="shared" si="42"/>
        <v>13.659187975284599</v>
      </c>
      <c r="BW13" s="3">
        <f t="shared" si="43"/>
        <v>-1.1296879752845985</v>
      </c>
      <c r="BX13" s="3">
        <f t="shared" si="44"/>
        <v>81.955127851707601</v>
      </c>
      <c r="BY13" s="3">
        <f t="shared" si="45"/>
        <v>13.299999999999955</v>
      </c>
      <c r="BZ13" s="3">
        <f t="shared" si="46"/>
        <v>13.46386158723803</v>
      </c>
      <c r="CA13" s="4">
        <f t="shared" si="5"/>
        <v>-0.16386158723807576</v>
      </c>
      <c r="CB13" s="4"/>
      <c r="CC13" s="13"/>
      <c r="CD13" s="43">
        <v>46268.722222222219</v>
      </c>
      <c r="CE13" s="42">
        <v>75.137</v>
      </c>
      <c r="CF13" s="42">
        <v>76.141999999999996</v>
      </c>
      <c r="CG13" s="42">
        <v>1521.3</v>
      </c>
      <c r="CH13" s="21">
        <f t="shared" si="47"/>
        <v>12.690333333333331</v>
      </c>
      <c r="CI13" s="21">
        <f t="shared" si="48"/>
        <v>13.659187975284599</v>
      </c>
      <c r="CJ13" s="3">
        <f t="shared" si="49"/>
        <v>-0.96885464195126758</v>
      </c>
      <c r="CK13" s="3">
        <f t="shared" si="50"/>
        <v>81.955127851707601</v>
      </c>
      <c r="CL13" s="3">
        <f t="shared" si="51"/>
        <v>13.399999999999864</v>
      </c>
      <c r="CM13" s="3">
        <f t="shared" si="52"/>
        <v>13.46386158723803</v>
      </c>
      <c r="CN13" s="4">
        <f t="shared" si="6"/>
        <v>-6.3861587238166706E-2</v>
      </c>
      <c r="CO13" s="4"/>
      <c r="CP13" s="13"/>
      <c r="CQ13" s="43">
        <v>46268.722222222219</v>
      </c>
      <c r="CR13" s="42">
        <v>75.153000000000006</v>
      </c>
      <c r="CS13" s="42">
        <v>77.135000000000005</v>
      </c>
      <c r="CT13" s="42">
        <v>1533.1</v>
      </c>
      <c r="CU13" s="21">
        <f t="shared" si="53"/>
        <v>12.855833333333333</v>
      </c>
      <c r="CV13" s="21">
        <f t="shared" si="54"/>
        <v>13.659187975284599</v>
      </c>
      <c r="CW13" s="3">
        <f t="shared" si="55"/>
        <v>-0.80335464195126605</v>
      </c>
      <c r="CX13" s="3">
        <f t="shared" si="56"/>
        <v>81.955127851707601</v>
      </c>
      <c r="CY13" s="3">
        <f t="shared" si="57"/>
        <v>13.399999999999864</v>
      </c>
      <c r="CZ13" s="3">
        <f t="shared" si="58"/>
        <v>13.46386158723803</v>
      </c>
      <c r="DA13" s="4">
        <f t="shared" si="7"/>
        <v>-6.3861587238166706E-2</v>
      </c>
      <c r="DB13" s="4"/>
      <c r="DC13" s="13"/>
      <c r="DD13" s="43">
        <v>46268.722222222219</v>
      </c>
      <c r="DE13" s="42">
        <v>70.671000000000006</v>
      </c>
      <c r="DF13" s="42">
        <v>71.631</v>
      </c>
      <c r="DG13" s="42">
        <v>1448.9</v>
      </c>
      <c r="DH13" s="21">
        <f t="shared" si="59"/>
        <v>11.938499999999999</v>
      </c>
      <c r="DI13" s="21">
        <f t="shared" si="60"/>
        <v>12.995025624192781</v>
      </c>
      <c r="DJ13" s="3">
        <f t="shared" si="61"/>
        <v>-1.0565256241927816</v>
      </c>
      <c r="DK13" s="3">
        <f t="shared" si="62"/>
        <v>77.970153745156694</v>
      </c>
      <c r="DL13" s="3">
        <f t="shared" si="63"/>
        <v>12.600000000000136</v>
      </c>
      <c r="DM13" s="3">
        <f t="shared" si="64"/>
        <v>12.809196757766825</v>
      </c>
      <c r="DN13" s="4">
        <f t="shared" si="8"/>
        <v>-0.20919675776668889</v>
      </c>
      <c r="DO13" s="4"/>
      <c r="DP13" s="13"/>
      <c r="DQ13" s="11"/>
      <c r="DR13" s="55">
        <f t="shared" si="70"/>
        <v>46268.722222222219</v>
      </c>
      <c r="DS13" s="5">
        <f t="shared" si="65"/>
        <v>132.25899999999999</v>
      </c>
      <c r="DT13" s="5">
        <f t="shared" si="66"/>
        <v>141.391392591868</v>
      </c>
      <c r="DU13" s="6">
        <f t="shared" si="9"/>
        <v>-9.1323925918680118</v>
      </c>
      <c r="DV13" s="5">
        <f t="shared" si="67"/>
        <v>848.34835555120821</v>
      </c>
      <c r="DW13" s="5">
        <f t="shared" si="68"/>
        <v>140</v>
      </c>
      <c r="DX13" s="5">
        <f t="shared" si="69"/>
        <v>139.36949567780428</v>
      </c>
      <c r="DY13" s="6">
        <f t="shared" si="10"/>
        <v>0.63050432219571917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36">
        <v>46268.715277777781</v>
      </c>
      <c r="B14" s="39">
        <v>349</v>
      </c>
      <c r="C14" s="38">
        <v>48.5</v>
      </c>
      <c r="D14" s="12"/>
      <c r="E14" s="42">
        <v>116.762</v>
      </c>
      <c r="F14" s="42">
        <v>118.21599999999999</v>
      </c>
      <c r="G14" s="42">
        <v>2025.3</v>
      </c>
      <c r="H14" s="21">
        <f t="shared" si="11"/>
        <v>19.702666666666666</v>
      </c>
      <c r="I14" s="3">
        <f t="shared" si="12"/>
        <v>20.804730432396745</v>
      </c>
      <c r="J14" s="3">
        <f t="shared" si="13"/>
        <v>-1.1020637657300796</v>
      </c>
      <c r="K14" s="3">
        <f t="shared" si="14"/>
        <v>124.82838259438049</v>
      </c>
      <c r="L14" s="3">
        <f t="shared" si="15"/>
        <v>20.599999999999909</v>
      </c>
      <c r="M14" s="3">
        <f t="shared" si="16"/>
        <v>20.507222787213472</v>
      </c>
      <c r="N14" s="4">
        <f t="shared" si="0"/>
        <v>9.2777212786437246E-2</v>
      </c>
      <c r="O14" s="4"/>
      <c r="P14" s="13"/>
      <c r="Q14" s="43">
        <v>46268.715277777781</v>
      </c>
      <c r="R14" s="42">
        <v>118.8</v>
      </c>
      <c r="S14" s="42">
        <v>120.34</v>
      </c>
      <c r="T14" s="42">
        <v>2043.2</v>
      </c>
      <c r="U14" s="21">
        <f t="shared" si="17"/>
        <v>20.056666666666665</v>
      </c>
      <c r="V14" s="3">
        <f t="shared" si="18"/>
        <v>20.804730432396745</v>
      </c>
      <c r="W14" s="3">
        <f t="shared" si="19"/>
        <v>-0.74806376573008038</v>
      </c>
      <c r="X14" s="3">
        <f t="shared" si="20"/>
        <v>124.82838259438049</v>
      </c>
      <c r="Y14" s="3">
        <f t="shared" si="21"/>
        <v>21</v>
      </c>
      <c r="Z14" s="3">
        <f t="shared" si="22"/>
        <v>20.507222787213472</v>
      </c>
      <c r="AA14" s="4">
        <f t="shared" si="1"/>
        <v>0.4927772127865282</v>
      </c>
      <c r="AB14" s="4"/>
      <c r="AC14" s="13"/>
      <c r="AD14" s="43">
        <v>46268.715277777781</v>
      </c>
      <c r="AE14" s="42">
        <v>117.202</v>
      </c>
      <c r="AF14" s="42">
        <v>119.5</v>
      </c>
      <c r="AG14" s="42">
        <v>2017.1</v>
      </c>
      <c r="AH14" s="21">
        <f t="shared" si="23"/>
        <v>19.916666666666664</v>
      </c>
      <c r="AI14" s="21">
        <f t="shared" si="24"/>
        <v>20.804730432396745</v>
      </c>
      <c r="AJ14" s="3">
        <f t="shared" si="25"/>
        <v>-0.88806376573008095</v>
      </c>
      <c r="AK14" s="3">
        <f t="shared" si="26"/>
        <v>124.82838259438049</v>
      </c>
      <c r="AL14" s="3">
        <f t="shared" si="27"/>
        <v>21</v>
      </c>
      <c r="AM14" s="3">
        <f t="shared" si="28"/>
        <v>20.507222787213472</v>
      </c>
      <c r="AN14" s="4">
        <f t="shared" si="2"/>
        <v>0.4927772127865282</v>
      </c>
      <c r="AO14" s="4"/>
      <c r="AP14" s="13"/>
      <c r="AQ14" s="43">
        <v>46268.715277777781</v>
      </c>
      <c r="AR14" s="42">
        <v>117.101</v>
      </c>
      <c r="AS14" s="42">
        <v>118.595</v>
      </c>
      <c r="AT14" s="42">
        <v>2023.6</v>
      </c>
      <c r="AU14" s="21">
        <f t="shared" si="29"/>
        <v>19.765833333333333</v>
      </c>
      <c r="AV14" s="21">
        <f t="shared" si="30"/>
        <v>20.804730432396745</v>
      </c>
      <c r="AW14" s="3">
        <f t="shared" si="31"/>
        <v>-1.0388970990634121</v>
      </c>
      <c r="AX14" s="3">
        <f t="shared" si="32"/>
        <v>124.82838259438049</v>
      </c>
      <c r="AY14" s="3">
        <f t="shared" si="33"/>
        <v>20.699999999999818</v>
      </c>
      <c r="AZ14" s="3">
        <f t="shared" si="34"/>
        <v>20.507222787213472</v>
      </c>
      <c r="BA14" s="4">
        <f t="shared" si="3"/>
        <v>0.1927772127863463</v>
      </c>
      <c r="BB14" s="4"/>
      <c r="BC14" s="13"/>
      <c r="BD14" s="43">
        <v>46268.715277777781</v>
      </c>
      <c r="BE14" s="42">
        <v>87.14</v>
      </c>
      <c r="BF14" s="42">
        <v>88.287999999999997</v>
      </c>
      <c r="BG14" s="42">
        <v>1526.5</v>
      </c>
      <c r="BH14" s="21">
        <f t="shared" si="35"/>
        <v>14.714666666666666</v>
      </c>
      <c r="BI14" s="21">
        <f t="shared" si="36"/>
        <v>15.410911431404998</v>
      </c>
      <c r="BJ14" s="3">
        <f t="shared" si="37"/>
        <v>-0.69624476473833141</v>
      </c>
      <c r="BK14" s="3">
        <f t="shared" si="38"/>
        <v>92.465468588429985</v>
      </c>
      <c r="BL14" s="3">
        <f t="shared" si="39"/>
        <v>15.599999999999909</v>
      </c>
      <c r="BM14" s="3">
        <f t="shared" si="40"/>
        <v>15.190535397935907</v>
      </c>
      <c r="BN14" s="4">
        <f t="shared" si="4"/>
        <v>0.40946460206400204</v>
      </c>
      <c r="BO14" s="4"/>
      <c r="BP14" s="13"/>
      <c r="BQ14" s="43">
        <v>46268.715277777781</v>
      </c>
      <c r="BR14" s="42">
        <v>85.236000000000004</v>
      </c>
      <c r="BS14" s="42">
        <v>86.340999999999994</v>
      </c>
      <c r="BT14" s="42">
        <v>1506.4</v>
      </c>
      <c r="BU14" s="21">
        <f t="shared" si="41"/>
        <v>14.390166666666666</v>
      </c>
      <c r="BV14" s="21">
        <f t="shared" si="42"/>
        <v>15.410911431404998</v>
      </c>
      <c r="BW14" s="3">
        <f t="shared" si="43"/>
        <v>-1.0207447647383319</v>
      </c>
      <c r="BX14" s="3">
        <f t="shared" si="44"/>
        <v>92.465468588429985</v>
      </c>
      <c r="BY14" s="3">
        <f t="shared" si="45"/>
        <v>15.5</v>
      </c>
      <c r="BZ14" s="3">
        <f t="shared" si="46"/>
        <v>15.190535397935907</v>
      </c>
      <c r="CA14" s="4">
        <f t="shared" si="5"/>
        <v>0.30946460206409299</v>
      </c>
      <c r="CB14" s="4"/>
      <c r="CC14" s="13"/>
      <c r="CD14" s="43">
        <v>46268.715277777781</v>
      </c>
      <c r="CE14" s="42">
        <v>84.590999999999994</v>
      </c>
      <c r="CF14" s="42">
        <v>85.688000000000002</v>
      </c>
      <c r="CG14" s="42">
        <v>1507.9</v>
      </c>
      <c r="CH14" s="21">
        <f t="shared" si="47"/>
        <v>14.281333333333333</v>
      </c>
      <c r="CI14" s="21">
        <f t="shared" si="48"/>
        <v>15.410911431404998</v>
      </c>
      <c r="CJ14" s="3">
        <f t="shared" si="49"/>
        <v>-1.129578098071665</v>
      </c>
      <c r="CK14" s="3">
        <f t="shared" si="50"/>
        <v>92.465468588429985</v>
      </c>
      <c r="CL14" s="3">
        <f t="shared" si="51"/>
        <v>15.400000000000091</v>
      </c>
      <c r="CM14" s="3">
        <f t="shared" si="52"/>
        <v>15.190535397935907</v>
      </c>
      <c r="CN14" s="4">
        <f t="shared" si="6"/>
        <v>0.20946460206418394</v>
      </c>
      <c r="CO14" s="4"/>
      <c r="CP14" s="13"/>
      <c r="CQ14" s="43">
        <v>46268.715277777781</v>
      </c>
      <c r="CR14" s="42">
        <v>85.644999999999996</v>
      </c>
      <c r="CS14" s="42">
        <v>88.078000000000003</v>
      </c>
      <c r="CT14" s="42">
        <v>1519.7</v>
      </c>
      <c r="CU14" s="21">
        <f t="shared" si="53"/>
        <v>14.679666666666666</v>
      </c>
      <c r="CV14" s="21">
        <f t="shared" si="54"/>
        <v>15.410911431404998</v>
      </c>
      <c r="CW14" s="3">
        <f t="shared" si="55"/>
        <v>-0.73124476473833155</v>
      </c>
      <c r="CX14" s="3">
        <f t="shared" si="56"/>
        <v>92.465468588429985</v>
      </c>
      <c r="CY14" s="3">
        <f t="shared" si="57"/>
        <v>15.5</v>
      </c>
      <c r="CZ14" s="3">
        <f t="shared" si="58"/>
        <v>15.190535397935907</v>
      </c>
      <c r="DA14" s="4">
        <f t="shared" si="7"/>
        <v>0.30946460206409299</v>
      </c>
      <c r="DB14" s="4"/>
      <c r="DC14" s="13"/>
      <c r="DD14" s="43">
        <v>46268.715277777781</v>
      </c>
      <c r="DE14" s="42">
        <v>80.680000000000007</v>
      </c>
      <c r="DF14" s="42">
        <v>81.759</v>
      </c>
      <c r="DG14" s="42">
        <v>1436.3</v>
      </c>
      <c r="DH14" s="21">
        <f t="shared" si="59"/>
        <v>13.6265</v>
      </c>
      <c r="DI14" s="21">
        <f t="shared" si="60"/>
        <v>14.661573536116498</v>
      </c>
      <c r="DJ14" s="3">
        <f t="shared" si="61"/>
        <v>-1.0350735361164976</v>
      </c>
      <c r="DK14" s="3">
        <f t="shared" si="62"/>
        <v>87.969441216698996</v>
      </c>
      <c r="DL14" s="3">
        <f t="shared" si="63"/>
        <v>14.599999999999909</v>
      </c>
      <c r="DM14" s="3">
        <f t="shared" si="64"/>
        <v>14.451913034550032</v>
      </c>
      <c r="DN14" s="4">
        <f t="shared" si="8"/>
        <v>0.14808696544987754</v>
      </c>
      <c r="DO14" s="4"/>
      <c r="DP14" s="13"/>
      <c r="DQ14" s="11"/>
      <c r="DR14" s="55">
        <f t="shared" si="70"/>
        <v>46268.715277777781</v>
      </c>
      <c r="DS14" s="5">
        <f t="shared" si="65"/>
        <v>151.13416666666666</v>
      </c>
      <c r="DT14" s="5">
        <f t="shared" si="66"/>
        <v>159.52414099132346</v>
      </c>
      <c r="DU14" s="6">
        <f t="shared" si="9"/>
        <v>-8.389974324656805</v>
      </c>
      <c r="DV14" s="5">
        <f t="shared" si="67"/>
        <v>957.14484594794089</v>
      </c>
      <c r="DW14" s="5">
        <f t="shared" si="68"/>
        <v>159.89999999999964</v>
      </c>
      <c r="DX14" s="5">
        <f t="shared" si="69"/>
        <v>157.24294577514752</v>
      </c>
      <c r="DY14" s="6">
        <f t="shared" si="10"/>
        <v>2.6570542248521178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36">
        <v>46268.708333333336</v>
      </c>
      <c r="B15" s="39">
        <v>394</v>
      </c>
      <c r="C15" s="38">
        <v>48.5</v>
      </c>
      <c r="D15" s="12"/>
      <c r="E15" s="42">
        <v>133.876</v>
      </c>
      <c r="F15" s="42">
        <v>134.874</v>
      </c>
      <c r="G15" s="42">
        <v>2004.7</v>
      </c>
      <c r="H15" s="21">
        <f t="shared" si="11"/>
        <v>22.478999999999999</v>
      </c>
      <c r="I15" s="3">
        <f t="shared" si="12"/>
        <v>23.487288797605498</v>
      </c>
      <c r="J15" s="3">
        <f t="shared" si="13"/>
        <v>-1.0082887976054984</v>
      </c>
      <c r="K15" s="3">
        <f t="shared" si="14"/>
        <v>140.92373278563298</v>
      </c>
      <c r="L15" s="3">
        <f t="shared" si="15"/>
        <v>23.5</v>
      </c>
      <c r="M15" s="3">
        <f t="shared" si="16"/>
        <v>23.15142056779974</v>
      </c>
      <c r="N15" s="4">
        <f t="shared" si="0"/>
        <v>0.34857943220026044</v>
      </c>
      <c r="O15" s="4"/>
      <c r="P15" s="13"/>
      <c r="Q15" s="43">
        <v>46268.708333333336</v>
      </c>
      <c r="R15" s="42">
        <v>135.375</v>
      </c>
      <c r="S15" s="42">
        <v>137.172</v>
      </c>
      <c r="T15" s="42">
        <v>2022.2</v>
      </c>
      <c r="U15" s="21">
        <f t="shared" si="17"/>
        <v>22.861999999999998</v>
      </c>
      <c r="V15" s="3">
        <f t="shared" si="18"/>
        <v>23.487288797605498</v>
      </c>
      <c r="W15" s="3">
        <f t="shared" si="19"/>
        <v>-0.62528879760549927</v>
      </c>
      <c r="X15" s="3">
        <f t="shared" si="20"/>
        <v>140.92373278563298</v>
      </c>
      <c r="Y15" s="3">
        <f t="shared" si="21"/>
        <v>24.200000000000045</v>
      </c>
      <c r="Z15" s="3">
        <f t="shared" si="22"/>
        <v>23.15142056779974</v>
      </c>
      <c r="AA15" s="4">
        <f t="shared" si="1"/>
        <v>1.0485794322003059</v>
      </c>
      <c r="AB15" s="4"/>
      <c r="AC15" s="13"/>
      <c r="AD15" s="43">
        <v>46268.708333333336</v>
      </c>
      <c r="AE15" s="42">
        <v>134.13300000000001</v>
      </c>
      <c r="AF15" s="42">
        <v>136.94499999999999</v>
      </c>
      <c r="AG15" s="42">
        <v>1996.1</v>
      </c>
      <c r="AH15" s="21">
        <f t="shared" si="23"/>
        <v>22.824166666666663</v>
      </c>
      <c r="AI15" s="21">
        <f t="shared" si="24"/>
        <v>23.487288797605498</v>
      </c>
      <c r="AJ15" s="3">
        <f t="shared" si="25"/>
        <v>-0.66312213093883443</v>
      </c>
      <c r="AK15" s="3">
        <f t="shared" si="26"/>
        <v>140.92373278563298</v>
      </c>
      <c r="AL15" s="3">
        <f t="shared" si="27"/>
        <v>23.699999999999818</v>
      </c>
      <c r="AM15" s="3">
        <f t="shared" si="28"/>
        <v>23.15142056779974</v>
      </c>
      <c r="AN15" s="4">
        <f t="shared" si="2"/>
        <v>0.54857943220007854</v>
      </c>
      <c r="AO15" s="4"/>
      <c r="AP15" s="13"/>
      <c r="AQ15" s="43">
        <v>46268.708333333336</v>
      </c>
      <c r="AR15" s="42">
        <v>133.82599999999999</v>
      </c>
      <c r="AS15" s="42">
        <v>135.589</v>
      </c>
      <c r="AT15" s="42">
        <v>2002.9</v>
      </c>
      <c r="AU15" s="21">
        <f t="shared" si="29"/>
        <v>22.598166666666664</v>
      </c>
      <c r="AV15" s="21">
        <f t="shared" si="30"/>
        <v>23.487288797605498</v>
      </c>
      <c r="AW15" s="3">
        <f t="shared" si="31"/>
        <v>-0.88912213093883352</v>
      </c>
      <c r="AX15" s="3">
        <f t="shared" si="32"/>
        <v>140.92373278563298</v>
      </c>
      <c r="AY15" s="3">
        <f t="shared" si="33"/>
        <v>23.600000000000136</v>
      </c>
      <c r="AZ15" s="3">
        <f t="shared" si="34"/>
        <v>23.15142056779974</v>
      </c>
      <c r="BA15" s="4">
        <f t="shared" si="3"/>
        <v>0.44857943220039687</v>
      </c>
      <c r="BB15" s="4"/>
      <c r="BC15" s="13"/>
      <c r="BD15" s="43">
        <v>46268.708333333336</v>
      </c>
      <c r="BE15" s="42">
        <v>100.37</v>
      </c>
      <c r="BF15" s="42">
        <v>101.69199999999999</v>
      </c>
      <c r="BG15" s="42">
        <v>1510.9</v>
      </c>
      <c r="BH15" s="21">
        <f t="shared" si="35"/>
        <v>16.948666666666664</v>
      </c>
      <c r="BI15" s="21">
        <f t="shared" si="36"/>
        <v>17.397991701929996</v>
      </c>
      <c r="BJ15" s="3">
        <f t="shared" si="37"/>
        <v>-0.44932503526333178</v>
      </c>
      <c r="BK15" s="3">
        <f t="shared" si="38"/>
        <v>104.38795021157999</v>
      </c>
      <c r="BL15" s="3">
        <f t="shared" si="39"/>
        <v>17.800000000000182</v>
      </c>
      <c r="BM15" s="3">
        <f t="shared" si="40"/>
        <v>17.149200420592397</v>
      </c>
      <c r="BN15" s="4">
        <f t="shared" si="4"/>
        <v>0.65079957940778499</v>
      </c>
      <c r="BO15" s="4"/>
      <c r="BP15" s="13"/>
      <c r="BQ15" s="43">
        <v>46268.708333333336</v>
      </c>
      <c r="BR15" s="42">
        <v>98.069000000000003</v>
      </c>
      <c r="BS15" s="42">
        <v>99.32</v>
      </c>
      <c r="BT15" s="42">
        <v>1490.9</v>
      </c>
      <c r="BU15" s="21">
        <f t="shared" si="41"/>
        <v>16.553333333333331</v>
      </c>
      <c r="BV15" s="21">
        <f t="shared" si="42"/>
        <v>17.397991701929996</v>
      </c>
      <c r="BW15" s="3">
        <f t="shared" si="43"/>
        <v>-0.8446583685966651</v>
      </c>
      <c r="BX15" s="3">
        <f t="shared" si="44"/>
        <v>104.38795021157999</v>
      </c>
      <c r="BY15" s="3">
        <f t="shared" si="45"/>
        <v>17</v>
      </c>
      <c r="BZ15" s="3">
        <f t="shared" si="46"/>
        <v>17.149200420592397</v>
      </c>
      <c r="CA15" s="4">
        <f t="shared" si="5"/>
        <v>-0.14920042059239691</v>
      </c>
      <c r="CB15" s="4"/>
      <c r="CC15" s="13"/>
      <c r="CD15" s="43">
        <v>46268.708333333336</v>
      </c>
      <c r="CE15" s="42">
        <v>98.222999999999999</v>
      </c>
      <c r="CF15" s="42">
        <v>99.475999999999999</v>
      </c>
      <c r="CG15" s="42">
        <v>1492.5</v>
      </c>
      <c r="CH15" s="21">
        <f t="shared" si="47"/>
        <v>16.579333333333331</v>
      </c>
      <c r="CI15" s="21">
        <f t="shared" si="48"/>
        <v>17.397991701929996</v>
      </c>
      <c r="CJ15" s="3">
        <f t="shared" si="49"/>
        <v>-0.8186583685966653</v>
      </c>
      <c r="CK15" s="3">
        <f t="shared" si="50"/>
        <v>104.38795021157999</v>
      </c>
      <c r="CL15" s="3">
        <f t="shared" si="51"/>
        <v>17.299999999999955</v>
      </c>
      <c r="CM15" s="3">
        <f t="shared" si="52"/>
        <v>17.149200420592397</v>
      </c>
      <c r="CN15" s="4">
        <f t="shared" si="6"/>
        <v>0.15079957940755762</v>
      </c>
      <c r="CO15" s="4"/>
      <c r="CP15" s="13"/>
      <c r="CQ15" s="43">
        <v>46268.708333333336</v>
      </c>
      <c r="CR15" s="42">
        <v>98.522000000000006</v>
      </c>
      <c r="CS15" s="42">
        <v>101.229</v>
      </c>
      <c r="CT15" s="42">
        <v>1504.2</v>
      </c>
      <c r="CU15" s="21">
        <f t="shared" si="53"/>
        <v>16.871499999999997</v>
      </c>
      <c r="CV15" s="21">
        <f t="shared" si="54"/>
        <v>17.397991701929996</v>
      </c>
      <c r="CW15" s="3">
        <f t="shared" si="55"/>
        <v>-0.52649170192999861</v>
      </c>
      <c r="CX15" s="3">
        <f t="shared" si="56"/>
        <v>104.38795021157999</v>
      </c>
      <c r="CY15" s="3">
        <f t="shared" si="57"/>
        <v>17.299999999999955</v>
      </c>
      <c r="CZ15" s="3">
        <f t="shared" si="58"/>
        <v>17.149200420592397</v>
      </c>
      <c r="DA15" s="4">
        <f t="shared" si="7"/>
        <v>0.15079957940755762</v>
      </c>
      <c r="DB15" s="4"/>
      <c r="DC15" s="13"/>
      <c r="DD15" s="43">
        <v>46268.708333333336</v>
      </c>
      <c r="DE15" s="42">
        <v>92.893000000000001</v>
      </c>
      <c r="DF15" s="42">
        <v>94.087999999999994</v>
      </c>
      <c r="DG15" s="42">
        <v>1421.7</v>
      </c>
      <c r="DH15" s="21">
        <f t="shared" si="59"/>
        <v>15.681333333333331</v>
      </c>
      <c r="DI15" s="21">
        <f t="shared" si="60"/>
        <v>16.552034307248999</v>
      </c>
      <c r="DJ15" s="3">
        <f t="shared" si="61"/>
        <v>-0.87070097391566748</v>
      </c>
      <c r="DK15" s="3">
        <f t="shared" si="62"/>
        <v>99.312205843493999</v>
      </c>
      <c r="DL15" s="3">
        <f t="shared" si="63"/>
        <v>16.600000000000136</v>
      </c>
      <c r="DM15" s="3">
        <f t="shared" si="64"/>
        <v>16.31534021665534</v>
      </c>
      <c r="DN15" s="4">
        <f t="shared" si="8"/>
        <v>0.28465978334479658</v>
      </c>
      <c r="DO15" s="4"/>
      <c r="DP15" s="13"/>
      <c r="DQ15" s="11"/>
      <c r="DR15" s="55">
        <f t="shared" si="70"/>
        <v>46268.708333333336</v>
      </c>
      <c r="DS15" s="5">
        <f t="shared" si="65"/>
        <v>173.39749999999998</v>
      </c>
      <c r="DT15" s="5">
        <f t="shared" si="66"/>
        <v>180.09315630539092</v>
      </c>
      <c r="DU15" s="6">
        <f t="shared" si="9"/>
        <v>-6.6956563053909406</v>
      </c>
      <c r="DV15" s="5">
        <f t="shared" si="67"/>
        <v>1080.5589378323459</v>
      </c>
      <c r="DW15" s="5">
        <f t="shared" si="68"/>
        <v>181.00000000000023</v>
      </c>
      <c r="DX15" s="5">
        <f t="shared" si="69"/>
        <v>177.51782417022386</v>
      </c>
      <c r="DY15" s="6">
        <f t="shared" si="10"/>
        <v>3.4821758297763665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36">
        <v>46268.701388888891</v>
      </c>
      <c r="B16" s="39">
        <v>443</v>
      </c>
      <c r="C16" s="38">
        <v>48.79</v>
      </c>
      <c r="D16" s="12"/>
      <c r="E16" s="42">
        <v>150.685</v>
      </c>
      <c r="F16" s="42">
        <v>152.63900000000001</v>
      </c>
      <c r="G16" s="42">
        <v>1981.2</v>
      </c>
      <c r="H16" s="21">
        <f t="shared" si="11"/>
        <v>25.439833333333333</v>
      </c>
      <c r="I16" s="3">
        <f t="shared" si="12"/>
        <v>26.37909012543556</v>
      </c>
      <c r="J16" s="3">
        <f t="shared" si="13"/>
        <v>-0.93925679210222768</v>
      </c>
      <c r="K16" s="3">
        <f t="shared" si="14"/>
        <v>158.27454075261335</v>
      </c>
      <c r="L16" s="3">
        <f>G16-G18</f>
        <v>56</v>
      </c>
      <c r="M16" s="3">
        <f t="shared" si="16"/>
        <v>26.001869136641833</v>
      </c>
      <c r="N16" s="4">
        <f t="shared" si="0"/>
        <v>29.998130863358167</v>
      </c>
      <c r="O16" s="4"/>
      <c r="P16" s="13"/>
      <c r="Q16" s="43">
        <v>46268.701388888891</v>
      </c>
      <c r="R16" s="42">
        <v>155.59700000000001</v>
      </c>
      <c r="S16" s="42">
        <v>157.71</v>
      </c>
      <c r="T16" s="42">
        <v>1998</v>
      </c>
      <c r="U16" s="21">
        <f t="shared" si="17"/>
        <v>26.285</v>
      </c>
      <c r="V16" s="3">
        <f t="shared" si="18"/>
        <v>26.37909012543556</v>
      </c>
      <c r="W16" s="3">
        <f t="shared" si="19"/>
        <v>-9.4090125435560168E-2</v>
      </c>
      <c r="X16" s="3">
        <f t="shared" si="20"/>
        <v>158.27454075261335</v>
      </c>
      <c r="Y16" s="3">
        <f t="shared" si="21"/>
        <v>26.700000000000045</v>
      </c>
      <c r="Z16" s="3">
        <f t="shared" si="22"/>
        <v>26.001869136641833</v>
      </c>
      <c r="AA16" s="4">
        <f t="shared" si="1"/>
        <v>0.69813086335821239</v>
      </c>
      <c r="AB16" s="4"/>
      <c r="AC16" s="13"/>
      <c r="AD16" s="43">
        <v>46268.701388888891</v>
      </c>
      <c r="AE16" s="42">
        <v>151.267</v>
      </c>
      <c r="AF16" s="42">
        <v>154.56</v>
      </c>
      <c r="AG16" s="42">
        <v>1972.4</v>
      </c>
      <c r="AH16" s="21">
        <f t="shared" si="23"/>
        <v>25.759999999999998</v>
      </c>
      <c r="AI16" s="21">
        <f t="shared" si="24"/>
        <v>26.37909012543556</v>
      </c>
      <c r="AJ16" s="3">
        <f t="shared" si="25"/>
        <v>-0.6190901254355623</v>
      </c>
      <c r="AK16" s="3">
        <f t="shared" si="26"/>
        <v>158.27454075261335</v>
      </c>
      <c r="AL16" s="3">
        <f t="shared" si="27"/>
        <v>26.700000000000045</v>
      </c>
      <c r="AM16" s="3">
        <f t="shared" si="28"/>
        <v>26.001869136641833</v>
      </c>
      <c r="AN16" s="4">
        <f t="shared" si="2"/>
        <v>0.69813086335821239</v>
      </c>
      <c r="AO16" s="4"/>
      <c r="AP16" s="13"/>
      <c r="AQ16" s="43">
        <v>46268.701388888891</v>
      </c>
      <c r="AR16" s="42">
        <v>151.23099999999999</v>
      </c>
      <c r="AS16" s="42">
        <v>153.26900000000001</v>
      </c>
      <c r="AT16" s="42">
        <v>1979.3</v>
      </c>
      <c r="AU16" s="21">
        <f t="shared" si="29"/>
        <v>25.544833333333333</v>
      </c>
      <c r="AV16" s="21">
        <f t="shared" si="30"/>
        <v>26.37909012543556</v>
      </c>
      <c r="AW16" s="3">
        <f t="shared" si="31"/>
        <v>-0.83425679210222725</v>
      </c>
      <c r="AX16" s="3">
        <f t="shared" si="32"/>
        <v>158.27454075261335</v>
      </c>
      <c r="AY16" s="3">
        <f t="shared" si="33"/>
        <v>26.700000000000045</v>
      </c>
      <c r="AZ16" s="3">
        <f t="shared" si="34"/>
        <v>26.001869136641833</v>
      </c>
      <c r="BA16" s="4">
        <f t="shared" si="3"/>
        <v>0.69813086335821239</v>
      </c>
      <c r="BB16" s="4"/>
      <c r="BC16" s="13"/>
      <c r="BD16" s="43">
        <v>46268.701388888891</v>
      </c>
      <c r="BE16" s="42">
        <v>113.14700000000001</v>
      </c>
      <c r="BF16" s="42">
        <v>114.626</v>
      </c>
      <c r="BG16" s="42">
        <v>1493.1</v>
      </c>
      <c r="BH16" s="21">
        <f t="shared" si="35"/>
        <v>19.104333333333333</v>
      </c>
      <c r="BI16" s="21">
        <f t="shared" si="36"/>
        <v>19.540066759581901</v>
      </c>
      <c r="BJ16" s="3">
        <f t="shared" si="37"/>
        <v>-0.43573342624856792</v>
      </c>
      <c r="BK16" s="3">
        <f t="shared" si="38"/>
        <v>117.24040055749138</v>
      </c>
      <c r="BL16" s="3">
        <f t="shared" si="39"/>
        <v>19.899999999999864</v>
      </c>
      <c r="BM16" s="3">
        <f t="shared" si="40"/>
        <v>19.26064380491988</v>
      </c>
      <c r="BN16" s="4">
        <f t="shared" si="4"/>
        <v>0.63935619507998354</v>
      </c>
      <c r="BO16" s="4"/>
      <c r="BP16" s="13"/>
      <c r="BQ16" s="43">
        <v>46268.701388888891</v>
      </c>
      <c r="BR16" s="42">
        <v>110.58199999999999</v>
      </c>
      <c r="BS16" s="42">
        <v>112.07599999999999</v>
      </c>
      <c r="BT16" s="42">
        <v>1473.9</v>
      </c>
      <c r="BU16" s="21">
        <f t="shared" si="41"/>
        <v>18.679333333333332</v>
      </c>
      <c r="BV16" s="21">
        <f t="shared" si="42"/>
        <v>19.540066759581901</v>
      </c>
      <c r="BW16" s="3">
        <f t="shared" si="43"/>
        <v>-0.86073342624856863</v>
      </c>
      <c r="BX16" s="3">
        <f t="shared" si="44"/>
        <v>117.24040055749138</v>
      </c>
      <c r="BY16" s="3">
        <f t="shared" si="45"/>
        <v>19.5</v>
      </c>
      <c r="BZ16" s="3">
        <f t="shared" si="46"/>
        <v>19.26064380491988</v>
      </c>
      <c r="CA16" s="4">
        <f t="shared" si="5"/>
        <v>0.23935619508011996</v>
      </c>
      <c r="CB16" s="4"/>
      <c r="CC16" s="13"/>
      <c r="CD16" s="43">
        <v>46268.701388888891</v>
      </c>
      <c r="CE16" s="42">
        <v>110.837</v>
      </c>
      <c r="CF16" s="42">
        <v>112.30800000000001</v>
      </c>
      <c r="CG16" s="42">
        <v>1475.2</v>
      </c>
      <c r="CH16" s="21">
        <f t="shared" si="47"/>
        <v>18.718</v>
      </c>
      <c r="CI16" s="21">
        <f t="shared" si="48"/>
        <v>19.540066759581901</v>
      </c>
      <c r="CJ16" s="3">
        <f t="shared" si="49"/>
        <v>-0.8220667595819009</v>
      </c>
      <c r="CK16" s="3">
        <f t="shared" si="50"/>
        <v>117.24040055749138</v>
      </c>
      <c r="CL16" s="3">
        <f t="shared" si="51"/>
        <v>19.5</v>
      </c>
      <c r="CM16" s="3">
        <f t="shared" si="52"/>
        <v>19.26064380491988</v>
      </c>
      <c r="CN16" s="4">
        <f t="shared" si="6"/>
        <v>0.23935619508011996</v>
      </c>
      <c r="CO16" s="4"/>
      <c r="CP16" s="13"/>
      <c r="CQ16" s="43">
        <v>46268.701388888891</v>
      </c>
      <c r="CR16" s="42">
        <v>111.337</v>
      </c>
      <c r="CS16" s="42">
        <v>114.30500000000001</v>
      </c>
      <c r="CT16" s="42">
        <v>1486.9</v>
      </c>
      <c r="CU16" s="21">
        <f t="shared" si="53"/>
        <v>19.050833333333333</v>
      </c>
      <c r="CV16" s="21">
        <f t="shared" si="54"/>
        <v>19.540066759581901</v>
      </c>
      <c r="CW16" s="3">
        <f t="shared" si="55"/>
        <v>-0.48923342624856758</v>
      </c>
      <c r="CX16" s="3">
        <f t="shared" si="56"/>
        <v>117.24040055749138</v>
      </c>
      <c r="CY16" s="3">
        <f t="shared" si="57"/>
        <v>19.900000000000091</v>
      </c>
      <c r="CZ16" s="3">
        <f t="shared" si="58"/>
        <v>19.26064380491988</v>
      </c>
      <c r="DA16" s="4">
        <f t="shared" si="7"/>
        <v>0.63935619508021091</v>
      </c>
      <c r="DB16" s="4"/>
      <c r="DC16" s="13"/>
      <c r="DD16" s="43">
        <v>46268.701388888891</v>
      </c>
      <c r="DE16" s="42">
        <v>105.23399999999999</v>
      </c>
      <c r="DF16" s="42">
        <v>106.62</v>
      </c>
      <c r="DG16" s="42">
        <v>1405.1</v>
      </c>
      <c r="DH16" s="21">
        <f t="shared" si="59"/>
        <v>17.77</v>
      </c>
      <c r="DI16" s="21">
        <f t="shared" si="60"/>
        <v>18.589953421730669</v>
      </c>
      <c r="DJ16" s="3">
        <f t="shared" si="61"/>
        <v>-0.81995342173066987</v>
      </c>
      <c r="DK16" s="3">
        <f t="shared" si="62"/>
        <v>111.53972053038402</v>
      </c>
      <c r="DL16" s="3">
        <f t="shared" si="63"/>
        <v>18.5</v>
      </c>
      <c r="DM16" s="3">
        <f t="shared" si="64"/>
        <v>18.32411708779992</v>
      </c>
      <c r="DN16" s="4">
        <f t="shared" si="8"/>
        <v>0.17588291220008045</v>
      </c>
      <c r="DO16" s="4"/>
      <c r="DP16" s="13"/>
      <c r="DQ16" s="11"/>
      <c r="DR16" s="55">
        <f t="shared" si="70"/>
        <v>46268.701388888891</v>
      </c>
      <c r="DS16" s="5">
        <f t="shared" si="65"/>
        <v>196.35216666666668</v>
      </c>
      <c r="DT16" s="5">
        <f t="shared" si="66"/>
        <v>202.26658096180051</v>
      </c>
      <c r="DU16" s="6">
        <f t="shared" si="9"/>
        <v>-5.9144142951338381</v>
      </c>
      <c r="DV16" s="5">
        <f t="shared" si="67"/>
        <v>1213.5994857708031</v>
      </c>
      <c r="DW16" s="5">
        <f t="shared" si="68"/>
        <v>233.40000000000009</v>
      </c>
      <c r="DX16" s="5">
        <f t="shared" si="69"/>
        <v>199.37416885404676</v>
      </c>
      <c r="DY16" s="6">
        <f t="shared" si="10"/>
        <v>34.025831145953333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36">
        <v>46268.694444444445</v>
      </c>
      <c r="B17" s="39">
        <v>491</v>
      </c>
      <c r="C17" s="38">
        <v>48.79</v>
      </c>
      <c r="D17" s="12"/>
      <c r="E17" s="42">
        <v>168.084</v>
      </c>
      <c r="F17" s="42">
        <v>170.33199999999999</v>
      </c>
      <c r="G17" s="42">
        <v>1954.2</v>
      </c>
      <c r="H17" s="21">
        <f t="shared" si="11"/>
        <v>28.388666666666666</v>
      </c>
      <c r="I17" s="3">
        <f t="shared" si="12"/>
        <v>29.2373211096814</v>
      </c>
      <c r="J17" s="3">
        <f t="shared" si="13"/>
        <v>-0.84865444301473403</v>
      </c>
      <c r="K17" s="3">
        <f t="shared" si="14"/>
        <v>175.42392665808842</v>
      </c>
      <c r="L17" s="3">
        <v>0</v>
      </c>
      <c r="M17" s="3">
        <f t="shared" si="16"/>
        <v>28.819227417812957</v>
      </c>
      <c r="N17" s="4">
        <f t="shared" si="0"/>
        <v>-28.819227417812957</v>
      </c>
      <c r="O17" s="4"/>
      <c r="P17" s="13"/>
      <c r="Q17" s="43">
        <v>46268.694444444445</v>
      </c>
      <c r="R17" s="42">
        <v>170.21799999999999</v>
      </c>
      <c r="S17" s="42">
        <v>172.58199999999999</v>
      </c>
      <c r="T17" s="42">
        <v>1971.3</v>
      </c>
      <c r="U17" s="21">
        <f t="shared" si="17"/>
        <v>28.763666666666666</v>
      </c>
      <c r="V17" s="3">
        <f t="shared" si="18"/>
        <v>29.2373211096814</v>
      </c>
      <c r="W17" s="3">
        <f t="shared" si="19"/>
        <v>-0.47365444301473403</v>
      </c>
      <c r="X17" s="3">
        <f t="shared" si="20"/>
        <v>175.42392665808842</v>
      </c>
      <c r="Y17" s="3">
        <f t="shared" si="21"/>
        <v>29.799999999999955</v>
      </c>
      <c r="Z17" s="3">
        <f t="shared" si="22"/>
        <v>28.819227417812957</v>
      </c>
      <c r="AA17" s="4">
        <f t="shared" si="1"/>
        <v>0.98077258218699725</v>
      </c>
      <c r="AB17" s="4"/>
      <c r="AC17" s="13"/>
      <c r="AD17" s="43">
        <v>46268.694444444445</v>
      </c>
      <c r="AE17" s="42">
        <v>168.417</v>
      </c>
      <c r="AF17" s="42">
        <v>172.28700000000001</v>
      </c>
      <c r="AG17" s="42">
        <v>1945.7</v>
      </c>
      <c r="AH17" s="21">
        <f t="shared" si="23"/>
        <v>28.714500000000001</v>
      </c>
      <c r="AI17" s="21">
        <f t="shared" si="24"/>
        <v>29.2373211096814</v>
      </c>
      <c r="AJ17" s="3">
        <f t="shared" si="25"/>
        <v>-0.52282110968139861</v>
      </c>
      <c r="AK17" s="3">
        <f t="shared" si="26"/>
        <v>175.42392665808842</v>
      </c>
      <c r="AL17" s="3">
        <f t="shared" si="27"/>
        <v>29.100000000000136</v>
      </c>
      <c r="AM17" s="3">
        <f t="shared" si="28"/>
        <v>28.819227417812957</v>
      </c>
      <c r="AN17" s="4">
        <f t="shared" si="2"/>
        <v>0.28077258218717915</v>
      </c>
      <c r="AO17" s="4"/>
      <c r="AP17" s="13"/>
      <c r="AQ17" s="43">
        <v>46268.694444444445</v>
      </c>
      <c r="AR17" s="42">
        <v>168</v>
      </c>
      <c r="AS17" s="42">
        <v>170.29900000000001</v>
      </c>
      <c r="AT17" s="42">
        <v>1952.6</v>
      </c>
      <c r="AU17" s="21">
        <f t="shared" si="29"/>
        <v>28.383166666666668</v>
      </c>
      <c r="AV17" s="21">
        <f t="shared" si="30"/>
        <v>29.2373211096814</v>
      </c>
      <c r="AW17" s="3">
        <f t="shared" si="31"/>
        <v>-0.85415444301473187</v>
      </c>
      <c r="AX17" s="3">
        <f t="shared" si="32"/>
        <v>175.42392665808842</v>
      </c>
      <c r="AY17" s="3">
        <f t="shared" si="33"/>
        <v>29</v>
      </c>
      <c r="AZ17" s="3">
        <f t="shared" si="34"/>
        <v>28.819227417812957</v>
      </c>
      <c r="BA17" s="4">
        <f t="shared" si="3"/>
        <v>0.18077258218704273</v>
      </c>
      <c r="BB17" s="4"/>
      <c r="BC17" s="13"/>
      <c r="BD17" s="43">
        <v>46268.694444444445</v>
      </c>
      <c r="BE17" s="42">
        <v>126.039</v>
      </c>
      <c r="BF17" s="42">
        <v>127.68600000000001</v>
      </c>
      <c r="BG17" s="42">
        <v>1473.2</v>
      </c>
      <c r="BH17" s="21">
        <f t="shared" si="35"/>
        <v>21.280999999999999</v>
      </c>
      <c r="BI17" s="21">
        <f t="shared" si="36"/>
        <v>21.657274896060297</v>
      </c>
      <c r="BJ17" s="3">
        <f t="shared" si="37"/>
        <v>-0.3762748960602984</v>
      </c>
      <c r="BK17" s="3">
        <f t="shared" si="38"/>
        <v>129.9436493763618</v>
      </c>
      <c r="BL17" s="3">
        <f t="shared" si="39"/>
        <v>21.799999999999955</v>
      </c>
      <c r="BM17" s="3">
        <f t="shared" si="40"/>
        <v>21.347575865046636</v>
      </c>
      <c r="BN17" s="4">
        <f t="shared" si="4"/>
        <v>0.45242413495331846</v>
      </c>
      <c r="BO17" s="4"/>
      <c r="BP17" s="13"/>
      <c r="BQ17" s="43">
        <v>46268.694444444445</v>
      </c>
      <c r="BR17" s="42">
        <v>123.056</v>
      </c>
      <c r="BS17" s="42">
        <v>124.67700000000001</v>
      </c>
      <c r="BT17" s="42">
        <v>1454.4</v>
      </c>
      <c r="BU17" s="21">
        <f t="shared" si="41"/>
        <v>20.779499999999999</v>
      </c>
      <c r="BV17" s="21">
        <f t="shared" si="42"/>
        <v>21.657274896060297</v>
      </c>
      <c r="BW17" s="3">
        <f t="shared" si="43"/>
        <v>-0.87777489606029846</v>
      </c>
      <c r="BX17" s="3">
        <f t="shared" si="44"/>
        <v>129.9436493763618</v>
      </c>
      <c r="BY17" s="3">
        <f t="shared" si="45"/>
        <v>21.300000000000182</v>
      </c>
      <c r="BZ17" s="3">
        <f t="shared" si="46"/>
        <v>21.347575865046636</v>
      </c>
      <c r="CA17" s="4">
        <f t="shared" si="5"/>
        <v>-4.7575865046454169E-2</v>
      </c>
      <c r="CB17" s="4"/>
      <c r="CC17" s="13"/>
      <c r="CD17" s="43">
        <v>46268.694444444445</v>
      </c>
      <c r="CE17" s="42">
        <v>123.393</v>
      </c>
      <c r="CF17" s="42">
        <v>125.238</v>
      </c>
      <c r="CG17" s="42">
        <v>1455.7</v>
      </c>
      <c r="CH17" s="21">
        <f t="shared" si="47"/>
        <v>20.872999999999998</v>
      </c>
      <c r="CI17" s="21">
        <f t="shared" si="48"/>
        <v>21.657274896060297</v>
      </c>
      <c r="CJ17" s="3">
        <f t="shared" si="49"/>
        <v>-0.78427489606029965</v>
      </c>
      <c r="CK17" s="3">
        <f t="shared" si="50"/>
        <v>129.9436493763618</v>
      </c>
      <c r="CL17" s="3">
        <f t="shared" si="51"/>
        <v>21.700000000000045</v>
      </c>
      <c r="CM17" s="3">
        <f t="shared" si="52"/>
        <v>21.347575865046636</v>
      </c>
      <c r="CN17" s="4">
        <f t="shared" si="6"/>
        <v>0.35242413495340941</v>
      </c>
      <c r="CO17" s="4"/>
      <c r="CP17" s="13"/>
      <c r="CQ17" s="43">
        <v>46268.694444444445</v>
      </c>
      <c r="CR17" s="42">
        <v>123.706</v>
      </c>
      <c r="CS17" s="42">
        <v>126.86499999999999</v>
      </c>
      <c r="CT17" s="42">
        <v>1467</v>
      </c>
      <c r="CU17" s="21">
        <f t="shared" si="53"/>
        <v>21.144166666666663</v>
      </c>
      <c r="CV17" s="21">
        <f t="shared" si="54"/>
        <v>21.657274896060297</v>
      </c>
      <c r="CW17" s="3">
        <f t="shared" si="55"/>
        <v>-0.51310822939363376</v>
      </c>
      <c r="CX17" s="3">
        <f t="shared" si="56"/>
        <v>129.9436493763618</v>
      </c>
      <c r="CY17" s="3">
        <f t="shared" si="57"/>
        <v>21.5</v>
      </c>
      <c r="CZ17" s="3">
        <f t="shared" si="58"/>
        <v>21.347575865046636</v>
      </c>
      <c r="DA17" s="4">
        <f t="shared" si="7"/>
        <v>0.15242413495336393</v>
      </c>
      <c r="DB17" s="4"/>
      <c r="DC17" s="13"/>
      <c r="DD17" s="43">
        <v>46268.694444444445</v>
      </c>
      <c r="DE17" s="42">
        <v>116.79600000000001</v>
      </c>
      <c r="DF17" s="42">
        <v>118.346</v>
      </c>
      <c r="DG17" s="42">
        <v>1386.6</v>
      </c>
      <c r="DH17" s="21">
        <f t="shared" si="59"/>
        <v>19.724333333333334</v>
      </c>
      <c r="DI17" s="21">
        <f t="shared" si="60"/>
        <v>20.604214740563791</v>
      </c>
      <c r="DJ17" s="3">
        <f t="shared" si="61"/>
        <v>-0.8798814072304566</v>
      </c>
      <c r="DK17" s="3">
        <f t="shared" si="62"/>
        <v>123.62528844338273</v>
      </c>
      <c r="DL17" s="3">
        <f t="shared" si="63"/>
        <v>20.199999999999818</v>
      </c>
      <c r="DM17" s="3">
        <f t="shared" si="64"/>
        <v>20.309574469773729</v>
      </c>
      <c r="DN17" s="4">
        <f t="shared" si="8"/>
        <v>-0.10957446977391072</v>
      </c>
      <c r="DO17" s="4"/>
      <c r="DP17" s="13"/>
      <c r="DQ17" s="11"/>
      <c r="DR17" s="55">
        <f t="shared" si="70"/>
        <v>46268.694444444445</v>
      </c>
      <c r="DS17" s="5">
        <f t="shared" si="65"/>
        <v>218.05199999999996</v>
      </c>
      <c r="DT17" s="5">
        <f t="shared" si="66"/>
        <v>224.18259876353056</v>
      </c>
      <c r="DU17" s="6">
        <f t="shared" si="9"/>
        <v>-6.1305987635305996</v>
      </c>
      <c r="DV17" s="5">
        <f t="shared" si="67"/>
        <v>1345.0955925811838</v>
      </c>
      <c r="DW17" s="5">
        <f t="shared" si="68"/>
        <v>194.40000000000009</v>
      </c>
      <c r="DX17" s="5">
        <f t="shared" si="69"/>
        <v>220.9767876012121</v>
      </c>
      <c r="DY17" s="6">
        <f t="shared" si="10"/>
        <v>-26.576787601212004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36">
        <v>46268.6875</v>
      </c>
      <c r="B18" s="39">
        <v>535</v>
      </c>
      <c r="C18" s="38">
        <v>49.08</v>
      </c>
      <c r="D18" s="12"/>
      <c r="E18" s="42">
        <v>183.79499999999999</v>
      </c>
      <c r="F18" s="42">
        <v>185.46799999999999</v>
      </c>
      <c r="G18" s="42">
        <v>1925.2</v>
      </c>
      <c r="H18" s="21">
        <f t="shared" si="11"/>
        <v>30.911333333333332</v>
      </c>
      <c r="I18" s="3">
        <f t="shared" si="12"/>
        <v>31.8220940152206</v>
      </c>
      <c r="J18" s="3">
        <f t="shared" si="13"/>
        <v>-0.91076068188726822</v>
      </c>
      <c r="K18" s="3">
        <f t="shared" si="14"/>
        <v>190.9325640913236</v>
      </c>
      <c r="L18" s="3">
        <f t="shared" si="15"/>
        <v>32.200000000000045</v>
      </c>
      <c r="M18" s="3">
        <f t="shared" si="16"/>
        <v>31.367038070802945</v>
      </c>
      <c r="N18" s="4">
        <f t="shared" si="0"/>
        <v>0.83296192919710066</v>
      </c>
      <c r="O18" s="4"/>
      <c r="P18" s="13"/>
      <c r="Q18" s="43">
        <v>46268.6875</v>
      </c>
      <c r="R18" s="42">
        <v>185.64400000000001</v>
      </c>
      <c r="S18" s="42">
        <v>188.261</v>
      </c>
      <c r="T18" s="42">
        <v>1941.5</v>
      </c>
      <c r="U18" s="21">
        <f t="shared" si="17"/>
        <v>31.37683333333333</v>
      </c>
      <c r="V18" s="3">
        <f t="shared" si="18"/>
        <v>31.8220940152206</v>
      </c>
      <c r="W18" s="3">
        <f t="shared" si="19"/>
        <v>-0.44526068188726953</v>
      </c>
      <c r="X18" s="3">
        <f t="shared" si="20"/>
        <v>190.9325640913236</v>
      </c>
      <c r="Y18" s="3">
        <f t="shared" si="21"/>
        <v>32.200000000000045</v>
      </c>
      <c r="Z18" s="3">
        <f t="shared" si="22"/>
        <v>31.367038070802945</v>
      </c>
      <c r="AA18" s="4">
        <f t="shared" si="1"/>
        <v>0.83296192919710066</v>
      </c>
      <c r="AB18" s="4"/>
      <c r="AC18" s="13"/>
      <c r="AD18" s="43">
        <v>46268.6875</v>
      </c>
      <c r="AE18" s="42">
        <v>182.744</v>
      </c>
      <c r="AF18" s="42">
        <v>187.203</v>
      </c>
      <c r="AG18" s="42">
        <v>1916.6</v>
      </c>
      <c r="AH18" s="21">
        <f t="shared" si="23"/>
        <v>31.200499999999998</v>
      </c>
      <c r="AI18" s="21">
        <f t="shared" si="24"/>
        <v>31.8220940152206</v>
      </c>
      <c r="AJ18" s="3">
        <f t="shared" si="25"/>
        <v>-0.62159401522060165</v>
      </c>
      <c r="AK18" s="3">
        <f t="shared" si="26"/>
        <v>190.9325640913236</v>
      </c>
      <c r="AL18" s="3">
        <f t="shared" si="27"/>
        <v>31.699999999999818</v>
      </c>
      <c r="AM18" s="3">
        <f t="shared" si="28"/>
        <v>31.367038070802945</v>
      </c>
      <c r="AN18" s="4">
        <f t="shared" si="2"/>
        <v>0.33296192919687329</v>
      </c>
      <c r="AO18" s="4"/>
      <c r="AP18" s="13"/>
      <c r="AQ18" s="43">
        <v>46268.6875</v>
      </c>
      <c r="AR18" s="42">
        <v>183.17099999999999</v>
      </c>
      <c r="AS18" s="42">
        <v>185.73400000000001</v>
      </c>
      <c r="AT18" s="42">
        <v>1923.6</v>
      </c>
      <c r="AU18" s="21">
        <f t="shared" si="29"/>
        <v>30.955666666666666</v>
      </c>
      <c r="AV18" s="21">
        <f t="shared" si="30"/>
        <v>31.8220940152206</v>
      </c>
      <c r="AW18" s="3">
        <f t="shared" si="31"/>
        <v>-0.866427348553934</v>
      </c>
      <c r="AX18" s="3">
        <f t="shared" si="32"/>
        <v>190.9325640913236</v>
      </c>
      <c r="AY18" s="3">
        <f t="shared" si="33"/>
        <v>31.799999999999955</v>
      </c>
      <c r="AZ18" s="3">
        <f t="shared" si="34"/>
        <v>31.367038070802945</v>
      </c>
      <c r="BA18" s="4">
        <f t="shared" si="3"/>
        <v>0.43296192919700971</v>
      </c>
      <c r="BB18" s="4"/>
      <c r="BC18" s="13"/>
      <c r="BD18" s="43">
        <v>46268.6875</v>
      </c>
      <c r="BE18" s="42">
        <v>136.84899999999999</v>
      </c>
      <c r="BF18" s="42">
        <v>138.68</v>
      </c>
      <c r="BG18" s="42">
        <v>1451.4</v>
      </c>
      <c r="BH18" s="21">
        <f t="shared" si="35"/>
        <v>23.113333333333333</v>
      </c>
      <c r="BI18" s="21">
        <f t="shared" si="36"/>
        <v>23.571921492756001</v>
      </c>
      <c r="BJ18" s="3">
        <f t="shared" si="37"/>
        <v>-0.45858815942266773</v>
      </c>
      <c r="BK18" s="3">
        <f t="shared" si="38"/>
        <v>141.431528956536</v>
      </c>
      <c r="BL18" s="3">
        <f t="shared" si="39"/>
        <v>23.800000000000182</v>
      </c>
      <c r="BM18" s="3">
        <f t="shared" si="40"/>
        <v>23.234843015409592</v>
      </c>
      <c r="BN18" s="4">
        <f t="shared" si="4"/>
        <v>0.56515698459059038</v>
      </c>
      <c r="BO18" s="4"/>
      <c r="BP18" s="13"/>
      <c r="BQ18" s="43">
        <v>46268.6875</v>
      </c>
      <c r="BR18" s="42">
        <v>134.10900000000001</v>
      </c>
      <c r="BS18" s="42">
        <v>135.971</v>
      </c>
      <c r="BT18" s="42">
        <v>1433.1</v>
      </c>
      <c r="BU18" s="21">
        <f t="shared" si="41"/>
        <v>22.661833333333334</v>
      </c>
      <c r="BV18" s="21">
        <f t="shared" si="42"/>
        <v>23.571921492756001</v>
      </c>
      <c r="BW18" s="3">
        <f t="shared" si="43"/>
        <v>-0.91008815942266708</v>
      </c>
      <c r="BX18" s="3">
        <f t="shared" si="44"/>
        <v>141.431528956536</v>
      </c>
      <c r="BY18" s="3">
        <f t="shared" si="45"/>
        <v>23.299999999999955</v>
      </c>
      <c r="BZ18" s="3">
        <f t="shared" si="46"/>
        <v>23.234843015409592</v>
      </c>
      <c r="CA18" s="4">
        <f t="shared" si="5"/>
        <v>6.515698459036301E-2</v>
      </c>
      <c r="CB18" s="4"/>
      <c r="CC18" s="13"/>
      <c r="CD18" s="43">
        <v>46268.6875</v>
      </c>
      <c r="CE18" s="42">
        <v>134.53800000000001</v>
      </c>
      <c r="CF18" s="42">
        <v>136.53299999999999</v>
      </c>
      <c r="CG18" s="42">
        <v>1434</v>
      </c>
      <c r="CH18" s="21">
        <f t="shared" si="47"/>
        <v>22.755499999999998</v>
      </c>
      <c r="CI18" s="21">
        <f t="shared" si="48"/>
        <v>23.571921492756001</v>
      </c>
      <c r="CJ18" s="3">
        <f t="shared" si="49"/>
        <v>-0.81642149275600318</v>
      </c>
      <c r="CK18" s="3">
        <f t="shared" si="50"/>
        <v>141.431528956536</v>
      </c>
      <c r="CL18" s="3">
        <f t="shared" si="51"/>
        <v>23.099999999999909</v>
      </c>
      <c r="CM18" s="3">
        <f t="shared" si="52"/>
        <v>23.234843015409592</v>
      </c>
      <c r="CN18" s="4">
        <f t="shared" si="6"/>
        <v>-0.13484301540968247</v>
      </c>
      <c r="CO18" s="4"/>
      <c r="CP18" s="13"/>
      <c r="CQ18" s="43">
        <v>46268.6875</v>
      </c>
      <c r="CR18" s="42">
        <v>135.41800000000001</v>
      </c>
      <c r="CS18" s="42">
        <v>139.339</v>
      </c>
      <c r="CT18" s="42">
        <v>1445.5</v>
      </c>
      <c r="CU18" s="21">
        <f t="shared" si="53"/>
        <v>23.223166666666664</v>
      </c>
      <c r="CV18" s="21">
        <f t="shared" si="54"/>
        <v>23.571921492756001</v>
      </c>
      <c r="CW18" s="3">
        <f t="shared" si="55"/>
        <v>-0.34875482608933694</v>
      </c>
      <c r="CX18" s="3">
        <f t="shared" si="56"/>
        <v>141.431528956536</v>
      </c>
      <c r="CY18" s="3">
        <f t="shared" si="57"/>
        <v>23.5</v>
      </c>
      <c r="CZ18" s="3">
        <f t="shared" si="58"/>
        <v>23.234843015409592</v>
      </c>
      <c r="DA18" s="4">
        <f t="shared" si="7"/>
        <v>0.26515698459040848</v>
      </c>
      <c r="DB18" s="4"/>
      <c r="DC18" s="13"/>
      <c r="DD18" s="43">
        <v>46268.6875</v>
      </c>
      <c r="DE18" s="42">
        <v>127.72</v>
      </c>
      <c r="DF18" s="42">
        <v>129.44200000000001</v>
      </c>
      <c r="DG18" s="42">
        <v>1366.4</v>
      </c>
      <c r="DH18" s="21">
        <f t="shared" si="59"/>
        <v>21.573666666666668</v>
      </c>
      <c r="DI18" s="21">
        <f t="shared" si="60"/>
        <v>22.425763842190801</v>
      </c>
      <c r="DJ18" s="3">
        <f t="shared" si="61"/>
        <v>-0.85209717552413267</v>
      </c>
      <c r="DK18" s="3">
        <f t="shared" si="62"/>
        <v>134.5545830531448</v>
      </c>
      <c r="DL18" s="3">
        <f t="shared" si="63"/>
        <v>22.200000000000045</v>
      </c>
      <c r="DM18" s="3">
        <f t="shared" si="64"/>
        <v>22.105075419247473</v>
      </c>
      <c r="DN18" s="4">
        <f t="shared" si="8"/>
        <v>9.4924580752572041E-2</v>
      </c>
      <c r="DO18" s="4"/>
      <c r="DP18" s="13"/>
      <c r="DQ18" s="11"/>
      <c r="DR18" s="55">
        <f t="shared" si="70"/>
        <v>46268.6875</v>
      </c>
      <c r="DS18" s="5">
        <f t="shared" si="65"/>
        <v>237.77183333333335</v>
      </c>
      <c r="DT18" s="5">
        <f t="shared" si="66"/>
        <v>244.00182587409716</v>
      </c>
      <c r="DU18" s="6">
        <f t="shared" si="9"/>
        <v>-6.229992540763817</v>
      </c>
      <c r="DV18" s="5">
        <f t="shared" si="67"/>
        <v>1464.0109552445836</v>
      </c>
      <c r="DW18" s="5">
        <f t="shared" si="68"/>
        <v>243.79999999999995</v>
      </c>
      <c r="DX18" s="5">
        <f t="shared" si="69"/>
        <v>240.51259976409759</v>
      </c>
      <c r="DY18" s="6">
        <f t="shared" si="10"/>
        <v>3.2874002359023677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36">
        <v>46268.680555555555</v>
      </c>
      <c r="B19" s="39">
        <v>574</v>
      </c>
      <c r="C19" s="38">
        <v>49.08</v>
      </c>
      <c r="D19" s="12"/>
      <c r="E19" s="42">
        <v>197.755</v>
      </c>
      <c r="F19" s="42">
        <v>200.52199999999999</v>
      </c>
      <c r="G19" s="42">
        <v>1893</v>
      </c>
      <c r="H19" s="21">
        <f t="shared" si="11"/>
        <v>33.420333333333332</v>
      </c>
      <c r="I19" s="3">
        <f t="shared" si="12"/>
        <v>34.141835448105823</v>
      </c>
      <c r="J19" s="3">
        <f t="shared" si="13"/>
        <v>-0.72150211477249115</v>
      </c>
      <c r="K19" s="3">
        <f t="shared" si="14"/>
        <v>204.851012688635</v>
      </c>
      <c r="L19" s="3">
        <f t="shared" si="15"/>
        <v>33.5</v>
      </c>
      <c r="M19" s="3">
        <f t="shared" si="16"/>
        <v>33.653607201197907</v>
      </c>
      <c r="N19" s="4">
        <f t="shared" si="0"/>
        <v>-0.15360720119790727</v>
      </c>
      <c r="O19" s="4"/>
      <c r="P19" s="13"/>
      <c r="Q19" s="43">
        <v>46268.680555555555</v>
      </c>
      <c r="R19" s="42">
        <v>199.89699999999999</v>
      </c>
      <c r="S19" s="42">
        <v>202.756</v>
      </c>
      <c r="T19" s="42">
        <v>1909.3</v>
      </c>
      <c r="U19" s="21">
        <f t="shared" si="17"/>
        <v>33.792666666666662</v>
      </c>
      <c r="V19" s="3">
        <f t="shared" si="18"/>
        <v>34.141835448105823</v>
      </c>
      <c r="W19" s="3">
        <f t="shared" si="19"/>
        <v>-0.34916878143916108</v>
      </c>
      <c r="X19" s="3">
        <f t="shared" si="20"/>
        <v>204.851012688635</v>
      </c>
      <c r="Y19" s="3">
        <f t="shared" si="21"/>
        <v>35.299999999999955</v>
      </c>
      <c r="Z19" s="3">
        <f t="shared" si="22"/>
        <v>33.653607201197907</v>
      </c>
      <c r="AA19" s="4">
        <f t="shared" si="1"/>
        <v>1.6463927988020473</v>
      </c>
      <c r="AB19" s="4"/>
      <c r="AC19" s="13"/>
      <c r="AD19" s="43">
        <v>46268.680555555555</v>
      </c>
      <c r="AE19" s="42">
        <v>196.97200000000001</v>
      </c>
      <c r="AF19" s="42">
        <v>201.92699999999999</v>
      </c>
      <c r="AG19" s="42">
        <v>1884.9</v>
      </c>
      <c r="AH19" s="21">
        <f t="shared" si="23"/>
        <v>33.654499999999999</v>
      </c>
      <c r="AI19" s="21">
        <f t="shared" si="24"/>
        <v>34.141835448105823</v>
      </c>
      <c r="AJ19" s="3">
        <f t="shared" si="25"/>
        <v>-0.4873354481058243</v>
      </c>
      <c r="AK19" s="3">
        <f t="shared" si="26"/>
        <v>204.851012688635</v>
      </c>
      <c r="AL19" s="3">
        <f t="shared" si="27"/>
        <v>33.900000000000091</v>
      </c>
      <c r="AM19" s="3">
        <f t="shared" si="28"/>
        <v>33.653607201197907</v>
      </c>
      <c r="AN19" s="4">
        <f t="shared" si="2"/>
        <v>0.24639279880218368</v>
      </c>
      <c r="AO19" s="4"/>
      <c r="AP19" s="13"/>
      <c r="AQ19" s="43">
        <v>46268.680555555555</v>
      </c>
      <c r="AR19" s="42">
        <v>197.01400000000001</v>
      </c>
      <c r="AS19" s="42">
        <v>199.81100000000001</v>
      </c>
      <c r="AT19" s="42">
        <v>1891.8</v>
      </c>
      <c r="AU19" s="21">
        <f t="shared" si="29"/>
        <v>33.301833333333335</v>
      </c>
      <c r="AV19" s="21">
        <f t="shared" si="30"/>
        <v>34.141835448105823</v>
      </c>
      <c r="AW19" s="3">
        <f t="shared" si="31"/>
        <v>-0.84000211477248854</v>
      </c>
      <c r="AX19" s="3">
        <f t="shared" si="32"/>
        <v>204.851012688635</v>
      </c>
      <c r="AY19" s="3">
        <f t="shared" si="33"/>
        <v>33.899999999999864</v>
      </c>
      <c r="AZ19" s="3">
        <f t="shared" si="34"/>
        <v>33.653607201197907</v>
      </c>
      <c r="BA19" s="4">
        <f t="shared" si="3"/>
        <v>0.2463927988019563</v>
      </c>
      <c r="BB19" s="4"/>
      <c r="BC19" s="13"/>
      <c r="BD19" s="43">
        <v>46268.680555555555</v>
      </c>
      <c r="BE19" s="42">
        <v>147.99600000000001</v>
      </c>
      <c r="BF19" s="42">
        <v>150.02099999999999</v>
      </c>
      <c r="BG19" s="42">
        <v>1427.6</v>
      </c>
      <c r="BH19" s="21">
        <f t="shared" si="35"/>
        <v>25.003499999999995</v>
      </c>
      <c r="BI19" s="21">
        <f t="shared" si="36"/>
        <v>25.290248480078393</v>
      </c>
      <c r="BJ19" s="3">
        <f t="shared" si="37"/>
        <v>-0.28674848007839771</v>
      </c>
      <c r="BK19" s="3">
        <f t="shared" si="38"/>
        <v>151.74149088047037</v>
      </c>
      <c r="BL19" s="3">
        <f t="shared" si="39"/>
        <v>25.5</v>
      </c>
      <c r="BM19" s="3">
        <f t="shared" si="40"/>
        <v>24.928597926813271</v>
      </c>
      <c r="BN19" s="4">
        <f t="shared" si="4"/>
        <v>0.57140207318672864</v>
      </c>
      <c r="BO19" s="4"/>
      <c r="BP19" s="13"/>
      <c r="BQ19" s="43">
        <v>46268.680555555555</v>
      </c>
      <c r="BR19" s="42">
        <v>144.648</v>
      </c>
      <c r="BS19" s="42">
        <v>146.63800000000001</v>
      </c>
      <c r="BT19" s="42">
        <v>1409.8</v>
      </c>
      <c r="BU19" s="21">
        <f t="shared" si="41"/>
        <v>24.439666666666668</v>
      </c>
      <c r="BV19" s="21">
        <f t="shared" si="42"/>
        <v>25.290248480078393</v>
      </c>
      <c r="BW19" s="3">
        <f t="shared" si="43"/>
        <v>-0.85058181341172556</v>
      </c>
      <c r="BX19" s="3">
        <f t="shared" si="44"/>
        <v>151.74149088047037</v>
      </c>
      <c r="BY19" s="3">
        <f t="shared" si="45"/>
        <v>25.200000000000045</v>
      </c>
      <c r="BZ19" s="3">
        <f t="shared" si="46"/>
        <v>24.928597926813271</v>
      </c>
      <c r="CA19" s="4">
        <f t="shared" si="5"/>
        <v>0.27140207318677412</v>
      </c>
      <c r="CB19" s="4"/>
      <c r="CC19" s="13"/>
      <c r="CD19" s="43">
        <v>46268.680555555555</v>
      </c>
      <c r="CE19" s="42">
        <v>145.19999999999999</v>
      </c>
      <c r="CF19" s="42">
        <v>147.172</v>
      </c>
      <c r="CG19" s="42">
        <v>1410.9</v>
      </c>
      <c r="CH19" s="21">
        <f t="shared" si="47"/>
        <v>24.528666666666666</v>
      </c>
      <c r="CI19" s="21">
        <f t="shared" si="48"/>
        <v>25.290248480078393</v>
      </c>
      <c r="CJ19" s="3">
        <f t="shared" si="49"/>
        <v>-0.76158181341172693</v>
      </c>
      <c r="CK19" s="3">
        <f t="shared" si="50"/>
        <v>151.74149088047037</v>
      </c>
      <c r="CL19" s="3">
        <f t="shared" si="51"/>
        <v>25.300000000000182</v>
      </c>
      <c r="CM19" s="3">
        <f t="shared" si="52"/>
        <v>24.928597926813271</v>
      </c>
      <c r="CN19" s="4">
        <f t="shared" si="6"/>
        <v>0.37140207318691054</v>
      </c>
      <c r="CO19" s="4"/>
      <c r="CP19" s="13"/>
      <c r="CQ19" s="43">
        <v>46268.680555555555</v>
      </c>
      <c r="CR19" s="42">
        <v>146.03</v>
      </c>
      <c r="CS19" s="42">
        <v>150.119</v>
      </c>
      <c r="CT19" s="42">
        <v>1422</v>
      </c>
      <c r="CU19" s="21">
        <f t="shared" si="53"/>
        <v>25.019833333333331</v>
      </c>
      <c r="CV19" s="21">
        <f t="shared" si="54"/>
        <v>25.290248480078393</v>
      </c>
      <c r="CW19" s="3">
        <f t="shared" si="55"/>
        <v>-0.27041514674506217</v>
      </c>
      <c r="CX19" s="3">
        <f t="shared" si="56"/>
        <v>151.74149088047037</v>
      </c>
      <c r="CY19" s="3">
        <f t="shared" si="57"/>
        <v>25.099999999999909</v>
      </c>
      <c r="CZ19" s="3">
        <f t="shared" si="58"/>
        <v>24.928597926813271</v>
      </c>
      <c r="DA19" s="4">
        <f t="shared" si="7"/>
        <v>0.17140207318663769</v>
      </c>
      <c r="DB19" s="4"/>
      <c r="DC19" s="13"/>
      <c r="DD19" s="43">
        <v>46268.680555555555</v>
      </c>
      <c r="DE19" s="42">
        <v>137.50800000000001</v>
      </c>
      <c r="DF19" s="42">
        <v>139.376</v>
      </c>
      <c r="DG19" s="42">
        <v>1344.2</v>
      </c>
      <c r="DH19" s="21">
        <f t="shared" si="59"/>
        <v>23.229333333333333</v>
      </c>
      <c r="DI19" s="21">
        <f t="shared" si="60"/>
        <v>24.060539150313115</v>
      </c>
      <c r="DJ19" s="3">
        <f t="shared" si="61"/>
        <v>-0.83120581697978224</v>
      </c>
      <c r="DK19" s="3">
        <f t="shared" si="62"/>
        <v>144.36323490187871</v>
      </c>
      <c r="DL19" s="3">
        <f t="shared" si="63"/>
        <v>23.700000000000045</v>
      </c>
      <c r="DM19" s="3">
        <f t="shared" si="64"/>
        <v>23.716473440463638</v>
      </c>
      <c r="DN19" s="4">
        <f t="shared" si="8"/>
        <v>-1.6473440463592226E-2</v>
      </c>
      <c r="DO19" s="4"/>
      <c r="DP19" s="13"/>
      <c r="DQ19" s="11"/>
      <c r="DR19" s="55">
        <f t="shared" si="70"/>
        <v>46268.680555555555</v>
      </c>
      <c r="DS19" s="5">
        <f t="shared" si="65"/>
        <v>256.39033333333333</v>
      </c>
      <c r="DT19" s="5">
        <f t="shared" si="66"/>
        <v>261.78887486304995</v>
      </c>
      <c r="DU19" s="6">
        <f t="shared" si="9"/>
        <v>-5.3985415297166242</v>
      </c>
      <c r="DV19" s="5">
        <f t="shared" si="67"/>
        <v>1570.7332491783002</v>
      </c>
      <c r="DW19" s="5">
        <f t="shared" si="68"/>
        <v>261.40000000000009</v>
      </c>
      <c r="DX19" s="5">
        <f t="shared" si="69"/>
        <v>258.04529395250836</v>
      </c>
      <c r="DY19" s="6">
        <f t="shared" si="10"/>
        <v>3.3547060474917316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36">
        <v>46268.673611111109</v>
      </c>
      <c r="B20" s="39">
        <v>615</v>
      </c>
      <c r="C20" s="38">
        <v>49.36</v>
      </c>
      <c r="D20" s="12"/>
      <c r="E20" s="42">
        <v>210.13300000000001</v>
      </c>
      <c r="F20" s="42">
        <v>213.13800000000001</v>
      </c>
      <c r="G20" s="42">
        <v>1859.5</v>
      </c>
      <c r="H20" s="21">
        <f t="shared" si="11"/>
        <v>35.522999999999996</v>
      </c>
      <c r="I20" s="3">
        <f t="shared" si="12"/>
        <v>36.541389629940291</v>
      </c>
      <c r="J20" s="3">
        <f t="shared" si="13"/>
        <v>-1.0183896299402946</v>
      </c>
      <c r="K20" s="3">
        <f t="shared" si="14"/>
        <v>219.24833777964176</v>
      </c>
      <c r="L20" s="3">
        <f t="shared" si="15"/>
        <v>35.700000000000045</v>
      </c>
      <c r="M20" s="3">
        <f t="shared" si="16"/>
        <v>36.018847758232148</v>
      </c>
      <c r="N20" s="4">
        <f t="shared" si="0"/>
        <v>-0.31884775823210276</v>
      </c>
      <c r="O20" s="4"/>
      <c r="P20" s="13"/>
      <c r="Q20" s="43">
        <v>46268.673611111109</v>
      </c>
      <c r="R20" s="42">
        <v>215.273</v>
      </c>
      <c r="S20" s="42">
        <v>217.172</v>
      </c>
      <c r="T20" s="42">
        <v>1874</v>
      </c>
      <c r="U20" s="21">
        <f t="shared" si="17"/>
        <v>36.19533333333333</v>
      </c>
      <c r="V20" s="3">
        <f t="shared" si="18"/>
        <v>36.541389629940291</v>
      </c>
      <c r="W20" s="3">
        <f t="shared" si="19"/>
        <v>-0.34605629660696025</v>
      </c>
      <c r="X20" s="3">
        <f t="shared" si="20"/>
        <v>219.24833777964176</v>
      </c>
      <c r="Y20" s="3">
        <f t="shared" si="21"/>
        <v>35.200000000000045</v>
      </c>
      <c r="Z20" s="3">
        <f t="shared" si="22"/>
        <v>36.018847758232148</v>
      </c>
      <c r="AA20" s="4">
        <f t="shared" si="1"/>
        <v>-0.81884775823210276</v>
      </c>
      <c r="AB20" s="4"/>
      <c r="AC20" s="13"/>
      <c r="AD20" s="43">
        <v>46268.673611111109</v>
      </c>
      <c r="AE20" s="42">
        <v>209.63200000000001</v>
      </c>
      <c r="AF20" s="42">
        <v>214.79599999999999</v>
      </c>
      <c r="AG20" s="42">
        <v>1851</v>
      </c>
      <c r="AH20" s="21">
        <f t="shared" si="23"/>
        <v>35.79933333333333</v>
      </c>
      <c r="AI20" s="21">
        <f t="shared" si="24"/>
        <v>36.541389629940291</v>
      </c>
      <c r="AJ20" s="3">
        <f t="shared" si="25"/>
        <v>-0.74205629660696104</v>
      </c>
      <c r="AK20" s="3">
        <f t="shared" si="26"/>
        <v>219.24833777964176</v>
      </c>
      <c r="AL20" s="3">
        <f t="shared" si="27"/>
        <v>36.099999999999909</v>
      </c>
      <c r="AM20" s="3">
        <f t="shared" si="28"/>
        <v>36.018847758232148</v>
      </c>
      <c r="AN20" s="4">
        <f t="shared" si="2"/>
        <v>8.1152241767760813E-2</v>
      </c>
      <c r="AO20" s="4"/>
      <c r="AP20" s="13"/>
      <c r="AQ20" s="43">
        <v>46268.673611111109</v>
      </c>
      <c r="AR20" s="42">
        <v>210.50200000000001</v>
      </c>
      <c r="AS20" s="42">
        <v>213.59899999999999</v>
      </c>
      <c r="AT20" s="42">
        <v>1857.9</v>
      </c>
      <c r="AU20" s="21">
        <f t="shared" si="29"/>
        <v>35.599833333333329</v>
      </c>
      <c r="AV20" s="21">
        <f t="shared" si="30"/>
        <v>36.541389629940291</v>
      </c>
      <c r="AW20" s="3">
        <f t="shared" si="31"/>
        <v>-0.9415562966069615</v>
      </c>
      <c r="AX20" s="3">
        <f t="shared" si="32"/>
        <v>219.24833777964176</v>
      </c>
      <c r="AY20" s="3">
        <f t="shared" si="33"/>
        <v>36.200000000000045</v>
      </c>
      <c r="AZ20" s="3">
        <f t="shared" si="34"/>
        <v>36.018847758232148</v>
      </c>
      <c r="BA20" s="4">
        <f t="shared" si="3"/>
        <v>0.18115224176789724</v>
      </c>
      <c r="BB20" s="4"/>
      <c r="BC20" s="13"/>
      <c r="BD20" s="43">
        <v>46268.673611111109</v>
      </c>
      <c r="BE20" s="42">
        <v>157.71899999999999</v>
      </c>
      <c r="BF20" s="42">
        <v>159.91</v>
      </c>
      <c r="BG20" s="42">
        <v>1402.1</v>
      </c>
      <c r="BH20" s="21">
        <f t="shared" si="35"/>
        <v>26.651666666666664</v>
      </c>
      <c r="BI20" s="21">
        <f t="shared" si="36"/>
        <v>27.067696022177994</v>
      </c>
      <c r="BJ20" s="3">
        <f t="shared" si="37"/>
        <v>-0.41602935551133058</v>
      </c>
      <c r="BK20" s="3">
        <f t="shared" si="38"/>
        <v>162.40617613306796</v>
      </c>
      <c r="BL20" s="3">
        <f t="shared" si="39"/>
        <v>27.599999999999909</v>
      </c>
      <c r="BM20" s="3">
        <f t="shared" si="40"/>
        <v>26.680627969060851</v>
      </c>
      <c r="BN20" s="4">
        <f t="shared" si="4"/>
        <v>0.9193720309390585</v>
      </c>
      <c r="BO20" s="4"/>
      <c r="BP20" s="13"/>
      <c r="BQ20" s="43">
        <v>46268.673611111109</v>
      </c>
      <c r="BR20" s="42">
        <v>154.935</v>
      </c>
      <c r="BS20" s="42">
        <v>157.10599999999999</v>
      </c>
      <c r="BT20" s="42">
        <v>1384.6</v>
      </c>
      <c r="BU20" s="21">
        <f t="shared" si="41"/>
        <v>26.184333333333331</v>
      </c>
      <c r="BV20" s="21">
        <f t="shared" si="42"/>
        <v>27.067696022177994</v>
      </c>
      <c r="BW20" s="3">
        <f t="shared" si="43"/>
        <v>-0.88336268884466307</v>
      </c>
      <c r="BX20" s="3">
        <f t="shared" si="44"/>
        <v>162.40617613306796</v>
      </c>
      <c r="BY20" s="3">
        <f t="shared" si="45"/>
        <v>26.799999999999955</v>
      </c>
      <c r="BZ20" s="3">
        <f t="shared" si="46"/>
        <v>26.680627969060851</v>
      </c>
      <c r="CA20" s="4">
        <f t="shared" si="5"/>
        <v>0.11937203093910398</v>
      </c>
      <c r="CB20" s="4"/>
      <c r="CC20" s="13"/>
      <c r="CD20" s="43">
        <v>46268.673611111109</v>
      </c>
      <c r="CE20" s="42">
        <v>155.31299999999999</v>
      </c>
      <c r="CF20" s="42">
        <v>157.791</v>
      </c>
      <c r="CG20" s="42">
        <v>1385.6</v>
      </c>
      <c r="CH20" s="21">
        <f t="shared" si="47"/>
        <v>26.298499999999997</v>
      </c>
      <c r="CI20" s="21">
        <f t="shared" si="48"/>
        <v>27.067696022177994</v>
      </c>
      <c r="CJ20" s="3">
        <f t="shared" si="49"/>
        <v>-0.76919602217799721</v>
      </c>
      <c r="CK20" s="3">
        <f t="shared" si="50"/>
        <v>162.40617613306796</v>
      </c>
      <c r="CL20" s="3">
        <f t="shared" si="51"/>
        <v>26.799999999999955</v>
      </c>
      <c r="CM20" s="3">
        <f t="shared" si="52"/>
        <v>26.680627969060851</v>
      </c>
      <c r="CN20" s="4">
        <f t="shared" si="6"/>
        <v>0.11937203093910398</v>
      </c>
      <c r="CO20" s="4"/>
      <c r="CP20" s="13"/>
      <c r="CQ20" s="43">
        <v>46268.673611111109</v>
      </c>
      <c r="CR20" s="42">
        <v>156.209</v>
      </c>
      <c r="CS20" s="42">
        <v>160.57</v>
      </c>
      <c r="CT20" s="42">
        <v>1396.9</v>
      </c>
      <c r="CU20" s="21">
        <f t="shared" si="53"/>
        <v>26.761666666666663</v>
      </c>
      <c r="CV20" s="21">
        <f t="shared" si="54"/>
        <v>27.067696022177994</v>
      </c>
      <c r="CW20" s="3">
        <f t="shared" si="55"/>
        <v>-0.30602935551133115</v>
      </c>
      <c r="CX20" s="3">
        <f t="shared" si="56"/>
        <v>162.40617613306796</v>
      </c>
      <c r="CY20" s="3">
        <f t="shared" si="57"/>
        <v>26.900000000000091</v>
      </c>
      <c r="CZ20" s="3">
        <f t="shared" si="58"/>
        <v>26.680627969060851</v>
      </c>
      <c r="DA20" s="4">
        <f t="shared" si="7"/>
        <v>0.2193720309392404</v>
      </c>
      <c r="DB20" s="4"/>
      <c r="DC20" s="13"/>
      <c r="DD20" s="43">
        <v>46268.673611111109</v>
      </c>
      <c r="DE20" s="42">
        <v>147.37299999999999</v>
      </c>
      <c r="DF20" s="42">
        <v>149.405</v>
      </c>
      <c r="DG20" s="42">
        <v>1320.5</v>
      </c>
      <c r="DH20" s="21">
        <f t="shared" si="59"/>
        <v>24.900833333333331</v>
      </c>
      <c r="DI20" s="21">
        <f t="shared" si="60"/>
        <v>25.751560344035401</v>
      </c>
      <c r="DJ20" s="3">
        <f t="shared" si="61"/>
        <v>-0.85072701070206946</v>
      </c>
      <c r="DK20" s="3">
        <f t="shared" si="62"/>
        <v>154.50936206421241</v>
      </c>
      <c r="DL20" s="3">
        <f t="shared" si="63"/>
        <v>25.400000000000091</v>
      </c>
      <c r="DM20" s="3">
        <f t="shared" si="64"/>
        <v>25.383313031115694</v>
      </c>
      <c r="DN20" s="4">
        <f t="shared" si="8"/>
        <v>1.6686968884396691E-2</v>
      </c>
      <c r="DO20" s="4"/>
      <c r="DP20" s="13"/>
      <c r="DQ20" s="11"/>
      <c r="DR20" s="55">
        <f t="shared" si="70"/>
        <v>46268.673611111109</v>
      </c>
      <c r="DS20" s="5">
        <f t="shared" si="65"/>
        <v>273.91449999999998</v>
      </c>
      <c r="DT20" s="5">
        <f t="shared" si="66"/>
        <v>280.18790295250852</v>
      </c>
      <c r="DU20" s="6">
        <f t="shared" si="9"/>
        <v>-6.2734029525085475</v>
      </c>
      <c r="DV20" s="5">
        <f t="shared" si="67"/>
        <v>1681.127417715051</v>
      </c>
      <c r="DW20" s="5">
        <f t="shared" si="68"/>
        <v>276.70000000000005</v>
      </c>
      <c r="DX20" s="5">
        <f t="shared" si="69"/>
        <v>276.1812159402877</v>
      </c>
      <c r="DY20" s="6">
        <f t="shared" si="10"/>
        <v>0.51878405971234542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36">
        <v>46268.666666666664</v>
      </c>
      <c r="B21" s="39">
        <v>656</v>
      </c>
      <c r="C21" s="38">
        <v>49.08</v>
      </c>
      <c r="D21" s="12"/>
      <c r="E21" s="42">
        <v>224.41399999999999</v>
      </c>
      <c r="F21" s="42">
        <v>227.69300000000001</v>
      </c>
      <c r="G21" s="42">
        <v>1823.8</v>
      </c>
      <c r="H21" s="21">
        <f t="shared" si="11"/>
        <v>37.948833333333333</v>
      </c>
      <c r="I21" s="3">
        <f t="shared" si="12"/>
        <v>39.019240512120959</v>
      </c>
      <c r="J21" s="3">
        <f t="shared" si="13"/>
        <v>-1.0704071787876259</v>
      </c>
      <c r="K21" s="3">
        <f t="shared" si="14"/>
        <v>234.11544307272572</v>
      </c>
      <c r="L21" s="3">
        <f t="shared" si="15"/>
        <v>38.899999999999864</v>
      </c>
      <c r="M21" s="3">
        <f t="shared" si="16"/>
        <v>38.461265372797627</v>
      </c>
      <c r="N21" s="4">
        <f t="shared" si="0"/>
        <v>0.43873462720223699</v>
      </c>
      <c r="O21" s="4"/>
      <c r="P21" s="13"/>
      <c r="Q21" s="43">
        <v>46268.666666666664</v>
      </c>
      <c r="R21" s="42">
        <v>227.43700000000001</v>
      </c>
      <c r="S21" s="42">
        <v>230.898</v>
      </c>
      <c r="T21" s="42">
        <v>1838.8</v>
      </c>
      <c r="U21" s="21">
        <f t="shared" si="17"/>
        <v>38.482999999999997</v>
      </c>
      <c r="V21" s="3">
        <f t="shared" si="18"/>
        <v>39.019240512120959</v>
      </c>
      <c r="W21" s="3">
        <f t="shared" si="19"/>
        <v>-0.53624051212096191</v>
      </c>
      <c r="X21" s="3">
        <f t="shared" si="20"/>
        <v>234.11544307272572</v>
      </c>
      <c r="Y21" s="3">
        <f t="shared" si="21"/>
        <v>39.5</v>
      </c>
      <c r="Z21" s="3">
        <f t="shared" si="22"/>
        <v>38.461265372797627</v>
      </c>
      <c r="AA21" s="4">
        <f t="shared" si="1"/>
        <v>1.0387346272023734</v>
      </c>
      <c r="AB21" s="4"/>
      <c r="AC21" s="13"/>
      <c r="AD21" s="43">
        <v>46268.666666666664</v>
      </c>
      <c r="AE21" s="42">
        <v>223.49700000000001</v>
      </c>
      <c r="AF21" s="42">
        <v>229.06399999999999</v>
      </c>
      <c r="AG21" s="42">
        <v>1814.9</v>
      </c>
      <c r="AH21" s="21">
        <f t="shared" si="23"/>
        <v>38.17733333333333</v>
      </c>
      <c r="AI21" s="21">
        <f t="shared" si="24"/>
        <v>39.019240512120959</v>
      </c>
      <c r="AJ21" s="3">
        <f t="shared" si="25"/>
        <v>-0.84190717878762911</v>
      </c>
      <c r="AK21" s="3">
        <f t="shared" si="26"/>
        <v>234.11544307272572</v>
      </c>
      <c r="AL21" s="3">
        <f t="shared" si="27"/>
        <v>38.400000000000091</v>
      </c>
      <c r="AM21" s="3">
        <f t="shared" si="28"/>
        <v>38.461265372797627</v>
      </c>
      <c r="AN21" s="4">
        <f t="shared" si="2"/>
        <v>-6.1265372797535633E-2</v>
      </c>
      <c r="AO21" s="4"/>
      <c r="AP21" s="13"/>
      <c r="AQ21" s="43">
        <v>46268.666666666664</v>
      </c>
      <c r="AR21" s="42">
        <v>223.869</v>
      </c>
      <c r="AS21" s="42">
        <v>227.232</v>
      </c>
      <c r="AT21" s="42">
        <v>1821.7</v>
      </c>
      <c r="AU21" s="21">
        <f t="shared" si="29"/>
        <v>37.872</v>
      </c>
      <c r="AV21" s="21">
        <f t="shared" si="30"/>
        <v>39.019240512120959</v>
      </c>
      <c r="AW21" s="3">
        <f t="shared" si="31"/>
        <v>-1.147240512120959</v>
      </c>
      <c r="AX21" s="3">
        <f t="shared" si="32"/>
        <v>234.11544307272572</v>
      </c>
      <c r="AY21" s="3">
        <f t="shared" si="33"/>
        <v>38.5</v>
      </c>
      <c r="AZ21" s="3">
        <f t="shared" si="34"/>
        <v>38.461265372797627</v>
      </c>
      <c r="BA21" s="4">
        <f t="shared" si="3"/>
        <v>3.8734627202373417E-2</v>
      </c>
      <c r="BB21" s="4"/>
      <c r="BC21" s="13"/>
      <c r="BD21" s="43">
        <v>46268.666666666664</v>
      </c>
      <c r="BE21" s="42">
        <v>168.16</v>
      </c>
      <c r="BF21" s="42">
        <v>170.548</v>
      </c>
      <c r="BG21" s="42">
        <v>1374.5</v>
      </c>
      <c r="BH21" s="21">
        <f t="shared" si="35"/>
        <v>28.424666666666667</v>
      </c>
      <c r="BI21" s="21">
        <f t="shared" si="36"/>
        <v>28.903141120089597</v>
      </c>
      <c r="BJ21" s="3">
        <f t="shared" si="37"/>
        <v>-0.47847445342292971</v>
      </c>
      <c r="BK21" s="3">
        <f t="shared" si="38"/>
        <v>173.41884672053757</v>
      </c>
      <c r="BL21" s="3">
        <f t="shared" si="39"/>
        <v>28.400000000000091</v>
      </c>
      <c r="BM21" s="3">
        <f t="shared" si="40"/>
        <v>28.489826202072315</v>
      </c>
      <c r="BN21" s="4">
        <f t="shared" si="4"/>
        <v>-8.9826202072224248E-2</v>
      </c>
      <c r="BO21" s="4"/>
      <c r="BP21" s="13"/>
      <c r="BQ21" s="43">
        <v>46268.666666666664</v>
      </c>
      <c r="BR21" s="42">
        <v>164.756</v>
      </c>
      <c r="BS21" s="42">
        <v>167.292</v>
      </c>
      <c r="BT21" s="42">
        <v>1357.8</v>
      </c>
      <c r="BU21" s="21">
        <f t="shared" si="41"/>
        <v>27.881999999999998</v>
      </c>
      <c r="BV21" s="21">
        <f t="shared" si="42"/>
        <v>28.903141120089597</v>
      </c>
      <c r="BW21" s="3">
        <f t="shared" si="43"/>
        <v>-1.0211411200895988</v>
      </c>
      <c r="BX21" s="3">
        <f t="shared" si="44"/>
        <v>173.41884672053757</v>
      </c>
      <c r="BY21" s="3">
        <f t="shared" si="45"/>
        <v>27.899999999999864</v>
      </c>
      <c r="BZ21" s="3">
        <f t="shared" si="46"/>
        <v>28.489826202072315</v>
      </c>
      <c r="CA21" s="4">
        <f t="shared" si="5"/>
        <v>-0.58982620207245162</v>
      </c>
      <c r="CB21" s="4"/>
      <c r="CC21" s="13"/>
      <c r="CD21" s="43">
        <v>46268.666666666664</v>
      </c>
      <c r="CE21" s="42">
        <v>165.07900000000001</v>
      </c>
      <c r="CF21" s="42">
        <v>167.56899999999999</v>
      </c>
      <c r="CG21" s="42">
        <v>1358.8</v>
      </c>
      <c r="CH21" s="21">
        <f t="shared" si="47"/>
        <v>27.928166666666662</v>
      </c>
      <c r="CI21" s="21">
        <f t="shared" si="48"/>
        <v>28.903141120089597</v>
      </c>
      <c r="CJ21" s="3">
        <f t="shared" si="49"/>
        <v>-0.97497445342293432</v>
      </c>
      <c r="CK21" s="3">
        <f t="shared" si="50"/>
        <v>173.41884672053757</v>
      </c>
      <c r="CL21" s="3">
        <f t="shared" si="51"/>
        <v>27.899999999999864</v>
      </c>
      <c r="CM21" s="3">
        <f t="shared" si="52"/>
        <v>28.489826202072315</v>
      </c>
      <c r="CN21" s="4">
        <f t="shared" si="6"/>
        <v>-0.58982620207245162</v>
      </c>
      <c r="CO21" s="4"/>
      <c r="CP21" s="13"/>
      <c r="CQ21" s="43">
        <v>46268.666666666664</v>
      </c>
      <c r="CR21" s="42">
        <v>165.65100000000001</v>
      </c>
      <c r="CS21" s="42">
        <v>170.089</v>
      </c>
      <c r="CT21" s="42">
        <v>1370</v>
      </c>
      <c r="CU21" s="21">
        <f t="shared" si="53"/>
        <v>28.348166666666664</v>
      </c>
      <c r="CV21" s="21">
        <f t="shared" si="54"/>
        <v>28.903141120089597</v>
      </c>
      <c r="CW21" s="3">
        <f t="shared" si="55"/>
        <v>-0.55497445342293261</v>
      </c>
      <c r="CX21" s="3">
        <f t="shared" si="56"/>
        <v>173.41884672053757</v>
      </c>
      <c r="CY21" s="3">
        <f t="shared" si="57"/>
        <v>28.099999999999909</v>
      </c>
      <c r="CZ21" s="3">
        <f t="shared" si="58"/>
        <v>28.489826202072315</v>
      </c>
      <c r="DA21" s="4">
        <f t="shared" si="7"/>
        <v>-0.38982620207240615</v>
      </c>
      <c r="DB21" s="4"/>
      <c r="DC21" s="13"/>
      <c r="DD21" s="43">
        <v>46268.666666666664</v>
      </c>
      <c r="DE21" s="42">
        <v>156.571</v>
      </c>
      <c r="DF21" s="42">
        <v>158.77799999999999</v>
      </c>
      <c r="DG21" s="42">
        <v>1295.0999999999999</v>
      </c>
      <c r="DH21" s="21">
        <f t="shared" si="59"/>
        <v>26.462999999999997</v>
      </c>
      <c r="DI21" s="21">
        <f t="shared" si="60"/>
        <v>27.497759028929281</v>
      </c>
      <c r="DJ21" s="3">
        <f t="shared" si="61"/>
        <v>-1.0347590289292832</v>
      </c>
      <c r="DK21" s="3">
        <f t="shared" si="62"/>
        <v>164.98655417357571</v>
      </c>
      <c r="DL21" s="3">
        <f t="shared" si="63"/>
        <v>26.799999999999955</v>
      </c>
      <c r="DM21" s="3">
        <f t="shared" si="64"/>
        <v>27.104541074815593</v>
      </c>
      <c r="DN21" s="4">
        <f t="shared" si="8"/>
        <v>-0.30454107481563852</v>
      </c>
      <c r="DO21" s="4"/>
      <c r="DP21" s="13"/>
      <c r="DQ21" s="11"/>
      <c r="DR21" s="55">
        <f t="shared" si="70"/>
        <v>46268.666666666664</v>
      </c>
      <c r="DS21" s="5">
        <f t="shared" si="65"/>
        <v>291.52716666666669</v>
      </c>
      <c r="DT21" s="5">
        <f t="shared" si="66"/>
        <v>299.18728555777153</v>
      </c>
      <c r="DU21" s="6">
        <f t="shared" si="9"/>
        <v>-7.6601188911048439</v>
      </c>
      <c r="DV21" s="5">
        <f t="shared" si="67"/>
        <v>1795.1237133466293</v>
      </c>
      <c r="DW21" s="5">
        <f t="shared" si="68"/>
        <v>294.39999999999964</v>
      </c>
      <c r="DX21" s="5">
        <f t="shared" si="69"/>
        <v>294.90890737429538</v>
      </c>
      <c r="DY21" s="6">
        <f t="shared" si="10"/>
        <v>-0.50890737429574529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36">
        <v>46268.659722222219</v>
      </c>
      <c r="B22" s="39">
        <v>701</v>
      </c>
      <c r="C22" s="38">
        <v>49.08</v>
      </c>
      <c r="D22" s="12"/>
      <c r="E22" s="42">
        <v>237.49</v>
      </c>
      <c r="F22" s="42">
        <v>241.107</v>
      </c>
      <c r="G22" s="42">
        <v>1784.9</v>
      </c>
      <c r="H22" s="21">
        <f t="shared" si="11"/>
        <v>40.1845</v>
      </c>
      <c r="I22" s="3">
        <f t="shared" si="12"/>
        <v>41.695865242373152</v>
      </c>
      <c r="J22" s="3">
        <f t="shared" si="13"/>
        <v>-1.5113652423731523</v>
      </c>
      <c r="K22" s="3">
        <f t="shared" si="14"/>
        <v>250.1751914542389</v>
      </c>
      <c r="L22" s="3">
        <f t="shared" si="15"/>
        <v>40.100000000000136</v>
      </c>
      <c r="M22" s="3">
        <f t="shared" si="16"/>
        <v>41.09961436940722</v>
      </c>
      <c r="N22" s="4">
        <f t="shared" si="0"/>
        <v>-0.99961436940708381</v>
      </c>
      <c r="O22" s="4"/>
      <c r="P22" s="13"/>
      <c r="Q22" s="43">
        <v>46268.659722222219</v>
      </c>
      <c r="R22" s="42">
        <v>241.12200000000001</v>
      </c>
      <c r="S22" s="42">
        <v>244.86799999999999</v>
      </c>
      <c r="T22" s="42">
        <v>1799.3</v>
      </c>
      <c r="U22" s="21">
        <f t="shared" si="17"/>
        <v>40.81133333333333</v>
      </c>
      <c r="V22" s="3">
        <f t="shared" si="18"/>
        <v>41.695865242373152</v>
      </c>
      <c r="W22" s="3">
        <f t="shared" si="19"/>
        <v>-0.88453190903982204</v>
      </c>
      <c r="X22" s="3">
        <f t="shared" si="20"/>
        <v>250.1751914542389</v>
      </c>
      <c r="Y22" s="3">
        <f t="shared" si="21"/>
        <v>40.599999999999909</v>
      </c>
      <c r="Z22" s="3">
        <f t="shared" si="22"/>
        <v>41.09961436940722</v>
      </c>
      <c r="AA22" s="4">
        <f t="shared" si="1"/>
        <v>-0.49961436940731119</v>
      </c>
      <c r="AB22" s="4"/>
      <c r="AC22" s="13"/>
      <c r="AD22" s="43">
        <v>46268.659722222219</v>
      </c>
      <c r="AE22" s="42">
        <v>237.18799999999999</v>
      </c>
      <c r="AF22" s="42">
        <v>243.06</v>
      </c>
      <c r="AG22" s="42">
        <v>1776.5</v>
      </c>
      <c r="AH22" s="21">
        <f t="shared" si="23"/>
        <v>40.51</v>
      </c>
      <c r="AI22" s="21">
        <f t="shared" si="24"/>
        <v>41.695865242373152</v>
      </c>
      <c r="AJ22" s="3">
        <f t="shared" si="25"/>
        <v>-1.1858652423731542</v>
      </c>
      <c r="AK22" s="3">
        <f t="shared" si="26"/>
        <v>250.1751914542389</v>
      </c>
      <c r="AL22" s="3">
        <f t="shared" si="27"/>
        <v>40</v>
      </c>
      <c r="AM22" s="3">
        <f t="shared" si="28"/>
        <v>41.09961436940722</v>
      </c>
      <c r="AN22" s="4">
        <f t="shared" si="2"/>
        <v>-1.0996143694072202</v>
      </c>
      <c r="AO22" s="4"/>
      <c r="AP22" s="13"/>
      <c r="AQ22" s="43">
        <v>46268.659722222219</v>
      </c>
      <c r="AR22" s="42">
        <v>238.23</v>
      </c>
      <c r="AS22" s="42">
        <v>241.93199999999999</v>
      </c>
      <c r="AT22" s="42">
        <v>1783.2</v>
      </c>
      <c r="AU22" s="21">
        <f t="shared" si="29"/>
        <v>40.321999999999996</v>
      </c>
      <c r="AV22" s="21">
        <f t="shared" si="30"/>
        <v>41.695865242373152</v>
      </c>
      <c r="AW22" s="3">
        <f t="shared" si="31"/>
        <v>-1.3738652423731565</v>
      </c>
      <c r="AX22" s="3">
        <f t="shared" si="32"/>
        <v>250.1751914542389</v>
      </c>
      <c r="AY22" s="3">
        <f t="shared" si="33"/>
        <v>40.600000000000136</v>
      </c>
      <c r="AZ22" s="3">
        <f t="shared" si="34"/>
        <v>41.09961436940722</v>
      </c>
      <c r="BA22" s="4">
        <f t="shared" si="3"/>
        <v>-0.49961436940708381</v>
      </c>
      <c r="BB22" s="4"/>
      <c r="BC22" s="13"/>
      <c r="BD22" s="43">
        <v>46268.659722222219</v>
      </c>
      <c r="BE22" s="42">
        <v>178.54300000000001</v>
      </c>
      <c r="BF22" s="42">
        <v>181.096</v>
      </c>
      <c r="BG22" s="42">
        <v>1346.1</v>
      </c>
      <c r="BH22" s="21">
        <f t="shared" si="35"/>
        <v>30.182666666666666</v>
      </c>
      <c r="BI22" s="21">
        <f t="shared" si="36"/>
        <v>30.885826105461589</v>
      </c>
      <c r="BJ22" s="3">
        <f t="shared" si="37"/>
        <v>-0.70315943879492337</v>
      </c>
      <c r="BK22" s="3">
        <f t="shared" si="38"/>
        <v>185.31495663276957</v>
      </c>
      <c r="BL22" s="3">
        <f t="shared" si="39"/>
        <v>30.399999999999864</v>
      </c>
      <c r="BM22" s="3">
        <f t="shared" si="40"/>
        <v>30.444158792153491</v>
      </c>
      <c r="BN22" s="4">
        <f t="shared" si="4"/>
        <v>-4.4158792153627502E-2</v>
      </c>
      <c r="BO22" s="4"/>
      <c r="BP22" s="13"/>
      <c r="BQ22" s="43">
        <v>46268.659722222219</v>
      </c>
      <c r="BR22" s="42">
        <v>175.07599999999999</v>
      </c>
      <c r="BS22" s="42">
        <v>177.887</v>
      </c>
      <c r="BT22" s="42">
        <v>1329.9</v>
      </c>
      <c r="BU22" s="21">
        <f t="shared" si="41"/>
        <v>29.647833333333331</v>
      </c>
      <c r="BV22" s="21">
        <f t="shared" si="42"/>
        <v>30.885826105461589</v>
      </c>
      <c r="BW22" s="3">
        <f t="shared" si="43"/>
        <v>-1.2379927721282584</v>
      </c>
      <c r="BX22" s="3">
        <f t="shared" si="44"/>
        <v>185.31495663276957</v>
      </c>
      <c r="BY22" s="3">
        <f t="shared" si="45"/>
        <v>29.800000000000182</v>
      </c>
      <c r="BZ22" s="3">
        <f t="shared" si="46"/>
        <v>30.444158792153491</v>
      </c>
      <c r="CA22" s="4">
        <f t="shared" si="5"/>
        <v>-0.64415879215330918</v>
      </c>
      <c r="CB22" s="4"/>
      <c r="CC22" s="13"/>
      <c r="CD22" s="43">
        <v>46268.659722222219</v>
      </c>
      <c r="CE22" s="42">
        <v>175.465</v>
      </c>
      <c r="CF22" s="42">
        <v>178.28399999999999</v>
      </c>
      <c r="CG22" s="42">
        <v>1330.9</v>
      </c>
      <c r="CH22" s="21">
        <f t="shared" si="47"/>
        <v>29.713999999999999</v>
      </c>
      <c r="CI22" s="21">
        <f t="shared" si="48"/>
        <v>30.885826105461589</v>
      </c>
      <c r="CJ22" s="3">
        <f t="shared" si="49"/>
        <v>-1.1718261054615908</v>
      </c>
      <c r="CK22" s="3">
        <f t="shared" si="50"/>
        <v>185.31495663276957</v>
      </c>
      <c r="CL22" s="3">
        <f t="shared" si="51"/>
        <v>30</v>
      </c>
      <c r="CM22" s="3">
        <f t="shared" si="52"/>
        <v>30.444158792153491</v>
      </c>
      <c r="CN22" s="4">
        <f t="shared" si="6"/>
        <v>-0.44415879215349108</v>
      </c>
      <c r="CO22" s="4"/>
      <c r="CP22" s="13"/>
      <c r="CQ22" s="43">
        <v>46268.659722222219</v>
      </c>
      <c r="CR22" s="42">
        <v>176.08699999999999</v>
      </c>
      <c r="CS22" s="42">
        <v>180.89099999999999</v>
      </c>
      <c r="CT22" s="42">
        <v>1341.9</v>
      </c>
      <c r="CU22" s="21">
        <f t="shared" si="53"/>
        <v>30.148499999999999</v>
      </c>
      <c r="CV22" s="21">
        <f t="shared" si="54"/>
        <v>30.885826105461589</v>
      </c>
      <c r="CW22" s="3">
        <f t="shared" si="55"/>
        <v>-0.73732610546159094</v>
      </c>
      <c r="CX22" s="3">
        <f t="shared" si="56"/>
        <v>185.31495663276957</v>
      </c>
      <c r="CY22" s="3">
        <f t="shared" si="57"/>
        <v>30.100000000000136</v>
      </c>
      <c r="CZ22" s="3">
        <f t="shared" si="58"/>
        <v>30.444158792153491</v>
      </c>
      <c r="DA22" s="4">
        <f t="shared" si="7"/>
        <v>-0.34415879215335465</v>
      </c>
      <c r="DB22" s="4"/>
      <c r="DC22" s="13"/>
      <c r="DD22" s="43">
        <v>46268.659722222219</v>
      </c>
      <c r="DE22" s="42">
        <v>166.38</v>
      </c>
      <c r="DF22" s="42">
        <v>168.72499999999999</v>
      </c>
      <c r="DG22" s="42">
        <v>1268.3</v>
      </c>
      <c r="DH22" s="21">
        <f t="shared" si="59"/>
        <v>28.12083333333333</v>
      </c>
      <c r="DI22" s="21">
        <f t="shared" si="60"/>
        <v>29.384038230608873</v>
      </c>
      <c r="DJ22" s="3">
        <f t="shared" si="61"/>
        <v>-1.2632048972755427</v>
      </c>
      <c r="DK22" s="3">
        <f t="shared" si="62"/>
        <v>176.30422938365328</v>
      </c>
      <c r="DL22" s="3">
        <f t="shared" si="63"/>
        <v>28.099999999999909</v>
      </c>
      <c r="DM22" s="3">
        <f t="shared" si="64"/>
        <v>28.963846483911166</v>
      </c>
      <c r="DN22" s="4">
        <f t="shared" si="8"/>
        <v>-0.86384648391125651</v>
      </c>
      <c r="DO22" s="4"/>
      <c r="DP22" s="13"/>
      <c r="DQ22" s="11"/>
      <c r="DR22" s="55">
        <f t="shared" si="70"/>
        <v>46268.659722222219</v>
      </c>
      <c r="DS22" s="5">
        <f t="shared" si="65"/>
        <v>309.64166666666665</v>
      </c>
      <c r="DT22" s="5">
        <f t="shared" si="66"/>
        <v>319.71080362194789</v>
      </c>
      <c r="DU22" s="6">
        <f t="shared" si="9"/>
        <v>-10.069136955281238</v>
      </c>
      <c r="DV22" s="5">
        <f t="shared" si="67"/>
        <v>1918.2648217316871</v>
      </c>
      <c r="DW22" s="5">
        <f t="shared" si="68"/>
        <v>309.70000000000027</v>
      </c>
      <c r="DX22" s="5">
        <f t="shared" si="69"/>
        <v>315.13893913015403</v>
      </c>
      <c r="DY22" s="6">
        <f t="shared" si="10"/>
        <v>-5.4389391301537557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36">
        <v>46268.652777777781</v>
      </c>
      <c r="B23" s="39">
        <v>735</v>
      </c>
      <c r="C23" s="38">
        <v>48.79</v>
      </c>
      <c r="D23" s="12"/>
      <c r="E23" s="42">
        <v>251.32</v>
      </c>
      <c r="F23" s="42">
        <v>254.29900000000001</v>
      </c>
      <c r="G23" s="42">
        <v>1744.8</v>
      </c>
      <c r="H23" s="21">
        <f t="shared" si="11"/>
        <v>42.383166666666668</v>
      </c>
      <c r="I23" s="3">
        <f t="shared" si="12"/>
        <v>43.766661946264414</v>
      </c>
      <c r="J23" s="3">
        <f t="shared" si="13"/>
        <v>-1.3834952795977458</v>
      </c>
      <c r="K23" s="3">
        <f t="shared" si="14"/>
        <v>262.59997167758655</v>
      </c>
      <c r="L23" s="3">
        <f t="shared" si="15"/>
        <v>42.399999999999864</v>
      </c>
      <c r="M23" s="3">
        <f t="shared" si="16"/>
        <v>43.14079868043283</v>
      </c>
      <c r="N23" s="4">
        <f t="shared" si="0"/>
        <v>-0.74079868043296671</v>
      </c>
      <c r="O23" s="4"/>
      <c r="P23" s="13"/>
      <c r="Q23" s="43">
        <v>46268.652777777781</v>
      </c>
      <c r="R23" s="42">
        <v>252.798</v>
      </c>
      <c r="S23" s="42">
        <v>256.80399999999997</v>
      </c>
      <c r="T23" s="42">
        <v>1758.7</v>
      </c>
      <c r="U23" s="21">
        <f t="shared" si="17"/>
        <v>42.800666666666658</v>
      </c>
      <c r="V23" s="3">
        <f t="shared" si="18"/>
        <v>43.766661946264414</v>
      </c>
      <c r="W23" s="3">
        <f t="shared" si="19"/>
        <v>-0.965995279597756</v>
      </c>
      <c r="X23" s="3">
        <f t="shared" si="20"/>
        <v>262.59997167758655</v>
      </c>
      <c r="Y23" s="3">
        <f t="shared" si="21"/>
        <v>43</v>
      </c>
      <c r="Z23" s="3">
        <f t="shared" si="22"/>
        <v>43.14079868043283</v>
      </c>
      <c r="AA23" s="4">
        <f t="shared" si="1"/>
        <v>-0.14079868043283028</v>
      </c>
      <c r="AB23" s="4"/>
      <c r="AC23" s="13"/>
      <c r="AD23" s="43">
        <v>46268.652777777781</v>
      </c>
      <c r="AE23" s="42">
        <v>248.59399999999999</v>
      </c>
      <c r="AF23" s="42">
        <v>254.703</v>
      </c>
      <c r="AG23" s="42">
        <v>1736.5</v>
      </c>
      <c r="AH23" s="21">
        <f t="shared" si="23"/>
        <v>42.450499999999998</v>
      </c>
      <c r="AI23" s="21">
        <f t="shared" si="24"/>
        <v>43.766661946264414</v>
      </c>
      <c r="AJ23" s="3">
        <f t="shared" si="25"/>
        <v>-1.3161619462644154</v>
      </c>
      <c r="AK23" s="3">
        <f t="shared" si="26"/>
        <v>262.59997167758655</v>
      </c>
      <c r="AL23" s="3">
        <f t="shared" si="27"/>
        <v>42.799999999999955</v>
      </c>
      <c r="AM23" s="3">
        <f t="shared" si="28"/>
        <v>43.14079868043283</v>
      </c>
      <c r="AN23" s="4">
        <f t="shared" si="2"/>
        <v>-0.34079868043287576</v>
      </c>
      <c r="AO23" s="4"/>
      <c r="AP23" s="13"/>
      <c r="AQ23" s="43">
        <v>46268.652777777781</v>
      </c>
      <c r="AR23" s="42">
        <v>249.386</v>
      </c>
      <c r="AS23" s="42">
        <v>253.33799999999999</v>
      </c>
      <c r="AT23" s="42">
        <v>1742.6</v>
      </c>
      <c r="AU23" s="21">
        <f t="shared" si="29"/>
        <v>42.222999999999999</v>
      </c>
      <c r="AV23" s="21">
        <f t="shared" si="30"/>
        <v>43.766661946264414</v>
      </c>
      <c r="AW23" s="3">
        <f t="shared" si="31"/>
        <v>-1.5436619462644146</v>
      </c>
      <c r="AX23" s="3">
        <f t="shared" si="32"/>
        <v>262.59997167758655</v>
      </c>
      <c r="AY23" s="3">
        <f t="shared" si="33"/>
        <v>42.399999999999864</v>
      </c>
      <c r="AZ23" s="3">
        <f t="shared" si="34"/>
        <v>43.14079868043283</v>
      </c>
      <c r="BA23" s="4">
        <f t="shared" si="3"/>
        <v>-0.74079868043296671</v>
      </c>
      <c r="BB23" s="4"/>
      <c r="BC23" s="13"/>
      <c r="BD23" s="43">
        <v>46268.652777777781</v>
      </c>
      <c r="BE23" s="42">
        <v>187.012</v>
      </c>
      <c r="BF23" s="42">
        <v>189.77699999999999</v>
      </c>
      <c r="BG23" s="42">
        <v>1315.7</v>
      </c>
      <c r="BH23" s="21">
        <f t="shared" si="35"/>
        <v>31.629499999999997</v>
      </c>
      <c r="BI23" s="21">
        <f t="shared" si="36"/>
        <v>32.4197495898255</v>
      </c>
      <c r="BJ23" s="3">
        <f t="shared" si="37"/>
        <v>-0.79024958982550331</v>
      </c>
      <c r="BK23" s="3">
        <f t="shared" si="38"/>
        <v>194.51849753895297</v>
      </c>
      <c r="BL23" s="3">
        <f t="shared" si="39"/>
        <v>31.900000000000091</v>
      </c>
      <c r="BM23" s="3">
        <f t="shared" si="40"/>
        <v>31.956147170690997</v>
      </c>
      <c r="BN23" s="4">
        <f t="shared" si="4"/>
        <v>-5.6147170690906023E-2</v>
      </c>
      <c r="BO23" s="4"/>
      <c r="BP23" s="13"/>
      <c r="BQ23" s="43">
        <v>46268.652777777781</v>
      </c>
      <c r="BR23" s="42">
        <v>183.40899999999999</v>
      </c>
      <c r="BS23" s="42">
        <v>186.553</v>
      </c>
      <c r="BT23" s="42">
        <v>1300.0999999999999</v>
      </c>
      <c r="BU23" s="21">
        <f t="shared" si="41"/>
        <v>31.092166666666664</v>
      </c>
      <c r="BV23" s="21">
        <f t="shared" si="42"/>
        <v>32.4197495898255</v>
      </c>
      <c r="BW23" s="3">
        <f t="shared" si="43"/>
        <v>-1.3275829231588361</v>
      </c>
      <c r="BX23" s="3">
        <f t="shared" si="44"/>
        <v>194.51849753895297</v>
      </c>
      <c r="BY23" s="3">
        <f t="shared" si="45"/>
        <v>31.199999999999818</v>
      </c>
      <c r="BZ23" s="3">
        <f t="shared" si="46"/>
        <v>31.956147170690997</v>
      </c>
      <c r="CA23" s="4">
        <f t="shared" si="5"/>
        <v>-0.75614717069117887</v>
      </c>
      <c r="CB23" s="4"/>
      <c r="CC23" s="13"/>
      <c r="CD23" s="43">
        <v>46268.652777777781</v>
      </c>
      <c r="CE23" s="42">
        <v>183.68199999999999</v>
      </c>
      <c r="CF23" s="42">
        <v>186.726</v>
      </c>
      <c r="CG23" s="42">
        <v>1300.9000000000001</v>
      </c>
      <c r="CH23" s="21">
        <f t="shared" si="47"/>
        <v>31.120999999999999</v>
      </c>
      <c r="CI23" s="21">
        <f t="shared" si="48"/>
        <v>32.4197495898255</v>
      </c>
      <c r="CJ23" s="3">
        <f t="shared" si="49"/>
        <v>-1.2987495898255013</v>
      </c>
      <c r="CK23" s="3">
        <f t="shared" si="50"/>
        <v>194.51849753895297</v>
      </c>
      <c r="CL23" s="3">
        <f t="shared" si="51"/>
        <v>31.800000000000182</v>
      </c>
      <c r="CM23" s="3">
        <f t="shared" si="52"/>
        <v>31.956147170690997</v>
      </c>
      <c r="CN23" s="4">
        <f t="shared" si="6"/>
        <v>-0.15614717069081507</v>
      </c>
      <c r="CO23" s="4"/>
      <c r="CP23" s="13"/>
      <c r="CQ23" s="43">
        <v>46268.652777777781</v>
      </c>
      <c r="CR23" s="42">
        <v>184.626</v>
      </c>
      <c r="CS23" s="42">
        <v>189.99199999999999</v>
      </c>
      <c r="CT23" s="42">
        <v>1311.8</v>
      </c>
      <c r="CU23" s="21">
        <f t="shared" si="53"/>
        <v>31.665333333333329</v>
      </c>
      <c r="CV23" s="21">
        <f t="shared" si="54"/>
        <v>32.4197495898255</v>
      </c>
      <c r="CW23" s="3">
        <f t="shared" si="55"/>
        <v>-0.75441625649217059</v>
      </c>
      <c r="CX23" s="3">
        <f t="shared" si="56"/>
        <v>194.51849753895297</v>
      </c>
      <c r="CY23" s="3">
        <f t="shared" si="57"/>
        <v>31.899999999999864</v>
      </c>
      <c r="CZ23" s="3">
        <f t="shared" si="58"/>
        <v>31.956147170690997</v>
      </c>
      <c r="DA23" s="4">
        <f t="shared" si="7"/>
        <v>-5.6147170691133397E-2</v>
      </c>
      <c r="DB23" s="4"/>
      <c r="DC23" s="13"/>
      <c r="DD23" s="43">
        <v>46268.652777777781</v>
      </c>
      <c r="DE23" s="42">
        <v>174.376</v>
      </c>
      <c r="DF23" s="42">
        <v>176.88800000000001</v>
      </c>
      <c r="DG23" s="42">
        <v>1240.2</v>
      </c>
      <c r="DH23" s="21">
        <f t="shared" si="59"/>
        <v>29.481333333333332</v>
      </c>
      <c r="DI23" s="21">
        <f t="shared" si="60"/>
        <v>30.843376444632149</v>
      </c>
      <c r="DJ23" s="3">
        <f t="shared" si="61"/>
        <v>-1.3620431112988172</v>
      </c>
      <c r="DK23" s="3">
        <f t="shared" si="62"/>
        <v>185.06025866779288</v>
      </c>
      <c r="DL23" s="3">
        <f t="shared" si="63"/>
        <v>30.100000000000136</v>
      </c>
      <c r="DM23" s="3">
        <f t="shared" si="64"/>
        <v>30.402316161473909</v>
      </c>
      <c r="DN23" s="4">
        <f t="shared" si="8"/>
        <v>-0.30231616147377238</v>
      </c>
      <c r="DO23" s="4"/>
      <c r="DP23" s="13"/>
      <c r="DQ23" s="11"/>
      <c r="DR23" s="55">
        <f t="shared" si="70"/>
        <v>46268.652777777781</v>
      </c>
      <c r="DS23" s="5">
        <f t="shared" si="65"/>
        <v>324.84666666666664</v>
      </c>
      <c r="DT23" s="5">
        <f t="shared" si="66"/>
        <v>335.58902258899178</v>
      </c>
      <c r="DU23" s="6">
        <f t="shared" si="9"/>
        <v>-10.742355922325146</v>
      </c>
      <c r="DV23" s="5">
        <f t="shared" si="67"/>
        <v>2013.5341355339508</v>
      </c>
      <c r="DW23" s="5">
        <f t="shared" si="68"/>
        <v>327.49999999999977</v>
      </c>
      <c r="DX23" s="5">
        <f t="shared" si="69"/>
        <v>330.79009956596917</v>
      </c>
      <c r="DY23" s="6">
        <f t="shared" si="10"/>
        <v>-3.290099565969399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36">
        <v>46268.645833333336</v>
      </c>
      <c r="B24" s="39">
        <v>775</v>
      </c>
      <c r="C24" s="38">
        <v>49.36</v>
      </c>
      <c r="D24" s="12"/>
      <c r="E24" s="42">
        <v>261.798</v>
      </c>
      <c r="F24" s="42">
        <v>265.88299999999998</v>
      </c>
      <c r="G24" s="42">
        <v>1702.4</v>
      </c>
      <c r="H24" s="21">
        <f t="shared" si="11"/>
        <v>44.313833333333328</v>
      </c>
      <c r="I24" s="3">
        <f t="shared" si="12"/>
        <v>46.048092623095485</v>
      </c>
      <c r="J24" s="3">
        <f t="shared" si="13"/>
        <v>-1.7342592897621572</v>
      </c>
      <c r="K24" s="3">
        <f t="shared" si="14"/>
        <v>276.288555738573</v>
      </c>
      <c r="L24" s="3">
        <f t="shared" si="15"/>
        <v>46.700000000000045</v>
      </c>
      <c r="M24" s="3">
        <f t="shared" si="16"/>
        <v>45.389604898585219</v>
      </c>
      <c r="N24" s="4">
        <f t="shared" si="0"/>
        <v>1.3103951014148265</v>
      </c>
      <c r="O24" s="4"/>
      <c r="P24" s="13"/>
      <c r="Q24" s="43">
        <v>46268.645833333336</v>
      </c>
      <c r="R24" s="42">
        <v>267.3</v>
      </c>
      <c r="S24" s="42">
        <v>271.59100000000001</v>
      </c>
      <c r="T24" s="42">
        <v>1715.7</v>
      </c>
      <c r="U24" s="21">
        <f t="shared" si="17"/>
        <v>45.265166666666666</v>
      </c>
      <c r="V24" s="3">
        <f t="shared" si="18"/>
        <v>46.048092623095485</v>
      </c>
      <c r="W24" s="3">
        <f t="shared" si="19"/>
        <v>-0.78292595642881935</v>
      </c>
      <c r="X24" s="3">
        <f t="shared" si="20"/>
        <v>276.288555738573</v>
      </c>
      <c r="Y24" s="3">
        <f t="shared" si="21"/>
        <v>45.5</v>
      </c>
      <c r="Z24" s="3">
        <f t="shared" si="22"/>
        <v>45.389604898585219</v>
      </c>
      <c r="AA24" s="4">
        <f t="shared" si="1"/>
        <v>0.11039510141478104</v>
      </c>
      <c r="AB24" s="4"/>
      <c r="AC24" s="13"/>
      <c r="AD24" s="43">
        <v>46268.645833333336</v>
      </c>
      <c r="AE24" s="42">
        <v>262.29300000000001</v>
      </c>
      <c r="AF24" s="42">
        <v>269.36700000000002</v>
      </c>
      <c r="AG24" s="42">
        <v>1693.7</v>
      </c>
      <c r="AH24" s="21">
        <f t="shared" si="23"/>
        <v>44.894500000000001</v>
      </c>
      <c r="AI24" s="21">
        <f t="shared" si="24"/>
        <v>46.048092623095485</v>
      </c>
      <c r="AJ24" s="3">
        <f t="shared" si="25"/>
        <v>-1.1535926230954843</v>
      </c>
      <c r="AK24" s="3">
        <f t="shared" si="26"/>
        <v>276.288555738573</v>
      </c>
      <c r="AL24" s="3">
        <f t="shared" si="27"/>
        <v>45.400000000000091</v>
      </c>
      <c r="AM24" s="3">
        <f t="shared" si="28"/>
        <v>45.389604898585219</v>
      </c>
      <c r="AN24" s="4">
        <f t="shared" si="2"/>
        <v>1.0395101414871988E-2</v>
      </c>
      <c r="AO24" s="4"/>
      <c r="AP24" s="13"/>
      <c r="AQ24" s="43">
        <v>46268.645833333336</v>
      </c>
      <c r="AR24" s="42">
        <v>263.35300000000001</v>
      </c>
      <c r="AS24" s="42">
        <v>267.62</v>
      </c>
      <c r="AT24" s="42">
        <v>1700.2</v>
      </c>
      <c r="AU24" s="21">
        <f t="shared" si="29"/>
        <v>44.603333333333332</v>
      </c>
      <c r="AV24" s="21">
        <f t="shared" si="30"/>
        <v>46.048092623095485</v>
      </c>
      <c r="AW24" s="3">
        <f t="shared" si="31"/>
        <v>-1.4447592897621533</v>
      </c>
      <c r="AX24" s="3">
        <f t="shared" si="32"/>
        <v>276.288555738573</v>
      </c>
      <c r="AY24" s="3">
        <f t="shared" si="33"/>
        <v>45.600000000000136</v>
      </c>
      <c r="AZ24" s="3">
        <f t="shared" si="34"/>
        <v>45.389604898585219</v>
      </c>
      <c r="BA24" s="4">
        <f t="shared" si="3"/>
        <v>0.21039510141491746</v>
      </c>
      <c r="BB24" s="4"/>
      <c r="BC24" s="13"/>
      <c r="BD24" s="43">
        <v>46268.645833333336</v>
      </c>
      <c r="BE24" s="42">
        <v>198.041</v>
      </c>
      <c r="BF24" s="42">
        <v>200.934</v>
      </c>
      <c r="BG24" s="42">
        <v>1283.8</v>
      </c>
      <c r="BH24" s="21">
        <f t="shared" si="35"/>
        <v>33.488999999999997</v>
      </c>
      <c r="BI24" s="21">
        <f t="shared" si="36"/>
        <v>34.109698239329994</v>
      </c>
      <c r="BJ24" s="3">
        <f t="shared" si="37"/>
        <v>-0.62069823932999668</v>
      </c>
      <c r="BK24" s="3">
        <f t="shared" si="38"/>
        <v>204.65818943598001</v>
      </c>
      <c r="BL24" s="3">
        <f t="shared" si="39"/>
        <v>34.200000000000045</v>
      </c>
      <c r="BM24" s="3">
        <f t="shared" si="40"/>
        <v>33.621929554507574</v>
      </c>
      <c r="BN24" s="4">
        <f t="shared" si="4"/>
        <v>0.57807044549247166</v>
      </c>
      <c r="BO24" s="4"/>
      <c r="BP24" s="13"/>
      <c r="BQ24" s="43">
        <v>46268.645833333336</v>
      </c>
      <c r="BR24" s="42">
        <v>194.19900000000001</v>
      </c>
      <c r="BS24" s="42">
        <v>197.39699999999999</v>
      </c>
      <c r="BT24" s="42">
        <v>1268.9000000000001</v>
      </c>
      <c r="BU24" s="21">
        <f t="shared" si="41"/>
        <v>32.899499999999996</v>
      </c>
      <c r="BV24" s="21">
        <f t="shared" si="42"/>
        <v>34.109698239329994</v>
      </c>
      <c r="BW24" s="3">
        <f t="shared" si="43"/>
        <v>-1.2101982393299977</v>
      </c>
      <c r="BX24" s="3">
        <f t="shared" si="44"/>
        <v>204.65818943598001</v>
      </c>
      <c r="BY24" s="3">
        <f t="shared" si="45"/>
        <v>33.5</v>
      </c>
      <c r="BZ24" s="3">
        <f t="shared" si="46"/>
        <v>33.621929554507574</v>
      </c>
      <c r="CA24" s="4">
        <f t="shared" si="5"/>
        <v>-0.12192955450757381</v>
      </c>
      <c r="CB24" s="4"/>
      <c r="CC24" s="13"/>
      <c r="CD24" s="43">
        <v>46268.645833333336</v>
      </c>
      <c r="CE24" s="42">
        <v>194.88200000000001</v>
      </c>
      <c r="CF24" s="42">
        <v>198.46799999999999</v>
      </c>
      <c r="CG24" s="42">
        <v>1269.0999999999999</v>
      </c>
      <c r="CH24" s="21">
        <f t="shared" si="47"/>
        <v>33.077999999999996</v>
      </c>
      <c r="CI24" s="21">
        <f t="shared" si="48"/>
        <v>34.109698239329994</v>
      </c>
      <c r="CJ24" s="3">
        <f t="shared" si="49"/>
        <v>-1.031698239329998</v>
      </c>
      <c r="CK24" s="3">
        <f t="shared" si="50"/>
        <v>204.65818943598001</v>
      </c>
      <c r="CL24" s="3">
        <f t="shared" si="51"/>
        <v>33.099999999999909</v>
      </c>
      <c r="CM24" s="3">
        <f t="shared" si="52"/>
        <v>33.621929554507574</v>
      </c>
      <c r="CN24" s="4">
        <f t="shared" si="6"/>
        <v>-0.52192955450766476</v>
      </c>
      <c r="CO24" s="4"/>
      <c r="CP24" s="13"/>
      <c r="CQ24" s="43">
        <v>46268.645833333336</v>
      </c>
      <c r="CR24" s="42">
        <v>196.15700000000001</v>
      </c>
      <c r="CS24" s="42">
        <v>201.476</v>
      </c>
      <c r="CT24" s="42">
        <v>1279.9000000000001</v>
      </c>
      <c r="CU24" s="21">
        <f t="shared" si="53"/>
        <v>33.579333333333331</v>
      </c>
      <c r="CV24" s="21">
        <f t="shared" si="54"/>
        <v>34.109698239329994</v>
      </c>
      <c r="CW24" s="3">
        <f t="shared" si="55"/>
        <v>-0.53036490599666308</v>
      </c>
      <c r="CX24" s="3">
        <f t="shared" si="56"/>
        <v>204.65818943598001</v>
      </c>
      <c r="CY24" s="3">
        <f t="shared" si="57"/>
        <v>33.300000000000182</v>
      </c>
      <c r="CZ24" s="3">
        <f t="shared" si="58"/>
        <v>33.621929554507574</v>
      </c>
      <c r="DA24" s="4">
        <f t="shared" si="7"/>
        <v>-0.32192955450739191</v>
      </c>
      <c r="DB24" s="4"/>
      <c r="DC24" s="13"/>
      <c r="DD24" s="43">
        <v>46268.645833333336</v>
      </c>
      <c r="DE24" s="42">
        <v>185.00200000000001</v>
      </c>
      <c r="DF24" s="42">
        <v>187.70500000000001</v>
      </c>
      <c r="DG24" s="42">
        <v>1210.0999999999999</v>
      </c>
      <c r="DH24" s="21">
        <f t="shared" si="59"/>
        <v>31.284166666666668</v>
      </c>
      <c r="DI24" s="21">
        <f t="shared" si="60"/>
        <v>32.451153279068997</v>
      </c>
      <c r="DJ24" s="3">
        <f t="shared" si="61"/>
        <v>-1.1669866124023294</v>
      </c>
      <c r="DK24" s="3">
        <f t="shared" si="62"/>
        <v>194.70691967441402</v>
      </c>
      <c r="DL24" s="3">
        <f t="shared" si="63"/>
        <v>31.399999999999864</v>
      </c>
      <c r="DM24" s="3">
        <f t="shared" si="64"/>
        <v>31.987101787178311</v>
      </c>
      <c r="DN24" s="4">
        <f t="shared" si="8"/>
        <v>-0.58710178717844741</v>
      </c>
      <c r="DO24" s="4"/>
      <c r="DP24" s="13"/>
      <c r="DQ24" s="11"/>
      <c r="DR24" s="55">
        <f t="shared" si="70"/>
        <v>46268.645833333336</v>
      </c>
      <c r="DS24" s="5">
        <f t="shared" si="65"/>
        <v>343.40683333333334</v>
      </c>
      <c r="DT24" s="5">
        <f t="shared" si="66"/>
        <v>353.08231672877088</v>
      </c>
      <c r="DU24" s="6">
        <f t="shared" si="9"/>
        <v>-9.6754833954375385</v>
      </c>
      <c r="DV24" s="5">
        <f t="shared" si="67"/>
        <v>2118.4939003726258</v>
      </c>
      <c r="DW24" s="5">
        <f t="shared" si="68"/>
        <v>348.70000000000027</v>
      </c>
      <c r="DX24" s="5">
        <f t="shared" si="69"/>
        <v>348.03323959954946</v>
      </c>
      <c r="DY24" s="6">
        <f t="shared" si="10"/>
        <v>0.66676040045081209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36">
        <v>46268.638888888891</v>
      </c>
      <c r="B25" s="39">
        <v>829</v>
      </c>
      <c r="C25" s="38">
        <v>49.08</v>
      </c>
      <c r="D25" s="12"/>
      <c r="E25" s="42">
        <v>279.70100000000002</v>
      </c>
      <c r="F25" s="42">
        <v>284.202</v>
      </c>
      <c r="G25" s="42">
        <v>1655.7</v>
      </c>
      <c r="H25" s="21">
        <f t="shared" si="11"/>
        <v>47.366999999999997</v>
      </c>
      <c r="I25" s="3">
        <f t="shared" si="12"/>
        <v>49.309375586201632</v>
      </c>
      <c r="J25" s="3">
        <f t="shared" si="13"/>
        <v>-1.942375586201635</v>
      </c>
      <c r="K25" s="3">
        <f t="shared" si="14"/>
        <v>295.85625351720984</v>
      </c>
      <c r="L25" s="3">
        <f t="shared" si="15"/>
        <v>45</v>
      </c>
      <c r="M25" s="3">
        <f t="shared" si="16"/>
        <v>48.60425151531895</v>
      </c>
      <c r="N25" s="4">
        <f t="shared" si="0"/>
        <v>-3.6042515153189498</v>
      </c>
      <c r="O25" s="4"/>
      <c r="P25" s="13"/>
      <c r="Q25" s="43">
        <v>46268.638888888891</v>
      </c>
      <c r="R25" s="42">
        <v>284.07</v>
      </c>
      <c r="S25" s="42">
        <v>288.71800000000002</v>
      </c>
      <c r="T25" s="42">
        <v>1670.2</v>
      </c>
      <c r="U25" s="21">
        <f t="shared" si="17"/>
        <v>48.119666666666667</v>
      </c>
      <c r="V25" s="3">
        <f t="shared" si="18"/>
        <v>49.309375586201632</v>
      </c>
      <c r="W25" s="3">
        <f t="shared" si="19"/>
        <v>-1.189708919534965</v>
      </c>
      <c r="X25" s="3">
        <f t="shared" si="20"/>
        <v>295.85625351720984</v>
      </c>
      <c r="Y25" s="3">
        <f t="shared" si="21"/>
        <v>47.5</v>
      </c>
      <c r="Z25" s="3">
        <f t="shared" si="22"/>
        <v>48.60425151531895</v>
      </c>
      <c r="AA25" s="4">
        <f t="shared" si="1"/>
        <v>-1.1042515153189498</v>
      </c>
      <c r="AB25" s="4"/>
      <c r="AC25" s="13"/>
      <c r="AD25" s="43">
        <v>46268.638888888891</v>
      </c>
      <c r="AE25" s="42">
        <v>277.80599999999998</v>
      </c>
      <c r="AF25" s="42">
        <v>285.14699999999999</v>
      </c>
      <c r="AG25" s="42">
        <v>1648.3</v>
      </c>
      <c r="AH25" s="21">
        <f t="shared" si="23"/>
        <v>47.524499999999996</v>
      </c>
      <c r="AI25" s="21">
        <f t="shared" si="24"/>
        <v>49.309375586201632</v>
      </c>
      <c r="AJ25" s="3">
        <f t="shared" si="25"/>
        <v>-1.7848755862016361</v>
      </c>
      <c r="AK25" s="3">
        <f t="shared" si="26"/>
        <v>295.85625351720984</v>
      </c>
      <c r="AL25" s="3">
        <f t="shared" si="27"/>
        <v>46</v>
      </c>
      <c r="AM25" s="3">
        <f t="shared" si="28"/>
        <v>48.60425151531895</v>
      </c>
      <c r="AN25" s="4">
        <f t="shared" si="2"/>
        <v>-2.6042515153189498</v>
      </c>
      <c r="AO25" s="4"/>
      <c r="AP25" s="13"/>
      <c r="AQ25" s="43">
        <v>46268.638888888891</v>
      </c>
      <c r="AR25" s="42">
        <v>279.23599999999999</v>
      </c>
      <c r="AS25" s="42">
        <v>283.887</v>
      </c>
      <c r="AT25" s="42">
        <v>1654.6</v>
      </c>
      <c r="AU25" s="21">
        <f t="shared" si="29"/>
        <v>47.314499999999995</v>
      </c>
      <c r="AV25" s="21">
        <f t="shared" si="30"/>
        <v>49.309375586201632</v>
      </c>
      <c r="AW25" s="3">
        <f t="shared" si="31"/>
        <v>-1.994875586201637</v>
      </c>
      <c r="AX25" s="3">
        <f t="shared" si="32"/>
        <v>295.85625351720984</v>
      </c>
      <c r="AY25" s="3">
        <f t="shared" si="33"/>
        <v>46.199999999999818</v>
      </c>
      <c r="AZ25" s="3">
        <f t="shared" si="34"/>
        <v>48.60425151531895</v>
      </c>
      <c r="BA25" s="4">
        <f t="shared" si="3"/>
        <v>-2.4042515153191317</v>
      </c>
      <c r="BB25" s="4"/>
      <c r="BC25" s="13"/>
      <c r="BD25" s="43">
        <v>46268.638888888891</v>
      </c>
      <c r="BE25" s="42">
        <v>209.01300000000001</v>
      </c>
      <c r="BF25" s="42">
        <v>212.15299999999999</v>
      </c>
      <c r="BG25" s="42">
        <v>1249.5999999999999</v>
      </c>
      <c r="BH25" s="21">
        <f t="shared" si="35"/>
        <v>35.35883333333333</v>
      </c>
      <c r="BI25" s="21">
        <f t="shared" si="36"/>
        <v>36.525463397186385</v>
      </c>
      <c r="BJ25" s="3">
        <f t="shared" si="37"/>
        <v>-1.1666300638530558</v>
      </c>
      <c r="BK25" s="3">
        <f t="shared" si="38"/>
        <v>219.15278038311837</v>
      </c>
      <c r="BL25" s="3">
        <f t="shared" si="39"/>
        <v>34.599999999999909</v>
      </c>
      <c r="BM25" s="3">
        <f t="shared" si="40"/>
        <v>36.00314927060662</v>
      </c>
      <c r="BN25" s="4">
        <f t="shared" si="4"/>
        <v>-1.4031492706067112</v>
      </c>
      <c r="BO25" s="4"/>
      <c r="BP25" s="13"/>
      <c r="BQ25" s="43">
        <v>46268.638888888891</v>
      </c>
      <c r="BR25" s="42">
        <v>205.15</v>
      </c>
      <c r="BS25" s="42">
        <v>208.94</v>
      </c>
      <c r="BT25" s="42">
        <v>1235.4000000000001</v>
      </c>
      <c r="BU25" s="21">
        <f t="shared" si="41"/>
        <v>34.823333333333331</v>
      </c>
      <c r="BV25" s="21">
        <f t="shared" si="42"/>
        <v>36.525463397186385</v>
      </c>
      <c r="BW25" s="3">
        <f t="shared" si="43"/>
        <v>-1.7021300638530548</v>
      </c>
      <c r="BX25" s="3">
        <f t="shared" si="44"/>
        <v>219.15278038311837</v>
      </c>
      <c r="BY25" s="3">
        <f t="shared" si="45"/>
        <v>34</v>
      </c>
      <c r="BZ25" s="3">
        <f t="shared" si="46"/>
        <v>36.00314927060662</v>
      </c>
      <c r="CA25" s="4">
        <f t="shared" si="5"/>
        <v>-2.0031492706066203</v>
      </c>
      <c r="CB25" s="4"/>
      <c r="CC25" s="13"/>
      <c r="CD25" s="43">
        <v>46268.638888888891</v>
      </c>
      <c r="CE25" s="42">
        <v>205.249</v>
      </c>
      <c r="CF25" s="42">
        <v>209.19900000000001</v>
      </c>
      <c r="CG25" s="42">
        <v>1236</v>
      </c>
      <c r="CH25" s="21">
        <f t="shared" si="47"/>
        <v>34.866500000000002</v>
      </c>
      <c r="CI25" s="21">
        <f t="shared" si="48"/>
        <v>36.525463397186385</v>
      </c>
      <c r="CJ25" s="3">
        <f t="shared" si="49"/>
        <v>-1.6589633971863833</v>
      </c>
      <c r="CK25" s="3">
        <f t="shared" si="50"/>
        <v>219.15278038311837</v>
      </c>
      <c r="CL25" s="3">
        <f t="shared" si="51"/>
        <v>34</v>
      </c>
      <c r="CM25" s="3">
        <f t="shared" si="52"/>
        <v>36.00314927060662</v>
      </c>
      <c r="CN25" s="4">
        <f t="shared" si="6"/>
        <v>-2.0031492706066203</v>
      </c>
      <c r="CO25" s="4"/>
      <c r="CP25" s="13"/>
      <c r="CQ25" s="43">
        <v>46268.638888888891</v>
      </c>
      <c r="CR25" s="42">
        <v>206.48699999999999</v>
      </c>
      <c r="CS25" s="42">
        <v>212.131</v>
      </c>
      <c r="CT25" s="42">
        <v>1246.5999999999999</v>
      </c>
      <c r="CU25" s="21">
        <f t="shared" si="53"/>
        <v>35.355166666666662</v>
      </c>
      <c r="CV25" s="21">
        <f t="shared" si="54"/>
        <v>36.525463397186385</v>
      </c>
      <c r="CW25" s="3">
        <f t="shared" si="55"/>
        <v>-1.1702967305197234</v>
      </c>
      <c r="CX25" s="3">
        <f t="shared" si="56"/>
        <v>219.15278038311837</v>
      </c>
      <c r="CY25" s="3">
        <f t="shared" si="57"/>
        <v>34.299999999999955</v>
      </c>
      <c r="CZ25" s="3">
        <f t="shared" si="58"/>
        <v>36.00314927060662</v>
      </c>
      <c r="DA25" s="4">
        <f t="shared" si="7"/>
        <v>-1.7031492706066658</v>
      </c>
      <c r="DB25" s="4"/>
      <c r="DC25" s="13"/>
      <c r="DD25" s="43">
        <v>46268.638888888891</v>
      </c>
      <c r="DE25" s="42">
        <v>195.28</v>
      </c>
      <c r="DF25" s="42">
        <v>198.173</v>
      </c>
      <c r="DG25" s="42">
        <v>1178.7</v>
      </c>
      <c r="DH25" s="21">
        <f t="shared" si="59"/>
        <v>33.028833333333331</v>
      </c>
      <c r="DI25" s="21">
        <f t="shared" si="60"/>
        <v>34.749454626497524</v>
      </c>
      <c r="DJ25" s="3">
        <f t="shared" si="61"/>
        <v>-1.7206212931641929</v>
      </c>
      <c r="DK25" s="3">
        <f t="shared" si="62"/>
        <v>208.49672775898509</v>
      </c>
      <c r="DL25" s="3">
        <f t="shared" si="63"/>
        <v>32.900000000000091</v>
      </c>
      <c r="DM25" s="3">
        <f t="shared" si="64"/>
        <v>34.252537425338609</v>
      </c>
      <c r="DN25" s="4">
        <f t="shared" si="8"/>
        <v>-1.3525374253385181</v>
      </c>
      <c r="DO25" s="4"/>
      <c r="DP25" s="13"/>
      <c r="DQ25" s="11"/>
      <c r="DR25" s="55">
        <f t="shared" si="70"/>
        <v>46268.638888888891</v>
      </c>
      <c r="DS25" s="5">
        <f t="shared" si="65"/>
        <v>363.75833333333333</v>
      </c>
      <c r="DT25" s="5">
        <f t="shared" si="66"/>
        <v>378.08881056004964</v>
      </c>
      <c r="DU25" s="6">
        <f t="shared" si="9"/>
        <v>-14.330477226716312</v>
      </c>
      <c r="DV25" s="5">
        <f t="shared" si="67"/>
        <v>2268.5328633602976</v>
      </c>
      <c r="DW25" s="5">
        <f t="shared" si="68"/>
        <v>354.49999999999977</v>
      </c>
      <c r="DX25" s="5">
        <f t="shared" si="69"/>
        <v>372.68214056904094</v>
      </c>
      <c r="DY25" s="6">
        <f t="shared" si="10"/>
        <v>-18.182140569041167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36">
        <v>46268.631944444445</v>
      </c>
      <c r="B26" s="39">
        <v>842</v>
      </c>
      <c r="C26" s="38">
        <v>49.36</v>
      </c>
      <c r="D26" s="12"/>
      <c r="E26" s="42">
        <v>282.48399999999998</v>
      </c>
      <c r="F26" s="42">
        <v>287.077</v>
      </c>
      <c r="G26" s="42">
        <v>1610.7</v>
      </c>
      <c r="H26" s="21">
        <f t="shared" si="11"/>
        <v>47.846166666666662</v>
      </c>
      <c r="I26" s="3">
        <f t="shared" si="12"/>
        <v>50.029024501479228</v>
      </c>
      <c r="J26" s="3">
        <f t="shared" si="13"/>
        <v>-2.182857834812566</v>
      </c>
      <c r="K26" s="3">
        <f t="shared" si="14"/>
        <v>300.17414700887542</v>
      </c>
      <c r="L26" s="3">
        <f t="shared" si="15"/>
        <v>48.200000000000045</v>
      </c>
      <c r="M26" s="3">
        <f t="shared" si="16"/>
        <v>49.313609451108078</v>
      </c>
      <c r="N26" s="4">
        <f t="shared" si="0"/>
        <v>-1.113609451108033</v>
      </c>
      <c r="O26" s="4"/>
      <c r="P26" s="13"/>
      <c r="Q26" s="43">
        <v>46268.631944444445</v>
      </c>
      <c r="R26" s="42">
        <v>286.96899999999999</v>
      </c>
      <c r="S26" s="42">
        <v>291.72399999999999</v>
      </c>
      <c r="T26" s="42">
        <v>1622.7</v>
      </c>
      <c r="U26" s="21">
        <f t="shared" si="17"/>
        <v>48.620666666666665</v>
      </c>
      <c r="V26" s="3">
        <f t="shared" si="18"/>
        <v>50.029024501479228</v>
      </c>
      <c r="W26" s="3">
        <f t="shared" si="19"/>
        <v>-1.4083578348125627</v>
      </c>
      <c r="X26" s="3">
        <f t="shared" si="20"/>
        <v>300.17414700887542</v>
      </c>
      <c r="Y26" s="3">
        <f t="shared" si="21"/>
        <v>48.799999999999955</v>
      </c>
      <c r="Z26" s="3">
        <f t="shared" si="22"/>
        <v>49.313609451108078</v>
      </c>
      <c r="AA26" s="4">
        <f t="shared" si="1"/>
        <v>-0.51360945110812395</v>
      </c>
      <c r="AB26" s="4"/>
      <c r="AC26" s="13"/>
      <c r="AD26" s="43">
        <v>46268.631944444445</v>
      </c>
      <c r="AE26" s="42">
        <v>280.99</v>
      </c>
      <c r="AF26" s="42">
        <v>288.798</v>
      </c>
      <c r="AG26" s="42">
        <v>1602.3</v>
      </c>
      <c r="AH26" s="21">
        <f t="shared" si="23"/>
        <v>48.132999999999996</v>
      </c>
      <c r="AI26" s="21">
        <f t="shared" si="24"/>
        <v>50.029024501479228</v>
      </c>
      <c r="AJ26" s="3">
        <f t="shared" si="25"/>
        <v>-1.8960245014792321</v>
      </c>
      <c r="AK26" s="3">
        <f t="shared" si="26"/>
        <v>300.17414700887542</v>
      </c>
      <c r="AL26" s="3">
        <f t="shared" si="27"/>
        <v>47.5</v>
      </c>
      <c r="AM26" s="3">
        <f t="shared" si="28"/>
        <v>49.313609451108078</v>
      </c>
      <c r="AN26" s="4">
        <f t="shared" si="2"/>
        <v>-1.8136094511080785</v>
      </c>
      <c r="AO26" s="4"/>
      <c r="AP26" s="13"/>
      <c r="AQ26" s="43">
        <v>46268.631944444445</v>
      </c>
      <c r="AR26" s="42">
        <v>283.916</v>
      </c>
      <c r="AS26" s="42">
        <v>288.62099999999998</v>
      </c>
      <c r="AT26" s="42">
        <v>1608.4</v>
      </c>
      <c r="AU26" s="21">
        <f t="shared" si="29"/>
        <v>48.103499999999997</v>
      </c>
      <c r="AV26" s="21">
        <f t="shared" si="30"/>
        <v>50.029024501479228</v>
      </c>
      <c r="AW26" s="3">
        <f t="shared" si="31"/>
        <v>-1.9255245014792308</v>
      </c>
      <c r="AX26" s="3">
        <f t="shared" si="32"/>
        <v>300.17414700887542</v>
      </c>
      <c r="AY26" s="3">
        <f t="shared" si="33"/>
        <v>47.700000000000045</v>
      </c>
      <c r="AZ26" s="3">
        <f t="shared" si="34"/>
        <v>49.313609451108078</v>
      </c>
      <c r="BA26" s="4">
        <f t="shared" si="3"/>
        <v>-1.613609451108033</v>
      </c>
      <c r="BB26" s="4"/>
      <c r="BC26" s="13"/>
      <c r="BD26" s="43">
        <v>46268.631944444445</v>
      </c>
      <c r="BE26" s="42">
        <v>211.66499999999999</v>
      </c>
      <c r="BF26" s="42">
        <v>214.86699999999999</v>
      </c>
      <c r="BG26" s="42">
        <v>1215</v>
      </c>
      <c r="BH26" s="21">
        <f t="shared" si="35"/>
        <v>35.811166666666665</v>
      </c>
      <c r="BI26" s="21">
        <f t="shared" si="36"/>
        <v>37.05853666776239</v>
      </c>
      <c r="BJ26" s="3">
        <f t="shared" si="37"/>
        <v>-1.2473700010957245</v>
      </c>
      <c r="BK26" s="3">
        <f t="shared" si="38"/>
        <v>222.35122000657435</v>
      </c>
      <c r="BL26" s="3">
        <f t="shared" si="39"/>
        <v>35.799999999999955</v>
      </c>
      <c r="BM26" s="3">
        <f t="shared" si="40"/>
        <v>36.528599593413389</v>
      </c>
      <c r="BN26" s="4">
        <f t="shared" si="4"/>
        <v>-0.72859959341343483</v>
      </c>
      <c r="BO26" s="4"/>
      <c r="BP26" s="13"/>
      <c r="BQ26" s="43">
        <v>46268.631944444445</v>
      </c>
      <c r="BR26" s="42">
        <v>208.364</v>
      </c>
      <c r="BS26" s="42">
        <v>212.078</v>
      </c>
      <c r="BT26" s="42">
        <v>1201.4000000000001</v>
      </c>
      <c r="BU26" s="21">
        <f t="shared" si="41"/>
        <v>35.346333333333334</v>
      </c>
      <c r="BV26" s="21">
        <f t="shared" si="42"/>
        <v>37.05853666776239</v>
      </c>
      <c r="BW26" s="3">
        <f t="shared" si="43"/>
        <v>-1.7122033344290557</v>
      </c>
      <c r="BX26" s="3">
        <f t="shared" si="44"/>
        <v>222.35122000657435</v>
      </c>
      <c r="BY26" s="3">
        <f t="shared" si="45"/>
        <v>35.100000000000136</v>
      </c>
      <c r="BZ26" s="3">
        <f t="shared" si="46"/>
        <v>36.528599593413389</v>
      </c>
      <c r="CA26" s="4">
        <f t="shared" si="5"/>
        <v>-1.4285995934132529</v>
      </c>
      <c r="CB26" s="4"/>
      <c r="CC26" s="13"/>
      <c r="CD26" s="43">
        <v>46268.631944444445</v>
      </c>
      <c r="CE26" s="42">
        <v>208.54599999999999</v>
      </c>
      <c r="CF26" s="42">
        <v>212.79900000000001</v>
      </c>
      <c r="CG26" s="42">
        <v>1202</v>
      </c>
      <c r="CH26" s="21">
        <f t="shared" si="47"/>
        <v>35.466499999999996</v>
      </c>
      <c r="CI26" s="21">
        <f t="shared" si="48"/>
        <v>37.05853666776239</v>
      </c>
      <c r="CJ26" s="3">
        <f t="shared" si="49"/>
        <v>-1.5920366677623932</v>
      </c>
      <c r="CK26" s="3">
        <f t="shared" si="50"/>
        <v>222.35122000657435</v>
      </c>
      <c r="CL26" s="3">
        <f t="shared" si="51"/>
        <v>35.299999999999955</v>
      </c>
      <c r="CM26" s="3">
        <f t="shared" si="52"/>
        <v>36.528599593413389</v>
      </c>
      <c r="CN26" s="4">
        <f t="shared" si="6"/>
        <v>-1.2285995934134348</v>
      </c>
      <c r="CO26" s="4"/>
      <c r="CP26" s="13"/>
      <c r="CQ26" s="43">
        <v>46268.631944444445</v>
      </c>
      <c r="CR26" s="42">
        <v>209.583</v>
      </c>
      <c r="CS26" s="42">
        <v>215.37700000000001</v>
      </c>
      <c r="CT26" s="42">
        <v>1212.3</v>
      </c>
      <c r="CU26" s="21">
        <f t="shared" si="53"/>
        <v>35.896166666666666</v>
      </c>
      <c r="CV26" s="21">
        <f t="shared" si="54"/>
        <v>37.05853666776239</v>
      </c>
      <c r="CW26" s="3">
        <f t="shared" si="55"/>
        <v>-1.1623700010957236</v>
      </c>
      <c r="CX26" s="3">
        <f t="shared" si="56"/>
        <v>222.35122000657435</v>
      </c>
      <c r="CY26" s="3">
        <f t="shared" si="57"/>
        <v>35.899999999999864</v>
      </c>
      <c r="CZ26" s="3">
        <f t="shared" si="58"/>
        <v>36.528599593413389</v>
      </c>
      <c r="DA26" s="4">
        <f t="shared" si="7"/>
        <v>-0.62859959341352578</v>
      </c>
      <c r="DB26" s="4"/>
      <c r="DC26" s="13"/>
      <c r="DD26" s="43">
        <v>46268.631944444445</v>
      </c>
      <c r="DE26" s="42">
        <v>200.21100000000001</v>
      </c>
      <c r="DF26" s="42">
        <v>203.21899999999999</v>
      </c>
      <c r="DG26" s="42">
        <v>1145.8</v>
      </c>
      <c r="DH26" s="21">
        <f t="shared" si="59"/>
        <v>33.869833333333332</v>
      </c>
      <c r="DI26" s="21">
        <f t="shared" si="60"/>
        <v>35.25660782061432</v>
      </c>
      <c r="DJ26" s="3">
        <f t="shared" si="61"/>
        <v>-1.386774487280988</v>
      </c>
      <c r="DK26" s="3">
        <f t="shared" si="62"/>
        <v>211.53964692368592</v>
      </c>
      <c r="DL26" s="3">
        <f t="shared" si="63"/>
        <v>33.299999999999955</v>
      </c>
      <c r="DM26" s="3">
        <f t="shared" si="64"/>
        <v>34.752438328779533</v>
      </c>
      <c r="DN26" s="4">
        <f t="shared" si="8"/>
        <v>-1.4524383287795786</v>
      </c>
      <c r="DO26" s="4"/>
      <c r="DP26" s="13"/>
      <c r="DQ26" s="11"/>
      <c r="DR26" s="55">
        <f t="shared" si="70"/>
        <v>46268.631944444445</v>
      </c>
      <c r="DS26" s="5">
        <f t="shared" si="65"/>
        <v>369.09333333333336</v>
      </c>
      <c r="DT26" s="5">
        <f t="shared" si="66"/>
        <v>383.60685249758075</v>
      </c>
      <c r="DU26" s="6">
        <f t="shared" si="9"/>
        <v>-14.513519164247384</v>
      </c>
      <c r="DV26" s="5">
        <f t="shared" si="67"/>
        <v>2301.6411149854848</v>
      </c>
      <c r="DW26" s="5">
        <f t="shared" si="68"/>
        <v>367.59999999999991</v>
      </c>
      <c r="DX26" s="5">
        <f t="shared" si="69"/>
        <v>378.1212745068654</v>
      </c>
      <c r="DY26" s="6">
        <f t="shared" si="10"/>
        <v>-10.521274506865495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36">
        <v>46268.625</v>
      </c>
      <c r="B27" s="39">
        <v>867</v>
      </c>
      <c r="C27" s="38">
        <v>49.08</v>
      </c>
      <c r="D27" s="12"/>
      <c r="E27" s="42">
        <v>289.26600000000002</v>
      </c>
      <c r="F27" s="42">
        <v>294.029</v>
      </c>
      <c r="G27" s="42">
        <v>1562.5</v>
      </c>
      <c r="H27" s="21">
        <f t="shared" si="11"/>
        <v>49.00483333333333</v>
      </c>
      <c r="I27" s="3">
        <f t="shared" si="12"/>
        <v>51.569636469525712</v>
      </c>
      <c r="J27" s="3">
        <f t="shared" si="13"/>
        <v>-2.5648031361923813</v>
      </c>
      <c r="K27" s="3">
        <f t="shared" si="14"/>
        <v>309.41781881715434</v>
      </c>
      <c r="L27" s="3">
        <f t="shared" si="15"/>
        <v>48.799999999999955</v>
      </c>
      <c r="M27" s="3">
        <f t="shared" si="16"/>
        <v>50.832190668011492</v>
      </c>
      <c r="N27" s="4">
        <f t="shared" si="0"/>
        <v>-2.0321906680115376</v>
      </c>
      <c r="O27" s="4">
        <f>E27/F27</f>
        <v>0.98380091759656363</v>
      </c>
      <c r="P27" s="13"/>
      <c r="Q27" s="43">
        <v>46268.625</v>
      </c>
      <c r="R27" s="42">
        <v>293.51299999999998</v>
      </c>
      <c r="S27" s="42">
        <v>298.43700000000001</v>
      </c>
      <c r="T27" s="42">
        <v>1573.9</v>
      </c>
      <c r="U27" s="21">
        <f t="shared" si="17"/>
        <v>49.7395</v>
      </c>
      <c r="V27" s="3">
        <f t="shared" si="18"/>
        <v>51.569636469525712</v>
      </c>
      <c r="W27" s="3">
        <f t="shared" si="19"/>
        <v>-1.8301364695257121</v>
      </c>
      <c r="X27" s="3">
        <f t="shared" si="20"/>
        <v>309.41781881715434</v>
      </c>
      <c r="Y27" s="3">
        <f t="shared" si="21"/>
        <v>50.400000000000091</v>
      </c>
      <c r="Z27" s="3">
        <f t="shared" si="22"/>
        <v>50.832190668011492</v>
      </c>
      <c r="AA27" s="4">
        <f t="shared" si="1"/>
        <v>-0.43219066801140116</v>
      </c>
      <c r="AB27" s="4">
        <f>R27/S27</f>
        <v>0.9835007053414957</v>
      </c>
      <c r="AC27" s="13"/>
      <c r="AD27" s="43">
        <v>46268.625</v>
      </c>
      <c r="AE27" s="42">
        <v>287.34199999999998</v>
      </c>
      <c r="AF27" s="42">
        <v>295.53199999999998</v>
      </c>
      <c r="AG27" s="42">
        <v>1554.8</v>
      </c>
      <c r="AH27" s="21">
        <f t="shared" si="23"/>
        <v>49.255333333333326</v>
      </c>
      <c r="AI27" s="21">
        <f t="shared" si="24"/>
        <v>51.569636469525712</v>
      </c>
      <c r="AJ27" s="3">
        <f t="shared" si="25"/>
        <v>-2.314303136192386</v>
      </c>
      <c r="AK27" s="3">
        <f t="shared" si="26"/>
        <v>309.41781881715434</v>
      </c>
      <c r="AL27" s="3">
        <f t="shared" si="27"/>
        <v>49.299999999999955</v>
      </c>
      <c r="AM27" s="3">
        <f t="shared" si="28"/>
        <v>50.832190668011492</v>
      </c>
      <c r="AN27" s="4">
        <f t="shared" si="2"/>
        <v>-1.5321906680115376</v>
      </c>
      <c r="AO27" s="4">
        <f>AE27/AF27</f>
        <v>0.97228726500006768</v>
      </c>
      <c r="AP27" s="13"/>
      <c r="AQ27" s="43">
        <v>46268.625</v>
      </c>
      <c r="AR27" s="42">
        <v>289.82499999999999</v>
      </c>
      <c r="AS27" s="42">
        <v>294.71699999999998</v>
      </c>
      <c r="AT27" s="42">
        <v>1560.7</v>
      </c>
      <c r="AU27" s="21">
        <f t="shared" si="29"/>
        <v>49.119499999999995</v>
      </c>
      <c r="AV27" s="21">
        <f t="shared" si="30"/>
        <v>51.569636469525712</v>
      </c>
      <c r="AW27" s="3">
        <f t="shared" si="31"/>
        <v>-2.4501364695257166</v>
      </c>
      <c r="AX27" s="3">
        <f t="shared" si="32"/>
        <v>309.41781881715434</v>
      </c>
      <c r="AY27" s="3">
        <f t="shared" si="33"/>
        <v>50.299999999999955</v>
      </c>
      <c r="AZ27" s="3">
        <f t="shared" si="34"/>
        <v>50.832190668011492</v>
      </c>
      <c r="BA27" s="4">
        <f t="shared" si="3"/>
        <v>-0.53219066801153758</v>
      </c>
      <c r="BB27" s="4">
        <f>AR27/AS27</f>
        <v>0.98340102539045937</v>
      </c>
      <c r="BC27" s="13"/>
      <c r="BD27" s="43">
        <v>46268.625</v>
      </c>
      <c r="BE27" s="42">
        <v>217.11600000000001</v>
      </c>
      <c r="BF27" s="42">
        <v>220.4</v>
      </c>
      <c r="BG27" s="42">
        <v>1179.2</v>
      </c>
      <c r="BH27" s="21">
        <f t="shared" si="35"/>
        <v>36.733333333333334</v>
      </c>
      <c r="BI27" s="21">
        <f t="shared" si="36"/>
        <v>38.199730718167196</v>
      </c>
      <c r="BJ27" s="3">
        <f t="shared" si="37"/>
        <v>-1.4663973848338614</v>
      </c>
      <c r="BK27" s="3">
        <f t="shared" si="38"/>
        <v>229.19838430900316</v>
      </c>
      <c r="BL27" s="3">
        <f t="shared" si="39"/>
        <v>37.700000000000045</v>
      </c>
      <c r="BM27" s="3">
        <f t="shared" si="40"/>
        <v>37.653474568897408</v>
      </c>
      <c r="BN27" s="4">
        <f t="shared" si="4"/>
        <v>4.6525431102637071E-2</v>
      </c>
      <c r="BO27" s="4">
        <f>BE27/BF27</f>
        <v>0.98509981851179673</v>
      </c>
      <c r="BP27" s="13"/>
      <c r="BQ27" s="43">
        <v>46268.625</v>
      </c>
      <c r="BR27" s="42">
        <v>213.172</v>
      </c>
      <c r="BS27" s="42">
        <v>216.92099999999999</v>
      </c>
      <c r="BT27" s="42">
        <v>1166.3</v>
      </c>
      <c r="BU27" s="21">
        <f t="shared" si="41"/>
        <v>36.153499999999994</v>
      </c>
      <c r="BV27" s="21">
        <f t="shared" si="42"/>
        <v>38.199730718167196</v>
      </c>
      <c r="BW27" s="3">
        <f t="shared" si="43"/>
        <v>-2.0462307181672017</v>
      </c>
      <c r="BX27" s="3">
        <f t="shared" si="44"/>
        <v>229.19838430900316</v>
      </c>
      <c r="BY27" s="3">
        <f t="shared" si="45"/>
        <v>37</v>
      </c>
      <c r="BZ27" s="3">
        <f t="shared" si="46"/>
        <v>37.653474568897408</v>
      </c>
      <c r="CA27" s="4">
        <f t="shared" si="5"/>
        <v>-0.6534745688974084</v>
      </c>
      <c r="CB27" s="4">
        <f>BR27/BS27</f>
        <v>0.98271721041300752</v>
      </c>
      <c r="CC27" s="13"/>
      <c r="CD27" s="43">
        <v>46268.625</v>
      </c>
      <c r="CE27" s="42">
        <v>213.82499999999999</v>
      </c>
      <c r="CF27" s="42">
        <v>217.65</v>
      </c>
      <c r="CG27" s="42">
        <v>1166.7</v>
      </c>
      <c r="CH27" s="21">
        <f t="shared" si="47"/>
        <v>36.274999999999999</v>
      </c>
      <c r="CI27" s="21">
        <f t="shared" si="48"/>
        <v>38.199730718167196</v>
      </c>
      <c r="CJ27" s="3">
        <f t="shared" si="49"/>
        <v>-1.9247307181671971</v>
      </c>
      <c r="CK27" s="3">
        <f t="shared" si="50"/>
        <v>229.19838430900316</v>
      </c>
      <c r="CL27" s="3">
        <f t="shared" si="51"/>
        <v>37.100000000000136</v>
      </c>
      <c r="CM27" s="3">
        <f t="shared" si="52"/>
        <v>37.653474568897408</v>
      </c>
      <c r="CN27" s="4">
        <f t="shared" si="6"/>
        <v>-0.55347456889727198</v>
      </c>
      <c r="CO27" s="4">
        <f>CE27/CF27</f>
        <v>0.98242591316333561</v>
      </c>
      <c r="CP27" s="13"/>
      <c r="CQ27" s="43">
        <v>46268.625</v>
      </c>
      <c r="CR27" s="42">
        <v>215.79599999999999</v>
      </c>
      <c r="CS27" s="42">
        <v>221.48500000000001</v>
      </c>
      <c r="CT27" s="42">
        <v>1176.4000000000001</v>
      </c>
      <c r="CU27" s="21">
        <f t="shared" si="53"/>
        <v>36.914166666666667</v>
      </c>
      <c r="CV27" s="21">
        <f t="shared" si="54"/>
        <v>38.199730718167196</v>
      </c>
      <c r="CW27" s="3">
        <f t="shared" si="55"/>
        <v>-1.2855640515005291</v>
      </c>
      <c r="CX27" s="3">
        <f t="shared" si="56"/>
        <v>229.19838430900316</v>
      </c>
      <c r="CY27" s="3">
        <f t="shared" si="57"/>
        <v>36.900000000000091</v>
      </c>
      <c r="CZ27" s="3">
        <f t="shared" si="58"/>
        <v>37.653474568897408</v>
      </c>
      <c r="DA27" s="4">
        <f t="shared" si="7"/>
        <v>-0.75347456889731745</v>
      </c>
      <c r="DB27" s="4">
        <f>CR27/CS27</f>
        <v>0.97431428764927641</v>
      </c>
      <c r="DC27" s="13"/>
      <c r="DD27" s="43">
        <v>46268.625</v>
      </c>
      <c r="DE27" s="42">
        <v>203.81</v>
      </c>
      <c r="DF27" s="42">
        <v>206.893</v>
      </c>
      <c r="DG27" s="42">
        <v>1112.5</v>
      </c>
      <c r="DH27" s="21">
        <f t="shared" si="59"/>
        <v>34.482166666666664</v>
      </c>
      <c r="DI27" s="21">
        <f t="shared" si="60"/>
        <v>36.342312619026956</v>
      </c>
      <c r="DJ27" s="3">
        <f t="shared" si="61"/>
        <v>-1.8601459523602912</v>
      </c>
      <c r="DK27" s="3">
        <f t="shared" si="62"/>
        <v>218.05387571416173</v>
      </c>
      <c r="DL27" s="3">
        <f t="shared" si="63"/>
        <v>34.799999999999955</v>
      </c>
      <c r="DM27" s="3">
        <f t="shared" si="64"/>
        <v>35.822617548574868</v>
      </c>
      <c r="DN27" s="4">
        <f t="shared" si="8"/>
        <v>-1.0226175485749138</v>
      </c>
      <c r="DO27" s="4">
        <f>DE27/DF27</f>
        <v>0.98509857752558083</v>
      </c>
      <c r="DP27" s="13"/>
      <c r="DQ27" s="11"/>
      <c r="DR27" s="55">
        <f t="shared" si="70"/>
        <v>46268.625</v>
      </c>
      <c r="DS27" s="5">
        <f t="shared" si="65"/>
        <v>377.67733333333331</v>
      </c>
      <c r="DT27" s="5">
        <f t="shared" si="66"/>
        <v>395.41978136979856</v>
      </c>
      <c r="DU27" s="6">
        <f t="shared" si="9"/>
        <v>-17.742448036465248</v>
      </c>
      <c r="DV27" s="5">
        <f t="shared" si="67"/>
        <v>2372.5186882187918</v>
      </c>
      <c r="DW27" s="5">
        <f t="shared" si="68"/>
        <v>382.30000000000018</v>
      </c>
      <c r="DX27" s="5">
        <f t="shared" si="69"/>
        <v>389.7652784962105</v>
      </c>
      <c r="DY27" s="6">
        <f t="shared" si="10"/>
        <v>-7.4652784962103169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36">
        <v>46268.618055555555</v>
      </c>
      <c r="B28" s="39">
        <v>918</v>
      </c>
      <c r="C28" s="38">
        <v>49.08</v>
      </c>
      <c r="D28" s="12"/>
      <c r="E28" s="42">
        <v>306.25299999999999</v>
      </c>
      <c r="F28" s="42">
        <v>311.39100000000002</v>
      </c>
      <c r="G28" s="42">
        <v>1513.7</v>
      </c>
      <c r="H28" s="21">
        <f t="shared" si="11"/>
        <v>51.898499999999999</v>
      </c>
      <c r="I28" s="3">
        <f t="shared" si="12"/>
        <v>54.603144497144875</v>
      </c>
      <c r="J28" s="3">
        <f t="shared" si="13"/>
        <v>-2.7046444971448764</v>
      </c>
      <c r="K28" s="3">
        <f t="shared" si="14"/>
        <v>327.61886698286924</v>
      </c>
      <c r="L28" s="3">
        <f t="shared" si="15"/>
        <v>51.5</v>
      </c>
      <c r="M28" s="3">
        <f t="shared" si="16"/>
        <v>53.822319530835706</v>
      </c>
      <c r="N28" s="4">
        <f t="shared" si="0"/>
        <v>-2.3223195308357063</v>
      </c>
      <c r="O28" s="4">
        <f t="shared" ref="O28:O56" si="71">E28/F28</f>
        <v>0.98349984424726455</v>
      </c>
      <c r="P28" s="13"/>
      <c r="Q28" s="43">
        <v>46268.618055555555</v>
      </c>
      <c r="R28" s="42">
        <v>309.471</v>
      </c>
      <c r="S28" s="42">
        <v>314.75900000000001</v>
      </c>
      <c r="T28" s="42">
        <v>1523.5</v>
      </c>
      <c r="U28" s="21">
        <f t="shared" si="17"/>
        <v>52.459833333333336</v>
      </c>
      <c r="V28" s="3">
        <f t="shared" si="18"/>
        <v>54.603144497144875</v>
      </c>
      <c r="W28" s="3">
        <f t="shared" si="19"/>
        <v>-2.1433111638115392</v>
      </c>
      <c r="X28" s="3">
        <f t="shared" si="20"/>
        <v>327.61886698286924</v>
      </c>
      <c r="Y28" s="3">
        <f t="shared" si="21"/>
        <v>52.799999999999955</v>
      </c>
      <c r="Z28" s="3">
        <f t="shared" si="22"/>
        <v>53.822319530835706</v>
      </c>
      <c r="AA28" s="4">
        <f t="shared" si="1"/>
        <v>-1.0223195308357518</v>
      </c>
      <c r="AB28" s="4">
        <f t="shared" ref="AB28:AB56" si="72">R28/S28</f>
        <v>0.98319984496074775</v>
      </c>
      <c r="AC28" s="13"/>
      <c r="AD28" s="43">
        <v>46268.618055555555</v>
      </c>
      <c r="AE28" s="42">
        <v>304.87099999999998</v>
      </c>
      <c r="AF28" s="42">
        <v>313.83</v>
      </c>
      <c r="AG28" s="42">
        <v>1505.5</v>
      </c>
      <c r="AH28" s="21">
        <f t="shared" si="23"/>
        <v>52.304999999999993</v>
      </c>
      <c r="AI28" s="21">
        <f t="shared" si="24"/>
        <v>54.603144497144875</v>
      </c>
      <c r="AJ28" s="3">
        <f t="shared" si="25"/>
        <v>-2.2981444971448823</v>
      </c>
      <c r="AK28" s="3">
        <f t="shared" si="26"/>
        <v>327.61886698286924</v>
      </c>
      <c r="AL28" s="3">
        <f t="shared" si="27"/>
        <v>51.200000000000045</v>
      </c>
      <c r="AM28" s="3">
        <f t="shared" si="28"/>
        <v>53.822319530835706</v>
      </c>
      <c r="AN28" s="4">
        <f t="shared" si="2"/>
        <v>-2.6223195308356608</v>
      </c>
      <c r="AO28" s="4">
        <f t="shared" ref="AO28:AO56" si="73">AE28/AF28</f>
        <v>0.97145269732020523</v>
      </c>
      <c r="AP28" s="13"/>
      <c r="AQ28" s="43">
        <v>46268.618055555555</v>
      </c>
      <c r="AR28" s="42">
        <v>305.36599999999999</v>
      </c>
      <c r="AS28" s="42">
        <v>310.61500000000001</v>
      </c>
      <c r="AT28" s="42">
        <v>1510.4</v>
      </c>
      <c r="AU28" s="21">
        <f t="shared" si="29"/>
        <v>51.769166666666663</v>
      </c>
      <c r="AV28" s="21">
        <f t="shared" si="30"/>
        <v>54.603144497144875</v>
      </c>
      <c r="AW28" s="3">
        <f t="shared" si="31"/>
        <v>-2.8339778304782115</v>
      </c>
      <c r="AX28" s="3">
        <f t="shared" si="32"/>
        <v>327.61886698286924</v>
      </c>
      <c r="AY28" s="3">
        <f t="shared" si="33"/>
        <v>51.400000000000091</v>
      </c>
      <c r="AZ28" s="3">
        <f t="shared" si="34"/>
        <v>53.822319530835706</v>
      </c>
      <c r="BA28" s="4">
        <f t="shared" si="3"/>
        <v>-2.4223195308356154</v>
      </c>
      <c r="BB28" s="4">
        <f t="shared" ref="BB28:BB56" si="74">AR28/AS28</f>
        <v>0.98310126684158838</v>
      </c>
      <c r="BC28" s="13"/>
      <c r="BD28" s="43">
        <v>46268.618055555555</v>
      </c>
      <c r="BE28" s="42">
        <v>229.76499999999999</v>
      </c>
      <c r="BF28" s="42">
        <v>233.35900000000001</v>
      </c>
      <c r="BG28" s="42">
        <v>1141.5</v>
      </c>
      <c r="BH28" s="21">
        <f t="shared" si="35"/>
        <v>38.893166666666666</v>
      </c>
      <c r="BI28" s="21">
        <f t="shared" si="36"/>
        <v>40.446773701588796</v>
      </c>
      <c r="BJ28" s="3">
        <f t="shared" si="37"/>
        <v>-1.5536070349221305</v>
      </c>
      <c r="BK28" s="3">
        <f t="shared" si="38"/>
        <v>242.68064220953281</v>
      </c>
      <c r="BL28" s="3">
        <f t="shared" si="39"/>
        <v>38.099999999999909</v>
      </c>
      <c r="BM28" s="3">
        <f t="shared" si="40"/>
        <v>39.86838483765608</v>
      </c>
      <c r="BN28" s="4">
        <f t="shared" si="4"/>
        <v>-1.7683848376561713</v>
      </c>
      <c r="BO28" s="4">
        <f t="shared" ref="BO28:BO56" si="75">BE28/BF28</f>
        <v>0.98459883698507444</v>
      </c>
      <c r="BP28" s="13"/>
      <c r="BQ28" s="43">
        <v>46268.618055555555</v>
      </c>
      <c r="BR28" s="42">
        <v>224.73500000000001</v>
      </c>
      <c r="BS28" s="42">
        <v>229.202</v>
      </c>
      <c r="BT28" s="42">
        <v>1129.3</v>
      </c>
      <c r="BU28" s="21">
        <f t="shared" si="41"/>
        <v>38.200333333333333</v>
      </c>
      <c r="BV28" s="21">
        <f t="shared" si="42"/>
        <v>40.446773701588796</v>
      </c>
      <c r="BW28" s="3">
        <f t="shared" si="43"/>
        <v>-2.2464403682554632</v>
      </c>
      <c r="BX28" s="3">
        <f t="shared" si="44"/>
        <v>242.68064220953281</v>
      </c>
      <c r="BY28" s="3">
        <f t="shared" si="45"/>
        <v>38</v>
      </c>
      <c r="BZ28" s="3">
        <f t="shared" si="46"/>
        <v>39.86838483765608</v>
      </c>
      <c r="CA28" s="4">
        <f t="shared" si="5"/>
        <v>-1.8683848376560803</v>
      </c>
      <c r="CB28" s="4">
        <f t="shared" ref="CB28:CB56" si="76">BR28/BS28</f>
        <v>0.98051064126840082</v>
      </c>
      <c r="CC28" s="13"/>
      <c r="CD28" s="43">
        <v>46268.618055555555</v>
      </c>
      <c r="CE28" s="42">
        <v>226.46</v>
      </c>
      <c r="CF28" s="42">
        <v>230.91300000000001</v>
      </c>
      <c r="CG28" s="42">
        <v>1129.5999999999999</v>
      </c>
      <c r="CH28" s="21">
        <f t="shared" si="47"/>
        <v>38.485500000000002</v>
      </c>
      <c r="CI28" s="21">
        <f t="shared" si="48"/>
        <v>40.446773701588796</v>
      </c>
      <c r="CJ28" s="3">
        <f t="shared" si="49"/>
        <v>-1.9612737015887944</v>
      </c>
      <c r="CK28" s="3">
        <f t="shared" si="50"/>
        <v>242.68064220953281</v>
      </c>
      <c r="CL28" s="3">
        <f t="shared" si="51"/>
        <v>38.099999999999909</v>
      </c>
      <c r="CM28" s="3">
        <f t="shared" si="52"/>
        <v>39.86838483765608</v>
      </c>
      <c r="CN28" s="4">
        <f t="shared" si="6"/>
        <v>-1.7683848376561713</v>
      </c>
      <c r="CO28" s="4">
        <f t="shared" ref="CO28:CO56" si="77">CE28/CF28</f>
        <v>0.9807156807975298</v>
      </c>
      <c r="CP28" s="13"/>
      <c r="CQ28" s="43">
        <v>46268.618055555555</v>
      </c>
      <c r="CR28" s="42">
        <v>227.97200000000001</v>
      </c>
      <c r="CS28" s="42">
        <v>234.642</v>
      </c>
      <c r="CT28" s="42">
        <v>1139.5</v>
      </c>
      <c r="CU28" s="21">
        <f t="shared" si="53"/>
        <v>39.106999999999999</v>
      </c>
      <c r="CV28" s="21">
        <f t="shared" si="54"/>
        <v>40.446773701588796</v>
      </c>
      <c r="CW28" s="3">
        <f t="shared" si="55"/>
        <v>-1.3397737015887969</v>
      </c>
      <c r="CX28" s="3">
        <f t="shared" si="56"/>
        <v>242.68064220953281</v>
      </c>
      <c r="CY28" s="3">
        <f t="shared" si="57"/>
        <v>38.400000000000091</v>
      </c>
      <c r="CZ28" s="3">
        <f t="shared" si="58"/>
        <v>39.86838483765608</v>
      </c>
      <c r="DA28" s="4">
        <f t="shared" si="7"/>
        <v>-1.4683848376559894</v>
      </c>
      <c r="DB28" s="4">
        <f t="shared" ref="DB28:DB56" si="78">CR28/CS28</f>
        <v>0.97157371655543345</v>
      </c>
      <c r="DC28" s="13"/>
      <c r="DD28" s="43">
        <v>46268.618055555555</v>
      </c>
      <c r="DE28" s="42">
        <v>214.23500000000001</v>
      </c>
      <c r="DF28" s="42">
        <v>217.542</v>
      </c>
      <c r="DG28" s="42">
        <v>1077.7</v>
      </c>
      <c r="DH28" s="21">
        <f t="shared" si="59"/>
        <v>36.256999999999998</v>
      </c>
      <c r="DI28" s="21">
        <f t="shared" si="60"/>
        <v>38.48009571426384</v>
      </c>
      <c r="DJ28" s="3">
        <f t="shared" si="61"/>
        <v>-2.2230957142638417</v>
      </c>
      <c r="DK28" s="3">
        <f t="shared" si="62"/>
        <v>230.88057428558307</v>
      </c>
      <c r="DL28" s="3">
        <f t="shared" si="63"/>
        <v>36.100000000000136</v>
      </c>
      <c r="DM28" s="3">
        <f t="shared" si="64"/>
        <v>37.929830345549867</v>
      </c>
      <c r="DN28" s="4">
        <f t="shared" si="8"/>
        <v>-1.8298303455497305</v>
      </c>
      <c r="DO28" s="4">
        <f t="shared" ref="DO28:DO56" si="79">DE28/DF28</f>
        <v>0.98479833779224246</v>
      </c>
      <c r="DP28" s="13"/>
      <c r="DQ28" s="11"/>
      <c r="DR28" s="55">
        <f t="shared" si="70"/>
        <v>46268.618055555555</v>
      </c>
      <c r="DS28" s="5">
        <f t="shared" si="65"/>
        <v>399.37550000000005</v>
      </c>
      <c r="DT28" s="5">
        <f t="shared" si="66"/>
        <v>418.67976850919842</v>
      </c>
      <c r="DU28" s="6">
        <f t="shared" si="9"/>
        <v>-19.30426850919838</v>
      </c>
      <c r="DV28" s="5">
        <f t="shared" si="67"/>
        <v>2512.0786110551912</v>
      </c>
      <c r="DW28" s="5">
        <f t="shared" si="68"/>
        <v>395.60000000000014</v>
      </c>
      <c r="DX28" s="5">
        <f t="shared" si="69"/>
        <v>412.69264781951705</v>
      </c>
      <c r="DY28" s="6">
        <f t="shared" si="10"/>
        <v>-17.092647819516912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36">
        <v>46268.611111111109</v>
      </c>
      <c r="B29" s="39">
        <v>935</v>
      </c>
      <c r="C29" s="38">
        <v>49.08</v>
      </c>
      <c r="D29" s="12"/>
      <c r="E29" s="42">
        <v>308.69900000000001</v>
      </c>
      <c r="F29" s="42">
        <v>313.97399999999999</v>
      </c>
      <c r="G29" s="42">
        <v>1462.2</v>
      </c>
      <c r="H29" s="21">
        <f t="shared" si="11"/>
        <v>52.328999999999994</v>
      </c>
      <c r="I29" s="3">
        <f t="shared" si="12"/>
        <v>55.614313839684591</v>
      </c>
      <c r="J29" s="3">
        <f t="shared" si="13"/>
        <v>-3.2853138396845978</v>
      </c>
      <c r="K29" s="3">
        <f t="shared" si="14"/>
        <v>333.68588303810759</v>
      </c>
      <c r="L29" s="3">
        <f t="shared" si="15"/>
        <v>53.200000000000045</v>
      </c>
      <c r="M29" s="3">
        <f t="shared" si="16"/>
        <v>54.819029151777102</v>
      </c>
      <c r="N29" s="4">
        <f t="shared" si="0"/>
        <v>-1.6190291517770561</v>
      </c>
      <c r="O29" s="4">
        <f t="shared" si="71"/>
        <v>0.98319924579742279</v>
      </c>
      <c r="P29" s="13"/>
      <c r="Q29" s="43">
        <v>46268.611111111109</v>
      </c>
      <c r="R29" s="42">
        <v>0</v>
      </c>
      <c r="S29" s="42">
        <v>0</v>
      </c>
      <c r="T29" s="42">
        <v>1470.7</v>
      </c>
      <c r="U29" s="21">
        <f t="shared" si="17"/>
        <v>0</v>
      </c>
      <c r="V29" s="3">
        <f t="shared" si="18"/>
        <v>55.614313839684591</v>
      </c>
      <c r="W29" s="3">
        <f t="shared" si="19"/>
        <v>-55.614313839684591</v>
      </c>
      <c r="X29" s="3">
        <f t="shared" si="20"/>
        <v>333.68588303810759</v>
      </c>
      <c r="Y29" s="3">
        <f t="shared" si="21"/>
        <v>51.900000000000091</v>
      </c>
      <c r="Z29" s="3">
        <f t="shared" si="22"/>
        <v>54.819029151777102</v>
      </c>
      <c r="AA29" s="4">
        <f t="shared" si="1"/>
        <v>-2.9190291517770106</v>
      </c>
      <c r="AB29" s="4"/>
      <c r="AC29" s="13"/>
      <c r="AD29" s="43">
        <v>46268.611111111109</v>
      </c>
      <c r="AE29" s="42">
        <v>307.47399999999999</v>
      </c>
      <c r="AF29" s="42">
        <v>316.34699999999998</v>
      </c>
      <c r="AG29" s="42">
        <v>1454.3</v>
      </c>
      <c r="AH29" s="21">
        <f t="shared" si="23"/>
        <v>52.724499999999992</v>
      </c>
      <c r="AI29" s="21">
        <f t="shared" si="24"/>
        <v>55.614313839684591</v>
      </c>
      <c r="AJ29" s="3">
        <f t="shared" si="25"/>
        <v>-2.8898138396845994</v>
      </c>
      <c r="AK29" s="3">
        <f t="shared" si="26"/>
        <v>333.68588303810759</v>
      </c>
      <c r="AL29" s="3">
        <f t="shared" si="27"/>
        <v>52.200000000000045</v>
      </c>
      <c r="AM29" s="3">
        <f t="shared" si="28"/>
        <v>54.819029151777102</v>
      </c>
      <c r="AN29" s="4">
        <f t="shared" si="2"/>
        <v>-2.6190291517770561</v>
      </c>
      <c r="AO29" s="4">
        <f t="shared" si="73"/>
        <v>0.97195168596509529</v>
      </c>
      <c r="AP29" s="13"/>
      <c r="AQ29" s="43">
        <v>46268.611111111109</v>
      </c>
      <c r="AR29" s="42">
        <v>309.26400000000001</v>
      </c>
      <c r="AS29" s="42">
        <v>314.67599999999999</v>
      </c>
      <c r="AT29" s="42">
        <v>1459</v>
      </c>
      <c r="AU29" s="21">
        <f t="shared" si="29"/>
        <v>52.445999999999998</v>
      </c>
      <c r="AV29" s="21">
        <f t="shared" si="30"/>
        <v>55.614313839684591</v>
      </c>
      <c r="AW29" s="3">
        <f t="shared" si="31"/>
        <v>-3.1683138396845933</v>
      </c>
      <c r="AX29" s="3">
        <f t="shared" si="32"/>
        <v>333.68588303810759</v>
      </c>
      <c r="AY29" s="3">
        <f t="shared" si="33"/>
        <v>51.900000000000091</v>
      </c>
      <c r="AZ29" s="3">
        <f t="shared" si="34"/>
        <v>54.819029151777102</v>
      </c>
      <c r="BA29" s="4">
        <f t="shared" si="3"/>
        <v>-2.9190291517770106</v>
      </c>
      <c r="BB29" s="4">
        <f t="shared" si="74"/>
        <v>0.98280135758685128</v>
      </c>
      <c r="BC29" s="13"/>
      <c r="BD29" s="43">
        <v>46268.611111111109</v>
      </c>
      <c r="BE29" s="42">
        <v>232.06200000000001</v>
      </c>
      <c r="BF29" s="42">
        <v>235.71600000000001</v>
      </c>
      <c r="BG29" s="42">
        <v>1103.4000000000001</v>
      </c>
      <c r="BH29" s="21">
        <f t="shared" si="35"/>
        <v>39.286000000000001</v>
      </c>
      <c r="BI29" s="21">
        <f t="shared" si="36"/>
        <v>41.195788029395992</v>
      </c>
      <c r="BJ29" s="3">
        <f t="shared" si="37"/>
        <v>-1.9097880293959903</v>
      </c>
      <c r="BK29" s="3">
        <f t="shared" si="38"/>
        <v>247.17472817637599</v>
      </c>
      <c r="BL29" s="3">
        <f t="shared" si="39"/>
        <v>39.400000000000091</v>
      </c>
      <c r="BM29" s="3">
        <f t="shared" si="40"/>
        <v>40.606688260575631</v>
      </c>
      <c r="BN29" s="4">
        <f t="shared" si="4"/>
        <v>-1.2066882605755396</v>
      </c>
      <c r="BO29" s="4">
        <f t="shared" si="75"/>
        <v>0.98449829455785776</v>
      </c>
      <c r="BP29" s="13"/>
      <c r="BQ29" s="43">
        <v>46268.611111111109</v>
      </c>
      <c r="BR29" s="42">
        <v>227.40700000000001</v>
      </c>
      <c r="BS29" s="42">
        <v>231.69300000000001</v>
      </c>
      <c r="BT29" s="42">
        <v>1091.3</v>
      </c>
      <c r="BU29" s="21">
        <f t="shared" si="41"/>
        <v>38.615499999999997</v>
      </c>
      <c r="BV29" s="21">
        <f t="shared" si="42"/>
        <v>41.195788029395992</v>
      </c>
      <c r="BW29" s="3">
        <f t="shared" si="43"/>
        <v>-2.5802880293959944</v>
      </c>
      <c r="BX29" s="3">
        <f t="shared" si="44"/>
        <v>247.17472817637599</v>
      </c>
      <c r="BY29" s="3">
        <f t="shared" si="45"/>
        <v>38.099999999999909</v>
      </c>
      <c r="BZ29" s="3">
        <f t="shared" si="46"/>
        <v>40.606688260575631</v>
      </c>
      <c r="CA29" s="4">
        <f t="shared" si="5"/>
        <v>-2.5066882605757215</v>
      </c>
      <c r="CB29" s="4">
        <f t="shared" si="76"/>
        <v>0.98150138329599945</v>
      </c>
      <c r="CC29" s="13"/>
      <c r="CD29" s="43">
        <v>46268.611111111109</v>
      </c>
      <c r="CE29" s="42">
        <v>228.59800000000001</v>
      </c>
      <c r="CF29" s="42">
        <v>233.11799999999999</v>
      </c>
      <c r="CG29" s="42">
        <v>1091.5</v>
      </c>
      <c r="CH29" s="21">
        <f t="shared" si="47"/>
        <v>38.852999999999994</v>
      </c>
      <c r="CI29" s="21">
        <f t="shared" si="48"/>
        <v>41.195788029395992</v>
      </c>
      <c r="CJ29" s="3">
        <f t="shared" si="49"/>
        <v>-2.3427880293959973</v>
      </c>
      <c r="CK29" s="3">
        <f t="shared" si="50"/>
        <v>247.17472817637599</v>
      </c>
      <c r="CL29" s="3">
        <f t="shared" si="51"/>
        <v>38.200000000000045</v>
      </c>
      <c r="CM29" s="3">
        <f t="shared" si="52"/>
        <v>40.606688260575631</v>
      </c>
      <c r="CN29" s="4">
        <f t="shared" si="6"/>
        <v>-2.406688260575585</v>
      </c>
      <c r="CO29" s="4">
        <f t="shared" si="77"/>
        <v>0.98061067785413403</v>
      </c>
      <c r="CP29" s="13"/>
      <c r="CQ29" s="43">
        <v>46268.611111111109</v>
      </c>
      <c r="CR29" s="42">
        <v>230.36600000000001</v>
      </c>
      <c r="CS29" s="42">
        <v>237.214</v>
      </c>
      <c r="CT29" s="42">
        <v>1101.0999999999999</v>
      </c>
      <c r="CU29" s="21">
        <f t="shared" si="53"/>
        <v>39.535666666666664</v>
      </c>
      <c r="CV29" s="21">
        <f t="shared" si="54"/>
        <v>41.195788029395992</v>
      </c>
      <c r="CW29" s="3">
        <f t="shared" si="55"/>
        <v>-1.6601213627293276</v>
      </c>
      <c r="CX29" s="3">
        <f t="shared" si="56"/>
        <v>247.17472817637599</v>
      </c>
      <c r="CY29" s="3">
        <f t="shared" si="57"/>
        <v>39.599999999999909</v>
      </c>
      <c r="CZ29" s="3">
        <f t="shared" si="58"/>
        <v>40.606688260575631</v>
      </c>
      <c r="DA29" s="4">
        <f t="shared" si="7"/>
        <v>-1.0066882605757215</v>
      </c>
      <c r="DB29" s="4">
        <f t="shared" si="78"/>
        <v>0.97113155210063495</v>
      </c>
      <c r="DC29" s="13"/>
      <c r="DD29" s="43">
        <v>46268.611111111109</v>
      </c>
      <c r="DE29" s="42">
        <v>216.607</v>
      </c>
      <c r="DF29" s="42">
        <v>219.995</v>
      </c>
      <c r="DG29" s="42">
        <v>1041.5999999999999</v>
      </c>
      <c r="DH29" s="21">
        <f t="shared" si="59"/>
        <v>36.665833333333332</v>
      </c>
      <c r="DI29" s="21">
        <f t="shared" si="60"/>
        <v>39.192690079342789</v>
      </c>
      <c r="DJ29" s="3">
        <f t="shared" si="61"/>
        <v>-2.5268567460094573</v>
      </c>
      <c r="DK29" s="3">
        <f t="shared" si="62"/>
        <v>235.15614047605678</v>
      </c>
      <c r="DL29" s="3">
        <f t="shared" si="63"/>
        <v>36.899999999999864</v>
      </c>
      <c r="DM29" s="3">
        <f t="shared" si="64"/>
        <v>38.63223461120819</v>
      </c>
      <c r="DN29" s="4">
        <f t="shared" si="8"/>
        <v>-1.7322346112083267</v>
      </c>
      <c r="DO29" s="4">
        <f t="shared" si="79"/>
        <v>0.9845996499920453</v>
      </c>
      <c r="DP29" s="13"/>
      <c r="DQ29" s="11"/>
      <c r="DR29" s="55">
        <f t="shared" si="70"/>
        <v>46268.611111111109</v>
      </c>
      <c r="DS29" s="5">
        <f t="shared" si="65"/>
        <v>350.45549999999997</v>
      </c>
      <c r="DT29" s="5">
        <f t="shared" si="66"/>
        <v>426.43309755566514</v>
      </c>
      <c r="DU29" s="6">
        <f t="shared" si="9"/>
        <v>-75.97759755566517</v>
      </c>
      <c r="DV29" s="5">
        <f t="shared" si="67"/>
        <v>2558.5985853339912</v>
      </c>
      <c r="DW29" s="5">
        <f t="shared" si="68"/>
        <v>401.40000000000009</v>
      </c>
      <c r="DX29" s="5">
        <f t="shared" si="69"/>
        <v>420.33510426061923</v>
      </c>
      <c r="DY29" s="6">
        <f t="shared" si="10"/>
        <v>-18.935104260619141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36">
        <v>46268.604166666664</v>
      </c>
      <c r="B30" s="39">
        <v>964</v>
      </c>
      <c r="C30" s="38">
        <v>49.36</v>
      </c>
      <c r="D30" s="12"/>
      <c r="E30" s="42">
        <v>317.40600000000001</v>
      </c>
      <c r="F30" s="42">
        <v>322.928</v>
      </c>
      <c r="G30" s="42">
        <v>1409</v>
      </c>
      <c r="H30" s="21">
        <f t="shared" si="11"/>
        <v>53.821333333333328</v>
      </c>
      <c r="I30" s="3">
        <f t="shared" si="12"/>
        <v>57.277885533760077</v>
      </c>
      <c r="J30" s="3">
        <f t="shared" si="13"/>
        <v>-3.4565522004267493</v>
      </c>
      <c r="K30" s="3">
        <f t="shared" si="14"/>
        <v>343.66731320256048</v>
      </c>
      <c r="L30" s="3">
        <f t="shared" si="15"/>
        <v>51.700000000000045</v>
      </c>
      <c r="M30" s="3">
        <f t="shared" si="16"/>
        <v>56.458811770627307</v>
      </c>
      <c r="N30" s="4">
        <f t="shared" si="0"/>
        <v>-4.7588117706272612</v>
      </c>
      <c r="O30" s="4">
        <f t="shared" si="71"/>
        <v>0.98290021305058717</v>
      </c>
      <c r="P30" s="13"/>
      <c r="Q30" s="43">
        <v>46268.604166666664</v>
      </c>
      <c r="R30" s="42">
        <v>322.04000000000002</v>
      </c>
      <c r="S30" s="42">
        <v>327.73599999999999</v>
      </c>
      <c r="T30" s="42">
        <v>1418.8</v>
      </c>
      <c r="U30" s="21">
        <f t="shared" si="17"/>
        <v>54.62266666666666</v>
      </c>
      <c r="V30" s="3">
        <f t="shared" si="18"/>
        <v>57.277885533760077</v>
      </c>
      <c r="W30" s="3">
        <f t="shared" si="19"/>
        <v>-2.6552188670934171</v>
      </c>
      <c r="X30" s="3">
        <f t="shared" si="20"/>
        <v>343.66731320256048</v>
      </c>
      <c r="Y30" s="3">
        <f t="shared" si="21"/>
        <v>53.099999999999909</v>
      </c>
      <c r="Z30" s="3">
        <f t="shared" si="22"/>
        <v>56.458811770627307</v>
      </c>
      <c r="AA30" s="4">
        <f t="shared" si="1"/>
        <v>-3.3588117706273977</v>
      </c>
      <c r="AB30" s="4">
        <f t="shared" si="72"/>
        <v>0.98262015768789523</v>
      </c>
      <c r="AC30" s="13"/>
      <c r="AD30" s="43">
        <v>46268.604166666664</v>
      </c>
      <c r="AE30" s="42">
        <v>315.62900000000002</v>
      </c>
      <c r="AF30" s="42">
        <v>324.81</v>
      </c>
      <c r="AG30" s="42">
        <v>1402.1</v>
      </c>
      <c r="AH30" s="21">
        <f t="shared" si="23"/>
        <v>54.134999999999998</v>
      </c>
      <c r="AI30" s="21">
        <f t="shared" si="24"/>
        <v>57.277885533760077</v>
      </c>
      <c r="AJ30" s="3">
        <f t="shared" si="25"/>
        <v>-3.1428855337600794</v>
      </c>
      <c r="AK30" s="3">
        <f t="shared" si="26"/>
        <v>343.66731320256048</v>
      </c>
      <c r="AL30" s="3">
        <f t="shared" si="27"/>
        <v>52.199999999999818</v>
      </c>
      <c r="AM30" s="3">
        <f t="shared" si="28"/>
        <v>56.458811770627307</v>
      </c>
      <c r="AN30" s="4">
        <f t="shared" si="2"/>
        <v>-4.2588117706274886</v>
      </c>
      <c r="AO30" s="4">
        <f t="shared" si="73"/>
        <v>0.97173424463532532</v>
      </c>
      <c r="AP30" s="13"/>
      <c r="AQ30" s="43">
        <v>46268.604166666664</v>
      </c>
      <c r="AR30" s="42">
        <v>317.767</v>
      </c>
      <c r="AS30" s="42">
        <v>323.39400000000001</v>
      </c>
      <c r="AT30" s="42">
        <v>1407.1</v>
      </c>
      <c r="AU30" s="21">
        <f t="shared" si="29"/>
        <v>53.899000000000001</v>
      </c>
      <c r="AV30" s="21">
        <f t="shared" si="30"/>
        <v>57.277885533760077</v>
      </c>
      <c r="AW30" s="3">
        <f t="shared" si="31"/>
        <v>-3.3788855337600765</v>
      </c>
      <c r="AX30" s="3">
        <f t="shared" si="32"/>
        <v>343.66731320256048</v>
      </c>
      <c r="AY30" s="3">
        <f t="shared" si="33"/>
        <v>53.299999999999955</v>
      </c>
      <c r="AZ30" s="3">
        <f t="shared" si="34"/>
        <v>56.458811770627307</v>
      </c>
      <c r="BA30" s="4">
        <f t="shared" si="3"/>
        <v>-3.1588117706273522</v>
      </c>
      <c r="BB30" s="4">
        <f t="shared" si="74"/>
        <v>0.98260017192650451</v>
      </c>
      <c r="BC30" s="13"/>
      <c r="BD30" s="43">
        <v>46268.604166666664</v>
      </c>
      <c r="BE30" s="42">
        <v>237.822</v>
      </c>
      <c r="BF30" s="42">
        <v>241.66399999999999</v>
      </c>
      <c r="BG30" s="42">
        <v>1064</v>
      </c>
      <c r="BH30" s="21">
        <f t="shared" si="35"/>
        <v>40.277333333333331</v>
      </c>
      <c r="BI30" s="21">
        <f t="shared" si="36"/>
        <v>42.428063358340786</v>
      </c>
      <c r="BJ30" s="3">
        <f t="shared" si="37"/>
        <v>-2.150730025007455</v>
      </c>
      <c r="BK30" s="3">
        <f t="shared" si="38"/>
        <v>254.56838015004473</v>
      </c>
      <c r="BL30" s="3">
        <f t="shared" si="39"/>
        <v>39.900000000000091</v>
      </c>
      <c r="BM30" s="3">
        <f t="shared" si="40"/>
        <v>41.821342052316517</v>
      </c>
      <c r="BN30" s="4">
        <f t="shared" si="4"/>
        <v>-1.921342052316426</v>
      </c>
      <c r="BO30" s="4">
        <f t="shared" si="75"/>
        <v>0.98410189353813571</v>
      </c>
      <c r="BP30" s="13"/>
      <c r="BQ30" s="43">
        <v>46268.604166666664</v>
      </c>
      <c r="BR30" s="42">
        <v>234.13300000000001</v>
      </c>
      <c r="BS30" s="42">
        <v>238.52</v>
      </c>
      <c r="BT30" s="42">
        <v>1053.2</v>
      </c>
      <c r="BU30" s="21">
        <f t="shared" si="41"/>
        <v>39.75333333333333</v>
      </c>
      <c r="BV30" s="21">
        <f t="shared" si="42"/>
        <v>42.428063358340786</v>
      </c>
      <c r="BW30" s="3">
        <f t="shared" si="43"/>
        <v>-2.6747300250074559</v>
      </c>
      <c r="BX30" s="3">
        <f t="shared" si="44"/>
        <v>254.56838015004473</v>
      </c>
      <c r="BY30" s="3">
        <f t="shared" si="45"/>
        <v>39.200000000000045</v>
      </c>
      <c r="BZ30" s="3">
        <f t="shared" si="46"/>
        <v>41.821342052316517</v>
      </c>
      <c r="CA30" s="4">
        <f t="shared" si="5"/>
        <v>-2.6213420523164714</v>
      </c>
      <c r="CB30" s="4">
        <f t="shared" si="76"/>
        <v>0.98160741237632065</v>
      </c>
      <c r="CC30" s="13"/>
      <c r="CD30" s="43">
        <v>46268.604166666664</v>
      </c>
      <c r="CE30" s="42">
        <v>234.61799999999999</v>
      </c>
      <c r="CF30" s="42">
        <v>239.43899999999999</v>
      </c>
      <c r="CG30" s="42">
        <v>1053.3</v>
      </c>
      <c r="CH30" s="21">
        <f t="shared" si="47"/>
        <v>39.906499999999994</v>
      </c>
      <c r="CI30" s="21">
        <f t="shared" si="48"/>
        <v>42.428063358340786</v>
      </c>
      <c r="CJ30" s="3">
        <f t="shared" si="49"/>
        <v>-2.5215633583407921</v>
      </c>
      <c r="CK30" s="3">
        <f t="shared" si="50"/>
        <v>254.56838015004473</v>
      </c>
      <c r="CL30" s="3">
        <f t="shared" si="51"/>
        <v>39.399999999999977</v>
      </c>
      <c r="CM30" s="3">
        <f t="shared" si="52"/>
        <v>41.821342052316517</v>
      </c>
      <c r="CN30" s="4">
        <f t="shared" si="6"/>
        <v>-2.4213420523165397</v>
      </c>
      <c r="CO30" s="4">
        <f t="shared" si="77"/>
        <v>0.97986543545537697</v>
      </c>
      <c r="CP30" s="13"/>
      <c r="CQ30" s="43">
        <v>46268.604166666664</v>
      </c>
      <c r="CR30" s="42">
        <v>237.089</v>
      </c>
      <c r="CS30" s="42">
        <v>243.809</v>
      </c>
      <c r="CT30" s="42">
        <v>1061.5</v>
      </c>
      <c r="CU30" s="21">
        <f t="shared" si="53"/>
        <v>40.634833333333333</v>
      </c>
      <c r="CV30" s="21">
        <f t="shared" si="54"/>
        <v>42.428063358340786</v>
      </c>
      <c r="CW30" s="3">
        <f t="shared" si="55"/>
        <v>-1.7932300250074533</v>
      </c>
      <c r="CX30" s="3">
        <f t="shared" si="56"/>
        <v>254.56838015004473</v>
      </c>
      <c r="CY30" s="3">
        <f t="shared" si="57"/>
        <v>38.600000000000023</v>
      </c>
      <c r="CZ30" s="3">
        <f t="shared" si="58"/>
        <v>41.821342052316517</v>
      </c>
      <c r="DA30" s="4">
        <f t="shared" si="7"/>
        <v>-3.2213420523164942</v>
      </c>
      <c r="DB30" s="4">
        <f t="shared" si="78"/>
        <v>0.9724374407835642</v>
      </c>
      <c r="DC30" s="13"/>
      <c r="DD30" s="43">
        <v>46268.604166666664</v>
      </c>
      <c r="DE30" s="42">
        <v>223.334</v>
      </c>
      <c r="DF30" s="42">
        <v>226.83099999999999</v>
      </c>
      <c r="DG30" s="42">
        <v>1004.7</v>
      </c>
      <c r="DH30" s="21">
        <f t="shared" si="59"/>
        <v>37.805166666666665</v>
      </c>
      <c r="DI30" s="21">
        <f t="shared" si="60"/>
        <v>40.365047433577438</v>
      </c>
      <c r="DJ30" s="3">
        <f t="shared" si="61"/>
        <v>-2.5598807669107728</v>
      </c>
      <c r="DK30" s="3">
        <f t="shared" si="62"/>
        <v>242.19028460146461</v>
      </c>
      <c r="DL30" s="3">
        <f t="shared" si="63"/>
        <v>36.800000000000068</v>
      </c>
      <c r="DM30" s="3">
        <f t="shared" si="64"/>
        <v>39.787827255277278</v>
      </c>
      <c r="DN30" s="4">
        <f t="shared" si="8"/>
        <v>-2.9878272552772103</v>
      </c>
      <c r="DO30" s="4">
        <f t="shared" si="79"/>
        <v>0.98458323597744579</v>
      </c>
      <c r="DP30" s="13"/>
      <c r="DQ30" s="11"/>
      <c r="DR30" s="55">
        <f t="shared" si="70"/>
        <v>46268.604166666664</v>
      </c>
      <c r="DS30" s="5">
        <f t="shared" si="65"/>
        <v>414.85516666666661</v>
      </c>
      <c r="DT30" s="5">
        <f t="shared" si="66"/>
        <v>439.18884300198096</v>
      </c>
      <c r="DU30" s="6">
        <f t="shared" si="9"/>
        <v>-24.333676335314351</v>
      </c>
      <c r="DV30" s="5">
        <f t="shared" si="67"/>
        <v>2635.1330580118856</v>
      </c>
      <c r="DW30" s="5">
        <f t="shared" si="68"/>
        <v>404.19999999999993</v>
      </c>
      <c r="DX30" s="5">
        <f t="shared" si="69"/>
        <v>432.90844254705269</v>
      </c>
      <c r="DY30" s="6">
        <f t="shared" si="10"/>
        <v>-28.708442547052755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36">
        <v>46268.597222222219</v>
      </c>
      <c r="B31" s="39">
        <v>970</v>
      </c>
      <c r="C31" s="38">
        <v>49.65</v>
      </c>
      <c r="D31" s="12"/>
      <c r="E31" s="42">
        <v>318.13099999999997</v>
      </c>
      <c r="F31" s="42">
        <v>323.60000000000002</v>
      </c>
      <c r="G31" s="42">
        <v>1357.3</v>
      </c>
      <c r="H31" s="21">
        <f t="shared" si="11"/>
        <v>53.933333333333337</v>
      </c>
      <c r="I31" s="3">
        <f t="shared" si="12"/>
        <v>57.570435497027248</v>
      </c>
      <c r="J31" s="3">
        <f t="shared" si="13"/>
        <v>-3.6371021636939105</v>
      </c>
      <c r="K31" s="3">
        <f t="shared" si="14"/>
        <v>345.4226129821634</v>
      </c>
      <c r="L31" s="3">
        <f t="shared" si="15"/>
        <v>54.200000000000045</v>
      </c>
      <c r="M31" s="3">
        <f t="shared" si="16"/>
        <v>56.747178269419756</v>
      </c>
      <c r="N31" s="4">
        <f t="shared" si="0"/>
        <v>-2.5471782694197103</v>
      </c>
      <c r="O31" s="4">
        <f t="shared" si="71"/>
        <v>0.98309950556242254</v>
      </c>
      <c r="P31" s="13"/>
      <c r="Q31" s="43">
        <v>46268.597222222219</v>
      </c>
      <c r="R31" s="42">
        <v>322.92399999999998</v>
      </c>
      <c r="S31" s="42">
        <v>328.60899999999998</v>
      </c>
      <c r="T31" s="42">
        <v>1365.7</v>
      </c>
      <c r="U31" s="21">
        <f t="shared" si="17"/>
        <v>54.768166666666659</v>
      </c>
      <c r="V31" s="3">
        <f t="shared" si="18"/>
        <v>57.570435497027248</v>
      </c>
      <c r="W31" s="3">
        <f t="shared" si="19"/>
        <v>-2.8022688303605889</v>
      </c>
      <c r="X31" s="3">
        <f t="shared" si="20"/>
        <v>345.4226129821634</v>
      </c>
      <c r="Y31" s="3">
        <f t="shared" si="21"/>
        <v>56.700000000000045</v>
      </c>
      <c r="Z31" s="3">
        <f t="shared" si="22"/>
        <v>56.747178269419756</v>
      </c>
      <c r="AA31" s="4">
        <f t="shared" si="1"/>
        <v>-4.7178269419710261E-2</v>
      </c>
      <c r="AB31" s="4">
        <f t="shared" si="72"/>
        <v>0.98269980432672266</v>
      </c>
      <c r="AC31" s="13"/>
      <c r="AD31" s="43">
        <v>46268.597222222219</v>
      </c>
      <c r="AE31" s="42">
        <v>316.17500000000001</v>
      </c>
      <c r="AF31" s="42">
        <v>325.31299999999999</v>
      </c>
      <c r="AG31" s="42">
        <v>1349.9</v>
      </c>
      <c r="AH31" s="21">
        <f t="shared" si="23"/>
        <v>54.218833333333329</v>
      </c>
      <c r="AI31" s="21">
        <f t="shared" si="24"/>
        <v>57.570435497027248</v>
      </c>
      <c r="AJ31" s="3">
        <f t="shared" si="25"/>
        <v>-3.3516021636939186</v>
      </c>
      <c r="AK31" s="3">
        <f t="shared" si="26"/>
        <v>345.4226129821634</v>
      </c>
      <c r="AL31" s="3">
        <f t="shared" si="27"/>
        <v>54.100000000000136</v>
      </c>
      <c r="AM31" s="3">
        <f t="shared" si="28"/>
        <v>56.747178269419756</v>
      </c>
      <c r="AN31" s="4">
        <f t="shared" si="2"/>
        <v>-2.6471782694196193</v>
      </c>
      <c r="AO31" s="4">
        <f t="shared" si="73"/>
        <v>0.97191012962900347</v>
      </c>
      <c r="AP31" s="13"/>
      <c r="AQ31" s="43">
        <v>46268.597222222219</v>
      </c>
      <c r="AR31" s="42">
        <v>319.52</v>
      </c>
      <c r="AS31" s="42">
        <v>325.14499999999998</v>
      </c>
      <c r="AT31" s="42">
        <v>1353.8</v>
      </c>
      <c r="AU31" s="21">
        <f t="shared" si="29"/>
        <v>54.19083333333333</v>
      </c>
      <c r="AV31" s="21">
        <f t="shared" si="30"/>
        <v>57.570435497027248</v>
      </c>
      <c r="AW31" s="3">
        <f t="shared" si="31"/>
        <v>-3.3796021636939173</v>
      </c>
      <c r="AX31" s="3">
        <f t="shared" si="32"/>
        <v>345.4226129821634</v>
      </c>
      <c r="AY31" s="3">
        <f t="shared" si="33"/>
        <v>53.700000000000045</v>
      </c>
      <c r="AZ31" s="3">
        <f t="shared" si="34"/>
        <v>56.747178269419756</v>
      </c>
      <c r="BA31" s="4">
        <f t="shared" si="3"/>
        <v>-3.0471782694197103</v>
      </c>
      <c r="BB31" s="4">
        <f t="shared" si="74"/>
        <v>0.98270002614218277</v>
      </c>
      <c r="BC31" s="13"/>
      <c r="BD31" s="43">
        <v>46268.597222222219</v>
      </c>
      <c r="BE31" s="42">
        <v>238.875</v>
      </c>
      <c r="BF31" s="42">
        <v>242.71</v>
      </c>
      <c r="BG31" s="42">
        <v>1024.0999999999999</v>
      </c>
      <c r="BH31" s="21">
        <f t="shared" si="35"/>
        <v>40.451666666666668</v>
      </c>
      <c r="BI31" s="21">
        <f t="shared" si="36"/>
        <v>42.644767034834999</v>
      </c>
      <c r="BJ31" s="3">
        <f t="shared" si="37"/>
        <v>-2.1931003681683308</v>
      </c>
      <c r="BK31" s="3">
        <f t="shared" si="38"/>
        <v>255.86860220900999</v>
      </c>
      <c r="BL31" s="3">
        <f t="shared" si="39"/>
        <v>40.199999999999932</v>
      </c>
      <c r="BM31" s="3">
        <f t="shared" si="40"/>
        <v>42.034946866236858</v>
      </c>
      <c r="BN31" s="4">
        <f t="shared" si="4"/>
        <v>-1.8349468662369262</v>
      </c>
      <c r="BO31" s="4">
        <f t="shared" si="75"/>
        <v>0.98419925013390464</v>
      </c>
      <c r="BP31" s="13"/>
      <c r="BQ31" s="43">
        <v>46268.597222222219</v>
      </c>
      <c r="BR31" s="42">
        <v>234.80199999999999</v>
      </c>
      <c r="BS31" s="42">
        <v>239.43199999999999</v>
      </c>
      <c r="BT31" s="42">
        <v>1014</v>
      </c>
      <c r="BU31" s="21">
        <f t="shared" si="41"/>
        <v>39.905333333333331</v>
      </c>
      <c r="BV31" s="21">
        <f t="shared" si="42"/>
        <v>42.644767034834999</v>
      </c>
      <c r="BW31" s="3">
        <f t="shared" si="43"/>
        <v>-2.7394337015016674</v>
      </c>
      <c r="BX31" s="3">
        <f t="shared" si="44"/>
        <v>255.86860220900999</v>
      </c>
      <c r="BY31" s="3">
        <f t="shared" si="45"/>
        <v>39.5</v>
      </c>
      <c r="BZ31" s="3">
        <f t="shared" si="46"/>
        <v>42.034946866236858</v>
      </c>
      <c r="CA31" s="4">
        <f t="shared" si="5"/>
        <v>-2.5349468662368579</v>
      </c>
      <c r="CB31" s="4">
        <f t="shared" si="76"/>
        <v>0.98066256807778407</v>
      </c>
      <c r="CC31" s="13"/>
      <c r="CD31" s="43">
        <v>46268.597222222219</v>
      </c>
      <c r="CE31" s="42">
        <v>235.46299999999999</v>
      </c>
      <c r="CF31" s="42">
        <v>240.24700000000001</v>
      </c>
      <c r="CG31" s="42">
        <v>1013.9</v>
      </c>
      <c r="CH31" s="21">
        <f t="shared" si="47"/>
        <v>40.041166666666669</v>
      </c>
      <c r="CI31" s="21">
        <f t="shared" si="48"/>
        <v>42.644767034834999</v>
      </c>
      <c r="CJ31" s="3">
        <f t="shared" si="49"/>
        <v>-2.6036003681683297</v>
      </c>
      <c r="CK31" s="3">
        <f t="shared" si="50"/>
        <v>255.86860220900999</v>
      </c>
      <c r="CL31" s="3">
        <f t="shared" si="51"/>
        <v>39.600000000000023</v>
      </c>
      <c r="CM31" s="3">
        <f t="shared" si="52"/>
        <v>42.034946866236858</v>
      </c>
      <c r="CN31" s="4">
        <f t="shared" si="6"/>
        <v>-2.4349468662368352</v>
      </c>
      <c r="CO31" s="4">
        <f t="shared" si="77"/>
        <v>0.98008716029752707</v>
      </c>
      <c r="CP31" s="13"/>
      <c r="CQ31" s="43">
        <v>46268.597222222219</v>
      </c>
      <c r="CR31" s="42">
        <v>237.29599999999999</v>
      </c>
      <c r="CS31" s="42">
        <v>244.03800000000001</v>
      </c>
      <c r="CT31" s="42">
        <v>1022.9</v>
      </c>
      <c r="CU31" s="21">
        <f t="shared" si="53"/>
        <v>40.673000000000002</v>
      </c>
      <c r="CV31" s="21">
        <f t="shared" si="54"/>
        <v>42.644767034834999</v>
      </c>
      <c r="CW31" s="3">
        <f t="shared" si="55"/>
        <v>-1.9717670348349969</v>
      </c>
      <c r="CX31" s="3">
        <f t="shared" si="56"/>
        <v>255.86860220900999</v>
      </c>
      <c r="CY31" s="3">
        <f t="shared" si="57"/>
        <v>39.899999999999977</v>
      </c>
      <c r="CZ31" s="3">
        <f t="shared" si="58"/>
        <v>42.034946866236858</v>
      </c>
      <c r="DA31" s="4">
        <f t="shared" si="7"/>
        <v>-2.1349468662368807</v>
      </c>
      <c r="DB31" s="4">
        <f t="shared" si="78"/>
        <v>0.97237315500045063</v>
      </c>
      <c r="DC31" s="13"/>
      <c r="DD31" s="43">
        <v>46268.597222222219</v>
      </c>
      <c r="DE31" s="42">
        <v>223.47399999999999</v>
      </c>
      <c r="DF31" s="42">
        <v>226.96899999999999</v>
      </c>
      <c r="DG31" s="42">
        <v>967.9</v>
      </c>
      <c r="DH31" s="21">
        <f t="shared" si="59"/>
        <v>37.828166666666661</v>
      </c>
      <c r="DI31" s="21">
        <f t="shared" si="60"/>
        <v>40.571214142315497</v>
      </c>
      <c r="DJ31" s="3">
        <f t="shared" si="61"/>
        <v>-2.7430474756488366</v>
      </c>
      <c r="DK31" s="3">
        <f t="shared" si="62"/>
        <v>243.42728485389298</v>
      </c>
      <c r="DL31" s="3">
        <f t="shared" si="63"/>
        <v>37.600000000000023</v>
      </c>
      <c r="DM31" s="3">
        <f t="shared" si="64"/>
        <v>39.991045780080384</v>
      </c>
      <c r="DN31" s="4">
        <f t="shared" si="8"/>
        <v>-2.3910457800803613</v>
      </c>
      <c r="DO31" s="4">
        <f t="shared" si="79"/>
        <v>0.98460142133947803</v>
      </c>
      <c r="DP31" s="13"/>
      <c r="DQ31" s="11"/>
      <c r="DR31" s="55">
        <f t="shared" si="70"/>
        <v>46268.597222222219</v>
      </c>
      <c r="DS31" s="5">
        <f t="shared" si="65"/>
        <v>416.01049999999998</v>
      </c>
      <c r="DT31" s="5">
        <f t="shared" si="66"/>
        <v>441.43202426976455</v>
      </c>
      <c r="DU31" s="6">
        <f t="shared" si="9"/>
        <v>-25.421524269764575</v>
      </c>
      <c r="DV31" s="5">
        <f t="shared" si="67"/>
        <v>2648.592145618587</v>
      </c>
      <c r="DW31" s="5">
        <f t="shared" si="68"/>
        <v>415.50000000000023</v>
      </c>
      <c r="DX31" s="5">
        <f t="shared" si="69"/>
        <v>435.11954632270681</v>
      </c>
      <c r="DY31" s="6">
        <f t="shared" si="10"/>
        <v>-19.619546322706583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36">
        <v>46268.590277777781</v>
      </c>
      <c r="B32" s="39">
        <v>989</v>
      </c>
      <c r="C32" s="38">
        <v>49.36</v>
      </c>
      <c r="D32" s="12"/>
      <c r="E32" s="42">
        <v>323.529</v>
      </c>
      <c r="F32" s="42">
        <v>329.19099999999997</v>
      </c>
      <c r="G32" s="42">
        <v>1303.0999999999999</v>
      </c>
      <c r="H32" s="21">
        <f t="shared" si="11"/>
        <v>54.86516666666666</v>
      </c>
      <c r="I32" s="3">
        <f t="shared" si="12"/>
        <v>58.763307876440578</v>
      </c>
      <c r="J32" s="3">
        <f t="shared" si="13"/>
        <v>-3.8981412097739181</v>
      </c>
      <c r="K32" s="3">
        <f t="shared" si="14"/>
        <v>352.57984725864344</v>
      </c>
      <c r="L32" s="3">
        <f t="shared" si="15"/>
        <v>54.399999999999864</v>
      </c>
      <c r="M32" s="3">
        <f t="shared" si="16"/>
        <v>57.922992573807477</v>
      </c>
      <c r="N32" s="4">
        <f t="shared" si="0"/>
        <v>-3.5229925738076133</v>
      </c>
      <c r="O32" s="4">
        <f t="shared" si="71"/>
        <v>0.98280025881631039</v>
      </c>
      <c r="P32" s="13"/>
      <c r="Q32" s="43">
        <v>46268.590277777781</v>
      </c>
      <c r="R32" s="42">
        <v>328.23200000000003</v>
      </c>
      <c r="S32" s="42">
        <v>334.11200000000002</v>
      </c>
      <c r="T32" s="42">
        <v>1309</v>
      </c>
      <c r="U32" s="21">
        <f t="shared" si="17"/>
        <v>55.685333333333332</v>
      </c>
      <c r="V32" s="3">
        <f t="shared" si="18"/>
        <v>58.763307876440578</v>
      </c>
      <c r="W32" s="3">
        <f t="shared" si="19"/>
        <v>-3.0779745431072456</v>
      </c>
      <c r="X32" s="3">
        <f t="shared" si="20"/>
        <v>352.57984725864344</v>
      </c>
      <c r="Y32" s="3">
        <f t="shared" si="21"/>
        <v>56</v>
      </c>
      <c r="Z32" s="3">
        <f t="shared" si="22"/>
        <v>57.922992573807477</v>
      </c>
      <c r="AA32" s="4">
        <f t="shared" si="1"/>
        <v>-1.9229925738074769</v>
      </c>
      <c r="AB32" s="4">
        <f t="shared" si="72"/>
        <v>0.98240111100469307</v>
      </c>
      <c r="AC32" s="13"/>
      <c r="AD32" s="43">
        <v>46268.590277777781</v>
      </c>
      <c r="AE32" s="42">
        <v>321.625</v>
      </c>
      <c r="AF32" s="42">
        <v>331.12400000000002</v>
      </c>
      <c r="AG32" s="42">
        <v>1295.8</v>
      </c>
      <c r="AH32" s="21">
        <f t="shared" si="23"/>
        <v>55.187333333333335</v>
      </c>
      <c r="AI32" s="21">
        <f t="shared" si="24"/>
        <v>58.763307876440578</v>
      </c>
      <c r="AJ32" s="3">
        <f t="shared" si="25"/>
        <v>-3.5759745431072432</v>
      </c>
      <c r="AK32" s="3">
        <f t="shared" si="26"/>
        <v>352.57984725864344</v>
      </c>
      <c r="AL32" s="3">
        <f t="shared" si="27"/>
        <v>54.099999999999909</v>
      </c>
      <c r="AM32" s="3">
        <f t="shared" si="28"/>
        <v>57.922992573807477</v>
      </c>
      <c r="AN32" s="4">
        <f t="shared" si="2"/>
        <v>-3.8229925738075679</v>
      </c>
      <c r="AO32" s="4">
        <f t="shared" si="73"/>
        <v>0.97131286164699626</v>
      </c>
      <c r="AP32" s="13"/>
      <c r="AQ32" s="43">
        <v>46268.590277777781</v>
      </c>
      <c r="AR32" s="42">
        <v>324.27300000000002</v>
      </c>
      <c r="AS32" s="42">
        <v>330.04899999999998</v>
      </c>
      <c r="AT32" s="42">
        <v>1300.0999999999999</v>
      </c>
      <c r="AU32" s="21">
        <f t="shared" si="29"/>
        <v>55.008166666666661</v>
      </c>
      <c r="AV32" s="21">
        <f t="shared" si="30"/>
        <v>58.763307876440578</v>
      </c>
      <c r="AW32" s="3">
        <f t="shared" si="31"/>
        <v>-3.7551412097739174</v>
      </c>
      <c r="AX32" s="3">
        <f t="shared" si="32"/>
        <v>352.57984725864344</v>
      </c>
      <c r="AY32" s="3">
        <f t="shared" si="33"/>
        <v>54.599999999999909</v>
      </c>
      <c r="AZ32" s="3">
        <f t="shared" si="34"/>
        <v>57.922992573807477</v>
      </c>
      <c r="BA32" s="4">
        <f t="shared" si="3"/>
        <v>-3.3229925738075679</v>
      </c>
      <c r="BB32" s="4">
        <f t="shared" si="74"/>
        <v>0.98249956824592721</v>
      </c>
      <c r="BC32" s="13"/>
      <c r="BD32" s="43">
        <v>46268.590277777781</v>
      </c>
      <c r="BE32" s="42">
        <v>242.49199999999999</v>
      </c>
      <c r="BF32" s="42">
        <v>246.435</v>
      </c>
      <c r="BG32" s="42">
        <v>983.9</v>
      </c>
      <c r="BH32" s="21">
        <f t="shared" si="35"/>
        <v>41.072499999999998</v>
      </c>
      <c r="BI32" s="21">
        <f t="shared" si="36"/>
        <v>43.528376204770794</v>
      </c>
      <c r="BJ32" s="3">
        <f t="shared" si="37"/>
        <v>-2.4558762047707958</v>
      </c>
      <c r="BK32" s="3">
        <f t="shared" si="38"/>
        <v>261.17025722862479</v>
      </c>
      <c r="BL32" s="3">
        <f t="shared" si="39"/>
        <v>40.799999999999955</v>
      </c>
      <c r="BM32" s="3">
        <f t="shared" si="40"/>
        <v>42.905920425042574</v>
      </c>
      <c r="BN32" s="4">
        <f t="shared" si="4"/>
        <v>-2.1059204250426191</v>
      </c>
      <c r="BO32" s="4">
        <f t="shared" si="75"/>
        <v>0.98399983768539367</v>
      </c>
      <c r="BP32" s="13"/>
      <c r="BQ32" s="43">
        <v>46268.590277777781</v>
      </c>
      <c r="BR32" s="42">
        <v>238.66399999999999</v>
      </c>
      <c r="BS32" s="42">
        <v>243.523</v>
      </c>
      <c r="BT32" s="42">
        <v>974.5</v>
      </c>
      <c r="BU32" s="21">
        <f t="shared" si="41"/>
        <v>40.587166666666661</v>
      </c>
      <c r="BV32" s="21">
        <f t="shared" si="42"/>
        <v>43.528376204770794</v>
      </c>
      <c r="BW32" s="3">
        <f t="shared" si="43"/>
        <v>-2.9412095381041325</v>
      </c>
      <c r="BX32" s="3">
        <f t="shared" si="44"/>
        <v>261.17025722862479</v>
      </c>
      <c r="BY32" s="3">
        <f t="shared" si="45"/>
        <v>40.700000000000045</v>
      </c>
      <c r="BZ32" s="3">
        <f t="shared" si="46"/>
        <v>42.905920425042574</v>
      </c>
      <c r="CA32" s="4">
        <f t="shared" si="5"/>
        <v>-2.2059204250425282</v>
      </c>
      <c r="CB32" s="4">
        <f t="shared" si="76"/>
        <v>0.98004705921001301</v>
      </c>
      <c r="CC32" s="13"/>
      <c r="CD32" s="43">
        <v>46268.590277777781</v>
      </c>
      <c r="CE32" s="42">
        <v>239.196</v>
      </c>
      <c r="CF32" s="42">
        <v>244.20099999999999</v>
      </c>
      <c r="CG32" s="42">
        <v>974.3</v>
      </c>
      <c r="CH32" s="21">
        <f t="shared" si="47"/>
        <v>40.700166666666661</v>
      </c>
      <c r="CI32" s="21">
        <f t="shared" si="48"/>
        <v>43.528376204770794</v>
      </c>
      <c r="CJ32" s="3">
        <f t="shared" si="49"/>
        <v>-2.828209538104133</v>
      </c>
      <c r="CK32" s="3">
        <f t="shared" si="50"/>
        <v>261.17025722862479</v>
      </c>
      <c r="CL32" s="3">
        <f t="shared" si="51"/>
        <v>40.799999999999955</v>
      </c>
      <c r="CM32" s="3">
        <f t="shared" si="52"/>
        <v>42.905920425042574</v>
      </c>
      <c r="CN32" s="4">
        <f t="shared" si="6"/>
        <v>-2.1059204250426191</v>
      </c>
      <c r="CO32" s="4">
        <f t="shared" si="77"/>
        <v>0.9795045884332988</v>
      </c>
      <c r="CP32" s="13"/>
      <c r="CQ32" s="43">
        <v>46268.590277777781</v>
      </c>
      <c r="CR32" s="42">
        <v>240.82599999999999</v>
      </c>
      <c r="CS32" s="42">
        <v>247.81700000000001</v>
      </c>
      <c r="CT32" s="42">
        <v>983</v>
      </c>
      <c r="CU32" s="21">
        <f t="shared" si="53"/>
        <v>41.302833333333332</v>
      </c>
      <c r="CV32" s="21">
        <f t="shared" si="54"/>
        <v>43.528376204770794</v>
      </c>
      <c r="CW32" s="3">
        <f t="shared" si="55"/>
        <v>-2.2255428714374617</v>
      </c>
      <c r="CX32" s="3">
        <f t="shared" si="56"/>
        <v>261.17025722862479</v>
      </c>
      <c r="CY32" s="3">
        <f t="shared" si="57"/>
        <v>41.100000000000023</v>
      </c>
      <c r="CZ32" s="3">
        <f t="shared" si="58"/>
        <v>42.905920425042574</v>
      </c>
      <c r="DA32" s="4">
        <f t="shared" si="7"/>
        <v>-1.8059204250425509</v>
      </c>
      <c r="DB32" s="4">
        <f t="shared" si="78"/>
        <v>0.97178966737552297</v>
      </c>
      <c r="DC32" s="13"/>
      <c r="DD32" s="43">
        <v>46268.590277777781</v>
      </c>
      <c r="DE32" s="42">
        <v>227.11500000000001</v>
      </c>
      <c r="DF32" s="42">
        <v>230.78399999999999</v>
      </c>
      <c r="DG32" s="42">
        <v>930.3</v>
      </c>
      <c r="DH32" s="21">
        <f t="shared" si="59"/>
        <v>38.463999999999999</v>
      </c>
      <c r="DI32" s="21">
        <f t="shared" si="60"/>
        <v>41.41185882967644</v>
      </c>
      <c r="DJ32" s="3">
        <f t="shared" si="61"/>
        <v>-2.9478588296764414</v>
      </c>
      <c r="DK32" s="3">
        <f t="shared" si="62"/>
        <v>248.47115297805865</v>
      </c>
      <c r="DL32" s="3">
        <f t="shared" si="63"/>
        <v>38.699999999999932</v>
      </c>
      <c r="DM32" s="3">
        <f t="shared" si="64"/>
        <v>40.819669248412069</v>
      </c>
      <c r="DN32" s="4">
        <f t="shared" si="8"/>
        <v>-2.1196692484121371</v>
      </c>
      <c r="DO32" s="4">
        <f t="shared" si="79"/>
        <v>0.98410201747088188</v>
      </c>
      <c r="DP32" s="13"/>
      <c r="DQ32" s="11"/>
      <c r="DR32" s="55">
        <f t="shared" si="70"/>
        <v>46268.590277777781</v>
      </c>
      <c r="DS32" s="5">
        <f t="shared" si="65"/>
        <v>422.87266666666665</v>
      </c>
      <c r="DT32" s="5">
        <f t="shared" si="66"/>
        <v>450.57859515452185</v>
      </c>
      <c r="DU32" s="6">
        <f t="shared" si="9"/>
        <v>-27.705928487855203</v>
      </c>
      <c r="DV32" s="5">
        <f t="shared" si="67"/>
        <v>2703.4715709271322</v>
      </c>
      <c r="DW32" s="5">
        <f t="shared" si="68"/>
        <v>421.19999999999959</v>
      </c>
      <c r="DX32" s="5">
        <f t="shared" si="69"/>
        <v>444.1353212438122</v>
      </c>
      <c r="DY32" s="6">
        <f t="shared" si="10"/>
        <v>-22.935321243812609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36">
        <v>46268.583333333336</v>
      </c>
      <c r="B33" s="39">
        <v>1019</v>
      </c>
      <c r="C33" s="38">
        <v>49.36</v>
      </c>
      <c r="D33" s="12"/>
      <c r="E33" s="42">
        <v>334.37099999999998</v>
      </c>
      <c r="F33" s="42">
        <v>340.25700000000001</v>
      </c>
      <c r="G33" s="42">
        <v>1248.7</v>
      </c>
      <c r="H33" s="21">
        <f t="shared" si="11"/>
        <v>56.709499999999998</v>
      </c>
      <c r="I33" s="3">
        <f t="shared" si="12"/>
        <v>60.545814687657156</v>
      </c>
      <c r="J33" s="3">
        <f t="shared" si="13"/>
        <v>-3.8363146876571577</v>
      </c>
      <c r="K33" s="3">
        <f t="shared" si="14"/>
        <v>363.27488812594305</v>
      </c>
      <c r="L33" s="3">
        <f t="shared" si="15"/>
        <v>55.5</v>
      </c>
      <c r="M33" s="3">
        <f t="shared" si="16"/>
        <v>59.680009537623661</v>
      </c>
      <c r="N33" s="4">
        <f t="shared" si="0"/>
        <v>-4.1800095376236612</v>
      </c>
      <c r="O33" s="4">
        <f t="shared" si="71"/>
        <v>0.98270131106781045</v>
      </c>
      <c r="P33" s="13"/>
      <c r="Q33" s="43">
        <v>46268.583333333336</v>
      </c>
      <c r="R33" s="42">
        <v>338.45699999999999</v>
      </c>
      <c r="S33" s="42">
        <v>344.48599999999999</v>
      </c>
      <c r="T33" s="42">
        <v>1253</v>
      </c>
      <c r="U33" s="21">
        <f t="shared" si="17"/>
        <v>57.414333333333332</v>
      </c>
      <c r="V33" s="3">
        <f t="shared" si="18"/>
        <v>60.545814687657156</v>
      </c>
      <c r="W33" s="3">
        <f t="shared" si="19"/>
        <v>-3.1314813543238245</v>
      </c>
      <c r="X33" s="3">
        <f t="shared" si="20"/>
        <v>363.27488812594305</v>
      </c>
      <c r="Y33" s="3">
        <f t="shared" si="21"/>
        <v>55.299999999999955</v>
      </c>
      <c r="Z33" s="3">
        <f t="shared" si="22"/>
        <v>59.680009537623661</v>
      </c>
      <c r="AA33" s="4">
        <f t="shared" si="1"/>
        <v>-4.3800095376237067</v>
      </c>
      <c r="AB33" s="4">
        <f t="shared" si="72"/>
        <v>0.98249856307658368</v>
      </c>
      <c r="AC33" s="13"/>
      <c r="AD33" s="43">
        <v>46268.583333333336</v>
      </c>
      <c r="AE33" s="42">
        <v>331.363</v>
      </c>
      <c r="AF33" s="42">
        <v>340.71899999999999</v>
      </c>
      <c r="AG33" s="42">
        <v>1241.7</v>
      </c>
      <c r="AH33" s="21">
        <f t="shared" si="23"/>
        <v>56.786499999999997</v>
      </c>
      <c r="AI33" s="21">
        <f t="shared" si="24"/>
        <v>60.545814687657156</v>
      </c>
      <c r="AJ33" s="3">
        <f t="shared" si="25"/>
        <v>-3.7593146876571595</v>
      </c>
      <c r="AK33" s="3">
        <f t="shared" si="26"/>
        <v>363.27488812594305</v>
      </c>
      <c r="AL33" s="3">
        <f t="shared" si="27"/>
        <v>55.900000000000091</v>
      </c>
      <c r="AM33" s="3">
        <f t="shared" si="28"/>
        <v>59.680009537623661</v>
      </c>
      <c r="AN33" s="4">
        <f t="shared" si="2"/>
        <v>-3.7800095376235703</v>
      </c>
      <c r="AO33" s="4">
        <f t="shared" si="73"/>
        <v>0.9725404218725695</v>
      </c>
      <c r="AP33" s="13"/>
      <c r="AQ33" s="43">
        <v>46268.583333333336</v>
      </c>
      <c r="AR33" s="42">
        <v>334.96899999999999</v>
      </c>
      <c r="AS33" s="42">
        <v>340.97</v>
      </c>
      <c r="AT33" s="42">
        <v>1245.5</v>
      </c>
      <c r="AU33" s="21">
        <f t="shared" si="29"/>
        <v>56.828333333333333</v>
      </c>
      <c r="AV33" s="21">
        <f t="shared" si="30"/>
        <v>60.545814687657156</v>
      </c>
      <c r="AW33" s="3">
        <f t="shared" si="31"/>
        <v>-3.717481354323823</v>
      </c>
      <c r="AX33" s="3">
        <f t="shared" si="32"/>
        <v>363.27488812594305</v>
      </c>
      <c r="AY33" s="3">
        <f t="shared" si="33"/>
        <v>56.400000000000091</v>
      </c>
      <c r="AZ33" s="3">
        <f t="shared" si="34"/>
        <v>59.680009537623661</v>
      </c>
      <c r="BA33" s="4">
        <f t="shared" si="3"/>
        <v>-3.2800095376235703</v>
      </c>
      <c r="BB33" s="4">
        <f t="shared" si="74"/>
        <v>0.98240021116227227</v>
      </c>
      <c r="BC33" s="13"/>
      <c r="BD33" s="43">
        <v>46268.583333333336</v>
      </c>
      <c r="BE33" s="42">
        <v>249.90600000000001</v>
      </c>
      <c r="BF33" s="42">
        <v>253.97</v>
      </c>
      <c r="BG33" s="42">
        <v>943.1</v>
      </c>
      <c r="BH33" s="21">
        <f t="shared" si="35"/>
        <v>42.328333333333333</v>
      </c>
      <c r="BI33" s="21">
        <f t="shared" si="36"/>
        <v>44.848751620486787</v>
      </c>
      <c r="BJ33" s="3">
        <f t="shared" si="37"/>
        <v>-2.5204182871534542</v>
      </c>
      <c r="BK33" s="3">
        <f t="shared" si="38"/>
        <v>269.09250972292074</v>
      </c>
      <c r="BL33" s="3">
        <f t="shared" si="39"/>
        <v>42.300000000000068</v>
      </c>
      <c r="BM33" s="3">
        <f t="shared" si="40"/>
        <v>44.207414472313829</v>
      </c>
      <c r="BN33" s="4">
        <f t="shared" si="4"/>
        <v>-1.9074144723137607</v>
      </c>
      <c r="BO33" s="4">
        <f t="shared" si="75"/>
        <v>0.98399811001299364</v>
      </c>
      <c r="BP33" s="13"/>
      <c r="BQ33" s="43">
        <v>46268.583333333336</v>
      </c>
      <c r="BR33" s="42">
        <v>246.274</v>
      </c>
      <c r="BS33" s="42">
        <v>251.31899999999999</v>
      </c>
      <c r="BT33" s="42">
        <v>933.8</v>
      </c>
      <c r="BU33" s="21">
        <f t="shared" si="41"/>
        <v>41.886499999999998</v>
      </c>
      <c r="BV33" s="21">
        <f t="shared" si="42"/>
        <v>44.848751620486787</v>
      </c>
      <c r="BW33" s="3">
        <f t="shared" si="43"/>
        <v>-2.9622516204867892</v>
      </c>
      <c r="BX33" s="3">
        <f t="shared" si="44"/>
        <v>269.09250972292074</v>
      </c>
      <c r="BY33" s="3">
        <f t="shared" si="45"/>
        <v>41</v>
      </c>
      <c r="BZ33" s="3">
        <f t="shared" si="46"/>
        <v>44.207414472313829</v>
      </c>
      <c r="CA33" s="4">
        <f t="shared" si="5"/>
        <v>-3.2074144723138289</v>
      </c>
      <c r="CB33" s="4">
        <f t="shared" si="76"/>
        <v>0.97992591089412262</v>
      </c>
      <c r="CC33" s="13"/>
      <c r="CD33" s="43">
        <v>46268.583333333336</v>
      </c>
      <c r="CE33" s="42">
        <v>246.166</v>
      </c>
      <c r="CF33" s="42">
        <v>250.988</v>
      </c>
      <c r="CG33" s="42">
        <v>933.5</v>
      </c>
      <c r="CH33" s="21">
        <f t="shared" si="47"/>
        <v>41.831333333333333</v>
      </c>
      <c r="CI33" s="21">
        <f t="shared" si="48"/>
        <v>44.848751620486787</v>
      </c>
      <c r="CJ33" s="3">
        <f t="shared" si="49"/>
        <v>-3.0174182871534541</v>
      </c>
      <c r="CK33" s="3">
        <f t="shared" si="50"/>
        <v>269.09250972292074</v>
      </c>
      <c r="CL33" s="3">
        <f t="shared" si="51"/>
        <v>41.100000000000023</v>
      </c>
      <c r="CM33" s="3">
        <f t="shared" si="52"/>
        <v>44.207414472313829</v>
      </c>
      <c r="CN33" s="4">
        <f t="shared" si="6"/>
        <v>-3.1074144723138062</v>
      </c>
      <c r="CO33" s="4">
        <f t="shared" si="77"/>
        <v>0.98078792611598964</v>
      </c>
      <c r="CP33" s="13"/>
      <c r="CQ33" s="43">
        <v>46268.583333333336</v>
      </c>
      <c r="CR33" s="42">
        <v>247.94300000000001</v>
      </c>
      <c r="CS33" s="42">
        <v>255.38499999999999</v>
      </c>
      <c r="CT33" s="42">
        <v>941.9</v>
      </c>
      <c r="CU33" s="21">
        <f t="shared" si="53"/>
        <v>42.564166666666665</v>
      </c>
      <c r="CV33" s="21">
        <f t="shared" si="54"/>
        <v>44.848751620486787</v>
      </c>
      <c r="CW33" s="3">
        <f t="shared" si="55"/>
        <v>-2.2845849538201222</v>
      </c>
      <c r="CX33" s="3">
        <f t="shared" si="56"/>
        <v>269.09250972292074</v>
      </c>
      <c r="CY33" s="3">
        <f t="shared" si="57"/>
        <v>41.399999999999977</v>
      </c>
      <c r="CZ33" s="3">
        <f t="shared" si="58"/>
        <v>44.207414472313829</v>
      </c>
      <c r="DA33" s="4">
        <f t="shared" si="7"/>
        <v>-2.8074144723138517</v>
      </c>
      <c r="DB33" s="4">
        <f t="shared" si="78"/>
        <v>0.97085968244023735</v>
      </c>
      <c r="DC33" s="13"/>
      <c r="DD33" s="43">
        <v>46268.583333333336</v>
      </c>
      <c r="DE33" s="42">
        <v>234.30199999999999</v>
      </c>
      <c r="DF33" s="42">
        <v>238.08799999999999</v>
      </c>
      <c r="DG33" s="42">
        <v>891.6</v>
      </c>
      <c r="DH33" s="21">
        <f t="shared" si="59"/>
        <v>39.681333333333328</v>
      </c>
      <c r="DI33" s="21">
        <f t="shared" si="60"/>
        <v>42.668032504995232</v>
      </c>
      <c r="DJ33" s="3">
        <f t="shared" si="61"/>
        <v>-2.986699171661904</v>
      </c>
      <c r="DK33" s="3">
        <f t="shared" si="62"/>
        <v>256.00819502997138</v>
      </c>
      <c r="DL33" s="3">
        <f t="shared" si="63"/>
        <v>39.100000000000023</v>
      </c>
      <c r="DM33" s="3">
        <f t="shared" si="64"/>
        <v>42.057879640173802</v>
      </c>
      <c r="DN33" s="4">
        <f t="shared" si="8"/>
        <v>-2.957879640173779</v>
      </c>
      <c r="DO33" s="4">
        <f t="shared" si="79"/>
        <v>0.9840983165888243</v>
      </c>
      <c r="DP33" s="13"/>
      <c r="DQ33" s="11"/>
      <c r="DR33" s="55">
        <f t="shared" si="70"/>
        <v>46268.583333333336</v>
      </c>
      <c r="DS33" s="5">
        <f t="shared" si="65"/>
        <v>436.03033333333326</v>
      </c>
      <c r="DT33" s="5">
        <f t="shared" si="66"/>
        <v>464.24629773757096</v>
      </c>
      <c r="DU33" s="6">
        <f t="shared" si="9"/>
        <v>-28.215964404237695</v>
      </c>
      <c r="DV33" s="5">
        <f t="shared" si="67"/>
        <v>2785.4777864254265</v>
      </c>
      <c r="DW33" s="5">
        <f t="shared" si="68"/>
        <v>428.00000000000023</v>
      </c>
      <c r="DX33" s="5">
        <f t="shared" si="69"/>
        <v>457.60757567992368</v>
      </c>
      <c r="DY33" s="6">
        <f t="shared" si="10"/>
        <v>-29.607575679923457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36">
        <v>46268.576388888891</v>
      </c>
      <c r="B34" s="39">
        <v>1028</v>
      </c>
      <c r="C34" s="38">
        <v>49.36</v>
      </c>
      <c r="D34" s="12"/>
      <c r="E34" s="42">
        <v>334.90699999999998</v>
      </c>
      <c r="F34" s="42">
        <v>340.83800000000002</v>
      </c>
      <c r="G34" s="42">
        <v>1193.2</v>
      </c>
      <c r="H34" s="21">
        <f t="shared" si="11"/>
        <v>56.806333333333335</v>
      </c>
      <c r="I34" s="3">
        <f t="shared" si="12"/>
        <v>61.080566731022152</v>
      </c>
      <c r="J34" s="3">
        <f t="shared" si="13"/>
        <v>-4.2742333976888176</v>
      </c>
      <c r="K34" s="3">
        <f t="shared" si="14"/>
        <v>366.48340038613293</v>
      </c>
      <c r="L34" s="3">
        <f t="shared" si="15"/>
        <v>56.900000000000091</v>
      </c>
      <c r="M34" s="3">
        <f t="shared" si="16"/>
        <v>60.207114626768536</v>
      </c>
      <c r="N34" s="4">
        <f t="shared" si="0"/>
        <v>-3.3071146267684455</v>
      </c>
      <c r="O34" s="4">
        <f t="shared" si="71"/>
        <v>0.98259877126376738</v>
      </c>
      <c r="P34" s="13"/>
      <c r="Q34" s="43">
        <v>46268.576388888891</v>
      </c>
      <c r="R34" s="42">
        <v>339.07400000000001</v>
      </c>
      <c r="S34" s="42">
        <v>345.21899999999999</v>
      </c>
      <c r="T34" s="42">
        <v>1197.7</v>
      </c>
      <c r="U34" s="21">
        <f t="shared" si="17"/>
        <v>57.536499999999997</v>
      </c>
      <c r="V34" s="3">
        <f t="shared" si="18"/>
        <v>61.080566731022152</v>
      </c>
      <c r="W34" s="3">
        <f t="shared" si="19"/>
        <v>-3.5440667310221556</v>
      </c>
      <c r="X34" s="3">
        <f t="shared" si="20"/>
        <v>366.48340038613293</v>
      </c>
      <c r="Y34" s="3">
        <f t="shared" si="21"/>
        <v>55.799999999999955</v>
      </c>
      <c r="Z34" s="3">
        <f t="shared" si="22"/>
        <v>60.207114626768536</v>
      </c>
      <c r="AA34" s="4">
        <f t="shared" si="1"/>
        <v>-4.4071146267685819</v>
      </c>
      <c r="AB34" s="4">
        <f t="shared" si="72"/>
        <v>0.98219970511472432</v>
      </c>
      <c r="AC34" s="13"/>
      <c r="AD34" s="43">
        <v>46268.576388888891</v>
      </c>
      <c r="AE34" s="42">
        <v>332.375</v>
      </c>
      <c r="AF34" s="42">
        <v>342.02699999999999</v>
      </c>
      <c r="AG34" s="42">
        <v>1185.8</v>
      </c>
      <c r="AH34" s="21">
        <f t="shared" si="23"/>
        <v>57.004499999999993</v>
      </c>
      <c r="AI34" s="21">
        <f t="shared" si="24"/>
        <v>61.080566731022152</v>
      </c>
      <c r="AJ34" s="3">
        <f t="shared" si="25"/>
        <v>-4.0760667310221592</v>
      </c>
      <c r="AK34" s="3">
        <f t="shared" si="26"/>
        <v>366.48340038613293</v>
      </c>
      <c r="AL34" s="3">
        <f t="shared" si="27"/>
        <v>55.599999999999909</v>
      </c>
      <c r="AM34" s="3">
        <f t="shared" si="28"/>
        <v>60.207114626768536</v>
      </c>
      <c r="AN34" s="4">
        <f t="shared" si="2"/>
        <v>-4.6071146267686274</v>
      </c>
      <c r="AO34" s="4">
        <f t="shared" si="73"/>
        <v>0.9717800056720669</v>
      </c>
      <c r="AP34" s="13"/>
      <c r="AQ34" s="43">
        <v>46268.576388888891</v>
      </c>
      <c r="AR34" s="42">
        <v>335.43599999999998</v>
      </c>
      <c r="AS34" s="42">
        <v>341.51499999999999</v>
      </c>
      <c r="AT34" s="42">
        <v>1189.0999999999999</v>
      </c>
      <c r="AU34" s="21">
        <f t="shared" si="29"/>
        <v>56.919166666666662</v>
      </c>
      <c r="AV34" s="21">
        <f t="shared" si="30"/>
        <v>61.080566731022152</v>
      </c>
      <c r="AW34" s="3">
        <f t="shared" si="31"/>
        <v>-4.1614000643554903</v>
      </c>
      <c r="AX34" s="3">
        <f t="shared" si="32"/>
        <v>366.48340038613293</v>
      </c>
      <c r="AY34" s="3">
        <f t="shared" si="33"/>
        <v>55.899999999999864</v>
      </c>
      <c r="AZ34" s="3">
        <f t="shared" si="34"/>
        <v>60.207114626768536</v>
      </c>
      <c r="BA34" s="4">
        <f t="shared" si="3"/>
        <v>-4.3071146267686728</v>
      </c>
      <c r="BB34" s="4">
        <f t="shared" si="74"/>
        <v>0.98219990337174057</v>
      </c>
      <c r="BC34" s="13"/>
      <c r="BD34" s="43">
        <v>46268.576388888891</v>
      </c>
      <c r="BE34" s="42">
        <v>251.20400000000001</v>
      </c>
      <c r="BF34" s="42">
        <v>255.291</v>
      </c>
      <c r="BG34" s="42">
        <v>900.8</v>
      </c>
      <c r="BH34" s="21">
        <f t="shared" si="35"/>
        <v>42.548499999999997</v>
      </c>
      <c r="BI34" s="21">
        <f t="shared" si="36"/>
        <v>45.244864245201597</v>
      </c>
      <c r="BJ34" s="3">
        <f t="shared" si="37"/>
        <v>-2.6963642452016003</v>
      </c>
      <c r="BK34" s="3">
        <f t="shared" si="38"/>
        <v>271.46918547120958</v>
      </c>
      <c r="BL34" s="3">
        <f t="shared" si="39"/>
        <v>42</v>
      </c>
      <c r="BM34" s="3">
        <f t="shared" si="40"/>
        <v>44.597862686495219</v>
      </c>
      <c r="BN34" s="4">
        <f t="shared" si="4"/>
        <v>-2.597862686495219</v>
      </c>
      <c r="BO34" s="4">
        <f t="shared" si="75"/>
        <v>0.98399081832105328</v>
      </c>
      <c r="BP34" s="13"/>
      <c r="BQ34" s="43">
        <v>46268.576388888891</v>
      </c>
      <c r="BR34" s="42">
        <v>247.01</v>
      </c>
      <c r="BS34" s="42">
        <v>252.029</v>
      </c>
      <c r="BT34" s="42">
        <v>892.8</v>
      </c>
      <c r="BU34" s="21">
        <f t="shared" si="41"/>
        <v>42.00483333333333</v>
      </c>
      <c r="BV34" s="21">
        <f t="shared" si="42"/>
        <v>45.244864245201597</v>
      </c>
      <c r="BW34" s="3">
        <f t="shared" si="43"/>
        <v>-3.2400309118682671</v>
      </c>
      <c r="BX34" s="3">
        <f t="shared" si="44"/>
        <v>271.46918547120958</v>
      </c>
      <c r="BY34" s="3">
        <f t="shared" si="45"/>
        <v>41.399999999999977</v>
      </c>
      <c r="BZ34" s="3">
        <f t="shared" si="46"/>
        <v>44.597862686495219</v>
      </c>
      <c r="CA34" s="4">
        <f t="shared" si="5"/>
        <v>-3.1978626864952417</v>
      </c>
      <c r="CB34" s="4">
        <f t="shared" si="76"/>
        <v>0.98008562506695651</v>
      </c>
      <c r="CC34" s="13"/>
      <c r="CD34" s="43">
        <v>46268.576388888891</v>
      </c>
      <c r="CE34" s="42">
        <v>247.33799999999999</v>
      </c>
      <c r="CF34" s="42">
        <v>252.43100000000001</v>
      </c>
      <c r="CG34" s="42">
        <v>892.4</v>
      </c>
      <c r="CH34" s="21">
        <f t="shared" si="47"/>
        <v>42.071833333333331</v>
      </c>
      <c r="CI34" s="21">
        <f t="shared" si="48"/>
        <v>45.244864245201597</v>
      </c>
      <c r="CJ34" s="3">
        <f t="shared" si="49"/>
        <v>-3.1730309118682669</v>
      </c>
      <c r="CK34" s="3">
        <f t="shared" si="50"/>
        <v>271.46918547120958</v>
      </c>
      <c r="CL34" s="3">
        <f t="shared" si="51"/>
        <v>42.100000000000023</v>
      </c>
      <c r="CM34" s="3">
        <f t="shared" si="52"/>
        <v>44.597862686495219</v>
      </c>
      <c r="CN34" s="4">
        <f t="shared" si="6"/>
        <v>-2.4978626864951963</v>
      </c>
      <c r="CO34" s="4">
        <f t="shared" si="77"/>
        <v>0.97982418958051898</v>
      </c>
      <c r="CP34" s="13"/>
      <c r="CQ34" s="43">
        <v>46268.576388888891</v>
      </c>
      <c r="CR34" s="42">
        <v>249.29599999999999</v>
      </c>
      <c r="CS34" s="42">
        <v>256.56</v>
      </c>
      <c r="CT34" s="42">
        <v>900.5</v>
      </c>
      <c r="CU34" s="21">
        <f t="shared" si="53"/>
        <v>42.76</v>
      </c>
      <c r="CV34" s="21">
        <f t="shared" si="54"/>
        <v>45.244864245201597</v>
      </c>
      <c r="CW34" s="3">
        <f t="shared" si="55"/>
        <v>-2.4848642452015994</v>
      </c>
      <c r="CX34" s="3">
        <f t="shared" si="56"/>
        <v>271.46918547120958</v>
      </c>
      <c r="CY34" s="3">
        <f t="shared" si="57"/>
        <v>43</v>
      </c>
      <c r="CZ34" s="3">
        <f t="shared" si="58"/>
        <v>44.597862686495219</v>
      </c>
      <c r="DA34" s="4">
        <f t="shared" si="7"/>
        <v>-1.597862686495219</v>
      </c>
      <c r="DB34" s="4">
        <f t="shared" si="78"/>
        <v>0.97168693483005919</v>
      </c>
      <c r="DC34" s="13"/>
      <c r="DD34" s="43">
        <v>46268.576388888891</v>
      </c>
      <c r="DE34" s="42">
        <v>235.37</v>
      </c>
      <c r="DF34" s="42">
        <v>239.221</v>
      </c>
      <c r="DG34" s="42">
        <v>852.5</v>
      </c>
      <c r="DH34" s="21">
        <f t="shared" si="59"/>
        <v>39.870166666666663</v>
      </c>
      <c r="DI34" s="21">
        <f t="shared" si="60"/>
        <v>43.04488460759088</v>
      </c>
      <c r="DJ34" s="3">
        <f t="shared" si="61"/>
        <v>-3.1747179409242179</v>
      </c>
      <c r="DK34" s="3">
        <f t="shared" si="62"/>
        <v>258.26930764554533</v>
      </c>
      <c r="DL34" s="3">
        <f t="shared" si="63"/>
        <v>40.100000000000023</v>
      </c>
      <c r="DM34" s="3">
        <f t="shared" si="64"/>
        <v>42.429342757702329</v>
      </c>
      <c r="DN34" s="4">
        <f t="shared" si="8"/>
        <v>-2.3293427577023067</v>
      </c>
      <c r="DO34" s="4">
        <f t="shared" si="79"/>
        <v>0.98390191496565937</v>
      </c>
      <c r="DP34" s="13"/>
      <c r="DQ34" s="11"/>
      <c r="DR34" s="55">
        <f t="shared" si="70"/>
        <v>46268.576388888891</v>
      </c>
      <c r="DS34" s="5">
        <f t="shared" si="65"/>
        <v>437.52183333333329</v>
      </c>
      <c r="DT34" s="5">
        <f t="shared" si="66"/>
        <v>468.34660851248583</v>
      </c>
      <c r="DU34" s="6">
        <f t="shared" si="9"/>
        <v>-30.824775179152539</v>
      </c>
      <c r="DV34" s="5">
        <f t="shared" si="67"/>
        <v>2810.0796510749155</v>
      </c>
      <c r="DW34" s="5">
        <f t="shared" si="68"/>
        <v>432.79999999999984</v>
      </c>
      <c r="DX34" s="5">
        <f t="shared" si="69"/>
        <v>461.64925201075732</v>
      </c>
      <c r="DY34" s="6">
        <f t="shared" si="10"/>
        <v>-28.849252010757482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36">
        <v>46268.569444444445</v>
      </c>
      <c r="B35" s="39">
        <v>1045</v>
      </c>
      <c r="C35" s="38">
        <v>49.36</v>
      </c>
      <c r="D35" s="12"/>
      <c r="E35" s="42">
        <v>339.41</v>
      </c>
      <c r="F35" s="42">
        <v>345.52600000000001</v>
      </c>
      <c r="G35" s="42">
        <v>1136.3</v>
      </c>
      <c r="H35" s="21">
        <f t="shared" si="11"/>
        <v>57.587666666666664</v>
      </c>
      <c r="I35" s="3">
        <f t="shared" si="12"/>
        <v>62.090653924044879</v>
      </c>
      <c r="J35" s="3">
        <f t="shared" si="13"/>
        <v>-4.5029872573782157</v>
      </c>
      <c r="K35" s="3">
        <f t="shared" si="14"/>
        <v>372.54392354426932</v>
      </c>
      <c r="L35" s="3">
        <f t="shared" si="15"/>
        <v>59</v>
      </c>
      <c r="M35" s="3">
        <f t="shared" si="16"/>
        <v>61.202757572931041</v>
      </c>
      <c r="N35" s="4">
        <f t="shared" ref="N35:N66" si="80">L35-M35</f>
        <v>-2.2027575729310414</v>
      </c>
      <c r="O35" s="4">
        <f t="shared" si="71"/>
        <v>0.9822994506925673</v>
      </c>
      <c r="P35" s="13"/>
      <c r="Q35" s="43">
        <v>46268.569444444445</v>
      </c>
      <c r="R35" s="42">
        <v>333.03199999999998</v>
      </c>
      <c r="S35" s="42">
        <v>338.27600000000001</v>
      </c>
      <c r="T35" s="42">
        <v>1141.9000000000001</v>
      </c>
      <c r="U35" s="21">
        <f t="shared" si="17"/>
        <v>56.379333333333335</v>
      </c>
      <c r="V35" s="3">
        <f t="shared" si="18"/>
        <v>62.090653924044879</v>
      </c>
      <c r="W35" s="3">
        <f t="shared" si="19"/>
        <v>-5.7113205907115443</v>
      </c>
      <c r="X35" s="3">
        <f t="shared" si="20"/>
        <v>372.54392354426932</v>
      </c>
      <c r="Y35" s="3">
        <f t="shared" si="21"/>
        <v>60.100000000000136</v>
      </c>
      <c r="Z35" s="3">
        <f t="shared" si="22"/>
        <v>61.202757572931041</v>
      </c>
      <c r="AA35" s="4">
        <f t="shared" ref="AA35:AA66" si="81">Y35-Z35</f>
        <v>-1.1027575729309049</v>
      </c>
      <c r="AB35" s="4">
        <f t="shared" si="72"/>
        <v>0.98449786564816888</v>
      </c>
      <c r="AC35" s="13"/>
      <c r="AD35" s="43">
        <v>46268.569444444445</v>
      </c>
      <c r="AE35" s="42">
        <v>336.97300000000001</v>
      </c>
      <c r="AF35" s="42">
        <v>346.70400000000001</v>
      </c>
      <c r="AG35" s="42">
        <v>1130.2</v>
      </c>
      <c r="AH35" s="21">
        <f t="shared" si="23"/>
        <v>57.783999999999999</v>
      </c>
      <c r="AI35" s="21">
        <f t="shared" si="24"/>
        <v>62.090653924044879</v>
      </c>
      <c r="AJ35" s="3">
        <f t="shared" si="25"/>
        <v>-4.3066539240448805</v>
      </c>
      <c r="AK35" s="3">
        <f t="shared" si="26"/>
        <v>372.54392354426932</v>
      </c>
      <c r="AL35" s="3">
        <f t="shared" si="27"/>
        <v>56.299999999999955</v>
      </c>
      <c r="AM35" s="3">
        <f t="shared" si="28"/>
        <v>61.202757572931041</v>
      </c>
      <c r="AN35" s="4">
        <f t="shared" ref="AN35:AN66" si="82">AL35-AM35</f>
        <v>-4.9027575729310868</v>
      </c>
      <c r="AO35" s="4">
        <f t="shared" si="73"/>
        <v>0.97193283031058197</v>
      </c>
      <c r="AP35" s="13"/>
      <c r="AQ35" s="43">
        <v>46268.569444444445</v>
      </c>
      <c r="AR35" s="42">
        <v>336.44900000000001</v>
      </c>
      <c r="AS35" s="42">
        <v>342.33699999999999</v>
      </c>
      <c r="AT35" s="42">
        <v>1133.2</v>
      </c>
      <c r="AU35" s="21">
        <f t="shared" si="29"/>
        <v>57.056166666666662</v>
      </c>
      <c r="AV35" s="21">
        <f t="shared" si="30"/>
        <v>62.090653924044879</v>
      </c>
      <c r="AW35" s="3">
        <f t="shared" si="31"/>
        <v>-5.0344872573782169</v>
      </c>
      <c r="AX35" s="3">
        <f t="shared" si="32"/>
        <v>372.54392354426932</v>
      </c>
      <c r="AY35" s="3">
        <f t="shared" si="33"/>
        <v>56.299999999999955</v>
      </c>
      <c r="AZ35" s="3">
        <f t="shared" si="34"/>
        <v>61.202757572931041</v>
      </c>
      <c r="BA35" s="4">
        <f t="shared" ref="BA35:BA66" si="83">AY35-AZ35</f>
        <v>-4.9027575729310868</v>
      </c>
      <c r="BB35" s="4">
        <f t="shared" si="74"/>
        <v>0.98280057370368967</v>
      </c>
      <c r="BC35" s="13"/>
      <c r="BD35" s="43">
        <v>46268.569444444445</v>
      </c>
      <c r="BE35" s="42">
        <v>254.63900000000001</v>
      </c>
      <c r="BF35" s="42">
        <v>258.858</v>
      </c>
      <c r="BG35" s="42">
        <v>858.8</v>
      </c>
      <c r="BH35" s="21">
        <f t="shared" si="35"/>
        <v>43.143000000000001</v>
      </c>
      <c r="BI35" s="21">
        <f t="shared" si="36"/>
        <v>45.993076980773992</v>
      </c>
      <c r="BJ35" s="3">
        <f t="shared" si="37"/>
        <v>-2.8500769807739914</v>
      </c>
      <c r="BK35" s="3">
        <f t="shared" si="38"/>
        <v>275.95846188464395</v>
      </c>
      <c r="BL35" s="3">
        <f t="shared" si="39"/>
        <v>42.599999999999909</v>
      </c>
      <c r="BM35" s="3">
        <f t="shared" si="40"/>
        <v>45.335375979948928</v>
      </c>
      <c r="BN35" s="4">
        <f t="shared" ref="BN35:BN66" si="84">BL35-BM35</f>
        <v>-2.7353759799490192</v>
      </c>
      <c r="BO35" s="4">
        <f t="shared" si="75"/>
        <v>0.98370148884716724</v>
      </c>
      <c r="BP35" s="13"/>
      <c r="BQ35" s="43">
        <v>46268.569444444445</v>
      </c>
      <c r="BR35" s="42">
        <v>250.61099999999999</v>
      </c>
      <c r="BS35" s="42">
        <v>255.53399999999999</v>
      </c>
      <c r="BT35" s="42">
        <v>851.4</v>
      </c>
      <c r="BU35" s="21">
        <f t="shared" si="41"/>
        <v>42.588999999999999</v>
      </c>
      <c r="BV35" s="21">
        <f t="shared" si="42"/>
        <v>45.993076980773992</v>
      </c>
      <c r="BW35" s="3">
        <f t="shared" si="43"/>
        <v>-3.4040769807739935</v>
      </c>
      <c r="BX35" s="3">
        <f t="shared" si="44"/>
        <v>275.95846188464395</v>
      </c>
      <c r="BY35" s="3">
        <f t="shared" si="45"/>
        <v>41.899999999999977</v>
      </c>
      <c r="BZ35" s="3">
        <f t="shared" si="46"/>
        <v>45.335375979948928</v>
      </c>
      <c r="CA35" s="4">
        <f t="shared" ref="CA35:CA66" si="85" xml:space="preserve"> BY35-BZ35</f>
        <v>-3.4353759799489509</v>
      </c>
      <c r="CB35" s="4">
        <f t="shared" si="76"/>
        <v>0.98073446195026881</v>
      </c>
      <c r="CC35" s="13"/>
      <c r="CD35" s="43">
        <v>46268.569444444445</v>
      </c>
      <c r="CE35" s="42">
        <v>251.78700000000001</v>
      </c>
      <c r="CF35" s="42">
        <v>257.04599999999999</v>
      </c>
      <c r="CG35" s="42">
        <v>850.3</v>
      </c>
      <c r="CH35" s="21">
        <f t="shared" si="47"/>
        <v>42.840999999999994</v>
      </c>
      <c r="CI35" s="21">
        <f t="shared" si="48"/>
        <v>45.993076980773992</v>
      </c>
      <c r="CJ35" s="3">
        <f t="shared" si="49"/>
        <v>-3.1520769807739981</v>
      </c>
      <c r="CK35" s="3">
        <f t="shared" si="50"/>
        <v>275.95846188464395</v>
      </c>
      <c r="CL35" s="3">
        <f t="shared" si="51"/>
        <v>41.5</v>
      </c>
      <c r="CM35" s="3">
        <f t="shared" si="52"/>
        <v>45.335375979948928</v>
      </c>
      <c r="CN35" s="4">
        <f t="shared" ref="CN35:CN66" si="86">CL35-CM35</f>
        <v>-3.8353759799489282</v>
      </c>
      <c r="CO35" s="4">
        <f t="shared" si="77"/>
        <v>0.97954062696949185</v>
      </c>
      <c r="CP35" s="13"/>
      <c r="CQ35" s="43">
        <v>46268.569444444445</v>
      </c>
      <c r="CR35" s="42">
        <v>253.994</v>
      </c>
      <c r="CS35" s="42">
        <v>261.41399999999999</v>
      </c>
      <c r="CT35" s="42">
        <v>857.5</v>
      </c>
      <c r="CU35" s="21">
        <f t="shared" si="53"/>
        <v>43.568999999999996</v>
      </c>
      <c r="CV35" s="21">
        <f t="shared" si="54"/>
        <v>45.993076980773992</v>
      </c>
      <c r="CW35" s="3">
        <f t="shared" si="55"/>
        <v>-2.4240769807739966</v>
      </c>
      <c r="CX35" s="3">
        <f t="shared" si="56"/>
        <v>275.95846188464395</v>
      </c>
      <c r="CY35" s="3">
        <f t="shared" si="57"/>
        <v>41.700000000000045</v>
      </c>
      <c r="CZ35" s="3">
        <f t="shared" si="58"/>
        <v>45.335375979948928</v>
      </c>
      <c r="DA35" s="4">
        <f t="shared" ref="DA35:DA66" si="87">CY35-CZ35</f>
        <v>-3.6353759799488827</v>
      </c>
      <c r="DB35" s="4">
        <f t="shared" si="78"/>
        <v>0.971615904274446</v>
      </c>
      <c r="DC35" s="13"/>
      <c r="DD35" s="43">
        <v>46268.569444444445</v>
      </c>
      <c r="DE35" s="42">
        <v>239.36</v>
      </c>
      <c r="DF35" s="42">
        <v>243.27699999999999</v>
      </c>
      <c r="DG35" s="42">
        <v>812.4</v>
      </c>
      <c r="DH35" s="21">
        <f t="shared" si="59"/>
        <v>40.546166666666664</v>
      </c>
      <c r="DI35" s="21">
        <f t="shared" si="60"/>
        <v>43.756716356938192</v>
      </c>
      <c r="DJ35" s="3">
        <f t="shared" si="61"/>
        <v>-3.2105496902715274</v>
      </c>
      <c r="DK35" s="3">
        <f t="shared" si="62"/>
        <v>262.54029814162919</v>
      </c>
      <c r="DL35" s="3">
        <f t="shared" si="63"/>
        <v>39.799999999999955</v>
      </c>
      <c r="DM35" s="3">
        <f t="shared" si="64"/>
        <v>43.130995313033978</v>
      </c>
      <c r="DN35" s="4">
        <f t="shared" ref="DN35:DN66" si="88" xml:space="preserve"> DL35-DM35</f>
        <v>-3.3309953130340233</v>
      </c>
      <c r="DO35" s="4">
        <f t="shared" si="79"/>
        <v>0.98389901223707965</v>
      </c>
      <c r="DP35" s="13"/>
      <c r="DQ35" s="11"/>
      <c r="DR35" s="55">
        <f t="shared" si="70"/>
        <v>46268.569444444445</v>
      </c>
      <c r="DS35" s="5">
        <f t="shared" si="65"/>
        <v>441.49533333333329</v>
      </c>
      <c r="DT35" s="5">
        <f t="shared" si="66"/>
        <v>476.09163997621363</v>
      </c>
      <c r="DU35" s="6">
        <f t="shared" ref="DU35:DU66" si="89">DS35-DT35</f>
        <v>-34.596306642880336</v>
      </c>
      <c r="DV35" s="5">
        <f t="shared" si="67"/>
        <v>2856.5498398572818</v>
      </c>
      <c r="DW35" s="5">
        <f t="shared" si="68"/>
        <v>439.19999999999993</v>
      </c>
      <c r="DX35" s="5">
        <f t="shared" si="69"/>
        <v>469.28352952455384</v>
      </c>
      <c r="DY35" s="6">
        <f t="shared" ref="DY35:DY66" si="90">DW35-DX35</f>
        <v>-30.08352952455391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36">
        <v>46268.5625</v>
      </c>
      <c r="B36" s="39">
        <v>1046</v>
      </c>
      <c r="C36" s="38">
        <v>49.36</v>
      </c>
      <c r="D36" s="12"/>
      <c r="E36" s="42">
        <v>339.97</v>
      </c>
      <c r="F36" s="42">
        <v>346.166</v>
      </c>
      <c r="G36" s="42">
        <v>1077.3</v>
      </c>
      <c r="H36" s="21">
        <f t="shared" si="11"/>
        <v>57.694333333333333</v>
      </c>
      <c r="I36" s="3">
        <f t="shared" si="12"/>
        <v>62.150070817752109</v>
      </c>
      <c r="J36" s="3">
        <f t="shared" si="13"/>
        <v>-4.4557374844187763</v>
      </c>
      <c r="K36" s="3">
        <f t="shared" si="14"/>
        <v>372.90042490651268</v>
      </c>
      <c r="L36" s="3">
        <f t="shared" si="15"/>
        <v>56.299999999999955</v>
      </c>
      <c r="M36" s="3">
        <f t="shared" si="16"/>
        <v>61.261324805058258</v>
      </c>
      <c r="N36" s="4">
        <f t="shared" si="80"/>
        <v>-4.9613248050583039</v>
      </c>
      <c r="O36" s="4">
        <f t="shared" si="71"/>
        <v>0.98210107289566284</v>
      </c>
      <c r="P36" s="13"/>
      <c r="Q36" s="43">
        <v>46268.5625</v>
      </c>
      <c r="R36" s="42">
        <v>338.11799999999999</v>
      </c>
      <c r="S36" s="42">
        <v>343.82600000000002</v>
      </c>
      <c r="T36" s="42">
        <v>1081.8</v>
      </c>
      <c r="U36" s="21">
        <f t="shared" si="17"/>
        <v>57.304333333333332</v>
      </c>
      <c r="V36" s="3">
        <f t="shared" si="18"/>
        <v>62.150070817752109</v>
      </c>
      <c r="W36" s="3">
        <f t="shared" si="19"/>
        <v>-4.8457374844187768</v>
      </c>
      <c r="X36" s="3">
        <f t="shared" si="20"/>
        <v>372.90042490651268</v>
      </c>
      <c r="Y36" s="3">
        <f>T36-T38</f>
        <v>110.29999999999995</v>
      </c>
      <c r="Z36" s="3">
        <f t="shared" si="22"/>
        <v>61.261324805058258</v>
      </c>
      <c r="AA36" s="4">
        <f t="shared" si="81"/>
        <v>49.038675194941696</v>
      </c>
      <c r="AB36" s="4">
        <f t="shared" si="72"/>
        <v>0.9833985795140564</v>
      </c>
      <c r="AC36" s="13"/>
      <c r="AD36" s="43">
        <v>46268.5625</v>
      </c>
      <c r="AE36" s="42">
        <v>338.22399999999999</v>
      </c>
      <c r="AF36" s="42">
        <v>348.67700000000002</v>
      </c>
      <c r="AG36" s="42">
        <v>1073.9000000000001</v>
      </c>
      <c r="AH36" s="21">
        <f t="shared" si="23"/>
        <v>58.112833333333334</v>
      </c>
      <c r="AI36" s="21">
        <f t="shared" si="24"/>
        <v>62.150070817752109</v>
      </c>
      <c r="AJ36" s="3">
        <f t="shared" si="25"/>
        <v>-4.0372374844187746</v>
      </c>
      <c r="AK36" s="3">
        <f t="shared" si="26"/>
        <v>372.90042490651268</v>
      </c>
      <c r="AL36" s="3">
        <f t="shared" si="27"/>
        <v>56.600000000000136</v>
      </c>
      <c r="AM36" s="3">
        <f t="shared" si="28"/>
        <v>61.261324805058258</v>
      </c>
      <c r="AN36" s="4">
        <f t="shared" si="82"/>
        <v>-4.661324805058122</v>
      </c>
      <c r="AO36" s="4">
        <f t="shared" si="73"/>
        <v>0.97002096496184143</v>
      </c>
      <c r="AP36" s="13"/>
      <c r="AQ36" s="43">
        <v>46268.5625</v>
      </c>
      <c r="AR36" s="42">
        <v>339.12599999999998</v>
      </c>
      <c r="AS36" s="42">
        <v>345.13099999999997</v>
      </c>
      <c r="AT36" s="42">
        <v>1076.9000000000001</v>
      </c>
      <c r="AU36" s="21">
        <f t="shared" si="29"/>
        <v>57.521833333333326</v>
      </c>
      <c r="AV36" s="21">
        <f t="shared" si="30"/>
        <v>62.150070817752109</v>
      </c>
      <c r="AW36" s="3">
        <f t="shared" si="31"/>
        <v>-4.6282374844187828</v>
      </c>
      <c r="AX36" s="3">
        <f t="shared" si="32"/>
        <v>372.90042490651268</v>
      </c>
      <c r="AY36" s="3">
        <f t="shared" ref="AY36:AY67" si="91">AT36-AT37</f>
        <v>55.700000000000045</v>
      </c>
      <c r="AZ36" s="3">
        <f t="shared" si="34"/>
        <v>61.261324805058258</v>
      </c>
      <c r="BA36" s="4">
        <f t="shared" si="83"/>
        <v>-5.5613248050582129</v>
      </c>
      <c r="BB36" s="4">
        <f t="shared" si="74"/>
        <v>0.98260080954767903</v>
      </c>
      <c r="BC36" s="13"/>
      <c r="BD36" s="43">
        <v>46268.5625</v>
      </c>
      <c r="BE36" s="42">
        <v>255.643</v>
      </c>
      <c r="BF36" s="42">
        <v>259.90499999999997</v>
      </c>
      <c r="BG36" s="42">
        <v>816.2</v>
      </c>
      <c r="BH36" s="21">
        <f t="shared" si="35"/>
        <v>43.317499999999995</v>
      </c>
      <c r="BI36" s="21">
        <f t="shared" si="36"/>
        <v>46.037089494631196</v>
      </c>
      <c r="BJ36" s="3">
        <f t="shared" si="37"/>
        <v>-2.7195894946312009</v>
      </c>
      <c r="BK36" s="3">
        <f t="shared" si="38"/>
        <v>276.22253696778716</v>
      </c>
      <c r="BL36" s="3">
        <f t="shared" si="39"/>
        <v>42.900000000000091</v>
      </c>
      <c r="BM36" s="3">
        <f t="shared" si="40"/>
        <v>45.378759114857971</v>
      </c>
      <c r="BN36" s="4">
        <f t="shared" si="84"/>
        <v>-2.4787591148578798</v>
      </c>
      <c r="BO36" s="4">
        <f t="shared" si="75"/>
        <v>0.98360170062138097</v>
      </c>
      <c r="BP36" s="13"/>
      <c r="BQ36" s="43">
        <v>46268.5625</v>
      </c>
      <c r="BR36" s="42">
        <v>251.31399999999999</v>
      </c>
      <c r="BS36" s="42">
        <v>256.51</v>
      </c>
      <c r="BT36" s="42">
        <v>809.5</v>
      </c>
      <c r="BU36" s="21">
        <f t="shared" si="41"/>
        <v>42.751666666666665</v>
      </c>
      <c r="BV36" s="21">
        <f t="shared" si="42"/>
        <v>46.037089494631196</v>
      </c>
      <c r="BW36" s="3">
        <f t="shared" si="43"/>
        <v>-3.2854228279645312</v>
      </c>
      <c r="BX36" s="3">
        <f t="shared" si="44"/>
        <v>276.22253696778716</v>
      </c>
      <c r="BY36" s="3">
        <f t="shared" ref="BY36:BY67" si="92">BT36-BT37</f>
        <v>42.200000000000045</v>
      </c>
      <c r="BZ36" s="3">
        <f t="shared" si="46"/>
        <v>45.378759114857971</v>
      </c>
      <c r="CA36" s="4">
        <f t="shared" si="85"/>
        <v>-3.1787591148579253</v>
      </c>
      <c r="CB36" s="4">
        <f t="shared" si="76"/>
        <v>0.97974347978636311</v>
      </c>
      <c r="CC36" s="13"/>
      <c r="CD36" s="43">
        <v>46268.5625</v>
      </c>
      <c r="CE36" s="42">
        <v>252.404</v>
      </c>
      <c r="CF36" s="42">
        <v>257.83300000000003</v>
      </c>
      <c r="CG36" s="42">
        <v>808.8</v>
      </c>
      <c r="CH36" s="21">
        <f t="shared" si="47"/>
        <v>42.972166666666666</v>
      </c>
      <c r="CI36" s="21">
        <f t="shared" si="48"/>
        <v>46.037089494631196</v>
      </c>
      <c r="CJ36" s="3">
        <f t="shared" si="49"/>
        <v>-3.06492282796453</v>
      </c>
      <c r="CK36" s="3">
        <f t="shared" si="50"/>
        <v>276.22253696778716</v>
      </c>
      <c r="CL36" s="3">
        <f t="shared" ref="CL36:CL67" si="93">CG36-CG37</f>
        <v>42.299999999999955</v>
      </c>
      <c r="CM36" s="3">
        <f t="shared" si="52"/>
        <v>45.378759114857971</v>
      </c>
      <c r="CN36" s="4">
        <f t="shared" si="86"/>
        <v>-3.0787591148580162</v>
      </c>
      <c r="CO36" s="4">
        <f t="shared" si="77"/>
        <v>0.97894373489817044</v>
      </c>
      <c r="CP36" s="13"/>
      <c r="CQ36" s="43">
        <v>46268.5625</v>
      </c>
      <c r="CR36" s="42">
        <v>254.42099999999999</v>
      </c>
      <c r="CS36" s="42">
        <v>261.94099999999997</v>
      </c>
      <c r="CT36" s="42">
        <v>815.8</v>
      </c>
      <c r="CU36" s="21">
        <f t="shared" si="53"/>
        <v>43.656833333333324</v>
      </c>
      <c r="CV36" s="21">
        <f t="shared" si="54"/>
        <v>46.037089494631196</v>
      </c>
      <c r="CW36" s="3">
        <f t="shared" si="55"/>
        <v>-2.3802561612978721</v>
      </c>
      <c r="CX36" s="3">
        <f t="shared" si="56"/>
        <v>276.22253696778716</v>
      </c>
      <c r="CY36" s="3">
        <f t="shared" ref="CY36:CY67" si="94">CT36-CT37</f>
        <v>42.799999999999955</v>
      </c>
      <c r="CZ36" s="3">
        <f t="shared" si="58"/>
        <v>45.378759114857971</v>
      </c>
      <c r="DA36" s="4">
        <f t="shared" si="87"/>
        <v>-2.5787591148580162</v>
      </c>
      <c r="DB36" s="4">
        <f t="shared" si="78"/>
        <v>0.97129124497501351</v>
      </c>
      <c r="DC36" s="13"/>
      <c r="DD36" s="43">
        <v>46268.5625</v>
      </c>
      <c r="DE36" s="42">
        <v>240.24</v>
      </c>
      <c r="DF36" s="42">
        <v>244.196</v>
      </c>
      <c r="DG36" s="42">
        <v>772.6</v>
      </c>
      <c r="DH36" s="21">
        <f t="shared" si="59"/>
        <v>40.699333333333328</v>
      </c>
      <c r="DI36" s="21">
        <f t="shared" si="60"/>
        <v>43.798588812782164</v>
      </c>
      <c r="DJ36" s="3">
        <f t="shared" si="61"/>
        <v>-3.0992554794488356</v>
      </c>
      <c r="DK36" s="3">
        <f t="shared" si="62"/>
        <v>262.791532876693</v>
      </c>
      <c r="DL36" s="3">
        <f t="shared" ref="DL36:DL67" si="95">DG36-DG37</f>
        <v>40.399999999999977</v>
      </c>
      <c r="DM36" s="3">
        <f t="shared" si="64"/>
        <v>43.172268992759378</v>
      </c>
      <c r="DN36" s="4">
        <f t="shared" si="88"/>
        <v>-2.7722689927594004</v>
      </c>
      <c r="DO36" s="4">
        <f t="shared" si="79"/>
        <v>0.98379989844223492</v>
      </c>
      <c r="DP36" s="13"/>
      <c r="DQ36" s="11"/>
      <c r="DR36" s="55">
        <f t="shared" si="70"/>
        <v>46268.5625</v>
      </c>
      <c r="DS36" s="5">
        <f t="shared" ref="DS36:DS67" si="96">H36+U36+AH36+AU36+BH36+BU36+CH36+CU36+DH36</f>
        <v>444.03083333333336</v>
      </c>
      <c r="DT36" s="5">
        <f t="shared" si="66"/>
        <v>476.54723006231529</v>
      </c>
      <c r="DU36" s="6">
        <f t="shared" si="89"/>
        <v>-32.516396728981931</v>
      </c>
      <c r="DV36" s="5">
        <f t="shared" si="67"/>
        <v>2859.2833803738922</v>
      </c>
      <c r="DW36" s="5">
        <f t="shared" ref="DW36:DW67" si="97">L36+Y36+AL36+AY36+BL36+BY36+CL36+CY36+DL36</f>
        <v>489.50000000000011</v>
      </c>
      <c r="DX36" s="5">
        <f t="shared" si="69"/>
        <v>469.73260467242432</v>
      </c>
      <c r="DY36" s="6">
        <f t="shared" si="90"/>
        <v>19.767395327575798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36">
        <v>46268.555555555555</v>
      </c>
      <c r="B37" s="39">
        <v>1063</v>
      </c>
      <c r="C37" s="38">
        <v>49.08</v>
      </c>
      <c r="D37" s="12"/>
      <c r="E37" s="42">
        <v>340.87900000000002</v>
      </c>
      <c r="F37" s="42">
        <v>343.08100000000002</v>
      </c>
      <c r="G37" s="42">
        <v>1021</v>
      </c>
      <c r="H37" s="21">
        <f t="shared" si="11"/>
        <v>57.180166666666665</v>
      </c>
      <c r="I37" s="3">
        <f t="shared" si="12"/>
        <v>63.227824183513071</v>
      </c>
      <c r="J37" s="3">
        <f t="shared" si="13"/>
        <v>-6.0476575168464066</v>
      </c>
      <c r="K37" s="3">
        <f t="shared" si="14"/>
        <v>379.36694510107844</v>
      </c>
      <c r="L37" s="3">
        <f t="shared" si="15"/>
        <v>54.799999999999955</v>
      </c>
      <c r="M37" s="3">
        <f t="shared" si="16"/>
        <v>62.323666297688838</v>
      </c>
      <c r="N37" s="4">
        <f t="shared" si="80"/>
        <v>-7.5236662976888837</v>
      </c>
      <c r="O37" s="4">
        <f t="shared" si="71"/>
        <v>0.9935816906211653</v>
      </c>
      <c r="P37" s="13"/>
      <c r="U37" s="21">
        <f t="shared" si="17"/>
        <v>0</v>
      </c>
      <c r="V37" s="3">
        <f t="shared" si="18"/>
        <v>63.227824183513071</v>
      </c>
      <c r="W37" s="3">
        <f t="shared" si="19"/>
        <v>-63.227824183513071</v>
      </c>
      <c r="X37" s="3">
        <f t="shared" si="20"/>
        <v>379.36694510107844</v>
      </c>
      <c r="Y37" s="3">
        <v>0</v>
      </c>
      <c r="Z37" s="3">
        <f t="shared" si="22"/>
        <v>62.323666297688838</v>
      </c>
      <c r="AA37" s="4">
        <f t="shared" si="81"/>
        <v>-62.323666297688838</v>
      </c>
      <c r="AB37" s="4"/>
      <c r="AC37" s="13"/>
      <c r="AD37" s="43">
        <v>46268.555555555555</v>
      </c>
      <c r="AE37" s="42">
        <v>341.89800000000002</v>
      </c>
      <c r="AF37" s="42">
        <v>352.61200000000002</v>
      </c>
      <c r="AG37" s="42">
        <v>1017.3</v>
      </c>
      <c r="AH37" s="21">
        <f t="shared" si="23"/>
        <v>58.768666666666668</v>
      </c>
      <c r="AI37" s="21">
        <f t="shared" si="24"/>
        <v>63.227824183513071</v>
      </c>
      <c r="AJ37" s="3">
        <f t="shared" si="25"/>
        <v>-4.4591575168464033</v>
      </c>
      <c r="AK37" s="3">
        <f t="shared" si="26"/>
        <v>379.36694510107844</v>
      </c>
      <c r="AL37" s="3">
        <f t="shared" si="27"/>
        <v>57.099999999999909</v>
      </c>
      <c r="AM37" s="3">
        <f t="shared" si="28"/>
        <v>62.323666297688838</v>
      </c>
      <c r="AN37" s="4">
        <f t="shared" si="82"/>
        <v>-5.2236662976889292</v>
      </c>
      <c r="AO37" s="4">
        <f t="shared" si="73"/>
        <v>0.9696153278958175</v>
      </c>
      <c r="AP37" s="13"/>
      <c r="AQ37" s="43">
        <v>46268.555555555555</v>
      </c>
      <c r="AR37" s="42">
        <v>338.839</v>
      </c>
      <c r="AS37" s="42">
        <v>344.45400000000001</v>
      </c>
      <c r="AT37" s="42">
        <v>1021.2</v>
      </c>
      <c r="AU37" s="21">
        <f t="shared" si="29"/>
        <v>57.408999999999999</v>
      </c>
      <c r="AV37" s="21">
        <f t="shared" si="30"/>
        <v>63.227824183513071</v>
      </c>
      <c r="AW37" s="3">
        <f t="shared" si="31"/>
        <v>-5.8188241835130725</v>
      </c>
      <c r="AX37" s="3">
        <f t="shared" si="32"/>
        <v>379.36694510107844</v>
      </c>
      <c r="AY37" s="3">
        <f t="shared" si="91"/>
        <v>56.400000000000091</v>
      </c>
      <c r="AZ37" s="3">
        <f t="shared" si="34"/>
        <v>62.323666297688838</v>
      </c>
      <c r="BA37" s="4">
        <f t="shared" si="83"/>
        <v>-5.9236662976887473</v>
      </c>
      <c r="BB37" s="4">
        <f t="shared" si="74"/>
        <v>0.983698839322522</v>
      </c>
      <c r="BC37" s="13"/>
      <c r="BD37" s="43">
        <v>46268.555555555555</v>
      </c>
      <c r="BE37" s="42">
        <v>259.14600000000002</v>
      </c>
      <c r="BF37" s="42">
        <v>263.44</v>
      </c>
      <c r="BG37" s="42">
        <v>773.3</v>
      </c>
      <c r="BH37" s="21">
        <f t="shared" si="35"/>
        <v>43.906666666666666</v>
      </c>
      <c r="BI37" s="21">
        <f t="shared" si="36"/>
        <v>46.835425321120795</v>
      </c>
      <c r="BJ37" s="3">
        <f t="shared" si="37"/>
        <v>-2.9287586544541284</v>
      </c>
      <c r="BK37" s="3">
        <f t="shared" si="38"/>
        <v>281.01255192672477</v>
      </c>
      <c r="BL37" s="3">
        <f t="shared" si="39"/>
        <v>43.699999999999932</v>
      </c>
      <c r="BM37" s="3">
        <f t="shared" si="40"/>
        <v>46.16567873902877</v>
      </c>
      <c r="BN37" s="4">
        <f t="shared" si="84"/>
        <v>-2.4656787390288386</v>
      </c>
      <c r="BO37" s="4">
        <f t="shared" si="75"/>
        <v>0.98370027330701493</v>
      </c>
      <c r="BP37" s="13"/>
      <c r="BQ37" s="43">
        <v>46268.555555555555</v>
      </c>
      <c r="BR37" s="42">
        <v>254.709</v>
      </c>
      <c r="BS37" s="42">
        <v>259.71300000000002</v>
      </c>
      <c r="BT37" s="42">
        <v>767.3</v>
      </c>
      <c r="BU37" s="21">
        <f t="shared" si="41"/>
        <v>43.285499999999999</v>
      </c>
      <c r="BV37" s="21">
        <f t="shared" si="42"/>
        <v>46.835425321120795</v>
      </c>
      <c r="BW37" s="3">
        <f t="shared" si="43"/>
        <v>-3.5499253211207957</v>
      </c>
      <c r="BX37" s="3">
        <f t="shared" si="44"/>
        <v>281.01255192672477</v>
      </c>
      <c r="BY37" s="3">
        <f t="shared" si="92"/>
        <v>43</v>
      </c>
      <c r="BZ37" s="3">
        <f t="shared" si="46"/>
        <v>46.16567873902877</v>
      </c>
      <c r="CA37" s="4">
        <f t="shared" si="85"/>
        <v>-3.1656787390287704</v>
      </c>
      <c r="CB37" s="4">
        <f t="shared" si="76"/>
        <v>0.98073257788404888</v>
      </c>
      <c r="CC37" s="13"/>
      <c r="CD37" s="43">
        <v>46268.555555555555</v>
      </c>
      <c r="CE37" s="42">
        <v>255.55500000000001</v>
      </c>
      <c r="CF37" s="42">
        <v>261.428</v>
      </c>
      <c r="CG37" s="42">
        <v>766.5</v>
      </c>
      <c r="CH37" s="21">
        <f t="shared" si="47"/>
        <v>43.571333333333328</v>
      </c>
      <c r="CI37" s="21">
        <f t="shared" si="48"/>
        <v>46.835425321120795</v>
      </c>
      <c r="CJ37" s="3">
        <f t="shared" si="49"/>
        <v>-3.2640919877874666</v>
      </c>
      <c r="CK37" s="3">
        <f t="shared" si="50"/>
        <v>281.01255192672477</v>
      </c>
      <c r="CL37" s="3">
        <f t="shared" si="93"/>
        <v>43.100000000000023</v>
      </c>
      <c r="CM37" s="3">
        <f t="shared" si="52"/>
        <v>46.16567873902877</v>
      </c>
      <c r="CN37" s="4">
        <f t="shared" si="86"/>
        <v>-3.0656787390287477</v>
      </c>
      <c r="CO37" s="4">
        <f t="shared" si="77"/>
        <v>0.9775349235736035</v>
      </c>
      <c r="CP37" s="13"/>
      <c r="CQ37" s="43">
        <v>46268.555555555555</v>
      </c>
      <c r="CR37" s="42">
        <v>257.80799999999999</v>
      </c>
      <c r="CS37" s="42">
        <v>265.35000000000002</v>
      </c>
      <c r="CT37" s="42">
        <v>773</v>
      </c>
      <c r="CU37" s="21">
        <f t="shared" si="53"/>
        <v>44.225000000000001</v>
      </c>
      <c r="CV37" s="21">
        <f t="shared" si="54"/>
        <v>46.835425321120795</v>
      </c>
      <c r="CW37" s="3">
        <f t="shared" si="55"/>
        <v>-2.6104253211207933</v>
      </c>
      <c r="CX37" s="3">
        <f t="shared" si="56"/>
        <v>281.01255192672477</v>
      </c>
      <c r="CY37" s="3">
        <f t="shared" si="94"/>
        <v>43</v>
      </c>
      <c r="CZ37" s="3">
        <f t="shared" si="58"/>
        <v>46.16567873902877</v>
      </c>
      <c r="DA37" s="4">
        <f t="shared" si="87"/>
        <v>-3.1656787390287704</v>
      </c>
      <c r="DB37" s="4">
        <f t="shared" si="78"/>
        <v>0.97157716223855273</v>
      </c>
      <c r="DC37" s="13"/>
      <c r="DD37" s="43">
        <v>46268.555555555555</v>
      </c>
      <c r="DE37" s="42">
        <v>243.19900000000001</v>
      </c>
      <c r="DF37" s="42">
        <v>247.179</v>
      </c>
      <c r="DG37" s="42">
        <v>732.2</v>
      </c>
      <c r="DH37" s="21">
        <f t="shared" si="59"/>
        <v>41.1965</v>
      </c>
      <c r="DI37" s="21">
        <f t="shared" si="60"/>
        <v>44.558106475231426</v>
      </c>
      <c r="DJ37" s="3">
        <f t="shared" si="61"/>
        <v>-3.3616064752314259</v>
      </c>
      <c r="DK37" s="3">
        <f t="shared" si="62"/>
        <v>267.34863885138861</v>
      </c>
      <c r="DL37" s="3">
        <f t="shared" si="95"/>
        <v>40.600000000000023</v>
      </c>
      <c r="DM37" s="3">
        <f t="shared" si="64"/>
        <v>43.920925552635616</v>
      </c>
      <c r="DN37" s="4">
        <f t="shared" si="88"/>
        <v>-3.3209255526355932</v>
      </c>
      <c r="DO37" s="4">
        <f t="shared" si="79"/>
        <v>0.98389830851326376</v>
      </c>
      <c r="DP37" s="13"/>
      <c r="DQ37" s="11"/>
      <c r="DR37" s="55">
        <f t="shared" si="70"/>
        <v>46268.555555555555</v>
      </c>
      <c r="DS37" s="5">
        <f t="shared" si="96"/>
        <v>389.54283333333336</v>
      </c>
      <c r="DT37" s="5">
        <f t="shared" si="66"/>
        <v>484.81110449376695</v>
      </c>
      <c r="DU37" s="6">
        <f t="shared" si="89"/>
        <v>-95.268271160433585</v>
      </c>
      <c r="DV37" s="5">
        <f t="shared" si="67"/>
        <v>2908.8666269626019</v>
      </c>
      <c r="DW37" s="5">
        <f t="shared" si="97"/>
        <v>381.69999999999993</v>
      </c>
      <c r="DX37" s="5">
        <f t="shared" si="69"/>
        <v>477.87830569950597</v>
      </c>
      <c r="DY37" s="6">
        <f t="shared" si="90"/>
        <v>-96.178305699506041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36">
        <v>46268.548611111109</v>
      </c>
      <c r="B38" s="39">
        <v>1062</v>
      </c>
      <c r="C38" s="38">
        <v>49.36</v>
      </c>
      <c r="D38" s="12"/>
      <c r="E38" s="42">
        <v>345.66199999999998</v>
      </c>
      <c r="F38" s="42">
        <v>351.89</v>
      </c>
      <c r="G38" s="42">
        <v>966.2</v>
      </c>
      <c r="H38" s="21">
        <f t="shared" si="11"/>
        <v>58.648333333333326</v>
      </c>
      <c r="I38" s="3">
        <f t="shared" si="12"/>
        <v>63.100741117067628</v>
      </c>
      <c r="J38" s="3">
        <f t="shared" si="13"/>
        <v>-4.4524077837343015</v>
      </c>
      <c r="K38" s="3">
        <f t="shared" si="14"/>
        <v>378.60444670240582</v>
      </c>
      <c r="L38" s="3">
        <f t="shared" si="15"/>
        <v>58.600000000000023</v>
      </c>
      <c r="M38" s="3">
        <f t="shared" si="16"/>
        <v>62.19840051909356</v>
      </c>
      <c r="N38" s="4">
        <f t="shared" si="80"/>
        <v>-3.5984005190935378</v>
      </c>
      <c r="O38" s="4">
        <f t="shared" si="71"/>
        <v>0.98230128733411004</v>
      </c>
      <c r="P38" s="13"/>
      <c r="Q38" s="43">
        <v>46268.548611111109</v>
      </c>
      <c r="R38" s="42">
        <v>336.33499999999998</v>
      </c>
      <c r="S38" s="42">
        <v>349.05799999999999</v>
      </c>
      <c r="T38" s="42">
        <v>971.5</v>
      </c>
      <c r="U38" s="21">
        <f t="shared" si="17"/>
        <v>58.176333333333332</v>
      </c>
      <c r="V38" s="3">
        <f t="shared" si="18"/>
        <v>63.100741117067628</v>
      </c>
      <c r="W38" s="3">
        <f t="shared" si="19"/>
        <v>-4.9244077837342957</v>
      </c>
      <c r="X38" s="3">
        <f t="shared" si="20"/>
        <v>378.60444670240582</v>
      </c>
      <c r="Y38" s="3">
        <f t="shared" si="21"/>
        <v>56.200000000000045</v>
      </c>
      <c r="Z38" s="3">
        <f t="shared" si="22"/>
        <v>62.19840051909356</v>
      </c>
      <c r="AA38" s="4">
        <f t="shared" si="81"/>
        <v>-5.998400519093515</v>
      </c>
      <c r="AB38" s="4">
        <f t="shared" si="72"/>
        <v>0.96355047012244377</v>
      </c>
      <c r="AC38" s="13"/>
      <c r="AD38" s="43">
        <v>46268.548611111109</v>
      </c>
      <c r="AE38" s="42">
        <v>342.839</v>
      </c>
      <c r="AF38" s="42">
        <v>353.51100000000002</v>
      </c>
      <c r="AG38" s="42">
        <v>960.2</v>
      </c>
      <c r="AH38" s="21">
        <f t="shared" si="23"/>
        <v>58.918500000000002</v>
      </c>
      <c r="AI38" s="21">
        <f t="shared" si="24"/>
        <v>63.100741117067628</v>
      </c>
      <c r="AJ38" s="3">
        <f t="shared" si="25"/>
        <v>-4.1822411170676261</v>
      </c>
      <c r="AK38" s="3">
        <f t="shared" si="26"/>
        <v>378.60444670240582</v>
      </c>
      <c r="AL38" s="3">
        <f t="shared" si="27"/>
        <v>56.400000000000091</v>
      </c>
      <c r="AM38" s="3">
        <f t="shared" si="28"/>
        <v>62.19840051909356</v>
      </c>
      <c r="AN38" s="4">
        <f t="shared" si="82"/>
        <v>-5.7984005190934695</v>
      </c>
      <c r="AO38" s="4">
        <f t="shared" si="73"/>
        <v>0.96981140615143513</v>
      </c>
      <c r="AP38" s="13"/>
      <c r="AQ38" s="43">
        <v>46268.548611111109</v>
      </c>
      <c r="AR38" s="42">
        <v>337.988</v>
      </c>
      <c r="AS38" s="42">
        <v>343.69299999999998</v>
      </c>
      <c r="AT38" s="42">
        <v>964.8</v>
      </c>
      <c r="AU38" s="21">
        <f t="shared" si="29"/>
        <v>57.282166666666662</v>
      </c>
      <c r="AV38" s="21">
        <f t="shared" si="30"/>
        <v>63.100741117067628</v>
      </c>
      <c r="AW38" s="3">
        <f t="shared" si="31"/>
        <v>-5.8185744504009662</v>
      </c>
      <c r="AX38" s="3">
        <f t="shared" si="32"/>
        <v>378.60444670240582</v>
      </c>
      <c r="AY38" s="3">
        <f t="shared" si="91"/>
        <v>56.299999999999955</v>
      </c>
      <c r="AZ38" s="3">
        <f t="shared" si="34"/>
        <v>62.19840051909356</v>
      </c>
      <c r="BA38" s="4">
        <f t="shared" si="83"/>
        <v>-5.898400519093606</v>
      </c>
      <c r="BB38" s="4">
        <f t="shared" si="74"/>
        <v>0.98340088392838965</v>
      </c>
      <c r="BC38" s="13"/>
      <c r="BD38" s="43">
        <v>46268.548611111109</v>
      </c>
      <c r="BE38" s="42">
        <v>259.40499999999997</v>
      </c>
      <c r="BF38" s="42">
        <v>263.73</v>
      </c>
      <c r="BG38" s="42">
        <v>729.6</v>
      </c>
      <c r="BH38" s="21">
        <f t="shared" si="35"/>
        <v>43.954999999999998</v>
      </c>
      <c r="BI38" s="21">
        <f t="shared" si="36"/>
        <v>46.741289716346394</v>
      </c>
      <c r="BJ38" s="3">
        <f t="shared" si="37"/>
        <v>-2.7862897163463956</v>
      </c>
      <c r="BK38" s="3">
        <f t="shared" si="38"/>
        <v>280.44773829807843</v>
      </c>
      <c r="BL38" s="3">
        <f t="shared" si="39"/>
        <v>42.800000000000068</v>
      </c>
      <c r="BM38" s="3">
        <f t="shared" si="40"/>
        <v>46.072889273402645</v>
      </c>
      <c r="BN38" s="4">
        <f t="shared" si="84"/>
        <v>-3.2728892734025763</v>
      </c>
      <c r="BO38" s="4">
        <f t="shared" si="75"/>
        <v>0.98360065218215587</v>
      </c>
      <c r="BP38" s="13"/>
      <c r="BQ38" s="43">
        <v>46268.548611111109</v>
      </c>
      <c r="BR38" s="42">
        <v>255.27</v>
      </c>
      <c r="BS38" s="42">
        <v>260.25799999999998</v>
      </c>
      <c r="BT38" s="42">
        <v>724.3</v>
      </c>
      <c r="BU38" s="21">
        <f t="shared" si="41"/>
        <v>43.376333333333328</v>
      </c>
      <c r="BV38" s="21">
        <f t="shared" si="42"/>
        <v>46.741289716346394</v>
      </c>
      <c r="BW38" s="3">
        <f t="shared" si="43"/>
        <v>-3.364956383013066</v>
      </c>
      <c r="BX38" s="3">
        <f t="shared" si="44"/>
        <v>280.44773829807843</v>
      </c>
      <c r="BY38" s="3">
        <f t="shared" si="92"/>
        <v>42.199999999999932</v>
      </c>
      <c r="BZ38" s="3">
        <f t="shared" si="46"/>
        <v>46.072889273402645</v>
      </c>
      <c r="CA38" s="4">
        <f t="shared" si="85"/>
        <v>-3.8728892734027127</v>
      </c>
      <c r="CB38" s="4">
        <f t="shared" si="76"/>
        <v>0.98083440278492895</v>
      </c>
      <c r="CC38" s="13"/>
      <c r="CD38" s="43">
        <v>46268.548611111109</v>
      </c>
      <c r="CE38" s="42">
        <v>255.828</v>
      </c>
      <c r="CF38" s="42">
        <v>261.017</v>
      </c>
      <c r="CG38" s="42">
        <v>723.4</v>
      </c>
      <c r="CH38" s="21">
        <f t="shared" si="47"/>
        <v>43.502833333333328</v>
      </c>
      <c r="CI38" s="21">
        <f t="shared" si="48"/>
        <v>46.741289716346394</v>
      </c>
      <c r="CJ38" s="3">
        <f t="shared" si="49"/>
        <v>-3.2384563830130659</v>
      </c>
      <c r="CK38" s="3">
        <f t="shared" si="50"/>
        <v>280.44773829807843</v>
      </c>
      <c r="CL38" s="3">
        <f t="shared" si="93"/>
        <v>42.799999999999955</v>
      </c>
      <c r="CM38" s="3">
        <f t="shared" si="52"/>
        <v>46.072889273402645</v>
      </c>
      <c r="CN38" s="4">
        <f t="shared" si="86"/>
        <v>-3.27288927340269</v>
      </c>
      <c r="CO38" s="4">
        <f t="shared" si="77"/>
        <v>0.9801200688077788</v>
      </c>
      <c r="CP38" s="13"/>
      <c r="CQ38" s="43">
        <v>46268.548611111109</v>
      </c>
      <c r="CR38" s="42">
        <v>258.68</v>
      </c>
      <c r="CS38" s="42">
        <v>266.06</v>
      </c>
      <c r="CT38" s="42">
        <v>730</v>
      </c>
      <c r="CU38" s="21">
        <f t="shared" si="53"/>
        <v>44.343333333333334</v>
      </c>
      <c r="CV38" s="21">
        <f t="shared" si="54"/>
        <v>46.741289716346394</v>
      </c>
      <c r="CW38" s="3">
        <f t="shared" si="55"/>
        <v>-2.3979563830130601</v>
      </c>
      <c r="CX38" s="3">
        <f t="shared" si="56"/>
        <v>280.44773829807843</v>
      </c>
      <c r="CY38" s="3">
        <f t="shared" si="94"/>
        <v>43.200000000000045</v>
      </c>
      <c r="CZ38" s="3">
        <f t="shared" si="58"/>
        <v>46.072889273402645</v>
      </c>
      <c r="DA38" s="4">
        <f t="shared" si="87"/>
        <v>-2.872889273402599</v>
      </c>
      <c r="DB38" s="4">
        <f t="shared" si="78"/>
        <v>0.97226189581297451</v>
      </c>
      <c r="DC38" s="13"/>
      <c r="DD38" s="43">
        <v>46268.548611111109</v>
      </c>
      <c r="DE38" s="42">
        <v>245.166</v>
      </c>
      <c r="DF38" s="42">
        <v>249.15199999999999</v>
      </c>
      <c r="DG38" s="42">
        <v>691.6</v>
      </c>
      <c r="DH38" s="21">
        <f t="shared" si="59"/>
        <v>41.525333333333329</v>
      </c>
      <c r="DI38" s="21">
        <f t="shared" si="60"/>
        <v>44.468548106285517</v>
      </c>
      <c r="DJ38" s="3">
        <f t="shared" si="61"/>
        <v>-2.9432147729521887</v>
      </c>
      <c r="DK38" s="3">
        <f t="shared" si="62"/>
        <v>266.81128863771312</v>
      </c>
      <c r="DL38" s="3">
        <f t="shared" si="95"/>
        <v>40.899999999999977</v>
      </c>
      <c r="DM38" s="3">
        <f t="shared" si="64"/>
        <v>43.832647868365633</v>
      </c>
      <c r="DN38" s="4">
        <f t="shared" si="88"/>
        <v>-2.9326478683656561</v>
      </c>
      <c r="DO38" s="4">
        <f t="shared" si="79"/>
        <v>0.9840017338813255</v>
      </c>
      <c r="DP38" s="13"/>
      <c r="DQ38" s="11"/>
      <c r="DR38" s="55">
        <f t="shared" si="70"/>
        <v>46268.548611111109</v>
      </c>
      <c r="DS38" s="5">
        <f t="shared" si="96"/>
        <v>449.7281666666666</v>
      </c>
      <c r="DT38" s="5">
        <f t="shared" si="66"/>
        <v>483.8366714399416</v>
      </c>
      <c r="DU38" s="6">
        <f t="shared" si="89"/>
        <v>-34.108504773275001</v>
      </c>
      <c r="DV38" s="5">
        <f t="shared" si="67"/>
        <v>2903.0200286396503</v>
      </c>
      <c r="DW38" s="5">
        <f t="shared" si="97"/>
        <v>439.40000000000009</v>
      </c>
      <c r="DX38" s="5">
        <f t="shared" si="69"/>
        <v>476.91780703835053</v>
      </c>
      <c r="DY38" s="6">
        <f t="shared" si="90"/>
        <v>-37.517807038350441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36">
        <v>46268.541666666664</v>
      </c>
      <c r="B39" s="39">
        <v>1071</v>
      </c>
      <c r="C39" s="38">
        <v>49.08</v>
      </c>
      <c r="D39" s="12"/>
      <c r="E39" s="42">
        <v>348.92500000000001</v>
      </c>
      <c r="F39" s="42">
        <v>355.21199999999999</v>
      </c>
      <c r="G39" s="42">
        <v>907.6</v>
      </c>
      <c r="H39" s="21">
        <f t="shared" si="11"/>
        <v>59.201999999999998</v>
      </c>
      <c r="I39" s="3">
        <f t="shared" si="12"/>
        <v>63.703668580002351</v>
      </c>
      <c r="J39" s="3">
        <f t="shared" si="13"/>
        <v>-4.5016685800023524</v>
      </c>
      <c r="K39" s="3">
        <f t="shared" si="14"/>
        <v>382.22201148001415</v>
      </c>
      <c r="L39" s="3">
        <f t="shared" si="15"/>
        <v>55.700000000000045</v>
      </c>
      <c r="M39" s="3">
        <f t="shared" si="16"/>
        <v>62.79270611930832</v>
      </c>
      <c r="N39" s="4">
        <f t="shared" si="80"/>
        <v>-7.092706119308275</v>
      </c>
      <c r="O39" s="4">
        <f t="shared" si="71"/>
        <v>0.98230071056158019</v>
      </c>
      <c r="P39" s="13"/>
      <c r="Q39" s="43">
        <v>46268.541666666664</v>
      </c>
      <c r="R39" s="42">
        <v>347.90899999999999</v>
      </c>
      <c r="S39" s="42">
        <v>353.81799999999998</v>
      </c>
      <c r="T39" s="42">
        <v>915.3</v>
      </c>
      <c r="U39" s="21">
        <f t="shared" si="17"/>
        <v>58.969666666666662</v>
      </c>
      <c r="V39" s="3">
        <f t="shared" si="18"/>
        <v>63.703668580002351</v>
      </c>
      <c r="W39" s="3">
        <f t="shared" si="19"/>
        <v>-4.734001913335689</v>
      </c>
      <c r="X39" s="3">
        <f t="shared" si="20"/>
        <v>382.22201148001415</v>
      </c>
      <c r="Y39" s="3">
        <f t="shared" si="21"/>
        <v>57.899999999999977</v>
      </c>
      <c r="Z39" s="3">
        <f t="shared" si="22"/>
        <v>62.79270611930832</v>
      </c>
      <c r="AA39" s="4">
        <f t="shared" si="81"/>
        <v>-4.8927061193083432</v>
      </c>
      <c r="AB39" s="4">
        <f t="shared" si="72"/>
        <v>0.98329932338094728</v>
      </c>
      <c r="AC39" s="13"/>
      <c r="AD39" s="43">
        <v>46268.541666666664</v>
      </c>
      <c r="AE39" s="42">
        <v>346.33300000000003</v>
      </c>
      <c r="AF39" s="42">
        <v>356.94799999999998</v>
      </c>
      <c r="AG39" s="42">
        <v>903.8</v>
      </c>
      <c r="AH39" s="21">
        <f t="shared" si="23"/>
        <v>59.49133333333333</v>
      </c>
      <c r="AI39" s="21">
        <f t="shared" si="24"/>
        <v>63.703668580002351</v>
      </c>
      <c r="AJ39" s="3">
        <f t="shared" si="25"/>
        <v>-4.2123352466690207</v>
      </c>
      <c r="AK39" s="3">
        <f t="shared" si="26"/>
        <v>382.22201148001415</v>
      </c>
      <c r="AL39" s="3">
        <f t="shared" si="27"/>
        <v>56.799999999999955</v>
      </c>
      <c r="AM39" s="3">
        <f t="shared" si="28"/>
        <v>62.79270611930832</v>
      </c>
      <c r="AN39" s="4">
        <f t="shared" si="82"/>
        <v>-5.9927061193083659</v>
      </c>
      <c r="AO39" s="4">
        <f t="shared" si="73"/>
        <v>0.97026177482434428</v>
      </c>
      <c r="AP39" s="13"/>
      <c r="AQ39" s="43">
        <v>46268.541666666664</v>
      </c>
      <c r="AR39" s="42">
        <v>349.8</v>
      </c>
      <c r="AS39" s="42">
        <v>356.28</v>
      </c>
      <c r="AT39" s="42">
        <v>908.5</v>
      </c>
      <c r="AU39" s="21">
        <f t="shared" si="29"/>
        <v>59.379999999999995</v>
      </c>
      <c r="AV39" s="21">
        <f t="shared" si="30"/>
        <v>63.703668580002351</v>
      </c>
      <c r="AW39" s="3">
        <f t="shared" si="31"/>
        <v>-4.3236685800023551</v>
      </c>
      <c r="AX39" s="3">
        <f t="shared" si="32"/>
        <v>382.22201148001415</v>
      </c>
      <c r="AY39" s="3">
        <f t="shared" si="91"/>
        <v>56.700000000000045</v>
      </c>
      <c r="AZ39" s="3">
        <f t="shared" si="34"/>
        <v>62.79270611930832</v>
      </c>
      <c r="BA39" s="4">
        <f t="shared" si="83"/>
        <v>-6.092706119308275</v>
      </c>
      <c r="BB39" s="4">
        <f t="shared" si="74"/>
        <v>0.98181205793196369</v>
      </c>
      <c r="BC39" s="13"/>
      <c r="BD39" s="43">
        <v>46268.541666666664</v>
      </c>
      <c r="BE39" s="42">
        <v>262.28300000000002</v>
      </c>
      <c r="BF39" s="42">
        <v>266.60199999999998</v>
      </c>
      <c r="BG39" s="42">
        <v>686.8</v>
      </c>
      <c r="BH39" s="21">
        <f t="shared" si="35"/>
        <v>44.43366666666666</v>
      </c>
      <c r="BI39" s="21">
        <f t="shared" si="36"/>
        <v>47.187902651853591</v>
      </c>
      <c r="BJ39" s="3">
        <f t="shared" si="37"/>
        <v>-2.7542359851869307</v>
      </c>
      <c r="BK39" s="3">
        <f t="shared" si="38"/>
        <v>283.12741591112155</v>
      </c>
      <c r="BL39" s="3">
        <f t="shared" si="39"/>
        <v>43.599999999999909</v>
      </c>
      <c r="BM39" s="3">
        <f t="shared" si="40"/>
        <v>46.513115643932089</v>
      </c>
      <c r="BN39" s="4">
        <f t="shared" si="84"/>
        <v>-2.9131156439321799</v>
      </c>
      <c r="BO39" s="4">
        <f t="shared" si="75"/>
        <v>0.98379982145670342</v>
      </c>
      <c r="BP39" s="13"/>
      <c r="BQ39" s="43">
        <v>46268.541666666664</v>
      </c>
      <c r="BR39" s="42">
        <v>258.18700000000001</v>
      </c>
      <c r="BS39" s="42">
        <v>263.40699999999998</v>
      </c>
      <c r="BT39" s="42">
        <v>682.1</v>
      </c>
      <c r="BU39" s="21">
        <f t="shared" si="41"/>
        <v>43.901166666666661</v>
      </c>
      <c r="BV39" s="21">
        <f t="shared" si="42"/>
        <v>47.187902651853591</v>
      </c>
      <c r="BW39" s="3">
        <f t="shared" si="43"/>
        <v>-3.2867359851869296</v>
      </c>
      <c r="BX39" s="3">
        <f t="shared" si="44"/>
        <v>283.12741591112155</v>
      </c>
      <c r="BY39" s="3">
        <f t="shared" si="92"/>
        <v>43</v>
      </c>
      <c r="BZ39" s="3">
        <f t="shared" si="46"/>
        <v>46.513115643932089</v>
      </c>
      <c r="CA39" s="4">
        <f t="shared" si="85"/>
        <v>-3.513115643932089</v>
      </c>
      <c r="CB39" s="4">
        <f t="shared" si="76"/>
        <v>0.98018275900033036</v>
      </c>
      <c r="CC39" s="13"/>
      <c r="CD39" s="43">
        <v>46268.541666666664</v>
      </c>
      <c r="CE39" s="42">
        <v>259.33499999999998</v>
      </c>
      <c r="CF39" s="42">
        <v>264.92899999999997</v>
      </c>
      <c r="CG39" s="42">
        <v>680.6</v>
      </c>
      <c r="CH39" s="21">
        <f t="shared" si="47"/>
        <v>44.154833333333329</v>
      </c>
      <c r="CI39" s="21">
        <f t="shared" si="48"/>
        <v>47.187902651853591</v>
      </c>
      <c r="CJ39" s="3">
        <f t="shared" si="49"/>
        <v>-3.033069318520262</v>
      </c>
      <c r="CK39" s="3">
        <f t="shared" si="50"/>
        <v>283.12741591112155</v>
      </c>
      <c r="CL39" s="3">
        <f t="shared" si="93"/>
        <v>43.100000000000023</v>
      </c>
      <c r="CM39" s="3">
        <f t="shared" si="52"/>
        <v>46.513115643932089</v>
      </c>
      <c r="CN39" s="4">
        <f t="shared" si="86"/>
        <v>-3.4131156439320662</v>
      </c>
      <c r="CO39" s="4">
        <f t="shared" si="77"/>
        <v>0.9788849087868825</v>
      </c>
      <c r="CP39" s="13"/>
      <c r="CQ39" s="43">
        <v>46268.541666666664</v>
      </c>
      <c r="CR39" s="42">
        <v>261.017</v>
      </c>
      <c r="CS39" s="42">
        <v>268.88900000000001</v>
      </c>
      <c r="CT39" s="42">
        <v>686.8</v>
      </c>
      <c r="CU39" s="21">
        <f t="shared" si="53"/>
        <v>44.814833333333333</v>
      </c>
      <c r="CV39" s="21">
        <f t="shared" si="54"/>
        <v>47.187902651853591</v>
      </c>
      <c r="CW39" s="3">
        <f t="shared" si="55"/>
        <v>-2.3730693185202583</v>
      </c>
      <c r="CX39" s="3">
        <f t="shared" si="56"/>
        <v>283.12741591112155</v>
      </c>
      <c r="CY39" s="3">
        <f t="shared" si="94"/>
        <v>43.299999999999955</v>
      </c>
      <c r="CZ39" s="3">
        <f t="shared" si="58"/>
        <v>46.513115643932089</v>
      </c>
      <c r="DA39" s="4">
        <f t="shared" si="87"/>
        <v>-3.2131156439321344</v>
      </c>
      <c r="DB39" s="4">
        <f t="shared" si="78"/>
        <v>0.970723979039678</v>
      </c>
      <c r="DC39" s="13"/>
      <c r="DD39" s="43">
        <v>46268.541666666664</v>
      </c>
      <c r="DE39" s="42">
        <v>246.27799999999999</v>
      </c>
      <c r="DF39" s="42">
        <v>250.333</v>
      </c>
      <c r="DG39" s="42">
        <v>650.70000000000005</v>
      </c>
      <c r="DH39" s="21">
        <f t="shared" si="59"/>
        <v>41.722166666666666</v>
      </c>
      <c r="DI39" s="21">
        <f t="shared" si="60"/>
        <v>44.893444999974477</v>
      </c>
      <c r="DJ39" s="3">
        <f t="shared" si="61"/>
        <v>-3.1712783333078107</v>
      </c>
      <c r="DK39" s="3">
        <f t="shared" si="62"/>
        <v>269.36066999984683</v>
      </c>
      <c r="DL39" s="3">
        <f t="shared" si="95"/>
        <v>40.900000000000091</v>
      </c>
      <c r="DM39" s="3">
        <f t="shared" si="64"/>
        <v>44.251468736474841</v>
      </c>
      <c r="DN39" s="4">
        <f t="shared" si="88"/>
        <v>-3.3514687364747502</v>
      </c>
      <c r="DO39" s="4">
        <f t="shared" si="79"/>
        <v>0.98380157630036791</v>
      </c>
      <c r="DP39" s="13"/>
      <c r="DQ39" s="11"/>
      <c r="DR39" s="55">
        <f t="shared" si="70"/>
        <v>46268.541666666664</v>
      </c>
      <c r="DS39" s="5">
        <f t="shared" si="96"/>
        <v>456.06966666666665</v>
      </c>
      <c r="DT39" s="5">
        <f t="shared" si="66"/>
        <v>488.45972992739826</v>
      </c>
      <c r="DU39" s="6">
        <f t="shared" si="89"/>
        <v>-32.390063260731608</v>
      </c>
      <c r="DV39" s="5">
        <f t="shared" si="67"/>
        <v>2930.75837956439</v>
      </c>
      <c r="DW39" s="5">
        <f t="shared" si="97"/>
        <v>441</v>
      </c>
      <c r="DX39" s="5">
        <f t="shared" si="69"/>
        <v>481.47475578943659</v>
      </c>
      <c r="DY39" s="6">
        <f t="shared" si="90"/>
        <v>-40.474755789436585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36">
        <v>46268.534722222219</v>
      </c>
      <c r="B40" s="39">
        <v>1064</v>
      </c>
      <c r="C40" s="38">
        <v>49.08</v>
      </c>
      <c r="D40" s="12"/>
      <c r="E40" s="42">
        <v>334.96800000000002</v>
      </c>
      <c r="F40" s="42">
        <v>340.44900000000001</v>
      </c>
      <c r="G40" s="42">
        <v>851.9</v>
      </c>
      <c r="H40" s="21">
        <f t="shared" si="11"/>
        <v>56.741500000000002</v>
      </c>
      <c r="I40" s="3">
        <f t="shared" si="12"/>
        <v>63.287304733074244</v>
      </c>
      <c r="J40" s="3">
        <f t="shared" si="13"/>
        <v>-6.5458047330742417</v>
      </c>
      <c r="K40" s="3">
        <f t="shared" si="14"/>
        <v>379.72382839844539</v>
      </c>
      <c r="L40" s="3">
        <f t="shared" si="15"/>
        <v>57.399999999999977</v>
      </c>
      <c r="M40" s="3">
        <f t="shared" si="16"/>
        <v>62.382296275391283</v>
      </c>
      <c r="N40" s="4">
        <f t="shared" si="80"/>
        <v>-4.982296275391306</v>
      </c>
      <c r="O40" s="4">
        <f t="shared" si="71"/>
        <v>0.98390067234740008</v>
      </c>
      <c r="P40" s="13"/>
      <c r="Q40" s="43">
        <v>46268.534722222219</v>
      </c>
      <c r="R40" s="42">
        <v>337.226</v>
      </c>
      <c r="S40" s="42">
        <v>342.779</v>
      </c>
      <c r="T40" s="42">
        <v>857.4</v>
      </c>
      <c r="U40" s="21">
        <f t="shared" si="17"/>
        <v>57.12983333333333</v>
      </c>
      <c r="V40" s="3">
        <f t="shared" si="18"/>
        <v>63.287304733074244</v>
      </c>
      <c r="W40" s="3">
        <f t="shared" si="19"/>
        <v>-6.1574713997409134</v>
      </c>
      <c r="X40" s="3">
        <f t="shared" si="20"/>
        <v>379.72382839844539</v>
      </c>
      <c r="Y40" s="3">
        <f t="shared" si="21"/>
        <v>56.799999999999955</v>
      </c>
      <c r="Z40" s="3">
        <f t="shared" si="22"/>
        <v>62.382296275391283</v>
      </c>
      <c r="AA40" s="4">
        <f t="shared" si="81"/>
        <v>-5.5822962753913288</v>
      </c>
      <c r="AB40" s="4">
        <f t="shared" si="72"/>
        <v>0.98380005776316515</v>
      </c>
      <c r="AC40" s="13"/>
      <c r="AD40" s="43">
        <v>46268.534722222219</v>
      </c>
      <c r="AE40" s="42">
        <v>337.38</v>
      </c>
      <c r="AF40" s="42">
        <v>348.11900000000003</v>
      </c>
      <c r="AG40" s="42">
        <v>847</v>
      </c>
      <c r="AH40" s="21">
        <f t="shared" si="23"/>
        <v>58.019833333333338</v>
      </c>
      <c r="AI40" s="21">
        <f t="shared" si="24"/>
        <v>63.287304733074244</v>
      </c>
      <c r="AJ40" s="3">
        <f t="shared" si="25"/>
        <v>-5.2674713997409057</v>
      </c>
      <c r="AK40" s="3">
        <f t="shared" si="26"/>
        <v>379.72382839844539</v>
      </c>
      <c r="AL40" s="3">
        <f t="shared" si="27"/>
        <v>56.799999999999955</v>
      </c>
      <c r="AM40" s="3">
        <f t="shared" si="28"/>
        <v>62.382296275391283</v>
      </c>
      <c r="AN40" s="4">
        <f t="shared" si="82"/>
        <v>-5.5822962753913288</v>
      </c>
      <c r="AO40" s="4">
        <f t="shared" si="73"/>
        <v>0.96915135341650405</v>
      </c>
      <c r="AP40" s="13"/>
      <c r="AQ40" s="43">
        <v>46268.534722222219</v>
      </c>
      <c r="AR40" s="42">
        <v>337.51100000000002</v>
      </c>
      <c r="AS40" s="42">
        <v>343.20800000000003</v>
      </c>
      <c r="AT40" s="42">
        <v>851.8</v>
      </c>
      <c r="AU40" s="21">
        <f t="shared" si="29"/>
        <v>57.201333333333338</v>
      </c>
      <c r="AV40" s="21">
        <f t="shared" si="30"/>
        <v>63.287304733074244</v>
      </c>
      <c r="AW40" s="3">
        <f t="shared" si="31"/>
        <v>-6.085971399740906</v>
      </c>
      <c r="AX40" s="3">
        <f t="shared" si="32"/>
        <v>379.72382839844539</v>
      </c>
      <c r="AY40" s="3">
        <f t="shared" si="91"/>
        <v>56.399999999999977</v>
      </c>
      <c r="AZ40" s="3">
        <f t="shared" si="34"/>
        <v>62.382296275391283</v>
      </c>
      <c r="BA40" s="4">
        <f t="shared" si="83"/>
        <v>-5.982296275391306</v>
      </c>
      <c r="BB40" s="4">
        <f t="shared" si="74"/>
        <v>0.98340073657956695</v>
      </c>
      <c r="BC40" s="13"/>
      <c r="BD40" s="43">
        <v>46268.534722222219</v>
      </c>
      <c r="BE40" s="42">
        <v>259.72300000000001</v>
      </c>
      <c r="BF40" s="42">
        <v>264.02699999999999</v>
      </c>
      <c r="BG40" s="42">
        <v>643.20000000000005</v>
      </c>
      <c r="BH40" s="21">
        <f t="shared" si="35"/>
        <v>44.004499999999993</v>
      </c>
      <c r="BI40" s="21">
        <f t="shared" si="36"/>
        <v>46.879484987462405</v>
      </c>
      <c r="BJ40" s="3">
        <f t="shared" si="37"/>
        <v>-2.8749849874624118</v>
      </c>
      <c r="BK40" s="3">
        <f t="shared" si="38"/>
        <v>281.27690992477437</v>
      </c>
      <c r="BL40" s="3">
        <f t="shared" si="39"/>
        <v>43.700000000000045</v>
      </c>
      <c r="BM40" s="3">
        <f t="shared" si="40"/>
        <v>46.209108352141691</v>
      </c>
      <c r="BN40" s="4">
        <f t="shared" si="84"/>
        <v>-2.5091083521416451</v>
      </c>
      <c r="BO40" s="4">
        <f t="shared" si="75"/>
        <v>0.98369863688183412</v>
      </c>
      <c r="BP40" s="13"/>
      <c r="BQ40" s="43">
        <v>46268.534722222219</v>
      </c>
      <c r="BR40" s="42">
        <v>256.185</v>
      </c>
      <c r="BS40" s="42">
        <v>261.19099999999997</v>
      </c>
      <c r="BT40" s="42">
        <v>639.1</v>
      </c>
      <c r="BU40" s="21">
        <f t="shared" si="41"/>
        <v>43.531833333333324</v>
      </c>
      <c r="BV40" s="21">
        <f t="shared" si="42"/>
        <v>46.879484987462405</v>
      </c>
      <c r="BW40" s="3">
        <f t="shared" si="43"/>
        <v>-3.3476516541290806</v>
      </c>
      <c r="BX40" s="3">
        <f t="shared" si="44"/>
        <v>281.27690992477437</v>
      </c>
      <c r="BY40" s="3">
        <f t="shared" si="92"/>
        <v>43.100000000000023</v>
      </c>
      <c r="BZ40" s="3">
        <f t="shared" si="46"/>
        <v>46.209108352141691</v>
      </c>
      <c r="CA40" s="4">
        <f t="shared" si="85"/>
        <v>-3.1091083521416678</v>
      </c>
      <c r="CB40" s="4">
        <f t="shared" si="76"/>
        <v>0.98083394910238109</v>
      </c>
      <c r="CC40" s="13"/>
      <c r="CD40" s="43">
        <v>46268.534722222219</v>
      </c>
      <c r="CE40" s="42">
        <v>256.35700000000003</v>
      </c>
      <c r="CF40" s="42">
        <v>261.89100000000002</v>
      </c>
      <c r="CG40" s="42">
        <v>637.5</v>
      </c>
      <c r="CH40" s="21">
        <f t="shared" si="47"/>
        <v>43.648499999999999</v>
      </c>
      <c r="CI40" s="21">
        <f t="shared" si="48"/>
        <v>46.879484987462405</v>
      </c>
      <c r="CJ40" s="3">
        <f t="shared" si="49"/>
        <v>-3.2309849874624064</v>
      </c>
      <c r="CK40" s="3">
        <f t="shared" si="50"/>
        <v>281.27690992477437</v>
      </c>
      <c r="CL40" s="3">
        <f t="shared" si="93"/>
        <v>42.600000000000023</v>
      </c>
      <c r="CM40" s="3">
        <f t="shared" si="52"/>
        <v>46.209108352141691</v>
      </c>
      <c r="CN40" s="4">
        <f t="shared" si="86"/>
        <v>-3.6091083521416678</v>
      </c>
      <c r="CO40" s="4">
        <f t="shared" si="77"/>
        <v>0.97886907148393798</v>
      </c>
      <c r="CP40" s="13"/>
      <c r="CQ40" s="43">
        <v>46268.534722222219</v>
      </c>
      <c r="CR40" s="42">
        <v>258.29500000000002</v>
      </c>
      <c r="CS40" s="42">
        <v>265.79599999999999</v>
      </c>
      <c r="CT40" s="42">
        <v>643.5</v>
      </c>
      <c r="CU40" s="21">
        <f t="shared" si="53"/>
        <v>44.29933333333333</v>
      </c>
      <c r="CV40" s="21">
        <f t="shared" si="54"/>
        <v>46.879484987462405</v>
      </c>
      <c r="CW40" s="3">
        <f t="shared" si="55"/>
        <v>-2.5801516541290752</v>
      </c>
      <c r="CX40" s="3">
        <f t="shared" si="56"/>
        <v>281.27690992477437</v>
      </c>
      <c r="CY40" s="3">
        <f t="shared" si="94"/>
        <v>43</v>
      </c>
      <c r="CZ40" s="3">
        <f t="shared" si="58"/>
        <v>46.209108352141691</v>
      </c>
      <c r="DA40" s="4">
        <f t="shared" si="87"/>
        <v>-3.2091083521416905</v>
      </c>
      <c r="DB40" s="4">
        <f t="shared" si="78"/>
        <v>0.97177910879020013</v>
      </c>
      <c r="DC40" s="13"/>
      <c r="DD40" s="43">
        <v>46268.534722222219</v>
      </c>
      <c r="DE40" s="42">
        <v>243.94800000000001</v>
      </c>
      <c r="DF40" s="42">
        <v>247.965</v>
      </c>
      <c r="DG40" s="42">
        <v>609.79999999999995</v>
      </c>
      <c r="DH40" s="21">
        <f t="shared" si="59"/>
        <v>41.327500000000001</v>
      </c>
      <c r="DI40" s="21">
        <f t="shared" si="60"/>
        <v>44.600023790824316</v>
      </c>
      <c r="DJ40" s="3">
        <f t="shared" si="61"/>
        <v>-3.2725237908243159</v>
      </c>
      <c r="DK40" s="3">
        <f t="shared" si="62"/>
        <v>267.60014274494597</v>
      </c>
      <c r="DL40" s="3">
        <f t="shared" si="95"/>
        <v>40.599999999999909</v>
      </c>
      <c r="DM40" s="3">
        <f t="shared" si="64"/>
        <v>43.962243450615532</v>
      </c>
      <c r="DN40" s="4">
        <f t="shared" si="88"/>
        <v>-3.3622434506156225</v>
      </c>
      <c r="DO40" s="4">
        <f t="shared" si="79"/>
        <v>0.98380013308329806</v>
      </c>
      <c r="DP40" s="13"/>
      <c r="DQ40" s="11"/>
      <c r="DR40" s="55">
        <f t="shared" si="70"/>
        <v>46268.534722222219</v>
      </c>
      <c r="DS40" s="5">
        <f t="shared" si="96"/>
        <v>445.90416666666664</v>
      </c>
      <c r="DT40" s="5">
        <f t="shared" si="66"/>
        <v>485.26718267297093</v>
      </c>
      <c r="DU40" s="6">
        <f t="shared" si="89"/>
        <v>-39.363016006304292</v>
      </c>
      <c r="DV40" s="5">
        <f t="shared" si="67"/>
        <v>2911.6030960378253</v>
      </c>
      <c r="DW40" s="5">
        <f t="shared" si="97"/>
        <v>440.39999999999986</v>
      </c>
      <c r="DX40" s="5">
        <f t="shared" si="69"/>
        <v>478.32786196074744</v>
      </c>
      <c r="DY40" s="6">
        <f t="shared" si="90"/>
        <v>-37.927861960747578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36">
        <v>46268.527777777781</v>
      </c>
      <c r="B41" s="39">
        <v>1071</v>
      </c>
      <c r="C41" s="38">
        <v>49.08</v>
      </c>
      <c r="D41" s="12"/>
      <c r="E41" s="42">
        <v>338.46100000000001</v>
      </c>
      <c r="F41" s="42">
        <v>343.80500000000001</v>
      </c>
      <c r="G41" s="42">
        <v>794.5</v>
      </c>
      <c r="H41" s="21">
        <f t="shared" si="11"/>
        <v>57.30083333333333</v>
      </c>
      <c r="I41" s="3">
        <f t="shared" si="12"/>
        <v>63.703668580002351</v>
      </c>
      <c r="J41" s="3">
        <f t="shared" si="13"/>
        <v>-6.4028352466690208</v>
      </c>
      <c r="K41" s="3">
        <f t="shared" si="14"/>
        <v>382.22201148001415</v>
      </c>
      <c r="L41" s="3">
        <f t="shared" si="15"/>
        <v>56.399999999999977</v>
      </c>
      <c r="M41" s="3">
        <f t="shared" si="16"/>
        <v>62.79270611930832</v>
      </c>
      <c r="N41" s="4">
        <f t="shared" si="80"/>
        <v>-6.3927061193083432</v>
      </c>
      <c r="O41" s="4">
        <f t="shared" si="71"/>
        <v>0.98445630517299054</v>
      </c>
      <c r="P41" s="13"/>
      <c r="Q41" s="43">
        <v>46268.527777777781</v>
      </c>
      <c r="R41" s="42">
        <v>340.02</v>
      </c>
      <c r="S41" s="42">
        <v>345.32799999999997</v>
      </c>
      <c r="T41" s="42">
        <v>800.6</v>
      </c>
      <c r="U41" s="21">
        <f t="shared" si="17"/>
        <v>57.554666666666662</v>
      </c>
      <c r="V41" s="3">
        <f t="shared" si="18"/>
        <v>63.703668580002351</v>
      </c>
      <c r="W41" s="3">
        <f t="shared" si="19"/>
        <v>-6.1490019133356881</v>
      </c>
      <c r="X41" s="3">
        <f t="shared" si="20"/>
        <v>382.22201148001415</v>
      </c>
      <c r="Y41" s="3">
        <f t="shared" si="21"/>
        <v>55</v>
      </c>
      <c r="Z41" s="3">
        <f t="shared" si="22"/>
        <v>62.79270611930832</v>
      </c>
      <c r="AA41" s="4">
        <f t="shared" si="81"/>
        <v>-7.7927061193083205</v>
      </c>
      <c r="AB41" s="4">
        <f t="shared" si="72"/>
        <v>0.98462910624102307</v>
      </c>
      <c r="AC41" s="13"/>
      <c r="AD41" s="43">
        <v>46268.527777777781</v>
      </c>
      <c r="AE41" s="42">
        <v>339.91899999999998</v>
      </c>
      <c r="AF41" s="42">
        <v>350.65600000000001</v>
      </c>
      <c r="AG41" s="42">
        <v>790.2</v>
      </c>
      <c r="AH41" s="21">
        <f t="shared" si="23"/>
        <v>58.442666666666668</v>
      </c>
      <c r="AI41" s="21">
        <f t="shared" si="24"/>
        <v>63.703668580002351</v>
      </c>
      <c r="AJ41" s="3">
        <f t="shared" si="25"/>
        <v>-5.2610019133356829</v>
      </c>
      <c r="AK41" s="3">
        <f t="shared" si="26"/>
        <v>382.22201148001415</v>
      </c>
      <c r="AL41" s="3">
        <f t="shared" si="27"/>
        <v>55.700000000000045</v>
      </c>
      <c r="AM41" s="3">
        <f t="shared" si="28"/>
        <v>62.79270611930832</v>
      </c>
      <c r="AN41" s="4">
        <f t="shared" si="82"/>
        <v>-7.092706119308275</v>
      </c>
      <c r="AO41" s="4">
        <f t="shared" si="73"/>
        <v>0.96938024730790284</v>
      </c>
      <c r="AP41" s="13"/>
      <c r="AQ41" s="43">
        <v>46268.527777777781</v>
      </c>
      <c r="AR41" s="42">
        <v>333.19099999999997</v>
      </c>
      <c r="AS41" s="42">
        <v>338.60899999999998</v>
      </c>
      <c r="AT41" s="42">
        <v>795.4</v>
      </c>
      <c r="AU41" s="21">
        <f t="shared" si="29"/>
        <v>56.43483333333333</v>
      </c>
      <c r="AV41" s="21">
        <f t="shared" si="30"/>
        <v>63.703668580002351</v>
      </c>
      <c r="AW41" s="3">
        <f t="shared" si="31"/>
        <v>-7.2688352466690205</v>
      </c>
      <c r="AX41" s="3">
        <f t="shared" si="32"/>
        <v>382.22201148001415</v>
      </c>
      <c r="AY41" s="3">
        <f t="shared" si="91"/>
        <v>55.600000000000023</v>
      </c>
      <c r="AZ41" s="3">
        <f t="shared" si="34"/>
        <v>62.79270611930832</v>
      </c>
      <c r="BA41" s="4">
        <f t="shared" si="83"/>
        <v>-7.1927061193082977</v>
      </c>
      <c r="BB41" s="4">
        <f t="shared" si="74"/>
        <v>0.983999243965754</v>
      </c>
      <c r="BC41" s="13"/>
      <c r="BD41" s="43">
        <v>46268.527777777781</v>
      </c>
      <c r="BE41" s="42">
        <v>261.786</v>
      </c>
      <c r="BF41" s="42">
        <v>266.12400000000002</v>
      </c>
      <c r="BG41" s="42">
        <v>599.5</v>
      </c>
      <c r="BH41" s="21">
        <f t="shared" si="35"/>
        <v>44.353999999999999</v>
      </c>
      <c r="BI41" s="21">
        <f t="shared" si="36"/>
        <v>47.187902651853591</v>
      </c>
      <c r="BJ41" s="3">
        <f t="shared" si="37"/>
        <v>-2.8339026518535917</v>
      </c>
      <c r="BK41" s="3">
        <f t="shared" si="38"/>
        <v>283.12741591112155</v>
      </c>
      <c r="BL41" s="3">
        <f t="shared" si="39"/>
        <v>43.899999999999977</v>
      </c>
      <c r="BM41" s="3">
        <f t="shared" si="40"/>
        <v>46.513115643932089</v>
      </c>
      <c r="BN41" s="4">
        <f t="shared" si="84"/>
        <v>-2.6131156439321117</v>
      </c>
      <c r="BO41" s="4">
        <f t="shared" si="75"/>
        <v>0.98369932813275007</v>
      </c>
      <c r="BP41" s="13"/>
      <c r="BQ41" s="43">
        <v>46268.527777777781</v>
      </c>
      <c r="BR41" s="42">
        <v>258.59899999999999</v>
      </c>
      <c r="BS41" s="42">
        <v>263.83100000000002</v>
      </c>
      <c r="BT41" s="42">
        <v>596</v>
      </c>
      <c r="BU41" s="21">
        <f t="shared" si="41"/>
        <v>43.971833333333336</v>
      </c>
      <c r="BV41" s="21">
        <f t="shared" si="42"/>
        <v>47.187902651853591</v>
      </c>
      <c r="BW41" s="3">
        <f t="shared" si="43"/>
        <v>-3.2160693185202547</v>
      </c>
      <c r="BX41" s="3">
        <f t="shared" si="44"/>
        <v>283.12741591112155</v>
      </c>
      <c r="BY41" s="3">
        <f t="shared" si="92"/>
        <v>43.399999999999977</v>
      </c>
      <c r="BZ41" s="3">
        <f t="shared" si="46"/>
        <v>46.513115643932089</v>
      </c>
      <c r="CA41" s="4">
        <f t="shared" si="85"/>
        <v>-3.1131156439321117</v>
      </c>
      <c r="CB41" s="4">
        <f t="shared" si="76"/>
        <v>0.98016912341612616</v>
      </c>
      <c r="CC41" s="13"/>
      <c r="CD41" s="43">
        <v>46268.527777777781</v>
      </c>
      <c r="CE41" s="42">
        <v>258.714</v>
      </c>
      <c r="CF41" s="42">
        <v>264.62900000000002</v>
      </c>
      <c r="CG41" s="42">
        <v>594.9</v>
      </c>
      <c r="CH41" s="21">
        <f t="shared" si="47"/>
        <v>44.104833333333332</v>
      </c>
      <c r="CI41" s="21">
        <f t="shared" si="48"/>
        <v>47.187902651853591</v>
      </c>
      <c r="CJ41" s="3">
        <f t="shared" si="49"/>
        <v>-3.0830693185202591</v>
      </c>
      <c r="CK41" s="3">
        <f t="shared" si="50"/>
        <v>283.12741591112155</v>
      </c>
      <c r="CL41" s="3">
        <f t="shared" si="93"/>
        <v>43.299999999999955</v>
      </c>
      <c r="CM41" s="3">
        <f t="shared" si="52"/>
        <v>46.513115643932089</v>
      </c>
      <c r="CN41" s="4">
        <f t="shared" si="86"/>
        <v>-3.2131156439321344</v>
      </c>
      <c r="CO41" s="4">
        <f t="shared" si="77"/>
        <v>0.97764795241640179</v>
      </c>
      <c r="CP41" s="13"/>
      <c r="CQ41" s="43">
        <v>46268.527777777781</v>
      </c>
      <c r="CR41" s="42">
        <v>260.97699999999998</v>
      </c>
      <c r="CS41" s="42">
        <v>268.928</v>
      </c>
      <c r="CT41" s="42">
        <v>600.5</v>
      </c>
      <c r="CU41" s="21">
        <f t="shared" si="53"/>
        <v>44.821333333333328</v>
      </c>
      <c r="CV41" s="21">
        <f t="shared" si="54"/>
        <v>47.187902651853591</v>
      </c>
      <c r="CW41" s="3">
        <f t="shared" si="55"/>
        <v>-2.3665693185202628</v>
      </c>
      <c r="CX41" s="3">
        <f t="shared" si="56"/>
        <v>283.12741591112155</v>
      </c>
      <c r="CY41" s="3">
        <f t="shared" si="94"/>
        <v>43.799999999999955</v>
      </c>
      <c r="CZ41" s="3">
        <f t="shared" si="58"/>
        <v>46.513115643932089</v>
      </c>
      <c r="DA41" s="4">
        <f t="shared" si="87"/>
        <v>-2.7131156439321344</v>
      </c>
      <c r="DB41" s="4">
        <f t="shared" si="78"/>
        <v>0.97043446573060443</v>
      </c>
      <c r="DC41" s="13"/>
      <c r="DD41" s="43">
        <v>46268.527777777781</v>
      </c>
      <c r="DE41" s="42">
        <v>246.60599999999999</v>
      </c>
      <c r="DF41" s="42">
        <v>250.667</v>
      </c>
      <c r="DG41" s="42">
        <v>569.20000000000005</v>
      </c>
      <c r="DH41" s="21">
        <f t="shared" si="59"/>
        <v>41.777833333333334</v>
      </c>
      <c r="DI41" s="21">
        <f t="shared" si="60"/>
        <v>44.893444999974477</v>
      </c>
      <c r="DJ41" s="3">
        <f t="shared" si="61"/>
        <v>-3.1156116666411435</v>
      </c>
      <c r="DK41" s="3">
        <f t="shared" si="62"/>
        <v>269.36066999984683</v>
      </c>
      <c r="DL41" s="3">
        <f t="shared" si="95"/>
        <v>41.400000000000091</v>
      </c>
      <c r="DM41" s="3">
        <f t="shared" si="64"/>
        <v>44.251468736474841</v>
      </c>
      <c r="DN41" s="4">
        <f t="shared" si="88"/>
        <v>-2.8514687364747502</v>
      </c>
      <c r="DO41" s="4">
        <f t="shared" si="79"/>
        <v>0.98379922367124506</v>
      </c>
      <c r="DP41" s="13"/>
      <c r="DQ41" s="11"/>
      <c r="DR41" s="55">
        <f t="shared" si="70"/>
        <v>46268.527777777781</v>
      </c>
      <c r="DS41" s="5">
        <f t="shared" si="96"/>
        <v>448.76283333333328</v>
      </c>
      <c r="DT41" s="5">
        <f t="shared" si="66"/>
        <v>488.45972992739826</v>
      </c>
      <c r="DU41" s="6">
        <f t="shared" si="89"/>
        <v>-39.696896594064981</v>
      </c>
      <c r="DV41" s="5">
        <f t="shared" si="67"/>
        <v>2930.75837956439</v>
      </c>
      <c r="DW41" s="5">
        <f t="shared" si="97"/>
        <v>438.5</v>
      </c>
      <c r="DX41" s="5">
        <f t="shared" si="69"/>
        <v>481.47475578943659</v>
      </c>
      <c r="DY41" s="6">
        <f t="shared" si="90"/>
        <v>-42.974755789436585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36">
        <v>46268.520833333336</v>
      </c>
      <c r="B42" s="39">
        <v>1073</v>
      </c>
      <c r="C42" s="38">
        <v>49.08</v>
      </c>
      <c r="D42" s="12"/>
      <c r="E42" s="42">
        <v>340.72</v>
      </c>
      <c r="F42" s="42">
        <v>346.29500000000002</v>
      </c>
      <c r="G42" s="42">
        <v>738.1</v>
      </c>
      <c r="H42" s="21">
        <f t="shared" si="11"/>
        <v>57.715833333333336</v>
      </c>
      <c r="I42" s="3">
        <f t="shared" si="12"/>
        <v>63.822629679124674</v>
      </c>
      <c r="J42" s="3">
        <f t="shared" si="13"/>
        <v>-6.1067963457913379</v>
      </c>
      <c r="K42" s="3">
        <f t="shared" si="14"/>
        <v>382.93577807474804</v>
      </c>
      <c r="L42" s="3">
        <f t="shared" si="15"/>
        <v>55.700000000000045</v>
      </c>
      <c r="M42" s="3">
        <f t="shared" si="16"/>
        <v>62.909966074713189</v>
      </c>
      <c r="N42" s="4">
        <f t="shared" si="80"/>
        <v>-7.2099660747131438</v>
      </c>
      <c r="O42" s="4">
        <f t="shared" si="71"/>
        <v>0.98390100925511492</v>
      </c>
      <c r="P42" s="13"/>
      <c r="Q42" s="43">
        <v>46268.520833333336</v>
      </c>
      <c r="R42" s="42">
        <v>335.21</v>
      </c>
      <c r="S42" s="42">
        <v>344.27100000000002</v>
      </c>
      <c r="T42" s="42">
        <v>745.6</v>
      </c>
      <c r="U42" s="21">
        <f t="shared" si="17"/>
        <v>57.378500000000003</v>
      </c>
      <c r="V42" s="3">
        <f t="shared" si="18"/>
        <v>63.822629679124674</v>
      </c>
      <c r="W42" s="3">
        <f t="shared" si="19"/>
        <v>-6.4441296791246714</v>
      </c>
      <c r="X42" s="3">
        <f t="shared" si="20"/>
        <v>382.93577807474804</v>
      </c>
      <c r="Y42" s="3">
        <f t="shared" si="21"/>
        <v>58.600000000000023</v>
      </c>
      <c r="Z42" s="3">
        <f t="shared" si="22"/>
        <v>62.909966074713189</v>
      </c>
      <c r="AA42" s="4">
        <f t="shared" si="81"/>
        <v>-4.3099660747131665</v>
      </c>
      <c r="AB42" s="4">
        <f t="shared" si="72"/>
        <v>0.97368061788532856</v>
      </c>
      <c r="AC42" s="13"/>
      <c r="AD42" s="43">
        <v>46268.520833333336</v>
      </c>
      <c r="AE42" s="42">
        <v>340.35300000000001</v>
      </c>
      <c r="AF42" s="42">
        <v>351.09699999999998</v>
      </c>
      <c r="AG42" s="42">
        <v>734.5</v>
      </c>
      <c r="AH42" s="21">
        <f t="shared" si="23"/>
        <v>58.516166666666663</v>
      </c>
      <c r="AI42" s="21">
        <f t="shared" si="24"/>
        <v>63.822629679124674</v>
      </c>
      <c r="AJ42" s="3">
        <f t="shared" si="25"/>
        <v>-5.3064630124580106</v>
      </c>
      <c r="AK42" s="3">
        <f t="shared" si="26"/>
        <v>382.93577807474804</v>
      </c>
      <c r="AL42" s="3">
        <f t="shared" si="27"/>
        <v>55.399999999999977</v>
      </c>
      <c r="AM42" s="3">
        <f t="shared" si="28"/>
        <v>62.909966074713189</v>
      </c>
      <c r="AN42" s="4">
        <f t="shared" si="82"/>
        <v>-7.509966074713212</v>
      </c>
      <c r="AO42" s="4">
        <f t="shared" si="73"/>
        <v>0.96939877014044562</v>
      </c>
      <c r="AP42" s="13"/>
      <c r="AQ42" s="43">
        <v>46268.520833333336</v>
      </c>
      <c r="AR42" s="42">
        <v>337.08199999999999</v>
      </c>
      <c r="AS42" s="42">
        <v>342.63299999999998</v>
      </c>
      <c r="AT42" s="42">
        <v>739.8</v>
      </c>
      <c r="AU42" s="21">
        <f t="shared" si="29"/>
        <v>57.105499999999992</v>
      </c>
      <c r="AV42" s="21">
        <f t="shared" si="30"/>
        <v>63.822629679124674</v>
      </c>
      <c r="AW42" s="3">
        <f t="shared" si="31"/>
        <v>-6.7171296791246817</v>
      </c>
      <c r="AX42" s="3">
        <f t="shared" si="32"/>
        <v>382.93577807474804</v>
      </c>
      <c r="AY42" s="3">
        <f t="shared" si="91"/>
        <v>55.199999999999932</v>
      </c>
      <c r="AZ42" s="3">
        <f t="shared" si="34"/>
        <v>62.909966074713189</v>
      </c>
      <c r="BA42" s="4">
        <f t="shared" si="83"/>
        <v>-7.7099660747132575</v>
      </c>
      <c r="BB42" s="4">
        <f t="shared" si="74"/>
        <v>0.98379899192430387</v>
      </c>
      <c r="BC42" s="13"/>
      <c r="BD42" s="43">
        <v>46268.520833333336</v>
      </c>
      <c r="BE42" s="42">
        <v>262.07900000000001</v>
      </c>
      <c r="BF42" s="42">
        <v>266.39499999999998</v>
      </c>
      <c r="BG42" s="42">
        <v>555.6</v>
      </c>
      <c r="BH42" s="21">
        <f t="shared" si="35"/>
        <v>44.399166666666659</v>
      </c>
      <c r="BI42" s="21">
        <f t="shared" si="36"/>
        <v>47.276021984536797</v>
      </c>
      <c r="BJ42" s="3">
        <f t="shared" si="37"/>
        <v>-2.8768553178701382</v>
      </c>
      <c r="BK42" s="3">
        <f t="shared" si="38"/>
        <v>283.6561319072207</v>
      </c>
      <c r="BL42" s="3">
        <f t="shared" si="39"/>
        <v>43.399999999999977</v>
      </c>
      <c r="BM42" s="3">
        <f t="shared" si="40"/>
        <v>46.599974870157922</v>
      </c>
      <c r="BN42" s="4">
        <f t="shared" si="84"/>
        <v>-3.1999748701579449</v>
      </c>
      <c r="BO42" s="4">
        <f t="shared" si="75"/>
        <v>0.9837984947164925</v>
      </c>
      <c r="BP42" s="13"/>
      <c r="BQ42" s="43">
        <v>46268.520833333336</v>
      </c>
      <c r="BR42" s="42">
        <v>258.93799999999999</v>
      </c>
      <c r="BS42" s="42">
        <v>263.995</v>
      </c>
      <c r="BT42" s="42">
        <v>552.6</v>
      </c>
      <c r="BU42" s="21">
        <f t="shared" si="41"/>
        <v>43.999166666666667</v>
      </c>
      <c r="BV42" s="21">
        <f t="shared" si="42"/>
        <v>47.276021984536797</v>
      </c>
      <c r="BW42" s="3">
        <f t="shared" si="43"/>
        <v>-3.2768553178701296</v>
      </c>
      <c r="BX42" s="3">
        <f t="shared" si="44"/>
        <v>283.6561319072207</v>
      </c>
      <c r="BY42" s="3">
        <f t="shared" si="92"/>
        <v>42.900000000000034</v>
      </c>
      <c r="BZ42" s="3">
        <f t="shared" si="46"/>
        <v>46.599974870157922</v>
      </c>
      <c r="CA42" s="4">
        <f t="shared" si="85"/>
        <v>-3.6999748701578881</v>
      </c>
      <c r="CB42" s="4">
        <f t="shared" si="76"/>
        <v>0.98084433417299566</v>
      </c>
      <c r="CC42" s="13"/>
      <c r="CD42" s="43">
        <v>46268.520833333336</v>
      </c>
      <c r="CE42" s="42">
        <v>259.02800000000002</v>
      </c>
      <c r="CF42" s="42">
        <v>264.59199999999998</v>
      </c>
      <c r="CG42" s="42">
        <v>551.6</v>
      </c>
      <c r="CH42" s="21">
        <f t="shared" si="47"/>
        <v>44.098666666666659</v>
      </c>
      <c r="CI42" s="21">
        <f t="shared" si="48"/>
        <v>47.276021984536797</v>
      </c>
      <c r="CJ42" s="3">
        <f t="shared" si="49"/>
        <v>-3.1773553178701377</v>
      </c>
      <c r="CK42" s="3">
        <f t="shared" si="50"/>
        <v>283.6561319072207</v>
      </c>
      <c r="CL42" s="3">
        <f t="shared" si="93"/>
        <v>43</v>
      </c>
      <c r="CM42" s="3">
        <f t="shared" si="52"/>
        <v>46.599974870157922</v>
      </c>
      <c r="CN42" s="4">
        <f t="shared" si="86"/>
        <v>-3.5999748701579222</v>
      </c>
      <c r="CO42" s="4">
        <f t="shared" si="77"/>
        <v>0.97897139747233486</v>
      </c>
      <c r="CP42" s="13"/>
      <c r="CQ42" s="43">
        <v>46268.520833333336</v>
      </c>
      <c r="CR42" s="42">
        <v>261.226</v>
      </c>
      <c r="CS42" s="42">
        <v>268.82799999999997</v>
      </c>
      <c r="CT42" s="42">
        <v>556.70000000000005</v>
      </c>
      <c r="CU42" s="21">
        <f t="shared" si="53"/>
        <v>44.804666666666662</v>
      </c>
      <c r="CV42" s="21">
        <f t="shared" si="54"/>
        <v>47.276021984536797</v>
      </c>
      <c r="CW42" s="3">
        <f t="shared" si="55"/>
        <v>-2.4713553178701346</v>
      </c>
      <c r="CX42" s="3">
        <f t="shared" si="56"/>
        <v>283.6561319072207</v>
      </c>
      <c r="CY42" s="3">
        <f t="shared" si="94"/>
        <v>43.200000000000045</v>
      </c>
      <c r="CZ42" s="3">
        <f t="shared" si="58"/>
        <v>46.599974870157922</v>
      </c>
      <c r="DA42" s="4">
        <f t="shared" si="87"/>
        <v>-3.3999748701578767</v>
      </c>
      <c r="DB42" s="4">
        <f t="shared" si="78"/>
        <v>0.97172169565670252</v>
      </c>
      <c r="DC42" s="13"/>
      <c r="DD42" s="43">
        <v>46268.520833333336</v>
      </c>
      <c r="DE42" s="42">
        <v>246.91399999999999</v>
      </c>
      <c r="DF42" s="42">
        <v>250.98</v>
      </c>
      <c r="DG42" s="42">
        <v>527.79999999999995</v>
      </c>
      <c r="DH42" s="21">
        <f t="shared" si="59"/>
        <v>41.83</v>
      </c>
      <c r="DI42" s="21">
        <f t="shared" si="60"/>
        <v>44.977279631160236</v>
      </c>
      <c r="DJ42" s="3">
        <f t="shared" si="61"/>
        <v>-3.147279631160238</v>
      </c>
      <c r="DK42" s="3">
        <f t="shared" si="62"/>
        <v>269.86367778696143</v>
      </c>
      <c r="DL42" s="3">
        <f t="shared" si="95"/>
        <v>40.799999999999955</v>
      </c>
      <c r="DM42" s="3">
        <f t="shared" si="64"/>
        <v>44.334104532434644</v>
      </c>
      <c r="DN42" s="4">
        <f t="shared" si="88"/>
        <v>-3.5341045324346894</v>
      </c>
      <c r="DO42" s="4">
        <f t="shared" si="79"/>
        <v>0.98379950593672805</v>
      </c>
      <c r="DP42" s="13"/>
      <c r="DQ42" s="11"/>
      <c r="DR42" s="55">
        <f t="shared" si="70"/>
        <v>46268.520833333336</v>
      </c>
      <c r="DS42" s="5">
        <f t="shared" si="96"/>
        <v>449.84766666666661</v>
      </c>
      <c r="DT42" s="5">
        <f t="shared" si="66"/>
        <v>489.37188628580606</v>
      </c>
      <c r="DU42" s="6">
        <f t="shared" si="89"/>
        <v>-39.524219619139444</v>
      </c>
      <c r="DV42" s="5">
        <f t="shared" si="67"/>
        <v>2936.2313177148362</v>
      </c>
      <c r="DW42" s="5">
        <f t="shared" si="97"/>
        <v>438.2</v>
      </c>
      <c r="DX42" s="5">
        <f t="shared" si="69"/>
        <v>482.37386831191901</v>
      </c>
      <c r="DY42" s="6">
        <f t="shared" si="90"/>
        <v>-44.173868311919023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36">
        <v>46268.513888888891</v>
      </c>
      <c r="B43" s="39">
        <v>1066</v>
      </c>
      <c r="C43" s="38">
        <v>49.36</v>
      </c>
      <c r="D43" s="12"/>
      <c r="E43" s="42">
        <v>333.875</v>
      </c>
      <c r="F43" s="42">
        <v>339.26900000000001</v>
      </c>
      <c r="G43" s="42">
        <v>682.4</v>
      </c>
      <c r="H43" s="21">
        <f t="shared" si="11"/>
        <v>56.54483333333333</v>
      </c>
      <c r="I43" s="3">
        <f t="shared" si="12"/>
        <v>63.338408691896518</v>
      </c>
      <c r="J43" s="3">
        <f t="shared" si="13"/>
        <v>-6.7935753585631886</v>
      </c>
      <c r="K43" s="3">
        <f t="shared" si="14"/>
        <v>380.03045215137911</v>
      </c>
      <c r="L43" s="3">
        <f t="shared" si="15"/>
        <v>55.799999999999955</v>
      </c>
      <c r="M43" s="3">
        <f t="shared" si="16"/>
        <v>62.4326694476024</v>
      </c>
      <c r="N43" s="4">
        <f t="shared" si="80"/>
        <v>-6.6326694476024457</v>
      </c>
      <c r="O43" s="4">
        <f t="shared" si="71"/>
        <v>0.98410111150738788</v>
      </c>
      <c r="P43" s="13"/>
      <c r="Q43" s="43">
        <v>46268.513888888891</v>
      </c>
      <c r="R43" s="42">
        <v>0</v>
      </c>
      <c r="S43" s="42">
        <v>0</v>
      </c>
      <c r="T43" s="42">
        <v>687</v>
      </c>
      <c r="U43" s="21">
        <f t="shared" si="17"/>
        <v>0</v>
      </c>
      <c r="V43" s="3">
        <f t="shared" si="18"/>
        <v>63.338408691896518</v>
      </c>
      <c r="W43" s="3">
        <f t="shared" si="19"/>
        <v>-63.338408691896518</v>
      </c>
      <c r="X43" s="3">
        <f t="shared" si="20"/>
        <v>380.03045215137911</v>
      </c>
      <c r="Y43" s="3">
        <f t="shared" si="21"/>
        <v>53.700000000000045</v>
      </c>
      <c r="Z43" s="3">
        <f t="shared" si="22"/>
        <v>62.4326694476024</v>
      </c>
      <c r="AA43" s="4">
        <f t="shared" si="81"/>
        <v>-8.7326694476023548</v>
      </c>
      <c r="AB43" s="4"/>
      <c r="AC43" s="13"/>
      <c r="AD43" s="43">
        <v>46268.513888888891</v>
      </c>
      <c r="AE43" s="42">
        <v>333.63799999999998</v>
      </c>
      <c r="AF43" s="42">
        <v>344.06400000000002</v>
      </c>
      <c r="AG43" s="42">
        <v>679.1</v>
      </c>
      <c r="AH43" s="21">
        <f t="shared" si="23"/>
        <v>57.344000000000001</v>
      </c>
      <c r="AI43" s="21">
        <f t="shared" si="24"/>
        <v>63.338408691896518</v>
      </c>
      <c r="AJ43" s="3">
        <f t="shared" si="25"/>
        <v>-5.9944086918965169</v>
      </c>
      <c r="AK43" s="3">
        <f t="shared" si="26"/>
        <v>380.03045215137911</v>
      </c>
      <c r="AL43" s="3">
        <f t="shared" si="27"/>
        <v>56.600000000000023</v>
      </c>
      <c r="AM43" s="3">
        <f t="shared" si="28"/>
        <v>62.4326694476024</v>
      </c>
      <c r="AN43" s="4">
        <f t="shared" si="82"/>
        <v>-5.8326694476023775</v>
      </c>
      <c r="AO43" s="4">
        <f t="shared" si="73"/>
        <v>0.96969749813988082</v>
      </c>
      <c r="AP43" s="13"/>
      <c r="AQ43" s="43">
        <v>46268.513888888891</v>
      </c>
      <c r="AR43" s="42">
        <v>333.56400000000002</v>
      </c>
      <c r="AS43" s="42">
        <v>339.09100000000001</v>
      </c>
      <c r="AT43" s="42">
        <v>684.6</v>
      </c>
      <c r="AU43" s="21">
        <f t="shared" si="29"/>
        <v>56.515166666666666</v>
      </c>
      <c r="AV43" s="21">
        <f t="shared" si="30"/>
        <v>63.338408691896518</v>
      </c>
      <c r="AW43" s="3">
        <f t="shared" si="31"/>
        <v>-6.8232420252298525</v>
      </c>
      <c r="AX43" s="3">
        <f t="shared" si="32"/>
        <v>380.03045215137911</v>
      </c>
      <c r="AY43" s="3">
        <f t="shared" si="91"/>
        <v>56.200000000000045</v>
      </c>
      <c r="AZ43" s="3">
        <f t="shared" si="34"/>
        <v>62.4326694476024</v>
      </c>
      <c r="BA43" s="4">
        <f t="shared" si="83"/>
        <v>-6.2326694476023548</v>
      </c>
      <c r="BB43" s="4">
        <f t="shared" si="74"/>
        <v>0.98370054056285783</v>
      </c>
      <c r="BC43" s="13"/>
      <c r="BD43" s="43">
        <v>46268.513888888891</v>
      </c>
      <c r="BE43" s="42">
        <v>258.65899999999999</v>
      </c>
      <c r="BF43" s="42">
        <v>262.99799999999999</v>
      </c>
      <c r="BG43" s="42">
        <v>512.20000000000005</v>
      </c>
      <c r="BH43" s="21">
        <f t="shared" si="35"/>
        <v>43.832999999999998</v>
      </c>
      <c r="BI43" s="21">
        <f t="shared" si="36"/>
        <v>46.917339771775197</v>
      </c>
      <c r="BJ43" s="3">
        <f t="shared" si="37"/>
        <v>-3.0843397717751984</v>
      </c>
      <c r="BK43" s="3">
        <f t="shared" si="38"/>
        <v>281.50403863065122</v>
      </c>
      <c r="BL43" s="3">
        <f t="shared" si="39"/>
        <v>42.900000000000034</v>
      </c>
      <c r="BM43" s="3">
        <f t="shared" si="40"/>
        <v>46.246421813038815</v>
      </c>
      <c r="BN43" s="4">
        <f t="shared" si="84"/>
        <v>-3.3464218130387806</v>
      </c>
      <c r="BO43" s="4">
        <f t="shared" si="75"/>
        <v>0.98350177567890251</v>
      </c>
      <c r="BP43" s="13"/>
      <c r="BQ43" s="43">
        <v>46268.513888888891</v>
      </c>
      <c r="BR43" s="42">
        <v>256.27499999999998</v>
      </c>
      <c r="BS43" s="42">
        <v>261.64100000000002</v>
      </c>
      <c r="BT43" s="42">
        <v>509.7</v>
      </c>
      <c r="BU43" s="21">
        <f t="shared" si="41"/>
        <v>43.606833333333334</v>
      </c>
      <c r="BV43" s="21">
        <f t="shared" si="42"/>
        <v>46.917339771775197</v>
      </c>
      <c r="BW43" s="3">
        <f t="shared" si="43"/>
        <v>-3.3105064384418625</v>
      </c>
      <c r="BX43" s="3">
        <f t="shared" si="44"/>
        <v>281.50403863065122</v>
      </c>
      <c r="BY43" s="3">
        <f t="shared" si="92"/>
        <v>42.399999999999977</v>
      </c>
      <c r="BZ43" s="3">
        <f t="shared" si="46"/>
        <v>46.246421813038815</v>
      </c>
      <c r="CA43" s="4">
        <f t="shared" si="85"/>
        <v>-3.8464218130388375</v>
      </c>
      <c r="CB43" s="4">
        <f t="shared" si="76"/>
        <v>0.97949098191797146</v>
      </c>
      <c r="CC43" s="13"/>
      <c r="CD43" s="43">
        <v>46268.513888888891</v>
      </c>
      <c r="CE43" s="42">
        <v>255.821</v>
      </c>
      <c r="CF43" s="42">
        <v>261.36799999999999</v>
      </c>
      <c r="CG43" s="42">
        <v>508.6</v>
      </c>
      <c r="CH43" s="21">
        <f t="shared" si="47"/>
        <v>43.56133333333333</v>
      </c>
      <c r="CI43" s="21">
        <f t="shared" si="48"/>
        <v>46.917339771775197</v>
      </c>
      <c r="CJ43" s="3">
        <f t="shared" si="49"/>
        <v>-3.3560064384418666</v>
      </c>
      <c r="CK43" s="3">
        <f t="shared" si="50"/>
        <v>281.50403863065122</v>
      </c>
      <c r="CL43" s="3">
        <f t="shared" si="93"/>
        <v>42.400000000000034</v>
      </c>
      <c r="CM43" s="3">
        <f t="shared" si="52"/>
        <v>46.246421813038815</v>
      </c>
      <c r="CN43" s="4">
        <f t="shared" si="86"/>
        <v>-3.8464218130387806</v>
      </c>
      <c r="CO43" s="4">
        <f t="shared" si="77"/>
        <v>0.9787770499831655</v>
      </c>
      <c r="CP43" s="13"/>
      <c r="CQ43" s="43">
        <v>46268.513888888891</v>
      </c>
      <c r="CR43" s="42">
        <v>257.39499999999998</v>
      </c>
      <c r="CS43" s="42">
        <v>265.447</v>
      </c>
      <c r="CT43" s="42">
        <v>513.5</v>
      </c>
      <c r="CU43" s="21">
        <f t="shared" si="53"/>
        <v>44.241166666666665</v>
      </c>
      <c r="CV43" s="21">
        <f t="shared" si="54"/>
        <v>46.917339771775197</v>
      </c>
      <c r="CW43" s="3">
        <f t="shared" si="55"/>
        <v>-2.676173105108532</v>
      </c>
      <c r="CX43" s="3">
        <f t="shared" si="56"/>
        <v>281.50403863065122</v>
      </c>
      <c r="CY43" s="3">
        <f t="shared" si="94"/>
        <v>42.800000000000011</v>
      </c>
      <c r="CZ43" s="3">
        <f t="shared" si="58"/>
        <v>46.246421813038815</v>
      </c>
      <c r="DA43" s="4">
        <f t="shared" si="87"/>
        <v>-3.4464218130388034</v>
      </c>
      <c r="DB43" s="4">
        <f t="shared" si="78"/>
        <v>0.96966626106153009</v>
      </c>
      <c r="DC43" s="13"/>
      <c r="DD43" s="43">
        <v>46268.513888888891</v>
      </c>
      <c r="DE43" s="42">
        <v>243.541</v>
      </c>
      <c r="DF43" s="42">
        <v>247.60300000000001</v>
      </c>
      <c r="DG43" s="42">
        <v>487</v>
      </c>
      <c r="DH43" s="21">
        <f t="shared" si="59"/>
        <v>41.267166666666668</v>
      </c>
      <c r="DI43" s="21">
        <f t="shared" si="60"/>
        <v>44.636037929661363</v>
      </c>
      <c r="DJ43" s="3">
        <f t="shared" si="61"/>
        <v>-3.3688712629946949</v>
      </c>
      <c r="DK43" s="3">
        <f t="shared" si="62"/>
        <v>267.81622757796816</v>
      </c>
      <c r="DL43" s="3">
        <f t="shared" si="95"/>
        <v>40.399999999999977</v>
      </c>
      <c r="DM43" s="3">
        <f t="shared" si="64"/>
        <v>43.997742587267204</v>
      </c>
      <c r="DN43" s="4">
        <f t="shared" si="88"/>
        <v>-3.5977425872672271</v>
      </c>
      <c r="DO43" s="4">
        <f t="shared" si="79"/>
        <v>0.9835947060415261</v>
      </c>
      <c r="DP43" s="13"/>
      <c r="DQ43" s="11"/>
      <c r="DR43" s="55">
        <f t="shared" si="70"/>
        <v>46268.513888888891</v>
      </c>
      <c r="DS43" s="5">
        <f t="shared" si="96"/>
        <v>386.9135</v>
      </c>
      <c r="DT43" s="5">
        <f t="shared" si="66"/>
        <v>485.65903178434814</v>
      </c>
      <c r="DU43" s="6">
        <f t="shared" si="89"/>
        <v>-98.745531784348145</v>
      </c>
      <c r="DV43" s="5">
        <f t="shared" si="67"/>
        <v>2913.9541907060898</v>
      </c>
      <c r="DW43" s="5">
        <f t="shared" si="97"/>
        <v>433.2000000000001</v>
      </c>
      <c r="DX43" s="5">
        <f t="shared" si="69"/>
        <v>478.71410762983209</v>
      </c>
      <c r="DY43" s="6">
        <f t="shared" si="90"/>
        <v>-45.514107629831983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36">
        <v>46268.506944444445</v>
      </c>
      <c r="B44" s="39">
        <v>1056</v>
      </c>
      <c r="C44" s="38">
        <v>49.08</v>
      </c>
      <c r="D44" s="12"/>
      <c r="E44" s="42">
        <v>340.55200000000002</v>
      </c>
      <c r="F44" s="42">
        <v>346.26499999999999</v>
      </c>
      <c r="G44" s="42">
        <v>626.6</v>
      </c>
      <c r="H44" s="21">
        <f t="shared" si="11"/>
        <v>57.710833333333326</v>
      </c>
      <c r="I44" s="3">
        <f t="shared" si="12"/>
        <v>62.81146033658495</v>
      </c>
      <c r="J44" s="3">
        <f t="shared" si="13"/>
        <v>-5.1006270032516241</v>
      </c>
      <c r="K44" s="3">
        <f t="shared" si="14"/>
        <v>376.86876201950975</v>
      </c>
      <c r="L44" s="3">
        <f t="shared" si="15"/>
        <v>55.700000000000045</v>
      </c>
      <c r="M44" s="3">
        <f t="shared" si="16"/>
        <v>61.913256453771787</v>
      </c>
      <c r="N44" s="4">
        <f t="shared" si="80"/>
        <v>-6.2132564537717414</v>
      </c>
      <c r="O44" s="4">
        <f t="shared" si="71"/>
        <v>0.98350107576567092</v>
      </c>
      <c r="P44" s="13"/>
      <c r="Q44" s="43">
        <v>46268.506944444445</v>
      </c>
      <c r="R44" s="42">
        <v>333.57900000000001</v>
      </c>
      <c r="S44" s="42">
        <v>338.96899999999999</v>
      </c>
      <c r="T44" s="42">
        <v>633.29999999999995</v>
      </c>
      <c r="U44" s="21">
        <f t="shared" si="17"/>
        <v>56.494833333333332</v>
      </c>
      <c r="V44" s="3">
        <f t="shared" si="18"/>
        <v>62.81146033658495</v>
      </c>
      <c r="W44" s="3">
        <f t="shared" si="19"/>
        <v>-6.3166270032516181</v>
      </c>
      <c r="X44" s="3">
        <f t="shared" si="20"/>
        <v>376.86876201950975</v>
      </c>
      <c r="Y44" s="3">
        <f t="shared" si="21"/>
        <v>56.199999999999932</v>
      </c>
      <c r="Z44" s="3">
        <f t="shared" si="22"/>
        <v>61.913256453771787</v>
      </c>
      <c r="AA44" s="4">
        <f t="shared" si="81"/>
        <v>-5.7132564537718551</v>
      </c>
      <c r="AB44" s="4">
        <f t="shared" si="72"/>
        <v>0.98409884089695521</v>
      </c>
      <c r="AC44" s="13"/>
      <c r="AD44" s="43">
        <v>46268.506944444445</v>
      </c>
      <c r="AE44" s="42">
        <v>335.02699999999999</v>
      </c>
      <c r="AF44" s="42">
        <v>345.34500000000003</v>
      </c>
      <c r="AG44" s="42">
        <v>622.5</v>
      </c>
      <c r="AH44" s="21">
        <f t="shared" si="23"/>
        <v>57.557500000000005</v>
      </c>
      <c r="AI44" s="21">
        <f t="shared" si="24"/>
        <v>62.81146033658495</v>
      </c>
      <c r="AJ44" s="3">
        <f t="shared" si="25"/>
        <v>-5.2539603365849459</v>
      </c>
      <c r="AK44" s="3">
        <f t="shared" si="26"/>
        <v>376.86876201950975</v>
      </c>
      <c r="AL44" s="3">
        <f t="shared" si="27"/>
        <v>56.100000000000023</v>
      </c>
      <c r="AM44" s="3">
        <f t="shared" si="28"/>
        <v>61.913256453771787</v>
      </c>
      <c r="AN44" s="4">
        <f t="shared" si="82"/>
        <v>-5.8132564537717641</v>
      </c>
      <c r="AO44" s="4">
        <f t="shared" si="73"/>
        <v>0.97012263099219609</v>
      </c>
      <c r="AP44" s="13"/>
      <c r="AQ44" s="43">
        <v>46268.506944444445</v>
      </c>
      <c r="AR44" s="42">
        <v>335.33499999999998</v>
      </c>
      <c r="AS44" s="42">
        <v>340.85700000000003</v>
      </c>
      <c r="AT44" s="42">
        <v>628.4</v>
      </c>
      <c r="AU44" s="21">
        <f t="shared" si="29"/>
        <v>56.8095</v>
      </c>
      <c r="AV44" s="21">
        <f t="shared" si="30"/>
        <v>62.81146033658495</v>
      </c>
      <c r="AW44" s="3">
        <f t="shared" si="31"/>
        <v>-6.0019603365849505</v>
      </c>
      <c r="AX44" s="3">
        <f t="shared" si="32"/>
        <v>376.86876201950975</v>
      </c>
      <c r="AY44" s="3">
        <f t="shared" si="91"/>
        <v>56.299999999999955</v>
      </c>
      <c r="AZ44" s="3">
        <f t="shared" si="34"/>
        <v>61.913256453771787</v>
      </c>
      <c r="BA44" s="4">
        <f t="shared" si="83"/>
        <v>-5.6132564537718324</v>
      </c>
      <c r="BB44" s="4">
        <f t="shared" si="74"/>
        <v>0.9837996579210635</v>
      </c>
      <c r="BC44" s="13"/>
      <c r="BD44" s="43">
        <v>46268.506944444445</v>
      </c>
      <c r="BE44" s="42">
        <v>258.15199999999999</v>
      </c>
      <c r="BF44" s="42">
        <v>262.47899999999998</v>
      </c>
      <c r="BG44" s="42">
        <v>469.3</v>
      </c>
      <c r="BH44" s="21">
        <f t="shared" si="35"/>
        <v>43.746499999999997</v>
      </c>
      <c r="BI44" s="21">
        <f t="shared" si="36"/>
        <v>46.527007656729594</v>
      </c>
      <c r="BJ44" s="3">
        <f t="shared" si="37"/>
        <v>-2.780507656729597</v>
      </c>
      <c r="BK44" s="3">
        <f t="shared" si="38"/>
        <v>279.1620459403776</v>
      </c>
      <c r="BL44" s="3">
        <f t="shared" si="39"/>
        <v>42.600000000000023</v>
      </c>
      <c r="BM44" s="3">
        <f t="shared" si="40"/>
        <v>45.861671447238365</v>
      </c>
      <c r="BN44" s="4">
        <f t="shared" si="84"/>
        <v>-3.2616714472383421</v>
      </c>
      <c r="BO44" s="4">
        <f t="shared" si="75"/>
        <v>0.98351487166592377</v>
      </c>
      <c r="BP44" s="13"/>
      <c r="BQ44" s="43">
        <v>46268.506944444445</v>
      </c>
      <c r="BR44" s="42">
        <v>255.392</v>
      </c>
      <c r="BS44" s="42">
        <v>260.70499999999998</v>
      </c>
      <c r="BT44" s="42">
        <v>467.3</v>
      </c>
      <c r="BU44" s="21">
        <f t="shared" si="41"/>
        <v>43.450833333333328</v>
      </c>
      <c r="BV44" s="21">
        <f t="shared" si="42"/>
        <v>46.527007656729594</v>
      </c>
      <c r="BW44" s="3">
        <f t="shared" si="43"/>
        <v>-3.0761743233962662</v>
      </c>
      <c r="BX44" s="3">
        <f t="shared" si="44"/>
        <v>279.1620459403776</v>
      </c>
      <c r="BY44" s="3">
        <f t="shared" si="92"/>
        <v>42.199999999999989</v>
      </c>
      <c r="BZ44" s="3">
        <f t="shared" si="46"/>
        <v>45.861671447238365</v>
      </c>
      <c r="CA44" s="4">
        <f t="shared" si="85"/>
        <v>-3.6616714472383762</v>
      </c>
      <c r="CB44" s="4">
        <f t="shared" si="76"/>
        <v>0.9796206440229378</v>
      </c>
      <c r="CC44" s="13"/>
      <c r="CD44" s="43">
        <v>46268.506944444445</v>
      </c>
      <c r="CE44" s="42">
        <v>255.703</v>
      </c>
      <c r="CF44" s="42">
        <v>261.32799999999997</v>
      </c>
      <c r="CG44" s="42">
        <v>466.2</v>
      </c>
      <c r="CH44" s="21">
        <f t="shared" si="47"/>
        <v>43.554666666666662</v>
      </c>
      <c r="CI44" s="21">
        <f t="shared" si="48"/>
        <v>46.527007656729594</v>
      </c>
      <c r="CJ44" s="3">
        <f t="shared" si="49"/>
        <v>-2.9723409900629321</v>
      </c>
      <c r="CK44" s="3">
        <f t="shared" si="50"/>
        <v>279.1620459403776</v>
      </c>
      <c r="CL44" s="3">
        <f t="shared" si="93"/>
        <v>42.300000000000011</v>
      </c>
      <c r="CM44" s="3">
        <f t="shared" si="52"/>
        <v>45.861671447238365</v>
      </c>
      <c r="CN44" s="4">
        <f t="shared" si="86"/>
        <v>-3.5616714472383535</v>
      </c>
      <c r="CO44" s="4">
        <f t="shared" si="77"/>
        <v>0.97847532602706189</v>
      </c>
      <c r="CP44" s="13"/>
      <c r="CQ44" s="43">
        <v>46268.506944444445</v>
      </c>
      <c r="CR44" s="42">
        <v>257.47800000000001</v>
      </c>
      <c r="CS44" s="42">
        <v>265.18099999999998</v>
      </c>
      <c r="CT44" s="42">
        <v>470.7</v>
      </c>
      <c r="CU44" s="21">
        <f t="shared" si="53"/>
        <v>44.196833333333331</v>
      </c>
      <c r="CV44" s="21">
        <f t="shared" si="54"/>
        <v>46.527007656729594</v>
      </c>
      <c r="CW44" s="3">
        <f t="shared" si="55"/>
        <v>-2.330174323396264</v>
      </c>
      <c r="CX44" s="3">
        <f t="shared" si="56"/>
        <v>279.1620459403776</v>
      </c>
      <c r="CY44" s="3">
        <f t="shared" si="94"/>
        <v>42.5</v>
      </c>
      <c r="CZ44" s="3">
        <f t="shared" si="58"/>
        <v>45.861671447238365</v>
      </c>
      <c r="DA44" s="4">
        <f t="shared" si="87"/>
        <v>-3.3616714472383649</v>
      </c>
      <c r="DB44" s="4">
        <f t="shared" si="78"/>
        <v>0.97095191586124208</v>
      </c>
      <c r="DC44" s="13"/>
      <c r="DD44" s="43">
        <v>46268.506944444445</v>
      </c>
      <c r="DE44" s="42">
        <v>243.31100000000001</v>
      </c>
      <c r="DF44" s="42">
        <v>247.292</v>
      </c>
      <c r="DG44" s="42">
        <v>446.6</v>
      </c>
      <c r="DH44" s="21">
        <f t="shared" si="59"/>
        <v>41.215333333333334</v>
      </c>
      <c r="DI44" s="21">
        <f t="shared" si="60"/>
        <v>44.26468526608128</v>
      </c>
      <c r="DJ44" s="3">
        <f t="shared" si="61"/>
        <v>-3.0493519327479461</v>
      </c>
      <c r="DK44" s="3">
        <f t="shared" si="62"/>
        <v>265.58811159648775</v>
      </c>
      <c r="DL44" s="3">
        <f t="shared" si="95"/>
        <v>40.300000000000011</v>
      </c>
      <c r="DM44" s="3">
        <f t="shared" si="64"/>
        <v>43.631700266776321</v>
      </c>
      <c r="DN44" s="4">
        <f t="shared" si="88"/>
        <v>-3.3317002667763091</v>
      </c>
      <c r="DO44" s="4">
        <f t="shared" si="79"/>
        <v>0.98390162237355028</v>
      </c>
      <c r="DP44" s="13"/>
      <c r="DQ44" s="11"/>
      <c r="DR44" s="55">
        <f t="shared" si="70"/>
        <v>46268.506944444445</v>
      </c>
      <c r="DS44" s="5">
        <f t="shared" si="96"/>
        <v>444.73683333333327</v>
      </c>
      <c r="DT44" s="5">
        <f t="shared" si="66"/>
        <v>481.61855723933951</v>
      </c>
      <c r="DU44" s="6">
        <f t="shared" si="89"/>
        <v>-36.881723906006243</v>
      </c>
      <c r="DV44" s="5">
        <f t="shared" si="67"/>
        <v>2889.7113434360367</v>
      </c>
      <c r="DW44" s="5">
        <f t="shared" si="97"/>
        <v>434.2</v>
      </c>
      <c r="DX44" s="5">
        <f t="shared" si="69"/>
        <v>474.73141187081683</v>
      </c>
      <c r="DY44" s="6">
        <f t="shared" si="90"/>
        <v>-40.531411870816839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36">
        <v>46268.5</v>
      </c>
      <c r="B45" s="39">
        <v>1042</v>
      </c>
      <c r="C45" s="38">
        <v>49.08</v>
      </c>
      <c r="D45" s="12"/>
      <c r="E45" s="42">
        <v>340.11599999999999</v>
      </c>
      <c r="F45" s="42">
        <v>346.20100000000002</v>
      </c>
      <c r="G45" s="42">
        <v>570.9</v>
      </c>
      <c r="H45" s="21">
        <f t="shared" si="11"/>
        <v>57.700166666666668</v>
      </c>
      <c r="I45" s="3">
        <f t="shared" si="12"/>
        <v>61.978732642728708</v>
      </c>
      <c r="J45" s="3">
        <f t="shared" si="13"/>
        <v>-4.2785659760620405</v>
      </c>
      <c r="K45" s="3">
        <f t="shared" si="14"/>
        <v>371.87239585637229</v>
      </c>
      <c r="L45" s="3">
        <f t="shared" si="15"/>
        <v>56.699999999999932</v>
      </c>
      <c r="M45" s="3">
        <f t="shared" si="16"/>
        <v>61.092436765937691</v>
      </c>
      <c r="N45" s="4">
        <f t="shared" si="80"/>
        <v>-4.3924367659377594</v>
      </c>
      <c r="O45" s="4">
        <f t="shared" si="71"/>
        <v>0.98242350542026158</v>
      </c>
      <c r="P45" s="13"/>
      <c r="Q45" s="43">
        <v>46268.5</v>
      </c>
      <c r="R45" s="42">
        <v>343.03699999999998</v>
      </c>
      <c r="S45" s="42">
        <v>349.07600000000002</v>
      </c>
      <c r="T45" s="42">
        <v>577.1</v>
      </c>
      <c r="U45" s="21">
        <f t="shared" si="17"/>
        <v>58.179333333333332</v>
      </c>
      <c r="V45" s="3">
        <f t="shared" si="18"/>
        <v>61.978732642728708</v>
      </c>
      <c r="W45" s="3">
        <f t="shared" si="19"/>
        <v>-3.7993993093953762</v>
      </c>
      <c r="X45" s="3">
        <f t="shared" si="20"/>
        <v>371.87239585637229</v>
      </c>
      <c r="Y45" s="3">
        <f t="shared" si="21"/>
        <v>58.600000000000023</v>
      </c>
      <c r="Z45" s="3">
        <f t="shared" si="22"/>
        <v>61.092436765937691</v>
      </c>
      <c r="AA45" s="4">
        <f t="shared" si="81"/>
        <v>-2.4924367659376685</v>
      </c>
      <c r="AB45" s="4">
        <f t="shared" si="72"/>
        <v>0.98270004239764397</v>
      </c>
      <c r="AC45" s="13"/>
      <c r="AD45" s="43">
        <v>46268.5</v>
      </c>
      <c r="AE45" s="42">
        <v>337.12400000000002</v>
      </c>
      <c r="AF45" s="42">
        <v>347.108</v>
      </c>
      <c r="AG45" s="42">
        <v>566.4</v>
      </c>
      <c r="AH45" s="21">
        <f t="shared" si="23"/>
        <v>57.851333333333329</v>
      </c>
      <c r="AI45" s="21">
        <f t="shared" si="24"/>
        <v>61.978732642728708</v>
      </c>
      <c r="AJ45" s="3">
        <f t="shared" si="25"/>
        <v>-4.1273993093953791</v>
      </c>
      <c r="AK45" s="3">
        <f t="shared" si="26"/>
        <v>371.87239585637229</v>
      </c>
      <c r="AL45" s="3">
        <f t="shared" si="27"/>
        <v>55.599999999999966</v>
      </c>
      <c r="AM45" s="3">
        <f t="shared" si="28"/>
        <v>61.092436765937691</v>
      </c>
      <c r="AN45" s="4">
        <f t="shared" si="82"/>
        <v>-5.4924367659377253</v>
      </c>
      <c r="AO45" s="4">
        <f t="shared" si="73"/>
        <v>0.97123661799785665</v>
      </c>
      <c r="AP45" s="13"/>
      <c r="AQ45" s="43">
        <v>46268.5</v>
      </c>
      <c r="AR45" s="42">
        <v>341.125</v>
      </c>
      <c r="AS45" s="42">
        <v>347.34199999999998</v>
      </c>
      <c r="AT45" s="42">
        <v>572.1</v>
      </c>
      <c r="AU45" s="21">
        <f t="shared" si="29"/>
        <v>57.890333333333331</v>
      </c>
      <c r="AV45" s="21">
        <f t="shared" si="30"/>
        <v>61.978732642728708</v>
      </c>
      <c r="AW45" s="3">
        <f t="shared" si="31"/>
        <v>-4.0883993093953777</v>
      </c>
      <c r="AX45" s="3">
        <f t="shared" si="32"/>
        <v>371.87239585637229</v>
      </c>
      <c r="AY45" s="3">
        <f t="shared" si="91"/>
        <v>55.600000000000023</v>
      </c>
      <c r="AZ45" s="3">
        <f t="shared" si="34"/>
        <v>61.092436765937691</v>
      </c>
      <c r="BA45" s="4">
        <f t="shared" si="83"/>
        <v>-5.4924367659376685</v>
      </c>
      <c r="BB45" s="4">
        <f t="shared" si="74"/>
        <v>0.98210121436509268</v>
      </c>
      <c r="BC45" s="13"/>
      <c r="BD45" s="43">
        <v>46268.5</v>
      </c>
      <c r="BE45" s="42">
        <v>253.922</v>
      </c>
      <c r="BF45" s="42">
        <v>258.15600000000001</v>
      </c>
      <c r="BG45" s="42">
        <v>426.7</v>
      </c>
      <c r="BH45" s="21">
        <f t="shared" si="35"/>
        <v>43.025999999999996</v>
      </c>
      <c r="BI45" s="21">
        <f t="shared" si="36"/>
        <v>45.910172327947194</v>
      </c>
      <c r="BJ45" s="3">
        <f t="shared" si="37"/>
        <v>-2.8841723279471978</v>
      </c>
      <c r="BK45" s="3">
        <f t="shared" si="38"/>
        <v>275.46103396768314</v>
      </c>
      <c r="BL45" s="3">
        <f t="shared" si="39"/>
        <v>42.5</v>
      </c>
      <c r="BM45" s="3">
        <f t="shared" si="40"/>
        <v>45.253656863657547</v>
      </c>
      <c r="BN45" s="4">
        <f t="shared" si="84"/>
        <v>-2.7536568636575467</v>
      </c>
      <c r="BO45" s="4">
        <f t="shared" si="75"/>
        <v>0.98359906413176523</v>
      </c>
      <c r="BP45" s="13"/>
      <c r="BQ45" s="43">
        <v>46268.5</v>
      </c>
      <c r="BR45" s="42">
        <v>251.727</v>
      </c>
      <c r="BS45" s="42">
        <v>256.95400000000001</v>
      </c>
      <c r="BT45" s="42">
        <v>425.1</v>
      </c>
      <c r="BU45" s="21">
        <f t="shared" si="41"/>
        <v>42.825666666666663</v>
      </c>
      <c r="BV45" s="21">
        <f t="shared" si="42"/>
        <v>45.910172327947194</v>
      </c>
      <c r="BW45" s="3">
        <f t="shared" si="43"/>
        <v>-3.0845056612805308</v>
      </c>
      <c r="BX45" s="3">
        <f t="shared" si="44"/>
        <v>275.46103396768314</v>
      </c>
      <c r="BY45" s="3">
        <f t="shared" si="92"/>
        <v>42.100000000000023</v>
      </c>
      <c r="BZ45" s="3">
        <f t="shared" si="46"/>
        <v>45.253656863657547</v>
      </c>
      <c r="CA45" s="4">
        <f t="shared" si="85"/>
        <v>-3.153656863657524</v>
      </c>
      <c r="CB45" s="4">
        <f t="shared" si="76"/>
        <v>0.97965783758960745</v>
      </c>
      <c r="CC45" s="13"/>
      <c r="CD45" s="43">
        <v>46268.5</v>
      </c>
      <c r="CE45" s="42">
        <v>251.48099999999999</v>
      </c>
      <c r="CF45" s="42">
        <v>256.79899999999998</v>
      </c>
      <c r="CG45" s="42">
        <v>423.9</v>
      </c>
      <c r="CH45" s="21">
        <f t="shared" si="47"/>
        <v>42.799833333333325</v>
      </c>
      <c r="CI45" s="21">
        <f t="shared" si="48"/>
        <v>45.910172327947194</v>
      </c>
      <c r="CJ45" s="3">
        <f t="shared" si="49"/>
        <v>-3.1103389946138691</v>
      </c>
      <c r="CK45" s="3">
        <f t="shared" si="50"/>
        <v>275.46103396768314</v>
      </c>
      <c r="CL45" s="3">
        <f t="shared" si="93"/>
        <v>42.099999999999966</v>
      </c>
      <c r="CM45" s="3">
        <f t="shared" si="52"/>
        <v>45.253656863657547</v>
      </c>
      <c r="CN45" s="4">
        <f t="shared" si="86"/>
        <v>-3.1536568636575808</v>
      </c>
      <c r="CO45" s="4">
        <f t="shared" si="77"/>
        <v>0.9792911966168093</v>
      </c>
      <c r="CP45" s="13"/>
      <c r="CQ45" s="43">
        <v>46268.5</v>
      </c>
      <c r="CR45" s="42">
        <v>253.482</v>
      </c>
      <c r="CS45" s="42">
        <v>261.08800000000002</v>
      </c>
      <c r="CT45" s="42">
        <v>428.2</v>
      </c>
      <c r="CU45" s="21">
        <f t="shared" si="53"/>
        <v>43.51466666666667</v>
      </c>
      <c r="CV45" s="21">
        <f t="shared" si="54"/>
        <v>45.910172327947194</v>
      </c>
      <c r="CW45" s="3">
        <f t="shared" si="55"/>
        <v>-2.3955056612805237</v>
      </c>
      <c r="CX45" s="3">
        <f t="shared" si="56"/>
        <v>275.46103396768314</v>
      </c>
      <c r="CY45" s="3">
        <f t="shared" si="94"/>
        <v>42.399999999999977</v>
      </c>
      <c r="CZ45" s="3">
        <f t="shared" si="58"/>
        <v>45.253656863657547</v>
      </c>
      <c r="DA45" s="4">
        <f t="shared" si="87"/>
        <v>-2.8536568636575694</v>
      </c>
      <c r="DB45" s="4">
        <f t="shared" si="78"/>
        <v>0.97086805981125124</v>
      </c>
      <c r="DC45" s="13"/>
      <c r="DD45" s="43">
        <v>46268.5</v>
      </c>
      <c r="DE45" s="42">
        <v>240.285</v>
      </c>
      <c r="DF45" s="42">
        <v>244.209</v>
      </c>
      <c r="DG45" s="42">
        <v>406.3</v>
      </c>
      <c r="DH45" s="21">
        <f t="shared" si="59"/>
        <v>40.701499999999996</v>
      </c>
      <c r="DI45" s="21">
        <f t="shared" si="60"/>
        <v>43.677842847780965</v>
      </c>
      <c r="DJ45" s="3">
        <f t="shared" si="61"/>
        <v>-2.9763428477809697</v>
      </c>
      <c r="DK45" s="3">
        <f t="shared" si="62"/>
        <v>262.06705708668579</v>
      </c>
      <c r="DL45" s="3">
        <f t="shared" si="95"/>
        <v>40.199999999999989</v>
      </c>
      <c r="DM45" s="3">
        <f t="shared" si="64"/>
        <v>43.053249695057701</v>
      </c>
      <c r="DN45" s="4">
        <f t="shared" si="88"/>
        <v>-2.8532496950577126</v>
      </c>
      <c r="DO45" s="4">
        <f t="shared" si="79"/>
        <v>0.9839317961254499</v>
      </c>
      <c r="DP45" s="13"/>
      <c r="DQ45" s="11"/>
      <c r="DR45" s="55">
        <f t="shared" si="70"/>
        <v>46268.5</v>
      </c>
      <c r="DS45" s="5">
        <f t="shared" si="96"/>
        <v>444.48883333333333</v>
      </c>
      <c r="DT45" s="5">
        <f t="shared" si="66"/>
        <v>475.23346273048458</v>
      </c>
      <c r="DU45" s="6">
        <f t="shared" si="89"/>
        <v>-30.744629397151243</v>
      </c>
      <c r="DV45" s="5">
        <f t="shared" si="67"/>
        <v>2851.4007763829077</v>
      </c>
      <c r="DW45" s="5">
        <f t="shared" si="97"/>
        <v>435.7999999999999</v>
      </c>
      <c r="DX45" s="5">
        <f t="shared" si="69"/>
        <v>468.43762421343877</v>
      </c>
      <c r="DY45" s="6">
        <f t="shared" si="90"/>
        <v>-32.637624213438869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36">
        <v>46268.493055555555</v>
      </c>
      <c r="B46" s="39">
        <v>1033</v>
      </c>
      <c r="C46" s="38">
        <v>48.79</v>
      </c>
      <c r="D46" s="12"/>
      <c r="E46" s="42">
        <v>338.24200000000002</v>
      </c>
      <c r="F46" s="42">
        <v>344.22500000000002</v>
      </c>
      <c r="G46" s="42">
        <v>514.20000000000005</v>
      </c>
      <c r="H46" s="21">
        <f t="shared" si="11"/>
        <v>57.370833333333337</v>
      </c>
      <c r="I46" s="3">
        <f t="shared" si="12"/>
        <v>61.511512640123996</v>
      </c>
      <c r="J46" s="3">
        <f t="shared" si="13"/>
        <v>-4.1406793067906591</v>
      </c>
      <c r="K46" s="3">
        <f t="shared" si="14"/>
        <v>369.06907584074401</v>
      </c>
      <c r="L46" s="3">
        <f t="shared" si="15"/>
        <v>55.500000000000057</v>
      </c>
      <c r="M46" s="3">
        <f t="shared" si="16"/>
        <v>60.631898009370225</v>
      </c>
      <c r="N46" s="4">
        <f t="shared" si="80"/>
        <v>-5.1318980093701683</v>
      </c>
      <c r="O46" s="4">
        <f t="shared" si="71"/>
        <v>0.98261892657418837</v>
      </c>
      <c r="P46" s="13"/>
      <c r="Q46" s="43">
        <v>46268.493055555555</v>
      </c>
      <c r="R46" s="42">
        <v>342.90600000000001</v>
      </c>
      <c r="S46" s="42">
        <v>349.09500000000003</v>
      </c>
      <c r="T46" s="42">
        <v>518.5</v>
      </c>
      <c r="U46" s="21">
        <f t="shared" si="17"/>
        <v>58.182500000000005</v>
      </c>
      <c r="V46" s="3">
        <f t="shared" si="18"/>
        <v>61.511512640123996</v>
      </c>
      <c r="W46" s="3">
        <f t="shared" si="19"/>
        <v>-3.3290126401239917</v>
      </c>
      <c r="X46" s="3">
        <f t="shared" si="20"/>
        <v>369.06907584074401</v>
      </c>
      <c r="Y46" s="3">
        <f t="shared" si="21"/>
        <v>56.199999999999989</v>
      </c>
      <c r="Z46" s="3">
        <f t="shared" si="22"/>
        <v>60.631898009370225</v>
      </c>
      <c r="AA46" s="4">
        <f t="shared" si="81"/>
        <v>-4.4318980093702365</v>
      </c>
      <c r="AB46" s="4">
        <f t="shared" si="72"/>
        <v>0.98227130150818542</v>
      </c>
      <c r="AC46" s="13"/>
      <c r="AD46" s="43">
        <v>46268.493055555555</v>
      </c>
      <c r="AE46" s="42">
        <v>335.07</v>
      </c>
      <c r="AF46" s="42">
        <v>344.87400000000002</v>
      </c>
      <c r="AG46" s="42">
        <v>510.8</v>
      </c>
      <c r="AH46" s="21">
        <f t="shared" si="23"/>
        <v>57.478999999999999</v>
      </c>
      <c r="AI46" s="21">
        <f t="shared" si="24"/>
        <v>61.511512640123996</v>
      </c>
      <c r="AJ46" s="3">
        <f t="shared" si="25"/>
        <v>-4.032512640123997</v>
      </c>
      <c r="AK46" s="3">
        <f t="shared" si="26"/>
        <v>369.06907584074401</v>
      </c>
      <c r="AL46" s="3">
        <f t="shared" si="27"/>
        <v>55.199999999999989</v>
      </c>
      <c r="AM46" s="3">
        <f t="shared" si="28"/>
        <v>60.631898009370225</v>
      </c>
      <c r="AN46" s="4">
        <f t="shared" si="82"/>
        <v>-5.4318980093702365</v>
      </c>
      <c r="AO46" s="4">
        <f t="shared" si="73"/>
        <v>0.97157222637832941</v>
      </c>
      <c r="AP46" s="13"/>
      <c r="AQ46" s="43">
        <v>46268.493055555555</v>
      </c>
      <c r="AR46" s="42">
        <v>323.90499999999997</v>
      </c>
      <c r="AS46" s="42">
        <v>329.10500000000002</v>
      </c>
      <c r="AT46" s="42">
        <v>516.5</v>
      </c>
      <c r="AU46" s="21">
        <f t="shared" si="29"/>
        <v>54.850833333333334</v>
      </c>
      <c r="AV46" s="21">
        <f t="shared" si="30"/>
        <v>61.511512640123996</v>
      </c>
      <c r="AW46" s="3">
        <f t="shared" si="31"/>
        <v>-6.6606793067906622</v>
      </c>
      <c r="AX46" s="3">
        <f t="shared" si="32"/>
        <v>369.06907584074401</v>
      </c>
      <c r="AY46" s="3">
        <f t="shared" si="91"/>
        <v>56.5</v>
      </c>
      <c r="AZ46" s="3">
        <f t="shared" si="34"/>
        <v>60.631898009370225</v>
      </c>
      <c r="BA46" s="4">
        <f t="shared" si="83"/>
        <v>-4.1318980093702251</v>
      </c>
      <c r="BB46" s="4">
        <f t="shared" si="74"/>
        <v>0.9841995715653058</v>
      </c>
      <c r="BC46" s="13"/>
      <c r="BD46" s="43">
        <v>46268.493055555555</v>
      </c>
      <c r="BE46" s="42">
        <v>252.374</v>
      </c>
      <c r="BF46" s="42">
        <v>256.52999999999997</v>
      </c>
      <c r="BG46" s="42">
        <v>384.2</v>
      </c>
      <c r="BH46" s="21">
        <f t="shared" si="35"/>
        <v>42.754999999999995</v>
      </c>
      <c r="BI46" s="21">
        <f t="shared" si="36"/>
        <v>45.564083437128886</v>
      </c>
      <c r="BJ46" s="3">
        <f t="shared" si="37"/>
        <v>-2.8090834371288906</v>
      </c>
      <c r="BK46" s="3">
        <f t="shared" si="38"/>
        <v>273.38450062277332</v>
      </c>
      <c r="BL46" s="3">
        <f t="shared" si="39"/>
        <v>41.5</v>
      </c>
      <c r="BM46" s="3">
        <f t="shared" si="40"/>
        <v>44.912517043977942</v>
      </c>
      <c r="BN46" s="4">
        <f t="shared" si="84"/>
        <v>-3.4125170439779424</v>
      </c>
      <c r="BO46" s="4">
        <f t="shared" si="75"/>
        <v>0.98379916578957638</v>
      </c>
      <c r="BP46" s="13"/>
      <c r="BQ46" s="43">
        <v>46268.493055555555</v>
      </c>
      <c r="BR46" s="42">
        <v>250.184</v>
      </c>
      <c r="BS46" s="42">
        <v>255.09100000000001</v>
      </c>
      <c r="BT46" s="42">
        <v>383</v>
      </c>
      <c r="BU46" s="21">
        <f t="shared" si="41"/>
        <v>42.515166666666666</v>
      </c>
      <c r="BV46" s="21">
        <f t="shared" si="42"/>
        <v>45.564083437128886</v>
      </c>
      <c r="BW46" s="3">
        <f t="shared" si="43"/>
        <v>-3.0489167704622204</v>
      </c>
      <c r="BX46" s="3">
        <f t="shared" si="44"/>
        <v>273.38450062277332</v>
      </c>
      <c r="BY46" s="3">
        <f t="shared" si="92"/>
        <v>41.199999999999989</v>
      </c>
      <c r="BZ46" s="3">
        <f t="shared" si="46"/>
        <v>44.912517043977942</v>
      </c>
      <c r="CA46" s="4">
        <f t="shared" si="85"/>
        <v>-3.7125170439779538</v>
      </c>
      <c r="CB46" s="4">
        <f t="shared" si="76"/>
        <v>0.98076372745412421</v>
      </c>
      <c r="CC46" s="13"/>
      <c r="CD46" s="43">
        <v>46268.493055555555</v>
      </c>
      <c r="CE46" s="42">
        <v>250.018</v>
      </c>
      <c r="CF46" s="42">
        <v>255.30199999999999</v>
      </c>
      <c r="CG46" s="42">
        <v>381.8</v>
      </c>
      <c r="CH46" s="21">
        <f t="shared" si="47"/>
        <v>42.550333333333327</v>
      </c>
      <c r="CI46" s="21">
        <f t="shared" si="48"/>
        <v>45.564083437128886</v>
      </c>
      <c r="CJ46" s="3">
        <f t="shared" si="49"/>
        <v>-3.0137501037955587</v>
      </c>
      <c r="CK46" s="3">
        <f t="shared" si="50"/>
        <v>273.38450062277332</v>
      </c>
      <c r="CL46" s="3">
        <f t="shared" si="93"/>
        <v>41.100000000000023</v>
      </c>
      <c r="CM46" s="3">
        <f t="shared" si="52"/>
        <v>44.912517043977942</v>
      </c>
      <c r="CN46" s="4">
        <f t="shared" si="86"/>
        <v>-3.8125170439779197</v>
      </c>
      <c r="CO46" s="4">
        <f t="shared" si="77"/>
        <v>0.97930294318101707</v>
      </c>
      <c r="CP46" s="13"/>
      <c r="CQ46" s="43">
        <v>46268.493055555555</v>
      </c>
      <c r="CR46" s="42">
        <v>252.29599999999999</v>
      </c>
      <c r="CS46" s="42">
        <v>259.85899999999998</v>
      </c>
      <c r="CT46" s="42">
        <v>385.8</v>
      </c>
      <c r="CU46" s="21">
        <f t="shared" si="53"/>
        <v>43.30983333333333</v>
      </c>
      <c r="CV46" s="21">
        <f t="shared" si="54"/>
        <v>45.564083437128886</v>
      </c>
      <c r="CW46" s="3">
        <f t="shared" si="55"/>
        <v>-2.254250103795556</v>
      </c>
      <c r="CX46" s="3">
        <f t="shared" si="56"/>
        <v>273.38450062277332</v>
      </c>
      <c r="CY46" s="3">
        <f t="shared" si="94"/>
        <v>41.5</v>
      </c>
      <c r="CZ46" s="3">
        <f t="shared" si="58"/>
        <v>44.912517043977942</v>
      </c>
      <c r="DA46" s="4">
        <f t="shared" si="87"/>
        <v>-3.4125170439779424</v>
      </c>
      <c r="DB46" s="4">
        <f t="shared" si="78"/>
        <v>0.97089575500559921</v>
      </c>
      <c r="DC46" s="13"/>
      <c r="DD46" s="43">
        <v>46268.493055555555</v>
      </c>
      <c r="DE46" s="42">
        <v>239.19399999999999</v>
      </c>
      <c r="DF46" s="42">
        <v>243.083</v>
      </c>
      <c r="DG46" s="42">
        <v>366.1</v>
      </c>
      <c r="DH46" s="21">
        <f t="shared" si="59"/>
        <v>40.513833333333331</v>
      </c>
      <c r="DI46" s="21">
        <f t="shared" si="60"/>
        <v>43.348582132387762</v>
      </c>
      <c r="DJ46" s="3">
        <f t="shared" si="61"/>
        <v>-2.8347487990544309</v>
      </c>
      <c r="DK46" s="3">
        <f t="shared" si="62"/>
        <v>260.09149279432654</v>
      </c>
      <c r="DL46" s="3">
        <f t="shared" si="95"/>
        <v>39.300000000000011</v>
      </c>
      <c r="DM46" s="3">
        <f t="shared" si="64"/>
        <v>42.728697407894614</v>
      </c>
      <c r="DN46" s="4">
        <f t="shared" si="88"/>
        <v>-3.4286974078946031</v>
      </c>
      <c r="DO46" s="4">
        <f t="shared" si="79"/>
        <v>0.98400134933335526</v>
      </c>
      <c r="DP46" s="13"/>
      <c r="DQ46" s="11"/>
      <c r="DR46" s="55">
        <f t="shared" si="70"/>
        <v>46268.493055555555</v>
      </c>
      <c r="DS46" s="5">
        <f t="shared" si="96"/>
        <v>439.52733333333333</v>
      </c>
      <c r="DT46" s="5">
        <f t="shared" si="66"/>
        <v>471.65096644139931</v>
      </c>
      <c r="DU46" s="6">
        <f t="shared" si="89"/>
        <v>-32.123633108065974</v>
      </c>
      <c r="DV46" s="5">
        <f t="shared" si="67"/>
        <v>2829.9057986483958</v>
      </c>
      <c r="DW46" s="5">
        <f t="shared" si="97"/>
        <v>428.00000000000006</v>
      </c>
      <c r="DX46" s="5">
        <f t="shared" si="69"/>
        <v>464.90635762128727</v>
      </c>
      <c r="DY46" s="6">
        <f t="shared" si="90"/>
        <v>-36.906357621287214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36">
        <v>46268.486111111109</v>
      </c>
      <c r="B47" s="39">
        <v>1010</v>
      </c>
      <c r="C47" s="38">
        <v>49.08</v>
      </c>
      <c r="D47" s="12"/>
      <c r="E47" s="42">
        <v>330.56200000000001</v>
      </c>
      <c r="F47" s="42">
        <v>336.38099999999997</v>
      </c>
      <c r="G47" s="42">
        <v>458.7</v>
      </c>
      <c r="H47" s="21">
        <f t="shared" si="11"/>
        <v>56.063499999999991</v>
      </c>
      <c r="I47" s="3">
        <f t="shared" si="12"/>
        <v>60.075355056771599</v>
      </c>
      <c r="J47" s="3">
        <f t="shared" si="13"/>
        <v>-4.0118550567716085</v>
      </c>
      <c r="K47" s="3">
        <f t="shared" si="14"/>
        <v>360.45213034062954</v>
      </c>
      <c r="L47" s="3">
        <f t="shared" si="15"/>
        <v>57.399999999999977</v>
      </c>
      <c r="M47" s="3">
        <f t="shared" si="16"/>
        <v>59.216277479459769</v>
      </c>
      <c r="N47" s="4">
        <f t="shared" si="80"/>
        <v>-1.8162774794597922</v>
      </c>
      <c r="O47" s="4">
        <f t="shared" si="71"/>
        <v>0.98270116326427481</v>
      </c>
      <c r="P47" s="13"/>
      <c r="Q47" s="43">
        <v>46268.486111111109</v>
      </c>
      <c r="R47" s="42">
        <v>335.48</v>
      </c>
      <c r="S47" s="42">
        <v>341.43099999999998</v>
      </c>
      <c r="T47" s="42">
        <v>462.3</v>
      </c>
      <c r="U47" s="21">
        <f t="shared" si="17"/>
        <v>56.905166666666659</v>
      </c>
      <c r="V47" s="3">
        <f t="shared" si="18"/>
        <v>60.075355056771599</v>
      </c>
      <c r="W47" s="3">
        <f t="shared" si="19"/>
        <v>-3.1701883901049399</v>
      </c>
      <c r="X47" s="3">
        <f t="shared" si="20"/>
        <v>360.45213034062954</v>
      </c>
      <c r="Y47" s="3">
        <f t="shared" si="21"/>
        <v>55.100000000000023</v>
      </c>
      <c r="Z47" s="3">
        <f t="shared" si="22"/>
        <v>59.216277479459769</v>
      </c>
      <c r="AA47" s="4">
        <f t="shared" si="81"/>
        <v>-4.1162774794597468</v>
      </c>
      <c r="AB47" s="4">
        <f t="shared" si="72"/>
        <v>0.98257041686314373</v>
      </c>
      <c r="AC47" s="13"/>
      <c r="AD47" s="43">
        <v>46268.486111111109</v>
      </c>
      <c r="AE47" s="42">
        <v>329.00700000000001</v>
      </c>
      <c r="AF47" s="42">
        <v>338.93700000000001</v>
      </c>
      <c r="AG47" s="42">
        <v>455.6</v>
      </c>
      <c r="AH47" s="21">
        <f t="shared" si="23"/>
        <v>56.4895</v>
      </c>
      <c r="AI47" s="21">
        <f t="shared" si="24"/>
        <v>60.075355056771599</v>
      </c>
      <c r="AJ47" s="3">
        <f t="shared" si="25"/>
        <v>-3.5858550567715994</v>
      </c>
      <c r="AK47" s="3">
        <f t="shared" si="26"/>
        <v>360.45213034062954</v>
      </c>
      <c r="AL47" s="3">
        <f t="shared" si="27"/>
        <v>54.800000000000011</v>
      </c>
      <c r="AM47" s="3">
        <f t="shared" si="28"/>
        <v>59.216277479459769</v>
      </c>
      <c r="AN47" s="4">
        <f t="shared" si="82"/>
        <v>-4.4162774794597581</v>
      </c>
      <c r="AO47" s="4">
        <f t="shared" si="73"/>
        <v>0.97070251993733347</v>
      </c>
      <c r="AP47" s="13"/>
      <c r="AQ47" s="43">
        <v>46268.486111111109</v>
      </c>
      <c r="AR47" s="42">
        <v>332.52499999999998</v>
      </c>
      <c r="AS47" s="42">
        <v>338.45699999999999</v>
      </c>
      <c r="AT47" s="42">
        <v>460</v>
      </c>
      <c r="AU47" s="21">
        <f t="shared" si="29"/>
        <v>56.409499999999994</v>
      </c>
      <c r="AV47" s="21">
        <f t="shared" si="30"/>
        <v>60.075355056771599</v>
      </c>
      <c r="AW47" s="3">
        <f t="shared" si="31"/>
        <v>-3.6658550567716048</v>
      </c>
      <c r="AX47" s="3">
        <f t="shared" si="32"/>
        <v>360.45213034062954</v>
      </c>
      <c r="AY47" s="3">
        <f t="shared" si="91"/>
        <v>54.699999999999989</v>
      </c>
      <c r="AZ47" s="3">
        <f t="shared" si="34"/>
        <v>59.216277479459769</v>
      </c>
      <c r="BA47" s="4">
        <f t="shared" si="83"/>
        <v>-4.5162774794597809</v>
      </c>
      <c r="BB47" s="4">
        <f t="shared" si="74"/>
        <v>0.98247340134788164</v>
      </c>
      <c r="BC47" s="13"/>
      <c r="BD47" s="43">
        <v>46268.486111111109</v>
      </c>
      <c r="BE47" s="42">
        <v>247.67699999999999</v>
      </c>
      <c r="BF47" s="42">
        <v>251.73</v>
      </c>
      <c r="BG47" s="42">
        <v>342.7</v>
      </c>
      <c r="BH47" s="21">
        <f t="shared" si="35"/>
        <v>41.954999999999998</v>
      </c>
      <c r="BI47" s="21">
        <f t="shared" si="36"/>
        <v>44.500263005015995</v>
      </c>
      <c r="BJ47" s="3">
        <f t="shared" si="37"/>
        <v>-2.5452630050159968</v>
      </c>
      <c r="BK47" s="3">
        <f t="shared" si="38"/>
        <v>267.00157803009597</v>
      </c>
      <c r="BL47" s="3">
        <f t="shared" si="39"/>
        <v>40.800000000000011</v>
      </c>
      <c r="BM47" s="3">
        <f t="shared" si="40"/>
        <v>43.863909244044265</v>
      </c>
      <c r="BN47" s="4">
        <f t="shared" si="84"/>
        <v>-3.0639092440442539</v>
      </c>
      <c r="BO47" s="4">
        <f t="shared" si="75"/>
        <v>0.98389941604099629</v>
      </c>
      <c r="BP47" s="13"/>
      <c r="BQ47" s="43">
        <v>46268.486111111109</v>
      </c>
      <c r="BR47" s="42">
        <v>246.404</v>
      </c>
      <c r="BS47" s="42">
        <v>251.042</v>
      </c>
      <c r="BT47" s="42">
        <v>341.8</v>
      </c>
      <c r="BU47" s="21">
        <f t="shared" si="41"/>
        <v>41.840333333333334</v>
      </c>
      <c r="BV47" s="21">
        <f t="shared" si="42"/>
        <v>44.500263005015995</v>
      </c>
      <c r="BW47" s="3">
        <f t="shared" si="43"/>
        <v>-2.6599296716826615</v>
      </c>
      <c r="BX47" s="3">
        <f t="shared" si="44"/>
        <v>267.00157803009597</v>
      </c>
      <c r="BY47" s="3">
        <f t="shared" si="92"/>
        <v>40.5</v>
      </c>
      <c r="BZ47" s="3">
        <f t="shared" si="46"/>
        <v>43.863909244044265</v>
      </c>
      <c r="CA47" s="4">
        <f t="shared" si="85"/>
        <v>-3.3639092440442653</v>
      </c>
      <c r="CB47" s="4">
        <f t="shared" si="76"/>
        <v>0.98152500378422736</v>
      </c>
      <c r="CC47" s="13"/>
      <c r="CD47" s="43">
        <v>46268.486111111109</v>
      </c>
      <c r="CE47" s="42">
        <v>245.33099999999999</v>
      </c>
      <c r="CF47" s="42">
        <v>250.24</v>
      </c>
      <c r="CG47" s="42">
        <v>340.7</v>
      </c>
      <c r="CH47" s="21">
        <f t="shared" si="47"/>
        <v>41.706666666666663</v>
      </c>
      <c r="CI47" s="21">
        <f t="shared" si="48"/>
        <v>44.500263005015995</v>
      </c>
      <c r="CJ47" s="3">
        <f t="shared" si="49"/>
        <v>-2.7935963383493316</v>
      </c>
      <c r="CK47" s="3">
        <f t="shared" si="50"/>
        <v>267.00157803009597</v>
      </c>
      <c r="CL47" s="3">
        <f t="shared" si="93"/>
        <v>40.300000000000011</v>
      </c>
      <c r="CM47" s="3">
        <f t="shared" si="52"/>
        <v>43.863909244044265</v>
      </c>
      <c r="CN47" s="4">
        <f t="shared" si="86"/>
        <v>-3.5639092440442539</v>
      </c>
      <c r="CO47" s="4">
        <f t="shared" si="77"/>
        <v>0.98038283248081837</v>
      </c>
      <c r="CP47" s="13"/>
      <c r="CQ47" s="43">
        <v>46268.486111111109</v>
      </c>
      <c r="CR47" s="42">
        <v>247.67</v>
      </c>
      <c r="CS47" s="42">
        <v>254.94499999999999</v>
      </c>
      <c r="CT47" s="42">
        <v>344.3</v>
      </c>
      <c r="CU47" s="21">
        <f t="shared" si="53"/>
        <v>42.490833333333327</v>
      </c>
      <c r="CV47" s="21">
        <f t="shared" si="54"/>
        <v>44.500263005015995</v>
      </c>
      <c r="CW47" s="3">
        <f t="shared" si="55"/>
        <v>-2.0094296716826676</v>
      </c>
      <c r="CX47" s="3">
        <f t="shared" si="56"/>
        <v>267.00157803009597</v>
      </c>
      <c r="CY47" s="3">
        <f t="shared" si="94"/>
        <v>41.199999999999989</v>
      </c>
      <c r="CZ47" s="3">
        <f t="shared" si="58"/>
        <v>43.863909244044265</v>
      </c>
      <c r="DA47" s="4">
        <f t="shared" si="87"/>
        <v>-2.6639092440442766</v>
      </c>
      <c r="DB47" s="4">
        <f t="shared" si="78"/>
        <v>0.97146443350526579</v>
      </c>
      <c r="DC47" s="13"/>
      <c r="DD47" s="43">
        <v>46268.486111111109</v>
      </c>
      <c r="DE47" s="42">
        <v>234.81700000000001</v>
      </c>
      <c r="DF47" s="42">
        <v>238.61099999999999</v>
      </c>
      <c r="DG47" s="42">
        <v>326.8</v>
      </c>
      <c r="DH47" s="21">
        <f t="shared" si="59"/>
        <v>39.768499999999996</v>
      </c>
      <c r="DI47" s="21">
        <f t="shared" si="60"/>
        <v>42.336488748808804</v>
      </c>
      <c r="DJ47" s="3">
        <f t="shared" si="61"/>
        <v>-2.5679887488088085</v>
      </c>
      <c r="DK47" s="3">
        <f t="shared" si="62"/>
        <v>254.01893249285277</v>
      </c>
      <c r="DL47" s="3">
        <f t="shared" si="95"/>
        <v>39.100000000000023</v>
      </c>
      <c r="DM47" s="3">
        <f t="shared" si="64"/>
        <v>41.731076959700836</v>
      </c>
      <c r="DN47" s="4">
        <f t="shared" si="88"/>
        <v>-2.6310769597008132</v>
      </c>
      <c r="DO47" s="4">
        <f t="shared" si="79"/>
        <v>0.98409964335256972</v>
      </c>
      <c r="DP47" s="13"/>
      <c r="DQ47" s="11"/>
      <c r="DR47" s="55">
        <f t="shared" si="70"/>
        <v>46268.486111111109</v>
      </c>
      <c r="DS47" s="5">
        <f t="shared" si="96"/>
        <v>433.62899999999996</v>
      </c>
      <c r="DT47" s="5">
        <f t="shared" si="66"/>
        <v>460.63896099595917</v>
      </c>
      <c r="DU47" s="6">
        <f t="shared" si="89"/>
        <v>-27.009960995959204</v>
      </c>
      <c r="DV47" s="5">
        <f t="shared" si="67"/>
        <v>2763.8337659757549</v>
      </c>
      <c r="DW47" s="5">
        <f t="shared" si="97"/>
        <v>423.90000000000003</v>
      </c>
      <c r="DX47" s="5">
        <f t="shared" si="69"/>
        <v>454.05182385371705</v>
      </c>
      <c r="DY47" s="6">
        <f t="shared" si="90"/>
        <v>-30.151823853717019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36">
        <v>46268.479166666664</v>
      </c>
      <c r="B48" s="39">
        <v>996</v>
      </c>
      <c r="C48" s="38">
        <v>49.08</v>
      </c>
      <c r="D48" s="12"/>
      <c r="E48" s="42">
        <v>325.47199999999998</v>
      </c>
      <c r="F48" s="42">
        <v>331.565</v>
      </c>
      <c r="G48" s="42">
        <v>401.3</v>
      </c>
      <c r="H48" s="21">
        <f t="shared" si="11"/>
        <v>55.260833333333331</v>
      </c>
      <c r="I48" s="3">
        <f t="shared" si="12"/>
        <v>59.242627362915343</v>
      </c>
      <c r="J48" s="3">
        <f t="shared" si="13"/>
        <v>-3.9817940295820122</v>
      </c>
      <c r="K48" s="3">
        <f t="shared" si="14"/>
        <v>355.45576417749214</v>
      </c>
      <c r="L48" s="3">
        <f t="shared" si="15"/>
        <v>51.699999999999989</v>
      </c>
      <c r="M48" s="3">
        <f t="shared" si="16"/>
        <v>58.395457791625653</v>
      </c>
      <c r="N48" s="4">
        <f t="shared" si="80"/>
        <v>-6.6954577916256639</v>
      </c>
      <c r="O48" s="4">
        <f t="shared" si="71"/>
        <v>0.98162351273505943</v>
      </c>
      <c r="P48" s="13"/>
      <c r="Q48" s="43">
        <v>46268.479166666664</v>
      </c>
      <c r="R48" s="42">
        <v>331.07499999999999</v>
      </c>
      <c r="S48" s="42">
        <v>336.97199999999998</v>
      </c>
      <c r="T48" s="42">
        <v>407.2</v>
      </c>
      <c r="U48" s="21">
        <f t="shared" si="17"/>
        <v>56.161999999999992</v>
      </c>
      <c r="V48" s="3">
        <f t="shared" si="18"/>
        <v>59.242627362915343</v>
      </c>
      <c r="W48" s="3">
        <f t="shared" si="19"/>
        <v>-3.0806273629153509</v>
      </c>
      <c r="X48" s="3">
        <f t="shared" si="20"/>
        <v>355.45576417749214</v>
      </c>
      <c r="Y48" s="3">
        <f t="shared" si="21"/>
        <v>53.099999999999966</v>
      </c>
      <c r="Z48" s="3">
        <f t="shared" si="22"/>
        <v>58.395457791625653</v>
      </c>
      <c r="AA48" s="4">
        <f t="shared" si="81"/>
        <v>-5.2954577916256866</v>
      </c>
      <c r="AB48" s="4">
        <f t="shared" si="72"/>
        <v>0.98250002967605621</v>
      </c>
      <c r="AC48" s="13"/>
      <c r="AD48" s="43">
        <v>46268.479166666664</v>
      </c>
      <c r="AE48" s="42">
        <v>323.65699999999998</v>
      </c>
      <c r="AF48" s="42">
        <v>333.19099999999997</v>
      </c>
      <c r="AG48" s="42">
        <v>400.8</v>
      </c>
      <c r="AH48" s="21">
        <f t="shared" si="23"/>
        <v>55.531833333333324</v>
      </c>
      <c r="AI48" s="21">
        <f t="shared" si="24"/>
        <v>59.242627362915343</v>
      </c>
      <c r="AJ48" s="3">
        <f t="shared" si="25"/>
        <v>-3.7107940295820185</v>
      </c>
      <c r="AK48" s="3">
        <f t="shared" si="26"/>
        <v>355.45576417749214</v>
      </c>
      <c r="AL48" s="3">
        <f t="shared" si="27"/>
        <v>53.400000000000034</v>
      </c>
      <c r="AM48" s="3">
        <f t="shared" si="28"/>
        <v>58.395457791625653</v>
      </c>
      <c r="AN48" s="4">
        <f t="shared" si="82"/>
        <v>-4.9954577916256184</v>
      </c>
      <c r="AO48" s="4">
        <f t="shared" si="73"/>
        <v>0.97138578172879819</v>
      </c>
      <c r="AP48" s="13"/>
      <c r="AQ48" s="43">
        <v>46268.479166666664</v>
      </c>
      <c r="AR48" s="42">
        <v>328.67099999999999</v>
      </c>
      <c r="AS48" s="42">
        <v>334.49</v>
      </c>
      <c r="AT48" s="42">
        <v>405.3</v>
      </c>
      <c r="AU48" s="21">
        <f t="shared" si="29"/>
        <v>55.748333333333335</v>
      </c>
      <c r="AV48" s="21">
        <f t="shared" si="30"/>
        <v>59.242627362915343</v>
      </c>
      <c r="AW48" s="3">
        <f t="shared" si="31"/>
        <v>-3.494294029582008</v>
      </c>
      <c r="AX48" s="3">
        <f t="shared" si="32"/>
        <v>355.45576417749214</v>
      </c>
      <c r="AY48" s="3">
        <f t="shared" si="91"/>
        <v>54.100000000000023</v>
      </c>
      <c r="AZ48" s="3">
        <f t="shared" si="34"/>
        <v>58.395457791625653</v>
      </c>
      <c r="BA48" s="4">
        <f t="shared" si="83"/>
        <v>-4.2954577916256298</v>
      </c>
      <c r="BB48" s="4">
        <f t="shared" si="74"/>
        <v>0.98260336631887346</v>
      </c>
      <c r="BC48" s="13"/>
      <c r="BD48" s="43">
        <v>46268.479166666664</v>
      </c>
      <c r="BE48" s="42">
        <v>243.58</v>
      </c>
      <c r="BF48" s="42">
        <v>247.541</v>
      </c>
      <c r="BG48" s="42">
        <v>301.89999999999998</v>
      </c>
      <c r="BH48" s="21">
        <f t="shared" si="35"/>
        <v>41.256833333333333</v>
      </c>
      <c r="BI48" s="21">
        <f t="shared" si="36"/>
        <v>43.883427676233588</v>
      </c>
      <c r="BJ48" s="3">
        <f t="shared" si="37"/>
        <v>-2.6265943429002547</v>
      </c>
      <c r="BK48" s="3">
        <f t="shared" si="38"/>
        <v>263.30056605740162</v>
      </c>
      <c r="BL48" s="3">
        <f t="shared" si="39"/>
        <v>40.199999999999989</v>
      </c>
      <c r="BM48" s="3">
        <f t="shared" si="40"/>
        <v>43.255894660463447</v>
      </c>
      <c r="BN48" s="4">
        <f t="shared" si="84"/>
        <v>-3.0558946604634585</v>
      </c>
      <c r="BO48" s="4">
        <f t="shared" si="75"/>
        <v>0.98399861033121794</v>
      </c>
      <c r="BP48" s="13"/>
      <c r="BQ48" s="43">
        <v>46268.479166666664</v>
      </c>
      <c r="BR48" s="42">
        <v>242.23400000000001</v>
      </c>
      <c r="BS48" s="42">
        <v>246.881</v>
      </c>
      <c r="BT48" s="42">
        <v>301.3</v>
      </c>
      <c r="BU48" s="21">
        <f t="shared" si="41"/>
        <v>41.146833333333333</v>
      </c>
      <c r="BV48" s="21">
        <f t="shared" si="42"/>
        <v>43.883427676233588</v>
      </c>
      <c r="BW48" s="3">
        <f t="shared" si="43"/>
        <v>-2.7365943429002542</v>
      </c>
      <c r="BX48" s="3">
        <f t="shared" si="44"/>
        <v>263.30056605740162</v>
      </c>
      <c r="BY48" s="3">
        <f t="shared" si="92"/>
        <v>40.600000000000023</v>
      </c>
      <c r="BZ48" s="3">
        <f t="shared" si="46"/>
        <v>43.255894660463447</v>
      </c>
      <c r="CA48" s="4">
        <f t="shared" si="85"/>
        <v>-2.6558946604634244</v>
      </c>
      <c r="CB48" s="4">
        <f t="shared" si="76"/>
        <v>0.98117716632709695</v>
      </c>
      <c r="CC48" s="13"/>
      <c r="CD48" s="43">
        <v>46268.479166666664</v>
      </c>
      <c r="CE48" s="42">
        <v>241.12899999999999</v>
      </c>
      <c r="CF48" s="42">
        <v>246.249</v>
      </c>
      <c r="CG48" s="42">
        <v>300.39999999999998</v>
      </c>
      <c r="CH48" s="21">
        <f t="shared" si="47"/>
        <v>41.041499999999999</v>
      </c>
      <c r="CI48" s="21">
        <f t="shared" si="48"/>
        <v>43.883427676233588</v>
      </c>
      <c r="CJ48" s="3">
        <f t="shared" si="49"/>
        <v>-2.8419276762335883</v>
      </c>
      <c r="CK48" s="3">
        <f t="shared" si="50"/>
        <v>263.30056605740162</v>
      </c>
      <c r="CL48" s="3">
        <f t="shared" si="93"/>
        <v>40.5</v>
      </c>
      <c r="CM48" s="3">
        <f t="shared" si="52"/>
        <v>43.255894660463447</v>
      </c>
      <c r="CN48" s="4">
        <f t="shared" si="86"/>
        <v>-2.7558946604634471</v>
      </c>
      <c r="CO48" s="4">
        <f t="shared" si="77"/>
        <v>0.97920803739304518</v>
      </c>
      <c r="CP48" s="13"/>
      <c r="CQ48" s="43">
        <v>46268.479166666664</v>
      </c>
      <c r="CR48" s="42">
        <v>243.33099999999999</v>
      </c>
      <c r="CS48" s="42">
        <v>250.88399999999999</v>
      </c>
      <c r="CT48" s="42">
        <v>303.10000000000002</v>
      </c>
      <c r="CU48" s="21">
        <f t="shared" si="53"/>
        <v>41.813999999999993</v>
      </c>
      <c r="CV48" s="21">
        <f t="shared" si="54"/>
        <v>43.883427676233588</v>
      </c>
      <c r="CW48" s="3">
        <f t="shared" si="55"/>
        <v>-2.0694276762335946</v>
      </c>
      <c r="CX48" s="3">
        <f t="shared" si="56"/>
        <v>263.30056605740162</v>
      </c>
      <c r="CY48" s="3">
        <f t="shared" si="94"/>
        <v>40.400000000000034</v>
      </c>
      <c r="CZ48" s="3">
        <f t="shared" si="58"/>
        <v>43.255894660463447</v>
      </c>
      <c r="DA48" s="4">
        <f t="shared" si="87"/>
        <v>-2.855894660463413</v>
      </c>
      <c r="DB48" s="4">
        <f t="shared" si="78"/>
        <v>0.96989445321343726</v>
      </c>
      <c r="DC48" s="13"/>
      <c r="DD48" s="43">
        <v>46268.479166666664</v>
      </c>
      <c r="DE48" s="42">
        <v>231.08</v>
      </c>
      <c r="DF48" s="42">
        <v>234.79</v>
      </c>
      <c r="DG48" s="42">
        <v>287.7</v>
      </c>
      <c r="DH48" s="21">
        <f t="shared" si="59"/>
        <v>39.131666666666661</v>
      </c>
      <c r="DI48" s="21">
        <f t="shared" si="60"/>
        <v>41.749646330508476</v>
      </c>
      <c r="DJ48" s="3">
        <f t="shared" si="61"/>
        <v>-2.6179796638418154</v>
      </c>
      <c r="DK48" s="3">
        <f t="shared" si="62"/>
        <v>250.49787798305087</v>
      </c>
      <c r="DL48" s="3">
        <f t="shared" si="95"/>
        <v>38.299999999999983</v>
      </c>
      <c r="DM48" s="3">
        <f t="shared" si="64"/>
        <v>41.152626387982203</v>
      </c>
      <c r="DN48" s="4">
        <f t="shared" si="88"/>
        <v>-2.8526263879822196</v>
      </c>
      <c r="DO48" s="4">
        <f t="shared" si="79"/>
        <v>0.98419864559819425</v>
      </c>
      <c r="DP48" s="13"/>
      <c r="DQ48" s="11"/>
      <c r="DR48" s="55">
        <f t="shared" si="70"/>
        <v>46268.479166666664</v>
      </c>
      <c r="DS48" s="5">
        <f t="shared" si="96"/>
        <v>427.09383333333335</v>
      </c>
      <c r="DT48" s="5">
        <f t="shared" si="66"/>
        <v>454.25386648710412</v>
      </c>
      <c r="DU48" s="6">
        <f t="shared" si="89"/>
        <v>-27.160033153770769</v>
      </c>
      <c r="DV48" s="5">
        <f t="shared" si="67"/>
        <v>2725.5231989226263</v>
      </c>
      <c r="DW48" s="5">
        <f t="shared" si="97"/>
        <v>412.30000000000007</v>
      </c>
      <c r="DX48" s="5">
        <f t="shared" si="69"/>
        <v>447.75803619633865</v>
      </c>
      <c r="DY48" s="6">
        <f t="shared" si="90"/>
        <v>-35.458036196338583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36">
        <v>46268.472222222219</v>
      </c>
      <c r="B49" s="39">
        <v>973</v>
      </c>
      <c r="C49" s="38">
        <v>48.79</v>
      </c>
      <c r="D49" s="12"/>
      <c r="E49" s="42">
        <v>321.34699999999998</v>
      </c>
      <c r="F49" s="42">
        <v>326.971</v>
      </c>
      <c r="G49" s="42">
        <v>349.6</v>
      </c>
      <c r="H49" s="21">
        <f t="shared" si="11"/>
        <v>54.495166666666663</v>
      </c>
      <c r="I49" s="3">
        <f t="shared" si="12"/>
        <v>57.938723909816702</v>
      </c>
      <c r="J49" s="3">
        <f t="shared" si="13"/>
        <v>-3.443557243150039</v>
      </c>
      <c r="K49" s="3">
        <f t="shared" si="14"/>
        <v>347.63234345890021</v>
      </c>
      <c r="L49" s="3">
        <f t="shared" si="15"/>
        <v>53.300000000000011</v>
      </c>
      <c r="M49" s="3">
        <f t="shared" si="16"/>
        <v>57.110200157906327</v>
      </c>
      <c r="N49" s="4">
        <f t="shared" si="80"/>
        <v>-3.8102001579063156</v>
      </c>
      <c r="O49" s="4">
        <f t="shared" si="71"/>
        <v>0.98279969783252941</v>
      </c>
      <c r="P49" s="13"/>
      <c r="Q49" s="43">
        <v>46268.472222222219</v>
      </c>
      <c r="R49" s="42">
        <v>326.298</v>
      </c>
      <c r="S49" s="42">
        <v>332.04199999999997</v>
      </c>
      <c r="T49" s="42">
        <v>354.1</v>
      </c>
      <c r="U49" s="21">
        <f t="shared" si="17"/>
        <v>55.340333333333326</v>
      </c>
      <c r="V49" s="3">
        <f t="shared" si="18"/>
        <v>57.938723909816702</v>
      </c>
      <c r="W49" s="3">
        <f t="shared" si="19"/>
        <v>-2.598390576483375</v>
      </c>
      <c r="X49" s="3">
        <f t="shared" si="20"/>
        <v>347.63234345890021</v>
      </c>
      <c r="Y49" s="3">
        <f t="shared" si="21"/>
        <v>54</v>
      </c>
      <c r="Z49" s="3">
        <f t="shared" si="22"/>
        <v>57.110200157906327</v>
      </c>
      <c r="AA49" s="4">
        <f t="shared" si="81"/>
        <v>-3.110200157906327</v>
      </c>
      <c r="AB49" s="4">
        <f t="shared" si="72"/>
        <v>0.98270098361050717</v>
      </c>
      <c r="AC49" s="13"/>
      <c r="AD49" s="43">
        <v>46268.472222222219</v>
      </c>
      <c r="AE49" s="42">
        <v>319.25700000000001</v>
      </c>
      <c r="AF49" s="42">
        <v>328.45299999999997</v>
      </c>
      <c r="AG49" s="42">
        <v>347.4</v>
      </c>
      <c r="AH49" s="21">
        <f t="shared" si="23"/>
        <v>54.742166666666662</v>
      </c>
      <c r="AI49" s="21">
        <f t="shared" si="24"/>
        <v>57.938723909816702</v>
      </c>
      <c r="AJ49" s="3">
        <f t="shared" si="25"/>
        <v>-3.1965572431500391</v>
      </c>
      <c r="AK49" s="3">
        <f t="shared" si="26"/>
        <v>347.63234345890021</v>
      </c>
      <c r="AL49" s="3">
        <f t="shared" si="27"/>
        <v>53</v>
      </c>
      <c r="AM49" s="3">
        <f t="shared" si="28"/>
        <v>57.110200157906327</v>
      </c>
      <c r="AN49" s="4">
        <f t="shared" si="82"/>
        <v>-4.110200157906327</v>
      </c>
      <c r="AO49" s="4">
        <f t="shared" si="73"/>
        <v>0.9720020824897323</v>
      </c>
      <c r="AP49" s="13"/>
      <c r="AQ49" s="43">
        <v>46268.472222222219</v>
      </c>
      <c r="AR49" s="42">
        <v>323.32400000000001</v>
      </c>
      <c r="AS49" s="42">
        <v>328.983</v>
      </c>
      <c r="AT49" s="42">
        <v>351.2</v>
      </c>
      <c r="AU49" s="21">
        <f t="shared" si="29"/>
        <v>54.830500000000001</v>
      </c>
      <c r="AV49" s="21">
        <f t="shared" si="30"/>
        <v>57.938723909816702</v>
      </c>
      <c r="AW49" s="3">
        <f t="shared" si="31"/>
        <v>-3.1082239098167008</v>
      </c>
      <c r="AX49" s="3">
        <f t="shared" si="32"/>
        <v>347.63234345890021</v>
      </c>
      <c r="AY49" s="3">
        <f t="shared" si="91"/>
        <v>54.399999999999977</v>
      </c>
      <c r="AZ49" s="3">
        <f t="shared" si="34"/>
        <v>57.110200157906327</v>
      </c>
      <c r="BA49" s="4">
        <f t="shared" si="83"/>
        <v>-2.7102001579063497</v>
      </c>
      <c r="BB49" s="4">
        <f t="shared" si="74"/>
        <v>0.98279850326612628</v>
      </c>
      <c r="BC49" s="13"/>
      <c r="BD49" s="43">
        <v>46268.472222222219</v>
      </c>
      <c r="BE49" s="42">
        <v>240.017</v>
      </c>
      <c r="BF49" s="42">
        <v>243.87</v>
      </c>
      <c r="BG49" s="42">
        <v>261.7</v>
      </c>
      <c r="BH49" s="21">
        <f t="shared" si="35"/>
        <v>40.644999999999996</v>
      </c>
      <c r="BI49" s="21">
        <f t="shared" si="36"/>
        <v>42.917573266530894</v>
      </c>
      <c r="BJ49" s="3">
        <f t="shared" si="37"/>
        <v>-2.2725732665308982</v>
      </c>
      <c r="BK49" s="3">
        <f t="shared" si="38"/>
        <v>257.50543959918537</v>
      </c>
      <c r="BL49" s="3">
        <f t="shared" si="39"/>
        <v>40.5</v>
      </c>
      <c r="BM49" s="3">
        <f t="shared" si="40"/>
        <v>42.303851968819501</v>
      </c>
      <c r="BN49" s="4">
        <f t="shared" si="84"/>
        <v>-1.8038519688195009</v>
      </c>
      <c r="BO49" s="4">
        <f t="shared" si="75"/>
        <v>0.98420059867962439</v>
      </c>
      <c r="BP49" s="13"/>
      <c r="BQ49" s="43">
        <v>46268.472222222219</v>
      </c>
      <c r="BR49" s="42">
        <v>239.017</v>
      </c>
      <c r="BS49" s="42">
        <v>243.441</v>
      </c>
      <c r="BT49" s="42">
        <v>260.7</v>
      </c>
      <c r="BU49" s="21">
        <f t="shared" si="41"/>
        <v>40.573499999999996</v>
      </c>
      <c r="BV49" s="21">
        <f t="shared" si="42"/>
        <v>42.917573266530894</v>
      </c>
      <c r="BW49" s="3">
        <f t="shared" si="43"/>
        <v>-2.3440732665308985</v>
      </c>
      <c r="BX49" s="3">
        <f t="shared" si="44"/>
        <v>257.50543959918537</v>
      </c>
      <c r="BY49" s="3">
        <f t="shared" si="92"/>
        <v>39.5</v>
      </c>
      <c r="BZ49" s="3">
        <f t="shared" si="46"/>
        <v>42.303851968819501</v>
      </c>
      <c r="CA49" s="4">
        <f t="shared" si="85"/>
        <v>-2.8038519688195009</v>
      </c>
      <c r="CB49" s="4">
        <f t="shared" si="76"/>
        <v>0.98182721891546609</v>
      </c>
      <c r="CC49" s="13"/>
      <c r="CD49" s="43">
        <v>46268.472222222219</v>
      </c>
      <c r="CE49" s="42">
        <v>238.239</v>
      </c>
      <c r="CF49" s="42">
        <v>243.20400000000001</v>
      </c>
      <c r="CG49" s="42">
        <v>259.89999999999998</v>
      </c>
      <c r="CH49" s="21">
        <f t="shared" si="47"/>
        <v>40.533999999999999</v>
      </c>
      <c r="CI49" s="21">
        <f t="shared" si="48"/>
        <v>42.917573266530894</v>
      </c>
      <c r="CJ49" s="3">
        <f t="shared" si="49"/>
        <v>-2.3835732665308953</v>
      </c>
      <c r="CK49" s="3">
        <f t="shared" si="50"/>
        <v>257.50543959918537</v>
      </c>
      <c r="CL49" s="3">
        <f t="shared" si="93"/>
        <v>39.499999999999972</v>
      </c>
      <c r="CM49" s="3">
        <f t="shared" si="52"/>
        <v>42.303851968819501</v>
      </c>
      <c r="CN49" s="4">
        <f t="shared" si="86"/>
        <v>-2.8038519688195294</v>
      </c>
      <c r="CO49" s="4">
        <f t="shared" si="77"/>
        <v>0.97958503971974142</v>
      </c>
      <c r="CP49" s="13"/>
      <c r="CQ49" s="43">
        <v>46268.472222222219</v>
      </c>
      <c r="CR49" s="42">
        <v>241.08199999999999</v>
      </c>
      <c r="CS49" s="42">
        <v>248.33600000000001</v>
      </c>
      <c r="CT49" s="42">
        <v>262.7</v>
      </c>
      <c r="CU49" s="21">
        <f t="shared" si="53"/>
        <v>41.389333333333333</v>
      </c>
      <c r="CV49" s="21">
        <f t="shared" si="54"/>
        <v>42.917573266530894</v>
      </c>
      <c r="CW49" s="3">
        <f t="shared" si="55"/>
        <v>-1.5282399331975611</v>
      </c>
      <c r="CX49" s="3">
        <f t="shared" si="56"/>
        <v>257.50543959918537</v>
      </c>
      <c r="CY49" s="3">
        <f t="shared" si="94"/>
        <v>40</v>
      </c>
      <c r="CZ49" s="3">
        <f t="shared" si="58"/>
        <v>42.303851968819501</v>
      </c>
      <c r="DA49" s="4">
        <f t="shared" si="87"/>
        <v>-2.3038519688195009</v>
      </c>
      <c r="DB49" s="4">
        <f t="shared" si="78"/>
        <v>0.97078957541395516</v>
      </c>
      <c r="DC49" s="13"/>
      <c r="DD49" s="43">
        <v>46268.472222222219</v>
      </c>
      <c r="DE49" s="42">
        <v>228.892</v>
      </c>
      <c r="DF49" s="42">
        <v>232.51900000000001</v>
      </c>
      <c r="DG49" s="42">
        <v>249.4</v>
      </c>
      <c r="DH49" s="21">
        <f t="shared" si="59"/>
        <v>38.753166666666665</v>
      </c>
      <c r="DI49" s="21">
        <f t="shared" si="60"/>
        <v>40.830755483846367</v>
      </c>
      <c r="DJ49" s="3">
        <f t="shared" si="61"/>
        <v>-2.0775888171797021</v>
      </c>
      <c r="DK49" s="3">
        <f t="shared" si="62"/>
        <v>244.98453290307822</v>
      </c>
      <c r="DL49" s="3">
        <f t="shared" si="95"/>
        <v>37.900000000000006</v>
      </c>
      <c r="DM49" s="3">
        <f t="shared" si="64"/>
        <v>40.246875680427365</v>
      </c>
      <c r="DN49" s="4">
        <f t="shared" si="88"/>
        <v>-2.3468756804273596</v>
      </c>
      <c r="DO49" s="4">
        <f t="shared" si="79"/>
        <v>0.98440127473453776</v>
      </c>
      <c r="DP49" s="13"/>
      <c r="DQ49" s="11"/>
      <c r="DR49" s="55">
        <f t="shared" si="70"/>
        <v>46268.472222222219</v>
      </c>
      <c r="DS49" s="5">
        <f t="shared" si="96"/>
        <v>421.3031666666667</v>
      </c>
      <c r="DT49" s="5">
        <f t="shared" si="66"/>
        <v>444.25594418923674</v>
      </c>
      <c r="DU49" s="6">
        <f t="shared" si="89"/>
        <v>-22.952777522570045</v>
      </c>
      <c r="DV49" s="5">
        <f t="shared" si="67"/>
        <v>2665.5356651354209</v>
      </c>
      <c r="DW49" s="5">
        <f t="shared" si="97"/>
        <v>412.09999999999991</v>
      </c>
      <c r="DX49" s="5">
        <f t="shared" si="69"/>
        <v>437.90308418733071</v>
      </c>
      <c r="DY49" s="6">
        <f t="shared" si="90"/>
        <v>-25.803084187330796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36">
        <v>46268.465277777781</v>
      </c>
      <c r="B50" s="39">
        <v>956</v>
      </c>
      <c r="C50" s="38">
        <v>48.79</v>
      </c>
      <c r="D50" s="12"/>
      <c r="E50" s="42">
        <v>318.00099999999998</v>
      </c>
      <c r="F50" s="42">
        <v>323.50099999999998</v>
      </c>
      <c r="G50" s="42">
        <v>296.3</v>
      </c>
      <c r="H50" s="21">
        <f t="shared" si="11"/>
        <v>53.916833333333329</v>
      </c>
      <c r="I50" s="3">
        <f t="shared" si="12"/>
        <v>56.926433769562969</v>
      </c>
      <c r="J50" s="3">
        <f t="shared" si="13"/>
        <v>-3.0096004362296398</v>
      </c>
      <c r="K50" s="3">
        <f t="shared" si="14"/>
        <v>341.55860261737786</v>
      </c>
      <c r="L50" s="3">
        <f t="shared" si="15"/>
        <v>52.200000000000017</v>
      </c>
      <c r="M50" s="3">
        <f t="shared" si="16"/>
        <v>56.112385766658221</v>
      </c>
      <c r="N50" s="4">
        <f t="shared" si="80"/>
        <v>-3.912385766658204</v>
      </c>
      <c r="O50" s="4">
        <f t="shared" si="71"/>
        <v>0.98299850695979296</v>
      </c>
      <c r="P50" s="13"/>
      <c r="Q50" s="43">
        <v>46268.465277777781</v>
      </c>
      <c r="R50" s="42">
        <v>322.51299999999998</v>
      </c>
      <c r="S50" s="42">
        <v>328.09100000000001</v>
      </c>
      <c r="T50" s="42">
        <v>300.10000000000002</v>
      </c>
      <c r="U50" s="21">
        <f t="shared" si="17"/>
        <v>54.68183333333333</v>
      </c>
      <c r="V50" s="3">
        <f t="shared" si="18"/>
        <v>56.926433769562969</v>
      </c>
      <c r="W50" s="3">
        <f t="shared" si="19"/>
        <v>-2.2446004362296392</v>
      </c>
      <c r="X50" s="3">
        <f t="shared" si="20"/>
        <v>341.55860261737786</v>
      </c>
      <c r="Y50" s="3">
        <f>T50-T52</f>
        <v>105.40000000000003</v>
      </c>
      <c r="Z50" s="3">
        <f t="shared" si="22"/>
        <v>56.112385766658221</v>
      </c>
      <c r="AA50" s="4">
        <f t="shared" si="81"/>
        <v>49.287614233341813</v>
      </c>
      <c r="AB50" s="4">
        <f t="shared" si="72"/>
        <v>0.98299861928550303</v>
      </c>
      <c r="AC50" s="13"/>
      <c r="AD50" s="43">
        <v>46268.465277777781</v>
      </c>
      <c r="AE50" s="42">
        <v>315.839</v>
      </c>
      <c r="AF50" s="42">
        <v>324.78699999999998</v>
      </c>
      <c r="AG50" s="42">
        <v>294.39999999999998</v>
      </c>
      <c r="AH50" s="21">
        <f t="shared" si="23"/>
        <v>54.131166666666658</v>
      </c>
      <c r="AI50" s="21">
        <f t="shared" si="24"/>
        <v>56.926433769562969</v>
      </c>
      <c r="AJ50" s="3">
        <f t="shared" si="25"/>
        <v>-2.795267102896311</v>
      </c>
      <c r="AK50" s="3">
        <f t="shared" si="26"/>
        <v>341.55860261737786</v>
      </c>
      <c r="AL50" s="3">
        <f t="shared" si="27"/>
        <v>52.599999999999966</v>
      </c>
      <c r="AM50" s="3">
        <f t="shared" si="28"/>
        <v>56.112385766658221</v>
      </c>
      <c r="AN50" s="4">
        <f t="shared" si="82"/>
        <v>-3.5123857666582552</v>
      </c>
      <c r="AO50" s="4">
        <f t="shared" si="73"/>
        <v>0.97244963622312475</v>
      </c>
      <c r="AP50" s="13"/>
      <c r="AQ50" s="43">
        <v>46268.465277777781</v>
      </c>
      <c r="AR50" s="42">
        <v>318.495</v>
      </c>
      <c r="AS50" s="42">
        <v>323.97000000000003</v>
      </c>
      <c r="AT50" s="42">
        <v>296.8</v>
      </c>
      <c r="AU50" s="21">
        <f t="shared" si="29"/>
        <v>53.995000000000005</v>
      </c>
      <c r="AV50" s="21">
        <f t="shared" si="30"/>
        <v>56.926433769562969</v>
      </c>
      <c r="AW50" s="3">
        <f t="shared" si="31"/>
        <v>-2.9314337695629646</v>
      </c>
      <c r="AX50" s="3">
        <f t="shared" si="32"/>
        <v>341.55860261737786</v>
      </c>
      <c r="AY50" s="3">
        <f t="shared" si="91"/>
        <v>52.300000000000011</v>
      </c>
      <c r="AZ50" s="3">
        <f t="shared" si="34"/>
        <v>56.112385766658221</v>
      </c>
      <c r="BA50" s="4">
        <f t="shared" si="83"/>
        <v>-3.8123857666582097</v>
      </c>
      <c r="BB50" s="4">
        <f t="shared" si="74"/>
        <v>0.98310028706361696</v>
      </c>
      <c r="BC50" s="13"/>
      <c r="BD50" s="43">
        <v>46268.465277777781</v>
      </c>
      <c r="BE50" s="42">
        <v>237.23699999999999</v>
      </c>
      <c r="BF50" s="42">
        <v>240.97200000000001</v>
      </c>
      <c r="BG50" s="42">
        <v>221.2</v>
      </c>
      <c r="BH50" s="21">
        <f t="shared" si="35"/>
        <v>40.161999999999999</v>
      </c>
      <c r="BI50" s="21">
        <f t="shared" si="36"/>
        <v>42.167728718194795</v>
      </c>
      <c r="BJ50" s="3">
        <f t="shared" si="37"/>
        <v>-2.0057287181947956</v>
      </c>
      <c r="BK50" s="3">
        <f t="shared" si="38"/>
        <v>253.00637230916877</v>
      </c>
      <c r="BL50" s="3">
        <f t="shared" si="39"/>
        <v>38.899999999999977</v>
      </c>
      <c r="BM50" s="3">
        <f t="shared" si="40"/>
        <v>41.564730197524611</v>
      </c>
      <c r="BN50" s="4">
        <f t="shared" si="84"/>
        <v>-2.6647301975246336</v>
      </c>
      <c r="BO50" s="4">
        <f t="shared" si="75"/>
        <v>0.98450027389074246</v>
      </c>
      <c r="BP50" s="13"/>
      <c r="BQ50" s="43">
        <v>46268.465277777781</v>
      </c>
      <c r="BR50" s="42">
        <v>235.654</v>
      </c>
      <c r="BS50" s="42">
        <v>239.904</v>
      </c>
      <c r="BT50" s="42">
        <v>221.2</v>
      </c>
      <c r="BU50" s="21">
        <f t="shared" si="41"/>
        <v>39.983999999999995</v>
      </c>
      <c r="BV50" s="21">
        <f t="shared" si="42"/>
        <v>42.167728718194795</v>
      </c>
      <c r="BW50" s="3">
        <f t="shared" si="43"/>
        <v>-2.1837287181948</v>
      </c>
      <c r="BX50" s="3">
        <f t="shared" si="44"/>
        <v>253.00637230916877</v>
      </c>
      <c r="BY50" s="3">
        <f t="shared" si="92"/>
        <v>39.799999999999983</v>
      </c>
      <c r="BZ50" s="3">
        <f t="shared" si="46"/>
        <v>41.564730197524611</v>
      </c>
      <c r="CA50" s="4">
        <f t="shared" si="85"/>
        <v>-1.7647301975246279</v>
      </c>
      <c r="CB50" s="4">
        <f t="shared" si="76"/>
        <v>0.98228458049886624</v>
      </c>
      <c r="CC50" s="13"/>
      <c r="CD50" s="43">
        <v>46268.465277777781</v>
      </c>
      <c r="CE50" s="42">
        <v>235.53</v>
      </c>
      <c r="CF50" s="42">
        <v>240.4</v>
      </c>
      <c r="CG50" s="42">
        <v>220.4</v>
      </c>
      <c r="CH50" s="21">
        <f t="shared" si="47"/>
        <v>40.066666666666663</v>
      </c>
      <c r="CI50" s="21">
        <f t="shared" si="48"/>
        <v>42.167728718194795</v>
      </c>
      <c r="CJ50" s="3">
        <f t="shared" si="49"/>
        <v>-2.1010620515281317</v>
      </c>
      <c r="CK50" s="3">
        <f t="shared" si="50"/>
        <v>253.00637230916877</v>
      </c>
      <c r="CL50" s="3">
        <f t="shared" si="93"/>
        <v>38.800000000000011</v>
      </c>
      <c r="CM50" s="3">
        <f t="shared" si="52"/>
        <v>41.564730197524611</v>
      </c>
      <c r="CN50" s="4">
        <f t="shared" si="86"/>
        <v>-2.7647301975245995</v>
      </c>
      <c r="CO50" s="4">
        <f t="shared" si="77"/>
        <v>0.97974209650582356</v>
      </c>
      <c r="CP50" s="13"/>
      <c r="CQ50" s="43">
        <v>46268.465277777781</v>
      </c>
      <c r="CR50" s="42">
        <v>237.87200000000001</v>
      </c>
      <c r="CS50" s="42">
        <v>244.809</v>
      </c>
      <c r="CT50" s="42">
        <v>222.7</v>
      </c>
      <c r="CU50" s="21">
        <f t="shared" si="53"/>
        <v>40.801499999999997</v>
      </c>
      <c r="CV50" s="21">
        <f t="shared" si="54"/>
        <v>42.167728718194795</v>
      </c>
      <c r="CW50" s="3">
        <f t="shared" si="55"/>
        <v>-1.3662287181947974</v>
      </c>
      <c r="CX50" s="3">
        <f t="shared" si="56"/>
        <v>253.00637230916877</v>
      </c>
      <c r="CY50" s="3">
        <f t="shared" si="94"/>
        <v>39.099999999999994</v>
      </c>
      <c r="CZ50" s="3">
        <f t="shared" si="58"/>
        <v>41.564730197524611</v>
      </c>
      <c r="DA50" s="4">
        <f t="shared" si="87"/>
        <v>-2.4647301975246165</v>
      </c>
      <c r="DB50" s="4">
        <f t="shared" si="78"/>
        <v>0.97166362347789503</v>
      </c>
      <c r="DC50" s="13"/>
      <c r="DD50" s="43">
        <v>46268.465277777781</v>
      </c>
      <c r="DE50" s="42">
        <v>225.52600000000001</v>
      </c>
      <c r="DF50" s="42">
        <v>229.03</v>
      </c>
      <c r="DG50" s="42">
        <v>211.5</v>
      </c>
      <c r="DH50" s="21">
        <f t="shared" si="59"/>
        <v>38.171666666666667</v>
      </c>
      <c r="DI50" s="21">
        <f t="shared" si="60"/>
        <v>40.11737126675964</v>
      </c>
      <c r="DJ50" s="3">
        <f t="shared" si="61"/>
        <v>-1.9457046000929736</v>
      </c>
      <c r="DK50" s="3">
        <f t="shared" si="62"/>
        <v>240.7042276005578</v>
      </c>
      <c r="DL50" s="3">
        <f t="shared" si="95"/>
        <v>37.099999999999994</v>
      </c>
      <c r="DM50" s="3">
        <f t="shared" si="64"/>
        <v>39.543692857644977</v>
      </c>
      <c r="DN50" s="4">
        <f t="shared" si="88"/>
        <v>-2.443692857644983</v>
      </c>
      <c r="DO50" s="4">
        <f t="shared" si="79"/>
        <v>0.98470069423219675</v>
      </c>
      <c r="DP50" s="13"/>
      <c r="DQ50" s="11"/>
      <c r="DR50" s="55">
        <f t="shared" si="70"/>
        <v>46268.465277777781</v>
      </c>
      <c r="DS50" s="5">
        <f t="shared" si="96"/>
        <v>415.9106666666666</v>
      </c>
      <c r="DT50" s="5">
        <f t="shared" si="66"/>
        <v>436.49402121779065</v>
      </c>
      <c r="DU50" s="6">
        <f t="shared" si="89"/>
        <v>-20.583354551124046</v>
      </c>
      <c r="DV50" s="5">
        <f t="shared" si="67"/>
        <v>2618.9641273067441</v>
      </c>
      <c r="DW50" s="5">
        <f t="shared" si="97"/>
        <v>456.19999999999993</v>
      </c>
      <c r="DX50" s="5">
        <f t="shared" si="69"/>
        <v>430.25215671437638</v>
      </c>
      <c r="DY50" s="6">
        <f t="shared" si="90"/>
        <v>25.947843285623549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36">
        <v>46268.458333333336</v>
      </c>
      <c r="B51" s="39">
        <v>931</v>
      </c>
      <c r="C51" s="38">
        <v>48.5</v>
      </c>
      <c r="D51" s="12"/>
      <c r="E51" s="42">
        <v>312.28899999999999</v>
      </c>
      <c r="F51" s="42">
        <v>317.56099999999998</v>
      </c>
      <c r="G51" s="42">
        <v>244.1</v>
      </c>
      <c r="H51" s="21">
        <f t="shared" si="11"/>
        <v>52.926833333333327</v>
      </c>
      <c r="I51" s="3">
        <f t="shared" si="12"/>
        <v>55.499151955763246</v>
      </c>
      <c r="J51" s="3">
        <f t="shared" si="13"/>
        <v>-2.5723186224299184</v>
      </c>
      <c r="K51" s="3">
        <f t="shared" si="14"/>
        <v>332.99491173457943</v>
      </c>
      <c r="L51" s="3">
        <f t="shared" si="15"/>
        <v>52</v>
      </c>
      <c r="M51" s="3">
        <f t="shared" si="16"/>
        <v>54.70551408279583</v>
      </c>
      <c r="N51" s="4">
        <f t="shared" si="80"/>
        <v>-2.7055140827958297</v>
      </c>
      <c r="O51" s="4">
        <f t="shared" si="71"/>
        <v>0.98339846517676921</v>
      </c>
      <c r="P51" s="13"/>
      <c r="U51" s="21">
        <f t="shared" si="17"/>
        <v>0</v>
      </c>
      <c r="V51" s="3">
        <f t="shared" si="18"/>
        <v>55.499151955763246</v>
      </c>
      <c r="W51" s="3">
        <f t="shared" si="19"/>
        <v>-55.499151955763246</v>
      </c>
      <c r="X51" s="3">
        <f t="shared" si="20"/>
        <v>332.99491173457943</v>
      </c>
      <c r="Y51" s="3">
        <v>0</v>
      </c>
      <c r="Z51" s="3">
        <f t="shared" si="22"/>
        <v>54.70551408279583</v>
      </c>
      <c r="AA51" s="4">
        <f t="shared" si="81"/>
        <v>-54.70551408279583</v>
      </c>
      <c r="AB51" s="4"/>
      <c r="AC51" s="13"/>
      <c r="AD51" s="43">
        <v>46268.458333333336</v>
      </c>
      <c r="AE51" s="42">
        <v>309.911</v>
      </c>
      <c r="AF51" s="42">
        <v>318.57400000000001</v>
      </c>
      <c r="AG51" s="42">
        <v>241.8</v>
      </c>
      <c r="AH51" s="21">
        <f t="shared" si="23"/>
        <v>53.095666666666666</v>
      </c>
      <c r="AI51" s="21">
        <f t="shared" si="24"/>
        <v>55.499151955763246</v>
      </c>
      <c r="AJ51" s="3">
        <f t="shared" si="25"/>
        <v>-2.4034852890965794</v>
      </c>
      <c r="AK51" s="3">
        <f t="shared" si="26"/>
        <v>332.99491173457943</v>
      </c>
      <c r="AL51" s="3">
        <f t="shared" si="27"/>
        <v>50.400000000000006</v>
      </c>
      <c r="AM51" s="3">
        <f t="shared" si="28"/>
        <v>54.70551408279583</v>
      </c>
      <c r="AN51" s="4">
        <f t="shared" si="82"/>
        <v>-4.305514082795824</v>
      </c>
      <c r="AO51" s="4">
        <f t="shared" si="73"/>
        <v>0.97280694595290262</v>
      </c>
      <c r="AP51" s="13"/>
      <c r="AQ51" s="43">
        <v>46268.458333333336</v>
      </c>
      <c r="AR51" s="42">
        <v>313.56</v>
      </c>
      <c r="AS51" s="42">
        <v>318.88499999999999</v>
      </c>
      <c r="AT51" s="42">
        <v>244.5</v>
      </c>
      <c r="AU51" s="21">
        <f t="shared" si="29"/>
        <v>53.147499999999994</v>
      </c>
      <c r="AV51" s="21">
        <f t="shared" si="30"/>
        <v>55.499151955763246</v>
      </c>
      <c r="AW51" s="3">
        <f t="shared" si="31"/>
        <v>-2.351651955763252</v>
      </c>
      <c r="AX51" s="3">
        <f t="shared" si="32"/>
        <v>332.99491173457943</v>
      </c>
      <c r="AY51" s="3">
        <f t="shared" si="91"/>
        <v>51.199999999999989</v>
      </c>
      <c r="AZ51" s="3">
        <f t="shared" si="34"/>
        <v>54.70551408279583</v>
      </c>
      <c r="BA51" s="4">
        <f t="shared" si="83"/>
        <v>-3.5055140827958411</v>
      </c>
      <c r="BB51" s="4">
        <f t="shared" si="74"/>
        <v>0.98330119008419969</v>
      </c>
      <c r="BC51" s="13"/>
      <c r="BD51" s="43">
        <v>46268.458333333336</v>
      </c>
      <c r="BE51" s="42">
        <v>232.846</v>
      </c>
      <c r="BF51" s="42">
        <v>236.464</v>
      </c>
      <c r="BG51" s="42">
        <v>182.3</v>
      </c>
      <c r="BH51" s="21">
        <f t="shared" si="35"/>
        <v>39.410666666666664</v>
      </c>
      <c r="BI51" s="21">
        <f t="shared" si="36"/>
        <v>41.110482930194998</v>
      </c>
      <c r="BJ51" s="3">
        <f t="shared" si="37"/>
        <v>-1.6998162635283336</v>
      </c>
      <c r="BK51" s="3">
        <f t="shared" si="38"/>
        <v>246.66289758116997</v>
      </c>
      <c r="BL51" s="3">
        <f t="shared" si="39"/>
        <v>38.400000000000006</v>
      </c>
      <c r="BM51" s="3">
        <f t="shared" si="40"/>
        <v>40.522603024293211</v>
      </c>
      <c r="BN51" s="4">
        <f t="shared" si="84"/>
        <v>-2.1226030242932055</v>
      </c>
      <c r="BO51" s="4">
        <f t="shared" si="75"/>
        <v>0.98469957371946681</v>
      </c>
      <c r="BP51" s="13"/>
      <c r="BQ51" s="43">
        <v>46268.458333333336</v>
      </c>
      <c r="BR51" s="42">
        <v>231.88300000000001</v>
      </c>
      <c r="BS51" s="42">
        <v>235.82</v>
      </c>
      <c r="BT51" s="42">
        <v>181.4</v>
      </c>
      <c r="BU51" s="21">
        <f t="shared" si="41"/>
        <v>39.303333333333327</v>
      </c>
      <c r="BV51" s="21">
        <f t="shared" si="42"/>
        <v>41.110482930194998</v>
      </c>
      <c r="BW51" s="3">
        <f t="shared" si="43"/>
        <v>-1.8071495968616702</v>
      </c>
      <c r="BX51" s="3">
        <f t="shared" si="44"/>
        <v>246.66289758116997</v>
      </c>
      <c r="BY51" s="3">
        <f t="shared" si="92"/>
        <v>37.5</v>
      </c>
      <c r="BZ51" s="3">
        <f t="shared" si="46"/>
        <v>40.522603024293211</v>
      </c>
      <c r="CA51" s="4">
        <f t="shared" si="85"/>
        <v>-3.0226030242932111</v>
      </c>
      <c r="CB51" s="4">
        <f t="shared" si="76"/>
        <v>0.9833050631837843</v>
      </c>
      <c r="CC51" s="13"/>
      <c r="CD51" s="43">
        <v>46268.458333333336</v>
      </c>
      <c r="CE51" s="42">
        <v>231.245</v>
      </c>
      <c r="CF51" s="42">
        <v>235.61199999999999</v>
      </c>
      <c r="CG51" s="42">
        <v>181.6</v>
      </c>
      <c r="CH51" s="21">
        <f t="shared" si="47"/>
        <v>39.268666666666661</v>
      </c>
      <c r="CI51" s="21">
        <f t="shared" si="48"/>
        <v>41.110482930194998</v>
      </c>
      <c r="CJ51" s="3">
        <f t="shared" si="49"/>
        <v>-1.8418162635283366</v>
      </c>
      <c r="CK51" s="3">
        <f t="shared" si="50"/>
        <v>246.66289758116997</v>
      </c>
      <c r="CL51" s="3">
        <f t="shared" si="93"/>
        <v>38.099999999999994</v>
      </c>
      <c r="CM51" s="3">
        <f t="shared" si="52"/>
        <v>40.522603024293211</v>
      </c>
      <c r="CN51" s="4">
        <f t="shared" si="86"/>
        <v>-2.4226030242932168</v>
      </c>
      <c r="CO51" s="4">
        <f t="shared" si="77"/>
        <v>0.98146529039267949</v>
      </c>
      <c r="CP51" s="13"/>
      <c r="CQ51" s="43">
        <v>46268.458333333336</v>
      </c>
      <c r="CR51" s="42">
        <v>233.553</v>
      </c>
      <c r="CS51" s="42">
        <v>240.84200000000001</v>
      </c>
      <c r="CT51" s="42">
        <v>183.6</v>
      </c>
      <c r="CU51" s="21">
        <f t="shared" si="53"/>
        <v>40.140333333333331</v>
      </c>
      <c r="CV51" s="21">
        <f t="shared" si="54"/>
        <v>41.110482930194998</v>
      </c>
      <c r="CW51" s="3">
        <f t="shared" si="55"/>
        <v>-0.97014959686166691</v>
      </c>
      <c r="CX51" s="3">
        <f t="shared" si="56"/>
        <v>246.66289758116997</v>
      </c>
      <c r="CY51" s="3">
        <f t="shared" si="94"/>
        <v>38.599999999999994</v>
      </c>
      <c r="CZ51" s="3">
        <f t="shared" si="58"/>
        <v>40.522603024293211</v>
      </c>
      <c r="DA51" s="4">
        <f t="shared" si="87"/>
        <v>-1.9226030242932168</v>
      </c>
      <c r="DB51" s="4">
        <f t="shared" si="78"/>
        <v>0.96973534516404936</v>
      </c>
      <c r="DC51" s="13"/>
      <c r="DD51" s="43">
        <v>46268.458333333336</v>
      </c>
      <c r="DE51" s="42">
        <v>221.31399999999999</v>
      </c>
      <c r="DF51" s="42">
        <v>224.63800000000001</v>
      </c>
      <c r="DG51" s="42">
        <v>174.4</v>
      </c>
      <c r="DH51" s="21">
        <f t="shared" si="59"/>
        <v>37.439666666666668</v>
      </c>
      <c r="DI51" s="21">
        <f t="shared" si="60"/>
        <v>39.111532842763495</v>
      </c>
      <c r="DJ51" s="3">
        <f t="shared" si="61"/>
        <v>-1.6718661760968274</v>
      </c>
      <c r="DK51" s="3">
        <f t="shared" si="62"/>
        <v>234.66919705658103</v>
      </c>
      <c r="DL51" s="3">
        <f t="shared" si="95"/>
        <v>36.599999999999994</v>
      </c>
      <c r="DM51" s="3">
        <f t="shared" si="64"/>
        <v>38.552237923111974</v>
      </c>
      <c r="DN51" s="4">
        <f t="shared" si="88"/>
        <v>-1.95223792311198</v>
      </c>
      <c r="DO51" s="4">
        <f t="shared" si="79"/>
        <v>0.98520285971207</v>
      </c>
      <c r="DP51" s="13"/>
      <c r="DQ51" s="11"/>
      <c r="DR51" s="55">
        <f t="shared" si="70"/>
        <v>46268.458333333336</v>
      </c>
      <c r="DS51" s="5">
        <f t="shared" si="96"/>
        <v>354.7326666666666</v>
      </c>
      <c r="DT51" s="5">
        <f t="shared" si="66"/>
        <v>425.55007238659653</v>
      </c>
      <c r="DU51" s="6">
        <f t="shared" si="89"/>
        <v>-70.817405719929923</v>
      </c>
      <c r="DV51" s="5">
        <f t="shared" si="67"/>
        <v>2553.3004343195789</v>
      </c>
      <c r="DW51" s="5">
        <f t="shared" si="97"/>
        <v>342.80000000000007</v>
      </c>
      <c r="DX51" s="5">
        <f t="shared" si="69"/>
        <v>419.46470635146824</v>
      </c>
      <c r="DY51" s="6">
        <f t="shared" si="90"/>
        <v>-76.664706351468169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36">
        <v>46268.451388888891</v>
      </c>
      <c r="B52" s="39">
        <v>905</v>
      </c>
      <c r="C52" s="38">
        <v>48.79</v>
      </c>
      <c r="D52" s="12"/>
      <c r="E52" s="42">
        <v>302.33100000000002</v>
      </c>
      <c r="F52" s="42">
        <v>307.517</v>
      </c>
      <c r="G52" s="42">
        <v>192.1</v>
      </c>
      <c r="H52" s="21">
        <f t="shared" si="11"/>
        <v>51.252833333333328</v>
      </c>
      <c r="I52" s="3">
        <f t="shared" si="12"/>
        <v>53.889563348801765</v>
      </c>
      <c r="J52" s="3">
        <f t="shared" si="13"/>
        <v>-2.6367300154684372</v>
      </c>
      <c r="K52" s="3">
        <f t="shared" si="14"/>
        <v>323.33738009281063</v>
      </c>
      <c r="L52" s="3">
        <f t="shared" si="15"/>
        <v>49.5</v>
      </c>
      <c r="M52" s="3">
        <f t="shared" si="16"/>
        <v>53.118942592913903</v>
      </c>
      <c r="N52" s="4">
        <f t="shared" si="80"/>
        <v>-3.6189425929139034</v>
      </c>
      <c r="O52" s="4">
        <f t="shared" si="71"/>
        <v>0.9831358916742815</v>
      </c>
      <c r="P52" s="13"/>
      <c r="Q52" s="43">
        <v>46268.451388888891</v>
      </c>
      <c r="R52" s="42">
        <v>307.11700000000002</v>
      </c>
      <c r="S52" s="42">
        <v>312.33300000000003</v>
      </c>
      <c r="T52" s="42">
        <v>194.7</v>
      </c>
      <c r="U52" s="21">
        <f t="shared" si="17"/>
        <v>52.055500000000002</v>
      </c>
      <c r="V52" s="3">
        <f t="shared" si="18"/>
        <v>53.889563348801765</v>
      </c>
      <c r="W52" s="3">
        <f t="shared" si="19"/>
        <v>-1.834063348801763</v>
      </c>
      <c r="X52" s="3">
        <f t="shared" si="20"/>
        <v>323.33738009281063</v>
      </c>
      <c r="Y52" s="3">
        <f t="shared" si="21"/>
        <v>52.099999999999994</v>
      </c>
      <c r="Z52" s="3">
        <f t="shared" si="22"/>
        <v>53.118942592913903</v>
      </c>
      <c r="AA52" s="4">
        <f t="shared" si="81"/>
        <v>-1.0189425929139091</v>
      </c>
      <c r="AB52" s="4">
        <f t="shared" si="72"/>
        <v>0.98329987545344233</v>
      </c>
      <c r="AC52" s="13"/>
      <c r="AD52" s="43">
        <v>46268.451388888891</v>
      </c>
      <c r="AE52" s="42">
        <v>299.96499999999997</v>
      </c>
      <c r="AF52" s="42">
        <v>308.18099999999998</v>
      </c>
      <c r="AG52" s="42">
        <v>191.4</v>
      </c>
      <c r="AH52" s="21">
        <f t="shared" si="23"/>
        <v>51.363499999999995</v>
      </c>
      <c r="AI52" s="21">
        <f t="shared" si="24"/>
        <v>53.889563348801765</v>
      </c>
      <c r="AJ52" s="3">
        <f t="shared" si="25"/>
        <v>-2.5260633488017703</v>
      </c>
      <c r="AK52" s="3">
        <f t="shared" si="26"/>
        <v>323.33738009281063</v>
      </c>
      <c r="AL52" s="3">
        <f t="shared" si="27"/>
        <v>49.700000000000017</v>
      </c>
      <c r="AM52" s="3">
        <f t="shared" si="28"/>
        <v>53.118942592913903</v>
      </c>
      <c r="AN52" s="4">
        <f t="shared" si="82"/>
        <v>-3.4189425929138864</v>
      </c>
      <c r="AO52" s="4">
        <f t="shared" si="73"/>
        <v>0.97334034220149845</v>
      </c>
      <c r="AP52" s="13"/>
      <c r="AQ52" s="43">
        <v>46268.451388888891</v>
      </c>
      <c r="AR52" s="42">
        <v>305.04000000000002</v>
      </c>
      <c r="AS52" s="42">
        <v>310.221</v>
      </c>
      <c r="AT52" s="42">
        <v>193.3</v>
      </c>
      <c r="AU52" s="21">
        <f t="shared" si="29"/>
        <v>51.703499999999998</v>
      </c>
      <c r="AV52" s="21">
        <f t="shared" si="30"/>
        <v>53.889563348801765</v>
      </c>
      <c r="AW52" s="3">
        <f t="shared" si="31"/>
        <v>-2.1860633488017669</v>
      </c>
      <c r="AX52" s="3">
        <f t="shared" si="32"/>
        <v>323.33738009281063</v>
      </c>
      <c r="AY52" s="3">
        <f t="shared" si="91"/>
        <v>50.300000000000011</v>
      </c>
      <c r="AZ52" s="3">
        <f t="shared" si="34"/>
        <v>53.118942592913903</v>
      </c>
      <c r="BA52" s="4">
        <f t="shared" si="83"/>
        <v>-2.818942592913892</v>
      </c>
      <c r="BB52" s="4">
        <f t="shared" si="74"/>
        <v>0.98329900296885131</v>
      </c>
      <c r="BC52" s="13"/>
      <c r="BD52" s="43">
        <v>46268.451388888891</v>
      </c>
      <c r="BE52" s="42">
        <v>225.036</v>
      </c>
      <c r="BF52" s="42">
        <v>228.53299999999999</v>
      </c>
      <c r="BG52" s="42">
        <v>143.9</v>
      </c>
      <c r="BH52" s="21">
        <f t="shared" si="35"/>
        <v>38.088833333333326</v>
      </c>
      <c r="BI52" s="21">
        <f t="shared" si="36"/>
        <v>39.918195073186496</v>
      </c>
      <c r="BJ52" s="3">
        <f t="shared" si="37"/>
        <v>-1.8293617398531694</v>
      </c>
      <c r="BK52" s="3">
        <f t="shared" si="38"/>
        <v>239.509170439119</v>
      </c>
      <c r="BL52" s="3">
        <f t="shared" si="39"/>
        <v>36.700000000000003</v>
      </c>
      <c r="BM52" s="3">
        <f t="shared" si="40"/>
        <v>39.347364883639926</v>
      </c>
      <c r="BN52" s="4">
        <f t="shared" si="84"/>
        <v>-2.6473648836399235</v>
      </c>
      <c r="BO52" s="4">
        <f t="shared" si="75"/>
        <v>0.98469805236005314</v>
      </c>
      <c r="BP52" s="13"/>
      <c r="BQ52" s="43">
        <v>46268.451388888891</v>
      </c>
      <c r="BR52" s="42">
        <v>226.13499999999999</v>
      </c>
      <c r="BS52" s="42">
        <v>230.04400000000001</v>
      </c>
      <c r="BT52" s="42">
        <v>143.9</v>
      </c>
      <c r="BU52" s="21">
        <f t="shared" si="41"/>
        <v>38.340666666666664</v>
      </c>
      <c r="BV52" s="21">
        <f t="shared" si="42"/>
        <v>39.918195073186496</v>
      </c>
      <c r="BW52" s="3">
        <f t="shared" si="43"/>
        <v>-1.5775284065198321</v>
      </c>
      <c r="BX52" s="3">
        <f t="shared" si="44"/>
        <v>239.509170439119</v>
      </c>
      <c r="BY52" s="3">
        <f t="shared" si="92"/>
        <v>36.600000000000009</v>
      </c>
      <c r="BZ52" s="3">
        <f t="shared" si="46"/>
        <v>39.347364883639926</v>
      </c>
      <c r="CA52" s="4">
        <f t="shared" si="85"/>
        <v>-2.7473648836399178</v>
      </c>
      <c r="CB52" s="4">
        <f t="shared" si="76"/>
        <v>0.98300759854636499</v>
      </c>
      <c r="CC52" s="13"/>
      <c r="CD52" s="43">
        <v>46268.451388888891</v>
      </c>
      <c r="CE52" s="42">
        <v>223.93199999999999</v>
      </c>
      <c r="CF52" s="42">
        <v>228.09299999999999</v>
      </c>
      <c r="CG52" s="42">
        <v>143.5</v>
      </c>
      <c r="CH52" s="21">
        <f t="shared" si="47"/>
        <v>38.015499999999996</v>
      </c>
      <c r="CI52" s="21">
        <f t="shared" si="48"/>
        <v>39.918195073186496</v>
      </c>
      <c r="CJ52" s="3">
        <f t="shared" si="49"/>
        <v>-1.9026950731865</v>
      </c>
      <c r="CK52" s="3">
        <f t="shared" si="50"/>
        <v>239.509170439119</v>
      </c>
      <c r="CL52" s="3">
        <f t="shared" si="93"/>
        <v>36.5</v>
      </c>
      <c r="CM52" s="3">
        <f t="shared" si="52"/>
        <v>39.347364883639926</v>
      </c>
      <c r="CN52" s="4">
        <f t="shared" si="86"/>
        <v>-2.8473648836399263</v>
      </c>
      <c r="CO52" s="4">
        <f t="shared" si="77"/>
        <v>0.98175744104378482</v>
      </c>
      <c r="CP52" s="13"/>
      <c r="CQ52" s="43">
        <v>46268.451388888891</v>
      </c>
      <c r="CR52" s="42">
        <v>227.15700000000001</v>
      </c>
      <c r="CS52" s="42">
        <v>233.893</v>
      </c>
      <c r="CT52" s="42">
        <v>145</v>
      </c>
      <c r="CU52" s="21">
        <f t="shared" si="53"/>
        <v>38.982166666666664</v>
      </c>
      <c r="CV52" s="21">
        <f t="shared" si="54"/>
        <v>39.918195073186496</v>
      </c>
      <c r="CW52" s="3">
        <f t="shared" si="55"/>
        <v>-0.93602840651983144</v>
      </c>
      <c r="CX52" s="3">
        <f t="shared" si="56"/>
        <v>239.509170439119</v>
      </c>
      <c r="CY52" s="3">
        <f t="shared" si="94"/>
        <v>36.900000000000006</v>
      </c>
      <c r="CZ52" s="3">
        <f t="shared" si="58"/>
        <v>39.347364883639926</v>
      </c>
      <c r="DA52" s="4">
        <f t="shared" si="87"/>
        <v>-2.4473648836399207</v>
      </c>
      <c r="DB52" s="4">
        <f t="shared" si="78"/>
        <v>0.97120050621438014</v>
      </c>
      <c r="DC52" s="13"/>
      <c r="DD52" s="43">
        <v>46268.451388888891</v>
      </c>
      <c r="DE52" s="42">
        <v>215.858</v>
      </c>
      <c r="DF52" s="42">
        <v>219.14500000000001</v>
      </c>
      <c r="DG52" s="42">
        <v>137.80000000000001</v>
      </c>
      <c r="DH52" s="21">
        <f t="shared" si="59"/>
        <v>36.524166666666666</v>
      </c>
      <c r="DI52" s="21">
        <f t="shared" si="60"/>
        <v>37.977218615499446</v>
      </c>
      <c r="DJ52" s="3">
        <f t="shared" si="61"/>
        <v>-1.4530519488327798</v>
      </c>
      <c r="DK52" s="3">
        <f t="shared" si="62"/>
        <v>227.86331169299669</v>
      </c>
      <c r="DL52" s="3">
        <f t="shared" si="95"/>
        <v>35.600000000000009</v>
      </c>
      <c r="DM52" s="3">
        <f t="shared" si="64"/>
        <v>37.434144389297806</v>
      </c>
      <c r="DN52" s="4">
        <f t="shared" si="88"/>
        <v>-1.8341443892977978</v>
      </c>
      <c r="DO52" s="4">
        <f t="shared" si="79"/>
        <v>0.98500079855803235</v>
      </c>
      <c r="DP52" s="13"/>
      <c r="DQ52" s="11"/>
      <c r="DR52" s="55">
        <f t="shared" si="70"/>
        <v>46268.451388888891</v>
      </c>
      <c r="DS52" s="5">
        <f t="shared" si="96"/>
        <v>396.3266666666666</v>
      </c>
      <c r="DT52" s="5">
        <f t="shared" si="66"/>
        <v>413.20825230345253</v>
      </c>
      <c r="DU52" s="6">
        <f t="shared" si="89"/>
        <v>-16.881585636785928</v>
      </c>
      <c r="DV52" s="5">
        <f t="shared" si="67"/>
        <v>2479.2495138207155</v>
      </c>
      <c r="DW52" s="5">
        <f t="shared" si="97"/>
        <v>383.90000000000009</v>
      </c>
      <c r="DX52" s="5">
        <f t="shared" si="69"/>
        <v>407.29937429551308</v>
      </c>
      <c r="DY52" s="6">
        <f t="shared" si="90"/>
        <v>-23.399374295512985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36">
        <v>46268.444444444445</v>
      </c>
      <c r="B53" s="39">
        <v>873</v>
      </c>
      <c r="C53" s="38">
        <v>49.36</v>
      </c>
      <c r="D53" s="12"/>
      <c r="E53" s="42">
        <v>295.00299999999999</v>
      </c>
      <c r="F53" s="42">
        <v>299.89800000000002</v>
      </c>
      <c r="G53" s="42">
        <v>142.6</v>
      </c>
      <c r="H53" s="21">
        <f t="shared" si="11"/>
        <v>49.983000000000004</v>
      </c>
      <c r="I53" s="3">
        <f t="shared" si="12"/>
        <v>51.87094820640305</v>
      </c>
      <c r="J53" s="3">
        <f t="shared" si="13"/>
        <v>-1.8879482064030455</v>
      </c>
      <c r="K53" s="3">
        <f t="shared" si="14"/>
        <v>311.22568923841828</v>
      </c>
      <c r="L53" s="3">
        <f t="shared" si="15"/>
        <v>48.899999999999991</v>
      </c>
      <c r="M53" s="3">
        <f t="shared" si="16"/>
        <v>51.129193647051487</v>
      </c>
      <c r="N53" s="4">
        <f t="shared" si="80"/>
        <v>-2.2291936470514955</v>
      </c>
      <c r="O53" s="4">
        <f t="shared" si="71"/>
        <v>0.98367778377981829</v>
      </c>
      <c r="P53" s="13"/>
      <c r="Q53" s="43">
        <v>46268.444444444445</v>
      </c>
      <c r="R53" s="42">
        <v>298.22000000000003</v>
      </c>
      <c r="S53" s="42">
        <v>303.17099999999999</v>
      </c>
      <c r="T53" s="42">
        <v>142.6</v>
      </c>
      <c r="U53" s="21">
        <f t="shared" si="17"/>
        <v>50.528499999999994</v>
      </c>
      <c r="V53" s="3">
        <f t="shared" si="18"/>
        <v>51.87094820640305</v>
      </c>
      <c r="W53" s="3">
        <f t="shared" si="19"/>
        <v>-1.3424482064030556</v>
      </c>
      <c r="X53" s="3">
        <f t="shared" si="20"/>
        <v>311.22568923841828</v>
      </c>
      <c r="Y53" s="3">
        <f t="shared" si="21"/>
        <v>47.399999999999991</v>
      </c>
      <c r="Z53" s="3">
        <f t="shared" si="22"/>
        <v>51.129193647051487</v>
      </c>
      <c r="AA53" s="4">
        <f t="shared" si="81"/>
        <v>-3.7291936470514955</v>
      </c>
      <c r="AB53" s="4">
        <f t="shared" si="72"/>
        <v>0.98366928235220397</v>
      </c>
      <c r="AC53" s="13"/>
      <c r="AD53" s="43">
        <v>46268.444444444445</v>
      </c>
      <c r="AE53" s="42">
        <v>292.589</v>
      </c>
      <c r="AF53" s="42">
        <v>300.44400000000002</v>
      </c>
      <c r="AG53" s="42">
        <v>141.69999999999999</v>
      </c>
      <c r="AH53" s="21">
        <f t="shared" si="23"/>
        <v>50.073999999999998</v>
      </c>
      <c r="AI53" s="21">
        <f t="shared" si="24"/>
        <v>51.87094820640305</v>
      </c>
      <c r="AJ53" s="3">
        <f t="shared" si="25"/>
        <v>-1.7969482064030515</v>
      </c>
      <c r="AK53" s="3">
        <f t="shared" si="26"/>
        <v>311.22568923841828</v>
      </c>
      <c r="AL53" s="3">
        <f t="shared" si="27"/>
        <v>47.899999999999991</v>
      </c>
      <c r="AM53" s="3">
        <f t="shared" si="28"/>
        <v>51.129193647051487</v>
      </c>
      <c r="AN53" s="4">
        <f t="shared" si="82"/>
        <v>-3.2291936470514955</v>
      </c>
      <c r="AO53" s="4">
        <f t="shared" si="73"/>
        <v>0.97385536073278212</v>
      </c>
      <c r="AP53" s="13"/>
      <c r="AQ53" s="43">
        <v>46268.444444444445</v>
      </c>
      <c r="AR53" s="42">
        <v>295.36500000000001</v>
      </c>
      <c r="AS53" s="42">
        <v>300.29000000000002</v>
      </c>
      <c r="AT53" s="42">
        <v>143</v>
      </c>
      <c r="AU53" s="21">
        <f t="shared" si="29"/>
        <v>50.048333333333332</v>
      </c>
      <c r="AV53" s="21">
        <f t="shared" si="30"/>
        <v>51.87094820640305</v>
      </c>
      <c r="AW53" s="3">
        <f t="shared" si="31"/>
        <v>-1.8226148730697176</v>
      </c>
      <c r="AX53" s="3">
        <f t="shared" si="32"/>
        <v>311.22568923841828</v>
      </c>
      <c r="AY53" s="3">
        <f t="shared" si="91"/>
        <v>48.3</v>
      </c>
      <c r="AZ53" s="3">
        <f t="shared" si="34"/>
        <v>51.129193647051487</v>
      </c>
      <c r="BA53" s="4">
        <f t="shared" si="83"/>
        <v>-2.8291936470514898</v>
      </c>
      <c r="BB53" s="4">
        <f t="shared" si="74"/>
        <v>0.9835991874521296</v>
      </c>
      <c r="BC53" s="13"/>
      <c r="BD53" s="43">
        <v>46268.444444444445</v>
      </c>
      <c r="BE53" s="42">
        <v>219.434</v>
      </c>
      <c r="BF53" s="42">
        <v>222.76400000000001</v>
      </c>
      <c r="BG53" s="42">
        <v>107.2</v>
      </c>
      <c r="BH53" s="21">
        <f t="shared" si="35"/>
        <v>37.127333333333333</v>
      </c>
      <c r="BI53" s="21">
        <f t="shared" si="36"/>
        <v>38.422924597335594</v>
      </c>
      <c r="BJ53" s="3">
        <f t="shared" si="37"/>
        <v>-1.2955912640022618</v>
      </c>
      <c r="BK53" s="3">
        <f t="shared" si="38"/>
        <v>230.53754758401357</v>
      </c>
      <c r="BL53" s="3">
        <f t="shared" si="39"/>
        <v>36.400000000000006</v>
      </c>
      <c r="BM53" s="3">
        <f t="shared" si="40"/>
        <v>37.873476775593694</v>
      </c>
      <c r="BN53" s="4">
        <f t="shared" si="84"/>
        <v>-1.4734767755936886</v>
      </c>
      <c r="BO53" s="4">
        <f t="shared" si="75"/>
        <v>0.98505144457811844</v>
      </c>
      <c r="BP53" s="13"/>
      <c r="BQ53" s="43">
        <v>46268.444444444445</v>
      </c>
      <c r="BR53" s="42">
        <v>218.98400000000001</v>
      </c>
      <c r="BS53" s="42">
        <v>222.71299999999999</v>
      </c>
      <c r="BT53" s="42">
        <v>107.3</v>
      </c>
      <c r="BU53" s="21">
        <f t="shared" si="41"/>
        <v>37.118833333333328</v>
      </c>
      <c r="BV53" s="21">
        <f t="shared" si="42"/>
        <v>38.422924597335594</v>
      </c>
      <c r="BW53" s="3">
        <f t="shared" si="43"/>
        <v>-1.3040912640022668</v>
      </c>
      <c r="BX53" s="3">
        <f t="shared" si="44"/>
        <v>230.53754758401357</v>
      </c>
      <c r="BY53" s="3">
        <f t="shared" si="92"/>
        <v>36.399999999999991</v>
      </c>
      <c r="BZ53" s="3">
        <f t="shared" si="46"/>
        <v>37.873476775593694</v>
      </c>
      <c r="CA53" s="4">
        <f t="shared" si="85"/>
        <v>-1.4734767755937028</v>
      </c>
      <c r="CB53" s="4">
        <f t="shared" si="76"/>
        <v>0.9832564780681865</v>
      </c>
      <c r="CC53" s="13"/>
      <c r="CD53" s="43">
        <v>46268.444444444445</v>
      </c>
      <c r="CE53" s="42">
        <v>218.21199999999999</v>
      </c>
      <c r="CF53" s="42">
        <v>222.297</v>
      </c>
      <c r="CG53" s="42">
        <v>107</v>
      </c>
      <c r="CH53" s="21">
        <f t="shared" si="47"/>
        <v>37.049499999999995</v>
      </c>
      <c r="CI53" s="21">
        <f t="shared" si="48"/>
        <v>38.422924597335594</v>
      </c>
      <c r="CJ53" s="3">
        <f t="shared" si="49"/>
        <v>-1.3734245973355996</v>
      </c>
      <c r="CK53" s="3">
        <f t="shared" si="50"/>
        <v>230.53754758401357</v>
      </c>
      <c r="CL53" s="3">
        <f t="shared" si="93"/>
        <v>36.200000000000003</v>
      </c>
      <c r="CM53" s="3">
        <f t="shared" si="52"/>
        <v>37.873476775593694</v>
      </c>
      <c r="CN53" s="4">
        <f t="shared" si="86"/>
        <v>-1.6734767755936915</v>
      </c>
      <c r="CO53" s="4">
        <f t="shared" si="77"/>
        <v>0.98162368363045827</v>
      </c>
      <c r="CP53" s="13"/>
      <c r="CQ53" s="43">
        <v>46268.444444444445</v>
      </c>
      <c r="CR53" s="42">
        <v>220.499</v>
      </c>
      <c r="CS53" s="42">
        <v>227.142</v>
      </c>
      <c r="CT53" s="42">
        <v>108.1</v>
      </c>
      <c r="CU53" s="21">
        <f t="shared" si="53"/>
        <v>37.856999999999999</v>
      </c>
      <c r="CV53" s="21">
        <f t="shared" si="54"/>
        <v>38.422924597335594</v>
      </c>
      <c r="CW53" s="3">
        <f t="shared" si="55"/>
        <v>-0.56592459733559508</v>
      </c>
      <c r="CX53" s="3">
        <f t="shared" si="56"/>
        <v>230.53754758401357</v>
      </c>
      <c r="CY53" s="3">
        <f t="shared" si="94"/>
        <v>36.599999999999994</v>
      </c>
      <c r="CZ53" s="3">
        <f t="shared" si="58"/>
        <v>37.873476775593694</v>
      </c>
      <c r="DA53" s="4">
        <f t="shared" si="87"/>
        <v>-1.2734767755937</v>
      </c>
      <c r="DB53" s="4">
        <f t="shared" si="78"/>
        <v>0.97075397768796612</v>
      </c>
      <c r="DC53" s="13"/>
      <c r="DD53" s="43">
        <v>46268.444444444445</v>
      </c>
      <c r="DE53" s="42">
        <v>209.16300000000001</v>
      </c>
      <c r="DF53" s="42">
        <v>212.327</v>
      </c>
      <c r="DG53" s="42">
        <v>102.2</v>
      </c>
      <c r="DH53" s="21">
        <f t="shared" si="59"/>
        <v>35.387833333333333</v>
      </c>
      <c r="DI53" s="21">
        <f t="shared" si="60"/>
        <v>36.554653951777077</v>
      </c>
      <c r="DJ53" s="3">
        <f t="shared" si="61"/>
        <v>-1.1668206184437437</v>
      </c>
      <c r="DK53" s="3">
        <f t="shared" si="62"/>
        <v>219.32792371066247</v>
      </c>
      <c r="DL53" s="3">
        <f t="shared" si="95"/>
        <v>34.200000000000003</v>
      </c>
      <c r="DM53" s="3">
        <f t="shared" si="64"/>
        <v>36.031922400266666</v>
      </c>
      <c r="DN53" s="4">
        <f t="shared" si="88"/>
        <v>-1.831922400266663</v>
      </c>
      <c r="DO53" s="4">
        <f t="shared" si="79"/>
        <v>0.98509845662586493</v>
      </c>
      <c r="DP53" s="13"/>
      <c r="DQ53" s="11"/>
      <c r="DR53" s="55">
        <f t="shared" si="70"/>
        <v>46268.444444444445</v>
      </c>
      <c r="DS53" s="5">
        <f t="shared" si="96"/>
        <v>385.17433333333327</v>
      </c>
      <c r="DT53" s="5">
        <f t="shared" si="66"/>
        <v>397.73014516673169</v>
      </c>
      <c r="DU53" s="6">
        <f t="shared" si="89"/>
        <v>-12.555811833398423</v>
      </c>
      <c r="DV53" s="5">
        <f t="shared" si="67"/>
        <v>2386.38087100039</v>
      </c>
      <c r="DW53" s="5">
        <f t="shared" si="97"/>
        <v>372.3</v>
      </c>
      <c r="DX53" s="5">
        <f t="shared" si="69"/>
        <v>392.04260409084736</v>
      </c>
      <c r="DY53" s="6">
        <f t="shared" si="90"/>
        <v>-19.742604090847351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36">
        <v>46268.4375</v>
      </c>
      <c r="B54" s="39">
        <v>846</v>
      </c>
      <c r="C54" s="38">
        <v>49.36</v>
      </c>
      <c r="D54" s="12"/>
      <c r="E54" s="42">
        <v>286.13400000000001</v>
      </c>
      <c r="F54" s="42">
        <v>290.81599999999997</v>
      </c>
      <c r="G54" s="42">
        <v>93.7</v>
      </c>
      <c r="H54" s="21">
        <f t="shared" si="11"/>
        <v>48.469333333333324</v>
      </c>
      <c r="I54" s="3">
        <f t="shared" si="12"/>
        <v>50.266692076308111</v>
      </c>
      <c r="J54" s="3">
        <f t="shared" si="13"/>
        <v>-1.7973587429747866</v>
      </c>
      <c r="K54" s="3">
        <f t="shared" si="14"/>
        <v>301.60015245784871</v>
      </c>
      <c r="L54" s="3">
        <f t="shared" si="15"/>
        <v>47.2</v>
      </c>
      <c r="M54" s="3">
        <f t="shared" si="16"/>
        <v>49.547878379616904</v>
      </c>
      <c r="N54" s="4">
        <f t="shared" si="80"/>
        <v>-2.3478783796169012</v>
      </c>
      <c r="O54" s="4">
        <f t="shared" si="71"/>
        <v>0.98390047315140861</v>
      </c>
      <c r="P54" s="13"/>
      <c r="Q54" s="43">
        <v>46268.4375</v>
      </c>
      <c r="R54" s="42">
        <v>290.34800000000001</v>
      </c>
      <c r="S54" s="42">
        <v>295.12900000000002</v>
      </c>
      <c r="T54" s="42">
        <v>95.2</v>
      </c>
      <c r="U54" s="21">
        <f t="shared" si="17"/>
        <v>49.188166666666667</v>
      </c>
      <c r="V54" s="3">
        <f t="shared" si="18"/>
        <v>50.266692076308111</v>
      </c>
      <c r="W54" s="3">
        <f t="shared" si="19"/>
        <v>-1.0785254096414434</v>
      </c>
      <c r="X54" s="3">
        <f t="shared" si="20"/>
        <v>301.60015245784871</v>
      </c>
      <c r="Y54" s="3">
        <f t="shared" si="21"/>
        <v>47.900000000000006</v>
      </c>
      <c r="Z54" s="3">
        <f t="shared" si="22"/>
        <v>49.547878379616904</v>
      </c>
      <c r="AA54" s="4">
        <f t="shared" si="81"/>
        <v>-1.6478783796168983</v>
      </c>
      <c r="AB54" s="4">
        <f t="shared" si="72"/>
        <v>0.98380030427372434</v>
      </c>
      <c r="AC54" s="13"/>
      <c r="AD54" s="43">
        <v>46268.4375</v>
      </c>
      <c r="AE54" s="42">
        <v>284.53199999999998</v>
      </c>
      <c r="AF54" s="42">
        <v>292.07299999999998</v>
      </c>
      <c r="AG54" s="42">
        <v>93.8</v>
      </c>
      <c r="AH54" s="21">
        <f t="shared" si="23"/>
        <v>48.67883333333333</v>
      </c>
      <c r="AI54" s="21">
        <f t="shared" si="24"/>
        <v>50.266692076308111</v>
      </c>
      <c r="AJ54" s="3">
        <f t="shared" si="25"/>
        <v>-1.587858742974781</v>
      </c>
      <c r="AK54" s="3">
        <f t="shared" si="26"/>
        <v>301.60015245784871</v>
      </c>
      <c r="AL54" s="3">
        <f t="shared" si="27"/>
        <v>46.9</v>
      </c>
      <c r="AM54" s="3">
        <f t="shared" si="28"/>
        <v>49.547878379616904</v>
      </c>
      <c r="AN54" s="4">
        <f t="shared" si="82"/>
        <v>-2.6478783796169054</v>
      </c>
      <c r="AO54" s="4">
        <f t="shared" si="73"/>
        <v>0.97418111225618254</v>
      </c>
      <c r="AP54" s="13"/>
      <c r="AQ54" s="43">
        <v>46268.4375</v>
      </c>
      <c r="AR54" s="42">
        <v>287.536</v>
      </c>
      <c r="AS54" s="42">
        <v>292.24099999999999</v>
      </c>
      <c r="AT54" s="42">
        <v>94.7</v>
      </c>
      <c r="AU54" s="21">
        <f t="shared" si="29"/>
        <v>48.706833333333329</v>
      </c>
      <c r="AV54" s="21">
        <f t="shared" si="30"/>
        <v>50.266692076308111</v>
      </c>
      <c r="AW54" s="3">
        <f t="shared" si="31"/>
        <v>-1.5598587429747823</v>
      </c>
      <c r="AX54" s="3">
        <f t="shared" si="32"/>
        <v>301.60015245784871</v>
      </c>
      <c r="AY54" s="3">
        <f t="shared" si="91"/>
        <v>47.5</v>
      </c>
      <c r="AZ54" s="3">
        <f t="shared" si="34"/>
        <v>49.547878379616904</v>
      </c>
      <c r="BA54" s="4">
        <f t="shared" si="83"/>
        <v>-2.047878379616904</v>
      </c>
      <c r="BB54" s="4">
        <f t="shared" si="74"/>
        <v>0.98390027408885139</v>
      </c>
      <c r="BC54" s="13"/>
      <c r="BD54" s="43">
        <v>46268.4375</v>
      </c>
      <c r="BE54" s="42">
        <v>213.578</v>
      </c>
      <c r="BF54" s="42">
        <v>216.786</v>
      </c>
      <c r="BG54" s="42">
        <v>70.8</v>
      </c>
      <c r="BH54" s="21">
        <f t="shared" si="35"/>
        <v>36.131</v>
      </c>
      <c r="BI54" s="21">
        <f t="shared" si="36"/>
        <v>37.234586723191192</v>
      </c>
      <c r="BJ54" s="3">
        <f t="shared" si="37"/>
        <v>-1.1035867231911922</v>
      </c>
      <c r="BK54" s="3">
        <f t="shared" si="38"/>
        <v>223.40752033914714</v>
      </c>
      <c r="BL54" s="3">
        <f t="shared" si="39"/>
        <v>34.699999999999996</v>
      </c>
      <c r="BM54" s="3">
        <f t="shared" si="40"/>
        <v>36.70213213304956</v>
      </c>
      <c r="BN54" s="4">
        <f t="shared" si="84"/>
        <v>-2.0021321330495638</v>
      </c>
      <c r="BO54" s="4">
        <f t="shared" si="75"/>
        <v>0.9852019964388844</v>
      </c>
      <c r="BP54" s="13"/>
      <c r="BQ54" s="43">
        <v>46268.4375</v>
      </c>
      <c r="BR54" s="42">
        <v>213.607</v>
      </c>
      <c r="BS54" s="42">
        <v>216.88399999999999</v>
      </c>
      <c r="BT54" s="42">
        <v>70.900000000000006</v>
      </c>
      <c r="BU54" s="21">
        <f t="shared" si="41"/>
        <v>36.147333333333329</v>
      </c>
      <c r="BV54" s="21">
        <f t="shared" si="42"/>
        <v>37.234586723191192</v>
      </c>
      <c r="BW54" s="3">
        <f t="shared" si="43"/>
        <v>-1.0872533898578638</v>
      </c>
      <c r="BX54" s="3">
        <f t="shared" si="44"/>
        <v>223.40752033914714</v>
      </c>
      <c r="BY54" s="3">
        <f t="shared" si="92"/>
        <v>34.700000000000003</v>
      </c>
      <c r="BZ54" s="3">
        <f t="shared" si="46"/>
        <v>36.70213213304956</v>
      </c>
      <c r="CA54" s="4">
        <f t="shared" si="85"/>
        <v>-2.0021321330495567</v>
      </c>
      <c r="CB54" s="4">
        <f t="shared" si="76"/>
        <v>0.98489054056546366</v>
      </c>
      <c r="CC54" s="13"/>
      <c r="CD54" s="43">
        <v>46268.4375</v>
      </c>
      <c r="CE54" s="42">
        <v>212.71799999999999</v>
      </c>
      <c r="CF54" s="42">
        <v>216.27</v>
      </c>
      <c r="CG54" s="42">
        <v>70.8</v>
      </c>
      <c r="CH54" s="21">
        <f t="shared" si="47"/>
        <v>36.045000000000002</v>
      </c>
      <c r="CI54" s="21">
        <f t="shared" si="48"/>
        <v>37.234586723191192</v>
      </c>
      <c r="CJ54" s="3">
        <f t="shared" si="49"/>
        <v>-1.1895867231911907</v>
      </c>
      <c r="CK54" s="3">
        <f t="shared" si="50"/>
        <v>223.40752033914714</v>
      </c>
      <c r="CL54" s="3">
        <f t="shared" si="93"/>
        <v>34.599999999999994</v>
      </c>
      <c r="CM54" s="3">
        <f t="shared" si="52"/>
        <v>36.70213213304956</v>
      </c>
      <c r="CN54" s="4">
        <f t="shared" si="86"/>
        <v>-2.1021321330495653</v>
      </c>
      <c r="CO54" s="4">
        <f t="shared" si="77"/>
        <v>0.98357608544874453</v>
      </c>
      <c r="CP54" s="13"/>
      <c r="CQ54" s="43">
        <v>46268.4375</v>
      </c>
      <c r="CR54" s="42">
        <v>214.892</v>
      </c>
      <c r="CS54" s="42">
        <v>221.36500000000001</v>
      </c>
      <c r="CT54" s="42">
        <v>71.5</v>
      </c>
      <c r="CU54" s="21">
        <f t="shared" si="53"/>
        <v>36.894166666666663</v>
      </c>
      <c r="CV54" s="21">
        <f t="shared" si="54"/>
        <v>37.234586723191192</v>
      </c>
      <c r="CW54" s="3">
        <f t="shared" si="55"/>
        <v>-0.340420056524529</v>
      </c>
      <c r="CX54" s="3">
        <f t="shared" si="56"/>
        <v>223.40752033914714</v>
      </c>
      <c r="CY54" s="3">
        <f t="shared" si="94"/>
        <v>35</v>
      </c>
      <c r="CZ54" s="3">
        <f t="shared" si="58"/>
        <v>36.70213213304956</v>
      </c>
      <c r="DA54" s="4">
        <f t="shared" si="87"/>
        <v>-1.7021321330495596</v>
      </c>
      <c r="DB54" s="4">
        <f t="shared" si="78"/>
        <v>0.97075870169177592</v>
      </c>
      <c r="DC54" s="13"/>
      <c r="DD54" s="43">
        <v>46268.4375</v>
      </c>
      <c r="DE54" s="42">
        <v>204.14699999999999</v>
      </c>
      <c r="DF54" s="42">
        <v>207.19300000000001</v>
      </c>
      <c r="DG54" s="42">
        <v>68</v>
      </c>
      <c r="DH54" s="21">
        <f t="shared" si="59"/>
        <v>34.532166666666669</v>
      </c>
      <c r="DI54" s="21">
        <f t="shared" si="60"/>
        <v>35.424097643990152</v>
      </c>
      <c r="DJ54" s="3">
        <f t="shared" si="61"/>
        <v>-0.89193097732348292</v>
      </c>
      <c r="DK54" s="3">
        <f t="shared" si="62"/>
        <v>212.54458586394097</v>
      </c>
      <c r="DL54" s="3">
        <f t="shared" si="95"/>
        <v>33.200000000000003</v>
      </c>
      <c r="DM54" s="3">
        <f t="shared" si="64"/>
        <v>34.91753304768109</v>
      </c>
      <c r="DN54" s="4">
        <f t="shared" si="88"/>
        <v>-1.7175330476810871</v>
      </c>
      <c r="DO54" s="4">
        <f t="shared" si="79"/>
        <v>0.98529873113473898</v>
      </c>
      <c r="DP54" s="13"/>
      <c r="DQ54" s="11"/>
      <c r="DR54" s="55">
        <f t="shared" si="70"/>
        <v>46268.4375</v>
      </c>
      <c r="DS54" s="5">
        <f t="shared" si="96"/>
        <v>374.79283333333331</v>
      </c>
      <c r="DT54" s="5">
        <f t="shared" si="66"/>
        <v>385.42921284198729</v>
      </c>
      <c r="DU54" s="6">
        <f t="shared" si="89"/>
        <v>-10.636379508653988</v>
      </c>
      <c r="DV54" s="5">
        <f t="shared" si="67"/>
        <v>2312.5752770519243</v>
      </c>
      <c r="DW54" s="5">
        <f t="shared" si="97"/>
        <v>361.7</v>
      </c>
      <c r="DX54" s="5">
        <f t="shared" si="69"/>
        <v>379.9175750983469</v>
      </c>
      <c r="DY54" s="6">
        <f t="shared" si="90"/>
        <v>-18.217575098346913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36">
        <v>46268.430555555555</v>
      </c>
      <c r="B55" s="39">
        <v>812</v>
      </c>
      <c r="C55" s="38">
        <v>49.65</v>
      </c>
      <c r="D55" s="12"/>
      <c r="E55" s="42">
        <v>274.98099999999999</v>
      </c>
      <c r="F55" s="42">
        <v>279.42399999999998</v>
      </c>
      <c r="G55" s="42">
        <v>46.5</v>
      </c>
      <c r="H55" s="21">
        <f t="shared" si="11"/>
        <v>46.570666666666661</v>
      </c>
      <c r="I55" s="3">
        <f t="shared" si="12"/>
        <v>48.192983117099097</v>
      </c>
      <c r="J55" s="3">
        <f t="shared" si="13"/>
        <v>-1.6223164504324359</v>
      </c>
      <c r="K55" s="3">
        <f t="shared" si="14"/>
        <v>289.15789870259459</v>
      </c>
      <c r="L55" s="3">
        <f t="shared" si="15"/>
        <v>44.3</v>
      </c>
      <c r="M55" s="3">
        <f t="shared" si="16"/>
        <v>47.503823458524579</v>
      </c>
      <c r="N55" s="4">
        <f t="shared" si="80"/>
        <v>-3.2038234585245817</v>
      </c>
      <c r="O55" s="4">
        <f t="shared" si="71"/>
        <v>0.98409943311956027</v>
      </c>
      <c r="P55" s="13"/>
      <c r="Q55" s="43">
        <v>46268.430555555555</v>
      </c>
      <c r="R55" s="42">
        <v>277.173</v>
      </c>
      <c r="S55" s="42">
        <v>281.73700000000002</v>
      </c>
      <c r="T55" s="42">
        <v>47.3</v>
      </c>
      <c r="U55" s="21">
        <f t="shared" si="17"/>
        <v>46.956166666666668</v>
      </c>
      <c r="V55" s="3">
        <f t="shared" si="18"/>
        <v>48.192983117099097</v>
      </c>
      <c r="W55" s="3">
        <f t="shared" si="19"/>
        <v>-1.2368164504324284</v>
      </c>
      <c r="X55" s="3">
        <f t="shared" si="20"/>
        <v>289.15789870259459</v>
      </c>
      <c r="Y55" s="3">
        <f t="shared" si="21"/>
        <v>44.599999999999994</v>
      </c>
      <c r="Z55" s="3">
        <f t="shared" si="22"/>
        <v>47.503823458524579</v>
      </c>
      <c r="AA55" s="4">
        <f t="shared" si="81"/>
        <v>-2.9038234585245846</v>
      </c>
      <c r="AB55" s="4">
        <f t="shared" si="72"/>
        <v>0.98380049478769205</v>
      </c>
      <c r="AC55" s="13"/>
      <c r="AD55" s="43">
        <v>46268.430555555555</v>
      </c>
      <c r="AE55" s="42">
        <v>272.76799999999997</v>
      </c>
      <c r="AF55" s="42">
        <v>279.39</v>
      </c>
      <c r="AG55" s="42">
        <v>46.9</v>
      </c>
      <c r="AH55" s="21">
        <f t="shared" si="23"/>
        <v>46.564999999999998</v>
      </c>
      <c r="AI55" s="21">
        <f t="shared" si="24"/>
        <v>48.192983117099097</v>
      </c>
      <c r="AJ55" s="3">
        <f t="shared" si="25"/>
        <v>-1.6279831170990988</v>
      </c>
      <c r="AK55" s="3">
        <f t="shared" si="26"/>
        <v>289.15789870259459</v>
      </c>
      <c r="AL55" s="3">
        <f t="shared" si="27"/>
        <v>44.199999999999996</v>
      </c>
      <c r="AM55" s="3">
        <f t="shared" si="28"/>
        <v>47.503823458524579</v>
      </c>
      <c r="AN55" s="4">
        <f t="shared" si="82"/>
        <v>-3.3038234585245831</v>
      </c>
      <c r="AO55" s="4">
        <f t="shared" si="73"/>
        <v>0.9762983642936397</v>
      </c>
      <c r="AP55" s="13"/>
      <c r="AQ55" s="43">
        <v>46268.430555555555</v>
      </c>
      <c r="AR55" s="42">
        <v>275.399</v>
      </c>
      <c r="AS55" s="42">
        <v>279.93400000000003</v>
      </c>
      <c r="AT55" s="42">
        <v>47.2</v>
      </c>
      <c r="AU55" s="21">
        <f t="shared" si="29"/>
        <v>46.655666666666669</v>
      </c>
      <c r="AV55" s="21">
        <f t="shared" si="30"/>
        <v>48.192983117099097</v>
      </c>
      <c r="AW55" s="3">
        <f t="shared" si="31"/>
        <v>-1.5373164504324279</v>
      </c>
      <c r="AX55" s="3">
        <f t="shared" si="32"/>
        <v>289.15789870259459</v>
      </c>
      <c r="AY55" s="3">
        <f t="shared" si="91"/>
        <v>44.400000000000006</v>
      </c>
      <c r="AZ55" s="3">
        <f t="shared" si="34"/>
        <v>47.503823458524579</v>
      </c>
      <c r="BA55" s="4">
        <f t="shared" si="83"/>
        <v>-3.1038234585245732</v>
      </c>
      <c r="BB55" s="4">
        <f t="shared" si="74"/>
        <v>0.98379975279887388</v>
      </c>
      <c r="BC55" s="13"/>
      <c r="BD55" s="43">
        <v>46268.430555555555</v>
      </c>
      <c r="BE55" s="42">
        <v>204.23500000000001</v>
      </c>
      <c r="BF55" s="42">
        <v>207.28200000000001</v>
      </c>
      <c r="BG55" s="42">
        <v>36.1</v>
      </c>
      <c r="BH55" s="21">
        <f t="shared" si="35"/>
        <v>34.546999999999997</v>
      </c>
      <c r="BI55" s="21">
        <f t="shared" si="36"/>
        <v>35.698506012666002</v>
      </c>
      <c r="BJ55" s="3">
        <f t="shared" si="37"/>
        <v>-1.1515060126660046</v>
      </c>
      <c r="BK55" s="3">
        <f t="shared" si="38"/>
        <v>214.19103607599601</v>
      </c>
      <c r="BL55" s="3">
        <f t="shared" si="39"/>
        <v>33.200000000000003</v>
      </c>
      <c r="BM55" s="3">
        <f t="shared" si="40"/>
        <v>35.188017376684876</v>
      </c>
      <c r="BN55" s="4">
        <f t="shared" si="84"/>
        <v>-1.9880173766848728</v>
      </c>
      <c r="BO55" s="4">
        <f t="shared" si="75"/>
        <v>0.98530021902528919</v>
      </c>
      <c r="BP55" s="13"/>
      <c r="BQ55" s="43">
        <v>46268.430555555555</v>
      </c>
      <c r="BR55" s="42">
        <v>204.66200000000001</v>
      </c>
      <c r="BS55" s="42">
        <v>207.715</v>
      </c>
      <c r="BT55" s="42">
        <v>36.200000000000003</v>
      </c>
      <c r="BU55" s="21">
        <f t="shared" si="41"/>
        <v>34.619166666666665</v>
      </c>
      <c r="BV55" s="21">
        <f t="shared" si="42"/>
        <v>35.698506012666002</v>
      </c>
      <c r="BW55" s="3">
        <f t="shared" si="43"/>
        <v>-1.0793393459993368</v>
      </c>
      <c r="BX55" s="3">
        <f t="shared" si="44"/>
        <v>214.19103607599601</v>
      </c>
      <c r="BY55" s="3">
        <f t="shared" si="92"/>
        <v>33.200000000000003</v>
      </c>
      <c r="BZ55" s="3">
        <f t="shared" si="46"/>
        <v>35.188017376684876</v>
      </c>
      <c r="CA55" s="4">
        <f t="shared" si="85"/>
        <v>-1.9880173766848728</v>
      </c>
      <c r="CB55" s="4">
        <f t="shared" si="76"/>
        <v>0.98530197626555616</v>
      </c>
      <c r="CC55" s="13"/>
      <c r="CD55" s="43">
        <v>46268.430555555555</v>
      </c>
      <c r="CE55" s="42">
        <v>203.95599999999999</v>
      </c>
      <c r="CF55" s="42">
        <v>207.25700000000001</v>
      </c>
      <c r="CG55" s="42">
        <v>36.200000000000003</v>
      </c>
      <c r="CH55" s="21">
        <f t="shared" si="47"/>
        <v>34.542833333333334</v>
      </c>
      <c r="CI55" s="21">
        <f t="shared" si="48"/>
        <v>35.698506012666002</v>
      </c>
      <c r="CJ55" s="3">
        <f t="shared" si="49"/>
        <v>-1.1556726793326675</v>
      </c>
      <c r="CK55" s="3">
        <f t="shared" si="50"/>
        <v>214.19103607599601</v>
      </c>
      <c r="CL55" s="3">
        <f t="shared" si="93"/>
        <v>33.200000000000003</v>
      </c>
      <c r="CM55" s="3">
        <f t="shared" si="52"/>
        <v>35.188017376684876</v>
      </c>
      <c r="CN55" s="4">
        <f t="shared" si="86"/>
        <v>-1.9880173766848728</v>
      </c>
      <c r="CO55" s="4">
        <f t="shared" si="77"/>
        <v>0.98407291430446253</v>
      </c>
      <c r="CP55" s="13"/>
      <c r="CQ55" s="43">
        <v>46268.430555555555</v>
      </c>
      <c r="CR55" s="42">
        <v>206.25</v>
      </c>
      <c r="CS55" s="42">
        <v>212.45699999999999</v>
      </c>
      <c r="CT55" s="42">
        <v>36.5</v>
      </c>
      <c r="CU55" s="21">
        <f t="shared" si="53"/>
        <v>35.409499999999994</v>
      </c>
      <c r="CV55" s="21">
        <f t="shared" si="54"/>
        <v>35.698506012666002</v>
      </c>
      <c r="CW55" s="3">
        <f t="shared" si="55"/>
        <v>-0.28900601266600745</v>
      </c>
      <c r="CX55" s="3">
        <f t="shared" si="56"/>
        <v>214.19103607599601</v>
      </c>
      <c r="CY55" s="3">
        <f t="shared" si="94"/>
        <v>33.9</v>
      </c>
      <c r="CZ55" s="3">
        <f t="shared" si="58"/>
        <v>35.188017376684876</v>
      </c>
      <c r="DA55" s="4">
        <f t="shared" si="87"/>
        <v>-1.288017376684877</v>
      </c>
      <c r="DB55" s="4">
        <f t="shared" si="78"/>
        <v>0.97078467642864208</v>
      </c>
      <c r="DC55" s="13"/>
      <c r="DD55" s="43">
        <v>46268.430555555555</v>
      </c>
      <c r="DE55" s="42">
        <v>195.95400000000001</v>
      </c>
      <c r="DF55" s="42">
        <v>198.857</v>
      </c>
      <c r="DG55" s="42">
        <v>34.799999999999997</v>
      </c>
      <c r="DH55" s="21">
        <f t="shared" si="59"/>
        <v>33.142833333333328</v>
      </c>
      <c r="DI55" s="21">
        <f t="shared" si="60"/>
        <v>33.962707096453798</v>
      </c>
      <c r="DJ55" s="3">
        <f t="shared" si="61"/>
        <v>-0.81987376312046933</v>
      </c>
      <c r="DK55" s="3">
        <f t="shared" si="62"/>
        <v>203.77624257872284</v>
      </c>
      <c r="DL55" s="3">
        <f t="shared" si="95"/>
        <v>32.199999999999996</v>
      </c>
      <c r="DM55" s="3">
        <f t="shared" si="64"/>
        <v>33.477040384974508</v>
      </c>
      <c r="DN55" s="4">
        <f t="shared" si="88"/>
        <v>-1.2770403849745122</v>
      </c>
      <c r="DO55" s="4">
        <f t="shared" si="79"/>
        <v>0.98540156997239226</v>
      </c>
      <c r="DP55" s="13"/>
      <c r="DQ55" s="11"/>
      <c r="DR55" s="55">
        <f t="shared" si="70"/>
        <v>46268.430555555555</v>
      </c>
      <c r="DS55" s="5">
        <f t="shared" si="96"/>
        <v>359.00883333333331</v>
      </c>
      <c r="DT55" s="5">
        <f t="shared" si="66"/>
        <v>369.52866361551429</v>
      </c>
      <c r="DU55" s="6">
        <f t="shared" si="89"/>
        <v>-10.519830282180976</v>
      </c>
      <c r="DV55" s="5">
        <f t="shared" si="67"/>
        <v>2217.1719816930849</v>
      </c>
      <c r="DW55" s="5">
        <f t="shared" si="97"/>
        <v>343.19999999999993</v>
      </c>
      <c r="DX55" s="5">
        <f t="shared" si="69"/>
        <v>364.24440372581228</v>
      </c>
      <c r="DY55" s="6">
        <f t="shared" si="90"/>
        <v>-21.044403725812344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36">
        <v>46268.423611111109</v>
      </c>
      <c r="B56" s="39">
        <v>776</v>
      </c>
      <c r="C56" s="38">
        <v>49.65</v>
      </c>
      <c r="D56" s="12"/>
      <c r="E56" s="42">
        <v>176.59700000000001</v>
      </c>
      <c r="F56" s="42">
        <v>178.57900000000001</v>
      </c>
      <c r="G56" s="42">
        <v>2.2000000000000002</v>
      </c>
      <c r="H56" s="21">
        <f t="shared" si="11"/>
        <v>29.763166666666667</v>
      </c>
      <c r="I56" s="3">
        <f t="shared" si="12"/>
        <v>46.05634839762179</v>
      </c>
      <c r="J56" s="3">
        <f t="shared" si="13"/>
        <v>-16.293181730955123</v>
      </c>
      <c r="K56" s="3">
        <f t="shared" si="14"/>
        <v>276.33809038573077</v>
      </c>
      <c r="L56" s="3">
        <f t="shared" si="15"/>
        <v>2.2000000000000002</v>
      </c>
      <c r="M56" s="3">
        <f t="shared" si="16"/>
        <v>45.397742615535797</v>
      </c>
      <c r="N56" s="4">
        <f t="shared" si="80"/>
        <v>-43.197742615535795</v>
      </c>
      <c r="O56" s="4">
        <f t="shared" si="71"/>
        <v>0.9889012705861272</v>
      </c>
      <c r="P56" s="13"/>
      <c r="Q56" s="43">
        <v>46268.423611111109</v>
      </c>
      <c r="R56" s="42">
        <v>179.416</v>
      </c>
      <c r="S56" s="42">
        <v>182.62899999999999</v>
      </c>
      <c r="T56" s="42">
        <v>2.7</v>
      </c>
      <c r="U56" s="21">
        <f t="shared" si="17"/>
        <v>30.438166666666664</v>
      </c>
      <c r="V56" s="3">
        <f t="shared" si="18"/>
        <v>46.05634839762179</v>
      </c>
      <c r="W56" s="3">
        <f t="shared" si="19"/>
        <v>-15.618181730955126</v>
      </c>
      <c r="X56" s="3">
        <f t="shared" si="20"/>
        <v>276.33809038573077</v>
      </c>
      <c r="Y56" s="3">
        <f t="shared" si="21"/>
        <v>2.7</v>
      </c>
      <c r="Z56" s="3">
        <f t="shared" si="22"/>
        <v>45.397742615535797</v>
      </c>
      <c r="AA56" s="4">
        <f t="shared" si="81"/>
        <v>-42.697742615535795</v>
      </c>
      <c r="AB56" s="4">
        <f t="shared" si="72"/>
        <v>0.98240695617892015</v>
      </c>
      <c r="AC56" s="13"/>
      <c r="AD56" s="43">
        <v>46268.423611111109</v>
      </c>
      <c r="AE56" s="42">
        <v>196.27500000000001</v>
      </c>
      <c r="AF56" s="42">
        <v>201.667</v>
      </c>
      <c r="AG56" s="42">
        <v>2.7</v>
      </c>
      <c r="AH56" s="21">
        <f t="shared" si="23"/>
        <v>33.611166666666662</v>
      </c>
      <c r="AI56" s="21">
        <f t="shared" si="24"/>
        <v>46.05634839762179</v>
      </c>
      <c r="AJ56" s="3">
        <f t="shared" si="25"/>
        <v>-12.445181730955127</v>
      </c>
      <c r="AK56" s="3">
        <f t="shared" si="26"/>
        <v>276.33809038573077</v>
      </c>
      <c r="AL56" s="3">
        <f t="shared" si="27"/>
        <v>2.7</v>
      </c>
      <c r="AM56" s="3">
        <f t="shared" si="28"/>
        <v>45.397742615535797</v>
      </c>
      <c r="AN56" s="4">
        <f t="shared" si="82"/>
        <v>-42.697742615535795</v>
      </c>
      <c r="AO56" s="4">
        <f t="shared" si="73"/>
        <v>0.97326285411098501</v>
      </c>
      <c r="AP56" s="13"/>
      <c r="AQ56" s="43">
        <v>46268.423611111109</v>
      </c>
      <c r="AR56" s="42">
        <v>199.65299999999999</v>
      </c>
      <c r="AS56" s="42">
        <v>202.05699999999999</v>
      </c>
      <c r="AT56" s="42">
        <v>2.8</v>
      </c>
      <c r="AU56" s="21">
        <f t="shared" si="29"/>
        <v>33.67616666666666</v>
      </c>
      <c r="AV56" s="21">
        <f t="shared" si="30"/>
        <v>46.05634839762179</v>
      </c>
      <c r="AW56" s="3">
        <f t="shared" si="31"/>
        <v>-12.38018173095513</v>
      </c>
      <c r="AX56" s="3">
        <f t="shared" si="32"/>
        <v>276.33809038573077</v>
      </c>
      <c r="AY56" s="3">
        <f t="shared" si="91"/>
        <v>2.8</v>
      </c>
      <c r="AZ56" s="3">
        <f t="shared" si="34"/>
        <v>45.397742615535797</v>
      </c>
      <c r="BA56" s="4">
        <f t="shared" si="83"/>
        <v>-42.5977426155358</v>
      </c>
      <c r="BB56" s="4">
        <f t="shared" si="74"/>
        <v>0.98810236715382294</v>
      </c>
      <c r="BC56" s="13"/>
      <c r="BD56" s="43">
        <v>46268.423611111109</v>
      </c>
      <c r="BE56" s="42">
        <v>193.637</v>
      </c>
      <c r="BF56" s="42">
        <v>196.70599999999999</v>
      </c>
      <c r="BG56" s="42">
        <v>2.9</v>
      </c>
      <c r="BH56" s="21">
        <f t="shared" si="35"/>
        <v>32.784333333333329</v>
      </c>
      <c r="BI56" s="21">
        <f t="shared" si="36"/>
        <v>34.115813627868</v>
      </c>
      <c r="BJ56" s="3">
        <f t="shared" si="37"/>
        <v>-1.3314802945346713</v>
      </c>
      <c r="BK56" s="3">
        <f t="shared" si="38"/>
        <v>204.69488176720796</v>
      </c>
      <c r="BL56" s="3">
        <f t="shared" si="39"/>
        <v>2.9</v>
      </c>
      <c r="BM56" s="3">
        <f t="shared" si="40"/>
        <v>33.627957492989488</v>
      </c>
      <c r="BN56" s="4">
        <f t="shared" si="84"/>
        <v>-30.727957492989489</v>
      </c>
      <c r="BO56" s="4">
        <f t="shared" si="75"/>
        <v>0.98439803564710793</v>
      </c>
      <c r="BP56" s="13"/>
      <c r="BQ56" s="43">
        <v>46268.423611111109</v>
      </c>
      <c r="BR56" s="42">
        <v>194.20500000000001</v>
      </c>
      <c r="BS56" s="42">
        <v>197.22300000000001</v>
      </c>
      <c r="BT56" s="42">
        <v>3</v>
      </c>
      <c r="BU56" s="21">
        <f t="shared" si="41"/>
        <v>32.8705</v>
      </c>
      <c r="BV56" s="21">
        <f t="shared" si="42"/>
        <v>34.115813627868</v>
      </c>
      <c r="BW56" s="3">
        <f t="shared" si="43"/>
        <v>-1.2453136278680006</v>
      </c>
      <c r="BX56" s="3">
        <f t="shared" si="44"/>
        <v>204.69488176720796</v>
      </c>
      <c r="BY56" s="3">
        <f t="shared" si="92"/>
        <v>3</v>
      </c>
      <c r="BZ56" s="3">
        <f t="shared" si="46"/>
        <v>33.627957492989488</v>
      </c>
      <c r="CA56" s="4">
        <f t="shared" si="85"/>
        <v>-30.627957492989488</v>
      </c>
      <c r="CB56" s="4">
        <f t="shared" si="76"/>
        <v>0.98469752513652054</v>
      </c>
      <c r="CC56" s="13"/>
      <c r="CD56" s="43">
        <v>46268.423611111109</v>
      </c>
      <c r="CE56" s="42">
        <v>193.821</v>
      </c>
      <c r="CF56" s="42">
        <v>196.833</v>
      </c>
      <c r="CG56" s="42">
        <v>3</v>
      </c>
      <c r="CH56" s="21">
        <f t="shared" si="47"/>
        <v>32.805499999999995</v>
      </c>
      <c r="CI56" s="21">
        <f t="shared" si="48"/>
        <v>34.115813627868</v>
      </c>
      <c r="CJ56" s="3">
        <f t="shared" si="49"/>
        <v>-1.3103136278680054</v>
      </c>
      <c r="CK56" s="3">
        <f t="shared" si="50"/>
        <v>204.69488176720796</v>
      </c>
      <c r="CL56" s="3">
        <f t="shared" si="93"/>
        <v>3</v>
      </c>
      <c r="CM56" s="3">
        <f t="shared" si="52"/>
        <v>33.627957492989488</v>
      </c>
      <c r="CN56" s="4">
        <f t="shared" si="86"/>
        <v>-30.627957492989488</v>
      </c>
      <c r="CO56" s="4">
        <f t="shared" si="77"/>
        <v>0.98469768788770173</v>
      </c>
      <c r="CP56" s="13"/>
      <c r="CQ56" s="43">
        <v>46268.423611111109</v>
      </c>
      <c r="CR56" s="42">
        <v>190.798</v>
      </c>
      <c r="CS56" s="42">
        <v>197.399</v>
      </c>
      <c r="CT56" s="42">
        <v>2.6</v>
      </c>
      <c r="CU56" s="21">
        <f t="shared" si="53"/>
        <v>32.899833333333333</v>
      </c>
      <c r="CV56" s="21">
        <f t="shared" si="54"/>
        <v>34.115813627868</v>
      </c>
      <c r="CW56" s="3">
        <f t="shared" si="55"/>
        <v>-1.2159802945346669</v>
      </c>
      <c r="CX56" s="3">
        <f t="shared" si="56"/>
        <v>204.69488176720796</v>
      </c>
      <c r="CY56" s="3">
        <f t="shared" si="94"/>
        <v>2.6</v>
      </c>
      <c r="CZ56" s="3">
        <f t="shared" si="58"/>
        <v>33.627957492989488</v>
      </c>
      <c r="DA56" s="4">
        <f t="shared" si="87"/>
        <v>-31.027957492989486</v>
      </c>
      <c r="DB56" s="4">
        <f t="shared" si="78"/>
        <v>0.96656011428629329</v>
      </c>
      <c r="DC56" s="13"/>
      <c r="DD56" s="43">
        <v>46268.423611111109</v>
      </c>
      <c r="DE56" s="42">
        <v>184.875</v>
      </c>
      <c r="DF56" s="42">
        <v>187.72800000000001</v>
      </c>
      <c r="DG56" s="42">
        <v>2.6</v>
      </c>
      <c r="DH56" s="21">
        <f t="shared" si="59"/>
        <v>31.288</v>
      </c>
      <c r="DI56" s="21">
        <f t="shared" si="60"/>
        <v>32.456971313852399</v>
      </c>
      <c r="DJ56" s="3">
        <f t="shared" si="61"/>
        <v>-1.1689713138523992</v>
      </c>
      <c r="DK56" s="3">
        <f t="shared" si="62"/>
        <v>194.74182788311441</v>
      </c>
      <c r="DL56" s="3">
        <f t="shared" si="95"/>
        <v>2.6</v>
      </c>
      <c r="DM56" s="3">
        <f t="shared" si="64"/>
        <v>31.99283662406431</v>
      </c>
      <c r="DN56" s="4">
        <f t="shared" si="88"/>
        <v>-29.392836624064309</v>
      </c>
      <c r="DO56" s="4">
        <f t="shared" si="79"/>
        <v>0.98480248018409611</v>
      </c>
      <c r="DP56" s="13"/>
      <c r="DQ56" s="11"/>
      <c r="DR56" s="55">
        <f t="shared" si="70"/>
        <v>46268.423611111109</v>
      </c>
      <c r="DS56" s="5">
        <f t="shared" si="96"/>
        <v>290.13683333333336</v>
      </c>
      <c r="DT56" s="5">
        <f t="shared" si="66"/>
        <v>353.14561941581161</v>
      </c>
      <c r="DU56" s="6">
        <f t="shared" si="89"/>
        <v>-63.008786082478252</v>
      </c>
      <c r="DV56" s="5">
        <f t="shared" si="67"/>
        <v>2118.8737164948698</v>
      </c>
      <c r="DW56" s="5">
        <f t="shared" si="97"/>
        <v>24.500000000000004</v>
      </c>
      <c r="DX56" s="5">
        <f t="shared" si="69"/>
        <v>348.09563705816544</v>
      </c>
      <c r="DY56" s="6">
        <f t="shared" si="90"/>
        <v>-323.59563705816544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36">
        <v>46268.416666666664</v>
      </c>
      <c r="B57" s="39">
        <v>740</v>
      </c>
      <c r="C57" s="38">
        <v>49.65</v>
      </c>
      <c r="D57" s="12"/>
      <c r="E57" s="42">
        <v>0</v>
      </c>
      <c r="F57" s="42">
        <v>0</v>
      </c>
      <c r="G57" s="42">
        <v>0</v>
      </c>
      <c r="H57" s="21">
        <f t="shared" si="11"/>
        <v>0</v>
      </c>
      <c r="I57" s="3">
        <f t="shared" si="12"/>
        <v>43.919713678144497</v>
      </c>
      <c r="J57" s="3">
        <f t="shared" si="13"/>
        <v>-43.919713678144497</v>
      </c>
      <c r="K57" s="3">
        <f t="shared" si="14"/>
        <v>263.51828206886694</v>
      </c>
      <c r="L57" s="3">
        <f t="shared" si="15"/>
        <v>0</v>
      </c>
      <c r="M57" s="3">
        <f t="shared" si="16"/>
        <v>43.29166177254703</v>
      </c>
      <c r="N57" s="4">
        <f t="shared" si="80"/>
        <v>-43.29166177254703</v>
      </c>
      <c r="O57" s="4"/>
      <c r="P57" s="13"/>
      <c r="Q57" s="43">
        <v>46268.416666666664</v>
      </c>
      <c r="R57" s="42">
        <v>0</v>
      </c>
      <c r="S57" s="42">
        <v>0</v>
      </c>
      <c r="T57" s="42">
        <v>0</v>
      </c>
      <c r="U57" s="21">
        <f t="shared" si="17"/>
        <v>0</v>
      </c>
      <c r="V57" s="3">
        <f t="shared" si="18"/>
        <v>43.919713678144497</v>
      </c>
      <c r="W57" s="3">
        <f t="shared" si="19"/>
        <v>-43.919713678144497</v>
      </c>
      <c r="X57" s="3">
        <f t="shared" si="20"/>
        <v>263.51828206886694</v>
      </c>
      <c r="Y57" s="3">
        <f t="shared" si="21"/>
        <v>0</v>
      </c>
      <c r="Z57" s="3">
        <f t="shared" si="22"/>
        <v>43.29166177254703</v>
      </c>
      <c r="AA57" s="4">
        <f t="shared" si="81"/>
        <v>-43.29166177254703</v>
      </c>
      <c r="AB57" s="4"/>
      <c r="AC57" s="13"/>
      <c r="AD57" s="43">
        <v>46268.416666666664</v>
      </c>
      <c r="AE57" s="42">
        <v>0</v>
      </c>
      <c r="AF57" s="42">
        <v>0</v>
      </c>
      <c r="AG57" s="42">
        <v>0</v>
      </c>
      <c r="AH57" s="21">
        <f t="shared" si="23"/>
        <v>0</v>
      </c>
      <c r="AI57" s="21">
        <f t="shared" si="24"/>
        <v>43.919713678144497</v>
      </c>
      <c r="AJ57" s="3">
        <f t="shared" si="25"/>
        <v>-43.919713678144497</v>
      </c>
      <c r="AK57" s="3">
        <f t="shared" si="26"/>
        <v>263.51828206886694</v>
      </c>
      <c r="AL57" s="3">
        <f t="shared" si="27"/>
        <v>0</v>
      </c>
      <c r="AM57" s="3">
        <f t="shared" si="28"/>
        <v>43.29166177254703</v>
      </c>
      <c r="AN57" s="4">
        <f t="shared" si="82"/>
        <v>-43.29166177254703</v>
      </c>
      <c r="AO57" s="4"/>
      <c r="AP57" s="13"/>
      <c r="AQ57" s="43">
        <v>46268.416666666664</v>
      </c>
      <c r="AR57" s="42">
        <v>0</v>
      </c>
      <c r="AS57" s="42">
        <v>0</v>
      </c>
      <c r="AT57" s="42">
        <v>0</v>
      </c>
      <c r="AU57" s="21">
        <f t="shared" si="29"/>
        <v>0</v>
      </c>
      <c r="AV57" s="21">
        <f t="shared" si="30"/>
        <v>43.919713678144497</v>
      </c>
      <c r="AW57" s="3">
        <f t="shared" si="31"/>
        <v>-43.919713678144497</v>
      </c>
      <c r="AX57" s="3">
        <f t="shared" si="32"/>
        <v>263.51828206886694</v>
      </c>
      <c r="AY57" s="3">
        <f t="shared" si="91"/>
        <v>0</v>
      </c>
      <c r="AZ57" s="3">
        <f t="shared" si="34"/>
        <v>43.29166177254703</v>
      </c>
      <c r="BA57" s="4">
        <f t="shared" si="83"/>
        <v>-43.29166177254703</v>
      </c>
      <c r="BB57" s="4"/>
      <c r="BC57" s="13"/>
      <c r="BD57" s="43">
        <v>46268.416666666664</v>
      </c>
      <c r="BE57" s="42">
        <v>0</v>
      </c>
      <c r="BF57" s="42">
        <v>0</v>
      </c>
      <c r="BG57" s="42">
        <v>0</v>
      </c>
      <c r="BH57" s="21">
        <f t="shared" si="35"/>
        <v>0</v>
      </c>
      <c r="BI57" s="21">
        <f t="shared" si="36"/>
        <v>32.533121243069999</v>
      </c>
      <c r="BJ57" s="3">
        <f t="shared" si="37"/>
        <v>-32.533121243069999</v>
      </c>
      <c r="BK57" s="3">
        <f t="shared" si="38"/>
        <v>195.19872745842</v>
      </c>
      <c r="BL57" s="3">
        <f t="shared" si="39"/>
        <v>0</v>
      </c>
      <c r="BM57" s="3">
        <f t="shared" si="40"/>
        <v>32.0678976092941</v>
      </c>
      <c r="BN57" s="4">
        <f t="shared" si="84"/>
        <v>-32.0678976092941</v>
      </c>
      <c r="BO57" s="4"/>
      <c r="BP57" s="13"/>
      <c r="BQ57" s="43">
        <v>46268.416666666664</v>
      </c>
      <c r="BR57" s="42">
        <v>0</v>
      </c>
      <c r="BS57" s="42">
        <v>0</v>
      </c>
      <c r="BT57" s="42">
        <v>0</v>
      </c>
      <c r="BU57" s="21">
        <f t="shared" si="41"/>
        <v>0</v>
      </c>
      <c r="BV57" s="21">
        <f t="shared" si="42"/>
        <v>32.533121243069999</v>
      </c>
      <c r="BW57" s="3">
        <f t="shared" si="43"/>
        <v>-32.533121243069999</v>
      </c>
      <c r="BX57" s="3">
        <f t="shared" si="44"/>
        <v>195.19872745842</v>
      </c>
      <c r="BY57" s="3">
        <f t="shared" si="92"/>
        <v>0</v>
      </c>
      <c r="BZ57" s="3">
        <f t="shared" si="46"/>
        <v>32.0678976092941</v>
      </c>
      <c r="CA57" s="4">
        <f t="shared" si="85"/>
        <v>-32.0678976092941</v>
      </c>
      <c r="CB57" s="4"/>
      <c r="CC57" s="13"/>
      <c r="CD57" s="43">
        <v>46268.416666666664</v>
      </c>
      <c r="CE57" s="42">
        <v>0</v>
      </c>
      <c r="CF57" s="42">
        <v>0</v>
      </c>
      <c r="CG57" s="42">
        <v>0</v>
      </c>
      <c r="CH57" s="21">
        <f t="shared" si="47"/>
        <v>0</v>
      </c>
      <c r="CI57" s="21">
        <f t="shared" si="48"/>
        <v>32.533121243069999</v>
      </c>
      <c r="CJ57" s="3">
        <f t="shared" si="49"/>
        <v>-32.533121243069999</v>
      </c>
      <c r="CK57" s="3">
        <f t="shared" si="50"/>
        <v>195.19872745842</v>
      </c>
      <c r="CL57" s="3">
        <f t="shared" si="93"/>
        <v>0</v>
      </c>
      <c r="CM57" s="3">
        <f t="shared" si="52"/>
        <v>32.0678976092941</v>
      </c>
      <c r="CN57" s="4">
        <f t="shared" si="86"/>
        <v>-32.0678976092941</v>
      </c>
      <c r="CO57" s="4"/>
      <c r="CP57" s="13"/>
      <c r="CQ57" s="43">
        <v>46268.416666666664</v>
      </c>
      <c r="CR57" s="42">
        <v>0</v>
      </c>
      <c r="CS57" s="42">
        <v>0</v>
      </c>
      <c r="CT57" s="42">
        <v>0</v>
      </c>
      <c r="CU57" s="21">
        <f t="shared" si="53"/>
        <v>0</v>
      </c>
      <c r="CV57" s="21">
        <f t="shared" si="54"/>
        <v>32.533121243069999</v>
      </c>
      <c r="CW57" s="3">
        <f t="shared" si="55"/>
        <v>-32.533121243069999</v>
      </c>
      <c r="CX57" s="3">
        <f t="shared" si="56"/>
        <v>195.19872745842</v>
      </c>
      <c r="CY57" s="3">
        <f t="shared" si="94"/>
        <v>0</v>
      </c>
      <c r="CZ57" s="3">
        <f t="shared" si="58"/>
        <v>32.0678976092941</v>
      </c>
      <c r="DA57" s="4">
        <f t="shared" si="87"/>
        <v>-32.0678976092941</v>
      </c>
      <c r="DB57" s="4"/>
      <c r="DC57" s="13"/>
      <c r="DD57" s="43">
        <v>46268.416666666664</v>
      </c>
      <c r="DE57" s="42">
        <v>0</v>
      </c>
      <c r="DF57" s="42">
        <v>0</v>
      </c>
      <c r="DG57" s="42">
        <v>0</v>
      </c>
      <c r="DH57" s="21">
        <f t="shared" si="59"/>
        <v>0</v>
      </c>
      <c r="DI57" s="21">
        <f t="shared" si="60"/>
        <v>30.951235531250994</v>
      </c>
      <c r="DJ57" s="3">
        <f t="shared" si="61"/>
        <v>-30.951235531250994</v>
      </c>
      <c r="DK57" s="3">
        <f t="shared" si="62"/>
        <v>185.70741318750601</v>
      </c>
      <c r="DL57" s="3">
        <f t="shared" si="95"/>
        <v>0</v>
      </c>
      <c r="DM57" s="3">
        <f t="shared" si="64"/>
        <v>30.508632863154105</v>
      </c>
      <c r="DN57" s="4">
        <f t="shared" si="88"/>
        <v>-30.508632863154105</v>
      </c>
      <c r="DO57" s="4"/>
      <c r="DP57" s="13"/>
      <c r="DQ57" s="11"/>
      <c r="DR57" s="55">
        <f t="shared" si="70"/>
        <v>46268.416666666664</v>
      </c>
      <c r="DS57" s="5">
        <f t="shared" si="96"/>
        <v>0</v>
      </c>
      <c r="DT57" s="5">
        <f t="shared" si="66"/>
        <v>336.76257521610898</v>
      </c>
      <c r="DU57" s="6">
        <f t="shared" si="89"/>
        <v>-336.76257521610898</v>
      </c>
      <c r="DV57" s="5">
        <f t="shared" si="67"/>
        <v>2020.5754512966541</v>
      </c>
      <c r="DW57" s="5">
        <f t="shared" si="97"/>
        <v>0</v>
      </c>
      <c r="DX57" s="5">
        <f t="shared" si="69"/>
        <v>331.94687039051865</v>
      </c>
      <c r="DY57" s="6">
        <f t="shared" si="90"/>
        <v>-331.94687039051865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36">
        <v>46268.409722222219</v>
      </c>
      <c r="B58" s="39">
        <v>703</v>
      </c>
      <c r="C58" s="38">
        <v>49.65</v>
      </c>
      <c r="D58" s="12"/>
      <c r="E58" s="42">
        <v>0</v>
      </c>
      <c r="F58" s="42">
        <v>0</v>
      </c>
      <c r="G58" s="42">
        <v>0</v>
      </c>
      <c r="H58" s="21">
        <f t="shared" si="11"/>
        <v>0</v>
      </c>
      <c r="I58" s="3">
        <f t="shared" si="12"/>
        <v>41.723727994237265</v>
      </c>
      <c r="J58" s="3">
        <f t="shared" si="13"/>
        <v>-41.723727994237265</v>
      </c>
      <c r="K58" s="3">
        <f t="shared" si="14"/>
        <v>250.34236796542362</v>
      </c>
      <c r="L58" s="3">
        <f t="shared" si="15"/>
        <v>0</v>
      </c>
      <c r="M58" s="3">
        <f t="shared" si="16"/>
        <v>41.12707868391967</v>
      </c>
      <c r="N58" s="4">
        <f t="shared" si="80"/>
        <v>-41.12707868391967</v>
      </c>
      <c r="O58" s="4"/>
      <c r="P58" s="13"/>
      <c r="Q58" s="43">
        <v>46268.409722222219</v>
      </c>
      <c r="R58" s="42">
        <v>0</v>
      </c>
      <c r="S58" s="42">
        <v>0</v>
      </c>
      <c r="T58" s="42">
        <v>0</v>
      </c>
      <c r="U58" s="21">
        <f t="shared" si="17"/>
        <v>0</v>
      </c>
      <c r="V58" s="3">
        <f t="shared" si="18"/>
        <v>41.723727994237265</v>
      </c>
      <c r="W58" s="3">
        <f t="shared" si="19"/>
        <v>-41.723727994237265</v>
      </c>
      <c r="X58" s="3">
        <f t="shared" si="20"/>
        <v>250.34236796542362</v>
      </c>
      <c r="Y58" s="3">
        <f t="shared" si="21"/>
        <v>0</v>
      </c>
      <c r="Z58" s="3">
        <f t="shared" si="22"/>
        <v>41.12707868391967</v>
      </c>
      <c r="AA58" s="4">
        <f t="shared" si="81"/>
        <v>-41.12707868391967</v>
      </c>
      <c r="AB58" s="4"/>
      <c r="AC58" s="13"/>
      <c r="AD58" s="43">
        <v>46268.409722222219</v>
      </c>
      <c r="AE58" s="42">
        <v>0</v>
      </c>
      <c r="AF58" s="42">
        <v>0</v>
      </c>
      <c r="AG58" s="42">
        <v>0</v>
      </c>
      <c r="AH58" s="21">
        <f t="shared" si="23"/>
        <v>0</v>
      </c>
      <c r="AI58" s="21">
        <f t="shared" si="24"/>
        <v>41.723727994237265</v>
      </c>
      <c r="AJ58" s="3">
        <f t="shared" si="25"/>
        <v>-41.723727994237265</v>
      </c>
      <c r="AK58" s="3">
        <f t="shared" si="26"/>
        <v>250.34236796542362</v>
      </c>
      <c r="AL58" s="3">
        <f t="shared" si="27"/>
        <v>0</v>
      </c>
      <c r="AM58" s="3">
        <f t="shared" si="28"/>
        <v>41.12707868391967</v>
      </c>
      <c r="AN58" s="4">
        <f t="shared" si="82"/>
        <v>-41.12707868391967</v>
      </c>
      <c r="AO58" s="4"/>
      <c r="AP58" s="13"/>
      <c r="AQ58" s="43">
        <v>46268.409722222219</v>
      </c>
      <c r="AR58" s="42">
        <v>0</v>
      </c>
      <c r="AS58" s="42">
        <v>0</v>
      </c>
      <c r="AT58" s="42">
        <v>0</v>
      </c>
      <c r="AU58" s="21">
        <f t="shared" si="29"/>
        <v>0</v>
      </c>
      <c r="AV58" s="21">
        <f t="shared" si="30"/>
        <v>41.723727994237265</v>
      </c>
      <c r="AW58" s="3">
        <f t="shared" si="31"/>
        <v>-41.723727994237265</v>
      </c>
      <c r="AX58" s="3">
        <f t="shared" si="32"/>
        <v>250.34236796542362</v>
      </c>
      <c r="AY58" s="3">
        <f t="shared" si="91"/>
        <v>0</v>
      </c>
      <c r="AZ58" s="3">
        <f t="shared" si="34"/>
        <v>41.12707868391967</v>
      </c>
      <c r="BA58" s="4">
        <f t="shared" si="83"/>
        <v>-41.12707868391967</v>
      </c>
      <c r="BB58" s="4"/>
      <c r="BC58" s="13"/>
      <c r="BD58" s="43">
        <v>46268.409722222219</v>
      </c>
      <c r="BE58" s="42">
        <v>0</v>
      </c>
      <c r="BF58" s="42">
        <v>0</v>
      </c>
      <c r="BG58" s="42">
        <v>0</v>
      </c>
      <c r="BH58" s="21">
        <f t="shared" si="35"/>
        <v>0</v>
      </c>
      <c r="BI58" s="21">
        <f t="shared" si="36"/>
        <v>30.906465180916495</v>
      </c>
      <c r="BJ58" s="3">
        <f t="shared" si="37"/>
        <v>-30.906465180916495</v>
      </c>
      <c r="BK58" s="3">
        <f t="shared" si="38"/>
        <v>185.43879108549896</v>
      </c>
      <c r="BL58" s="3">
        <f t="shared" si="39"/>
        <v>0</v>
      </c>
      <c r="BM58" s="3">
        <f t="shared" si="40"/>
        <v>30.464502728829391</v>
      </c>
      <c r="BN58" s="4">
        <f t="shared" si="84"/>
        <v>-30.464502728829391</v>
      </c>
      <c r="BO58" s="4"/>
      <c r="BP58" s="13"/>
      <c r="BQ58" s="43">
        <v>46268.409722222219</v>
      </c>
      <c r="BR58" s="42">
        <v>0</v>
      </c>
      <c r="BS58" s="42">
        <v>0</v>
      </c>
      <c r="BT58" s="42">
        <v>0</v>
      </c>
      <c r="BU58" s="21">
        <f t="shared" si="41"/>
        <v>0</v>
      </c>
      <c r="BV58" s="21">
        <f t="shared" si="42"/>
        <v>30.906465180916495</v>
      </c>
      <c r="BW58" s="3">
        <f t="shared" si="43"/>
        <v>-30.906465180916495</v>
      </c>
      <c r="BX58" s="3">
        <f t="shared" si="44"/>
        <v>185.43879108549896</v>
      </c>
      <c r="BY58" s="3">
        <f t="shared" si="92"/>
        <v>0</v>
      </c>
      <c r="BZ58" s="3">
        <f t="shared" si="46"/>
        <v>30.464502728829391</v>
      </c>
      <c r="CA58" s="4">
        <f t="shared" si="85"/>
        <v>-30.464502728829391</v>
      </c>
      <c r="CB58" s="4"/>
      <c r="CC58" s="13"/>
      <c r="CD58" s="43">
        <v>46268.409722222219</v>
      </c>
      <c r="CE58" s="42">
        <v>0</v>
      </c>
      <c r="CF58" s="42">
        <v>0</v>
      </c>
      <c r="CG58" s="42">
        <v>0</v>
      </c>
      <c r="CH58" s="21">
        <f t="shared" si="47"/>
        <v>0</v>
      </c>
      <c r="CI58" s="21">
        <f t="shared" si="48"/>
        <v>30.906465180916495</v>
      </c>
      <c r="CJ58" s="3">
        <f t="shared" si="49"/>
        <v>-30.906465180916495</v>
      </c>
      <c r="CK58" s="3">
        <f t="shared" si="50"/>
        <v>185.43879108549896</v>
      </c>
      <c r="CL58" s="3">
        <f t="shared" si="93"/>
        <v>0</v>
      </c>
      <c r="CM58" s="3">
        <f t="shared" si="52"/>
        <v>30.464502728829391</v>
      </c>
      <c r="CN58" s="4">
        <f t="shared" si="86"/>
        <v>-30.464502728829391</v>
      </c>
      <c r="CO58" s="4"/>
      <c r="CP58" s="13"/>
      <c r="CQ58" s="43">
        <v>46268.409722222219</v>
      </c>
      <c r="CR58" s="42">
        <v>0</v>
      </c>
      <c r="CS58" s="42">
        <v>0</v>
      </c>
      <c r="CT58" s="42">
        <v>0</v>
      </c>
      <c r="CU58" s="21">
        <f t="shared" si="53"/>
        <v>0</v>
      </c>
      <c r="CV58" s="21">
        <f t="shared" si="54"/>
        <v>30.906465180916495</v>
      </c>
      <c r="CW58" s="3">
        <f t="shared" si="55"/>
        <v>-30.906465180916495</v>
      </c>
      <c r="CX58" s="3">
        <f t="shared" si="56"/>
        <v>185.43879108549896</v>
      </c>
      <c r="CY58" s="3">
        <f t="shared" si="94"/>
        <v>0</v>
      </c>
      <c r="CZ58" s="3">
        <f t="shared" si="58"/>
        <v>30.464502728829391</v>
      </c>
      <c r="DA58" s="4">
        <f t="shared" si="87"/>
        <v>-30.464502728829391</v>
      </c>
      <c r="DB58" s="4"/>
      <c r="DC58" s="13"/>
      <c r="DD58" s="43">
        <v>46268.409722222219</v>
      </c>
      <c r="DE58" s="42">
        <v>0</v>
      </c>
      <c r="DF58" s="42">
        <v>0</v>
      </c>
      <c r="DG58" s="42">
        <v>0</v>
      </c>
      <c r="DH58" s="21">
        <f t="shared" si="59"/>
        <v>0</v>
      </c>
      <c r="DI58" s="21">
        <f t="shared" si="60"/>
        <v>29.403673754688448</v>
      </c>
      <c r="DJ58" s="3">
        <f t="shared" si="61"/>
        <v>-29.403673754688448</v>
      </c>
      <c r="DK58" s="3">
        <f t="shared" si="62"/>
        <v>176.42204252813067</v>
      </c>
      <c r="DL58" s="3">
        <f t="shared" si="95"/>
        <v>0</v>
      </c>
      <c r="DM58" s="3">
        <f t="shared" si="64"/>
        <v>28.983201219996403</v>
      </c>
      <c r="DN58" s="4">
        <f t="shared" si="88"/>
        <v>-28.983201219996403</v>
      </c>
      <c r="DO58" s="4"/>
      <c r="DP58" s="13"/>
      <c r="DQ58" s="11"/>
      <c r="DR58" s="55">
        <f t="shared" si="70"/>
        <v>46268.409722222219</v>
      </c>
      <c r="DS58" s="5">
        <f t="shared" si="96"/>
        <v>0</v>
      </c>
      <c r="DT58" s="5">
        <f t="shared" si="66"/>
        <v>319.92444645530344</v>
      </c>
      <c r="DU58" s="6">
        <f t="shared" si="89"/>
        <v>-319.92444645530344</v>
      </c>
      <c r="DV58" s="5">
        <f t="shared" si="67"/>
        <v>1919.546678731821</v>
      </c>
      <c r="DW58" s="5">
        <f t="shared" si="97"/>
        <v>0</v>
      </c>
      <c r="DX58" s="5">
        <f t="shared" si="69"/>
        <v>315.34952687099269</v>
      </c>
      <c r="DY58" s="6">
        <f t="shared" si="90"/>
        <v>-315.34952687099269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36">
        <v>46268.402777777781</v>
      </c>
      <c r="B59" s="39">
        <v>662</v>
      </c>
      <c r="C59" s="38">
        <v>48.5</v>
      </c>
      <c r="D59" s="12"/>
      <c r="E59" s="42">
        <v>0</v>
      </c>
      <c r="F59" s="42">
        <v>0</v>
      </c>
      <c r="G59" s="42">
        <v>0</v>
      </c>
      <c r="H59" s="21">
        <f t="shared" si="11"/>
        <v>0</v>
      </c>
      <c r="I59" s="3">
        <f t="shared" si="12"/>
        <v>39.463414172626493</v>
      </c>
      <c r="J59" s="3">
        <f t="shared" si="13"/>
        <v>-39.463414172626493</v>
      </c>
      <c r="K59" s="3">
        <f t="shared" si="14"/>
        <v>236.780485035759</v>
      </c>
      <c r="L59" s="3">
        <f t="shared" si="15"/>
        <v>0</v>
      </c>
      <c r="M59" s="3">
        <f t="shared" si="16"/>
        <v>38.899087349957938</v>
      </c>
      <c r="N59" s="4">
        <f t="shared" si="80"/>
        <v>-38.899087349957938</v>
      </c>
      <c r="O59" s="4"/>
      <c r="P59" s="13"/>
      <c r="Q59" s="43">
        <v>46268.402777777781</v>
      </c>
      <c r="R59" s="42">
        <v>0</v>
      </c>
      <c r="S59" s="42">
        <v>0</v>
      </c>
      <c r="T59" s="42">
        <v>0</v>
      </c>
      <c r="U59" s="21">
        <f t="shared" si="17"/>
        <v>0</v>
      </c>
      <c r="V59" s="3">
        <f t="shared" si="18"/>
        <v>39.463414172626493</v>
      </c>
      <c r="W59" s="3">
        <f t="shared" si="19"/>
        <v>-39.463414172626493</v>
      </c>
      <c r="X59" s="3">
        <f t="shared" si="20"/>
        <v>236.780485035759</v>
      </c>
      <c r="Y59" s="3">
        <f t="shared" si="21"/>
        <v>0</v>
      </c>
      <c r="Z59" s="3">
        <f t="shared" si="22"/>
        <v>38.899087349957938</v>
      </c>
      <c r="AA59" s="4">
        <f t="shared" si="81"/>
        <v>-38.899087349957938</v>
      </c>
      <c r="AB59" s="4"/>
      <c r="AC59" s="13"/>
      <c r="AD59" s="43">
        <v>46268.402777777781</v>
      </c>
      <c r="AE59" s="42">
        <v>0</v>
      </c>
      <c r="AF59" s="42">
        <v>0</v>
      </c>
      <c r="AG59" s="42">
        <v>0</v>
      </c>
      <c r="AH59" s="21">
        <f t="shared" si="23"/>
        <v>0</v>
      </c>
      <c r="AI59" s="21">
        <f t="shared" si="24"/>
        <v>39.463414172626493</v>
      </c>
      <c r="AJ59" s="3">
        <f t="shared" si="25"/>
        <v>-39.463414172626493</v>
      </c>
      <c r="AK59" s="3">
        <f t="shared" si="26"/>
        <v>236.780485035759</v>
      </c>
      <c r="AL59" s="3">
        <f t="shared" si="27"/>
        <v>0</v>
      </c>
      <c r="AM59" s="3">
        <f t="shared" si="28"/>
        <v>38.899087349957938</v>
      </c>
      <c r="AN59" s="4">
        <f t="shared" si="82"/>
        <v>-38.899087349957938</v>
      </c>
      <c r="AO59" s="4"/>
      <c r="AP59" s="13"/>
      <c r="AQ59" s="43">
        <v>46268.402777777781</v>
      </c>
      <c r="AR59" s="42">
        <v>0</v>
      </c>
      <c r="AS59" s="42">
        <v>0</v>
      </c>
      <c r="AT59" s="42">
        <v>0</v>
      </c>
      <c r="AU59" s="21">
        <f t="shared" si="29"/>
        <v>0</v>
      </c>
      <c r="AV59" s="21">
        <f t="shared" si="30"/>
        <v>39.463414172626493</v>
      </c>
      <c r="AW59" s="3">
        <f t="shared" si="31"/>
        <v>-39.463414172626493</v>
      </c>
      <c r="AX59" s="3">
        <f t="shared" si="32"/>
        <v>236.780485035759</v>
      </c>
      <c r="AY59" s="3">
        <f t="shared" si="91"/>
        <v>0</v>
      </c>
      <c r="AZ59" s="3">
        <f t="shared" si="34"/>
        <v>38.899087349957938</v>
      </c>
      <c r="BA59" s="4">
        <f t="shared" si="83"/>
        <v>-38.899087349957938</v>
      </c>
      <c r="BB59" s="4"/>
      <c r="BC59" s="13"/>
      <c r="BD59" s="43">
        <v>46268.402777777781</v>
      </c>
      <c r="BE59" s="42">
        <v>0</v>
      </c>
      <c r="BF59" s="42">
        <v>0</v>
      </c>
      <c r="BG59" s="42">
        <v>0</v>
      </c>
      <c r="BH59" s="21">
        <f t="shared" si="35"/>
        <v>0</v>
      </c>
      <c r="BI59" s="21">
        <f t="shared" si="36"/>
        <v>29.232158646389994</v>
      </c>
      <c r="BJ59" s="3">
        <f t="shared" si="37"/>
        <v>-29.232158646389994</v>
      </c>
      <c r="BK59" s="3">
        <f t="shared" si="38"/>
        <v>175.39295187834</v>
      </c>
      <c r="BL59" s="3">
        <f t="shared" si="39"/>
        <v>0</v>
      </c>
      <c r="BM59" s="3">
        <f t="shared" si="40"/>
        <v>28.814138777746617</v>
      </c>
      <c r="BN59" s="4">
        <f t="shared" si="84"/>
        <v>-28.814138777746617</v>
      </c>
      <c r="BO59" s="4"/>
      <c r="BP59" s="13"/>
      <c r="BQ59" s="43">
        <v>46268.402777777781</v>
      </c>
      <c r="BR59" s="42">
        <v>0</v>
      </c>
      <c r="BS59" s="42">
        <v>0</v>
      </c>
      <c r="BT59" s="42">
        <v>0</v>
      </c>
      <c r="BU59" s="21">
        <f t="shared" si="41"/>
        <v>0</v>
      </c>
      <c r="BV59" s="21">
        <f t="shared" si="42"/>
        <v>29.232158646389994</v>
      </c>
      <c r="BW59" s="3">
        <f t="shared" si="43"/>
        <v>-29.232158646389994</v>
      </c>
      <c r="BX59" s="3">
        <f t="shared" si="44"/>
        <v>175.39295187834</v>
      </c>
      <c r="BY59" s="3">
        <f t="shared" si="92"/>
        <v>0</v>
      </c>
      <c r="BZ59" s="3">
        <f t="shared" si="46"/>
        <v>28.814138777746617</v>
      </c>
      <c r="CA59" s="4">
        <f t="shared" si="85"/>
        <v>-28.814138777746617</v>
      </c>
      <c r="CB59" s="4"/>
      <c r="CC59" s="13"/>
      <c r="CD59" s="43">
        <v>46268.402777777781</v>
      </c>
      <c r="CE59" s="42">
        <v>0</v>
      </c>
      <c r="CF59" s="42">
        <v>0</v>
      </c>
      <c r="CG59" s="42">
        <v>0</v>
      </c>
      <c r="CH59" s="21">
        <f t="shared" si="47"/>
        <v>0</v>
      </c>
      <c r="CI59" s="21">
        <f t="shared" si="48"/>
        <v>29.232158646389994</v>
      </c>
      <c r="CJ59" s="3">
        <f t="shared" si="49"/>
        <v>-29.232158646389994</v>
      </c>
      <c r="CK59" s="3">
        <f t="shared" si="50"/>
        <v>175.39295187834</v>
      </c>
      <c r="CL59" s="3">
        <f t="shared" si="93"/>
        <v>0</v>
      </c>
      <c r="CM59" s="3">
        <f t="shared" si="52"/>
        <v>28.814138777746617</v>
      </c>
      <c r="CN59" s="4">
        <f t="shared" si="86"/>
        <v>-28.814138777746617</v>
      </c>
      <c r="CO59" s="4"/>
      <c r="CP59" s="13"/>
      <c r="CQ59" s="43">
        <v>46268.402777777781</v>
      </c>
      <c r="CR59" s="42">
        <v>0</v>
      </c>
      <c r="CS59" s="42">
        <v>0</v>
      </c>
      <c r="CT59" s="42">
        <v>0</v>
      </c>
      <c r="CU59" s="21">
        <f t="shared" si="53"/>
        <v>0</v>
      </c>
      <c r="CV59" s="21">
        <f t="shared" si="54"/>
        <v>29.232158646389994</v>
      </c>
      <c r="CW59" s="3">
        <f t="shared" si="55"/>
        <v>-29.232158646389994</v>
      </c>
      <c r="CX59" s="3">
        <f t="shared" si="56"/>
        <v>175.39295187834</v>
      </c>
      <c r="CY59" s="3">
        <f t="shared" si="94"/>
        <v>0</v>
      </c>
      <c r="CZ59" s="3">
        <f t="shared" si="58"/>
        <v>28.814138777746617</v>
      </c>
      <c r="DA59" s="4">
        <f t="shared" si="87"/>
        <v>-28.814138777746617</v>
      </c>
      <c r="DB59" s="4"/>
      <c r="DC59" s="13"/>
      <c r="DD59" s="43">
        <v>46268.402777777781</v>
      </c>
      <c r="DE59" s="42">
        <v>0</v>
      </c>
      <c r="DF59" s="42">
        <v>0</v>
      </c>
      <c r="DG59" s="42">
        <v>0</v>
      </c>
      <c r="DH59" s="21">
        <f t="shared" si="59"/>
        <v>0</v>
      </c>
      <c r="DI59" s="21">
        <f t="shared" si="60"/>
        <v>27.810778455327</v>
      </c>
      <c r="DJ59" s="3">
        <f t="shared" si="61"/>
        <v>-27.810778455327</v>
      </c>
      <c r="DK59" s="3">
        <f t="shared" si="62"/>
        <v>166.86467073196201</v>
      </c>
      <c r="DL59" s="3">
        <f t="shared" si="95"/>
        <v>0</v>
      </c>
      <c r="DM59" s="3">
        <f t="shared" si="64"/>
        <v>27.413084323415823</v>
      </c>
      <c r="DN59" s="4">
        <f t="shared" si="88"/>
        <v>-27.413084323415823</v>
      </c>
      <c r="DO59" s="4"/>
      <c r="DP59" s="13"/>
      <c r="DQ59" s="11"/>
      <c r="DR59" s="55">
        <f t="shared" si="70"/>
        <v>46268.402777777781</v>
      </c>
      <c r="DS59" s="5">
        <f t="shared" si="96"/>
        <v>0</v>
      </c>
      <c r="DT59" s="5">
        <f t="shared" si="66"/>
        <v>302.59306973139297</v>
      </c>
      <c r="DU59" s="6">
        <f t="shared" si="89"/>
        <v>-302.59306973139297</v>
      </c>
      <c r="DV59" s="5">
        <f t="shared" si="67"/>
        <v>1815.5584183883579</v>
      </c>
      <c r="DW59" s="5">
        <f t="shared" si="97"/>
        <v>0</v>
      </c>
      <c r="DX59" s="5">
        <f t="shared" si="69"/>
        <v>298.26598883423407</v>
      </c>
      <c r="DY59" s="6">
        <f t="shared" si="90"/>
        <v>-298.26598883423407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36">
        <v>46268.395833333336</v>
      </c>
      <c r="B60" s="39">
        <v>623</v>
      </c>
      <c r="C60" s="38">
        <v>48.5</v>
      </c>
      <c r="D60" s="12"/>
      <c r="E60" s="42">
        <v>0</v>
      </c>
      <c r="F60" s="42">
        <v>0</v>
      </c>
      <c r="G60" s="42">
        <v>0</v>
      </c>
      <c r="H60" s="21">
        <f t="shared" si="11"/>
        <v>0</v>
      </c>
      <c r="I60" s="3">
        <f t="shared" si="12"/>
        <v>37.138530256112247</v>
      </c>
      <c r="J60" s="3">
        <f t="shared" si="13"/>
        <v>-37.138530256112247</v>
      </c>
      <c r="K60" s="3">
        <f t="shared" si="14"/>
        <v>222.83118153667343</v>
      </c>
      <c r="L60" s="3">
        <f t="shared" si="15"/>
        <v>0</v>
      </c>
      <c r="M60" s="3">
        <f t="shared" si="16"/>
        <v>36.607449273449845</v>
      </c>
      <c r="N60" s="4">
        <f t="shared" si="80"/>
        <v>-36.607449273449845</v>
      </c>
      <c r="O60" s="4"/>
      <c r="P60" s="13"/>
      <c r="Q60" s="43">
        <v>46268.395833333336</v>
      </c>
      <c r="R60" s="42">
        <v>0</v>
      </c>
      <c r="S60" s="42">
        <v>0</v>
      </c>
      <c r="T60" s="42">
        <v>0</v>
      </c>
      <c r="U60" s="21">
        <f t="shared" si="17"/>
        <v>0</v>
      </c>
      <c r="V60" s="3">
        <f t="shared" si="18"/>
        <v>37.138530256112247</v>
      </c>
      <c r="W60" s="3">
        <f t="shared" si="19"/>
        <v>-37.138530256112247</v>
      </c>
      <c r="X60" s="3">
        <f t="shared" si="20"/>
        <v>222.83118153667343</v>
      </c>
      <c r="Y60" s="3">
        <f t="shared" si="21"/>
        <v>0</v>
      </c>
      <c r="Z60" s="3">
        <f t="shared" si="22"/>
        <v>36.607449273449845</v>
      </c>
      <c r="AA60" s="4">
        <f t="shared" si="81"/>
        <v>-36.607449273449845</v>
      </c>
      <c r="AB60" s="4"/>
      <c r="AC60" s="13"/>
      <c r="AD60" s="43">
        <v>46268.395833333336</v>
      </c>
      <c r="AE60" s="42">
        <v>0</v>
      </c>
      <c r="AF60" s="42">
        <v>0</v>
      </c>
      <c r="AG60" s="42">
        <v>0</v>
      </c>
      <c r="AH60" s="21">
        <f t="shared" si="23"/>
        <v>0</v>
      </c>
      <c r="AI60" s="21">
        <f t="shared" si="24"/>
        <v>37.138530256112247</v>
      </c>
      <c r="AJ60" s="3">
        <f t="shared" si="25"/>
        <v>-37.138530256112247</v>
      </c>
      <c r="AK60" s="3">
        <f t="shared" si="26"/>
        <v>222.83118153667343</v>
      </c>
      <c r="AL60" s="3">
        <f t="shared" si="27"/>
        <v>0</v>
      </c>
      <c r="AM60" s="3">
        <f t="shared" si="28"/>
        <v>36.607449273449845</v>
      </c>
      <c r="AN60" s="4">
        <f t="shared" si="82"/>
        <v>-36.607449273449845</v>
      </c>
      <c r="AO60" s="4"/>
      <c r="AP60" s="13"/>
      <c r="AQ60" s="43">
        <v>46268.395833333336</v>
      </c>
      <c r="AR60" s="42">
        <v>0</v>
      </c>
      <c r="AS60" s="42">
        <v>0</v>
      </c>
      <c r="AT60" s="42">
        <v>0</v>
      </c>
      <c r="AU60" s="21">
        <f t="shared" si="29"/>
        <v>0</v>
      </c>
      <c r="AV60" s="21">
        <f t="shared" si="30"/>
        <v>37.138530256112247</v>
      </c>
      <c r="AW60" s="3">
        <f t="shared" si="31"/>
        <v>-37.138530256112247</v>
      </c>
      <c r="AX60" s="3">
        <f t="shared" si="32"/>
        <v>222.83118153667343</v>
      </c>
      <c r="AY60" s="3">
        <f t="shared" si="91"/>
        <v>0</v>
      </c>
      <c r="AZ60" s="3">
        <f t="shared" si="34"/>
        <v>36.607449273449845</v>
      </c>
      <c r="BA60" s="4">
        <f t="shared" si="83"/>
        <v>-36.607449273449845</v>
      </c>
      <c r="BB60" s="4"/>
      <c r="BC60" s="13"/>
      <c r="BD60" s="43">
        <v>46268.395833333336</v>
      </c>
      <c r="BE60" s="42">
        <v>0</v>
      </c>
      <c r="BF60" s="42">
        <v>0</v>
      </c>
      <c r="BG60" s="42">
        <v>0</v>
      </c>
      <c r="BH60" s="21">
        <f t="shared" si="35"/>
        <v>0</v>
      </c>
      <c r="BI60" s="21">
        <f t="shared" si="36"/>
        <v>27.510022411934997</v>
      </c>
      <c r="BJ60" s="3">
        <f t="shared" si="37"/>
        <v>-27.510022411934997</v>
      </c>
      <c r="BK60" s="3">
        <f t="shared" si="38"/>
        <v>165.06013447160998</v>
      </c>
      <c r="BL60" s="3">
        <f t="shared" si="39"/>
        <v>0</v>
      </c>
      <c r="BM60" s="3">
        <f t="shared" si="40"/>
        <v>27.116629091444327</v>
      </c>
      <c r="BN60" s="4">
        <f t="shared" si="84"/>
        <v>-27.116629091444327</v>
      </c>
      <c r="BO60" s="4"/>
      <c r="BP60" s="13"/>
      <c r="BQ60" s="43">
        <v>46268.395833333336</v>
      </c>
      <c r="BR60" s="42">
        <v>0</v>
      </c>
      <c r="BS60" s="42">
        <v>0</v>
      </c>
      <c r="BT60" s="42">
        <v>0</v>
      </c>
      <c r="BU60" s="21">
        <f t="shared" si="41"/>
        <v>0</v>
      </c>
      <c r="BV60" s="21">
        <f t="shared" si="42"/>
        <v>27.510022411934997</v>
      </c>
      <c r="BW60" s="3">
        <f t="shared" si="43"/>
        <v>-27.510022411934997</v>
      </c>
      <c r="BX60" s="3">
        <f t="shared" si="44"/>
        <v>165.06013447160998</v>
      </c>
      <c r="BY60" s="3">
        <f t="shared" si="92"/>
        <v>0</v>
      </c>
      <c r="BZ60" s="3">
        <f t="shared" si="46"/>
        <v>27.116629091444327</v>
      </c>
      <c r="CA60" s="4">
        <f t="shared" si="85"/>
        <v>-27.116629091444327</v>
      </c>
      <c r="CB60" s="4"/>
      <c r="CC60" s="13"/>
      <c r="CD60" s="43">
        <v>46268.395833333336</v>
      </c>
      <c r="CE60" s="42">
        <v>0</v>
      </c>
      <c r="CF60" s="42">
        <v>0</v>
      </c>
      <c r="CG60" s="42">
        <v>0</v>
      </c>
      <c r="CH60" s="21">
        <f t="shared" si="47"/>
        <v>0</v>
      </c>
      <c r="CI60" s="21">
        <f t="shared" si="48"/>
        <v>27.510022411934997</v>
      </c>
      <c r="CJ60" s="3">
        <f t="shared" si="49"/>
        <v>-27.510022411934997</v>
      </c>
      <c r="CK60" s="3">
        <f t="shared" si="50"/>
        <v>165.06013447160998</v>
      </c>
      <c r="CL60" s="3">
        <f t="shared" si="93"/>
        <v>0</v>
      </c>
      <c r="CM60" s="3">
        <f t="shared" si="52"/>
        <v>27.116629091444327</v>
      </c>
      <c r="CN60" s="4">
        <f t="shared" si="86"/>
        <v>-27.116629091444327</v>
      </c>
      <c r="CO60" s="4"/>
      <c r="CP60" s="13"/>
      <c r="CQ60" s="43">
        <v>46268.395833333336</v>
      </c>
      <c r="CR60" s="42">
        <v>0</v>
      </c>
      <c r="CS60" s="42">
        <v>0</v>
      </c>
      <c r="CT60" s="42">
        <v>0</v>
      </c>
      <c r="CU60" s="21">
        <f t="shared" si="53"/>
        <v>0</v>
      </c>
      <c r="CV60" s="21">
        <f t="shared" si="54"/>
        <v>27.510022411934997</v>
      </c>
      <c r="CW60" s="3">
        <f t="shared" si="55"/>
        <v>-27.510022411934997</v>
      </c>
      <c r="CX60" s="3">
        <f t="shared" si="56"/>
        <v>165.06013447160998</v>
      </c>
      <c r="CY60" s="3">
        <f t="shared" si="94"/>
        <v>0</v>
      </c>
      <c r="CZ60" s="3">
        <f t="shared" si="58"/>
        <v>27.116629091444327</v>
      </c>
      <c r="DA60" s="4">
        <f t="shared" si="87"/>
        <v>-27.116629091444327</v>
      </c>
      <c r="DB60" s="4"/>
      <c r="DC60" s="13"/>
      <c r="DD60" s="43">
        <v>46268.395833333336</v>
      </c>
      <c r="DE60" s="42">
        <v>0</v>
      </c>
      <c r="DF60" s="42">
        <v>0</v>
      </c>
      <c r="DG60" s="42">
        <v>0</v>
      </c>
      <c r="DH60" s="21">
        <f t="shared" si="59"/>
        <v>0</v>
      </c>
      <c r="DI60" s="21">
        <f t="shared" si="60"/>
        <v>26.172379120345497</v>
      </c>
      <c r="DJ60" s="3">
        <f t="shared" si="61"/>
        <v>-26.172379120345497</v>
      </c>
      <c r="DK60" s="3">
        <f t="shared" si="62"/>
        <v>157.03427472207301</v>
      </c>
      <c r="DL60" s="3">
        <f t="shared" si="95"/>
        <v>0</v>
      </c>
      <c r="DM60" s="3">
        <f t="shared" si="64"/>
        <v>25.798114098924557</v>
      </c>
      <c r="DN60" s="4">
        <f t="shared" si="88"/>
        <v>-25.798114098924557</v>
      </c>
      <c r="DO60" s="4"/>
      <c r="DP60" s="13"/>
      <c r="DQ60" s="11"/>
      <c r="DR60" s="55">
        <f t="shared" si="70"/>
        <v>46268.395833333336</v>
      </c>
      <c r="DS60" s="5">
        <f t="shared" si="96"/>
        <v>0</v>
      </c>
      <c r="DT60" s="5">
        <f t="shared" si="66"/>
        <v>284.76658979253443</v>
      </c>
      <c r="DU60" s="6">
        <f t="shared" si="89"/>
        <v>-284.76658979253443</v>
      </c>
      <c r="DV60" s="5">
        <f t="shared" si="67"/>
        <v>1708.5995387552064</v>
      </c>
      <c r="DW60" s="5">
        <f t="shared" si="97"/>
        <v>0</v>
      </c>
      <c r="DX60" s="5">
        <f t="shared" si="69"/>
        <v>280.69442755850127</v>
      </c>
      <c r="DY60" s="6">
        <f t="shared" si="90"/>
        <v>-280.69442755850127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36">
        <v>46268.388888888891</v>
      </c>
      <c r="B61" s="39">
        <v>585</v>
      </c>
      <c r="C61" s="38">
        <v>48.79</v>
      </c>
      <c r="D61" s="12"/>
      <c r="E61" s="42">
        <v>0</v>
      </c>
      <c r="F61" s="42">
        <v>0</v>
      </c>
      <c r="G61" s="42">
        <v>0</v>
      </c>
      <c r="H61" s="21">
        <f t="shared" si="11"/>
        <v>0</v>
      </c>
      <c r="I61" s="3">
        <f t="shared" si="12"/>
        <v>34.83469012049617</v>
      </c>
      <c r="J61" s="3">
        <f t="shared" si="13"/>
        <v>-34.83469012049617</v>
      </c>
      <c r="K61" s="3">
        <f t="shared" si="14"/>
        <v>209.008140722977</v>
      </c>
      <c r="L61" s="3">
        <f t="shared" si="15"/>
        <v>0</v>
      </c>
      <c r="M61" s="3">
        <f t="shared" si="16"/>
        <v>34.336554051773078</v>
      </c>
      <c r="N61" s="4">
        <f t="shared" si="80"/>
        <v>-34.336554051773078</v>
      </c>
      <c r="O61" s="4"/>
      <c r="P61" s="13"/>
      <c r="Q61" s="43">
        <v>46268.388888888891</v>
      </c>
      <c r="R61" s="42">
        <v>0</v>
      </c>
      <c r="S61" s="42">
        <v>0</v>
      </c>
      <c r="T61" s="42">
        <v>0</v>
      </c>
      <c r="U61" s="21">
        <f t="shared" si="17"/>
        <v>0</v>
      </c>
      <c r="V61" s="3">
        <f t="shared" si="18"/>
        <v>34.83469012049617</v>
      </c>
      <c r="W61" s="3">
        <f t="shared" si="19"/>
        <v>-34.83469012049617</v>
      </c>
      <c r="X61" s="3">
        <f t="shared" si="20"/>
        <v>209.008140722977</v>
      </c>
      <c r="Y61" s="3">
        <f t="shared" si="21"/>
        <v>0</v>
      </c>
      <c r="Z61" s="3">
        <f t="shared" si="22"/>
        <v>34.336554051773078</v>
      </c>
      <c r="AA61" s="4">
        <f t="shared" si="81"/>
        <v>-34.336554051773078</v>
      </c>
      <c r="AB61" s="4"/>
      <c r="AC61" s="13"/>
      <c r="AD61" s="43">
        <v>46268.388888888891</v>
      </c>
      <c r="AE61" s="42">
        <v>0</v>
      </c>
      <c r="AF61" s="42">
        <v>0</v>
      </c>
      <c r="AG61" s="42">
        <v>0</v>
      </c>
      <c r="AH61" s="21">
        <f t="shared" si="23"/>
        <v>0</v>
      </c>
      <c r="AI61" s="21">
        <f t="shared" si="24"/>
        <v>34.83469012049617</v>
      </c>
      <c r="AJ61" s="3">
        <f t="shared" si="25"/>
        <v>-34.83469012049617</v>
      </c>
      <c r="AK61" s="3">
        <f t="shared" si="26"/>
        <v>209.008140722977</v>
      </c>
      <c r="AL61" s="3">
        <f t="shared" si="27"/>
        <v>0</v>
      </c>
      <c r="AM61" s="3">
        <f t="shared" si="28"/>
        <v>34.336554051773078</v>
      </c>
      <c r="AN61" s="4">
        <f t="shared" si="82"/>
        <v>-34.336554051773078</v>
      </c>
      <c r="AO61" s="4"/>
      <c r="AP61" s="13"/>
      <c r="AQ61" s="43">
        <v>46268.388888888891</v>
      </c>
      <c r="AR61" s="42">
        <v>0</v>
      </c>
      <c r="AS61" s="42">
        <v>0</v>
      </c>
      <c r="AT61" s="42">
        <v>0</v>
      </c>
      <c r="AU61" s="21">
        <f t="shared" si="29"/>
        <v>0</v>
      </c>
      <c r="AV61" s="21">
        <f t="shared" si="30"/>
        <v>34.83469012049617</v>
      </c>
      <c r="AW61" s="3">
        <f t="shared" si="31"/>
        <v>-34.83469012049617</v>
      </c>
      <c r="AX61" s="3">
        <f t="shared" si="32"/>
        <v>209.008140722977</v>
      </c>
      <c r="AY61" s="3">
        <f t="shared" si="91"/>
        <v>0</v>
      </c>
      <c r="AZ61" s="3">
        <f t="shared" si="34"/>
        <v>34.336554051773078</v>
      </c>
      <c r="BA61" s="4">
        <f t="shared" si="83"/>
        <v>-34.336554051773078</v>
      </c>
      <c r="BB61" s="4"/>
      <c r="BC61" s="13"/>
      <c r="BD61" s="43">
        <v>46268.388888888891</v>
      </c>
      <c r="BE61" s="42">
        <v>0</v>
      </c>
      <c r="BF61" s="42">
        <v>0</v>
      </c>
      <c r="BG61" s="42">
        <v>0</v>
      </c>
      <c r="BH61" s="21">
        <f t="shared" si="35"/>
        <v>0</v>
      </c>
      <c r="BI61" s="21">
        <f t="shared" si="36"/>
        <v>25.803474163330492</v>
      </c>
      <c r="BJ61" s="3">
        <f t="shared" si="37"/>
        <v>-25.803474163330492</v>
      </c>
      <c r="BK61" s="3">
        <f t="shared" si="38"/>
        <v>154.82084497998295</v>
      </c>
      <c r="BL61" s="3">
        <f t="shared" si="39"/>
        <v>0</v>
      </c>
      <c r="BM61" s="3">
        <f t="shared" si="40"/>
        <v>25.434484482794865</v>
      </c>
      <c r="BN61" s="4">
        <f t="shared" si="84"/>
        <v>-25.434484482794865</v>
      </c>
      <c r="BO61" s="4"/>
      <c r="BP61" s="13"/>
      <c r="BQ61" s="43">
        <v>46268.388888888891</v>
      </c>
      <c r="BR61" s="42">
        <v>0</v>
      </c>
      <c r="BS61" s="42">
        <v>0</v>
      </c>
      <c r="BT61" s="42">
        <v>0</v>
      </c>
      <c r="BU61" s="21">
        <f t="shared" si="41"/>
        <v>0</v>
      </c>
      <c r="BV61" s="21">
        <f t="shared" si="42"/>
        <v>25.803474163330492</v>
      </c>
      <c r="BW61" s="3">
        <f t="shared" si="43"/>
        <v>-25.803474163330492</v>
      </c>
      <c r="BX61" s="3">
        <f t="shared" si="44"/>
        <v>154.82084497998295</v>
      </c>
      <c r="BY61" s="3">
        <f t="shared" si="92"/>
        <v>0</v>
      </c>
      <c r="BZ61" s="3">
        <f t="shared" si="46"/>
        <v>25.434484482794865</v>
      </c>
      <c r="CA61" s="4">
        <f t="shared" si="85"/>
        <v>-25.434484482794865</v>
      </c>
      <c r="CB61" s="4"/>
      <c r="CC61" s="13"/>
      <c r="CD61" s="43">
        <v>46268.388888888891</v>
      </c>
      <c r="CE61" s="42">
        <v>0</v>
      </c>
      <c r="CF61" s="42">
        <v>0</v>
      </c>
      <c r="CG61" s="42">
        <v>0</v>
      </c>
      <c r="CH61" s="21">
        <f t="shared" si="47"/>
        <v>0</v>
      </c>
      <c r="CI61" s="21">
        <f t="shared" si="48"/>
        <v>25.803474163330492</v>
      </c>
      <c r="CJ61" s="3">
        <f t="shared" si="49"/>
        <v>-25.803474163330492</v>
      </c>
      <c r="CK61" s="3">
        <f t="shared" si="50"/>
        <v>154.82084497998295</v>
      </c>
      <c r="CL61" s="3">
        <f t="shared" si="93"/>
        <v>0</v>
      </c>
      <c r="CM61" s="3">
        <f t="shared" si="52"/>
        <v>25.434484482794865</v>
      </c>
      <c r="CN61" s="4">
        <f t="shared" si="86"/>
        <v>-25.434484482794865</v>
      </c>
      <c r="CO61" s="4"/>
      <c r="CP61" s="13"/>
      <c r="CQ61" s="43">
        <v>46268.388888888891</v>
      </c>
      <c r="CR61" s="42">
        <v>0</v>
      </c>
      <c r="CS61" s="42">
        <v>0</v>
      </c>
      <c r="CT61" s="42">
        <v>0</v>
      </c>
      <c r="CU61" s="21">
        <f t="shared" si="53"/>
        <v>0</v>
      </c>
      <c r="CV61" s="21">
        <f t="shared" si="54"/>
        <v>25.803474163330492</v>
      </c>
      <c r="CW61" s="3">
        <f t="shared" si="55"/>
        <v>-25.803474163330492</v>
      </c>
      <c r="CX61" s="3">
        <f t="shared" si="56"/>
        <v>154.82084497998295</v>
      </c>
      <c r="CY61" s="3">
        <f t="shared" si="94"/>
        <v>0</v>
      </c>
      <c r="CZ61" s="3">
        <f t="shared" si="58"/>
        <v>25.434484482794865</v>
      </c>
      <c r="DA61" s="4">
        <f t="shared" si="87"/>
        <v>-25.434484482794865</v>
      </c>
      <c r="DB61" s="4"/>
      <c r="DC61" s="13"/>
      <c r="DD61" s="43">
        <v>46268.388888888891</v>
      </c>
      <c r="DE61" s="42">
        <v>0</v>
      </c>
      <c r="DF61" s="42">
        <v>0</v>
      </c>
      <c r="DG61" s="42">
        <v>0</v>
      </c>
      <c r="DH61" s="21">
        <f t="shared" si="59"/>
        <v>0</v>
      </c>
      <c r="DI61" s="21">
        <f t="shared" si="60"/>
        <v>24.548809823278649</v>
      </c>
      <c r="DJ61" s="3">
        <f t="shared" si="61"/>
        <v>-24.548809823278649</v>
      </c>
      <c r="DK61" s="3">
        <f t="shared" si="62"/>
        <v>147.2928589396719</v>
      </c>
      <c r="DL61" s="3">
        <f t="shared" si="95"/>
        <v>0</v>
      </c>
      <c r="DM61" s="3">
        <f t="shared" si="64"/>
        <v>24.197761842805765</v>
      </c>
      <c r="DN61" s="4">
        <f t="shared" si="88"/>
        <v>-24.197761842805765</v>
      </c>
      <c r="DO61" s="4"/>
      <c r="DP61" s="13"/>
      <c r="DQ61" s="11"/>
      <c r="DR61" s="55">
        <f t="shared" si="70"/>
        <v>46268.388888888891</v>
      </c>
      <c r="DS61" s="5">
        <f t="shared" si="96"/>
        <v>0</v>
      </c>
      <c r="DT61" s="5">
        <f t="shared" si="66"/>
        <v>267.10146695858532</v>
      </c>
      <c r="DU61" s="6">
        <f t="shared" si="89"/>
        <v>-267.10146695858532</v>
      </c>
      <c r="DV61" s="5">
        <f t="shared" si="67"/>
        <v>1602.6088017515117</v>
      </c>
      <c r="DW61" s="5">
        <f t="shared" si="97"/>
        <v>0</v>
      </c>
      <c r="DX61" s="5">
        <f t="shared" si="69"/>
        <v>263.28191598107753</v>
      </c>
      <c r="DY61" s="6">
        <f t="shared" si="90"/>
        <v>-263.28191598107753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36">
        <v>46268.381944444445</v>
      </c>
      <c r="B62" s="39">
        <v>542</v>
      </c>
      <c r="C62" s="38">
        <v>49.08</v>
      </c>
      <c r="D62" s="12"/>
      <c r="E62" s="42">
        <v>0</v>
      </c>
      <c r="F62" s="42">
        <v>0</v>
      </c>
      <c r="G62" s="42">
        <v>0</v>
      </c>
      <c r="H62" s="21">
        <f t="shared" si="11"/>
        <v>0</v>
      </c>
      <c r="I62" s="3">
        <f t="shared" si="12"/>
        <v>32.238457862148714</v>
      </c>
      <c r="J62" s="3">
        <f t="shared" si="13"/>
        <v>-32.238457862148714</v>
      </c>
      <c r="K62" s="3">
        <f t="shared" si="14"/>
        <v>193.4307471728923</v>
      </c>
      <c r="L62" s="3">
        <f t="shared" si="15"/>
        <v>0</v>
      </c>
      <c r="M62" s="3">
        <f t="shared" si="16"/>
        <v>31.777447914719989</v>
      </c>
      <c r="N62" s="4">
        <f t="shared" si="80"/>
        <v>-31.777447914719989</v>
      </c>
      <c r="O62" s="4"/>
      <c r="P62" s="13"/>
      <c r="Q62" s="43">
        <v>46268.381944444445</v>
      </c>
      <c r="R62" s="42">
        <v>0</v>
      </c>
      <c r="S62" s="42">
        <v>0</v>
      </c>
      <c r="T62" s="42">
        <v>0</v>
      </c>
      <c r="U62" s="21">
        <f t="shared" si="17"/>
        <v>0</v>
      </c>
      <c r="V62" s="3">
        <f t="shared" si="18"/>
        <v>32.238457862148714</v>
      </c>
      <c r="W62" s="3">
        <f t="shared" si="19"/>
        <v>-32.238457862148714</v>
      </c>
      <c r="X62" s="3">
        <f t="shared" si="20"/>
        <v>193.4307471728923</v>
      </c>
      <c r="Y62" s="3">
        <f t="shared" si="21"/>
        <v>0</v>
      </c>
      <c r="Z62" s="3">
        <f t="shared" si="22"/>
        <v>31.777447914719989</v>
      </c>
      <c r="AA62" s="4">
        <f t="shared" si="81"/>
        <v>-31.777447914719989</v>
      </c>
      <c r="AB62" s="4"/>
      <c r="AC62" s="13"/>
      <c r="AD62" s="43">
        <v>46268.381944444445</v>
      </c>
      <c r="AE62" s="42">
        <v>0</v>
      </c>
      <c r="AF62" s="42">
        <v>0</v>
      </c>
      <c r="AG62" s="42">
        <v>0</v>
      </c>
      <c r="AH62" s="21">
        <f t="shared" si="23"/>
        <v>0</v>
      </c>
      <c r="AI62" s="21">
        <f t="shared" si="24"/>
        <v>32.238457862148714</v>
      </c>
      <c r="AJ62" s="3">
        <f t="shared" si="25"/>
        <v>-32.238457862148714</v>
      </c>
      <c r="AK62" s="3">
        <f t="shared" si="26"/>
        <v>193.4307471728923</v>
      </c>
      <c r="AL62" s="3">
        <f t="shared" si="27"/>
        <v>0</v>
      </c>
      <c r="AM62" s="3">
        <f t="shared" si="28"/>
        <v>31.777447914719989</v>
      </c>
      <c r="AN62" s="4">
        <f t="shared" si="82"/>
        <v>-31.777447914719989</v>
      </c>
      <c r="AO62" s="4"/>
      <c r="AP62" s="13"/>
      <c r="AQ62" s="43">
        <v>46268.381944444445</v>
      </c>
      <c r="AR62" s="42">
        <v>0</v>
      </c>
      <c r="AS62" s="42">
        <v>0</v>
      </c>
      <c r="AT62" s="42">
        <v>0</v>
      </c>
      <c r="AU62" s="21">
        <f t="shared" si="29"/>
        <v>0</v>
      </c>
      <c r="AV62" s="21">
        <f t="shared" si="30"/>
        <v>32.238457862148714</v>
      </c>
      <c r="AW62" s="3">
        <f t="shared" si="31"/>
        <v>-32.238457862148714</v>
      </c>
      <c r="AX62" s="3">
        <f t="shared" si="32"/>
        <v>193.4307471728923</v>
      </c>
      <c r="AY62" s="3">
        <f t="shared" si="91"/>
        <v>0</v>
      </c>
      <c r="AZ62" s="3">
        <f t="shared" si="34"/>
        <v>31.777447914719989</v>
      </c>
      <c r="BA62" s="4">
        <f t="shared" si="83"/>
        <v>-31.777447914719989</v>
      </c>
      <c r="BB62" s="4"/>
      <c r="BC62" s="13"/>
      <c r="BD62" s="43">
        <v>46268.381944444445</v>
      </c>
      <c r="BE62" s="42">
        <v>0</v>
      </c>
      <c r="BF62" s="42">
        <v>0</v>
      </c>
      <c r="BG62" s="42">
        <v>0</v>
      </c>
      <c r="BH62" s="21">
        <f t="shared" si="35"/>
        <v>0</v>
      </c>
      <c r="BI62" s="21">
        <f t="shared" si="36"/>
        <v>23.880339157147198</v>
      </c>
      <c r="BJ62" s="3">
        <f t="shared" si="37"/>
        <v>-23.880339157147198</v>
      </c>
      <c r="BK62" s="3">
        <f t="shared" si="38"/>
        <v>143.28203494288317</v>
      </c>
      <c r="BL62" s="3">
        <f t="shared" si="39"/>
        <v>0</v>
      </c>
      <c r="BM62" s="3">
        <f t="shared" si="40"/>
        <v>23.538850307199993</v>
      </c>
      <c r="BN62" s="4">
        <f t="shared" si="84"/>
        <v>-23.538850307199993</v>
      </c>
      <c r="BO62" s="4"/>
      <c r="BP62" s="13"/>
      <c r="BQ62" s="43">
        <v>46268.381944444445</v>
      </c>
      <c r="BR62" s="42">
        <v>0</v>
      </c>
      <c r="BS62" s="42">
        <v>0</v>
      </c>
      <c r="BT62" s="42">
        <v>0</v>
      </c>
      <c r="BU62" s="21">
        <f t="shared" si="41"/>
        <v>0</v>
      </c>
      <c r="BV62" s="21">
        <f t="shared" si="42"/>
        <v>23.880339157147198</v>
      </c>
      <c r="BW62" s="3">
        <f t="shared" si="43"/>
        <v>-23.880339157147198</v>
      </c>
      <c r="BX62" s="3">
        <f t="shared" si="44"/>
        <v>143.28203494288317</v>
      </c>
      <c r="BY62" s="3">
        <f t="shared" si="92"/>
        <v>0</v>
      </c>
      <c r="BZ62" s="3">
        <f t="shared" si="46"/>
        <v>23.538850307199993</v>
      </c>
      <c r="CA62" s="4">
        <f t="shared" si="85"/>
        <v>-23.538850307199993</v>
      </c>
      <c r="CB62" s="4"/>
      <c r="CC62" s="13"/>
      <c r="CD62" s="43">
        <v>46268.381944444445</v>
      </c>
      <c r="CE62" s="42">
        <v>0</v>
      </c>
      <c r="CF62" s="42">
        <v>0</v>
      </c>
      <c r="CG62" s="42">
        <v>0</v>
      </c>
      <c r="CH62" s="21">
        <f t="shared" si="47"/>
        <v>0</v>
      </c>
      <c r="CI62" s="21">
        <f t="shared" si="48"/>
        <v>23.880339157147198</v>
      </c>
      <c r="CJ62" s="3">
        <f t="shared" si="49"/>
        <v>-23.880339157147198</v>
      </c>
      <c r="CK62" s="3">
        <f t="shared" si="50"/>
        <v>143.28203494288317</v>
      </c>
      <c r="CL62" s="3">
        <f t="shared" si="93"/>
        <v>0</v>
      </c>
      <c r="CM62" s="3">
        <f t="shared" si="52"/>
        <v>23.538850307199993</v>
      </c>
      <c r="CN62" s="4">
        <f t="shared" si="86"/>
        <v>-23.538850307199993</v>
      </c>
      <c r="CO62" s="4"/>
      <c r="CP62" s="13"/>
      <c r="CQ62" s="43">
        <v>46268.381944444445</v>
      </c>
      <c r="CR62" s="42">
        <v>0</v>
      </c>
      <c r="CS62" s="42">
        <v>0</v>
      </c>
      <c r="CT62" s="42">
        <v>0</v>
      </c>
      <c r="CU62" s="21">
        <f t="shared" si="53"/>
        <v>0</v>
      </c>
      <c r="CV62" s="21">
        <f t="shared" si="54"/>
        <v>23.880339157147198</v>
      </c>
      <c r="CW62" s="3">
        <f t="shared" si="55"/>
        <v>-23.880339157147198</v>
      </c>
      <c r="CX62" s="3">
        <f t="shared" si="56"/>
        <v>143.28203494288317</v>
      </c>
      <c r="CY62" s="3">
        <f t="shared" si="94"/>
        <v>0</v>
      </c>
      <c r="CZ62" s="3">
        <f t="shared" si="58"/>
        <v>23.538850307199993</v>
      </c>
      <c r="DA62" s="4">
        <f t="shared" si="87"/>
        <v>-23.538850307199993</v>
      </c>
      <c r="DB62" s="4"/>
      <c r="DC62" s="13"/>
      <c r="DD62" s="43">
        <v>46268.381944444445</v>
      </c>
      <c r="DE62" s="42">
        <v>0</v>
      </c>
      <c r="DF62" s="42">
        <v>0</v>
      </c>
      <c r="DG62" s="42">
        <v>0</v>
      </c>
      <c r="DH62" s="21">
        <f t="shared" si="59"/>
        <v>0</v>
      </c>
      <c r="DI62" s="21">
        <f t="shared" si="60"/>
        <v>22.719185051340958</v>
      </c>
      <c r="DJ62" s="3">
        <f t="shared" si="61"/>
        <v>-22.719185051340958</v>
      </c>
      <c r="DK62" s="3">
        <f t="shared" si="62"/>
        <v>136.31511030804575</v>
      </c>
      <c r="DL62" s="3">
        <f t="shared" si="95"/>
        <v>0</v>
      </c>
      <c r="DM62" s="3">
        <f t="shared" si="64"/>
        <v>22.394300705106783</v>
      </c>
      <c r="DN62" s="4">
        <f t="shared" si="88"/>
        <v>-22.394300705106783</v>
      </c>
      <c r="DO62" s="4"/>
      <c r="DP62" s="13"/>
      <c r="DQ62" s="11"/>
      <c r="DR62" s="55">
        <f t="shared" si="70"/>
        <v>46268.381944444445</v>
      </c>
      <c r="DS62" s="5">
        <f t="shared" si="96"/>
        <v>0</v>
      </c>
      <c r="DT62" s="5">
        <f t="shared" si="66"/>
        <v>247.19437312852463</v>
      </c>
      <c r="DU62" s="6">
        <f t="shared" si="89"/>
        <v>-247.19437312852463</v>
      </c>
      <c r="DV62" s="5">
        <f t="shared" si="67"/>
        <v>1483.1662387711476</v>
      </c>
      <c r="DW62" s="5">
        <f t="shared" si="97"/>
        <v>0</v>
      </c>
      <c r="DX62" s="5">
        <f t="shared" si="69"/>
        <v>243.6594935927867</v>
      </c>
      <c r="DY62" s="6">
        <f t="shared" si="90"/>
        <v>-243.6594935927867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36">
        <v>46268.375</v>
      </c>
      <c r="B63" s="39">
        <v>501</v>
      </c>
      <c r="C63" s="38">
        <v>48.5</v>
      </c>
      <c r="D63" s="12"/>
      <c r="E63" s="42">
        <v>0</v>
      </c>
      <c r="F63" s="42">
        <v>0</v>
      </c>
      <c r="G63" s="42">
        <v>0</v>
      </c>
      <c r="H63" s="21">
        <f t="shared" si="11"/>
        <v>0</v>
      </c>
      <c r="I63" s="3">
        <f t="shared" si="12"/>
        <v>29.865816465990747</v>
      </c>
      <c r="J63" s="3">
        <f t="shared" si="13"/>
        <v>-29.865816465990747</v>
      </c>
      <c r="K63" s="3">
        <f t="shared" si="14"/>
        <v>179.19489879594448</v>
      </c>
      <c r="L63" s="3">
        <f t="shared" si="15"/>
        <v>0</v>
      </c>
      <c r="M63" s="3">
        <f t="shared" si="16"/>
        <v>29.438735290527081</v>
      </c>
      <c r="N63" s="4">
        <f t="shared" si="80"/>
        <v>-29.438735290527081</v>
      </c>
      <c r="O63" s="4"/>
      <c r="P63" s="13"/>
      <c r="Q63" s="43">
        <v>46268.375</v>
      </c>
      <c r="R63" s="42">
        <v>0</v>
      </c>
      <c r="S63" s="42">
        <v>0</v>
      </c>
      <c r="T63" s="42">
        <v>0</v>
      </c>
      <c r="U63" s="21">
        <f t="shared" si="17"/>
        <v>0</v>
      </c>
      <c r="V63" s="3">
        <f t="shared" si="18"/>
        <v>29.865816465990747</v>
      </c>
      <c r="W63" s="3">
        <f t="shared" si="19"/>
        <v>-29.865816465990747</v>
      </c>
      <c r="X63" s="3">
        <f t="shared" si="20"/>
        <v>179.19489879594448</v>
      </c>
      <c r="Y63" s="3">
        <f t="shared" si="21"/>
        <v>0</v>
      </c>
      <c r="Z63" s="3">
        <f t="shared" si="22"/>
        <v>29.438735290527081</v>
      </c>
      <c r="AA63" s="4">
        <f t="shared" si="81"/>
        <v>-29.438735290527081</v>
      </c>
      <c r="AB63" s="4"/>
      <c r="AC63" s="13"/>
      <c r="AD63" s="43">
        <v>46268.375</v>
      </c>
      <c r="AE63" s="42">
        <v>0</v>
      </c>
      <c r="AF63" s="42">
        <v>0</v>
      </c>
      <c r="AG63" s="42">
        <v>0</v>
      </c>
      <c r="AH63" s="21">
        <f t="shared" si="23"/>
        <v>0</v>
      </c>
      <c r="AI63" s="21">
        <f t="shared" si="24"/>
        <v>29.865816465990747</v>
      </c>
      <c r="AJ63" s="3">
        <f t="shared" si="25"/>
        <v>-29.865816465990747</v>
      </c>
      <c r="AK63" s="3">
        <f t="shared" si="26"/>
        <v>179.19489879594448</v>
      </c>
      <c r="AL63" s="3">
        <f t="shared" si="27"/>
        <v>0</v>
      </c>
      <c r="AM63" s="3">
        <f t="shared" si="28"/>
        <v>29.438735290527081</v>
      </c>
      <c r="AN63" s="4">
        <f t="shared" si="82"/>
        <v>-29.438735290527081</v>
      </c>
      <c r="AO63" s="4"/>
      <c r="AP63" s="13"/>
      <c r="AQ63" s="43">
        <v>46268.375</v>
      </c>
      <c r="AR63" s="42">
        <v>0</v>
      </c>
      <c r="AS63" s="42">
        <v>0</v>
      </c>
      <c r="AT63" s="42">
        <v>0</v>
      </c>
      <c r="AU63" s="21">
        <f t="shared" si="29"/>
        <v>0</v>
      </c>
      <c r="AV63" s="21">
        <f t="shared" si="30"/>
        <v>29.865816465990747</v>
      </c>
      <c r="AW63" s="3">
        <f t="shared" si="31"/>
        <v>-29.865816465990747</v>
      </c>
      <c r="AX63" s="3">
        <f t="shared" si="32"/>
        <v>179.19489879594448</v>
      </c>
      <c r="AY63" s="3">
        <f t="shared" si="91"/>
        <v>0</v>
      </c>
      <c r="AZ63" s="3">
        <f t="shared" si="34"/>
        <v>29.438735290527081</v>
      </c>
      <c r="BA63" s="4">
        <f t="shared" si="83"/>
        <v>-29.438735290527081</v>
      </c>
      <c r="BB63" s="4"/>
      <c r="BC63" s="13"/>
      <c r="BD63" s="43">
        <v>46268.375</v>
      </c>
      <c r="BE63" s="42">
        <v>0</v>
      </c>
      <c r="BF63" s="42">
        <v>0</v>
      </c>
      <c r="BG63" s="42">
        <v>0</v>
      </c>
      <c r="BH63" s="21">
        <f t="shared" si="35"/>
        <v>0</v>
      </c>
      <c r="BI63" s="21">
        <f t="shared" si="36"/>
        <v>22.122827011844997</v>
      </c>
      <c r="BJ63" s="3">
        <f t="shared" si="37"/>
        <v>-22.122827011844997</v>
      </c>
      <c r="BK63" s="3">
        <f t="shared" si="38"/>
        <v>132.73696207107</v>
      </c>
      <c r="BL63" s="3">
        <f t="shared" si="39"/>
        <v>0</v>
      </c>
      <c r="BM63" s="3">
        <f t="shared" si="40"/>
        <v>21.806470585575614</v>
      </c>
      <c r="BN63" s="4">
        <f t="shared" si="84"/>
        <v>-21.806470585575614</v>
      </c>
      <c r="BO63" s="4"/>
      <c r="BP63" s="13"/>
      <c r="BQ63" s="43">
        <v>46268.375</v>
      </c>
      <c r="BR63" s="42">
        <v>0</v>
      </c>
      <c r="BS63" s="42">
        <v>0</v>
      </c>
      <c r="BT63" s="42">
        <v>0</v>
      </c>
      <c r="BU63" s="21">
        <f t="shared" si="41"/>
        <v>0</v>
      </c>
      <c r="BV63" s="21">
        <f t="shared" si="42"/>
        <v>22.122827011844997</v>
      </c>
      <c r="BW63" s="3">
        <f t="shared" si="43"/>
        <v>-22.122827011844997</v>
      </c>
      <c r="BX63" s="3">
        <f t="shared" si="44"/>
        <v>132.73696207107</v>
      </c>
      <c r="BY63" s="3">
        <f t="shared" si="92"/>
        <v>0</v>
      </c>
      <c r="BZ63" s="3">
        <f t="shared" si="46"/>
        <v>21.806470585575614</v>
      </c>
      <c r="CA63" s="4">
        <f t="shared" si="85"/>
        <v>-21.806470585575614</v>
      </c>
      <c r="CB63" s="4"/>
      <c r="CC63" s="13"/>
      <c r="CD63" s="43">
        <v>46268.375</v>
      </c>
      <c r="CE63" s="42">
        <v>0</v>
      </c>
      <c r="CF63" s="42">
        <v>0</v>
      </c>
      <c r="CG63" s="42">
        <v>0</v>
      </c>
      <c r="CH63" s="21">
        <f t="shared" si="47"/>
        <v>0</v>
      </c>
      <c r="CI63" s="21">
        <f t="shared" si="48"/>
        <v>22.122827011844997</v>
      </c>
      <c r="CJ63" s="3">
        <f t="shared" si="49"/>
        <v>-22.122827011844997</v>
      </c>
      <c r="CK63" s="3">
        <f t="shared" si="50"/>
        <v>132.73696207107</v>
      </c>
      <c r="CL63" s="3">
        <f t="shared" si="93"/>
        <v>0</v>
      </c>
      <c r="CM63" s="3">
        <f t="shared" si="52"/>
        <v>21.806470585575614</v>
      </c>
      <c r="CN63" s="4">
        <f t="shared" si="86"/>
        <v>-21.806470585575614</v>
      </c>
      <c r="CO63" s="4"/>
      <c r="CP63" s="13"/>
      <c r="CQ63" s="43">
        <v>46268.375</v>
      </c>
      <c r="CR63" s="42">
        <v>0</v>
      </c>
      <c r="CS63" s="42">
        <v>0</v>
      </c>
      <c r="CT63" s="42">
        <v>0</v>
      </c>
      <c r="CU63" s="21">
        <f t="shared" si="53"/>
        <v>0</v>
      </c>
      <c r="CV63" s="21">
        <f t="shared" si="54"/>
        <v>22.122827011844997</v>
      </c>
      <c r="CW63" s="3">
        <f t="shared" si="55"/>
        <v>-22.122827011844997</v>
      </c>
      <c r="CX63" s="3">
        <f t="shared" si="56"/>
        <v>132.73696207107</v>
      </c>
      <c r="CY63" s="3">
        <f t="shared" si="94"/>
        <v>0</v>
      </c>
      <c r="CZ63" s="3">
        <f t="shared" si="58"/>
        <v>21.806470585575614</v>
      </c>
      <c r="DA63" s="4">
        <f t="shared" si="87"/>
        <v>-21.806470585575614</v>
      </c>
      <c r="DB63" s="4"/>
      <c r="DC63" s="13"/>
      <c r="DD63" s="43">
        <v>46268.375</v>
      </c>
      <c r="DE63" s="42">
        <v>0</v>
      </c>
      <c r="DF63" s="42">
        <v>0</v>
      </c>
      <c r="DG63" s="42">
        <v>0</v>
      </c>
      <c r="DH63" s="21">
        <f t="shared" si="59"/>
        <v>0</v>
      </c>
      <c r="DI63" s="21">
        <f t="shared" si="60"/>
        <v>21.047129918608498</v>
      </c>
      <c r="DJ63" s="3">
        <f t="shared" si="61"/>
        <v>-21.047129918608498</v>
      </c>
      <c r="DK63" s="3">
        <f t="shared" si="62"/>
        <v>126.282779511651</v>
      </c>
      <c r="DL63" s="3">
        <f t="shared" si="95"/>
        <v>0</v>
      </c>
      <c r="DM63" s="3">
        <f t="shared" si="64"/>
        <v>20.746155960772395</v>
      </c>
      <c r="DN63" s="4">
        <f t="shared" si="88"/>
        <v>-20.746155960772395</v>
      </c>
      <c r="DO63" s="4"/>
      <c r="DP63" s="13"/>
      <c r="DQ63" s="11"/>
      <c r="DR63" s="55">
        <f t="shared" si="70"/>
        <v>46268.375</v>
      </c>
      <c r="DS63" s="5">
        <f t="shared" si="96"/>
        <v>0</v>
      </c>
      <c r="DT63" s="5">
        <f t="shared" si="66"/>
        <v>229.00170382995151</v>
      </c>
      <c r="DU63" s="6">
        <f t="shared" si="89"/>
        <v>-229.00170382995151</v>
      </c>
      <c r="DV63" s="5">
        <f t="shared" si="67"/>
        <v>1374.0102229797087</v>
      </c>
      <c r="DW63" s="5">
        <f t="shared" si="97"/>
        <v>0</v>
      </c>
      <c r="DX63" s="5">
        <f t="shared" si="69"/>
        <v>225.72697946518321</v>
      </c>
      <c r="DY63" s="6">
        <f t="shared" si="90"/>
        <v>-225.72697946518321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36">
        <v>46268.368055555555</v>
      </c>
      <c r="B64" s="39">
        <v>456</v>
      </c>
      <c r="C64" s="38">
        <v>47.64</v>
      </c>
      <c r="D64" s="12"/>
      <c r="E64" s="42">
        <v>0</v>
      </c>
      <c r="F64" s="42">
        <v>0</v>
      </c>
      <c r="G64" s="42">
        <v>0</v>
      </c>
      <c r="H64" s="21">
        <f t="shared" si="11"/>
        <v>0</v>
      </c>
      <c r="I64" s="3">
        <f t="shared" si="12"/>
        <v>27.272412671071677</v>
      </c>
      <c r="J64" s="3">
        <f t="shared" si="13"/>
        <v>-27.272412671071677</v>
      </c>
      <c r="K64" s="3">
        <f t="shared" si="14"/>
        <v>163.63447602643009</v>
      </c>
      <c r="L64" s="3">
        <f t="shared" si="15"/>
        <v>0</v>
      </c>
      <c r="M64" s="3">
        <f t="shared" si="16"/>
        <v>26.882417169875353</v>
      </c>
      <c r="N64" s="4">
        <f t="shared" si="80"/>
        <v>-26.882417169875353</v>
      </c>
      <c r="O64" s="4"/>
      <c r="P64" s="13"/>
      <c r="Q64" s="43">
        <v>46268.368055555555</v>
      </c>
      <c r="R64" s="42">
        <v>0</v>
      </c>
      <c r="S64" s="42">
        <v>0</v>
      </c>
      <c r="T64" s="42">
        <v>0</v>
      </c>
      <c r="U64" s="21">
        <f t="shared" si="17"/>
        <v>0</v>
      </c>
      <c r="V64" s="3">
        <f t="shared" si="18"/>
        <v>27.272412671071677</v>
      </c>
      <c r="W64" s="3">
        <f t="shared" si="19"/>
        <v>-27.272412671071677</v>
      </c>
      <c r="X64" s="3">
        <f t="shared" si="20"/>
        <v>163.63447602643009</v>
      </c>
      <c r="Y64" s="3">
        <f t="shared" si="21"/>
        <v>0</v>
      </c>
      <c r="Z64" s="3">
        <f t="shared" si="22"/>
        <v>26.882417169875353</v>
      </c>
      <c r="AA64" s="4">
        <f t="shared" si="81"/>
        <v>-26.882417169875353</v>
      </c>
      <c r="AB64" s="4"/>
      <c r="AC64" s="13"/>
      <c r="AD64" s="43">
        <v>46268.368055555555</v>
      </c>
      <c r="AE64" s="42">
        <v>0</v>
      </c>
      <c r="AF64" s="42">
        <v>0</v>
      </c>
      <c r="AG64" s="42">
        <v>0</v>
      </c>
      <c r="AH64" s="21">
        <f t="shared" si="23"/>
        <v>0</v>
      </c>
      <c r="AI64" s="21">
        <f t="shared" si="24"/>
        <v>27.272412671071677</v>
      </c>
      <c r="AJ64" s="3">
        <f t="shared" si="25"/>
        <v>-27.272412671071677</v>
      </c>
      <c r="AK64" s="3">
        <f t="shared" si="26"/>
        <v>163.63447602643009</v>
      </c>
      <c r="AL64" s="3">
        <f t="shared" si="27"/>
        <v>0</v>
      </c>
      <c r="AM64" s="3">
        <f t="shared" si="28"/>
        <v>26.882417169875353</v>
      </c>
      <c r="AN64" s="4">
        <f t="shared" si="82"/>
        <v>-26.882417169875353</v>
      </c>
      <c r="AO64" s="4"/>
      <c r="AP64" s="13"/>
      <c r="AQ64" s="43">
        <v>46268.368055555555</v>
      </c>
      <c r="AR64" s="42">
        <v>0</v>
      </c>
      <c r="AS64" s="42">
        <v>0</v>
      </c>
      <c r="AT64" s="42">
        <v>0</v>
      </c>
      <c r="AU64" s="21">
        <f t="shared" si="29"/>
        <v>0</v>
      </c>
      <c r="AV64" s="21">
        <f t="shared" si="30"/>
        <v>27.272412671071677</v>
      </c>
      <c r="AW64" s="3">
        <f t="shared" si="31"/>
        <v>-27.272412671071677</v>
      </c>
      <c r="AX64" s="3">
        <f t="shared" si="32"/>
        <v>163.63447602643009</v>
      </c>
      <c r="AY64" s="3">
        <f t="shared" si="91"/>
        <v>0</v>
      </c>
      <c r="AZ64" s="3">
        <f t="shared" si="34"/>
        <v>26.882417169875353</v>
      </c>
      <c r="BA64" s="4">
        <f t="shared" si="83"/>
        <v>-26.882417169875353</v>
      </c>
      <c r="BB64" s="4"/>
      <c r="BC64" s="13"/>
      <c r="BD64" s="43">
        <v>46268.368055555555</v>
      </c>
      <c r="BE64" s="42">
        <v>0</v>
      </c>
      <c r="BF64" s="42">
        <v>0</v>
      </c>
      <c r="BG64" s="42">
        <v>0</v>
      </c>
      <c r="BH64" s="21">
        <f t="shared" si="35"/>
        <v>0</v>
      </c>
      <c r="BI64" s="21">
        <f t="shared" si="36"/>
        <v>20.201787163756801</v>
      </c>
      <c r="BJ64" s="3">
        <f t="shared" si="37"/>
        <v>-20.201787163756801</v>
      </c>
      <c r="BK64" s="3">
        <f t="shared" si="38"/>
        <v>121.2107229825408</v>
      </c>
      <c r="BL64" s="3">
        <f t="shared" si="39"/>
        <v>0</v>
      </c>
      <c r="BM64" s="3">
        <f t="shared" si="40"/>
        <v>19.912901607315078</v>
      </c>
      <c r="BN64" s="4">
        <f t="shared" si="84"/>
        <v>-19.912901607315078</v>
      </c>
      <c r="BO64" s="4"/>
      <c r="BP64" s="13"/>
      <c r="BQ64" s="43">
        <v>46268.368055555555</v>
      </c>
      <c r="BR64" s="42">
        <v>0</v>
      </c>
      <c r="BS64" s="42">
        <v>0</v>
      </c>
      <c r="BT64" s="42">
        <v>0</v>
      </c>
      <c r="BU64" s="21">
        <f t="shared" si="41"/>
        <v>0</v>
      </c>
      <c r="BV64" s="21">
        <f t="shared" si="42"/>
        <v>20.201787163756801</v>
      </c>
      <c r="BW64" s="3">
        <f t="shared" si="43"/>
        <v>-20.201787163756801</v>
      </c>
      <c r="BX64" s="3">
        <f t="shared" si="44"/>
        <v>121.2107229825408</v>
      </c>
      <c r="BY64" s="3">
        <f t="shared" si="92"/>
        <v>0</v>
      </c>
      <c r="BZ64" s="3">
        <f t="shared" si="46"/>
        <v>19.912901607315078</v>
      </c>
      <c r="CA64" s="4">
        <f t="shared" si="85"/>
        <v>-19.912901607315078</v>
      </c>
      <c r="CB64" s="4"/>
      <c r="CC64" s="13"/>
      <c r="CD64" s="43">
        <v>46268.368055555555</v>
      </c>
      <c r="CE64" s="42">
        <v>0</v>
      </c>
      <c r="CF64" s="42">
        <v>0</v>
      </c>
      <c r="CG64" s="42">
        <v>0</v>
      </c>
      <c r="CH64" s="21">
        <f t="shared" si="47"/>
        <v>0</v>
      </c>
      <c r="CI64" s="21">
        <f t="shared" si="48"/>
        <v>20.201787163756801</v>
      </c>
      <c r="CJ64" s="3">
        <f t="shared" si="49"/>
        <v>-20.201787163756801</v>
      </c>
      <c r="CK64" s="3">
        <f t="shared" si="50"/>
        <v>121.2107229825408</v>
      </c>
      <c r="CL64" s="3">
        <f t="shared" si="93"/>
        <v>0</v>
      </c>
      <c r="CM64" s="3">
        <f t="shared" si="52"/>
        <v>19.912901607315078</v>
      </c>
      <c r="CN64" s="4">
        <f t="shared" si="86"/>
        <v>-19.912901607315078</v>
      </c>
      <c r="CO64" s="4"/>
      <c r="CP64" s="13"/>
      <c r="CQ64" s="43">
        <v>46268.368055555555</v>
      </c>
      <c r="CR64" s="42">
        <v>0</v>
      </c>
      <c r="CS64" s="42">
        <v>0</v>
      </c>
      <c r="CT64" s="42">
        <v>0</v>
      </c>
      <c r="CU64" s="21">
        <f t="shared" si="53"/>
        <v>0</v>
      </c>
      <c r="CV64" s="21">
        <f t="shared" si="54"/>
        <v>20.201787163756801</v>
      </c>
      <c r="CW64" s="3">
        <f t="shared" si="55"/>
        <v>-20.201787163756801</v>
      </c>
      <c r="CX64" s="3">
        <f t="shared" si="56"/>
        <v>121.2107229825408</v>
      </c>
      <c r="CY64" s="3">
        <f t="shared" si="94"/>
        <v>0</v>
      </c>
      <c r="CZ64" s="3">
        <f t="shared" si="58"/>
        <v>19.912901607315078</v>
      </c>
      <c r="DA64" s="4">
        <f t="shared" si="87"/>
        <v>-19.912901607315078</v>
      </c>
      <c r="DB64" s="4"/>
      <c r="DC64" s="13"/>
      <c r="DD64" s="43">
        <v>46268.368055555555</v>
      </c>
      <c r="DE64" s="42">
        <v>0</v>
      </c>
      <c r="DF64" s="42">
        <v>0</v>
      </c>
      <c r="DG64" s="42">
        <v>0</v>
      </c>
      <c r="DH64" s="21">
        <f t="shared" si="59"/>
        <v>0</v>
      </c>
      <c r="DI64" s="21">
        <f t="shared" si="60"/>
        <v>19.219498430106238</v>
      </c>
      <c r="DJ64" s="3">
        <f t="shared" si="61"/>
        <v>-19.219498430106238</v>
      </c>
      <c r="DK64" s="3">
        <f t="shared" si="62"/>
        <v>115.31699058063747</v>
      </c>
      <c r="DL64" s="3">
        <f t="shared" si="95"/>
        <v>0</v>
      </c>
      <c r="DM64" s="3">
        <f t="shared" si="64"/>
        <v>18.944659602555721</v>
      </c>
      <c r="DN64" s="4">
        <f t="shared" si="88"/>
        <v>-18.944659602555721</v>
      </c>
      <c r="DO64" s="4"/>
      <c r="DP64" s="13"/>
      <c r="DQ64" s="11"/>
      <c r="DR64" s="55">
        <f t="shared" si="70"/>
        <v>46268.368055555555</v>
      </c>
      <c r="DS64" s="5">
        <f t="shared" si="96"/>
        <v>0</v>
      </c>
      <c r="DT64" s="5">
        <f t="shared" si="66"/>
        <v>209.1162977694201</v>
      </c>
      <c r="DU64" s="6">
        <f t="shared" si="89"/>
        <v>-209.1162977694201</v>
      </c>
      <c r="DV64" s="5">
        <f t="shared" si="67"/>
        <v>1254.6977866165209</v>
      </c>
      <c r="DW64" s="5">
        <f t="shared" si="97"/>
        <v>0</v>
      </c>
      <c r="DX64" s="5">
        <f t="shared" si="69"/>
        <v>206.12593471131746</v>
      </c>
      <c r="DY64" s="6">
        <f t="shared" si="90"/>
        <v>-206.12593471131746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36">
        <v>46268.361111111109</v>
      </c>
      <c r="B65" s="39">
        <v>410</v>
      </c>
      <c r="C65" s="38">
        <v>47.35</v>
      </c>
      <c r="D65" s="12"/>
      <c r="E65" s="42">
        <v>0</v>
      </c>
      <c r="F65" s="42">
        <v>0</v>
      </c>
      <c r="G65" s="42">
        <v>0</v>
      </c>
      <c r="H65" s="21">
        <f t="shared" si="11"/>
        <v>0</v>
      </c>
      <c r="I65" s="3">
        <f t="shared" si="12"/>
        <v>24.548279238645748</v>
      </c>
      <c r="J65" s="3">
        <f t="shared" si="13"/>
        <v>-24.548279238645748</v>
      </c>
      <c r="K65" s="3">
        <f t="shared" si="14"/>
        <v>147.28967543187446</v>
      </c>
      <c r="L65" s="3">
        <f t="shared" si="15"/>
        <v>0</v>
      </c>
      <c r="M65" s="3">
        <f t="shared" si="16"/>
        <v>24.197238845533114</v>
      </c>
      <c r="N65" s="4">
        <f t="shared" si="80"/>
        <v>-24.197238845533114</v>
      </c>
      <c r="O65" s="4"/>
      <c r="P65" s="13"/>
      <c r="Q65" s="43">
        <v>46268.361111111109</v>
      </c>
      <c r="R65" s="42">
        <v>0</v>
      </c>
      <c r="S65" s="42">
        <v>0</v>
      </c>
      <c r="T65" s="42">
        <v>0</v>
      </c>
      <c r="U65" s="21">
        <f t="shared" si="17"/>
        <v>0</v>
      </c>
      <c r="V65" s="3">
        <f t="shared" si="18"/>
        <v>24.548279238645748</v>
      </c>
      <c r="W65" s="3">
        <f t="shared" si="19"/>
        <v>-24.548279238645748</v>
      </c>
      <c r="X65" s="3">
        <f t="shared" si="20"/>
        <v>147.28967543187446</v>
      </c>
      <c r="Y65" s="3">
        <f t="shared" si="21"/>
        <v>0</v>
      </c>
      <c r="Z65" s="3">
        <f t="shared" si="22"/>
        <v>24.197238845533114</v>
      </c>
      <c r="AA65" s="4">
        <f t="shared" si="81"/>
        <v>-24.197238845533114</v>
      </c>
      <c r="AB65" s="4"/>
      <c r="AC65" s="13"/>
      <c r="AD65" s="43">
        <v>46268.361111111109</v>
      </c>
      <c r="AE65" s="42">
        <v>0</v>
      </c>
      <c r="AF65" s="42">
        <v>0</v>
      </c>
      <c r="AG65" s="42">
        <v>0</v>
      </c>
      <c r="AH65" s="21">
        <f t="shared" si="23"/>
        <v>0</v>
      </c>
      <c r="AI65" s="21">
        <f t="shared" si="24"/>
        <v>24.548279238645748</v>
      </c>
      <c r="AJ65" s="3">
        <f t="shared" si="25"/>
        <v>-24.548279238645748</v>
      </c>
      <c r="AK65" s="3">
        <f t="shared" si="26"/>
        <v>147.28967543187446</v>
      </c>
      <c r="AL65" s="3">
        <f t="shared" si="27"/>
        <v>0</v>
      </c>
      <c r="AM65" s="3">
        <f t="shared" si="28"/>
        <v>24.197238845533114</v>
      </c>
      <c r="AN65" s="4">
        <f t="shared" si="82"/>
        <v>-24.197238845533114</v>
      </c>
      <c r="AO65" s="4"/>
      <c r="AP65" s="13"/>
      <c r="AQ65" s="43">
        <v>46268.361111111109</v>
      </c>
      <c r="AR65" s="42">
        <v>0</v>
      </c>
      <c r="AS65" s="42">
        <v>0</v>
      </c>
      <c r="AT65" s="42">
        <v>0</v>
      </c>
      <c r="AU65" s="21">
        <f t="shared" si="29"/>
        <v>0</v>
      </c>
      <c r="AV65" s="21">
        <f t="shared" si="30"/>
        <v>24.548279238645748</v>
      </c>
      <c r="AW65" s="3">
        <f t="shared" si="31"/>
        <v>-24.548279238645748</v>
      </c>
      <c r="AX65" s="3">
        <f t="shared" si="32"/>
        <v>147.28967543187446</v>
      </c>
      <c r="AY65" s="3">
        <f t="shared" si="91"/>
        <v>0</v>
      </c>
      <c r="AZ65" s="3">
        <f t="shared" si="34"/>
        <v>24.197238845533114</v>
      </c>
      <c r="BA65" s="4">
        <f t="shared" si="83"/>
        <v>-24.197238845533114</v>
      </c>
      <c r="BB65" s="4"/>
      <c r="BC65" s="13"/>
      <c r="BD65" s="43">
        <v>46268.361111111109</v>
      </c>
      <c r="BE65" s="42">
        <v>0</v>
      </c>
      <c r="BF65" s="42">
        <v>0</v>
      </c>
      <c r="BG65" s="42">
        <v>0</v>
      </c>
      <c r="BH65" s="21">
        <f t="shared" si="35"/>
        <v>0</v>
      </c>
      <c r="BI65" s="21">
        <f t="shared" si="36"/>
        <v>18.183910547144997</v>
      </c>
      <c r="BJ65" s="3">
        <f t="shared" si="37"/>
        <v>-18.183910547144997</v>
      </c>
      <c r="BK65" s="3">
        <f t="shared" si="38"/>
        <v>109.10346328287</v>
      </c>
      <c r="BL65" s="3">
        <f t="shared" si="39"/>
        <v>0</v>
      </c>
      <c r="BM65" s="3">
        <f t="shared" si="40"/>
        <v>17.923880626320823</v>
      </c>
      <c r="BN65" s="4">
        <f t="shared" si="84"/>
        <v>-17.923880626320823</v>
      </c>
      <c r="BO65" s="4"/>
      <c r="BP65" s="13"/>
      <c r="BQ65" s="43">
        <v>46268.361111111109</v>
      </c>
      <c r="BR65" s="42">
        <v>0</v>
      </c>
      <c r="BS65" s="42">
        <v>0</v>
      </c>
      <c r="BT65" s="42">
        <v>0</v>
      </c>
      <c r="BU65" s="21">
        <f t="shared" si="41"/>
        <v>0</v>
      </c>
      <c r="BV65" s="21">
        <f t="shared" si="42"/>
        <v>18.183910547144997</v>
      </c>
      <c r="BW65" s="3">
        <f t="shared" si="43"/>
        <v>-18.183910547144997</v>
      </c>
      <c r="BX65" s="3">
        <f t="shared" si="44"/>
        <v>109.10346328287</v>
      </c>
      <c r="BY65" s="3">
        <f t="shared" si="92"/>
        <v>0</v>
      </c>
      <c r="BZ65" s="3">
        <f t="shared" si="46"/>
        <v>17.923880626320823</v>
      </c>
      <c r="CA65" s="4">
        <f t="shared" si="85"/>
        <v>-17.923880626320823</v>
      </c>
      <c r="CB65" s="4"/>
      <c r="CC65" s="13"/>
      <c r="CD65" s="43">
        <v>46268.361111111109</v>
      </c>
      <c r="CE65" s="42">
        <v>0</v>
      </c>
      <c r="CF65" s="42">
        <v>0</v>
      </c>
      <c r="CG65" s="42">
        <v>0</v>
      </c>
      <c r="CH65" s="21">
        <f t="shared" si="47"/>
        <v>0</v>
      </c>
      <c r="CI65" s="21">
        <f t="shared" si="48"/>
        <v>18.183910547144997</v>
      </c>
      <c r="CJ65" s="3">
        <f t="shared" si="49"/>
        <v>-18.183910547144997</v>
      </c>
      <c r="CK65" s="3">
        <f t="shared" si="50"/>
        <v>109.10346328287</v>
      </c>
      <c r="CL65" s="3">
        <f t="shared" si="93"/>
        <v>0</v>
      </c>
      <c r="CM65" s="3">
        <f t="shared" si="52"/>
        <v>17.923880626320823</v>
      </c>
      <c r="CN65" s="4">
        <f t="shared" si="86"/>
        <v>-17.923880626320823</v>
      </c>
      <c r="CO65" s="4"/>
      <c r="CP65" s="13"/>
      <c r="CQ65" s="43">
        <v>46268.361111111109</v>
      </c>
      <c r="CR65" s="42">
        <v>0</v>
      </c>
      <c r="CS65" s="42">
        <v>0</v>
      </c>
      <c r="CT65" s="42">
        <v>0</v>
      </c>
      <c r="CU65" s="21">
        <f t="shared" si="53"/>
        <v>0</v>
      </c>
      <c r="CV65" s="21">
        <f t="shared" si="54"/>
        <v>18.183910547144997</v>
      </c>
      <c r="CW65" s="3">
        <f t="shared" si="55"/>
        <v>-18.183910547144997</v>
      </c>
      <c r="CX65" s="3">
        <f t="shared" si="56"/>
        <v>109.10346328287</v>
      </c>
      <c r="CY65" s="3">
        <f t="shared" si="94"/>
        <v>0</v>
      </c>
      <c r="CZ65" s="3">
        <f t="shared" si="58"/>
        <v>17.923880626320823</v>
      </c>
      <c r="DA65" s="4">
        <f t="shared" si="87"/>
        <v>-17.923880626320823</v>
      </c>
      <c r="DB65" s="4"/>
      <c r="DC65" s="13"/>
      <c r="DD65" s="43">
        <v>46268.361111111109</v>
      </c>
      <c r="DE65" s="42">
        <v>0</v>
      </c>
      <c r="DF65" s="42">
        <v>0</v>
      </c>
      <c r="DG65" s="42">
        <v>0</v>
      </c>
      <c r="DH65" s="21">
        <f t="shared" si="59"/>
        <v>0</v>
      </c>
      <c r="DI65" s="21">
        <f t="shared" si="60"/>
        <v>17.299738749898498</v>
      </c>
      <c r="DJ65" s="3">
        <f t="shared" si="61"/>
        <v>-17.299738749898498</v>
      </c>
      <c r="DK65" s="3">
        <f t="shared" si="62"/>
        <v>103.798432499391</v>
      </c>
      <c r="DL65" s="3">
        <f t="shared" si="95"/>
        <v>0</v>
      </c>
      <c r="DM65" s="3">
        <f t="shared" si="64"/>
        <v>17.05235248577495</v>
      </c>
      <c r="DN65" s="4">
        <f t="shared" si="88"/>
        <v>-17.05235248577495</v>
      </c>
      <c r="DO65" s="4"/>
      <c r="DP65" s="13"/>
      <c r="DQ65" s="11"/>
      <c r="DR65" s="55">
        <f t="shared" si="70"/>
        <v>46268.361111111109</v>
      </c>
      <c r="DS65" s="5">
        <f t="shared" si="96"/>
        <v>0</v>
      </c>
      <c r="DT65" s="5">
        <f t="shared" si="66"/>
        <v>188.22849789306144</v>
      </c>
      <c r="DU65" s="6">
        <f t="shared" si="89"/>
        <v>-188.22849789306144</v>
      </c>
      <c r="DV65" s="5">
        <f t="shared" si="67"/>
        <v>1129.3709873583691</v>
      </c>
      <c r="DW65" s="5">
        <f t="shared" si="97"/>
        <v>0</v>
      </c>
      <c r="DX65" s="5">
        <f t="shared" si="69"/>
        <v>185.5368303731907</v>
      </c>
      <c r="DY65" s="6">
        <f t="shared" si="90"/>
        <v>-185.5368303731907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36">
        <v>46268.354166666664</v>
      </c>
      <c r="B66" s="39">
        <v>365</v>
      </c>
      <c r="C66" s="38">
        <v>46.78</v>
      </c>
      <c r="D66" s="12"/>
      <c r="E66" s="42">
        <v>0</v>
      </c>
      <c r="F66" s="42">
        <v>0</v>
      </c>
      <c r="G66" s="42">
        <v>0</v>
      </c>
      <c r="H66" s="21">
        <f t="shared" si="11"/>
        <v>0</v>
      </c>
      <c r="I66" s="3">
        <f t="shared" si="12"/>
        <v>21.901254480475643</v>
      </c>
      <c r="J66" s="3">
        <f t="shared" si="13"/>
        <v>-21.901254480475643</v>
      </c>
      <c r="K66" s="3">
        <f t="shared" si="14"/>
        <v>131.40752688285389</v>
      </c>
      <c r="L66" s="3">
        <f t="shared" si="15"/>
        <v>0</v>
      </c>
      <c r="M66" s="3">
        <f t="shared" si="16"/>
        <v>21.588066541404842</v>
      </c>
      <c r="N66" s="4">
        <f t="shared" si="80"/>
        <v>-21.588066541404842</v>
      </c>
      <c r="O66" s="4"/>
      <c r="P66" s="13"/>
      <c r="Q66" s="43">
        <v>46268.354166666664</v>
      </c>
      <c r="R66" s="42">
        <v>0</v>
      </c>
      <c r="S66" s="42">
        <v>0</v>
      </c>
      <c r="T66" s="42">
        <v>0</v>
      </c>
      <c r="U66" s="21">
        <f t="shared" si="17"/>
        <v>0</v>
      </c>
      <c r="V66" s="3">
        <f t="shared" si="18"/>
        <v>21.901254480475643</v>
      </c>
      <c r="W66" s="3">
        <f t="shared" si="19"/>
        <v>-21.901254480475643</v>
      </c>
      <c r="X66" s="3">
        <f t="shared" si="20"/>
        <v>131.40752688285389</v>
      </c>
      <c r="Y66" s="3">
        <f t="shared" si="21"/>
        <v>0</v>
      </c>
      <c r="Z66" s="3">
        <f t="shared" si="22"/>
        <v>21.588066541404842</v>
      </c>
      <c r="AA66" s="4">
        <f t="shared" si="81"/>
        <v>-21.588066541404842</v>
      </c>
      <c r="AB66" s="4"/>
      <c r="AC66" s="13"/>
      <c r="AD66" s="43">
        <v>46268.354166666664</v>
      </c>
      <c r="AE66" s="42">
        <v>0</v>
      </c>
      <c r="AF66" s="42">
        <v>0</v>
      </c>
      <c r="AG66" s="42">
        <v>0</v>
      </c>
      <c r="AH66" s="21">
        <f t="shared" si="23"/>
        <v>0</v>
      </c>
      <c r="AI66" s="21">
        <f t="shared" si="24"/>
        <v>21.901254480475643</v>
      </c>
      <c r="AJ66" s="3">
        <f t="shared" si="25"/>
        <v>-21.901254480475643</v>
      </c>
      <c r="AK66" s="3">
        <f t="shared" si="26"/>
        <v>131.40752688285389</v>
      </c>
      <c r="AL66" s="3">
        <f t="shared" si="27"/>
        <v>0</v>
      </c>
      <c r="AM66" s="3">
        <f t="shared" si="28"/>
        <v>21.588066541404842</v>
      </c>
      <c r="AN66" s="4">
        <f t="shared" si="82"/>
        <v>-21.588066541404842</v>
      </c>
      <c r="AO66" s="4"/>
      <c r="AP66" s="13"/>
      <c r="AQ66" s="43">
        <v>46268.354166666664</v>
      </c>
      <c r="AR66" s="42">
        <v>0</v>
      </c>
      <c r="AS66" s="42">
        <v>0</v>
      </c>
      <c r="AT66" s="42">
        <v>0</v>
      </c>
      <c r="AU66" s="21">
        <f t="shared" si="29"/>
        <v>0</v>
      </c>
      <c r="AV66" s="21">
        <f t="shared" si="30"/>
        <v>21.901254480475643</v>
      </c>
      <c r="AW66" s="3">
        <f t="shared" si="31"/>
        <v>-21.901254480475643</v>
      </c>
      <c r="AX66" s="3">
        <f t="shared" si="32"/>
        <v>131.40752688285389</v>
      </c>
      <c r="AY66" s="3">
        <f t="shared" si="91"/>
        <v>0</v>
      </c>
      <c r="AZ66" s="3">
        <f t="shared" si="34"/>
        <v>21.588066541404842</v>
      </c>
      <c r="BA66" s="4">
        <f t="shared" si="83"/>
        <v>-21.588066541404842</v>
      </c>
      <c r="BB66" s="4"/>
      <c r="BC66" s="13"/>
      <c r="BD66" s="43">
        <v>46268.354166666664</v>
      </c>
      <c r="BE66" s="42">
        <v>0</v>
      </c>
      <c r="BF66" s="42">
        <v>0</v>
      </c>
      <c r="BG66" s="42">
        <v>0</v>
      </c>
      <c r="BH66" s="21">
        <f t="shared" si="35"/>
        <v>0</v>
      </c>
      <c r="BI66" s="21">
        <f t="shared" si="36"/>
        <v>16.223151467018997</v>
      </c>
      <c r="BJ66" s="3">
        <f t="shared" si="37"/>
        <v>-16.223151467018997</v>
      </c>
      <c r="BK66" s="3">
        <f t="shared" si="38"/>
        <v>97.338908802113991</v>
      </c>
      <c r="BL66" s="3">
        <f t="shared" si="39"/>
        <v>0</v>
      </c>
      <c r="BM66" s="3">
        <f t="shared" si="40"/>
        <v>15.991160401040625</v>
      </c>
      <c r="BN66" s="4">
        <f t="shared" si="84"/>
        <v>-15.991160401040625</v>
      </c>
      <c r="BO66" s="4"/>
      <c r="BP66" s="13"/>
      <c r="BQ66" s="43">
        <v>46268.354166666664</v>
      </c>
      <c r="BR66" s="42">
        <v>0</v>
      </c>
      <c r="BS66" s="42">
        <v>0</v>
      </c>
      <c r="BT66" s="42">
        <v>0</v>
      </c>
      <c r="BU66" s="21">
        <f t="shared" si="41"/>
        <v>0</v>
      </c>
      <c r="BV66" s="21">
        <f t="shared" si="42"/>
        <v>16.223151467018997</v>
      </c>
      <c r="BW66" s="3">
        <f t="shared" si="43"/>
        <v>-16.223151467018997</v>
      </c>
      <c r="BX66" s="3">
        <f t="shared" si="44"/>
        <v>97.338908802113991</v>
      </c>
      <c r="BY66" s="3">
        <f t="shared" si="92"/>
        <v>0</v>
      </c>
      <c r="BZ66" s="3">
        <f t="shared" si="46"/>
        <v>15.991160401040625</v>
      </c>
      <c r="CA66" s="4">
        <f t="shared" si="85"/>
        <v>-15.991160401040625</v>
      </c>
      <c r="CB66" s="4"/>
      <c r="CC66" s="13"/>
      <c r="CD66" s="43">
        <v>46268.354166666664</v>
      </c>
      <c r="CE66" s="42">
        <v>0</v>
      </c>
      <c r="CF66" s="42">
        <v>0</v>
      </c>
      <c r="CG66" s="42">
        <v>0</v>
      </c>
      <c r="CH66" s="21">
        <f t="shared" si="47"/>
        <v>0</v>
      </c>
      <c r="CI66" s="21">
        <f t="shared" si="48"/>
        <v>16.223151467018997</v>
      </c>
      <c r="CJ66" s="3">
        <f t="shared" si="49"/>
        <v>-16.223151467018997</v>
      </c>
      <c r="CK66" s="3">
        <f t="shared" si="50"/>
        <v>97.338908802113991</v>
      </c>
      <c r="CL66" s="3">
        <f t="shared" si="93"/>
        <v>0</v>
      </c>
      <c r="CM66" s="3">
        <f t="shared" si="52"/>
        <v>15.991160401040625</v>
      </c>
      <c r="CN66" s="4">
        <f t="shared" si="86"/>
        <v>-15.991160401040625</v>
      </c>
      <c r="CO66" s="4"/>
      <c r="CP66" s="13"/>
      <c r="CQ66" s="43">
        <v>46268.354166666664</v>
      </c>
      <c r="CR66" s="42">
        <v>0</v>
      </c>
      <c r="CS66" s="42">
        <v>0</v>
      </c>
      <c r="CT66" s="42">
        <v>0</v>
      </c>
      <c r="CU66" s="21">
        <f t="shared" si="53"/>
        <v>0</v>
      </c>
      <c r="CV66" s="21">
        <f t="shared" si="54"/>
        <v>16.223151467018997</v>
      </c>
      <c r="CW66" s="3">
        <f t="shared" si="55"/>
        <v>-16.223151467018997</v>
      </c>
      <c r="CX66" s="3">
        <f t="shared" si="56"/>
        <v>97.338908802113991</v>
      </c>
      <c r="CY66" s="3">
        <f t="shared" si="94"/>
        <v>0</v>
      </c>
      <c r="CZ66" s="3">
        <f t="shared" si="58"/>
        <v>15.991160401040625</v>
      </c>
      <c r="DA66" s="4">
        <f t="shared" si="87"/>
        <v>-15.991160401040625</v>
      </c>
      <c r="DB66" s="4"/>
      <c r="DC66" s="13"/>
      <c r="DD66" s="43">
        <v>46268.354166666664</v>
      </c>
      <c r="DE66" s="42">
        <v>0</v>
      </c>
      <c r="DF66" s="42">
        <v>0</v>
      </c>
      <c r="DG66" s="42">
        <v>0</v>
      </c>
      <c r="DH66" s="21">
        <f t="shared" si="59"/>
        <v>0</v>
      </c>
      <c r="DI66" s="21">
        <f t="shared" si="60"/>
        <v>15.434319331466702</v>
      </c>
      <c r="DJ66" s="3">
        <f t="shared" si="61"/>
        <v>-15.434319331466702</v>
      </c>
      <c r="DK66" s="3">
        <f t="shared" si="62"/>
        <v>92.605915988800191</v>
      </c>
      <c r="DL66" s="3">
        <f t="shared" si="95"/>
        <v>0</v>
      </c>
      <c r="DM66" s="3">
        <f t="shared" si="64"/>
        <v>15.213608565026728</v>
      </c>
      <c r="DN66" s="4">
        <f t="shared" si="88"/>
        <v>-15.213608565026728</v>
      </c>
      <c r="DO66" s="4"/>
      <c r="DP66" s="13"/>
      <c r="DQ66" s="11"/>
      <c r="DR66" s="55">
        <f t="shared" si="70"/>
        <v>46268.354166666664</v>
      </c>
      <c r="DS66" s="5">
        <f t="shared" si="96"/>
        <v>0</v>
      </c>
      <c r="DT66" s="5">
        <f t="shared" si="66"/>
        <v>167.93194312144524</v>
      </c>
      <c r="DU66" s="6">
        <f t="shared" si="89"/>
        <v>-167.93194312144524</v>
      </c>
      <c r="DV66" s="5">
        <f t="shared" si="67"/>
        <v>1007.5916587286719</v>
      </c>
      <c r="DW66" s="5">
        <f t="shared" si="97"/>
        <v>0</v>
      </c>
      <c r="DX66" s="5">
        <f t="shared" si="69"/>
        <v>165.5305163348086</v>
      </c>
      <c r="DY66" s="6">
        <f t="shared" si="90"/>
        <v>-165.5305163348086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36">
        <v>46268.347222222219</v>
      </c>
      <c r="B67" s="39">
        <v>319</v>
      </c>
      <c r="C67" s="38">
        <v>43.05</v>
      </c>
      <c r="D67" s="12"/>
      <c r="E67" s="42">
        <v>0</v>
      </c>
      <c r="F67" s="42">
        <v>0</v>
      </c>
      <c r="G67" s="42">
        <v>0</v>
      </c>
      <c r="H67" s="21">
        <f t="shared" si="11"/>
        <v>0</v>
      </c>
      <c r="I67" s="3">
        <f t="shared" si="12"/>
        <v>19.411604206307775</v>
      </c>
      <c r="J67" s="3">
        <f t="shared" si="13"/>
        <v>-19.411604206307775</v>
      </c>
      <c r="K67" s="3">
        <f t="shared" si="14"/>
        <v>116.46962523784666</v>
      </c>
      <c r="L67" s="3">
        <f t="shared" si="15"/>
        <v>0</v>
      </c>
      <c r="M67" s="3">
        <f t="shared" si="16"/>
        <v>19.134018266157575</v>
      </c>
      <c r="N67" s="4">
        <f t="shared" ref="N67:N75" si="98">L67-M67</f>
        <v>-19.134018266157575</v>
      </c>
      <c r="O67" s="4"/>
      <c r="P67" s="13"/>
      <c r="Q67" s="43">
        <v>46268.347222222219</v>
      </c>
      <c r="R67" s="42">
        <v>0</v>
      </c>
      <c r="S67" s="42">
        <v>0</v>
      </c>
      <c r="T67" s="42">
        <v>0</v>
      </c>
      <c r="U67" s="21">
        <f t="shared" si="17"/>
        <v>0</v>
      </c>
      <c r="V67" s="3">
        <f t="shared" si="18"/>
        <v>19.411604206307775</v>
      </c>
      <c r="W67" s="3">
        <f t="shared" si="19"/>
        <v>-19.411604206307775</v>
      </c>
      <c r="X67" s="3">
        <f t="shared" si="20"/>
        <v>116.46962523784666</v>
      </c>
      <c r="Y67" s="3">
        <f t="shared" si="21"/>
        <v>0</v>
      </c>
      <c r="Z67" s="3">
        <f t="shared" si="22"/>
        <v>19.134018266157575</v>
      </c>
      <c r="AA67" s="4">
        <f t="shared" ref="AA67:AA75" si="99">Y67-Z67</f>
        <v>-19.134018266157575</v>
      </c>
      <c r="AB67" s="4"/>
      <c r="AC67" s="13"/>
      <c r="AD67" s="43">
        <v>46268.347222222219</v>
      </c>
      <c r="AE67" s="42">
        <v>0</v>
      </c>
      <c r="AF67" s="42">
        <v>0</v>
      </c>
      <c r="AG67" s="42">
        <v>0</v>
      </c>
      <c r="AH67" s="21">
        <f t="shared" si="23"/>
        <v>0</v>
      </c>
      <c r="AI67" s="21">
        <f t="shared" si="24"/>
        <v>19.411604206307775</v>
      </c>
      <c r="AJ67" s="3">
        <f t="shared" si="25"/>
        <v>-19.411604206307775</v>
      </c>
      <c r="AK67" s="3">
        <f t="shared" si="26"/>
        <v>116.46962523784666</v>
      </c>
      <c r="AL67" s="3">
        <f t="shared" si="27"/>
        <v>0</v>
      </c>
      <c r="AM67" s="3">
        <f t="shared" si="28"/>
        <v>19.134018266157575</v>
      </c>
      <c r="AN67" s="4">
        <f t="shared" ref="AN67:AN75" si="100">AL67-AM67</f>
        <v>-19.134018266157575</v>
      </c>
      <c r="AO67" s="4"/>
      <c r="AP67" s="13"/>
      <c r="AQ67" s="43">
        <v>46268.347222222219</v>
      </c>
      <c r="AR67" s="42">
        <v>0</v>
      </c>
      <c r="AS67" s="42">
        <v>0</v>
      </c>
      <c r="AT67" s="42">
        <v>0</v>
      </c>
      <c r="AU67" s="21">
        <f t="shared" si="29"/>
        <v>0</v>
      </c>
      <c r="AV67" s="21">
        <f t="shared" si="30"/>
        <v>19.411604206307775</v>
      </c>
      <c r="AW67" s="3">
        <f t="shared" si="31"/>
        <v>-19.411604206307775</v>
      </c>
      <c r="AX67" s="3">
        <f t="shared" si="32"/>
        <v>116.46962523784666</v>
      </c>
      <c r="AY67" s="3">
        <f t="shared" si="91"/>
        <v>0</v>
      </c>
      <c r="AZ67" s="3">
        <f t="shared" si="34"/>
        <v>19.134018266157575</v>
      </c>
      <c r="BA67" s="4">
        <f t="shared" ref="BA67:BA75" si="101">AY67-AZ67</f>
        <v>-19.134018266157575</v>
      </c>
      <c r="BB67" s="4"/>
      <c r="BC67" s="13"/>
      <c r="BD67" s="43">
        <v>46268.347222222219</v>
      </c>
      <c r="BE67" s="42">
        <v>0</v>
      </c>
      <c r="BF67" s="42">
        <v>0</v>
      </c>
      <c r="BG67" s="42">
        <v>0</v>
      </c>
      <c r="BH67" s="21">
        <f t="shared" si="35"/>
        <v>0</v>
      </c>
      <c r="BI67" s="21">
        <f t="shared" si="36"/>
        <v>14.378966078746501</v>
      </c>
      <c r="BJ67" s="3">
        <f t="shared" si="37"/>
        <v>-14.378966078746501</v>
      </c>
      <c r="BK67" s="3">
        <f t="shared" si="38"/>
        <v>86.273796472479006</v>
      </c>
      <c r="BL67" s="3">
        <f t="shared" si="39"/>
        <v>0</v>
      </c>
      <c r="BM67" s="3">
        <f t="shared" si="40"/>
        <v>14.173346863820427</v>
      </c>
      <c r="BN67" s="4">
        <f t="shared" ref="BN67:BN75" si="102">BL67-BM67</f>
        <v>-14.173346863820427</v>
      </c>
      <c r="BO67" s="4"/>
      <c r="BP67" s="13"/>
      <c r="BQ67" s="43">
        <v>46268.347222222219</v>
      </c>
      <c r="BR67" s="42">
        <v>0</v>
      </c>
      <c r="BS67" s="42">
        <v>0</v>
      </c>
      <c r="BT67" s="42">
        <v>0</v>
      </c>
      <c r="BU67" s="21">
        <f t="shared" si="41"/>
        <v>0</v>
      </c>
      <c r="BV67" s="21">
        <f t="shared" si="42"/>
        <v>14.378966078746501</v>
      </c>
      <c r="BW67" s="3">
        <f t="shared" si="43"/>
        <v>-14.378966078746501</v>
      </c>
      <c r="BX67" s="3">
        <f t="shared" si="44"/>
        <v>86.273796472479006</v>
      </c>
      <c r="BY67" s="3">
        <f t="shared" si="92"/>
        <v>0</v>
      </c>
      <c r="BZ67" s="3">
        <f t="shared" si="46"/>
        <v>14.173346863820427</v>
      </c>
      <c r="CA67" s="4">
        <f t="shared" ref="CA67:CA75" si="103" xml:space="preserve"> BY67-BZ67</f>
        <v>-14.173346863820427</v>
      </c>
      <c r="CB67" s="4"/>
      <c r="CC67" s="13"/>
      <c r="CD67" s="43">
        <v>46268.347222222219</v>
      </c>
      <c r="CE67" s="42">
        <v>0</v>
      </c>
      <c r="CF67" s="42">
        <v>0</v>
      </c>
      <c r="CG67" s="42">
        <v>0</v>
      </c>
      <c r="CH67" s="21">
        <f t="shared" si="47"/>
        <v>0</v>
      </c>
      <c r="CI67" s="21">
        <f t="shared" si="48"/>
        <v>14.378966078746501</v>
      </c>
      <c r="CJ67" s="3">
        <f t="shared" si="49"/>
        <v>-14.378966078746501</v>
      </c>
      <c r="CK67" s="3">
        <f t="shared" si="50"/>
        <v>86.273796472479006</v>
      </c>
      <c r="CL67" s="3">
        <f t="shared" si="93"/>
        <v>0</v>
      </c>
      <c r="CM67" s="3">
        <f t="shared" si="52"/>
        <v>14.173346863820427</v>
      </c>
      <c r="CN67" s="4">
        <f t="shared" ref="CN67:CN75" si="104">CL67-CM67</f>
        <v>-14.173346863820427</v>
      </c>
      <c r="CO67" s="4"/>
      <c r="CP67" s="13"/>
      <c r="CQ67" s="43">
        <v>46268.347222222219</v>
      </c>
      <c r="CR67" s="42">
        <v>0</v>
      </c>
      <c r="CS67" s="42">
        <v>0</v>
      </c>
      <c r="CT67" s="42">
        <v>0</v>
      </c>
      <c r="CU67" s="21">
        <f t="shared" si="53"/>
        <v>0</v>
      </c>
      <c r="CV67" s="21">
        <f t="shared" si="54"/>
        <v>14.378966078746501</v>
      </c>
      <c r="CW67" s="3">
        <f t="shared" si="55"/>
        <v>-14.378966078746501</v>
      </c>
      <c r="CX67" s="3">
        <f t="shared" si="56"/>
        <v>86.273796472479006</v>
      </c>
      <c r="CY67" s="3">
        <f t="shared" si="94"/>
        <v>0</v>
      </c>
      <c r="CZ67" s="3">
        <f t="shared" si="58"/>
        <v>14.173346863820427</v>
      </c>
      <c r="DA67" s="4">
        <f t="shared" ref="DA67:DA75" si="105">CY67-CZ67</f>
        <v>-14.173346863820427</v>
      </c>
      <c r="DB67" s="4"/>
      <c r="DC67" s="13"/>
      <c r="DD67" s="43">
        <v>46268.347222222219</v>
      </c>
      <c r="DE67" s="42">
        <v>0</v>
      </c>
      <c r="DF67" s="42">
        <v>0</v>
      </c>
      <c r="DG67" s="42">
        <v>0</v>
      </c>
      <c r="DH67" s="21">
        <f t="shared" si="59"/>
        <v>0</v>
      </c>
      <c r="DI67" s="21">
        <f t="shared" si="60"/>
        <v>13.679805342807452</v>
      </c>
      <c r="DJ67" s="3">
        <f t="shared" si="61"/>
        <v>-13.679805342807452</v>
      </c>
      <c r="DK67" s="3">
        <f t="shared" si="62"/>
        <v>82.078832056844703</v>
      </c>
      <c r="DL67" s="3">
        <f t="shared" si="95"/>
        <v>0</v>
      </c>
      <c r="DM67" s="3">
        <f t="shared" si="64"/>
        <v>13.484184126405305</v>
      </c>
      <c r="DN67" s="4">
        <f t="shared" ref="DN67:DN75" si="106" xml:space="preserve"> DL67-DM67</f>
        <v>-13.484184126405305</v>
      </c>
      <c r="DO67" s="4"/>
      <c r="DP67" s="13"/>
      <c r="DQ67" s="11"/>
      <c r="DR67" s="55">
        <f t="shared" si="70"/>
        <v>46268.347222222219</v>
      </c>
      <c r="DS67" s="5">
        <f t="shared" si="96"/>
        <v>0</v>
      </c>
      <c r="DT67" s="5">
        <f t="shared" si="66"/>
        <v>148.84208648302453</v>
      </c>
      <c r="DU67" s="6">
        <f t="shared" ref="DU67:DU75" si="107">DS67-DT67</f>
        <v>-148.84208648302453</v>
      </c>
      <c r="DV67" s="5">
        <f t="shared" si="67"/>
        <v>893.05251889814747</v>
      </c>
      <c r="DW67" s="5">
        <f t="shared" si="97"/>
        <v>0</v>
      </c>
      <c r="DX67" s="5">
        <f t="shared" si="69"/>
        <v>146.71364464631731</v>
      </c>
      <c r="DY67" s="6">
        <f t="shared" ref="DY67:DY75" si="108">DW67-DX67</f>
        <v>-146.71364464631731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36">
        <v>46268.340277777781</v>
      </c>
      <c r="B68" s="39">
        <v>275</v>
      </c>
      <c r="C68" s="38">
        <v>36.74</v>
      </c>
      <c r="D68" s="12"/>
      <c r="E68" s="42">
        <v>0</v>
      </c>
      <c r="F68" s="42">
        <v>0</v>
      </c>
      <c r="G68" s="42">
        <v>0</v>
      </c>
      <c r="H68" s="21">
        <f t="shared" ref="H68:H75" si="109">F68*(10/60)</f>
        <v>0</v>
      </c>
      <c r="I68" s="3">
        <f t="shared" ref="I68:I75" si="110" xml:space="preserve"> (B68/1000)*(10/60)*412.02*(1-0.0035*(C68-25))*0.9459</f>
        <v>17.12863734483825</v>
      </c>
      <c r="J68" s="3">
        <f t="shared" ref="J68:J75" si="111">H68-I68</f>
        <v>-17.12863734483825</v>
      </c>
      <c r="K68" s="3">
        <f t="shared" ref="K68:K75" si="112" xml:space="preserve"> (B68/1000)*412.02*(1-0.0035*(C68-25))*0.9459</f>
        <v>102.77182406902952</v>
      </c>
      <c r="L68" s="3">
        <f t="shared" ref="L68:L75" si="113">G68-G69</f>
        <v>0</v>
      </c>
      <c r="M68" s="3">
        <f t="shared" ref="M68:M75" si="114">( B68/1000)*(10/60)*412.02*(1-0.0035*(C68-25))*0.9459*0.9857</f>
        <v>16.883697830807062</v>
      </c>
      <c r="N68" s="4">
        <f t="shared" si="98"/>
        <v>-16.883697830807062</v>
      </c>
      <c r="O68" s="4"/>
      <c r="P68" s="13"/>
      <c r="Q68" s="43">
        <v>46268.340277777781</v>
      </c>
      <c r="R68" s="42">
        <v>0</v>
      </c>
      <c r="S68" s="42">
        <v>0</v>
      </c>
      <c r="T68" s="42">
        <v>0</v>
      </c>
      <c r="U68" s="21">
        <f t="shared" ref="U68:U75" si="115">S68*(10/60)</f>
        <v>0</v>
      </c>
      <c r="V68" s="3">
        <f t="shared" ref="V68:V75" si="116" xml:space="preserve"> (B68/1000)*(10/60)*412.02*(1-0.0035*(C68-25))*0.9459</f>
        <v>17.12863734483825</v>
      </c>
      <c r="W68" s="3">
        <f t="shared" ref="W68:W75" si="117">U68-V68</f>
        <v>-17.12863734483825</v>
      </c>
      <c r="X68" s="3">
        <f t="shared" ref="X68:X75" si="118" xml:space="preserve"> (B68/1000)*412.02*(1-0.0035*(C68-25))*0.9459</f>
        <v>102.77182406902952</v>
      </c>
      <c r="Y68" s="3">
        <f t="shared" ref="Y68:Y75" si="119">T68-T69</f>
        <v>0</v>
      </c>
      <c r="Z68" s="3">
        <f t="shared" ref="Z68:Z75" si="120">( B68/1000)*(10/60)*412.02*(1-0.0035*(C68-25))*0.9459*0.9857</f>
        <v>16.883697830807062</v>
      </c>
      <c r="AA68" s="4">
        <f t="shared" si="99"/>
        <v>-16.883697830807062</v>
      </c>
      <c r="AB68" s="4"/>
      <c r="AC68" s="13"/>
      <c r="AD68" s="43">
        <v>46268.340277777781</v>
      </c>
      <c r="AE68" s="42">
        <v>0</v>
      </c>
      <c r="AF68" s="42">
        <v>0</v>
      </c>
      <c r="AG68" s="42">
        <v>0</v>
      </c>
      <c r="AH68" s="21">
        <f t="shared" ref="AH68:AH75" si="121">AF68*(10/60)</f>
        <v>0</v>
      </c>
      <c r="AI68" s="21">
        <f t="shared" ref="AI68:AI75" si="122" xml:space="preserve"> (B68/1000)*(10/60)*412.02*(1-0.0035*(C68-25))*0.9459</f>
        <v>17.12863734483825</v>
      </c>
      <c r="AJ68" s="3">
        <f t="shared" ref="AJ68:AJ75" si="123">AH68-AI68</f>
        <v>-17.12863734483825</v>
      </c>
      <c r="AK68" s="3">
        <f t="shared" ref="AK68:AK75" si="124" xml:space="preserve"> (B68/1000)*412.02*(1-0.0035*(C68-25))*0.9459</f>
        <v>102.77182406902952</v>
      </c>
      <c r="AL68" s="3">
        <f t="shared" ref="AL68:AL75" si="125">AG68-AG69</f>
        <v>0</v>
      </c>
      <c r="AM68" s="3">
        <f t="shared" ref="AM68:AM75" si="126">( B68/1000)*(10/60)*412.02*(1-0.0035*(C68-25))*0.9459*0.9857</f>
        <v>16.883697830807062</v>
      </c>
      <c r="AN68" s="4">
        <f t="shared" si="100"/>
        <v>-16.883697830807062</v>
      </c>
      <c r="AO68" s="4"/>
      <c r="AP68" s="13"/>
      <c r="AQ68" s="43">
        <v>46268.340277777781</v>
      </c>
      <c r="AR68" s="42">
        <v>0</v>
      </c>
      <c r="AS68" s="42">
        <v>0</v>
      </c>
      <c r="AT68" s="42">
        <v>0</v>
      </c>
      <c r="AU68" s="21">
        <f t="shared" ref="AU68:AU75" si="127">AS68*(10/60)</f>
        <v>0</v>
      </c>
      <c r="AV68" s="21">
        <f t="shared" ref="AV68:AV75" si="128" xml:space="preserve"> (B68/1000)*(10/60)*412.02*(1-0.0035*(C68-25))*0.9459</f>
        <v>17.12863734483825</v>
      </c>
      <c r="AW68" s="3">
        <f t="shared" ref="AW68:AW75" si="129">AU68-AV68</f>
        <v>-17.12863734483825</v>
      </c>
      <c r="AX68" s="3">
        <f t="shared" ref="AX68:AX75" si="130" xml:space="preserve"> (B68/1000)*412.02*(1-0.0035*(C68-25))*0.9459</f>
        <v>102.77182406902952</v>
      </c>
      <c r="AY68" s="3">
        <f t="shared" ref="AY68:AY75" si="131">AT68-AT69</f>
        <v>0</v>
      </c>
      <c r="AZ68" s="3">
        <f t="shared" ref="AZ68:AZ75" si="132">( B68/1000)*(10/60)*412.02*(1-0.0035*(C68-25))*0.9459*0.9857</f>
        <v>16.883697830807062</v>
      </c>
      <c r="BA68" s="4">
        <f t="shared" si="101"/>
        <v>-16.883697830807062</v>
      </c>
      <c r="BB68" s="4"/>
      <c r="BC68" s="13"/>
      <c r="BD68" s="43">
        <v>46268.340277777781</v>
      </c>
      <c r="BE68" s="42">
        <v>0</v>
      </c>
      <c r="BF68" s="42">
        <v>0</v>
      </c>
      <c r="BG68" s="42">
        <v>0</v>
      </c>
      <c r="BH68" s="21">
        <f t="shared" ref="BH68:BH75" si="133">BF68*(10/60)</f>
        <v>0</v>
      </c>
      <c r="BI68" s="21">
        <f t="shared" ref="BI68:BI75" si="134" xml:space="preserve"> (B68/1000)*(10/60)*305.2*(1-0.0035*(C68-25))*0.9459</f>
        <v>12.687879514695</v>
      </c>
      <c r="BJ68" s="3">
        <f t="shared" ref="BJ68:BJ75" si="135">BH68-BI68</f>
        <v>-12.687879514695</v>
      </c>
      <c r="BK68" s="3">
        <f t="shared" ref="BK68:BK75" si="136" xml:space="preserve"> (B68/1000)*305.2*(1-0.0035*(C68-25))*0.9459</f>
        <v>76.127277088170004</v>
      </c>
      <c r="BL68" s="3">
        <f t="shared" ref="BL68:BL75" si="137">BG68-BG69</f>
        <v>0</v>
      </c>
      <c r="BM68" s="3">
        <f t="shared" ref="BM68:BM75" si="138">( B68/1000)*(10/60)*305.2*(1-0.0035*(C68-25))*0.9459*0.9857</f>
        <v>12.506442837634863</v>
      </c>
      <c r="BN68" s="4">
        <f t="shared" si="102"/>
        <v>-12.506442837634863</v>
      </c>
      <c r="BO68" s="4"/>
      <c r="BP68" s="13"/>
      <c r="BQ68" s="43">
        <v>46268.340277777781</v>
      </c>
      <c r="BR68" s="42">
        <v>0</v>
      </c>
      <c r="BS68" s="42">
        <v>0</v>
      </c>
      <c r="BT68" s="42">
        <v>0</v>
      </c>
      <c r="BU68" s="21">
        <f t="shared" ref="BU68:BU75" si="139">BS68*(10/60)</f>
        <v>0</v>
      </c>
      <c r="BV68" s="21">
        <f t="shared" ref="BV68:BV75" si="140" xml:space="preserve"> (B68/1000)*(10/60)*305.2*(1-0.0035*(C68-25))*0.9459</f>
        <v>12.687879514695</v>
      </c>
      <c r="BW68" s="3">
        <f t="shared" ref="BW68:BW75" si="141">BU68-BV68</f>
        <v>-12.687879514695</v>
      </c>
      <c r="BX68" s="3">
        <f t="shared" ref="BX68:BX75" si="142" xml:space="preserve"> (B68/1000)*305.2*(1-0.0035*(C68-25))*0.9459</f>
        <v>76.127277088170004</v>
      </c>
      <c r="BY68" s="3">
        <f t="shared" ref="BY68:BY75" si="143">BT68-BT69</f>
        <v>0</v>
      </c>
      <c r="BZ68" s="3">
        <f t="shared" ref="BZ68:BZ75" si="144">( B68/1000)*(10/60)*305.2*(1-0.0035*(C68-25))*0.9459*0.9857</f>
        <v>12.506442837634863</v>
      </c>
      <c r="CA68" s="4">
        <f t="shared" si="103"/>
        <v>-12.506442837634863</v>
      </c>
      <c r="CB68" s="4"/>
      <c r="CC68" s="13"/>
      <c r="CD68" s="43">
        <v>46268.340277777781</v>
      </c>
      <c r="CE68" s="42">
        <v>0</v>
      </c>
      <c r="CF68" s="42">
        <v>0</v>
      </c>
      <c r="CG68" s="42">
        <v>0</v>
      </c>
      <c r="CH68" s="21">
        <f t="shared" ref="CH68:CH75" si="145">CF68*(10/60)</f>
        <v>0</v>
      </c>
      <c r="CI68" s="21">
        <f t="shared" ref="CI68:CI75" si="146" xml:space="preserve"> (B68/1000)*(10/60)*305.2*(1-0.0035*(C68-25))*0.9459</f>
        <v>12.687879514695</v>
      </c>
      <c r="CJ68" s="3">
        <f t="shared" ref="CJ68:CJ75" si="147">CH68-CI68</f>
        <v>-12.687879514695</v>
      </c>
      <c r="CK68" s="3">
        <f t="shared" ref="CK68:CK75" si="148" xml:space="preserve"> (B68/1000)*305.2*(1-0.0035*(C68-25))*0.9459</f>
        <v>76.127277088170004</v>
      </c>
      <c r="CL68" s="3">
        <f t="shared" ref="CL68:CL75" si="149">CG68-CG69</f>
        <v>0</v>
      </c>
      <c r="CM68" s="3">
        <f t="shared" ref="CM68:CM75" si="150">( B68/1000)*(10/60)*305.2*(1-0.0035*(C68-25))*0.9459*0.9857</f>
        <v>12.506442837634863</v>
      </c>
      <c r="CN68" s="4">
        <f t="shared" si="104"/>
        <v>-12.506442837634863</v>
      </c>
      <c r="CO68" s="4"/>
      <c r="CP68" s="13"/>
      <c r="CQ68" s="43">
        <v>46268.340277777781</v>
      </c>
      <c r="CR68" s="42">
        <v>0</v>
      </c>
      <c r="CS68" s="42">
        <v>0</v>
      </c>
      <c r="CT68" s="42">
        <v>0</v>
      </c>
      <c r="CU68" s="21">
        <f t="shared" ref="CU68:CU75" si="151">CS68*(10/60)</f>
        <v>0</v>
      </c>
      <c r="CV68" s="21">
        <f t="shared" ref="CV68:CV75" si="152" xml:space="preserve"> (B68/1000)*(10/60)*305.2*(1-0.0035*(C68-25))*0.9459</f>
        <v>12.687879514695</v>
      </c>
      <c r="CW68" s="3">
        <f t="shared" ref="CW68:CW75" si="153">CU68-CV68</f>
        <v>-12.687879514695</v>
      </c>
      <c r="CX68" s="3">
        <f t="shared" ref="CX68:CX75" si="154" xml:space="preserve"> (B68/1000)*305.2*(1-0.0035*(C68-25))*0.9459</f>
        <v>76.127277088170004</v>
      </c>
      <c r="CY68" s="3">
        <f t="shared" ref="CY68:CY75" si="155">CT68-CT69</f>
        <v>0</v>
      </c>
      <c r="CZ68" s="3">
        <f t="shared" ref="CZ68:CZ75" si="156">( B68/1000)*(10/60)*305.2*(1-0.0035*(C68-25))*0.9459*0.9857</f>
        <v>12.506442837634863</v>
      </c>
      <c r="DA68" s="4">
        <f t="shared" si="105"/>
        <v>-12.506442837634863</v>
      </c>
      <c r="DB68" s="4"/>
      <c r="DC68" s="13"/>
      <c r="DD68" s="43">
        <v>46268.340277777781</v>
      </c>
      <c r="DE68" s="42">
        <v>0</v>
      </c>
      <c r="DF68" s="42">
        <v>0</v>
      </c>
      <c r="DG68" s="42">
        <v>0</v>
      </c>
      <c r="DH68" s="21">
        <f t="shared" ref="DH68:DH75" si="157">DF68*(10/60)</f>
        <v>0</v>
      </c>
      <c r="DI68" s="21">
        <f t="shared" ref="DI68:DI75" si="158" xml:space="preserve"> (B68/1000)*(10/60)*290.36*(1-0.0035*(C68-25))*0.9459</f>
        <v>12.070945923613502</v>
      </c>
      <c r="DJ68" s="3">
        <f t="shared" ref="DJ68:DJ75" si="159">DH68-DI68</f>
        <v>-12.070945923613502</v>
      </c>
      <c r="DK68" s="3">
        <f t="shared" ref="DK68:DK75" si="160" xml:space="preserve"> (B68/1000)*290.36*(1-0.0035*(C68-25))*0.9459</f>
        <v>72.425675541681002</v>
      </c>
      <c r="DL68" s="3">
        <f t="shared" ref="DL68:DL75" si="161">DG68-DG69</f>
        <v>0</v>
      </c>
      <c r="DM68" s="3">
        <f t="shared" ref="DM68:DM75" si="162">( B68/1000)*(10/60)*290.36*(1-0.0035*(C68-25))*0.9459*0.9857</f>
        <v>11.89833139690583</v>
      </c>
      <c r="DN68" s="4">
        <f t="shared" si="106"/>
        <v>-11.89833139690583</v>
      </c>
      <c r="DO68" s="4"/>
      <c r="DP68" s="13"/>
      <c r="DQ68" s="11"/>
      <c r="DR68" s="55">
        <f t="shared" si="70"/>
        <v>46268.340277777781</v>
      </c>
      <c r="DS68" s="5">
        <f t="shared" ref="DS68:DS75" si="163">H68+U68+AH68+AU68+BH68+BU68+CH68+CU68+DH68</f>
        <v>0</v>
      </c>
      <c r="DT68" s="5">
        <f t="shared" ref="DT68:DT75" si="164">I68+V68+AI68+AV68+BI68+BV68+CI68+CV68+DI68</f>
        <v>131.3370133617465</v>
      </c>
      <c r="DU68" s="6">
        <f t="shared" si="107"/>
        <v>-131.3370133617465</v>
      </c>
      <c r="DV68" s="5">
        <f t="shared" ref="DV68:DV75" si="165">K68+X68+AK68+AX68+BK68+BX68+CK68+CX68+DK68</f>
        <v>788.02208017047906</v>
      </c>
      <c r="DW68" s="5">
        <f t="shared" ref="DW68:DW75" si="166">L68+Y68+AL68+AY68+BL68+BY68+CL68+CY68+DL68</f>
        <v>0</v>
      </c>
      <c r="DX68" s="5">
        <f t="shared" ref="DX68:DX75" si="167">M68+Z68+AM68+AZ68+BM68+BZ68+CM68+CZ68+DM68</f>
        <v>129.45889407067352</v>
      </c>
      <c r="DY68" s="6">
        <f t="shared" si="108"/>
        <v>-129.45889407067352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36">
        <v>46268.333333333336</v>
      </c>
      <c r="B69" s="39">
        <v>228</v>
      </c>
      <c r="C69" s="38">
        <v>31.28</v>
      </c>
      <c r="D69" s="12"/>
      <c r="E69" s="42">
        <v>0</v>
      </c>
      <c r="F69" s="42">
        <v>0</v>
      </c>
      <c r="G69" s="42">
        <v>0</v>
      </c>
      <c r="H69" s="21">
        <f t="shared" si="109"/>
        <v>0</v>
      </c>
      <c r="I69" s="3">
        <f t="shared" si="110"/>
        <v>14.484211434337677</v>
      </c>
      <c r="J69" s="3">
        <f t="shared" si="111"/>
        <v>-14.484211434337677</v>
      </c>
      <c r="K69" s="3">
        <f t="shared" si="112"/>
        <v>86.905268606026084</v>
      </c>
      <c r="L69" s="3">
        <f t="shared" si="113"/>
        <v>0</v>
      </c>
      <c r="M69" s="3">
        <f t="shared" si="114"/>
        <v>14.277087210826648</v>
      </c>
      <c r="N69" s="4">
        <f t="shared" si="98"/>
        <v>-14.277087210826648</v>
      </c>
      <c r="O69" s="4"/>
      <c r="P69" s="13"/>
      <c r="Q69" s="43">
        <v>46268.333333333336</v>
      </c>
      <c r="R69" s="42">
        <v>0</v>
      </c>
      <c r="S69" s="42">
        <v>0</v>
      </c>
      <c r="T69" s="42">
        <v>0</v>
      </c>
      <c r="U69" s="21">
        <f t="shared" si="115"/>
        <v>0</v>
      </c>
      <c r="V69" s="3">
        <f t="shared" si="116"/>
        <v>14.484211434337677</v>
      </c>
      <c r="W69" s="3">
        <f t="shared" si="117"/>
        <v>-14.484211434337677</v>
      </c>
      <c r="X69" s="3">
        <f t="shared" si="118"/>
        <v>86.905268606026084</v>
      </c>
      <c r="Y69" s="3">
        <f t="shared" si="119"/>
        <v>0</v>
      </c>
      <c r="Z69" s="3">
        <f t="shared" si="120"/>
        <v>14.277087210826648</v>
      </c>
      <c r="AA69" s="4">
        <f t="shared" si="99"/>
        <v>-14.277087210826648</v>
      </c>
      <c r="AB69" s="4"/>
      <c r="AC69" s="13"/>
      <c r="AD69" s="43">
        <v>46268.333333333336</v>
      </c>
      <c r="AE69" s="42">
        <v>0</v>
      </c>
      <c r="AF69" s="42">
        <v>0</v>
      </c>
      <c r="AG69" s="42">
        <v>0</v>
      </c>
      <c r="AH69" s="21">
        <f t="shared" si="121"/>
        <v>0</v>
      </c>
      <c r="AI69" s="21">
        <f t="shared" si="122"/>
        <v>14.484211434337677</v>
      </c>
      <c r="AJ69" s="3">
        <f t="shared" si="123"/>
        <v>-14.484211434337677</v>
      </c>
      <c r="AK69" s="3">
        <f t="shared" si="124"/>
        <v>86.905268606026084</v>
      </c>
      <c r="AL69" s="3">
        <f t="shared" si="125"/>
        <v>0</v>
      </c>
      <c r="AM69" s="3">
        <f t="shared" si="126"/>
        <v>14.277087210826648</v>
      </c>
      <c r="AN69" s="4">
        <f t="shared" si="100"/>
        <v>-14.277087210826648</v>
      </c>
      <c r="AO69" s="4"/>
      <c r="AP69" s="13"/>
      <c r="AQ69" s="43">
        <v>46268.333333333336</v>
      </c>
      <c r="AR69" s="42">
        <v>0</v>
      </c>
      <c r="AS69" s="42">
        <v>0</v>
      </c>
      <c r="AT69" s="42">
        <v>0</v>
      </c>
      <c r="AU69" s="21">
        <f t="shared" si="127"/>
        <v>0</v>
      </c>
      <c r="AV69" s="21">
        <f t="shared" si="128"/>
        <v>14.484211434337677</v>
      </c>
      <c r="AW69" s="3">
        <f t="shared" si="129"/>
        <v>-14.484211434337677</v>
      </c>
      <c r="AX69" s="3">
        <f t="shared" si="130"/>
        <v>86.905268606026084</v>
      </c>
      <c r="AY69" s="3">
        <f t="shared" si="131"/>
        <v>0</v>
      </c>
      <c r="AZ69" s="3">
        <f t="shared" si="132"/>
        <v>14.277087210826648</v>
      </c>
      <c r="BA69" s="4">
        <f t="shared" si="101"/>
        <v>-14.277087210826648</v>
      </c>
      <c r="BB69" s="4"/>
      <c r="BC69" s="13"/>
      <c r="BD69" s="43">
        <v>46268.333333333336</v>
      </c>
      <c r="BE69" s="42">
        <v>0</v>
      </c>
      <c r="BF69" s="42">
        <v>0</v>
      </c>
      <c r="BG69" s="42">
        <v>0</v>
      </c>
      <c r="BH69" s="21">
        <f t="shared" si="133"/>
        <v>0</v>
      </c>
      <c r="BI69" s="21">
        <f t="shared" si="134"/>
        <v>10.729045506916799</v>
      </c>
      <c r="BJ69" s="3">
        <f t="shared" si="135"/>
        <v>-10.729045506916799</v>
      </c>
      <c r="BK69" s="3">
        <f t="shared" si="136"/>
        <v>64.374273041500786</v>
      </c>
      <c r="BL69" s="3">
        <f t="shared" si="137"/>
        <v>0</v>
      </c>
      <c r="BM69" s="3">
        <f t="shared" si="138"/>
        <v>10.57562015616789</v>
      </c>
      <c r="BN69" s="4">
        <f t="shared" si="102"/>
        <v>-10.57562015616789</v>
      </c>
      <c r="BO69" s="4"/>
      <c r="BP69" s="13"/>
      <c r="BQ69" s="43">
        <v>46268.333333333336</v>
      </c>
      <c r="BR69" s="42">
        <v>0</v>
      </c>
      <c r="BS69" s="42">
        <v>0</v>
      </c>
      <c r="BT69" s="42">
        <v>0</v>
      </c>
      <c r="BU69" s="21">
        <f t="shared" si="139"/>
        <v>0</v>
      </c>
      <c r="BV69" s="21">
        <f t="shared" si="140"/>
        <v>10.729045506916799</v>
      </c>
      <c r="BW69" s="3">
        <f t="shared" si="141"/>
        <v>-10.729045506916799</v>
      </c>
      <c r="BX69" s="3">
        <f t="shared" si="142"/>
        <v>64.374273041500786</v>
      </c>
      <c r="BY69" s="3">
        <f t="shared" si="143"/>
        <v>0</v>
      </c>
      <c r="BZ69" s="3">
        <f t="shared" si="144"/>
        <v>10.57562015616789</v>
      </c>
      <c r="CA69" s="4">
        <f t="shared" si="103"/>
        <v>-10.57562015616789</v>
      </c>
      <c r="CB69" s="4"/>
      <c r="CC69" s="13"/>
      <c r="CD69" s="43">
        <v>46268.333333333336</v>
      </c>
      <c r="CE69" s="42">
        <v>0</v>
      </c>
      <c r="CF69" s="42">
        <v>0</v>
      </c>
      <c r="CG69" s="42">
        <v>0</v>
      </c>
      <c r="CH69" s="21">
        <f t="shared" si="145"/>
        <v>0</v>
      </c>
      <c r="CI69" s="21">
        <f t="shared" si="146"/>
        <v>10.729045506916799</v>
      </c>
      <c r="CJ69" s="3">
        <f t="shared" si="147"/>
        <v>-10.729045506916799</v>
      </c>
      <c r="CK69" s="3">
        <f t="shared" si="148"/>
        <v>64.374273041500786</v>
      </c>
      <c r="CL69" s="3">
        <f t="shared" si="149"/>
        <v>0</v>
      </c>
      <c r="CM69" s="3">
        <f t="shared" si="150"/>
        <v>10.57562015616789</v>
      </c>
      <c r="CN69" s="4">
        <f t="shared" si="104"/>
        <v>-10.57562015616789</v>
      </c>
      <c r="CO69" s="4"/>
      <c r="CP69" s="13"/>
      <c r="CQ69" s="43">
        <v>46268.333333333336</v>
      </c>
      <c r="CR69" s="42">
        <v>0</v>
      </c>
      <c r="CS69" s="42">
        <v>0</v>
      </c>
      <c r="CT69" s="42">
        <v>0</v>
      </c>
      <c r="CU69" s="21">
        <f t="shared" si="151"/>
        <v>0</v>
      </c>
      <c r="CV69" s="21">
        <f t="shared" si="152"/>
        <v>10.729045506916799</v>
      </c>
      <c r="CW69" s="3">
        <f t="shared" si="153"/>
        <v>-10.729045506916799</v>
      </c>
      <c r="CX69" s="3">
        <f t="shared" si="154"/>
        <v>64.374273041500786</v>
      </c>
      <c r="CY69" s="3">
        <f t="shared" si="155"/>
        <v>0</v>
      </c>
      <c r="CZ69" s="3">
        <f t="shared" si="156"/>
        <v>10.57562015616789</v>
      </c>
      <c r="DA69" s="4">
        <f t="shared" si="105"/>
        <v>-10.57562015616789</v>
      </c>
      <c r="DB69" s="4"/>
      <c r="DC69" s="13"/>
      <c r="DD69" s="43">
        <v>46268.333333333336</v>
      </c>
      <c r="DE69" s="42">
        <v>0</v>
      </c>
      <c r="DF69" s="42">
        <v>0</v>
      </c>
      <c r="DG69" s="42">
        <v>0</v>
      </c>
      <c r="DH69" s="21">
        <f t="shared" si="157"/>
        <v>0</v>
      </c>
      <c r="DI69" s="21">
        <f t="shared" si="158"/>
        <v>10.20735797309424</v>
      </c>
      <c r="DJ69" s="3">
        <f t="shared" si="159"/>
        <v>-10.20735797309424</v>
      </c>
      <c r="DK69" s="3">
        <f t="shared" si="160"/>
        <v>61.244147838565453</v>
      </c>
      <c r="DL69" s="3">
        <f t="shared" si="161"/>
        <v>0</v>
      </c>
      <c r="DM69" s="3">
        <f t="shared" si="162"/>
        <v>10.061392754078993</v>
      </c>
      <c r="DN69" s="4">
        <f t="shared" si="106"/>
        <v>-10.061392754078993</v>
      </c>
      <c r="DO69" s="4"/>
      <c r="DP69" s="13"/>
      <c r="DQ69" s="11"/>
      <c r="DR69" s="55">
        <f t="shared" ref="DR69:DR75" si="168">A69</f>
        <v>46268.333333333336</v>
      </c>
      <c r="DS69" s="5">
        <f t="shared" si="163"/>
        <v>0</v>
      </c>
      <c r="DT69" s="5">
        <f t="shared" si="164"/>
        <v>111.06038573811216</v>
      </c>
      <c r="DU69" s="6">
        <f t="shared" si="107"/>
        <v>-111.06038573811216</v>
      </c>
      <c r="DV69" s="5">
        <f t="shared" si="165"/>
        <v>666.36231442867302</v>
      </c>
      <c r="DW69" s="5">
        <f t="shared" si="166"/>
        <v>0</v>
      </c>
      <c r="DX69" s="5">
        <f t="shared" si="167"/>
        <v>109.47222222205714</v>
      </c>
      <c r="DY69" s="6">
        <f t="shared" si="108"/>
        <v>-109.47222222205714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36">
        <v>46268.326388888891</v>
      </c>
      <c r="B70" s="39">
        <v>182</v>
      </c>
      <c r="C70" s="38">
        <v>20.38</v>
      </c>
      <c r="D70" s="12"/>
      <c r="E70" s="42">
        <v>0</v>
      </c>
      <c r="F70" s="42">
        <v>0</v>
      </c>
      <c r="G70" s="42">
        <v>0</v>
      </c>
      <c r="H70" s="21">
        <f t="shared" si="109"/>
        <v>0</v>
      </c>
      <c r="I70" s="3">
        <f t="shared" si="110"/>
        <v>12.012959975381817</v>
      </c>
      <c r="J70" s="3">
        <f t="shared" si="111"/>
        <v>-12.012959975381817</v>
      </c>
      <c r="K70" s="3">
        <f t="shared" si="112"/>
        <v>72.07775985229091</v>
      </c>
      <c r="L70" s="3">
        <f t="shared" si="113"/>
        <v>0</v>
      </c>
      <c r="M70" s="3">
        <f t="shared" si="114"/>
        <v>11.841174647733856</v>
      </c>
      <c r="N70" s="4">
        <f t="shared" si="98"/>
        <v>-11.841174647733856</v>
      </c>
      <c r="O70" s="4"/>
      <c r="P70" s="13"/>
      <c r="Q70" s="43">
        <v>46268.326388888891</v>
      </c>
      <c r="R70" s="42">
        <v>0</v>
      </c>
      <c r="S70" s="42">
        <v>0</v>
      </c>
      <c r="T70" s="42">
        <v>0</v>
      </c>
      <c r="U70" s="21">
        <f t="shared" si="115"/>
        <v>0</v>
      </c>
      <c r="V70" s="3">
        <f t="shared" si="116"/>
        <v>12.012959975381817</v>
      </c>
      <c r="W70" s="3">
        <f t="shared" si="117"/>
        <v>-12.012959975381817</v>
      </c>
      <c r="X70" s="3">
        <f t="shared" si="118"/>
        <v>72.07775985229091</v>
      </c>
      <c r="Y70" s="3">
        <f t="shared" si="119"/>
        <v>0</v>
      </c>
      <c r="Z70" s="3">
        <f t="shared" si="120"/>
        <v>11.841174647733856</v>
      </c>
      <c r="AA70" s="4">
        <f t="shared" si="99"/>
        <v>-11.841174647733856</v>
      </c>
      <c r="AB70" s="4"/>
      <c r="AC70" s="13"/>
      <c r="AD70" s="43">
        <v>46268.326388888891</v>
      </c>
      <c r="AE70" s="42">
        <v>0</v>
      </c>
      <c r="AF70" s="42">
        <v>0</v>
      </c>
      <c r="AG70" s="42">
        <v>0</v>
      </c>
      <c r="AH70" s="21">
        <f t="shared" si="121"/>
        <v>0</v>
      </c>
      <c r="AI70" s="21">
        <f t="shared" si="122"/>
        <v>12.012959975381817</v>
      </c>
      <c r="AJ70" s="3">
        <f t="shared" si="123"/>
        <v>-12.012959975381817</v>
      </c>
      <c r="AK70" s="3">
        <f t="shared" si="124"/>
        <v>72.07775985229091</v>
      </c>
      <c r="AL70" s="3">
        <f t="shared" si="125"/>
        <v>0</v>
      </c>
      <c r="AM70" s="3">
        <f t="shared" si="126"/>
        <v>11.841174647733856</v>
      </c>
      <c r="AN70" s="4">
        <f t="shared" si="100"/>
        <v>-11.841174647733856</v>
      </c>
      <c r="AO70" s="4"/>
      <c r="AP70" s="13"/>
      <c r="AQ70" s="43">
        <v>46268.326388888891</v>
      </c>
      <c r="AR70" s="42">
        <v>0</v>
      </c>
      <c r="AS70" s="42">
        <v>0</v>
      </c>
      <c r="AT70" s="42">
        <v>0</v>
      </c>
      <c r="AU70" s="21">
        <f t="shared" si="127"/>
        <v>0</v>
      </c>
      <c r="AV70" s="21">
        <f t="shared" si="128"/>
        <v>12.012959975381817</v>
      </c>
      <c r="AW70" s="3">
        <f t="shared" si="129"/>
        <v>-12.012959975381817</v>
      </c>
      <c r="AX70" s="3">
        <f t="shared" si="130"/>
        <v>72.07775985229091</v>
      </c>
      <c r="AY70" s="3">
        <f t="shared" si="131"/>
        <v>0</v>
      </c>
      <c r="AZ70" s="3">
        <f t="shared" si="132"/>
        <v>11.841174647733856</v>
      </c>
      <c r="BA70" s="4">
        <f t="shared" si="101"/>
        <v>-11.841174647733856</v>
      </c>
      <c r="BB70" s="4"/>
      <c r="BC70" s="13"/>
      <c r="BD70" s="43">
        <v>46268.326388888891</v>
      </c>
      <c r="BE70" s="42">
        <v>0</v>
      </c>
      <c r="BF70" s="42">
        <v>0</v>
      </c>
      <c r="BG70" s="42">
        <v>0</v>
      </c>
      <c r="BH70" s="21">
        <f t="shared" si="133"/>
        <v>0</v>
      </c>
      <c r="BI70" s="21">
        <f t="shared" si="134"/>
        <v>8.8984888706531997</v>
      </c>
      <c r="BJ70" s="3">
        <f t="shared" si="135"/>
        <v>-8.8984888706531997</v>
      </c>
      <c r="BK70" s="3">
        <f t="shared" si="136"/>
        <v>53.390933223919198</v>
      </c>
      <c r="BL70" s="3">
        <f t="shared" si="137"/>
        <v>0</v>
      </c>
      <c r="BM70" s="3">
        <f t="shared" si="138"/>
        <v>8.7712404798028594</v>
      </c>
      <c r="BN70" s="4">
        <f t="shared" si="102"/>
        <v>-8.7712404798028594</v>
      </c>
      <c r="BO70" s="4"/>
      <c r="BP70" s="13"/>
      <c r="BQ70" s="43">
        <v>46268.326388888891</v>
      </c>
      <c r="BR70" s="42">
        <v>0</v>
      </c>
      <c r="BS70" s="42">
        <v>0</v>
      </c>
      <c r="BT70" s="42">
        <v>0</v>
      </c>
      <c r="BU70" s="21">
        <f t="shared" si="139"/>
        <v>0</v>
      </c>
      <c r="BV70" s="21">
        <f t="shared" si="140"/>
        <v>8.8984888706531997</v>
      </c>
      <c r="BW70" s="3">
        <f t="shared" si="141"/>
        <v>-8.8984888706531997</v>
      </c>
      <c r="BX70" s="3">
        <f t="shared" si="142"/>
        <v>53.390933223919198</v>
      </c>
      <c r="BY70" s="3">
        <f t="shared" si="143"/>
        <v>0</v>
      </c>
      <c r="BZ70" s="3">
        <f t="shared" si="144"/>
        <v>8.7712404798028594</v>
      </c>
      <c r="CA70" s="4">
        <f t="shared" si="103"/>
        <v>-8.7712404798028594</v>
      </c>
      <c r="CB70" s="4"/>
      <c r="CC70" s="13"/>
      <c r="CD70" s="43">
        <v>46268.326388888891</v>
      </c>
      <c r="CE70" s="42">
        <v>0</v>
      </c>
      <c r="CF70" s="42">
        <v>0</v>
      </c>
      <c r="CG70" s="42">
        <v>0</v>
      </c>
      <c r="CH70" s="21">
        <f t="shared" si="145"/>
        <v>0</v>
      </c>
      <c r="CI70" s="21">
        <f t="shared" si="146"/>
        <v>8.8984888706531997</v>
      </c>
      <c r="CJ70" s="3">
        <f t="shared" si="147"/>
        <v>-8.8984888706531997</v>
      </c>
      <c r="CK70" s="3">
        <f t="shared" si="148"/>
        <v>53.390933223919198</v>
      </c>
      <c r="CL70" s="3">
        <f t="shared" si="149"/>
        <v>0</v>
      </c>
      <c r="CM70" s="3">
        <f t="shared" si="150"/>
        <v>8.7712404798028594</v>
      </c>
      <c r="CN70" s="4">
        <f t="shared" si="104"/>
        <v>-8.7712404798028594</v>
      </c>
      <c r="CO70" s="4"/>
      <c r="CP70" s="13"/>
      <c r="CQ70" s="43">
        <v>46268.326388888891</v>
      </c>
      <c r="CR70" s="42">
        <v>0</v>
      </c>
      <c r="CS70" s="42">
        <v>0</v>
      </c>
      <c r="CT70" s="42">
        <v>0</v>
      </c>
      <c r="CU70" s="21">
        <f t="shared" si="151"/>
        <v>0</v>
      </c>
      <c r="CV70" s="21">
        <f t="shared" si="152"/>
        <v>8.8984888706531997</v>
      </c>
      <c r="CW70" s="3">
        <f t="shared" si="153"/>
        <v>-8.8984888706531997</v>
      </c>
      <c r="CX70" s="3">
        <f t="shared" si="154"/>
        <v>53.390933223919198</v>
      </c>
      <c r="CY70" s="3">
        <f t="shared" si="155"/>
        <v>0</v>
      </c>
      <c r="CZ70" s="3">
        <f t="shared" si="156"/>
        <v>8.7712404798028594</v>
      </c>
      <c r="DA70" s="4">
        <f t="shared" si="105"/>
        <v>-8.7712404798028594</v>
      </c>
      <c r="DB70" s="4"/>
      <c r="DC70" s="13"/>
      <c r="DD70" s="43">
        <v>46268.326388888891</v>
      </c>
      <c r="DE70" s="42">
        <v>0</v>
      </c>
      <c r="DF70" s="42">
        <v>0</v>
      </c>
      <c r="DG70" s="42">
        <v>0</v>
      </c>
      <c r="DH70" s="21">
        <f t="shared" si="157"/>
        <v>0</v>
      </c>
      <c r="DI70" s="21">
        <f t="shared" si="158"/>
        <v>8.4658100540067593</v>
      </c>
      <c r="DJ70" s="3">
        <f t="shared" si="159"/>
        <v>-8.4658100540067593</v>
      </c>
      <c r="DK70" s="3">
        <f t="shared" si="160"/>
        <v>50.794860324040556</v>
      </c>
      <c r="DL70" s="3">
        <f t="shared" si="161"/>
        <v>0</v>
      </c>
      <c r="DM70" s="3">
        <f t="shared" si="162"/>
        <v>8.3447489702344626</v>
      </c>
      <c r="DN70" s="4">
        <f t="shared" si="106"/>
        <v>-8.3447489702344626</v>
      </c>
      <c r="DO70" s="4"/>
      <c r="DP70" s="13"/>
      <c r="DQ70" s="11"/>
      <c r="DR70" s="55">
        <f t="shared" si="168"/>
        <v>46268.326388888891</v>
      </c>
      <c r="DS70" s="5">
        <f t="shared" si="163"/>
        <v>0</v>
      </c>
      <c r="DT70" s="5">
        <f t="shared" si="164"/>
        <v>92.111605438146825</v>
      </c>
      <c r="DU70" s="6">
        <f t="shared" si="107"/>
        <v>-92.111605438146825</v>
      </c>
      <c r="DV70" s="5">
        <f t="shared" si="165"/>
        <v>552.669632628881</v>
      </c>
      <c r="DW70" s="5">
        <f t="shared" si="166"/>
        <v>0</v>
      </c>
      <c r="DX70" s="5">
        <f t="shared" si="167"/>
        <v>90.794409480381319</v>
      </c>
      <c r="DY70" s="6">
        <f t="shared" si="108"/>
        <v>-90.794409480381319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36">
        <v>46268.319444444445</v>
      </c>
      <c r="B71" s="39">
        <v>136</v>
      </c>
      <c r="C71" s="38">
        <v>18.940000000000001</v>
      </c>
      <c r="D71" s="12"/>
      <c r="E71" s="42">
        <v>0</v>
      </c>
      <c r="F71" s="42">
        <v>0</v>
      </c>
      <c r="G71" s="42">
        <v>0</v>
      </c>
      <c r="H71" s="21">
        <f t="shared" si="109"/>
        <v>0</v>
      </c>
      <c r="I71" s="3">
        <f t="shared" si="110"/>
        <v>9.0212400672256798</v>
      </c>
      <c r="J71" s="3">
        <f t="shared" si="111"/>
        <v>-9.0212400672256798</v>
      </c>
      <c r="K71" s="3">
        <f t="shared" si="112"/>
        <v>54.127440403354079</v>
      </c>
      <c r="L71" s="3">
        <f t="shared" si="113"/>
        <v>0</v>
      </c>
      <c r="M71" s="3">
        <f t="shared" si="114"/>
        <v>8.8922363342643536</v>
      </c>
      <c r="N71" s="4">
        <f t="shared" si="98"/>
        <v>-8.8922363342643536</v>
      </c>
      <c r="O71" s="4"/>
      <c r="P71" s="13"/>
      <c r="Q71" s="43">
        <v>46268.319444444445</v>
      </c>
      <c r="R71" s="42">
        <v>0</v>
      </c>
      <c r="S71" s="42">
        <v>0</v>
      </c>
      <c r="T71" s="42">
        <v>0</v>
      </c>
      <c r="U71" s="21">
        <f t="shared" si="115"/>
        <v>0</v>
      </c>
      <c r="V71" s="3">
        <f t="shared" si="116"/>
        <v>9.0212400672256798</v>
      </c>
      <c r="W71" s="3">
        <f t="shared" si="117"/>
        <v>-9.0212400672256798</v>
      </c>
      <c r="X71" s="3">
        <f t="shared" si="118"/>
        <v>54.127440403354079</v>
      </c>
      <c r="Y71" s="3">
        <f t="shared" si="119"/>
        <v>0</v>
      </c>
      <c r="Z71" s="3">
        <f t="shared" si="120"/>
        <v>8.8922363342643536</v>
      </c>
      <c r="AA71" s="4">
        <f t="shared" si="99"/>
        <v>-8.8922363342643536</v>
      </c>
      <c r="AB71" s="4"/>
      <c r="AC71" s="13"/>
      <c r="AD71" s="43">
        <v>46268.319444444445</v>
      </c>
      <c r="AE71" s="42">
        <v>0</v>
      </c>
      <c r="AF71" s="42">
        <v>0</v>
      </c>
      <c r="AG71" s="42">
        <v>0</v>
      </c>
      <c r="AH71" s="21">
        <f t="shared" si="121"/>
        <v>0</v>
      </c>
      <c r="AI71" s="21">
        <f t="shared" si="122"/>
        <v>9.0212400672256798</v>
      </c>
      <c r="AJ71" s="3">
        <f t="shared" si="123"/>
        <v>-9.0212400672256798</v>
      </c>
      <c r="AK71" s="3">
        <f t="shared" si="124"/>
        <v>54.127440403354079</v>
      </c>
      <c r="AL71" s="3">
        <f t="shared" si="125"/>
        <v>0</v>
      </c>
      <c r="AM71" s="3">
        <f t="shared" si="126"/>
        <v>8.8922363342643536</v>
      </c>
      <c r="AN71" s="4">
        <f t="shared" si="100"/>
        <v>-8.8922363342643536</v>
      </c>
      <c r="AO71" s="4"/>
      <c r="AP71" s="13"/>
      <c r="AQ71" s="43">
        <v>46268.319444444445</v>
      </c>
      <c r="AR71" s="42">
        <v>0</v>
      </c>
      <c r="AS71" s="42">
        <v>0</v>
      </c>
      <c r="AT71" s="42">
        <v>0</v>
      </c>
      <c r="AU71" s="21">
        <f t="shared" si="127"/>
        <v>0</v>
      </c>
      <c r="AV71" s="21">
        <f t="shared" si="128"/>
        <v>9.0212400672256798</v>
      </c>
      <c r="AW71" s="3">
        <f t="shared" si="129"/>
        <v>-9.0212400672256798</v>
      </c>
      <c r="AX71" s="3">
        <f t="shared" si="130"/>
        <v>54.127440403354079</v>
      </c>
      <c r="AY71" s="3">
        <f t="shared" si="131"/>
        <v>0</v>
      </c>
      <c r="AZ71" s="3">
        <f t="shared" si="132"/>
        <v>8.8922363342643536</v>
      </c>
      <c r="BA71" s="4">
        <f t="shared" si="101"/>
        <v>-8.8922363342643536</v>
      </c>
      <c r="BB71" s="4"/>
      <c r="BC71" s="13"/>
      <c r="BD71" s="43">
        <v>46268.319444444445</v>
      </c>
      <c r="BE71" s="42">
        <v>0</v>
      </c>
      <c r="BF71" s="42">
        <v>0</v>
      </c>
      <c r="BG71" s="42">
        <v>0</v>
      </c>
      <c r="BH71" s="21">
        <f t="shared" si="133"/>
        <v>0</v>
      </c>
      <c r="BI71" s="21">
        <f t="shared" si="134"/>
        <v>6.6824000497967999</v>
      </c>
      <c r="BJ71" s="3">
        <f t="shared" si="135"/>
        <v>-6.6824000497967999</v>
      </c>
      <c r="BK71" s="3">
        <f t="shared" si="136"/>
        <v>40.094400298780798</v>
      </c>
      <c r="BL71" s="3">
        <f t="shared" si="137"/>
        <v>0</v>
      </c>
      <c r="BM71" s="3">
        <f t="shared" si="138"/>
        <v>6.5868417290847061</v>
      </c>
      <c r="BN71" s="4">
        <f t="shared" si="102"/>
        <v>-6.5868417290847061</v>
      </c>
      <c r="BO71" s="4"/>
      <c r="BP71" s="13"/>
      <c r="BQ71" s="43">
        <v>46268.319444444445</v>
      </c>
      <c r="BR71" s="42">
        <v>0</v>
      </c>
      <c r="BS71" s="42">
        <v>0</v>
      </c>
      <c r="BT71" s="42">
        <v>0</v>
      </c>
      <c r="BU71" s="21">
        <f t="shared" si="139"/>
        <v>0</v>
      </c>
      <c r="BV71" s="21">
        <f t="shared" si="140"/>
        <v>6.6824000497967999</v>
      </c>
      <c r="BW71" s="3">
        <f t="shared" si="141"/>
        <v>-6.6824000497967999</v>
      </c>
      <c r="BX71" s="3">
        <f t="shared" si="142"/>
        <v>40.094400298780798</v>
      </c>
      <c r="BY71" s="3">
        <f t="shared" si="143"/>
        <v>0</v>
      </c>
      <c r="BZ71" s="3">
        <f t="shared" si="144"/>
        <v>6.5868417290847061</v>
      </c>
      <c r="CA71" s="4">
        <f t="shared" si="103"/>
        <v>-6.5868417290847061</v>
      </c>
      <c r="CB71" s="4"/>
      <c r="CC71" s="13"/>
      <c r="CD71" s="43">
        <v>46268.319444444445</v>
      </c>
      <c r="CE71" s="42">
        <v>0</v>
      </c>
      <c r="CF71" s="42">
        <v>0</v>
      </c>
      <c r="CG71" s="42">
        <v>0</v>
      </c>
      <c r="CH71" s="21">
        <f t="shared" si="145"/>
        <v>0</v>
      </c>
      <c r="CI71" s="21">
        <f t="shared" si="146"/>
        <v>6.6824000497967999</v>
      </c>
      <c r="CJ71" s="3">
        <f t="shared" si="147"/>
        <v>-6.6824000497967999</v>
      </c>
      <c r="CK71" s="3">
        <f t="shared" si="148"/>
        <v>40.094400298780798</v>
      </c>
      <c r="CL71" s="3">
        <f t="shared" si="149"/>
        <v>0</v>
      </c>
      <c r="CM71" s="3">
        <f t="shared" si="150"/>
        <v>6.5868417290847061</v>
      </c>
      <c r="CN71" s="4">
        <f t="shared" si="104"/>
        <v>-6.5868417290847061</v>
      </c>
      <c r="CO71" s="4"/>
      <c r="CP71" s="13"/>
      <c r="CQ71" s="43">
        <v>46268.319444444445</v>
      </c>
      <c r="CR71" s="42">
        <v>0</v>
      </c>
      <c r="CS71" s="42">
        <v>0</v>
      </c>
      <c r="CT71" s="42">
        <v>0</v>
      </c>
      <c r="CU71" s="21">
        <f t="shared" si="151"/>
        <v>0</v>
      </c>
      <c r="CV71" s="21">
        <f t="shared" si="152"/>
        <v>6.6824000497967999</v>
      </c>
      <c r="CW71" s="3">
        <f t="shared" si="153"/>
        <v>-6.6824000497967999</v>
      </c>
      <c r="CX71" s="3">
        <f t="shared" si="154"/>
        <v>40.094400298780798</v>
      </c>
      <c r="CY71" s="3">
        <f t="shared" si="155"/>
        <v>0</v>
      </c>
      <c r="CZ71" s="3">
        <f t="shared" si="156"/>
        <v>6.5868417290847061</v>
      </c>
      <c r="DA71" s="4">
        <f t="shared" si="105"/>
        <v>-6.5868417290847061</v>
      </c>
      <c r="DB71" s="4"/>
      <c r="DC71" s="13"/>
      <c r="DD71" s="43">
        <v>46268.319444444445</v>
      </c>
      <c r="DE71" s="42">
        <v>0</v>
      </c>
      <c r="DF71" s="42">
        <v>0</v>
      </c>
      <c r="DG71" s="42">
        <v>0</v>
      </c>
      <c r="DH71" s="21">
        <f t="shared" si="157"/>
        <v>0</v>
      </c>
      <c r="DI71" s="21">
        <f t="shared" si="158"/>
        <v>6.3574760106782406</v>
      </c>
      <c r="DJ71" s="3">
        <f t="shared" si="159"/>
        <v>-6.3574760106782406</v>
      </c>
      <c r="DK71" s="3">
        <f t="shared" si="160"/>
        <v>38.144856064069437</v>
      </c>
      <c r="DL71" s="3">
        <f t="shared" si="161"/>
        <v>0</v>
      </c>
      <c r="DM71" s="3">
        <f t="shared" si="162"/>
        <v>6.2665641037255417</v>
      </c>
      <c r="DN71" s="4">
        <f t="shared" si="106"/>
        <v>-6.2665641037255417</v>
      </c>
      <c r="DO71" s="4"/>
      <c r="DP71" s="13"/>
      <c r="DQ71" s="11"/>
      <c r="DR71" s="55">
        <f t="shared" si="168"/>
        <v>46268.319444444445</v>
      </c>
      <c r="DS71" s="5">
        <f t="shared" si="163"/>
        <v>0</v>
      </c>
      <c r="DT71" s="5">
        <f t="shared" si="164"/>
        <v>69.172036478768149</v>
      </c>
      <c r="DU71" s="6">
        <f t="shared" si="107"/>
        <v>-69.172036478768149</v>
      </c>
      <c r="DV71" s="5">
        <f t="shared" si="165"/>
        <v>415.03221887260889</v>
      </c>
      <c r="DW71" s="5">
        <f t="shared" si="166"/>
        <v>0</v>
      </c>
      <c r="DX71" s="5">
        <f t="shared" si="167"/>
        <v>68.182876357121771</v>
      </c>
      <c r="DY71" s="6">
        <f t="shared" si="108"/>
        <v>-68.182876357121771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36">
        <v>46268.3125</v>
      </c>
      <c r="B72" s="39">
        <v>94</v>
      </c>
      <c r="C72" s="38">
        <v>16.36</v>
      </c>
      <c r="D72" s="12"/>
      <c r="E72" s="42">
        <v>0</v>
      </c>
      <c r="F72" s="42">
        <v>0</v>
      </c>
      <c r="G72" s="42">
        <v>0</v>
      </c>
      <c r="H72" s="21">
        <f t="shared" si="109"/>
        <v>0</v>
      </c>
      <c r="I72" s="3">
        <f t="shared" si="110"/>
        <v>6.2904039331996788</v>
      </c>
      <c r="J72" s="3">
        <f t="shared" si="111"/>
        <v>-6.2904039331996788</v>
      </c>
      <c r="K72" s="3">
        <f t="shared" si="112"/>
        <v>37.742423599198084</v>
      </c>
      <c r="L72" s="3">
        <f t="shared" si="113"/>
        <v>0</v>
      </c>
      <c r="M72" s="3">
        <f t="shared" si="114"/>
        <v>6.2004511569549239</v>
      </c>
      <c r="N72" s="4">
        <f t="shared" si="98"/>
        <v>-6.2004511569549239</v>
      </c>
      <c r="O72" s="4"/>
      <c r="P72" s="13"/>
      <c r="Q72" s="43">
        <v>46268.3125</v>
      </c>
      <c r="R72" s="42">
        <v>0</v>
      </c>
      <c r="S72" s="42">
        <v>0</v>
      </c>
      <c r="T72" s="42">
        <v>0</v>
      </c>
      <c r="U72" s="21">
        <f t="shared" si="115"/>
        <v>0</v>
      </c>
      <c r="V72" s="3">
        <f t="shared" si="116"/>
        <v>6.2904039331996788</v>
      </c>
      <c r="W72" s="3">
        <f t="shared" si="117"/>
        <v>-6.2904039331996788</v>
      </c>
      <c r="X72" s="3">
        <f t="shared" si="118"/>
        <v>37.742423599198084</v>
      </c>
      <c r="Y72" s="3">
        <f t="shared" si="119"/>
        <v>0</v>
      </c>
      <c r="Z72" s="3">
        <f t="shared" si="120"/>
        <v>6.2004511569549239</v>
      </c>
      <c r="AA72" s="4">
        <f t="shared" si="99"/>
        <v>-6.2004511569549239</v>
      </c>
      <c r="AB72" s="4"/>
      <c r="AC72" s="13"/>
      <c r="AD72" s="43">
        <v>46268.3125</v>
      </c>
      <c r="AE72" s="42">
        <v>0</v>
      </c>
      <c r="AF72" s="42">
        <v>0</v>
      </c>
      <c r="AG72" s="42">
        <v>0</v>
      </c>
      <c r="AH72" s="21">
        <f t="shared" si="121"/>
        <v>0</v>
      </c>
      <c r="AI72" s="21">
        <f t="shared" si="122"/>
        <v>6.2904039331996788</v>
      </c>
      <c r="AJ72" s="3">
        <f t="shared" si="123"/>
        <v>-6.2904039331996788</v>
      </c>
      <c r="AK72" s="3">
        <f t="shared" si="124"/>
        <v>37.742423599198084</v>
      </c>
      <c r="AL72" s="3">
        <f t="shared" si="125"/>
        <v>0</v>
      </c>
      <c r="AM72" s="3">
        <f t="shared" si="126"/>
        <v>6.2004511569549239</v>
      </c>
      <c r="AN72" s="4">
        <f t="shared" si="100"/>
        <v>-6.2004511569549239</v>
      </c>
      <c r="AO72" s="4"/>
      <c r="AP72" s="13"/>
      <c r="AQ72" s="43">
        <v>46268.3125</v>
      </c>
      <c r="AR72" s="42">
        <v>0</v>
      </c>
      <c r="AS72" s="42">
        <v>0</v>
      </c>
      <c r="AT72" s="42">
        <v>0</v>
      </c>
      <c r="AU72" s="21">
        <f t="shared" si="127"/>
        <v>0</v>
      </c>
      <c r="AV72" s="21">
        <f t="shared" si="128"/>
        <v>6.2904039331996788</v>
      </c>
      <c r="AW72" s="3">
        <f t="shared" si="129"/>
        <v>-6.2904039331996788</v>
      </c>
      <c r="AX72" s="3">
        <f t="shared" si="130"/>
        <v>37.742423599198084</v>
      </c>
      <c r="AY72" s="3">
        <f t="shared" si="131"/>
        <v>0</v>
      </c>
      <c r="AZ72" s="3">
        <f t="shared" si="132"/>
        <v>6.2004511569549239</v>
      </c>
      <c r="BA72" s="4">
        <f t="shared" si="101"/>
        <v>-6.2004511569549239</v>
      </c>
      <c r="BB72" s="4"/>
      <c r="BC72" s="13"/>
      <c r="BD72" s="43">
        <v>46268.3125</v>
      </c>
      <c r="BE72" s="42">
        <v>0</v>
      </c>
      <c r="BF72" s="42">
        <v>0</v>
      </c>
      <c r="BG72" s="42">
        <v>0</v>
      </c>
      <c r="BH72" s="21">
        <f t="shared" si="133"/>
        <v>0</v>
      </c>
      <c r="BI72" s="21">
        <f t="shared" si="134"/>
        <v>4.6595584690367993</v>
      </c>
      <c r="BJ72" s="3">
        <f t="shared" si="135"/>
        <v>-4.6595584690367993</v>
      </c>
      <c r="BK72" s="3">
        <f t="shared" si="136"/>
        <v>27.957350814220799</v>
      </c>
      <c r="BL72" s="3">
        <f t="shared" si="137"/>
        <v>0</v>
      </c>
      <c r="BM72" s="3">
        <f t="shared" si="138"/>
        <v>4.592926782929573</v>
      </c>
      <c r="BN72" s="4">
        <f t="shared" si="102"/>
        <v>-4.592926782929573</v>
      </c>
      <c r="BO72" s="4"/>
      <c r="BP72" s="13"/>
      <c r="BQ72" s="43">
        <v>46268.3125</v>
      </c>
      <c r="BR72" s="42">
        <v>0</v>
      </c>
      <c r="BS72" s="42">
        <v>0</v>
      </c>
      <c r="BT72" s="42">
        <v>0</v>
      </c>
      <c r="BU72" s="21">
        <f t="shared" si="139"/>
        <v>0</v>
      </c>
      <c r="BV72" s="21">
        <f t="shared" si="140"/>
        <v>4.6595584690367993</v>
      </c>
      <c r="BW72" s="3">
        <f t="shared" si="141"/>
        <v>-4.6595584690367993</v>
      </c>
      <c r="BX72" s="3">
        <f t="shared" si="142"/>
        <v>27.957350814220799</v>
      </c>
      <c r="BY72" s="3">
        <f t="shared" si="143"/>
        <v>0</v>
      </c>
      <c r="BZ72" s="3">
        <f t="shared" si="144"/>
        <v>4.592926782929573</v>
      </c>
      <c r="CA72" s="4">
        <f t="shared" si="103"/>
        <v>-4.592926782929573</v>
      </c>
      <c r="CB72" s="4"/>
      <c r="CC72" s="13"/>
      <c r="CD72" s="43">
        <v>46268.3125</v>
      </c>
      <c r="CE72" s="42">
        <v>0</v>
      </c>
      <c r="CF72" s="42">
        <v>0</v>
      </c>
      <c r="CG72" s="42">
        <v>0</v>
      </c>
      <c r="CH72" s="21">
        <f t="shared" si="145"/>
        <v>0</v>
      </c>
      <c r="CI72" s="21">
        <f t="shared" si="146"/>
        <v>4.6595584690367993</v>
      </c>
      <c r="CJ72" s="3">
        <f t="shared" si="147"/>
        <v>-4.6595584690367993</v>
      </c>
      <c r="CK72" s="3">
        <f t="shared" si="148"/>
        <v>27.957350814220799</v>
      </c>
      <c r="CL72" s="3">
        <f t="shared" si="149"/>
        <v>0</v>
      </c>
      <c r="CM72" s="3">
        <f t="shared" si="150"/>
        <v>4.592926782929573</v>
      </c>
      <c r="CN72" s="4">
        <f t="shared" si="104"/>
        <v>-4.592926782929573</v>
      </c>
      <c r="CO72" s="4"/>
      <c r="CP72" s="13"/>
      <c r="CQ72" s="43">
        <v>46268.3125</v>
      </c>
      <c r="CR72" s="42">
        <v>0</v>
      </c>
      <c r="CS72" s="42">
        <v>0</v>
      </c>
      <c r="CT72" s="42">
        <v>0</v>
      </c>
      <c r="CU72" s="21">
        <f t="shared" si="151"/>
        <v>0</v>
      </c>
      <c r="CV72" s="21">
        <f t="shared" si="152"/>
        <v>4.6595584690367993</v>
      </c>
      <c r="CW72" s="3">
        <f t="shared" si="153"/>
        <v>-4.6595584690367993</v>
      </c>
      <c r="CX72" s="3">
        <f t="shared" si="154"/>
        <v>27.957350814220799</v>
      </c>
      <c r="CY72" s="3">
        <f t="shared" si="155"/>
        <v>0</v>
      </c>
      <c r="CZ72" s="3">
        <f t="shared" si="156"/>
        <v>4.592926782929573</v>
      </c>
      <c r="DA72" s="4">
        <f t="shared" si="105"/>
        <v>-4.592926782929573</v>
      </c>
      <c r="DB72" s="4"/>
      <c r="DC72" s="13"/>
      <c r="DD72" s="43">
        <v>46268.3125</v>
      </c>
      <c r="DE72" s="42">
        <v>0</v>
      </c>
      <c r="DF72" s="42">
        <v>0</v>
      </c>
      <c r="DG72" s="42">
        <v>0</v>
      </c>
      <c r="DH72" s="21">
        <f t="shared" si="157"/>
        <v>0</v>
      </c>
      <c r="DI72" s="21">
        <f t="shared" si="158"/>
        <v>4.4329927820102402</v>
      </c>
      <c r="DJ72" s="3">
        <f t="shared" si="159"/>
        <v>-4.4329927820102402</v>
      </c>
      <c r="DK72" s="3">
        <f t="shared" si="160"/>
        <v>26.597956692061441</v>
      </c>
      <c r="DL72" s="3">
        <f t="shared" si="161"/>
        <v>0</v>
      </c>
      <c r="DM72" s="3">
        <f t="shared" si="162"/>
        <v>4.3696009852274935</v>
      </c>
      <c r="DN72" s="4">
        <f t="shared" si="106"/>
        <v>-4.3696009852274935</v>
      </c>
      <c r="DO72" s="4"/>
      <c r="DP72" s="13"/>
      <c r="DQ72" s="11"/>
      <c r="DR72" s="55">
        <f t="shared" si="168"/>
        <v>46268.3125</v>
      </c>
      <c r="DS72" s="5">
        <f t="shared" si="163"/>
        <v>0</v>
      </c>
      <c r="DT72" s="5">
        <f t="shared" si="164"/>
        <v>48.232842390956144</v>
      </c>
      <c r="DU72" s="6">
        <f t="shared" si="107"/>
        <v>-48.232842390956144</v>
      </c>
      <c r="DV72" s="5">
        <f t="shared" si="165"/>
        <v>289.39705434573693</v>
      </c>
      <c r="DW72" s="5">
        <f t="shared" si="166"/>
        <v>0</v>
      </c>
      <c r="DX72" s="5">
        <f t="shared" si="167"/>
        <v>47.54311274476548</v>
      </c>
      <c r="DY72" s="6">
        <f t="shared" si="108"/>
        <v>-47.54311274476548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36">
        <v>46268.305555555555</v>
      </c>
      <c r="B73" s="39">
        <v>26</v>
      </c>
      <c r="C73" s="38">
        <v>14.92</v>
      </c>
      <c r="D73" s="12"/>
      <c r="E73" s="42">
        <v>0</v>
      </c>
      <c r="F73" s="42">
        <v>0</v>
      </c>
      <c r="G73" s="42">
        <v>0</v>
      </c>
      <c r="H73" s="21">
        <f t="shared" si="109"/>
        <v>0</v>
      </c>
      <c r="I73" s="3">
        <f t="shared" si="110"/>
        <v>1.7484106572878397</v>
      </c>
      <c r="J73" s="3">
        <f t="shared" si="111"/>
        <v>-1.7484106572878397</v>
      </c>
      <c r="K73" s="3">
        <f t="shared" si="112"/>
        <v>10.490463943727038</v>
      </c>
      <c r="L73" s="3">
        <f t="shared" si="113"/>
        <v>0</v>
      </c>
      <c r="M73" s="3">
        <f t="shared" si="114"/>
        <v>1.7234083848886237</v>
      </c>
      <c r="N73" s="4">
        <f t="shared" si="98"/>
        <v>-1.7234083848886237</v>
      </c>
      <c r="O73" s="4"/>
      <c r="P73" s="13"/>
      <c r="Q73" s="43">
        <v>46268.305555555555</v>
      </c>
      <c r="R73" s="42">
        <v>0</v>
      </c>
      <c r="S73" s="42">
        <v>0</v>
      </c>
      <c r="T73" s="42">
        <v>0</v>
      </c>
      <c r="U73" s="21">
        <f t="shared" si="115"/>
        <v>0</v>
      </c>
      <c r="V73" s="3">
        <f t="shared" si="116"/>
        <v>1.7484106572878397</v>
      </c>
      <c r="W73" s="3">
        <f t="shared" si="117"/>
        <v>-1.7484106572878397</v>
      </c>
      <c r="X73" s="3">
        <f t="shared" si="118"/>
        <v>10.490463943727038</v>
      </c>
      <c r="Y73" s="3">
        <f t="shared" si="119"/>
        <v>0</v>
      </c>
      <c r="Z73" s="3">
        <f t="shared" si="120"/>
        <v>1.7234083848886237</v>
      </c>
      <c r="AA73" s="4">
        <f t="shared" si="99"/>
        <v>-1.7234083848886237</v>
      </c>
      <c r="AB73" s="4"/>
      <c r="AC73" s="13"/>
      <c r="AD73" s="43">
        <v>46268.305555555555</v>
      </c>
      <c r="AE73" s="42">
        <v>0</v>
      </c>
      <c r="AF73" s="42">
        <v>0</v>
      </c>
      <c r="AG73" s="42">
        <v>0</v>
      </c>
      <c r="AH73" s="21">
        <f t="shared" si="121"/>
        <v>0</v>
      </c>
      <c r="AI73" s="21">
        <f t="shared" si="122"/>
        <v>1.7484106572878397</v>
      </c>
      <c r="AJ73" s="3">
        <f t="shared" si="123"/>
        <v>-1.7484106572878397</v>
      </c>
      <c r="AK73" s="3">
        <f t="shared" si="124"/>
        <v>10.490463943727038</v>
      </c>
      <c r="AL73" s="3">
        <f t="shared" si="125"/>
        <v>0</v>
      </c>
      <c r="AM73" s="3">
        <f t="shared" si="126"/>
        <v>1.7234083848886237</v>
      </c>
      <c r="AN73" s="4">
        <f t="shared" si="100"/>
        <v>-1.7234083848886237</v>
      </c>
      <c r="AO73" s="4"/>
      <c r="AP73" s="13"/>
      <c r="AQ73" s="43">
        <v>46268.305555555555</v>
      </c>
      <c r="AR73" s="42">
        <v>0</v>
      </c>
      <c r="AS73" s="42">
        <v>0</v>
      </c>
      <c r="AT73" s="42">
        <v>0</v>
      </c>
      <c r="AU73" s="21">
        <f t="shared" si="127"/>
        <v>0</v>
      </c>
      <c r="AV73" s="21">
        <f t="shared" si="128"/>
        <v>1.7484106572878397</v>
      </c>
      <c r="AW73" s="3">
        <f t="shared" si="129"/>
        <v>-1.7484106572878397</v>
      </c>
      <c r="AX73" s="3">
        <f t="shared" si="130"/>
        <v>10.490463943727038</v>
      </c>
      <c r="AY73" s="3">
        <f t="shared" si="131"/>
        <v>0</v>
      </c>
      <c r="AZ73" s="3">
        <f t="shared" si="132"/>
        <v>1.7234083848886237</v>
      </c>
      <c r="BA73" s="4">
        <f t="shared" si="101"/>
        <v>-1.7234083848886237</v>
      </c>
      <c r="BB73" s="4"/>
      <c r="BC73" s="13"/>
      <c r="BD73" s="43">
        <v>46268.305555555555</v>
      </c>
      <c r="BE73" s="42">
        <v>0</v>
      </c>
      <c r="BF73" s="42">
        <v>0</v>
      </c>
      <c r="BG73" s="42">
        <v>0</v>
      </c>
      <c r="BH73" s="21">
        <f t="shared" si="133"/>
        <v>0</v>
      </c>
      <c r="BI73" s="21">
        <f t="shared" si="134"/>
        <v>1.2951190053983999</v>
      </c>
      <c r="BJ73" s="3">
        <f t="shared" si="135"/>
        <v>-1.2951190053983999</v>
      </c>
      <c r="BK73" s="3">
        <f t="shared" si="136"/>
        <v>7.7707140323903987</v>
      </c>
      <c r="BL73" s="3">
        <f t="shared" si="137"/>
        <v>0</v>
      </c>
      <c r="BM73" s="3">
        <f t="shared" si="138"/>
        <v>1.2765988036212028</v>
      </c>
      <c r="BN73" s="4">
        <f t="shared" si="102"/>
        <v>-1.2765988036212028</v>
      </c>
      <c r="BO73" s="4"/>
      <c r="BP73" s="13"/>
      <c r="BQ73" s="43">
        <v>46268.305555555555</v>
      </c>
      <c r="BR73" s="42">
        <v>0</v>
      </c>
      <c r="BS73" s="42">
        <v>0</v>
      </c>
      <c r="BT73" s="42">
        <v>0</v>
      </c>
      <c r="BU73" s="21">
        <f t="shared" si="139"/>
        <v>0</v>
      </c>
      <c r="BV73" s="21">
        <f t="shared" si="140"/>
        <v>1.2951190053983999</v>
      </c>
      <c r="BW73" s="3">
        <f t="shared" si="141"/>
        <v>-1.2951190053983999</v>
      </c>
      <c r="BX73" s="3">
        <f t="shared" si="142"/>
        <v>7.7707140323903987</v>
      </c>
      <c r="BY73" s="3">
        <f t="shared" si="143"/>
        <v>0</v>
      </c>
      <c r="BZ73" s="3">
        <f t="shared" si="144"/>
        <v>1.2765988036212028</v>
      </c>
      <c r="CA73" s="4">
        <f t="shared" si="103"/>
        <v>-1.2765988036212028</v>
      </c>
      <c r="CB73" s="4"/>
      <c r="CC73" s="13"/>
      <c r="CD73" s="43">
        <v>46268.305555555555</v>
      </c>
      <c r="CE73" s="42">
        <v>0</v>
      </c>
      <c r="CF73" s="42">
        <v>0</v>
      </c>
      <c r="CG73" s="42">
        <v>0</v>
      </c>
      <c r="CH73" s="21">
        <f t="shared" si="145"/>
        <v>0</v>
      </c>
      <c r="CI73" s="21">
        <f t="shared" si="146"/>
        <v>1.2951190053983999</v>
      </c>
      <c r="CJ73" s="3">
        <f t="shared" si="147"/>
        <v>-1.2951190053983999</v>
      </c>
      <c r="CK73" s="3">
        <f t="shared" si="148"/>
        <v>7.7707140323903987</v>
      </c>
      <c r="CL73" s="3">
        <f t="shared" si="149"/>
        <v>0</v>
      </c>
      <c r="CM73" s="3">
        <f t="shared" si="150"/>
        <v>1.2765988036212028</v>
      </c>
      <c r="CN73" s="4">
        <f t="shared" si="104"/>
        <v>-1.2765988036212028</v>
      </c>
      <c r="CO73" s="4"/>
      <c r="CP73" s="13"/>
      <c r="CQ73" s="43">
        <v>46268.305555555555</v>
      </c>
      <c r="CR73" s="42">
        <v>0</v>
      </c>
      <c r="CS73" s="42">
        <v>0</v>
      </c>
      <c r="CT73" s="42">
        <v>0</v>
      </c>
      <c r="CU73" s="21">
        <f t="shared" si="151"/>
        <v>0</v>
      </c>
      <c r="CV73" s="21">
        <f t="shared" si="152"/>
        <v>1.2951190053983999</v>
      </c>
      <c r="CW73" s="3">
        <f t="shared" si="153"/>
        <v>-1.2951190053983999</v>
      </c>
      <c r="CX73" s="3">
        <f t="shared" si="154"/>
        <v>7.7707140323903987</v>
      </c>
      <c r="CY73" s="3">
        <f t="shared" si="155"/>
        <v>0</v>
      </c>
      <c r="CZ73" s="3">
        <f t="shared" si="156"/>
        <v>1.2765988036212028</v>
      </c>
      <c r="DA73" s="4">
        <f t="shared" si="105"/>
        <v>-1.2765988036212028</v>
      </c>
      <c r="DB73" s="4"/>
      <c r="DC73" s="13"/>
      <c r="DD73" s="43">
        <v>46268.305555555555</v>
      </c>
      <c r="DE73" s="42">
        <v>0</v>
      </c>
      <c r="DF73" s="42">
        <v>0</v>
      </c>
      <c r="DG73" s="42">
        <v>0</v>
      </c>
      <c r="DH73" s="21">
        <f t="shared" si="157"/>
        <v>0</v>
      </c>
      <c r="DI73" s="21">
        <f t="shared" si="158"/>
        <v>1.2321453289891198</v>
      </c>
      <c r="DJ73" s="3">
        <f t="shared" si="159"/>
        <v>-1.2321453289891198</v>
      </c>
      <c r="DK73" s="3">
        <f t="shared" si="160"/>
        <v>7.39287197393472</v>
      </c>
      <c r="DL73" s="3">
        <f t="shared" si="161"/>
        <v>0</v>
      </c>
      <c r="DM73" s="3">
        <f t="shared" si="162"/>
        <v>1.2145256507845754</v>
      </c>
      <c r="DN73" s="4">
        <f t="shared" si="106"/>
        <v>-1.2145256507845754</v>
      </c>
      <c r="DO73" s="4"/>
      <c r="DP73" s="13"/>
      <c r="DQ73" s="11"/>
      <c r="DR73" s="55">
        <f t="shared" si="168"/>
        <v>46268.305555555555</v>
      </c>
      <c r="DS73" s="5">
        <f t="shared" si="163"/>
        <v>0</v>
      </c>
      <c r="DT73" s="5">
        <f t="shared" si="164"/>
        <v>13.406263979734078</v>
      </c>
      <c r="DU73" s="6">
        <f t="shared" si="107"/>
        <v>-13.406263979734078</v>
      </c>
      <c r="DV73" s="5">
        <f t="shared" si="165"/>
        <v>80.437583878404467</v>
      </c>
      <c r="DW73" s="5">
        <f t="shared" si="166"/>
        <v>0</v>
      </c>
      <c r="DX73" s="5">
        <f t="shared" si="167"/>
        <v>13.214554404823883</v>
      </c>
      <c r="DY73" s="6">
        <f t="shared" si="108"/>
        <v>-13.214554404823883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36">
        <v>46268.298611111109</v>
      </c>
      <c r="B74" s="39">
        <v>15</v>
      </c>
      <c r="C74" s="38">
        <v>14.35</v>
      </c>
      <c r="D74" s="12"/>
      <c r="E74" s="42">
        <v>0</v>
      </c>
      <c r="F74" s="42">
        <v>0</v>
      </c>
      <c r="G74" s="42">
        <v>0</v>
      </c>
      <c r="H74" s="21">
        <f t="shared" si="109"/>
        <v>0</v>
      </c>
      <c r="I74" s="3">
        <f t="shared" si="110"/>
        <v>1.0106422330961247</v>
      </c>
      <c r="J74" s="3">
        <f t="shared" si="111"/>
        <v>-1.0106422330961247</v>
      </c>
      <c r="K74" s="3">
        <f t="shared" si="112"/>
        <v>6.0638533985767493</v>
      </c>
      <c r="L74" s="3">
        <f t="shared" si="113"/>
        <v>0</v>
      </c>
      <c r="M74" s="3">
        <f t="shared" si="114"/>
        <v>0.99619004916285014</v>
      </c>
      <c r="N74" s="4">
        <f t="shared" si="98"/>
        <v>-0.99619004916285014</v>
      </c>
      <c r="O74" s="4"/>
      <c r="P74" s="13"/>
      <c r="Q74" s="43">
        <v>46268.298611111109</v>
      </c>
      <c r="R74" s="42">
        <v>0</v>
      </c>
      <c r="S74" s="42">
        <v>0</v>
      </c>
      <c r="T74" s="42">
        <v>0</v>
      </c>
      <c r="U74" s="21">
        <f t="shared" si="115"/>
        <v>0</v>
      </c>
      <c r="V74" s="3">
        <f t="shared" si="116"/>
        <v>1.0106422330961247</v>
      </c>
      <c r="W74" s="3">
        <f t="shared" si="117"/>
        <v>-1.0106422330961247</v>
      </c>
      <c r="X74" s="3">
        <f t="shared" si="118"/>
        <v>6.0638533985767493</v>
      </c>
      <c r="Y74" s="3">
        <f t="shared" si="119"/>
        <v>0</v>
      </c>
      <c r="Z74" s="3">
        <f t="shared" si="120"/>
        <v>0.99619004916285014</v>
      </c>
      <c r="AA74" s="4">
        <f t="shared" si="99"/>
        <v>-0.99619004916285014</v>
      </c>
      <c r="AB74" s="4"/>
      <c r="AC74" s="13"/>
      <c r="AD74" s="43">
        <v>46268.298611111109</v>
      </c>
      <c r="AE74" s="42">
        <v>0</v>
      </c>
      <c r="AF74" s="42">
        <v>0</v>
      </c>
      <c r="AG74" s="42">
        <v>0</v>
      </c>
      <c r="AH74" s="21">
        <f t="shared" si="121"/>
        <v>0</v>
      </c>
      <c r="AI74" s="21">
        <f t="shared" si="122"/>
        <v>1.0106422330961247</v>
      </c>
      <c r="AJ74" s="3">
        <f t="shared" si="123"/>
        <v>-1.0106422330961247</v>
      </c>
      <c r="AK74" s="3">
        <f t="shared" si="124"/>
        <v>6.0638533985767493</v>
      </c>
      <c r="AL74" s="3">
        <f t="shared" si="125"/>
        <v>0</v>
      </c>
      <c r="AM74" s="3">
        <f t="shared" si="126"/>
        <v>0.99619004916285014</v>
      </c>
      <c r="AN74" s="4">
        <f t="shared" si="100"/>
        <v>-0.99619004916285014</v>
      </c>
      <c r="AO74" s="4"/>
      <c r="AP74" s="13"/>
      <c r="AQ74" s="43">
        <v>46268.298611111109</v>
      </c>
      <c r="AR74" s="42">
        <v>0</v>
      </c>
      <c r="AS74" s="42">
        <v>0</v>
      </c>
      <c r="AT74" s="42">
        <v>0</v>
      </c>
      <c r="AU74" s="21">
        <f t="shared" si="127"/>
        <v>0</v>
      </c>
      <c r="AV74" s="21">
        <f t="shared" si="128"/>
        <v>1.0106422330961247</v>
      </c>
      <c r="AW74" s="3">
        <f t="shared" si="129"/>
        <v>-1.0106422330961247</v>
      </c>
      <c r="AX74" s="3">
        <f t="shared" si="130"/>
        <v>6.0638533985767493</v>
      </c>
      <c r="AY74" s="3">
        <f t="shared" si="131"/>
        <v>0</v>
      </c>
      <c r="AZ74" s="3">
        <f t="shared" si="132"/>
        <v>0.99619004916285014</v>
      </c>
      <c r="BA74" s="4">
        <f t="shared" si="101"/>
        <v>-0.99619004916285014</v>
      </c>
      <c r="BB74" s="4"/>
      <c r="BC74" s="13"/>
      <c r="BD74" s="43">
        <v>46268.298611111109</v>
      </c>
      <c r="BE74" s="42">
        <v>0</v>
      </c>
      <c r="BF74" s="42">
        <v>0</v>
      </c>
      <c r="BG74" s="42">
        <v>0</v>
      </c>
      <c r="BH74" s="21">
        <f t="shared" si="133"/>
        <v>0</v>
      </c>
      <c r="BI74" s="21">
        <f t="shared" si="134"/>
        <v>0.74862387636749983</v>
      </c>
      <c r="BJ74" s="3">
        <f t="shared" si="135"/>
        <v>-0.74862387636749983</v>
      </c>
      <c r="BK74" s="3">
        <f t="shared" si="136"/>
        <v>4.4917432582049992</v>
      </c>
      <c r="BL74" s="3">
        <f t="shared" si="137"/>
        <v>0</v>
      </c>
      <c r="BM74" s="3">
        <f t="shared" si="138"/>
        <v>0.73791855493544456</v>
      </c>
      <c r="BN74" s="4">
        <f t="shared" si="102"/>
        <v>-0.73791855493544456</v>
      </c>
      <c r="BO74" s="4"/>
      <c r="BP74" s="13"/>
      <c r="BQ74" s="43">
        <v>46268.298611111109</v>
      </c>
      <c r="BR74" s="42">
        <v>0</v>
      </c>
      <c r="BS74" s="42">
        <v>0</v>
      </c>
      <c r="BT74" s="42">
        <v>0</v>
      </c>
      <c r="BU74" s="21">
        <f t="shared" si="139"/>
        <v>0</v>
      </c>
      <c r="BV74" s="21">
        <f t="shared" si="140"/>
        <v>0.74862387636749983</v>
      </c>
      <c r="BW74" s="3">
        <f t="shared" si="141"/>
        <v>-0.74862387636749983</v>
      </c>
      <c r="BX74" s="3">
        <f t="shared" si="142"/>
        <v>4.4917432582049992</v>
      </c>
      <c r="BY74" s="3">
        <f t="shared" si="143"/>
        <v>0</v>
      </c>
      <c r="BZ74" s="3">
        <f t="shared" si="144"/>
        <v>0.73791855493544456</v>
      </c>
      <c r="CA74" s="4">
        <f t="shared" si="103"/>
        <v>-0.73791855493544456</v>
      </c>
      <c r="CB74" s="4"/>
      <c r="CC74" s="13"/>
      <c r="CD74" s="43">
        <v>46268.298611111109</v>
      </c>
      <c r="CE74" s="42">
        <v>0</v>
      </c>
      <c r="CF74" s="42">
        <v>0</v>
      </c>
      <c r="CG74" s="42">
        <v>0</v>
      </c>
      <c r="CH74" s="21">
        <f t="shared" si="145"/>
        <v>0</v>
      </c>
      <c r="CI74" s="21">
        <f t="shared" si="146"/>
        <v>0.74862387636749983</v>
      </c>
      <c r="CJ74" s="3">
        <f t="shared" si="147"/>
        <v>-0.74862387636749983</v>
      </c>
      <c r="CK74" s="3">
        <f t="shared" si="148"/>
        <v>4.4917432582049992</v>
      </c>
      <c r="CL74" s="3">
        <f t="shared" si="149"/>
        <v>0</v>
      </c>
      <c r="CM74" s="3">
        <f t="shared" si="150"/>
        <v>0.73791855493544456</v>
      </c>
      <c r="CN74" s="4">
        <f t="shared" si="104"/>
        <v>-0.73791855493544456</v>
      </c>
      <c r="CO74" s="4"/>
      <c r="CP74" s="13"/>
      <c r="CQ74" s="43">
        <v>46268.298611111109</v>
      </c>
      <c r="CR74" s="42">
        <v>0</v>
      </c>
      <c r="CS74" s="42">
        <v>0</v>
      </c>
      <c r="CT74" s="42">
        <v>0</v>
      </c>
      <c r="CU74" s="21">
        <f t="shared" si="151"/>
        <v>0</v>
      </c>
      <c r="CV74" s="21">
        <f t="shared" si="152"/>
        <v>0.74862387636749983</v>
      </c>
      <c r="CW74" s="3">
        <f t="shared" si="153"/>
        <v>-0.74862387636749983</v>
      </c>
      <c r="CX74" s="3">
        <f t="shared" si="154"/>
        <v>4.4917432582049992</v>
      </c>
      <c r="CY74" s="3">
        <f t="shared" si="155"/>
        <v>0</v>
      </c>
      <c r="CZ74" s="3">
        <f t="shared" si="156"/>
        <v>0.73791855493544456</v>
      </c>
      <c r="DA74" s="4">
        <f t="shared" si="105"/>
        <v>-0.73791855493544456</v>
      </c>
      <c r="DB74" s="4"/>
      <c r="DC74" s="13"/>
      <c r="DD74" s="43">
        <v>46268.298611111109</v>
      </c>
      <c r="DE74" s="42">
        <v>0</v>
      </c>
      <c r="DF74" s="42">
        <v>0</v>
      </c>
      <c r="DG74" s="42">
        <v>0</v>
      </c>
      <c r="DH74" s="21">
        <f t="shared" si="157"/>
        <v>0</v>
      </c>
      <c r="DI74" s="21">
        <f t="shared" si="158"/>
        <v>0.71222289889274981</v>
      </c>
      <c r="DJ74" s="3">
        <f t="shared" si="159"/>
        <v>-0.71222289889274981</v>
      </c>
      <c r="DK74" s="3">
        <f t="shared" si="160"/>
        <v>4.2733373933565</v>
      </c>
      <c r="DL74" s="3">
        <f t="shared" si="161"/>
        <v>0</v>
      </c>
      <c r="DM74" s="3">
        <f t="shared" si="162"/>
        <v>0.70203811143858352</v>
      </c>
      <c r="DN74" s="4">
        <f t="shared" si="106"/>
        <v>-0.70203811143858352</v>
      </c>
      <c r="DO74" s="4"/>
      <c r="DP74" s="13"/>
      <c r="DQ74" s="11"/>
      <c r="DR74" s="55">
        <f t="shared" si="168"/>
        <v>46268.298611111109</v>
      </c>
      <c r="DS74" s="5">
        <f t="shared" si="163"/>
        <v>0</v>
      </c>
      <c r="DT74" s="5">
        <f t="shared" si="164"/>
        <v>7.7492873367472477</v>
      </c>
      <c r="DU74" s="6">
        <f t="shared" si="107"/>
        <v>-7.7492873367472477</v>
      </c>
      <c r="DV74" s="5">
        <f t="shared" si="165"/>
        <v>46.495724020483493</v>
      </c>
      <c r="DW74" s="5">
        <f t="shared" si="166"/>
        <v>0</v>
      </c>
      <c r="DX74" s="5">
        <f t="shared" si="167"/>
        <v>7.6384725278317633</v>
      </c>
      <c r="DY74" s="6">
        <f t="shared" si="108"/>
        <v>-7.6384725278317633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40">
        <v>46268.291666666664</v>
      </c>
      <c r="B75" s="41">
        <v>4</v>
      </c>
      <c r="C75" s="37">
        <v>13.49</v>
      </c>
      <c r="D75" s="12"/>
      <c r="E75" s="42">
        <v>0</v>
      </c>
      <c r="F75" s="42">
        <v>0</v>
      </c>
      <c r="G75" s="42">
        <v>0</v>
      </c>
      <c r="H75" s="21">
        <f t="shared" si="109"/>
        <v>0</v>
      </c>
      <c r="I75" s="3">
        <f t="shared" si="110"/>
        <v>0.27028665312641997</v>
      </c>
      <c r="J75" s="3">
        <f t="shared" si="111"/>
        <v>-0.27028665312641997</v>
      </c>
      <c r="K75" s="3">
        <f t="shared" si="112"/>
        <v>1.6217199187585198</v>
      </c>
      <c r="L75" s="3">
        <f t="shared" si="113"/>
        <v>0</v>
      </c>
      <c r="M75" s="3">
        <f t="shared" si="114"/>
        <v>0.26642155398671219</v>
      </c>
      <c r="N75" s="4">
        <f t="shared" si="98"/>
        <v>-0.26642155398671219</v>
      </c>
      <c r="O75" s="4"/>
      <c r="P75" s="13"/>
      <c r="Q75" s="43">
        <v>46268.291666666664</v>
      </c>
      <c r="R75" s="42">
        <v>0</v>
      </c>
      <c r="S75" s="42">
        <v>0</v>
      </c>
      <c r="T75" s="42">
        <v>0</v>
      </c>
      <c r="U75" s="21">
        <f t="shared" si="115"/>
        <v>0</v>
      </c>
      <c r="V75" s="3">
        <f t="shared" si="116"/>
        <v>0.27028665312641997</v>
      </c>
      <c r="W75" s="3">
        <f t="shared" si="117"/>
        <v>-0.27028665312641997</v>
      </c>
      <c r="X75" s="3">
        <f t="shared" si="118"/>
        <v>1.6217199187585198</v>
      </c>
      <c r="Y75" s="3">
        <f t="shared" si="119"/>
        <v>0</v>
      </c>
      <c r="Z75" s="3">
        <f t="shared" si="120"/>
        <v>0.26642155398671219</v>
      </c>
      <c r="AA75" s="4">
        <f t="shared" si="99"/>
        <v>-0.26642155398671219</v>
      </c>
      <c r="AB75" s="4"/>
      <c r="AC75" s="13"/>
      <c r="AD75" s="43">
        <v>46268.291666666664</v>
      </c>
      <c r="AE75" s="42">
        <v>0</v>
      </c>
      <c r="AF75" s="42">
        <v>0</v>
      </c>
      <c r="AG75" s="42">
        <v>0</v>
      </c>
      <c r="AH75" s="21">
        <f t="shared" si="121"/>
        <v>0</v>
      </c>
      <c r="AI75" s="21">
        <f t="shared" si="122"/>
        <v>0.27028665312641997</v>
      </c>
      <c r="AJ75" s="3">
        <f t="shared" si="123"/>
        <v>-0.27028665312641997</v>
      </c>
      <c r="AK75" s="3">
        <f t="shared" si="124"/>
        <v>1.6217199187585198</v>
      </c>
      <c r="AL75" s="3">
        <f t="shared" si="125"/>
        <v>0</v>
      </c>
      <c r="AM75" s="3">
        <f t="shared" si="126"/>
        <v>0.26642155398671219</v>
      </c>
      <c r="AN75" s="4">
        <f t="shared" si="100"/>
        <v>-0.26642155398671219</v>
      </c>
      <c r="AO75" s="4"/>
      <c r="AP75" s="13"/>
      <c r="AQ75" s="43">
        <v>46268.291666666664</v>
      </c>
      <c r="AR75" s="42">
        <v>0</v>
      </c>
      <c r="AS75" s="42">
        <v>0</v>
      </c>
      <c r="AT75" s="42">
        <v>0</v>
      </c>
      <c r="AU75" s="21">
        <f t="shared" si="127"/>
        <v>0</v>
      </c>
      <c r="AV75" s="21">
        <f t="shared" si="128"/>
        <v>0.27028665312641997</v>
      </c>
      <c r="AW75" s="3">
        <f t="shared" si="129"/>
        <v>-0.27028665312641997</v>
      </c>
      <c r="AX75" s="3">
        <f t="shared" si="130"/>
        <v>1.6217199187585198</v>
      </c>
      <c r="AY75" s="3">
        <f t="shared" si="131"/>
        <v>0</v>
      </c>
      <c r="AZ75" s="3">
        <f t="shared" si="132"/>
        <v>0.26642155398671219</v>
      </c>
      <c r="BA75" s="4">
        <f t="shared" si="101"/>
        <v>-0.26642155398671219</v>
      </c>
      <c r="BB75" s="4"/>
      <c r="BC75" s="13"/>
      <c r="BD75" s="43">
        <v>46268.291666666664</v>
      </c>
      <c r="BE75" s="42">
        <v>0</v>
      </c>
      <c r="BF75" s="42">
        <v>0</v>
      </c>
      <c r="BG75" s="42">
        <v>0</v>
      </c>
      <c r="BH75" s="21">
        <f t="shared" si="133"/>
        <v>0</v>
      </c>
      <c r="BI75" s="21">
        <f t="shared" si="134"/>
        <v>0.20021233564919996</v>
      </c>
      <c r="BJ75" s="3">
        <f t="shared" si="135"/>
        <v>-0.20021233564919996</v>
      </c>
      <c r="BK75" s="3">
        <f t="shared" si="136"/>
        <v>1.2012740138951996</v>
      </c>
      <c r="BL75" s="3">
        <f t="shared" si="137"/>
        <v>0</v>
      </c>
      <c r="BM75" s="3">
        <f t="shared" si="138"/>
        <v>0.19734929924941641</v>
      </c>
      <c r="BN75" s="4">
        <f t="shared" si="102"/>
        <v>-0.19734929924941641</v>
      </c>
      <c r="BO75" s="4"/>
      <c r="BP75" s="13"/>
      <c r="BQ75" s="43">
        <v>46268.291666666664</v>
      </c>
      <c r="BR75" s="42">
        <v>0</v>
      </c>
      <c r="BS75" s="42">
        <v>0</v>
      </c>
      <c r="BT75" s="42">
        <v>0</v>
      </c>
      <c r="BU75" s="21">
        <f t="shared" si="139"/>
        <v>0</v>
      </c>
      <c r="BV75" s="21">
        <f t="shared" si="140"/>
        <v>0.20021233564919996</v>
      </c>
      <c r="BW75" s="3">
        <f t="shared" si="141"/>
        <v>-0.20021233564919996</v>
      </c>
      <c r="BX75" s="3">
        <f t="shared" si="142"/>
        <v>1.2012740138951996</v>
      </c>
      <c r="BY75" s="3">
        <f t="shared" si="143"/>
        <v>0</v>
      </c>
      <c r="BZ75" s="3">
        <f t="shared" si="144"/>
        <v>0.19734929924941641</v>
      </c>
      <c r="CA75" s="4">
        <f t="shared" si="103"/>
        <v>-0.19734929924941641</v>
      </c>
      <c r="CB75" s="4"/>
      <c r="CC75" s="13"/>
      <c r="CD75" s="43">
        <v>46268.291666666664</v>
      </c>
      <c r="CE75" s="42">
        <v>0</v>
      </c>
      <c r="CF75" s="42">
        <v>0</v>
      </c>
      <c r="CG75" s="42">
        <v>0</v>
      </c>
      <c r="CH75" s="21">
        <f t="shared" si="145"/>
        <v>0</v>
      </c>
      <c r="CI75" s="21">
        <f t="shared" si="146"/>
        <v>0.20021233564919996</v>
      </c>
      <c r="CJ75" s="3">
        <f t="shared" si="147"/>
        <v>-0.20021233564919996</v>
      </c>
      <c r="CK75" s="3">
        <f t="shared" si="148"/>
        <v>1.2012740138951996</v>
      </c>
      <c r="CL75" s="3">
        <f t="shared" si="149"/>
        <v>0</v>
      </c>
      <c r="CM75" s="3">
        <f t="shared" si="150"/>
        <v>0.19734929924941641</v>
      </c>
      <c r="CN75" s="4">
        <f t="shared" si="104"/>
        <v>-0.19734929924941641</v>
      </c>
      <c r="CO75" s="4"/>
      <c r="CP75" s="13"/>
      <c r="CQ75" s="43">
        <v>46268.291666666664</v>
      </c>
      <c r="CR75" s="42">
        <v>0</v>
      </c>
      <c r="CS75" s="42">
        <v>0</v>
      </c>
      <c r="CT75" s="42">
        <v>0</v>
      </c>
      <c r="CU75" s="21">
        <f t="shared" si="151"/>
        <v>0</v>
      </c>
      <c r="CV75" s="21">
        <f t="shared" si="152"/>
        <v>0.20021233564919996</v>
      </c>
      <c r="CW75" s="3">
        <f t="shared" si="153"/>
        <v>-0.20021233564919996</v>
      </c>
      <c r="CX75" s="3">
        <f t="shared" si="154"/>
        <v>1.2012740138951996</v>
      </c>
      <c r="CY75" s="3">
        <f t="shared" si="155"/>
        <v>0</v>
      </c>
      <c r="CZ75" s="3">
        <f t="shared" si="156"/>
        <v>0.19734929924941641</v>
      </c>
      <c r="DA75" s="4">
        <f t="shared" si="105"/>
        <v>-0.19734929924941641</v>
      </c>
      <c r="DB75" s="4"/>
      <c r="DC75" s="13"/>
      <c r="DD75" s="43">
        <v>46268.291666666664</v>
      </c>
      <c r="DE75" s="42">
        <v>0</v>
      </c>
      <c r="DF75" s="42">
        <v>0</v>
      </c>
      <c r="DG75" s="42">
        <v>0</v>
      </c>
      <c r="DH75" s="21">
        <f t="shared" si="157"/>
        <v>0</v>
      </c>
      <c r="DI75" s="21">
        <f t="shared" si="158"/>
        <v>0.19047724042955999</v>
      </c>
      <c r="DJ75" s="3">
        <f t="shared" si="159"/>
        <v>-0.19047724042955999</v>
      </c>
      <c r="DK75" s="3">
        <f t="shared" si="160"/>
        <v>1.1428634425773598</v>
      </c>
      <c r="DL75" s="3">
        <f t="shared" si="161"/>
        <v>0</v>
      </c>
      <c r="DM75" s="3">
        <f t="shared" si="162"/>
        <v>0.18775341589141728</v>
      </c>
      <c r="DN75" s="4">
        <f t="shared" si="106"/>
        <v>-0.18775341589141728</v>
      </c>
      <c r="DO75" s="4"/>
      <c r="DP75" s="13"/>
      <c r="DQ75" s="11"/>
      <c r="DR75" s="55">
        <f t="shared" si="168"/>
        <v>46268.291666666664</v>
      </c>
      <c r="DS75" s="5">
        <f t="shared" si="163"/>
        <v>0</v>
      </c>
      <c r="DT75" s="5">
        <f t="shared" si="164"/>
        <v>2.0724731955320399</v>
      </c>
      <c r="DU75" s="6">
        <f t="shared" si="107"/>
        <v>-2.0724731955320399</v>
      </c>
      <c r="DV75" s="5">
        <f t="shared" si="165"/>
        <v>12.434839173192238</v>
      </c>
      <c r="DW75" s="5">
        <f t="shared" si="166"/>
        <v>0</v>
      </c>
      <c r="DX75" s="5">
        <f t="shared" si="167"/>
        <v>2.0428368288359313</v>
      </c>
      <c r="DY75" s="6">
        <f t="shared" si="108"/>
        <v>-2.0428368288359313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16352.130333333331</v>
      </c>
      <c r="DT76" s="14">
        <f t="shared" si="169"/>
        <v>20703.387521934419</v>
      </c>
      <c r="DU76" s="14">
        <f t="shared" si="169"/>
        <v>-4351.2571886010837</v>
      </c>
      <c r="DV76" s="14"/>
      <c r="DW76" s="14">
        <f>SUM(DW3:DW75)</f>
        <v>16158.2</v>
      </c>
      <c r="DX76" s="14">
        <f>SUM(DX3:DX75)</f>
        <v>20407.329080370771</v>
      </c>
      <c r="DY76" s="15">
        <f>SUM(DY3:DY75)</f>
        <v>-4249.1290803707552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45299</v>
      </c>
      <c r="C77" s="167"/>
      <c r="D77" s="167"/>
      <c r="E77" s="167">
        <f>SUM(E3:E75)</f>
        <v>12629.205000000002</v>
      </c>
      <c r="F77" s="167"/>
      <c r="G77" s="167">
        <f>SUM(G3:G75)</f>
        <v>70044.700000000012</v>
      </c>
      <c r="H77" s="167"/>
      <c r="I77" s="167"/>
      <c r="J77" s="167"/>
      <c r="K77" s="167"/>
      <c r="L77" s="167">
        <f>SUM(L3:L75)</f>
        <v>2097.1000000000004</v>
      </c>
      <c r="M77" s="167">
        <f>SUM(M3:M75)</f>
        <v>2661.4716601759778</v>
      </c>
      <c r="N77" s="167">
        <f>SUM(N3:N75)</f>
        <v>-564.37166017597849</v>
      </c>
      <c r="O77" s="167">
        <f>AVERAGE(O27:O57)</f>
        <v>0.98364410279432868</v>
      </c>
      <c r="P77" s="1"/>
      <c r="Q77" s="8"/>
      <c r="R77" s="167">
        <f>SUM(R3:R75)</f>
        <v>11438.605000000001</v>
      </c>
      <c r="S77" s="167"/>
      <c r="T77" s="167">
        <f>SUM(T3:T75)</f>
        <v>69343.60000000002</v>
      </c>
      <c r="U77" s="167"/>
      <c r="V77" s="167"/>
      <c r="W77" s="167"/>
      <c r="X77" s="167"/>
      <c r="Y77" s="167">
        <f>SUM(Y3:Y75)</f>
        <v>2117.3000000000002</v>
      </c>
      <c r="Z77" s="167">
        <f>SUM(Z3:Z75)</f>
        <v>2661.4716601759778</v>
      </c>
      <c r="AA77" s="167">
        <f>SUM(AA3:AA75)</f>
        <v>-544.17166017597822</v>
      </c>
      <c r="AB77" s="167">
        <f>AVERAGE(AB27:AB57)</f>
        <v>0.98203050228276811</v>
      </c>
      <c r="AC77" s="1"/>
      <c r="AD77" s="8"/>
      <c r="AE77" s="167">
        <f>SUM(AE3:AE75)</f>
        <v>12598.207999999999</v>
      </c>
      <c r="AF77" s="167"/>
      <c r="AG77" s="167">
        <f>SUM(AG3:AG75)</f>
        <v>69734.099999999991</v>
      </c>
      <c r="AH77" s="167"/>
      <c r="AI77" s="167"/>
      <c r="AJ77" s="167"/>
      <c r="AK77" s="167"/>
      <c r="AL77" s="167">
        <f>SUM(AL3:AL75)</f>
        <v>2090.3000000000002</v>
      </c>
      <c r="AM77" s="167">
        <f t="shared" ref="AM77" si="170">SUM(AM3:AM75)</f>
        <v>2661.4716601759778</v>
      </c>
      <c r="AN77" s="167">
        <f>SUM(AN3:AN75)</f>
        <v>-571.17166017597822</v>
      </c>
      <c r="AO77" s="167">
        <f>AVERAGE(AO27:AO57)</f>
        <v>0.97158186533951496</v>
      </c>
      <c r="AP77" s="1"/>
      <c r="AQ77" s="8"/>
      <c r="AR77" s="167">
        <f>SUM(AR3:AR75)</f>
        <v>12637.365000000002</v>
      </c>
      <c r="AS77" s="167"/>
      <c r="AT77" s="167">
        <f>SUM(AT3:AT75)</f>
        <v>70004.599999999991</v>
      </c>
      <c r="AU77" s="167"/>
      <c r="AV77" s="167"/>
      <c r="AX77" s="167"/>
      <c r="AY77" s="167">
        <f>SUM(AY3:AY75)</f>
        <v>2096.4</v>
      </c>
      <c r="AZ77" s="167">
        <f t="shared" ref="AZ77" si="171">SUM(AZ3:AZ75)</f>
        <v>2661.4716601759778</v>
      </c>
      <c r="BA77" s="167">
        <f>SUM(BA3:BA75)</f>
        <v>-565.07166017597831</v>
      </c>
      <c r="BB77" s="167">
        <f>AVERAGE(BB27:BB57)</f>
        <v>0.98326646615096436</v>
      </c>
      <c r="BC77" s="1"/>
      <c r="BD77" s="8"/>
      <c r="BE77" s="167">
        <f>SUM(BE3:BE75)</f>
        <v>9559.6229999999978</v>
      </c>
      <c r="BF77" s="167"/>
      <c r="BG77" s="167">
        <f>SUM(BG3:BG75)</f>
        <v>52808.19999999999</v>
      </c>
      <c r="BH77" s="167"/>
      <c r="BI77" s="167"/>
      <c r="BK77" s="167"/>
      <c r="BL77" s="167">
        <f t="shared" ref="BL77" si="172">SUM(BL3:BL75)</f>
        <v>1580.8000000000004</v>
      </c>
      <c r="BM77" s="167">
        <f>SUM(BM3:BM75)</f>
        <v>1971.4604890192436</v>
      </c>
      <c r="BN77" s="167">
        <f>SUM(BN3:BN75)</f>
        <v>-390.66048901924353</v>
      </c>
      <c r="BO77" s="167">
        <f>AVERAGE(BO27:BO57)</f>
        <v>0.98414834512897931</v>
      </c>
      <c r="BP77" s="1"/>
      <c r="BQ77" s="8"/>
      <c r="BR77" s="167">
        <f>SUM(BR3:BR75)</f>
        <v>9429.6720000000023</v>
      </c>
      <c r="BS77" s="167"/>
      <c r="BT77" s="167">
        <f>SUM(BT3:BT75)</f>
        <v>52212.700000000019</v>
      </c>
      <c r="BU77" s="167"/>
      <c r="BV77" s="167"/>
      <c r="BX77" s="167"/>
      <c r="BY77" s="167">
        <f>SUM(BY3:BY75)</f>
        <v>1558.8000000000004</v>
      </c>
      <c r="BZ77" s="167">
        <f t="shared" ref="BZ77" si="173">SUM(BZ3:BZ75)</f>
        <v>1971.4604890192436</v>
      </c>
      <c r="CA77" s="167">
        <f>SUM(CA3:CA75)</f>
        <v>-412.66048901924353</v>
      </c>
      <c r="CB77" s="167">
        <f>AVERAGE(CB27:CB57)</f>
        <v>0.98139797469920742</v>
      </c>
      <c r="CC77" s="1"/>
      <c r="CD77" s="8"/>
      <c r="CE77" s="167">
        <f>SUM(CE3:CE75)</f>
        <v>9439.9220000000023</v>
      </c>
      <c r="CF77" s="167"/>
      <c r="CG77" s="167">
        <f>SUM(CG3:CG75)</f>
        <v>52228.900000000016</v>
      </c>
      <c r="CH77" s="167"/>
      <c r="CI77" s="167"/>
      <c r="CK77" s="167"/>
      <c r="CL77" s="167">
        <f>SUM(CL3:CL75)</f>
        <v>1560.9</v>
      </c>
      <c r="CM77" s="167">
        <f t="shared" ref="CM77" si="174">SUM(CM3:CM75)</f>
        <v>1971.4604890192436</v>
      </c>
      <c r="CN77" s="167">
        <f>SUM(CN3:CN75)</f>
        <v>-410.56048901924328</v>
      </c>
      <c r="CO77" s="167">
        <f>AVERAGE(CO27:CO57)</f>
        <v>0.98020972935738782</v>
      </c>
      <c r="CP77" s="1"/>
      <c r="CQ77" s="8"/>
      <c r="CR77" s="167">
        <f>SUM(CR3:CR75)</f>
        <v>9498.7950000000001</v>
      </c>
      <c r="CS77" s="167"/>
      <c r="CT77" s="167">
        <f>SUM(CT3:CT75)</f>
        <v>52650.400000000001</v>
      </c>
      <c r="CU77" s="167"/>
      <c r="CV77" s="167"/>
      <c r="CX77" s="167"/>
      <c r="CY77" s="167">
        <f>SUM(CY3:CY75)</f>
        <v>1570.9999999999998</v>
      </c>
      <c r="CZ77" s="167">
        <f t="shared" ref="CZ77" si="175">SUM(CZ3:CZ75)</f>
        <v>1971.4604890192436</v>
      </c>
      <c r="DA77" s="167">
        <f>SUM(DA3:DA75)</f>
        <v>-400.46048901924348</v>
      </c>
      <c r="DB77" s="167">
        <f>AVERAGE(DB27:DB57)</f>
        <v>0.97111864306922124</v>
      </c>
      <c r="DC77" s="1"/>
      <c r="DD77" s="8"/>
      <c r="DE77" s="167">
        <f>SUM(DE3:DE75)</f>
        <v>8990.8070000000007</v>
      </c>
      <c r="DF77" s="167"/>
      <c r="DG77" s="167">
        <f>SUM(DG3:DG75)</f>
        <v>49803.299999999996</v>
      </c>
      <c r="DH77" s="167"/>
      <c r="DI77" s="167"/>
      <c r="DK77" s="167"/>
      <c r="DL77" s="167">
        <f>SUM(DL3:DL75)</f>
        <v>1485.6</v>
      </c>
      <c r="DM77" s="167">
        <f t="shared" ref="DM77:DN77" si="176">SUM(DM3:DM75)</f>
        <v>1875.6004835898675</v>
      </c>
      <c r="DN77" s="167">
        <f t="shared" si="176"/>
        <v>-390.00048358986754</v>
      </c>
      <c r="DO77" s="167">
        <f>AVERAGE(DO27:DO57)</f>
        <v>0.9843405830565426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229" priority="18" operator="lessThan">
      <formula>0</formula>
    </cfRule>
  </conditionalFormatting>
  <conditionalFormatting sqref="AJ3:AN75">
    <cfRule type="cellIs" dxfId="228" priority="7" operator="lessThan">
      <formula>0</formula>
    </cfRule>
  </conditionalFormatting>
  <conditionalFormatting sqref="AW3:BA75">
    <cfRule type="cellIs" dxfId="227" priority="6" operator="lessThan">
      <formula>0</formula>
    </cfRule>
  </conditionalFormatting>
  <conditionalFormatting sqref="BJ3:BN75">
    <cfRule type="cellIs" dxfId="226" priority="5" operator="lessThan">
      <formula>0</formula>
    </cfRule>
  </conditionalFormatting>
  <conditionalFormatting sqref="BW3:CA75">
    <cfRule type="cellIs" dxfId="225" priority="4" operator="lessThan">
      <formula>0</formula>
    </cfRule>
  </conditionalFormatting>
  <conditionalFormatting sqref="CJ3:CN75">
    <cfRule type="cellIs" dxfId="224" priority="3" operator="lessThan">
      <formula>0</formula>
    </cfRule>
  </conditionalFormatting>
  <conditionalFormatting sqref="CW3:DA75">
    <cfRule type="cellIs" dxfId="223" priority="2" operator="lessThan">
      <formula>0</formula>
    </cfRule>
  </conditionalFormatting>
  <conditionalFormatting sqref="DJ3:DN75">
    <cfRule type="cellIs" dxfId="222" priority="1" operator="lessThan">
      <formula>0</formula>
    </cfRule>
  </conditionalFormatting>
  <conditionalFormatting sqref="DS3:DV75">
    <cfRule type="cellIs" dxfId="221" priority="8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C2C1-8C29-4649-8AF0-A1052E7E6074}">
  <dimension ref="A1:EH77"/>
  <sheetViews>
    <sheetView topLeftCell="DO63" workbookViewId="0">
      <selection activeCell="DO63" sqref="DO63"/>
    </sheetView>
  </sheetViews>
  <sheetFormatPr defaultColWidth="9.1796875" defaultRowHeight="14.5" x14ac:dyDescent="0.35"/>
  <cols>
    <col min="1" max="1" width="15.54296875" style="17" bestFit="1" customWidth="1"/>
    <col min="2" max="16" width="9.1796875" style="17"/>
    <col min="17" max="17" width="15.54296875" style="17" bestFit="1" customWidth="1"/>
    <col min="18" max="29" width="9.1796875" style="17"/>
    <col min="30" max="30" width="15.54296875" style="17" bestFit="1" customWidth="1"/>
    <col min="31" max="42" width="9.1796875" style="17"/>
    <col min="43" max="43" width="15.54296875" style="17" bestFit="1" customWidth="1"/>
    <col min="44" max="55" width="9.1796875" style="17"/>
    <col min="56" max="56" width="15.54296875" style="17" bestFit="1" customWidth="1"/>
    <col min="57" max="68" width="9.1796875" style="17"/>
    <col min="69" max="69" width="15.54296875" style="17" bestFit="1" customWidth="1"/>
    <col min="70" max="81" width="9.1796875" style="17"/>
    <col min="82" max="82" width="15.54296875" style="17" bestFit="1" customWidth="1"/>
    <col min="83" max="94" width="9.1796875" style="17"/>
    <col min="95" max="95" width="15.54296875" style="17" bestFit="1" customWidth="1"/>
    <col min="96" max="96" width="9.1796875" style="17"/>
    <col min="97" max="105" width="13.7265625" style="17" bestFit="1" customWidth="1"/>
    <col min="106" max="106" width="10.7265625" style="17" bestFit="1" customWidth="1"/>
    <col min="107" max="107" width="10.1796875" style="17" bestFit="1" customWidth="1"/>
    <col min="108" max="108" width="15.54296875" style="17" bestFit="1" customWidth="1"/>
    <col min="109" max="118" width="13.7265625" style="17" bestFit="1" customWidth="1"/>
    <col min="119" max="119" width="12.54296875" style="17" bestFit="1" customWidth="1"/>
    <col min="120" max="121" width="11.1796875" style="17" bestFit="1" customWidth="1"/>
    <col min="122" max="122" width="15.26953125" style="17" bestFit="1" customWidth="1"/>
    <col min="123" max="124" width="13.7265625" style="17" bestFit="1" customWidth="1"/>
    <col min="125" max="125" width="16" style="17" bestFit="1" customWidth="1"/>
    <col min="126" max="128" width="13.7265625" style="17" bestFit="1" customWidth="1"/>
    <col min="129" max="129" width="16" style="17" bestFit="1" customWidth="1"/>
    <col min="130" max="130" width="11.1796875" style="17" bestFit="1" customWidth="1"/>
    <col min="131" max="131" width="19.1796875" style="17" bestFit="1" customWidth="1"/>
    <col min="132" max="132" width="18.26953125" style="17" bestFit="1" customWidth="1"/>
    <col min="133" max="16384" width="9.1796875" style="17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4"/>
      <c r="DR1" s="2"/>
      <c r="DS1" s="2"/>
      <c r="DT1" s="2"/>
      <c r="DU1" s="2"/>
      <c r="DV1" s="171" t="s">
        <v>9</v>
      </c>
      <c r="DW1" s="171"/>
      <c r="DX1" s="171"/>
      <c r="DY1" s="171"/>
      <c r="DZ1" s="4"/>
      <c r="EA1" s="4"/>
      <c r="EB1" s="4"/>
      <c r="EC1" s="4"/>
      <c r="ED1" s="4"/>
      <c r="EE1" s="4"/>
      <c r="EF1" s="4"/>
      <c r="EG1" s="4"/>
      <c r="EH1" s="4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 t="s">
        <v>33</v>
      </c>
      <c r="DD2" s="23" t="s">
        <v>10</v>
      </c>
      <c r="DE2" s="26" t="s">
        <v>24</v>
      </c>
      <c r="DF2" s="27" t="s">
        <v>34</v>
      </c>
      <c r="DG2" s="27" t="s">
        <v>35</v>
      </c>
      <c r="DH2" s="27" t="s">
        <v>36</v>
      </c>
      <c r="DI2" s="28" t="s">
        <v>37</v>
      </c>
      <c r="DJ2" s="19" t="s">
        <v>38</v>
      </c>
      <c r="DK2" s="28" t="s">
        <v>39</v>
      </c>
      <c r="DL2" s="28" t="s">
        <v>40</v>
      </c>
      <c r="DM2" s="28" t="s">
        <v>41</v>
      </c>
      <c r="DN2" s="19" t="s">
        <v>42</v>
      </c>
      <c r="DO2" s="19" t="s">
        <v>43</v>
      </c>
      <c r="DP2" s="31" t="s">
        <v>44</v>
      </c>
      <c r="DQ2" s="131" t="s">
        <v>45</v>
      </c>
      <c r="DR2" s="22" t="s">
        <v>46</v>
      </c>
      <c r="DS2" s="27" t="s">
        <v>47</v>
      </c>
      <c r="DT2" s="33" t="s">
        <v>48</v>
      </c>
      <c r="DU2" s="19" t="s">
        <v>49</v>
      </c>
      <c r="DV2" s="33" t="s">
        <v>50</v>
      </c>
      <c r="DW2" s="33" t="s">
        <v>51</v>
      </c>
      <c r="DX2" s="33" t="s">
        <v>52</v>
      </c>
      <c r="DY2" s="19" t="s">
        <v>53</v>
      </c>
      <c r="DZ2" s="131" t="s">
        <v>54</v>
      </c>
      <c r="EA2" s="132" t="s">
        <v>28</v>
      </c>
      <c r="EB2" s="132" t="s">
        <v>55</v>
      </c>
      <c r="EC2" s="131"/>
      <c r="ED2" s="131"/>
      <c r="EE2" s="131"/>
      <c r="EF2" s="131"/>
      <c r="EG2" s="131"/>
      <c r="EH2" s="131"/>
    </row>
    <row r="3" spans="1:138" ht="21" x14ac:dyDescent="0.5">
      <c r="A3" s="133">
        <v>46298.791666666664</v>
      </c>
      <c r="B3" s="134">
        <v>0</v>
      </c>
      <c r="C3" s="135">
        <v>34.729999999999997</v>
      </c>
      <c r="D3" s="1"/>
      <c r="E3" s="136">
        <v>8.7999999999999995E-2</v>
      </c>
      <c r="F3" s="136">
        <v>6.4000000000000001E-2</v>
      </c>
      <c r="G3" s="136">
        <v>2426.3000000000002</v>
      </c>
      <c r="H3" s="137">
        <f>F3*(10/60)</f>
        <v>1.0666666666666666E-2</v>
      </c>
      <c r="I3" s="3">
        <f xml:space="preserve"> (B3/1000)*(10/60)*412.02*(1-0.0035*(C3-25))*0.9459</f>
        <v>0</v>
      </c>
      <c r="J3" s="3">
        <f>H3-I3</f>
        <v>1.0666666666666666E-2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8"/>
      <c r="Q3" s="139">
        <v>46298.791666666664</v>
      </c>
      <c r="R3" s="136">
        <v>6.8000000000000005E-2</v>
      </c>
      <c r="S3" s="136">
        <v>0.17100000000000001</v>
      </c>
      <c r="T3" s="136">
        <v>2451.6999999999998</v>
      </c>
      <c r="U3" s="137">
        <f>S3*(10/60)</f>
        <v>2.8500000000000001E-2</v>
      </c>
      <c r="V3" s="3">
        <f xml:space="preserve"> (B3/1000)*(10/60)*412.02*(1-0.0035*(C3-25))*0.9459</f>
        <v>0</v>
      </c>
      <c r="W3" s="3">
        <f>U3-V3</f>
        <v>2.8500000000000001E-2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8"/>
      <c r="AD3" s="140">
        <v>46298.791666666664</v>
      </c>
      <c r="AE3" s="136">
        <v>8.3000000000000004E-2</v>
      </c>
      <c r="AF3" s="136">
        <v>8.6999999999999994E-2</v>
      </c>
      <c r="AG3" s="136">
        <v>2406.9</v>
      </c>
      <c r="AH3" s="137">
        <f>AF3*(10/60)</f>
        <v>1.4499999999999999E-2</v>
      </c>
      <c r="AI3" s="137">
        <f xml:space="preserve"> (B3/1000)*(10/60)*412.02*(1-0.0035*(C3-25))*0.9459</f>
        <v>0</v>
      </c>
      <c r="AJ3" s="3">
        <f>AH3-AI3</f>
        <v>1.4499999999999999E-2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8"/>
      <c r="AQ3" s="140">
        <v>46298.791666666664</v>
      </c>
      <c r="AR3" s="136">
        <v>7.1999999999999995E-2</v>
      </c>
      <c r="AS3" s="136">
        <v>0.23</v>
      </c>
      <c r="AT3" s="136">
        <v>2430.6999999999998</v>
      </c>
      <c r="AU3" s="137">
        <f>AS3*(10/60)</f>
        <v>3.833333333333333E-2</v>
      </c>
      <c r="AV3" s="137">
        <f xml:space="preserve"> (B3/1000)*(10/60)*412.02*(1-0.0035*(C3-25))*0.9459</f>
        <v>0</v>
      </c>
      <c r="AW3" s="3">
        <f>AU3-AV3</f>
        <v>3.833333333333333E-2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8"/>
      <c r="BD3" s="140">
        <v>46298.791666666664</v>
      </c>
      <c r="BE3" s="136">
        <v>5.6000000000000001E-2</v>
      </c>
      <c r="BF3" s="136">
        <v>6.4000000000000001E-2</v>
      </c>
      <c r="BG3" s="136">
        <v>1811.6</v>
      </c>
      <c r="BH3" s="137">
        <f>BF3*(10/60)</f>
        <v>1.0666666666666666E-2</v>
      </c>
      <c r="BI3" s="137">
        <f xml:space="preserve"> (B3/1000)*(10/60)*305.2*(1-0.0035*(C3-25))*0.9459</f>
        <v>0</v>
      </c>
      <c r="BJ3" s="3">
        <f>BH3-BI3</f>
        <v>1.0666666666666666E-2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8"/>
      <c r="BQ3" s="140">
        <v>46298.791666666664</v>
      </c>
      <c r="BR3" s="136">
        <v>6.2E-2</v>
      </c>
      <c r="BS3" s="136">
        <v>8.5000000000000006E-2</v>
      </c>
      <c r="BT3" s="136">
        <v>1794.9</v>
      </c>
      <c r="BU3" s="137">
        <f>BS3*(10/60)</f>
        <v>1.4166666666666668E-2</v>
      </c>
      <c r="BV3" s="137">
        <f xml:space="preserve"> (B3/1000)*(10/60)*305.2*(1-0.0035*(C3-25))*0.9459</f>
        <v>0</v>
      </c>
      <c r="BW3" s="3">
        <f>BU3-BV3</f>
        <v>1.4166666666666668E-2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8"/>
      <c r="CD3" s="140">
        <v>46298.791666666664</v>
      </c>
      <c r="CE3" s="136">
        <v>9.9000000000000005E-2</v>
      </c>
      <c r="CF3" s="136">
        <v>0.104</v>
      </c>
      <c r="CG3" s="136">
        <v>1792.7</v>
      </c>
      <c r="CH3" s="137">
        <f>CF3*(10/60)</f>
        <v>1.7333333333333333E-2</v>
      </c>
      <c r="CI3" s="137">
        <f xml:space="preserve"> (B3/1000)*(10/60)*305.2*(1-0.0035*(C3-25))*0.9459</f>
        <v>0</v>
      </c>
      <c r="CJ3" s="3">
        <f>CH3-CI3</f>
        <v>1.7333333333333333E-2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8"/>
      <c r="CQ3" s="140">
        <v>46298.791666666664</v>
      </c>
      <c r="CR3" s="136">
        <v>7.8E-2</v>
      </c>
      <c r="CS3" s="136">
        <v>8.8999999999999996E-2</v>
      </c>
      <c r="CT3" s="136">
        <v>1802.8</v>
      </c>
      <c r="CU3" s="137">
        <f>CS3*(10/60)</f>
        <v>1.4833333333333332E-2</v>
      </c>
      <c r="CV3" s="137">
        <f xml:space="preserve"> (B3/1000)*(10/60)*305.2*(1-0.0035*(C3-25))*0.9459</f>
        <v>0</v>
      </c>
      <c r="CW3" s="3">
        <f>CU3-CV3</f>
        <v>1.4833333333333332E-2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8"/>
      <c r="DD3" s="140">
        <v>46298.791666666664</v>
      </c>
      <c r="DE3" s="136">
        <v>6.0999999999999999E-2</v>
      </c>
      <c r="DF3" s="136">
        <v>7.0000000000000007E-2</v>
      </c>
      <c r="DG3" s="136">
        <v>1706.4</v>
      </c>
      <c r="DH3" s="137">
        <f>DF3*(10/60)</f>
        <v>1.1666666666666667E-2</v>
      </c>
      <c r="DI3" s="137">
        <f xml:space="preserve"> (B3/1000)*(10/60)*290.36*(1-0.0035*(C3-25))*0.9459</f>
        <v>0</v>
      </c>
      <c r="DJ3" s="3">
        <f>DH3-DI3</f>
        <v>1.1666666666666667E-2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8"/>
      <c r="DQ3" s="4"/>
      <c r="DR3" s="141">
        <f>A3</f>
        <v>46298.791666666664</v>
      </c>
      <c r="DS3" s="5">
        <f>H3+U3+AH3+AU3+BH3+BU3+CH3+CU3+DH3</f>
        <v>0.16066666666666668</v>
      </c>
      <c r="DT3" s="5">
        <f>I3+V3+AI3+AV3+BI3+BV3+CI3+CV3+DI3</f>
        <v>0</v>
      </c>
      <c r="DU3" s="6">
        <f t="shared" ref="DU3:DU34" si="9">DS3-DT3</f>
        <v>0.16066666666666668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4"/>
      <c r="EA3" s="142">
        <v>1</v>
      </c>
      <c r="EB3" s="143">
        <f>O77</f>
        <v>0.98331829858308872</v>
      </c>
      <c r="EC3" s="4"/>
      <c r="ED3" s="4"/>
      <c r="EE3" s="4"/>
      <c r="EF3" s="4"/>
      <c r="EG3" s="4"/>
      <c r="EH3" s="4"/>
    </row>
    <row r="4" spans="1:138" ht="21" x14ac:dyDescent="0.5">
      <c r="A4" s="144">
        <v>46298.784722222219</v>
      </c>
      <c r="B4" s="145">
        <v>0</v>
      </c>
      <c r="C4" s="146">
        <v>36.159999999999997</v>
      </c>
      <c r="D4" s="1"/>
      <c r="E4" s="136">
        <v>0.35</v>
      </c>
      <c r="F4" s="136">
        <v>0.36799999999999999</v>
      </c>
      <c r="G4" s="136">
        <v>2426.3000000000002</v>
      </c>
      <c r="H4" s="137">
        <f t="shared" ref="H4:H67" si="11">F4*(10/60)</f>
        <v>6.133333333333333E-2</v>
      </c>
      <c r="I4" s="3">
        <f t="shared" ref="I4:I67" si="12" xml:space="preserve"> (B4/1000)*(10/60)*412.02*(1-0.0035*(C4-25))*0.9459</f>
        <v>0</v>
      </c>
      <c r="J4" s="3">
        <f t="shared" ref="J4:J67" si="13">H4-I4</f>
        <v>6.133333333333333E-2</v>
      </c>
      <c r="K4" s="3">
        <f t="shared" ref="K4:K67" si="14" xml:space="preserve"> (B4/1000)*412.02*(1-0.0035*(C4-25))*0.9459</f>
        <v>0</v>
      </c>
      <c r="L4" s="3">
        <f t="shared" ref="L4:L67" si="15">G4-G5</f>
        <v>0.20000000000027285</v>
      </c>
      <c r="M4" s="3">
        <f t="shared" ref="M4:M67" si="16">( B4/1000)*(10/60)*412.02*(1-0.0035*(C4-25))*0.9459*0.9857</f>
        <v>0</v>
      </c>
      <c r="N4" s="4">
        <f t="shared" si="0"/>
        <v>0.20000000000027285</v>
      </c>
      <c r="O4" s="4"/>
      <c r="P4" s="138"/>
      <c r="Q4" s="139">
        <v>46298.784722222219</v>
      </c>
      <c r="R4" s="136">
        <v>0.52</v>
      </c>
      <c r="S4" s="136">
        <v>0.89200000000000002</v>
      </c>
      <c r="T4" s="136">
        <v>2451.6999999999998</v>
      </c>
      <c r="U4" s="137">
        <f t="shared" ref="U4:U67" si="17">S4*(10/60)</f>
        <v>0.14866666666666667</v>
      </c>
      <c r="V4" s="3">
        <f t="shared" ref="V4:V67" si="18" xml:space="preserve"> (B4/1000)*(10/60)*412.02*(1-0.0035*(C4-25))*0.9459</f>
        <v>0</v>
      </c>
      <c r="W4" s="3">
        <f t="shared" ref="W4:W67" si="19">U4-V4</f>
        <v>0.14866666666666667</v>
      </c>
      <c r="X4" s="3">
        <f t="shared" ref="X4:X67" si="20" xml:space="preserve"> (B4/1000)*412.02*(1-0.0035*(C4-25))*0.9459</f>
        <v>0</v>
      </c>
      <c r="Y4" s="3">
        <f t="shared" ref="Y4:Y67" si="21">T4-T5</f>
        <v>0.1999999999998181</v>
      </c>
      <c r="Z4" s="3">
        <f t="shared" ref="Z4:Z67" si="22">( B4/1000)*(10/60)*412.02*(1-0.0035*(C4-25))*0.9459*0.9857</f>
        <v>0</v>
      </c>
      <c r="AA4" s="4">
        <f t="shared" si="1"/>
        <v>0.1999999999998181</v>
      </c>
      <c r="AB4" s="4"/>
      <c r="AC4" s="138"/>
      <c r="AD4" s="140">
        <v>46298.784722222219</v>
      </c>
      <c r="AE4" s="136">
        <v>0.39800000000000002</v>
      </c>
      <c r="AF4" s="136">
        <v>0.41799999999999998</v>
      </c>
      <c r="AG4" s="136">
        <v>2406.9</v>
      </c>
      <c r="AH4" s="137">
        <f t="shared" ref="AH4:AH67" si="23">AF4*(10/60)</f>
        <v>6.9666666666666655E-2</v>
      </c>
      <c r="AI4" s="137">
        <f t="shared" ref="AI4:AI67" si="24" xml:space="preserve"> (B4/1000)*(10/60)*412.02*(1-0.0035*(C4-25))*0.9459</f>
        <v>0</v>
      </c>
      <c r="AJ4" s="3">
        <f t="shared" ref="AJ4:AJ67" si="25">AH4-AI4</f>
        <v>6.9666666666666655E-2</v>
      </c>
      <c r="AK4" s="3">
        <f t="shared" ref="AK4:AK67" si="26" xml:space="preserve"> (B4/1000)*412.02*(1-0.0035*(C4-25))*0.9459</f>
        <v>0</v>
      </c>
      <c r="AL4" s="3">
        <f t="shared" ref="AL4:AL67" si="27">AG4-AG5</f>
        <v>0.3000000000001819</v>
      </c>
      <c r="AM4" s="3">
        <f t="shared" ref="AM4:AM67" si="28">( B4/1000)*(10/60)*412.02*(1-0.0035*(C4-25))*0.9459*0.9857</f>
        <v>0</v>
      </c>
      <c r="AN4" s="4">
        <f t="shared" si="2"/>
        <v>0.3000000000001819</v>
      </c>
      <c r="AO4" s="4"/>
      <c r="AP4" s="138"/>
      <c r="AQ4" s="140">
        <v>46298.784722222219</v>
      </c>
      <c r="AR4" s="136">
        <v>0.39700000000000002</v>
      </c>
      <c r="AS4" s="136">
        <v>0.67</v>
      </c>
      <c r="AT4" s="136">
        <v>2430.6999999999998</v>
      </c>
      <c r="AU4" s="137">
        <f t="shared" ref="AU4:AU67" si="29">AS4*(10/60)</f>
        <v>0.11166666666666666</v>
      </c>
      <c r="AV4" s="137">
        <f t="shared" ref="AV4:AV67" si="30" xml:space="preserve"> (B4/1000)*(10/60)*412.02*(1-0.0035*(C4-25))*0.9459</f>
        <v>0</v>
      </c>
      <c r="AW4" s="3">
        <f t="shared" ref="AW4:AW67" si="31">AU4-AV4</f>
        <v>0.11166666666666666</v>
      </c>
      <c r="AX4" s="3">
        <f t="shared" ref="AX4:AX67" si="32" xml:space="preserve"> (B4/1000)*412.02*(1-0.0035*(C4-25))*0.9459</f>
        <v>0</v>
      </c>
      <c r="AY4" s="3">
        <f t="shared" ref="AY4:AY35" si="33">AT4-AT5</f>
        <v>0.1999999999998181</v>
      </c>
      <c r="AZ4" s="3">
        <f t="shared" ref="AZ4:AZ67" si="34">( B4/1000)*(10/60)*412.02*(1-0.0035*(C4-25))*0.9459*0.9857</f>
        <v>0</v>
      </c>
      <c r="BA4" s="4">
        <f t="shared" si="3"/>
        <v>0.1999999999998181</v>
      </c>
      <c r="BB4" s="4"/>
      <c r="BC4" s="138"/>
      <c r="BD4" s="140">
        <v>46298.784722222219</v>
      </c>
      <c r="BE4" s="136">
        <v>0.11600000000000001</v>
      </c>
      <c r="BF4" s="136">
        <v>0.122</v>
      </c>
      <c r="BG4" s="136">
        <v>1811.6</v>
      </c>
      <c r="BH4" s="137">
        <f t="shared" ref="BH4:BH67" si="35">BF4*(10/60)</f>
        <v>2.0333333333333332E-2</v>
      </c>
      <c r="BI4" s="137">
        <f t="shared" ref="BI4:BI67" si="36" xml:space="preserve"> (B4/1000)*(10/60)*305.2*(1-0.0035*(C4-25))*0.9459</f>
        <v>0</v>
      </c>
      <c r="BJ4" s="3">
        <f t="shared" ref="BJ4:BJ67" si="37">BH4-BI4</f>
        <v>2.0333333333333332E-2</v>
      </c>
      <c r="BK4" s="3">
        <f t="shared" ref="BK4:BK67" si="38" xml:space="preserve"> (B4/1000)*305.2*(1-0.0035*(C4-25))*0.9459</f>
        <v>0</v>
      </c>
      <c r="BL4" s="3">
        <f t="shared" ref="BL4:BL67" si="39">BG4-BG5</f>
        <v>0.1999999999998181</v>
      </c>
      <c r="BM4" s="3">
        <f t="shared" ref="BM4:BM67" si="40">( B4/1000)*(10/60)*305.2*(1-0.0035*(C4-25))*0.9459*0.9857</f>
        <v>0</v>
      </c>
      <c r="BN4" s="4">
        <f t="shared" si="4"/>
        <v>0.1999999999998181</v>
      </c>
      <c r="BO4" s="4"/>
      <c r="BP4" s="138"/>
      <c r="BQ4" s="140">
        <v>46298.784722222219</v>
      </c>
      <c r="BR4" s="136">
        <v>0.111</v>
      </c>
      <c r="BS4" s="136">
        <v>0.13900000000000001</v>
      </c>
      <c r="BT4" s="136">
        <v>1794.9</v>
      </c>
      <c r="BU4" s="137">
        <f t="shared" ref="BU4:BU67" si="41">BS4*(10/60)</f>
        <v>2.3166666666666669E-2</v>
      </c>
      <c r="BV4" s="137">
        <f t="shared" ref="BV4:BV67" si="42" xml:space="preserve"> (B4/1000)*(10/60)*305.2*(1-0.0035*(C4-25))*0.9459</f>
        <v>0</v>
      </c>
      <c r="BW4" s="3">
        <f t="shared" ref="BW4:BW67" si="43">BU4-BV4</f>
        <v>2.3166666666666669E-2</v>
      </c>
      <c r="BX4" s="3">
        <f t="shared" ref="BX4:BX67" si="44" xml:space="preserve"> (B4/1000)*305.2*(1-0.0035*(C4-25))*0.9459</f>
        <v>0</v>
      </c>
      <c r="BY4" s="3">
        <f t="shared" ref="BY4:BY35" si="45">BT4-BT5</f>
        <v>0.10000000000013642</v>
      </c>
      <c r="BZ4" s="3">
        <f t="shared" ref="BZ4:BZ67" si="46">( B4/1000)*(10/60)*305.2*(1-0.0035*(C4-25))*0.9459*0.9857</f>
        <v>0</v>
      </c>
      <c r="CA4" s="4">
        <f t="shared" si="5"/>
        <v>0.10000000000013642</v>
      </c>
      <c r="CB4" s="4"/>
      <c r="CC4" s="138"/>
      <c r="CD4" s="140">
        <v>46298.784722222219</v>
      </c>
      <c r="CE4" s="136">
        <v>5.3999999999999999E-2</v>
      </c>
      <c r="CF4" s="136">
        <v>0.10100000000000001</v>
      </c>
      <c r="CG4" s="136">
        <v>1792.7</v>
      </c>
      <c r="CH4" s="137">
        <f t="shared" ref="CH4:CH67" si="47">CF4*(10/60)</f>
        <v>1.6833333333333332E-2</v>
      </c>
      <c r="CI4" s="137">
        <f t="shared" ref="CI4:CI67" si="48" xml:space="preserve"> (B4/1000)*(10/60)*305.2*(1-0.0035*(C4-25))*0.9459</f>
        <v>0</v>
      </c>
      <c r="CJ4" s="3">
        <f t="shared" ref="CJ4:CJ67" si="49">CH4-CI4</f>
        <v>1.6833333333333332E-2</v>
      </c>
      <c r="CK4" s="3">
        <f t="shared" ref="CK4:CK67" si="50" xml:space="preserve"> (B4/1000)*305.2*(1-0.0035*(C4-25))*0.9459</f>
        <v>0</v>
      </c>
      <c r="CL4" s="3">
        <f t="shared" ref="CL4:CL35" si="51">CG4-CG5</f>
        <v>0.10000000000013642</v>
      </c>
      <c r="CM4" s="3">
        <f t="shared" ref="CM4:CM67" si="52">( B4/1000)*(10/60)*305.2*(1-0.0035*(C4-25))*0.9459*0.9857</f>
        <v>0</v>
      </c>
      <c r="CN4" s="4">
        <f t="shared" si="6"/>
        <v>0.10000000000013642</v>
      </c>
      <c r="CO4" s="4"/>
      <c r="CP4" s="138"/>
      <c r="CQ4" s="140">
        <v>46298.784722222219</v>
      </c>
      <c r="CR4" s="136">
        <v>0.22800000000000001</v>
      </c>
      <c r="CS4" s="136">
        <v>0.60899999999999999</v>
      </c>
      <c r="CT4" s="136">
        <v>1802.8</v>
      </c>
      <c r="CU4" s="137">
        <f t="shared" ref="CU4:CU67" si="53">CS4*(10/60)</f>
        <v>0.10149999999999999</v>
      </c>
      <c r="CV4" s="137">
        <f t="shared" ref="CV4:CV67" si="54" xml:space="preserve"> (B4/1000)*(10/60)*305.2*(1-0.0035*(C4-25))*0.9459</f>
        <v>0</v>
      </c>
      <c r="CW4" s="3">
        <f t="shared" ref="CW4:CW67" si="55">CU4-CV4</f>
        <v>0.10149999999999999</v>
      </c>
      <c r="CX4" s="3">
        <f t="shared" ref="CX4:CX67" si="56" xml:space="preserve"> (B4/1000)*305.2*(1-0.0035*(C4-25))*0.9459</f>
        <v>0</v>
      </c>
      <c r="CY4" s="3">
        <f t="shared" ref="CY4:CY35" si="57">CT4-CT5</f>
        <v>0.20000000000004547</v>
      </c>
      <c r="CZ4" s="3">
        <f t="shared" ref="CZ4:CZ67" si="58">( B4/1000)*(10/60)*305.2*(1-0.0035*(C4-25))*0.9459*0.9857</f>
        <v>0</v>
      </c>
      <c r="DA4" s="4">
        <f t="shared" si="7"/>
        <v>0.20000000000004547</v>
      </c>
      <c r="DB4" s="4"/>
      <c r="DC4" s="138"/>
      <c r="DD4" s="140">
        <v>46298.784722222219</v>
      </c>
      <c r="DE4" s="136">
        <v>3.5000000000000003E-2</v>
      </c>
      <c r="DF4" s="136">
        <v>0.09</v>
      </c>
      <c r="DG4" s="136">
        <v>1706.3</v>
      </c>
      <c r="DH4" s="137">
        <f t="shared" ref="DH4:DH67" si="59">DF4*(10/60)</f>
        <v>1.4999999999999999E-2</v>
      </c>
      <c r="DI4" s="137">
        <f t="shared" ref="DI4:DI67" si="60" xml:space="preserve"> (B4/1000)*(10/60)*290.36*(1-0.0035*(C4-25))*0.9459</f>
        <v>0</v>
      </c>
      <c r="DJ4" s="3">
        <f t="shared" ref="DJ4:DJ67" si="61">DH4-DI4</f>
        <v>1.4999999999999999E-2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8"/>
      <c r="DQ4" s="4"/>
      <c r="DR4" s="141">
        <f>A4</f>
        <v>46298.784722222219</v>
      </c>
      <c r="DS4" s="5">
        <f t="shared" ref="DS4:DS35" si="65">H4+U4+AH4+AU4+BH4+BU4+CH4+CU4+DH4</f>
        <v>0.5681666666666666</v>
      </c>
      <c r="DT4" s="5">
        <f t="shared" ref="DT4:DT67" si="66">I4+V4+AI4+AV4+BI4+BV4+CI4+CV4+DI4</f>
        <v>0</v>
      </c>
      <c r="DU4" s="6">
        <f t="shared" si="9"/>
        <v>0.5681666666666666</v>
      </c>
      <c r="DV4" s="5">
        <f t="shared" ref="DV4:DV67" si="67">K4+X4+AK4+AX4+BK4+BX4+CK4+CX4+DK4</f>
        <v>0</v>
      </c>
      <c r="DW4" s="5">
        <f t="shared" ref="DW4:DW35" si="68">L4+Y4+AL4+AY4+BL4+BY4+CL4+CY4+DL4</f>
        <v>1.6000000000001364</v>
      </c>
      <c r="DX4" s="5">
        <f t="shared" ref="DX4:DX67" si="69">M4+Z4+AM4+AZ4+BM4+BZ4+CM4+CZ4+DM4</f>
        <v>0</v>
      </c>
      <c r="DY4" s="6">
        <f t="shared" si="10"/>
        <v>1.6000000000001364</v>
      </c>
      <c r="DZ4" s="4"/>
      <c r="EA4" s="142">
        <v>2</v>
      </c>
      <c r="EB4" s="143">
        <f>AB77</f>
        <v>0.98390579248609522</v>
      </c>
      <c r="EC4" s="4"/>
      <c r="ED4" s="4"/>
      <c r="EE4" s="4"/>
      <c r="EF4" s="4"/>
      <c r="EG4" s="4"/>
      <c r="EH4" s="4"/>
    </row>
    <row r="5" spans="1:138" ht="21" x14ac:dyDescent="0.5">
      <c r="A5" s="144">
        <v>46298.777777777781</v>
      </c>
      <c r="B5" s="145">
        <v>0</v>
      </c>
      <c r="C5" s="146">
        <v>38.46</v>
      </c>
      <c r="D5" s="1"/>
      <c r="E5" s="136">
        <v>2.3679999999999999</v>
      </c>
      <c r="F5" s="136">
        <v>2.4900000000000002</v>
      </c>
      <c r="G5" s="136">
        <v>2426.1</v>
      </c>
      <c r="H5" s="137">
        <f t="shared" si="11"/>
        <v>0.41500000000000004</v>
      </c>
      <c r="I5" s="3">
        <f t="shared" si="12"/>
        <v>0</v>
      </c>
      <c r="J5" s="3">
        <f t="shared" si="13"/>
        <v>0.41500000000000004</v>
      </c>
      <c r="K5" s="3">
        <f t="shared" si="14"/>
        <v>0</v>
      </c>
      <c r="L5" s="3">
        <f t="shared" si="15"/>
        <v>0.6999999999998181</v>
      </c>
      <c r="M5" s="3">
        <f t="shared" si="16"/>
        <v>0</v>
      </c>
      <c r="N5" s="4">
        <f t="shared" si="0"/>
        <v>0.6999999999998181</v>
      </c>
      <c r="O5" s="4"/>
      <c r="P5" s="138"/>
      <c r="Q5" s="139">
        <v>46298.777777777781</v>
      </c>
      <c r="R5" s="136">
        <v>2.5169999999999999</v>
      </c>
      <c r="S5" s="136">
        <v>3.1240000000000001</v>
      </c>
      <c r="T5" s="136">
        <v>2451.5</v>
      </c>
      <c r="U5" s="137">
        <f t="shared" si="17"/>
        <v>0.52066666666666661</v>
      </c>
      <c r="V5" s="3">
        <f t="shared" si="18"/>
        <v>0</v>
      </c>
      <c r="W5" s="3">
        <f t="shared" si="19"/>
        <v>0.52066666666666661</v>
      </c>
      <c r="X5" s="3">
        <f t="shared" si="20"/>
        <v>0</v>
      </c>
      <c r="Y5" s="3">
        <f t="shared" si="21"/>
        <v>0.8000000000001819</v>
      </c>
      <c r="Z5" s="3">
        <f t="shared" si="22"/>
        <v>0</v>
      </c>
      <c r="AA5" s="4">
        <f t="shared" si="1"/>
        <v>0.8000000000001819</v>
      </c>
      <c r="AB5" s="4"/>
      <c r="AC5" s="138"/>
      <c r="AD5" s="140">
        <v>46298.777777777781</v>
      </c>
      <c r="AE5" s="136">
        <v>2.383</v>
      </c>
      <c r="AF5" s="136">
        <v>2.5059999999999998</v>
      </c>
      <c r="AG5" s="136">
        <v>2406.6</v>
      </c>
      <c r="AH5" s="137">
        <f t="shared" si="23"/>
        <v>0.41766666666666663</v>
      </c>
      <c r="AI5" s="137">
        <f t="shared" si="24"/>
        <v>0</v>
      </c>
      <c r="AJ5" s="3">
        <f t="shared" si="25"/>
        <v>0.41766666666666663</v>
      </c>
      <c r="AK5" s="3">
        <f t="shared" si="26"/>
        <v>0</v>
      </c>
      <c r="AL5" s="3">
        <f t="shared" si="27"/>
        <v>0.6999999999998181</v>
      </c>
      <c r="AM5" s="3">
        <f t="shared" si="28"/>
        <v>0</v>
      </c>
      <c r="AN5" s="4">
        <f t="shared" si="2"/>
        <v>0.6999999999998181</v>
      </c>
      <c r="AO5" s="4"/>
      <c r="AP5" s="138"/>
      <c r="AQ5" s="140">
        <v>46298.777777777781</v>
      </c>
      <c r="AR5" s="136">
        <v>2.2549999999999999</v>
      </c>
      <c r="AS5" s="136">
        <v>2.8180000000000001</v>
      </c>
      <c r="AT5" s="136">
        <v>2430.5</v>
      </c>
      <c r="AU5" s="137">
        <f t="shared" si="29"/>
        <v>0.46966666666666668</v>
      </c>
      <c r="AV5" s="137">
        <f t="shared" si="30"/>
        <v>0</v>
      </c>
      <c r="AW5" s="3">
        <f t="shared" si="31"/>
        <v>0.46966666666666668</v>
      </c>
      <c r="AX5" s="3">
        <f t="shared" si="32"/>
        <v>0</v>
      </c>
      <c r="AY5" s="3">
        <f t="shared" si="33"/>
        <v>0.6999999999998181</v>
      </c>
      <c r="AZ5" s="3">
        <f t="shared" si="34"/>
        <v>0</v>
      </c>
      <c r="BA5" s="4">
        <f t="shared" si="3"/>
        <v>0.6999999999998181</v>
      </c>
      <c r="BB5" s="4"/>
      <c r="BC5" s="138"/>
      <c r="BD5" s="140">
        <v>46298.777777777781</v>
      </c>
      <c r="BE5" s="136">
        <v>1.613</v>
      </c>
      <c r="BF5" s="136">
        <v>1.696</v>
      </c>
      <c r="BG5" s="136">
        <v>1811.4</v>
      </c>
      <c r="BH5" s="137">
        <f t="shared" si="35"/>
        <v>0.28266666666666662</v>
      </c>
      <c r="BI5" s="137">
        <f t="shared" si="36"/>
        <v>0</v>
      </c>
      <c r="BJ5" s="3">
        <f t="shared" si="37"/>
        <v>0.28266666666666662</v>
      </c>
      <c r="BK5" s="3">
        <f t="shared" si="38"/>
        <v>0</v>
      </c>
      <c r="BL5" s="3">
        <f t="shared" si="39"/>
        <v>0.40000000000009095</v>
      </c>
      <c r="BM5" s="3">
        <f t="shared" si="40"/>
        <v>0</v>
      </c>
      <c r="BN5" s="4">
        <f t="shared" si="4"/>
        <v>0.40000000000009095</v>
      </c>
      <c r="BO5" s="4"/>
      <c r="BP5" s="138"/>
      <c r="BQ5" s="140">
        <v>46298.777777777781</v>
      </c>
      <c r="BR5" s="136">
        <v>1.57</v>
      </c>
      <c r="BS5" s="136">
        <v>1.651</v>
      </c>
      <c r="BT5" s="136">
        <v>1794.8</v>
      </c>
      <c r="BU5" s="137">
        <f t="shared" si="41"/>
        <v>0.27516666666666667</v>
      </c>
      <c r="BV5" s="137">
        <f t="shared" si="42"/>
        <v>0</v>
      </c>
      <c r="BW5" s="3">
        <f t="shared" si="43"/>
        <v>0.27516666666666667</v>
      </c>
      <c r="BX5" s="3">
        <f t="shared" si="44"/>
        <v>0</v>
      </c>
      <c r="BY5" s="3">
        <f t="shared" si="45"/>
        <v>0.5</v>
      </c>
      <c r="BZ5" s="3">
        <f t="shared" si="46"/>
        <v>0</v>
      </c>
      <c r="CA5" s="4">
        <f t="shared" si="5"/>
        <v>0.5</v>
      </c>
      <c r="CB5" s="4"/>
      <c r="CC5" s="138"/>
      <c r="CD5" s="140">
        <v>46298.777777777781</v>
      </c>
      <c r="CE5" s="136">
        <v>1.55</v>
      </c>
      <c r="CF5" s="136">
        <v>1.63</v>
      </c>
      <c r="CG5" s="136">
        <v>1792.6</v>
      </c>
      <c r="CH5" s="137">
        <f t="shared" si="47"/>
        <v>0.27166666666666661</v>
      </c>
      <c r="CI5" s="137">
        <f t="shared" si="48"/>
        <v>0</v>
      </c>
      <c r="CJ5" s="3">
        <f t="shared" si="49"/>
        <v>0.27166666666666661</v>
      </c>
      <c r="CK5" s="3">
        <f t="shared" si="50"/>
        <v>0</v>
      </c>
      <c r="CL5" s="3">
        <f t="shared" si="51"/>
        <v>0.5</v>
      </c>
      <c r="CM5" s="3">
        <f t="shared" si="52"/>
        <v>0</v>
      </c>
      <c r="CN5" s="4">
        <f t="shared" si="6"/>
        <v>0.5</v>
      </c>
      <c r="CO5" s="4"/>
      <c r="CP5" s="138"/>
      <c r="CQ5" s="140">
        <v>46298.777777777781</v>
      </c>
      <c r="CR5" s="136">
        <v>1.6579999999999999</v>
      </c>
      <c r="CS5" s="136">
        <v>1.9730000000000001</v>
      </c>
      <c r="CT5" s="136">
        <v>1802.6</v>
      </c>
      <c r="CU5" s="137">
        <f t="shared" si="53"/>
        <v>0.32883333333333331</v>
      </c>
      <c r="CV5" s="137">
        <f t="shared" si="54"/>
        <v>0</v>
      </c>
      <c r="CW5" s="3">
        <f t="shared" si="55"/>
        <v>0.32883333333333331</v>
      </c>
      <c r="CX5" s="3">
        <f t="shared" si="56"/>
        <v>0</v>
      </c>
      <c r="CY5" s="3">
        <f t="shared" si="57"/>
        <v>0.39999999999986358</v>
      </c>
      <c r="CZ5" s="3">
        <f t="shared" si="58"/>
        <v>0</v>
      </c>
      <c r="DA5" s="4">
        <f t="shared" si="7"/>
        <v>0.39999999999986358</v>
      </c>
      <c r="DB5" s="4"/>
      <c r="DC5" s="138"/>
      <c r="DD5" s="140">
        <v>46298.777777777781</v>
      </c>
      <c r="DE5" s="136">
        <v>1.4730000000000001</v>
      </c>
      <c r="DF5" s="136">
        <v>1.5489999999999999</v>
      </c>
      <c r="DG5" s="136">
        <v>1706.2</v>
      </c>
      <c r="DH5" s="137">
        <f t="shared" si="59"/>
        <v>0.25816666666666666</v>
      </c>
      <c r="DI5" s="137">
        <f t="shared" si="60"/>
        <v>0</v>
      </c>
      <c r="DJ5" s="3">
        <f t="shared" si="61"/>
        <v>0.25816666666666666</v>
      </c>
      <c r="DK5" s="3">
        <f t="shared" si="62"/>
        <v>0</v>
      </c>
      <c r="DL5" s="3">
        <f t="shared" si="63"/>
        <v>0.40000000000009095</v>
      </c>
      <c r="DM5" s="3">
        <f t="shared" si="64"/>
        <v>0</v>
      </c>
      <c r="DN5" s="4">
        <f t="shared" si="8"/>
        <v>0.40000000000009095</v>
      </c>
      <c r="DO5" s="4"/>
      <c r="DP5" s="138"/>
      <c r="DQ5" s="4"/>
      <c r="DR5" s="141">
        <f t="shared" ref="DR5:DR68" si="70">A5</f>
        <v>46298.777777777781</v>
      </c>
      <c r="DS5" s="5">
        <f t="shared" si="65"/>
        <v>3.2394999999999996</v>
      </c>
      <c r="DT5" s="5">
        <f t="shared" si="66"/>
        <v>0</v>
      </c>
      <c r="DU5" s="6">
        <f t="shared" si="9"/>
        <v>3.2394999999999996</v>
      </c>
      <c r="DV5" s="5">
        <f t="shared" si="67"/>
        <v>0</v>
      </c>
      <c r="DW5" s="5">
        <f t="shared" si="68"/>
        <v>5.0999999999996817</v>
      </c>
      <c r="DX5" s="5">
        <f t="shared" si="69"/>
        <v>0</v>
      </c>
      <c r="DY5" s="6">
        <f t="shared" si="10"/>
        <v>5.0999999999996817</v>
      </c>
      <c r="DZ5" s="4"/>
      <c r="EA5" s="142">
        <v>3</v>
      </c>
      <c r="EB5" s="143">
        <f>AO77</f>
        <v>0.97258297736667265</v>
      </c>
      <c r="EC5" s="4"/>
      <c r="ED5" s="4"/>
      <c r="EE5" s="4"/>
      <c r="EF5" s="4"/>
      <c r="EG5" s="4"/>
      <c r="EH5" s="4"/>
    </row>
    <row r="6" spans="1:138" ht="21" x14ac:dyDescent="0.5">
      <c r="A6" s="144">
        <v>46298.770833333336</v>
      </c>
      <c r="B6" s="145">
        <v>10</v>
      </c>
      <c r="C6" s="146">
        <v>41.33</v>
      </c>
      <c r="D6" s="1"/>
      <c r="E6" s="136">
        <v>6.0919999999999996</v>
      </c>
      <c r="F6" s="136">
        <v>6.3739999999999997</v>
      </c>
      <c r="G6" s="136">
        <v>2425.4</v>
      </c>
      <c r="H6" s="137">
        <f t="shared" si="11"/>
        <v>1.0623333333333331</v>
      </c>
      <c r="I6" s="3">
        <f t="shared" si="12"/>
        <v>0.61242452661284996</v>
      </c>
      <c r="J6" s="3">
        <f t="shared" si="13"/>
        <v>0.44990880672048317</v>
      </c>
      <c r="K6" s="3">
        <f t="shared" si="14"/>
        <v>3.6745471596770996</v>
      </c>
      <c r="L6" s="3">
        <f t="shared" si="15"/>
        <v>1.5</v>
      </c>
      <c r="M6" s="3">
        <f t="shared" si="16"/>
        <v>0.60366685588228619</v>
      </c>
      <c r="N6" s="4">
        <f t="shared" si="0"/>
        <v>0.89633314411771381</v>
      </c>
      <c r="O6" s="4"/>
      <c r="P6" s="138"/>
      <c r="Q6" s="139">
        <v>46298.770833333336</v>
      </c>
      <c r="R6" s="136">
        <v>6.6059999999999999</v>
      </c>
      <c r="S6" s="136">
        <v>6.9539999999999997</v>
      </c>
      <c r="T6" s="136">
        <v>2450.6999999999998</v>
      </c>
      <c r="U6" s="137">
        <f t="shared" si="17"/>
        <v>1.1589999999999998</v>
      </c>
      <c r="V6" s="3">
        <f t="shared" si="18"/>
        <v>0.61242452661284996</v>
      </c>
      <c r="W6" s="3">
        <f t="shared" si="19"/>
        <v>0.54657547338714985</v>
      </c>
      <c r="X6" s="3">
        <f t="shared" si="20"/>
        <v>3.6745471596770996</v>
      </c>
      <c r="Y6" s="3">
        <f t="shared" si="21"/>
        <v>1.5999999999999091</v>
      </c>
      <c r="Z6" s="3">
        <f t="shared" si="22"/>
        <v>0.60366685588228619</v>
      </c>
      <c r="AA6" s="4">
        <f t="shared" si="1"/>
        <v>0.99633314411762286</v>
      </c>
      <c r="AB6" s="4"/>
      <c r="AC6" s="138"/>
      <c r="AD6" s="140">
        <v>46298.770833333336</v>
      </c>
      <c r="AE6" s="136">
        <v>6.3559999999999999</v>
      </c>
      <c r="AF6" s="136">
        <v>6.6429999999999998</v>
      </c>
      <c r="AG6" s="136">
        <v>2405.9</v>
      </c>
      <c r="AH6" s="137">
        <f t="shared" si="23"/>
        <v>1.1071666666666666</v>
      </c>
      <c r="AI6" s="137">
        <f t="shared" si="24"/>
        <v>0.61242452661284996</v>
      </c>
      <c r="AJ6" s="3">
        <f t="shared" si="25"/>
        <v>0.49474214005381667</v>
      </c>
      <c r="AK6" s="3">
        <f t="shared" si="26"/>
        <v>3.6745471596770996</v>
      </c>
      <c r="AL6" s="3">
        <f t="shared" si="27"/>
        <v>1.5</v>
      </c>
      <c r="AM6" s="3">
        <f t="shared" si="28"/>
        <v>0.60366685588228619</v>
      </c>
      <c r="AN6" s="4">
        <f t="shared" si="2"/>
        <v>0.89633314411771381</v>
      </c>
      <c r="AO6" s="4"/>
      <c r="AP6" s="138"/>
      <c r="AQ6" s="140">
        <v>46298.770833333336</v>
      </c>
      <c r="AR6" s="136">
        <v>6.4939999999999998</v>
      </c>
      <c r="AS6" s="136">
        <v>6.79</v>
      </c>
      <c r="AT6" s="136">
        <v>2429.8000000000002</v>
      </c>
      <c r="AU6" s="137">
        <f t="shared" si="29"/>
        <v>1.1316666666666666</v>
      </c>
      <c r="AV6" s="137">
        <f t="shared" si="30"/>
        <v>0.61242452661284996</v>
      </c>
      <c r="AW6" s="3">
        <f t="shared" si="31"/>
        <v>0.51924214005381664</v>
      </c>
      <c r="AX6" s="3">
        <f t="shared" si="32"/>
        <v>3.6745471596770996</v>
      </c>
      <c r="AY6" s="3">
        <f t="shared" si="33"/>
        <v>1.6000000000003638</v>
      </c>
      <c r="AZ6" s="3">
        <f t="shared" si="34"/>
        <v>0.60366685588228619</v>
      </c>
      <c r="BA6" s="4">
        <f t="shared" si="3"/>
        <v>0.99633314411807761</v>
      </c>
      <c r="BB6" s="4"/>
      <c r="BC6" s="138"/>
      <c r="BD6" s="140">
        <v>46298.770833333336</v>
      </c>
      <c r="BE6" s="136">
        <v>4.6109999999999998</v>
      </c>
      <c r="BF6" s="136">
        <v>4.835</v>
      </c>
      <c r="BG6" s="136">
        <v>1811</v>
      </c>
      <c r="BH6" s="137">
        <f t="shared" si="35"/>
        <v>0.80583333333333329</v>
      </c>
      <c r="BI6" s="137">
        <f t="shared" si="36"/>
        <v>0.45364779749099993</v>
      </c>
      <c r="BJ6" s="3">
        <f t="shared" si="37"/>
        <v>0.35218553584233336</v>
      </c>
      <c r="BK6" s="3">
        <f t="shared" si="38"/>
        <v>2.7218867849460002</v>
      </c>
      <c r="BL6" s="3">
        <f t="shared" si="39"/>
        <v>1.2000000000000455</v>
      </c>
      <c r="BM6" s="3">
        <f t="shared" si="40"/>
        <v>0.44716063398687866</v>
      </c>
      <c r="BN6" s="4">
        <f t="shared" si="4"/>
        <v>0.75283936601316681</v>
      </c>
      <c r="BO6" s="4"/>
      <c r="BP6" s="138"/>
      <c r="BQ6" s="140">
        <v>46298.770833333336</v>
      </c>
      <c r="BR6" s="136">
        <v>4.492</v>
      </c>
      <c r="BS6" s="136">
        <v>4.7210000000000001</v>
      </c>
      <c r="BT6" s="136">
        <v>1794.3</v>
      </c>
      <c r="BU6" s="137">
        <f t="shared" si="41"/>
        <v>0.78683333333333327</v>
      </c>
      <c r="BV6" s="137">
        <f t="shared" si="42"/>
        <v>0.45364779749099993</v>
      </c>
      <c r="BW6" s="3">
        <f t="shared" si="43"/>
        <v>0.33318553584233335</v>
      </c>
      <c r="BX6" s="3">
        <f t="shared" si="44"/>
        <v>2.7218867849460002</v>
      </c>
      <c r="BY6" s="3">
        <f t="shared" si="45"/>
        <v>1.0999999999999091</v>
      </c>
      <c r="BZ6" s="3">
        <f t="shared" si="46"/>
        <v>0.44716063398687866</v>
      </c>
      <c r="CA6" s="4">
        <f t="shared" si="5"/>
        <v>0.65283936601303039</v>
      </c>
      <c r="CB6" s="4"/>
      <c r="CC6" s="138"/>
      <c r="CD6" s="140">
        <v>46298.770833333336</v>
      </c>
      <c r="CE6" s="136">
        <v>4.4340000000000002</v>
      </c>
      <c r="CF6" s="136">
        <v>4.6520000000000001</v>
      </c>
      <c r="CG6" s="136">
        <v>1792.1</v>
      </c>
      <c r="CH6" s="137">
        <f t="shared" si="47"/>
        <v>0.77533333333333332</v>
      </c>
      <c r="CI6" s="137">
        <f t="shared" si="48"/>
        <v>0.45364779749099993</v>
      </c>
      <c r="CJ6" s="3">
        <f t="shared" si="49"/>
        <v>0.32168553584233339</v>
      </c>
      <c r="CK6" s="3">
        <f t="shared" si="50"/>
        <v>2.7218867849460002</v>
      </c>
      <c r="CL6" s="3">
        <f t="shared" si="51"/>
        <v>1</v>
      </c>
      <c r="CM6" s="3">
        <f t="shared" si="52"/>
        <v>0.44716063398687866</v>
      </c>
      <c r="CN6" s="4">
        <f t="shared" si="6"/>
        <v>0.55283936601312134</v>
      </c>
      <c r="CO6" s="4"/>
      <c r="CP6" s="138"/>
      <c r="CQ6" s="140">
        <v>46298.770833333336</v>
      </c>
      <c r="CR6" s="136">
        <v>4.2080000000000002</v>
      </c>
      <c r="CS6" s="136">
        <v>4.6749999999999998</v>
      </c>
      <c r="CT6" s="136">
        <v>1802.2</v>
      </c>
      <c r="CU6" s="137">
        <f t="shared" si="53"/>
        <v>0.77916666666666656</v>
      </c>
      <c r="CV6" s="137">
        <f t="shared" si="54"/>
        <v>0.45364779749099993</v>
      </c>
      <c r="CW6" s="3">
        <f t="shared" si="55"/>
        <v>0.32551886917566664</v>
      </c>
      <c r="CX6" s="3">
        <f t="shared" si="56"/>
        <v>2.7218867849460002</v>
      </c>
      <c r="CY6" s="3">
        <f t="shared" si="57"/>
        <v>1</v>
      </c>
      <c r="CZ6" s="3">
        <f t="shared" si="58"/>
        <v>0.44716063398687866</v>
      </c>
      <c r="DA6" s="4">
        <f t="shared" si="7"/>
        <v>0.55283936601312134</v>
      </c>
      <c r="DB6" s="4"/>
      <c r="DC6" s="138"/>
      <c r="DD6" s="140">
        <v>46298.770833333336</v>
      </c>
      <c r="DE6" s="136">
        <v>4.0119999999999996</v>
      </c>
      <c r="DF6" s="136">
        <v>4.2110000000000003</v>
      </c>
      <c r="DG6" s="136">
        <v>1705.8</v>
      </c>
      <c r="DH6" s="137">
        <f t="shared" si="59"/>
        <v>0.70183333333333331</v>
      </c>
      <c r="DI6" s="137">
        <f t="shared" si="60"/>
        <v>0.4315896935763</v>
      </c>
      <c r="DJ6" s="3">
        <f t="shared" si="61"/>
        <v>0.2702436397570333</v>
      </c>
      <c r="DK6" s="3">
        <f t="shared" si="62"/>
        <v>2.5895381614578006</v>
      </c>
      <c r="DL6" s="3">
        <f t="shared" si="63"/>
        <v>1</v>
      </c>
      <c r="DM6" s="3">
        <f t="shared" si="64"/>
        <v>0.42541796095815892</v>
      </c>
      <c r="DN6" s="4">
        <f t="shared" si="8"/>
        <v>0.57458203904184102</v>
      </c>
      <c r="DO6" s="4"/>
      <c r="DP6" s="138"/>
      <c r="DQ6" s="4"/>
      <c r="DR6" s="141">
        <f t="shared" si="70"/>
        <v>46298.770833333336</v>
      </c>
      <c r="DS6" s="5">
        <f t="shared" si="65"/>
        <v>8.3091666666666661</v>
      </c>
      <c r="DT6" s="5">
        <f t="shared" si="66"/>
        <v>4.6958789899916997</v>
      </c>
      <c r="DU6" s="6">
        <f t="shared" si="9"/>
        <v>3.6132876766749664</v>
      </c>
      <c r="DV6" s="5">
        <f t="shared" si="67"/>
        <v>28.175273939950202</v>
      </c>
      <c r="DW6" s="5">
        <f t="shared" si="68"/>
        <v>11.500000000000227</v>
      </c>
      <c r="DX6" s="5">
        <f t="shared" si="69"/>
        <v>4.6287279204348186</v>
      </c>
      <c r="DY6" s="6">
        <f t="shared" si="10"/>
        <v>6.8712720795654088</v>
      </c>
      <c r="DZ6" s="4"/>
      <c r="EA6" s="142">
        <v>4</v>
      </c>
      <c r="EB6" s="143">
        <f>BB77</f>
        <v>0.98303318191109035</v>
      </c>
      <c r="EC6" s="4"/>
      <c r="ED6" s="4"/>
      <c r="EE6" s="4"/>
      <c r="EF6" s="4"/>
      <c r="EG6" s="4"/>
      <c r="EH6" s="4"/>
    </row>
    <row r="7" spans="1:138" ht="21" x14ac:dyDescent="0.5">
      <c r="A7" s="144">
        <v>46298.763888888891</v>
      </c>
      <c r="B7" s="145">
        <v>24</v>
      </c>
      <c r="C7" s="146">
        <v>44.2</v>
      </c>
      <c r="D7" s="1"/>
      <c r="E7" s="136">
        <v>12.074</v>
      </c>
      <c r="F7" s="136">
        <v>12.478</v>
      </c>
      <c r="G7" s="136">
        <v>2423.9</v>
      </c>
      <c r="H7" s="137">
        <f t="shared" si="11"/>
        <v>2.0796666666666663</v>
      </c>
      <c r="I7" s="3">
        <f t="shared" si="12"/>
        <v>1.4541595238015999</v>
      </c>
      <c r="J7" s="3">
        <f t="shared" si="13"/>
        <v>0.62550714286506648</v>
      </c>
      <c r="K7" s="3">
        <f t="shared" si="14"/>
        <v>8.7249571428095987</v>
      </c>
      <c r="L7" s="3">
        <f t="shared" si="15"/>
        <v>2.7000000000002728</v>
      </c>
      <c r="M7" s="3">
        <f t="shared" si="16"/>
        <v>1.433365042611237</v>
      </c>
      <c r="N7" s="4">
        <f t="shared" si="0"/>
        <v>1.2666349573890359</v>
      </c>
      <c r="O7" s="4"/>
      <c r="P7" s="138"/>
      <c r="Q7" s="139">
        <v>46298.763888888891</v>
      </c>
      <c r="R7" s="136">
        <v>13.093</v>
      </c>
      <c r="S7" s="136">
        <v>13.554</v>
      </c>
      <c r="T7" s="136">
        <v>2449.1</v>
      </c>
      <c r="U7" s="137">
        <f t="shared" si="17"/>
        <v>2.2589999999999999</v>
      </c>
      <c r="V7" s="3">
        <f t="shared" si="18"/>
        <v>1.4541595238015999</v>
      </c>
      <c r="W7" s="3">
        <f t="shared" si="19"/>
        <v>0.80484047619840005</v>
      </c>
      <c r="X7" s="3">
        <f t="shared" si="20"/>
        <v>8.7249571428095987</v>
      </c>
      <c r="Y7" s="3">
        <f t="shared" si="21"/>
        <v>2.7999999999997272</v>
      </c>
      <c r="Z7" s="3">
        <f t="shared" si="22"/>
        <v>1.433365042611237</v>
      </c>
      <c r="AA7" s="4">
        <f t="shared" si="1"/>
        <v>1.3666349573884902</v>
      </c>
      <c r="AB7" s="4"/>
      <c r="AC7" s="138"/>
      <c r="AD7" s="140">
        <v>46298.763888888891</v>
      </c>
      <c r="AE7" s="136">
        <v>12.484</v>
      </c>
      <c r="AF7" s="136">
        <v>12.898999999999999</v>
      </c>
      <c r="AG7" s="136">
        <v>2404.4</v>
      </c>
      <c r="AH7" s="137">
        <f t="shared" si="23"/>
        <v>2.149833333333333</v>
      </c>
      <c r="AI7" s="137">
        <f t="shared" si="24"/>
        <v>1.4541595238015999</v>
      </c>
      <c r="AJ7" s="3">
        <f t="shared" si="25"/>
        <v>0.69567380953173319</v>
      </c>
      <c r="AK7" s="3">
        <f t="shared" si="26"/>
        <v>8.7249571428095987</v>
      </c>
      <c r="AL7" s="3">
        <f t="shared" si="27"/>
        <v>2.8000000000001819</v>
      </c>
      <c r="AM7" s="3">
        <f t="shared" si="28"/>
        <v>1.433365042611237</v>
      </c>
      <c r="AN7" s="4">
        <f t="shared" si="2"/>
        <v>1.3666349573889449</v>
      </c>
      <c r="AO7" s="4"/>
      <c r="AP7" s="138"/>
      <c r="AQ7" s="140">
        <v>46298.763888888891</v>
      </c>
      <c r="AR7" s="136">
        <v>12.587999999999999</v>
      </c>
      <c r="AS7" s="136">
        <v>13.007999999999999</v>
      </c>
      <c r="AT7" s="136">
        <v>2428.1999999999998</v>
      </c>
      <c r="AU7" s="137">
        <f t="shared" si="29"/>
        <v>2.1679999999999997</v>
      </c>
      <c r="AV7" s="137">
        <f t="shared" si="30"/>
        <v>1.4541595238015999</v>
      </c>
      <c r="AW7" s="3">
        <f t="shared" si="31"/>
        <v>0.71384047619839985</v>
      </c>
      <c r="AX7" s="3">
        <f t="shared" si="32"/>
        <v>8.7249571428095987</v>
      </c>
      <c r="AY7" s="3">
        <f t="shared" si="33"/>
        <v>2.7999999999997272</v>
      </c>
      <c r="AZ7" s="3">
        <f t="shared" si="34"/>
        <v>1.433365042611237</v>
      </c>
      <c r="BA7" s="4">
        <f t="shared" si="3"/>
        <v>1.3666349573884902</v>
      </c>
      <c r="BB7" s="4"/>
      <c r="BC7" s="138"/>
      <c r="BD7" s="140">
        <v>46298.763888888891</v>
      </c>
      <c r="BE7" s="136">
        <v>9.2230000000000008</v>
      </c>
      <c r="BF7" s="136">
        <v>9.5820000000000007</v>
      </c>
      <c r="BG7" s="136">
        <v>1809.8</v>
      </c>
      <c r="BH7" s="137">
        <f t="shared" si="35"/>
        <v>1.597</v>
      </c>
      <c r="BI7" s="137">
        <f t="shared" si="36"/>
        <v>1.0771552028159999</v>
      </c>
      <c r="BJ7" s="3">
        <f t="shared" si="37"/>
        <v>0.51984479718400012</v>
      </c>
      <c r="BK7" s="3">
        <f t="shared" si="38"/>
        <v>6.4629312168959991</v>
      </c>
      <c r="BL7" s="3">
        <f t="shared" si="39"/>
        <v>2</v>
      </c>
      <c r="BM7" s="3">
        <f t="shared" si="40"/>
        <v>1.0617518834157311</v>
      </c>
      <c r="BN7" s="4">
        <f t="shared" si="4"/>
        <v>0.93824811658426888</v>
      </c>
      <c r="BO7" s="4"/>
      <c r="BP7" s="138"/>
      <c r="BQ7" s="140">
        <v>46298.763888888891</v>
      </c>
      <c r="BR7" s="136">
        <v>8.9139999999999997</v>
      </c>
      <c r="BS7" s="136">
        <v>9.26</v>
      </c>
      <c r="BT7" s="136">
        <v>1793.2</v>
      </c>
      <c r="BU7" s="137">
        <f t="shared" si="41"/>
        <v>1.5433333333333332</v>
      </c>
      <c r="BV7" s="137">
        <f t="shared" si="42"/>
        <v>1.0771552028159999</v>
      </c>
      <c r="BW7" s="3">
        <f t="shared" si="43"/>
        <v>0.46617813051733337</v>
      </c>
      <c r="BX7" s="3">
        <f t="shared" si="44"/>
        <v>6.4629312168959991</v>
      </c>
      <c r="BY7" s="3">
        <f t="shared" si="45"/>
        <v>2</v>
      </c>
      <c r="BZ7" s="3">
        <f t="shared" si="46"/>
        <v>1.0617518834157311</v>
      </c>
      <c r="CA7" s="4">
        <f t="shared" si="5"/>
        <v>0.93824811658426888</v>
      </c>
      <c r="CB7" s="4"/>
      <c r="CC7" s="138"/>
      <c r="CD7" s="140">
        <v>46298.763888888891</v>
      </c>
      <c r="CE7" s="136">
        <v>8.8889999999999993</v>
      </c>
      <c r="CF7" s="136">
        <v>9.2390000000000008</v>
      </c>
      <c r="CG7" s="136">
        <v>1791.1</v>
      </c>
      <c r="CH7" s="137">
        <f t="shared" si="47"/>
        <v>1.5398333333333334</v>
      </c>
      <c r="CI7" s="137">
        <f t="shared" si="48"/>
        <v>1.0771552028159999</v>
      </c>
      <c r="CJ7" s="3">
        <f t="shared" si="49"/>
        <v>0.46267813051733353</v>
      </c>
      <c r="CK7" s="3">
        <f t="shared" si="50"/>
        <v>6.4629312168959991</v>
      </c>
      <c r="CL7" s="3">
        <f t="shared" si="51"/>
        <v>2</v>
      </c>
      <c r="CM7" s="3">
        <f t="shared" si="52"/>
        <v>1.0617518834157311</v>
      </c>
      <c r="CN7" s="4">
        <f t="shared" si="6"/>
        <v>0.93824811658426888</v>
      </c>
      <c r="CO7" s="4"/>
      <c r="CP7" s="138"/>
      <c r="CQ7" s="140">
        <v>46298.763888888891</v>
      </c>
      <c r="CR7" s="136">
        <v>7.327</v>
      </c>
      <c r="CS7" s="136">
        <v>7.8120000000000003</v>
      </c>
      <c r="CT7" s="136">
        <v>1801.2</v>
      </c>
      <c r="CU7" s="137">
        <f t="shared" si="53"/>
        <v>1.302</v>
      </c>
      <c r="CV7" s="137">
        <f t="shared" si="54"/>
        <v>1.0771552028159999</v>
      </c>
      <c r="CW7" s="3">
        <f t="shared" si="55"/>
        <v>0.22484479718400019</v>
      </c>
      <c r="CX7" s="3">
        <f t="shared" si="56"/>
        <v>6.4629312168959991</v>
      </c>
      <c r="CY7" s="3">
        <f t="shared" si="57"/>
        <v>1.6000000000001364</v>
      </c>
      <c r="CZ7" s="3">
        <f t="shared" si="58"/>
        <v>1.0617518834157311</v>
      </c>
      <c r="DA7" s="4">
        <f t="shared" si="7"/>
        <v>0.5382481165844053</v>
      </c>
      <c r="DB7" s="4"/>
      <c r="DC7" s="138"/>
      <c r="DD7" s="140">
        <v>46298.763888888891</v>
      </c>
      <c r="DE7" s="136">
        <v>7.7409999999999997</v>
      </c>
      <c r="DF7" s="136">
        <v>8.0589999999999993</v>
      </c>
      <c r="DG7" s="136">
        <v>1704.8</v>
      </c>
      <c r="DH7" s="137">
        <f t="shared" si="59"/>
        <v>1.3431666666666664</v>
      </c>
      <c r="DI7" s="137">
        <f t="shared" si="60"/>
        <v>1.0247797663488001</v>
      </c>
      <c r="DJ7" s="3">
        <f t="shared" si="61"/>
        <v>0.31838690031786632</v>
      </c>
      <c r="DK7" s="3">
        <f t="shared" si="62"/>
        <v>6.1486785980927996</v>
      </c>
      <c r="DL7" s="3">
        <f t="shared" si="63"/>
        <v>1.7000000000000455</v>
      </c>
      <c r="DM7" s="3">
        <f t="shared" si="64"/>
        <v>1.0101254156900124</v>
      </c>
      <c r="DN7" s="4">
        <f t="shared" si="8"/>
        <v>0.68987458431003312</v>
      </c>
      <c r="DO7" s="4"/>
      <c r="DP7" s="138"/>
      <c r="DQ7" s="4"/>
      <c r="DR7" s="141">
        <f t="shared" si="70"/>
        <v>46298.763888888891</v>
      </c>
      <c r="DS7" s="5">
        <f t="shared" si="65"/>
        <v>15.981833333333332</v>
      </c>
      <c r="DT7" s="5">
        <f t="shared" si="66"/>
        <v>11.150038672819198</v>
      </c>
      <c r="DU7" s="6">
        <f t="shared" si="9"/>
        <v>4.8317946605141344</v>
      </c>
      <c r="DV7" s="5">
        <f t="shared" si="67"/>
        <v>66.900232036915185</v>
      </c>
      <c r="DW7" s="5">
        <f t="shared" si="68"/>
        <v>20.400000000000091</v>
      </c>
      <c r="DX7" s="5">
        <f t="shared" si="69"/>
        <v>10.990593119797884</v>
      </c>
      <c r="DY7" s="6">
        <f t="shared" si="10"/>
        <v>9.4094068802022068</v>
      </c>
      <c r="DZ7" s="4"/>
      <c r="EA7" s="142">
        <v>5</v>
      </c>
      <c r="EB7" s="143">
        <f>BO77</f>
        <v>0.98439981630360396</v>
      </c>
      <c r="EC7" s="4"/>
      <c r="ED7" s="4"/>
      <c r="EE7" s="4"/>
      <c r="EF7" s="4"/>
      <c r="EG7" s="4"/>
      <c r="EH7" s="4"/>
    </row>
    <row r="8" spans="1:138" ht="21" x14ac:dyDescent="0.5">
      <c r="A8" s="144">
        <v>46298.756944444445</v>
      </c>
      <c r="B8" s="145">
        <v>37</v>
      </c>
      <c r="C8" s="146">
        <v>46.78</v>
      </c>
      <c r="D8" s="1"/>
      <c r="E8" s="136">
        <v>20.87</v>
      </c>
      <c r="F8" s="136">
        <v>21.376999999999999</v>
      </c>
      <c r="G8" s="136">
        <v>2421.1999999999998</v>
      </c>
      <c r="H8" s="137">
        <f t="shared" si="11"/>
        <v>3.5628333333333329</v>
      </c>
      <c r="I8" s="3">
        <f t="shared" si="12"/>
        <v>2.2201271665139695</v>
      </c>
      <c r="J8" s="3">
        <f t="shared" si="13"/>
        <v>1.3427061668193634</v>
      </c>
      <c r="K8" s="3">
        <f t="shared" si="14"/>
        <v>13.320762999083817</v>
      </c>
      <c r="L8" s="3">
        <f t="shared" si="15"/>
        <v>4.2999999999997272</v>
      </c>
      <c r="M8" s="3">
        <f t="shared" si="16"/>
        <v>2.1883793480328197</v>
      </c>
      <c r="N8" s="4">
        <f t="shared" si="0"/>
        <v>2.1116206519669074</v>
      </c>
      <c r="O8" s="4"/>
      <c r="P8" s="138"/>
      <c r="Q8" s="139">
        <v>46298.756944444445</v>
      </c>
      <c r="R8" s="136">
        <v>22.593</v>
      </c>
      <c r="S8" s="136">
        <v>23.126999999999999</v>
      </c>
      <c r="T8" s="136">
        <v>2446.3000000000002</v>
      </c>
      <c r="U8" s="137">
        <f t="shared" si="17"/>
        <v>3.8544999999999998</v>
      </c>
      <c r="V8" s="3">
        <f t="shared" si="18"/>
        <v>2.2201271665139695</v>
      </c>
      <c r="W8" s="3">
        <f t="shared" si="19"/>
        <v>1.6343728334860304</v>
      </c>
      <c r="X8" s="3">
        <f t="shared" si="20"/>
        <v>13.320762999083817</v>
      </c>
      <c r="Y8" s="3">
        <f t="shared" si="21"/>
        <v>2446.3000000000002</v>
      </c>
      <c r="Z8" s="3">
        <f t="shared" si="22"/>
        <v>2.1883793480328197</v>
      </c>
      <c r="AA8" s="4">
        <f t="shared" si="1"/>
        <v>2444.1116206519673</v>
      </c>
      <c r="AB8" s="4"/>
      <c r="AC8" s="138"/>
      <c r="AD8" s="140">
        <v>46298.756944444445</v>
      </c>
      <c r="AE8" s="136">
        <v>21.673999999999999</v>
      </c>
      <c r="AF8" s="136">
        <v>22.190999999999999</v>
      </c>
      <c r="AG8" s="136">
        <v>2401.6</v>
      </c>
      <c r="AH8" s="137">
        <f t="shared" si="23"/>
        <v>3.6984999999999997</v>
      </c>
      <c r="AI8" s="137">
        <f t="shared" si="24"/>
        <v>2.2201271665139695</v>
      </c>
      <c r="AJ8" s="3">
        <f t="shared" si="25"/>
        <v>1.4783728334860302</v>
      </c>
      <c r="AK8" s="3">
        <f t="shared" si="26"/>
        <v>13.320762999083817</v>
      </c>
      <c r="AL8" s="3">
        <f t="shared" si="27"/>
        <v>4.5999999999999091</v>
      </c>
      <c r="AM8" s="3">
        <f t="shared" si="28"/>
        <v>2.1883793480328197</v>
      </c>
      <c r="AN8" s="4">
        <f t="shared" si="2"/>
        <v>2.4116206519670893</v>
      </c>
      <c r="AO8" s="4"/>
      <c r="AP8" s="138"/>
      <c r="AQ8" s="140">
        <v>46298.756944444445</v>
      </c>
      <c r="AR8" s="136">
        <v>21.509</v>
      </c>
      <c r="AS8" s="136">
        <v>22.02</v>
      </c>
      <c r="AT8" s="136">
        <v>2425.4</v>
      </c>
      <c r="AU8" s="137">
        <f t="shared" si="29"/>
        <v>3.67</v>
      </c>
      <c r="AV8" s="137">
        <f t="shared" si="30"/>
        <v>2.2201271665139695</v>
      </c>
      <c r="AW8" s="3">
        <f t="shared" si="31"/>
        <v>1.4498728334860305</v>
      </c>
      <c r="AX8" s="3">
        <f t="shared" si="32"/>
        <v>13.320762999083817</v>
      </c>
      <c r="AY8" s="3">
        <f t="shared" si="33"/>
        <v>4.5</v>
      </c>
      <c r="AZ8" s="3">
        <f t="shared" si="34"/>
        <v>2.1883793480328197</v>
      </c>
      <c r="BA8" s="4">
        <f t="shared" si="3"/>
        <v>2.3116206519671803</v>
      </c>
      <c r="BB8" s="4"/>
      <c r="BC8" s="138"/>
      <c r="BD8" s="140">
        <v>46298.756944444445</v>
      </c>
      <c r="BE8" s="136">
        <v>15.987</v>
      </c>
      <c r="BF8" s="136">
        <v>16.411999999999999</v>
      </c>
      <c r="BG8" s="136">
        <v>1807.8</v>
      </c>
      <c r="BH8" s="137">
        <f t="shared" si="35"/>
        <v>2.7353333333333332</v>
      </c>
      <c r="BI8" s="137">
        <f t="shared" si="36"/>
        <v>1.6445386418621994</v>
      </c>
      <c r="BJ8" s="3">
        <f t="shared" si="37"/>
        <v>1.0907946914711337</v>
      </c>
      <c r="BK8" s="3">
        <f t="shared" si="38"/>
        <v>9.867231851173198</v>
      </c>
      <c r="BL8" s="3">
        <f t="shared" si="39"/>
        <v>3.3999999999998636</v>
      </c>
      <c r="BM8" s="3">
        <f t="shared" si="40"/>
        <v>1.62102173928357</v>
      </c>
      <c r="BN8" s="4">
        <f t="shared" si="4"/>
        <v>1.7789782607162936</v>
      </c>
      <c r="BO8" s="4"/>
      <c r="BP8" s="138"/>
      <c r="BQ8" s="140">
        <v>46298.756944444445</v>
      </c>
      <c r="BR8" s="136">
        <v>15.348000000000001</v>
      </c>
      <c r="BS8" s="136">
        <v>15.763999999999999</v>
      </c>
      <c r="BT8" s="136">
        <v>1791.2</v>
      </c>
      <c r="BU8" s="137">
        <f t="shared" si="41"/>
        <v>2.6273333333333331</v>
      </c>
      <c r="BV8" s="137">
        <f t="shared" si="42"/>
        <v>1.6445386418621994</v>
      </c>
      <c r="BW8" s="3">
        <f t="shared" si="43"/>
        <v>0.98279469147113363</v>
      </c>
      <c r="BX8" s="3">
        <f t="shared" si="44"/>
        <v>9.867231851173198</v>
      </c>
      <c r="BY8" s="3">
        <f t="shared" si="45"/>
        <v>3.2000000000000455</v>
      </c>
      <c r="BZ8" s="3">
        <f t="shared" si="46"/>
        <v>1.62102173928357</v>
      </c>
      <c r="CA8" s="4">
        <f t="shared" si="5"/>
        <v>1.5789782607164755</v>
      </c>
      <c r="CB8" s="4"/>
      <c r="CC8" s="138"/>
      <c r="CD8" s="140">
        <v>46298.756944444445</v>
      </c>
      <c r="CE8" s="136">
        <v>15.452999999999999</v>
      </c>
      <c r="CF8" s="136">
        <v>15.872</v>
      </c>
      <c r="CG8" s="136">
        <v>1789.1</v>
      </c>
      <c r="CH8" s="137">
        <f t="shared" si="47"/>
        <v>2.6453333333333333</v>
      </c>
      <c r="CI8" s="137">
        <f t="shared" si="48"/>
        <v>1.6445386418621994</v>
      </c>
      <c r="CJ8" s="3">
        <f t="shared" si="49"/>
        <v>1.0007946914711339</v>
      </c>
      <c r="CK8" s="3">
        <f t="shared" si="50"/>
        <v>9.867231851173198</v>
      </c>
      <c r="CL8" s="3">
        <f t="shared" si="51"/>
        <v>3.2999999999999545</v>
      </c>
      <c r="CM8" s="3">
        <f t="shared" si="52"/>
        <v>1.62102173928357</v>
      </c>
      <c r="CN8" s="4">
        <f t="shared" si="6"/>
        <v>1.6789782607163846</v>
      </c>
      <c r="CO8" s="4"/>
      <c r="CP8" s="138"/>
      <c r="CQ8" s="140">
        <v>46298.756944444445</v>
      </c>
      <c r="CR8" s="136">
        <v>12.275</v>
      </c>
      <c r="CS8" s="136">
        <v>13.02</v>
      </c>
      <c r="CT8" s="136">
        <v>1799.6</v>
      </c>
      <c r="CU8" s="137">
        <f t="shared" si="53"/>
        <v>2.17</v>
      </c>
      <c r="CV8" s="137">
        <f t="shared" si="54"/>
        <v>1.6445386418621994</v>
      </c>
      <c r="CW8" s="3">
        <f t="shared" si="55"/>
        <v>0.52546135813780048</v>
      </c>
      <c r="CX8" s="3">
        <f t="shared" si="56"/>
        <v>9.867231851173198</v>
      </c>
      <c r="CY8" s="3">
        <f t="shared" si="57"/>
        <v>2.7999999999999545</v>
      </c>
      <c r="CZ8" s="3">
        <f t="shared" si="58"/>
        <v>1.62102173928357</v>
      </c>
      <c r="DA8" s="4">
        <f t="shared" si="7"/>
        <v>1.1789782607163846</v>
      </c>
      <c r="DB8" s="4"/>
      <c r="DC8" s="138"/>
      <c r="DD8" s="140">
        <v>46298.756944444445</v>
      </c>
      <c r="DE8" s="136">
        <v>14.038</v>
      </c>
      <c r="DF8" s="136">
        <v>14.457000000000001</v>
      </c>
      <c r="DG8" s="136">
        <v>1703.1</v>
      </c>
      <c r="DH8" s="137">
        <f t="shared" si="59"/>
        <v>2.4095</v>
      </c>
      <c r="DI8" s="137">
        <f t="shared" si="60"/>
        <v>1.5645748363404599</v>
      </c>
      <c r="DJ8" s="3">
        <f t="shared" si="61"/>
        <v>0.84492516365954007</v>
      </c>
      <c r="DK8" s="3">
        <f t="shared" si="62"/>
        <v>9.3874490180427603</v>
      </c>
      <c r="DL8" s="3">
        <f t="shared" si="63"/>
        <v>3.0999999999999091</v>
      </c>
      <c r="DM8" s="3">
        <f t="shared" si="64"/>
        <v>1.5422014161807913</v>
      </c>
      <c r="DN8" s="4">
        <f t="shared" si="8"/>
        <v>1.5577985838191177</v>
      </c>
      <c r="DO8" s="4"/>
      <c r="DP8" s="138"/>
      <c r="DQ8" s="4"/>
      <c r="DR8" s="141">
        <f t="shared" si="70"/>
        <v>46298.756944444445</v>
      </c>
      <c r="DS8" s="5">
        <f t="shared" si="65"/>
        <v>27.373333333333335</v>
      </c>
      <c r="DT8" s="5">
        <f t="shared" si="66"/>
        <v>17.023238069845135</v>
      </c>
      <c r="DU8" s="6">
        <f t="shared" si="9"/>
        <v>10.3500952634882</v>
      </c>
      <c r="DV8" s="5">
        <f t="shared" si="67"/>
        <v>102.13942841907082</v>
      </c>
      <c r="DW8" s="5">
        <f t="shared" si="68"/>
        <v>2475.4999999999995</v>
      </c>
      <c r="DX8" s="5">
        <f t="shared" si="69"/>
        <v>16.779805765446351</v>
      </c>
      <c r="DY8" s="6">
        <f t="shared" si="10"/>
        <v>2458.7201942345532</v>
      </c>
      <c r="DZ8" s="4"/>
      <c r="EA8" s="142">
        <v>6</v>
      </c>
      <c r="EB8" s="143">
        <f>CB77</f>
        <v>0.98159959210532322</v>
      </c>
      <c r="EC8" s="4"/>
      <c r="ED8" s="4"/>
      <c r="EE8" s="4"/>
      <c r="EF8" s="4"/>
      <c r="EG8" s="4"/>
      <c r="EH8" s="4"/>
    </row>
    <row r="9" spans="1:138" ht="21" x14ac:dyDescent="0.5">
      <c r="A9" s="144">
        <v>46298.75</v>
      </c>
      <c r="B9" s="145">
        <v>52</v>
      </c>
      <c r="C9" s="146">
        <v>47.64</v>
      </c>
      <c r="D9" s="1"/>
      <c r="E9" s="136">
        <v>32.887</v>
      </c>
      <c r="F9" s="136">
        <v>33.49</v>
      </c>
      <c r="G9" s="136">
        <v>2416.9</v>
      </c>
      <c r="H9" s="137">
        <f t="shared" si="11"/>
        <v>5.581666666666667</v>
      </c>
      <c r="I9" s="3">
        <f t="shared" si="12"/>
        <v>3.1100119712625598</v>
      </c>
      <c r="J9" s="3">
        <f t="shared" si="13"/>
        <v>2.4716546954041072</v>
      </c>
      <c r="K9" s="3">
        <f t="shared" si="14"/>
        <v>18.660071827575358</v>
      </c>
      <c r="L9" s="3">
        <f t="shared" si="15"/>
        <v>2416.9</v>
      </c>
      <c r="M9" s="3">
        <f t="shared" si="16"/>
        <v>3.0655388000735053</v>
      </c>
      <c r="N9" s="4">
        <f t="shared" si="0"/>
        <v>2413.8344611999264</v>
      </c>
      <c r="O9" s="4"/>
      <c r="P9" s="138"/>
      <c r="Q9" s="147"/>
      <c r="R9" s="136"/>
      <c r="S9" s="136"/>
      <c r="T9" s="136"/>
      <c r="U9" s="137">
        <f t="shared" si="17"/>
        <v>0</v>
      </c>
      <c r="V9" s="3">
        <f t="shared" si="18"/>
        <v>3.1100119712625598</v>
      </c>
      <c r="W9" s="3">
        <f t="shared" si="19"/>
        <v>-3.1100119712625598</v>
      </c>
      <c r="X9" s="3">
        <f t="shared" si="20"/>
        <v>18.660071827575358</v>
      </c>
      <c r="Y9" s="3">
        <f t="shared" si="21"/>
        <v>-2434.6999999999998</v>
      </c>
      <c r="Z9" s="3">
        <f t="shared" si="22"/>
        <v>3.0655388000735053</v>
      </c>
      <c r="AA9" s="4">
        <f t="shared" si="1"/>
        <v>-2437.7655388000735</v>
      </c>
      <c r="AB9" s="4"/>
      <c r="AC9" s="138"/>
      <c r="AD9" s="140">
        <v>46298.75</v>
      </c>
      <c r="AE9" s="136">
        <v>34.036000000000001</v>
      </c>
      <c r="AF9" s="136">
        <v>34.652999999999999</v>
      </c>
      <c r="AG9" s="136">
        <v>2397</v>
      </c>
      <c r="AH9" s="137">
        <f t="shared" si="23"/>
        <v>5.7754999999999992</v>
      </c>
      <c r="AI9" s="137">
        <f t="shared" si="24"/>
        <v>3.1100119712625598</v>
      </c>
      <c r="AJ9" s="3">
        <f t="shared" si="25"/>
        <v>2.6654880287374394</v>
      </c>
      <c r="AK9" s="3">
        <f t="shared" si="26"/>
        <v>18.660071827575358</v>
      </c>
      <c r="AL9" s="3">
        <f t="shared" si="27"/>
        <v>6.8000000000001819</v>
      </c>
      <c r="AM9" s="3">
        <f t="shared" si="28"/>
        <v>3.0655388000735053</v>
      </c>
      <c r="AN9" s="4">
        <f t="shared" si="2"/>
        <v>3.7344611999266766</v>
      </c>
      <c r="AO9" s="4"/>
      <c r="AP9" s="138"/>
      <c r="AQ9" s="140">
        <v>46298.75</v>
      </c>
      <c r="AR9" s="136">
        <v>33.57</v>
      </c>
      <c r="AS9" s="136">
        <v>34.185000000000002</v>
      </c>
      <c r="AT9" s="136">
        <v>2420.9</v>
      </c>
      <c r="AU9" s="137">
        <f t="shared" si="29"/>
        <v>5.6974999999999998</v>
      </c>
      <c r="AV9" s="137">
        <f t="shared" si="30"/>
        <v>3.1100119712625598</v>
      </c>
      <c r="AW9" s="3">
        <f t="shared" si="31"/>
        <v>2.58748802873744</v>
      </c>
      <c r="AX9" s="3">
        <f t="shared" si="32"/>
        <v>18.660071827575358</v>
      </c>
      <c r="AY9" s="3">
        <f t="shared" si="33"/>
        <v>6.8000000000001819</v>
      </c>
      <c r="AZ9" s="3">
        <f t="shared" si="34"/>
        <v>3.0655388000735053</v>
      </c>
      <c r="BA9" s="4">
        <f t="shared" si="3"/>
        <v>3.7344611999266766</v>
      </c>
      <c r="BB9" s="4"/>
      <c r="BC9" s="138"/>
      <c r="BD9" s="140">
        <v>46298.75</v>
      </c>
      <c r="BE9" s="136">
        <v>25.344999999999999</v>
      </c>
      <c r="BF9" s="136">
        <v>25.890999999999998</v>
      </c>
      <c r="BG9" s="136">
        <v>1804.4</v>
      </c>
      <c r="BH9" s="137">
        <f t="shared" si="35"/>
        <v>4.3151666666666664</v>
      </c>
      <c r="BI9" s="137">
        <f t="shared" si="36"/>
        <v>2.3037125713055997</v>
      </c>
      <c r="BJ9" s="3">
        <f t="shared" si="37"/>
        <v>2.0114540953610667</v>
      </c>
      <c r="BK9" s="3">
        <f t="shared" si="38"/>
        <v>13.822275427833599</v>
      </c>
      <c r="BL9" s="3">
        <f t="shared" si="39"/>
        <v>5.1000000000001364</v>
      </c>
      <c r="BM9" s="3">
        <f t="shared" si="40"/>
        <v>2.2707694815359298</v>
      </c>
      <c r="BN9" s="4">
        <f t="shared" si="4"/>
        <v>2.8292305184642066</v>
      </c>
      <c r="BO9" s="4"/>
      <c r="BP9" s="138"/>
      <c r="BQ9" s="140">
        <v>46298.75</v>
      </c>
      <c r="BR9" s="136">
        <v>24.177</v>
      </c>
      <c r="BS9" s="136">
        <v>24.716000000000001</v>
      </c>
      <c r="BT9" s="136">
        <v>1788</v>
      </c>
      <c r="BU9" s="137">
        <f t="shared" si="41"/>
        <v>4.1193333333333335</v>
      </c>
      <c r="BV9" s="137">
        <f t="shared" si="42"/>
        <v>2.3037125713055997</v>
      </c>
      <c r="BW9" s="3">
        <f t="shared" si="43"/>
        <v>1.8156207620277338</v>
      </c>
      <c r="BX9" s="3">
        <f t="shared" si="44"/>
        <v>13.822275427833599</v>
      </c>
      <c r="BY9" s="3">
        <f t="shared" si="45"/>
        <v>4.9000000000000909</v>
      </c>
      <c r="BZ9" s="3">
        <f t="shared" si="46"/>
        <v>2.2707694815359298</v>
      </c>
      <c r="CA9" s="4">
        <f t="shared" si="5"/>
        <v>2.6292305184641611</v>
      </c>
      <c r="CB9" s="4"/>
      <c r="CC9" s="138"/>
      <c r="CD9" s="140">
        <v>46298.75</v>
      </c>
      <c r="CE9" s="136">
        <v>24.414000000000001</v>
      </c>
      <c r="CF9" s="136">
        <v>24.95</v>
      </c>
      <c r="CG9" s="136">
        <v>1785.8</v>
      </c>
      <c r="CH9" s="137">
        <f t="shared" si="47"/>
        <v>4.1583333333333332</v>
      </c>
      <c r="CI9" s="137">
        <f t="shared" si="48"/>
        <v>2.3037125713055997</v>
      </c>
      <c r="CJ9" s="3">
        <f t="shared" si="49"/>
        <v>1.8546207620277335</v>
      </c>
      <c r="CK9" s="3">
        <f t="shared" si="50"/>
        <v>13.822275427833599</v>
      </c>
      <c r="CL9" s="3">
        <f t="shared" si="51"/>
        <v>4.8999999999998636</v>
      </c>
      <c r="CM9" s="3">
        <f t="shared" si="52"/>
        <v>2.2707694815359298</v>
      </c>
      <c r="CN9" s="4">
        <f t="shared" si="6"/>
        <v>2.6292305184639337</v>
      </c>
      <c r="CO9" s="4"/>
      <c r="CP9" s="138"/>
      <c r="CQ9" s="140">
        <v>46298.75</v>
      </c>
      <c r="CR9" s="136">
        <v>22.215</v>
      </c>
      <c r="CS9" s="136">
        <v>23.094000000000001</v>
      </c>
      <c r="CT9" s="136">
        <v>1796.8</v>
      </c>
      <c r="CU9" s="137">
        <f t="shared" si="53"/>
        <v>3.8490000000000002</v>
      </c>
      <c r="CV9" s="137">
        <f t="shared" si="54"/>
        <v>2.3037125713055997</v>
      </c>
      <c r="CW9" s="3">
        <f t="shared" si="55"/>
        <v>1.5452874286944005</v>
      </c>
      <c r="CX9" s="3">
        <f t="shared" si="56"/>
        <v>13.822275427833599</v>
      </c>
      <c r="CY9" s="3">
        <f t="shared" si="57"/>
        <v>4.7000000000000455</v>
      </c>
      <c r="CZ9" s="3">
        <f t="shared" si="58"/>
        <v>2.2707694815359298</v>
      </c>
      <c r="DA9" s="4">
        <f t="shared" si="7"/>
        <v>2.4292305184641156</v>
      </c>
      <c r="DB9" s="4"/>
      <c r="DC9" s="138"/>
      <c r="DD9" s="140">
        <v>46298.75</v>
      </c>
      <c r="DE9" s="136">
        <v>22.603999999999999</v>
      </c>
      <c r="DF9" s="136">
        <v>23.12</v>
      </c>
      <c r="DG9" s="136">
        <v>1700</v>
      </c>
      <c r="DH9" s="137">
        <f t="shared" si="59"/>
        <v>3.8533333333333335</v>
      </c>
      <c r="DI9" s="137">
        <f t="shared" si="60"/>
        <v>2.1916971893980799</v>
      </c>
      <c r="DJ9" s="3">
        <f t="shared" si="61"/>
        <v>1.6616361439352536</v>
      </c>
      <c r="DK9" s="3">
        <f t="shared" si="62"/>
        <v>13.150183136388479</v>
      </c>
      <c r="DL9" s="3">
        <f t="shared" si="63"/>
        <v>4.5</v>
      </c>
      <c r="DM9" s="3">
        <f t="shared" si="64"/>
        <v>2.1603559195896875</v>
      </c>
      <c r="DN9" s="4">
        <f t="shared" si="8"/>
        <v>2.3396440804103125</v>
      </c>
      <c r="DO9" s="4"/>
      <c r="DP9" s="138"/>
      <c r="DQ9" s="4"/>
      <c r="DR9" s="141">
        <f t="shared" si="70"/>
        <v>46298.75</v>
      </c>
      <c r="DS9" s="5">
        <f t="shared" si="65"/>
        <v>37.349833333333329</v>
      </c>
      <c r="DT9" s="5">
        <f t="shared" si="66"/>
        <v>23.846595359670719</v>
      </c>
      <c r="DU9" s="6">
        <f t="shared" si="9"/>
        <v>13.50323797366261</v>
      </c>
      <c r="DV9" s="5">
        <f t="shared" si="67"/>
        <v>143.07957215802432</v>
      </c>
      <c r="DW9" s="5">
        <f t="shared" si="68"/>
        <v>19.900000000000773</v>
      </c>
      <c r="DX9" s="5">
        <f t="shared" si="69"/>
        <v>23.505589046027424</v>
      </c>
      <c r="DY9" s="6">
        <f t="shared" si="10"/>
        <v>-3.6055890460266511</v>
      </c>
      <c r="DZ9" s="4"/>
      <c r="EA9" s="142">
        <v>7</v>
      </c>
      <c r="EB9" s="143">
        <f>CO77</f>
        <v>0.98108675631451936</v>
      </c>
      <c r="EC9" s="4"/>
      <c r="ED9" s="4"/>
      <c r="EE9" s="4"/>
      <c r="EF9" s="4"/>
      <c r="EG9" s="4"/>
      <c r="EH9" s="4"/>
    </row>
    <row r="10" spans="1:138" ht="21" x14ac:dyDescent="0.5">
      <c r="A10" s="144">
        <v>46298.743055555555</v>
      </c>
      <c r="B10" s="145">
        <v>140</v>
      </c>
      <c r="C10" s="146">
        <v>47.93</v>
      </c>
      <c r="D10" s="1"/>
      <c r="E10" s="136"/>
      <c r="F10" s="136"/>
      <c r="G10" s="136"/>
      <c r="H10" s="137">
        <f t="shared" si="11"/>
        <v>0</v>
      </c>
      <c r="I10" s="3">
        <f t="shared" si="12"/>
        <v>8.3638790545779003</v>
      </c>
      <c r="J10" s="3">
        <f t="shared" si="13"/>
        <v>-8.3638790545779003</v>
      </c>
      <c r="K10" s="3">
        <f t="shared" si="14"/>
        <v>50.183274327467402</v>
      </c>
      <c r="L10" s="3">
        <f t="shared" si="15"/>
        <v>-2401.1</v>
      </c>
      <c r="M10" s="3">
        <f t="shared" si="16"/>
        <v>8.2442755840974371</v>
      </c>
      <c r="N10" s="4">
        <f t="shared" si="0"/>
        <v>-2409.3442755840974</v>
      </c>
      <c r="O10" s="4"/>
      <c r="P10" s="138"/>
      <c r="Q10" s="139">
        <v>46298.743055555555</v>
      </c>
      <c r="R10" s="136">
        <v>48.082999999999998</v>
      </c>
      <c r="S10" s="136">
        <v>48.865000000000002</v>
      </c>
      <c r="T10" s="136">
        <v>2434.6999999999998</v>
      </c>
      <c r="U10" s="137">
        <f t="shared" si="17"/>
        <v>8.144166666666667</v>
      </c>
      <c r="V10" s="3">
        <f t="shared" si="18"/>
        <v>8.3638790545779003</v>
      </c>
      <c r="W10" s="3">
        <f t="shared" si="19"/>
        <v>-0.21971238791123326</v>
      </c>
      <c r="X10" s="3">
        <f t="shared" si="20"/>
        <v>50.183274327467402</v>
      </c>
      <c r="Y10" s="3">
        <f t="shared" si="21"/>
        <v>9.2999999999997272</v>
      </c>
      <c r="Z10" s="3">
        <f t="shared" si="22"/>
        <v>8.2442755840974371</v>
      </c>
      <c r="AA10" s="4">
        <f t="shared" si="1"/>
        <v>1.05572441590229</v>
      </c>
      <c r="AB10" s="4"/>
      <c r="AC10" s="138"/>
      <c r="AD10" s="140">
        <v>46298.743055555555</v>
      </c>
      <c r="AE10" s="136">
        <v>47.673999999999999</v>
      </c>
      <c r="AF10" s="136">
        <v>48.444000000000003</v>
      </c>
      <c r="AG10" s="136">
        <v>2390.1999999999998</v>
      </c>
      <c r="AH10" s="137">
        <f t="shared" si="23"/>
        <v>8.0739999999999998</v>
      </c>
      <c r="AI10" s="137">
        <f t="shared" si="24"/>
        <v>8.3638790545779003</v>
      </c>
      <c r="AJ10" s="3">
        <f t="shared" si="25"/>
        <v>-0.28987905457790042</v>
      </c>
      <c r="AK10" s="3">
        <f t="shared" si="26"/>
        <v>50.183274327467402</v>
      </c>
      <c r="AL10" s="3">
        <f t="shared" si="27"/>
        <v>9.1999999999998181</v>
      </c>
      <c r="AM10" s="3">
        <f t="shared" si="28"/>
        <v>8.2442755840974371</v>
      </c>
      <c r="AN10" s="4">
        <f t="shared" si="2"/>
        <v>0.955724415902381</v>
      </c>
      <c r="AO10" s="4"/>
      <c r="AP10" s="138"/>
      <c r="AQ10" s="140">
        <v>46298.743055555555</v>
      </c>
      <c r="AR10" s="136">
        <v>46.969000000000001</v>
      </c>
      <c r="AS10" s="136">
        <v>47.732999999999997</v>
      </c>
      <c r="AT10" s="136">
        <v>2414.1</v>
      </c>
      <c r="AU10" s="137">
        <f t="shared" si="29"/>
        <v>7.9554999999999989</v>
      </c>
      <c r="AV10" s="137">
        <f t="shared" si="30"/>
        <v>8.3638790545779003</v>
      </c>
      <c r="AW10" s="3">
        <f t="shared" si="31"/>
        <v>-0.40837905457790136</v>
      </c>
      <c r="AX10" s="3">
        <f t="shared" si="32"/>
        <v>50.183274327467402</v>
      </c>
      <c r="AY10" s="3">
        <f t="shared" si="33"/>
        <v>9.0999999999999091</v>
      </c>
      <c r="AZ10" s="3">
        <f t="shared" si="34"/>
        <v>8.2442755840974371</v>
      </c>
      <c r="BA10" s="4">
        <f t="shared" si="3"/>
        <v>0.85572441590247195</v>
      </c>
      <c r="BB10" s="4"/>
      <c r="BC10" s="138"/>
      <c r="BD10" s="140">
        <v>46298.743055555555</v>
      </c>
      <c r="BE10" s="136">
        <v>35.433999999999997</v>
      </c>
      <c r="BF10" s="136">
        <v>36.064999999999998</v>
      </c>
      <c r="BG10" s="136">
        <v>1799.3</v>
      </c>
      <c r="BH10" s="137">
        <f t="shared" si="35"/>
        <v>6.0108333333333324</v>
      </c>
      <c r="BI10" s="137">
        <f t="shared" si="36"/>
        <v>6.1954659663539999</v>
      </c>
      <c r="BJ10" s="3">
        <f t="shared" si="37"/>
        <v>-0.18463263302066757</v>
      </c>
      <c r="BK10" s="3">
        <f t="shared" si="38"/>
        <v>37.172795798124</v>
      </c>
      <c r="BL10" s="3">
        <f t="shared" si="39"/>
        <v>6.8999999999998636</v>
      </c>
      <c r="BM10" s="3">
        <f t="shared" si="40"/>
        <v>6.1068708030351377</v>
      </c>
      <c r="BN10" s="4">
        <f t="shared" si="4"/>
        <v>0.79312919696472584</v>
      </c>
      <c r="BO10" s="4"/>
      <c r="BP10" s="138"/>
      <c r="BQ10" s="140">
        <v>46298.743055555555</v>
      </c>
      <c r="BR10" s="136">
        <v>34.006999999999998</v>
      </c>
      <c r="BS10" s="136">
        <v>34.627000000000002</v>
      </c>
      <c r="BT10" s="136">
        <v>1783.1</v>
      </c>
      <c r="BU10" s="137">
        <f t="shared" si="41"/>
        <v>5.7711666666666668</v>
      </c>
      <c r="BV10" s="137">
        <f t="shared" si="42"/>
        <v>6.1954659663539999</v>
      </c>
      <c r="BW10" s="3">
        <f t="shared" si="43"/>
        <v>-0.42429929968733315</v>
      </c>
      <c r="BX10" s="3">
        <f t="shared" si="44"/>
        <v>37.172795798124</v>
      </c>
      <c r="BY10" s="3">
        <f t="shared" si="45"/>
        <v>6.5999999999999091</v>
      </c>
      <c r="BZ10" s="3">
        <f t="shared" si="46"/>
        <v>6.1068708030351377</v>
      </c>
      <c r="CA10" s="4">
        <f t="shared" si="5"/>
        <v>0.49312919696477131</v>
      </c>
      <c r="CB10" s="4"/>
      <c r="CC10" s="138"/>
      <c r="CD10" s="140">
        <v>46298.743055555555</v>
      </c>
      <c r="CE10" s="136">
        <v>34.159999999999997</v>
      </c>
      <c r="CF10" s="136">
        <v>34.771999999999998</v>
      </c>
      <c r="CG10" s="136">
        <v>1780.9</v>
      </c>
      <c r="CH10" s="137">
        <f t="shared" si="47"/>
        <v>5.7953333333333328</v>
      </c>
      <c r="CI10" s="137">
        <f t="shared" si="48"/>
        <v>6.1954659663539999</v>
      </c>
      <c r="CJ10" s="3">
        <f t="shared" si="49"/>
        <v>-0.40013263302066715</v>
      </c>
      <c r="CK10" s="3">
        <f t="shared" si="50"/>
        <v>37.172795798124</v>
      </c>
      <c r="CL10" s="3">
        <f t="shared" si="51"/>
        <v>6.7000000000000455</v>
      </c>
      <c r="CM10" s="3">
        <f t="shared" si="52"/>
        <v>6.1068708030351377</v>
      </c>
      <c r="CN10" s="4">
        <f t="shared" si="6"/>
        <v>0.59312919696490773</v>
      </c>
      <c r="CO10" s="4"/>
      <c r="CP10" s="138"/>
      <c r="CQ10" s="140">
        <v>46298.743055555555</v>
      </c>
      <c r="CR10" s="136">
        <v>33.896000000000001</v>
      </c>
      <c r="CS10" s="136">
        <v>35.104999999999997</v>
      </c>
      <c r="CT10" s="136">
        <v>1792.1</v>
      </c>
      <c r="CU10" s="137">
        <f t="shared" si="53"/>
        <v>5.8508333333333322</v>
      </c>
      <c r="CV10" s="137">
        <f t="shared" si="54"/>
        <v>6.1954659663539999</v>
      </c>
      <c r="CW10" s="3">
        <f t="shared" si="55"/>
        <v>-0.34463263302066771</v>
      </c>
      <c r="CX10" s="3">
        <f t="shared" si="56"/>
        <v>37.172795798124</v>
      </c>
      <c r="CY10" s="3">
        <f t="shared" si="57"/>
        <v>6.5999999999999091</v>
      </c>
      <c r="CZ10" s="3">
        <f t="shared" si="58"/>
        <v>6.1068708030351377</v>
      </c>
      <c r="DA10" s="4">
        <f t="shared" si="7"/>
        <v>0.49312919696477131</v>
      </c>
      <c r="DB10" s="4"/>
      <c r="DC10" s="138"/>
      <c r="DD10" s="140">
        <v>46298.743055555555</v>
      </c>
      <c r="DE10" s="136">
        <v>31.934999999999999</v>
      </c>
      <c r="DF10" s="136">
        <v>32.520000000000003</v>
      </c>
      <c r="DG10" s="136">
        <v>1695.5</v>
      </c>
      <c r="DH10" s="137">
        <f t="shared" si="59"/>
        <v>5.42</v>
      </c>
      <c r="DI10" s="137">
        <f t="shared" si="60"/>
        <v>5.8942185386322006</v>
      </c>
      <c r="DJ10" s="3">
        <f t="shared" si="61"/>
        <v>-0.47421853863220065</v>
      </c>
      <c r="DK10" s="3">
        <f t="shared" si="62"/>
        <v>35.365311231793207</v>
      </c>
      <c r="DL10" s="3">
        <f t="shared" si="63"/>
        <v>6.2000000000000455</v>
      </c>
      <c r="DM10" s="3">
        <f t="shared" si="64"/>
        <v>5.8099312135297598</v>
      </c>
      <c r="DN10" s="4">
        <f t="shared" si="8"/>
        <v>0.39006878647028564</v>
      </c>
      <c r="DO10" s="4"/>
      <c r="DP10" s="138"/>
      <c r="DQ10" s="4"/>
      <c r="DR10" s="141">
        <f t="shared" si="70"/>
        <v>46298.743055555555</v>
      </c>
      <c r="DS10" s="5">
        <f t="shared" si="65"/>
        <v>53.021833333333333</v>
      </c>
      <c r="DT10" s="5">
        <f t="shared" si="66"/>
        <v>64.131598622359803</v>
      </c>
      <c r="DU10" s="6">
        <f t="shared" si="9"/>
        <v>-11.10976528902647</v>
      </c>
      <c r="DV10" s="5">
        <f t="shared" si="67"/>
        <v>384.78959173415888</v>
      </c>
      <c r="DW10" s="5">
        <f t="shared" si="68"/>
        <v>-2340.5</v>
      </c>
      <c r="DX10" s="5">
        <f t="shared" si="69"/>
        <v>63.21451676206005</v>
      </c>
      <c r="DY10" s="6">
        <f t="shared" si="10"/>
        <v>-2403.7145167620602</v>
      </c>
      <c r="DZ10" s="4"/>
      <c r="EA10" s="142">
        <v>8</v>
      </c>
      <c r="EB10" s="143">
        <f>DB77</f>
        <v>0.97147100131029374</v>
      </c>
      <c r="EC10" s="4"/>
      <c r="ED10" s="4"/>
      <c r="EE10" s="4"/>
      <c r="EF10" s="4"/>
      <c r="EG10" s="4"/>
      <c r="EH10" s="4"/>
    </row>
    <row r="11" spans="1:138" ht="21" x14ac:dyDescent="0.5">
      <c r="A11" s="144">
        <v>46298.736111111109</v>
      </c>
      <c r="B11" s="145">
        <v>195</v>
      </c>
      <c r="C11" s="146">
        <v>47.93</v>
      </c>
      <c r="D11" s="1"/>
      <c r="E11" s="136">
        <v>62.792999999999999</v>
      </c>
      <c r="F11" s="136">
        <v>63.646000000000001</v>
      </c>
      <c r="G11" s="136">
        <v>2401.1</v>
      </c>
      <c r="H11" s="137">
        <f t="shared" si="11"/>
        <v>10.607666666666667</v>
      </c>
      <c r="I11" s="3">
        <f t="shared" si="12"/>
        <v>11.649688683162074</v>
      </c>
      <c r="J11" s="3">
        <f t="shared" si="13"/>
        <v>-1.042022016495407</v>
      </c>
      <c r="K11" s="3">
        <f t="shared" si="14"/>
        <v>69.898132098972454</v>
      </c>
      <c r="L11" s="3">
        <f t="shared" si="15"/>
        <v>11.699999999999818</v>
      </c>
      <c r="M11" s="3">
        <f t="shared" si="16"/>
        <v>11.483098134992856</v>
      </c>
      <c r="N11" s="4">
        <f t="shared" si="0"/>
        <v>0.21690186500696207</v>
      </c>
      <c r="O11" s="4"/>
      <c r="P11" s="138"/>
      <c r="Q11" s="139">
        <v>46298.736111111109</v>
      </c>
      <c r="R11" s="136">
        <v>64.555000000000007</v>
      </c>
      <c r="S11" s="136">
        <v>64.997</v>
      </c>
      <c r="T11" s="136">
        <v>2425.4</v>
      </c>
      <c r="U11" s="137">
        <f t="shared" si="17"/>
        <v>10.832833333333333</v>
      </c>
      <c r="V11" s="3">
        <f t="shared" si="18"/>
        <v>11.649688683162074</v>
      </c>
      <c r="W11" s="3">
        <f t="shared" si="19"/>
        <v>-0.81685534982874053</v>
      </c>
      <c r="X11" s="3">
        <f t="shared" si="20"/>
        <v>69.898132098972454</v>
      </c>
      <c r="Y11" s="3">
        <f t="shared" si="21"/>
        <v>11.700000000000273</v>
      </c>
      <c r="Z11" s="3">
        <f t="shared" si="22"/>
        <v>11.483098134992856</v>
      </c>
      <c r="AA11" s="4">
        <f t="shared" si="1"/>
        <v>0.21690186500741682</v>
      </c>
      <c r="AB11" s="4"/>
      <c r="AC11" s="138"/>
      <c r="AD11" s="140">
        <v>46298.736111111109</v>
      </c>
      <c r="AE11" s="136">
        <v>63.539000000000001</v>
      </c>
      <c r="AF11" s="136">
        <v>64.545000000000002</v>
      </c>
      <c r="AG11" s="136">
        <v>2381</v>
      </c>
      <c r="AH11" s="137">
        <f t="shared" si="23"/>
        <v>10.7575</v>
      </c>
      <c r="AI11" s="137">
        <f t="shared" si="24"/>
        <v>11.649688683162074</v>
      </c>
      <c r="AJ11" s="3">
        <f t="shared" si="25"/>
        <v>-0.89218868316207356</v>
      </c>
      <c r="AK11" s="3">
        <f t="shared" si="26"/>
        <v>69.898132098972454</v>
      </c>
      <c r="AL11" s="3">
        <f t="shared" si="27"/>
        <v>11.800000000000182</v>
      </c>
      <c r="AM11" s="3">
        <f t="shared" si="28"/>
        <v>11.483098134992856</v>
      </c>
      <c r="AN11" s="4">
        <f t="shared" si="2"/>
        <v>0.31690186500732587</v>
      </c>
      <c r="AO11" s="4"/>
      <c r="AP11" s="138"/>
      <c r="AQ11" s="140">
        <v>46298.736111111109</v>
      </c>
      <c r="AR11" s="136">
        <v>62.78</v>
      </c>
      <c r="AS11" s="136">
        <v>63.658000000000001</v>
      </c>
      <c r="AT11" s="136">
        <v>2405</v>
      </c>
      <c r="AU11" s="137">
        <f t="shared" si="29"/>
        <v>10.609666666666666</v>
      </c>
      <c r="AV11" s="137">
        <f t="shared" si="30"/>
        <v>11.649688683162074</v>
      </c>
      <c r="AW11" s="3">
        <f t="shared" si="31"/>
        <v>-1.0400220164954082</v>
      </c>
      <c r="AX11" s="3">
        <f t="shared" si="32"/>
        <v>69.898132098972454</v>
      </c>
      <c r="AY11" s="3">
        <f t="shared" si="33"/>
        <v>11.599999999999909</v>
      </c>
      <c r="AZ11" s="3">
        <f t="shared" si="34"/>
        <v>11.483098134992856</v>
      </c>
      <c r="BA11" s="4">
        <f t="shared" si="3"/>
        <v>0.11690186500705302</v>
      </c>
      <c r="BB11" s="4"/>
      <c r="BC11" s="138"/>
      <c r="BD11" s="140">
        <v>46298.736111111109</v>
      </c>
      <c r="BE11" s="136">
        <v>47.212000000000003</v>
      </c>
      <c r="BF11" s="136">
        <v>47.97</v>
      </c>
      <c r="BG11" s="136">
        <v>1792.4</v>
      </c>
      <c r="BH11" s="137">
        <f t="shared" si="35"/>
        <v>7.9949999999999992</v>
      </c>
      <c r="BI11" s="137">
        <f t="shared" si="36"/>
        <v>8.6293990245644991</v>
      </c>
      <c r="BJ11" s="3">
        <f t="shared" si="37"/>
        <v>-0.63439902456449992</v>
      </c>
      <c r="BK11" s="3">
        <f t="shared" si="38"/>
        <v>51.776394147387002</v>
      </c>
      <c r="BL11" s="3">
        <f t="shared" si="39"/>
        <v>8.7000000000000455</v>
      </c>
      <c r="BM11" s="3">
        <f t="shared" si="40"/>
        <v>8.5059986185132264</v>
      </c>
      <c r="BN11" s="4">
        <f t="shared" si="4"/>
        <v>0.19400138148681911</v>
      </c>
      <c r="BO11" s="4"/>
      <c r="BP11" s="138"/>
      <c r="BQ11" s="140">
        <v>46298.736111111109</v>
      </c>
      <c r="BR11" s="136">
        <v>45.512</v>
      </c>
      <c r="BS11" s="136">
        <v>46.277000000000001</v>
      </c>
      <c r="BT11" s="136">
        <v>1776.5</v>
      </c>
      <c r="BU11" s="137">
        <f t="shared" si="41"/>
        <v>7.7128333333333332</v>
      </c>
      <c r="BV11" s="137">
        <f t="shared" si="42"/>
        <v>8.6293990245644991</v>
      </c>
      <c r="BW11" s="3">
        <f t="shared" si="43"/>
        <v>-0.91656569123116594</v>
      </c>
      <c r="BX11" s="3">
        <f t="shared" si="44"/>
        <v>51.776394147387002</v>
      </c>
      <c r="BY11" s="3">
        <f t="shared" si="45"/>
        <v>8.5999999999999091</v>
      </c>
      <c r="BZ11" s="3">
        <f t="shared" si="46"/>
        <v>8.5059986185132264</v>
      </c>
      <c r="CA11" s="4">
        <f t="shared" si="5"/>
        <v>9.4001381486682689E-2</v>
      </c>
      <c r="CB11" s="4"/>
      <c r="CC11" s="138"/>
      <c r="CD11" s="140">
        <v>46298.736111111109</v>
      </c>
      <c r="CE11" s="136">
        <v>45.884</v>
      </c>
      <c r="CF11" s="136">
        <v>46.625</v>
      </c>
      <c r="CG11" s="136">
        <v>1774.2</v>
      </c>
      <c r="CH11" s="137">
        <f t="shared" si="47"/>
        <v>7.770833333333333</v>
      </c>
      <c r="CI11" s="137">
        <f t="shared" si="48"/>
        <v>8.6293990245644991</v>
      </c>
      <c r="CJ11" s="3">
        <f t="shared" si="49"/>
        <v>-0.85856569123116611</v>
      </c>
      <c r="CK11" s="3">
        <f t="shared" si="50"/>
        <v>51.776394147387002</v>
      </c>
      <c r="CL11" s="3">
        <f t="shared" si="51"/>
        <v>8.5</v>
      </c>
      <c r="CM11" s="3">
        <f t="shared" si="52"/>
        <v>8.5059986185132264</v>
      </c>
      <c r="CN11" s="4">
        <f t="shared" si="6"/>
        <v>-5.9986185132263614E-3</v>
      </c>
      <c r="CO11" s="4"/>
      <c r="CP11" s="138"/>
      <c r="CQ11" s="140">
        <v>46298.736111111109</v>
      </c>
      <c r="CR11" s="136">
        <v>45.402000000000001</v>
      </c>
      <c r="CS11" s="136">
        <v>46.860999999999997</v>
      </c>
      <c r="CT11" s="136">
        <v>1785.5</v>
      </c>
      <c r="CU11" s="137">
        <f t="shared" si="53"/>
        <v>7.8101666666666656</v>
      </c>
      <c r="CV11" s="137">
        <f t="shared" si="54"/>
        <v>8.6293990245644991</v>
      </c>
      <c r="CW11" s="3">
        <f t="shared" si="55"/>
        <v>-0.81923235789783355</v>
      </c>
      <c r="CX11" s="3">
        <f t="shared" si="56"/>
        <v>51.776394147387002</v>
      </c>
      <c r="CY11" s="3">
        <f t="shared" si="57"/>
        <v>8.5</v>
      </c>
      <c r="CZ11" s="3">
        <f t="shared" si="58"/>
        <v>8.5059986185132264</v>
      </c>
      <c r="DA11" s="4">
        <f t="shared" si="7"/>
        <v>-5.9986185132263614E-3</v>
      </c>
      <c r="DB11" s="4"/>
      <c r="DC11" s="138"/>
      <c r="DD11" s="140">
        <v>46298.736111111109</v>
      </c>
      <c r="DE11" s="136">
        <v>42.893999999999998</v>
      </c>
      <c r="DF11" s="136">
        <v>43.604999999999997</v>
      </c>
      <c r="DG11" s="136">
        <v>1689.3</v>
      </c>
      <c r="DH11" s="137">
        <f t="shared" si="59"/>
        <v>7.2674999999999992</v>
      </c>
      <c r="DI11" s="137">
        <f t="shared" si="60"/>
        <v>8.209804393094851</v>
      </c>
      <c r="DJ11" s="3">
        <f t="shared" si="61"/>
        <v>-0.94230439309485181</v>
      </c>
      <c r="DK11" s="3">
        <f t="shared" si="62"/>
        <v>49.258826358569102</v>
      </c>
      <c r="DL11" s="3">
        <f t="shared" si="63"/>
        <v>8</v>
      </c>
      <c r="DM11" s="3">
        <f t="shared" si="64"/>
        <v>8.0924041902735944</v>
      </c>
      <c r="DN11" s="4">
        <f t="shared" si="8"/>
        <v>-9.2404190273594367E-2</v>
      </c>
      <c r="DO11" s="4"/>
      <c r="DP11" s="138"/>
      <c r="DQ11" s="4"/>
      <c r="DR11" s="141">
        <f t="shared" si="70"/>
        <v>46298.736111111109</v>
      </c>
      <c r="DS11" s="5">
        <f t="shared" si="65"/>
        <v>81.36399999999999</v>
      </c>
      <c r="DT11" s="5">
        <f t="shared" si="66"/>
        <v>89.326155224001155</v>
      </c>
      <c r="DU11" s="6">
        <f t="shared" si="9"/>
        <v>-7.9621552240011653</v>
      </c>
      <c r="DV11" s="5">
        <f t="shared" si="67"/>
        <v>535.95693134400699</v>
      </c>
      <c r="DW11" s="5">
        <f t="shared" si="68"/>
        <v>89.100000000000136</v>
      </c>
      <c r="DX11" s="5">
        <f t="shared" si="69"/>
        <v>88.048791204297927</v>
      </c>
      <c r="DY11" s="6">
        <f t="shared" si="10"/>
        <v>1.0512087957022089</v>
      </c>
      <c r="DZ11" s="4"/>
      <c r="EA11" s="142">
        <v>9</v>
      </c>
      <c r="EB11" s="143">
        <f>DO77</f>
        <v>0.98466223817170351</v>
      </c>
      <c r="EC11" s="4"/>
      <c r="ED11" s="4"/>
      <c r="EE11" s="4"/>
      <c r="EF11" s="4"/>
      <c r="EG11" s="4"/>
      <c r="EH11" s="4"/>
    </row>
    <row r="12" spans="1:138" x14ac:dyDescent="0.35">
      <c r="A12" s="144">
        <v>46298.729166666664</v>
      </c>
      <c r="B12" s="145">
        <v>235</v>
      </c>
      <c r="C12" s="146">
        <v>47.64</v>
      </c>
      <c r="D12" s="1"/>
      <c r="E12" s="136">
        <v>77.466999999999999</v>
      </c>
      <c r="F12" s="136">
        <v>78.471000000000004</v>
      </c>
      <c r="G12" s="136">
        <v>2389.4</v>
      </c>
      <c r="H12" s="137">
        <f t="shared" si="11"/>
        <v>13.0785</v>
      </c>
      <c r="I12" s="3">
        <f t="shared" si="12"/>
        <v>14.054861793205799</v>
      </c>
      <c r="J12" s="3">
        <f t="shared" si="13"/>
        <v>-0.97636179320579863</v>
      </c>
      <c r="K12" s="3">
        <f t="shared" si="14"/>
        <v>84.329170759234785</v>
      </c>
      <c r="L12" s="3">
        <f t="shared" si="15"/>
        <v>14.300000000000182</v>
      </c>
      <c r="M12" s="3">
        <f t="shared" si="16"/>
        <v>13.853877269562956</v>
      </c>
      <c r="N12" s="4">
        <f t="shared" si="0"/>
        <v>0.44612273043722617</v>
      </c>
      <c r="O12" s="4"/>
      <c r="P12" s="138"/>
      <c r="Q12" s="139">
        <v>46298.729166666664</v>
      </c>
      <c r="R12" s="136">
        <v>78.59</v>
      </c>
      <c r="S12" s="136">
        <v>79.466999999999999</v>
      </c>
      <c r="T12" s="136">
        <v>2413.6999999999998</v>
      </c>
      <c r="U12" s="137">
        <f t="shared" si="17"/>
        <v>13.244499999999999</v>
      </c>
      <c r="V12" s="3">
        <f t="shared" si="18"/>
        <v>14.054861793205799</v>
      </c>
      <c r="W12" s="3">
        <f t="shared" si="19"/>
        <v>-0.81036179320580004</v>
      </c>
      <c r="X12" s="3">
        <f t="shared" si="20"/>
        <v>84.329170759234785</v>
      </c>
      <c r="Y12" s="3">
        <f t="shared" si="21"/>
        <v>14.599999999999909</v>
      </c>
      <c r="Z12" s="3">
        <f t="shared" si="22"/>
        <v>13.853877269562956</v>
      </c>
      <c r="AA12" s="4">
        <f t="shared" si="1"/>
        <v>0.74612273043695332</v>
      </c>
      <c r="AB12" s="4"/>
      <c r="AC12" s="138"/>
      <c r="AD12" s="140">
        <v>46298.729166666664</v>
      </c>
      <c r="AE12" s="136">
        <v>77.887</v>
      </c>
      <c r="AF12" s="136">
        <v>79.287000000000006</v>
      </c>
      <c r="AG12" s="136">
        <v>2369.1999999999998</v>
      </c>
      <c r="AH12" s="137">
        <f t="shared" si="23"/>
        <v>13.214500000000001</v>
      </c>
      <c r="AI12" s="137">
        <f t="shared" si="24"/>
        <v>14.054861793205799</v>
      </c>
      <c r="AJ12" s="3">
        <f t="shared" si="25"/>
        <v>-0.84036179320579762</v>
      </c>
      <c r="AK12" s="3">
        <f t="shared" si="26"/>
        <v>84.329170759234785</v>
      </c>
      <c r="AL12" s="3">
        <f t="shared" si="27"/>
        <v>14.399999999999636</v>
      </c>
      <c r="AM12" s="3">
        <f t="shared" si="28"/>
        <v>13.853877269562956</v>
      </c>
      <c r="AN12" s="4">
        <f t="shared" si="2"/>
        <v>0.54612273043668047</v>
      </c>
      <c r="AO12" s="4"/>
      <c r="AP12" s="138"/>
      <c r="AQ12" s="140">
        <v>46298.729166666664</v>
      </c>
      <c r="AR12" s="136">
        <v>76.927000000000007</v>
      </c>
      <c r="AS12" s="136">
        <v>77.963999999999999</v>
      </c>
      <c r="AT12" s="136">
        <v>2393.4</v>
      </c>
      <c r="AU12" s="137">
        <f t="shared" si="29"/>
        <v>12.994</v>
      </c>
      <c r="AV12" s="137">
        <f t="shared" si="30"/>
        <v>14.054861793205799</v>
      </c>
      <c r="AW12" s="3">
        <f t="shared" si="31"/>
        <v>-1.0608617932057989</v>
      </c>
      <c r="AX12" s="3">
        <f t="shared" si="32"/>
        <v>84.329170759234785</v>
      </c>
      <c r="AY12" s="3">
        <f t="shared" si="33"/>
        <v>14.300000000000182</v>
      </c>
      <c r="AZ12" s="3">
        <f t="shared" si="34"/>
        <v>13.853877269562956</v>
      </c>
      <c r="BA12" s="4">
        <f t="shared" si="3"/>
        <v>0.44612273043722617</v>
      </c>
      <c r="BB12" s="4"/>
      <c r="BC12" s="138"/>
      <c r="BD12" s="140">
        <v>46298.729166666664</v>
      </c>
      <c r="BE12" s="136">
        <v>58.000999999999998</v>
      </c>
      <c r="BF12" s="136">
        <v>58.69</v>
      </c>
      <c r="BG12" s="136">
        <v>1783.7</v>
      </c>
      <c r="BH12" s="137">
        <f t="shared" si="35"/>
        <v>9.7816666666666663</v>
      </c>
      <c r="BI12" s="137">
        <f t="shared" si="36"/>
        <v>10.411008735707998</v>
      </c>
      <c r="BJ12" s="3">
        <f t="shared" si="37"/>
        <v>-0.62934206904133205</v>
      </c>
      <c r="BK12" s="3">
        <f t="shared" si="38"/>
        <v>62.466052414247997</v>
      </c>
      <c r="BL12" s="3">
        <f t="shared" si="39"/>
        <v>10.799999999999955</v>
      </c>
      <c r="BM12" s="3">
        <f t="shared" si="40"/>
        <v>10.262131310787375</v>
      </c>
      <c r="BN12" s="4">
        <f t="shared" si="4"/>
        <v>0.53786868921257991</v>
      </c>
      <c r="BO12" s="4"/>
      <c r="BP12" s="138"/>
      <c r="BQ12" s="140">
        <v>46298.729166666664</v>
      </c>
      <c r="BR12" s="136">
        <v>56.018999999999998</v>
      </c>
      <c r="BS12" s="136">
        <v>56.843000000000004</v>
      </c>
      <c r="BT12" s="136">
        <v>1767.9</v>
      </c>
      <c r="BU12" s="137">
        <f t="shared" si="41"/>
        <v>9.4738333333333333</v>
      </c>
      <c r="BV12" s="137">
        <f t="shared" si="42"/>
        <v>10.411008735707998</v>
      </c>
      <c r="BW12" s="3">
        <f t="shared" si="43"/>
        <v>-0.93717540237466501</v>
      </c>
      <c r="BX12" s="3">
        <f t="shared" si="44"/>
        <v>62.466052414247997</v>
      </c>
      <c r="BY12" s="3">
        <f t="shared" si="45"/>
        <v>10.400000000000091</v>
      </c>
      <c r="BZ12" s="3">
        <f t="shared" si="46"/>
        <v>10.262131310787375</v>
      </c>
      <c r="CA12" s="4">
        <f t="shared" si="5"/>
        <v>0.13786868921271633</v>
      </c>
      <c r="CB12" s="4"/>
      <c r="CC12" s="138"/>
      <c r="CD12" s="140">
        <v>46298.729166666664</v>
      </c>
      <c r="CE12" s="136">
        <v>56.329000000000001</v>
      </c>
      <c r="CF12" s="136">
        <v>57.158000000000001</v>
      </c>
      <c r="CG12" s="136">
        <v>1765.7</v>
      </c>
      <c r="CH12" s="137">
        <f t="shared" si="47"/>
        <v>9.5263333333333335</v>
      </c>
      <c r="CI12" s="137">
        <f t="shared" si="48"/>
        <v>10.411008735707998</v>
      </c>
      <c r="CJ12" s="3">
        <f t="shared" si="49"/>
        <v>-0.8846754023746648</v>
      </c>
      <c r="CK12" s="3">
        <f t="shared" si="50"/>
        <v>62.466052414247997</v>
      </c>
      <c r="CL12" s="3">
        <f t="shared" si="51"/>
        <v>10.5</v>
      </c>
      <c r="CM12" s="3">
        <f t="shared" si="52"/>
        <v>10.262131310787375</v>
      </c>
      <c r="CN12" s="4">
        <f t="shared" si="6"/>
        <v>0.23786868921262538</v>
      </c>
      <c r="CO12" s="4"/>
      <c r="CP12" s="138"/>
      <c r="CQ12" s="140">
        <v>46298.729166666664</v>
      </c>
      <c r="CR12" s="136">
        <v>55.994999999999997</v>
      </c>
      <c r="CS12" s="136">
        <v>57.825000000000003</v>
      </c>
      <c r="CT12" s="136">
        <v>1777</v>
      </c>
      <c r="CU12" s="137">
        <f t="shared" si="53"/>
        <v>9.6374999999999993</v>
      </c>
      <c r="CV12" s="137">
        <f t="shared" si="54"/>
        <v>10.411008735707998</v>
      </c>
      <c r="CW12" s="3">
        <f t="shared" si="55"/>
        <v>-0.77350873570799905</v>
      </c>
      <c r="CX12" s="3">
        <f t="shared" si="56"/>
        <v>62.466052414247997</v>
      </c>
      <c r="CY12" s="3">
        <f t="shared" si="57"/>
        <v>10.400000000000091</v>
      </c>
      <c r="CZ12" s="3">
        <f t="shared" si="58"/>
        <v>10.262131310787375</v>
      </c>
      <c r="DA12" s="4">
        <f t="shared" si="7"/>
        <v>0.13786868921271633</v>
      </c>
      <c r="DB12" s="4"/>
      <c r="DC12" s="138"/>
      <c r="DD12" s="140">
        <v>46298.729166666664</v>
      </c>
      <c r="DE12" s="136">
        <v>52.723999999999997</v>
      </c>
      <c r="DF12" s="136">
        <v>53.545000000000002</v>
      </c>
      <c r="DG12" s="136">
        <v>1681.3</v>
      </c>
      <c r="DH12" s="137">
        <f t="shared" si="59"/>
        <v>8.9241666666666664</v>
      </c>
      <c r="DI12" s="137">
        <f t="shared" si="60"/>
        <v>9.9047853751643995</v>
      </c>
      <c r="DJ12" s="3">
        <f t="shared" si="61"/>
        <v>-0.98061870849773314</v>
      </c>
      <c r="DK12" s="3">
        <f t="shared" si="62"/>
        <v>59.428712250986401</v>
      </c>
      <c r="DL12" s="3">
        <f t="shared" si="63"/>
        <v>9.7999999999999545</v>
      </c>
      <c r="DM12" s="3">
        <f t="shared" si="64"/>
        <v>9.7631469442995495</v>
      </c>
      <c r="DN12" s="4">
        <f t="shared" si="8"/>
        <v>3.685305570040498E-2</v>
      </c>
      <c r="DO12" s="4"/>
      <c r="DP12" s="138"/>
      <c r="DQ12" s="4"/>
      <c r="DR12" s="141">
        <f t="shared" si="70"/>
        <v>46298.729166666664</v>
      </c>
      <c r="DS12" s="5">
        <f t="shared" si="65"/>
        <v>99.875</v>
      </c>
      <c r="DT12" s="5">
        <f t="shared" si="66"/>
        <v>107.76826749081957</v>
      </c>
      <c r="DU12" s="6">
        <f t="shared" si="9"/>
        <v>-7.8932674908195679</v>
      </c>
      <c r="DV12" s="5">
        <f t="shared" si="67"/>
        <v>646.60960494491758</v>
      </c>
      <c r="DW12" s="5">
        <f t="shared" si="68"/>
        <v>109.5</v>
      </c>
      <c r="DX12" s="5">
        <f t="shared" si="69"/>
        <v>106.22718126570085</v>
      </c>
      <c r="DY12" s="6">
        <f t="shared" si="10"/>
        <v>3.2728187342991504</v>
      </c>
      <c r="DZ12" s="4"/>
      <c r="EA12" s="4"/>
      <c r="EB12" s="4"/>
      <c r="EC12" s="4"/>
      <c r="ED12" s="4"/>
      <c r="EE12" s="4"/>
      <c r="EF12" s="4"/>
      <c r="EG12" s="4"/>
      <c r="EH12" s="4"/>
    </row>
    <row r="13" spans="1:138" x14ac:dyDescent="0.35">
      <c r="A13" s="144">
        <v>46298.722222222219</v>
      </c>
      <c r="B13" s="145">
        <v>288</v>
      </c>
      <c r="C13" s="146">
        <v>48.22</v>
      </c>
      <c r="D13" s="1"/>
      <c r="E13" s="136">
        <v>95.265000000000001</v>
      </c>
      <c r="F13" s="136">
        <v>96.441999999999993</v>
      </c>
      <c r="G13" s="136">
        <v>2375.1</v>
      </c>
      <c r="H13" s="137">
        <f t="shared" si="11"/>
        <v>16.073666666666664</v>
      </c>
      <c r="I13" s="3">
        <f t="shared" si="12"/>
        <v>17.186706423270717</v>
      </c>
      <c r="J13" s="3">
        <f t="shared" si="13"/>
        <v>-1.1130397566040529</v>
      </c>
      <c r="K13" s="3">
        <f t="shared" si="14"/>
        <v>103.12023853962431</v>
      </c>
      <c r="L13" s="3">
        <f t="shared" si="15"/>
        <v>17.400000000000091</v>
      </c>
      <c r="M13" s="3">
        <f t="shared" si="16"/>
        <v>16.940936521417946</v>
      </c>
      <c r="N13" s="4">
        <f t="shared" si="0"/>
        <v>0.45906347858214502</v>
      </c>
      <c r="O13" s="4"/>
      <c r="P13" s="138"/>
      <c r="Q13" s="139">
        <v>46298.722222222219</v>
      </c>
      <c r="R13" s="136">
        <v>98.137</v>
      </c>
      <c r="S13" s="136">
        <v>99.399000000000001</v>
      </c>
      <c r="T13" s="136">
        <v>2399.1</v>
      </c>
      <c r="U13" s="137">
        <f t="shared" si="17"/>
        <v>16.566499999999998</v>
      </c>
      <c r="V13" s="3">
        <f t="shared" si="18"/>
        <v>17.186706423270717</v>
      </c>
      <c r="W13" s="3">
        <f t="shared" si="19"/>
        <v>-0.6202064232707194</v>
      </c>
      <c r="X13" s="3">
        <f t="shared" si="20"/>
        <v>103.12023853962431</v>
      </c>
      <c r="Y13" s="3">
        <f t="shared" si="21"/>
        <v>18</v>
      </c>
      <c r="Z13" s="3">
        <f t="shared" si="22"/>
        <v>16.940936521417946</v>
      </c>
      <c r="AA13" s="4">
        <f t="shared" si="1"/>
        <v>1.0590634785820541</v>
      </c>
      <c r="AB13" s="4"/>
      <c r="AC13" s="138"/>
      <c r="AD13" s="140">
        <v>46298.722222222219</v>
      </c>
      <c r="AE13" s="136">
        <v>96.031000000000006</v>
      </c>
      <c r="AF13" s="136">
        <v>98.070999999999998</v>
      </c>
      <c r="AG13" s="136">
        <v>2354.8000000000002</v>
      </c>
      <c r="AH13" s="137">
        <f t="shared" si="23"/>
        <v>16.345166666666664</v>
      </c>
      <c r="AI13" s="137">
        <f t="shared" si="24"/>
        <v>17.186706423270717</v>
      </c>
      <c r="AJ13" s="3">
        <f t="shared" si="25"/>
        <v>-0.84153975660405322</v>
      </c>
      <c r="AK13" s="3">
        <f t="shared" si="26"/>
        <v>103.12023853962431</v>
      </c>
      <c r="AL13" s="3">
        <f t="shared" si="27"/>
        <v>18.100000000000364</v>
      </c>
      <c r="AM13" s="3">
        <f t="shared" si="28"/>
        <v>16.940936521417946</v>
      </c>
      <c r="AN13" s="4">
        <f t="shared" si="2"/>
        <v>1.1590634785824179</v>
      </c>
      <c r="AO13" s="4"/>
      <c r="AP13" s="138"/>
      <c r="AQ13" s="140">
        <v>46298.722222222219</v>
      </c>
      <c r="AR13" s="136">
        <v>95.662000000000006</v>
      </c>
      <c r="AS13" s="136">
        <v>96.873000000000005</v>
      </c>
      <c r="AT13" s="136">
        <v>2379.1</v>
      </c>
      <c r="AU13" s="137">
        <f t="shared" si="29"/>
        <v>16.145499999999998</v>
      </c>
      <c r="AV13" s="137">
        <f t="shared" si="30"/>
        <v>17.186706423270717</v>
      </c>
      <c r="AW13" s="3">
        <f t="shared" si="31"/>
        <v>-1.0412064232707188</v>
      </c>
      <c r="AX13" s="3">
        <f t="shared" si="32"/>
        <v>103.12023853962431</v>
      </c>
      <c r="AY13" s="3">
        <f t="shared" si="33"/>
        <v>18</v>
      </c>
      <c r="AZ13" s="3">
        <f t="shared" si="34"/>
        <v>16.940936521417946</v>
      </c>
      <c r="BA13" s="4">
        <f t="shared" si="3"/>
        <v>1.0590634785820541</v>
      </c>
      <c r="BB13" s="4"/>
      <c r="BC13" s="138"/>
      <c r="BD13" s="140">
        <v>46298.722222222219</v>
      </c>
      <c r="BE13" s="136">
        <v>71.481999999999999</v>
      </c>
      <c r="BF13" s="136">
        <v>72.453000000000003</v>
      </c>
      <c r="BG13" s="136">
        <v>1772.9</v>
      </c>
      <c r="BH13" s="137">
        <f t="shared" si="35"/>
        <v>12.0755</v>
      </c>
      <c r="BI13" s="137">
        <f t="shared" si="36"/>
        <v>12.730893646867198</v>
      </c>
      <c r="BJ13" s="3">
        <f t="shared" si="37"/>
        <v>-0.65539364686719814</v>
      </c>
      <c r="BK13" s="3">
        <f t="shared" si="38"/>
        <v>76.385361881203195</v>
      </c>
      <c r="BL13" s="3">
        <f t="shared" si="39"/>
        <v>13.400000000000091</v>
      </c>
      <c r="BM13" s="3">
        <f t="shared" si="40"/>
        <v>12.548841867716998</v>
      </c>
      <c r="BN13" s="4">
        <f t="shared" si="4"/>
        <v>0.85115813228309278</v>
      </c>
      <c r="BO13" s="4"/>
      <c r="BP13" s="138"/>
      <c r="BQ13" s="140">
        <v>46298.722222222219</v>
      </c>
      <c r="BR13" s="136">
        <v>69.896000000000001</v>
      </c>
      <c r="BS13" s="136">
        <v>70.831000000000003</v>
      </c>
      <c r="BT13" s="136">
        <v>1757.5</v>
      </c>
      <c r="BU13" s="137">
        <f t="shared" si="41"/>
        <v>11.805166666666667</v>
      </c>
      <c r="BV13" s="137">
        <f t="shared" si="42"/>
        <v>12.730893646867198</v>
      </c>
      <c r="BW13" s="3">
        <f t="shared" si="43"/>
        <v>-0.92572698020053146</v>
      </c>
      <c r="BX13" s="3">
        <f t="shared" si="44"/>
        <v>76.385361881203195</v>
      </c>
      <c r="BY13" s="3">
        <f t="shared" si="45"/>
        <v>13</v>
      </c>
      <c r="BZ13" s="3">
        <f t="shared" si="46"/>
        <v>12.548841867716998</v>
      </c>
      <c r="CA13" s="4">
        <f t="shared" si="5"/>
        <v>0.45115813228300183</v>
      </c>
      <c r="CB13" s="4"/>
      <c r="CC13" s="138"/>
      <c r="CD13" s="140">
        <v>46298.722222222219</v>
      </c>
      <c r="CE13" s="136">
        <v>69.813999999999993</v>
      </c>
      <c r="CF13" s="136">
        <v>70.762</v>
      </c>
      <c r="CG13" s="136">
        <v>1755.2</v>
      </c>
      <c r="CH13" s="137">
        <f t="shared" si="47"/>
        <v>11.793666666666667</v>
      </c>
      <c r="CI13" s="137">
        <f t="shared" si="48"/>
        <v>12.730893646867198</v>
      </c>
      <c r="CJ13" s="3">
        <f t="shared" si="49"/>
        <v>-0.9372269802005313</v>
      </c>
      <c r="CK13" s="3">
        <f t="shared" si="50"/>
        <v>76.385361881203195</v>
      </c>
      <c r="CL13" s="3">
        <f t="shared" si="51"/>
        <v>13</v>
      </c>
      <c r="CM13" s="3">
        <f t="shared" si="52"/>
        <v>12.548841867716998</v>
      </c>
      <c r="CN13" s="4">
        <f t="shared" si="6"/>
        <v>0.45115813228300183</v>
      </c>
      <c r="CO13" s="4"/>
      <c r="CP13" s="138"/>
      <c r="CQ13" s="140">
        <v>46298.722222222219</v>
      </c>
      <c r="CR13" s="136">
        <v>69.518000000000001</v>
      </c>
      <c r="CS13" s="136">
        <v>71.369</v>
      </c>
      <c r="CT13" s="136">
        <v>1766.6</v>
      </c>
      <c r="CU13" s="137">
        <f t="shared" si="53"/>
        <v>11.894833333333333</v>
      </c>
      <c r="CV13" s="137">
        <f t="shared" si="54"/>
        <v>12.730893646867198</v>
      </c>
      <c r="CW13" s="3">
        <f t="shared" si="55"/>
        <v>-0.83606031353386534</v>
      </c>
      <c r="CX13" s="3">
        <f t="shared" si="56"/>
        <v>76.385361881203195</v>
      </c>
      <c r="CY13" s="3">
        <f t="shared" si="57"/>
        <v>13</v>
      </c>
      <c r="CZ13" s="3">
        <f t="shared" si="58"/>
        <v>12.548841867716998</v>
      </c>
      <c r="DA13" s="4">
        <f t="shared" si="7"/>
        <v>0.45115813228300183</v>
      </c>
      <c r="DB13" s="4"/>
      <c r="DC13" s="138"/>
      <c r="DD13" s="140">
        <v>46298.722222222219</v>
      </c>
      <c r="DE13" s="136">
        <v>65.634</v>
      </c>
      <c r="DF13" s="136">
        <v>66.546000000000006</v>
      </c>
      <c r="DG13" s="136">
        <v>1671.5</v>
      </c>
      <c r="DH13" s="137">
        <f t="shared" si="59"/>
        <v>11.091000000000001</v>
      </c>
      <c r="DI13" s="137">
        <f t="shared" si="60"/>
        <v>12.111868542936961</v>
      </c>
      <c r="DJ13" s="3">
        <f t="shared" si="61"/>
        <v>-1.0208685429369595</v>
      </c>
      <c r="DK13" s="3">
        <f t="shared" si="62"/>
        <v>72.671211257621749</v>
      </c>
      <c r="DL13" s="3">
        <f t="shared" si="63"/>
        <v>12.200000000000045</v>
      </c>
      <c r="DM13" s="3">
        <f t="shared" si="64"/>
        <v>11.938668822772962</v>
      </c>
      <c r="DN13" s="4">
        <f t="shared" si="8"/>
        <v>0.26133117722708299</v>
      </c>
      <c r="DO13" s="4"/>
      <c r="DP13" s="138"/>
      <c r="DQ13" s="4"/>
      <c r="DR13" s="141">
        <f t="shared" si="70"/>
        <v>46298.722222222219</v>
      </c>
      <c r="DS13" s="5">
        <f t="shared" si="65"/>
        <v>123.791</v>
      </c>
      <c r="DT13" s="5">
        <f t="shared" si="66"/>
        <v>131.78226882348864</v>
      </c>
      <c r="DU13" s="6">
        <f t="shared" si="9"/>
        <v>-7.9912688234886389</v>
      </c>
      <c r="DV13" s="5">
        <f t="shared" si="67"/>
        <v>790.69361294093164</v>
      </c>
      <c r="DW13" s="5">
        <f t="shared" si="68"/>
        <v>136.10000000000059</v>
      </c>
      <c r="DX13" s="5">
        <f t="shared" si="69"/>
        <v>129.89778237931276</v>
      </c>
      <c r="DY13" s="6">
        <f t="shared" si="10"/>
        <v>6.2022176206878328</v>
      </c>
      <c r="DZ13" s="4"/>
      <c r="EA13" s="4"/>
      <c r="EB13" s="4"/>
      <c r="EC13" s="4"/>
      <c r="ED13" s="4"/>
      <c r="EE13" s="4"/>
      <c r="EF13" s="4"/>
      <c r="EG13" s="4"/>
      <c r="EH13" s="4"/>
    </row>
    <row r="14" spans="1:138" x14ac:dyDescent="0.35">
      <c r="A14" s="144">
        <v>46298.715277777781</v>
      </c>
      <c r="B14" s="145">
        <v>342</v>
      </c>
      <c r="C14" s="146">
        <v>48.22</v>
      </c>
      <c r="D14" s="1"/>
      <c r="E14" s="136">
        <v>114.696</v>
      </c>
      <c r="F14" s="136">
        <v>116.124</v>
      </c>
      <c r="G14" s="136">
        <v>2357.6999999999998</v>
      </c>
      <c r="H14" s="137">
        <f t="shared" si="11"/>
        <v>19.353999999999999</v>
      </c>
      <c r="I14" s="3">
        <f t="shared" si="12"/>
        <v>20.409213877633984</v>
      </c>
      <c r="J14" s="3">
        <f t="shared" si="13"/>
        <v>-1.0552138776339852</v>
      </c>
      <c r="K14" s="3">
        <f t="shared" si="14"/>
        <v>122.45528326580389</v>
      </c>
      <c r="L14" s="3">
        <f t="shared" si="15"/>
        <v>21.099999999999909</v>
      </c>
      <c r="M14" s="3">
        <f t="shared" si="16"/>
        <v>20.11736211918382</v>
      </c>
      <c r="N14" s="4">
        <f t="shared" si="0"/>
        <v>0.98263788081608894</v>
      </c>
      <c r="O14" s="4"/>
      <c r="P14" s="138"/>
      <c r="Q14" s="139">
        <v>46298.715277777781</v>
      </c>
      <c r="R14" s="136">
        <v>116.94199999999999</v>
      </c>
      <c r="S14" s="136">
        <v>118.458</v>
      </c>
      <c r="T14" s="136">
        <v>2381.1</v>
      </c>
      <c r="U14" s="137">
        <f t="shared" si="17"/>
        <v>19.742999999999999</v>
      </c>
      <c r="V14" s="3">
        <f t="shared" si="18"/>
        <v>20.409213877633984</v>
      </c>
      <c r="W14" s="3">
        <f t="shared" si="19"/>
        <v>-0.66621387763398587</v>
      </c>
      <c r="X14" s="3">
        <f t="shared" si="20"/>
        <v>122.45528326580389</v>
      </c>
      <c r="Y14" s="3">
        <f t="shared" si="21"/>
        <v>20.900000000000091</v>
      </c>
      <c r="Z14" s="3">
        <f t="shared" si="22"/>
        <v>20.11736211918382</v>
      </c>
      <c r="AA14" s="4">
        <f t="shared" si="1"/>
        <v>0.78263788081627084</v>
      </c>
      <c r="AB14" s="4"/>
      <c r="AC14" s="138"/>
      <c r="AD14" s="140">
        <v>46298.715277777781</v>
      </c>
      <c r="AE14" s="136">
        <v>116.045</v>
      </c>
      <c r="AF14" s="136">
        <v>118.369</v>
      </c>
      <c r="AG14" s="136">
        <v>2336.6999999999998</v>
      </c>
      <c r="AH14" s="137">
        <f t="shared" si="23"/>
        <v>19.728166666666667</v>
      </c>
      <c r="AI14" s="137">
        <f t="shared" si="24"/>
        <v>20.409213877633984</v>
      </c>
      <c r="AJ14" s="3">
        <f t="shared" si="25"/>
        <v>-0.6810472109673178</v>
      </c>
      <c r="AK14" s="3">
        <f t="shared" si="26"/>
        <v>122.45528326580389</v>
      </c>
      <c r="AL14" s="3">
        <f t="shared" si="27"/>
        <v>20.5</v>
      </c>
      <c r="AM14" s="3">
        <f t="shared" si="28"/>
        <v>20.11736211918382</v>
      </c>
      <c r="AN14" s="4">
        <f t="shared" si="2"/>
        <v>0.38263788081617989</v>
      </c>
      <c r="AO14" s="4"/>
      <c r="AP14" s="138"/>
      <c r="AQ14" s="140">
        <v>46298.715277777781</v>
      </c>
      <c r="AR14" s="136">
        <v>114.806</v>
      </c>
      <c r="AS14" s="136">
        <v>116.283</v>
      </c>
      <c r="AT14" s="136">
        <v>2361.1</v>
      </c>
      <c r="AU14" s="137">
        <f t="shared" si="29"/>
        <v>19.380499999999998</v>
      </c>
      <c r="AV14" s="137">
        <f t="shared" si="30"/>
        <v>20.409213877633984</v>
      </c>
      <c r="AW14" s="3">
        <f t="shared" si="31"/>
        <v>-1.0287138776339866</v>
      </c>
      <c r="AX14" s="3">
        <f t="shared" si="32"/>
        <v>122.45528326580389</v>
      </c>
      <c r="AY14" s="3">
        <f t="shared" si="33"/>
        <v>20.199999999999818</v>
      </c>
      <c r="AZ14" s="3">
        <f t="shared" si="34"/>
        <v>20.11736211918382</v>
      </c>
      <c r="BA14" s="4">
        <f t="shared" si="3"/>
        <v>8.2637880815997988E-2</v>
      </c>
      <c r="BB14" s="4"/>
      <c r="BC14" s="138"/>
      <c r="BD14" s="140">
        <v>46298.715277777781</v>
      </c>
      <c r="BE14" s="136">
        <v>86.489000000000004</v>
      </c>
      <c r="BF14" s="136">
        <v>87.628</v>
      </c>
      <c r="BG14" s="136">
        <v>1759.5</v>
      </c>
      <c r="BH14" s="137">
        <f t="shared" si="35"/>
        <v>14.604666666666667</v>
      </c>
      <c r="BI14" s="137">
        <f t="shared" si="36"/>
        <v>15.1179362056548</v>
      </c>
      <c r="BJ14" s="3">
        <f t="shared" si="37"/>
        <v>-0.51326953898813343</v>
      </c>
      <c r="BK14" s="3">
        <f t="shared" si="38"/>
        <v>90.707617233928801</v>
      </c>
      <c r="BL14" s="3">
        <f t="shared" si="39"/>
        <v>15.200000000000045</v>
      </c>
      <c r="BM14" s="3">
        <f t="shared" si="40"/>
        <v>14.901749717913937</v>
      </c>
      <c r="BN14" s="4">
        <f t="shared" si="4"/>
        <v>0.2982502820861086</v>
      </c>
      <c r="BO14" s="4"/>
      <c r="BP14" s="138"/>
      <c r="BQ14" s="140">
        <v>46298.715277777781</v>
      </c>
      <c r="BR14" s="136">
        <v>84.242000000000004</v>
      </c>
      <c r="BS14" s="136">
        <v>85.325999999999993</v>
      </c>
      <c r="BT14" s="136">
        <v>1744.5</v>
      </c>
      <c r="BU14" s="137">
        <f t="shared" si="41"/>
        <v>14.220999999999998</v>
      </c>
      <c r="BV14" s="137">
        <f t="shared" si="42"/>
        <v>15.1179362056548</v>
      </c>
      <c r="BW14" s="3">
        <f t="shared" si="43"/>
        <v>-0.89693620565480181</v>
      </c>
      <c r="BX14" s="3">
        <f t="shared" si="44"/>
        <v>90.707617233928801</v>
      </c>
      <c r="BY14" s="3">
        <f t="shared" si="45"/>
        <v>14.799999999999955</v>
      </c>
      <c r="BZ14" s="3">
        <f t="shared" si="46"/>
        <v>14.901749717913937</v>
      </c>
      <c r="CA14" s="4">
        <f t="shared" si="5"/>
        <v>-0.10174971791398235</v>
      </c>
      <c r="CB14" s="4"/>
      <c r="CC14" s="138"/>
      <c r="CD14" s="140">
        <v>46298.715277777781</v>
      </c>
      <c r="CE14" s="136">
        <v>84.343000000000004</v>
      </c>
      <c r="CF14" s="136">
        <v>85.436999999999998</v>
      </c>
      <c r="CG14" s="136">
        <v>1742.2</v>
      </c>
      <c r="CH14" s="137">
        <f t="shared" si="47"/>
        <v>14.2395</v>
      </c>
      <c r="CI14" s="137">
        <f t="shared" si="48"/>
        <v>15.1179362056548</v>
      </c>
      <c r="CJ14" s="3">
        <f t="shared" si="49"/>
        <v>-0.87843620565480052</v>
      </c>
      <c r="CK14" s="3">
        <f t="shared" si="50"/>
        <v>90.707617233928801</v>
      </c>
      <c r="CL14" s="3">
        <f t="shared" si="51"/>
        <v>15.100000000000136</v>
      </c>
      <c r="CM14" s="3">
        <f t="shared" si="52"/>
        <v>14.901749717913937</v>
      </c>
      <c r="CN14" s="4">
        <f t="shared" si="6"/>
        <v>0.19825028208619955</v>
      </c>
      <c r="CO14" s="4"/>
      <c r="CP14" s="138"/>
      <c r="CQ14" s="140">
        <v>46298.715277777781</v>
      </c>
      <c r="CR14" s="136">
        <v>84.093999999999994</v>
      </c>
      <c r="CS14" s="136">
        <v>86.492000000000004</v>
      </c>
      <c r="CT14" s="136">
        <v>1753.6</v>
      </c>
      <c r="CU14" s="137">
        <f t="shared" si="53"/>
        <v>14.415333333333333</v>
      </c>
      <c r="CV14" s="137">
        <f t="shared" si="54"/>
        <v>15.1179362056548</v>
      </c>
      <c r="CW14" s="3">
        <f t="shared" si="55"/>
        <v>-0.70260287232146723</v>
      </c>
      <c r="CX14" s="3">
        <f t="shared" si="56"/>
        <v>90.707617233928801</v>
      </c>
      <c r="CY14" s="3">
        <f t="shared" si="57"/>
        <v>15</v>
      </c>
      <c r="CZ14" s="3">
        <f t="shared" si="58"/>
        <v>14.901749717913937</v>
      </c>
      <c r="DA14" s="4">
        <f t="shared" si="7"/>
        <v>9.8250282086063123E-2</v>
      </c>
      <c r="DB14" s="4"/>
      <c r="DC14" s="138"/>
      <c r="DD14" s="140">
        <v>46298.715277777781</v>
      </c>
      <c r="DE14" s="136">
        <v>79.262</v>
      </c>
      <c r="DF14" s="136">
        <v>80.379000000000005</v>
      </c>
      <c r="DG14" s="136">
        <v>1659.3</v>
      </c>
      <c r="DH14" s="137">
        <f t="shared" si="59"/>
        <v>13.3965</v>
      </c>
      <c r="DI14" s="137">
        <f t="shared" si="60"/>
        <v>14.382843894737643</v>
      </c>
      <c r="DJ14" s="3">
        <f t="shared" si="61"/>
        <v>-0.98634389473764372</v>
      </c>
      <c r="DK14" s="3">
        <f t="shared" si="62"/>
        <v>86.297063368425839</v>
      </c>
      <c r="DL14" s="3">
        <f t="shared" si="63"/>
        <v>14.200000000000045</v>
      </c>
      <c r="DM14" s="3">
        <f t="shared" si="64"/>
        <v>14.177169227042896</v>
      </c>
      <c r="DN14" s="4">
        <f t="shared" si="8"/>
        <v>2.2830772957149748E-2</v>
      </c>
      <c r="DO14" s="4"/>
      <c r="DP14" s="138"/>
      <c r="DQ14" s="4"/>
      <c r="DR14" s="141">
        <f t="shared" si="70"/>
        <v>46298.715277777781</v>
      </c>
      <c r="DS14" s="5">
        <f t="shared" si="65"/>
        <v>149.08266666666665</v>
      </c>
      <c r="DT14" s="5">
        <f t="shared" si="66"/>
        <v>156.4914442278928</v>
      </c>
      <c r="DU14" s="6">
        <f t="shared" si="9"/>
        <v>-7.4087775612261453</v>
      </c>
      <c r="DV14" s="5">
        <f t="shared" si="67"/>
        <v>938.94866536735651</v>
      </c>
      <c r="DW14" s="5">
        <f t="shared" si="68"/>
        <v>157</v>
      </c>
      <c r="DX14" s="5">
        <f t="shared" si="69"/>
        <v>154.25361657543391</v>
      </c>
      <c r="DY14" s="6">
        <f t="shared" si="10"/>
        <v>2.7463834245660905</v>
      </c>
      <c r="DZ14" s="4"/>
      <c r="EA14" s="4"/>
      <c r="EB14" s="4"/>
      <c r="EC14" s="4"/>
      <c r="ED14" s="4"/>
      <c r="EE14" s="4"/>
      <c r="EF14" s="4"/>
      <c r="EG14" s="4"/>
      <c r="EH14" s="4"/>
    </row>
    <row r="15" spans="1:138" x14ac:dyDescent="0.35">
      <c r="A15" s="144">
        <v>46298.708333333336</v>
      </c>
      <c r="B15" s="145">
        <v>382</v>
      </c>
      <c r="C15" s="146">
        <v>48.22</v>
      </c>
      <c r="D15" s="1"/>
      <c r="E15" s="136">
        <v>130.37299999999999</v>
      </c>
      <c r="F15" s="136">
        <v>132.05000000000001</v>
      </c>
      <c r="G15" s="136">
        <v>2336.6</v>
      </c>
      <c r="H15" s="137">
        <f t="shared" si="11"/>
        <v>22.008333333333333</v>
      </c>
      <c r="I15" s="3">
        <f t="shared" si="12"/>
        <v>22.796256436421579</v>
      </c>
      <c r="J15" s="3">
        <f t="shared" si="13"/>
        <v>-0.78792310308824653</v>
      </c>
      <c r="K15" s="3">
        <f t="shared" si="14"/>
        <v>136.77753861852949</v>
      </c>
      <c r="L15" s="3">
        <f t="shared" si="15"/>
        <v>22.199999999999818</v>
      </c>
      <c r="M15" s="3">
        <f t="shared" si="16"/>
        <v>22.470269969380752</v>
      </c>
      <c r="N15" s="4">
        <f t="shared" si="0"/>
        <v>-0.27026996938093362</v>
      </c>
      <c r="O15" s="4"/>
      <c r="P15" s="138"/>
      <c r="Q15" s="139">
        <v>46298.708333333336</v>
      </c>
      <c r="R15" s="136">
        <v>133.17400000000001</v>
      </c>
      <c r="S15" s="136">
        <v>134.94200000000001</v>
      </c>
      <c r="T15" s="136">
        <v>2360.1999999999998</v>
      </c>
      <c r="U15" s="137">
        <f t="shared" si="17"/>
        <v>22.490333333333332</v>
      </c>
      <c r="V15" s="3">
        <f t="shared" si="18"/>
        <v>22.796256436421579</v>
      </c>
      <c r="W15" s="3">
        <f t="shared" si="19"/>
        <v>-0.30592310308824722</v>
      </c>
      <c r="X15" s="3">
        <f t="shared" si="20"/>
        <v>136.77753861852949</v>
      </c>
      <c r="Y15" s="3">
        <f t="shared" si="21"/>
        <v>24.099999999999909</v>
      </c>
      <c r="Z15" s="3">
        <f t="shared" si="22"/>
        <v>22.470269969380752</v>
      </c>
      <c r="AA15" s="4">
        <f t="shared" si="1"/>
        <v>1.6297300306191573</v>
      </c>
      <c r="AB15" s="4"/>
      <c r="AC15" s="138"/>
      <c r="AD15" s="140">
        <v>46298.708333333336</v>
      </c>
      <c r="AE15" s="136">
        <v>131.09399999999999</v>
      </c>
      <c r="AF15" s="136">
        <v>133.94999999999999</v>
      </c>
      <c r="AG15" s="136">
        <v>2316.1999999999998</v>
      </c>
      <c r="AH15" s="137">
        <f t="shared" si="23"/>
        <v>22.324999999999996</v>
      </c>
      <c r="AI15" s="137">
        <f t="shared" si="24"/>
        <v>22.796256436421579</v>
      </c>
      <c r="AJ15" s="3">
        <f t="shared" si="25"/>
        <v>-0.47125643642158366</v>
      </c>
      <c r="AK15" s="3">
        <f t="shared" si="26"/>
        <v>136.77753861852949</v>
      </c>
      <c r="AL15" s="3">
        <f t="shared" si="27"/>
        <v>23.199999999999818</v>
      </c>
      <c r="AM15" s="3">
        <f t="shared" si="28"/>
        <v>22.470269969380752</v>
      </c>
      <c r="AN15" s="4">
        <f t="shared" si="2"/>
        <v>0.72973003061906638</v>
      </c>
      <c r="AO15" s="4"/>
      <c r="AP15" s="138"/>
      <c r="AQ15" s="140">
        <v>46298.708333333336</v>
      </c>
      <c r="AR15" s="136">
        <v>129.39400000000001</v>
      </c>
      <c r="AS15" s="136">
        <v>131.08500000000001</v>
      </c>
      <c r="AT15" s="136">
        <v>2340.9</v>
      </c>
      <c r="AU15" s="137">
        <f t="shared" si="29"/>
        <v>21.8475</v>
      </c>
      <c r="AV15" s="137">
        <f t="shared" si="30"/>
        <v>22.796256436421579</v>
      </c>
      <c r="AW15" s="3">
        <f t="shared" si="31"/>
        <v>-0.94875643642157925</v>
      </c>
      <c r="AX15" s="3">
        <f t="shared" si="32"/>
        <v>136.77753861852949</v>
      </c>
      <c r="AY15" s="3">
        <f t="shared" si="33"/>
        <v>23</v>
      </c>
      <c r="AZ15" s="3">
        <f t="shared" si="34"/>
        <v>22.470269969380752</v>
      </c>
      <c r="BA15" s="4">
        <f t="shared" si="3"/>
        <v>0.52973003061924828</v>
      </c>
      <c r="BB15" s="4"/>
      <c r="BC15" s="138"/>
      <c r="BD15" s="140">
        <v>46298.708333333336</v>
      </c>
      <c r="BE15" s="136">
        <v>98.108999999999995</v>
      </c>
      <c r="BF15" s="136">
        <v>99.391000000000005</v>
      </c>
      <c r="BG15" s="136">
        <v>1744.3</v>
      </c>
      <c r="BH15" s="137">
        <f t="shared" si="35"/>
        <v>16.565166666666666</v>
      </c>
      <c r="BI15" s="137">
        <f t="shared" si="36"/>
        <v>16.8861158788308</v>
      </c>
      <c r="BJ15" s="3">
        <f t="shared" si="37"/>
        <v>-0.32094921216413397</v>
      </c>
      <c r="BK15" s="3">
        <f t="shared" si="38"/>
        <v>101.31669527298479</v>
      </c>
      <c r="BL15" s="3">
        <f t="shared" si="39"/>
        <v>17.299999999999955</v>
      </c>
      <c r="BM15" s="3">
        <f t="shared" si="40"/>
        <v>16.64464442176352</v>
      </c>
      <c r="BN15" s="4">
        <f t="shared" si="4"/>
        <v>0.65535557823643487</v>
      </c>
      <c r="BO15" s="4"/>
      <c r="BP15" s="138"/>
      <c r="BQ15" s="140">
        <v>46298.708333333336</v>
      </c>
      <c r="BR15" s="136">
        <v>95.36</v>
      </c>
      <c r="BS15" s="136">
        <v>96.566999999999993</v>
      </c>
      <c r="BT15" s="136">
        <v>1729.7</v>
      </c>
      <c r="BU15" s="137">
        <f t="shared" si="41"/>
        <v>16.094499999999996</v>
      </c>
      <c r="BV15" s="137">
        <f t="shared" si="42"/>
        <v>16.8861158788308</v>
      </c>
      <c r="BW15" s="3">
        <f t="shared" si="43"/>
        <v>-0.79161587883080387</v>
      </c>
      <c r="BX15" s="3">
        <f t="shared" si="44"/>
        <v>101.31669527298479</v>
      </c>
      <c r="BY15" s="3">
        <f t="shared" si="45"/>
        <v>16.900000000000091</v>
      </c>
      <c r="BZ15" s="3">
        <f t="shared" si="46"/>
        <v>16.64464442176352</v>
      </c>
      <c r="CA15" s="4">
        <f t="shared" si="5"/>
        <v>0.25535557823657129</v>
      </c>
      <c r="CB15" s="4"/>
      <c r="CC15" s="138"/>
      <c r="CD15" s="140">
        <v>46298.708333333336</v>
      </c>
      <c r="CE15" s="136">
        <v>95.888000000000005</v>
      </c>
      <c r="CF15" s="136">
        <v>97.102000000000004</v>
      </c>
      <c r="CG15" s="136">
        <v>1727.1</v>
      </c>
      <c r="CH15" s="137">
        <f t="shared" si="47"/>
        <v>16.183666666666667</v>
      </c>
      <c r="CI15" s="137">
        <f t="shared" si="48"/>
        <v>16.8861158788308</v>
      </c>
      <c r="CJ15" s="3">
        <f t="shared" si="49"/>
        <v>-0.70244921216413303</v>
      </c>
      <c r="CK15" s="3">
        <f t="shared" si="50"/>
        <v>101.31669527298479</v>
      </c>
      <c r="CL15" s="3">
        <f t="shared" si="51"/>
        <v>16.699999999999818</v>
      </c>
      <c r="CM15" s="3">
        <f t="shared" si="52"/>
        <v>16.64464442176352</v>
      </c>
      <c r="CN15" s="4">
        <f t="shared" si="6"/>
        <v>5.5355578236298442E-2</v>
      </c>
      <c r="CO15" s="4"/>
      <c r="CP15" s="138"/>
      <c r="CQ15" s="140">
        <v>46298.708333333336</v>
      </c>
      <c r="CR15" s="136">
        <v>95.475999999999999</v>
      </c>
      <c r="CS15" s="136">
        <v>98.322000000000003</v>
      </c>
      <c r="CT15" s="136">
        <v>1738.6</v>
      </c>
      <c r="CU15" s="137">
        <f t="shared" si="53"/>
        <v>16.387</v>
      </c>
      <c r="CV15" s="137">
        <f t="shared" si="54"/>
        <v>16.8861158788308</v>
      </c>
      <c r="CW15" s="3">
        <f t="shared" si="55"/>
        <v>-0.49911587883079989</v>
      </c>
      <c r="CX15" s="3">
        <f t="shared" si="56"/>
        <v>101.31669527298479</v>
      </c>
      <c r="CY15" s="3">
        <f t="shared" si="57"/>
        <v>16.699999999999818</v>
      </c>
      <c r="CZ15" s="3">
        <f t="shared" si="58"/>
        <v>16.64464442176352</v>
      </c>
      <c r="DA15" s="4">
        <f t="shared" si="7"/>
        <v>5.5355578236298442E-2</v>
      </c>
      <c r="DB15" s="4"/>
      <c r="DC15" s="138"/>
      <c r="DD15" s="140">
        <v>46298.708333333336</v>
      </c>
      <c r="DE15" s="136">
        <v>90.042000000000002</v>
      </c>
      <c r="DF15" s="136">
        <v>91.2</v>
      </c>
      <c r="DG15" s="136">
        <v>1645.1</v>
      </c>
      <c r="DH15" s="137">
        <f t="shared" si="59"/>
        <v>15.2</v>
      </c>
      <c r="DI15" s="137">
        <f t="shared" si="60"/>
        <v>16.06504785903444</v>
      </c>
      <c r="DJ15" s="3">
        <f t="shared" si="61"/>
        <v>-0.86504785903444059</v>
      </c>
      <c r="DK15" s="3">
        <f t="shared" si="62"/>
        <v>96.390287154206661</v>
      </c>
      <c r="DL15" s="3">
        <f t="shared" si="63"/>
        <v>15.699999999999818</v>
      </c>
      <c r="DM15" s="3">
        <f t="shared" si="64"/>
        <v>15.835317674650248</v>
      </c>
      <c r="DN15" s="4">
        <f t="shared" si="8"/>
        <v>-0.13531767465043032</v>
      </c>
      <c r="DO15" s="4"/>
      <c r="DP15" s="138"/>
      <c r="DQ15" s="4"/>
      <c r="DR15" s="141">
        <f t="shared" si="70"/>
        <v>46298.708333333336</v>
      </c>
      <c r="DS15" s="5">
        <f t="shared" si="65"/>
        <v>169.10149999999999</v>
      </c>
      <c r="DT15" s="5">
        <f t="shared" si="66"/>
        <v>174.79453712004394</v>
      </c>
      <c r="DU15" s="6">
        <f t="shared" si="9"/>
        <v>-5.6930371200439538</v>
      </c>
      <c r="DV15" s="5">
        <f t="shared" si="67"/>
        <v>1048.7672227202638</v>
      </c>
      <c r="DW15" s="5">
        <f t="shared" si="68"/>
        <v>175.79999999999905</v>
      </c>
      <c r="DX15" s="5">
        <f t="shared" si="69"/>
        <v>172.29497523922734</v>
      </c>
      <c r="DY15" s="6">
        <f t="shared" si="10"/>
        <v>3.505024760771704</v>
      </c>
      <c r="DZ15" s="4"/>
      <c r="EA15" s="4"/>
      <c r="EB15" s="4"/>
      <c r="EC15" s="4"/>
      <c r="ED15" s="4"/>
      <c r="EE15" s="4"/>
      <c r="EF15" s="4"/>
      <c r="EG15" s="4"/>
      <c r="EH15" s="4"/>
    </row>
    <row r="16" spans="1:138" x14ac:dyDescent="0.35">
      <c r="A16" s="144">
        <v>46298.701388888891</v>
      </c>
      <c r="B16" s="145">
        <v>424</v>
      </c>
      <c r="C16" s="146">
        <v>48.22</v>
      </c>
      <c r="D16" s="1"/>
      <c r="E16" s="136">
        <v>145.25200000000001</v>
      </c>
      <c r="F16" s="136">
        <v>147.15</v>
      </c>
      <c r="G16" s="136">
        <v>2314.4</v>
      </c>
      <c r="H16" s="137">
        <f t="shared" si="11"/>
        <v>24.524999999999999</v>
      </c>
      <c r="I16" s="3">
        <f t="shared" si="12"/>
        <v>25.302651123148557</v>
      </c>
      <c r="J16" s="3">
        <f t="shared" si="13"/>
        <v>-0.77765112314855855</v>
      </c>
      <c r="K16" s="3">
        <f t="shared" si="14"/>
        <v>151.81590673889133</v>
      </c>
      <c r="L16" s="3">
        <f>G16-G18</f>
        <v>53.400000000000091</v>
      </c>
      <c r="M16" s="3">
        <f t="shared" si="16"/>
        <v>24.940823212087533</v>
      </c>
      <c r="N16" s="4">
        <f t="shared" si="0"/>
        <v>28.459176787912558</v>
      </c>
      <c r="O16" s="4"/>
      <c r="P16" s="138"/>
      <c r="Q16" s="139">
        <v>46298.701388888891</v>
      </c>
      <c r="R16" s="136">
        <v>148.988</v>
      </c>
      <c r="S16" s="136">
        <v>149.78299999999999</v>
      </c>
      <c r="T16" s="136">
        <v>2336.1</v>
      </c>
      <c r="U16" s="137">
        <f t="shared" si="17"/>
        <v>24.96383333333333</v>
      </c>
      <c r="V16" s="3">
        <f t="shared" si="18"/>
        <v>25.302651123148557</v>
      </c>
      <c r="W16" s="3">
        <f t="shared" si="19"/>
        <v>-0.33881778981522714</v>
      </c>
      <c r="X16" s="3">
        <f t="shared" si="20"/>
        <v>151.81590673889133</v>
      </c>
      <c r="Y16" s="3">
        <f t="shared" si="21"/>
        <v>25.199999999999818</v>
      </c>
      <c r="Z16" s="3">
        <f t="shared" si="22"/>
        <v>24.940823212087533</v>
      </c>
      <c r="AA16" s="4">
        <f t="shared" si="1"/>
        <v>0.25917678791228482</v>
      </c>
      <c r="AB16" s="4"/>
      <c r="AC16" s="138"/>
      <c r="AD16" s="140">
        <v>46298.701388888891</v>
      </c>
      <c r="AE16" s="136">
        <v>144.72</v>
      </c>
      <c r="AF16" s="136">
        <v>147.643</v>
      </c>
      <c r="AG16" s="136">
        <v>2293</v>
      </c>
      <c r="AH16" s="137">
        <f t="shared" si="23"/>
        <v>24.607166666666664</v>
      </c>
      <c r="AI16" s="137">
        <f t="shared" si="24"/>
        <v>25.302651123148557</v>
      </c>
      <c r="AJ16" s="3">
        <f t="shared" si="25"/>
        <v>-0.69548445648189272</v>
      </c>
      <c r="AK16" s="3">
        <f t="shared" si="26"/>
        <v>151.81590673889133</v>
      </c>
      <c r="AL16" s="3">
        <f t="shared" si="27"/>
        <v>25.099999999999909</v>
      </c>
      <c r="AM16" s="3">
        <f t="shared" si="28"/>
        <v>24.940823212087533</v>
      </c>
      <c r="AN16" s="4">
        <f t="shared" si="2"/>
        <v>0.15917678791237577</v>
      </c>
      <c r="AO16" s="4"/>
      <c r="AP16" s="138"/>
      <c r="AQ16" s="140">
        <v>46298.701388888891</v>
      </c>
      <c r="AR16" s="136">
        <v>145.048</v>
      </c>
      <c r="AS16" s="136">
        <v>146.988</v>
      </c>
      <c r="AT16" s="136">
        <v>2317.9</v>
      </c>
      <c r="AU16" s="137">
        <f t="shared" si="29"/>
        <v>24.497999999999998</v>
      </c>
      <c r="AV16" s="137">
        <f t="shared" si="30"/>
        <v>25.302651123148557</v>
      </c>
      <c r="AW16" s="3">
        <f t="shared" si="31"/>
        <v>-0.80465112314855958</v>
      </c>
      <c r="AX16" s="3">
        <f t="shared" si="32"/>
        <v>151.81590673889133</v>
      </c>
      <c r="AY16" s="3">
        <f t="shared" si="33"/>
        <v>25.099999999999909</v>
      </c>
      <c r="AZ16" s="3">
        <f t="shared" si="34"/>
        <v>24.940823212087533</v>
      </c>
      <c r="BA16" s="4">
        <f t="shared" si="3"/>
        <v>0.15917678791237577</v>
      </c>
      <c r="BB16" s="4"/>
      <c r="BC16" s="138"/>
      <c r="BD16" s="140">
        <v>46298.701388888891</v>
      </c>
      <c r="BE16" s="136">
        <v>108.696</v>
      </c>
      <c r="BF16" s="136">
        <v>110.117</v>
      </c>
      <c r="BG16" s="136">
        <v>1727</v>
      </c>
      <c r="BH16" s="137">
        <f t="shared" si="35"/>
        <v>18.352833333333333</v>
      </c>
      <c r="BI16" s="137">
        <f t="shared" si="36"/>
        <v>18.742704535665595</v>
      </c>
      <c r="BJ16" s="3">
        <f t="shared" si="37"/>
        <v>-0.38987120233226236</v>
      </c>
      <c r="BK16" s="3">
        <f t="shared" si="38"/>
        <v>112.4562272139936</v>
      </c>
      <c r="BL16" s="3">
        <f t="shared" si="39"/>
        <v>18.900000000000091</v>
      </c>
      <c r="BM16" s="3">
        <f t="shared" si="40"/>
        <v>18.474683860805577</v>
      </c>
      <c r="BN16" s="4">
        <f t="shared" si="4"/>
        <v>0.42531613919451416</v>
      </c>
      <c r="BO16" s="4"/>
      <c r="BP16" s="138"/>
      <c r="BQ16" s="140">
        <v>46298.701388888891</v>
      </c>
      <c r="BR16" s="136">
        <v>105.926</v>
      </c>
      <c r="BS16" s="136">
        <v>107.39400000000001</v>
      </c>
      <c r="BT16" s="136">
        <v>1712.8</v>
      </c>
      <c r="BU16" s="137">
        <f t="shared" si="41"/>
        <v>17.899000000000001</v>
      </c>
      <c r="BV16" s="137">
        <f t="shared" si="42"/>
        <v>18.742704535665595</v>
      </c>
      <c r="BW16" s="3">
        <f t="shared" si="43"/>
        <v>-0.84370453566559434</v>
      </c>
      <c r="BX16" s="3">
        <f t="shared" si="44"/>
        <v>112.4562272139936</v>
      </c>
      <c r="BY16" s="3">
        <f t="shared" si="45"/>
        <v>18.399999999999864</v>
      </c>
      <c r="BZ16" s="3">
        <f t="shared" si="46"/>
        <v>18.474683860805577</v>
      </c>
      <c r="CA16" s="4">
        <f t="shared" si="5"/>
        <v>-7.4683860805713209E-2</v>
      </c>
      <c r="CB16" s="4"/>
      <c r="CC16" s="138"/>
      <c r="CD16" s="140">
        <v>46298.701388888891</v>
      </c>
      <c r="CE16" s="136">
        <v>106.31</v>
      </c>
      <c r="CF16" s="136">
        <v>107.688</v>
      </c>
      <c r="CG16" s="136">
        <v>1710.4</v>
      </c>
      <c r="CH16" s="137">
        <f t="shared" si="47"/>
        <v>17.948</v>
      </c>
      <c r="CI16" s="137">
        <f t="shared" si="48"/>
        <v>18.742704535665595</v>
      </c>
      <c r="CJ16" s="3">
        <f t="shared" si="49"/>
        <v>-0.79470453566559485</v>
      </c>
      <c r="CK16" s="3">
        <f t="shared" si="50"/>
        <v>112.4562272139936</v>
      </c>
      <c r="CL16" s="3">
        <f t="shared" si="51"/>
        <v>18.400000000000091</v>
      </c>
      <c r="CM16" s="3">
        <f t="shared" si="52"/>
        <v>18.474683860805577</v>
      </c>
      <c r="CN16" s="4">
        <f t="shared" si="6"/>
        <v>-7.4683860805485835E-2</v>
      </c>
      <c r="CO16" s="4"/>
      <c r="CP16" s="138"/>
      <c r="CQ16" s="140">
        <v>46298.701388888891</v>
      </c>
      <c r="CR16" s="136">
        <v>106.119</v>
      </c>
      <c r="CS16" s="136">
        <v>109.279</v>
      </c>
      <c r="CT16" s="136">
        <v>1721.9</v>
      </c>
      <c r="CU16" s="137">
        <f t="shared" si="53"/>
        <v>18.213166666666666</v>
      </c>
      <c r="CV16" s="137">
        <f t="shared" si="54"/>
        <v>18.742704535665595</v>
      </c>
      <c r="CW16" s="3">
        <f t="shared" si="55"/>
        <v>-0.52953786899892918</v>
      </c>
      <c r="CX16" s="3">
        <f t="shared" si="56"/>
        <v>112.4562272139936</v>
      </c>
      <c r="CY16" s="3">
        <f t="shared" si="57"/>
        <v>18.600000000000136</v>
      </c>
      <c r="CZ16" s="3">
        <f t="shared" si="58"/>
        <v>18.474683860805577</v>
      </c>
      <c r="DA16" s="4">
        <f t="shared" si="7"/>
        <v>0.12531613919455964</v>
      </c>
      <c r="DB16" s="4"/>
      <c r="DC16" s="138"/>
      <c r="DD16" s="140">
        <v>46298.701388888891</v>
      </c>
      <c r="DE16" s="136">
        <v>100.02800000000001</v>
      </c>
      <c r="DF16" s="136">
        <v>101.33499999999999</v>
      </c>
      <c r="DG16" s="136">
        <v>1629.4</v>
      </c>
      <c r="DH16" s="137">
        <f t="shared" si="59"/>
        <v>16.889166666666664</v>
      </c>
      <c r="DI16" s="137">
        <f t="shared" si="60"/>
        <v>17.831362021546077</v>
      </c>
      <c r="DJ16" s="3">
        <f t="shared" si="61"/>
        <v>-0.94219535487941286</v>
      </c>
      <c r="DK16" s="3">
        <f t="shared" si="62"/>
        <v>106.98817212927648</v>
      </c>
      <c r="DL16" s="3">
        <f t="shared" si="63"/>
        <v>17.400000000000091</v>
      </c>
      <c r="DM16" s="3">
        <f t="shared" si="64"/>
        <v>17.576373544637971</v>
      </c>
      <c r="DN16" s="4">
        <f t="shared" si="8"/>
        <v>-0.17637354463787958</v>
      </c>
      <c r="DO16" s="4"/>
      <c r="DP16" s="138"/>
      <c r="DQ16" s="4"/>
      <c r="DR16" s="141">
        <f t="shared" si="70"/>
        <v>46298.701388888891</v>
      </c>
      <c r="DS16" s="5">
        <f t="shared" si="65"/>
        <v>187.89616666666666</v>
      </c>
      <c r="DT16" s="5">
        <f t="shared" si="66"/>
        <v>194.01278465680272</v>
      </c>
      <c r="DU16" s="6">
        <f t="shared" si="9"/>
        <v>-6.1166179901360636</v>
      </c>
      <c r="DV16" s="5">
        <f t="shared" si="67"/>
        <v>1164.076707940816</v>
      </c>
      <c r="DW16" s="5">
        <f t="shared" si="68"/>
        <v>220.5</v>
      </c>
      <c r="DX16" s="5">
        <f t="shared" si="69"/>
        <v>191.23840183621041</v>
      </c>
      <c r="DY16" s="6">
        <f t="shared" si="10"/>
        <v>29.261598163789586</v>
      </c>
      <c r="DZ16" s="4"/>
      <c r="EA16" s="4"/>
      <c r="EB16" s="4"/>
      <c r="EC16" s="4"/>
      <c r="ED16" s="4"/>
      <c r="EE16" s="4"/>
      <c r="EF16" s="4"/>
      <c r="EG16" s="4"/>
      <c r="EH16" s="4"/>
    </row>
    <row r="17" spans="1:138" x14ac:dyDescent="0.35">
      <c r="A17" s="144">
        <v>46298.694444444445</v>
      </c>
      <c r="B17" s="145">
        <v>462</v>
      </c>
      <c r="C17" s="146">
        <v>48.5</v>
      </c>
      <c r="D17" s="1"/>
      <c r="E17" s="136">
        <v>158.78100000000001</v>
      </c>
      <c r="F17" s="136">
        <v>160.905</v>
      </c>
      <c r="G17" s="136">
        <v>2288.5</v>
      </c>
      <c r="H17" s="137">
        <f t="shared" si="11"/>
        <v>26.817499999999999</v>
      </c>
      <c r="I17" s="3">
        <f t="shared" si="12"/>
        <v>27.540932549476498</v>
      </c>
      <c r="J17" s="3">
        <f t="shared" si="13"/>
        <v>-0.72343254947649882</v>
      </c>
      <c r="K17" s="3">
        <f t="shared" si="14"/>
        <v>165.24559529685897</v>
      </c>
      <c r="L17" s="3">
        <v>0</v>
      </c>
      <c r="M17" s="3">
        <f t="shared" si="16"/>
        <v>27.147097214018984</v>
      </c>
      <c r="N17" s="4">
        <f t="shared" si="0"/>
        <v>-27.147097214018984</v>
      </c>
      <c r="O17" s="4"/>
      <c r="P17" s="138"/>
      <c r="Q17" s="139">
        <v>46298.694444444445</v>
      </c>
      <c r="R17" s="136">
        <v>162.399</v>
      </c>
      <c r="S17" s="136">
        <v>163.04400000000001</v>
      </c>
      <c r="T17" s="136">
        <v>2310.9</v>
      </c>
      <c r="U17" s="137">
        <f t="shared" si="17"/>
        <v>27.173999999999999</v>
      </c>
      <c r="V17" s="3">
        <f t="shared" si="18"/>
        <v>27.540932549476498</v>
      </c>
      <c r="W17" s="3">
        <f t="shared" si="19"/>
        <v>-0.36693254947649834</v>
      </c>
      <c r="X17" s="3">
        <f t="shared" si="20"/>
        <v>165.24559529685897</v>
      </c>
      <c r="Y17" s="3">
        <f t="shared" si="21"/>
        <v>28.200000000000273</v>
      </c>
      <c r="Z17" s="3">
        <f t="shared" si="22"/>
        <v>27.147097214018984</v>
      </c>
      <c r="AA17" s="4">
        <f t="shared" si="1"/>
        <v>1.0529027859812885</v>
      </c>
      <c r="AB17" s="4"/>
      <c r="AC17" s="138"/>
      <c r="AD17" s="140">
        <v>46298.694444444445</v>
      </c>
      <c r="AE17" s="136">
        <v>158.84800000000001</v>
      </c>
      <c r="AF17" s="136">
        <v>162.07900000000001</v>
      </c>
      <c r="AG17" s="136">
        <v>2267.9</v>
      </c>
      <c r="AH17" s="137">
        <f t="shared" si="23"/>
        <v>27.013166666666667</v>
      </c>
      <c r="AI17" s="137">
        <f t="shared" si="24"/>
        <v>27.540932549476498</v>
      </c>
      <c r="AJ17" s="3">
        <f t="shared" si="25"/>
        <v>-0.52776588280983106</v>
      </c>
      <c r="AK17" s="3">
        <f t="shared" si="26"/>
        <v>165.24559529685897</v>
      </c>
      <c r="AL17" s="3">
        <f t="shared" si="27"/>
        <v>27.800000000000182</v>
      </c>
      <c r="AM17" s="3">
        <f t="shared" si="28"/>
        <v>27.147097214018984</v>
      </c>
      <c r="AN17" s="4">
        <f t="shared" si="2"/>
        <v>0.65290278598119755</v>
      </c>
      <c r="AO17" s="4"/>
      <c r="AP17" s="138"/>
      <c r="AQ17" s="140">
        <v>46298.694444444445</v>
      </c>
      <c r="AR17" s="136">
        <v>158.428</v>
      </c>
      <c r="AS17" s="136">
        <v>160.58000000000001</v>
      </c>
      <c r="AT17" s="136">
        <v>2292.8000000000002</v>
      </c>
      <c r="AU17" s="137">
        <f t="shared" si="29"/>
        <v>26.763333333333335</v>
      </c>
      <c r="AV17" s="137">
        <f t="shared" si="30"/>
        <v>27.540932549476498</v>
      </c>
      <c r="AW17" s="3">
        <f t="shared" si="31"/>
        <v>-0.77759921614316241</v>
      </c>
      <c r="AX17" s="3">
        <f t="shared" si="32"/>
        <v>165.24559529685897</v>
      </c>
      <c r="AY17" s="3">
        <f t="shared" si="33"/>
        <v>27.800000000000182</v>
      </c>
      <c r="AZ17" s="3">
        <f t="shared" si="34"/>
        <v>27.147097214018984</v>
      </c>
      <c r="BA17" s="4">
        <f t="shared" si="3"/>
        <v>0.65290278598119755</v>
      </c>
      <c r="BB17" s="4"/>
      <c r="BC17" s="138"/>
      <c r="BD17" s="140">
        <v>46298.694444444445</v>
      </c>
      <c r="BE17" s="136">
        <v>118.934</v>
      </c>
      <c r="BF17" s="136">
        <v>120.51300000000001</v>
      </c>
      <c r="BG17" s="136">
        <v>1708.1</v>
      </c>
      <c r="BH17" s="137">
        <f t="shared" si="35"/>
        <v>20.0855</v>
      </c>
      <c r="BI17" s="137">
        <f t="shared" si="36"/>
        <v>20.400690777389997</v>
      </c>
      <c r="BJ17" s="3">
        <f t="shared" si="37"/>
        <v>-0.31519077738999712</v>
      </c>
      <c r="BK17" s="3">
        <f t="shared" si="38"/>
        <v>122.40414466434</v>
      </c>
      <c r="BL17" s="3">
        <f t="shared" si="39"/>
        <v>20.899999999999864</v>
      </c>
      <c r="BM17" s="3">
        <f t="shared" si="40"/>
        <v>20.10896089927332</v>
      </c>
      <c r="BN17" s="4">
        <f t="shared" si="4"/>
        <v>0.79103910072654315</v>
      </c>
      <c r="BO17" s="4"/>
      <c r="BP17" s="138"/>
      <c r="BQ17" s="140">
        <v>46298.694444444445</v>
      </c>
      <c r="BR17" s="136">
        <v>116.155</v>
      </c>
      <c r="BS17" s="136">
        <v>117.673</v>
      </c>
      <c r="BT17" s="136">
        <v>1694.4</v>
      </c>
      <c r="BU17" s="137">
        <f t="shared" si="41"/>
        <v>19.612166666666667</v>
      </c>
      <c r="BV17" s="137">
        <f t="shared" si="42"/>
        <v>20.400690777389997</v>
      </c>
      <c r="BW17" s="3">
        <f t="shared" si="43"/>
        <v>-0.78852411072332984</v>
      </c>
      <c r="BX17" s="3">
        <f t="shared" si="44"/>
        <v>122.40414466434</v>
      </c>
      <c r="BY17" s="3">
        <f t="shared" si="45"/>
        <v>20.400000000000091</v>
      </c>
      <c r="BZ17" s="3">
        <f t="shared" si="46"/>
        <v>20.10896089927332</v>
      </c>
      <c r="CA17" s="4">
        <f t="shared" si="5"/>
        <v>0.29103910072677053</v>
      </c>
      <c r="CB17" s="4"/>
      <c r="CC17" s="138"/>
      <c r="CD17" s="140">
        <v>46298.694444444445</v>
      </c>
      <c r="CE17" s="136">
        <v>116.366</v>
      </c>
      <c r="CF17" s="136">
        <v>117.899</v>
      </c>
      <c r="CG17" s="136">
        <v>1692</v>
      </c>
      <c r="CH17" s="137">
        <f t="shared" si="47"/>
        <v>19.649833333333333</v>
      </c>
      <c r="CI17" s="137">
        <f t="shared" si="48"/>
        <v>20.400690777389997</v>
      </c>
      <c r="CJ17" s="3">
        <f t="shared" si="49"/>
        <v>-0.75085744405666333</v>
      </c>
      <c r="CK17" s="3">
        <f t="shared" si="50"/>
        <v>122.40414466434</v>
      </c>
      <c r="CL17" s="3">
        <f t="shared" si="51"/>
        <v>20.5</v>
      </c>
      <c r="CM17" s="3">
        <f t="shared" si="52"/>
        <v>20.10896089927332</v>
      </c>
      <c r="CN17" s="4">
        <f t="shared" si="6"/>
        <v>0.39103910072667958</v>
      </c>
      <c r="CO17" s="4"/>
      <c r="CP17" s="138"/>
      <c r="CQ17" s="140">
        <v>46298.694444444445</v>
      </c>
      <c r="CR17" s="136">
        <v>116.89400000000001</v>
      </c>
      <c r="CS17" s="136">
        <v>119.867</v>
      </c>
      <c r="CT17" s="136">
        <v>1703.3</v>
      </c>
      <c r="CU17" s="137">
        <f t="shared" si="53"/>
        <v>19.977833333333333</v>
      </c>
      <c r="CV17" s="137">
        <f t="shared" si="54"/>
        <v>20.400690777389997</v>
      </c>
      <c r="CW17" s="3">
        <f t="shared" si="55"/>
        <v>-0.42285744405666392</v>
      </c>
      <c r="CX17" s="3">
        <f t="shared" si="56"/>
        <v>122.40414466434</v>
      </c>
      <c r="CY17" s="3">
        <f t="shared" si="57"/>
        <v>20.299999999999955</v>
      </c>
      <c r="CZ17" s="3">
        <f t="shared" si="58"/>
        <v>20.10896089927332</v>
      </c>
      <c r="DA17" s="4">
        <f t="shared" si="7"/>
        <v>0.1910391007266341</v>
      </c>
      <c r="DB17" s="4"/>
      <c r="DC17" s="138"/>
      <c r="DD17" s="140">
        <v>46298.694444444445</v>
      </c>
      <c r="DE17" s="136">
        <v>109.72199999999999</v>
      </c>
      <c r="DF17" s="136">
        <v>111.178</v>
      </c>
      <c r="DG17" s="136">
        <v>1612</v>
      </c>
      <c r="DH17" s="137">
        <f t="shared" si="59"/>
        <v>18.529666666666664</v>
      </c>
      <c r="DI17" s="137">
        <f t="shared" si="60"/>
        <v>19.408730583627001</v>
      </c>
      <c r="DJ17" s="3">
        <f t="shared" si="61"/>
        <v>-0.87906391696033737</v>
      </c>
      <c r="DK17" s="3">
        <f t="shared" si="62"/>
        <v>116.452383501762</v>
      </c>
      <c r="DL17" s="3">
        <f t="shared" si="63"/>
        <v>19.299999999999955</v>
      </c>
      <c r="DM17" s="3">
        <f t="shared" si="64"/>
        <v>19.131185736281136</v>
      </c>
      <c r="DN17" s="4">
        <f t="shared" si="8"/>
        <v>0.16881426371881858</v>
      </c>
      <c r="DO17" s="4"/>
      <c r="DP17" s="138"/>
      <c r="DQ17" s="4"/>
      <c r="DR17" s="141">
        <f t="shared" si="70"/>
        <v>46298.694444444445</v>
      </c>
      <c r="DS17" s="5">
        <f t="shared" si="65"/>
        <v>205.62299999999999</v>
      </c>
      <c r="DT17" s="5">
        <f t="shared" si="66"/>
        <v>211.175223891093</v>
      </c>
      <c r="DU17" s="6">
        <f t="shared" si="9"/>
        <v>-5.5522238910930071</v>
      </c>
      <c r="DV17" s="5">
        <f t="shared" si="67"/>
        <v>1267.0513433465578</v>
      </c>
      <c r="DW17" s="5">
        <f t="shared" si="68"/>
        <v>185.2000000000005</v>
      </c>
      <c r="DX17" s="5">
        <f t="shared" si="69"/>
        <v>208.15541818945033</v>
      </c>
      <c r="DY17" s="6">
        <f t="shared" si="10"/>
        <v>-22.95541818944983</v>
      </c>
      <c r="DZ17" s="4"/>
      <c r="EA17" s="4"/>
      <c r="EB17" s="4"/>
      <c r="EC17" s="4"/>
      <c r="ED17" s="4"/>
      <c r="EE17" s="4"/>
      <c r="EF17" s="4"/>
      <c r="EG17" s="4"/>
      <c r="EH17" s="4"/>
    </row>
    <row r="18" spans="1:138" x14ac:dyDescent="0.35">
      <c r="A18" s="144">
        <v>46298.6875</v>
      </c>
      <c r="B18" s="145">
        <v>505</v>
      </c>
      <c r="C18" s="146">
        <v>48.5</v>
      </c>
      <c r="D18" s="1"/>
      <c r="E18" s="136">
        <v>174.18600000000001</v>
      </c>
      <c r="F18" s="136">
        <v>176.55199999999999</v>
      </c>
      <c r="G18" s="136">
        <v>2261</v>
      </c>
      <c r="H18" s="137">
        <f t="shared" si="11"/>
        <v>29.425333333333331</v>
      </c>
      <c r="I18" s="3">
        <f t="shared" si="12"/>
        <v>30.104266098453749</v>
      </c>
      <c r="J18" s="3">
        <f t="shared" si="13"/>
        <v>-0.67893276512041822</v>
      </c>
      <c r="K18" s="3">
        <f t="shared" si="14"/>
        <v>180.62559659072249</v>
      </c>
      <c r="L18" s="3">
        <f t="shared" si="15"/>
        <v>30.699999999999818</v>
      </c>
      <c r="M18" s="3">
        <f t="shared" si="16"/>
        <v>29.673775093245862</v>
      </c>
      <c r="N18" s="4">
        <f t="shared" si="0"/>
        <v>1.0262249067539564</v>
      </c>
      <c r="O18" s="4"/>
      <c r="P18" s="138"/>
      <c r="Q18" s="139">
        <v>46298.6875</v>
      </c>
      <c r="R18" s="136">
        <v>175.93899999999999</v>
      </c>
      <c r="S18" s="136">
        <v>178.45</v>
      </c>
      <c r="T18" s="136">
        <v>2282.6999999999998</v>
      </c>
      <c r="U18" s="137">
        <f t="shared" si="17"/>
        <v>29.741666666666664</v>
      </c>
      <c r="V18" s="3">
        <f t="shared" si="18"/>
        <v>30.104266098453749</v>
      </c>
      <c r="W18" s="3">
        <f t="shared" si="19"/>
        <v>-0.36259943178708554</v>
      </c>
      <c r="X18" s="3">
        <f t="shared" si="20"/>
        <v>180.62559659072249</v>
      </c>
      <c r="Y18" s="3">
        <f t="shared" si="21"/>
        <v>31.099999999999909</v>
      </c>
      <c r="Z18" s="3">
        <f t="shared" si="22"/>
        <v>29.673775093245862</v>
      </c>
      <c r="AA18" s="4">
        <f t="shared" si="1"/>
        <v>1.4262249067540473</v>
      </c>
      <c r="AB18" s="4"/>
      <c r="AC18" s="138"/>
      <c r="AD18" s="140">
        <v>46298.6875</v>
      </c>
      <c r="AE18" s="136">
        <v>173.715</v>
      </c>
      <c r="AF18" s="136">
        <v>177.51</v>
      </c>
      <c r="AG18" s="136">
        <v>2240.1</v>
      </c>
      <c r="AH18" s="137">
        <f t="shared" si="23"/>
        <v>29.584999999999997</v>
      </c>
      <c r="AI18" s="137">
        <f t="shared" si="24"/>
        <v>30.104266098453749</v>
      </c>
      <c r="AJ18" s="3">
        <f t="shared" si="25"/>
        <v>-0.51926609845375182</v>
      </c>
      <c r="AK18" s="3">
        <f t="shared" si="26"/>
        <v>180.62559659072249</v>
      </c>
      <c r="AL18" s="3">
        <f t="shared" si="27"/>
        <v>30.099999999999909</v>
      </c>
      <c r="AM18" s="3">
        <f t="shared" si="28"/>
        <v>29.673775093245862</v>
      </c>
      <c r="AN18" s="4">
        <f t="shared" si="2"/>
        <v>0.42622490675404734</v>
      </c>
      <c r="AO18" s="4"/>
      <c r="AP18" s="138"/>
      <c r="AQ18" s="140">
        <v>46298.6875</v>
      </c>
      <c r="AR18" s="136">
        <v>173.65799999999999</v>
      </c>
      <c r="AS18" s="136">
        <v>176.08799999999999</v>
      </c>
      <c r="AT18" s="136">
        <v>2265</v>
      </c>
      <c r="AU18" s="137">
        <f t="shared" si="29"/>
        <v>29.347999999999999</v>
      </c>
      <c r="AV18" s="137">
        <f t="shared" si="30"/>
        <v>30.104266098453749</v>
      </c>
      <c r="AW18" s="3">
        <f t="shared" si="31"/>
        <v>-0.75626609845375015</v>
      </c>
      <c r="AX18" s="3">
        <f t="shared" si="32"/>
        <v>180.62559659072249</v>
      </c>
      <c r="AY18" s="3">
        <f t="shared" si="33"/>
        <v>30.300000000000182</v>
      </c>
      <c r="AZ18" s="3">
        <f t="shared" si="34"/>
        <v>29.673775093245862</v>
      </c>
      <c r="BA18" s="4">
        <f t="shared" si="3"/>
        <v>0.62622490675432019</v>
      </c>
      <c r="BB18" s="4"/>
      <c r="BC18" s="138"/>
      <c r="BD18" s="140">
        <v>46298.6875</v>
      </c>
      <c r="BE18" s="136">
        <v>130.22399999999999</v>
      </c>
      <c r="BF18" s="136">
        <v>131.96600000000001</v>
      </c>
      <c r="BG18" s="136">
        <v>1687.2</v>
      </c>
      <c r="BH18" s="137">
        <f t="shared" si="35"/>
        <v>21.994333333333334</v>
      </c>
      <c r="BI18" s="137">
        <f t="shared" si="36"/>
        <v>22.299456369224995</v>
      </c>
      <c r="BJ18" s="3">
        <f t="shared" si="37"/>
        <v>-0.30512303589166123</v>
      </c>
      <c r="BK18" s="3">
        <f t="shared" si="38"/>
        <v>133.79673821534999</v>
      </c>
      <c r="BL18" s="3">
        <f t="shared" si="39"/>
        <v>22.600000000000136</v>
      </c>
      <c r="BM18" s="3">
        <f t="shared" si="40"/>
        <v>21.980574143145077</v>
      </c>
      <c r="BN18" s="4">
        <f t="shared" si="4"/>
        <v>0.61942585685505946</v>
      </c>
      <c r="BO18" s="4"/>
      <c r="BP18" s="138"/>
      <c r="BQ18" s="140">
        <v>46298.6875</v>
      </c>
      <c r="BR18" s="136">
        <v>127.431</v>
      </c>
      <c r="BS18" s="136">
        <v>129.12299999999999</v>
      </c>
      <c r="BT18" s="136">
        <v>1674</v>
      </c>
      <c r="BU18" s="137">
        <f t="shared" si="41"/>
        <v>21.520499999999998</v>
      </c>
      <c r="BV18" s="137">
        <f t="shared" si="42"/>
        <v>22.299456369224995</v>
      </c>
      <c r="BW18" s="3">
        <f t="shared" si="43"/>
        <v>-0.77895636922499634</v>
      </c>
      <c r="BX18" s="3">
        <f t="shared" si="44"/>
        <v>133.79673821534999</v>
      </c>
      <c r="BY18" s="3">
        <f t="shared" si="45"/>
        <v>22.200000000000045</v>
      </c>
      <c r="BZ18" s="3">
        <f t="shared" si="46"/>
        <v>21.980574143145077</v>
      </c>
      <c r="CA18" s="4">
        <f t="shared" si="5"/>
        <v>0.21942585685496852</v>
      </c>
      <c r="CB18" s="4"/>
      <c r="CC18" s="138"/>
      <c r="CD18" s="140">
        <v>46298.6875</v>
      </c>
      <c r="CE18" s="136">
        <v>127.61799999999999</v>
      </c>
      <c r="CF18" s="136">
        <v>129.41</v>
      </c>
      <c r="CG18" s="136">
        <v>1671.5</v>
      </c>
      <c r="CH18" s="137">
        <f t="shared" si="47"/>
        <v>21.568333333333332</v>
      </c>
      <c r="CI18" s="137">
        <f t="shared" si="48"/>
        <v>22.299456369224995</v>
      </c>
      <c r="CJ18" s="3">
        <f t="shared" si="49"/>
        <v>-0.73112303589166316</v>
      </c>
      <c r="CK18" s="3">
        <f t="shared" si="50"/>
        <v>133.79673821534999</v>
      </c>
      <c r="CL18" s="3">
        <f t="shared" si="51"/>
        <v>22.200000000000045</v>
      </c>
      <c r="CM18" s="3">
        <f t="shared" si="52"/>
        <v>21.980574143145077</v>
      </c>
      <c r="CN18" s="4">
        <f t="shared" si="6"/>
        <v>0.21942585685496852</v>
      </c>
      <c r="CO18" s="4"/>
      <c r="CP18" s="138"/>
      <c r="CQ18" s="140">
        <v>46298.6875</v>
      </c>
      <c r="CR18" s="136">
        <v>127.751</v>
      </c>
      <c r="CS18" s="136">
        <v>131.506</v>
      </c>
      <c r="CT18" s="136">
        <v>1683</v>
      </c>
      <c r="CU18" s="137">
        <f t="shared" si="53"/>
        <v>21.917666666666666</v>
      </c>
      <c r="CV18" s="137">
        <f t="shared" si="54"/>
        <v>22.299456369224995</v>
      </c>
      <c r="CW18" s="3">
        <f t="shared" si="55"/>
        <v>-0.38178970255832922</v>
      </c>
      <c r="CX18" s="3">
        <f t="shared" si="56"/>
        <v>133.79673821534999</v>
      </c>
      <c r="CY18" s="3">
        <f t="shared" si="57"/>
        <v>22.200000000000045</v>
      </c>
      <c r="CZ18" s="3">
        <f t="shared" si="58"/>
        <v>21.980574143145077</v>
      </c>
      <c r="DA18" s="4">
        <f t="shared" si="7"/>
        <v>0.21942585685496852</v>
      </c>
      <c r="DB18" s="4"/>
      <c r="DC18" s="138"/>
      <c r="DD18" s="140">
        <v>46298.6875</v>
      </c>
      <c r="DE18" s="136">
        <v>120.395</v>
      </c>
      <c r="DF18" s="136">
        <v>122.018</v>
      </c>
      <c r="DG18" s="136">
        <v>1592.7</v>
      </c>
      <c r="DH18" s="137">
        <f t="shared" si="59"/>
        <v>20.336333333333332</v>
      </c>
      <c r="DI18" s="137">
        <f t="shared" si="60"/>
        <v>21.2151708760425</v>
      </c>
      <c r="DJ18" s="3">
        <f t="shared" si="61"/>
        <v>-0.87883754270916725</v>
      </c>
      <c r="DK18" s="3">
        <f t="shared" si="62"/>
        <v>127.291025256255</v>
      </c>
      <c r="DL18" s="3">
        <f t="shared" si="63"/>
        <v>20.900000000000091</v>
      </c>
      <c r="DM18" s="3">
        <f t="shared" si="64"/>
        <v>20.911793932515092</v>
      </c>
      <c r="DN18" s="4">
        <f t="shared" si="8"/>
        <v>-1.179393251500116E-2</v>
      </c>
      <c r="DO18" s="4"/>
      <c r="DP18" s="138"/>
      <c r="DQ18" s="4"/>
      <c r="DR18" s="141">
        <f t="shared" si="70"/>
        <v>46298.6875</v>
      </c>
      <c r="DS18" s="5">
        <f t="shared" si="65"/>
        <v>225.43716666666666</v>
      </c>
      <c r="DT18" s="5">
        <f t="shared" si="66"/>
        <v>230.83006074675748</v>
      </c>
      <c r="DU18" s="6">
        <f t="shared" si="9"/>
        <v>-5.3928940800908265</v>
      </c>
      <c r="DV18" s="5">
        <f t="shared" si="67"/>
        <v>1384.9803644805447</v>
      </c>
      <c r="DW18" s="5">
        <f t="shared" si="68"/>
        <v>232.30000000000018</v>
      </c>
      <c r="DX18" s="5">
        <f t="shared" si="69"/>
        <v>227.52919087807885</v>
      </c>
      <c r="DY18" s="6">
        <f t="shared" si="10"/>
        <v>4.7708091219213316</v>
      </c>
      <c r="DZ18" s="4"/>
      <c r="EA18" s="4"/>
      <c r="EB18" s="4"/>
      <c r="EC18" s="4"/>
      <c r="ED18" s="4"/>
      <c r="EE18" s="4"/>
      <c r="EF18" s="4"/>
      <c r="EG18" s="4"/>
      <c r="EH18" s="4"/>
    </row>
    <row r="19" spans="1:138" x14ac:dyDescent="0.35">
      <c r="A19" s="144">
        <v>46298.680555555555</v>
      </c>
      <c r="B19" s="145">
        <v>545</v>
      </c>
      <c r="C19" s="146">
        <v>48.5</v>
      </c>
      <c r="D19" s="1"/>
      <c r="E19" s="136">
        <v>188.7</v>
      </c>
      <c r="F19" s="136">
        <v>191.321</v>
      </c>
      <c r="G19" s="136">
        <v>2230.3000000000002</v>
      </c>
      <c r="H19" s="137">
        <f t="shared" si="11"/>
        <v>31.886833333333332</v>
      </c>
      <c r="I19" s="3">
        <f t="shared" si="12"/>
        <v>32.488762423083749</v>
      </c>
      <c r="J19" s="3">
        <f t="shared" si="13"/>
        <v>-0.60192908975041703</v>
      </c>
      <c r="K19" s="3">
        <f t="shared" si="14"/>
        <v>194.93257453850248</v>
      </c>
      <c r="L19" s="3">
        <f t="shared" si="15"/>
        <v>31.800000000000182</v>
      </c>
      <c r="M19" s="3">
        <f t="shared" si="16"/>
        <v>32.024173120433652</v>
      </c>
      <c r="N19" s="4">
        <f t="shared" si="0"/>
        <v>-0.22417312043346982</v>
      </c>
      <c r="O19" s="4"/>
      <c r="P19" s="138"/>
      <c r="Q19" s="139">
        <v>46298.680555555555</v>
      </c>
      <c r="R19" s="136">
        <v>190.154</v>
      </c>
      <c r="S19" s="136">
        <v>192.874</v>
      </c>
      <c r="T19" s="136">
        <v>2251.6</v>
      </c>
      <c r="U19" s="137">
        <f t="shared" si="17"/>
        <v>32.145666666666664</v>
      </c>
      <c r="V19" s="3">
        <f t="shared" si="18"/>
        <v>32.488762423083749</v>
      </c>
      <c r="W19" s="3">
        <f t="shared" si="19"/>
        <v>-0.34309575641708534</v>
      </c>
      <c r="X19" s="3">
        <f t="shared" si="20"/>
        <v>194.93257453850248</v>
      </c>
      <c r="Y19" s="3">
        <f t="shared" si="21"/>
        <v>32</v>
      </c>
      <c r="Z19" s="3">
        <f t="shared" si="22"/>
        <v>32.024173120433652</v>
      </c>
      <c r="AA19" s="4">
        <f t="shared" si="1"/>
        <v>-2.4173120433651718E-2</v>
      </c>
      <c r="AB19" s="4"/>
      <c r="AC19" s="138"/>
      <c r="AD19" s="140">
        <v>46298.680555555555</v>
      </c>
      <c r="AE19" s="136">
        <v>188.06399999999999</v>
      </c>
      <c r="AF19" s="136">
        <v>192.58699999999999</v>
      </c>
      <c r="AG19" s="136">
        <v>2210</v>
      </c>
      <c r="AH19" s="137">
        <f t="shared" si="23"/>
        <v>32.097833333333327</v>
      </c>
      <c r="AI19" s="137">
        <f t="shared" si="24"/>
        <v>32.488762423083749</v>
      </c>
      <c r="AJ19" s="3">
        <f t="shared" si="25"/>
        <v>-0.39092908975042207</v>
      </c>
      <c r="AK19" s="3">
        <f t="shared" si="26"/>
        <v>194.93257453850248</v>
      </c>
      <c r="AL19" s="3">
        <f t="shared" si="27"/>
        <v>32.099999999999909</v>
      </c>
      <c r="AM19" s="3">
        <f t="shared" si="28"/>
        <v>32.024173120433652</v>
      </c>
      <c r="AN19" s="4">
        <f t="shared" si="2"/>
        <v>7.5826879566257332E-2</v>
      </c>
      <c r="AO19" s="4"/>
      <c r="AP19" s="138"/>
      <c r="AQ19" s="140">
        <v>46298.680555555555</v>
      </c>
      <c r="AR19" s="136">
        <v>188.541</v>
      </c>
      <c r="AS19" s="136">
        <v>191.21799999999999</v>
      </c>
      <c r="AT19" s="136">
        <v>2234.6999999999998</v>
      </c>
      <c r="AU19" s="137">
        <f t="shared" si="29"/>
        <v>31.869666666666664</v>
      </c>
      <c r="AV19" s="137">
        <f t="shared" si="30"/>
        <v>32.488762423083749</v>
      </c>
      <c r="AW19" s="3">
        <f t="shared" si="31"/>
        <v>-0.61909575641708514</v>
      </c>
      <c r="AX19" s="3">
        <f t="shared" si="32"/>
        <v>194.93257453850248</v>
      </c>
      <c r="AY19" s="3">
        <f t="shared" si="33"/>
        <v>32.599999999999909</v>
      </c>
      <c r="AZ19" s="3">
        <f t="shared" si="34"/>
        <v>32.024173120433652</v>
      </c>
      <c r="BA19" s="4">
        <f t="shared" si="3"/>
        <v>0.57582687956625733</v>
      </c>
      <c r="BB19" s="4"/>
      <c r="BC19" s="138"/>
      <c r="BD19" s="140">
        <v>46298.680555555555</v>
      </c>
      <c r="BE19" s="136">
        <v>141.37</v>
      </c>
      <c r="BF19" s="136">
        <v>143.30500000000001</v>
      </c>
      <c r="BG19" s="136">
        <v>1664.6</v>
      </c>
      <c r="BH19" s="137">
        <f t="shared" si="35"/>
        <v>23.884166666666665</v>
      </c>
      <c r="BI19" s="137">
        <f t="shared" si="36"/>
        <v>24.065749943024997</v>
      </c>
      <c r="BJ19" s="3">
        <f t="shared" si="37"/>
        <v>-0.1815832763583316</v>
      </c>
      <c r="BK19" s="3">
        <f t="shared" si="38"/>
        <v>144.39449965815001</v>
      </c>
      <c r="BL19" s="3">
        <f t="shared" si="39"/>
        <v>24.5</v>
      </c>
      <c r="BM19" s="3">
        <f t="shared" si="40"/>
        <v>23.721609718839741</v>
      </c>
      <c r="BN19" s="4">
        <f t="shared" si="4"/>
        <v>0.77839028116025943</v>
      </c>
      <c r="BO19" s="4"/>
      <c r="BP19" s="138"/>
      <c r="BQ19" s="140">
        <v>46298.680555555555</v>
      </c>
      <c r="BR19" s="136">
        <v>138.49600000000001</v>
      </c>
      <c r="BS19" s="136">
        <v>140.494</v>
      </c>
      <c r="BT19" s="136">
        <v>1651.8</v>
      </c>
      <c r="BU19" s="137">
        <f t="shared" si="41"/>
        <v>23.415666666666667</v>
      </c>
      <c r="BV19" s="137">
        <f t="shared" si="42"/>
        <v>24.065749943024997</v>
      </c>
      <c r="BW19" s="3">
        <f t="shared" si="43"/>
        <v>-0.65008327635833041</v>
      </c>
      <c r="BX19" s="3">
        <f t="shared" si="44"/>
        <v>144.39449965815001</v>
      </c>
      <c r="BY19" s="3">
        <f t="shared" si="45"/>
        <v>24</v>
      </c>
      <c r="BZ19" s="3">
        <f t="shared" si="46"/>
        <v>23.721609718839741</v>
      </c>
      <c r="CA19" s="4">
        <f t="shared" si="5"/>
        <v>0.27839028116025943</v>
      </c>
      <c r="CB19" s="4"/>
      <c r="CC19" s="138"/>
      <c r="CD19" s="140">
        <v>46298.680555555555</v>
      </c>
      <c r="CE19" s="136">
        <v>138.61799999999999</v>
      </c>
      <c r="CF19" s="136">
        <v>140.47200000000001</v>
      </c>
      <c r="CG19" s="136">
        <v>1649.3</v>
      </c>
      <c r="CH19" s="137">
        <f t="shared" si="47"/>
        <v>23.411999999999999</v>
      </c>
      <c r="CI19" s="137">
        <f t="shared" si="48"/>
        <v>24.065749943024997</v>
      </c>
      <c r="CJ19" s="3">
        <f t="shared" si="49"/>
        <v>-0.653749943024998</v>
      </c>
      <c r="CK19" s="3">
        <f t="shared" si="50"/>
        <v>144.39449965815001</v>
      </c>
      <c r="CL19" s="3">
        <f t="shared" si="51"/>
        <v>24</v>
      </c>
      <c r="CM19" s="3">
        <f t="shared" si="52"/>
        <v>23.721609718839741</v>
      </c>
      <c r="CN19" s="4">
        <f t="shared" si="6"/>
        <v>0.27839028116025943</v>
      </c>
      <c r="CO19" s="4"/>
      <c r="CP19" s="138"/>
      <c r="CQ19" s="140">
        <v>46298.680555555555</v>
      </c>
      <c r="CR19" s="136">
        <v>138.77699999999999</v>
      </c>
      <c r="CS19" s="136">
        <v>142.58699999999999</v>
      </c>
      <c r="CT19" s="136">
        <v>1660.8</v>
      </c>
      <c r="CU19" s="137">
        <f t="shared" si="53"/>
        <v>23.764499999999998</v>
      </c>
      <c r="CV19" s="137">
        <f t="shared" si="54"/>
        <v>24.065749943024997</v>
      </c>
      <c r="CW19" s="3">
        <f t="shared" si="55"/>
        <v>-0.30124994302499886</v>
      </c>
      <c r="CX19" s="3">
        <f t="shared" si="56"/>
        <v>144.39449965815001</v>
      </c>
      <c r="CY19" s="3">
        <f t="shared" si="57"/>
        <v>24</v>
      </c>
      <c r="CZ19" s="3">
        <f t="shared" si="58"/>
        <v>23.721609718839741</v>
      </c>
      <c r="DA19" s="4">
        <f t="shared" si="7"/>
        <v>0.27839028116025943</v>
      </c>
      <c r="DB19" s="4"/>
      <c r="DC19" s="138"/>
      <c r="DD19" s="140">
        <v>46298.680555555555</v>
      </c>
      <c r="DE19" s="136">
        <v>131.07900000000001</v>
      </c>
      <c r="DF19" s="136">
        <v>132.65799999999999</v>
      </c>
      <c r="DG19" s="136">
        <v>1571.8</v>
      </c>
      <c r="DH19" s="137">
        <f t="shared" si="59"/>
        <v>22.109666666666662</v>
      </c>
      <c r="DI19" s="137">
        <f t="shared" si="60"/>
        <v>22.895580450382496</v>
      </c>
      <c r="DJ19" s="3">
        <f t="shared" si="61"/>
        <v>-0.78591378371583431</v>
      </c>
      <c r="DK19" s="3">
        <f t="shared" si="62"/>
        <v>137.37348270229501</v>
      </c>
      <c r="DL19" s="3">
        <f t="shared" si="63"/>
        <v>22.700000000000045</v>
      </c>
      <c r="DM19" s="3">
        <f t="shared" si="64"/>
        <v>22.568173649942029</v>
      </c>
      <c r="DN19" s="4">
        <f t="shared" si="8"/>
        <v>0.13182635005801657</v>
      </c>
      <c r="DO19" s="4"/>
      <c r="DP19" s="138"/>
      <c r="DQ19" s="4"/>
      <c r="DR19" s="141">
        <f t="shared" si="70"/>
        <v>46298.680555555555</v>
      </c>
      <c r="DS19" s="5">
        <f t="shared" si="65"/>
        <v>244.58599999999998</v>
      </c>
      <c r="DT19" s="5">
        <f t="shared" si="66"/>
        <v>249.11362991481747</v>
      </c>
      <c r="DU19" s="6">
        <f t="shared" si="9"/>
        <v>-4.5276299148174814</v>
      </c>
      <c r="DV19" s="5">
        <f t="shared" si="67"/>
        <v>1494.6817794889048</v>
      </c>
      <c r="DW19" s="5">
        <f t="shared" si="68"/>
        <v>247.70000000000005</v>
      </c>
      <c r="DX19" s="5">
        <f t="shared" si="69"/>
        <v>245.55130500703561</v>
      </c>
      <c r="DY19" s="6">
        <f t="shared" si="10"/>
        <v>2.1486949929644368</v>
      </c>
      <c r="DZ19" s="4"/>
      <c r="EA19" s="4"/>
      <c r="EB19" s="4"/>
      <c r="EC19" s="4"/>
      <c r="ED19" s="4"/>
      <c r="EE19" s="4"/>
      <c r="EF19" s="4"/>
      <c r="EG19" s="4"/>
      <c r="EH19" s="4"/>
    </row>
    <row r="20" spans="1:138" x14ac:dyDescent="0.35">
      <c r="A20" s="144">
        <v>46298.673611111109</v>
      </c>
      <c r="B20" s="145">
        <v>586</v>
      </c>
      <c r="C20" s="146">
        <v>48.5</v>
      </c>
      <c r="D20" s="1"/>
      <c r="E20" s="136">
        <v>203.13399999999999</v>
      </c>
      <c r="F20" s="136">
        <v>205.48099999999999</v>
      </c>
      <c r="G20" s="136">
        <v>2198.5</v>
      </c>
      <c r="H20" s="137">
        <f t="shared" si="11"/>
        <v>34.246833333333328</v>
      </c>
      <c r="I20" s="3">
        <f t="shared" si="12"/>
        <v>34.932871155829488</v>
      </c>
      <c r="J20" s="3">
        <f t="shared" si="13"/>
        <v>-0.68603782249616074</v>
      </c>
      <c r="K20" s="3">
        <f t="shared" si="14"/>
        <v>209.59722693497699</v>
      </c>
      <c r="L20" s="3">
        <f t="shared" si="15"/>
        <v>35.599999999999909</v>
      </c>
      <c r="M20" s="3">
        <f t="shared" si="16"/>
        <v>34.433331098301124</v>
      </c>
      <c r="N20" s="4">
        <f t="shared" si="0"/>
        <v>1.1666689016987846</v>
      </c>
      <c r="O20" s="4"/>
      <c r="P20" s="138"/>
      <c r="Q20" s="139">
        <v>46298.673611111109</v>
      </c>
      <c r="R20" s="136">
        <v>205.072</v>
      </c>
      <c r="S20" s="136">
        <v>208.02600000000001</v>
      </c>
      <c r="T20" s="136">
        <v>2219.6</v>
      </c>
      <c r="U20" s="137">
        <f t="shared" si="17"/>
        <v>34.670999999999999</v>
      </c>
      <c r="V20" s="3">
        <f t="shared" si="18"/>
        <v>34.932871155829488</v>
      </c>
      <c r="W20" s="3">
        <f t="shared" si="19"/>
        <v>-0.26187115582948906</v>
      </c>
      <c r="X20" s="3">
        <f t="shared" si="20"/>
        <v>209.59722693497699</v>
      </c>
      <c r="Y20" s="3">
        <f t="shared" si="21"/>
        <v>36.5</v>
      </c>
      <c r="Z20" s="3">
        <f t="shared" si="22"/>
        <v>34.433331098301124</v>
      </c>
      <c r="AA20" s="4">
        <f t="shared" si="1"/>
        <v>2.0666689016988755</v>
      </c>
      <c r="AB20" s="4"/>
      <c r="AC20" s="138"/>
      <c r="AD20" s="140">
        <v>46298.673611111109</v>
      </c>
      <c r="AE20" s="136">
        <v>202.09299999999999</v>
      </c>
      <c r="AF20" s="136">
        <v>206.80600000000001</v>
      </c>
      <c r="AG20" s="136">
        <v>2177.9</v>
      </c>
      <c r="AH20" s="137">
        <f t="shared" si="23"/>
        <v>34.467666666666666</v>
      </c>
      <c r="AI20" s="137">
        <f t="shared" si="24"/>
        <v>34.932871155829488</v>
      </c>
      <c r="AJ20" s="3">
        <f t="shared" si="25"/>
        <v>-0.4652044891628222</v>
      </c>
      <c r="AK20" s="3">
        <f t="shared" si="26"/>
        <v>209.59722693497699</v>
      </c>
      <c r="AL20" s="3">
        <f t="shared" si="27"/>
        <v>35</v>
      </c>
      <c r="AM20" s="3">
        <f t="shared" si="28"/>
        <v>34.433331098301124</v>
      </c>
      <c r="AN20" s="4">
        <f t="shared" si="2"/>
        <v>0.56666890169887552</v>
      </c>
      <c r="AO20" s="4"/>
      <c r="AP20" s="138"/>
      <c r="AQ20" s="140">
        <v>46298.673611111109</v>
      </c>
      <c r="AR20" s="136">
        <v>202.696</v>
      </c>
      <c r="AS20" s="136">
        <v>205.595</v>
      </c>
      <c r="AT20" s="136">
        <v>2202.1</v>
      </c>
      <c r="AU20" s="137">
        <f t="shared" si="29"/>
        <v>34.265833333333333</v>
      </c>
      <c r="AV20" s="137">
        <f t="shared" si="30"/>
        <v>34.932871155829488</v>
      </c>
      <c r="AW20" s="3">
        <f t="shared" si="31"/>
        <v>-0.66703782249615529</v>
      </c>
      <c r="AX20" s="3">
        <f t="shared" si="32"/>
        <v>209.59722693497699</v>
      </c>
      <c r="AY20" s="3">
        <f t="shared" si="33"/>
        <v>34.699999999999818</v>
      </c>
      <c r="AZ20" s="3">
        <f t="shared" si="34"/>
        <v>34.433331098301124</v>
      </c>
      <c r="BA20" s="4">
        <f t="shared" si="3"/>
        <v>0.26666890169869362</v>
      </c>
      <c r="BB20" s="4"/>
      <c r="BC20" s="138"/>
      <c r="BD20" s="140">
        <v>46298.673611111109</v>
      </c>
      <c r="BE20" s="136">
        <v>152.08699999999999</v>
      </c>
      <c r="BF20" s="136">
        <v>154.15299999999999</v>
      </c>
      <c r="BG20" s="136">
        <v>1640.1</v>
      </c>
      <c r="BH20" s="137">
        <f t="shared" si="35"/>
        <v>25.692166666666665</v>
      </c>
      <c r="BI20" s="137">
        <f t="shared" si="36"/>
        <v>25.876200856169994</v>
      </c>
      <c r="BJ20" s="3">
        <f t="shared" si="37"/>
        <v>-0.18403418950332906</v>
      </c>
      <c r="BK20" s="3">
        <f t="shared" si="38"/>
        <v>155.25720513701995</v>
      </c>
      <c r="BL20" s="3">
        <f t="shared" si="39"/>
        <v>26</v>
      </c>
      <c r="BM20" s="3">
        <f t="shared" si="40"/>
        <v>25.506171183926764</v>
      </c>
      <c r="BN20" s="4">
        <f t="shared" si="4"/>
        <v>0.49382881607323625</v>
      </c>
      <c r="BO20" s="4"/>
      <c r="BP20" s="138"/>
      <c r="BQ20" s="140">
        <v>46298.673611111109</v>
      </c>
      <c r="BR20" s="136">
        <v>149.00700000000001</v>
      </c>
      <c r="BS20" s="136">
        <v>151.22900000000001</v>
      </c>
      <c r="BT20" s="136">
        <v>1627.8</v>
      </c>
      <c r="BU20" s="137">
        <f t="shared" si="41"/>
        <v>25.204833333333333</v>
      </c>
      <c r="BV20" s="137">
        <f t="shared" si="42"/>
        <v>25.876200856169994</v>
      </c>
      <c r="BW20" s="3">
        <f t="shared" si="43"/>
        <v>-0.67136752283666112</v>
      </c>
      <c r="BX20" s="3">
        <f t="shared" si="44"/>
        <v>155.25720513701995</v>
      </c>
      <c r="BY20" s="3">
        <f t="shared" si="45"/>
        <v>25.399999999999864</v>
      </c>
      <c r="BZ20" s="3">
        <f t="shared" si="46"/>
        <v>25.506171183926764</v>
      </c>
      <c r="CA20" s="4">
        <f t="shared" si="5"/>
        <v>-0.10617118392690017</v>
      </c>
      <c r="CB20" s="4"/>
      <c r="CC20" s="138"/>
      <c r="CD20" s="140">
        <v>46298.673611111109</v>
      </c>
      <c r="CE20" s="136">
        <v>149.17699999999999</v>
      </c>
      <c r="CF20" s="136">
        <v>151.21799999999999</v>
      </c>
      <c r="CG20" s="136">
        <v>1625.3</v>
      </c>
      <c r="CH20" s="137">
        <f t="shared" si="47"/>
        <v>25.202999999999996</v>
      </c>
      <c r="CI20" s="137">
        <f t="shared" si="48"/>
        <v>25.876200856169994</v>
      </c>
      <c r="CJ20" s="3">
        <f t="shared" si="49"/>
        <v>-0.67320085616999847</v>
      </c>
      <c r="CK20" s="3">
        <f t="shared" si="50"/>
        <v>155.25720513701995</v>
      </c>
      <c r="CL20" s="3">
        <f t="shared" si="51"/>
        <v>25.5</v>
      </c>
      <c r="CM20" s="3">
        <f t="shared" si="52"/>
        <v>25.506171183926764</v>
      </c>
      <c r="CN20" s="4">
        <f t="shared" si="6"/>
        <v>-6.1711839267637458E-3</v>
      </c>
      <c r="CO20" s="4"/>
      <c r="CP20" s="138"/>
      <c r="CQ20" s="140">
        <v>46298.673611111109</v>
      </c>
      <c r="CR20" s="136">
        <v>149.28899999999999</v>
      </c>
      <c r="CS20" s="136">
        <v>153.69399999999999</v>
      </c>
      <c r="CT20" s="136">
        <v>1636.8</v>
      </c>
      <c r="CU20" s="137">
        <f t="shared" si="53"/>
        <v>25.615666666666662</v>
      </c>
      <c r="CV20" s="137">
        <f t="shared" si="54"/>
        <v>25.876200856169994</v>
      </c>
      <c r="CW20" s="3">
        <f t="shared" si="55"/>
        <v>-0.26053418950333196</v>
      </c>
      <c r="CX20" s="3">
        <f t="shared" si="56"/>
        <v>155.25720513701995</v>
      </c>
      <c r="CY20" s="3">
        <f t="shared" si="57"/>
        <v>25.5</v>
      </c>
      <c r="CZ20" s="3">
        <f t="shared" si="58"/>
        <v>25.506171183926764</v>
      </c>
      <c r="DA20" s="4">
        <f t="shared" si="7"/>
        <v>-6.1711839267637458E-3</v>
      </c>
      <c r="DB20" s="4"/>
      <c r="DC20" s="138"/>
      <c r="DD20" s="140">
        <v>46298.673611111109</v>
      </c>
      <c r="DE20" s="136">
        <v>140.83500000000001</v>
      </c>
      <c r="DF20" s="136">
        <v>142.74799999999999</v>
      </c>
      <c r="DG20" s="136">
        <v>1549.1</v>
      </c>
      <c r="DH20" s="137">
        <f t="shared" si="59"/>
        <v>23.791333333333331</v>
      </c>
      <c r="DI20" s="137">
        <f t="shared" si="60"/>
        <v>24.618000264080994</v>
      </c>
      <c r="DJ20" s="3">
        <f t="shared" si="61"/>
        <v>-0.82666693074766329</v>
      </c>
      <c r="DK20" s="3">
        <f t="shared" si="62"/>
        <v>147.70800158448597</v>
      </c>
      <c r="DL20" s="3">
        <f t="shared" si="63"/>
        <v>24</v>
      </c>
      <c r="DM20" s="3">
        <f t="shared" si="64"/>
        <v>24.265962860304636</v>
      </c>
      <c r="DN20" s="4">
        <f t="shared" si="8"/>
        <v>-0.26596286030463645</v>
      </c>
      <c r="DO20" s="4"/>
      <c r="DP20" s="138"/>
      <c r="DQ20" s="4"/>
      <c r="DR20" s="141">
        <f t="shared" si="70"/>
        <v>46298.673611111109</v>
      </c>
      <c r="DS20" s="5">
        <f t="shared" si="65"/>
        <v>263.15833333333336</v>
      </c>
      <c r="DT20" s="5">
        <f t="shared" si="66"/>
        <v>267.85428831207889</v>
      </c>
      <c r="DU20" s="6">
        <f t="shared" si="9"/>
        <v>-4.695954978745533</v>
      </c>
      <c r="DV20" s="5">
        <f t="shared" si="67"/>
        <v>1607.125729872474</v>
      </c>
      <c r="DW20" s="5">
        <f t="shared" si="68"/>
        <v>268.19999999999959</v>
      </c>
      <c r="DX20" s="5">
        <f t="shared" si="69"/>
        <v>264.02397198921619</v>
      </c>
      <c r="DY20" s="6">
        <f t="shared" si="10"/>
        <v>4.1760280107833978</v>
      </c>
      <c r="DZ20" s="4"/>
      <c r="EA20" s="4"/>
      <c r="EB20" s="4"/>
      <c r="EC20" s="4"/>
      <c r="ED20" s="4"/>
      <c r="EE20" s="4"/>
      <c r="EF20" s="4"/>
      <c r="EG20" s="4"/>
      <c r="EH20" s="4"/>
    </row>
    <row r="21" spans="1:138" x14ac:dyDescent="0.35">
      <c r="A21" s="144">
        <v>46298.666666666664</v>
      </c>
      <c r="B21" s="145">
        <v>623</v>
      </c>
      <c r="C21" s="146">
        <v>48.79</v>
      </c>
      <c r="D21" s="1"/>
      <c r="E21" s="136">
        <v>214.726</v>
      </c>
      <c r="F21" s="136">
        <v>217.81899999999999</v>
      </c>
      <c r="G21" s="136">
        <v>2162.9</v>
      </c>
      <c r="H21" s="137">
        <f t="shared" si="11"/>
        <v>36.303166666666662</v>
      </c>
      <c r="I21" s="3">
        <f t="shared" si="12"/>
        <v>37.097456316357466</v>
      </c>
      <c r="J21" s="3">
        <f t="shared" si="13"/>
        <v>-0.7942896496908034</v>
      </c>
      <c r="K21" s="3">
        <f t="shared" si="14"/>
        <v>222.58473789814474</v>
      </c>
      <c r="L21" s="3">
        <f t="shared" si="15"/>
        <v>35.900000000000091</v>
      </c>
      <c r="M21" s="3">
        <f t="shared" si="16"/>
        <v>36.566962691033552</v>
      </c>
      <c r="N21" s="4">
        <f t="shared" si="0"/>
        <v>-0.6669626910334614</v>
      </c>
      <c r="O21" s="4"/>
      <c r="P21" s="138"/>
      <c r="Q21" s="139">
        <v>46298.666666666664</v>
      </c>
      <c r="R21" s="136">
        <v>217.053</v>
      </c>
      <c r="S21" s="136">
        <v>220.22399999999999</v>
      </c>
      <c r="T21" s="136">
        <v>2183.1</v>
      </c>
      <c r="U21" s="137">
        <f t="shared" si="17"/>
        <v>36.703999999999994</v>
      </c>
      <c r="V21" s="3">
        <f t="shared" si="18"/>
        <v>37.097456316357466</v>
      </c>
      <c r="W21" s="3">
        <f t="shared" si="19"/>
        <v>-0.39345631635747225</v>
      </c>
      <c r="X21" s="3">
        <f t="shared" si="20"/>
        <v>222.58473789814474</v>
      </c>
      <c r="Y21" s="3">
        <f t="shared" si="21"/>
        <v>36.900000000000091</v>
      </c>
      <c r="Z21" s="3">
        <f t="shared" si="22"/>
        <v>36.566962691033552</v>
      </c>
      <c r="AA21" s="4">
        <f t="shared" si="1"/>
        <v>0.3330373089665386</v>
      </c>
      <c r="AB21" s="4"/>
      <c r="AC21" s="138"/>
      <c r="AD21" s="140">
        <v>46298.666666666664</v>
      </c>
      <c r="AE21" s="136">
        <v>213.53200000000001</v>
      </c>
      <c r="AF21" s="136">
        <v>218.71899999999999</v>
      </c>
      <c r="AG21" s="136">
        <v>2142.9</v>
      </c>
      <c r="AH21" s="137">
        <f t="shared" si="23"/>
        <v>36.453166666666661</v>
      </c>
      <c r="AI21" s="137">
        <f t="shared" si="24"/>
        <v>37.097456316357466</v>
      </c>
      <c r="AJ21" s="3">
        <f t="shared" si="25"/>
        <v>-0.64428964969080482</v>
      </c>
      <c r="AK21" s="3">
        <f t="shared" si="26"/>
        <v>222.58473789814474</v>
      </c>
      <c r="AL21" s="3">
        <f t="shared" si="27"/>
        <v>36.200000000000273</v>
      </c>
      <c r="AM21" s="3">
        <f t="shared" si="28"/>
        <v>36.566962691033552</v>
      </c>
      <c r="AN21" s="4">
        <f t="shared" si="2"/>
        <v>-0.3669626910332795</v>
      </c>
      <c r="AO21" s="4"/>
      <c r="AP21" s="138"/>
      <c r="AQ21" s="140">
        <v>46298.666666666664</v>
      </c>
      <c r="AR21" s="136">
        <v>213.89500000000001</v>
      </c>
      <c r="AS21" s="136">
        <v>217.02</v>
      </c>
      <c r="AT21" s="136">
        <v>2167.4</v>
      </c>
      <c r="AU21" s="137">
        <f t="shared" si="29"/>
        <v>36.17</v>
      </c>
      <c r="AV21" s="137">
        <f t="shared" si="30"/>
        <v>37.097456316357466</v>
      </c>
      <c r="AW21" s="3">
        <f t="shared" si="31"/>
        <v>-0.92745631635746406</v>
      </c>
      <c r="AX21" s="3">
        <f t="shared" si="32"/>
        <v>222.58473789814474</v>
      </c>
      <c r="AY21" s="3">
        <f t="shared" si="33"/>
        <v>36.800000000000182</v>
      </c>
      <c r="AZ21" s="3">
        <f t="shared" si="34"/>
        <v>36.566962691033552</v>
      </c>
      <c r="BA21" s="4">
        <f t="shared" si="3"/>
        <v>0.23303730896662955</v>
      </c>
      <c r="BB21" s="4"/>
      <c r="BC21" s="138"/>
      <c r="BD21" s="140">
        <v>46298.666666666664</v>
      </c>
      <c r="BE21" s="136">
        <v>160.38</v>
      </c>
      <c r="BF21" s="136">
        <v>162.624</v>
      </c>
      <c r="BG21" s="136">
        <v>1614.1</v>
      </c>
      <c r="BH21" s="137">
        <f t="shared" si="35"/>
        <v>27.103999999999999</v>
      </c>
      <c r="BI21" s="137">
        <f t="shared" si="36"/>
        <v>27.479597271375898</v>
      </c>
      <c r="BJ21" s="3">
        <f t="shared" si="37"/>
        <v>-0.3755972713758986</v>
      </c>
      <c r="BK21" s="3">
        <f t="shared" si="38"/>
        <v>164.87758362825539</v>
      </c>
      <c r="BL21" s="3">
        <f t="shared" si="39"/>
        <v>27.599999999999909</v>
      </c>
      <c r="BM21" s="3">
        <f t="shared" si="40"/>
        <v>27.086639030395222</v>
      </c>
      <c r="BN21" s="4">
        <f t="shared" si="4"/>
        <v>0.5133609696046868</v>
      </c>
      <c r="BO21" s="4"/>
      <c r="BP21" s="138"/>
      <c r="BQ21" s="140">
        <v>46298.666666666664</v>
      </c>
      <c r="BR21" s="136">
        <v>157.113</v>
      </c>
      <c r="BS21" s="136">
        <v>159.32900000000001</v>
      </c>
      <c r="BT21" s="136">
        <v>1602.4</v>
      </c>
      <c r="BU21" s="137">
        <f t="shared" si="41"/>
        <v>26.554833333333335</v>
      </c>
      <c r="BV21" s="137">
        <f t="shared" si="42"/>
        <v>27.479597271375898</v>
      </c>
      <c r="BW21" s="3">
        <f t="shared" si="43"/>
        <v>-0.92476393804256318</v>
      </c>
      <c r="BX21" s="3">
        <f t="shared" si="44"/>
        <v>164.87758362825539</v>
      </c>
      <c r="BY21" s="3">
        <f t="shared" si="45"/>
        <v>27.100000000000136</v>
      </c>
      <c r="BZ21" s="3">
        <f t="shared" si="46"/>
        <v>27.086639030395222</v>
      </c>
      <c r="CA21" s="4">
        <f t="shared" si="5"/>
        <v>1.3360969604914175E-2</v>
      </c>
      <c r="CB21" s="4"/>
      <c r="CC21" s="138"/>
      <c r="CD21" s="140">
        <v>46298.666666666664</v>
      </c>
      <c r="CE21" s="136">
        <v>157.239</v>
      </c>
      <c r="CF21" s="136">
        <v>159.66800000000001</v>
      </c>
      <c r="CG21" s="136">
        <v>1599.8</v>
      </c>
      <c r="CH21" s="137">
        <f t="shared" si="47"/>
        <v>26.611333333333334</v>
      </c>
      <c r="CI21" s="137">
        <f t="shared" si="48"/>
        <v>27.479597271375898</v>
      </c>
      <c r="CJ21" s="3">
        <f t="shared" si="49"/>
        <v>-0.86826393804256341</v>
      </c>
      <c r="CK21" s="3">
        <f t="shared" si="50"/>
        <v>164.87758362825539</v>
      </c>
      <c r="CL21" s="3">
        <f t="shared" si="51"/>
        <v>27</v>
      </c>
      <c r="CM21" s="3">
        <f t="shared" si="52"/>
        <v>27.086639030395222</v>
      </c>
      <c r="CN21" s="4">
        <f t="shared" si="6"/>
        <v>-8.663903039522225E-2</v>
      </c>
      <c r="CO21" s="4"/>
      <c r="CP21" s="138"/>
      <c r="CQ21" s="140">
        <v>46298.666666666664</v>
      </c>
      <c r="CR21" s="136">
        <v>157.202</v>
      </c>
      <c r="CS21" s="136">
        <v>161.78899999999999</v>
      </c>
      <c r="CT21" s="136">
        <v>1611.3</v>
      </c>
      <c r="CU21" s="137">
        <f t="shared" si="53"/>
        <v>26.964833333333331</v>
      </c>
      <c r="CV21" s="137">
        <f t="shared" si="54"/>
        <v>27.479597271375898</v>
      </c>
      <c r="CW21" s="3">
        <f t="shared" si="55"/>
        <v>-0.51476393804256659</v>
      </c>
      <c r="CX21" s="3">
        <f t="shared" si="56"/>
        <v>164.87758362825539</v>
      </c>
      <c r="CY21" s="3">
        <f t="shared" si="57"/>
        <v>27.099999999999909</v>
      </c>
      <c r="CZ21" s="3">
        <f t="shared" si="58"/>
        <v>27.086639030395222</v>
      </c>
      <c r="DA21" s="4">
        <f t="shared" si="7"/>
        <v>1.3360969604686801E-2</v>
      </c>
      <c r="DB21" s="4"/>
      <c r="DC21" s="138"/>
      <c r="DD21" s="140">
        <v>46298.666666666664</v>
      </c>
      <c r="DE21" s="136">
        <v>148.602</v>
      </c>
      <c r="DF21" s="136">
        <v>150.65100000000001</v>
      </c>
      <c r="DG21" s="136">
        <v>1525.1</v>
      </c>
      <c r="DH21" s="137">
        <f t="shared" si="59"/>
        <v>25.108499999999999</v>
      </c>
      <c r="DI21" s="137">
        <f t="shared" si="60"/>
        <v>26.143433367354866</v>
      </c>
      <c r="DJ21" s="3">
        <f t="shared" si="61"/>
        <v>-1.0349333673548671</v>
      </c>
      <c r="DK21" s="3">
        <f t="shared" si="62"/>
        <v>156.86060020412924</v>
      </c>
      <c r="DL21" s="3">
        <f t="shared" si="63"/>
        <v>25.599999999999909</v>
      </c>
      <c r="DM21" s="3">
        <f t="shared" si="64"/>
        <v>25.769582270201692</v>
      </c>
      <c r="DN21" s="4">
        <f t="shared" si="8"/>
        <v>-0.16958227020178285</v>
      </c>
      <c r="DO21" s="4"/>
      <c r="DP21" s="138"/>
      <c r="DQ21" s="4"/>
      <c r="DR21" s="141">
        <f t="shared" si="70"/>
        <v>46298.666666666664</v>
      </c>
      <c r="DS21" s="5">
        <f t="shared" si="65"/>
        <v>277.97383333333335</v>
      </c>
      <c r="DT21" s="5">
        <f t="shared" si="66"/>
        <v>284.45164771828831</v>
      </c>
      <c r="DU21" s="6">
        <f t="shared" si="9"/>
        <v>-6.4778143849549679</v>
      </c>
      <c r="DV21" s="5">
        <f t="shared" si="67"/>
        <v>1706.7098863097301</v>
      </c>
      <c r="DW21" s="5">
        <f t="shared" si="68"/>
        <v>280.2000000000005</v>
      </c>
      <c r="DX21" s="5">
        <f t="shared" si="69"/>
        <v>280.38398915591677</v>
      </c>
      <c r="DY21" s="6">
        <f t="shared" si="10"/>
        <v>-0.18398915591626519</v>
      </c>
      <c r="DZ21" s="4"/>
      <c r="EA21" s="4"/>
      <c r="EB21" s="4"/>
      <c r="EC21" s="4"/>
      <c r="ED21" s="4"/>
      <c r="EE21" s="4"/>
      <c r="EF21" s="4"/>
      <c r="EG21" s="4"/>
      <c r="EH21" s="4"/>
    </row>
    <row r="22" spans="1:138" x14ac:dyDescent="0.35">
      <c r="A22" s="144">
        <v>46298.659722222219</v>
      </c>
      <c r="B22" s="145">
        <v>663</v>
      </c>
      <c r="C22" s="146">
        <v>49.08</v>
      </c>
      <c r="D22" s="1"/>
      <c r="E22" s="136">
        <v>226.61199999999999</v>
      </c>
      <c r="F22" s="136">
        <v>229.99299999999999</v>
      </c>
      <c r="G22" s="136">
        <v>2127</v>
      </c>
      <c r="H22" s="137">
        <f t="shared" si="11"/>
        <v>38.332166666666666</v>
      </c>
      <c r="I22" s="3">
        <f t="shared" si="12"/>
        <v>39.43560435904908</v>
      </c>
      <c r="J22" s="3">
        <f t="shared" si="13"/>
        <v>-1.1034376923824141</v>
      </c>
      <c r="K22" s="3">
        <f t="shared" si="14"/>
        <v>236.61362615429448</v>
      </c>
      <c r="L22" s="3">
        <f t="shared" si="15"/>
        <v>39.699999999999818</v>
      </c>
      <c r="M22" s="3">
        <f t="shared" si="16"/>
        <v>38.871675216714678</v>
      </c>
      <c r="N22" s="4">
        <f t="shared" si="0"/>
        <v>0.82832478328514014</v>
      </c>
      <c r="O22" s="4"/>
      <c r="P22" s="138"/>
      <c r="Q22" s="139">
        <v>46298.659722222219</v>
      </c>
      <c r="R22" s="136">
        <v>229.995</v>
      </c>
      <c r="S22" s="136">
        <v>233.54499999999999</v>
      </c>
      <c r="T22" s="136">
        <v>2146.1999999999998</v>
      </c>
      <c r="U22" s="137">
        <f t="shared" si="17"/>
        <v>38.924166666666665</v>
      </c>
      <c r="V22" s="3">
        <f t="shared" si="18"/>
        <v>39.43560435904908</v>
      </c>
      <c r="W22" s="3">
        <f t="shared" si="19"/>
        <v>-0.51143769238241532</v>
      </c>
      <c r="X22" s="3">
        <f t="shared" si="20"/>
        <v>236.61362615429448</v>
      </c>
      <c r="Y22" s="3">
        <f t="shared" si="21"/>
        <v>38.5</v>
      </c>
      <c r="Z22" s="3">
        <f t="shared" si="22"/>
        <v>38.871675216714678</v>
      </c>
      <c r="AA22" s="4">
        <f t="shared" si="1"/>
        <v>-0.37167521671467796</v>
      </c>
      <c r="AB22" s="4"/>
      <c r="AC22" s="138"/>
      <c r="AD22" s="140">
        <v>46298.659722222219</v>
      </c>
      <c r="AE22" s="136">
        <v>226.11</v>
      </c>
      <c r="AF22" s="136">
        <v>231.57</v>
      </c>
      <c r="AG22" s="136">
        <v>2106.6999999999998</v>
      </c>
      <c r="AH22" s="137">
        <f t="shared" si="23"/>
        <v>38.594999999999999</v>
      </c>
      <c r="AI22" s="137">
        <f t="shared" si="24"/>
        <v>39.43560435904908</v>
      </c>
      <c r="AJ22" s="3">
        <f t="shared" si="25"/>
        <v>-0.84060435904908104</v>
      </c>
      <c r="AK22" s="3">
        <f t="shared" si="26"/>
        <v>236.61362615429448</v>
      </c>
      <c r="AL22" s="3">
        <f t="shared" si="27"/>
        <v>39.5</v>
      </c>
      <c r="AM22" s="3">
        <f t="shared" si="28"/>
        <v>38.871675216714678</v>
      </c>
      <c r="AN22" s="4">
        <f t="shared" si="2"/>
        <v>0.62832478328532204</v>
      </c>
      <c r="AO22" s="4"/>
      <c r="AP22" s="138"/>
      <c r="AQ22" s="140">
        <v>46298.659722222219</v>
      </c>
      <c r="AR22" s="136">
        <v>227.04300000000001</v>
      </c>
      <c r="AS22" s="136">
        <v>230.524</v>
      </c>
      <c r="AT22" s="136">
        <v>2130.6</v>
      </c>
      <c r="AU22" s="137">
        <f t="shared" si="29"/>
        <v>38.420666666666662</v>
      </c>
      <c r="AV22" s="137">
        <f t="shared" si="30"/>
        <v>39.43560435904908</v>
      </c>
      <c r="AW22" s="3">
        <f t="shared" si="31"/>
        <v>-1.0149376923824178</v>
      </c>
      <c r="AX22" s="3">
        <f t="shared" si="32"/>
        <v>236.61362615429448</v>
      </c>
      <c r="AY22" s="3">
        <f t="shared" si="33"/>
        <v>39.099999999999909</v>
      </c>
      <c r="AZ22" s="3">
        <f t="shared" si="34"/>
        <v>38.871675216714678</v>
      </c>
      <c r="BA22" s="4">
        <f t="shared" si="3"/>
        <v>0.22832478328523109</v>
      </c>
      <c r="BB22" s="4"/>
      <c r="BC22" s="138"/>
      <c r="BD22" s="140">
        <v>46298.659722222219</v>
      </c>
      <c r="BE22" s="136">
        <v>170.423</v>
      </c>
      <c r="BF22" s="136">
        <v>172.82499999999999</v>
      </c>
      <c r="BG22" s="136">
        <v>1586.5</v>
      </c>
      <c r="BH22" s="137">
        <f t="shared" si="35"/>
        <v>28.804166666666664</v>
      </c>
      <c r="BI22" s="137">
        <f t="shared" si="36"/>
        <v>29.2115587844808</v>
      </c>
      <c r="BJ22" s="3">
        <f t="shared" si="37"/>
        <v>-0.40739211781413687</v>
      </c>
      <c r="BK22" s="3">
        <f t="shared" si="38"/>
        <v>175.2693527068848</v>
      </c>
      <c r="BL22" s="3">
        <f t="shared" si="39"/>
        <v>29.299999999999955</v>
      </c>
      <c r="BM22" s="3">
        <f t="shared" si="40"/>
        <v>28.793833493862724</v>
      </c>
      <c r="BN22" s="4">
        <f t="shared" si="4"/>
        <v>0.50616650613723024</v>
      </c>
      <c r="BO22" s="4"/>
      <c r="BP22" s="138"/>
      <c r="BQ22" s="140">
        <v>46298.659722222219</v>
      </c>
      <c r="BR22" s="136">
        <v>167.06899999999999</v>
      </c>
      <c r="BS22" s="136">
        <v>169.96100000000001</v>
      </c>
      <c r="BT22" s="136">
        <v>1575.3</v>
      </c>
      <c r="BU22" s="137">
        <f t="shared" si="41"/>
        <v>28.326833333333333</v>
      </c>
      <c r="BV22" s="137">
        <f t="shared" si="42"/>
        <v>29.2115587844808</v>
      </c>
      <c r="BW22" s="3">
        <f t="shared" si="43"/>
        <v>-0.88472545114746737</v>
      </c>
      <c r="BX22" s="3">
        <f t="shared" si="44"/>
        <v>175.2693527068848</v>
      </c>
      <c r="BY22" s="3">
        <f t="shared" si="45"/>
        <v>28.799999999999955</v>
      </c>
      <c r="BZ22" s="3">
        <f t="shared" si="46"/>
        <v>28.793833493862724</v>
      </c>
      <c r="CA22" s="4">
        <f t="shared" si="5"/>
        <v>6.1665061372302432E-3</v>
      </c>
      <c r="CB22" s="4"/>
      <c r="CC22" s="138"/>
      <c r="CD22" s="140">
        <v>46298.659722222219</v>
      </c>
      <c r="CE22" s="136">
        <v>167.10499999999999</v>
      </c>
      <c r="CF22" s="136">
        <v>169.732</v>
      </c>
      <c r="CG22" s="136">
        <v>1572.8</v>
      </c>
      <c r="CH22" s="137">
        <f t="shared" si="47"/>
        <v>28.288666666666664</v>
      </c>
      <c r="CI22" s="137">
        <f t="shared" si="48"/>
        <v>29.2115587844808</v>
      </c>
      <c r="CJ22" s="3">
        <f t="shared" si="49"/>
        <v>-0.92289211781413627</v>
      </c>
      <c r="CK22" s="3">
        <f t="shared" si="50"/>
        <v>175.2693527068848</v>
      </c>
      <c r="CL22" s="3">
        <f t="shared" si="51"/>
        <v>28.799999999999955</v>
      </c>
      <c r="CM22" s="3">
        <f t="shared" si="52"/>
        <v>28.793833493862724</v>
      </c>
      <c r="CN22" s="4">
        <f t="shared" si="6"/>
        <v>6.1665061372302432E-3</v>
      </c>
      <c r="CO22" s="4"/>
      <c r="CP22" s="138"/>
      <c r="CQ22" s="140">
        <v>46298.659722222219</v>
      </c>
      <c r="CR22" s="136">
        <v>167.28100000000001</v>
      </c>
      <c r="CS22" s="136">
        <v>171.95</v>
      </c>
      <c r="CT22" s="136">
        <v>1584.2</v>
      </c>
      <c r="CU22" s="137">
        <f t="shared" si="53"/>
        <v>28.658333333333331</v>
      </c>
      <c r="CV22" s="137">
        <f t="shared" si="54"/>
        <v>29.2115587844808</v>
      </c>
      <c r="CW22" s="3">
        <f t="shared" si="55"/>
        <v>-0.55322545114746902</v>
      </c>
      <c r="CX22" s="3">
        <f t="shared" si="56"/>
        <v>175.2693527068848</v>
      </c>
      <c r="CY22" s="3">
        <f t="shared" si="57"/>
        <v>29.200000000000045</v>
      </c>
      <c r="CZ22" s="3">
        <f t="shared" si="58"/>
        <v>28.793833493862724</v>
      </c>
      <c r="DA22" s="4">
        <f t="shared" si="7"/>
        <v>0.40616650613732119</v>
      </c>
      <c r="DB22" s="4"/>
      <c r="DC22" s="138"/>
      <c r="DD22" s="140">
        <v>46298.659722222219</v>
      </c>
      <c r="DE22" s="136">
        <v>157.87899999999999</v>
      </c>
      <c r="DF22" s="136">
        <v>160.10400000000001</v>
      </c>
      <c r="DG22" s="136">
        <v>1499.5</v>
      </c>
      <c r="DH22" s="137">
        <f t="shared" si="59"/>
        <v>26.684000000000001</v>
      </c>
      <c r="DI22" s="137">
        <f t="shared" si="60"/>
        <v>27.791180238079438</v>
      </c>
      <c r="DJ22" s="3">
        <f t="shared" si="61"/>
        <v>-1.1071802380794367</v>
      </c>
      <c r="DK22" s="3">
        <f t="shared" si="62"/>
        <v>166.74708142847666</v>
      </c>
      <c r="DL22" s="3">
        <f t="shared" si="63"/>
        <v>27.700000000000045</v>
      </c>
      <c r="DM22" s="3">
        <f t="shared" si="64"/>
        <v>27.393766360674903</v>
      </c>
      <c r="DN22" s="4">
        <f t="shared" si="8"/>
        <v>0.3062336393251428</v>
      </c>
      <c r="DO22" s="4"/>
      <c r="DP22" s="138"/>
      <c r="DQ22" s="4"/>
      <c r="DR22" s="141">
        <f t="shared" si="70"/>
        <v>46298.659722222219</v>
      </c>
      <c r="DS22" s="5">
        <f t="shared" si="65"/>
        <v>295.03400000000005</v>
      </c>
      <c r="DT22" s="5">
        <f t="shared" si="66"/>
        <v>302.37983281219903</v>
      </c>
      <c r="DU22" s="6">
        <f t="shared" si="9"/>
        <v>-7.345832812198978</v>
      </c>
      <c r="DV22" s="5">
        <f t="shared" si="67"/>
        <v>1814.2789968731936</v>
      </c>
      <c r="DW22" s="5">
        <f t="shared" si="68"/>
        <v>300.59999999999968</v>
      </c>
      <c r="DX22" s="5">
        <f t="shared" si="69"/>
        <v>298.05580120298453</v>
      </c>
      <c r="DY22" s="6">
        <f t="shared" si="10"/>
        <v>2.5441987970151558</v>
      </c>
      <c r="DZ22" s="4"/>
      <c r="EA22" s="4"/>
      <c r="EB22" s="4"/>
      <c r="EC22" s="4"/>
      <c r="ED22" s="4"/>
      <c r="EE22" s="4"/>
      <c r="EF22" s="4"/>
      <c r="EG22" s="4"/>
      <c r="EH22" s="4"/>
    </row>
    <row r="23" spans="1:138" x14ac:dyDescent="0.35">
      <c r="A23" s="144">
        <v>46298.652777777781</v>
      </c>
      <c r="B23" s="145">
        <v>708</v>
      </c>
      <c r="C23" s="146">
        <v>49.36</v>
      </c>
      <c r="D23" s="1"/>
      <c r="E23" s="136">
        <v>240.09299999999999</v>
      </c>
      <c r="F23" s="136">
        <v>243.79900000000001</v>
      </c>
      <c r="G23" s="136">
        <v>2087.3000000000002</v>
      </c>
      <c r="H23" s="137">
        <f t="shared" si="11"/>
        <v>40.633166666666668</v>
      </c>
      <c r="I23" s="3">
        <f t="shared" si="12"/>
        <v>42.067160744711749</v>
      </c>
      <c r="J23" s="3">
        <f t="shared" si="13"/>
        <v>-1.4339940780450817</v>
      </c>
      <c r="K23" s="3">
        <f t="shared" si="14"/>
        <v>252.40296446827051</v>
      </c>
      <c r="L23" s="3">
        <f t="shared" si="15"/>
        <v>40.300000000000182</v>
      </c>
      <c r="M23" s="3">
        <f t="shared" si="16"/>
        <v>41.465600346062374</v>
      </c>
      <c r="N23" s="4">
        <f t="shared" si="0"/>
        <v>-1.1656003460621918</v>
      </c>
      <c r="O23" s="4"/>
      <c r="P23" s="138"/>
      <c r="Q23" s="139">
        <v>46298.652777777781</v>
      </c>
      <c r="R23" s="136">
        <v>242.99100000000001</v>
      </c>
      <c r="S23" s="136">
        <v>246.857</v>
      </c>
      <c r="T23" s="136">
        <v>2107.6999999999998</v>
      </c>
      <c r="U23" s="137">
        <f t="shared" si="17"/>
        <v>41.142833333333328</v>
      </c>
      <c r="V23" s="3">
        <f t="shared" si="18"/>
        <v>42.067160744711749</v>
      </c>
      <c r="W23" s="3">
        <f t="shared" si="19"/>
        <v>-0.924327411378421</v>
      </c>
      <c r="X23" s="3">
        <f t="shared" si="20"/>
        <v>252.40296446827051</v>
      </c>
      <c r="Y23" s="3">
        <f t="shared" si="21"/>
        <v>41.5</v>
      </c>
      <c r="Z23" s="3">
        <f t="shared" si="22"/>
        <v>41.465600346062374</v>
      </c>
      <c r="AA23" s="4">
        <f t="shared" si="1"/>
        <v>3.439965393762634E-2</v>
      </c>
      <c r="AB23" s="4"/>
      <c r="AC23" s="138"/>
      <c r="AD23" s="140">
        <v>46298.652777777781</v>
      </c>
      <c r="AE23" s="136">
        <v>239.399</v>
      </c>
      <c r="AF23" s="136">
        <v>245.738</v>
      </c>
      <c r="AG23" s="136">
        <v>2067.1999999999998</v>
      </c>
      <c r="AH23" s="137">
        <f t="shared" si="23"/>
        <v>40.956333333333333</v>
      </c>
      <c r="AI23" s="137">
        <f t="shared" si="24"/>
        <v>42.067160744711749</v>
      </c>
      <c r="AJ23" s="3">
        <f t="shared" si="25"/>
        <v>-1.1108274113784162</v>
      </c>
      <c r="AK23" s="3">
        <f t="shared" si="26"/>
        <v>252.40296446827051</v>
      </c>
      <c r="AL23" s="3">
        <f t="shared" si="27"/>
        <v>40.299999999999727</v>
      </c>
      <c r="AM23" s="3">
        <f t="shared" si="28"/>
        <v>41.465600346062374</v>
      </c>
      <c r="AN23" s="4">
        <f t="shared" si="2"/>
        <v>-1.1656003460626465</v>
      </c>
      <c r="AO23" s="4"/>
      <c r="AP23" s="138"/>
      <c r="AQ23" s="140">
        <v>46298.652777777781</v>
      </c>
      <c r="AR23" s="136">
        <v>240.59399999999999</v>
      </c>
      <c r="AS23" s="136">
        <v>244.40700000000001</v>
      </c>
      <c r="AT23" s="136">
        <v>2091.5</v>
      </c>
      <c r="AU23" s="137">
        <f t="shared" si="29"/>
        <v>40.734499999999997</v>
      </c>
      <c r="AV23" s="137">
        <f t="shared" si="30"/>
        <v>42.067160744711749</v>
      </c>
      <c r="AW23" s="3">
        <f t="shared" si="31"/>
        <v>-1.3326607447117524</v>
      </c>
      <c r="AX23" s="3">
        <f t="shared" si="32"/>
        <v>252.40296446827051</v>
      </c>
      <c r="AY23" s="3">
        <f t="shared" si="33"/>
        <v>40.5</v>
      </c>
      <c r="AZ23" s="3">
        <f t="shared" si="34"/>
        <v>41.465600346062374</v>
      </c>
      <c r="BA23" s="4">
        <f t="shared" si="3"/>
        <v>-0.96560034606237366</v>
      </c>
      <c r="BB23" s="4"/>
      <c r="BC23" s="138"/>
      <c r="BD23" s="140">
        <v>46298.652777777781</v>
      </c>
      <c r="BE23" s="136">
        <v>180.31800000000001</v>
      </c>
      <c r="BF23" s="136">
        <v>182.953</v>
      </c>
      <c r="BG23" s="136">
        <v>1557.2</v>
      </c>
      <c r="BH23" s="137">
        <f t="shared" si="35"/>
        <v>30.492166666666666</v>
      </c>
      <c r="BI23" s="137">
        <f t="shared" si="36"/>
        <v>31.160859810897598</v>
      </c>
      <c r="BJ23" s="3">
        <f t="shared" si="37"/>
        <v>-0.66869314423093229</v>
      </c>
      <c r="BK23" s="3">
        <f t="shared" si="38"/>
        <v>186.96515886538558</v>
      </c>
      <c r="BL23" s="3">
        <f t="shared" si="39"/>
        <v>30.299999999999955</v>
      </c>
      <c r="BM23" s="3">
        <f t="shared" si="40"/>
        <v>30.715259515601762</v>
      </c>
      <c r="BN23" s="4">
        <f t="shared" si="4"/>
        <v>-0.41525951560180729</v>
      </c>
      <c r="BO23" s="4"/>
      <c r="BP23" s="138"/>
      <c r="BQ23" s="140">
        <v>46298.652777777781</v>
      </c>
      <c r="BR23" s="136">
        <v>177.005</v>
      </c>
      <c r="BS23" s="136">
        <v>179.95400000000001</v>
      </c>
      <c r="BT23" s="136">
        <v>1546.5</v>
      </c>
      <c r="BU23" s="137">
        <f t="shared" si="41"/>
        <v>29.992333333333335</v>
      </c>
      <c r="BV23" s="137">
        <f t="shared" si="42"/>
        <v>31.160859810897598</v>
      </c>
      <c r="BW23" s="3">
        <f t="shared" si="43"/>
        <v>-1.1685264775642636</v>
      </c>
      <c r="BX23" s="3">
        <f t="shared" si="44"/>
        <v>186.96515886538558</v>
      </c>
      <c r="BY23" s="3">
        <f t="shared" si="45"/>
        <v>30.200000000000045</v>
      </c>
      <c r="BZ23" s="3">
        <f t="shared" si="46"/>
        <v>30.715259515601762</v>
      </c>
      <c r="CA23" s="4">
        <f t="shared" si="5"/>
        <v>-0.51525951560171634</v>
      </c>
      <c r="CB23" s="4"/>
      <c r="CC23" s="138"/>
      <c r="CD23" s="140">
        <v>46298.652777777781</v>
      </c>
      <c r="CE23" s="136">
        <v>176.947</v>
      </c>
      <c r="CF23" s="136">
        <v>180.13300000000001</v>
      </c>
      <c r="CG23" s="136">
        <v>1544</v>
      </c>
      <c r="CH23" s="137">
        <f t="shared" si="47"/>
        <v>30.022166666666667</v>
      </c>
      <c r="CI23" s="137">
        <f t="shared" si="48"/>
        <v>31.160859810897598</v>
      </c>
      <c r="CJ23" s="3">
        <f t="shared" si="49"/>
        <v>-1.1386931442309312</v>
      </c>
      <c r="CK23" s="3">
        <f t="shared" si="50"/>
        <v>186.96515886538558</v>
      </c>
      <c r="CL23" s="3">
        <f t="shared" si="51"/>
        <v>30.200000000000045</v>
      </c>
      <c r="CM23" s="3">
        <f t="shared" si="52"/>
        <v>30.715259515601762</v>
      </c>
      <c r="CN23" s="4">
        <f t="shared" si="6"/>
        <v>-0.51525951560171634</v>
      </c>
      <c r="CO23" s="4"/>
      <c r="CP23" s="138"/>
      <c r="CQ23" s="140">
        <v>46298.652777777781</v>
      </c>
      <c r="CR23" s="136">
        <v>177.57599999999999</v>
      </c>
      <c r="CS23" s="136">
        <v>182.69800000000001</v>
      </c>
      <c r="CT23" s="136">
        <v>1555</v>
      </c>
      <c r="CU23" s="137">
        <f t="shared" si="53"/>
        <v>30.449666666666666</v>
      </c>
      <c r="CV23" s="137">
        <f t="shared" si="54"/>
        <v>31.160859810897598</v>
      </c>
      <c r="CW23" s="3">
        <f t="shared" si="55"/>
        <v>-0.71119314423093272</v>
      </c>
      <c r="CX23" s="3">
        <f t="shared" si="56"/>
        <v>186.96515886538558</v>
      </c>
      <c r="CY23" s="3">
        <f t="shared" si="57"/>
        <v>29.799999999999955</v>
      </c>
      <c r="CZ23" s="3">
        <f t="shared" si="58"/>
        <v>30.715259515601762</v>
      </c>
      <c r="DA23" s="4">
        <f t="shared" si="7"/>
        <v>-0.91525951560180729</v>
      </c>
      <c r="DB23" s="4"/>
      <c r="DC23" s="138"/>
      <c r="DD23" s="140">
        <v>46298.652777777781</v>
      </c>
      <c r="DE23" s="136">
        <v>167.857</v>
      </c>
      <c r="DF23" s="136">
        <v>170.292</v>
      </c>
      <c r="DG23" s="136">
        <v>1471.8</v>
      </c>
      <c r="DH23" s="137">
        <f t="shared" si="59"/>
        <v>28.381999999999998</v>
      </c>
      <c r="DI23" s="137">
        <f t="shared" si="60"/>
        <v>29.645698737523674</v>
      </c>
      <c r="DJ23" s="3">
        <f t="shared" si="61"/>
        <v>-1.2636987375236757</v>
      </c>
      <c r="DK23" s="3">
        <f t="shared" si="62"/>
        <v>177.87419242514207</v>
      </c>
      <c r="DL23" s="3">
        <f t="shared" si="63"/>
        <v>28.099999999999909</v>
      </c>
      <c r="DM23" s="3">
        <f t="shared" si="64"/>
        <v>29.221765245577085</v>
      </c>
      <c r="DN23" s="4">
        <f t="shared" si="8"/>
        <v>-1.1217652455771763</v>
      </c>
      <c r="DO23" s="4"/>
      <c r="DP23" s="138"/>
      <c r="DQ23" s="4"/>
      <c r="DR23" s="141">
        <f t="shared" si="70"/>
        <v>46298.652777777781</v>
      </c>
      <c r="DS23" s="5">
        <f t="shared" si="65"/>
        <v>312.80516666666665</v>
      </c>
      <c r="DT23" s="5">
        <f t="shared" si="66"/>
        <v>322.55778095996106</v>
      </c>
      <c r="DU23" s="6">
        <f t="shared" si="9"/>
        <v>-9.752614293294414</v>
      </c>
      <c r="DV23" s="5">
        <f t="shared" si="67"/>
        <v>1935.3466857597664</v>
      </c>
      <c r="DW23" s="5">
        <f t="shared" si="68"/>
        <v>311.19999999999982</v>
      </c>
      <c r="DX23" s="5">
        <f t="shared" si="69"/>
        <v>317.94520469223363</v>
      </c>
      <c r="DY23" s="6">
        <f t="shared" si="10"/>
        <v>-6.7452046922338127</v>
      </c>
      <c r="DZ23" s="4"/>
      <c r="EA23" s="4"/>
      <c r="EB23" s="4"/>
      <c r="EC23" s="4"/>
      <c r="ED23" s="4"/>
      <c r="EE23" s="4"/>
      <c r="EF23" s="4"/>
      <c r="EG23" s="4"/>
      <c r="EH23" s="4"/>
    </row>
    <row r="24" spans="1:138" x14ac:dyDescent="0.35">
      <c r="A24" s="144">
        <v>46298.645833333336</v>
      </c>
      <c r="B24" s="145">
        <v>737</v>
      </c>
      <c r="C24" s="146">
        <v>49.36</v>
      </c>
      <c r="D24" s="1"/>
      <c r="E24" s="136">
        <v>248.60400000000001</v>
      </c>
      <c r="F24" s="136">
        <v>252.56899999999999</v>
      </c>
      <c r="G24" s="136">
        <v>2047</v>
      </c>
      <c r="H24" s="137">
        <f t="shared" si="11"/>
        <v>42.094833333333327</v>
      </c>
      <c r="I24" s="3">
        <f t="shared" si="12"/>
        <v>43.790250662221126</v>
      </c>
      <c r="J24" s="3">
        <f t="shared" si="13"/>
        <v>-1.6954173288877996</v>
      </c>
      <c r="K24" s="3">
        <f t="shared" si="14"/>
        <v>262.74150397332676</v>
      </c>
      <c r="L24" s="3">
        <f t="shared" si="15"/>
        <v>42.900000000000091</v>
      </c>
      <c r="M24" s="3">
        <f t="shared" si="16"/>
        <v>43.164050077751362</v>
      </c>
      <c r="N24" s="4">
        <f t="shared" si="0"/>
        <v>-0.26405007775127132</v>
      </c>
      <c r="O24" s="4"/>
      <c r="P24" s="138"/>
      <c r="Q24" s="139">
        <v>46298.645833333336</v>
      </c>
      <c r="R24" s="136">
        <v>251.471</v>
      </c>
      <c r="S24" s="136">
        <v>255.56</v>
      </c>
      <c r="T24" s="136">
        <v>2066.1999999999998</v>
      </c>
      <c r="U24" s="137">
        <f t="shared" si="17"/>
        <v>42.593333333333334</v>
      </c>
      <c r="V24" s="3">
        <f t="shared" si="18"/>
        <v>43.790250662221126</v>
      </c>
      <c r="W24" s="3">
        <f t="shared" si="19"/>
        <v>-1.1969173288877926</v>
      </c>
      <c r="X24" s="3">
        <f t="shared" si="20"/>
        <v>262.74150397332676</v>
      </c>
      <c r="Y24" s="3">
        <f t="shared" si="21"/>
        <v>42.899999999999864</v>
      </c>
      <c r="Z24" s="3">
        <f t="shared" si="22"/>
        <v>43.164050077751362</v>
      </c>
      <c r="AA24" s="4">
        <f t="shared" si="1"/>
        <v>-0.26405007775149869</v>
      </c>
      <c r="AB24" s="4"/>
      <c r="AC24" s="138"/>
      <c r="AD24" s="140">
        <v>46298.645833333336</v>
      </c>
      <c r="AE24" s="136">
        <v>247.82499999999999</v>
      </c>
      <c r="AF24" s="136">
        <v>253.88800000000001</v>
      </c>
      <c r="AG24" s="136">
        <v>2026.9</v>
      </c>
      <c r="AH24" s="137">
        <f t="shared" si="23"/>
        <v>42.314666666666668</v>
      </c>
      <c r="AI24" s="137">
        <f t="shared" si="24"/>
        <v>43.790250662221126</v>
      </c>
      <c r="AJ24" s="3">
        <f t="shared" si="25"/>
        <v>-1.4755839955544587</v>
      </c>
      <c r="AK24" s="3">
        <f t="shared" si="26"/>
        <v>262.74150397332676</v>
      </c>
      <c r="AL24" s="3">
        <f t="shared" si="27"/>
        <v>42</v>
      </c>
      <c r="AM24" s="3">
        <f t="shared" si="28"/>
        <v>43.164050077751362</v>
      </c>
      <c r="AN24" s="4">
        <f t="shared" si="2"/>
        <v>-1.1640500777513623</v>
      </c>
      <c r="AO24" s="4"/>
      <c r="AP24" s="138"/>
      <c r="AQ24" s="140">
        <v>46298.645833333336</v>
      </c>
      <c r="AR24" s="136">
        <v>248.286</v>
      </c>
      <c r="AS24" s="136">
        <v>252.298</v>
      </c>
      <c r="AT24" s="136">
        <v>2051</v>
      </c>
      <c r="AU24" s="137">
        <f t="shared" si="29"/>
        <v>42.049666666666667</v>
      </c>
      <c r="AV24" s="137">
        <f t="shared" si="30"/>
        <v>43.790250662221126</v>
      </c>
      <c r="AW24" s="3">
        <f t="shared" si="31"/>
        <v>-1.7405839955544593</v>
      </c>
      <c r="AX24" s="3">
        <f t="shared" si="32"/>
        <v>262.74150397332676</v>
      </c>
      <c r="AY24" s="3">
        <f t="shared" si="33"/>
        <v>42.400000000000091</v>
      </c>
      <c r="AZ24" s="3">
        <f t="shared" si="34"/>
        <v>43.164050077751362</v>
      </c>
      <c r="BA24" s="4">
        <f t="shared" si="3"/>
        <v>-0.76405007775127132</v>
      </c>
      <c r="BB24" s="4"/>
      <c r="BC24" s="138"/>
      <c r="BD24" s="140">
        <v>46298.645833333336</v>
      </c>
      <c r="BE24" s="136">
        <v>186.38499999999999</v>
      </c>
      <c r="BF24" s="136">
        <v>189.185</v>
      </c>
      <c r="BG24" s="136">
        <v>1526.9</v>
      </c>
      <c r="BH24" s="137">
        <f t="shared" si="35"/>
        <v>31.530833333333334</v>
      </c>
      <c r="BI24" s="137">
        <f t="shared" si="36"/>
        <v>32.437222712756395</v>
      </c>
      <c r="BJ24" s="3">
        <f t="shared" si="37"/>
        <v>-0.90638937942306086</v>
      </c>
      <c r="BK24" s="3">
        <f t="shared" si="38"/>
        <v>194.6233362765384</v>
      </c>
      <c r="BL24" s="3">
        <f t="shared" si="39"/>
        <v>31.800000000000182</v>
      </c>
      <c r="BM24" s="3">
        <f t="shared" si="40"/>
        <v>31.973370427963978</v>
      </c>
      <c r="BN24" s="4">
        <f t="shared" si="4"/>
        <v>-0.1733704279637962</v>
      </c>
      <c r="BO24" s="4"/>
      <c r="BP24" s="138"/>
      <c r="BQ24" s="140">
        <v>46298.645833333336</v>
      </c>
      <c r="BR24" s="136">
        <v>183.11500000000001</v>
      </c>
      <c r="BS24" s="136">
        <v>186.261</v>
      </c>
      <c r="BT24" s="136">
        <v>1516.3</v>
      </c>
      <c r="BU24" s="137">
        <f t="shared" si="41"/>
        <v>31.043499999999998</v>
      </c>
      <c r="BV24" s="137">
        <f t="shared" si="42"/>
        <v>32.437222712756395</v>
      </c>
      <c r="BW24" s="3">
        <f t="shared" si="43"/>
        <v>-1.3937227127563965</v>
      </c>
      <c r="BX24" s="3">
        <f t="shared" si="44"/>
        <v>194.6233362765384</v>
      </c>
      <c r="BY24" s="3">
        <f t="shared" si="45"/>
        <v>30.799999999999955</v>
      </c>
      <c r="BZ24" s="3">
        <f t="shared" si="46"/>
        <v>31.973370427963978</v>
      </c>
      <c r="CA24" s="4">
        <f t="shared" si="5"/>
        <v>-1.1733704279640236</v>
      </c>
      <c r="CB24" s="4"/>
      <c r="CC24" s="138"/>
      <c r="CD24" s="140">
        <v>46298.645833333336</v>
      </c>
      <c r="CE24" s="136">
        <v>183.04</v>
      </c>
      <c r="CF24" s="136">
        <v>186.41300000000001</v>
      </c>
      <c r="CG24" s="136">
        <v>1513.8</v>
      </c>
      <c r="CH24" s="137">
        <f t="shared" si="47"/>
        <v>31.068833333333334</v>
      </c>
      <c r="CI24" s="137">
        <f t="shared" si="48"/>
        <v>32.437222712756395</v>
      </c>
      <c r="CJ24" s="3">
        <f t="shared" si="49"/>
        <v>-1.3683893794230606</v>
      </c>
      <c r="CK24" s="3">
        <f t="shared" si="50"/>
        <v>194.6233362765384</v>
      </c>
      <c r="CL24" s="3">
        <f t="shared" si="51"/>
        <v>30.700000000000045</v>
      </c>
      <c r="CM24" s="3">
        <f t="shared" si="52"/>
        <v>31.973370427963978</v>
      </c>
      <c r="CN24" s="4">
        <f t="shared" si="6"/>
        <v>-1.2733704279639326</v>
      </c>
      <c r="CO24" s="4"/>
      <c r="CP24" s="138"/>
      <c r="CQ24" s="140">
        <v>46298.645833333336</v>
      </c>
      <c r="CR24" s="136">
        <v>183.33699999999999</v>
      </c>
      <c r="CS24" s="136">
        <v>188.76400000000001</v>
      </c>
      <c r="CT24" s="136">
        <v>1525.2</v>
      </c>
      <c r="CU24" s="137">
        <f t="shared" si="53"/>
        <v>31.460666666666668</v>
      </c>
      <c r="CV24" s="137">
        <f t="shared" si="54"/>
        <v>32.437222712756395</v>
      </c>
      <c r="CW24" s="3">
        <f t="shared" si="55"/>
        <v>-0.97655604608972624</v>
      </c>
      <c r="CX24" s="3">
        <f t="shared" si="56"/>
        <v>194.6233362765384</v>
      </c>
      <c r="CY24" s="3">
        <f t="shared" si="57"/>
        <v>30.900000000000091</v>
      </c>
      <c r="CZ24" s="3">
        <f t="shared" si="58"/>
        <v>31.973370427963978</v>
      </c>
      <c r="DA24" s="4">
        <f t="shared" si="7"/>
        <v>-1.0733704279638872</v>
      </c>
      <c r="DB24" s="4"/>
      <c r="DC24" s="138"/>
      <c r="DD24" s="140">
        <v>46298.645833333336</v>
      </c>
      <c r="DE24" s="136">
        <v>173.12299999999999</v>
      </c>
      <c r="DF24" s="136">
        <v>175.68799999999999</v>
      </c>
      <c r="DG24" s="136">
        <v>1443.7</v>
      </c>
      <c r="DH24" s="137">
        <f t="shared" si="59"/>
        <v>29.281333333333329</v>
      </c>
      <c r="DI24" s="137">
        <f t="shared" si="60"/>
        <v>30.859999956998514</v>
      </c>
      <c r="DJ24" s="3">
        <f t="shared" si="61"/>
        <v>-1.5786666236651854</v>
      </c>
      <c r="DK24" s="3">
        <f t="shared" si="62"/>
        <v>185.15999974199113</v>
      </c>
      <c r="DL24" s="3">
        <f t="shared" si="63"/>
        <v>29.200000000000045</v>
      </c>
      <c r="DM24" s="3">
        <f t="shared" si="64"/>
        <v>30.418701957613436</v>
      </c>
      <c r="DN24" s="4">
        <f t="shared" si="8"/>
        <v>-1.2187019576133906</v>
      </c>
      <c r="DO24" s="4"/>
      <c r="DP24" s="138"/>
      <c r="DQ24" s="4"/>
      <c r="DR24" s="141">
        <f t="shared" si="70"/>
        <v>46298.645833333336</v>
      </c>
      <c r="DS24" s="5">
        <f t="shared" si="65"/>
        <v>323.4376666666667</v>
      </c>
      <c r="DT24" s="5">
        <f t="shared" si="66"/>
        <v>335.76989345690868</v>
      </c>
      <c r="DU24" s="6">
        <f t="shared" si="9"/>
        <v>-12.332226790241975</v>
      </c>
      <c r="DV24" s="5">
        <f t="shared" si="67"/>
        <v>2014.6193607414516</v>
      </c>
      <c r="DW24" s="5">
        <f t="shared" si="68"/>
        <v>323.60000000000036</v>
      </c>
      <c r="DX24" s="5">
        <f t="shared" si="69"/>
        <v>330.96838398047481</v>
      </c>
      <c r="DY24" s="6">
        <f t="shared" si="10"/>
        <v>-7.368383980474448</v>
      </c>
      <c r="DZ24" s="4"/>
      <c r="EA24" s="4"/>
      <c r="EB24" s="4"/>
      <c r="EC24" s="4"/>
      <c r="ED24" s="4"/>
      <c r="EE24" s="4"/>
      <c r="EF24" s="4"/>
      <c r="EG24" s="4"/>
      <c r="EH24" s="4"/>
    </row>
    <row r="25" spans="1:138" x14ac:dyDescent="0.35">
      <c r="A25" s="144">
        <v>46298.638888888891</v>
      </c>
      <c r="B25" s="145">
        <v>763</v>
      </c>
      <c r="C25" s="146">
        <v>49.36</v>
      </c>
      <c r="D25" s="1"/>
      <c r="E25" s="136">
        <v>256.649</v>
      </c>
      <c r="F25" s="136">
        <v>260.76900000000001</v>
      </c>
      <c r="G25" s="136">
        <v>2004.1</v>
      </c>
      <c r="H25" s="137">
        <f t="shared" si="11"/>
        <v>43.461500000000001</v>
      </c>
      <c r="I25" s="3">
        <f t="shared" si="12"/>
        <v>45.33508989860885</v>
      </c>
      <c r="J25" s="3">
        <f t="shared" si="13"/>
        <v>-1.8735898986088486</v>
      </c>
      <c r="K25" s="3">
        <f t="shared" si="14"/>
        <v>272.01053939165314</v>
      </c>
      <c r="L25" s="3">
        <f t="shared" si="15"/>
        <v>42.599999999999909</v>
      </c>
      <c r="M25" s="3">
        <f t="shared" si="16"/>
        <v>44.686798113058742</v>
      </c>
      <c r="N25" s="4">
        <f t="shared" si="0"/>
        <v>-2.0867981130588333</v>
      </c>
      <c r="O25" s="4"/>
      <c r="P25" s="138"/>
      <c r="Q25" s="139">
        <v>46298.638888888891</v>
      </c>
      <c r="R25" s="136">
        <v>263.07799999999997</v>
      </c>
      <c r="S25" s="136">
        <v>265.11399999999998</v>
      </c>
      <c r="T25" s="136">
        <v>2023.3</v>
      </c>
      <c r="U25" s="137">
        <f t="shared" si="17"/>
        <v>44.185666666666663</v>
      </c>
      <c r="V25" s="3">
        <f t="shared" si="18"/>
        <v>45.33508989860885</v>
      </c>
      <c r="W25" s="3">
        <f t="shared" si="19"/>
        <v>-1.1494232319421869</v>
      </c>
      <c r="X25" s="3">
        <f t="shared" si="20"/>
        <v>272.01053939165314</v>
      </c>
      <c r="Y25" s="3">
        <f t="shared" si="21"/>
        <v>42.700000000000045</v>
      </c>
      <c r="Z25" s="3">
        <f t="shared" si="22"/>
        <v>44.686798113058742</v>
      </c>
      <c r="AA25" s="4">
        <f t="shared" si="1"/>
        <v>-1.9867981130586969</v>
      </c>
      <c r="AB25" s="4"/>
      <c r="AC25" s="138"/>
      <c r="AD25" s="140">
        <v>46298.638888888891</v>
      </c>
      <c r="AE25" s="136">
        <v>254.934</v>
      </c>
      <c r="AF25" s="136">
        <v>261.56099999999998</v>
      </c>
      <c r="AG25" s="136">
        <v>1984.9</v>
      </c>
      <c r="AH25" s="137">
        <f t="shared" si="23"/>
        <v>43.593499999999992</v>
      </c>
      <c r="AI25" s="137">
        <f t="shared" si="24"/>
        <v>45.33508989860885</v>
      </c>
      <c r="AJ25" s="3">
        <f t="shared" si="25"/>
        <v>-1.7415898986088578</v>
      </c>
      <c r="AK25" s="3">
        <f t="shared" si="26"/>
        <v>272.01053939165314</v>
      </c>
      <c r="AL25" s="3">
        <f t="shared" si="27"/>
        <v>42.400000000000091</v>
      </c>
      <c r="AM25" s="3">
        <f t="shared" si="28"/>
        <v>44.686798113058742</v>
      </c>
      <c r="AN25" s="4">
        <f t="shared" si="2"/>
        <v>-2.2867981130586514</v>
      </c>
      <c r="AO25" s="4"/>
      <c r="AP25" s="138"/>
      <c r="AQ25" s="140">
        <v>46298.638888888891</v>
      </c>
      <c r="AR25" s="136">
        <v>257.12700000000001</v>
      </c>
      <c r="AS25" s="136">
        <v>261.30799999999999</v>
      </c>
      <c r="AT25" s="136">
        <v>2008.6</v>
      </c>
      <c r="AU25" s="137">
        <f t="shared" si="29"/>
        <v>43.551333333333332</v>
      </c>
      <c r="AV25" s="137">
        <f t="shared" si="30"/>
        <v>45.33508989860885</v>
      </c>
      <c r="AW25" s="3">
        <f t="shared" si="31"/>
        <v>-1.7837565652755174</v>
      </c>
      <c r="AX25" s="3">
        <f t="shared" si="32"/>
        <v>272.01053939165314</v>
      </c>
      <c r="AY25" s="3">
        <f t="shared" si="33"/>
        <v>43.299999999999955</v>
      </c>
      <c r="AZ25" s="3">
        <f t="shared" si="34"/>
        <v>44.686798113058742</v>
      </c>
      <c r="BA25" s="4">
        <f t="shared" si="3"/>
        <v>-1.3867981130587879</v>
      </c>
      <c r="BB25" s="4"/>
      <c r="BC25" s="138"/>
      <c r="BD25" s="140">
        <v>46298.638888888891</v>
      </c>
      <c r="BE25" s="136">
        <v>192.244</v>
      </c>
      <c r="BF25" s="136">
        <v>195.13200000000001</v>
      </c>
      <c r="BG25" s="136">
        <v>1495.1</v>
      </c>
      <c r="BH25" s="137">
        <f t="shared" si="35"/>
        <v>32.521999999999998</v>
      </c>
      <c r="BI25" s="137">
        <f t="shared" si="36"/>
        <v>33.581548073043599</v>
      </c>
      <c r="BJ25" s="3">
        <f t="shared" si="37"/>
        <v>-1.0595480730436009</v>
      </c>
      <c r="BK25" s="3">
        <f t="shared" si="38"/>
        <v>201.48928843826155</v>
      </c>
      <c r="BL25" s="3">
        <f t="shared" si="39"/>
        <v>32.399999999999864</v>
      </c>
      <c r="BM25" s="3">
        <f t="shared" si="40"/>
        <v>33.101331935599077</v>
      </c>
      <c r="BN25" s="4">
        <f t="shared" si="4"/>
        <v>-0.70133193559921381</v>
      </c>
      <c r="BO25" s="4"/>
      <c r="BP25" s="138"/>
      <c r="BQ25" s="140">
        <v>46298.638888888891</v>
      </c>
      <c r="BR25" s="136">
        <v>189.815</v>
      </c>
      <c r="BS25" s="136">
        <v>193.297</v>
      </c>
      <c r="BT25" s="136">
        <v>1485.5</v>
      </c>
      <c r="BU25" s="137">
        <f t="shared" si="41"/>
        <v>32.216166666666666</v>
      </c>
      <c r="BV25" s="137">
        <f t="shared" si="42"/>
        <v>33.581548073043599</v>
      </c>
      <c r="BW25" s="3">
        <f t="shared" si="43"/>
        <v>-1.3653814063769332</v>
      </c>
      <c r="BX25" s="3">
        <f t="shared" si="44"/>
        <v>201.48928843826155</v>
      </c>
      <c r="BY25" s="3">
        <f t="shared" si="45"/>
        <v>32</v>
      </c>
      <c r="BZ25" s="3">
        <f t="shared" si="46"/>
        <v>33.101331935599077</v>
      </c>
      <c r="CA25" s="4">
        <f t="shared" si="5"/>
        <v>-1.1013319355990774</v>
      </c>
      <c r="CB25" s="4"/>
      <c r="CC25" s="138"/>
      <c r="CD25" s="140">
        <v>46298.638888888891</v>
      </c>
      <c r="CE25" s="136">
        <v>189.726</v>
      </c>
      <c r="CF25" s="136">
        <v>193.167</v>
      </c>
      <c r="CG25" s="136">
        <v>1483.1</v>
      </c>
      <c r="CH25" s="137">
        <f t="shared" si="47"/>
        <v>32.194499999999998</v>
      </c>
      <c r="CI25" s="137">
        <f t="shared" si="48"/>
        <v>33.581548073043599</v>
      </c>
      <c r="CJ25" s="3">
        <f t="shared" si="49"/>
        <v>-1.3870480730436014</v>
      </c>
      <c r="CK25" s="3">
        <f t="shared" si="50"/>
        <v>201.48928843826155</v>
      </c>
      <c r="CL25" s="3">
        <f t="shared" si="51"/>
        <v>32</v>
      </c>
      <c r="CM25" s="3">
        <f t="shared" si="52"/>
        <v>33.101331935599077</v>
      </c>
      <c r="CN25" s="4">
        <f t="shared" si="6"/>
        <v>-1.1013319355990774</v>
      </c>
      <c r="CO25" s="4"/>
      <c r="CP25" s="138"/>
      <c r="CQ25" s="140">
        <v>46298.638888888891</v>
      </c>
      <c r="CR25" s="136">
        <v>191.02600000000001</v>
      </c>
      <c r="CS25" s="136">
        <v>196.15199999999999</v>
      </c>
      <c r="CT25" s="136">
        <v>1494.3</v>
      </c>
      <c r="CU25" s="137">
        <f t="shared" si="53"/>
        <v>32.691999999999993</v>
      </c>
      <c r="CV25" s="137">
        <f t="shared" si="54"/>
        <v>33.581548073043599</v>
      </c>
      <c r="CW25" s="3">
        <f t="shared" si="55"/>
        <v>-0.88954807304360628</v>
      </c>
      <c r="CX25" s="3">
        <f t="shared" si="56"/>
        <v>201.48928843826155</v>
      </c>
      <c r="CY25" s="3">
        <f t="shared" si="57"/>
        <v>32</v>
      </c>
      <c r="CZ25" s="3">
        <f t="shared" si="58"/>
        <v>33.101331935599077</v>
      </c>
      <c r="DA25" s="4">
        <f t="shared" si="7"/>
        <v>-1.1013319355990774</v>
      </c>
      <c r="DB25" s="4"/>
      <c r="DC25" s="138"/>
      <c r="DD25" s="140">
        <v>46298.638888888891</v>
      </c>
      <c r="DE25" s="136">
        <v>180.447</v>
      </c>
      <c r="DF25" s="136">
        <v>183.13900000000001</v>
      </c>
      <c r="DG25" s="136">
        <v>1414.5</v>
      </c>
      <c r="DH25" s="137">
        <f t="shared" si="59"/>
        <v>30.523166666666668</v>
      </c>
      <c r="DI25" s="137">
        <f t="shared" si="60"/>
        <v>31.948683808941475</v>
      </c>
      <c r="DJ25" s="3">
        <f t="shared" si="61"/>
        <v>-1.4255171422748063</v>
      </c>
      <c r="DK25" s="3">
        <f t="shared" si="62"/>
        <v>191.69210285364886</v>
      </c>
      <c r="DL25" s="3">
        <f t="shared" si="63"/>
        <v>30.400000000000091</v>
      </c>
      <c r="DM25" s="3">
        <f t="shared" si="64"/>
        <v>31.491817630473612</v>
      </c>
      <c r="DN25" s="4">
        <f t="shared" si="8"/>
        <v>-1.0918176304735212</v>
      </c>
      <c r="DO25" s="4"/>
      <c r="DP25" s="138"/>
      <c r="DQ25" s="4"/>
      <c r="DR25" s="141">
        <f t="shared" si="70"/>
        <v>46298.638888888891</v>
      </c>
      <c r="DS25" s="5">
        <f t="shared" si="65"/>
        <v>334.9398333333333</v>
      </c>
      <c r="DT25" s="5">
        <f t="shared" si="66"/>
        <v>347.61523569555129</v>
      </c>
      <c r="DU25" s="6">
        <f t="shared" si="9"/>
        <v>-12.675402362217994</v>
      </c>
      <c r="DV25" s="5">
        <f t="shared" si="67"/>
        <v>2085.6914141733077</v>
      </c>
      <c r="DW25" s="5">
        <f t="shared" si="68"/>
        <v>329.79999999999995</v>
      </c>
      <c r="DX25" s="5">
        <f t="shared" si="69"/>
        <v>342.64433782510497</v>
      </c>
      <c r="DY25" s="6">
        <f t="shared" si="10"/>
        <v>-12.844337825105015</v>
      </c>
      <c r="DZ25" s="4"/>
      <c r="EA25" s="4"/>
      <c r="EB25" s="4"/>
      <c r="EC25" s="4"/>
      <c r="ED25" s="4"/>
      <c r="EE25" s="4"/>
      <c r="EF25" s="4"/>
      <c r="EG25" s="4"/>
      <c r="EH25" s="4"/>
    </row>
    <row r="26" spans="1:138" x14ac:dyDescent="0.35">
      <c r="A26" s="144">
        <v>46298.631944444445</v>
      </c>
      <c r="B26" s="145">
        <v>786</v>
      </c>
      <c r="C26" s="146">
        <v>49.36</v>
      </c>
      <c r="D26" s="1"/>
      <c r="E26" s="136">
        <v>263.94400000000002</v>
      </c>
      <c r="F26" s="136">
        <v>268.23599999999999</v>
      </c>
      <c r="G26" s="136">
        <v>1961.5</v>
      </c>
      <c r="H26" s="137">
        <f t="shared" si="11"/>
        <v>44.705999999999996</v>
      </c>
      <c r="I26" s="3">
        <f t="shared" si="12"/>
        <v>46.701678453874919</v>
      </c>
      <c r="J26" s="3">
        <f t="shared" si="13"/>
        <v>-1.9956784538749233</v>
      </c>
      <c r="K26" s="3">
        <f t="shared" si="14"/>
        <v>280.21007072324949</v>
      </c>
      <c r="L26" s="3">
        <f t="shared" si="15"/>
        <v>44.599999999999909</v>
      </c>
      <c r="M26" s="3">
        <f t="shared" si="16"/>
        <v>46.033844451984507</v>
      </c>
      <c r="N26" s="4">
        <f t="shared" si="0"/>
        <v>-1.4338444519845979</v>
      </c>
      <c r="O26" s="4"/>
      <c r="P26" s="138"/>
      <c r="Q26" s="139">
        <v>46298.631944444445</v>
      </c>
      <c r="R26" s="136">
        <v>267.11799999999999</v>
      </c>
      <c r="S26" s="136">
        <v>271.54399999999998</v>
      </c>
      <c r="T26" s="136">
        <v>1980.6</v>
      </c>
      <c r="U26" s="137">
        <f t="shared" si="17"/>
        <v>45.257333333333328</v>
      </c>
      <c r="V26" s="3">
        <f t="shared" si="18"/>
        <v>46.701678453874919</v>
      </c>
      <c r="W26" s="3">
        <f t="shared" si="19"/>
        <v>-1.4443451205415911</v>
      </c>
      <c r="X26" s="3">
        <f t="shared" si="20"/>
        <v>280.21007072324949</v>
      </c>
      <c r="Y26" s="3">
        <f t="shared" si="21"/>
        <v>45.699999999999818</v>
      </c>
      <c r="Z26" s="3">
        <f t="shared" si="22"/>
        <v>46.033844451984507</v>
      </c>
      <c r="AA26" s="4">
        <f t="shared" si="1"/>
        <v>-0.33384445198468882</v>
      </c>
      <c r="AB26" s="4"/>
      <c r="AC26" s="138"/>
      <c r="AD26" s="140">
        <v>46298.631944444445</v>
      </c>
      <c r="AE26" s="136">
        <v>261.56</v>
      </c>
      <c r="AF26" s="136">
        <v>268.50099999999998</v>
      </c>
      <c r="AG26" s="136">
        <v>1942.5</v>
      </c>
      <c r="AH26" s="137">
        <f t="shared" si="23"/>
        <v>44.750166666666658</v>
      </c>
      <c r="AI26" s="137">
        <f t="shared" si="24"/>
        <v>46.701678453874919</v>
      </c>
      <c r="AJ26" s="3">
        <f t="shared" si="25"/>
        <v>-1.9515117872082612</v>
      </c>
      <c r="AK26" s="3">
        <f t="shared" si="26"/>
        <v>280.21007072324949</v>
      </c>
      <c r="AL26" s="3">
        <f t="shared" si="27"/>
        <v>44.700000000000045</v>
      </c>
      <c r="AM26" s="3">
        <f t="shared" si="28"/>
        <v>46.033844451984507</v>
      </c>
      <c r="AN26" s="4">
        <f t="shared" si="2"/>
        <v>-1.3338444519844614</v>
      </c>
      <c r="AO26" s="4"/>
      <c r="AP26" s="138"/>
      <c r="AQ26" s="140">
        <v>46298.631944444445</v>
      </c>
      <c r="AR26" s="136">
        <v>263.85199999999998</v>
      </c>
      <c r="AS26" s="136">
        <v>268.16300000000001</v>
      </c>
      <c r="AT26" s="136">
        <v>1965.3</v>
      </c>
      <c r="AU26" s="137">
        <f t="shared" si="29"/>
        <v>44.69383333333333</v>
      </c>
      <c r="AV26" s="137">
        <f t="shared" si="30"/>
        <v>46.701678453874919</v>
      </c>
      <c r="AW26" s="3">
        <f t="shared" si="31"/>
        <v>-2.0078451205415888</v>
      </c>
      <c r="AX26" s="3">
        <f t="shared" si="32"/>
        <v>280.21007072324949</v>
      </c>
      <c r="AY26" s="3">
        <f t="shared" si="33"/>
        <v>44.5</v>
      </c>
      <c r="AZ26" s="3">
        <f t="shared" si="34"/>
        <v>46.033844451984507</v>
      </c>
      <c r="BA26" s="4">
        <f t="shared" si="3"/>
        <v>-1.5338444519845069</v>
      </c>
      <c r="BB26" s="4"/>
      <c r="BC26" s="138"/>
      <c r="BD26" s="140">
        <v>46298.631944444445</v>
      </c>
      <c r="BE26" s="136">
        <v>197.13800000000001</v>
      </c>
      <c r="BF26" s="136">
        <v>200.12</v>
      </c>
      <c r="BG26" s="136">
        <v>1462.7</v>
      </c>
      <c r="BH26" s="137">
        <f t="shared" si="35"/>
        <v>33.353333333333332</v>
      </c>
      <c r="BI26" s="137">
        <f t="shared" si="36"/>
        <v>34.593835891759198</v>
      </c>
      <c r="BJ26" s="3">
        <f t="shared" si="37"/>
        <v>-1.2405025584258667</v>
      </c>
      <c r="BK26" s="3">
        <f t="shared" si="38"/>
        <v>207.56301535055519</v>
      </c>
      <c r="BL26" s="3">
        <f t="shared" si="39"/>
        <v>33.299999999999955</v>
      </c>
      <c r="BM26" s="3">
        <f t="shared" si="40"/>
        <v>34.099144038507042</v>
      </c>
      <c r="BN26" s="4">
        <f t="shared" si="4"/>
        <v>-0.79914403850708737</v>
      </c>
      <c r="BO26" s="4"/>
      <c r="BP26" s="138"/>
      <c r="BQ26" s="140">
        <v>46298.631944444445</v>
      </c>
      <c r="BR26" s="136">
        <v>194.31800000000001</v>
      </c>
      <c r="BS26" s="136">
        <v>197.905</v>
      </c>
      <c r="BT26" s="136">
        <v>1453.5</v>
      </c>
      <c r="BU26" s="137">
        <f t="shared" si="41"/>
        <v>32.984166666666667</v>
      </c>
      <c r="BV26" s="137">
        <f t="shared" si="42"/>
        <v>34.593835891759198</v>
      </c>
      <c r="BW26" s="3">
        <f t="shared" si="43"/>
        <v>-1.6096692250925315</v>
      </c>
      <c r="BX26" s="3">
        <f t="shared" si="44"/>
        <v>207.56301535055519</v>
      </c>
      <c r="BY26" s="3">
        <f t="shared" si="45"/>
        <v>33.400000000000091</v>
      </c>
      <c r="BZ26" s="3">
        <f t="shared" si="46"/>
        <v>34.099144038507042</v>
      </c>
      <c r="CA26" s="4">
        <f t="shared" si="5"/>
        <v>-0.69914403850695095</v>
      </c>
      <c r="CB26" s="4"/>
      <c r="CC26" s="138"/>
      <c r="CD26" s="140">
        <v>46298.631944444445</v>
      </c>
      <c r="CE26" s="136">
        <v>193.85400000000001</v>
      </c>
      <c r="CF26" s="136">
        <v>197.679</v>
      </c>
      <c r="CG26" s="136">
        <v>1451.1</v>
      </c>
      <c r="CH26" s="137">
        <f t="shared" si="47"/>
        <v>32.9465</v>
      </c>
      <c r="CI26" s="137">
        <f t="shared" si="48"/>
        <v>34.593835891759198</v>
      </c>
      <c r="CJ26" s="3">
        <f t="shared" si="49"/>
        <v>-1.647335891759198</v>
      </c>
      <c r="CK26" s="3">
        <f t="shared" si="50"/>
        <v>207.56301535055519</v>
      </c>
      <c r="CL26" s="3">
        <f t="shared" si="51"/>
        <v>33.299999999999955</v>
      </c>
      <c r="CM26" s="3">
        <f t="shared" si="52"/>
        <v>34.099144038507042</v>
      </c>
      <c r="CN26" s="4">
        <f t="shared" si="6"/>
        <v>-0.79914403850708737</v>
      </c>
      <c r="CO26" s="4"/>
      <c r="CP26" s="138"/>
      <c r="CQ26" s="140">
        <v>46298.631944444445</v>
      </c>
      <c r="CR26" s="136">
        <v>194.4</v>
      </c>
      <c r="CS26" s="136">
        <v>199.97499999999999</v>
      </c>
      <c r="CT26" s="136">
        <v>1462.3</v>
      </c>
      <c r="CU26" s="137">
        <f t="shared" si="53"/>
        <v>33.329166666666666</v>
      </c>
      <c r="CV26" s="137">
        <f t="shared" si="54"/>
        <v>34.593835891759198</v>
      </c>
      <c r="CW26" s="3">
        <f t="shared" si="55"/>
        <v>-1.2646692250925327</v>
      </c>
      <c r="CX26" s="3">
        <f t="shared" si="56"/>
        <v>207.56301535055519</v>
      </c>
      <c r="CY26" s="3">
        <f t="shared" si="57"/>
        <v>33.5</v>
      </c>
      <c r="CZ26" s="3">
        <f t="shared" si="58"/>
        <v>34.099144038507042</v>
      </c>
      <c r="DA26" s="4">
        <f t="shared" si="7"/>
        <v>-0.5991440385070419</v>
      </c>
      <c r="DB26" s="4"/>
      <c r="DC26" s="138"/>
      <c r="DD26" s="140">
        <v>46298.631944444445</v>
      </c>
      <c r="DE26" s="136">
        <v>184.53800000000001</v>
      </c>
      <c r="DF26" s="136">
        <v>187.30199999999999</v>
      </c>
      <c r="DG26" s="136">
        <v>1384.1</v>
      </c>
      <c r="DH26" s="137">
        <f t="shared" si="59"/>
        <v>31.216999999999999</v>
      </c>
      <c r="DI26" s="137">
        <f t="shared" si="60"/>
        <v>32.911750293352554</v>
      </c>
      <c r="DJ26" s="3">
        <f t="shared" si="61"/>
        <v>-1.6947502933525556</v>
      </c>
      <c r="DK26" s="3">
        <f t="shared" si="62"/>
        <v>197.47050176011538</v>
      </c>
      <c r="DL26" s="3">
        <f t="shared" si="63"/>
        <v>31.699999999999818</v>
      </c>
      <c r="DM26" s="3">
        <f t="shared" si="64"/>
        <v>32.44111226415761</v>
      </c>
      <c r="DN26" s="4">
        <f t="shared" si="8"/>
        <v>-0.74111226415779186</v>
      </c>
      <c r="DO26" s="4"/>
      <c r="DP26" s="138"/>
      <c r="DQ26" s="4"/>
      <c r="DR26" s="141">
        <f t="shared" si="70"/>
        <v>46298.631944444445</v>
      </c>
      <c r="DS26" s="5">
        <f t="shared" si="65"/>
        <v>343.23749999999995</v>
      </c>
      <c r="DT26" s="5">
        <f t="shared" si="66"/>
        <v>358.09380767588908</v>
      </c>
      <c r="DU26" s="6">
        <f t="shared" si="9"/>
        <v>-14.856307675889127</v>
      </c>
      <c r="DV26" s="5">
        <f t="shared" si="67"/>
        <v>2148.5628460553339</v>
      </c>
      <c r="DW26" s="5">
        <f t="shared" si="68"/>
        <v>344.69999999999959</v>
      </c>
      <c r="DX26" s="5">
        <f t="shared" si="69"/>
        <v>352.97306622612382</v>
      </c>
      <c r="DY26" s="6">
        <f t="shared" si="10"/>
        <v>-8.2730662261242287</v>
      </c>
      <c r="DZ26" s="4"/>
      <c r="EA26" s="4"/>
      <c r="EB26" s="4"/>
      <c r="EC26" s="4"/>
      <c r="ED26" s="4"/>
      <c r="EE26" s="4"/>
      <c r="EF26" s="4"/>
      <c r="EG26" s="4"/>
      <c r="EH26" s="4"/>
    </row>
    <row r="27" spans="1:138" x14ac:dyDescent="0.35">
      <c r="A27" s="144">
        <v>46298.625</v>
      </c>
      <c r="B27" s="145">
        <v>823</v>
      </c>
      <c r="C27" s="146">
        <v>49.08</v>
      </c>
      <c r="D27" s="1"/>
      <c r="E27" s="136">
        <v>275.05099999999999</v>
      </c>
      <c r="F27" s="136">
        <v>279.58</v>
      </c>
      <c r="G27" s="136">
        <v>1916.9</v>
      </c>
      <c r="H27" s="137">
        <f t="shared" si="11"/>
        <v>46.596666666666664</v>
      </c>
      <c r="I27" s="3">
        <f t="shared" si="12"/>
        <v>48.952492288834669</v>
      </c>
      <c r="J27" s="3">
        <f t="shared" si="13"/>
        <v>-2.3558256221680054</v>
      </c>
      <c r="K27" s="3">
        <f t="shared" si="14"/>
        <v>293.71495373300803</v>
      </c>
      <c r="L27" s="3">
        <f t="shared" si="15"/>
        <v>46.600000000000136</v>
      </c>
      <c r="M27" s="3">
        <f t="shared" si="16"/>
        <v>48.252471649104336</v>
      </c>
      <c r="N27" s="4">
        <f t="shared" si="0"/>
        <v>-1.6524716491042</v>
      </c>
      <c r="O27" s="4">
        <f>E27/F27</f>
        <v>0.98380070105157735</v>
      </c>
      <c r="P27" s="138"/>
      <c r="Q27" s="139">
        <v>46298.625</v>
      </c>
      <c r="R27" s="136">
        <v>281.20999999999998</v>
      </c>
      <c r="S27" s="136">
        <v>283.16800000000001</v>
      </c>
      <c r="T27" s="136">
        <v>1934.9</v>
      </c>
      <c r="U27" s="137">
        <f t="shared" si="17"/>
        <v>47.194666666666663</v>
      </c>
      <c r="V27" s="3">
        <f t="shared" si="18"/>
        <v>48.952492288834669</v>
      </c>
      <c r="W27" s="3">
        <f t="shared" si="19"/>
        <v>-1.7578256221680064</v>
      </c>
      <c r="X27" s="3">
        <f t="shared" si="20"/>
        <v>293.71495373300803</v>
      </c>
      <c r="Y27" s="3">
        <f t="shared" si="21"/>
        <v>47.200000000000045</v>
      </c>
      <c r="Z27" s="3">
        <f t="shared" si="22"/>
        <v>48.252471649104336</v>
      </c>
      <c r="AA27" s="4">
        <f t="shared" si="1"/>
        <v>-1.0524716491042909</v>
      </c>
      <c r="AB27" s="4">
        <f>R27/S27</f>
        <v>0.99308537687874332</v>
      </c>
      <c r="AC27" s="138"/>
      <c r="AD27" s="140">
        <v>46298.625</v>
      </c>
      <c r="AE27" s="136">
        <v>273.29899999999998</v>
      </c>
      <c r="AF27" s="136">
        <v>280.505</v>
      </c>
      <c r="AG27" s="136">
        <v>1897.8</v>
      </c>
      <c r="AH27" s="137">
        <f t="shared" si="23"/>
        <v>46.750833333333333</v>
      </c>
      <c r="AI27" s="137">
        <f t="shared" si="24"/>
        <v>48.952492288834669</v>
      </c>
      <c r="AJ27" s="3">
        <f t="shared" si="25"/>
        <v>-2.2016589555013368</v>
      </c>
      <c r="AK27" s="3">
        <f t="shared" si="26"/>
        <v>293.71495373300803</v>
      </c>
      <c r="AL27" s="3">
        <f t="shared" si="27"/>
        <v>46.299999999999955</v>
      </c>
      <c r="AM27" s="3">
        <f t="shared" si="28"/>
        <v>48.252471649104336</v>
      </c>
      <c r="AN27" s="4">
        <f t="shared" si="2"/>
        <v>-1.9524716491043819</v>
      </c>
      <c r="AO27" s="4">
        <f>AE27/AF27</f>
        <v>0.97431061834904897</v>
      </c>
      <c r="AP27" s="138"/>
      <c r="AQ27" s="140">
        <v>46298.625</v>
      </c>
      <c r="AR27" s="136">
        <v>275.173</v>
      </c>
      <c r="AS27" s="136">
        <v>279.79000000000002</v>
      </c>
      <c r="AT27" s="136">
        <v>1920.8</v>
      </c>
      <c r="AU27" s="137">
        <f t="shared" si="29"/>
        <v>46.631666666666668</v>
      </c>
      <c r="AV27" s="137">
        <f t="shared" si="30"/>
        <v>48.952492288834669</v>
      </c>
      <c r="AW27" s="3">
        <f t="shared" si="31"/>
        <v>-2.3208256221680017</v>
      </c>
      <c r="AX27" s="3">
        <f t="shared" si="32"/>
        <v>293.71495373300803</v>
      </c>
      <c r="AY27" s="3">
        <f t="shared" si="33"/>
        <v>46.700000000000045</v>
      </c>
      <c r="AZ27" s="3">
        <f t="shared" si="34"/>
        <v>48.252471649104336</v>
      </c>
      <c r="BA27" s="4">
        <f t="shared" si="3"/>
        <v>-1.5524716491042909</v>
      </c>
      <c r="BB27" s="4">
        <f>AR27/AS27</f>
        <v>0.98349833803924369</v>
      </c>
      <c r="BC27" s="138"/>
      <c r="BD27" s="140">
        <v>46298.625</v>
      </c>
      <c r="BE27" s="136">
        <v>206.041</v>
      </c>
      <c r="BF27" s="136">
        <v>209.23099999999999</v>
      </c>
      <c r="BG27" s="136">
        <v>1429.4</v>
      </c>
      <c r="BH27" s="137">
        <f t="shared" si="35"/>
        <v>34.871833333333328</v>
      </c>
      <c r="BI27" s="137">
        <f t="shared" si="36"/>
        <v>36.261105399136788</v>
      </c>
      <c r="BJ27" s="3">
        <f t="shared" si="37"/>
        <v>-1.3892720658034605</v>
      </c>
      <c r="BK27" s="3">
        <f t="shared" si="38"/>
        <v>217.56663239482074</v>
      </c>
      <c r="BL27" s="3">
        <f t="shared" si="39"/>
        <v>34.800000000000182</v>
      </c>
      <c r="BM27" s="3">
        <f t="shared" si="40"/>
        <v>35.742571591929135</v>
      </c>
      <c r="BN27" s="4">
        <f t="shared" si="4"/>
        <v>-0.94257159192895301</v>
      </c>
      <c r="BO27" s="4">
        <f>BE27/BF27</f>
        <v>0.98475369328636775</v>
      </c>
      <c r="BP27" s="138"/>
      <c r="BQ27" s="140">
        <v>46298.625</v>
      </c>
      <c r="BR27" s="136">
        <v>202.98699999999999</v>
      </c>
      <c r="BS27" s="136">
        <v>206.48</v>
      </c>
      <c r="BT27" s="136">
        <v>1420.1</v>
      </c>
      <c r="BU27" s="137">
        <f t="shared" si="41"/>
        <v>34.413333333333327</v>
      </c>
      <c r="BV27" s="137">
        <f t="shared" si="42"/>
        <v>36.261105399136788</v>
      </c>
      <c r="BW27" s="3">
        <f t="shared" si="43"/>
        <v>-1.8477720658034613</v>
      </c>
      <c r="BX27" s="3">
        <f t="shared" si="44"/>
        <v>217.56663239482074</v>
      </c>
      <c r="BY27" s="3">
        <f t="shared" si="45"/>
        <v>33.699999999999818</v>
      </c>
      <c r="BZ27" s="3">
        <f t="shared" si="46"/>
        <v>35.742571591929135</v>
      </c>
      <c r="CA27" s="4">
        <f t="shared" si="5"/>
        <v>-2.0425715919293168</v>
      </c>
      <c r="CB27" s="4">
        <f>BR27/BS27</f>
        <v>0.98308310732274318</v>
      </c>
      <c r="CC27" s="138"/>
      <c r="CD27" s="140">
        <v>46298.625</v>
      </c>
      <c r="CE27" s="136">
        <v>202.905</v>
      </c>
      <c r="CF27" s="136">
        <v>206.50299999999999</v>
      </c>
      <c r="CG27" s="136">
        <v>1417.8</v>
      </c>
      <c r="CH27" s="137">
        <f t="shared" si="47"/>
        <v>34.41716666666666</v>
      </c>
      <c r="CI27" s="137">
        <f t="shared" si="48"/>
        <v>36.261105399136788</v>
      </c>
      <c r="CJ27" s="3">
        <f t="shared" si="49"/>
        <v>-1.8439387324701286</v>
      </c>
      <c r="CK27" s="3">
        <f t="shared" si="50"/>
        <v>217.56663239482074</v>
      </c>
      <c r="CL27" s="3">
        <f t="shared" si="51"/>
        <v>33.700000000000045</v>
      </c>
      <c r="CM27" s="3">
        <f t="shared" si="52"/>
        <v>35.742571591929135</v>
      </c>
      <c r="CN27" s="4">
        <f t="shared" si="6"/>
        <v>-2.0425715919290894</v>
      </c>
      <c r="CO27" s="4">
        <f>CE27/CF27</f>
        <v>0.98257652431199549</v>
      </c>
      <c r="CP27" s="138"/>
      <c r="CQ27" s="140">
        <v>46298.625</v>
      </c>
      <c r="CR27" s="136">
        <v>203.75299999999999</v>
      </c>
      <c r="CS27" s="136">
        <v>209.86099999999999</v>
      </c>
      <c r="CT27" s="136">
        <v>1428.8</v>
      </c>
      <c r="CU27" s="137">
        <f t="shared" si="53"/>
        <v>34.976833333333332</v>
      </c>
      <c r="CV27" s="137">
        <f t="shared" si="54"/>
        <v>36.261105399136788</v>
      </c>
      <c r="CW27" s="3">
        <f t="shared" si="55"/>
        <v>-1.2842720658034565</v>
      </c>
      <c r="CX27" s="3">
        <f t="shared" si="56"/>
        <v>217.56663239482074</v>
      </c>
      <c r="CY27" s="3">
        <f t="shared" si="57"/>
        <v>33.899999999999864</v>
      </c>
      <c r="CZ27" s="3">
        <f t="shared" si="58"/>
        <v>35.742571591929135</v>
      </c>
      <c r="DA27" s="4">
        <f t="shared" si="7"/>
        <v>-1.8425715919292713</v>
      </c>
      <c r="DB27" s="4">
        <f>CR27/CS27</f>
        <v>0.97089502099008385</v>
      </c>
      <c r="DC27" s="138"/>
      <c r="DD27" s="140">
        <v>46298.625</v>
      </c>
      <c r="DE27" s="136">
        <v>192.76499999999999</v>
      </c>
      <c r="DF27" s="136">
        <v>195.661</v>
      </c>
      <c r="DG27" s="136">
        <v>1352.4</v>
      </c>
      <c r="DH27" s="137">
        <f t="shared" si="59"/>
        <v>32.610166666666665</v>
      </c>
      <c r="DI27" s="137">
        <f t="shared" si="60"/>
        <v>34.49795073294024</v>
      </c>
      <c r="DJ27" s="3">
        <f t="shared" si="61"/>
        <v>-1.887784066273575</v>
      </c>
      <c r="DK27" s="3">
        <f t="shared" si="62"/>
        <v>206.98770439764144</v>
      </c>
      <c r="DL27" s="3">
        <f t="shared" si="63"/>
        <v>32.100000000000136</v>
      </c>
      <c r="DM27" s="3">
        <f t="shared" si="64"/>
        <v>34.004630037459194</v>
      </c>
      <c r="DN27" s="4">
        <f t="shared" si="8"/>
        <v>-1.9046300374590572</v>
      </c>
      <c r="DO27" s="4">
        <f>DE27/DF27</f>
        <v>0.98519888991674365</v>
      </c>
      <c r="DP27" s="138"/>
      <c r="DQ27" s="4"/>
      <c r="DR27" s="141">
        <f t="shared" si="70"/>
        <v>46298.625</v>
      </c>
      <c r="DS27" s="5">
        <f t="shared" si="65"/>
        <v>358.46316666666661</v>
      </c>
      <c r="DT27" s="5">
        <f t="shared" si="66"/>
        <v>375.35234148482607</v>
      </c>
      <c r="DU27" s="6">
        <f t="shared" si="9"/>
        <v>-16.889174818159461</v>
      </c>
      <c r="DV27" s="5">
        <f t="shared" si="67"/>
        <v>2252.1140489089566</v>
      </c>
      <c r="DW27" s="5">
        <f t="shared" si="68"/>
        <v>355.00000000000023</v>
      </c>
      <c r="DX27" s="5">
        <f t="shared" si="69"/>
        <v>369.98480300159309</v>
      </c>
      <c r="DY27" s="6">
        <f t="shared" si="10"/>
        <v>-14.984803001592866</v>
      </c>
      <c r="DZ27" s="4"/>
      <c r="EA27" s="4"/>
      <c r="EB27" s="4"/>
      <c r="EC27" s="4"/>
      <c r="ED27" s="4"/>
      <c r="EE27" s="4"/>
      <c r="EF27" s="4"/>
      <c r="EG27" s="4"/>
      <c r="EH27" s="4"/>
    </row>
    <row r="28" spans="1:138" x14ac:dyDescent="0.35">
      <c r="A28" s="144">
        <v>46298.618055555555</v>
      </c>
      <c r="B28" s="145">
        <v>848</v>
      </c>
      <c r="C28" s="146">
        <v>49.36</v>
      </c>
      <c r="D28" s="1"/>
      <c r="E28" s="136">
        <v>282.702</v>
      </c>
      <c r="F28" s="136">
        <v>287.416</v>
      </c>
      <c r="G28" s="136">
        <v>1870.3</v>
      </c>
      <c r="H28" s="137">
        <f t="shared" si="11"/>
        <v>47.902666666666661</v>
      </c>
      <c r="I28" s="3">
        <f t="shared" si="12"/>
        <v>50.385525863722549</v>
      </c>
      <c r="J28" s="3">
        <f t="shared" si="13"/>
        <v>-2.4828591970558875</v>
      </c>
      <c r="K28" s="3">
        <f t="shared" si="14"/>
        <v>302.31315518233532</v>
      </c>
      <c r="L28" s="3">
        <f t="shared" si="15"/>
        <v>47.5</v>
      </c>
      <c r="M28" s="3">
        <f t="shared" si="16"/>
        <v>49.665012843871317</v>
      </c>
      <c r="N28" s="4">
        <f t="shared" si="0"/>
        <v>-2.1650128438713168</v>
      </c>
      <c r="O28" s="4">
        <f t="shared" ref="O28:O57" si="71">E28/F28</f>
        <v>0.98359868622484481</v>
      </c>
      <c r="P28" s="138"/>
      <c r="Q28" s="139">
        <v>46298.618055555555</v>
      </c>
      <c r="R28" s="136">
        <v>286.41800000000001</v>
      </c>
      <c r="S28" s="136">
        <v>291.31200000000001</v>
      </c>
      <c r="T28" s="136">
        <v>1887.7</v>
      </c>
      <c r="U28" s="137">
        <f t="shared" si="17"/>
        <v>48.552</v>
      </c>
      <c r="V28" s="3">
        <f t="shared" si="18"/>
        <v>50.385525863722549</v>
      </c>
      <c r="W28" s="3">
        <f t="shared" si="19"/>
        <v>-1.8335258637225493</v>
      </c>
      <c r="X28" s="3">
        <f t="shared" si="20"/>
        <v>302.31315518233532</v>
      </c>
      <c r="Y28" s="3">
        <f t="shared" si="21"/>
        <v>48.100000000000136</v>
      </c>
      <c r="Z28" s="3">
        <f t="shared" si="22"/>
        <v>49.665012843871317</v>
      </c>
      <c r="AA28" s="4">
        <f t="shared" si="1"/>
        <v>-1.5650128438711803</v>
      </c>
      <c r="AB28" s="4">
        <f t="shared" ref="AB28:AB57" si="72">R28/S28</f>
        <v>0.9832001428022189</v>
      </c>
      <c r="AC28" s="138"/>
      <c r="AD28" s="140">
        <v>46298.618055555555</v>
      </c>
      <c r="AE28" s="136">
        <v>280.44099999999997</v>
      </c>
      <c r="AF28" s="136">
        <v>288.10599999999999</v>
      </c>
      <c r="AG28" s="136">
        <v>1851.5</v>
      </c>
      <c r="AH28" s="137">
        <f t="shared" si="23"/>
        <v>48.017666666666663</v>
      </c>
      <c r="AI28" s="137">
        <f t="shared" si="24"/>
        <v>50.385525863722549</v>
      </c>
      <c r="AJ28" s="3">
        <f t="shared" si="25"/>
        <v>-2.3678591970558855</v>
      </c>
      <c r="AK28" s="3">
        <f t="shared" si="26"/>
        <v>302.31315518233532</v>
      </c>
      <c r="AL28" s="3">
        <f t="shared" si="27"/>
        <v>47.099999999999909</v>
      </c>
      <c r="AM28" s="3">
        <f t="shared" si="28"/>
        <v>49.665012843871317</v>
      </c>
      <c r="AN28" s="4">
        <f t="shared" si="2"/>
        <v>-2.5650128438714077</v>
      </c>
      <c r="AO28" s="4">
        <f t="shared" ref="AO28:AO57" si="73">AE28/AF28</f>
        <v>0.97339520870790608</v>
      </c>
      <c r="AP28" s="138"/>
      <c r="AQ28" s="140">
        <v>46298.618055555555</v>
      </c>
      <c r="AR28" s="136">
        <v>282.63200000000001</v>
      </c>
      <c r="AS28" s="136">
        <v>287.43200000000002</v>
      </c>
      <c r="AT28" s="136">
        <v>1874.1</v>
      </c>
      <c r="AU28" s="137">
        <f t="shared" si="29"/>
        <v>47.905333333333331</v>
      </c>
      <c r="AV28" s="137">
        <f t="shared" si="30"/>
        <v>50.385525863722549</v>
      </c>
      <c r="AW28" s="3">
        <f t="shared" si="31"/>
        <v>-2.4801925303892176</v>
      </c>
      <c r="AX28" s="3">
        <f t="shared" si="32"/>
        <v>302.31315518233532</v>
      </c>
      <c r="AY28" s="3">
        <f t="shared" si="33"/>
        <v>47.5</v>
      </c>
      <c r="AZ28" s="3">
        <f t="shared" si="34"/>
        <v>49.665012843871317</v>
      </c>
      <c r="BA28" s="4">
        <f t="shared" si="3"/>
        <v>-2.1650128438713168</v>
      </c>
      <c r="BB28" s="4">
        <f t="shared" ref="BB28:BB57" si="74">AR28/AS28</f>
        <v>0.98330039800718083</v>
      </c>
      <c r="BC28" s="138"/>
      <c r="BD28" s="140">
        <v>46298.618055555555</v>
      </c>
      <c r="BE28" s="136">
        <v>211.52799999999999</v>
      </c>
      <c r="BF28" s="136">
        <v>214.815</v>
      </c>
      <c r="BG28" s="136">
        <v>1394.6</v>
      </c>
      <c r="BH28" s="137">
        <f t="shared" si="35"/>
        <v>35.802499999999995</v>
      </c>
      <c r="BI28" s="137">
        <f t="shared" si="36"/>
        <v>37.322611750905587</v>
      </c>
      <c r="BJ28" s="3">
        <f t="shared" si="37"/>
        <v>-1.5201117509055919</v>
      </c>
      <c r="BK28" s="3">
        <f t="shared" si="38"/>
        <v>223.93567050543359</v>
      </c>
      <c r="BL28" s="3">
        <f t="shared" si="39"/>
        <v>35.599999999999909</v>
      </c>
      <c r="BM28" s="3">
        <f t="shared" si="40"/>
        <v>36.788898402867638</v>
      </c>
      <c r="BN28" s="4">
        <f t="shared" si="4"/>
        <v>-1.1888984028677285</v>
      </c>
      <c r="BO28" s="4">
        <f t="shared" ref="BO28:BO57" si="75">BE28/BF28</f>
        <v>0.98469846146684359</v>
      </c>
      <c r="BP28" s="138"/>
      <c r="BQ28" s="140">
        <v>46298.618055555555</v>
      </c>
      <c r="BR28" s="136">
        <v>208.29900000000001</v>
      </c>
      <c r="BS28" s="136">
        <v>212.24299999999999</v>
      </c>
      <c r="BT28" s="136">
        <v>1386.4</v>
      </c>
      <c r="BU28" s="137">
        <f t="shared" si="41"/>
        <v>35.37383333333333</v>
      </c>
      <c r="BV28" s="137">
        <f t="shared" si="42"/>
        <v>37.322611750905587</v>
      </c>
      <c r="BW28" s="3">
        <f t="shared" si="43"/>
        <v>-1.9487784175722567</v>
      </c>
      <c r="BX28" s="3">
        <f t="shared" si="44"/>
        <v>223.93567050543359</v>
      </c>
      <c r="BY28" s="3">
        <f t="shared" si="45"/>
        <v>35.100000000000136</v>
      </c>
      <c r="BZ28" s="3">
        <f t="shared" si="46"/>
        <v>36.788898402867638</v>
      </c>
      <c r="CA28" s="4">
        <f t="shared" si="5"/>
        <v>-1.6888984028675011</v>
      </c>
      <c r="CB28" s="4">
        <f t="shared" ref="CB28:CB57" si="76">BR28/BS28</f>
        <v>0.98141752613749345</v>
      </c>
      <c r="CC28" s="138"/>
      <c r="CD28" s="140">
        <v>46298.618055555555</v>
      </c>
      <c r="CE28" s="136">
        <v>208.33</v>
      </c>
      <c r="CF28" s="136">
        <v>212.316</v>
      </c>
      <c r="CG28" s="136">
        <v>1384.1</v>
      </c>
      <c r="CH28" s="137">
        <f t="shared" si="47"/>
        <v>35.385999999999996</v>
      </c>
      <c r="CI28" s="137">
        <f t="shared" si="48"/>
        <v>37.322611750905587</v>
      </c>
      <c r="CJ28" s="3">
        <f t="shared" si="49"/>
        <v>-1.9366117509055911</v>
      </c>
      <c r="CK28" s="3">
        <f t="shared" si="50"/>
        <v>223.93567050543359</v>
      </c>
      <c r="CL28" s="3">
        <f t="shared" si="51"/>
        <v>35</v>
      </c>
      <c r="CM28" s="3">
        <f t="shared" si="52"/>
        <v>36.788898402867638</v>
      </c>
      <c r="CN28" s="4">
        <f t="shared" si="6"/>
        <v>-1.7888984028676376</v>
      </c>
      <c r="CO28" s="4">
        <f t="shared" ref="CO28:CO57" si="77">CE28/CF28</f>
        <v>0.98122609694982954</v>
      </c>
      <c r="CP28" s="138"/>
      <c r="CQ28" s="140">
        <v>46298.618055555555</v>
      </c>
      <c r="CR28" s="136">
        <v>209.21899999999999</v>
      </c>
      <c r="CS28" s="136">
        <v>215.40799999999999</v>
      </c>
      <c r="CT28" s="136">
        <v>1394.9</v>
      </c>
      <c r="CU28" s="137">
        <f t="shared" si="53"/>
        <v>35.901333333333326</v>
      </c>
      <c r="CV28" s="137">
        <f t="shared" si="54"/>
        <v>37.322611750905587</v>
      </c>
      <c r="CW28" s="3">
        <f t="shared" si="55"/>
        <v>-1.4212784175722604</v>
      </c>
      <c r="CX28" s="3">
        <f t="shared" si="56"/>
        <v>223.93567050543359</v>
      </c>
      <c r="CY28" s="3">
        <f t="shared" si="57"/>
        <v>35.700000000000045</v>
      </c>
      <c r="CZ28" s="3">
        <f t="shared" si="58"/>
        <v>36.788898402867638</v>
      </c>
      <c r="DA28" s="4">
        <f t="shared" si="7"/>
        <v>-1.0888984028675921</v>
      </c>
      <c r="DB28" s="4">
        <f t="shared" ref="DB28:DB57" si="78">CR28/CS28</f>
        <v>0.9712684765654015</v>
      </c>
      <c r="DC28" s="138"/>
      <c r="DD28" s="140">
        <v>46298.618055555555</v>
      </c>
      <c r="DE28" s="136">
        <v>197.99100000000001</v>
      </c>
      <c r="DF28" s="136">
        <v>201.02699999999999</v>
      </c>
      <c r="DG28" s="136">
        <v>1320.3</v>
      </c>
      <c r="DH28" s="137">
        <f t="shared" si="59"/>
        <v>33.504499999999993</v>
      </c>
      <c r="DI28" s="137">
        <f t="shared" si="60"/>
        <v>35.507842555678074</v>
      </c>
      <c r="DJ28" s="3">
        <f t="shared" si="61"/>
        <v>-2.0033425556780813</v>
      </c>
      <c r="DK28" s="3">
        <f t="shared" si="62"/>
        <v>213.04705533406846</v>
      </c>
      <c r="DL28" s="3">
        <f t="shared" si="63"/>
        <v>33.799999999999955</v>
      </c>
      <c r="DM28" s="3">
        <f t="shared" si="64"/>
        <v>35.000080407131875</v>
      </c>
      <c r="DN28" s="4">
        <f t="shared" si="8"/>
        <v>-1.2000804071319209</v>
      </c>
      <c r="DO28" s="4">
        <f t="shared" ref="DO28:DO57" si="79">DE28/DF28</f>
        <v>0.98489755107522881</v>
      </c>
      <c r="DP28" s="138"/>
      <c r="DQ28" s="4"/>
      <c r="DR28" s="141">
        <f t="shared" si="70"/>
        <v>46298.618055555555</v>
      </c>
      <c r="DS28" s="5">
        <f t="shared" si="65"/>
        <v>368.3458333333333</v>
      </c>
      <c r="DT28" s="5">
        <f t="shared" si="66"/>
        <v>386.34039301419062</v>
      </c>
      <c r="DU28" s="6">
        <f t="shared" si="9"/>
        <v>-17.994559680857321</v>
      </c>
      <c r="DV28" s="5">
        <f t="shared" si="67"/>
        <v>2318.0423580851439</v>
      </c>
      <c r="DW28" s="5">
        <f t="shared" si="68"/>
        <v>365.40000000000009</v>
      </c>
      <c r="DX28" s="5">
        <f t="shared" si="69"/>
        <v>380.81572539408768</v>
      </c>
      <c r="DY28" s="6">
        <f t="shared" si="10"/>
        <v>-15.415725394087588</v>
      </c>
      <c r="DZ28" s="4"/>
      <c r="EA28" s="4"/>
      <c r="EB28" s="4"/>
      <c r="EC28" s="4"/>
      <c r="ED28" s="4"/>
      <c r="EE28" s="4"/>
      <c r="EF28" s="4"/>
      <c r="EG28" s="4"/>
      <c r="EH28" s="4"/>
    </row>
    <row r="29" spans="1:138" x14ac:dyDescent="0.35">
      <c r="A29" s="144">
        <v>46298.611111111109</v>
      </c>
      <c r="B29" s="145">
        <v>879</v>
      </c>
      <c r="C29" s="146">
        <v>49.08</v>
      </c>
      <c r="D29" s="1"/>
      <c r="E29" s="136">
        <v>292.60899999999998</v>
      </c>
      <c r="F29" s="136">
        <v>297.488</v>
      </c>
      <c r="G29" s="136">
        <v>1822.8</v>
      </c>
      <c r="H29" s="137">
        <f t="shared" si="11"/>
        <v>49.581333333333333</v>
      </c>
      <c r="I29" s="3">
        <f t="shared" si="12"/>
        <v>52.283403064259637</v>
      </c>
      <c r="J29" s="3">
        <f t="shared" si="13"/>
        <v>-2.7020697309263042</v>
      </c>
      <c r="K29" s="3">
        <f t="shared" si="14"/>
        <v>313.70041838555778</v>
      </c>
      <c r="L29" s="3">
        <f t="shared" si="15"/>
        <v>49.700000000000045</v>
      </c>
      <c r="M29" s="3">
        <f t="shared" si="16"/>
        <v>51.535750400440726</v>
      </c>
      <c r="N29" s="4">
        <f t="shared" si="0"/>
        <v>-1.8357504004406806</v>
      </c>
      <c r="O29" s="4">
        <f t="shared" si="71"/>
        <v>0.9835993384607109</v>
      </c>
      <c r="P29" s="138"/>
      <c r="Q29" s="139">
        <v>46298.611111111109</v>
      </c>
      <c r="R29" s="136">
        <v>297.01499999999999</v>
      </c>
      <c r="S29" s="136">
        <v>302.029</v>
      </c>
      <c r="T29" s="136">
        <v>1839.6</v>
      </c>
      <c r="U29" s="137">
        <f t="shared" si="17"/>
        <v>50.338166666666666</v>
      </c>
      <c r="V29" s="3">
        <f t="shared" si="18"/>
        <v>52.283403064259637</v>
      </c>
      <c r="W29" s="3">
        <f t="shared" si="19"/>
        <v>-1.9452363975929714</v>
      </c>
      <c r="X29" s="3">
        <f t="shared" si="20"/>
        <v>313.70041838555778</v>
      </c>
      <c r="Y29" s="3">
        <f t="shared" si="21"/>
        <v>50.399999999999864</v>
      </c>
      <c r="Z29" s="3">
        <f t="shared" si="22"/>
        <v>51.535750400440726</v>
      </c>
      <c r="AA29" s="4">
        <f t="shared" si="1"/>
        <v>-1.1357504004408625</v>
      </c>
      <c r="AB29" s="4">
        <f t="shared" si="72"/>
        <v>0.98339894513440762</v>
      </c>
      <c r="AC29" s="138"/>
      <c r="AD29" s="140">
        <v>46298.611111111109</v>
      </c>
      <c r="AE29" s="136">
        <v>289.49299999999999</v>
      </c>
      <c r="AF29" s="136">
        <v>297.58999999999997</v>
      </c>
      <c r="AG29" s="136">
        <v>1804.4</v>
      </c>
      <c r="AH29" s="137">
        <f t="shared" si="23"/>
        <v>49.598333333333329</v>
      </c>
      <c r="AI29" s="137">
        <f t="shared" si="24"/>
        <v>52.283403064259637</v>
      </c>
      <c r="AJ29" s="3">
        <f t="shared" si="25"/>
        <v>-2.6850697309263083</v>
      </c>
      <c r="AK29" s="3">
        <f t="shared" si="26"/>
        <v>313.70041838555778</v>
      </c>
      <c r="AL29" s="3">
        <f t="shared" si="27"/>
        <v>48.900000000000091</v>
      </c>
      <c r="AM29" s="3">
        <f t="shared" si="28"/>
        <v>51.535750400440726</v>
      </c>
      <c r="AN29" s="4">
        <f t="shared" si="2"/>
        <v>-2.6357504004406351</v>
      </c>
      <c r="AO29" s="4">
        <f t="shared" si="73"/>
        <v>0.97279142444302569</v>
      </c>
      <c r="AP29" s="138"/>
      <c r="AQ29" s="140">
        <v>46298.611111111109</v>
      </c>
      <c r="AR29" s="136">
        <v>292.69799999999998</v>
      </c>
      <c r="AS29" s="136">
        <v>297.66899999999998</v>
      </c>
      <c r="AT29" s="136">
        <v>1826.6</v>
      </c>
      <c r="AU29" s="137">
        <f t="shared" si="29"/>
        <v>49.611499999999992</v>
      </c>
      <c r="AV29" s="137">
        <f t="shared" si="30"/>
        <v>52.283403064259637</v>
      </c>
      <c r="AW29" s="3">
        <f t="shared" si="31"/>
        <v>-2.6719030642596451</v>
      </c>
      <c r="AX29" s="3">
        <f t="shared" si="32"/>
        <v>313.70041838555778</v>
      </c>
      <c r="AY29" s="3">
        <f t="shared" si="33"/>
        <v>49.299999999999955</v>
      </c>
      <c r="AZ29" s="3">
        <f t="shared" si="34"/>
        <v>51.535750400440726</v>
      </c>
      <c r="BA29" s="4">
        <f t="shared" si="3"/>
        <v>-2.2357504004407716</v>
      </c>
      <c r="BB29" s="4">
        <f t="shared" si="74"/>
        <v>0.98330024288723383</v>
      </c>
      <c r="BC29" s="138"/>
      <c r="BD29" s="140">
        <v>46298.611111111109</v>
      </c>
      <c r="BE29" s="136">
        <v>218.29300000000001</v>
      </c>
      <c r="BF29" s="136">
        <v>221.685</v>
      </c>
      <c r="BG29" s="136">
        <v>1359</v>
      </c>
      <c r="BH29" s="137">
        <f t="shared" si="35"/>
        <v>36.947499999999998</v>
      </c>
      <c r="BI29" s="137">
        <f t="shared" si="36"/>
        <v>38.728446714266397</v>
      </c>
      <c r="BJ29" s="3">
        <f t="shared" si="37"/>
        <v>-1.7809467142663991</v>
      </c>
      <c r="BK29" s="3">
        <f t="shared" si="38"/>
        <v>232.37068028559838</v>
      </c>
      <c r="BL29" s="3">
        <f t="shared" si="39"/>
        <v>36.799999999999955</v>
      </c>
      <c r="BM29" s="3">
        <f t="shared" si="40"/>
        <v>38.174629926252386</v>
      </c>
      <c r="BN29" s="4">
        <f t="shared" si="4"/>
        <v>-1.3746299262524317</v>
      </c>
      <c r="BO29" s="4">
        <f t="shared" si="75"/>
        <v>0.98469900985632774</v>
      </c>
      <c r="BP29" s="138"/>
      <c r="BQ29" s="140">
        <v>46298.611111111109</v>
      </c>
      <c r="BR29" s="136">
        <v>215.30500000000001</v>
      </c>
      <c r="BS29" s="136">
        <v>219.53</v>
      </c>
      <c r="BT29" s="136">
        <v>1351.3</v>
      </c>
      <c r="BU29" s="137">
        <f t="shared" si="41"/>
        <v>36.588333333333331</v>
      </c>
      <c r="BV29" s="137">
        <f t="shared" si="42"/>
        <v>38.728446714266397</v>
      </c>
      <c r="BW29" s="3">
        <f t="shared" si="43"/>
        <v>-2.1401133809330659</v>
      </c>
      <c r="BX29" s="3">
        <f t="shared" si="44"/>
        <v>232.37068028559838</v>
      </c>
      <c r="BY29" s="3">
        <f t="shared" si="45"/>
        <v>36.200000000000045</v>
      </c>
      <c r="BZ29" s="3">
        <f t="shared" si="46"/>
        <v>38.174629926252386</v>
      </c>
      <c r="CA29" s="4">
        <f t="shared" si="5"/>
        <v>-1.9746299262523408</v>
      </c>
      <c r="CB29" s="4">
        <f t="shared" si="76"/>
        <v>0.98075433881474061</v>
      </c>
      <c r="CC29" s="138"/>
      <c r="CD29" s="140">
        <v>46298.611111111109</v>
      </c>
      <c r="CE29" s="136">
        <v>214.88200000000001</v>
      </c>
      <c r="CF29" s="136">
        <v>218.87700000000001</v>
      </c>
      <c r="CG29" s="136">
        <v>1349.1</v>
      </c>
      <c r="CH29" s="137">
        <f t="shared" si="47"/>
        <v>36.479500000000002</v>
      </c>
      <c r="CI29" s="137">
        <f t="shared" si="48"/>
        <v>38.728446714266397</v>
      </c>
      <c r="CJ29" s="3">
        <f t="shared" si="49"/>
        <v>-2.2489467142663955</v>
      </c>
      <c r="CK29" s="3">
        <f t="shared" si="50"/>
        <v>232.37068028559838</v>
      </c>
      <c r="CL29" s="3">
        <f t="shared" si="51"/>
        <v>36.799999999999955</v>
      </c>
      <c r="CM29" s="3">
        <f t="shared" si="52"/>
        <v>38.174629926252386</v>
      </c>
      <c r="CN29" s="4">
        <f t="shared" si="6"/>
        <v>-1.3746299262524317</v>
      </c>
      <c r="CO29" s="4">
        <f t="shared" si="77"/>
        <v>0.98174773959803907</v>
      </c>
      <c r="CP29" s="138"/>
      <c r="CQ29" s="140">
        <v>46298.611111111109</v>
      </c>
      <c r="CR29" s="136">
        <v>216.41200000000001</v>
      </c>
      <c r="CS29" s="136">
        <v>222.613</v>
      </c>
      <c r="CT29" s="136">
        <v>1359.2</v>
      </c>
      <c r="CU29" s="137">
        <f t="shared" si="53"/>
        <v>37.102166666666662</v>
      </c>
      <c r="CV29" s="137">
        <f t="shared" si="54"/>
        <v>38.728446714266397</v>
      </c>
      <c r="CW29" s="3">
        <f t="shared" si="55"/>
        <v>-1.6262800475997352</v>
      </c>
      <c r="CX29" s="3">
        <f t="shared" si="56"/>
        <v>232.37068028559838</v>
      </c>
      <c r="CY29" s="3">
        <f t="shared" si="57"/>
        <v>36.400000000000091</v>
      </c>
      <c r="CZ29" s="3">
        <f t="shared" si="58"/>
        <v>38.174629926252386</v>
      </c>
      <c r="DA29" s="4">
        <f t="shared" si="7"/>
        <v>-1.7746299262522953</v>
      </c>
      <c r="DB29" s="4">
        <f t="shared" si="78"/>
        <v>0.97214448392501784</v>
      </c>
      <c r="DC29" s="138"/>
      <c r="DD29" s="140">
        <v>46298.611111111109</v>
      </c>
      <c r="DE29" s="136">
        <v>204.65199999999999</v>
      </c>
      <c r="DF29" s="136">
        <v>207.79</v>
      </c>
      <c r="DG29" s="136">
        <v>1286.5</v>
      </c>
      <c r="DH29" s="137">
        <f t="shared" si="59"/>
        <v>34.631666666666661</v>
      </c>
      <c r="DI29" s="137">
        <f t="shared" si="60"/>
        <v>36.845320406141518</v>
      </c>
      <c r="DJ29" s="3">
        <f t="shared" si="61"/>
        <v>-2.2136537394748572</v>
      </c>
      <c r="DK29" s="3">
        <f t="shared" si="62"/>
        <v>221.07192243684912</v>
      </c>
      <c r="DL29" s="3">
        <f t="shared" si="63"/>
        <v>34.299999999999955</v>
      </c>
      <c r="DM29" s="3">
        <f t="shared" si="64"/>
        <v>36.318432324333692</v>
      </c>
      <c r="DN29" s="4">
        <f t="shared" si="8"/>
        <v>-2.0184323243337374</v>
      </c>
      <c r="DO29" s="4">
        <f t="shared" si="79"/>
        <v>0.98489821454352955</v>
      </c>
      <c r="DP29" s="138"/>
      <c r="DQ29" s="4"/>
      <c r="DR29" s="141">
        <f t="shared" si="70"/>
        <v>46298.611111111109</v>
      </c>
      <c r="DS29" s="5">
        <f t="shared" si="65"/>
        <v>380.87849999999992</v>
      </c>
      <c r="DT29" s="5">
        <f t="shared" si="66"/>
        <v>400.89271952024563</v>
      </c>
      <c r="DU29" s="6">
        <f t="shared" si="9"/>
        <v>-20.014219520245717</v>
      </c>
      <c r="DV29" s="5">
        <f t="shared" si="67"/>
        <v>2405.3563171214737</v>
      </c>
      <c r="DW29" s="5">
        <f t="shared" si="68"/>
        <v>378.79999999999995</v>
      </c>
      <c r="DX29" s="5">
        <f t="shared" si="69"/>
        <v>395.15995363110619</v>
      </c>
      <c r="DY29" s="6">
        <f t="shared" si="10"/>
        <v>-16.359953631106237</v>
      </c>
      <c r="DZ29" s="4"/>
      <c r="EA29" s="4"/>
      <c r="EB29" s="4"/>
      <c r="EC29" s="4"/>
      <c r="ED29" s="4"/>
      <c r="EE29" s="4"/>
      <c r="EF29" s="4"/>
      <c r="EG29" s="4"/>
      <c r="EH29" s="4"/>
    </row>
    <row r="30" spans="1:138" x14ac:dyDescent="0.35">
      <c r="A30" s="144">
        <v>46298.604166666664</v>
      </c>
      <c r="B30" s="145">
        <v>900</v>
      </c>
      <c r="C30" s="146">
        <v>49.36</v>
      </c>
      <c r="D30" s="1"/>
      <c r="E30" s="136">
        <v>297.48099999999999</v>
      </c>
      <c r="F30" s="136">
        <v>302.53300000000002</v>
      </c>
      <c r="G30" s="136">
        <v>1773.1</v>
      </c>
      <c r="H30" s="137">
        <f t="shared" si="11"/>
        <v>50.422166666666669</v>
      </c>
      <c r="I30" s="3">
        <f t="shared" si="12"/>
        <v>53.475204336497995</v>
      </c>
      <c r="J30" s="3">
        <f t="shared" si="13"/>
        <v>-3.0530376698313262</v>
      </c>
      <c r="K30" s="3">
        <f t="shared" si="14"/>
        <v>320.85122601898797</v>
      </c>
      <c r="L30" s="3">
        <f t="shared" si="15"/>
        <v>49.199999999999818</v>
      </c>
      <c r="M30" s="3">
        <f t="shared" si="16"/>
        <v>52.710508914486077</v>
      </c>
      <c r="N30" s="4">
        <f t="shared" si="0"/>
        <v>-3.5105089144862589</v>
      </c>
      <c r="O30" s="4">
        <f t="shared" si="71"/>
        <v>0.98330099526332659</v>
      </c>
      <c r="P30" s="138"/>
      <c r="Q30" s="139">
        <v>46298.604166666664</v>
      </c>
      <c r="R30" s="136">
        <v>302.072</v>
      </c>
      <c r="S30" s="136">
        <v>307.37200000000001</v>
      </c>
      <c r="T30" s="136">
        <v>1789.2</v>
      </c>
      <c r="U30" s="137">
        <f t="shared" si="17"/>
        <v>51.228666666666669</v>
      </c>
      <c r="V30" s="3">
        <f t="shared" si="18"/>
        <v>53.475204336497995</v>
      </c>
      <c r="W30" s="3">
        <f t="shared" si="19"/>
        <v>-2.2465376698313264</v>
      </c>
      <c r="X30" s="3">
        <f t="shared" si="20"/>
        <v>320.85122601898797</v>
      </c>
      <c r="Y30" s="3">
        <f t="shared" si="21"/>
        <v>50.600000000000136</v>
      </c>
      <c r="Z30" s="3">
        <f t="shared" si="22"/>
        <v>52.710508914486077</v>
      </c>
      <c r="AA30" s="4">
        <f t="shared" si="1"/>
        <v>-2.1105089144859406</v>
      </c>
      <c r="AB30" s="4">
        <f t="shared" si="72"/>
        <v>0.98275705008914271</v>
      </c>
      <c r="AC30" s="138"/>
      <c r="AD30" s="140">
        <v>46298.604166666664</v>
      </c>
      <c r="AE30" s="136">
        <v>296.27199999999999</v>
      </c>
      <c r="AF30" s="136">
        <v>304.72699999999998</v>
      </c>
      <c r="AG30" s="136">
        <v>1755.5</v>
      </c>
      <c r="AH30" s="137">
        <f t="shared" si="23"/>
        <v>50.787833333333325</v>
      </c>
      <c r="AI30" s="137">
        <f t="shared" si="24"/>
        <v>53.475204336497995</v>
      </c>
      <c r="AJ30" s="3">
        <f t="shared" si="25"/>
        <v>-2.6873710031646709</v>
      </c>
      <c r="AK30" s="3">
        <f t="shared" si="26"/>
        <v>320.85122601898797</v>
      </c>
      <c r="AL30" s="3">
        <f t="shared" si="27"/>
        <v>49.400000000000091</v>
      </c>
      <c r="AM30" s="3">
        <f t="shared" si="28"/>
        <v>52.710508914486077</v>
      </c>
      <c r="AN30" s="4">
        <f t="shared" si="2"/>
        <v>-3.3105089144859861</v>
      </c>
      <c r="AO30" s="4">
        <f t="shared" si="73"/>
        <v>0.97225385344915294</v>
      </c>
      <c r="AP30" s="138"/>
      <c r="AQ30" s="140">
        <v>46298.604166666664</v>
      </c>
      <c r="AR30" s="136">
        <v>298.81599999999997</v>
      </c>
      <c r="AS30" s="136">
        <v>303.98399999999998</v>
      </c>
      <c r="AT30" s="136">
        <v>1777.3</v>
      </c>
      <c r="AU30" s="137">
        <f t="shared" si="29"/>
        <v>50.663999999999994</v>
      </c>
      <c r="AV30" s="137">
        <f t="shared" si="30"/>
        <v>53.475204336497995</v>
      </c>
      <c r="AW30" s="3">
        <f t="shared" si="31"/>
        <v>-2.8112043364980011</v>
      </c>
      <c r="AX30" s="3">
        <f t="shared" si="32"/>
        <v>320.85122601898797</v>
      </c>
      <c r="AY30" s="3">
        <f t="shared" si="33"/>
        <v>50.599999999999909</v>
      </c>
      <c r="AZ30" s="3">
        <f t="shared" si="34"/>
        <v>52.710508914486077</v>
      </c>
      <c r="BA30" s="4">
        <f t="shared" si="3"/>
        <v>-2.110508914486168</v>
      </c>
      <c r="BB30" s="4">
        <f t="shared" si="74"/>
        <v>0.98299910521606393</v>
      </c>
      <c r="BC30" s="138"/>
      <c r="BD30" s="140">
        <v>46298.604166666664</v>
      </c>
      <c r="BE30" s="136">
        <v>224.065</v>
      </c>
      <c r="BF30" s="136">
        <v>227.57</v>
      </c>
      <c r="BG30" s="136">
        <v>1322.2</v>
      </c>
      <c r="BH30" s="137">
        <f t="shared" si="35"/>
        <v>37.928333333333327</v>
      </c>
      <c r="BI30" s="137">
        <f t="shared" si="36"/>
        <v>39.611262471479989</v>
      </c>
      <c r="BJ30" s="3">
        <f t="shared" si="37"/>
        <v>-1.6829291381466618</v>
      </c>
      <c r="BK30" s="3">
        <f t="shared" si="38"/>
        <v>237.66757482887999</v>
      </c>
      <c r="BL30" s="3">
        <f t="shared" si="39"/>
        <v>37.900000000000091</v>
      </c>
      <c r="BM30" s="3">
        <f t="shared" si="40"/>
        <v>39.044821418137829</v>
      </c>
      <c r="BN30" s="4">
        <f t="shared" si="4"/>
        <v>-1.1448214181377381</v>
      </c>
      <c r="BO30" s="4">
        <f t="shared" si="75"/>
        <v>0.98459814562552184</v>
      </c>
      <c r="BP30" s="138"/>
      <c r="BQ30" s="140">
        <v>46298.604166666664</v>
      </c>
      <c r="BR30" s="136">
        <v>220.46899999999999</v>
      </c>
      <c r="BS30" s="136">
        <v>224.61600000000001</v>
      </c>
      <c r="BT30" s="136">
        <v>1315.1</v>
      </c>
      <c r="BU30" s="137">
        <f t="shared" si="41"/>
        <v>37.436</v>
      </c>
      <c r="BV30" s="137">
        <f t="shared" si="42"/>
        <v>39.611262471479989</v>
      </c>
      <c r="BW30" s="3">
        <f t="shared" si="43"/>
        <v>-2.1752624714799893</v>
      </c>
      <c r="BX30" s="3">
        <f t="shared" si="44"/>
        <v>237.66757482887999</v>
      </c>
      <c r="BY30" s="3">
        <f t="shared" si="45"/>
        <v>37.299999999999955</v>
      </c>
      <c r="BZ30" s="3">
        <f t="shared" si="46"/>
        <v>39.044821418137829</v>
      </c>
      <c r="CA30" s="4">
        <f t="shared" si="5"/>
        <v>-1.7448214181378745</v>
      </c>
      <c r="CB30" s="4">
        <f t="shared" si="76"/>
        <v>0.98153737934964558</v>
      </c>
      <c r="CC30" s="138"/>
      <c r="CD30" s="140">
        <v>46298.604166666664</v>
      </c>
      <c r="CE30" s="136">
        <v>220.804</v>
      </c>
      <c r="CF30" s="136">
        <v>225.25200000000001</v>
      </c>
      <c r="CG30" s="136">
        <v>1312.3</v>
      </c>
      <c r="CH30" s="137">
        <f t="shared" si="47"/>
        <v>37.542000000000002</v>
      </c>
      <c r="CI30" s="137">
        <f t="shared" si="48"/>
        <v>39.611262471479989</v>
      </c>
      <c r="CJ30" s="3">
        <f t="shared" si="49"/>
        <v>-2.0692624714799877</v>
      </c>
      <c r="CK30" s="3">
        <f t="shared" si="50"/>
        <v>237.66757482887999</v>
      </c>
      <c r="CL30" s="3">
        <f t="shared" si="51"/>
        <v>36.899999999999864</v>
      </c>
      <c r="CM30" s="3">
        <f t="shared" si="52"/>
        <v>39.044821418137829</v>
      </c>
      <c r="CN30" s="4">
        <f t="shared" si="6"/>
        <v>-2.1448214181379655</v>
      </c>
      <c r="CO30" s="4">
        <f t="shared" si="77"/>
        <v>0.98025322749631516</v>
      </c>
      <c r="CP30" s="138"/>
      <c r="CQ30" s="140">
        <v>46298.604166666664</v>
      </c>
      <c r="CR30" s="136">
        <v>221.78899999999999</v>
      </c>
      <c r="CS30" s="136">
        <v>228.15100000000001</v>
      </c>
      <c r="CT30" s="136">
        <v>1322.8</v>
      </c>
      <c r="CU30" s="137">
        <f t="shared" si="53"/>
        <v>38.025166666666664</v>
      </c>
      <c r="CV30" s="137">
        <f t="shared" si="54"/>
        <v>39.611262471479989</v>
      </c>
      <c r="CW30" s="3">
        <f t="shared" si="55"/>
        <v>-1.5860958048133256</v>
      </c>
      <c r="CX30" s="3">
        <f t="shared" si="56"/>
        <v>237.66757482887999</v>
      </c>
      <c r="CY30" s="3">
        <f t="shared" si="57"/>
        <v>37.099999999999909</v>
      </c>
      <c r="CZ30" s="3">
        <f t="shared" si="58"/>
        <v>39.044821418137829</v>
      </c>
      <c r="DA30" s="4">
        <f t="shared" si="7"/>
        <v>-1.94482141813792</v>
      </c>
      <c r="DB30" s="4">
        <f t="shared" si="78"/>
        <v>0.97211495895262334</v>
      </c>
      <c r="DC30" s="138"/>
      <c r="DD30" s="140">
        <v>46298.604166666664</v>
      </c>
      <c r="DE30" s="136">
        <v>209.374</v>
      </c>
      <c r="DF30" s="136">
        <v>212.60599999999999</v>
      </c>
      <c r="DG30" s="136">
        <v>1252.2</v>
      </c>
      <c r="DH30" s="137">
        <f t="shared" si="59"/>
        <v>35.434333333333328</v>
      </c>
      <c r="DI30" s="137">
        <f t="shared" si="60"/>
        <v>37.685210259563995</v>
      </c>
      <c r="DJ30" s="3">
        <f t="shared" si="61"/>
        <v>-2.2508769262306672</v>
      </c>
      <c r="DK30" s="3">
        <f t="shared" si="62"/>
        <v>226.11126155738401</v>
      </c>
      <c r="DL30" s="3">
        <f t="shared" si="63"/>
        <v>35</v>
      </c>
      <c r="DM30" s="3">
        <f t="shared" si="64"/>
        <v>37.146311752852228</v>
      </c>
      <c r="DN30" s="4">
        <f t="shared" si="8"/>
        <v>-2.1463117528522275</v>
      </c>
      <c r="DO30" s="4">
        <f t="shared" si="79"/>
        <v>0.98479817126515712</v>
      </c>
      <c r="DP30" s="138"/>
      <c r="DQ30" s="4"/>
      <c r="DR30" s="141">
        <f t="shared" si="70"/>
        <v>46298.604166666664</v>
      </c>
      <c r="DS30" s="5">
        <f t="shared" si="65"/>
        <v>389.46850000000001</v>
      </c>
      <c r="DT30" s="5">
        <f t="shared" si="66"/>
        <v>410.03107749147591</v>
      </c>
      <c r="DU30" s="6">
        <f t="shared" si="9"/>
        <v>-20.562577491475906</v>
      </c>
      <c r="DV30" s="5">
        <f t="shared" si="67"/>
        <v>2460.1864649488552</v>
      </c>
      <c r="DW30" s="5">
        <f t="shared" si="68"/>
        <v>383.99999999999977</v>
      </c>
      <c r="DX30" s="5">
        <f t="shared" si="69"/>
        <v>404.16763308334782</v>
      </c>
      <c r="DY30" s="6">
        <f t="shared" si="10"/>
        <v>-20.167633083348051</v>
      </c>
      <c r="DZ30" s="4"/>
      <c r="EA30" s="4"/>
      <c r="EB30" s="4"/>
      <c r="EC30" s="4"/>
      <c r="ED30" s="4"/>
      <c r="EE30" s="4"/>
      <c r="EF30" s="4"/>
      <c r="EG30" s="4"/>
      <c r="EH30" s="4"/>
    </row>
    <row r="31" spans="1:138" x14ac:dyDescent="0.35">
      <c r="A31" s="144">
        <v>46298.597222222219</v>
      </c>
      <c r="B31" s="145">
        <v>917</v>
      </c>
      <c r="C31" s="146">
        <v>49.65</v>
      </c>
      <c r="D31" s="1"/>
      <c r="E31" s="136">
        <v>301.47399999999999</v>
      </c>
      <c r="F31" s="136">
        <v>306.32499999999999</v>
      </c>
      <c r="G31" s="136">
        <v>1723.9</v>
      </c>
      <c r="H31" s="137">
        <f t="shared" si="11"/>
        <v>51.05416666666666</v>
      </c>
      <c r="I31" s="3">
        <f t="shared" si="12"/>
        <v>54.424834382241222</v>
      </c>
      <c r="J31" s="3">
        <f t="shared" si="13"/>
        <v>-3.3706677155745624</v>
      </c>
      <c r="K31" s="3">
        <f t="shared" si="14"/>
        <v>326.54900629344735</v>
      </c>
      <c r="L31" s="3">
        <f t="shared" si="15"/>
        <v>51.100000000000136</v>
      </c>
      <c r="M31" s="3">
        <f t="shared" si="16"/>
        <v>53.646559250575173</v>
      </c>
      <c r="N31" s="4">
        <f t="shared" si="0"/>
        <v>-2.5465592505750365</v>
      </c>
      <c r="O31" s="4">
        <f t="shared" si="71"/>
        <v>0.98416387823390195</v>
      </c>
      <c r="P31" s="138"/>
      <c r="Q31" s="139">
        <v>46298.597222222219</v>
      </c>
      <c r="R31" s="136">
        <v>307.45</v>
      </c>
      <c r="S31" s="136">
        <v>311.89400000000001</v>
      </c>
      <c r="T31" s="136">
        <v>1738.6</v>
      </c>
      <c r="U31" s="137">
        <f t="shared" si="17"/>
        <v>51.98233333333333</v>
      </c>
      <c r="V31" s="3">
        <f t="shared" si="18"/>
        <v>54.424834382241222</v>
      </c>
      <c r="W31" s="3">
        <f t="shared" si="19"/>
        <v>-2.4425010489078929</v>
      </c>
      <c r="X31" s="3">
        <f t="shared" si="20"/>
        <v>326.54900629344735</v>
      </c>
      <c r="Y31" s="3">
        <f t="shared" si="21"/>
        <v>51.199999999999818</v>
      </c>
      <c r="Z31" s="3">
        <f t="shared" si="22"/>
        <v>53.646559250575173</v>
      </c>
      <c r="AA31" s="4">
        <f t="shared" si="1"/>
        <v>-2.4465592505753548</v>
      </c>
      <c r="AB31" s="4">
        <f t="shared" si="72"/>
        <v>0.98575156944346476</v>
      </c>
      <c r="AC31" s="138"/>
      <c r="AD31" s="140">
        <v>46298.597222222219</v>
      </c>
      <c r="AE31" s="136">
        <v>299.577</v>
      </c>
      <c r="AF31" s="136">
        <v>308.05500000000001</v>
      </c>
      <c r="AG31" s="136">
        <v>1706.1</v>
      </c>
      <c r="AH31" s="137">
        <f t="shared" si="23"/>
        <v>51.342500000000001</v>
      </c>
      <c r="AI31" s="137">
        <f t="shared" si="24"/>
        <v>54.424834382241222</v>
      </c>
      <c r="AJ31" s="3">
        <f t="shared" si="25"/>
        <v>-3.0823343822412212</v>
      </c>
      <c r="AK31" s="3">
        <f t="shared" si="26"/>
        <v>326.54900629344735</v>
      </c>
      <c r="AL31" s="3">
        <f t="shared" si="27"/>
        <v>50.799999999999955</v>
      </c>
      <c r="AM31" s="3">
        <f t="shared" si="28"/>
        <v>53.646559250575173</v>
      </c>
      <c r="AN31" s="4">
        <f t="shared" si="2"/>
        <v>-2.8465592505752184</v>
      </c>
      <c r="AO31" s="4">
        <f t="shared" si="73"/>
        <v>0.97247894044894578</v>
      </c>
      <c r="AP31" s="138"/>
      <c r="AQ31" s="140">
        <v>46298.597222222219</v>
      </c>
      <c r="AR31" s="136">
        <v>303.375</v>
      </c>
      <c r="AS31" s="136">
        <v>308.68400000000003</v>
      </c>
      <c r="AT31" s="136">
        <v>1726.7</v>
      </c>
      <c r="AU31" s="137">
        <f t="shared" si="29"/>
        <v>51.447333333333333</v>
      </c>
      <c r="AV31" s="137">
        <f t="shared" si="30"/>
        <v>54.424834382241222</v>
      </c>
      <c r="AW31" s="3">
        <f t="shared" si="31"/>
        <v>-2.9775010489078895</v>
      </c>
      <c r="AX31" s="3">
        <f t="shared" si="32"/>
        <v>326.54900629344735</v>
      </c>
      <c r="AY31" s="3">
        <f t="shared" si="33"/>
        <v>50.700000000000045</v>
      </c>
      <c r="AZ31" s="3">
        <f t="shared" si="34"/>
        <v>53.646559250575173</v>
      </c>
      <c r="BA31" s="4">
        <f t="shared" si="3"/>
        <v>-2.9465592505751275</v>
      </c>
      <c r="BB31" s="4">
        <f t="shared" si="74"/>
        <v>0.98280118179108722</v>
      </c>
      <c r="BC31" s="138"/>
      <c r="BD31" s="140">
        <v>46298.597222222219</v>
      </c>
      <c r="BE31" s="136">
        <v>226.428</v>
      </c>
      <c r="BF31" s="136">
        <v>230.06299999999999</v>
      </c>
      <c r="BG31" s="136">
        <v>1284.3</v>
      </c>
      <c r="BH31" s="137">
        <f t="shared" si="35"/>
        <v>38.343833333333329</v>
      </c>
      <c r="BI31" s="137">
        <f t="shared" si="36"/>
        <v>40.314692134993493</v>
      </c>
      <c r="BJ31" s="3">
        <f t="shared" si="37"/>
        <v>-1.9708588016601638</v>
      </c>
      <c r="BK31" s="3">
        <f t="shared" si="38"/>
        <v>241.88815280996101</v>
      </c>
      <c r="BL31" s="3">
        <f t="shared" si="39"/>
        <v>37.899999999999864</v>
      </c>
      <c r="BM31" s="3">
        <f t="shared" si="40"/>
        <v>39.738192037463087</v>
      </c>
      <c r="BN31" s="4">
        <f t="shared" si="4"/>
        <v>-1.838192037463223</v>
      </c>
      <c r="BO31" s="4">
        <f t="shared" si="75"/>
        <v>0.98419998000547682</v>
      </c>
      <c r="BP31" s="138"/>
      <c r="BQ31" s="140">
        <v>46298.597222222219</v>
      </c>
      <c r="BR31" s="136">
        <v>223.40199999999999</v>
      </c>
      <c r="BS31" s="136">
        <v>228.005</v>
      </c>
      <c r="BT31" s="136">
        <v>1277.8</v>
      </c>
      <c r="BU31" s="137">
        <f t="shared" si="41"/>
        <v>38.000833333333333</v>
      </c>
      <c r="BV31" s="137">
        <f t="shared" si="42"/>
        <v>40.314692134993493</v>
      </c>
      <c r="BW31" s="3">
        <f t="shared" si="43"/>
        <v>-2.3138588016601602</v>
      </c>
      <c r="BX31" s="3">
        <f t="shared" si="44"/>
        <v>241.88815280996101</v>
      </c>
      <c r="BY31" s="3">
        <f t="shared" si="45"/>
        <v>37.399999999999864</v>
      </c>
      <c r="BZ31" s="3">
        <f t="shared" si="46"/>
        <v>39.738192037463087</v>
      </c>
      <c r="CA31" s="4">
        <f t="shared" si="5"/>
        <v>-2.338192037463223</v>
      </c>
      <c r="CB31" s="4">
        <f t="shared" si="76"/>
        <v>0.97981184623144224</v>
      </c>
      <c r="CC31" s="138"/>
      <c r="CD31" s="140">
        <v>46298.597222222219</v>
      </c>
      <c r="CE31" s="136">
        <v>223.114</v>
      </c>
      <c r="CF31" s="136">
        <v>227.48</v>
      </c>
      <c r="CG31" s="136">
        <v>1275.4000000000001</v>
      </c>
      <c r="CH31" s="137">
        <f t="shared" si="47"/>
        <v>37.913333333333327</v>
      </c>
      <c r="CI31" s="137">
        <f t="shared" si="48"/>
        <v>40.314692134993493</v>
      </c>
      <c r="CJ31" s="3">
        <f t="shared" si="49"/>
        <v>-2.4013588016601659</v>
      </c>
      <c r="CK31" s="3">
        <f t="shared" si="50"/>
        <v>241.88815280996101</v>
      </c>
      <c r="CL31" s="3">
        <f t="shared" si="51"/>
        <v>37.300000000000182</v>
      </c>
      <c r="CM31" s="3">
        <f t="shared" si="52"/>
        <v>39.738192037463087</v>
      </c>
      <c r="CN31" s="4">
        <f t="shared" si="6"/>
        <v>-2.4381920374629047</v>
      </c>
      <c r="CO31" s="4">
        <f t="shared" si="77"/>
        <v>0.98080710392122394</v>
      </c>
      <c r="CP31" s="138"/>
      <c r="CQ31" s="140">
        <v>46298.597222222219</v>
      </c>
      <c r="CR31" s="136">
        <v>224.41900000000001</v>
      </c>
      <c r="CS31" s="136">
        <v>230.89500000000001</v>
      </c>
      <c r="CT31" s="136">
        <v>1285.7</v>
      </c>
      <c r="CU31" s="137">
        <f t="shared" si="53"/>
        <v>38.482500000000002</v>
      </c>
      <c r="CV31" s="137">
        <f t="shared" si="54"/>
        <v>40.314692134993493</v>
      </c>
      <c r="CW31" s="3">
        <f t="shared" si="55"/>
        <v>-1.8321921349934911</v>
      </c>
      <c r="CX31" s="3">
        <f t="shared" si="56"/>
        <v>241.88815280996101</v>
      </c>
      <c r="CY31" s="3">
        <f t="shared" si="57"/>
        <v>37.5</v>
      </c>
      <c r="CZ31" s="3">
        <f t="shared" si="58"/>
        <v>39.738192037463087</v>
      </c>
      <c r="DA31" s="4">
        <f t="shared" si="7"/>
        <v>-2.2381920374630866</v>
      </c>
      <c r="DB31" s="4">
        <f t="shared" si="78"/>
        <v>0.97195261915589337</v>
      </c>
      <c r="DC31" s="138"/>
      <c r="DD31" s="140">
        <v>46298.597222222219</v>
      </c>
      <c r="DE31" s="136">
        <v>212.43</v>
      </c>
      <c r="DF31" s="136">
        <v>215.75299999999999</v>
      </c>
      <c r="DG31" s="136">
        <v>1217.2</v>
      </c>
      <c r="DH31" s="137">
        <f t="shared" si="59"/>
        <v>35.958833333333331</v>
      </c>
      <c r="DI31" s="137">
        <f t="shared" si="60"/>
        <v>38.354436462374544</v>
      </c>
      <c r="DJ31" s="3">
        <f t="shared" si="61"/>
        <v>-2.3956031290412128</v>
      </c>
      <c r="DK31" s="3">
        <f t="shared" si="62"/>
        <v>230.12661877424731</v>
      </c>
      <c r="DL31" s="3">
        <f t="shared" si="63"/>
        <v>36.200000000000045</v>
      </c>
      <c r="DM31" s="3">
        <f t="shared" si="64"/>
        <v>37.805968020962588</v>
      </c>
      <c r="DN31" s="4">
        <f t="shared" si="8"/>
        <v>-1.6059680209625427</v>
      </c>
      <c r="DO31" s="4">
        <f t="shared" si="79"/>
        <v>0.98459812841536398</v>
      </c>
      <c r="DP31" s="138"/>
      <c r="DQ31" s="4"/>
      <c r="DR31" s="141">
        <f t="shared" si="70"/>
        <v>46298.597222222219</v>
      </c>
      <c r="DS31" s="5">
        <f t="shared" si="65"/>
        <v>394.52566666666655</v>
      </c>
      <c r="DT31" s="5">
        <f t="shared" si="66"/>
        <v>417.3125425313134</v>
      </c>
      <c r="DU31" s="6">
        <f t="shared" si="9"/>
        <v>-22.786875864646845</v>
      </c>
      <c r="DV31" s="5">
        <f t="shared" si="67"/>
        <v>2503.8752551878806</v>
      </c>
      <c r="DW31" s="5">
        <f t="shared" si="68"/>
        <v>390.09999999999991</v>
      </c>
      <c r="DX31" s="5">
        <f t="shared" si="69"/>
        <v>411.34497317311565</v>
      </c>
      <c r="DY31" s="6">
        <f t="shared" si="10"/>
        <v>-21.244973173115739</v>
      </c>
      <c r="DZ31" s="4"/>
      <c r="EA31" s="4"/>
      <c r="EB31" s="4"/>
      <c r="EC31" s="4"/>
      <c r="ED31" s="4"/>
      <c r="EE31" s="4"/>
      <c r="EF31" s="4"/>
      <c r="EG31" s="4"/>
      <c r="EH31" s="4"/>
    </row>
    <row r="32" spans="1:138" x14ac:dyDescent="0.35">
      <c r="A32" s="144">
        <v>46298.590277777781</v>
      </c>
      <c r="B32" s="145">
        <v>935</v>
      </c>
      <c r="C32" s="146">
        <v>49.08</v>
      </c>
      <c r="D32" s="1"/>
      <c r="E32" s="136">
        <v>306.46100000000001</v>
      </c>
      <c r="F32" s="136">
        <v>311.85599999999999</v>
      </c>
      <c r="G32" s="136">
        <v>1672.8</v>
      </c>
      <c r="H32" s="137">
        <f t="shared" si="11"/>
        <v>51.975999999999999</v>
      </c>
      <c r="I32" s="3">
        <f t="shared" si="12"/>
        <v>55.614313839684591</v>
      </c>
      <c r="J32" s="3">
        <f t="shared" si="13"/>
        <v>-3.6383138396845922</v>
      </c>
      <c r="K32" s="3">
        <f t="shared" si="14"/>
        <v>333.68588303810759</v>
      </c>
      <c r="L32" s="3">
        <f t="shared" si="15"/>
        <v>52.899999999999864</v>
      </c>
      <c r="M32" s="3">
        <f t="shared" si="16"/>
        <v>54.819029151777102</v>
      </c>
      <c r="N32" s="4">
        <f t="shared" si="0"/>
        <v>-1.919029151777238</v>
      </c>
      <c r="O32" s="4">
        <f t="shared" si="71"/>
        <v>0.98270034887896984</v>
      </c>
      <c r="P32" s="138"/>
      <c r="Q32" s="139">
        <v>46298.590277777781</v>
      </c>
      <c r="R32" s="136">
        <v>311.66300000000001</v>
      </c>
      <c r="S32" s="136">
        <v>316.91800000000001</v>
      </c>
      <c r="T32" s="136">
        <v>1687.4</v>
      </c>
      <c r="U32" s="137">
        <f t="shared" si="17"/>
        <v>52.819666666666663</v>
      </c>
      <c r="V32" s="3">
        <f t="shared" si="18"/>
        <v>55.614313839684591</v>
      </c>
      <c r="W32" s="3">
        <f t="shared" si="19"/>
        <v>-2.7946471730179283</v>
      </c>
      <c r="X32" s="3">
        <f t="shared" si="20"/>
        <v>333.68588303810759</v>
      </c>
      <c r="Y32" s="3">
        <f t="shared" si="21"/>
        <v>52.200000000000045</v>
      </c>
      <c r="Z32" s="3">
        <f t="shared" si="22"/>
        <v>54.819029151777102</v>
      </c>
      <c r="AA32" s="4">
        <f t="shared" si="1"/>
        <v>-2.6190291517770561</v>
      </c>
      <c r="AB32" s="4">
        <f t="shared" si="72"/>
        <v>0.9834184236931951</v>
      </c>
      <c r="AC32" s="138"/>
      <c r="AD32" s="140">
        <v>46298.590277777781</v>
      </c>
      <c r="AE32" s="136">
        <v>304.44600000000003</v>
      </c>
      <c r="AF32" s="136">
        <v>313.346</v>
      </c>
      <c r="AG32" s="136">
        <v>1655.3</v>
      </c>
      <c r="AH32" s="137">
        <f t="shared" si="23"/>
        <v>52.224333333333334</v>
      </c>
      <c r="AI32" s="137">
        <f t="shared" si="24"/>
        <v>55.614313839684591</v>
      </c>
      <c r="AJ32" s="3">
        <f t="shared" si="25"/>
        <v>-3.3899805063512574</v>
      </c>
      <c r="AK32" s="3">
        <f t="shared" si="26"/>
        <v>333.68588303810759</v>
      </c>
      <c r="AL32" s="3">
        <f t="shared" si="27"/>
        <v>51.700000000000045</v>
      </c>
      <c r="AM32" s="3">
        <f t="shared" si="28"/>
        <v>54.819029151777102</v>
      </c>
      <c r="AN32" s="4">
        <f t="shared" si="2"/>
        <v>-3.1190291517770561</v>
      </c>
      <c r="AO32" s="4">
        <f t="shared" si="73"/>
        <v>0.97159689289156403</v>
      </c>
      <c r="AP32" s="138"/>
      <c r="AQ32" s="140">
        <v>46298.590277777781</v>
      </c>
      <c r="AR32" s="136">
        <v>308.79199999999997</v>
      </c>
      <c r="AS32" s="136">
        <v>314.26</v>
      </c>
      <c r="AT32" s="136">
        <v>1676</v>
      </c>
      <c r="AU32" s="137">
        <f t="shared" si="29"/>
        <v>52.376666666666665</v>
      </c>
      <c r="AV32" s="137">
        <f t="shared" si="30"/>
        <v>55.614313839684591</v>
      </c>
      <c r="AW32" s="3">
        <f t="shared" si="31"/>
        <v>-3.2376471730179261</v>
      </c>
      <c r="AX32" s="3">
        <f t="shared" si="32"/>
        <v>333.68588303810759</v>
      </c>
      <c r="AY32" s="3">
        <f t="shared" si="33"/>
        <v>52.400000000000091</v>
      </c>
      <c r="AZ32" s="3">
        <f t="shared" si="34"/>
        <v>54.819029151777102</v>
      </c>
      <c r="BA32" s="4">
        <f t="shared" si="3"/>
        <v>-2.4190291517770106</v>
      </c>
      <c r="BB32" s="4">
        <f t="shared" si="74"/>
        <v>0.98260039457773807</v>
      </c>
      <c r="BC32" s="138"/>
      <c r="BD32" s="140">
        <v>46298.590277777781</v>
      </c>
      <c r="BE32" s="136">
        <v>230.339</v>
      </c>
      <c r="BF32" s="136">
        <v>234.13200000000001</v>
      </c>
      <c r="BG32" s="136">
        <v>1246.4000000000001</v>
      </c>
      <c r="BH32" s="137">
        <f t="shared" si="35"/>
        <v>39.021999999999998</v>
      </c>
      <c r="BI32" s="137">
        <f t="shared" si="36"/>
        <v>41.195788029395992</v>
      </c>
      <c r="BJ32" s="3">
        <f t="shared" si="37"/>
        <v>-2.1737880293959932</v>
      </c>
      <c r="BK32" s="3">
        <f t="shared" si="38"/>
        <v>247.17472817637599</v>
      </c>
      <c r="BL32" s="3">
        <f t="shared" si="39"/>
        <v>39</v>
      </c>
      <c r="BM32" s="3">
        <f t="shared" si="40"/>
        <v>40.606688260575631</v>
      </c>
      <c r="BN32" s="4">
        <f t="shared" si="4"/>
        <v>-1.6066882605756305</v>
      </c>
      <c r="BO32" s="4">
        <f t="shared" si="75"/>
        <v>0.98379973690055178</v>
      </c>
      <c r="BP32" s="138"/>
      <c r="BQ32" s="140">
        <v>46298.590277777781</v>
      </c>
      <c r="BR32" s="136">
        <v>228.07400000000001</v>
      </c>
      <c r="BS32" s="136">
        <v>232.48599999999999</v>
      </c>
      <c r="BT32" s="136">
        <v>1240.4000000000001</v>
      </c>
      <c r="BU32" s="137">
        <f t="shared" si="41"/>
        <v>38.74766666666666</v>
      </c>
      <c r="BV32" s="137">
        <f t="shared" si="42"/>
        <v>41.195788029395992</v>
      </c>
      <c r="BW32" s="3">
        <f t="shared" si="43"/>
        <v>-2.4481213627293315</v>
      </c>
      <c r="BX32" s="3">
        <f t="shared" si="44"/>
        <v>247.17472817637599</v>
      </c>
      <c r="BY32" s="3">
        <f t="shared" si="45"/>
        <v>38.700000000000045</v>
      </c>
      <c r="BZ32" s="3">
        <f t="shared" si="46"/>
        <v>40.606688260575631</v>
      </c>
      <c r="CA32" s="4">
        <f t="shared" si="5"/>
        <v>-1.906688260575585</v>
      </c>
      <c r="CB32" s="4">
        <f t="shared" si="76"/>
        <v>0.98102251318358968</v>
      </c>
      <c r="CC32" s="138"/>
      <c r="CD32" s="140">
        <v>46298.590277777781</v>
      </c>
      <c r="CE32" s="136">
        <v>227.309</v>
      </c>
      <c r="CF32" s="136">
        <v>232.02099999999999</v>
      </c>
      <c r="CG32" s="136">
        <v>1238.0999999999999</v>
      </c>
      <c r="CH32" s="137">
        <f t="shared" si="47"/>
        <v>38.67016666666666</v>
      </c>
      <c r="CI32" s="137">
        <f t="shared" si="48"/>
        <v>41.195788029395992</v>
      </c>
      <c r="CJ32" s="3">
        <f t="shared" si="49"/>
        <v>-2.525621362729332</v>
      </c>
      <c r="CK32" s="3">
        <f t="shared" si="50"/>
        <v>247.17472817637599</v>
      </c>
      <c r="CL32" s="3">
        <f t="shared" si="51"/>
        <v>38.5</v>
      </c>
      <c r="CM32" s="3">
        <f t="shared" si="52"/>
        <v>40.606688260575631</v>
      </c>
      <c r="CN32" s="4">
        <f t="shared" si="6"/>
        <v>-2.1066882605756305</v>
      </c>
      <c r="CO32" s="4">
        <f t="shared" si="77"/>
        <v>0.97969149344240392</v>
      </c>
      <c r="CP32" s="138"/>
      <c r="CQ32" s="140">
        <v>46298.590277777781</v>
      </c>
      <c r="CR32" s="136">
        <v>228.93299999999999</v>
      </c>
      <c r="CS32" s="136">
        <v>235.62100000000001</v>
      </c>
      <c r="CT32" s="136">
        <v>1248.2</v>
      </c>
      <c r="CU32" s="137">
        <f t="shared" si="53"/>
        <v>39.270166666666668</v>
      </c>
      <c r="CV32" s="137">
        <f t="shared" si="54"/>
        <v>41.195788029395992</v>
      </c>
      <c r="CW32" s="3">
        <f t="shared" si="55"/>
        <v>-1.9256213627293235</v>
      </c>
      <c r="CX32" s="3">
        <f t="shared" si="56"/>
        <v>247.17472817637599</v>
      </c>
      <c r="CY32" s="3">
        <f t="shared" si="57"/>
        <v>38.799999999999955</v>
      </c>
      <c r="CZ32" s="3">
        <f t="shared" si="58"/>
        <v>40.606688260575631</v>
      </c>
      <c r="DA32" s="4">
        <f t="shared" si="7"/>
        <v>-1.806688260575676</v>
      </c>
      <c r="DB32" s="4">
        <f t="shared" si="78"/>
        <v>0.97161543325934441</v>
      </c>
      <c r="DC32" s="138"/>
      <c r="DD32" s="140">
        <v>46298.590277777781</v>
      </c>
      <c r="DE32" s="136">
        <v>217.202</v>
      </c>
      <c r="DF32" s="136">
        <v>220.62200000000001</v>
      </c>
      <c r="DG32" s="136">
        <v>1181</v>
      </c>
      <c r="DH32" s="137">
        <f t="shared" si="59"/>
        <v>36.770333333333333</v>
      </c>
      <c r="DI32" s="137">
        <f t="shared" si="60"/>
        <v>39.192690079342789</v>
      </c>
      <c r="DJ32" s="3">
        <f t="shared" si="61"/>
        <v>-2.4223567460094557</v>
      </c>
      <c r="DK32" s="3">
        <f t="shared" si="62"/>
        <v>235.15614047605678</v>
      </c>
      <c r="DL32" s="3">
        <f t="shared" si="63"/>
        <v>36.200000000000045</v>
      </c>
      <c r="DM32" s="3">
        <f t="shared" si="64"/>
        <v>38.63223461120819</v>
      </c>
      <c r="DN32" s="4">
        <f t="shared" si="8"/>
        <v>-2.4322346112081448</v>
      </c>
      <c r="DO32" s="4">
        <f t="shared" si="79"/>
        <v>0.98449837278240604</v>
      </c>
      <c r="DP32" s="138"/>
      <c r="DQ32" s="4"/>
      <c r="DR32" s="141">
        <f t="shared" si="70"/>
        <v>46298.590277777781</v>
      </c>
      <c r="DS32" s="5">
        <f t="shared" si="65"/>
        <v>401.87699999999995</v>
      </c>
      <c r="DT32" s="5">
        <f t="shared" si="66"/>
        <v>426.43309755566514</v>
      </c>
      <c r="DU32" s="6">
        <f t="shared" si="9"/>
        <v>-24.55609755566519</v>
      </c>
      <c r="DV32" s="5">
        <f t="shared" si="67"/>
        <v>2558.5985853339912</v>
      </c>
      <c r="DW32" s="5">
        <f t="shared" si="68"/>
        <v>400.40000000000009</v>
      </c>
      <c r="DX32" s="5">
        <f t="shared" si="69"/>
        <v>420.33510426061923</v>
      </c>
      <c r="DY32" s="6">
        <f t="shared" si="10"/>
        <v>-19.935104260619141</v>
      </c>
      <c r="DZ32" s="4"/>
      <c r="EA32" s="4"/>
      <c r="EB32" s="4"/>
      <c r="EC32" s="4"/>
      <c r="ED32" s="4"/>
      <c r="EE32" s="4"/>
      <c r="EF32" s="4"/>
      <c r="EG32" s="4"/>
      <c r="EH32" s="4"/>
    </row>
    <row r="33" spans="1:138" x14ac:dyDescent="0.35">
      <c r="A33" s="144">
        <v>46298.583333333336</v>
      </c>
      <c r="B33" s="145">
        <v>959</v>
      </c>
      <c r="C33" s="146">
        <v>49.36</v>
      </c>
      <c r="D33" s="1"/>
      <c r="E33" s="136">
        <v>314.44200000000001</v>
      </c>
      <c r="F33" s="136">
        <v>319.91000000000003</v>
      </c>
      <c r="G33" s="136">
        <v>1619.9</v>
      </c>
      <c r="H33" s="137">
        <f t="shared" si="11"/>
        <v>53.318333333333335</v>
      </c>
      <c r="I33" s="3">
        <f t="shared" si="12"/>
        <v>56.980801065223979</v>
      </c>
      <c r="J33" s="3">
        <f t="shared" si="13"/>
        <v>-3.6624677318906436</v>
      </c>
      <c r="K33" s="3">
        <f t="shared" si="14"/>
        <v>341.88480639134383</v>
      </c>
      <c r="L33" s="3">
        <f t="shared" si="15"/>
        <v>52.400000000000091</v>
      </c>
      <c r="M33" s="3">
        <f t="shared" si="16"/>
        <v>56.165975609991278</v>
      </c>
      <c r="N33" s="4">
        <f t="shared" si="0"/>
        <v>-3.7659756099911874</v>
      </c>
      <c r="O33" s="4">
        <f t="shared" si="71"/>
        <v>0.98290769278859669</v>
      </c>
      <c r="P33" s="138"/>
      <c r="Q33" s="139">
        <v>46298.583333333336</v>
      </c>
      <c r="R33" s="136">
        <v>318.64499999999998</v>
      </c>
      <c r="S33" s="136">
        <v>324.255</v>
      </c>
      <c r="T33" s="136">
        <v>1635.2</v>
      </c>
      <c r="U33" s="137">
        <f t="shared" si="17"/>
        <v>54.042499999999997</v>
      </c>
      <c r="V33" s="3">
        <f t="shared" si="18"/>
        <v>56.980801065223979</v>
      </c>
      <c r="W33" s="3">
        <f t="shared" si="19"/>
        <v>-2.9383010652239818</v>
      </c>
      <c r="X33" s="3">
        <f t="shared" si="20"/>
        <v>341.88480639134383</v>
      </c>
      <c r="Y33" s="3">
        <f t="shared" si="21"/>
        <v>54.600000000000136</v>
      </c>
      <c r="Z33" s="3">
        <f t="shared" si="22"/>
        <v>56.165975609991278</v>
      </c>
      <c r="AA33" s="4">
        <f t="shared" si="1"/>
        <v>-1.5659756099911419</v>
      </c>
      <c r="AB33" s="4">
        <f t="shared" si="72"/>
        <v>0.98269880186889946</v>
      </c>
      <c r="AC33" s="138"/>
      <c r="AD33" s="140">
        <v>46298.583333333336</v>
      </c>
      <c r="AE33" s="136">
        <v>310.392</v>
      </c>
      <c r="AF33" s="136">
        <v>319.32799999999997</v>
      </c>
      <c r="AG33" s="136">
        <v>1603.6</v>
      </c>
      <c r="AH33" s="137">
        <f t="shared" si="23"/>
        <v>53.221333333333327</v>
      </c>
      <c r="AI33" s="137">
        <f t="shared" si="24"/>
        <v>56.980801065223979</v>
      </c>
      <c r="AJ33" s="3">
        <f t="shared" si="25"/>
        <v>-3.759467731890652</v>
      </c>
      <c r="AK33" s="3">
        <f t="shared" si="26"/>
        <v>341.88480639134383</v>
      </c>
      <c r="AL33" s="3">
        <f t="shared" si="27"/>
        <v>51.799999999999955</v>
      </c>
      <c r="AM33" s="3">
        <f t="shared" si="28"/>
        <v>56.165975609991278</v>
      </c>
      <c r="AN33" s="4">
        <f t="shared" si="2"/>
        <v>-4.3659756099913238</v>
      </c>
      <c r="AO33" s="4">
        <f t="shared" si="73"/>
        <v>0.97201623409159243</v>
      </c>
      <c r="AP33" s="138"/>
      <c r="AQ33" s="140">
        <v>46298.583333333336</v>
      </c>
      <c r="AR33" s="136">
        <v>314.47800000000001</v>
      </c>
      <c r="AS33" s="136">
        <v>320.04700000000003</v>
      </c>
      <c r="AT33" s="136">
        <v>1623.6</v>
      </c>
      <c r="AU33" s="137">
        <f t="shared" si="29"/>
        <v>53.341166666666666</v>
      </c>
      <c r="AV33" s="137">
        <f t="shared" si="30"/>
        <v>56.980801065223979</v>
      </c>
      <c r="AW33" s="3">
        <f t="shared" si="31"/>
        <v>-3.6396343985573125</v>
      </c>
      <c r="AX33" s="3">
        <f t="shared" si="32"/>
        <v>341.88480639134383</v>
      </c>
      <c r="AY33" s="3">
        <f t="shared" si="33"/>
        <v>52.399999999999864</v>
      </c>
      <c r="AZ33" s="3">
        <f t="shared" si="34"/>
        <v>56.165975609991278</v>
      </c>
      <c r="BA33" s="4">
        <f t="shared" si="3"/>
        <v>-3.7659756099914148</v>
      </c>
      <c r="BB33" s="4">
        <f t="shared" si="74"/>
        <v>0.98259943070861466</v>
      </c>
      <c r="BC33" s="138"/>
      <c r="BD33" s="140">
        <v>46298.583333333336</v>
      </c>
      <c r="BE33" s="136">
        <v>233.95599999999999</v>
      </c>
      <c r="BF33" s="136">
        <v>237.78399999999999</v>
      </c>
      <c r="BG33" s="136">
        <v>1207.4000000000001</v>
      </c>
      <c r="BH33" s="137">
        <f t="shared" si="35"/>
        <v>39.630666666666663</v>
      </c>
      <c r="BI33" s="137">
        <f t="shared" si="36"/>
        <v>42.208000789054793</v>
      </c>
      <c r="BJ33" s="3">
        <f t="shared" si="37"/>
        <v>-2.5773341223881303</v>
      </c>
      <c r="BK33" s="3">
        <f t="shared" si="38"/>
        <v>253.24800473432879</v>
      </c>
      <c r="BL33" s="3">
        <f t="shared" si="39"/>
        <v>39.100000000000136</v>
      </c>
      <c r="BM33" s="3">
        <f t="shared" si="40"/>
        <v>41.604426377771311</v>
      </c>
      <c r="BN33" s="4">
        <f t="shared" si="4"/>
        <v>-2.5044263777711748</v>
      </c>
      <c r="BO33" s="4">
        <f t="shared" si="75"/>
        <v>0.98390135585237015</v>
      </c>
      <c r="BP33" s="138"/>
      <c r="BQ33" s="140">
        <v>46298.583333333336</v>
      </c>
      <c r="BR33" s="136">
        <v>231.29300000000001</v>
      </c>
      <c r="BS33" s="136">
        <v>235.82</v>
      </c>
      <c r="BT33" s="136">
        <v>1201.7</v>
      </c>
      <c r="BU33" s="137">
        <f t="shared" si="41"/>
        <v>39.303333333333327</v>
      </c>
      <c r="BV33" s="137">
        <f t="shared" si="42"/>
        <v>42.208000789054793</v>
      </c>
      <c r="BW33" s="3">
        <f t="shared" si="43"/>
        <v>-2.9046674557214658</v>
      </c>
      <c r="BX33" s="3">
        <f t="shared" si="44"/>
        <v>253.24800473432879</v>
      </c>
      <c r="BY33" s="3">
        <f t="shared" si="45"/>
        <v>38.600000000000136</v>
      </c>
      <c r="BZ33" s="3">
        <f t="shared" si="46"/>
        <v>41.604426377771311</v>
      </c>
      <c r="CA33" s="4">
        <f t="shared" si="5"/>
        <v>-3.0044263777711748</v>
      </c>
      <c r="CB33" s="4">
        <f t="shared" si="76"/>
        <v>0.98080315494868975</v>
      </c>
      <c r="CC33" s="138"/>
      <c r="CD33" s="140">
        <v>46298.583333333336</v>
      </c>
      <c r="CE33" s="136">
        <v>230.375</v>
      </c>
      <c r="CF33" s="136">
        <v>234.839</v>
      </c>
      <c r="CG33" s="136">
        <v>1199.5999999999999</v>
      </c>
      <c r="CH33" s="137">
        <f t="shared" si="47"/>
        <v>39.139833333333328</v>
      </c>
      <c r="CI33" s="137">
        <f t="shared" si="48"/>
        <v>42.208000789054793</v>
      </c>
      <c r="CJ33" s="3">
        <f t="shared" si="49"/>
        <v>-3.0681674557214649</v>
      </c>
      <c r="CK33" s="3">
        <f t="shared" si="50"/>
        <v>253.24800473432879</v>
      </c>
      <c r="CL33" s="3">
        <f t="shared" si="51"/>
        <v>38.5</v>
      </c>
      <c r="CM33" s="3">
        <f t="shared" si="52"/>
        <v>41.604426377771311</v>
      </c>
      <c r="CN33" s="4">
        <f t="shared" si="6"/>
        <v>-3.1044263777713113</v>
      </c>
      <c r="CO33" s="4">
        <f t="shared" si="77"/>
        <v>0.980991232291059</v>
      </c>
      <c r="CP33" s="138"/>
      <c r="CQ33" s="140">
        <v>46298.583333333336</v>
      </c>
      <c r="CR33" s="136">
        <v>231.28299999999999</v>
      </c>
      <c r="CS33" s="136">
        <v>238.273</v>
      </c>
      <c r="CT33" s="136">
        <v>1209.4000000000001</v>
      </c>
      <c r="CU33" s="137">
        <f t="shared" si="53"/>
        <v>39.712166666666661</v>
      </c>
      <c r="CV33" s="137">
        <f t="shared" si="54"/>
        <v>42.208000789054793</v>
      </c>
      <c r="CW33" s="3">
        <f t="shared" si="55"/>
        <v>-2.495834122388132</v>
      </c>
      <c r="CX33" s="3">
        <f t="shared" si="56"/>
        <v>253.24800473432879</v>
      </c>
      <c r="CY33" s="3">
        <f t="shared" si="57"/>
        <v>39.100000000000136</v>
      </c>
      <c r="CZ33" s="3">
        <f t="shared" si="58"/>
        <v>41.604426377771311</v>
      </c>
      <c r="DA33" s="4">
        <f t="shared" si="7"/>
        <v>-2.5044263777711748</v>
      </c>
      <c r="DB33" s="4">
        <f t="shared" si="78"/>
        <v>0.97066390233052002</v>
      </c>
      <c r="DC33" s="138"/>
      <c r="DD33" s="140">
        <v>46298.583333333336</v>
      </c>
      <c r="DE33" s="136">
        <v>219.57900000000001</v>
      </c>
      <c r="DF33" s="136">
        <v>223.059</v>
      </c>
      <c r="DG33" s="136">
        <v>1144.8</v>
      </c>
      <c r="DH33" s="137">
        <f t="shared" si="59"/>
        <v>37.176499999999997</v>
      </c>
      <c r="DI33" s="137">
        <f t="shared" si="60"/>
        <v>40.155685154357641</v>
      </c>
      <c r="DJ33" s="3">
        <f t="shared" si="61"/>
        <v>-2.9791851543576442</v>
      </c>
      <c r="DK33" s="3">
        <f t="shared" si="62"/>
        <v>240.93411092614585</v>
      </c>
      <c r="DL33" s="3">
        <f t="shared" si="63"/>
        <v>37.099999999999909</v>
      </c>
      <c r="DM33" s="3">
        <f t="shared" si="64"/>
        <v>39.581458856650329</v>
      </c>
      <c r="DN33" s="4">
        <f t="shared" si="8"/>
        <v>-2.4814588566504199</v>
      </c>
      <c r="DO33" s="4">
        <f t="shared" si="79"/>
        <v>0.98439874651997905</v>
      </c>
      <c r="DP33" s="138"/>
      <c r="DQ33" s="4"/>
      <c r="DR33" s="141">
        <f t="shared" si="70"/>
        <v>46298.583333333336</v>
      </c>
      <c r="DS33" s="5">
        <f t="shared" si="65"/>
        <v>408.88583333333332</v>
      </c>
      <c r="DT33" s="5">
        <f t="shared" si="66"/>
        <v>436.91089257147269</v>
      </c>
      <c r="DU33" s="6">
        <f t="shared" si="9"/>
        <v>-28.025059238139363</v>
      </c>
      <c r="DV33" s="5">
        <f t="shared" si="67"/>
        <v>2621.4653554288361</v>
      </c>
      <c r="DW33" s="5">
        <f t="shared" si="68"/>
        <v>403.60000000000036</v>
      </c>
      <c r="DX33" s="5">
        <f t="shared" si="69"/>
        <v>430.6630668077006</v>
      </c>
      <c r="DY33" s="6">
        <f t="shared" si="10"/>
        <v>-27.063066807700238</v>
      </c>
      <c r="DZ33" s="4"/>
      <c r="EA33" s="4"/>
      <c r="EB33" s="4"/>
      <c r="EC33" s="4"/>
      <c r="ED33" s="4"/>
      <c r="EE33" s="4"/>
      <c r="EF33" s="4"/>
      <c r="EG33" s="4"/>
      <c r="EH33" s="4"/>
    </row>
    <row r="34" spans="1:138" x14ac:dyDescent="0.35">
      <c r="A34" s="144">
        <v>46298.576388888891</v>
      </c>
      <c r="B34" s="145">
        <v>970</v>
      </c>
      <c r="C34" s="146">
        <v>49.08</v>
      </c>
      <c r="D34" s="1"/>
      <c r="E34" s="136">
        <v>318.23500000000001</v>
      </c>
      <c r="F34" s="136">
        <v>323.77199999999999</v>
      </c>
      <c r="G34" s="136">
        <v>1567.5</v>
      </c>
      <c r="H34" s="137">
        <f t="shared" si="11"/>
        <v>53.961999999999996</v>
      </c>
      <c r="I34" s="3">
        <f t="shared" si="12"/>
        <v>57.696133074325196</v>
      </c>
      <c r="J34" s="3">
        <f t="shared" si="13"/>
        <v>-3.7341330743252001</v>
      </c>
      <c r="K34" s="3">
        <f t="shared" si="14"/>
        <v>346.17679844595114</v>
      </c>
      <c r="L34" s="3">
        <f t="shared" si="15"/>
        <v>53.599999999999909</v>
      </c>
      <c r="M34" s="3">
        <f t="shared" si="16"/>
        <v>56.871078371362344</v>
      </c>
      <c r="N34" s="4">
        <f t="shared" si="0"/>
        <v>-3.2710783713624352</v>
      </c>
      <c r="O34" s="4">
        <f t="shared" si="71"/>
        <v>0.9828984594097081</v>
      </c>
      <c r="P34" s="138"/>
      <c r="Q34" s="139">
        <v>46298.576388888891</v>
      </c>
      <c r="R34" s="136">
        <v>322.75299999999999</v>
      </c>
      <c r="S34" s="136">
        <v>328.50200000000001</v>
      </c>
      <c r="T34" s="136">
        <v>1580.6</v>
      </c>
      <c r="U34" s="137">
        <f t="shared" si="17"/>
        <v>54.75033333333333</v>
      </c>
      <c r="V34" s="3">
        <f t="shared" si="18"/>
        <v>57.696133074325196</v>
      </c>
      <c r="W34" s="3">
        <f t="shared" si="19"/>
        <v>-2.9457997409918661</v>
      </c>
      <c r="X34" s="3">
        <f t="shared" si="20"/>
        <v>346.17679844595114</v>
      </c>
      <c r="Y34" s="3">
        <f t="shared" si="21"/>
        <v>54.399999999999864</v>
      </c>
      <c r="Z34" s="3">
        <f t="shared" si="22"/>
        <v>56.871078371362344</v>
      </c>
      <c r="AA34" s="4">
        <f t="shared" si="1"/>
        <v>-2.4710783713624807</v>
      </c>
      <c r="AB34" s="4">
        <f t="shared" si="72"/>
        <v>0.98249934551387808</v>
      </c>
      <c r="AC34" s="138"/>
      <c r="AD34" s="140">
        <v>46298.576388888891</v>
      </c>
      <c r="AE34" s="136">
        <v>315.029</v>
      </c>
      <c r="AF34" s="136">
        <v>323.93</v>
      </c>
      <c r="AG34" s="136">
        <v>1551.8</v>
      </c>
      <c r="AH34" s="137">
        <f t="shared" si="23"/>
        <v>53.98833333333333</v>
      </c>
      <c r="AI34" s="137">
        <f t="shared" si="24"/>
        <v>57.696133074325196</v>
      </c>
      <c r="AJ34" s="3">
        <f t="shared" si="25"/>
        <v>-3.7077997409918666</v>
      </c>
      <c r="AK34" s="3">
        <f t="shared" si="26"/>
        <v>346.17679844595114</v>
      </c>
      <c r="AL34" s="3">
        <f t="shared" si="27"/>
        <v>53</v>
      </c>
      <c r="AM34" s="3">
        <f t="shared" si="28"/>
        <v>56.871078371362344</v>
      </c>
      <c r="AN34" s="4">
        <f t="shared" si="2"/>
        <v>-3.8710783713623442</v>
      </c>
      <c r="AO34" s="4">
        <f t="shared" si="73"/>
        <v>0.97252184113851758</v>
      </c>
      <c r="AP34" s="138"/>
      <c r="AQ34" s="140">
        <v>46298.576388888891</v>
      </c>
      <c r="AR34" s="136">
        <v>318.24799999999999</v>
      </c>
      <c r="AS34" s="136">
        <v>323.81299999999999</v>
      </c>
      <c r="AT34" s="136">
        <v>1571.2</v>
      </c>
      <c r="AU34" s="137">
        <f t="shared" si="29"/>
        <v>53.968833333333329</v>
      </c>
      <c r="AV34" s="137">
        <f t="shared" si="30"/>
        <v>57.696133074325196</v>
      </c>
      <c r="AW34" s="3">
        <f t="shared" si="31"/>
        <v>-3.7272997409918673</v>
      </c>
      <c r="AX34" s="3">
        <f t="shared" si="32"/>
        <v>346.17679844595114</v>
      </c>
      <c r="AY34" s="3">
        <f t="shared" si="33"/>
        <v>54.299999999999955</v>
      </c>
      <c r="AZ34" s="3">
        <f t="shared" si="34"/>
        <v>56.871078371362344</v>
      </c>
      <c r="BA34" s="4">
        <f t="shared" si="3"/>
        <v>-2.5710783713623897</v>
      </c>
      <c r="BB34" s="4">
        <f t="shared" si="74"/>
        <v>0.98281415508333514</v>
      </c>
      <c r="BC34" s="138"/>
      <c r="BD34" s="140">
        <v>46298.576388888891</v>
      </c>
      <c r="BE34" s="136">
        <v>237.56</v>
      </c>
      <c r="BF34" s="136">
        <v>241.423</v>
      </c>
      <c r="BG34" s="136">
        <v>1168.3</v>
      </c>
      <c r="BH34" s="137">
        <f t="shared" si="35"/>
        <v>40.237166666666667</v>
      </c>
      <c r="BI34" s="137">
        <f t="shared" si="36"/>
        <v>42.737876351351993</v>
      </c>
      <c r="BJ34" s="3">
        <f t="shared" si="37"/>
        <v>-2.5007096846853258</v>
      </c>
      <c r="BK34" s="3">
        <f t="shared" si="38"/>
        <v>256.42725810811197</v>
      </c>
      <c r="BL34" s="3">
        <f t="shared" si="39"/>
        <v>40.5</v>
      </c>
      <c r="BM34" s="3">
        <f t="shared" si="40"/>
        <v>42.126724719527658</v>
      </c>
      <c r="BN34" s="4">
        <f t="shared" si="4"/>
        <v>-1.6267247195276582</v>
      </c>
      <c r="BO34" s="4">
        <f t="shared" si="75"/>
        <v>0.98399903903107822</v>
      </c>
      <c r="BP34" s="138"/>
      <c r="BQ34" s="140">
        <v>46298.576388888891</v>
      </c>
      <c r="BR34" s="136">
        <v>234.00200000000001</v>
      </c>
      <c r="BS34" s="136">
        <v>238.571</v>
      </c>
      <c r="BT34" s="136">
        <v>1163.0999999999999</v>
      </c>
      <c r="BU34" s="137">
        <f t="shared" si="41"/>
        <v>39.761833333333328</v>
      </c>
      <c r="BV34" s="137">
        <f t="shared" si="42"/>
        <v>42.737876351351993</v>
      </c>
      <c r="BW34" s="3">
        <f t="shared" si="43"/>
        <v>-2.9760430180186646</v>
      </c>
      <c r="BX34" s="3">
        <f t="shared" si="44"/>
        <v>256.42725810811197</v>
      </c>
      <c r="BY34" s="3">
        <f t="shared" si="45"/>
        <v>39.899999999999864</v>
      </c>
      <c r="BZ34" s="3">
        <f t="shared" si="46"/>
        <v>42.126724719527658</v>
      </c>
      <c r="CA34" s="4">
        <f t="shared" si="5"/>
        <v>-2.2267247195277946</v>
      </c>
      <c r="CB34" s="4">
        <f t="shared" si="76"/>
        <v>0.98084846859006336</v>
      </c>
      <c r="CC34" s="138"/>
      <c r="CD34" s="140">
        <v>46298.576388888891</v>
      </c>
      <c r="CE34" s="136">
        <v>233.691</v>
      </c>
      <c r="CF34" s="136">
        <v>238.51499999999999</v>
      </c>
      <c r="CG34" s="136">
        <v>1161.0999999999999</v>
      </c>
      <c r="CH34" s="137">
        <f t="shared" si="47"/>
        <v>39.752499999999998</v>
      </c>
      <c r="CI34" s="137">
        <f t="shared" si="48"/>
        <v>42.737876351351993</v>
      </c>
      <c r="CJ34" s="3">
        <f t="shared" si="49"/>
        <v>-2.9853763513519951</v>
      </c>
      <c r="CK34" s="3">
        <f t="shared" si="50"/>
        <v>256.42725810811197</v>
      </c>
      <c r="CL34" s="3">
        <f t="shared" si="51"/>
        <v>39.899999999999864</v>
      </c>
      <c r="CM34" s="3">
        <f t="shared" si="52"/>
        <v>42.126724719527658</v>
      </c>
      <c r="CN34" s="4">
        <f t="shared" si="6"/>
        <v>-2.2267247195277946</v>
      </c>
      <c r="CO34" s="4">
        <f t="shared" si="77"/>
        <v>0.97977485692723731</v>
      </c>
      <c r="CP34" s="138"/>
      <c r="CQ34" s="140">
        <v>46298.576388888891</v>
      </c>
      <c r="CR34" s="136">
        <v>233.74700000000001</v>
      </c>
      <c r="CS34" s="136">
        <v>240.488</v>
      </c>
      <c r="CT34" s="136">
        <v>1170.3</v>
      </c>
      <c r="CU34" s="137">
        <f t="shared" si="53"/>
        <v>40.081333333333333</v>
      </c>
      <c r="CV34" s="137">
        <f t="shared" si="54"/>
        <v>42.737876351351993</v>
      </c>
      <c r="CW34" s="3">
        <f t="shared" si="55"/>
        <v>-2.6565430180186596</v>
      </c>
      <c r="CX34" s="3">
        <f t="shared" si="56"/>
        <v>256.42725810811197</v>
      </c>
      <c r="CY34" s="3">
        <f t="shared" si="57"/>
        <v>39.599999999999909</v>
      </c>
      <c r="CZ34" s="3">
        <f t="shared" si="58"/>
        <v>42.126724719527658</v>
      </c>
      <c r="DA34" s="4">
        <f t="shared" si="7"/>
        <v>-2.5267247195277491</v>
      </c>
      <c r="DB34" s="4">
        <f t="shared" si="78"/>
        <v>0.97196949535943589</v>
      </c>
      <c r="DC34" s="138"/>
      <c r="DD34" s="140">
        <v>46298.576388888891</v>
      </c>
      <c r="DE34" s="136">
        <v>221.65799999999999</v>
      </c>
      <c r="DF34" s="136">
        <v>225.17099999999999</v>
      </c>
      <c r="DG34" s="136">
        <v>1107.7</v>
      </c>
      <c r="DH34" s="137">
        <f t="shared" si="59"/>
        <v>37.528499999999994</v>
      </c>
      <c r="DI34" s="137">
        <f t="shared" si="60"/>
        <v>40.6597961250936</v>
      </c>
      <c r="DJ34" s="3">
        <f t="shared" si="61"/>
        <v>-3.1312961250936056</v>
      </c>
      <c r="DK34" s="3">
        <f t="shared" si="62"/>
        <v>243.95877675056161</v>
      </c>
      <c r="DL34" s="3">
        <f t="shared" si="63"/>
        <v>37.5</v>
      </c>
      <c r="DM34" s="3">
        <f t="shared" si="64"/>
        <v>40.07836104050476</v>
      </c>
      <c r="DN34" s="4">
        <f t="shared" si="8"/>
        <v>-2.5783610405047597</v>
      </c>
      <c r="DO34" s="4">
        <f t="shared" si="79"/>
        <v>0.98439852378858728</v>
      </c>
      <c r="DP34" s="138"/>
      <c r="DQ34" s="4"/>
      <c r="DR34" s="141">
        <f t="shared" si="70"/>
        <v>46298.576388888891</v>
      </c>
      <c r="DS34" s="5">
        <f t="shared" si="65"/>
        <v>414.03083333333336</v>
      </c>
      <c r="DT34" s="5">
        <f t="shared" si="66"/>
        <v>442.39583382780233</v>
      </c>
      <c r="DU34" s="6">
        <f t="shared" si="9"/>
        <v>-28.365000494468973</v>
      </c>
      <c r="DV34" s="5">
        <f t="shared" si="67"/>
        <v>2654.375002966814</v>
      </c>
      <c r="DW34" s="5">
        <f t="shared" si="68"/>
        <v>412.69999999999936</v>
      </c>
      <c r="DX34" s="5">
        <f t="shared" si="69"/>
        <v>436.06957340406478</v>
      </c>
      <c r="DY34" s="6">
        <f t="shared" si="10"/>
        <v>-23.36957340406542</v>
      </c>
      <c r="DZ34" s="4"/>
      <c r="EA34" s="4"/>
      <c r="EB34" s="4"/>
      <c r="EC34" s="4"/>
      <c r="ED34" s="4"/>
      <c r="EE34" s="4"/>
      <c r="EF34" s="4"/>
      <c r="EG34" s="4"/>
      <c r="EH34" s="4"/>
    </row>
    <row r="35" spans="1:138" x14ac:dyDescent="0.35">
      <c r="A35" s="144">
        <v>46298.569444444445</v>
      </c>
      <c r="B35" s="145">
        <v>991</v>
      </c>
      <c r="C35" s="146">
        <v>49.36</v>
      </c>
      <c r="D35" s="1"/>
      <c r="E35" s="136">
        <v>327.21699999999998</v>
      </c>
      <c r="F35" s="136">
        <v>332.97800000000001</v>
      </c>
      <c r="G35" s="136">
        <v>1513.9</v>
      </c>
      <c r="H35" s="137">
        <f t="shared" si="11"/>
        <v>55.496333333333332</v>
      </c>
      <c r="I35" s="3">
        <f t="shared" si="12"/>
        <v>58.882141663855016</v>
      </c>
      <c r="J35" s="3">
        <f t="shared" si="13"/>
        <v>-3.3858083305216837</v>
      </c>
      <c r="K35" s="3">
        <f t="shared" si="14"/>
        <v>353.29284998313005</v>
      </c>
      <c r="L35" s="3">
        <f t="shared" si="15"/>
        <v>53.5</v>
      </c>
      <c r="M35" s="3">
        <f t="shared" si="16"/>
        <v>58.04012703806189</v>
      </c>
      <c r="N35" s="4">
        <f t="shared" ref="N35:N66" si="80">L35-M35</f>
        <v>-4.5401270380618897</v>
      </c>
      <c r="O35" s="4">
        <f t="shared" si="71"/>
        <v>0.98269855666140093</v>
      </c>
      <c r="P35" s="138"/>
      <c r="Q35" s="139">
        <v>46298.569444444445</v>
      </c>
      <c r="R35" s="136">
        <v>335.17399999999998</v>
      </c>
      <c r="S35" s="136">
        <v>339.04199999999997</v>
      </c>
      <c r="T35" s="136">
        <v>1526.2</v>
      </c>
      <c r="U35" s="137">
        <f t="shared" si="17"/>
        <v>56.506999999999991</v>
      </c>
      <c r="V35" s="3">
        <f t="shared" si="18"/>
        <v>58.882141663855016</v>
      </c>
      <c r="W35" s="3">
        <f t="shared" si="19"/>
        <v>-2.3751416638550253</v>
      </c>
      <c r="X35" s="3">
        <f t="shared" si="20"/>
        <v>353.29284998313005</v>
      </c>
      <c r="Y35" s="3">
        <f t="shared" si="21"/>
        <v>55.299999999999955</v>
      </c>
      <c r="Z35" s="3">
        <f t="shared" si="22"/>
        <v>58.04012703806189</v>
      </c>
      <c r="AA35" s="4">
        <f t="shared" ref="AA35:AA66" si="81">Y35-Z35</f>
        <v>-2.7401270380619351</v>
      </c>
      <c r="AB35" s="4">
        <f t="shared" si="72"/>
        <v>0.98859138395832968</v>
      </c>
      <c r="AC35" s="138"/>
      <c r="AD35" s="140">
        <v>46298.569444444445</v>
      </c>
      <c r="AE35" s="136">
        <v>324.13099999999997</v>
      </c>
      <c r="AF35" s="136">
        <v>333.66899999999998</v>
      </c>
      <c r="AG35" s="136">
        <v>1498.8</v>
      </c>
      <c r="AH35" s="137">
        <f t="shared" si="23"/>
        <v>55.611499999999992</v>
      </c>
      <c r="AI35" s="137">
        <f t="shared" si="24"/>
        <v>58.882141663855016</v>
      </c>
      <c r="AJ35" s="3">
        <f t="shared" si="25"/>
        <v>-3.2706416638550238</v>
      </c>
      <c r="AK35" s="3">
        <f t="shared" si="26"/>
        <v>353.29284998313005</v>
      </c>
      <c r="AL35" s="3">
        <f t="shared" si="27"/>
        <v>54.599999999999909</v>
      </c>
      <c r="AM35" s="3">
        <f t="shared" si="28"/>
        <v>58.04012703806189</v>
      </c>
      <c r="AN35" s="4">
        <f t="shared" ref="AN35:AN66" si="82">AL35-AM35</f>
        <v>-3.4401270380619806</v>
      </c>
      <c r="AO35" s="4">
        <f t="shared" si="73"/>
        <v>0.97141478531119163</v>
      </c>
      <c r="AP35" s="138"/>
      <c r="AQ35" s="140">
        <v>46298.569444444445</v>
      </c>
      <c r="AR35" s="136">
        <v>327.745</v>
      </c>
      <c r="AS35" s="136">
        <v>333.58300000000003</v>
      </c>
      <c r="AT35" s="136">
        <v>1516.9</v>
      </c>
      <c r="AU35" s="137">
        <f t="shared" si="29"/>
        <v>55.597166666666666</v>
      </c>
      <c r="AV35" s="137">
        <f t="shared" si="30"/>
        <v>58.882141663855016</v>
      </c>
      <c r="AW35" s="3">
        <f t="shared" si="31"/>
        <v>-3.2849749971883497</v>
      </c>
      <c r="AX35" s="3">
        <f t="shared" si="32"/>
        <v>353.29284998313005</v>
      </c>
      <c r="AY35" s="3">
        <f t="shared" si="33"/>
        <v>54.600000000000136</v>
      </c>
      <c r="AZ35" s="3">
        <f t="shared" si="34"/>
        <v>58.04012703806189</v>
      </c>
      <c r="BA35" s="4">
        <f t="shared" ref="BA35:BA66" si="83">AY35-AZ35</f>
        <v>-3.4401270380617532</v>
      </c>
      <c r="BB35" s="4">
        <f t="shared" si="74"/>
        <v>0.98249910816798214</v>
      </c>
      <c r="BC35" s="138"/>
      <c r="BD35" s="140">
        <v>46298.569444444445</v>
      </c>
      <c r="BE35" s="136">
        <v>244.84</v>
      </c>
      <c r="BF35" s="136">
        <v>248.87200000000001</v>
      </c>
      <c r="BG35" s="136">
        <v>1127.8</v>
      </c>
      <c r="BH35" s="137">
        <f t="shared" si="35"/>
        <v>41.478666666666669</v>
      </c>
      <c r="BI35" s="137">
        <f t="shared" si="36"/>
        <v>43.616401232485195</v>
      </c>
      <c r="BJ35" s="3">
        <f t="shared" si="37"/>
        <v>-2.1377345658185263</v>
      </c>
      <c r="BK35" s="3">
        <f t="shared" si="38"/>
        <v>261.69840739491116</v>
      </c>
      <c r="BL35" s="3">
        <f t="shared" si="39"/>
        <v>40.700000000000045</v>
      </c>
      <c r="BM35" s="3">
        <f t="shared" si="40"/>
        <v>42.992686694860659</v>
      </c>
      <c r="BN35" s="4">
        <f t="shared" ref="BN35:BN66" si="84">BL35-BM35</f>
        <v>-2.2926866948606133</v>
      </c>
      <c r="BO35" s="4">
        <f t="shared" si="75"/>
        <v>0.98379890063968622</v>
      </c>
      <c r="BP35" s="138"/>
      <c r="BQ35" s="140">
        <v>46298.569444444445</v>
      </c>
      <c r="BR35" s="136">
        <v>241.44900000000001</v>
      </c>
      <c r="BS35" s="136">
        <v>246.149</v>
      </c>
      <c r="BT35" s="136">
        <v>1123.2</v>
      </c>
      <c r="BU35" s="137">
        <f t="shared" si="41"/>
        <v>41.024833333333333</v>
      </c>
      <c r="BV35" s="137">
        <f t="shared" si="42"/>
        <v>43.616401232485195</v>
      </c>
      <c r="BW35" s="3">
        <f t="shared" si="43"/>
        <v>-2.5915678991518618</v>
      </c>
      <c r="BX35" s="3">
        <f t="shared" si="44"/>
        <v>261.69840739491116</v>
      </c>
      <c r="BY35" s="3">
        <f t="shared" si="45"/>
        <v>40.299999999999955</v>
      </c>
      <c r="BZ35" s="3">
        <f t="shared" si="46"/>
        <v>42.992686694860659</v>
      </c>
      <c r="CA35" s="4">
        <f t="shared" ref="CA35:CA66" si="85" xml:space="preserve"> BY35-BZ35</f>
        <v>-2.6926866948607042</v>
      </c>
      <c r="CB35" s="4">
        <f t="shared" si="76"/>
        <v>0.98090587408439611</v>
      </c>
      <c r="CC35" s="138"/>
      <c r="CD35" s="140">
        <v>46298.569444444445</v>
      </c>
      <c r="CE35" s="136">
        <v>241.35499999999999</v>
      </c>
      <c r="CF35" s="136">
        <v>246.14400000000001</v>
      </c>
      <c r="CG35" s="136">
        <v>1121.2</v>
      </c>
      <c r="CH35" s="137">
        <f t="shared" si="47"/>
        <v>41.024000000000001</v>
      </c>
      <c r="CI35" s="137">
        <f t="shared" si="48"/>
        <v>43.616401232485195</v>
      </c>
      <c r="CJ35" s="3">
        <f t="shared" si="49"/>
        <v>-2.5924012324851944</v>
      </c>
      <c r="CK35" s="3">
        <f t="shared" si="50"/>
        <v>261.69840739491116</v>
      </c>
      <c r="CL35" s="3">
        <f t="shared" si="51"/>
        <v>40.100000000000136</v>
      </c>
      <c r="CM35" s="3">
        <f t="shared" si="52"/>
        <v>42.992686694860659</v>
      </c>
      <c r="CN35" s="4">
        <f t="shared" ref="CN35:CN66" si="86">CL35-CM35</f>
        <v>-2.8926866948605223</v>
      </c>
      <c r="CO35" s="4">
        <f t="shared" si="77"/>
        <v>0.98054390925637014</v>
      </c>
      <c r="CP35" s="138"/>
      <c r="CQ35" s="140">
        <v>46298.569444444445</v>
      </c>
      <c r="CR35" s="136">
        <v>242.60599999999999</v>
      </c>
      <c r="CS35" s="136">
        <v>249.47499999999999</v>
      </c>
      <c r="CT35" s="136">
        <v>1130.7</v>
      </c>
      <c r="CU35" s="137">
        <f t="shared" si="53"/>
        <v>41.579166666666666</v>
      </c>
      <c r="CV35" s="137">
        <f t="shared" si="54"/>
        <v>43.616401232485195</v>
      </c>
      <c r="CW35" s="3">
        <f t="shared" si="55"/>
        <v>-2.0372345658185296</v>
      </c>
      <c r="CX35" s="3">
        <f t="shared" si="56"/>
        <v>261.69840739491116</v>
      </c>
      <c r="CY35" s="3">
        <f t="shared" si="57"/>
        <v>40.200000000000045</v>
      </c>
      <c r="CZ35" s="3">
        <f t="shared" si="58"/>
        <v>42.992686694860659</v>
      </c>
      <c r="DA35" s="4">
        <f t="shared" ref="DA35:DA66" si="87">CY35-CZ35</f>
        <v>-2.7926866948606133</v>
      </c>
      <c r="DB35" s="4">
        <f t="shared" si="78"/>
        <v>0.9724661789758493</v>
      </c>
      <c r="DC35" s="138"/>
      <c r="DD35" s="140">
        <v>46298.569444444445</v>
      </c>
      <c r="DE35" s="136">
        <v>229.048</v>
      </c>
      <c r="DF35" s="136">
        <v>232.77199999999999</v>
      </c>
      <c r="DG35" s="136">
        <v>1070.2</v>
      </c>
      <c r="DH35" s="137">
        <f t="shared" si="59"/>
        <v>38.795333333333332</v>
      </c>
      <c r="DI35" s="137">
        <f t="shared" si="60"/>
        <v>41.495603741364356</v>
      </c>
      <c r="DJ35" s="3">
        <f t="shared" si="61"/>
        <v>-2.7002704080310238</v>
      </c>
      <c r="DK35" s="3">
        <f t="shared" si="62"/>
        <v>248.97362244818612</v>
      </c>
      <c r="DL35" s="3">
        <f t="shared" si="63"/>
        <v>38.100000000000136</v>
      </c>
      <c r="DM35" s="3">
        <f t="shared" si="64"/>
        <v>40.902216607862847</v>
      </c>
      <c r="DN35" s="4">
        <f t="shared" ref="DN35:DN66" si="88" xml:space="preserve"> DL35-DM35</f>
        <v>-2.8022166078627109</v>
      </c>
      <c r="DO35" s="4">
        <f t="shared" si="79"/>
        <v>0.98400151220937226</v>
      </c>
      <c r="DP35" s="138"/>
      <c r="DQ35" s="4"/>
      <c r="DR35" s="141">
        <f t="shared" si="70"/>
        <v>46298.569444444445</v>
      </c>
      <c r="DS35" s="5">
        <f t="shared" si="65"/>
        <v>427.11399999999992</v>
      </c>
      <c r="DT35" s="5">
        <f t="shared" si="66"/>
        <v>451.48977532672518</v>
      </c>
      <c r="DU35" s="6">
        <f t="shared" ref="DU35:DU66" si="89">DS35-DT35</f>
        <v>-24.375775326725261</v>
      </c>
      <c r="DV35" s="5">
        <f t="shared" si="67"/>
        <v>2708.9386519603509</v>
      </c>
      <c r="DW35" s="5">
        <f t="shared" si="68"/>
        <v>417.40000000000032</v>
      </c>
      <c r="DX35" s="5">
        <f t="shared" si="69"/>
        <v>445.03347153955303</v>
      </c>
      <c r="DY35" s="6">
        <f t="shared" ref="DY35:DY66" si="90">DW35-DX35</f>
        <v>-27.633471539552716</v>
      </c>
      <c r="DZ35" s="4"/>
      <c r="EA35" s="4"/>
      <c r="EB35" s="4"/>
      <c r="EC35" s="4"/>
      <c r="ED35" s="4"/>
      <c r="EE35" s="4"/>
      <c r="EF35" s="4"/>
      <c r="EG35" s="4"/>
      <c r="EH35" s="4"/>
    </row>
    <row r="36" spans="1:138" x14ac:dyDescent="0.35">
      <c r="A36" s="144">
        <v>46298.5625</v>
      </c>
      <c r="B36" s="145">
        <v>1005</v>
      </c>
      <c r="C36" s="146">
        <v>48.79</v>
      </c>
      <c r="D36" s="1"/>
      <c r="E36" s="136">
        <v>327.822</v>
      </c>
      <c r="F36" s="136">
        <v>333.661</v>
      </c>
      <c r="G36" s="136">
        <v>1460.4</v>
      </c>
      <c r="H36" s="137">
        <f t="shared" si="11"/>
        <v>55.610166666666665</v>
      </c>
      <c r="I36" s="3">
        <f t="shared" si="12"/>
        <v>59.844211232647261</v>
      </c>
      <c r="J36" s="3">
        <f t="shared" si="13"/>
        <v>-4.2340445659805965</v>
      </c>
      <c r="K36" s="3">
        <f t="shared" si="14"/>
        <v>359.06526739588355</v>
      </c>
      <c r="L36" s="3">
        <f t="shared" si="15"/>
        <v>55.800000000000182</v>
      </c>
      <c r="M36" s="3">
        <f t="shared" si="16"/>
        <v>58.988439012020407</v>
      </c>
      <c r="N36" s="4">
        <f t="shared" si="80"/>
        <v>-3.1884390120202255</v>
      </c>
      <c r="O36" s="4">
        <f t="shared" si="71"/>
        <v>0.98250020230113799</v>
      </c>
      <c r="P36" s="138"/>
      <c r="Q36" s="139">
        <v>46298.5625</v>
      </c>
      <c r="R36" s="136">
        <v>332.577</v>
      </c>
      <c r="S36" s="136">
        <v>338.53500000000003</v>
      </c>
      <c r="T36" s="136">
        <v>1470.9</v>
      </c>
      <c r="U36" s="137">
        <f t="shared" si="17"/>
        <v>56.422499999999999</v>
      </c>
      <c r="V36" s="3">
        <f t="shared" si="18"/>
        <v>59.844211232647261</v>
      </c>
      <c r="W36" s="3">
        <f t="shared" si="19"/>
        <v>-3.4217112326472616</v>
      </c>
      <c r="X36" s="3">
        <f t="shared" si="20"/>
        <v>359.06526739588355</v>
      </c>
      <c r="Y36" s="3">
        <f t="shared" si="21"/>
        <v>58.400000000000091</v>
      </c>
      <c r="Z36" s="3">
        <f t="shared" si="22"/>
        <v>58.988439012020407</v>
      </c>
      <c r="AA36" s="4">
        <f t="shared" si="81"/>
        <v>-0.58843901202031645</v>
      </c>
      <c r="AB36" s="4">
        <f t="shared" si="72"/>
        <v>0.98240063804333366</v>
      </c>
      <c r="AC36" s="138"/>
      <c r="AD36" s="140">
        <v>46298.5625</v>
      </c>
      <c r="AE36" s="136">
        <v>324.00400000000002</v>
      </c>
      <c r="AF36" s="136">
        <v>333.67700000000002</v>
      </c>
      <c r="AG36" s="136">
        <v>1444.2</v>
      </c>
      <c r="AH36" s="137">
        <f t="shared" si="23"/>
        <v>55.612833333333334</v>
      </c>
      <c r="AI36" s="137">
        <f t="shared" si="24"/>
        <v>59.844211232647261</v>
      </c>
      <c r="AJ36" s="3">
        <f t="shared" si="25"/>
        <v>-4.2313778993139266</v>
      </c>
      <c r="AK36" s="3">
        <f t="shared" si="26"/>
        <v>359.06526739588355</v>
      </c>
      <c r="AL36" s="3">
        <f t="shared" si="27"/>
        <v>54.299999999999955</v>
      </c>
      <c r="AM36" s="3">
        <f t="shared" si="28"/>
        <v>58.988439012020407</v>
      </c>
      <c r="AN36" s="4">
        <f t="shared" si="82"/>
        <v>-4.6884390120204529</v>
      </c>
      <c r="AO36" s="4">
        <f t="shared" si="73"/>
        <v>0.97101088777470423</v>
      </c>
      <c r="AP36" s="138"/>
      <c r="AQ36" s="140">
        <v>46298.5625</v>
      </c>
      <c r="AR36" s="136">
        <v>328.10399999999998</v>
      </c>
      <c r="AS36" s="136">
        <v>334.05</v>
      </c>
      <c r="AT36" s="136">
        <v>1462.3</v>
      </c>
      <c r="AU36" s="137">
        <f t="shared" si="29"/>
        <v>55.674999999999997</v>
      </c>
      <c r="AV36" s="137">
        <f t="shared" si="30"/>
        <v>59.844211232647261</v>
      </c>
      <c r="AW36" s="3">
        <f t="shared" si="31"/>
        <v>-4.1692112326472639</v>
      </c>
      <c r="AX36" s="3">
        <f t="shared" si="32"/>
        <v>359.06526739588355</v>
      </c>
      <c r="AY36" s="3">
        <f t="shared" ref="AY36:AY67" si="91">AT36-AT37</f>
        <v>54.5</v>
      </c>
      <c r="AZ36" s="3">
        <f t="shared" si="34"/>
        <v>58.988439012020407</v>
      </c>
      <c r="BA36" s="4">
        <f t="shared" si="83"/>
        <v>-4.4884390120204074</v>
      </c>
      <c r="BB36" s="4">
        <f t="shared" si="74"/>
        <v>0.98220026942074534</v>
      </c>
      <c r="BC36" s="138"/>
      <c r="BD36" s="140">
        <v>46298.5625</v>
      </c>
      <c r="BE36" s="136">
        <v>244.80699999999999</v>
      </c>
      <c r="BF36" s="136">
        <v>248.88900000000001</v>
      </c>
      <c r="BG36" s="136">
        <v>1087.0999999999999</v>
      </c>
      <c r="BH36" s="137">
        <f t="shared" si="35"/>
        <v>41.481499999999997</v>
      </c>
      <c r="BI36" s="137">
        <f t="shared" si="36"/>
        <v>44.329045357516492</v>
      </c>
      <c r="BJ36" s="3">
        <f t="shared" si="37"/>
        <v>-2.8475453575164948</v>
      </c>
      <c r="BK36" s="3">
        <f t="shared" si="38"/>
        <v>265.97427214509895</v>
      </c>
      <c r="BL36" s="3">
        <f t="shared" si="39"/>
        <v>41.699999999999818</v>
      </c>
      <c r="BM36" s="3">
        <f t="shared" si="40"/>
        <v>43.695140008904005</v>
      </c>
      <c r="BN36" s="4">
        <f t="shared" si="84"/>
        <v>-1.9951400089041869</v>
      </c>
      <c r="BO36" s="4">
        <f t="shared" si="75"/>
        <v>0.98359911446468096</v>
      </c>
      <c r="BP36" s="138"/>
      <c r="BQ36" s="140">
        <v>46298.5625</v>
      </c>
      <c r="BR36" s="136">
        <v>241.90299999999999</v>
      </c>
      <c r="BS36" s="136">
        <v>246.37899999999999</v>
      </c>
      <c r="BT36" s="136">
        <v>1082.9000000000001</v>
      </c>
      <c r="BU36" s="137">
        <f t="shared" si="41"/>
        <v>41.06316666666666</v>
      </c>
      <c r="BV36" s="137">
        <f t="shared" si="42"/>
        <v>44.329045357516492</v>
      </c>
      <c r="BW36" s="3">
        <f t="shared" si="43"/>
        <v>-3.2658786908498314</v>
      </c>
      <c r="BX36" s="3">
        <f t="shared" si="44"/>
        <v>265.97427214509895</v>
      </c>
      <c r="BY36" s="3">
        <f t="shared" ref="BY36:BY67" si="92">BT36-BT37</f>
        <v>40.400000000000091</v>
      </c>
      <c r="BZ36" s="3">
        <f t="shared" si="46"/>
        <v>43.695140008904005</v>
      </c>
      <c r="CA36" s="4">
        <f t="shared" si="85"/>
        <v>-3.295140008903914</v>
      </c>
      <c r="CB36" s="4">
        <f t="shared" si="76"/>
        <v>0.98183286724923802</v>
      </c>
      <c r="CC36" s="138"/>
      <c r="CD36" s="140">
        <v>46298.5625</v>
      </c>
      <c r="CE36" s="136">
        <v>241.29499999999999</v>
      </c>
      <c r="CF36" s="136">
        <v>246.054</v>
      </c>
      <c r="CG36" s="136">
        <v>1081.0999999999999</v>
      </c>
      <c r="CH36" s="137">
        <f t="shared" si="47"/>
        <v>41.009</v>
      </c>
      <c r="CI36" s="137">
        <f t="shared" si="48"/>
        <v>44.329045357516492</v>
      </c>
      <c r="CJ36" s="3">
        <f t="shared" si="49"/>
        <v>-3.3200453575164914</v>
      </c>
      <c r="CK36" s="3">
        <f t="shared" si="50"/>
        <v>265.97427214509895</v>
      </c>
      <c r="CL36" s="3">
        <f t="shared" ref="CL36:CL67" si="93">CG36-CG37</f>
        <v>40.5</v>
      </c>
      <c r="CM36" s="3">
        <f t="shared" si="52"/>
        <v>43.695140008904005</v>
      </c>
      <c r="CN36" s="4">
        <f t="shared" si="86"/>
        <v>-3.195140008904005</v>
      </c>
      <c r="CO36" s="4">
        <f t="shared" si="77"/>
        <v>0.98065871719216102</v>
      </c>
      <c r="CP36" s="138"/>
      <c r="CQ36" s="140">
        <v>46298.5625</v>
      </c>
      <c r="CR36" s="136">
        <v>242.71899999999999</v>
      </c>
      <c r="CS36" s="136">
        <v>249.68600000000001</v>
      </c>
      <c r="CT36" s="136">
        <v>1090.5</v>
      </c>
      <c r="CU36" s="137">
        <f t="shared" si="53"/>
        <v>41.614333333333335</v>
      </c>
      <c r="CV36" s="137">
        <f t="shared" si="54"/>
        <v>44.329045357516492</v>
      </c>
      <c r="CW36" s="3">
        <f t="shared" si="55"/>
        <v>-2.7147120241831573</v>
      </c>
      <c r="CX36" s="3">
        <f t="shared" si="56"/>
        <v>265.97427214509895</v>
      </c>
      <c r="CY36" s="3">
        <f t="shared" ref="CY36:CY67" si="94">CT36-CT37</f>
        <v>40.700000000000045</v>
      </c>
      <c r="CZ36" s="3">
        <f t="shared" si="58"/>
        <v>43.695140008904005</v>
      </c>
      <c r="DA36" s="4">
        <f t="shared" si="87"/>
        <v>-2.9951400089039595</v>
      </c>
      <c r="DB36" s="4">
        <f t="shared" si="78"/>
        <v>0.97209695377394001</v>
      </c>
      <c r="DC36" s="138"/>
      <c r="DD36" s="140">
        <v>46298.5625</v>
      </c>
      <c r="DE36" s="136">
        <v>229.66800000000001</v>
      </c>
      <c r="DF36" s="136">
        <v>233.42599999999999</v>
      </c>
      <c r="DG36" s="136">
        <v>1032.0999999999999</v>
      </c>
      <c r="DH36" s="137">
        <f t="shared" si="59"/>
        <v>38.904333333333327</v>
      </c>
      <c r="DI36" s="137">
        <f t="shared" si="60"/>
        <v>42.173596363068441</v>
      </c>
      <c r="DJ36" s="3">
        <f t="shared" si="61"/>
        <v>-3.2692630297351144</v>
      </c>
      <c r="DK36" s="3">
        <f t="shared" si="62"/>
        <v>253.0415781784107</v>
      </c>
      <c r="DL36" s="3">
        <f t="shared" ref="DL36:DL67" si="95">DG36-DG37</f>
        <v>38.999999999999886</v>
      </c>
      <c r="DM36" s="3">
        <f t="shared" si="64"/>
        <v>41.570513935076562</v>
      </c>
      <c r="DN36" s="4">
        <f t="shared" si="88"/>
        <v>-2.5705139350766757</v>
      </c>
      <c r="DO36" s="4">
        <f t="shared" si="79"/>
        <v>0.98390067944444926</v>
      </c>
      <c r="DP36" s="138"/>
      <c r="DQ36" s="4"/>
      <c r="DR36" s="141">
        <f t="shared" si="70"/>
        <v>46298.5625</v>
      </c>
      <c r="DS36" s="5">
        <f t="shared" ref="DS36:DS67" si="96">H36+U36+AH36+AU36+BH36+BU36+CH36+CU36+DH36</f>
        <v>427.39283333333327</v>
      </c>
      <c r="DT36" s="5">
        <f t="shared" si="66"/>
        <v>458.86662272372348</v>
      </c>
      <c r="DU36" s="6">
        <f t="shared" si="89"/>
        <v>-31.473789390390209</v>
      </c>
      <c r="DV36" s="5">
        <f t="shared" si="67"/>
        <v>2753.1997363423407</v>
      </c>
      <c r="DW36" s="5">
        <f t="shared" ref="DW36:DW67" si="97">L36+Y36+AL36+AY36+BL36+BY36+CL36+CY36+DL36</f>
        <v>425.30000000000007</v>
      </c>
      <c r="DX36" s="5">
        <f t="shared" si="69"/>
        <v>452.30483001877417</v>
      </c>
      <c r="DY36" s="6">
        <f t="shared" si="90"/>
        <v>-27.004830018774101</v>
      </c>
      <c r="DZ36" s="4"/>
      <c r="EA36" s="4"/>
      <c r="EB36" s="4"/>
      <c r="EC36" s="4"/>
      <c r="ED36" s="4"/>
      <c r="EE36" s="4"/>
      <c r="EF36" s="4"/>
      <c r="EG36" s="4"/>
      <c r="EH36" s="4"/>
    </row>
    <row r="37" spans="1:138" x14ac:dyDescent="0.35">
      <c r="A37" s="144">
        <v>46298.555555555555</v>
      </c>
      <c r="B37" s="145">
        <v>1022</v>
      </c>
      <c r="C37" s="146">
        <v>49.65</v>
      </c>
      <c r="D37" s="1"/>
      <c r="E37" s="136">
        <v>334</v>
      </c>
      <c r="F37" s="136">
        <v>339.94900000000001</v>
      </c>
      <c r="G37" s="136">
        <v>1404.6</v>
      </c>
      <c r="H37" s="137">
        <f t="shared" si="11"/>
        <v>56.658166666666666</v>
      </c>
      <c r="I37" s="3">
        <f t="shared" si="12"/>
        <v>60.656685647383348</v>
      </c>
      <c r="J37" s="3">
        <f t="shared" si="13"/>
        <v>-3.9985189807166819</v>
      </c>
      <c r="K37" s="3">
        <f t="shared" si="14"/>
        <v>363.94011388430005</v>
      </c>
      <c r="L37" s="3">
        <f t="shared" si="15"/>
        <v>55.599999999999909</v>
      </c>
      <c r="M37" s="3">
        <f t="shared" si="16"/>
        <v>59.789295042625767</v>
      </c>
      <c r="N37" s="4">
        <f t="shared" si="80"/>
        <v>-4.1892950426258579</v>
      </c>
      <c r="O37" s="4">
        <f t="shared" si="71"/>
        <v>0.9825003162239041</v>
      </c>
      <c r="P37" s="138"/>
      <c r="Q37" s="139">
        <v>46298.555555555555</v>
      </c>
      <c r="R37" s="136">
        <v>339.25299999999999</v>
      </c>
      <c r="S37" s="136">
        <v>345.36599999999999</v>
      </c>
      <c r="T37" s="136">
        <v>1412.5</v>
      </c>
      <c r="U37" s="137">
        <f t="shared" si="17"/>
        <v>57.560999999999993</v>
      </c>
      <c r="V37" s="3">
        <f t="shared" si="18"/>
        <v>60.656685647383348</v>
      </c>
      <c r="W37" s="3">
        <f t="shared" si="19"/>
        <v>-3.0956856473833554</v>
      </c>
      <c r="X37" s="3">
        <f t="shared" si="20"/>
        <v>363.94011388430005</v>
      </c>
      <c r="Y37" s="3">
        <f t="shared" si="21"/>
        <v>52.599999999999909</v>
      </c>
      <c r="Z37" s="3">
        <f t="shared" si="22"/>
        <v>59.789295042625767</v>
      </c>
      <c r="AA37" s="4">
        <f t="shared" si="81"/>
        <v>-7.1892950426258579</v>
      </c>
      <c r="AB37" s="4">
        <f t="shared" si="72"/>
        <v>0.98229993687855777</v>
      </c>
      <c r="AC37" s="138"/>
      <c r="AD37" s="140">
        <v>46298.555555555555</v>
      </c>
      <c r="AE37" s="136">
        <v>331.863</v>
      </c>
      <c r="AF37" s="136">
        <v>341.88799999999998</v>
      </c>
      <c r="AG37" s="136">
        <v>1389.9</v>
      </c>
      <c r="AH37" s="137">
        <f t="shared" si="23"/>
        <v>56.981333333333325</v>
      </c>
      <c r="AI37" s="137">
        <f t="shared" si="24"/>
        <v>60.656685647383348</v>
      </c>
      <c r="AJ37" s="3">
        <f t="shared" si="25"/>
        <v>-3.6753523140500235</v>
      </c>
      <c r="AK37" s="3">
        <f t="shared" si="26"/>
        <v>363.94011388430005</v>
      </c>
      <c r="AL37" s="3">
        <f t="shared" si="27"/>
        <v>54.800000000000182</v>
      </c>
      <c r="AM37" s="3">
        <f t="shared" si="28"/>
        <v>59.789295042625767</v>
      </c>
      <c r="AN37" s="4">
        <f t="shared" si="82"/>
        <v>-4.9892950426255851</v>
      </c>
      <c r="AO37" s="4">
        <f t="shared" si="73"/>
        <v>0.9706775318232872</v>
      </c>
      <c r="AP37" s="138"/>
      <c r="AQ37" s="140">
        <v>46298.555555555555</v>
      </c>
      <c r="AR37" s="136">
        <v>334.35399999999998</v>
      </c>
      <c r="AS37" s="136">
        <v>340.44799999999998</v>
      </c>
      <c r="AT37" s="136">
        <v>1407.8</v>
      </c>
      <c r="AU37" s="137">
        <f t="shared" si="29"/>
        <v>56.74133333333333</v>
      </c>
      <c r="AV37" s="137">
        <f t="shared" si="30"/>
        <v>60.656685647383348</v>
      </c>
      <c r="AW37" s="3">
        <f t="shared" si="31"/>
        <v>-3.9153523140500184</v>
      </c>
      <c r="AX37" s="3">
        <f t="shared" si="32"/>
        <v>363.94011388430005</v>
      </c>
      <c r="AY37" s="3">
        <f t="shared" si="91"/>
        <v>55.599999999999909</v>
      </c>
      <c r="AZ37" s="3">
        <f t="shared" si="34"/>
        <v>59.789295042625767</v>
      </c>
      <c r="BA37" s="4">
        <f t="shared" si="83"/>
        <v>-4.1892950426258579</v>
      </c>
      <c r="BB37" s="4">
        <f t="shared" si="74"/>
        <v>0.98210005639627784</v>
      </c>
      <c r="BC37" s="138"/>
      <c r="BD37" s="140">
        <v>46298.555555555555</v>
      </c>
      <c r="BE37" s="136">
        <v>250.749</v>
      </c>
      <c r="BF37" s="136">
        <v>254.87799999999999</v>
      </c>
      <c r="BG37" s="136">
        <v>1045.4000000000001</v>
      </c>
      <c r="BH37" s="137">
        <f t="shared" si="35"/>
        <v>42.47966666666666</v>
      </c>
      <c r="BI37" s="137">
        <f t="shared" si="36"/>
        <v>44.930878257320998</v>
      </c>
      <c r="BJ37" s="3">
        <f t="shared" si="37"/>
        <v>-2.4512115906543386</v>
      </c>
      <c r="BK37" s="3">
        <f t="shared" si="38"/>
        <v>269.58526954392596</v>
      </c>
      <c r="BL37" s="3">
        <f t="shared" si="39"/>
        <v>40.900000000000091</v>
      </c>
      <c r="BM37" s="3">
        <f t="shared" si="40"/>
        <v>44.288366698241312</v>
      </c>
      <c r="BN37" s="4">
        <f t="shared" si="84"/>
        <v>-3.3883666982412208</v>
      </c>
      <c r="BO37" s="4">
        <f t="shared" si="75"/>
        <v>0.98380009259331924</v>
      </c>
      <c r="BP37" s="138"/>
      <c r="BQ37" s="140">
        <v>46298.555555555555</v>
      </c>
      <c r="BR37" s="136">
        <v>247.006</v>
      </c>
      <c r="BS37" s="136">
        <v>252.18299999999999</v>
      </c>
      <c r="BT37" s="136">
        <v>1042.5</v>
      </c>
      <c r="BU37" s="137">
        <f t="shared" si="41"/>
        <v>42.030499999999996</v>
      </c>
      <c r="BV37" s="137">
        <f t="shared" si="42"/>
        <v>44.930878257320998</v>
      </c>
      <c r="BW37" s="3">
        <f t="shared" si="43"/>
        <v>-2.9003782573210017</v>
      </c>
      <c r="BX37" s="3">
        <f t="shared" si="44"/>
        <v>269.58526954392596</v>
      </c>
      <c r="BY37" s="3">
        <f t="shared" si="92"/>
        <v>41.100000000000023</v>
      </c>
      <c r="BZ37" s="3">
        <f t="shared" si="46"/>
        <v>44.288366698241312</v>
      </c>
      <c r="CA37" s="4">
        <f t="shared" si="85"/>
        <v>-3.188366698241289</v>
      </c>
      <c r="CB37" s="4">
        <f t="shared" si="76"/>
        <v>0.9794712569840156</v>
      </c>
      <c r="CC37" s="138"/>
      <c r="CD37" s="140">
        <v>46298.555555555555</v>
      </c>
      <c r="CE37" s="136">
        <v>247.87</v>
      </c>
      <c r="CF37" s="136">
        <v>252.898</v>
      </c>
      <c r="CG37" s="136">
        <v>1040.5999999999999</v>
      </c>
      <c r="CH37" s="137">
        <f t="shared" si="47"/>
        <v>42.149666666666661</v>
      </c>
      <c r="CI37" s="137">
        <f t="shared" si="48"/>
        <v>44.930878257320998</v>
      </c>
      <c r="CJ37" s="3">
        <f t="shared" si="49"/>
        <v>-2.7812115906543369</v>
      </c>
      <c r="CK37" s="3">
        <f t="shared" si="50"/>
        <v>269.58526954392596</v>
      </c>
      <c r="CL37" s="3">
        <f t="shared" si="93"/>
        <v>40.999999999999886</v>
      </c>
      <c r="CM37" s="3">
        <f t="shared" si="52"/>
        <v>44.288366698241312</v>
      </c>
      <c r="CN37" s="4">
        <f t="shared" si="86"/>
        <v>-3.2883666982414255</v>
      </c>
      <c r="CO37" s="4">
        <f t="shared" si="77"/>
        <v>0.98011846673362391</v>
      </c>
      <c r="CP37" s="138"/>
      <c r="CQ37" s="140">
        <v>46298.555555555555</v>
      </c>
      <c r="CR37" s="136">
        <v>248.018</v>
      </c>
      <c r="CS37" s="136">
        <v>255.28299999999999</v>
      </c>
      <c r="CT37" s="136">
        <v>1049.8</v>
      </c>
      <c r="CU37" s="137">
        <f t="shared" si="53"/>
        <v>42.547166666666662</v>
      </c>
      <c r="CV37" s="137">
        <f t="shared" si="54"/>
        <v>44.930878257320998</v>
      </c>
      <c r="CW37" s="3">
        <f t="shared" si="55"/>
        <v>-2.383711590654336</v>
      </c>
      <c r="CX37" s="3">
        <f t="shared" si="56"/>
        <v>269.58526954392596</v>
      </c>
      <c r="CY37" s="3">
        <f t="shared" si="94"/>
        <v>41.199999999999932</v>
      </c>
      <c r="CZ37" s="3">
        <f t="shared" si="58"/>
        <v>44.288366698241312</v>
      </c>
      <c r="DA37" s="4">
        <f t="shared" si="87"/>
        <v>-3.08836669824138</v>
      </c>
      <c r="DB37" s="4">
        <f t="shared" si="78"/>
        <v>0.97154138740143292</v>
      </c>
      <c r="DC37" s="138"/>
      <c r="DD37" s="140">
        <v>46298.555555555555</v>
      </c>
      <c r="DE37" s="136">
        <v>233.74</v>
      </c>
      <c r="DF37" s="136">
        <v>237.541</v>
      </c>
      <c r="DG37" s="136">
        <v>993.1</v>
      </c>
      <c r="DH37" s="137">
        <f t="shared" si="59"/>
        <v>39.590166666666661</v>
      </c>
      <c r="DI37" s="137">
        <f t="shared" si="60"/>
        <v>42.746165828295304</v>
      </c>
      <c r="DJ37" s="3">
        <f t="shared" si="61"/>
        <v>-3.1559991616286425</v>
      </c>
      <c r="DK37" s="3">
        <f t="shared" si="62"/>
        <v>256.47699496977179</v>
      </c>
      <c r="DL37" s="3">
        <f t="shared" si="95"/>
        <v>39.100000000000023</v>
      </c>
      <c r="DM37" s="3">
        <f t="shared" si="64"/>
        <v>42.134895656950683</v>
      </c>
      <c r="DN37" s="4">
        <f t="shared" si="88"/>
        <v>-3.0348956569506598</v>
      </c>
      <c r="DO37" s="4">
        <f t="shared" si="79"/>
        <v>0.98399855182894747</v>
      </c>
      <c r="DP37" s="138"/>
      <c r="DQ37" s="4"/>
      <c r="DR37" s="141">
        <f t="shared" si="70"/>
        <v>46298.555555555555</v>
      </c>
      <c r="DS37" s="5">
        <f t="shared" si="96"/>
        <v>436.73900000000003</v>
      </c>
      <c r="DT37" s="5">
        <f t="shared" si="66"/>
        <v>465.09642144711273</v>
      </c>
      <c r="DU37" s="6">
        <f t="shared" si="89"/>
        <v>-28.357421447112699</v>
      </c>
      <c r="DV37" s="5">
        <f t="shared" si="67"/>
        <v>2790.5785286826758</v>
      </c>
      <c r="DW37" s="5">
        <f t="shared" si="97"/>
        <v>421.89999999999986</v>
      </c>
      <c r="DX37" s="5">
        <f t="shared" si="69"/>
        <v>458.44554262041896</v>
      </c>
      <c r="DY37" s="6">
        <f t="shared" si="90"/>
        <v>-36.545542620419099</v>
      </c>
      <c r="DZ37" s="4"/>
      <c r="EA37" s="4"/>
      <c r="EB37" s="4"/>
      <c r="EC37" s="4"/>
      <c r="ED37" s="4"/>
      <c r="EE37" s="4"/>
      <c r="EF37" s="4"/>
      <c r="EG37" s="4"/>
      <c r="EH37" s="4"/>
    </row>
    <row r="38" spans="1:138" x14ac:dyDescent="0.35">
      <c r="A38" s="144">
        <v>46298.548611111109</v>
      </c>
      <c r="B38" s="145">
        <v>1018</v>
      </c>
      <c r="C38" s="146">
        <v>49.36</v>
      </c>
      <c r="D38" s="1"/>
      <c r="E38" s="136">
        <v>332.12700000000001</v>
      </c>
      <c r="F38" s="136">
        <v>338.04300000000001</v>
      </c>
      <c r="G38" s="136">
        <v>1349</v>
      </c>
      <c r="H38" s="137">
        <f t="shared" si="11"/>
        <v>56.340499999999999</v>
      </c>
      <c r="I38" s="3">
        <f t="shared" si="12"/>
        <v>60.486397793949948</v>
      </c>
      <c r="J38" s="3">
        <f t="shared" si="13"/>
        <v>-4.1458977939499491</v>
      </c>
      <c r="K38" s="3">
        <f t="shared" si="14"/>
        <v>362.91838676369974</v>
      </c>
      <c r="L38" s="3">
        <f t="shared" si="15"/>
        <v>56.099999999999909</v>
      </c>
      <c r="M38" s="3">
        <f t="shared" si="16"/>
        <v>59.621442305496466</v>
      </c>
      <c r="N38" s="4">
        <f t="shared" si="80"/>
        <v>-3.5214423054965565</v>
      </c>
      <c r="O38" s="4">
        <f t="shared" si="71"/>
        <v>0.98249926784462338</v>
      </c>
      <c r="P38" s="138"/>
      <c r="Q38" s="139">
        <v>46298.548611111109</v>
      </c>
      <c r="R38" s="136">
        <v>325.44400000000002</v>
      </c>
      <c r="S38" s="136">
        <v>330.76900000000001</v>
      </c>
      <c r="T38" s="136">
        <v>1359.9</v>
      </c>
      <c r="U38" s="137">
        <f t="shared" si="17"/>
        <v>55.128166666666665</v>
      </c>
      <c r="V38" s="3">
        <f t="shared" si="18"/>
        <v>60.486397793949948</v>
      </c>
      <c r="W38" s="3">
        <f t="shared" si="19"/>
        <v>-5.3582311272832825</v>
      </c>
      <c r="X38" s="3">
        <f t="shared" si="20"/>
        <v>362.91838676369974</v>
      </c>
      <c r="Y38" s="3">
        <f t="shared" si="21"/>
        <v>56.200000000000045</v>
      </c>
      <c r="Z38" s="3">
        <f t="shared" si="22"/>
        <v>59.621442305496466</v>
      </c>
      <c r="AA38" s="4">
        <f t="shared" si="81"/>
        <v>-3.42144230549642</v>
      </c>
      <c r="AB38" s="4">
        <f t="shared" si="72"/>
        <v>0.98390115155894298</v>
      </c>
      <c r="AC38" s="138"/>
      <c r="AD38" s="140">
        <v>46298.548611111109</v>
      </c>
      <c r="AE38" s="136">
        <v>328.61099999999999</v>
      </c>
      <c r="AF38" s="136">
        <v>338.363</v>
      </c>
      <c r="AG38" s="136">
        <v>1335.1</v>
      </c>
      <c r="AH38" s="137">
        <f t="shared" si="23"/>
        <v>56.393833333333333</v>
      </c>
      <c r="AI38" s="137">
        <f t="shared" si="24"/>
        <v>60.486397793949948</v>
      </c>
      <c r="AJ38" s="3">
        <f t="shared" si="25"/>
        <v>-4.0925644606166145</v>
      </c>
      <c r="AK38" s="3">
        <f t="shared" si="26"/>
        <v>362.91838676369974</v>
      </c>
      <c r="AL38" s="3">
        <f t="shared" si="27"/>
        <v>54.899999999999864</v>
      </c>
      <c r="AM38" s="3">
        <f t="shared" si="28"/>
        <v>59.621442305496466</v>
      </c>
      <c r="AN38" s="4">
        <f t="shared" si="82"/>
        <v>-4.7214423054966019</v>
      </c>
      <c r="AO38" s="4">
        <f t="shared" si="73"/>
        <v>0.97117888185173906</v>
      </c>
      <c r="AP38" s="138"/>
      <c r="AQ38" s="140">
        <v>46298.548611111109</v>
      </c>
      <c r="AR38" s="136">
        <v>332.93700000000001</v>
      </c>
      <c r="AS38" s="136">
        <v>338.98599999999999</v>
      </c>
      <c r="AT38" s="136">
        <v>1352.2</v>
      </c>
      <c r="AU38" s="137">
        <f t="shared" si="29"/>
        <v>56.49766666666666</v>
      </c>
      <c r="AV38" s="137">
        <f t="shared" si="30"/>
        <v>60.486397793949948</v>
      </c>
      <c r="AW38" s="3">
        <f t="shared" si="31"/>
        <v>-3.9887311272832875</v>
      </c>
      <c r="AX38" s="3">
        <f t="shared" si="32"/>
        <v>362.91838676369974</v>
      </c>
      <c r="AY38" s="3">
        <f t="shared" si="91"/>
        <v>55.600000000000136</v>
      </c>
      <c r="AZ38" s="3">
        <f t="shared" si="34"/>
        <v>59.621442305496466</v>
      </c>
      <c r="BA38" s="4">
        <f t="shared" si="83"/>
        <v>-4.0214423054963291</v>
      </c>
      <c r="BB38" s="4">
        <f t="shared" si="74"/>
        <v>0.98215560524623446</v>
      </c>
      <c r="BC38" s="138"/>
      <c r="BD38" s="140">
        <v>46298.548611111109</v>
      </c>
      <c r="BE38" s="136">
        <v>248.61099999999999</v>
      </c>
      <c r="BF38" s="136">
        <v>252.756</v>
      </c>
      <c r="BG38" s="136">
        <v>1004.5</v>
      </c>
      <c r="BH38" s="137">
        <f t="shared" si="35"/>
        <v>42.125999999999998</v>
      </c>
      <c r="BI38" s="137">
        <f t="shared" si="36"/>
        <v>44.804739106629597</v>
      </c>
      <c r="BJ38" s="3">
        <f t="shared" si="37"/>
        <v>-2.6787391066295996</v>
      </c>
      <c r="BK38" s="3">
        <f t="shared" si="38"/>
        <v>268.82843463977758</v>
      </c>
      <c r="BL38" s="3">
        <f t="shared" si="39"/>
        <v>41.600000000000023</v>
      </c>
      <c r="BM38" s="3">
        <f t="shared" si="40"/>
        <v>44.164031337404793</v>
      </c>
      <c r="BN38" s="4">
        <f t="shared" si="84"/>
        <v>-2.5640313374047707</v>
      </c>
      <c r="BO38" s="4">
        <f t="shared" si="75"/>
        <v>0.98360078494674708</v>
      </c>
      <c r="BP38" s="138"/>
      <c r="BQ38" s="140">
        <v>46298.548611111109</v>
      </c>
      <c r="BR38" s="136">
        <v>246.01400000000001</v>
      </c>
      <c r="BS38" s="136">
        <v>251.11</v>
      </c>
      <c r="BT38" s="136">
        <v>1001.4</v>
      </c>
      <c r="BU38" s="137">
        <f t="shared" si="41"/>
        <v>41.851666666666667</v>
      </c>
      <c r="BV38" s="137">
        <f t="shared" si="42"/>
        <v>44.804739106629597</v>
      </c>
      <c r="BW38" s="3">
        <f t="shared" si="43"/>
        <v>-2.9530724399629307</v>
      </c>
      <c r="BX38" s="3">
        <f t="shared" si="44"/>
        <v>268.82843463977758</v>
      </c>
      <c r="BY38" s="3">
        <f t="shared" si="92"/>
        <v>41.100000000000023</v>
      </c>
      <c r="BZ38" s="3">
        <f t="shared" si="46"/>
        <v>44.164031337404793</v>
      </c>
      <c r="CA38" s="4">
        <f t="shared" si="85"/>
        <v>-3.0640313374047707</v>
      </c>
      <c r="CB38" s="4">
        <f t="shared" si="76"/>
        <v>0.97970610489426946</v>
      </c>
      <c r="CC38" s="138"/>
      <c r="CD38" s="140">
        <v>46298.548611111109</v>
      </c>
      <c r="CE38" s="136">
        <v>246.30699999999999</v>
      </c>
      <c r="CF38" s="136">
        <v>251.24</v>
      </c>
      <c r="CG38" s="136">
        <v>999.6</v>
      </c>
      <c r="CH38" s="137">
        <f t="shared" si="47"/>
        <v>41.873333333333335</v>
      </c>
      <c r="CI38" s="137">
        <f t="shared" si="48"/>
        <v>44.804739106629597</v>
      </c>
      <c r="CJ38" s="3">
        <f t="shared" si="49"/>
        <v>-2.9314057732962624</v>
      </c>
      <c r="CK38" s="3">
        <f t="shared" si="50"/>
        <v>268.82843463977758</v>
      </c>
      <c r="CL38" s="3">
        <f t="shared" si="93"/>
        <v>41.600000000000023</v>
      </c>
      <c r="CM38" s="3">
        <f t="shared" si="52"/>
        <v>44.164031337404793</v>
      </c>
      <c r="CN38" s="4">
        <f t="shared" si="86"/>
        <v>-2.5640313374047707</v>
      </c>
      <c r="CO38" s="4">
        <f t="shared" si="77"/>
        <v>0.98036538767712145</v>
      </c>
      <c r="CP38" s="138"/>
      <c r="CQ38" s="140">
        <v>46298.548611111109</v>
      </c>
      <c r="CR38" s="136">
        <v>247.68199999999999</v>
      </c>
      <c r="CS38" s="136">
        <v>254.851</v>
      </c>
      <c r="CT38" s="136">
        <v>1008.6</v>
      </c>
      <c r="CU38" s="137">
        <f t="shared" si="53"/>
        <v>42.475166666666667</v>
      </c>
      <c r="CV38" s="137">
        <f t="shared" si="54"/>
        <v>44.804739106629597</v>
      </c>
      <c r="CW38" s="3">
        <f t="shared" si="55"/>
        <v>-2.3295724399629307</v>
      </c>
      <c r="CX38" s="3">
        <f t="shared" si="56"/>
        <v>268.82843463977758</v>
      </c>
      <c r="CY38" s="3">
        <f t="shared" si="94"/>
        <v>41.899999999999977</v>
      </c>
      <c r="CZ38" s="3">
        <f t="shared" si="58"/>
        <v>44.164031337404793</v>
      </c>
      <c r="DA38" s="4">
        <f t="shared" si="87"/>
        <v>-2.2640313374048162</v>
      </c>
      <c r="DB38" s="4">
        <f t="shared" si="78"/>
        <v>0.97186983766985413</v>
      </c>
      <c r="DC38" s="138"/>
      <c r="DD38" s="140">
        <v>46298.548611111109</v>
      </c>
      <c r="DE38" s="136">
        <v>234.22</v>
      </c>
      <c r="DF38" s="136">
        <v>238.00399999999999</v>
      </c>
      <c r="DG38" s="136">
        <v>954</v>
      </c>
      <c r="DH38" s="137">
        <f t="shared" si="59"/>
        <v>39.667333333333332</v>
      </c>
      <c r="DI38" s="137">
        <f t="shared" si="60"/>
        <v>42.626160049151281</v>
      </c>
      <c r="DJ38" s="3">
        <f t="shared" si="61"/>
        <v>-2.9588267158179491</v>
      </c>
      <c r="DK38" s="3">
        <f t="shared" si="62"/>
        <v>255.75696029490769</v>
      </c>
      <c r="DL38" s="3">
        <f t="shared" si="95"/>
        <v>38.899999999999977</v>
      </c>
      <c r="DM38" s="3">
        <f t="shared" si="64"/>
        <v>42.016605960448416</v>
      </c>
      <c r="DN38" s="4">
        <f t="shared" si="88"/>
        <v>-3.1166059604484389</v>
      </c>
      <c r="DO38" s="4">
        <f t="shared" si="79"/>
        <v>0.98410110754441105</v>
      </c>
      <c r="DP38" s="138"/>
      <c r="DQ38" s="4"/>
      <c r="DR38" s="141">
        <f t="shared" si="70"/>
        <v>46298.548611111109</v>
      </c>
      <c r="DS38" s="5">
        <f t="shared" si="96"/>
        <v>432.35366666666664</v>
      </c>
      <c r="DT38" s="5">
        <f t="shared" si="66"/>
        <v>463.79070765146946</v>
      </c>
      <c r="DU38" s="6">
        <f t="shared" si="89"/>
        <v>-31.43704098480282</v>
      </c>
      <c r="DV38" s="5">
        <f t="shared" si="67"/>
        <v>2782.744245908817</v>
      </c>
      <c r="DW38" s="5">
        <f t="shared" si="97"/>
        <v>427.9</v>
      </c>
      <c r="DX38" s="5">
        <f t="shared" si="69"/>
        <v>457.15850053205355</v>
      </c>
      <c r="DY38" s="6">
        <f t="shared" si="90"/>
        <v>-29.258500532053574</v>
      </c>
      <c r="DZ38" s="4"/>
      <c r="EA38" s="4"/>
      <c r="EB38" s="4"/>
      <c r="EC38" s="4"/>
      <c r="ED38" s="4"/>
      <c r="EE38" s="4"/>
      <c r="EF38" s="4"/>
      <c r="EG38" s="4"/>
      <c r="EH38" s="4"/>
    </row>
    <row r="39" spans="1:138" x14ac:dyDescent="0.35">
      <c r="A39" s="144">
        <v>46298.541666666664</v>
      </c>
      <c r="B39" s="145">
        <v>1023</v>
      </c>
      <c r="C39" s="146">
        <v>49.08</v>
      </c>
      <c r="D39" s="1"/>
      <c r="E39" s="136">
        <v>335.45400000000001</v>
      </c>
      <c r="F39" s="136">
        <v>339.44499999999999</v>
      </c>
      <c r="G39" s="136">
        <v>1292.9000000000001</v>
      </c>
      <c r="H39" s="137">
        <f t="shared" si="11"/>
        <v>56.574166666666663</v>
      </c>
      <c r="I39" s="3">
        <f t="shared" si="12"/>
        <v>60.848602201066676</v>
      </c>
      <c r="J39" s="3">
        <f t="shared" si="13"/>
        <v>-4.2744355344000127</v>
      </c>
      <c r="K39" s="3">
        <f t="shared" si="14"/>
        <v>365.09161320640004</v>
      </c>
      <c r="L39" s="3">
        <f t="shared" si="15"/>
        <v>55.100000000000136</v>
      </c>
      <c r="M39" s="3">
        <f t="shared" si="16"/>
        <v>59.97846718959142</v>
      </c>
      <c r="N39" s="4">
        <f t="shared" si="80"/>
        <v>-4.8784671895912837</v>
      </c>
      <c r="O39" s="4">
        <f t="shared" si="71"/>
        <v>0.98824257243441505</v>
      </c>
      <c r="P39" s="138"/>
      <c r="Q39" s="139">
        <v>46298.541666666664</v>
      </c>
      <c r="R39" s="136">
        <v>326.19299999999998</v>
      </c>
      <c r="S39" s="136">
        <v>331.49700000000001</v>
      </c>
      <c r="T39" s="136">
        <v>1303.7</v>
      </c>
      <c r="U39" s="137">
        <f t="shared" si="17"/>
        <v>55.249499999999998</v>
      </c>
      <c r="V39" s="3">
        <f t="shared" si="18"/>
        <v>60.848602201066676</v>
      </c>
      <c r="W39" s="3">
        <f t="shared" si="19"/>
        <v>-5.5991022010666782</v>
      </c>
      <c r="X39" s="3">
        <f t="shared" si="20"/>
        <v>365.09161320640004</v>
      </c>
      <c r="Y39" s="3">
        <f t="shared" si="21"/>
        <v>56.200000000000045</v>
      </c>
      <c r="Z39" s="3">
        <f t="shared" si="22"/>
        <v>59.97846718959142</v>
      </c>
      <c r="AA39" s="4">
        <f t="shared" si="81"/>
        <v>-3.7784671895913746</v>
      </c>
      <c r="AB39" s="4">
        <f t="shared" si="72"/>
        <v>0.98399985520230948</v>
      </c>
      <c r="AC39" s="138"/>
      <c r="AD39" s="140">
        <v>46298.541666666664</v>
      </c>
      <c r="AE39" s="136">
        <v>331.61500000000001</v>
      </c>
      <c r="AF39" s="136">
        <v>341.178</v>
      </c>
      <c r="AG39" s="136">
        <v>1280.2</v>
      </c>
      <c r="AH39" s="137">
        <f t="shared" si="23"/>
        <v>56.863</v>
      </c>
      <c r="AI39" s="137">
        <f t="shared" si="24"/>
        <v>60.848602201066676</v>
      </c>
      <c r="AJ39" s="3">
        <f t="shared" si="25"/>
        <v>-3.9856022010666763</v>
      </c>
      <c r="AK39" s="3">
        <f t="shared" si="26"/>
        <v>365.09161320640004</v>
      </c>
      <c r="AL39" s="3">
        <f t="shared" si="27"/>
        <v>55.5</v>
      </c>
      <c r="AM39" s="3">
        <f t="shared" si="28"/>
        <v>59.97846718959142</v>
      </c>
      <c r="AN39" s="4">
        <f t="shared" si="82"/>
        <v>-4.4784671895914201</v>
      </c>
      <c r="AO39" s="4">
        <f t="shared" si="73"/>
        <v>0.97197064289022161</v>
      </c>
      <c r="AP39" s="138"/>
      <c r="AQ39" s="140">
        <v>46298.541666666664</v>
      </c>
      <c r="AR39" s="136">
        <v>335.28899999999999</v>
      </c>
      <c r="AS39" s="136">
        <v>341.36500000000001</v>
      </c>
      <c r="AT39" s="136">
        <v>1296.5999999999999</v>
      </c>
      <c r="AU39" s="137">
        <f t="shared" si="29"/>
        <v>56.894166666666663</v>
      </c>
      <c r="AV39" s="137">
        <f t="shared" si="30"/>
        <v>60.848602201066676</v>
      </c>
      <c r="AW39" s="3">
        <f t="shared" si="31"/>
        <v>-3.9544355344000124</v>
      </c>
      <c r="AX39" s="3">
        <f t="shared" si="32"/>
        <v>365.09161320640004</v>
      </c>
      <c r="AY39" s="3">
        <f t="shared" si="91"/>
        <v>56.199999999999818</v>
      </c>
      <c r="AZ39" s="3">
        <f t="shared" si="34"/>
        <v>59.97846718959142</v>
      </c>
      <c r="BA39" s="4">
        <f t="shared" si="83"/>
        <v>-3.778467189591602</v>
      </c>
      <c r="BB39" s="4">
        <f t="shared" si="74"/>
        <v>0.98220087003647116</v>
      </c>
      <c r="BC39" s="138"/>
      <c r="BD39" s="140">
        <v>46298.541666666664</v>
      </c>
      <c r="BE39" s="136">
        <v>251.34700000000001</v>
      </c>
      <c r="BF39" s="136">
        <v>255.512</v>
      </c>
      <c r="BG39" s="136">
        <v>962.9</v>
      </c>
      <c r="BH39" s="137">
        <f t="shared" si="35"/>
        <v>42.585333333333331</v>
      </c>
      <c r="BI39" s="137">
        <f t="shared" si="36"/>
        <v>45.073038667456785</v>
      </c>
      <c r="BJ39" s="3">
        <f t="shared" si="37"/>
        <v>-2.4877053341234543</v>
      </c>
      <c r="BK39" s="3">
        <f t="shared" si="38"/>
        <v>270.43823200474077</v>
      </c>
      <c r="BL39" s="3">
        <f t="shared" si="39"/>
        <v>41.899999999999977</v>
      </c>
      <c r="BM39" s="3">
        <f t="shared" si="40"/>
        <v>44.428494214512156</v>
      </c>
      <c r="BN39" s="4">
        <f t="shared" si="84"/>
        <v>-2.5284942145121789</v>
      </c>
      <c r="BO39" s="4">
        <f t="shared" si="75"/>
        <v>0.98369939572309717</v>
      </c>
      <c r="BP39" s="138"/>
      <c r="BQ39" s="140">
        <v>46298.541666666664</v>
      </c>
      <c r="BR39" s="136">
        <v>248.44800000000001</v>
      </c>
      <c r="BS39" s="136">
        <v>253.613</v>
      </c>
      <c r="BT39" s="136">
        <v>960.3</v>
      </c>
      <c r="BU39" s="137">
        <f t="shared" si="41"/>
        <v>42.268833333333333</v>
      </c>
      <c r="BV39" s="137">
        <f t="shared" si="42"/>
        <v>45.073038667456785</v>
      </c>
      <c r="BW39" s="3">
        <f t="shared" si="43"/>
        <v>-2.8042053341234521</v>
      </c>
      <c r="BX39" s="3">
        <f t="shared" si="44"/>
        <v>270.43823200474077</v>
      </c>
      <c r="BY39" s="3">
        <f t="shared" si="92"/>
        <v>41.5</v>
      </c>
      <c r="BZ39" s="3">
        <f t="shared" si="46"/>
        <v>44.428494214512156</v>
      </c>
      <c r="CA39" s="4">
        <f t="shared" si="85"/>
        <v>-2.9284942145121562</v>
      </c>
      <c r="CB39" s="4">
        <f t="shared" si="76"/>
        <v>0.9796343247388738</v>
      </c>
      <c r="CC39" s="138"/>
      <c r="CD39" s="140">
        <v>46298.541666666664</v>
      </c>
      <c r="CE39" s="136">
        <v>248.86600000000001</v>
      </c>
      <c r="CF39" s="136">
        <v>254.077</v>
      </c>
      <c r="CG39" s="136">
        <v>958</v>
      </c>
      <c r="CH39" s="137">
        <f t="shared" si="47"/>
        <v>42.346166666666662</v>
      </c>
      <c r="CI39" s="137">
        <f t="shared" si="48"/>
        <v>45.073038667456785</v>
      </c>
      <c r="CJ39" s="3">
        <f t="shared" si="49"/>
        <v>-2.7268720007901237</v>
      </c>
      <c r="CK39" s="3">
        <f t="shared" si="50"/>
        <v>270.43823200474077</v>
      </c>
      <c r="CL39" s="3">
        <f t="shared" si="93"/>
        <v>41</v>
      </c>
      <c r="CM39" s="3">
        <f t="shared" si="52"/>
        <v>44.428494214512156</v>
      </c>
      <c r="CN39" s="4">
        <f t="shared" si="86"/>
        <v>-3.4284942145121562</v>
      </c>
      <c r="CO39" s="4">
        <f t="shared" si="77"/>
        <v>0.97949046942462326</v>
      </c>
      <c r="CP39" s="138"/>
      <c r="CQ39" s="140">
        <v>46298.541666666664</v>
      </c>
      <c r="CR39" s="136">
        <v>250.49700000000001</v>
      </c>
      <c r="CS39" s="136">
        <v>258.15600000000001</v>
      </c>
      <c r="CT39" s="136">
        <v>966.7</v>
      </c>
      <c r="CU39" s="137">
        <f t="shared" si="53"/>
        <v>43.025999999999996</v>
      </c>
      <c r="CV39" s="137">
        <f t="shared" si="54"/>
        <v>45.073038667456785</v>
      </c>
      <c r="CW39" s="3">
        <f t="shared" si="55"/>
        <v>-2.0470386674567891</v>
      </c>
      <c r="CX39" s="3">
        <f t="shared" si="56"/>
        <v>270.43823200474077</v>
      </c>
      <c r="CY39" s="3">
        <f t="shared" si="94"/>
        <v>41.800000000000068</v>
      </c>
      <c r="CZ39" s="3">
        <f t="shared" si="58"/>
        <v>44.428494214512156</v>
      </c>
      <c r="DA39" s="4">
        <f t="shared" si="87"/>
        <v>-2.628494214512088</v>
      </c>
      <c r="DB39" s="4">
        <f t="shared" si="78"/>
        <v>0.97033189234416406</v>
      </c>
      <c r="DC39" s="138"/>
      <c r="DD39" s="140">
        <v>46298.541666666664</v>
      </c>
      <c r="DE39" s="136">
        <v>236.7</v>
      </c>
      <c r="DF39" s="136">
        <v>240.54900000000001</v>
      </c>
      <c r="DG39" s="136">
        <v>915.1</v>
      </c>
      <c r="DH39" s="137">
        <f t="shared" si="59"/>
        <v>40.091499999999996</v>
      </c>
      <c r="DI39" s="137">
        <f t="shared" si="60"/>
        <v>42.881413851516243</v>
      </c>
      <c r="DJ39" s="3">
        <f t="shared" si="61"/>
        <v>-2.7899138515162463</v>
      </c>
      <c r="DK39" s="3">
        <f t="shared" si="62"/>
        <v>257.2884831090974</v>
      </c>
      <c r="DL39" s="3">
        <f t="shared" si="95"/>
        <v>39.5</v>
      </c>
      <c r="DM39" s="3">
        <f t="shared" si="64"/>
        <v>42.268209633439561</v>
      </c>
      <c r="DN39" s="4">
        <f t="shared" si="88"/>
        <v>-2.7682096334395609</v>
      </c>
      <c r="DO39" s="4">
        <f t="shared" si="79"/>
        <v>0.98399910205405128</v>
      </c>
      <c r="DP39" s="138"/>
      <c r="DQ39" s="4"/>
      <c r="DR39" s="141">
        <f t="shared" si="70"/>
        <v>46298.541666666664</v>
      </c>
      <c r="DS39" s="5">
        <f t="shared" si="96"/>
        <v>435.8986666666666</v>
      </c>
      <c r="DT39" s="5">
        <f t="shared" si="66"/>
        <v>466.56797732561012</v>
      </c>
      <c r="DU39" s="6">
        <f t="shared" si="89"/>
        <v>-30.669310658943516</v>
      </c>
      <c r="DV39" s="5">
        <f t="shared" si="67"/>
        <v>2799.4078639536606</v>
      </c>
      <c r="DW39" s="5">
        <f t="shared" si="97"/>
        <v>428.70000000000005</v>
      </c>
      <c r="DX39" s="5">
        <f t="shared" si="69"/>
        <v>459.89605524985387</v>
      </c>
      <c r="DY39" s="6">
        <f t="shared" si="90"/>
        <v>-31.196055249853828</v>
      </c>
      <c r="DZ39" s="4"/>
      <c r="EA39" s="4"/>
      <c r="EB39" s="4"/>
      <c r="EC39" s="4"/>
      <c r="ED39" s="4"/>
      <c r="EE39" s="4"/>
      <c r="EF39" s="4"/>
      <c r="EG39" s="4"/>
      <c r="EH39" s="4"/>
    </row>
    <row r="40" spans="1:138" x14ac:dyDescent="0.35">
      <c r="A40" s="144">
        <v>46298.534722222219</v>
      </c>
      <c r="B40" s="145">
        <v>1030</v>
      </c>
      <c r="C40" s="146">
        <v>49.36</v>
      </c>
      <c r="D40" s="1"/>
      <c r="E40" s="136">
        <v>337.19400000000002</v>
      </c>
      <c r="F40" s="136">
        <v>343.23500000000001</v>
      </c>
      <c r="G40" s="136">
        <v>1237.8</v>
      </c>
      <c r="H40" s="137">
        <f t="shared" si="11"/>
        <v>57.205833333333331</v>
      </c>
      <c r="I40" s="3">
        <f t="shared" si="12"/>
        <v>61.19940051843659</v>
      </c>
      <c r="J40" s="3">
        <f t="shared" si="13"/>
        <v>-3.9935671851032595</v>
      </c>
      <c r="K40" s="3">
        <f t="shared" si="14"/>
        <v>367.1964031106196</v>
      </c>
      <c r="L40" s="3">
        <f t="shared" si="15"/>
        <v>56</v>
      </c>
      <c r="M40" s="3">
        <f t="shared" si="16"/>
        <v>60.324249091022949</v>
      </c>
      <c r="N40" s="4">
        <f t="shared" si="80"/>
        <v>-4.3242490910229492</v>
      </c>
      <c r="O40" s="4">
        <f t="shared" si="71"/>
        <v>0.9823998135388291</v>
      </c>
      <c r="P40" s="138"/>
      <c r="Q40" s="139">
        <v>46298.534722222219</v>
      </c>
      <c r="R40" s="136">
        <v>331.88799999999998</v>
      </c>
      <c r="S40" s="136">
        <v>337.42200000000003</v>
      </c>
      <c r="T40" s="136">
        <v>1247.5</v>
      </c>
      <c r="U40" s="137">
        <f t="shared" si="17"/>
        <v>56.237000000000002</v>
      </c>
      <c r="V40" s="3">
        <f t="shared" si="18"/>
        <v>61.19940051843659</v>
      </c>
      <c r="W40" s="3">
        <f t="shared" si="19"/>
        <v>-4.9624005184365885</v>
      </c>
      <c r="X40" s="3">
        <f t="shared" si="20"/>
        <v>367.1964031106196</v>
      </c>
      <c r="Y40" s="3">
        <f t="shared" si="21"/>
        <v>55.099999999999909</v>
      </c>
      <c r="Z40" s="3">
        <f t="shared" si="22"/>
        <v>60.324249091022949</v>
      </c>
      <c r="AA40" s="4">
        <f t="shared" si="81"/>
        <v>-5.2242490910230401</v>
      </c>
      <c r="AB40" s="4">
        <f t="shared" si="72"/>
        <v>0.98359917254950757</v>
      </c>
      <c r="AC40" s="138"/>
      <c r="AD40" s="140">
        <v>46298.534722222219</v>
      </c>
      <c r="AE40" s="136">
        <v>333.42700000000002</v>
      </c>
      <c r="AF40" s="136">
        <v>343.63299999999998</v>
      </c>
      <c r="AG40" s="136">
        <v>1224.7</v>
      </c>
      <c r="AH40" s="137">
        <f t="shared" si="23"/>
        <v>57.272166666666664</v>
      </c>
      <c r="AI40" s="137">
        <f t="shared" si="24"/>
        <v>61.19940051843659</v>
      </c>
      <c r="AJ40" s="3">
        <f t="shared" si="25"/>
        <v>-3.9272338517699268</v>
      </c>
      <c r="AK40" s="3">
        <f t="shared" si="26"/>
        <v>367.1964031106196</v>
      </c>
      <c r="AL40" s="3">
        <f t="shared" si="27"/>
        <v>56.200000000000045</v>
      </c>
      <c r="AM40" s="3">
        <f t="shared" si="28"/>
        <v>60.324249091022949</v>
      </c>
      <c r="AN40" s="4">
        <f t="shared" si="82"/>
        <v>-4.1242490910229037</v>
      </c>
      <c r="AO40" s="4">
        <f t="shared" si="73"/>
        <v>0.97029970928286879</v>
      </c>
      <c r="AP40" s="138"/>
      <c r="AQ40" s="140">
        <v>46298.534722222219</v>
      </c>
      <c r="AR40" s="136">
        <v>337.11700000000002</v>
      </c>
      <c r="AS40" s="136">
        <v>343.31</v>
      </c>
      <c r="AT40" s="136">
        <v>1240.4000000000001</v>
      </c>
      <c r="AU40" s="137">
        <f t="shared" si="29"/>
        <v>57.218333333333334</v>
      </c>
      <c r="AV40" s="137">
        <f t="shared" si="30"/>
        <v>61.19940051843659</v>
      </c>
      <c r="AW40" s="3">
        <f t="shared" si="31"/>
        <v>-3.9810671851032566</v>
      </c>
      <c r="AX40" s="3">
        <f t="shared" si="32"/>
        <v>367.1964031106196</v>
      </c>
      <c r="AY40" s="3">
        <f t="shared" si="91"/>
        <v>56.900000000000091</v>
      </c>
      <c r="AZ40" s="3">
        <f t="shared" si="34"/>
        <v>60.324249091022949</v>
      </c>
      <c r="BA40" s="4">
        <f t="shared" si="83"/>
        <v>-3.4242490910228582</v>
      </c>
      <c r="BB40" s="4">
        <f t="shared" si="74"/>
        <v>0.98196090996475494</v>
      </c>
      <c r="BC40" s="138"/>
      <c r="BD40" s="140">
        <v>46298.534722222219</v>
      </c>
      <c r="BE40" s="136">
        <v>252.19399999999999</v>
      </c>
      <c r="BF40" s="136">
        <v>256.34699999999998</v>
      </c>
      <c r="BG40" s="136">
        <v>921</v>
      </c>
      <c r="BH40" s="137">
        <f t="shared" si="35"/>
        <v>42.724499999999992</v>
      </c>
      <c r="BI40" s="137">
        <f t="shared" si="36"/>
        <v>45.332889272915992</v>
      </c>
      <c r="BJ40" s="3">
        <f t="shared" si="37"/>
        <v>-2.6083892729159999</v>
      </c>
      <c r="BK40" s="3">
        <f t="shared" si="38"/>
        <v>271.99733563749601</v>
      </c>
      <c r="BL40" s="3">
        <f t="shared" si="39"/>
        <v>42.700000000000045</v>
      </c>
      <c r="BM40" s="3">
        <f t="shared" si="40"/>
        <v>44.684628956313297</v>
      </c>
      <c r="BN40" s="4">
        <f t="shared" si="84"/>
        <v>-1.9846289563132515</v>
      </c>
      <c r="BO40" s="4">
        <f t="shared" si="75"/>
        <v>0.98379930328812126</v>
      </c>
      <c r="BP40" s="138"/>
      <c r="BQ40" s="140">
        <v>46298.534722222219</v>
      </c>
      <c r="BR40" s="136">
        <v>249.05199999999999</v>
      </c>
      <c r="BS40" s="136">
        <v>254.08099999999999</v>
      </c>
      <c r="BT40" s="136">
        <v>918.8</v>
      </c>
      <c r="BU40" s="137">
        <f t="shared" si="41"/>
        <v>42.346833333333329</v>
      </c>
      <c r="BV40" s="137">
        <f t="shared" si="42"/>
        <v>45.332889272915992</v>
      </c>
      <c r="BW40" s="3">
        <f t="shared" si="43"/>
        <v>-2.9860559395826627</v>
      </c>
      <c r="BX40" s="3">
        <f t="shared" si="44"/>
        <v>271.99733563749601</v>
      </c>
      <c r="BY40" s="3">
        <f t="shared" si="92"/>
        <v>42.099999999999909</v>
      </c>
      <c r="BZ40" s="3">
        <f t="shared" si="46"/>
        <v>44.684628956313297</v>
      </c>
      <c r="CA40" s="4">
        <f t="shared" si="85"/>
        <v>-2.584628956313388</v>
      </c>
      <c r="CB40" s="4">
        <f t="shared" si="76"/>
        <v>0.98020709931084971</v>
      </c>
      <c r="CC40" s="138"/>
      <c r="CD40" s="140">
        <v>46298.534722222219</v>
      </c>
      <c r="CE40" s="136">
        <v>249.14500000000001</v>
      </c>
      <c r="CF40" s="136">
        <v>254.34899999999999</v>
      </c>
      <c r="CG40" s="136">
        <v>917</v>
      </c>
      <c r="CH40" s="137">
        <f t="shared" si="47"/>
        <v>42.391499999999994</v>
      </c>
      <c r="CI40" s="137">
        <f t="shared" si="48"/>
        <v>45.332889272915992</v>
      </c>
      <c r="CJ40" s="3">
        <f t="shared" si="49"/>
        <v>-2.9413892729159983</v>
      </c>
      <c r="CK40" s="3">
        <f t="shared" si="50"/>
        <v>271.99733563749601</v>
      </c>
      <c r="CL40" s="3">
        <f t="shared" si="93"/>
        <v>42.100000000000023</v>
      </c>
      <c r="CM40" s="3">
        <f t="shared" si="52"/>
        <v>44.684628956313297</v>
      </c>
      <c r="CN40" s="4">
        <f t="shared" si="86"/>
        <v>-2.5846289563132743</v>
      </c>
      <c r="CO40" s="4">
        <f t="shared" si="77"/>
        <v>0.97953992349095154</v>
      </c>
      <c r="CP40" s="138"/>
      <c r="CQ40" s="140">
        <v>46298.534722222219</v>
      </c>
      <c r="CR40" s="136">
        <v>250.78800000000001</v>
      </c>
      <c r="CS40" s="136">
        <v>258.22500000000002</v>
      </c>
      <c r="CT40" s="136">
        <v>924.9</v>
      </c>
      <c r="CU40" s="137">
        <f t="shared" si="53"/>
        <v>43.037500000000001</v>
      </c>
      <c r="CV40" s="137">
        <f t="shared" si="54"/>
        <v>45.332889272915992</v>
      </c>
      <c r="CW40" s="3">
        <f t="shared" si="55"/>
        <v>-2.2953892729159904</v>
      </c>
      <c r="CX40" s="3">
        <f t="shared" si="56"/>
        <v>271.99733563749601</v>
      </c>
      <c r="CY40" s="3">
        <f t="shared" si="94"/>
        <v>41.899999999999977</v>
      </c>
      <c r="CZ40" s="3">
        <f t="shared" si="58"/>
        <v>44.684628956313297</v>
      </c>
      <c r="DA40" s="4">
        <f t="shared" si="87"/>
        <v>-2.7846289563133197</v>
      </c>
      <c r="DB40" s="4">
        <f t="shared" si="78"/>
        <v>0.97119953528899217</v>
      </c>
      <c r="DC40" s="138"/>
      <c r="DD40" s="140">
        <v>46298.534722222219</v>
      </c>
      <c r="DE40" s="136">
        <v>237.024</v>
      </c>
      <c r="DF40" s="136">
        <v>240.87799999999999</v>
      </c>
      <c r="DG40" s="136">
        <v>875.6</v>
      </c>
      <c r="DH40" s="137">
        <f t="shared" si="59"/>
        <v>40.146333333333331</v>
      </c>
      <c r="DI40" s="137">
        <f t="shared" si="60"/>
        <v>43.128629519278796</v>
      </c>
      <c r="DJ40" s="3">
        <f t="shared" si="61"/>
        <v>-2.9822961859454651</v>
      </c>
      <c r="DK40" s="3">
        <f t="shared" si="62"/>
        <v>258.77177711567276</v>
      </c>
      <c r="DL40" s="3">
        <f t="shared" si="95"/>
        <v>39.600000000000023</v>
      </c>
      <c r="DM40" s="3">
        <f t="shared" si="64"/>
        <v>42.511890117153108</v>
      </c>
      <c r="DN40" s="4">
        <f t="shared" si="88"/>
        <v>-2.9118901171530851</v>
      </c>
      <c r="DO40" s="4">
        <f t="shared" si="79"/>
        <v>0.98400019927100035</v>
      </c>
      <c r="DP40" s="138"/>
      <c r="DQ40" s="4"/>
      <c r="DR40" s="141">
        <f t="shared" si="70"/>
        <v>46298.534722222219</v>
      </c>
      <c r="DS40" s="5">
        <f t="shared" si="96"/>
        <v>438.58000000000004</v>
      </c>
      <c r="DT40" s="5">
        <f t="shared" si="66"/>
        <v>469.25778868468899</v>
      </c>
      <c r="DU40" s="6">
        <f t="shared" si="89"/>
        <v>-30.677788684688949</v>
      </c>
      <c r="DV40" s="5">
        <f t="shared" si="67"/>
        <v>2815.5467321081346</v>
      </c>
      <c r="DW40" s="5">
        <f t="shared" si="97"/>
        <v>432.6</v>
      </c>
      <c r="DX40" s="5">
        <f t="shared" si="69"/>
        <v>462.5474023064981</v>
      </c>
      <c r="DY40" s="6">
        <f t="shared" si="90"/>
        <v>-29.947402306498077</v>
      </c>
      <c r="DZ40" s="4"/>
      <c r="EA40" s="4"/>
      <c r="EB40" s="4"/>
      <c r="EC40" s="4"/>
      <c r="ED40" s="4"/>
      <c r="EE40" s="4"/>
      <c r="EF40" s="4"/>
      <c r="EG40" s="4"/>
      <c r="EH40" s="4"/>
    </row>
    <row r="41" spans="1:138" x14ac:dyDescent="0.35">
      <c r="A41" s="144">
        <v>46298.527777777781</v>
      </c>
      <c r="B41" s="145">
        <v>1036</v>
      </c>
      <c r="C41" s="146">
        <v>48.79</v>
      </c>
      <c r="D41" s="1"/>
      <c r="E41" s="136">
        <v>339.798</v>
      </c>
      <c r="F41" s="136">
        <v>345.88600000000002</v>
      </c>
      <c r="G41" s="136">
        <v>1181.8</v>
      </c>
      <c r="H41" s="137">
        <f t="shared" si="11"/>
        <v>57.647666666666666</v>
      </c>
      <c r="I41" s="3">
        <f t="shared" si="12"/>
        <v>61.690152076639372</v>
      </c>
      <c r="J41" s="3">
        <f t="shared" si="13"/>
        <v>-4.0424854099727057</v>
      </c>
      <c r="K41" s="3">
        <f t="shared" si="14"/>
        <v>370.14091245983627</v>
      </c>
      <c r="L41" s="3">
        <f t="shared" si="15"/>
        <v>56.399999999999864</v>
      </c>
      <c r="M41" s="3">
        <f t="shared" si="16"/>
        <v>60.807982901943433</v>
      </c>
      <c r="N41" s="4">
        <f t="shared" si="80"/>
        <v>-4.4079829019435692</v>
      </c>
      <c r="O41" s="4">
        <f t="shared" si="71"/>
        <v>0.98239882504640252</v>
      </c>
      <c r="P41" s="138"/>
      <c r="Q41" s="139">
        <v>46298.527777777781</v>
      </c>
      <c r="R41" s="136">
        <v>337.89</v>
      </c>
      <c r="S41" s="136">
        <v>343.55900000000003</v>
      </c>
      <c r="T41" s="136">
        <v>1192.4000000000001</v>
      </c>
      <c r="U41" s="137">
        <f t="shared" si="17"/>
        <v>57.259833333333333</v>
      </c>
      <c r="V41" s="3">
        <f t="shared" si="18"/>
        <v>61.690152076639372</v>
      </c>
      <c r="W41" s="3">
        <f t="shared" si="19"/>
        <v>-4.4303187433060387</v>
      </c>
      <c r="X41" s="3">
        <f t="shared" si="20"/>
        <v>370.14091245983627</v>
      </c>
      <c r="Y41" s="3">
        <f t="shared" si="21"/>
        <v>58.700000000000045</v>
      </c>
      <c r="Z41" s="3">
        <f t="shared" si="22"/>
        <v>60.807982901943433</v>
      </c>
      <c r="AA41" s="4">
        <f t="shared" si="81"/>
        <v>-2.1079829019433873</v>
      </c>
      <c r="AB41" s="4">
        <f t="shared" si="72"/>
        <v>0.98349919518918139</v>
      </c>
      <c r="AC41" s="138"/>
      <c r="AD41" s="140">
        <v>46298.527777777781</v>
      </c>
      <c r="AE41" s="136">
        <v>336.90800000000002</v>
      </c>
      <c r="AF41" s="136">
        <v>347.13499999999999</v>
      </c>
      <c r="AG41" s="136">
        <v>1168.5</v>
      </c>
      <c r="AH41" s="137">
        <f t="shared" si="23"/>
        <v>57.855833333333329</v>
      </c>
      <c r="AI41" s="137">
        <f t="shared" si="24"/>
        <v>61.690152076639372</v>
      </c>
      <c r="AJ41" s="3">
        <f t="shared" si="25"/>
        <v>-3.8343187433060422</v>
      </c>
      <c r="AK41" s="3">
        <f t="shared" si="26"/>
        <v>370.14091245983627</v>
      </c>
      <c r="AL41" s="3">
        <f t="shared" si="27"/>
        <v>55.099999999999909</v>
      </c>
      <c r="AM41" s="3">
        <f t="shared" si="28"/>
        <v>60.807982901943433</v>
      </c>
      <c r="AN41" s="4">
        <f t="shared" si="82"/>
        <v>-5.7079829019435238</v>
      </c>
      <c r="AO41" s="4">
        <f t="shared" si="73"/>
        <v>0.97053883935644636</v>
      </c>
      <c r="AP41" s="138"/>
      <c r="AQ41" s="140">
        <v>46298.527777777781</v>
      </c>
      <c r="AR41" s="136">
        <v>328.964</v>
      </c>
      <c r="AS41" s="136">
        <v>334.31299999999999</v>
      </c>
      <c r="AT41" s="136">
        <v>1183.5</v>
      </c>
      <c r="AU41" s="137">
        <f t="shared" si="29"/>
        <v>55.718833333333329</v>
      </c>
      <c r="AV41" s="137">
        <f t="shared" si="30"/>
        <v>61.690152076639372</v>
      </c>
      <c r="AW41" s="3">
        <f t="shared" si="31"/>
        <v>-5.9713187433060426</v>
      </c>
      <c r="AX41" s="3">
        <f t="shared" si="32"/>
        <v>370.14091245983627</v>
      </c>
      <c r="AY41" s="3">
        <f t="shared" si="91"/>
        <v>55.599999999999909</v>
      </c>
      <c r="AZ41" s="3">
        <f t="shared" si="34"/>
        <v>60.807982901943433</v>
      </c>
      <c r="BA41" s="4">
        <f t="shared" si="83"/>
        <v>-5.2079829019435238</v>
      </c>
      <c r="BB41" s="4">
        <f t="shared" si="74"/>
        <v>0.98400002392967068</v>
      </c>
      <c r="BC41" s="138"/>
      <c r="BD41" s="140">
        <v>46298.527777777781</v>
      </c>
      <c r="BE41" s="136">
        <v>255.167</v>
      </c>
      <c r="BF41" s="136">
        <v>259.39499999999998</v>
      </c>
      <c r="BG41" s="136">
        <v>878.3</v>
      </c>
      <c r="BH41" s="137">
        <f t="shared" si="35"/>
        <v>43.232499999999995</v>
      </c>
      <c r="BI41" s="137">
        <f t="shared" si="36"/>
        <v>45.696408945658796</v>
      </c>
      <c r="BJ41" s="3">
        <f t="shared" si="37"/>
        <v>-2.463908945658801</v>
      </c>
      <c r="BK41" s="3">
        <f t="shared" si="38"/>
        <v>274.17845367395284</v>
      </c>
      <c r="BL41" s="3">
        <f t="shared" si="39"/>
        <v>41.699999999999932</v>
      </c>
      <c r="BM41" s="3">
        <f t="shared" si="40"/>
        <v>45.042950297735878</v>
      </c>
      <c r="BN41" s="4">
        <f t="shared" si="84"/>
        <v>-3.3429502977359462</v>
      </c>
      <c r="BO41" s="4">
        <f t="shared" si="75"/>
        <v>0.98370053393473278</v>
      </c>
      <c r="BP41" s="138"/>
      <c r="BQ41" s="140">
        <v>46298.527777777781</v>
      </c>
      <c r="BR41" s="136">
        <v>251.92599999999999</v>
      </c>
      <c r="BS41" s="136">
        <v>256.89100000000002</v>
      </c>
      <c r="BT41" s="136">
        <v>876.7</v>
      </c>
      <c r="BU41" s="137">
        <f t="shared" si="41"/>
        <v>42.81516666666667</v>
      </c>
      <c r="BV41" s="137">
        <f t="shared" si="42"/>
        <v>45.696408945658796</v>
      </c>
      <c r="BW41" s="3">
        <f t="shared" si="43"/>
        <v>-2.8812422789921257</v>
      </c>
      <c r="BX41" s="3">
        <f t="shared" si="44"/>
        <v>274.17845367395284</v>
      </c>
      <c r="BY41" s="3">
        <f t="shared" si="92"/>
        <v>41.300000000000068</v>
      </c>
      <c r="BZ41" s="3">
        <f t="shared" si="46"/>
        <v>45.042950297735878</v>
      </c>
      <c r="CA41" s="4">
        <f t="shared" si="85"/>
        <v>-3.7429502977358098</v>
      </c>
      <c r="CB41" s="4">
        <f t="shared" si="76"/>
        <v>0.98067273668598731</v>
      </c>
      <c r="CC41" s="138"/>
      <c r="CD41" s="140">
        <v>46298.527777777781</v>
      </c>
      <c r="CE41" s="136">
        <v>252.494</v>
      </c>
      <c r="CF41" s="136">
        <v>257.55500000000001</v>
      </c>
      <c r="CG41" s="136">
        <v>874.9</v>
      </c>
      <c r="CH41" s="137">
        <f t="shared" si="47"/>
        <v>42.92583333333333</v>
      </c>
      <c r="CI41" s="137">
        <f t="shared" si="48"/>
        <v>45.696408945658796</v>
      </c>
      <c r="CJ41" s="3">
        <f t="shared" si="49"/>
        <v>-2.7705756123254659</v>
      </c>
      <c r="CK41" s="3">
        <f t="shared" si="50"/>
        <v>274.17845367395284</v>
      </c>
      <c r="CL41" s="3">
        <f t="shared" si="93"/>
        <v>42</v>
      </c>
      <c r="CM41" s="3">
        <f t="shared" si="52"/>
        <v>45.042950297735878</v>
      </c>
      <c r="CN41" s="4">
        <f t="shared" si="86"/>
        <v>-3.042950297735878</v>
      </c>
      <c r="CO41" s="4">
        <f t="shared" si="77"/>
        <v>0.98034982819203664</v>
      </c>
      <c r="CP41" s="138"/>
      <c r="CQ41" s="140">
        <v>46298.527777777781</v>
      </c>
      <c r="CR41" s="136">
        <v>254.45500000000001</v>
      </c>
      <c r="CS41" s="136">
        <v>262.03100000000001</v>
      </c>
      <c r="CT41" s="136">
        <v>883</v>
      </c>
      <c r="CU41" s="137">
        <f t="shared" si="53"/>
        <v>43.671833333333332</v>
      </c>
      <c r="CV41" s="137">
        <f t="shared" si="54"/>
        <v>45.696408945658796</v>
      </c>
      <c r="CW41" s="3">
        <f t="shared" si="55"/>
        <v>-2.0245756123254637</v>
      </c>
      <c r="CX41" s="3">
        <f t="shared" si="56"/>
        <v>274.17845367395284</v>
      </c>
      <c r="CY41" s="3">
        <f t="shared" si="94"/>
        <v>42.200000000000045</v>
      </c>
      <c r="CZ41" s="3">
        <f t="shared" si="58"/>
        <v>45.042950297735878</v>
      </c>
      <c r="DA41" s="4">
        <f t="shared" si="87"/>
        <v>-2.8429502977358325</v>
      </c>
      <c r="DB41" s="4">
        <f t="shared" si="78"/>
        <v>0.97108739042327052</v>
      </c>
      <c r="DC41" s="138"/>
      <c r="DD41" s="140">
        <v>46298.527777777781</v>
      </c>
      <c r="DE41" s="136">
        <v>239.90199999999999</v>
      </c>
      <c r="DF41" s="136">
        <v>243.803</v>
      </c>
      <c r="DG41" s="136">
        <v>836</v>
      </c>
      <c r="DH41" s="137">
        <f t="shared" si="59"/>
        <v>40.633833333333328</v>
      </c>
      <c r="DI41" s="137">
        <f t="shared" si="60"/>
        <v>43.474473464814842</v>
      </c>
      <c r="DJ41" s="3">
        <f t="shared" si="61"/>
        <v>-2.8406401314815142</v>
      </c>
      <c r="DK41" s="3">
        <f t="shared" si="62"/>
        <v>260.84684078888904</v>
      </c>
      <c r="DL41" s="3">
        <f t="shared" si="95"/>
        <v>39.799999999999955</v>
      </c>
      <c r="DM41" s="3">
        <f t="shared" si="64"/>
        <v>42.85278849426799</v>
      </c>
      <c r="DN41" s="4">
        <f t="shared" si="88"/>
        <v>-3.0527884942680359</v>
      </c>
      <c r="DO41" s="4">
        <f t="shared" si="79"/>
        <v>0.98399937654581771</v>
      </c>
      <c r="DP41" s="138"/>
      <c r="DQ41" s="4"/>
      <c r="DR41" s="141">
        <f t="shared" si="70"/>
        <v>46298.527777777781</v>
      </c>
      <c r="DS41" s="5">
        <f t="shared" si="96"/>
        <v>441.76133333333325</v>
      </c>
      <c r="DT41" s="5">
        <f t="shared" si="66"/>
        <v>473.02071755400749</v>
      </c>
      <c r="DU41" s="6">
        <f t="shared" si="89"/>
        <v>-31.259384220674235</v>
      </c>
      <c r="DV41" s="5">
        <f t="shared" si="67"/>
        <v>2838.1243053240455</v>
      </c>
      <c r="DW41" s="5">
        <f t="shared" si="97"/>
        <v>432.79999999999973</v>
      </c>
      <c r="DX41" s="5">
        <f t="shared" si="69"/>
        <v>466.25652129298533</v>
      </c>
      <c r="DY41" s="6">
        <f t="shared" si="90"/>
        <v>-33.456521292985599</v>
      </c>
      <c r="DZ41" s="4"/>
      <c r="EA41" s="4"/>
      <c r="EB41" s="4"/>
      <c r="EC41" s="4"/>
      <c r="ED41" s="4"/>
      <c r="EE41" s="4"/>
      <c r="EF41" s="4"/>
      <c r="EG41" s="4"/>
      <c r="EH41" s="4"/>
    </row>
    <row r="42" spans="1:138" x14ac:dyDescent="0.35">
      <c r="A42" s="144">
        <v>46298.520833333336</v>
      </c>
      <c r="B42" s="145">
        <v>1027</v>
      </c>
      <c r="C42" s="146">
        <v>49.08</v>
      </c>
      <c r="D42" s="1"/>
      <c r="E42" s="136">
        <v>335.13799999999998</v>
      </c>
      <c r="F42" s="136">
        <v>341.10700000000003</v>
      </c>
      <c r="G42" s="136">
        <v>1125.4000000000001</v>
      </c>
      <c r="H42" s="137">
        <f t="shared" si="11"/>
        <v>56.851166666666671</v>
      </c>
      <c r="I42" s="3">
        <f t="shared" si="12"/>
        <v>61.086524399311301</v>
      </c>
      <c r="J42" s="3">
        <f t="shared" si="13"/>
        <v>-4.2353577326446299</v>
      </c>
      <c r="K42" s="3">
        <f t="shared" si="14"/>
        <v>366.51914639586784</v>
      </c>
      <c r="L42" s="3">
        <f t="shared" si="15"/>
        <v>56.400000000000091</v>
      </c>
      <c r="M42" s="3">
        <f t="shared" si="16"/>
        <v>60.212987100401151</v>
      </c>
      <c r="N42" s="4">
        <f t="shared" si="80"/>
        <v>-3.8129871004010596</v>
      </c>
      <c r="O42" s="4">
        <f t="shared" si="71"/>
        <v>0.98250109203270508</v>
      </c>
      <c r="P42" s="138"/>
      <c r="Q42" s="139">
        <v>46298.520833333336</v>
      </c>
      <c r="R42" s="136">
        <v>339.358</v>
      </c>
      <c r="S42" s="136">
        <v>345.54300000000001</v>
      </c>
      <c r="T42" s="136">
        <v>1133.7</v>
      </c>
      <c r="U42" s="137">
        <f t="shared" si="17"/>
        <v>57.590499999999999</v>
      </c>
      <c r="V42" s="3">
        <f t="shared" si="18"/>
        <v>61.086524399311301</v>
      </c>
      <c r="W42" s="3">
        <f t="shared" si="19"/>
        <v>-3.4960243993113025</v>
      </c>
      <c r="X42" s="3">
        <f t="shared" si="20"/>
        <v>366.51914639586784</v>
      </c>
      <c r="Y42" s="3">
        <f t="shared" si="21"/>
        <v>54.700000000000045</v>
      </c>
      <c r="Z42" s="3">
        <f t="shared" si="22"/>
        <v>60.212987100401151</v>
      </c>
      <c r="AA42" s="4">
        <f t="shared" si="81"/>
        <v>-5.5129871004011051</v>
      </c>
      <c r="AB42" s="4">
        <f t="shared" si="72"/>
        <v>0.98210063581088314</v>
      </c>
      <c r="AC42" s="138"/>
      <c r="AD42" s="140">
        <v>46298.520833333336</v>
      </c>
      <c r="AE42" s="136">
        <v>332.05500000000001</v>
      </c>
      <c r="AF42" s="136">
        <v>341.642</v>
      </c>
      <c r="AG42" s="136">
        <v>1113.4000000000001</v>
      </c>
      <c r="AH42" s="137">
        <f t="shared" si="23"/>
        <v>56.940333333333328</v>
      </c>
      <c r="AI42" s="137">
        <f t="shared" si="24"/>
        <v>61.086524399311301</v>
      </c>
      <c r="AJ42" s="3">
        <f t="shared" si="25"/>
        <v>-4.1461910659779733</v>
      </c>
      <c r="AK42" s="3">
        <f t="shared" si="26"/>
        <v>366.51914639586784</v>
      </c>
      <c r="AL42" s="3">
        <f t="shared" si="27"/>
        <v>55.800000000000182</v>
      </c>
      <c r="AM42" s="3">
        <f t="shared" si="28"/>
        <v>60.212987100401151</v>
      </c>
      <c r="AN42" s="4">
        <f t="shared" si="82"/>
        <v>-4.4129871004009686</v>
      </c>
      <c r="AO42" s="4">
        <f t="shared" si="73"/>
        <v>0.97193846189871269</v>
      </c>
      <c r="AP42" s="138"/>
      <c r="AQ42" s="140">
        <v>46298.520833333336</v>
      </c>
      <c r="AR42" s="136">
        <v>335.39100000000002</v>
      </c>
      <c r="AS42" s="136">
        <v>341.50400000000002</v>
      </c>
      <c r="AT42" s="136">
        <v>1127.9000000000001</v>
      </c>
      <c r="AU42" s="137">
        <f t="shared" si="29"/>
        <v>56.917333333333332</v>
      </c>
      <c r="AV42" s="137">
        <f t="shared" si="30"/>
        <v>61.086524399311301</v>
      </c>
      <c r="AW42" s="3">
        <f t="shared" si="31"/>
        <v>-4.1691910659779694</v>
      </c>
      <c r="AX42" s="3">
        <f t="shared" si="32"/>
        <v>366.51914639586784</v>
      </c>
      <c r="AY42" s="3">
        <f t="shared" si="91"/>
        <v>56.300000000000182</v>
      </c>
      <c r="AZ42" s="3">
        <f t="shared" si="34"/>
        <v>60.212987100401151</v>
      </c>
      <c r="BA42" s="4">
        <f t="shared" si="83"/>
        <v>-3.9129871004009686</v>
      </c>
      <c r="BB42" s="4">
        <f t="shared" si="74"/>
        <v>0.98209977042728636</v>
      </c>
      <c r="BC42" s="138"/>
      <c r="BD42" s="140">
        <v>46298.520833333336</v>
      </c>
      <c r="BE42" s="136">
        <v>251.38399999999999</v>
      </c>
      <c r="BF42" s="136">
        <v>255.54900000000001</v>
      </c>
      <c r="BG42" s="136">
        <v>836.6</v>
      </c>
      <c r="BH42" s="137">
        <f t="shared" si="35"/>
        <v>42.591499999999996</v>
      </c>
      <c r="BI42" s="137">
        <f t="shared" si="36"/>
        <v>45.249277332823191</v>
      </c>
      <c r="BJ42" s="3">
        <f t="shared" si="37"/>
        <v>-2.6577773328231942</v>
      </c>
      <c r="BK42" s="3">
        <f t="shared" si="38"/>
        <v>271.49566399693919</v>
      </c>
      <c r="BL42" s="3">
        <f t="shared" si="39"/>
        <v>42.200000000000045</v>
      </c>
      <c r="BM42" s="3">
        <f t="shared" si="40"/>
        <v>44.602212666963823</v>
      </c>
      <c r="BN42" s="4">
        <f t="shared" si="84"/>
        <v>-2.4022126669637771</v>
      </c>
      <c r="BO42" s="4">
        <f t="shared" si="75"/>
        <v>0.9837017558276494</v>
      </c>
      <c r="BP42" s="138"/>
      <c r="BQ42" s="140">
        <v>46298.520833333336</v>
      </c>
      <c r="BR42" s="136">
        <v>248.62700000000001</v>
      </c>
      <c r="BS42" s="136">
        <v>253.48500000000001</v>
      </c>
      <c r="BT42" s="136">
        <v>835.4</v>
      </c>
      <c r="BU42" s="137">
        <f t="shared" si="41"/>
        <v>42.247500000000002</v>
      </c>
      <c r="BV42" s="137">
        <f t="shared" si="42"/>
        <v>45.249277332823191</v>
      </c>
      <c r="BW42" s="3">
        <f t="shared" si="43"/>
        <v>-3.0017773328231883</v>
      </c>
      <c r="BX42" s="3">
        <f t="shared" si="44"/>
        <v>271.49566399693919</v>
      </c>
      <c r="BY42" s="3">
        <f t="shared" si="92"/>
        <v>41.600000000000023</v>
      </c>
      <c r="BZ42" s="3">
        <f t="shared" si="46"/>
        <v>44.602212666963823</v>
      </c>
      <c r="CA42" s="4">
        <f t="shared" si="85"/>
        <v>-3.0022126669637998</v>
      </c>
      <c r="CB42" s="4">
        <f t="shared" si="76"/>
        <v>0.98083515789888942</v>
      </c>
      <c r="CC42" s="138"/>
      <c r="CD42" s="140">
        <v>46298.520833333336</v>
      </c>
      <c r="CE42" s="136">
        <v>249.084</v>
      </c>
      <c r="CF42" s="136">
        <v>254.137</v>
      </c>
      <c r="CG42" s="136">
        <v>832.9</v>
      </c>
      <c r="CH42" s="137">
        <f t="shared" si="47"/>
        <v>42.356166666666667</v>
      </c>
      <c r="CI42" s="137">
        <f t="shared" si="48"/>
        <v>45.249277332823191</v>
      </c>
      <c r="CJ42" s="3">
        <f t="shared" si="49"/>
        <v>-2.8931106661565238</v>
      </c>
      <c r="CK42" s="3">
        <f t="shared" si="50"/>
        <v>271.49566399693919</v>
      </c>
      <c r="CL42" s="3">
        <f t="shared" si="93"/>
        <v>41.100000000000023</v>
      </c>
      <c r="CM42" s="3">
        <f t="shared" si="52"/>
        <v>44.602212666963823</v>
      </c>
      <c r="CN42" s="4">
        <f t="shared" si="86"/>
        <v>-3.5022126669637998</v>
      </c>
      <c r="CO42" s="4">
        <f t="shared" si="77"/>
        <v>0.98011702349520147</v>
      </c>
      <c r="CP42" s="138"/>
      <c r="CQ42" s="140">
        <v>46298.520833333336</v>
      </c>
      <c r="CR42" s="136">
        <v>250.68899999999999</v>
      </c>
      <c r="CS42" s="136">
        <v>258.04399999999998</v>
      </c>
      <c r="CT42" s="136">
        <v>840.8</v>
      </c>
      <c r="CU42" s="137">
        <f t="shared" si="53"/>
        <v>43.007333333333328</v>
      </c>
      <c r="CV42" s="137">
        <f t="shared" si="54"/>
        <v>45.249277332823191</v>
      </c>
      <c r="CW42" s="3">
        <f t="shared" si="55"/>
        <v>-2.2419439994898624</v>
      </c>
      <c r="CX42" s="3">
        <f t="shared" si="56"/>
        <v>271.49566399693919</v>
      </c>
      <c r="CY42" s="3">
        <f t="shared" si="94"/>
        <v>42.099999999999909</v>
      </c>
      <c r="CZ42" s="3">
        <f t="shared" si="58"/>
        <v>44.602212666963823</v>
      </c>
      <c r="DA42" s="4">
        <f t="shared" si="87"/>
        <v>-2.5022126669639135</v>
      </c>
      <c r="DB42" s="4">
        <f t="shared" si="78"/>
        <v>0.97149710902016717</v>
      </c>
      <c r="DC42" s="138"/>
      <c r="DD42" s="140">
        <v>46298.520833333336</v>
      </c>
      <c r="DE42" s="136">
        <v>236.41900000000001</v>
      </c>
      <c r="DF42" s="136">
        <v>240.26300000000001</v>
      </c>
      <c r="DG42" s="136">
        <v>796.2</v>
      </c>
      <c r="DH42" s="137">
        <f t="shared" si="59"/>
        <v>40.043833333333332</v>
      </c>
      <c r="DI42" s="137">
        <f t="shared" si="60"/>
        <v>43.049083113887754</v>
      </c>
      <c r="DJ42" s="3">
        <f t="shared" si="61"/>
        <v>-3.005249780554422</v>
      </c>
      <c r="DK42" s="3">
        <f t="shared" si="62"/>
        <v>258.29449868332654</v>
      </c>
      <c r="DL42" s="3">
        <f t="shared" si="95"/>
        <v>39.700000000000045</v>
      </c>
      <c r="DM42" s="3">
        <f t="shared" si="64"/>
        <v>42.433481225359159</v>
      </c>
      <c r="DN42" s="4">
        <f t="shared" si="88"/>
        <v>-2.7334812253591139</v>
      </c>
      <c r="DO42" s="4">
        <f t="shared" si="79"/>
        <v>0.98400086571798406</v>
      </c>
      <c r="DP42" s="138"/>
      <c r="DQ42" s="4"/>
      <c r="DR42" s="141">
        <f t="shared" si="70"/>
        <v>46298.520833333336</v>
      </c>
      <c r="DS42" s="5">
        <f t="shared" si="96"/>
        <v>438.5456666666667</v>
      </c>
      <c r="DT42" s="5">
        <f t="shared" si="66"/>
        <v>468.39229004242566</v>
      </c>
      <c r="DU42" s="6">
        <f t="shared" si="89"/>
        <v>-29.846623375758952</v>
      </c>
      <c r="DV42" s="5">
        <f t="shared" si="67"/>
        <v>2810.3537402545544</v>
      </c>
      <c r="DW42" s="5">
        <f t="shared" si="97"/>
        <v>429.90000000000055</v>
      </c>
      <c r="DX42" s="5">
        <f t="shared" si="69"/>
        <v>461.69428029481912</v>
      </c>
      <c r="DY42" s="6">
        <f t="shared" si="90"/>
        <v>-31.794280294818577</v>
      </c>
      <c r="DZ42" s="4"/>
      <c r="EA42" s="4"/>
      <c r="EB42" s="4"/>
      <c r="EC42" s="4"/>
      <c r="ED42" s="4"/>
      <c r="EE42" s="4"/>
      <c r="EF42" s="4"/>
      <c r="EG42" s="4"/>
      <c r="EH42" s="4"/>
    </row>
    <row r="43" spans="1:138" x14ac:dyDescent="0.35">
      <c r="A43" s="144">
        <v>46298.513888888891</v>
      </c>
      <c r="B43" s="145">
        <v>1025</v>
      </c>
      <c r="C43" s="146">
        <v>49.08</v>
      </c>
      <c r="D43" s="1"/>
      <c r="E43" s="136">
        <v>334.97300000000001</v>
      </c>
      <c r="F43" s="136">
        <v>341.36700000000002</v>
      </c>
      <c r="G43" s="136">
        <v>1069</v>
      </c>
      <c r="H43" s="137">
        <f t="shared" si="11"/>
        <v>56.894500000000001</v>
      </c>
      <c r="I43" s="3">
        <f t="shared" si="12"/>
        <v>60.967563300188992</v>
      </c>
      <c r="J43" s="3">
        <f t="shared" si="13"/>
        <v>-4.0730633001889913</v>
      </c>
      <c r="K43" s="3">
        <f t="shared" si="14"/>
        <v>365.80537980113394</v>
      </c>
      <c r="L43" s="3">
        <f t="shared" si="15"/>
        <v>55.200000000000045</v>
      </c>
      <c r="M43" s="3">
        <f t="shared" si="16"/>
        <v>60.095727144996289</v>
      </c>
      <c r="N43" s="4">
        <f t="shared" si="80"/>
        <v>-4.8957271449962434</v>
      </c>
      <c r="O43" s="4">
        <f t="shared" si="71"/>
        <v>0.98126942557423535</v>
      </c>
      <c r="P43" s="138"/>
      <c r="Q43" s="139">
        <v>46298.513888888891</v>
      </c>
      <c r="R43" s="136">
        <v>333.26100000000002</v>
      </c>
      <c r="S43" s="136">
        <v>338.41800000000001</v>
      </c>
      <c r="T43" s="136">
        <v>1079</v>
      </c>
      <c r="U43" s="137">
        <f t="shared" si="17"/>
        <v>56.402999999999999</v>
      </c>
      <c r="V43" s="3">
        <f t="shared" si="18"/>
        <v>60.967563300188992</v>
      </c>
      <c r="W43" s="3">
        <f t="shared" si="19"/>
        <v>-4.5645633001889934</v>
      </c>
      <c r="X43" s="3">
        <f t="shared" si="20"/>
        <v>365.80537980113394</v>
      </c>
      <c r="Y43" s="3">
        <f t="shared" si="21"/>
        <v>59.100000000000023</v>
      </c>
      <c r="Z43" s="3">
        <f t="shared" si="22"/>
        <v>60.095727144996289</v>
      </c>
      <c r="AA43" s="4">
        <f t="shared" si="81"/>
        <v>-0.99572714499626613</v>
      </c>
      <c r="AB43" s="4">
        <f t="shared" si="72"/>
        <v>0.98476144885910333</v>
      </c>
      <c r="AC43" s="138"/>
      <c r="AD43" s="140">
        <v>46298.513888888891</v>
      </c>
      <c r="AE43" s="136">
        <v>333.63499999999999</v>
      </c>
      <c r="AF43" s="136">
        <v>343.67399999999998</v>
      </c>
      <c r="AG43" s="136">
        <v>1057.5999999999999</v>
      </c>
      <c r="AH43" s="137">
        <f t="shared" si="23"/>
        <v>57.278999999999996</v>
      </c>
      <c r="AI43" s="137">
        <f t="shared" si="24"/>
        <v>60.967563300188992</v>
      </c>
      <c r="AJ43" s="3">
        <f t="shared" si="25"/>
        <v>-3.6885633001889957</v>
      </c>
      <c r="AK43" s="3">
        <f t="shared" si="26"/>
        <v>365.80537980113394</v>
      </c>
      <c r="AL43" s="3">
        <f t="shared" si="27"/>
        <v>55.699999999999932</v>
      </c>
      <c r="AM43" s="3">
        <f t="shared" si="28"/>
        <v>60.095727144996289</v>
      </c>
      <c r="AN43" s="4">
        <f t="shared" si="82"/>
        <v>-4.3957271449963571</v>
      </c>
      <c r="AO43" s="4">
        <f t="shared" si="73"/>
        <v>0.97078917811647092</v>
      </c>
      <c r="AP43" s="138"/>
      <c r="AQ43" s="140">
        <v>46298.513888888891</v>
      </c>
      <c r="AR43" s="136">
        <v>337.54700000000003</v>
      </c>
      <c r="AS43" s="136">
        <v>343.59399999999999</v>
      </c>
      <c r="AT43" s="136">
        <v>1071.5999999999999</v>
      </c>
      <c r="AU43" s="137">
        <f t="shared" si="29"/>
        <v>57.265666666666661</v>
      </c>
      <c r="AV43" s="137">
        <f t="shared" si="30"/>
        <v>60.967563300188992</v>
      </c>
      <c r="AW43" s="3">
        <f t="shared" si="31"/>
        <v>-3.7018966335223311</v>
      </c>
      <c r="AX43" s="3">
        <f t="shared" si="32"/>
        <v>365.80537980113394</v>
      </c>
      <c r="AY43" s="3">
        <f t="shared" si="91"/>
        <v>56.399999999999864</v>
      </c>
      <c r="AZ43" s="3">
        <f t="shared" si="34"/>
        <v>60.095727144996289</v>
      </c>
      <c r="BA43" s="4">
        <f t="shared" si="83"/>
        <v>-3.6957271449964253</v>
      </c>
      <c r="BB43" s="4">
        <f t="shared" si="74"/>
        <v>0.98240074040873826</v>
      </c>
      <c r="BC43" s="138"/>
      <c r="BD43" s="140">
        <v>46298.513888888891</v>
      </c>
      <c r="BE43" s="136">
        <v>252.43899999999999</v>
      </c>
      <c r="BF43" s="136">
        <v>256.54399999999998</v>
      </c>
      <c r="BG43" s="136">
        <v>794.4</v>
      </c>
      <c r="BH43" s="137">
        <f t="shared" si="35"/>
        <v>42.757333333333328</v>
      </c>
      <c r="BI43" s="137">
        <f t="shared" si="36"/>
        <v>45.161158000139984</v>
      </c>
      <c r="BJ43" s="3">
        <f t="shared" si="37"/>
        <v>-2.4038246668066563</v>
      </c>
      <c r="BK43" s="3">
        <f t="shared" si="38"/>
        <v>270.96694800083998</v>
      </c>
      <c r="BL43" s="3">
        <f t="shared" si="39"/>
        <v>42</v>
      </c>
      <c r="BM43" s="3">
        <f t="shared" si="40"/>
        <v>44.515353440737982</v>
      </c>
      <c r="BN43" s="4">
        <f t="shared" si="84"/>
        <v>-2.5153534407379823</v>
      </c>
      <c r="BO43" s="4">
        <f t="shared" si="75"/>
        <v>0.98399884620182121</v>
      </c>
      <c r="BP43" s="138"/>
      <c r="BQ43" s="140">
        <v>46298.513888888891</v>
      </c>
      <c r="BR43" s="136">
        <v>249.96</v>
      </c>
      <c r="BS43" s="136">
        <v>254.845</v>
      </c>
      <c r="BT43" s="136">
        <v>793.8</v>
      </c>
      <c r="BU43" s="137">
        <f t="shared" si="41"/>
        <v>42.474166666666662</v>
      </c>
      <c r="BV43" s="137">
        <f t="shared" si="42"/>
        <v>45.161158000139984</v>
      </c>
      <c r="BW43" s="3">
        <f t="shared" si="43"/>
        <v>-2.6869913334733226</v>
      </c>
      <c r="BX43" s="3">
        <f t="shared" si="44"/>
        <v>270.96694800083998</v>
      </c>
      <c r="BY43" s="3">
        <f t="shared" si="92"/>
        <v>41.799999999999955</v>
      </c>
      <c r="BZ43" s="3">
        <f t="shared" si="46"/>
        <v>44.515353440737982</v>
      </c>
      <c r="CA43" s="4">
        <f t="shared" si="85"/>
        <v>-2.7153534407380278</v>
      </c>
      <c r="CB43" s="4">
        <f t="shared" si="76"/>
        <v>0.98083148580509727</v>
      </c>
      <c r="CC43" s="138"/>
      <c r="CD43" s="140">
        <v>46298.513888888891</v>
      </c>
      <c r="CE43" s="136">
        <v>250.09</v>
      </c>
      <c r="CF43" s="136">
        <v>255.124</v>
      </c>
      <c r="CG43" s="136">
        <v>791.8</v>
      </c>
      <c r="CH43" s="137">
        <f t="shared" si="47"/>
        <v>42.520666666666664</v>
      </c>
      <c r="CI43" s="137">
        <f t="shared" si="48"/>
        <v>45.161158000139984</v>
      </c>
      <c r="CJ43" s="3">
        <f t="shared" si="49"/>
        <v>-2.6404913334733209</v>
      </c>
      <c r="CK43" s="3">
        <f t="shared" si="50"/>
        <v>270.96694800083998</v>
      </c>
      <c r="CL43" s="3">
        <f t="shared" si="93"/>
        <v>41.699999999999932</v>
      </c>
      <c r="CM43" s="3">
        <f t="shared" si="52"/>
        <v>44.515353440737982</v>
      </c>
      <c r="CN43" s="4">
        <f t="shared" si="86"/>
        <v>-2.8153534407380505</v>
      </c>
      <c r="CO43" s="4">
        <f t="shared" si="77"/>
        <v>0.98026841849453605</v>
      </c>
      <c r="CP43" s="138"/>
      <c r="CQ43" s="140">
        <v>46298.513888888891</v>
      </c>
      <c r="CR43" s="136">
        <v>252.30600000000001</v>
      </c>
      <c r="CS43" s="136">
        <v>259.64400000000001</v>
      </c>
      <c r="CT43" s="136">
        <v>798.7</v>
      </c>
      <c r="CU43" s="137">
        <f t="shared" si="53"/>
        <v>43.274000000000001</v>
      </c>
      <c r="CV43" s="137">
        <f t="shared" si="54"/>
        <v>45.161158000139984</v>
      </c>
      <c r="CW43" s="3">
        <f t="shared" si="55"/>
        <v>-1.8871580001399835</v>
      </c>
      <c r="CX43" s="3">
        <f t="shared" si="56"/>
        <v>270.96694800083998</v>
      </c>
      <c r="CY43" s="3">
        <f t="shared" si="94"/>
        <v>41.300000000000068</v>
      </c>
      <c r="CZ43" s="3">
        <f t="shared" si="58"/>
        <v>44.515353440737982</v>
      </c>
      <c r="DA43" s="4">
        <f t="shared" si="87"/>
        <v>-3.2153534407379141</v>
      </c>
      <c r="DB43" s="4">
        <f t="shared" si="78"/>
        <v>0.97173822618662475</v>
      </c>
      <c r="DC43" s="138"/>
      <c r="DD43" s="140">
        <v>46298.513888888891</v>
      </c>
      <c r="DE43" s="136">
        <v>237.84399999999999</v>
      </c>
      <c r="DF43" s="136">
        <v>241.68700000000001</v>
      </c>
      <c r="DG43" s="136">
        <v>756.5</v>
      </c>
      <c r="DH43" s="137">
        <f t="shared" si="59"/>
        <v>40.281166666666664</v>
      </c>
      <c r="DI43" s="137">
        <f t="shared" si="60"/>
        <v>42.965248482701988</v>
      </c>
      <c r="DJ43" s="3">
        <f t="shared" si="61"/>
        <v>-2.6840818160353237</v>
      </c>
      <c r="DK43" s="3">
        <f t="shared" si="62"/>
        <v>257.79149089621194</v>
      </c>
      <c r="DL43" s="3">
        <f t="shared" si="95"/>
        <v>39.100000000000023</v>
      </c>
      <c r="DM43" s="3">
        <f t="shared" si="64"/>
        <v>42.350845429399349</v>
      </c>
      <c r="DN43" s="4">
        <f t="shared" si="88"/>
        <v>-3.2508454293993267</v>
      </c>
      <c r="DO43" s="4">
        <f t="shared" si="79"/>
        <v>0.98409926888910026</v>
      </c>
      <c r="DP43" s="138"/>
      <c r="DQ43" s="4"/>
      <c r="DR43" s="141">
        <f t="shared" si="70"/>
        <v>46298.513888888891</v>
      </c>
      <c r="DS43" s="5">
        <f t="shared" si="96"/>
        <v>439.14949999999999</v>
      </c>
      <c r="DT43" s="5">
        <f t="shared" si="66"/>
        <v>467.48013368401797</v>
      </c>
      <c r="DU43" s="6">
        <f t="shared" si="89"/>
        <v>-28.330633684017982</v>
      </c>
      <c r="DV43" s="5">
        <f t="shared" si="67"/>
        <v>2804.8808021041077</v>
      </c>
      <c r="DW43" s="5">
        <f t="shared" si="97"/>
        <v>432.29999999999984</v>
      </c>
      <c r="DX43" s="5">
        <f t="shared" si="69"/>
        <v>460.7951677723363</v>
      </c>
      <c r="DY43" s="6">
        <f t="shared" si="90"/>
        <v>-28.495167772336458</v>
      </c>
      <c r="DZ43" s="4"/>
      <c r="EA43" s="4"/>
      <c r="EB43" s="4"/>
      <c r="EC43" s="4"/>
      <c r="ED43" s="4"/>
      <c r="EE43" s="4"/>
      <c r="EF43" s="4"/>
      <c r="EG43" s="4"/>
      <c r="EH43" s="4"/>
    </row>
    <row r="44" spans="1:138" x14ac:dyDescent="0.35">
      <c r="A44" s="144">
        <v>46298.506944444445</v>
      </c>
      <c r="B44" s="145">
        <v>1020</v>
      </c>
      <c r="C44" s="146">
        <v>49.08</v>
      </c>
      <c r="D44" s="1"/>
      <c r="E44" s="136">
        <v>333.76400000000001</v>
      </c>
      <c r="F44" s="136">
        <v>339.733</v>
      </c>
      <c r="G44" s="136">
        <v>1013.8</v>
      </c>
      <c r="H44" s="137">
        <f t="shared" si="11"/>
        <v>56.622166666666665</v>
      </c>
      <c r="I44" s="3">
        <f t="shared" si="12"/>
        <v>60.670160552383187</v>
      </c>
      <c r="J44" s="3">
        <f t="shared" si="13"/>
        <v>-4.0479938857165223</v>
      </c>
      <c r="K44" s="3">
        <f t="shared" si="14"/>
        <v>364.02096331429919</v>
      </c>
      <c r="L44" s="3">
        <f t="shared" si="15"/>
        <v>56.799999999999955</v>
      </c>
      <c r="M44" s="3">
        <f t="shared" si="16"/>
        <v>59.802577256484106</v>
      </c>
      <c r="N44" s="4">
        <f t="shared" si="80"/>
        <v>-3.0025772564841517</v>
      </c>
      <c r="O44" s="4">
        <f t="shared" si="71"/>
        <v>0.98243032028092647</v>
      </c>
      <c r="P44" s="138"/>
      <c r="Q44" s="139">
        <v>46298.506944444445</v>
      </c>
      <c r="R44" s="136">
        <v>339.23200000000003</v>
      </c>
      <c r="S44" s="136">
        <v>345.51799999999997</v>
      </c>
      <c r="T44" s="136">
        <v>1019.9</v>
      </c>
      <c r="U44" s="137">
        <f t="shared" si="17"/>
        <v>57.586333333333329</v>
      </c>
      <c r="V44" s="3">
        <f t="shared" si="18"/>
        <v>60.670160552383187</v>
      </c>
      <c r="W44" s="3">
        <f t="shared" si="19"/>
        <v>-3.0838272190498586</v>
      </c>
      <c r="X44" s="3">
        <f t="shared" si="20"/>
        <v>364.02096331429919</v>
      </c>
      <c r="Y44" s="3">
        <f t="shared" si="21"/>
        <v>54.600000000000023</v>
      </c>
      <c r="Z44" s="3">
        <f t="shared" si="22"/>
        <v>59.802577256484106</v>
      </c>
      <c r="AA44" s="4">
        <f t="shared" si="81"/>
        <v>-5.2025772564840835</v>
      </c>
      <c r="AB44" s="4">
        <f t="shared" si="72"/>
        <v>0.98180702597259784</v>
      </c>
      <c r="AC44" s="138"/>
      <c r="AD44" s="140">
        <v>46298.506944444445</v>
      </c>
      <c r="AE44" s="136">
        <v>331.18299999999999</v>
      </c>
      <c r="AF44" s="136">
        <v>340.608</v>
      </c>
      <c r="AG44" s="136">
        <v>1001.9</v>
      </c>
      <c r="AH44" s="137">
        <f t="shared" si="23"/>
        <v>56.768000000000001</v>
      </c>
      <c r="AI44" s="137">
        <f t="shared" si="24"/>
        <v>60.670160552383187</v>
      </c>
      <c r="AJ44" s="3">
        <f t="shared" si="25"/>
        <v>-3.9021605523831866</v>
      </c>
      <c r="AK44" s="3">
        <f t="shared" si="26"/>
        <v>364.02096331429919</v>
      </c>
      <c r="AL44" s="3">
        <f t="shared" si="27"/>
        <v>54.600000000000023</v>
      </c>
      <c r="AM44" s="3">
        <f t="shared" si="28"/>
        <v>59.802577256484106</v>
      </c>
      <c r="AN44" s="4">
        <f t="shared" si="82"/>
        <v>-5.2025772564840835</v>
      </c>
      <c r="AO44" s="4">
        <f t="shared" si="73"/>
        <v>0.97232889421270197</v>
      </c>
      <c r="AP44" s="138"/>
      <c r="AQ44" s="140">
        <v>46298.506944444445</v>
      </c>
      <c r="AR44" s="136">
        <v>335.87099999999998</v>
      </c>
      <c r="AS44" s="136">
        <v>341.923</v>
      </c>
      <c r="AT44" s="136">
        <v>1015.2</v>
      </c>
      <c r="AU44" s="137">
        <f t="shared" si="29"/>
        <v>56.987166666666667</v>
      </c>
      <c r="AV44" s="137">
        <f t="shared" si="30"/>
        <v>60.670160552383187</v>
      </c>
      <c r="AW44" s="3">
        <f t="shared" si="31"/>
        <v>-3.6829938857165203</v>
      </c>
      <c r="AX44" s="3">
        <f t="shared" si="32"/>
        <v>364.02096331429919</v>
      </c>
      <c r="AY44" s="3">
        <f t="shared" si="91"/>
        <v>56.100000000000023</v>
      </c>
      <c r="AZ44" s="3">
        <f t="shared" si="34"/>
        <v>59.802577256484106</v>
      </c>
      <c r="BA44" s="4">
        <f t="shared" si="83"/>
        <v>-3.7025772564840835</v>
      </c>
      <c r="BB44" s="4">
        <f t="shared" si="74"/>
        <v>0.98230010850396132</v>
      </c>
      <c r="BC44" s="138"/>
      <c r="BD44" s="140">
        <v>46298.506944444445</v>
      </c>
      <c r="BE44" s="136">
        <v>250.47399999999999</v>
      </c>
      <c r="BF44" s="136">
        <v>254.57300000000001</v>
      </c>
      <c r="BG44" s="136">
        <v>752.4</v>
      </c>
      <c r="BH44" s="137">
        <f t="shared" si="35"/>
        <v>42.42883333333333</v>
      </c>
      <c r="BI44" s="137">
        <f t="shared" si="36"/>
        <v>44.94085966843199</v>
      </c>
      <c r="BJ44" s="3">
        <f t="shared" si="37"/>
        <v>-2.5120263350986605</v>
      </c>
      <c r="BK44" s="3">
        <f t="shared" si="38"/>
        <v>269.64515801059196</v>
      </c>
      <c r="BL44" s="3">
        <f t="shared" si="39"/>
        <v>41.399999999999977</v>
      </c>
      <c r="BM44" s="3">
        <f t="shared" si="40"/>
        <v>44.298205375173417</v>
      </c>
      <c r="BN44" s="4">
        <f t="shared" si="84"/>
        <v>-2.8982053751734398</v>
      </c>
      <c r="BO44" s="4">
        <f t="shared" si="75"/>
        <v>0.98389852812356371</v>
      </c>
      <c r="BP44" s="138"/>
      <c r="BQ44" s="140">
        <v>46298.506944444445</v>
      </c>
      <c r="BR44" s="136">
        <v>248.60300000000001</v>
      </c>
      <c r="BS44" s="136">
        <v>253.572</v>
      </c>
      <c r="BT44" s="136">
        <v>752</v>
      </c>
      <c r="BU44" s="137">
        <f t="shared" si="41"/>
        <v>42.262</v>
      </c>
      <c r="BV44" s="137">
        <f t="shared" si="42"/>
        <v>44.94085966843199</v>
      </c>
      <c r="BW44" s="3">
        <f t="shared" si="43"/>
        <v>-2.6788596684319899</v>
      </c>
      <c r="BX44" s="3">
        <f t="shared" si="44"/>
        <v>269.64515801059196</v>
      </c>
      <c r="BY44" s="3">
        <f t="shared" si="92"/>
        <v>41</v>
      </c>
      <c r="BZ44" s="3">
        <f t="shared" si="46"/>
        <v>44.298205375173417</v>
      </c>
      <c r="CA44" s="4">
        <f t="shared" si="85"/>
        <v>-3.2982053751734171</v>
      </c>
      <c r="CB44" s="4">
        <f t="shared" si="76"/>
        <v>0.98040398782199933</v>
      </c>
      <c r="CC44" s="138"/>
      <c r="CD44" s="140">
        <v>46298.506944444445</v>
      </c>
      <c r="CE44" s="136">
        <v>247.81899999999999</v>
      </c>
      <c r="CF44" s="136">
        <v>253.23599999999999</v>
      </c>
      <c r="CG44" s="136">
        <v>750.1</v>
      </c>
      <c r="CH44" s="137">
        <f t="shared" si="47"/>
        <v>42.205999999999996</v>
      </c>
      <c r="CI44" s="137">
        <f t="shared" si="48"/>
        <v>44.94085966843199</v>
      </c>
      <c r="CJ44" s="3">
        <f t="shared" si="49"/>
        <v>-2.7348596684319944</v>
      </c>
      <c r="CK44" s="3">
        <f t="shared" si="50"/>
        <v>269.64515801059196</v>
      </c>
      <c r="CL44" s="3">
        <f t="shared" si="93"/>
        <v>41.300000000000068</v>
      </c>
      <c r="CM44" s="3">
        <f t="shared" si="52"/>
        <v>44.298205375173417</v>
      </c>
      <c r="CN44" s="4">
        <f t="shared" si="86"/>
        <v>-2.9982053751733488</v>
      </c>
      <c r="CO44" s="4">
        <f t="shared" si="77"/>
        <v>0.97860888657220935</v>
      </c>
      <c r="CP44" s="138"/>
      <c r="CQ44" s="140">
        <v>46298.506944444445</v>
      </c>
      <c r="CR44" s="136">
        <v>249.946</v>
      </c>
      <c r="CS44" s="136">
        <v>257.01499999999999</v>
      </c>
      <c r="CT44" s="136">
        <v>757.4</v>
      </c>
      <c r="CU44" s="137">
        <f t="shared" si="53"/>
        <v>42.835833333333326</v>
      </c>
      <c r="CV44" s="137">
        <f t="shared" si="54"/>
        <v>44.94085966843199</v>
      </c>
      <c r="CW44" s="3">
        <f t="shared" si="55"/>
        <v>-2.105026335098664</v>
      </c>
      <c r="CX44" s="3">
        <f t="shared" si="56"/>
        <v>269.64515801059196</v>
      </c>
      <c r="CY44" s="3">
        <f t="shared" si="94"/>
        <v>41.699999999999932</v>
      </c>
      <c r="CZ44" s="3">
        <f t="shared" si="58"/>
        <v>44.298205375173417</v>
      </c>
      <c r="DA44" s="4">
        <f t="shared" si="87"/>
        <v>-2.5982053751734853</v>
      </c>
      <c r="DB44" s="4">
        <f t="shared" si="78"/>
        <v>0.97249576872945165</v>
      </c>
      <c r="DC44" s="138"/>
      <c r="DD44" s="140">
        <v>46298.506944444445</v>
      </c>
      <c r="DE44" s="136">
        <v>236.727</v>
      </c>
      <c r="DF44" s="136">
        <v>240.55199999999999</v>
      </c>
      <c r="DG44" s="136">
        <v>717.4</v>
      </c>
      <c r="DH44" s="137">
        <f t="shared" si="59"/>
        <v>40.091999999999999</v>
      </c>
      <c r="DI44" s="137">
        <f t="shared" si="60"/>
        <v>42.755661904737593</v>
      </c>
      <c r="DJ44" s="3">
        <f t="shared" si="61"/>
        <v>-2.6636619047375945</v>
      </c>
      <c r="DK44" s="3">
        <f t="shared" si="62"/>
        <v>256.53397142842562</v>
      </c>
      <c r="DL44" s="3">
        <f t="shared" si="95"/>
        <v>39.399999999999977</v>
      </c>
      <c r="DM44" s="3">
        <f t="shared" si="64"/>
        <v>42.14425593949985</v>
      </c>
      <c r="DN44" s="4">
        <f t="shared" si="88"/>
        <v>-2.7442559394998725</v>
      </c>
      <c r="DO44" s="4">
        <f t="shared" si="79"/>
        <v>0.98409907213409165</v>
      </c>
      <c r="DP44" s="138"/>
      <c r="DQ44" s="4"/>
      <c r="DR44" s="141">
        <f t="shared" si="70"/>
        <v>46298.506944444445</v>
      </c>
      <c r="DS44" s="5">
        <f t="shared" si="96"/>
        <v>437.7883333333333</v>
      </c>
      <c r="DT44" s="5">
        <f t="shared" si="66"/>
        <v>465.19974278799828</v>
      </c>
      <c r="DU44" s="6">
        <f t="shared" si="89"/>
        <v>-27.411409454664977</v>
      </c>
      <c r="DV44" s="5">
        <f t="shared" si="67"/>
        <v>2791.1984567279901</v>
      </c>
      <c r="DW44" s="5">
        <f t="shared" si="97"/>
        <v>426.9</v>
      </c>
      <c r="DX44" s="5">
        <f t="shared" si="69"/>
        <v>458.54738646612998</v>
      </c>
      <c r="DY44" s="6">
        <f t="shared" si="90"/>
        <v>-31.647386466130001</v>
      </c>
      <c r="DZ44" s="4"/>
      <c r="EA44" s="4"/>
      <c r="EB44" s="4"/>
      <c r="EC44" s="4"/>
      <c r="ED44" s="4"/>
      <c r="EE44" s="4"/>
      <c r="EF44" s="4"/>
      <c r="EG44" s="4"/>
      <c r="EH44" s="4"/>
    </row>
    <row r="45" spans="1:138" x14ac:dyDescent="0.35">
      <c r="A45" s="144">
        <v>46298.5</v>
      </c>
      <c r="B45" s="145">
        <v>1015</v>
      </c>
      <c r="C45" s="146">
        <v>49.36</v>
      </c>
      <c r="D45" s="1"/>
      <c r="E45" s="136">
        <v>332.55700000000002</v>
      </c>
      <c r="F45" s="136">
        <v>338.44600000000003</v>
      </c>
      <c r="G45" s="136">
        <v>957</v>
      </c>
      <c r="H45" s="137">
        <f t="shared" si="11"/>
        <v>56.407666666666671</v>
      </c>
      <c r="I45" s="3">
        <f t="shared" si="12"/>
        <v>60.308147112828273</v>
      </c>
      <c r="J45" s="3">
        <f t="shared" si="13"/>
        <v>-3.9004804461616018</v>
      </c>
      <c r="K45" s="3">
        <f t="shared" si="14"/>
        <v>361.84888267696971</v>
      </c>
      <c r="L45" s="3">
        <f t="shared" si="15"/>
        <v>55.399999999999977</v>
      </c>
      <c r="M45" s="3">
        <f t="shared" si="16"/>
        <v>59.445740609114829</v>
      </c>
      <c r="N45" s="4">
        <f t="shared" si="80"/>
        <v>-4.0457406091148513</v>
      </c>
      <c r="O45" s="4">
        <f t="shared" si="71"/>
        <v>0.98259988299462842</v>
      </c>
      <c r="P45" s="138"/>
      <c r="Q45" s="139">
        <v>46298.5</v>
      </c>
      <c r="R45" s="136">
        <v>337.75400000000002</v>
      </c>
      <c r="S45" s="136">
        <v>343.84</v>
      </c>
      <c r="T45" s="136">
        <v>965.3</v>
      </c>
      <c r="U45" s="137">
        <f t="shared" si="17"/>
        <v>57.306666666666658</v>
      </c>
      <c r="V45" s="3">
        <f t="shared" si="18"/>
        <v>60.308147112828273</v>
      </c>
      <c r="W45" s="3">
        <f t="shared" si="19"/>
        <v>-3.0014804461616151</v>
      </c>
      <c r="X45" s="3">
        <f t="shared" si="20"/>
        <v>361.84888267696971</v>
      </c>
      <c r="Y45" s="3">
        <f t="shared" si="21"/>
        <v>56.199999999999932</v>
      </c>
      <c r="Z45" s="3">
        <f t="shared" si="22"/>
        <v>59.445740609114829</v>
      </c>
      <c r="AA45" s="4">
        <f t="shared" si="81"/>
        <v>-3.2457406091148968</v>
      </c>
      <c r="AB45" s="4">
        <f t="shared" si="72"/>
        <v>0.98229990693345759</v>
      </c>
      <c r="AC45" s="138"/>
      <c r="AD45" s="140">
        <v>46298.5</v>
      </c>
      <c r="AE45" s="136">
        <v>329.791</v>
      </c>
      <c r="AF45" s="136">
        <v>339.02300000000002</v>
      </c>
      <c r="AG45" s="136">
        <v>947.3</v>
      </c>
      <c r="AH45" s="137">
        <f t="shared" si="23"/>
        <v>56.503833333333333</v>
      </c>
      <c r="AI45" s="137">
        <f t="shared" si="24"/>
        <v>60.308147112828273</v>
      </c>
      <c r="AJ45" s="3">
        <f t="shared" si="25"/>
        <v>-3.8043137794949402</v>
      </c>
      <c r="AK45" s="3">
        <f t="shared" si="26"/>
        <v>361.84888267696971</v>
      </c>
      <c r="AL45" s="3">
        <f t="shared" si="27"/>
        <v>54.899999999999977</v>
      </c>
      <c r="AM45" s="3">
        <f t="shared" si="28"/>
        <v>59.445740609114829</v>
      </c>
      <c r="AN45" s="4">
        <f t="shared" si="82"/>
        <v>-4.5457406091148513</v>
      </c>
      <c r="AO45" s="4">
        <f t="shared" si="73"/>
        <v>0.97276880919583619</v>
      </c>
      <c r="AP45" s="138"/>
      <c r="AQ45" s="140">
        <v>46298.5</v>
      </c>
      <c r="AR45" s="136">
        <v>334.34699999999998</v>
      </c>
      <c r="AS45" s="136">
        <v>340.37200000000001</v>
      </c>
      <c r="AT45" s="136">
        <v>959.1</v>
      </c>
      <c r="AU45" s="137">
        <f t="shared" si="29"/>
        <v>56.728666666666669</v>
      </c>
      <c r="AV45" s="137">
        <f t="shared" si="30"/>
        <v>60.308147112828273</v>
      </c>
      <c r="AW45" s="3">
        <f t="shared" si="31"/>
        <v>-3.5794804461616039</v>
      </c>
      <c r="AX45" s="3">
        <f t="shared" si="32"/>
        <v>361.84888267696971</v>
      </c>
      <c r="AY45" s="3">
        <f t="shared" si="91"/>
        <v>54.899999999999977</v>
      </c>
      <c r="AZ45" s="3">
        <f t="shared" si="34"/>
        <v>59.445740609114829</v>
      </c>
      <c r="BA45" s="4">
        <f t="shared" si="83"/>
        <v>-4.5457406091148513</v>
      </c>
      <c r="BB45" s="4">
        <f t="shared" si="74"/>
        <v>0.982298778982995</v>
      </c>
      <c r="BC45" s="138"/>
      <c r="BD45" s="140">
        <v>46298.5</v>
      </c>
      <c r="BE45" s="136">
        <v>249.04</v>
      </c>
      <c r="BF45" s="136">
        <v>253.089</v>
      </c>
      <c r="BG45" s="136">
        <v>711</v>
      </c>
      <c r="BH45" s="137">
        <f t="shared" si="35"/>
        <v>42.1815</v>
      </c>
      <c r="BI45" s="137">
        <f t="shared" si="36"/>
        <v>44.672701565057984</v>
      </c>
      <c r="BJ45" s="3">
        <f t="shared" si="37"/>
        <v>-2.4912015650579846</v>
      </c>
      <c r="BK45" s="3">
        <f t="shared" si="38"/>
        <v>268.03620939034795</v>
      </c>
      <c r="BL45" s="3">
        <f t="shared" si="39"/>
        <v>41.399999999999977</v>
      </c>
      <c r="BM45" s="3">
        <f t="shared" si="40"/>
        <v>44.033881932677659</v>
      </c>
      <c r="BN45" s="4">
        <f t="shared" si="84"/>
        <v>-2.6338819326776814</v>
      </c>
      <c r="BO45" s="4">
        <f t="shared" si="75"/>
        <v>0.98400167529999327</v>
      </c>
      <c r="BP45" s="138"/>
      <c r="BQ45" s="140">
        <v>46298.5</v>
      </c>
      <c r="BR45" s="136">
        <v>247.31299999999999</v>
      </c>
      <c r="BS45" s="136">
        <v>251.911</v>
      </c>
      <c r="BT45" s="136">
        <v>711</v>
      </c>
      <c r="BU45" s="137">
        <f t="shared" si="41"/>
        <v>41.985166666666665</v>
      </c>
      <c r="BV45" s="137">
        <f t="shared" si="42"/>
        <v>44.672701565057984</v>
      </c>
      <c r="BW45" s="3">
        <f t="shared" si="43"/>
        <v>-2.6875348983913199</v>
      </c>
      <c r="BX45" s="3">
        <f t="shared" si="44"/>
        <v>268.03620939034795</v>
      </c>
      <c r="BY45" s="3">
        <f t="shared" si="92"/>
        <v>41.100000000000023</v>
      </c>
      <c r="BZ45" s="3">
        <f t="shared" si="46"/>
        <v>44.033881932677659</v>
      </c>
      <c r="CA45" s="4">
        <f t="shared" si="85"/>
        <v>-2.933881932677636</v>
      </c>
      <c r="CB45" s="4">
        <f t="shared" si="76"/>
        <v>0.98174752194227322</v>
      </c>
      <c r="CC45" s="138"/>
      <c r="CD45" s="140">
        <v>46298.5</v>
      </c>
      <c r="CE45" s="136">
        <v>246.63499999999999</v>
      </c>
      <c r="CF45" s="136">
        <v>251.941</v>
      </c>
      <c r="CG45" s="136">
        <v>708.8</v>
      </c>
      <c r="CH45" s="137">
        <f t="shared" si="47"/>
        <v>41.990166666666667</v>
      </c>
      <c r="CI45" s="137">
        <f t="shared" si="48"/>
        <v>44.672701565057984</v>
      </c>
      <c r="CJ45" s="3">
        <f t="shared" si="49"/>
        <v>-2.6825348983913173</v>
      </c>
      <c r="CK45" s="3">
        <f t="shared" si="50"/>
        <v>268.03620939034795</v>
      </c>
      <c r="CL45" s="3">
        <f t="shared" si="93"/>
        <v>41.099999999999909</v>
      </c>
      <c r="CM45" s="3">
        <f t="shared" si="52"/>
        <v>44.033881932677659</v>
      </c>
      <c r="CN45" s="4">
        <f t="shared" si="86"/>
        <v>-2.9338819326777497</v>
      </c>
      <c r="CO45" s="4">
        <f t="shared" si="77"/>
        <v>0.97893951361628317</v>
      </c>
      <c r="CP45" s="138"/>
      <c r="CQ45" s="140">
        <v>46298.5</v>
      </c>
      <c r="CR45" s="136">
        <v>248.61799999999999</v>
      </c>
      <c r="CS45" s="136">
        <v>256.29000000000002</v>
      </c>
      <c r="CT45" s="136">
        <v>715.7</v>
      </c>
      <c r="CU45" s="137">
        <f t="shared" si="53"/>
        <v>42.715000000000003</v>
      </c>
      <c r="CV45" s="137">
        <f t="shared" si="54"/>
        <v>44.672701565057984</v>
      </c>
      <c r="CW45" s="3">
        <f t="shared" si="55"/>
        <v>-1.957701565057981</v>
      </c>
      <c r="CX45" s="3">
        <f t="shared" si="56"/>
        <v>268.03620939034795</v>
      </c>
      <c r="CY45" s="3">
        <f t="shared" si="94"/>
        <v>41.5</v>
      </c>
      <c r="CZ45" s="3">
        <f t="shared" si="58"/>
        <v>44.033881932677659</v>
      </c>
      <c r="DA45" s="4">
        <f t="shared" si="87"/>
        <v>-2.5338819326776587</v>
      </c>
      <c r="DB45" s="4">
        <f t="shared" si="78"/>
        <v>0.97006516056030268</v>
      </c>
      <c r="DC45" s="138"/>
      <c r="DD45" s="140">
        <v>46298.5</v>
      </c>
      <c r="DE45" s="136">
        <v>235.34700000000001</v>
      </c>
      <c r="DF45" s="136">
        <v>239.125</v>
      </c>
      <c r="DG45" s="136">
        <v>678</v>
      </c>
      <c r="DH45" s="137">
        <f t="shared" si="59"/>
        <v>39.854166666666664</v>
      </c>
      <c r="DI45" s="137">
        <f t="shared" si="60"/>
        <v>42.500542681619393</v>
      </c>
      <c r="DJ45" s="3">
        <f t="shared" si="61"/>
        <v>-2.6463760149527289</v>
      </c>
      <c r="DK45" s="3">
        <f t="shared" si="62"/>
        <v>255.00325608971639</v>
      </c>
      <c r="DL45" s="3">
        <f t="shared" si="95"/>
        <v>39.200000000000045</v>
      </c>
      <c r="DM45" s="3">
        <f t="shared" si="64"/>
        <v>41.892784921272238</v>
      </c>
      <c r="DN45" s="4">
        <f t="shared" si="88"/>
        <v>-2.6927849212721924</v>
      </c>
      <c r="DO45" s="4">
        <f t="shared" si="79"/>
        <v>0.98420073183481449</v>
      </c>
      <c r="DP45" s="138"/>
      <c r="DQ45" s="4"/>
      <c r="DR45" s="141">
        <f t="shared" si="70"/>
        <v>46298.5</v>
      </c>
      <c r="DS45" s="5">
        <f t="shared" si="96"/>
        <v>435.67283333333336</v>
      </c>
      <c r="DT45" s="5">
        <f t="shared" si="66"/>
        <v>462.42393739316441</v>
      </c>
      <c r="DU45" s="6">
        <f t="shared" si="89"/>
        <v>-26.75110405983105</v>
      </c>
      <c r="DV45" s="5">
        <f t="shared" si="67"/>
        <v>2774.5436243589866</v>
      </c>
      <c r="DW45" s="5">
        <f t="shared" si="97"/>
        <v>425.69999999999982</v>
      </c>
      <c r="DX45" s="5">
        <f t="shared" si="69"/>
        <v>455.81127508844224</v>
      </c>
      <c r="DY45" s="6">
        <f t="shared" si="90"/>
        <v>-30.111275088442426</v>
      </c>
      <c r="DZ45" s="4"/>
      <c r="EA45" s="4"/>
      <c r="EB45" s="4"/>
      <c r="EC45" s="4"/>
      <c r="ED45" s="4"/>
      <c r="EE45" s="4"/>
      <c r="EF45" s="4"/>
      <c r="EG45" s="4"/>
      <c r="EH45" s="4"/>
    </row>
    <row r="46" spans="1:138" x14ac:dyDescent="0.35">
      <c r="A46" s="144">
        <v>46298.493055555555</v>
      </c>
      <c r="B46" s="145">
        <v>998</v>
      </c>
      <c r="C46" s="146">
        <v>49.36</v>
      </c>
      <c r="D46" s="1"/>
      <c r="E46" s="136">
        <v>330.80900000000003</v>
      </c>
      <c r="F46" s="136">
        <v>336.63299999999998</v>
      </c>
      <c r="G46" s="136">
        <v>901.6</v>
      </c>
      <c r="H46" s="137">
        <f t="shared" si="11"/>
        <v>56.105499999999992</v>
      </c>
      <c r="I46" s="3">
        <f t="shared" si="12"/>
        <v>59.298059919805553</v>
      </c>
      <c r="J46" s="3">
        <f t="shared" si="13"/>
        <v>-3.1925599198055608</v>
      </c>
      <c r="K46" s="3">
        <f t="shared" si="14"/>
        <v>355.78835951883332</v>
      </c>
      <c r="L46" s="3">
        <f t="shared" si="15"/>
        <v>55</v>
      </c>
      <c r="M46" s="3">
        <f t="shared" si="16"/>
        <v>58.450097662952338</v>
      </c>
      <c r="N46" s="4">
        <f t="shared" si="80"/>
        <v>-3.4500976629523379</v>
      </c>
      <c r="O46" s="4">
        <f t="shared" si="71"/>
        <v>0.98269926002501251</v>
      </c>
      <c r="P46" s="138"/>
      <c r="Q46" s="139">
        <v>46298.493055555555</v>
      </c>
      <c r="R46" s="136">
        <v>335.04</v>
      </c>
      <c r="S46" s="136">
        <v>340.97300000000001</v>
      </c>
      <c r="T46" s="136">
        <v>909.1</v>
      </c>
      <c r="U46" s="137">
        <f t="shared" si="17"/>
        <v>56.828833333333336</v>
      </c>
      <c r="V46" s="3">
        <f t="shared" si="18"/>
        <v>59.298059919805553</v>
      </c>
      <c r="W46" s="3">
        <f t="shared" si="19"/>
        <v>-2.4692265864722174</v>
      </c>
      <c r="X46" s="3">
        <f t="shared" si="20"/>
        <v>355.78835951883332</v>
      </c>
      <c r="Y46" s="3">
        <f t="shared" si="21"/>
        <v>55.700000000000045</v>
      </c>
      <c r="Z46" s="3">
        <f t="shared" si="22"/>
        <v>58.450097662952338</v>
      </c>
      <c r="AA46" s="4">
        <f t="shared" si="81"/>
        <v>-2.7500976629522924</v>
      </c>
      <c r="AB46" s="4">
        <f t="shared" si="72"/>
        <v>0.98259979529170938</v>
      </c>
      <c r="AC46" s="138"/>
      <c r="AD46" s="140">
        <v>46298.493055555555</v>
      </c>
      <c r="AE46" s="136">
        <v>327.69499999999999</v>
      </c>
      <c r="AF46" s="136">
        <v>337.05799999999999</v>
      </c>
      <c r="AG46" s="136">
        <v>892.4</v>
      </c>
      <c r="AH46" s="137">
        <f t="shared" si="23"/>
        <v>56.176333333333332</v>
      </c>
      <c r="AI46" s="137">
        <f t="shared" si="24"/>
        <v>59.298059919805553</v>
      </c>
      <c r="AJ46" s="3">
        <f t="shared" si="25"/>
        <v>-3.1217265864722208</v>
      </c>
      <c r="AK46" s="3">
        <f t="shared" si="26"/>
        <v>355.78835951883332</v>
      </c>
      <c r="AL46" s="3">
        <f t="shared" si="27"/>
        <v>54.5</v>
      </c>
      <c r="AM46" s="3">
        <f t="shared" si="28"/>
        <v>58.450097662952338</v>
      </c>
      <c r="AN46" s="4">
        <f t="shared" si="82"/>
        <v>-3.9500976629523379</v>
      </c>
      <c r="AO46" s="4">
        <f t="shared" si="73"/>
        <v>0.97222139809765673</v>
      </c>
      <c r="AP46" s="138"/>
      <c r="AQ46" s="140">
        <v>46298.493055555555</v>
      </c>
      <c r="AR46" s="136">
        <v>331.14699999999999</v>
      </c>
      <c r="AS46" s="136">
        <v>336.976</v>
      </c>
      <c r="AT46" s="136">
        <v>904.2</v>
      </c>
      <c r="AU46" s="137">
        <f t="shared" si="29"/>
        <v>56.162666666666667</v>
      </c>
      <c r="AV46" s="137">
        <f t="shared" si="30"/>
        <v>59.298059919805553</v>
      </c>
      <c r="AW46" s="3">
        <f t="shared" si="31"/>
        <v>-3.1353932531388864</v>
      </c>
      <c r="AX46" s="3">
        <f t="shared" si="32"/>
        <v>355.78835951883332</v>
      </c>
      <c r="AY46" s="3">
        <f t="shared" si="91"/>
        <v>55.200000000000045</v>
      </c>
      <c r="AZ46" s="3">
        <f t="shared" si="34"/>
        <v>58.450097662952338</v>
      </c>
      <c r="BA46" s="4">
        <f t="shared" si="83"/>
        <v>-3.2500976629522924</v>
      </c>
      <c r="BB46" s="4">
        <f t="shared" si="74"/>
        <v>0.98270203219220353</v>
      </c>
      <c r="BC46" s="138"/>
      <c r="BD46" s="140">
        <v>46298.493055555555</v>
      </c>
      <c r="BE46" s="136">
        <v>246.928</v>
      </c>
      <c r="BF46" s="136">
        <v>250.91800000000001</v>
      </c>
      <c r="BG46" s="136">
        <v>669.6</v>
      </c>
      <c r="BH46" s="137">
        <f t="shared" si="35"/>
        <v>41.819666666666663</v>
      </c>
      <c r="BI46" s="137">
        <f t="shared" si="36"/>
        <v>43.924488829485597</v>
      </c>
      <c r="BJ46" s="3">
        <f t="shared" si="37"/>
        <v>-2.1048221628189339</v>
      </c>
      <c r="BK46" s="3">
        <f t="shared" si="38"/>
        <v>263.54693297691352</v>
      </c>
      <c r="BL46" s="3">
        <f t="shared" si="39"/>
        <v>41.100000000000023</v>
      </c>
      <c r="BM46" s="3">
        <f t="shared" si="40"/>
        <v>43.296368639223957</v>
      </c>
      <c r="BN46" s="4">
        <f t="shared" si="84"/>
        <v>-2.1963686392239339</v>
      </c>
      <c r="BO46" s="4">
        <f t="shared" si="75"/>
        <v>0.98409839070931537</v>
      </c>
      <c r="BP46" s="138"/>
      <c r="BQ46" s="140">
        <v>46298.493055555555</v>
      </c>
      <c r="BR46" s="136">
        <v>244.94300000000001</v>
      </c>
      <c r="BS46" s="136">
        <v>249.5</v>
      </c>
      <c r="BT46" s="136">
        <v>669.9</v>
      </c>
      <c r="BU46" s="137">
        <f t="shared" si="41"/>
        <v>41.583333333333329</v>
      </c>
      <c r="BV46" s="137">
        <f t="shared" si="42"/>
        <v>43.924488829485597</v>
      </c>
      <c r="BW46" s="3">
        <f t="shared" si="43"/>
        <v>-2.3411554961522683</v>
      </c>
      <c r="BX46" s="3">
        <f t="shared" si="44"/>
        <v>263.54693297691352</v>
      </c>
      <c r="BY46" s="3">
        <f t="shared" si="92"/>
        <v>40.799999999999955</v>
      </c>
      <c r="BZ46" s="3">
        <f t="shared" si="46"/>
        <v>43.296368639223957</v>
      </c>
      <c r="CA46" s="4">
        <f t="shared" si="85"/>
        <v>-2.4963686392240021</v>
      </c>
      <c r="CB46" s="4">
        <f t="shared" si="76"/>
        <v>0.98173547094188385</v>
      </c>
      <c r="CC46" s="138"/>
      <c r="CD46" s="140">
        <v>46298.493055555555</v>
      </c>
      <c r="CE46" s="136">
        <v>244.779</v>
      </c>
      <c r="CF46" s="136">
        <v>249.92699999999999</v>
      </c>
      <c r="CG46" s="136">
        <v>667.7</v>
      </c>
      <c r="CH46" s="137">
        <f t="shared" si="47"/>
        <v>41.654499999999999</v>
      </c>
      <c r="CI46" s="137">
        <f t="shared" si="48"/>
        <v>43.924488829485597</v>
      </c>
      <c r="CJ46" s="3">
        <f t="shared" si="49"/>
        <v>-2.2699888294855981</v>
      </c>
      <c r="CK46" s="3">
        <f t="shared" si="50"/>
        <v>263.54693297691352</v>
      </c>
      <c r="CL46" s="3">
        <f t="shared" si="93"/>
        <v>40.300000000000068</v>
      </c>
      <c r="CM46" s="3">
        <f t="shared" si="52"/>
        <v>43.296368639223957</v>
      </c>
      <c r="CN46" s="4">
        <f t="shared" si="86"/>
        <v>-2.9963686392238884</v>
      </c>
      <c r="CO46" s="4">
        <f t="shared" si="77"/>
        <v>0.97940198537973089</v>
      </c>
      <c r="CP46" s="138"/>
      <c r="CQ46" s="140">
        <v>46298.493055555555</v>
      </c>
      <c r="CR46" s="136">
        <v>247.119</v>
      </c>
      <c r="CS46" s="136">
        <v>254.34200000000001</v>
      </c>
      <c r="CT46" s="136">
        <v>674.2</v>
      </c>
      <c r="CU46" s="137">
        <f t="shared" si="53"/>
        <v>42.390333333333331</v>
      </c>
      <c r="CV46" s="137">
        <f t="shared" si="54"/>
        <v>43.924488829485597</v>
      </c>
      <c r="CW46" s="3">
        <f t="shared" si="55"/>
        <v>-1.5341554961522661</v>
      </c>
      <c r="CX46" s="3">
        <f t="shared" si="56"/>
        <v>263.54693297691352</v>
      </c>
      <c r="CY46" s="3">
        <f t="shared" si="94"/>
        <v>40.600000000000023</v>
      </c>
      <c r="CZ46" s="3">
        <f t="shared" si="58"/>
        <v>43.296368639223957</v>
      </c>
      <c r="DA46" s="4">
        <f t="shared" si="87"/>
        <v>-2.6963686392239339</v>
      </c>
      <c r="DB46" s="4">
        <f t="shared" si="78"/>
        <v>0.97160122984013642</v>
      </c>
      <c r="DC46" s="138"/>
      <c r="DD46" s="140">
        <v>46298.493055555555</v>
      </c>
      <c r="DE46" s="136">
        <v>233.32499999999999</v>
      </c>
      <c r="DF46" s="136">
        <v>237.03700000000001</v>
      </c>
      <c r="DG46" s="136">
        <v>638.79999999999995</v>
      </c>
      <c r="DH46" s="137">
        <f t="shared" si="59"/>
        <v>39.506166666666665</v>
      </c>
      <c r="DI46" s="137">
        <f t="shared" si="60"/>
        <v>41.788710932272082</v>
      </c>
      <c r="DJ46" s="3">
        <f t="shared" si="61"/>
        <v>-2.2825442656054165</v>
      </c>
      <c r="DK46" s="3">
        <f t="shared" si="62"/>
        <v>250.73226559363249</v>
      </c>
      <c r="DL46" s="3">
        <f t="shared" si="95"/>
        <v>38.899999999999977</v>
      </c>
      <c r="DM46" s="3">
        <f t="shared" si="64"/>
        <v>41.191132365940589</v>
      </c>
      <c r="DN46" s="4">
        <f t="shared" si="88"/>
        <v>-2.2911323659406122</v>
      </c>
      <c r="DO46" s="4">
        <f t="shared" si="79"/>
        <v>0.98433999755312451</v>
      </c>
      <c r="DP46" s="138"/>
      <c r="DQ46" s="4"/>
      <c r="DR46" s="141">
        <f t="shared" si="70"/>
        <v>46298.493055555555</v>
      </c>
      <c r="DS46" s="5">
        <f t="shared" si="96"/>
        <v>432.22733333333326</v>
      </c>
      <c r="DT46" s="5">
        <f t="shared" si="66"/>
        <v>454.67890592943667</v>
      </c>
      <c r="DU46" s="6">
        <f t="shared" si="89"/>
        <v>-22.451572596103404</v>
      </c>
      <c r="DV46" s="5">
        <f t="shared" si="67"/>
        <v>2728.0734355766194</v>
      </c>
      <c r="DW46" s="5">
        <f t="shared" si="97"/>
        <v>422.10000000000014</v>
      </c>
      <c r="DX46" s="5">
        <f t="shared" si="69"/>
        <v>448.17699757464572</v>
      </c>
      <c r="DY46" s="6">
        <f t="shared" si="90"/>
        <v>-26.076997574645588</v>
      </c>
      <c r="DZ46" s="4"/>
      <c r="EA46" s="4"/>
      <c r="EB46" s="4"/>
      <c r="EC46" s="4"/>
      <c r="ED46" s="4"/>
      <c r="EE46" s="4"/>
      <c r="EF46" s="4"/>
      <c r="EG46" s="4"/>
      <c r="EH46" s="4"/>
    </row>
    <row r="47" spans="1:138" x14ac:dyDescent="0.35">
      <c r="A47" s="144">
        <v>46298.486111111109</v>
      </c>
      <c r="B47" s="145">
        <v>986</v>
      </c>
      <c r="C47" s="146">
        <v>49.36</v>
      </c>
      <c r="D47" s="1"/>
      <c r="E47" s="136">
        <v>327.06200000000001</v>
      </c>
      <c r="F47" s="136">
        <v>332.74700000000001</v>
      </c>
      <c r="G47" s="136">
        <v>846.6</v>
      </c>
      <c r="H47" s="137">
        <f t="shared" si="11"/>
        <v>55.457833333333333</v>
      </c>
      <c r="I47" s="3">
        <f t="shared" si="12"/>
        <v>58.585057195318917</v>
      </c>
      <c r="J47" s="3">
        <f t="shared" si="13"/>
        <v>-3.1272238619855841</v>
      </c>
      <c r="K47" s="3">
        <f t="shared" si="14"/>
        <v>351.51034317191346</v>
      </c>
      <c r="L47" s="3">
        <f t="shared" si="15"/>
        <v>53.899999999999977</v>
      </c>
      <c r="M47" s="3">
        <f t="shared" si="16"/>
        <v>57.747290877425861</v>
      </c>
      <c r="N47" s="4">
        <f t="shared" si="80"/>
        <v>-3.847290877425884</v>
      </c>
      <c r="O47" s="4">
        <f t="shared" si="71"/>
        <v>0.98291494739246332</v>
      </c>
      <c r="P47" s="138"/>
      <c r="Q47" s="139">
        <v>46298.486111111109</v>
      </c>
      <c r="R47" s="136">
        <v>0</v>
      </c>
      <c r="S47" s="136">
        <v>0</v>
      </c>
      <c r="T47" s="136">
        <v>853.4</v>
      </c>
      <c r="U47" s="137">
        <f t="shared" si="17"/>
        <v>0</v>
      </c>
      <c r="V47" s="3">
        <f t="shared" si="18"/>
        <v>58.585057195318917</v>
      </c>
      <c r="W47" s="3">
        <f t="shared" si="19"/>
        <v>-58.585057195318917</v>
      </c>
      <c r="X47" s="3">
        <f t="shared" si="20"/>
        <v>351.51034317191346</v>
      </c>
      <c r="Y47" s="3">
        <f t="shared" si="21"/>
        <v>55.399999999999977</v>
      </c>
      <c r="Z47" s="3">
        <f t="shared" si="22"/>
        <v>57.747290877425861</v>
      </c>
      <c r="AA47" s="4">
        <f t="shared" si="81"/>
        <v>-2.347290877425884</v>
      </c>
      <c r="AB47" s="4"/>
      <c r="AC47" s="138"/>
      <c r="AD47" s="140">
        <v>46298.486111111109</v>
      </c>
      <c r="AE47" s="136">
        <v>323.81400000000002</v>
      </c>
      <c r="AF47" s="136">
        <v>333.298</v>
      </c>
      <c r="AG47" s="136">
        <v>837.9</v>
      </c>
      <c r="AH47" s="137">
        <f t="shared" si="23"/>
        <v>55.549666666666667</v>
      </c>
      <c r="AI47" s="137">
        <f t="shared" si="24"/>
        <v>58.585057195318917</v>
      </c>
      <c r="AJ47" s="3">
        <f t="shared" si="25"/>
        <v>-3.0353905286522505</v>
      </c>
      <c r="AK47" s="3">
        <f t="shared" si="26"/>
        <v>351.51034317191346</v>
      </c>
      <c r="AL47" s="3">
        <f t="shared" si="27"/>
        <v>53.399999999999977</v>
      </c>
      <c r="AM47" s="3">
        <f t="shared" si="28"/>
        <v>57.747290877425861</v>
      </c>
      <c r="AN47" s="4">
        <f t="shared" si="82"/>
        <v>-4.347290877425884</v>
      </c>
      <c r="AO47" s="4">
        <f t="shared" si="73"/>
        <v>0.97154498376827947</v>
      </c>
      <c r="AP47" s="138"/>
      <c r="AQ47" s="140">
        <v>46298.486111111109</v>
      </c>
      <c r="AR47" s="136">
        <v>328.322</v>
      </c>
      <c r="AS47" s="136">
        <v>334.06799999999998</v>
      </c>
      <c r="AT47" s="136">
        <v>849</v>
      </c>
      <c r="AU47" s="137">
        <f t="shared" si="29"/>
        <v>55.677999999999997</v>
      </c>
      <c r="AV47" s="137">
        <f t="shared" si="30"/>
        <v>58.585057195318917</v>
      </c>
      <c r="AW47" s="3">
        <f t="shared" si="31"/>
        <v>-2.9070571953189202</v>
      </c>
      <c r="AX47" s="3">
        <f t="shared" si="32"/>
        <v>351.51034317191346</v>
      </c>
      <c r="AY47" s="3">
        <f t="shared" si="91"/>
        <v>54.100000000000023</v>
      </c>
      <c r="AZ47" s="3">
        <f t="shared" si="34"/>
        <v>57.747290877425861</v>
      </c>
      <c r="BA47" s="4">
        <f t="shared" si="83"/>
        <v>-3.6472908774258386</v>
      </c>
      <c r="BB47" s="4">
        <f t="shared" si="74"/>
        <v>0.9827999090005628</v>
      </c>
      <c r="BC47" s="138"/>
      <c r="BD47" s="140">
        <v>46298.486111111109</v>
      </c>
      <c r="BE47" s="136">
        <v>244.17699999999999</v>
      </c>
      <c r="BF47" s="136">
        <v>248.09700000000001</v>
      </c>
      <c r="BG47" s="136">
        <v>628.5</v>
      </c>
      <c r="BH47" s="137">
        <f t="shared" si="35"/>
        <v>41.349499999999999</v>
      </c>
      <c r="BI47" s="137">
        <f t="shared" si="36"/>
        <v>43.396338663199195</v>
      </c>
      <c r="BJ47" s="3">
        <f t="shared" si="37"/>
        <v>-2.0468386631991962</v>
      </c>
      <c r="BK47" s="3">
        <f t="shared" si="38"/>
        <v>260.37803197919516</v>
      </c>
      <c r="BL47" s="3">
        <f t="shared" si="39"/>
        <v>40.200000000000045</v>
      </c>
      <c r="BM47" s="3">
        <f t="shared" si="40"/>
        <v>42.775771020315446</v>
      </c>
      <c r="BN47" s="4">
        <f t="shared" si="84"/>
        <v>-2.5757710203154005</v>
      </c>
      <c r="BO47" s="4">
        <f t="shared" si="75"/>
        <v>0.98419972833206359</v>
      </c>
      <c r="BP47" s="138"/>
      <c r="BQ47" s="140">
        <v>46298.486111111109</v>
      </c>
      <c r="BR47" s="136">
        <v>242.959</v>
      </c>
      <c r="BS47" s="136">
        <v>247.374</v>
      </c>
      <c r="BT47" s="136">
        <v>629.1</v>
      </c>
      <c r="BU47" s="137">
        <f t="shared" si="41"/>
        <v>41.228999999999999</v>
      </c>
      <c r="BV47" s="137">
        <f t="shared" si="42"/>
        <v>43.396338663199195</v>
      </c>
      <c r="BW47" s="3">
        <f t="shared" si="43"/>
        <v>-2.167338663199196</v>
      </c>
      <c r="BX47" s="3">
        <f t="shared" si="44"/>
        <v>260.37803197919516</v>
      </c>
      <c r="BY47" s="3">
        <f t="shared" si="92"/>
        <v>40.5</v>
      </c>
      <c r="BZ47" s="3">
        <f t="shared" si="46"/>
        <v>42.775771020315446</v>
      </c>
      <c r="CA47" s="4">
        <f t="shared" si="85"/>
        <v>-2.275771020315446</v>
      </c>
      <c r="CB47" s="4">
        <f t="shared" si="76"/>
        <v>0.98215253017697901</v>
      </c>
      <c r="CC47" s="138"/>
      <c r="CD47" s="140">
        <v>46298.486111111109</v>
      </c>
      <c r="CE47" s="136">
        <v>242.19900000000001</v>
      </c>
      <c r="CF47" s="136">
        <v>247.02</v>
      </c>
      <c r="CG47" s="136">
        <v>627.4</v>
      </c>
      <c r="CH47" s="137">
        <f t="shared" si="47"/>
        <v>41.17</v>
      </c>
      <c r="CI47" s="137">
        <f t="shared" si="48"/>
        <v>43.396338663199195</v>
      </c>
      <c r="CJ47" s="3">
        <f t="shared" si="49"/>
        <v>-2.2263386631991935</v>
      </c>
      <c r="CK47" s="3">
        <f t="shared" si="50"/>
        <v>260.37803197919516</v>
      </c>
      <c r="CL47" s="3">
        <f t="shared" si="93"/>
        <v>40.299999999999955</v>
      </c>
      <c r="CM47" s="3">
        <f t="shared" si="52"/>
        <v>42.775771020315446</v>
      </c>
      <c r="CN47" s="4">
        <f t="shared" si="86"/>
        <v>-2.4757710203154915</v>
      </c>
      <c r="CO47" s="4">
        <f t="shared" si="77"/>
        <v>0.98048336167111971</v>
      </c>
      <c r="CP47" s="138"/>
      <c r="CQ47" s="140">
        <v>46298.486111111109</v>
      </c>
      <c r="CR47" s="136">
        <v>244.15100000000001</v>
      </c>
      <c r="CS47" s="136">
        <v>251.69300000000001</v>
      </c>
      <c r="CT47" s="136">
        <v>633.6</v>
      </c>
      <c r="CU47" s="137">
        <f t="shared" si="53"/>
        <v>41.948833333333333</v>
      </c>
      <c r="CV47" s="137">
        <f t="shared" si="54"/>
        <v>43.396338663199195</v>
      </c>
      <c r="CW47" s="3">
        <f t="shared" si="55"/>
        <v>-1.4475053298658622</v>
      </c>
      <c r="CX47" s="3">
        <f t="shared" si="56"/>
        <v>260.37803197919516</v>
      </c>
      <c r="CY47" s="3">
        <f t="shared" si="94"/>
        <v>40.700000000000045</v>
      </c>
      <c r="CZ47" s="3">
        <f t="shared" si="58"/>
        <v>42.775771020315446</v>
      </c>
      <c r="DA47" s="4">
        <f t="shared" si="87"/>
        <v>-2.0757710203154005</v>
      </c>
      <c r="DB47" s="4">
        <f t="shared" si="78"/>
        <v>0.97003492349807108</v>
      </c>
      <c r="DC47" s="138"/>
      <c r="DD47" s="140">
        <v>46298.486111111109</v>
      </c>
      <c r="DE47" s="136">
        <v>231.584</v>
      </c>
      <c r="DF47" s="136">
        <v>235.23</v>
      </c>
      <c r="DG47" s="136">
        <v>599.9</v>
      </c>
      <c r="DH47" s="137">
        <f t="shared" si="59"/>
        <v>39.204999999999998</v>
      </c>
      <c r="DI47" s="137">
        <f t="shared" si="60"/>
        <v>41.286241462144559</v>
      </c>
      <c r="DJ47" s="3">
        <f t="shared" si="61"/>
        <v>-2.0812414621445612</v>
      </c>
      <c r="DK47" s="3">
        <f t="shared" si="62"/>
        <v>247.71744877286733</v>
      </c>
      <c r="DL47" s="3">
        <f t="shared" si="95"/>
        <v>38.100000000000023</v>
      </c>
      <c r="DM47" s="3">
        <f t="shared" si="64"/>
        <v>40.695848209235891</v>
      </c>
      <c r="DN47" s="4">
        <f t="shared" si="88"/>
        <v>-2.5958482092358679</v>
      </c>
      <c r="DO47" s="4">
        <f t="shared" si="79"/>
        <v>0.98450027632529868</v>
      </c>
      <c r="DP47" s="138"/>
      <c r="DQ47" s="4"/>
      <c r="DR47" s="141">
        <f t="shared" si="70"/>
        <v>46298.486111111109</v>
      </c>
      <c r="DS47" s="5">
        <f t="shared" si="96"/>
        <v>371.58783333333332</v>
      </c>
      <c r="DT47" s="5">
        <f t="shared" si="66"/>
        <v>449.21182489621697</v>
      </c>
      <c r="DU47" s="6">
        <f t="shared" si="89"/>
        <v>-77.623991562883646</v>
      </c>
      <c r="DV47" s="5">
        <f t="shared" si="67"/>
        <v>2695.2709493773018</v>
      </c>
      <c r="DW47" s="5">
        <f t="shared" si="97"/>
        <v>416.6</v>
      </c>
      <c r="DX47" s="5">
        <f t="shared" si="69"/>
        <v>442.78809580020118</v>
      </c>
      <c r="DY47" s="6">
        <f t="shared" si="90"/>
        <v>-26.188095800201154</v>
      </c>
      <c r="DZ47" s="4"/>
      <c r="EA47" s="4"/>
      <c r="EB47" s="4"/>
      <c r="EC47" s="4"/>
      <c r="ED47" s="4"/>
      <c r="EE47" s="4"/>
      <c r="EF47" s="4"/>
      <c r="EG47" s="4"/>
      <c r="EH47" s="4"/>
    </row>
    <row r="48" spans="1:138" x14ac:dyDescent="0.35">
      <c r="A48" s="144">
        <v>46298.479166666664</v>
      </c>
      <c r="B48" s="145">
        <v>968</v>
      </c>
      <c r="C48" s="146">
        <v>49.36</v>
      </c>
      <c r="D48" s="1"/>
      <c r="E48" s="136">
        <v>322.31599999999997</v>
      </c>
      <c r="F48" s="136">
        <v>327.82299999999998</v>
      </c>
      <c r="G48" s="136">
        <v>792.7</v>
      </c>
      <c r="H48" s="137">
        <f t="shared" si="11"/>
        <v>54.637166666666658</v>
      </c>
      <c r="I48" s="3">
        <f t="shared" si="12"/>
        <v>57.515553108588961</v>
      </c>
      <c r="J48" s="3">
        <f t="shared" si="13"/>
        <v>-2.8783864419223022</v>
      </c>
      <c r="K48" s="3">
        <f t="shared" si="14"/>
        <v>345.09331865153371</v>
      </c>
      <c r="L48" s="3">
        <f t="shared" si="15"/>
        <v>52.900000000000091</v>
      </c>
      <c r="M48" s="3">
        <f t="shared" si="16"/>
        <v>56.693080699136139</v>
      </c>
      <c r="N48" s="4">
        <f t="shared" si="80"/>
        <v>-3.7930806991360484</v>
      </c>
      <c r="O48" s="4">
        <f t="shared" si="71"/>
        <v>0.98320130070190315</v>
      </c>
      <c r="P48" s="138"/>
      <c r="Q48" s="139">
        <v>46298.479166666664</v>
      </c>
      <c r="R48" s="136">
        <v>325.58600000000001</v>
      </c>
      <c r="S48" s="136">
        <v>331.28399999999999</v>
      </c>
      <c r="T48" s="136">
        <v>798</v>
      </c>
      <c r="U48" s="137">
        <f t="shared" si="17"/>
        <v>55.213999999999999</v>
      </c>
      <c r="V48" s="3">
        <f t="shared" si="18"/>
        <v>57.515553108588961</v>
      </c>
      <c r="W48" s="3">
        <f t="shared" si="19"/>
        <v>-2.301553108588962</v>
      </c>
      <c r="X48" s="3">
        <f t="shared" si="20"/>
        <v>345.09331865153371</v>
      </c>
      <c r="Y48" s="3">
        <f t="shared" si="21"/>
        <v>53.600000000000023</v>
      </c>
      <c r="Z48" s="3">
        <f t="shared" si="22"/>
        <v>56.693080699136139</v>
      </c>
      <c r="AA48" s="4">
        <f t="shared" si="81"/>
        <v>-3.0930806991361166</v>
      </c>
      <c r="AB48" s="4">
        <f t="shared" si="72"/>
        <v>0.98280025597372656</v>
      </c>
      <c r="AC48" s="138"/>
      <c r="AD48" s="140">
        <v>46298.479166666664</v>
      </c>
      <c r="AE48" s="136">
        <v>319.29500000000002</v>
      </c>
      <c r="AF48" s="136">
        <v>328.20699999999999</v>
      </c>
      <c r="AG48" s="136">
        <v>784.5</v>
      </c>
      <c r="AH48" s="137">
        <f t="shared" si="23"/>
        <v>54.701166666666666</v>
      </c>
      <c r="AI48" s="137">
        <f t="shared" si="24"/>
        <v>57.515553108588961</v>
      </c>
      <c r="AJ48" s="3">
        <f t="shared" si="25"/>
        <v>-2.814386441922295</v>
      </c>
      <c r="AK48" s="3">
        <f t="shared" si="26"/>
        <v>345.09331865153371</v>
      </c>
      <c r="AL48" s="3">
        <f t="shared" si="27"/>
        <v>52.399999999999977</v>
      </c>
      <c r="AM48" s="3">
        <f t="shared" si="28"/>
        <v>56.693080699136139</v>
      </c>
      <c r="AN48" s="4">
        <f t="shared" si="82"/>
        <v>-4.2930806991361621</v>
      </c>
      <c r="AO48" s="4">
        <f t="shared" si="73"/>
        <v>0.97284640486034735</v>
      </c>
      <c r="AP48" s="138"/>
      <c r="AQ48" s="140">
        <v>46298.479166666664</v>
      </c>
      <c r="AR48" s="136">
        <v>323.18200000000002</v>
      </c>
      <c r="AS48" s="136">
        <v>328.80500000000001</v>
      </c>
      <c r="AT48" s="136">
        <v>794.9</v>
      </c>
      <c r="AU48" s="137">
        <f t="shared" si="29"/>
        <v>54.80083333333333</v>
      </c>
      <c r="AV48" s="137">
        <f t="shared" si="30"/>
        <v>57.515553108588961</v>
      </c>
      <c r="AW48" s="3">
        <f t="shared" si="31"/>
        <v>-2.7147197752556309</v>
      </c>
      <c r="AX48" s="3">
        <f t="shared" si="32"/>
        <v>345.09331865153371</v>
      </c>
      <c r="AY48" s="3">
        <f t="shared" si="91"/>
        <v>53</v>
      </c>
      <c r="AZ48" s="3">
        <f t="shared" si="34"/>
        <v>56.693080699136139</v>
      </c>
      <c r="BA48" s="4">
        <f t="shared" si="83"/>
        <v>-3.6930806991361393</v>
      </c>
      <c r="BB48" s="4">
        <f t="shared" si="74"/>
        <v>0.98289867854807567</v>
      </c>
      <c r="BC48" s="138"/>
      <c r="BD48" s="140">
        <v>46298.479166666664</v>
      </c>
      <c r="BE48" s="136">
        <v>240.49299999999999</v>
      </c>
      <c r="BF48" s="136">
        <v>244.35400000000001</v>
      </c>
      <c r="BG48" s="136">
        <v>588.29999999999995</v>
      </c>
      <c r="BH48" s="137">
        <f t="shared" si="35"/>
        <v>40.725666666666669</v>
      </c>
      <c r="BI48" s="137">
        <f t="shared" si="36"/>
        <v>42.604113413769596</v>
      </c>
      <c r="BJ48" s="3">
        <f t="shared" si="37"/>
        <v>-1.8784467471029274</v>
      </c>
      <c r="BK48" s="3">
        <f t="shared" si="38"/>
        <v>255.62468048261755</v>
      </c>
      <c r="BL48" s="3">
        <f t="shared" si="39"/>
        <v>40.099999999999909</v>
      </c>
      <c r="BM48" s="3">
        <f t="shared" si="40"/>
        <v>41.994874591952694</v>
      </c>
      <c r="BN48" s="4">
        <f t="shared" si="84"/>
        <v>-1.8948745919527852</v>
      </c>
      <c r="BO48" s="4">
        <f t="shared" si="75"/>
        <v>0.98419915368686406</v>
      </c>
      <c r="BP48" s="138"/>
      <c r="BQ48" s="140">
        <v>46298.479166666664</v>
      </c>
      <c r="BR48" s="136">
        <v>239.029</v>
      </c>
      <c r="BS48" s="136">
        <v>243.73599999999999</v>
      </c>
      <c r="BT48" s="136">
        <v>588.6</v>
      </c>
      <c r="BU48" s="137">
        <f t="shared" si="41"/>
        <v>40.62266666666666</v>
      </c>
      <c r="BV48" s="137">
        <f t="shared" si="42"/>
        <v>42.604113413769596</v>
      </c>
      <c r="BW48" s="3">
        <f t="shared" si="43"/>
        <v>-1.981446747102936</v>
      </c>
      <c r="BX48" s="3">
        <f t="shared" si="44"/>
        <v>255.62468048261755</v>
      </c>
      <c r="BY48" s="3">
        <f t="shared" si="92"/>
        <v>39.300000000000068</v>
      </c>
      <c r="BZ48" s="3">
        <f t="shared" si="46"/>
        <v>41.994874591952694</v>
      </c>
      <c r="CA48" s="4">
        <f t="shared" si="85"/>
        <v>-2.694874591952626</v>
      </c>
      <c r="CB48" s="4">
        <f t="shared" si="76"/>
        <v>0.98068812157416219</v>
      </c>
      <c r="CC48" s="138"/>
      <c r="CD48" s="140">
        <v>46298.479166666664</v>
      </c>
      <c r="CE48" s="136">
        <v>238.464</v>
      </c>
      <c r="CF48" s="136">
        <v>243.23599999999999</v>
      </c>
      <c r="CG48" s="136">
        <v>587.1</v>
      </c>
      <c r="CH48" s="137">
        <f t="shared" si="47"/>
        <v>40.539333333333332</v>
      </c>
      <c r="CI48" s="137">
        <f t="shared" si="48"/>
        <v>42.604113413769596</v>
      </c>
      <c r="CJ48" s="3">
        <f t="shared" si="49"/>
        <v>-2.0647800804362646</v>
      </c>
      <c r="CK48" s="3">
        <f t="shared" si="50"/>
        <v>255.62468048261755</v>
      </c>
      <c r="CL48" s="3">
        <f t="shared" si="93"/>
        <v>39.300000000000068</v>
      </c>
      <c r="CM48" s="3">
        <f t="shared" si="52"/>
        <v>41.994874591952694</v>
      </c>
      <c r="CN48" s="4">
        <f t="shared" si="86"/>
        <v>-2.694874591952626</v>
      </c>
      <c r="CO48" s="4">
        <f t="shared" si="77"/>
        <v>0.98038119357331976</v>
      </c>
      <c r="CP48" s="138"/>
      <c r="CQ48" s="140">
        <v>46298.479166666664</v>
      </c>
      <c r="CR48" s="136">
        <v>240.58</v>
      </c>
      <c r="CS48" s="136">
        <v>247.62899999999999</v>
      </c>
      <c r="CT48" s="136">
        <v>592.9</v>
      </c>
      <c r="CU48" s="137">
        <f t="shared" si="53"/>
        <v>41.271499999999996</v>
      </c>
      <c r="CV48" s="137">
        <f t="shared" si="54"/>
        <v>42.604113413769596</v>
      </c>
      <c r="CW48" s="3">
        <f t="shared" si="55"/>
        <v>-1.3326134137696002</v>
      </c>
      <c r="CX48" s="3">
        <f t="shared" si="56"/>
        <v>255.62468048261755</v>
      </c>
      <c r="CY48" s="3">
        <f t="shared" si="94"/>
        <v>39.600000000000023</v>
      </c>
      <c r="CZ48" s="3">
        <f t="shared" si="58"/>
        <v>41.994874591952694</v>
      </c>
      <c r="DA48" s="4">
        <f t="shared" si="87"/>
        <v>-2.3948745919526715</v>
      </c>
      <c r="DB48" s="4">
        <f t="shared" si="78"/>
        <v>0.97153402872846084</v>
      </c>
      <c r="DC48" s="138"/>
      <c r="DD48" s="140">
        <v>46298.479166666664</v>
      </c>
      <c r="DE48" s="136">
        <v>227.959</v>
      </c>
      <c r="DF48" s="136">
        <v>231.501</v>
      </c>
      <c r="DG48" s="136">
        <v>561.79999999999995</v>
      </c>
      <c r="DH48" s="137">
        <f t="shared" si="59"/>
        <v>38.583500000000001</v>
      </c>
      <c r="DI48" s="137">
        <f t="shared" si="60"/>
        <v>40.532537256953276</v>
      </c>
      <c r="DJ48" s="3">
        <f t="shared" si="61"/>
        <v>-1.9490372569532752</v>
      </c>
      <c r="DK48" s="3">
        <f t="shared" si="62"/>
        <v>243.19522354171968</v>
      </c>
      <c r="DL48" s="3">
        <f t="shared" si="95"/>
        <v>37.5</v>
      </c>
      <c r="DM48" s="3">
        <f t="shared" si="64"/>
        <v>39.952921974178842</v>
      </c>
      <c r="DN48" s="4">
        <f t="shared" si="88"/>
        <v>-2.4529219741788424</v>
      </c>
      <c r="DO48" s="4">
        <f t="shared" si="79"/>
        <v>0.98469985010863881</v>
      </c>
      <c r="DP48" s="138"/>
      <c r="DQ48" s="4"/>
      <c r="DR48" s="141">
        <f t="shared" si="70"/>
        <v>46298.479166666664</v>
      </c>
      <c r="DS48" s="5">
        <f t="shared" si="96"/>
        <v>421.0958333333333</v>
      </c>
      <c r="DT48" s="5">
        <f t="shared" si="66"/>
        <v>441.0112033463875</v>
      </c>
      <c r="DU48" s="6">
        <f t="shared" si="89"/>
        <v>-19.915370013054201</v>
      </c>
      <c r="DV48" s="5">
        <f t="shared" si="67"/>
        <v>2646.0672200783247</v>
      </c>
      <c r="DW48" s="5">
        <f t="shared" si="97"/>
        <v>407.70000000000016</v>
      </c>
      <c r="DX48" s="5">
        <f t="shared" si="69"/>
        <v>434.70474313853413</v>
      </c>
      <c r="DY48" s="6">
        <f t="shared" si="90"/>
        <v>-27.004743138533968</v>
      </c>
      <c r="DZ48" s="4"/>
      <c r="EA48" s="4"/>
      <c r="EB48" s="4"/>
      <c r="EC48" s="4"/>
      <c r="ED48" s="4"/>
      <c r="EE48" s="4"/>
      <c r="EF48" s="4"/>
      <c r="EG48" s="4"/>
      <c r="EH48" s="4"/>
    </row>
    <row r="49" spans="1:138" x14ac:dyDescent="0.35">
      <c r="A49" s="144">
        <v>46298.472222222219</v>
      </c>
      <c r="B49" s="145">
        <v>944</v>
      </c>
      <c r="C49" s="146">
        <v>49.36</v>
      </c>
      <c r="D49" s="1"/>
      <c r="E49" s="136">
        <v>316.97800000000001</v>
      </c>
      <c r="F49" s="136">
        <v>322.36099999999999</v>
      </c>
      <c r="G49" s="136">
        <v>739.8</v>
      </c>
      <c r="H49" s="137">
        <f t="shared" si="11"/>
        <v>53.726833333333332</v>
      </c>
      <c r="I49" s="3">
        <f t="shared" si="12"/>
        <v>56.089547659615668</v>
      </c>
      <c r="J49" s="3">
        <f t="shared" si="13"/>
        <v>-2.3627143262823367</v>
      </c>
      <c r="K49" s="3">
        <f t="shared" si="14"/>
        <v>336.537285957694</v>
      </c>
      <c r="L49" s="3">
        <f t="shared" si="15"/>
        <v>52.299999999999955</v>
      </c>
      <c r="M49" s="3">
        <f t="shared" si="16"/>
        <v>55.287467128083165</v>
      </c>
      <c r="N49" s="4">
        <f t="shared" si="80"/>
        <v>-2.9874671280832104</v>
      </c>
      <c r="O49" s="4">
        <f t="shared" si="71"/>
        <v>0.98330132987551233</v>
      </c>
      <c r="P49" s="138"/>
      <c r="Q49" s="139">
        <v>46298.472222222219</v>
      </c>
      <c r="R49" s="136">
        <v>321.36099999999999</v>
      </c>
      <c r="S49" s="136">
        <v>326.85199999999998</v>
      </c>
      <c r="T49" s="136">
        <v>744.4</v>
      </c>
      <c r="U49" s="137">
        <f t="shared" si="17"/>
        <v>54.475333333333325</v>
      </c>
      <c r="V49" s="3">
        <f t="shared" si="18"/>
        <v>56.089547659615668</v>
      </c>
      <c r="W49" s="3">
        <f t="shared" si="19"/>
        <v>-1.6142143262823438</v>
      </c>
      <c r="X49" s="3">
        <f t="shared" si="20"/>
        <v>336.537285957694</v>
      </c>
      <c r="Y49" s="3">
        <f t="shared" si="21"/>
        <v>52.199999999999932</v>
      </c>
      <c r="Z49" s="3">
        <f t="shared" si="22"/>
        <v>55.287467128083165</v>
      </c>
      <c r="AA49" s="4">
        <f t="shared" si="81"/>
        <v>-3.0874671280832331</v>
      </c>
      <c r="AB49" s="4">
        <f t="shared" si="72"/>
        <v>0.98320034755791619</v>
      </c>
      <c r="AC49" s="138"/>
      <c r="AD49" s="140">
        <v>46298.472222222219</v>
      </c>
      <c r="AE49" s="136">
        <v>313.69200000000001</v>
      </c>
      <c r="AF49" s="136">
        <v>322.62400000000002</v>
      </c>
      <c r="AG49" s="136">
        <v>732.1</v>
      </c>
      <c r="AH49" s="137">
        <f t="shared" si="23"/>
        <v>53.770666666666671</v>
      </c>
      <c r="AI49" s="137">
        <f t="shared" si="24"/>
        <v>56.089547659615668</v>
      </c>
      <c r="AJ49" s="3">
        <f t="shared" si="25"/>
        <v>-2.3188809929489977</v>
      </c>
      <c r="AK49" s="3">
        <f t="shared" si="26"/>
        <v>336.537285957694</v>
      </c>
      <c r="AL49" s="3">
        <f t="shared" si="27"/>
        <v>53.200000000000045</v>
      </c>
      <c r="AM49" s="3">
        <f t="shared" si="28"/>
        <v>55.287467128083165</v>
      </c>
      <c r="AN49" s="4">
        <f t="shared" si="82"/>
        <v>-2.0874671280831194</v>
      </c>
      <c r="AO49" s="4">
        <f t="shared" si="73"/>
        <v>0.97231452092838722</v>
      </c>
      <c r="AP49" s="138"/>
      <c r="AQ49" s="140">
        <v>46298.472222222219</v>
      </c>
      <c r="AR49" s="136">
        <v>316.46800000000002</v>
      </c>
      <c r="AS49" s="136">
        <v>321.94099999999997</v>
      </c>
      <c r="AT49" s="136">
        <v>741.9</v>
      </c>
      <c r="AU49" s="137">
        <f t="shared" si="29"/>
        <v>53.656833333333324</v>
      </c>
      <c r="AV49" s="137">
        <f t="shared" si="30"/>
        <v>56.089547659615668</v>
      </c>
      <c r="AW49" s="3">
        <f t="shared" si="31"/>
        <v>-2.4327143262823441</v>
      </c>
      <c r="AX49" s="3">
        <f t="shared" si="32"/>
        <v>336.537285957694</v>
      </c>
      <c r="AY49" s="3">
        <f t="shared" si="91"/>
        <v>53.199999999999932</v>
      </c>
      <c r="AZ49" s="3">
        <f t="shared" si="34"/>
        <v>55.287467128083165</v>
      </c>
      <c r="BA49" s="4">
        <f t="shared" si="83"/>
        <v>-2.0874671280832331</v>
      </c>
      <c r="BB49" s="4">
        <f t="shared" si="74"/>
        <v>0.98299999068152255</v>
      </c>
      <c r="BC49" s="138"/>
      <c r="BD49" s="140">
        <v>46298.472222222219</v>
      </c>
      <c r="BE49" s="136">
        <v>236.471</v>
      </c>
      <c r="BF49" s="136">
        <v>240.19399999999999</v>
      </c>
      <c r="BG49" s="136">
        <v>548.20000000000005</v>
      </c>
      <c r="BH49" s="137">
        <f t="shared" si="35"/>
        <v>40.032333333333327</v>
      </c>
      <c r="BI49" s="137">
        <f t="shared" si="36"/>
        <v>41.547813081196793</v>
      </c>
      <c r="BJ49" s="3">
        <f t="shared" si="37"/>
        <v>-1.5154797478634663</v>
      </c>
      <c r="BK49" s="3">
        <f t="shared" si="38"/>
        <v>249.28687848718079</v>
      </c>
      <c r="BL49" s="3">
        <f t="shared" si="39"/>
        <v>39.000000000000057</v>
      </c>
      <c r="BM49" s="3">
        <f t="shared" si="40"/>
        <v>40.95367935413568</v>
      </c>
      <c r="BN49" s="4">
        <f t="shared" si="84"/>
        <v>-1.9536793541356232</v>
      </c>
      <c r="BO49" s="4">
        <f t="shared" si="75"/>
        <v>0.98450002914310941</v>
      </c>
      <c r="BP49" s="138"/>
      <c r="BQ49" s="140">
        <v>46298.472222222219</v>
      </c>
      <c r="BR49" s="136">
        <v>234.30500000000001</v>
      </c>
      <c r="BS49" s="136">
        <v>238.738</v>
      </c>
      <c r="BT49" s="136">
        <v>549.29999999999995</v>
      </c>
      <c r="BU49" s="137">
        <f t="shared" si="41"/>
        <v>39.789666666666662</v>
      </c>
      <c r="BV49" s="137">
        <f t="shared" si="42"/>
        <v>41.547813081196793</v>
      </c>
      <c r="BW49" s="3">
        <f t="shared" si="43"/>
        <v>-1.7581464145301311</v>
      </c>
      <c r="BX49" s="3">
        <f t="shared" si="44"/>
        <v>249.28687848718079</v>
      </c>
      <c r="BY49" s="3">
        <f t="shared" si="92"/>
        <v>38.799999999999955</v>
      </c>
      <c r="BZ49" s="3">
        <f t="shared" si="46"/>
        <v>40.95367935413568</v>
      </c>
      <c r="CA49" s="4">
        <f t="shared" si="85"/>
        <v>-2.1536793541357255</v>
      </c>
      <c r="CB49" s="4">
        <f t="shared" si="76"/>
        <v>0.98143152744850004</v>
      </c>
      <c r="CC49" s="138"/>
      <c r="CD49" s="140">
        <v>46298.472222222219</v>
      </c>
      <c r="CE49" s="136">
        <v>234.15799999999999</v>
      </c>
      <c r="CF49" s="136">
        <v>238.59800000000001</v>
      </c>
      <c r="CG49" s="136">
        <v>547.79999999999995</v>
      </c>
      <c r="CH49" s="137">
        <f t="shared" si="47"/>
        <v>39.766333333333336</v>
      </c>
      <c r="CI49" s="137">
        <f t="shared" si="48"/>
        <v>41.547813081196793</v>
      </c>
      <c r="CJ49" s="3">
        <f t="shared" si="49"/>
        <v>-1.7814797478634574</v>
      </c>
      <c r="CK49" s="3">
        <f t="shared" si="50"/>
        <v>249.28687848718079</v>
      </c>
      <c r="CL49" s="3">
        <f t="shared" si="93"/>
        <v>38.699999999999932</v>
      </c>
      <c r="CM49" s="3">
        <f t="shared" si="52"/>
        <v>40.95367935413568</v>
      </c>
      <c r="CN49" s="4">
        <f t="shared" si="86"/>
        <v>-2.2536793541357483</v>
      </c>
      <c r="CO49" s="4">
        <f t="shared" si="77"/>
        <v>0.98139129414328696</v>
      </c>
      <c r="CP49" s="138"/>
      <c r="CQ49" s="140">
        <v>46298.472222222219</v>
      </c>
      <c r="CR49" s="136">
        <v>235.89500000000001</v>
      </c>
      <c r="CS49" s="136">
        <v>242.78200000000001</v>
      </c>
      <c r="CT49" s="136">
        <v>553.29999999999995</v>
      </c>
      <c r="CU49" s="137">
        <f t="shared" si="53"/>
        <v>40.463666666666668</v>
      </c>
      <c r="CV49" s="137">
        <f t="shared" si="54"/>
        <v>41.547813081196793</v>
      </c>
      <c r="CW49" s="3">
        <f t="shared" si="55"/>
        <v>-1.0841464145301245</v>
      </c>
      <c r="CX49" s="3">
        <f t="shared" si="56"/>
        <v>249.28687848718079</v>
      </c>
      <c r="CY49" s="3">
        <f t="shared" si="94"/>
        <v>39</v>
      </c>
      <c r="CZ49" s="3">
        <f t="shared" si="58"/>
        <v>40.95367935413568</v>
      </c>
      <c r="DA49" s="4">
        <f t="shared" si="87"/>
        <v>-1.9536793541356801</v>
      </c>
      <c r="DB49" s="4">
        <f t="shared" si="78"/>
        <v>0.97163298761852201</v>
      </c>
      <c r="DC49" s="138"/>
      <c r="DD49" s="140">
        <v>46298.472222222219</v>
      </c>
      <c r="DE49" s="136">
        <v>223.06899999999999</v>
      </c>
      <c r="DF49" s="136">
        <v>226.512</v>
      </c>
      <c r="DG49" s="136">
        <v>524.29999999999995</v>
      </c>
      <c r="DH49" s="137">
        <f t="shared" si="59"/>
        <v>37.751999999999995</v>
      </c>
      <c r="DI49" s="137">
        <f t="shared" si="60"/>
        <v>39.527598316698239</v>
      </c>
      <c r="DJ49" s="3">
        <f t="shared" si="61"/>
        <v>-1.7755983166982432</v>
      </c>
      <c r="DK49" s="3">
        <f t="shared" si="62"/>
        <v>237.16558990018939</v>
      </c>
      <c r="DL49" s="3">
        <f t="shared" si="95"/>
        <v>37.999999999999943</v>
      </c>
      <c r="DM49" s="3">
        <f t="shared" si="64"/>
        <v>38.962353660769452</v>
      </c>
      <c r="DN49" s="4">
        <f t="shared" si="88"/>
        <v>-0.96235366076950868</v>
      </c>
      <c r="DO49" s="4">
        <f t="shared" si="79"/>
        <v>0.98479992229992219</v>
      </c>
      <c r="DP49" s="138"/>
      <c r="DQ49" s="4"/>
      <c r="DR49" s="141">
        <f t="shared" si="70"/>
        <v>46298.472222222219</v>
      </c>
      <c r="DS49" s="5">
        <f t="shared" si="96"/>
        <v>413.43366666666662</v>
      </c>
      <c r="DT49" s="5">
        <f t="shared" si="66"/>
        <v>430.07704127994811</v>
      </c>
      <c r="DU49" s="6">
        <f t="shared" si="89"/>
        <v>-16.64337461328148</v>
      </c>
      <c r="DV49" s="5">
        <f t="shared" si="67"/>
        <v>2580.4622476796885</v>
      </c>
      <c r="DW49" s="5">
        <f t="shared" si="97"/>
        <v>404.39999999999975</v>
      </c>
      <c r="DX49" s="5">
        <f t="shared" si="69"/>
        <v>423.92693958964475</v>
      </c>
      <c r="DY49" s="6">
        <f t="shared" si="90"/>
        <v>-19.526939589644996</v>
      </c>
      <c r="DZ49" s="4"/>
      <c r="EA49" s="4"/>
      <c r="EB49" s="4"/>
      <c r="EC49" s="4"/>
      <c r="ED49" s="4"/>
      <c r="EE49" s="4"/>
      <c r="EF49" s="4"/>
      <c r="EG49" s="4"/>
      <c r="EH49" s="4"/>
    </row>
    <row r="50" spans="1:138" x14ac:dyDescent="0.35">
      <c r="A50" s="144">
        <v>46298.465277777781</v>
      </c>
      <c r="B50" s="145">
        <v>930</v>
      </c>
      <c r="C50" s="146">
        <v>49.65</v>
      </c>
      <c r="D50" s="1"/>
      <c r="E50" s="136">
        <v>313.334</v>
      </c>
      <c r="F50" s="136">
        <v>318.52600000000001</v>
      </c>
      <c r="G50" s="136">
        <v>687.5</v>
      </c>
      <c r="H50" s="137">
        <f t="shared" si="11"/>
        <v>53.087666666666664</v>
      </c>
      <c r="I50" s="3">
        <f t="shared" si="12"/>
        <v>55.196396919830249</v>
      </c>
      <c r="J50" s="3">
        <f t="shared" si="13"/>
        <v>-2.1087302531635856</v>
      </c>
      <c r="K50" s="3">
        <f t="shared" si="14"/>
        <v>331.1783815189815</v>
      </c>
      <c r="L50" s="3">
        <f t="shared" si="15"/>
        <v>52.299999999999955</v>
      </c>
      <c r="M50" s="3">
        <f t="shared" si="16"/>
        <v>54.407088443876681</v>
      </c>
      <c r="N50" s="4">
        <f t="shared" si="80"/>
        <v>-2.1070884438767266</v>
      </c>
      <c r="O50" s="4">
        <f t="shared" si="71"/>
        <v>0.98369991774611798</v>
      </c>
      <c r="P50" s="138"/>
      <c r="Q50" s="139">
        <v>46298.465277777781</v>
      </c>
      <c r="R50" s="136">
        <v>317.68799999999999</v>
      </c>
      <c r="S50" s="136">
        <v>323.084</v>
      </c>
      <c r="T50" s="136">
        <v>692.2</v>
      </c>
      <c r="U50" s="137">
        <f t="shared" si="17"/>
        <v>53.847333333333331</v>
      </c>
      <c r="V50" s="3">
        <f t="shared" si="18"/>
        <v>55.196396919830249</v>
      </c>
      <c r="W50" s="3">
        <f t="shared" si="19"/>
        <v>-1.3490635864969178</v>
      </c>
      <c r="X50" s="3">
        <f t="shared" si="20"/>
        <v>331.1783815189815</v>
      </c>
      <c r="Y50" s="3">
        <f t="shared" si="21"/>
        <v>55.200000000000045</v>
      </c>
      <c r="Z50" s="3">
        <f t="shared" si="22"/>
        <v>54.407088443876681</v>
      </c>
      <c r="AA50" s="4">
        <f t="shared" si="81"/>
        <v>0.79291155612336439</v>
      </c>
      <c r="AB50" s="4">
        <f t="shared" si="72"/>
        <v>0.98329846108132868</v>
      </c>
      <c r="AC50" s="138"/>
      <c r="AD50" s="140">
        <v>46298.465277777781</v>
      </c>
      <c r="AE50" s="136">
        <v>310.33699999999999</v>
      </c>
      <c r="AF50" s="136">
        <v>318.97800000000001</v>
      </c>
      <c r="AG50" s="136">
        <v>678.9</v>
      </c>
      <c r="AH50" s="137">
        <f t="shared" si="23"/>
        <v>53.162999999999997</v>
      </c>
      <c r="AI50" s="137">
        <f t="shared" si="24"/>
        <v>55.196396919830249</v>
      </c>
      <c r="AJ50" s="3">
        <f t="shared" si="25"/>
        <v>-2.0333969198302526</v>
      </c>
      <c r="AK50" s="3">
        <f t="shared" si="26"/>
        <v>331.1783815189815</v>
      </c>
      <c r="AL50" s="3">
        <f t="shared" si="27"/>
        <v>50.399999999999977</v>
      </c>
      <c r="AM50" s="3">
        <f t="shared" si="28"/>
        <v>54.407088443876681</v>
      </c>
      <c r="AN50" s="4">
        <f t="shared" si="82"/>
        <v>-4.0070884438767038</v>
      </c>
      <c r="AO50" s="4">
        <f t="shared" si="73"/>
        <v>0.97291035745411902</v>
      </c>
      <c r="AP50" s="138"/>
      <c r="AQ50" s="140">
        <v>46298.465277777781</v>
      </c>
      <c r="AR50" s="136">
        <v>314.274</v>
      </c>
      <c r="AS50" s="136">
        <v>319.57900000000001</v>
      </c>
      <c r="AT50" s="136">
        <v>688.7</v>
      </c>
      <c r="AU50" s="137">
        <f t="shared" si="29"/>
        <v>53.263166666666663</v>
      </c>
      <c r="AV50" s="137">
        <f t="shared" si="30"/>
        <v>55.196396919830249</v>
      </c>
      <c r="AW50" s="3">
        <f t="shared" si="31"/>
        <v>-1.9332302531635861</v>
      </c>
      <c r="AX50" s="3">
        <f t="shared" si="32"/>
        <v>331.1783815189815</v>
      </c>
      <c r="AY50" s="3">
        <f t="shared" si="91"/>
        <v>51.700000000000045</v>
      </c>
      <c r="AZ50" s="3">
        <f t="shared" si="34"/>
        <v>54.407088443876681</v>
      </c>
      <c r="BA50" s="4">
        <f t="shared" si="83"/>
        <v>-2.7070884438766356</v>
      </c>
      <c r="BB50" s="4">
        <f t="shared" si="74"/>
        <v>0.98340003567193091</v>
      </c>
      <c r="BC50" s="138"/>
      <c r="BD50" s="140">
        <v>46298.465277777781</v>
      </c>
      <c r="BE50" s="136">
        <v>233.90600000000001</v>
      </c>
      <c r="BF50" s="136">
        <v>237.51599999999999</v>
      </c>
      <c r="BG50" s="136">
        <v>509.2</v>
      </c>
      <c r="BH50" s="137">
        <f t="shared" si="35"/>
        <v>39.585999999999999</v>
      </c>
      <c r="BI50" s="137">
        <f t="shared" si="36"/>
        <v>40.886219940615</v>
      </c>
      <c r="BJ50" s="3">
        <f t="shared" si="37"/>
        <v>-1.3002199406150012</v>
      </c>
      <c r="BK50" s="3">
        <f t="shared" si="38"/>
        <v>245.31731964369001</v>
      </c>
      <c r="BL50" s="3">
        <f t="shared" si="39"/>
        <v>38.5</v>
      </c>
      <c r="BM50" s="3">
        <f t="shared" si="40"/>
        <v>40.301546995464207</v>
      </c>
      <c r="BN50" s="4">
        <f t="shared" si="84"/>
        <v>-1.8015469954642072</v>
      </c>
      <c r="BO50" s="4">
        <f t="shared" si="75"/>
        <v>0.98480102393101943</v>
      </c>
      <c r="BP50" s="138"/>
      <c r="BQ50" s="140">
        <v>46298.465277777781</v>
      </c>
      <c r="BR50" s="136">
        <v>232.964</v>
      </c>
      <c r="BS50" s="136">
        <v>237.12899999999999</v>
      </c>
      <c r="BT50" s="136">
        <v>510.5</v>
      </c>
      <c r="BU50" s="137">
        <f t="shared" si="41"/>
        <v>39.521499999999996</v>
      </c>
      <c r="BV50" s="137">
        <f t="shared" si="42"/>
        <v>40.886219940615</v>
      </c>
      <c r="BW50" s="3">
        <f t="shared" si="43"/>
        <v>-1.3647199406150037</v>
      </c>
      <c r="BX50" s="3">
        <f t="shared" si="44"/>
        <v>245.31731964369001</v>
      </c>
      <c r="BY50" s="3">
        <f t="shared" si="92"/>
        <v>38.399999999999977</v>
      </c>
      <c r="BZ50" s="3">
        <f t="shared" si="46"/>
        <v>40.301546995464207</v>
      </c>
      <c r="CA50" s="4">
        <f t="shared" si="85"/>
        <v>-1.9015469954642299</v>
      </c>
      <c r="CB50" s="4">
        <f t="shared" si="76"/>
        <v>0.98243572064150742</v>
      </c>
      <c r="CC50" s="138"/>
      <c r="CD50" s="140">
        <v>46298.465277777781</v>
      </c>
      <c r="CE50" s="136">
        <v>232.215</v>
      </c>
      <c r="CF50" s="136">
        <v>236.85599999999999</v>
      </c>
      <c r="CG50" s="136">
        <v>509.1</v>
      </c>
      <c r="CH50" s="137">
        <f t="shared" si="47"/>
        <v>39.475999999999999</v>
      </c>
      <c r="CI50" s="137">
        <f t="shared" si="48"/>
        <v>40.886219940615</v>
      </c>
      <c r="CJ50" s="3">
        <f t="shared" si="49"/>
        <v>-1.4102199406150007</v>
      </c>
      <c r="CK50" s="3">
        <f t="shared" si="50"/>
        <v>245.31731964369001</v>
      </c>
      <c r="CL50" s="3">
        <f t="shared" si="93"/>
        <v>38.200000000000045</v>
      </c>
      <c r="CM50" s="3">
        <f t="shared" si="52"/>
        <v>40.301546995464207</v>
      </c>
      <c r="CN50" s="4">
        <f t="shared" si="86"/>
        <v>-2.1015469954641617</v>
      </c>
      <c r="CO50" s="4">
        <f t="shared" si="77"/>
        <v>0.98040581619211675</v>
      </c>
      <c r="CP50" s="138"/>
      <c r="CQ50" s="140">
        <v>46298.465277777781</v>
      </c>
      <c r="CR50" s="136">
        <v>234.251</v>
      </c>
      <c r="CS50" s="136">
        <v>241.452</v>
      </c>
      <c r="CT50" s="136">
        <v>514.29999999999995</v>
      </c>
      <c r="CU50" s="137">
        <f t="shared" si="53"/>
        <v>40.241999999999997</v>
      </c>
      <c r="CV50" s="137">
        <f t="shared" si="54"/>
        <v>40.886219940615</v>
      </c>
      <c r="CW50" s="3">
        <f t="shared" si="55"/>
        <v>-0.64421994061500243</v>
      </c>
      <c r="CX50" s="3">
        <f t="shared" si="56"/>
        <v>245.31731964369001</v>
      </c>
      <c r="CY50" s="3">
        <f t="shared" si="94"/>
        <v>39.099999999999966</v>
      </c>
      <c r="CZ50" s="3">
        <f t="shared" si="58"/>
        <v>40.301546995464207</v>
      </c>
      <c r="DA50" s="4">
        <f t="shared" si="87"/>
        <v>-1.2015469954642413</v>
      </c>
      <c r="DB50" s="4">
        <f t="shared" si="78"/>
        <v>0.97017626691847658</v>
      </c>
      <c r="DC50" s="138"/>
      <c r="DD50" s="140">
        <v>46298.465277777781</v>
      </c>
      <c r="DE50" s="136">
        <v>221.851</v>
      </c>
      <c r="DF50" s="136">
        <v>225.20699999999999</v>
      </c>
      <c r="DG50" s="136">
        <v>486.3</v>
      </c>
      <c r="DH50" s="137">
        <f t="shared" si="59"/>
        <v>37.534499999999994</v>
      </c>
      <c r="DI50" s="137">
        <f t="shared" si="60"/>
        <v>38.898174383869502</v>
      </c>
      <c r="DJ50" s="3">
        <f t="shared" si="61"/>
        <v>-1.3636743838695082</v>
      </c>
      <c r="DK50" s="3">
        <f t="shared" si="62"/>
        <v>233.38904630321701</v>
      </c>
      <c r="DL50" s="3">
        <f t="shared" si="95"/>
        <v>36</v>
      </c>
      <c r="DM50" s="3">
        <f t="shared" si="64"/>
        <v>38.341930490180168</v>
      </c>
      <c r="DN50" s="4">
        <f t="shared" si="88"/>
        <v>-2.3419304901801681</v>
      </c>
      <c r="DO50" s="4">
        <f t="shared" si="79"/>
        <v>0.98509815414263324</v>
      </c>
      <c r="DP50" s="138"/>
      <c r="DQ50" s="4"/>
      <c r="DR50" s="141">
        <f t="shared" si="70"/>
        <v>46298.465277777781</v>
      </c>
      <c r="DS50" s="5">
        <f t="shared" si="96"/>
        <v>409.7211666666667</v>
      </c>
      <c r="DT50" s="5">
        <f t="shared" si="66"/>
        <v>423.22864182565041</v>
      </c>
      <c r="DU50" s="6">
        <f t="shared" si="89"/>
        <v>-13.507475158983709</v>
      </c>
      <c r="DV50" s="5">
        <f t="shared" si="67"/>
        <v>2539.3718509539035</v>
      </c>
      <c r="DW50" s="5">
        <f t="shared" si="97"/>
        <v>399.8</v>
      </c>
      <c r="DX50" s="5">
        <f t="shared" si="69"/>
        <v>417.1764722475437</v>
      </c>
      <c r="DY50" s="6">
        <f t="shared" si="90"/>
        <v>-17.376472247543688</v>
      </c>
      <c r="DZ50" s="4"/>
      <c r="EA50" s="4"/>
      <c r="EB50" s="4"/>
      <c r="EC50" s="4"/>
      <c r="ED50" s="4"/>
      <c r="EE50" s="4"/>
      <c r="EF50" s="4"/>
      <c r="EG50" s="4"/>
      <c r="EH50" s="4"/>
    </row>
    <row r="51" spans="1:138" x14ac:dyDescent="0.35">
      <c r="A51" s="144">
        <v>46298.458333333336</v>
      </c>
      <c r="B51" s="145">
        <v>905</v>
      </c>
      <c r="C51" s="146">
        <v>49.36</v>
      </c>
      <c r="D51" s="1"/>
      <c r="E51" s="136">
        <v>307.61399999999998</v>
      </c>
      <c r="F51" s="136">
        <v>312.71100000000001</v>
      </c>
      <c r="G51" s="136">
        <v>635.20000000000005</v>
      </c>
      <c r="H51" s="137">
        <f t="shared" si="11"/>
        <v>52.118499999999997</v>
      </c>
      <c r="I51" s="3">
        <f t="shared" si="12"/>
        <v>53.772288805034087</v>
      </c>
      <c r="J51" s="3">
        <f t="shared" si="13"/>
        <v>-1.6537888050340896</v>
      </c>
      <c r="K51" s="3">
        <f t="shared" si="14"/>
        <v>322.63373283020462</v>
      </c>
      <c r="L51" s="3">
        <f t="shared" si="15"/>
        <v>49.700000000000045</v>
      </c>
      <c r="M51" s="3">
        <f t="shared" si="16"/>
        <v>53.003345075122098</v>
      </c>
      <c r="N51" s="4">
        <f t="shared" si="80"/>
        <v>-3.3033450751220528</v>
      </c>
      <c r="O51" s="4">
        <f t="shared" si="71"/>
        <v>0.98370060535126669</v>
      </c>
      <c r="P51" s="138"/>
      <c r="Q51" s="139">
        <v>46298.458333333336</v>
      </c>
      <c r="R51" s="136">
        <v>0</v>
      </c>
      <c r="S51" s="136">
        <v>0</v>
      </c>
      <c r="T51" s="136">
        <v>637</v>
      </c>
      <c r="U51" s="137">
        <f t="shared" si="17"/>
        <v>0</v>
      </c>
      <c r="V51" s="3">
        <f t="shared" si="18"/>
        <v>53.772288805034087</v>
      </c>
      <c r="W51" s="3">
        <f t="shared" si="19"/>
        <v>-53.772288805034087</v>
      </c>
      <c r="X51" s="3">
        <f t="shared" si="20"/>
        <v>322.63373283020462</v>
      </c>
      <c r="Y51" s="3">
        <f t="shared" si="21"/>
        <v>48.799999999999955</v>
      </c>
      <c r="Z51" s="3">
        <f t="shared" si="22"/>
        <v>53.003345075122098</v>
      </c>
      <c r="AA51" s="4">
        <f t="shared" si="81"/>
        <v>-4.2033450751221437</v>
      </c>
      <c r="AB51" s="4"/>
      <c r="AC51" s="138"/>
      <c r="AD51" s="140">
        <v>46298.458333333336</v>
      </c>
      <c r="AE51" s="136">
        <v>304.11399999999998</v>
      </c>
      <c r="AF51" s="136">
        <v>312.30900000000003</v>
      </c>
      <c r="AG51" s="136">
        <v>628.5</v>
      </c>
      <c r="AH51" s="137">
        <f t="shared" si="23"/>
        <v>52.051500000000004</v>
      </c>
      <c r="AI51" s="137">
        <f t="shared" si="24"/>
        <v>53.772288805034087</v>
      </c>
      <c r="AJ51" s="3">
        <f t="shared" si="25"/>
        <v>-1.7207888050340827</v>
      </c>
      <c r="AK51" s="3">
        <f t="shared" si="26"/>
        <v>322.63373283020462</v>
      </c>
      <c r="AL51" s="3">
        <f t="shared" si="27"/>
        <v>49.899999999999977</v>
      </c>
      <c r="AM51" s="3">
        <f t="shared" si="28"/>
        <v>53.003345075122098</v>
      </c>
      <c r="AN51" s="4">
        <f t="shared" si="82"/>
        <v>-3.103345075122121</v>
      </c>
      <c r="AO51" s="4">
        <f t="shared" si="73"/>
        <v>0.97375996208882853</v>
      </c>
      <c r="AP51" s="138"/>
      <c r="AQ51" s="140">
        <v>46298.458333333336</v>
      </c>
      <c r="AR51" s="136">
        <v>308.226</v>
      </c>
      <c r="AS51" s="136">
        <v>313.36500000000001</v>
      </c>
      <c r="AT51" s="136">
        <v>637</v>
      </c>
      <c r="AU51" s="137">
        <f t="shared" si="29"/>
        <v>52.227499999999999</v>
      </c>
      <c r="AV51" s="137">
        <f t="shared" si="30"/>
        <v>53.772288805034087</v>
      </c>
      <c r="AW51" s="3">
        <f t="shared" si="31"/>
        <v>-1.5447888050340879</v>
      </c>
      <c r="AX51" s="3">
        <f t="shared" si="32"/>
        <v>322.63373283020462</v>
      </c>
      <c r="AY51" s="3">
        <f t="shared" si="91"/>
        <v>51.100000000000023</v>
      </c>
      <c r="AZ51" s="3">
        <f t="shared" si="34"/>
        <v>53.003345075122098</v>
      </c>
      <c r="BA51" s="4">
        <f t="shared" si="83"/>
        <v>-1.9033450751220755</v>
      </c>
      <c r="BB51" s="4">
        <f t="shared" si="74"/>
        <v>0.98360059355703411</v>
      </c>
      <c r="BC51" s="138"/>
      <c r="BD51" s="140">
        <v>46298.458333333336</v>
      </c>
      <c r="BE51" s="136">
        <v>228.78800000000001</v>
      </c>
      <c r="BF51" s="136">
        <v>232.29599999999999</v>
      </c>
      <c r="BG51" s="136">
        <v>470.7</v>
      </c>
      <c r="BH51" s="137">
        <f t="shared" si="35"/>
        <v>38.715999999999994</v>
      </c>
      <c r="BI51" s="137">
        <f t="shared" si="36"/>
        <v>39.831325040765996</v>
      </c>
      <c r="BJ51" s="3">
        <f t="shared" si="37"/>
        <v>-1.1153250407660025</v>
      </c>
      <c r="BK51" s="3">
        <f t="shared" si="38"/>
        <v>238.98795024459599</v>
      </c>
      <c r="BL51" s="3">
        <f t="shared" si="39"/>
        <v>38</v>
      </c>
      <c r="BM51" s="3">
        <f t="shared" si="40"/>
        <v>39.261737092683042</v>
      </c>
      <c r="BN51" s="4">
        <f t="shared" si="84"/>
        <v>-1.2617370926830418</v>
      </c>
      <c r="BO51" s="4">
        <f t="shared" si="75"/>
        <v>0.98489857767675737</v>
      </c>
      <c r="BP51" s="138"/>
      <c r="BQ51" s="140">
        <v>46298.458333333336</v>
      </c>
      <c r="BR51" s="136">
        <v>228.16800000000001</v>
      </c>
      <c r="BS51" s="136">
        <v>232.31200000000001</v>
      </c>
      <c r="BT51" s="136">
        <v>472.1</v>
      </c>
      <c r="BU51" s="137">
        <f t="shared" si="41"/>
        <v>38.718666666666664</v>
      </c>
      <c r="BV51" s="137">
        <f t="shared" si="42"/>
        <v>39.831325040765996</v>
      </c>
      <c r="BW51" s="3">
        <f t="shared" si="43"/>
        <v>-1.1126583740993325</v>
      </c>
      <c r="BX51" s="3">
        <f t="shared" si="44"/>
        <v>238.98795024459599</v>
      </c>
      <c r="BY51" s="3">
        <f t="shared" si="92"/>
        <v>37.900000000000034</v>
      </c>
      <c r="BZ51" s="3">
        <f t="shared" si="46"/>
        <v>39.261737092683042</v>
      </c>
      <c r="CA51" s="4">
        <f t="shared" si="85"/>
        <v>-1.3617370926830077</v>
      </c>
      <c r="CB51" s="4">
        <f t="shared" si="76"/>
        <v>0.98216192017631454</v>
      </c>
      <c r="CC51" s="138"/>
      <c r="CD51" s="140">
        <v>46298.458333333336</v>
      </c>
      <c r="CE51" s="136">
        <v>226.99799999999999</v>
      </c>
      <c r="CF51" s="136">
        <v>231.11600000000001</v>
      </c>
      <c r="CG51" s="136">
        <v>470.9</v>
      </c>
      <c r="CH51" s="137">
        <f t="shared" si="47"/>
        <v>38.519333333333336</v>
      </c>
      <c r="CI51" s="137">
        <f t="shared" si="48"/>
        <v>39.831325040765996</v>
      </c>
      <c r="CJ51" s="3">
        <f t="shared" si="49"/>
        <v>-1.3119917074326608</v>
      </c>
      <c r="CK51" s="3">
        <f t="shared" si="50"/>
        <v>238.98795024459599</v>
      </c>
      <c r="CL51" s="3">
        <f t="shared" si="93"/>
        <v>37.699999999999989</v>
      </c>
      <c r="CM51" s="3">
        <f t="shared" si="52"/>
        <v>39.261737092683042</v>
      </c>
      <c r="CN51" s="4">
        <f t="shared" si="86"/>
        <v>-1.5617370926830532</v>
      </c>
      <c r="CO51" s="4">
        <f t="shared" si="77"/>
        <v>0.98218210768618341</v>
      </c>
      <c r="CP51" s="138"/>
      <c r="CQ51" s="140">
        <v>46298.458333333336</v>
      </c>
      <c r="CR51" s="136">
        <v>229.02199999999999</v>
      </c>
      <c r="CS51" s="136">
        <v>235.869</v>
      </c>
      <c r="CT51" s="136">
        <v>475.2</v>
      </c>
      <c r="CU51" s="137">
        <f t="shared" si="53"/>
        <v>39.311499999999995</v>
      </c>
      <c r="CV51" s="137">
        <f t="shared" si="54"/>
        <v>39.831325040765996</v>
      </c>
      <c r="CW51" s="3">
        <f t="shared" si="55"/>
        <v>-0.51982504076600122</v>
      </c>
      <c r="CX51" s="3">
        <f t="shared" si="56"/>
        <v>238.98795024459599</v>
      </c>
      <c r="CY51" s="3">
        <f t="shared" si="94"/>
        <v>37.599999999999966</v>
      </c>
      <c r="CZ51" s="3">
        <f t="shared" si="58"/>
        <v>39.261737092683042</v>
      </c>
      <c r="DA51" s="4">
        <f t="shared" si="87"/>
        <v>-1.6617370926830759</v>
      </c>
      <c r="DB51" s="4">
        <f t="shared" si="78"/>
        <v>0.97097117467746918</v>
      </c>
      <c r="DC51" s="138"/>
      <c r="DD51" s="140">
        <v>46298.458333333336</v>
      </c>
      <c r="DE51" s="136">
        <v>217.488</v>
      </c>
      <c r="DF51" s="136">
        <v>220.755</v>
      </c>
      <c r="DG51" s="136">
        <v>450.3</v>
      </c>
      <c r="DH51" s="137">
        <f t="shared" si="59"/>
        <v>36.792499999999997</v>
      </c>
      <c r="DI51" s="137">
        <f t="shared" si="60"/>
        <v>37.894572538783798</v>
      </c>
      <c r="DJ51" s="3">
        <f t="shared" si="61"/>
        <v>-1.1020725387838013</v>
      </c>
      <c r="DK51" s="3">
        <f t="shared" si="62"/>
        <v>227.3674352327028</v>
      </c>
      <c r="DL51" s="3">
        <f t="shared" si="95"/>
        <v>35.600000000000023</v>
      </c>
      <c r="DM51" s="3">
        <f t="shared" si="64"/>
        <v>37.352680151479191</v>
      </c>
      <c r="DN51" s="4">
        <f t="shared" si="88"/>
        <v>-1.7526801514791686</v>
      </c>
      <c r="DO51" s="4">
        <f t="shared" si="79"/>
        <v>0.98520078820411772</v>
      </c>
      <c r="DP51" s="138"/>
      <c r="DQ51" s="4"/>
      <c r="DR51" s="141">
        <f t="shared" si="70"/>
        <v>46298.458333333336</v>
      </c>
      <c r="DS51" s="5">
        <f t="shared" si="96"/>
        <v>348.45550000000003</v>
      </c>
      <c r="DT51" s="5">
        <f t="shared" si="66"/>
        <v>412.30902792198412</v>
      </c>
      <c r="DU51" s="6">
        <f t="shared" si="89"/>
        <v>-63.853527921984096</v>
      </c>
      <c r="DV51" s="5">
        <f t="shared" si="67"/>
        <v>2473.8541675319057</v>
      </c>
      <c r="DW51" s="5">
        <f t="shared" si="97"/>
        <v>386.3</v>
      </c>
      <c r="DX51" s="5">
        <f t="shared" si="69"/>
        <v>406.41300882269979</v>
      </c>
      <c r="DY51" s="6">
        <f t="shared" si="90"/>
        <v>-20.113008822699783</v>
      </c>
      <c r="DZ51" s="4"/>
      <c r="EA51" s="4"/>
      <c r="EB51" s="4"/>
      <c r="EC51" s="4"/>
      <c r="ED51" s="4"/>
      <c r="EE51" s="4"/>
      <c r="EF51" s="4"/>
      <c r="EG51" s="4"/>
      <c r="EH51" s="4"/>
    </row>
    <row r="52" spans="1:138" x14ac:dyDescent="0.35">
      <c r="A52" s="144">
        <v>46298.451388888891</v>
      </c>
      <c r="B52" s="145">
        <v>879</v>
      </c>
      <c r="C52" s="146">
        <v>49.65</v>
      </c>
      <c r="D52" s="1"/>
      <c r="E52" s="136">
        <v>299.85199999999998</v>
      </c>
      <c r="F52" s="136">
        <v>304.697</v>
      </c>
      <c r="G52" s="136">
        <v>585.5</v>
      </c>
      <c r="H52" s="137">
        <f t="shared" si="11"/>
        <v>50.782833333333329</v>
      </c>
      <c r="I52" s="3">
        <f t="shared" si="12"/>
        <v>52.169497733904066</v>
      </c>
      <c r="J52" s="3">
        <f t="shared" si="13"/>
        <v>-1.3866644005707371</v>
      </c>
      <c r="K52" s="3">
        <f t="shared" si="14"/>
        <v>313.01698640342443</v>
      </c>
      <c r="L52" s="3">
        <f t="shared" si="15"/>
        <v>49.200000000000045</v>
      </c>
      <c r="M52" s="3">
        <f t="shared" si="16"/>
        <v>51.423473916309241</v>
      </c>
      <c r="N52" s="4">
        <f t="shared" si="80"/>
        <v>-2.2234739163091959</v>
      </c>
      <c r="O52" s="4">
        <f t="shared" si="71"/>
        <v>0.98409895732481767</v>
      </c>
      <c r="P52" s="138"/>
      <c r="Q52" s="139">
        <v>46298.451388888891</v>
      </c>
      <c r="R52" s="136">
        <v>302.80599999999998</v>
      </c>
      <c r="S52" s="136">
        <v>307.85500000000002</v>
      </c>
      <c r="T52" s="136">
        <v>588.20000000000005</v>
      </c>
      <c r="U52" s="137">
        <f t="shared" si="17"/>
        <v>51.30916666666667</v>
      </c>
      <c r="V52" s="3">
        <f t="shared" si="18"/>
        <v>52.169497733904066</v>
      </c>
      <c r="W52" s="3">
        <f t="shared" si="19"/>
        <v>-0.8603310672373965</v>
      </c>
      <c r="X52" s="3">
        <f t="shared" si="20"/>
        <v>313.01698640342443</v>
      </c>
      <c r="Y52" s="3">
        <f t="shared" si="21"/>
        <v>49.800000000000068</v>
      </c>
      <c r="Z52" s="3">
        <f t="shared" si="22"/>
        <v>51.423473916309241</v>
      </c>
      <c r="AA52" s="4">
        <f t="shared" si="81"/>
        <v>-1.6234739163091731</v>
      </c>
      <c r="AB52" s="4">
        <f t="shared" si="72"/>
        <v>0.98359942180572013</v>
      </c>
      <c r="AC52" s="138"/>
      <c r="AD52" s="140">
        <v>46298.451388888891</v>
      </c>
      <c r="AE52" s="136">
        <v>297.01299999999998</v>
      </c>
      <c r="AF52" s="136">
        <v>304.79599999999999</v>
      </c>
      <c r="AG52" s="136">
        <v>578.6</v>
      </c>
      <c r="AH52" s="137">
        <f t="shared" si="23"/>
        <v>50.79933333333333</v>
      </c>
      <c r="AI52" s="137">
        <f t="shared" si="24"/>
        <v>52.169497733904066</v>
      </c>
      <c r="AJ52" s="3">
        <f t="shared" si="25"/>
        <v>-1.3701644005707365</v>
      </c>
      <c r="AK52" s="3">
        <f t="shared" si="26"/>
        <v>313.01698640342443</v>
      </c>
      <c r="AL52" s="3">
        <f t="shared" si="27"/>
        <v>48.899999999999977</v>
      </c>
      <c r="AM52" s="3">
        <f t="shared" si="28"/>
        <v>51.423473916309241</v>
      </c>
      <c r="AN52" s="4">
        <f t="shared" si="82"/>
        <v>-2.5234739163092641</v>
      </c>
      <c r="AO52" s="4">
        <f t="shared" si="73"/>
        <v>0.974464887990656</v>
      </c>
      <c r="AP52" s="138"/>
      <c r="AQ52" s="140">
        <v>46298.451388888891</v>
      </c>
      <c r="AR52" s="136">
        <v>299.714</v>
      </c>
      <c r="AS52" s="136">
        <v>304.68</v>
      </c>
      <c r="AT52" s="136">
        <v>585.9</v>
      </c>
      <c r="AU52" s="137">
        <f t="shared" si="29"/>
        <v>50.78</v>
      </c>
      <c r="AV52" s="137">
        <f t="shared" si="30"/>
        <v>52.169497733904066</v>
      </c>
      <c r="AW52" s="3">
        <f t="shared" si="31"/>
        <v>-1.3894977339040651</v>
      </c>
      <c r="AX52" s="3">
        <f t="shared" si="32"/>
        <v>313.01698640342443</v>
      </c>
      <c r="AY52" s="3">
        <f t="shared" si="91"/>
        <v>48.699999999999932</v>
      </c>
      <c r="AZ52" s="3">
        <f t="shared" si="34"/>
        <v>51.423473916309241</v>
      </c>
      <c r="BA52" s="4">
        <f t="shared" si="83"/>
        <v>-2.7234739163093096</v>
      </c>
      <c r="BB52" s="4">
        <f t="shared" si="74"/>
        <v>0.98370093212550869</v>
      </c>
      <c r="BC52" s="138"/>
      <c r="BD52" s="140">
        <v>46298.451388888891</v>
      </c>
      <c r="BE52" s="136">
        <v>223.08600000000001</v>
      </c>
      <c r="BF52" s="136">
        <v>226.358</v>
      </c>
      <c r="BG52" s="136">
        <v>432.7</v>
      </c>
      <c r="BH52" s="137">
        <f t="shared" si="35"/>
        <v>37.726333333333329</v>
      </c>
      <c r="BI52" s="137">
        <f t="shared" si="36"/>
        <v>38.6440723954845</v>
      </c>
      <c r="BJ52" s="3">
        <f t="shared" si="37"/>
        <v>-0.91773906215117051</v>
      </c>
      <c r="BK52" s="3">
        <f t="shared" si="38"/>
        <v>231.864434372907</v>
      </c>
      <c r="BL52" s="3">
        <f t="shared" si="39"/>
        <v>36.300000000000011</v>
      </c>
      <c r="BM52" s="3">
        <f t="shared" si="40"/>
        <v>38.091462160229071</v>
      </c>
      <c r="BN52" s="4">
        <f t="shared" si="84"/>
        <v>-1.7914621602290595</v>
      </c>
      <c r="BO52" s="4">
        <f t="shared" si="75"/>
        <v>0.98554502160294755</v>
      </c>
      <c r="BP52" s="138"/>
      <c r="BQ52" s="140">
        <v>46298.451388888891</v>
      </c>
      <c r="BR52" s="136">
        <v>222.071</v>
      </c>
      <c r="BS52" s="136">
        <v>226.05699999999999</v>
      </c>
      <c r="BT52" s="136">
        <v>434.2</v>
      </c>
      <c r="BU52" s="137">
        <f t="shared" si="41"/>
        <v>37.67616666666666</v>
      </c>
      <c r="BV52" s="137">
        <f t="shared" si="42"/>
        <v>38.6440723954845</v>
      </c>
      <c r="BW52" s="3">
        <f t="shared" si="43"/>
        <v>-0.96790572881783987</v>
      </c>
      <c r="BX52" s="3">
        <f t="shared" si="44"/>
        <v>231.864434372907</v>
      </c>
      <c r="BY52" s="3">
        <f t="shared" si="92"/>
        <v>36</v>
      </c>
      <c r="BZ52" s="3">
        <f t="shared" si="46"/>
        <v>38.091462160229071</v>
      </c>
      <c r="CA52" s="4">
        <f t="shared" si="85"/>
        <v>-2.0914621602290708</v>
      </c>
      <c r="CB52" s="4">
        <f t="shared" si="76"/>
        <v>0.98236727904908938</v>
      </c>
      <c r="CC52" s="138"/>
      <c r="CD52" s="140">
        <v>46298.451388888891</v>
      </c>
      <c r="CE52" s="136">
        <v>221.23</v>
      </c>
      <c r="CF52" s="136">
        <v>225.04499999999999</v>
      </c>
      <c r="CG52" s="136">
        <v>433.2</v>
      </c>
      <c r="CH52" s="137">
        <f t="shared" si="47"/>
        <v>37.507499999999993</v>
      </c>
      <c r="CI52" s="137">
        <f t="shared" si="48"/>
        <v>38.6440723954845</v>
      </c>
      <c r="CJ52" s="3">
        <f t="shared" si="49"/>
        <v>-1.1365723954845066</v>
      </c>
      <c r="CK52" s="3">
        <f t="shared" si="50"/>
        <v>231.864434372907</v>
      </c>
      <c r="CL52" s="3">
        <f t="shared" si="93"/>
        <v>36.5</v>
      </c>
      <c r="CM52" s="3">
        <f t="shared" si="52"/>
        <v>38.091462160229071</v>
      </c>
      <c r="CN52" s="4">
        <f t="shared" si="86"/>
        <v>-1.5914621602290708</v>
      </c>
      <c r="CO52" s="4">
        <f t="shared" si="77"/>
        <v>0.98304783487746894</v>
      </c>
      <c r="CP52" s="138"/>
      <c r="CQ52" s="140">
        <v>46298.451388888891</v>
      </c>
      <c r="CR52" s="136">
        <v>223.131</v>
      </c>
      <c r="CS52" s="136">
        <v>229.65100000000001</v>
      </c>
      <c r="CT52" s="136">
        <v>437.6</v>
      </c>
      <c r="CU52" s="137">
        <f t="shared" si="53"/>
        <v>38.275166666666664</v>
      </c>
      <c r="CV52" s="137">
        <f t="shared" si="54"/>
        <v>38.6440723954845</v>
      </c>
      <c r="CW52" s="3">
        <f t="shared" si="55"/>
        <v>-0.36890572881783612</v>
      </c>
      <c r="CX52" s="3">
        <f t="shared" si="56"/>
        <v>231.864434372907</v>
      </c>
      <c r="CY52" s="3">
        <f t="shared" si="94"/>
        <v>36.800000000000011</v>
      </c>
      <c r="CZ52" s="3">
        <f t="shared" si="58"/>
        <v>38.091462160229071</v>
      </c>
      <c r="DA52" s="4">
        <f t="shared" si="87"/>
        <v>-1.2914621602290595</v>
      </c>
      <c r="DB52" s="4">
        <f t="shared" si="78"/>
        <v>0.9716090937988513</v>
      </c>
      <c r="DC52" s="138"/>
      <c r="DD52" s="140">
        <v>46298.451388888891</v>
      </c>
      <c r="DE52" s="136">
        <v>211.542</v>
      </c>
      <c r="DF52" s="136">
        <v>214.67599999999999</v>
      </c>
      <c r="DG52" s="136">
        <v>414.7</v>
      </c>
      <c r="DH52" s="137">
        <f t="shared" si="59"/>
        <v>35.779333333333327</v>
      </c>
      <c r="DI52" s="137">
        <f t="shared" si="60"/>
        <v>36.765048691850851</v>
      </c>
      <c r="DJ52" s="3">
        <f t="shared" si="61"/>
        <v>-0.98571535851752401</v>
      </c>
      <c r="DK52" s="3">
        <f t="shared" si="62"/>
        <v>220.5902921511051</v>
      </c>
      <c r="DL52" s="3">
        <f t="shared" si="95"/>
        <v>34.899999999999977</v>
      </c>
      <c r="DM52" s="3">
        <f t="shared" si="64"/>
        <v>36.239308495557381</v>
      </c>
      <c r="DN52" s="4">
        <f t="shared" si="88"/>
        <v>-1.3393084955574039</v>
      </c>
      <c r="DO52" s="4">
        <f t="shared" si="79"/>
        <v>0.98540125584601923</v>
      </c>
      <c r="DP52" s="138"/>
      <c r="DQ52" s="4"/>
      <c r="DR52" s="141">
        <f t="shared" si="70"/>
        <v>46298.451388888891</v>
      </c>
      <c r="DS52" s="5">
        <f t="shared" si="96"/>
        <v>390.63583333333338</v>
      </c>
      <c r="DT52" s="5">
        <f t="shared" si="66"/>
        <v>400.0193292094051</v>
      </c>
      <c r="DU52" s="6">
        <f t="shared" si="89"/>
        <v>-9.38349587607172</v>
      </c>
      <c r="DV52" s="5">
        <f t="shared" si="67"/>
        <v>2400.1159752564308</v>
      </c>
      <c r="DW52" s="5">
        <f t="shared" si="97"/>
        <v>377.1</v>
      </c>
      <c r="DX52" s="5">
        <f t="shared" si="69"/>
        <v>394.29905280171062</v>
      </c>
      <c r="DY52" s="6">
        <f t="shared" si="90"/>
        <v>-17.199052801710593</v>
      </c>
      <c r="DZ52" s="4"/>
      <c r="EA52" s="4"/>
      <c r="EB52" s="4"/>
      <c r="EC52" s="4"/>
      <c r="ED52" s="4"/>
      <c r="EE52" s="4"/>
      <c r="EF52" s="4"/>
      <c r="EG52" s="4"/>
      <c r="EH52" s="4"/>
    </row>
    <row r="53" spans="1:138" x14ac:dyDescent="0.35">
      <c r="A53" s="144">
        <v>46298.444444444445</v>
      </c>
      <c r="B53" s="145">
        <v>849</v>
      </c>
      <c r="C53" s="146">
        <v>49.36</v>
      </c>
      <c r="D53" s="1"/>
      <c r="E53" s="136">
        <v>288.05099999999999</v>
      </c>
      <c r="F53" s="136">
        <v>292.66000000000003</v>
      </c>
      <c r="G53" s="136">
        <v>536.29999999999995</v>
      </c>
      <c r="H53" s="137">
        <f t="shared" si="11"/>
        <v>48.776666666666671</v>
      </c>
      <c r="I53" s="3">
        <f t="shared" si="12"/>
        <v>50.444942757429772</v>
      </c>
      <c r="J53" s="3">
        <f t="shared" si="13"/>
        <v>-1.6682760907631007</v>
      </c>
      <c r="K53" s="3">
        <f t="shared" si="14"/>
        <v>302.66965654457863</v>
      </c>
      <c r="L53" s="3">
        <f t="shared" si="15"/>
        <v>49.599999999999966</v>
      </c>
      <c r="M53" s="3">
        <f t="shared" si="16"/>
        <v>49.723580075998527</v>
      </c>
      <c r="N53" s="4">
        <f t="shared" si="80"/>
        <v>-0.1235800759985608</v>
      </c>
      <c r="O53" s="4">
        <f t="shared" si="71"/>
        <v>0.98425134968905881</v>
      </c>
      <c r="P53" s="138"/>
      <c r="Q53" s="139">
        <v>46298.444444444445</v>
      </c>
      <c r="R53" s="136">
        <v>291.56799999999998</v>
      </c>
      <c r="S53" s="136">
        <v>296.36900000000003</v>
      </c>
      <c r="T53" s="136">
        <v>538.4</v>
      </c>
      <c r="U53" s="137">
        <f t="shared" si="17"/>
        <v>49.394833333333338</v>
      </c>
      <c r="V53" s="3">
        <f t="shared" si="18"/>
        <v>50.444942757429772</v>
      </c>
      <c r="W53" s="3">
        <f t="shared" si="19"/>
        <v>-1.0501094240964335</v>
      </c>
      <c r="X53" s="3">
        <f t="shared" si="20"/>
        <v>302.66965654457863</v>
      </c>
      <c r="Y53" s="3">
        <f t="shared" si="21"/>
        <v>47.899999999999977</v>
      </c>
      <c r="Z53" s="3">
        <f t="shared" si="22"/>
        <v>49.723580075998527</v>
      </c>
      <c r="AA53" s="4">
        <f t="shared" si="81"/>
        <v>-1.8235800759985494</v>
      </c>
      <c r="AB53" s="4">
        <f t="shared" si="72"/>
        <v>0.98380059992779256</v>
      </c>
      <c r="AC53" s="138"/>
      <c r="AD53" s="140">
        <v>46298.444444444445</v>
      </c>
      <c r="AE53" s="136">
        <v>285.93099999999998</v>
      </c>
      <c r="AF53" s="136">
        <v>293.875</v>
      </c>
      <c r="AG53" s="136">
        <v>529.70000000000005</v>
      </c>
      <c r="AH53" s="137">
        <f t="shared" si="23"/>
        <v>48.979166666666664</v>
      </c>
      <c r="AI53" s="137">
        <f t="shared" si="24"/>
        <v>50.444942757429772</v>
      </c>
      <c r="AJ53" s="3">
        <f t="shared" si="25"/>
        <v>-1.4657760907631072</v>
      </c>
      <c r="AK53" s="3">
        <f t="shared" si="26"/>
        <v>302.66965654457863</v>
      </c>
      <c r="AL53" s="3">
        <f t="shared" si="27"/>
        <v>47.100000000000023</v>
      </c>
      <c r="AM53" s="3">
        <f t="shared" si="28"/>
        <v>49.723580075998527</v>
      </c>
      <c r="AN53" s="4">
        <f t="shared" si="82"/>
        <v>-2.623580075998504</v>
      </c>
      <c r="AO53" s="4">
        <f t="shared" si="73"/>
        <v>0.9729680986814121</v>
      </c>
      <c r="AP53" s="138"/>
      <c r="AQ53" s="140">
        <v>46298.444444444445</v>
      </c>
      <c r="AR53" s="136">
        <v>289.66300000000001</v>
      </c>
      <c r="AS53" s="136">
        <v>294.43299999999999</v>
      </c>
      <c r="AT53" s="136">
        <v>537.20000000000005</v>
      </c>
      <c r="AU53" s="137">
        <f t="shared" si="29"/>
        <v>49.072166666666661</v>
      </c>
      <c r="AV53" s="137">
        <f t="shared" si="30"/>
        <v>50.444942757429772</v>
      </c>
      <c r="AW53" s="3">
        <f t="shared" si="31"/>
        <v>-1.3727760907631108</v>
      </c>
      <c r="AX53" s="3">
        <f t="shared" si="32"/>
        <v>302.66965654457863</v>
      </c>
      <c r="AY53" s="3">
        <f t="shared" si="91"/>
        <v>47.700000000000045</v>
      </c>
      <c r="AZ53" s="3">
        <f t="shared" si="34"/>
        <v>49.723580075998527</v>
      </c>
      <c r="BA53" s="4">
        <f t="shared" si="83"/>
        <v>-2.0235800759984812</v>
      </c>
      <c r="BB53" s="4">
        <f t="shared" si="74"/>
        <v>0.98379937031514819</v>
      </c>
      <c r="BC53" s="138"/>
      <c r="BD53" s="140">
        <v>46298.444444444445</v>
      </c>
      <c r="BE53" s="136">
        <v>215.27099999999999</v>
      </c>
      <c r="BF53" s="136">
        <v>218.505</v>
      </c>
      <c r="BG53" s="136">
        <v>396.4</v>
      </c>
      <c r="BH53" s="137">
        <f t="shared" si="35"/>
        <v>36.417499999999997</v>
      </c>
      <c r="BI53" s="137">
        <f t="shared" si="36"/>
        <v>37.366624264762791</v>
      </c>
      <c r="BJ53" s="3">
        <f t="shared" si="37"/>
        <v>-0.94912426476279421</v>
      </c>
      <c r="BK53" s="3">
        <f t="shared" si="38"/>
        <v>224.1997455885768</v>
      </c>
      <c r="BL53" s="3">
        <f t="shared" si="39"/>
        <v>35.399999999999977</v>
      </c>
      <c r="BM53" s="3">
        <f t="shared" si="40"/>
        <v>36.832281537776687</v>
      </c>
      <c r="BN53" s="4">
        <f t="shared" si="84"/>
        <v>-1.43228153777671</v>
      </c>
      <c r="BO53" s="4">
        <f t="shared" si="75"/>
        <v>0.98519942335415667</v>
      </c>
      <c r="BP53" s="138"/>
      <c r="BQ53" s="140">
        <v>46298.444444444445</v>
      </c>
      <c r="BR53" s="136">
        <v>214.376</v>
      </c>
      <c r="BS53" s="136">
        <v>218.108</v>
      </c>
      <c r="BT53" s="136">
        <v>398.2</v>
      </c>
      <c r="BU53" s="137">
        <f t="shared" si="41"/>
        <v>36.351333333333329</v>
      </c>
      <c r="BV53" s="137">
        <f t="shared" si="42"/>
        <v>37.366624264762791</v>
      </c>
      <c r="BW53" s="3">
        <f t="shared" si="43"/>
        <v>-1.0152909314294618</v>
      </c>
      <c r="BX53" s="3">
        <f t="shared" si="44"/>
        <v>224.1997455885768</v>
      </c>
      <c r="BY53" s="3">
        <f t="shared" si="92"/>
        <v>35.399999999999977</v>
      </c>
      <c r="BZ53" s="3">
        <f t="shared" si="46"/>
        <v>36.832281537776687</v>
      </c>
      <c r="CA53" s="4">
        <f t="shared" si="85"/>
        <v>-1.43228153777671</v>
      </c>
      <c r="CB53" s="4">
        <f t="shared" si="76"/>
        <v>0.98288921084967085</v>
      </c>
      <c r="CC53" s="138"/>
      <c r="CD53" s="140">
        <v>46298.444444444445</v>
      </c>
      <c r="CE53" s="136">
        <v>213.82300000000001</v>
      </c>
      <c r="CF53" s="136">
        <v>217.566</v>
      </c>
      <c r="CG53" s="136">
        <v>396.7</v>
      </c>
      <c r="CH53" s="137">
        <f t="shared" si="47"/>
        <v>36.260999999999996</v>
      </c>
      <c r="CI53" s="137">
        <f t="shared" si="48"/>
        <v>37.366624264762791</v>
      </c>
      <c r="CJ53" s="3">
        <f t="shared" si="49"/>
        <v>-1.1056242647627954</v>
      </c>
      <c r="CK53" s="3">
        <f t="shared" si="50"/>
        <v>224.1997455885768</v>
      </c>
      <c r="CL53" s="3">
        <f t="shared" si="93"/>
        <v>34.699999999999989</v>
      </c>
      <c r="CM53" s="3">
        <f t="shared" si="52"/>
        <v>36.832281537776687</v>
      </c>
      <c r="CN53" s="4">
        <f t="shared" si="86"/>
        <v>-2.1322815377766986</v>
      </c>
      <c r="CO53" s="4">
        <f t="shared" si="77"/>
        <v>0.98279602511421826</v>
      </c>
      <c r="CP53" s="138"/>
      <c r="CQ53" s="140">
        <v>46298.444444444445</v>
      </c>
      <c r="CR53" s="136">
        <v>215.60499999999999</v>
      </c>
      <c r="CS53" s="136">
        <v>222.11099999999999</v>
      </c>
      <c r="CT53" s="136">
        <v>400.8</v>
      </c>
      <c r="CU53" s="137">
        <f t="shared" si="53"/>
        <v>37.018499999999996</v>
      </c>
      <c r="CV53" s="137">
        <f t="shared" si="54"/>
        <v>37.366624264762791</v>
      </c>
      <c r="CW53" s="3">
        <f t="shared" si="55"/>
        <v>-0.34812426476279512</v>
      </c>
      <c r="CX53" s="3">
        <f t="shared" si="56"/>
        <v>224.1997455885768</v>
      </c>
      <c r="CY53" s="3">
        <f t="shared" si="94"/>
        <v>35.400000000000034</v>
      </c>
      <c r="CZ53" s="3">
        <f t="shared" si="58"/>
        <v>36.832281537776687</v>
      </c>
      <c r="DA53" s="4">
        <f t="shared" si="87"/>
        <v>-1.4322815377766531</v>
      </c>
      <c r="DB53" s="4">
        <f t="shared" si="78"/>
        <v>0.97070833952393176</v>
      </c>
      <c r="DC53" s="138"/>
      <c r="DD53" s="140">
        <v>46298.444444444445</v>
      </c>
      <c r="DE53" s="136">
        <v>204.56299999999999</v>
      </c>
      <c r="DF53" s="136">
        <v>207.57300000000001</v>
      </c>
      <c r="DG53" s="136">
        <v>379.8</v>
      </c>
      <c r="DH53" s="137">
        <f t="shared" si="59"/>
        <v>34.595500000000001</v>
      </c>
      <c r="DI53" s="137">
        <f t="shared" si="60"/>
        <v>35.549715011522039</v>
      </c>
      <c r="DJ53" s="3">
        <f t="shared" si="61"/>
        <v>-0.95421501152203803</v>
      </c>
      <c r="DK53" s="3">
        <f t="shared" si="62"/>
        <v>213.29829006913226</v>
      </c>
      <c r="DL53" s="3">
        <f t="shared" si="95"/>
        <v>33.600000000000023</v>
      </c>
      <c r="DM53" s="3">
        <f t="shared" si="64"/>
        <v>35.041354086857275</v>
      </c>
      <c r="DN53" s="4">
        <f t="shared" si="88"/>
        <v>-1.4413540868572525</v>
      </c>
      <c r="DO53" s="4">
        <f t="shared" si="79"/>
        <v>0.98549907743299936</v>
      </c>
      <c r="DP53" s="138"/>
      <c r="DQ53" s="4"/>
      <c r="DR53" s="141">
        <f t="shared" si="70"/>
        <v>46298.444444444445</v>
      </c>
      <c r="DS53" s="5">
        <f t="shared" si="96"/>
        <v>376.86666666666667</v>
      </c>
      <c r="DT53" s="5">
        <f t="shared" si="66"/>
        <v>386.79598310029223</v>
      </c>
      <c r="DU53" s="6">
        <f t="shared" si="89"/>
        <v>-9.9293164336255586</v>
      </c>
      <c r="DV53" s="5">
        <f t="shared" si="67"/>
        <v>2320.7758986017543</v>
      </c>
      <c r="DW53" s="5">
        <f t="shared" si="97"/>
        <v>366.8</v>
      </c>
      <c r="DX53" s="5">
        <f t="shared" si="69"/>
        <v>381.2648005419581</v>
      </c>
      <c r="DY53" s="6">
        <f t="shared" si="90"/>
        <v>-14.464800541958084</v>
      </c>
      <c r="DZ53" s="4"/>
      <c r="EA53" s="4"/>
      <c r="EB53" s="4"/>
      <c r="EC53" s="4"/>
      <c r="ED53" s="4"/>
      <c r="EE53" s="4"/>
      <c r="EF53" s="4"/>
      <c r="EG53" s="4"/>
      <c r="EH53" s="4"/>
    </row>
    <row r="54" spans="1:138" x14ac:dyDescent="0.35">
      <c r="A54" s="144">
        <v>46298.4375</v>
      </c>
      <c r="B54" s="145">
        <v>818</v>
      </c>
      <c r="C54" s="146">
        <v>49.65</v>
      </c>
      <c r="D54" s="1"/>
      <c r="E54" s="136">
        <v>279.70699999999999</v>
      </c>
      <c r="F54" s="136">
        <v>284.11099999999999</v>
      </c>
      <c r="G54" s="136">
        <v>486.7</v>
      </c>
      <c r="H54" s="137">
        <f t="shared" si="11"/>
        <v>47.351833333333332</v>
      </c>
      <c r="I54" s="3">
        <f t="shared" si="12"/>
        <v>48.549088903678637</v>
      </c>
      <c r="J54" s="3">
        <f t="shared" si="13"/>
        <v>-1.1972555703453054</v>
      </c>
      <c r="K54" s="3">
        <f t="shared" si="14"/>
        <v>291.29453342207188</v>
      </c>
      <c r="L54" s="3">
        <f t="shared" si="15"/>
        <v>43.800000000000011</v>
      </c>
      <c r="M54" s="3">
        <f t="shared" si="16"/>
        <v>47.854836932356037</v>
      </c>
      <c r="N54" s="4">
        <f t="shared" si="80"/>
        <v>-4.0548369323560252</v>
      </c>
      <c r="O54" s="4">
        <f t="shared" si="71"/>
        <v>0.98449901622957225</v>
      </c>
      <c r="P54" s="138"/>
      <c r="Q54" s="139">
        <v>46298.4375</v>
      </c>
      <c r="R54" s="136">
        <v>282.42</v>
      </c>
      <c r="S54" s="136">
        <v>286.983</v>
      </c>
      <c r="T54" s="136">
        <v>490.5</v>
      </c>
      <c r="U54" s="137">
        <f t="shared" si="17"/>
        <v>47.830500000000001</v>
      </c>
      <c r="V54" s="3">
        <f t="shared" si="18"/>
        <v>48.549088903678637</v>
      </c>
      <c r="W54" s="3">
        <f t="shared" si="19"/>
        <v>-0.71858890367863637</v>
      </c>
      <c r="X54" s="3">
        <f t="shared" si="20"/>
        <v>291.29453342207188</v>
      </c>
      <c r="Y54" s="3">
        <f t="shared" si="21"/>
        <v>45.600000000000023</v>
      </c>
      <c r="Z54" s="3">
        <f t="shared" si="22"/>
        <v>47.854836932356037</v>
      </c>
      <c r="AA54" s="4">
        <f t="shared" si="81"/>
        <v>-2.2548369323560138</v>
      </c>
      <c r="AB54" s="4">
        <f t="shared" si="72"/>
        <v>0.98410010349045074</v>
      </c>
      <c r="AC54" s="138"/>
      <c r="AD54" s="140">
        <v>46298.4375</v>
      </c>
      <c r="AE54" s="136">
        <v>277.58</v>
      </c>
      <c r="AF54" s="136">
        <v>285.07499999999999</v>
      </c>
      <c r="AG54" s="136">
        <v>482.6</v>
      </c>
      <c r="AH54" s="137">
        <f t="shared" si="23"/>
        <v>47.512499999999996</v>
      </c>
      <c r="AI54" s="137">
        <f t="shared" si="24"/>
        <v>48.549088903678637</v>
      </c>
      <c r="AJ54" s="3">
        <f t="shared" si="25"/>
        <v>-1.0365889036786413</v>
      </c>
      <c r="AK54" s="3">
        <f t="shared" si="26"/>
        <v>291.29453342207188</v>
      </c>
      <c r="AL54" s="3">
        <f t="shared" si="27"/>
        <v>45.300000000000011</v>
      </c>
      <c r="AM54" s="3">
        <f t="shared" si="28"/>
        <v>47.854836932356037</v>
      </c>
      <c r="AN54" s="4">
        <f t="shared" si="82"/>
        <v>-2.5548369323560252</v>
      </c>
      <c r="AO54" s="4">
        <f t="shared" si="73"/>
        <v>0.97370867315618692</v>
      </c>
      <c r="AP54" s="138"/>
      <c r="AQ54" s="140">
        <v>46298.4375</v>
      </c>
      <c r="AR54" s="136">
        <v>280.25400000000002</v>
      </c>
      <c r="AS54" s="136">
        <v>284.75299999999999</v>
      </c>
      <c r="AT54" s="136">
        <v>489.5</v>
      </c>
      <c r="AU54" s="137">
        <f t="shared" si="29"/>
        <v>47.458833333333331</v>
      </c>
      <c r="AV54" s="137">
        <f t="shared" si="30"/>
        <v>48.549088903678637</v>
      </c>
      <c r="AW54" s="3">
        <f t="shared" si="31"/>
        <v>-1.0902555703453061</v>
      </c>
      <c r="AX54" s="3">
        <f t="shared" si="32"/>
        <v>291.29453342207188</v>
      </c>
      <c r="AY54" s="3">
        <f t="shared" si="91"/>
        <v>45.899999999999977</v>
      </c>
      <c r="AZ54" s="3">
        <f t="shared" si="34"/>
        <v>47.854836932356037</v>
      </c>
      <c r="BA54" s="4">
        <f t="shared" si="83"/>
        <v>-1.9548369323560593</v>
      </c>
      <c r="BB54" s="4">
        <f t="shared" si="74"/>
        <v>0.98420034205083018</v>
      </c>
      <c r="BC54" s="138"/>
      <c r="BD54" s="140">
        <v>46298.4375</v>
      </c>
      <c r="BE54" s="136">
        <v>208.58</v>
      </c>
      <c r="BF54" s="136">
        <v>211.649</v>
      </c>
      <c r="BG54" s="136">
        <v>361</v>
      </c>
      <c r="BH54" s="137">
        <f t="shared" si="35"/>
        <v>35.274833333333333</v>
      </c>
      <c r="BI54" s="137">
        <f t="shared" si="36"/>
        <v>35.962288076798998</v>
      </c>
      <c r="BJ54" s="3">
        <f t="shared" si="37"/>
        <v>-0.68745474346566482</v>
      </c>
      <c r="BK54" s="3">
        <f t="shared" si="38"/>
        <v>215.77372846079396</v>
      </c>
      <c r="BL54" s="3">
        <f t="shared" si="39"/>
        <v>34.100000000000023</v>
      </c>
      <c r="BM54" s="3">
        <f t="shared" si="40"/>
        <v>35.448027357300774</v>
      </c>
      <c r="BN54" s="4">
        <f t="shared" si="84"/>
        <v>-1.3480273573007509</v>
      </c>
      <c r="BO54" s="4">
        <f t="shared" si="75"/>
        <v>0.98549957713005976</v>
      </c>
      <c r="BP54" s="138"/>
      <c r="BQ54" s="140">
        <v>46298.4375</v>
      </c>
      <c r="BR54" s="136">
        <v>207.77500000000001</v>
      </c>
      <c r="BS54" s="136">
        <v>211.316</v>
      </c>
      <c r="BT54" s="136">
        <v>362.8</v>
      </c>
      <c r="BU54" s="137">
        <f t="shared" si="41"/>
        <v>35.219333333333331</v>
      </c>
      <c r="BV54" s="137">
        <f t="shared" si="42"/>
        <v>35.962288076798998</v>
      </c>
      <c r="BW54" s="3">
        <f t="shared" si="43"/>
        <v>-0.74295474346566692</v>
      </c>
      <c r="BX54" s="3">
        <f t="shared" si="44"/>
        <v>215.77372846079396</v>
      </c>
      <c r="BY54" s="3">
        <f t="shared" si="92"/>
        <v>34</v>
      </c>
      <c r="BZ54" s="3">
        <f t="shared" si="46"/>
        <v>35.448027357300774</v>
      </c>
      <c r="CA54" s="4">
        <f t="shared" si="85"/>
        <v>-1.4480273573007736</v>
      </c>
      <c r="CB54" s="4">
        <f t="shared" si="76"/>
        <v>0.98324310511272217</v>
      </c>
      <c r="CC54" s="138"/>
      <c r="CD54" s="140">
        <v>46298.4375</v>
      </c>
      <c r="CE54" s="136">
        <v>207.36</v>
      </c>
      <c r="CF54" s="136">
        <v>210.91</v>
      </c>
      <c r="CG54" s="136">
        <v>362</v>
      </c>
      <c r="CH54" s="137">
        <f t="shared" si="47"/>
        <v>35.151666666666664</v>
      </c>
      <c r="CI54" s="137">
        <f t="shared" si="48"/>
        <v>35.962288076798998</v>
      </c>
      <c r="CJ54" s="3">
        <f t="shared" si="49"/>
        <v>-0.81062141013233457</v>
      </c>
      <c r="CK54" s="3">
        <f t="shared" si="50"/>
        <v>215.77372846079396</v>
      </c>
      <c r="CL54" s="3">
        <f t="shared" si="93"/>
        <v>34</v>
      </c>
      <c r="CM54" s="3">
        <f t="shared" si="52"/>
        <v>35.448027357300774</v>
      </c>
      <c r="CN54" s="4">
        <f t="shared" si="86"/>
        <v>-1.4480273573007736</v>
      </c>
      <c r="CO54" s="4">
        <f t="shared" si="77"/>
        <v>0.98316817599924144</v>
      </c>
      <c r="CP54" s="138"/>
      <c r="CQ54" s="140">
        <v>46298.4375</v>
      </c>
      <c r="CR54" s="136">
        <v>208.94300000000001</v>
      </c>
      <c r="CS54" s="136">
        <v>214.97300000000001</v>
      </c>
      <c r="CT54" s="136">
        <v>365.4</v>
      </c>
      <c r="CU54" s="137">
        <f t="shared" si="53"/>
        <v>35.828833333333336</v>
      </c>
      <c r="CV54" s="137">
        <f t="shared" si="54"/>
        <v>35.962288076798998</v>
      </c>
      <c r="CW54" s="3">
        <f t="shared" si="55"/>
        <v>-0.13345474346566277</v>
      </c>
      <c r="CX54" s="3">
        <f t="shared" si="56"/>
        <v>215.77372846079396</v>
      </c>
      <c r="CY54" s="3">
        <f t="shared" si="94"/>
        <v>33.799999999999955</v>
      </c>
      <c r="CZ54" s="3">
        <f t="shared" si="58"/>
        <v>35.448027357300774</v>
      </c>
      <c r="DA54" s="4">
        <f t="shared" si="87"/>
        <v>-1.6480273573008191</v>
      </c>
      <c r="DB54" s="4">
        <f t="shared" si="78"/>
        <v>0.97194996580965987</v>
      </c>
      <c r="DC54" s="138"/>
      <c r="DD54" s="140">
        <v>46298.4375</v>
      </c>
      <c r="DE54" s="136">
        <v>197.89099999999999</v>
      </c>
      <c r="DF54" s="136">
        <v>200.78200000000001</v>
      </c>
      <c r="DG54" s="136">
        <v>346.2</v>
      </c>
      <c r="DH54" s="137">
        <f t="shared" si="59"/>
        <v>33.463666666666668</v>
      </c>
      <c r="DI54" s="137">
        <f t="shared" si="60"/>
        <v>34.213663060220696</v>
      </c>
      <c r="DJ54" s="3">
        <f t="shared" si="61"/>
        <v>-0.74999639355402792</v>
      </c>
      <c r="DK54" s="3">
        <f t="shared" si="62"/>
        <v>205.28197836132418</v>
      </c>
      <c r="DL54" s="3">
        <f t="shared" si="95"/>
        <v>32.5</v>
      </c>
      <c r="DM54" s="3">
        <f t="shared" si="64"/>
        <v>33.724407678459542</v>
      </c>
      <c r="DN54" s="4">
        <f t="shared" si="88"/>
        <v>-1.2244076784595421</v>
      </c>
      <c r="DO54" s="4">
        <f t="shared" si="79"/>
        <v>0.98560129892121795</v>
      </c>
      <c r="DP54" s="138"/>
      <c r="DQ54" s="4"/>
      <c r="DR54" s="141">
        <f t="shared" si="70"/>
        <v>46298.4375</v>
      </c>
      <c r="DS54" s="5">
        <f t="shared" si="96"/>
        <v>365.09199999999998</v>
      </c>
      <c r="DT54" s="5">
        <f t="shared" si="66"/>
        <v>372.2591709821312</v>
      </c>
      <c r="DU54" s="6">
        <f t="shared" si="89"/>
        <v>-7.1671709821312106</v>
      </c>
      <c r="DV54" s="5">
        <f t="shared" si="67"/>
        <v>2233.5550258927879</v>
      </c>
      <c r="DW54" s="5">
        <f t="shared" si="97"/>
        <v>349</v>
      </c>
      <c r="DX54" s="5">
        <f t="shared" si="69"/>
        <v>366.93586483708674</v>
      </c>
      <c r="DY54" s="6">
        <f t="shared" si="90"/>
        <v>-17.93586483708674</v>
      </c>
      <c r="DZ54" s="4"/>
      <c r="EA54" s="4"/>
      <c r="EB54" s="4"/>
      <c r="EC54" s="4"/>
      <c r="ED54" s="4"/>
      <c r="EE54" s="4"/>
      <c r="EF54" s="4"/>
      <c r="EG54" s="4"/>
      <c r="EH54" s="4"/>
    </row>
    <row r="55" spans="1:138" x14ac:dyDescent="0.35">
      <c r="A55" s="144">
        <v>46298.430555555555</v>
      </c>
      <c r="B55" s="145">
        <v>783</v>
      </c>
      <c r="C55" s="146">
        <v>49.65</v>
      </c>
      <c r="D55" s="1"/>
      <c r="E55" s="136">
        <v>267.93900000000002</v>
      </c>
      <c r="F55" s="136">
        <v>272.74299999999999</v>
      </c>
      <c r="G55" s="136">
        <v>442.9</v>
      </c>
      <c r="H55" s="137">
        <f t="shared" si="11"/>
        <v>45.457166666666666</v>
      </c>
      <c r="I55" s="3">
        <f t="shared" si="12"/>
        <v>46.471805148631276</v>
      </c>
      <c r="J55" s="3">
        <f t="shared" si="13"/>
        <v>-1.0146384819646102</v>
      </c>
      <c r="K55" s="3">
        <f t="shared" si="14"/>
        <v>278.83083089178763</v>
      </c>
      <c r="L55" s="3">
        <f t="shared" si="15"/>
        <v>44.299999999999955</v>
      </c>
      <c r="M55" s="3">
        <f t="shared" si="16"/>
        <v>45.807258335005848</v>
      </c>
      <c r="N55" s="4">
        <f t="shared" si="80"/>
        <v>-1.5072583350058935</v>
      </c>
      <c r="O55" s="4">
        <f t="shared" si="71"/>
        <v>0.98238634905387134</v>
      </c>
      <c r="P55" s="138"/>
      <c r="Q55" s="139">
        <v>46298.430555555555</v>
      </c>
      <c r="R55" s="136">
        <v>271.50900000000001</v>
      </c>
      <c r="S55" s="136">
        <v>275.83999999999997</v>
      </c>
      <c r="T55" s="136">
        <v>444.9</v>
      </c>
      <c r="U55" s="137">
        <f t="shared" si="17"/>
        <v>45.973333333333329</v>
      </c>
      <c r="V55" s="3">
        <f t="shared" si="18"/>
        <v>46.471805148631276</v>
      </c>
      <c r="W55" s="3">
        <f t="shared" si="19"/>
        <v>-0.49847181529794682</v>
      </c>
      <c r="X55" s="3">
        <f t="shared" si="20"/>
        <v>278.83083089178763</v>
      </c>
      <c r="Y55" s="3">
        <f t="shared" si="21"/>
        <v>44.299999999999955</v>
      </c>
      <c r="Z55" s="3">
        <f t="shared" si="22"/>
        <v>45.807258335005848</v>
      </c>
      <c r="AA55" s="4">
        <f t="shared" si="81"/>
        <v>-1.5072583350058935</v>
      </c>
      <c r="AB55" s="4">
        <f t="shared" si="72"/>
        <v>0.9842988689095129</v>
      </c>
      <c r="AC55" s="138"/>
      <c r="AD55" s="140">
        <v>46298.430555555555</v>
      </c>
      <c r="AE55" s="136">
        <v>265.46100000000001</v>
      </c>
      <c r="AF55" s="136">
        <v>272.20499999999998</v>
      </c>
      <c r="AG55" s="136">
        <v>437.3</v>
      </c>
      <c r="AH55" s="137">
        <f t="shared" si="23"/>
        <v>45.367499999999993</v>
      </c>
      <c r="AI55" s="137">
        <f t="shared" si="24"/>
        <v>46.471805148631276</v>
      </c>
      <c r="AJ55" s="3">
        <f t="shared" si="25"/>
        <v>-1.1043051486312834</v>
      </c>
      <c r="AK55" s="3">
        <f t="shared" si="26"/>
        <v>278.83083089178763</v>
      </c>
      <c r="AL55" s="3">
        <f t="shared" si="27"/>
        <v>43.300000000000011</v>
      </c>
      <c r="AM55" s="3">
        <f t="shared" si="28"/>
        <v>45.807258335005848</v>
      </c>
      <c r="AN55" s="4">
        <f t="shared" si="82"/>
        <v>-2.5072583350058366</v>
      </c>
      <c r="AO55" s="4">
        <f t="shared" si="73"/>
        <v>0.97522455502286887</v>
      </c>
      <c r="AP55" s="138"/>
      <c r="AQ55" s="140">
        <v>46298.430555555555</v>
      </c>
      <c r="AR55" s="136">
        <v>269.30500000000001</v>
      </c>
      <c r="AS55" s="136">
        <v>273.601</v>
      </c>
      <c r="AT55" s="136">
        <v>443.6</v>
      </c>
      <c r="AU55" s="137">
        <f t="shared" si="29"/>
        <v>45.600166666666667</v>
      </c>
      <c r="AV55" s="137">
        <f t="shared" si="30"/>
        <v>46.471805148631276</v>
      </c>
      <c r="AW55" s="3">
        <f t="shared" si="31"/>
        <v>-0.87163848196460947</v>
      </c>
      <c r="AX55" s="3">
        <f t="shared" si="32"/>
        <v>278.83083089178763</v>
      </c>
      <c r="AY55" s="3">
        <f t="shared" si="91"/>
        <v>43.800000000000011</v>
      </c>
      <c r="AZ55" s="3">
        <f t="shared" si="34"/>
        <v>45.807258335005848</v>
      </c>
      <c r="BA55" s="4">
        <f t="shared" si="83"/>
        <v>-2.0072583350058366</v>
      </c>
      <c r="BB55" s="4">
        <f t="shared" si="74"/>
        <v>0.98429830300327847</v>
      </c>
      <c r="BC55" s="138"/>
      <c r="BD55" s="140">
        <v>46298.430555555555</v>
      </c>
      <c r="BE55" s="136">
        <v>199.434</v>
      </c>
      <c r="BF55" s="136">
        <v>202.36799999999999</v>
      </c>
      <c r="BG55" s="136">
        <v>326.89999999999998</v>
      </c>
      <c r="BH55" s="137">
        <f t="shared" si="35"/>
        <v>33.727999999999994</v>
      </c>
      <c r="BI55" s="137">
        <f t="shared" si="36"/>
        <v>34.423559369356504</v>
      </c>
      <c r="BJ55" s="3">
        <f t="shared" si="37"/>
        <v>-0.69555936935650919</v>
      </c>
      <c r="BK55" s="3">
        <f t="shared" si="38"/>
        <v>206.54135621613898</v>
      </c>
      <c r="BL55" s="3">
        <f t="shared" si="39"/>
        <v>32.5</v>
      </c>
      <c r="BM55" s="3">
        <f t="shared" si="40"/>
        <v>33.931302470374703</v>
      </c>
      <c r="BN55" s="4">
        <f t="shared" si="84"/>
        <v>-1.4313024703747033</v>
      </c>
      <c r="BO55" s="4">
        <f t="shared" si="75"/>
        <v>0.98550166034155595</v>
      </c>
      <c r="BP55" s="138"/>
      <c r="BQ55" s="140">
        <v>46298.430555555555</v>
      </c>
      <c r="BR55" s="136">
        <v>199.47300000000001</v>
      </c>
      <c r="BS55" s="136">
        <v>202.64599999999999</v>
      </c>
      <c r="BT55" s="136">
        <v>328.8</v>
      </c>
      <c r="BU55" s="137">
        <f t="shared" si="41"/>
        <v>33.774333333333331</v>
      </c>
      <c r="BV55" s="137">
        <f t="shared" si="42"/>
        <v>34.423559369356504</v>
      </c>
      <c r="BW55" s="3">
        <f t="shared" si="43"/>
        <v>-0.64922603602317253</v>
      </c>
      <c r="BX55" s="3">
        <f t="shared" si="44"/>
        <v>206.54135621613898</v>
      </c>
      <c r="BY55" s="3">
        <f t="shared" si="92"/>
        <v>32.5</v>
      </c>
      <c r="BZ55" s="3">
        <f t="shared" si="46"/>
        <v>33.931302470374703</v>
      </c>
      <c r="CA55" s="4">
        <f t="shared" si="85"/>
        <v>-1.4313024703747033</v>
      </c>
      <c r="CB55" s="4">
        <f t="shared" si="76"/>
        <v>0.98434215331168651</v>
      </c>
      <c r="CC55" s="138"/>
      <c r="CD55" s="140">
        <v>46298.430555555555</v>
      </c>
      <c r="CE55" s="136">
        <v>198.47399999999999</v>
      </c>
      <c r="CF55" s="136">
        <v>201.678</v>
      </c>
      <c r="CG55" s="136">
        <v>328</v>
      </c>
      <c r="CH55" s="137">
        <f t="shared" si="47"/>
        <v>33.613</v>
      </c>
      <c r="CI55" s="137">
        <f t="shared" si="48"/>
        <v>34.423559369356504</v>
      </c>
      <c r="CJ55" s="3">
        <f t="shared" si="49"/>
        <v>-0.81055936935650408</v>
      </c>
      <c r="CK55" s="3">
        <f t="shared" si="50"/>
        <v>206.54135621613898</v>
      </c>
      <c r="CL55" s="3">
        <f t="shared" si="93"/>
        <v>32.300000000000011</v>
      </c>
      <c r="CM55" s="3">
        <f t="shared" si="52"/>
        <v>33.931302470374703</v>
      </c>
      <c r="CN55" s="4">
        <f t="shared" si="86"/>
        <v>-1.6313024703746919</v>
      </c>
      <c r="CO55" s="4">
        <f t="shared" si="77"/>
        <v>0.9841132895010859</v>
      </c>
      <c r="CP55" s="138"/>
      <c r="CQ55" s="140">
        <v>46298.430555555555</v>
      </c>
      <c r="CR55" s="136">
        <v>200.39</v>
      </c>
      <c r="CS55" s="136">
        <v>206.08199999999999</v>
      </c>
      <c r="CT55" s="136">
        <v>331.6</v>
      </c>
      <c r="CU55" s="137">
        <f t="shared" si="53"/>
        <v>34.346999999999994</v>
      </c>
      <c r="CV55" s="137">
        <f t="shared" si="54"/>
        <v>34.423559369356504</v>
      </c>
      <c r="CW55" s="3">
        <f t="shared" si="55"/>
        <v>-7.6559369356509421E-2</v>
      </c>
      <c r="CX55" s="3">
        <f t="shared" si="56"/>
        <v>206.54135621613898</v>
      </c>
      <c r="CY55" s="3">
        <f t="shared" si="94"/>
        <v>32.600000000000023</v>
      </c>
      <c r="CZ55" s="3">
        <f t="shared" si="58"/>
        <v>33.931302470374703</v>
      </c>
      <c r="DA55" s="4">
        <f t="shared" si="87"/>
        <v>-1.3313024703746805</v>
      </c>
      <c r="DB55" s="4">
        <f t="shared" si="78"/>
        <v>0.97237992643704929</v>
      </c>
      <c r="DC55" s="138"/>
      <c r="DD55" s="140">
        <v>46298.430555555555</v>
      </c>
      <c r="DE55" s="136">
        <v>189.982</v>
      </c>
      <c r="DF55" s="136">
        <v>192.77699999999999</v>
      </c>
      <c r="DG55" s="136">
        <v>313.7</v>
      </c>
      <c r="DH55" s="137">
        <f t="shared" si="59"/>
        <v>32.129499999999993</v>
      </c>
      <c r="DI55" s="137">
        <f t="shared" si="60"/>
        <v>32.749753271580452</v>
      </c>
      <c r="DJ55" s="3">
        <f t="shared" si="61"/>
        <v>-0.6202532715804594</v>
      </c>
      <c r="DK55" s="3">
        <f t="shared" si="62"/>
        <v>196.4985196294827</v>
      </c>
      <c r="DL55" s="3">
        <f t="shared" si="95"/>
        <v>30.899999999999977</v>
      </c>
      <c r="DM55" s="3">
        <f t="shared" si="64"/>
        <v>32.281431799796856</v>
      </c>
      <c r="DN55" s="4">
        <f t="shared" si="88"/>
        <v>-1.3814317997968786</v>
      </c>
      <c r="DO55" s="4">
        <f t="shared" si="79"/>
        <v>0.9855013824263269</v>
      </c>
      <c r="DP55" s="138"/>
      <c r="DQ55" s="4"/>
      <c r="DR55" s="141">
        <f t="shared" si="70"/>
        <v>46298.430555555555</v>
      </c>
      <c r="DS55" s="5">
        <f t="shared" si="96"/>
        <v>349.99</v>
      </c>
      <c r="DT55" s="5">
        <f t="shared" si="66"/>
        <v>356.33121134353155</v>
      </c>
      <c r="DU55" s="6">
        <f t="shared" si="89"/>
        <v>-6.3412113435315405</v>
      </c>
      <c r="DV55" s="5">
        <f t="shared" si="67"/>
        <v>2137.9872680611888</v>
      </c>
      <c r="DW55" s="5">
        <f t="shared" si="97"/>
        <v>336.49999999999994</v>
      </c>
      <c r="DX55" s="5">
        <f t="shared" si="69"/>
        <v>351.23567502131908</v>
      </c>
      <c r="DY55" s="6">
        <f t="shared" si="90"/>
        <v>-14.735675021319139</v>
      </c>
      <c r="DZ55" s="4"/>
      <c r="EA55" s="4"/>
      <c r="EB55" s="4"/>
      <c r="EC55" s="4"/>
      <c r="ED55" s="4"/>
      <c r="EE55" s="4"/>
      <c r="EF55" s="4"/>
      <c r="EG55" s="4"/>
      <c r="EH55" s="4"/>
    </row>
    <row r="56" spans="1:138" x14ac:dyDescent="0.35">
      <c r="A56" s="144">
        <v>46298.423611111109</v>
      </c>
      <c r="B56" s="145">
        <v>746</v>
      </c>
      <c r="C56" s="146">
        <v>49.65</v>
      </c>
      <c r="D56" s="1"/>
      <c r="E56" s="136">
        <v>257.81700000000001</v>
      </c>
      <c r="F56" s="136">
        <v>262.00799999999998</v>
      </c>
      <c r="G56" s="136">
        <v>398.6</v>
      </c>
      <c r="H56" s="137">
        <f t="shared" si="11"/>
        <v>43.667999999999992</v>
      </c>
      <c r="I56" s="3">
        <f t="shared" si="12"/>
        <v>44.275819464724044</v>
      </c>
      <c r="J56" s="3">
        <f t="shared" si="13"/>
        <v>-0.60781946472405224</v>
      </c>
      <c r="K56" s="3">
        <f t="shared" si="14"/>
        <v>265.65491678834428</v>
      </c>
      <c r="L56" s="3">
        <f t="shared" si="15"/>
        <v>41.200000000000045</v>
      </c>
      <c r="M56" s="3">
        <f t="shared" si="16"/>
        <v>43.642675246378488</v>
      </c>
      <c r="N56" s="4">
        <f t="shared" si="80"/>
        <v>-2.4426752463784425</v>
      </c>
      <c r="O56" s="4">
        <f t="shared" si="71"/>
        <v>0.98400430521205473</v>
      </c>
      <c r="P56" s="138"/>
      <c r="Q56" s="139">
        <v>46298.423611111109</v>
      </c>
      <c r="R56" s="136">
        <v>259.32600000000002</v>
      </c>
      <c r="S56" s="136">
        <v>263.40899999999999</v>
      </c>
      <c r="T56" s="136">
        <v>400.6</v>
      </c>
      <c r="U56" s="137">
        <f t="shared" si="17"/>
        <v>43.901499999999999</v>
      </c>
      <c r="V56" s="3">
        <f t="shared" si="18"/>
        <v>44.275819464724044</v>
      </c>
      <c r="W56" s="3">
        <f t="shared" si="19"/>
        <v>-0.37431946472404576</v>
      </c>
      <c r="X56" s="3">
        <f t="shared" si="20"/>
        <v>265.65491678834428</v>
      </c>
      <c r="Y56" s="3">
        <f t="shared" si="21"/>
        <v>43.300000000000011</v>
      </c>
      <c r="Z56" s="3">
        <f t="shared" si="22"/>
        <v>43.642675246378488</v>
      </c>
      <c r="AA56" s="4">
        <f t="shared" si="81"/>
        <v>-0.34267524637847657</v>
      </c>
      <c r="AB56" s="4">
        <f t="shared" si="72"/>
        <v>0.9844993906814119</v>
      </c>
      <c r="AC56" s="138"/>
      <c r="AD56" s="140">
        <v>46298.423611111109</v>
      </c>
      <c r="AE56" s="136">
        <v>255.22</v>
      </c>
      <c r="AF56" s="136">
        <v>261.476</v>
      </c>
      <c r="AG56" s="136">
        <v>394</v>
      </c>
      <c r="AH56" s="137">
        <f t="shared" si="23"/>
        <v>43.579333333333331</v>
      </c>
      <c r="AI56" s="137">
        <f t="shared" si="24"/>
        <v>44.275819464724044</v>
      </c>
      <c r="AJ56" s="3">
        <f t="shared" si="25"/>
        <v>-0.69648613139071358</v>
      </c>
      <c r="AK56" s="3">
        <f t="shared" si="26"/>
        <v>265.65491678834428</v>
      </c>
      <c r="AL56" s="3">
        <f t="shared" si="27"/>
        <v>41.899999999999977</v>
      </c>
      <c r="AM56" s="3">
        <f t="shared" si="28"/>
        <v>43.642675246378488</v>
      </c>
      <c r="AN56" s="4">
        <f t="shared" si="82"/>
        <v>-1.7426752463785107</v>
      </c>
      <c r="AO56" s="4">
        <f t="shared" si="73"/>
        <v>0.97607428597653323</v>
      </c>
      <c r="AP56" s="138"/>
      <c r="AQ56" s="140">
        <v>46298.423611111109</v>
      </c>
      <c r="AR56" s="136">
        <v>257.98200000000003</v>
      </c>
      <c r="AS56" s="136">
        <v>262.017</v>
      </c>
      <c r="AT56" s="136">
        <v>399.8</v>
      </c>
      <c r="AU56" s="137">
        <f t="shared" si="29"/>
        <v>43.669499999999999</v>
      </c>
      <c r="AV56" s="137">
        <f t="shared" si="30"/>
        <v>44.275819464724044</v>
      </c>
      <c r="AW56" s="3">
        <f t="shared" si="31"/>
        <v>-0.60631946472404508</v>
      </c>
      <c r="AX56" s="3">
        <f t="shared" si="32"/>
        <v>265.65491678834428</v>
      </c>
      <c r="AY56" s="3">
        <f t="shared" si="91"/>
        <v>42.400000000000034</v>
      </c>
      <c r="AZ56" s="3">
        <f t="shared" si="34"/>
        <v>43.642675246378488</v>
      </c>
      <c r="BA56" s="4">
        <f t="shared" si="83"/>
        <v>-1.2426752463784538</v>
      </c>
      <c r="BB56" s="4">
        <f t="shared" si="74"/>
        <v>0.98460023586255863</v>
      </c>
      <c r="BC56" s="138"/>
      <c r="BD56" s="140">
        <v>46298.423611111109</v>
      </c>
      <c r="BE56" s="136">
        <v>191.48400000000001</v>
      </c>
      <c r="BF56" s="136">
        <v>194.24199999999999</v>
      </c>
      <c r="BG56" s="136">
        <v>294.39999999999998</v>
      </c>
      <c r="BH56" s="137">
        <f t="shared" si="35"/>
        <v>32.373666666666665</v>
      </c>
      <c r="BI56" s="137">
        <f t="shared" si="36"/>
        <v>32.796903307202996</v>
      </c>
      <c r="BJ56" s="3">
        <f t="shared" si="37"/>
        <v>-0.42323664053633081</v>
      </c>
      <c r="BK56" s="3">
        <f t="shared" si="38"/>
        <v>196.78141984321798</v>
      </c>
      <c r="BL56" s="3">
        <f t="shared" si="39"/>
        <v>31.5</v>
      </c>
      <c r="BM56" s="3">
        <f t="shared" si="40"/>
        <v>32.327907589909991</v>
      </c>
      <c r="BN56" s="4">
        <f t="shared" si="84"/>
        <v>-0.8279075899099908</v>
      </c>
      <c r="BO56" s="4">
        <f t="shared" si="75"/>
        <v>0.98580121703853962</v>
      </c>
      <c r="BP56" s="138"/>
      <c r="BQ56" s="140">
        <v>46298.423611111109</v>
      </c>
      <c r="BR56" s="136">
        <v>190.99199999999999</v>
      </c>
      <c r="BS56" s="136">
        <v>193.94800000000001</v>
      </c>
      <c r="BT56" s="136">
        <v>296.3</v>
      </c>
      <c r="BU56" s="137">
        <f t="shared" si="41"/>
        <v>32.324666666666666</v>
      </c>
      <c r="BV56" s="137">
        <f t="shared" si="42"/>
        <v>32.796903307202996</v>
      </c>
      <c r="BW56" s="3">
        <f t="shared" si="43"/>
        <v>-0.4722366405363303</v>
      </c>
      <c r="BX56" s="3">
        <f t="shared" si="44"/>
        <v>196.78141984321798</v>
      </c>
      <c r="BY56" s="3">
        <f t="shared" si="92"/>
        <v>31.400000000000034</v>
      </c>
      <c r="BZ56" s="3">
        <f t="shared" si="46"/>
        <v>32.327907589909991</v>
      </c>
      <c r="CA56" s="4">
        <f t="shared" si="85"/>
        <v>-0.9279075899099567</v>
      </c>
      <c r="CB56" s="4">
        <f t="shared" si="76"/>
        <v>0.98475880132819094</v>
      </c>
      <c r="CC56" s="138"/>
      <c r="CD56" s="140">
        <v>46298.423611111109</v>
      </c>
      <c r="CE56" s="136">
        <v>190.41499999999999</v>
      </c>
      <c r="CF56" s="136">
        <v>193.45699999999999</v>
      </c>
      <c r="CG56" s="136">
        <v>295.7</v>
      </c>
      <c r="CH56" s="137">
        <f t="shared" si="47"/>
        <v>32.24283333333333</v>
      </c>
      <c r="CI56" s="137">
        <f t="shared" si="48"/>
        <v>32.796903307202996</v>
      </c>
      <c r="CJ56" s="3">
        <f t="shared" si="49"/>
        <v>-0.55406997386966594</v>
      </c>
      <c r="CK56" s="3">
        <f t="shared" si="50"/>
        <v>196.78141984321798</v>
      </c>
      <c r="CL56" s="3">
        <f t="shared" si="93"/>
        <v>31.300000000000011</v>
      </c>
      <c r="CM56" s="3">
        <f t="shared" si="52"/>
        <v>32.327907589909991</v>
      </c>
      <c r="CN56" s="4">
        <f t="shared" si="86"/>
        <v>-1.0279075899099794</v>
      </c>
      <c r="CO56" s="4">
        <f t="shared" si="77"/>
        <v>0.98427557545087541</v>
      </c>
      <c r="CP56" s="138"/>
      <c r="CQ56" s="140">
        <v>46298.423611111109</v>
      </c>
      <c r="CR56" s="136">
        <v>191.72399999999999</v>
      </c>
      <c r="CS56" s="136">
        <v>197.416</v>
      </c>
      <c r="CT56" s="136">
        <v>299</v>
      </c>
      <c r="CU56" s="137">
        <f t="shared" si="53"/>
        <v>32.902666666666661</v>
      </c>
      <c r="CV56" s="137">
        <f t="shared" si="54"/>
        <v>32.796903307202996</v>
      </c>
      <c r="CW56" s="3">
        <f t="shared" si="55"/>
        <v>0.10576335946366555</v>
      </c>
      <c r="CX56" s="3">
        <f t="shared" si="56"/>
        <v>196.78141984321798</v>
      </c>
      <c r="CY56" s="3">
        <f t="shared" si="94"/>
        <v>31.600000000000023</v>
      </c>
      <c r="CZ56" s="3">
        <f t="shared" si="58"/>
        <v>32.327907589909991</v>
      </c>
      <c r="DA56" s="4">
        <f t="shared" si="87"/>
        <v>-0.72790758990996807</v>
      </c>
      <c r="DB56" s="4">
        <f t="shared" si="78"/>
        <v>0.97116748389188312</v>
      </c>
      <c r="DC56" s="138"/>
      <c r="DD56" s="140">
        <v>46298.423611111109</v>
      </c>
      <c r="DE56" s="136">
        <v>181.70699999999999</v>
      </c>
      <c r="DF56" s="136">
        <v>184.32400000000001</v>
      </c>
      <c r="DG56" s="136">
        <v>282.8</v>
      </c>
      <c r="DH56" s="137">
        <f t="shared" si="59"/>
        <v>30.720666666666666</v>
      </c>
      <c r="DI56" s="137">
        <f t="shared" si="60"/>
        <v>31.2021914950179</v>
      </c>
      <c r="DJ56" s="3">
        <f t="shared" si="61"/>
        <v>-0.48152482835123323</v>
      </c>
      <c r="DK56" s="3">
        <f t="shared" si="62"/>
        <v>187.2131489701074</v>
      </c>
      <c r="DL56" s="3">
        <f t="shared" si="95"/>
        <v>29.5</v>
      </c>
      <c r="DM56" s="3">
        <f t="shared" si="64"/>
        <v>30.756000156639143</v>
      </c>
      <c r="DN56" s="4">
        <f t="shared" si="88"/>
        <v>-1.2560001566391428</v>
      </c>
      <c r="DO56" s="4">
        <f t="shared" si="79"/>
        <v>0.98580217443197837</v>
      </c>
      <c r="DP56" s="138"/>
      <c r="DQ56" s="4"/>
      <c r="DR56" s="141">
        <f t="shared" si="70"/>
        <v>46298.423611111109</v>
      </c>
      <c r="DS56" s="5">
        <f t="shared" si="96"/>
        <v>335.38283333333334</v>
      </c>
      <c r="DT56" s="5">
        <f t="shared" si="66"/>
        <v>339.49308258272606</v>
      </c>
      <c r="DU56" s="6">
        <f t="shared" si="89"/>
        <v>-4.110249249392723</v>
      </c>
      <c r="DV56" s="5">
        <f t="shared" si="67"/>
        <v>2036.9584954963561</v>
      </c>
      <c r="DW56" s="5">
        <f t="shared" si="97"/>
        <v>324.10000000000014</v>
      </c>
      <c r="DX56" s="5">
        <f t="shared" si="69"/>
        <v>334.63833150179306</v>
      </c>
      <c r="DY56" s="6">
        <f t="shared" si="90"/>
        <v>-10.538331501792925</v>
      </c>
      <c r="DZ56" s="4"/>
      <c r="EA56" s="4"/>
      <c r="EB56" s="4"/>
      <c r="EC56" s="4"/>
      <c r="ED56" s="4"/>
      <c r="EE56" s="4"/>
      <c r="EF56" s="4"/>
      <c r="EG56" s="4"/>
      <c r="EH56" s="4"/>
    </row>
    <row r="57" spans="1:138" x14ac:dyDescent="0.35">
      <c r="A57" s="144">
        <v>46298.416666666664</v>
      </c>
      <c r="B57" s="145">
        <v>712</v>
      </c>
      <c r="C57" s="146">
        <v>49.65</v>
      </c>
      <c r="D57" s="1"/>
      <c r="E57" s="136">
        <v>247.25899999999999</v>
      </c>
      <c r="F57" s="136">
        <v>250.999</v>
      </c>
      <c r="G57" s="136">
        <v>357.4</v>
      </c>
      <c r="H57" s="137">
        <f t="shared" si="11"/>
        <v>41.833166666666664</v>
      </c>
      <c r="I57" s="3">
        <f t="shared" si="12"/>
        <v>42.257886674106594</v>
      </c>
      <c r="J57" s="3">
        <f t="shared" si="13"/>
        <v>-0.42472000743993021</v>
      </c>
      <c r="K57" s="3">
        <f t="shared" si="14"/>
        <v>253.54732004463955</v>
      </c>
      <c r="L57" s="3">
        <f t="shared" si="15"/>
        <v>40.299999999999955</v>
      </c>
      <c r="M57" s="3">
        <f t="shared" si="16"/>
        <v>41.653598894666871</v>
      </c>
      <c r="N57" s="4">
        <f t="shared" si="80"/>
        <v>-1.3535988946669164</v>
      </c>
      <c r="O57" s="4">
        <f t="shared" si="71"/>
        <v>0.98509954222925189</v>
      </c>
      <c r="P57" s="138"/>
      <c r="Q57" s="139">
        <v>46298.416666666664</v>
      </c>
      <c r="R57" s="136">
        <v>249.28299999999999</v>
      </c>
      <c r="S57" s="136">
        <v>253.07900000000001</v>
      </c>
      <c r="T57" s="136">
        <v>357.3</v>
      </c>
      <c r="U57" s="137">
        <f t="shared" si="17"/>
        <v>42.179833333333335</v>
      </c>
      <c r="V57" s="3">
        <f t="shared" si="18"/>
        <v>42.257886674106594</v>
      </c>
      <c r="W57" s="3">
        <f t="shared" si="19"/>
        <v>-7.8053340773259094E-2</v>
      </c>
      <c r="X57" s="3">
        <f t="shared" si="20"/>
        <v>253.54732004463955</v>
      </c>
      <c r="Y57" s="3">
        <f t="shared" si="21"/>
        <v>39.5</v>
      </c>
      <c r="Z57" s="3">
        <f t="shared" si="22"/>
        <v>41.653598894666871</v>
      </c>
      <c r="AA57" s="4">
        <f t="shared" si="81"/>
        <v>-2.1535988946668709</v>
      </c>
      <c r="AB57" s="4">
        <f t="shared" si="72"/>
        <v>0.98500073099704033</v>
      </c>
      <c r="AC57" s="138"/>
      <c r="AD57" s="140">
        <v>46298.416666666664</v>
      </c>
      <c r="AE57" s="136">
        <v>244.024</v>
      </c>
      <c r="AF57" s="136">
        <v>250.08799999999999</v>
      </c>
      <c r="AG57" s="136">
        <v>352.1</v>
      </c>
      <c r="AH57" s="137">
        <f t="shared" si="23"/>
        <v>41.681333333333328</v>
      </c>
      <c r="AI57" s="137">
        <f t="shared" si="24"/>
        <v>42.257886674106594</v>
      </c>
      <c r="AJ57" s="3">
        <f t="shared" si="25"/>
        <v>-0.57655334077326614</v>
      </c>
      <c r="AK57" s="3">
        <f t="shared" si="26"/>
        <v>253.54732004463955</v>
      </c>
      <c r="AL57" s="3">
        <f t="shared" si="27"/>
        <v>39.700000000000045</v>
      </c>
      <c r="AM57" s="3">
        <f t="shared" si="28"/>
        <v>41.653598894666871</v>
      </c>
      <c r="AN57" s="4">
        <f t="shared" si="82"/>
        <v>-1.9535988946668255</v>
      </c>
      <c r="AO57" s="4">
        <f t="shared" si="73"/>
        <v>0.97575253510764215</v>
      </c>
      <c r="AP57" s="138"/>
      <c r="AQ57" s="140">
        <v>46298.416666666664</v>
      </c>
      <c r="AR57" s="136">
        <v>247.70400000000001</v>
      </c>
      <c r="AS57" s="136">
        <v>251.50200000000001</v>
      </c>
      <c r="AT57" s="136">
        <v>357.4</v>
      </c>
      <c r="AU57" s="137">
        <f t="shared" si="29"/>
        <v>41.917000000000002</v>
      </c>
      <c r="AV57" s="137">
        <f t="shared" si="30"/>
        <v>42.257886674106594</v>
      </c>
      <c r="AW57" s="3">
        <f t="shared" si="31"/>
        <v>-0.34088667410659212</v>
      </c>
      <c r="AX57" s="3">
        <f t="shared" si="32"/>
        <v>253.54732004463955</v>
      </c>
      <c r="AY57" s="3">
        <f t="shared" si="91"/>
        <v>40.299999999999955</v>
      </c>
      <c r="AZ57" s="3">
        <f t="shared" si="34"/>
        <v>41.653598894666871</v>
      </c>
      <c r="BA57" s="4">
        <f t="shared" si="83"/>
        <v>-1.3535988946669164</v>
      </c>
      <c r="BB57" s="4">
        <f t="shared" si="74"/>
        <v>0.9848987284395353</v>
      </c>
      <c r="BC57" s="138"/>
      <c r="BD57" s="140">
        <v>46298.416666666664</v>
      </c>
      <c r="BE57" s="136">
        <v>183.154</v>
      </c>
      <c r="BF57" s="136">
        <v>185.773</v>
      </c>
      <c r="BG57" s="136">
        <v>262.89999999999998</v>
      </c>
      <c r="BH57" s="137">
        <f t="shared" si="35"/>
        <v>30.962166666666665</v>
      </c>
      <c r="BI57" s="137">
        <f t="shared" si="36"/>
        <v>31.302138277115997</v>
      </c>
      <c r="BJ57" s="3">
        <f t="shared" si="37"/>
        <v>-0.33997161044933222</v>
      </c>
      <c r="BK57" s="3">
        <f t="shared" si="38"/>
        <v>187.81282966269598</v>
      </c>
      <c r="BL57" s="3">
        <f t="shared" si="39"/>
        <v>29.799999999999983</v>
      </c>
      <c r="BM57" s="3">
        <f t="shared" si="40"/>
        <v>30.854517699753238</v>
      </c>
      <c r="BN57" s="4">
        <f t="shared" si="84"/>
        <v>-1.054517699753255</v>
      </c>
      <c r="BO57" s="4">
        <f t="shared" si="75"/>
        <v>0.98590214939738285</v>
      </c>
      <c r="BP57" s="138"/>
      <c r="BQ57" s="140">
        <v>46298.416666666664</v>
      </c>
      <c r="BR57" s="136">
        <v>183.36799999999999</v>
      </c>
      <c r="BS57" s="136">
        <v>185.999</v>
      </c>
      <c r="BT57" s="136">
        <v>264.89999999999998</v>
      </c>
      <c r="BU57" s="137">
        <f t="shared" si="41"/>
        <v>30.999833333333331</v>
      </c>
      <c r="BV57" s="137">
        <f t="shared" si="42"/>
        <v>31.302138277115997</v>
      </c>
      <c r="BW57" s="3">
        <f t="shared" si="43"/>
        <v>-0.3023049437826657</v>
      </c>
      <c r="BX57" s="3">
        <f t="shared" si="44"/>
        <v>187.81282966269598</v>
      </c>
      <c r="BY57" s="3">
        <f t="shared" si="92"/>
        <v>29.899999999999977</v>
      </c>
      <c r="BZ57" s="3">
        <f t="shared" si="46"/>
        <v>30.854517699753238</v>
      </c>
      <c r="CA57" s="4">
        <f t="shared" si="85"/>
        <v>-0.95451769975326073</v>
      </c>
      <c r="CB57" s="4">
        <f t="shared" si="76"/>
        <v>0.98585476266001426</v>
      </c>
      <c r="CC57" s="138"/>
      <c r="CD57" s="140">
        <v>46298.416666666664</v>
      </c>
      <c r="CE57" s="136">
        <v>182.62899999999999</v>
      </c>
      <c r="CF57" s="136">
        <v>185.227</v>
      </c>
      <c r="CG57" s="136">
        <v>264.39999999999998</v>
      </c>
      <c r="CH57" s="137">
        <f t="shared" si="47"/>
        <v>30.871166666666667</v>
      </c>
      <c r="CI57" s="137">
        <f t="shared" si="48"/>
        <v>31.302138277115997</v>
      </c>
      <c r="CJ57" s="3">
        <f t="shared" si="49"/>
        <v>-0.43097161044932975</v>
      </c>
      <c r="CK57" s="3">
        <f t="shared" si="50"/>
        <v>187.81282966269598</v>
      </c>
      <c r="CL57" s="3">
        <f t="shared" si="93"/>
        <v>29.699999999999989</v>
      </c>
      <c r="CM57" s="3">
        <f t="shared" si="52"/>
        <v>30.854517699753238</v>
      </c>
      <c r="CN57" s="4">
        <f t="shared" si="86"/>
        <v>-1.1545176997532494</v>
      </c>
      <c r="CO57" s="4">
        <f t="shared" si="77"/>
        <v>0.9859739670782337</v>
      </c>
      <c r="CP57" s="138"/>
      <c r="CQ57" s="140">
        <v>46298.416666666664</v>
      </c>
      <c r="CR57" s="136">
        <v>184.51900000000001</v>
      </c>
      <c r="CS57" s="136">
        <v>189.67400000000001</v>
      </c>
      <c r="CT57" s="136">
        <v>267.39999999999998</v>
      </c>
      <c r="CU57" s="137">
        <f t="shared" si="53"/>
        <v>31.612333333333332</v>
      </c>
      <c r="CV57" s="137">
        <f t="shared" si="54"/>
        <v>31.302138277115997</v>
      </c>
      <c r="CW57" s="3">
        <f t="shared" si="55"/>
        <v>0.31019505621733501</v>
      </c>
      <c r="CX57" s="3">
        <f t="shared" si="56"/>
        <v>187.81282966269598</v>
      </c>
      <c r="CY57" s="3">
        <f t="shared" si="94"/>
        <v>29.899999999999977</v>
      </c>
      <c r="CZ57" s="3">
        <f t="shared" si="58"/>
        <v>30.854517699753238</v>
      </c>
      <c r="DA57" s="4">
        <f t="shared" si="87"/>
        <v>-0.95451769975326073</v>
      </c>
      <c r="DB57" s="4">
        <f t="shared" si="78"/>
        <v>0.97282178896422278</v>
      </c>
      <c r="DC57" s="138"/>
      <c r="DD57" s="140">
        <v>46298.416666666664</v>
      </c>
      <c r="DE57" s="136">
        <v>174.92099999999999</v>
      </c>
      <c r="DF57" s="136">
        <v>177.405</v>
      </c>
      <c r="DG57" s="136">
        <v>253.3</v>
      </c>
      <c r="DH57" s="137">
        <f t="shared" si="59"/>
        <v>29.567499999999999</v>
      </c>
      <c r="DI57" s="137">
        <f t="shared" si="60"/>
        <v>29.780107700338796</v>
      </c>
      <c r="DJ57" s="3">
        <f t="shared" si="61"/>
        <v>-0.21260770033879695</v>
      </c>
      <c r="DK57" s="3">
        <f t="shared" si="62"/>
        <v>178.68064620203279</v>
      </c>
      <c r="DL57" s="3">
        <f t="shared" si="95"/>
        <v>28.800000000000011</v>
      </c>
      <c r="DM57" s="3">
        <f t="shared" si="64"/>
        <v>29.35425216022395</v>
      </c>
      <c r="DN57" s="4">
        <f t="shared" si="88"/>
        <v>-0.55425216022393897</v>
      </c>
      <c r="DO57" s="4">
        <f t="shared" si="79"/>
        <v>0.98599813984949691</v>
      </c>
      <c r="DP57" s="138"/>
      <c r="DQ57" s="4"/>
      <c r="DR57" s="141">
        <f t="shared" si="70"/>
        <v>46298.416666666664</v>
      </c>
      <c r="DS57" s="5">
        <f t="shared" si="96"/>
        <v>321.62433333333331</v>
      </c>
      <c r="DT57" s="5">
        <f t="shared" si="66"/>
        <v>324.02020750522917</v>
      </c>
      <c r="DU57" s="6">
        <f t="shared" si="89"/>
        <v>-2.3958741718958549</v>
      </c>
      <c r="DV57" s="5">
        <f t="shared" si="67"/>
        <v>1944.1212450313751</v>
      </c>
      <c r="DW57" s="5">
        <f t="shared" si="97"/>
        <v>307.89999999999992</v>
      </c>
      <c r="DX57" s="5">
        <f t="shared" si="69"/>
        <v>319.38671853790436</v>
      </c>
      <c r="DY57" s="6">
        <f t="shared" si="90"/>
        <v>-11.486718537904437</v>
      </c>
      <c r="DZ57" s="4"/>
      <c r="EA57" s="4"/>
      <c r="EB57" s="4"/>
      <c r="EC57" s="4"/>
      <c r="ED57" s="4"/>
      <c r="EE57" s="4"/>
      <c r="EF57" s="4"/>
      <c r="EG57" s="4"/>
      <c r="EH57" s="4"/>
    </row>
    <row r="58" spans="1:138" x14ac:dyDescent="0.35">
      <c r="A58" s="144">
        <v>46298.409722222219</v>
      </c>
      <c r="B58" s="145">
        <v>674</v>
      </c>
      <c r="C58" s="146">
        <v>49.65</v>
      </c>
      <c r="D58" s="1"/>
      <c r="E58" s="136">
        <v>234.48500000000001</v>
      </c>
      <c r="F58" s="136">
        <v>239.267</v>
      </c>
      <c r="G58" s="136">
        <v>317.10000000000002</v>
      </c>
      <c r="H58" s="137">
        <f t="shared" si="11"/>
        <v>39.877833333333328</v>
      </c>
      <c r="I58" s="3">
        <f t="shared" si="12"/>
        <v>40.002550025769452</v>
      </c>
      <c r="J58" s="3">
        <f t="shared" si="13"/>
        <v>-0.12471669243612382</v>
      </c>
      <c r="K58" s="3">
        <f t="shared" si="14"/>
        <v>240.01530015461671</v>
      </c>
      <c r="L58" s="3">
        <f t="shared" si="15"/>
        <v>39.200000000000045</v>
      </c>
      <c r="M58" s="3">
        <f t="shared" si="16"/>
        <v>39.430513560400946</v>
      </c>
      <c r="N58" s="4">
        <f t="shared" si="80"/>
        <v>-0.23051356040090099</v>
      </c>
      <c r="O58" s="4"/>
      <c r="P58" s="138"/>
      <c r="Q58" s="139">
        <v>46298.409722222219</v>
      </c>
      <c r="R58" s="136">
        <v>237.571</v>
      </c>
      <c r="S58" s="136">
        <v>241.16399999999999</v>
      </c>
      <c r="T58" s="136">
        <v>317.8</v>
      </c>
      <c r="U58" s="137">
        <f t="shared" si="17"/>
        <v>40.193999999999996</v>
      </c>
      <c r="V58" s="3">
        <f t="shared" si="18"/>
        <v>40.002550025769452</v>
      </c>
      <c r="W58" s="3">
        <f t="shared" si="19"/>
        <v>0.19144997423054377</v>
      </c>
      <c r="X58" s="3">
        <f t="shared" si="20"/>
        <v>240.01530015461671</v>
      </c>
      <c r="Y58" s="3">
        <f t="shared" si="21"/>
        <v>39.400000000000034</v>
      </c>
      <c r="Z58" s="3">
        <f t="shared" si="22"/>
        <v>39.430513560400946</v>
      </c>
      <c r="AA58" s="4">
        <f t="shared" si="81"/>
        <v>-3.0513560400912354E-2</v>
      </c>
      <c r="AB58" s="4"/>
      <c r="AC58" s="138"/>
      <c r="AD58" s="140">
        <v>46298.409722222219</v>
      </c>
      <c r="AE58" s="136">
        <v>232.75200000000001</v>
      </c>
      <c r="AF58" s="136">
        <v>238.30799999999999</v>
      </c>
      <c r="AG58" s="136">
        <v>312.39999999999998</v>
      </c>
      <c r="AH58" s="137">
        <f t="shared" si="23"/>
        <v>39.717999999999996</v>
      </c>
      <c r="AI58" s="137">
        <f t="shared" si="24"/>
        <v>40.002550025769452</v>
      </c>
      <c r="AJ58" s="3">
        <f t="shared" si="25"/>
        <v>-0.28455002576945532</v>
      </c>
      <c r="AK58" s="3">
        <f t="shared" si="26"/>
        <v>240.01530015461671</v>
      </c>
      <c r="AL58" s="3">
        <f t="shared" si="27"/>
        <v>37.699999999999989</v>
      </c>
      <c r="AM58" s="3">
        <f t="shared" si="28"/>
        <v>39.430513560400946</v>
      </c>
      <c r="AN58" s="4">
        <f t="shared" si="82"/>
        <v>-1.7305135604009578</v>
      </c>
      <c r="AO58" s="4"/>
      <c r="AP58" s="138"/>
      <c r="AQ58" s="140">
        <v>46298.409722222219</v>
      </c>
      <c r="AR58" s="136">
        <v>236.04499999999999</v>
      </c>
      <c r="AS58" s="136">
        <v>239.61500000000001</v>
      </c>
      <c r="AT58" s="136">
        <v>317.10000000000002</v>
      </c>
      <c r="AU58" s="137">
        <f t="shared" si="29"/>
        <v>39.935833333333335</v>
      </c>
      <c r="AV58" s="137">
        <f t="shared" si="30"/>
        <v>40.002550025769452</v>
      </c>
      <c r="AW58" s="3">
        <f t="shared" si="31"/>
        <v>-6.6716692436116887E-2</v>
      </c>
      <c r="AX58" s="3">
        <f t="shared" si="32"/>
        <v>240.01530015461671</v>
      </c>
      <c r="AY58" s="3">
        <f t="shared" si="91"/>
        <v>38.200000000000045</v>
      </c>
      <c r="AZ58" s="3">
        <f t="shared" si="34"/>
        <v>39.430513560400946</v>
      </c>
      <c r="BA58" s="4">
        <f t="shared" si="83"/>
        <v>-1.230513560400901</v>
      </c>
      <c r="BB58" s="4"/>
      <c r="BC58" s="138"/>
      <c r="BD58" s="140">
        <v>46298.409722222219</v>
      </c>
      <c r="BE58" s="136">
        <v>174.69800000000001</v>
      </c>
      <c r="BF58" s="136">
        <v>177.179</v>
      </c>
      <c r="BG58" s="136">
        <v>233.1</v>
      </c>
      <c r="BH58" s="137">
        <f t="shared" si="35"/>
        <v>29.529833333333332</v>
      </c>
      <c r="BI58" s="137">
        <f t="shared" si="36"/>
        <v>29.631518537607</v>
      </c>
      <c r="BJ58" s="3">
        <f t="shared" si="37"/>
        <v>-0.10168520427366801</v>
      </c>
      <c r="BK58" s="3">
        <f t="shared" si="38"/>
        <v>177.78911122564202</v>
      </c>
      <c r="BL58" s="3">
        <f t="shared" si="39"/>
        <v>28.199999999999989</v>
      </c>
      <c r="BM58" s="3">
        <f t="shared" si="40"/>
        <v>29.207787822519222</v>
      </c>
      <c r="BN58" s="4">
        <f t="shared" si="84"/>
        <v>-1.0077878225192336</v>
      </c>
      <c r="BO58" s="4"/>
      <c r="BP58" s="138"/>
      <c r="BQ58" s="140">
        <v>46298.409722222219</v>
      </c>
      <c r="BR58" s="136">
        <v>174.977</v>
      </c>
      <c r="BS58" s="136">
        <v>177.64</v>
      </c>
      <c r="BT58" s="136">
        <v>235</v>
      </c>
      <c r="BU58" s="137">
        <f t="shared" si="41"/>
        <v>29.606666666666662</v>
      </c>
      <c r="BV58" s="137">
        <f t="shared" si="42"/>
        <v>29.631518537607</v>
      </c>
      <c r="BW58" s="3">
        <f t="shared" si="43"/>
        <v>-2.4851870940338472E-2</v>
      </c>
      <c r="BX58" s="3">
        <f t="shared" si="44"/>
        <v>177.78911122564202</v>
      </c>
      <c r="BY58" s="3">
        <f t="shared" si="92"/>
        <v>28.300000000000011</v>
      </c>
      <c r="BZ58" s="3">
        <f t="shared" si="46"/>
        <v>29.207787822519222</v>
      </c>
      <c r="CA58" s="4">
        <f t="shared" si="85"/>
        <v>-0.90778782251921086</v>
      </c>
      <c r="CB58" s="4"/>
      <c r="CC58" s="138"/>
      <c r="CD58" s="140">
        <v>46298.409722222219</v>
      </c>
      <c r="CE58" s="136">
        <v>174.249</v>
      </c>
      <c r="CF58" s="136">
        <v>176.71899999999999</v>
      </c>
      <c r="CG58" s="136">
        <v>234.7</v>
      </c>
      <c r="CH58" s="137">
        <f t="shared" si="47"/>
        <v>29.453166666666664</v>
      </c>
      <c r="CI58" s="137">
        <f t="shared" si="48"/>
        <v>29.631518537607</v>
      </c>
      <c r="CJ58" s="3">
        <f t="shared" si="49"/>
        <v>-0.178351870940336</v>
      </c>
      <c r="CK58" s="3">
        <f t="shared" si="50"/>
        <v>177.78911122564202</v>
      </c>
      <c r="CL58" s="3">
        <f t="shared" si="93"/>
        <v>28.199999999999989</v>
      </c>
      <c r="CM58" s="3">
        <f t="shared" si="52"/>
        <v>29.207787822519222</v>
      </c>
      <c r="CN58" s="4">
        <f t="shared" si="86"/>
        <v>-1.0077878225192336</v>
      </c>
      <c r="CO58" s="4"/>
      <c r="CP58" s="138"/>
      <c r="CQ58" s="140">
        <v>46298.409722222219</v>
      </c>
      <c r="CR58" s="136">
        <v>175.40600000000001</v>
      </c>
      <c r="CS58" s="136">
        <v>180.803</v>
      </c>
      <c r="CT58" s="136">
        <v>237.5</v>
      </c>
      <c r="CU58" s="137">
        <f t="shared" si="53"/>
        <v>30.133833333333332</v>
      </c>
      <c r="CV58" s="137">
        <f t="shared" si="54"/>
        <v>29.631518537607</v>
      </c>
      <c r="CW58" s="3">
        <f t="shared" si="55"/>
        <v>0.5023147957263312</v>
      </c>
      <c r="CX58" s="3">
        <f t="shared" si="56"/>
        <v>177.78911122564202</v>
      </c>
      <c r="CY58" s="3">
        <f t="shared" si="94"/>
        <v>28.5</v>
      </c>
      <c r="CZ58" s="3">
        <f t="shared" si="58"/>
        <v>29.207787822519222</v>
      </c>
      <c r="DA58" s="4">
        <f t="shared" si="87"/>
        <v>-0.70778782251922223</v>
      </c>
      <c r="DB58" s="4"/>
      <c r="DC58" s="138"/>
      <c r="DD58" s="140">
        <v>46298.409722222219</v>
      </c>
      <c r="DE58" s="136">
        <v>166.422</v>
      </c>
      <c r="DF58" s="136">
        <v>168.73400000000001</v>
      </c>
      <c r="DG58" s="136">
        <v>224.5</v>
      </c>
      <c r="DH58" s="137">
        <f t="shared" si="59"/>
        <v>28.122333333333334</v>
      </c>
      <c r="DI58" s="137">
        <f t="shared" si="60"/>
        <v>28.190719929815103</v>
      </c>
      <c r="DJ58" s="3">
        <f t="shared" si="61"/>
        <v>-6.8386596481769146E-2</v>
      </c>
      <c r="DK58" s="3">
        <f t="shared" si="62"/>
        <v>169.14431957889062</v>
      </c>
      <c r="DL58" s="3">
        <f t="shared" si="95"/>
        <v>26.900000000000006</v>
      </c>
      <c r="DM58" s="3">
        <f t="shared" si="64"/>
        <v>27.787592634818747</v>
      </c>
      <c r="DN58" s="4">
        <f t="shared" si="88"/>
        <v>-0.88759263481874129</v>
      </c>
      <c r="DO58" s="4"/>
      <c r="DP58" s="138"/>
      <c r="DQ58" s="4"/>
      <c r="DR58" s="141">
        <f t="shared" si="70"/>
        <v>46298.409722222219</v>
      </c>
      <c r="DS58" s="5">
        <f t="shared" si="96"/>
        <v>306.57150000000001</v>
      </c>
      <c r="DT58" s="5">
        <f t="shared" si="66"/>
        <v>306.72699418332093</v>
      </c>
      <c r="DU58" s="6">
        <f t="shared" si="89"/>
        <v>-0.15549418332091136</v>
      </c>
      <c r="DV58" s="5">
        <f t="shared" si="67"/>
        <v>1840.3619650999256</v>
      </c>
      <c r="DW58" s="5">
        <f t="shared" si="97"/>
        <v>294.60000000000014</v>
      </c>
      <c r="DX58" s="5">
        <f t="shared" si="69"/>
        <v>302.34079816649938</v>
      </c>
      <c r="DY58" s="6">
        <f t="shared" si="90"/>
        <v>-7.7407981664992462</v>
      </c>
      <c r="DZ58" s="4"/>
      <c r="EA58" s="4"/>
      <c r="EB58" s="4"/>
      <c r="EC58" s="4"/>
      <c r="ED58" s="4"/>
      <c r="EE58" s="4"/>
      <c r="EF58" s="4"/>
      <c r="EG58" s="4"/>
      <c r="EH58" s="4"/>
    </row>
    <row r="59" spans="1:138" x14ac:dyDescent="0.35">
      <c r="A59" s="144">
        <v>46298.402777777781</v>
      </c>
      <c r="B59" s="145">
        <v>636</v>
      </c>
      <c r="C59" s="146">
        <v>49.65</v>
      </c>
      <c r="D59" s="1"/>
      <c r="E59" s="136">
        <v>224.20400000000001</v>
      </c>
      <c r="F59" s="136">
        <v>227.411</v>
      </c>
      <c r="G59" s="136">
        <v>277.89999999999998</v>
      </c>
      <c r="H59" s="137">
        <f t="shared" si="11"/>
        <v>37.901833333333329</v>
      </c>
      <c r="I59" s="3">
        <f t="shared" si="12"/>
        <v>37.747213377432296</v>
      </c>
      <c r="J59" s="3">
        <f t="shared" si="13"/>
        <v>0.15461995590103328</v>
      </c>
      <c r="K59" s="3">
        <f t="shared" si="14"/>
        <v>226.48328026459376</v>
      </c>
      <c r="L59" s="3">
        <f t="shared" si="15"/>
        <v>36.299999999999983</v>
      </c>
      <c r="M59" s="3">
        <f t="shared" si="16"/>
        <v>37.207428226135015</v>
      </c>
      <c r="N59" s="4">
        <f t="shared" si="80"/>
        <v>-0.90742822613503193</v>
      </c>
      <c r="O59" s="4"/>
      <c r="P59" s="138"/>
      <c r="Q59" s="139">
        <v>46298.402777777781</v>
      </c>
      <c r="R59" s="136">
        <v>226.02099999999999</v>
      </c>
      <c r="S59" s="136">
        <v>229.34700000000001</v>
      </c>
      <c r="T59" s="136">
        <v>278.39999999999998</v>
      </c>
      <c r="U59" s="137">
        <f t="shared" si="17"/>
        <v>38.224499999999999</v>
      </c>
      <c r="V59" s="3">
        <f t="shared" si="18"/>
        <v>37.747213377432296</v>
      </c>
      <c r="W59" s="3">
        <f t="shared" si="19"/>
        <v>0.47728662256770349</v>
      </c>
      <c r="X59" s="3">
        <f t="shared" si="20"/>
        <v>226.48328026459376</v>
      </c>
      <c r="Y59" s="3">
        <f t="shared" si="21"/>
        <v>36.199999999999989</v>
      </c>
      <c r="Z59" s="3">
        <f t="shared" si="22"/>
        <v>37.207428226135015</v>
      </c>
      <c r="AA59" s="4">
        <f t="shared" si="81"/>
        <v>-1.0074282261350263</v>
      </c>
      <c r="AB59" s="4"/>
      <c r="AC59" s="138"/>
      <c r="AD59" s="140">
        <v>46298.402777777781</v>
      </c>
      <c r="AE59" s="136">
        <v>221.714</v>
      </c>
      <c r="AF59" s="136">
        <v>226.87799999999999</v>
      </c>
      <c r="AG59" s="136">
        <v>274.7</v>
      </c>
      <c r="AH59" s="137">
        <f t="shared" si="23"/>
        <v>37.812999999999995</v>
      </c>
      <c r="AI59" s="137">
        <f t="shared" si="24"/>
        <v>37.747213377432296</v>
      </c>
      <c r="AJ59" s="3">
        <f t="shared" si="25"/>
        <v>6.5786622567699737E-2</v>
      </c>
      <c r="AK59" s="3">
        <f t="shared" si="26"/>
        <v>226.48328026459376</v>
      </c>
      <c r="AL59" s="3">
        <f t="shared" si="27"/>
        <v>35.899999999999977</v>
      </c>
      <c r="AM59" s="3">
        <f t="shared" si="28"/>
        <v>37.207428226135015</v>
      </c>
      <c r="AN59" s="4">
        <f t="shared" si="82"/>
        <v>-1.3074282261350376</v>
      </c>
      <c r="AO59" s="4"/>
      <c r="AP59" s="138"/>
      <c r="AQ59" s="140">
        <v>46298.402777777781</v>
      </c>
      <c r="AR59" s="136">
        <v>224.71700000000001</v>
      </c>
      <c r="AS59" s="136">
        <v>227.977</v>
      </c>
      <c r="AT59" s="136">
        <v>278.89999999999998</v>
      </c>
      <c r="AU59" s="137">
        <f t="shared" si="29"/>
        <v>37.996166666666667</v>
      </c>
      <c r="AV59" s="137">
        <f t="shared" si="30"/>
        <v>37.747213377432296</v>
      </c>
      <c r="AW59" s="3">
        <f t="shared" si="31"/>
        <v>0.24895328923437177</v>
      </c>
      <c r="AX59" s="3">
        <f t="shared" si="32"/>
        <v>226.48328026459376</v>
      </c>
      <c r="AY59" s="3">
        <f t="shared" si="91"/>
        <v>36.299999999999983</v>
      </c>
      <c r="AZ59" s="3">
        <f t="shared" si="34"/>
        <v>37.207428226135015</v>
      </c>
      <c r="BA59" s="4">
        <f t="shared" si="83"/>
        <v>-0.90742822613503193</v>
      </c>
      <c r="BB59" s="4"/>
      <c r="BC59" s="138"/>
      <c r="BD59" s="140">
        <v>46298.402777777781</v>
      </c>
      <c r="BE59" s="136">
        <v>166.00800000000001</v>
      </c>
      <c r="BF59" s="136">
        <v>168.285</v>
      </c>
      <c r="BG59" s="136">
        <v>204.9</v>
      </c>
      <c r="BH59" s="137">
        <f t="shared" si="35"/>
        <v>28.047499999999999</v>
      </c>
      <c r="BI59" s="137">
        <f t="shared" si="36"/>
        <v>27.960898798097997</v>
      </c>
      <c r="BJ59" s="3">
        <f t="shared" si="37"/>
        <v>8.66012019020026E-2</v>
      </c>
      <c r="BK59" s="3">
        <f t="shared" si="38"/>
        <v>167.765392788588</v>
      </c>
      <c r="BL59" s="3">
        <f t="shared" si="39"/>
        <v>26.900000000000006</v>
      </c>
      <c r="BM59" s="3">
        <f t="shared" si="40"/>
        <v>27.561057945285196</v>
      </c>
      <c r="BN59" s="4">
        <f t="shared" si="84"/>
        <v>-0.66105794528519013</v>
      </c>
      <c r="BO59" s="4"/>
      <c r="BP59" s="138"/>
      <c r="BQ59" s="140">
        <v>46298.402777777781</v>
      </c>
      <c r="BR59" s="136">
        <v>166.703</v>
      </c>
      <c r="BS59" s="136">
        <v>168.96700000000001</v>
      </c>
      <c r="BT59" s="136">
        <v>206.7</v>
      </c>
      <c r="BU59" s="137">
        <f t="shared" si="41"/>
        <v>28.161166666666666</v>
      </c>
      <c r="BV59" s="137">
        <f t="shared" si="42"/>
        <v>27.960898798097997</v>
      </c>
      <c r="BW59" s="3">
        <f t="shared" si="43"/>
        <v>0.20026786856866963</v>
      </c>
      <c r="BX59" s="3">
        <f t="shared" si="44"/>
        <v>167.765392788588</v>
      </c>
      <c r="BY59" s="3">
        <f t="shared" si="92"/>
        <v>27</v>
      </c>
      <c r="BZ59" s="3">
        <f t="shared" si="46"/>
        <v>27.561057945285196</v>
      </c>
      <c r="CA59" s="4">
        <f t="shared" si="85"/>
        <v>-0.56105794528519581</v>
      </c>
      <c r="CB59" s="4"/>
      <c r="CC59" s="138"/>
      <c r="CD59" s="140">
        <v>46298.402777777781</v>
      </c>
      <c r="CE59" s="136">
        <v>165.75</v>
      </c>
      <c r="CF59" s="136">
        <v>168.15100000000001</v>
      </c>
      <c r="CG59" s="136">
        <v>206.5</v>
      </c>
      <c r="CH59" s="137">
        <f t="shared" si="47"/>
        <v>28.025166666666667</v>
      </c>
      <c r="CI59" s="137">
        <f t="shared" si="48"/>
        <v>27.960898798097997</v>
      </c>
      <c r="CJ59" s="3">
        <f t="shared" si="49"/>
        <v>6.4267868568670394E-2</v>
      </c>
      <c r="CK59" s="3">
        <f t="shared" si="50"/>
        <v>167.765392788588</v>
      </c>
      <c r="CL59" s="3">
        <f t="shared" si="93"/>
        <v>26.900000000000006</v>
      </c>
      <c r="CM59" s="3">
        <f t="shared" si="52"/>
        <v>27.561057945285196</v>
      </c>
      <c r="CN59" s="4">
        <f t="shared" si="86"/>
        <v>-0.66105794528519013</v>
      </c>
      <c r="CO59" s="4"/>
      <c r="CP59" s="138"/>
      <c r="CQ59" s="140">
        <v>46298.402777777781</v>
      </c>
      <c r="CR59" s="136">
        <v>167.095</v>
      </c>
      <c r="CS59" s="136">
        <v>171.77</v>
      </c>
      <c r="CT59" s="136">
        <v>209</v>
      </c>
      <c r="CU59" s="137">
        <f t="shared" si="53"/>
        <v>28.628333333333334</v>
      </c>
      <c r="CV59" s="137">
        <f t="shared" si="54"/>
        <v>27.960898798097997</v>
      </c>
      <c r="CW59" s="3">
        <f t="shared" si="55"/>
        <v>0.66743453523533702</v>
      </c>
      <c r="CX59" s="3">
        <f t="shared" si="56"/>
        <v>167.765392788588</v>
      </c>
      <c r="CY59" s="3">
        <f t="shared" si="94"/>
        <v>27.099999999999994</v>
      </c>
      <c r="CZ59" s="3">
        <f t="shared" si="58"/>
        <v>27.561057945285196</v>
      </c>
      <c r="DA59" s="4">
        <f t="shared" si="87"/>
        <v>-0.4610579452852015</v>
      </c>
      <c r="DB59" s="4"/>
      <c r="DC59" s="138"/>
      <c r="DD59" s="140">
        <v>46298.402777777781</v>
      </c>
      <c r="DE59" s="136">
        <v>158.636</v>
      </c>
      <c r="DF59" s="136">
        <v>160.82300000000001</v>
      </c>
      <c r="DG59" s="136">
        <v>197.6</v>
      </c>
      <c r="DH59" s="137">
        <f t="shared" si="59"/>
        <v>26.803833333333333</v>
      </c>
      <c r="DI59" s="137">
        <f t="shared" si="60"/>
        <v>26.601332159291399</v>
      </c>
      <c r="DJ59" s="3">
        <f t="shared" si="61"/>
        <v>0.20250117404193446</v>
      </c>
      <c r="DK59" s="3">
        <f t="shared" si="62"/>
        <v>159.60799295574839</v>
      </c>
      <c r="DL59" s="3">
        <f t="shared" si="95"/>
        <v>25.799999999999983</v>
      </c>
      <c r="DM59" s="3">
        <f t="shared" si="64"/>
        <v>26.220933109413533</v>
      </c>
      <c r="DN59" s="4">
        <f t="shared" si="88"/>
        <v>-0.42093310941355</v>
      </c>
      <c r="DO59" s="4"/>
      <c r="DP59" s="138"/>
      <c r="DQ59" s="4"/>
      <c r="DR59" s="141">
        <f t="shared" si="70"/>
        <v>46298.402777777781</v>
      </c>
      <c r="DS59" s="5">
        <f t="shared" si="96"/>
        <v>291.60150000000004</v>
      </c>
      <c r="DT59" s="5">
        <f t="shared" si="66"/>
        <v>289.43378086141257</v>
      </c>
      <c r="DU59" s="6">
        <f t="shared" si="89"/>
        <v>2.1677191385874721</v>
      </c>
      <c r="DV59" s="5">
        <f t="shared" si="67"/>
        <v>1736.6026851684758</v>
      </c>
      <c r="DW59" s="5">
        <f t="shared" si="97"/>
        <v>278.39999999999992</v>
      </c>
      <c r="DX59" s="5">
        <f t="shared" si="69"/>
        <v>285.29487779509435</v>
      </c>
      <c r="DY59" s="6">
        <f t="shared" si="90"/>
        <v>-6.8948777950944304</v>
      </c>
      <c r="DZ59" s="4"/>
      <c r="EA59" s="4"/>
      <c r="EB59" s="4"/>
      <c r="EC59" s="4"/>
      <c r="ED59" s="4"/>
      <c r="EE59" s="4"/>
      <c r="EF59" s="4"/>
      <c r="EG59" s="4"/>
      <c r="EH59" s="4"/>
    </row>
    <row r="60" spans="1:138" x14ac:dyDescent="0.35">
      <c r="A60" s="144">
        <v>46298.395833333336</v>
      </c>
      <c r="B60" s="145">
        <v>597</v>
      </c>
      <c r="C60" s="146">
        <v>49.36</v>
      </c>
      <c r="D60" s="1"/>
      <c r="E60" s="136">
        <v>209.88300000000001</v>
      </c>
      <c r="F60" s="136">
        <v>213.88399999999999</v>
      </c>
      <c r="G60" s="136">
        <v>241.6</v>
      </c>
      <c r="H60" s="137">
        <f t="shared" si="11"/>
        <v>35.647333333333329</v>
      </c>
      <c r="I60" s="3">
        <f t="shared" si="12"/>
        <v>35.471885543210327</v>
      </c>
      <c r="J60" s="3">
        <f t="shared" si="13"/>
        <v>0.17544779012300182</v>
      </c>
      <c r="K60" s="3">
        <f t="shared" si="14"/>
        <v>212.831313259262</v>
      </c>
      <c r="L60" s="3">
        <f t="shared" si="15"/>
        <v>33.199999999999989</v>
      </c>
      <c r="M60" s="3">
        <f t="shared" si="16"/>
        <v>34.964637579942419</v>
      </c>
      <c r="N60" s="4">
        <f t="shared" si="80"/>
        <v>-1.7646375799424305</v>
      </c>
      <c r="O60" s="4"/>
      <c r="P60" s="138"/>
      <c r="Q60" s="139">
        <v>46298.395833333336</v>
      </c>
      <c r="R60" s="136">
        <v>212.33</v>
      </c>
      <c r="S60" s="136">
        <v>215.32300000000001</v>
      </c>
      <c r="T60" s="136">
        <v>242.2</v>
      </c>
      <c r="U60" s="137">
        <f t="shared" si="17"/>
        <v>35.887166666666666</v>
      </c>
      <c r="V60" s="3">
        <f t="shared" si="18"/>
        <v>35.471885543210327</v>
      </c>
      <c r="W60" s="3">
        <f t="shared" si="19"/>
        <v>0.41528112345633872</v>
      </c>
      <c r="X60" s="3">
        <f t="shared" si="20"/>
        <v>212.831313259262</v>
      </c>
      <c r="Y60" s="3">
        <f t="shared" si="21"/>
        <v>34.699999999999989</v>
      </c>
      <c r="Z60" s="3">
        <f t="shared" si="22"/>
        <v>34.964637579942419</v>
      </c>
      <c r="AA60" s="4">
        <f t="shared" si="81"/>
        <v>-0.26463757994243053</v>
      </c>
      <c r="AB60" s="4"/>
      <c r="AC60" s="138"/>
      <c r="AD60" s="140">
        <v>46298.395833333336</v>
      </c>
      <c r="AE60" s="136">
        <v>208.54499999999999</v>
      </c>
      <c r="AF60" s="136">
        <v>213.024</v>
      </c>
      <c r="AG60" s="136">
        <v>238.8</v>
      </c>
      <c r="AH60" s="137">
        <f t="shared" si="23"/>
        <v>35.503999999999998</v>
      </c>
      <c r="AI60" s="137">
        <f t="shared" si="24"/>
        <v>35.471885543210327</v>
      </c>
      <c r="AJ60" s="3">
        <f t="shared" si="25"/>
        <v>3.2114456789670953E-2</v>
      </c>
      <c r="AK60" s="3">
        <f t="shared" si="26"/>
        <v>212.831313259262</v>
      </c>
      <c r="AL60" s="3">
        <f t="shared" si="27"/>
        <v>33.700000000000017</v>
      </c>
      <c r="AM60" s="3">
        <f t="shared" si="28"/>
        <v>34.964637579942419</v>
      </c>
      <c r="AN60" s="4">
        <f t="shared" si="82"/>
        <v>-1.2646375799424021</v>
      </c>
      <c r="AO60" s="4"/>
      <c r="AP60" s="138"/>
      <c r="AQ60" s="140">
        <v>46298.395833333336</v>
      </c>
      <c r="AR60" s="136">
        <v>211.15799999999999</v>
      </c>
      <c r="AS60" s="136">
        <v>214.15600000000001</v>
      </c>
      <c r="AT60" s="136">
        <v>242.6</v>
      </c>
      <c r="AU60" s="137">
        <f t="shared" si="29"/>
        <v>35.692666666666668</v>
      </c>
      <c r="AV60" s="137">
        <f t="shared" si="30"/>
        <v>35.471885543210327</v>
      </c>
      <c r="AW60" s="3">
        <f t="shared" si="31"/>
        <v>0.22078112345634082</v>
      </c>
      <c r="AX60" s="3">
        <f t="shared" si="32"/>
        <v>212.831313259262</v>
      </c>
      <c r="AY60" s="3">
        <f t="shared" si="91"/>
        <v>34.199999999999989</v>
      </c>
      <c r="AZ60" s="3">
        <f t="shared" si="34"/>
        <v>34.964637579942419</v>
      </c>
      <c r="BA60" s="4">
        <f t="shared" si="83"/>
        <v>-0.76463757994243053</v>
      </c>
      <c r="BB60" s="4"/>
      <c r="BC60" s="138"/>
      <c r="BD60" s="140">
        <v>46298.395833333336</v>
      </c>
      <c r="BE60" s="136">
        <v>156.209</v>
      </c>
      <c r="BF60" s="136">
        <v>158.27500000000001</v>
      </c>
      <c r="BG60" s="136">
        <v>178</v>
      </c>
      <c r="BH60" s="137">
        <f t="shared" si="35"/>
        <v>26.379166666666666</v>
      </c>
      <c r="BI60" s="137">
        <f t="shared" si="36"/>
        <v>26.275470772748395</v>
      </c>
      <c r="BJ60" s="3">
        <f t="shared" si="37"/>
        <v>0.10369589391827105</v>
      </c>
      <c r="BK60" s="3">
        <f t="shared" si="38"/>
        <v>157.65282463649038</v>
      </c>
      <c r="BL60" s="3">
        <f t="shared" si="39"/>
        <v>25.300000000000011</v>
      </c>
      <c r="BM60" s="3">
        <f t="shared" si="40"/>
        <v>25.899731540698095</v>
      </c>
      <c r="BN60" s="4">
        <f t="shared" si="84"/>
        <v>-0.59973154069808388</v>
      </c>
      <c r="BO60" s="4"/>
      <c r="BP60" s="138"/>
      <c r="BQ60" s="140">
        <v>46298.395833333336</v>
      </c>
      <c r="BR60" s="136">
        <v>156.809</v>
      </c>
      <c r="BS60" s="136">
        <v>158.923</v>
      </c>
      <c r="BT60" s="136">
        <v>179.7</v>
      </c>
      <c r="BU60" s="137">
        <f t="shared" si="41"/>
        <v>26.487166666666667</v>
      </c>
      <c r="BV60" s="137">
        <f t="shared" si="42"/>
        <v>26.275470772748395</v>
      </c>
      <c r="BW60" s="3">
        <f t="shared" si="43"/>
        <v>0.21169589391827159</v>
      </c>
      <c r="BX60" s="3">
        <f t="shared" si="44"/>
        <v>157.65282463649038</v>
      </c>
      <c r="BY60" s="3">
        <f t="shared" si="92"/>
        <v>25.399999999999977</v>
      </c>
      <c r="BZ60" s="3">
        <f t="shared" si="46"/>
        <v>25.899731540698095</v>
      </c>
      <c r="CA60" s="4">
        <f t="shared" si="85"/>
        <v>-0.49973154069811798</v>
      </c>
      <c r="CB60" s="4"/>
      <c r="CC60" s="138"/>
      <c r="CD60" s="140">
        <v>46298.395833333336</v>
      </c>
      <c r="CE60" s="136">
        <v>156.16200000000001</v>
      </c>
      <c r="CF60" s="136">
        <v>158.23500000000001</v>
      </c>
      <c r="CG60" s="136">
        <v>179.6</v>
      </c>
      <c r="CH60" s="137">
        <f t="shared" si="47"/>
        <v>26.372500000000002</v>
      </c>
      <c r="CI60" s="137">
        <f t="shared" si="48"/>
        <v>26.275470772748395</v>
      </c>
      <c r="CJ60" s="3">
        <f t="shared" si="49"/>
        <v>9.7029227251606898E-2</v>
      </c>
      <c r="CK60" s="3">
        <f t="shared" si="50"/>
        <v>157.65282463649038</v>
      </c>
      <c r="CL60" s="3">
        <f t="shared" si="93"/>
        <v>25.299999999999983</v>
      </c>
      <c r="CM60" s="3">
        <f t="shared" si="52"/>
        <v>25.899731540698095</v>
      </c>
      <c r="CN60" s="4">
        <f t="shared" si="86"/>
        <v>-0.5997315406981123</v>
      </c>
      <c r="CO60" s="4"/>
      <c r="CP60" s="138"/>
      <c r="CQ60" s="140">
        <v>46298.395833333336</v>
      </c>
      <c r="CR60" s="136">
        <v>157.46700000000001</v>
      </c>
      <c r="CS60" s="136">
        <v>161.654</v>
      </c>
      <c r="CT60" s="136">
        <v>181.9</v>
      </c>
      <c r="CU60" s="137">
        <f t="shared" si="53"/>
        <v>26.94233333333333</v>
      </c>
      <c r="CV60" s="137">
        <f t="shared" si="54"/>
        <v>26.275470772748395</v>
      </c>
      <c r="CW60" s="3">
        <f t="shared" si="55"/>
        <v>0.66686256058493498</v>
      </c>
      <c r="CX60" s="3">
        <f t="shared" si="56"/>
        <v>157.65282463649038</v>
      </c>
      <c r="CY60" s="3">
        <f t="shared" si="94"/>
        <v>25.5</v>
      </c>
      <c r="CZ60" s="3">
        <f t="shared" si="58"/>
        <v>25.899731540698095</v>
      </c>
      <c r="DA60" s="4">
        <f t="shared" si="87"/>
        <v>-0.39973154069809524</v>
      </c>
      <c r="DB60" s="4"/>
      <c r="DC60" s="138"/>
      <c r="DD60" s="140">
        <v>46298.395833333336</v>
      </c>
      <c r="DE60" s="136">
        <v>149.202</v>
      </c>
      <c r="DF60" s="136">
        <v>151.21299999999999</v>
      </c>
      <c r="DG60" s="136">
        <v>171.8</v>
      </c>
      <c r="DH60" s="137">
        <f t="shared" si="59"/>
        <v>25.202166666666663</v>
      </c>
      <c r="DI60" s="137">
        <f t="shared" si="60"/>
        <v>24.997856138844117</v>
      </c>
      <c r="DJ60" s="3">
        <f t="shared" si="61"/>
        <v>0.20431052782254611</v>
      </c>
      <c r="DK60" s="3">
        <f t="shared" si="62"/>
        <v>149.98713683306474</v>
      </c>
      <c r="DL60" s="3">
        <f t="shared" si="95"/>
        <v>23.800000000000011</v>
      </c>
      <c r="DM60" s="3">
        <f t="shared" si="64"/>
        <v>24.640386796058646</v>
      </c>
      <c r="DN60" s="4">
        <f t="shared" si="88"/>
        <v>-0.84038679605863464</v>
      </c>
      <c r="DO60" s="4"/>
      <c r="DP60" s="138"/>
      <c r="DQ60" s="4"/>
      <c r="DR60" s="141">
        <f t="shared" si="70"/>
        <v>46298.395833333336</v>
      </c>
      <c r="DS60" s="5">
        <f t="shared" si="96"/>
        <v>274.11449999999996</v>
      </c>
      <c r="DT60" s="5">
        <f t="shared" si="66"/>
        <v>271.98728140267906</v>
      </c>
      <c r="DU60" s="6">
        <f t="shared" si="89"/>
        <v>2.1272185973209048</v>
      </c>
      <c r="DV60" s="5">
        <f t="shared" si="67"/>
        <v>1631.9236884160741</v>
      </c>
      <c r="DW60" s="5">
        <f t="shared" si="97"/>
        <v>261.09999999999997</v>
      </c>
      <c r="DX60" s="5">
        <f t="shared" si="69"/>
        <v>268.09786327862071</v>
      </c>
      <c r="DY60" s="6">
        <f t="shared" si="90"/>
        <v>-6.9978632786207413</v>
      </c>
      <c r="DZ60" s="4"/>
      <c r="EA60" s="4"/>
      <c r="EB60" s="4"/>
      <c r="EC60" s="4"/>
      <c r="ED60" s="4"/>
      <c r="EE60" s="4"/>
      <c r="EF60" s="4"/>
      <c r="EG60" s="4"/>
      <c r="EH60" s="4"/>
    </row>
    <row r="61" spans="1:138" x14ac:dyDescent="0.35">
      <c r="A61" s="144">
        <v>46298.388888888891</v>
      </c>
      <c r="B61" s="145">
        <v>554</v>
      </c>
      <c r="C61" s="146">
        <v>49.36</v>
      </c>
      <c r="D61" s="1"/>
      <c r="E61" s="136">
        <v>195.92400000000001</v>
      </c>
      <c r="F61" s="136">
        <v>199.828</v>
      </c>
      <c r="G61" s="136">
        <v>208.4</v>
      </c>
      <c r="H61" s="137">
        <f t="shared" si="11"/>
        <v>33.304666666666662</v>
      </c>
      <c r="I61" s="3">
        <f t="shared" si="12"/>
        <v>32.916959113799876</v>
      </c>
      <c r="J61" s="3">
        <f t="shared" si="13"/>
        <v>0.38770755286678593</v>
      </c>
      <c r="K61" s="3">
        <f t="shared" si="14"/>
        <v>197.50175468279929</v>
      </c>
      <c r="L61" s="3">
        <f t="shared" si="15"/>
        <v>32.300000000000011</v>
      </c>
      <c r="M61" s="3">
        <f t="shared" si="16"/>
        <v>32.446246598472541</v>
      </c>
      <c r="N61" s="4">
        <f t="shared" si="80"/>
        <v>-0.14624659847252985</v>
      </c>
      <c r="O61" s="4"/>
      <c r="P61" s="138"/>
      <c r="Q61" s="139">
        <v>46298.388888888891</v>
      </c>
      <c r="R61" s="136">
        <v>196.93199999999999</v>
      </c>
      <c r="S61" s="136">
        <v>199.667</v>
      </c>
      <c r="T61" s="136">
        <v>207.5</v>
      </c>
      <c r="U61" s="137">
        <f t="shared" si="17"/>
        <v>33.277833333333334</v>
      </c>
      <c r="V61" s="3">
        <f t="shared" si="18"/>
        <v>32.916959113799876</v>
      </c>
      <c r="W61" s="3">
        <f t="shared" si="19"/>
        <v>0.36087421953345711</v>
      </c>
      <c r="X61" s="3">
        <f t="shared" si="20"/>
        <v>197.50175468279929</v>
      </c>
      <c r="Y61" s="3">
        <f t="shared" si="21"/>
        <v>31.300000000000011</v>
      </c>
      <c r="Z61" s="3">
        <f t="shared" si="22"/>
        <v>32.446246598472541</v>
      </c>
      <c r="AA61" s="4">
        <f t="shared" si="81"/>
        <v>-1.1462465984725299</v>
      </c>
      <c r="AB61" s="4"/>
      <c r="AC61" s="138"/>
      <c r="AD61" s="140">
        <v>46298.388888888891</v>
      </c>
      <c r="AE61" s="136">
        <v>194.81100000000001</v>
      </c>
      <c r="AF61" s="136">
        <v>198.82</v>
      </c>
      <c r="AG61" s="136">
        <v>205.1</v>
      </c>
      <c r="AH61" s="137">
        <f t="shared" si="23"/>
        <v>33.136666666666663</v>
      </c>
      <c r="AI61" s="137">
        <f t="shared" si="24"/>
        <v>32.916959113799876</v>
      </c>
      <c r="AJ61" s="3">
        <f t="shared" si="25"/>
        <v>0.21970755286678667</v>
      </c>
      <c r="AK61" s="3">
        <f t="shared" si="26"/>
        <v>197.50175468279929</v>
      </c>
      <c r="AL61" s="3">
        <f t="shared" si="27"/>
        <v>30.900000000000006</v>
      </c>
      <c r="AM61" s="3">
        <f t="shared" si="28"/>
        <v>32.446246598472541</v>
      </c>
      <c r="AN61" s="4">
        <f t="shared" si="82"/>
        <v>-1.5462465984725355</v>
      </c>
      <c r="AO61" s="4"/>
      <c r="AP61" s="138"/>
      <c r="AQ61" s="140">
        <v>46298.388888888891</v>
      </c>
      <c r="AR61" s="136">
        <v>197.393</v>
      </c>
      <c r="AS61" s="136">
        <v>200.13499999999999</v>
      </c>
      <c r="AT61" s="136">
        <v>208.4</v>
      </c>
      <c r="AU61" s="137">
        <f t="shared" si="29"/>
        <v>33.355833333333329</v>
      </c>
      <c r="AV61" s="137">
        <f t="shared" si="30"/>
        <v>32.916959113799876</v>
      </c>
      <c r="AW61" s="3">
        <f t="shared" si="31"/>
        <v>0.43887421953345296</v>
      </c>
      <c r="AX61" s="3">
        <f t="shared" si="32"/>
        <v>197.50175468279929</v>
      </c>
      <c r="AY61" s="3">
        <f t="shared" si="91"/>
        <v>31.5</v>
      </c>
      <c r="AZ61" s="3">
        <f t="shared" si="34"/>
        <v>32.446246598472541</v>
      </c>
      <c r="BA61" s="4">
        <f t="shared" si="83"/>
        <v>-0.94624659847254122</v>
      </c>
      <c r="BB61" s="4"/>
      <c r="BC61" s="138"/>
      <c r="BD61" s="140">
        <v>46298.388888888891</v>
      </c>
      <c r="BE61" s="136">
        <v>145.83799999999999</v>
      </c>
      <c r="BF61" s="136">
        <v>147.75</v>
      </c>
      <c r="BG61" s="136">
        <v>152.69999999999999</v>
      </c>
      <c r="BH61" s="137">
        <f t="shared" si="35"/>
        <v>24.625</v>
      </c>
      <c r="BI61" s="137">
        <f t="shared" si="36"/>
        <v>24.3829326768888</v>
      </c>
      <c r="BJ61" s="3">
        <f t="shared" si="37"/>
        <v>0.24206732311120049</v>
      </c>
      <c r="BK61" s="3">
        <f t="shared" si="38"/>
        <v>146.2975960613328</v>
      </c>
      <c r="BL61" s="3">
        <f t="shared" si="39"/>
        <v>23.399999999999977</v>
      </c>
      <c r="BM61" s="3">
        <f t="shared" si="40"/>
        <v>24.03425673960929</v>
      </c>
      <c r="BN61" s="4">
        <f t="shared" si="84"/>
        <v>-0.63425673960931306</v>
      </c>
      <c r="BO61" s="4"/>
      <c r="BP61" s="138"/>
      <c r="BQ61" s="140">
        <v>46298.388888888891</v>
      </c>
      <c r="BR61" s="136">
        <v>146.60900000000001</v>
      </c>
      <c r="BS61" s="136">
        <v>148.52500000000001</v>
      </c>
      <c r="BT61" s="136">
        <v>154.30000000000001</v>
      </c>
      <c r="BU61" s="137">
        <f t="shared" si="41"/>
        <v>24.754166666666666</v>
      </c>
      <c r="BV61" s="137">
        <f t="shared" si="42"/>
        <v>24.3829326768888</v>
      </c>
      <c r="BW61" s="3">
        <f t="shared" si="43"/>
        <v>0.37123398977786692</v>
      </c>
      <c r="BX61" s="3">
        <f t="shared" si="44"/>
        <v>146.2975960613328</v>
      </c>
      <c r="BY61" s="3">
        <f t="shared" si="92"/>
        <v>23.600000000000023</v>
      </c>
      <c r="BZ61" s="3">
        <f t="shared" si="46"/>
        <v>24.03425673960929</v>
      </c>
      <c r="CA61" s="4">
        <f t="shared" si="85"/>
        <v>-0.43425673960926758</v>
      </c>
      <c r="CB61" s="4"/>
      <c r="CC61" s="138"/>
      <c r="CD61" s="140">
        <v>46298.388888888891</v>
      </c>
      <c r="CE61" s="136">
        <v>145.94399999999999</v>
      </c>
      <c r="CF61" s="136">
        <v>147.851</v>
      </c>
      <c r="CG61" s="136">
        <v>154.30000000000001</v>
      </c>
      <c r="CH61" s="137">
        <f t="shared" si="47"/>
        <v>24.641833333333331</v>
      </c>
      <c r="CI61" s="137">
        <f t="shared" si="48"/>
        <v>24.3829326768888</v>
      </c>
      <c r="CJ61" s="3">
        <f t="shared" si="49"/>
        <v>0.25890065644453131</v>
      </c>
      <c r="CK61" s="3">
        <f t="shared" si="50"/>
        <v>146.2975960613328</v>
      </c>
      <c r="CL61" s="3">
        <f t="shared" si="93"/>
        <v>23.400000000000006</v>
      </c>
      <c r="CM61" s="3">
        <f t="shared" si="52"/>
        <v>24.03425673960929</v>
      </c>
      <c r="CN61" s="4">
        <f t="shared" si="86"/>
        <v>-0.63425673960928464</v>
      </c>
      <c r="CO61" s="4"/>
      <c r="CP61" s="138"/>
      <c r="CQ61" s="140">
        <v>46298.388888888891</v>
      </c>
      <c r="CR61" s="136">
        <v>147.27600000000001</v>
      </c>
      <c r="CS61" s="136">
        <v>151.35599999999999</v>
      </c>
      <c r="CT61" s="136">
        <v>156.4</v>
      </c>
      <c r="CU61" s="137">
        <f t="shared" si="53"/>
        <v>25.225999999999999</v>
      </c>
      <c r="CV61" s="137">
        <f t="shared" si="54"/>
        <v>24.3829326768888</v>
      </c>
      <c r="CW61" s="3">
        <f t="shared" si="55"/>
        <v>0.84306732311119958</v>
      </c>
      <c r="CX61" s="3">
        <f t="shared" si="56"/>
        <v>146.2975960613328</v>
      </c>
      <c r="CY61" s="3">
        <f t="shared" si="94"/>
        <v>23.700000000000017</v>
      </c>
      <c r="CZ61" s="3">
        <f t="shared" si="58"/>
        <v>24.03425673960929</v>
      </c>
      <c r="DA61" s="4">
        <f t="shared" si="87"/>
        <v>-0.33425673960927327</v>
      </c>
      <c r="DB61" s="4"/>
      <c r="DC61" s="138"/>
      <c r="DD61" s="140">
        <v>46298.388888888891</v>
      </c>
      <c r="DE61" s="136">
        <v>139.709</v>
      </c>
      <c r="DF61" s="136">
        <v>141.54900000000001</v>
      </c>
      <c r="DG61" s="136">
        <v>148</v>
      </c>
      <c r="DH61" s="137">
        <f t="shared" si="59"/>
        <v>23.5915</v>
      </c>
      <c r="DI61" s="137">
        <f t="shared" si="60"/>
        <v>23.197340537553842</v>
      </c>
      <c r="DJ61" s="3">
        <f t="shared" si="61"/>
        <v>0.39415946244615796</v>
      </c>
      <c r="DK61" s="3">
        <f t="shared" si="62"/>
        <v>139.18404322532308</v>
      </c>
      <c r="DL61" s="3">
        <f t="shared" si="95"/>
        <v>22.5</v>
      </c>
      <c r="DM61" s="3">
        <f t="shared" si="64"/>
        <v>22.865618567866822</v>
      </c>
      <c r="DN61" s="4">
        <f t="shared" si="88"/>
        <v>-0.36561856786682156</v>
      </c>
      <c r="DO61" s="4"/>
      <c r="DP61" s="138"/>
      <c r="DQ61" s="4"/>
      <c r="DR61" s="141">
        <f t="shared" si="70"/>
        <v>46298.388888888891</v>
      </c>
      <c r="DS61" s="5">
        <f t="shared" si="96"/>
        <v>255.91349999999997</v>
      </c>
      <c r="DT61" s="5">
        <f t="shared" si="66"/>
        <v>252.39690770030853</v>
      </c>
      <c r="DU61" s="6">
        <f t="shared" si="89"/>
        <v>3.5165922996914389</v>
      </c>
      <c r="DV61" s="5">
        <f t="shared" si="67"/>
        <v>1514.3814462018513</v>
      </c>
      <c r="DW61" s="5">
        <f t="shared" si="97"/>
        <v>242.60000000000005</v>
      </c>
      <c r="DX61" s="5">
        <f t="shared" si="69"/>
        <v>248.7876319201942</v>
      </c>
      <c r="DY61" s="6">
        <f t="shared" si="90"/>
        <v>-6.1876319201941499</v>
      </c>
      <c r="DZ61" s="4"/>
      <c r="EA61" s="4"/>
      <c r="EB61" s="4"/>
      <c r="EC61" s="4"/>
      <c r="ED61" s="4"/>
      <c r="EE61" s="4"/>
      <c r="EF61" s="4"/>
      <c r="EG61" s="4"/>
      <c r="EH61" s="4"/>
    </row>
    <row r="62" spans="1:138" x14ac:dyDescent="0.35">
      <c r="A62" s="144">
        <v>46298.381944444445</v>
      </c>
      <c r="B62" s="145">
        <v>514</v>
      </c>
      <c r="C62" s="146">
        <v>48.5</v>
      </c>
      <c r="D62" s="1"/>
      <c r="E62" s="136">
        <v>182.739</v>
      </c>
      <c r="F62" s="136">
        <v>185.61</v>
      </c>
      <c r="G62" s="136">
        <v>176.1</v>
      </c>
      <c r="H62" s="137">
        <f t="shared" si="11"/>
        <v>30.935000000000002</v>
      </c>
      <c r="I62" s="3">
        <f t="shared" si="12"/>
        <v>30.640777771495497</v>
      </c>
      <c r="J62" s="3">
        <f t="shared" si="13"/>
        <v>0.29422222850450552</v>
      </c>
      <c r="K62" s="3">
        <f t="shared" si="14"/>
        <v>183.84466662897299</v>
      </c>
      <c r="L62" s="3">
        <f t="shared" si="15"/>
        <v>28.799999999999983</v>
      </c>
      <c r="M62" s="3">
        <f t="shared" si="16"/>
        <v>30.202614649363113</v>
      </c>
      <c r="N62" s="4">
        <f t="shared" si="80"/>
        <v>-1.4026146493631302</v>
      </c>
      <c r="O62" s="4"/>
      <c r="P62" s="138"/>
      <c r="Q62" s="139">
        <v>46298.381944444445</v>
      </c>
      <c r="R62" s="136">
        <v>180.47200000000001</v>
      </c>
      <c r="S62" s="136">
        <v>183.953</v>
      </c>
      <c r="T62" s="136">
        <v>176.2</v>
      </c>
      <c r="U62" s="137">
        <f t="shared" si="17"/>
        <v>30.658833333333334</v>
      </c>
      <c r="V62" s="3">
        <f t="shared" si="18"/>
        <v>30.640777771495497</v>
      </c>
      <c r="W62" s="3">
        <f t="shared" si="19"/>
        <v>1.8055561837837075E-2</v>
      </c>
      <c r="X62" s="3">
        <f t="shared" si="20"/>
        <v>183.84466662897299</v>
      </c>
      <c r="Y62" s="3">
        <f t="shared" si="21"/>
        <v>29.5</v>
      </c>
      <c r="Z62" s="3">
        <f t="shared" si="22"/>
        <v>30.202614649363113</v>
      </c>
      <c r="AA62" s="4">
        <f t="shared" si="81"/>
        <v>-0.70261464936311313</v>
      </c>
      <c r="AB62" s="4"/>
      <c r="AC62" s="138"/>
      <c r="AD62" s="140">
        <v>46298.381944444445</v>
      </c>
      <c r="AE62" s="136">
        <v>180.57499999999999</v>
      </c>
      <c r="AF62" s="136">
        <v>183.983</v>
      </c>
      <c r="AG62" s="136">
        <v>174.2</v>
      </c>
      <c r="AH62" s="137">
        <f t="shared" si="23"/>
        <v>30.663833333333333</v>
      </c>
      <c r="AI62" s="137">
        <f t="shared" si="24"/>
        <v>30.640777771495497</v>
      </c>
      <c r="AJ62" s="3">
        <f t="shared" si="25"/>
        <v>2.305556183783608E-2</v>
      </c>
      <c r="AK62" s="3">
        <f t="shared" si="26"/>
        <v>183.84466662897299</v>
      </c>
      <c r="AL62" s="3">
        <f t="shared" si="27"/>
        <v>29.099999999999994</v>
      </c>
      <c r="AM62" s="3">
        <f t="shared" si="28"/>
        <v>30.202614649363113</v>
      </c>
      <c r="AN62" s="4">
        <f t="shared" si="82"/>
        <v>-1.1026146493631188</v>
      </c>
      <c r="AO62" s="4"/>
      <c r="AP62" s="138"/>
      <c r="AQ62" s="140">
        <v>46298.381944444445</v>
      </c>
      <c r="AR62" s="136">
        <v>183.32</v>
      </c>
      <c r="AS62" s="136">
        <v>185.791</v>
      </c>
      <c r="AT62" s="136">
        <v>176.9</v>
      </c>
      <c r="AU62" s="137">
        <f t="shared" si="29"/>
        <v>30.965166666666665</v>
      </c>
      <c r="AV62" s="137">
        <f t="shared" si="30"/>
        <v>30.640777771495497</v>
      </c>
      <c r="AW62" s="3">
        <f t="shared" si="31"/>
        <v>0.3243888951711682</v>
      </c>
      <c r="AX62" s="3">
        <f t="shared" si="32"/>
        <v>183.84466662897299</v>
      </c>
      <c r="AY62" s="3">
        <f t="shared" si="91"/>
        <v>29.5</v>
      </c>
      <c r="AZ62" s="3">
        <f t="shared" si="34"/>
        <v>30.202614649363113</v>
      </c>
      <c r="BA62" s="4">
        <f t="shared" si="83"/>
        <v>-0.70261464936311313</v>
      </c>
      <c r="BB62" s="4"/>
      <c r="BC62" s="138"/>
      <c r="BD62" s="140">
        <v>46298.381944444445</v>
      </c>
      <c r="BE62" s="136">
        <v>134.946</v>
      </c>
      <c r="BF62" s="136">
        <v>136.66800000000001</v>
      </c>
      <c r="BG62" s="136">
        <v>129.30000000000001</v>
      </c>
      <c r="BH62" s="137">
        <f t="shared" si="35"/>
        <v>22.777999999999999</v>
      </c>
      <c r="BI62" s="137">
        <f t="shared" si="36"/>
        <v>22.696872423329999</v>
      </c>
      <c r="BJ62" s="3">
        <f t="shared" si="37"/>
        <v>8.1127576669999257E-2</v>
      </c>
      <c r="BK62" s="3">
        <f t="shared" si="38"/>
        <v>136.18123453997998</v>
      </c>
      <c r="BL62" s="3">
        <f t="shared" si="39"/>
        <v>21.600000000000009</v>
      </c>
      <c r="BM62" s="3">
        <f t="shared" si="40"/>
        <v>22.372307147676381</v>
      </c>
      <c r="BN62" s="4">
        <f t="shared" si="84"/>
        <v>-0.7723071476763721</v>
      </c>
      <c r="BO62" s="4"/>
      <c r="BP62" s="138"/>
      <c r="BQ62" s="140">
        <v>46298.381944444445</v>
      </c>
      <c r="BR62" s="136">
        <v>136.06800000000001</v>
      </c>
      <c r="BS62" s="136">
        <v>137.804</v>
      </c>
      <c r="BT62" s="136">
        <v>130.69999999999999</v>
      </c>
      <c r="BU62" s="137">
        <f t="shared" si="41"/>
        <v>22.967333333333332</v>
      </c>
      <c r="BV62" s="137">
        <f t="shared" si="42"/>
        <v>22.696872423329999</v>
      </c>
      <c r="BW62" s="3">
        <f t="shared" si="43"/>
        <v>0.27046091000333305</v>
      </c>
      <c r="BX62" s="3">
        <f t="shared" si="44"/>
        <v>136.18123453997998</v>
      </c>
      <c r="BY62" s="3">
        <f t="shared" si="92"/>
        <v>21.699999999999989</v>
      </c>
      <c r="BZ62" s="3">
        <f t="shared" si="46"/>
        <v>22.372307147676381</v>
      </c>
      <c r="CA62" s="4">
        <f t="shared" si="85"/>
        <v>-0.67230714767639199</v>
      </c>
      <c r="CB62" s="4"/>
      <c r="CC62" s="138"/>
      <c r="CD62" s="140">
        <v>46298.381944444445</v>
      </c>
      <c r="CE62" s="136">
        <v>135.19200000000001</v>
      </c>
      <c r="CF62" s="136">
        <v>136.917</v>
      </c>
      <c r="CG62" s="136">
        <v>130.9</v>
      </c>
      <c r="CH62" s="137">
        <f t="shared" si="47"/>
        <v>22.819499999999998</v>
      </c>
      <c r="CI62" s="137">
        <f t="shared" si="48"/>
        <v>22.696872423329999</v>
      </c>
      <c r="CJ62" s="3">
        <f t="shared" si="49"/>
        <v>0.12262757666999846</v>
      </c>
      <c r="CK62" s="3">
        <f t="shared" si="50"/>
        <v>136.18123453997998</v>
      </c>
      <c r="CL62" s="3">
        <f t="shared" si="93"/>
        <v>21.600000000000009</v>
      </c>
      <c r="CM62" s="3">
        <f t="shared" si="52"/>
        <v>22.372307147676381</v>
      </c>
      <c r="CN62" s="4">
        <f t="shared" si="86"/>
        <v>-0.7723071476763721</v>
      </c>
      <c r="CO62" s="4"/>
      <c r="CP62" s="138"/>
      <c r="CQ62" s="140">
        <v>46298.381944444445</v>
      </c>
      <c r="CR62" s="136">
        <v>136.41399999999999</v>
      </c>
      <c r="CS62" s="136">
        <v>140.06100000000001</v>
      </c>
      <c r="CT62" s="136">
        <v>132.69999999999999</v>
      </c>
      <c r="CU62" s="137">
        <f t="shared" si="53"/>
        <v>23.343499999999999</v>
      </c>
      <c r="CV62" s="137">
        <f t="shared" si="54"/>
        <v>22.696872423329999</v>
      </c>
      <c r="CW62" s="3">
        <f t="shared" si="55"/>
        <v>0.64662757666999937</v>
      </c>
      <c r="CX62" s="3">
        <f t="shared" si="56"/>
        <v>136.18123453997998</v>
      </c>
      <c r="CY62" s="3">
        <f t="shared" si="94"/>
        <v>21.799999999999983</v>
      </c>
      <c r="CZ62" s="3">
        <f t="shared" si="58"/>
        <v>22.372307147676381</v>
      </c>
      <c r="DA62" s="4">
        <f t="shared" si="87"/>
        <v>-0.57230714767639768</v>
      </c>
      <c r="DB62" s="4"/>
      <c r="DC62" s="138"/>
      <c r="DD62" s="140">
        <v>46298.381944444445</v>
      </c>
      <c r="DE62" s="136">
        <v>129.75899999999999</v>
      </c>
      <c r="DF62" s="136">
        <v>131.428</v>
      </c>
      <c r="DG62" s="136">
        <v>125.5</v>
      </c>
      <c r="DH62" s="137">
        <f t="shared" si="59"/>
        <v>21.904666666666664</v>
      </c>
      <c r="DI62" s="137">
        <f t="shared" si="60"/>
        <v>21.593263030269</v>
      </c>
      <c r="DJ62" s="3">
        <f t="shared" si="61"/>
        <v>0.31140363639766377</v>
      </c>
      <c r="DK62" s="3">
        <f t="shared" si="62"/>
        <v>129.559578181614</v>
      </c>
      <c r="DL62" s="3">
        <f t="shared" si="95"/>
        <v>20.700000000000003</v>
      </c>
      <c r="DM62" s="3">
        <f t="shared" si="64"/>
        <v>21.284479368936154</v>
      </c>
      <c r="DN62" s="4">
        <f t="shared" si="88"/>
        <v>-0.58447936893615093</v>
      </c>
      <c r="DO62" s="4"/>
      <c r="DP62" s="138"/>
      <c r="DQ62" s="4"/>
      <c r="DR62" s="141">
        <f t="shared" si="70"/>
        <v>46298.381944444445</v>
      </c>
      <c r="DS62" s="5">
        <f t="shared" si="96"/>
        <v>237.03583333333333</v>
      </c>
      <c r="DT62" s="5">
        <f t="shared" si="66"/>
        <v>234.94386380957098</v>
      </c>
      <c r="DU62" s="6">
        <f t="shared" si="89"/>
        <v>2.0919695237623444</v>
      </c>
      <c r="DV62" s="5">
        <f t="shared" si="67"/>
        <v>1409.6631828574257</v>
      </c>
      <c r="DW62" s="5">
        <f t="shared" si="97"/>
        <v>224.3</v>
      </c>
      <c r="DX62" s="5">
        <f t="shared" si="69"/>
        <v>231.58416655709419</v>
      </c>
      <c r="DY62" s="6">
        <f t="shared" si="90"/>
        <v>-7.2841665570941814</v>
      </c>
      <c r="DZ62" s="4"/>
      <c r="EA62" s="4"/>
      <c r="EB62" s="4"/>
      <c r="EC62" s="4"/>
      <c r="ED62" s="4"/>
      <c r="EE62" s="4"/>
      <c r="EF62" s="4"/>
      <c r="EG62" s="4"/>
      <c r="EH62" s="4"/>
    </row>
    <row r="63" spans="1:138" x14ac:dyDescent="0.35">
      <c r="A63" s="144">
        <v>46298.375</v>
      </c>
      <c r="B63" s="145">
        <v>469</v>
      </c>
      <c r="C63" s="146">
        <v>48.22</v>
      </c>
      <c r="D63" s="1"/>
      <c r="E63" s="136">
        <v>167.95</v>
      </c>
      <c r="F63" s="136">
        <v>170.09299999999999</v>
      </c>
      <c r="G63" s="136">
        <v>147.30000000000001</v>
      </c>
      <c r="H63" s="137">
        <f t="shared" si="11"/>
        <v>28.348833333333332</v>
      </c>
      <c r="I63" s="3">
        <f t="shared" si="12"/>
        <v>27.988074001784607</v>
      </c>
      <c r="J63" s="3">
        <f t="shared" si="13"/>
        <v>0.3607593315487243</v>
      </c>
      <c r="K63" s="3">
        <f t="shared" si="14"/>
        <v>167.92844401070764</v>
      </c>
      <c r="L63" s="3">
        <f t="shared" si="15"/>
        <v>26.900000000000006</v>
      </c>
      <c r="M63" s="3">
        <f t="shared" si="16"/>
        <v>27.587844543559086</v>
      </c>
      <c r="N63" s="4">
        <f t="shared" si="80"/>
        <v>-0.68784454355908053</v>
      </c>
      <c r="O63" s="4"/>
      <c r="P63" s="138"/>
      <c r="Q63" s="139">
        <v>46298.375</v>
      </c>
      <c r="R63" s="136">
        <v>166.43700000000001</v>
      </c>
      <c r="S63" s="136">
        <v>168.61199999999999</v>
      </c>
      <c r="T63" s="136">
        <v>146.69999999999999</v>
      </c>
      <c r="U63" s="137">
        <f t="shared" si="17"/>
        <v>28.101999999999997</v>
      </c>
      <c r="V63" s="3">
        <f t="shared" si="18"/>
        <v>27.988074001784607</v>
      </c>
      <c r="W63" s="3">
        <f t="shared" si="19"/>
        <v>0.11392599821538951</v>
      </c>
      <c r="X63" s="3">
        <f t="shared" si="20"/>
        <v>167.92844401070764</v>
      </c>
      <c r="Y63" s="3">
        <f t="shared" si="21"/>
        <v>26.399999999999991</v>
      </c>
      <c r="Z63" s="3">
        <f t="shared" si="22"/>
        <v>27.587844543559086</v>
      </c>
      <c r="AA63" s="4">
        <f t="shared" si="81"/>
        <v>-1.1878445435590947</v>
      </c>
      <c r="AB63" s="4"/>
      <c r="AC63" s="138"/>
      <c r="AD63" s="140">
        <v>46298.375</v>
      </c>
      <c r="AE63" s="136">
        <v>164.863</v>
      </c>
      <c r="AF63" s="136">
        <v>167.749</v>
      </c>
      <c r="AG63" s="136">
        <v>145.1</v>
      </c>
      <c r="AH63" s="137">
        <f t="shared" si="23"/>
        <v>27.958166666666664</v>
      </c>
      <c r="AI63" s="137">
        <f t="shared" si="24"/>
        <v>27.988074001784607</v>
      </c>
      <c r="AJ63" s="3">
        <f t="shared" si="25"/>
        <v>-2.9907335117943745E-2</v>
      </c>
      <c r="AK63" s="3">
        <f t="shared" si="26"/>
        <v>167.92844401070764</v>
      </c>
      <c r="AL63" s="3">
        <f t="shared" si="27"/>
        <v>26</v>
      </c>
      <c r="AM63" s="3">
        <f t="shared" si="28"/>
        <v>27.587844543559086</v>
      </c>
      <c r="AN63" s="4">
        <f t="shared" si="82"/>
        <v>-1.5878445435590862</v>
      </c>
      <c r="AO63" s="4"/>
      <c r="AP63" s="138"/>
      <c r="AQ63" s="140">
        <v>46298.375</v>
      </c>
      <c r="AR63" s="136">
        <v>167.08199999999999</v>
      </c>
      <c r="AS63" s="136">
        <v>169.24799999999999</v>
      </c>
      <c r="AT63" s="136">
        <v>147.4</v>
      </c>
      <c r="AU63" s="137">
        <f t="shared" si="29"/>
        <v>28.207999999999998</v>
      </c>
      <c r="AV63" s="137">
        <f t="shared" si="30"/>
        <v>27.988074001784607</v>
      </c>
      <c r="AW63" s="3">
        <f t="shared" si="31"/>
        <v>0.21992599821539116</v>
      </c>
      <c r="AX63" s="3">
        <f t="shared" si="32"/>
        <v>167.92844401070764</v>
      </c>
      <c r="AY63" s="3">
        <f t="shared" si="91"/>
        <v>26.400000000000006</v>
      </c>
      <c r="AZ63" s="3">
        <f t="shared" si="34"/>
        <v>27.587844543559086</v>
      </c>
      <c r="BA63" s="4">
        <f t="shared" si="83"/>
        <v>-1.1878445435590805</v>
      </c>
      <c r="BB63" s="4"/>
      <c r="BC63" s="138"/>
      <c r="BD63" s="140">
        <v>46298.375</v>
      </c>
      <c r="BE63" s="136">
        <v>123.185</v>
      </c>
      <c r="BF63" s="136">
        <v>124.732</v>
      </c>
      <c r="BG63" s="136">
        <v>107.7</v>
      </c>
      <c r="BH63" s="137">
        <f t="shared" si="35"/>
        <v>20.788666666666664</v>
      </c>
      <c r="BI63" s="137">
        <f t="shared" si="36"/>
        <v>20.7319066679886</v>
      </c>
      <c r="BJ63" s="3">
        <f t="shared" si="37"/>
        <v>5.675999867806425E-2</v>
      </c>
      <c r="BK63" s="3">
        <f t="shared" si="38"/>
        <v>124.39144000793159</v>
      </c>
      <c r="BL63" s="3">
        <f t="shared" si="39"/>
        <v>19.400000000000006</v>
      </c>
      <c r="BM63" s="3">
        <f t="shared" si="40"/>
        <v>20.435440402636363</v>
      </c>
      <c r="BN63" s="4">
        <f t="shared" si="84"/>
        <v>-1.0354404026363575</v>
      </c>
      <c r="BO63" s="4"/>
      <c r="BP63" s="138"/>
      <c r="BQ63" s="140">
        <v>46298.375</v>
      </c>
      <c r="BR63" s="136">
        <v>124.17700000000001</v>
      </c>
      <c r="BS63" s="136">
        <v>125.723</v>
      </c>
      <c r="BT63" s="136">
        <v>109</v>
      </c>
      <c r="BU63" s="137">
        <f t="shared" si="41"/>
        <v>20.953833333333332</v>
      </c>
      <c r="BV63" s="137">
        <f t="shared" si="42"/>
        <v>20.7319066679886</v>
      </c>
      <c r="BW63" s="3">
        <f t="shared" si="43"/>
        <v>0.22192666534473204</v>
      </c>
      <c r="BX63" s="3">
        <f t="shared" si="44"/>
        <v>124.39144000793159</v>
      </c>
      <c r="BY63" s="3">
        <f t="shared" si="92"/>
        <v>19.900000000000006</v>
      </c>
      <c r="BZ63" s="3">
        <f t="shared" si="46"/>
        <v>20.435440402636363</v>
      </c>
      <c r="CA63" s="4">
        <f t="shared" si="85"/>
        <v>-0.5354404026363575</v>
      </c>
      <c r="CB63" s="4"/>
      <c r="CC63" s="138"/>
      <c r="CD63" s="140">
        <v>46298.375</v>
      </c>
      <c r="CE63" s="136">
        <v>123.664</v>
      </c>
      <c r="CF63" s="136">
        <v>125.20399999999999</v>
      </c>
      <c r="CG63" s="136">
        <v>109.3</v>
      </c>
      <c r="CH63" s="137">
        <f t="shared" si="47"/>
        <v>20.867333333333331</v>
      </c>
      <c r="CI63" s="137">
        <f t="shared" si="48"/>
        <v>20.7319066679886</v>
      </c>
      <c r="CJ63" s="3">
        <f t="shared" si="49"/>
        <v>0.13542666534473113</v>
      </c>
      <c r="CK63" s="3">
        <f t="shared" si="50"/>
        <v>124.39144000793159</v>
      </c>
      <c r="CL63" s="3">
        <f t="shared" si="93"/>
        <v>19.799999999999997</v>
      </c>
      <c r="CM63" s="3">
        <f t="shared" si="52"/>
        <v>20.435440402636363</v>
      </c>
      <c r="CN63" s="4">
        <f t="shared" si="86"/>
        <v>-0.63544040263636603</v>
      </c>
      <c r="CO63" s="4"/>
      <c r="CP63" s="138"/>
      <c r="CQ63" s="140">
        <v>46298.375</v>
      </c>
      <c r="CR63" s="136">
        <v>124.916</v>
      </c>
      <c r="CS63" s="136">
        <v>128.416</v>
      </c>
      <c r="CT63" s="136">
        <v>110.9</v>
      </c>
      <c r="CU63" s="137">
        <f t="shared" si="53"/>
        <v>21.402666666666665</v>
      </c>
      <c r="CV63" s="137">
        <f t="shared" si="54"/>
        <v>20.7319066679886</v>
      </c>
      <c r="CW63" s="3">
        <f t="shared" si="55"/>
        <v>0.67075999867806502</v>
      </c>
      <c r="CX63" s="3">
        <f t="shared" si="56"/>
        <v>124.39144000793159</v>
      </c>
      <c r="CY63" s="3">
        <f t="shared" si="94"/>
        <v>20.200000000000003</v>
      </c>
      <c r="CZ63" s="3">
        <f t="shared" si="58"/>
        <v>20.435440402636363</v>
      </c>
      <c r="DA63" s="4">
        <f t="shared" si="87"/>
        <v>-0.23544040263636035</v>
      </c>
      <c r="DB63" s="4"/>
      <c r="DC63" s="138"/>
      <c r="DD63" s="140">
        <v>46298.375</v>
      </c>
      <c r="DE63" s="136">
        <v>118.533</v>
      </c>
      <c r="DF63" s="136">
        <v>120.009</v>
      </c>
      <c r="DG63" s="136">
        <v>104.8</v>
      </c>
      <c r="DH63" s="137">
        <f t="shared" si="59"/>
        <v>20.0015</v>
      </c>
      <c r="DI63" s="137">
        <f t="shared" si="60"/>
        <v>19.723841481379978</v>
      </c>
      <c r="DJ63" s="3">
        <f t="shared" si="61"/>
        <v>0.27765851862002222</v>
      </c>
      <c r="DK63" s="3">
        <f t="shared" si="62"/>
        <v>118.34304888827988</v>
      </c>
      <c r="DL63" s="3">
        <f t="shared" si="95"/>
        <v>19</v>
      </c>
      <c r="DM63" s="3">
        <f t="shared" si="64"/>
        <v>19.441790548196245</v>
      </c>
      <c r="DN63" s="4">
        <f t="shared" si="88"/>
        <v>-0.44179054819624497</v>
      </c>
      <c r="DO63" s="4"/>
      <c r="DP63" s="138"/>
      <c r="DQ63" s="4"/>
      <c r="DR63" s="141">
        <f t="shared" si="70"/>
        <v>46298.375</v>
      </c>
      <c r="DS63" s="5">
        <f t="shared" si="96"/>
        <v>216.631</v>
      </c>
      <c r="DT63" s="5">
        <f t="shared" si="66"/>
        <v>214.60376416047279</v>
      </c>
      <c r="DU63" s="6">
        <f t="shared" si="89"/>
        <v>2.0272358395272079</v>
      </c>
      <c r="DV63" s="5">
        <f t="shared" si="67"/>
        <v>1287.6225849628368</v>
      </c>
      <c r="DW63" s="5">
        <f t="shared" si="97"/>
        <v>204</v>
      </c>
      <c r="DX63" s="5">
        <f t="shared" si="69"/>
        <v>211.53493033297809</v>
      </c>
      <c r="DY63" s="6">
        <f t="shared" si="90"/>
        <v>-7.5349303329780923</v>
      </c>
      <c r="DZ63" s="4"/>
      <c r="EA63" s="4"/>
      <c r="EB63" s="4"/>
      <c r="EC63" s="4"/>
      <c r="ED63" s="4"/>
      <c r="EE63" s="4"/>
      <c r="EF63" s="4"/>
      <c r="EG63" s="4"/>
      <c r="EH63" s="4"/>
    </row>
    <row r="64" spans="1:138" x14ac:dyDescent="0.35">
      <c r="A64" s="144">
        <v>46298.368055555555</v>
      </c>
      <c r="B64" s="145">
        <v>429</v>
      </c>
      <c r="C64" s="146">
        <v>48.22</v>
      </c>
      <c r="D64" s="1"/>
      <c r="E64" s="136">
        <v>152.61799999999999</v>
      </c>
      <c r="F64" s="136">
        <v>154.50299999999999</v>
      </c>
      <c r="G64" s="136">
        <v>120.4</v>
      </c>
      <c r="H64" s="137">
        <f t="shared" si="11"/>
        <v>25.750499999999995</v>
      </c>
      <c r="I64" s="3">
        <f t="shared" si="12"/>
        <v>25.601031442997009</v>
      </c>
      <c r="J64" s="3">
        <f t="shared" si="13"/>
        <v>0.14946855700298656</v>
      </c>
      <c r="K64" s="3">
        <f t="shared" si="14"/>
        <v>153.60618865798205</v>
      </c>
      <c r="L64" s="3">
        <f t="shared" si="15"/>
        <v>24</v>
      </c>
      <c r="M64" s="3">
        <f t="shared" si="16"/>
        <v>25.234936693362151</v>
      </c>
      <c r="N64" s="4">
        <f t="shared" si="80"/>
        <v>-1.2349366933621511</v>
      </c>
      <c r="O64" s="4"/>
      <c r="P64" s="138"/>
      <c r="Q64" s="139">
        <v>46298.368055555555</v>
      </c>
      <c r="R64" s="136">
        <v>153.22800000000001</v>
      </c>
      <c r="S64" s="136">
        <v>155.136</v>
      </c>
      <c r="T64" s="136">
        <v>120.3</v>
      </c>
      <c r="U64" s="137">
        <f t="shared" si="17"/>
        <v>25.855999999999998</v>
      </c>
      <c r="V64" s="3">
        <f t="shared" si="18"/>
        <v>25.601031442997009</v>
      </c>
      <c r="W64" s="3">
        <f t="shared" si="19"/>
        <v>0.25496855700298937</v>
      </c>
      <c r="X64" s="3">
        <f t="shared" si="20"/>
        <v>153.60618865798205</v>
      </c>
      <c r="Y64" s="3">
        <f t="shared" si="21"/>
        <v>24.099999999999994</v>
      </c>
      <c r="Z64" s="3">
        <f t="shared" si="22"/>
        <v>25.234936693362151</v>
      </c>
      <c r="AA64" s="4">
        <f t="shared" si="81"/>
        <v>-1.1349366933621567</v>
      </c>
      <c r="AB64" s="4"/>
      <c r="AC64" s="138"/>
      <c r="AD64" s="140">
        <v>46298.368055555555</v>
      </c>
      <c r="AE64" s="136">
        <v>150.70599999999999</v>
      </c>
      <c r="AF64" s="136">
        <v>153.08799999999999</v>
      </c>
      <c r="AG64" s="136">
        <v>119.1</v>
      </c>
      <c r="AH64" s="137">
        <f t="shared" si="23"/>
        <v>25.514666666666663</v>
      </c>
      <c r="AI64" s="137">
        <f t="shared" si="24"/>
        <v>25.601031442997009</v>
      </c>
      <c r="AJ64" s="3">
        <f t="shared" si="25"/>
        <v>-8.636477633034545E-2</v>
      </c>
      <c r="AK64" s="3">
        <f t="shared" si="26"/>
        <v>153.60618865798205</v>
      </c>
      <c r="AL64" s="3">
        <f t="shared" si="27"/>
        <v>23.799999999999997</v>
      </c>
      <c r="AM64" s="3">
        <f t="shared" si="28"/>
        <v>25.234936693362151</v>
      </c>
      <c r="AN64" s="4">
        <f t="shared" si="82"/>
        <v>-1.4349366933621539</v>
      </c>
      <c r="AO64" s="4"/>
      <c r="AP64" s="138"/>
      <c r="AQ64" s="140">
        <v>46298.368055555555</v>
      </c>
      <c r="AR64" s="136">
        <v>153.298</v>
      </c>
      <c r="AS64" s="136">
        <v>155.20699999999999</v>
      </c>
      <c r="AT64" s="136">
        <v>121</v>
      </c>
      <c r="AU64" s="137">
        <f t="shared" si="29"/>
        <v>25.86783333333333</v>
      </c>
      <c r="AV64" s="137">
        <f t="shared" si="30"/>
        <v>25.601031442997009</v>
      </c>
      <c r="AW64" s="3">
        <f t="shared" si="31"/>
        <v>0.26680189033632118</v>
      </c>
      <c r="AX64" s="3">
        <f t="shared" si="32"/>
        <v>153.60618865798205</v>
      </c>
      <c r="AY64" s="3">
        <f t="shared" si="91"/>
        <v>24.299999999999997</v>
      </c>
      <c r="AZ64" s="3">
        <f t="shared" si="34"/>
        <v>25.234936693362151</v>
      </c>
      <c r="BA64" s="4">
        <f t="shared" si="83"/>
        <v>-0.9349366933621539</v>
      </c>
      <c r="BB64" s="4"/>
      <c r="BC64" s="138"/>
      <c r="BD64" s="140">
        <v>46298.368055555555</v>
      </c>
      <c r="BE64" s="136">
        <v>112.77800000000001</v>
      </c>
      <c r="BF64" s="136">
        <v>114.15900000000001</v>
      </c>
      <c r="BG64" s="136">
        <v>88.3</v>
      </c>
      <c r="BH64" s="137">
        <f t="shared" si="35"/>
        <v>19.026499999999999</v>
      </c>
      <c r="BI64" s="137">
        <f t="shared" si="36"/>
        <v>18.963726994812596</v>
      </c>
      <c r="BJ64" s="3">
        <f t="shared" si="37"/>
        <v>6.2773005187402475E-2</v>
      </c>
      <c r="BK64" s="3">
        <f t="shared" si="38"/>
        <v>113.78236196887561</v>
      </c>
      <c r="BL64" s="3">
        <f t="shared" si="39"/>
        <v>17.799999999999997</v>
      </c>
      <c r="BM64" s="3">
        <f t="shared" si="40"/>
        <v>18.692545698786777</v>
      </c>
      <c r="BN64" s="4">
        <f t="shared" si="84"/>
        <v>-0.8925456987867797</v>
      </c>
      <c r="BO64" s="4"/>
      <c r="BP64" s="138"/>
      <c r="BQ64" s="140">
        <v>46298.368055555555</v>
      </c>
      <c r="BR64" s="136">
        <v>113.791</v>
      </c>
      <c r="BS64" s="136">
        <v>115.15</v>
      </c>
      <c r="BT64" s="136">
        <v>89.1</v>
      </c>
      <c r="BU64" s="137">
        <f t="shared" si="41"/>
        <v>19.191666666666666</v>
      </c>
      <c r="BV64" s="137">
        <f t="shared" si="42"/>
        <v>18.963726994812596</v>
      </c>
      <c r="BW64" s="3">
        <f t="shared" si="43"/>
        <v>0.22793967185407027</v>
      </c>
      <c r="BX64" s="3">
        <f t="shared" si="44"/>
        <v>113.78236196887561</v>
      </c>
      <c r="BY64" s="3">
        <f t="shared" si="92"/>
        <v>18</v>
      </c>
      <c r="BZ64" s="3">
        <f t="shared" si="46"/>
        <v>18.692545698786777</v>
      </c>
      <c r="CA64" s="4">
        <f t="shared" si="85"/>
        <v>-0.69254569878677685</v>
      </c>
      <c r="CB64" s="4"/>
      <c r="CC64" s="138"/>
      <c r="CD64" s="140">
        <v>46298.368055555555</v>
      </c>
      <c r="CE64" s="136">
        <v>113.327</v>
      </c>
      <c r="CF64" s="136">
        <v>114.703</v>
      </c>
      <c r="CG64" s="136">
        <v>89.5</v>
      </c>
      <c r="CH64" s="137">
        <f t="shared" si="47"/>
        <v>19.117166666666666</v>
      </c>
      <c r="CI64" s="137">
        <f t="shared" si="48"/>
        <v>18.963726994812596</v>
      </c>
      <c r="CJ64" s="3">
        <f t="shared" si="49"/>
        <v>0.15343967185406981</v>
      </c>
      <c r="CK64" s="3">
        <f t="shared" si="50"/>
        <v>113.78236196887561</v>
      </c>
      <c r="CL64" s="3">
        <f t="shared" si="93"/>
        <v>17.900000000000006</v>
      </c>
      <c r="CM64" s="3">
        <f t="shared" si="52"/>
        <v>18.692545698786777</v>
      </c>
      <c r="CN64" s="4">
        <f t="shared" si="86"/>
        <v>-0.79254569878677117</v>
      </c>
      <c r="CO64" s="4"/>
      <c r="CP64" s="138"/>
      <c r="CQ64" s="140">
        <v>46298.368055555555</v>
      </c>
      <c r="CR64" s="136">
        <v>114.379</v>
      </c>
      <c r="CS64" s="136">
        <v>117.5</v>
      </c>
      <c r="CT64" s="136">
        <v>90.7</v>
      </c>
      <c r="CU64" s="137">
        <f t="shared" si="53"/>
        <v>19.583333333333332</v>
      </c>
      <c r="CV64" s="137">
        <f t="shared" si="54"/>
        <v>18.963726994812596</v>
      </c>
      <c r="CW64" s="3">
        <f t="shared" si="55"/>
        <v>0.61960633852073599</v>
      </c>
      <c r="CX64" s="3">
        <f t="shared" si="56"/>
        <v>113.78236196887561</v>
      </c>
      <c r="CY64" s="3">
        <f t="shared" si="94"/>
        <v>17.900000000000006</v>
      </c>
      <c r="CZ64" s="3">
        <f t="shared" si="58"/>
        <v>18.692545698786777</v>
      </c>
      <c r="DA64" s="4">
        <f t="shared" si="87"/>
        <v>-0.79254569878677117</v>
      </c>
      <c r="DB64" s="4"/>
      <c r="DC64" s="138"/>
      <c r="DD64" s="140">
        <v>46298.368055555555</v>
      </c>
      <c r="DE64" s="136">
        <v>108.667</v>
      </c>
      <c r="DF64" s="136">
        <v>109.98699999999999</v>
      </c>
      <c r="DG64" s="136">
        <v>85.8</v>
      </c>
      <c r="DH64" s="137">
        <f t="shared" si="59"/>
        <v>18.331166666666665</v>
      </c>
      <c r="DI64" s="137">
        <f t="shared" si="60"/>
        <v>18.041637517083181</v>
      </c>
      <c r="DJ64" s="3">
        <f t="shared" si="61"/>
        <v>0.2895291495834833</v>
      </c>
      <c r="DK64" s="3">
        <f t="shared" si="62"/>
        <v>108.24982510249909</v>
      </c>
      <c r="DL64" s="3">
        <f t="shared" si="95"/>
        <v>17.200000000000003</v>
      </c>
      <c r="DM64" s="3">
        <f t="shared" si="64"/>
        <v>17.783642100588892</v>
      </c>
      <c r="DN64" s="4">
        <f t="shared" si="88"/>
        <v>-0.58364210058888943</v>
      </c>
      <c r="DO64" s="4"/>
      <c r="DP64" s="138"/>
      <c r="DQ64" s="4"/>
      <c r="DR64" s="141">
        <f t="shared" si="70"/>
        <v>46298.368055555555</v>
      </c>
      <c r="DS64" s="5">
        <f t="shared" si="96"/>
        <v>198.2388333333333</v>
      </c>
      <c r="DT64" s="5">
        <f t="shared" si="66"/>
        <v>196.30067126832159</v>
      </c>
      <c r="DU64" s="6">
        <f t="shared" si="89"/>
        <v>1.93816206501171</v>
      </c>
      <c r="DV64" s="5">
        <f t="shared" si="67"/>
        <v>1177.8040276099298</v>
      </c>
      <c r="DW64" s="5">
        <f t="shared" si="97"/>
        <v>185</v>
      </c>
      <c r="DX64" s="5">
        <f t="shared" si="69"/>
        <v>193.49357166918458</v>
      </c>
      <c r="DY64" s="6">
        <f t="shared" si="90"/>
        <v>-8.4935716691845755</v>
      </c>
      <c r="DZ64" s="4"/>
      <c r="EA64" s="4"/>
      <c r="EB64" s="4"/>
      <c r="EC64" s="4"/>
      <c r="ED64" s="4"/>
      <c r="EE64" s="4"/>
      <c r="EF64" s="4"/>
      <c r="EG64" s="4"/>
      <c r="EH64" s="4"/>
    </row>
    <row r="65" spans="1:138" x14ac:dyDescent="0.35">
      <c r="A65" s="144">
        <v>46298.361111111109</v>
      </c>
      <c r="B65" s="145">
        <v>386</v>
      </c>
      <c r="C65" s="146">
        <v>47.35</v>
      </c>
      <c r="D65" s="1"/>
      <c r="E65" s="136">
        <v>136.249</v>
      </c>
      <c r="F65" s="136">
        <v>137.84800000000001</v>
      </c>
      <c r="G65" s="136">
        <v>96.4</v>
      </c>
      <c r="H65" s="137">
        <f t="shared" si="11"/>
        <v>22.974666666666668</v>
      </c>
      <c r="I65" s="3">
        <f t="shared" si="12"/>
        <v>23.111306795407945</v>
      </c>
      <c r="J65" s="3">
        <f t="shared" si="13"/>
        <v>-0.13664012874127707</v>
      </c>
      <c r="K65" s="3">
        <f t="shared" si="14"/>
        <v>138.6678407724477</v>
      </c>
      <c r="L65" s="3">
        <f t="shared" si="15"/>
        <v>21.800000000000011</v>
      </c>
      <c r="M65" s="3">
        <f t="shared" si="16"/>
        <v>22.780815108233611</v>
      </c>
      <c r="N65" s="4">
        <f t="shared" si="80"/>
        <v>-0.98081510823359963</v>
      </c>
      <c r="O65" s="4"/>
      <c r="P65" s="138"/>
      <c r="Q65" s="139">
        <v>46298.361111111109</v>
      </c>
      <c r="R65" s="136">
        <v>137.179</v>
      </c>
      <c r="S65" s="136">
        <v>138.845</v>
      </c>
      <c r="T65" s="136">
        <v>96.2</v>
      </c>
      <c r="U65" s="137">
        <f t="shared" si="17"/>
        <v>23.140833333333333</v>
      </c>
      <c r="V65" s="3">
        <f t="shared" si="18"/>
        <v>23.111306795407945</v>
      </c>
      <c r="W65" s="3">
        <f t="shared" si="19"/>
        <v>2.9526537925388396E-2</v>
      </c>
      <c r="X65" s="3">
        <f t="shared" si="20"/>
        <v>138.6678407724477</v>
      </c>
      <c r="Y65" s="3">
        <f t="shared" si="21"/>
        <v>21.600000000000009</v>
      </c>
      <c r="Z65" s="3">
        <f t="shared" si="22"/>
        <v>22.780815108233611</v>
      </c>
      <c r="AA65" s="4">
        <f t="shared" si="81"/>
        <v>-1.1808151082336025</v>
      </c>
      <c r="AB65" s="4"/>
      <c r="AC65" s="138"/>
      <c r="AD65" s="140">
        <v>46298.361111111109</v>
      </c>
      <c r="AE65" s="136">
        <v>135.11799999999999</v>
      </c>
      <c r="AF65" s="136">
        <v>137.334</v>
      </c>
      <c r="AG65" s="136">
        <v>95.3</v>
      </c>
      <c r="AH65" s="137">
        <f t="shared" si="23"/>
        <v>22.888999999999999</v>
      </c>
      <c r="AI65" s="137">
        <f t="shared" si="24"/>
        <v>23.111306795407945</v>
      </c>
      <c r="AJ65" s="3">
        <f t="shared" si="25"/>
        <v>-0.2223067954079454</v>
      </c>
      <c r="AK65" s="3">
        <f t="shared" si="26"/>
        <v>138.6678407724477</v>
      </c>
      <c r="AL65" s="3">
        <f t="shared" si="27"/>
        <v>21.299999999999997</v>
      </c>
      <c r="AM65" s="3">
        <f t="shared" si="28"/>
        <v>22.780815108233611</v>
      </c>
      <c r="AN65" s="4">
        <f t="shared" si="82"/>
        <v>-1.4808151082336138</v>
      </c>
      <c r="AO65" s="4"/>
      <c r="AP65" s="138"/>
      <c r="AQ65" s="140">
        <v>46298.361111111109</v>
      </c>
      <c r="AR65" s="136">
        <v>137.48500000000001</v>
      </c>
      <c r="AS65" s="136">
        <v>139.12700000000001</v>
      </c>
      <c r="AT65" s="136">
        <v>96.7</v>
      </c>
      <c r="AU65" s="137">
        <f t="shared" si="29"/>
        <v>23.187833333333334</v>
      </c>
      <c r="AV65" s="137">
        <f t="shared" si="30"/>
        <v>23.111306795407945</v>
      </c>
      <c r="AW65" s="3">
        <f t="shared" si="31"/>
        <v>7.6526537925388993E-2</v>
      </c>
      <c r="AX65" s="3">
        <f t="shared" si="32"/>
        <v>138.6678407724477</v>
      </c>
      <c r="AY65" s="3">
        <f t="shared" si="91"/>
        <v>21.700000000000003</v>
      </c>
      <c r="AZ65" s="3">
        <f t="shared" si="34"/>
        <v>22.780815108233611</v>
      </c>
      <c r="BA65" s="4">
        <f t="shared" si="83"/>
        <v>-1.0808151082336082</v>
      </c>
      <c r="BB65" s="4"/>
      <c r="BC65" s="138"/>
      <c r="BD65" s="140">
        <v>46298.361111111109</v>
      </c>
      <c r="BE65" s="136">
        <v>100.711</v>
      </c>
      <c r="BF65" s="136">
        <v>101.893</v>
      </c>
      <c r="BG65" s="136">
        <v>70.5</v>
      </c>
      <c r="BH65" s="137">
        <f t="shared" si="35"/>
        <v>16.982166666666664</v>
      </c>
      <c r="BI65" s="137">
        <f t="shared" si="36"/>
        <v>17.119486515116996</v>
      </c>
      <c r="BJ65" s="3">
        <f t="shared" si="37"/>
        <v>-0.13731984845033196</v>
      </c>
      <c r="BK65" s="3">
        <f t="shared" si="38"/>
        <v>102.71691909070199</v>
      </c>
      <c r="BL65" s="3">
        <f t="shared" si="39"/>
        <v>15.899999999999999</v>
      </c>
      <c r="BM65" s="3">
        <f t="shared" si="40"/>
        <v>16.874677857950825</v>
      </c>
      <c r="BN65" s="4">
        <f t="shared" si="84"/>
        <v>-0.97467785795082662</v>
      </c>
      <c r="BO65" s="4"/>
      <c r="BP65" s="138"/>
      <c r="BQ65" s="140">
        <v>46298.361111111109</v>
      </c>
      <c r="BR65" s="136">
        <v>102.181</v>
      </c>
      <c r="BS65" s="136">
        <v>103.37</v>
      </c>
      <c r="BT65" s="136">
        <v>71.099999999999994</v>
      </c>
      <c r="BU65" s="137">
        <f t="shared" si="41"/>
        <v>17.228333333333332</v>
      </c>
      <c r="BV65" s="137">
        <f t="shared" si="42"/>
        <v>17.119486515116996</v>
      </c>
      <c r="BW65" s="3">
        <f t="shared" si="43"/>
        <v>0.10884681821633535</v>
      </c>
      <c r="BX65" s="3">
        <f t="shared" si="44"/>
        <v>102.71691909070199</v>
      </c>
      <c r="BY65" s="3">
        <f t="shared" si="92"/>
        <v>15.899999999999991</v>
      </c>
      <c r="BZ65" s="3">
        <f t="shared" si="46"/>
        <v>16.874677857950825</v>
      </c>
      <c r="CA65" s="4">
        <f t="shared" si="85"/>
        <v>-0.97467785795083373</v>
      </c>
      <c r="CB65" s="4"/>
      <c r="CC65" s="138"/>
      <c r="CD65" s="140">
        <v>46298.361111111109</v>
      </c>
      <c r="CE65" s="136">
        <v>101.58799999999999</v>
      </c>
      <c r="CF65" s="136">
        <v>102.77</v>
      </c>
      <c r="CG65" s="136">
        <v>71.599999999999994</v>
      </c>
      <c r="CH65" s="137">
        <f t="shared" si="47"/>
        <v>17.12833333333333</v>
      </c>
      <c r="CI65" s="137">
        <f t="shared" si="48"/>
        <v>17.119486515116996</v>
      </c>
      <c r="CJ65" s="3">
        <f t="shared" si="49"/>
        <v>8.8468182163339293E-3</v>
      </c>
      <c r="CK65" s="3">
        <f t="shared" si="50"/>
        <v>102.71691909070199</v>
      </c>
      <c r="CL65" s="3">
        <f t="shared" si="93"/>
        <v>15.899999999999991</v>
      </c>
      <c r="CM65" s="3">
        <f t="shared" si="52"/>
        <v>16.874677857950825</v>
      </c>
      <c r="CN65" s="4">
        <f t="shared" si="86"/>
        <v>-0.97467785795083373</v>
      </c>
      <c r="CO65" s="4"/>
      <c r="CP65" s="138"/>
      <c r="CQ65" s="140">
        <v>46298.361111111109</v>
      </c>
      <c r="CR65" s="136">
        <v>102.777</v>
      </c>
      <c r="CS65" s="136">
        <v>105.735</v>
      </c>
      <c r="CT65" s="136">
        <v>72.8</v>
      </c>
      <c r="CU65" s="137">
        <f t="shared" si="53"/>
        <v>17.622499999999999</v>
      </c>
      <c r="CV65" s="137">
        <f t="shared" si="54"/>
        <v>17.119486515116996</v>
      </c>
      <c r="CW65" s="3">
        <f t="shared" si="55"/>
        <v>0.50301348488300235</v>
      </c>
      <c r="CX65" s="3">
        <f t="shared" si="56"/>
        <v>102.71691909070199</v>
      </c>
      <c r="CY65" s="3">
        <f t="shared" si="94"/>
        <v>16</v>
      </c>
      <c r="CZ65" s="3">
        <f t="shared" si="58"/>
        <v>16.874677857950825</v>
      </c>
      <c r="DA65" s="4">
        <f t="shared" si="87"/>
        <v>-0.8746778579508252</v>
      </c>
      <c r="DB65" s="4"/>
      <c r="DC65" s="138"/>
      <c r="DD65" s="140">
        <v>46298.361111111109</v>
      </c>
      <c r="DE65" s="136">
        <v>97.507999999999996</v>
      </c>
      <c r="DF65" s="136">
        <v>98.662000000000006</v>
      </c>
      <c r="DG65" s="136">
        <v>68.599999999999994</v>
      </c>
      <c r="DH65" s="137">
        <f t="shared" si="59"/>
        <v>16.443666666666665</v>
      </c>
      <c r="DI65" s="137">
        <f t="shared" si="60"/>
        <v>16.287071115758099</v>
      </c>
      <c r="DJ65" s="3">
        <f t="shared" si="61"/>
        <v>0.15659555090856614</v>
      </c>
      <c r="DK65" s="3">
        <f t="shared" si="62"/>
        <v>97.722426694548602</v>
      </c>
      <c r="DL65" s="3">
        <f t="shared" si="95"/>
        <v>15.199999999999996</v>
      </c>
      <c r="DM65" s="3">
        <f t="shared" si="64"/>
        <v>16.054165998802759</v>
      </c>
      <c r="DN65" s="4">
        <f t="shared" si="88"/>
        <v>-0.85416599880276323</v>
      </c>
      <c r="DO65" s="4"/>
      <c r="DP65" s="138"/>
      <c r="DQ65" s="4"/>
      <c r="DR65" s="141">
        <f t="shared" si="70"/>
        <v>46298.361111111109</v>
      </c>
      <c r="DS65" s="5">
        <f t="shared" si="96"/>
        <v>177.59733333333332</v>
      </c>
      <c r="DT65" s="5">
        <f t="shared" si="66"/>
        <v>177.21024435785785</v>
      </c>
      <c r="DU65" s="6">
        <f t="shared" si="89"/>
        <v>0.38708897547547849</v>
      </c>
      <c r="DV65" s="5">
        <f t="shared" si="67"/>
        <v>1063.2614661471475</v>
      </c>
      <c r="DW65" s="5">
        <f t="shared" si="97"/>
        <v>165.29999999999998</v>
      </c>
      <c r="DX65" s="5">
        <f t="shared" si="69"/>
        <v>174.67613786354048</v>
      </c>
      <c r="DY65" s="6">
        <f t="shared" si="90"/>
        <v>-9.3761378635404924</v>
      </c>
      <c r="DZ65" s="4"/>
      <c r="EA65" s="4"/>
      <c r="EB65" s="4"/>
      <c r="EC65" s="4"/>
      <c r="ED65" s="4"/>
      <c r="EE65" s="4"/>
      <c r="EF65" s="4"/>
      <c r="EG65" s="4"/>
      <c r="EH65" s="4"/>
    </row>
    <row r="66" spans="1:138" x14ac:dyDescent="0.35">
      <c r="A66" s="144">
        <v>46298.354166666664</v>
      </c>
      <c r="B66" s="145">
        <v>340</v>
      </c>
      <c r="C66" s="146">
        <v>41.33</v>
      </c>
      <c r="D66" s="1"/>
      <c r="E66" s="136">
        <v>118.997</v>
      </c>
      <c r="F66" s="136">
        <v>120.345</v>
      </c>
      <c r="G66" s="136">
        <v>74.599999999999994</v>
      </c>
      <c r="H66" s="137">
        <f t="shared" si="11"/>
        <v>20.057499999999997</v>
      </c>
      <c r="I66" s="3">
        <f t="shared" si="12"/>
        <v>20.822433904836899</v>
      </c>
      <c r="J66" s="3">
        <f t="shared" si="13"/>
        <v>-0.76493390483690149</v>
      </c>
      <c r="K66" s="3">
        <f t="shared" si="14"/>
        <v>124.93460342902139</v>
      </c>
      <c r="L66" s="3">
        <f t="shared" si="15"/>
        <v>18.699999999999996</v>
      </c>
      <c r="M66" s="3">
        <f t="shared" si="16"/>
        <v>20.524673099997731</v>
      </c>
      <c r="N66" s="4">
        <f t="shared" si="80"/>
        <v>-1.8246730999977352</v>
      </c>
      <c r="O66" s="4"/>
      <c r="P66" s="138"/>
      <c r="Q66" s="139">
        <v>46298.354166666664</v>
      </c>
      <c r="R66" s="136">
        <v>119.69499999999999</v>
      </c>
      <c r="S66" s="136">
        <v>121.08799999999999</v>
      </c>
      <c r="T66" s="136">
        <v>74.599999999999994</v>
      </c>
      <c r="U66" s="137">
        <f t="shared" si="17"/>
        <v>20.181333333333331</v>
      </c>
      <c r="V66" s="3">
        <f t="shared" si="18"/>
        <v>20.822433904836899</v>
      </c>
      <c r="W66" s="3">
        <f t="shared" si="19"/>
        <v>-0.64110057150356781</v>
      </c>
      <c r="X66" s="3">
        <f t="shared" si="20"/>
        <v>124.93460342902139</v>
      </c>
      <c r="Y66" s="3">
        <f t="shared" si="21"/>
        <v>18.499999999999993</v>
      </c>
      <c r="Z66" s="3">
        <f t="shared" si="22"/>
        <v>20.524673099997731</v>
      </c>
      <c r="AA66" s="4">
        <f t="shared" si="81"/>
        <v>-2.024673099997738</v>
      </c>
      <c r="AB66" s="4"/>
      <c r="AC66" s="138"/>
      <c r="AD66" s="140">
        <v>46298.354166666664</v>
      </c>
      <c r="AE66" s="136">
        <v>118.131</v>
      </c>
      <c r="AF66" s="136">
        <v>119.941</v>
      </c>
      <c r="AG66" s="136">
        <v>74</v>
      </c>
      <c r="AH66" s="137">
        <f t="shared" si="23"/>
        <v>19.990166666666667</v>
      </c>
      <c r="AI66" s="137">
        <f t="shared" si="24"/>
        <v>20.822433904836899</v>
      </c>
      <c r="AJ66" s="3">
        <f t="shared" si="25"/>
        <v>-0.83226723817023185</v>
      </c>
      <c r="AK66" s="3">
        <f t="shared" si="26"/>
        <v>124.93460342902139</v>
      </c>
      <c r="AL66" s="3">
        <f t="shared" si="27"/>
        <v>18.200000000000003</v>
      </c>
      <c r="AM66" s="3">
        <f t="shared" si="28"/>
        <v>20.524673099997731</v>
      </c>
      <c r="AN66" s="4">
        <f t="shared" si="82"/>
        <v>-2.3246730999977281</v>
      </c>
      <c r="AO66" s="4"/>
      <c r="AP66" s="138"/>
      <c r="AQ66" s="140">
        <v>46298.354166666664</v>
      </c>
      <c r="AR66" s="136">
        <v>120.27200000000001</v>
      </c>
      <c r="AS66" s="136">
        <v>121.645</v>
      </c>
      <c r="AT66" s="136">
        <v>75</v>
      </c>
      <c r="AU66" s="137">
        <f t="shared" si="29"/>
        <v>20.274166666666666</v>
      </c>
      <c r="AV66" s="137">
        <f t="shared" si="30"/>
        <v>20.822433904836899</v>
      </c>
      <c r="AW66" s="3">
        <f t="shared" si="31"/>
        <v>-0.54826723817023293</v>
      </c>
      <c r="AX66" s="3">
        <f t="shared" si="32"/>
        <v>124.93460342902139</v>
      </c>
      <c r="AY66" s="3">
        <f t="shared" si="91"/>
        <v>18.5</v>
      </c>
      <c r="AZ66" s="3">
        <f t="shared" si="34"/>
        <v>20.524673099997731</v>
      </c>
      <c r="BA66" s="4">
        <f t="shared" si="83"/>
        <v>-2.0246730999977309</v>
      </c>
      <c r="BB66" s="4"/>
      <c r="BC66" s="138"/>
      <c r="BD66" s="140">
        <v>46298.354166666664</v>
      </c>
      <c r="BE66" s="136">
        <v>88.23</v>
      </c>
      <c r="BF66" s="136">
        <v>89.247</v>
      </c>
      <c r="BG66" s="136">
        <v>54.6</v>
      </c>
      <c r="BH66" s="137">
        <f t="shared" si="35"/>
        <v>14.874499999999999</v>
      </c>
      <c r="BI66" s="137">
        <f t="shared" si="36"/>
        <v>15.424025114694</v>
      </c>
      <c r="BJ66" s="3">
        <f t="shared" si="37"/>
        <v>-0.549525114694001</v>
      </c>
      <c r="BK66" s="3">
        <f t="shared" si="38"/>
        <v>92.544150688163995</v>
      </c>
      <c r="BL66" s="3">
        <f t="shared" si="39"/>
        <v>13.600000000000001</v>
      </c>
      <c r="BM66" s="3">
        <f t="shared" si="40"/>
        <v>15.203461555553876</v>
      </c>
      <c r="BN66" s="4">
        <f t="shared" si="84"/>
        <v>-1.6034615555538743</v>
      </c>
      <c r="BO66" s="4"/>
      <c r="BP66" s="138"/>
      <c r="BQ66" s="140">
        <v>46298.354166666664</v>
      </c>
      <c r="BR66" s="136">
        <v>89.715000000000003</v>
      </c>
      <c r="BS66" s="136">
        <v>90.74</v>
      </c>
      <c r="BT66" s="136">
        <v>55.2</v>
      </c>
      <c r="BU66" s="137">
        <f t="shared" si="41"/>
        <v>15.123333333333331</v>
      </c>
      <c r="BV66" s="137">
        <f t="shared" si="42"/>
        <v>15.424025114694</v>
      </c>
      <c r="BW66" s="3">
        <f t="shared" si="43"/>
        <v>-0.3006917813606691</v>
      </c>
      <c r="BX66" s="3">
        <f t="shared" si="44"/>
        <v>92.544150688163995</v>
      </c>
      <c r="BY66" s="3">
        <f t="shared" si="92"/>
        <v>13.900000000000006</v>
      </c>
      <c r="BZ66" s="3">
        <f t="shared" si="46"/>
        <v>15.203461555553876</v>
      </c>
      <c r="CA66" s="4">
        <f t="shared" si="85"/>
        <v>-1.30346155555387</v>
      </c>
      <c r="CB66" s="4"/>
      <c r="CC66" s="138"/>
      <c r="CD66" s="140">
        <v>46298.354166666664</v>
      </c>
      <c r="CE66" s="136">
        <v>89.165000000000006</v>
      </c>
      <c r="CF66" s="136">
        <v>90.192999999999998</v>
      </c>
      <c r="CG66" s="136">
        <v>55.7</v>
      </c>
      <c r="CH66" s="137">
        <f t="shared" si="47"/>
        <v>15.032166666666665</v>
      </c>
      <c r="CI66" s="137">
        <f t="shared" si="48"/>
        <v>15.424025114694</v>
      </c>
      <c r="CJ66" s="3">
        <f t="shared" si="49"/>
        <v>-0.39185844802733527</v>
      </c>
      <c r="CK66" s="3">
        <f t="shared" si="50"/>
        <v>92.544150688163995</v>
      </c>
      <c r="CL66" s="3">
        <f t="shared" si="93"/>
        <v>13.700000000000003</v>
      </c>
      <c r="CM66" s="3">
        <f t="shared" si="52"/>
        <v>15.203461555553876</v>
      </c>
      <c r="CN66" s="4">
        <f t="shared" si="86"/>
        <v>-1.5034615555538728</v>
      </c>
      <c r="CO66" s="4"/>
      <c r="CP66" s="138"/>
      <c r="CQ66" s="140">
        <v>46298.354166666664</v>
      </c>
      <c r="CR66" s="136">
        <v>90.326999999999998</v>
      </c>
      <c r="CS66" s="136">
        <v>92.786000000000001</v>
      </c>
      <c r="CT66" s="136">
        <v>56.8</v>
      </c>
      <c r="CU66" s="137">
        <f t="shared" si="53"/>
        <v>15.464333333333332</v>
      </c>
      <c r="CV66" s="137">
        <f t="shared" si="54"/>
        <v>15.424025114694</v>
      </c>
      <c r="CW66" s="3">
        <f t="shared" si="55"/>
        <v>4.0308218639331983E-2</v>
      </c>
      <c r="CX66" s="3">
        <f t="shared" si="56"/>
        <v>92.544150688163995</v>
      </c>
      <c r="CY66" s="3">
        <f t="shared" si="94"/>
        <v>14.099999999999994</v>
      </c>
      <c r="CZ66" s="3">
        <f t="shared" si="58"/>
        <v>15.203461555553876</v>
      </c>
      <c r="DA66" s="4">
        <f t="shared" si="87"/>
        <v>-1.1034615555538814</v>
      </c>
      <c r="DB66" s="4"/>
      <c r="DC66" s="138"/>
      <c r="DD66" s="140">
        <v>46298.354166666664</v>
      </c>
      <c r="DE66" s="136">
        <v>85.748999999999995</v>
      </c>
      <c r="DF66" s="136">
        <v>86.757999999999996</v>
      </c>
      <c r="DG66" s="136">
        <v>53.4</v>
      </c>
      <c r="DH66" s="137">
        <f t="shared" si="59"/>
        <v>14.459666666666665</v>
      </c>
      <c r="DI66" s="137">
        <f t="shared" si="60"/>
        <v>14.674049581594202</v>
      </c>
      <c r="DJ66" s="3">
        <f t="shared" si="61"/>
        <v>-0.21438291492753692</v>
      </c>
      <c r="DK66" s="3">
        <f t="shared" si="62"/>
        <v>88.04429748956521</v>
      </c>
      <c r="DL66" s="3">
        <f t="shared" si="95"/>
        <v>13.399999999999999</v>
      </c>
      <c r="DM66" s="3">
        <f t="shared" si="64"/>
        <v>14.464210672577405</v>
      </c>
      <c r="DN66" s="4">
        <f t="shared" si="88"/>
        <v>-1.0642106725774063</v>
      </c>
      <c r="DO66" s="4"/>
      <c r="DP66" s="138"/>
      <c r="DQ66" s="4"/>
      <c r="DR66" s="141">
        <f t="shared" si="70"/>
        <v>46298.354166666664</v>
      </c>
      <c r="DS66" s="5">
        <f t="shared" si="96"/>
        <v>155.45716666666667</v>
      </c>
      <c r="DT66" s="5">
        <f t="shared" si="66"/>
        <v>159.65988565971779</v>
      </c>
      <c r="DU66" s="6">
        <f t="shared" si="89"/>
        <v>-4.2027189930511213</v>
      </c>
      <c r="DV66" s="5">
        <f t="shared" si="67"/>
        <v>957.95931395830678</v>
      </c>
      <c r="DW66" s="5">
        <f t="shared" si="97"/>
        <v>142.6</v>
      </c>
      <c r="DX66" s="5">
        <f t="shared" si="69"/>
        <v>157.37674929478382</v>
      </c>
      <c r="DY66" s="6">
        <f t="shared" si="90"/>
        <v>-14.776749294783826</v>
      </c>
      <c r="DZ66" s="4"/>
      <c r="EA66" s="4"/>
      <c r="EB66" s="4"/>
      <c r="EC66" s="4"/>
      <c r="ED66" s="4"/>
      <c r="EE66" s="4"/>
      <c r="EF66" s="4"/>
      <c r="EG66" s="4"/>
      <c r="EH66" s="4"/>
    </row>
    <row r="67" spans="1:138" x14ac:dyDescent="0.35">
      <c r="A67" s="144">
        <v>46298.347222222219</v>
      </c>
      <c r="B67" s="145">
        <v>294</v>
      </c>
      <c r="C67" s="146">
        <v>35.880000000000003</v>
      </c>
      <c r="D67" s="1"/>
      <c r="E67" s="136">
        <v>99.724000000000004</v>
      </c>
      <c r="F67" s="136">
        <v>101.785</v>
      </c>
      <c r="G67" s="136">
        <v>55.9</v>
      </c>
      <c r="H67" s="137">
        <f t="shared" si="11"/>
        <v>16.964166666666664</v>
      </c>
      <c r="I67" s="3">
        <f t="shared" si="12"/>
        <v>18.369551706589437</v>
      </c>
      <c r="J67" s="3">
        <f t="shared" si="13"/>
        <v>-1.4053850399227734</v>
      </c>
      <c r="K67" s="3">
        <f t="shared" si="14"/>
        <v>110.21731023953663</v>
      </c>
      <c r="L67" s="3">
        <f t="shared" si="15"/>
        <v>15</v>
      </c>
      <c r="M67" s="3">
        <f t="shared" si="16"/>
        <v>18.10686711718521</v>
      </c>
      <c r="N67" s="4">
        <f t="shared" ref="N67:N75" si="98">L67-M67</f>
        <v>-3.1068671171852102</v>
      </c>
      <c r="O67" s="4"/>
      <c r="P67" s="138"/>
      <c r="Q67" s="139">
        <v>46298.347222222219</v>
      </c>
      <c r="R67" s="136">
        <v>101.14700000000001</v>
      </c>
      <c r="S67" s="136">
        <v>103.621</v>
      </c>
      <c r="T67" s="136">
        <v>56.1</v>
      </c>
      <c r="U67" s="137">
        <f t="shared" si="17"/>
        <v>17.270166666666665</v>
      </c>
      <c r="V67" s="3">
        <f t="shared" si="18"/>
        <v>18.369551706589437</v>
      </c>
      <c r="W67" s="3">
        <f t="shared" si="19"/>
        <v>-1.0993850399227725</v>
      </c>
      <c r="X67" s="3">
        <f t="shared" si="20"/>
        <v>110.21731023953663</v>
      </c>
      <c r="Y67" s="3">
        <f t="shared" si="21"/>
        <v>15.5</v>
      </c>
      <c r="Z67" s="3">
        <f t="shared" si="22"/>
        <v>18.10686711718521</v>
      </c>
      <c r="AA67" s="4">
        <f t="shared" ref="AA67:AA75" si="99">Y67-Z67</f>
        <v>-2.6068671171852102</v>
      </c>
      <c r="AB67" s="4"/>
      <c r="AC67" s="138"/>
      <c r="AD67" s="140">
        <v>46298.347222222219</v>
      </c>
      <c r="AE67" s="136">
        <v>100.96299999999999</v>
      </c>
      <c r="AF67" s="136">
        <v>102.11799999999999</v>
      </c>
      <c r="AG67" s="136">
        <v>55.8</v>
      </c>
      <c r="AH67" s="137">
        <f t="shared" si="23"/>
        <v>17.019666666666666</v>
      </c>
      <c r="AI67" s="137">
        <f t="shared" si="24"/>
        <v>18.369551706589437</v>
      </c>
      <c r="AJ67" s="3">
        <f t="shared" si="25"/>
        <v>-1.3498850399227713</v>
      </c>
      <c r="AK67" s="3">
        <f t="shared" si="26"/>
        <v>110.21731023953663</v>
      </c>
      <c r="AL67" s="3">
        <f t="shared" si="27"/>
        <v>15.399999999999999</v>
      </c>
      <c r="AM67" s="3">
        <f t="shared" si="28"/>
        <v>18.10686711718521</v>
      </c>
      <c r="AN67" s="4">
        <f t="shared" ref="AN67:AN75" si="100">AL67-AM67</f>
        <v>-2.7068671171852117</v>
      </c>
      <c r="AO67" s="4"/>
      <c r="AP67" s="138"/>
      <c r="AQ67" s="140">
        <v>46298.347222222219</v>
      </c>
      <c r="AR67" s="136">
        <v>102.795</v>
      </c>
      <c r="AS67" s="136">
        <v>103.938</v>
      </c>
      <c r="AT67" s="136">
        <v>56.5</v>
      </c>
      <c r="AU67" s="137">
        <f t="shared" si="29"/>
        <v>17.323</v>
      </c>
      <c r="AV67" s="137">
        <f t="shared" si="30"/>
        <v>18.369551706589437</v>
      </c>
      <c r="AW67" s="3">
        <f t="shared" si="31"/>
        <v>-1.0465517065894367</v>
      </c>
      <c r="AX67" s="3">
        <f t="shared" si="32"/>
        <v>110.21731023953663</v>
      </c>
      <c r="AY67" s="3">
        <f t="shared" si="91"/>
        <v>15.700000000000003</v>
      </c>
      <c r="AZ67" s="3">
        <f t="shared" si="34"/>
        <v>18.10686711718521</v>
      </c>
      <c r="BA67" s="4">
        <f t="shared" ref="BA67:BA75" si="101">AY67-AZ67</f>
        <v>-2.4068671171852074</v>
      </c>
      <c r="BB67" s="4"/>
      <c r="BC67" s="138"/>
      <c r="BD67" s="140">
        <v>46298.347222222219</v>
      </c>
      <c r="BE67" s="136">
        <v>75.141000000000005</v>
      </c>
      <c r="BF67" s="136">
        <v>76.022999999999996</v>
      </c>
      <c r="BG67" s="136">
        <v>41</v>
      </c>
      <c r="BH67" s="137">
        <f t="shared" si="35"/>
        <v>12.670499999999999</v>
      </c>
      <c r="BI67" s="137">
        <f t="shared" si="36"/>
        <v>13.607075338214399</v>
      </c>
      <c r="BJ67" s="3">
        <f t="shared" si="37"/>
        <v>-0.93657533821439998</v>
      </c>
      <c r="BK67" s="3">
        <f t="shared" si="38"/>
        <v>81.642452029286389</v>
      </c>
      <c r="BL67" s="3">
        <f t="shared" si="39"/>
        <v>11.399999999999999</v>
      </c>
      <c r="BM67" s="3">
        <f t="shared" si="40"/>
        <v>13.412494160877934</v>
      </c>
      <c r="BN67" s="4">
        <f t="shared" ref="BN67:BN75" si="102">BL67-BM67</f>
        <v>-2.0124941608779352</v>
      </c>
      <c r="BO67" s="4"/>
      <c r="BP67" s="138"/>
      <c r="BQ67" s="140">
        <v>46298.347222222219</v>
      </c>
      <c r="BR67" s="136">
        <v>76.706999999999994</v>
      </c>
      <c r="BS67" s="136">
        <v>77.591999999999999</v>
      </c>
      <c r="BT67" s="136">
        <v>41.3</v>
      </c>
      <c r="BU67" s="137">
        <f t="shared" si="41"/>
        <v>12.931999999999999</v>
      </c>
      <c r="BV67" s="137">
        <f t="shared" si="42"/>
        <v>13.607075338214399</v>
      </c>
      <c r="BW67" s="3">
        <f t="shared" si="43"/>
        <v>-0.67507533821440013</v>
      </c>
      <c r="BX67" s="3">
        <f t="shared" si="44"/>
        <v>81.642452029286389</v>
      </c>
      <c r="BY67" s="3">
        <f t="shared" si="92"/>
        <v>11.799999999999997</v>
      </c>
      <c r="BZ67" s="3">
        <f t="shared" si="46"/>
        <v>13.412494160877934</v>
      </c>
      <c r="CA67" s="4">
        <f t="shared" ref="CA67:CA75" si="103" xml:space="preserve"> BY67-BZ67</f>
        <v>-1.6124941608779366</v>
      </c>
      <c r="CB67" s="4"/>
      <c r="CC67" s="138"/>
      <c r="CD67" s="140">
        <v>46298.347222222219</v>
      </c>
      <c r="CE67" s="136">
        <v>76.212999999999994</v>
      </c>
      <c r="CF67" s="136">
        <v>77.123000000000005</v>
      </c>
      <c r="CG67" s="136">
        <v>42</v>
      </c>
      <c r="CH67" s="137">
        <f t="shared" si="47"/>
        <v>12.853833333333334</v>
      </c>
      <c r="CI67" s="137">
        <f t="shared" si="48"/>
        <v>13.607075338214399</v>
      </c>
      <c r="CJ67" s="3">
        <f t="shared" si="49"/>
        <v>-0.75324200488106463</v>
      </c>
      <c r="CK67" s="3">
        <f t="shared" si="50"/>
        <v>81.642452029286389</v>
      </c>
      <c r="CL67" s="3">
        <f t="shared" si="93"/>
        <v>11.8</v>
      </c>
      <c r="CM67" s="3">
        <f t="shared" si="52"/>
        <v>13.412494160877934</v>
      </c>
      <c r="CN67" s="4">
        <f t="shared" ref="CN67:CN75" si="104">CL67-CM67</f>
        <v>-1.6124941608779331</v>
      </c>
      <c r="CO67" s="4"/>
      <c r="CP67" s="138"/>
      <c r="CQ67" s="140">
        <v>46298.347222222219</v>
      </c>
      <c r="CR67" s="136">
        <v>77.114000000000004</v>
      </c>
      <c r="CS67" s="136">
        <v>79.227000000000004</v>
      </c>
      <c r="CT67" s="136">
        <v>42.7</v>
      </c>
      <c r="CU67" s="137">
        <f t="shared" si="53"/>
        <v>13.204499999999999</v>
      </c>
      <c r="CV67" s="137">
        <f t="shared" si="54"/>
        <v>13.607075338214399</v>
      </c>
      <c r="CW67" s="3">
        <f t="shared" si="55"/>
        <v>-0.40257533821439928</v>
      </c>
      <c r="CX67" s="3">
        <f t="shared" si="56"/>
        <v>81.642452029286389</v>
      </c>
      <c r="CY67" s="3">
        <f t="shared" si="94"/>
        <v>11.700000000000003</v>
      </c>
      <c r="CZ67" s="3">
        <f t="shared" si="58"/>
        <v>13.412494160877934</v>
      </c>
      <c r="DA67" s="4">
        <f t="shared" ref="DA67:DA75" si="105">CY67-CZ67</f>
        <v>-1.7124941608779309</v>
      </c>
      <c r="DB67" s="4"/>
      <c r="DC67" s="138"/>
      <c r="DD67" s="140">
        <v>46298.347222222219</v>
      </c>
      <c r="DE67" s="136">
        <v>73.195999999999998</v>
      </c>
      <c r="DF67" s="136">
        <v>74.069999999999993</v>
      </c>
      <c r="DG67" s="136">
        <v>40</v>
      </c>
      <c r="DH67" s="137">
        <f t="shared" si="59"/>
        <v>12.344999999999999</v>
      </c>
      <c r="DI67" s="137">
        <f t="shared" si="60"/>
        <v>12.945446904337919</v>
      </c>
      <c r="DJ67" s="3">
        <f t="shared" si="61"/>
        <v>-0.60044690433791992</v>
      </c>
      <c r="DK67" s="3">
        <f t="shared" si="62"/>
        <v>77.672681426027523</v>
      </c>
      <c r="DL67" s="3">
        <f t="shared" si="95"/>
        <v>11.2</v>
      </c>
      <c r="DM67" s="3">
        <f t="shared" si="64"/>
        <v>12.760327013605886</v>
      </c>
      <c r="DN67" s="4">
        <f t="shared" ref="DN67:DN75" si="106" xml:space="preserve"> DL67-DM67</f>
        <v>-1.5603270136058871</v>
      </c>
      <c r="DO67" s="4"/>
      <c r="DP67" s="138"/>
      <c r="DQ67" s="4"/>
      <c r="DR67" s="141">
        <f t="shared" si="70"/>
        <v>46298.347222222219</v>
      </c>
      <c r="DS67" s="5">
        <f t="shared" si="96"/>
        <v>132.58283333333333</v>
      </c>
      <c r="DT67" s="5">
        <f t="shared" si="66"/>
        <v>140.85195508355326</v>
      </c>
      <c r="DU67" s="6">
        <f t="shared" ref="DU67:DU75" si="107">DS67-DT67</f>
        <v>-8.2691217502199379</v>
      </c>
      <c r="DV67" s="5">
        <f t="shared" si="67"/>
        <v>845.11173050131947</v>
      </c>
      <c r="DW67" s="5">
        <f t="shared" si="97"/>
        <v>119.5</v>
      </c>
      <c r="DX67" s="5">
        <f t="shared" si="69"/>
        <v>138.83777212585849</v>
      </c>
      <c r="DY67" s="6">
        <f t="shared" ref="DY67:DY75" si="108">DW67-DX67</f>
        <v>-19.337772125858493</v>
      </c>
      <c r="DZ67" s="4"/>
      <c r="EA67" s="4"/>
      <c r="EB67" s="4"/>
      <c r="EC67" s="4"/>
      <c r="ED67" s="4"/>
      <c r="EE67" s="4"/>
      <c r="EF67" s="4"/>
      <c r="EG67" s="4"/>
      <c r="EH67" s="4"/>
    </row>
    <row r="68" spans="1:138" x14ac:dyDescent="0.35">
      <c r="A68" s="144">
        <v>46298.340277777781</v>
      </c>
      <c r="B68" s="145">
        <v>248</v>
      </c>
      <c r="C68" s="146">
        <v>31.86</v>
      </c>
      <c r="D68" s="1"/>
      <c r="E68" s="136">
        <v>84.832999999999998</v>
      </c>
      <c r="F68" s="136">
        <v>85.759</v>
      </c>
      <c r="G68" s="136">
        <v>40.9</v>
      </c>
      <c r="H68" s="137">
        <f t="shared" ref="H68:H75" si="109">F68*(10/60)</f>
        <v>14.293166666666666</v>
      </c>
      <c r="I68" s="3">
        <f t="shared" ref="I68:I75" si="110" xml:space="preserve"> (B68/1000)*(10/60)*412.02*(1-0.0035*(C68-25))*0.9459</f>
        <v>15.722055375460558</v>
      </c>
      <c r="J68" s="3">
        <f t="shared" ref="J68:J75" si="111">H68-I68</f>
        <v>-1.4288887087938917</v>
      </c>
      <c r="K68" s="3">
        <f t="shared" ref="K68:K75" si="112" xml:space="preserve"> (B68/1000)*412.02*(1-0.0035*(C68-25))*0.9459</f>
        <v>94.332332252763365</v>
      </c>
      <c r="L68" s="3">
        <f t="shared" ref="L68:L75" si="113">G68-G69</f>
        <v>12.599999999999998</v>
      </c>
      <c r="M68" s="3">
        <f t="shared" ref="M68:M75" si="114">( B68/1000)*(10/60)*412.02*(1-0.0035*(C68-25))*0.9459*0.9857</f>
        <v>15.497229983591472</v>
      </c>
      <c r="N68" s="4">
        <f t="shared" si="98"/>
        <v>-2.8972299835914743</v>
      </c>
      <c r="O68" s="4"/>
      <c r="P68" s="138"/>
      <c r="Q68" s="139">
        <v>46298.340277777781</v>
      </c>
      <c r="R68" s="136">
        <v>82.093000000000004</v>
      </c>
      <c r="S68" s="136">
        <v>86.361999999999995</v>
      </c>
      <c r="T68" s="136">
        <v>40.6</v>
      </c>
      <c r="U68" s="137">
        <f t="shared" ref="U68:U75" si="115">S68*(10/60)</f>
        <v>14.393666666666665</v>
      </c>
      <c r="V68" s="3">
        <f t="shared" ref="V68:V75" si="116" xml:space="preserve"> (B68/1000)*(10/60)*412.02*(1-0.0035*(C68-25))*0.9459</f>
        <v>15.722055375460558</v>
      </c>
      <c r="W68" s="3">
        <f t="shared" ref="W68:W75" si="117">U68-V68</f>
        <v>-1.3283887087938933</v>
      </c>
      <c r="X68" s="3">
        <f t="shared" ref="X68:X75" si="118" xml:space="preserve"> (B68/1000)*412.02*(1-0.0035*(C68-25))*0.9459</f>
        <v>94.332332252763365</v>
      </c>
      <c r="Y68" s="3">
        <f t="shared" ref="Y68:Y75" si="119">T68-T69</f>
        <v>12.8</v>
      </c>
      <c r="Z68" s="3">
        <f t="shared" ref="Z68:Z75" si="120">( B68/1000)*(10/60)*412.02*(1-0.0035*(C68-25))*0.9459*0.9857</f>
        <v>15.497229983591472</v>
      </c>
      <c r="AA68" s="4">
        <f t="shared" si="99"/>
        <v>-2.6972299835914715</v>
      </c>
      <c r="AB68" s="4"/>
      <c r="AC68" s="138"/>
      <c r="AD68" s="140">
        <v>46298.340277777781</v>
      </c>
      <c r="AE68" s="136">
        <v>83.954999999999998</v>
      </c>
      <c r="AF68" s="136">
        <v>84.88</v>
      </c>
      <c r="AG68" s="136">
        <v>40.4</v>
      </c>
      <c r="AH68" s="137">
        <f t="shared" ref="AH68:AH75" si="121">AF68*(10/60)</f>
        <v>14.146666666666665</v>
      </c>
      <c r="AI68" s="137">
        <f t="shared" ref="AI68:AI75" si="122" xml:space="preserve"> (B68/1000)*(10/60)*412.02*(1-0.0035*(C68-25))*0.9459</f>
        <v>15.722055375460558</v>
      </c>
      <c r="AJ68" s="3">
        <f t="shared" ref="AJ68:AJ75" si="123">AH68-AI68</f>
        <v>-1.5753887087938931</v>
      </c>
      <c r="AK68" s="3">
        <f t="shared" ref="AK68:AK75" si="124" xml:space="preserve"> (B68/1000)*412.02*(1-0.0035*(C68-25))*0.9459</f>
        <v>94.332332252763365</v>
      </c>
      <c r="AL68" s="3">
        <f t="shared" ref="AL68:AL75" si="125">AG68-AG69</f>
        <v>12.599999999999998</v>
      </c>
      <c r="AM68" s="3">
        <f t="shared" ref="AM68:AM75" si="126">( B68/1000)*(10/60)*412.02*(1-0.0035*(C68-25))*0.9459*0.9857</f>
        <v>15.497229983591472</v>
      </c>
      <c r="AN68" s="4">
        <f t="shared" si="100"/>
        <v>-2.8972299835914743</v>
      </c>
      <c r="AO68" s="4"/>
      <c r="AP68" s="138"/>
      <c r="AQ68" s="140">
        <v>46298.340277777781</v>
      </c>
      <c r="AR68" s="136">
        <v>85.522999999999996</v>
      </c>
      <c r="AS68" s="136">
        <v>86.474000000000004</v>
      </c>
      <c r="AT68" s="136">
        <v>40.799999999999997</v>
      </c>
      <c r="AU68" s="137">
        <f t="shared" ref="AU68:AU75" si="127">AS68*(10/60)</f>
        <v>14.412333333333333</v>
      </c>
      <c r="AV68" s="137">
        <f t="shared" ref="AV68:AV75" si="128" xml:space="preserve"> (B68/1000)*(10/60)*412.02*(1-0.0035*(C68-25))*0.9459</f>
        <v>15.722055375460558</v>
      </c>
      <c r="AW68" s="3">
        <f t="shared" ref="AW68:AW75" si="129">AU68-AV68</f>
        <v>-1.3097220421272251</v>
      </c>
      <c r="AX68" s="3">
        <f t="shared" ref="AX68:AX75" si="130" xml:space="preserve"> (B68/1000)*412.02*(1-0.0035*(C68-25))*0.9459</f>
        <v>94.332332252763365</v>
      </c>
      <c r="AY68" s="3">
        <f t="shared" ref="AY68:AY75" si="131">AT68-AT69</f>
        <v>12.799999999999997</v>
      </c>
      <c r="AZ68" s="3">
        <f t="shared" ref="AZ68:AZ75" si="132">( B68/1000)*(10/60)*412.02*(1-0.0035*(C68-25))*0.9459*0.9857</f>
        <v>15.497229983591472</v>
      </c>
      <c r="BA68" s="4">
        <f t="shared" si="101"/>
        <v>-2.697229983591475</v>
      </c>
      <c r="BB68" s="4"/>
      <c r="BC68" s="138"/>
      <c r="BD68" s="140">
        <v>46298.340277777781</v>
      </c>
      <c r="BE68" s="136">
        <v>62.238999999999997</v>
      </c>
      <c r="BF68" s="136">
        <v>63.241</v>
      </c>
      <c r="BG68" s="136">
        <v>29.6</v>
      </c>
      <c r="BH68" s="137">
        <f t="shared" ref="BH68:BH75" si="133">BF68*(10/60)</f>
        <v>10.540166666666666</v>
      </c>
      <c r="BI68" s="137">
        <f t="shared" ref="BI68:BI75" si="134" xml:space="preserve"> (B68/1000)*(10/60)*305.2*(1-0.0035*(C68-25))*0.9459</f>
        <v>11.645966944785599</v>
      </c>
      <c r="BJ68" s="3">
        <f t="shared" ref="BJ68:BJ75" si="135">BH68-BI68</f>
        <v>-1.1058002781189327</v>
      </c>
      <c r="BK68" s="3">
        <f t="shared" ref="BK68:BK75" si="136" xml:space="preserve"> (B68/1000)*305.2*(1-0.0035*(C68-25))*0.9459</f>
        <v>69.875801668713606</v>
      </c>
      <c r="BL68" s="3">
        <f t="shared" ref="BL68:BL75" si="137">BG68-BG69</f>
        <v>9.4000000000000021</v>
      </c>
      <c r="BM68" s="3">
        <f t="shared" ref="BM68:BM75" si="138">( B68/1000)*(10/60)*305.2*(1-0.0035*(C68-25))*0.9459*0.9857</f>
        <v>11.479429617475164</v>
      </c>
      <c r="BN68" s="4">
        <f t="shared" si="102"/>
        <v>-2.0794296174751619</v>
      </c>
      <c r="BO68" s="4"/>
      <c r="BP68" s="138"/>
      <c r="BQ68" s="140">
        <v>46298.340277777781</v>
      </c>
      <c r="BR68" s="136">
        <v>63.747</v>
      </c>
      <c r="BS68" s="136">
        <v>64.501999999999995</v>
      </c>
      <c r="BT68" s="136">
        <v>29.5</v>
      </c>
      <c r="BU68" s="137">
        <f t="shared" ref="BU68:BU75" si="139">BS68*(10/60)</f>
        <v>10.750333333333332</v>
      </c>
      <c r="BV68" s="137">
        <f t="shared" ref="BV68:BV75" si="140" xml:space="preserve"> (B68/1000)*(10/60)*305.2*(1-0.0035*(C68-25))*0.9459</f>
        <v>11.645966944785599</v>
      </c>
      <c r="BW68" s="3">
        <f t="shared" ref="BW68:BW75" si="141">BU68-BV68</f>
        <v>-0.89563361145226672</v>
      </c>
      <c r="BX68" s="3">
        <f t="shared" ref="BX68:BX75" si="142" xml:space="preserve"> (B68/1000)*305.2*(1-0.0035*(C68-25))*0.9459</f>
        <v>69.875801668713606</v>
      </c>
      <c r="BY68" s="3">
        <f t="shared" ref="BY68:BY75" si="143">BT68-BT69</f>
        <v>9.3999999999999986</v>
      </c>
      <c r="BZ68" s="3">
        <f t="shared" ref="BZ68:BZ75" si="144">( B68/1000)*(10/60)*305.2*(1-0.0035*(C68-25))*0.9459*0.9857</f>
        <v>11.479429617475164</v>
      </c>
      <c r="CA68" s="4">
        <f t="shared" si="103"/>
        <v>-2.0794296174751654</v>
      </c>
      <c r="CB68" s="4"/>
      <c r="CC68" s="138"/>
      <c r="CD68" s="140">
        <v>46298.340277777781</v>
      </c>
      <c r="CE68" s="136">
        <v>63.365000000000002</v>
      </c>
      <c r="CF68" s="136">
        <v>64.135000000000005</v>
      </c>
      <c r="CG68" s="136">
        <v>30.2</v>
      </c>
      <c r="CH68" s="137">
        <f t="shared" ref="CH68:CH75" si="145">CF68*(10/60)</f>
        <v>10.689166666666667</v>
      </c>
      <c r="CI68" s="137">
        <f t="shared" ref="CI68:CI75" si="146" xml:space="preserve"> (B68/1000)*(10/60)*305.2*(1-0.0035*(C68-25))*0.9459</f>
        <v>11.645966944785599</v>
      </c>
      <c r="CJ68" s="3">
        <f t="shared" ref="CJ68:CJ75" si="147">CH68-CI68</f>
        <v>-0.95680027811893176</v>
      </c>
      <c r="CK68" s="3">
        <f t="shared" ref="CK68:CK75" si="148" xml:space="preserve"> (B68/1000)*305.2*(1-0.0035*(C68-25))*0.9459</f>
        <v>69.875801668713606</v>
      </c>
      <c r="CL68" s="3">
        <f t="shared" ref="CL68:CL75" si="149">CG68-CG69</f>
        <v>9.3999999999999986</v>
      </c>
      <c r="CM68" s="3">
        <f t="shared" ref="CM68:CM75" si="150">( B68/1000)*(10/60)*305.2*(1-0.0035*(C68-25))*0.9459*0.9857</f>
        <v>11.479429617475164</v>
      </c>
      <c r="CN68" s="4">
        <f t="shared" si="104"/>
        <v>-2.0794296174751654</v>
      </c>
      <c r="CO68" s="4"/>
      <c r="CP68" s="138"/>
      <c r="CQ68" s="140">
        <v>46298.340277777781</v>
      </c>
      <c r="CR68" s="136">
        <v>64.231999999999999</v>
      </c>
      <c r="CS68" s="136">
        <v>66.132999999999996</v>
      </c>
      <c r="CT68" s="136">
        <v>31</v>
      </c>
      <c r="CU68" s="137">
        <f t="shared" ref="CU68:CU75" si="151">CS68*(10/60)</f>
        <v>11.022166666666665</v>
      </c>
      <c r="CV68" s="137">
        <f t="shared" ref="CV68:CV75" si="152" xml:space="preserve"> (B68/1000)*(10/60)*305.2*(1-0.0035*(C68-25))*0.9459</f>
        <v>11.645966944785599</v>
      </c>
      <c r="CW68" s="3">
        <f t="shared" ref="CW68:CW75" si="153">CU68-CV68</f>
        <v>-0.62380027811893335</v>
      </c>
      <c r="CX68" s="3">
        <f t="shared" ref="CX68:CX75" si="154" xml:space="preserve"> (B68/1000)*305.2*(1-0.0035*(C68-25))*0.9459</f>
        <v>69.875801668713606</v>
      </c>
      <c r="CY68" s="3">
        <f t="shared" ref="CY68:CY75" si="155">CT68-CT69</f>
        <v>9.6999999999999993</v>
      </c>
      <c r="CZ68" s="3">
        <f t="shared" ref="CZ68:CZ75" si="156">( B68/1000)*(10/60)*305.2*(1-0.0035*(C68-25))*0.9459*0.9857</f>
        <v>11.479429617475164</v>
      </c>
      <c r="DA68" s="4">
        <f t="shared" si="105"/>
        <v>-1.7794296174751647</v>
      </c>
      <c r="DB68" s="4"/>
      <c r="DC68" s="138"/>
      <c r="DD68" s="140">
        <v>46298.340277777781</v>
      </c>
      <c r="DE68" s="136">
        <v>61.003</v>
      </c>
      <c r="DF68" s="136">
        <v>61.762999999999998</v>
      </c>
      <c r="DG68" s="136">
        <v>28.8</v>
      </c>
      <c r="DH68" s="137">
        <f t="shared" ref="DH68:DH75" si="157">DF68*(10/60)</f>
        <v>10.293833333333332</v>
      </c>
      <c r="DI68" s="137">
        <f t="shared" ref="DI68:DI75" si="158" xml:space="preserve"> (B68/1000)*(10/60)*290.36*(1-0.0035*(C68-25))*0.9459</f>
        <v>11.07969515756208</v>
      </c>
      <c r="DJ68" s="3">
        <f t="shared" ref="DJ68:DJ75" si="159">DH68-DI68</f>
        <v>-0.78586182422874806</v>
      </c>
      <c r="DK68" s="3">
        <f t="shared" ref="DK68:DK75" si="160" xml:space="preserve"> (B68/1000)*290.36*(1-0.0035*(C68-25))*0.9459</f>
        <v>66.478170945372483</v>
      </c>
      <c r="DL68" s="3">
        <f t="shared" ref="DL68:DL75" si="161">DG68-DG69</f>
        <v>9.1000000000000014</v>
      </c>
      <c r="DM68" s="3">
        <f t="shared" ref="DM68:DM75" si="162">( B68/1000)*(10/60)*290.36*(1-0.0035*(C68-25))*0.9459*0.9857</f>
        <v>10.921255516808943</v>
      </c>
      <c r="DN68" s="4">
        <f t="shared" si="106"/>
        <v>-1.8212555168089413</v>
      </c>
      <c r="DO68" s="4"/>
      <c r="DP68" s="138"/>
      <c r="DQ68" s="4"/>
      <c r="DR68" s="141">
        <f t="shared" si="70"/>
        <v>46298.340277777781</v>
      </c>
      <c r="DS68" s="5">
        <f t="shared" ref="DS68:DS75" si="163">H68+U68+AH68+AU68+BH68+BU68+CH68+CU68+DH68</f>
        <v>110.54149999999998</v>
      </c>
      <c r="DT68" s="5">
        <f t="shared" ref="DT68:DT75" si="164">I68+V68+AI68+AV68+BI68+BV68+CI68+CV68+DI68</f>
        <v>120.55178443854672</v>
      </c>
      <c r="DU68" s="6">
        <f t="shared" si="107"/>
        <v>-10.010284438546734</v>
      </c>
      <c r="DV68" s="5">
        <f t="shared" ref="DV68:DV75" si="165">K68+X68+AK68+AX68+BK68+BX68+CK68+CX68+DK68</f>
        <v>723.31070663128048</v>
      </c>
      <c r="DW68" s="5">
        <f t="shared" ref="DW68:DW75" si="166">L68+Y68+AL68+AY68+BL68+BY68+CL68+CY68+DL68</f>
        <v>97.800000000000011</v>
      </c>
      <c r="DX68" s="5">
        <f t="shared" ref="DX68:DX75" si="167">M68+Z68+AM68+AZ68+BM68+BZ68+CM68+CZ68+DM68</f>
        <v>118.82789392107549</v>
      </c>
      <c r="DY68" s="6">
        <f t="shared" si="108"/>
        <v>-21.027893921075474</v>
      </c>
      <c r="DZ68" s="4"/>
      <c r="EA68" s="4"/>
      <c r="EB68" s="4"/>
      <c r="EC68" s="4"/>
      <c r="ED68" s="4"/>
      <c r="EE68" s="4"/>
      <c r="EF68" s="4"/>
      <c r="EG68" s="4"/>
      <c r="EH68" s="4"/>
    </row>
    <row r="69" spans="1:138" x14ac:dyDescent="0.35">
      <c r="A69" s="144">
        <v>46298.333333333336</v>
      </c>
      <c r="B69" s="145">
        <v>204</v>
      </c>
      <c r="C69" s="146">
        <v>21.52</v>
      </c>
      <c r="D69" s="1"/>
      <c r="E69" s="136">
        <v>68.019000000000005</v>
      </c>
      <c r="F69" s="136">
        <v>68.789000000000001</v>
      </c>
      <c r="G69" s="136">
        <v>28.3</v>
      </c>
      <c r="H69" s="137">
        <f t="shared" si="109"/>
        <v>11.464833333333333</v>
      </c>
      <c r="I69" s="3">
        <f t="shared" si="110"/>
        <v>13.412205282818158</v>
      </c>
      <c r="J69" s="3">
        <f t="shared" si="111"/>
        <v>-1.9473719494848254</v>
      </c>
      <c r="K69" s="3">
        <f t="shared" si="112"/>
        <v>80.473231696908954</v>
      </c>
      <c r="L69" s="3">
        <f t="shared" si="113"/>
        <v>10.100000000000001</v>
      </c>
      <c r="M69" s="3">
        <f t="shared" si="114"/>
        <v>13.220410747273858</v>
      </c>
      <c r="N69" s="4">
        <f t="shared" si="98"/>
        <v>-3.1204107472738567</v>
      </c>
      <c r="O69" s="4"/>
      <c r="P69" s="138"/>
      <c r="Q69" s="139">
        <v>46298.333333333336</v>
      </c>
      <c r="R69" s="136">
        <v>67.713999999999999</v>
      </c>
      <c r="S69" s="136">
        <v>68.519000000000005</v>
      </c>
      <c r="T69" s="136">
        <v>27.8</v>
      </c>
      <c r="U69" s="137">
        <f t="shared" si="115"/>
        <v>11.419833333333333</v>
      </c>
      <c r="V69" s="3">
        <f t="shared" si="116"/>
        <v>13.412205282818158</v>
      </c>
      <c r="W69" s="3">
        <f t="shared" si="117"/>
        <v>-1.9923719494848253</v>
      </c>
      <c r="X69" s="3">
        <f t="shared" si="118"/>
        <v>80.473231696908954</v>
      </c>
      <c r="Y69" s="3">
        <f t="shared" si="119"/>
        <v>10.3</v>
      </c>
      <c r="Z69" s="3">
        <f t="shared" si="120"/>
        <v>13.220410747273858</v>
      </c>
      <c r="AA69" s="4">
        <f t="shared" si="99"/>
        <v>-2.9204107472738574</v>
      </c>
      <c r="AB69" s="4"/>
      <c r="AC69" s="138"/>
      <c r="AD69" s="140">
        <v>46298.333333333336</v>
      </c>
      <c r="AE69" s="136">
        <v>67.168000000000006</v>
      </c>
      <c r="AF69" s="136">
        <v>67.942999999999998</v>
      </c>
      <c r="AG69" s="136">
        <v>27.8</v>
      </c>
      <c r="AH69" s="137">
        <f t="shared" si="121"/>
        <v>11.323833333333333</v>
      </c>
      <c r="AI69" s="137">
        <f t="shared" si="122"/>
        <v>13.412205282818158</v>
      </c>
      <c r="AJ69" s="3">
        <f t="shared" si="123"/>
        <v>-2.0883719494848254</v>
      </c>
      <c r="AK69" s="3">
        <f t="shared" si="124"/>
        <v>80.473231696908954</v>
      </c>
      <c r="AL69" s="3">
        <f t="shared" si="125"/>
        <v>9.8000000000000007</v>
      </c>
      <c r="AM69" s="3">
        <f t="shared" si="126"/>
        <v>13.220410747273858</v>
      </c>
      <c r="AN69" s="4">
        <f t="shared" si="100"/>
        <v>-3.4204107472738574</v>
      </c>
      <c r="AO69" s="4"/>
      <c r="AP69" s="138"/>
      <c r="AQ69" s="140">
        <v>46298.333333333336</v>
      </c>
      <c r="AR69" s="136">
        <v>68.278999999999996</v>
      </c>
      <c r="AS69" s="136">
        <v>69.072999999999993</v>
      </c>
      <c r="AT69" s="136">
        <v>28</v>
      </c>
      <c r="AU69" s="137">
        <f t="shared" si="127"/>
        <v>11.512166666666666</v>
      </c>
      <c r="AV69" s="137">
        <f t="shared" si="128"/>
        <v>13.412205282818158</v>
      </c>
      <c r="AW69" s="3">
        <f t="shared" si="129"/>
        <v>-1.9000386161514928</v>
      </c>
      <c r="AX69" s="3">
        <f t="shared" si="130"/>
        <v>80.473231696908954</v>
      </c>
      <c r="AY69" s="3">
        <f t="shared" si="131"/>
        <v>10</v>
      </c>
      <c r="AZ69" s="3">
        <f t="shared" si="132"/>
        <v>13.220410747273858</v>
      </c>
      <c r="BA69" s="4">
        <f t="shared" si="101"/>
        <v>-3.2204107472738581</v>
      </c>
      <c r="BB69" s="4"/>
      <c r="BC69" s="138"/>
      <c r="BD69" s="140">
        <v>46298.333333333336</v>
      </c>
      <c r="BE69" s="136">
        <v>49.780999999999999</v>
      </c>
      <c r="BF69" s="136">
        <v>50.466999999999999</v>
      </c>
      <c r="BG69" s="136">
        <v>20.2</v>
      </c>
      <c r="BH69" s="137">
        <f t="shared" si="133"/>
        <v>8.4111666666666665</v>
      </c>
      <c r="BI69" s="137">
        <f t="shared" si="134"/>
        <v>9.9349668761615977</v>
      </c>
      <c r="BJ69" s="3">
        <f t="shared" si="135"/>
        <v>-1.5238002094949312</v>
      </c>
      <c r="BK69" s="3">
        <f t="shared" si="136"/>
        <v>59.609801256969597</v>
      </c>
      <c r="BL69" s="3">
        <f t="shared" si="137"/>
        <v>7.2999999999999989</v>
      </c>
      <c r="BM69" s="3">
        <f t="shared" si="138"/>
        <v>9.7928968498324878</v>
      </c>
      <c r="BN69" s="4">
        <f t="shared" si="102"/>
        <v>-2.4928968498324888</v>
      </c>
      <c r="BO69" s="4"/>
      <c r="BP69" s="138"/>
      <c r="BQ69" s="140">
        <v>46298.333333333336</v>
      </c>
      <c r="BR69" s="136">
        <v>51.098999999999997</v>
      </c>
      <c r="BS69" s="136">
        <v>51.771999999999998</v>
      </c>
      <c r="BT69" s="136">
        <v>20.100000000000001</v>
      </c>
      <c r="BU69" s="137">
        <f t="shared" si="139"/>
        <v>8.6286666666666658</v>
      </c>
      <c r="BV69" s="137">
        <f t="shared" si="140"/>
        <v>9.9349668761615977</v>
      </c>
      <c r="BW69" s="3">
        <f t="shared" si="141"/>
        <v>-1.3063002094949319</v>
      </c>
      <c r="BX69" s="3">
        <f t="shared" si="142"/>
        <v>59.609801256969597</v>
      </c>
      <c r="BY69" s="3">
        <f t="shared" si="143"/>
        <v>7.5000000000000018</v>
      </c>
      <c r="BZ69" s="3">
        <f t="shared" si="144"/>
        <v>9.7928968498324878</v>
      </c>
      <c r="CA69" s="4">
        <f t="shared" si="103"/>
        <v>-2.292896849832486</v>
      </c>
      <c r="CB69" s="4"/>
      <c r="CC69" s="138"/>
      <c r="CD69" s="140">
        <v>46298.333333333336</v>
      </c>
      <c r="CE69" s="136">
        <v>50.691000000000003</v>
      </c>
      <c r="CF69" s="136">
        <v>51.384999999999998</v>
      </c>
      <c r="CG69" s="136">
        <v>20.8</v>
      </c>
      <c r="CH69" s="137">
        <f t="shared" si="145"/>
        <v>8.5641666666666652</v>
      </c>
      <c r="CI69" s="137">
        <f t="shared" si="146"/>
        <v>9.9349668761615977</v>
      </c>
      <c r="CJ69" s="3">
        <f t="shared" si="147"/>
        <v>-1.3708002094949325</v>
      </c>
      <c r="CK69" s="3">
        <f t="shared" si="148"/>
        <v>59.609801256969597</v>
      </c>
      <c r="CL69" s="3">
        <f t="shared" si="149"/>
        <v>7.5</v>
      </c>
      <c r="CM69" s="3">
        <f t="shared" si="150"/>
        <v>9.7928968498324878</v>
      </c>
      <c r="CN69" s="4">
        <f t="shared" si="104"/>
        <v>-2.2928968498324878</v>
      </c>
      <c r="CO69" s="4"/>
      <c r="CP69" s="138"/>
      <c r="CQ69" s="140">
        <v>46298.333333333336</v>
      </c>
      <c r="CR69" s="136">
        <v>51.366999999999997</v>
      </c>
      <c r="CS69" s="136">
        <v>52.881999999999998</v>
      </c>
      <c r="CT69" s="136">
        <v>21.3</v>
      </c>
      <c r="CU69" s="137">
        <f t="shared" si="151"/>
        <v>8.8136666666666663</v>
      </c>
      <c r="CV69" s="137">
        <f t="shared" si="152"/>
        <v>9.9349668761615977</v>
      </c>
      <c r="CW69" s="3">
        <f t="shared" si="153"/>
        <v>-1.1213002094949314</v>
      </c>
      <c r="CX69" s="3">
        <f t="shared" si="154"/>
        <v>59.609801256969597</v>
      </c>
      <c r="CY69" s="3">
        <f t="shared" si="155"/>
        <v>7.6000000000000014</v>
      </c>
      <c r="CZ69" s="3">
        <f t="shared" si="156"/>
        <v>9.7928968498324878</v>
      </c>
      <c r="DA69" s="4">
        <f t="shared" si="105"/>
        <v>-2.1928968498324863</v>
      </c>
      <c r="DB69" s="4"/>
      <c r="DC69" s="138"/>
      <c r="DD69" s="140">
        <v>46298.333333333336</v>
      </c>
      <c r="DE69" s="136">
        <v>48.826999999999998</v>
      </c>
      <c r="DF69" s="136">
        <v>49.5</v>
      </c>
      <c r="DG69" s="136">
        <v>19.7</v>
      </c>
      <c r="DH69" s="137">
        <f t="shared" si="157"/>
        <v>8.25</v>
      </c>
      <c r="DI69" s="137">
        <f t="shared" si="158"/>
        <v>9.4518905051188806</v>
      </c>
      <c r="DJ69" s="3">
        <f t="shared" si="159"/>
        <v>-1.2018905051188806</v>
      </c>
      <c r="DK69" s="3">
        <f t="shared" si="160"/>
        <v>56.71134303071328</v>
      </c>
      <c r="DL69" s="3">
        <f t="shared" si="161"/>
        <v>7.1999999999999993</v>
      </c>
      <c r="DM69" s="3">
        <f t="shared" si="162"/>
        <v>9.316728470895681</v>
      </c>
      <c r="DN69" s="4">
        <f t="shared" si="106"/>
        <v>-2.1167284708956817</v>
      </c>
      <c r="DO69" s="4"/>
      <c r="DP69" s="138"/>
      <c r="DQ69" s="4"/>
      <c r="DR69" s="141">
        <f t="shared" ref="DR69:DR75" si="168">A69</f>
        <v>46298.333333333336</v>
      </c>
      <c r="DS69" s="5">
        <f t="shared" si="163"/>
        <v>88.388333333333335</v>
      </c>
      <c r="DT69" s="5">
        <f t="shared" si="164"/>
        <v>102.84057914103791</v>
      </c>
      <c r="DU69" s="6">
        <f t="shared" si="107"/>
        <v>-14.452245807704571</v>
      </c>
      <c r="DV69" s="5">
        <f t="shared" si="165"/>
        <v>617.04347484622747</v>
      </c>
      <c r="DW69" s="5">
        <f t="shared" si="166"/>
        <v>77.3</v>
      </c>
      <c r="DX69" s="5">
        <f t="shared" si="167"/>
        <v>101.36995885932107</v>
      </c>
      <c r="DY69" s="6">
        <f t="shared" si="108"/>
        <v>-24.069958859321076</v>
      </c>
      <c r="DZ69" s="4"/>
      <c r="EA69" s="4"/>
      <c r="EB69" s="4"/>
      <c r="EC69" s="4"/>
      <c r="ED69" s="4"/>
      <c r="EE69" s="4"/>
      <c r="EF69" s="4"/>
      <c r="EG69" s="4"/>
      <c r="EH69" s="4"/>
    </row>
    <row r="70" spans="1:138" x14ac:dyDescent="0.35">
      <c r="A70" s="144">
        <v>46298.326388888891</v>
      </c>
      <c r="B70" s="145">
        <v>161</v>
      </c>
      <c r="C70" s="146">
        <v>18.66</v>
      </c>
      <c r="D70" s="1"/>
      <c r="E70" s="136">
        <v>50.463999999999999</v>
      </c>
      <c r="F70" s="136">
        <v>52.417999999999999</v>
      </c>
      <c r="G70" s="136">
        <v>18.2</v>
      </c>
      <c r="H70" s="137">
        <f t="shared" si="109"/>
        <v>8.7363333333333326</v>
      </c>
      <c r="I70" s="3">
        <f t="shared" si="110"/>
        <v>10.689804848538268</v>
      </c>
      <c r="J70" s="3">
        <f t="shared" si="111"/>
        <v>-1.9534715152049351</v>
      </c>
      <c r="K70" s="3">
        <f t="shared" si="112"/>
        <v>64.138829091229596</v>
      </c>
      <c r="L70" s="3">
        <f t="shared" si="113"/>
        <v>7.2999999999999989</v>
      </c>
      <c r="M70" s="3">
        <f t="shared" si="114"/>
        <v>10.53694063920417</v>
      </c>
      <c r="N70" s="4">
        <f t="shared" si="98"/>
        <v>-3.2369406392041711</v>
      </c>
      <c r="O70" s="4"/>
      <c r="P70" s="138"/>
      <c r="Q70" s="139">
        <v>46298.326388888891</v>
      </c>
      <c r="R70" s="136">
        <v>50.997</v>
      </c>
      <c r="S70" s="136">
        <v>51.847000000000001</v>
      </c>
      <c r="T70" s="136">
        <v>17.5</v>
      </c>
      <c r="U70" s="137">
        <f t="shared" si="115"/>
        <v>8.6411666666666669</v>
      </c>
      <c r="V70" s="3">
        <f t="shared" si="116"/>
        <v>10.689804848538268</v>
      </c>
      <c r="W70" s="3">
        <f t="shared" si="117"/>
        <v>-2.0486381818716008</v>
      </c>
      <c r="X70" s="3">
        <f t="shared" si="118"/>
        <v>64.138829091229596</v>
      </c>
      <c r="Y70" s="3">
        <f t="shared" si="119"/>
        <v>7.1</v>
      </c>
      <c r="Z70" s="3">
        <f t="shared" si="120"/>
        <v>10.53694063920417</v>
      </c>
      <c r="AA70" s="4">
        <f t="shared" si="99"/>
        <v>-3.4369406392041704</v>
      </c>
      <c r="AB70" s="4"/>
      <c r="AC70" s="138"/>
      <c r="AD70" s="140">
        <v>46298.326388888891</v>
      </c>
      <c r="AE70" s="136">
        <v>51.122</v>
      </c>
      <c r="AF70" s="136">
        <v>51.795000000000002</v>
      </c>
      <c r="AG70" s="136">
        <v>18</v>
      </c>
      <c r="AH70" s="137">
        <f t="shared" si="121"/>
        <v>8.6325000000000003</v>
      </c>
      <c r="AI70" s="137">
        <f t="shared" si="122"/>
        <v>10.689804848538268</v>
      </c>
      <c r="AJ70" s="3">
        <f t="shared" si="123"/>
        <v>-2.0573048485382674</v>
      </c>
      <c r="AK70" s="3">
        <f t="shared" si="124"/>
        <v>64.138829091229596</v>
      </c>
      <c r="AL70" s="3">
        <f t="shared" si="125"/>
        <v>7.4</v>
      </c>
      <c r="AM70" s="3">
        <f t="shared" si="126"/>
        <v>10.53694063920417</v>
      </c>
      <c r="AN70" s="4">
        <f t="shared" si="100"/>
        <v>-3.1369406392041697</v>
      </c>
      <c r="AO70" s="4"/>
      <c r="AP70" s="138"/>
      <c r="AQ70" s="140">
        <v>46298.326388888891</v>
      </c>
      <c r="AR70" s="136">
        <v>52.231999999999999</v>
      </c>
      <c r="AS70" s="136">
        <v>52.92</v>
      </c>
      <c r="AT70" s="136">
        <v>18</v>
      </c>
      <c r="AU70" s="137">
        <f t="shared" si="127"/>
        <v>8.82</v>
      </c>
      <c r="AV70" s="137">
        <f t="shared" si="128"/>
        <v>10.689804848538268</v>
      </c>
      <c r="AW70" s="3">
        <f t="shared" si="129"/>
        <v>-1.8698048485382674</v>
      </c>
      <c r="AX70" s="3">
        <f t="shared" si="130"/>
        <v>64.138829091229596</v>
      </c>
      <c r="AY70" s="3">
        <f t="shared" si="131"/>
        <v>7.5</v>
      </c>
      <c r="AZ70" s="3">
        <f t="shared" si="132"/>
        <v>10.53694063920417</v>
      </c>
      <c r="BA70" s="4">
        <f t="shared" si="101"/>
        <v>-3.03694063920417</v>
      </c>
      <c r="BB70" s="4"/>
      <c r="BC70" s="138"/>
      <c r="BD70" s="140">
        <v>46298.326388888891</v>
      </c>
      <c r="BE70" s="136">
        <v>37.829000000000001</v>
      </c>
      <c r="BF70" s="136">
        <v>38.408999999999999</v>
      </c>
      <c r="BG70" s="136">
        <v>12.9</v>
      </c>
      <c r="BH70" s="137">
        <f t="shared" si="133"/>
        <v>6.4014999999999995</v>
      </c>
      <c r="BI70" s="137">
        <f t="shared" si="134"/>
        <v>7.9183739618801994</v>
      </c>
      <c r="BJ70" s="3">
        <f t="shared" si="135"/>
        <v>-1.5168739618801999</v>
      </c>
      <c r="BK70" s="3">
        <f t="shared" si="136"/>
        <v>47.510243771281189</v>
      </c>
      <c r="BL70" s="3">
        <f t="shared" si="137"/>
        <v>5.4</v>
      </c>
      <c r="BM70" s="3">
        <f t="shared" si="138"/>
        <v>7.8051412142253129</v>
      </c>
      <c r="BN70" s="4">
        <f t="shared" si="102"/>
        <v>-2.4051412142253126</v>
      </c>
      <c r="BO70" s="4"/>
      <c r="BP70" s="138"/>
      <c r="BQ70" s="140">
        <v>46298.326388888891</v>
      </c>
      <c r="BR70" s="136">
        <v>36.914000000000001</v>
      </c>
      <c r="BS70" s="136">
        <v>37.457000000000001</v>
      </c>
      <c r="BT70" s="136">
        <v>12.6</v>
      </c>
      <c r="BU70" s="137">
        <f t="shared" si="139"/>
        <v>6.2428333333333335</v>
      </c>
      <c r="BV70" s="137">
        <f t="shared" si="140"/>
        <v>7.9183739618801994</v>
      </c>
      <c r="BW70" s="3">
        <f t="shared" si="141"/>
        <v>-1.6755406285468659</v>
      </c>
      <c r="BX70" s="3">
        <f t="shared" si="142"/>
        <v>47.510243771281189</v>
      </c>
      <c r="BY70" s="3">
        <f t="shared" si="143"/>
        <v>5.3</v>
      </c>
      <c r="BZ70" s="3">
        <f t="shared" si="144"/>
        <v>7.8051412142253129</v>
      </c>
      <c r="CA70" s="4">
        <f t="shared" si="103"/>
        <v>-2.5051412142253131</v>
      </c>
      <c r="CB70" s="4"/>
      <c r="CC70" s="138"/>
      <c r="CD70" s="140">
        <v>46298.326388888891</v>
      </c>
      <c r="CE70" s="136">
        <v>38.737000000000002</v>
      </c>
      <c r="CF70" s="136">
        <v>39.319000000000003</v>
      </c>
      <c r="CG70" s="136">
        <v>13.3</v>
      </c>
      <c r="CH70" s="137">
        <f t="shared" si="145"/>
        <v>6.5531666666666668</v>
      </c>
      <c r="CI70" s="137">
        <f t="shared" si="146"/>
        <v>7.9183739618801994</v>
      </c>
      <c r="CJ70" s="3">
        <f t="shared" si="147"/>
        <v>-1.3652072952135326</v>
      </c>
      <c r="CK70" s="3">
        <f t="shared" si="148"/>
        <v>47.510243771281189</v>
      </c>
      <c r="CL70" s="3">
        <f t="shared" si="149"/>
        <v>5.5000000000000009</v>
      </c>
      <c r="CM70" s="3">
        <f t="shared" si="150"/>
        <v>7.8051412142253129</v>
      </c>
      <c r="CN70" s="4">
        <f t="shared" si="104"/>
        <v>-2.305141214225312</v>
      </c>
      <c r="CO70" s="4"/>
      <c r="CP70" s="138"/>
      <c r="CQ70" s="140">
        <v>46298.326388888891</v>
      </c>
      <c r="CR70" s="136">
        <v>39.356999999999999</v>
      </c>
      <c r="CS70" s="136">
        <v>40.328000000000003</v>
      </c>
      <c r="CT70" s="136">
        <v>13.7</v>
      </c>
      <c r="CU70" s="137">
        <f t="shared" si="151"/>
        <v>6.7213333333333338</v>
      </c>
      <c r="CV70" s="137">
        <f t="shared" si="152"/>
        <v>7.9183739618801994</v>
      </c>
      <c r="CW70" s="3">
        <f t="shared" si="153"/>
        <v>-1.1970406285468655</v>
      </c>
      <c r="CX70" s="3">
        <f t="shared" si="154"/>
        <v>47.510243771281189</v>
      </c>
      <c r="CY70" s="3">
        <f t="shared" si="155"/>
        <v>5.6</v>
      </c>
      <c r="CZ70" s="3">
        <f t="shared" si="156"/>
        <v>7.8051412142253129</v>
      </c>
      <c r="DA70" s="4">
        <f t="shared" si="105"/>
        <v>-2.2051412142253133</v>
      </c>
      <c r="DB70" s="4"/>
      <c r="DC70" s="138"/>
      <c r="DD70" s="140">
        <v>46298.326388888891</v>
      </c>
      <c r="DE70" s="136">
        <v>37.368000000000002</v>
      </c>
      <c r="DF70" s="136">
        <v>37.941000000000003</v>
      </c>
      <c r="DG70" s="136">
        <v>12.5</v>
      </c>
      <c r="DH70" s="137">
        <f t="shared" si="157"/>
        <v>6.3235000000000001</v>
      </c>
      <c r="DI70" s="137">
        <f t="shared" si="158"/>
        <v>7.5333521086878603</v>
      </c>
      <c r="DJ70" s="3">
        <f t="shared" si="159"/>
        <v>-1.2098521086878602</v>
      </c>
      <c r="DK70" s="3">
        <f t="shared" si="160"/>
        <v>45.20011265212716</v>
      </c>
      <c r="DL70" s="3">
        <f t="shared" si="161"/>
        <v>5.3</v>
      </c>
      <c r="DM70" s="3">
        <f t="shared" si="162"/>
        <v>7.4256251735336241</v>
      </c>
      <c r="DN70" s="4">
        <f t="shared" si="106"/>
        <v>-2.1256251735336242</v>
      </c>
      <c r="DO70" s="4"/>
      <c r="DP70" s="138"/>
      <c r="DQ70" s="4"/>
      <c r="DR70" s="141">
        <f t="shared" si="168"/>
        <v>46298.326388888891</v>
      </c>
      <c r="DS70" s="5">
        <f t="shared" si="163"/>
        <v>67.072333333333333</v>
      </c>
      <c r="DT70" s="5">
        <f t="shared" si="164"/>
        <v>81.966067350361726</v>
      </c>
      <c r="DU70" s="6">
        <f t="shared" si="107"/>
        <v>-14.893734017028393</v>
      </c>
      <c r="DV70" s="5">
        <f t="shared" si="165"/>
        <v>491.7964041021703</v>
      </c>
      <c r="DW70" s="5">
        <f t="shared" si="166"/>
        <v>56.399999999999991</v>
      </c>
      <c r="DX70" s="5">
        <f t="shared" si="167"/>
        <v>80.793952587251553</v>
      </c>
      <c r="DY70" s="6">
        <f t="shared" si="108"/>
        <v>-24.393952587251562</v>
      </c>
      <c r="DZ70" s="4"/>
      <c r="EA70" s="4"/>
      <c r="EB70" s="4"/>
      <c r="EC70" s="4"/>
      <c r="ED70" s="4"/>
      <c r="EE70" s="4"/>
      <c r="EF70" s="4"/>
      <c r="EG70" s="4"/>
      <c r="EH70" s="4"/>
    </row>
    <row r="71" spans="1:138" x14ac:dyDescent="0.35">
      <c r="A71" s="144">
        <v>46298.319444444445</v>
      </c>
      <c r="B71" s="145">
        <v>119</v>
      </c>
      <c r="C71" s="146">
        <v>16.07</v>
      </c>
      <c r="D71" s="1"/>
      <c r="E71" s="136">
        <v>37.18</v>
      </c>
      <c r="F71" s="136">
        <v>37.726999999999997</v>
      </c>
      <c r="G71" s="136">
        <v>10.9</v>
      </c>
      <c r="H71" s="137">
        <f t="shared" si="109"/>
        <v>6.2878333333333325</v>
      </c>
      <c r="I71" s="3">
        <f t="shared" si="110"/>
        <v>7.9712292866657837</v>
      </c>
      <c r="J71" s="3">
        <f t="shared" si="111"/>
        <v>-1.6833959533324512</v>
      </c>
      <c r="K71" s="3">
        <f t="shared" si="112"/>
        <v>47.827375719994706</v>
      </c>
      <c r="L71" s="3">
        <f t="shared" si="113"/>
        <v>5.3000000000000007</v>
      </c>
      <c r="M71" s="3">
        <f t="shared" si="114"/>
        <v>7.8572407078664632</v>
      </c>
      <c r="N71" s="4">
        <f t="shared" si="98"/>
        <v>-2.5572407078664625</v>
      </c>
      <c r="O71" s="4"/>
      <c r="P71" s="138"/>
      <c r="Q71" s="139">
        <v>46298.319444444445</v>
      </c>
      <c r="R71" s="136">
        <v>35.264000000000003</v>
      </c>
      <c r="S71" s="136">
        <v>36.006999999999998</v>
      </c>
      <c r="T71" s="136">
        <v>10.4</v>
      </c>
      <c r="U71" s="137">
        <f t="shared" si="115"/>
        <v>6.0011666666666663</v>
      </c>
      <c r="V71" s="3">
        <f t="shared" si="116"/>
        <v>7.9712292866657837</v>
      </c>
      <c r="W71" s="3">
        <f t="shared" si="117"/>
        <v>-1.9700626199991174</v>
      </c>
      <c r="X71" s="3">
        <f t="shared" si="118"/>
        <v>47.827375719994706</v>
      </c>
      <c r="Y71" s="3">
        <f t="shared" si="119"/>
        <v>4.9000000000000004</v>
      </c>
      <c r="Z71" s="3">
        <f t="shared" si="120"/>
        <v>7.8572407078664632</v>
      </c>
      <c r="AA71" s="4">
        <f t="shared" si="99"/>
        <v>-2.9572407078664629</v>
      </c>
      <c r="AB71" s="4"/>
      <c r="AC71" s="138"/>
      <c r="AD71" s="140">
        <v>46298.319444444445</v>
      </c>
      <c r="AE71" s="136">
        <v>36.451999999999998</v>
      </c>
      <c r="AF71" s="136">
        <v>37.006999999999998</v>
      </c>
      <c r="AG71" s="136">
        <v>10.6</v>
      </c>
      <c r="AH71" s="137">
        <f t="shared" si="121"/>
        <v>6.1678333333333324</v>
      </c>
      <c r="AI71" s="137">
        <f t="shared" si="122"/>
        <v>7.9712292866657837</v>
      </c>
      <c r="AJ71" s="3">
        <f t="shared" si="123"/>
        <v>-1.8033959533324513</v>
      </c>
      <c r="AK71" s="3">
        <f t="shared" si="124"/>
        <v>47.827375719994706</v>
      </c>
      <c r="AL71" s="3">
        <f t="shared" si="125"/>
        <v>5</v>
      </c>
      <c r="AM71" s="3">
        <f t="shared" si="126"/>
        <v>7.8572407078664632</v>
      </c>
      <c r="AN71" s="4">
        <f t="shared" si="100"/>
        <v>-2.8572407078664632</v>
      </c>
      <c r="AO71" s="4"/>
      <c r="AP71" s="138"/>
      <c r="AQ71" s="140">
        <v>46298.319444444445</v>
      </c>
      <c r="AR71" s="136">
        <v>36.628</v>
      </c>
      <c r="AS71" s="136">
        <v>37.19</v>
      </c>
      <c r="AT71" s="136">
        <v>10.5</v>
      </c>
      <c r="AU71" s="137">
        <f t="shared" si="127"/>
        <v>6.1983333333333324</v>
      </c>
      <c r="AV71" s="137">
        <f t="shared" si="128"/>
        <v>7.9712292866657837</v>
      </c>
      <c r="AW71" s="3">
        <f t="shared" si="129"/>
        <v>-1.7728959533324513</v>
      </c>
      <c r="AX71" s="3">
        <f t="shared" si="130"/>
        <v>47.827375719994706</v>
      </c>
      <c r="AY71" s="3">
        <f t="shared" si="131"/>
        <v>5.0999999999999996</v>
      </c>
      <c r="AZ71" s="3">
        <f t="shared" si="132"/>
        <v>7.8572407078664632</v>
      </c>
      <c r="BA71" s="4">
        <f t="shared" si="101"/>
        <v>-2.7572407078664636</v>
      </c>
      <c r="BB71" s="4"/>
      <c r="BC71" s="138"/>
      <c r="BD71" s="140">
        <v>46298.319444444445</v>
      </c>
      <c r="BE71" s="136">
        <v>26.965</v>
      </c>
      <c r="BF71" s="136">
        <v>27.448</v>
      </c>
      <c r="BG71" s="136">
        <v>7.5</v>
      </c>
      <c r="BH71" s="137">
        <f t="shared" si="133"/>
        <v>4.5746666666666664</v>
      </c>
      <c r="BI71" s="137">
        <f t="shared" si="134"/>
        <v>5.9046142864190996</v>
      </c>
      <c r="BJ71" s="3">
        <f t="shared" si="135"/>
        <v>-1.3299476197524331</v>
      </c>
      <c r="BK71" s="3">
        <f t="shared" si="136"/>
        <v>35.427685718514596</v>
      </c>
      <c r="BL71" s="3">
        <f t="shared" si="137"/>
        <v>3.7</v>
      </c>
      <c r="BM71" s="3">
        <f t="shared" si="138"/>
        <v>5.8201783021233062</v>
      </c>
      <c r="BN71" s="4">
        <f t="shared" si="102"/>
        <v>-2.120178302123306</v>
      </c>
      <c r="BO71" s="4"/>
      <c r="BP71" s="138"/>
      <c r="BQ71" s="140">
        <v>46298.319444444445</v>
      </c>
      <c r="BR71" s="136">
        <v>26.417999999999999</v>
      </c>
      <c r="BS71" s="136">
        <v>26.888999999999999</v>
      </c>
      <c r="BT71" s="136">
        <v>7.3</v>
      </c>
      <c r="BU71" s="137">
        <f t="shared" si="139"/>
        <v>4.4814999999999996</v>
      </c>
      <c r="BV71" s="137">
        <f t="shared" si="140"/>
        <v>5.9046142864190996</v>
      </c>
      <c r="BW71" s="3">
        <f t="shared" si="141"/>
        <v>-1.4231142864191</v>
      </c>
      <c r="BX71" s="3">
        <f t="shared" si="142"/>
        <v>35.427685718514596</v>
      </c>
      <c r="BY71" s="3">
        <f t="shared" si="143"/>
        <v>3.5999999999999996</v>
      </c>
      <c r="BZ71" s="3">
        <f t="shared" si="144"/>
        <v>5.8201783021233062</v>
      </c>
      <c r="CA71" s="4">
        <f t="shared" si="103"/>
        <v>-2.2201783021233066</v>
      </c>
      <c r="CB71" s="4"/>
      <c r="CC71" s="138"/>
      <c r="CD71" s="140">
        <v>46298.319444444445</v>
      </c>
      <c r="CE71" s="136">
        <v>27.786999999999999</v>
      </c>
      <c r="CF71" s="136">
        <v>28.273</v>
      </c>
      <c r="CG71" s="136">
        <v>7.8</v>
      </c>
      <c r="CH71" s="137">
        <f t="shared" si="145"/>
        <v>4.7121666666666666</v>
      </c>
      <c r="CI71" s="137">
        <f t="shared" si="146"/>
        <v>5.9046142864190996</v>
      </c>
      <c r="CJ71" s="3">
        <f t="shared" si="147"/>
        <v>-1.192447619752433</v>
      </c>
      <c r="CK71" s="3">
        <f t="shared" si="148"/>
        <v>35.427685718514596</v>
      </c>
      <c r="CL71" s="3">
        <f t="shared" si="149"/>
        <v>3.8</v>
      </c>
      <c r="CM71" s="3">
        <f t="shared" si="150"/>
        <v>5.8201783021233062</v>
      </c>
      <c r="CN71" s="4">
        <f t="shared" si="104"/>
        <v>-2.0201783021233064</v>
      </c>
      <c r="CO71" s="4"/>
      <c r="CP71" s="138"/>
      <c r="CQ71" s="140">
        <v>46298.319444444445</v>
      </c>
      <c r="CR71" s="136">
        <v>28.288</v>
      </c>
      <c r="CS71" s="136">
        <v>29.08</v>
      </c>
      <c r="CT71" s="136">
        <v>8.1</v>
      </c>
      <c r="CU71" s="137">
        <f t="shared" si="151"/>
        <v>4.8466666666666658</v>
      </c>
      <c r="CV71" s="137">
        <f t="shared" si="152"/>
        <v>5.9046142864190996</v>
      </c>
      <c r="CW71" s="3">
        <f t="shared" si="153"/>
        <v>-1.0579476197524338</v>
      </c>
      <c r="CX71" s="3">
        <f t="shared" si="154"/>
        <v>35.427685718514596</v>
      </c>
      <c r="CY71" s="3">
        <f t="shared" si="155"/>
        <v>3.8999999999999995</v>
      </c>
      <c r="CZ71" s="3">
        <f t="shared" si="156"/>
        <v>5.8201783021233062</v>
      </c>
      <c r="DA71" s="4">
        <f t="shared" si="105"/>
        <v>-1.9201783021233068</v>
      </c>
      <c r="DB71" s="4"/>
      <c r="DC71" s="138"/>
      <c r="DD71" s="140">
        <v>46298.319444444445</v>
      </c>
      <c r="DE71" s="136">
        <v>26.591999999999999</v>
      </c>
      <c r="DF71" s="136">
        <v>27.065999999999999</v>
      </c>
      <c r="DG71" s="136">
        <v>7.2</v>
      </c>
      <c r="DH71" s="137">
        <f t="shared" si="157"/>
        <v>4.5109999999999992</v>
      </c>
      <c r="DI71" s="137">
        <f t="shared" si="158"/>
        <v>5.6175091880886301</v>
      </c>
      <c r="DJ71" s="3">
        <f t="shared" si="159"/>
        <v>-1.1065091880886309</v>
      </c>
      <c r="DK71" s="3">
        <f t="shared" si="160"/>
        <v>33.705055128531782</v>
      </c>
      <c r="DL71" s="3">
        <f t="shared" si="161"/>
        <v>3.6</v>
      </c>
      <c r="DM71" s="3">
        <f t="shared" si="162"/>
        <v>5.5371788066989627</v>
      </c>
      <c r="DN71" s="4">
        <f t="shared" si="106"/>
        <v>-1.9371788066989626</v>
      </c>
      <c r="DO71" s="4"/>
      <c r="DP71" s="138"/>
      <c r="DQ71" s="4"/>
      <c r="DR71" s="141">
        <f t="shared" si="168"/>
        <v>46298.319444444445</v>
      </c>
      <c r="DS71" s="5">
        <f t="shared" si="163"/>
        <v>47.78116666666665</v>
      </c>
      <c r="DT71" s="5">
        <f t="shared" si="164"/>
        <v>61.120883480428155</v>
      </c>
      <c r="DU71" s="6">
        <f t="shared" si="107"/>
        <v>-13.339716813761505</v>
      </c>
      <c r="DV71" s="5">
        <f t="shared" si="165"/>
        <v>366.725300882569</v>
      </c>
      <c r="DW71" s="5">
        <f t="shared" si="166"/>
        <v>38.900000000000006</v>
      </c>
      <c r="DX71" s="5">
        <f t="shared" si="167"/>
        <v>60.246854846658053</v>
      </c>
      <c r="DY71" s="6">
        <f t="shared" si="108"/>
        <v>-21.346854846658047</v>
      </c>
      <c r="DZ71" s="4"/>
      <c r="EA71" s="4"/>
      <c r="EB71" s="4"/>
      <c r="EC71" s="4"/>
      <c r="ED71" s="4"/>
      <c r="EE71" s="4"/>
      <c r="EF71" s="4"/>
      <c r="EG71" s="4"/>
      <c r="EH71" s="4"/>
    </row>
    <row r="72" spans="1:138" x14ac:dyDescent="0.35">
      <c r="A72" s="144">
        <v>46298.3125</v>
      </c>
      <c r="B72" s="145">
        <v>81</v>
      </c>
      <c r="C72" s="146">
        <v>13.78</v>
      </c>
      <c r="D72" s="1"/>
      <c r="E72" s="136">
        <v>24.277999999999999</v>
      </c>
      <c r="F72" s="136">
        <v>24.728000000000002</v>
      </c>
      <c r="G72" s="136">
        <v>5.6</v>
      </c>
      <c r="H72" s="137">
        <f t="shared" si="109"/>
        <v>4.1213333333333333</v>
      </c>
      <c r="I72" s="3">
        <f t="shared" si="110"/>
        <v>5.4679644543491097</v>
      </c>
      <c r="J72" s="3">
        <f t="shared" si="111"/>
        <v>-1.3466311210157764</v>
      </c>
      <c r="K72" s="3">
        <f t="shared" si="112"/>
        <v>32.807786726094662</v>
      </c>
      <c r="L72" s="3">
        <f t="shared" si="113"/>
        <v>3.0999999999999996</v>
      </c>
      <c r="M72" s="3">
        <f t="shared" si="114"/>
        <v>5.3897725626519177</v>
      </c>
      <c r="N72" s="4">
        <f t="shared" si="98"/>
        <v>-2.2897725626519181</v>
      </c>
      <c r="O72" s="4"/>
      <c r="P72" s="138"/>
      <c r="Q72" s="139">
        <v>46298.3125</v>
      </c>
      <c r="R72" s="136">
        <v>23.852</v>
      </c>
      <c r="S72" s="136">
        <v>24.427</v>
      </c>
      <c r="T72" s="136">
        <v>5.5</v>
      </c>
      <c r="U72" s="137">
        <f t="shared" si="115"/>
        <v>4.0711666666666666</v>
      </c>
      <c r="V72" s="3">
        <f t="shared" si="116"/>
        <v>5.4679644543491097</v>
      </c>
      <c r="W72" s="3">
        <f t="shared" si="117"/>
        <v>-1.3967977876824431</v>
      </c>
      <c r="X72" s="3">
        <f t="shared" si="118"/>
        <v>32.807786726094662</v>
      </c>
      <c r="Y72" s="3">
        <f t="shared" si="119"/>
        <v>3.1</v>
      </c>
      <c r="Z72" s="3">
        <f t="shared" si="120"/>
        <v>5.3897725626519177</v>
      </c>
      <c r="AA72" s="4">
        <f t="shared" si="99"/>
        <v>-2.2897725626519176</v>
      </c>
      <c r="AB72" s="4"/>
      <c r="AC72" s="138"/>
      <c r="AD72" s="140">
        <v>46298.3125</v>
      </c>
      <c r="AE72" s="136">
        <v>24.029</v>
      </c>
      <c r="AF72" s="136">
        <v>24.498999999999999</v>
      </c>
      <c r="AG72" s="136">
        <v>5.6</v>
      </c>
      <c r="AH72" s="137">
        <f t="shared" si="121"/>
        <v>4.0831666666666662</v>
      </c>
      <c r="AI72" s="137">
        <f t="shared" si="122"/>
        <v>5.4679644543491097</v>
      </c>
      <c r="AJ72" s="3">
        <f t="shared" si="123"/>
        <v>-1.3847977876824435</v>
      </c>
      <c r="AK72" s="3">
        <f t="shared" si="124"/>
        <v>32.807786726094662</v>
      </c>
      <c r="AL72" s="3">
        <f t="shared" si="125"/>
        <v>3.0999999999999996</v>
      </c>
      <c r="AM72" s="3">
        <f t="shared" si="126"/>
        <v>5.3897725626519177</v>
      </c>
      <c r="AN72" s="4">
        <f t="shared" si="100"/>
        <v>-2.2897725626519181</v>
      </c>
      <c r="AO72" s="4"/>
      <c r="AP72" s="138"/>
      <c r="AQ72" s="140">
        <v>46298.3125</v>
      </c>
      <c r="AR72" s="136">
        <v>23.759</v>
      </c>
      <c r="AS72" s="136">
        <v>24.251999999999999</v>
      </c>
      <c r="AT72" s="136">
        <v>5.4</v>
      </c>
      <c r="AU72" s="137">
        <f t="shared" si="127"/>
        <v>4.0419999999999998</v>
      </c>
      <c r="AV72" s="137">
        <f t="shared" si="128"/>
        <v>5.4679644543491097</v>
      </c>
      <c r="AW72" s="3">
        <f t="shared" si="129"/>
        <v>-1.4259644543491099</v>
      </c>
      <c r="AX72" s="3">
        <f t="shared" si="130"/>
        <v>32.807786726094662</v>
      </c>
      <c r="AY72" s="3">
        <f t="shared" si="131"/>
        <v>3.0000000000000004</v>
      </c>
      <c r="AZ72" s="3">
        <f t="shared" si="132"/>
        <v>5.3897725626519177</v>
      </c>
      <c r="BA72" s="4">
        <f t="shared" si="101"/>
        <v>-2.3897725626519173</v>
      </c>
      <c r="BB72" s="4"/>
      <c r="BC72" s="138"/>
      <c r="BD72" s="140">
        <v>46298.3125</v>
      </c>
      <c r="BE72" s="136">
        <v>17.529</v>
      </c>
      <c r="BF72" s="136">
        <v>17.931000000000001</v>
      </c>
      <c r="BG72" s="136">
        <v>3.8</v>
      </c>
      <c r="BH72" s="137">
        <f t="shared" si="133"/>
        <v>2.9885000000000002</v>
      </c>
      <c r="BI72" s="137">
        <f t="shared" si="134"/>
        <v>4.0503440402585991</v>
      </c>
      <c r="BJ72" s="3">
        <f t="shared" si="135"/>
        <v>-1.0618440402585989</v>
      </c>
      <c r="BK72" s="3">
        <f t="shared" si="136"/>
        <v>24.302064241551598</v>
      </c>
      <c r="BL72" s="3">
        <f t="shared" si="137"/>
        <v>2.2999999999999998</v>
      </c>
      <c r="BM72" s="3">
        <f t="shared" si="138"/>
        <v>3.9924241204829012</v>
      </c>
      <c r="BN72" s="4">
        <f t="shared" si="102"/>
        <v>-1.6924241204829014</v>
      </c>
      <c r="BO72" s="4"/>
      <c r="BP72" s="138"/>
      <c r="BQ72" s="140">
        <v>46298.3125</v>
      </c>
      <c r="BR72" s="136">
        <v>17.212</v>
      </c>
      <c r="BS72" s="136">
        <v>17.599</v>
      </c>
      <c r="BT72" s="136">
        <v>3.7</v>
      </c>
      <c r="BU72" s="137">
        <f t="shared" si="139"/>
        <v>2.9331666666666667</v>
      </c>
      <c r="BV72" s="137">
        <f t="shared" si="140"/>
        <v>4.0503440402585991</v>
      </c>
      <c r="BW72" s="3">
        <f t="shared" si="141"/>
        <v>-1.1171773735919324</v>
      </c>
      <c r="BX72" s="3">
        <f t="shared" si="142"/>
        <v>24.302064241551598</v>
      </c>
      <c r="BY72" s="3">
        <f t="shared" si="143"/>
        <v>2.2000000000000002</v>
      </c>
      <c r="BZ72" s="3">
        <f t="shared" si="144"/>
        <v>3.9924241204829012</v>
      </c>
      <c r="CA72" s="4">
        <f t="shared" si="103"/>
        <v>-1.792424120482901</v>
      </c>
      <c r="CB72" s="4"/>
      <c r="CC72" s="138"/>
      <c r="CD72" s="140">
        <v>46298.3125</v>
      </c>
      <c r="CE72" s="136">
        <v>18.196999999999999</v>
      </c>
      <c r="CF72" s="136">
        <v>18.61</v>
      </c>
      <c r="CG72" s="136">
        <v>4</v>
      </c>
      <c r="CH72" s="137">
        <f t="shared" si="145"/>
        <v>3.1016666666666666</v>
      </c>
      <c r="CI72" s="137">
        <f t="shared" si="146"/>
        <v>4.0503440402585991</v>
      </c>
      <c r="CJ72" s="3">
        <f t="shared" si="147"/>
        <v>-0.94867737359193249</v>
      </c>
      <c r="CK72" s="3">
        <f t="shared" si="148"/>
        <v>24.302064241551598</v>
      </c>
      <c r="CL72" s="3">
        <f t="shared" si="149"/>
        <v>2.4</v>
      </c>
      <c r="CM72" s="3">
        <f t="shared" si="150"/>
        <v>3.9924241204829012</v>
      </c>
      <c r="CN72" s="4">
        <f t="shared" si="104"/>
        <v>-1.5924241204829013</v>
      </c>
      <c r="CO72" s="4"/>
      <c r="CP72" s="138"/>
      <c r="CQ72" s="140">
        <v>46298.3125</v>
      </c>
      <c r="CR72" s="136">
        <v>18.568000000000001</v>
      </c>
      <c r="CS72" s="136">
        <v>19.404</v>
      </c>
      <c r="CT72" s="136">
        <v>4.2</v>
      </c>
      <c r="CU72" s="137">
        <f t="shared" si="151"/>
        <v>3.234</v>
      </c>
      <c r="CV72" s="137">
        <f t="shared" si="152"/>
        <v>4.0503440402585991</v>
      </c>
      <c r="CW72" s="3">
        <f t="shared" si="153"/>
        <v>-0.81634404025859908</v>
      </c>
      <c r="CX72" s="3">
        <f t="shared" si="154"/>
        <v>24.302064241551598</v>
      </c>
      <c r="CY72" s="3">
        <f t="shared" si="155"/>
        <v>2.4000000000000004</v>
      </c>
      <c r="CZ72" s="3">
        <f t="shared" si="156"/>
        <v>3.9924241204829012</v>
      </c>
      <c r="DA72" s="4">
        <f t="shared" si="105"/>
        <v>-1.5924241204829008</v>
      </c>
      <c r="DB72" s="4"/>
      <c r="DC72" s="138"/>
      <c r="DD72" s="140">
        <v>46298.3125</v>
      </c>
      <c r="DE72" s="136">
        <v>16.925999999999998</v>
      </c>
      <c r="DF72" s="136">
        <v>17.317</v>
      </c>
      <c r="DG72" s="136">
        <v>3.6</v>
      </c>
      <c r="DH72" s="137">
        <f t="shared" si="157"/>
        <v>2.8861666666666665</v>
      </c>
      <c r="DI72" s="137">
        <f t="shared" si="158"/>
        <v>3.8534007061909801</v>
      </c>
      <c r="DJ72" s="3">
        <f t="shared" si="159"/>
        <v>-0.96723403952431353</v>
      </c>
      <c r="DK72" s="3">
        <f t="shared" si="160"/>
        <v>23.12040423714588</v>
      </c>
      <c r="DL72" s="3">
        <f t="shared" si="161"/>
        <v>2.2000000000000002</v>
      </c>
      <c r="DM72" s="3">
        <f t="shared" si="162"/>
        <v>3.798297076092449</v>
      </c>
      <c r="DN72" s="4">
        <f t="shared" si="106"/>
        <v>-1.5982970760924489</v>
      </c>
      <c r="DO72" s="4"/>
      <c r="DP72" s="138"/>
      <c r="DQ72" s="4"/>
      <c r="DR72" s="141">
        <f t="shared" si="168"/>
        <v>46298.3125</v>
      </c>
      <c r="DS72" s="5">
        <f t="shared" si="163"/>
        <v>31.461166666666671</v>
      </c>
      <c r="DT72" s="5">
        <f t="shared" si="164"/>
        <v>41.926634684621824</v>
      </c>
      <c r="DU72" s="6">
        <f t="shared" si="107"/>
        <v>-10.465468017955153</v>
      </c>
      <c r="DV72" s="5">
        <f t="shared" si="165"/>
        <v>251.5598081077309</v>
      </c>
      <c r="DW72" s="5">
        <f t="shared" si="166"/>
        <v>23.799999999999994</v>
      </c>
      <c r="DX72" s="5">
        <f t="shared" si="167"/>
        <v>41.32708380863172</v>
      </c>
      <c r="DY72" s="6">
        <f t="shared" si="108"/>
        <v>-17.527083808631726</v>
      </c>
      <c r="DZ72" s="4"/>
      <c r="EA72" s="4"/>
      <c r="EB72" s="4"/>
      <c r="EC72" s="4"/>
      <c r="ED72" s="4"/>
      <c r="EE72" s="4"/>
      <c r="EF72" s="4"/>
      <c r="EG72" s="4"/>
      <c r="EH72" s="4"/>
    </row>
    <row r="73" spans="1:138" x14ac:dyDescent="0.35">
      <c r="A73" s="144">
        <v>46298.305555555555</v>
      </c>
      <c r="B73" s="145">
        <v>29</v>
      </c>
      <c r="C73" s="146">
        <v>13.2</v>
      </c>
      <c r="D73" s="1"/>
      <c r="E73" s="136">
        <v>13.762</v>
      </c>
      <c r="F73" s="136">
        <v>14.134</v>
      </c>
      <c r="G73" s="136">
        <v>2.5</v>
      </c>
      <c r="H73" s="137">
        <f t="shared" si="109"/>
        <v>2.3556666666666666</v>
      </c>
      <c r="I73" s="3">
        <f t="shared" si="110"/>
        <v>1.9614901842081003</v>
      </c>
      <c r="J73" s="3">
        <f t="shared" si="111"/>
        <v>0.39417648245856629</v>
      </c>
      <c r="K73" s="3">
        <f t="shared" si="112"/>
        <v>11.768941105248601</v>
      </c>
      <c r="L73" s="3">
        <f t="shared" si="113"/>
        <v>1.7</v>
      </c>
      <c r="M73" s="3">
        <f t="shared" si="114"/>
        <v>1.9334408745739244</v>
      </c>
      <c r="N73" s="4">
        <f t="shared" si="98"/>
        <v>-0.23344087457392448</v>
      </c>
      <c r="O73" s="4"/>
      <c r="P73" s="138"/>
      <c r="Q73" s="139">
        <v>46298.305555555555</v>
      </c>
      <c r="R73" s="136">
        <v>13.278</v>
      </c>
      <c r="S73" s="136">
        <v>13.981</v>
      </c>
      <c r="T73" s="136">
        <v>2.4</v>
      </c>
      <c r="U73" s="137">
        <f t="shared" si="115"/>
        <v>2.3301666666666665</v>
      </c>
      <c r="V73" s="3">
        <f t="shared" si="116"/>
        <v>1.9614901842081003</v>
      </c>
      <c r="W73" s="3">
        <f t="shared" si="117"/>
        <v>0.36867648245856621</v>
      </c>
      <c r="X73" s="3">
        <f t="shared" si="118"/>
        <v>11.768941105248601</v>
      </c>
      <c r="Y73" s="3">
        <f t="shared" si="119"/>
        <v>1.5999999999999999</v>
      </c>
      <c r="Z73" s="3">
        <f t="shared" si="120"/>
        <v>1.9334408745739244</v>
      </c>
      <c r="AA73" s="4">
        <f t="shared" si="99"/>
        <v>-0.33344087457392457</v>
      </c>
      <c r="AB73" s="4"/>
      <c r="AC73" s="138"/>
      <c r="AD73" s="140">
        <v>46298.305555555555</v>
      </c>
      <c r="AE73" s="136">
        <v>14.026999999999999</v>
      </c>
      <c r="AF73" s="136">
        <v>14.404</v>
      </c>
      <c r="AG73" s="136">
        <v>2.5</v>
      </c>
      <c r="AH73" s="137">
        <f t="shared" si="121"/>
        <v>2.4006666666666665</v>
      </c>
      <c r="AI73" s="137">
        <f t="shared" si="122"/>
        <v>1.9614901842081003</v>
      </c>
      <c r="AJ73" s="3">
        <f t="shared" si="123"/>
        <v>0.43917648245856622</v>
      </c>
      <c r="AK73" s="3">
        <f t="shared" si="124"/>
        <v>11.768941105248601</v>
      </c>
      <c r="AL73" s="3">
        <f t="shared" si="125"/>
        <v>1.7</v>
      </c>
      <c r="AM73" s="3">
        <f t="shared" si="126"/>
        <v>1.9334408745739244</v>
      </c>
      <c r="AN73" s="4">
        <f t="shared" si="100"/>
        <v>-0.23344087457392448</v>
      </c>
      <c r="AO73" s="4"/>
      <c r="AP73" s="138"/>
      <c r="AQ73" s="140">
        <v>46298.305555555555</v>
      </c>
      <c r="AR73" s="136">
        <v>13.382999999999999</v>
      </c>
      <c r="AS73" s="136">
        <v>14.217000000000001</v>
      </c>
      <c r="AT73" s="136">
        <v>2.4</v>
      </c>
      <c r="AU73" s="137">
        <f t="shared" si="127"/>
        <v>2.3694999999999999</v>
      </c>
      <c r="AV73" s="137">
        <f t="shared" si="128"/>
        <v>1.9614901842081003</v>
      </c>
      <c r="AW73" s="3">
        <f t="shared" si="129"/>
        <v>0.40800981579189965</v>
      </c>
      <c r="AX73" s="3">
        <f t="shared" si="130"/>
        <v>11.768941105248601</v>
      </c>
      <c r="AY73" s="3">
        <f t="shared" si="131"/>
        <v>1.5999999999999999</v>
      </c>
      <c r="AZ73" s="3">
        <f t="shared" si="132"/>
        <v>1.9334408745739244</v>
      </c>
      <c r="BA73" s="4">
        <f t="shared" si="101"/>
        <v>-0.33344087457392457</v>
      </c>
      <c r="BB73" s="4"/>
      <c r="BC73" s="138"/>
      <c r="BD73" s="140">
        <v>46298.305555555555</v>
      </c>
      <c r="BE73" s="136">
        <v>10.186999999999999</v>
      </c>
      <c r="BF73" s="136">
        <v>10.526999999999999</v>
      </c>
      <c r="BG73" s="136">
        <v>1.5</v>
      </c>
      <c r="BH73" s="137">
        <f t="shared" si="133"/>
        <v>1.7544999999999997</v>
      </c>
      <c r="BI73" s="137">
        <f t="shared" si="134"/>
        <v>1.4529556920060003</v>
      </c>
      <c r="BJ73" s="3">
        <f t="shared" si="135"/>
        <v>0.30154430799399945</v>
      </c>
      <c r="BK73" s="3">
        <f t="shared" si="136"/>
        <v>8.7177341520359999</v>
      </c>
      <c r="BL73" s="3">
        <f t="shared" si="137"/>
        <v>1.2</v>
      </c>
      <c r="BM73" s="3">
        <f t="shared" si="138"/>
        <v>1.4321784256103145</v>
      </c>
      <c r="BN73" s="4">
        <f t="shared" si="102"/>
        <v>-0.23217842561031454</v>
      </c>
      <c r="BO73" s="4"/>
      <c r="BP73" s="138"/>
      <c r="BQ73" s="140">
        <v>46298.305555555555</v>
      </c>
      <c r="BR73" s="136">
        <v>9.9239999999999995</v>
      </c>
      <c r="BS73" s="136">
        <v>10.252000000000001</v>
      </c>
      <c r="BT73" s="136">
        <v>1.5</v>
      </c>
      <c r="BU73" s="137">
        <f t="shared" si="139"/>
        <v>1.7086666666666668</v>
      </c>
      <c r="BV73" s="137">
        <f t="shared" si="140"/>
        <v>1.4529556920060003</v>
      </c>
      <c r="BW73" s="3">
        <f t="shared" si="141"/>
        <v>0.2557109746606665</v>
      </c>
      <c r="BX73" s="3">
        <f t="shared" si="142"/>
        <v>8.7177341520359999</v>
      </c>
      <c r="BY73" s="3">
        <f t="shared" si="143"/>
        <v>1.2</v>
      </c>
      <c r="BZ73" s="3">
        <f t="shared" si="144"/>
        <v>1.4321784256103145</v>
      </c>
      <c r="CA73" s="4">
        <f t="shared" si="103"/>
        <v>-0.23217842561031454</v>
      </c>
      <c r="CB73" s="4"/>
      <c r="CC73" s="138"/>
      <c r="CD73" s="140">
        <v>46298.305555555555</v>
      </c>
      <c r="CE73" s="136">
        <v>10.491</v>
      </c>
      <c r="CF73" s="136">
        <v>10.836</v>
      </c>
      <c r="CG73" s="136">
        <v>1.6</v>
      </c>
      <c r="CH73" s="137">
        <f t="shared" si="145"/>
        <v>1.806</v>
      </c>
      <c r="CI73" s="137">
        <f t="shared" si="146"/>
        <v>1.4529556920060003</v>
      </c>
      <c r="CJ73" s="3">
        <f t="shared" si="147"/>
        <v>0.35304430799399977</v>
      </c>
      <c r="CK73" s="3">
        <f t="shared" si="148"/>
        <v>8.7177341520359999</v>
      </c>
      <c r="CL73" s="3">
        <f t="shared" si="149"/>
        <v>1.3</v>
      </c>
      <c r="CM73" s="3">
        <f t="shared" si="150"/>
        <v>1.4321784256103145</v>
      </c>
      <c r="CN73" s="4">
        <f t="shared" si="104"/>
        <v>-0.13217842561031445</v>
      </c>
      <c r="CO73" s="4"/>
      <c r="CP73" s="138"/>
      <c r="CQ73" s="140">
        <v>46298.305555555555</v>
      </c>
      <c r="CR73" s="136">
        <v>10.727</v>
      </c>
      <c r="CS73" s="136">
        <v>11.377000000000001</v>
      </c>
      <c r="CT73" s="136">
        <v>1.8</v>
      </c>
      <c r="CU73" s="137">
        <f t="shared" si="151"/>
        <v>1.8961666666666668</v>
      </c>
      <c r="CV73" s="137">
        <f t="shared" si="152"/>
        <v>1.4529556920060003</v>
      </c>
      <c r="CW73" s="3">
        <f t="shared" si="153"/>
        <v>0.4432109746606665</v>
      </c>
      <c r="CX73" s="3">
        <f t="shared" si="154"/>
        <v>8.7177341520359999</v>
      </c>
      <c r="CY73" s="3">
        <f t="shared" si="155"/>
        <v>1.2000000000000002</v>
      </c>
      <c r="CZ73" s="3">
        <f t="shared" si="156"/>
        <v>1.4321784256103145</v>
      </c>
      <c r="DA73" s="4">
        <f t="shared" si="105"/>
        <v>-0.23217842561031432</v>
      </c>
      <c r="DB73" s="4"/>
      <c r="DC73" s="138"/>
      <c r="DD73" s="140">
        <v>46298.305555555555</v>
      </c>
      <c r="DE73" s="136">
        <v>9.4809999999999999</v>
      </c>
      <c r="DF73" s="136">
        <v>9.8040000000000003</v>
      </c>
      <c r="DG73" s="136">
        <v>1.4</v>
      </c>
      <c r="DH73" s="137">
        <f t="shared" si="157"/>
        <v>1.6339999999999999</v>
      </c>
      <c r="DI73" s="137">
        <f t="shared" si="158"/>
        <v>1.3823073877158005</v>
      </c>
      <c r="DJ73" s="3">
        <f t="shared" si="159"/>
        <v>0.25169261228419937</v>
      </c>
      <c r="DK73" s="3">
        <f t="shared" si="160"/>
        <v>8.2938443262948027</v>
      </c>
      <c r="DL73" s="3">
        <f t="shared" si="161"/>
        <v>1.0999999999999999</v>
      </c>
      <c r="DM73" s="3">
        <f t="shared" si="162"/>
        <v>1.3625403920714647</v>
      </c>
      <c r="DN73" s="4">
        <f t="shared" si="106"/>
        <v>-0.26254039207146485</v>
      </c>
      <c r="DO73" s="4"/>
      <c r="DP73" s="138"/>
      <c r="DQ73" s="4"/>
      <c r="DR73" s="141">
        <f t="shared" si="168"/>
        <v>46298.305555555555</v>
      </c>
      <c r="DS73" s="5">
        <f t="shared" si="163"/>
        <v>18.255333333333333</v>
      </c>
      <c r="DT73" s="5">
        <f t="shared" si="164"/>
        <v>15.040090892572202</v>
      </c>
      <c r="DU73" s="6">
        <f t="shared" si="107"/>
        <v>3.2152424407611306</v>
      </c>
      <c r="DV73" s="5">
        <f t="shared" si="165"/>
        <v>90.240545355433213</v>
      </c>
      <c r="DW73" s="5">
        <f t="shared" si="166"/>
        <v>12.6</v>
      </c>
      <c r="DX73" s="5">
        <f t="shared" si="167"/>
        <v>14.825017592808416</v>
      </c>
      <c r="DY73" s="6">
        <f t="shared" si="108"/>
        <v>-2.2250175928084168</v>
      </c>
      <c r="DZ73" s="4"/>
      <c r="EA73" s="4"/>
      <c r="EB73" s="4"/>
      <c r="EC73" s="4"/>
      <c r="ED73" s="4"/>
      <c r="EE73" s="4"/>
      <c r="EF73" s="4"/>
      <c r="EG73" s="4"/>
      <c r="EH73" s="4"/>
    </row>
    <row r="74" spans="1:138" x14ac:dyDescent="0.35">
      <c r="A74" s="144">
        <v>46298.298611111109</v>
      </c>
      <c r="B74" s="145">
        <v>17</v>
      </c>
      <c r="C74" s="146">
        <v>12.91</v>
      </c>
      <c r="D74" s="1"/>
      <c r="E74" s="136">
        <v>6.7629999999999999</v>
      </c>
      <c r="F74" s="136">
        <v>7.0410000000000004</v>
      </c>
      <c r="G74" s="136">
        <v>0.8</v>
      </c>
      <c r="H74" s="137">
        <f t="shared" si="109"/>
        <v>1.1735</v>
      </c>
      <c r="I74" s="3">
        <f t="shared" si="110"/>
        <v>1.1509598712153151</v>
      </c>
      <c r="J74" s="3">
        <f t="shared" si="111"/>
        <v>2.2540128784684921E-2</v>
      </c>
      <c r="K74" s="3">
        <f t="shared" si="112"/>
        <v>6.90575922729189</v>
      </c>
      <c r="L74" s="3">
        <f t="shared" si="113"/>
        <v>0.70000000000000007</v>
      </c>
      <c r="M74" s="3">
        <f t="shared" si="114"/>
        <v>1.134501145056936</v>
      </c>
      <c r="N74" s="4">
        <f t="shared" si="98"/>
        <v>-0.43450114505693593</v>
      </c>
      <c r="O74" s="4"/>
      <c r="P74" s="138"/>
      <c r="Q74" s="139">
        <v>46298.298611111109</v>
      </c>
      <c r="R74" s="136">
        <v>6.468</v>
      </c>
      <c r="S74" s="136">
        <v>7.1879999999999997</v>
      </c>
      <c r="T74" s="136">
        <v>0.8</v>
      </c>
      <c r="U74" s="137">
        <f t="shared" si="115"/>
        <v>1.198</v>
      </c>
      <c r="V74" s="3">
        <f t="shared" si="116"/>
        <v>1.1509598712153151</v>
      </c>
      <c r="W74" s="3">
        <f t="shared" si="117"/>
        <v>4.7040128784684887E-2</v>
      </c>
      <c r="X74" s="3">
        <f t="shared" si="118"/>
        <v>6.90575922729189</v>
      </c>
      <c r="Y74" s="3">
        <f t="shared" si="119"/>
        <v>0.70000000000000007</v>
      </c>
      <c r="Z74" s="3">
        <f t="shared" si="120"/>
        <v>1.134501145056936</v>
      </c>
      <c r="AA74" s="4">
        <f t="shared" si="99"/>
        <v>-0.43450114505693593</v>
      </c>
      <c r="AB74" s="4"/>
      <c r="AC74" s="138"/>
      <c r="AD74" s="140">
        <v>46298.298611111109</v>
      </c>
      <c r="AE74" s="136">
        <v>6.6219999999999999</v>
      </c>
      <c r="AF74" s="136">
        <v>6.8959999999999999</v>
      </c>
      <c r="AG74" s="136">
        <v>0.8</v>
      </c>
      <c r="AH74" s="137">
        <f t="shared" si="121"/>
        <v>1.1493333333333333</v>
      </c>
      <c r="AI74" s="137">
        <f t="shared" si="122"/>
        <v>1.1509598712153151</v>
      </c>
      <c r="AJ74" s="3">
        <f t="shared" si="123"/>
        <v>-1.6265378819817489E-3</v>
      </c>
      <c r="AK74" s="3">
        <f t="shared" si="124"/>
        <v>6.90575922729189</v>
      </c>
      <c r="AL74" s="3">
        <f t="shared" si="125"/>
        <v>0.70000000000000007</v>
      </c>
      <c r="AM74" s="3">
        <f t="shared" si="126"/>
        <v>1.134501145056936</v>
      </c>
      <c r="AN74" s="4">
        <f t="shared" si="100"/>
        <v>-0.43450114505693593</v>
      </c>
      <c r="AO74" s="4"/>
      <c r="AP74" s="138"/>
      <c r="AQ74" s="140">
        <v>46298.298611111109</v>
      </c>
      <c r="AR74" s="136">
        <v>6.5010000000000003</v>
      </c>
      <c r="AS74" s="136">
        <v>7.3090000000000002</v>
      </c>
      <c r="AT74" s="136">
        <v>0.8</v>
      </c>
      <c r="AU74" s="137">
        <f t="shared" si="127"/>
        <v>1.2181666666666666</v>
      </c>
      <c r="AV74" s="137">
        <f t="shared" si="128"/>
        <v>1.1509598712153151</v>
      </c>
      <c r="AW74" s="3">
        <f t="shared" si="129"/>
        <v>6.7206795451351553E-2</v>
      </c>
      <c r="AX74" s="3">
        <f t="shared" si="130"/>
        <v>6.90575922729189</v>
      </c>
      <c r="AY74" s="3">
        <f t="shared" si="131"/>
        <v>0.70000000000000007</v>
      </c>
      <c r="AZ74" s="3">
        <f t="shared" si="132"/>
        <v>1.134501145056936</v>
      </c>
      <c r="BA74" s="4">
        <f t="shared" si="101"/>
        <v>-0.43450114505693593</v>
      </c>
      <c r="BB74" s="4"/>
      <c r="BC74" s="138"/>
      <c r="BD74" s="140">
        <v>46298.298611111109</v>
      </c>
      <c r="BE74" s="136">
        <v>4.7699999999999996</v>
      </c>
      <c r="BF74" s="136">
        <v>5.1050000000000004</v>
      </c>
      <c r="BG74" s="136">
        <v>0.3</v>
      </c>
      <c r="BH74" s="137">
        <f t="shared" si="133"/>
        <v>0.85083333333333333</v>
      </c>
      <c r="BI74" s="137">
        <f t="shared" si="134"/>
        <v>0.85256286756690003</v>
      </c>
      <c r="BJ74" s="3">
        <f t="shared" si="135"/>
        <v>-1.7295342335666986E-3</v>
      </c>
      <c r="BK74" s="3">
        <f t="shared" si="136"/>
        <v>5.1153772054014013</v>
      </c>
      <c r="BL74" s="3">
        <f t="shared" si="137"/>
        <v>0.3</v>
      </c>
      <c r="BM74" s="3">
        <f t="shared" si="138"/>
        <v>0.84037121856069341</v>
      </c>
      <c r="BN74" s="4">
        <f t="shared" si="102"/>
        <v>-0.54037121856069348</v>
      </c>
      <c r="BO74" s="4"/>
      <c r="BP74" s="138"/>
      <c r="BQ74" s="140">
        <v>46298.298611111109</v>
      </c>
      <c r="BR74" s="136">
        <v>4.5060000000000002</v>
      </c>
      <c r="BS74" s="136">
        <v>4.7069999999999999</v>
      </c>
      <c r="BT74" s="136">
        <v>0.3</v>
      </c>
      <c r="BU74" s="137">
        <f t="shared" si="139"/>
        <v>0.78449999999999998</v>
      </c>
      <c r="BV74" s="137">
        <f t="shared" si="140"/>
        <v>0.85256286756690003</v>
      </c>
      <c r="BW74" s="3">
        <f t="shared" si="141"/>
        <v>-6.8062867566900054E-2</v>
      </c>
      <c r="BX74" s="3">
        <f t="shared" si="142"/>
        <v>5.1153772054014013</v>
      </c>
      <c r="BY74" s="3">
        <f t="shared" si="143"/>
        <v>0.3</v>
      </c>
      <c r="BZ74" s="3">
        <f t="shared" si="144"/>
        <v>0.84037121856069341</v>
      </c>
      <c r="CA74" s="4">
        <f t="shared" si="103"/>
        <v>-0.54037121856069348</v>
      </c>
      <c r="CB74" s="4"/>
      <c r="CC74" s="138"/>
      <c r="CD74" s="140">
        <v>46298.298611111109</v>
      </c>
      <c r="CE74" s="136">
        <v>4.92</v>
      </c>
      <c r="CF74" s="136">
        <v>5.1369999999999996</v>
      </c>
      <c r="CG74" s="136">
        <v>0.3</v>
      </c>
      <c r="CH74" s="137">
        <f t="shared" si="145"/>
        <v>0.85616666666666652</v>
      </c>
      <c r="CI74" s="137">
        <f t="shared" si="146"/>
        <v>0.85256286756690003</v>
      </c>
      <c r="CJ74" s="3">
        <f t="shared" si="147"/>
        <v>3.6037990997664915E-3</v>
      </c>
      <c r="CK74" s="3">
        <f t="shared" si="148"/>
        <v>5.1153772054014013</v>
      </c>
      <c r="CL74" s="3">
        <f t="shared" si="149"/>
        <v>0.3</v>
      </c>
      <c r="CM74" s="3">
        <f t="shared" si="150"/>
        <v>0.84037121856069341</v>
      </c>
      <c r="CN74" s="4">
        <f t="shared" si="104"/>
        <v>-0.54037121856069348</v>
      </c>
      <c r="CO74" s="4"/>
      <c r="CP74" s="138"/>
      <c r="CQ74" s="140">
        <v>46298.298611111109</v>
      </c>
      <c r="CR74" s="136">
        <v>5.0069999999999997</v>
      </c>
      <c r="CS74" s="136">
        <v>5.5819999999999999</v>
      </c>
      <c r="CT74" s="136">
        <v>0.6</v>
      </c>
      <c r="CU74" s="137">
        <f t="shared" si="151"/>
        <v>0.93033333333333323</v>
      </c>
      <c r="CV74" s="137">
        <f t="shared" si="152"/>
        <v>0.85256286756690003</v>
      </c>
      <c r="CW74" s="3">
        <f t="shared" si="153"/>
        <v>7.7770465766433206E-2</v>
      </c>
      <c r="CX74" s="3">
        <f t="shared" si="154"/>
        <v>5.1153772054014013</v>
      </c>
      <c r="CY74" s="3">
        <f t="shared" si="155"/>
        <v>0.6</v>
      </c>
      <c r="CZ74" s="3">
        <f t="shared" si="156"/>
        <v>0.84037121856069341</v>
      </c>
      <c r="DA74" s="4">
        <f t="shared" si="105"/>
        <v>-0.24037121856069343</v>
      </c>
      <c r="DB74" s="4"/>
      <c r="DC74" s="138"/>
      <c r="DD74" s="140">
        <v>46298.298611111109</v>
      </c>
      <c r="DE74" s="136">
        <v>4.5110000000000001</v>
      </c>
      <c r="DF74" s="136">
        <v>4.7149999999999999</v>
      </c>
      <c r="DG74" s="136">
        <v>0.3</v>
      </c>
      <c r="DH74" s="137">
        <f t="shared" si="157"/>
        <v>0.78583333333333327</v>
      </c>
      <c r="DI74" s="137">
        <f t="shared" si="158"/>
        <v>0.81110797584117011</v>
      </c>
      <c r="DJ74" s="3">
        <f t="shared" si="159"/>
        <v>-2.5274642507836842E-2</v>
      </c>
      <c r="DK74" s="3">
        <f t="shared" si="160"/>
        <v>4.8666478550470211</v>
      </c>
      <c r="DL74" s="3">
        <f t="shared" si="161"/>
        <v>0.3</v>
      </c>
      <c r="DM74" s="3">
        <f t="shared" si="162"/>
        <v>0.7995091317866414</v>
      </c>
      <c r="DN74" s="4">
        <f t="shared" si="106"/>
        <v>-0.49950913178664141</v>
      </c>
      <c r="DO74" s="4"/>
      <c r="DP74" s="138"/>
      <c r="DQ74" s="4"/>
      <c r="DR74" s="141">
        <f t="shared" si="168"/>
        <v>46298.298611111109</v>
      </c>
      <c r="DS74" s="5">
        <f t="shared" si="163"/>
        <v>8.9466666666666654</v>
      </c>
      <c r="DT74" s="5">
        <f t="shared" si="164"/>
        <v>8.8251989309700303</v>
      </c>
      <c r="DU74" s="6">
        <f t="shared" si="107"/>
        <v>0.12146773569663516</v>
      </c>
      <c r="DV74" s="5">
        <f t="shared" si="165"/>
        <v>52.951193585820185</v>
      </c>
      <c r="DW74" s="5">
        <f t="shared" si="166"/>
        <v>4.5999999999999996</v>
      </c>
      <c r="DX74" s="5">
        <f t="shared" si="167"/>
        <v>8.6989985862571579</v>
      </c>
      <c r="DY74" s="6">
        <f t="shared" si="108"/>
        <v>-4.0989985862571583</v>
      </c>
      <c r="DZ74" s="4"/>
      <c r="EA74" s="4"/>
      <c r="EB74" s="4"/>
      <c r="EC74" s="4"/>
      <c r="ED74" s="4"/>
      <c r="EE74" s="4"/>
      <c r="EF74" s="4"/>
      <c r="EG74" s="4"/>
      <c r="EH74" s="4"/>
    </row>
    <row r="75" spans="1:138" x14ac:dyDescent="0.35">
      <c r="A75" s="148">
        <v>46298.291666666664</v>
      </c>
      <c r="B75" s="149">
        <v>5</v>
      </c>
      <c r="C75" s="150">
        <v>12.34</v>
      </c>
      <c r="D75" s="1"/>
      <c r="E75" s="136">
        <v>2.1739999999999999</v>
      </c>
      <c r="F75" s="136">
        <v>2.286</v>
      </c>
      <c r="G75" s="136">
        <v>0.1</v>
      </c>
      <c r="H75" s="137">
        <f t="shared" si="109"/>
        <v>0.38100000000000001</v>
      </c>
      <c r="I75" s="3">
        <f t="shared" si="110"/>
        <v>0.33916553483715001</v>
      </c>
      <c r="J75" s="3">
        <f t="shared" si="111"/>
        <v>4.1834465162849999E-2</v>
      </c>
      <c r="K75" s="3">
        <f t="shared" si="112"/>
        <v>2.0349932090228999</v>
      </c>
      <c r="L75" s="3">
        <f t="shared" si="113"/>
        <v>0.1</v>
      </c>
      <c r="M75" s="3">
        <f t="shared" si="114"/>
        <v>0.3343154676889788</v>
      </c>
      <c r="N75" s="4">
        <f t="shared" si="98"/>
        <v>-0.23431546768897879</v>
      </c>
      <c r="O75" s="4"/>
      <c r="P75" s="138"/>
      <c r="Q75" s="139">
        <v>46298.291666666664</v>
      </c>
      <c r="R75" s="136">
        <v>2.2250000000000001</v>
      </c>
      <c r="S75" s="136">
        <v>2.7829999999999999</v>
      </c>
      <c r="T75" s="136">
        <v>0.1</v>
      </c>
      <c r="U75" s="137">
        <f t="shared" si="115"/>
        <v>0.46383333333333332</v>
      </c>
      <c r="V75" s="3">
        <f t="shared" si="116"/>
        <v>0.33916553483715001</v>
      </c>
      <c r="W75" s="3">
        <f t="shared" si="117"/>
        <v>0.12466779849618331</v>
      </c>
      <c r="X75" s="3">
        <f t="shared" si="118"/>
        <v>2.0349932090228999</v>
      </c>
      <c r="Y75" s="3">
        <f t="shared" si="119"/>
        <v>0.1</v>
      </c>
      <c r="Z75" s="3">
        <f t="shared" si="120"/>
        <v>0.3343154676889788</v>
      </c>
      <c r="AA75" s="4">
        <f t="shared" si="99"/>
        <v>-0.23431546768897879</v>
      </c>
      <c r="AB75" s="4"/>
      <c r="AC75" s="138"/>
      <c r="AD75" s="140">
        <v>46298.291666666664</v>
      </c>
      <c r="AE75" s="136">
        <v>2.1749999999999998</v>
      </c>
      <c r="AF75" s="136">
        <v>2.2869999999999999</v>
      </c>
      <c r="AG75" s="136">
        <v>0.1</v>
      </c>
      <c r="AH75" s="137">
        <f t="shared" si="121"/>
        <v>0.38116666666666665</v>
      </c>
      <c r="AI75" s="137">
        <f t="shared" si="122"/>
        <v>0.33916553483715001</v>
      </c>
      <c r="AJ75" s="3">
        <f t="shared" si="123"/>
        <v>4.2001131829516647E-2</v>
      </c>
      <c r="AK75" s="3">
        <f t="shared" si="124"/>
        <v>2.0349932090228999</v>
      </c>
      <c r="AL75" s="3">
        <f t="shared" si="125"/>
        <v>0.1</v>
      </c>
      <c r="AM75" s="3">
        <f t="shared" si="126"/>
        <v>0.3343154676889788</v>
      </c>
      <c r="AN75" s="4">
        <f t="shared" si="100"/>
        <v>-0.23431546768897879</v>
      </c>
      <c r="AO75" s="4"/>
      <c r="AP75" s="138"/>
      <c r="AQ75" s="140">
        <v>46298.291666666664</v>
      </c>
      <c r="AR75" s="136">
        <v>2.2320000000000002</v>
      </c>
      <c r="AS75" s="136">
        <v>3.09</v>
      </c>
      <c r="AT75" s="136">
        <v>0.1</v>
      </c>
      <c r="AU75" s="137">
        <f t="shared" si="127"/>
        <v>0.5149999999999999</v>
      </c>
      <c r="AV75" s="137">
        <f t="shared" si="128"/>
        <v>0.33916553483715001</v>
      </c>
      <c r="AW75" s="3">
        <f t="shared" si="129"/>
        <v>0.1758344651628499</v>
      </c>
      <c r="AX75" s="3">
        <f t="shared" si="130"/>
        <v>2.0349932090228999</v>
      </c>
      <c r="AY75" s="3">
        <f t="shared" si="131"/>
        <v>0.1</v>
      </c>
      <c r="AZ75" s="3">
        <f t="shared" si="132"/>
        <v>0.3343154676889788</v>
      </c>
      <c r="BA75" s="4">
        <f t="shared" si="101"/>
        <v>-0.23431546768897879</v>
      </c>
      <c r="BB75" s="4"/>
      <c r="BC75" s="138"/>
      <c r="BD75" s="140">
        <v>46298.291666666664</v>
      </c>
      <c r="BE75" s="136">
        <v>0</v>
      </c>
      <c r="BF75" s="136">
        <v>0</v>
      </c>
      <c r="BG75" s="136">
        <v>0</v>
      </c>
      <c r="BH75" s="137">
        <f t="shared" si="133"/>
        <v>0</v>
      </c>
      <c r="BI75" s="137">
        <f t="shared" si="134"/>
        <v>0.25123372950899997</v>
      </c>
      <c r="BJ75" s="3">
        <f t="shared" si="135"/>
        <v>-0.25123372950899997</v>
      </c>
      <c r="BK75" s="3">
        <f t="shared" si="136"/>
        <v>1.5074023770540002</v>
      </c>
      <c r="BL75" s="3">
        <f t="shared" si="137"/>
        <v>0</v>
      </c>
      <c r="BM75" s="3">
        <f t="shared" si="138"/>
        <v>0.24764108717702127</v>
      </c>
      <c r="BN75" s="4">
        <f t="shared" si="102"/>
        <v>-0.24764108717702127</v>
      </c>
      <c r="BO75" s="4"/>
      <c r="BP75" s="138"/>
      <c r="BQ75" s="140">
        <v>46298.291666666664</v>
      </c>
      <c r="BR75" s="136">
        <v>0</v>
      </c>
      <c r="BS75" s="136">
        <v>0</v>
      </c>
      <c r="BT75" s="136">
        <v>0</v>
      </c>
      <c r="BU75" s="137">
        <f t="shared" si="139"/>
        <v>0</v>
      </c>
      <c r="BV75" s="137">
        <f t="shared" si="140"/>
        <v>0.25123372950899997</v>
      </c>
      <c r="BW75" s="3">
        <f t="shared" si="141"/>
        <v>-0.25123372950899997</v>
      </c>
      <c r="BX75" s="3">
        <f t="shared" si="142"/>
        <v>1.5074023770540002</v>
      </c>
      <c r="BY75" s="3">
        <f t="shared" si="143"/>
        <v>0</v>
      </c>
      <c r="BZ75" s="3">
        <f t="shared" si="144"/>
        <v>0.24764108717702127</v>
      </c>
      <c r="CA75" s="4">
        <f t="shared" si="103"/>
        <v>-0.24764108717702127</v>
      </c>
      <c r="CB75" s="4"/>
      <c r="CC75" s="138"/>
      <c r="CD75" s="140">
        <v>46298.291666666664</v>
      </c>
      <c r="CE75" s="136">
        <v>0</v>
      </c>
      <c r="CF75" s="136">
        <v>0</v>
      </c>
      <c r="CG75" s="136">
        <v>0</v>
      </c>
      <c r="CH75" s="137">
        <f t="shared" si="145"/>
        <v>0</v>
      </c>
      <c r="CI75" s="137">
        <f t="shared" si="146"/>
        <v>0.25123372950899997</v>
      </c>
      <c r="CJ75" s="3">
        <f t="shared" si="147"/>
        <v>-0.25123372950899997</v>
      </c>
      <c r="CK75" s="3">
        <f t="shared" si="148"/>
        <v>1.5074023770540002</v>
      </c>
      <c r="CL75" s="3">
        <f t="shared" si="149"/>
        <v>0</v>
      </c>
      <c r="CM75" s="3">
        <f t="shared" si="150"/>
        <v>0.24764108717702127</v>
      </c>
      <c r="CN75" s="4">
        <f t="shared" si="104"/>
        <v>-0.24764108717702127</v>
      </c>
      <c r="CO75" s="4"/>
      <c r="CP75" s="138"/>
      <c r="CQ75" s="140">
        <v>46298.291666666664</v>
      </c>
      <c r="CR75" s="136">
        <v>1.486</v>
      </c>
      <c r="CS75" s="136">
        <v>2.0819999999999999</v>
      </c>
      <c r="CT75" s="136">
        <v>0</v>
      </c>
      <c r="CU75" s="137">
        <f t="shared" si="151"/>
        <v>0.34699999999999998</v>
      </c>
      <c r="CV75" s="137">
        <f t="shared" si="152"/>
        <v>0.25123372950899997</v>
      </c>
      <c r="CW75" s="3">
        <f t="shared" si="153"/>
        <v>9.5766270491000005E-2</v>
      </c>
      <c r="CX75" s="3">
        <f t="shared" si="154"/>
        <v>1.5074023770540002</v>
      </c>
      <c r="CY75" s="3">
        <f t="shared" si="155"/>
        <v>0</v>
      </c>
      <c r="CZ75" s="3">
        <f t="shared" si="156"/>
        <v>0.24764108717702127</v>
      </c>
      <c r="DA75" s="4">
        <f t="shared" si="105"/>
        <v>-0.24764108717702127</v>
      </c>
      <c r="DB75" s="4"/>
      <c r="DC75" s="138"/>
      <c r="DD75" s="140">
        <v>46298.291666666664</v>
      </c>
      <c r="DE75" s="136">
        <v>0</v>
      </c>
      <c r="DF75" s="136">
        <v>0</v>
      </c>
      <c r="DG75" s="136">
        <v>0</v>
      </c>
      <c r="DH75" s="137">
        <f t="shared" si="157"/>
        <v>0</v>
      </c>
      <c r="DI75" s="137">
        <f t="shared" si="158"/>
        <v>0.23901777752369999</v>
      </c>
      <c r="DJ75" s="3">
        <f t="shared" si="159"/>
        <v>-0.23901777752369999</v>
      </c>
      <c r="DK75" s="3">
        <f t="shared" si="160"/>
        <v>1.4341066651422003</v>
      </c>
      <c r="DL75" s="3">
        <f t="shared" si="161"/>
        <v>0</v>
      </c>
      <c r="DM75" s="3">
        <f t="shared" si="162"/>
        <v>0.23559982330511109</v>
      </c>
      <c r="DN75" s="4">
        <f t="shared" si="106"/>
        <v>-0.23559982330511109</v>
      </c>
      <c r="DO75" s="4"/>
      <c r="DP75" s="138"/>
      <c r="DQ75" s="4"/>
      <c r="DR75" s="141">
        <f t="shared" si="168"/>
        <v>46298.291666666664</v>
      </c>
      <c r="DS75" s="5">
        <f t="shared" si="163"/>
        <v>2.0880000000000001</v>
      </c>
      <c r="DT75" s="5">
        <f t="shared" si="164"/>
        <v>2.6006148349083</v>
      </c>
      <c r="DU75" s="6">
        <f t="shared" si="107"/>
        <v>-0.51261483490829995</v>
      </c>
      <c r="DV75" s="5">
        <f t="shared" si="165"/>
        <v>15.603689009449798</v>
      </c>
      <c r="DW75" s="5">
        <f t="shared" si="166"/>
        <v>0.4</v>
      </c>
      <c r="DX75" s="5">
        <f t="shared" si="167"/>
        <v>2.5634260427691116</v>
      </c>
      <c r="DY75" s="6">
        <f t="shared" si="108"/>
        <v>-2.1634260427691117</v>
      </c>
      <c r="DZ75" s="4"/>
      <c r="EA75" s="4"/>
      <c r="EB75" s="4"/>
      <c r="EC75" s="4"/>
      <c r="ED75" s="4"/>
      <c r="EE75" s="4"/>
      <c r="EF75" s="4"/>
      <c r="EG75" s="4"/>
      <c r="EH75" s="4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4"/>
      <c r="DR76" s="16" t="s">
        <v>22</v>
      </c>
      <c r="DS76" s="14">
        <f t="shared" ref="DS76:DU76" si="169">SUM(DS3:DS75)</f>
        <v>18847.209833333334</v>
      </c>
      <c r="DT76" s="14">
        <f t="shared" si="169"/>
        <v>19760.542053222813</v>
      </c>
      <c r="DU76" s="14">
        <f t="shared" si="169"/>
        <v>-913.33221988948389</v>
      </c>
      <c r="DV76" s="14"/>
      <c r="DW76" s="14">
        <f>SUM(DW3:DW75)</f>
        <v>18623.899999999991</v>
      </c>
      <c r="DX76" s="14">
        <f>SUM(DX3:DX75)</f>
        <v>19477.966301861736</v>
      </c>
      <c r="DY76" s="113">
        <f>SUM(DY3:DY75)</f>
        <v>-854.06630186173027</v>
      </c>
      <c r="DZ76" s="4"/>
      <c r="EA76" s="4"/>
      <c r="EB76" s="4"/>
      <c r="EC76" s="4"/>
      <c r="ED76" s="4"/>
      <c r="EE76" s="4"/>
      <c r="EF76" s="4"/>
      <c r="EG76" s="4"/>
      <c r="EH76" s="4"/>
    </row>
    <row r="77" spans="1:138" ht="21" x14ac:dyDescent="0.35">
      <c r="A77" s="9" t="s">
        <v>23</v>
      </c>
      <c r="B77" s="167">
        <f>SUM(B3:B75)</f>
        <v>43225</v>
      </c>
      <c r="C77" s="167"/>
      <c r="D77" s="167"/>
      <c r="E77" s="167">
        <f>SUM(E3:E75)</f>
        <v>14503.487000000005</v>
      </c>
      <c r="F77" s="167"/>
      <c r="G77" s="167">
        <f>SUM(G3:G75)</f>
        <v>89315.1</v>
      </c>
      <c r="H77" s="167"/>
      <c r="I77" s="167"/>
      <c r="J77" s="167"/>
      <c r="K77" s="167"/>
      <c r="L77" s="167">
        <f>SUM(L3:L75)</f>
        <v>2426.3000000000006</v>
      </c>
      <c r="M77" s="167">
        <f>SUM(M3:M75)</f>
        <v>2540.2665437551668</v>
      </c>
      <c r="N77" s="167">
        <f>SUM(N3:N75)</f>
        <v>-113.9665437551658</v>
      </c>
      <c r="O77" s="167">
        <f>AVERAGE(O27:O57)</f>
        <v>0.98331829858308872</v>
      </c>
      <c r="P77" s="1"/>
      <c r="Q77" s="8"/>
      <c r="R77" s="167">
        <f>SUM(R3:R75)</f>
        <v>14013.876000000004</v>
      </c>
      <c r="S77" s="167"/>
      <c r="T77" s="167">
        <f>SUM(T3:T75)</f>
        <v>90102.499999999942</v>
      </c>
      <c r="U77" s="167"/>
      <c r="V77" s="167"/>
      <c r="W77" s="167"/>
      <c r="X77" s="167"/>
      <c r="Y77" s="167">
        <f>SUM(Y3:Y75)</f>
        <v>2451.6999999999994</v>
      </c>
      <c r="Z77" s="167">
        <f>SUM(Z3:Z75)</f>
        <v>2540.2665437551668</v>
      </c>
      <c r="AA77" s="167">
        <f>SUM(AA3:AA75)</f>
        <v>-88.566543755166052</v>
      </c>
      <c r="AB77" s="167">
        <f>AVERAGE(AB27:AB57)</f>
        <v>0.98390579248609522</v>
      </c>
      <c r="AC77" s="1"/>
      <c r="AD77" s="8"/>
      <c r="AE77" s="167">
        <f>SUM(AE3:AE75)</f>
        <v>14444.559999999994</v>
      </c>
      <c r="AF77" s="167"/>
      <c r="AG77" s="167">
        <f>SUM(AG3:AG75)</f>
        <v>90853.900000000038</v>
      </c>
      <c r="AH77" s="167"/>
      <c r="AI77" s="167"/>
      <c r="AJ77" s="167"/>
      <c r="AK77" s="167"/>
      <c r="AL77" s="167">
        <f>SUM(AL3:AL75)</f>
        <v>2406.8999999999996</v>
      </c>
      <c r="AM77" s="167">
        <f t="shared" ref="AM77" si="170">SUM(AM3:AM75)</f>
        <v>2540.2665437551668</v>
      </c>
      <c r="AN77" s="167">
        <f>SUM(AN3:AN75)</f>
        <v>-133.36654375516579</v>
      </c>
      <c r="AO77" s="167">
        <f>AVERAGE(AO27:AO57)</f>
        <v>0.97258297736667265</v>
      </c>
      <c r="AP77" s="1"/>
      <c r="AQ77" s="8"/>
      <c r="AR77" s="167">
        <f>SUM(AR3:AR75)</f>
        <v>14572.812000000005</v>
      </c>
      <c r="AS77" s="167"/>
      <c r="AT77" s="167">
        <f>SUM(AT3:AT75)</f>
        <v>91902.099999999962</v>
      </c>
      <c r="AU77" s="167"/>
      <c r="AV77" s="167"/>
      <c r="AX77" s="167"/>
      <c r="AY77" s="167">
        <f>SUM(AY3:AY75)</f>
        <v>2430.6999999999989</v>
      </c>
      <c r="AZ77" s="167">
        <f t="shared" ref="AZ77" si="171">SUM(AZ3:AZ75)</f>
        <v>2540.2665437551668</v>
      </c>
      <c r="BA77" s="167">
        <f>SUM(BA3:BA75)</f>
        <v>-109.56654375516607</v>
      </c>
      <c r="BB77" s="167">
        <f>AVERAGE(BB27:BB57)</f>
        <v>0.98303318191109035</v>
      </c>
      <c r="BC77" s="1"/>
      <c r="BD77" s="8"/>
      <c r="BE77" s="167">
        <f>SUM(BE3:BE75)</f>
        <v>10869.955</v>
      </c>
      <c r="BF77" s="167"/>
      <c r="BG77" s="167">
        <f>SUM(BG3:BG75)</f>
        <v>68346.89999999998</v>
      </c>
      <c r="BH77" s="167"/>
      <c r="BI77" s="167"/>
      <c r="BK77" s="167"/>
      <c r="BL77" s="167">
        <f t="shared" ref="BL77" si="172">SUM(BL3:BL75)</f>
        <v>1811.6</v>
      </c>
      <c r="BM77" s="167">
        <f>SUM(BM3:BM75)</f>
        <v>1881.6789213001234</v>
      </c>
      <c r="BN77" s="167">
        <f>SUM(BN3:BN75)</f>
        <v>-70.078921300122971</v>
      </c>
      <c r="BO77" s="167">
        <f>AVERAGE(BO27:BO57)</f>
        <v>0.98439981630360396</v>
      </c>
      <c r="BP77" s="1"/>
      <c r="BQ77" s="8"/>
      <c r="BR77" s="167">
        <f>SUM(BR3:BR75)</f>
        <v>10767.272000000001</v>
      </c>
      <c r="BS77" s="167"/>
      <c r="BT77" s="167">
        <f>SUM(BT3:BT75)</f>
        <v>67956.500000000029</v>
      </c>
      <c r="BU77" s="167"/>
      <c r="BV77" s="167"/>
      <c r="BX77" s="167"/>
      <c r="BY77" s="167">
        <f>SUM(BY3:BY75)</f>
        <v>1794.9</v>
      </c>
      <c r="BZ77" s="167">
        <f t="shared" ref="BZ77" si="173">SUM(BZ3:BZ75)</f>
        <v>1881.6789213001234</v>
      </c>
      <c r="CA77" s="167">
        <f>SUM(CA3:CA75)</f>
        <v>-86.778921300122818</v>
      </c>
      <c r="CB77" s="167">
        <f>AVERAGE(CB27:CB57)</f>
        <v>0.98159959210532322</v>
      </c>
      <c r="CC77" s="1"/>
      <c r="CD77" s="8"/>
      <c r="CE77" s="167">
        <f>SUM(CE3:CE75)</f>
        <v>10757.867000000002</v>
      </c>
      <c r="CF77" s="167"/>
      <c r="CG77" s="167">
        <f>SUM(CG3:CG75)</f>
        <v>67850.100000000006</v>
      </c>
      <c r="CH77" s="167"/>
      <c r="CI77" s="167"/>
      <c r="CK77" s="167"/>
      <c r="CL77" s="167">
        <f>SUM(CL3:CL75)</f>
        <v>1792.7000000000003</v>
      </c>
      <c r="CM77" s="167">
        <f t="shared" ref="CM77" si="174">SUM(CM3:CM75)</f>
        <v>1881.6789213001234</v>
      </c>
      <c r="CN77" s="167">
        <f>SUM(CN3:CN75)</f>
        <v>-88.978921300122877</v>
      </c>
      <c r="CO77" s="167">
        <f>AVERAGE(CO27:CO57)</f>
        <v>0.98108675631451936</v>
      </c>
      <c r="CP77" s="1"/>
      <c r="CQ77" s="8"/>
      <c r="CR77" s="167">
        <f>SUM(CR3:CR75)</f>
        <v>10817.433999999999</v>
      </c>
      <c r="CS77" s="167"/>
      <c r="CT77" s="167">
        <f>SUM(CT3:CT75)</f>
        <v>68362.999999999971</v>
      </c>
      <c r="CU77" s="167"/>
      <c r="CV77" s="167"/>
      <c r="CX77" s="167"/>
      <c r="CY77" s="167">
        <f>SUM(CY3:CY75)</f>
        <v>1802.7999999999997</v>
      </c>
      <c r="CZ77" s="167">
        <f t="shared" ref="CZ77" si="175">SUM(CZ3:CZ75)</f>
        <v>1881.6789213001234</v>
      </c>
      <c r="DA77" s="167">
        <f>SUM(DA3:DA75)</f>
        <v>-78.87892130012294</v>
      </c>
      <c r="DB77" s="167">
        <f>AVERAGE(DB27:DB57)</f>
        <v>0.97147100131029374</v>
      </c>
      <c r="DC77" s="1"/>
      <c r="DD77" s="8"/>
      <c r="DE77" s="167">
        <f>SUM(DE3:DE75)</f>
        <v>10237.221</v>
      </c>
      <c r="DF77" s="167"/>
      <c r="DG77" s="167">
        <f>SUM(DG3:DG75)</f>
        <v>64700.000000000007</v>
      </c>
      <c r="DH77" s="167"/>
      <c r="DI77" s="167"/>
      <c r="DK77" s="167"/>
      <c r="DL77" s="167">
        <f>SUM(DL3:DL75)</f>
        <v>1706.3</v>
      </c>
      <c r="DM77" s="167">
        <f t="shared" ref="DM77:DN77" si="176">SUM(DM3:DM75)</f>
        <v>1790.1844416405763</v>
      </c>
      <c r="DN77" s="167">
        <f t="shared" si="176"/>
        <v>-83.884441640575773</v>
      </c>
      <c r="DO77" s="167">
        <f>AVERAGE(DO27:DO57)</f>
        <v>0.98466223817170351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4"/>
      <c r="EA77" s="4"/>
      <c r="EB77" s="4"/>
      <c r="EC77" s="4"/>
      <c r="ED77" s="4"/>
      <c r="EE77" s="4"/>
      <c r="EF77" s="4"/>
      <c r="EG77" s="4"/>
      <c r="EH77" s="4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CY3:DA75 DC3:DC75 DL3:DN75 DP3:DQ75 DU3:DU75 V3:AB77 AO3:AO77 BB3:BB77 BO3:BO77 CB3:CB77 CO3:CO77 DB3:DB77 DO3:DO77 DW3:DY77 A76:U77 AC76:AN77 AP76:AV77 AX76:BA77 BC76:BI77 BK76:BN77 BP76:BV77 BX76:CA77 CC76:CI77 CK76:CN77 CP76:CV77 CX76:DA77 DC76:DI77 DK76:DN77 DP76:DV77">
    <cfRule type="cellIs" dxfId="220" priority="18" operator="lessThan">
      <formula>0</formula>
    </cfRule>
  </conditionalFormatting>
  <conditionalFormatting sqref="AJ3:AN75">
    <cfRule type="cellIs" dxfId="219" priority="7" operator="lessThan">
      <formula>0</formula>
    </cfRule>
  </conditionalFormatting>
  <conditionalFormatting sqref="AW3:BA75">
    <cfRule type="cellIs" dxfId="218" priority="6" operator="lessThan">
      <formula>0</formula>
    </cfRule>
  </conditionalFormatting>
  <conditionalFormatting sqref="BJ3:BN75">
    <cfRule type="cellIs" dxfId="217" priority="5" operator="lessThan">
      <formula>0</formula>
    </cfRule>
  </conditionalFormatting>
  <conditionalFormatting sqref="BW3:CA75">
    <cfRule type="cellIs" dxfId="216" priority="4" operator="lessThan">
      <formula>0</formula>
    </cfRule>
  </conditionalFormatting>
  <conditionalFormatting sqref="CJ3:CN75">
    <cfRule type="cellIs" dxfId="215" priority="3" operator="lessThan">
      <formula>0</formula>
    </cfRule>
  </conditionalFormatting>
  <conditionalFormatting sqref="CW3:CW75">
    <cfRule type="cellIs" dxfId="214" priority="2" operator="lessThan">
      <formula>0</formula>
    </cfRule>
  </conditionalFormatting>
  <conditionalFormatting sqref="CX3:CY75">
    <cfRule type="cellIs" dxfId="213" priority="12" operator="lessThan">
      <formula>0</formula>
    </cfRule>
  </conditionalFormatting>
  <conditionalFormatting sqref="DJ3:DJ75">
    <cfRule type="cellIs" dxfId="212" priority="1" operator="lessThan">
      <formula>0</formula>
    </cfRule>
  </conditionalFormatting>
  <conditionalFormatting sqref="DK3:DL75">
    <cfRule type="cellIs" dxfId="211" priority="11" operator="lessThan">
      <formula>0</formula>
    </cfRule>
  </conditionalFormatting>
  <conditionalFormatting sqref="DS3:DU75">
    <cfRule type="cellIs" dxfId="210" priority="9" operator="lessThan">
      <formula>0</formula>
    </cfRule>
  </conditionalFormatting>
  <conditionalFormatting sqref="DT3:DU75">
    <cfRule type="cellIs" dxfId="209" priority="8" operator="lessThan">
      <formula>0</formula>
    </cfRule>
  </conditionalFormatting>
  <conditionalFormatting sqref="DV3:DV75">
    <cfRule type="cellIs" dxfId="208" priority="10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CCE5-8EBA-4450-B1F8-317E198E45AA}">
  <dimension ref="A1:EH77"/>
  <sheetViews>
    <sheetView topLeftCell="Y5" workbookViewId="0">
      <selection activeCell="ED8" sqref="ED8"/>
    </sheetView>
  </sheetViews>
  <sheetFormatPr defaultRowHeight="14.5" x14ac:dyDescent="0.35"/>
  <cols>
    <col min="1" max="1" width="15.54296875" bestFit="1" customWidth="1"/>
    <col min="17" max="17" width="15.54296875" bestFit="1" customWidth="1"/>
    <col min="30" max="30" width="15.54296875" bestFit="1" customWidth="1"/>
    <col min="43" max="43" width="15.54296875" bestFit="1" customWidth="1"/>
    <col min="56" max="56" width="15.54296875" bestFit="1" customWidth="1"/>
    <col min="69" max="69" width="15.54296875" bestFit="1" customWidth="1"/>
    <col min="82" max="82" width="15.54296875" bestFit="1" customWidth="1"/>
    <col min="95" max="95" width="15.54296875" bestFit="1" customWidth="1"/>
    <col min="108" max="108" width="15.54296875" bestFit="1" customWidth="1"/>
    <col min="122" max="122" width="15.26953125" bestFit="1" customWidth="1"/>
    <col min="132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87">
        <v>46329.791666666664</v>
      </c>
      <c r="B3" s="78">
        <v>0</v>
      </c>
      <c r="C3" s="81">
        <v>38.46</v>
      </c>
      <c r="D3" s="12"/>
      <c r="E3" s="84">
        <v>8.2000000000000003E-2</v>
      </c>
      <c r="F3" s="84">
        <v>9.7000000000000003E-2</v>
      </c>
      <c r="G3" s="84">
        <v>2420.1</v>
      </c>
      <c r="H3" s="21">
        <f>F3*(10/60)</f>
        <v>1.6166666666666666E-2</v>
      </c>
      <c r="I3" s="3">
        <f xml:space="preserve"> (B3/1000)*(10/60)*412.02*(1-0.0035*(C3-25))*0.9459</f>
        <v>0</v>
      </c>
      <c r="J3" s="3">
        <f>H3-I3</f>
        <v>1.6166666666666666E-2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5">
        <v>46329.791666666664</v>
      </c>
      <c r="R3" s="84">
        <v>0.09</v>
      </c>
      <c r="S3" s="84">
        <v>0.16300000000000001</v>
      </c>
      <c r="T3" s="84">
        <v>2445</v>
      </c>
      <c r="U3" s="21">
        <f>S3*(10/60)</f>
        <v>2.7166666666666665E-2</v>
      </c>
      <c r="V3" s="3">
        <f xml:space="preserve"> (B3/1000)*(10/60)*412.02*(1-0.0035*(C3-25))*0.9459</f>
        <v>0</v>
      </c>
      <c r="W3" s="3">
        <f>U3-V3</f>
        <v>2.7166666666666665E-2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85">
        <v>46329.791666666664</v>
      </c>
      <c r="AE3" s="84">
        <v>9.2999999999999999E-2</v>
      </c>
      <c r="AF3" s="84">
        <v>9.8000000000000004E-2</v>
      </c>
      <c r="AG3" s="84">
        <v>2405.9</v>
      </c>
      <c r="AH3" s="21">
        <f>AF3*(10/60)</f>
        <v>1.6333333333333332E-2</v>
      </c>
      <c r="AI3" s="21">
        <f xml:space="preserve"> (B3/1000)*(10/60)*412.02*(1-0.0035*(C3-25))*0.9459</f>
        <v>0</v>
      </c>
      <c r="AJ3" s="3">
        <f>AH3-AI3</f>
        <v>1.6333333333333332E-2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5">
        <v>46329.791666666664</v>
      </c>
      <c r="AR3" s="84">
        <v>6.0999999999999999E-2</v>
      </c>
      <c r="AS3" s="84">
        <v>6.5000000000000002E-2</v>
      </c>
      <c r="AT3" s="84">
        <v>2425.5</v>
      </c>
      <c r="AU3" s="21">
        <f>AS3*(10/60)</f>
        <v>1.0833333333333334E-2</v>
      </c>
      <c r="AV3" s="21">
        <f xml:space="preserve"> (B3/1000)*(10/60)*412.02*(1-0.0035*(C3-25))*0.9459</f>
        <v>0</v>
      </c>
      <c r="AW3" s="3">
        <f>AU3-AV3</f>
        <v>1.0833333333333334E-2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5">
        <v>46329.791666666664</v>
      </c>
      <c r="BE3" s="84">
        <v>5.8000000000000003E-2</v>
      </c>
      <c r="BF3" s="84">
        <v>7.4999999999999997E-2</v>
      </c>
      <c r="BG3" s="84">
        <v>1814.9</v>
      </c>
      <c r="BH3" s="21">
        <f>BF3*(10/60)</f>
        <v>1.2499999999999999E-2</v>
      </c>
      <c r="BI3" s="21">
        <f xml:space="preserve"> (B3/1000)*(10/60)*305.2*(1-0.0035*(C3-25))*0.9459</f>
        <v>0</v>
      </c>
      <c r="BJ3" s="3">
        <f>BH3-BI3</f>
        <v>1.2499999999999999E-2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5">
        <v>46329.791666666664</v>
      </c>
      <c r="BR3" s="84">
        <v>8.6999999999999994E-2</v>
      </c>
      <c r="BS3" s="84">
        <v>9.0999999999999998E-2</v>
      </c>
      <c r="BT3" s="84">
        <v>1791</v>
      </c>
      <c r="BU3" s="21">
        <f>BS3*(10/60)</f>
        <v>1.5166666666666665E-2</v>
      </c>
      <c r="BV3" s="21">
        <f xml:space="preserve"> (B3/1000)*(10/60)*305.2*(1-0.0035*(C3-25))*0.9459</f>
        <v>0</v>
      </c>
      <c r="BW3" s="3">
        <f>BU3-BV3</f>
        <v>1.5166666666666665E-2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5">
        <v>46329.791666666664</v>
      </c>
      <c r="CE3" s="84">
        <v>8.3000000000000004E-2</v>
      </c>
      <c r="CF3" s="84">
        <v>7.6999999999999999E-2</v>
      </c>
      <c r="CG3" s="84">
        <v>1792</v>
      </c>
      <c r="CH3" s="21">
        <f>CF3*(10/60)</f>
        <v>1.2833333333333332E-2</v>
      </c>
      <c r="CI3" s="21">
        <f xml:space="preserve"> (B3/1000)*(10/60)*305.2*(1-0.0035*(C3-25))*0.9459</f>
        <v>0</v>
      </c>
      <c r="CJ3" s="3">
        <f>CH3-CI3</f>
        <v>1.2833333333333332E-2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5">
        <v>46329.791666666664</v>
      </c>
      <c r="CR3" s="84">
        <v>7.1999999999999995E-2</v>
      </c>
      <c r="CS3" s="84">
        <v>7.5999999999999998E-2</v>
      </c>
      <c r="CT3" s="84">
        <v>1799.1</v>
      </c>
      <c r="CU3" s="21">
        <f>CS3*(10/60)</f>
        <v>1.2666666666666666E-2</v>
      </c>
      <c r="CV3" s="21">
        <f xml:space="preserve"> (B3/1000)*(10/60)*305.2*(1-0.0035*(C3-25))*0.9459</f>
        <v>0</v>
      </c>
      <c r="CW3" s="3">
        <f>CU3-CV3</f>
        <v>1.2666666666666666E-2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5">
        <v>46329.791666666664</v>
      </c>
      <c r="DE3" s="84">
        <v>6.7000000000000004E-2</v>
      </c>
      <c r="DF3" s="84">
        <v>9.6000000000000002E-2</v>
      </c>
      <c r="DG3" s="84">
        <v>1699.3</v>
      </c>
      <c r="DH3" s="21">
        <f>DF3*(10/60)</f>
        <v>1.6E-2</v>
      </c>
      <c r="DI3" s="21">
        <f xml:space="preserve"> (B3/1000)*(10/60)*290.36*(1-0.0035*(C3-25))*0.9459</f>
        <v>0</v>
      </c>
      <c r="DJ3" s="3">
        <f>DH3-DI3</f>
        <v>1.6E-2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46329.791666666664</v>
      </c>
      <c r="DS3" s="5">
        <f>H3+U3+AH3+AU3+BH3+BU3+CH3+CU3+DH3</f>
        <v>0.13966666666666666</v>
      </c>
      <c r="DT3" s="5">
        <f>I3+V3+AI3+AV3+BI3+BV3+CI3+CV3+DI3</f>
        <v>0</v>
      </c>
      <c r="DU3" s="6">
        <f t="shared" ref="DU3:DU34" si="9">DS3-DT3</f>
        <v>0.13966666666666666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0.9829017701835473</v>
      </c>
      <c r="EC3" s="11"/>
      <c r="ED3" s="11"/>
      <c r="EE3" s="11"/>
      <c r="EF3" s="11"/>
      <c r="EG3" s="11"/>
      <c r="EH3" s="11"/>
    </row>
    <row r="4" spans="1:138" ht="21" x14ac:dyDescent="0.5">
      <c r="A4" s="88">
        <v>46329.784722222219</v>
      </c>
      <c r="B4" s="79">
        <v>0</v>
      </c>
      <c r="C4" s="82">
        <v>39.61</v>
      </c>
      <c r="D4" s="12"/>
      <c r="E4" s="84">
        <v>5.7000000000000002E-2</v>
      </c>
      <c r="F4" s="84">
        <v>7.4999999999999997E-2</v>
      </c>
      <c r="G4" s="84">
        <v>2420.1</v>
      </c>
      <c r="H4" s="21">
        <f t="shared" ref="H4:H67" si="11">F4*(10/60)</f>
        <v>1.2499999999999999E-2</v>
      </c>
      <c r="I4" s="3">
        <f t="shared" ref="I4:I67" si="12" xml:space="preserve"> (B4/1000)*(10/60)*412.02*(1-0.0035*(C4-25))*0.9459</f>
        <v>0</v>
      </c>
      <c r="J4" s="3">
        <f t="shared" ref="J4:J67" si="13">H4-I4</f>
        <v>1.2499999999999999E-2</v>
      </c>
      <c r="K4" s="3">
        <f t="shared" ref="K4:K67" si="14" xml:space="preserve"> (B4/1000)*412.02*(1-0.0035*(C4-25))*0.9459</f>
        <v>0</v>
      </c>
      <c r="L4" s="3">
        <f t="shared" ref="L4:L67" si="15">G4-G5</f>
        <v>9.9999999999909051E-2</v>
      </c>
      <c r="M4" s="3">
        <f t="shared" ref="M4:M67" si="16">( B4/1000)*(10/60)*412.02*(1-0.0035*(C4-25))*0.9459*0.9857</f>
        <v>0</v>
      </c>
      <c r="N4" s="4">
        <f t="shared" si="0"/>
        <v>9.9999999999909051E-2</v>
      </c>
      <c r="O4" s="4"/>
      <c r="P4" s="13"/>
      <c r="Q4" s="85">
        <v>46329.784722222219</v>
      </c>
      <c r="R4" s="84">
        <v>0.22</v>
      </c>
      <c r="S4" s="84">
        <v>0.59699999999999998</v>
      </c>
      <c r="T4" s="84">
        <v>2445</v>
      </c>
      <c r="U4" s="21">
        <f t="shared" ref="U4:U67" si="17">S4*(10/60)</f>
        <v>9.9499999999999991E-2</v>
      </c>
      <c r="V4" s="3">
        <f t="shared" ref="V4:V67" si="18" xml:space="preserve"> (B4/1000)*(10/60)*412.02*(1-0.0035*(C4-25))*0.9459</f>
        <v>0</v>
      </c>
      <c r="W4" s="3">
        <f t="shared" ref="W4:W67" si="19">U4-V4</f>
        <v>9.9499999999999991E-2</v>
      </c>
      <c r="X4" s="3">
        <f t="shared" ref="X4:X67" si="20" xml:space="preserve"> (B4/1000)*412.02*(1-0.0035*(C4-25))*0.9459</f>
        <v>0</v>
      </c>
      <c r="Y4" s="3">
        <f t="shared" ref="Y4:Y67" si="21">T4-T5</f>
        <v>9.9999999999909051E-2</v>
      </c>
      <c r="Z4" s="3">
        <f t="shared" ref="Z4:Z67" si="22">( B4/1000)*(10/60)*412.02*(1-0.0035*(C4-25))*0.9459*0.9857</f>
        <v>0</v>
      </c>
      <c r="AA4" s="4">
        <f t="shared" si="1"/>
        <v>9.9999999999909051E-2</v>
      </c>
      <c r="AB4" s="4"/>
      <c r="AC4" s="13"/>
      <c r="AD4" s="85">
        <v>46329.784722222219</v>
      </c>
      <c r="AE4" s="84">
        <v>4.2999999999999997E-2</v>
      </c>
      <c r="AF4" s="84">
        <v>7.0999999999999994E-2</v>
      </c>
      <c r="AG4" s="84">
        <v>2405.9</v>
      </c>
      <c r="AH4" s="21">
        <f t="shared" ref="AH4:AH67" si="23">AF4*(10/60)</f>
        <v>1.1833333333333331E-2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1.1833333333333331E-2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0.20000000000027285</v>
      </c>
      <c r="AM4" s="3">
        <f t="shared" ref="AM4:AM67" si="28">( B4/1000)*(10/60)*412.02*(1-0.0035*(C4-25))*0.9459*0.9857</f>
        <v>0</v>
      </c>
      <c r="AN4" s="4">
        <f t="shared" si="2"/>
        <v>0.20000000000027285</v>
      </c>
      <c r="AO4" s="4"/>
      <c r="AP4" s="13"/>
      <c r="AQ4" s="85">
        <v>46329.784722222219</v>
      </c>
      <c r="AR4" s="84">
        <v>6.6000000000000003E-2</v>
      </c>
      <c r="AS4" s="84">
        <v>0.56599999999999995</v>
      </c>
      <c r="AT4" s="84">
        <v>2425.5</v>
      </c>
      <c r="AU4" s="21">
        <f t="shared" ref="AU4:AU67" si="29">AS4*(10/60)</f>
        <v>9.4333333333333325E-2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9.4333333333333325E-2</v>
      </c>
      <c r="AX4" s="3">
        <f t="shared" ref="AX4:AX67" si="32" xml:space="preserve"> (B4/1000)*412.02*(1-0.0035*(C4-25))*0.9459</f>
        <v>0</v>
      </c>
      <c r="AY4" s="3">
        <f t="shared" ref="AY4:AY35" si="33">AT4-AT5</f>
        <v>9.9999999999909051E-2</v>
      </c>
      <c r="AZ4" s="3">
        <f t="shared" ref="AZ4:AZ67" si="34">( B4/1000)*(10/60)*412.02*(1-0.0035*(C4-25))*0.9459*0.9857</f>
        <v>0</v>
      </c>
      <c r="BA4" s="4">
        <f t="shared" si="3"/>
        <v>9.9999999999909051E-2</v>
      </c>
      <c r="BB4" s="4"/>
      <c r="BC4" s="13"/>
      <c r="BD4" s="85">
        <v>46329.784722222219</v>
      </c>
      <c r="BE4" s="84">
        <v>1E-3</v>
      </c>
      <c r="BF4" s="84">
        <v>0.108</v>
      </c>
      <c r="BG4" s="84">
        <v>1814.8</v>
      </c>
      <c r="BH4" s="21">
        <f t="shared" ref="BH4:BH67" si="35">BF4*(10/60)</f>
        <v>1.7999999999999999E-2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1.7999999999999999E-2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85">
        <v>46329.784722222219</v>
      </c>
      <c r="BR4" s="84">
        <v>0.09</v>
      </c>
      <c r="BS4" s="84">
        <v>0.09</v>
      </c>
      <c r="BT4" s="84">
        <v>1791</v>
      </c>
      <c r="BU4" s="21">
        <f t="shared" ref="BU4:BU67" si="41">BS4*(10/60)</f>
        <v>1.4999999999999999E-2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1.4999999999999999E-2</v>
      </c>
      <c r="BX4" s="3">
        <f t="shared" ref="BX4:BX67" si="44" xml:space="preserve"> (B4/1000)*305.2*(1-0.0035*(C4-25))*0.9459</f>
        <v>0</v>
      </c>
      <c r="BY4" s="3">
        <f t="shared" ref="BY4:BY35" si="45">BT4-BT5</f>
        <v>9.9999999999909051E-2</v>
      </c>
      <c r="BZ4" s="3">
        <f t="shared" ref="BZ4:BZ67" si="46">( B4/1000)*(10/60)*305.2*(1-0.0035*(C4-25))*0.9459*0.9857</f>
        <v>0</v>
      </c>
      <c r="CA4" s="4">
        <f t="shared" si="5"/>
        <v>9.9999999999909051E-2</v>
      </c>
      <c r="CB4" s="4"/>
      <c r="CC4" s="13"/>
      <c r="CD4" s="85">
        <v>46329.784722222219</v>
      </c>
      <c r="CE4" s="84">
        <v>8.3000000000000004E-2</v>
      </c>
      <c r="CF4" s="84">
        <v>0.09</v>
      </c>
      <c r="CG4" s="84">
        <v>1792</v>
      </c>
      <c r="CH4" s="21">
        <f t="shared" ref="CH4:CH67" si="47">CF4*(10/60)</f>
        <v>1.4999999999999999E-2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1.4999999999999999E-2</v>
      </c>
      <c r="CK4" s="3">
        <f t="shared" ref="CK4:CK67" si="50" xml:space="preserve"> (B4/1000)*305.2*(1-0.0035*(C4-25))*0.9459</f>
        <v>0</v>
      </c>
      <c r="CL4" s="3">
        <f t="shared" ref="CL4:CL35" si="51">CG4-CG5</f>
        <v>9.9999999999909051E-2</v>
      </c>
      <c r="CM4" s="3">
        <f t="shared" ref="CM4:CM67" si="52">( B4/1000)*(10/60)*305.2*(1-0.0035*(C4-25))*0.9459*0.9857</f>
        <v>0</v>
      </c>
      <c r="CN4" s="4">
        <f t="shared" si="6"/>
        <v>9.9999999999909051E-2</v>
      </c>
      <c r="CO4" s="4"/>
      <c r="CP4" s="13"/>
      <c r="CQ4" s="85">
        <v>46329.784722222219</v>
      </c>
      <c r="CR4" s="84">
        <v>7.0000000000000001E-3</v>
      </c>
      <c r="CS4" s="84">
        <v>0.33800000000000002</v>
      </c>
      <c r="CT4" s="84">
        <v>1799.1</v>
      </c>
      <c r="CU4" s="21">
        <f t="shared" ref="CU4:CU67" si="53">CS4*(10/60)</f>
        <v>5.6333333333333332E-2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5.6333333333333332E-2</v>
      </c>
      <c r="CX4" s="3">
        <f t="shared" ref="CX4:CX67" si="56" xml:space="preserve"> (B4/1000)*305.2*(1-0.0035*(C4-25))*0.9459</f>
        <v>0</v>
      </c>
      <c r="CY4" s="3">
        <f t="shared" ref="CY4:CY35" si="57">CT4-CT5</f>
        <v>9.9999999999909051E-2</v>
      </c>
      <c r="CZ4" s="3">
        <f t="shared" ref="CZ4:CZ67" si="58">( B4/1000)*(10/60)*305.2*(1-0.0035*(C4-25))*0.9459*0.9857</f>
        <v>0</v>
      </c>
      <c r="DA4" s="4">
        <f t="shared" si="7"/>
        <v>9.9999999999909051E-2</v>
      </c>
      <c r="DB4" s="4"/>
      <c r="DC4" s="13"/>
      <c r="DD4" s="85">
        <v>46329.784722222219</v>
      </c>
      <c r="DE4" s="84">
        <v>0.104</v>
      </c>
      <c r="DF4" s="84">
        <v>8.5999999999999993E-2</v>
      </c>
      <c r="DG4" s="84">
        <v>1699.3</v>
      </c>
      <c r="DH4" s="21">
        <f t="shared" ref="DH4:DH67" si="59">DF4*(10/60)</f>
        <v>1.4333333333333332E-2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1.4333333333333332E-2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>
        <f>A4</f>
        <v>46329.784722222219</v>
      </c>
      <c r="DS4" s="5">
        <f t="shared" ref="DS4:DS35" si="65">H4+U4+AH4+AU4+BH4+BU4+CH4+CU4+DH4</f>
        <v>0.33683333333333332</v>
      </c>
      <c r="DT4" s="5">
        <f t="shared" ref="DT4:DT67" si="66">I4+V4+AI4+AV4+BI4+BV4+CI4+CV4+DI4</f>
        <v>0</v>
      </c>
      <c r="DU4" s="6">
        <f t="shared" si="9"/>
        <v>0.33683333333333332</v>
      </c>
      <c r="DV4" s="5">
        <f t="shared" ref="DV4:DV67" si="67">K4+X4+AK4+AX4+BK4+BX4+CK4+CX4+DK4</f>
        <v>0</v>
      </c>
      <c r="DW4" s="5">
        <f t="shared" ref="DW4:DW35" si="68">L4+Y4+AL4+AY4+BL4+BY4+CL4+CY4+DL4</f>
        <v>0.8999999999996362</v>
      </c>
      <c r="DX4" s="5">
        <f t="shared" ref="DX4:DX67" si="69">M4+Z4+AM4+AZ4+BM4+BZ4+CM4+CZ4+DM4</f>
        <v>0</v>
      </c>
      <c r="DY4" s="6">
        <f t="shared" si="10"/>
        <v>0.8999999999996362</v>
      </c>
      <c r="DZ4" s="11"/>
      <c r="EA4" s="65">
        <v>2</v>
      </c>
      <c r="EB4" s="74">
        <f>AB77</f>
        <v>0.98290947387573002</v>
      </c>
      <c r="EC4" s="11"/>
      <c r="ED4" s="11"/>
      <c r="EE4" s="11"/>
      <c r="EF4" s="11"/>
      <c r="EG4" s="11"/>
      <c r="EH4" s="11"/>
    </row>
    <row r="5" spans="1:138" ht="21" x14ac:dyDescent="0.5">
      <c r="A5" s="88">
        <v>46329.777777777781</v>
      </c>
      <c r="B5" s="79">
        <v>1</v>
      </c>
      <c r="C5" s="82">
        <v>40.18</v>
      </c>
      <c r="D5" s="12"/>
      <c r="E5" s="84">
        <v>2.008</v>
      </c>
      <c r="F5" s="84">
        <v>2.1110000000000002</v>
      </c>
      <c r="G5" s="84">
        <v>2420</v>
      </c>
      <c r="H5" s="21">
        <f t="shared" si="11"/>
        <v>0.35183333333333333</v>
      </c>
      <c r="I5" s="3">
        <f t="shared" si="12"/>
        <v>6.1503896347109996E-2</v>
      </c>
      <c r="J5" s="3">
        <f t="shared" si="13"/>
        <v>0.29032943698622332</v>
      </c>
      <c r="K5" s="3">
        <f t="shared" si="14"/>
        <v>0.36902337808265995</v>
      </c>
      <c r="L5" s="3">
        <f t="shared" si="15"/>
        <v>0.6999999999998181</v>
      </c>
      <c r="M5" s="3">
        <f t="shared" si="16"/>
        <v>6.0624390629346325E-2</v>
      </c>
      <c r="N5" s="4">
        <f t="shared" si="0"/>
        <v>0.63937560937047178</v>
      </c>
      <c r="O5" s="4"/>
      <c r="P5" s="13"/>
      <c r="Q5" s="85">
        <v>46329.777777777781</v>
      </c>
      <c r="R5" s="84">
        <v>2.42</v>
      </c>
      <c r="S5" s="84">
        <v>2.6909999999999998</v>
      </c>
      <c r="T5" s="84">
        <v>2444.9</v>
      </c>
      <c r="U5" s="21">
        <f t="shared" si="17"/>
        <v>0.44849999999999995</v>
      </c>
      <c r="V5" s="3">
        <f t="shared" si="18"/>
        <v>6.1503896347109996E-2</v>
      </c>
      <c r="W5" s="3">
        <f t="shared" si="19"/>
        <v>0.38699610365288994</v>
      </c>
      <c r="X5" s="3">
        <f t="shared" si="20"/>
        <v>0.36902337808265995</v>
      </c>
      <c r="Y5" s="3">
        <f t="shared" si="21"/>
        <v>0.8000000000001819</v>
      </c>
      <c r="Z5" s="3">
        <f t="shared" si="22"/>
        <v>6.0624390629346325E-2</v>
      </c>
      <c r="AA5" s="4">
        <f t="shared" si="1"/>
        <v>0.73937560937083557</v>
      </c>
      <c r="AB5" s="4"/>
      <c r="AC5" s="13"/>
      <c r="AD5" s="85">
        <v>46329.777777777781</v>
      </c>
      <c r="AE5" s="84">
        <v>2.0750000000000002</v>
      </c>
      <c r="AF5" s="84">
        <v>2.19</v>
      </c>
      <c r="AG5" s="84">
        <v>2405.6999999999998</v>
      </c>
      <c r="AH5" s="21">
        <f t="shared" si="23"/>
        <v>0.36499999999999999</v>
      </c>
      <c r="AI5" s="21">
        <f t="shared" si="24"/>
        <v>6.1503896347109996E-2</v>
      </c>
      <c r="AJ5" s="3">
        <f t="shared" si="25"/>
        <v>0.30349610365288998</v>
      </c>
      <c r="AK5" s="3">
        <f t="shared" si="26"/>
        <v>0.36902337808265995</v>
      </c>
      <c r="AL5" s="3">
        <f t="shared" si="27"/>
        <v>0.6999999999998181</v>
      </c>
      <c r="AM5" s="3">
        <f t="shared" si="28"/>
        <v>6.0624390629346325E-2</v>
      </c>
      <c r="AN5" s="4">
        <f t="shared" si="2"/>
        <v>0.63937560937047178</v>
      </c>
      <c r="AO5" s="4"/>
      <c r="AP5" s="13"/>
      <c r="AQ5" s="85">
        <v>46329.777777777781</v>
      </c>
      <c r="AR5" s="84">
        <v>2.1190000000000002</v>
      </c>
      <c r="AS5" s="84">
        <v>2.5910000000000002</v>
      </c>
      <c r="AT5" s="84">
        <v>2425.4</v>
      </c>
      <c r="AU5" s="21">
        <f t="shared" si="29"/>
        <v>0.43183333333333335</v>
      </c>
      <c r="AV5" s="21">
        <f t="shared" si="30"/>
        <v>6.1503896347109996E-2</v>
      </c>
      <c r="AW5" s="3">
        <f t="shared" si="31"/>
        <v>0.37032943698622334</v>
      </c>
      <c r="AX5" s="3">
        <f t="shared" si="32"/>
        <v>0.36902337808265995</v>
      </c>
      <c r="AY5" s="3">
        <f t="shared" si="33"/>
        <v>0.70000000000027285</v>
      </c>
      <c r="AZ5" s="3">
        <f t="shared" si="34"/>
        <v>6.0624390629346325E-2</v>
      </c>
      <c r="BA5" s="4">
        <f t="shared" si="3"/>
        <v>0.63937560937092652</v>
      </c>
      <c r="BB5" s="4"/>
      <c r="BC5" s="13"/>
      <c r="BD5" s="85">
        <v>46329.777777777781</v>
      </c>
      <c r="BE5" s="84">
        <v>1.3839999999999999</v>
      </c>
      <c r="BF5" s="84">
        <v>1.4550000000000001</v>
      </c>
      <c r="BG5" s="84">
        <v>1814.8</v>
      </c>
      <c r="BH5" s="21">
        <f t="shared" si="35"/>
        <v>0.24249999999999999</v>
      </c>
      <c r="BI5" s="21">
        <f t="shared" si="36"/>
        <v>4.5558441738599999E-2</v>
      </c>
      <c r="BJ5" s="3">
        <f t="shared" si="37"/>
        <v>0.1969415582614</v>
      </c>
      <c r="BK5" s="3">
        <f t="shared" si="38"/>
        <v>0.27335065043159995</v>
      </c>
      <c r="BL5" s="3">
        <f t="shared" si="39"/>
        <v>0.5</v>
      </c>
      <c r="BM5" s="3">
        <f t="shared" si="40"/>
        <v>4.4906956021738019E-2</v>
      </c>
      <c r="BN5" s="4">
        <f t="shared" si="4"/>
        <v>0.455093043978262</v>
      </c>
      <c r="BO5" s="4"/>
      <c r="BP5" s="13"/>
      <c r="BQ5" s="85">
        <v>46329.777777777781</v>
      </c>
      <c r="BR5" s="84">
        <v>1.262</v>
      </c>
      <c r="BS5" s="84">
        <v>1.327</v>
      </c>
      <c r="BT5" s="84">
        <v>1790.9</v>
      </c>
      <c r="BU5" s="21">
        <f t="shared" si="41"/>
        <v>0.22116666666666665</v>
      </c>
      <c r="BV5" s="21">
        <f t="shared" si="42"/>
        <v>4.5558441738599999E-2</v>
      </c>
      <c r="BW5" s="3">
        <f t="shared" si="43"/>
        <v>0.17560822492806666</v>
      </c>
      <c r="BX5" s="3">
        <f t="shared" si="44"/>
        <v>0.27335065043159995</v>
      </c>
      <c r="BY5" s="3">
        <f t="shared" si="45"/>
        <v>0.40000000000009095</v>
      </c>
      <c r="BZ5" s="3">
        <f t="shared" si="46"/>
        <v>4.4906956021738019E-2</v>
      </c>
      <c r="CA5" s="4">
        <f t="shared" si="5"/>
        <v>0.35509304397835295</v>
      </c>
      <c r="CB5" s="4"/>
      <c r="CC5" s="13"/>
      <c r="CD5" s="85">
        <v>46329.777777777781</v>
      </c>
      <c r="CE5" s="84">
        <v>1.333</v>
      </c>
      <c r="CF5" s="84">
        <v>1.4019999999999999</v>
      </c>
      <c r="CG5" s="84">
        <v>1791.9</v>
      </c>
      <c r="CH5" s="21">
        <f t="shared" si="47"/>
        <v>0.23366666666666663</v>
      </c>
      <c r="CI5" s="21">
        <f t="shared" si="48"/>
        <v>4.5558441738599999E-2</v>
      </c>
      <c r="CJ5" s="3">
        <f t="shared" si="49"/>
        <v>0.18810822492806664</v>
      </c>
      <c r="CK5" s="3">
        <f t="shared" si="50"/>
        <v>0.27335065043159995</v>
      </c>
      <c r="CL5" s="3">
        <f t="shared" si="51"/>
        <v>0.5</v>
      </c>
      <c r="CM5" s="3">
        <f t="shared" si="52"/>
        <v>4.4906956021738019E-2</v>
      </c>
      <c r="CN5" s="4">
        <f t="shared" si="6"/>
        <v>0.455093043978262</v>
      </c>
      <c r="CO5" s="4"/>
      <c r="CP5" s="13"/>
      <c r="CQ5" s="85">
        <v>46329.777777777781</v>
      </c>
      <c r="CR5" s="84">
        <v>1.45</v>
      </c>
      <c r="CS5" s="84">
        <v>1.78</v>
      </c>
      <c r="CT5" s="84">
        <v>1799</v>
      </c>
      <c r="CU5" s="21">
        <f t="shared" si="53"/>
        <v>0.29666666666666663</v>
      </c>
      <c r="CV5" s="21">
        <f t="shared" si="54"/>
        <v>4.5558441738599999E-2</v>
      </c>
      <c r="CW5" s="3">
        <f t="shared" si="55"/>
        <v>0.25110822492806661</v>
      </c>
      <c r="CX5" s="3">
        <f t="shared" si="56"/>
        <v>0.27335065043159995</v>
      </c>
      <c r="CY5" s="3">
        <f t="shared" si="57"/>
        <v>0.5</v>
      </c>
      <c r="CZ5" s="3">
        <f t="shared" si="58"/>
        <v>4.4906956021738019E-2</v>
      </c>
      <c r="DA5" s="4">
        <f t="shared" si="7"/>
        <v>0.455093043978262</v>
      </c>
      <c r="DB5" s="4"/>
      <c r="DC5" s="13"/>
      <c r="DD5" s="85">
        <v>46329.777777777781</v>
      </c>
      <c r="DE5" s="84">
        <v>1.252</v>
      </c>
      <c r="DF5" s="84">
        <v>1.3160000000000001</v>
      </c>
      <c r="DG5" s="84">
        <v>1699.2</v>
      </c>
      <c r="DH5" s="21">
        <f t="shared" si="59"/>
        <v>0.21933333333333332</v>
      </c>
      <c r="DI5" s="21">
        <f t="shared" si="60"/>
        <v>4.3343214754980007E-2</v>
      </c>
      <c r="DJ5" s="3">
        <f t="shared" si="61"/>
        <v>0.17599011857835331</v>
      </c>
      <c r="DK5" s="3">
        <f t="shared" si="62"/>
        <v>0.26005928852987997</v>
      </c>
      <c r="DL5" s="3">
        <f t="shared" si="63"/>
        <v>0.40000000000009095</v>
      </c>
      <c r="DM5" s="3">
        <f t="shared" si="64"/>
        <v>4.2723406783983793E-2</v>
      </c>
      <c r="DN5" s="4">
        <f t="shared" si="8"/>
        <v>0.35727659321610716</v>
      </c>
      <c r="DO5" s="4"/>
      <c r="DP5" s="13"/>
      <c r="DQ5" s="11"/>
      <c r="DR5" s="55">
        <f t="shared" ref="DR5:DR68" si="70">A5</f>
        <v>46329.777777777781</v>
      </c>
      <c r="DS5" s="5">
        <f t="shared" si="65"/>
        <v>2.8104999999999993</v>
      </c>
      <c r="DT5" s="5">
        <f t="shared" si="66"/>
        <v>0.47159256709782005</v>
      </c>
      <c r="DU5" s="6">
        <f t="shared" si="9"/>
        <v>2.3389074329021793</v>
      </c>
      <c r="DV5" s="5">
        <f t="shared" si="67"/>
        <v>2.8295554025869194</v>
      </c>
      <c r="DW5" s="5">
        <f t="shared" si="68"/>
        <v>5.2000000000002728</v>
      </c>
      <c r="DX5" s="5">
        <f t="shared" si="69"/>
        <v>0.46484879338832108</v>
      </c>
      <c r="DY5" s="6">
        <f t="shared" si="10"/>
        <v>4.7351512066119517</v>
      </c>
      <c r="DZ5" s="11"/>
      <c r="EA5" s="65">
        <v>3</v>
      </c>
      <c r="EB5" s="74">
        <f>AO77</f>
        <v>0.97250737919119523</v>
      </c>
      <c r="EC5" s="11"/>
      <c r="ED5" s="11"/>
      <c r="EE5" s="11"/>
      <c r="EF5" s="11"/>
      <c r="EG5" s="11"/>
      <c r="EH5" s="11"/>
    </row>
    <row r="6" spans="1:138" ht="21" x14ac:dyDescent="0.5">
      <c r="A6" s="88">
        <v>46329.770833333336</v>
      </c>
      <c r="B6" s="79">
        <v>13</v>
      </c>
      <c r="C6" s="82">
        <v>42.19</v>
      </c>
      <c r="D6" s="12"/>
      <c r="E6" s="84">
        <v>6.4420000000000002</v>
      </c>
      <c r="F6" s="84">
        <v>6.7359999999999998</v>
      </c>
      <c r="G6" s="84">
        <v>2419.3000000000002</v>
      </c>
      <c r="H6" s="21">
        <f t="shared" si="11"/>
        <v>1.1226666666666665</v>
      </c>
      <c r="I6" s="3">
        <f t="shared" si="12"/>
        <v>0.79361019728581494</v>
      </c>
      <c r="J6" s="3">
        <f t="shared" si="13"/>
        <v>0.32905646938085154</v>
      </c>
      <c r="K6" s="3">
        <f t="shared" si="14"/>
        <v>4.7616611837148888</v>
      </c>
      <c r="L6" s="3">
        <f t="shared" si="15"/>
        <v>1.7000000000002728</v>
      </c>
      <c r="M6" s="3">
        <f t="shared" si="16"/>
        <v>0.78226157146462783</v>
      </c>
      <c r="N6" s="4">
        <f t="shared" si="0"/>
        <v>0.91773842853564502</v>
      </c>
      <c r="O6" s="4"/>
      <c r="P6" s="13"/>
      <c r="Q6" s="85">
        <v>46329.770833333336</v>
      </c>
      <c r="R6" s="84">
        <v>6.8730000000000002</v>
      </c>
      <c r="S6" s="84">
        <v>7.3259999999999996</v>
      </c>
      <c r="T6" s="84">
        <v>2444.1</v>
      </c>
      <c r="U6" s="21">
        <f t="shared" si="17"/>
        <v>1.2209999999999999</v>
      </c>
      <c r="V6" s="3">
        <f t="shared" si="18"/>
        <v>0.79361019728581494</v>
      </c>
      <c r="W6" s="3">
        <f t="shared" si="19"/>
        <v>0.42738980271418492</v>
      </c>
      <c r="X6" s="3">
        <f t="shared" si="20"/>
        <v>4.7616611837148888</v>
      </c>
      <c r="Y6" s="3">
        <f t="shared" si="21"/>
        <v>1.5999999999999091</v>
      </c>
      <c r="Z6" s="3">
        <f t="shared" si="22"/>
        <v>0.78226157146462783</v>
      </c>
      <c r="AA6" s="4">
        <f t="shared" si="1"/>
        <v>0.81773842853528123</v>
      </c>
      <c r="AB6" s="4"/>
      <c r="AC6" s="13"/>
      <c r="AD6" s="85">
        <v>46329.770833333336</v>
      </c>
      <c r="AE6" s="84">
        <v>6.6219999999999999</v>
      </c>
      <c r="AF6" s="84">
        <v>6.9189999999999996</v>
      </c>
      <c r="AG6" s="84">
        <v>2405</v>
      </c>
      <c r="AH6" s="21">
        <f t="shared" si="23"/>
        <v>1.1531666666666665</v>
      </c>
      <c r="AI6" s="21">
        <f t="shared" si="24"/>
        <v>0.79361019728581494</v>
      </c>
      <c r="AJ6" s="3">
        <f t="shared" si="25"/>
        <v>0.35955646938085151</v>
      </c>
      <c r="AK6" s="3">
        <f t="shared" si="26"/>
        <v>4.7616611837148888</v>
      </c>
      <c r="AL6" s="3">
        <f t="shared" si="27"/>
        <v>1.5</v>
      </c>
      <c r="AM6" s="3">
        <f t="shared" si="28"/>
        <v>0.78226157146462783</v>
      </c>
      <c r="AN6" s="4">
        <f t="shared" si="2"/>
        <v>0.71773842853537217</v>
      </c>
      <c r="AO6" s="4"/>
      <c r="AP6" s="13"/>
      <c r="AQ6" s="85">
        <v>46329.770833333336</v>
      </c>
      <c r="AR6" s="84">
        <v>6.6870000000000003</v>
      </c>
      <c r="AS6" s="84">
        <v>6.9889999999999999</v>
      </c>
      <c r="AT6" s="84">
        <v>2424.6999999999998</v>
      </c>
      <c r="AU6" s="21">
        <f t="shared" si="29"/>
        <v>1.1648333333333332</v>
      </c>
      <c r="AV6" s="21">
        <f t="shared" si="30"/>
        <v>0.79361019728581494</v>
      </c>
      <c r="AW6" s="3">
        <f t="shared" si="31"/>
        <v>0.37122313604751822</v>
      </c>
      <c r="AX6" s="3">
        <f t="shared" si="32"/>
        <v>4.7616611837148888</v>
      </c>
      <c r="AY6" s="3">
        <f t="shared" si="33"/>
        <v>1.5999999999999091</v>
      </c>
      <c r="AZ6" s="3">
        <f t="shared" si="34"/>
        <v>0.78226157146462783</v>
      </c>
      <c r="BA6" s="4">
        <f t="shared" si="3"/>
        <v>0.81773842853528123</v>
      </c>
      <c r="BB6" s="4"/>
      <c r="BC6" s="13"/>
      <c r="BD6" s="85">
        <v>46329.770833333336</v>
      </c>
      <c r="BE6" s="84">
        <v>4.79</v>
      </c>
      <c r="BF6" s="84">
        <v>5.0250000000000004</v>
      </c>
      <c r="BG6" s="84">
        <v>1814.3</v>
      </c>
      <c r="BH6" s="21">
        <f t="shared" si="35"/>
        <v>0.83750000000000002</v>
      </c>
      <c r="BI6" s="21">
        <f t="shared" si="36"/>
        <v>0.58785940539689985</v>
      </c>
      <c r="BJ6" s="3">
        <f t="shared" si="37"/>
        <v>0.24964059460310017</v>
      </c>
      <c r="BK6" s="3">
        <f t="shared" si="38"/>
        <v>3.5271564323813993</v>
      </c>
      <c r="BL6" s="3">
        <f t="shared" si="39"/>
        <v>1.2000000000000455</v>
      </c>
      <c r="BM6" s="3">
        <f t="shared" si="40"/>
        <v>0.5794530158997242</v>
      </c>
      <c r="BN6" s="4">
        <f t="shared" si="4"/>
        <v>0.62054698410032127</v>
      </c>
      <c r="BO6" s="4"/>
      <c r="BP6" s="13"/>
      <c r="BQ6" s="85">
        <v>46329.770833333336</v>
      </c>
      <c r="BR6" s="84">
        <v>4.3899999999999997</v>
      </c>
      <c r="BS6" s="84">
        <v>4.6059999999999999</v>
      </c>
      <c r="BT6" s="84">
        <v>1790.5</v>
      </c>
      <c r="BU6" s="21">
        <f t="shared" si="41"/>
        <v>0.76766666666666661</v>
      </c>
      <c r="BV6" s="21">
        <f t="shared" si="42"/>
        <v>0.58785940539689985</v>
      </c>
      <c r="BW6" s="3">
        <f t="shared" si="43"/>
        <v>0.17980726126976676</v>
      </c>
      <c r="BX6" s="3">
        <f t="shared" si="44"/>
        <v>3.5271564323813993</v>
      </c>
      <c r="BY6" s="3">
        <f t="shared" si="45"/>
        <v>1.0999999999999091</v>
      </c>
      <c r="BZ6" s="3">
        <f t="shared" si="46"/>
        <v>0.5794530158997242</v>
      </c>
      <c r="CA6" s="4">
        <f t="shared" si="5"/>
        <v>0.52054698410018485</v>
      </c>
      <c r="CB6" s="4"/>
      <c r="CC6" s="13"/>
      <c r="CD6" s="85">
        <v>46329.770833333336</v>
      </c>
      <c r="CE6" s="84">
        <v>4.6630000000000003</v>
      </c>
      <c r="CF6" s="84">
        <v>4.891</v>
      </c>
      <c r="CG6" s="84">
        <v>1791.4</v>
      </c>
      <c r="CH6" s="21">
        <f t="shared" si="47"/>
        <v>0.8151666666666666</v>
      </c>
      <c r="CI6" s="21">
        <f t="shared" si="48"/>
        <v>0.58785940539689985</v>
      </c>
      <c r="CJ6" s="3">
        <f t="shared" si="49"/>
        <v>0.22730726126976675</v>
      </c>
      <c r="CK6" s="3">
        <f t="shared" si="50"/>
        <v>3.5271564323813993</v>
      </c>
      <c r="CL6" s="3">
        <f t="shared" si="51"/>
        <v>1.1000000000001364</v>
      </c>
      <c r="CM6" s="3">
        <f t="shared" si="52"/>
        <v>0.5794530158997242</v>
      </c>
      <c r="CN6" s="4">
        <f t="shared" si="6"/>
        <v>0.52054698410041222</v>
      </c>
      <c r="CO6" s="4"/>
      <c r="CP6" s="13"/>
      <c r="CQ6" s="85">
        <v>46329.770833333336</v>
      </c>
      <c r="CR6" s="84">
        <v>4.5590000000000002</v>
      </c>
      <c r="CS6" s="84">
        <v>5.0019999999999998</v>
      </c>
      <c r="CT6" s="84">
        <v>1798.5</v>
      </c>
      <c r="CU6" s="21">
        <f t="shared" si="53"/>
        <v>0.83366666666666656</v>
      </c>
      <c r="CV6" s="21">
        <f t="shared" si="54"/>
        <v>0.58785940539689985</v>
      </c>
      <c r="CW6" s="3">
        <f t="shared" si="55"/>
        <v>0.24580726126976671</v>
      </c>
      <c r="CX6" s="3">
        <f t="shared" si="56"/>
        <v>3.5271564323813993</v>
      </c>
      <c r="CY6" s="3">
        <f t="shared" si="57"/>
        <v>1.0999999999999091</v>
      </c>
      <c r="CZ6" s="3">
        <f t="shared" si="58"/>
        <v>0.5794530158997242</v>
      </c>
      <c r="DA6" s="4">
        <f t="shared" si="7"/>
        <v>0.52054698410018485</v>
      </c>
      <c r="DB6" s="4"/>
      <c r="DC6" s="13"/>
      <c r="DD6" s="85">
        <v>46329.770833333336</v>
      </c>
      <c r="DE6" s="84">
        <v>4.2850000000000001</v>
      </c>
      <c r="DF6" s="84">
        <v>4.4980000000000002</v>
      </c>
      <c r="DG6" s="84">
        <v>1698.8</v>
      </c>
      <c r="DH6" s="21">
        <f t="shared" si="59"/>
        <v>0.7496666666666667</v>
      </c>
      <c r="DI6" s="21">
        <f t="shared" si="60"/>
        <v>0.55927541596016994</v>
      </c>
      <c r="DJ6" s="3">
        <f t="shared" si="61"/>
        <v>0.19039125070649676</v>
      </c>
      <c r="DK6" s="3">
        <f t="shared" si="62"/>
        <v>3.3556524957610199</v>
      </c>
      <c r="DL6" s="3">
        <f t="shared" si="63"/>
        <v>1</v>
      </c>
      <c r="DM6" s="3">
        <f t="shared" si="64"/>
        <v>0.55127777751193952</v>
      </c>
      <c r="DN6" s="4">
        <f t="shared" si="8"/>
        <v>0.44872222248806048</v>
      </c>
      <c r="DO6" s="4"/>
      <c r="DP6" s="13"/>
      <c r="DQ6" s="11"/>
      <c r="DR6" s="55">
        <f t="shared" si="70"/>
        <v>46329.770833333336</v>
      </c>
      <c r="DS6" s="5">
        <f t="shared" si="65"/>
        <v>8.6653333333333329</v>
      </c>
      <c r="DT6" s="5">
        <f t="shared" si="66"/>
        <v>6.0851538266910294</v>
      </c>
      <c r="DU6" s="6">
        <f t="shared" si="9"/>
        <v>2.5801795066423034</v>
      </c>
      <c r="DV6" s="5">
        <f t="shared" si="67"/>
        <v>36.510922960146175</v>
      </c>
      <c r="DW6" s="5">
        <f t="shared" si="68"/>
        <v>11.900000000000091</v>
      </c>
      <c r="DX6" s="5">
        <f t="shared" si="69"/>
        <v>5.9981361269693476</v>
      </c>
      <c r="DY6" s="6">
        <f t="shared" si="10"/>
        <v>5.9018638730307433</v>
      </c>
      <c r="DZ6" s="11"/>
      <c r="EA6" s="65">
        <v>4</v>
      </c>
      <c r="EB6" s="74">
        <f>BB77</f>
        <v>0.98304988959459449</v>
      </c>
      <c r="EC6" s="11"/>
      <c r="ED6" s="11"/>
      <c r="EE6" s="11"/>
      <c r="EF6" s="11"/>
      <c r="EG6" s="11"/>
      <c r="EH6" s="11"/>
    </row>
    <row r="7" spans="1:138" ht="21" x14ac:dyDescent="0.5">
      <c r="A7" s="88">
        <v>46329.763888888891</v>
      </c>
      <c r="B7" s="79">
        <v>27</v>
      </c>
      <c r="C7" s="82">
        <v>44.77</v>
      </c>
      <c r="D7" s="12"/>
      <c r="E7" s="84">
        <v>13.388999999999999</v>
      </c>
      <c r="F7" s="84">
        <v>13.814</v>
      </c>
      <c r="G7" s="84">
        <v>2417.6</v>
      </c>
      <c r="H7" s="21">
        <f t="shared" si="11"/>
        <v>2.3023333333333333</v>
      </c>
      <c r="I7" s="3">
        <f t="shared" si="12"/>
        <v>1.6324306657334546</v>
      </c>
      <c r="J7" s="3">
        <f t="shared" si="13"/>
        <v>0.66990266759987871</v>
      </c>
      <c r="K7" s="3">
        <f t="shared" si="14"/>
        <v>9.7945839944007282</v>
      </c>
      <c r="L7" s="3">
        <f t="shared" si="15"/>
        <v>2.5</v>
      </c>
      <c r="M7" s="3">
        <f t="shared" si="16"/>
        <v>1.6090869072134664</v>
      </c>
      <c r="N7" s="4">
        <f t="shared" si="0"/>
        <v>0.89091309278653363</v>
      </c>
      <c r="O7" s="4"/>
      <c r="P7" s="13"/>
      <c r="Q7" s="85">
        <v>46329.763888888891</v>
      </c>
      <c r="R7" s="84">
        <v>13.968</v>
      </c>
      <c r="S7" s="84">
        <v>14.397</v>
      </c>
      <c r="T7" s="84">
        <v>2442.5</v>
      </c>
      <c r="U7" s="21">
        <f t="shared" si="17"/>
        <v>2.3994999999999997</v>
      </c>
      <c r="V7" s="3">
        <f t="shared" si="18"/>
        <v>1.6324306657334546</v>
      </c>
      <c r="W7" s="3">
        <f t="shared" si="19"/>
        <v>0.76706933426654511</v>
      </c>
      <c r="X7" s="3">
        <f t="shared" si="20"/>
        <v>9.7945839944007282</v>
      </c>
      <c r="Y7" s="3">
        <f t="shared" si="21"/>
        <v>2.8000000000001819</v>
      </c>
      <c r="Z7" s="3">
        <f t="shared" si="22"/>
        <v>1.6090869072134664</v>
      </c>
      <c r="AA7" s="4">
        <f t="shared" si="1"/>
        <v>1.1909130927867155</v>
      </c>
      <c r="AB7" s="4"/>
      <c r="AC7" s="13"/>
      <c r="AD7" s="85">
        <v>46329.763888888891</v>
      </c>
      <c r="AE7" s="84">
        <v>13.103</v>
      </c>
      <c r="AF7" s="84">
        <v>13.529</v>
      </c>
      <c r="AG7" s="84">
        <v>2403.5</v>
      </c>
      <c r="AH7" s="21">
        <f t="shared" si="23"/>
        <v>2.254833333333333</v>
      </c>
      <c r="AI7" s="21">
        <f t="shared" si="24"/>
        <v>1.6324306657334546</v>
      </c>
      <c r="AJ7" s="3">
        <f t="shared" si="25"/>
        <v>0.62240266759987839</v>
      </c>
      <c r="AK7" s="3">
        <f t="shared" si="26"/>
        <v>9.7945839944007282</v>
      </c>
      <c r="AL7" s="3">
        <f t="shared" si="27"/>
        <v>2.8000000000001819</v>
      </c>
      <c r="AM7" s="3">
        <f t="shared" si="28"/>
        <v>1.6090869072134664</v>
      </c>
      <c r="AN7" s="4">
        <f t="shared" si="2"/>
        <v>1.1909130927867155</v>
      </c>
      <c r="AO7" s="4"/>
      <c r="AP7" s="13"/>
      <c r="AQ7" s="85">
        <v>46329.763888888891</v>
      </c>
      <c r="AR7" s="84">
        <v>13.201000000000001</v>
      </c>
      <c r="AS7" s="84">
        <v>13.654999999999999</v>
      </c>
      <c r="AT7" s="84">
        <v>2423.1</v>
      </c>
      <c r="AU7" s="21">
        <f t="shared" si="29"/>
        <v>2.2758333333333329</v>
      </c>
      <c r="AV7" s="21">
        <f t="shared" si="30"/>
        <v>1.6324306657334546</v>
      </c>
      <c r="AW7" s="3">
        <f t="shared" si="31"/>
        <v>0.6434026675998783</v>
      </c>
      <c r="AX7" s="3">
        <f t="shared" si="32"/>
        <v>9.7945839944007282</v>
      </c>
      <c r="AY7" s="3">
        <f t="shared" si="33"/>
        <v>2.7999999999997272</v>
      </c>
      <c r="AZ7" s="3">
        <f t="shared" si="34"/>
        <v>1.6090869072134664</v>
      </c>
      <c r="BA7" s="4">
        <f t="shared" si="3"/>
        <v>1.1909130927862608</v>
      </c>
      <c r="BB7" s="4"/>
      <c r="BC7" s="13"/>
      <c r="BD7" s="85">
        <v>46329.763888888891</v>
      </c>
      <c r="BE7" s="84">
        <v>9.6630000000000003</v>
      </c>
      <c r="BF7" s="84">
        <v>10.031000000000001</v>
      </c>
      <c r="BG7" s="84">
        <v>1813.1</v>
      </c>
      <c r="BH7" s="21">
        <f t="shared" si="35"/>
        <v>1.6718333333333333</v>
      </c>
      <c r="BI7" s="21">
        <f t="shared" si="36"/>
        <v>1.2092079005432999</v>
      </c>
      <c r="BJ7" s="3">
        <f t="shared" si="37"/>
        <v>0.46262543279003343</v>
      </c>
      <c r="BK7" s="3">
        <f t="shared" si="38"/>
        <v>7.2552474032597987</v>
      </c>
      <c r="BL7" s="3">
        <f t="shared" si="39"/>
        <v>2</v>
      </c>
      <c r="BM7" s="3">
        <f t="shared" si="40"/>
        <v>1.1919162275655306</v>
      </c>
      <c r="BN7" s="4">
        <f t="shared" si="4"/>
        <v>0.80808377243446938</v>
      </c>
      <c r="BO7" s="4"/>
      <c r="BP7" s="13"/>
      <c r="BQ7" s="85">
        <v>46329.763888888891</v>
      </c>
      <c r="BR7" s="84">
        <v>9.3390000000000004</v>
      </c>
      <c r="BS7" s="84">
        <v>9.6980000000000004</v>
      </c>
      <c r="BT7" s="84">
        <v>1789.4</v>
      </c>
      <c r="BU7" s="21">
        <f t="shared" si="41"/>
        <v>1.6163333333333334</v>
      </c>
      <c r="BV7" s="21">
        <f t="shared" si="42"/>
        <v>1.2092079005432999</v>
      </c>
      <c r="BW7" s="3">
        <f t="shared" si="43"/>
        <v>0.40712543279003355</v>
      </c>
      <c r="BX7" s="3">
        <f t="shared" si="44"/>
        <v>7.2552474032597987</v>
      </c>
      <c r="BY7" s="3">
        <f t="shared" si="45"/>
        <v>2</v>
      </c>
      <c r="BZ7" s="3">
        <f t="shared" si="46"/>
        <v>1.1919162275655306</v>
      </c>
      <c r="CA7" s="4">
        <f t="shared" si="5"/>
        <v>0.80808377243446938</v>
      </c>
      <c r="CB7" s="4"/>
      <c r="CC7" s="13"/>
      <c r="CD7" s="85">
        <v>46329.763888888891</v>
      </c>
      <c r="CE7" s="84">
        <v>9.4350000000000005</v>
      </c>
      <c r="CF7" s="84">
        <v>9.7989999999999995</v>
      </c>
      <c r="CG7" s="84">
        <v>1790.3</v>
      </c>
      <c r="CH7" s="21">
        <f t="shared" si="47"/>
        <v>1.6331666666666664</v>
      </c>
      <c r="CI7" s="21">
        <f t="shared" si="48"/>
        <v>1.2092079005432999</v>
      </c>
      <c r="CJ7" s="3">
        <f t="shared" si="49"/>
        <v>0.42395876612336658</v>
      </c>
      <c r="CK7" s="3">
        <f t="shared" si="50"/>
        <v>7.2552474032597987</v>
      </c>
      <c r="CL7" s="3">
        <f t="shared" si="51"/>
        <v>2</v>
      </c>
      <c r="CM7" s="3">
        <f t="shared" si="52"/>
        <v>1.1919162275655306</v>
      </c>
      <c r="CN7" s="4">
        <f t="shared" si="6"/>
        <v>0.80808377243446938</v>
      </c>
      <c r="CO7" s="4"/>
      <c r="CP7" s="13"/>
      <c r="CQ7" s="85">
        <v>46329.763888888891</v>
      </c>
      <c r="CR7" s="84">
        <v>8.2680000000000007</v>
      </c>
      <c r="CS7" s="84">
        <v>8.6750000000000007</v>
      </c>
      <c r="CT7" s="84">
        <v>1797.4</v>
      </c>
      <c r="CU7" s="21">
        <f t="shared" si="53"/>
        <v>1.4458333333333333</v>
      </c>
      <c r="CV7" s="21">
        <f t="shared" si="54"/>
        <v>1.2092079005432999</v>
      </c>
      <c r="CW7" s="3">
        <f t="shared" si="55"/>
        <v>0.23662543279003345</v>
      </c>
      <c r="CX7" s="3">
        <f t="shared" si="56"/>
        <v>7.2552474032597987</v>
      </c>
      <c r="CY7" s="3">
        <f t="shared" si="57"/>
        <v>1.6000000000001364</v>
      </c>
      <c r="CZ7" s="3">
        <f t="shared" si="58"/>
        <v>1.1919162275655306</v>
      </c>
      <c r="DA7" s="4">
        <f t="shared" si="7"/>
        <v>0.40808377243460581</v>
      </c>
      <c r="DB7" s="4"/>
      <c r="DC7" s="13"/>
      <c r="DD7" s="85">
        <v>46329.763888888891</v>
      </c>
      <c r="DE7" s="84">
        <v>8.3689999999999998</v>
      </c>
      <c r="DF7" s="84">
        <v>8.7110000000000003</v>
      </c>
      <c r="DG7" s="84">
        <v>1697.8</v>
      </c>
      <c r="DH7" s="21">
        <f t="shared" si="59"/>
        <v>1.4518333333333333</v>
      </c>
      <c r="DI7" s="21">
        <f t="shared" si="60"/>
        <v>1.15041155308569</v>
      </c>
      <c r="DJ7" s="3">
        <f t="shared" si="61"/>
        <v>0.30142178024764332</v>
      </c>
      <c r="DK7" s="3">
        <f t="shared" si="62"/>
        <v>6.9024693185141404</v>
      </c>
      <c r="DL7" s="3">
        <f t="shared" si="63"/>
        <v>1.7999999999999545</v>
      </c>
      <c r="DM7" s="3">
        <f t="shared" si="64"/>
        <v>1.1339606678765646</v>
      </c>
      <c r="DN7" s="4">
        <f t="shared" si="8"/>
        <v>0.66603933212338995</v>
      </c>
      <c r="DO7" s="4"/>
      <c r="DP7" s="13"/>
      <c r="DQ7" s="11"/>
      <c r="DR7" s="55">
        <f t="shared" si="70"/>
        <v>46329.763888888891</v>
      </c>
      <c r="DS7" s="5">
        <f t="shared" si="65"/>
        <v>17.051499999999997</v>
      </c>
      <c r="DT7" s="5">
        <f t="shared" si="66"/>
        <v>12.516965818192707</v>
      </c>
      <c r="DU7" s="6">
        <f t="shared" si="9"/>
        <v>4.53453418180729</v>
      </c>
      <c r="DV7" s="5">
        <f t="shared" si="67"/>
        <v>75.101794909156254</v>
      </c>
      <c r="DW7" s="5">
        <f t="shared" si="68"/>
        <v>20.300000000000182</v>
      </c>
      <c r="DX7" s="5">
        <f t="shared" si="69"/>
        <v>12.337973206992551</v>
      </c>
      <c r="DY7" s="6">
        <f t="shared" si="10"/>
        <v>7.9620267930076309</v>
      </c>
      <c r="DZ7" s="11"/>
      <c r="EA7" s="65">
        <v>5</v>
      </c>
      <c r="EB7" s="74">
        <f>BO77</f>
        <v>0.9843686748933399</v>
      </c>
      <c r="EC7" s="11"/>
      <c r="ED7" s="11"/>
      <c r="EE7" s="11"/>
      <c r="EF7" s="11"/>
      <c r="EG7" s="11"/>
      <c r="EH7" s="11"/>
    </row>
    <row r="8" spans="1:138" ht="21" x14ac:dyDescent="0.5">
      <c r="A8" s="88">
        <v>46329.756944444445</v>
      </c>
      <c r="B8" s="79">
        <v>42</v>
      </c>
      <c r="C8" s="82">
        <v>46.49</v>
      </c>
      <c r="D8" s="12"/>
      <c r="E8" s="84">
        <v>20.657</v>
      </c>
      <c r="F8" s="84">
        <v>21.163</v>
      </c>
      <c r="G8" s="84">
        <v>2415.1</v>
      </c>
      <c r="H8" s="21">
        <f t="shared" si="11"/>
        <v>3.5271666666666666</v>
      </c>
      <c r="I8" s="3">
        <f t="shared" si="12"/>
        <v>2.5229133808244097</v>
      </c>
      <c r="J8" s="3">
        <f t="shared" si="13"/>
        <v>1.0042532858422568</v>
      </c>
      <c r="K8" s="3">
        <f t="shared" si="14"/>
        <v>15.137480284946459</v>
      </c>
      <c r="L8" s="3">
        <f t="shared" si="15"/>
        <v>4.2999999999997272</v>
      </c>
      <c r="M8" s="3">
        <f t="shared" si="16"/>
        <v>2.4868357194786208</v>
      </c>
      <c r="N8" s="4">
        <f t="shared" si="0"/>
        <v>1.8131642805211063</v>
      </c>
      <c r="O8" s="4"/>
      <c r="P8" s="13"/>
      <c r="Q8" s="85">
        <v>46329.756944444445</v>
      </c>
      <c r="R8" s="84">
        <v>22.035</v>
      </c>
      <c r="S8" s="84">
        <v>22.562999999999999</v>
      </c>
      <c r="T8" s="84">
        <v>2439.6999999999998</v>
      </c>
      <c r="U8" s="21">
        <f t="shared" si="17"/>
        <v>3.7604999999999995</v>
      </c>
      <c r="V8" s="3">
        <f t="shared" si="18"/>
        <v>2.5229133808244097</v>
      </c>
      <c r="W8" s="3">
        <f t="shared" si="19"/>
        <v>1.2375866191755898</v>
      </c>
      <c r="X8" s="3">
        <f t="shared" si="20"/>
        <v>15.137480284946459</v>
      </c>
      <c r="Y8" s="3">
        <f t="shared" si="21"/>
        <v>4.3999999999996362</v>
      </c>
      <c r="Z8" s="3">
        <f t="shared" si="22"/>
        <v>2.4868357194786208</v>
      </c>
      <c r="AA8" s="4">
        <f t="shared" si="1"/>
        <v>1.9131642805210154</v>
      </c>
      <c r="AB8" s="4"/>
      <c r="AC8" s="13"/>
      <c r="AD8" s="85">
        <v>46329.756944444445</v>
      </c>
      <c r="AE8" s="84">
        <v>21.292999999999999</v>
      </c>
      <c r="AF8" s="84">
        <v>21.803000000000001</v>
      </c>
      <c r="AG8" s="84">
        <v>2400.6999999999998</v>
      </c>
      <c r="AH8" s="21">
        <f t="shared" si="23"/>
        <v>3.6338333333333335</v>
      </c>
      <c r="AI8" s="21">
        <f t="shared" si="24"/>
        <v>2.5229133808244097</v>
      </c>
      <c r="AJ8" s="3">
        <f t="shared" si="25"/>
        <v>1.1109199525089237</v>
      </c>
      <c r="AK8" s="3">
        <f t="shared" si="26"/>
        <v>15.137480284946459</v>
      </c>
      <c r="AL8" s="3">
        <f t="shared" si="27"/>
        <v>4.3999999999996362</v>
      </c>
      <c r="AM8" s="3">
        <f t="shared" si="28"/>
        <v>2.4868357194786208</v>
      </c>
      <c r="AN8" s="4">
        <f t="shared" si="2"/>
        <v>1.9131642805210154</v>
      </c>
      <c r="AO8" s="4"/>
      <c r="AP8" s="13"/>
      <c r="AQ8" s="85">
        <v>46329.756944444445</v>
      </c>
      <c r="AR8" s="84">
        <v>21.224</v>
      </c>
      <c r="AS8" s="84">
        <v>21.736999999999998</v>
      </c>
      <c r="AT8" s="84">
        <v>2420.3000000000002</v>
      </c>
      <c r="AU8" s="21">
        <f t="shared" si="29"/>
        <v>3.6228333333333329</v>
      </c>
      <c r="AV8" s="21">
        <f t="shared" si="30"/>
        <v>2.5229133808244097</v>
      </c>
      <c r="AW8" s="3">
        <f t="shared" si="31"/>
        <v>1.0999199525089232</v>
      </c>
      <c r="AX8" s="3">
        <f t="shared" si="32"/>
        <v>15.137480284946459</v>
      </c>
      <c r="AY8" s="3">
        <f t="shared" si="33"/>
        <v>4.3000000000001819</v>
      </c>
      <c r="AZ8" s="3">
        <f t="shared" si="34"/>
        <v>2.4868357194786208</v>
      </c>
      <c r="BA8" s="4">
        <f t="shared" si="3"/>
        <v>1.8131642805215611</v>
      </c>
      <c r="BB8" s="4"/>
      <c r="BC8" s="13"/>
      <c r="BD8" s="85">
        <v>46329.756944444445</v>
      </c>
      <c r="BE8" s="84">
        <v>15.916</v>
      </c>
      <c r="BF8" s="84">
        <v>16.343</v>
      </c>
      <c r="BG8" s="84">
        <v>1811.1</v>
      </c>
      <c r="BH8" s="21">
        <f t="shared" si="35"/>
        <v>2.7238333333333333</v>
      </c>
      <c r="BI8" s="21">
        <f t="shared" si="36"/>
        <v>1.8688247265366</v>
      </c>
      <c r="BJ8" s="3">
        <f t="shared" si="37"/>
        <v>0.85500860679673329</v>
      </c>
      <c r="BK8" s="3">
        <f t="shared" si="38"/>
        <v>11.212948359219601</v>
      </c>
      <c r="BL8" s="3">
        <f t="shared" si="39"/>
        <v>3.2999999999999545</v>
      </c>
      <c r="BM8" s="3">
        <f t="shared" si="40"/>
        <v>1.8421005329471267</v>
      </c>
      <c r="BN8" s="4">
        <f t="shared" si="4"/>
        <v>1.4578994670528278</v>
      </c>
      <c r="BO8" s="4"/>
      <c r="BP8" s="13"/>
      <c r="BQ8" s="85">
        <v>46329.756944444445</v>
      </c>
      <c r="BR8" s="84">
        <v>15.304</v>
      </c>
      <c r="BS8" s="84">
        <v>15.717000000000001</v>
      </c>
      <c r="BT8" s="84">
        <v>1787.4</v>
      </c>
      <c r="BU8" s="21">
        <f t="shared" si="41"/>
        <v>2.6194999999999999</v>
      </c>
      <c r="BV8" s="21">
        <f t="shared" si="42"/>
        <v>1.8688247265366</v>
      </c>
      <c r="BW8" s="3">
        <f t="shared" si="43"/>
        <v>0.75067527346339991</v>
      </c>
      <c r="BX8" s="3">
        <f t="shared" si="44"/>
        <v>11.212948359219601</v>
      </c>
      <c r="BY8" s="3">
        <f t="shared" si="45"/>
        <v>3.1000000000001364</v>
      </c>
      <c r="BZ8" s="3">
        <f t="shared" si="46"/>
        <v>1.8421005329471267</v>
      </c>
      <c r="CA8" s="4">
        <f t="shared" si="5"/>
        <v>1.2578994670530097</v>
      </c>
      <c r="CB8" s="4"/>
      <c r="CC8" s="13"/>
      <c r="CD8" s="85">
        <v>46329.756944444445</v>
      </c>
      <c r="CE8" s="84">
        <v>15.38</v>
      </c>
      <c r="CF8" s="84">
        <v>15.794</v>
      </c>
      <c r="CG8" s="84">
        <v>1788.3</v>
      </c>
      <c r="CH8" s="21">
        <f t="shared" si="47"/>
        <v>2.6323333333333334</v>
      </c>
      <c r="CI8" s="21">
        <f t="shared" si="48"/>
        <v>1.8688247265366</v>
      </c>
      <c r="CJ8" s="3">
        <f t="shared" si="49"/>
        <v>0.76350860679673338</v>
      </c>
      <c r="CK8" s="3">
        <f t="shared" si="50"/>
        <v>11.212948359219601</v>
      </c>
      <c r="CL8" s="3">
        <f t="shared" si="51"/>
        <v>3.2000000000000455</v>
      </c>
      <c r="CM8" s="3">
        <f t="shared" si="52"/>
        <v>1.8421005329471267</v>
      </c>
      <c r="CN8" s="4">
        <f t="shared" si="6"/>
        <v>1.3578994670529188</v>
      </c>
      <c r="CO8" s="4"/>
      <c r="CP8" s="13"/>
      <c r="CQ8" s="85">
        <v>46329.756944444445</v>
      </c>
      <c r="CR8" s="84">
        <v>12.923999999999999</v>
      </c>
      <c r="CS8" s="84">
        <v>13.694000000000001</v>
      </c>
      <c r="CT8" s="84">
        <v>1795.8</v>
      </c>
      <c r="CU8" s="21">
        <f t="shared" si="53"/>
        <v>2.2823333333333333</v>
      </c>
      <c r="CV8" s="21">
        <f t="shared" si="54"/>
        <v>1.8688247265366</v>
      </c>
      <c r="CW8" s="3">
        <f t="shared" si="55"/>
        <v>0.41350860679673329</v>
      </c>
      <c r="CX8" s="3">
        <f t="shared" si="56"/>
        <v>11.212948359219601</v>
      </c>
      <c r="CY8" s="3">
        <f t="shared" si="57"/>
        <v>2.7999999999999545</v>
      </c>
      <c r="CZ8" s="3">
        <f t="shared" si="58"/>
        <v>1.8421005329471267</v>
      </c>
      <c r="DA8" s="4">
        <f t="shared" si="7"/>
        <v>0.9578994670528278</v>
      </c>
      <c r="DB8" s="4"/>
      <c r="DC8" s="13"/>
      <c r="DD8" s="85">
        <v>46329.756944444445</v>
      </c>
      <c r="DE8" s="84">
        <v>13.794</v>
      </c>
      <c r="DF8" s="84">
        <v>14.21</v>
      </c>
      <c r="DG8" s="84">
        <v>1696</v>
      </c>
      <c r="DH8" s="21">
        <f t="shared" si="59"/>
        <v>2.3683333333333332</v>
      </c>
      <c r="DI8" s="21">
        <f t="shared" si="60"/>
        <v>1.7779552673563803</v>
      </c>
      <c r="DJ8" s="3">
        <f t="shared" si="61"/>
        <v>0.59037806597695286</v>
      </c>
      <c r="DK8" s="3">
        <f t="shared" si="62"/>
        <v>10.667731604138279</v>
      </c>
      <c r="DL8" s="3">
        <f t="shared" si="63"/>
        <v>2.9000000000000909</v>
      </c>
      <c r="DM8" s="3">
        <f t="shared" si="64"/>
        <v>1.752530507033184</v>
      </c>
      <c r="DN8" s="4">
        <f t="shared" si="8"/>
        <v>1.1474694929669069</v>
      </c>
      <c r="DO8" s="4"/>
      <c r="DP8" s="13"/>
      <c r="DQ8" s="11"/>
      <c r="DR8" s="55">
        <f t="shared" si="70"/>
        <v>46329.756944444445</v>
      </c>
      <c r="DS8" s="5">
        <f t="shared" si="65"/>
        <v>27.170666666666662</v>
      </c>
      <c r="DT8" s="5">
        <f t="shared" si="66"/>
        <v>19.344907696800419</v>
      </c>
      <c r="DU8" s="6">
        <f t="shared" si="9"/>
        <v>7.8257589698662429</v>
      </c>
      <c r="DV8" s="5">
        <f t="shared" si="67"/>
        <v>116.0694461808025</v>
      </c>
      <c r="DW8" s="5">
        <f t="shared" si="68"/>
        <v>32.699999999999363</v>
      </c>
      <c r="DX8" s="5">
        <f t="shared" si="69"/>
        <v>19.068275516736175</v>
      </c>
      <c r="DY8" s="6">
        <f t="shared" si="10"/>
        <v>13.631724483263188</v>
      </c>
      <c r="DZ8" s="11"/>
      <c r="EA8" s="65">
        <v>6</v>
      </c>
      <c r="EB8" s="74">
        <f>CB77</f>
        <v>0.98130480530719544</v>
      </c>
      <c r="EC8" s="11"/>
      <c r="ED8" s="11"/>
      <c r="EE8" s="11"/>
      <c r="EF8" s="11"/>
      <c r="EG8" s="11"/>
      <c r="EH8" s="11"/>
    </row>
    <row r="9" spans="1:138" ht="21" x14ac:dyDescent="0.5">
      <c r="A9" s="88">
        <v>46329.75</v>
      </c>
      <c r="B9" s="79">
        <v>51</v>
      </c>
      <c r="C9" s="82">
        <v>47.64</v>
      </c>
      <c r="D9" s="12"/>
      <c r="E9" s="84">
        <v>27.975999999999999</v>
      </c>
      <c r="F9" s="84">
        <v>28.489000000000001</v>
      </c>
      <c r="G9" s="84">
        <v>2410.8000000000002</v>
      </c>
      <c r="H9" s="21">
        <f t="shared" si="11"/>
        <v>4.7481666666666662</v>
      </c>
      <c r="I9" s="3">
        <f t="shared" si="12"/>
        <v>3.0502040487382795</v>
      </c>
      <c r="J9" s="3">
        <f t="shared" si="13"/>
        <v>1.6979626179283867</v>
      </c>
      <c r="K9" s="3">
        <f t="shared" si="14"/>
        <v>18.301224292429676</v>
      </c>
      <c r="L9" s="3">
        <f t="shared" si="15"/>
        <v>6.1000000000003638</v>
      </c>
      <c r="M9" s="3">
        <f t="shared" si="16"/>
        <v>3.0065861308413222</v>
      </c>
      <c r="N9" s="4">
        <f t="shared" si="0"/>
        <v>3.0934138691590416</v>
      </c>
      <c r="O9" s="4"/>
      <c r="P9" s="13"/>
      <c r="Q9" s="85">
        <v>46329.75</v>
      </c>
      <c r="R9" s="84">
        <v>28.922000000000001</v>
      </c>
      <c r="S9" s="84">
        <v>29.515000000000001</v>
      </c>
      <c r="T9" s="84">
        <v>2435.3000000000002</v>
      </c>
      <c r="U9" s="21">
        <f t="shared" si="17"/>
        <v>4.9191666666666665</v>
      </c>
      <c r="V9" s="3">
        <f t="shared" si="18"/>
        <v>3.0502040487382795</v>
      </c>
      <c r="W9" s="3">
        <f t="shared" si="19"/>
        <v>1.8689626179283869</v>
      </c>
      <c r="X9" s="3">
        <f t="shared" si="20"/>
        <v>18.301224292429676</v>
      </c>
      <c r="Y9" s="3">
        <f t="shared" si="21"/>
        <v>6.3000000000001819</v>
      </c>
      <c r="Z9" s="3">
        <f t="shared" si="22"/>
        <v>3.0065861308413222</v>
      </c>
      <c r="AA9" s="4">
        <f t="shared" si="1"/>
        <v>3.2934138691588597</v>
      </c>
      <c r="AB9" s="4"/>
      <c r="AC9" s="13"/>
      <c r="AD9" s="85">
        <v>46329.75</v>
      </c>
      <c r="AE9" s="84">
        <v>28.814</v>
      </c>
      <c r="AF9" s="84">
        <v>29.399000000000001</v>
      </c>
      <c r="AG9" s="84">
        <v>2396.3000000000002</v>
      </c>
      <c r="AH9" s="21">
        <f t="shared" si="23"/>
        <v>4.8998333333333335</v>
      </c>
      <c r="AI9" s="21">
        <f t="shared" si="24"/>
        <v>3.0502040487382795</v>
      </c>
      <c r="AJ9" s="3">
        <f t="shared" si="25"/>
        <v>1.8496292845950539</v>
      </c>
      <c r="AK9" s="3">
        <f t="shared" si="26"/>
        <v>18.301224292429676</v>
      </c>
      <c r="AL9" s="3">
        <f t="shared" si="27"/>
        <v>6.2000000000002728</v>
      </c>
      <c r="AM9" s="3">
        <f t="shared" si="28"/>
        <v>3.0065861308413222</v>
      </c>
      <c r="AN9" s="4">
        <f t="shared" si="2"/>
        <v>3.1934138691589506</v>
      </c>
      <c r="AO9" s="4"/>
      <c r="AP9" s="13"/>
      <c r="AQ9" s="85">
        <v>46329.75</v>
      </c>
      <c r="AR9" s="84">
        <v>28.071000000000002</v>
      </c>
      <c r="AS9" s="84">
        <v>29.117000000000001</v>
      </c>
      <c r="AT9" s="84">
        <v>2416</v>
      </c>
      <c r="AU9" s="21">
        <f t="shared" si="29"/>
        <v>4.8528333333333329</v>
      </c>
      <c r="AV9" s="21">
        <f t="shared" si="30"/>
        <v>3.0502040487382795</v>
      </c>
      <c r="AW9" s="3">
        <f t="shared" si="31"/>
        <v>1.8026292845950533</v>
      </c>
      <c r="AX9" s="3">
        <f t="shared" si="32"/>
        <v>18.301224292429676</v>
      </c>
      <c r="AY9" s="3">
        <f t="shared" si="33"/>
        <v>6.1999999999998181</v>
      </c>
      <c r="AZ9" s="3">
        <f t="shared" si="34"/>
        <v>3.0065861308413222</v>
      </c>
      <c r="BA9" s="4">
        <f t="shared" si="3"/>
        <v>3.1934138691584959</v>
      </c>
      <c r="BB9" s="4"/>
      <c r="BC9" s="13"/>
      <c r="BD9" s="85">
        <v>46329.75</v>
      </c>
      <c r="BE9" s="84">
        <v>21.177</v>
      </c>
      <c r="BF9" s="84">
        <v>21.68</v>
      </c>
      <c r="BG9" s="84">
        <v>1807.8</v>
      </c>
      <c r="BH9" s="21">
        <f t="shared" si="35"/>
        <v>3.6133333333333333</v>
      </c>
      <c r="BI9" s="21">
        <f t="shared" si="36"/>
        <v>2.2594104064727993</v>
      </c>
      <c r="BJ9" s="3">
        <f t="shared" si="37"/>
        <v>1.3539229268605339</v>
      </c>
      <c r="BK9" s="3">
        <f t="shared" si="38"/>
        <v>13.5564624388368</v>
      </c>
      <c r="BL9" s="3">
        <f t="shared" si="39"/>
        <v>4.7000000000000455</v>
      </c>
      <c r="BM9" s="3">
        <f t="shared" si="40"/>
        <v>2.2271008376602381</v>
      </c>
      <c r="BN9" s="4">
        <f t="shared" si="4"/>
        <v>2.4728991623398073</v>
      </c>
      <c r="BO9" s="4"/>
      <c r="BP9" s="13"/>
      <c r="BQ9" s="85">
        <v>46329.75</v>
      </c>
      <c r="BR9" s="84">
        <v>20.288</v>
      </c>
      <c r="BS9" s="84">
        <v>20.757999999999999</v>
      </c>
      <c r="BT9" s="84">
        <v>1784.3</v>
      </c>
      <c r="BU9" s="21">
        <f t="shared" si="41"/>
        <v>3.4596666666666662</v>
      </c>
      <c r="BV9" s="21">
        <f t="shared" si="42"/>
        <v>2.2594104064727993</v>
      </c>
      <c r="BW9" s="3">
        <f t="shared" si="43"/>
        <v>1.2002562601938669</v>
      </c>
      <c r="BX9" s="3">
        <f t="shared" si="44"/>
        <v>13.5564624388368</v>
      </c>
      <c r="BY9" s="3">
        <f t="shared" si="45"/>
        <v>4.5</v>
      </c>
      <c r="BZ9" s="3">
        <f t="shared" si="46"/>
        <v>2.2271008376602381</v>
      </c>
      <c r="CA9" s="4">
        <f t="shared" si="5"/>
        <v>2.2728991623397619</v>
      </c>
      <c r="CB9" s="4"/>
      <c r="CC9" s="13"/>
      <c r="CD9" s="85">
        <v>46329.75</v>
      </c>
      <c r="CE9" s="84">
        <v>20.471</v>
      </c>
      <c r="CF9" s="84">
        <v>20.972000000000001</v>
      </c>
      <c r="CG9" s="84">
        <v>1785.1</v>
      </c>
      <c r="CH9" s="21">
        <f t="shared" si="47"/>
        <v>3.4953333333333334</v>
      </c>
      <c r="CI9" s="21">
        <f t="shared" si="48"/>
        <v>2.2594104064727993</v>
      </c>
      <c r="CJ9" s="3">
        <f t="shared" si="49"/>
        <v>1.2359229268605341</v>
      </c>
      <c r="CK9" s="3">
        <f t="shared" si="50"/>
        <v>13.5564624388368</v>
      </c>
      <c r="CL9" s="3">
        <f t="shared" si="51"/>
        <v>4.5</v>
      </c>
      <c r="CM9" s="3">
        <f t="shared" si="52"/>
        <v>2.2271008376602381</v>
      </c>
      <c r="CN9" s="4">
        <f t="shared" si="6"/>
        <v>2.2728991623397619</v>
      </c>
      <c r="CO9" s="4"/>
      <c r="CP9" s="13"/>
      <c r="CQ9" s="85">
        <v>46329.75</v>
      </c>
      <c r="CR9" s="84">
        <v>18.661000000000001</v>
      </c>
      <c r="CS9" s="84">
        <v>19.335000000000001</v>
      </c>
      <c r="CT9" s="84">
        <v>1793</v>
      </c>
      <c r="CU9" s="21">
        <f t="shared" si="53"/>
        <v>3.2225000000000001</v>
      </c>
      <c r="CV9" s="21">
        <f t="shared" si="54"/>
        <v>2.2594104064727993</v>
      </c>
      <c r="CW9" s="3">
        <f t="shared" si="55"/>
        <v>0.9630895935272008</v>
      </c>
      <c r="CX9" s="3">
        <f t="shared" si="56"/>
        <v>13.5564624388368</v>
      </c>
      <c r="CY9" s="3">
        <f t="shared" si="57"/>
        <v>4.2999999999999545</v>
      </c>
      <c r="CZ9" s="3">
        <f t="shared" si="58"/>
        <v>2.2271008376602381</v>
      </c>
      <c r="DA9" s="4">
        <f t="shared" si="7"/>
        <v>2.0728991623397164</v>
      </c>
      <c r="DB9" s="4"/>
      <c r="DC9" s="13"/>
      <c r="DD9" s="85">
        <v>46329.75</v>
      </c>
      <c r="DE9" s="84">
        <v>19.023</v>
      </c>
      <c r="DF9" s="84">
        <v>19.457999999999998</v>
      </c>
      <c r="DG9" s="84">
        <v>1693.1</v>
      </c>
      <c r="DH9" s="21">
        <f t="shared" si="59"/>
        <v>3.2429999999999994</v>
      </c>
      <c r="DI9" s="21">
        <f t="shared" si="60"/>
        <v>2.1495491665250399</v>
      </c>
      <c r="DJ9" s="3">
        <f t="shared" si="61"/>
        <v>1.0934508334749595</v>
      </c>
      <c r="DK9" s="3">
        <f t="shared" si="62"/>
        <v>12.89729499915024</v>
      </c>
      <c r="DL9" s="3">
        <f t="shared" si="63"/>
        <v>4.1999999999998181</v>
      </c>
      <c r="DM9" s="3">
        <f t="shared" si="64"/>
        <v>2.1188106134437317</v>
      </c>
      <c r="DN9" s="4">
        <f t="shared" si="8"/>
        <v>2.0811893865560864</v>
      </c>
      <c r="DO9" s="4"/>
      <c r="DP9" s="13"/>
      <c r="DQ9" s="11"/>
      <c r="DR9" s="55">
        <f t="shared" si="70"/>
        <v>46329.75</v>
      </c>
      <c r="DS9" s="5">
        <f t="shared" si="65"/>
        <v>36.453833333333336</v>
      </c>
      <c r="DT9" s="5">
        <f t="shared" si="66"/>
        <v>23.388006987369359</v>
      </c>
      <c r="DU9" s="6">
        <f t="shared" si="9"/>
        <v>13.065826345963977</v>
      </c>
      <c r="DV9" s="5">
        <f t="shared" si="67"/>
        <v>140.32804192421617</v>
      </c>
      <c r="DW9" s="5">
        <f t="shared" si="68"/>
        <v>47.000000000000455</v>
      </c>
      <c r="DX9" s="5">
        <f t="shared" si="69"/>
        <v>23.053558487449973</v>
      </c>
      <c r="DY9" s="6">
        <f t="shared" si="10"/>
        <v>23.946441512550482</v>
      </c>
      <c r="DZ9" s="11"/>
      <c r="EA9" s="65">
        <v>7</v>
      </c>
      <c r="EB9" s="74">
        <f>CO77</f>
        <v>0.98060009709062124</v>
      </c>
      <c r="EC9" s="11"/>
      <c r="ED9" s="11"/>
      <c r="EE9" s="11"/>
      <c r="EF9" s="11"/>
      <c r="EG9" s="11"/>
      <c r="EH9" s="11"/>
    </row>
    <row r="10" spans="1:138" ht="21" x14ac:dyDescent="0.5">
      <c r="A10" s="88">
        <v>46329.743055555555</v>
      </c>
      <c r="B10" s="79">
        <v>135</v>
      </c>
      <c r="C10" s="82">
        <v>47.93</v>
      </c>
      <c r="D10" s="12"/>
      <c r="E10" s="84">
        <v>44.491999999999997</v>
      </c>
      <c r="F10" s="84">
        <v>45.243000000000002</v>
      </c>
      <c r="G10" s="84">
        <v>2404.6999999999998</v>
      </c>
      <c r="H10" s="21">
        <f t="shared" si="11"/>
        <v>7.5404999999999998</v>
      </c>
      <c r="I10" s="3">
        <f t="shared" si="12"/>
        <v>8.065169088342973</v>
      </c>
      <c r="J10" s="3">
        <f t="shared" si="13"/>
        <v>-0.52466908834297321</v>
      </c>
      <c r="K10" s="3">
        <f t="shared" si="14"/>
        <v>48.391014530057852</v>
      </c>
      <c r="L10" s="3">
        <f t="shared" si="15"/>
        <v>8.8999999999996362</v>
      </c>
      <c r="M10" s="3">
        <f t="shared" si="16"/>
        <v>7.9498371703796682</v>
      </c>
      <c r="N10" s="4">
        <f t="shared" si="0"/>
        <v>0.95016282961996801</v>
      </c>
      <c r="O10" s="4"/>
      <c r="P10" s="13"/>
      <c r="Q10" s="85">
        <v>46329.743055555555</v>
      </c>
      <c r="R10" s="84">
        <v>45.868000000000002</v>
      </c>
      <c r="S10" s="84">
        <v>46.637999999999998</v>
      </c>
      <c r="T10" s="84">
        <v>2429</v>
      </c>
      <c r="U10" s="21">
        <f t="shared" si="17"/>
        <v>7.7729999999999997</v>
      </c>
      <c r="V10" s="3">
        <f t="shared" si="18"/>
        <v>8.065169088342973</v>
      </c>
      <c r="W10" s="3">
        <f t="shared" si="19"/>
        <v>-0.29216908834297328</v>
      </c>
      <c r="X10" s="3">
        <f t="shared" si="20"/>
        <v>48.391014530057852</v>
      </c>
      <c r="Y10" s="3">
        <f t="shared" si="21"/>
        <v>9.5</v>
      </c>
      <c r="Z10" s="3">
        <f t="shared" si="22"/>
        <v>7.9498371703796682</v>
      </c>
      <c r="AA10" s="4">
        <f t="shared" si="1"/>
        <v>1.5501628296203318</v>
      </c>
      <c r="AB10" s="4"/>
      <c r="AC10" s="13"/>
      <c r="AD10" s="85">
        <v>46329.743055555555</v>
      </c>
      <c r="AE10" s="84">
        <v>45.591999999999999</v>
      </c>
      <c r="AF10" s="84">
        <v>46.343000000000004</v>
      </c>
      <c r="AG10" s="84">
        <v>2390.1</v>
      </c>
      <c r="AH10" s="21">
        <f t="shared" si="23"/>
        <v>7.7238333333333333</v>
      </c>
      <c r="AI10" s="21">
        <f t="shared" si="24"/>
        <v>8.065169088342973</v>
      </c>
      <c r="AJ10" s="3">
        <f t="shared" si="25"/>
        <v>-0.34133575500963964</v>
      </c>
      <c r="AK10" s="3">
        <f t="shared" si="26"/>
        <v>48.391014530057852</v>
      </c>
      <c r="AL10" s="3">
        <f t="shared" si="27"/>
        <v>9</v>
      </c>
      <c r="AM10" s="3">
        <f t="shared" si="28"/>
        <v>7.9498371703796682</v>
      </c>
      <c r="AN10" s="4">
        <f t="shared" si="2"/>
        <v>1.0501628296203318</v>
      </c>
      <c r="AO10" s="4"/>
      <c r="AP10" s="13"/>
      <c r="AQ10" s="85">
        <v>46329.743055555555</v>
      </c>
      <c r="AR10" s="84">
        <v>45.26</v>
      </c>
      <c r="AS10" s="84">
        <v>46.018999999999998</v>
      </c>
      <c r="AT10" s="84">
        <v>2409.8000000000002</v>
      </c>
      <c r="AU10" s="21">
        <f t="shared" si="29"/>
        <v>7.6698333333333331</v>
      </c>
      <c r="AV10" s="21">
        <f t="shared" si="30"/>
        <v>8.065169088342973</v>
      </c>
      <c r="AW10" s="3">
        <f t="shared" si="31"/>
        <v>-0.39533575500963991</v>
      </c>
      <c r="AX10" s="3">
        <f t="shared" si="32"/>
        <v>48.391014530057852</v>
      </c>
      <c r="AY10" s="3">
        <f t="shared" si="33"/>
        <v>9</v>
      </c>
      <c r="AZ10" s="3">
        <f t="shared" si="34"/>
        <v>7.9498371703796682</v>
      </c>
      <c r="BA10" s="4">
        <f t="shared" si="3"/>
        <v>1.0501628296203318</v>
      </c>
      <c r="BB10" s="4"/>
      <c r="BC10" s="13"/>
      <c r="BD10" s="85">
        <v>46329.743055555555</v>
      </c>
      <c r="BE10" s="84">
        <v>34.122999999999998</v>
      </c>
      <c r="BF10" s="84">
        <v>34.744999999999997</v>
      </c>
      <c r="BG10" s="84">
        <v>1803.1</v>
      </c>
      <c r="BH10" s="21">
        <f t="shared" si="35"/>
        <v>5.7908333333333326</v>
      </c>
      <c r="BI10" s="21">
        <f t="shared" si="36"/>
        <v>5.9741993246984997</v>
      </c>
      <c r="BJ10" s="3">
        <f t="shared" si="37"/>
        <v>-0.18336599136516707</v>
      </c>
      <c r="BK10" s="3">
        <f t="shared" si="38"/>
        <v>35.845195948190998</v>
      </c>
      <c r="BL10" s="3">
        <f t="shared" si="39"/>
        <v>6.6999999999998181</v>
      </c>
      <c r="BM10" s="3">
        <f t="shared" si="40"/>
        <v>5.8887682743553116</v>
      </c>
      <c r="BN10" s="4">
        <f t="shared" si="4"/>
        <v>0.81123172564450652</v>
      </c>
      <c r="BO10" s="4"/>
      <c r="BP10" s="13"/>
      <c r="BQ10" s="85">
        <v>46329.743055555555</v>
      </c>
      <c r="BR10" s="84">
        <v>32.828000000000003</v>
      </c>
      <c r="BS10" s="84">
        <v>33.426000000000002</v>
      </c>
      <c r="BT10" s="84">
        <v>1779.8</v>
      </c>
      <c r="BU10" s="21">
        <f t="shared" si="41"/>
        <v>5.5709999999999997</v>
      </c>
      <c r="BV10" s="21">
        <f t="shared" si="42"/>
        <v>5.9741993246984997</v>
      </c>
      <c r="BW10" s="3">
        <f t="shared" si="43"/>
        <v>-0.40319932469849995</v>
      </c>
      <c r="BX10" s="3">
        <f t="shared" si="44"/>
        <v>35.845195948190998</v>
      </c>
      <c r="BY10" s="3">
        <f t="shared" si="45"/>
        <v>6.3999999999998636</v>
      </c>
      <c r="BZ10" s="3">
        <f t="shared" si="46"/>
        <v>5.8887682743553116</v>
      </c>
      <c r="CA10" s="4">
        <f t="shared" si="5"/>
        <v>0.51123172564455199</v>
      </c>
      <c r="CB10" s="4"/>
      <c r="CC10" s="13"/>
      <c r="CD10" s="85">
        <v>46329.743055555555</v>
      </c>
      <c r="CE10" s="84">
        <v>33.029000000000003</v>
      </c>
      <c r="CF10" s="84">
        <v>33.631</v>
      </c>
      <c r="CG10" s="84">
        <v>1780.6</v>
      </c>
      <c r="CH10" s="21">
        <f t="shared" si="47"/>
        <v>5.6051666666666664</v>
      </c>
      <c r="CI10" s="21">
        <f t="shared" si="48"/>
        <v>5.9741993246984997</v>
      </c>
      <c r="CJ10" s="3">
        <f t="shared" si="49"/>
        <v>-0.36903265803183327</v>
      </c>
      <c r="CK10" s="3">
        <f t="shared" si="50"/>
        <v>35.845195948190998</v>
      </c>
      <c r="CL10" s="3">
        <f t="shared" si="51"/>
        <v>6.3999999999998636</v>
      </c>
      <c r="CM10" s="3">
        <f t="shared" si="52"/>
        <v>5.8887682743553116</v>
      </c>
      <c r="CN10" s="4">
        <f t="shared" si="6"/>
        <v>0.51123172564455199</v>
      </c>
      <c r="CO10" s="4"/>
      <c r="CP10" s="13"/>
      <c r="CQ10" s="85">
        <v>46329.743055555555</v>
      </c>
      <c r="CR10" s="84">
        <v>32.119999999999997</v>
      </c>
      <c r="CS10" s="84">
        <v>33.250999999999998</v>
      </c>
      <c r="CT10" s="84">
        <v>1788.7</v>
      </c>
      <c r="CU10" s="21">
        <f t="shared" si="53"/>
        <v>5.5418333333333329</v>
      </c>
      <c r="CV10" s="21">
        <f t="shared" si="54"/>
        <v>5.9741993246984997</v>
      </c>
      <c r="CW10" s="3">
        <f t="shared" si="55"/>
        <v>-0.43236599136516674</v>
      </c>
      <c r="CX10" s="3">
        <f t="shared" si="56"/>
        <v>35.845195948190998</v>
      </c>
      <c r="CY10" s="3">
        <f t="shared" si="57"/>
        <v>6.2999999999999545</v>
      </c>
      <c r="CZ10" s="3">
        <f t="shared" si="58"/>
        <v>5.8887682743553116</v>
      </c>
      <c r="DA10" s="4">
        <f t="shared" si="7"/>
        <v>0.41123172564464294</v>
      </c>
      <c r="DB10" s="4"/>
      <c r="DC10" s="13"/>
      <c r="DD10" s="85">
        <v>46329.743055555555</v>
      </c>
      <c r="DE10" s="84">
        <v>30.713999999999999</v>
      </c>
      <c r="DF10" s="84">
        <v>31.283000000000001</v>
      </c>
      <c r="DG10" s="84">
        <v>1688.9</v>
      </c>
      <c r="DH10" s="21">
        <f t="shared" si="59"/>
        <v>5.2138333333333335</v>
      </c>
      <c r="DI10" s="21">
        <f t="shared" si="60"/>
        <v>5.6837107336810497</v>
      </c>
      <c r="DJ10" s="3">
        <f t="shared" si="61"/>
        <v>-0.46987740034771619</v>
      </c>
      <c r="DK10" s="3">
        <f t="shared" si="62"/>
        <v>34.102264402086305</v>
      </c>
      <c r="DL10" s="3">
        <f t="shared" si="63"/>
        <v>6</v>
      </c>
      <c r="DM10" s="3">
        <f t="shared" si="64"/>
        <v>5.6024336701894111</v>
      </c>
      <c r="DN10" s="4">
        <f t="shared" si="8"/>
        <v>0.39756632981058893</v>
      </c>
      <c r="DO10" s="4"/>
      <c r="DP10" s="13"/>
      <c r="DQ10" s="11"/>
      <c r="DR10" s="55">
        <f t="shared" si="70"/>
        <v>46329.743055555555</v>
      </c>
      <c r="DS10" s="5">
        <f t="shared" si="65"/>
        <v>58.429833333333328</v>
      </c>
      <c r="DT10" s="5">
        <f t="shared" si="66"/>
        <v>61.841184385846958</v>
      </c>
      <c r="DU10" s="6">
        <f t="shared" si="9"/>
        <v>-3.4113510525136306</v>
      </c>
      <c r="DV10" s="5">
        <f t="shared" si="67"/>
        <v>371.04710631508175</v>
      </c>
      <c r="DW10" s="5">
        <f t="shared" si="68"/>
        <v>68.199999999999136</v>
      </c>
      <c r="DX10" s="5">
        <f t="shared" si="69"/>
        <v>60.956855449129343</v>
      </c>
      <c r="DY10" s="6">
        <f t="shared" si="10"/>
        <v>7.2431445508697934</v>
      </c>
      <c r="DZ10" s="11"/>
      <c r="EA10" s="65">
        <v>8</v>
      </c>
      <c r="EB10" s="74">
        <f>DB77</f>
        <v>0.97159921904771118</v>
      </c>
      <c r="EC10" s="11"/>
      <c r="ED10" s="11"/>
      <c r="EE10" s="11"/>
      <c r="EF10" s="11"/>
      <c r="EG10" s="11"/>
      <c r="EH10" s="11"/>
    </row>
    <row r="11" spans="1:138" ht="21" x14ac:dyDescent="0.5">
      <c r="A11" s="88">
        <v>46329.736111111109</v>
      </c>
      <c r="B11" s="79">
        <v>187</v>
      </c>
      <c r="C11" s="82">
        <v>47.93</v>
      </c>
      <c r="D11" s="12"/>
      <c r="E11" s="84">
        <v>61.353999999999999</v>
      </c>
      <c r="F11" s="84">
        <v>61.570999999999998</v>
      </c>
      <c r="G11" s="84">
        <v>2395.8000000000002</v>
      </c>
      <c r="H11" s="21">
        <f t="shared" si="11"/>
        <v>10.261833333333332</v>
      </c>
      <c r="I11" s="3">
        <f t="shared" si="12"/>
        <v>11.171752737186194</v>
      </c>
      <c r="J11" s="3">
        <f t="shared" si="13"/>
        <v>-0.90991940385286263</v>
      </c>
      <c r="K11" s="3">
        <f t="shared" si="14"/>
        <v>67.030516423117163</v>
      </c>
      <c r="L11" s="3">
        <f t="shared" si="15"/>
        <v>11.100000000000364</v>
      </c>
      <c r="M11" s="3">
        <f t="shared" si="16"/>
        <v>11.011996673044433</v>
      </c>
      <c r="N11" s="4">
        <f t="shared" si="0"/>
        <v>8.8003326955931271E-2</v>
      </c>
      <c r="O11" s="4"/>
      <c r="P11" s="13"/>
      <c r="Q11" s="85">
        <v>46329.736111111109</v>
      </c>
      <c r="R11" s="84">
        <v>62.631999999999998</v>
      </c>
      <c r="S11" s="84">
        <v>63.515000000000001</v>
      </c>
      <c r="T11" s="84">
        <v>2419.5</v>
      </c>
      <c r="U11" s="21">
        <f t="shared" si="17"/>
        <v>10.585833333333333</v>
      </c>
      <c r="V11" s="3">
        <f t="shared" si="18"/>
        <v>11.171752737186194</v>
      </c>
      <c r="W11" s="3">
        <f t="shared" si="19"/>
        <v>-0.58591940385286101</v>
      </c>
      <c r="X11" s="3">
        <f t="shared" si="20"/>
        <v>67.030516423117163</v>
      </c>
      <c r="Y11" s="3">
        <f t="shared" si="21"/>
        <v>11.300000000000182</v>
      </c>
      <c r="Z11" s="3">
        <f t="shared" si="22"/>
        <v>11.011996673044433</v>
      </c>
      <c r="AA11" s="4">
        <f t="shared" si="1"/>
        <v>0.28800332695574937</v>
      </c>
      <c r="AB11" s="4"/>
      <c r="AC11" s="13"/>
      <c r="AD11" s="85">
        <v>46329.736111111109</v>
      </c>
      <c r="AE11" s="84">
        <v>61.426000000000002</v>
      </c>
      <c r="AF11" s="84">
        <v>62.286000000000001</v>
      </c>
      <c r="AG11" s="84">
        <v>2381.1</v>
      </c>
      <c r="AH11" s="21">
        <f t="shared" si="23"/>
        <v>10.381</v>
      </c>
      <c r="AI11" s="21">
        <f t="shared" si="24"/>
        <v>11.171752737186194</v>
      </c>
      <c r="AJ11" s="3">
        <f t="shared" si="25"/>
        <v>-0.79075273718619421</v>
      </c>
      <c r="AK11" s="3">
        <f t="shared" si="26"/>
        <v>67.030516423117163</v>
      </c>
      <c r="AL11" s="3">
        <f t="shared" si="27"/>
        <v>11.5</v>
      </c>
      <c r="AM11" s="3">
        <f t="shared" si="28"/>
        <v>11.011996673044433</v>
      </c>
      <c r="AN11" s="4">
        <f t="shared" si="2"/>
        <v>0.48800332695556747</v>
      </c>
      <c r="AO11" s="4"/>
      <c r="AP11" s="13"/>
      <c r="AQ11" s="85">
        <v>46329.736111111109</v>
      </c>
      <c r="AR11" s="84">
        <v>61.116999999999997</v>
      </c>
      <c r="AS11" s="84">
        <v>61.984999999999999</v>
      </c>
      <c r="AT11" s="84">
        <v>2400.8000000000002</v>
      </c>
      <c r="AU11" s="21">
        <f t="shared" si="29"/>
        <v>10.330833333333333</v>
      </c>
      <c r="AV11" s="21">
        <f t="shared" si="30"/>
        <v>11.171752737186194</v>
      </c>
      <c r="AW11" s="3">
        <f t="shared" si="31"/>
        <v>-0.84091940385286179</v>
      </c>
      <c r="AX11" s="3">
        <f t="shared" si="32"/>
        <v>67.030516423117163</v>
      </c>
      <c r="AY11" s="3">
        <f t="shared" si="33"/>
        <v>11.400000000000091</v>
      </c>
      <c r="AZ11" s="3">
        <f t="shared" si="34"/>
        <v>11.011996673044433</v>
      </c>
      <c r="BA11" s="4">
        <f t="shared" si="3"/>
        <v>0.38800332695565842</v>
      </c>
      <c r="BB11" s="4"/>
      <c r="BC11" s="13"/>
      <c r="BD11" s="85">
        <v>46329.736111111109</v>
      </c>
      <c r="BE11" s="84">
        <v>45.945</v>
      </c>
      <c r="BF11" s="84">
        <v>46.703000000000003</v>
      </c>
      <c r="BG11" s="84">
        <v>1796.4</v>
      </c>
      <c r="BH11" s="21">
        <f t="shared" si="35"/>
        <v>7.7838333333333338</v>
      </c>
      <c r="BI11" s="21">
        <f t="shared" si="36"/>
        <v>8.2753723979156995</v>
      </c>
      <c r="BJ11" s="3">
        <f t="shared" si="37"/>
        <v>-0.49153906458236563</v>
      </c>
      <c r="BK11" s="3">
        <f t="shared" si="38"/>
        <v>49.652234387494197</v>
      </c>
      <c r="BL11" s="3">
        <f t="shared" si="39"/>
        <v>8.5</v>
      </c>
      <c r="BM11" s="3">
        <f t="shared" si="40"/>
        <v>8.1570345726255056</v>
      </c>
      <c r="BN11" s="4">
        <f t="shared" si="4"/>
        <v>0.34296542737449442</v>
      </c>
      <c r="BO11" s="4"/>
      <c r="BP11" s="13"/>
      <c r="BQ11" s="85">
        <v>46329.736111111109</v>
      </c>
      <c r="BR11" s="84">
        <v>44.472999999999999</v>
      </c>
      <c r="BS11" s="84">
        <v>45.195999999999998</v>
      </c>
      <c r="BT11" s="84">
        <v>1773.4</v>
      </c>
      <c r="BU11" s="21">
        <f t="shared" si="41"/>
        <v>7.5326666666666657</v>
      </c>
      <c r="BV11" s="21">
        <f t="shared" si="42"/>
        <v>8.2753723979156995</v>
      </c>
      <c r="BW11" s="3">
        <f t="shared" si="43"/>
        <v>-0.74270573124903372</v>
      </c>
      <c r="BX11" s="3">
        <f t="shared" si="44"/>
        <v>49.652234387494197</v>
      </c>
      <c r="BY11" s="3">
        <f t="shared" si="45"/>
        <v>8.3000000000001819</v>
      </c>
      <c r="BZ11" s="3">
        <f t="shared" si="46"/>
        <v>8.1570345726255056</v>
      </c>
      <c r="CA11" s="4">
        <f t="shared" si="5"/>
        <v>0.14296542737467632</v>
      </c>
      <c r="CB11" s="4"/>
      <c r="CC11" s="13"/>
      <c r="CD11" s="85">
        <v>46329.736111111109</v>
      </c>
      <c r="CE11" s="84">
        <v>44.713000000000001</v>
      </c>
      <c r="CF11" s="84">
        <v>45.448999999999998</v>
      </c>
      <c r="CG11" s="84">
        <v>1774.2</v>
      </c>
      <c r="CH11" s="21">
        <f t="shared" si="47"/>
        <v>7.5748333333333324</v>
      </c>
      <c r="CI11" s="21">
        <f t="shared" si="48"/>
        <v>8.2753723979156995</v>
      </c>
      <c r="CJ11" s="3">
        <f t="shared" si="49"/>
        <v>-0.70053906458236703</v>
      </c>
      <c r="CK11" s="3">
        <f t="shared" si="50"/>
        <v>49.652234387494197</v>
      </c>
      <c r="CL11" s="3">
        <f t="shared" si="51"/>
        <v>8.4000000000000909</v>
      </c>
      <c r="CM11" s="3">
        <f t="shared" si="52"/>
        <v>8.1570345726255056</v>
      </c>
      <c r="CN11" s="4">
        <f t="shared" si="6"/>
        <v>0.24296542737458537</v>
      </c>
      <c r="CO11" s="4"/>
      <c r="CP11" s="13"/>
      <c r="CQ11" s="85">
        <v>46329.736111111109</v>
      </c>
      <c r="CR11" s="84">
        <v>43.226999999999997</v>
      </c>
      <c r="CS11" s="84">
        <v>44.63</v>
      </c>
      <c r="CT11" s="84">
        <v>1782.4</v>
      </c>
      <c r="CU11" s="21">
        <f t="shared" si="53"/>
        <v>7.4383333333333335</v>
      </c>
      <c r="CV11" s="21">
        <f t="shared" si="54"/>
        <v>8.2753723979156995</v>
      </c>
      <c r="CW11" s="3">
        <f t="shared" si="55"/>
        <v>-0.83703906458236599</v>
      </c>
      <c r="CX11" s="3">
        <f t="shared" si="56"/>
        <v>49.652234387494197</v>
      </c>
      <c r="CY11" s="3">
        <f t="shared" si="57"/>
        <v>8.2000000000000455</v>
      </c>
      <c r="CZ11" s="3">
        <f t="shared" si="58"/>
        <v>8.1570345726255056</v>
      </c>
      <c r="DA11" s="4">
        <f t="shared" si="7"/>
        <v>4.29654273745399E-2</v>
      </c>
      <c r="DB11" s="4"/>
      <c r="DC11" s="13"/>
      <c r="DD11" s="85">
        <v>46329.736111111109</v>
      </c>
      <c r="DE11" s="84">
        <v>41.837000000000003</v>
      </c>
      <c r="DF11" s="84">
        <v>42.548000000000002</v>
      </c>
      <c r="DG11" s="84">
        <v>1682.9</v>
      </c>
      <c r="DH11" s="21">
        <f t="shared" si="59"/>
        <v>7.091333333333333</v>
      </c>
      <c r="DI11" s="21">
        <f t="shared" si="60"/>
        <v>7.8729919051730111</v>
      </c>
      <c r="DJ11" s="3">
        <f t="shared" si="61"/>
        <v>-0.78165857183967802</v>
      </c>
      <c r="DK11" s="3">
        <f t="shared" si="62"/>
        <v>47.237951431038056</v>
      </c>
      <c r="DL11" s="3">
        <f t="shared" si="63"/>
        <v>7.7000000000000455</v>
      </c>
      <c r="DM11" s="3">
        <f t="shared" si="64"/>
        <v>7.7604081209290374</v>
      </c>
      <c r="DN11" s="4">
        <f t="shared" si="8"/>
        <v>-6.0408120928991949E-2</v>
      </c>
      <c r="DO11" s="4"/>
      <c r="DP11" s="13"/>
      <c r="DQ11" s="11"/>
      <c r="DR11" s="55">
        <f t="shared" si="70"/>
        <v>46329.736111111109</v>
      </c>
      <c r="DS11" s="5">
        <f t="shared" si="65"/>
        <v>78.980500000000006</v>
      </c>
      <c r="DT11" s="5">
        <f t="shared" si="66"/>
        <v>85.661492445580592</v>
      </c>
      <c r="DU11" s="6">
        <f t="shared" si="9"/>
        <v>-6.6809924455805856</v>
      </c>
      <c r="DV11" s="5">
        <f t="shared" si="67"/>
        <v>513.96895467348361</v>
      </c>
      <c r="DW11" s="5">
        <f t="shared" si="68"/>
        <v>86.400000000001</v>
      </c>
      <c r="DX11" s="5">
        <f t="shared" si="69"/>
        <v>84.436533103608795</v>
      </c>
      <c r="DY11" s="6">
        <f t="shared" si="10"/>
        <v>1.9634668963922053</v>
      </c>
      <c r="DZ11" s="11"/>
      <c r="EA11" s="65">
        <v>9</v>
      </c>
      <c r="EB11" s="74">
        <f>DO77</f>
        <v>0.98461605278970443</v>
      </c>
      <c r="EC11" s="11"/>
      <c r="ED11" s="11"/>
      <c r="EE11" s="11"/>
      <c r="EF11" s="11"/>
      <c r="EG11" s="11"/>
      <c r="EH11" s="11"/>
    </row>
    <row r="12" spans="1:138" x14ac:dyDescent="0.35">
      <c r="A12" s="88">
        <v>46329.729166666664</v>
      </c>
      <c r="B12" s="79">
        <v>231</v>
      </c>
      <c r="C12" s="82">
        <v>47.93</v>
      </c>
      <c r="D12" s="12"/>
      <c r="E12" s="84">
        <v>75.757000000000005</v>
      </c>
      <c r="F12" s="84">
        <v>76.754999999999995</v>
      </c>
      <c r="G12" s="84">
        <v>2384.6999999999998</v>
      </c>
      <c r="H12" s="21">
        <f t="shared" si="11"/>
        <v>12.792499999999999</v>
      </c>
      <c r="I12" s="3">
        <f t="shared" si="12"/>
        <v>13.800400440053535</v>
      </c>
      <c r="J12" s="3">
        <f t="shared" si="13"/>
        <v>-1.0079004400535361</v>
      </c>
      <c r="K12" s="3">
        <f t="shared" si="14"/>
        <v>82.802402640321205</v>
      </c>
      <c r="L12" s="3">
        <f t="shared" si="15"/>
        <v>13.5</v>
      </c>
      <c r="M12" s="3">
        <f t="shared" si="16"/>
        <v>13.60305471376077</v>
      </c>
      <c r="N12" s="4">
        <f t="shared" si="0"/>
        <v>-0.1030547137607698</v>
      </c>
      <c r="O12" s="4"/>
      <c r="P12" s="13"/>
      <c r="Q12" s="85">
        <v>46329.729166666664</v>
      </c>
      <c r="R12" s="84">
        <v>77.558000000000007</v>
      </c>
      <c r="S12" s="84">
        <v>78.594999999999999</v>
      </c>
      <c r="T12" s="84">
        <v>2408.1999999999998</v>
      </c>
      <c r="U12" s="21">
        <f t="shared" si="17"/>
        <v>13.099166666666665</v>
      </c>
      <c r="V12" s="3">
        <f t="shared" si="18"/>
        <v>13.800400440053535</v>
      </c>
      <c r="W12" s="3">
        <f t="shared" si="19"/>
        <v>-0.70123377338686943</v>
      </c>
      <c r="X12" s="3">
        <f t="shared" si="20"/>
        <v>82.802402640321205</v>
      </c>
      <c r="Y12" s="3">
        <f t="shared" si="21"/>
        <v>13.199999999999818</v>
      </c>
      <c r="Z12" s="3">
        <f t="shared" si="22"/>
        <v>13.60305471376077</v>
      </c>
      <c r="AA12" s="4">
        <f t="shared" si="1"/>
        <v>-0.4030547137609517</v>
      </c>
      <c r="AB12" s="4"/>
      <c r="AC12" s="13"/>
      <c r="AD12" s="85">
        <v>46329.729166666664</v>
      </c>
      <c r="AE12" s="84">
        <v>76.888999999999996</v>
      </c>
      <c r="AF12" s="84">
        <v>78.105999999999995</v>
      </c>
      <c r="AG12" s="84">
        <v>2369.6</v>
      </c>
      <c r="AH12" s="21">
        <f t="shared" si="23"/>
        <v>13.017666666666665</v>
      </c>
      <c r="AI12" s="21">
        <f t="shared" si="24"/>
        <v>13.800400440053535</v>
      </c>
      <c r="AJ12" s="3">
        <f t="shared" si="25"/>
        <v>-0.78273377338686956</v>
      </c>
      <c r="AK12" s="3">
        <f t="shared" si="26"/>
        <v>82.802402640321205</v>
      </c>
      <c r="AL12" s="3">
        <f t="shared" si="27"/>
        <v>13.5</v>
      </c>
      <c r="AM12" s="3">
        <f t="shared" si="28"/>
        <v>13.60305471376077</v>
      </c>
      <c r="AN12" s="4">
        <f t="shared" si="2"/>
        <v>-0.1030547137607698</v>
      </c>
      <c r="AO12" s="4"/>
      <c r="AP12" s="13"/>
      <c r="AQ12" s="85">
        <v>46329.729166666664</v>
      </c>
      <c r="AR12" s="84">
        <v>76.605999999999995</v>
      </c>
      <c r="AS12" s="84">
        <v>77.631</v>
      </c>
      <c r="AT12" s="84">
        <v>2389.4</v>
      </c>
      <c r="AU12" s="21">
        <f t="shared" si="29"/>
        <v>12.938499999999999</v>
      </c>
      <c r="AV12" s="21">
        <f t="shared" si="30"/>
        <v>13.800400440053535</v>
      </c>
      <c r="AW12" s="3">
        <f t="shared" si="31"/>
        <v>-0.86190044005353528</v>
      </c>
      <c r="AX12" s="3">
        <f t="shared" si="32"/>
        <v>82.802402640321205</v>
      </c>
      <c r="AY12" s="3">
        <f t="shared" si="33"/>
        <v>13.5</v>
      </c>
      <c r="AZ12" s="3">
        <f t="shared" si="34"/>
        <v>13.60305471376077</v>
      </c>
      <c r="BA12" s="4">
        <f t="shared" si="3"/>
        <v>-0.1030547137607698</v>
      </c>
      <c r="BB12" s="4"/>
      <c r="BC12" s="13"/>
      <c r="BD12" s="85">
        <v>46329.729166666664</v>
      </c>
      <c r="BE12" s="84">
        <v>57.49</v>
      </c>
      <c r="BF12" s="84">
        <v>58.347999999999999</v>
      </c>
      <c r="BG12" s="84">
        <v>1787.9</v>
      </c>
      <c r="BH12" s="21">
        <f t="shared" si="35"/>
        <v>9.7246666666666659</v>
      </c>
      <c r="BI12" s="21">
        <f t="shared" si="36"/>
        <v>10.2225188444841</v>
      </c>
      <c r="BJ12" s="3">
        <f t="shared" si="37"/>
        <v>-0.49785217781743363</v>
      </c>
      <c r="BK12" s="3">
        <f t="shared" si="38"/>
        <v>61.33511306690459</v>
      </c>
      <c r="BL12" s="3">
        <f t="shared" si="39"/>
        <v>10.100000000000136</v>
      </c>
      <c r="BM12" s="3">
        <f t="shared" si="40"/>
        <v>10.076336825007978</v>
      </c>
      <c r="BN12" s="4">
        <f t="shared" si="4"/>
        <v>2.3663174992158531E-2</v>
      </c>
      <c r="BO12" s="4"/>
      <c r="BP12" s="13"/>
      <c r="BQ12" s="85">
        <v>46329.729166666664</v>
      </c>
      <c r="BR12" s="84">
        <v>55.741</v>
      </c>
      <c r="BS12" s="84">
        <v>56.567</v>
      </c>
      <c r="BT12" s="84">
        <v>1765.1</v>
      </c>
      <c r="BU12" s="21">
        <f t="shared" si="41"/>
        <v>9.4278333333333322</v>
      </c>
      <c r="BV12" s="21">
        <f t="shared" si="42"/>
        <v>10.2225188444841</v>
      </c>
      <c r="BW12" s="3">
        <f t="shared" si="43"/>
        <v>-0.79468551115076735</v>
      </c>
      <c r="BX12" s="3">
        <f t="shared" si="44"/>
        <v>61.33511306690459</v>
      </c>
      <c r="BY12" s="3">
        <f t="shared" si="45"/>
        <v>9.7999999999999545</v>
      </c>
      <c r="BZ12" s="3">
        <f t="shared" si="46"/>
        <v>10.076336825007978</v>
      </c>
      <c r="CA12" s="4">
        <f t="shared" si="5"/>
        <v>-0.27633682500802337</v>
      </c>
      <c r="CB12" s="4"/>
      <c r="CC12" s="13"/>
      <c r="CD12" s="85">
        <v>46329.729166666664</v>
      </c>
      <c r="CE12" s="84">
        <v>55.573999999999998</v>
      </c>
      <c r="CF12" s="84">
        <v>56.408999999999999</v>
      </c>
      <c r="CG12" s="84">
        <v>1765.8</v>
      </c>
      <c r="CH12" s="21">
        <f t="shared" si="47"/>
        <v>9.4014999999999986</v>
      </c>
      <c r="CI12" s="21">
        <f t="shared" si="48"/>
        <v>10.2225188444841</v>
      </c>
      <c r="CJ12" s="3">
        <f t="shared" si="49"/>
        <v>-0.8210188444841009</v>
      </c>
      <c r="CK12" s="3">
        <f t="shared" si="50"/>
        <v>61.33511306690459</v>
      </c>
      <c r="CL12" s="3">
        <f t="shared" si="51"/>
        <v>9.7999999999999545</v>
      </c>
      <c r="CM12" s="3">
        <f t="shared" si="52"/>
        <v>10.076336825007978</v>
      </c>
      <c r="CN12" s="4">
        <f t="shared" si="6"/>
        <v>-0.27633682500802337</v>
      </c>
      <c r="CO12" s="4"/>
      <c r="CP12" s="13"/>
      <c r="CQ12" s="85">
        <v>46329.729166666664</v>
      </c>
      <c r="CR12" s="84">
        <v>55.37</v>
      </c>
      <c r="CS12" s="84">
        <v>57.097999999999999</v>
      </c>
      <c r="CT12" s="84">
        <v>1774.2</v>
      </c>
      <c r="CU12" s="21">
        <f t="shared" si="53"/>
        <v>9.516333333333332</v>
      </c>
      <c r="CV12" s="21">
        <f t="shared" si="54"/>
        <v>10.2225188444841</v>
      </c>
      <c r="CW12" s="3">
        <f t="shared" si="55"/>
        <v>-0.70618551115076755</v>
      </c>
      <c r="CX12" s="3">
        <f t="shared" si="56"/>
        <v>61.33511306690459</v>
      </c>
      <c r="CY12" s="3">
        <f t="shared" si="57"/>
        <v>9.7999999999999545</v>
      </c>
      <c r="CZ12" s="3">
        <f t="shared" si="58"/>
        <v>10.076336825007978</v>
      </c>
      <c r="DA12" s="4">
        <f t="shared" si="7"/>
        <v>-0.27633682500802337</v>
      </c>
      <c r="DB12" s="4"/>
      <c r="DC12" s="13"/>
      <c r="DD12" s="85">
        <v>46329.729166666664</v>
      </c>
      <c r="DE12" s="84">
        <v>52.268000000000001</v>
      </c>
      <c r="DF12" s="84">
        <v>53.075000000000003</v>
      </c>
      <c r="DG12" s="84">
        <v>1675.2</v>
      </c>
      <c r="DH12" s="21">
        <f t="shared" si="59"/>
        <v>8.8458333333333332</v>
      </c>
      <c r="DI12" s="21">
        <f t="shared" si="60"/>
        <v>9.7254605887431289</v>
      </c>
      <c r="DJ12" s="3">
        <f t="shared" si="61"/>
        <v>-0.87962725540979569</v>
      </c>
      <c r="DK12" s="3">
        <f t="shared" si="62"/>
        <v>58.352763532458781</v>
      </c>
      <c r="DL12" s="3">
        <f t="shared" si="63"/>
        <v>9.1000000000001364</v>
      </c>
      <c r="DM12" s="3">
        <f t="shared" si="64"/>
        <v>9.5863865023241015</v>
      </c>
      <c r="DN12" s="4">
        <f t="shared" si="8"/>
        <v>-0.48638650232396508</v>
      </c>
      <c r="DO12" s="4"/>
      <c r="DP12" s="13"/>
      <c r="DQ12" s="11"/>
      <c r="DR12" s="55">
        <f t="shared" si="70"/>
        <v>46329.729166666664</v>
      </c>
      <c r="DS12" s="5">
        <f t="shared" si="65"/>
        <v>98.763999999999982</v>
      </c>
      <c r="DT12" s="5">
        <f t="shared" si="66"/>
        <v>105.81713772689366</v>
      </c>
      <c r="DU12" s="6">
        <f t="shared" si="9"/>
        <v>-7.0531377268936808</v>
      </c>
      <c r="DV12" s="5">
        <f t="shared" si="67"/>
        <v>634.90282636136192</v>
      </c>
      <c r="DW12" s="5">
        <f t="shared" si="68"/>
        <v>102.29999999999995</v>
      </c>
      <c r="DX12" s="5">
        <f t="shared" si="69"/>
        <v>104.30395265739912</v>
      </c>
      <c r="DY12" s="6">
        <f t="shared" si="10"/>
        <v>-2.0039526573991679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88">
        <v>46329.722222222219</v>
      </c>
      <c r="B13" s="79">
        <v>281</v>
      </c>
      <c r="C13" s="82">
        <v>47.93</v>
      </c>
      <c r="D13" s="12"/>
      <c r="E13" s="84">
        <v>94.563000000000002</v>
      </c>
      <c r="F13" s="84">
        <v>95.712000000000003</v>
      </c>
      <c r="G13" s="84">
        <v>2371.1999999999998</v>
      </c>
      <c r="H13" s="21">
        <f t="shared" si="11"/>
        <v>15.952</v>
      </c>
      <c r="I13" s="3">
        <f t="shared" si="12"/>
        <v>16.787500102402785</v>
      </c>
      <c r="J13" s="3">
        <f t="shared" si="13"/>
        <v>-0.83550010240278461</v>
      </c>
      <c r="K13" s="3">
        <f t="shared" si="14"/>
        <v>100.72500061441673</v>
      </c>
      <c r="L13" s="3">
        <f t="shared" si="15"/>
        <v>16.299999999999727</v>
      </c>
      <c r="M13" s="3">
        <f t="shared" si="16"/>
        <v>16.547438850938423</v>
      </c>
      <c r="N13" s="4">
        <f t="shared" si="0"/>
        <v>-0.24743885093869622</v>
      </c>
      <c r="O13" s="4"/>
      <c r="P13" s="13"/>
      <c r="Q13" s="85">
        <v>46329.722222222219</v>
      </c>
      <c r="R13" s="84">
        <v>95.503</v>
      </c>
      <c r="S13" s="84">
        <v>96.712000000000003</v>
      </c>
      <c r="T13" s="84">
        <v>2395</v>
      </c>
      <c r="U13" s="21">
        <f t="shared" si="17"/>
        <v>16.118666666666666</v>
      </c>
      <c r="V13" s="3">
        <f t="shared" si="18"/>
        <v>16.787500102402785</v>
      </c>
      <c r="W13" s="3">
        <f t="shared" si="19"/>
        <v>-0.66883343573611853</v>
      </c>
      <c r="X13" s="3">
        <f t="shared" si="20"/>
        <v>100.72500061441673</v>
      </c>
      <c r="Y13" s="3">
        <f t="shared" si="21"/>
        <v>17.400000000000091</v>
      </c>
      <c r="Z13" s="3">
        <f t="shared" si="22"/>
        <v>16.547438850938423</v>
      </c>
      <c r="AA13" s="4">
        <f t="shared" si="1"/>
        <v>0.85256114906166758</v>
      </c>
      <c r="AB13" s="4"/>
      <c r="AC13" s="13"/>
      <c r="AD13" s="85">
        <v>46329.722222222219</v>
      </c>
      <c r="AE13" s="84">
        <v>95.06</v>
      </c>
      <c r="AF13" s="84">
        <v>96.608000000000004</v>
      </c>
      <c r="AG13" s="84">
        <v>2356.1</v>
      </c>
      <c r="AH13" s="21">
        <f t="shared" si="23"/>
        <v>16.101333333333333</v>
      </c>
      <c r="AI13" s="21">
        <f t="shared" si="24"/>
        <v>16.787500102402785</v>
      </c>
      <c r="AJ13" s="3">
        <f t="shared" si="25"/>
        <v>-0.68616676906945173</v>
      </c>
      <c r="AK13" s="3">
        <f t="shared" si="26"/>
        <v>100.72500061441673</v>
      </c>
      <c r="AL13" s="3">
        <f t="shared" si="27"/>
        <v>16.5</v>
      </c>
      <c r="AM13" s="3">
        <f t="shared" si="28"/>
        <v>16.547438850938423</v>
      </c>
      <c r="AN13" s="4">
        <f t="shared" si="2"/>
        <v>-4.7438850938423371E-2</v>
      </c>
      <c r="AO13" s="4"/>
      <c r="AP13" s="13"/>
      <c r="AQ13" s="85">
        <v>46329.722222222219</v>
      </c>
      <c r="AR13" s="84">
        <v>94.837999999999994</v>
      </c>
      <c r="AS13" s="84">
        <v>96.028999999999996</v>
      </c>
      <c r="AT13" s="84">
        <v>2375.9</v>
      </c>
      <c r="AU13" s="21">
        <f t="shared" si="29"/>
        <v>16.00483333333333</v>
      </c>
      <c r="AV13" s="21">
        <f t="shared" si="30"/>
        <v>16.787500102402785</v>
      </c>
      <c r="AW13" s="3">
        <f t="shared" si="31"/>
        <v>-0.7826667690694542</v>
      </c>
      <c r="AX13" s="3">
        <f t="shared" si="32"/>
        <v>100.72500061441673</v>
      </c>
      <c r="AY13" s="3">
        <f t="shared" si="33"/>
        <v>16.400000000000091</v>
      </c>
      <c r="AZ13" s="3">
        <f t="shared" si="34"/>
        <v>16.547438850938423</v>
      </c>
      <c r="BA13" s="4">
        <f t="shared" si="3"/>
        <v>-0.14743885093833242</v>
      </c>
      <c r="BB13" s="4"/>
      <c r="BC13" s="13"/>
      <c r="BD13" s="85">
        <v>46329.722222222219</v>
      </c>
      <c r="BE13" s="84">
        <v>71.272999999999996</v>
      </c>
      <c r="BF13" s="84">
        <v>72.241</v>
      </c>
      <c r="BG13" s="84">
        <v>1777.8</v>
      </c>
      <c r="BH13" s="21">
        <f t="shared" si="35"/>
        <v>12.040166666666666</v>
      </c>
      <c r="BI13" s="21">
        <f t="shared" si="36"/>
        <v>12.4351852610391</v>
      </c>
      <c r="BJ13" s="3">
        <f t="shared" si="37"/>
        <v>-0.39501859437243425</v>
      </c>
      <c r="BK13" s="3">
        <f t="shared" si="38"/>
        <v>74.611111566234612</v>
      </c>
      <c r="BL13" s="3">
        <f t="shared" si="39"/>
        <v>12.299999999999955</v>
      </c>
      <c r="BM13" s="3">
        <f t="shared" si="40"/>
        <v>12.257362111806241</v>
      </c>
      <c r="BN13" s="4">
        <f t="shared" si="4"/>
        <v>4.263788819371328E-2</v>
      </c>
      <c r="BO13" s="4"/>
      <c r="BP13" s="13"/>
      <c r="BQ13" s="85">
        <v>46329.722222222219</v>
      </c>
      <c r="BR13" s="84">
        <v>69.082999999999998</v>
      </c>
      <c r="BS13" s="84">
        <v>70.013999999999996</v>
      </c>
      <c r="BT13" s="84">
        <v>1755.3</v>
      </c>
      <c r="BU13" s="21">
        <f t="shared" si="41"/>
        <v>11.668999999999999</v>
      </c>
      <c r="BV13" s="21">
        <f t="shared" si="42"/>
        <v>12.4351852610391</v>
      </c>
      <c r="BW13" s="3">
        <f t="shared" si="43"/>
        <v>-0.76618526103910156</v>
      </c>
      <c r="BX13" s="3">
        <f t="shared" si="44"/>
        <v>74.611111566234612</v>
      </c>
      <c r="BY13" s="3">
        <f t="shared" si="45"/>
        <v>12</v>
      </c>
      <c r="BZ13" s="3">
        <f t="shared" si="46"/>
        <v>12.257362111806241</v>
      </c>
      <c r="CA13" s="4">
        <f t="shared" si="5"/>
        <v>-0.25736211180624124</v>
      </c>
      <c r="CB13" s="4"/>
      <c r="CC13" s="13"/>
      <c r="CD13" s="85">
        <v>46329.722222222219</v>
      </c>
      <c r="CE13" s="84">
        <v>69.551000000000002</v>
      </c>
      <c r="CF13" s="84">
        <v>70.503</v>
      </c>
      <c r="CG13" s="84">
        <v>1756</v>
      </c>
      <c r="CH13" s="21">
        <f t="shared" si="47"/>
        <v>11.750499999999999</v>
      </c>
      <c r="CI13" s="21">
        <f t="shared" si="48"/>
        <v>12.4351852610391</v>
      </c>
      <c r="CJ13" s="3">
        <f t="shared" si="49"/>
        <v>-0.68468526103910143</v>
      </c>
      <c r="CK13" s="3">
        <f t="shared" si="50"/>
        <v>74.611111566234612</v>
      </c>
      <c r="CL13" s="3">
        <f t="shared" si="51"/>
        <v>12</v>
      </c>
      <c r="CM13" s="3">
        <f t="shared" si="52"/>
        <v>12.257362111806241</v>
      </c>
      <c r="CN13" s="4">
        <f t="shared" si="6"/>
        <v>-0.25736211180624124</v>
      </c>
      <c r="CO13" s="4"/>
      <c r="CP13" s="13"/>
      <c r="CQ13" s="85">
        <v>46329.722222222219</v>
      </c>
      <c r="CR13" s="84">
        <v>69.007999999999996</v>
      </c>
      <c r="CS13" s="84">
        <v>70.956999999999994</v>
      </c>
      <c r="CT13" s="84">
        <v>1764.4</v>
      </c>
      <c r="CU13" s="21">
        <f t="shared" si="53"/>
        <v>11.826166666666666</v>
      </c>
      <c r="CV13" s="21">
        <f t="shared" si="54"/>
        <v>12.4351852610391</v>
      </c>
      <c r="CW13" s="3">
        <f t="shared" si="55"/>
        <v>-0.60901859437243466</v>
      </c>
      <c r="CX13" s="3">
        <f t="shared" si="56"/>
        <v>74.611111566234612</v>
      </c>
      <c r="CY13" s="3">
        <f t="shared" si="57"/>
        <v>12.100000000000136</v>
      </c>
      <c r="CZ13" s="3">
        <f t="shared" si="58"/>
        <v>12.257362111806241</v>
      </c>
      <c r="DA13" s="4">
        <f t="shared" si="7"/>
        <v>-0.15736211180610482</v>
      </c>
      <c r="DB13" s="4"/>
      <c r="DC13" s="13"/>
      <c r="DD13" s="85">
        <v>46329.722222222219</v>
      </c>
      <c r="DE13" s="84">
        <v>64.804000000000002</v>
      </c>
      <c r="DF13" s="84">
        <v>65.754999999999995</v>
      </c>
      <c r="DG13" s="84">
        <v>1666.1</v>
      </c>
      <c r="DH13" s="21">
        <f t="shared" si="59"/>
        <v>10.959166666666665</v>
      </c>
      <c r="DI13" s="21">
        <f t="shared" si="60"/>
        <v>11.830538638254632</v>
      </c>
      <c r="DJ13" s="3">
        <f t="shared" si="61"/>
        <v>-0.87137197158796731</v>
      </c>
      <c r="DK13" s="3">
        <f t="shared" si="62"/>
        <v>70.983231829527796</v>
      </c>
      <c r="DL13" s="3">
        <f t="shared" si="63"/>
        <v>11.399999999999864</v>
      </c>
      <c r="DM13" s="3">
        <f t="shared" si="64"/>
        <v>11.661361935727591</v>
      </c>
      <c r="DN13" s="4">
        <f t="shared" si="8"/>
        <v>-0.26136193572772726</v>
      </c>
      <c r="DO13" s="4"/>
      <c r="DP13" s="13"/>
      <c r="DQ13" s="11"/>
      <c r="DR13" s="55">
        <f t="shared" si="70"/>
        <v>46329.722222222219</v>
      </c>
      <c r="DS13" s="5">
        <f t="shared" si="65"/>
        <v>122.42183333333331</v>
      </c>
      <c r="DT13" s="5">
        <f t="shared" si="66"/>
        <v>128.72128009202214</v>
      </c>
      <c r="DU13" s="6">
        <f t="shared" si="9"/>
        <v>-6.2994467586888305</v>
      </c>
      <c r="DV13" s="5">
        <f t="shared" si="67"/>
        <v>772.32768055213319</v>
      </c>
      <c r="DW13" s="5">
        <f t="shared" si="68"/>
        <v>126.39999999999986</v>
      </c>
      <c r="DX13" s="5">
        <f t="shared" si="69"/>
        <v>126.88056578670626</v>
      </c>
      <c r="DY13" s="6">
        <f t="shared" si="10"/>
        <v>-0.48056578670639283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88">
        <v>46329.715277777781</v>
      </c>
      <c r="B14" s="79">
        <v>269</v>
      </c>
      <c r="C14" s="82">
        <v>47.93</v>
      </c>
      <c r="D14" s="12"/>
      <c r="E14" s="84">
        <v>89.165999999999997</v>
      </c>
      <c r="F14" s="84">
        <v>90.16</v>
      </c>
      <c r="G14" s="84">
        <v>2354.9</v>
      </c>
      <c r="H14" s="21">
        <f t="shared" si="11"/>
        <v>15.026666666666666</v>
      </c>
      <c r="I14" s="3">
        <f t="shared" si="12"/>
        <v>16.070596183438965</v>
      </c>
      <c r="J14" s="3">
        <f t="shared" si="13"/>
        <v>-1.0439295167722999</v>
      </c>
      <c r="K14" s="3">
        <f t="shared" si="14"/>
        <v>96.423577100633793</v>
      </c>
      <c r="L14" s="3">
        <f t="shared" si="15"/>
        <v>18.200000000000273</v>
      </c>
      <c r="M14" s="3">
        <f t="shared" si="16"/>
        <v>15.840786658015789</v>
      </c>
      <c r="N14" s="4">
        <f t="shared" si="0"/>
        <v>2.3592133419844838</v>
      </c>
      <c r="O14" s="4"/>
      <c r="P14" s="13"/>
      <c r="Q14" s="85">
        <v>46329.715277777781</v>
      </c>
      <c r="R14" s="84">
        <v>85.137</v>
      </c>
      <c r="S14" s="84">
        <v>86.293000000000006</v>
      </c>
      <c r="T14" s="84">
        <v>2377.6</v>
      </c>
      <c r="U14" s="21">
        <f t="shared" si="17"/>
        <v>14.382166666666667</v>
      </c>
      <c r="V14" s="3">
        <f t="shared" si="18"/>
        <v>16.070596183438965</v>
      </c>
      <c r="W14" s="3">
        <f t="shared" si="19"/>
        <v>-1.6884295167722989</v>
      </c>
      <c r="X14" s="3">
        <f t="shared" si="20"/>
        <v>96.423577100633793</v>
      </c>
      <c r="Y14" s="3">
        <f t="shared" si="21"/>
        <v>18.5</v>
      </c>
      <c r="Z14" s="3">
        <f t="shared" si="22"/>
        <v>15.840786658015789</v>
      </c>
      <c r="AA14" s="4">
        <f t="shared" si="1"/>
        <v>2.659213341984211</v>
      </c>
      <c r="AB14" s="4"/>
      <c r="AC14" s="13"/>
      <c r="AD14" s="85">
        <v>46329.715277777781</v>
      </c>
      <c r="AE14" s="84">
        <v>90.158000000000001</v>
      </c>
      <c r="AF14" s="84">
        <v>92.307000000000002</v>
      </c>
      <c r="AG14" s="84">
        <v>2339.6</v>
      </c>
      <c r="AH14" s="21">
        <f t="shared" si="23"/>
        <v>15.384499999999999</v>
      </c>
      <c r="AI14" s="21">
        <f t="shared" si="24"/>
        <v>16.070596183438965</v>
      </c>
      <c r="AJ14" s="3">
        <f t="shared" si="25"/>
        <v>-0.68609618343896628</v>
      </c>
      <c r="AK14" s="3">
        <f t="shared" si="26"/>
        <v>96.423577100633793</v>
      </c>
      <c r="AL14" s="3">
        <f t="shared" si="27"/>
        <v>18</v>
      </c>
      <c r="AM14" s="3">
        <f t="shared" si="28"/>
        <v>15.840786658015789</v>
      </c>
      <c r="AN14" s="4">
        <f t="shared" si="2"/>
        <v>2.159213341984211</v>
      </c>
      <c r="AO14" s="4"/>
      <c r="AP14" s="13"/>
      <c r="AQ14" s="85">
        <v>46329.715277777781</v>
      </c>
      <c r="AR14" s="84">
        <v>90.01</v>
      </c>
      <c r="AS14" s="84">
        <v>91.168000000000006</v>
      </c>
      <c r="AT14" s="84">
        <v>2359.5</v>
      </c>
      <c r="AU14" s="21">
        <f t="shared" si="29"/>
        <v>15.194666666666667</v>
      </c>
      <c r="AV14" s="21">
        <f t="shared" si="30"/>
        <v>16.070596183438965</v>
      </c>
      <c r="AW14" s="3">
        <f t="shared" si="31"/>
        <v>-0.87592951677229891</v>
      </c>
      <c r="AX14" s="3">
        <f t="shared" si="32"/>
        <v>96.423577100633793</v>
      </c>
      <c r="AY14" s="3">
        <f t="shared" si="33"/>
        <v>18.099999999999909</v>
      </c>
      <c r="AZ14" s="3">
        <f t="shared" si="34"/>
        <v>15.840786658015789</v>
      </c>
      <c r="BA14" s="4">
        <f t="shared" si="3"/>
        <v>2.25921334198412</v>
      </c>
      <c r="BB14" s="4"/>
      <c r="BC14" s="13"/>
      <c r="BD14" s="85">
        <v>46329.715277777781</v>
      </c>
      <c r="BE14" s="84">
        <v>68.572999999999993</v>
      </c>
      <c r="BF14" s="84">
        <v>69.533000000000001</v>
      </c>
      <c r="BG14" s="84">
        <v>1765.5</v>
      </c>
      <c r="BH14" s="21">
        <f t="shared" si="35"/>
        <v>11.588833333333334</v>
      </c>
      <c r="BI14" s="21">
        <f t="shared" si="36"/>
        <v>11.904145321065901</v>
      </c>
      <c r="BJ14" s="3">
        <f t="shared" si="37"/>
        <v>-0.31531198773256719</v>
      </c>
      <c r="BK14" s="3">
        <f t="shared" si="38"/>
        <v>71.424871926395397</v>
      </c>
      <c r="BL14" s="3">
        <f t="shared" si="39"/>
        <v>13.599999999999909</v>
      </c>
      <c r="BM14" s="3">
        <f t="shared" si="40"/>
        <v>11.733916042974659</v>
      </c>
      <c r="BN14" s="4">
        <f t="shared" si="4"/>
        <v>1.8660839570252499</v>
      </c>
      <c r="BO14" s="4"/>
      <c r="BP14" s="13"/>
      <c r="BQ14" s="85">
        <v>46329.715277777781</v>
      </c>
      <c r="BR14" s="84">
        <v>66.884</v>
      </c>
      <c r="BS14" s="84">
        <v>67.799000000000007</v>
      </c>
      <c r="BT14" s="84">
        <v>1743.3</v>
      </c>
      <c r="BU14" s="21">
        <f t="shared" si="41"/>
        <v>11.299833333333334</v>
      </c>
      <c r="BV14" s="21">
        <f t="shared" si="42"/>
        <v>11.904145321065901</v>
      </c>
      <c r="BW14" s="3">
        <f t="shared" si="43"/>
        <v>-0.60431198773256689</v>
      </c>
      <c r="BX14" s="3">
        <f t="shared" si="44"/>
        <v>71.424871926395397</v>
      </c>
      <c r="BY14" s="3">
        <f t="shared" si="45"/>
        <v>13.099999999999909</v>
      </c>
      <c r="BZ14" s="3">
        <f t="shared" si="46"/>
        <v>11.733916042974659</v>
      </c>
      <c r="CA14" s="4">
        <f t="shared" si="5"/>
        <v>1.3660839570252499</v>
      </c>
      <c r="CB14" s="4"/>
      <c r="CC14" s="13"/>
      <c r="CD14" s="85">
        <v>46329.715277777781</v>
      </c>
      <c r="CE14" s="84">
        <v>68.751999999999995</v>
      </c>
      <c r="CF14" s="84">
        <v>69.337000000000003</v>
      </c>
      <c r="CG14" s="84">
        <v>1744</v>
      </c>
      <c r="CH14" s="21">
        <f t="shared" si="47"/>
        <v>11.556166666666666</v>
      </c>
      <c r="CI14" s="21">
        <f t="shared" si="48"/>
        <v>11.904145321065901</v>
      </c>
      <c r="CJ14" s="3">
        <f t="shared" si="49"/>
        <v>-0.3479786543992347</v>
      </c>
      <c r="CK14" s="3">
        <f t="shared" si="50"/>
        <v>71.424871926395397</v>
      </c>
      <c r="CL14" s="3">
        <f t="shared" si="51"/>
        <v>13.200000000000045</v>
      </c>
      <c r="CM14" s="3">
        <f t="shared" si="52"/>
        <v>11.733916042974659</v>
      </c>
      <c r="CN14" s="4">
        <f t="shared" si="6"/>
        <v>1.4660839570253863</v>
      </c>
      <c r="CO14" s="4"/>
      <c r="CP14" s="13"/>
      <c r="CQ14" s="85">
        <v>46329.715277777781</v>
      </c>
      <c r="CR14" s="84">
        <v>65.25</v>
      </c>
      <c r="CS14" s="84">
        <v>67.108999999999995</v>
      </c>
      <c r="CT14" s="84">
        <v>1752.3</v>
      </c>
      <c r="CU14" s="21">
        <f t="shared" si="53"/>
        <v>11.184833333333332</v>
      </c>
      <c r="CV14" s="21">
        <f t="shared" si="54"/>
        <v>11.904145321065901</v>
      </c>
      <c r="CW14" s="3">
        <f t="shared" si="55"/>
        <v>-0.71931198773256888</v>
      </c>
      <c r="CX14" s="3">
        <f t="shared" si="56"/>
        <v>71.424871926395397</v>
      </c>
      <c r="CY14" s="3">
        <f t="shared" si="57"/>
        <v>13</v>
      </c>
      <c r="CZ14" s="3">
        <f t="shared" si="58"/>
        <v>11.733916042974659</v>
      </c>
      <c r="DA14" s="4">
        <f t="shared" si="7"/>
        <v>1.2660839570253408</v>
      </c>
      <c r="DB14" s="4"/>
      <c r="DC14" s="13"/>
      <c r="DD14" s="85">
        <v>46329.715277777781</v>
      </c>
      <c r="DE14" s="84">
        <v>61.33</v>
      </c>
      <c r="DF14" s="84">
        <v>61.844000000000001</v>
      </c>
      <c r="DG14" s="84">
        <v>1654.7</v>
      </c>
      <c r="DH14" s="21">
        <f t="shared" si="59"/>
        <v>10.307333333333332</v>
      </c>
      <c r="DI14" s="21">
        <f t="shared" si="60"/>
        <v>11.32531990637187</v>
      </c>
      <c r="DJ14" s="3">
        <f t="shared" si="61"/>
        <v>-1.017986573038538</v>
      </c>
      <c r="DK14" s="3">
        <f t="shared" si="62"/>
        <v>67.951919438231229</v>
      </c>
      <c r="DL14" s="3">
        <f t="shared" si="63"/>
        <v>12.400000000000091</v>
      </c>
      <c r="DM14" s="3">
        <f t="shared" si="64"/>
        <v>11.163367831710753</v>
      </c>
      <c r="DN14" s="4">
        <f t="shared" si="8"/>
        <v>1.2366321682893382</v>
      </c>
      <c r="DO14" s="4"/>
      <c r="DP14" s="13"/>
      <c r="DQ14" s="11"/>
      <c r="DR14" s="55">
        <f t="shared" si="70"/>
        <v>46329.715277777781</v>
      </c>
      <c r="DS14" s="5">
        <f t="shared" si="65"/>
        <v>115.925</v>
      </c>
      <c r="DT14" s="5">
        <f t="shared" si="66"/>
        <v>123.22428592439132</v>
      </c>
      <c r="DU14" s="6">
        <f t="shared" si="9"/>
        <v>-7.2992859243913273</v>
      </c>
      <c r="DV14" s="5">
        <f t="shared" si="67"/>
        <v>739.34571554634806</v>
      </c>
      <c r="DW14" s="5">
        <f t="shared" si="68"/>
        <v>138.10000000000014</v>
      </c>
      <c r="DX14" s="5">
        <f t="shared" si="69"/>
        <v>121.46217863567254</v>
      </c>
      <c r="DY14" s="6">
        <f t="shared" si="10"/>
        <v>16.637821364327593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88">
        <v>46329.708333333336</v>
      </c>
      <c r="B15" s="79">
        <v>372</v>
      </c>
      <c r="C15" s="82">
        <v>48.5</v>
      </c>
      <c r="D15" s="12"/>
      <c r="E15" s="84">
        <v>127.509</v>
      </c>
      <c r="F15" s="84">
        <v>129.31800000000001</v>
      </c>
      <c r="G15" s="84">
        <v>2336.6999999999998</v>
      </c>
      <c r="H15" s="21">
        <f t="shared" si="11"/>
        <v>21.553000000000001</v>
      </c>
      <c r="I15" s="3">
        <f t="shared" si="12"/>
        <v>22.175815819058997</v>
      </c>
      <c r="J15" s="3">
        <f t="shared" si="13"/>
        <v>-0.62281581905899586</v>
      </c>
      <c r="K15" s="3">
        <f t="shared" si="14"/>
        <v>133.05489491435398</v>
      </c>
      <c r="L15" s="3">
        <f t="shared" si="15"/>
        <v>21.899999999999636</v>
      </c>
      <c r="M15" s="3">
        <f t="shared" si="16"/>
        <v>21.858701652846452</v>
      </c>
      <c r="N15" s="4">
        <f t="shared" si="0"/>
        <v>4.1298347153183812E-2</v>
      </c>
      <c r="O15" s="4"/>
      <c r="P15" s="13"/>
      <c r="Q15" s="85">
        <v>46329.708333333336</v>
      </c>
      <c r="R15" s="84">
        <v>131.239</v>
      </c>
      <c r="S15" s="84">
        <v>132.96799999999999</v>
      </c>
      <c r="T15" s="84">
        <v>2359.1</v>
      </c>
      <c r="U15" s="21">
        <f t="shared" si="17"/>
        <v>22.161333333333332</v>
      </c>
      <c r="V15" s="3">
        <f t="shared" si="18"/>
        <v>22.175815819058997</v>
      </c>
      <c r="W15" s="3">
        <f t="shared" si="19"/>
        <v>-1.4482485725665128E-2</v>
      </c>
      <c r="X15" s="3">
        <f t="shared" si="20"/>
        <v>133.05489491435398</v>
      </c>
      <c r="Y15" s="3">
        <f t="shared" si="21"/>
        <v>21.699999999999818</v>
      </c>
      <c r="Z15" s="3">
        <f t="shared" si="22"/>
        <v>21.858701652846452</v>
      </c>
      <c r="AA15" s="4">
        <f t="shared" si="1"/>
        <v>-0.15870165284663429</v>
      </c>
      <c r="AB15" s="4"/>
      <c r="AC15" s="13"/>
      <c r="AD15" s="85">
        <v>46329.708333333336</v>
      </c>
      <c r="AE15" s="84">
        <v>127.218</v>
      </c>
      <c r="AF15" s="84">
        <v>129.72999999999999</v>
      </c>
      <c r="AG15" s="84">
        <v>2321.6</v>
      </c>
      <c r="AH15" s="21">
        <f t="shared" si="23"/>
        <v>21.621666666666663</v>
      </c>
      <c r="AI15" s="21">
        <f t="shared" si="24"/>
        <v>22.175815819058997</v>
      </c>
      <c r="AJ15" s="3">
        <f t="shared" si="25"/>
        <v>-0.55414915239233409</v>
      </c>
      <c r="AK15" s="3">
        <f t="shared" si="26"/>
        <v>133.05489491435398</v>
      </c>
      <c r="AL15" s="3">
        <f t="shared" si="27"/>
        <v>22.299999999999727</v>
      </c>
      <c r="AM15" s="3">
        <f t="shared" si="28"/>
        <v>21.858701652846452</v>
      </c>
      <c r="AN15" s="4">
        <f t="shared" si="2"/>
        <v>0.44129834715327476</v>
      </c>
      <c r="AO15" s="4"/>
      <c r="AP15" s="13"/>
      <c r="AQ15" s="85">
        <v>46329.708333333336</v>
      </c>
      <c r="AR15" s="84">
        <v>127.602</v>
      </c>
      <c r="AS15" s="84">
        <v>129.27000000000001</v>
      </c>
      <c r="AT15" s="84">
        <v>2341.4</v>
      </c>
      <c r="AU15" s="21">
        <f t="shared" si="29"/>
        <v>21.545000000000002</v>
      </c>
      <c r="AV15" s="21">
        <f t="shared" si="30"/>
        <v>22.175815819058997</v>
      </c>
      <c r="AW15" s="3">
        <f t="shared" si="31"/>
        <v>-0.63081581905899498</v>
      </c>
      <c r="AX15" s="3">
        <f t="shared" si="32"/>
        <v>133.05489491435398</v>
      </c>
      <c r="AY15" s="3">
        <f t="shared" si="33"/>
        <v>22.300000000000182</v>
      </c>
      <c r="AZ15" s="3">
        <f t="shared" si="34"/>
        <v>21.858701652846452</v>
      </c>
      <c r="BA15" s="4">
        <f t="shared" si="3"/>
        <v>0.44129834715372951</v>
      </c>
      <c r="BB15" s="4"/>
      <c r="BC15" s="13"/>
      <c r="BD15" s="85">
        <v>46329.708333333336</v>
      </c>
      <c r="BE15" s="84">
        <v>95.519000000000005</v>
      </c>
      <c r="BF15" s="84">
        <v>96.748000000000005</v>
      </c>
      <c r="BG15" s="84">
        <v>1751.9</v>
      </c>
      <c r="BH15" s="21">
        <f t="shared" si="35"/>
        <v>16.124666666666666</v>
      </c>
      <c r="BI15" s="21">
        <f t="shared" si="36"/>
        <v>16.42653023634</v>
      </c>
      <c r="BJ15" s="3">
        <f t="shared" si="37"/>
        <v>-0.30186356967333339</v>
      </c>
      <c r="BK15" s="3">
        <f t="shared" si="38"/>
        <v>98.559181418039984</v>
      </c>
      <c r="BL15" s="3">
        <f t="shared" si="39"/>
        <v>17</v>
      </c>
      <c r="BM15" s="3">
        <f t="shared" si="40"/>
        <v>16.191630853960337</v>
      </c>
      <c r="BN15" s="4">
        <f t="shared" si="4"/>
        <v>0.80836914603966292</v>
      </c>
      <c r="BO15" s="4"/>
      <c r="BP15" s="13"/>
      <c r="BQ15" s="85">
        <v>46329.708333333336</v>
      </c>
      <c r="BR15" s="84">
        <v>92.965000000000003</v>
      </c>
      <c r="BS15" s="84">
        <v>94.132000000000005</v>
      </c>
      <c r="BT15" s="84">
        <v>1730.2</v>
      </c>
      <c r="BU15" s="21">
        <f t="shared" si="41"/>
        <v>15.688666666666666</v>
      </c>
      <c r="BV15" s="21">
        <f t="shared" si="42"/>
        <v>16.42653023634</v>
      </c>
      <c r="BW15" s="3">
        <f t="shared" si="43"/>
        <v>-0.73786356967333333</v>
      </c>
      <c r="BX15" s="3">
        <f t="shared" si="44"/>
        <v>98.559181418039984</v>
      </c>
      <c r="BY15" s="3">
        <f t="shared" si="45"/>
        <v>16.600000000000136</v>
      </c>
      <c r="BZ15" s="3">
        <f t="shared" si="46"/>
        <v>16.191630853960337</v>
      </c>
      <c r="CA15" s="4">
        <f t="shared" si="5"/>
        <v>0.40836914603979935</v>
      </c>
      <c r="CB15" s="4"/>
      <c r="CC15" s="13"/>
      <c r="CD15" s="85">
        <v>46329.708333333336</v>
      </c>
      <c r="CE15" s="84">
        <v>93.131</v>
      </c>
      <c r="CF15" s="84">
        <v>94.319000000000003</v>
      </c>
      <c r="CG15" s="84">
        <v>1730.8</v>
      </c>
      <c r="CH15" s="21">
        <f t="shared" si="47"/>
        <v>15.719833333333334</v>
      </c>
      <c r="CI15" s="21">
        <f t="shared" si="48"/>
        <v>16.42653023634</v>
      </c>
      <c r="CJ15" s="3">
        <f t="shared" si="49"/>
        <v>-0.70669690300666588</v>
      </c>
      <c r="CK15" s="3">
        <f t="shared" si="50"/>
        <v>98.559181418039984</v>
      </c>
      <c r="CL15" s="3">
        <f t="shared" si="51"/>
        <v>16.700000000000045</v>
      </c>
      <c r="CM15" s="3">
        <f t="shared" si="52"/>
        <v>16.191630853960337</v>
      </c>
      <c r="CN15" s="4">
        <f t="shared" si="6"/>
        <v>0.5083691460397084</v>
      </c>
      <c r="CO15" s="4"/>
      <c r="CP15" s="13"/>
      <c r="CQ15" s="85">
        <v>46329.708333333336</v>
      </c>
      <c r="CR15" s="84">
        <v>93.491</v>
      </c>
      <c r="CS15" s="84">
        <v>95.296999999999997</v>
      </c>
      <c r="CT15" s="84">
        <v>1739.3</v>
      </c>
      <c r="CU15" s="21">
        <f t="shared" si="53"/>
        <v>15.882833333333332</v>
      </c>
      <c r="CV15" s="21">
        <f t="shared" si="54"/>
        <v>16.42653023634</v>
      </c>
      <c r="CW15" s="3">
        <f t="shared" si="55"/>
        <v>-0.5436969030066674</v>
      </c>
      <c r="CX15" s="3">
        <f t="shared" si="56"/>
        <v>98.559181418039984</v>
      </c>
      <c r="CY15" s="3">
        <f t="shared" si="57"/>
        <v>16.599999999999909</v>
      </c>
      <c r="CZ15" s="3">
        <f t="shared" si="58"/>
        <v>16.191630853960337</v>
      </c>
      <c r="DA15" s="4">
        <f t="shared" si="7"/>
        <v>0.40836914603957197</v>
      </c>
      <c r="DB15" s="4"/>
      <c r="DC15" s="13"/>
      <c r="DD15" s="85">
        <v>46329.708333333336</v>
      </c>
      <c r="DE15" s="84">
        <v>88.081999999999994</v>
      </c>
      <c r="DF15" s="84">
        <v>89.233000000000004</v>
      </c>
      <c r="DG15" s="84">
        <v>1642.3</v>
      </c>
      <c r="DH15" s="21">
        <f t="shared" si="59"/>
        <v>14.872166666666667</v>
      </c>
      <c r="DI15" s="21">
        <f t="shared" si="60"/>
        <v>15.627809041362001</v>
      </c>
      <c r="DJ15" s="3">
        <f t="shared" si="61"/>
        <v>-0.75564237469533424</v>
      </c>
      <c r="DK15" s="3">
        <f t="shared" si="62"/>
        <v>93.766854248171981</v>
      </c>
      <c r="DL15" s="3">
        <f t="shared" si="63"/>
        <v>15.5</v>
      </c>
      <c r="DM15" s="3">
        <f t="shared" si="64"/>
        <v>15.404331372070525</v>
      </c>
      <c r="DN15" s="4">
        <f t="shared" si="8"/>
        <v>9.5668627929475392E-2</v>
      </c>
      <c r="DO15" s="4"/>
      <c r="DP15" s="13"/>
      <c r="DQ15" s="11"/>
      <c r="DR15" s="55">
        <f t="shared" si="70"/>
        <v>46329.708333333336</v>
      </c>
      <c r="DS15" s="5">
        <f t="shared" si="65"/>
        <v>165.16916666666665</v>
      </c>
      <c r="DT15" s="5">
        <f t="shared" si="66"/>
        <v>170.037193262958</v>
      </c>
      <c r="DU15" s="6">
        <f t="shared" si="9"/>
        <v>-4.8680265962913438</v>
      </c>
      <c r="DV15" s="5">
        <f t="shared" si="67"/>
        <v>1020.2231595777479</v>
      </c>
      <c r="DW15" s="5">
        <f t="shared" si="68"/>
        <v>170.59999999999945</v>
      </c>
      <c r="DX15" s="5">
        <f t="shared" si="69"/>
        <v>167.60566139929767</v>
      </c>
      <c r="DY15" s="6">
        <f t="shared" si="10"/>
        <v>2.9943386007017807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88">
        <v>46329.701388888891</v>
      </c>
      <c r="B16" s="79">
        <v>424</v>
      </c>
      <c r="C16" s="82">
        <v>48.5</v>
      </c>
      <c r="D16" s="12"/>
      <c r="E16" s="84">
        <v>144.352</v>
      </c>
      <c r="F16" s="84">
        <v>146.22399999999999</v>
      </c>
      <c r="G16" s="84">
        <v>2314.8000000000002</v>
      </c>
      <c r="H16" s="21">
        <f t="shared" si="11"/>
        <v>24.370666666666665</v>
      </c>
      <c r="I16" s="3">
        <f t="shared" si="12"/>
        <v>25.275661041077989</v>
      </c>
      <c r="J16" s="3">
        <f t="shared" si="13"/>
        <v>-0.90499437441132358</v>
      </c>
      <c r="K16" s="3">
        <f t="shared" si="14"/>
        <v>151.65396624646797</v>
      </c>
      <c r="L16" s="3">
        <f>G16-G18</f>
        <v>52.800000000000182</v>
      </c>
      <c r="M16" s="3">
        <f t="shared" si="16"/>
        <v>24.914219088190574</v>
      </c>
      <c r="N16" s="4">
        <f t="shared" si="0"/>
        <v>27.885780911809608</v>
      </c>
      <c r="O16" s="4"/>
      <c r="P16" s="13"/>
      <c r="Q16" s="85">
        <v>46329.701388888891</v>
      </c>
      <c r="R16" s="84">
        <v>146.66399999999999</v>
      </c>
      <c r="S16" s="84">
        <v>148.65600000000001</v>
      </c>
      <c r="T16" s="84">
        <v>2337.4</v>
      </c>
      <c r="U16" s="21">
        <f t="shared" si="17"/>
        <v>24.776</v>
      </c>
      <c r="V16" s="3">
        <f t="shared" si="18"/>
        <v>25.275661041077989</v>
      </c>
      <c r="W16" s="3">
        <f t="shared" si="19"/>
        <v>-0.4996610410779887</v>
      </c>
      <c r="X16" s="3">
        <f t="shared" si="20"/>
        <v>151.65396624646797</v>
      </c>
      <c r="Y16" s="3">
        <f t="shared" si="21"/>
        <v>25.599999999999909</v>
      </c>
      <c r="Z16" s="3">
        <f t="shared" si="22"/>
        <v>24.914219088190574</v>
      </c>
      <c r="AA16" s="4">
        <f t="shared" si="1"/>
        <v>0.68578091180933498</v>
      </c>
      <c r="AB16" s="4"/>
      <c r="AC16" s="13"/>
      <c r="AD16" s="85">
        <v>46329.701388888891</v>
      </c>
      <c r="AE16" s="84">
        <v>145.52099999999999</v>
      </c>
      <c r="AF16" s="84">
        <v>148.625</v>
      </c>
      <c r="AG16" s="84">
        <v>2299.3000000000002</v>
      </c>
      <c r="AH16" s="21">
        <f t="shared" si="23"/>
        <v>24.770833333333332</v>
      </c>
      <c r="AI16" s="21">
        <f t="shared" si="24"/>
        <v>25.275661041077989</v>
      </c>
      <c r="AJ16" s="3">
        <f t="shared" si="25"/>
        <v>-0.50482770774465635</v>
      </c>
      <c r="AK16" s="3">
        <f t="shared" si="26"/>
        <v>151.65396624646797</v>
      </c>
      <c r="AL16" s="3">
        <f t="shared" si="27"/>
        <v>25.300000000000182</v>
      </c>
      <c r="AM16" s="3">
        <f t="shared" si="28"/>
        <v>24.914219088190574</v>
      </c>
      <c r="AN16" s="4">
        <f t="shared" si="2"/>
        <v>0.38578091180960783</v>
      </c>
      <c r="AO16" s="4"/>
      <c r="AP16" s="13"/>
      <c r="AQ16" s="85">
        <v>46329.701388888891</v>
      </c>
      <c r="AR16" s="84">
        <v>145.92099999999999</v>
      </c>
      <c r="AS16" s="84">
        <v>147.88800000000001</v>
      </c>
      <c r="AT16" s="84">
        <v>2319.1</v>
      </c>
      <c r="AU16" s="21">
        <f t="shared" si="29"/>
        <v>24.648</v>
      </c>
      <c r="AV16" s="21">
        <f t="shared" si="30"/>
        <v>25.275661041077989</v>
      </c>
      <c r="AW16" s="3">
        <f t="shared" si="31"/>
        <v>-0.62766104107798881</v>
      </c>
      <c r="AX16" s="3">
        <f t="shared" si="32"/>
        <v>151.65396624646797</v>
      </c>
      <c r="AY16" s="3">
        <f t="shared" si="33"/>
        <v>25.400000000000091</v>
      </c>
      <c r="AZ16" s="3">
        <f t="shared" si="34"/>
        <v>24.914219088190574</v>
      </c>
      <c r="BA16" s="4">
        <f t="shared" si="3"/>
        <v>0.48578091180951688</v>
      </c>
      <c r="BB16" s="4"/>
      <c r="BC16" s="13"/>
      <c r="BD16" s="85">
        <v>46329.701388888891</v>
      </c>
      <c r="BE16" s="84">
        <v>109.18600000000001</v>
      </c>
      <c r="BF16" s="84">
        <v>110.63500000000001</v>
      </c>
      <c r="BG16" s="84">
        <v>1734.9</v>
      </c>
      <c r="BH16" s="21">
        <f t="shared" si="35"/>
        <v>18.439166666666665</v>
      </c>
      <c r="BI16" s="21">
        <f t="shared" si="36"/>
        <v>18.722711882279992</v>
      </c>
      <c r="BJ16" s="3">
        <f t="shared" si="37"/>
        <v>-0.28354521561332646</v>
      </c>
      <c r="BK16" s="3">
        <f t="shared" si="38"/>
        <v>112.33627129367999</v>
      </c>
      <c r="BL16" s="3">
        <f t="shared" si="39"/>
        <v>18.800000000000182</v>
      </c>
      <c r="BM16" s="3">
        <f t="shared" si="40"/>
        <v>18.454977102363387</v>
      </c>
      <c r="BN16" s="4">
        <f t="shared" si="4"/>
        <v>0.34502289763679528</v>
      </c>
      <c r="BO16" s="4"/>
      <c r="BP16" s="13"/>
      <c r="BQ16" s="85">
        <v>46329.701388888891</v>
      </c>
      <c r="BR16" s="84">
        <v>106.67700000000001</v>
      </c>
      <c r="BS16" s="84">
        <v>108.04900000000001</v>
      </c>
      <c r="BT16" s="84">
        <v>1713.6</v>
      </c>
      <c r="BU16" s="21">
        <f t="shared" si="41"/>
        <v>18.008166666666668</v>
      </c>
      <c r="BV16" s="21">
        <f t="shared" si="42"/>
        <v>18.722711882279992</v>
      </c>
      <c r="BW16" s="3">
        <f t="shared" si="43"/>
        <v>-0.71454521561332385</v>
      </c>
      <c r="BX16" s="3">
        <f t="shared" si="44"/>
        <v>112.33627129367999</v>
      </c>
      <c r="BY16" s="3">
        <f t="shared" si="45"/>
        <v>18.299999999999955</v>
      </c>
      <c r="BZ16" s="3">
        <f t="shared" si="46"/>
        <v>18.454977102363387</v>
      </c>
      <c r="CA16" s="4">
        <f t="shared" si="5"/>
        <v>-0.1549771023634321</v>
      </c>
      <c r="CB16" s="4"/>
      <c r="CC16" s="13"/>
      <c r="CD16" s="85">
        <v>46329.701388888891</v>
      </c>
      <c r="CE16" s="84">
        <v>105.871</v>
      </c>
      <c r="CF16" s="84">
        <v>107.223</v>
      </c>
      <c r="CG16" s="84">
        <v>1714.1</v>
      </c>
      <c r="CH16" s="21">
        <f t="shared" si="47"/>
        <v>17.8705</v>
      </c>
      <c r="CI16" s="21">
        <f t="shared" si="48"/>
        <v>18.722711882279992</v>
      </c>
      <c r="CJ16" s="3">
        <f t="shared" si="49"/>
        <v>-0.85221188227999178</v>
      </c>
      <c r="CK16" s="3">
        <f t="shared" si="50"/>
        <v>112.33627129367999</v>
      </c>
      <c r="CL16" s="3">
        <f t="shared" si="51"/>
        <v>18.199999999999818</v>
      </c>
      <c r="CM16" s="3">
        <f t="shared" si="52"/>
        <v>18.454977102363387</v>
      </c>
      <c r="CN16" s="4">
        <f t="shared" si="6"/>
        <v>-0.25497710236356852</v>
      </c>
      <c r="CO16" s="4"/>
      <c r="CP16" s="13"/>
      <c r="CQ16" s="85">
        <v>46329.701388888891</v>
      </c>
      <c r="CR16" s="84">
        <v>106.627</v>
      </c>
      <c r="CS16" s="84">
        <v>109.89400000000001</v>
      </c>
      <c r="CT16" s="84">
        <v>1722.7</v>
      </c>
      <c r="CU16" s="21">
        <f t="shared" si="53"/>
        <v>18.315666666666665</v>
      </c>
      <c r="CV16" s="21">
        <f t="shared" si="54"/>
        <v>18.722711882279992</v>
      </c>
      <c r="CW16" s="3">
        <f t="shared" si="55"/>
        <v>-0.40704521561332641</v>
      </c>
      <c r="CX16" s="3">
        <f t="shared" si="56"/>
        <v>112.33627129367999</v>
      </c>
      <c r="CY16" s="3">
        <f t="shared" si="57"/>
        <v>18.5</v>
      </c>
      <c r="CZ16" s="3">
        <f t="shared" si="58"/>
        <v>18.454977102363387</v>
      </c>
      <c r="DA16" s="4">
        <f t="shared" si="7"/>
        <v>4.5022897636613379E-2</v>
      </c>
      <c r="DB16" s="4"/>
      <c r="DC16" s="13"/>
      <c r="DD16" s="85">
        <v>46329.701388888891</v>
      </c>
      <c r="DE16" s="84">
        <v>100.413</v>
      </c>
      <c r="DF16" s="84">
        <v>101.72499999999999</v>
      </c>
      <c r="DG16" s="84">
        <v>1626.8</v>
      </c>
      <c r="DH16" s="21">
        <f t="shared" si="59"/>
        <v>16.954166666666666</v>
      </c>
      <c r="DI16" s="21">
        <f t="shared" si="60"/>
        <v>17.812341488003998</v>
      </c>
      <c r="DJ16" s="3">
        <f t="shared" si="61"/>
        <v>-0.85817482133733236</v>
      </c>
      <c r="DK16" s="3">
        <f t="shared" si="62"/>
        <v>106.87404892802398</v>
      </c>
      <c r="DL16" s="3">
        <f t="shared" si="63"/>
        <v>17.5</v>
      </c>
      <c r="DM16" s="3">
        <f t="shared" si="64"/>
        <v>17.557625004725541</v>
      </c>
      <c r="DN16" s="4">
        <f t="shared" si="8"/>
        <v>-5.7625004725540663E-2</v>
      </c>
      <c r="DO16" s="4"/>
      <c r="DP16" s="13"/>
      <c r="DQ16" s="11"/>
      <c r="DR16" s="55">
        <f t="shared" si="70"/>
        <v>46329.701388888891</v>
      </c>
      <c r="DS16" s="5">
        <f t="shared" si="65"/>
        <v>188.15316666666666</v>
      </c>
      <c r="DT16" s="5">
        <f t="shared" si="66"/>
        <v>193.8058331814359</v>
      </c>
      <c r="DU16" s="6">
        <f t="shared" si="9"/>
        <v>-5.652666514769237</v>
      </c>
      <c r="DV16" s="5">
        <f t="shared" si="67"/>
        <v>1162.8349990886156</v>
      </c>
      <c r="DW16" s="5">
        <f t="shared" si="68"/>
        <v>220.40000000000032</v>
      </c>
      <c r="DX16" s="5">
        <f t="shared" si="69"/>
        <v>191.03440976694139</v>
      </c>
      <c r="DY16" s="6">
        <f t="shared" si="10"/>
        <v>29.365590233058924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88">
        <v>46329.694444444445</v>
      </c>
      <c r="B17" s="79">
        <v>465</v>
      </c>
      <c r="C17" s="82">
        <v>48.79</v>
      </c>
      <c r="D17" s="12"/>
      <c r="E17" s="84">
        <v>159.21299999999999</v>
      </c>
      <c r="F17" s="84">
        <v>161.90799999999999</v>
      </c>
      <c r="G17" s="84">
        <v>2289.1999999999998</v>
      </c>
      <c r="H17" s="21">
        <f t="shared" si="11"/>
        <v>26.984666666666662</v>
      </c>
      <c r="I17" s="3">
        <f t="shared" si="12"/>
        <v>27.68911265988157</v>
      </c>
      <c r="J17" s="3">
        <f t="shared" si="13"/>
        <v>-0.70444599321490742</v>
      </c>
      <c r="K17" s="3">
        <f t="shared" si="14"/>
        <v>166.13467595928944</v>
      </c>
      <c r="L17" s="3">
        <v>0</v>
      </c>
      <c r="M17" s="3">
        <f t="shared" si="16"/>
        <v>27.293158348845264</v>
      </c>
      <c r="N17" s="4">
        <f t="shared" si="0"/>
        <v>-27.293158348845264</v>
      </c>
      <c r="O17" s="4"/>
      <c r="P17" s="13"/>
      <c r="Q17" s="85">
        <v>46329.694444444445</v>
      </c>
      <c r="R17" s="84">
        <v>161.708</v>
      </c>
      <c r="S17" s="84">
        <v>163.904</v>
      </c>
      <c r="T17" s="84">
        <v>2311.8000000000002</v>
      </c>
      <c r="U17" s="21">
        <f t="shared" si="17"/>
        <v>27.31733333333333</v>
      </c>
      <c r="V17" s="3">
        <f t="shared" si="18"/>
        <v>27.68911265988157</v>
      </c>
      <c r="W17" s="3">
        <f t="shared" si="19"/>
        <v>-0.3717793265482392</v>
      </c>
      <c r="X17" s="3">
        <f t="shared" si="20"/>
        <v>166.13467595928944</v>
      </c>
      <c r="Y17" s="3">
        <f t="shared" si="21"/>
        <v>27.800000000000182</v>
      </c>
      <c r="Z17" s="3">
        <f t="shared" si="22"/>
        <v>27.293158348845264</v>
      </c>
      <c r="AA17" s="4">
        <f t="shared" si="1"/>
        <v>0.50684165115491808</v>
      </c>
      <c r="AB17" s="4"/>
      <c r="AC17" s="13"/>
      <c r="AD17" s="85">
        <v>46329.694444444445</v>
      </c>
      <c r="AE17" s="84">
        <v>159.63200000000001</v>
      </c>
      <c r="AF17" s="84">
        <v>162.99700000000001</v>
      </c>
      <c r="AG17" s="84">
        <v>2274</v>
      </c>
      <c r="AH17" s="21">
        <f t="shared" si="23"/>
        <v>27.166166666666669</v>
      </c>
      <c r="AI17" s="21">
        <f t="shared" si="24"/>
        <v>27.68911265988157</v>
      </c>
      <c r="AJ17" s="3">
        <f t="shared" si="25"/>
        <v>-0.52294599321490054</v>
      </c>
      <c r="AK17" s="3">
        <f t="shared" si="26"/>
        <v>166.13467595928944</v>
      </c>
      <c r="AL17" s="3">
        <f t="shared" si="27"/>
        <v>27.5</v>
      </c>
      <c r="AM17" s="3">
        <f t="shared" si="28"/>
        <v>27.293158348845264</v>
      </c>
      <c r="AN17" s="4">
        <f t="shared" si="2"/>
        <v>0.20684165115473618</v>
      </c>
      <c r="AO17" s="4"/>
      <c r="AP17" s="13"/>
      <c r="AQ17" s="85">
        <v>46329.694444444445</v>
      </c>
      <c r="AR17" s="84">
        <v>160.11000000000001</v>
      </c>
      <c r="AS17" s="84">
        <v>162.285</v>
      </c>
      <c r="AT17" s="84">
        <v>2293.6999999999998</v>
      </c>
      <c r="AU17" s="21">
        <f t="shared" si="29"/>
        <v>27.047499999999999</v>
      </c>
      <c r="AV17" s="21">
        <f t="shared" si="30"/>
        <v>27.68911265988157</v>
      </c>
      <c r="AW17" s="3">
        <f t="shared" si="31"/>
        <v>-0.64161265988157012</v>
      </c>
      <c r="AX17" s="3">
        <f t="shared" si="32"/>
        <v>166.13467595928944</v>
      </c>
      <c r="AY17" s="3">
        <f t="shared" si="33"/>
        <v>27.5</v>
      </c>
      <c r="AZ17" s="3">
        <f t="shared" si="34"/>
        <v>27.293158348845264</v>
      </c>
      <c r="BA17" s="4">
        <f t="shared" si="3"/>
        <v>0.20684165115473618</v>
      </c>
      <c r="BB17" s="4"/>
      <c r="BC17" s="13"/>
      <c r="BD17" s="85">
        <v>46329.694444444445</v>
      </c>
      <c r="BE17" s="84">
        <v>119.85</v>
      </c>
      <c r="BF17" s="84">
        <v>121.416</v>
      </c>
      <c r="BG17" s="84">
        <v>1716.1</v>
      </c>
      <c r="BH17" s="21">
        <f t="shared" si="35"/>
        <v>20.235999999999997</v>
      </c>
      <c r="BI17" s="21">
        <f t="shared" si="36"/>
        <v>20.510453822134497</v>
      </c>
      <c r="BJ17" s="3">
        <f t="shared" si="37"/>
        <v>-0.27445382213450031</v>
      </c>
      <c r="BK17" s="3">
        <f t="shared" si="38"/>
        <v>123.06272293280699</v>
      </c>
      <c r="BL17" s="3">
        <f t="shared" si="39"/>
        <v>21</v>
      </c>
      <c r="BM17" s="3">
        <f t="shared" si="40"/>
        <v>20.217154332477975</v>
      </c>
      <c r="BN17" s="4">
        <f t="shared" si="4"/>
        <v>0.78284566752202522</v>
      </c>
      <c r="BO17" s="4"/>
      <c r="BP17" s="13"/>
      <c r="BQ17" s="85">
        <v>46329.694444444445</v>
      </c>
      <c r="BR17" s="84">
        <v>117.16500000000001</v>
      </c>
      <c r="BS17" s="84">
        <v>118.708</v>
      </c>
      <c r="BT17" s="84">
        <v>1695.3</v>
      </c>
      <c r="BU17" s="21">
        <f t="shared" si="41"/>
        <v>19.784666666666666</v>
      </c>
      <c r="BV17" s="21">
        <f t="shared" si="42"/>
        <v>20.510453822134497</v>
      </c>
      <c r="BW17" s="3">
        <f t="shared" si="43"/>
        <v>-0.72578715546783101</v>
      </c>
      <c r="BX17" s="3">
        <f t="shared" si="44"/>
        <v>123.06272293280699</v>
      </c>
      <c r="BY17" s="3">
        <f t="shared" si="45"/>
        <v>20.5</v>
      </c>
      <c r="BZ17" s="3">
        <f t="shared" si="46"/>
        <v>20.217154332477975</v>
      </c>
      <c r="CA17" s="4">
        <f t="shared" si="5"/>
        <v>0.28284566752202522</v>
      </c>
      <c r="CB17" s="4"/>
      <c r="CC17" s="13"/>
      <c r="CD17" s="85">
        <v>46329.694444444445</v>
      </c>
      <c r="CE17" s="84">
        <v>116.994</v>
      </c>
      <c r="CF17" s="84">
        <v>118.511</v>
      </c>
      <c r="CG17" s="84">
        <v>1695.9</v>
      </c>
      <c r="CH17" s="21">
        <f t="shared" si="47"/>
        <v>19.75183333333333</v>
      </c>
      <c r="CI17" s="21">
        <f t="shared" si="48"/>
        <v>20.510453822134497</v>
      </c>
      <c r="CJ17" s="3">
        <f t="shared" si="49"/>
        <v>-0.75862048880116717</v>
      </c>
      <c r="CK17" s="3">
        <f t="shared" si="50"/>
        <v>123.06272293280699</v>
      </c>
      <c r="CL17" s="3">
        <f t="shared" si="51"/>
        <v>20.600000000000136</v>
      </c>
      <c r="CM17" s="3">
        <f t="shared" si="52"/>
        <v>20.217154332477975</v>
      </c>
      <c r="CN17" s="4">
        <f t="shared" si="6"/>
        <v>0.38284566752216165</v>
      </c>
      <c r="CO17" s="4"/>
      <c r="CP17" s="13"/>
      <c r="CQ17" s="85">
        <v>46329.694444444445</v>
      </c>
      <c r="CR17" s="84">
        <v>116.935</v>
      </c>
      <c r="CS17" s="84">
        <v>120.14</v>
      </c>
      <c r="CT17" s="84">
        <v>1704.2</v>
      </c>
      <c r="CU17" s="21">
        <f t="shared" si="53"/>
        <v>20.023333333333333</v>
      </c>
      <c r="CV17" s="21">
        <f t="shared" si="54"/>
        <v>20.510453822134497</v>
      </c>
      <c r="CW17" s="3">
        <f t="shared" si="55"/>
        <v>-0.48712048880116399</v>
      </c>
      <c r="CX17" s="3">
        <f t="shared" si="56"/>
        <v>123.06272293280699</v>
      </c>
      <c r="CY17" s="3">
        <f t="shared" si="57"/>
        <v>20.200000000000045</v>
      </c>
      <c r="CZ17" s="3">
        <f t="shared" si="58"/>
        <v>20.217154332477975</v>
      </c>
      <c r="DA17" s="4">
        <f t="shared" si="7"/>
        <v>-1.7154332477929302E-2</v>
      </c>
      <c r="DB17" s="4"/>
      <c r="DC17" s="13"/>
      <c r="DD17" s="85">
        <v>46329.694444444445</v>
      </c>
      <c r="DE17" s="84">
        <v>110.38200000000001</v>
      </c>
      <c r="DF17" s="84">
        <v>111.836</v>
      </c>
      <c r="DG17" s="84">
        <v>1609.3</v>
      </c>
      <c r="DH17" s="21">
        <f t="shared" si="59"/>
        <v>18.639333333333333</v>
      </c>
      <c r="DI17" s="21">
        <f t="shared" si="60"/>
        <v>19.51315652619585</v>
      </c>
      <c r="DJ17" s="3">
        <f t="shared" si="61"/>
        <v>-0.87382319286251686</v>
      </c>
      <c r="DK17" s="3">
        <f t="shared" si="62"/>
        <v>117.0789391571751</v>
      </c>
      <c r="DL17" s="3">
        <f t="shared" si="63"/>
        <v>19</v>
      </c>
      <c r="DM17" s="3">
        <f t="shared" si="64"/>
        <v>19.234118387871249</v>
      </c>
      <c r="DN17" s="4">
        <f t="shared" si="8"/>
        <v>-0.2341183878712485</v>
      </c>
      <c r="DO17" s="4"/>
      <c r="DP17" s="13"/>
      <c r="DQ17" s="11"/>
      <c r="DR17" s="55">
        <f t="shared" si="70"/>
        <v>46329.694444444445</v>
      </c>
      <c r="DS17" s="5">
        <f t="shared" si="65"/>
        <v>206.95083333333335</v>
      </c>
      <c r="DT17" s="5">
        <f t="shared" si="66"/>
        <v>212.31142245426014</v>
      </c>
      <c r="DU17" s="6">
        <f t="shared" si="9"/>
        <v>-5.3605891209267895</v>
      </c>
      <c r="DV17" s="5">
        <f t="shared" si="67"/>
        <v>1273.8685347255607</v>
      </c>
      <c r="DW17" s="5">
        <f t="shared" si="68"/>
        <v>184.10000000000036</v>
      </c>
      <c r="DX17" s="5">
        <f t="shared" si="69"/>
        <v>209.27536911316417</v>
      </c>
      <c r="DY17" s="6">
        <f t="shared" si="10"/>
        <v>-25.175369113163811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88">
        <v>46329.6875</v>
      </c>
      <c r="B18" s="79">
        <v>506</v>
      </c>
      <c r="C18" s="82">
        <v>48.5</v>
      </c>
      <c r="D18" s="12"/>
      <c r="E18" s="84">
        <v>174.02699999999999</v>
      </c>
      <c r="F18" s="84">
        <v>176.37299999999999</v>
      </c>
      <c r="G18" s="84">
        <v>2262</v>
      </c>
      <c r="H18" s="21">
        <f t="shared" si="11"/>
        <v>29.395499999999998</v>
      </c>
      <c r="I18" s="3">
        <f t="shared" si="12"/>
        <v>30.163878506569496</v>
      </c>
      <c r="J18" s="3">
        <f t="shared" si="13"/>
        <v>-0.76837850656949769</v>
      </c>
      <c r="K18" s="3">
        <f t="shared" si="14"/>
        <v>180.98327103941696</v>
      </c>
      <c r="L18" s="3">
        <f t="shared" si="15"/>
        <v>31</v>
      </c>
      <c r="M18" s="3">
        <f t="shared" si="16"/>
        <v>29.732535043925552</v>
      </c>
      <c r="N18" s="4">
        <f t="shared" si="0"/>
        <v>1.2674649560744484</v>
      </c>
      <c r="O18" s="4"/>
      <c r="P18" s="13"/>
      <c r="Q18" s="85">
        <v>46329.6875</v>
      </c>
      <c r="R18" s="84">
        <v>176.322</v>
      </c>
      <c r="S18" s="84">
        <v>178.77099999999999</v>
      </c>
      <c r="T18" s="84">
        <v>2284</v>
      </c>
      <c r="U18" s="21">
        <f t="shared" si="17"/>
        <v>29.795166666666663</v>
      </c>
      <c r="V18" s="3">
        <f t="shared" si="18"/>
        <v>30.163878506569496</v>
      </c>
      <c r="W18" s="3">
        <f t="shared" si="19"/>
        <v>-0.36871183990283285</v>
      </c>
      <c r="X18" s="3">
        <f t="shared" si="20"/>
        <v>180.98327103941696</v>
      </c>
      <c r="Y18" s="3">
        <f t="shared" si="21"/>
        <v>30.599999999999909</v>
      </c>
      <c r="Z18" s="3">
        <f t="shared" si="22"/>
        <v>29.732535043925552</v>
      </c>
      <c r="AA18" s="4">
        <f t="shared" si="1"/>
        <v>0.86746495607435747</v>
      </c>
      <c r="AB18" s="4"/>
      <c r="AC18" s="13"/>
      <c r="AD18" s="85">
        <v>46329.6875</v>
      </c>
      <c r="AE18" s="84">
        <v>174.34800000000001</v>
      </c>
      <c r="AF18" s="84">
        <v>178.107</v>
      </c>
      <c r="AG18" s="84">
        <v>2246.5</v>
      </c>
      <c r="AH18" s="21">
        <f t="shared" si="23"/>
        <v>29.6845</v>
      </c>
      <c r="AI18" s="21">
        <f t="shared" si="24"/>
        <v>30.163878506569496</v>
      </c>
      <c r="AJ18" s="3">
        <f t="shared" si="25"/>
        <v>-0.47937850656949621</v>
      </c>
      <c r="AK18" s="3">
        <f t="shared" si="26"/>
        <v>180.98327103941696</v>
      </c>
      <c r="AL18" s="3">
        <f t="shared" si="27"/>
        <v>30.199999999999818</v>
      </c>
      <c r="AM18" s="3">
        <f t="shared" si="28"/>
        <v>29.732535043925552</v>
      </c>
      <c r="AN18" s="4">
        <f t="shared" si="2"/>
        <v>0.46746495607426652</v>
      </c>
      <c r="AO18" s="4"/>
      <c r="AP18" s="13"/>
      <c r="AQ18" s="85">
        <v>46329.6875</v>
      </c>
      <c r="AR18" s="84">
        <v>174.78700000000001</v>
      </c>
      <c r="AS18" s="84">
        <v>177.215</v>
      </c>
      <c r="AT18" s="84">
        <v>2266.1999999999998</v>
      </c>
      <c r="AU18" s="21">
        <f t="shared" si="29"/>
        <v>29.535833333333333</v>
      </c>
      <c r="AV18" s="21">
        <f t="shared" si="30"/>
        <v>30.163878506569496</v>
      </c>
      <c r="AW18" s="3">
        <f t="shared" si="31"/>
        <v>-0.62804517323616338</v>
      </c>
      <c r="AX18" s="3">
        <f t="shared" si="32"/>
        <v>180.98327103941696</v>
      </c>
      <c r="AY18" s="3">
        <f t="shared" si="33"/>
        <v>30.399999999999636</v>
      </c>
      <c r="AZ18" s="3">
        <f t="shared" si="34"/>
        <v>29.732535043925552</v>
      </c>
      <c r="BA18" s="4">
        <f t="shared" si="3"/>
        <v>0.66746495607408463</v>
      </c>
      <c r="BB18" s="4"/>
      <c r="BC18" s="13"/>
      <c r="BD18" s="85">
        <v>46329.6875</v>
      </c>
      <c r="BE18" s="84">
        <v>131.316</v>
      </c>
      <c r="BF18" s="84">
        <v>133.04599999999999</v>
      </c>
      <c r="BG18" s="84">
        <v>1695.1</v>
      </c>
      <c r="BH18" s="21">
        <f t="shared" si="35"/>
        <v>22.17433333333333</v>
      </c>
      <c r="BI18" s="21">
        <f t="shared" si="36"/>
        <v>22.343613708569997</v>
      </c>
      <c r="BJ18" s="3">
        <f t="shared" si="37"/>
        <v>-0.16928037523666717</v>
      </c>
      <c r="BK18" s="3">
        <f t="shared" si="38"/>
        <v>134.06168225141997</v>
      </c>
      <c r="BL18" s="3">
        <f t="shared" si="39"/>
        <v>22.399999999999864</v>
      </c>
      <c r="BM18" s="3">
        <f t="shared" si="40"/>
        <v>22.024100032537447</v>
      </c>
      <c r="BN18" s="4">
        <f t="shared" si="4"/>
        <v>0.37589996746241638</v>
      </c>
      <c r="BO18" s="4"/>
      <c r="BP18" s="13"/>
      <c r="BQ18" s="85">
        <v>46329.6875</v>
      </c>
      <c r="BR18" s="84">
        <v>128.20699999999999</v>
      </c>
      <c r="BS18" s="84">
        <v>129.89599999999999</v>
      </c>
      <c r="BT18" s="84">
        <v>1674.8</v>
      </c>
      <c r="BU18" s="21">
        <f t="shared" si="41"/>
        <v>21.649333333333331</v>
      </c>
      <c r="BV18" s="21">
        <f t="shared" si="42"/>
        <v>22.343613708569997</v>
      </c>
      <c r="BW18" s="3">
        <f t="shared" si="43"/>
        <v>-0.69428037523666575</v>
      </c>
      <c r="BX18" s="3">
        <f t="shared" si="44"/>
        <v>134.06168225141997</v>
      </c>
      <c r="BY18" s="3">
        <f t="shared" si="45"/>
        <v>22.299999999999955</v>
      </c>
      <c r="BZ18" s="3">
        <f t="shared" si="46"/>
        <v>22.024100032537447</v>
      </c>
      <c r="CA18" s="4">
        <f t="shared" si="5"/>
        <v>0.27589996746250733</v>
      </c>
      <c r="CB18" s="4"/>
      <c r="CC18" s="13"/>
      <c r="CD18" s="85">
        <v>46329.6875</v>
      </c>
      <c r="CE18" s="84">
        <v>128.499</v>
      </c>
      <c r="CF18" s="84">
        <v>130.191</v>
      </c>
      <c r="CG18" s="84">
        <v>1675.3</v>
      </c>
      <c r="CH18" s="21">
        <f t="shared" si="47"/>
        <v>21.698499999999999</v>
      </c>
      <c r="CI18" s="21">
        <f t="shared" si="48"/>
        <v>22.343613708569997</v>
      </c>
      <c r="CJ18" s="3">
        <f t="shared" si="49"/>
        <v>-0.64511370856999761</v>
      </c>
      <c r="CK18" s="3">
        <f t="shared" si="50"/>
        <v>134.06168225141997</v>
      </c>
      <c r="CL18" s="3">
        <f t="shared" si="51"/>
        <v>22.299999999999955</v>
      </c>
      <c r="CM18" s="3">
        <f t="shared" si="52"/>
        <v>22.024100032537447</v>
      </c>
      <c r="CN18" s="4">
        <f t="shared" si="6"/>
        <v>0.27589996746250733</v>
      </c>
      <c r="CO18" s="4"/>
      <c r="CP18" s="13"/>
      <c r="CQ18" s="85">
        <v>46329.6875</v>
      </c>
      <c r="CR18" s="84">
        <v>128.244</v>
      </c>
      <c r="CS18" s="84">
        <v>131.434</v>
      </c>
      <c r="CT18" s="84">
        <v>1684</v>
      </c>
      <c r="CU18" s="21">
        <f t="shared" si="53"/>
        <v>21.905666666666665</v>
      </c>
      <c r="CV18" s="21">
        <f t="shared" si="54"/>
        <v>22.343613708569997</v>
      </c>
      <c r="CW18" s="3">
        <f t="shared" si="55"/>
        <v>-0.43794704190333178</v>
      </c>
      <c r="CX18" s="3">
        <f t="shared" si="56"/>
        <v>134.06168225141997</v>
      </c>
      <c r="CY18" s="3">
        <f t="shared" si="57"/>
        <v>22.200000000000045</v>
      </c>
      <c r="CZ18" s="3">
        <f t="shared" si="58"/>
        <v>22.024100032537447</v>
      </c>
      <c r="DA18" s="4">
        <f t="shared" si="7"/>
        <v>0.17589996746259828</v>
      </c>
      <c r="DB18" s="4"/>
      <c r="DC18" s="13"/>
      <c r="DD18" s="85">
        <v>46329.6875</v>
      </c>
      <c r="DE18" s="84">
        <v>120.87</v>
      </c>
      <c r="DF18" s="84">
        <v>122.48699999999999</v>
      </c>
      <c r="DG18" s="84">
        <v>1590.3</v>
      </c>
      <c r="DH18" s="21">
        <f t="shared" si="59"/>
        <v>20.414499999999997</v>
      </c>
      <c r="DI18" s="21">
        <f t="shared" si="60"/>
        <v>21.257181115400996</v>
      </c>
      <c r="DJ18" s="3">
        <f t="shared" si="61"/>
        <v>-0.84268111540099966</v>
      </c>
      <c r="DK18" s="3">
        <f t="shared" si="62"/>
        <v>127.54308669240599</v>
      </c>
      <c r="DL18" s="3">
        <f t="shared" si="63"/>
        <v>21</v>
      </c>
      <c r="DM18" s="3">
        <f t="shared" si="64"/>
        <v>20.953203425450763</v>
      </c>
      <c r="DN18" s="4">
        <f t="shared" si="8"/>
        <v>4.6796574549237135E-2</v>
      </c>
      <c r="DO18" s="4"/>
      <c r="DP18" s="13"/>
      <c r="DQ18" s="11"/>
      <c r="DR18" s="55">
        <f t="shared" si="70"/>
        <v>46329.6875</v>
      </c>
      <c r="DS18" s="5">
        <f t="shared" si="65"/>
        <v>226.25333333333333</v>
      </c>
      <c r="DT18" s="5">
        <f t="shared" si="66"/>
        <v>231.28714997595893</v>
      </c>
      <c r="DU18" s="6">
        <f t="shared" si="9"/>
        <v>-5.0338166426255953</v>
      </c>
      <c r="DV18" s="5">
        <f t="shared" si="67"/>
        <v>1387.7228998557537</v>
      </c>
      <c r="DW18" s="5">
        <f t="shared" si="68"/>
        <v>232.39999999999918</v>
      </c>
      <c r="DX18" s="5">
        <f t="shared" si="69"/>
        <v>227.9797437313027</v>
      </c>
      <c r="DY18" s="6">
        <f t="shared" si="10"/>
        <v>4.4202562686964768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88">
        <v>46329.680555555555</v>
      </c>
      <c r="B19" s="79">
        <v>555</v>
      </c>
      <c r="C19" s="82">
        <v>48.79</v>
      </c>
      <c r="D19" s="12"/>
      <c r="E19" s="84">
        <v>189.03299999999999</v>
      </c>
      <c r="F19" s="84">
        <v>191.678</v>
      </c>
      <c r="G19" s="84">
        <v>2231</v>
      </c>
      <c r="H19" s="21">
        <f t="shared" si="11"/>
        <v>31.946333333333332</v>
      </c>
      <c r="I19" s="3">
        <f t="shared" si="12"/>
        <v>33.048295755342522</v>
      </c>
      <c r="J19" s="3">
        <f t="shared" si="13"/>
        <v>-1.1019624220091906</v>
      </c>
      <c r="K19" s="3">
        <f t="shared" si="14"/>
        <v>198.28977453205516</v>
      </c>
      <c r="L19" s="3">
        <f t="shared" si="15"/>
        <v>32.300000000000182</v>
      </c>
      <c r="M19" s="3">
        <f t="shared" si="16"/>
        <v>32.575705126041122</v>
      </c>
      <c r="N19" s="4">
        <f t="shared" si="0"/>
        <v>-0.27570512604093977</v>
      </c>
      <c r="O19" s="4"/>
      <c r="P19" s="13"/>
      <c r="Q19" s="85">
        <v>46329.680555555555</v>
      </c>
      <c r="R19" s="84">
        <v>191.87700000000001</v>
      </c>
      <c r="S19" s="84">
        <v>194.495</v>
      </c>
      <c r="T19" s="84">
        <v>2253.4</v>
      </c>
      <c r="U19" s="21">
        <f t="shared" si="17"/>
        <v>32.415833333333332</v>
      </c>
      <c r="V19" s="3">
        <f t="shared" si="18"/>
        <v>33.048295755342522</v>
      </c>
      <c r="W19" s="3">
        <f t="shared" si="19"/>
        <v>-0.63246242200919056</v>
      </c>
      <c r="X19" s="3">
        <f t="shared" si="20"/>
        <v>198.28977453205516</v>
      </c>
      <c r="Y19" s="3">
        <f t="shared" si="21"/>
        <v>33.099999999999909</v>
      </c>
      <c r="Z19" s="3">
        <f t="shared" si="22"/>
        <v>32.575705126041122</v>
      </c>
      <c r="AA19" s="4">
        <f t="shared" si="1"/>
        <v>0.52429487395878738</v>
      </c>
      <c r="AB19" s="4"/>
      <c r="AC19" s="13"/>
      <c r="AD19" s="85">
        <v>46329.680555555555</v>
      </c>
      <c r="AE19" s="84">
        <v>190.25899999999999</v>
      </c>
      <c r="AF19" s="84">
        <v>194.875</v>
      </c>
      <c r="AG19" s="84">
        <v>2216.3000000000002</v>
      </c>
      <c r="AH19" s="21">
        <f t="shared" si="23"/>
        <v>32.479166666666664</v>
      </c>
      <c r="AI19" s="21">
        <f t="shared" si="24"/>
        <v>33.048295755342522</v>
      </c>
      <c r="AJ19" s="3">
        <f t="shared" si="25"/>
        <v>-0.56912908867585799</v>
      </c>
      <c r="AK19" s="3">
        <f t="shared" si="26"/>
        <v>198.28977453205516</v>
      </c>
      <c r="AL19" s="3">
        <f t="shared" si="27"/>
        <v>32.700000000000273</v>
      </c>
      <c r="AM19" s="3">
        <f t="shared" si="28"/>
        <v>32.575705126041122</v>
      </c>
      <c r="AN19" s="4">
        <f t="shared" si="2"/>
        <v>0.12429487395915118</v>
      </c>
      <c r="AO19" s="4"/>
      <c r="AP19" s="13"/>
      <c r="AQ19" s="85">
        <v>46329.680555555555</v>
      </c>
      <c r="AR19" s="84">
        <v>191.88800000000001</v>
      </c>
      <c r="AS19" s="84">
        <v>194.613</v>
      </c>
      <c r="AT19" s="84">
        <v>2235.8000000000002</v>
      </c>
      <c r="AU19" s="21">
        <f t="shared" si="29"/>
        <v>32.435499999999998</v>
      </c>
      <c r="AV19" s="21">
        <f t="shared" si="30"/>
        <v>33.048295755342522</v>
      </c>
      <c r="AW19" s="3">
        <f t="shared" si="31"/>
        <v>-0.61279575534252473</v>
      </c>
      <c r="AX19" s="3">
        <f t="shared" si="32"/>
        <v>198.28977453205516</v>
      </c>
      <c r="AY19" s="3">
        <f t="shared" si="33"/>
        <v>32.800000000000182</v>
      </c>
      <c r="AZ19" s="3">
        <f t="shared" si="34"/>
        <v>32.575705126041122</v>
      </c>
      <c r="BA19" s="4">
        <f t="shared" si="3"/>
        <v>0.22429487395906023</v>
      </c>
      <c r="BB19" s="4"/>
      <c r="BC19" s="13"/>
      <c r="BD19" s="85">
        <v>46329.680555555555</v>
      </c>
      <c r="BE19" s="84">
        <v>143.39599999999999</v>
      </c>
      <c r="BF19" s="84">
        <v>145.34399999999999</v>
      </c>
      <c r="BG19" s="84">
        <v>1672.7</v>
      </c>
      <c r="BH19" s="21">
        <f t="shared" si="35"/>
        <v>24.223999999999997</v>
      </c>
      <c r="BI19" s="21">
        <f t="shared" si="36"/>
        <v>24.480219078031496</v>
      </c>
      <c r="BJ19" s="3">
        <f t="shared" si="37"/>
        <v>-0.25621907803149924</v>
      </c>
      <c r="BK19" s="3">
        <f t="shared" si="38"/>
        <v>146.88131446818898</v>
      </c>
      <c r="BL19" s="3">
        <f t="shared" si="39"/>
        <v>24.600000000000136</v>
      </c>
      <c r="BM19" s="3">
        <f t="shared" si="40"/>
        <v>24.130151945215648</v>
      </c>
      <c r="BN19" s="4">
        <f t="shared" si="4"/>
        <v>0.46984805478448877</v>
      </c>
      <c r="BO19" s="4"/>
      <c r="BP19" s="13"/>
      <c r="BQ19" s="85">
        <v>46329.680555555555</v>
      </c>
      <c r="BR19" s="84">
        <v>140.803</v>
      </c>
      <c r="BS19" s="84">
        <v>142.83699999999999</v>
      </c>
      <c r="BT19" s="84">
        <v>1652.5</v>
      </c>
      <c r="BU19" s="21">
        <f t="shared" si="41"/>
        <v>23.806166666666662</v>
      </c>
      <c r="BV19" s="21">
        <f t="shared" si="42"/>
        <v>24.480219078031496</v>
      </c>
      <c r="BW19" s="3">
        <f t="shared" si="43"/>
        <v>-0.6740524113648334</v>
      </c>
      <c r="BX19" s="3">
        <f t="shared" si="44"/>
        <v>146.88131446818898</v>
      </c>
      <c r="BY19" s="3">
        <f t="shared" si="45"/>
        <v>23.700000000000045</v>
      </c>
      <c r="BZ19" s="3">
        <f t="shared" si="46"/>
        <v>24.130151945215648</v>
      </c>
      <c r="CA19" s="4">
        <f t="shared" si="5"/>
        <v>-0.43015194521560218</v>
      </c>
      <c r="CB19" s="4"/>
      <c r="CC19" s="13"/>
      <c r="CD19" s="85">
        <v>46329.680555555555</v>
      </c>
      <c r="CE19" s="84">
        <v>140.73500000000001</v>
      </c>
      <c r="CF19" s="84">
        <v>142.80799999999999</v>
      </c>
      <c r="CG19" s="84">
        <v>1653</v>
      </c>
      <c r="CH19" s="21">
        <f t="shared" si="47"/>
        <v>23.801333333333332</v>
      </c>
      <c r="CI19" s="21">
        <f t="shared" si="48"/>
        <v>24.480219078031496</v>
      </c>
      <c r="CJ19" s="3">
        <f t="shared" si="49"/>
        <v>-0.67888574469816376</v>
      </c>
      <c r="CK19" s="3">
        <f t="shared" si="50"/>
        <v>146.88131446818898</v>
      </c>
      <c r="CL19" s="3">
        <f t="shared" si="51"/>
        <v>23.700000000000045</v>
      </c>
      <c r="CM19" s="3">
        <f t="shared" si="52"/>
        <v>24.130151945215648</v>
      </c>
      <c r="CN19" s="4">
        <f t="shared" si="6"/>
        <v>-0.43015194521560218</v>
      </c>
      <c r="CO19" s="4"/>
      <c r="CP19" s="13"/>
      <c r="CQ19" s="85">
        <v>46329.680555555555</v>
      </c>
      <c r="CR19" s="84">
        <v>140.797</v>
      </c>
      <c r="CS19" s="84">
        <v>144.61199999999999</v>
      </c>
      <c r="CT19" s="84">
        <v>1661.8</v>
      </c>
      <c r="CU19" s="21">
        <f t="shared" si="53"/>
        <v>24.101999999999997</v>
      </c>
      <c r="CV19" s="21">
        <f t="shared" si="54"/>
        <v>24.480219078031496</v>
      </c>
      <c r="CW19" s="3">
        <f t="shared" si="55"/>
        <v>-0.37821907803149912</v>
      </c>
      <c r="CX19" s="3">
        <f t="shared" si="56"/>
        <v>146.88131446818898</v>
      </c>
      <c r="CY19" s="3">
        <f t="shared" si="57"/>
        <v>23.799999999999955</v>
      </c>
      <c r="CZ19" s="3">
        <f t="shared" si="58"/>
        <v>24.130151945215648</v>
      </c>
      <c r="DA19" s="4">
        <f t="shared" si="7"/>
        <v>-0.33015194521569313</v>
      </c>
      <c r="DB19" s="4"/>
      <c r="DC19" s="13"/>
      <c r="DD19" s="85">
        <v>46329.680555555555</v>
      </c>
      <c r="DE19" s="84">
        <v>132.93199999999999</v>
      </c>
      <c r="DF19" s="84">
        <v>134.72399999999999</v>
      </c>
      <c r="DG19" s="84">
        <v>1569.3</v>
      </c>
      <c r="DH19" s="21">
        <f t="shared" si="59"/>
        <v>22.453999999999997</v>
      </c>
      <c r="DI19" s="21">
        <f t="shared" si="60"/>
        <v>23.289896499007948</v>
      </c>
      <c r="DJ19" s="3">
        <f t="shared" si="61"/>
        <v>-0.83589649900795138</v>
      </c>
      <c r="DK19" s="3">
        <f t="shared" si="62"/>
        <v>139.73937899404771</v>
      </c>
      <c r="DL19" s="3">
        <f t="shared" si="63"/>
        <v>22.399999999999864</v>
      </c>
      <c r="DM19" s="3">
        <f t="shared" si="64"/>
        <v>22.956850979072136</v>
      </c>
      <c r="DN19" s="4">
        <f t="shared" si="8"/>
        <v>-0.55685097907227288</v>
      </c>
      <c r="DO19" s="4"/>
      <c r="DP19" s="13"/>
      <c r="DQ19" s="11"/>
      <c r="DR19" s="55">
        <f t="shared" si="70"/>
        <v>46329.680555555555</v>
      </c>
      <c r="DS19" s="5">
        <f t="shared" si="65"/>
        <v>247.6643333333333</v>
      </c>
      <c r="DT19" s="5">
        <f t="shared" si="66"/>
        <v>253.40395583250401</v>
      </c>
      <c r="DU19" s="6">
        <f t="shared" si="9"/>
        <v>-5.7396224991707072</v>
      </c>
      <c r="DV19" s="5">
        <f t="shared" si="67"/>
        <v>1520.4237349950242</v>
      </c>
      <c r="DW19" s="5">
        <f t="shared" si="68"/>
        <v>249.10000000000059</v>
      </c>
      <c r="DX19" s="5">
        <f t="shared" si="69"/>
        <v>249.78027926409925</v>
      </c>
      <c r="DY19" s="6">
        <f t="shared" si="10"/>
        <v>-0.68027926409865813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88">
        <v>46329.673611111109</v>
      </c>
      <c r="B20" s="79">
        <v>597</v>
      </c>
      <c r="C20" s="82">
        <v>48.79</v>
      </c>
      <c r="D20" s="12"/>
      <c r="E20" s="84">
        <v>205.64599999999999</v>
      </c>
      <c r="F20" s="84">
        <v>208.54499999999999</v>
      </c>
      <c r="G20" s="84">
        <v>2198.6999999999998</v>
      </c>
      <c r="H20" s="21">
        <f t="shared" si="11"/>
        <v>34.757499999999993</v>
      </c>
      <c r="I20" s="3">
        <f t="shared" si="12"/>
        <v>35.549247866557621</v>
      </c>
      <c r="J20" s="3">
        <f t="shared" si="13"/>
        <v>-0.7917478665576283</v>
      </c>
      <c r="K20" s="3">
        <f t="shared" si="14"/>
        <v>213.29548719934579</v>
      </c>
      <c r="L20" s="3">
        <f t="shared" si="15"/>
        <v>33.799999999999727</v>
      </c>
      <c r="M20" s="3">
        <f t="shared" si="16"/>
        <v>35.040893622065845</v>
      </c>
      <c r="N20" s="4">
        <f t="shared" si="0"/>
        <v>-1.2408936220661175</v>
      </c>
      <c r="O20" s="4"/>
      <c r="P20" s="13"/>
      <c r="Q20" s="85">
        <v>46329.673611111109</v>
      </c>
      <c r="R20" s="84">
        <v>208.10599999999999</v>
      </c>
      <c r="S20" s="84">
        <v>211.125</v>
      </c>
      <c r="T20" s="84">
        <v>2220.3000000000002</v>
      </c>
      <c r="U20" s="21">
        <f t="shared" si="17"/>
        <v>35.1875</v>
      </c>
      <c r="V20" s="3">
        <f t="shared" si="18"/>
        <v>35.549247866557621</v>
      </c>
      <c r="W20" s="3">
        <f t="shared" si="19"/>
        <v>-0.36174786655762148</v>
      </c>
      <c r="X20" s="3">
        <f t="shared" si="20"/>
        <v>213.29548719934579</v>
      </c>
      <c r="Y20" s="3">
        <f t="shared" si="21"/>
        <v>36.300000000000182</v>
      </c>
      <c r="Z20" s="3">
        <f t="shared" si="22"/>
        <v>35.040893622065845</v>
      </c>
      <c r="AA20" s="4">
        <f t="shared" si="1"/>
        <v>1.2591063779343372</v>
      </c>
      <c r="AB20" s="4"/>
      <c r="AC20" s="13"/>
      <c r="AD20" s="85">
        <v>46329.673611111109</v>
      </c>
      <c r="AE20" s="84">
        <v>205.43899999999999</v>
      </c>
      <c r="AF20" s="84">
        <v>210.40100000000001</v>
      </c>
      <c r="AG20" s="84">
        <v>2183.6</v>
      </c>
      <c r="AH20" s="21">
        <f t="shared" si="23"/>
        <v>35.066833333333335</v>
      </c>
      <c r="AI20" s="21">
        <f t="shared" si="24"/>
        <v>35.549247866557621</v>
      </c>
      <c r="AJ20" s="3">
        <f t="shared" si="25"/>
        <v>-0.4824145332242864</v>
      </c>
      <c r="AK20" s="3">
        <f t="shared" si="26"/>
        <v>213.29548719934579</v>
      </c>
      <c r="AL20" s="3">
        <f t="shared" si="27"/>
        <v>34.400000000000091</v>
      </c>
      <c r="AM20" s="3">
        <f t="shared" si="28"/>
        <v>35.040893622065845</v>
      </c>
      <c r="AN20" s="4">
        <f t="shared" si="2"/>
        <v>-0.64089362206575373</v>
      </c>
      <c r="AO20" s="4"/>
      <c r="AP20" s="13"/>
      <c r="AQ20" s="85">
        <v>46329.673611111109</v>
      </c>
      <c r="AR20" s="84">
        <v>206.459</v>
      </c>
      <c r="AS20" s="84">
        <v>209.45400000000001</v>
      </c>
      <c r="AT20" s="84">
        <v>2203</v>
      </c>
      <c r="AU20" s="21">
        <f t="shared" si="29"/>
        <v>34.908999999999999</v>
      </c>
      <c r="AV20" s="21">
        <f t="shared" si="30"/>
        <v>35.549247866557621</v>
      </c>
      <c r="AW20" s="3">
        <f t="shared" si="31"/>
        <v>-0.64024786655762256</v>
      </c>
      <c r="AX20" s="3">
        <f t="shared" si="32"/>
        <v>213.29548719934579</v>
      </c>
      <c r="AY20" s="3">
        <f t="shared" si="33"/>
        <v>34.5</v>
      </c>
      <c r="AZ20" s="3">
        <f t="shared" si="34"/>
        <v>35.040893622065845</v>
      </c>
      <c r="BA20" s="4">
        <f t="shared" si="3"/>
        <v>-0.54089362206584468</v>
      </c>
      <c r="BB20" s="4"/>
      <c r="BC20" s="13"/>
      <c r="BD20" s="85">
        <v>46329.673611111109</v>
      </c>
      <c r="BE20" s="84">
        <v>154.79599999999999</v>
      </c>
      <c r="BF20" s="84">
        <v>156.86699999999999</v>
      </c>
      <c r="BG20" s="84">
        <v>1648.1</v>
      </c>
      <c r="BH20" s="21">
        <f t="shared" si="35"/>
        <v>26.144499999999997</v>
      </c>
      <c r="BI20" s="21">
        <f t="shared" si="36"/>
        <v>26.332776197450094</v>
      </c>
      <c r="BJ20" s="3">
        <f t="shared" si="37"/>
        <v>-0.18827619745009727</v>
      </c>
      <c r="BK20" s="3">
        <f t="shared" si="38"/>
        <v>157.99665718470058</v>
      </c>
      <c r="BL20" s="3">
        <f t="shared" si="39"/>
        <v>25.899999999999864</v>
      </c>
      <c r="BM20" s="3">
        <f t="shared" si="40"/>
        <v>25.956217497826557</v>
      </c>
      <c r="BN20" s="4">
        <f t="shared" si="4"/>
        <v>-5.621749782669383E-2</v>
      </c>
      <c r="BO20" s="4"/>
      <c r="BP20" s="13"/>
      <c r="BQ20" s="85">
        <v>46329.673611111109</v>
      </c>
      <c r="BR20" s="84">
        <v>151.34700000000001</v>
      </c>
      <c r="BS20" s="84">
        <v>153.46100000000001</v>
      </c>
      <c r="BT20" s="84">
        <v>1628.8</v>
      </c>
      <c r="BU20" s="21">
        <f t="shared" si="41"/>
        <v>25.576833333333333</v>
      </c>
      <c r="BV20" s="21">
        <f t="shared" si="42"/>
        <v>26.332776197450094</v>
      </c>
      <c r="BW20" s="3">
        <f t="shared" si="43"/>
        <v>-0.75594286411676137</v>
      </c>
      <c r="BX20" s="3">
        <f t="shared" si="44"/>
        <v>157.99665718470058</v>
      </c>
      <c r="BY20" s="3">
        <f t="shared" si="45"/>
        <v>25.299999999999955</v>
      </c>
      <c r="BZ20" s="3">
        <f t="shared" si="46"/>
        <v>25.956217497826557</v>
      </c>
      <c r="CA20" s="4">
        <f t="shared" si="5"/>
        <v>-0.65621749782660288</v>
      </c>
      <c r="CB20" s="4"/>
      <c r="CC20" s="13"/>
      <c r="CD20" s="85">
        <v>46329.673611111109</v>
      </c>
      <c r="CE20" s="84">
        <v>151.46600000000001</v>
      </c>
      <c r="CF20" s="84">
        <v>153.54900000000001</v>
      </c>
      <c r="CG20" s="84">
        <v>1629.3</v>
      </c>
      <c r="CH20" s="21">
        <f t="shared" si="47"/>
        <v>25.5915</v>
      </c>
      <c r="CI20" s="21">
        <f t="shared" si="48"/>
        <v>26.332776197450094</v>
      </c>
      <c r="CJ20" s="3">
        <f t="shared" si="49"/>
        <v>-0.74127619745009454</v>
      </c>
      <c r="CK20" s="3">
        <f t="shared" si="50"/>
        <v>157.99665718470058</v>
      </c>
      <c r="CL20" s="3">
        <f t="shared" si="51"/>
        <v>25.799999999999955</v>
      </c>
      <c r="CM20" s="3">
        <f t="shared" si="52"/>
        <v>25.956217497826557</v>
      </c>
      <c r="CN20" s="4">
        <f t="shared" si="6"/>
        <v>-0.15621749782660288</v>
      </c>
      <c r="CO20" s="4"/>
      <c r="CP20" s="13"/>
      <c r="CQ20" s="85">
        <v>46329.673611111109</v>
      </c>
      <c r="CR20" s="84">
        <v>151.43100000000001</v>
      </c>
      <c r="CS20" s="84">
        <v>155.98500000000001</v>
      </c>
      <c r="CT20" s="84">
        <v>1638</v>
      </c>
      <c r="CU20" s="21">
        <f t="shared" si="53"/>
        <v>25.997500000000002</v>
      </c>
      <c r="CV20" s="21">
        <f t="shared" si="54"/>
        <v>26.332776197450094</v>
      </c>
      <c r="CW20" s="3">
        <f t="shared" si="55"/>
        <v>-0.33527619745009218</v>
      </c>
      <c r="CX20" s="3">
        <f t="shared" si="56"/>
        <v>157.99665718470058</v>
      </c>
      <c r="CY20" s="3">
        <f t="shared" si="57"/>
        <v>25.299999999999955</v>
      </c>
      <c r="CZ20" s="3">
        <f t="shared" si="58"/>
        <v>25.956217497826557</v>
      </c>
      <c r="DA20" s="4">
        <f t="shared" si="7"/>
        <v>-0.65621749782660288</v>
      </c>
      <c r="DB20" s="4"/>
      <c r="DC20" s="13"/>
      <c r="DD20" s="85">
        <v>46329.673611111109</v>
      </c>
      <c r="DE20" s="84">
        <v>142.72499999999999</v>
      </c>
      <c r="DF20" s="84">
        <v>144.66399999999999</v>
      </c>
      <c r="DG20" s="84">
        <v>1546.9</v>
      </c>
      <c r="DH20" s="21">
        <f t="shared" si="59"/>
        <v>24.110666666666663</v>
      </c>
      <c r="DI20" s="21">
        <f t="shared" si="60"/>
        <v>25.052375152986926</v>
      </c>
      <c r="DJ20" s="3">
        <f t="shared" si="61"/>
        <v>-0.94170848632026249</v>
      </c>
      <c r="DK20" s="3">
        <f t="shared" si="62"/>
        <v>150.31425091792158</v>
      </c>
      <c r="DL20" s="3">
        <f t="shared" si="63"/>
        <v>23.900000000000091</v>
      </c>
      <c r="DM20" s="3">
        <f t="shared" si="64"/>
        <v>24.694126188299212</v>
      </c>
      <c r="DN20" s="4">
        <f t="shared" si="8"/>
        <v>-0.79412618829912063</v>
      </c>
      <c r="DO20" s="4"/>
      <c r="DP20" s="13"/>
      <c r="DQ20" s="11"/>
      <c r="DR20" s="55">
        <f t="shared" si="70"/>
        <v>46329.673611111109</v>
      </c>
      <c r="DS20" s="5">
        <f t="shared" si="65"/>
        <v>267.34183333333328</v>
      </c>
      <c r="DT20" s="5">
        <f t="shared" si="66"/>
        <v>272.58047140901783</v>
      </c>
      <c r="DU20" s="6">
        <f t="shared" si="9"/>
        <v>-5.2386380756845483</v>
      </c>
      <c r="DV20" s="5">
        <f t="shared" si="67"/>
        <v>1635.482828454107</v>
      </c>
      <c r="DW20" s="5">
        <f t="shared" si="68"/>
        <v>265.19999999999982</v>
      </c>
      <c r="DX20" s="5">
        <f t="shared" si="69"/>
        <v>268.68257066786884</v>
      </c>
      <c r="DY20" s="6">
        <f t="shared" si="10"/>
        <v>-3.4825706678690267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88">
        <v>46329.666666666664</v>
      </c>
      <c r="B21" s="79">
        <v>597</v>
      </c>
      <c r="C21" s="82">
        <v>49.08</v>
      </c>
      <c r="D21" s="12"/>
      <c r="E21" s="84">
        <v>219.899</v>
      </c>
      <c r="F21" s="84">
        <v>214.685</v>
      </c>
      <c r="G21" s="84">
        <v>2164.9</v>
      </c>
      <c r="H21" s="21">
        <f t="shared" si="11"/>
        <v>35.780833333333334</v>
      </c>
      <c r="I21" s="3">
        <f t="shared" si="12"/>
        <v>35.509888088012509</v>
      </c>
      <c r="J21" s="3">
        <f t="shared" si="13"/>
        <v>0.27094524532082431</v>
      </c>
      <c r="K21" s="3">
        <f t="shared" si="14"/>
        <v>213.0593285280751</v>
      </c>
      <c r="L21" s="3">
        <f t="shared" si="15"/>
        <v>37.099999999999909</v>
      </c>
      <c r="M21" s="3">
        <f t="shared" si="16"/>
        <v>35.00209668835393</v>
      </c>
      <c r="N21" s="4">
        <f t="shared" si="0"/>
        <v>2.0979033116459789</v>
      </c>
      <c r="O21" s="4"/>
      <c r="P21" s="13"/>
      <c r="Q21" s="85">
        <v>46329.666666666664</v>
      </c>
      <c r="R21" s="84">
        <v>200.459</v>
      </c>
      <c r="S21" s="84">
        <v>203.404</v>
      </c>
      <c r="T21" s="84">
        <v>2184</v>
      </c>
      <c r="U21" s="21">
        <f t="shared" si="17"/>
        <v>33.900666666666666</v>
      </c>
      <c r="V21" s="3">
        <f t="shared" si="18"/>
        <v>35.509888088012509</v>
      </c>
      <c r="W21" s="3">
        <f t="shared" si="19"/>
        <v>-1.6092214213458433</v>
      </c>
      <c r="X21" s="3">
        <f t="shared" si="20"/>
        <v>213.0593285280751</v>
      </c>
      <c r="Y21" s="3">
        <f t="shared" si="21"/>
        <v>36.099999999999909</v>
      </c>
      <c r="Z21" s="3">
        <f t="shared" si="22"/>
        <v>35.00209668835393</v>
      </c>
      <c r="AA21" s="4">
        <f t="shared" si="1"/>
        <v>1.0979033116459789</v>
      </c>
      <c r="AB21" s="4"/>
      <c r="AC21" s="13"/>
      <c r="AD21" s="85">
        <v>46329.666666666664</v>
      </c>
      <c r="AE21" s="84">
        <v>211.351</v>
      </c>
      <c r="AF21" s="84">
        <v>216.13</v>
      </c>
      <c r="AG21" s="84">
        <v>2149.1999999999998</v>
      </c>
      <c r="AH21" s="21">
        <f t="shared" si="23"/>
        <v>36.021666666666661</v>
      </c>
      <c r="AI21" s="21">
        <f t="shared" si="24"/>
        <v>35.509888088012509</v>
      </c>
      <c r="AJ21" s="3">
        <f t="shared" si="25"/>
        <v>0.51177857865415177</v>
      </c>
      <c r="AK21" s="3">
        <f t="shared" si="26"/>
        <v>213.0593285280751</v>
      </c>
      <c r="AL21" s="3">
        <f t="shared" si="27"/>
        <v>37.099999999999909</v>
      </c>
      <c r="AM21" s="3">
        <f t="shared" si="28"/>
        <v>35.00209668835393</v>
      </c>
      <c r="AN21" s="4">
        <f t="shared" si="2"/>
        <v>2.0979033116459789</v>
      </c>
      <c r="AO21" s="4"/>
      <c r="AP21" s="13"/>
      <c r="AQ21" s="85">
        <v>46329.666666666664</v>
      </c>
      <c r="AR21" s="84">
        <v>211.85900000000001</v>
      </c>
      <c r="AS21" s="84">
        <v>214.95400000000001</v>
      </c>
      <c r="AT21" s="84">
        <v>2168.5</v>
      </c>
      <c r="AU21" s="21">
        <f t="shared" si="29"/>
        <v>35.825666666666663</v>
      </c>
      <c r="AV21" s="21">
        <f t="shared" si="30"/>
        <v>35.509888088012509</v>
      </c>
      <c r="AW21" s="3">
        <f t="shared" si="31"/>
        <v>0.31577857865415382</v>
      </c>
      <c r="AX21" s="3">
        <f t="shared" si="32"/>
        <v>213.0593285280751</v>
      </c>
      <c r="AY21" s="3">
        <f t="shared" si="33"/>
        <v>37.199999999999818</v>
      </c>
      <c r="AZ21" s="3">
        <f t="shared" si="34"/>
        <v>35.00209668835393</v>
      </c>
      <c r="BA21" s="4">
        <f t="shared" si="3"/>
        <v>2.1979033116458879</v>
      </c>
      <c r="BB21" s="4"/>
      <c r="BC21" s="13"/>
      <c r="BD21" s="85">
        <v>46329.666666666664</v>
      </c>
      <c r="BE21" s="84">
        <v>155.94399999999999</v>
      </c>
      <c r="BF21" s="84">
        <v>158.06200000000001</v>
      </c>
      <c r="BG21" s="84">
        <v>1622.2</v>
      </c>
      <c r="BH21" s="21">
        <f t="shared" si="35"/>
        <v>26.343666666666667</v>
      </c>
      <c r="BI21" s="21">
        <f t="shared" si="36"/>
        <v>26.303620805935196</v>
      </c>
      <c r="BJ21" s="3">
        <f t="shared" si="37"/>
        <v>4.0045860731471095E-2</v>
      </c>
      <c r="BK21" s="3">
        <f t="shared" si="38"/>
        <v>157.82172483561121</v>
      </c>
      <c r="BL21" s="3">
        <f t="shared" si="39"/>
        <v>28.5</v>
      </c>
      <c r="BM21" s="3">
        <f t="shared" si="40"/>
        <v>25.927479028410325</v>
      </c>
      <c r="BN21" s="4">
        <f t="shared" si="4"/>
        <v>2.5725209715896753</v>
      </c>
      <c r="BO21" s="4"/>
      <c r="BP21" s="13"/>
      <c r="BQ21" s="85">
        <v>46329.666666666664</v>
      </c>
      <c r="BR21" s="84">
        <v>152.48500000000001</v>
      </c>
      <c r="BS21" s="84">
        <v>154.572</v>
      </c>
      <c r="BT21" s="84">
        <v>1603.5</v>
      </c>
      <c r="BU21" s="21">
        <f t="shared" si="41"/>
        <v>25.762</v>
      </c>
      <c r="BV21" s="21">
        <f t="shared" si="42"/>
        <v>26.303620805935196</v>
      </c>
      <c r="BW21" s="3">
        <f t="shared" si="43"/>
        <v>-0.5416208059351959</v>
      </c>
      <c r="BX21" s="3">
        <f t="shared" si="44"/>
        <v>157.82172483561121</v>
      </c>
      <c r="BY21" s="3">
        <f t="shared" si="45"/>
        <v>27.900000000000091</v>
      </c>
      <c r="BZ21" s="3">
        <f t="shared" si="46"/>
        <v>25.927479028410325</v>
      </c>
      <c r="CA21" s="4">
        <f t="shared" si="5"/>
        <v>1.9725209715897662</v>
      </c>
      <c r="CB21" s="4"/>
      <c r="CC21" s="13"/>
      <c r="CD21" s="85">
        <v>46329.666666666664</v>
      </c>
      <c r="CE21" s="84">
        <v>154.90700000000001</v>
      </c>
      <c r="CF21" s="84">
        <v>157.52099999999999</v>
      </c>
      <c r="CG21" s="84">
        <v>1603.5</v>
      </c>
      <c r="CH21" s="21">
        <f t="shared" si="47"/>
        <v>26.253499999999995</v>
      </c>
      <c r="CI21" s="21">
        <f t="shared" si="48"/>
        <v>26.303620805935196</v>
      </c>
      <c r="CJ21" s="3">
        <f t="shared" si="49"/>
        <v>-5.0120805935200963E-2</v>
      </c>
      <c r="CK21" s="3">
        <f t="shared" si="50"/>
        <v>157.82172483561121</v>
      </c>
      <c r="CL21" s="3">
        <f t="shared" si="51"/>
        <v>27.400000000000091</v>
      </c>
      <c r="CM21" s="3">
        <f t="shared" si="52"/>
        <v>25.927479028410325</v>
      </c>
      <c r="CN21" s="4">
        <f t="shared" si="6"/>
        <v>1.4725209715897662</v>
      </c>
      <c r="CO21" s="4"/>
      <c r="CP21" s="13"/>
      <c r="CQ21" s="85">
        <v>46329.666666666664</v>
      </c>
      <c r="CR21" s="84">
        <v>146.46799999999999</v>
      </c>
      <c r="CS21" s="84">
        <v>150.34</v>
      </c>
      <c r="CT21" s="84">
        <v>1612.7</v>
      </c>
      <c r="CU21" s="21">
        <f t="shared" si="53"/>
        <v>25.056666666666665</v>
      </c>
      <c r="CV21" s="21">
        <f t="shared" si="54"/>
        <v>26.303620805935196</v>
      </c>
      <c r="CW21" s="3">
        <f t="shared" si="55"/>
        <v>-1.2469541392685315</v>
      </c>
      <c r="CX21" s="3">
        <f t="shared" si="56"/>
        <v>157.82172483561121</v>
      </c>
      <c r="CY21" s="3">
        <f t="shared" si="57"/>
        <v>27.900000000000091</v>
      </c>
      <c r="CZ21" s="3">
        <f t="shared" si="58"/>
        <v>25.927479028410325</v>
      </c>
      <c r="DA21" s="4">
        <f t="shared" si="7"/>
        <v>1.9725209715897662</v>
      </c>
      <c r="DB21" s="4"/>
      <c r="DC21" s="13"/>
      <c r="DD21" s="85">
        <v>46329.666666666664</v>
      </c>
      <c r="DE21" s="84">
        <v>138.035</v>
      </c>
      <c r="DF21" s="84">
        <v>139.93799999999999</v>
      </c>
      <c r="DG21" s="84">
        <v>1523</v>
      </c>
      <c r="DH21" s="21">
        <f t="shared" si="59"/>
        <v>23.322999999999997</v>
      </c>
      <c r="DI21" s="21">
        <f t="shared" si="60"/>
        <v>25.024637408949356</v>
      </c>
      <c r="DJ21" s="3">
        <f t="shared" si="61"/>
        <v>-1.7016374089493596</v>
      </c>
      <c r="DK21" s="3">
        <f t="shared" si="62"/>
        <v>150.14782445369613</v>
      </c>
      <c r="DL21" s="3">
        <f t="shared" si="63"/>
        <v>26.200000000000045</v>
      </c>
      <c r="DM21" s="3">
        <f t="shared" si="64"/>
        <v>24.66678509400138</v>
      </c>
      <c r="DN21" s="4">
        <f t="shared" si="8"/>
        <v>1.5332149059986655</v>
      </c>
      <c r="DO21" s="4"/>
      <c r="DP21" s="13"/>
      <c r="DQ21" s="11"/>
      <c r="DR21" s="55">
        <f t="shared" si="70"/>
        <v>46329.666666666664</v>
      </c>
      <c r="DS21" s="5">
        <f t="shared" si="65"/>
        <v>268.26766666666668</v>
      </c>
      <c r="DT21" s="5">
        <f t="shared" si="66"/>
        <v>272.27867298474018</v>
      </c>
      <c r="DU21" s="6">
        <f t="shared" si="9"/>
        <v>-4.0110063180734983</v>
      </c>
      <c r="DV21" s="5">
        <f t="shared" si="67"/>
        <v>1633.6720379084411</v>
      </c>
      <c r="DW21" s="5">
        <f t="shared" si="68"/>
        <v>285.39999999999986</v>
      </c>
      <c r="DX21" s="5">
        <f t="shared" si="69"/>
        <v>268.38508796105839</v>
      </c>
      <c r="DY21" s="6">
        <f t="shared" si="10"/>
        <v>17.014912038941475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88">
        <v>46329.659722222219</v>
      </c>
      <c r="B22" s="79">
        <v>673</v>
      </c>
      <c r="C22" s="82">
        <v>49.36</v>
      </c>
      <c r="D22" s="12"/>
      <c r="E22" s="84">
        <v>234.71199999999999</v>
      </c>
      <c r="F22" s="84">
        <v>232.84399999999999</v>
      </c>
      <c r="G22" s="84">
        <v>2127.8000000000002</v>
      </c>
      <c r="H22" s="21">
        <f t="shared" si="11"/>
        <v>38.807333333333332</v>
      </c>
      <c r="I22" s="3">
        <f t="shared" si="12"/>
        <v>39.987569464959051</v>
      </c>
      <c r="J22" s="3">
        <f t="shared" si="13"/>
        <v>-1.1802361316257191</v>
      </c>
      <c r="K22" s="3">
        <f t="shared" si="14"/>
        <v>239.92541678975437</v>
      </c>
      <c r="L22" s="3">
        <f t="shared" si="15"/>
        <v>38.800000000000182</v>
      </c>
      <c r="M22" s="3">
        <f t="shared" si="16"/>
        <v>39.41574722161014</v>
      </c>
      <c r="N22" s="4">
        <f t="shared" si="0"/>
        <v>-0.61574722160995776</v>
      </c>
      <c r="O22" s="4"/>
      <c r="P22" s="13"/>
      <c r="Q22" s="85">
        <v>46329.659722222219</v>
      </c>
      <c r="R22" s="84">
        <v>237.47399999999999</v>
      </c>
      <c r="S22" s="84">
        <v>242.07</v>
      </c>
      <c r="T22" s="84">
        <v>2147.9</v>
      </c>
      <c r="U22" s="21">
        <f t="shared" si="17"/>
        <v>40.344999999999999</v>
      </c>
      <c r="V22" s="3">
        <f t="shared" si="18"/>
        <v>39.987569464959051</v>
      </c>
      <c r="W22" s="3">
        <f t="shared" si="19"/>
        <v>0.35743053504094746</v>
      </c>
      <c r="X22" s="3">
        <f t="shared" si="20"/>
        <v>239.92541678975437</v>
      </c>
      <c r="Y22" s="3">
        <f t="shared" si="21"/>
        <v>41.099999999999909</v>
      </c>
      <c r="Z22" s="3">
        <f t="shared" si="22"/>
        <v>39.41574722161014</v>
      </c>
      <c r="AA22" s="4">
        <f t="shared" si="1"/>
        <v>1.6842527783897694</v>
      </c>
      <c r="AB22" s="4"/>
      <c r="AC22" s="13"/>
      <c r="AD22" s="85">
        <v>46329.659722222219</v>
      </c>
      <c r="AE22" s="84">
        <v>228.13200000000001</v>
      </c>
      <c r="AF22" s="84">
        <v>232.52799999999999</v>
      </c>
      <c r="AG22" s="84">
        <v>2112.1</v>
      </c>
      <c r="AH22" s="21">
        <f t="shared" si="23"/>
        <v>38.754666666666665</v>
      </c>
      <c r="AI22" s="21">
        <f t="shared" si="24"/>
        <v>39.987569464959051</v>
      </c>
      <c r="AJ22" s="3">
        <f t="shared" si="25"/>
        <v>-1.2329027982923861</v>
      </c>
      <c r="AK22" s="3">
        <f t="shared" si="26"/>
        <v>239.92541678975437</v>
      </c>
      <c r="AL22" s="3">
        <f t="shared" si="27"/>
        <v>38.799999999999727</v>
      </c>
      <c r="AM22" s="3">
        <f t="shared" si="28"/>
        <v>39.41574722161014</v>
      </c>
      <c r="AN22" s="4">
        <f t="shared" si="2"/>
        <v>-0.61574722161041251</v>
      </c>
      <c r="AO22" s="4"/>
      <c r="AP22" s="13"/>
      <c r="AQ22" s="85">
        <v>46329.659722222219</v>
      </c>
      <c r="AR22" s="84">
        <v>230.584</v>
      </c>
      <c r="AS22" s="84">
        <v>234.095</v>
      </c>
      <c r="AT22" s="84">
        <v>2131.3000000000002</v>
      </c>
      <c r="AU22" s="21">
        <f t="shared" si="29"/>
        <v>39.015833333333333</v>
      </c>
      <c r="AV22" s="21">
        <f t="shared" si="30"/>
        <v>39.987569464959051</v>
      </c>
      <c r="AW22" s="3">
        <f t="shared" si="31"/>
        <v>-0.97173613162571826</v>
      </c>
      <c r="AX22" s="3">
        <f t="shared" si="32"/>
        <v>239.92541678975437</v>
      </c>
      <c r="AY22" s="3">
        <f t="shared" si="33"/>
        <v>39.5</v>
      </c>
      <c r="AZ22" s="3">
        <f t="shared" si="34"/>
        <v>39.41574722161014</v>
      </c>
      <c r="BA22" s="4">
        <f t="shared" si="3"/>
        <v>8.4252778389860339E-2</v>
      </c>
      <c r="BB22" s="4"/>
      <c r="BC22" s="13"/>
      <c r="BD22" s="85">
        <v>46329.659722222219</v>
      </c>
      <c r="BE22" s="84">
        <v>174.40899999999999</v>
      </c>
      <c r="BF22" s="84">
        <v>176.88499999999999</v>
      </c>
      <c r="BG22" s="84">
        <v>1593.7</v>
      </c>
      <c r="BH22" s="21">
        <f t="shared" si="35"/>
        <v>29.480833333333329</v>
      </c>
      <c r="BI22" s="21">
        <f t="shared" si="36"/>
        <v>29.620421825895598</v>
      </c>
      <c r="BJ22" s="3">
        <f t="shared" si="37"/>
        <v>-0.13958849256226813</v>
      </c>
      <c r="BK22" s="3">
        <f t="shared" si="38"/>
        <v>177.7225309553736</v>
      </c>
      <c r="BL22" s="3">
        <f t="shared" si="39"/>
        <v>29.400000000000091</v>
      </c>
      <c r="BM22" s="3">
        <f t="shared" si="40"/>
        <v>29.19684979378529</v>
      </c>
      <c r="BN22" s="4">
        <f t="shared" si="4"/>
        <v>0.20315020621480073</v>
      </c>
      <c r="BO22" s="4"/>
      <c r="BP22" s="13"/>
      <c r="BQ22" s="85">
        <v>46329.659722222219</v>
      </c>
      <c r="BR22" s="84">
        <v>171.05199999999999</v>
      </c>
      <c r="BS22" s="84">
        <v>173.54400000000001</v>
      </c>
      <c r="BT22" s="84">
        <v>1575.6</v>
      </c>
      <c r="BU22" s="21">
        <f t="shared" si="41"/>
        <v>28.923999999999999</v>
      </c>
      <c r="BV22" s="21">
        <f t="shared" si="42"/>
        <v>29.620421825895598</v>
      </c>
      <c r="BW22" s="3">
        <f t="shared" si="43"/>
        <v>-0.69642182589559809</v>
      </c>
      <c r="BX22" s="3">
        <f t="shared" si="44"/>
        <v>177.7225309553736</v>
      </c>
      <c r="BY22" s="3">
        <f t="shared" si="45"/>
        <v>28.599999999999909</v>
      </c>
      <c r="BZ22" s="3">
        <f t="shared" si="46"/>
        <v>29.19684979378529</v>
      </c>
      <c r="CA22" s="4">
        <f t="shared" si="5"/>
        <v>-0.59684979378538117</v>
      </c>
      <c r="CB22" s="4"/>
      <c r="CC22" s="13"/>
      <c r="CD22" s="85">
        <v>46329.659722222219</v>
      </c>
      <c r="CE22" s="84">
        <v>170.20500000000001</v>
      </c>
      <c r="CF22" s="84">
        <v>173.221</v>
      </c>
      <c r="CG22" s="84">
        <v>1576.1</v>
      </c>
      <c r="CH22" s="21">
        <f t="shared" si="47"/>
        <v>28.870166666666666</v>
      </c>
      <c r="CI22" s="21">
        <f t="shared" si="48"/>
        <v>29.620421825895598</v>
      </c>
      <c r="CJ22" s="3">
        <f t="shared" si="49"/>
        <v>-0.75025515922893149</v>
      </c>
      <c r="CK22" s="3">
        <f t="shared" si="50"/>
        <v>177.7225309553736</v>
      </c>
      <c r="CL22" s="3">
        <f t="shared" si="51"/>
        <v>28.599999999999909</v>
      </c>
      <c r="CM22" s="3">
        <f t="shared" si="52"/>
        <v>29.19684979378529</v>
      </c>
      <c r="CN22" s="4">
        <f t="shared" si="6"/>
        <v>-0.59684979378538117</v>
      </c>
      <c r="CO22" s="4"/>
      <c r="CP22" s="13"/>
      <c r="CQ22" s="85">
        <v>46329.659722222219</v>
      </c>
      <c r="CR22" s="84">
        <v>170.74700000000001</v>
      </c>
      <c r="CS22" s="84">
        <v>175.55099999999999</v>
      </c>
      <c r="CT22" s="84">
        <v>1584.8</v>
      </c>
      <c r="CU22" s="21">
        <f t="shared" si="53"/>
        <v>29.258499999999998</v>
      </c>
      <c r="CV22" s="21">
        <f t="shared" si="54"/>
        <v>29.620421825895598</v>
      </c>
      <c r="CW22" s="3">
        <f t="shared" si="55"/>
        <v>-0.36192182589559962</v>
      </c>
      <c r="CX22" s="3">
        <f t="shared" si="56"/>
        <v>177.7225309553736</v>
      </c>
      <c r="CY22" s="3">
        <f t="shared" si="57"/>
        <v>28.700000000000045</v>
      </c>
      <c r="CZ22" s="3">
        <f t="shared" si="58"/>
        <v>29.19684979378529</v>
      </c>
      <c r="DA22" s="4">
        <f t="shared" si="7"/>
        <v>-0.49684979378524474</v>
      </c>
      <c r="DB22" s="4"/>
      <c r="DC22" s="13"/>
      <c r="DD22" s="85">
        <v>46329.659722222219</v>
      </c>
      <c r="DE22" s="84">
        <v>160.70699999999999</v>
      </c>
      <c r="DF22" s="84">
        <v>162.97200000000001</v>
      </c>
      <c r="DG22" s="84">
        <v>1496.8</v>
      </c>
      <c r="DH22" s="21">
        <f t="shared" si="59"/>
        <v>27.161999999999999</v>
      </c>
      <c r="DI22" s="21">
        <f t="shared" si="60"/>
        <v>28.180162782985079</v>
      </c>
      <c r="DJ22" s="3">
        <f t="shared" si="61"/>
        <v>-1.0181627829850797</v>
      </c>
      <c r="DK22" s="3">
        <f t="shared" si="62"/>
        <v>169.0809766979105</v>
      </c>
      <c r="DL22" s="3">
        <f t="shared" si="63"/>
        <v>27.099999999999909</v>
      </c>
      <c r="DM22" s="3">
        <f t="shared" si="64"/>
        <v>27.777186455188392</v>
      </c>
      <c r="DN22" s="4">
        <f t="shared" si="8"/>
        <v>-0.67718645518848319</v>
      </c>
      <c r="DO22" s="4"/>
      <c r="DP22" s="13"/>
      <c r="DQ22" s="11"/>
      <c r="DR22" s="55">
        <f t="shared" si="70"/>
        <v>46329.659722222219</v>
      </c>
      <c r="DS22" s="5">
        <f t="shared" si="65"/>
        <v>300.61833333333328</v>
      </c>
      <c r="DT22" s="5">
        <f t="shared" si="66"/>
        <v>306.61212794640363</v>
      </c>
      <c r="DU22" s="6">
        <f t="shared" si="9"/>
        <v>-5.9937946130703494</v>
      </c>
      <c r="DV22" s="5">
        <f t="shared" si="67"/>
        <v>1839.6727676784226</v>
      </c>
      <c r="DW22" s="5">
        <f t="shared" si="68"/>
        <v>300.59999999999968</v>
      </c>
      <c r="DX22" s="5">
        <f t="shared" si="69"/>
        <v>302.22757451677012</v>
      </c>
      <c r="DY22" s="6">
        <f t="shared" si="10"/>
        <v>-1.6275745167704372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88">
        <v>46329.652777777781</v>
      </c>
      <c r="B23" s="79">
        <v>633</v>
      </c>
      <c r="C23" s="82">
        <v>49.08</v>
      </c>
      <c r="D23" s="12"/>
      <c r="E23" s="84">
        <v>215.94499999999999</v>
      </c>
      <c r="F23" s="84">
        <v>219.619</v>
      </c>
      <c r="G23" s="84">
        <v>2089</v>
      </c>
      <c r="H23" s="21">
        <f t="shared" si="11"/>
        <v>36.603166666666667</v>
      </c>
      <c r="I23" s="3">
        <f t="shared" si="12"/>
        <v>37.651187872214273</v>
      </c>
      <c r="J23" s="3">
        <f t="shared" si="13"/>
        <v>-1.0480212055476059</v>
      </c>
      <c r="K23" s="3">
        <f t="shared" si="14"/>
        <v>225.90712723328565</v>
      </c>
      <c r="L23" s="3">
        <f>G23-G25</f>
        <v>84</v>
      </c>
      <c r="M23" s="3">
        <f t="shared" si="16"/>
        <v>37.112775885641611</v>
      </c>
      <c r="N23" s="4">
        <f t="shared" si="0"/>
        <v>46.887224114358389</v>
      </c>
      <c r="O23" s="4"/>
      <c r="P23" s="13"/>
      <c r="Q23" s="85">
        <v>46329.652777777781</v>
      </c>
      <c r="R23" s="84">
        <v>232.245</v>
      </c>
      <c r="S23" s="84">
        <v>235.83</v>
      </c>
      <c r="T23" s="84">
        <v>2106.8000000000002</v>
      </c>
      <c r="U23" s="21">
        <f t="shared" si="17"/>
        <v>39.305</v>
      </c>
      <c r="V23" s="3">
        <f t="shared" si="18"/>
        <v>37.651187872214273</v>
      </c>
      <c r="W23" s="3">
        <f t="shared" si="19"/>
        <v>1.6538121277857272</v>
      </c>
      <c r="X23" s="3">
        <f t="shared" si="20"/>
        <v>225.90712723328565</v>
      </c>
      <c r="Y23" s="3">
        <f t="shared" si="21"/>
        <v>39.5</v>
      </c>
      <c r="Z23" s="3">
        <f t="shared" si="22"/>
        <v>37.112775885641611</v>
      </c>
      <c r="AA23" s="4">
        <f t="shared" si="1"/>
        <v>2.3872241143583892</v>
      </c>
      <c r="AB23" s="4"/>
      <c r="AC23" s="13"/>
      <c r="AD23" s="85">
        <v>46329.652777777781</v>
      </c>
      <c r="AE23" s="84">
        <v>220.62100000000001</v>
      </c>
      <c r="AF23" s="84">
        <v>226.86799999999999</v>
      </c>
      <c r="AG23" s="84">
        <v>2073.3000000000002</v>
      </c>
      <c r="AH23" s="21">
        <f t="shared" si="23"/>
        <v>37.81133333333333</v>
      </c>
      <c r="AI23" s="21">
        <f t="shared" si="24"/>
        <v>37.651187872214273</v>
      </c>
      <c r="AJ23" s="3">
        <f t="shared" si="25"/>
        <v>0.16014546111905759</v>
      </c>
      <c r="AK23" s="3">
        <f t="shared" si="26"/>
        <v>225.90712723328565</v>
      </c>
      <c r="AL23" s="3">
        <f t="shared" si="27"/>
        <v>40.100000000000136</v>
      </c>
      <c r="AM23" s="3">
        <f t="shared" si="28"/>
        <v>37.112775885641611</v>
      </c>
      <c r="AN23" s="4">
        <f t="shared" si="2"/>
        <v>2.9872241143585256</v>
      </c>
      <c r="AO23" s="4"/>
      <c r="AP23" s="13"/>
      <c r="AQ23" s="85">
        <v>46329.652777777781</v>
      </c>
      <c r="AR23" s="84">
        <v>204.256</v>
      </c>
      <c r="AS23" s="84">
        <v>207.303</v>
      </c>
      <c r="AT23" s="84">
        <v>2091.8000000000002</v>
      </c>
      <c r="AU23" s="21">
        <f t="shared" si="29"/>
        <v>34.5505</v>
      </c>
      <c r="AV23" s="21">
        <f t="shared" si="30"/>
        <v>37.651187872214273</v>
      </c>
      <c r="AW23" s="3">
        <f t="shared" si="31"/>
        <v>-3.100687872214273</v>
      </c>
      <c r="AX23" s="3">
        <f t="shared" si="32"/>
        <v>225.90712723328565</v>
      </c>
      <c r="AY23" s="3">
        <f t="shared" si="33"/>
        <v>39.900000000000091</v>
      </c>
      <c r="AZ23" s="3">
        <f t="shared" si="34"/>
        <v>37.112775885641611</v>
      </c>
      <c r="BA23" s="4">
        <f t="shared" si="3"/>
        <v>2.7872241143584802</v>
      </c>
      <c r="BB23" s="4"/>
      <c r="BC23" s="13"/>
      <c r="BD23" s="85">
        <v>46329.652777777781</v>
      </c>
      <c r="BE23" s="84">
        <v>150.78899999999999</v>
      </c>
      <c r="BF23" s="84">
        <v>152.899</v>
      </c>
      <c r="BG23" s="84">
        <v>1564.3</v>
      </c>
      <c r="BH23" s="21">
        <f t="shared" si="35"/>
        <v>25.483166666666666</v>
      </c>
      <c r="BI23" s="21">
        <f t="shared" si="36"/>
        <v>27.889768794232797</v>
      </c>
      <c r="BJ23" s="3">
        <f t="shared" si="37"/>
        <v>-2.4066021275661313</v>
      </c>
      <c r="BK23" s="3">
        <f t="shared" si="38"/>
        <v>167.33861276539679</v>
      </c>
      <c r="BL23" s="3">
        <f t="shared" si="39"/>
        <v>29.5</v>
      </c>
      <c r="BM23" s="3">
        <f t="shared" si="40"/>
        <v>27.490945100475269</v>
      </c>
      <c r="BN23" s="4">
        <f t="shared" si="4"/>
        <v>2.009054899524731</v>
      </c>
      <c r="BO23" s="4"/>
      <c r="BP23" s="13"/>
      <c r="BQ23" s="85">
        <v>46329.652777777781</v>
      </c>
      <c r="BR23" s="84">
        <v>152.441</v>
      </c>
      <c r="BS23" s="84">
        <v>155.94999999999999</v>
      </c>
      <c r="BT23" s="84">
        <v>1547</v>
      </c>
      <c r="BU23" s="21">
        <f t="shared" si="41"/>
        <v>25.991666666666664</v>
      </c>
      <c r="BV23" s="21">
        <f t="shared" si="42"/>
        <v>27.889768794232797</v>
      </c>
      <c r="BW23" s="3">
        <f t="shared" si="43"/>
        <v>-1.8981021275661334</v>
      </c>
      <c r="BX23" s="3">
        <f t="shared" si="44"/>
        <v>167.33861276539679</v>
      </c>
      <c r="BY23" s="3">
        <f t="shared" si="45"/>
        <v>29.5</v>
      </c>
      <c r="BZ23" s="3">
        <f t="shared" si="46"/>
        <v>27.490945100475269</v>
      </c>
      <c r="CA23" s="4">
        <f t="shared" si="5"/>
        <v>2.009054899524731</v>
      </c>
      <c r="CB23" s="4"/>
      <c r="CC23" s="13"/>
      <c r="CD23" s="85">
        <v>46329.652777777781</v>
      </c>
      <c r="CE23" s="84">
        <v>156.51900000000001</v>
      </c>
      <c r="CF23" s="84">
        <v>159.92500000000001</v>
      </c>
      <c r="CG23" s="84">
        <v>1547.5</v>
      </c>
      <c r="CH23" s="21">
        <f t="shared" si="47"/>
        <v>26.654166666666669</v>
      </c>
      <c r="CI23" s="21">
        <f t="shared" si="48"/>
        <v>27.889768794232797</v>
      </c>
      <c r="CJ23" s="3">
        <f t="shared" si="49"/>
        <v>-1.2356021275661284</v>
      </c>
      <c r="CK23" s="3">
        <f t="shared" si="50"/>
        <v>167.33861276539679</v>
      </c>
      <c r="CL23" s="3">
        <f t="shared" si="51"/>
        <v>29.599999999999909</v>
      </c>
      <c r="CM23" s="3">
        <f t="shared" si="52"/>
        <v>27.490945100475269</v>
      </c>
      <c r="CN23" s="4">
        <f t="shared" si="6"/>
        <v>2.1090548995246401</v>
      </c>
      <c r="CO23" s="4"/>
      <c r="CP23" s="13"/>
      <c r="CQ23" s="85">
        <v>46329.652777777781</v>
      </c>
      <c r="CR23" s="84">
        <v>157.679</v>
      </c>
      <c r="CS23" s="84">
        <v>163.48500000000001</v>
      </c>
      <c r="CT23" s="84">
        <v>1556.1</v>
      </c>
      <c r="CU23" s="21">
        <f t="shared" si="53"/>
        <v>27.247500000000002</v>
      </c>
      <c r="CV23" s="21">
        <f t="shared" si="54"/>
        <v>27.889768794232797</v>
      </c>
      <c r="CW23" s="3">
        <f t="shared" si="55"/>
        <v>-0.6422687942327947</v>
      </c>
      <c r="CX23" s="3">
        <f t="shared" si="56"/>
        <v>167.33861276539679</v>
      </c>
      <c r="CY23" s="3">
        <f t="shared" si="57"/>
        <v>29.599999999999909</v>
      </c>
      <c r="CZ23" s="3">
        <f t="shared" si="58"/>
        <v>27.490945100475269</v>
      </c>
      <c r="DA23" s="4">
        <f t="shared" si="7"/>
        <v>2.1090548995246401</v>
      </c>
      <c r="DB23" s="4"/>
      <c r="DC23" s="13"/>
      <c r="DD23" s="85">
        <v>46329.652777777781</v>
      </c>
      <c r="DE23" s="84">
        <v>148.4</v>
      </c>
      <c r="DF23" s="84">
        <v>151.00299999999999</v>
      </c>
      <c r="DG23" s="84">
        <v>1469.7</v>
      </c>
      <c r="DH23" s="21">
        <f t="shared" si="59"/>
        <v>25.167166666666663</v>
      </c>
      <c r="DI23" s="21">
        <f t="shared" si="60"/>
        <v>26.533660770293039</v>
      </c>
      <c r="DJ23" s="3">
        <f t="shared" si="61"/>
        <v>-1.3664941036263762</v>
      </c>
      <c r="DK23" s="3">
        <f t="shared" si="62"/>
        <v>159.20196462175824</v>
      </c>
      <c r="DL23" s="3">
        <f t="shared" si="63"/>
        <v>27.900000000000091</v>
      </c>
      <c r="DM23" s="3">
        <f t="shared" si="64"/>
        <v>26.154229421277851</v>
      </c>
      <c r="DN23" s="4">
        <f t="shared" si="8"/>
        <v>1.7457705787222402</v>
      </c>
      <c r="DO23" s="4"/>
      <c r="DP23" s="13"/>
      <c r="DQ23" s="11"/>
      <c r="DR23" s="55">
        <f t="shared" si="70"/>
        <v>46329.652777777781</v>
      </c>
      <c r="DS23" s="5">
        <f t="shared" si="65"/>
        <v>278.81366666666668</v>
      </c>
      <c r="DT23" s="5">
        <f t="shared" si="66"/>
        <v>288.69748743608136</v>
      </c>
      <c r="DU23" s="6">
        <f t="shared" si="9"/>
        <v>-9.8838207694146831</v>
      </c>
      <c r="DV23" s="5">
        <f t="shared" si="67"/>
        <v>1732.1849246164882</v>
      </c>
      <c r="DW23" s="5">
        <f t="shared" si="68"/>
        <v>349.60000000000014</v>
      </c>
      <c r="DX23" s="5">
        <f t="shared" si="69"/>
        <v>284.56911336574541</v>
      </c>
      <c r="DY23" s="6">
        <f t="shared" si="10"/>
        <v>65.030886634254728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88">
        <v>46329.645833333336</v>
      </c>
      <c r="B24" s="79">
        <v>747</v>
      </c>
      <c r="C24" s="82">
        <v>48.79</v>
      </c>
      <c r="D24" s="12"/>
      <c r="E24" s="84"/>
      <c r="F24" s="84"/>
      <c r="G24" s="84"/>
      <c r="H24" s="21">
        <f t="shared" si="11"/>
        <v>0</v>
      </c>
      <c r="I24" s="3">
        <f t="shared" si="12"/>
        <v>44.481219692325887</v>
      </c>
      <c r="J24" s="3">
        <f t="shared" si="13"/>
        <v>-44.481219692325887</v>
      </c>
      <c r="K24" s="3">
        <f t="shared" si="14"/>
        <v>266.88731815395528</v>
      </c>
      <c r="L24" s="3">
        <v>0</v>
      </c>
      <c r="M24" s="3">
        <f t="shared" si="16"/>
        <v>43.845138250725626</v>
      </c>
      <c r="N24" s="4">
        <f t="shared" si="0"/>
        <v>-43.845138250725626</v>
      </c>
      <c r="O24" s="4"/>
      <c r="P24" s="13"/>
      <c r="Q24" s="85">
        <v>46329.645833333336</v>
      </c>
      <c r="R24" s="84">
        <v>265.55200000000002</v>
      </c>
      <c r="S24" s="84">
        <v>269.76</v>
      </c>
      <c r="T24" s="84">
        <v>2067.3000000000002</v>
      </c>
      <c r="U24" s="21">
        <f t="shared" si="17"/>
        <v>44.959999999999994</v>
      </c>
      <c r="V24" s="3">
        <f t="shared" si="18"/>
        <v>44.481219692325887</v>
      </c>
      <c r="W24" s="3">
        <f t="shared" si="19"/>
        <v>0.47878030767410706</v>
      </c>
      <c r="X24" s="3">
        <f t="shared" si="20"/>
        <v>266.88731815395528</v>
      </c>
      <c r="Y24" s="3">
        <f t="shared" si="21"/>
        <v>44.400000000000091</v>
      </c>
      <c r="Z24" s="3">
        <f t="shared" si="22"/>
        <v>43.845138250725626</v>
      </c>
      <c r="AA24" s="4">
        <f t="shared" si="1"/>
        <v>0.55486174927446541</v>
      </c>
      <c r="AB24" s="4"/>
      <c r="AC24" s="13"/>
      <c r="AD24" s="85">
        <v>46329.645833333336</v>
      </c>
      <c r="AE24" s="84">
        <v>253.364</v>
      </c>
      <c r="AF24" s="84">
        <v>258.93400000000003</v>
      </c>
      <c r="AG24" s="84">
        <v>2033.2</v>
      </c>
      <c r="AH24" s="21">
        <f t="shared" si="23"/>
        <v>43.155666666666669</v>
      </c>
      <c r="AI24" s="21">
        <f t="shared" si="24"/>
        <v>44.481219692325887</v>
      </c>
      <c r="AJ24" s="3">
        <f t="shared" si="25"/>
        <v>-1.3255530256592181</v>
      </c>
      <c r="AK24" s="3">
        <f t="shared" si="26"/>
        <v>266.88731815395528</v>
      </c>
      <c r="AL24" s="3">
        <f t="shared" si="27"/>
        <v>43.700000000000045</v>
      </c>
      <c r="AM24" s="3">
        <f t="shared" si="28"/>
        <v>43.845138250725626</v>
      </c>
      <c r="AN24" s="4">
        <f t="shared" si="2"/>
        <v>-0.14513825072558006</v>
      </c>
      <c r="AO24" s="4"/>
      <c r="AP24" s="13"/>
      <c r="AQ24" s="85">
        <v>46329.645833333336</v>
      </c>
      <c r="AR24" s="84">
        <v>256.125</v>
      </c>
      <c r="AS24" s="84">
        <v>260.18400000000003</v>
      </c>
      <c r="AT24" s="84">
        <v>2051.9</v>
      </c>
      <c r="AU24" s="21">
        <f t="shared" si="29"/>
        <v>43.364000000000004</v>
      </c>
      <c r="AV24" s="21">
        <f t="shared" si="30"/>
        <v>44.481219692325887</v>
      </c>
      <c r="AW24" s="3">
        <f t="shared" si="31"/>
        <v>-1.1172196923258824</v>
      </c>
      <c r="AX24" s="3">
        <f t="shared" si="32"/>
        <v>266.88731815395528</v>
      </c>
      <c r="AY24" s="3">
        <f t="shared" si="33"/>
        <v>44</v>
      </c>
      <c r="AZ24" s="3">
        <f t="shared" si="34"/>
        <v>43.845138250725626</v>
      </c>
      <c r="BA24" s="4">
        <f t="shared" si="3"/>
        <v>0.15486174927437446</v>
      </c>
      <c r="BB24" s="4"/>
      <c r="BC24" s="13"/>
      <c r="BD24" s="85">
        <v>46329.645833333336</v>
      </c>
      <c r="BE24" s="84">
        <v>189.55</v>
      </c>
      <c r="BF24" s="84">
        <v>192.28</v>
      </c>
      <c r="BG24" s="84">
        <v>1534.8</v>
      </c>
      <c r="BH24" s="21">
        <f t="shared" si="35"/>
        <v>32.046666666666667</v>
      </c>
      <c r="BI24" s="21">
        <f t="shared" si="36"/>
        <v>32.949051623945095</v>
      </c>
      <c r="BJ24" s="3">
        <f t="shared" si="37"/>
        <v>-0.9023849572784286</v>
      </c>
      <c r="BK24" s="3">
        <f t="shared" si="38"/>
        <v>197.6943097436706</v>
      </c>
      <c r="BL24" s="3">
        <f t="shared" si="39"/>
        <v>33.099999999999909</v>
      </c>
      <c r="BM24" s="3">
        <f t="shared" si="40"/>
        <v>32.477880185722682</v>
      </c>
      <c r="BN24" s="4">
        <f t="shared" si="4"/>
        <v>0.62211981427722662</v>
      </c>
      <c r="BO24" s="4"/>
      <c r="BP24" s="13"/>
      <c r="BQ24" s="85">
        <v>46329.645833333336</v>
      </c>
      <c r="BR24" s="84">
        <v>185.441</v>
      </c>
      <c r="BS24" s="84">
        <v>189.80600000000001</v>
      </c>
      <c r="BT24" s="84">
        <v>1517.5</v>
      </c>
      <c r="BU24" s="21">
        <f t="shared" si="41"/>
        <v>31.634333333333334</v>
      </c>
      <c r="BV24" s="21">
        <f t="shared" si="42"/>
        <v>32.949051623945095</v>
      </c>
      <c r="BW24" s="3">
        <f t="shared" si="43"/>
        <v>-1.3147182906117614</v>
      </c>
      <c r="BX24" s="3">
        <f t="shared" si="44"/>
        <v>197.6943097436706</v>
      </c>
      <c r="BY24" s="3">
        <f t="shared" si="45"/>
        <v>32</v>
      </c>
      <c r="BZ24" s="3">
        <f t="shared" si="46"/>
        <v>32.477880185722682</v>
      </c>
      <c r="CA24" s="4">
        <f t="shared" si="5"/>
        <v>-0.47788018572268243</v>
      </c>
      <c r="CB24" s="4"/>
      <c r="CC24" s="13"/>
      <c r="CD24" s="85">
        <v>46329.645833333336</v>
      </c>
      <c r="CE24" s="84">
        <v>188.702</v>
      </c>
      <c r="CF24" s="84">
        <v>192.30099999999999</v>
      </c>
      <c r="CG24" s="84">
        <v>1517.9</v>
      </c>
      <c r="CH24" s="21">
        <f t="shared" si="47"/>
        <v>32.050166666666662</v>
      </c>
      <c r="CI24" s="21">
        <f t="shared" si="48"/>
        <v>32.949051623945095</v>
      </c>
      <c r="CJ24" s="3">
        <f t="shared" si="49"/>
        <v>-0.89888495727843321</v>
      </c>
      <c r="CK24" s="3">
        <f t="shared" si="50"/>
        <v>197.6943097436706</v>
      </c>
      <c r="CL24" s="3">
        <f t="shared" si="51"/>
        <v>32.200000000000045</v>
      </c>
      <c r="CM24" s="3">
        <f t="shared" si="52"/>
        <v>32.477880185722682</v>
      </c>
      <c r="CN24" s="4">
        <f t="shared" si="6"/>
        <v>-0.27788018572263695</v>
      </c>
      <c r="CO24" s="4"/>
      <c r="CP24" s="13"/>
      <c r="CQ24" s="85">
        <v>46329.645833333336</v>
      </c>
      <c r="CR24" s="84">
        <v>188.34399999999999</v>
      </c>
      <c r="CS24" s="84">
        <v>193.88300000000001</v>
      </c>
      <c r="CT24" s="84">
        <v>1526.5</v>
      </c>
      <c r="CU24" s="21">
        <f t="shared" si="53"/>
        <v>32.313833333333335</v>
      </c>
      <c r="CV24" s="21">
        <f t="shared" si="54"/>
        <v>32.949051623945095</v>
      </c>
      <c r="CW24" s="3">
        <f t="shared" si="55"/>
        <v>-0.63521829061176049</v>
      </c>
      <c r="CX24" s="3">
        <f t="shared" si="56"/>
        <v>197.6943097436706</v>
      </c>
      <c r="CY24" s="3">
        <f t="shared" si="57"/>
        <v>32.200000000000045</v>
      </c>
      <c r="CZ24" s="3">
        <f t="shared" si="58"/>
        <v>32.477880185722682</v>
      </c>
      <c r="DA24" s="4">
        <f t="shared" si="7"/>
        <v>-0.27788018572263695</v>
      </c>
      <c r="DB24" s="4"/>
      <c r="DC24" s="13"/>
      <c r="DD24" s="85">
        <v>46329.645833333336</v>
      </c>
      <c r="DE24" s="84">
        <v>177.42699999999999</v>
      </c>
      <c r="DF24" s="84">
        <v>179.983</v>
      </c>
      <c r="DG24" s="84">
        <v>1441.8</v>
      </c>
      <c r="DH24" s="21">
        <f t="shared" si="59"/>
        <v>29.997166666666665</v>
      </c>
      <c r="DI24" s="21">
        <f t="shared" si="60"/>
        <v>31.346941774340426</v>
      </c>
      <c r="DJ24" s="3">
        <f t="shared" si="61"/>
        <v>-1.3497751076737607</v>
      </c>
      <c r="DK24" s="3">
        <f t="shared" si="62"/>
        <v>188.08165064604256</v>
      </c>
      <c r="DL24" s="3">
        <f t="shared" si="63"/>
        <v>30.700000000000045</v>
      </c>
      <c r="DM24" s="3">
        <f t="shared" si="64"/>
        <v>30.898680506967359</v>
      </c>
      <c r="DN24" s="4">
        <f t="shared" si="8"/>
        <v>-0.19868050696731387</v>
      </c>
      <c r="DO24" s="4"/>
      <c r="DP24" s="13"/>
      <c r="DQ24" s="11"/>
      <c r="DR24" s="55">
        <f t="shared" si="70"/>
        <v>46329.645833333336</v>
      </c>
      <c r="DS24" s="5">
        <f t="shared" si="65"/>
        <v>289.52183333333335</v>
      </c>
      <c r="DT24" s="5">
        <f t="shared" si="66"/>
        <v>341.06802703942435</v>
      </c>
      <c r="DU24" s="6">
        <f t="shared" si="9"/>
        <v>-51.546193706091003</v>
      </c>
      <c r="DV24" s="5">
        <f t="shared" si="67"/>
        <v>2046.4081622365461</v>
      </c>
      <c r="DW24" s="5">
        <f t="shared" si="68"/>
        <v>292.30000000000018</v>
      </c>
      <c r="DX24" s="5">
        <f t="shared" si="69"/>
        <v>336.1907542527606</v>
      </c>
      <c r="DY24" s="6">
        <f t="shared" si="10"/>
        <v>-43.890754252760416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88">
        <v>46329.638888888891</v>
      </c>
      <c r="B25" s="79">
        <v>685</v>
      </c>
      <c r="C25" s="82">
        <v>48.79</v>
      </c>
      <c r="D25" s="12"/>
      <c r="E25" s="84">
        <v>234.52799999999999</v>
      </c>
      <c r="F25" s="84">
        <v>238.124</v>
      </c>
      <c r="G25" s="84">
        <v>2005</v>
      </c>
      <c r="H25" s="21">
        <f t="shared" si="11"/>
        <v>39.687333333333328</v>
      </c>
      <c r="I25" s="3">
        <f t="shared" si="12"/>
        <v>40.789338004341673</v>
      </c>
      <c r="J25" s="3">
        <f t="shared" si="13"/>
        <v>-1.1020046710083449</v>
      </c>
      <c r="K25" s="3">
        <f t="shared" si="14"/>
        <v>244.73602802605004</v>
      </c>
      <c r="L25" s="3">
        <f t="shared" si="15"/>
        <v>44.900000000000091</v>
      </c>
      <c r="M25" s="3">
        <f t="shared" si="16"/>
        <v>40.206050470879589</v>
      </c>
      <c r="N25" s="4">
        <f t="shared" si="0"/>
        <v>4.693949529120502</v>
      </c>
      <c r="O25" s="4"/>
      <c r="P25" s="13"/>
      <c r="Q25" s="85">
        <v>46329.638888888891</v>
      </c>
      <c r="R25" s="84">
        <v>235.642</v>
      </c>
      <c r="S25" s="84">
        <v>239.279</v>
      </c>
      <c r="T25" s="84">
        <v>2022.9</v>
      </c>
      <c r="U25" s="21">
        <f t="shared" si="17"/>
        <v>39.87983333333333</v>
      </c>
      <c r="V25" s="3">
        <f t="shared" si="18"/>
        <v>40.789338004341673</v>
      </c>
      <c r="W25" s="3">
        <f t="shared" si="19"/>
        <v>-0.90950467100834231</v>
      </c>
      <c r="X25" s="3">
        <f t="shared" si="20"/>
        <v>244.73602802605004</v>
      </c>
      <c r="Y25" s="3">
        <f t="shared" si="21"/>
        <v>45.700000000000045</v>
      </c>
      <c r="Z25" s="3">
        <f t="shared" si="22"/>
        <v>40.206050470879589</v>
      </c>
      <c r="AA25" s="4">
        <f t="shared" si="1"/>
        <v>5.4939495291204565</v>
      </c>
      <c r="AB25" s="4"/>
      <c r="AC25" s="13"/>
      <c r="AD25" s="85">
        <v>46329.638888888891</v>
      </c>
      <c r="AE25" s="84">
        <v>234.697</v>
      </c>
      <c r="AF25" s="84">
        <v>241.06100000000001</v>
      </c>
      <c r="AG25" s="84">
        <v>1989.5</v>
      </c>
      <c r="AH25" s="21">
        <f t="shared" si="23"/>
        <v>40.176833333333335</v>
      </c>
      <c r="AI25" s="21">
        <f t="shared" si="24"/>
        <v>40.789338004341673</v>
      </c>
      <c r="AJ25" s="3">
        <f t="shared" si="25"/>
        <v>-0.61250467100833816</v>
      </c>
      <c r="AK25" s="3">
        <f t="shared" si="26"/>
        <v>244.73602802605004</v>
      </c>
      <c r="AL25" s="3">
        <f t="shared" si="27"/>
        <v>44.799999999999955</v>
      </c>
      <c r="AM25" s="3">
        <f t="shared" si="28"/>
        <v>40.206050470879589</v>
      </c>
      <c r="AN25" s="4">
        <f t="shared" si="2"/>
        <v>4.5939495291203656</v>
      </c>
      <c r="AO25" s="4"/>
      <c r="AP25" s="13"/>
      <c r="AQ25" s="85">
        <v>46329.638888888891</v>
      </c>
      <c r="AR25" s="84">
        <v>244.14400000000001</v>
      </c>
      <c r="AS25" s="84">
        <v>247.96299999999999</v>
      </c>
      <c r="AT25" s="84">
        <v>2007.9</v>
      </c>
      <c r="AU25" s="21">
        <f t="shared" si="29"/>
        <v>41.327166666666663</v>
      </c>
      <c r="AV25" s="21">
        <f t="shared" si="30"/>
        <v>40.789338004341673</v>
      </c>
      <c r="AW25" s="3">
        <f t="shared" si="31"/>
        <v>0.5378286623249906</v>
      </c>
      <c r="AX25" s="3">
        <f t="shared" si="32"/>
        <v>244.73602802605004</v>
      </c>
      <c r="AY25" s="3">
        <f t="shared" si="33"/>
        <v>45</v>
      </c>
      <c r="AZ25" s="3">
        <f t="shared" si="34"/>
        <v>40.206050470879589</v>
      </c>
      <c r="BA25" s="4">
        <f t="shared" si="3"/>
        <v>4.7939495291204111</v>
      </c>
      <c r="BB25" s="4"/>
      <c r="BC25" s="13"/>
      <c r="BD25" s="85">
        <v>46329.638888888891</v>
      </c>
      <c r="BE25" s="84">
        <v>176.68100000000001</v>
      </c>
      <c r="BF25" s="84">
        <v>179.244</v>
      </c>
      <c r="BG25" s="84">
        <v>1501.7</v>
      </c>
      <c r="BH25" s="21">
        <f t="shared" si="35"/>
        <v>29.873999999999999</v>
      </c>
      <c r="BI25" s="21">
        <f t="shared" si="36"/>
        <v>30.214324447660495</v>
      </c>
      <c r="BJ25" s="3">
        <f t="shared" si="37"/>
        <v>-0.34032444766049608</v>
      </c>
      <c r="BK25" s="3">
        <f t="shared" si="38"/>
        <v>181.28594668596301</v>
      </c>
      <c r="BL25" s="3">
        <f t="shared" si="39"/>
        <v>33.799999999999955</v>
      </c>
      <c r="BM25" s="3">
        <f t="shared" si="40"/>
        <v>29.782259608058951</v>
      </c>
      <c r="BN25" s="4">
        <f t="shared" si="4"/>
        <v>4.017740391941004</v>
      </c>
      <c r="BO25" s="4"/>
      <c r="BP25" s="13"/>
      <c r="BQ25" s="85">
        <v>46329.638888888891</v>
      </c>
      <c r="BR25" s="84">
        <v>174.99199999999999</v>
      </c>
      <c r="BS25" s="84">
        <v>177.88399999999999</v>
      </c>
      <c r="BT25" s="84">
        <v>1485.5</v>
      </c>
      <c r="BU25" s="21">
        <f t="shared" si="41"/>
        <v>29.647333333333329</v>
      </c>
      <c r="BV25" s="21">
        <f t="shared" si="42"/>
        <v>30.214324447660495</v>
      </c>
      <c r="BW25" s="3">
        <f t="shared" si="43"/>
        <v>-0.5669911143271662</v>
      </c>
      <c r="BX25" s="3">
        <f t="shared" si="44"/>
        <v>181.28594668596301</v>
      </c>
      <c r="BY25" s="3">
        <f t="shared" si="45"/>
        <v>33.200000000000045</v>
      </c>
      <c r="BZ25" s="3">
        <f t="shared" si="46"/>
        <v>29.782259608058951</v>
      </c>
      <c r="CA25" s="4">
        <f t="shared" si="5"/>
        <v>3.4177403919410949</v>
      </c>
      <c r="CB25" s="4"/>
      <c r="CC25" s="13"/>
      <c r="CD25" s="85">
        <v>46329.638888888891</v>
      </c>
      <c r="CE25" s="84">
        <v>180.85</v>
      </c>
      <c r="CF25" s="84">
        <v>184.988</v>
      </c>
      <c r="CG25" s="84">
        <v>1485.7</v>
      </c>
      <c r="CH25" s="21">
        <f t="shared" si="47"/>
        <v>30.831333333333333</v>
      </c>
      <c r="CI25" s="21">
        <f t="shared" si="48"/>
        <v>30.214324447660495</v>
      </c>
      <c r="CJ25" s="3">
        <f t="shared" si="49"/>
        <v>0.6170088856728384</v>
      </c>
      <c r="CK25" s="3">
        <f t="shared" si="50"/>
        <v>181.28594668596301</v>
      </c>
      <c r="CL25" s="3">
        <f t="shared" si="51"/>
        <v>33.200000000000045</v>
      </c>
      <c r="CM25" s="3">
        <f t="shared" si="52"/>
        <v>29.782259608058951</v>
      </c>
      <c r="CN25" s="4">
        <f t="shared" si="6"/>
        <v>3.4177403919410949</v>
      </c>
      <c r="CO25" s="4"/>
      <c r="CP25" s="13"/>
      <c r="CQ25" s="85">
        <v>46329.638888888891</v>
      </c>
      <c r="CR25" s="84">
        <v>184.49799999999999</v>
      </c>
      <c r="CS25" s="84">
        <v>190.47399999999999</v>
      </c>
      <c r="CT25" s="84">
        <v>1494.3</v>
      </c>
      <c r="CU25" s="21">
        <f t="shared" si="53"/>
        <v>31.745666666666665</v>
      </c>
      <c r="CV25" s="21">
        <f t="shared" si="54"/>
        <v>30.214324447660495</v>
      </c>
      <c r="CW25" s="3">
        <f t="shared" si="55"/>
        <v>1.5313422190061701</v>
      </c>
      <c r="CX25" s="3">
        <f t="shared" si="56"/>
        <v>181.28594668596301</v>
      </c>
      <c r="CY25" s="3">
        <f t="shared" si="57"/>
        <v>33.200000000000045</v>
      </c>
      <c r="CZ25" s="3">
        <f t="shared" si="58"/>
        <v>29.782259608058951</v>
      </c>
      <c r="DA25" s="4">
        <f t="shared" si="7"/>
        <v>3.4177403919410949</v>
      </c>
      <c r="DB25" s="4"/>
      <c r="DC25" s="13"/>
      <c r="DD25" s="85">
        <v>46329.638888888891</v>
      </c>
      <c r="DE25" s="84">
        <v>175.327</v>
      </c>
      <c r="DF25" s="84">
        <v>178.37100000000001</v>
      </c>
      <c r="DG25" s="84">
        <v>1411.1</v>
      </c>
      <c r="DH25" s="21">
        <f t="shared" si="59"/>
        <v>29.7285</v>
      </c>
      <c r="DI25" s="21">
        <f t="shared" si="60"/>
        <v>28.745187570847648</v>
      </c>
      <c r="DJ25" s="3">
        <f t="shared" si="61"/>
        <v>0.98331242915235251</v>
      </c>
      <c r="DK25" s="3">
        <f t="shared" si="62"/>
        <v>172.47112542508592</v>
      </c>
      <c r="DL25" s="3">
        <f t="shared" si="63"/>
        <v>31.399999999999864</v>
      </c>
      <c r="DM25" s="3">
        <f t="shared" si="64"/>
        <v>28.334131388584527</v>
      </c>
      <c r="DN25" s="4">
        <f t="shared" si="8"/>
        <v>3.0658686114153362</v>
      </c>
      <c r="DO25" s="4"/>
      <c r="DP25" s="13"/>
      <c r="DQ25" s="11"/>
      <c r="DR25" s="55">
        <f t="shared" si="70"/>
        <v>46329.638888888891</v>
      </c>
      <c r="DS25" s="5">
        <f t="shared" si="65"/>
        <v>312.89799999999997</v>
      </c>
      <c r="DT25" s="5">
        <f t="shared" si="66"/>
        <v>312.75983737885628</v>
      </c>
      <c r="DU25" s="6">
        <f t="shared" si="9"/>
        <v>0.13816262114369238</v>
      </c>
      <c r="DV25" s="5">
        <f t="shared" si="67"/>
        <v>1876.5590242731378</v>
      </c>
      <c r="DW25" s="5">
        <f t="shared" si="68"/>
        <v>345.20000000000005</v>
      </c>
      <c r="DX25" s="5">
        <f t="shared" si="69"/>
        <v>308.28737170433868</v>
      </c>
      <c r="DY25" s="6">
        <f t="shared" si="10"/>
        <v>36.912628295661364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88">
        <v>46329.631944444445</v>
      </c>
      <c r="B26" s="79">
        <v>819</v>
      </c>
      <c r="C26" s="82">
        <v>49.08</v>
      </c>
      <c r="D26" s="12"/>
      <c r="E26" s="84">
        <v>279.84699999999998</v>
      </c>
      <c r="F26" s="84">
        <v>284.31099999999998</v>
      </c>
      <c r="G26" s="84">
        <v>1960.1</v>
      </c>
      <c r="H26" s="21">
        <f t="shared" si="11"/>
        <v>47.385166666666663</v>
      </c>
      <c r="I26" s="3">
        <f t="shared" si="12"/>
        <v>48.71457009059003</v>
      </c>
      <c r="J26" s="3">
        <f t="shared" si="13"/>
        <v>-1.3294034239233667</v>
      </c>
      <c r="K26" s="3">
        <f t="shared" si="14"/>
        <v>292.28742054354018</v>
      </c>
      <c r="L26" s="3">
        <f t="shared" si="15"/>
        <v>46.5</v>
      </c>
      <c r="M26" s="3">
        <f t="shared" si="16"/>
        <v>48.017951738294592</v>
      </c>
      <c r="N26" s="4">
        <f t="shared" si="0"/>
        <v>-1.5179517382945917</v>
      </c>
      <c r="O26" s="4"/>
      <c r="P26" s="13"/>
      <c r="Q26" s="85">
        <v>46329.631944444445</v>
      </c>
      <c r="R26" s="84">
        <v>282.62200000000001</v>
      </c>
      <c r="S26" s="84">
        <v>287.24700000000001</v>
      </c>
      <c r="T26" s="84">
        <v>1977.2</v>
      </c>
      <c r="U26" s="21">
        <f t="shared" si="17"/>
        <v>47.874499999999998</v>
      </c>
      <c r="V26" s="3">
        <f t="shared" si="18"/>
        <v>48.71457009059003</v>
      </c>
      <c r="W26" s="3">
        <f t="shared" si="19"/>
        <v>-0.84007009059003224</v>
      </c>
      <c r="X26" s="3">
        <f t="shared" si="20"/>
        <v>292.28742054354018</v>
      </c>
      <c r="Y26" s="3">
        <f t="shared" si="21"/>
        <v>47.799999999999955</v>
      </c>
      <c r="Z26" s="3">
        <f t="shared" si="22"/>
        <v>48.017951738294592</v>
      </c>
      <c r="AA26" s="4">
        <f t="shared" si="1"/>
        <v>-0.21795173829463721</v>
      </c>
      <c r="AB26" s="4"/>
      <c r="AC26" s="13"/>
      <c r="AD26" s="85">
        <v>46329.631944444445</v>
      </c>
      <c r="AE26" s="84">
        <v>276.39499999999998</v>
      </c>
      <c r="AF26" s="84">
        <v>284.149</v>
      </c>
      <c r="AG26" s="84">
        <v>1944.7</v>
      </c>
      <c r="AH26" s="21">
        <f t="shared" si="23"/>
        <v>47.358166666666662</v>
      </c>
      <c r="AI26" s="21">
        <f t="shared" si="24"/>
        <v>48.71457009059003</v>
      </c>
      <c r="AJ26" s="3">
        <f t="shared" si="25"/>
        <v>-1.3564034239233678</v>
      </c>
      <c r="AK26" s="3">
        <f t="shared" si="26"/>
        <v>292.28742054354018</v>
      </c>
      <c r="AL26" s="3">
        <f t="shared" si="27"/>
        <v>46.299999999999955</v>
      </c>
      <c r="AM26" s="3">
        <f t="shared" si="28"/>
        <v>48.017951738294592</v>
      </c>
      <c r="AN26" s="4">
        <f t="shared" si="2"/>
        <v>-1.7179517382946372</v>
      </c>
      <c r="AO26" s="4"/>
      <c r="AP26" s="13"/>
      <c r="AQ26" s="85">
        <v>46329.631944444445</v>
      </c>
      <c r="AR26" s="84">
        <v>279.08100000000002</v>
      </c>
      <c r="AS26" s="84">
        <v>283.64800000000002</v>
      </c>
      <c r="AT26" s="84">
        <v>1962.9</v>
      </c>
      <c r="AU26" s="21">
        <f t="shared" si="29"/>
        <v>47.274666666666668</v>
      </c>
      <c r="AV26" s="21">
        <f t="shared" si="30"/>
        <v>48.71457009059003</v>
      </c>
      <c r="AW26" s="3">
        <f t="shared" si="31"/>
        <v>-1.4399034239233615</v>
      </c>
      <c r="AX26" s="3">
        <f t="shared" si="32"/>
        <v>292.28742054354018</v>
      </c>
      <c r="AY26" s="3">
        <f t="shared" si="33"/>
        <v>46.700000000000045</v>
      </c>
      <c r="AZ26" s="3">
        <f t="shared" si="34"/>
        <v>48.017951738294592</v>
      </c>
      <c r="BA26" s="4">
        <f t="shared" si="3"/>
        <v>-1.3179517382945463</v>
      </c>
      <c r="BB26" s="4"/>
      <c r="BC26" s="13"/>
      <c r="BD26" s="85">
        <v>46329.631944444445</v>
      </c>
      <c r="BE26" s="84">
        <v>208.95400000000001</v>
      </c>
      <c r="BF26" s="84">
        <v>212.05500000000001</v>
      </c>
      <c r="BG26" s="84">
        <v>1467.9</v>
      </c>
      <c r="BH26" s="21">
        <f t="shared" si="35"/>
        <v>35.342500000000001</v>
      </c>
      <c r="BI26" s="21">
        <f t="shared" si="36"/>
        <v>36.084866733770383</v>
      </c>
      <c r="BJ26" s="3">
        <f t="shared" si="37"/>
        <v>-0.74236673377038187</v>
      </c>
      <c r="BK26" s="3">
        <f t="shared" si="38"/>
        <v>216.50920040262235</v>
      </c>
      <c r="BL26" s="3">
        <f t="shared" si="39"/>
        <v>35.100000000000136</v>
      </c>
      <c r="BM26" s="3">
        <f t="shared" si="40"/>
        <v>35.568853139477469</v>
      </c>
      <c r="BN26" s="4">
        <f t="shared" si="4"/>
        <v>-0.46885313947733209</v>
      </c>
      <c r="BO26" s="4"/>
      <c r="BP26" s="13"/>
      <c r="BQ26" s="85">
        <v>46329.631944444445</v>
      </c>
      <c r="BR26" s="84">
        <v>204.97800000000001</v>
      </c>
      <c r="BS26" s="84">
        <v>208.62700000000001</v>
      </c>
      <c r="BT26" s="84">
        <v>1452.3</v>
      </c>
      <c r="BU26" s="21">
        <f t="shared" si="41"/>
        <v>34.771166666666666</v>
      </c>
      <c r="BV26" s="21">
        <f t="shared" si="42"/>
        <v>36.084866733770383</v>
      </c>
      <c r="BW26" s="3">
        <f t="shared" si="43"/>
        <v>-1.3137000671037171</v>
      </c>
      <c r="BX26" s="3">
        <f t="shared" si="44"/>
        <v>216.50920040262235</v>
      </c>
      <c r="BY26" s="3">
        <f t="shared" si="45"/>
        <v>34.299999999999955</v>
      </c>
      <c r="BZ26" s="3">
        <f t="shared" si="46"/>
        <v>35.568853139477469</v>
      </c>
      <c r="CA26" s="4">
        <f t="shared" si="5"/>
        <v>-1.268853139477514</v>
      </c>
      <c r="CB26" s="4"/>
      <c r="CC26" s="13"/>
      <c r="CD26" s="85">
        <v>46329.631944444445</v>
      </c>
      <c r="CE26" s="84">
        <v>205.161</v>
      </c>
      <c r="CF26" s="84">
        <v>208.78399999999999</v>
      </c>
      <c r="CG26" s="84">
        <v>1452.5</v>
      </c>
      <c r="CH26" s="21">
        <f t="shared" si="47"/>
        <v>34.797333333333327</v>
      </c>
      <c r="CI26" s="21">
        <f t="shared" si="48"/>
        <v>36.084866733770383</v>
      </c>
      <c r="CJ26" s="3">
        <f t="shared" si="49"/>
        <v>-1.2875334004370558</v>
      </c>
      <c r="CK26" s="3">
        <f t="shared" si="50"/>
        <v>216.50920040262235</v>
      </c>
      <c r="CL26" s="3">
        <f t="shared" si="51"/>
        <v>34.900000000000091</v>
      </c>
      <c r="CM26" s="3">
        <f t="shared" si="52"/>
        <v>35.568853139477469</v>
      </c>
      <c r="CN26" s="4">
        <f t="shared" si="6"/>
        <v>-0.66885313947737757</v>
      </c>
      <c r="CO26" s="4"/>
      <c r="CP26" s="13"/>
      <c r="CQ26" s="85">
        <v>46329.631944444445</v>
      </c>
      <c r="CR26" s="84">
        <v>205.15899999999999</v>
      </c>
      <c r="CS26" s="84">
        <v>210.90100000000001</v>
      </c>
      <c r="CT26" s="84">
        <v>1461.1</v>
      </c>
      <c r="CU26" s="21">
        <f t="shared" si="53"/>
        <v>35.150166666666664</v>
      </c>
      <c r="CV26" s="21">
        <f t="shared" si="54"/>
        <v>36.084866733770383</v>
      </c>
      <c r="CW26" s="3">
        <f t="shared" si="55"/>
        <v>-0.93470006710371933</v>
      </c>
      <c r="CX26" s="3">
        <f t="shared" si="56"/>
        <v>216.50920040262235</v>
      </c>
      <c r="CY26" s="3">
        <f t="shared" si="57"/>
        <v>34.899999999999864</v>
      </c>
      <c r="CZ26" s="3">
        <f t="shared" si="58"/>
        <v>35.568853139477469</v>
      </c>
      <c r="DA26" s="4">
        <f t="shared" si="7"/>
        <v>-0.66885313947760494</v>
      </c>
      <c r="DB26" s="4"/>
      <c r="DC26" s="13"/>
      <c r="DD26" s="85">
        <v>46329.631944444445</v>
      </c>
      <c r="DE26" s="84">
        <v>193.84899999999999</v>
      </c>
      <c r="DF26" s="84">
        <v>196.70099999999999</v>
      </c>
      <c r="DG26" s="84">
        <v>1379.7</v>
      </c>
      <c r="DH26" s="21">
        <f t="shared" si="59"/>
        <v>32.783499999999997</v>
      </c>
      <c r="DI26" s="21">
        <f t="shared" si="60"/>
        <v>34.330281470568714</v>
      </c>
      <c r="DJ26" s="3">
        <f t="shared" si="61"/>
        <v>-1.5467814705687175</v>
      </c>
      <c r="DK26" s="3">
        <f t="shared" si="62"/>
        <v>205.9816888234123</v>
      </c>
      <c r="DL26" s="3">
        <f t="shared" si="63"/>
        <v>32.400000000000091</v>
      </c>
      <c r="DM26" s="3">
        <f t="shared" si="64"/>
        <v>33.839358445539581</v>
      </c>
      <c r="DN26" s="4">
        <f t="shared" si="8"/>
        <v>-1.4393584455394901</v>
      </c>
      <c r="DO26" s="4"/>
      <c r="DP26" s="13"/>
      <c r="DQ26" s="11"/>
      <c r="DR26" s="55">
        <f t="shared" si="70"/>
        <v>46329.631944444445</v>
      </c>
      <c r="DS26" s="5">
        <f t="shared" si="65"/>
        <v>362.73716666666667</v>
      </c>
      <c r="DT26" s="5">
        <f t="shared" si="66"/>
        <v>373.52802876801036</v>
      </c>
      <c r="DU26" s="6">
        <f t="shared" si="9"/>
        <v>-10.790862101343691</v>
      </c>
      <c r="DV26" s="5">
        <f t="shared" si="67"/>
        <v>2241.1681726080624</v>
      </c>
      <c r="DW26" s="5">
        <f t="shared" si="68"/>
        <v>358.90000000000009</v>
      </c>
      <c r="DX26" s="5">
        <f t="shared" si="69"/>
        <v>368.18657795662784</v>
      </c>
      <c r="DY26" s="6">
        <f t="shared" si="10"/>
        <v>-9.2865779566277524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88">
        <v>46329.625</v>
      </c>
      <c r="B27" s="79">
        <v>842</v>
      </c>
      <c r="C27" s="82">
        <v>48.79</v>
      </c>
      <c r="D27" s="12"/>
      <c r="E27" s="84">
        <v>283.82900000000001</v>
      </c>
      <c r="F27" s="84">
        <v>289.09199999999998</v>
      </c>
      <c r="G27" s="84">
        <v>1913.6</v>
      </c>
      <c r="H27" s="21">
        <f t="shared" si="11"/>
        <v>48.181999999999995</v>
      </c>
      <c r="I27" s="3">
        <f t="shared" si="12"/>
        <v>50.138135181979095</v>
      </c>
      <c r="J27" s="3">
        <f t="shared" si="13"/>
        <v>-1.9561351819791</v>
      </c>
      <c r="K27" s="3">
        <f t="shared" si="14"/>
        <v>300.82881109187463</v>
      </c>
      <c r="L27" s="3">
        <f t="shared" si="15"/>
        <v>49.799999999999955</v>
      </c>
      <c r="M27" s="3">
        <f t="shared" si="16"/>
        <v>49.421159848876798</v>
      </c>
      <c r="N27" s="4">
        <f t="shared" si="0"/>
        <v>0.37884015112315694</v>
      </c>
      <c r="O27" s="4">
        <f>E27/F27</f>
        <v>0.98179472278720969</v>
      </c>
      <c r="P27" s="13"/>
      <c r="Q27" s="85">
        <v>46329.625</v>
      </c>
      <c r="R27" s="84">
        <v>287.56799999999998</v>
      </c>
      <c r="S27" s="84">
        <v>292.26100000000002</v>
      </c>
      <c r="T27" s="84">
        <v>1929.4</v>
      </c>
      <c r="U27" s="21">
        <f t="shared" si="17"/>
        <v>48.710166666666666</v>
      </c>
      <c r="V27" s="3">
        <f t="shared" si="18"/>
        <v>50.138135181979095</v>
      </c>
      <c r="W27" s="3">
        <f t="shared" si="19"/>
        <v>-1.4279685153124291</v>
      </c>
      <c r="X27" s="3">
        <f t="shared" si="20"/>
        <v>300.82881109187463</v>
      </c>
      <c r="Y27" s="3">
        <f t="shared" si="21"/>
        <v>47.800000000000182</v>
      </c>
      <c r="Z27" s="3">
        <f t="shared" si="22"/>
        <v>49.421159848876798</v>
      </c>
      <c r="AA27" s="4">
        <f t="shared" si="1"/>
        <v>-1.6211598488766157</v>
      </c>
      <c r="AB27" s="4">
        <f>R27/S27</f>
        <v>0.98394243501527734</v>
      </c>
      <c r="AC27" s="13"/>
      <c r="AD27" s="85">
        <v>46329.625</v>
      </c>
      <c r="AE27" s="84">
        <v>283.87799999999999</v>
      </c>
      <c r="AF27" s="84">
        <v>291.36599999999999</v>
      </c>
      <c r="AG27" s="84">
        <v>1898.4</v>
      </c>
      <c r="AH27" s="21">
        <f t="shared" si="23"/>
        <v>48.560999999999993</v>
      </c>
      <c r="AI27" s="21">
        <f t="shared" si="24"/>
        <v>50.138135181979095</v>
      </c>
      <c r="AJ27" s="3">
        <f t="shared" si="25"/>
        <v>-1.5771351819791022</v>
      </c>
      <c r="AK27" s="3">
        <f t="shared" si="26"/>
        <v>300.82881109187463</v>
      </c>
      <c r="AL27" s="3">
        <f t="shared" si="27"/>
        <v>47.700000000000045</v>
      </c>
      <c r="AM27" s="3">
        <f t="shared" si="28"/>
        <v>49.421159848876798</v>
      </c>
      <c r="AN27" s="4">
        <f t="shared" si="2"/>
        <v>-1.7211598488767521</v>
      </c>
      <c r="AO27" s="4">
        <f>AE27/AF27</f>
        <v>0.97430036449002289</v>
      </c>
      <c r="AP27" s="13"/>
      <c r="AQ27" s="85">
        <v>46329.625</v>
      </c>
      <c r="AR27" s="84">
        <v>285.017</v>
      </c>
      <c r="AS27" s="84">
        <v>289.70999999999998</v>
      </c>
      <c r="AT27" s="84">
        <v>1916.2</v>
      </c>
      <c r="AU27" s="21">
        <f t="shared" si="29"/>
        <v>48.284999999999997</v>
      </c>
      <c r="AV27" s="21">
        <f t="shared" si="30"/>
        <v>50.138135181979095</v>
      </c>
      <c r="AW27" s="3">
        <f t="shared" si="31"/>
        <v>-1.8531351819790984</v>
      </c>
      <c r="AX27" s="3">
        <f t="shared" si="32"/>
        <v>300.82881109187463</v>
      </c>
      <c r="AY27" s="3">
        <f t="shared" si="33"/>
        <v>48</v>
      </c>
      <c r="AZ27" s="3">
        <f t="shared" si="34"/>
        <v>49.421159848876798</v>
      </c>
      <c r="BA27" s="4">
        <f t="shared" si="3"/>
        <v>-1.4211598488767976</v>
      </c>
      <c r="BB27" s="4">
        <f>AR27/AS27</f>
        <v>0.98380104242173216</v>
      </c>
      <c r="BC27" s="13"/>
      <c r="BD27" s="85">
        <v>46329.625</v>
      </c>
      <c r="BE27" s="84">
        <v>214.95500000000001</v>
      </c>
      <c r="BF27" s="84">
        <v>218.43</v>
      </c>
      <c r="BG27" s="84">
        <v>1432.8</v>
      </c>
      <c r="BH27" s="21">
        <f t="shared" si="35"/>
        <v>36.405000000000001</v>
      </c>
      <c r="BI27" s="21">
        <f t="shared" si="36"/>
        <v>37.139359394058587</v>
      </c>
      <c r="BJ27" s="3">
        <f t="shared" si="37"/>
        <v>-0.73435939405858619</v>
      </c>
      <c r="BK27" s="3">
        <f t="shared" si="38"/>
        <v>222.83615636435155</v>
      </c>
      <c r="BL27" s="3">
        <f t="shared" si="39"/>
        <v>36.099999999999909</v>
      </c>
      <c r="BM27" s="3">
        <f t="shared" si="40"/>
        <v>36.608266554723549</v>
      </c>
      <c r="BN27" s="4">
        <f t="shared" si="4"/>
        <v>-0.50826655472364024</v>
      </c>
      <c r="BO27" s="4">
        <f>BE27/BF27</f>
        <v>0.98409101313922087</v>
      </c>
      <c r="BP27" s="13"/>
      <c r="BQ27" s="85">
        <v>46329.625</v>
      </c>
      <c r="BR27" s="84">
        <v>210.11600000000001</v>
      </c>
      <c r="BS27" s="84">
        <v>214.011</v>
      </c>
      <c r="BT27" s="84">
        <v>1418</v>
      </c>
      <c r="BU27" s="21">
        <f t="shared" si="41"/>
        <v>35.668499999999995</v>
      </c>
      <c r="BV27" s="21">
        <f t="shared" si="42"/>
        <v>37.139359394058587</v>
      </c>
      <c r="BW27" s="3">
        <f t="shared" si="43"/>
        <v>-1.4708593940585928</v>
      </c>
      <c r="BX27" s="3">
        <f t="shared" si="44"/>
        <v>222.83615636435155</v>
      </c>
      <c r="BY27" s="3">
        <f t="shared" si="45"/>
        <v>35.900000000000091</v>
      </c>
      <c r="BZ27" s="3">
        <f t="shared" si="46"/>
        <v>36.608266554723549</v>
      </c>
      <c r="CA27" s="4">
        <f t="shared" si="5"/>
        <v>-0.70826655472345834</v>
      </c>
      <c r="CB27" s="4">
        <f>BR27/BS27</f>
        <v>0.98180000093453146</v>
      </c>
      <c r="CC27" s="13"/>
      <c r="CD27" s="85">
        <v>46329.625</v>
      </c>
      <c r="CE27" s="84">
        <v>210.9</v>
      </c>
      <c r="CF27" s="84">
        <v>214.768</v>
      </c>
      <c r="CG27" s="84">
        <v>1417.6</v>
      </c>
      <c r="CH27" s="21">
        <f t="shared" si="47"/>
        <v>35.794666666666664</v>
      </c>
      <c r="CI27" s="21">
        <f t="shared" si="48"/>
        <v>37.139359394058587</v>
      </c>
      <c r="CJ27" s="3">
        <f t="shared" si="49"/>
        <v>-1.3446927273919229</v>
      </c>
      <c r="CK27" s="3">
        <f t="shared" si="50"/>
        <v>222.83615636435155</v>
      </c>
      <c r="CL27" s="3">
        <f t="shared" si="51"/>
        <v>35</v>
      </c>
      <c r="CM27" s="3">
        <f t="shared" si="52"/>
        <v>36.608266554723549</v>
      </c>
      <c r="CN27" s="4">
        <f t="shared" si="6"/>
        <v>-1.6082665547235493</v>
      </c>
      <c r="CO27" s="4">
        <f>CE27/CF27</f>
        <v>0.98198986813678013</v>
      </c>
      <c r="CP27" s="13"/>
      <c r="CQ27" s="85">
        <v>46329.625</v>
      </c>
      <c r="CR27" s="84">
        <v>211.25</v>
      </c>
      <c r="CS27" s="84">
        <v>217.227</v>
      </c>
      <c r="CT27" s="84">
        <v>1426.2</v>
      </c>
      <c r="CU27" s="21">
        <f t="shared" si="53"/>
        <v>36.204499999999996</v>
      </c>
      <c r="CV27" s="21">
        <f t="shared" si="54"/>
        <v>37.139359394058587</v>
      </c>
      <c r="CW27" s="3">
        <f t="shared" si="55"/>
        <v>-0.93485939405859142</v>
      </c>
      <c r="CX27" s="3">
        <f t="shared" si="56"/>
        <v>222.83615636435155</v>
      </c>
      <c r="CY27" s="3">
        <f t="shared" si="57"/>
        <v>35</v>
      </c>
      <c r="CZ27" s="3">
        <f t="shared" si="58"/>
        <v>36.608266554723549</v>
      </c>
      <c r="DA27" s="4">
        <f t="shared" si="7"/>
        <v>-1.6082665547235493</v>
      </c>
      <c r="DB27" s="4">
        <f>CR27/CS27</f>
        <v>0.9724850041661488</v>
      </c>
      <c r="DC27" s="13"/>
      <c r="DD27" s="85">
        <v>46329.625</v>
      </c>
      <c r="DE27" s="84">
        <v>198.88200000000001</v>
      </c>
      <c r="DF27" s="84">
        <v>201.84899999999999</v>
      </c>
      <c r="DG27" s="84">
        <v>1347.3</v>
      </c>
      <c r="DH27" s="21">
        <f t="shared" si="59"/>
        <v>33.641499999999994</v>
      </c>
      <c r="DI27" s="21">
        <f t="shared" si="60"/>
        <v>35.333500634530971</v>
      </c>
      <c r="DJ27" s="3">
        <f t="shared" si="61"/>
        <v>-1.6920006345309773</v>
      </c>
      <c r="DK27" s="3">
        <f t="shared" si="62"/>
        <v>212.00100380718587</v>
      </c>
      <c r="DL27" s="3">
        <f t="shared" si="63"/>
        <v>33</v>
      </c>
      <c r="DM27" s="3">
        <f t="shared" si="64"/>
        <v>34.828231575457181</v>
      </c>
      <c r="DN27" s="4">
        <f t="shared" si="8"/>
        <v>-1.8282315754571812</v>
      </c>
      <c r="DO27" s="4">
        <f>DE27/DF27</f>
        <v>0.985300893241978</v>
      </c>
      <c r="DP27" s="13"/>
      <c r="DQ27" s="11"/>
      <c r="DR27" s="55">
        <f t="shared" si="70"/>
        <v>46329.625</v>
      </c>
      <c r="DS27" s="5">
        <f t="shared" si="65"/>
        <v>371.45233333333334</v>
      </c>
      <c r="DT27" s="5">
        <f t="shared" si="66"/>
        <v>384.44347893868178</v>
      </c>
      <c r="DU27" s="6">
        <f t="shared" si="9"/>
        <v>-12.991145605348436</v>
      </c>
      <c r="DV27" s="5">
        <f t="shared" si="67"/>
        <v>2306.6608736320909</v>
      </c>
      <c r="DW27" s="5">
        <f t="shared" si="68"/>
        <v>368.30000000000018</v>
      </c>
      <c r="DX27" s="5">
        <f t="shared" si="69"/>
        <v>378.94593718985857</v>
      </c>
      <c r="DY27" s="6">
        <f t="shared" si="10"/>
        <v>-10.645937189858387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88">
        <v>46329.618055555555</v>
      </c>
      <c r="B28" s="79">
        <v>863</v>
      </c>
      <c r="C28" s="82">
        <v>48.79</v>
      </c>
      <c r="D28" s="12"/>
      <c r="E28" s="84">
        <v>288.20699999999999</v>
      </c>
      <c r="F28" s="84">
        <v>293.30700000000002</v>
      </c>
      <c r="G28" s="84">
        <v>1863.8</v>
      </c>
      <c r="H28" s="21">
        <f t="shared" si="11"/>
        <v>48.884500000000003</v>
      </c>
      <c r="I28" s="3">
        <f t="shared" si="12"/>
        <v>51.388611237586652</v>
      </c>
      <c r="J28" s="3">
        <f t="shared" si="13"/>
        <v>-2.504111237586649</v>
      </c>
      <c r="K28" s="3">
        <f t="shared" si="14"/>
        <v>308.33166742551998</v>
      </c>
      <c r="L28" s="3">
        <f t="shared" si="15"/>
        <v>47.099999999999909</v>
      </c>
      <c r="M28" s="3">
        <f t="shared" si="16"/>
        <v>50.653754096889166</v>
      </c>
      <c r="N28" s="4">
        <f t="shared" si="0"/>
        <v>-3.5537540968892571</v>
      </c>
      <c r="O28" s="4">
        <f t="shared" ref="O28:O57" si="71">E28/F28</f>
        <v>0.98261207540222351</v>
      </c>
      <c r="P28" s="13"/>
      <c r="Q28" s="85">
        <v>46329.618055555555</v>
      </c>
      <c r="R28" s="84">
        <v>293.64400000000001</v>
      </c>
      <c r="S28" s="84">
        <v>298.54000000000002</v>
      </c>
      <c r="T28" s="84">
        <v>1881.6</v>
      </c>
      <c r="U28" s="21">
        <f t="shared" si="17"/>
        <v>49.756666666666668</v>
      </c>
      <c r="V28" s="3">
        <f t="shared" si="18"/>
        <v>51.388611237586652</v>
      </c>
      <c r="W28" s="3">
        <f t="shared" si="19"/>
        <v>-1.631944570919984</v>
      </c>
      <c r="X28" s="3">
        <f t="shared" si="20"/>
        <v>308.33166742551998</v>
      </c>
      <c r="Y28" s="3">
        <f t="shared" si="21"/>
        <v>49.199999999999818</v>
      </c>
      <c r="Z28" s="3">
        <f t="shared" si="22"/>
        <v>50.653754096889166</v>
      </c>
      <c r="AA28" s="4">
        <f t="shared" si="1"/>
        <v>-1.4537540968893481</v>
      </c>
      <c r="AB28" s="4">
        <f t="shared" ref="AB28:AB57" si="72">R28/S28</f>
        <v>0.98360018757955381</v>
      </c>
      <c r="AC28" s="13"/>
      <c r="AD28" s="85">
        <v>46329.618055555555</v>
      </c>
      <c r="AE28" s="84">
        <v>289.47199999999998</v>
      </c>
      <c r="AF28" s="84">
        <v>297.803</v>
      </c>
      <c r="AG28" s="84">
        <v>1850.7</v>
      </c>
      <c r="AH28" s="21">
        <f t="shared" si="23"/>
        <v>49.633833333333328</v>
      </c>
      <c r="AI28" s="21">
        <f t="shared" si="24"/>
        <v>51.388611237586652</v>
      </c>
      <c r="AJ28" s="3">
        <f t="shared" si="25"/>
        <v>-1.7547779042533236</v>
      </c>
      <c r="AK28" s="3">
        <f t="shared" si="26"/>
        <v>308.33166742551998</v>
      </c>
      <c r="AL28" s="3">
        <f t="shared" si="27"/>
        <v>48.900000000000091</v>
      </c>
      <c r="AM28" s="3">
        <f t="shared" si="28"/>
        <v>50.653754096889166</v>
      </c>
      <c r="AN28" s="4">
        <f t="shared" si="2"/>
        <v>-1.7537540968890752</v>
      </c>
      <c r="AO28" s="4">
        <f t="shared" ref="AO28:AO57" si="73">AE28/AF28</f>
        <v>0.97202513070721241</v>
      </c>
      <c r="AP28" s="13"/>
      <c r="AQ28" s="85">
        <v>46329.618055555555</v>
      </c>
      <c r="AR28" s="84">
        <v>291.34300000000002</v>
      </c>
      <c r="AS28" s="84">
        <v>296.065</v>
      </c>
      <c r="AT28" s="84">
        <v>1868.2</v>
      </c>
      <c r="AU28" s="21">
        <f t="shared" si="29"/>
        <v>49.344166666666666</v>
      </c>
      <c r="AV28" s="21">
        <f t="shared" si="30"/>
        <v>51.388611237586652</v>
      </c>
      <c r="AW28" s="3">
        <f t="shared" si="31"/>
        <v>-2.0444445709199854</v>
      </c>
      <c r="AX28" s="3">
        <f t="shared" si="32"/>
        <v>308.33166742551998</v>
      </c>
      <c r="AY28" s="3">
        <f t="shared" si="33"/>
        <v>49.299999999999955</v>
      </c>
      <c r="AZ28" s="3">
        <f t="shared" si="34"/>
        <v>50.653754096889166</v>
      </c>
      <c r="BA28" s="4">
        <f t="shared" si="3"/>
        <v>-1.3537540968892117</v>
      </c>
      <c r="BB28" s="4">
        <f t="shared" ref="BB28:BB57" si="74">AR28/AS28</f>
        <v>0.98405079965548115</v>
      </c>
      <c r="BC28" s="13"/>
      <c r="BD28" s="85">
        <v>46329.618055555555</v>
      </c>
      <c r="BE28" s="84">
        <v>219.37299999999999</v>
      </c>
      <c r="BF28" s="84">
        <v>222.66900000000001</v>
      </c>
      <c r="BG28" s="84">
        <v>1396.7</v>
      </c>
      <c r="BH28" s="21">
        <f t="shared" si="35"/>
        <v>37.111499999999999</v>
      </c>
      <c r="BI28" s="21">
        <f t="shared" si="36"/>
        <v>38.06563795376789</v>
      </c>
      <c r="BJ28" s="3">
        <f t="shared" si="37"/>
        <v>-0.95413795376789068</v>
      </c>
      <c r="BK28" s="3">
        <f t="shared" si="38"/>
        <v>228.39382772260737</v>
      </c>
      <c r="BL28" s="3">
        <f t="shared" si="39"/>
        <v>37.200000000000045</v>
      </c>
      <c r="BM28" s="3">
        <f t="shared" si="40"/>
        <v>37.521299331029013</v>
      </c>
      <c r="BN28" s="4">
        <f t="shared" si="4"/>
        <v>-0.32129933102896757</v>
      </c>
      <c r="BO28" s="4">
        <f t="shared" ref="BO28:BO57" si="75">BE28/BF28</f>
        <v>0.9851977599037135</v>
      </c>
      <c r="BP28" s="13"/>
      <c r="BQ28" s="85">
        <v>46329.618055555555</v>
      </c>
      <c r="BR28" s="84">
        <v>214.14500000000001</v>
      </c>
      <c r="BS28" s="84">
        <v>217.98599999999999</v>
      </c>
      <c r="BT28" s="84">
        <v>1382.1</v>
      </c>
      <c r="BU28" s="21">
        <f t="shared" si="41"/>
        <v>36.330999999999996</v>
      </c>
      <c r="BV28" s="21">
        <f t="shared" si="42"/>
        <v>38.06563795376789</v>
      </c>
      <c r="BW28" s="3">
        <f t="shared" si="43"/>
        <v>-1.7346379537678942</v>
      </c>
      <c r="BX28" s="3">
        <f t="shared" si="44"/>
        <v>228.39382772260737</v>
      </c>
      <c r="BY28" s="3">
        <f t="shared" si="45"/>
        <v>36.5</v>
      </c>
      <c r="BZ28" s="3">
        <f t="shared" si="46"/>
        <v>37.521299331029013</v>
      </c>
      <c r="CA28" s="4">
        <f t="shared" si="5"/>
        <v>-1.021299331029013</v>
      </c>
      <c r="CB28" s="4">
        <f t="shared" ref="CB28:CB57" si="76">BR28/BS28</f>
        <v>0.98237960235978472</v>
      </c>
      <c r="CC28" s="13"/>
      <c r="CD28" s="85">
        <v>46329.618055555555</v>
      </c>
      <c r="CE28" s="84">
        <v>215.04499999999999</v>
      </c>
      <c r="CF28" s="84">
        <v>218.90199999999999</v>
      </c>
      <c r="CG28" s="84">
        <v>1382.6</v>
      </c>
      <c r="CH28" s="21">
        <f t="shared" si="47"/>
        <v>36.483666666666664</v>
      </c>
      <c r="CI28" s="21">
        <f t="shared" si="48"/>
        <v>38.06563795376789</v>
      </c>
      <c r="CJ28" s="3">
        <f t="shared" si="49"/>
        <v>-1.5819712871012257</v>
      </c>
      <c r="CK28" s="3">
        <f t="shared" si="50"/>
        <v>228.39382772260737</v>
      </c>
      <c r="CL28" s="3">
        <f t="shared" si="51"/>
        <v>37.099999999999909</v>
      </c>
      <c r="CM28" s="3">
        <f t="shared" si="52"/>
        <v>37.521299331029013</v>
      </c>
      <c r="CN28" s="4">
        <f t="shared" si="6"/>
        <v>-0.421299331029104</v>
      </c>
      <c r="CO28" s="4">
        <f t="shared" ref="CO28:CO57" si="77">CE28/CF28</f>
        <v>0.98238024321385831</v>
      </c>
      <c r="CP28" s="13"/>
      <c r="CQ28" s="85">
        <v>46329.618055555555</v>
      </c>
      <c r="CR28" s="84">
        <v>214.79300000000001</v>
      </c>
      <c r="CS28" s="84">
        <v>220.84200000000001</v>
      </c>
      <c r="CT28" s="84">
        <v>1391.2</v>
      </c>
      <c r="CU28" s="21">
        <f t="shared" si="53"/>
        <v>36.807000000000002</v>
      </c>
      <c r="CV28" s="21">
        <f t="shared" si="54"/>
        <v>38.06563795376789</v>
      </c>
      <c r="CW28" s="3">
        <f t="shared" si="55"/>
        <v>-1.258637953767888</v>
      </c>
      <c r="CX28" s="3">
        <f t="shared" si="56"/>
        <v>228.39382772260737</v>
      </c>
      <c r="CY28" s="3">
        <f t="shared" si="57"/>
        <v>37.100000000000136</v>
      </c>
      <c r="CZ28" s="3">
        <f t="shared" si="58"/>
        <v>37.521299331029013</v>
      </c>
      <c r="DA28" s="4">
        <f t="shared" si="7"/>
        <v>-0.42129933102887662</v>
      </c>
      <c r="DB28" s="4">
        <f t="shared" ref="DB28:DB57" si="78">CR28/CS28</f>
        <v>0.9726093768395504</v>
      </c>
      <c r="DC28" s="13"/>
      <c r="DD28" s="85">
        <v>46329.618055555555</v>
      </c>
      <c r="DE28" s="84">
        <v>202.43199999999999</v>
      </c>
      <c r="DF28" s="84">
        <v>205.47300000000001</v>
      </c>
      <c r="DG28" s="84">
        <v>1314.3</v>
      </c>
      <c r="DH28" s="21">
        <f t="shared" si="59"/>
        <v>34.2455</v>
      </c>
      <c r="DI28" s="21">
        <f t="shared" si="60"/>
        <v>36.214739961520465</v>
      </c>
      <c r="DJ28" s="3">
        <f t="shared" si="61"/>
        <v>-1.969239961520465</v>
      </c>
      <c r="DK28" s="3">
        <f t="shared" si="62"/>
        <v>217.28843976912282</v>
      </c>
      <c r="DL28" s="3">
        <f t="shared" si="63"/>
        <v>35</v>
      </c>
      <c r="DM28" s="3">
        <f t="shared" si="64"/>
        <v>35.696869180070721</v>
      </c>
      <c r="DN28" s="4">
        <f t="shared" si="8"/>
        <v>-0.69686918007072052</v>
      </c>
      <c r="DO28" s="4">
        <f t="shared" ref="DO28:DO57" si="79">DE28/DF28</f>
        <v>0.98520000194672763</v>
      </c>
      <c r="DP28" s="13"/>
      <c r="DQ28" s="11"/>
      <c r="DR28" s="55">
        <f t="shared" si="70"/>
        <v>46329.618055555555</v>
      </c>
      <c r="DS28" s="5">
        <f t="shared" si="65"/>
        <v>378.59783333333337</v>
      </c>
      <c r="DT28" s="5">
        <f t="shared" si="66"/>
        <v>394.03173672693873</v>
      </c>
      <c r="DU28" s="6">
        <f t="shared" si="9"/>
        <v>-15.433903393605362</v>
      </c>
      <c r="DV28" s="5">
        <f t="shared" si="67"/>
        <v>2364.1904203616318</v>
      </c>
      <c r="DW28" s="5">
        <f t="shared" si="68"/>
        <v>377.39999999999986</v>
      </c>
      <c r="DX28" s="5">
        <f t="shared" si="69"/>
        <v>388.39708289174348</v>
      </c>
      <c r="DY28" s="6">
        <f t="shared" si="10"/>
        <v>-10.997082891743617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88">
        <v>46329.611111111109</v>
      </c>
      <c r="B29" s="79">
        <v>895</v>
      </c>
      <c r="C29" s="82">
        <v>49.08</v>
      </c>
      <c r="D29" s="12"/>
      <c r="E29" s="84">
        <v>298.964</v>
      </c>
      <c r="F29" s="84">
        <v>303.98</v>
      </c>
      <c r="G29" s="84">
        <v>1816.7</v>
      </c>
      <c r="H29" s="21">
        <f t="shared" si="11"/>
        <v>50.663333333333334</v>
      </c>
      <c r="I29" s="3">
        <f t="shared" si="12"/>
        <v>53.235091857238196</v>
      </c>
      <c r="J29" s="3">
        <f t="shared" si="13"/>
        <v>-2.5717585239048617</v>
      </c>
      <c r="K29" s="3">
        <f t="shared" si="14"/>
        <v>319.41055114342919</v>
      </c>
      <c r="L29" s="3">
        <f t="shared" si="15"/>
        <v>51.299999999999955</v>
      </c>
      <c r="M29" s="3">
        <f t="shared" si="16"/>
        <v>52.473830043679691</v>
      </c>
      <c r="N29" s="4">
        <f t="shared" si="0"/>
        <v>-1.173830043679736</v>
      </c>
      <c r="O29" s="4">
        <f t="shared" si="71"/>
        <v>0.98349891440226322</v>
      </c>
      <c r="P29" s="13"/>
      <c r="Q29" s="85">
        <v>46329.611111111109</v>
      </c>
      <c r="R29" s="84">
        <v>303.21600000000001</v>
      </c>
      <c r="S29" s="84">
        <v>308.428</v>
      </c>
      <c r="T29" s="84">
        <v>1832.4</v>
      </c>
      <c r="U29" s="21">
        <f t="shared" si="17"/>
        <v>51.404666666666664</v>
      </c>
      <c r="V29" s="3">
        <f t="shared" si="18"/>
        <v>53.235091857238196</v>
      </c>
      <c r="W29" s="3">
        <f t="shared" si="19"/>
        <v>-1.8304251905715319</v>
      </c>
      <c r="X29" s="3">
        <f t="shared" si="20"/>
        <v>319.41055114342919</v>
      </c>
      <c r="Y29" s="3">
        <f t="shared" si="21"/>
        <v>52</v>
      </c>
      <c r="Z29" s="3">
        <f t="shared" si="22"/>
        <v>52.473830043679691</v>
      </c>
      <c r="AA29" s="4">
        <f t="shared" si="1"/>
        <v>-0.4738300436796905</v>
      </c>
      <c r="AB29" s="4">
        <f t="shared" si="72"/>
        <v>0.98310140454174078</v>
      </c>
      <c r="AC29" s="13"/>
      <c r="AD29" s="85">
        <v>46329.611111111109</v>
      </c>
      <c r="AE29" s="84">
        <v>298.34100000000001</v>
      </c>
      <c r="AF29" s="84">
        <v>306.471</v>
      </c>
      <c r="AG29" s="84">
        <v>1801.8</v>
      </c>
      <c r="AH29" s="21">
        <f t="shared" si="23"/>
        <v>51.078499999999998</v>
      </c>
      <c r="AI29" s="21">
        <f t="shared" si="24"/>
        <v>53.235091857238196</v>
      </c>
      <c r="AJ29" s="3">
        <f t="shared" si="25"/>
        <v>-2.1565918572381975</v>
      </c>
      <c r="AK29" s="3">
        <f t="shared" si="26"/>
        <v>319.41055114342919</v>
      </c>
      <c r="AL29" s="3">
        <f t="shared" si="27"/>
        <v>52</v>
      </c>
      <c r="AM29" s="3">
        <f t="shared" si="28"/>
        <v>52.473830043679691</v>
      </c>
      <c r="AN29" s="4">
        <f t="shared" si="2"/>
        <v>-0.4738300436796905</v>
      </c>
      <c r="AO29" s="4">
        <f t="shared" si="73"/>
        <v>0.97347220454790173</v>
      </c>
      <c r="AP29" s="13"/>
      <c r="AQ29" s="85">
        <v>46329.611111111109</v>
      </c>
      <c r="AR29" s="84">
        <v>300.18599999999998</v>
      </c>
      <c r="AS29" s="84">
        <v>305.346</v>
      </c>
      <c r="AT29" s="84">
        <v>1818.9</v>
      </c>
      <c r="AU29" s="21">
        <f t="shared" si="29"/>
        <v>50.890999999999998</v>
      </c>
      <c r="AV29" s="21">
        <f t="shared" si="30"/>
        <v>53.235091857238196</v>
      </c>
      <c r="AW29" s="3">
        <f t="shared" si="31"/>
        <v>-2.3440918572381975</v>
      </c>
      <c r="AX29" s="3">
        <f t="shared" si="32"/>
        <v>319.41055114342919</v>
      </c>
      <c r="AY29" s="3">
        <f t="shared" si="33"/>
        <v>52.300000000000182</v>
      </c>
      <c r="AZ29" s="3">
        <f t="shared" si="34"/>
        <v>52.473830043679691</v>
      </c>
      <c r="BA29" s="4">
        <f t="shared" si="3"/>
        <v>-0.17383004367950861</v>
      </c>
      <c r="BB29" s="4">
        <f t="shared" si="74"/>
        <v>0.98310113772572749</v>
      </c>
      <c r="BC29" s="13"/>
      <c r="BD29" s="85">
        <v>46329.611111111109</v>
      </c>
      <c r="BE29" s="84">
        <v>226.136</v>
      </c>
      <c r="BF29" s="84">
        <v>229.667</v>
      </c>
      <c r="BG29" s="84">
        <v>1359.5</v>
      </c>
      <c r="BH29" s="21">
        <f t="shared" si="35"/>
        <v>38.277833333333334</v>
      </c>
      <c r="BI29" s="21">
        <f t="shared" si="36"/>
        <v>39.433401375731997</v>
      </c>
      <c r="BJ29" s="3">
        <f t="shared" si="37"/>
        <v>-1.155568042398663</v>
      </c>
      <c r="BK29" s="3">
        <f t="shared" si="38"/>
        <v>236.60040825439197</v>
      </c>
      <c r="BL29" s="3">
        <f t="shared" si="39"/>
        <v>39.299999999999955</v>
      </c>
      <c r="BM29" s="3">
        <f t="shared" si="40"/>
        <v>38.869503736059031</v>
      </c>
      <c r="BN29" s="4">
        <f t="shared" si="4"/>
        <v>0.430496263940924</v>
      </c>
      <c r="BO29" s="4">
        <f t="shared" si="75"/>
        <v>0.9846255665811805</v>
      </c>
      <c r="BP29" s="13"/>
      <c r="BQ29" s="85">
        <v>46329.611111111109</v>
      </c>
      <c r="BR29" s="84">
        <v>221.66200000000001</v>
      </c>
      <c r="BS29" s="84">
        <v>225.77</v>
      </c>
      <c r="BT29" s="84">
        <v>1345.6</v>
      </c>
      <c r="BU29" s="21">
        <f t="shared" si="41"/>
        <v>37.62833333333333</v>
      </c>
      <c r="BV29" s="21">
        <f t="shared" si="42"/>
        <v>39.433401375731997</v>
      </c>
      <c r="BW29" s="3">
        <f t="shared" si="43"/>
        <v>-1.8050680423986663</v>
      </c>
      <c r="BX29" s="3">
        <f t="shared" si="44"/>
        <v>236.60040825439197</v>
      </c>
      <c r="BY29" s="3">
        <f t="shared" si="45"/>
        <v>38</v>
      </c>
      <c r="BZ29" s="3">
        <f t="shared" si="46"/>
        <v>38.869503736059031</v>
      </c>
      <c r="CA29" s="4">
        <f t="shared" si="5"/>
        <v>-0.86950373605903053</v>
      </c>
      <c r="CB29" s="4">
        <f t="shared" si="76"/>
        <v>0.98180449129645209</v>
      </c>
      <c r="CC29" s="13"/>
      <c r="CD29" s="85">
        <v>46329.611111111109</v>
      </c>
      <c r="CE29" s="84">
        <v>222.702</v>
      </c>
      <c r="CF29" s="84">
        <v>226.81800000000001</v>
      </c>
      <c r="CG29" s="84">
        <v>1345.5</v>
      </c>
      <c r="CH29" s="21">
        <f t="shared" si="47"/>
        <v>37.802999999999997</v>
      </c>
      <c r="CI29" s="21">
        <f t="shared" si="48"/>
        <v>39.433401375731997</v>
      </c>
      <c r="CJ29" s="3">
        <f t="shared" si="49"/>
        <v>-1.6304013757319993</v>
      </c>
      <c r="CK29" s="3">
        <f t="shared" si="50"/>
        <v>236.60040825439197</v>
      </c>
      <c r="CL29" s="3">
        <f t="shared" si="51"/>
        <v>38.099999999999909</v>
      </c>
      <c r="CM29" s="3">
        <f t="shared" si="52"/>
        <v>38.869503736059031</v>
      </c>
      <c r="CN29" s="4">
        <f t="shared" si="6"/>
        <v>-0.76950373605912148</v>
      </c>
      <c r="CO29" s="4">
        <f t="shared" si="77"/>
        <v>0.98185329206676708</v>
      </c>
      <c r="CP29" s="13"/>
      <c r="CQ29" s="85">
        <v>46329.611111111109</v>
      </c>
      <c r="CR29" s="84">
        <v>223.309</v>
      </c>
      <c r="CS29" s="84">
        <v>229.70699999999999</v>
      </c>
      <c r="CT29" s="84">
        <v>1354.1</v>
      </c>
      <c r="CU29" s="21">
        <f t="shared" si="53"/>
        <v>38.284499999999994</v>
      </c>
      <c r="CV29" s="21">
        <f t="shared" si="54"/>
        <v>39.433401375731997</v>
      </c>
      <c r="CW29" s="3">
        <f t="shared" si="55"/>
        <v>-1.1489013757320024</v>
      </c>
      <c r="CX29" s="3">
        <f t="shared" si="56"/>
        <v>236.60040825439197</v>
      </c>
      <c r="CY29" s="3">
        <f t="shared" si="57"/>
        <v>38.299999999999955</v>
      </c>
      <c r="CZ29" s="3">
        <f t="shared" si="58"/>
        <v>38.869503736059031</v>
      </c>
      <c r="DA29" s="4">
        <f t="shared" si="7"/>
        <v>-0.569503736059076</v>
      </c>
      <c r="DB29" s="4">
        <f t="shared" si="78"/>
        <v>0.97214712655687463</v>
      </c>
      <c r="DC29" s="13"/>
      <c r="DD29" s="85">
        <v>46329.611111111109</v>
      </c>
      <c r="DE29" s="84">
        <v>210.44</v>
      </c>
      <c r="DF29" s="84">
        <v>213.64500000000001</v>
      </c>
      <c r="DG29" s="84">
        <v>1279.3</v>
      </c>
      <c r="DH29" s="21">
        <f t="shared" si="59"/>
        <v>35.607500000000002</v>
      </c>
      <c r="DI29" s="21">
        <f t="shared" si="60"/>
        <v>37.515997455627598</v>
      </c>
      <c r="DJ29" s="3">
        <f t="shared" si="61"/>
        <v>-1.9084974556275967</v>
      </c>
      <c r="DK29" s="3">
        <f t="shared" si="62"/>
        <v>225.09598473376562</v>
      </c>
      <c r="DL29" s="3">
        <f t="shared" si="63"/>
        <v>36</v>
      </c>
      <c r="DM29" s="3">
        <f t="shared" si="64"/>
        <v>36.979518692012121</v>
      </c>
      <c r="DN29" s="4">
        <f t="shared" si="8"/>
        <v>-0.97951869201212105</v>
      </c>
      <c r="DO29" s="4">
        <f t="shared" si="79"/>
        <v>0.9849984787849001</v>
      </c>
      <c r="DP29" s="13"/>
      <c r="DQ29" s="11"/>
      <c r="DR29" s="55">
        <f t="shared" si="70"/>
        <v>46329.611111111109</v>
      </c>
      <c r="DS29" s="5">
        <f t="shared" si="65"/>
        <v>391.63866666666667</v>
      </c>
      <c r="DT29" s="5">
        <f t="shared" si="66"/>
        <v>408.18997038750837</v>
      </c>
      <c r="DU29" s="6">
        <f t="shared" si="9"/>
        <v>-16.551303720841702</v>
      </c>
      <c r="DV29" s="5">
        <f t="shared" si="67"/>
        <v>2449.1398223250508</v>
      </c>
      <c r="DW29" s="5">
        <f t="shared" si="68"/>
        <v>397.29999999999995</v>
      </c>
      <c r="DX29" s="5">
        <f t="shared" si="69"/>
        <v>402.35285381096696</v>
      </c>
      <c r="DY29" s="6">
        <f t="shared" si="10"/>
        <v>-5.052853810967008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88">
        <v>46329.604166666664</v>
      </c>
      <c r="B30" s="79">
        <v>945</v>
      </c>
      <c r="C30" s="82">
        <v>49.08</v>
      </c>
      <c r="D30" s="12"/>
      <c r="E30" s="84">
        <v>315.70600000000002</v>
      </c>
      <c r="F30" s="84">
        <v>321.06799999999998</v>
      </c>
      <c r="G30" s="84">
        <v>1765.4</v>
      </c>
      <c r="H30" s="21">
        <f t="shared" si="11"/>
        <v>53.511333333333326</v>
      </c>
      <c r="I30" s="3">
        <f t="shared" si="12"/>
        <v>56.209119335296187</v>
      </c>
      <c r="J30" s="3">
        <f t="shared" si="13"/>
        <v>-2.6977860019628608</v>
      </c>
      <c r="K30" s="3">
        <f t="shared" si="14"/>
        <v>337.25471601177713</v>
      </c>
      <c r="L30" s="3">
        <f t="shared" si="15"/>
        <v>52.600000000000136</v>
      </c>
      <c r="M30" s="3">
        <f t="shared" si="16"/>
        <v>55.405328928801453</v>
      </c>
      <c r="N30" s="4">
        <f t="shared" si="0"/>
        <v>-2.8053289288013161</v>
      </c>
      <c r="O30" s="4">
        <f t="shared" si="71"/>
        <v>0.98329948795893718</v>
      </c>
      <c r="P30" s="13"/>
      <c r="Q30" s="85">
        <v>46329.604166666664</v>
      </c>
      <c r="R30" s="84">
        <v>319.38900000000001</v>
      </c>
      <c r="S30" s="84">
        <v>324.91300000000001</v>
      </c>
      <c r="T30" s="84">
        <v>1780.4</v>
      </c>
      <c r="U30" s="21">
        <f t="shared" si="17"/>
        <v>54.152166666666666</v>
      </c>
      <c r="V30" s="3">
        <f t="shared" si="18"/>
        <v>56.209119335296187</v>
      </c>
      <c r="W30" s="3">
        <f t="shared" si="19"/>
        <v>-2.0569526686295205</v>
      </c>
      <c r="X30" s="3">
        <f t="shared" si="20"/>
        <v>337.25471601177713</v>
      </c>
      <c r="Y30" s="3">
        <f t="shared" si="21"/>
        <v>53.400000000000091</v>
      </c>
      <c r="Z30" s="3">
        <f t="shared" si="22"/>
        <v>55.405328928801453</v>
      </c>
      <c r="AA30" s="4">
        <f t="shared" si="1"/>
        <v>-2.0053289288013616</v>
      </c>
      <c r="AB30" s="4">
        <f t="shared" si="72"/>
        <v>0.98299852575920321</v>
      </c>
      <c r="AC30" s="13"/>
      <c r="AD30" s="85">
        <v>46329.604166666664</v>
      </c>
      <c r="AE30" s="84">
        <v>313.49599999999998</v>
      </c>
      <c r="AF30" s="84">
        <v>322.77</v>
      </c>
      <c r="AG30" s="84">
        <v>1749.8</v>
      </c>
      <c r="AH30" s="21">
        <f t="shared" si="23"/>
        <v>53.794999999999995</v>
      </c>
      <c r="AI30" s="21">
        <f t="shared" si="24"/>
        <v>56.209119335296187</v>
      </c>
      <c r="AJ30" s="3">
        <f t="shared" si="25"/>
        <v>-2.414119335296192</v>
      </c>
      <c r="AK30" s="3">
        <f t="shared" si="26"/>
        <v>337.25471601177713</v>
      </c>
      <c r="AL30" s="3">
        <f t="shared" si="27"/>
        <v>51.399999999999864</v>
      </c>
      <c r="AM30" s="3">
        <f t="shared" si="28"/>
        <v>55.405328928801453</v>
      </c>
      <c r="AN30" s="4">
        <f t="shared" si="2"/>
        <v>-4.005328928801589</v>
      </c>
      <c r="AO30" s="4">
        <f t="shared" si="73"/>
        <v>0.9712674659974595</v>
      </c>
      <c r="AP30" s="13"/>
      <c r="AQ30" s="85">
        <v>46329.604166666664</v>
      </c>
      <c r="AR30" s="84">
        <v>315.00799999999998</v>
      </c>
      <c r="AS30" s="84">
        <v>320.488</v>
      </c>
      <c r="AT30" s="84">
        <v>1766.6</v>
      </c>
      <c r="AU30" s="21">
        <f t="shared" si="29"/>
        <v>53.414666666666662</v>
      </c>
      <c r="AV30" s="21">
        <f t="shared" si="30"/>
        <v>56.209119335296187</v>
      </c>
      <c r="AW30" s="3">
        <f t="shared" si="31"/>
        <v>-2.7944526686295248</v>
      </c>
      <c r="AX30" s="3">
        <f t="shared" si="32"/>
        <v>337.25471601177713</v>
      </c>
      <c r="AY30" s="3">
        <f t="shared" si="33"/>
        <v>52</v>
      </c>
      <c r="AZ30" s="3">
        <f t="shared" si="34"/>
        <v>55.405328928801453</v>
      </c>
      <c r="BA30" s="4">
        <f t="shared" si="3"/>
        <v>-3.4053289288014525</v>
      </c>
      <c r="BB30" s="4">
        <f t="shared" si="74"/>
        <v>0.98290107585931452</v>
      </c>
      <c r="BC30" s="13"/>
      <c r="BD30" s="85">
        <v>46329.604166666664</v>
      </c>
      <c r="BE30" s="84">
        <v>237.78399999999999</v>
      </c>
      <c r="BF30" s="84">
        <v>241.47900000000001</v>
      </c>
      <c r="BG30" s="84">
        <v>1320.2</v>
      </c>
      <c r="BH30" s="21">
        <f t="shared" si="35"/>
        <v>40.246499999999997</v>
      </c>
      <c r="BI30" s="21">
        <f t="shared" si="36"/>
        <v>41.636384692811987</v>
      </c>
      <c r="BJ30" s="3">
        <f t="shared" si="37"/>
        <v>-1.3898846928119895</v>
      </c>
      <c r="BK30" s="3">
        <f t="shared" si="38"/>
        <v>249.81830815687195</v>
      </c>
      <c r="BL30" s="3">
        <f t="shared" si="39"/>
        <v>39.100000000000136</v>
      </c>
      <c r="BM30" s="3">
        <f t="shared" si="40"/>
        <v>41.040984391704775</v>
      </c>
      <c r="BN30" s="4">
        <f t="shared" si="4"/>
        <v>-1.9409843917046388</v>
      </c>
      <c r="BO30" s="4">
        <f t="shared" si="75"/>
        <v>0.98469846239217484</v>
      </c>
      <c r="BP30" s="13"/>
      <c r="BQ30" s="85">
        <v>46329.604166666664</v>
      </c>
      <c r="BR30" s="84">
        <v>232.482</v>
      </c>
      <c r="BS30" s="84">
        <v>236.94300000000001</v>
      </c>
      <c r="BT30" s="84">
        <v>1307.5999999999999</v>
      </c>
      <c r="BU30" s="21">
        <f t="shared" si="41"/>
        <v>39.490499999999997</v>
      </c>
      <c r="BV30" s="21">
        <f t="shared" si="42"/>
        <v>41.636384692811987</v>
      </c>
      <c r="BW30" s="3">
        <f t="shared" si="43"/>
        <v>-2.1458846928119897</v>
      </c>
      <c r="BX30" s="3">
        <f t="shared" si="44"/>
        <v>249.81830815687195</v>
      </c>
      <c r="BY30" s="3">
        <f t="shared" si="45"/>
        <v>38.199999999999818</v>
      </c>
      <c r="BZ30" s="3">
        <f t="shared" si="46"/>
        <v>41.040984391704775</v>
      </c>
      <c r="CA30" s="4">
        <f t="shared" si="5"/>
        <v>-2.8409843917049571</v>
      </c>
      <c r="CB30" s="4">
        <f t="shared" si="76"/>
        <v>0.98117268710196115</v>
      </c>
      <c r="CC30" s="13"/>
      <c r="CD30" s="85">
        <v>46329.604166666664</v>
      </c>
      <c r="CE30" s="84">
        <v>234.13200000000001</v>
      </c>
      <c r="CF30" s="84">
        <v>238.78</v>
      </c>
      <c r="CG30" s="84">
        <v>1307.4000000000001</v>
      </c>
      <c r="CH30" s="21">
        <f t="shared" si="47"/>
        <v>39.796666666666667</v>
      </c>
      <c r="CI30" s="21">
        <f t="shared" si="48"/>
        <v>41.636384692811987</v>
      </c>
      <c r="CJ30" s="3">
        <f t="shared" si="49"/>
        <v>-1.8397180261453201</v>
      </c>
      <c r="CK30" s="3">
        <f t="shared" si="50"/>
        <v>249.81830815687195</v>
      </c>
      <c r="CL30" s="3">
        <f t="shared" si="51"/>
        <v>38.400000000000091</v>
      </c>
      <c r="CM30" s="3">
        <f t="shared" si="52"/>
        <v>41.040984391704775</v>
      </c>
      <c r="CN30" s="4">
        <f t="shared" si="6"/>
        <v>-2.6409843917046842</v>
      </c>
      <c r="CO30" s="4">
        <f t="shared" si="77"/>
        <v>0.98053438311416363</v>
      </c>
      <c r="CP30" s="13"/>
      <c r="CQ30" s="85">
        <v>46329.604166666664</v>
      </c>
      <c r="CR30" s="84">
        <v>234.59399999999999</v>
      </c>
      <c r="CS30" s="84">
        <v>241.68899999999999</v>
      </c>
      <c r="CT30" s="84">
        <v>1315.8</v>
      </c>
      <c r="CU30" s="21">
        <f t="shared" si="53"/>
        <v>40.281499999999994</v>
      </c>
      <c r="CV30" s="21">
        <f t="shared" si="54"/>
        <v>41.636384692811987</v>
      </c>
      <c r="CW30" s="3">
        <f t="shared" si="55"/>
        <v>-1.3548846928119929</v>
      </c>
      <c r="CX30" s="3">
        <f t="shared" si="56"/>
        <v>249.81830815687195</v>
      </c>
      <c r="CY30" s="3">
        <f t="shared" si="57"/>
        <v>38.5</v>
      </c>
      <c r="CZ30" s="3">
        <f t="shared" si="58"/>
        <v>41.040984391704775</v>
      </c>
      <c r="DA30" s="4">
        <f t="shared" si="7"/>
        <v>-2.5409843917047752</v>
      </c>
      <c r="DB30" s="4">
        <f t="shared" si="78"/>
        <v>0.97064409220113457</v>
      </c>
      <c r="DC30" s="13"/>
      <c r="DD30" s="85">
        <v>46329.604166666664</v>
      </c>
      <c r="DE30" s="84">
        <v>220.54</v>
      </c>
      <c r="DF30" s="84">
        <v>223.898</v>
      </c>
      <c r="DG30" s="84">
        <v>1243.3</v>
      </c>
      <c r="DH30" s="21">
        <f t="shared" si="59"/>
        <v>37.316333333333333</v>
      </c>
      <c r="DI30" s="21">
        <f t="shared" si="60"/>
        <v>39.611863235271599</v>
      </c>
      <c r="DJ30" s="3">
        <f t="shared" si="61"/>
        <v>-2.2955299019382664</v>
      </c>
      <c r="DK30" s="3">
        <f t="shared" si="62"/>
        <v>237.67117941162957</v>
      </c>
      <c r="DL30" s="3">
        <f t="shared" si="63"/>
        <v>36.299999999999955</v>
      </c>
      <c r="DM30" s="3">
        <f t="shared" si="64"/>
        <v>39.045413591007218</v>
      </c>
      <c r="DN30" s="4">
        <f t="shared" si="8"/>
        <v>-2.7454135910072637</v>
      </c>
      <c r="DO30" s="4">
        <f t="shared" si="79"/>
        <v>0.9850020991701578</v>
      </c>
      <c r="DP30" s="13"/>
      <c r="DQ30" s="11"/>
      <c r="DR30" s="55">
        <f t="shared" si="70"/>
        <v>46329.604166666664</v>
      </c>
      <c r="DS30" s="5">
        <f t="shared" si="65"/>
        <v>412.00466666666659</v>
      </c>
      <c r="DT30" s="5">
        <f t="shared" si="66"/>
        <v>430.99387934770431</v>
      </c>
      <c r="DU30" s="6">
        <f t="shared" si="9"/>
        <v>-18.989212681037714</v>
      </c>
      <c r="DV30" s="5">
        <f t="shared" si="67"/>
        <v>2585.963276086226</v>
      </c>
      <c r="DW30" s="5">
        <f t="shared" si="68"/>
        <v>399.90000000000009</v>
      </c>
      <c r="DX30" s="5">
        <f t="shared" si="69"/>
        <v>424.83066687303221</v>
      </c>
      <c r="DY30" s="6">
        <f t="shared" si="10"/>
        <v>-24.930666873032123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88">
        <v>46329.597222222219</v>
      </c>
      <c r="B31" s="79">
        <v>941</v>
      </c>
      <c r="C31" s="82">
        <v>49.08</v>
      </c>
      <c r="D31" s="12"/>
      <c r="E31" s="84">
        <v>311.14499999999998</v>
      </c>
      <c r="F31" s="84">
        <v>316.42899999999997</v>
      </c>
      <c r="G31" s="84">
        <v>1712.8</v>
      </c>
      <c r="H31" s="21">
        <f t="shared" si="11"/>
        <v>52.738166666666658</v>
      </c>
      <c r="I31" s="3">
        <f t="shared" si="12"/>
        <v>55.971197137051547</v>
      </c>
      <c r="J31" s="3">
        <f t="shared" si="13"/>
        <v>-3.2330304703848896</v>
      </c>
      <c r="K31" s="3">
        <f t="shared" si="14"/>
        <v>335.82718282230928</v>
      </c>
      <c r="L31" s="3">
        <f t="shared" si="15"/>
        <v>52.799999999999955</v>
      </c>
      <c r="M31" s="3">
        <f t="shared" si="16"/>
        <v>55.170809017991708</v>
      </c>
      <c r="N31" s="4">
        <f t="shared" si="0"/>
        <v>-2.3708090179917534</v>
      </c>
      <c r="O31" s="4">
        <f t="shared" si="71"/>
        <v>0.98330115128512241</v>
      </c>
      <c r="P31" s="13"/>
      <c r="Q31" s="85">
        <v>46329.597222222219</v>
      </c>
      <c r="R31" s="84">
        <v>316.02300000000002</v>
      </c>
      <c r="S31" s="84">
        <v>321.55399999999997</v>
      </c>
      <c r="T31" s="84">
        <v>1727</v>
      </c>
      <c r="U31" s="21">
        <f t="shared" si="17"/>
        <v>53.592333333333329</v>
      </c>
      <c r="V31" s="3">
        <f t="shared" si="18"/>
        <v>55.971197137051547</v>
      </c>
      <c r="W31" s="3">
        <f t="shared" si="19"/>
        <v>-2.3788638037182182</v>
      </c>
      <c r="X31" s="3">
        <f t="shared" si="20"/>
        <v>335.82718282230928</v>
      </c>
      <c r="Y31" s="3">
        <f t="shared" si="21"/>
        <v>54.400000000000091</v>
      </c>
      <c r="Z31" s="3">
        <f t="shared" si="22"/>
        <v>55.170809017991708</v>
      </c>
      <c r="AA31" s="4">
        <f t="shared" si="1"/>
        <v>-0.77080901799161694</v>
      </c>
      <c r="AB31" s="4">
        <f t="shared" si="72"/>
        <v>0.98279915659578188</v>
      </c>
      <c r="AC31" s="13"/>
      <c r="AD31" s="85">
        <v>46329.597222222219</v>
      </c>
      <c r="AE31" s="84">
        <v>309.51</v>
      </c>
      <c r="AF31" s="84">
        <v>317.95400000000001</v>
      </c>
      <c r="AG31" s="84">
        <v>1698.4</v>
      </c>
      <c r="AH31" s="21">
        <f t="shared" si="23"/>
        <v>52.992333333333335</v>
      </c>
      <c r="AI31" s="21">
        <f t="shared" si="24"/>
        <v>55.971197137051547</v>
      </c>
      <c r="AJ31" s="3">
        <f t="shared" si="25"/>
        <v>-2.9788638037182125</v>
      </c>
      <c r="AK31" s="3">
        <f t="shared" si="26"/>
        <v>335.82718282230928</v>
      </c>
      <c r="AL31" s="3">
        <f t="shared" si="27"/>
        <v>52.600000000000136</v>
      </c>
      <c r="AM31" s="3">
        <f t="shared" si="28"/>
        <v>55.170809017991708</v>
      </c>
      <c r="AN31" s="4">
        <f t="shared" si="2"/>
        <v>-2.5708090179915715</v>
      </c>
      <c r="AO31" s="4">
        <f t="shared" si="73"/>
        <v>0.97344269925838323</v>
      </c>
      <c r="AP31" s="13"/>
      <c r="AQ31" s="85">
        <v>46329.597222222219</v>
      </c>
      <c r="AR31" s="84">
        <v>312.447</v>
      </c>
      <c r="AS31" s="84">
        <v>317.88299999999998</v>
      </c>
      <c r="AT31" s="84">
        <v>1714.6</v>
      </c>
      <c r="AU31" s="21">
        <f t="shared" si="29"/>
        <v>52.980499999999992</v>
      </c>
      <c r="AV31" s="21">
        <f t="shared" si="30"/>
        <v>55.971197137051547</v>
      </c>
      <c r="AW31" s="3">
        <f t="shared" si="31"/>
        <v>-2.9906971370515549</v>
      </c>
      <c r="AX31" s="3">
        <f t="shared" si="32"/>
        <v>335.82718282230928</v>
      </c>
      <c r="AY31" s="3">
        <f t="shared" si="33"/>
        <v>53</v>
      </c>
      <c r="AZ31" s="3">
        <f t="shared" si="34"/>
        <v>55.170809017991708</v>
      </c>
      <c r="BA31" s="4">
        <f t="shared" si="3"/>
        <v>-2.1708090179917079</v>
      </c>
      <c r="BB31" s="4">
        <f t="shared" si="74"/>
        <v>0.98289936863563021</v>
      </c>
      <c r="BC31" s="13"/>
      <c r="BD31" s="85">
        <v>46329.597222222219</v>
      </c>
      <c r="BE31" s="84">
        <v>234.863</v>
      </c>
      <c r="BF31" s="84">
        <v>238.56100000000001</v>
      </c>
      <c r="BG31" s="84">
        <v>1281.0999999999999</v>
      </c>
      <c r="BH31" s="21">
        <f t="shared" si="35"/>
        <v>39.760166666666663</v>
      </c>
      <c r="BI31" s="21">
        <f t="shared" si="36"/>
        <v>41.460146027445596</v>
      </c>
      <c r="BJ31" s="3">
        <f t="shared" si="37"/>
        <v>-1.6999793607789329</v>
      </c>
      <c r="BK31" s="3">
        <f t="shared" si="38"/>
        <v>248.76087616467359</v>
      </c>
      <c r="BL31" s="3">
        <f t="shared" si="39"/>
        <v>39.899999999999864</v>
      </c>
      <c r="BM31" s="3">
        <f t="shared" si="40"/>
        <v>40.867265939253123</v>
      </c>
      <c r="BN31" s="4">
        <f t="shared" si="4"/>
        <v>-0.96726593925325943</v>
      </c>
      <c r="BO31" s="4">
        <f t="shared" si="75"/>
        <v>0.98449872359689972</v>
      </c>
      <c r="BP31" s="13"/>
      <c r="BQ31" s="85">
        <v>46329.597222222219</v>
      </c>
      <c r="BR31" s="84">
        <v>230.023</v>
      </c>
      <c r="BS31" s="84">
        <v>234.27199999999999</v>
      </c>
      <c r="BT31" s="84">
        <v>1269.4000000000001</v>
      </c>
      <c r="BU31" s="21">
        <f t="shared" si="41"/>
        <v>39.045333333333332</v>
      </c>
      <c r="BV31" s="21">
        <f t="shared" si="42"/>
        <v>41.460146027445596</v>
      </c>
      <c r="BW31" s="3">
        <f t="shared" si="43"/>
        <v>-2.4148126941122641</v>
      </c>
      <c r="BX31" s="3">
        <f t="shared" si="44"/>
        <v>248.76087616467359</v>
      </c>
      <c r="BY31" s="3">
        <f t="shared" si="45"/>
        <v>39.200000000000045</v>
      </c>
      <c r="BZ31" s="3">
        <f t="shared" si="46"/>
        <v>40.867265939253123</v>
      </c>
      <c r="CA31" s="4">
        <f t="shared" si="5"/>
        <v>-1.6672659392530775</v>
      </c>
      <c r="CB31" s="4">
        <f t="shared" si="76"/>
        <v>0.98186296271001228</v>
      </c>
      <c r="CC31" s="13"/>
      <c r="CD31" s="85">
        <v>46329.597222222219</v>
      </c>
      <c r="CE31" s="84">
        <v>231.398</v>
      </c>
      <c r="CF31" s="84">
        <v>236.15</v>
      </c>
      <c r="CG31" s="84">
        <v>1269</v>
      </c>
      <c r="CH31" s="21">
        <f t="shared" si="47"/>
        <v>39.358333333333334</v>
      </c>
      <c r="CI31" s="21">
        <f t="shared" si="48"/>
        <v>41.460146027445596</v>
      </c>
      <c r="CJ31" s="3">
        <f t="shared" si="49"/>
        <v>-2.1018126941122617</v>
      </c>
      <c r="CK31" s="3">
        <f t="shared" si="50"/>
        <v>248.76087616467359</v>
      </c>
      <c r="CL31" s="3">
        <f t="shared" si="51"/>
        <v>39.299999999999955</v>
      </c>
      <c r="CM31" s="3">
        <f t="shared" si="52"/>
        <v>40.867265939253123</v>
      </c>
      <c r="CN31" s="4">
        <f t="shared" si="6"/>
        <v>-1.5672659392531685</v>
      </c>
      <c r="CO31" s="4">
        <f t="shared" si="77"/>
        <v>0.97987719669701456</v>
      </c>
      <c r="CP31" s="13"/>
      <c r="CQ31" s="85">
        <v>46329.597222222219</v>
      </c>
      <c r="CR31" s="84">
        <v>232.38200000000001</v>
      </c>
      <c r="CS31" s="84">
        <v>238.96100000000001</v>
      </c>
      <c r="CT31" s="84">
        <v>1277.3</v>
      </c>
      <c r="CU31" s="21">
        <f t="shared" si="53"/>
        <v>39.826833333333333</v>
      </c>
      <c r="CV31" s="21">
        <f t="shared" si="54"/>
        <v>41.460146027445596</v>
      </c>
      <c r="CW31" s="3">
        <f t="shared" si="55"/>
        <v>-1.6333126941122629</v>
      </c>
      <c r="CX31" s="3">
        <f t="shared" si="56"/>
        <v>248.76087616467359</v>
      </c>
      <c r="CY31" s="3">
        <f t="shared" si="57"/>
        <v>39.399999999999864</v>
      </c>
      <c r="CZ31" s="3">
        <f t="shared" si="58"/>
        <v>40.867265939253123</v>
      </c>
      <c r="DA31" s="4">
        <f t="shared" si="7"/>
        <v>-1.4672659392532594</v>
      </c>
      <c r="DB31" s="4">
        <f t="shared" si="78"/>
        <v>0.97246831072852891</v>
      </c>
      <c r="DC31" s="13"/>
      <c r="DD31" s="85">
        <v>46329.597222222219</v>
      </c>
      <c r="DE31" s="84">
        <v>218.37200000000001</v>
      </c>
      <c r="DF31" s="84">
        <v>221.76499999999999</v>
      </c>
      <c r="DG31" s="84">
        <v>1207</v>
      </c>
      <c r="DH31" s="21">
        <f t="shared" si="59"/>
        <v>36.960833333333326</v>
      </c>
      <c r="DI31" s="21">
        <f t="shared" si="60"/>
        <v>39.444193972900074</v>
      </c>
      <c r="DJ31" s="3">
        <f t="shared" si="61"/>
        <v>-2.4833606395667474</v>
      </c>
      <c r="DK31" s="3">
        <f t="shared" si="62"/>
        <v>236.66516383740048</v>
      </c>
      <c r="DL31" s="3">
        <f t="shared" si="63"/>
        <v>37.200000000000045</v>
      </c>
      <c r="DM31" s="3">
        <f t="shared" si="64"/>
        <v>38.880141999087606</v>
      </c>
      <c r="DN31" s="4">
        <f t="shared" si="8"/>
        <v>-1.6801419990875601</v>
      </c>
      <c r="DO31" s="4">
        <f t="shared" si="79"/>
        <v>0.98470002029175041</v>
      </c>
      <c r="DP31" s="13"/>
      <c r="DQ31" s="11"/>
      <c r="DR31" s="55">
        <f t="shared" si="70"/>
        <v>46329.597222222219</v>
      </c>
      <c r="DS31" s="5">
        <f t="shared" si="65"/>
        <v>407.25483333333335</v>
      </c>
      <c r="DT31" s="5">
        <f t="shared" si="66"/>
        <v>429.16956663088865</v>
      </c>
      <c r="DU31" s="6">
        <f t="shared" si="9"/>
        <v>-21.914733297555301</v>
      </c>
      <c r="DV31" s="5">
        <f t="shared" si="67"/>
        <v>2575.0173997853317</v>
      </c>
      <c r="DW31" s="5">
        <f t="shared" si="68"/>
        <v>407.79999999999995</v>
      </c>
      <c r="DX31" s="5">
        <f t="shared" si="69"/>
        <v>423.03244182806691</v>
      </c>
      <c r="DY31" s="6">
        <f t="shared" si="10"/>
        <v>-15.232441828066953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88">
        <v>46329.590277777781</v>
      </c>
      <c r="B32" s="79">
        <v>982</v>
      </c>
      <c r="C32" s="82">
        <v>49.08</v>
      </c>
      <c r="D32" s="12"/>
      <c r="E32" s="84">
        <v>323.06099999999998</v>
      </c>
      <c r="F32" s="84">
        <v>328.721</v>
      </c>
      <c r="G32" s="84">
        <v>1660</v>
      </c>
      <c r="H32" s="21">
        <f t="shared" si="11"/>
        <v>54.786833333333334</v>
      </c>
      <c r="I32" s="3">
        <f t="shared" si="12"/>
        <v>58.409899669059108</v>
      </c>
      <c r="J32" s="3">
        <f t="shared" si="13"/>
        <v>-3.623066335725774</v>
      </c>
      <c r="K32" s="3">
        <f t="shared" si="14"/>
        <v>350.45939801435469</v>
      </c>
      <c r="L32" s="3">
        <f t="shared" si="15"/>
        <v>53.099999999999909</v>
      </c>
      <c r="M32" s="3">
        <f t="shared" si="16"/>
        <v>57.574638103791564</v>
      </c>
      <c r="N32" s="4">
        <f t="shared" si="0"/>
        <v>-4.4746381037916549</v>
      </c>
      <c r="O32" s="4">
        <f t="shared" si="71"/>
        <v>0.9827817510898299</v>
      </c>
      <c r="P32" s="13"/>
      <c r="Q32" s="85">
        <v>46329.590277777781</v>
      </c>
      <c r="R32" s="84">
        <v>328.14100000000002</v>
      </c>
      <c r="S32" s="84">
        <v>333.98599999999999</v>
      </c>
      <c r="T32" s="84">
        <v>1672.6</v>
      </c>
      <c r="U32" s="21">
        <f t="shared" si="17"/>
        <v>55.664333333333332</v>
      </c>
      <c r="V32" s="3">
        <f t="shared" si="18"/>
        <v>58.409899669059108</v>
      </c>
      <c r="W32" s="3">
        <f t="shared" si="19"/>
        <v>-2.7455663357257762</v>
      </c>
      <c r="X32" s="3">
        <f t="shared" si="20"/>
        <v>350.45939801435469</v>
      </c>
      <c r="Y32" s="3">
        <f t="shared" si="21"/>
        <v>53.699999999999818</v>
      </c>
      <c r="Z32" s="3">
        <f t="shared" si="22"/>
        <v>57.574638103791564</v>
      </c>
      <c r="AA32" s="4">
        <f t="shared" si="1"/>
        <v>-3.8746381037917459</v>
      </c>
      <c r="AB32" s="4">
        <f t="shared" si="72"/>
        <v>0.9824992664363178</v>
      </c>
      <c r="AC32" s="13"/>
      <c r="AD32" s="85">
        <v>46329.590277777781</v>
      </c>
      <c r="AE32" s="84">
        <v>323.72399999999999</v>
      </c>
      <c r="AF32" s="84">
        <v>333.09199999999998</v>
      </c>
      <c r="AG32" s="84">
        <v>1645.8</v>
      </c>
      <c r="AH32" s="21">
        <f t="shared" si="23"/>
        <v>55.515333333333331</v>
      </c>
      <c r="AI32" s="21">
        <f t="shared" si="24"/>
        <v>58.409899669059108</v>
      </c>
      <c r="AJ32" s="3">
        <f t="shared" si="25"/>
        <v>-2.8945663357257772</v>
      </c>
      <c r="AK32" s="3">
        <f t="shared" si="26"/>
        <v>350.45939801435469</v>
      </c>
      <c r="AL32" s="3">
        <f t="shared" si="27"/>
        <v>52.899999999999864</v>
      </c>
      <c r="AM32" s="3">
        <f t="shared" si="28"/>
        <v>57.574638103791564</v>
      </c>
      <c r="AN32" s="4">
        <f t="shared" si="2"/>
        <v>-4.6746381037917004</v>
      </c>
      <c r="AO32" s="4">
        <f t="shared" si="73"/>
        <v>0.97187563796188436</v>
      </c>
      <c r="AP32" s="13"/>
      <c r="AQ32" s="85">
        <v>46329.590277777781</v>
      </c>
      <c r="AR32" s="84">
        <v>326.29500000000002</v>
      </c>
      <c r="AS32" s="84">
        <v>332.005</v>
      </c>
      <c r="AT32" s="84">
        <v>1661.6</v>
      </c>
      <c r="AU32" s="21">
        <f t="shared" si="29"/>
        <v>55.334166666666661</v>
      </c>
      <c r="AV32" s="21">
        <f t="shared" si="30"/>
        <v>58.409899669059108</v>
      </c>
      <c r="AW32" s="3">
        <f t="shared" si="31"/>
        <v>-3.0757330023924467</v>
      </c>
      <c r="AX32" s="3">
        <f t="shared" si="32"/>
        <v>350.45939801435469</v>
      </c>
      <c r="AY32" s="3">
        <f t="shared" si="33"/>
        <v>53.299999999999955</v>
      </c>
      <c r="AZ32" s="3">
        <f t="shared" si="34"/>
        <v>57.574638103791564</v>
      </c>
      <c r="BA32" s="4">
        <f t="shared" si="3"/>
        <v>-4.2746381037916095</v>
      </c>
      <c r="BB32" s="4">
        <f t="shared" si="74"/>
        <v>0.98280146383337608</v>
      </c>
      <c r="BC32" s="13"/>
      <c r="BD32" s="85">
        <v>46329.590277777781</v>
      </c>
      <c r="BE32" s="84">
        <v>246.256</v>
      </c>
      <c r="BF32" s="84">
        <v>250.23500000000001</v>
      </c>
      <c r="BG32" s="84">
        <v>1241.2</v>
      </c>
      <c r="BH32" s="21">
        <f t="shared" si="35"/>
        <v>41.705833333333331</v>
      </c>
      <c r="BI32" s="21">
        <f t="shared" si="36"/>
        <v>43.266592347451194</v>
      </c>
      <c r="BJ32" s="3">
        <f t="shared" si="37"/>
        <v>-1.5607590141178633</v>
      </c>
      <c r="BK32" s="3">
        <f t="shared" si="38"/>
        <v>259.59955408470717</v>
      </c>
      <c r="BL32" s="3">
        <f t="shared" si="39"/>
        <v>40.100000000000136</v>
      </c>
      <c r="BM32" s="3">
        <f t="shared" si="40"/>
        <v>42.647880076882643</v>
      </c>
      <c r="BN32" s="4">
        <f t="shared" si="4"/>
        <v>-2.5478800768825067</v>
      </c>
      <c r="BO32" s="4">
        <f t="shared" si="75"/>
        <v>0.98409894698982947</v>
      </c>
      <c r="BP32" s="13"/>
      <c r="BQ32" s="85">
        <v>46329.590277777781</v>
      </c>
      <c r="BR32" s="84">
        <v>241.012</v>
      </c>
      <c r="BS32" s="84">
        <v>245.98599999999999</v>
      </c>
      <c r="BT32" s="84">
        <v>1230.2</v>
      </c>
      <c r="BU32" s="21">
        <f t="shared" si="41"/>
        <v>40.99766666666666</v>
      </c>
      <c r="BV32" s="21">
        <f t="shared" si="42"/>
        <v>43.266592347451194</v>
      </c>
      <c r="BW32" s="3">
        <f t="shared" si="43"/>
        <v>-2.2689256807845339</v>
      </c>
      <c r="BX32" s="3">
        <f t="shared" si="44"/>
        <v>259.59955408470717</v>
      </c>
      <c r="BY32" s="3">
        <f t="shared" si="45"/>
        <v>39.299999999999955</v>
      </c>
      <c r="BZ32" s="3">
        <f t="shared" si="46"/>
        <v>42.647880076882643</v>
      </c>
      <c r="CA32" s="4">
        <f t="shared" si="5"/>
        <v>-3.3478800768826886</v>
      </c>
      <c r="CB32" s="4">
        <f t="shared" si="76"/>
        <v>0.97977933703544107</v>
      </c>
      <c r="CC32" s="13"/>
      <c r="CD32" s="85">
        <v>46329.590277777781</v>
      </c>
      <c r="CE32" s="84">
        <v>242.27</v>
      </c>
      <c r="CF32" s="84">
        <v>246.99600000000001</v>
      </c>
      <c r="CG32" s="84">
        <v>1229.7</v>
      </c>
      <c r="CH32" s="21">
        <f t="shared" si="47"/>
        <v>41.165999999999997</v>
      </c>
      <c r="CI32" s="21">
        <f t="shared" si="48"/>
        <v>43.266592347451194</v>
      </c>
      <c r="CJ32" s="3">
        <f t="shared" si="49"/>
        <v>-2.1005923474511974</v>
      </c>
      <c r="CK32" s="3">
        <f t="shared" si="50"/>
        <v>259.59955408470717</v>
      </c>
      <c r="CL32" s="3">
        <f t="shared" si="51"/>
        <v>40.100000000000136</v>
      </c>
      <c r="CM32" s="3">
        <f t="shared" si="52"/>
        <v>42.647880076882643</v>
      </c>
      <c r="CN32" s="4">
        <f t="shared" si="6"/>
        <v>-2.5478800768825067</v>
      </c>
      <c r="CO32" s="4">
        <f t="shared" si="77"/>
        <v>0.98086608690019272</v>
      </c>
      <c r="CP32" s="13"/>
      <c r="CQ32" s="85">
        <v>46329.590277777781</v>
      </c>
      <c r="CR32" s="84">
        <v>243.172</v>
      </c>
      <c r="CS32" s="84">
        <v>250.09299999999999</v>
      </c>
      <c r="CT32" s="84">
        <v>1237.9000000000001</v>
      </c>
      <c r="CU32" s="21">
        <f t="shared" si="53"/>
        <v>41.68216666666666</v>
      </c>
      <c r="CV32" s="21">
        <f t="shared" si="54"/>
        <v>43.266592347451194</v>
      </c>
      <c r="CW32" s="3">
        <f t="shared" si="55"/>
        <v>-1.5844256807845341</v>
      </c>
      <c r="CX32" s="3">
        <f t="shared" si="56"/>
        <v>259.59955408470717</v>
      </c>
      <c r="CY32" s="3">
        <f t="shared" si="57"/>
        <v>40.200000000000045</v>
      </c>
      <c r="CZ32" s="3">
        <f t="shared" si="58"/>
        <v>42.647880076882643</v>
      </c>
      <c r="DA32" s="4">
        <f t="shared" si="7"/>
        <v>-2.4478800768825977</v>
      </c>
      <c r="DB32" s="4">
        <f t="shared" si="78"/>
        <v>0.97232629461840203</v>
      </c>
      <c r="DC32" s="13"/>
      <c r="DD32" s="85">
        <v>46329.590277777781</v>
      </c>
      <c r="DE32" s="84">
        <v>228.41</v>
      </c>
      <c r="DF32" s="84">
        <v>232.03</v>
      </c>
      <c r="DG32" s="84">
        <v>1169.8</v>
      </c>
      <c r="DH32" s="21">
        <f t="shared" si="59"/>
        <v>38.671666666666667</v>
      </c>
      <c r="DI32" s="21">
        <f t="shared" si="60"/>
        <v>41.162803912208155</v>
      </c>
      <c r="DJ32" s="3">
        <f t="shared" si="61"/>
        <v>-2.4911372455414877</v>
      </c>
      <c r="DK32" s="3">
        <f t="shared" si="62"/>
        <v>246.97682347324897</v>
      </c>
      <c r="DL32" s="3">
        <f t="shared" si="63"/>
        <v>37.799999999999955</v>
      </c>
      <c r="DM32" s="3">
        <f t="shared" si="64"/>
        <v>40.574175816263576</v>
      </c>
      <c r="DN32" s="4">
        <f t="shared" si="8"/>
        <v>-2.7741758162636216</v>
      </c>
      <c r="DO32" s="4">
        <f t="shared" si="79"/>
        <v>0.98439856915054091</v>
      </c>
      <c r="DP32" s="13"/>
      <c r="DQ32" s="11"/>
      <c r="DR32" s="55">
        <f t="shared" si="70"/>
        <v>46329.590277777781</v>
      </c>
      <c r="DS32" s="5">
        <f t="shared" si="65"/>
        <v>425.52399999999994</v>
      </c>
      <c r="DT32" s="5">
        <f t="shared" si="66"/>
        <v>447.86877197824936</v>
      </c>
      <c r="DU32" s="6">
        <f t="shared" si="9"/>
        <v>-22.344771978249412</v>
      </c>
      <c r="DV32" s="5">
        <f t="shared" si="67"/>
        <v>2687.2126318694964</v>
      </c>
      <c r="DW32" s="5">
        <f t="shared" si="68"/>
        <v>410.49999999999977</v>
      </c>
      <c r="DX32" s="5">
        <f t="shared" si="69"/>
        <v>441.46424853896036</v>
      </c>
      <c r="DY32" s="6">
        <f t="shared" si="10"/>
        <v>-30.964248538960589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88">
        <v>46329.583333333336</v>
      </c>
      <c r="B33" s="79">
        <v>966</v>
      </c>
      <c r="C33" s="82">
        <v>48.79</v>
      </c>
      <c r="D33" s="12"/>
      <c r="E33" s="84">
        <v>318.76600000000002</v>
      </c>
      <c r="F33" s="84">
        <v>324.18</v>
      </c>
      <c r="G33" s="84">
        <v>1606.9</v>
      </c>
      <c r="H33" s="21">
        <f t="shared" si="11"/>
        <v>54.03</v>
      </c>
      <c r="I33" s="3">
        <f t="shared" si="12"/>
        <v>57.521898557947523</v>
      </c>
      <c r="J33" s="3">
        <f t="shared" si="13"/>
        <v>-3.4918985579475219</v>
      </c>
      <c r="K33" s="3">
        <f t="shared" si="14"/>
        <v>345.13139134768517</v>
      </c>
      <c r="L33" s="3">
        <f t="shared" si="15"/>
        <v>53.600000000000136</v>
      </c>
      <c r="M33" s="3">
        <f t="shared" si="16"/>
        <v>56.699335408568878</v>
      </c>
      <c r="N33" s="4">
        <f t="shared" si="0"/>
        <v>-3.0993354085687415</v>
      </c>
      <c r="O33" s="4">
        <f t="shared" si="71"/>
        <v>0.98329940156703066</v>
      </c>
      <c r="P33" s="13"/>
      <c r="Q33" s="85">
        <v>46329.583333333336</v>
      </c>
      <c r="R33" s="84">
        <v>326.76900000000001</v>
      </c>
      <c r="S33" s="84">
        <v>330.45400000000001</v>
      </c>
      <c r="T33" s="84">
        <v>1618.9</v>
      </c>
      <c r="U33" s="21">
        <f t="shared" si="17"/>
        <v>55.075666666666663</v>
      </c>
      <c r="V33" s="3">
        <f t="shared" si="18"/>
        <v>57.521898557947523</v>
      </c>
      <c r="W33" s="3">
        <f t="shared" si="19"/>
        <v>-2.4462318912808598</v>
      </c>
      <c r="X33" s="3">
        <f t="shared" si="20"/>
        <v>345.13139134768517</v>
      </c>
      <c r="Y33" s="3">
        <f t="shared" si="21"/>
        <v>53.800000000000182</v>
      </c>
      <c r="Z33" s="3">
        <f t="shared" si="22"/>
        <v>56.699335408568878</v>
      </c>
      <c r="AA33" s="4">
        <f t="shared" si="1"/>
        <v>-2.899335408568696</v>
      </c>
      <c r="AB33" s="4">
        <f t="shared" si="72"/>
        <v>0.98884867485338357</v>
      </c>
      <c r="AC33" s="13"/>
      <c r="AD33" s="85">
        <v>46329.583333333336</v>
      </c>
      <c r="AE33" s="84">
        <v>316.99799999999999</v>
      </c>
      <c r="AF33" s="84">
        <v>325.75400000000002</v>
      </c>
      <c r="AG33" s="84">
        <v>1592.9</v>
      </c>
      <c r="AH33" s="21">
        <f t="shared" si="23"/>
        <v>54.292333333333332</v>
      </c>
      <c r="AI33" s="21">
        <f t="shared" si="24"/>
        <v>57.521898557947523</v>
      </c>
      <c r="AJ33" s="3">
        <f t="shared" si="25"/>
        <v>-3.2295652246141913</v>
      </c>
      <c r="AK33" s="3">
        <f t="shared" si="26"/>
        <v>345.13139134768517</v>
      </c>
      <c r="AL33" s="3">
        <f t="shared" si="27"/>
        <v>53.400000000000091</v>
      </c>
      <c r="AM33" s="3">
        <f t="shared" si="28"/>
        <v>56.699335408568878</v>
      </c>
      <c r="AN33" s="4">
        <f t="shared" si="2"/>
        <v>-3.2993354085687869</v>
      </c>
      <c r="AO33" s="4">
        <f t="shared" si="73"/>
        <v>0.97312082123320043</v>
      </c>
      <c r="AP33" s="13"/>
      <c r="AQ33" s="85">
        <v>46329.583333333336</v>
      </c>
      <c r="AR33" s="84">
        <v>320.66399999999999</v>
      </c>
      <c r="AS33" s="84">
        <v>326.27600000000001</v>
      </c>
      <c r="AT33" s="84">
        <v>1608.3</v>
      </c>
      <c r="AU33" s="21">
        <f t="shared" si="29"/>
        <v>54.379333333333335</v>
      </c>
      <c r="AV33" s="21">
        <f t="shared" si="30"/>
        <v>57.521898557947523</v>
      </c>
      <c r="AW33" s="3">
        <f t="shared" si="31"/>
        <v>-3.142565224614188</v>
      </c>
      <c r="AX33" s="3">
        <f t="shared" si="32"/>
        <v>345.13139134768517</v>
      </c>
      <c r="AY33" s="3">
        <f t="shared" si="33"/>
        <v>54.700000000000045</v>
      </c>
      <c r="AZ33" s="3">
        <f t="shared" si="34"/>
        <v>56.699335408568878</v>
      </c>
      <c r="BA33" s="4">
        <f t="shared" si="3"/>
        <v>-1.9993354085688324</v>
      </c>
      <c r="BB33" s="4">
        <f t="shared" si="74"/>
        <v>0.982799838173816</v>
      </c>
      <c r="BC33" s="13"/>
      <c r="BD33" s="85">
        <v>46329.583333333336</v>
      </c>
      <c r="BE33" s="84">
        <v>239.84399999999999</v>
      </c>
      <c r="BF33" s="84">
        <v>243.64500000000001</v>
      </c>
      <c r="BG33" s="84">
        <v>1201.0999999999999</v>
      </c>
      <c r="BH33" s="21">
        <f t="shared" si="35"/>
        <v>40.607500000000002</v>
      </c>
      <c r="BI33" s="21">
        <f t="shared" si="36"/>
        <v>42.608813746627789</v>
      </c>
      <c r="BJ33" s="3">
        <f t="shared" si="37"/>
        <v>-2.0013137466277868</v>
      </c>
      <c r="BK33" s="3">
        <f t="shared" si="38"/>
        <v>255.65288247976679</v>
      </c>
      <c r="BL33" s="3">
        <f t="shared" si="39"/>
        <v>41.099999999999909</v>
      </c>
      <c r="BM33" s="3">
        <f t="shared" si="40"/>
        <v>41.999507710051013</v>
      </c>
      <c r="BN33" s="4">
        <f t="shared" si="4"/>
        <v>-0.89950771005110397</v>
      </c>
      <c r="BO33" s="4">
        <f t="shared" si="75"/>
        <v>0.98439943360216697</v>
      </c>
      <c r="BP33" s="13"/>
      <c r="BQ33" s="85">
        <v>46329.583333333336</v>
      </c>
      <c r="BR33" s="84">
        <v>235.745</v>
      </c>
      <c r="BS33" s="84">
        <v>240.06</v>
      </c>
      <c r="BT33" s="84">
        <v>1190.9000000000001</v>
      </c>
      <c r="BU33" s="21">
        <f t="shared" si="41"/>
        <v>40.01</v>
      </c>
      <c r="BV33" s="21">
        <f t="shared" si="42"/>
        <v>42.608813746627789</v>
      </c>
      <c r="BW33" s="3">
        <f t="shared" si="43"/>
        <v>-2.5988137466277905</v>
      </c>
      <c r="BX33" s="3">
        <f t="shared" si="44"/>
        <v>255.65288247976679</v>
      </c>
      <c r="BY33" s="3">
        <f t="shared" si="45"/>
        <v>40.300000000000182</v>
      </c>
      <c r="BZ33" s="3">
        <f t="shared" si="46"/>
        <v>41.999507710051013</v>
      </c>
      <c r="CA33" s="4">
        <f t="shared" si="5"/>
        <v>-1.6995077100508311</v>
      </c>
      <c r="CB33" s="4">
        <f t="shared" si="76"/>
        <v>0.98202532700158296</v>
      </c>
      <c r="CC33" s="13"/>
      <c r="CD33" s="85">
        <v>46329.583333333336</v>
      </c>
      <c r="CE33" s="84">
        <v>236.297</v>
      </c>
      <c r="CF33" s="84">
        <v>240.90700000000001</v>
      </c>
      <c r="CG33" s="84">
        <v>1189.5999999999999</v>
      </c>
      <c r="CH33" s="21">
        <f t="shared" si="47"/>
        <v>40.151166666666668</v>
      </c>
      <c r="CI33" s="21">
        <f t="shared" si="48"/>
        <v>42.608813746627789</v>
      </c>
      <c r="CJ33" s="3">
        <f t="shared" si="49"/>
        <v>-2.4576470799611201</v>
      </c>
      <c r="CK33" s="3">
        <f t="shared" si="50"/>
        <v>255.65288247976679</v>
      </c>
      <c r="CL33" s="3">
        <f t="shared" si="51"/>
        <v>39.899999999999864</v>
      </c>
      <c r="CM33" s="3">
        <f t="shared" si="52"/>
        <v>41.999507710051013</v>
      </c>
      <c r="CN33" s="4">
        <f t="shared" si="6"/>
        <v>-2.0995077100511494</v>
      </c>
      <c r="CO33" s="4">
        <f t="shared" si="77"/>
        <v>0.98086398485722703</v>
      </c>
      <c r="CP33" s="13"/>
      <c r="CQ33" s="85">
        <v>46329.583333333336</v>
      </c>
      <c r="CR33" s="84">
        <v>237.166</v>
      </c>
      <c r="CS33" s="84">
        <v>244.102</v>
      </c>
      <c r="CT33" s="84">
        <v>1197.7</v>
      </c>
      <c r="CU33" s="21">
        <f t="shared" si="53"/>
        <v>40.683666666666667</v>
      </c>
      <c r="CV33" s="21">
        <f t="shared" si="54"/>
        <v>42.608813746627789</v>
      </c>
      <c r="CW33" s="3">
        <f t="shared" si="55"/>
        <v>-1.9251470799611212</v>
      </c>
      <c r="CX33" s="3">
        <f t="shared" si="56"/>
        <v>255.65288247976679</v>
      </c>
      <c r="CY33" s="3">
        <f t="shared" si="57"/>
        <v>39.900000000000091</v>
      </c>
      <c r="CZ33" s="3">
        <f t="shared" si="58"/>
        <v>41.999507710051013</v>
      </c>
      <c r="DA33" s="4">
        <f t="shared" si="7"/>
        <v>-2.0995077100509221</v>
      </c>
      <c r="DB33" s="4">
        <f t="shared" si="78"/>
        <v>0.97158564862229724</v>
      </c>
      <c r="DC33" s="13"/>
      <c r="DD33" s="85">
        <v>46329.583333333336</v>
      </c>
      <c r="DE33" s="84">
        <v>223.148</v>
      </c>
      <c r="DF33" s="84">
        <v>226.65700000000001</v>
      </c>
      <c r="DG33" s="84">
        <v>1132</v>
      </c>
      <c r="DH33" s="21">
        <f t="shared" si="59"/>
        <v>37.776166666666668</v>
      </c>
      <c r="DI33" s="21">
        <f t="shared" si="60"/>
        <v>40.537009041516534</v>
      </c>
      <c r="DJ33" s="3">
        <f t="shared" si="61"/>
        <v>-2.7608423748498652</v>
      </c>
      <c r="DK33" s="3">
        <f t="shared" si="62"/>
        <v>243.22205424909919</v>
      </c>
      <c r="DL33" s="3">
        <f t="shared" si="63"/>
        <v>37.599999999999909</v>
      </c>
      <c r="DM33" s="3">
        <f t="shared" si="64"/>
        <v>39.957329812222845</v>
      </c>
      <c r="DN33" s="4">
        <f t="shared" si="8"/>
        <v>-2.357329812222936</v>
      </c>
      <c r="DO33" s="4">
        <f t="shared" si="79"/>
        <v>0.98451845740480104</v>
      </c>
      <c r="DP33" s="13"/>
      <c r="DQ33" s="11"/>
      <c r="DR33" s="55">
        <f t="shared" si="70"/>
        <v>46329.583333333336</v>
      </c>
      <c r="DS33" s="5">
        <f t="shared" si="65"/>
        <v>417.00583333333333</v>
      </c>
      <c r="DT33" s="5">
        <f t="shared" si="66"/>
        <v>441.05985825981776</v>
      </c>
      <c r="DU33" s="6">
        <f t="shared" si="9"/>
        <v>-24.054024926484431</v>
      </c>
      <c r="DV33" s="5">
        <f t="shared" si="67"/>
        <v>2646.3591495589071</v>
      </c>
      <c r="DW33" s="5">
        <f t="shared" si="68"/>
        <v>414.30000000000041</v>
      </c>
      <c r="DX33" s="5">
        <f t="shared" si="69"/>
        <v>434.75270228670246</v>
      </c>
      <c r="DY33" s="6">
        <f t="shared" si="10"/>
        <v>-20.452702286702049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88">
        <v>46329.576388888891</v>
      </c>
      <c r="B34" s="79">
        <v>989</v>
      </c>
      <c r="C34" s="82">
        <v>49.08</v>
      </c>
      <c r="D34" s="12"/>
      <c r="E34" s="84">
        <v>326.25799999999998</v>
      </c>
      <c r="F34" s="84">
        <v>331.99799999999999</v>
      </c>
      <c r="G34" s="84">
        <v>1553.3</v>
      </c>
      <c r="H34" s="21">
        <f t="shared" si="11"/>
        <v>55.332999999999998</v>
      </c>
      <c r="I34" s="3">
        <f t="shared" si="12"/>
        <v>58.826263515987243</v>
      </c>
      <c r="J34" s="3">
        <f t="shared" si="13"/>
        <v>-3.4932635159872447</v>
      </c>
      <c r="K34" s="3">
        <f t="shared" si="14"/>
        <v>352.95758109592339</v>
      </c>
      <c r="L34" s="3">
        <f t="shared" si="15"/>
        <v>54.799999999999955</v>
      </c>
      <c r="M34" s="3">
        <f t="shared" si="16"/>
        <v>57.98504794770863</v>
      </c>
      <c r="N34" s="4">
        <f t="shared" si="0"/>
        <v>-3.1850479477086751</v>
      </c>
      <c r="O34" s="4">
        <f t="shared" si="71"/>
        <v>0.98271073922132057</v>
      </c>
      <c r="P34" s="13"/>
      <c r="Q34" s="85">
        <v>46329.576388888891</v>
      </c>
      <c r="R34" s="84">
        <v>331.81799999999998</v>
      </c>
      <c r="S34" s="84">
        <v>337.66699999999997</v>
      </c>
      <c r="T34" s="84">
        <v>1565.1</v>
      </c>
      <c r="U34" s="21">
        <f t="shared" si="17"/>
        <v>56.277833333333326</v>
      </c>
      <c r="V34" s="3">
        <f t="shared" si="18"/>
        <v>58.826263515987243</v>
      </c>
      <c r="W34" s="3">
        <f t="shared" si="19"/>
        <v>-2.5484301826539166</v>
      </c>
      <c r="X34" s="3">
        <f t="shared" si="20"/>
        <v>352.95758109592339</v>
      </c>
      <c r="Y34" s="3">
        <f t="shared" si="21"/>
        <v>57.199999999999818</v>
      </c>
      <c r="Z34" s="3">
        <f t="shared" si="22"/>
        <v>57.98504794770863</v>
      </c>
      <c r="AA34" s="4">
        <f t="shared" si="1"/>
        <v>-0.78504794770881148</v>
      </c>
      <c r="AB34" s="4">
        <f t="shared" si="72"/>
        <v>0.98267820071253631</v>
      </c>
      <c r="AC34" s="13"/>
      <c r="AD34" s="85">
        <v>46329.576388888891</v>
      </c>
      <c r="AE34" s="84">
        <v>325.3</v>
      </c>
      <c r="AF34" s="84">
        <v>334.74200000000002</v>
      </c>
      <c r="AG34" s="84">
        <v>1539.5</v>
      </c>
      <c r="AH34" s="21">
        <f t="shared" si="23"/>
        <v>55.790333333333336</v>
      </c>
      <c r="AI34" s="21">
        <f t="shared" si="24"/>
        <v>58.826263515987243</v>
      </c>
      <c r="AJ34" s="3">
        <f t="shared" si="25"/>
        <v>-3.0359301826539067</v>
      </c>
      <c r="AK34" s="3">
        <f t="shared" si="26"/>
        <v>352.95758109592339</v>
      </c>
      <c r="AL34" s="3">
        <f t="shared" si="27"/>
        <v>55.599999999999909</v>
      </c>
      <c r="AM34" s="3">
        <f t="shared" si="28"/>
        <v>57.98504794770863</v>
      </c>
      <c r="AN34" s="4">
        <f t="shared" si="2"/>
        <v>-2.3850479477087205</v>
      </c>
      <c r="AO34" s="4">
        <f t="shared" si="73"/>
        <v>0.97179320192864949</v>
      </c>
      <c r="AP34" s="13"/>
      <c r="AQ34" s="85">
        <v>46329.576388888891</v>
      </c>
      <c r="AR34" s="84">
        <v>327.721</v>
      </c>
      <c r="AS34" s="84">
        <v>333.49</v>
      </c>
      <c r="AT34" s="84">
        <v>1553.6</v>
      </c>
      <c r="AU34" s="21">
        <f t="shared" si="29"/>
        <v>55.581666666666663</v>
      </c>
      <c r="AV34" s="21">
        <f t="shared" si="30"/>
        <v>58.826263515987243</v>
      </c>
      <c r="AW34" s="3">
        <f t="shared" si="31"/>
        <v>-3.2445968493205797</v>
      </c>
      <c r="AX34" s="3">
        <f t="shared" si="32"/>
        <v>352.95758109592339</v>
      </c>
      <c r="AY34" s="3">
        <f t="shared" si="33"/>
        <v>55.299999999999955</v>
      </c>
      <c r="AZ34" s="3">
        <f t="shared" si="34"/>
        <v>57.98504794770863</v>
      </c>
      <c r="BA34" s="4">
        <f t="shared" si="3"/>
        <v>-2.6850479477086751</v>
      </c>
      <c r="BB34" s="4">
        <f t="shared" si="74"/>
        <v>0.98270113046867968</v>
      </c>
      <c r="BC34" s="13"/>
      <c r="BD34" s="85">
        <v>46329.576388888891</v>
      </c>
      <c r="BE34" s="84">
        <v>245.92699999999999</v>
      </c>
      <c r="BF34" s="84">
        <v>249.85</v>
      </c>
      <c r="BG34" s="84">
        <v>1160</v>
      </c>
      <c r="BH34" s="21">
        <f t="shared" si="35"/>
        <v>41.641666666666666</v>
      </c>
      <c r="BI34" s="21">
        <f t="shared" si="36"/>
        <v>43.575010011842394</v>
      </c>
      <c r="BJ34" s="3">
        <f t="shared" si="37"/>
        <v>-1.9333433451757287</v>
      </c>
      <c r="BK34" s="3">
        <f t="shared" si="38"/>
        <v>261.45006007105439</v>
      </c>
      <c r="BL34" s="3">
        <f t="shared" si="39"/>
        <v>41.5</v>
      </c>
      <c r="BM34" s="3">
        <f t="shared" si="40"/>
        <v>42.951887368673049</v>
      </c>
      <c r="BN34" s="4">
        <f t="shared" si="4"/>
        <v>-1.4518873686730487</v>
      </c>
      <c r="BO34" s="4">
        <f t="shared" si="75"/>
        <v>0.98429857914748853</v>
      </c>
      <c r="BP34" s="13"/>
      <c r="BQ34" s="85">
        <v>46329.576388888891</v>
      </c>
      <c r="BR34" s="84">
        <v>240.857</v>
      </c>
      <c r="BS34" s="84">
        <v>245.46100000000001</v>
      </c>
      <c r="BT34" s="84">
        <v>1150.5999999999999</v>
      </c>
      <c r="BU34" s="21">
        <f t="shared" si="41"/>
        <v>40.910166666666669</v>
      </c>
      <c r="BV34" s="21">
        <f t="shared" si="42"/>
        <v>43.575010011842394</v>
      </c>
      <c r="BW34" s="3">
        <f t="shared" si="43"/>
        <v>-2.6648433451757256</v>
      </c>
      <c r="BX34" s="3">
        <f t="shared" si="44"/>
        <v>261.45006007105439</v>
      </c>
      <c r="BY34" s="3">
        <f t="shared" si="45"/>
        <v>40.599999999999909</v>
      </c>
      <c r="BZ34" s="3">
        <f t="shared" si="46"/>
        <v>42.951887368673049</v>
      </c>
      <c r="CA34" s="4">
        <f t="shared" si="5"/>
        <v>-2.3518873686731396</v>
      </c>
      <c r="CB34" s="4">
        <f t="shared" si="76"/>
        <v>0.98124345619059639</v>
      </c>
      <c r="CC34" s="13"/>
      <c r="CD34" s="85">
        <v>46329.576388888891</v>
      </c>
      <c r="CE34" s="84">
        <v>241.26499999999999</v>
      </c>
      <c r="CF34" s="84">
        <v>246.15600000000001</v>
      </c>
      <c r="CG34" s="84">
        <v>1149.7</v>
      </c>
      <c r="CH34" s="21">
        <f t="shared" si="47"/>
        <v>41.025999999999996</v>
      </c>
      <c r="CI34" s="21">
        <f t="shared" si="48"/>
        <v>43.575010011842394</v>
      </c>
      <c r="CJ34" s="3">
        <f t="shared" si="49"/>
        <v>-2.5490100118423982</v>
      </c>
      <c r="CK34" s="3">
        <f t="shared" si="50"/>
        <v>261.45006007105439</v>
      </c>
      <c r="CL34" s="3">
        <f t="shared" si="51"/>
        <v>40.700000000000045</v>
      </c>
      <c r="CM34" s="3">
        <f t="shared" si="52"/>
        <v>42.951887368673049</v>
      </c>
      <c r="CN34" s="4">
        <f t="shared" si="6"/>
        <v>-2.2518873686730032</v>
      </c>
      <c r="CO34" s="4">
        <f t="shared" si="77"/>
        <v>0.98013048635824429</v>
      </c>
      <c r="CP34" s="13"/>
      <c r="CQ34" s="85">
        <v>46329.576388888891</v>
      </c>
      <c r="CR34" s="84">
        <v>241.756</v>
      </c>
      <c r="CS34" s="84">
        <v>248.82400000000001</v>
      </c>
      <c r="CT34" s="84">
        <v>1157.8</v>
      </c>
      <c r="CU34" s="21">
        <f t="shared" si="53"/>
        <v>41.470666666666666</v>
      </c>
      <c r="CV34" s="21">
        <f t="shared" si="54"/>
        <v>43.575010011842394</v>
      </c>
      <c r="CW34" s="3">
        <f t="shared" si="55"/>
        <v>-2.1043433451757281</v>
      </c>
      <c r="CX34" s="3">
        <f t="shared" si="56"/>
        <v>261.45006007105439</v>
      </c>
      <c r="CY34" s="3">
        <f t="shared" si="57"/>
        <v>40.799999999999955</v>
      </c>
      <c r="CZ34" s="3">
        <f t="shared" si="58"/>
        <v>42.951887368673049</v>
      </c>
      <c r="DA34" s="4">
        <f t="shared" si="7"/>
        <v>-2.1518873686730942</v>
      </c>
      <c r="DB34" s="4">
        <f t="shared" si="78"/>
        <v>0.97159437996334752</v>
      </c>
      <c r="DC34" s="13"/>
      <c r="DD34" s="85">
        <v>46329.576388888891</v>
      </c>
      <c r="DE34" s="84">
        <v>228.27099999999999</v>
      </c>
      <c r="DF34" s="84">
        <v>231.86500000000001</v>
      </c>
      <c r="DG34" s="84">
        <v>1094.4000000000001</v>
      </c>
      <c r="DH34" s="21">
        <f t="shared" si="59"/>
        <v>38.644166666666663</v>
      </c>
      <c r="DI34" s="21">
        <f t="shared" si="60"/>
        <v>41.456225121358322</v>
      </c>
      <c r="DJ34" s="3">
        <f t="shared" si="61"/>
        <v>-2.8120584546916589</v>
      </c>
      <c r="DK34" s="3">
        <f t="shared" si="62"/>
        <v>248.73735072814989</v>
      </c>
      <c r="DL34" s="3">
        <f t="shared" si="63"/>
        <v>38.5</v>
      </c>
      <c r="DM34" s="3">
        <f t="shared" si="64"/>
        <v>40.8634011021229</v>
      </c>
      <c r="DN34" s="4">
        <f t="shared" si="8"/>
        <v>-2.3634011021229</v>
      </c>
      <c r="DO34" s="4">
        <f t="shared" si="79"/>
        <v>0.98449960106096213</v>
      </c>
      <c r="DP34" s="13"/>
      <c r="DQ34" s="11"/>
      <c r="DR34" s="55">
        <f t="shared" si="70"/>
        <v>46329.576388888891</v>
      </c>
      <c r="DS34" s="5">
        <f t="shared" si="65"/>
        <v>426.67549999999994</v>
      </c>
      <c r="DT34" s="5">
        <f t="shared" si="66"/>
        <v>451.06131923267685</v>
      </c>
      <c r="DU34" s="6">
        <f t="shared" si="9"/>
        <v>-24.385819232676909</v>
      </c>
      <c r="DV34" s="5">
        <f t="shared" si="67"/>
        <v>2706.3679153960611</v>
      </c>
      <c r="DW34" s="5">
        <f t="shared" si="68"/>
        <v>424.99999999999955</v>
      </c>
      <c r="DX34" s="5">
        <f t="shared" si="69"/>
        <v>444.61114236764962</v>
      </c>
      <c r="DY34" s="6">
        <f t="shared" si="10"/>
        <v>-19.611142367650075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88">
        <v>46329.569444444445</v>
      </c>
      <c r="B35" s="79">
        <v>1011</v>
      </c>
      <c r="C35" s="82">
        <v>48.79</v>
      </c>
      <c r="D35" s="12"/>
      <c r="E35" s="84">
        <v>332.05200000000002</v>
      </c>
      <c r="F35" s="84">
        <v>337.863</v>
      </c>
      <c r="G35" s="84">
        <v>1498.5</v>
      </c>
      <c r="H35" s="21">
        <f t="shared" si="11"/>
        <v>56.310499999999998</v>
      </c>
      <c r="I35" s="3">
        <f t="shared" si="12"/>
        <v>60.201490105677991</v>
      </c>
      <c r="J35" s="3">
        <f t="shared" si="13"/>
        <v>-3.890990105677993</v>
      </c>
      <c r="K35" s="3">
        <f t="shared" si="14"/>
        <v>361.20894063406797</v>
      </c>
      <c r="L35" s="3">
        <f t="shared" si="15"/>
        <v>57</v>
      </c>
      <c r="M35" s="3">
        <f t="shared" si="16"/>
        <v>59.340608797166794</v>
      </c>
      <c r="N35" s="4">
        <f t="shared" ref="N35:N66" si="80">L35-M35</f>
        <v>-2.3406087971667944</v>
      </c>
      <c r="O35" s="4">
        <f t="shared" si="71"/>
        <v>0.98280072100229976</v>
      </c>
      <c r="P35" s="13"/>
      <c r="Q35" s="85">
        <v>46329.569444444445</v>
      </c>
      <c r="R35" s="84">
        <v>337.62299999999999</v>
      </c>
      <c r="S35" s="84">
        <v>343.60199999999998</v>
      </c>
      <c r="T35" s="84">
        <v>1507.9</v>
      </c>
      <c r="U35" s="21">
        <f t="shared" si="17"/>
        <v>57.266999999999996</v>
      </c>
      <c r="V35" s="3">
        <f t="shared" si="18"/>
        <v>60.201490105677991</v>
      </c>
      <c r="W35" s="3">
        <f t="shared" si="19"/>
        <v>-2.9344901056779946</v>
      </c>
      <c r="X35" s="3">
        <f t="shared" si="20"/>
        <v>361.20894063406797</v>
      </c>
      <c r="Y35" s="3">
        <f t="shared" si="21"/>
        <v>56.400000000000091</v>
      </c>
      <c r="Z35" s="3">
        <f t="shared" si="22"/>
        <v>59.340608797166794</v>
      </c>
      <c r="AA35" s="4">
        <f t="shared" ref="AA35:AA66" si="81">Y35-Z35</f>
        <v>-2.9406087971667034</v>
      </c>
      <c r="AB35" s="4">
        <f t="shared" si="72"/>
        <v>0.98259905355614929</v>
      </c>
      <c r="AC35" s="13"/>
      <c r="AD35" s="85">
        <v>46329.569444444445</v>
      </c>
      <c r="AE35" s="84">
        <v>330.82400000000001</v>
      </c>
      <c r="AF35" s="84">
        <v>340.56900000000002</v>
      </c>
      <c r="AG35" s="84">
        <v>1483.9</v>
      </c>
      <c r="AH35" s="21">
        <f t="shared" si="23"/>
        <v>56.761499999999998</v>
      </c>
      <c r="AI35" s="21">
        <f t="shared" si="24"/>
        <v>60.201490105677991</v>
      </c>
      <c r="AJ35" s="3">
        <f t="shared" si="25"/>
        <v>-3.4399901056779925</v>
      </c>
      <c r="AK35" s="3">
        <f t="shared" si="26"/>
        <v>361.20894063406797</v>
      </c>
      <c r="AL35" s="3">
        <f t="shared" si="27"/>
        <v>55.100000000000136</v>
      </c>
      <c r="AM35" s="3">
        <f t="shared" si="28"/>
        <v>59.340608797166794</v>
      </c>
      <c r="AN35" s="4">
        <f t="shared" ref="AN35:AN66" si="82">AL35-AM35</f>
        <v>-4.240608797166658</v>
      </c>
      <c r="AO35" s="4">
        <f t="shared" si="73"/>
        <v>0.97138612146143655</v>
      </c>
      <c r="AP35" s="13"/>
      <c r="AQ35" s="85">
        <v>46329.569444444445</v>
      </c>
      <c r="AR35" s="84">
        <v>333.779</v>
      </c>
      <c r="AS35" s="84">
        <v>339.69</v>
      </c>
      <c r="AT35" s="84">
        <v>1498.3</v>
      </c>
      <c r="AU35" s="21">
        <f t="shared" si="29"/>
        <v>56.614999999999995</v>
      </c>
      <c r="AV35" s="21">
        <f t="shared" si="30"/>
        <v>60.201490105677991</v>
      </c>
      <c r="AW35" s="3">
        <f t="shared" si="31"/>
        <v>-3.5864901056779956</v>
      </c>
      <c r="AX35" s="3">
        <f t="shared" si="32"/>
        <v>361.20894063406797</v>
      </c>
      <c r="AY35" s="3">
        <f t="shared" si="33"/>
        <v>55.399999999999864</v>
      </c>
      <c r="AZ35" s="3">
        <f t="shared" si="34"/>
        <v>59.340608797166794</v>
      </c>
      <c r="BA35" s="4">
        <f t="shared" ref="BA35:BA66" si="83">AY35-AZ35</f>
        <v>-3.9406087971669308</v>
      </c>
      <c r="BB35" s="4">
        <f t="shared" si="74"/>
        <v>0.98259884011893195</v>
      </c>
      <c r="BC35" s="13"/>
      <c r="BD35" s="85">
        <v>46329.569444444445</v>
      </c>
      <c r="BE35" s="84">
        <v>250.369</v>
      </c>
      <c r="BF35" s="84">
        <v>254.38800000000001</v>
      </c>
      <c r="BG35" s="84">
        <v>1118.5</v>
      </c>
      <c r="BH35" s="21">
        <f t="shared" si="35"/>
        <v>42.397999999999996</v>
      </c>
      <c r="BI35" s="21">
        <f t="shared" si="36"/>
        <v>44.59369637457629</v>
      </c>
      <c r="BJ35" s="3">
        <f t="shared" si="37"/>
        <v>-2.1956963745762934</v>
      </c>
      <c r="BK35" s="3">
        <f t="shared" si="38"/>
        <v>267.56217824745772</v>
      </c>
      <c r="BL35" s="3">
        <f t="shared" si="39"/>
        <v>41.599999999999909</v>
      </c>
      <c r="BM35" s="3">
        <f t="shared" si="40"/>
        <v>43.956006516419848</v>
      </c>
      <c r="BN35" s="4">
        <f t="shared" ref="BN35:BN66" si="84">BL35-BM35</f>
        <v>-2.3560065164199386</v>
      </c>
      <c r="BO35" s="4">
        <f t="shared" si="75"/>
        <v>0.98420129880340268</v>
      </c>
      <c r="BP35" s="13"/>
      <c r="BQ35" s="85">
        <v>46329.569444444445</v>
      </c>
      <c r="BR35" s="84">
        <v>245.428</v>
      </c>
      <c r="BS35" s="84">
        <v>250.27500000000001</v>
      </c>
      <c r="BT35" s="84">
        <v>1110</v>
      </c>
      <c r="BU35" s="21">
        <f t="shared" si="41"/>
        <v>41.712499999999999</v>
      </c>
      <c r="BV35" s="21">
        <f t="shared" si="42"/>
        <v>44.59369637457629</v>
      </c>
      <c r="BW35" s="3">
        <f t="shared" si="43"/>
        <v>-2.881196374576291</v>
      </c>
      <c r="BX35" s="3">
        <f t="shared" si="44"/>
        <v>267.56217824745772</v>
      </c>
      <c r="BY35" s="3">
        <f t="shared" si="45"/>
        <v>40.799999999999955</v>
      </c>
      <c r="BZ35" s="3">
        <f t="shared" si="46"/>
        <v>43.956006516419848</v>
      </c>
      <c r="CA35" s="4">
        <f t="shared" ref="CA35:CA66" si="85" xml:space="preserve"> BY35-BZ35</f>
        <v>-3.1560065164198932</v>
      </c>
      <c r="CB35" s="4">
        <f t="shared" si="76"/>
        <v>0.98063330336629706</v>
      </c>
      <c r="CC35" s="13"/>
      <c r="CD35" s="85">
        <v>46329.569444444445</v>
      </c>
      <c r="CE35" s="84">
        <v>246.297</v>
      </c>
      <c r="CF35" s="84">
        <v>251.291</v>
      </c>
      <c r="CG35" s="84">
        <v>1109</v>
      </c>
      <c r="CH35" s="21">
        <f t="shared" si="47"/>
        <v>41.881833333333333</v>
      </c>
      <c r="CI35" s="21">
        <f t="shared" si="48"/>
        <v>44.59369637457629</v>
      </c>
      <c r="CJ35" s="3">
        <f t="shared" si="49"/>
        <v>-2.7118630412429567</v>
      </c>
      <c r="CK35" s="3">
        <f t="shared" si="50"/>
        <v>267.56217824745772</v>
      </c>
      <c r="CL35" s="3">
        <f t="shared" si="51"/>
        <v>41</v>
      </c>
      <c r="CM35" s="3">
        <f t="shared" si="52"/>
        <v>43.956006516419848</v>
      </c>
      <c r="CN35" s="4">
        <f t="shared" ref="CN35:CN66" si="86">CL35-CM35</f>
        <v>-2.9560065164198477</v>
      </c>
      <c r="CO35" s="4">
        <f t="shared" si="77"/>
        <v>0.9801266261028051</v>
      </c>
      <c r="CP35" s="13"/>
      <c r="CQ35" s="85">
        <v>46329.569444444445</v>
      </c>
      <c r="CR35" s="84">
        <v>247.40600000000001</v>
      </c>
      <c r="CS35" s="84">
        <v>254.893</v>
      </c>
      <c r="CT35" s="84">
        <v>1117</v>
      </c>
      <c r="CU35" s="21">
        <f t="shared" si="53"/>
        <v>42.482166666666664</v>
      </c>
      <c r="CV35" s="21">
        <f t="shared" si="54"/>
        <v>44.59369637457629</v>
      </c>
      <c r="CW35" s="3">
        <f t="shared" si="55"/>
        <v>-2.1115297079096251</v>
      </c>
      <c r="CX35" s="3">
        <f t="shared" si="56"/>
        <v>267.56217824745772</v>
      </c>
      <c r="CY35" s="3">
        <f t="shared" si="57"/>
        <v>41.799999999999955</v>
      </c>
      <c r="CZ35" s="3">
        <f t="shared" si="58"/>
        <v>43.956006516419848</v>
      </c>
      <c r="DA35" s="4">
        <f t="shared" ref="DA35:DA66" si="87">CY35-CZ35</f>
        <v>-2.1560065164198932</v>
      </c>
      <c r="DB35" s="4">
        <f t="shared" si="78"/>
        <v>0.97062689049915063</v>
      </c>
      <c r="DC35" s="13"/>
      <c r="DD35" s="85">
        <v>46329.569444444445</v>
      </c>
      <c r="DE35" s="84">
        <v>233.078</v>
      </c>
      <c r="DF35" s="84">
        <v>236.79599999999999</v>
      </c>
      <c r="DG35" s="84">
        <v>1055.9000000000001</v>
      </c>
      <c r="DH35" s="21">
        <f t="shared" si="59"/>
        <v>39.465999999999994</v>
      </c>
      <c r="DI35" s="21">
        <f t="shared" si="60"/>
        <v>42.425379027922588</v>
      </c>
      <c r="DJ35" s="3">
        <f t="shared" si="61"/>
        <v>-2.9593790279225942</v>
      </c>
      <c r="DK35" s="3">
        <f t="shared" si="62"/>
        <v>254.5522741675355</v>
      </c>
      <c r="DL35" s="3">
        <f t="shared" si="63"/>
        <v>39.400000000000091</v>
      </c>
      <c r="DM35" s="3">
        <f t="shared" si="64"/>
        <v>41.818696107823293</v>
      </c>
      <c r="DN35" s="4">
        <f t="shared" ref="DN35:DN66" si="88" xml:space="preserve"> DL35-DM35</f>
        <v>-2.4186961078232017</v>
      </c>
      <c r="DO35" s="4">
        <f t="shared" si="79"/>
        <v>0.98429872126218354</v>
      </c>
      <c r="DP35" s="13"/>
      <c r="DQ35" s="11"/>
      <c r="DR35" s="55">
        <f t="shared" si="70"/>
        <v>46329.569444444445</v>
      </c>
      <c r="DS35" s="5">
        <f t="shared" si="65"/>
        <v>434.89449999999999</v>
      </c>
      <c r="DT35" s="5">
        <f t="shared" si="66"/>
        <v>461.60612494893962</v>
      </c>
      <c r="DU35" s="6">
        <f t="shared" ref="DU35:DU66" si="89">DS35-DT35</f>
        <v>-26.71162494893963</v>
      </c>
      <c r="DV35" s="5">
        <f t="shared" si="67"/>
        <v>2769.6367496936382</v>
      </c>
      <c r="DW35" s="5">
        <f t="shared" si="68"/>
        <v>428.5</v>
      </c>
      <c r="DX35" s="5">
        <f t="shared" si="69"/>
        <v>455.00515736216988</v>
      </c>
      <c r="DY35" s="6">
        <f t="shared" ref="DY35:DY66" si="90">DW35-DX35</f>
        <v>-26.505157362169882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88">
        <v>46329.5625</v>
      </c>
      <c r="B36" s="79">
        <v>1016</v>
      </c>
      <c r="C36" s="82">
        <v>49.08</v>
      </c>
      <c r="D36" s="12"/>
      <c r="E36" s="84">
        <v>332.44600000000003</v>
      </c>
      <c r="F36" s="84">
        <v>338.26400000000001</v>
      </c>
      <c r="G36" s="84">
        <v>1441.5</v>
      </c>
      <c r="H36" s="21">
        <f t="shared" si="11"/>
        <v>56.377333333333333</v>
      </c>
      <c r="I36" s="3">
        <f t="shared" si="12"/>
        <v>60.432238354138562</v>
      </c>
      <c r="J36" s="3">
        <f t="shared" si="13"/>
        <v>-4.0549050208052293</v>
      </c>
      <c r="K36" s="3">
        <f t="shared" si="14"/>
        <v>362.59343012483134</v>
      </c>
      <c r="L36" s="3">
        <f t="shared" si="15"/>
        <v>54.799999999999955</v>
      </c>
      <c r="M36" s="3">
        <f t="shared" si="16"/>
        <v>59.568057345674383</v>
      </c>
      <c r="N36" s="4">
        <f t="shared" si="80"/>
        <v>-4.7680573456744284</v>
      </c>
      <c r="O36" s="4">
        <f t="shared" si="71"/>
        <v>0.98280041624293457</v>
      </c>
      <c r="P36" s="13"/>
      <c r="Q36" s="85">
        <v>46329.5625</v>
      </c>
      <c r="R36" s="84">
        <v>0</v>
      </c>
      <c r="S36" s="84">
        <v>0</v>
      </c>
      <c r="T36" s="84">
        <v>1451.5</v>
      </c>
      <c r="U36" s="21">
        <f t="shared" si="17"/>
        <v>0</v>
      </c>
      <c r="V36" s="3">
        <f t="shared" si="18"/>
        <v>60.432238354138562</v>
      </c>
      <c r="W36" s="3">
        <f t="shared" si="19"/>
        <v>-60.432238354138562</v>
      </c>
      <c r="X36" s="3">
        <f t="shared" si="20"/>
        <v>362.59343012483134</v>
      </c>
      <c r="Y36" s="3">
        <f t="shared" si="21"/>
        <v>59</v>
      </c>
      <c r="Z36" s="3">
        <f t="shared" si="22"/>
        <v>59.568057345674383</v>
      </c>
      <c r="AA36" s="4">
        <f t="shared" si="81"/>
        <v>-0.56805734567438293</v>
      </c>
      <c r="AB36" s="4"/>
      <c r="AC36" s="13"/>
      <c r="AD36" s="85">
        <v>46329.5625</v>
      </c>
      <c r="AE36" s="84">
        <v>332.02</v>
      </c>
      <c r="AF36" s="84">
        <v>342.29500000000002</v>
      </c>
      <c r="AG36" s="84">
        <v>1428.8</v>
      </c>
      <c r="AH36" s="21">
        <f t="shared" si="23"/>
        <v>57.049166666666665</v>
      </c>
      <c r="AI36" s="21">
        <f t="shared" si="24"/>
        <v>60.432238354138562</v>
      </c>
      <c r="AJ36" s="3">
        <f t="shared" si="25"/>
        <v>-3.3830716874718973</v>
      </c>
      <c r="AK36" s="3">
        <f t="shared" si="26"/>
        <v>362.59343012483134</v>
      </c>
      <c r="AL36" s="3">
        <f t="shared" si="27"/>
        <v>56.200000000000045</v>
      </c>
      <c r="AM36" s="3">
        <f t="shared" si="28"/>
        <v>59.568057345674383</v>
      </c>
      <c r="AN36" s="4">
        <f t="shared" si="82"/>
        <v>-3.3680573456743375</v>
      </c>
      <c r="AO36" s="4">
        <f t="shared" si="73"/>
        <v>0.96998203304167452</v>
      </c>
      <c r="AP36" s="13"/>
      <c r="AQ36" s="85">
        <v>46329.5625</v>
      </c>
      <c r="AR36" s="84">
        <v>333.82</v>
      </c>
      <c r="AS36" s="84">
        <v>339.83499999999998</v>
      </c>
      <c r="AT36" s="84">
        <v>1442.9</v>
      </c>
      <c r="AU36" s="21">
        <f t="shared" si="29"/>
        <v>56.639166666666661</v>
      </c>
      <c r="AV36" s="21">
        <f t="shared" si="30"/>
        <v>60.432238354138562</v>
      </c>
      <c r="AW36" s="3">
        <f t="shared" si="31"/>
        <v>-3.793071687471901</v>
      </c>
      <c r="AX36" s="3">
        <f t="shared" si="32"/>
        <v>362.59343012483134</v>
      </c>
      <c r="AY36" s="3">
        <f t="shared" ref="AY36:AY67" si="91">AT36-AT37</f>
        <v>56.200000000000045</v>
      </c>
      <c r="AZ36" s="3">
        <f t="shared" si="34"/>
        <v>59.568057345674383</v>
      </c>
      <c r="BA36" s="4">
        <f t="shared" si="83"/>
        <v>-3.3680573456743375</v>
      </c>
      <c r="BB36" s="4">
        <f t="shared" si="74"/>
        <v>0.98230023393705768</v>
      </c>
      <c r="BC36" s="13"/>
      <c r="BD36" s="85">
        <v>46329.5625</v>
      </c>
      <c r="BE36" s="84">
        <v>251.87899999999999</v>
      </c>
      <c r="BF36" s="84">
        <v>255.97499999999999</v>
      </c>
      <c r="BG36" s="84">
        <v>1076.9000000000001</v>
      </c>
      <c r="BH36" s="21">
        <f t="shared" si="35"/>
        <v>42.662499999999994</v>
      </c>
      <c r="BI36" s="21">
        <f t="shared" si="36"/>
        <v>44.764621003065592</v>
      </c>
      <c r="BJ36" s="3">
        <f t="shared" si="37"/>
        <v>-2.1021210030655979</v>
      </c>
      <c r="BK36" s="3">
        <f t="shared" si="38"/>
        <v>268.5877260183936</v>
      </c>
      <c r="BL36" s="3">
        <f t="shared" si="39"/>
        <v>42.700000000000045</v>
      </c>
      <c r="BM36" s="3">
        <f t="shared" si="40"/>
        <v>44.124486922721758</v>
      </c>
      <c r="BN36" s="4">
        <f t="shared" si="84"/>
        <v>-1.4244869227217123</v>
      </c>
      <c r="BO36" s="4">
        <f t="shared" si="75"/>
        <v>0.98399843734739723</v>
      </c>
      <c r="BP36" s="13"/>
      <c r="BQ36" s="85">
        <v>46329.5625</v>
      </c>
      <c r="BR36" s="84">
        <v>245.94200000000001</v>
      </c>
      <c r="BS36" s="84">
        <v>251.018</v>
      </c>
      <c r="BT36" s="84">
        <v>1069.2</v>
      </c>
      <c r="BU36" s="21">
        <f t="shared" si="41"/>
        <v>41.836333333333329</v>
      </c>
      <c r="BV36" s="21">
        <f t="shared" si="42"/>
        <v>44.764621003065592</v>
      </c>
      <c r="BW36" s="3">
        <f t="shared" si="43"/>
        <v>-2.9282876697322635</v>
      </c>
      <c r="BX36" s="3">
        <f t="shared" si="44"/>
        <v>268.5877260183936</v>
      </c>
      <c r="BY36" s="3">
        <f t="shared" ref="BY36:BY67" si="92">BT36-BT37</f>
        <v>41.900000000000091</v>
      </c>
      <c r="BZ36" s="3">
        <f t="shared" si="46"/>
        <v>44.124486922721758</v>
      </c>
      <c r="CA36" s="4">
        <f t="shared" si="85"/>
        <v>-2.2244869227216668</v>
      </c>
      <c r="CB36" s="4">
        <f t="shared" si="76"/>
        <v>0.97977834258897767</v>
      </c>
      <c r="CC36" s="13"/>
      <c r="CD36" s="85">
        <v>46329.5625</v>
      </c>
      <c r="CE36" s="84">
        <v>247.78700000000001</v>
      </c>
      <c r="CF36" s="84">
        <v>252.85599999999999</v>
      </c>
      <c r="CG36" s="84">
        <v>1068</v>
      </c>
      <c r="CH36" s="21">
        <f t="shared" si="47"/>
        <v>42.142666666666663</v>
      </c>
      <c r="CI36" s="21">
        <f t="shared" si="48"/>
        <v>44.764621003065592</v>
      </c>
      <c r="CJ36" s="3">
        <f t="shared" si="49"/>
        <v>-2.6219543363989288</v>
      </c>
      <c r="CK36" s="3">
        <f t="shared" si="50"/>
        <v>268.5877260183936</v>
      </c>
      <c r="CL36" s="3">
        <f t="shared" ref="CL36:CL67" si="93">CG36-CG37</f>
        <v>41.900000000000091</v>
      </c>
      <c r="CM36" s="3">
        <f t="shared" si="52"/>
        <v>44.124486922721758</v>
      </c>
      <c r="CN36" s="4">
        <f t="shared" si="86"/>
        <v>-2.2244869227216668</v>
      </c>
      <c r="CO36" s="4">
        <f t="shared" si="77"/>
        <v>0.97995301673679891</v>
      </c>
      <c r="CP36" s="13"/>
      <c r="CQ36" s="85">
        <v>46329.5625</v>
      </c>
      <c r="CR36" s="84">
        <v>247.54</v>
      </c>
      <c r="CS36" s="84">
        <v>255.1</v>
      </c>
      <c r="CT36" s="84">
        <v>1075.2</v>
      </c>
      <c r="CU36" s="21">
        <f t="shared" si="53"/>
        <v>42.516666666666666</v>
      </c>
      <c r="CV36" s="21">
        <f t="shared" si="54"/>
        <v>44.764621003065592</v>
      </c>
      <c r="CW36" s="3">
        <f t="shared" si="55"/>
        <v>-2.2479543363989265</v>
      </c>
      <c r="CX36" s="3">
        <f t="shared" si="56"/>
        <v>268.5877260183936</v>
      </c>
      <c r="CY36" s="3">
        <f t="shared" ref="CY36:CY67" si="94">CT36-CT37</f>
        <v>41.5</v>
      </c>
      <c r="CZ36" s="3">
        <f t="shared" si="58"/>
        <v>44.124486922721758</v>
      </c>
      <c r="DA36" s="4">
        <f t="shared" si="87"/>
        <v>-2.6244869227217578</v>
      </c>
      <c r="DB36" s="4">
        <f t="shared" si="78"/>
        <v>0.9703645629165033</v>
      </c>
      <c r="DC36" s="13"/>
      <c r="DD36" s="85">
        <v>46329.5625</v>
      </c>
      <c r="DE36" s="84">
        <v>233.15799999999999</v>
      </c>
      <c r="DF36" s="84">
        <v>236.92500000000001</v>
      </c>
      <c r="DG36" s="84">
        <v>1016.5</v>
      </c>
      <c r="DH36" s="21">
        <f t="shared" si="59"/>
        <v>39.487499999999997</v>
      </c>
      <c r="DI36" s="21">
        <f t="shared" si="60"/>
        <v>42.587992642366082</v>
      </c>
      <c r="DJ36" s="3">
        <f t="shared" si="61"/>
        <v>-3.1004926423660848</v>
      </c>
      <c r="DK36" s="3">
        <f t="shared" si="62"/>
        <v>255.52795585419645</v>
      </c>
      <c r="DL36" s="3">
        <f t="shared" ref="DL36:DL67" si="95">DG36-DG37</f>
        <v>39</v>
      </c>
      <c r="DM36" s="3">
        <f t="shared" si="64"/>
        <v>41.978984347580251</v>
      </c>
      <c r="DN36" s="4">
        <f t="shared" si="88"/>
        <v>-2.9789843475802513</v>
      </c>
      <c r="DO36" s="4">
        <f t="shared" si="79"/>
        <v>0.98410045373008326</v>
      </c>
      <c r="DP36" s="13"/>
      <c r="DQ36" s="11"/>
      <c r="DR36" s="55">
        <f t="shared" si="70"/>
        <v>46329.5625</v>
      </c>
      <c r="DS36" s="5">
        <f t="shared" ref="DS36:DS67" si="96">H36+U36+AH36+AU36+BH36+BU36+CH36+CU36+DH36</f>
        <v>378.7113333333333</v>
      </c>
      <c r="DT36" s="5">
        <f t="shared" si="66"/>
        <v>463.37543007118273</v>
      </c>
      <c r="DU36" s="6">
        <f t="shared" si="89"/>
        <v>-84.664096737849434</v>
      </c>
      <c r="DV36" s="5">
        <f t="shared" si="67"/>
        <v>2780.2525804270958</v>
      </c>
      <c r="DW36" s="5">
        <f t="shared" ref="DW36:DW67" si="97">L36+Y36+AL36+AY36+BL36+BY36+CL36+CY36+DL36</f>
        <v>433.20000000000027</v>
      </c>
      <c r="DX36" s="5">
        <f t="shared" si="69"/>
        <v>456.74916142116484</v>
      </c>
      <c r="DY36" s="6">
        <f t="shared" si="90"/>
        <v>-23.54916142116457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88">
        <v>46329.555555555555</v>
      </c>
      <c r="B37" s="79">
        <v>1029</v>
      </c>
      <c r="C37" s="82">
        <v>48.79</v>
      </c>
      <c r="D37" s="12"/>
      <c r="E37" s="84">
        <v>337.12700000000001</v>
      </c>
      <c r="F37" s="84">
        <v>343.09699999999998</v>
      </c>
      <c r="G37" s="84">
        <v>1386.7</v>
      </c>
      <c r="H37" s="21">
        <f t="shared" si="11"/>
        <v>57.182833333333328</v>
      </c>
      <c r="I37" s="3">
        <f t="shared" si="12"/>
        <v>61.273326724770186</v>
      </c>
      <c r="J37" s="3">
        <f t="shared" si="13"/>
        <v>-4.0904933914368584</v>
      </c>
      <c r="K37" s="3">
        <f t="shared" si="14"/>
        <v>367.63996034862112</v>
      </c>
      <c r="L37" s="3">
        <f t="shared" si="15"/>
        <v>56.299999999999955</v>
      </c>
      <c r="M37" s="3">
        <f t="shared" si="16"/>
        <v>60.397118152605977</v>
      </c>
      <c r="N37" s="4">
        <f t="shared" si="80"/>
        <v>-4.0971181526060221</v>
      </c>
      <c r="O37" s="4">
        <f t="shared" si="71"/>
        <v>0.9825996729787787</v>
      </c>
      <c r="P37" s="13"/>
      <c r="Q37" s="85">
        <v>46329.555555555555</v>
      </c>
      <c r="R37" s="84">
        <v>342.40600000000001</v>
      </c>
      <c r="S37" s="84">
        <v>348.57600000000002</v>
      </c>
      <c r="T37" s="84">
        <v>1392.5</v>
      </c>
      <c r="U37" s="21">
        <f t="shared" si="17"/>
        <v>58.096000000000004</v>
      </c>
      <c r="V37" s="3">
        <f t="shared" si="18"/>
        <v>61.273326724770186</v>
      </c>
      <c r="W37" s="3">
        <f t="shared" si="19"/>
        <v>-3.1773267247701824</v>
      </c>
      <c r="X37" s="3">
        <f t="shared" si="20"/>
        <v>367.63996034862112</v>
      </c>
      <c r="Y37" s="3">
        <f t="shared" si="21"/>
        <v>52.799999999999955</v>
      </c>
      <c r="Z37" s="3">
        <f t="shared" si="22"/>
        <v>60.397118152605977</v>
      </c>
      <c r="AA37" s="4">
        <f t="shared" si="81"/>
        <v>-7.5971181526060221</v>
      </c>
      <c r="AB37" s="4">
        <f t="shared" si="72"/>
        <v>0.9822994124667217</v>
      </c>
      <c r="AC37" s="13"/>
      <c r="AD37" s="85">
        <v>46329.555555555555</v>
      </c>
      <c r="AE37" s="84">
        <v>335.82400000000001</v>
      </c>
      <c r="AF37" s="84">
        <v>345.62099999999998</v>
      </c>
      <c r="AG37" s="84">
        <v>1372.6</v>
      </c>
      <c r="AH37" s="21">
        <f t="shared" si="23"/>
        <v>57.603499999999997</v>
      </c>
      <c r="AI37" s="21">
        <f t="shared" si="24"/>
        <v>61.273326724770186</v>
      </c>
      <c r="AJ37" s="3">
        <f t="shared" si="25"/>
        <v>-3.6698267247701892</v>
      </c>
      <c r="AK37" s="3">
        <f t="shared" si="26"/>
        <v>367.63996034862112</v>
      </c>
      <c r="AL37" s="3">
        <f t="shared" si="27"/>
        <v>55.299999999999955</v>
      </c>
      <c r="AM37" s="3">
        <f t="shared" si="28"/>
        <v>60.397118152605977</v>
      </c>
      <c r="AN37" s="4">
        <f t="shared" si="82"/>
        <v>-5.0971181526060221</v>
      </c>
      <c r="AO37" s="4">
        <f t="shared" si="73"/>
        <v>0.97165392149203911</v>
      </c>
      <c r="AP37" s="13"/>
      <c r="AQ37" s="85">
        <v>46329.555555555555</v>
      </c>
      <c r="AR37" s="84">
        <v>339.06400000000002</v>
      </c>
      <c r="AS37" s="84">
        <v>345.17399999999998</v>
      </c>
      <c r="AT37" s="84">
        <v>1386.7</v>
      </c>
      <c r="AU37" s="21">
        <f t="shared" si="29"/>
        <v>57.528999999999996</v>
      </c>
      <c r="AV37" s="21">
        <f t="shared" si="30"/>
        <v>61.273326724770186</v>
      </c>
      <c r="AW37" s="3">
        <f t="shared" si="31"/>
        <v>-3.7443267247701897</v>
      </c>
      <c r="AX37" s="3">
        <f t="shared" si="32"/>
        <v>367.63996034862112</v>
      </c>
      <c r="AY37" s="3">
        <f t="shared" si="91"/>
        <v>55.400000000000091</v>
      </c>
      <c r="AZ37" s="3">
        <f t="shared" si="34"/>
        <v>60.397118152605977</v>
      </c>
      <c r="BA37" s="4">
        <f t="shared" si="83"/>
        <v>-4.9971181526058857</v>
      </c>
      <c r="BB37" s="4">
        <f t="shared" si="74"/>
        <v>0.982298782642957</v>
      </c>
      <c r="BC37" s="13"/>
      <c r="BD37" s="85">
        <v>46329.555555555555</v>
      </c>
      <c r="BE37" s="84">
        <v>254.804</v>
      </c>
      <c r="BF37" s="84">
        <v>258.92099999999999</v>
      </c>
      <c r="BG37" s="84">
        <v>1034.2</v>
      </c>
      <c r="BH37" s="21">
        <f t="shared" si="35"/>
        <v>43.153499999999994</v>
      </c>
      <c r="BI37" s="21">
        <f t="shared" si="36"/>
        <v>45.38764942575569</v>
      </c>
      <c r="BJ37" s="3">
        <f t="shared" si="37"/>
        <v>-2.234149425755696</v>
      </c>
      <c r="BK37" s="3">
        <f t="shared" si="38"/>
        <v>272.32589655453415</v>
      </c>
      <c r="BL37" s="3">
        <f t="shared" si="39"/>
        <v>42.800000000000068</v>
      </c>
      <c r="BM37" s="3">
        <f t="shared" si="40"/>
        <v>44.738606038967383</v>
      </c>
      <c r="BN37" s="4">
        <f t="shared" si="84"/>
        <v>-1.9386060389673148</v>
      </c>
      <c r="BO37" s="4">
        <f t="shared" si="75"/>
        <v>0.98409939711340533</v>
      </c>
      <c r="BP37" s="13"/>
      <c r="BQ37" s="85">
        <v>46329.555555555555</v>
      </c>
      <c r="BR37" s="84">
        <v>249.37899999999999</v>
      </c>
      <c r="BS37" s="84">
        <v>254.43700000000001</v>
      </c>
      <c r="BT37" s="84">
        <v>1027.3</v>
      </c>
      <c r="BU37" s="21">
        <f t="shared" si="41"/>
        <v>42.406166666666664</v>
      </c>
      <c r="BV37" s="21">
        <f t="shared" si="42"/>
        <v>45.38764942575569</v>
      </c>
      <c r="BW37" s="3">
        <f t="shared" si="43"/>
        <v>-2.981482759089026</v>
      </c>
      <c r="BX37" s="3">
        <f t="shared" si="44"/>
        <v>272.32589655453415</v>
      </c>
      <c r="BY37" s="3">
        <f t="shared" si="92"/>
        <v>42.099999999999909</v>
      </c>
      <c r="BZ37" s="3">
        <f t="shared" si="46"/>
        <v>44.738606038967383</v>
      </c>
      <c r="CA37" s="4">
        <f t="shared" si="85"/>
        <v>-2.6386060389674739</v>
      </c>
      <c r="CB37" s="4">
        <f t="shared" si="76"/>
        <v>0.9801208157618585</v>
      </c>
      <c r="CC37" s="13"/>
      <c r="CD37" s="85">
        <v>46329.555555555555</v>
      </c>
      <c r="CE37" s="84">
        <v>249.89599999999999</v>
      </c>
      <c r="CF37" s="84">
        <v>255.37799999999999</v>
      </c>
      <c r="CG37" s="84">
        <v>1026.0999999999999</v>
      </c>
      <c r="CH37" s="21">
        <f t="shared" si="47"/>
        <v>42.562999999999995</v>
      </c>
      <c r="CI37" s="21">
        <f t="shared" si="48"/>
        <v>45.38764942575569</v>
      </c>
      <c r="CJ37" s="3">
        <f t="shared" si="49"/>
        <v>-2.8246494257556947</v>
      </c>
      <c r="CK37" s="3">
        <f t="shared" si="50"/>
        <v>272.32589655453415</v>
      </c>
      <c r="CL37" s="3">
        <f t="shared" si="93"/>
        <v>42.199999999999932</v>
      </c>
      <c r="CM37" s="3">
        <f t="shared" si="52"/>
        <v>44.738606038967383</v>
      </c>
      <c r="CN37" s="4">
        <f t="shared" si="86"/>
        <v>-2.5386060389674512</v>
      </c>
      <c r="CO37" s="4">
        <f t="shared" si="77"/>
        <v>0.9785337812967444</v>
      </c>
      <c r="CP37" s="13"/>
      <c r="CQ37" s="85">
        <v>46329.555555555555</v>
      </c>
      <c r="CR37" s="84">
        <v>250.09</v>
      </c>
      <c r="CS37" s="84">
        <v>257.459</v>
      </c>
      <c r="CT37" s="84">
        <v>1033.7</v>
      </c>
      <c r="CU37" s="21">
        <f t="shared" si="53"/>
        <v>42.909833333333331</v>
      </c>
      <c r="CV37" s="21">
        <f t="shared" si="54"/>
        <v>45.38764942575569</v>
      </c>
      <c r="CW37" s="3">
        <f t="shared" si="55"/>
        <v>-2.4778160924223585</v>
      </c>
      <c r="CX37" s="3">
        <f t="shared" si="56"/>
        <v>272.32589655453415</v>
      </c>
      <c r="CY37" s="3">
        <f t="shared" si="94"/>
        <v>42.200000000000045</v>
      </c>
      <c r="CZ37" s="3">
        <f t="shared" si="58"/>
        <v>44.738606038967383</v>
      </c>
      <c r="DA37" s="4">
        <f t="shared" si="87"/>
        <v>-2.5386060389673375</v>
      </c>
      <c r="DB37" s="4">
        <f t="shared" si="78"/>
        <v>0.97137796697726631</v>
      </c>
      <c r="DC37" s="13"/>
      <c r="DD37" s="85">
        <v>46329.555555555555</v>
      </c>
      <c r="DE37" s="84">
        <v>235.892</v>
      </c>
      <c r="DF37" s="84">
        <v>239.703</v>
      </c>
      <c r="DG37" s="84">
        <v>977.5</v>
      </c>
      <c r="DH37" s="21">
        <f t="shared" si="59"/>
        <v>39.950499999999998</v>
      </c>
      <c r="DI37" s="21">
        <f t="shared" si="60"/>
        <v>43.180727022485009</v>
      </c>
      <c r="DJ37" s="3">
        <f t="shared" si="61"/>
        <v>-3.2302270224850105</v>
      </c>
      <c r="DK37" s="3">
        <f t="shared" si="62"/>
        <v>259.08436213491007</v>
      </c>
      <c r="DL37" s="3">
        <f t="shared" si="95"/>
        <v>39.899999999999977</v>
      </c>
      <c r="DM37" s="3">
        <f t="shared" si="64"/>
        <v>42.563242626063477</v>
      </c>
      <c r="DN37" s="4">
        <f t="shared" si="88"/>
        <v>-2.6632426260635</v>
      </c>
      <c r="DO37" s="4">
        <f t="shared" si="79"/>
        <v>0.98410115851699809</v>
      </c>
      <c r="DP37" s="13"/>
      <c r="DQ37" s="11"/>
      <c r="DR37" s="55">
        <f t="shared" si="70"/>
        <v>46329.555555555555</v>
      </c>
      <c r="DS37" s="5">
        <f t="shared" si="96"/>
        <v>441.39433333333324</v>
      </c>
      <c r="DT37" s="5">
        <f t="shared" si="66"/>
        <v>469.82463162458851</v>
      </c>
      <c r="DU37" s="6">
        <f t="shared" si="89"/>
        <v>-28.430298291255269</v>
      </c>
      <c r="DV37" s="5">
        <f t="shared" si="67"/>
        <v>2818.9477897475313</v>
      </c>
      <c r="DW37" s="5">
        <f t="shared" si="97"/>
        <v>428.99999999999989</v>
      </c>
      <c r="DX37" s="5">
        <f t="shared" si="69"/>
        <v>463.10613939235685</v>
      </c>
      <c r="DY37" s="6">
        <f t="shared" si="90"/>
        <v>-34.106139392356965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88">
        <v>46329.548611111109</v>
      </c>
      <c r="B38" s="79">
        <v>1027</v>
      </c>
      <c r="C38" s="82">
        <v>49.65</v>
      </c>
      <c r="D38" s="12"/>
      <c r="E38" s="84">
        <v>335.24400000000003</v>
      </c>
      <c r="F38" s="84">
        <v>341.25</v>
      </c>
      <c r="G38" s="84">
        <v>1330.4</v>
      </c>
      <c r="H38" s="21">
        <f t="shared" si="11"/>
        <v>56.875</v>
      </c>
      <c r="I38" s="3">
        <f t="shared" si="12"/>
        <v>60.953440469532957</v>
      </c>
      <c r="J38" s="3">
        <f t="shared" si="13"/>
        <v>-4.078440469532957</v>
      </c>
      <c r="K38" s="3">
        <f t="shared" si="14"/>
        <v>365.72064281719776</v>
      </c>
      <c r="L38" s="3">
        <f t="shared" si="15"/>
        <v>57.100000000000136</v>
      </c>
      <c r="M38" s="3">
        <f t="shared" si="16"/>
        <v>60.081806270818639</v>
      </c>
      <c r="N38" s="4">
        <f t="shared" si="80"/>
        <v>-2.9818062708185025</v>
      </c>
      <c r="O38" s="4">
        <f t="shared" si="71"/>
        <v>0.98240000000000005</v>
      </c>
      <c r="P38" s="13"/>
      <c r="Q38" s="85">
        <v>46329.548611111109</v>
      </c>
      <c r="R38" s="84">
        <v>336.65899999999999</v>
      </c>
      <c r="S38" s="84">
        <v>342.44600000000003</v>
      </c>
      <c r="T38" s="84">
        <v>1339.7</v>
      </c>
      <c r="U38" s="21">
        <f t="shared" si="17"/>
        <v>57.074333333333335</v>
      </c>
      <c r="V38" s="3">
        <f t="shared" si="18"/>
        <v>60.953440469532957</v>
      </c>
      <c r="W38" s="3">
        <f t="shared" si="19"/>
        <v>-3.8791071361996217</v>
      </c>
      <c r="X38" s="3">
        <f t="shared" si="20"/>
        <v>365.72064281719776</v>
      </c>
      <c r="Y38" s="3">
        <f>T38-T40</f>
        <v>113.40000000000009</v>
      </c>
      <c r="Z38" s="3">
        <f t="shared" si="22"/>
        <v>60.081806270818639</v>
      </c>
      <c r="AA38" s="4">
        <f t="shared" si="81"/>
        <v>53.318193729181452</v>
      </c>
      <c r="AB38" s="4">
        <f t="shared" si="72"/>
        <v>0.98310098526483003</v>
      </c>
      <c r="AC38" s="13"/>
      <c r="AD38" s="85">
        <v>46329.548611111109</v>
      </c>
      <c r="AE38" s="84">
        <v>332.27199999999999</v>
      </c>
      <c r="AF38" s="84">
        <v>342.01400000000001</v>
      </c>
      <c r="AG38" s="84">
        <v>1317.3</v>
      </c>
      <c r="AH38" s="21">
        <f t="shared" si="23"/>
        <v>57.002333333333333</v>
      </c>
      <c r="AI38" s="21">
        <f t="shared" si="24"/>
        <v>60.953440469532957</v>
      </c>
      <c r="AJ38" s="3">
        <f t="shared" si="25"/>
        <v>-3.9511071361996244</v>
      </c>
      <c r="AK38" s="3">
        <f t="shared" si="26"/>
        <v>365.72064281719776</v>
      </c>
      <c r="AL38" s="3">
        <f t="shared" si="27"/>
        <v>55.700000000000045</v>
      </c>
      <c r="AM38" s="3">
        <f t="shared" si="28"/>
        <v>60.081806270818639</v>
      </c>
      <c r="AN38" s="4">
        <f t="shared" si="82"/>
        <v>-4.3818062708185934</v>
      </c>
      <c r="AO38" s="4">
        <f t="shared" si="73"/>
        <v>0.97151578590350096</v>
      </c>
      <c r="AP38" s="13"/>
      <c r="AQ38" s="85">
        <v>46329.548611111109</v>
      </c>
      <c r="AR38" s="84">
        <v>331.27499999999998</v>
      </c>
      <c r="AS38" s="84">
        <v>336.93599999999998</v>
      </c>
      <c r="AT38" s="84">
        <v>1331.3</v>
      </c>
      <c r="AU38" s="21">
        <f t="shared" si="29"/>
        <v>56.155999999999992</v>
      </c>
      <c r="AV38" s="21">
        <f t="shared" si="30"/>
        <v>60.953440469532957</v>
      </c>
      <c r="AW38" s="3">
        <f t="shared" si="31"/>
        <v>-4.7974404695329653</v>
      </c>
      <c r="AX38" s="3">
        <f t="shared" si="32"/>
        <v>365.72064281719776</v>
      </c>
      <c r="AY38" s="3">
        <f t="shared" si="91"/>
        <v>55.599999999999909</v>
      </c>
      <c r="AZ38" s="3">
        <f t="shared" si="34"/>
        <v>60.081806270818639</v>
      </c>
      <c r="BA38" s="4">
        <f t="shared" si="83"/>
        <v>-4.4818062708187298</v>
      </c>
      <c r="BB38" s="4">
        <f t="shared" si="74"/>
        <v>0.983198589643137</v>
      </c>
      <c r="BC38" s="13"/>
      <c r="BD38" s="85">
        <v>46329.548611111109</v>
      </c>
      <c r="BE38" s="84">
        <v>251.62799999999999</v>
      </c>
      <c r="BF38" s="84">
        <v>255.798</v>
      </c>
      <c r="BG38" s="84">
        <v>991.4</v>
      </c>
      <c r="BH38" s="21">
        <f t="shared" si="35"/>
        <v>42.632999999999996</v>
      </c>
      <c r="BI38" s="21">
        <f t="shared" si="36"/>
        <v>45.150696644098488</v>
      </c>
      <c r="BJ38" s="3">
        <f t="shared" si="37"/>
        <v>-2.5176966440984927</v>
      </c>
      <c r="BK38" s="3">
        <f t="shared" si="38"/>
        <v>270.90417986459096</v>
      </c>
      <c r="BL38" s="3">
        <f t="shared" si="39"/>
        <v>41.699999999999932</v>
      </c>
      <c r="BM38" s="3">
        <f t="shared" si="40"/>
        <v>44.505041682087878</v>
      </c>
      <c r="BN38" s="4">
        <f t="shared" si="84"/>
        <v>-2.8050416820879462</v>
      </c>
      <c r="BO38" s="4">
        <f t="shared" si="75"/>
        <v>0.98369807426172207</v>
      </c>
      <c r="BP38" s="13"/>
      <c r="BQ38" s="85">
        <v>46329.548611111109</v>
      </c>
      <c r="BR38" s="84">
        <v>248.01400000000001</v>
      </c>
      <c r="BS38" s="84">
        <v>253.09800000000001</v>
      </c>
      <c r="BT38" s="84">
        <v>985.2</v>
      </c>
      <c r="BU38" s="21">
        <f t="shared" si="41"/>
        <v>42.183</v>
      </c>
      <c r="BV38" s="21">
        <f t="shared" si="42"/>
        <v>45.150696644098488</v>
      </c>
      <c r="BW38" s="3">
        <f t="shared" si="43"/>
        <v>-2.9676966440984884</v>
      </c>
      <c r="BX38" s="3">
        <f t="shared" si="44"/>
        <v>270.90417986459096</v>
      </c>
      <c r="BY38" s="3">
        <f t="shared" si="92"/>
        <v>41.5</v>
      </c>
      <c r="BZ38" s="3">
        <f t="shared" si="46"/>
        <v>44.505041682087878</v>
      </c>
      <c r="CA38" s="4">
        <f t="shared" si="85"/>
        <v>-3.005041682087878</v>
      </c>
      <c r="CB38" s="4">
        <f t="shared" si="76"/>
        <v>0.97991291910643308</v>
      </c>
      <c r="CC38" s="13"/>
      <c r="CD38" s="85">
        <v>46329.548611111109</v>
      </c>
      <c r="CE38" s="84">
        <v>248.25899999999999</v>
      </c>
      <c r="CF38" s="84">
        <v>253.38200000000001</v>
      </c>
      <c r="CG38" s="84">
        <v>983.9</v>
      </c>
      <c r="CH38" s="21">
        <f t="shared" si="47"/>
        <v>42.230333333333334</v>
      </c>
      <c r="CI38" s="21">
        <f t="shared" si="48"/>
        <v>45.150696644098488</v>
      </c>
      <c r="CJ38" s="3">
        <f t="shared" si="49"/>
        <v>-2.9203633107651541</v>
      </c>
      <c r="CK38" s="3">
        <f t="shared" si="50"/>
        <v>270.90417986459096</v>
      </c>
      <c r="CL38" s="3">
        <f t="shared" si="93"/>
        <v>41.600000000000023</v>
      </c>
      <c r="CM38" s="3">
        <f t="shared" si="52"/>
        <v>44.505041682087878</v>
      </c>
      <c r="CN38" s="4">
        <f t="shared" si="86"/>
        <v>-2.9050416820878553</v>
      </c>
      <c r="CO38" s="4">
        <f t="shared" si="77"/>
        <v>0.97978151565620286</v>
      </c>
      <c r="CP38" s="13"/>
      <c r="CQ38" s="85">
        <v>46329.548611111109</v>
      </c>
      <c r="CR38" s="84">
        <v>249.67400000000001</v>
      </c>
      <c r="CS38" s="84">
        <v>256.82</v>
      </c>
      <c r="CT38" s="84">
        <v>991.5</v>
      </c>
      <c r="CU38" s="21">
        <f t="shared" si="53"/>
        <v>42.803333333333327</v>
      </c>
      <c r="CV38" s="21">
        <f t="shared" si="54"/>
        <v>45.150696644098488</v>
      </c>
      <c r="CW38" s="3">
        <f t="shared" si="55"/>
        <v>-2.3473633107651608</v>
      </c>
      <c r="CX38" s="3">
        <f t="shared" si="56"/>
        <v>270.90417986459096</v>
      </c>
      <c r="CY38" s="3">
        <f t="shared" si="94"/>
        <v>41.899999999999977</v>
      </c>
      <c r="CZ38" s="3">
        <f t="shared" si="58"/>
        <v>44.505041682087878</v>
      </c>
      <c r="DA38" s="4">
        <f t="shared" si="87"/>
        <v>-2.6050416820879008</v>
      </c>
      <c r="DB38" s="4">
        <f t="shared" si="78"/>
        <v>0.9721750642473328</v>
      </c>
      <c r="DC38" s="13"/>
      <c r="DD38" s="85">
        <v>46329.548611111109</v>
      </c>
      <c r="DE38" s="84">
        <v>235.53800000000001</v>
      </c>
      <c r="DF38" s="84">
        <v>239.417</v>
      </c>
      <c r="DG38" s="84">
        <v>937.6</v>
      </c>
      <c r="DH38" s="21">
        <f t="shared" si="59"/>
        <v>39.902833333333334</v>
      </c>
      <c r="DI38" s="21">
        <f t="shared" si="60"/>
        <v>42.955295798101041</v>
      </c>
      <c r="DJ38" s="3">
        <f t="shared" si="61"/>
        <v>-3.0524624647677072</v>
      </c>
      <c r="DK38" s="3">
        <f t="shared" si="62"/>
        <v>257.73177478860634</v>
      </c>
      <c r="DL38" s="3">
        <f t="shared" si="95"/>
        <v>39.399999999999977</v>
      </c>
      <c r="DM38" s="3">
        <f t="shared" si="64"/>
        <v>42.341035068188198</v>
      </c>
      <c r="DN38" s="4">
        <f t="shared" si="88"/>
        <v>-2.9410350681882207</v>
      </c>
      <c r="DO38" s="4">
        <f t="shared" si="79"/>
        <v>0.9837981429890108</v>
      </c>
      <c r="DP38" s="13"/>
      <c r="DQ38" s="11"/>
      <c r="DR38" s="55">
        <f t="shared" si="70"/>
        <v>46329.548611111109</v>
      </c>
      <c r="DS38" s="5">
        <f t="shared" si="96"/>
        <v>436.86016666666666</v>
      </c>
      <c r="DT38" s="5">
        <f t="shared" si="66"/>
        <v>467.37184425262683</v>
      </c>
      <c r="DU38" s="6">
        <f t="shared" si="89"/>
        <v>-30.511677585960172</v>
      </c>
      <c r="DV38" s="5">
        <f t="shared" si="67"/>
        <v>2804.2310655157612</v>
      </c>
      <c r="DW38" s="5">
        <f t="shared" si="97"/>
        <v>487.90000000000009</v>
      </c>
      <c r="DX38" s="5">
        <f t="shared" si="69"/>
        <v>460.6884268798143</v>
      </c>
      <c r="DY38" s="6">
        <f t="shared" si="90"/>
        <v>27.21157312018579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88">
        <v>46329.541666666664</v>
      </c>
      <c r="B39" s="79">
        <v>1042</v>
      </c>
      <c r="C39" s="82">
        <v>49.08</v>
      </c>
      <c r="D39" s="12"/>
      <c r="E39" s="84">
        <v>339.267</v>
      </c>
      <c r="F39" s="84">
        <v>345.31</v>
      </c>
      <c r="G39" s="84">
        <v>1273.3</v>
      </c>
      <c r="H39" s="21">
        <f t="shared" si="11"/>
        <v>57.551666666666662</v>
      </c>
      <c r="I39" s="3">
        <f t="shared" si="12"/>
        <v>61.978732642728708</v>
      </c>
      <c r="J39" s="3">
        <f t="shared" si="13"/>
        <v>-4.4270659760620461</v>
      </c>
      <c r="K39" s="3">
        <f t="shared" si="14"/>
        <v>371.87239585637229</v>
      </c>
      <c r="L39" s="3">
        <f t="shared" si="15"/>
        <v>55.099999999999909</v>
      </c>
      <c r="M39" s="3">
        <f t="shared" si="16"/>
        <v>61.092436765937691</v>
      </c>
      <c r="N39" s="4">
        <f t="shared" si="80"/>
        <v>-5.9924367659377822</v>
      </c>
      <c r="O39" s="4">
        <f t="shared" si="71"/>
        <v>0.98249978280385741</v>
      </c>
      <c r="P39" s="13"/>
      <c r="Q39" s="86"/>
      <c r="R39" s="84"/>
      <c r="S39" s="84"/>
      <c r="T39" s="84"/>
      <c r="U39" s="21">
        <f t="shared" si="17"/>
        <v>0</v>
      </c>
      <c r="V39" s="3">
        <f t="shared" si="18"/>
        <v>61.978732642728708</v>
      </c>
      <c r="W39" s="3">
        <f t="shared" si="19"/>
        <v>-61.978732642728708</v>
      </c>
      <c r="X39" s="3">
        <f t="shared" si="20"/>
        <v>371.87239585637229</v>
      </c>
      <c r="Y39" s="3">
        <v>0</v>
      </c>
      <c r="Z39" s="3">
        <f t="shared" si="22"/>
        <v>61.092436765937691</v>
      </c>
      <c r="AA39" s="4">
        <f t="shared" si="81"/>
        <v>-61.092436765937691</v>
      </c>
      <c r="AB39" s="4"/>
      <c r="AC39" s="13"/>
      <c r="AD39" s="85">
        <v>46329.541666666664</v>
      </c>
      <c r="AE39" s="84">
        <v>335.10300000000001</v>
      </c>
      <c r="AF39" s="84">
        <v>344.99200000000002</v>
      </c>
      <c r="AG39" s="84">
        <v>1261.5999999999999</v>
      </c>
      <c r="AH39" s="21">
        <f t="shared" si="23"/>
        <v>57.498666666666665</v>
      </c>
      <c r="AI39" s="21">
        <f t="shared" si="24"/>
        <v>61.978732642728708</v>
      </c>
      <c r="AJ39" s="3">
        <f t="shared" si="25"/>
        <v>-4.4800659760620434</v>
      </c>
      <c r="AK39" s="3">
        <f t="shared" si="26"/>
        <v>371.87239585637229</v>
      </c>
      <c r="AL39" s="3">
        <f t="shared" si="27"/>
        <v>56</v>
      </c>
      <c r="AM39" s="3">
        <f t="shared" si="28"/>
        <v>61.092436765937691</v>
      </c>
      <c r="AN39" s="4">
        <f t="shared" si="82"/>
        <v>-5.0924367659376912</v>
      </c>
      <c r="AO39" s="4">
        <f t="shared" si="73"/>
        <v>0.97133556720155823</v>
      </c>
      <c r="AP39" s="13"/>
      <c r="AQ39" s="85">
        <v>46329.541666666664</v>
      </c>
      <c r="AR39" s="84">
        <v>332.75200000000001</v>
      </c>
      <c r="AS39" s="84">
        <v>338.33499999999998</v>
      </c>
      <c r="AT39" s="84">
        <v>1275.7</v>
      </c>
      <c r="AU39" s="21">
        <f t="shared" si="29"/>
        <v>56.389166666666661</v>
      </c>
      <c r="AV39" s="21">
        <f t="shared" si="30"/>
        <v>61.978732642728708</v>
      </c>
      <c r="AW39" s="3">
        <f t="shared" si="31"/>
        <v>-5.5895659760620475</v>
      </c>
      <c r="AX39" s="3">
        <f t="shared" si="32"/>
        <v>371.87239585637229</v>
      </c>
      <c r="AY39" s="3">
        <f t="shared" si="91"/>
        <v>55.600000000000136</v>
      </c>
      <c r="AZ39" s="3">
        <f t="shared" si="34"/>
        <v>61.092436765937691</v>
      </c>
      <c r="BA39" s="4">
        <f t="shared" si="83"/>
        <v>-5.4924367659375548</v>
      </c>
      <c r="BB39" s="4">
        <f t="shared" si="74"/>
        <v>0.9834986034551555</v>
      </c>
      <c r="BC39" s="13"/>
      <c r="BD39" s="85">
        <v>46329.541666666664</v>
      </c>
      <c r="BE39" s="84">
        <v>254.08199999999999</v>
      </c>
      <c r="BF39" s="84">
        <v>258.29199999999997</v>
      </c>
      <c r="BG39" s="84">
        <v>949.7</v>
      </c>
      <c r="BH39" s="21">
        <f t="shared" si="35"/>
        <v>43.048666666666662</v>
      </c>
      <c r="BI39" s="21">
        <f t="shared" si="36"/>
        <v>45.910172327947194</v>
      </c>
      <c r="BJ39" s="3">
        <f t="shared" si="37"/>
        <v>-2.8615056612805319</v>
      </c>
      <c r="BK39" s="3">
        <f t="shared" si="38"/>
        <v>275.46103396768314</v>
      </c>
      <c r="BL39" s="3">
        <f t="shared" si="39"/>
        <v>42.800000000000068</v>
      </c>
      <c r="BM39" s="3">
        <f t="shared" si="40"/>
        <v>45.253656863657547</v>
      </c>
      <c r="BN39" s="4">
        <f t="shared" si="84"/>
        <v>-2.4536568636574785</v>
      </c>
      <c r="BO39" s="4">
        <f t="shared" si="75"/>
        <v>0.98370061790531649</v>
      </c>
      <c r="BP39" s="13"/>
      <c r="BQ39" s="85">
        <v>46329.541666666664</v>
      </c>
      <c r="BR39" s="84">
        <v>250.52099999999999</v>
      </c>
      <c r="BS39" s="84">
        <v>255.761</v>
      </c>
      <c r="BT39" s="84">
        <v>943.7</v>
      </c>
      <c r="BU39" s="21">
        <f t="shared" si="41"/>
        <v>42.62683333333333</v>
      </c>
      <c r="BV39" s="21">
        <f t="shared" si="42"/>
        <v>45.910172327947194</v>
      </c>
      <c r="BW39" s="3">
        <f t="shared" si="43"/>
        <v>-3.2833389946138638</v>
      </c>
      <c r="BX39" s="3">
        <f t="shared" si="44"/>
        <v>275.46103396768314</v>
      </c>
      <c r="BY39" s="3">
        <f t="shared" si="92"/>
        <v>41.700000000000045</v>
      </c>
      <c r="BZ39" s="3">
        <f t="shared" si="46"/>
        <v>45.253656863657547</v>
      </c>
      <c r="CA39" s="4">
        <f t="shared" si="85"/>
        <v>-3.5536568636575012</v>
      </c>
      <c r="CB39" s="4">
        <f t="shared" si="76"/>
        <v>0.97951212264575127</v>
      </c>
      <c r="CC39" s="13"/>
      <c r="CD39" s="85">
        <v>46329.541666666664</v>
      </c>
      <c r="CE39" s="84">
        <v>251.066</v>
      </c>
      <c r="CF39" s="84">
        <v>256.52499999999998</v>
      </c>
      <c r="CG39" s="84">
        <v>942.3</v>
      </c>
      <c r="CH39" s="21">
        <f t="shared" si="47"/>
        <v>42.754166666666663</v>
      </c>
      <c r="CI39" s="21">
        <f t="shared" si="48"/>
        <v>45.910172327947194</v>
      </c>
      <c r="CJ39" s="3">
        <f t="shared" si="49"/>
        <v>-3.1560056612805312</v>
      </c>
      <c r="CK39" s="3">
        <f t="shared" si="50"/>
        <v>275.46103396768314</v>
      </c>
      <c r="CL39" s="3">
        <f t="shared" si="93"/>
        <v>41.699999999999932</v>
      </c>
      <c r="CM39" s="3">
        <f t="shared" si="52"/>
        <v>45.253656863657547</v>
      </c>
      <c r="CN39" s="4">
        <f t="shared" si="86"/>
        <v>-3.5536568636576149</v>
      </c>
      <c r="CO39" s="4">
        <f t="shared" si="77"/>
        <v>0.9787194230581816</v>
      </c>
      <c r="CP39" s="13"/>
      <c r="CQ39" s="85">
        <v>46329.541666666664</v>
      </c>
      <c r="CR39" s="84">
        <v>252.37299999999999</v>
      </c>
      <c r="CS39" s="84">
        <v>259.755</v>
      </c>
      <c r="CT39" s="84">
        <v>949.6</v>
      </c>
      <c r="CU39" s="21">
        <f t="shared" si="53"/>
        <v>43.292499999999997</v>
      </c>
      <c r="CV39" s="21">
        <f t="shared" si="54"/>
        <v>45.910172327947194</v>
      </c>
      <c r="CW39" s="3">
        <f t="shared" si="55"/>
        <v>-2.6176723279471972</v>
      </c>
      <c r="CX39" s="3">
        <f t="shared" si="56"/>
        <v>275.46103396768314</v>
      </c>
      <c r="CY39" s="3">
        <f t="shared" si="94"/>
        <v>42</v>
      </c>
      <c r="CZ39" s="3">
        <f t="shared" si="58"/>
        <v>45.253656863657547</v>
      </c>
      <c r="DA39" s="4">
        <f t="shared" si="87"/>
        <v>-3.2536568636575467</v>
      </c>
      <c r="DB39" s="4">
        <f t="shared" si="78"/>
        <v>0.97158091278319958</v>
      </c>
      <c r="DC39" s="13"/>
      <c r="DD39" s="85">
        <v>46329.541666666664</v>
      </c>
      <c r="DE39" s="84">
        <v>237.60400000000001</v>
      </c>
      <c r="DF39" s="84">
        <v>241.49199999999999</v>
      </c>
      <c r="DG39" s="84">
        <v>898.2</v>
      </c>
      <c r="DH39" s="21">
        <f t="shared" si="59"/>
        <v>40.248666666666665</v>
      </c>
      <c r="DI39" s="21">
        <f t="shared" si="60"/>
        <v>43.677842847780965</v>
      </c>
      <c r="DJ39" s="3">
        <f t="shared" si="61"/>
        <v>-3.4291761811143004</v>
      </c>
      <c r="DK39" s="3">
        <f t="shared" si="62"/>
        <v>262.06705708668579</v>
      </c>
      <c r="DL39" s="3">
        <f t="shared" si="95"/>
        <v>39.700000000000045</v>
      </c>
      <c r="DM39" s="3">
        <f t="shared" si="64"/>
        <v>43.053249695057701</v>
      </c>
      <c r="DN39" s="4">
        <f t="shared" si="88"/>
        <v>-3.3532496950576558</v>
      </c>
      <c r="DO39" s="4">
        <f t="shared" si="79"/>
        <v>0.98390008778758731</v>
      </c>
      <c r="DP39" s="13"/>
      <c r="DQ39" s="11"/>
      <c r="DR39" s="55">
        <f t="shared" si="70"/>
        <v>46329.541666666664</v>
      </c>
      <c r="DS39" s="5">
        <f t="shared" si="96"/>
        <v>383.41033333333331</v>
      </c>
      <c r="DT39" s="5">
        <f t="shared" si="66"/>
        <v>475.23346273048458</v>
      </c>
      <c r="DU39" s="6">
        <f t="shared" si="89"/>
        <v>-91.823129397151263</v>
      </c>
      <c r="DV39" s="5">
        <f t="shared" si="67"/>
        <v>2851.4007763829077</v>
      </c>
      <c r="DW39" s="5">
        <f t="shared" si="97"/>
        <v>374.60000000000014</v>
      </c>
      <c r="DX39" s="5">
        <f t="shared" si="69"/>
        <v>468.43762421343877</v>
      </c>
      <c r="DY39" s="6">
        <f t="shared" si="90"/>
        <v>-93.83762421343863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88">
        <v>46329.534722222219</v>
      </c>
      <c r="B40" s="79">
        <v>1039</v>
      </c>
      <c r="C40" s="82">
        <v>49.08</v>
      </c>
      <c r="D40" s="12"/>
      <c r="E40" s="84">
        <v>337.99900000000002</v>
      </c>
      <c r="F40" s="84">
        <v>344.05399999999997</v>
      </c>
      <c r="G40" s="84">
        <v>1218.2</v>
      </c>
      <c r="H40" s="21">
        <f t="shared" si="11"/>
        <v>57.342333333333329</v>
      </c>
      <c r="I40" s="3">
        <f t="shared" si="12"/>
        <v>61.80029099404522</v>
      </c>
      <c r="J40" s="3">
        <f t="shared" si="13"/>
        <v>-4.4579576607118909</v>
      </c>
      <c r="K40" s="3">
        <f t="shared" si="14"/>
        <v>370.80174596427139</v>
      </c>
      <c r="L40" s="3">
        <f t="shared" si="15"/>
        <v>57.700000000000045</v>
      </c>
      <c r="M40" s="3">
        <f t="shared" si="16"/>
        <v>60.916546832830377</v>
      </c>
      <c r="N40" s="4">
        <f t="shared" si="80"/>
        <v>-3.2165468328303319</v>
      </c>
      <c r="O40" s="4">
        <f t="shared" si="71"/>
        <v>0.98240101844477912</v>
      </c>
      <c r="P40" s="13"/>
      <c r="Q40" s="85">
        <v>46329.534722222219</v>
      </c>
      <c r="R40" s="84">
        <v>331.39</v>
      </c>
      <c r="S40" s="84">
        <v>340.68200000000002</v>
      </c>
      <c r="T40" s="84">
        <v>1226.3</v>
      </c>
      <c r="U40" s="21">
        <f t="shared" si="17"/>
        <v>56.780333333333331</v>
      </c>
      <c r="V40" s="3">
        <f t="shared" si="18"/>
        <v>61.80029099404522</v>
      </c>
      <c r="W40" s="3">
        <f t="shared" si="19"/>
        <v>-5.0199576607118885</v>
      </c>
      <c r="X40" s="3">
        <f t="shared" si="20"/>
        <v>370.80174596427139</v>
      </c>
      <c r="Y40" s="3">
        <f t="shared" si="21"/>
        <v>55.5</v>
      </c>
      <c r="Z40" s="3">
        <f t="shared" si="22"/>
        <v>60.916546832830377</v>
      </c>
      <c r="AA40" s="4">
        <f t="shared" si="81"/>
        <v>-5.4165468328303774</v>
      </c>
      <c r="AB40" s="4">
        <f t="shared" si="72"/>
        <v>0.97272529807856001</v>
      </c>
      <c r="AC40" s="13"/>
      <c r="AD40" s="85">
        <v>46329.534722222219</v>
      </c>
      <c r="AE40" s="84">
        <v>335.00400000000002</v>
      </c>
      <c r="AF40" s="84">
        <v>344.875</v>
      </c>
      <c r="AG40" s="84">
        <v>1205.5999999999999</v>
      </c>
      <c r="AH40" s="21">
        <f t="shared" si="23"/>
        <v>57.479166666666664</v>
      </c>
      <c r="AI40" s="21">
        <f t="shared" si="24"/>
        <v>61.80029099404522</v>
      </c>
      <c r="AJ40" s="3">
        <f t="shared" si="25"/>
        <v>-4.3211243273785556</v>
      </c>
      <c r="AK40" s="3">
        <f t="shared" si="26"/>
        <v>370.80174596427139</v>
      </c>
      <c r="AL40" s="3">
        <f t="shared" si="27"/>
        <v>55.199999999999818</v>
      </c>
      <c r="AM40" s="3">
        <f t="shared" si="28"/>
        <v>60.916546832830377</v>
      </c>
      <c r="AN40" s="4">
        <f t="shared" si="82"/>
        <v>-5.7165468328305593</v>
      </c>
      <c r="AO40" s="4">
        <f t="shared" si="73"/>
        <v>0.97137803552011603</v>
      </c>
      <c r="AP40" s="13"/>
      <c r="AQ40" s="85">
        <v>46329.534722222219</v>
      </c>
      <c r="AR40" s="84">
        <v>324.18</v>
      </c>
      <c r="AS40" s="84">
        <v>329.41800000000001</v>
      </c>
      <c r="AT40" s="84">
        <v>1220.0999999999999</v>
      </c>
      <c r="AU40" s="21">
        <f t="shared" si="29"/>
        <v>54.902999999999999</v>
      </c>
      <c r="AV40" s="21">
        <f t="shared" si="30"/>
        <v>61.80029099404522</v>
      </c>
      <c r="AW40" s="3">
        <f t="shared" si="31"/>
        <v>-6.8972909940452212</v>
      </c>
      <c r="AX40" s="3">
        <f t="shared" si="32"/>
        <v>370.80174596427139</v>
      </c>
      <c r="AY40" s="3">
        <f t="shared" si="91"/>
        <v>55.199999999999818</v>
      </c>
      <c r="AZ40" s="3">
        <f t="shared" si="34"/>
        <v>60.916546832830377</v>
      </c>
      <c r="BA40" s="4">
        <f t="shared" si="83"/>
        <v>-5.7165468328305593</v>
      </c>
      <c r="BB40" s="4">
        <f t="shared" si="74"/>
        <v>0.98409922955029783</v>
      </c>
      <c r="BC40" s="13"/>
      <c r="BD40" s="85">
        <v>46329.534722222219</v>
      </c>
      <c r="BE40" s="84">
        <v>254.21199999999999</v>
      </c>
      <c r="BF40" s="84">
        <v>258.45100000000002</v>
      </c>
      <c r="BG40" s="84">
        <v>906.9</v>
      </c>
      <c r="BH40" s="21">
        <f t="shared" si="35"/>
        <v>43.075166666666668</v>
      </c>
      <c r="BI40" s="21">
        <f t="shared" si="36"/>
        <v>45.777993328922392</v>
      </c>
      <c r="BJ40" s="3">
        <f t="shared" si="37"/>
        <v>-2.702826662255724</v>
      </c>
      <c r="BK40" s="3">
        <f t="shared" si="38"/>
        <v>274.66795997353438</v>
      </c>
      <c r="BL40" s="3">
        <f t="shared" si="39"/>
        <v>42.199999999999932</v>
      </c>
      <c r="BM40" s="3">
        <f t="shared" si="40"/>
        <v>45.1233680243188</v>
      </c>
      <c r="BN40" s="4">
        <f t="shared" si="84"/>
        <v>-2.9233680243188687</v>
      </c>
      <c r="BO40" s="4">
        <f t="shared" si="75"/>
        <v>0.98359843838870797</v>
      </c>
      <c r="BP40" s="13"/>
      <c r="BQ40" s="85">
        <v>46329.534722222219</v>
      </c>
      <c r="BR40" s="84">
        <v>250.614</v>
      </c>
      <c r="BS40" s="84">
        <v>255.86099999999999</v>
      </c>
      <c r="BT40" s="84">
        <v>902</v>
      </c>
      <c r="BU40" s="21">
        <f t="shared" si="41"/>
        <v>42.643499999999996</v>
      </c>
      <c r="BV40" s="21">
        <f t="shared" si="42"/>
        <v>45.777993328922392</v>
      </c>
      <c r="BW40" s="3">
        <f t="shared" si="43"/>
        <v>-3.134493328922396</v>
      </c>
      <c r="BX40" s="3">
        <f t="shared" si="44"/>
        <v>274.66795997353438</v>
      </c>
      <c r="BY40" s="3">
        <f t="shared" si="92"/>
        <v>41.600000000000023</v>
      </c>
      <c r="BZ40" s="3">
        <f t="shared" si="46"/>
        <v>45.1233680243188</v>
      </c>
      <c r="CA40" s="4">
        <f t="shared" si="85"/>
        <v>-3.5233680243187777</v>
      </c>
      <c r="CB40" s="4">
        <f t="shared" si="76"/>
        <v>0.97949277146575686</v>
      </c>
      <c r="CC40" s="13"/>
      <c r="CD40" s="85">
        <v>46329.534722222219</v>
      </c>
      <c r="CE40" s="84">
        <v>250.79499999999999</v>
      </c>
      <c r="CF40" s="84">
        <v>256.21100000000001</v>
      </c>
      <c r="CG40" s="84">
        <v>900.6</v>
      </c>
      <c r="CH40" s="21">
        <f t="shared" si="47"/>
        <v>42.701833333333333</v>
      </c>
      <c r="CI40" s="21">
        <f t="shared" si="48"/>
        <v>45.777993328922392</v>
      </c>
      <c r="CJ40" s="3">
        <f t="shared" si="49"/>
        <v>-3.0761599955890588</v>
      </c>
      <c r="CK40" s="3">
        <f t="shared" si="50"/>
        <v>274.66795997353438</v>
      </c>
      <c r="CL40" s="3">
        <f t="shared" si="93"/>
        <v>41.600000000000023</v>
      </c>
      <c r="CM40" s="3">
        <f t="shared" si="52"/>
        <v>45.1233680243188</v>
      </c>
      <c r="CN40" s="4">
        <f t="shared" si="86"/>
        <v>-3.5233680243187777</v>
      </c>
      <c r="CO40" s="4">
        <f t="shared" si="77"/>
        <v>0.97886117301755182</v>
      </c>
      <c r="CP40" s="13"/>
      <c r="CQ40" s="85">
        <v>46329.534722222219</v>
      </c>
      <c r="CR40" s="84">
        <v>252.01300000000001</v>
      </c>
      <c r="CS40" s="84">
        <v>259.48099999999999</v>
      </c>
      <c r="CT40" s="84">
        <v>907.6</v>
      </c>
      <c r="CU40" s="21">
        <f t="shared" si="53"/>
        <v>43.246833333333328</v>
      </c>
      <c r="CV40" s="21">
        <f t="shared" si="54"/>
        <v>45.777993328922392</v>
      </c>
      <c r="CW40" s="3">
        <f t="shared" si="55"/>
        <v>-2.5311599955890642</v>
      </c>
      <c r="CX40" s="3">
        <f t="shared" si="56"/>
        <v>274.66795997353438</v>
      </c>
      <c r="CY40" s="3">
        <f t="shared" si="94"/>
        <v>42.300000000000068</v>
      </c>
      <c r="CZ40" s="3">
        <f t="shared" si="58"/>
        <v>45.1233680243188</v>
      </c>
      <c r="DA40" s="4">
        <f t="shared" si="87"/>
        <v>-2.8233680243187322</v>
      </c>
      <c r="DB40" s="4">
        <f t="shared" si="78"/>
        <v>0.97121947271669218</v>
      </c>
      <c r="DC40" s="13"/>
      <c r="DD40" s="85">
        <v>46329.534722222219</v>
      </c>
      <c r="DE40" s="84">
        <v>237.846</v>
      </c>
      <c r="DF40" s="84">
        <v>241.78700000000001</v>
      </c>
      <c r="DG40" s="84">
        <v>858.5</v>
      </c>
      <c r="DH40" s="21">
        <f t="shared" si="59"/>
        <v>40.29783333333333</v>
      </c>
      <c r="DI40" s="21">
        <f t="shared" si="60"/>
        <v>43.552090901002309</v>
      </c>
      <c r="DJ40" s="3">
        <f t="shared" si="61"/>
        <v>-3.2542575676689793</v>
      </c>
      <c r="DK40" s="3">
        <f t="shared" si="62"/>
        <v>261.3125454060139</v>
      </c>
      <c r="DL40" s="3">
        <f t="shared" si="95"/>
        <v>40</v>
      </c>
      <c r="DM40" s="3">
        <f t="shared" si="64"/>
        <v>42.929296001117976</v>
      </c>
      <c r="DN40" s="4">
        <f t="shared" si="88"/>
        <v>-2.9292960011179758</v>
      </c>
      <c r="DO40" s="4">
        <f t="shared" si="79"/>
        <v>0.9837005298051591</v>
      </c>
      <c r="DP40" s="13"/>
      <c r="DQ40" s="11"/>
      <c r="DR40" s="55">
        <f t="shared" si="70"/>
        <v>46329.534722222219</v>
      </c>
      <c r="DS40" s="5">
        <f t="shared" si="96"/>
        <v>438.47</v>
      </c>
      <c r="DT40" s="5">
        <f t="shared" si="66"/>
        <v>473.86522819287273</v>
      </c>
      <c r="DU40" s="6">
        <f t="shared" si="89"/>
        <v>-35.395228192872707</v>
      </c>
      <c r="DV40" s="5">
        <f t="shared" si="67"/>
        <v>2843.1913691572372</v>
      </c>
      <c r="DW40" s="5">
        <f t="shared" si="97"/>
        <v>431.29999999999973</v>
      </c>
      <c r="DX40" s="5">
        <f t="shared" si="69"/>
        <v>467.08895542971459</v>
      </c>
      <c r="DY40" s="6">
        <f t="shared" si="90"/>
        <v>-35.788955429714861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88">
        <v>46329.527777777781</v>
      </c>
      <c r="B41" s="79">
        <v>1035</v>
      </c>
      <c r="C41" s="82">
        <v>49.08</v>
      </c>
      <c r="D41" s="12"/>
      <c r="E41" s="84">
        <v>338.01499999999999</v>
      </c>
      <c r="F41" s="84">
        <v>344.07100000000003</v>
      </c>
      <c r="G41" s="84">
        <v>1160.5</v>
      </c>
      <c r="H41" s="21">
        <f t="shared" si="11"/>
        <v>57.345166666666671</v>
      </c>
      <c r="I41" s="3">
        <f t="shared" si="12"/>
        <v>61.562368795800595</v>
      </c>
      <c r="J41" s="3">
        <f t="shared" si="13"/>
        <v>-4.2172021291339234</v>
      </c>
      <c r="K41" s="3">
        <f t="shared" si="14"/>
        <v>369.37421277480354</v>
      </c>
      <c r="L41" s="3">
        <f t="shared" si="15"/>
        <v>54.599999999999909</v>
      </c>
      <c r="M41" s="3">
        <f t="shared" si="16"/>
        <v>60.682026922020647</v>
      </c>
      <c r="N41" s="4">
        <f t="shared" si="80"/>
        <v>-6.0820269220207379</v>
      </c>
      <c r="O41" s="4">
        <f t="shared" si="71"/>
        <v>0.98239898160554062</v>
      </c>
      <c r="P41" s="13"/>
      <c r="Q41" s="85">
        <v>46329.527777777781</v>
      </c>
      <c r="R41" s="84">
        <v>337.68299999999999</v>
      </c>
      <c r="S41" s="84">
        <v>343.52300000000002</v>
      </c>
      <c r="T41" s="84">
        <v>1170.8</v>
      </c>
      <c r="U41" s="21">
        <f t="shared" si="17"/>
        <v>57.253833333333333</v>
      </c>
      <c r="V41" s="3">
        <f t="shared" si="18"/>
        <v>61.562368795800595</v>
      </c>
      <c r="W41" s="3">
        <f t="shared" si="19"/>
        <v>-4.3085354624672618</v>
      </c>
      <c r="X41" s="3">
        <f t="shared" si="20"/>
        <v>369.37421277480354</v>
      </c>
      <c r="Y41" s="3">
        <f t="shared" si="21"/>
        <v>56.200000000000045</v>
      </c>
      <c r="Z41" s="3">
        <f t="shared" si="22"/>
        <v>60.682026922020647</v>
      </c>
      <c r="AA41" s="4">
        <f t="shared" si="81"/>
        <v>-4.4820269220206015</v>
      </c>
      <c r="AB41" s="4">
        <f t="shared" si="72"/>
        <v>0.98299968269955718</v>
      </c>
      <c r="AC41" s="13"/>
      <c r="AD41" s="85">
        <v>46329.527777777781</v>
      </c>
      <c r="AE41" s="84">
        <v>335.01400000000001</v>
      </c>
      <c r="AF41" s="84">
        <v>344.93700000000001</v>
      </c>
      <c r="AG41" s="84">
        <v>1150.4000000000001</v>
      </c>
      <c r="AH41" s="21">
        <f t="shared" si="23"/>
        <v>57.4895</v>
      </c>
      <c r="AI41" s="21">
        <f t="shared" si="24"/>
        <v>61.562368795800595</v>
      </c>
      <c r="AJ41" s="3">
        <f t="shared" si="25"/>
        <v>-4.0728687958005949</v>
      </c>
      <c r="AK41" s="3">
        <f t="shared" si="26"/>
        <v>369.37421277480354</v>
      </c>
      <c r="AL41" s="3">
        <f t="shared" si="27"/>
        <v>55.600000000000136</v>
      </c>
      <c r="AM41" s="3">
        <f t="shared" si="28"/>
        <v>60.682026922020647</v>
      </c>
      <c r="AN41" s="4">
        <f t="shared" si="82"/>
        <v>-5.0820269220205105</v>
      </c>
      <c r="AO41" s="4">
        <f t="shared" si="73"/>
        <v>0.97123242795061127</v>
      </c>
      <c r="AP41" s="13"/>
      <c r="AQ41" s="85">
        <v>46329.527777777781</v>
      </c>
      <c r="AR41" s="84">
        <v>337.72899999999998</v>
      </c>
      <c r="AS41" s="84">
        <v>343.92</v>
      </c>
      <c r="AT41" s="84">
        <v>1164.9000000000001</v>
      </c>
      <c r="AU41" s="21">
        <f t="shared" si="29"/>
        <v>57.32</v>
      </c>
      <c r="AV41" s="21">
        <f t="shared" si="30"/>
        <v>61.562368795800595</v>
      </c>
      <c r="AW41" s="3">
        <f t="shared" si="31"/>
        <v>-4.2423687958005942</v>
      </c>
      <c r="AX41" s="3">
        <f t="shared" si="32"/>
        <v>369.37421277480354</v>
      </c>
      <c r="AY41" s="3">
        <f t="shared" si="91"/>
        <v>56.200000000000045</v>
      </c>
      <c r="AZ41" s="3">
        <f t="shared" si="34"/>
        <v>60.682026922020647</v>
      </c>
      <c r="BA41" s="4">
        <f t="shared" si="83"/>
        <v>-4.4820269220206015</v>
      </c>
      <c r="BB41" s="4">
        <f t="shared" si="74"/>
        <v>0.98199872063270521</v>
      </c>
      <c r="BC41" s="13"/>
      <c r="BD41" s="85">
        <v>46329.527777777781</v>
      </c>
      <c r="BE41" s="84">
        <v>253.74100000000001</v>
      </c>
      <c r="BF41" s="84">
        <v>257.97199999999998</v>
      </c>
      <c r="BG41" s="84">
        <v>864.7</v>
      </c>
      <c r="BH41" s="21">
        <f t="shared" si="35"/>
        <v>42.995333333333328</v>
      </c>
      <c r="BI41" s="21">
        <f t="shared" si="36"/>
        <v>45.601754663555994</v>
      </c>
      <c r="BJ41" s="3">
        <f t="shared" si="37"/>
        <v>-2.6064213302226662</v>
      </c>
      <c r="BK41" s="3">
        <f t="shared" si="38"/>
        <v>273.61052798133596</v>
      </c>
      <c r="BL41" s="3">
        <f t="shared" si="39"/>
        <v>42.200000000000045</v>
      </c>
      <c r="BM41" s="3">
        <f t="shared" si="40"/>
        <v>44.949649571867141</v>
      </c>
      <c r="BN41" s="4">
        <f t="shared" si="84"/>
        <v>-2.7496495718670957</v>
      </c>
      <c r="BO41" s="4">
        <f t="shared" si="75"/>
        <v>0.98359899523979355</v>
      </c>
      <c r="BP41" s="13"/>
      <c r="BQ41" s="85">
        <v>46329.527777777781</v>
      </c>
      <c r="BR41" s="84">
        <v>249.58</v>
      </c>
      <c r="BS41" s="84">
        <v>254.422</v>
      </c>
      <c r="BT41" s="84">
        <v>860.4</v>
      </c>
      <c r="BU41" s="21">
        <f t="shared" si="41"/>
        <v>42.403666666666666</v>
      </c>
      <c r="BV41" s="21">
        <f t="shared" si="42"/>
        <v>45.601754663555994</v>
      </c>
      <c r="BW41" s="3">
        <f t="shared" si="43"/>
        <v>-3.1980879968893277</v>
      </c>
      <c r="BX41" s="3">
        <f t="shared" si="44"/>
        <v>273.61052798133596</v>
      </c>
      <c r="BY41" s="3">
        <f t="shared" si="92"/>
        <v>41.699999999999932</v>
      </c>
      <c r="BZ41" s="3">
        <f t="shared" si="46"/>
        <v>44.949649571867141</v>
      </c>
      <c r="CA41" s="4">
        <f t="shared" si="85"/>
        <v>-3.2496495718672094</v>
      </c>
      <c r="CB41" s="4">
        <f t="shared" si="76"/>
        <v>0.98096862692691678</v>
      </c>
      <c r="CC41" s="13"/>
      <c r="CD41" s="85">
        <v>46329.527777777781</v>
      </c>
      <c r="CE41" s="84">
        <v>250.297</v>
      </c>
      <c r="CF41" s="84">
        <v>255.34399999999999</v>
      </c>
      <c r="CG41" s="84">
        <v>859</v>
      </c>
      <c r="CH41" s="21">
        <f t="shared" si="47"/>
        <v>42.557333333333332</v>
      </c>
      <c r="CI41" s="21">
        <f t="shared" si="48"/>
        <v>45.601754663555994</v>
      </c>
      <c r="CJ41" s="3">
        <f t="shared" si="49"/>
        <v>-3.0444213302226615</v>
      </c>
      <c r="CK41" s="3">
        <f t="shared" si="50"/>
        <v>273.61052798133596</v>
      </c>
      <c r="CL41" s="3">
        <f t="shared" si="93"/>
        <v>41.700000000000045</v>
      </c>
      <c r="CM41" s="3">
        <f t="shared" si="52"/>
        <v>44.949649571867141</v>
      </c>
      <c r="CN41" s="4">
        <f t="shared" si="86"/>
        <v>-3.2496495718670957</v>
      </c>
      <c r="CO41" s="4">
        <f t="shared" si="77"/>
        <v>0.98023450717463501</v>
      </c>
      <c r="CP41" s="13"/>
      <c r="CQ41" s="85">
        <v>46329.527777777781</v>
      </c>
      <c r="CR41" s="84">
        <v>251.41800000000001</v>
      </c>
      <c r="CS41" s="84">
        <v>258.61799999999999</v>
      </c>
      <c r="CT41" s="84">
        <v>865.3</v>
      </c>
      <c r="CU41" s="21">
        <f t="shared" si="53"/>
        <v>43.102999999999994</v>
      </c>
      <c r="CV41" s="21">
        <f t="shared" si="54"/>
        <v>45.601754663555994</v>
      </c>
      <c r="CW41" s="3">
        <f t="shared" si="55"/>
        <v>-2.4987546635559994</v>
      </c>
      <c r="CX41" s="3">
        <f t="shared" si="56"/>
        <v>273.61052798133596</v>
      </c>
      <c r="CY41" s="3">
        <f t="shared" si="94"/>
        <v>41.399999999999977</v>
      </c>
      <c r="CZ41" s="3">
        <f t="shared" si="58"/>
        <v>44.949649571867141</v>
      </c>
      <c r="DA41" s="4">
        <f t="shared" si="87"/>
        <v>-3.5496495718671639</v>
      </c>
      <c r="DB41" s="4">
        <f t="shared" si="78"/>
        <v>0.97215971046098881</v>
      </c>
      <c r="DC41" s="13"/>
      <c r="DD41" s="85">
        <v>46329.527777777781</v>
      </c>
      <c r="DE41" s="84">
        <v>236.917</v>
      </c>
      <c r="DF41" s="84">
        <v>240.81800000000001</v>
      </c>
      <c r="DG41" s="84">
        <v>818.5</v>
      </c>
      <c r="DH41" s="21">
        <f t="shared" si="59"/>
        <v>40.136333333333333</v>
      </c>
      <c r="DI41" s="21">
        <f t="shared" si="60"/>
        <v>43.384421638630798</v>
      </c>
      <c r="DJ41" s="3">
        <f t="shared" si="61"/>
        <v>-3.2480883052974647</v>
      </c>
      <c r="DK41" s="3">
        <f t="shared" si="62"/>
        <v>260.30652983178481</v>
      </c>
      <c r="DL41" s="3">
        <f t="shared" si="95"/>
        <v>39.100000000000023</v>
      </c>
      <c r="DM41" s="3">
        <f t="shared" si="64"/>
        <v>42.764024409198377</v>
      </c>
      <c r="DN41" s="4">
        <f t="shared" si="88"/>
        <v>-3.6640244091983547</v>
      </c>
      <c r="DO41" s="4">
        <f t="shared" si="79"/>
        <v>0.98380104477240071</v>
      </c>
      <c r="DP41" s="13"/>
      <c r="DQ41" s="11"/>
      <c r="DR41" s="55">
        <f t="shared" si="70"/>
        <v>46329.527777777781</v>
      </c>
      <c r="DS41" s="5">
        <f t="shared" si="96"/>
        <v>440.60416666666663</v>
      </c>
      <c r="DT41" s="5">
        <f t="shared" si="66"/>
        <v>472.04091547605714</v>
      </c>
      <c r="DU41" s="6">
        <f t="shared" si="89"/>
        <v>-31.436748809390508</v>
      </c>
      <c r="DV41" s="5">
        <f t="shared" si="67"/>
        <v>2832.2454928563429</v>
      </c>
      <c r="DW41" s="5">
        <f t="shared" si="97"/>
        <v>428.70000000000016</v>
      </c>
      <c r="DX41" s="5">
        <f t="shared" si="69"/>
        <v>465.29073038474957</v>
      </c>
      <c r="DY41" s="6">
        <f t="shared" si="90"/>
        <v>-36.590730384749406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88">
        <v>46329.520833333336</v>
      </c>
      <c r="B42" s="79">
        <v>1030</v>
      </c>
      <c r="C42" s="82">
        <v>49.08</v>
      </c>
      <c r="D42" s="12"/>
      <c r="E42" s="84">
        <v>333.46600000000001</v>
      </c>
      <c r="F42" s="84">
        <v>339.44</v>
      </c>
      <c r="G42" s="84">
        <v>1105.9000000000001</v>
      </c>
      <c r="H42" s="21">
        <f t="shared" si="11"/>
        <v>56.573333333333331</v>
      </c>
      <c r="I42" s="3">
        <f t="shared" si="12"/>
        <v>61.26496604799479</v>
      </c>
      <c r="J42" s="3">
        <f t="shared" si="13"/>
        <v>-4.6916327146614591</v>
      </c>
      <c r="K42" s="3">
        <f t="shared" si="14"/>
        <v>367.5897962879688</v>
      </c>
      <c r="L42" s="3">
        <f t="shared" si="15"/>
        <v>57.100000000000136</v>
      </c>
      <c r="M42" s="3">
        <f t="shared" si="16"/>
        <v>60.388877033508464</v>
      </c>
      <c r="N42" s="4">
        <f t="shared" si="80"/>
        <v>-3.2888770335083279</v>
      </c>
      <c r="O42" s="4">
        <f t="shared" si="71"/>
        <v>0.98240042422814045</v>
      </c>
      <c r="P42" s="13"/>
      <c r="Q42" s="85">
        <v>46329.520833333336</v>
      </c>
      <c r="R42" s="84">
        <v>340.92899999999997</v>
      </c>
      <c r="S42" s="84">
        <v>347.178</v>
      </c>
      <c r="T42" s="84">
        <v>1114.5999999999999</v>
      </c>
      <c r="U42" s="21">
        <f t="shared" si="17"/>
        <v>57.863</v>
      </c>
      <c r="V42" s="3">
        <f t="shared" si="18"/>
        <v>61.26496604799479</v>
      </c>
      <c r="W42" s="3">
        <f t="shared" si="19"/>
        <v>-3.4019660479947902</v>
      </c>
      <c r="X42" s="3">
        <f t="shared" si="20"/>
        <v>367.5897962879688</v>
      </c>
      <c r="Y42" s="3">
        <f t="shared" si="21"/>
        <v>55</v>
      </c>
      <c r="Z42" s="3">
        <f t="shared" si="22"/>
        <v>60.388877033508464</v>
      </c>
      <c r="AA42" s="4">
        <f t="shared" si="81"/>
        <v>-5.3888770335084644</v>
      </c>
      <c r="AB42" s="4">
        <f t="shared" si="72"/>
        <v>0.98200058759483599</v>
      </c>
      <c r="AC42" s="13"/>
      <c r="AD42" s="85">
        <v>46329.520833333336</v>
      </c>
      <c r="AE42" s="84">
        <v>331.00799999999998</v>
      </c>
      <c r="AF42" s="84">
        <v>340.642</v>
      </c>
      <c r="AG42" s="84">
        <v>1094.8</v>
      </c>
      <c r="AH42" s="21">
        <f t="shared" si="23"/>
        <v>56.773666666666664</v>
      </c>
      <c r="AI42" s="21">
        <f t="shared" si="24"/>
        <v>61.26496604799479</v>
      </c>
      <c r="AJ42" s="3">
        <f t="shared" si="25"/>
        <v>-4.4912993813281261</v>
      </c>
      <c r="AK42" s="3">
        <f t="shared" si="26"/>
        <v>367.5897962879688</v>
      </c>
      <c r="AL42" s="3">
        <f t="shared" si="27"/>
        <v>55</v>
      </c>
      <c r="AM42" s="3">
        <f t="shared" si="28"/>
        <v>60.388877033508464</v>
      </c>
      <c r="AN42" s="4">
        <f t="shared" si="82"/>
        <v>-5.3888770335084644</v>
      </c>
      <c r="AO42" s="4">
        <f t="shared" si="73"/>
        <v>0.97171810874760012</v>
      </c>
      <c r="AP42" s="13"/>
      <c r="AQ42" s="85">
        <v>46329.520833333336</v>
      </c>
      <c r="AR42" s="84">
        <v>336.95600000000002</v>
      </c>
      <c r="AS42" s="84">
        <v>343.13200000000001</v>
      </c>
      <c r="AT42" s="84">
        <v>1108.7</v>
      </c>
      <c r="AU42" s="21">
        <f t="shared" si="29"/>
        <v>57.188666666666663</v>
      </c>
      <c r="AV42" s="21">
        <f t="shared" si="30"/>
        <v>61.26496604799479</v>
      </c>
      <c r="AW42" s="3">
        <f t="shared" si="31"/>
        <v>-4.076299381328127</v>
      </c>
      <c r="AX42" s="3">
        <f t="shared" si="32"/>
        <v>367.5897962879688</v>
      </c>
      <c r="AY42" s="3">
        <f t="shared" si="91"/>
        <v>55.600000000000136</v>
      </c>
      <c r="AZ42" s="3">
        <f t="shared" si="34"/>
        <v>60.388877033508464</v>
      </c>
      <c r="BA42" s="4">
        <f t="shared" si="83"/>
        <v>-4.7888770335083279</v>
      </c>
      <c r="BB42" s="4">
        <f t="shared" si="74"/>
        <v>0.98200109578820982</v>
      </c>
      <c r="BC42" s="13"/>
      <c r="BD42" s="85">
        <v>46329.520833333336</v>
      </c>
      <c r="BE42" s="84">
        <v>251.13900000000001</v>
      </c>
      <c r="BF42" s="84">
        <v>255.352</v>
      </c>
      <c r="BG42" s="84">
        <v>822.5</v>
      </c>
      <c r="BH42" s="21">
        <f t="shared" si="35"/>
        <v>42.558666666666667</v>
      </c>
      <c r="BI42" s="21">
        <f t="shared" si="36"/>
        <v>45.381456331847993</v>
      </c>
      <c r="BJ42" s="3">
        <f t="shared" si="37"/>
        <v>-2.8227896651813253</v>
      </c>
      <c r="BK42" s="3">
        <f t="shared" si="38"/>
        <v>272.28873799108794</v>
      </c>
      <c r="BL42" s="3">
        <f t="shared" si="39"/>
        <v>41.600000000000023</v>
      </c>
      <c r="BM42" s="3">
        <f t="shared" si="40"/>
        <v>44.732501506302569</v>
      </c>
      <c r="BN42" s="4">
        <f t="shared" si="84"/>
        <v>-3.1325015063025461</v>
      </c>
      <c r="BO42" s="4">
        <f t="shared" si="75"/>
        <v>0.98350120617813841</v>
      </c>
      <c r="BP42" s="13"/>
      <c r="BQ42" s="85">
        <v>46329.520833333336</v>
      </c>
      <c r="BR42" s="84">
        <v>249.21</v>
      </c>
      <c r="BS42" s="84">
        <v>253.95</v>
      </c>
      <c r="BT42" s="84">
        <v>818.7</v>
      </c>
      <c r="BU42" s="21">
        <f t="shared" si="41"/>
        <v>42.324999999999996</v>
      </c>
      <c r="BV42" s="21">
        <f t="shared" si="42"/>
        <v>45.381456331847993</v>
      </c>
      <c r="BW42" s="3">
        <f t="shared" si="43"/>
        <v>-3.0564563318479969</v>
      </c>
      <c r="BX42" s="3">
        <f t="shared" si="44"/>
        <v>272.28873799108794</v>
      </c>
      <c r="BY42" s="3">
        <f t="shared" si="92"/>
        <v>41.100000000000023</v>
      </c>
      <c r="BZ42" s="3">
        <f t="shared" si="46"/>
        <v>44.732501506302569</v>
      </c>
      <c r="CA42" s="4">
        <f t="shared" si="85"/>
        <v>-3.6325015063025461</v>
      </c>
      <c r="CB42" s="4">
        <f t="shared" si="76"/>
        <v>0.9813349084465447</v>
      </c>
      <c r="CC42" s="13"/>
      <c r="CD42" s="85">
        <v>46329.520833333336</v>
      </c>
      <c r="CE42" s="84">
        <v>248.50700000000001</v>
      </c>
      <c r="CF42" s="84">
        <v>253.999</v>
      </c>
      <c r="CG42" s="84">
        <v>817.3</v>
      </c>
      <c r="CH42" s="21">
        <f t="shared" si="47"/>
        <v>42.333166666666664</v>
      </c>
      <c r="CI42" s="21">
        <f t="shared" si="48"/>
        <v>45.381456331847993</v>
      </c>
      <c r="CJ42" s="3">
        <f t="shared" si="49"/>
        <v>-3.0482896651813292</v>
      </c>
      <c r="CK42" s="3">
        <f t="shared" si="50"/>
        <v>272.28873799108794</v>
      </c>
      <c r="CL42" s="3">
        <f t="shared" si="93"/>
        <v>41.099999999999909</v>
      </c>
      <c r="CM42" s="3">
        <f t="shared" si="52"/>
        <v>44.732501506302569</v>
      </c>
      <c r="CN42" s="4">
        <f t="shared" si="86"/>
        <v>-3.6325015063026598</v>
      </c>
      <c r="CO42" s="4">
        <f t="shared" si="77"/>
        <v>0.97837786762940016</v>
      </c>
      <c r="CP42" s="13"/>
      <c r="CQ42" s="85">
        <v>46329.520833333336</v>
      </c>
      <c r="CR42" s="84">
        <v>250.79599999999999</v>
      </c>
      <c r="CS42" s="84">
        <v>257.92700000000002</v>
      </c>
      <c r="CT42" s="84">
        <v>823.9</v>
      </c>
      <c r="CU42" s="21">
        <f t="shared" si="53"/>
        <v>42.987833333333334</v>
      </c>
      <c r="CV42" s="21">
        <f t="shared" si="54"/>
        <v>45.381456331847993</v>
      </c>
      <c r="CW42" s="3">
        <f t="shared" si="55"/>
        <v>-2.3936229985146582</v>
      </c>
      <c r="CX42" s="3">
        <f t="shared" si="56"/>
        <v>272.28873799108794</v>
      </c>
      <c r="CY42" s="3">
        <f t="shared" si="94"/>
        <v>41.399999999999977</v>
      </c>
      <c r="CZ42" s="3">
        <f t="shared" si="58"/>
        <v>44.732501506302569</v>
      </c>
      <c r="DA42" s="4">
        <f t="shared" si="87"/>
        <v>-3.3325015063025916</v>
      </c>
      <c r="DB42" s="4">
        <f t="shared" si="78"/>
        <v>0.9723526424143264</v>
      </c>
      <c r="DC42" s="13"/>
      <c r="DD42" s="85">
        <v>46329.520833333336</v>
      </c>
      <c r="DE42" s="84">
        <v>237.18799999999999</v>
      </c>
      <c r="DF42" s="84">
        <v>241.06899999999999</v>
      </c>
      <c r="DG42" s="84">
        <v>779.4</v>
      </c>
      <c r="DH42" s="21">
        <f t="shared" si="59"/>
        <v>40.178166666666662</v>
      </c>
      <c r="DI42" s="21">
        <f t="shared" si="60"/>
        <v>43.174835060666396</v>
      </c>
      <c r="DJ42" s="3">
        <f t="shared" si="61"/>
        <v>-2.9966683939997338</v>
      </c>
      <c r="DK42" s="3">
        <f t="shared" si="62"/>
        <v>259.04901036399843</v>
      </c>
      <c r="DL42" s="3">
        <f t="shared" si="95"/>
        <v>39.100000000000023</v>
      </c>
      <c r="DM42" s="3">
        <f t="shared" si="64"/>
        <v>42.557434919298871</v>
      </c>
      <c r="DN42" s="4">
        <f t="shared" si="88"/>
        <v>-3.4574349192988478</v>
      </c>
      <c r="DO42" s="4">
        <f t="shared" si="79"/>
        <v>0.98390087485325783</v>
      </c>
      <c r="DP42" s="13"/>
      <c r="DQ42" s="11"/>
      <c r="DR42" s="55">
        <f t="shared" si="70"/>
        <v>46329.520833333336</v>
      </c>
      <c r="DS42" s="5">
        <f t="shared" si="96"/>
        <v>438.78149999999999</v>
      </c>
      <c r="DT42" s="5">
        <f t="shared" si="66"/>
        <v>469.76052458003744</v>
      </c>
      <c r="DU42" s="6">
        <f t="shared" si="89"/>
        <v>-30.979024580037446</v>
      </c>
      <c r="DV42" s="5">
        <f t="shared" si="67"/>
        <v>2818.5631474802258</v>
      </c>
      <c r="DW42" s="5">
        <f t="shared" si="97"/>
        <v>427.00000000000023</v>
      </c>
      <c r="DX42" s="5">
        <f t="shared" si="69"/>
        <v>463.04294907854307</v>
      </c>
      <c r="DY42" s="6">
        <f t="shared" si="90"/>
        <v>-36.042949078542847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88">
        <v>46329.513888888891</v>
      </c>
      <c r="B43" s="79">
        <v>1026</v>
      </c>
      <c r="C43" s="82">
        <v>49.08</v>
      </c>
      <c r="D43" s="12"/>
      <c r="E43" s="84">
        <v>333.93099999999998</v>
      </c>
      <c r="F43" s="84">
        <v>339.91399999999999</v>
      </c>
      <c r="G43" s="84">
        <v>1048.8</v>
      </c>
      <c r="H43" s="21">
        <f t="shared" si="11"/>
        <v>56.652333333333331</v>
      </c>
      <c r="I43" s="3">
        <f t="shared" si="12"/>
        <v>61.02704384975015</v>
      </c>
      <c r="J43" s="3">
        <f t="shared" si="13"/>
        <v>-4.374710516416819</v>
      </c>
      <c r="K43" s="3">
        <f t="shared" si="14"/>
        <v>366.16226309850089</v>
      </c>
      <c r="L43" s="3">
        <f t="shared" si="15"/>
        <v>56.699999999999932</v>
      </c>
      <c r="M43" s="3">
        <f t="shared" si="16"/>
        <v>60.154357122698727</v>
      </c>
      <c r="N43" s="4">
        <f t="shared" si="80"/>
        <v>-3.454357122698795</v>
      </c>
      <c r="O43" s="4">
        <f t="shared" si="71"/>
        <v>0.98239848902957805</v>
      </c>
      <c r="P43" s="13"/>
      <c r="Q43" s="85">
        <v>46329.513888888891</v>
      </c>
      <c r="R43" s="84">
        <v>337.46600000000001</v>
      </c>
      <c r="S43" s="84">
        <v>343.58199999999999</v>
      </c>
      <c r="T43" s="84">
        <v>1059.5999999999999</v>
      </c>
      <c r="U43" s="21">
        <f t="shared" si="17"/>
        <v>57.263666666666666</v>
      </c>
      <c r="V43" s="3">
        <f t="shared" si="18"/>
        <v>61.02704384975015</v>
      </c>
      <c r="W43" s="3">
        <f t="shared" si="19"/>
        <v>-3.7633771830834846</v>
      </c>
      <c r="X43" s="3">
        <f t="shared" si="20"/>
        <v>366.16226309850089</v>
      </c>
      <c r="Y43" s="3">
        <f t="shared" si="21"/>
        <v>56.899999999999864</v>
      </c>
      <c r="Z43" s="3">
        <f t="shared" si="22"/>
        <v>60.154357122698727</v>
      </c>
      <c r="AA43" s="4">
        <f t="shared" si="81"/>
        <v>-3.2543571226988632</v>
      </c>
      <c r="AB43" s="4">
        <f t="shared" si="72"/>
        <v>0.98219930031258917</v>
      </c>
      <c r="AC43" s="13"/>
      <c r="AD43" s="85">
        <v>46329.513888888891</v>
      </c>
      <c r="AE43" s="84">
        <v>330.66399999999999</v>
      </c>
      <c r="AF43" s="84">
        <v>340.37</v>
      </c>
      <c r="AG43" s="84">
        <v>1039.8</v>
      </c>
      <c r="AH43" s="21">
        <f t="shared" si="23"/>
        <v>56.728333333333332</v>
      </c>
      <c r="AI43" s="21">
        <f t="shared" si="24"/>
        <v>61.02704384975015</v>
      </c>
      <c r="AJ43" s="3">
        <f t="shared" si="25"/>
        <v>-4.2987105164168185</v>
      </c>
      <c r="AK43" s="3">
        <f t="shared" si="26"/>
        <v>366.16226309850089</v>
      </c>
      <c r="AL43" s="3">
        <f t="shared" si="27"/>
        <v>54.899999999999977</v>
      </c>
      <c r="AM43" s="3">
        <f t="shared" si="28"/>
        <v>60.154357122698727</v>
      </c>
      <c r="AN43" s="4">
        <f t="shared" si="82"/>
        <v>-5.2543571226987495</v>
      </c>
      <c r="AO43" s="4">
        <f t="shared" si="73"/>
        <v>0.97148397332314829</v>
      </c>
      <c r="AP43" s="13"/>
      <c r="AQ43" s="85">
        <v>46329.513888888891</v>
      </c>
      <c r="AR43" s="84">
        <v>335.16</v>
      </c>
      <c r="AS43" s="84">
        <v>341.26900000000001</v>
      </c>
      <c r="AT43" s="84">
        <v>1053.0999999999999</v>
      </c>
      <c r="AU43" s="21">
        <f t="shared" si="29"/>
        <v>56.878166666666665</v>
      </c>
      <c r="AV43" s="21">
        <f t="shared" si="30"/>
        <v>61.02704384975015</v>
      </c>
      <c r="AW43" s="3">
        <f t="shared" si="31"/>
        <v>-4.148877183083485</v>
      </c>
      <c r="AX43" s="3">
        <f t="shared" si="32"/>
        <v>366.16226309850089</v>
      </c>
      <c r="AY43" s="3">
        <f t="shared" si="91"/>
        <v>55.499999999999886</v>
      </c>
      <c r="AZ43" s="3">
        <f t="shared" si="34"/>
        <v>60.154357122698727</v>
      </c>
      <c r="BA43" s="4">
        <f t="shared" si="83"/>
        <v>-4.6543571226988405</v>
      </c>
      <c r="BB43" s="4">
        <f t="shared" si="74"/>
        <v>0.98209916517468632</v>
      </c>
      <c r="BC43" s="13"/>
      <c r="BD43" s="85">
        <v>46329.513888888891</v>
      </c>
      <c r="BE43" s="84">
        <v>249.52799999999999</v>
      </c>
      <c r="BF43" s="84">
        <v>253.714</v>
      </c>
      <c r="BG43" s="84">
        <v>780.9</v>
      </c>
      <c r="BH43" s="21">
        <f t="shared" si="35"/>
        <v>42.285666666666664</v>
      </c>
      <c r="BI43" s="21">
        <f t="shared" si="36"/>
        <v>45.205217666481587</v>
      </c>
      <c r="BJ43" s="3">
        <f t="shared" si="37"/>
        <v>-2.9195509998149234</v>
      </c>
      <c r="BK43" s="3">
        <f t="shared" si="38"/>
        <v>271.23130599888958</v>
      </c>
      <c r="BL43" s="3">
        <f t="shared" si="39"/>
        <v>41.399999999999977</v>
      </c>
      <c r="BM43" s="3">
        <f t="shared" si="40"/>
        <v>44.558783053850902</v>
      </c>
      <c r="BN43" s="4">
        <f t="shared" si="84"/>
        <v>-3.1587830538509252</v>
      </c>
      <c r="BO43" s="4">
        <f t="shared" si="75"/>
        <v>0.98350110754629227</v>
      </c>
      <c r="BP43" s="13"/>
      <c r="BQ43" s="85">
        <v>46329.513888888891</v>
      </c>
      <c r="BR43" s="84">
        <v>247.36600000000001</v>
      </c>
      <c r="BS43" s="84">
        <v>252.56200000000001</v>
      </c>
      <c r="BT43" s="84">
        <v>777.6</v>
      </c>
      <c r="BU43" s="21">
        <f t="shared" si="41"/>
        <v>42.093666666666664</v>
      </c>
      <c r="BV43" s="21">
        <f t="shared" si="42"/>
        <v>45.205217666481587</v>
      </c>
      <c r="BW43" s="3">
        <f t="shared" si="43"/>
        <v>-3.1115509998149236</v>
      </c>
      <c r="BX43" s="3">
        <f t="shared" si="44"/>
        <v>271.23130599888958</v>
      </c>
      <c r="BY43" s="3">
        <f t="shared" si="92"/>
        <v>41.100000000000023</v>
      </c>
      <c r="BZ43" s="3">
        <f t="shared" si="46"/>
        <v>44.558783053850902</v>
      </c>
      <c r="CA43" s="4">
        <f t="shared" si="85"/>
        <v>-3.4587830538508797</v>
      </c>
      <c r="CB43" s="4">
        <f t="shared" si="76"/>
        <v>0.97942683380714435</v>
      </c>
      <c r="CC43" s="13"/>
      <c r="CD43" s="85">
        <v>46329.513888888891</v>
      </c>
      <c r="CE43" s="84">
        <v>247.15100000000001</v>
      </c>
      <c r="CF43" s="84">
        <v>252.7</v>
      </c>
      <c r="CG43" s="84">
        <v>776.2</v>
      </c>
      <c r="CH43" s="21">
        <f t="shared" si="47"/>
        <v>42.11666666666666</v>
      </c>
      <c r="CI43" s="21">
        <f t="shared" si="48"/>
        <v>45.205217666481587</v>
      </c>
      <c r="CJ43" s="3">
        <f t="shared" si="49"/>
        <v>-3.0885509998149274</v>
      </c>
      <c r="CK43" s="3">
        <f t="shared" si="50"/>
        <v>271.23130599888958</v>
      </c>
      <c r="CL43" s="3">
        <f t="shared" si="93"/>
        <v>41</v>
      </c>
      <c r="CM43" s="3">
        <f t="shared" si="52"/>
        <v>44.558783053850902</v>
      </c>
      <c r="CN43" s="4">
        <f t="shared" si="86"/>
        <v>-3.5587830538509024</v>
      </c>
      <c r="CO43" s="4">
        <f t="shared" si="77"/>
        <v>0.97804115552037996</v>
      </c>
      <c r="CP43" s="13"/>
      <c r="CQ43" s="85">
        <v>46329.513888888891</v>
      </c>
      <c r="CR43" s="84">
        <v>249.05799999999999</v>
      </c>
      <c r="CS43" s="84">
        <v>256.45299999999997</v>
      </c>
      <c r="CT43" s="84">
        <v>782.5</v>
      </c>
      <c r="CU43" s="21">
        <f t="shared" si="53"/>
        <v>42.742166666666662</v>
      </c>
      <c r="CV43" s="21">
        <f t="shared" si="54"/>
        <v>45.205217666481587</v>
      </c>
      <c r="CW43" s="3">
        <f t="shared" si="55"/>
        <v>-2.463050999814925</v>
      </c>
      <c r="CX43" s="3">
        <f t="shared" si="56"/>
        <v>271.23130599888958</v>
      </c>
      <c r="CY43" s="3">
        <f t="shared" si="94"/>
        <v>41.899999999999977</v>
      </c>
      <c r="CZ43" s="3">
        <f t="shared" si="58"/>
        <v>44.558783053850902</v>
      </c>
      <c r="DA43" s="4">
        <f t="shared" si="87"/>
        <v>-2.6587830538509252</v>
      </c>
      <c r="DB43" s="4">
        <f t="shared" si="78"/>
        <v>0.97116430691003819</v>
      </c>
      <c r="DC43" s="13"/>
      <c r="DD43" s="85">
        <v>46329.513888888891</v>
      </c>
      <c r="DE43" s="84">
        <v>235.02799999999999</v>
      </c>
      <c r="DF43" s="84">
        <v>238.874</v>
      </c>
      <c r="DG43" s="84">
        <v>740.3</v>
      </c>
      <c r="DH43" s="21">
        <f t="shared" si="59"/>
        <v>39.812333333333328</v>
      </c>
      <c r="DI43" s="21">
        <f t="shared" si="60"/>
        <v>43.007165798294871</v>
      </c>
      <c r="DJ43" s="3">
        <f t="shared" si="61"/>
        <v>-3.1948324649615429</v>
      </c>
      <c r="DK43" s="3">
        <f t="shared" si="62"/>
        <v>258.04299478976924</v>
      </c>
      <c r="DL43" s="3">
        <f t="shared" si="95"/>
        <v>39.5</v>
      </c>
      <c r="DM43" s="3">
        <f t="shared" si="64"/>
        <v>42.392163327379258</v>
      </c>
      <c r="DN43" s="4">
        <f t="shared" si="88"/>
        <v>-2.892163327379258</v>
      </c>
      <c r="DO43" s="4">
        <f t="shared" si="79"/>
        <v>0.98389946164086506</v>
      </c>
      <c r="DP43" s="13"/>
      <c r="DQ43" s="11"/>
      <c r="DR43" s="55">
        <f t="shared" si="70"/>
        <v>46329.513888888891</v>
      </c>
      <c r="DS43" s="5">
        <f t="shared" si="96"/>
        <v>436.57299999999998</v>
      </c>
      <c r="DT43" s="5">
        <f t="shared" si="66"/>
        <v>467.93621186322179</v>
      </c>
      <c r="DU43" s="6">
        <f t="shared" si="89"/>
        <v>-31.363211863221807</v>
      </c>
      <c r="DV43" s="5">
        <f t="shared" si="67"/>
        <v>2807.6172711793311</v>
      </c>
      <c r="DW43" s="5">
        <f t="shared" si="97"/>
        <v>428.89999999999964</v>
      </c>
      <c r="DX43" s="5">
        <f t="shared" si="69"/>
        <v>461.24472403357777</v>
      </c>
      <c r="DY43" s="6">
        <f t="shared" si="90"/>
        <v>-32.344724033578132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88">
        <v>46329.506944444445</v>
      </c>
      <c r="B44" s="79">
        <v>1015</v>
      </c>
      <c r="C44" s="82">
        <v>49.08</v>
      </c>
      <c r="D44" s="12"/>
      <c r="E44" s="84">
        <v>330.58100000000002</v>
      </c>
      <c r="F44" s="84">
        <v>336.435</v>
      </c>
      <c r="G44" s="84">
        <v>992.1</v>
      </c>
      <c r="H44" s="21">
        <f t="shared" si="11"/>
        <v>56.072499999999998</v>
      </c>
      <c r="I44" s="3">
        <f t="shared" si="12"/>
        <v>60.372757804577375</v>
      </c>
      <c r="J44" s="3">
        <f t="shared" si="13"/>
        <v>-4.3002578045773774</v>
      </c>
      <c r="K44" s="3">
        <f t="shared" si="14"/>
        <v>362.23654682746428</v>
      </c>
      <c r="L44" s="3">
        <f t="shared" si="15"/>
        <v>53.200000000000045</v>
      </c>
      <c r="M44" s="3">
        <f t="shared" si="16"/>
        <v>59.509427367971924</v>
      </c>
      <c r="N44" s="4">
        <f t="shared" si="80"/>
        <v>-6.3094273679718782</v>
      </c>
      <c r="O44" s="4">
        <f t="shared" si="71"/>
        <v>0.98259990785738704</v>
      </c>
      <c r="P44" s="13"/>
      <c r="Q44" s="85">
        <v>46329.506944444445</v>
      </c>
      <c r="R44" s="84">
        <v>334.60899999999998</v>
      </c>
      <c r="S44" s="84">
        <v>340.673</v>
      </c>
      <c r="T44" s="84">
        <v>1002.7</v>
      </c>
      <c r="U44" s="21">
        <f t="shared" si="17"/>
        <v>56.778833333333331</v>
      </c>
      <c r="V44" s="3">
        <f t="shared" si="18"/>
        <v>60.372757804577375</v>
      </c>
      <c r="W44" s="3">
        <f t="shared" si="19"/>
        <v>-3.5939244712440441</v>
      </c>
      <c r="X44" s="3">
        <f t="shared" si="20"/>
        <v>362.23654682746428</v>
      </c>
      <c r="Y44" s="3">
        <f t="shared" si="21"/>
        <v>54.200000000000045</v>
      </c>
      <c r="Z44" s="3">
        <f t="shared" si="22"/>
        <v>59.509427367971924</v>
      </c>
      <c r="AA44" s="4">
        <f t="shared" si="81"/>
        <v>-5.3094273679718782</v>
      </c>
      <c r="AB44" s="4">
        <f t="shared" si="72"/>
        <v>0.98219993953145679</v>
      </c>
      <c r="AC44" s="13"/>
      <c r="AD44" s="85">
        <v>46329.506944444445</v>
      </c>
      <c r="AE44" s="84">
        <v>329.80500000000001</v>
      </c>
      <c r="AF44" s="84">
        <v>339.75299999999999</v>
      </c>
      <c r="AG44" s="84">
        <v>984.9</v>
      </c>
      <c r="AH44" s="21">
        <f t="shared" si="23"/>
        <v>56.625499999999995</v>
      </c>
      <c r="AI44" s="21">
        <f t="shared" si="24"/>
        <v>60.372757804577375</v>
      </c>
      <c r="AJ44" s="3">
        <f t="shared" si="25"/>
        <v>-3.7472578045773801</v>
      </c>
      <c r="AK44" s="3">
        <f t="shared" si="26"/>
        <v>362.23654682746428</v>
      </c>
      <c r="AL44" s="3">
        <f t="shared" si="27"/>
        <v>54.600000000000023</v>
      </c>
      <c r="AM44" s="3">
        <f t="shared" si="28"/>
        <v>59.509427367971924</v>
      </c>
      <c r="AN44" s="4">
        <f t="shared" si="82"/>
        <v>-4.9094273679719009</v>
      </c>
      <c r="AO44" s="4">
        <f t="shared" si="73"/>
        <v>0.97071990534299923</v>
      </c>
      <c r="AP44" s="13"/>
      <c r="AQ44" s="85">
        <v>46329.506944444445</v>
      </c>
      <c r="AR44" s="84">
        <v>332.30700000000002</v>
      </c>
      <c r="AS44" s="84">
        <v>338.32900000000001</v>
      </c>
      <c r="AT44" s="84">
        <v>997.6</v>
      </c>
      <c r="AU44" s="21">
        <f t="shared" si="29"/>
        <v>56.388166666666663</v>
      </c>
      <c r="AV44" s="21">
        <f t="shared" si="30"/>
        <v>60.372757804577375</v>
      </c>
      <c r="AW44" s="3">
        <f t="shared" si="31"/>
        <v>-3.9845911379107122</v>
      </c>
      <c r="AX44" s="3">
        <f t="shared" si="32"/>
        <v>362.23654682746428</v>
      </c>
      <c r="AY44" s="3">
        <f t="shared" si="91"/>
        <v>55.300000000000068</v>
      </c>
      <c r="AZ44" s="3">
        <f t="shared" si="34"/>
        <v>59.509427367971924</v>
      </c>
      <c r="BA44" s="4">
        <f t="shared" si="83"/>
        <v>-4.2094273679718555</v>
      </c>
      <c r="BB44" s="4">
        <f t="shared" si="74"/>
        <v>0.98220075725107814</v>
      </c>
      <c r="BC44" s="13"/>
      <c r="BD44" s="85">
        <v>46329.506944444445</v>
      </c>
      <c r="BE44" s="84">
        <v>248.95099999999999</v>
      </c>
      <c r="BF44" s="84">
        <v>253.07599999999999</v>
      </c>
      <c r="BG44" s="84">
        <v>739.5</v>
      </c>
      <c r="BH44" s="21">
        <f t="shared" si="35"/>
        <v>42.179333333333332</v>
      </c>
      <c r="BI44" s="21">
        <f t="shared" si="36"/>
        <v>44.720561336723982</v>
      </c>
      <c r="BJ44" s="3">
        <f t="shared" si="37"/>
        <v>-2.5412280033906498</v>
      </c>
      <c r="BK44" s="3">
        <f t="shared" si="38"/>
        <v>268.32336802034393</v>
      </c>
      <c r="BL44" s="3">
        <f t="shared" si="39"/>
        <v>41.299999999999955</v>
      </c>
      <c r="BM44" s="3">
        <f t="shared" si="40"/>
        <v>44.081057309608831</v>
      </c>
      <c r="BN44" s="4">
        <f t="shared" si="84"/>
        <v>-2.781057309608876</v>
      </c>
      <c r="BO44" s="4">
        <f t="shared" si="75"/>
        <v>0.98370054845184851</v>
      </c>
      <c r="BP44" s="13"/>
      <c r="BQ44" s="85">
        <v>46329.506944444445</v>
      </c>
      <c r="BR44" s="84">
        <v>245.452</v>
      </c>
      <c r="BS44" s="84">
        <v>250.40600000000001</v>
      </c>
      <c r="BT44" s="84">
        <v>736.5</v>
      </c>
      <c r="BU44" s="21">
        <f t="shared" si="41"/>
        <v>41.734333333333332</v>
      </c>
      <c r="BV44" s="21">
        <f t="shared" si="42"/>
        <v>44.720561336723982</v>
      </c>
      <c r="BW44" s="3">
        <f t="shared" si="43"/>
        <v>-2.9862280033906501</v>
      </c>
      <c r="BX44" s="3">
        <f t="shared" si="44"/>
        <v>268.32336802034393</v>
      </c>
      <c r="BY44" s="3">
        <f t="shared" si="92"/>
        <v>40.799999999999955</v>
      </c>
      <c r="BZ44" s="3">
        <f t="shared" si="46"/>
        <v>44.081057309608831</v>
      </c>
      <c r="CA44" s="4">
        <f t="shared" si="85"/>
        <v>-3.281057309608876</v>
      </c>
      <c r="CB44" s="4">
        <f t="shared" si="76"/>
        <v>0.98021612900649346</v>
      </c>
      <c r="CC44" s="13"/>
      <c r="CD44" s="85">
        <v>46329.506944444445</v>
      </c>
      <c r="CE44" s="84">
        <v>245.58</v>
      </c>
      <c r="CF44" s="84">
        <v>250.887</v>
      </c>
      <c r="CG44" s="84">
        <v>735.2</v>
      </c>
      <c r="CH44" s="21">
        <f t="shared" si="47"/>
        <v>41.814499999999995</v>
      </c>
      <c r="CI44" s="21">
        <f t="shared" si="48"/>
        <v>44.720561336723982</v>
      </c>
      <c r="CJ44" s="3">
        <f t="shared" si="49"/>
        <v>-2.9060613367239867</v>
      </c>
      <c r="CK44" s="3">
        <f t="shared" si="50"/>
        <v>268.32336802034393</v>
      </c>
      <c r="CL44" s="3">
        <f t="shared" si="93"/>
        <v>40.800000000000068</v>
      </c>
      <c r="CM44" s="3">
        <f t="shared" si="52"/>
        <v>44.081057309608831</v>
      </c>
      <c r="CN44" s="4">
        <f t="shared" si="86"/>
        <v>-3.2810573096087623</v>
      </c>
      <c r="CO44" s="4">
        <f t="shared" si="77"/>
        <v>0.97884705066424327</v>
      </c>
      <c r="CP44" s="13"/>
      <c r="CQ44" s="85">
        <v>46329.506944444445</v>
      </c>
      <c r="CR44" s="84">
        <v>247.41399999999999</v>
      </c>
      <c r="CS44" s="84">
        <v>255.065</v>
      </c>
      <c r="CT44" s="84">
        <v>740.6</v>
      </c>
      <c r="CU44" s="21">
        <f t="shared" si="53"/>
        <v>42.510833333333331</v>
      </c>
      <c r="CV44" s="21">
        <f t="shared" si="54"/>
        <v>44.720561336723982</v>
      </c>
      <c r="CW44" s="3">
        <f t="shared" si="55"/>
        <v>-2.2097280033906515</v>
      </c>
      <c r="CX44" s="3">
        <f t="shared" si="56"/>
        <v>268.32336802034393</v>
      </c>
      <c r="CY44" s="3">
        <f t="shared" si="94"/>
        <v>40.399999999999977</v>
      </c>
      <c r="CZ44" s="3">
        <f t="shared" si="58"/>
        <v>44.081057309608831</v>
      </c>
      <c r="DA44" s="4">
        <f t="shared" si="87"/>
        <v>-3.6810573096088532</v>
      </c>
      <c r="DB44" s="4">
        <f t="shared" si="78"/>
        <v>0.9700037245408033</v>
      </c>
      <c r="DC44" s="13"/>
      <c r="DD44" s="85">
        <v>46329.506944444445</v>
      </c>
      <c r="DE44" s="84">
        <v>232.94800000000001</v>
      </c>
      <c r="DF44" s="84">
        <v>236.71199999999999</v>
      </c>
      <c r="DG44" s="84">
        <v>700.8</v>
      </c>
      <c r="DH44" s="21">
        <f t="shared" si="59"/>
        <v>39.451999999999998</v>
      </c>
      <c r="DI44" s="21">
        <f t="shared" si="60"/>
        <v>42.546075326773192</v>
      </c>
      <c r="DJ44" s="3">
        <f t="shared" si="61"/>
        <v>-3.0940753267731935</v>
      </c>
      <c r="DK44" s="3">
        <f t="shared" si="62"/>
        <v>255.27645196063915</v>
      </c>
      <c r="DL44" s="3">
        <f t="shared" si="95"/>
        <v>38.899999999999977</v>
      </c>
      <c r="DM44" s="3">
        <f t="shared" si="64"/>
        <v>41.937666449600336</v>
      </c>
      <c r="DN44" s="4">
        <f t="shared" si="88"/>
        <v>-3.0376664496003585</v>
      </c>
      <c r="DO44" s="4">
        <f t="shared" si="79"/>
        <v>0.9840988205076211</v>
      </c>
      <c r="DP44" s="13"/>
      <c r="DQ44" s="11"/>
      <c r="DR44" s="55">
        <f t="shared" si="70"/>
        <v>46329.506944444445</v>
      </c>
      <c r="DS44" s="5">
        <f t="shared" si="96"/>
        <v>433.55599999999998</v>
      </c>
      <c r="DT44" s="5">
        <f t="shared" si="66"/>
        <v>462.91935189197852</v>
      </c>
      <c r="DU44" s="6">
        <f t="shared" si="89"/>
        <v>-29.363351891978539</v>
      </c>
      <c r="DV44" s="5">
        <f t="shared" si="67"/>
        <v>2777.5161113518716</v>
      </c>
      <c r="DW44" s="5">
        <f t="shared" si="97"/>
        <v>419.50000000000011</v>
      </c>
      <c r="DX44" s="5">
        <f t="shared" si="69"/>
        <v>456.29960515992326</v>
      </c>
      <c r="DY44" s="6">
        <f t="shared" si="90"/>
        <v>-36.799605159923146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88">
        <v>46329.5</v>
      </c>
      <c r="B45" s="79">
        <v>1010</v>
      </c>
      <c r="C45" s="82">
        <v>49.08</v>
      </c>
      <c r="D45" s="12"/>
      <c r="E45" s="84">
        <v>329.76499999999999</v>
      </c>
      <c r="F45" s="84">
        <v>335.60500000000002</v>
      </c>
      <c r="G45" s="84">
        <v>938.9</v>
      </c>
      <c r="H45" s="21">
        <f t="shared" si="11"/>
        <v>55.93416666666667</v>
      </c>
      <c r="I45" s="3">
        <f t="shared" si="12"/>
        <v>60.075355056771599</v>
      </c>
      <c r="J45" s="3">
        <f t="shared" si="13"/>
        <v>-4.1411883901049293</v>
      </c>
      <c r="K45" s="3">
        <f t="shared" si="14"/>
        <v>360.45213034062954</v>
      </c>
      <c r="L45" s="3">
        <f t="shared" si="15"/>
        <v>54</v>
      </c>
      <c r="M45" s="3">
        <f t="shared" si="16"/>
        <v>59.216277479459769</v>
      </c>
      <c r="N45" s="4">
        <f t="shared" si="80"/>
        <v>-5.2162774794597695</v>
      </c>
      <c r="O45" s="4">
        <f t="shared" si="71"/>
        <v>0.98259859060502663</v>
      </c>
      <c r="P45" s="13"/>
      <c r="Q45" s="85">
        <v>46329.5</v>
      </c>
      <c r="R45" s="84">
        <v>334.96699999999998</v>
      </c>
      <c r="S45" s="84">
        <v>341.04399999999998</v>
      </c>
      <c r="T45" s="84">
        <v>948.5</v>
      </c>
      <c r="U45" s="21">
        <f t="shared" si="17"/>
        <v>56.840666666666664</v>
      </c>
      <c r="V45" s="3">
        <f t="shared" si="18"/>
        <v>60.075355056771599</v>
      </c>
      <c r="W45" s="3">
        <f t="shared" si="19"/>
        <v>-3.2346883901049353</v>
      </c>
      <c r="X45" s="3">
        <f t="shared" si="20"/>
        <v>360.45213034062954</v>
      </c>
      <c r="Y45" s="3">
        <f t="shared" si="21"/>
        <v>56.299999999999955</v>
      </c>
      <c r="Z45" s="3">
        <f t="shared" si="22"/>
        <v>59.216277479459769</v>
      </c>
      <c r="AA45" s="4">
        <f t="shared" si="81"/>
        <v>-2.916277479459815</v>
      </c>
      <c r="AB45" s="4">
        <f t="shared" si="72"/>
        <v>0.98218118483245564</v>
      </c>
      <c r="AC45" s="13"/>
      <c r="AD45" s="85">
        <v>46329.5</v>
      </c>
      <c r="AE45" s="84">
        <v>326.66000000000003</v>
      </c>
      <c r="AF45" s="84">
        <v>336.14600000000002</v>
      </c>
      <c r="AG45" s="84">
        <v>930.3</v>
      </c>
      <c r="AH45" s="21">
        <f t="shared" si="23"/>
        <v>56.024333333333331</v>
      </c>
      <c r="AI45" s="21">
        <f t="shared" si="24"/>
        <v>60.075355056771599</v>
      </c>
      <c r="AJ45" s="3">
        <f t="shared" si="25"/>
        <v>-4.0510217234382679</v>
      </c>
      <c r="AK45" s="3">
        <f t="shared" si="26"/>
        <v>360.45213034062954</v>
      </c>
      <c r="AL45" s="3">
        <f t="shared" si="27"/>
        <v>53.699999999999932</v>
      </c>
      <c r="AM45" s="3">
        <f t="shared" si="28"/>
        <v>59.216277479459769</v>
      </c>
      <c r="AN45" s="4">
        <f t="shared" si="82"/>
        <v>-5.5162774794598377</v>
      </c>
      <c r="AO45" s="4">
        <f t="shared" si="73"/>
        <v>0.97178011935290021</v>
      </c>
      <c r="AP45" s="13"/>
      <c r="AQ45" s="85">
        <v>46329.5</v>
      </c>
      <c r="AR45" s="84">
        <v>331.66</v>
      </c>
      <c r="AS45" s="84">
        <v>337.63600000000002</v>
      </c>
      <c r="AT45" s="84">
        <v>942.3</v>
      </c>
      <c r="AU45" s="21">
        <f t="shared" si="29"/>
        <v>56.272666666666666</v>
      </c>
      <c r="AV45" s="21">
        <f t="shared" si="30"/>
        <v>60.075355056771599</v>
      </c>
      <c r="AW45" s="3">
        <f t="shared" si="31"/>
        <v>-3.8026883901049331</v>
      </c>
      <c r="AX45" s="3">
        <f t="shared" si="32"/>
        <v>360.45213034062954</v>
      </c>
      <c r="AY45" s="3">
        <f t="shared" si="91"/>
        <v>55.199999999999932</v>
      </c>
      <c r="AZ45" s="3">
        <f t="shared" si="34"/>
        <v>59.216277479459769</v>
      </c>
      <c r="BA45" s="4">
        <f t="shared" si="83"/>
        <v>-4.0162774794598377</v>
      </c>
      <c r="BB45" s="4">
        <f t="shared" si="74"/>
        <v>0.98230046559016215</v>
      </c>
      <c r="BC45" s="13"/>
      <c r="BD45" s="85">
        <v>46329.5</v>
      </c>
      <c r="BE45" s="84">
        <v>246.51</v>
      </c>
      <c r="BF45" s="84">
        <v>250.595</v>
      </c>
      <c r="BG45" s="84">
        <v>698.2</v>
      </c>
      <c r="BH45" s="21">
        <f t="shared" si="35"/>
        <v>41.765833333333333</v>
      </c>
      <c r="BI45" s="21">
        <f t="shared" si="36"/>
        <v>44.500263005015995</v>
      </c>
      <c r="BJ45" s="3">
        <f t="shared" si="37"/>
        <v>-2.7344296716826619</v>
      </c>
      <c r="BK45" s="3">
        <f t="shared" si="38"/>
        <v>267.00157803009597</v>
      </c>
      <c r="BL45" s="3">
        <f t="shared" si="39"/>
        <v>41.100000000000023</v>
      </c>
      <c r="BM45" s="3">
        <f t="shared" si="40"/>
        <v>43.863909244044265</v>
      </c>
      <c r="BN45" s="4">
        <f t="shared" si="84"/>
        <v>-2.7639092440442425</v>
      </c>
      <c r="BO45" s="4">
        <f t="shared" si="75"/>
        <v>0.98369879686346495</v>
      </c>
      <c r="BP45" s="13"/>
      <c r="BQ45" s="85">
        <v>46329.5</v>
      </c>
      <c r="BR45" s="84">
        <v>244.273</v>
      </c>
      <c r="BS45" s="84">
        <v>249.14099999999999</v>
      </c>
      <c r="BT45" s="84">
        <v>695.7</v>
      </c>
      <c r="BU45" s="21">
        <f t="shared" si="41"/>
        <v>41.523499999999999</v>
      </c>
      <c r="BV45" s="21">
        <f t="shared" si="42"/>
        <v>44.500263005015995</v>
      </c>
      <c r="BW45" s="3">
        <f t="shared" si="43"/>
        <v>-2.9767630050159966</v>
      </c>
      <c r="BX45" s="3">
        <f t="shared" si="44"/>
        <v>267.00157803009597</v>
      </c>
      <c r="BY45" s="3">
        <f t="shared" si="92"/>
        <v>40.700000000000045</v>
      </c>
      <c r="BZ45" s="3">
        <f t="shared" si="46"/>
        <v>43.863909244044265</v>
      </c>
      <c r="CA45" s="4">
        <f t="shared" si="85"/>
        <v>-3.1639092440442198</v>
      </c>
      <c r="CB45" s="4">
        <f t="shared" si="76"/>
        <v>0.98046086352707906</v>
      </c>
      <c r="CC45" s="13"/>
      <c r="CD45" s="85">
        <v>46329.5</v>
      </c>
      <c r="CE45" s="84">
        <v>243.571</v>
      </c>
      <c r="CF45" s="84">
        <v>248.958</v>
      </c>
      <c r="CG45" s="84">
        <v>694.4</v>
      </c>
      <c r="CH45" s="21">
        <f t="shared" si="47"/>
        <v>41.492999999999995</v>
      </c>
      <c r="CI45" s="21">
        <f t="shared" si="48"/>
        <v>44.500263005015995</v>
      </c>
      <c r="CJ45" s="3">
        <f t="shared" si="49"/>
        <v>-3.0072630050160001</v>
      </c>
      <c r="CK45" s="3">
        <f t="shared" si="50"/>
        <v>267.00157803009597</v>
      </c>
      <c r="CL45" s="3">
        <f t="shared" si="93"/>
        <v>40.699999999999932</v>
      </c>
      <c r="CM45" s="3">
        <f t="shared" si="52"/>
        <v>43.863909244044265</v>
      </c>
      <c r="CN45" s="4">
        <f t="shared" si="86"/>
        <v>-3.1639092440443335</v>
      </c>
      <c r="CO45" s="4">
        <f t="shared" si="77"/>
        <v>0.97836181203255168</v>
      </c>
      <c r="CP45" s="13"/>
      <c r="CQ45" s="85">
        <v>46329.5</v>
      </c>
      <c r="CR45" s="84">
        <v>245.559</v>
      </c>
      <c r="CS45" s="84">
        <v>252.32300000000001</v>
      </c>
      <c r="CT45" s="84">
        <v>700.2</v>
      </c>
      <c r="CU45" s="21">
        <f t="shared" si="53"/>
        <v>42.05383333333333</v>
      </c>
      <c r="CV45" s="21">
        <f t="shared" si="54"/>
        <v>44.500263005015995</v>
      </c>
      <c r="CW45" s="3">
        <f t="shared" si="55"/>
        <v>-2.4464296716826652</v>
      </c>
      <c r="CX45" s="3">
        <f t="shared" si="56"/>
        <v>267.00157803009597</v>
      </c>
      <c r="CY45" s="3">
        <f t="shared" si="94"/>
        <v>41.100000000000023</v>
      </c>
      <c r="CZ45" s="3">
        <f t="shared" si="58"/>
        <v>43.863909244044265</v>
      </c>
      <c r="DA45" s="4">
        <f t="shared" si="87"/>
        <v>-2.7639092440442425</v>
      </c>
      <c r="DB45" s="4">
        <f t="shared" si="78"/>
        <v>0.97319308980949015</v>
      </c>
      <c r="DC45" s="13"/>
      <c r="DD45" s="85">
        <v>46329.5</v>
      </c>
      <c r="DE45" s="84">
        <v>231.94900000000001</v>
      </c>
      <c r="DF45" s="84">
        <v>235.697</v>
      </c>
      <c r="DG45" s="84">
        <v>661.9</v>
      </c>
      <c r="DH45" s="21">
        <f t="shared" si="59"/>
        <v>39.282833333333329</v>
      </c>
      <c r="DI45" s="21">
        <f t="shared" si="60"/>
        <v>42.336488748808804</v>
      </c>
      <c r="DJ45" s="3">
        <f t="shared" si="61"/>
        <v>-3.0536554154754754</v>
      </c>
      <c r="DK45" s="3">
        <f t="shared" si="62"/>
        <v>254.01893249285277</v>
      </c>
      <c r="DL45" s="3">
        <f t="shared" si="95"/>
        <v>38</v>
      </c>
      <c r="DM45" s="3">
        <f t="shared" si="64"/>
        <v>41.731076959700836</v>
      </c>
      <c r="DN45" s="4">
        <f t="shared" si="88"/>
        <v>-3.731076959700836</v>
      </c>
      <c r="DO45" s="4">
        <f t="shared" si="79"/>
        <v>0.98409822780943335</v>
      </c>
      <c r="DP45" s="13"/>
      <c r="DQ45" s="11"/>
      <c r="DR45" s="55">
        <f t="shared" si="70"/>
        <v>46329.5</v>
      </c>
      <c r="DS45" s="5">
        <f t="shared" si="96"/>
        <v>431.19083333333333</v>
      </c>
      <c r="DT45" s="5">
        <f t="shared" si="66"/>
        <v>460.63896099595917</v>
      </c>
      <c r="DU45" s="6">
        <f t="shared" si="89"/>
        <v>-29.448127662625836</v>
      </c>
      <c r="DV45" s="5">
        <f t="shared" si="67"/>
        <v>2763.8337659757549</v>
      </c>
      <c r="DW45" s="5">
        <f t="shared" si="97"/>
        <v>420.79999999999984</v>
      </c>
      <c r="DX45" s="5">
        <f t="shared" si="69"/>
        <v>454.05182385371705</v>
      </c>
      <c r="DY45" s="6">
        <f t="shared" si="90"/>
        <v>-33.251823853717212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88">
        <v>46329.493055555555</v>
      </c>
      <c r="B46" s="79">
        <v>991</v>
      </c>
      <c r="C46" s="82">
        <v>49.08</v>
      </c>
      <c r="D46" s="12"/>
      <c r="E46" s="84">
        <v>324.63499999999999</v>
      </c>
      <c r="F46" s="84">
        <v>330.31599999999997</v>
      </c>
      <c r="G46" s="84">
        <v>884.9</v>
      </c>
      <c r="H46" s="21">
        <f t="shared" si="11"/>
        <v>55.05266666666666</v>
      </c>
      <c r="I46" s="3">
        <f t="shared" si="12"/>
        <v>58.945224615109552</v>
      </c>
      <c r="J46" s="3">
        <f t="shared" si="13"/>
        <v>-3.8925579484428923</v>
      </c>
      <c r="K46" s="3">
        <f t="shared" si="14"/>
        <v>353.67134769065729</v>
      </c>
      <c r="L46" s="3">
        <f t="shared" si="15"/>
        <v>53.899999999999977</v>
      </c>
      <c r="M46" s="3">
        <f t="shared" si="16"/>
        <v>58.102307903113484</v>
      </c>
      <c r="N46" s="4">
        <f t="shared" si="80"/>
        <v>-4.2023079031135069</v>
      </c>
      <c r="O46" s="4">
        <f t="shared" si="71"/>
        <v>0.98280131752624766</v>
      </c>
      <c r="P46" s="13"/>
      <c r="Q46" s="85">
        <v>46329.493055555555</v>
      </c>
      <c r="R46" s="84">
        <v>329.55900000000003</v>
      </c>
      <c r="S46" s="84">
        <v>335.37400000000002</v>
      </c>
      <c r="T46" s="84">
        <v>892.2</v>
      </c>
      <c r="U46" s="21">
        <f t="shared" si="17"/>
        <v>55.895666666666671</v>
      </c>
      <c r="V46" s="3">
        <f t="shared" si="18"/>
        <v>58.945224615109552</v>
      </c>
      <c r="W46" s="3">
        <f t="shared" si="19"/>
        <v>-3.0495579484428816</v>
      </c>
      <c r="X46" s="3">
        <f t="shared" si="20"/>
        <v>353.67134769065729</v>
      </c>
      <c r="Y46" s="3">
        <f t="shared" si="21"/>
        <v>54</v>
      </c>
      <c r="Z46" s="3">
        <f t="shared" si="22"/>
        <v>58.102307903113484</v>
      </c>
      <c r="AA46" s="4">
        <f t="shared" si="81"/>
        <v>-4.1023079031134841</v>
      </c>
      <c r="AB46" s="4">
        <f t="shared" si="72"/>
        <v>0.98266114844919406</v>
      </c>
      <c r="AC46" s="13"/>
      <c r="AD46" s="85">
        <v>46329.493055555555</v>
      </c>
      <c r="AE46" s="84">
        <v>321.68099999999998</v>
      </c>
      <c r="AF46" s="84">
        <v>331.04700000000003</v>
      </c>
      <c r="AG46" s="84">
        <v>876.6</v>
      </c>
      <c r="AH46" s="21">
        <f t="shared" si="23"/>
        <v>55.174500000000002</v>
      </c>
      <c r="AI46" s="21">
        <f t="shared" si="24"/>
        <v>58.945224615109552</v>
      </c>
      <c r="AJ46" s="3">
        <f t="shared" si="25"/>
        <v>-3.7707246151095504</v>
      </c>
      <c r="AK46" s="3">
        <f t="shared" si="26"/>
        <v>353.67134769065729</v>
      </c>
      <c r="AL46" s="3">
        <f t="shared" si="27"/>
        <v>53.5</v>
      </c>
      <c r="AM46" s="3">
        <f t="shared" si="28"/>
        <v>58.102307903113484</v>
      </c>
      <c r="AN46" s="4">
        <f t="shared" si="82"/>
        <v>-4.6023079031134841</v>
      </c>
      <c r="AO46" s="4">
        <f t="shared" si="73"/>
        <v>0.97170794479333733</v>
      </c>
      <c r="AP46" s="13"/>
      <c r="AQ46" s="85">
        <v>46329.493055555555</v>
      </c>
      <c r="AR46" s="84">
        <v>326.29899999999998</v>
      </c>
      <c r="AS46" s="84">
        <v>332.17899999999997</v>
      </c>
      <c r="AT46" s="84">
        <v>887.1</v>
      </c>
      <c r="AU46" s="21">
        <f t="shared" si="29"/>
        <v>55.363166666666658</v>
      </c>
      <c r="AV46" s="21">
        <f t="shared" si="30"/>
        <v>58.945224615109552</v>
      </c>
      <c r="AW46" s="3">
        <f t="shared" si="31"/>
        <v>-3.5820579484428947</v>
      </c>
      <c r="AX46" s="3">
        <f t="shared" si="32"/>
        <v>353.67134769065729</v>
      </c>
      <c r="AY46" s="3">
        <f t="shared" si="91"/>
        <v>54.100000000000023</v>
      </c>
      <c r="AZ46" s="3">
        <f t="shared" si="34"/>
        <v>58.102307903113484</v>
      </c>
      <c r="BA46" s="4">
        <f t="shared" si="83"/>
        <v>-4.0023079031134614</v>
      </c>
      <c r="BB46" s="4">
        <f t="shared" si="74"/>
        <v>0.98229870039948342</v>
      </c>
      <c r="BC46" s="13"/>
      <c r="BD46" s="85">
        <v>46329.493055555555</v>
      </c>
      <c r="BE46" s="84">
        <v>242.68199999999999</v>
      </c>
      <c r="BF46" s="84">
        <v>246.62799999999999</v>
      </c>
      <c r="BG46" s="84">
        <v>657.1</v>
      </c>
      <c r="BH46" s="21">
        <f t="shared" si="35"/>
        <v>41.10466666666666</v>
      </c>
      <c r="BI46" s="21">
        <f t="shared" si="36"/>
        <v>43.663129344525593</v>
      </c>
      <c r="BJ46" s="3">
        <f t="shared" si="37"/>
        <v>-2.5584626778589339</v>
      </c>
      <c r="BK46" s="3">
        <f t="shared" si="38"/>
        <v>261.97877606715355</v>
      </c>
      <c r="BL46" s="3">
        <f t="shared" si="39"/>
        <v>40.300000000000068</v>
      </c>
      <c r="BM46" s="3">
        <f t="shared" si="40"/>
        <v>43.038746594898882</v>
      </c>
      <c r="BN46" s="4">
        <f t="shared" si="84"/>
        <v>-2.7387465948988137</v>
      </c>
      <c r="BO46" s="4">
        <f t="shared" si="75"/>
        <v>0.98400019462510335</v>
      </c>
      <c r="BP46" s="13"/>
      <c r="BQ46" s="85">
        <v>46329.493055555555</v>
      </c>
      <c r="BR46" s="84">
        <v>240.88200000000001</v>
      </c>
      <c r="BS46" s="84">
        <v>245.62100000000001</v>
      </c>
      <c r="BT46" s="84">
        <v>655</v>
      </c>
      <c r="BU46" s="21">
        <f t="shared" si="41"/>
        <v>40.936833333333333</v>
      </c>
      <c r="BV46" s="21">
        <f t="shared" si="42"/>
        <v>43.663129344525593</v>
      </c>
      <c r="BW46" s="3">
        <f t="shared" si="43"/>
        <v>-2.7262960111922609</v>
      </c>
      <c r="BX46" s="3">
        <f t="shared" si="44"/>
        <v>261.97877606715355</v>
      </c>
      <c r="BY46" s="3">
        <f t="shared" si="92"/>
        <v>39.899999999999977</v>
      </c>
      <c r="BZ46" s="3">
        <f t="shared" si="46"/>
        <v>43.038746594898882</v>
      </c>
      <c r="CA46" s="4">
        <f t="shared" si="85"/>
        <v>-3.1387465948989046</v>
      </c>
      <c r="CB46" s="4">
        <f t="shared" si="76"/>
        <v>0.98070604712137799</v>
      </c>
      <c r="CC46" s="13"/>
      <c r="CD46" s="85">
        <v>46329.493055555555</v>
      </c>
      <c r="CE46" s="84">
        <v>240.47800000000001</v>
      </c>
      <c r="CF46" s="84">
        <v>245.31800000000001</v>
      </c>
      <c r="CG46" s="84">
        <v>653.70000000000005</v>
      </c>
      <c r="CH46" s="21">
        <f t="shared" si="47"/>
        <v>40.886333333333333</v>
      </c>
      <c r="CI46" s="21">
        <f t="shared" si="48"/>
        <v>43.663129344525593</v>
      </c>
      <c r="CJ46" s="3">
        <f t="shared" si="49"/>
        <v>-2.7767960111922605</v>
      </c>
      <c r="CK46" s="3">
        <f t="shared" si="50"/>
        <v>261.97877606715355</v>
      </c>
      <c r="CL46" s="3">
        <f t="shared" si="93"/>
        <v>39.800000000000068</v>
      </c>
      <c r="CM46" s="3">
        <f t="shared" si="52"/>
        <v>43.038746594898882</v>
      </c>
      <c r="CN46" s="4">
        <f t="shared" si="86"/>
        <v>-3.2387465948988137</v>
      </c>
      <c r="CO46" s="4">
        <f t="shared" si="77"/>
        <v>0.98027050603706212</v>
      </c>
      <c r="CP46" s="13"/>
      <c r="CQ46" s="85">
        <v>46329.493055555555</v>
      </c>
      <c r="CR46" s="84">
        <v>242.322</v>
      </c>
      <c r="CS46" s="84">
        <v>249.49299999999999</v>
      </c>
      <c r="CT46" s="84">
        <v>659.1</v>
      </c>
      <c r="CU46" s="21">
        <f t="shared" si="53"/>
        <v>41.582166666666666</v>
      </c>
      <c r="CV46" s="21">
        <f t="shared" si="54"/>
        <v>43.663129344525593</v>
      </c>
      <c r="CW46" s="3">
        <f t="shared" si="55"/>
        <v>-2.0809626778589276</v>
      </c>
      <c r="CX46" s="3">
        <f t="shared" si="56"/>
        <v>261.97877606715355</v>
      </c>
      <c r="CY46" s="3">
        <f t="shared" si="94"/>
        <v>40.600000000000023</v>
      </c>
      <c r="CZ46" s="3">
        <f t="shared" si="58"/>
        <v>43.038746594898882</v>
      </c>
      <c r="DA46" s="4">
        <f t="shared" si="87"/>
        <v>-2.4387465948988591</v>
      </c>
      <c r="DB46" s="4">
        <f t="shared" si="78"/>
        <v>0.97125771063717226</v>
      </c>
      <c r="DC46" s="13"/>
      <c r="DD46" s="85">
        <v>46329.493055555555</v>
      </c>
      <c r="DE46" s="84">
        <v>229.05500000000001</v>
      </c>
      <c r="DF46" s="84">
        <v>232.779</v>
      </c>
      <c r="DG46" s="84">
        <v>623.9</v>
      </c>
      <c r="DH46" s="21">
        <f t="shared" si="59"/>
        <v>38.796499999999995</v>
      </c>
      <c r="DI46" s="21">
        <f t="shared" si="60"/>
        <v>41.540059752544082</v>
      </c>
      <c r="DJ46" s="3">
        <f t="shared" si="61"/>
        <v>-2.7435597525440869</v>
      </c>
      <c r="DK46" s="3">
        <f t="shared" si="62"/>
        <v>249.24035851526446</v>
      </c>
      <c r="DL46" s="3">
        <f t="shared" si="95"/>
        <v>38</v>
      </c>
      <c r="DM46" s="3">
        <f t="shared" si="64"/>
        <v>40.946036898082703</v>
      </c>
      <c r="DN46" s="4">
        <f t="shared" si="88"/>
        <v>-2.9460368980827027</v>
      </c>
      <c r="DO46" s="4">
        <f t="shared" si="79"/>
        <v>0.98400199330695648</v>
      </c>
      <c r="DP46" s="13"/>
      <c r="DQ46" s="11"/>
      <c r="DR46" s="55">
        <f t="shared" si="70"/>
        <v>46329.493055555555</v>
      </c>
      <c r="DS46" s="5">
        <f t="shared" si="96"/>
        <v>424.79249999999996</v>
      </c>
      <c r="DT46" s="5">
        <f t="shared" si="66"/>
        <v>451.97347559108471</v>
      </c>
      <c r="DU46" s="6">
        <f t="shared" si="89"/>
        <v>-27.180975591084746</v>
      </c>
      <c r="DV46" s="5">
        <f t="shared" si="67"/>
        <v>2711.8408535465078</v>
      </c>
      <c r="DW46" s="5">
        <f t="shared" si="97"/>
        <v>414.10000000000014</v>
      </c>
      <c r="DX46" s="5">
        <f t="shared" si="69"/>
        <v>445.51025489013222</v>
      </c>
      <c r="DY46" s="6">
        <f t="shared" si="90"/>
        <v>-31.41025489013208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88">
        <v>46329.486111111109</v>
      </c>
      <c r="B47" s="79">
        <v>975</v>
      </c>
      <c r="C47" s="82">
        <v>48.79</v>
      </c>
      <c r="D47" s="12"/>
      <c r="E47" s="84">
        <v>321.99400000000003</v>
      </c>
      <c r="F47" s="84">
        <v>327.56299999999999</v>
      </c>
      <c r="G47" s="84">
        <v>831</v>
      </c>
      <c r="H47" s="21">
        <f t="shared" si="11"/>
        <v>54.593833333333329</v>
      </c>
      <c r="I47" s="3">
        <f t="shared" si="12"/>
        <v>58.057816867493607</v>
      </c>
      <c r="J47" s="3">
        <f t="shared" si="13"/>
        <v>-3.4639835341602776</v>
      </c>
      <c r="K47" s="3">
        <f t="shared" si="14"/>
        <v>348.34690120496168</v>
      </c>
      <c r="L47" s="3">
        <f t="shared" si="15"/>
        <v>53.600000000000023</v>
      </c>
      <c r="M47" s="3">
        <f t="shared" si="16"/>
        <v>57.227590086288451</v>
      </c>
      <c r="N47" s="4">
        <f t="shared" si="80"/>
        <v>-3.6275900862884285</v>
      </c>
      <c r="O47" s="4">
        <f t="shared" si="71"/>
        <v>0.98299869032827281</v>
      </c>
      <c r="P47" s="13"/>
      <c r="Q47" s="85">
        <v>46329.486111111109</v>
      </c>
      <c r="R47" s="84">
        <v>325.42599999999999</v>
      </c>
      <c r="S47" s="84">
        <v>331.18900000000002</v>
      </c>
      <c r="T47" s="84">
        <v>838.2</v>
      </c>
      <c r="U47" s="21">
        <f t="shared" si="17"/>
        <v>55.198166666666665</v>
      </c>
      <c r="V47" s="3">
        <f t="shared" si="18"/>
        <v>58.057816867493607</v>
      </c>
      <c r="W47" s="3">
        <f t="shared" si="19"/>
        <v>-2.8596502008269411</v>
      </c>
      <c r="X47" s="3">
        <f t="shared" si="20"/>
        <v>348.34690120496168</v>
      </c>
      <c r="Y47" s="3">
        <f t="shared" si="21"/>
        <v>55.900000000000091</v>
      </c>
      <c r="Z47" s="3">
        <f t="shared" si="22"/>
        <v>57.227590086288451</v>
      </c>
      <c r="AA47" s="4">
        <f t="shared" si="81"/>
        <v>-1.3275900862883603</v>
      </c>
      <c r="AB47" s="4">
        <f t="shared" si="72"/>
        <v>0.98259905975138051</v>
      </c>
      <c r="AC47" s="13"/>
      <c r="AD47" s="85">
        <v>46329.486111111109</v>
      </c>
      <c r="AE47" s="84">
        <v>318.99299999999999</v>
      </c>
      <c r="AF47" s="84">
        <v>328.10899999999998</v>
      </c>
      <c r="AG47" s="84">
        <v>823.1</v>
      </c>
      <c r="AH47" s="21">
        <f t="shared" si="23"/>
        <v>54.68483333333333</v>
      </c>
      <c r="AI47" s="21">
        <f t="shared" si="24"/>
        <v>58.057816867493607</v>
      </c>
      <c r="AJ47" s="3">
        <f t="shared" si="25"/>
        <v>-3.3729835341602765</v>
      </c>
      <c r="AK47" s="3">
        <f t="shared" si="26"/>
        <v>348.34690120496168</v>
      </c>
      <c r="AL47" s="3">
        <f t="shared" si="27"/>
        <v>53.100000000000023</v>
      </c>
      <c r="AM47" s="3">
        <f t="shared" si="28"/>
        <v>57.227590086288451</v>
      </c>
      <c r="AN47" s="4">
        <f t="shared" si="82"/>
        <v>-4.1275900862884285</v>
      </c>
      <c r="AO47" s="4">
        <f t="shared" si="73"/>
        <v>0.97221654998796136</v>
      </c>
      <c r="AP47" s="13"/>
      <c r="AQ47" s="85">
        <v>46329.486111111109</v>
      </c>
      <c r="AR47" s="84">
        <v>322.53300000000002</v>
      </c>
      <c r="AS47" s="84">
        <v>328.27800000000002</v>
      </c>
      <c r="AT47" s="84">
        <v>833</v>
      </c>
      <c r="AU47" s="21">
        <f t="shared" si="29"/>
        <v>54.713000000000001</v>
      </c>
      <c r="AV47" s="21">
        <f t="shared" si="30"/>
        <v>58.057816867493607</v>
      </c>
      <c r="AW47" s="3">
        <f t="shared" si="31"/>
        <v>-3.3448168674936056</v>
      </c>
      <c r="AX47" s="3">
        <f t="shared" si="32"/>
        <v>348.34690120496168</v>
      </c>
      <c r="AY47" s="3">
        <f t="shared" si="91"/>
        <v>53</v>
      </c>
      <c r="AZ47" s="3">
        <f t="shared" si="34"/>
        <v>57.227590086288451</v>
      </c>
      <c r="BA47" s="4">
        <f t="shared" si="83"/>
        <v>-4.2275900862884512</v>
      </c>
      <c r="BB47" s="4">
        <f t="shared" si="74"/>
        <v>0.98249958876318244</v>
      </c>
      <c r="BC47" s="13"/>
      <c r="BD47" s="85">
        <v>46329.486111111109</v>
      </c>
      <c r="BE47" s="84">
        <v>241.08600000000001</v>
      </c>
      <c r="BF47" s="84">
        <v>244.95500000000001</v>
      </c>
      <c r="BG47" s="84">
        <v>616.79999999999995</v>
      </c>
      <c r="BH47" s="21">
        <f t="shared" si="35"/>
        <v>40.825833333333335</v>
      </c>
      <c r="BI47" s="21">
        <f t="shared" si="36"/>
        <v>43.005790272217489</v>
      </c>
      <c r="BJ47" s="3">
        <f t="shared" si="37"/>
        <v>-2.1799569388841533</v>
      </c>
      <c r="BK47" s="3">
        <f t="shared" si="38"/>
        <v>258.03474163330498</v>
      </c>
      <c r="BL47" s="3">
        <f t="shared" si="39"/>
        <v>40.199999999999932</v>
      </c>
      <c r="BM47" s="3">
        <f t="shared" si="40"/>
        <v>42.390807471324777</v>
      </c>
      <c r="BN47" s="4">
        <f t="shared" si="84"/>
        <v>-2.1908074713248453</v>
      </c>
      <c r="BO47" s="4">
        <f t="shared" si="75"/>
        <v>0.98420526219101467</v>
      </c>
      <c r="BP47" s="13"/>
      <c r="BQ47" s="85">
        <v>46329.486111111109</v>
      </c>
      <c r="BR47" s="84">
        <v>238.35900000000001</v>
      </c>
      <c r="BS47" s="84">
        <v>243.01300000000001</v>
      </c>
      <c r="BT47" s="84">
        <v>615.1</v>
      </c>
      <c r="BU47" s="21">
        <f t="shared" si="41"/>
        <v>40.502166666666668</v>
      </c>
      <c r="BV47" s="21">
        <f t="shared" si="42"/>
        <v>43.005790272217489</v>
      </c>
      <c r="BW47" s="3">
        <f t="shared" si="43"/>
        <v>-2.5036236055508212</v>
      </c>
      <c r="BX47" s="3">
        <f t="shared" si="44"/>
        <v>258.03474163330498</v>
      </c>
      <c r="BY47" s="3">
        <f t="shared" si="92"/>
        <v>39.300000000000068</v>
      </c>
      <c r="BZ47" s="3">
        <f t="shared" si="46"/>
        <v>42.390807471324777</v>
      </c>
      <c r="CA47" s="4">
        <f t="shared" si="85"/>
        <v>-3.0908074713247089</v>
      </c>
      <c r="CB47" s="4">
        <f t="shared" si="76"/>
        <v>0.98084876117738562</v>
      </c>
      <c r="CC47" s="13"/>
      <c r="CD47" s="85">
        <v>46329.486111111109</v>
      </c>
      <c r="CE47" s="84">
        <v>238.15600000000001</v>
      </c>
      <c r="CF47" s="84">
        <v>242.779</v>
      </c>
      <c r="CG47" s="84">
        <v>613.9</v>
      </c>
      <c r="CH47" s="21">
        <f t="shared" si="47"/>
        <v>40.463166666666666</v>
      </c>
      <c r="CI47" s="21">
        <f t="shared" si="48"/>
        <v>43.005790272217489</v>
      </c>
      <c r="CJ47" s="3">
        <f t="shared" si="49"/>
        <v>-2.5426236055508227</v>
      </c>
      <c r="CK47" s="3">
        <f t="shared" si="50"/>
        <v>258.03474163330498</v>
      </c>
      <c r="CL47" s="3">
        <f t="shared" si="93"/>
        <v>39.199999999999932</v>
      </c>
      <c r="CM47" s="3">
        <f t="shared" si="52"/>
        <v>42.390807471324777</v>
      </c>
      <c r="CN47" s="4">
        <f t="shared" si="86"/>
        <v>-3.1908074713248453</v>
      </c>
      <c r="CO47" s="4">
        <f t="shared" si="77"/>
        <v>0.98095799060050504</v>
      </c>
      <c r="CP47" s="13"/>
      <c r="CQ47" s="85">
        <v>46329.486111111109</v>
      </c>
      <c r="CR47" s="84">
        <v>239.47399999999999</v>
      </c>
      <c r="CS47" s="84">
        <v>246.452</v>
      </c>
      <c r="CT47" s="84">
        <v>618.5</v>
      </c>
      <c r="CU47" s="21">
        <f t="shared" si="53"/>
        <v>41.075333333333333</v>
      </c>
      <c r="CV47" s="21">
        <f t="shared" si="54"/>
        <v>43.005790272217489</v>
      </c>
      <c r="CW47" s="3">
        <f t="shared" si="55"/>
        <v>-1.9304569388841557</v>
      </c>
      <c r="CX47" s="3">
        <f t="shared" si="56"/>
        <v>258.03474163330498</v>
      </c>
      <c r="CY47" s="3">
        <f t="shared" si="94"/>
        <v>38.899999999999977</v>
      </c>
      <c r="CZ47" s="3">
        <f t="shared" si="58"/>
        <v>42.390807471324777</v>
      </c>
      <c r="DA47" s="4">
        <f t="shared" si="87"/>
        <v>-3.4908074713247998</v>
      </c>
      <c r="DB47" s="4">
        <f t="shared" si="78"/>
        <v>0.97168617012643432</v>
      </c>
      <c r="DC47" s="13"/>
      <c r="DD47" s="85">
        <v>46329.486111111109</v>
      </c>
      <c r="DE47" s="84">
        <v>226.501</v>
      </c>
      <c r="DF47" s="84">
        <v>230.11500000000001</v>
      </c>
      <c r="DG47" s="84">
        <v>585.9</v>
      </c>
      <c r="DH47" s="21">
        <f t="shared" si="59"/>
        <v>38.352499999999999</v>
      </c>
      <c r="DI47" s="21">
        <f t="shared" si="60"/>
        <v>40.91468303879774</v>
      </c>
      <c r="DJ47" s="3">
        <f t="shared" si="61"/>
        <v>-2.5621830387977411</v>
      </c>
      <c r="DK47" s="3">
        <f t="shared" si="62"/>
        <v>245.48809823278651</v>
      </c>
      <c r="DL47" s="3">
        <f t="shared" si="95"/>
        <v>37.299999999999955</v>
      </c>
      <c r="DM47" s="3">
        <f t="shared" si="64"/>
        <v>40.32960307134293</v>
      </c>
      <c r="DN47" s="4">
        <f t="shared" si="88"/>
        <v>-3.0296030713429758</v>
      </c>
      <c r="DO47" s="4">
        <f t="shared" si="79"/>
        <v>0.98429480911718048</v>
      </c>
      <c r="DP47" s="13"/>
      <c r="DQ47" s="11"/>
      <c r="DR47" s="55">
        <f t="shared" si="70"/>
        <v>46329.486111111109</v>
      </c>
      <c r="DS47" s="5">
        <f t="shared" si="96"/>
        <v>420.40883333333335</v>
      </c>
      <c r="DT47" s="5">
        <f t="shared" si="66"/>
        <v>445.16911159764214</v>
      </c>
      <c r="DU47" s="6">
        <f t="shared" si="89"/>
        <v>-24.760278264308795</v>
      </c>
      <c r="DV47" s="5">
        <f t="shared" si="67"/>
        <v>2671.0146695858534</v>
      </c>
      <c r="DW47" s="5">
        <f t="shared" si="97"/>
        <v>410.5</v>
      </c>
      <c r="DX47" s="5">
        <f t="shared" si="69"/>
        <v>438.80319330179583</v>
      </c>
      <c r="DY47" s="6">
        <f t="shared" si="90"/>
        <v>-28.303193301795829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88">
        <v>46329.479166666664</v>
      </c>
      <c r="B48" s="79">
        <v>958</v>
      </c>
      <c r="C48" s="82">
        <v>49.08</v>
      </c>
      <c r="D48" s="12"/>
      <c r="E48" s="84">
        <v>316.35500000000002</v>
      </c>
      <c r="F48" s="84">
        <v>321.85899999999998</v>
      </c>
      <c r="G48" s="84">
        <v>777.4</v>
      </c>
      <c r="H48" s="21">
        <f t="shared" si="11"/>
        <v>53.643166666666659</v>
      </c>
      <c r="I48" s="3">
        <f t="shared" si="12"/>
        <v>56.982366479591263</v>
      </c>
      <c r="J48" s="3">
        <f t="shared" si="13"/>
        <v>-3.3391998129246048</v>
      </c>
      <c r="K48" s="3">
        <f t="shared" si="14"/>
        <v>341.89419887754764</v>
      </c>
      <c r="L48" s="3">
        <f t="shared" si="15"/>
        <v>51.600000000000023</v>
      </c>
      <c r="M48" s="3">
        <f t="shared" si="16"/>
        <v>56.16751863893311</v>
      </c>
      <c r="N48" s="4">
        <f t="shared" si="80"/>
        <v>-4.5675186389330875</v>
      </c>
      <c r="O48" s="4">
        <f t="shared" si="71"/>
        <v>0.98289934412273705</v>
      </c>
      <c r="P48" s="13"/>
      <c r="Q48" s="85">
        <v>46329.479166666664</v>
      </c>
      <c r="R48" s="84">
        <v>319.50799999999998</v>
      </c>
      <c r="S48" s="84">
        <v>325.13099999999997</v>
      </c>
      <c r="T48" s="84">
        <v>782.3</v>
      </c>
      <c r="U48" s="21">
        <f t="shared" si="17"/>
        <v>54.188499999999991</v>
      </c>
      <c r="V48" s="3">
        <f t="shared" si="18"/>
        <v>56.982366479591263</v>
      </c>
      <c r="W48" s="3">
        <f t="shared" si="19"/>
        <v>-2.7938664795912729</v>
      </c>
      <c r="X48" s="3">
        <f t="shared" si="20"/>
        <v>341.89419887754764</v>
      </c>
      <c r="Y48" s="3">
        <f t="shared" si="21"/>
        <v>50.799999999999955</v>
      </c>
      <c r="Z48" s="3">
        <f t="shared" si="22"/>
        <v>56.16751863893311</v>
      </c>
      <c r="AA48" s="4">
        <f t="shared" si="81"/>
        <v>-5.3675186389331557</v>
      </c>
      <c r="AB48" s="4">
        <f t="shared" si="72"/>
        <v>0.9827054325794834</v>
      </c>
      <c r="AC48" s="13"/>
      <c r="AD48" s="85">
        <v>46329.479166666664</v>
      </c>
      <c r="AE48" s="84">
        <v>313.71300000000002</v>
      </c>
      <c r="AF48" s="84">
        <v>322.94900000000001</v>
      </c>
      <c r="AG48" s="84">
        <v>770</v>
      </c>
      <c r="AH48" s="21">
        <f t="shared" si="23"/>
        <v>53.824833333333331</v>
      </c>
      <c r="AI48" s="21">
        <f t="shared" si="24"/>
        <v>56.982366479591263</v>
      </c>
      <c r="AJ48" s="3">
        <f t="shared" si="25"/>
        <v>-3.1575331462579328</v>
      </c>
      <c r="AK48" s="3">
        <f t="shared" si="26"/>
        <v>341.89419887754764</v>
      </c>
      <c r="AL48" s="3">
        <f t="shared" si="27"/>
        <v>51.899999999999977</v>
      </c>
      <c r="AM48" s="3">
        <f t="shared" si="28"/>
        <v>56.16751863893311</v>
      </c>
      <c r="AN48" s="4">
        <f t="shared" si="82"/>
        <v>-4.267518638933133</v>
      </c>
      <c r="AO48" s="4">
        <f t="shared" si="73"/>
        <v>0.97140105713286007</v>
      </c>
      <c r="AP48" s="13"/>
      <c r="AQ48" s="85">
        <v>46329.479166666664</v>
      </c>
      <c r="AR48" s="84">
        <v>317.09800000000001</v>
      </c>
      <c r="AS48" s="84">
        <v>322.71300000000002</v>
      </c>
      <c r="AT48" s="84">
        <v>780</v>
      </c>
      <c r="AU48" s="21">
        <f t="shared" si="29"/>
        <v>53.785499999999999</v>
      </c>
      <c r="AV48" s="21">
        <f t="shared" si="30"/>
        <v>56.982366479591263</v>
      </c>
      <c r="AW48" s="3">
        <f t="shared" si="31"/>
        <v>-3.1968664795912645</v>
      </c>
      <c r="AX48" s="3">
        <f t="shared" si="32"/>
        <v>341.89419887754764</v>
      </c>
      <c r="AY48" s="3">
        <f t="shared" si="91"/>
        <v>52.600000000000023</v>
      </c>
      <c r="AZ48" s="3">
        <f t="shared" si="34"/>
        <v>56.16751863893311</v>
      </c>
      <c r="BA48" s="4">
        <f t="shared" si="83"/>
        <v>-3.5675186389330875</v>
      </c>
      <c r="BB48" s="4">
        <f t="shared" si="74"/>
        <v>0.98260063895783556</v>
      </c>
      <c r="BC48" s="13"/>
      <c r="BD48" s="85">
        <v>46329.479166666664</v>
      </c>
      <c r="BE48" s="84">
        <v>236.523</v>
      </c>
      <c r="BF48" s="84">
        <v>240.34399999999999</v>
      </c>
      <c r="BG48" s="84">
        <v>576.6</v>
      </c>
      <c r="BH48" s="21">
        <f t="shared" si="35"/>
        <v>40.057333333333332</v>
      </c>
      <c r="BI48" s="21">
        <f t="shared" si="36"/>
        <v>42.209160355252791</v>
      </c>
      <c r="BJ48" s="3">
        <f t="shared" si="37"/>
        <v>-2.1518270219194591</v>
      </c>
      <c r="BK48" s="3">
        <f t="shared" si="38"/>
        <v>253.25496213151678</v>
      </c>
      <c r="BL48" s="3">
        <f t="shared" si="39"/>
        <v>38.700000000000045</v>
      </c>
      <c r="BM48" s="3">
        <f t="shared" si="40"/>
        <v>41.60556936217268</v>
      </c>
      <c r="BN48" s="4">
        <f t="shared" si="84"/>
        <v>-2.9055693621726348</v>
      </c>
      <c r="BO48" s="4">
        <f t="shared" si="75"/>
        <v>0.9841019538661252</v>
      </c>
      <c r="BP48" s="13"/>
      <c r="BQ48" s="85">
        <v>46329.479166666664</v>
      </c>
      <c r="BR48" s="84">
        <v>234.46799999999999</v>
      </c>
      <c r="BS48" s="84">
        <v>239.06800000000001</v>
      </c>
      <c r="BT48" s="84">
        <v>575.79999999999995</v>
      </c>
      <c r="BU48" s="21">
        <f t="shared" si="41"/>
        <v>39.844666666666669</v>
      </c>
      <c r="BV48" s="21">
        <f t="shared" si="42"/>
        <v>42.209160355252791</v>
      </c>
      <c r="BW48" s="3">
        <f t="shared" si="43"/>
        <v>-2.3644936885861227</v>
      </c>
      <c r="BX48" s="3">
        <f t="shared" si="44"/>
        <v>253.25496213151678</v>
      </c>
      <c r="BY48" s="3">
        <f t="shared" si="92"/>
        <v>38.799999999999955</v>
      </c>
      <c r="BZ48" s="3">
        <f t="shared" si="46"/>
        <v>41.60556936217268</v>
      </c>
      <c r="CA48" s="4">
        <f t="shared" si="85"/>
        <v>-2.8055693621727258</v>
      </c>
      <c r="CB48" s="4">
        <f t="shared" si="76"/>
        <v>0.98075861261231101</v>
      </c>
      <c r="CC48" s="13"/>
      <c r="CD48" s="85">
        <v>46329.479166666664</v>
      </c>
      <c r="CE48" s="84">
        <v>234.07300000000001</v>
      </c>
      <c r="CF48" s="84">
        <v>238.48400000000001</v>
      </c>
      <c r="CG48" s="84">
        <v>574.70000000000005</v>
      </c>
      <c r="CH48" s="21">
        <f t="shared" si="47"/>
        <v>39.74733333333333</v>
      </c>
      <c r="CI48" s="21">
        <f t="shared" si="48"/>
        <v>42.209160355252791</v>
      </c>
      <c r="CJ48" s="3">
        <f t="shared" si="49"/>
        <v>-2.4618270219194613</v>
      </c>
      <c r="CK48" s="3">
        <f t="shared" si="50"/>
        <v>253.25496213151678</v>
      </c>
      <c r="CL48" s="3">
        <f t="shared" si="93"/>
        <v>38.800000000000068</v>
      </c>
      <c r="CM48" s="3">
        <f t="shared" si="52"/>
        <v>41.60556936217268</v>
      </c>
      <c r="CN48" s="4">
        <f t="shared" si="86"/>
        <v>-2.8055693621726121</v>
      </c>
      <c r="CO48" s="4">
        <f t="shared" si="77"/>
        <v>0.98150400026836182</v>
      </c>
      <c r="CP48" s="13"/>
      <c r="CQ48" s="85">
        <v>46329.479166666664</v>
      </c>
      <c r="CR48" s="84">
        <v>235.542</v>
      </c>
      <c r="CS48" s="84">
        <v>242.42</v>
      </c>
      <c r="CT48" s="84">
        <v>579.6</v>
      </c>
      <c r="CU48" s="21">
        <f t="shared" si="53"/>
        <v>40.403333333333329</v>
      </c>
      <c r="CV48" s="21">
        <f t="shared" si="54"/>
        <v>42.209160355252791</v>
      </c>
      <c r="CW48" s="3">
        <f t="shared" si="55"/>
        <v>-1.8058270219194625</v>
      </c>
      <c r="CX48" s="3">
        <f t="shared" si="56"/>
        <v>253.25496213151678</v>
      </c>
      <c r="CY48" s="3">
        <f t="shared" si="94"/>
        <v>39</v>
      </c>
      <c r="CZ48" s="3">
        <f t="shared" si="58"/>
        <v>41.60556936217268</v>
      </c>
      <c r="DA48" s="4">
        <f t="shared" si="87"/>
        <v>-2.6055693621726803</v>
      </c>
      <c r="DB48" s="4">
        <f t="shared" si="78"/>
        <v>0.97162775348568609</v>
      </c>
      <c r="DC48" s="13"/>
      <c r="DD48" s="85">
        <v>46329.479166666664</v>
      </c>
      <c r="DE48" s="84">
        <v>222.65700000000001</v>
      </c>
      <c r="DF48" s="84">
        <v>226.185</v>
      </c>
      <c r="DG48" s="84">
        <v>548.6</v>
      </c>
      <c r="DH48" s="21">
        <f t="shared" si="59"/>
        <v>37.697499999999998</v>
      </c>
      <c r="DI48" s="21">
        <f t="shared" si="60"/>
        <v>40.156788337979037</v>
      </c>
      <c r="DJ48" s="3">
        <f t="shared" si="61"/>
        <v>-2.4592883379790393</v>
      </c>
      <c r="DK48" s="3">
        <f t="shared" si="62"/>
        <v>240.9407300278742</v>
      </c>
      <c r="DL48" s="3">
        <f t="shared" si="95"/>
        <v>36.800000000000011</v>
      </c>
      <c r="DM48" s="3">
        <f t="shared" si="64"/>
        <v>39.582546264745936</v>
      </c>
      <c r="DN48" s="4">
        <f t="shared" si="88"/>
        <v>-2.7825462647459247</v>
      </c>
      <c r="DO48" s="4">
        <f t="shared" si="79"/>
        <v>0.98440214868359976</v>
      </c>
      <c r="DP48" s="13"/>
      <c r="DQ48" s="11"/>
      <c r="DR48" s="55">
        <f t="shared" si="70"/>
        <v>46329.479166666664</v>
      </c>
      <c r="DS48" s="5">
        <f t="shared" si="96"/>
        <v>413.19216666666659</v>
      </c>
      <c r="DT48" s="5">
        <f t="shared" si="66"/>
        <v>436.9228956773552</v>
      </c>
      <c r="DU48" s="6">
        <f t="shared" si="89"/>
        <v>-23.730729010688606</v>
      </c>
      <c r="DV48" s="5">
        <f t="shared" si="67"/>
        <v>2621.5373740641312</v>
      </c>
      <c r="DW48" s="5">
        <f t="shared" si="97"/>
        <v>399.00000000000006</v>
      </c>
      <c r="DX48" s="5">
        <f t="shared" si="69"/>
        <v>430.67489826916909</v>
      </c>
      <c r="DY48" s="6">
        <f t="shared" si="90"/>
        <v>-31.674898269169034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88">
        <v>46329.472222222219</v>
      </c>
      <c r="B49" s="79">
        <v>938</v>
      </c>
      <c r="C49" s="82">
        <v>49.36</v>
      </c>
      <c r="D49" s="12"/>
      <c r="E49" s="84">
        <v>309.34800000000001</v>
      </c>
      <c r="F49" s="84">
        <v>315.077</v>
      </c>
      <c r="G49" s="84">
        <v>725.8</v>
      </c>
      <c r="H49" s="21">
        <f t="shared" si="11"/>
        <v>52.512833333333333</v>
      </c>
      <c r="I49" s="3">
        <f t="shared" si="12"/>
        <v>55.733046297372354</v>
      </c>
      <c r="J49" s="3">
        <f t="shared" si="13"/>
        <v>-3.2202129640390211</v>
      </c>
      <c r="K49" s="3">
        <f t="shared" si="14"/>
        <v>334.3982777842341</v>
      </c>
      <c r="L49" s="3">
        <f t="shared" si="15"/>
        <v>52.299999999999955</v>
      </c>
      <c r="M49" s="3">
        <f t="shared" si="16"/>
        <v>54.936063735319934</v>
      </c>
      <c r="N49" s="4">
        <f t="shared" si="80"/>
        <v>-2.6360637353199792</v>
      </c>
      <c r="O49" s="4">
        <f t="shared" si="71"/>
        <v>0.98181714311104906</v>
      </c>
      <c r="P49" s="13"/>
      <c r="Q49" s="85">
        <v>46329.472222222219</v>
      </c>
      <c r="R49" s="84">
        <v>313.78899999999999</v>
      </c>
      <c r="S49" s="84">
        <v>319.31299999999999</v>
      </c>
      <c r="T49" s="84">
        <v>731.5</v>
      </c>
      <c r="U49" s="21">
        <f t="shared" si="17"/>
        <v>53.218833333333329</v>
      </c>
      <c r="V49" s="3">
        <f t="shared" si="18"/>
        <v>55.733046297372354</v>
      </c>
      <c r="W49" s="3">
        <f t="shared" si="19"/>
        <v>-2.5142129640390252</v>
      </c>
      <c r="X49" s="3">
        <f t="shared" si="20"/>
        <v>334.3982777842341</v>
      </c>
      <c r="Y49" s="3">
        <f t="shared" si="21"/>
        <v>51.5</v>
      </c>
      <c r="Z49" s="3">
        <f t="shared" si="22"/>
        <v>54.936063735319934</v>
      </c>
      <c r="AA49" s="4">
        <f t="shared" si="81"/>
        <v>-3.4360637353199337</v>
      </c>
      <c r="AB49" s="4">
        <f t="shared" si="72"/>
        <v>0.9827003598350208</v>
      </c>
      <c r="AC49" s="13"/>
      <c r="AD49" s="85">
        <v>46329.472222222219</v>
      </c>
      <c r="AE49" s="84">
        <v>307.2</v>
      </c>
      <c r="AF49" s="84">
        <v>316.113</v>
      </c>
      <c r="AG49" s="84">
        <v>718.1</v>
      </c>
      <c r="AH49" s="21">
        <f t="shared" si="23"/>
        <v>52.685499999999998</v>
      </c>
      <c r="AI49" s="21">
        <f t="shared" si="24"/>
        <v>55.733046297372354</v>
      </c>
      <c r="AJ49" s="3">
        <f t="shared" si="25"/>
        <v>-3.0475462973723566</v>
      </c>
      <c r="AK49" s="3">
        <f t="shared" si="26"/>
        <v>334.3982777842341</v>
      </c>
      <c r="AL49" s="3">
        <f t="shared" si="27"/>
        <v>50.399999999999977</v>
      </c>
      <c r="AM49" s="3">
        <f t="shared" si="28"/>
        <v>54.936063735319934</v>
      </c>
      <c r="AN49" s="4">
        <f t="shared" si="82"/>
        <v>-4.5360637353199564</v>
      </c>
      <c r="AO49" s="4">
        <f t="shared" si="73"/>
        <v>0.97180438640612687</v>
      </c>
      <c r="AP49" s="13"/>
      <c r="AQ49" s="85">
        <v>46329.472222222219</v>
      </c>
      <c r="AR49" s="84">
        <v>310.95699999999999</v>
      </c>
      <c r="AS49" s="84">
        <v>316.399</v>
      </c>
      <c r="AT49" s="84">
        <v>727.4</v>
      </c>
      <c r="AU49" s="21">
        <f t="shared" si="29"/>
        <v>52.733166666666662</v>
      </c>
      <c r="AV49" s="21">
        <f t="shared" si="30"/>
        <v>55.733046297372354</v>
      </c>
      <c r="AW49" s="3">
        <f t="shared" si="31"/>
        <v>-2.9998796307056921</v>
      </c>
      <c r="AX49" s="3">
        <f t="shared" si="32"/>
        <v>334.3982777842341</v>
      </c>
      <c r="AY49" s="3">
        <f t="shared" si="91"/>
        <v>51.100000000000023</v>
      </c>
      <c r="AZ49" s="3">
        <f t="shared" si="34"/>
        <v>54.936063735319934</v>
      </c>
      <c r="BA49" s="4">
        <f t="shared" si="83"/>
        <v>-3.836063735319911</v>
      </c>
      <c r="BB49" s="4">
        <f t="shared" si="74"/>
        <v>0.98280019848356026</v>
      </c>
      <c r="BC49" s="13"/>
      <c r="BD49" s="85">
        <v>46329.472222222219</v>
      </c>
      <c r="BE49" s="84">
        <v>232.125</v>
      </c>
      <c r="BF49" s="84">
        <v>235.86199999999999</v>
      </c>
      <c r="BG49" s="84">
        <v>537.9</v>
      </c>
      <c r="BH49" s="21">
        <f t="shared" si="35"/>
        <v>39.310333333333332</v>
      </c>
      <c r="BI49" s="21">
        <f t="shared" si="36"/>
        <v>41.283737998053596</v>
      </c>
      <c r="BJ49" s="3">
        <f t="shared" si="37"/>
        <v>-1.9734046647202632</v>
      </c>
      <c r="BK49" s="3">
        <f t="shared" si="38"/>
        <v>247.70242798832152</v>
      </c>
      <c r="BL49" s="3">
        <f t="shared" si="39"/>
        <v>38</v>
      </c>
      <c r="BM49" s="3">
        <f t="shared" si="40"/>
        <v>40.693380544681432</v>
      </c>
      <c r="BN49" s="4">
        <f t="shared" si="84"/>
        <v>-2.6933805446814318</v>
      </c>
      <c r="BO49" s="4">
        <f t="shared" si="75"/>
        <v>0.98415598951929517</v>
      </c>
      <c r="BP49" s="13"/>
      <c r="BQ49" s="85">
        <v>46329.472222222219</v>
      </c>
      <c r="BR49" s="84">
        <v>229.93799999999999</v>
      </c>
      <c r="BS49" s="84">
        <v>234.27500000000001</v>
      </c>
      <c r="BT49" s="84">
        <v>537</v>
      </c>
      <c r="BU49" s="21">
        <f t="shared" si="41"/>
        <v>39.045833333333334</v>
      </c>
      <c r="BV49" s="21">
        <f t="shared" si="42"/>
        <v>41.283737998053596</v>
      </c>
      <c r="BW49" s="3">
        <f t="shared" si="43"/>
        <v>-2.2379046647202614</v>
      </c>
      <c r="BX49" s="3">
        <f t="shared" si="44"/>
        <v>247.70242798832152</v>
      </c>
      <c r="BY49" s="3">
        <f t="shared" si="92"/>
        <v>37.699999999999989</v>
      </c>
      <c r="BZ49" s="3">
        <f t="shared" si="46"/>
        <v>40.693380544681432</v>
      </c>
      <c r="CA49" s="4">
        <f t="shared" si="85"/>
        <v>-2.9933805446814432</v>
      </c>
      <c r="CB49" s="4">
        <f t="shared" si="76"/>
        <v>0.98148756802902559</v>
      </c>
      <c r="CC49" s="13"/>
      <c r="CD49" s="85">
        <v>46329.472222222219</v>
      </c>
      <c r="CE49" s="84">
        <v>229.83</v>
      </c>
      <c r="CF49" s="84">
        <v>234.11600000000001</v>
      </c>
      <c r="CG49" s="84">
        <v>535.9</v>
      </c>
      <c r="CH49" s="21">
        <f t="shared" si="47"/>
        <v>39.019333333333336</v>
      </c>
      <c r="CI49" s="21">
        <f t="shared" si="48"/>
        <v>41.283737998053596</v>
      </c>
      <c r="CJ49" s="3">
        <f t="shared" si="49"/>
        <v>-2.26440466472026</v>
      </c>
      <c r="CK49" s="3">
        <f t="shared" si="50"/>
        <v>247.70242798832152</v>
      </c>
      <c r="CL49" s="3">
        <f t="shared" si="93"/>
        <v>37.599999999999966</v>
      </c>
      <c r="CM49" s="3">
        <f t="shared" si="52"/>
        <v>40.693380544681432</v>
      </c>
      <c r="CN49" s="4">
        <f t="shared" si="86"/>
        <v>-3.0933805446814659</v>
      </c>
      <c r="CO49" s="4">
        <f t="shared" si="77"/>
        <v>0.98169283603000224</v>
      </c>
      <c r="CP49" s="13"/>
      <c r="CQ49" s="85">
        <v>46329.472222222219</v>
      </c>
      <c r="CR49" s="84">
        <v>231.227</v>
      </c>
      <c r="CS49" s="84">
        <v>237.87799999999999</v>
      </c>
      <c r="CT49" s="84">
        <v>540.6</v>
      </c>
      <c r="CU49" s="21">
        <f t="shared" si="53"/>
        <v>39.646333333333331</v>
      </c>
      <c r="CV49" s="21">
        <f t="shared" si="54"/>
        <v>41.283737998053596</v>
      </c>
      <c r="CW49" s="3">
        <f t="shared" si="55"/>
        <v>-1.6374046647202647</v>
      </c>
      <c r="CX49" s="3">
        <f t="shared" si="56"/>
        <v>247.70242798832152</v>
      </c>
      <c r="CY49" s="3">
        <f t="shared" si="94"/>
        <v>37.900000000000034</v>
      </c>
      <c r="CZ49" s="3">
        <f t="shared" si="58"/>
        <v>40.693380544681432</v>
      </c>
      <c r="DA49" s="4">
        <f t="shared" si="87"/>
        <v>-2.7933805446813977</v>
      </c>
      <c r="DB49" s="4">
        <f t="shared" si="78"/>
        <v>0.97204028956019484</v>
      </c>
      <c r="DC49" s="13"/>
      <c r="DD49" s="85">
        <v>46329.472222222219</v>
      </c>
      <c r="DE49" s="84">
        <v>218.75800000000001</v>
      </c>
      <c r="DF49" s="84">
        <v>222.17099999999999</v>
      </c>
      <c r="DG49" s="84">
        <v>511.8</v>
      </c>
      <c r="DH49" s="21">
        <f t="shared" si="59"/>
        <v>37.028499999999994</v>
      </c>
      <c r="DI49" s="21">
        <f t="shared" si="60"/>
        <v>39.276363581634477</v>
      </c>
      <c r="DJ49" s="3">
        <f t="shared" si="61"/>
        <v>-2.2478635816344834</v>
      </c>
      <c r="DK49" s="3">
        <f t="shared" si="62"/>
        <v>235.65818148980688</v>
      </c>
      <c r="DL49" s="3">
        <f t="shared" si="95"/>
        <v>36.400000000000034</v>
      </c>
      <c r="DM49" s="3">
        <f t="shared" si="64"/>
        <v>38.714711582417102</v>
      </c>
      <c r="DN49" s="4">
        <f t="shared" si="88"/>
        <v>-2.3147115824170683</v>
      </c>
      <c r="DO49" s="4">
        <f t="shared" si="79"/>
        <v>0.98463795904956097</v>
      </c>
      <c r="DP49" s="13"/>
      <c r="DQ49" s="11"/>
      <c r="DR49" s="55">
        <f t="shared" si="70"/>
        <v>46329.472222222219</v>
      </c>
      <c r="DS49" s="5">
        <f t="shared" si="96"/>
        <v>405.20066666666673</v>
      </c>
      <c r="DT49" s="5">
        <f t="shared" si="66"/>
        <v>427.34350076333828</v>
      </c>
      <c r="DU49" s="6">
        <f t="shared" si="89"/>
        <v>-22.14283409667155</v>
      </c>
      <c r="DV49" s="5">
        <f t="shared" si="67"/>
        <v>2564.0610045800295</v>
      </c>
      <c r="DW49" s="5">
        <f t="shared" si="97"/>
        <v>392.9</v>
      </c>
      <c r="DX49" s="5">
        <f t="shared" si="69"/>
        <v>421.23248870242253</v>
      </c>
      <c r="DY49" s="6">
        <f t="shared" si="90"/>
        <v>-28.332488702422552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88">
        <v>46329.465277777781</v>
      </c>
      <c r="B50" s="79">
        <v>912</v>
      </c>
      <c r="C50" s="82">
        <v>49.08</v>
      </c>
      <c r="D50" s="12"/>
      <c r="E50" s="84">
        <v>303.81</v>
      </c>
      <c r="F50" s="84">
        <v>309.00099999999998</v>
      </c>
      <c r="G50" s="84">
        <v>673.5</v>
      </c>
      <c r="H50" s="21">
        <f t="shared" si="11"/>
        <v>51.500166666666658</v>
      </c>
      <c r="I50" s="3">
        <f t="shared" si="12"/>
        <v>54.246261199777912</v>
      </c>
      <c r="J50" s="3">
        <f t="shared" si="13"/>
        <v>-2.7460945331112541</v>
      </c>
      <c r="K50" s="3">
        <f t="shared" si="14"/>
        <v>325.47756719866749</v>
      </c>
      <c r="L50" s="3">
        <f t="shared" si="15"/>
        <v>49.100000000000023</v>
      </c>
      <c r="M50" s="3">
        <f t="shared" si="16"/>
        <v>53.470539664621086</v>
      </c>
      <c r="N50" s="4">
        <f t="shared" si="80"/>
        <v>-4.370539664621063</v>
      </c>
      <c r="O50" s="4">
        <f t="shared" si="71"/>
        <v>0.98320070161585249</v>
      </c>
      <c r="P50" s="13"/>
      <c r="Q50" s="85">
        <v>46329.465277777781</v>
      </c>
      <c r="R50" s="84">
        <v>307.98599999999999</v>
      </c>
      <c r="S50" s="84">
        <v>313.34399999999999</v>
      </c>
      <c r="T50" s="84">
        <v>680</v>
      </c>
      <c r="U50" s="21">
        <f t="shared" si="17"/>
        <v>52.223999999999997</v>
      </c>
      <c r="V50" s="3">
        <f t="shared" si="18"/>
        <v>54.246261199777912</v>
      </c>
      <c r="W50" s="3">
        <f t="shared" si="19"/>
        <v>-2.0222611997779154</v>
      </c>
      <c r="X50" s="3">
        <f t="shared" si="20"/>
        <v>325.47756719866749</v>
      </c>
      <c r="Y50" s="3">
        <f t="shared" si="21"/>
        <v>50.399999999999977</v>
      </c>
      <c r="Z50" s="3">
        <f t="shared" si="22"/>
        <v>53.470539664621086</v>
      </c>
      <c r="AA50" s="4">
        <f t="shared" si="81"/>
        <v>-3.0705396646211085</v>
      </c>
      <c r="AB50" s="4">
        <f t="shared" si="72"/>
        <v>0.98290058210784315</v>
      </c>
      <c r="AC50" s="13"/>
      <c r="AD50" s="85">
        <v>46329.465277777781</v>
      </c>
      <c r="AE50" s="84">
        <v>301.32299999999998</v>
      </c>
      <c r="AF50" s="84">
        <v>309.67899999999997</v>
      </c>
      <c r="AG50" s="84">
        <v>667.7</v>
      </c>
      <c r="AH50" s="21">
        <f t="shared" si="23"/>
        <v>51.613166666666658</v>
      </c>
      <c r="AI50" s="21">
        <f t="shared" si="24"/>
        <v>54.246261199777912</v>
      </c>
      <c r="AJ50" s="3">
        <f t="shared" si="25"/>
        <v>-2.6330945331112545</v>
      </c>
      <c r="AK50" s="3">
        <f t="shared" si="26"/>
        <v>325.47756719866749</v>
      </c>
      <c r="AL50" s="3">
        <f t="shared" si="27"/>
        <v>49.400000000000091</v>
      </c>
      <c r="AM50" s="3">
        <f t="shared" si="28"/>
        <v>53.470539664621086</v>
      </c>
      <c r="AN50" s="4">
        <f t="shared" si="82"/>
        <v>-4.0705396646209948</v>
      </c>
      <c r="AO50" s="4">
        <f t="shared" si="73"/>
        <v>0.9730172210579342</v>
      </c>
      <c r="AP50" s="13"/>
      <c r="AQ50" s="85">
        <v>46329.465277777781</v>
      </c>
      <c r="AR50" s="84">
        <v>305.47199999999998</v>
      </c>
      <c r="AS50" s="84">
        <v>310.755</v>
      </c>
      <c r="AT50" s="84">
        <v>676.3</v>
      </c>
      <c r="AU50" s="21">
        <f t="shared" si="29"/>
        <v>51.792499999999997</v>
      </c>
      <c r="AV50" s="21">
        <f t="shared" si="30"/>
        <v>54.246261199777912</v>
      </c>
      <c r="AW50" s="3">
        <f t="shared" si="31"/>
        <v>-2.4537611997779152</v>
      </c>
      <c r="AX50" s="3">
        <f t="shared" si="32"/>
        <v>325.47756719866749</v>
      </c>
      <c r="AY50" s="3">
        <f t="shared" si="91"/>
        <v>50</v>
      </c>
      <c r="AZ50" s="3">
        <f t="shared" si="34"/>
        <v>53.470539664621086</v>
      </c>
      <c r="BA50" s="4">
        <f t="shared" si="83"/>
        <v>-3.4705396646210858</v>
      </c>
      <c r="BB50" s="4">
        <f t="shared" si="74"/>
        <v>0.98299946903509194</v>
      </c>
      <c r="BC50" s="13"/>
      <c r="BD50" s="85">
        <v>46329.465277777781</v>
      </c>
      <c r="BE50" s="84">
        <v>227.44</v>
      </c>
      <c r="BF50" s="84">
        <v>231.04400000000001</v>
      </c>
      <c r="BG50" s="84">
        <v>499.9</v>
      </c>
      <c r="BH50" s="21">
        <f t="shared" si="35"/>
        <v>38.507333333333335</v>
      </c>
      <c r="BI50" s="21">
        <f t="shared" si="36"/>
        <v>40.182415703539192</v>
      </c>
      <c r="BJ50" s="3">
        <f t="shared" si="37"/>
        <v>-1.6750823702058568</v>
      </c>
      <c r="BK50" s="3">
        <f t="shared" si="38"/>
        <v>241.09449422123518</v>
      </c>
      <c r="BL50" s="3">
        <f t="shared" si="39"/>
        <v>37.299999999999955</v>
      </c>
      <c r="BM50" s="3">
        <f t="shared" si="40"/>
        <v>39.607807158978581</v>
      </c>
      <c r="BN50" s="4">
        <f t="shared" si="84"/>
        <v>-2.3078071589786262</v>
      </c>
      <c r="BO50" s="4">
        <f t="shared" si="75"/>
        <v>0.98440123959072723</v>
      </c>
      <c r="BP50" s="13"/>
      <c r="BQ50" s="85">
        <v>46329.465277777781</v>
      </c>
      <c r="BR50" s="84">
        <v>225.517</v>
      </c>
      <c r="BS50" s="84">
        <v>229.983</v>
      </c>
      <c r="BT50" s="84">
        <v>499.3</v>
      </c>
      <c r="BU50" s="21">
        <f t="shared" si="41"/>
        <v>38.330500000000001</v>
      </c>
      <c r="BV50" s="21">
        <f t="shared" si="42"/>
        <v>40.182415703539192</v>
      </c>
      <c r="BW50" s="3">
        <f t="shared" si="43"/>
        <v>-1.8519157035391913</v>
      </c>
      <c r="BX50" s="3">
        <f t="shared" si="44"/>
        <v>241.09449422123518</v>
      </c>
      <c r="BY50" s="3">
        <f t="shared" si="92"/>
        <v>37.5</v>
      </c>
      <c r="BZ50" s="3">
        <f t="shared" si="46"/>
        <v>39.607807158978581</v>
      </c>
      <c r="CA50" s="4">
        <f t="shared" si="85"/>
        <v>-2.1078071589785807</v>
      </c>
      <c r="CB50" s="4">
        <f t="shared" si="76"/>
        <v>0.98058117339107664</v>
      </c>
      <c r="CC50" s="13"/>
      <c r="CD50" s="85">
        <v>46329.465277777781</v>
      </c>
      <c r="CE50" s="84">
        <v>225.245</v>
      </c>
      <c r="CF50" s="84">
        <v>229.87700000000001</v>
      </c>
      <c r="CG50" s="84">
        <v>498.3</v>
      </c>
      <c r="CH50" s="21">
        <f t="shared" si="47"/>
        <v>38.31283333333333</v>
      </c>
      <c r="CI50" s="21">
        <f t="shared" si="48"/>
        <v>40.182415703539192</v>
      </c>
      <c r="CJ50" s="3">
        <f t="shared" si="49"/>
        <v>-1.8695823702058618</v>
      </c>
      <c r="CK50" s="3">
        <f t="shared" si="50"/>
        <v>241.09449422123518</v>
      </c>
      <c r="CL50" s="3">
        <f t="shared" si="93"/>
        <v>37.5</v>
      </c>
      <c r="CM50" s="3">
        <f t="shared" si="52"/>
        <v>39.607807158978581</v>
      </c>
      <c r="CN50" s="4">
        <f t="shared" si="86"/>
        <v>-2.1078071589785807</v>
      </c>
      <c r="CO50" s="4">
        <f t="shared" si="77"/>
        <v>0.9798500937457858</v>
      </c>
      <c r="CP50" s="13"/>
      <c r="CQ50" s="85">
        <v>46329.465277777781</v>
      </c>
      <c r="CR50" s="84">
        <v>226.529</v>
      </c>
      <c r="CS50" s="84">
        <v>233.38800000000001</v>
      </c>
      <c r="CT50" s="84">
        <v>502.7</v>
      </c>
      <c r="CU50" s="21">
        <f t="shared" si="53"/>
        <v>38.897999999999996</v>
      </c>
      <c r="CV50" s="21">
        <f t="shared" si="54"/>
        <v>40.182415703539192</v>
      </c>
      <c r="CW50" s="3">
        <f t="shared" si="55"/>
        <v>-1.2844157035391959</v>
      </c>
      <c r="CX50" s="3">
        <f t="shared" si="56"/>
        <v>241.09449422123518</v>
      </c>
      <c r="CY50" s="3">
        <f t="shared" si="94"/>
        <v>37.699999999999989</v>
      </c>
      <c r="CZ50" s="3">
        <f t="shared" si="58"/>
        <v>39.607807158978581</v>
      </c>
      <c r="DA50" s="4">
        <f t="shared" si="87"/>
        <v>-1.9078071589785921</v>
      </c>
      <c r="DB50" s="4">
        <f t="shared" si="78"/>
        <v>0.97061117109705719</v>
      </c>
      <c r="DC50" s="13"/>
      <c r="DD50" s="85">
        <v>46329.465277777781</v>
      </c>
      <c r="DE50" s="84">
        <v>214.249</v>
      </c>
      <c r="DF50" s="84">
        <v>217.578</v>
      </c>
      <c r="DG50" s="84">
        <v>475.4</v>
      </c>
      <c r="DH50" s="21">
        <f t="shared" si="59"/>
        <v>36.262999999999998</v>
      </c>
      <c r="DI50" s="21">
        <f t="shared" si="60"/>
        <v>38.228591820706562</v>
      </c>
      <c r="DJ50" s="3">
        <f t="shared" si="61"/>
        <v>-1.9655918207065639</v>
      </c>
      <c r="DK50" s="3">
        <f t="shared" si="62"/>
        <v>229.37155092423939</v>
      </c>
      <c r="DL50" s="3">
        <f t="shared" si="95"/>
        <v>35.099999999999966</v>
      </c>
      <c r="DM50" s="3">
        <f t="shared" si="64"/>
        <v>37.681922957670459</v>
      </c>
      <c r="DN50" s="4">
        <f t="shared" si="88"/>
        <v>-2.5819229576704927</v>
      </c>
      <c r="DO50" s="4">
        <f t="shared" si="79"/>
        <v>0.98469973986340531</v>
      </c>
      <c r="DP50" s="13"/>
      <c r="DQ50" s="11"/>
      <c r="DR50" s="55">
        <f t="shared" si="70"/>
        <v>46329.465277777781</v>
      </c>
      <c r="DS50" s="5">
        <f t="shared" si="96"/>
        <v>397.44149999999996</v>
      </c>
      <c r="DT50" s="5">
        <f t="shared" si="66"/>
        <v>415.94329943397497</v>
      </c>
      <c r="DU50" s="6">
        <f t="shared" si="89"/>
        <v>-18.501799433975009</v>
      </c>
      <c r="DV50" s="5">
        <f t="shared" si="67"/>
        <v>2495.6597966038498</v>
      </c>
      <c r="DW50" s="5">
        <f t="shared" si="97"/>
        <v>384</v>
      </c>
      <c r="DX50" s="5">
        <f t="shared" si="69"/>
        <v>409.99531025206909</v>
      </c>
      <c r="DY50" s="6">
        <f t="shared" si="90"/>
        <v>-25.995310252069089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88">
        <v>46329.458333333336</v>
      </c>
      <c r="B51" s="79">
        <v>883</v>
      </c>
      <c r="C51" s="82">
        <v>49.08</v>
      </c>
      <c r="D51" s="12"/>
      <c r="E51" s="84">
        <v>295.65699999999998</v>
      </c>
      <c r="F51" s="84">
        <v>301.839</v>
      </c>
      <c r="G51" s="84">
        <v>624.4</v>
      </c>
      <c r="H51" s="21">
        <f t="shared" si="11"/>
        <v>50.3065</v>
      </c>
      <c r="I51" s="3">
        <f t="shared" si="12"/>
        <v>52.521325262504277</v>
      </c>
      <c r="J51" s="3">
        <f t="shared" si="13"/>
        <v>-2.2148252625042772</v>
      </c>
      <c r="K51" s="3">
        <f t="shared" si="14"/>
        <v>315.12795157502563</v>
      </c>
      <c r="L51" s="3">
        <f t="shared" si="15"/>
        <v>48.5</v>
      </c>
      <c r="M51" s="3">
        <f t="shared" si="16"/>
        <v>51.770270311250464</v>
      </c>
      <c r="N51" s="4">
        <f t="shared" si="80"/>
        <v>-3.2702703112504636</v>
      </c>
      <c r="O51" s="4">
        <f t="shared" si="71"/>
        <v>0.97951888258309894</v>
      </c>
      <c r="P51" s="13"/>
      <c r="Q51" s="85">
        <v>46329.458333333336</v>
      </c>
      <c r="R51" s="84">
        <v>299.88400000000001</v>
      </c>
      <c r="S51" s="84">
        <v>305.00799999999998</v>
      </c>
      <c r="T51" s="84">
        <v>629.6</v>
      </c>
      <c r="U51" s="21">
        <f t="shared" si="17"/>
        <v>50.834666666666664</v>
      </c>
      <c r="V51" s="3">
        <f t="shared" si="18"/>
        <v>52.521325262504277</v>
      </c>
      <c r="W51" s="3">
        <f t="shared" si="19"/>
        <v>-1.6866585958376135</v>
      </c>
      <c r="X51" s="3">
        <f t="shared" si="20"/>
        <v>315.12795157502563</v>
      </c>
      <c r="Y51" s="3">
        <f t="shared" si="21"/>
        <v>49.100000000000023</v>
      </c>
      <c r="Z51" s="3">
        <f t="shared" si="22"/>
        <v>51.770270311250464</v>
      </c>
      <c r="AA51" s="4">
        <f t="shared" si="81"/>
        <v>-2.6702703112504409</v>
      </c>
      <c r="AB51" s="4">
        <f t="shared" si="72"/>
        <v>0.98320044064417988</v>
      </c>
      <c r="AC51" s="13"/>
      <c r="AD51" s="85">
        <v>46329.458333333336</v>
      </c>
      <c r="AE51" s="84">
        <v>294.065</v>
      </c>
      <c r="AF51" s="84">
        <v>302.20100000000002</v>
      </c>
      <c r="AG51" s="84">
        <v>618.29999999999995</v>
      </c>
      <c r="AH51" s="21">
        <f t="shared" si="23"/>
        <v>50.366833333333332</v>
      </c>
      <c r="AI51" s="21">
        <f t="shared" si="24"/>
        <v>52.521325262504277</v>
      </c>
      <c r="AJ51" s="3">
        <f t="shared" si="25"/>
        <v>-2.1544919291709448</v>
      </c>
      <c r="AK51" s="3">
        <f t="shared" si="26"/>
        <v>315.12795157502563</v>
      </c>
      <c r="AL51" s="3">
        <f t="shared" si="27"/>
        <v>48.699999999999932</v>
      </c>
      <c r="AM51" s="3">
        <f t="shared" si="28"/>
        <v>51.770270311250464</v>
      </c>
      <c r="AN51" s="4">
        <f t="shared" si="82"/>
        <v>-3.0702703112505318</v>
      </c>
      <c r="AO51" s="4">
        <f t="shared" si="73"/>
        <v>0.97307752125241143</v>
      </c>
      <c r="AP51" s="13"/>
      <c r="AQ51" s="85">
        <v>46329.458333333336</v>
      </c>
      <c r="AR51" s="84">
        <v>297.23500000000001</v>
      </c>
      <c r="AS51" s="84">
        <v>302.34500000000003</v>
      </c>
      <c r="AT51" s="84">
        <v>626.29999999999995</v>
      </c>
      <c r="AU51" s="21">
        <f t="shared" si="29"/>
        <v>50.390833333333333</v>
      </c>
      <c r="AV51" s="21">
        <f t="shared" si="30"/>
        <v>52.521325262504277</v>
      </c>
      <c r="AW51" s="3">
        <f t="shared" si="31"/>
        <v>-2.1304919291709439</v>
      </c>
      <c r="AX51" s="3">
        <f t="shared" si="32"/>
        <v>315.12795157502563</v>
      </c>
      <c r="AY51" s="3">
        <f t="shared" si="91"/>
        <v>49.399999999999977</v>
      </c>
      <c r="AZ51" s="3">
        <f t="shared" si="34"/>
        <v>51.770270311250464</v>
      </c>
      <c r="BA51" s="4">
        <f t="shared" si="83"/>
        <v>-2.3702703112504864</v>
      </c>
      <c r="BB51" s="4">
        <f t="shared" si="74"/>
        <v>0.9830987778861896</v>
      </c>
      <c r="BC51" s="13"/>
      <c r="BD51" s="85">
        <v>46329.458333333336</v>
      </c>
      <c r="BE51" s="84">
        <v>221.30799999999999</v>
      </c>
      <c r="BF51" s="84">
        <v>224.72399999999999</v>
      </c>
      <c r="BG51" s="84">
        <v>462.6</v>
      </c>
      <c r="BH51" s="21">
        <f t="shared" si="35"/>
        <v>37.453999999999994</v>
      </c>
      <c r="BI51" s="21">
        <f t="shared" si="36"/>
        <v>38.904685379632795</v>
      </c>
      <c r="BJ51" s="3">
        <f t="shared" si="37"/>
        <v>-1.4506853796328016</v>
      </c>
      <c r="BK51" s="3">
        <f t="shared" si="38"/>
        <v>233.4281122777968</v>
      </c>
      <c r="BL51" s="3">
        <f t="shared" si="39"/>
        <v>37.100000000000023</v>
      </c>
      <c r="BM51" s="3">
        <f t="shared" si="40"/>
        <v>38.348348378704046</v>
      </c>
      <c r="BN51" s="4">
        <f t="shared" si="84"/>
        <v>-1.2483483787040228</v>
      </c>
      <c r="BO51" s="4">
        <f t="shared" si="75"/>
        <v>0.98479913137893593</v>
      </c>
      <c r="BP51" s="13"/>
      <c r="BQ51" s="85">
        <v>46329.458333333336</v>
      </c>
      <c r="BR51" s="84">
        <v>219.166</v>
      </c>
      <c r="BS51" s="84">
        <v>223.41900000000001</v>
      </c>
      <c r="BT51" s="84">
        <v>461.8</v>
      </c>
      <c r="BU51" s="21">
        <f t="shared" si="41"/>
        <v>37.236499999999999</v>
      </c>
      <c r="BV51" s="21">
        <f t="shared" si="42"/>
        <v>38.904685379632795</v>
      </c>
      <c r="BW51" s="3">
        <f t="shared" si="43"/>
        <v>-1.6681853796327957</v>
      </c>
      <c r="BX51" s="3">
        <f t="shared" si="44"/>
        <v>233.4281122777968</v>
      </c>
      <c r="BY51" s="3">
        <f t="shared" si="92"/>
        <v>35.900000000000034</v>
      </c>
      <c r="BZ51" s="3">
        <f t="shared" si="46"/>
        <v>38.348348378704046</v>
      </c>
      <c r="CA51" s="4">
        <f t="shared" si="85"/>
        <v>-2.4483483787040115</v>
      </c>
      <c r="CB51" s="4">
        <f t="shared" si="76"/>
        <v>0.98096401827955537</v>
      </c>
      <c r="CC51" s="13"/>
      <c r="CD51" s="85">
        <v>46329.458333333336</v>
      </c>
      <c r="CE51" s="84">
        <v>219.023</v>
      </c>
      <c r="CF51" s="84">
        <v>223.15899999999999</v>
      </c>
      <c r="CG51" s="84">
        <v>460.8</v>
      </c>
      <c r="CH51" s="21">
        <f t="shared" si="47"/>
        <v>37.193166666666663</v>
      </c>
      <c r="CI51" s="21">
        <f t="shared" si="48"/>
        <v>38.904685379632795</v>
      </c>
      <c r="CJ51" s="3">
        <f t="shared" si="49"/>
        <v>-1.7115187129661322</v>
      </c>
      <c r="CK51" s="3">
        <f t="shared" si="50"/>
        <v>233.4281122777968</v>
      </c>
      <c r="CL51" s="3">
        <f t="shared" si="93"/>
        <v>35.800000000000011</v>
      </c>
      <c r="CM51" s="3">
        <f t="shared" si="52"/>
        <v>38.348348378704046</v>
      </c>
      <c r="CN51" s="4">
        <f t="shared" si="86"/>
        <v>-2.5483483787040342</v>
      </c>
      <c r="CO51" s="4">
        <f t="shared" si="77"/>
        <v>0.98146612953096224</v>
      </c>
      <c r="CP51" s="13"/>
      <c r="CQ51" s="85">
        <v>46329.458333333336</v>
      </c>
      <c r="CR51" s="84">
        <v>220.404</v>
      </c>
      <c r="CS51" s="84">
        <v>226.98099999999999</v>
      </c>
      <c r="CT51" s="84">
        <v>465</v>
      </c>
      <c r="CU51" s="21">
        <f t="shared" si="53"/>
        <v>37.830166666666663</v>
      </c>
      <c r="CV51" s="21">
        <f t="shared" si="54"/>
        <v>38.904685379632795</v>
      </c>
      <c r="CW51" s="3">
        <f t="shared" si="55"/>
        <v>-1.0745187129661318</v>
      </c>
      <c r="CX51" s="3">
        <f t="shared" si="56"/>
        <v>233.4281122777968</v>
      </c>
      <c r="CY51" s="3">
        <f t="shared" si="94"/>
        <v>36.100000000000023</v>
      </c>
      <c r="CZ51" s="3">
        <f t="shared" si="58"/>
        <v>38.348348378704046</v>
      </c>
      <c r="DA51" s="4">
        <f t="shared" si="87"/>
        <v>-2.2483483787040228</v>
      </c>
      <c r="DB51" s="4">
        <f t="shared" si="78"/>
        <v>0.97102400641463382</v>
      </c>
      <c r="DC51" s="13"/>
      <c r="DD51" s="85">
        <v>46329.458333333336</v>
      </c>
      <c r="DE51" s="84">
        <v>208.20099999999999</v>
      </c>
      <c r="DF51" s="84">
        <v>211.14699999999999</v>
      </c>
      <c r="DG51" s="84">
        <v>440.3</v>
      </c>
      <c r="DH51" s="21">
        <f t="shared" si="59"/>
        <v>35.19116666666666</v>
      </c>
      <c r="DI51" s="21">
        <f t="shared" si="60"/>
        <v>37.012989668513036</v>
      </c>
      <c r="DJ51" s="3">
        <f t="shared" si="61"/>
        <v>-1.8218230018463757</v>
      </c>
      <c r="DK51" s="3">
        <f t="shared" si="62"/>
        <v>222.07793801107823</v>
      </c>
      <c r="DL51" s="3">
        <f t="shared" si="95"/>
        <v>34.199999999999989</v>
      </c>
      <c r="DM51" s="3">
        <f t="shared" si="64"/>
        <v>36.483703916253297</v>
      </c>
      <c r="DN51" s="4">
        <f t="shared" si="88"/>
        <v>-2.2837039162533088</v>
      </c>
      <c r="DO51" s="4">
        <f t="shared" si="79"/>
        <v>0.98604763505993454</v>
      </c>
      <c r="DP51" s="13"/>
      <c r="DQ51" s="11"/>
      <c r="DR51" s="55">
        <f t="shared" si="70"/>
        <v>46329.458333333336</v>
      </c>
      <c r="DS51" s="5">
        <f t="shared" si="96"/>
        <v>386.80383333333333</v>
      </c>
      <c r="DT51" s="5">
        <f t="shared" si="66"/>
        <v>402.71703223706129</v>
      </c>
      <c r="DU51" s="6">
        <f t="shared" si="89"/>
        <v>-15.91319890372796</v>
      </c>
      <c r="DV51" s="5">
        <f t="shared" si="67"/>
        <v>2416.302193422368</v>
      </c>
      <c r="DW51" s="5">
        <f t="shared" si="97"/>
        <v>374.8</v>
      </c>
      <c r="DX51" s="5">
        <f t="shared" si="69"/>
        <v>396.95817867607133</v>
      </c>
      <c r="DY51" s="6">
        <f t="shared" si="90"/>
        <v>-22.158178676071316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88">
        <v>46329.451388888891</v>
      </c>
      <c r="B52" s="79">
        <v>860</v>
      </c>
      <c r="C52" s="82">
        <v>48.79</v>
      </c>
      <c r="D52" s="12"/>
      <c r="E52" s="84">
        <v>290.15800000000002</v>
      </c>
      <c r="F52" s="84">
        <v>294.96600000000001</v>
      </c>
      <c r="G52" s="84">
        <v>575.9</v>
      </c>
      <c r="H52" s="21">
        <f t="shared" si="11"/>
        <v>49.161000000000001</v>
      </c>
      <c r="I52" s="3">
        <f t="shared" si="12"/>
        <v>51.209971801071291</v>
      </c>
      <c r="J52" s="3">
        <f t="shared" si="13"/>
        <v>-2.0489718010712892</v>
      </c>
      <c r="K52" s="3">
        <f t="shared" si="14"/>
        <v>307.25983080642777</v>
      </c>
      <c r="L52" s="3">
        <f t="shared" si="15"/>
        <v>49.799999999999955</v>
      </c>
      <c r="M52" s="3">
        <f t="shared" si="16"/>
        <v>50.477669204315973</v>
      </c>
      <c r="N52" s="4">
        <f t="shared" si="80"/>
        <v>-0.67766920431601818</v>
      </c>
      <c r="O52" s="4">
        <f t="shared" si="71"/>
        <v>0.98369981625000846</v>
      </c>
      <c r="P52" s="13"/>
      <c r="Q52" s="85">
        <v>46329.451388888891</v>
      </c>
      <c r="R52" s="84">
        <v>293.661</v>
      </c>
      <c r="S52" s="84">
        <v>298.58800000000002</v>
      </c>
      <c r="T52" s="84">
        <v>580.5</v>
      </c>
      <c r="U52" s="21">
        <f t="shared" si="17"/>
        <v>49.76466666666667</v>
      </c>
      <c r="V52" s="3">
        <f t="shared" si="18"/>
        <v>51.209971801071291</v>
      </c>
      <c r="W52" s="3">
        <f t="shared" si="19"/>
        <v>-1.4453051344046202</v>
      </c>
      <c r="X52" s="3">
        <f t="shared" si="20"/>
        <v>307.25983080642777</v>
      </c>
      <c r="Y52" s="3">
        <f t="shared" si="21"/>
        <v>48.399999999999977</v>
      </c>
      <c r="Z52" s="3">
        <f t="shared" si="22"/>
        <v>50.477669204315973</v>
      </c>
      <c r="AA52" s="4">
        <f t="shared" si="81"/>
        <v>-2.0776692043159954</v>
      </c>
      <c r="AB52" s="4">
        <f t="shared" si="72"/>
        <v>0.98349900196926865</v>
      </c>
      <c r="AC52" s="13"/>
      <c r="AD52" s="85">
        <v>46329.451388888891</v>
      </c>
      <c r="AE52" s="84">
        <v>287.83100000000002</v>
      </c>
      <c r="AF52" s="84">
        <v>295.51499999999999</v>
      </c>
      <c r="AG52" s="84">
        <v>569.6</v>
      </c>
      <c r="AH52" s="21">
        <f t="shared" si="23"/>
        <v>49.252499999999998</v>
      </c>
      <c r="AI52" s="21">
        <f t="shared" si="24"/>
        <v>51.209971801071291</v>
      </c>
      <c r="AJ52" s="3">
        <f t="shared" si="25"/>
        <v>-1.9574718010712928</v>
      </c>
      <c r="AK52" s="3">
        <f t="shared" si="26"/>
        <v>307.25983080642777</v>
      </c>
      <c r="AL52" s="3">
        <f t="shared" si="27"/>
        <v>47.5</v>
      </c>
      <c r="AM52" s="3">
        <f t="shared" si="28"/>
        <v>50.477669204315973</v>
      </c>
      <c r="AN52" s="4">
        <f t="shared" si="82"/>
        <v>-2.9776692043159727</v>
      </c>
      <c r="AO52" s="4">
        <f t="shared" si="73"/>
        <v>0.97399793580698113</v>
      </c>
      <c r="AP52" s="13"/>
      <c r="AQ52" s="85">
        <v>46329.451388888891</v>
      </c>
      <c r="AR52" s="84">
        <v>291.00099999999998</v>
      </c>
      <c r="AS52" s="84">
        <v>295.88299999999998</v>
      </c>
      <c r="AT52" s="84">
        <v>576.9</v>
      </c>
      <c r="AU52" s="21">
        <f t="shared" si="29"/>
        <v>49.313833333333328</v>
      </c>
      <c r="AV52" s="21">
        <f t="shared" si="30"/>
        <v>51.209971801071291</v>
      </c>
      <c r="AW52" s="3">
        <f t="shared" si="31"/>
        <v>-1.8961384677379627</v>
      </c>
      <c r="AX52" s="3">
        <f t="shared" si="32"/>
        <v>307.25983080642777</v>
      </c>
      <c r="AY52" s="3">
        <f t="shared" si="91"/>
        <v>47.399999999999977</v>
      </c>
      <c r="AZ52" s="3">
        <f t="shared" si="34"/>
        <v>50.477669204315973</v>
      </c>
      <c r="BA52" s="4">
        <f t="shared" si="83"/>
        <v>-3.0776692043159954</v>
      </c>
      <c r="BB52" s="4">
        <f t="shared" si="74"/>
        <v>0.98350023489014238</v>
      </c>
      <c r="BC52" s="13"/>
      <c r="BD52" s="85">
        <v>46329.451388888891</v>
      </c>
      <c r="BE52" s="84">
        <v>216.483</v>
      </c>
      <c r="BF52" s="84">
        <v>219.78200000000001</v>
      </c>
      <c r="BG52" s="84">
        <v>425.5</v>
      </c>
      <c r="BH52" s="21">
        <f t="shared" si="35"/>
        <v>36.630333333333333</v>
      </c>
      <c r="BI52" s="21">
        <f t="shared" si="36"/>
        <v>37.933312445237995</v>
      </c>
      <c r="BJ52" s="3">
        <f t="shared" si="37"/>
        <v>-1.3029791119046621</v>
      </c>
      <c r="BK52" s="3">
        <f t="shared" si="38"/>
        <v>227.59987467142798</v>
      </c>
      <c r="BL52" s="3">
        <f t="shared" si="39"/>
        <v>34.800000000000011</v>
      </c>
      <c r="BM52" s="3">
        <f t="shared" si="40"/>
        <v>37.390866077271092</v>
      </c>
      <c r="BN52" s="4">
        <f t="shared" si="84"/>
        <v>-2.5908660772710803</v>
      </c>
      <c r="BO52" s="4">
        <f t="shared" si="75"/>
        <v>0.98498967158366013</v>
      </c>
      <c r="BP52" s="13"/>
      <c r="BQ52" s="85">
        <v>46329.451388888891</v>
      </c>
      <c r="BR52" s="84">
        <v>214.63399999999999</v>
      </c>
      <c r="BS52" s="84">
        <v>218.39699999999999</v>
      </c>
      <c r="BT52" s="84">
        <v>425.9</v>
      </c>
      <c r="BU52" s="21">
        <f t="shared" si="41"/>
        <v>36.399499999999996</v>
      </c>
      <c r="BV52" s="21">
        <f t="shared" si="42"/>
        <v>37.933312445237995</v>
      </c>
      <c r="BW52" s="3">
        <f t="shared" si="43"/>
        <v>-1.5338124452379986</v>
      </c>
      <c r="BX52" s="3">
        <f t="shared" si="44"/>
        <v>227.59987467142798</v>
      </c>
      <c r="BY52" s="3">
        <f t="shared" si="92"/>
        <v>35</v>
      </c>
      <c r="BZ52" s="3">
        <f t="shared" si="46"/>
        <v>37.390866077271092</v>
      </c>
      <c r="CA52" s="4">
        <f t="shared" si="85"/>
        <v>-2.3908660772710917</v>
      </c>
      <c r="CB52" s="4">
        <f t="shared" si="76"/>
        <v>0.98276990984308388</v>
      </c>
      <c r="CC52" s="13"/>
      <c r="CD52" s="85">
        <v>46329.451388888891</v>
      </c>
      <c r="CE52" s="84">
        <v>214.49600000000001</v>
      </c>
      <c r="CF52" s="84">
        <v>218.495</v>
      </c>
      <c r="CG52" s="84">
        <v>425</v>
      </c>
      <c r="CH52" s="21">
        <f t="shared" si="47"/>
        <v>36.415833333333332</v>
      </c>
      <c r="CI52" s="21">
        <f t="shared" si="48"/>
        <v>37.933312445237995</v>
      </c>
      <c r="CJ52" s="3">
        <f t="shared" si="49"/>
        <v>-1.5174791119046631</v>
      </c>
      <c r="CK52" s="3">
        <f t="shared" si="50"/>
        <v>227.59987467142798</v>
      </c>
      <c r="CL52" s="3">
        <f t="shared" si="93"/>
        <v>35.399999999999977</v>
      </c>
      <c r="CM52" s="3">
        <f t="shared" si="52"/>
        <v>37.390866077271092</v>
      </c>
      <c r="CN52" s="4">
        <f t="shared" si="86"/>
        <v>-1.9908660772711144</v>
      </c>
      <c r="CO52" s="4">
        <f t="shared" si="77"/>
        <v>0.98169752168241842</v>
      </c>
      <c r="CP52" s="13"/>
      <c r="CQ52" s="85">
        <v>46329.451388888891</v>
      </c>
      <c r="CR52" s="84">
        <v>215.66</v>
      </c>
      <c r="CS52" s="84">
        <v>221.94200000000001</v>
      </c>
      <c r="CT52" s="84">
        <v>428.9</v>
      </c>
      <c r="CU52" s="21">
        <f t="shared" si="53"/>
        <v>36.990333333333332</v>
      </c>
      <c r="CV52" s="21">
        <f t="shared" si="54"/>
        <v>37.933312445237995</v>
      </c>
      <c r="CW52" s="3">
        <f t="shared" si="55"/>
        <v>-0.94297911190466266</v>
      </c>
      <c r="CX52" s="3">
        <f t="shared" si="56"/>
        <v>227.59987467142798</v>
      </c>
      <c r="CY52" s="3">
        <f t="shared" si="94"/>
        <v>35.599999999999966</v>
      </c>
      <c r="CZ52" s="3">
        <f t="shared" si="58"/>
        <v>37.390866077271092</v>
      </c>
      <c r="DA52" s="4">
        <f t="shared" si="87"/>
        <v>-1.7908660772711258</v>
      </c>
      <c r="DB52" s="4">
        <f t="shared" si="78"/>
        <v>0.97169530778311441</v>
      </c>
      <c r="DC52" s="13"/>
      <c r="DD52" s="85">
        <v>46329.451388888891</v>
      </c>
      <c r="DE52" s="84">
        <v>203.71700000000001</v>
      </c>
      <c r="DF52" s="84">
        <v>206.798</v>
      </c>
      <c r="DG52" s="84">
        <v>406.1</v>
      </c>
      <c r="DH52" s="21">
        <f t="shared" si="59"/>
        <v>34.466333333333331</v>
      </c>
      <c r="DI52" s="21">
        <f t="shared" si="60"/>
        <v>36.088848629093391</v>
      </c>
      <c r="DJ52" s="3">
        <f t="shared" si="61"/>
        <v>-1.6225152957600599</v>
      </c>
      <c r="DK52" s="3">
        <f t="shared" si="62"/>
        <v>216.53309177456038</v>
      </c>
      <c r="DL52" s="3">
        <f t="shared" si="95"/>
        <v>33.700000000000045</v>
      </c>
      <c r="DM52" s="3">
        <f t="shared" si="64"/>
        <v>35.572778093697359</v>
      </c>
      <c r="DN52" s="4">
        <f t="shared" si="88"/>
        <v>-1.8727780936973133</v>
      </c>
      <c r="DO52" s="4">
        <f t="shared" si="79"/>
        <v>0.98510140330177276</v>
      </c>
      <c r="DP52" s="13"/>
      <c r="DQ52" s="11"/>
      <c r="DR52" s="55">
        <f t="shared" si="70"/>
        <v>46329.451388888891</v>
      </c>
      <c r="DS52" s="5">
        <f t="shared" si="96"/>
        <v>378.39433333333341</v>
      </c>
      <c r="DT52" s="5">
        <f t="shared" si="66"/>
        <v>392.66198561433055</v>
      </c>
      <c r="DU52" s="6">
        <f t="shared" si="89"/>
        <v>-14.26765228099714</v>
      </c>
      <c r="DV52" s="5">
        <f t="shared" si="67"/>
        <v>2355.971913685984</v>
      </c>
      <c r="DW52" s="5">
        <f t="shared" si="97"/>
        <v>367.59999999999991</v>
      </c>
      <c r="DX52" s="5">
        <f t="shared" si="69"/>
        <v>387.0469192200456</v>
      </c>
      <c r="DY52" s="6">
        <f t="shared" si="90"/>
        <v>-19.446919220045686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88">
        <v>46329.444444444445</v>
      </c>
      <c r="B53" s="79">
        <v>828</v>
      </c>
      <c r="C53" s="82">
        <v>48.79</v>
      </c>
      <c r="D53" s="12"/>
      <c r="E53" s="84">
        <v>280.72000000000003</v>
      </c>
      <c r="F53" s="84">
        <v>285.25599999999997</v>
      </c>
      <c r="G53" s="84">
        <v>526.1</v>
      </c>
      <c r="H53" s="21">
        <f t="shared" si="11"/>
        <v>47.542666666666662</v>
      </c>
      <c r="I53" s="3">
        <f t="shared" si="12"/>
        <v>49.304484478240731</v>
      </c>
      <c r="J53" s="3">
        <f t="shared" si="13"/>
        <v>-1.761817811574069</v>
      </c>
      <c r="K53" s="3">
        <f t="shared" si="14"/>
        <v>295.82690686944443</v>
      </c>
      <c r="L53" s="3">
        <f t="shared" si="15"/>
        <v>44.5</v>
      </c>
      <c r="M53" s="3">
        <f t="shared" si="16"/>
        <v>48.599430350201892</v>
      </c>
      <c r="N53" s="4">
        <f t="shared" si="80"/>
        <v>-4.0994303502018923</v>
      </c>
      <c r="O53" s="4">
        <f t="shared" si="71"/>
        <v>0.98409849398435112</v>
      </c>
      <c r="P53" s="13"/>
      <c r="Q53" s="85">
        <v>46329.444444444445</v>
      </c>
      <c r="R53" s="84">
        <v>284.483</v>
      </c>
      <c r="S53" s="84">
        <v>289.197</v>
      </c>
      <c r="T53" s="84">
        <v>532.1</v>
      </c>
      <c r="U53" s="21">
        <f t="shared" si="17"/>
        <v>48.1995</v>
      </c>
      <c r="V53" s="3">
        <f t="shared" si="18"/>
        <v>49.304484478240731</v>
      </c>
      <c r="W53" s="3">
        <f t="shared" si="19"/>
        <v>-1.1049844782407305</v>
      </c>
      <c r="X53" s="3">
        <f t="shared" si="20"/>
        <v>295.82690686944443</v>
      </c>
      <c r="Y53" s="3">
        <f t="shared" si="21"/>
        <v>46.900000000000034</v>
      </c>
      <c r="Z53" s="3">
        <f t="shared" si="22"/>
        <v>48.599430350201892</v>
      </c>
      <c r="AA53" s="4">
        <f t="shared" si="81"/>
        <v>-1.6994303502018582</v>
      </c>
      <c r="AB53" s="4">
        <f t="shared" si="72"/>
        <v>0.98369969259708778</v>
      </c>
      <c r="AC53" s="13"/>
      <c r="AD53" s="85">
        <v>46329.444444444445</v>
      </c>
      <c r="AE53" s="84">
        <v>278.89699999999999</v>
      </c>
      <c r="AF53" s="84">
        <v>286.13900000000001</v>
      </c>
      <c r="AG53" s="84">
        <v>522.1</v>
      </c>
      <c r="AH53" s="21">
        <f t="shared" si="23"/>
        <v>47.689833333333333</v>
      </c>
      <c r="AI53" s="21">
        <f t="shared" si="24"/>
        <v>49.304484478240731</v>
      </c>
      <c r="AJ53" s="3">
        <f t="shared" si="25"/>
        <v>-1.6146511449073984</v>
      </c>
      <c r="AK53" s="3">
        <f t="shared" si="26"/>
        <v>295.82690686944443</v>
      </c>
      <c r="AL53" s="3">
        <f t="shared" si="27"/>
        <v>45.300000000000011</v>
      </c>
      <c r="AM53" s="3">
        <f t="shared" si="28"/>
        <v>48.599430350201892</v>
      </c>
      <c r="AN53" s="4">
        <f t="shared" si="82"/>
        <v>-3.2994303502018809</v>
      </c>
      <c r="AO53" s="4">
        <f t="shared" si="73"/>
        <v>0.97469062238981752</v>
      </c>
      <c r="AP53" s="13"/>
      <c r="AQ53" s="85">
        <v>46329.444444444445</v>
      </c>
      <c r="AR53" s="84">
        <v>282.55900000000003</v>
      </c>
      <c r="AS53" s="84">
        <v>287.21199999999999</v>
      </c>
      <c r="AT53" s="84">
        <v>529.5</v>
      </c>
      <c r="AU53" s="21">
        <f t="shared" si="29"/>
        <v>47.868666666666662</v>
      </c>
      <c r="AV53" s="21">
        <f t="shared" si="30"/>
        <v>49.304484478240731</v>
      </c>
      <c r="AW53" s="3">
        <f t="shared" si="31"/>
        <v>-1.4358178115740685</v>
      </c>
      <c r="AX53" s="3">
        <f t="shared" si="32"/>
        <v>295.82690686944443</v>
      </c>
      <c r="AY53" s="3">
        <f t="shared" si="91"/>
        <v>46.5</v>
      </c>
      <c r="AZ53" s="3">
        <f t="shared" si="34"/>
        <v>48.599430350201892</v>
      </c>
      <c r="BA53" s="4">
        <f t="shared" si="83"/>
        <v>-2.0994303502018923</v>
      </c>
      <c r="BB53" s="4">
        <f t="shared" si="74"/>
        <v>0.98379942342241977</v>
      </c>
      <c r="BC53" s="13"/>
      <c r="BD53" s="85">
        <v>46329.444444444445</v>
      </c>
      <c r="BE53" s="84">
        <v>210.346</v>
      </c>
      <c r="BF53" s="84">
        <v>213.49100000000001</v>
      </c>
      <c r="BG53" s="84">
        <v>390.7</v>
      </c>
      <c r="BH53" s="21">
        <f t="shared" si="35"/>
        <v>35.581833333333336</v>
      </c>
      <c r="BI53" s="21">
        <f t="shared" si="36"/>
        <v>36.521840354252397</v>
      </c>
      <c r="BJ53" s="3">
        <f t="shared" si="37"/>
        <v>-0.94000702091906163</v>
      </c>
      <c r="BK53" s="3">
        <f t="shared" si="38"/>
        <v>219.13104212551437</v>
      </c>
      <c r="BL53" s="3">
        <f t="shared" si="39"/>
        <v>34.599999999999966</v>
      </c>
      <c r="BM53" s="3">
        <f t="shared" si="40"/>
        <v>35.999578037186588</v>
      </c>
      <c r="BN53" s="4">
        <f t="shared" si="84"/>
        <v>-1.3995780371866218</v>
      </c>
      <c r="BO53" s="4">
        <f t="shared" si="75"/>
        <v>0.98526869985151599</v>
      </c>
      <c r="BP53" s="13"/>
      <c r="BQ53" s="85">
        <v>46329.444444444445</v>
      </c>
      <c r="BR53" s="84">
        <v>208.71700000000001</v>
      </c>
      <c r="BS53" s="84">
        <v>212.346</v>
      </c>
      <c r="BT53" s="84">
        <v>390.9</v>
      </c>
      <c r="BU53" s="21">
        <f t="shared" si="41"/>
        <v>35.390999999999998</v>
      </c>
      <c r="BV53" s="21">
        <f t="shared" si="42"/>
        <v>36.521840354252397</v>
      </c>
      <c r="BW53" s="3">
        <f t="shared" si="43"/>
        <v>-1.130840354252399</v>
      </c>
      <c r="BX53" s="3">
        <f t="shared" si="44"/>
        <v>219.13104212551437</v>
      </c>
      <c r="BY53" s="3">
        <f t="shared" si="92"/>
        <v>34.399999999999977</v>
      </c>
      <c r="BZ53" s="3">
        <f t="shared" si="46"/>
        <v>35.999578037186588</v>
      </c>
      <c r="CA53" s="4">
        <f t="shared" si="85"/>
        <v>-1.5995780371866104</v>
      </c>
      <c r="CB53" s="4">
        <f t="shared" si="76"/>
        <v>0.98290996769423489</v>
      </c>
      <c r="CC53" s="13"/>
      <c r="CD53" s="85">
        <v>46329.444444444445</v>
      </c>
      <c r="CE53" s="84">
        <v>208.26599999999999</v>
      </c>
      <c r="CF53" s="84">
        <v>212.22499999999999</v>
      </c>
      <c r="CG53" s="84">
        <v>389.6</v>
      </c>
      <c r="CH53" s="21">
        <f t="shared" si="47"/>
        <v>35.37083333333333</v>
      </c>
      <c r="CI53" s="21">
        <f t="shared" si="48"/>
        <v>36.521840354252397</v>
      </c>
      <c r="CJ53" s="3">
        <f t="shared" si="49"/>
        <v>-1.1510070209190673</v>
      </c>
      <c r="CK53" s="3">
        <f t="shared" si="50"/>
        <v>219.13104212551437</v>
      </c>
      <c r="CL53" s="3">
        <f t="shared" si="93"/>
        <v>34.400000000000034</v>
      </c>
      <c r="CM53" s="3">
        <f t="shared" si="52"/>
        <v>35.999578037186588</v>
      </c>
      <c r="CN53" s="4">
        <f t="shared" si="86"/>
        <v>-1.5995780371865536</v>
      </c>
      <c r="CO53" s="4">
        <f t="shared" si="77"/>
        <v>0.98134527034986452</v>
      </c>
      <c r="CP53" s="13"/>
      <c r="CQ53" s="85">
        <v>46329.444444444445</v>
      </c>
      <c r="CR53" s="84">
        <v>209.43899999999999</v>
      </c>
      <c r="CS53" s="84">
        <v>215.76300000000001</v>
      </c>
      <c r="CT53" s="84">
        <v>393.3</v>
      </c>
      <c r="CU53" s="21">
        <f t="shared" si="53"/>
        <v>35.960499999999996</v>
      </c>
      <c r="CV53" s="21">
        <f t="shared" si="54"/>
        <v>36.521840354252397</v>
      </c>
      <c r="CW53" s="3">
        <f t="shared" si="55"/>
        <v>-0.56134035425240114</v>
      </c>
      <c r="CX53" s="3">
        <f t="shared" si="56"/>
        <v>219.13104212551437</v>
      </c>
      <c r="CY53" s="3">
        <f t="shared" si="94"/>
        <v>34.600000000000023</v>
      </c>
      <c r="CZ53" s="3">
        <f t="shared" si="58"/>
        <v>35.999578037186588</v>
      </c>
      <c r="DA53" s="4">
        <f t="shared" si="87"/>
        <v>-1.3995780371865649</v>
      </c>
      <c r="DB53" s="4">
        <f t="shared" si="78"/>
        <v>0.97069006270769309</v>
      </c>
      <c r="DC53" s="13"/>
      <c r="DD53" s="85">
        <v>46329.444444444445</v>
      </c>
      <c r="DE53" s="84">
        <v>198.28100000000001</v>
      </c>
      <c r="DF53" s="84">
        <v>201.239</v>
      </c>
      <c r="DG53" s="84">
        <v>372.4</v>
      </c>
      <c r="DH53" s="21">
        <f t="shared" si="59"/>
        <v>33.539833333333334</v>
      </c>
      <c r="DI53" s="21">
        <f t="shared" si="60"/>
        <v>34.746007749871318</v>
      </c>
      <c r="DJ53" s="3">
        <f t="shared" si="61"/>
        <v>-1.2061744165379835</v>
      </c>
      <c r="DK53" s="3">
        <f t="shared" si="62"/>
        <v>208.47604649922792</v>
      </c>
      <c r="DL53" s="3">
        <f t="shared" si="95"/>
        <v>32.699999999999989</v>
      </c>
      <c r="DM53" s="3">
        <f t="shared" si="64"/>
        <v>34.249139839048155</v>
      </c>
      <c r="DN53" s="4">
        <f t="shared" si="88"/>
        <v>-1.5491398390481663</v>
      </c>
      <c r="DO53" s="4">
        <f t="shared" si="79"/>
        <v>0.98530105993371064</v>
      </c>
      <c r="DP53" s="13"/>
      <c r="DQ53" s="11"/>
      <c r="DR53" s="55">
        <f t="shared" si="70"/>
        <v>46329.444444444445</v>
      </c>
      <c r="DS53" s="5">
        <f t="shared" si="96"/>
        <v>367.14466666666664</v>
      </c>
      <c r="DT53" s="5">
        <f t="shared" si="66"/>
        <v>378.05130707984381</v>
      </c>
      <c r="DU53" s="6">
        <f t="shared" si="89"/>
        <v>-10.906640413177172</v>
      </c>
      <c r="DV53" s="5">
        <f t="shared" si="67"/>
        <v>2268.3078424790629</v>
      </c>
      <c r="DW53" s="5">
        <f t="shared" si="97"/>
        <v>353.90000000000003</v>
      </c>
      <c r="DX53" s="5">
        <f t="shared" si="69"/>
        <v>372.64517338860213</v>
      </c>
      <c r="DY53" s="6">
        <f t="shared" si="90"/>
        <v>-18.745173388602097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88">
        <v>46329.4375</v>
      </c>
      <c r="B54" s="79">
        <v>804</v>
      </c>
      <c r="C54" s="82">
        <v>48.79</v>
      </c>
      <c r="D54" s="12"/>
      <c r="E54" s="84">
        <v>273.16199999999998</v>
      </c>
      <c r="F54" s="84">
        <v>277.51900000000001</v>
      </c>
      <c r="G54" s="84">
        <v>481.6</v>
      </c>
      <c r="H54" s="21">
        <f t="shared" si="11"/>
        <v>46.253166666666665</v>
      </c>
      <c r="I54" s="3">
        <f t="shared" si="12"/>
        <v>47.87536898611782</v>
      </c>
      <c r="J54" s="3">
        <f t="shared" si="13"/>
        <v>-1.622202319451155</v>
      </c>
      <c r="K54" s="3">
        <f t="shared" si="14"/>
        <v>287.25221391670692</v>
      </c>
      <c r="L54" s="3">
        <f t="shared" si="15"/>
        <v>44.400000000000034</v>
      </c>
      <c r="M54" s="3">
        <f t="shared" si="16"/>
        <v>47.190751209616337</v>
      </c>
      <c r="N54" s="4">
        <f t="shared" si="80"/>
        <v>-2.7907512096163032</v>
      </c>
      <c r="O54" s="4">
        <f t="shared" si="71"/>
        <v>0.98430017404213754</v>
      </c>
      <c r="P54" s="13"/>
      <c r="Q54" s="85">
        <v>46329.4375</v>
      </c>
      <c r="R54" s="84">
        <v>275.452</v>
      </c>
      <c r="S54" s="84">
        <v>279.93099999999998</v>
      </c>
      <c r="T54" s="84">
        <v>485.2</v>
      </c>
      <c r="U54" s="21">
        <f t="shared" si="17"/>
        <v>46.655166666666659</v>
      </c>
      <c r="V54" s="3">
        <f t="shared" si="18"/>
        <v>47.87536898611782</v>
      </c>
      <c r="W54" s="3">
        <f t="shared" si="19"/>
        <v>-1.2202023194511611</v>
      </c>
      <c r="X54" s="3">
        <f t="shared" si="20"/>
        <v>287.25221391670692</v>
      </c>
      <c r="Y54" s="3">
        <f t="shared" si="21"/>
        <v>45.599999999999966</v>
      </c>
      <c r="Z54" s="3">
        <f t="shared" si="22"/>
        <v>47.190751209616337</v>
      </c>
      <c r="AA54" s="4">
        <f t="shared" si="81"/>
        <v>-1.5907512096163714</v>
      </c>
      <c r="AB54" s="4">
        <f t="shared" si="72"/>
        <v>0.98399962847987543</v>
      </c>
      <c r="AC54" s="13"/>
      <c r="AD54" s="85">
        <v>46329.4375</v>
      </c>
      <c r="AE54" s="84">
        <v>270.76499999999999</v>
      </c>
      <c r="AF54" s="84">
        <v>278.267</v>
      </c>
      <c r="AG54" s="84">
        <v>476.8</v>
      </c>
      <c r="AH54" s="21">
        <f t="shared" si="23"/>
        <v>46.377833333333328</v>
      </c>
      <c r="AI54" s="21">
        <f t="shared" si="24"/>
        <v>47.87536898611782</v>
      </c>
      <c r="AJ54" s="3">
        <f t="shared" si="25"/>
        <v>-1.4975356527844923</v>
      </c>
      <c r="AK54" s="3">
        <f t="shared" si="26"/>
        <v>287.25221391670692</v>
      </c>
      <c r="AL54" s="3">
        <f t="shared" si="27"/>
        <v>44.100000000000023</v>
      </c>
      <c r="AM54" s="3">
        <f t="shared" si="28"/>
        <v>47.190751209616337</v>
      </c>
      <c r="AN54" s="4">
        <f t="shared" si="82"/>
        <v>-3.0907512096163146</v>
      </c>
      <c r="AO54" s="4">
        <f t="shared" si="73"/>
        <v>0.97304028145629917</v>
      </c>
      <c r="AP54" s="13"/>
      <c r="AQ54" s="85">
        <v>46329.4375</v>
      </c>
      <c r="AR54" s="84">
        <v>274.32299999999998</v>
      </c>
      <c r="AS54" s="84">
        <v>278.81200000000001</v>
      </c>
      <c r="AT54" s="84">
        <v>483</v>
      </c>
      <c r="AU54" s="21">
        <f t="shared" si="29"/>
        <v>46.468666666666664</v>
      </c>
      <c r="AV54" s="21">
        <f t="shared" si="30"/>
        <v>47.87536898611782</v>
      </c>
      <c r="AW54" s="3">
        <f t="shared" si="31"/>
        <v>-1.4067023194511563</v>
      </c>
      <c r="AX54" s="3">
        <f t="shared" si="32"/>
        <v>287.25221391670692</v>
      </c>
      <c r="AY54" s="3">
        <f t="shared" si="91"/>
        <v>45.300000000000011</v>
      </c>
      <c r="AZ54" s="3">
        <f t="shared" si="34"/>
        <v>47.190751209616337</v>
      </c>
      <c r="BA54" s="4">
        <f t="shared" si="83"/>
        <v>-1.8907512096163259</v>
      </c>
      <c r="BB54" s="4">
        <f t="shared" si="74"/>
        <v>0.98389954521326184</v>
      </c>
      <c r="BC54" s="13"/>
      <c r="BD54" s="85">
        <v>46329.4375</v>
      </c>
      <c r="BE54" s="84">
        <v>204.02099999999999</v>
      </c>
      <c r="BF54" s="84">
        <v>207.04400000000001</v>
      </c>
      <c r="BG54" s="84">
        <v>356.1</v>
      </c>
      <c r="BH54" s="21">
        <f t="shared" si="35"/>
        <v>34.507333333333335</v>
      </c>
      <c r="BI54" s="21">
        <f t="shared" si="36"/>
        <v>35.463236286013199</v>
      </c>
      <c r="BJ54" s="3">
        <f t="shared" si="37"/>
        <v>-0.95590295267986392</v>
      </c>
      <c r="BK54" s="3">
        <f t="shared" si="38"/>
        <v>212.77941771607919</v>
      </c>
      <c r="BL54" s="3">
        <f t="shared" si="39"/>
        <v>34.5</v>
      </c>
      <c r="BM54" s="3">
        <f t="shared" si="40"/>
        <v>34.95611200712321</v>
      </c>
      <c r="BN54" s="4">
        <f t="shared" si="84"/>
        <v>-0.45611200712320965</v>
      </c>
      <c r="BO54" s="4">
        <f t="shared" si="75"/>
        <v>0.98539923880914193</v>
      </c>
      <c r="BP54" s="13"/>
      <c r="BQ54" s="85">
        <v>46329.4375</v>
      </c>
      <c r="BR54" s="84">
        <v>203.09399999999999</v>
      </c>
      <c r="BS54" s="84">
        <v>206.471</v>
      </c>
      <c r="BT54" s="84">
        <v>356.5</v>
      </c>
      <c r="BU54" s="21">
        <f t="shared" si="41"/>
        <v>34.411833333333334</v>
      </c>
      <c r="BV54" s="21">
        <f t="shared" si="42"/>
        <v>35.463236286013199</v>
      </c>
      <c r="BW54" s="3">
        <f t="shared" si="43"/>
        <v>-1.0514029526798652</v>
      </c>
      <c r="BX54" s="3">
        <f t="shared" si="44"/>
        <v>212.77941771607919</v>
      </c>
      <c r="BY54" s="3">
        <f t="shared" si="92"/>
        <v>33.5</v>
      </c>
      <c r="BZ54" s="3">
        <f t="shared" si="46"/>
        <v>34.95611200712321</v>
      </c>
      <c r="CA54" s="4">
        <f t="shared" si="85"/>
        <v>-1.4561120071232097</v>
      </c>
      <c r="CB54" s="4">
        <f t="shared" si="76"/>
        <v>0.9836441921625797</v>
      </c>
      <c r="CC54" s="13"/>
      <c r="CD54" s="85">
        <v>46329.4375</v>
      </c>
      <c r="CE54" s="84">
        <v>202.726</v>
      </c>
      <c r="CF54" s="84">
        <v>206.39</v>
      </c>
      <c r="CG54" s="84">
        <v>355.2</v>
      </c>
      <c r="CH54" s="21">
        <f t="shared" si="47"/>
        <v>34.398333333333326</v>
      </c>
      <c r="CI54" s="21">
        <f t="shared" si="48"/>
        <v>35.463236286013199</v>
      </c>
      <c r="CJ54" s="3">
        <f t="shared" si="49"/>
        <v>-1.0649029526798728</v>
      </c>
      <c r="CK54" s="3">
        <f t="shared" si="50"/>
        <v>212.77941771607919</v>
      </c>
      <c r="CL54" s="3">
        <f t="shared" si="93"/>
        <v>32.899999999999977</v>
      </c>
      <c r="CM54" s="3">
        <f t="shared" si="52"/>
        <v>34.95611200712321</v>
      </c>
      <c r="CN54" s="4">
        <f t="shared" si="86"/>
        <v>-2.0561120071232324</v>
      </c>
      <c r="CO54" s="4">
        <f t="shared" si="77"/>
        <v>0.98224720189931691</v>
      </c>
      <c r="CP54" s="13"/>
      <c r="CQ54" s="85">
        <v>46329.4375</v>
      </c>
      <c r="CR54" s="84">
        <v>204.17500000000001</v>
      </c>
      <c r="CS54" s="84">
        <v>210.06399999999999</v>
      </c>
      <c r="CT54" s="84">
        <v>358.7</v>
      </c>
      <c r="CU54" s="21">
        <f t="shared" si="53"/>
        <v>35.010666666666665</v>
      </c>
      <c r="CV54" s="21">
        <f t="shared" si="54"/>
        <v>35.463236286013199</v>
      </c>
      <c r="CW54" s="3">
        <f t="shared" si="55"/>
        <v>-0.45256961934653361</v>
      </c>
      <c r="CX54" s="3">
        <f t="shared" si="56"/>
        <v>212.77941771607919</v>
      </c>
      <c r="CY54" s="3">
        <f t="shared" si="94"/>
        <v>33.199999999999989</v>
      </c>
      <c r="CZ54" s="3">
        <f t="shared" si="58"/>
        <v>34.95611200712321</v>
      </c>
      <c r="DA54" s="4">
        <f t="shared" si="87"/>
        <v>-1.756112007123221</v>
      </c>
      <c r="DB54" s="4">
        <f t="shared" si="78"/>
        <v>0.97196568664787886</v>
      </c>
      <c r="DC54" s="13"/>
      <c r="DD54" s="85">
        <v>46329.4375</v>
      </c>
      <c r="DE54" s="84">
        <v>192.95599999999999</v>
      </c>
      <c r="DF54" s="84">
        <v>195.83500000000001</v>
      </c>
      <c r="DG54" s="84">
        <v>339.7</v>
      </c>
      <c r="DH54" s="21">
        <f t="shared" si="59"/>
        <v>32.639166666666668</v>
      </c>
      <c r="DI54" s="21">
        <f t="shared" si="60"/>
        <v>33.738877090454764</v>
      </c>
      <c r="DJ54" s="3">
        <f t="shared" si="61"/>
        <v>-1.0997104237880961</v>
      </c>
      <c r="DK54" s="3">
        <f t="shared" si="62"/>
        <v>202.43326254272858</v>
      </c>
      <c r="DL54" s="3">
        <f t="shared" si="95"/>
        <v>31.300000000000011</v>
      </c>
      <c r="DM54" s="3">
        <f t="shared" si="64"/>
        <v>33.256411148061261</v>
      </c>
      <c r="DN54" s="4">
        <f t="shared" si="88"/>
        <v>-1.9564111480612496</v>
      </c>
      <c r="DO54" s="4">
        <f t="shared" si="79"/>
        <v>0.98529884852043803</v>
      </c>
      <c r="DP54" s="13"/>
      <c r="DQ54" s="11"/>
      <c r="DR54" s="55">
        <f t="shared" si="70"/>
        <v>46329.4375</v>
      </c>
      <c r="DS54" s="5">
        <f t="shared" si="96"/>
        <v>356.72216666666662</v>
      </c>
      <c r="DT54" s="5">
        <f t="shared" si="66"/>
        <v>367.09329817897884</v>
      </c>
      <c r="DU54" s="6">
        <f t="shared" si="89"/>
        <v>-10.371131512312218</v>
      </c>
      <c r="DV54" s="5">
        <f t="shared" si="67"/>
        <v>2202.5597890738732</v>
      </c>
      <c r="DW54" s="5">
        <f t="shared" si="97"/>
        <v>344.8</v>
      </c>
      <c r="DX54" s="5">
        <f t="shared" si="69"/>
        <v>361.84386401501945</v>
      </c>
      <c r="DY54" s="6">
        <f t="shared" si="90"/>
        <v>-17.043864015019437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88">
        <v>46329.430555555555</v>
      </c>
      <c r="B55" s="79">
        <v>772</v>
      </c>
      <c r="C55" s="82">
        <v>48.79</v>
      </c>
      <c r="D55" s="12"/>
      <c r="E55" s="84">
        <v>263.42899999999997</v>
      </c>
      <c r="F55" s="84">
        <v>267.78699999999998</v>
      </c>
      <c r="G55" s="84">
        <v>437.2</v>
      </c>
      <c r="H55" s="21">
        <f t="shared" si="11"/>
        <v>44.631166666666658</v>
      </c>
      <c r="I55" s="3">
        <f t="shared" si="12"/>
        <v>45.969881663287246</v>
      </c>
      <c r="J55" s="3">
        <f t="shared" si="13"/>
        <v>-1.3387149966205882</v>
      </c>
      <c r="K55" s="3">
        <f t="shared" si="14"/>
        <v>275.81928997972352</v>
      </c>
      <c r="L55" s="3">
        <f t="shared" si="15"/>
        <v>43.099999999999966</v>
      </c>
      <c r="M55" s="3">
        <f t="shared" si="16"/>
        <v>45.312512355502243</v>
      </c>
      <c r="N55" s="4">
        <f t="shared" si="80"/>
        <v>-2.2125123555022768</v>
      </c>
      <c r="O55" s="4">
        <f t="shared" si="71"/>
        <v>0.98372587168159764</v>
      </c>
      <c r="P55" s="13"/>
      <c r="Q55" s="85">
        <v>46329.430555555555</v>
      </c>
      <c r="R55" s="84">
        <v>266.64400000000001</v>
      </c>
      <c r="S55" s="84">
        <v>270.89699999999999</v>
      </c>
      <c r="T55" s="84">
        <v>439.6</v>
      </c>
      <c r="U55" s="21">
        <f t="shared" si="17"/>
        <v>45.149499999999996</v>
      </c>
      <c r="V55" s="3">
        <f t="shared" si="18"/>
        <v>45.969881663287246</v>
      </c>
      <c r="W55" s="3">
        <f t="shared" si="19"/>
        <v>-0.82038166328725026</v>
      </c>
      <c r="X55" s="3">
        <f t="shared" si="20"/>
        <v>275.81928997972352</v>
      </c>
      <c r="Y55" s="3">
        <f t="shared" si="21"/>
        <v>44</v>
      </c>
      <c r="Z55" s="3">
        <f t="shared" si="22"/>
        <v>45.312512355502243</v>
      </c>
      <c r="AA55" s="4">
        <f t="shared" si="81"/>
        <v>-1.3125123555022427</v>
      </c>
      <c r="AB55" s="4">
        <f t="shared" si="72"/>
        <v>0.98430030602036944</v>
      </c>
      <c r="AC55" s="13"/>
      <c r="AD55" s="85">
        <v>46329.430555555555</v>
      </c>
      <c r="AE55" s="84">
        <v>261.822</v>
      </c>
      <c r="AF55" s="84">
        <v>268.49</v>
      </c>
      <c r="AG55" s="84">
        <v>432.7</v>
      </c>
      <c r="AH55" s="21">
        <f t="shared" si="23"/>
        <v>44.748333333333335</v>
      </c>
      <c r="AI55" s="21">
        <f t="shared" si="24"/>
        <v>45.969881663287246</v>
      </c>
      <c r="AJ55" s="3">
        <f t="shared" si="25"/>
        <v>-1.2215483299539116</v>
      </c>
      <c r="AK55" s="3">
        <f t="shared" si="26"/>
        <v>275.81928997972352</v>
      </c>
      <c r="AL55" s="3">
        <f t="shared" si="27"/>
        <v>42.699999999999989</v>
      </c>
      <c r="AM55" s="3">
        <f t="shared" si="28"/>
        <v>45.312512355502243</v>
      </c>
      <c r="AN55" s="4">
        <f t="shared" si="82"/>
        <v>-2.612512355502254</v>
      </c>
      <c r="AO55" s="4">
        <f t="shared" si="73"/>
        <v>0.9751648106074714</v>
      </c>
      <c r="AP55" s="13"/>
      <c r="AQ55" s="85">
        <v>46329.430555555555</v>
      </c>
      <c r="AR55" s="84">
        <v>264.61500000000001</v>
      </c>
      <c r="AS55" s="84">
        <v>268.863</v>
      </c>
      <c r="AT55" s="84">
        <v>437.7</v>
      </c>
      <c r="AU55" s="21">
        <f t="shared" si="29"/>
        <v>44.810499999999998</v>
      </c>
      <c r="AV55" s="21">
        <f t="shared" si="30"/>
        <v>45.969881663287246</v>
      </c>
      <c r="AW55" s="3">
        <f t="shared" si="31"/>
        <v>-1.1593816632872489</v>
      </c>
      <c r="AX55" s="3">
        <f t="shared" si="32"/>
        <v>275.81928997972352</v>
      </c>
      <c r="AY55" s="3">
        <f t="shared" si="91"/>
        <v>42.599999999999966</v>
      </c>
      <c r="AZ55" s="3">
        <f t="shared" si="34"/>
        <v>45.312512355502243</v>
      </c>
      <c r="BA55" s="4">
        <f t="shared" si="83"/>
        <v>-2.7125123555022768</v>
      </c>
      <c r="BB55" s="4">
        <f t="shared" si="74"/>
        <v>0.98420013166556952</v>
      </c>
      <c r="BC55" s="13"/>
      <c r="BD55" s="85">
        <v>46329.430555555555</v>
      </c>
      <c r="BE55" s="84">
        <v>196.249</v>
      </c>
      <c r="BF55" s="84">
        <v>199.136</v>
      </c>
      <c r="BG55" s="84">
        <v>321.60000000000002</v>
      </c>
      <c r="BH55" s="21">
        <f t="shared" si="35"/>
        <v>33.18933333333333</v>
      </c>
      <c r="BI55" s="21">
        <f t="shared" si="36"/>
        <v>34.051764195027587</v>
      </c>
      <c r="BJ55" s="3">
        <f t="shared" si="37"/>
        <v>-0.86243086169425709</v>
      </c>
      <c r="BK55" s="3">
        <f t="shared" si="38"/>
        <v>204.31058517016558</v>
      </c>
      <c r="BL55" s="3">
        <f t="shared" si="39"/>
        <v>31.200000000000045</v>
      </c>
      <c r="BM55" s="3">
        <f t="shared" si="40"/>
        <v>33.564823967038691</v>
      </c>
      <c r="BN55" s="4">
        <f t="shared" si="84"/>
        <v>-2.3648239670386459</v>
      </c>
      <c r="BO55" s="4">
        <f t="shared" si="75"/>
        <v>0.98550237023943432</v>
      </c>
      <c r="BP55" s="13"/>
      <c r="BQ55" s="85">
        <v>46329.430555555555</v>
      </c>
      <c r="BR55" s="84">
        <v>195.58600000000001</v>
      </c>
      <c r="BS55" s="84">
        <v>198.86199999999999</v>
      </c>
      <c r="BT55" s="84">
        <v>323</v>
      </c>
      <c r="BU55" s="21">
        <f t="shared" si="41"/>
        <v>33.143666666666661</v>
      </c>
      <c r="BV55" s="21">
        <f t="shared" si="42"/>
        <v>34.051764195027587</v>
      </c>
      <c r="BW55" s="3">
        <f t="shared" si="43"/>
        <v>-0.90809752836092628</v>
      </c>
      <c r="BX55" s="3">
        <f t="shared" si="44"/>
        <v>204.31058517016558</v>
      </c>
      <c r="BY55" s="3">
        <f t="shared" si="92"/>
        <v>31.899999999999977</v>
      </c>
      <c r="BZ55" s="3">
        <f t="shared" si="46"/>
        <v>33.564823967038691</v>
      </c>
      <c r="CA55" s="4">
        <f t="shared" si="85"/>
        <v>-1.6648239670387142</v>
      </c>
      <c r="CB55" s="4">
        <f t="shared" si="76"/>
        <v>0.98352626444469038</v>
      </c>
      <c r="CC55" s="13"/>
      <c r="CD55" s="85">
        <v>46329.430555555555</v>
      </c>
      <c r="CE55" s="84">
        <v>194.83099999999999</v>
      </c>
      <c r="CF55" s="84">
        <v>198.23699999999999</v>
      </c>
      <c r="CG55" s="84">
        <v>322.3</v>
      </c>
      <c r="CH55" s="21">
        <f t="shared" si="47"/>
        <v>33.039499999999997</v>
      </c>
      <c r="CI55" s="21">
        <f t="shared" si="48"/>
        <v>34.051764195027587</v>
      </c>
      <c r="CJ55" s="3">
        <f t="shared" si="49"/>
        <v>-1.0122641950275906</v>
      </c>
      <c r="CK55" s="3">
        <f t="shared" si="50"/>
        <v>204.31058517016558</v>
      </c>
      <c r="CL55" s="3">
        <f t="shared" si="93"/>
        <v>31.800000000000011</v>
      </c>
      <c r="CM55" s="3">
        <f t="shared" si="52"/>
        <v>33.564823967038691</v>
      </c>
      <c r="CN55" s="4">
        <f t="shared" si="86"/>
        <v>-1.7648239670386801</v>
      </c>
      <c r="CO55" s="4">
        <f t="shared" si="77"/>
        <v>0.98281854547839198</v>
      </c>
      <c r="CP55" s="13"/>
      <c r="CQ55" s="85">
        <v>46329.430555555555</v>
      </c>
      <c r="CR55" s="84">
        <v>195.86</v>
      </c>
      <c r="CS55" s="84">
        <v>201.51599999999999</v>
      </c>
      <c r="CT55" s="84">
        <v>325.5</v>
      </c>
      <c r="CU55" s="21">
        <f t="shared" si="53"/>
        <v>33.585999999999999</v>
      </c>
      <c r="CV55" s="21">
        <f t="shared" si="54"/>
        <v>34.051764195027587</v>
      </c>
      <c r="CW55" s="3">
        <f t="shared" si="55"/>
        <v>-0.46576419502758881</v>
      </c>
      <c r="CX55" s="3">
        <f t="shared" si="56"/>
        <v>204.31058517016558</v>
      </c>
      <c r="CY55" s="3">
        <f t="shared" si="94"/>
        <v>31.899999999999977</v>
      </c>
      <c r="CZ55" s="3">
        <f t="shared" si="58"/>
        <v>33.564823967038691</v>
      </c>
      <c r="DA55" s="4">
        <f t="shared" si="87"/>
        <v>-1.6648239670387142</v>
      </c>
      <c r="DB55" s="4">
        <f t="shared" si="78"/>
        <v>0.97193274975684329</v>
      </c>
      <c r="DC55" s="13"/>
      <c r="DD55" s="85">
        <v>46329.430555555555</v>
      </c>
      <c r="DE55" s="84">
        <v>185.374</v>
      </c>
      <c r="DF55" s="84">
        <v>188.12100000000001</v>
      </c>
      <c r="DG55" s="84">
        <v>308.39999999999998</v>
      </c>
      <c r="DH55" s="21">
        <f t="shared" si="59"/>
        <v>31.3535</v>
      </c>
      <c r="DI55" s="21">
        <f t="shared" si="60"/>
        <v>32.396036211232676</v>
      </c>
      <c r="DJ55" s="3">
        <f t="shared" si="61"/>
        <v>-1.0425362112326759</v>
      </c>
      <c r="DK55" s="3">
        <f t="shared" si="62"/>
        <v>194.37621726739607</v>
      </c>
      <c r="DL55" s="3">
        <f t="shared" si="95"/>
        <v>30.299999999999955</v>
      </c>
      <c r="DM55" s="3">
        <f t="shared" si="64"/>
        <v>31.93277289341205</v>
      </c>
      <c r="DN55" s="4">
        <f t="shared" si="88"/>
        <v>-1.6327728934120955</v>
      </c>
      <c r="DO55" s="4">
        <f t="shared" si="79"/>
        <v>0.98539769616363926</v>
      </c>
      <c r="DP55" s="13"/>
      <c r="DQ55" s="11"/>
      <c r="DR55" s="55">
        <f t="shared" si="70"/>
        <v>46329.430555555555</v>
      </c>
      <c r="DS55" s="5">
        <f t="shared" si="96"/>
        <v>343.6515</v>
      </c>
      <c r="DT55" s="5">
        <f t="shared" si="66"/>
        <v>352.48261964449205</v>
      </c>
      <c r="DU55" s="6">
        <f t="shared" si="89"/>
        <v>-8.8311196444920483</v>
      </c>
      <c r="DV55" s="5">
        <f t="shared" si="67"/>
        <v>2114.8957178669521</v>
      </c>
      <c r="DW55" s="5">
        <f t="shared" si="97"/>
        <v>329.49999999999989</v>
      </c>
      <c r="DX55" s="5">
        <f t="shared" si="69"/>
        <v>347.44211818357581</v>
      </c>
      <c r="DY55" s="6">
        <f t="shared" si="90"/>
        <v>-17.942118183575928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88">
        <v>46329.423611111109</v>
      </c>
      <c r="B56" s="79">
        <v>734</v>
      </c>
      <c r="C56" s="82">
        <v>48.79</v>
      </c>
      <c r="D56" s="12"/>
      <c r="E56" s="84">
        <v>251.76300000000001</v>
      </c>
      <c r="F56" s="84">
        <v>255.67500000000001</v>
      </c>
      <c r="G56" s="84">
        <v>394.1</v>
      </c>
      <c r="H56" s="21">
        <f t="shared" si="11"/>
        <v>42.612499999999997</v>
      </c>
      <c r="I56" s="3">
        <f t="shared" si="12"/>
        <v>43.707115467425957</v>
      </c>
      <c r="J56" s="3">
        <f t="shared" si="13"/>
        <v>-1.0946154674259603</v>
      </c>
      <c r="K56" s="3">
        <f t="shared" si="14"/>
        <v>262.24269280455576</v>
      </c>
      <c r="L56" s="3">
        <f t="shared" si="15"/>
        <v>41.200000000000045</v>
      </c>
      <c r="M56" s="3">
        <f t="shared" si="16"/>
        <v>43.082103716241768</v>
      </c>
      <c r="N56" s="4">
        <f t="shared" si="80"/>
        <v>-1.8821037162417227</v>
      </c>
      <c r="O56" s="4">
        <f t="shared" si="71"/>
        <v>0.98469932531534177</v>
      </c>
      <c r="P56" s="13"/>
      <c r="Q56" s="85">
        <v>46329.423611111109</v>
      </c>
      <c r="R56" s="84">
        <v>254.78200000000001</v>
      </c>
      <c r="S56" s="84">
        <v>258.79300000000001</v>
      </c>
      <c r="T56" s="84">
        <v>395.6</v>
      </c>
      <c r="U56" s="21">
        <f t="shared" si="17"/>
        <v>43.132166666666663</v>
      </c>
      <c r="V56" s="3">
        <f t="shared" si="18"/>
        <v>43.707115467425957</v>
      </c>
      <c r="W56" s="3">
        <f t="shared" si="19"/>
        <v>-0.57494880075929444</v>
      </c>
      <c r="X56" s="3">
        <f t="shared" si="20"/>
        <v>262.24269280455576</v>
      </c>
      <c r="Y56" s="3">
        <f t="shared" si="21"/>
        <v>42.800000000000011</v>
      </c>
      <c r="Z56" s="3">
        <f t="shared" si="22"/>
        <v>43.082103716241768</v>
      </c>
      <c r="AA56" s="4">
        <f t="shared" si="81"/>
        <v>-0.28210371624175679</v>
      </c>
      <c r="AB56" s="4">
        <f t="shared" si="72"/>
        <v>0.98450112638286202</v>
      </c>
      <c r="AC56" s="13"/>
      <c r="AD56" s="85">
        <v>46329.423611111109</v>
      </c>
      <c r="AE56" s="84">
        <v>250.892</v>
      </c>
      <c r="AF56" s="84">
        <v>256.86</v>
      </c>
      <c r="AG56" s="84">
        <v>390</v>
      </c>
      <c r="AH56" s="21">
        <f t="shared" si="23"/>
        <v>42.81</v>
      </c>
      <c r="AI56" s="21">
        <f t="shared" si="24"/>
        <v>43.707115467425957</v>
      </c>
      <c r="AJ56" s="3">
        <f t="shared" si="25"/>
        <v>-0.89711546742595516</v>
      </c>
      <c r="AK56" s="3">
        <f t="shared" si="26"/>
        <v>262.24269280455576</v>
      </c>
      <c r="AL56" s="3">
        <f t="shared" si="27"/>
        <v>41.399999999999977</v>
      </c>
      <c r="AM56" s="3">
        <f t="shared" si="28"/>
        <v>43.082103716241768</v>
      </c>
      <c r="AN56" s="4">
        <f t="shared" si="82"/>
        <v>-1.6821037162417909</v>
      </c>
      <c r="AO56" s="4">
        <f t="shared" si="73"/>
        <v>0.97676555321965264</v>
      </c>
      <c r="AP56" s="13"/>
      <c r="AQ56" s="85">
        <v>46329.423611111109</v>
      </c>
      <c r="AR56" s="84">
        <v>253.68100000000001</v>
      </c>
      <c r="AS56" s="84">
        <v>257.67500000000001</v>
      </c>
      <c r="AT56" s="84">
        <v>395.1</v>
      </c>
      <c r="AU56" s="21">
        <f t="shared" si="29"/>
        <v>42.945833333333333</v>
      </c>
      <c r="AV56" s="21">
        <f t="shared" si="30"/>
        <v>43.707115467425957</v>
      </c>
      <c r="AW56" s="3">
        <f t="shared" si="31"/>
        <v>-0.76128213409262457</v>
      </c>
      <c r="AX56" s="3">
        <f t="shared" si="32"/>
        <v>262.24269280455576</v>
      </c>
      <c r="AY56" s="3">
        <f t="shared" si="91"/>
        <v>42</v>
      </c>
      <c r="AZ56" s="3">
        <f t="shared" si="34"/>
        <v>43.082103716241768</v>
      </c>
      <c r="BA56" s="4">
        <f t="shared" si="83"/>
        <v>-1.0821037162417682</v>
      </c>
      <c r="BB56" s="4">
        <f t="shared" si="74"/>
        <v>0.98449985446783739</v>
      </c>
      <c r="BC56" s="13"/>
      <c r="BD56" s="85">
        <v>46329.423611111109</v>
      </c>
      <c r="BE56" s="84">
        <v>188.09200000000001</v>
      </c>
      <c r="BF56" s="84">
        <v>190.85900000000001</v>
      </c>
      <c r="BG56" s="84">
        <v>290.39999999999998</v>
      </c>
      <c r="BH56" s="21">
        <f t="shared" si="35"/>
        <v>31.809833333333334</v>
      </c>
      <c r="BI56" s="21">
        <f t="shared" si="36"/>
        <v>32.375641086982192</v>
      </c>
      <c r="BJ56" s="3">
        <f t="shared" si="37"/>
        <v>-0.56580775364885838</v>
      </c>
      <c r="BK56" s="3">
        <f t="shared" si="38"/>
        <v>194.25384652189317</v>
      </c>
      <c r="BL56" s="3">
        <f t="shared" si="39"/>
        <v>30.599999999999966</v>
      </c>
      <c r="BM56" s="3">
        <f t="shared" si="40"/>
        <v>31.912669419438348</v>
      </c>
      <c r="BN56" s="4">
        <f t="shared" si="84"/>
        <v>-1.3126694194383823</v>
      </c>
      <c r="BO56" s="4">
        <f t="shared" si="75"/>
        <v>0.9855023865785737</v>
      </c>
      <c r="BP56" s="13"/>
      <c r="BQ56" s="85">
        <v>46329.423611111109</v>
      </c>
      <c r="BR56" s="84">
        <v>187.398</v>
      </c>
      <c r="BS56" s="84">
        <v>190.578</v>
      </c>
      <c r="BT56" s="84">
        <v>291.10000000000002</v>
      </c>
      <c r="BU56" s="21">
        <f t="shared" si="41"/>
        <v>31.762999999999998</v>
      </c>
      <c r="BV56" s="21">
        <f t="shared" si="42"/>
        <v>32.375641086982192</v>
      </c>
      <c r="BW56" s="3">
        <f t="shared" si="43"/>
        <v>-0.61264108698219388</v>
      </c>
      <c r="BX56" s="3">
        <f t="shared" si="44"/>
        <v>194.25384652189317</v>
      </c>
      <c r="BY56" s="3">
        <f t="shared" si="92"/>
        <v>30.700000000000045</v>
      </c>
      <c r="BZ56" s="3">
        <f t="shared" si="46"/>
        <v>31.912669419438348</v>
      </c>
      <c r="CA56" s="4">
        <f t="shared" si="85"/>
        <v>-1.2126694194383028</v>
      </c>
      <c r="CB56" s="4">
        <f t="shared" si="76"/>
        <v>0.98331391871044926</v>
      </c>
      <c r="CC56" s="13"/>
      <c r="CD56" s="85">
        <v>46329.423611111109</v>
      </c>
      <c r="CE56" s="84">
        <v>186.66300000000001</v>
      </c>
      <c r="CF56" s="84">
        <v>189.93100000000001</v>
      </c>
      <c r="CG56" s="84">
        <v>290.5</v>
      </c>
      <c r="CH56" s="21">
        <f t="shared" si="47"/>
        <v>31.655166666666666</v>
      </c>
      <c r="CI56" s="21">
        <f t="shared" si="48"/>
        <v>32.375641086982192</v>
      </c>
      <c r="CJ56" s="3">
        <f t="shared" si="49"/>
        <v>-0.72047442031552578</v>
      </c>
      <c r="CK56" s="3">
        <f t="shared" si="50"/>
        <v>194.25384652189317</v>
      </c>
      <c r="CL56" s="3">
        <f t="shared" si="93"/>
        <v>30.899999999999977</v>
      </c>
      <c r="CM56" s="3">
        <f t="shared" si="52"/>
        <v>31.912669419438348</v>
      </c>
      <c r="CN56" s="4">
        <f t="shared" si="86"/>
        <v>-1.012669419438371</v>
      </c>
      <c r="CO56" s="4">
        <f t="shared" si="77"/>
        <v>0.98279375141498759</v>
      </c>
      <c r="CP56" s="13"/>
      <c r="CQ56" s="85">
        <v>46329.423611111109</v>
      </c>
      <c r="CR56" s="84">
        <v>187.83099999999999</v>
      </c>
      <c r="CS56" s="84">
        <v>193.518</v>
      </c>
      <c r="CT56" s="84">
        <v>293.60000000000002</v>
      </c>
      <c r="CU56" s="21">
        <f t="shared" si="53"/>
        <v>32.253</v>
      </c>
      <c r="CV56" s="21">
        <f t="shared" si="54"/>
        <v>32.375641086982192</v>
      </c>
      <c r="CW56" s="3">
        <f t="shared" si="55"/>
        <v>-0.12264108698219189</v>
      </c>
      <c r="CX56" s="3">
        <f t="shared" si="56"/>
        <v>194.25384652189317</v>
      </c>
      <c r="CY56" s="3">
        <f t="shared" si="94"/>
        <v>30.800000000000011</v>
      </c>
      <c r="CZ56" s="3">
        <f t="shared" si="58"/>
        <v>31.912669419438348</v>
      </c>
      <c r="DA56" s="4">
        <f t="shared" si="87"/>
        <v>-1.1126694194383369</v>
      </c>
      <c r="DB56" s="4">
        <f t="shared" si="78"/>
        <v>0.97061255283746206</v>
      </c>
      <c r="DC56" s="13"/>
      <c r="DD56" s="85">
        <v>46329.423611111109</v>
      </c>
      <c r="DE56" s="84">
        <v>178.04499999999999</v>
      </c>
      <c r="DF56" s="84">
        <v>180.62799999999999</v>
      </c>
      <c r="DG56" s="84">
        <v>278.10000000000002</v>
      </c>
      <c r="DH56" s="21">
        <f t="shared" si="59"/>
        <v>30.104666666666663</v>
      </c>
      <c r="DI56" s="21">
        <f t="shared" si="60"/>
        <v>30.801412667156455</v>
      </c>
      <c r="DJ56" s="3">
        <f t="shared" si="61"/>
        <v>-0.69674600048979229</v>
      </c>
      <c r="DK56" s="3">
        <f t="shared" si="62"/>
        <v>184.80847600293873</v>
      </c>
      <c r="DL56" s="3">
        <f t="shared" si="95"/>
        <v>29.100000000000023</v>
      </c>
      <c r="DM56" s="3">
        <f t="shared" si="64"/>
        <v>30.360952466016119</v>
      </c>
      <c r="DN56" s="4">
        <f t="shared" si="88"/>
        <v>-1.2609524660160965</v>
      </c>
      <c r="DO56" s="4">
        <f t="shared" si="79"/>
        <v>0.9856998914896915</v>
      </c>
      <c r="DP56" s="13"/>
      <c r="DQ56" s="11"/>
      <c r="DR56" s="55">
        <f t="shared" si="70"/>
        <v>46329.423611111109</v>
      </c>
      <c r="DS56" s="5">
        <f t="shared" si="96"/>
        <v>329.08616666666666</v>
      </c>
      <c r="DT56" s="5">
        <f t="shared" si="66"/>
        <v>335.13243888478905</v>
      </c>
      <c r="DU56" s="6">
        <f t="shared" si="89"/>
        <v>-6.0462722181223967</v>
      </c>
      <c r="DV56" s="5">
        <f t="shared" si="67"/>
        <v>2010.7946333087343</v>
      </c>
      <c r="DW56" s="5">
        <f t="shared" si="97"/>
        <v>319.50000000000006</v>
      </c>
      <c r="DX56" s="5">
        <f t="shared" si="69"/>
        <v>330.34004500873658</v>
      </c>
      <c r="DY56" s="6">
        <f t="shared" si="90"/>
        <v>-10.840045008736524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88">
        <v>46329.416666666664</v>
      </c>
      <c r="B57" s="79">
        <v>705</v>
      </c>
      <c r="C57" s="82">
        <v>49.36</v>
      </c>
      <c r="D57" s="12"/>
      <c r="E57" s="84">
        <v>243.34200000000001</v>
      </c>
      <c r="F57" s="84">
        <v>247.048</v>
      </c>
      <c r="G57" s="84">
        <v>352.9</v>
      </c>
      <c r="H57" s="21">
        <f t="shared" si="11"/>
        <v>41.174666666666667</v>
      </c>
      <c r="I57" s="3">
        <f t="shared" si="12"/>
        <v>41.888910063590096</v>
      </c>
      <c r="J57" s="3">
        <f t="shared" si="13"/>
        <v>-0.71424339692342897</v>
      </c>
      <c r="K57" s="3">
        <f t="shared" si="14"/>
        <v>251.33346038154056</v>
      </c>
      <c r="L57" s="3">
        <f t="shared" si="15"/>
        <v>40.799999999999955</v>
      </c>
      <c r="M57" s="3">
        <f t="shared" si="16"/>
        <v>41.289898649680758</v>
      </c>
      <c r="N57" s="4">
        <f t="shared" si="80"/>
        <v>-0.48989864968080354</v>
      </c>
      <c r="O57" s="4">
        <f t="shared" si="71"/>
        <v>0.98499886661701375</v>
      </c>
      <c r="P57" s="13"/>
      <c r="Q57" s="85">
        <v>46329.416666666664</v>
      </c>
      <c r="R57" s="84">
        <v>245.148</v>
      </c>
      <c r="S57" s="84">
        <v>248.923</v>
      </c>
      <c r="T57" s="84">
        <v>352.8</v>
      </c>
      <c r="U57" s="21">
        <f t="shared" si="17"/>
        <v>41.487166666666667</v>
      </c>
      <c r="V57" s="3">
        <f t="shared" si="18"/>
        <v>41.888910063590096</v>
      </c>
      <c r="W57" s="3">
        <f t="shared" si="19"/>
        <v>-0.40174339692342897</v>
      </c>
      <c r="X57" s="3">
        <f t="shared" si="20"/>
        <v>251.33346038154056</v>
      </c>
      <c r="Y57" s="3">
        <f t="shared" si="21"/>
        <v>38.800000000000011</v>
      </c>
      <c r="Z57" s="3">
        <f t="shared" si="22"/>
        <v>41.289898649680758</v>
      </c>
      <c r="AA57" s="4">
        <f t="shared" si="81"/>
        <v>-2.4898986496807467</v>
      </c>
      <c r="AB57" s="4">
        <f t="shared" si="72"/>
        <v>0.98483466774866124</v>
      </c>
      <c r="AC57" s="13"/>
      <c r="AD57" s="85">
        <v>46329.416666666664</v>
      </c>
      <c r="AE57" s="84">
        <v>241.04300000000001</v>
      </c>
      <c r="AF57" s="84">
        <v>247.13200000000001</v>
      </c>
      <c r="AG57" s="84">
        <v>348.6</v>
      </c>
      <c r="AH57" s="21">
        <f t="shared" si="23"/>
        <v>41.188666666666663</v>
      </c>
      <c r="AI57" s="21">
        <f t="shared" si="24"/>
        <v>41.888910063590096</v>
      </c>
      <c r="AJ57" s="3">
        <f t="shared" si="25"/>
        <v>-0.70024339692343318</v>
      </c>
      <c r="AK57" s="3">
        <f t="shared" si="26"/>
        <v>251.33346038154056</v>
      </c>
      <c r="AL57" s="3">
        <f t="shared" si="27"/>
        <v>39.300000000000011</v>
      </c>
      <c r="AM57" s="3">
        <f t="shared" si="28"/>
        <v>41.289898649680758</v>
      </c>
      <c r="AN57" s="4">
        <f t="shared" si="82"/>
        <v>-1.9898986496807467</v>
      </c>
      <c r="AO57" s="4">
        <f t="shared" si="73"/>
        <v>0.97536134535389996</v>
      </c>
      <c r="AP57" s="13"/>
      <c r="AQ57" s="85">
        <v>46329.416666666664</v>
      </c>
      <c r="AR57" s="84">
        <v>244.43199999999999</v>
      </c>
      <c r="AS57" s="84">
        <v>248.23</v>
      </c>
      <c r="AT57" s="84">
        <v>353.1</v>
      </c>
      <c r="AU57" s="21">
        <f t="shared" si="29"/>
        <v>41.371666666666663</v>
      </c>
      <c r="AV57" s="21">
        <f t="shared" si="30"/>
        <v>41.888910063590096</v>
      </c>
      <c r="AW57" s="3">
        <f t="shared" si="31"/>
        <v>-0.51724339692343335</v>
      </c>
      <c r="AX57" s="3">
        <f t="shared" si="32"/>
        <v>251.33346038154056</v>
      </c>
      <c r="AY57" s="3">
        <f t="shared" si="91"/>
        <v>39.800000000000011</v>
      </c>
      <c r="AZ57" s="3">
        <f t="shared" si="34"/>
        <v>41.289898649680758</v>
      </c>
      <c r="BA57" s="4">
        <f t="shared" si="83"/>
        <v>-1.4898986496807467</v>
      </c>
      <c r="BB57" s="4">
        <f t="shared" si="74"/>
        <v>0.98469967368972322</v>
      </c>
      <c r="BC57" s="13"/>
      <c r="BD57" s="85">
        <v>46329.416666666664</v>
      </c>
      <c r="BE57" s="84">
        <v>180.92400000000001</v>
      </c>
      <c r="BF57" s="84">
        <v>183.512</v>
      </c>
      <c r="BG57" s="84">
        <v>259.8</v>
      </c>
      <c r="BH57" s="21">
        <f t="shared" si="35"/>
        <v>30.585333333333331</v>
      </c>
      <c r="BI57" s="21">
        <f t="shared" si="36"/>
        <v>31.028822269325996</v>
      </c>
      <c r="BJ57" s="3">
        <f t="shared" si="37"/>
        <v>-0.44348893599266503</v>
      </c>
      <c r="BK57" s="3">
        <f t="shared" si="38"/>
        <v>186.17293361595597</v>
      </c>
      <c r="BL57" s="3">
        <f t="shared" si="39"/>
        <v>29.600000000000023</v>
      </c>
      <c r="BM57" s="3">
        <f t="shared" si="40"/>
        <v>30.585110110874634</v>
      </c>
      <c r="BN57" s="4">
        <f t="shared" si="84"/>
        <v>-0.98511011087461142</v>
      </c>
      <c r="BO57" s="4">
        <f t="shared" si="75"/>
        <v>0.98589738000784688</v>
      </c>
      <c r="BP57" s="13"/>
      <c r="BQ57" s="85">
        <v>46329.416666666664</v>
      </c>
      <c r="BR57" s="84">
        <v>180.67699999999999</v>
      </c>
      <c r="BS57" s="84">
        <v>183.42599999999999</v>
      </c>
      <c r="BT57" s="84">
        <v>260.39999999999998</v>
      </c>
      <c r="BU57" s="21">
        <f t="shared" si="41"/>
        <v>30.570999999999998</v>
      </c>
      <c r="BV57" s="21">
        <f t="shared" si="42"/>
        <v>31.028822269325996</v>
      </c>
      <c r="BW57" s="3">
        <f t="shared" si="43"/>
        <v>-0.45782226932599812</v>
      </c>
      <c r="BX57" s="3">
        <f t="shared" si="44"/>
        <v>186.17293361595597</v>
      </c>
      <c r="BY57" s="3">
        <f t="shared" si="92"/>
        <v>29.499999999999972</v>
      </c>
      <c r="BZ57" s="3">
        <f t="shared" si="46"/>
        <v>30.585110110874634</v>
      </c>
      <c r="CA57" s="4">
        <f t="shared" si="85"/>
        <v>-1.0851101108746626</v>
      </c>
      <c r="CB57" s="4">
        <f t="shared" si="76"/>
        <v>0.98501302977767602</v>
      </c>
      <c r="CC57" s="13"/>
      <c r="CD57" s="85">
        <v>46329.416666666664</v>
      </c>
      <c r="CE57" s="84">
        <v>179.49299999999999</v>
      </c>
      <c r="CF57" s="84">
        <v>182.48099999999999</v>
      </c>
      <c r="CG57" s="84">
        <v>259.60000000000002</v>
      </c>
      <c r="CH57" s="21">
        <f t="shared" si="47"/>
        <v>30.413499999999999</v>
      </c>
      <c r="CI57" s="21">
        <f t="shared" si="48"/>
        <v>31.028822269325996</v>
      </c>
      <c r="CJ57" s="3">
        <f t="shared" si="49"/>
        <v>-0.61532226932599698</v>
      </c>
      <c r="CK57" s="3">
        <f t="shared" si="50"/>
        <v>186.17293361595597</v>
      </c>
      <c r="CL57" s="3">
        <f t="shared" si="93"/>
        <v>28.900000000000034</v>
      </c>
      <c r="CM57" s="3">
        <f t="shared" si="52"/>
        <v>30.585110110874634</v>
      </c>
      <c r="CN57" s="4">
        <f t="shared" si="86"/>
        <v>-1.6851101108746001</v>
      </c>
      <c r="CO57" s="4">
        <f t="shared" si="77"/>
        <v>0.98362569253785326</v>
      </c>
      <c r="CP57" s="13"/>
      <c r="CQ57" s="85">
        <v>46329.416666666664</v>
      </c>
      <c r="CR57" s="84">
        <v>180.71</v>
      </c>
      <c r="CS57" s="84">
        <v>185.84800000000001</v>
      </c>
      <c r="CT57" s="84">
        <v>262.8</v>
      </c>
      <c r="CU57" s="21">
        <f t="shared" si="53"/>
        <v>30.974666666666668</v>
      </c>
      <c r="CV57" s="21">
        <f t="shared" si="54"/>
        <v>31.028822269325996</v>
      </c>
      <c r="CW57" s="3">
        <f t="shared" si="55"/>
        <v>-5.4155602659328395E-2</v>
      </c>
      <c r="CX57" s="3">
        <f t="shared" si="56"/>
        <v>186.17293361595597</v>
      </c>
      <c r="CY57" s="3">
        <f t="shared" si="94"/>
        <v>29.5</v>
      </c>
      <c r="CZ57" s="3">
        <f t="shared" si="58"/>
        <v>30.585110110874634</v>
      </c>
      <c r="DA57" s="4">
        <f t="shared" si="87"/>
        <v>-1.0851101108746342</v>
      </c>
      <c r="DB57" s="4">
        <f t="shared" si="78"/>
        <v>0.97235375145280012</v>
      </c>
      <c r="DC57" s="13"/>
      <c r="DD57" s="85">
        <v>46329.416666666664</v>
      </c>
      <c r="DE57" s="84">
        <v>171.434</v>
      </c>
      <c r="DF57" s="84">
        <v>173.886</v>
      </c>
      <c r="DG57" s="84">
        <v>249</v>
      </c>
      <c r="DH57" s="21">
        <f t="shared" si="59"/>
        <v>28.980999999999998</v>
      </c>
      <c r="DI57" s="21">
        <f t="shared" si="60"/>
        <v>29.5200813699918</v>
      </c>
      <c r="DJ57" s="3">
        <f t="shared" si="61"/>
        <v>-0.53908136999180201</v>
      </c>
      <c r="DK57" s="3">
        <f t="shared" si="62"/>
        <v>177.12048821995077</v>
      </c>
      <c r="DL57" s="3">
        <f t="shared" si="95"/>
        <v>28</v>
      </c>
      <c r="DM57" s="3">
        <f t="shared" si="64"/>
        <v>29.097944206400918</v>
      </c>
      <c r="DN57" s="4">
        <f t="shared" si="88"/>
        <v>-1.0979442064009177</v>
      </c>
      <c r="DO57" s="4">
        <f t="shared" si="79"/>
        <v>0.98589880726452961</v>
      </c>
      <c r="DP57" s="13"/>
      <c r="DQ57" s="11"/>
      <c r="DR57" s="55">
        <f t="shared" si="70"/>
        <v>46329.416666666664</v>
      </c>
      <c r="DS57" s="5">
        <f t="shared" si="96"/>
        <v>316.74766666666665</v>
      </c>
      <c r="DT57" s="5">
        <f t="shared" si="66"/>
        <v>321.19101070165618</v>
      </c>
      <c r="DU57" s="6">
        <f t="shared" si="89"/>
        <v>-4.4433440349895363</v>
      </c>
      <c r="DV57" s="5">
        <f t="shared" si="67"/>
        <v>1927.1460642099371</v>
      </c>
      <c r="DW57" s="5">
        <f t="shared" si="97"/>
        <v>304.20000000000005</v>
      </c>
      <c r="DX57" s="5">
        <f t="shared" si="69"/>
        <v>316.59797924862249</v>
      </c>
      <c r="DY57" s="6">
        <f t="shared" si="90"/>
        <v>-12.397979248622448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88">
        <v>46329.409722222219</v>
      </c>
      <c r="B58" s="79">
        <v>670</v>
      </c>
      <c r="C58" s="82">
        <v>49.08</v>
      </c>
      <c r="D58" s="12"/>
      <c r="E58" s="84">
        <v>232.215</v>
      </c>
      <c r="F58" s="84">
        <v>235.679</v>
      </c>
      <c r="G58" s="84">
        <v>312.10000000000002</v>
      </c>
      <c r="H58" s="21">
        <f t="shared" si="11"/>
        <v>39.279833333333329</v>
      </c>
      <c r="I58" s="3">
        <f t="shared" si="12"/>
        <v>39.851968205977194</v>
      </c>
      <c r="J58" s="3">
        <f t="shared" si="13"/>
        <v>-0.57213487264386487</v>
      </c>
      <c r="K58" s="3">
        <f t="shared" si="14"/>
        <v>239.11180923586321</v>
      </c>
      <c r="L58" s="3">
        <f t="shared" si="15"/>
        <v>37.100000000000023</v>
      </c>
      <c r="M58" s="3">
        <f t="shared" si="16"/>
        <v>39.282085060631722</v>
      </c>
      <c r="N58" s="4">
        <f t="shared" si="80"/>
        <v>-2.1820850606316995</v>
      </c>
      <c r="O58" s="4"/>
      <c r="P58" s="13"/>
      <c r="Q58" s="85">
        <v>46329.409722222219</v>
      </c>
      <c r="R58" s="84">
        <v>234.62100000000001</v>
      </c>
      <c r="S58" s="84">
        <v>238.17</v>
      </c>
      <c r="T58" s="84">
        <v>314</v>
      </c>
      <c r="U58" s="21">
        <f t="shared" si="17"/>
        <v>39.694999999999993</v>
      </c>
      <c r="V58" s="3">
        <f t="shared" si="18"/>
        <v>39.851968205977194</v>
      </c>
      <c r="W58" s="3">
        <f t="shared" si="19"/>
        <v>-0.15696820597720063</v>
      </c>
      <c r="X58" s="3">
        <f t="shared" si="20"/>
        <v>239.11180923586321</v>
      </c>
      <c r="Y58" s="3">
        <f t="shared" si="21"/>
        <v>38.5</v>
      </c>
      <c r="Z58" s="3">
        <f t="shared" si="22"/>
        <v>39.282085060631722</v>
      </c>
      <c r="AA58" s="4">
        <f t="shared" si="81"/>
        <v>-0.78208506063172223</v>
      </c>
      <c r="AB58" s="4"/>
      <c r="AC58" s="13"/>
      <c r="AD58" s="85">
        <v>46329.409722222219</v>
      </c>
      <c r="AE58" s="84">
        <v>230.185</v>
      </c>
      <c r="AF58" s="84">
        <v>235.75800000000001</v>
      </c>
      <c r="AG58" s="84">
        <v>309.3</v>
      </c>
      <c r="AH58" s="21">
        <f t="shared" si="23"/>
        <v>39.292999999999999</v>
      </c>
      <c r="AI58" s="21">
        <f t="shared" si="24"/>
        <v>39.851968205977194</v>
      </c>
      <c r="AJ58" s="3">
        <f t="shared" si="25"/>
        <v>-0.55896820597719454</v>
      </c>
      <c r="AK58" s="3">
        <f t="shared" si="26"/>
        <v>239.11180923586321</v>
      </c>
      <c r="AL58" s="3">
        <f t="shared" si="27"/>
        <v>36.900000000000034</v>
      </c>
      <c r="AM58" s="3">
        <f t="shared" si="28"/>
        <v>39.282085060631722</v>
      </c>
      <c r="AN58" s="4">
        <f t="shared" si="82"/>
        <v>-2.3820850606316881</v>
      </c>
      <c r="AO58" s="4"/>
      <c r="AP58" s="13"/>
      <c r="AQ58" s="85">
        <v>46329.409722222219</v>
      </c>
      <c r="AR58" s="84">
        <v>233.77</v>
      </c>
      <c r="AS58" s="84">
        <v>237.28200000000001</v>
      </c>
      <c r="AT58" s="84">
        <v>313.3</v>
      </c>
      <c r="AU58" s="21">
        <f t="shared" si="29"/>
        <v>39.546999999999997</v>
      </c>
      <c r="AV58" s="21">
        <f t="shared" si="30"/>
        <v>39.851968205977194</v>
      </c>
      <c r="AW58" s="3">
        <f t="shared" si="31"/>
        <v>-0.30496820597719676</v>
      </c>
      <c r="AX58" s="3">
        <f t="shared" si="32"/>
        <v>239.11180923586321</v>
      </c>
      <c r="AY58" s="3">
        <f t="shared" si="91"/>
        <v>37.5</v>
      </c>
      <c r="AZ58" s="3">
        <f t="shared" si="34"/>
        <v>39.282085060631722</v>
      </c>
      <c r="BA58" s="4">
        <f t="shared" si="83"/>
        <v>-1.7820850606317222</v>
      </c>
      <c r="BB58" s="4"/>
      <c r="BC58" s="13"/>
      <c r="BD58" s="85">
        <v>46329.409722222219</v>
      </c>
      <c r="BE58" s="84">
        <v>173.02699999999999</v>
      </c>
      <c r="BF58" s="84">
        <v>175.46600000000001</v>
      </c>
      <c r="BG58" s="84">
        <v>230.2</v>
      </c>
      <c r="BH58" s="21">
        <f t="shared" si="35"/>
        <v>29.244333333333334</v>
      </c>
      <c r="BI58" s="21">
        <f t="shared" si="36"/>
        <v>29.519976448871997</v>
      </c>
      <c r="BJ58" s="3">
        <f t="shared" si="37"/>
        <v>-0.27564311553866361</v>
      </c>
      <c r="BK58" s="3">
        <f t="shared" si="38"/>
        <v>177.119858693232</v>
      </c>
      <c r="BL58" s="3">
        <f t="shared" si="39"/>
        <v>28</v>
      </c>
      <c r="BM58" s="3">
        <f t="shared" si="40"/>
        <v>29.09784078565313</v>
      </c>
      <c r="BN58" s="4">
        <f t="shared" si="84"/>
        <v>-1.0978407856531298</v>
      </c>
      <c r="BO58" s="4"/>
      <c r="BP58" s="13"/>
      <c r="BQ58" s="85">
        <v>46329.409722222219</v>
      </c>
      <c r="BR58" s="84">
        <v>173.017</v>
      </c>
      <c r="BS58" s="84">
        <v>175.43799999999999</v>
      </c>
      <c r="BT58" s="84">
        <v>230.9</v>
      </c>
      <c r="BU58" s="21">
        <f t="shared" si="41"/>
        <v>29.239666666666665</v>
      </c>
      <c r="BV58" s="21">
        <f t="shared" si="42"/>
        <v>29.519976448871997</v>
      </c>
      <c r="BW58" s="3">
        <f t="shared" si="43"/>
        <v>-0.28030978220533243</v>
      </c>
      <c r="BX58" s="3">
        <f t="shared" si="44"/>
        <v>177.119858693232</v>
      </c>
      <c r="BY58" s="3">
        <f t="shared" si="92"/>
        <v>28</v>
      </c>
      <c r="BZ58" s="3">
        <f t="shared" si="46"/>
        <v>29.09784078565313</v>
      </c>
      <c r="CA58" s="4">
        <f t="shared" si="85"/>
        <v>-1.0978407856531298</v>
      </c>
      <c r="CB58" s="4"/>
      <c r="CC58" s="13"/>
      <c r="CD58" s="85">
        <v>46329.409722222219</v>
      </c>
      <c r="CE58" s="84">
        <v>172.01300000000001</v>
      </c>
      <c r="CF58" s="84">
        <v>174.82400000000001</v>
      </c>
      <c r="CG58" s="84">
        <v>230.7</v>
      </c>
      <c r="CH58" s="21">
        <f t="shared" si="47"/>
        <v>29.137333333333334</v>
      </c>
      <c r="CI58" s="21">
        <f t="shared" si="48"/>
        <v>29.519976448871997</v>
      </c>
      <c r="CJ58" s="3">
        <f t="shared" si="49"/>
        <v>-0.38264311553866293</v>
      </c>
      <c r="CK58" s="3">
        <f t="shared" si="50"/>
        <v>177.119858693232</v>
      </c>
      <c r="CL58" s="3">
        <f t="shared" si="93"/>
        <v>27.899999999999977</v>
      </c>
      <c r="CM58" s="3">
        <f t="shared" si="52"/>
        <v>29.09784078565313</v>
      </c>
      <c r="CN58" s="4">
        <f t="shared" si="86"/>
        <v>-1.1978407856531526</v>
      </c>
      <c r="CO58" s="4"/>
      <c r="CP58" s="13"/>
      <c r="CQ58" s="85">
        <v>46329.409722222219</v>
      </c>
      <c r="CR58" s="84">
        <v>173.18799999999999</v>
      </c>
      <c r="CS58" s="84">
        <v>178.315</v>
      </c>
      <c r="CT58" s="84">
        <v>233.3</v>
      </c>
      <c r="CU58" s="21">
        <f t="shared" si="53"/>
        <v>29.719166666666666</v>
      </c>
      <c r="CV58" s="21">
        <f t="shared" si="54"/>
        <v>29.519976448871997</v>
      </c>
      <c r="CW58" s="3">
        <f t="shared" si="55"/>
        <v>0.19919021779466917</v>
      </c>
      <c r="CX58" s="3">
        <f t="shared" si="56"/>
        <v>177.119858693232</v>
      </c>
      <c r="CY58" s="3">
        <f t="shared" si="94"/>
        <v>28.100000000000023</v>
      </c>
      <c r="CZ58" s="3">
        <f t="shared" si="58"/>
        <v>29.09784078565313</v>
      </c>
      <c r="DA58" s="4">
        <f t="shared" si="87"/>
        <v>-0.99784078565310708</v>
      </c>
      <c r="DB58" s="4"/>
      <c r="DC58" s="13"/>
      <c r="DD58" s="85">
        <v>46329.409722222219</v>
      </c>
      <c r="DE58" s="84">
        <v>164.65899999999999</v>
      </c>
      <c r="DF58" s="84">
        <v>166.96299999999999</v>
      </c>
      <c r="DG58" s="84">
        <v>221</v>
      </c>
      <c r="DH58" s="21">
        <f t="shared" si="59"/>
        <v>27.827166666666663</v>
      </c>
      <c r="DI58" s="21">
        <f t="shared" si="60"/>
        <v>28.084601447229595</v>
      </c>
      <c r="DJ58" s="3">
        <f t="shared" si="61"/>
        <v>-0.25743478056293156</v>
      </c>
      <c r="DK58" s="3">
        <f t="shared" si="62"/>
        <v>168.50760868337761</v>
      </c>
      <c r="DL58" s="3">
        <f t="shared" si="95"/>
        <v>26.699999999999989</v>
      </c>
      <c r="DM58" s="3">
        <f t="shared" si="64"/>
        <v>27.682991646534212</v>
      </c>
      <c r="DN58" s="4">
        <f t="shared" si="88"/>
        <v>-0.98299164653422366</v>
      </c>
      <c r="DO58" s="4"/>
      <c r="DP58" s="13"/>
      <c r="DQ58" s="11"/>
      <c r="DR58" s="55">
        <f t="shared" si="70"/>
        <v>46329.409722222219</v>
      </c>
      <c r="DS58" s="5">
        <f t="shared" si="96"/>
        <v>302.98250000000002</v>
      </c>
      <c r="DT58" s="5">
        <f t="shared" si="66"/>
        <v>305.57238006662635</v>
      </c>
      <c r="DU58" s="6">
        <f t="shared" si="89"/>
        <v>-2.5898800666263355</v>
      </c>
      <c r="DV58" s="5">
        <f t="shared" si="67"/>
        <v>1833.4342803997581</v>
      </c>
      <c r="DW58" s="5">
        <f t="shared" si="97"/>
        <v>288.70000000000005</v>
      </c>
      <c r="DX58" s="5">
        <f t="shared" si="69"/>
        <v>301.20269503167361</v>
      </c>
      <c r="DY58" s="6">
        <f t="shared" si="90"/>
        <v>-12.502695031673568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88">
        <v>46329.402777777781</v>
      </c>
      <c r="B59" s="79">
        <v>630</v>
      </c>
      <c r="C59" s="82">
        <v>49.36</v>
      </c>
      <c r="D59" s="12"/>
      <c r="E59" s="84">
        <v>220.85599999999999</v>
      </c>
      <c r="F59" s="84">
        <v>223.96899999999999</v>
      </c>
      <c r="G59" s="84">
        <v>275</v>
      </c>
      <c r="H59" s="21">
        <f t="shared" si="11"/>
        <v>37.328166666666661</v>
      </c>
      <c r="I59" s="3">
        <f t="shared" si="12"/>
        <v>37.432643035548594</v>
      </c>
      <c r="J59" s="3">
        <f t="shared" si="13"/>
        <v>-0.10447636888193301</v>
      </c>
      <c r="K59" s="3">
        <f t="shared" si="14"/>
        <v>224.59585821329156</v>
      </c>
      <c r="L59" s="3">
        <f t="shared" si="15"/>
        <v>35.199999999999989</v>
      </c>
      <c r="M59" s="3">
        <f t="shared" si="16"/>
        <v>36.897356240140248</v>
      </c>
      <c r="N59" s="4">
        <f t="shared" si="80"/>
        <v>-1.6973562401402589</v>
      </c>
      <c r="O59" s="4"/>
      <c r="P59" s="13"/>
      <c r="Q59" s="85">
        <v>46329.402777777781</v>
      </c>
      <c r="R59" s="84">
        <v>222.655</v>
      </c>
      <c r="S59" s="84">
        <v>225.88499999999999</v>
      </c>
      <c r="T59" s="84">
        <v>275.5</v>
      </c>
      <c r="U59" s="21">
        <f t="shared" si="17"/>
        <v>37.647499999999994</v>
      </c>
      <c r="V59" s="3">
        <f t="shared" si="18"/>
        <v>37.432643035548594</v>
      </c>
      <c r="W59" s="3">
        <f t="shared" si="19"/>
        <v>0.21485696445139979</v>
      </c>
      <c r="X59" s="3">
        <f t="shared" si="20"/>
        <v>224.59585821329156</v>
      </c>
      <c r="Y59" s="3">
        <f t="shared" si="21"/>
        <v>35.099999999999994</v>
      </c>
      <c r="Z59" s="3">
        <f t="shared" si="22"/>
        <v>36.897356240140248</v>
      </c>
      <c r="AA59" s="4">
        <f t="shared" si="81"/>
        <v>-1.7973562401402532</v>
      </c>
      <c r="AB59" s="4"/>
      <c r="AC59" s="13"/>
      <c r="AD59" s="85">
        <v>46329.402777777781</v>
      </c>
      <c r="AE59" s="84">
        <v>218.953</v>
      </c>
      <c r="AF59" s="84">
        <v>223.761</v>
      </c>
      <c r="AG59" s="84">
        <v>272.39999999999998</v>
      </c>
      <c r="AH59" s="21">
        <f t="shared" si="23"/>
        <v>37.293499999999995</v>
      </c>
      <c r="AI59" s="21">
        <f t="shared" si="24"/>
        <v>37.432643035548594</v>
      </c>
      <c r="AJ59" s="3">
        <f t="shared" si="25"/>
        <v>-0.13914303554859941</v>
      </c>
      <c r="AK59" s="3">
        <f t="shared" si="26"/>
        <v>224.59585821329156</v>
      </c>
      <c r="AL59" s="3">
        <f t="shared" si="27"/>
        <v>35.799999999999983</v>
      </c>
      <c r="AM59" s="3">
        <f t="shared" si="28"/>
        <v>36.897356240140248</v>
      </c>
      <c r="AN59" s="4">
        <f t="shared" si="82"/>
        <v>-1.0973562401402646</v>
      </c>
      <c r="AO59" s="4"/>
      <c r="AP59" s="13"/>
      <c r="AQ59" s="85">
        <v>46329.402777777781</v>
      </c>
      <c r="AR59" s="84">
        <v>221.74100000000001</v>
      </c>
      <c r="AS59" s="84">
        <v>224.958</v>
      </c>
      <c r="AT59" s="84">
        <v>275.8</v>
      </c>
      <c r="AU59" s="21">
        <f t="shared" si="29"/>
        <v>37.492999999999995</v>
      </c>
      <c r="AV59" s="21">
        <f t="shared" si="30"/>
        <v>37.432643035548594</v>
      </c>
      <c r="AW59" s="3">
        <f t="shared" si="31"/>
        <v>6.0356964451401041E-2</v>
      </c>
      <c r="AX59" s="3">
        <f t="shared" si="32"/>
        <v>224.59585821329156</v>
      </c>
      <c r="AY59" s="3">
        <f t="shared" si="91"/>
        <v>36.300000000000011</v>
      </c>
      <c r="AZ59" s="3">
        <f t="shared" si="34"/>
        <v>36.897356240140248</v>
      </c>
      <c r="BA59" s="4">
        <f t="shared" si="83"/>
        <v>-0.59735624014023614</v>
      </c>
      <c r="BB59" s="4"/>
      <c r="BC59" s="13"/>
      <c r="BD59" s="85">
        <v>46329.402777777781</v>
      </c>
      <c r="BE59" s="84">
        <v>164.04300000000001</v>
      </c>
      <c r="BF59" s="84">
        <v>166.30500000000001</v>
      </c>
      <c r="BG59" s="84">
        <v>202.2</v>
      </c>
      <c r="BH59" s="21">
        <f t="shared" si="35"/>
        <v>27.717500000000001</v>
      </c>
      <c r="BI59" s="21">
        <f t="shared" si="36"/>
        <v>27.727883730035998</v>
      </c>
      <c r="BJ59" s="3">
        <f t="shared" si="37"/>
        <v>-1.0383730035997019E-2</v>
      </c>
      <c r="BK59" s="3">
        <f t="shared" si="38"/>
        <v>166.36730238021596</v>
      </c>
      <c r="BL59" s="3">
        <f t="shared" si="39"/>
        <v>26.5</v>
      </c>
      <c r="BM59" s="3">
        <f t="shared" si="40"/>
        <v>27.331374992696485</v>
      </c>
      <c r="BN59" s="4">
        <f t="shared" si="84"/>
        <v>-0.83137499269648529</v>
      </c>
      <c r="BO59" s="4"/>
      <c r="BP59" s="13"/>
      <c r="BQ59" s="85">
        <v>46329.402777777781</v>
      </c>
      <c r="BR59" s="84">
        <v>164.35400000000001</v>
      </c>
      <c r="BS59" s="84">
        <v>166.62</v>
      </c>
      <c r="BT59" s="84">
        <v>202.9</v>
      </c>
      <c r="BU59" s="21">
        <f t="shared" si="41"/>
        <v>27.77</v>
      </c>
      <c r="BV59" s="21">
        <f t="shared" si="42"/>
        <v>27.727883730035998</v>
      </c>
      <c r="BW59" s="3">
        <f t="shared" si="43"/>
        <v>4.2116269964001418E-2</v>
      </c>
      <c r="BX59" s="3">
        <f t="shared" si="44"/>
        <v>166.36730238021596</v>
      </c>
      <c r="BY59" s="3">
        <f t="shared" si="92"/>
        <v>26.5</v>
      </c>
      <c r="BZ59" s="3">
        <f t="shared" si="46"/>
        <v>27.331374992696485</v>
      </c>
      <c r="CA59" s="4">
        <f t="shared" si="85"/>
        <v>-0.83137499269648529</v>
      </c>
      <c r="CB59" s="4"/>
      <c r="CC59" s="13"/>
      <c r="CD59" s="85">
        <v>46329.402777777781</v>
      </c>
      <c r="CE59" s="84">
        <v>163.322</v>
      </c>
      <c r="CF59" s="84">
        <v>165.57400000000001</v>
      </c>
      <c r="CG59" s="84">
        <v>202.8</v>
      </c>
      <c r="CH59" s="21">
        <f t="shared" si="47"/>
        <v>27.595666666666666</v>
      </c>
      <c r="CI59" s="21">
        <f t="shared" si="48"/>
        <v>27.727883730035998</v>
      </c>
      <c r="CJ59" s="3">
        <f t="shared" si="49"/>
        <v>-0.13221706336933181</v>
      </c>
      <c r="CK59" s="3">
        <f t="shared" si="50"/>
        <v>166.36730238021596</v>
      </c>
      <c r="CL59" s="3">
        <f t="shared" si="93"/>
        <v>26.400000000000006</v>
      </c>
      <c r="CM59" s="3">
        <f t="shared" si="52"/>
        <v>27.331374992696485</v>
      </c>
      <c r="CN59" s="4">
        <f t="shared" si="86"/>
        <v>-0.93137499269647961</v>
      </c>
      <c r="CO59" s="4"/>
      <c r="CP59" s="13"/>
      <c r="CQ59" s="85">
        <v>46329.402777777781</v>
      </c>
      <c r="CR59" s="84">
        <v>164.376</v>
      </c>
      <c r="CS59" s="84">
        <v>168.81800000000001</v>
      </c>
      <c r="CT59" s="84">
        <v>205.2</v>
      </c>
      <c r="CU59" s="21">
        <f t="shared" si="53"/>
        <v>28.136333333333333</v>
      </c>
      <c r="CV59" s="21">
        <f t="shared" si="54"/>
        <v>27.727883730035998</v>
      </c>
      <c r="CW59" s="3">
        <f t="shared" si="55"/>
        <v>0.40844960329733482</v>
      </c>
      <c r="CX59" s="3">
        <f t="shared" si="56"/>
        <v>166.36730238021596</v>
      </c>
      <c r="CY59" s="3">
        <f t="shared" si="94"/>
        <v>26.599999999999994</v>
      </c>
      <c r="CZ59" s="3">
        <f t="shared" si="58"/>
        <v>27.331374992696485</v>
      </c>
      <c r="DA59" s="4">
        <f t="shared" si="87"/>
        <v>-0.73137499269649098</v>
      </c>
      <c r="DB59" s="4"/>
      <c r="DC59" s="13"/>
      <c r="DD59" s="85">
        <v>46329.402777777781</v>
      </c>
      <c r="DE59" s="84">
        <v>156</v>
      </c>
      <c r="DF59" s="84">
        <v>158.13499999999999</v>
      </c>
      <c r="DG59" s="84">
        <v>194.3</v>
      </c>
      <c r="DH59" s="21">
        <f t="shared" si="59"/>
        <v>26.355833333333329</v>
      </c>
      <c r="DI59" s="21">
        <f t="shared" si="60"/>
        <v>26.3796471816948</v>
      </c>
      <c r="DJ59" s="3">
        <f t="shared" si="61"/>
        <v>-2.3813848361470491E-2</v>
      </c>
      <c r="DK59" s="3">
        <f t="shared" si="62"/>
        <v>158.27788309016881</v>
      </c>
      <c r="DL59" s="3">
        <f t="shared" si="95"/>
        <v>25.200000000000017</v>
      </c>
      <c r="DM59" s="3">
        <f t="shared" si="64"/>
        <v>26.002418226996564</v>
      </c>
      <c r="DN59" s="4">
        <f t="shared" si="88"/>
        <v>-0.80241822699654719</v>
      </c>
      <c r="DO59" s="4"/>
      <c r="DP59" s="13"/>
      <c r="DQ59" s="11"/>
      <c r="DR59" s="55">
        <f t="shared" si="70"/>
        <v>46329.402777777781</v>
      </c>
      <c r="DS59" s="5">
        <f t="shared" si="96"/>
        <v>287.33749999999998</v>
      </c>
      <c r="DT59" s="5">
        <f t="shared" si="66"/>
        <v>287.02175424403322</v>
      </c>
      <c r="DU59" s="6">
        <f t="shared" si="89"/>
        <v>0.31574575596675913</v>
      </c>
      <c r="DV59" s="5">
        <f t="shared" si="67"/>
        <v>1722.1305254641991</v>
      </c>
      <c r="DW59" s="5">
        <f t="shared" si="97"/>
        <v>273.60000000000002</v>
      </c>
      <c r="DX59" s="5">
        <f t="shared" si="69"/>
        <v>282.9173431583435</v>
      </c>
      <c r="DY59" s="6">
        <f t="shared" si="90"/>
        <v>-9.3173431583434763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88">
        <v>46329.395833333336</v>
      </c>
      <c r="B60" s="79">
        <v>594</v>
      </c>
      <c r="C60" s="82">
        <v>49.08</v>
      </c>
      <c r="D60" s="12"/>
      <c r="E60" s="84">
        <v>209.083</v>
      </c>
      <c r="F60" s="84">
        <v>212.00899999999999</v>
      </c>
      <c r="G60" s="84">
        <v>239.8</v>
      </c>
      <c r="H60" s="21">
        <f t="shared" si="11"/>
        <v>35.334833333333329</v>
      </c>
      <c r="I60" s="3">
        <f t="shared" si="12"/>
        <v>35.331446439329035</v>
      </c>
      <c r="J60" s="3">
        <f t="shared" si="13"/>
        <v>3.3868940042935947E-3</v>
      </c>
      <c r="K60" s="3">
        <f t="shared" si="14"/>
        <v>211.9886786359742</v>
      </c>
      <c r="L60" s="3">
        <f t="shared" si="15"/>
        <v>34.300000000000011</v>
      </c>
      <c r="M60" s="3">
        <f t="shared" si="16"/>
        <v>34.826206755246631</v>
      </c>
      <c r="N60" s="4">
        <f t="shared" si="80"/>
        <v>-0.5262067552466192</v>
      </c>
      <c r="O60" s="4"/>
      <c r="P60" s="13"/>
      <c r="Q60" s="85">
        <v>46329.395833333336</v>
      </c>
      <c r="R60" s="84">
        <v>210.74799999999999</v>
      </c>
      <c r="S60" s="84">
        <v>213.74</v>
      </c>
      <c r="T60" s="84">
        <v>240.4</v>
      </c>
      <c r="U60" s="21">
        <f t="shared" si="17"/>
        <v>35.623333333333335</v>
      </c>
      <c r="V60" s="3">
        <f t="shared" si="18"/>
        <v>35.331446439329035</v>
      </c>
      <c r="W60" s="3">
        <f t="shared" si="19"/>
        <v>0.29188689400429979</v>
      </c>
      <c r="X60" s="3">
        <f t="shared" si="20"/>
        <v>211.9886786359742</v>
      </c>
      <c r="Y60" s="3">
        <f t="shared" si="21"/>
        <v>33.700000000000017</v>
      </c>
      <c r="Z60" s="3">
        <f t="shared" si="22"/>
        <v>34.826206755246631</v>
      </c>
      <c r="AA60" s="4">
        <f t="shared" si="81"/>
        <v>-1.1262067552466135</v>
      </c>
      <c r="AB60" s="4"/>
      <c r="AC60" s="13"/>
      <c r="AD60" s="85">
        <v>46329.395833333336</v>
      </c>
      <c r="AE60" s="84">
        <v>206.91399999999999</v>
      </c>
      <c r="AF60" s="84">
        <v>211.29499999999999</v>
      </c>
      <c r="AG60" s="84">
        <v>236.6</v>
      </c>
      <c r="AH60" s="21">
        <f t="shared" si="23"/>
        <v>35.215833333333329</v>
      </c>
      <c r="AI60" s="21">
        <f t="shared" si="24"/>
        <v>35.331446439329035</v>
      </c>
      <c r="AJ60" s="3">
        <f t="shared" si="25"/>
        <v>-0.11561310599570618</v>
      </c>
      <c r="AK60" s="3">
        <f t="shared" si="26"/>
        <v>211.9886786359742</v>
      </c>
      <c r="AL60" s="3">
        <f t="shared" si="27"/>
        <v>33.099999999999994</v>
      </c>
      <c r="AM60" s="3">
        <f t="shared" si="28"/>
        <v>34.826206755246631</v>
      </c>
      <c r="AN60" s="4">
        <f t="shared" si="82"/>
        <v>-1.7262067552466362</v>
      </c>
      <c r="AO60" s="4"/>
      <c r="AP60" s="13"/>
      <c r="AQ60" s="85">
        <v>46329.395833333336</v>
      </c>
      <c r="AR60" s="84">
        <v>209.62899999999999</v>
      </c>
      <c r="AS60" s="84">
        <v>212.60499999999999</v>
      </c>
      <c r="AT60" s="84">
        <v>239.5</v>
      </c>
      <c r="AU60" s="21">
        <f t="shared" si="29"/>
        <v>35.434166666666663</v>
      </c>
      <c r="AV60" s="21">
        <f t="shared" si="30"/>
        <v>35.331446439329035</v>
      </c>
      <c r="AW60" s="3">
        <f t="shared" si="31"/>
        <v>0.10272022733762753</v>
      </c>
      <c r="AX60" s="3">
        <f t="shared" si="32"/>
        <v>211.9886786359742</v>
      </c>
      <c r="AY60" s="3">
        <f t="shared" si="91"/>
        <v>33.599999999999994</v>
      </c>
      <c r="AZ60" s="3">
        <f t="shared" si="34"/>
        <v>34.826206755246631</v>
      </c>
      <c r="BA60" s="4">
        <f t="shared" si="83"/>
        <v>-1.2262067552466362</v>
      </c>
      <c r="BB60" s="4"/>
      <c r="BC60" s="13"/>
      <c r="BD60" s="85">
        <v>46329.395833333336</v>
      </c>
      <c r="BE60" s="84">
        <v>154.791</v>
      </c>
      <c r="BF60" s="84">
        <v>156.86199999999999</v>
      </c>
      <c r="BG60" s="84">
        <v>175.7</v>
      </c>
      <c r="BH60" s="21">
        <f t="shared" si="35"/>
        <v>26.143666666666665</v>
      </c>
      <c r="BI60" s="21">
        <f t="shared" si="36"/>
        <v>26.171441806910394</v>
      </c>
      <c r="BJ60" s="3">
        <f t="shared" si="37"/>
        <v>-2.7775140243729624E-2</v>
      </c>
      <c r="BK60" s="3">
        <f t="shared" si="38"/>
        <v>157.02865084146237</v>
      </c>
      <c r="BL60" s="3">
        <f t="shared" si="39"/>
        <v>24.799999999999983</v>
      </c>
      <c r="BM60" s="3">
        <f t="shared" si="40"/>
        <v>25.797190189071575</v>
      </c>
      <c r="BN60" s="4">
        <f t="shared" si="84"/>
        <v>-0.99719018907159196</v>
      </c>
      <c r="BO60" s="4"/>
      <c r="BP60" s="13"/>
      <c r="BQ60" s="85">
        <v>46329.395833333336</v>
      </c>
      <c r="BR60" s="84">
        <v>154.452</v>
      </c>
      <c r="BS60" s="84">
        <v>156.518</v>
      </c>
      <c r="BT60" s="84">
        <v>176.4</v>
      </c>
      <c r="BU60" s="21">
        <f t="shared" si="41"/>
        <v>26.086333333333332</v>
      </c>
      <c r="BV60" s="21">
        <f t="shared" si="42"/>
        <v>26.171441806910394</v>
      </c>
      <c r="BW60" s="3">
        <f t="shared" si="43"/>
        <v>-8.5108473577061972E-2</v>
      </c>
      <c r="BX60" s="3">
        <f t="shared" si="44"/>
        <v>157.02865084146237</v>
      </c>
      <c r="BY60" s="3">
        <f t="shared" si="92"/>
        <v>25.099999999999994</v>
      </c>
      <c r="BZ60" s="3">
        <f t="shared" si="46"/>
        <v>25.797190189071575</v>
      </c>
      <c r="CA60" s="4">
        <f t="shared" si="85"/>
        <v>-0.69719018907158059</v>
      </c>
      <c r="CB60" s="4"/>
      <c r="CC60" s="13"/>
      <c r="CD60" s="85">
        <v>46329.395833333336</v>
      </c>
      <c r="CE60" s="84">
        <v>154.405</v>
      </c>
      <c r="CF60" s="84">
        <v>156.47</v>
      </c>
      <c r="CG60" s="84">
        <v>176.4</v>
      </c>
      <c r="CH60" s="21">
        <f t="shared" si="47"/>
        <v>26.078333333333333</v>
      </c>
      <c r="CI60" s="21">
        <f t="shared" si="48"/>
        <v>26.171441806910394</v>
      </c>
      <c r="CJ60" s="3">
        <f t="shared" si="49"/>
        <v>-9.3108473577061091E-2</v>
      </c>
      <c r="CK60" s="3">
        <f t="shared" si="50"/>
        <v>157.02865084146237</v>
      </c>
      <c r="CL60" s="3">
        <f t="shared" si="93"/>
        <v>25</v>
      </c>
      <c r="CM60" s="3">
        <f t="shared" si="52"/>
        <v>25.797190189071575</v>
      </c>
      <c r="CN60" s="4">
        <f t="shared" si="86"/>
        <v>-0.79719018907157491</v>
      </c>
      <c r="CO60" s="4"/>
      <c r="CP60" s="13"/>
      <c r="CQ60" s="85">
        <v>46329.395833333336</v>
      </c>
      <c r="CR60" s="84">
        <v>155.78700000000001</v>
      </c>
      <c r="CS60" s="84">
        <v>160.07499999999999</v>
      </c>
      <c r="CT60" s="84">
        <v>178.6</v>
      </c>
      <c r="CU60" s="21">
        <f t="shared" si="53"/>
        <v>26.679166666666664</v>
      </c>
      <c r="CV60" s="21">
        <f t="shared" si="54"/>
        <v>26.171441806910394</v>
      </c>
      <c r="CW60" s="3">
        <f t="shared" si="55"/>
        <v>0.50772485975626935</v>
      </c>
      <c r="CX60" s="3">
        <f t="shared" si="56"/>
        <v>157.02865084146237</v>
      </c>
      <c r="CY60" s="3">
        <f t="shared" si="94"/>
        <v>25.199999999999989</v>
      </c>
      <c r="CZ60" s="3">
        <f t="shared" si="58"/>
        <v>25.797190189071575</v>
      </c>
      <c r="DA60" s="4">
        <f t="shared" si="87"/>
        <v>-0.59719018907158627</v>
      </c>
      <c r="DB60" s="4"/>
      <c r="DC60" s="13"/>
      <c r="DD60" s="85">
        <v>46329.395833333336</v>
      </c>
      <c r="DE60" s="84">
        <v>147.49</v>
      </c>
      <c r="DF60" s="84">
        <v>149.46299999999999</v>
      </c>
      <c r="DG60" s="84">
        <v>169.1</v>
      </c>
      <c r="DH60" s="21">
        <f t="shared" si="59"/>
        <v>24.910499999999999</v>
      </c>
      <c r="DI60" s="21">
        <f t="shared" si="60"/>
        <v>24.898885462170718</v>
      </c>
      <c r="DJ60" s="3">
        <f t="shared" si="61"/>
        <v>1.1614537829281346E-2</v>
      </c>
      <c r="DK60" s="3">
        <f t="shared" si="62"/>
        <v>149.39331277302429</v>
      </c>
      <c r="DL60" s="3">
        <f t="shared" si="95"/>
        <v>23.900000000000006</v>
      </c>
      <c r="DM60" s="3">
        <f t="shared" si="64"/>
        <v>24.542831400061676</v>
      </c>
      <c r="DN60" s="4">
        <f t="shared" si="88"/>
        <v>-0.64283140006167017</v>
      </c>
      <c r="DO60" s="4"/>
      <c r="DP60" s="13"/>
      <c r="DQ60" s="11"/>
      <c r="DR60" s="55">
        <f t="shared" si="70"/>
        <v>46329.395833333336</v>
      </c>
      <c r="DS60" s="5">
        <f t="shared" si="96"/>
        <v>271.50616666666667</v>
      </c>
      <c r="DT60" s="5">
        <f t="shared" si="66"/>
        <v>270.91043844712846</v>
      </c>
      <c r="DU60" s="6">
        <f t="shared" si="89"/>
        <v>0.59572821953821631</v>
      </c>
      <c r="DV60" s="5">
        <f t="shared" si="67"/>
        <v>1625.4626306827706</v>
      </c>
      <c r="DW60" s="5">
        <f t="shared" si="97"/>
        <v>258.7</v>
      </c>
      <c r="DX60" s="5">
        <f t="shared" si="69"/>
        <v>267.03641917733455</v>
      </c>
      <c r="DY60" s="6">
        <f t="shared" si="90"/>
        <v>-8.3364191773345624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88">
        <v>46329.388888888891</v>
      </c>
      <c r="B61" s="79">
        <v>553</v>
      </c>
      <c r="C61" s="82">
        <v>48.5</v>
      </c>
      <c r="D61" s="12"/>
      <c r="E61" s="84">
        <v>195.22499999999999</v>
      </c>
      <c r="F61" s="84">
        <v>197.87700000000001</v>
      </c>
      <c r="G61" s="84">
        <v>205.5</v>
      </c>
      <c r="H61" s="21">
        <f t="shared" si="11"/>
        <v>32.979500000000002</v>
      </c>
      <c r="I61" s="3">
        <f t="shared" si="12"/>
        <v>32.965661688009746</v>
      </c>
      <c r="J61" s="3">
        <f t="shared" si="13"/>
        <v>1.3838311990255647E-2</v>
      </c>
      <c r="K61" s="3">
        <f t="shared" si="14"/>
        <v>197.79397012805848</v>
      </c>
      <c r="L61" s="3">
        <f t="shared" si="15"/>
        <v>31.199999999999989</v>
      </c>
      <c r="M61" s="3">
        <f t="shared" si="16"/>
        <v>32.494252725871206</v>
      </c>
      <c r="N61" s="4">
        <f t="shared" si="80"/>
        <v>-1.2942527258712175</v>
      </c>
      <c r="O61" s="4"/>
      <c r="P61" s="13"/>
      <c r="Q61" s="85">
        <v>46329.388888888891</v>
      </c>
      <c r="R61" s="84">
        <v>197.18299999999999</v>
      </c>
      <c r="S61" s="84">
        <v>200.27699999999999</v>
      </c>
      <c r="T61" s="84">
        <v>206.7</v>
      </c>
      <c r="U61" s="21">
        <f t="shared" si="17"/>
        <v>33.379499999999993</v>
      </c>
      <c r="V61" s="3">
        <f t="shared" si="18"/>
        <v>32.965661688009746</v>
      </c>
      <c r="W61" s="3">
        <f t="shared" si="19"/>
        <v>0.41383831199024712</v>
      </c>
      <c r="X61" s="3">
        <f t="shared" si="20"/>
        <v>197.79397012805848</v>
      </c>
      <c r="Y61" s="3">
        <f t="shared" si="21"/>
        <v>32.299999999999983</v>
      </c>
      <c r="Z61" s="3">
        <f t="shared" si="22"/>
        <v>32.494252725871206</v>
      </c>
      <c r="AA61" s="4">
        <f t="shared" si="81"/>
        <v>-0.19425272587122322</v>
      </c>
      <c r="AB61" s="4"/>
      <c r="AC61" s="13"/>
      <c r="AD61" s="85">
        <v>46329.388888888891</v>
      </c>
      <c r="AE61" s="84">
        <v>193.97200000000001</v>
      </c>
      <c r="AF61" s="84">
        <v>197.90100000000001</v>
      </c>
      <c r="AG61" s="84">
        <v>203.5</v>
      </c>
      <c r="AH61" s="21">
        <f t="shared" si="23"/>
        <v>32.983499999999999</v>
      </c>
      <c r="AI61" s="21">
        <f t="shared" si="24"/>
        <v>32.965661688009746</v>
      </c>
      <c r="AJ61" s="3">
        <f t="shared" si="25"/>
        <v>1.783831199025343E-2</v>
      </c>
      <c r="AK61" s="3">
        <f t="shared" si="26"/>
        <v>197.79397012805848</v>
      </c>
      <c r="AL61" s="3">
        <f t="shared" si="27"/>
        <v>31.300000000000011</v>
      </c>
      <c r="AM61" s="3">
        <f t="shared" si="28"/>
        <v>32.494252725871206</v>
      </c>
      <c r="AN61" s="4">
        <f t="shared" si="82"/>
        <v>-1.1942527258711948</v>
      </c>
      <c r="AO61" s="4"/>
      <c r="AP61" s="13"/>
      <c r="AQ61" s="85">
        <v>46329.388888888891</v>
      </c>
      <c r="AR61" s="84">
        <v>196.529</v>
      </c>
      <c r="AS61" s="84">
        <v>199.22900000000001</v>
      </c>
      <c r="AT61" s="84">
        <v>205.9</v>
      </c>
      <c r="AU61" s="21">
        <f t="shared" si="29"/>
        <v>33.204833333333333</v>
      </c>
      <c r="AV61" s="21">
        <f t="shared" si="30"/>
        <v>32.965661688009746</v>
      </c>
      <c r="AW61" s="3">
        <f t="shared" si="31"/>
        <v>0.23917164532358726</v>
      </c>
      <c r="AX61" s="3">
        <f t="shared" si="32"/>
        <v>197.79397012805848</v>
      </c>
      <c r="AY61" s="3">
        <f t="shared" si="91"/>
        <v>31.700000000000017</v>
      </c>
      <c r="AZ61" s="3">
        <f t="shared" si="34"/>
        <v>32.494252725871206</v>
      </c>
      <c r="BA61" s="4">
        <f t="shared" si="83"/>
        <v>-0.79425272587118911</v>
      </c>
      <c r="BB61" s="4"/>
      <c r="BC61" s="13"/>
      <c r="BD61" s="85">
        <v>46329.388888888891</v>
      </c>
      <c r="BE61" s="84">
        <v>145.19900000000001</v>
      </c>
      <c r="BF61" s="84">
        <v>147.08199999999999</v>
      </c>
      <c r="BG61" s="84">
        <v>150.9</v>
      </c>
      <c r="BH61" s="21">
        <f t="shared" si="35"/>
        <v>24.513666666666666</v>
      </c>
      <c r="BI61" s="21">
        <f t="shared" si="36"/>
        <v>24.419008657785</v>
      </c>
      <c r="BJ61" s="3">
        <f t="shared" si="37"/>
        <v>9.4658008881665978E-2</v>
      </c>
      <c r="BK61" s="3">
        <f t="shared" si="38"/>
        <v>146.51405194670997</v>
      </c>
      <c r="BL61" s="3">
        <f t="shared" si="39"/>
        <v>23.400000000000006</v>
      </c>
      <c r="BM61" s="3">
        <f t="shared" si="40"/>
        <v>24.069816833978674</v>
      </c>
      <c r="BN61" s="4">
        <f t="shared" si="84"/>
        <v>-0.66981683397866831</v>
      </c>
      <c r="BO61" s="4"/>
      <c r="BP61" s="13"/>
      <c r="BQ61" s="85">
        <v>46329.388888888891</v>
      </c>
      <c r="BR61" s="84">
        <v>143.023</v>
      </c>
      <c r="BS61" s="84">
        <v>145.90100000000001</v>
      </c>
      <c r="BT61" s="84">
        <v>151.30000000000001</v>
      </c>
      <c r="BU61" s="21">
        <f t="shared" si="41"/>
        <v>24.316833333333335</v>
      </c>
      <c r="BV61" s="21">
        <f t="shared" si="42"/>
        <v>24.419008657785</v>
      </c>
      <c r="BW61" s="3">
        <f t="shared" si="43"/>
        <v>-0.10217532445166455</v>
      </c>
      <c r="BX61" s="3">
        <f t="shared" si="44"/>
        <v>146.51405194670997</v>
      </c>
      <c r="BY61" s="3">
        <f t="shared" si="92"/>
        <v>23</v>
      </c>
      <c r="BZ61" s="3">
        <f t="shared" si="46"/>
        <v>24.069816833978674</v>
      </c>
      <c r="CA61" s="4">
        <f t="shared" si="85"/>
        <v>-1.069816833978674</v>
      </c>
      <c r="CB61" s="4"/>
      <c r="CC61" s="13"/>
      <c r="CD61" s="85">
        <v>46329.388888888891</v>
      </c>
      <c r="CE61" s="84">
        <v>144.61799999999999</v>
      </c>
      <c r="CF61" s="84">
        <v>146.483</v>
      </c>
      <c r="CG61" s="84">
        <v>151.4</v>
      </c>
      <c r="CH61" s="21">
        <f t="shared" si="47"/>
        <v>24.413833333333333</v>
      </c>
      <c r="CI61" s="21">
        <f t="shared" si="48"/>
        <v>24.419008657785</v>
      </c>
      <c r="CJ61" s="3">
        <f t="shared" si="49"/>
        <v>-5.1753244516667962E-3</v>
      </c>
      <c r="CK61" s="3">
        <f t="shared" si="50"/>
        <v>146.51405194670997</v>
      </c>
      <c r="CL61" s="3">
        <f t="shared" si="93"/>
        <v>23</v>
      </c>
      <c r="CM61" s="3">
        <f t="shared" si="52"/>
        <v>24.069816833978674</v>
      </c>
      <c r="CN61" s="4">
        <f t="shared" si="86"/>
        <v>-1.069816833978674</v>
      </c>
      <c r="CO61" s="4"/>
      <c r="CP61" s="13"/>
      <c r="CQ61" s="85">
        <v>46329.388888888891</v>
      </c>
      <c r="CR61" s="84">
        <v>145.96700000000001</v>
      </c>
      <c r="CS61" s="84">
        <v>150.02500000000001</v>
      </c>
      <c r="CT61" s="84">
        <v>153.4</v>
      </c>
      <c r="CU61" s="21">
        <f t="shared" si="53"/>
        <v>25.004166666666666</v>
      </c>
      <c r="CV61" s="21">
        <f t="shared" si="54"/>
        <v>24.419008657785</v>
      </c>
      <c r="CW61" s="3">
        <f t="shared" si="55"/>
        <v>0.5851580088816668</v>
      </c>
      <c r="CX61" s="3">
        <f t="shared" si="56"/>
        <v>146.51405194670997</v>
      </c>
      <c r="CY61" s="3">
        <f t="shared" si="94"/>
        <v>23.599999999999994</v>
      </c>
      <c r="CZ61" s="3">
        <f t="shared" si="58"/>
        <v>24.069816833978674</v>
      </c>
      <c r="DA61" s="4">
        <f t="shared" si="87"/>
        <v>-0.46981683397867968</v>
      </c>
      <c r="DB61" s="4"/>
      <c r="DC61" s="13"/>
      <c r="DD61" s="85">
        <v>46329.388888888891</v>
      </c>
      <c r="DE61" s="84">
        <v>138.01</v>
      </c>
      <c r="DF61" s="84">
        <v>139.80000000000001</v>
      </c>
      <c r="DG61" s="84">
        <v>145.19999999999999</v>
      </c>
      <c r="DH61" s="21">
        <f t="shared" si="59"/>
        <v>23.3</v>
      </c>
      <c r="DI61" s="21">
        <f t="shared" si="60"/>
        <v>23.2316623652505</v>
      </c>
      <c r="DJ61" s="3">
        <f t="shared" si="61"/>
        <v>6.8337634749500609E-2</v>
      </c>
      <c r="DK61" s="3">
        <f t="shared" si="62"/>
        <v>139.389974191503</v>
      </c>
      <c r="DL61" s="3">
        <f t="shared" si="95"/>
        <v>22.299999999999983</v>
      </c>
      <c r="DM61" s="3">
        <f t="shared" si="64"/>
        <v>22.89944959342742</v>
      </c>
      <c r="DN61" s="4">
        <f t="shared" si="88"/>
        <v>-0.59944959342743687</v>
      </c>
      <c r="DO61" s="4"/>
      <c r="DP61" s="13"/>
      <c r="DQ61" s="11"/>
      <c r="DR61" s="55">
        <f t="shared" si="70"/>
        <v>46329.388888888891</v>
      </c>
      <c r="DS61" s="5">
        <f t="shared" si="96"/>
        <v>254.09583333333336</v>
      </c>
      <c r="DT61" s="5">
        <f t="shared" si="66"/>
        <v>252.77034374842953</v>
      </c>
      <c r="DU61" s="6">
        <f t="shared" si="89"/>
        <v>1.3254895849038348</v>
      </c>
      <c r="DV61" s="5">
        <f t="shared" si="67"/>
        <v>1516.6220624905768</v>
      </c>
      <c r="DW61" s="5">
        <f t="shared" si="97"/>
        <v>241.79999999999998</v>
      </c>
      <c r="DX61" s="5">
        <f t="shared" si="69"/>
        <v>249.15572783282695</v>
      </c>
      <c r="DY61" s="6">
        <f t="shared" si="90"/>
        <v>-7.3557278328269717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88">
        <v>46329.381944444445</v>
      </c>
      <c r="B62" s="79">
        <v>512</v>
      </c>
      <c r="C62" s="82">
        <v>47.64</v>
      </c>
      <c r="D62" s="12"/>
      <c r="E62" s="84">
        <v>180.535</v>
      </c>
      <c r="F62" s="84">
        <v>183.85400000000001</v>
      </c>
      <c r="G62" s="84">
        <v>174.3</v>
      </c>
      <c r="H62" s="21">
        <f t="shared" si="11"/>
        <v>30.642333333333333</v>
      </c>
      <c r="I62" s="3">
        <f t="shared" si="12"/>
        <v>30.621656332431353</v>
      </c>
      <c r="J62" s="3">
        <f t="shared" si="13"/>
        <v>2.0677000901979881E-2</v>
      </c>
      <c r="K62" s="3">
        <f t="shared" si="14"/>
        <v>183.72993799458814</v>
      </c>
      <c r="L62" s="3">
        <f t="shared" si="15"/>
        <v>29.200000000000017</v>
      </c>
      <c r="M62" s="3">
        <f t="shared" si="16"/>
        <v>30.183766646877586</v>
      </c>
      <c r="N62" s="4">
        <f t="shared" si="80"/>
        <v>-0.98376664687756943</v>
      </c>
      <c r="O62" s="4"/>
      <c r="P62" s="13"/>
      <c r="Q62" s="85">
        <v>46329.381944444445</v>
      </c>
      <c r="R62" s="84">
        <v>182.67500000000001</v>
      </c>
      <c r="S62" s="84">
        <v>185.137</v>
      </c>
      <c r="T62" s="84">
        <v>174.4</v>
      </c>
      <c r="U62" s="21">
        <f t="shared" si="17"/>
        <v>30.856166666666667</v>
      </c>
      <c r="V62" s="3">
        <f t="shared" si="18"/>
        <v>30.621656332431353</v>
      </c>
      <c r="W62" s="3">
        <f t="shared" si="19"/>
        <v>0.23451033423531342</v>
      </c>
      <c r="X62" s="3">
        <f t="shared" si="20"/>
        <v>183.72993799458814</v>
      </c>
      <c r="Y62" s="3">
        <f t="shared" si="21"/>
        <v>28.900000000000006</v>
      </c>
      <c r="Z62" s="3">
        <f t="shared" si="22"/>
        <v>30.183766646877586</v>
      </c>
      <c r="AA62" s="4">
        <f t="shared" si="81"/>
        <v>-1.2837666468775808</v>
      </c>
      <c r="AB62" s="4"/>
      <c r="AC62" s="13"/>
      <c r="AD62" s="85">
        <v>46329.381944444445</v>
      </c>
      <c r="AE62" s="84">
        <v>179.738</v>
      </c>
      <c r="AF62" s="84">
        <v>183.24700000000001</v>
      </c>
      <c r="AG62" s="84">
        <v>172.2</v>
      </c>
      <c r="AH62" s="21">
        <f t="shared" si="23"/>
        <v>30.541166666666669</v>
      </c>
      <c r="AI62" s="21">
        <f t="shared" si="24"/>
        <v>30.621656332431353</v>
      </c>
      <c r="AJ62" s="3">
        <f t="shared" si="25"/>
        <v>-8.0489665764684304E-2</v>
      </c>
      <c r="AK62" s="3">
        <f t="shared" si="26"/>
        <v>183.72993799458814</v>
      </c>
      <c r="AL62" s="3">
        <f t="shared" si="27"/>
        <v>28.5</v>
      </c>
      <c r="AM62" s="3">
        <f t="shared" si="28"/>
        <v>30.183766646877586</v>
      </c>
      <c r="AN62" s="4">
        <f t="shared" si="82"/>
        <v>-1.6837666468775865</v>
      </c>
      <c r="AO62" s="4"/>
      <c r="AP62" s="13"/>
      <c r="AQ62" s="85">
        <v>46329.381944444445</v>
      </c>
      <c r="AR62" s="84">
        <v>182.548</v>
      </c>
      <c r="AS62" s="84">
        <v>184.99</v>
      </c>
      <c r="AT62" s="84">
        <v>174.2</v>
      </c>
      <c r="AU62" s="21">
        <f t="shared" si="29"/>
        <v>30.831666666666667</v>
      </c>
      <c r="AV62" s="21">
        <f t="shared" si="30"/>
        <v>30.621656332431353</v>
      </c>
      <c r="AW62" s="3">
        <f t="shared" si="31"/>
        <v>0.21001033423531368</v>
      </c>
      <c r="AX62" s="3">
        <f t="shared" si="32"/>
        <v>183.72993799458814</v>
      </c>
      <c r="AY62" s="3">
        <f t="shared" si="91"/>
        <v>29.299999999999983</v>
      </c>
      <c r="AZ62" s="3">
        <f t="shared" si="34"/>
        <v>30.183766646877586</v>
      </c>
      <c r="BA62" s="4">
        <f t="shared" si="83"/>
        <v>-0.88376664687760353</v>
      </c>
      <c r="BB62" s="4"/>
      <c r="BC62" s="13"/>
      <c r="BD62" s="85">
        <v>46329.381944444445</v>
      </c>
      <c r="BE62" s="84">
        <v>134.47300000000001</v>
      </c>
      <c r="BF62" s="84">
        <v>136.18899999999999</v>
      </c>
      <c r="BG62" s="84">
        <v>127.5</v>
      </c>
      <c r="BH62" s="21">
        <f t="shared" si="35"/>
        <v>22.698166666666665</v>
      </c>
      <c r="BI62" s="21">
        <f t="shared" si="36"/>
        <v>22.6827083943936</v>
      </c>
      <c r="BJ62" s="3">
        <f t="shared" si="37"/>
        <v>1.5458272273065177E-2</v>
      </c>
      <c r="BK62" s="3">
        <f t="shared" si="38"/>
        <v>136.09625036636157</v>
      </c>
      <c r="BL62" s="3">
        <f t="shared" si="39"/>
        <v>21.599999999999994</v>
      </c>
      <c r="BM62" s="3">
        <f t="shared" si="40"/>
        <v>22.358345664353774</v>
      </c>
      <c r="BN62" s="4">
        <f t="shared" si="84"/>
        <v>-0.75834566435377937</v>
      </c>
      <c r="BO62" s="4"/>
      <c r="BP62" s="13"/>
      <c r="BQ62" s="85">
        <v>46329.381944444445</v>
      </c>
      <c r="BR62" s="84">
        <v>134.13399999999999</v>
      </c>
      <c r="BS62" s="84">
        <v>135.83199999999999</v>
      </c>
      <c r="BT62" s="84">
        <v>128.30000000000001</v>
      </c>
      <c r="BU62" s="21">
        <f t="shared" si="41"/>
        <v>22.638666666666666</v>
      </c>
      <c r="BV62" s="21">
        <f t="shared" si="42"/>
        <v>22.6827083943936</v>
      </c>
      <c r="BW62" s="3">
        <f t="shared" si="43"/>
        <v>-4.404172772693471E-2</v>
      </c>
      <c r="BX62" s="3">
        <f t="shared" si="44"/>
        <v>136.09625036636157</v>
      </c>
      <c r="BY62" s="3">
        <f t="shared" si="92"/>
        <v>21.500000000000014</v>
      </c>
      <c r="BZ62" s="3">
        <f t="shared" si="46"/>
        <v>22.358345664353774</v>
      </c>
      <c r="CA62" s="4">
        <f t="shared" si="85"/>
        <v>-0.85834566435375947</v>
      </c>
      <c r="CB62" s="4"/>
      <c r="CC62" s="13"/>
      <c r="CD62" s="85">
        <v>46329.381944444445</v>
      </c>
      <c r="CE62" s="84">
        <v>134.35</v>
      </c>
      <c r="CF62" s="84">
        <v>136.05099999999999</v>
      </c>
      <c r="CG62" s="84">
        <v>128.4</v>
      </c>
      <c r="CH62" s="21">
        <f t="shared" si="47"/>
        <v>22.675166666666662</v>
      </c>
      <c r="CI62" s="21">
        <f t="shared" si="48"/>
        <v>22.6827083943936</v>
      </c>
      <c r="CJ62" s="3">
        <f t="shared" si="49"/>
        <v>-7.5417277269380634E-3</v>
      </c>
      <c r="CK62" s="3">
        <f t="shared" si="50"/>
        <v>136.09625036636157</v>
      </c>
      <c r="CL62" s="3">
        <f t="shared" si="93"/>
        <v>21.5</v>
      </c>
      <c r="CM62" s="3">
        <f t="shared" si="52"/>
        <v>22.358345664353774</v>
      </c>
      <c r="CN62" s="4">
        <f t="shared" si="86"/>
        <v>-0.85834566435377369</v>
      </c>
      <c r="CO62" s="4"/>
      <c r="CP62" s="13"/>
      <c r="CQ62" s="85">
        <v>46329.381944444445</v>
      </c>
      <c r="CR62" s="84">
        <v>135.297</v>
      </c>
      <c r="CS62" s="84">
        <v>138.72</v>
      </c>
      <c r="CT62" s="84">
        <v>129.80000000000001</v>
      </c>
      <c r="CU62" s="21">
        <f t="shared" si="53"/>
        <v>23.119999999999997</v>
      </c>
      <c r="CV62" s="21">
        <f t="shared" si="54"/>
        <v>22.6827083943936</v>
      </c>
      <c r="CW62" s="3">
        <f t="shared" si="55"/>
        <v>0.43729160560639713</v>
      </c>
      <c r="CX62" s="3">
        <f t="shared" si="56"/>
        <v>136.09625036636157</v>
      </c>
      <c r="CY62" s="3">
        <f t="shared" si="94"/>
        <v>21.400000000000006</v>
      </c>
      <c r="CZ62" s="3">
        <f t="shared" si="58"/>
        <v>22.358345664353774</v>
      </c>
      <c r="DA62" s="4">
        <f t="shared" si="87"/>
        <v>-0.958345664353768</v>
      </c>
      <c r="DB62" s="4"/>
      <c r="DC62" s="13"/>
      <c r="DD62" s="85">
        <v>46329.381944444445</v>
      </c>
      <c r="DE62" s="84">
        <v>128.22200000000001</v>
      </c>
      <c r="DF62" s="84">
        <v>129.845</v>
      </c>
      <c r="DG62" s="84">
        <v>122.9</v>
      </c>
      <c r="DH62" s="21">
        <f t="shared" si="59"/>
        <v>21.640833333333333</v>
      </c>
      <c r="DI62" s="21">
        <f t="shared" si="60"/>
        <v>21.579787710996481</v>
      </c>
      <c r="DJ62" s="3">
        <f t="shared" si="61"/>
        <v>6.104562233685229E-2</v>
      </c>
      <c r="DK62" s="3">
        <f t="shared" si="62"/>
        <v>129.47872626597888</v>
      </c>
      <c r="DL62" s="3">
        <f t="shared" si="95"/>
        <v>20.300000000000011</v>
      </c>
      <c r="DM62" s="3">
        <f t="shared" si="64"/>
        <v>21.271196746729231</v>
      </c>
      <c r="DN62" s="4">
        <f t="shared" si="88"/>
        <v>-0.97119674672921974</v>
      </c>
      <c r="DO62" s="4"/>
      <c r="DP62" s="13"/>
      <c r="DQ62" s="11"/>
      <c r="DR62" s="55">
        <f t="shared" si="70"/>
        <v>46329.381944444445</v>
      </c>
      <c r="DS62" s="5">
        <f t="shared" si="96"/>
        <v>235.64416666666665</v>
      </c>
      <c r="DT62" s="5">
        <f t="shared" si="66"/>
        <v>234.7972466182963</v>
      </c>
      <c r="DU62" s="6">
        <f t="shared" si="89"/>
        <v>0.84692004837035029</v>
      </c>
      <c r="DV62" s="5">
        <f t="shared" si="67"/>
        <v>1408.7834797097778</v>
      </c>
      <c r="DW62" s="5">
        <f t="shared" si="97"/>
        <v>222.20000000000002</v>
      </c>
      <c r="DX62" s="5">
        <f t="shared" si="69"/>
        <v>231.43964599165469</v>
      </c>
      <c r="DY62" s="6">
        <f t="shared" si="90"/>
        <v>-9.2396459916546689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88">
        <v>46329.375</v>
      </c>
      <c r="B63" s="79">
        <v>469</v>
      </c>
      <c r="C63" s="82">
        <v>47.35</v>
      </c>
      <c r="D63" s="12"/>
      <c r="E63" s="84">
        <v>166.53100000000001</v>
      </c>
      <c r="F63" s="84">
        <v>168.61500000000001</v>
      </c>
      <c r="G63" s="84">
        <v>145.1</v>
      </c>
      <c r="H63" s="21">
        <f t="shared" si="11"/>
        <v>28.102499999999999</v>
      </c>
      <c r="I63" s="3">
        <f t="shared" si="12"/>
        <v>28.080836494938669</v>
      </c>
      <c r="J63" s="3">
        <f t="shared" si="13"/>
        <v>2.1663505061329857E-2</v>
      </c>
      <c r="K63" s="3">
        <f t="shared" si="14"/>
        <v>168.48501896963202</v>
      </c>
      <c r="L63" s="3">
        <f t="shared" si="15"/>
        <v>26.199999999999989</v>
      </c>
      <c r="M63" s="3">
        <f t="shared" si="16"/>
        <v>27.679280533061046</v>
      </c>
      <c r="N63" s="4">
        <f t="shared" si="80"/>
        <v>-1.4792805330610577</v>
      </c>
      <c r="O63" s="4"/>
      <c r="P63" s="13"/>
      <c r="Q63" s="85">
        <v>46329.375</v>
      </c>
      <c r="R63" s="84">
        <v>167.76300000000001</v>
      </c>
      <c r="S63" s="84">
        <v>169.95500000000001</v>
      </c>
      <c r="T63" s="84">
        <v>145.5</v>
      </c>
      <c r="U63" s="21">
        <f t="shared" si="17"/>
        <v>28.325833333333335</v>
      </c>
      <c r="V63" s="3">
        <f t="shared" si="18"/>
        <v>28.080836494938669</v>
      </c>
      <c r="W63" s="3">
        <f t="shared" si="19"/>
        <v>0.24499683839466613</v>
      </c>
      <c r="X63" s="3">
        <f t="shared" si="20"/>
        <v>168.48501896963202</v>
      </c>
      <c r="Y63" s="3">
        <f t="shared" si="21"/>
        <v>27.200000000000003</v>
      </c>
      <c r="Z63" s="3">
        <f t="shared" si="22"/>
        <v>27.679280533061046</v>
      </c>
      <c r="AA63" s="4">
        <f t="shared" si="81"/>
        <v>-0.47928053306104346</v>
      </c>
      <c r="AB63" s="4"/>
      <c r="AC63" s="13"/>
      <c r="AD63" s="85">
        <v>46329.375</v>
      </c>
      <c r="AE63" s="84">
        <v>165.37899999999999</v>
      </c>
      <c r="AF63" s="84">
        <v>168.53</v>
      </c>
      <c r="AG63" s="84">
        <v>143.69999999999999</v>
      </c>
      <c r="AH63" s="21">
        <f t="shared" si="23"/>
        <v>28.088333333333331</v>
      </c>
      <c r="AI63" s="21">
        <f t="shared" si="24"/>
        <v>28.080836494938669</v>
      </c>
      <c r="AJ63" s="3">
        <f t="shared" si="25"/>
        <v>7.4968383946618644E-3</v>
      </c>
      <c r="AK63" s="3">
        <f t="shared" si="26"/>
        <v>168.48501896963202</v>
      </c>
      <c r="AL63" s="3">
        <f t="shared" si="27"/>
        <v>26.299999999999983</v>
      </c>
      <c r="AM63" s="3">
        <f t="shared" si="28"/>
        <v>27.679280533061046</v>
      </c>
      <c r="AN63" s="4">
        <f t="shared" si="82"/>
        <v>-1.3792805330610634</v>
      </c>
      <c r="AO63" s="4"/>
      <c r="AP63" s="13"/>
      <c r="AQ63" s="85">
        <v>46329.375</v>
      </c>
      <c r="AR63" s="84">
        <v>167.589</v>
      </c>
      <c r="AS63" s="84">
        <v>169.72800000000001</v>
      </c>
      <c r="AT63" s="84">
        <v>144.9</v>
      </c>
      <c r="AU63" s="21">
        <f t="shared" si="29"/>
        <v>28.288</v>
      </c>
      <c r="AV63" s="21">
        <f t="shared" si="30"/>
        <v>28.080836494938669</v>
      </c>
      <c r="AW63" s="3">
        <f t="shared" si="31"/>
        <v>0.20716350506133097</v>
      </c>
      <c r="AX63" s="3">
        <f t="shared" si="32"/>
        <v>168.48501896963202</v>
      </c>
      <c r="AY63" s="3">
        <f t="shared" si="91"/>
        <v>26.900000000000006</v>
      </c>
      <c r="AZ63" s="3">
        <f t="shared" si="34"/>
        <v>27.679280533061046</v>
      </c>
      <c r="BA63" s="4">
        <f t="shared" si="83"/>
        <v>-0.77928053306104061</v>
      </c>
      <c r="BB63" s="4"/>
      <c r="BC63" s="13"/>
      <c r="BD63" s="85">
        <v>46329.375</v>
      </c>
      <c r="BE63" s="84">
        <v>123.53400000000001</v>
      </c>
      <c r="BF63" s="84">
        <v>125.08499999999999</v>
      </c>
      <c r="BG63" s="84">
        <v>105.9</v>
      </c>
      <c r="BH63" s="21">
        <f t="shared" si="35"/>
        <v>20.847499999999997</v>
      </c>
      <c r="BI63" s="21">
        <f t="shared" si="36"/>
        <v>20.800619625880497</v>
      </c>
      <c r="BJ63" s="3">
        <f t="shared" si="37"/>
        <v>4.6880374119499635E-2</v>
      </c>
      <c r="BK63" s="3">
        <f t="shared" si="38"/>
        <v>124.80371775528297</v>
      </c>
      <c r="BL63" s="3">
        <f t="shared" si="39"/>
        <v>19.700000000000003</v>
      </c>
      <c r="BM63" s="3">
        <f t="shared" si="40"/>
        <v>20.503170765230408</v>
      </c>
      <c r="BN63" s="4">
        <f t="shared" si="84"/>
        <v>-0.80317076523040498</v>
      </c>
      <c r="BO63" s="4"/>
      <c r="BP63" s="13"/>
      <c r="BQ63" s="85">
        <v>46329.375</v>
      </c>
      <c r="BR63" s="84">
        <v>123.345</v>
      </c>
      <c r="BS63" s="84">
        <v>124.86799999999999</v>
      </c>
      <c r="BT63" s="84">
        <v>106.8</v>
      </c>
      <c r="BU63" s="21">
        <f t="shared" si="41"/>
        <v>20.81133333333333</v>
      </c>
      <c r="BV63" s="21">
        <f t="shared" si="42"/>
        <v>20.800619625880497</v>
      </c>
      <c r="BW63" s="3">
        <f t="shared" si="43"/>
        <v>1.0713707452833177E-2</v>
      </c>
      <c r="BX63" s="3">
        <f t="shared" si="44"/>
        <v>124.80371775528297</v>
      </c>
      <c r="BY63" s="3">
        <f t="shared" si="92"/>
        <v>19.799999999999997</v>
      </c>
      <c r="BZ63" s="3">
        <f t="shared" si="46"/>
        <v>20.503170765230408</v>
      </c>
      <c r="CA63" s="4">
        <f t="shared" si="85"/>
        <v>-0.70317076523041067</v>
      </c>
      <c r="CB63" s="4"/>
      <c r="CC63" s="13"/>
      <c r="CD63" s="85">
        <v>46329.375</v>
      </c>
      <c r="CE63" s="84">
        <v>123.464</v>
      </c>
      <c r="CF63" s="84">
        <v>125.002</v>
      </c>
      <c r="CG63" s="84">
        <v>106.9</v>
      </c>
      <c r="CH63" s="21">
        <f t="shared" si="47"/>
        <v>20.833666666666666</v>
      </c>
      <c r="CI63" s="21">
        <f t="shared" si="48"/>
        <v>20.800619625880497</v>
      </c>
      <c r="CJ63" s="3">
        <f t="shared" si="49"/>
        <v>3.3047040786168935E-2</v>
      </c>
      <c r="CK63" s="3">
        <f t="shared" si="50"/>
        <v>124.80371775528297</v>
      </c>
      <c r="CL63" s="3">
        <f t="shared" si="93"/>
        <v>19.700000000000003</v>
      </c>
      <c r="CM63" s="3">
        <f t="shared" si="52"/>
        <v>20.503170765230408</v>
      </c>
      <c r="CN63" s="4">
        <f t="shared" si="86"/>
        <v>-0.80317076523040498</v>
      </c>
      <c r="CO63" s="4"/>
      <c r="CP63" s="13"/>
      <c r="CQ63" s="85">
        <v>46329.375</v>
      </c>
      <c r="CR63" s="84">
        <v>124.423</v>
      </c>
      <c r="CS63" s="84">
        <v>127.72499999999999</v>
      </c>
      <c r="CT63" s="84">
        <v>108.4</v>
      </c>
      <c r="CU63" s="21">
        <f t="shared" si="53"/>
        <v>21.287499999999998</v>
      </c>
      <c r="CV63" s="21">
        <f t="shared" si="54"/>
        <v>20.800619625880497</v>
      </c>
      <c r="CW63" s="3">
        <f t="shared" si="55"/>
        <v>0.48688037411950091</v>
      </c>
      <c r="CX63" s="3">
        <f t="shared" si="56"/>
        <v>124.80371775528297</v>
      </c>
      <c r="CY63" s="3">
        <f t="shared" si="94"/>
        <v>19.900000000000006</v>
      </c>
      <c r="CZ63" s="3">
        <f t="shared" si="58"/>
        <v>20.503170765230408</v>
      </c>
      <c r="DA63" s="4">
        <f t="shared" si="87"/>
        <v>-0.60317076523040214</v>
      </c>
      <c r="DB63" s="4"/>
      <c r="DC63" s="13"/>
      <c r="DD63" s="85">
        <v>46329.375</v>
      </c>
      <c r="DE63" s="84">
        <v>118.114</v>
      </c>
      <c r="DF63" s="84">
        <v>119.58499999999999</v>
      </c>
      <c r="DG63" s="84">
        <v>102.6</v>
      </c>
      <c r="DH63" s="21">
        <f t="shared" si="59"/>
        <v>19.930833333333332</v>
      </c>
      <c r="DI63" s="21">
        <f t="shared" si="60"/>
        <v>19.789213350493647</v>
      </c>
      <c r="DJ63" s="3">
        <f t="shared" si="61"/>
        <v>0.14161998283968558</v>
      </c>
      <c r="DK63" s="3">
        <f t="shared" si="62"/>
        <v>118.73528010296191</v>
      </c>
      <c r="DL63" s="3">
        <f t="shared" si="95"/>
        <v>18.899999999999991</v>
      </c>
      <c r="DM63" s="3">
        <f t="shared" si="64"/>
        <v>19.506227599581589</v>
      </c>
      <c r="DN63" s="4">
        <f t="shared" si="88"/>
        <v>-0.60622759958159733</v>
      </c>
      <c r="DO63" s="4"/>
      <c r="DP63" s="13"/>
      <c r="DQ63" s="11"/>
      <c r="DR63" s="55">
        <f t="shared" si="70"/>
        <v>46329.375</v>
      </c>
      <c r="DS63" s="5">
        <f t="shared" si="96"/>
        <v>216.51549999999997</v>
      </c>
      <c r="DT63" s="5">
        <f t="shared" si="66"/>
        <v>215.3150378337703</v>
      </c>
      <c r="DU63" s="6">
        <f t="shared" si="89"/>
        <v>1.2004621662296699</v>
      </c>
      <c r="DV63" s="5">
        <f t="shared" si="67"/>
        <v>1291.8902270026219</v>
      </c>
      <c r="DW63" s="5">
        <f t="shared" si="97"/>
        <v>204.59999999999997</v>
      </c>
      <c r="DX63" s="5">
        <f t="shared" si="69"/>
        <v>212.23603279274741</v>
      </c>
      <c r="DY63" s="6">
        <f t="shared" si="90"/>
        <v>-7.636032792747443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88">
        <v>46329.368055555555</v>
      </c>
      <c r="B64" s="79">
        <v>427</v>
      </c>
      <c r="C64" s="82">
        <v>47.35</v>
      </c>
      <c r="D64" s="12"/>
      <c r="E64" s="84">
        <v>152.31800000000001</v>
      </c>
      <c r="F64" s="84">
        <v>154.184</v>
      </c>
      <c r="G64" s="84">
        <v>118.9</v>
      </c>
      <c r="H64" s="21">
        <f t="shared" si="11"/>
        <v>25.697333333333333</v>
      </c>
      <c r="I64" s="3">
        <f t="shared" si="12"/>
        <v>25.566134719272522</v>
      </c>
      <c r="J64" s="3">
        <f t="shared" si="13"/>
        <v>0.13119861406081057</v>
      </c>
      <c r="K64" s="3">
        <f t="shared" si="14"/>
        <v>153.39680831563513</v>
      </c>
      <c r="L64" s="3">
        <f t="shared" si="15"/>
        <v>24.600000000000009</v>
      </c>
      <c r="M64" s="3">
        <f t="shared" si="16"/>
        <v>25.200538992786925</v>
      </c>
      <c r="N64" s="4">
        <f t="shared" si="80"/>
        <v>-0.60053899278691603</v>
      </c>
      <c r="O64" s="4"/>
      <c r="P64" s="13"/>
      <c r="Q64" s="85">
        <v>46329.368055555555</v>
      </c>
      <c r="R64" s="84">
        <v>152.28100000000001</v>
      </c>
      <c r="S64" s="84">
        <v>154.63300000000001</v>
      </c>
      <c r="T64" s="84">
        <v>118.3</v>
      </c>
      <c r="U64" s="21">
        <f t="shared" si="17"/>
        <v>25.772166666666667</v>
      </c>
      <c r="V64" s="3">
        <f t="shared" si="18"/>
        <v>25.566134719272522</v>
      </c>
      <c r="W64" s="3">
        <f t="shared" si="19"/>
        <v>0.20603194739414477</v>
      </c>
      <c r="X64" s="3">
        <f t="shared" si="20"/>
        <v>153.39680831563513</v>
      </c>
      <c r="Y64" s="3">
        <f t="shared" si="21"/>
        <v>23.599999999999994</v>
      </c>
      <c r="Z64" s="3">
        <f t="shared" si="22"/>
        <v>25.200538992786925</v>
      </c>
      <c r="AA64" s="4">
        <f t="shared" si="81"/>
        <v>-1.6005389927869302</v>
      </c>
      <c r="AB64" s="4"/>
      <c r="AC64" s="13"/>
      <c r="AD64" s="85">
        <v>46329.368055555555</v>
      </c>
      <c r="AE64" s="84">
        <v>150.51400000000001</v>
      </c>
      <c r="AF64" s="84">
        <v>153.02500000000001</v>
      </c>
      <c r="AG64" s="84">
        <v>117.4</v>
      </c>
      <c r="AH64" s="21">
        <f t="shared" si="23"/>
        <v>25.504166666666666</v>
      </c>
      <c r="AI64" s="21">
        <f t="shared" si="24"/>
        <v>25.566134719272522</v>
      </c>
      <c r="AJ64" s="3">
        <f t="shared" si="25"/>
        <v>-6.1968052605855917E-2</v>
      </c>
      <c r="AK64" s="3">
        <f t="shared" si="26"/>
        <v>153.39680831563513</v>
      </c>
      <c r="AL64" s="3">
        <f t="shared" si="27"/>
        <v>24</v>
      </c>
      <c r="AM64" s="3">
        <f t="shared" si="28"/>
        <v>25.200538992786925</v>
      </c>
      <c r="AN64" s="4">
        <f t="shared" si="82"/>
        <v>-1.2005389927869246</v>
      </c>
      <c r="AO64" s="4"/>
      <c r="AP64" s="13"/>
      <c r="AQ64" s="85">
        <v>46329.368055555555</v>
      </c>
      <c r="AR64" s="84">
        <v>152.76499999999999</v>
      </c>
      <c r="AS64" s="84">
        <v>154.667</v>
      </c>
      <c r="AT64" s="84">
        <v>118</v>
      </c>
      <c r="AU64" s="21">
        <f t="shared" si="29"/>
        <v>25.777833333333334</v>
      </c>
      <c r="AV64" s="21">
        <f t="shared" si="30"/>
        <v>25.566134719272522</v>
      </c>
      <c r="AW64" s="3">
        <f t="shared" si="31"/>
        <v>0.21169861406081125</v>
      </c>
      <c r="AX64" s="3">
        <f t="shared" si="32"/>
        <v>153.39680831563513</v>
      </c>
      <c r="AY64" s="3">
        <f t="shared" si="91"/>
        <v>23.799999999999997</v>
      </c>
      <c r="AZ64" s="3">
        <f t="shared" si="34"/>
        <v>25.200538992786925</v>
      </c>
      <c r="BA64" s="4">
        <f t="shared" si="83"/>
        <v>-1.4005389927869274</v>
      </c>
      <c r="BB64" s="4"/>
      <c r="BC64" s="13"/>
      <c r="BD64" s="85">
        <v>46329.368055555555</v>
      </c>
      <c r="BE64" s="84">
        <v>112.23</v>
      </c>
      <c r="BF64" s="84">
        <v>113.593</v>
      </c>
      <c r="BG64" s="84">
        <v>86.2</v>
      </c>
      <c r="BH64" s="21">
        <f t="shared" si="35"/>
        <v>18.932166666666667</v>
      </c>
      <c r="BI64" s="21">
        <f t="shared" si="36"/>
        <v>18.9378775698315</v>
      </c>
      <c r="BJ64" s="3">
        <f t="shared" si="37"/>
        <v>-5.7109031648323594E-3</v>
      </c>
      <c r="BK64" s="3">
        <f t="shared" si="38"/>
        <v>113.62726541898901</v>
      </c>
      <c r="BL64" s="3">
        <f t="shared" si="39"/>
        <v>17.600000000000009</v>
      </c>
      <c r="BM64" s="3">
        <f t="shared" si="40"/>
        <v>18.66706592058291</v>
      </c>
      <c r="BN64" s="4">
        <f t="shared" si="84"/>
        <v>-1.0670659205829018</v>
      </c>
      <c r="BO64" s="4"/>
      <c r="BP64" s="13"/>
      <c r="BQ64" s="85">
        <v>46329.368055555555</v>
      </c>
      <c r="BR64" s="84">
        <v>112.262</v>
      </c>
      <c r="BS64" s="84">
        <v>113.59099999999999</v>
      </c>
      <c r="BT64" s="84">
        <v>87</v>
      </c>
      <c r="BU64" s="21">
        <f t="shared" si="41"/>
        <v>18.93183333333333</v>
      </c>
      <c r="BV64" s="21">
        <f t="shared" si="42"/>
        <v>18.9378775698315</v>
      </c>
      <c r="BW64" s="3">
        <f t="shared" si="43"/>
        <v>-6.0442364981696528E-3</v>
      </c>
      <c r="BX64" s="3">
        <f t="shared" si="44"/>
        <v>113.62726541898901</v>
      </c>
      <c r="BY64" s="3">
        <f t="shared" si="92"/>
        <v>17.599999999999994</v>
      </c>
      <c r="BZ64" s="3">
        <f t="shared" si="46"/>
        <v>18.66706592058291</v>
      </c>
      <c r="CA64" s="4">
        <f t="shared" si="85"/>
        <v>-1.067065920582916</v>
      </c>
      <c r="CB64" s="4"/>
      <c r="CC64" s="13"/>
      <c r="CD64" s="85">
        <v>46329.368055555555</v>
      </c>
      <c r="CE64" s="84">
        <v>112.08</v>
      </c>
      <c r="CF64" s="84">
        <v>113.441</v>
      </c>
      <c r="CG64" s="84">
        <v>87.2</v>
      </c>
      <c r="CH64" s="21">
        <f t="shared" si="47"/>
        <v>18.906833333333331</v>
      </c>
      <c r="CI64" s="21">
        <f t="shared" si="48"/>
        <v>18.9378775698315</v>
      </c>
      <c r="CJ64" s="3">
        <f t="shared" si="49"/>
        <v>-3.1044236498168232E-2</v>
      </c>
      <c r="CK64" s="3">
        <f t="shared" si="50"/>
        <v>113.62726541898901</v>
      </c>
      <c r="CL64" s="3">
        <f t="shared" si="93"/>
        <v>17.799999999999997</v>
      </c>
      <c r="CM64" s="3">
        <f t="shared" si="52"/>
        <v>18.66706592058291</v>
      </c>
      <c r="CN64" s="4">
        <f t="shared" si="86"/>
        <v>-0.86706592058291321</v>
      </c>
      <c r="CO64" s="4"/>
      <c r="CP64" s="13"/>
      <c r="CQ64" s="85">
        <v>46329.368055555555</v>
      </c>
      <c r="CR64" s="84">
        <v>113.431</v>
      </c>
      <c r="CS64" s="84">
        <v>116.51900000000001</v>
      </c>
      <c r="CT64" s="84">
        <v>88.5</v>
      </c>
      <c r="CU64" s="21">
        <f t="shared" si="53"/>
        <v>19.419833333333333</v>
      </c>
      <c r="CV64" s="21">
        <f t="shared" si="54"/>
        <v>18.9378775698315</v>
      </c>
      <c r="CW64" s="3">
        <f t="shared" si="55"/>
        <v>0.48195576350183345</v>
      </c>
      <c r="CX64" s="3">
        <f t="shared" si="56"/>
        <v>113.62726541898901</v>
      </c>
      <c r="CY64" s="3">
        <f t="shared" si="94"/>
        <v>18.099999999999994</v>
      </c>
      <c r="CZ64" s="3">
        <f t="shared" si="58"/>
        <v>18.66706592058291</v>
      </c>
      <c r="DA64" s="4">
        <f t="shared" si="87"/>
        <v>-0.56706592058291605</v>
      </c>
      <c r="DB64" s="4"/>
      <c r="DC64" s="13"/>
      <c r="DD64" s="85">
        <v>46329.368055555555</v>
      </c>
      <c r="DE64" s="84">
        <v>107.248</v>
      </c>
      <c r="DF64" s="84">
        <v>108.562</v>
      </c>
      <c r="DG64" s="84">
        <v>83.7</v>
      </c>
      <c r="DH64" s="21">
        <f t="shared" si="59"/>
        <v>18.093666666666664</v>
      </c>
      <c r="DI64" s="21">
        <f t="shared" si="60"/>
        <v>18.017044990747948</v>
      </c>
      <c r="DJ64" s="3">
        <f t="shared" si="61"/>
        <v>7.6621675918715937E-2</v>
      </c>
      <c r="DK64" s="3">
        <f t="shared" si="62"/>
        <v>108.1022699444877</v>
      </c>
      <c r="DL64" s="3">
        <f t="shared" si="95"/>
        <v>17.100000000000009</v>
      </c>
      <c r="DM64" s="3">
        <f t="shared" si="64"/>
        <v>17.759401247380254</v>
      </c>
      <c r="DN64" s="4">
        <f t="shared" si="88"/>
        <v>-0.65940124738024508</v>
      </c>
      <c r="DO64" s="4"/>
      <c r="DP64" s="13"/>
      <c r="DQ64" s="11"/>
      <c r="DR64" s="55">
        <f t="shared" si="70"/>
        <v>46329.368055555555</v>
      </c>
      <c r="DS64" s="5">
        <f t="shared" si="96"/>
        <v>197.03583333333336</v>
      </c>
      <c r="DT64" s="5">
        <f t="shared" si="66"/>
        <v>196.03309414716404</v>
      </c>
      <c r="DU64" s="6">
        <f t="shared" si="89"/>
        <v>1.0027391861693218</v>
      </c>
      <c r="DV64" s="5">
        <f t="shared" si="67"/>
        <v>1176.1985648829843</v>
      </c>
      <c r="DW64" s="5">
        <f t="shared" si="97"/>
        <v>184.2</v>
      </c>
      <c r="DX64" s="5">
        <f t="shared" si="69"/>
        <v>193.22982090085958</v>
      </c>
      <c r="DY64" s="6">
        <f t="shared" si="90"/>
        <v>-9.0298209008595904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88">
        <v>46329.361111111109</v>
      </c>
      <c r="B65" s="79">
        <v>383</v>
      </c>
      <c r="C65" s="82">
        <v>46.78</v>
      </c>
      <c r="D65" s="12"/>
      <c r="E65" s="84">
        <v>136.03800000000001</v>
      </c>
      <c r="F65" s="84">
        <v>137.648</v>
      </c>
      <c r="G65" s="84">
        <v>94.3</v>
      </c>
      <c r="H65" s="21">
        <f t="shared" si="11"/>
        <v>22.941333333333333</v>
      </c>
      <c r="I65" s="3">
        <f t="shared" si="12"/>
        <v>22.981316345266222</v>
      </c>
      <c r="J65" s="3">
        <f t="shared" si="13"/>
        <v>-3.9983011932889667E-2</v>
      </c>
      <c r="K65" s="3">
        <f t="shared" si="14"/>
        <v>137.88789807159739</v>
      </c>
      <c r="L65" s="3">
        <f t="shared" si="15"/>
        <v>20.799999999999997</v>
      </c>
      <c r="M65" s="3">
        <f t="shared" si="16"/>
        <v>22.652683521528918</v>
      </c>
      <c r="N65" s="4">
        <f t="shared" si="80"/>
        <v>-1.8526835215289204</v>
      </c>
      <c r="O65" s="4"/>
      <c r="P65" s="13"/>
      <c r="Q65" s="85">
        <v>46329.361111111109</v>
      </c>
      <c r="R65" s="84">
        <v>137.13200000000001</v>
      </c>
      <c r="S65" s="84">
        <v>138.798</v>
      </c>
      <c r="T65" s="84">
        <v>94.7</v>
      </c>
      <c r="U65" s="21">
        <f t="shared" si="17"/>
        <v>23.132999999999999</v>
      </c>
      <c r="V65" s="3">
        <f t="shared" si="18"/>
        <v>22.981316345266222</v>
      </c>
      <c r="W65" s="3">
        <f t="shared" si="19"/>
        <v>0.15168365473377676</v>
      </c>
      <c r="X65" s="3">
        <f t="shared" si="20"/>
        <v>137.88789807159739</v>
      </c>
      <c r="Y65" s="3">
        <f t="shared" si="21"/>
        <v>21.799999999999997</v>
      </c>
      <c r="Z65" s="3">
        <f t="shared" si="22"/>
        <v>22.652683521528918</v>
      </c>
      <c r="AA65" s="4">
        <f t="shared" si="81"/>
        <v>-0.85268352152892035</v>
      </c>
      <c r="AB65" s="4"/>
      <c r="AC65" s="13"/>
      <c r="AD65" s="85">
        <v>46329.361111111109</v>
      </c>
      <c r="AE65" s="84">
        <v>134.952</v>
      </c>
      <c r="AF65" s="84">
        <v>137.04900000000001</v>
      </c>
      <c r="AG65" s="84">
        <v>93.4</v>
      </c>
      <c r="AH65" s="21">
        <f t="shared" si="23"/>
        <v>22.8415</v>
      </c>
      <c r="AI65" s="21">
        <f t="shared" si="24"/>
        <v>22.981316345266222</v>
      </c>
      <c r="AJ65" s="3">
        <f t="shared" si="25"/>
        <v>-0.13981634526622244</v>
      </c>
      <c r="AK65" s="3">
        <f t="shared" si="26"/>
        <v>137.88789807159739</v>
      </c>
      <c r="AL65" s="3">
        <f t="shared" si="27"/>
        <v>21.200000000000003</v>
      </c>
      <c r="AM65" s="3">
        <f t="shared" si="28"/>
        <v>22.652683521528918</v>
      </c>
      <c r="AN65" s="4">
        <f t="shared" si="82"/>
        <v>-1.4526835215289147</v>
      </c>
      <c r="AO65" s="4"/>
      <c r="AP65" s="13"/>
      <c r="AQ65" s="85">
        <v>46329.361111111109</v>
      </c>
      <c r="AR65" s="84">
        <v>137.125</v>
      </c>
      <c r="AS65" s="84">
        <v>138.77600000000001</v>
      </c>
      <c r="AT65" s="84">
        <v>94.2</v>
      </c>
      <c r="AU65" s="21">
        <f t="shared" si="29"/>
        <v>23.129333333333335</v>
      </c>
      <c r="AV65" s="21">
        <f t="shared" si="30"/>
        <v>22.981316345266222</v>
      </c>
      <c r="AW65" s="3">
        <f t="shared" si="31"/>
        <v>0.14801698806711272</v>
      </c>
      <c r="AX65" s="3">
        <f t="shared" si="32"/>
        <v>137.88789807159739</v>
      </c>
      <c r="AY65" s="3">
        <f t="shared" si="91"/>
        <v>21.600000000000009</v>
      </c>
      <c r="AZ65" s="3">
        <f t="shared" si="34"/>
        <v>22.652683521528918</v>
      </c>
      <c r="BA65" s="4">
        <f t="shared" si="83"/>
        <v>-1.052683521528909</v>
      </c>
      <c r="BB65" s="4"/>
      <c r="BC65" s="13"/>
      <c r="BD65" s="85">
        <v>46329.361111111109</v>
      </c>
      <c r="BE65" s="84">
        <v>100.64</v>
      </c>
      <c r="BF65" s="84">
        <v>101.831</v>
      </c>
      <c r="BG65" s="84">
        <v>68.599999999999994</v>
      </c>
      <c r="BH65" s="21">
        <f t="shared" si="35"/>
        <v>16.971833333333333</v>
      </c>
      <c r="BI65" s="21">
        <f t="shared" si="36"/>
        <v>17.023197292789796</v>
      </c>
      <c r="BJ65" s="3">
        <f t="shared" si="37"/>
        <v>-5.1363959456462993E-2</v>
      </c>
      <c r="BK65" s="3">
        <f t="shared" si="38"/>
        <v>102.13918375673879</v>
      </c>
      <c r="BL65" s="3">
        <f t="shared" si="39"/>
        <v>15.699999999999996</v>
      </c>
      <c r="BM65" s="3">
        <f t="shared" si="40"/>
        <v>16.779765571502903</v>
      </c>
      <c r="BN65" s="4">
        <f t="shared" si="84"/>
        <v>-1.0797655715029073</v>
      </c>
      <c r="BO65" s="4"/>
      <c r="BP65" s="13"/>
      <c r="BQ65" s="85">
        <v>46329.361111111109</v>
      </c>
      <c r="BR65" s="84">
        <v>100.45</v>
      </c>
      <c r="BS65" s="84">
        <v>101.619</v>
      </c>
      <c r="BT65" s="84">
        <v>69.400000000000006</v>
      </c>
      <c r="BU65" s="21">
        <f t="shared" si="41"/>
        <v>16.936499999999999</v>
      </c>
      <c r="BV65" s="21">
        <f t="shared" si="42"/>
        <v>17.023197292789796</v>
      </c>
      <c r="BW65" s="3">
        <f t="shared" si="43"/>
        <v>-8.6697292789796876E-2</v>
      </c>
      <c r="BX65" s="3">
        <f t="shared" si="44"/>
        <v>102.13918375673879</v>
      </c>
      <c r="BY65" s="3">
        <f t="shared" si="92"/>
        <v>15.900000000000006</v>
      </c>
      <c r="BZ65" s="3">
        <f t="shared" si="46"/>
        <v>16.779765571502903</v>
      </c>
      <c r="CA65" s="4">
        <f t="shared" si="85"/>
        <v>-0.87976557150289736</v>
      </c>
      <c r="CB65" s="4"/>
      <c r="CC65" s="13"/>
      <c r="CD65" s="85">
        <v>46329.361111111109</v>
      </c>
      <c r="CE65" s="84">
        <v>100.58499999999999</v>
      </c>
      <c r="CF65" s="84">
        <v>101.745</v>
      </c>
      <c r="CG65" s="84">
        <v>69.400000000000006</v>
      </c>
      <c r="CH65" s="21">
        <f t="shared" si="47"/>
        <v>16.9575</v>
      </c>
      <c r="CI65" s="21">
        <f t="shared" si="48"/>
        <v>17.023197292789796</v>
      </c>
      <c r="CJ65" s="3">
        <f t="shared" si="49"/>
        <v>-6.569729278979608E-2</v>
      </c>
      <c r="CK65" s="3">
        <f t="shared" si="50"/>
        <v>102.13918375673879</v>
      </c>
      <c r="CL65" s="3">
        <f t="shared" si="93"/>
        <v>15.600000000000009</v>
      </c>
      <c r="CM65" s="3">
        <f t="shared" si="52"/>
        <v>16.779765571502903</v>
      </c>
      <c r="CN65" s="4">
        <f t="shared" si="86"/>
        <v>-1.1797655715028945</v>
      </c>
      <c r="CO65" s="4"/>
      <c r="CP65" s="13"/>
      <c r="CQ65" s="85">
        <v>46329.361111111109</v>
      </c>
      <c r="CR65" s="84">
        <v>101.851</v>
      </c>
      <c r="CS65" s="84">
        <v>104.77800000000001</v>
      </c>
      <c r="CT65" s="84">
        <v>70.400000000000006</v>
      </c>
      <c r="CU65" s="21">
        <f t="shared" si="53"/>
        <v>17.463000000000001</v>
      </c>
      <c r="CV65" s="21">
        <f t="shared" si="54"/>
        <v>17.023197292789796</v>
      </c>
      <c r="CW65" s="3">
        <f t="shared" si="55"/>
        <v>0.43980270721020531</v>
      </c>
      <c r="CX65" s="3">
        <f t="shared" si="56"/>
        <v>102.13918375673879</v>
      </c>
      <c r="CY65" s="3">
        <f t="shared" si="94"/>
        <v>15.800000000000004</v>
      </c>
      <c r="CZ65" s="3">
        <f t="shared" si="58"/>
        <v>16.779765571502903</v>
      </c>
      <c r="DA65" s="4">
        <f t="shared" si="87"/>
        <v>-0.97976557150289878</v>
      </c>
      <c r="DB65" s="4"/>
      <c r="DC65" s="13"/>
      <c r="DD65" s="85">
        <v>46329.361111111109</v>
      </c>
      <c r="DE65" s="84">
        <v>96.492000000000004</v>
      </c>
      <c r="DF65" s="84">
        <v>97.634</v>
      </c>
      <c r="DG65" s="84">
        <v>66.599999999999994</v>
      </c>
      <c r="DH65" s="21">
        <f t="shared" si="59"/>
        <v>16.272333333333332</v>
      </c>
      <c r="DI65" s="21">
        <f t="shared" si="60"/>
        <v>16.195463846443136</v>
      </c>
      <c r="DJ65" s="3">
        <f t="shared" si="61"/>
        <v>7.6869486890196015E-2</v>
      </c>
      <c r="DK65" s="3">
        <f t="shared" si="62"/>
        <v>97.172783078658838</v>
      </c>
      <c r="DL65" s="3">
        <f t="shared" si="95"/>
        <v>14.999999999999993</v>
      </c>
      <c r="DM65" s="3">
        <f t="shared" si="64"/>
        <v>15.963868713439</v>
      </c>
      <c r="DN65" s="4">
        <f t="shared" si="88"/>
        <v>-0.96386871343900715</v>
      </c>
      <c r="DO65" s="4"/>
      <c r="DP65" s="13"/>
      <c r="DQ65" s="11"/>
      <c r="DR65" s="55">
        <f t="shared" si="70"/>
        <v>46329.361111111109</v>
      </c>
      <c r="DS65" s="5">
        <f t="shared" si="96"/>
        <v>176.64633333333333</v>
      </c>
      <c r="DT65" s="5">
        <f t="shared" si="66"/>
        <v>176.21351839866725</v>
      </c>
      <c r="DU65" s="6">
        <f t="shared" si="89"/>
        <v>0.43281493466608367</v>
      </c>
      <c r="DV65" s="5">
        <f t="shared" si="67"/>
        <v>1057.2811103920037</v>
      </c>
      <c r="DW65" s="5">
        <f t="shared" si="97"/>
        <v>163.40000000000003</v>
      </c>
      <c r="DX65" s="5">
        <f t="shared" si="69"/>
        <v>173.69366508556629</v>
      </c>
      <c r="DY65" s="6">
        <f t="shared" si="90"/>
        <v>-10.293665085566261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88">
        <v>46329.354166666664</v>
      </c>
      <c r="B66" s="79">
        <v>334</v>
      </c>
      <c r="C66" s="82">
        <v>43.34</v>
      </c>
      <c r="D66" s="12"/>
      <c r="E66" s="84">
        <v>118.35</v>
      </c>
      <c r="F66" s="84">
        <v>119.715</v>
      </c>
      <c r="G66" s="84">
        <v>73.5</v>
      </c>
      <c r="H66" s="21">
        <f t="shared" si="11"/>
        <v>19.952500000000001</v>
      </c>
      <c r="I66" s="3">
        <f t="shared" si="12"/>
        <v>20.302355185354621</v>
      </c>
      <c r="J66" s="3">
        <f t="shared" si="13"/>
        <v>-0.34985518535462035</v>
      </c>
      <c r="K66" s="3">
        <f t="shared" si="14"/>
        <v>121.81413111212771</v>
      </c>
      <c r="L66" s="3">
        <f t="shared" si="15"/>
        <v>18.299999999999997</v>
      </c>
      <c r="M66" s="3">
        <f t="shared" si="16"/>
        <v>20.01203150620405</v>
      </c>
      <c r="N66" s="4">
        <f t="shared" si="80"/>
        <v>-1.7120315062040525</v>
      </c>
      <c r="O66" s="4"/>
      <c r="P66" s="13"/>
      <c r="Q66" s="85">
        <v>46329.354166666664</v>
      </c>
      <c r="R66" s="84">
        <v>118.432</v>
      </c>
      <c r="S66" s="84">
        <v>119.822</v>
      </c>
      <c r="T66" s="84">
        <v>72.900000000000006</v>
      </c>
      <c r="U66" s="21">
        <f t="shared" si="17"/>
        <v>19.970333333333333</v>
      </c>
      <c r="V66" s="3">
        <f t="shared" si="18"/>
        <v>20.302355185354621</v>
      </c>
      <c r="W66" s="3">
        <f t="shared" si="19"/>
        <v>-0.33202185202128831</v>
      </c>
      <c r="X66" s="3">
        <f t="shared" si="20"/>
        <v>121.81413111212771</v>
      </c>
      <c r="Y66" s="3">
        <f t="shared" si="21"/>
        <v>17.900000000000006</v>
      </c>
      <c r="Z66" s="3">
        <f t="shared" si="22"/>
        <v>20.01203150620405</v>
      </c>
      <c r="AA66" s="4">
        <f t="shared" si="81"/>
        <v>-2.112031506204044</v>
      </c>
      <c r="AB66" s="4"/>
      <c r="AC66" s="13"/>
      <c r="AD66" s="85">
        <v>46329.354166666664</v>
      </c>
      <c r="AE66" s="84">
        <v>116.512</v>
      </c>
      <c r="AF66" s="84">
        <v>118.19499999999999</v>
      </c>
      <c r="AG66" s="84">
        <v>72.2</v>
      </c>
      <c r="AH66" s="21">
        <f t="shared" si="23"/>
        <v>19.699166666666663</v>
      </c>
      <c r="AI66" s="21">
        <f t="shared" si="24"/>
        <v>20.302355185354621</v>
      </c>
      <c r="AJ66" s="3">
        <f t="shared" si="25"/>
        <v>-0.60318851868795775</v>
      </c>
      <c r="AK66" s="3">
        <f t="shared" si="26"/>
        <v>121.81413111212771</v>
      </c>
      <c r="AL66" s="3">
        <f t="shared" si="27"/>
        <v>17.700000000000003</v>
      </c>
      <c r="AM66" s="3">
        <f t="shared" si="28"/>
        <v>20.01203150620405</v>
      </c>
      <c r="AN66" s="4">
        <f t="shared" si="82"/>
        <v>-2.3120315062040468</v>
      </c>
      <c r="AO66" s="4"/>
      <c r="AP66" s="13"/>
      <c r="AQ66" s="85">
        <v>46329.354166666664</v>
      </c>
      <c r="AR66" s="84">
        <v>118.279</v>
      </c>
      <c r="AS66" s="84">
        <v>119.667</v>
      </c>
      <c r="AT66" s="84">
        <v>72.599999999999994</v>
      </c>
      <c r="AU66" s="21">
        <f t="shared" si="29"/>
        <v>19.944499999999998</v>
      </c>
      <c r="AV66" s="21">
        <f t="shared" si="30"/>
        <v>20.302355185354621</v>
      </c>
      <c r="AW66" s="3">
        <f t="shared" si="31"/>
        <v>-0.35785518535462302</v>
      </c>
      <c r="AX66" s="3">
        <f t="shared" si="32"/>
        <v>121.81413111212771</v>
      </c>
      <c r="AY66" s="3">
        <f t="shared" si="91"/>
        <v>18.199999999999996</v>
      </c>
      <c r="AZ66" s="3">
        <f t="shared" si="34"/>
        <v>20.01203150620405</v>
      </c>
      <c r="BA66" s="4">
        <f t="shared" si="83"/>
        <v>-1.812031506204054</v>
      </c>
      <c r="BB66" s="4"/>
      <c r="BC66" s="13"/>
      <c r="BD66" s="85">
        <v>46329.354166666664</v>
      </c>
      <c r="BE66" s="84">
        <v>86.725999999999999</v>
      </c>
      <c r="BF66" s="84">
        <v>87.762</v>
      </c>
      <c r="BG66" s="84">
        <v>52.9</v>
      </c>
      <c r="BH66" s="21">
        <f t="shared" si="35"/>
        <v>14.626999999999999</v>
      </c>
      <c r="BI66" s="21">
        <f t="shared" si="36"/>
        <v>15.038781618781201</v>
      </c>
      <c r="BJ66" s="3">
        <f t="shared" si="37"/>
        <v>-0.41178161878120179</v>
      </c>
      <c r="BK66" s="3">
        <f t="shared" si="38"/>
        <v>90.232689712687204</v>
      </c>
      <c r="BL66" s="3">
        <f t="shared" si="39"/>
        <v>13.399999999999999</v>
      </c>
      <c r="BM66" s="3">
        <f t="shared" si="40"/>
        <v>14.82372704163263</v>
      </c>
      <c r="BN66" s="4">
        <f t="shared" si="84"/>
        <v>-1.4237270416326311</v>
      </c>
      <c r="BO66" s="4"/>
      <c r="BP66" s="13"/>
      <c r="BQ66" s="85">
        <v>46329.354166666664</v>
      </c>
      <c r="BR66" s="84">
        <v>86.210999999999999</v>
      </c>
      <c r="BS66" s="84">
        <v>87.213999999999999</v>
      </c>
      <c r="BT66" s="84">
        <v>53.5</v>
      </c>
      <c r="BU66" s="21">
        <f t="shared" si="41"/>
        <v>14.535666666666666</v>
      </c>
      <c r="BV66" s="21">
        <f t="shared" si="42"/>
        <v>15.038781618781201</v>
      </c>
      <c r="BW66" s="3">
        <f t="shared" si="43"/>
        <v>-0.50311495211453483</v>
      </c>
      <c r="BX66" s="3">
        <f t="shared" si="44"/>
        <v>90.232689712687204</v>
      </c>
      <c r="BY66" s="3">
        <f t="shared" si="92"/>
        <v>13.5</v>
      </c>
      <c r="BZ66" s="3">
        <f t="shared" si="46"/>
        <v>14.82372704163263</v>
      </c>
      <c r="CA66" s="4">
        <f t="shared" si="85"/>
        <v>-1.3237270416326297</v>
      </c>
      <c r="CB66" s="4"/>
      <c r="CC66" s="13"/>
      <c r="CD66" s="85">
        <v>46329.354166666664</v>
      </c>
      <c r="CE66" s="84">
        <v>87.087000000000003</v>
      </c>
      <c r="CF66" s="84">
        <v>88.108999999999995</v>
      </c>
      <c r="CG66" s="84">
        <v>53.8</v>
      </c>
      <c r="CH66" s="21">
        <f t="shared" si="47"/>
        <v>14.684833333333332</v>
      </c>
      <c r="CI66" s="21">
        <f t="shared" si="48"/>
        <v>15.038781618781201</v>
      </c>
      <c r="CJ66" s="3">
        <f t="shared" si="49"/>
        <v>-0.35394828544786883</v>
      </c>
      <c r="CK66" s="3">
        <f t="shared" si="50"/>
        <v>90.232689712687204</v>
      </c>
      <c r="CL66" s="3">
        <f t="shared" si="93"/>
        <v>13.5</v>
      </c>
      <c r="CM66" s="3">
        <f t="shared" si="52"/>
        <v>14.82372704163263</v>
      </c>
      <c r="CN66" s="4">
        <f t="shared" si="86"/>
        <v>-1.3237270416326297</v>
      </c>
      <c r="CO66" s="4"/>
      <c r="CP66" s="13"/>
      <c r="CQ66" s="85">
        <v>46329.354166666664</v>
      </c>
      <c r="CR66" s="84">
        <v>88.076999999999998</v>
      </c>
      <c r="CS66" s="84">
        <v>90.531000000000006</v>
      </c>
      <c r="CT66" s="84">
        <v>54.6</v>
      </c>
      <c r="CU66" s="21">
        <f t="shared" si="53"/>
        <v>15.0885</v>
      </c>
      <c r="CV66" s="21">
        <f t="shared" si="54"/>
        <v>15.038781618781201</v>
      </c>
      <c r="CW66" s="3">
        <f t="shared" si="55"/>
        <v>4.9718381218799124E-2</v>
      </c>
      <c r="CX66" s="3">
        <f t="shared" si="56"/>
        <v>90.232689712687204</v>
      </c>
      <c r="CY66" s="3">
        <f t="shared" si="94"/>
        <v>13.600000000000001</v>
      </c>
      <c r="CZ66" s="3">
        <f t="shared" si="58"/>
        <v>14.82372704163263</v>
      </c>
      <c r="DA66" s="4">
        <f t="shared" si="87"/>
        <v>-1.2237270416326282</v>
      </c>
      <c r="DB66" s="4"/>
      <c r="DC66" s="13"/>
      <c r="DD66" s="85">
        <v>46329.354166666664</v>
      </c>
      <c r="DE66" s="84">
        <v>83.584999999999994</v>
      </c>
      <c r="DF66" s="84">
        <v>84.591999999999999</v>
      </c>
      <c r="DG66" s="84">
        <v>51.6</v>
      </c>
      <c r="DH66" s="21">
        <f t="shared" si="59"/>
        <v>14.098666666666666</v>
      </c>
      <c r="DI66" s="21">
        <f t="shared" si="60"/>
        <v>14.307538108877162</v>
      </c>
      <c r="DJ66" s="3">
        <f t="shared" si="61"/>
        <v>-0.20887144221049603</v>
      </c>
      <c r="DK66" s="3">
        <f t="shared" si="62"/>
        <v>85.845228653262978</v>
      </c>
      <c r="DL66" s="3">
        <f t="shared" si="95"/>
        <v>13</v>
      </c>
      <c r="DM66" s="3">
        <f t="shared" si="64"/>
        <v>14.10294031392022</v>
      </c>
      <c r="DN66" s="4">
        <f t="shared" si="88"/>
        <v>-1.1029403139202199</v>
      </c>
      <c r="DO66" s="4"/>
      <c r="DP66" s="13"/>
      <c r="DQ66" s="11"/>
      <c r="DR66" s="55">
        <f t="shared" si="70"/>
        <v>46329.354166666664</v>
      </c>
      <c r="DS66" s="5">
        <f t="shared" si="96"/>
        <v>152.60116666666667</v>
      </c>
      <c r="DT66" s="5">
        <f t="shared" si="66"/>
        <v>155.67208532542045</v>
      </c>
      <c r="DU66" s="6">
        <f t="shared" si="89"/>
        <v>-3.0709186587537829</v>
      </c>
      <c r="DV66" s="5">
        <f t="shared" si="67"/>
        <v>934.0325119525229</v>
      </c>
      <c r="DW66" s="5">
        <f t="shared" si="97"/>
        <v>139.1</v>
      </c>
      <c r="DX66" s="5">
        <f t="shared" si="69"/>
        <v>153.44597450526692</v>
      </c>
      <c r="DY66" s="6">
        <f t="shared" si="90"/>
        <v>-14.345974505266923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88">
        <v>46329.347222222219</v>
      </c>
      <c r="B67" s="79">
        <v>288</v>
      </c>
      <c r="C67" s="82">
        <v>37.31</v>
      </c>
      <c r="D67" s="12"/>
      <c r="E67" s="84">
        <v>100.501</v>
      </c>
      <c r="F67" s="84">
        <v>101.60899999999999</v>
      </c>
      <c r="G67" s="84">
        <v>55.2</v>
      </c>
      <c r="H67" s="21">
        <f t="shared" si="11"/>
        <v>16.93483333333333</v>
      </c>
      <c r="I67" s="3">
        <f t="shared" si="12"/>
        <v>17.901034228798554</v>
      </c>
      <c r="J67" s="3">
        <f t="shared" si="13"/>
        <v>-0.96620089546522436</v>
      </c>
      <c r="K67" s="3">
        <f t="shared" si="14"/>
        <v>107.40620537279135</v>
      </c>
      <c r="L67" s="3">
        <f t="shared" si="15"/>
        <v>15.200000000000003</v>
      </c>
      <c r="M67" s="3">
        <f t="shared" si="16"/>
        <v>17.645049439326737</v>
      </c>
      <c r="N67" s="4">
        <f t="shared" ref="N67:N75" si="98">L67-M67</f>
        <v>-2.4450494393267341</v>
      </c>
      <c r="O67" s="4"/>
      <c r="P67" s="13"/>
      <c r="Q67" s="85">
        <v>46329.347222222219</v>
      </c>
      <c r="R67" s="84">
        <v>101.11199999999999</v>
      </c>
      <c r="S67" s="84">
        <v>102.268</v>
      </c>
      <c r="T67" s="84">
        <v>55</v>
      </c>
      <c r="U67" s="21">
        <f t="shared" si="17"/>
        <v>17.044666666666664</v>
      </c>
      <c r="V67" s="3">
        <f t="shared" si="18"/>
        <v>17.901034228798554</v>
      </c>
      <c r="W67" s="3">
        <f t="shared" si="19"/>
        <v>-0.85636756213189003</v>
      </c>
      <c r="X67" s="3">
        <f t="shared" si="20"/>
        <v>107.40620537279135</v>
      </c>
      <c r="Y67" s="3">
        <f t="shared" si="21"/>
        <v>15.299999999999997</v>
      </c>
      <c r="Z67" s="3">
        <f t="shared" si="22"/>
        <v>17.645049439326737</v>
      </c>
      <c r="AA67" s="4">
        <f t="shared" ref="AA67:AA75" si="99">Y67-Z67</f>
        <v>-2.3450494393267398</v>
      </c>
      <c r="AB67" s="4"/>
      <c r="AC67" s="13"/>
      <c r="AD67" s="85">
        <v>46329.347222222219</v>
      </c>
      <c r="AE67" s="84">
        <v>99.263999999999996</v>
      </c>
      <c r="AF67" s="84">
        <v>100.667</v>
      </c>
      <c r="AG67" s="84">
        <v>54.5</v>
      </c>
      <c r="AH67" s="21">
        <f t="shared" si="23"/>
        <v>16.777833333333334</v>
      </c>
      <c r="AI67" s="21">
        <f t="shared" si="24"/>
        <v>17.901034228798554</v>
      </c>
      <c r="AJ67" s="3">
        <f t="shared" si="25"/>
        <v>-1.1232008954652208</v>
      </c>
      <c r="AK67" s="3">
        <f t="shared" si="26"/>
        <v>107.40620537279135</v>
      </c>
      <c r="AL67" s="3">
        <f t="shared" si="27"/>
        <v>15.100000000000001</v>
      </c>
      <c r="AM67" s="3">
        <f t="shared" si="28"/>
        <v>17.645049439326737</v>
      </c>
      <c r="AN67" s="4">
        <f t="shared" ref="AN67:AN75" si="100">AL67-AM67</f>
        <v>-2.5450494393267356</v>
      </c>
      <c r="AO67" s="4"/>
      <c r="AP67" s="13"/>
      <c r="AQ67" s="85">
        <v>46329.347222222219</v>
      </c>
      <c r="AR67" s="84">
        <v>100.792</v>
      </c>
      <c r="AS67" s="84">
        <v>101.934</v>
      </c>
      <c r="AT67" s="84">
        <v>54.4</v>
      </c>
      <c r="AU67" s="21">
        <f t="shared" si="29"/>
        <v>16.988999999999997</v>
      </c>
      <c r="AV67" s="21">
        <f t="shared" si="30"/>
        <v>17.901034228798554</v>
      </c>
      <c r="AW67" s="3">
        <f t="shared" si="31"/>
        <v>-0.91203422879855722</v>
      </c>
      <c r="AX67" s="3">
        <f t="shared" si="32"/>
        <v>107.40620537279135</v>
      </c>
      <c r="AY67" s="3">
        <f t="shared" si="91"/>
        <v>15.199999999999996</v>
      </c>
      <c r="AZ67" s="3">
        <f t="shared" si="34"/>
        <v>17.645049439326737</v>
      </c>
      <c r="BA67" s="4">
        <f t="shared" ref="BA67:BA75" si="101">AY67-AZ67</f>
        <v>-2.4450494393267412</v>
      </c>
      <c r="BB67" s="4"/>
      <c r="BC67" s="13"/>
      <c r="BD67" s="85">
        <v>46329.347222222219</v>
      </c>
      <c r="BE67" s="84">
        <v>72.983000000000004</v>
      </c>
      <c r="BF67" s="84">
        <v>73.869</v>
      </c>
      <c r="BG67" s="84">
        <v>39.5</v>
      </c>
      <c r="BH67" s="21">
        <f t="shared" si="35"/>
        <v>12.311499999999999</v>
      </c>
      <c r="BI67" s="21">
        <f t="shared" si="36"/>
        <v>13.260025354665597</v>
      </c>
      <c r="BJ67" s="3">
        <f t="shared" si="37"/>
        <v>-0.94852535466559829</v>
      </c>
      <c r="BK67" s="3">
        <f t="shared" si="38"/>
        <v>79.560152127993589</v>
      </c>
      <c r="BL67" s="3">
        <f t="shared" si="39"/>
        <v>10.899999999999999</v>
      </c>
      <c r="BM67" s="3">
        <f t="shared" si="40"/>
        <v>13.070406992093879</v>
      </c>
      <c r="BN67" s="4">
        <f t="shared" ref="BN67:BN75" si="102">BL67-BM67</f>
        <v>-2.1704069920938807</v>
      </c>
      <c r="BO67" s="4"/>
      <c r="BP67" s="13"/>
      <c r="BQ67" s="85">
        <v>46329.347222222219</v>
      </c>
      <c r="BR67" s="84">
        <v>74.504999999999995</v>
      </c>
      <c r="BS67" s="84">
        <v>75.372</v>
      </c>
      <c r="BT67" s="84">
        <v>40</v>
      </c>
      <c r="BU67" s="21">
        <f t="shared" si="41"/>
        <v>12.561999999999999</v>
      </c>
      <c r="BV67" s="21">
        <f t="shared" si="42"/>
        <v>13.260025354665597</v>
      </c>
      <c r="BW67" s="3">
        <f t="shared" si="43"/>
        <v>-0.69802535466559767</v>
      </c>
      <c r="BX67" s="3">
        <f t="shared" si="44"/>
        <v>79.560152127993589</v>
      </c>
      <c r="BY67" s="3">
        <f t="shared" si="92"/>
        <v>11.2</v>
      </c>
      <c r="BZ67" s="3">
        <f t="shared" si="46"/>
        <v>13.070406992093879</v>
      </c>
      <c r="CA67" s="4">
        <f t="shared" ref="CA67:CA75" si="103" xml:space="preserve"> BY67-BZ67</f>
        <v>-1.8704069920938799</v>
      </c>
      <c r="CB67" s="4"/>
      <c r="CC67" s="13"/>
      <c r="CD67" s="85">
        <v>46329.347222222219</v>
      </c>
      <c r="CE67" s="84">
        <v>74.019000000000005</v>
      </c>
      <c r="CF67" s="84">
        <v>74.926000000000002</v>
      </c>
      <c r="CG67" s="84">
        <v>40.299999999999997</v>
      </c>
      <c r="CH67" s="21">
        <f t="shared" si="47"/>
        <v>12.487666666666666</v>
      </c>
      <c r="CI67" s="21">
        <f t="shared" si="48"/>
        <v>13.260025354665597</v>
      </c>
      <c r="CJ67" s="3">
        <f t="shared" si="49"/>
        <v>-0.77235868799893126</v>
      </c>
      <c r="CK67" s="3">
        <f t="shared" si="50"/>
        <v>79.560152127993589</v>
      </c>
      <c r="CL67" s="3">
        <f t="shared" si="93"/>
        <v>11.199999999999996</v>
      </c>
      <c r="CM67" s="3">
        <f t="shared" si="52"/>
        <v>13.070406992093879</v>
      </c>
      <c r="CN67" s="4">
        <f t="shared" ref="CN67:CN75" si="104">CL67-CM67</f>
        <v>-1.8704069920938835</v>
      </c>
      <c r="CO67" s="4"/>
      <c r="CP67" s="13"/>
      <c r="CQ67" s="85">
        <v>46329.347222222219</v>
      </c>
      <c r="CR67" s="84">
        <v>75.186000000000007</v>
      </c>
      <c r="CS67" s="84">
        <v>77.308999999999997</v>
      </c>
      <c r="CT67" s="84">
        <v>41</v>
      </c>
      <c r="CU67" s="21">
        <f t="shared" si="53"/>
        <v>12.884833333333333</v>
      </c>
      <c r="CV67" s="21">
        <f t="shared" si="54"/>
        <v>13.260025354665597</v>
      </c>
      <c r="CW67" s="3">
        <f t="shared" si="55"/>
        <v>-0.37519202133226415</v>
      </c>
      <c r="CX67" s="3">
        <f t="shared" si="56"/>
        <v>79.560152127993589</v>
      </c>
      <c r="CY67" s="3">
        <f t="shared" si="94"/>
        <v>11.399999999999999</v>
      </c>
      <c r="CZ67" s="3">
        <f t="shared" si="58"/>
        <v>13.070406992093879</v>
      </c>
      <c r="DA67" s="4">
        <f t="shared" ref="DA67:DA75" si="105">CY67-CZ67</f>
        <v>-1.6704069920938807</v>
      </c>
      <c r="DB67" s="4"/>
      <c r="DC67" s="13"/>
      <c r="DD67" s="85">
        <v>46329.347222222219</v>
      </c>
      <c r="DE67" s="84">
        <v>71.293999999999997</v>
      </c>
      <c r="DF67" s="84">
        <v>72.16</v>
      </c>
      <c r="DG67" s="84">
        <v>38.6</v>
      </c>
      <c r="DH67" s="21">
        <f t="shared" si="59"/>
        <v>12.026666666666666</v>
      </c>
      <c r="DI67" s="21">
        <f t="shared" si="60"/>
        <v>12.615271828246078</v>
      </c>
      <c r="DJ67" s="3">
        <f t="shared" si="61"/>
        <v>-0.58860516157941234</v>
      </c>
      <c r="DK67" s="3">
        <f t="shared" si="62"/>
        <v>75.691630969476464</v>
      </c>
      <c r="DL67" s="3">
        <f t="shared" si="95"/>
        <v>10.8</v>
      </c>
      <c r="DM67" s="3">
        <f t="shared" si="64"/>
        <v>12.434873441102159</v>
      </c>
      <c r="DN67" s="4">
        <f t="shared" ref="DN67:DN75" si="106" xml:space="preserve"> DL67-DM67</f>
        <v>-1.6348734411021582</v>
      </c>
      <c r="DO67" s="4"/>
      <c r="DP67" s="13"/>
      <c r="DQ67" s="11"/>
      <c r="DR67" s="55">
        <f t="shared" si="70"/>
        <v>46329.347222222219</v>
      </c>
      <c r="DS67" s="5">
        <f t="shared" si="96"/>
        <v>130.01899999999998</v>
      </c>
      <c r="DT67" s="5">
        <f t="shared" si="66"/>
        <v>137.25951016210269</v>
      </c>
      <c r="DU67" s="6">
        <f t="shared" ref="DU67:DU75" si="107">DS67-DT67</f>
        <v>-7.2405101621027086</v>
      </c>
      <c r="DV67" s="5">
        <f t="shared" si="67"/>
        <v>823.55706097261611</v>
      </c>
      <c r="DW67" s="5">
        <f t="shared" si="97"/>
        <v>116.3</v>
      </c>
      <c r="DX67" s="5">
        <f t="shared" si="69"/>
        <v>135.29669916678463</v>
      </c>
      <c r="DY67" s="6">
        <f t="shared" ref="DY67:DY75" si="108">DW67-DX67</f>
        <v>-18.996699166784637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88">
        <v>46329.340277777781</v>
      </c>
      <c r="B68" s="79">
        <v>240</v>
      </c>
      <c r="C68" s="82">
        <v>29.27</v>
      </c>
      <c r="D68" s="12"/>
      <c r="E68" s="84">
        <v>82.197999999999993</v>
      </c>
      <c r="F68" s="84">
        <v>83.061000000000007</v>
      </c>
      <c r="G68" s="84">
        <v>40</v>
      </c>
      <c r="H68" s="21">
        <f t="shared" ref="H68:H75" si="109">F68*(10/60)</f>
        <v>13.843500000000001</v>
      </c>
      <c r="I68" s="3">
        <f t="shared" ref="I68:I75" si="110" xml:space="preserve"> (B68/1000)*(10/60)*412.02*(1-0.0035*(C68-25))*0.9459</f>
        <v>15.356208294579595</v>
      </c>
      <c r="J68" s="3">
        <f t="shared" ref="J68:J75" si="111">H68-I68</f>
        <v>-1.5127082945795944</v>
      </c>
      <c r="K68" s="3">
        <f t="shared" ref="K68:K75" si="112" xml:space="preserve"> (B68/1000)*412.02*(1-0.0035*(C68-25))*0.9459</f>
        <v>92.137249767477599</v>
      </c>
      <c r="L68" s="3">
        <f t="shared" ref="L68:L75" si="113">G68-G69</f>
        <v>12.399999999999999</v>
      </c>
      <c r="M68" s="3">
        <f t="shared" ref="M68:M75" si="114">( B68/1000)*(10/60)*412.02*(1-0.0035*(C68-25))*0.9459*0.9857</f>
        <v>15.136614515967107</v>
      </c>
      <c r="N68" s="4">
        <f t="shared" si="98"/>
        <v>-2.7366145159671085</v>
      </c>
      <c r="O68" s="4"/>
      <c r="P68" s="13"/>
      <c r="Q68" s="85">
        <v>46329.340277777781</v>
      </c>
      <c r="R68" s="84">
        <v>81.561999999999998</v>
      </c>
      <c r="S68" s="84">
        <v>82.510999999999996</v>
      </c>
      <c r="T68" s="84">
        <v>39.700000000000003</v>
      </c>
      <c r="U68" s="21">
        <f t="shared" ref="U68:U75" si="115">S68*(10/60)</f>
        <v>13.751833333333332</v>
      </c>
      <c r="V68" s="3">
        <f t="shared" ref="V68:V75" si="116" xml:space="preserve"> (B68/1000)*(10/60)*412.02*(1-0.0035*(C68-25))*0.9459</f>
        <v>15.356208294579595</v>
      </c>
      <c r="W68" s="3">
        <f t="shared" ref="W68:W75" si="117">U68-V68</f>
        <v>-1.604374961246263</v>
      </c>
      <c r="X68" s="3">
        <f t="shared" ref="X68:X75" si="118" xml:space="preserve"> (B68/1000)*412.02*(1-0.0035*(C68-25))*0.9459</f>
        <v>92.137249767477599</v>
      </c>
      <c r="Y68" s="3">
        <f t="shared" ref="Y68:Y75" si="119">T68-T69</f>
        <v>12.400000000000002</v>
      </c>
      <c r="Z68" s="3">
        <f t="shared" ref="Z68:Z75" si="120">( B68/1000)*(10/60)*412.02*(1-0.0035*(C68-25))*0.9459*0.9857</f>
        <v>15.136614515967107</v>
      </c>
      <c r="AA68" s="4">
        <f t="shared" si="99"/>
        <v>-2.7366145159671049</v>
      </c>
      <c r="AB68" s="4"/>
      <c r="AC68" s="13"/>
      <c r="AD68" s="85">
        <v>46329.340277777781</v>
      </c>
      <c r="AE68" s="84">
        <v>81.113</v>
      </c>
      <c r="AF68" s="84">
        <v>82.028000000000006</v>
      </c>
      <c r="AG68" s="84">
        <v>39.4</v>
      </c>
      <c r="AH68" s="21">
        <f t="shared" ref="AH68:AH75" si="121">AF68*(10/60)</f>
        <v>13.671333333333333</v>
      </c>
      <c r="AI68" s="21">
        <f t="shared" ref="AI68:AI75" si="122" xml:space="preserve"> (B68/1000)*(10/60)*412.02*(1-0.0035*(C68-25))*0.9459</f>
        <v>15.356208294579595</v>
      </c>
      <c r="AJ68" s="3">
        <f t="shared" ref="AJ68:AJ75" si="123">AH68-AI68</f>
        <v>-1.6848749612462619</v>
      </c>
      <c r="AK68" s="3">
        <f t="shared" ref="AK68:AK75" si="124" xml:space="preserve"> (B68/1000)*412.02*(1-0.0035*(C68-25))*0.9459</f>
        <v>92.137249767477599</v>
      </c>
      <c r="AL68" s="3">
        <f t="shared" ref="AL68:AL75" si="125">AG68-AG69</f>
        <v>12.2</v>
      </c>
      <c r="AM68" s="3">
        <f t="shared" ref="AM68:AM75" si="126">( B68/1000)*(10/60)*412.02*(1-0.0035*(C68-25))*0.9459*0.9857</f>
        <v>15.136614515967107</v>
      </c>
      <c r="AN68" s="4">
        <f t="shared" si="100"/>
        <v>-2.9366145159671078</v>
      </c>
      <c r="AO68" s="4"/>
      <c r="AP68" s="13"/>
      <c r="AQ68" s="85">
        <v>46329.340277777781</v>
      </c>
      <c r="AR68" s="84">
        <v>81.216999999999999</v>
      </c>
      <c r="AS68" s="84">
        <v>82.162000000000006</v>
      </c>
      <c r="AT68" s="84">
        <v>39.200000000000003</v>
      </c>
      <c r="AU68" s="21">
        <f t="shared" ref="AU68:AU75" si="127">AS68*(10/60)</f>
        <v>13.693666666666667</v>
      </c>
      <c r="AV68" s="21">
        <f t="shared" ref="AV68:AV75" si="128" xml:space="preserve"> (B68/1000)*(10/60)*412.02*(1-0.0035*(C68-25))*0.9459</f>
        <v>15.356208294579595</v>
      </c>
      <c r="AW68" s="3">
        <f t="shared" ref="AW68:AW75" si="129">AU68-AV68</f>
        <v>-1.6625416279129279</v>
      </c>
      <c r="AX68" s="3">
        <f t="shared" ref="AX68:AX75" si="130" xml:space="preserve"> (B68/1000)*412.02*(1-0.0035*(C68-25))*0.9459</f>
        <v>92.137249767477599</v>
      </c>
      <c r="AY68" s="3">
        <f t="shared" ref="AY68:AY75" si="131">AT68-AT69</f>
        <v>12.300000000000004</v>
      </c>
      <c r="AZ68" s="3">
        <f t="shared" ref="AZ68:AZ75" si="132">( B68/1000)*(10/60)*412.02*(1-0.0035*(C68-25))*0.9459*0.9857</f>
        <v>15.136614515967107</v>
      </c>
      <c r="BA68" s="4">
        <f t="shared" si="101"/>
        <v>-2.8366145159671028</v>
      </c>
      <c r="BB68" s="4"/>
      <c r="BC68" s="13"/>
      <c r="BD68" s="85">
        <v>46329.340277777781</v>
      </c>
      <c r="BE68" s="84">
        <v>59.938000000000002</v>
      </c>
      <c r="BF68" s="84">
        <v>60.715000000000003</v>
      </c>
      <c r="BG68" s="84">
        <v>28.6</v>
      </c>
      <c r="BH68" s="21">
        <f t="shared" ref="BH68:BH75" si="133">BF68*(10/60)</f>
        <v>10.119166666666667</v>
      </c>
      <c r="BI68" s="21">
        <f t="shared" ref="BI68:BI75" si="134" xml:space="preserve"> (B68/1000)*(10/60)*305.2*(1-0.0035*(C68-25))*0.9459</f>
        <v>11.374969107095998</v>
      </c>
      <c r="BJ68" s="3">
        <f t="shared" ref="BJ68:BJ75" si="135">BH68-BI68</f>
        <v>-1.2558024404293313</v>
      </c>
      <c r="BK68" s="3">
        <f t="shared" ref="BK68:BK75" si="136" xml:space="preserve"> (B68/1000)*305.2*(1-0.0035*(C68-25))*0.9459</f>
        <v>68.249814642575984</v>
      </c>
      <c r="BL68" s="3">
        <f t="shared" ref="BL68:BL75" si="137">BG68-BG69</f>
        <v>9</v>
      </c>
      <c r="BM68" s="3">
        <f t="shared" ref="BM68:BM75" si="138">( B68/1000)*(10/60)*305.2*(1-0.0035*(C68-25))*0.9459*0.9857</f>
        <v>11.212307048864526</v>
      </c>
      <c r="BN68" s="4">
        <f t="shared" si="102"/>
        <v>-2.2123070488645258</v>
      </c>
      <c r="BO68" s="4"/>
      <c r="BP68" s="13"/>
      <c r="BQ68" s="85">
        <v>46329.340277777781</v>
      </c>
      <c r="BR68" s="84">
        <v>60.914000000000001</v>
      </c>
      <c r="BS68" s="84">
        <v>61.841999999999999</v>
      </c>
      <c r="BT68" s="84">
        <v>28.8</v>
      </c>
      <c r="BU68" s="21">
        <f t="shared" ref="BU68:BU75" si="139">BS68*(10/60)</f>
        <v>10.306999999999999</v>
      </c>
      <c r="BV68" s="21">
        <f t="shared" ref="BV68:BV75" si="140" xml:space="preserve"> (B68/1000)*(10/60)*305.2*(1-0.0035*(C68-25))*0.9459</f>
        <v>11.374969107095998</v>
      </c>
      <c r="BW68" s="3">
        <f t="shared" ref="BW68:BW75" si="141">BU68-BV68</f>
        <v>-1.0679691070959993</v>
      </c>
      <c r="BX68" s="3">
        <f t="shared" ref="BX68:BX75" si="142" xml:space="preserve"> (B68/1000)*305.2*(1-0.0035*(C68-25))*0.9459</f>
        <v>68.249814642575984</v>
      </c>
      <c r="BY68" s="3">
        <f t="shared" ref="BY68:BY75" si="143">BT68-BT69</f>
        <v>9.3000000000000007</v>
      </c>
      <c r="BZ68" s="3">
        <f t="shared" ref="BZ68:BZ75" si="144">( B68/1000)*(10/60)*305.2*(1-0.0035*(C68-25))*0.9459*0.9857</f>
        <v>11.212307048864526</v>
      </c>
      <c r="CA68" s="4">
        <f t="shared" si="103"/>
        <v>-1.9123070488645251</v>
      </c>
      <c r="CB68" s="4"/>
      <c r="CC68" s="13"/>
      <c r="CD68" s="85">
        <v>46329.340277777781</v>
      </c>
      <c r="CE68" s="84">
        <v>60.529000000000003</v>
      </c>
      <c r="CF68" s="84">
        <v>61.289000000000001</v>
      </c>
      <c r="CG68" s="84">
        <v>29.1</v>
      </c>
      <c r="CH68" s="21">
        <f t="shared" ref="CH68:CH75" si="145">CF68*(10/60)</f>
        <v>10.214833333333333</v>
      </c>
      <c r="CI68" s="21">
        <f t="shared" ref="CI68:CI75" si="146" xml:space="preserve"> (B68/1000)*(10/60)*305.2*(1-0.0035*(C68-25))*0.9459</f>
        <v>11.374969107095998</v>
      </c>
      <c r="CJ68" s="3">
        <f t="shared" ref="CJ68:CJ75" si="147">CH68-CI68</f>
        <v>-1.160135773762665</v>
      </c>
      <c r="CK68" s="3">
        <f t="shared" ref="CK68:CK75" si="148" xml:space="preserve"> (B68/1000)*305.2*(1-0.0035*(C68-25))*0.9459</f>
        <v>68.249814642575984</v>
      </c>
      <c r="CL68" s="3">
        <f t="shared" ref="CL68:CL75" si="149">CG68-CG69</f>
        <v>9.1000000000000014</v>
      </c>
      <c r="CM68" s="3">
        <f t="shared" ref="CM68:CM75" si="150">( B68/1000)*(10/60)*305.2*(1-0.0035*(C68-25))*0.9459*0.9857</f>
        <v>11.212307048864526</v>
      </c>
      <c r="CN68" s="4">
        <f t="shared" si="104"/>
        <v>-2.1123070488645244</v>
      </c>
      <c r="CO68" s="4"/>
      <c r="CP68" s="13"/>
      <c r="CQ68" s="85">
        <v>46329.340277777781</v>
      </c>
      <c r="CR68" s="84">
        <v>61.411999999999999</v>
      </c>
      <c r="CS68" s="84">
        <v>63.283000000000001</v>
      </c>
      <c r="CT68" s="84">
        <v>29.6</v>
      </c>
      <c r="CU68" s="21">
        <f t="shared" ref="CU68:CU75" si="151">CS68*(10/60)</f>
        <v>10.547166666666666</v>
      </c>
      <c r="CV68" s="21">
        <f t="shared" ref="CV68:CV75" si="152" xml:space="preserve"> (B68/1000)*(10/60)*305.2*(1-0.0035*(C68-25))*0.9459</f>
        <v>11.374969107095998</v>
      </c>
      <c r="CW68" s="3">
        <f t="shared" ref="CW68:CW75" si="153">CU68-CV68</f>
        <v>-0.82780244042933226</v>
      </c>
      <c r="CX68" s="3">
        <f t="shared" ref="CX68:CX75" si="154" xml:space="preserve"> (B68/1000)*305.2*(1-0.0035*(C68-25))*0.9459</f>
        <v>68.249814642575984</v>
      </c>
      <c r="CY68" s="3">
        <f t="shared" ref="CY68:CY75" si="155">CT68-CT69</f>
        <v>9.2000000000000028</v>
      </c>
      <c r="CZ68" s="3">
        <f t="shared" ref="CZ68:CZ75" si="156">( B68/1000)*(10/60)*305.2*(1-0.0035*(C68-25))*0.9459*0.9857</f>
        <v>11.212307048864526</v>
      </c>
      <c r="DA68" s="4">
        <f t="shared" si="105"/>
        <v>-2.0123070488645229</v>
      </c>
      <c r="DB68" s="4"/>
      <c r="DC68" s="13"/>
      <c r="DD68" s="85">
        <v>46329.340277777781</v>
      </c>
      <c r="DE68" s="84">
        <v>58.256</v>
      </c>
      <c r="DF68" s="84">
        <v>59.017000000000003</v>
      </c>
      <c r="DG68" s="84">
        <v>27.8</v>
      </c>
      <c r="DH68" s="21">
        <f t="shared" ref="DH68:DH75" si="157">DF68*(10/60)</f>
        <v>9.8361666666666672</v>
      </c>
      <c r="DI68" s="21">
        <f t="shared" ref="DI68:DI75" si="158" xml:space="preserve"> (B68/1000)*(10/60)*290.36*(1-0.0035*(C68-25))*0.9459</f>
        <v>10.821874278952798</v>
      </c>
      <c r="DJ68" s="3">
        <f t="shared" ref="DJ68:DJ75" si="159">DH68-DI68</f>
        <v>-0.9857076122861308</v>
      </c>
      <c r="DK68" s="3">
        <f t="shared" ref="DK68:DK75" si="160" xml:space="preserve"> (B68/1000)*290.36*(1-0.0035*(C68-25))*0.9459</f>
        <v>64.931245673716802</v>
      </c>
      <c r="DL68" s="3">
        <f t="shared" ref="DL68:DL75" si="161">DG68-DG69</f>
        <v>8.6999999999999993</v>
      </c>
      <c r="DM68" s="3">
        <f t="shared" ref="DM68:DM75" si="162">( B68/1000)*(10/60)*290.36*(1-0.0035*(C68-25))*0.9459*0.9857</f>
        <v>10.667121476763773</v>
      </c>
      <c r="DN68" s="4">
        <f t="shared" si="106"/>
        <v>-1.9671214767637739</v>
      </c>
      <c r="DO68" s="4"/>
      <c r="DP68" s="13"/>
      <c r="DQ68" s="11"/>
      <c r="DR68" s="55">
        <f t="shared" si="70"/>
        <v>46329.340277777781</v>
      </c>
      <c r="DS68" s="5">
        <f t="shared" ref="DS68:DS75" si="163">H68+U68+AH68+AU68+BH68+BU68+CH68+CU68+DH68</f>
        <v>105.98466666666667</v>
      </c>
      <c r="DT68" s="5">
        <f t="shared" ref="DT68:DT75" si="164">I68+V68+AI68+AV68+BI68+BV68+CI68+CV68+DI68</f>
        <v>117.74658388565516</v>
      </c>
      <c r="DU68" s="6">
        <f t="shared" si="107"/>
        <v>-11.761917218988486</v>
      </c>
      <c r="DV68" s="5">
        <f t="shared" ref="DV68:DV75" si="165">K68+X68+AK68+AX68+BK68+BX68+CK68+CX68+DK68</f>
        <v>706.47950331393122</v>
      </c>
      <c r="DW68" s="5">
        <f t="shared" ref="DW68:DW75" si="166">L68+Y68+AL68+AY68+BL68+BY68+CL68+CY68+DL68</f>
        <v>94.600000000000023</v>
      </c>
      <c r="DX68" s="5">
        <f t="shared" ref="DX68:DX75" si="167">M68+Z68+AM68+AZ68+BM68+BZ68+CM68+CZ68+DM68</f>
        <v>116.06280773609032</v>
      </c>
      <c r="DY68" s="6">
        <f t="shared" si="108"/>
        <v>-21.462807736090298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88">
        <v>46329.333333333336</v>
      </c>
      <c r="B69" s="79">
        <v>196</v>
      </c>
      <c r="C69" s="82">
        <v>26.4</v>
      </c>
      <c r="D69" s="12"/>
      <c r="E69" s="84">
        <v>65.885999999999996</v>
      </c>
      <c r="F69" s="84">
        <v>66.659000000000006</v>
      </c>
      <c r="G69" s="84">
        <v>27.6</v>
      </c>
      <c r="H69" s="21">
        <f t="shared" si="109"/>
        <v>11.109833333333334</v>
      </c>
      <c r="I69" s="3">
        <f t="shared" si="110"/>
        <v>12.668788051138797</v>
      </c>
      <c r="J69" s="3">
        <f t="shared" si="111"/>
        <v>-1.558954717805463</v>
      </c>
      <c r="K69" s="3">
        <f t="shared" si="112"/>
        <v>76.012728306832798</v>
      </c>
      <c r="L69" s="3">
        <f t="shared" si="113"/>
        <v>9.7000000000000028</v>
      </c>
      <c r="M69" s="3">
        <f t="shared" si="114"/>
        <v>12.487624382007512</v>
      </c>
      <c r="N69" s="4">
        <f t="shared" si="98"/>
        <v>-2.7876243820075093</v>
      </c>
      <c r="O69" s="4"/>
      <c r="P69" s="13"/>
      <c r="Q69" s="85">
        <v>46329.333333333336</v>
      </c>
      <c r="R69" s="84">
        <v>66.010000000000005</v>
      </c>
      <c r="S69" s="84">
        <v>66.900999999999996</v>
      </c>
      <c r="T69" s="84">
        <v>27.3</v>
      </c>
      <c r="U69" s="21">
        <f t="shared" si="115"/>
        <v>11.150166666666665</v>
      </c>
      <c r="V69" s="3">
        <f t="shared" si="116"/>
        <v>12.668788051138797</v>
      </c>
      <c r="W69" s="3">
        <f t="shared" si="117"/>
        <v>-1.5186213844721319</v>
      </c>
      <c r="X69" s="3">
        <f t="shared" si="118"/>
        <v>76.012728306832798</v>
      </c>
      <c r="Y69" s="3">
        <f t="shared" si="119"/>
        <v>9.8000000000000007</v>
      </c>
      <c r="Z69" s="3">
        <f t="shared" si="120"/>
        <v>12.487624382007512</v>
      </c>
      <c r="AA69" s="4">
        <f t="shared" si="99"/>
        <v>-2.6876243820075114</v>
      </c>
      <c r="AB69" s="4"/>
      <c r="AC69" s="13"/>
      <c r="AD69" s="85">
        <v>46329.333333333336</v>
      </c>
      <c r="AE69" s="84">
        <v>64.914000000000001</v>
      </c>
      <c r="AF69" s="84">
        <v>65.695999999999998</v>
      </c>
      <c r="AG69" s="84">
        <v>27.2</v>
      </c>
      <c r="AH69" s="21">
        <f t="shared" si="121"/>
        <v>10.949333333333332</v>
      </c>
      <c r="AI69" s="21">
        <f t="shared" si="122"/>
        <v>12.668788051138797</v>
      </c>
      <c r="AJ69" s="3">
        <f t="shared" si="123"/>
        <v>-1.7194547178054655</v>
      </c>
      <c r="AK69" s="3">
        <f t="shared" si="124"/>
        <v>76.012728306832798</v>
      </c>
      <c r="AL69" s="3">
        <f t="shared" si="125"/>
        <v>9.5999999999999979</v>
      </c>
      <c r="AM69" s="3">
        <f t="shared" si="126"/>
        <v>12.487624382007512</v>
      </c>
      <c r="AN69" s="4">
        <f t="shared" si="100"/>
        <v>-2.8876243820075143</v>
      </c>
      <c r="AO69" s="4"/>
      <c r="AP69" s="13"/>
      <c r="AQ69" s="85">
        <v>46329.333333333336</v>
      </c>
      <c r="AR69" s="84">
        <v>65.097999999999999</v>
      </c>
      <c r="AS69" s="84">
        <v>65.902000000000001</v>
      </c>
      <c r="AT69" s="84">
        <v>26.9</v>
      </c>
      <c r="AU69" s="21">
        <f t="shared" si="127"/>
        <v>10.983666666666666</v>
      </c>
      <c r="AV69" s="21">
        <f t="shared" si="128"/>
        <v>12.668788051138797</v>
      </c>
      <c r="AW69" s="3">
        <f t="shared" si="129"/>
        <v>-1.6851213844721311</v>
      </c>
      <c r="AX69" s="3">
        <f t="shared" si="130"/>
        <v>76.012728306832798</v>
      </c>
      <c r="AY69" s="3">
        <f t="shared" si="131"/>
        <v>9.3999999999999986</v>
      </c>
      <c r="AZ69" s="3">
        <f t="shared" si="132"/>
        <v>12.487624382007512</v>
      </c>
      <c r="BA69" s="4">
        <f t="shared" si="101"/>
        <v>-3.0876243820075135</v>
      </c>
      <c r="BB69" s="4"/>
      <c r="BC69" s="13"/>
      <c r="BD69" s="85">
        <v>46329.333333333336</v>
      </c>
      <c r="BE69" s="84">
        <v>47.518999999999998</v>
      </c>
      <c r="BF69" s="84">
        <v>48.283999999999999</v>
      </c>
      <c r="BG69" s="84">
        <v>19.600000000000001</v>
      </c>
      <c r="BH69" s="21">
        <f t="shared" si="133"/>
        <v>8.0473333333333326</v>
      </c>
      <c r="BI69" s="21">
        <f t="shared" si="134"/>
        <v>9.3842874452879972</v>
      </c>
      <c r="BJ69" s="3">
        <f t="shared" si="135"/>
        <v>-1.3369541119546646</v>
      </c>
      <c r="BK69" s="3">
        <f t="shared" si="136"/>
        <v>56.305724671728001</v>
      </c>
      <c r="BL69" s="3">
        <f t="shared" si="137"/>
        <v>7.0000000000000018</v>
      </c>
      <c r="BM69" s="3">
        <f t="shared" si="138"/>
        <v>9.2500921348203793</v>
      </c>
      <c r="BN69" s="4">
        <f t="shared" si="102"/>
        <v>-2.2500921348203775</v>
      </c>
      <c r="BO69" s="4"/>
      <c r="BP69" s="13"/>
      <c r="BQ69" s="85">
        <v>46329.333333333336</v>
      </c>
      <c r="BR69" s="84">
        <v>48.789000000000001</v>
      </c>
      <c r="BS69" s="84">
        <v>49.457000000000001</v>
      </c>
      <c r="BT69" s="84">
        <v>19.5</v>
      </c>
      <c r="BU69" s="21">
        <f t="shared" si="139"/>
        <v>8.2428333333333335</v>
      </c>
      <c r="BV69" s="21">
        <f t="shared" si="140"/>
        <v>9.3842874452879972</v>
      </c>
      <c r="BW69" s="3">
        <f t="shared" si="141"/>
        <v>-1.1414541119546637</v>
      </c>
      <c r="BX69" s="3">
        <f t="shared" si="142"/>
        <v>56.305724671728001</v>
      </c>
      <c r="BY69" s="3">
        <f t="shared" si="143"/>
        <v>7.1</v>
      </c>
      <c r="BZ69" s="3">
        <f t="shared" si="144"/>
        <v>9.2500921348203793</v>
      </c>
      <c r="CA69" s="4">
        <f t="shared" si="103"/>
        <v>-2.1500921348203796</v>
      </c>
      <c r="CB69" s="4"/>
      <c r="CC69" s="13"/>
      <c r="CD69" s="85">
        <v>46329.333333333336</v>
      </c>
      <c r="CE69" s="84">
        <v>48.465000000000003</v>
      </c>
      <c r="CF69" s="84">
        <v>49.158000000000001</v>
      </c>
      <c r="CG69" s="84">
        <v>20</v>
      </c>
      <c r="CH69" s="21">
        <f t="shared" si="145"/>
        <v>8.1929999999999996</v>
      </c>
      <c r="CI69" s="21">
        <f t="shared" si="146"/>
        <v>9.3842874452879972</v>
      </c>
      <c r="CJ69" s="3">
        <f t="shared" si="147"/>
        <v>-1.1912874452879976</v>
      </c>
      <c r="CK69" s="3">
        <f t="shared" si="148"/>
        <v>56.305724671728001</v>
      </c>
      <c r="CL69" s="3">
        <f t="shared" si="149"/>
        <v>7.1</v>
      </c>
      <c r="CM69" s="3">
        <f t="shared" si="150"/>
        <v>9.2500921348203793</v>
      </c>
      <c r="CN69" s="4">
        <f t="shared" si="104"/>
        <v>-2.1500921348203796</v>
      </c>
      <c r="CO69" s="4"/>
      <c r="CP69" s="13"/>
      <c r="CQ69" s="85">
        <v>46329.333333333336</v>
      </c>
      <c r="CR69" s="84">
        <v>49.198999999999998</v>
      </c>
      <c r="CS69" s="84">
        <v>50.643999999999998</v>
      </c>
      <c r="CT69" s="84">
        <v>20.399999999999999</v>
      </c>
      <c r="CU69" s="21">
        <f t="shared" si="151"/>
        <v>8.4406666666666652</v>
      </c>
      <c r="CV69" s="21">
        <f t="shared" si="152"/>
        <v>9.3842874452879972</v>
      </c>
      <c r="CW69" s="3">
        <f t="shared" si="153"/>
        <v>-0.94362077862133198</v>
      </c>
      <c r="CX69" s="3">
        <f t="shared" si="154"/>
        <v>56.305724671728001</v>
      </c>
      <c r="CY69" s="3">
        <f t="shared" si="155"/>
        <v>7.2999999999999989</v>
      </c>
      <c r="CZ69" s="3">
        <f t="shared" si="156"/>
        <v>9.2500921348203793</v>
      </c>
      <c r="DA69" s="4">
        <f t="shared" si="105"/>
        <v>-1.9500921348203804</v>
      </c>
      <c r="DB69" s="4"/>
      <c r="DC69" s="13"/>
      <c r="DD69" s="85">
        <v>46329.333333333336</v>
      </c>
      <c r="DE69" s="84">
        <v>46.801000000000002</v>
      </c>
      <c r="DF69" s="84">
        <v>47.48</v>
      </c>
      <c r="DG69" s="84">
        <v>19.100000000000001</v>
      </c>
      <c r="DH69" s="21">
        <f t="shared" si="157"/>
        <v>7.9133333333333322</v>
      </c>
      <c r="DI69" s="21">
        <f t="shared" si="158"/>
        <v>8.9279872300584007</v>
      </c>
      <c r="DJ69" s="3">
        <f t="shared" si="159"/>
        <v>-1.0146538967250684</v>
      </c>
      <c r="DK69" s="3">
        <f t="shared" si="160"/>
        <v>53.5679233803504</v>
      </c>
      <c r="DL69" s="3">
        <f t="shared" si="161"/>
        <v>6.9000000000000021</v>
      </c>
      <c r="DM69" s="3">
        <f t="shared" si="162"/>
        <v>8.8003170126685664</v>
      </c>
      <c r="DN69" s="4">
        <f t="shared" si="106"/>
        <v>-1.9003170126685642</v>
      </c>
      <c r="DO69" s="4"/>
      <c r="DP69" s="13"/>
      <c r="DQ69" s="11"/>
      <c r="DR69" s="55">
        <f t="shared" ref="DR69:DR75" si="168">A69</f>
        <v>46329.333333333336</v>
      </c>
      <c r="DS69" s="5">
        <f t="shared" si="163"/>
        <v>85.030166666666645</v>
      </c>
      <c r="DT69" s="5">
        <f t="shared" si="164"/>
        <v>97.140289215765577</v>
      </c>
      <c r="DU69" s="6">
        <f t="shared" si="107"/>
        <v>-12.110122549098932</v>
      </c>
      <c r="DV69" s="5">
        <f t="shared" si="165"/>
        <v>582.8417352945936</v>
      </c>
      <c r="DW69" s="5">
        <f t="shared" si="166"/>
        <v>73.900000000000006</v>
      </c>
      <c r="DX69" s="5">
        <f t="shared" si="167"/>
        <v>95.751183079980137</v>
      </c>
      <c r="DY69" s="6">
        <f t="shared" si="108"/>
        <v>-21.851183079980132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88">
        <v>46329.326388888891</v>
      </c>
      <c r="B70" s="79">
        <v>154</v>
      </c>
      <c r="C70" s="82">
        <v>23.82</v>
      </c>
      <c r="D70" s="12"/>
      <c r="E70" s="84">
        <v>50.58</v>
      </c>
      <c r="F70" s="84">
        <v>51.246000000000002</v>
      </c>
      <c r="G70" s="84">
        <v>17.899999999999999</v>
      </c>
      <c r="H70" s="21">
        <f t="shared" si="109"/>
        <v>8.5410000000000004</v>
      </c>
      <c r="I70" s="3">
        <f t="shared" si="110"/>
        <v>10.044375411207058</v>
      </c>
      <c r="J70" s="3">
        <f t="shared" si="111"/>
        <v>-1.5033754112070579</v>
      </c>
      <c r="K70" s="3">
        <f t="shared" si="112"/>
        <v>60.266252467242353</v>
      </c>
      <c r="L70" s="3">
        <f t="shared" si="113"/>
        <v>7.2999999999999989</v>
      </c>
      <c r="M70" s="3">
        <f t="shared" si="114"/>
        <v>9.9007408428267976</v>
      </c>
      <c r="N70" s="4">
        <f t="shared" si="98"/>
        <v>-2.6007408428267986</v>
      </c>
      <c r="O70" s="4"/>
      <c r="P70" s="13"/>
      <c r="Q70" s="85">
        <v>46329.326388888891</v>
      </c>
      <c r="R70" s="84">
        <v>49.802999999999997</v>
      </c>
      <c r="S70" s="84">
        <v>50.814</v>
      </c>
      <c r="T70" s="84">
        <v>17.5</v>
      </c>
      <c r="U70" s="21">
        <f t="shared" si="115"/>
        <v>8.4689999999999994</v>
      </c>
      <c r="V70" s="3">
        <f t="shared" si="116"/>
        <v>10.044375411207058</v>
      </c>
      <c r="W70" s="3">
        <f t="shared" si="117"/>
        <v>-1.5753754112070588</v>
      </c>
      <c r="X70" s="3">
        <f t="shared" si="118"/>
        <v>60.266252467242353</v>
      </c>
      <c r="Y70" s="3">
        <f t="shared" si="119"/>
        <v>7.1999999999999993</v>
      </c>
      <c r="Z70" s="3">
        <f t="shared" si="120"/>
        <v>9.9007408428267976</v>
      </c>
      <c r="AA70" s="4">
        <f t="shared" si="99"/>
        <v>-2.7007408428267983</v>
      </c>
      <c r="AB70" s="4"/>
      <c r="AC70" s="13"/>
      <c r="AD70" s="85">
        <v>46329.326388888891</v>
      </c>
      <c r="AE70" s="84">
        <v>49.728000000000002</v>
      </c>
      <c r="AF70" s="84">
        <v>50.402999999999999</v>
      </c>
      <c r="AG70" s="84">
        <v>17.600000000000001</v>
      </c>
      <c r="AH70" s="21">
        <f t="shared" si="121"/>
        <v>8.4004999999999992</v>
      </c>
      <c r="AI70" s="21">
        <f t="shared" si="122"/>
        <v>10.044375411207058</v>
      </c>
      <c r="AJ70" s="3">
        <f t="shared" si="123"/>
        <v>-1.643875411207059</v>
      </c>
      <c r="AK70" s="3">
        <f t="shared" si="124"/>
        <v>60.266252467242353</v>
      </c>
      <c r="AL70" s="3">
        <f t="shared" si="125"/>
        <v>7.1000000000000014</v>
      </c>
      <c r="AM70" s="3">
        <f t="shared" si="126"/>
        <v>9.9007408428267976</v>
      </c>
      <c r="AN70" s="4">
        <f t="shared" si="100"/>
        <v>-2.8007408428267961</v>
      </c>
      <c r="AO70" s="4"/>
      <c r="AP70" s="13"/>
      <c r="AQ70" s="85">
        <v>46329.326388888891</v>
      </c>
      <c r="AR70" s="84">
        <v>49.86</v>
      </c>
      <c r="AS70" s="84">
        <v>50.552999999999997</v>
      </c>
      <c r="AT70" s="84">
        <v>17.5</v>
      </c>
      <c r="AU70" s="21">
        <f t="shared" si="127"/>
        <v>8.4254999999999995</v>
      </c>
      <c r="AV70" s="21">
        <f t="shared" si="128"/>
        <v>10.044375411207058</v>
      </c>
      <c r="AW70" s="3">
        <f t="shared" si="129"/>
        <v>-1.6188754112070587</v>
      </c>
      <c r="AX70" s="3">
        <f t="shared" si="130"/>
        <v>60.266252467242353</v>
      </c>
      <c r="AY70" s="3">
        <f t="shared" si="131"/>
        <v>7.1</v>
      </c>
      <c r="AZ70" s="3">
        <f t="shared" si="132"/>
        <v>9.9007408428267976</v>
      </c>
      <c r="BA70" s="4">
        <f t="shared" si="101"/>
        <v>-2.8007408428267979</v>
      </c>
      <c r="BB70" s="4"/>
      <c r="BC70" s="13"/>
      <c r="BD70" s="85">
        <v>46329.326388888891</v>
      </c>
      <c r="BE70" s="84">
        <v>36.534999999999997</v>
      </c>
      <c r="BF70" s="84">
        <v>37.106000000000002</v>
      </c>
      <c r="BG70" s="84">
        <v>12.6</v>
      </c>
      <c r="BH70" s="21">
        <f t="shared" si="133"/>
        <v>6.184333333333333</v>
      </c>
      <c r="BI70" s="21">
        <f t="shared" si="134"/>
        <v>7.4402780823755981</v>
      </c>
      <c r="BJ70" s="3">
        <f t="shared" si="135"/>
        <v>-1.2559447490422651</v>
      </c>
      <c r="BK70" s="3">
        <f t="shared" si="136"/>
        <v>44.641668494253594</v>
      </c>
      <c r="BL70" s="3">
        <f t="shared" si="137"/>
        <v>5.1999999999999993</v>
      </c>
      <c r="BM70" s="3">
        <f t="shared" si="138"/>
        <v>7.3338821057976276</v>
      </c>
      <c r="BN70" s="4">
        <f t="shared" si="102"/>
        <v>-2.1338821057976283</v>
      </c>
      <c r="BO70" s="4"/>
      <c r="BP70" s="13"/>
      <c r="BQ70" s="85">
        <v>46329.326388888891</v>
      </c>
      <c r="BR70" s="84">
        <v>37.526000000000003</v>
      </c>
      <c r="BS70" s="84">
        <v>38.078000000000003</v>
      </c>
      <c r="BT70" s="84">
        <v>12.4</v>
      </c>
      <c r="BU70" s="21">
        <f t="shared" si="139"/>
        <v>6.3463333333333338</v>
      </c>
      <c r="BV70" s="21">
        <f t="shared" si="140"/>
        <v>7.4402780823755981</v>
      </c>
      <c r="BW70" s="3">
        <f t="shared" si="141"/>
        <v>-1.0939447490422642</v>
      </c>
      <c r="BX70" s="3">
        <f t="shared" si="142"/>
        <v>44.641668494253594</v>
      </c>
      <c r="BY70" s="3">
        <f t="shared" si="143"/>
        <v>5.2</v>
      </c>
      <c r="BZ70" s="3">
        <f t="shared" si="144"/>
        <v>7.3338821057976276</v>
      </c>
      <c r="CA70" s="4">
        <f t="shared" si="103"/>
        <v>-2.1338821057976274</v>
      </c>
      <c r="CB70" s="4"/>
      <c r="CC70" s="13"/>
      <c r="CD70" s="85">
        <v>46329.326388888891</v>
      </c>
      <c r="CE70" s="84">
        <v>37.182000000000002</v>
      </c>
      <c r="CF70" s="84">
        <v>37.72</v>
      </c>
      <c r="CG70" s="84">
        <v>12.9</v>
      </c>
      <c r="CH70" s="21">
        <f t="shared" si="145"/>
        <v>6.2866666666666662</v>
      </c>
      <c r="CI70" s="21">
        <f t="shared" si="146"/>
        <v>7.4402780823755981</v>
      </c>
      <c r="CJ70" s="3">
        <f t="shared" si="147"/>
        <v>-1.1536114157089319</v>
      </c>
      <c r="CK70" s="3">
        <f t="shared" si="148"/>
        <v>44.641668494253594</v>
      </c>
      <c r="CL70" s="3">
        <f t="shared" si="149"/>
        <v>5.3000000000000007</v>
      </c>
      <c r="CM70" s="3">
        <f t="shared" si="150"/>
        <v>7.3338821057976276</v>
      </c>
      <c r="CN70" s="4">
        <f t="shared" si="104"/>
        <v>-2.0338821057976268</v>
      </c>
      <c r="CO70" s="4"/>
      <c r="CP70" s="13"/>
      <c r="CQ70" s="85">
        <v>46329.326388888891</v>
      </c>
      <c r="CR70" s="84">
        <v>37.738</v>
      </c>
      <c r="CS70" s="84">
        <v>38.869</v>
      </c>
      <c r="CT70" s="84">
        <v>13.1</v>
      </c>
      <c r="CU70" s="21">
        <f t="shared" si="151"/>
        <v>6.4781666666666666</v>
      </c>
      <c r="CV70" s="21">
        <f t="shared" si="152"/>
        <v>7.4402780823755981</v>
      </c>
      <c r="CW70" s="3">
        <f t="shared" si="153"/>
        <v>-0.96211141570893144</v>
      </c>
      <c r="CX70" s="3">
        <f t="shared" si="154"/>
        <v>44.641668494253594</v>
      </c>
      <c r="CY70" s="3">
        <f t="shared" si="155"/>
        <v>5.3999999999999995</v>
      </c>
      <c r="CZ70" s="3">
        <f t="shared" si="156"/>
        <v>7.3338821057976276</v>
      </c>
      <c r="DA70" s="4">
        <f t="shared" si="105"/>
        <v>-1.9338821057976281</v>
      </c>
      <c r="DB70" s="4"/>
      <c r="DC70" s="13"/>
      <c r="DD70" s="85">
        <v>46329.326388888891</v>
      </c>
      <c r="DE70" s="84">
        <v>35.823999999999998</v>
      </c>
      <c r="DF70" s="84">
        <v>36.395000000000003</v>
      </c>
      <c r="DG70" s="84">
        <v>12.2</v>
      </c>
      <c r="DH70" s="21">
        <f t="shared" si="157"/>
        <v>6.0658333333333339</v>
      </c>
      <c r="DI70" s="21">
        <f t="shared" si="158"/>
        <v>7.0785030930490791</v>
      </c>
      <c r="DJ70" s="3">
        <f t="shared" si="159"/>
        <v>-1.0126697597157452</v>
      </c>
      <c r="DK70" s="3">
        <f t="shared" si="160"/>
        <v>42.471018558294482</v>
      </c>
      <c r="DL70" s="3">
        <f t="shared" si="161"/>
        <v>5.0999999999999996</v>
      </c>
      <c r="DM70" s="3">
        <f t="shared" si="162"/>
        <v>6.9772804988184776</v>
      </c>
      <c r="DN70" s="4">
        <f t="shared" si="106"/>
        <v>-1.8772804988184779</v>
      </c>
      <c r="DO70" s="4"/>
      <c r="DP70" s="13"/>
      <c r="DQ70" s="11"/>
      <c r="DR70" s="55">
        <f t="shared" si="168"/>
        <v>46329.326388888891</v>
      </c>
      <c r="DS70" s="5">
        <f t="shared" si="163"/>
        <v>65.197333333333333</v>
      </c>
      <c r="DT70" s="5">
        <f t="shared" si="164"/>
        <v>77.017117067379701</v>
      </c>
      <c r="DU70" s="6">
        <f t="shared" si="107"/>
        <v>-11.819783734046368</v>
      </c>
      <c r="DV70" s="5">
        <f t="shared" si="165"/>
        <v>462.10270240427832</v>
      </c>
      <c r="DW70" s="5">
        <f t="shared" si="166"/>
        <v>54.900000000000006</v>
      </c>
      <c r="DX70" s="5">
        <f t="shared" si="167"/>
        <v>75.915772293316181</v>
      </c>
      <c r="DY70" s="6">
        <f t="shared" si="108"/>
        <v>-21.015772293316175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88">
        <v>46329.319444444445</v>
      </c>
      <c r="B71" s="79">
        <v>114</v>
      </c>
      <c r="C71" s="82">
        <v>20.38</v>
      </c>
      <c r="D71" s="12"/>
      <c r="E71" s="84">
        <v>35.985999999999997</v>
      </c>
      <c r="F71" s="84">
        <v>36.53</v>
      </c>
      <c r="G71" s="84">
        <v>10.6</v>
      </c>
      <c r="H71" s="21">
        <f t="shared" si="109"/>
        <v>6.0883333333333329</v>
      </c>
      <c r="I71" s="3">
        <f t="shared" si="110"/>
        <v>7.5246013032611394</v>
      </c>
      <c r="J71" s="3">
        <f t="shared" si="111"/>
        <v>-1.4362679699278065</v>
      </c>
      <c r="K71" s="3">
        <f t="shared" si="112"/>
        <v>45.147607819566844</v>
      </c>
      <c r="L71" s="3">
        <f t="shared" si="113"/>
        <v>4.8999999999999995</v>
      </c>
      <c r="M71" s="3">
        <f t="shared" si="114"/>
        <v>7.4169995046245054</v>
      </c>
      <c r="N71" s="4">
        <f t="shared" si="98"/>
        <v>-2.5169995046245059</v>
      </c>
      <c r="O71" s="4"/>
      <c r="P71" s="13"/>
      <c r="Q71" s="85">
        <v>46329.319444444445</v>
      </c>
      <c r="R71" s="84">
        <v>35.192999999999998</v>
      </c>
      <c r="S71" s="84">
        <v>36.106000000000002</v>
      </c>
      <c r="T71" s="84">
        <v>10.3</v>
      </c>
      <c r="U71" s="21">
        <f t="shared" si="115"/>
        <v>6.0176666666666669</v>
      </c>
      <c r="V71" s="3">
        <f t="shared" si="116"/>
        <v>7.5246013032611394</v>
      </c>
      <c r="W71" s="3">
        <f t="shared" si="117"/>
        <v>-1.5069346365944725</v>
      </c>
      <c r="X71" s="3">
        <f t="shared" si="118"/>
        <v>45.147607819566844</v>
      </c>
      <c r="Y71" s="3">
        <f t="shared" si="119"/>
        <v>4.8000000000000007</v>
      </c>
      <c r="Z71" s="3">
        <f t="shared" si="120"/>
        <v>7.4169995046245054</v>
      </c>
      <c r="AA71" s="4">
        <f t="shared" si="99"/>
        <v>-2.6169995046245047</v>
      </c>
      <c r="AB71" s="4"/>
      <c r="AC71" s="13"/>
      <c r="AD71" s="85">
        <v>46329.319444444445</v>
      </c>
      <c r="AE71" s="84">
        <v>35.753</v>
      </c>
      <c r="AF71" s="84">
        <v>36.308999999999997</v>
      </c>
      <c r="AG71" s="84">
        <v>10.5</v>
      </c>
      <c r="AH71" s="21">
        <f t="shared" si="121"/>
        <v>6.051499999999999</v>
      </c>
      <c r="AI71" s="21">
        <f t="shared" si="122"/>
        <v>7.5246013032611394</v>
      </c>
      <c r="AJ71" s="3">
        <f t="shared" si="123"/>
        <v>-1.4731013032611404</v>
      </c>
      <c r="AK71" s="3">
        <f t="shared" si="124"/>
        <v>45.147607819566844</v>
      </c>
      <c r="AL71" s="3">
        <f t="shared" si="125"/>
        <v>4.9000000000000004</v>
      </c>
      <c r="AM71" s="3">
        <f t="shared" si="126"/>
        <v>7.4169995046245054</v>
      </c>
      <c r="AN71" s="4">
        <f t="shared" si="100"/>
        <v>-2.5169995046245051</v>
      </c>
      <c r="AO71" s="4"/>
      <c r="AP71" s="13"/>
      <c r="AQ71" s="85">
        <v>46329.319444444445</v>
      </c>
      <c r="AR71" s="84">
        <v>35.68</v>
      </c>
      <c r="AS71" s="84">
        <v>36.253</v>
      </c>
      <c r="AT71" s="84">
        <v>10.4</v>
      </c>
      <c r="AU71" s="21">
        <f t="shared" si="127"/>
        <v>6.0421666666666667</v>
      </c>
      <c r="AV71" s="21">
        <f t="shared" si="128"/>
        <v>7.5246013032611394</v>
      </c>
      <c r="AW71" s="3">
        <f t="shared" si="129"/>
        <v>-1.4824346365944727</v>
      </c>
      <c r="AX71" s="3">
        <f t="shared" si="130"/>
        <v>45.147607819566844</v>
      </c>
      <c r="AY71" s="3">
        <f t="shared" si="131"/>
        <v>4.9000000000000004</v>
      </c>
      <c r="AZ71" s="3">
        <f t="shared" si="132"/>
        <v>7.4169995046245054</v>
      </c>
      <c r="BA71" s="4">
        <f t="shared" si="101"/>
        <v>-2.5169995046245051</v>
      </c>
      <c r="BB71" s="4"/>
      <c r="BC71" s="13"/>
      <c r="BD71" s="85">
        <v>46329.319444444445</v>
      </c>
      <c r="BE71" s="84">
        <v>26.082999999999998</v>
      </c>
      <c r="BF71" s="84">
        <v>26.722000000000001</v>
      </c>
      <c r="BG71" s="84">
        <v>7.4</v>
      </c>
      <c r="BH71" s="21">
        <f t="shared" si="133"/>
        <v>4.4536666666666669</v>
      </c>
      <c r="BI71" s="21">
        <f t="shared" si="134"/>
        <v>5.5737787431563994</v>
      </c>
      <c r="BJ71" s="3">
        <f t="shared" si="135"/>
        <v>-1.1201120764897325</v>
      </c>
      <c r="BK71" s="3">
        <f t="shared" si="136"/>
        <v>33.442672458938404</v>
      </c>
      <c r="BL71" s="3">
        <f t="shared" si="137"/>
        <v>3.6000000000000005</v>
      </c>
      <c r="BM71" s="3">
        <f t="shared" si="138"/>
        <v>5.4940737071292629</v>
      </c>
      <c r="BN71" s="4">
        <f t="shared" si="102"/>
        <v>-1.8940737071292624</v>
      </c>
      <c r="BO71" s="4"/>
      <c r="BP71" s="13"/>
      <c r="BQ71" s="85">
        <v>46329.319444444445</v>
      </c>
      <c r="BR71" s="84">
        <v>25.457000000000001</v>
      </c>
      <c r="BS71" s="84">
        <v>25.925999999999998</v>
      </c>
      <c r="BT71" s="84">
        <v>7.2</v>
      </c>
      <c r="BU71" s="21">
        <f t="shared" si="139"/>
        <v>4.3209999999999997</v>
      </c>
      <c r="BV71" s="21">
        <f t="shared" si="140"/>
        <v>5.5737787431563994</v>
      </c>
      <c r="BW71" s="3">
        <f t="shared" si="141"/>
        <v>-1.2527787431563997</v>
      </c>
      <c r="BX71" s="3">
        <f t="shared" si="142"/>
        <v>33.442672458938404</v>
      </c>
      <c r="BY71" s="3">
        <f t="shared" si="143"/>
        <v>3.5</v>
      </c>
      <c r="BZ71" s="3">
        <f t="shared" si="144"/>
        <v>5.4940737071292629</v>
      </c>
      <c r="CA71" s="4">
        <f t="shared" si="103"/>
        <v>-1.9940737071292629</v>
      </c>
      <c r="CB71" s="4"/>
      <c r="CC71" s="13"/>
      <c r="CD71" s="85">
        <v>46329.319444444445</v>
      </c>
      <c r="CE71" s="84">
        <v>26.797999999999998</v>
      </c>
      <c r="CF71" s="84">
        <v>27.297999999999998</v>
      </c>
      <c r="CG71" s="84">
        <v>7.6</v>
      </c>
      <c r="CH71" s="21">
        <f t="shared" si="145"/>
        <v>4.5496666666666661</v>
      </c>
      <c r="CI71" s="21">
        <f t="shared" si="146"/>
        <v>5.5737787431563994</v>
      </c>
      <c r="CJ71" s="3">
        <f t="shared" si="147"/>
        <v>-1.0241120764897333</v>
      </c>
      <c r="CK71" s="3">
        <f t="shared" si="148"/>
        <v>33.442672458938404</v>
      </c>
      <c r="CL71" s="3">
        <f t="shared" si="149"/>
        <v>3.6999999999999997</v>
      </c>
      <c r="CM71" s="3">
        <f t="shared" si="150"/>
        <v>5.4940737071292629</v>
      </c>
      <c r="CN71" s="4">
        <f t="shared" si="104"/>
        <v>-1.7940737071292632</v>
      </c>
      <c r="CO71" s="4"/>
      <c r="CP71" s="13"/>
      <c r="CQ71" s="85">
        <v>46329.319444444445</v>
      </c>
      <c r="CR71" s="84">
        <v>27.192</v>
      </c>
      <c r="CS71" s="84">
        <v>28.192</v>
      </c>
      <c r="CT71" s="84">
        <v>7.7</v>
      </c>
      <c r="CU71" s="21">
        <f t="shared" si="151"/>
        <v>4.6986666666666661</v>
      </c>
      <c r="CV71" s="21">
        <f t="shared" si="152"/>
        <v>5.5737787431563994</v>
      </c>
      <c r="CW71" s="3">
        <f t="shared" si="153"/>
        <v>-0.87511207648973333</v>
      </c>
      <c r="CX71" s="3">
        <f t="shared" si="154"/>
        <v>33.442672458938404</v>
      </c>
      <c r="CY71" s="3">
        <f t="shared" si="155"/>
        <v>3.7</v>
      </c>
      <c r="CZ71" s="3">
        <f t="shared" si="156"/>
        <v>5.4940737071292629</v>
      </c>
      <c r="DA71" s="4">
        <f t="shared" si="105"/>
        <v>-1.7940737071292627</v>
      </c>
      <c r="DB71" s="4"/>
      <c r="DC71" s="13"/>
      <c r="DD71" s="85">
        <v>46329.319444444445</v>
      </c>
      <c r="DE71" s="84">
        <v>25.614999999999998</v>
      </c>
      <c r="DF71" s="84">
        <v>26.097999999999999</v>
      </c>
      <c r="DG71" s="84">
        <v>7.1</v>
      </c>
      <c r="DH71" s="21">
        <f t="shared" si="157"/>
        <v>4.3496666666666659</v>
      </c>
      <c r="DI71" s="21">
        <f t="shared" si="158"/>
        <v>5.3027601437185199</v>
      </c>
      <c r="DJ71" s="3">
        <f t="shared" si="159"/>
        <v>-0.95309347705185399</v>
      </c>
      <c r="DK71" s="3">
        <f t="shared" si="160"/>
        <v>31.816560862311121</v>
      </c>
      <c r="DL71" s="3">
        <f t="shared" si="161"/>
        <v>3.4999999999999996</v>
      </c>
      <c r="DM71" s="3">
        <f t="shared" si="162"/>
        <v>5.226930673663345</v>
      </c>
      <c r="DN71" s="4">
        <f t="shared" si="106"/>
        <v>-1.7269306736633454</v>
      </c>
      <c r="DO71" s="4"/>
      <c r="DP71" s="13"/>
      <c r="DQ71" s="11"/>
      <c r="DR71" s="55">
        <f t="shared" si="168"/>
        <v>46329.319444444445</v>
      </c>
      <c r="DS71" s="5">
        <f t="shared" si="163"/>
        <v>46.572333333333333</v>
      </c>
      <c r="DT71" s="5">
        <f t="shared" si="164"/>
        <v>57.696280329388664</v>
      </c>
      <c r="DU71" s="6">
        <f t="shared" si="107"/>
        <v>-11.123946996055331</v>
      </c>
      <c r="DV71" s="5">
        <f t="shared" si="165"/>
        <v>346.17768197633211</v>
      </c>
      <c r="DW71" s="5">
        <f t="shared" si="166"/>
        <v>37.5</v>
      </c>
      <c r="DX71" s="5">
        <f t="shared" si="167"/>
        <v>56.871223520678413</v>
      </c>
      <c r="DY71" s="6">
        <f t="shared" si="108"/>
        <v>-19.371223520678413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88">
        <v>46329.3125</v>
      </c>
      <c r="B72" s="79">
        <v>76</v>
      </c>
      <c r="C72" s="82">
        <v>18.37</v>
      </c>
      <c r="D72" s="12"/>
      <c r="E72" s="84">
        <v>24.007000000000001</v>
      </c>
      <c r="F72" s="84">
        <v>24.472000000000001</v>
      </c>
      <c r="G72" s="84">
        <v>5.7</v>
      </c>
      <c r="H72" s="21">
        <f t="shared" si="109"/>
        <v>4.0786666666666669</v>
      </c>
      <c r="I72" s="3">
        <f t="shared" si="110"/>
        <v>5.0511296840117392</v>
      </c>
      <c r="J72" s="3">
        <f t="shared" si="111"/>
        <v>-0.97246301734507234</v>
      </c>
      <c r="K72" s="3">
        <f t="shared" si="112"/>
        <v>30.306778104070435</v>
      </c>
      <c r="L72" s="3">
        <f t="shared" si="113"/>
        <v>3.2</v>
      </c>
      <c r="M72" s="3">
        <f t="shared" si="114"/>
        <v>4.9788985295303716</v>
      </c>
      <c r="N72" s="4">
        <f t="shared" si="98"/>
        <v>-1.7788985295303714</v>
      </c>
      <c r="O72" s="4"/>
      <c r="P72" s="13"/>
      <c r="Q72" s="85">
        <v>46329.3125</v>
      </c>
      <c r="R72" s="84">
        <v>22.984999999999999</v>
      </c>
      <c r="S72" s="84">
        <v>23.56</v>
      </c>
      <c r="T72" s="84">
        <v>5.5</v>
      </c>
      <c r="U72" s="21">
        <f t="shared" si="115"/>
        <v>3.9266666666666663</v>
      </c>
      <c r="V72" s="3">
        <f t="shared" si="116"/>
        <v>5.0511296840117392</v>
      </c>
      <c r="W72" s="3">
        <f t="shared" si="117"/>
        <v>-1.1244630173450729</v>
      </c>
      <c r="X72" s="3">
        <f t="shared" si="118"/>
        <v>30.306778104070435</v>
      </c>
      <c r="Y72" s="3">
        <f t="shared" si="119"/>
        <v>3.1</v>
      </c>
      <c r="Z72" s="3">
        <f t="shared" si="120"/>
        <v>4.9788985295303716</v>
      </c>
      <c r="AA72" s="4">
        <f t="shared" si="99"/>
        <v>-1.8788985295303715</v>
      </c>
      <c r="AB72" s="4"/>
      <c r="AC72" s="13"/>
      <c r="AD72" s="85">
        <v>46329.3125</v>
      </c>
      <c r="AE72" s="84">
        <v>23.574999999999999</v>
      </c>
      <c r="AF72" s="84">
        <v>24.044</v>
      </c>
      <c r="AG72" s="84">
        <v>5.6</v>
      </c>
      <c r="AH72" s="21">
        <f t="shared" si="121"/>
        <v>4.0073333333333334</v>
      </c>
      <c r="AI72" s="21">
        <f t="shared" si="122"/>
        <v>5.0511296840117392</v>
      </c>
      <c r="AJ72" s="3">
        <f t="shared" si="123"/>
        <v>-1.0437963506784058</v>
      </c>
      <c r="AK72" s="3">
        <f t="shared" si="124"/>
        <v>30.306778104070435</v>
      </c>
      <c r="AL72" s="3">
        <f t="shared" si="125"/>
        <v>3.0999999999999996</v>
      </c>
      <c r="AM72" s="3">
        <f t="shared" si="126"/>
        <v>4.9788985295303716</v>
      </c>
      <c r="AN72" s="4">
        <f t="shared" si="100"/>
        <v>-1.878898529530372</v>
      </c>
      <c r="AO72" s="4"/>
      <c r="AP72" s="13"/>
      <c r="AQ72" s="85">
        <v>46329.3125</v>
      </c>
      <c r="AR72" s="84">
        <v>23.212</v>
      </c>
      <c r="AS72" s="84">
        <v>23.795000000000002</v>
      </c>
      <c r="AT72" s="84">
        <v>5.5</v>
      </c>
      <c r="AU72" s="21">
        <f t="shared" si="127"/>
        <v>3.9658333333333333</v>
      </c>
      <c r="AV72" s="21">
        <f t="shared" si="128"/>
        <v>5.0511296840117392</v>
      </c>
      <c r="AW72" s="3">
        <f t="shared" si="129"/>
        <v>-1.0852963506784059</v>
      </c>
      <c r="AX72" s="3">
        <f t="shared" si="130"/>
        <v>30.306778104070435</v>
      </c>
      <c r="AY72" s="3">
        <f t="shared" si="131"/>
        <v>3.1</v>
      </c>
      <c r="AZ72" s="3">
        <f t="shared" si="132"/>
        <v>4.9788985295303716</v>
      </c>
      <c r="BA72" s="4">
        <f t="shared" si="101"/>
        <v>-1.8788985295303715</v>
      </c>
      <c r="BB72" s="4"/>
      <c r="BC72" s="13"/>
      <c r="BD72" s="85">
        <v>46329.3125</v>
      </c>
      <c r="BE72" s="84">
        <v>17.027000000000001</v>
      </c>
      <c r="BF72" s="84">
        <v>17.776</v>
      </c>
      <c r="BG72" s="84">
        <v>3.8</v>
      </c>
      <c r="BH72" s="21">
        <f t="shared" si="133"/>
        <v>2.9626666666666663</v>
      </c>
      <c r="BI72" s="21">
        <f t="shared" si="134"/>
        <v>3.7415775437123995</v>
      </c>
      <c r="BJ72" s="3">
        <f t="shared" si="135"/>
        <v>-0.77891087704573314</v>
      </c>
      <c r="BK72" s="3">
        <f t="shared" si="136"/>
        <v>22.449465262274394</v>
      </c>
      <c r="BL72" s="3">
        <f t="shared" si="137"/>
        <v>2.1999999999999997</v>
      </c>
      <c r="BM72" s="3">
        <f t="shared" si="138"/>
        <v>3.6880729848373122</v>
      </c>
      <c r="BN72" s="4">
        <f t="shared" si="102"/>
        <v>-1.4880729848373124</v>
      </c>
      <c r="BO72" s="4"/>
      <c r="BP72" s="13"/>
      <c r="BQ72" s="85">
        <v>46329.3125</v>
      </c>
      <c r="BR72" s="84">
        <v>16.635000000000002</v>
      </c>
      <c r="BS72" s="84">
        <v>17.023</v>
      </c>
      <c r="BT72" s="84">
        <v>3.7</v>
      </c>
      <c r="BU72" s="21">
        <f t="shared" si="139"/>
        <v>2.8371666666666666</v>
      </c>
      <c r="BV72" s="21">
        <f t="shared" si="140"/>
        <v>3.7415775437123995</v>
      </c>
      <c r="BW72" s="3">
        <f t="shared" si="141"/>
        <v>-0.90441087704573286</v>
      </c>
      <c r="BX72" s="3">
        <f t="shared" si="142"/>
        <v>22.449465262274394</v>
      </c>
      <c r="BY72" s="3">
        <f t="shared" si="143"/>
        <v>2.1</v>
      </c>
      <c r="BZ72" s="3">
        <f t="shared" si="144"/>
        <v>3.6880729848373122</v>
      </c>
      <c r="CA72" s="4">
        <f t="shared" si="103"/>
        <v>-1.5880729848373121</v>
      </c>
      <c r="CB72" s="4"/>
      <c r="CC72" s="13"/>
      <c r="CD72" s="85">
        <v>46329.3125</v>
      </c>
      <c r="CE72" s="84">
        <v>17.559999999999999</v>
      </c>
      <c r="CF72" s="84">
        <v>17.972999999999999</v>
      </c>
      <c r="CG72" s="84">
        <v>3.9</v>
      </c>
      <c r="CH72" s="21">
        <f t="shared" si="145"/>
        <v>2.9954999999999998</v>
      </c>
      <c r="CI72" s="21">
        <f t="shared" si="146"/>
        <v>3.7415775437123995</v>
      </c>
      <c r="CJ72" s="3">
        <f t="shared" si="147"/>
        <v>-0.74607754371239965</v>
      </c>
      <c r="CK72" s="3">
        <f t="shared" si="148"/>
        <v>22.449465262274394</v>
      </c>
      <c r="CL72" s="3">
        <f t="shared" si="149"/>
        <v>2.2999999999999998</v>
      </c>
      <c r="CM72" s="3">
        <f t="shared" si="150"/>
        <v>3.6880729848373122</v>
      </c>
      <c r="CN72" s="4">
        <f t="shared" si="104"/>
        <v>-1.3880729848373123</v>
      </c>
      <c r="CO72" s="4"/>
      <c r="CP72" s="13"/>
      <c r="CQ72" s="85">
        <v>46329.3125</v>
      </c>
      <c r="CR72" s="84">
        <v>17.861000000000001</v>
      </c>
      <c r="CS72" s="84">
        <v>18.719000000000001</v>
      </c>
      <c r="CT72" s="84">
        <v>4</v>
      </c>
      <c r="CU72" s="21">
        <f t="shared" si="151"/>
        <v>3.1198333333333332</v>
      </c>
      <c r="CV72" s="21">
        <f t="shared" si="152"/>
        <v>3.7415775437123995</v>
      </c>
      <c r="CW72" s="3">
        <f t="shared" si="153"/>
        <v>-0.62174421037906624</v>
      </c>
      <c r="CX72" s="3">
        <f t="shared" si="154"/>
        <v>22.449465262274394</v>
      </c>
      <c r="CY72" s="3">
        <f t="shared" si="155"/>
        <v>2.4</v>
      </c>
      <c r="CZ72" s="3">
        <f t="shared" si="156"/>
        <v>3.6880729848373122</v>
      </c>
      <c r="DA72" s="4">
        <f t="shared" si="105"/>
        <v>-1.2880729848373123</v>
      </c>
      <c r="DB72" s="4"/>
      <c r="DC72" s="13"/>
      <c r="DD72" s="85">
        <v>46329.3125</v>
      </c>
      <c r="DE72" s="84">
        <v>16.46</v>
      </c>
      <c r="DF72" s="84">
        <v>16.849</v>
      </c>
      <c r="DG72" s="84">
        <v>3.6</v>
      </c>
      <c r="DH72" s="21">
        <f t="shared" si="157"/>
        <v>2.8081666666666667</v>
      </c>
      <c r="DI72" s="21">
        <f t="shared" si="158"/>
        <v>3.5596476264493195</v>
      </c>
      <c r="DJ72" s="3">
        <f t="shared" si="159"/>
        <v>-0.75148095978265284</v>
      </c>
      <c r="DK72" s="3">
        <f t="shared" si="160"/>
        <v>21.357885758695918</v>
      </c>
      <c r="DL72" s="3">
        <f t="shared" si="161"/>
        <v>2.2000000000000002</v>
      </c>
      <c r="DM72" s="3">
        <f t="shared" si="162"/>
        <v>3.5087446653910943</v>
      </c>
      <c r="DN72" s="4">
        <f t="shared" si="106"/>
        <v>-1.3087446653910941</v>
      </c>
      <c r="DO72" s="4"/>
      <c r="DP72" s="13"/>
      <c r="DQ72" s="11"/>
      <c r="DR72" s="55">
        <f t="shared" si="168"/>
        <v>46329.3125</v>
      </c>
      <c r="DS72" s="5">
        <f t="shared" si="163"/>
        <v>30.701833333333333</v>
      </c>
      <c r="DT72" s="5">
        <f t="shared" si="164"/>
        <v>38.730476537345872</v>
      </c>
      <c r="DU72" s="6">
        <f t="shared" si="107"/>
        <v>-8.0286432040125391</v>
      </c>
      <c r="DV72" s="5">
        <f t="shared" si="165"/>
        <v>232.38285922407525</v>
      </c>
      <c r="DW72" s="5">
        <f t="shared" si="166"/>
        <v>23.7</v>
      </c>
      <c r="DX72" s="5">
        <f t="shared" si="167"/>
        <v>38.17663072286183</v>
      </c>
      <c r="DY72" s="6">
        <f t="shared" si="108"/>
        <v>-14.476630722861831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88">
        <v>46329.305555555555</v>
      </c>
      <c r="B73" s="79">
        <v>32</v>
      </c>
      <c r="C73" s="82">
        <v>16.93</v>
      </c>
      <c r="D73" s="12"/>
      <c r="E73" s="84">
        <v>13.694000000000001</v>
      </c>
      <c r="F73" s="84">
        <v>14.305999999999999</v>
      </c>
      <c r="G73" s="84">
        <v>2.5</v>
      </c>
      <c r="H73" s="21">
        <f t="shared" si="109"/>
        <v>2.3843333333333332</v>
      </c>
      <c r="I73" s="3">
        <f t="shared" si="110"/>
        <v>2.1372673807195199</v>
      </c>
      <c r="J73" s="3">
        <f t="shared" si="111"/>
        <v>0.24706595261381326</v>
      </c>
      <c r="K73" s="3">
        <f t="shared" si="112"/>
        <v>12.823604284317121</v>
      </c>
      <c r="L73" s="3">
        <f t="shared" si="113"/>
        <v>1.7</v>
      </c>
      <c r="M73" s="3">
        <f t="shared" si="114"/>
        <v>2.1067044571752307</v>
      </c>
      <c r="N73" s="4">
        <f t="shared" si="98"/>
        <v>-0.40670445717523074</v>
      </c>
      <c r="O73" s="4"/>
      <c r="P73" s="13"/>
      <c r="Q73" s="85">
        <v>46329.305555555555</v>
      </c>
      <c r="R73" s="84">
        <v>13.347</v>
      </c>
      <c r="S73" s="84">
        <v>14.095000000000001</v>
      </c>
      <c r="T73" s="84">
        <v>2.4</v>
      </c>
      <c r="U73" s="21">
        <f t="shared" si="115"/>
        <v>2.3491666666666666</v>
      </c>
      <c r="V73" s="3">
        <f t="shared" si="116"/>
        <v>2.1372673807195199</v>
      </c>
      <c r="W73" s="3">
        <f t="shared" si="117"/>
        <v>0.21189928594714669</v>
      </c>
      <c r="X73" s="3">
        <f t="shared" si="118"/>
        <v>12.823604284317121</v>
      </c>
      <c r="Y73" s="3">
        <f t="shared" si="119"/>
        <v>1.5</v>
      </c>
      <c r="Z73" s="3">
        <f t="shared" si="120"/>
        <v>2.1067044571752307</v>
      </c>
      <c r="AA73" s="4">
        <f t="shared" si="99"/>
        <v>-0.60670445717523069</v>
      </c>
      <c r="AB73" s="4"/>
      <c r="AC73" s="13"/>
      <c r="AD73" s="85">
        <v>46329.305555555555</v>
      </c>
      <c r="AE73" s="84">
        <v>13.898999999999999</v>
      </c>
      <c r="AF73" s="84">
        <v>14.279</v>
      </c>
      <c r="AG73" s="84">
        <v>2.5</v>
      </c>
      <c r="AH73" s="21">
        <f t="shared" si="121"/>
        <v>2.379833333333333</v>
      </c>
      <c r="AI73" s="21">
        <f t="shared" si="122"/>
        <v>2.1372673807195199</v>
      </c>
      <c r="AJ73" s="3">
        <f t="shared" si="123"/>
        <v>0.24256595261381309</v>
      </c>
      <c r="AK73" s="3">
        <f t="shared" si="124"/>
        <v>12.823604284317121</v>
      </c>
      <c r="AL73" s="3">
        <f t="shared" si="125"/>
        <v>1.7</v>
      </c>
      <c r="AM73" s="3">
        <f t="shared" si="126"/>
        <v>2.1067044571752307</v>
      </c>
      <c r="AN73" s="4">
        <f t="shared" si="100"/>
        <v>-0.40670445717523074</v>
      </c>
      <c r="AO73" s="4"/>
      <c r="AP73" s="13"/>
      <c r="AQ73" s="85">
        <v>46329.305555555555</v>
      </c>
      <c r="AR73" s="84">
        <v>13.435</v>
      </c>
      <c r="AS73" s="84">
        <v>14.039</v>
      </c>
      <c r="AT73" s="84">
        <v>2.4</v>
      </c>
      <c r="AU73" s="21">
        <f t="shared" si="127"/>
        <v>2.339833333333333</v>
      </c>
      <c r="AV73" s="21">
        <f t="shared" si="128"/>
        <v>2.1372673807195199</v>
      </c>
      <c r="AW73" s="3">
        <f t="shared" si="129"/>
        <v>0.20256595261381305</v>
      </c>
      <c r="AX73" s="3">
        <f t="shared" si="130"/>
        <v>12.823604284317121</v>
      </c>
      <c r="AY73" s="3">
        <f t="shared" si="131"/>
        <v>1.5999999999999999</v>
      </c>
      <c r="AZ73" s="3">
        <f t="shared" si="132"/>
        <v>2.1067044571752307</v>
      </c>
      <c r="BA73" s="4">
        <f t="shared" si="101"/>
        <v>-0.50670445717523083</v>
      </c>
      <c r="BB73" s="4"/>
      <c r="BC73" s="13"/>
      <c r="BD73" s="85">
        <v>46329.305555555555</v>
      </c>
      <c r="BE73" s="84">
        <v>10.085000000000001</v>
      </c>
      <c r="BF73" s="84">
        <v>10.704000000000001</v>
      </c>
      <c r="BG73" s="84">
        <v>1.6</v>
      </c>
      <c r="BH73" s="21">
        <f t="shared" si="133"/>
        <v>1.784</v>
      </c>
      <c r="BI73" s="21">
        <f t="shared" si="134"/>
        <v>1.5831610227552</v>
      </c>
      <c r="BJ73" s="3">
        <f t="shared" si="135"/>
        <v>0.20083897724480004</v>
      </c>
      <c r="BK73" s="3">
        <f t="shared" si="136"/>
        <v>9.4989661365311999</v>
      </c>
      <c r="BL73" s="3">
        <f t="shared" si="137"/>
        <v>1.3</v>
      </c>
      <c r="BM73" s="3">
        <f t="shared" si="138"/>
        <v>1.5605218201298006</v>
      </c>
      <c r="BN73" s="4">
        <f t="shared" si="102"/>
        <v>-0.26052182012980052</v>
      </c>
      <c r="BO73" s="4"/>
      <c r="BP73" s="13"/>
      <c r="BQ73" s="85">
        <v>46329.305555555555</v>
      </c>
      <c r="BR73" s="84">
        <v>10.266999999999999</v>
      </c>
      <c r="BS73" s="84">
        <v>10.615</v>
      </c>
      <c r="BT73" s="84">
        <v>1.6</v>
      </c>
      <c r="BU73" s="21">
        <f t="shared" si="139"/>
        <v>1.7691666666666666</v>
      </c>
      <c r="BV73" s="21">
        <f t="shared" si="140"/>
        <v>1.5831610227552</v>
      </c>
      <c r="BW73" s="3">
        <f t="shared" si="141"/>
        <v>0.18600564391146657</v>
      </c>
      <c r="BX73" s="3">
        <f t="shared" si="142"/>
        <v>9.4989661365311999</v>
      </c>
      <c r="BY73" s="3">
        <f t="shared" si="143"/>
        <v>1.3</v>
      </c>
      <c r="BZ73" s="3">
        <f t="shared" si="144"/>
        <v>1.5605218201298006</v>
      </c>
      <c r="CA73" s="4">
        <f t="shared" si="103"/>
        <v>-0.26052182012980052</v>
      </c>
      <c r="CB73" s="4"/>
      <c r="CC73" s="13"/>
      <c r="CD73" s="85">
        <v>46329.305555555555</v>
      </c>
      <c r="CE73" s="84">
        <v>10.364000000000001</v>
      </c>
      <c r="CF73" s="84">
        <v>10.718999999999999</v>
      </c>
      <c r="CG73" s="84">
        <v>1.6</v>
      </c>
      <c r="CH73" s="21">
        <f t="shared" si="145"/>
        <v>1.7864999999999998</v>
      </c>
      <c r="CI73" s="21">
        <f t="shared" si="146"/>
        <v>1.5831610227552</v>
      </c>
      <c r="CJ73" s="3">
        <f t="shared" si="147"/>
        <v>0.20333897724479977</v>
      </c>
      <c r="CK73" s="3">
        <f t="shared" si="148"/>
        <v>9.4989661365311999</v>
      </c>
      <c r="CL73" s="3">
        <f t="shared" si="149"/>
        <v>1.3</v>
      </c>
      <c r="CM73" s="3">
        <f t="shared" si="150"/>
        <v>1.5605218201298006</v>
      </c>
      <c r="CN73" s="4">
        <f t="shared" si="104"/>
        <v>-0.26052182012980052</v>
      </c>
      <c r="CO73" s="4"/>
      <c r="CP73" s="13"/>
      <c r="CQ73" s="85">
        <v>46329.305555555555</v>
      </c>
      <c r="CR73" s="84">
        <v>10.456</v>
      </c>
      <c r="CS73" s="84">
        <v>11.026999999999999</v>
      </c>
      <c r="CT73" s="84">
        <v>1.6</v>
      </c>
      <c r="CU73" s="21">
        <f t="shared" si="151"/>
        <v>1.8378333333333332</v>
      </c>
      <c r="CV73" s="21">
        <f t="shared" si="152"/>
        <v>1.5831610227552</v>
      </c>
      <c r="CW73" s="3">
        <f t="shared" si="153"/>
        <v>0.25467231057813322</v>
      </c>
      <c r="CX73" s="3">
        <f t="shared" si="154"/>
        <v>9.4989661365311999</v>
      </c>
      <c r="CY73" s="3">
        <f t="shared" si="155"/>
        <v>1.2000000000000002</v>
      </c>
      <c r="CZ73" s="3">
        <f t="shared" si="156"/>
        <v>1.5605218201298006</v>
      </c>
      <c r="DA73" s="4">
        <f t="shared" si="105"/>
        <v>-0.36052182012980039</v>
      </c>
      <c r="DB73" s="4"/>
      <c r="DC73" s="13"/>
      <c r="DD73" s="85">
        <v>46329.305555555555</v>
      </c>
      <c r="DE73" s="84">
        <v>9.4190000000000005</v>
      </c>
      <c r="DF73" s="84">
        <v>9.7460000000000004</v>
      </c>
      <c r="DG73" s="84">
        <v>1.4</v>
      </c>
      <c r="DH73" s="21">
        <f t="shared" si="157"/>
        <v>1.6243333333333334</v>
      </c>
      <c r="DI73" s="21">
        <f t="shared" si="158"/>
        <v>1.5061816335753602</v>
      </c>
      <c r="DJ73" s="3">
        <f t="shared" si="159"/>
        <v>0.11815169975797324</v>
      </c>
      <c r="DK73" s="3">
        <f t="shared" si="160"/>
        <v>9.0370898014521615</v>
      </c>
      <c r="DL73" s="3">
        <f t="shared" si="161"/>
        <v>1.0999999999999999</v>
      </c>
      <c r="DM73" s="3">
        <f t="shared" si="162"/>
        <v>1.4846432362152326</v>
      </c>
      <c r="DN73" s="4">
        <f t="shared" si="106"/>
        <v>-0.38464323621523278</v>
      </c>
      <c r="DO73" s="4"/>
      <c r="DP73" s="13"/>
      <c r="DQ73" s="11"/>
      <c r="DR73" s="55">
        <f t="shared" si="168"/>
        <v>46329.305555555555</v>
      </c>
      <c r="DS73" s="5">
        <f t="shared" si="163"/>
        <v>18.254999999999999</v>
      </c>
      <c r="DT73" s="5">
        <f t="shared" si="164"/>
        <v>16.387895247474237</v>
      </c>
      <c r="DU73" s="6">
        <f t="shared" si="107"/>
        <v>1.867104752525762</v>
      </c>
      <c r="DV73" s="5">
        <f t="shared" si="165"/>
        <v>98.327371484845429</v>
      </c>
      <c r="DW73" s="5">
        <f t="shared" si="166"/>
        <v>12.700000000000001</v>
      </c>
      <c r="DX73" s="5">
        <f t="shared" si="167"/>
        <v>16.153548345435357</v>
      </c>
      <c r="DY73" s="6">
        <f t="shared" si="108"/>
        <v>-3.4535483454353564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88">
        <v>46329.298611111109</v>
      </c>
      <c r="B74" s="79">
        <v>17</v>
      </c>
      <c r="C74" s="82">
        <v>16.649999999999999</v>
      </c>
      <c r="D74" s="12"/>
      <c r="E74" s="84">
        <v>6.63</v>
      </c>
      <c r="F74" s="84">
        <v>6.9080000000000004</v>
      </c>
      <c r="G74" s="84">
        <v>0.8</v>
      </c>
      <c r="H74" s="21">
        <f t="shared" si="109"/>
        <v>1.1513333333333333</v>
      </c>
      <c r="I74" s="3">
        <f t="shared" si="110"/>
        <v>1.1365054455242249</v>
      </c>
      <c r="J74" s="3">
        <f t="shared" si="111"/>
        <v>1.4827887809108375E-2</v>
      </c>
      <c r="K74" s="3">
        <f t="shared" si="112"/>
        <v>6.8190326731453501</v>
      </c>
      <c r="L74" s="3">
        <f t="shared" si="113"/>
        <v>0.70000000000000007</v>
      </c>
      <c r="M74" s="3">
        <f t="shared" si="114"/>
        <v>1.1202534176532286</v>
      </c>
      <c r="N74" s="4">
        <f t="shared" si="98"/>
        <v>-0.42025341765322854</v>
      </c>
      <c r="O74" s="4"/>
      <c r="P74" s="13"/>
      <c r="Q74" s="85">
        <v>46329.298611111109</v>
      </c>
      <c r="R74" s="84">
        <v>6.556</v>
      </c>
      <c r="S74" s="84">
        <v>7.3650000000000002</v>
      </c>
      <c r="T74" s="84">
        <v>0.9</v>
      </c>
      <c r="U74" s="21">
        <f t="shared" si="115"/>
        <v>1.2275</v>
      </c>
      <c r="V74" s="3">
        <f t="shared" si="116"/>
        <v>1.1365054455242249</v>
      </c>
      <c r="W74" s="3">
        <f t="shared" si="117"/>
        <v>9.0994554475775091E-2</v>
      </c>
      <c r="X74" s="3">
        <f t="shared" si="118"/>
        <v>6.8190326731453501</v>
      </c>
      <c r="Y74" s="3">
        <f t="shared" si="119"/>
        <v>0.8</v>
      </c>
      <c r="Z74" s="3">
        <f t="shared" si="120"/>
        <v>1.1202534176532286</v>
      </c>
      <c r="AA74" s="4">
        <f t="shared" si="99"/>
        <v>-0.32025341765322857</v>
      </c>
      <c r="AB74" s="4"/>
      <c r="AC74" s="13"/>
      <c r="AD74" s="85">
        <v>46329.298611111109</v>
      </c>
      <c r="AE74" s="84">
        <v>6.6020000000000003</v>
      </c>
      <c r="AF74" s="84">
        <v>6.9729999999999999</v>
      </c>
      <c r="AG74" s="84">
        <v>0.8</v>
      </c>
      <c r="AH74" s="21">
        <f t="shared" si="121"/>
        <v>1.1621666666666666</v>
      </c>
      <c r="AI74" s="21">
        <f t="shared" si="122"/>
        <v>1.1365054455242249</v>
      </c>
      <c r="AJ74" s="3">
        <f t="shared" si="123"/>
        <v>2.5661221142441626E-2</v>
      </c>
      <c r="AK74" s="3">
        <f t="shared" si="124"/>
        <v>6.8190326731453501</v>
      </c>
      <c r="AL74" s="3">
        <f t="shared" si="125"/>
        <v>0.70000000000000007</v>
      </c>
      <c r="AM74" s="3">
        <f t="shared" si="126"/>
        <v>1.1202534176532286</v>
      </c>
      <c r="AN74" s="4">
        <f t="shared" si="100"/>
        <v>-0.42025341765322854</v>
      </c>
      <c r="AO74" s="4"/>
      <c r="AP74" s="13"/>
      <c r="AQ74" s="85">
        <v>46329.298611111109</v>
      </c>
      <c r="AR74" s="84">
        <v>6.476</v>
      </c>
      <c r="AS74" s="84">
        <v>7.22</v>
      </c>
      <c r="AT74" s="84">
        <v>0.8</v>
      </c>
      <c r="AU74" s="21">
        <f t="shared" si="127"/>
        <v>1.2033333333333331</v>
      </c>
      <c r="AV74" s="21">
        <f t="shared" si="128"/>
        <v>1.1365054455242249</v>
      </c>
      <c r="AW74" s="3">
        <f t="shared" si="129"/>
        <v>6.68278878091082E-2</v>
      </c>
      <c r="AX74" s="3">
        <f t="shared" si="130"/>
        <v>6.8190326731453501</v>
      </c>
      <c r="AY74" s="3">
        <f t="shared" si="131"/>
        <v>0.70000000000000007</v>
      </c>
      <c r="AZ74" s="3">
        <f t="shared" si="132"/>
        <v>1.1202534176532286</v>
      </c>
      <c r="BA74" s="4">
        <f t="shared" si="101"/>
        <v>-0.42025341765322854</v>
      </c>
      <c r="BB74" s="4"/>
      <c r="BC74" s="13"/>
      <c r="BD74" s="85">
        <v>46329.298611111109</v>
      </c>
      <c r="BE74" s="84">
        <v>4.7439999999999998</v>
      </c>
      <c r="BF74" s="84">
        <v>5.452</v>
      </c>
      <c r="BG74" s="84">
        <v>0.3</v>
      </c>
      <c r="BH74" s="21">
        <f t="shared" si="133"/>
        <v>0.90866666666666662</v>
      </c>
      <c r="BI74" s="21">
        <f t="shared" si="134"/>
        <v>0.8418558855735</v>
      </c>
      <c r="BJ74" s="3">
        <f t="shared" si="135"/>
        <v>6.6810781093166627E-2</v>
      </c>
      <c r="BK74" s="3">
        <f t="shared" si="136"/>
        <v>5.0511353134410006</v>
      </c>
      <c r="BL74" s="3">
        <f t="shared" si="137"/>
        <v>0.3</v>
      </c>
      <c r="BM74" s="3">
        <f t="shared" si="138"/>
        <v>0.82981734640979898</v>
      </c>
      <c r="BN74" s="4">
        <f t="shared" si="102"/>
        <v>-0.52981734640979905</v>
      </c>
      <c r="BO74" s="4"/>
      <c r="BP74" s="13"/>
      <c r="BQ74" s="85">
        <v>46329.298611111109</v>
      </c>
      <c r="BR74" s="84">
        <v>4.7409999999999997</v>
      </c>
      <c r="BS74" s="84">
        <v>4.9560000000000004</v>
      </c>
      <c r="BT74" s="84">
        <v>0.3</v>
      </c>
      <c r="BU74" s="21">
        <f t="shared" si="139"/>
        <v>0.82600000000000007</v>
      </c>
      <c r="BV74" s="21">
        <f t="shared" si="140"/>
        <v>0.8418558855735</v>
      </c>
      <c r="BW74" s="3">
        <f t="shared" si="141"/>
        <v>-1.5855885573499928E-2</v>
      </c>
      <c r="BX74" s="3">
        <f t="shared" si="142"/>
        <v>5.0511353134410006</v>
      </c>
      <c r="BY74" s="3">
        <f t="shared" si="143"/>
        <v>0.3</v>
      </c>
      <c r="BZ74" s="3">
        <f t="shared" si="144"/>
        <v>0.82981734640979898</v>
      </c>
      <c r="CA74" s="4">
        <f t="shared" si="103"/>
        <v>-0.52981734640979905</v>
      </c>
      <c r="CB74" s="4"/>
      <c r="CC74" s="13"/>
      <c r="CD74" s="85">
        <v>46329.298611111109</v>
      </c>
      <c r="CE74" s="84">
        <v>4.8259999999999996</v>
      </c>
      <c r="CF74" s="84">
        <v>5.0449999999999999</v>
      </c>
      <c r="CG74" s="84">
        <v>0.3</v>
      </c>
      <c r="CH74" s="21">
        <f t="shared" si="145"/>
        <v>0.84083333333333332</v>
      </c>
      <c r="CI74" s="21">
        <f t="shared" si="146"/>
        <v>0.8418558855735</v>
      </c>
      <c r="CJ74" s="3">
        <f t="shared" si="147"/>
        <v>-1.0225522401666742E-3</v>
      </c>
      <c r="CK74" s="3">
        <f t="shared" si="148"/>
        <v>5.0511353134410006</v>
      </c>
      <c r="CL74" s="3">
        <f t="shared" si="149"/>
        <v>0.3</v>
      </c>
      <c r="CM74" s="3">
        <f t="shared" si="150"/>
        <v>0.82981734640979898</v>
      </c>
      <c r="CN74" s="4">
        <f t="shared" si="104"/>
        <v>-0.52981734640979905</v>
      </c>
      <c r="CO74" s="4"/>
      <c r="CP74" s="13"/>
      <c r="CQ74" s="85">
        <v>46329.298611111109</v>
      </c>
      <c r="CR74" s="84">
        <v>4.8639999999999999</v>
      </c>
      <c r="CS74" s="84">
        <v>5.3680000000000003</v>
      </c>
      <c r="CT74" s="84">
        <v>0.4</v>
      </c>
      <c r="CU74" s="21">
        <f t="shared" si="151"/>
        <v>0.89466666666666672</v>
      </c>
      <c r="CV74" s="21">
        <f t="shared" si="152"/>
        <v>0.8418558855735</v>
      </c>
      <c r="CW74" s="3">
        <f t="shared" si="153"/>
        <v>5.2810781093166725E-2</v>
      </c>
      <c r="CX74" s="3">
        <f t="shared" si="154"/>
        <v>5.0511353134410006</v>
      </c>
      <c r="CY74" s="3">
        <f t="shared" si="155"/>
        <v>0.4</v>
      </c>
      <c r="CZ74" s="3">
        <f t="shared" si="156"/>
        <v>0.82981734640979898</v>
      </c>
      <c r="DA74" s="4">
        <f t="shared" si="105"/>
        <v>-0.42981734640979896</v>
      </c>
      <c r="DB74" s="4"/>
      <c r="DC74" s="13"/>
      <c r="DD74" s="85">
        <v>46329.298611111109</v>
      </c>
      <c r="DE74" s="84">
        <v>4.4880000000000004</v>
      </c>
      <c r="DF74" s="84">
        <v>4.694</v>
      </c>
      <c r="DG74" s="84">
        <v>0.3</v>
      </c>
      <c r="DH74" s="21">
        <f t="shared" si="157"/>
        <v>0.78233333333333333</v>
      </c>
      <c r="DI74" s="21">
        <f t="shared" si="158"/>
        <v>0.8009216085685501</v>
      </c>
      <c r="DJ74" s="3">
        <f t="shared" si="159"/>
        <v>-1.8588275235216778E-2</v>
      </c>
      <c r="DK74" s="3">
        <f t="shared" si="160"/>
        <v>4.8055296514113008</v>
      </c>
      <c r="DL74" s="3">
        <f t="shared" si="161"/>
        <v>0.3</v>
      </c>
      <c r="DM74" s="3">
        <f t="shared" si="162"/>
        <v>0.78946842956601981</v>
      </c>
      <c r="DN74" s="4">
        <f t="shared" si="106"/>
        <v>-0.48946842956601982</v>
      </c>
      <c r="DO74" s="4"/>
      <c r="DP74" s="13"/>
      <c r="DQ74" s="11"/>
      <c r="DR74" s="55">
        <f t="shared" si="168"/>
        <v>46329.298611111109</v>
      </c>
      <c r="DS74" s="5">
        <f t="shared" si="163"/>
        <v>8.9968333333333348</v>
      </c>
      <c r="DT74" s="5">
        <f t="shared" si="164"/>
        <v>8.7143669329594484</v>
      </c>
      <c r="DU74" s="6">
        <f t="shared" si="107"/>
        <v>0.28246640037388637</v>
      </c>
      <c r="DV74" s="5">
        <f t="shared" si="165"/>
        <v>52.286201597756701</v>
      </c>
      <c r="DW74" s="5">
        <f t="shared" si="166"/>
        <v>4.5</v>
      </c>
      <c r="DX74" s="5">
        <f t="shared" si="167"/>
        <v>8.5897514858181303</v>
      </c>
      <c r="DY74" s="6">
        <f t="shared" si="108"/>
        <v>-4.0897514858181303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89">
        <v>46329.291666666664</v>
      </c>
      <c r="B75" s="80">
        <v>5</v>
      </c>
      <c r="C75" s="83">
        <v>17.22</v>
      </c>
      <c r="D75" s="12"/>
      <c r="E75" s="84">
        <v>2.0750000000000002</v>
      </c>
      <c r="F75" s="84">
        <v>2.2269999999999999</v>
      </c>
      <c r="G75" s="84">
        <v>0.1</v>
      </c>
      <c r="H75" s="21">
        <f t="shared" si="109"/>
        <v>0.37116666666666664</v>
      </c>
      <c r="I75" s="3">
        <f t="shared" si="110"/>
        <v>0.33361838185095</v>
      </c>
      <c r="J75" s="3">
        <f t="shared" si="111"/>
        <v>3.7548284815716648E-2</v>
      </c>
      <c r="K75" s="3">
        <f t="shared" si="112"/>
        <v>2.0017102911057001</v>
      </c>
      <c r="L75" s="3">
        <f t="shared" si="113"/>
        <v>0.1</v>
      </c>
      <c r="M75" s="3">
        <f t="shared" si="114"/>
        <v>0.32884763899048142</v>
      </c>
      <c r="N75" s="4">
        <f t="shared" si="98"/>
        <v>-0.22884763899048141</v>
      </c>
      <c r="O75" s="4"/>
      <c r="P75" s="13"/>
      <c r="Q75" s="85">
        <v>46329.291666666664</v>
      </c>
      <c r="R75" s="84">
        <v>1.879</v>
      </c>
      <c r="S75" s="84">
        <v>2.7650000000000001</v>
      </c>
      <c r="T75" s="84">
        <v>0.1</v>
      </c>
      <c r="U75" s="21">
        <f t="shared" si="115"/>
        <v>0.46083333333333332</v>
      </c>
      <c r="V75" s="3">
        <f t="shared" si="116"/>
        <v>0.33361838185095</v>
      </c>
      <c r="W75" s="3">
        <f t="shared" si="117"/>
        <v>0.12721495148238332</v>
      </c>
      <c r="X75" s="3">
        <f t="shared" si="118"/>
        <v>2.0017102911057001</v>
      </c>
      <c r="Y75" s="3">
        <f t="shared" si="119"/>
        <v>0.1</v>
      </c>
      <c r="Z75" s="3">
        <f t="shared" si="120"/>
        <v>0.32884763899048142</v>
      </c>
      <c r="AA75" s="4">
        <f t="shared" si="99"/>
        <v>-0.22884763899048141</v>
      </c>
      <c r="AB75" s="4"/>
      <c r="AC75" s="13"/>
      <c r="AD75" s="85">
        <v>46329.291666666664</v>
      </c>
      <c r="AE75" s="84">
        <v>2.2210000000000001</v>
      </c>
      <c r="AF75" s="84">
        <v>2.335</v>
      </c>
      <c r="AG75" s="84">
        <v>0.1</v>
      </c>
      <c r="AH75" s="21">
        <f t="shared" si="121"/>
        <v>0.38916666666666666</v>
      </c>
      <c r="AI75" s="21">
        <f t="shared" si="122"/>
        <v>0.33361838185095</v>
      </c>
      <c r="AJ75" s="3">
        <f t="shared" si="123"/>
        <v>5.5548284815716664E-2</v>
      </c>
      <c r="AK75" s="3">
        <f t="shared" si="124"/>
        <v>2.0017102911057001</v>
      </c>
      <c r="AL75" s="3">
        <f t="shared" si="125"/>
        <v>0.1</v>
      </c>
      <c r="AM75" s="3">
        <f t="shared" si="126"/>
        <v>0.32884763899048142</v>
      </c>
      <c r="AN75" s="4">
        <f t="shared" si="100"/>
        <v>-0.22884763899048141</v>
      </c>
      <c r="AO75" s="4"/>
      <c r="AP75" s="13"/>
      <c r="AQ75" s="85">
        <v>46329.291666666664</v>
      </c>
      <c r="AR75" s="84">
        <v>2.2429999999999999</v>
      </c>
      <c r="AS75" s="84">
        <v>3.16</v>
      </c>
      <c r="AT75" s="84">
        <v>0.1</v>
      </c>
      <c r="AU75" s="21">
        <f t="shared" si="127"/>
        <v>0.52666666666666662</v>
      </c>
      <c r="AV75" s="21">
        <f t="shared" si="128"/>
        <v>0.33361838185095</v>
      </c>
      <c r="AW75" s="3">
        <f t="shared" si="129"/>
        <v>0.19304828481571662</v>
      </c>
      <c r="AX75" s="3">
        <f t="shared" si="130"/>
        <v>2.0017102911057001</v>
      </c>
      <c r="AY75" s="3">
        <f t="shared" si="131"/>
        <v>0.1</v>
      </c>
      <c r="AZ75" s="3">
        <f t="shared" si="132"/>
        <v>0.32884763899048142</v>
      </c>
      <c r="BA75" s="4">
        <f t="shared" si="101"/>
        <v>-0.22884763899048141</v>
      </c>
      <c r="BB75" s="4"/>
      <c r="BC75" s="13"/>
      <c r="BD75" s="85">
        <v>46329.291666666664</v>
      </c>
      <c r="BE75" s="84">
        <v>0</v>
      </c>
      <c r="BF75" s="84">
        <v>0</v>
      </c>
      <c r="BG75" s="84">
        <v>0</v>
      </c>
      <c r="BH75" s="21">
        <f t="shared" si="133"/>
        <v>0</v>
      </c>
      <c r="BI75" s="21">
        <f t="shared" si="134"/>
        <v>0.247124727297</v>
      </c>
      <c r="BJ75" s="3">
        <f t="shared" si="135"/>
        <v>-0.247124727297</v>
      </c>
      <c r="BK75" s="3">
        <f t="shared" si="136"/>
        <v>1.482748363782</v>
      </c>
      <c r="BL75" s="3">
        <f t="shared" si="137"/>
        <v>0</v>
      </c>
      <c r="BM75" s="3">
        <f t="shared" si="138"/>
        <v>0.2435908436966529</v>
      </c>
      <c r="BN75" s="4">
        <f t="shared" si="102"/>
        <v>-0.2435908436966529</v>
      </c>
      <c r="BO75" s="4"/>
      <c r="BP75" s="13"/>
      <c r="BQ75" s="85">
        <v>46329.291666666664</v>
      </c>
      <c r="BR75" s="84">
        <v>0</v>
      </c>
      <c r="BS75" s="84">
        <v>0</v>
      </c>
      <c r="BT75" s="84">
        <v>0</v>
      </c>
      <c r="BU75" s="21">
        <f t="shared" si="139"/>
        <v>0</v>
      </c>
      <c r="BV75" s="21">
        <f t="shared" si="140"/>
        <v>0.247124727297</v>
      </c>
      <c r="BW75" s="3">
        <f t="shared" si="141"/>
        <v>-0.247124727297</v>
      </c>
      <c r="BX75" s="3">
        <f t="shared" si="142"/>
        <v>1.482748363782</v>
      </c>
      <c r="BY75" s="3">
        <f t="shared" si="143"/>
        <v>0</v>
      </c>
      <c r="BZ75" s="3">
        <f t="shared" si="144"/>
        <v>0.2435908436966529</v>
      </c>
      <c r="CA75" s="4">
        <f t="shared" si="103"/>
        <v>-0.2435908436966529</v>
      </c>
      <c r="CB75" s="4"/>
      <c r="CC75" s="13"/>
      <c r="CD75" s="85">
        <v>46329.291666666664</v>
      </c>
      <c r="CE75" s="84">
        <v>0</v>
      </c>
      <c r="CF75" s="84">
        <v>0</v>
      </c>
      <c r="CG75" s="84">
        <v>0</v>
      </c>
      <c r="CH75" s="21">
        <f t="shared" si="145"/>
        <v>0</v>
      </c>
      <c r="CI75" s="21">
        <f t="shared" si="146"/>
        <v>0.247124727297</v>
      </c>
      <c r="CJ75" s="3">
        <f t="shared" si="147"/>
        <v>-0.247124727297</v>
      </c>
      <c r="CK75" s="3">
        <f t="shared" si="148"/>
        <v>1.482748363782</v>
      </c>
      <c r="CL75" s="3">
        <f t="shared" si="149"/>
        <v>0</v>
      </c>
      <c r="CM75" s="3">
        <f t="shared" si="150"/>
        <v>0.2435908436966529</v>
      </c>
      <c r="CN75" s="4">
        <f t="shared" si="104"/>
        <v>-0.2435908436966529</v>
      </c>
      <c r="CO75" s="4"/>
      <c r="CP75" s="13"/>
      <c r="CQ75" s="85">
        <v>46329.291666666664</v>
      </c>
      <c r="CR75" s="84">
        <v>0</v>
      </c>
      <c r="CS75" s="84">
        <v>0</v>
      </c>
      <c r="CT75" s="84">
        <v>0</v>
      </c>
      <c r="CU75" s="21">
        <f t="shared" si="151"/>
        <v>0</v>
      </c>
      <c r="CV75" s="21">
        <f t="shared" si="152"/>
        <v>0.247124727297</v>
      </c>
      <c r="CW75" s="3">
        <f t="shared" si="153"/>
        <v>-0.247124727297</v>
      </c>
      <c r="CX75" s="3">
        <f t="shared" si="154"/>
        <v>1.482748363782</v>
      </c>
      <c r="CY75" s="3">
        <f t="shared" si="155"/>
        <v>0</v>
      </c>
      <c r="CZ75" s="3">
        <f t="shared" si="156"/>
        <v>0.2435908436966529</v>
      </c>
      <c r="DA75" s="4">
        <f t="shared" si="105"/>
        <v>-0.2435908436966529</v>
      </c>
      <c r="DB75" s="4"/>
      <c r="DC75" s="13"/>
      <c r="DD75" s="85">
        <v>46329.291666666664</v>
      </c>
      <c r="DE75" s="84">
        <v>0</v>
      </c>
      <c r="DF75" s="84">
        <v>0</v>
      </c>
      <c r="DG75" s="84">
        <v>0</v>
      </c>
      <c r="DH75" s="21">
        <f t="shared" si="157"/>
        <v>0</v>
      </c>
      <c r="DI75" s="21">
        <f t="shared" si="158"/>
        <v>0.23510857083210002</v>
      </c>
      <c r="DJ75" s="3">
        <f t="shared" si="159"/>
        <v>-0.23510857083210002</v>
      </c>
      <c r="DK75" s="3">
        <f t="shared" si="160"/>
        <v>1.4106514249926003</v>
      </c>
      <c r="DL75" s="3">
        <f t="shared" si="161"/>
        <v>0</v>
      </c>
      <c r="DM75" s="3">
        <f t="shared" si="162"/>
        <v>0.23174651826920098</v>
      </c>
      <c r="DN75" s="4">
        <f t="shared" si="106"/>
        <v>-0.23174651826920098</v>
      </c>
      <c r="DO75" s="4"/>
      <c r="DP75" s="13"/>
      <c r="DQ75" s="11"/>
      <c r="DR75" s="55">
        <f t="shared" si="168"/>
        <v>46329.291666666664</v>
      </c>
      <c r="DS75" s="5">
        <f t="shared" si="163"/>
        <v>1.7478333333333331</v>
      </c>
      <c r="DT75" s="5">
        <f t="shared" si="164"/>
        <v>2.5580810074239002</v>
      </c>
      <c r="DU75" s="6">
        <f t="shared" si="107"/>
        <v>-0.81024767409056708</v>
      </c>
      <c r="DV75" s="5">
        <f t="shared" si="165"/>
        <v>15.348486044543403</v>
      </c>
      <c r="DW75" s="5">
        <f t="shared" si="166"/>
        <v>0.4</v>
      </c>
      <c r="DX75" s="5">
        <f t="shared" si="167"/>
        <v>2.5215004490177382</v>
      </c>
      <c r="DY75" s="6">
        <f t="shared" si="108"/>
        <v>-2.1215004490177383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18732.594666666675</v>
      </c>
      <c r="DT76" s="14">
        <f t="shared" si="169"/>
        <v>19701.071957890526</v>
      </c>
      <c r="DU76" s="14">
        <f t="shared" si="169"/>
        <v>-968.47729122386397</v>
      </c>
      <c r="DV76" s="14"/>
      <c r="DW76" s="14">
        <f>SUM(DW3:DW75)</f>
        <v>18592.7</v>
      </c>
      <c r="DX76" s="14">
        <f>SUM(DX3:DX75)</f>
        <v>19419.346628892687</v>
      </c>
      <c r="DY76" s="15">
        <f>SUM(DY3:DY75)</f>
        <v>-826.64662889269664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43067</v>
      </c>
      <c r="C77" s="167"/>
      <c r="D77" s="167"/>
      <c r="E77" s="167">
        <f>SUM(E3:E75)</f>
        <v>14233.563999999998</v>
      </c>
      <c r="F77" s="167"/>
      <c r="G77" s="167">
        <f>SUM(G3:G75)</f>
        <v>89184.5</v>
      </c>
      <c r="H77" s="167"/>
      <c r="I77" s="167"/>
      <c r="J77" s="167"/>
      <c r="K77" s="167"/>
      <c r="L77" s="167">
        <f>SUM(L3:L75)</f>
        <v>2420.099999999999</v>
      </c>
      <c r="M77" s="167">
        <f>SUM(M3:M75)</f>
        <v>2532.6215159457242</v>
      </c>
      <c r="N77" s="167">
        <f>SUM(N3:N75)</f>
        <v>-112.52151594572393</v>
      </c>
      <c r="O77" s="167">
        <f>AVERAGE(O27:O57)</f>
        <v>0.9829017701835473</v>
      </c>
      <c r="P77" s="1"/>
      <c r="Q77" s="8"/>
      <c r="R77" s="167">
        <f>SUM(R3:R75)</f>
        <v>13969.694999999998</v>
      </c>
      <c r="S77" s="167"/>
      <c r="T77" s="167">
        <f>SUM(T3:T75)</f>
        <v>90760.10000000002</v>
      </c>
      <c r="U77" s="167"/>
      <c r="V77" s="167"/>
      <c r="W77" s="167"/>
      <c r="X77" s="167"/>
      <c r="Y77" s="167">
        <f>SUM(Y3:Y75)</f>
        <v>2445.0000000000009</v>
      </c>
      <c r="Z77" s="167">
        <f>SUM(Z3:Z75)</f>
        <v>2532.6215159457242</v>
      </c>
      <c r="AA77" s="167">
        <f>SUM(AA3:AA75)</f>
        <v>-87.621515945723857</v>
      </c>
      <c r="AB77" s="167">
        <f>AVERAGE(AB27:AB57)</f>
        <v>0.98290947387573002</v>
      </c>
      <c r="AC77" s="1"/>
      <c r="AD77" s="8"/>
      <c r="AE77" s="167">
        <f>SUM(AE3:AE75)</f>
        <v>14405.475</v>
      </c>
      <c r="AF77" s="167"/>
      <c r="AG77" s="167">
        <f>SUM(AG3:AG75)</f>
        <v>90542.600000000035</v>
      </c>
      <c r="AH77" s="167"/>
      <c r="AI77" s="167"/>
      <c r="AJ77" s="167"/>
      <c r="AK77" s="167"/>
      <c r="AL77" s="167">
        <f>SUM(AL3:AL75)</f>
        <v>2405.8999999999992</v>
      </c>
      <c r="AM77" s="167">
        <f t="shared" ref="AM77" si="170">SUM(AM3:AM75)</f>
        <v>2532.6215159457242</v>
      </c>
      <c r="AN77" s="167">
        <f>SUM(AN3:AN75)</f>
        <v>-126.72151594572378</v>
      </c>
      <c r="AO77" s="167">
        <f>AVERAGE(AO27:AO57)</f>
        <v>0.97250737919119523</v>
      </c>
      <c r="AP77" s="1"/>
      <c r="AQ77" s="8"/>
      <c r="AR77" s="167">
        <f>SUM(AR3:AR75)</f>
        <v>14507.632000000005</v>
      </c>
      <c r="AS77" s="167"/>
      <c r="AT77" s="167">
        <f>SUM(AT3:AT75)</f>
        <v>91400</v>
      </c>
      <c r="AU77" s="167"/>
      <c r="AV77" s="167"/>
      <c r="AX77" s="167"/>
      <c r="AY77" s="167">
        <f>SUM(AY3:AY75)</f>
        <v>2425.4999999999995</v>
      </c>
      <c r="AZ77" s="167">
        <f t="shared" ref="AZ77" si="171">SUM(AZ3:AZ75)</f>
        <v>2532.6215159457242</v>
      </c>
      <c r="BA77" s="167">
        <f>SUM(BA3:BA75)</f>
        <v>-107.12151594572384</v>
      </c>
      <c r="BB77" s="167">
        <f>AVERAGE(BB27:BB57)</f>
        <v>0.98304988959459449</v>
      </c>
      <c r="BC77" s="1"/>
      <c r="BD77" s="8"/>
      <c r="BE77" s="167">
        <f>SUM(BE3:BE75)</f>
        <v>10839.62</v>
      </c>
      <c r="BF77" s="167"/>
      <c r="BG77" s="167">
        <f>SUM(BG3:BG75)</f>
        <v>68209.399999999994</v>
      </c>
      <c r="BH77" s="167"/>
      <c r="BI77" s="167"/>
      <c r="BK77" s="167"/>
      <c r="BL77" s="167">
        <f t="shared" ref="BL77" si="172">SUM(BL3:BL75)</f>
        <v>1814.8</v>
      </c>
      <c r="BM77" s="167">
        <f>SUM(BM3:BM75)</f>
        <v>1876.0159377375726</v>
      </c>
      <c r="BN77" s="167">
        <f>SUM(BN3:BN75)</f>
        <v>-61.215937737573242</v>
      </c>
      <c r="BO77" s="167">
        <f>AVERAGE(BO27:BO57)</f>
        <v>0.9843686748933399</v>
      </c>
      <c r="BP77" s="1"/>
      <c r="BQ77" s="8"/>
      <c r="BR77" s="167">
        <f>SUM(BR3:BR75)</f>
        <v>10698.660999999996</v>
      </c>
      <c r="BS77" s="167"/>
      <c r="BT77" s="167">
        <f>SUM(BT3:BT75)</f>
        <v>67550.499999999971</v>
      </c>
      <c r="BU77" s="167"/>
      <c r="BV77" s="167"/>
      <c r="BX77" s="167"/>
      <c r="BY77" s="167">
        <f>SUM(BY3:BY75)</f>
        <v>1791.0000000000002</v>
      </c>
      <c r="BZ77" s="167">
        <f t="shared" ref="BZ77" si="173">SUM(BZ3:BZ75)</f>
        <v>1876.0159377375726</v>
      </c>
      <c r="CA77" s="167">
        <f>SUM(CA3:CA75)</f>
        <v>-85.015937737573196</v>
      </c>
      <c r="CB77" s="167">
        <f>AVERAGE(CB27:CB57)</f>
        <v>0.98130480530719544</v>
      </c>
      <c r="CC77" s="1"/>
      <c r="CD77" s="8"/>
      <c r="CE77" s="167">
        <f>SUM(CE3:CE75)</f>
        <v>10724.269</v>
      </c>
      <c r="CF77" s="167"/>
      <c r="CG77" s="167">
        <f>SUM(CG3:CG75)</f>
        <v>67538.499999999971</v>
      </c>
      <c r="CH77" s="167"/>
      <c r="CI77" s="167"/>
      <c r="CK77" s="167"/>
      <c r="CL77" s="167">
        <f>SUM(CL3:CL75)</f>
        <v>1791.9999999999995</v>
      </c>
      <c r="CM77" s="167">
        <f t="shared" ref="CM77" si="174">SUM(CM3:CM75)</f>
        <v>1876.0159377375726</v>
      </c>
      <c r="CN77" s="167">
        <f>SUM(CN3:CN75)</f>
        <v>-84.015937737573182</v>
      </c>
      <c r="CO77" s="167">
        <f>AVERAGE(CO27:CO57)</f>
        <v>0.98060009709062124</v>
      </c>
      <c r="CP77" s="1"/>
      <c r="CQ77" s="8"/>
      <c r="CR77" s="167">
        <f>SUM(CR3:CR75)</f>
        <v>10758.577000000003</v>
      </c>
      <c r="CS77" s="167"/>
      <c r="CT77" s="167">
        <f>SUM(CT3:CT75)</f>
        <v>67942.8</v>
      </c>
      <c r="CU77" s="167"/>
      <c r="CV77" s="167"/>
      <c r="CX77" s="167"/>
      <c r="CY77" s="167">
        <f>SUM(CY3:CY75)</f>
        <v>1799.1000000000004</v>
      </c>
      <c r="CZ77" s="167">
        <f t="shared" ref="CZ77" si="175">SUM(CZ3:CZ75)</f>
        <v>1876.0159377375726</v>
      </c>
      <c r="DA77" s="167">
        <f>SUM(DA3:DA75)</f>
        <v>-76.915937737573287</v>
      </c>
      <c r="DB77" s="167">
        <f>AVERAGE(DB27:DB57)</f>
        <v>0.97159921904771118</v>
      </c>
      <c r="DC77" s="1"/>
      <c r="DD77" s="8"/>
      <c r="DE77" s="167">
        <f>SUM(DE3:DE75)</f>
        <v>10161.841999999995</v>
      </c>
      <c r="DF77" s="167"/>
      <c r="DG77" s="167">
        <f>SUM(DG3:DG75)</f>
        <v>64197.500000000015</v>
      </c>
      <c r="DH77" s="167"/>
      <c r="DI77" s="167"/>
      <c r="DK77" s="167"/>
      <c r="DL77" s="167">
        <f>SUM(DL3:DL75)</f>
        <v>1699.3000000000002</v>
      </c>
      <c r="DM77" s="167">
        <f t="shared" ref="DM77:DN77" si="176">SUM(DM3:DM75)</f>
        <v>1784.7968141595079</v>
      </c>
      <c r="DN77" s="167">
        <f t="shared" si="176"/>
        <v>-85.496814159507949</v>
      </c>
      <c r="DO77" s="167">
        <f>AVERAGE(DO27:DO57)</f>
        <v>0.98461605278970443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207" priority="18" operator="lessThan">
      <formula>0</formula>
    </cfRule>
  </conditionalFormatting>
  <conditionalFormatting sqref="AJ3:AN75">
    <cfRule type="cellIs" dxfId="206" priority="7" operator="lessThan">
      <formula>0</formula>
    </cfRule>
  </conditionalFormatting>
  <conditionalFormatting sqref="AW3:BA75">
    <cfRule type="cellIs" dxfId="205" priority="6" operator="lessThan">
      <formula>0</formula>
    </cfRule>
  </conditionalFormatting>
  <conditionalFormatting sqref="BJ3:BN75">
    <cfRule type="cellIs" dxfId="204" priority="5" operator="lessThan">
      <formula>0</formula>
    </cfRule>
  </conditionalFormatting>
  <conditionalFormatting sqref="BW3:CA75">
    <cfRule type="cellIs" dxfId="203" priority="4" operator="lessThan">
      <formula>0</formula>
    </cfRule>
  </conditionalFormatting>
  <conditionalFormatting sqref="CJ3:CN75">
    <cfRule type="cellIs" dxfId="202" priority="3" operator="lessThan">
      <formula>0</formula>
    </cfRule>
  </conditionalFormatting>
  <conditionalFormatting sqref="CW3:DA75">
    <cfRule type="cellIs" dxfId="201" priority="2" operator="lessThan">
      <formula>0</formula>
    </cfRule>
  </conditionalFormatting>
  <conditionalFormatting sqref="DJ3:DN75">
    <cfRule type="cellIs" dxfId="200" priority="1" operator="lessThan">
      <formula>0</formula>
    </cfRule>
  </conditionalFormatting>
  <conditionalFormatting sqref="DS3:DV75">
    <cfRule type="cellIs" dxfId="199" priority="8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B7A0-B9A6-44E1-B48A-B0ABF1D3B4E1}">
  <dimension ref="A1:EH77"/>
  <sheetViews>
    <sheetView topLeftCell="DI53" workbookViewId="0">
      <selection activeCell="DW76" sqref="DW76"/>
    </sheetView>
  </sheetViews>
  <sheetFormatPr defaultRowHeight="14.5" x14ac:dyDescent="0.35"/>
  <cols>
    <col min="1" max="1" width="15.54296875" bestFit="1" customWidth="1"/>
    <col min="17" max="17" width="15.54296875" bestFit="1" customWidth="1"/>
    <col min="30" max="30" width="15.54296875" bestFit="1" customWidth="1"/>
    <col min="43" max="43" width="15.54296875" bestFit="1" customWidth="1"/>
    <col min="56" max="56" width="15.54296875" bestFit="1" customWidth="1"/>
    <col min="69" max="69" width="15.54296875" bestFit="1" customWidth="1"/>
    <col min="82" max="82" width="15.54296875" bestFit="1" customWidth="1"/>
    <col min="95" max="95" width="15.54296875" bestFit="1" customWidth="1"/>
    <col min="108" max="108" width="15.54296875" bestFit="1" customWidth="1"/>
    <col min="122" max="122" width="15.26953125" bestFit="1" customWidth="1"/>
    <col min="132" max="132" width="13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87">
        <v>46359.791666666664</v>
      </c>
      <c r="B3" s="93">
        <v>0</v>
      </c>
      <c r="C3" s="94">
        <v>32.72</v>
      </c>
      <c r="D3" s="12"/>
      <c r="E3" s="84">
        <v>9.9000000000000005E-2</v>
      </c>
      <c r="F3" s="84">
        <v>0.104</v>
      </c>
      <c r="G3" s="84">
        <v>2458</v>
      </c>
      <c r="H3" s="21">
        <f>F3*(10/60)</f>
        <v>1.7333333333333333E-2</v>
      </c>
      <c r="I3" s="3">
        <f xml:space="preserve"> (B3/1000)*(10/60)*412.02*(1-0.0035*(C3-25))*0.9459</f>
        <v>0</v>
      </c>
      <c r="J3" s="3">
        <f>H3-I3</f>
        <v>1.7333333333333333E-2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5">
        <v>46359.791666666664</v>
      </c>
      <c r="R3" s="84">
        <v>9.0999999999999998E-2</v>
      </c>
      <c r="S3" s="84">
        <v>0.249</v>
      </c>
      <c r="T3" s="84">
        <v>2476.5</v>
      </c>
      <c r="U3" s="21">
        <f>S3*(10/60)</f>
        <v>4.1499999999999995E-2</v>
      </c>
      <c r="V3" s="3">
        <f xml:space="preserve"> (B3/1000)*(10/60)*412.02*(1-0.0035*(C3-25))*0.9459</f>
        <v>0</v>
      </c>
      <c r="W3" s="3">
        <f>U3-V3</f>
        <v>4.1499999999999995E-2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85">
        <v>46359.791666666664</v>
      </c>
      <c r="AE3" s="84">
        <v>0.10299999999999999</v>
      </c>
      <c r="AF3" s="84">
        <v>0.108</v>
      </c>
      <c r="AG3" s="84">
        <v>2440.9</v>
      </c>
      <c r="AH3" s="21">
        <f>AF3*(10/60)</f>
        <v>1.7999999999999999E-2</v>
      </c>
      <c r="AI3" s="21">
        <f xml:space="preserve"> (B3/1000)*(10/60)*412.02*(1-0.0035*(C3-25))*0.9459</f>
        <v>0</v>
      </c>
      <c r="AJ3" s="3">
        <f>AH3-AI3</f>
        <v>1.7999999999999999E-2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5">
        <v>46359.791666666664</v>
      </c>
      <c r="AR3" s="84">
        <v>7.2999999999999995E-2</v>
      </c>
      <c r="AS3" s="84">
        <v>0.14000000000000001</v>
      </c>
      <c r="AT3" s="84">
        <v>2452.4</v>
      </c>
      <c r="AU3" s="21">
        <f>AS3*(10/60)</f>
        <v>2.3333333333333334E-2</v>
      </c>
      <c r="AV3" s="21">
        <f xml:space="preserve"> (B3/1000)*(10/60)*412.02*(1-0.0035*(C3-25))*0.9459</f>
        <v>0</v>
      </c>
      <c r="AW3" s="3">
        <f>AU3-AV3</f>
        <v>2.3333333333333334E-2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5">
        <v>46359.791666666664</v>
      </c>
      <c r="BE3" s="84">
        <v>7.8E-2</v>
      </c>
      <c r="BF3" s="84">
        <v>8.2000000000000003E-2</v>
      </c>
      <c r="BG3" s="84">
        <v>1849.1</v>
      </c>
      <c r="BH3" s="21">
        <f>BF3*(10/60)</f>
        <v>1.3666666666666667E-2</v>
      </c>
      <c r="BI3" s="21">
        <f xml:space="preserve"> (B3/1000)*(10/60)*305.2*(1-0.0035*(C3-25))*0.9459</f>
        <v>0</v>
      </c>
      <c r="BJ3" s="3">
        <f>BH3-BI3</f>
        <v>1.3666666666666667E-2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5">
        <v>46359.791666666664</v>
      </c>
      <c r="BR3" s="84">
        <v>6.4000000000000001E-2</v>
      </c>
      <c r="BS3" s="84">
        <v>6.7000000000000004E-2</v>
      </c>
      <c r="BT3" s="84">
        <v>1828.7</v>
      </c>
      <c r="BU3" s="21">
        <f>BS3*(10/60)</f>
        <v>1.1166666666666667E-2</v>
      </c>
      <c r="BV3" s="21">
        <f xml:space="preserve"> (B3/1000)*(10/60)*305.2*(1-0.0035*(C3-25))*0.9459</f>
        <v>0</v>
      </c>
      <c r="BW3" s="3">
        <f>BU3-BV3</f>
        <v>1.1166666666666667E-2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5">
        <v>46359.791666666664</v>
      </c>
      <c r="CE3" s="84">
        <v>9.6000000000000002E-2</v>
      </c>
      <c r="CF3" s="84">
        <v>0.10100000000000001</v>
      </c>
      <c r="CG3" s="84">
        <v>1830.7</v>
      </c>
      <c r="CH3" s="21">
        <f>CF3*(10/60)</f>
        <v>1.6833333333333332E-2</v>
      </c>
      <c r="CI3" s="21">
        <f xml:space="preserve"> (B3/1000)*(10/60)*305.2*(1-0.0035*(C3-25))*0.9459</f>
        <v>0</v>
      </c>
      <c r="CJ3" s="3">
        <f>CH3-CI3</f>
        <v>1.6833333333333332E-2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5">
        <v>46359.791666666664</v>
      </c>
      <c r="CR3" s="84">
        <v>8.5000000000000006E-2</v>
      </c>
      <c r="CS3" s="84">
        <v>8.8999999999999996E-2</v>
      </c>
      <c r="CT3" s="84">
        <v>1839.9</v>
      </c>
      <c r="CU3" s="21">
        <f>CS3*(10/60)</f>
        <v>1.4833333333333332E-2</v>
      </c>
      <c r="CV3" s="21">
        <f xml:space="preserve"> (B3/1000)*(10/60)*305.2*(1-0.0035*(C3-25))*0.9459</f>
        <v>0</v>
      </c>
      <c r="CW3" s="3">
        <f>CU3-CV3</f>
        <v>1.4833333333333332E-2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5">
        <v>46359.791666666664</v>
      </c>
      <c r="DE3" s="84">
        <v>7.4999999999999997E-2</v>
      </c>
      <c r="DF3" s="84">
        <v>7.9000000000000001E-2</v>
      </c>
      <c r="DG3" s="84">
        <v>1739.3</v>
      </c>
      <c r="DH3" s="21">
        <f>DF3*(10/60)</f>
        <v>1.3166666666666667E-2</v>
      </c>
      <c r="DI3" s="21">
        <f xml:space="preserve"> (B3/1000)*(10/60)*290.36*(1-0.0035*(C3-25))*0.9459</f>
        <v>0</v>
      </c>
      <c r="DJ3" s="3">
        <f>DH3-DI3</f>
        <v>1.3166666666666667E-2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>
        <f>A3</f>
        <v>46359.791666666664</v>
      </c>
      <c r="DS3" s="5">
        <f>H3+U3+AH3+AU3+BH3+BU3+CH3+CU3+DH3</f>
        <v>0.16983333333333331</v>
      </c>
      <c r="DT3" s="5">
        <f>I3+V3+AI3+AV3+BI3+BV3+CI3+CV3+DI3</f>
        <v>0</v>
      </c>
      <c r="DU3" s="6">
        <f t="shared" ref="DU3:DU34" si="9">DS3-DT3</f>
        <v>0.16983333333333331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0.98347580363492781</v>
      </c>
      <c r="EC3" s="11"/>
      <c r="ED3" s="11"/>
      <c r="EE3" s="11"/>
      <c r="EF3" s="11"/>
      <c r="EG3" s="11"/>
      <c r="EH3" s="11"/>
    </row>
    <row r="4" spans="1:138" ht="21" x14ac:dyDescent="0.5">
      <c r="A4" s="88">
        <v>46359.784722222219</v>
      </c>
      <c r="B4" s="95">
        <v>0</v>
      </c>
      <c r="C4" s="96">
        <v>34.44</v>
      </c>
      <c r="D4" s="12"/>
      <c r="E4" s="84">
        <v>0.40899999999999997</v>
      </c>
      <c r="F4" s="84">
        <v>0.43</v>
      </c>
      <c r="G4" s="84">
        <v>2458</v>
      </c>
      <c r="H4" s="21">
        <f t="shared" ref="H4:H67" si="11">F4*(10/60)</f>
        <v>7.1666666666666656E-2</v>
      </c>
      <c r="I4" s="3">
        <f t="shared" ref="I4:I67" si="12" xml:space="preserve"> (B4/1000)*(10/60)*412.02*(1-0.0035*(C4-25))*0.9459</f>
        <v>0</v>
      </c>
      <c r="J4" s="3">
        <f t="shared" ref="J4:J67" si="13">H4-I4</f>
        <v>7.1666666666666656E-2</v>
      </c>
      <c r="K4" s="3">
        <f t="shared" ref="K4:K67" si="14" xml:space="preserve"> (B4/1000)*412.02*(1-0.0035*(C4-25))*0.9459</f>
        <v>0</v>
      </c>
      <c r="L4" s="3">
        <f t="shared" ref="L4:L67" si="15">G4-G5</f>
        <v>0.1999999999998181</v>
      </c>
      <c r="M4" s="3">
        <f t="shared" ref="M4:M67" si="16">( B4/1000)*(10/60)*412.02*(1-0.0035*(C4-25))*0.9459*0.9857</f>
        <v>0</v>
      </c>
      <c r="N4" s="4">
        <f t="shared" si="0"/>
        <v>0.1999999999998181</v>
      </c>
      <c r="O4" s="4"/>
      <c r="P4" s="13"/>
      <c r="Q4" s="85">
        <v>46359.784722222219</v>
      </c>
      <c r="R4" s="84">
        <v>0.48899999999999999</v>
      </c>
      <c r="S4" s="84">
        <v>0.89600000000000002</v>
      </c>
      <c r="T4" s="84">
        <v>2476.5</v>
      </c>
      <c r="U4" s="21">
        <f t="shared" ref="U4:U67" si="17">S4*(10/60)</f>
        <v>0.14933333333333332</v>
      </c>
      <c r="V4" s="3">
        <f t="shared" ref="V4:V67" si="18" xml:space="preserve"> (B4/1000)*(10/60)*412.02*(1-0.0035*(C4-25))*0.9459</f>
        <v>0</v>
      </c>
      <c r="W4" s="3">
        <f t="shared" ref="W4:W67" si="19">U4-V4</f>
        <v>0.14933333333333332</v>
      </c>
      <c r="X4" s="3">
        <f t="shared" ref="X4:X67" si="20" xml:space="preserve"> (B4/1000)*412.02*(1-0.0035*(C4-25))*0.9459</f>
        <v>0</v>
      </c>
      <c r="Y4" s="3">
        <f t="shared" ref="Y4:Y67" si="21">T4-T5</f>
        <v>0.1999999999998181</v>
      </c>
      <c r="Z4" s="3">
        <f t="shared" ref="Z4:Z67" si="22">( B4/1000)*(10/60)*412.02*(1-0.0035*(C4-25))*0.9459*0.9857</f>
        <v>0</v>
      </c>
      <c r="AA4" s="4">
        <f t="shared" si="1"/>
        <v>0.1999999999998181</v>
      </c>
      <c r="AB4" s="4"/>
      <c r="AC4" s="13"/>
      <c r="AD4" s="85">
        <v>46359.784722222219</v>
      </c>
      <c r="AE4" s="84">
        <v>0.42899999999999999</v>
      </c>
      <c r="AF4" s="84">
        <v>0.45100000000000001</v>
      </c>
      <c r="AG4" s="84">
        <v>2440.9</v>
      </c>
      <c r="AH4" s="21">
        <f t="shared" ref="AH4:AH67" si="23">AF4*(10/60)</f>
        <v>7.5166666666666659E-2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7.5166666666666659E-2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0.20000000000027285</v>
      </c>
      <c r="AM4" s="3">
        <f t="shared" ref="AM4:AM67" si="28">( B4/1000)*(10/60)*412.02*(1-0.0035*(C4-25))*0.9459*0.9857</f>
        <v>0</v>
      </c>
      <c r="AN4" s="4">
        <f t="shared" si="2"/>
        <v>0.20000000000027285</v>
      </c>
      <c r="AO4" s="4"/>
      <c r="AP4" s="13"/>
      <c r="AQ4" s="85">
        <v>46359.784722222219</v>
      </c>
      <c r="AR4" s="84">
        <v>0.45500000000000002</v>
      </c>
      <c r="AS4" s="84">
        <v>0.78600000000000003</v>
      </c>
      <c r="AT4" s="84">
        <v>2452.4</v>
      </c>
      <c r="AU4" s="21">
        <f t="shared" ref="AU4:AU67" si="29">AS4*(10/60)</f>
        <v>0.13100000000000001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0.13100000000000001</v>
      </c>
      <c r="AX4" s="3">
        <f t="shared" ref="AX4:AX67" si="32" xml:space="preserve"> (B4/1000)*412.02*(1-0.0035*(C4-25))*0.9459</f>
        <v>0</v>
      </c>
      <c r="AY4" s="3">
        <f t="shared" ref="AY4:AY35" si="33">AT4-AT5</f>
        <v>0.20000000000027285</v>
      </c>
      <c r="AZ4" s="3">
        <f t="shared" ref="AZ4:AZ67" si="34">( B4/1000)*(10/60)*412.02*(1-0.0035*(C4-25))*0.9459*0.9857</f>
        <v>0</v>
      </c>
      <c r="BA4" s="4">
        <f t="shared" si="3"/>
        <v>0.20000000000027285</v>
      </c>
      <c r="BB4" s="4"/>
      <c r="BC4" s="13"/>
      <c r="BD4" s="85">
        <v>46359.784722222219</v>
      </c>
      <c r="BE4" s="84">
        <v>0.14599999999999999</v>
      </c>
      <c r="BF4" s="84">
        <v>0.35399999999999998</v>
      </c>
      <c r="BG4" s="84">
        <v>1849.1</v>
      </c>
      <c r="BH4" s="21">
        <f t="shared" ref="BH4:BH67" si="35">BF4*(10/60)</f>
        <v>5.8999999999999997E-2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5.8999999999999997E-2</v>
      </c>
      <c r="BK4" s="3">
        <f t="shared" ref="BK4:BK67" si="38" xml:space="preserve"> (B4/1000)*305.2*(1-0.0035*(C4-25))*0.9459</f>
        <v>0</v>
      </c>
      <c r="BL4" s="3">
        <f t="shared" ref="BL4:BL67" si="39">BG4-BG5</f>
        <v>9.9999999999909051E-2</v>
      </c>
      <c r="BM4" s="3">
        <f t="shared" ref="BM4:BM67" si="40">( B4/1000)*(10/60)*305.2*(1-0.0035*(C4-25))*0.9459*0.9857</f>
        <v>0</v>
      </c>
      <c r="BN4" s="4">
        <f t="shared" si="4"/>
        <v>9.9999999999909051E-2</v>
      </c>
      <c r="BO4" s="4"/>
      <c r="BP4" s="13"/>
      <c r="BQ4" s="85">
        <v>46359.784722222219</v>
      </c>
      <c r="BR4" s="84">
        <v>0.128</v>
      </c>
      <c r="BS4" s="84">
        <v>0.13500000000000001</v>
      </c>
      <c r="BT4" s="84">
        <v>1828.7</v>
      </c>
      <c r="BU4" s="21">
        <f t="shared" ref="BU4:BU67" si="41">BS4*(10/60)</f>
        <v>2.2499999999999999E-2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2.2499999999999999E-2</v>
      </c>
      <c r="BX4" s="3">
        <f t="shared" ref="BX4:BX67" si="44" xml:space="preserve"> (B4/1000)*305.2*(1-0.0035*(C4-25))*0.9459</f>
        <v>0</v>
      </c>
      <c r="BY4" s="3">
        <f t="shared" ref="BY4:BY35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5">
        <v>46359.784722222219</v>
      </c>
      <c r="CE4" s="84">
        <v>7.4999999999999997E-2</v>
      </c>
      <c r="CF4" s="84">
        <v>8.2000000000000003E-2</v>
      </c>
      <c r="CG4" s="84">
        <v>1830.7</v>
      </c>
      <c r="CH4" s="21">
        <f t="shared" ref="CH4:CH67" si="47">CF4*(10/60)</f>
        <v>1.3666666666666667E-2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1.3666666666666667E-2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5">
        <v>46359.784722222219</v>
      </c>
      <c r="CR4" s="84">
        <v>0.214</v>
      </c>
      <c r="CS4" s="84">
        <v>0.54</v>
      </c>
      <c r="CT4" s="84">
        <v>1839.9</v>
      </c>
      <c r="CU4" s="21">
        <f t="shared" ref="CU4:CU67" si="53">CS4*(10/60)</f>
        <v>0.09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0.09</v>
      </c>
      <c r="CX4" s="3">
        <f t="shared" ref="CX4:CX67" si="56" xml:space="preserve"> (B4/1000)*305.2*(1-0.0035*(C4-25))*0.9459</f>
        <v>0</v>
      </c>
      <c r="CY4" s="3">
        <f t="shared" ref="CY4:CY35" si="57">CT4-CT5</f>
        <v>0.10000000000013642</v>
      </c>
      <c r="CZ4" s="3">
        <f t="shared" ref="CZ4:CZ67" si="58">( B4/1000)*(10/60)*305.2*(1-0.0035*(C4-25))*0.9459*0.9857</f>
        <v>0</v>
      </c>
      <c r="DA4" s="4">
        <f t="shared" si="7"/>
        <v>0.10000000000013642</v>
      </c>
      <c r="DB4" s="4"/>
      <c r="DC4" s="13"/>
      <c r="DD4" s="85">
        <v>46359.784722222219</v>
      </c>
      <c r="DE4" s="84">
        <v>6.6000000000000003E-2</v>
      </c>
      <c r="DF4" s="84">
        <v>0.10199999999999999</v>
      </c>
      <c r="DG4" s="84">
        <v>1739.3</v>
      </c>
      <c r="DH4" s="21">
        <f t="shared" ref="DH4:DH67" si="59">DF4*(10/60)</f>
        <v>1.6999999999999998E-2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1.6999999999999998E-2</v>
      </c>
      <c r="DK4" s="3">
        <f t="shared" ref="DK4:DK67" si="62" xml:space="preserve"> (B4/1000)*290.36*(1-0.0035*(C4-25))*0.9459</f>
        <v>0</v>
      </c>
      <c r="DL4" s="3">
        <f t="shared" ref="DL4:DL35" si="63">DG4-DG5</f>
        <v>0.20000000000004547</v>
      </c>
      <c r="DM4" s="3">
        <f t="shared" ref="DM4:DM67" si="64">( B4/1000)*(10/60)*290.36*(1-0.0035*(C4-25))*0.9459*0.9857</f>
        <v>0</v>
      </c>
      <c r="DN4" s="4">
        <f t="shared" si="8"/>
        <v>0.20000000000004547</v>
      </c>
      <c r="DO4" s="4"/>
      <c r="DP4" s="13"/>
      <c r="DQ4" s="11"/>
      <c r="DR4" s="55">
        <f>A4</f>
        <v>46359.784722222219</v>
      </c>
      <c r="DS4" s="5">
        <f t="shared" ref="DS4:DS35" si="65">H4+U4+AH4+AU4+BH4+BU4+CH4+CU4+DH4</f>
        <v>0.6293333333333333</v>
      </c>
      <c r="DT4" s="5">
        <f t="shared" ref="DT4:DT67" si="66">I4+V4+AI4+AV4+BI4+BV4+CI4+CV4+DI4</f>
        <v>0</v>
      </c>
      <c r="DU4" s="6">
        <f t="shared" si="9"/>
        <v>0.6293333333333333</v>
      </c>
      <c r="DV4" s="5">
        <f t="shared" ref="DV4:DV67" si="67">K4+X4+AK4+AX4+BK4+BX4+CK4+CX4+DK4</f>
        <v>0</v>
      </c>
      <c r="DW4" s="5">
        <f t="shared" ref="DW4:DW35" si="68">L4+Y4+AL4+AY4+BL4+BY4+CL4+CY4+DL4</f>
        <v>1.6000000000003638</v>
      </c>
      <c r="DX4" s="5">
        <f t="shared" ref="DX4:DX67" si="69">M4+Z4+AM4+AZ4+BM4+BZ4+CM4+CZ4+DM4</f>
        <v>0</v>
      </c>
      <c r="DY4" s="6">
        <f t="shared" si="10"/>
        <v>1.6000000000003638</v>
      </c>
      <c r="DZ4" s="11"/>
      <c r="EA4" s="65">
        <v>2</v>
      </c>
      <c r="EB4" s="74">
        <f>AB77</f>
        <v>0.98275011159448533</v>
      </c>
      <c r="EC4" s="11"/>
      <c r="ED4" s="11"/>
      <c r="EE4" s="11"/>
      <c r="EF4" s="11"/>
      <c r="EG4" s="11"/>
      <c r="EH4" s="11"/>
    </row>
    <row r="5" spans="1:138" ht="21" x14ac:dyDescent="0.5">
      <c r="A5" s="88">
        <v>46359.777777777781</v>
      </c>
      <c r="B5" s="95">
        <v>0</v>
      </c>
      <c r="C5" s="96">
        <v>37.020000000000003</v>
      </c>
      <c r="D5" s="12"/>
      <c r="E5" s="84">
        <v>2.3290000000000002</v>
      </c>
      <c r="F5" s="84">
        <v>2.4769999999999999</v>
      </c>
      <c r="G5" s="84">
        <v>2457.8000000000002</v>
      </c>
      <c r="H5" s="21">
        <f t="shared" si="11"/>
        <v>0.41283333333333327</v>
      </c>
      <c r="I5" s="3">
        <f t="shared" si="12"/>
        <v>0</v>
      </c>
      <c r="J5" s="3">
        <f t="shared" si="13"/>
        <v>0.41283333333333327</v>
      </c>
      <c r="K5" s="3">
        <f t="shared" si="14"/>
        <v>0</v>
      </c>
      <c r="L5" s="3">
        <f t="shared" si="15"/>
        <v>0.8000000000001819</v>
      </c>
      <c r="M5" s="3">
        <f t="shared" si="16"/>
        <v>0</v>
      </c>
      <c r="N5" s="4">
        <f t="shared" si="0"/>
        <v>0.8000000000001819</v>
      </c>
      <c r="O5" s="4"/>
      <c r="P5" s="13"/>
      <c r="Q5" s="85">
        <v>46359.777777777781</v>
      </c>
      <c r="R5" s="84">
        <v>3.1850000000000001</v>
      </c>
      <c r="S5" s="84">
        <v>2.9590000000000001</v>
      </c>
      <c r="T5" s="84">
        <v>2476.3000000000002</v>
      </c>
      <c r="U5" s="21">
        <f t="shared" si="17"/>
        <v>0.49316666666666664</v>
      </c>
      <c r="V5" s="3">
        <f t="shared" si="18"/>
        <v>0</v>
      </c>
      <c r="W5" s="3">
        <f t="shared" si="19"/>
        <v>0.49316666666666664</v>
      </c>
      <c r="X5" s="3">
        <f t="shared" si="20"/>
        <v>0</v>
      </c>
      <c r="Y5" s="3">
        <f t="shared" si="21"/>
        <v>0.90000000000009095</v>
      </c>
      <c r="Z5" s="3">
        <f t="shared" si="22"/>
        <v>0</v>
      </c>
      <c r="AA5" s="4">
        <f t="shared" si="1"/>
        <v>0.90000000000009095</v>
      </c>
      <c r="AB5" s="4"/>
      <c r="AC5" s="13"/>
      <c r="AD5" s="85">
        <v>46359.777777777781</v>
      </c>
      <c r="AE5" s="84">
        <v>2.2909999999999999</v>
      </c>
      <c r="AF5" s="84">
        <v>2.4089999999999998</v>
      </c>
      <c r="AG5" s="84">
        <v>2440.6999999999998</v>
      </c>
      <c r="AH5" s="21">
        <f t="shared" si="23"/>
        <v>0.40149999999999997</v>
      </c>
      <c r="AI5" s="21">
        <f t="shared" si="24"/>
        <v>0</v>
      </c>
      <c r="AJ5" s="3">
        <f t="shared" si="25"/>
        <v>0.40149999999999997</v>
      </c>
      <c r="AK5" s="3">
        <f t="shared" si="26"/>
        <v>0</v>
      </c>
      <c r="AL5" s="3">
        <f t="shared" si="27"/>
        <v>0.79999999999972715</v>
      </c>
      <c r="AM5" s="3">
        <f t="shared" si="28"/>
        <v>0</v>
      </c>
      <c r="AN5" s="4">
        <f t="shared" si="2"/>
        <v>0.79999999999972715</v>
      </c>
      <c r="AO5" s="4"/>
      <c r="AP5" s="13"/>
      <c r="AQ5" s="85">
        <v>46359.777777777781</v>
      </c>
      <c r="AR5" s="84">
        <v>2.4849999999999999</v>
      </c>
      <c r="AS5" s="84">
        <v>2.8610000000000002</v>
      </c>
      <c r="AT5" s="84">
        <v>2452.1999999999998</v>
      </c>
      <c r="AU5" s="21">
        <f t="shared" si="29"/>
        <v>0.47683333333333333</v>
      </c>
      <c r="AV5" s="21">
        <f t="shared" si="30"/>
        <v>0</v>
      </c>
      <c r="AW5" s="3">
        <f t="shared" si="31"/>
        <v>0.47683333333333333</v>
      </c>
      <c r="AX5" s="3">
        <f t="shared" si="32"/>
        <v>0</v>
      </c>
      <c r="AY5" s="3">
        <f t="shared" si="33"/>
        <v>0.79999999999972715</v>
      </c>
      <c r="AZ5" s="3">
        <f t="shared" si="34"/>
        <v>0</v>
      </c>
      <c r="BA5" s="4">
        <f t="shared" si="3"/>
        <v>0.79999999999972715</v>
      </c>
      <c r="BB5" s="4"/>
      <c r="BC5" s="13"/>
      <c r="BD5" s="85">
        <v>46359.777777777781</v>
      </c>
      <c r="BE5" s="84">
        <v>1.6719999999999999</v>
      </c>
      <c r="BF5" s="84">
        <v>1.794</v>
      </c>
      <c r="BG5" s="84">
        <v>1849</v>
      </c>
      <c r="BH5" s="21">
        <f t="shared" si="35"/>
        <v>0.29899999999999999</v>
      </c>
      <c r="BI5" s="21">
        <f t="shared" si="36"/>
        <v>0</v>
      </c>
      <c r="BJ5" s="3">
        <f t="shared" si="37"/>
        <v>0.29899999999999999</v>
      </c>
      <c r="BK5" s="3">
        <f t="shared" si="38"/>
        <v>0</v>
      </c>
      <c r="BL5" s="3">
        <f t="shared" si="39"/>
        <v>0.59999999999990905</v>
      </c>
      <c r="BM5" s="3">
        <f t="shared" si="40"/>
        <v>0</v>
      </c>
      <c r="BN5" s="4">
        <f t="shared" si="4"/>
        <v>0.59999999999990905</v>
      </c>
      <c r="BO5" s="4"/>
      <c r="BP5" s="13"/>
      <c r="BQ5" s="85">
        <v>46359.777777777781</v>
      </c>
      <c r="BR5" s="84">
        <v>1.6160000000000001</v>
      </c>
      <c r="BS5" s="84">
        <v>1.6990000000000001</v>
      </c>
      <c r="BT5" s="84">
        <v>1828.5</v>
      </c>
      <c r="BU5" s="21">
        <f t="shared" si="41"/>
        <v>0.28316666666666668</v>
      </c>
      <c r="BV5" s="21">
        <f t="shared" si="42"/>
        <v>0</v>
      </c>
      <c r="BW5" s="3">
        <f t="shared" si="43"/>
        <v>0.28316666666666668</v>
      </c>
      <c r="BX5" s="3">
        <f t="shared" si="44"/>
        <v>0</v>
      </c>
      <c r="BY5" s="3">
        <f t="shared" si="45"/>
        <v>0.5</v>
      </c>
      <c r="BZ5" s="3">
        <f t="shared" si="46"/>
        <v>0</v>
      </c>
      <c r="CA5" s="4">
        <f t="shared" si="5"/>
        <v>0.5</v>
      </c>
      <c r="CB5" s="4"/>
      <c r="CC5" s="13"/>
      <c r="CD5" s="85">
        <v>46359.777777777781</v>
      </c>
      <c r="CE5" s="84">
        <v>1.5960000000000001</v>
      </c>
      <c r="CF5" s="84">
        <v>1.6779999999999999</v>
      </c>
      <c r="CG5" s="84">
        <v>1830.5</v>
      </c>
      <c r="CH5" s="21">
        <f t="shared" si="47"/>
        <v>0.27966666666666662</v>
      </c>
      <c r="CI5" s="21">
        <f t="shared" si="48"/>
        <v>0</v>
      </c>
      <c r="CJ5" s="3">
        <f t="shared" si="49"/>
        <v>0.27966666666666662</v>
      </c>
      <c r="CK5" s="3">
        <f t="shared" si="50"/>
        <v>0</v>
      </c>
      <c r="CL5" s="3">
        <f t="shared" si="51"/>
        <v>0.5</v>
      </c>
      <c r="CM5" s="3">
        <f t="shared" si="52"/>
        <v>0</v>
      </c>
      <c r="CN5" s="4">
        <f t="shared" si="6"/>
        <v>0.5</v>
      </c>
      <c r="CO5" s="4"/>
      <c r="CP5" s="13"/>
      <c r="CQ5" s="85">
        <v>46359.777777777781</v>
      </c>
      <c r="CR5" s="84">
        <v>1.6759999999999999</v>
      </c>
      <c r="CS5" s="84">
        <v>1.9990000000000001</v>
      </c>
      <c r="CT5" s="84">
        <v>1839.8</v>
      </c>
      <c r="CU5" s="21">
        <f t="shared" si="53"/>
        <v>0.33316666666666667</v>
      </c>
      <c r="CV5" s="21">
        <f t="shared" si="54"/>
        <v>0</v>
      </c>
      <c r="CW5" s="3">
        <f t="shared" si="55"/>
        <v>0.33316666666666667</v>
      </c>
      <c r="CX5" s="3">
        <f t="shared" si="56"/>
        <v>0</v>
      </c>
      <c r="CY5" s="3">
        <f t="shared" si="57"/>
        <v>0.5</v>
      </c>
      <c r="CZ5" s="3">
        <f t="shared" si="58"/>
        <v>0</v>
      </c>
      <c r="DA5" s="4">
        <f t="shared" si="7"/>
        <v>0.5</v>
      </c>
      <c r="DB5" s="4"/>
      <c r="DC5" s="13"/>
      <c r="DD5" s="85">
        <v>46359.777777777781</v>
      </c>
      <c r="DE5" s="84">
        <v>1.51</v>
      </c>
      <c r="DF5" s="84">
        <v>1.5880000000000001</v>
      </c>
      <c r="DG5" s="84">
        <v>1739.1</v>
      </c>
      <c r="DH5" s="21">
        <f t="shared" si="59"/>
        <v>0.26466666666666666</v>
      </c>
      <c r="DI5" s="21">
        <f t="shared" si="60"/>
        <v>0</v>
      </c>
      <c r="DJ5" s="3">
        <f t="shared" si="61"/>
        <v>0.26466666666666666</v>
      </c>
      <c r="DK5" s="3">
        <f t="shared" si="62"/>
        <v>0</v>
      </c>
      <c r="DL5" s="3">
        <f t="shared" si="63"/>
        <v>0.39999999999986358</v>
      </c>
      <c r="DM5" s="3">
        <f t="shared" si="64"/>
        <v>0</v>
      </c>
      <c r="DN5" s="4">
        <f t="shared" si="8"/>
        <v>0.39999999999986358</v>
      </c>
      <c r="DO5" s="4"/>
      <c r="DP5" s="13"/>
      <c r="DQ5" s="11"/>
      <c r="DR5" s="55">
        <f t="shared" ref="DR5:DR68" si="70">A5</f>
        <v>46359.777777777781</v>
      </c>
      <c r="DS5" s="5">
        <f t="shared" si="65"/>
        <v>3.2439999999999998</v>
      </c>
      <c r="DT5" s="5">
        <f t="shared" si="66"/>
        <v>0</v>
      </c>
      <c r="DU5" s="6">
        <f t="shared" si="9"/>
        <v>3.2439999999999998</v>
      </c>
      <c r="DV5" s="5">
        <f t="shared" si="67"/>
        <v>0</v>
      </c>
      <c r="DW5" s="5">
        <f t="shared" si="68"/>
        <v>5.7999999999994998</v>
      </c>
      <c r="DX5" s="5">
        <f t="shared" si="69"/>
        <v>0</v>
      </c>
      <c r="DY5" s="6">
        <f t="shared" si="10"/>
        <v>5.7999999999994998</v>
      </c>
      <c r="DZ5" s="11"/>
      <c r="EA5" s="65">
        <v>3</v>
      </c>
      <c r="EB5" s="74">
        <f>AO77</f>
        <v>0.97313946483357561</v>
      </c>
      <c r="EC5" s="11"/>
      <c r="ED5" s="11"/>
      <c r="EE5" s="11"/>
      <c r="EF5" s="11"/>
      <c r="EG5" s="11"/>
      <c r="EH5" s="11"/>
    </row>
    <row r="6" spans="1:138" ht="21" x14ac:dyDescent="0.5">
      <c r="A6" s="88">
        <v>46359.770833333336</v>
      </c>
      <c r="B6" s="95">
        <v>13</v>
      </c>
      <c r="C6" s="96">
        <v>39.61</v>
      </c>
      <c r="D6" s="12"/>
      <c r="E6" s="84">
        <v>7.2240000000000002</v>
      </c>
      <c r="F6" s="84">
        <v>7.5339999999999998</v>
      </c>
      <c r="G6" s="84">
        <v>2457</v>
      </c>
      <c r="H6" s="21">
        <f t="shared" si="11"/>
        <v>1.2556666666666665</v>
      </c>
      <c r="I6" s="3">
        <f t="shared" si="12"/>
        <v>0.80123525921848482</v>
      </c>
      <c r="J6" s="3">
        <f t="shared" si="13"/>
        <v>0.45443140744818167</v>
      </c>
      <c r="K6" s="3">
        <f t="shared" si="14"/>
        <v>4.8074115553109094</v>
      </c>
      <c r="L6" s="3">
        <f t="shared" si="15"/>
        <v>1.6999999999998181</v>
      </c>
      <c r="M6" s="3">
        <f t="shared" si="16"/>
        <v>0.78977759501166045</v>
      </c>
      <c r="N6" s="4">
        <f t="shared" si="0"/>
        <v>0.91022240498815765</v>
      </c>
      <c r="O6" s="4"/>
      <c r="P6" s="13"/>
      <c r="Q6" s="85">
        <v>46359.770833333336</v>
      </c>
      <c r="R6" s="84">
        <v>7.6779999999999999</v>
      </c>
      <c r="S6" s="84">
        <v>8.0809999999999995</v>
      </c>
      <c r="T6" s="84">
        <v>2475.4</v>
      </c>
      <c r="U6" s="21">
        <f t="shared" si="17"/>
        <v>1.3468333333333331</v>
      </c>
      <c r="V6" s="3">
        <f t="shared" si="18"/>
        <v>0.80123525921848482</v>
      </c>
      <c r="W6" s="3">
        <f t="shared" si="19"/>
        <v>0.54559807411484829</v>
      </c>
      <c r="X6" s="3">
        <f t="shared" si="20"/>
        <v>4.8074115553109094</v>
      </c>
      <c r="Y6" s="3">
        <f t="shared" si="21"/>
        <v>1.8000000000001819</v>
      </c>
      <c r="Z6" s="3">
        <f t="shared" si="22"/>
        <v>0.78977759501166045</v>
      </c>
      <c r="AA6" s="4">
        <f t="shared" si="1"/>
        <v>1.0102224049885216</v>
      </c>
      <c r="AB6" s="4"/>
      <c r="AC6" s="13"/>
      <c r="AD6" s="85">
        <v>46359.770833333336</v>
      </c>
      <c r="AE6" s="84">
        <v>7.2519999999999998</v>
      </c>
      <c r="AF6" s="84">
        <v>7.5679999999999996</v>
      </c>
      <c r="AG6" s="84">
        <v>2439.9</v>
      </c>
      <c r="AH6" s="21">
        <f t="shared" si="23"/>
        <v>1.2613333333333332</v>
      </c>
      <c r="AI6" s="21">
        <f t="shared" si="24"/>
        <v>0.80123525921848482</v>
      </c>
      <c r="AJ6" s="3">
        <f t="shared" si="25"/>
        <v>0.46009807411484838</v>
      </c>
      <c r="AK6" s="3">
        <f t="shared" si="26"/>
        <v>4.8074115553109094</v>
      </c>
      <c r="AL6" s="3">
        <f t="shared" si="27"/>
        <v>1.8000000000001819</v>
      </c>
      <c r="AM6" s="3">
        <f t="shared" si="28"/>
        <v>0.78977759501166045</v>
      </c>
      <c r="AN6" s="4">
        <f t="shared" si="2"/>
        <v>1.0102224049885216</v>
      </c>
      <c r="AO6" s="4"/>
      <c r="AP6" s="13"/>
      <c r="AQ6" s="85">
        <v>46359.770833333336</v>
      </c>
      <c r="AR6" s="84">
        <v>7.3970000000000002</v>
      </c>
      <c r="AS6" s="84">
        <v>7.827</v>
      </c>
      <c r="AT6" s="84">
        <v>2451.4</v>
      </c>
      <c r="AU6" s="21">
        <f t="shared" si="29"/>
        <v>1.3045</v>
      </c>
      <c r="AV6" s="21">
        <f t="shared" si="30"/>
        <v>0.80123525921848482</v>
      </c>
      <c r="AW6" s="3">
        <f t="shared" si="31"/>
        <v>0.50326474078151517</v>
      </c>
      <c r="AX6" s="3">
        <f t="shared" si="32"/>
        <v>4.8074115553109094</v>
      </c>
      <c r="AY6" s="3">
        <f t="shared" si="33"/>
        <v>1.8000000000001819</v>
      </c>
      <c r="AZ6" s="3">
        <f t="shared" si="34"/>
        <v>0.78977759501166045</v>
      </c>
      <c r="BA6" s="4">
        <f t="shared" si="3"/>
        <v>1.0102224049885216</v>
      </c>
      <c r="BB6" s="4"/>
      <c r="BC6" s="13"/>
      <c r="BD6" s="85">
        <v>46359.770833333336</v>
      </c>
      <c r="BE6" s="84">
        <v>5.3070000000000004</v>
      </c>
      <c r="BF6" s="84">
        <v>5.5510000000000002</v>
      </c>
      <c r="BG6" s="84">
        <v>1848.4</v>
      </c>
      <c r="BH6" s="21">
        <f t="shared" si="35"/>
        <v>0.92516666666666669</v>
      </c>
      <c r="BI6" s="21">
        <f t="shared" si="36"/>
        <v>0.59350759942109987</v>
      </c>
      <c r="BJ6" s="3">
        <f t="shared" si="37"/>
        <v>0.33165906724556682</v>
      </c>
      <c r="BK6" s="3">
        <f t="shared" si="38"/>
        <v>3.5610455965265997</v>
      </c>
      <c r="BL6" s="3">
        <f t="shared" si="39"/>
        <v>1.2000000000000455</v>
      </c>
      <c r="BM6" s="3">
        <f t="shared" si="40"/>
        <v>0.5850204407493782</v>
      </c>
      <c r="BN6" s="4">
        <f t="shared" si="4"/>
        <v>0.61497955925066727</v>
      </c>
      <c r="BO6" s="4"/>
      <c r="BP6" s="13"/>
      <c r="BQ6" s="85">
        <v>46359.770833333336</v>
      </c>
      <c r="BR6" s="84">
        <v>5.1429999999999998</v>
      </c>
      <c r="BS6" s="84">
        <v>5.3819999999999997</v>
      </c>
      <c r="BT6" s="84">
        <v>1828</v>
      </c>
      <c r="BU6" s="21">
        <f t="shared" si="41"/>
        <v>0.89699999999999991</v>
      </c>
      <c r="BV6" s="21">
        <f t="shared" si="42"/>
        <v>0.59350759942109987</v>
      </c>
      <c r="BW6" s="3">
        <f t="shared" si="43"/>
        <v>0.30349240057890003</v>
      </c>
      <c r="BX6" s="3">
        <f t="shared" si="44"/>
        <v>3.5610455965265997</v>
      </c>
      <c r="BY6" s="3">
        <f t="shared" si="45"/>
        <v>1.2000000000000455</v>
      </c>
      <c r="BZ6" s="3">
        <f t="shared" si="46"/>
        <v>0.5850204407493782</v>
      </c>
      <c r="CA6" s="4">
        <f t="shared" si="5"/>
        <v>0.61497955925066727</v>
      </c>
      <c r="CB6" s="4"/>
      <c r="CC6" s="13"/>
      <c r="CD6" s="85">
        <v>46359.770833333336</v>
      </c>
      <c r="CE6" s="84">
        <v>5.0380000000000003</v>
      </c>
      <c r="CF6" s="84">
        <v>5.2750000000000004</v>
      </c>
      <c r="CG6" s="84">
        <v>1830</v>
      </c>
      <c r="CH6" s="21">
        <f t="shared" si="47"/>
        <v>0.87916666666666665</v>
      </c>
      <c r="CI6" s="21">
        <f t="shared" si="48"/>
        <v>0.59350759942109987</v>
      </c>
      <c r="CJ6" s="3">
        <f t="shared" si="49"/>
        <v>0.28565906724556678</v>
      </c>
      <c r="CK6" s="3">
        <f t="shared" si="50"/>
        <v>3.5610455965265997</v>
      </c>
      <c r="CL6" s="3">
        <f t="shared" si="51"/>
        <v>1.2000000000000455</v>
      </c>
      <c r="CM6" s="3">
        <f t="shared" si="52"/>
        <v>0.5850204407493782</v>
      </c>
      <c r="CN6" s="4">
        <f t="shared" si="6"/>
        <v>0.61497955925066727</v>
      </c>
      <c r="CO6" s="4"/>
      <c r="CP6" s="13"/>
      <c r="CQ6" s="85">
        <v>46359.770833333336</v>
      </c>
      <c r="CR6" s="84">
        <v>4.766</v>
      </c>
      <c r="CS6" s="84">
        <v>5.2130000000000001</v>
      </c>
      <c r="CT6" s="84">
        <v>1839.3</v>
      </c>
      <c r="CU6" s="21">
        <f t="shared" si="53"/>
        <v>0.86883333333333335</v>
      </c>
      <c r="CV6" s="21">
        <f t="shared" si="54"/>
        <v>0.59350759942109987</v>
      </c>
      <c r="CW6" s="3">
        <f t="shared" si="55"/>
        <v>0.27532573391223347</v>
      </c>
      <c r="CX6" s="3">
        <f t="shared" si="56"/>
        <v>3.5610455965265997</v>
      </c>
      <c r="CY6" s="3">
        <f t="shared" si="57"/>
        <v>1.0999999999999091</v>
      </c>
      <c r="CZ6" s="3">
        <f t="shared" si="58"/>
        <v>0.5850204407493782</v>
      </c>
      <c r="DA6" s="4">
        <f t="shared" si="7"/>
        <v>0.51497955925053085</v>
      </c>
      <c r="DB6" s="4"/>
      <c r="DC6" s="13"/>
      <c r="DD6" s="85">
        <v>46359.770833333336</v>
      </c>
      <c r="DE6" s="84">
        <v>4.556</v>
      </c>
      <c r="DF6" s="84">
        <v>4.7759999999999998</v>
      </c>
      <c r="DG6" s="84">
        <v>1738.7</v>
      </c>
      <c r="DH6" s="21">
        <f t="shared" si="59"/>
        <v>0.79599999999999993</v>
      </c>
      <c r="DI6" s="21">
        <f t="shared" si="60"/>
        <v>0.56464897302722994</v>
      </c>
      <c r="DJ6" s="3">
        <f t="shared" si="61"/>
        <v>0.23135102697276999</v>
      </c>
      <c r="DK6" s="3">
        <f t="shared" si="62"/>
        <v>3.3878938381633796</v>
      </c>
      <c r="DL6" s="3">
        <f t="shared" si="63"/>
        <v>1.1000000000001364</v>
      </c>
      <c r="DM6" s="3">
        <f t="shared" si="64"/>
        <v>0.55657449271294057</v>
      </c>
      <c r="DN6" s="4">
        <f t="shared" si="8"/>
        <v>0.54342550728719585</v>
      </c>
      <c r="DO6" s="4"/>
      <c r="DP6" s="13"/>
      <c r="DQ6" s="11"/>
      <c r="DR6" s="55">
        <f t="shared" si="70"/>
        <v>46359.770833333336</v>
      </c>
      <c r="DS6" s="5">
        <f t="shared" si="65"/>
        <v>9.5344999999999995</v>
      </c>
      <c r="DT6" s="5">
        <f t="shared" si="66"/>
        <v>6.1436204075855692</v>
      </c>
      <c r="DU6" s="6">
        <f t="shared" si="9"/>
        <v>3.3908795924144304</v>
      </c>
      <c r="DV6" s="5">
        <f t="shared" si="67"/>
        <v>36.861722445513415</v>
      </c>
      <c r="DW6" s="5">
        <f t="shared" si="68"/>
        <v>12.900000000000546</v>
      </c>
      <c r="DX6" s="5">
        <f t="shared" si="69"/>
        <v>6.0557666357570952</v>
      </c>
      <c r="DY6" s="6">
        <f t="shared" si="10"/>
        <v>6.8442333642434505</v>
      </c>
      <c r="DZ6" s="11"/>
      <c r="EA6" s="65">
        <v>4</v>
      </c>
      <c r="EB6" s="74">
        <f>BB77</f>
        <v>0.98465199884996357</v>
      </c>
      <c r="EC6" s="11"/>
      <c r="ED6" s="11"/>
      <c r="EE6" s="11"/>
      <c r="EF6" s="11"/>
      <c r="EG6" s="11"/>
      <c r="EH6" s="11"/>
    </row>
    <row r="7" spans="1:138" ht="21" x14ac:dyDescent="0.5">
      <c r="A7" s="88">
        <v>46359.763888888891</v>
      </c>
      <c r="B7" s="95">
        <v>26</v>
      </c>
      <c r="C7" s="96">
        <v>42.48</v>
      </c>
      <c r="D7" s="12"/>
      <c r="E7" s="84">
        <v>13.385</v>
      </c>
      <c r="F7" s="84">
        <v>13.8</v>
      </c>
      <c r="G7" s="84">
        <v>2455.3000000000002</v>
      </c>
      <c r="H7" s="21">
        <f t="shared" si="11"/>
        <v>2.2999999999999998</v>
      </c>
      <c r="I7" s="3">
        <f t="shared" si="12"/>
        <v>1.5855062333619596</v>
      </c>
      <c r="J7" s="3">
        <f t="shared" si="13"/>
        <v>0.71449376663804021</v>
      </c>
      <c r="K7" s="3">
        <f t="shared" si="14"/>
        <v>9.5130374001717595</v>
      </c>
      <c r="L7" s="3">
        <f t="shared" si="15"/>
        <v>2.9000000000000909</v>
      </c>
      <c r="M7" s="3">
        <f t="shared" si="16"/>
        <v>1.5628334942248836</v>
      </c>
      <c r="N7" s="4">
        <f t="shared" si="0"/>
        <v>1.3371665057752073</v>
      </c>
      <c r="O7" s="4"/>
      <c r="P7" s="13"/>
      <c r="Q7" s="85">
        <v>46359.763888888891</v>
      </c>
      <c r="R7" s="84">
        <v>14.439</v>
      </c>
      <c r="S7" s="84">
        <v>15.004</v>
      </c>
      <c r="T7" s="84">
        <v>2473.6</v>
      </c>
      <c r="U7" s="21">
        <f t="shared" si="17"/>
        <v>2.5006666666666666</v>
      </c>
      <c r="V7" s="3">
        <f t="shared" si="18"/>
        <v>1.5855062333619596</v>
      </c>
      <c r="W7" s="3">
        <f t="shared" si="19"/>
        <v>0.91516043330470698</v>
      </c>
      <c r="X7" s="3">
        <f t="shared" si="20"/>
        <v>9.5130374001717595</v>
      </c>
      <c r="Y7" s="3">
        <f t="shared" si="21"/>
        <v>3.0999999999999091</v>
      </c>
      <c r="Z7" s="3">
        <f t="shared" si="22"/>
        <v>1.5628334942248836</v>
      </c>
      <c r="AA7" s="4">
        <f t="shared" si="1"/>
        <v>1.5371665057750254</v>
      </c>
      <c r="AB7" s="4"/>
      <c r="AC7" s="13"/>
      <c r="AD7" s="85">
        <v>46359.763888888891</v>
      </c>
      <c r="AE7" s="84">
        <v>13.994999999999999</v>
      </c>
      <c r="AF7" s="84">
        <v>14.464</v>
      </c>
      <c r="AG7" s="84">
        <v>2438.1</v>
      </c>
      <c r="AH7" s="21">
        <f t="shared" si="23"/>
        <v>2.4106666666666667</v>
      </c>
      <c r="AI7" s="21">
        <f t="shared" si="24"/>
        <v>1.5855062333619596</v>
      </c>
      <c r="AJ7" s="3">
        <f t="shared" si="25"/>
        <v>0.82516043330470712</v>
      </c>
      <c r="AK7" s="3">
        <f t="shared" si="26"/>
        <v>9.5130374001717595</v>
      </c>
      <c r="AL7" s="3">
        <f t="shared" si="27"/>
        <v>3.0999999999999091</v>
      </c>
      <c r="AM7" s="3">
        <f t="shared" si="28"/>
        <v>1.5628334942248836</v>
      </c>
      <c r="AN7" s="4">
        <f t="shared" si="2"/>
        <v>1.5371665057750254</v>
      </c>
      <c r="AO7" s="4"/>
      <c r="AP7" s="13"/>
      <c r="AQ7" s="85">
        <v>46359.763888888891</v>
      </c>
      <c r="AR7" s="84">
        <v>14.065</v>
      </c>
      <c r="AS7" s="84">
        <v>14.487</v>
      </c>
      <c r="AT7" s="84">
        <v>2449.6</v>
      </c>
      <c r="AU7" s="21">
        <f t="shared" si="29"/>
        <v>2.4144999999999999</v>
      </c>
      <c r="AV7" s="21">
        <f t="shared" si="30"/>
        <v>1.5855062333619596</v>
      </c>
      <c r="AW7" s="3">
        <f t="shared" si="31"/>
        <v>0.82899376663804025</v>
      </c>
      <c r="AX7" s="3">
        <f t="shared" si="32"/>
        <v>9.5130374001717595</v>
      </c>
      <c r="AY7" s="3">
        <f t="shared" si="33"/>
        <v>3.0999999999999091</v>
      </c>
      <c r="AZ7" s="3">
        <f t="shared" si="34"/>
        <v>1.5628334942248836</v>
      </c>
      <c r="BA7" s="4">
        <f t="shared" si="3"/>
        <v>1.5371665057750254</v>
      </c>
      <c r="BB7" s="4"/>
      <c r="BC7" s="13"/>
      <c r="BD7" s="85">
        <v>46359.763888888891</v>
      </c>
      <c r="BE7" s="84">
        <v>10.332000000000001</v>
      </c>
      <c r="BF7" s="84">
        <v>10.702999999999999</v>
      </c>
      <c r="BG7" s="84">
        <v>1847.2</v>
      </c>
      <c r="BH7" s="21">
        <f t="shared" si="35"/>
        <v>1.7838333333333332</v>
      </c>
      <c r="BI7" s="21">
        <f t="shared" si="36"/>
        <v>1.1744490617495997</v>
      </c>
      <c r="BJ7" s="3">
        <f t="shared" si="37"/>
        <v>0.60938427158373343</v>
      </c>
      <c r="BK7" s="3">
        <f t="shared" si="38"/>
        <v>7.0466943704975993</v>
      </c>
      <c r="BL7" s="3">
        <f t="shared" si="39"/>
        <v>2.2999999999999545</v>
      </c>
      <c r="BM7" s="3">
        <f t="shared" si="40"/>
        <v>1.1576544401665805</v>
      </c>
      <c r="BN7" s="4">
        <f t="shared" si="4"/>
        <v>1.142345559833374</v>
      </c>
      <c r="BO7" s="4"/>
      <c r="BP7" s="13"/>
      <c r="BQ7" s="85">
        <v>46359.763888888891</v>
      </c>
      <c r="BR7" s="84">
        <v>9.9060000000000006</v>
      </c>
      <c r="BS7" s="84">
        <v>10.272</v>
      </c>
      <c r="BT7" s="84">
        <v>1826.8</v>
      </c>
      <c r="BU7" s="21">
        <f t="shared" si="41"/>
        <v>1.712</v>
      </c>
      <c r="BV7" s="21">
        <f t="shared" si="42"/>
        <v>1.1744490617495997</v>
      </c>
      <c r="BW7" s="3">
        <f t="shared" si="43"/>
        <v>0.53755093825040023</v>
      </c>
      <c r="BX7" s="3">
        <f t="shared" si="44"/>
        <v>7.0466943704975993</v>
      </c>
      <c r="BY7" s="3">
        <f t="shared" si="45"/>
        <v>2.2000000000000455</v>
      </c>
      <c r="BZ7" s="3">
        <f t="shared" si="46"/>
        <v>1.1576544401665805</v>
      </c>
      <c r="CA7" s="4">
        <f t="shared" si="5"/>
        <v>1.042345559833465</v>
      </c>
      <c r="CB7" s="4"/>
      <c r="CC7" s="13"/>
      <c r="CD7" s="85">
        <v>46359.763888888891</v>
      </c>
      <c r="CE7" s="84">
        <v>9.8689999999999998</v>
      </c>
      <c r="CF7" s="84">
        <v>10.233000000000001</v>
      </c>
      <c r="CG7" s="84">
        <v>1828.8</v>
      </c>
      <c r="CH7" s="21">
        <f t="shared" si="47"/>
        <v>1.7055</v>
      </c>
      <c r="CI7" s="21">
        <f t="shared" si="48"/>
        <v>1.1744490617495997</v>
      </c>
      <c r="CJ7" s="3">
        <f t="shared" si="49"/>
        <v>0.53105093825040028</v>
      </c>
      <c r="CK7" s="3">
        <f t="shared" si="50"/>
        <v>7.0466943704975993</v>
      </c>
      <c r="CL7" s="3">
        <f t="shared" si="51"/>
        <v>2.2000000000000455</v>
      </c>
      <c r="CM7" s="3">
        <f t="shared" si="52"/>
        <v>1.1576544401665805</v>
      </c>
      <c r="CN7" s="4">
        <f t="shared" si="6"/>
        <v>1.042345559833465</v>
      </c>
      <c r="CO7" s="4"/>
      <c r="CP7" s="13"/>
      <c r="CQ7" s="85">
        <v>46359.763888888891</v>
      </c>
      <c r="CR7" s="84">
        <v>7.7629999999999999</v>
      </c>
      <c r="CS7" s="84">
        <v>8.3149999999999995</v>
      </c>
      <c r="CT7" s="84">
        <v>1838.2</v>
      </c>
      <c r="CU7" s="21">
        <f t="shared" si="53"/>
        <v>1.3858333333333333</v>
      </c>
      <c r="CV7" s="21">
        <f t="shared" si="54"/>
        <v>1.1744490617495997</v>
      </c>
      <c r="CW7" s="3">
        <f t="shared" si="55"/>
        <v>0.21138427158373352</v>
      </c>
      <c r="CX7" s="3">
        <f t="shared" si="56"/>
        <v>7.0466943704975993</v>
      </c>
      <c r="CY7" s="3">
        <f t="shared" si="57"/>
        <v>1.6000000000001364</v>
      </c>
      <c r="CZ7" s="3">
        <f t="shared" si="58"/>
        <v>1.1576544401665805</v>
      </c>
      <c r="DA7" s="4">
        <f t="shared" si="7"/>
        <v>0.44234555983355595</v>
      </c>
      <c r="DB7" s="4"/>
      <c r="DC7" s="13"/>
      <c r="DD7" s="85">
        <v>46359.763888888891</v>
      </c>
      <c r="DE7" s="84">
        <v>8.3780000000000001</v>
      </c>
      <c r="DF7" s="84">
        <v>8.7089999999999996</v>
      </c>
      <c r="DG7" s="84">
        <v>1737.6</v>
      </c>
      <c r="DH7" s="21">
        <f t="shared" si="59"/>
        <v>1.4514999999999998</v>
      </c>
      <c r="DI7" s="21">
        <f t="shared" si="60"/>
        <v>1.1173428229672797</v>
      </c>
      <c r="DJ7" s="3">
        <f t="shared" si="61"/>
        <v>0.33415717703272008</v>
      </c>
      <c r="DK7" s="3">
        <f t="shared" si="62"/>
        <v>6.7040569378036796</v>
      </c>
      <c r="DL7" s="3">
        <f t="shared" si="63"/>
        <v>1.8999999999998636</v>
      </c>
      <c r="DM7" s="3">
        <f t="shared" si="64"/>
        <v>1.1013648205988475</v>
      </c>
      <c r="DN7" s="4">
        <f t="shared" si="8"/>
        <v>0.79863517940101603</v>
      </c>
      <c r="DO7" s="4"/>
      <c r="DP7" s="13"/>
      <c r="DQ7" s="11"/>
      <c r="DR7" s="55">
        <f t="shared" si="70"/>
        <v>46359.763888888891</v>
      </c>
      <c r="DS7" s="5">
        <f t="shared" si="65"/>
        <v>17.6645</v>
      </c>
      <c r="DT7" s="5">
        <f t="shared" si="66"/>
        <v>12.157164003413518</v>
      </c>
      <c r="DU7" s="6">
        <f t="shared" si="9"/>
        <v>5.5073359965864821</v>
      </c>
      <c r="DV7" s="5">
        <f t="shared" si="67"/>
        <v>72.94298402048112</v>
      </c>
      <c r="DW7" s="5">
        <f t="shared" si="68"/>
        <v>22.399999999999864</v>
      </c>
      <c r="DX7" s="5">
        <f t="shared" si="69"/>
        <v>11.983316558164704</v>
      </c>
      <c r="DY7" s="6">
        <f t="shared" si="10"/>
        <v>10.416683441835159</v>
      </c>
      <c r="DZ7" s="11"/>
      <c r="EA7" s="65">
        <v>5</v>
      </c>
      <c r="EB7" s="74">
        <f>BO77</f>
        <v>0.98487031154884541</v>
      </c>
      <c r="EC7" s="11"/>
      <c r="ED7" s="11"/>
      <c r="EE7" s="11"/>
      <c r="EF7" s="11"/>
      <c r="EG7" s="11"/>
      <c r="EH7" s="11"/>
    </row>
    <row r="8" spans="1:138" ht="21" x14ac:dyDescent="0.5">
      <c r="A8" s="88">
        <v>46359.756944444445</v>
      </c>
      <c r="B8" s="95">
        <v>39</v>
      </c>
      <c r="C8" s="96">
        <v>45.35</v>
      </c>
      <c r="D8" s="12"/>
      <c r="E8" s="84">
        <v>23.081</v>
      </c>
      <c r="F8" s="84">
        <v>23.6</v>
      </c>
      <c r="G8" s="84">
        <v>2452.4</v>
      </c>
      <c r="H8" s="21">
        <f t="shared" si="11"/>
        <v>3.9333333333333336</v>
      </c>
      <c r="I8" s="3">
        <f t="shared" si="12"/>
        <v>2.3528129224304251</v>
      </c>
      <c r="J8" s="3">
        <f t="shared" si="13"/>
        <v>1.5805204109029085</v>
      </c>
      <c r="K8" s="3">
        <f t="shared" si="14"/>
        <v>14.116877534582549</v>
      </c>
      <c r="L8" s="3">
        <f t="shared" si="15"/>
        <v>4.8000000000001819</v>
      </c>
      <c r="M8" s="3">
        <f t="shared" si="16"/>
        <v>2.3191676976396702</v>
      </c>
      <c r="N8" s="4">
        <f t="shared" si="0"/>
        <v>2.4808323023605117</v>
      </c>
      <c r="O8" s="4"/>
      <c r="P8" s="13"/>
      <c r="Q8" s="85">
        <v>46359.756944444445</v>
      </c>
      <c r="R8" s="84">
        <v>24.356999999999999</v>
      </c>
      <c r="S8" s="84">
        <v>24.716000000000001</v>
      </c>
      <c r="T8" s="84">
        <v>2470.5</v>
      </c>
      <c r="U8" s="21">
        <f t="shared" si="17"/>
        <v>4.1193333333333335</v>
      </c>
      <c r="V8" s="3">
        <f t="shared" si="18"/>
        <v>2.3528129224304251</v>
      </c>
      <c r="W8" s="3">
        <f t="shared" si="19"/>
        <v>1.7665204109029085</v>
      </c>
      <c r="X8" s="3">
        <f t="shared" si="20"/>
        <v>14.116877534582549</v>
      </c>
      <c r="Y8" s="3">
        <f t="shared" si="21"/>
        <v>5.3000000000001819</v>
      </c>
      <c r="Z8" s="3">
        <f t="shared" si="22"/>
        <v>2.3191676976396702</v>
      </c>
      <c r="AA8" s="4">
        <f t="shared" si="1"/>
        <v>2.9808323023605117</v>
      </c>
      <c r="AB8" s="4"/>
      <c r="AC8" s="13"/>
      <c r="AD8" s="85">
        <v>46359.756944444445</v>
      </c>
      <c r="AE8" s="84">
        <v>23.977</v>
      </c>
      <c r="AF8" s="84">
        <v>24.407</v>
      </c>
      <c r="AG8" s="84">
        <v>2435</v>
      </c>
      <c r="AH8" s="21">
        <f t="shared" si="23"/>
        <v>4.0678333333333327</v>
      </c>
      <c r="AI8" s="21">
        <f t="shared" si="24"/>
        <v>2.3528129224304251</v>
      </c>
      <c r="AJ8" s="3">
        <f t="shared" si="25"/>
        <v>1.7150204109029077</v>
      </c>
      <c r="AK8" s="3">
        <f t="shared" si="26"/>
        <v>14.116877534582549</v>
      </c>
      <c r="AL8" s="3">
        <f t="shared" si="27"/>
        <v>5</v>
      </c>
      <c r="AM8" s="3">
        <f t="shared" si="28"/>
        <v>2.3191676976396702</v>
      </c>
      <c r="AN8" s="4">
        <f t="shared" si="2"/>
        <v>2.6808323023603298</v>
      </c>
      <c r="AO8" s="4"/>
      <c r="AP8" s="13"/>
      <c r="AQ8" s="85">
        <v>46359.756944444445</v>
      </c>
      <c r="AR8" s="84">
        <v>23.622</v>
      </c>
      <c r="AS8" s="84">
        <v>24.146000000000001</v>
      </c>
      <c r="AT8" s="84">
        <v>2446.5</v>
      </c>
      <c r="AU8" s="21">
        <f t="shared" si="29"/>
        <v>4.0243333333333329</v>
      </c>
      <c r="AV8" s="21">
        <f t="shared" si="30"/>
        <v>2.3528129224304251</v>
      </c>
      <c r="AW8" s="3">
        <f t="shared" si="31"/>
        <v>1.6715204109029078</v>
      </c>
      <c r="AX8" s="3">
        <f t="shared" si="32"/>
        <v>14.116877534582549</v>
      </c>
      <c r="AY8" s="3">
        <f t="shared" si="33"/>
        <v>4.9000000000000909</v>
      </c>
      <c r="AZ8" s="3">
        <f t="shared" si="34"/>
        <v>2.3191676976396702</v>
      </c>
      <c r="BA8" s="4">
        <f t="shared" si="3"/>
        <v>2.5808323023604207</v>
      </c>
      <c r="BB8" s="4"/>
      <c r="BC8" s="13"/>
      <c r="BD8" s="85">
        <v>46359.756944444445</v>
      </c>
      <c r="BE8" s="84">
        <v>17.553000000000001</v>
      </c>
      <c r="BF8" s="84">
        <v>17.989999999999998</v>
      </c>
      <c r="BG8" s="84">
        <v>1844.9</v>
      </c>
      <c r="BH8" s="21">
        <f t="shared" si="35"/>
        <v>2.9983333333333331</v>
      </c>
      <c r="BI8" s="21">
        <f t="shared" si="36"/>
        <v>1.7428243869854998</v>
      </c>
      <c r="BJ8" s="3">
        <f t="shared" si="37"/>
        <v>1.2555089463478333</v>
      </c>
      <c r="BK8" s="3">
        <f t="shared" si="38"/>
        <v>10.456946321912998</v>
      </c>
      <c r="BL8" s="3">
        <f t="shared" si="39"/>
        <v>3.7000000000000455</v>
      </c>
      <c r="BM8" s="3">
        <f t="shared" si="40"/>
        <v>1.7179019982516073</v>
      </c>
      <c r="BN8" s="4">
        <f t="shared" si="4"/>
        <v>1.9820980017484382</v>
      </c>
      <c r="BO8" s="4"/>
      <c r="BP8" s="13"/>
      <c r="BQ8" s="85">
        <v>46359.756944444445</v>
      </c>
      <c r="BR8" s="84">
        <v>16.773</v>
      </c>
      <c r="BS8" s="84">
        <v>17.201000000000001</v>
      </c>
      <c r="BT8" s="84">
        <v>1824.6</v>
      </c>
      <c r="BU8" s="21">
        <f t="shared" si="41"/>
        <v>2.8668333333333331</v>
      </c>
      <c r="BV8" s="21">
        <f t="shared" si="42"/>
        <v>1.7428243869854998</v>
      </c>
      <c r="BW8" s="3">
        <f t="shared" si="43"/>
        <v>1.1240089463478333</v>
      </c>
      <c r="BX8" s="3">
        <f t="shared" si="44"/>
        <v>10.456946321912998</v>
      </c>
      <c r="BY8" s="3">
        <f t="shared" si="45"/>
        <v>3.5999999999999091</v>
      </c>
      <c r="BZ8" s="3">
        <f t="shared" si="46"/>
        <v>1.7179019982516073</v>
      </c>
      <c r="CA8" s="4">
        <f t="shared" si="5"/>
        <v>1.8820980017483018</v>
      </c>
      <c r="CB8" s="4"/>
      <c r="CC8" s="13"/>
      <c r="CD8" s="85">
        <v>46359.756944444445</v>
      </c>
      <c r="CE8" s="84">
        <v>16.946000000000002</v>
      </c>
      <c r="CF8" s="84">
        <v>17.381</v>
      </c>
      <c r="CG8" s="84">
        <v>1826.6</v>
      </c>
      <c r="CH8" s="21">
        <f t="shared" si="47"/>
        <v>2.8968333333333334</v>
      </c>
      <c r="CI8" s="21">
        <f t="shared" si="48"/>
        <v>1.7428243869854998</v>
      </c>
      <c r="CJ8" s="3">
        <f t="shared" si="49"/>
        <v>1.1540089463478336</v>
      </c>
      <c r="CK8" s="3">
        <f t="shared" si="50"/>
        <v>10.456946321912998</v>
      </c>
      <c r="CL8" s="3">
        <f t="shared" si="51"/>
        <v>3.5999999999999091</v>
      </c>
      <c r="CM8" s="3">
        <f t="shared" si="52"/>
        <v>1.7179019982516073</v>
      </c>
      <c r="CN8" s="4">
        <f t="shared" si="6"/>
        <v>1.8820980017483018</v>
      </c>
      <c r="CO8" s="4"/>
      <c r="CP8" s="13"/>
      <c r="CQ8" s="85">
        <v>46359.756944444445</v>
      </c>
      <c r="CR8" s="84">
        <v>12.656000000000001</v>
      </c>
      <c r="CS8" s="84">
        <v>13.162000000000001</v>
      </c>
      <c r="CT8" s="84">
        <v>1836.6</v>
      </c>
      <c r="CU8" s="21">
        <f t="shared" si="53"/>
        <v>2.1936666666666667</v>
      </c>
      <c r="CV8" s="21">
        <f t="shared" si="54"/>
        <v>1.7428243869854998</v>
      </c>
      <c r="CW8" s="3">
        <f t="shared" si="55"/>
        <v>0.45084227968116686</v>
      </c>
      <c r="CX8" s="3">
        <f t="shared" si="56"/>
        <v>10.456946321912998</v>
      </c>
      <c r="CY8" s="3">
        <f t="shared" si="57"/>
        <v>2.8999999999998636</v>
      </c>
      <c r="CZ8" s="3">
        <f t="shared" si="58"/>
        <v>1.7179019982516073</v>
      </c>
      <c r="DA8" s="4">
        <f t="shared" si="7"/>
        <v>1.1820980017482563</v>
      </c>
      <c r="DB8" s="4"/>
      <c r="DC8" s="13"/>
      <c r="DD8" s="85">
        <v>46359.756944444445</v>
      </c>
      <c r="DE8" s="84">
        <v>14.894</v>
      </c>
      <c r="DF8" s="84">
        <v>15.303000000000001</v>
      </c>
      <c r="DG8" s="84">
        <v>1735.7</v>
      </c>
      <c r="DH8" s="21">
        <f t="shared" si="59"/>
        <v>2.5505</v>
      </c>
      <c r="DI8" s="21">
        <f t="shared" si="60"/>
        <v>1.65808154982015</v>
      </c>
      <c r="DJ8" s="3">
        <f t="shared" si="61"/>
        <v>0.89241845017985</v>
      </c>
      <c r="DK8" s="3">
        <f t="shared" si="62"/>
        <v>9.9484892989208991</v>
      </c>
      <c r="DL8" s="3">
        <f t="shared" si="63"/>
        <v>3.2000000000000455</v>
      </c>
      <c r="DM8" s="3">
        <f t="shared" si="64"/>
        <v>1.6343709836577218</v>
      </c>
      <c r="DN8" s="4">
        <f t="shared" si="8"/>
        <v>1.5656290163423237</v>
      </c>
      <c r="DO8" s="4"/>
      <c r="DP8" s="13"/>
      <c r="DQ8" s="11"/>
      <c r="DR8" s="55">
        <f t="shared" si="70"/>
        <v>46359.756944444445</v>
      </c>
      <c r="DS8" s="5">
        <f t="shared" si="65"/>
        <v>29.650999999999996</v>
      </c>
      <c r="DT8" s="5">
        <f t="shared" si="66"/>
        <v>18.040630787483849</v>
      </c>
      <c r="DU8" s="6">
        <f t="shared" si="9"/>
        <v>11.610369212516147</v>
      </c>
      <c r="DV8" s="5">
        <f t="shared" si="67"/>
        <v>108.24378472490308</v>
      </c>
      <c r="DW8" s="5">
        <f t="shared" si="68"/>
        <v>37.000000000000227</v>
      </c>
      <c r="DX8" s="5">
        <f t="shared" si="69"/>
        <v>17.782649767222832</v>
      </c>
      <c r="DY8" s="6">
        <f t="shared" si="10"/>
        <v>19.217350232777395</v>
      </c>
      <c r="DZ8" s="11"/>
      <c r="EA8" s="65">
        <v>6</v>
      </c>
      <c r="EB8" s="74">
        <f>CB77</f>
        <v>0.98098694114532847</v>
      </c>
      <c r="EC8" s="11"/>
      <c r="ED8" s="11"/>
      <c r="EE8" s="11"/>
      <c r="EF8" s="11"/>
      <c r="EG8" s="11"/>
      <c r="EH8" s="11"/>
    </row>
    <row r="9" spans="1:138" ht="21" x14ac:dyDescent="0.5">
      <c r="A9" s="88">
        <v>46359.75</v>
      </c>
      <c r="B9" s="95">
        <v>53</v>
      </c>
      <c r="C9" s="96">
        <v>47.35</v>
      </c>
      <c r="D9" s="12"/>
      <c r="E9" s="84">
        <v>35.338999999999999</v>
      </c>
      <c r="F9" s="84">
        <v>35.945999999999998</v>
      </c>
      <c r="G9" s="84">
        <v>2447.6</v>
      </c>
      <c r="H9" s="21">
        <f t="shared" si="11"/>
        <v>5.9909999999999997</v>
      </c>
      <c r="I9" s="3">
        <f t="shared" si="12"/>
        <v>3.1733141454834741</v>
      </c>
      <c r="J9" s="3">
        <f t="shared" si="13"/>
        <v>2.8176858545165255</v>
      </c>
      <c r="K9" s="3">
        <f t="shared" si="14"/>
        <v>19.039884872900849</v>
      </c>
      <c r="L9" s="3">
        <f t="shared" si="15"/>
        <v>7</v>
      </c>
      <c r="M9" s="3">
        <f t="shared" si="16"/>
        <v>3.1279357532030607</v>
      </c>
      <c r="N9" s="4">
        <f t="shared" si="0"/>
        <v>3.8720642467969393</v>
      </c>
      <c r="O9" s="4"/>
      <c r="P9" s="13"/>
      <c r="Q9" s="85">
        <v>46359.75</v>
      </c>
      <c r="R9" s="84">
        <v>40.215000000000003</v>
      </c>
      <c r="S9" s="84">
        <v>38.06</v>
      </c>
      <c r="T9" s="84">
        <v>2465.1999999999998</v>
      </c>
      <c r="U9" s="21">
        <f t="shared" si="17"/>
        <v>6.3433333333333337</v>
      </c>
      <c r="V9" s="3">
        <f t="shared" si="18"/>
        <v>3.1733141454834741</v>
      </c>
      <c r="W9" s="3">
        <f t="shared" si="19"/>
        <v>3.1700191878498596</v>
      </c>
      <c r="X9" s="3">
        <f t="shared" si="20"/>
        <v>19.039884872900849</v>
      </c>
      <c r="Y9" s="3">
        <f t="shared" si="21"/>
        <v>7.2999999999997272</v>
      </c>
      <c r="Z9" s="3">
        <f t="shared" si="22"/>
        <v>3.1279357532030607</v>
      </c>
      <c r="AA9" s="4">
        <f t="shared" si="1"/>
        <v>4.1720642467966664</v>
      </c>
      <c r="AB9" s="4"/>
      <c r="AC9" s="13"/>
      <c r="AD9" s="85">
        <v>46359.75</v>
      </c>
      <c r="AE9" s="84">
        <v>36.716999999999999</v>
      </c>
      <c r="AF9" s="84">
        <v>37.347999999999999</v>
      </c>
      <c r="AG9" s="84">
        <v>2430</v>
      </c>
      <c r="AH9" s="21">
        <f t="shared" si="23"/>
        <v>6.2246666666666659</v>
      </c>
      <c r="AI9" s="21">
        <f t="shared" si="24"/>
        <v>3.1733141454834741</v>
      </c>
      <c r="AJ9" s="3">
        <f t="shared" si="25"/>
        <v>3.0513525211831918</v>
      </c>
      <c r="AK9" s="3">
        <f t="shared" si="26"/>
        <v>19.039884872900849</v>
      </c>
      <c r="AL9" s="3">
        <f t="shared" si="27"/>
        <v>7.3000000000001819</v>
      </c>
      <c r="AM9" s="3">
        <f t="shared" si="28"/>
        <v>3.1279357532030607</v>
      </c>
      <c r="AN9" s="4">
        <f t="shared" si="2"/>
        <v>4.1720642467971212</v>
      </c>
      <c r="AO9" s="4"/>
      <c r="AP9" s="13"/>
      <c r="AQ9" s="85">
        <v>46359.75</v>
      </c>
      <c r="AR9" s="84">
        <v>35.61</v>
      </c>
      <c r="AS9" s="84">
        <v>36.237000000000002</v>
      </c>
      <c r="AT9" s="84">
        <v>2441.6</v>
      </c>
      <c r="AU9" s="21">
        <f t="shared" si="29"/>
        <v>6.0395000000000003</v>
      </c>
      <c r="AV9" s="21">
        <f t="shared" si="30"/>
        <v>3.1733141454834741</v>
      </c>
      <c r="AW9" s="3">
        <f t="shared" si="31"/>
        <v>2.8661858545165262</v>
      </c>
      <c r="AX9" s="3">
        <f t="shared" si="32"/>
        <v>19.039884872900849</v>
      </c>
      <c r="AY9" s="3">
        <f t="shared" si="33"/>
        <v>7.0999999999999091</v>
      </c>
      <c r="AZ9" s="3">
        <f t="shared" si="34"/>
        <v>3.1279357532030607</v>
      </c>
      <c r="BA9" s="4">
        <f t="shared" si="3"/>
        <v>3.9720642467968483</v>
      </c>
      <c r="BB9" s="4"/>
      <c r="BC9" s="13"/>
      <c r="BD9" s="85">
        <v>46359.75</v>
      </c>
      <c r="BE9" s="84">
        <v>27.24</v>
      </c>
      <c r="BF9" s="84">
        <v>27.814</v>
      </c>
      <c r="BG9" s="84">
        <v>1841.2</v>
      </c>
      <c r="BH9" s="21">
        <f t="shared" si="35"/>
        <v>4.6356666666666664</v>
      </c>
      <c r="BI9" s="21">
        <f t="shared" si="36"/>
        <v>2.3506030707284995</v>
      </c>
      <c r="BJ9" s="3">
        <f t="shared" si="37"/>
        <v>2.2850635959381669</v>
      </c>
      <c r="BK9" s="3">
        <f t="shared" si="38"/>
        <v>14.103618424370998</v>
      </c>
      <c r="BL9" s="3">
        <f t="shared" si="39"/>
        <v>5.4000000000000909</v>
      </c>
      <c r="BM9" s="3">
        <f t="shared" si="40"/>
        <v>2.316989446817082</v>
      </c>
      <c r="BN9" s="4">
        <f t="shared" si="4"/>
        <v>3.083010553183009</v>
      </c>
      <c r="BO9" s="4"/>
      <c r="BP9" s="13"/>
      <c r="BQ9" s="85">
        <v>46359.75</v>
      </c>
      <c r="BR9" s="84">
        <v>25.887</v>
      </c>
      <c r="BS9" s="84">
        <v>26.428999999999998</v>
      </c>
      <c r="BT9" s="84">
        <v>1821</v>
      </c>
      <c r="BU9" s="21">
        <f t="shared" si="41"/>
        <v>4.4048333333333325</v>
      </c>
      <c r="BV9" s="21">
        <f t="shared" si="42"/>
        <v>2.3506030707284995</v>
      </c>
      <c r="BW9" s="3">
        <f t="shared" si="43"/>
        <v>2.054230262604833</v>
      </c>
      <c r="BX9" s="3">
        <f t="shared" si="44"/>
        <v>14.103618424370998</v>
      </c>
      <c r="BY9" s="3">
        <f t="shared" si="45"/>
        <v>5.2000000000000455</v>
      </c>
      <c r="BZ9" s="3">
        <f t="shared" si="46"/>
        <v>2.316989446817082</v>
      </c>
      <c r="CA9" s="4">
        <f t="shared" si="5"/>
        <v>2.8830105531829635</v>
      </c>
      <c r="CB9" s="4"/>
      <c r="CC9" s="13"/>
      <c r="CD9" s="85">
        <v>46359.75</v>
      </c>
      <c r="CE9" s="84">
        <v>26.09</v>
      </c>
      <c r="CF9" s="84">
        <v>26.635999999999999</v>
      </c>
      <c r="CG9" s="84">
        <v>1823</v>
      </c>
      <c r="CH9" s="21">
        <f t="shared" si="47"/>
        <v>4.4393333333333329</v>
      </c>
      <c r="CI9" s="21">
        <f t="shared" si="48"/>
        <v>2.3506030707284995</v>
      </c>
      <c r="CJ9" s="3">
        <f t="shared" si="49"/>
        <v>2.0887302626048334</v>
      </c>
      <c r="CK9" s="3">
        <f t="shared" si="50"/>
        <v>14.103618424370998</v>
      </c>
      <c r="CL9" s="3">
        <f t="shared" si="51"/>
        <v>5.2999999999999545</v>
      </c>
      <c r="CM9" s="3">
        <f t="shared" si="52"/>
        <v>2.316989446817082</v>
      </c>
      <c r="CN9" s="4">
        <f t="shared" si="6"/>
        <v>2.9830105531828726</v>
      </c>
      <c r="CO9" s="4"/>
      <c r="CP9" s="13"/>
      <c r="CQ9" s="85">
        <v>46359.75</v>
      </c>
      <c r="CR9" s="84">
        <v>22.989000000000001</v>
      </c>
      <c r="CS9" s="84">
        <v>23.795000000000002</v>
      </c>
      <c r="CT9" s="84">
        <v>1833.7</v>
      </c>
      <c r="CU9" s="21">
        <f t="shared" si="53"/>
        <v>3.9658333333333333</v>
      </c>
      <c r="CV9" s="21">
        <f t="shared" si="54"/>
        <v>2.3506030707284995</v>
      </c>
      <c r="CW9" s="3">
        <f t="shared" si="55"/>
        <v>1.6152302626048338</v>
      </c>
      <c r="CX9" s="3">
        <f t="shared" si="56"/>
        <v>14.103618424370998</v>
      </c>
      <c r="CY9" s="3">
        <f t="shared" si="57"/>
        <v>5</v>
      </c>
      <c r="CZ9" s="3">
        <f t="shared" si="58"/>
        <v>2.316989446817082</v>
      </c>
      <c r="DA9" s="4">
        <f t="shared" si="7"/>
        <v>2.683010553182918</v>
      </c>
      <c r="DB9" s="4"/>
      <c r="DC9" s="13"/>
      <c r="DD9" s="85">
        <v>46359.75</v>
      </c>
      <c r="DE9" s="84">
        <v>24.33</v>
      </c>
      <c r="DF9" s="84">
        <v>24.86</v>
      </c>
      <c r="DG9" s="84">
        <v>1732.5</v>
      </c>
      <c r="DH9" s="21">
        <f t="shared" si="59"/>
        <v>4.1433333333333326</v>
      </c>
      <c r="DI9" s="21">
        <f t="shared" si="60"/>
        <v>2.2363076920600498</v>
      </c>
      <c r="DJ9" s="3">
        <f t="shared" si="61"/>
        <v>1.9070256412732829</v>
      </c>
      <c r="DK9" s="3">
        <f t="shared" si="62"/>
        <v>13.417846152360299</v>
      </c>
      <c r="DL9" s="3">
        <f t="shared" si="63"/>
        <v>5</v>
      </c>
      <c r="DM9" s="3">
        <f t="shared" si="64"/>
        <v>2.204328492063591</v>
      </c>
      <c r="DN9" s="4">
        <f t="shared" si="8"/>
        <v>2.795671507936409</v>
      </c>
      <c r="DO9" s="4"/>
      <c r="DP9" s="13"/>
      <c r="DQ9" s="11"/>
      <c r="DR9" s="55">
        <f t="shared" si="70"/>
        <v>46359.75</v>
      </c>
      <c r="DS9" s="5">
        <f t="shared" si="65"/>
        <v>46.187499999999993</v>
      </c>
      <c r="DT9" s="5">
        <f t="shared" si="66"/>
        <v>24.331976556907943</v>
      </c>
      <c r="DU9" s="6">
        <f t="shared" si="9"/>
        <v>21.85552344309205</v>
      </c>
      <c r="DV9" s="5">
        <f t="shared" si="67"/>
        <v>145.99185934144768</v>
      </c>
      <c r="DW9" s="5">
        <f t="shared" si="68"/>
        <v>54.599999999999909</v>
      </c>
      <c r="DX9" s="5">
        <f t="shared" si="69"/>
        <v>23.984029292144164</v>
      </c>
      <c r="DY9" s="6">
        <f t="shared" si="10"/>
        <v>30.615970707855745</v>
      </c>
      <c r="DZ9" s="11"/>
      <c r="EA9" s="65">
        <v>7</v>
      </c>
      <c r="EB9" s="74">
        <f>CO77</f>
        <v>0.98055735561156143</v>
      </c>
      <c r="EC9" s="11"/>
      <c r="ED9" s="11"/>
      <c r="EE9" s="11"/>
      <c r="EF9" s="11"/>
      <c r="EG9" s="11"/>
      <c r="EH9" s="11"/>
    </row>
    <row r="10" spans="1:138" ht="21" x14ac:dyDescent="0.5">
      <c r="A10" s="88">
        <v>46359.743055555555</v>
      </c>
      <c r="B10" s="95">
        <v>157</v>
      </c>
      <c r="C10" s="96">
        <v>47.93</v>
      </c>
      <c r="D10" s="12"/>
      <c r="E10" s="84">
        <v>49.850999999999999</v>
      </c>
      <c r="F10" s="84">
        <v>50.636000000000003</v>
      </c>
      <c r="G10" s="84">
        <v>2440.6</v>
      </c>
      <c r="H10" s="21">
        <f t="shared" si="11"/>
        <v>8.4393333333333338</v>
      </c>
      <c r="I10" s="3">
        <f t="shared" si="12"/>
        <v>9.3794929397766449</v>
      </c>
      <c r="J10" s="3">
        <f t="shared" si="13"/>
        <v>-0.94015960644331109</v>
      </c>
      <c r="K10" s="3">
        <f t="shared" si="14"/>
        <v>56.276957638659873</v>
      </c>
      <c r="L10" s="3">
        <f t="shared" si="15"/>
        <v>10.199999999999818</v>
      </c>
      <c r="M10" s="3">
        <f t="shared" si="16"/>
        <v>9.2453661907378386</v>
      </c>
      <c r="N10" s="4">
        <f t="shared" si="0"/>
        <v>0.95463380926197949</v>
      </c>
      <c r="O10" s="4"/>
      <c r="P10" s="13"/>
      <c r="Q10" s="85">
        <v>46359.743055555555</v>
      </c>
      <c r="R10" s="84">
        <v>55.183</v>
      </c>
      <c r="S10" s="84">
        <v>54.847999999999999</v>
      </c>
      <c r="T10" s="84">
        <v>2457.9</v>
      </c>
      <c r="U10" s="21">
        <f t="shared" si="17"/>
        <v>9.141333333333332</v>
      </c>
      <c r="V10" s="3">
        <f t="shared" si="18"/>
        <v>9.3794929397766449</v>
      </c>
      <c r="W10" s="3">
        <f t="shared" si="19"/>
        <v>-0.23815960644331291</v>
      </c>
      <c r="X10" s="3">
        <f t="shared" si="20"/>
        <v>56.276957638659873</v>
      </c>
      <c r="Y10" s="3">
        <f t="shared" si="21"/>
        <v>10.300000000000182</v>
      </c>
      <c r="Z10" s="3">
        <f t="shared" si="22"/>
        <v>9.2453661907378386</v>
      </c>
      <c r="AA10" s="4">
        <f t="shared" si="1"/>
        <v>1.0546338092623433</v>
      </c>
      <c r="AB10" s="4"/>
      <c r="AC10" s="13"/>
      <c r="AD10" s="85">
        <v>46359.743055555555</v>
      </c>
      <c r="AE10" s="84">
        <v>51.411999999999999</v>
      </c>
      <c r="AF10" s="84">
        <v>52.253999999999998</v>
      </c>
      <c r="AG10" s="84">
        <v>2422.6999999999998</v>
      </c>
      <c r="AH10" s="21">
        <f t="shared" si="23"/>
        <v>8.7089999999999996</v>
      </c>
      <c r="AI10" s="21">
        <f t="shared" si="24"/>
        <v>9.3794929397766449</v>
      </c>
      <c r="AJ10" s="3">
        <f t="shared" si="25"/>
        <v>-0.67049293977664526</v>
      </c>
      <c r="AK10" s="3">
        <f t="shared" si="26"/>
        <v>56.276957638659873</v>
      </c>
      <c r="AL10" s="3">
        <f t="shared" si="27"/>
        <v>10.099999999999909</v>
      </c>
      <c r="AM10" s="3">
        <f t="shared" si="28"/>
        <v>9.2453661907378386</v>
      </c>
      <c r="AN10" s="4">
        <f t="shared" si="2"/>
        <v>0.85463380926207044</v>
      </c>
      <c r="AO10" s="4"/>
      <c r="AP10" s="13"/>
      <c r="AQ10" s="85">
        <v>46359.743055555555</v>
      </c>
      <c r="AR10" s="84">
        <v>50.610999999999997</v>
      </c>
      <c r="AS10" s="84">
        <v>51.396999999999998</v>
      </c>
      <c r="AT10" s="84">
        <v>2434.5</v>
      </c>
      <c r="AU10" s="21">
        <f t="shared" si="29"/>
        <v>8.5661666666666658</v>
      </c>
      <c r="AV10" s="21">
        <f t="shared" si="30"/>
        <v>9.3794929397766449</v>
      </c>
      <c r="AW10" s="3">
        <f t="shared" si="31"/>
        <v>-0.81332627310997907</v>
      </c>
      <c r="AX10" s="3">
        <f t="shared" si="32"/>
        <v>56.276957638659873</v>
      </c>
      <c r="AY10" s="3">
        <f t="shared" si="33"/>
        <v>10</v>
      </c>
      <c r="AZ10" s="3">
        <f t="shared" si="34"/>
        <v>9.2453661907378386</v>
      </c>
      <c r="BA10" s="4">
        <f t="shared" si="3"/>
        <v>0.75463380926216139</v>
      </c>
      <c r="BB10" s="4"/>
      <c r="BC10" s="13"/>
      <c r="BD10" s="85">
        <v>46359.743055555555</v>
      </c>
      <c r="BE10" s="84">
        <v>38.045000000000002</v>
      </c>
      <c r="BF10" s="84">
        <v>38.698999999999998</v>
      </c>
      <c r="BG10" s="84">
        <v>1835.8</v>
      </c>
      <c r="BH10" s="21">
        <f t="shared" si="35"/>
        <v>6.4498333333333324</v>
      </c>
      <c r="BI10" s="21">
        <f t="shared" si="36"/>
        <v>6.9477725479826997</v>
      </c>
      <c r="BJ10" s="3">
        <f t="shared" si="37"/>
        <v>-0.4979392146493673</v>
      </c>
      <c r="BK10" s="3">
        <f t="shared" si="38"/>
        <v>41.686635287896195</v>
      </c>
      <c r="BL10" s="3">
        <f t="shared" si="39"/>
        <v>7.5</v>
      </c>
      <c r="BM10" s="3">
        <f t="shared" si="40"/>
        <v>6.8484194005465469</v>
      </c>
      <c r="BN10" s="4">
        <f t="shared" si="4"/>
        <v>0.65158059945345315</v>
      </c>
      <c r="BO10" s="4"/>
      <c r="BP10" s="13"/>
      <c r="BQ10" s="85">
        <v>46359.743055555555</v>
      </c>
      <c r="BR10" s="84">
        <v>36.744999999999997</v>
      </c>
      <c r="BS10" s="84">
        <v>37.392000000000003</v>
      </c>
      <c r="BT10" s="84">
        <v>1815.8</v>
      </c>
      <c r="BU10" s="21">
        <f t="shared" si="41"/>
        <v>6.2320000000000002</v>
      </c>
      <c r="BV10" s="21">
        <f t="shared" si="42"/>
        <v>6.9477725479826997</v>
      </c>
      <c r="BW10" s="3">
        <f t="shared" si="43"/>
        <v>-0.71577254798269951</v>
      </c>
      <c r="BX10" s="3">
        <f t="shared" si="44"/>
        <v>41.686635287896195</v>
      </c>
      <c r="BY10" s="3">
        <f t="shared" si="45"/>
        <v>7.0999999999999091</v>
      </c>
      <c r="BZ10" s="3">
        <f t="shared" si="46"/>
        <v>6.8484194005465469</v>
      </c>
      <c r="CA10" s="4">
        <f t="shared" si="5"/>
        <v>0.2515805994533622</v>
      </c>
      <c r="CB10" s="4"/>
      <c r="CC10" s="13"/>
      <c r="CD10" s="85">
        <v>46359.743055555555</v>
      </c>
      <c r="CE10" s="84">
        <v>36.988</v>
      </c>
      <c r="CF10" s="84">
        <v>37.634999999999998</v>
      </c>
      <c r="CG10" s="84">
        <v>1817.7</v>
      </c>
      <c r="CH10" s="21">
        <f t="shared" si="47"/>
        <v>6.2724999999999991</v>
      </c>
      <c r="CI10" s="21">
        <f t="shared" si="48"/>
        <v>6.9477725479826997</v>
      </c>
      <c r="CJ10" s="3">
        <f t="shared" si="49"/>
        <v>-0.67527254798270064</v>
      </c>
      <c r="CK10" s="3">
        <f t="shared" si="50"/>
        <v>41.686635287896195</v>
      </c>
      <c r="CL10" s="3">
        <f t="shared" si="51"/>
        <v>7.2999999999999545</v>
      </c>
      <c r="CM10" s="3">
        <f t="shared" si="52"/>
        <v>6.8484194005465469</v>
      </c>
      <c r="CN10" s="4">
        <f t="shared" si="6"/>
        <v>0.45158059945340767</v>
      </c>
      <c r="CO10" s="4"/>
      <c r="CP10" s="13"/>
      <c r="CQ10" s="85">
        <v>46359.743055555555</v>
      </c>
      <c r="CR10" s="84">
        <v>36.521999999999998</v>
      </c>
      <c r="CS10" s="84">
        <v>37.511000000000003</v>
      </c>
      <c r="CT10" s="84">
        <v>1828.7</v>
      </c>
      <c r="CU10" s="21">
        <f t="shared" si="53"/>
        <v>6.2518333333333338</v>
      </c>
      <c r="CV10" s="21">
        <f t="shared" si="54"/>
        <v>6.9477725479826997</v>
      </c>
      <c r="CW10" s="3">
        <f t="shared" si="55"/>
        <v>-0.69593921464936592</v>
      </c>
      <c r="CX10" s="3">
        <f t="shared" si="56"/>
        <v>41.686635287896195</v>
      </c>
      <c r="CY10" s="3">
        <f t="shared" si="57"/>
        <v>7.2999999999999545</v>
      </c>
      <c r="CZ10" s="3">
        <f t="shared" si="58"/>
        <v>6.8484194005465469</v>
      </c>
      <c r="DA10" s="4">
        <f t="shared" si="7"/>
        <v>0.45158059945340767</v>
      </c>
      <c r="DB10" s="4"/>
      <c r="DC10" s="13"/>
      <c r="DD10" s="85">
        <v>46359.743055555555</v>
      </c>
      <c r="DE10" s="84">
        <v>34.372999999999998</v>
      </c>
      <c r="DF10" s="84">
        <v>34.970999999999997</v>
      </c>
      <c r="DG10" s="84">
        <v>1727.5</v>
      </c>
      <c r="DH10" s="21">
        <f t="shared" si="59"/>
        <v>5.8284999999999991</v>
      </c>
      <c r="DI10" s="21">
        <f t="shared" si="60"/>
        <v>6.6099450754661095</v>
      </c>
      <c r="DJ10" s="3">
        <f t="shared" si="61"/>
        <v>-0.78144507546611042</v>
      </c>
      <c r="DK10" s="3">
        <f t="shared" si="62"/>
        <v>39.659670452796661</v>
      </c>
      <c r="DL10" s="3">
        <f t="shared" si="63"/>
        <v>6.7999999999999545</v>
      </c>
      <c r="DM10" s="3">
        <f t="shared" si="64"/>
        <v>6.515422860886944</v>
      </c>
      <c r="DN10" s="4">
        <f t="shared" si="8"/>
        <v>0.28457713911301052</v>
      </c>
      <c r="DO10" s="4"/>
      <c r="DP10" s="13"/>
      <c r="DQ10" s="11"/>
      <c r="DR10" s="55">
        <f t="shared" si="70"/>
        <v>46359.743055555555</v>
      </c>
      <c r="DS10" s="5">
        <f t="shared" si="65"/>
        <v>65.890500000000003</v>
      </c>
      <c r="DT10" s="5">
        <f t="shared" si="66"/>
        <v>71.919007026503493</v>
      </c>
      <c r="DU10" s="6">
        <f t="shared" si="9"/>
        <v>-6.0285070265034904</v>
      </c>
      <c r="DV10" s="5">
        <f t="shared" si="67"/>
        <v>431.51404215902096</v>
      </c>
      <c r="DW10" s="5">
        <f t="shared" si="68"/>
        <v>76.599999999999682</v>
      </c>
      <c r="DX10" s="5">
        <f t="shared" si="69"/>
        <v>70.890565226024492</v>
      </c>
      <c r="DY10" s="6">
        <f t="shared" si="10"/>
        <v>5.7094347739751896</v>
      </c>
      <c r="DZ10" s="11"/>
      <c r="EA10" s="65">
        <v>8</v>
      </c>
      <c r="EB10" s="74">
        <f>DB77</f>
        <v>0.97163071199529372</v>
      </c>
      <c r="EC10" s="11"/>
      <c r="ED10" s="11"/>
      <c r="EE10" s="11"/>
      <c r="EF10" s="11"/>
      <c r="EG10" s="11"/>
      <c r="EH10" s="11"/>
    </row>
    <row r="11" spans="1:138" ht="21" x14ac:dyDescent="0.5">
      <c r="A11" s="88">
        <v>46359.736111111109</v>
      </c>
      <c r="B11" s="95">
        <v>212</v>
      </c>
      <c r="C11" s="96">
        <v>47.93</v>
      </c>
      <c r="D11" s="12"/>
      <c r="E11" s="84">
        <v>67.703999999999994</v>
      </c>
      <c r="F11" s="84">
        <v>68.588999999999999</v>
      </c>
      <c r="G11" s="84">
        <v>2430.4</v>
      </c>
      <c r="H11" s="21">
        <f t="shared" si="11"/>
        <v>11.4315</v>
      </c>
      <c r="I11" s="3">
        <f t="shared" si="12"/>
        <v>12.665302568360817</v>
      </c>
      <c r="J11" s="3">
        <f t="shared" si="13"/>
        <v>-1.2338025683608169</v>
      </c>
      <c r="K11" s="3">
        <f t="shared" si="14"/>
        <v>75.991815410164918</v>
      </c>
      <c r="L11" s="3">
        <f t="shared" si="15"/>
        <v>12.599999999999909</v>
      </c>
      <c r="M11" s="3">
        <f t="shared" si="16"/>
        <v>12.484188741633258</v>
      </c>
      <c r="N11" s="4">
        <f t="shared" si="0"/>
        <v>0.11581125836665151</v>
      </c>
      <c r="O11" s="4"/>
      <c r="P11" s="13"/>
      <c r="Q11" s="85">
        <v>46359.736111111109</v>
      </c>
      <c r="R11" s="84">
        <v>68.968000000000004</v>
      </c>
      <c r="S11" s="84">
        <v>69.912000000000006</v>
      </c>
      <c r="T11" s="84">
        <v>2447.6</v>
      </c>
      <c r="U11" s="21">
        <f t="shared" si="17"/>
        <v>11.652000000000001</v>
      </c>
      <c r="V11" s="3">
        <f t="shared" si="18"/>
        <v>12.665302568360817</v>
      </c>
      <c r="W11" s="3">
        <f t="shared" si="19"/>
        <v>-1.0133025683608157</v>
      </c>
      <c r="X11" s="3">
        <f t="shared" si="20"/>
        <v>75.991815410164918</v>
      </c>
      <c r="Y11" s="3">
        <f t="shared" si="21"/>
        <v>12.699999999999818</v>
      </c>
      <c r="Z11" s="3">
        <f t="shared" si="22"/>
        <v>12.484188741633258</v>
      </c>
      <c r="AA11" s="4">
        <f t="shared" si="1"/>
        <v>0.21581125836656057</v>
      </c>
      <c r="AB11" s="4"/>
      <c r="AC11" s="13"/>
      <c r="AD11" s="85">
        <v>46359.736111111109</v>
      </c>
      <c r="AE11" s="84">
        <v>68.614000000000004</v>
      </c>
      <c r="AF11" s="84">
        <v>69.674000000000007</v>
      </c>
      <c r="AG11" s="84">
        <v>2412.6</v>
      </c>
      <c r="AH11" s="21">
        <f t="shared" si="23"/>
        <v>11.612333333333334</v>
      </c>
      <c r="AI11" s="21">
        <f t="shared" si="24"/>
        <v>12.665302568360817</v>
      </c>
      <c r="AJ11" s="3">
        <f t="shared" si="25"/>
        <v>-1.0529692350274829</v>
      </c>
      <c r="AK11" s="3">
        <f t="shared" si="26"/>
        <v>75.991815410164918</v>
      </c>
      <c r="AL11" s="3">
        <f t="shared" si="27"/>
        <v>12.900000000000091</v>
      </c>
      <c r="AM11" s="3">
        <f t="shared" si="28"/>
        <v>12.484188741633258</v>
      </c>
      <c r="AN11" s="4">
        <f t="shared" si="2"/>
        <v>0.41581125836683341</v>
      </c>
      <c r="AO11" s="4"/>
      <c r="AP11" s="13"/>
      <c r="AQ11" s="85">
        <v>46359.736111111109</v>
      </c>
      <c r="AR11" s="84">
        <v>66.87</v>
      </c>
      <c r="AS11" s="84">
        <v>67.825000000000003</v>
      </c>
      <c r="AT11" s="84">
        <v>2424.5</v>
      </c>
      <c r="AU11" s="21">
        <f t="shared" si="29"/>
        <v>11.304166666666667</v>
      </c>
      <c r="AV11" s="21">
        <f t="shared" si="30"/>
        <v>12.665302568360817</v>
      </c>
      <c r="AW11" s="3">
        <f t="shared" si="31"/>
        <v>-1.3611359016941496</v>
      </c>
      <c r="AX11" s="3">
        <f t="shared" si="32"/>
        <v>75.991815410164918</v>
      </c>
      <c r="AY11" s="3">
        <f t="shared" si="33"/>
        <v>12.699999999999818</v>
      </c>
      <c r="AZ11" s="3">
        <f t="shared" si="34"/>
        <v>12.484188741633258</v>
      </c>
      <c r="BA11" s="4">
        <f t="shared" si="3"/>
        <v>0.21581125836656057</v>
      </c>
      <c r="BB11" s="4"/>
      <c r="BC11" s="13"/>
      <c r="BD11" s="85">
        <v>46359.736111111109</v>
      </c>
      <c r="BE11" s="84">
        <v>50.69</v>
      </c>
      <c r="BF11" s="84">
        <v>51.478000000000002</v>
      </c>
      <c r="BG11" s="84">
        <v>1828.3</v>
      </c>
      <c r="BH11" s="21">
        <f t="shared" si="35"/>
        <v>8.5796666666666663</v>
      </c>
      <c r="BI11" s="21">
        <f t="shared" si="36"/>
        <v>9.3817056061931972</v>
      </c>
      <c r="BJ11" s="3">
        <f t="shared" si="37"/>
        <v>-0.80203893952653083</v>
      </c>
      <c r="BK11" s="3">
        <f t="shared" si="38"/>
        <v>56.290233637159197</v>
      </c>
      <c r="BL11" s="3">
        <f t="shared" si="39"/>
        <v>9.7000000000000455</v>
      </c>
      <c r="BM11" s="3">
        <f t="shared" si="40"/>
        <v>9.2475472160246355</v>
      </c>
      <c r="BN11" s="4">
        <f t="shared" si="4"/>
        <v>0.45245278397541</v>
      </c>
      <c r="BO11" s="4"/>
      <c r="BP11" s="13"/>
      <c r="BQ11" s="85">
        <v>46359.736111111109</v>
      </c>
      <c r="BR11" s="84">
        <v>48.801000000000002</v>
      </c>
      <c r="BS11" s="84">
        <v>49.548999999999999</v>
      </c>
      <c r="BT11" s="84">
        <v>1808.7</v>
      </c>
      <c r="BU11" s="21">
        <f t="shared" si="41"/>
        <v>8.258166666666666</v>
      </c>
      <c r="BV11" s="21">
        <f t="shared" si="42"/>
        <v>9.3817056061931972</v>
      </c>
      <c r="BW11" s="3">
        <f t="shared" si="43"/>
        <v>-1.1235389395265312</v>
      </c>
      <c r="BX11" s="3">
        <f t="shared" si="44"/>
        <v>56.290233637159197</v>
      </c>
      <c r="BY11" s="3">
        <f t="shared" si="45"/>
        <v>9.4000000000000909</v>
      </c>
      <c r="BZ11" s="3">
        <f t="shared" si="46"/>
        <v>9.2475472160246355</v>
      </c>
      <c r="CA11" s="4">
        <f t="shared" si="5"/>
        <v>0.15245278397545547</v>
      </c>
      <c r="CB11" s="4"/>
      <c r="CC11" s="13"/>
      <c r="CD11" s="85">
        <v>46359.736111111109</v>
      </c>
      <c r="CE11" s="84">
        <v>49.420999999999999</v>
      </c>
      <c r="CF11" s="84">
        <v>50.183999999999997</v>
      </c>
      <c r="CG11" s="84">
        <v>1810.4</v>
      </c>
      <c r="CH11" s="21">
        <f t="shared" si="47"/>
        <v>8.363999999999999</v>
      </c>
      <c r="CI11" s="21">
        <f t="shared" si="48"/>
        <v>9.3817056061931972</v>
      </c>
      <c r="CJ11" s="3">
        <f t="shared" si="49"/>
        <v>-1.0177056061931982</v>
      </c>
      <c r="CK11" s="3">
        <f t="shared" si="50"/>
        <v>56.290233637159197</v>
      </c>
      <c r="CL11" s="3">
        <f t="shared" si="51"/>
        <v>9.3000000000001819</v>
      </c>
      <c r="CM11" s="3">
        <f t="shared" si="52"/>
        <v>9.2475472160246355</v>
      </c>
      <c r="CN11" s="4">
        <f t="shared" si="6"/>
        <v>5.2452783975546424E-2</v>
      </c>
      <c r="CO11" s="4"/>
      <c r="CP11" s="13"/>
      <c r="CQ11" s="85">
        <v>46359.736111111109</v>
      </c>
      <c r="CR11" s="84">
        <v>49.07</v>
      </c>
      <c r="CS11" s="84">
        <v>50.621000000000002</v>
      </c>
      <c r="CT11" s="84">
        <v>1821.4</v>
      </c>
      <c r="CU11" s="21">
        <f t="shared" si="53"/>
        <v>8.4368333333333325</v>
      </c>
      <c r="CV11" s="21">
        <f t="shared" si="54"/>
        <v>9.3817056061931972</v>
      </c>
      <c r="CW11" s="3">
        <f t="shared" si="55"/>
        <v>-0.94487227285986464</v>
      </c>
      <c r="CX11" s="3">
        <f t="shared" si="56"/>
        <v>56.290233637159197</v>
      </c>
      <c r="CY11" s="3">
        <f t="shared" si="57"/>
        <v>9.3000000000001819</v>
      </c>
      <c r="CZ11" s="3">
        <f t="shared" si="58"/>
        <v>9.2475472160246355</v>
      </c>
      <c r="DA11" s="4">
        <f t="shared" si="7"/>
        <v>5.2452783975546424E-2</v>
      </c>
      <c r="DB11" s="4"/>
      <c r="DC11" s="13"/>
      <c r="DD11" s="85">
        <v>46359.736111111109</v>
      </c>
      <c r="DE11" s="84">
        <v>46.17</v>
      </c>
      <c r="DF11" s="84">
        <v>46.902000000000001</v>
      </c>
      <c r="DG11" s="84">
        <v>1720.7</v>
      </c>
      <c r="DH11" s="21">
        <f t="shared" si="59"/>
        <v>7.8170000000000002</v>
      </c>
      <c r="DI11" s="21">
        <f t="shared" si="60"/>
        <v>8.9255309299287582</v>
      </c>
      <c r="DJ11" s="3">
        <f t="shared" si="61"/>
        <v>-1.108530929928758</v>
      </c>
      <c r="DK11" s="3">
        <f t="shared" si="62"/>
        <v>53.553185579572563</v>
      </c>
      <c r="DL11" s="3">
        <f t="shared" si="63"/>
        <v>8.7000000000000455</v>
      </c>
      <c r="DM11" s="3">
        <f t="shared" si="64"/>
        <v>8.7978958376307776</v>
      </c>
      <c r="DN11" s="4">
        <f t="shared" si="8"/>
        <v>-9.7895837630732174E-2</v>
      </c>
      <c r="DO11" s="4"/>
      <c r="DP11" s="13"/>
      <c r="DQ11" s="11"/>
      <c r="DR11" s="55">
        <f t="shared" si="70"/>
        <v>46359.736111111109</v>
      </c>
      <c r="DS11" s="5">
        <f t="shared" si="65"/>
        <v>87.455666666666673</v>
      </c>
      <c r="DT11" s="5">
        <f t="shared" si="66"/>
        <v>97.113563628144803</v>
      </c>
      <c r="DU11" s="6">
        <f t="shared" si="9"/>
        <v>-9.65789696147813</v>
      </c>
      <c r="DV11" s="5">
        <f t="shared" si="67"/>
        <v>582.68138176886896</v>
      </c>
      <c r="DW11" s="5">
        <f t="shared" si="68"/>
        <v>97.300000000000182</v>
      </c>
      <c r="DX11" s="5">
        <f t="shared" si="69"/>
        <v>95.724839668262334</v>
      </c>
      <c r="DY11" s="6">
        <f t="shared" si="10"/>
        <v>1.5751603317378482</v>
      </c>
      <c r="DZ11" s="11"/>
      <c r="EA11" s="65">
        <v>9</v>
      </c>
      <c r="EB11" s="74">
        <f>DO77</f>
        <v>0.98406925132877043</v>
      </c>
      <c r="EC11" s="11"/>
      <c r="ED11" s="11"/>
      <c r="EE11" s="11"/>
      <c r="EF11" s="11"/>
      <c r="EG11" s="11"/>
      <c r="EH11" s="11"/>
    </row>
    <row r="12" spans="1:138" x14ac:dyDescent="0.35">
      <c r="A12" s="88">
        <v>46359.729166666664</v>
      </c>
      <c r="B12" s="95">
        <v>263</v>
      </c>
      <c r="C12" s="96">
        <v>47.93</v>
      </c>
      <c r="D12" s="12"/>
      <c r="E12" s="84">
        <v>85.489000000000004</v>
      </c>
      <c r="F12" s="84">
        <v>86.545000000000002</v>
      </c>
      <c r="G12" s="84">
        <v>2417.8000000000002</v>
      </c>
      <c r="H12" s="21">
        <f t="shared" si="11"/>
        <v>14.424166666666666</v>
      </c>
      <c r="I12" s="3">
        <f t="shared" si="12"/>
        <v>15.712144223957056</v>
      </c>
      <c r="J12" s="3">
        <f t="shared" si="13"/>
        <v>-1.2879775572903895</v>
      </c>
      <c r="K12" s="3">
        <f t="shared" si="14"/>
        <v>94.272865343742339</v>
      </c>
      <c r="L12" s="3">
        <f t="shared" si="15"/>
        <v>15.800000000000182</v>
      </c>
      <c r="M12" s="3">
        <f t="shared" si="16"/>
        <v>15.487460561554471</v>
      </c>
      <c r="N12" s="4">
        <f t="shared" si="0"/>
        <v>0.31253943844571097</v>
      </c>
      <c r="O12" s="4"/>
      <c r="P12" s="13"/>
      <c r="Q12" s="85">
        <v>46359.729166666664</v>
      </c>
      <c r="R12" s="84">
        <v>87.728999999999999</v>
      </c>
      <c r="S12" s="84">
        <v>88.847999999999999</v>
      </c>
      <c r="T12" s="84">
        <v>2434.9</v>
      </c>
      <c r="U12" s="21">
        <f t="shared" si="17"/>
        <v>14.808</v>
      </c>
      <c r="V12" s="3">
        <f t="shared" si="18"/>
        <v>15.712144223957056</v>
      </c>
      <c r="W12" s="3">
        <f t="shared" si="19"/>
        <v>-0.90414422395705607</v>
      </c>
      <c r="X12" s="3">
        <f t="shared" si="20"/>
        <v>94.272865343742339</v>
      </c>
      <c r="Y12" s="3">
        <f t="shared" si="21"/>
        <v>16.099999999999909</v>
      </c>
      <c r="Z12" s="3">
        <f t="shared" si="22"/>
        <v>15.487460561554471</v>
      </c>
      <c r="AA12" s="4">
        <f t="shared" si="1"/>
        <v>0.61253943844543812</v>
      </c>
      <c r="AB12" s="4"/>
      <c r="AC12" s="13"/>
      <c r="AD12" s="85">
        <v>46359.729166666664</v>
      </c>
      <c r="AE12" s="84">
        <v>86.61</v>
      </c>
      <c r="AF12" s="84">
        <v>88.207999999999998</v>
      </c>
      <c r="AG12" s="84">
        <v>2399.6999999999998</v>
      </c>
      <c r="AH12" s="21">
        <f t="shared" si="23"/>
        <v>14.701333333333332</v>
      </c>
      <c r="AI12" s="21">
        <f t="shared" si="24"/>
        <v>15.712144223957056</v>
      </c>
      <c r="AJ12" s="3">
        <f t="shared" si="25"/>
        <v>-1.0108108906237234</v>
      </c>
      <c r="AK12" s="3">
        <f t="shared" si="26"/>
        <v>94.272865343742339</v>
      </c>
      <c r="AL12" s="3">
        <f t="shared" si="27"/>
        <v>16</v>
      </c>
      <c r="AM12" s="3">
        <f t="shared" si="28"/>
        <v>15.487460561554471</v>
      </c>
      <c r="AN12" s="4">
        <f t="shared" si="2"/>
        <v>0.51253943844552907</v>
      </c>
      <c r="AO12" s="4"/>
      <c r="AP12" s="13"/>
      <c r="AQ12" s="85">
        <v>46359.729166666664</v>
      </c>
      <c r="AR12" s="84">
        <v>85.096999999999994</v>
      </c>
      <c r="AS12" s="84">
        <v>86.183000000000007</v>
      </c>
      <c r="AT12" s="84">
        <v>2411.8000000000002</v>
      </c>
      <c r="AU12" s="21">
        <f t="shared" si="29"/>
        <v>14.363833333333334</v>
      </c>
      <c r="AV12" s="21">
        <f t="shared" si="30"/>
        <v>15.712144223957056</v>
      </c>
      <c r="AW12" s="3">
        <f t="shared" si="31"/>
        <v>-1.348310890623722</v>
      </c>
      <c r="AX12" s="3">
        <f t="shared" si="32"/>
        <v>94.272865343742339</v>
      </c>
      <c r="AY12" s="3">
        <f t="shared" si="33"/>
        <v>15.800000000000182</v>
      </c>
      <c r="AZ12" s="3">
        <f t="shared" si="34"/>
        <v>15.487460561554471</v>
      </c>
      <c r="BA12" s="4">
        <f t="shared" si="3"/>
        <v>0.31253943844571097</v>
      </c>
      <c r="BB12" s="4"/>
      <c r="BC12" s="13"/>
      <c r="BD12" s="85">
        <v>46359.729166666664</v>
      </c>
      <c r="BE12" s="84">
        <v>64.355000000000004</v>
      </c>
      <c r="BF12" s="84">
        <v>65.239999999999995</v>
      </c>
      <c r="BG12" s="84">
        <v>1818.6</v>
      </c>
      <c r="BH12" s="21">
        <f t="shared" si="35"/>
        <v>10.873333333333331</v>
      </c>
      <c r="BI12" s="21">
        <f t="shared" si="36"/>
        <v>11.6386253510793</v>
      </c>
      <c r="BJ12" s="3">
        <f t="shared" si="37"/>
        <v>-0.76529201774596878</v>
      </c>
      <c r="BK12" s="3">
        <f t="shared" si="38"/>
        <v>69.831752106475804</v>
      </c>
      <c r="BL12" s="3">
        <f t="shared" si="39"/>
        <v>11.799999999999955</v>
      </c>
      <c r="BM12" s="3">
        <f t="shared" si="40"/>
        <v>11.472193008558866</v>
      </c>
      <c r="BN12" s="4">
        <f t="shared" si="4"/>
        <v>0.32780699144108816</v>
      </c>
      <c r="BO12" s="4"/>
      <c r="BP12" s="13"/>
      <c r="BQ12" s="85">
        <v>46359.729166666664</v>
      </c>
      <c r="BR12" s="84">
        <v>62.341000000000001</v>
      </c>
      <c r="BS12" s="84">
        <v>63.174999999999997</v>
      </c>
      <c r="BT12" s="84">
        <v>1799.3</v>
      </c>
      <c r="BU12" s="21">
        <f t="shared" si="41"/>
        <v>10.529166666666665</v>
      </c>
      <c r="BV12" s="21">
        <f t="shared" si="42"/>
        <v>11.6386253510793</v>
      </c>
      <c r="BW12" s="3">
        <f t="shared" si="43"/>
        <v>-1.1094586844126351</v>
      </c>
      <c r="BX12" s="3">
        <f t="shared" si="44"/>
        <v>69.831752106475804</v>
      </c>
      <c r="BY12" s="3">
        <f t="shared" si="45"/>
        <v>11.399999999999864</v>
      </c>
      <c r="BZ12" s="3">
        <f t="shared" si="46"/>
        <v>11.472193008558866</v>
      </c>
      <c r="CA12" s="4">
        <f t="shared" si="5"/>
        <v>-7.2193008559002791E-2</v>
      </c>
      <c r="CB12" s="4"/>
      <c r="CC12" s="13"/>
      <c r="CD12" s="85">
        <v>46359.729166666664</v>
      </c>
      <c r="CE12" s="84">
        <v>62.762999999999998</v>
      </c>
      <c r="CF12" s="84">
        <v>63.609000000000002</v>
      </c>
      <c r="CG12" s="84">
        <v>1801.1</v>
      </c>
      <c r="CH12" s="21">
        <f t="shared" si="47"/>
        <v>10.6015</v>
      </c>
      <c r="CI12" s="21">
        <f t="shared" si="48"/>
        <v>11.6386253510793</v>
      </c>
      <c r="CJ12" s="3">
        <f t="shared" si="49"/>
        <v>-1.0371253510793004</v>
      </c>
      <c r="CK12" s="3">
        <f t="shared" si="50"/>
        <v>69.831752106475804</v>
      </c>
      <c r="CL12" s="3">
        <f t="shared" si="51"/>
        <v>11.5</v>
      </c>
      <c r="CM12" s="3">
        <f t="shared" si="52"/>
        <v>11.472193008558866</v>
      </c>
      <c r="CN12" s="4">
        <f t="shared" si="6"/>
        <v>2.7806991441133633E-2</v>
      </c>
      <c r="CO12" s="4"/>
      <c r="CP12" s="13"/>
      <c r="CQ12" s="85">
        <v>46359.729166666664</v>
      </c>
      <c r="CR12" s="84">
        <v>62.534999999999997</v>
      </c>
      <c r="CS12" s="84">
        <v>64.108999999999995</v>
      </c>
      <c r="CT12" s="84">
        <v>1812.1</v>
      </c>
      <c r="CU12" s="21">
        <f t="shared" si="53"/>
        <v>10.684833333333332</v>
      </c>
      <c r="CV12" s="21">
        <f t="shared" si="54"/>
        <v>11.6386253510793</v>
      </c>
      <c r="CW12" s="3">
        <f t="shared" si="55"/>
        <v>-0.95379201774596822</v>
      </c>
      <c r="CX12" s="3">
        <f t="shared" si="56"/>
        <v>69.831752106475804</v>
      </c>
      <c r="CY12" s="3">
        <f t="shared" si="57"/>
        <v>11.399999999999864</v>
      </c>
      <c r="CZ12" s="3">
        <f t="shared" si="58"/>
        <v>11.472193008558866</v>
      </c>
      <c r="DA12" s="4">
        <f t="shared" si="7"/>
        <v>-7.2193008559002791E-2</v>
      </c>
      <c r="DB12" s="4"/>
      <c r="DC12" s="13"/>
      <c r="DD12" s="85">
        <v>46359.729166666664</v>
      </c>
      <c r="DE12" s="84">
        <v>58.856999999999999</v>
      </c>
      <c r="DF12" s="84">
        <v>59.692999999999998</v>
      </c>
      <c r="DG12" s="84">
        <v>1712</v>
      </c>
      <c r="DH12" s="21">
        <f t="shared" si="59"/>
        <v>9.948833333333333</v>
      </c>
      <c r="DI12" s="21">
        <f t="shared" si="60"/>
        <v>11.07271054043049</v>
      </c>
      <c r="DJ12" s="3">
        <f t="shared" si="61"/>
        <v>-1.1238772070971574</v>
      </c>
      <c r="DK12" s="3">
        <f t="shared" si="62"/>
        <v>66.436263242582939</v>
      </c>
      <c r="DL12" s="3">
        <f t="shared" si="63"/>
        <v>10.900000000000091</v>
      </c>
      <c r="DM12" s="3">
        <f t="shared" si="64"/>
        <v>10.914370779702335</v>
      </c>
      <c r="DN12" s="4">
        <f t="shared" si="8"/>
        <v>-1.4370779702243652E-2</v>
      </c>
      <c r="DO12" s="4"/>
      <c r="DP12" s="13"/>
      <c r="DQ12" s="11"/>
      <c r="DR12" s="55">
        <f t="shared" si="70"/>
        <v>46359.729166666664</v>
      </c>
      <c r="DS12" s="5">
        <f t="shared" si="65"/>
        <v>110.935</v>
      </c>
      <c r="DT12" s="5">
        <f t="shared" si="66"/>
        <v>120.47578884057592</v>
      </c>
      <c r="DU12" s="6">
        <f t="shared" si="9"/>
        <v>-9.5407888405759138</v>
      </c>
      <c r="DV12" s="5">
        <f t="shared" si="67"/>
        <v>722.85473304345567</v>
      </c>
      <c r="DW12" s="5">
        <f t="shared" si="68"/>
        <v>120.70000000000005</v>
      </c>
      <c r="DX12" s="5">
        <f t="shared" si="69"/>
        <v>118.75298506015567</v>
      </c>
      <c r="DY12" s="6">
        <f t="shared" si="10"/>
        <v>1.9470149398443795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88">
        <v>46359.722222222219</v>
      </c>
      <c r="B13" s="95">
        <v>313</v>
      </c>
      <c r="C13" s="96">
        <v>47.93</v>
      </c>
      <c r="D13" s="12"/>
      <c r="E13" s="84">
        <v>105.78700000000001</v>
      </c>
      <c r="F13" s="84">
        <v>106.363</v>
      </c>
      <c r="G13" s="84">
        <v>2402</v>
      </c>
      <c r="H13" s="21">
        <f t="shared" si="11"/>
        <v>17.727166666666665</v>
      </c>
      <c r="I13" s="3">
        <f t="shared" si="12"/>
        <v>18.699243886306302</v>
      </c>
      <c r="J13" s="3">
        <f t="shared" si="13"/>
        <v>-0.97207721963963678</v>
      </c>
      <c r="K13" s="3">
        <f t="shared" si="14"/>
        <v>112.19546331783782</v>
      </c>
      <c r="L13" s="3">
        <f t="shared" si="15"/>
        <v>18.800000000000182</v>
      </c>
      <c r="M13" s="3">
        <f t="shared" si="16"/>
        <v>18.431844698732121</v>
      </c>
      <c r="N13" s="4">
        <f t="shared" si="0"/>
        <v>0.36815530126806095</v>
      </c>
      <c r="O13" s="4"/>
      <c r="P13" s="13"/>
      <c r="Q13" s="85">
        <v>46359.722222222219</v>
      </c>
      <c r="R13" s="84">
        <v>104.9</v>
      </c>
      <c r="S13" s="84">
        <v>106.206</v>
      </c>
      <c r="T13" s="84">
        <v>2418.8000000000002</v>
      </c>
      <c r="U13" s="21">
        <f t="shared" si="17"/>
        <v>17.701000000000001</v>
      </c>
      <c r="V13" s="3">
        <f t="shared" si="18"/>
        <v>18.699243886306302</v>
      </c>
      <c r="W13" s="3">
        <f t="shared" si="19"/>
        <v>-0.99824388630630168</v>
      </c>
      <c r="X13" s="3">
        <f t="shared" si="20"/>
        <v>112.19546331783782</v>
      </c>
      <c r="Y13" s="3">
        <f t="shared" si="21"/>
        <v>19.400000000000091</v>
      </c>
      <c r="Z13" s="3">
        <f t="shared" si="22"/>
        <v>18.431844698732121</v>
      </c>
      <c r="AA13" s="4">
        <f t="shared" si="1"/>
        <v>0.96815530126797</v>
      </c>
      <c r="AB13" s="4"/>
      <c r="AC13" s="13"/>
      <c r="AD13" s="85">
        <v>46359.722222222219</v>
      </c>
      <c r="AE13" s="84">
        <v>104.496</v>
      </c>
      <c r="AF13" s="84">
        <v>106.395</v>
      </c>
      <c r="AG13" s="84">
        <v>2383.6999999999998</v>
      </c>
      <c r="AH13" s="21">
        <f t="shared" si="23"/>
        <v>17.732499999999998</v>
      </c>
      <c r="AI13" s="21">
        <f t="shared" si="24"/>
        <v>18.699243886306302</v>
      </c>
      <c r="AJ13" s="3">
        <f t="shared" si="25"/>
        <v>-0.96674388630630403</v>
      </c>
      <c r="AK13" s="3">
        <f t="shared" si="26"/>
        <v>112.19546331783782</v>
      </c>
      <c r="AL13" s="3">
        <f t="shared" si="27"/>
        <v>19</v>
      </c>
      <c r="AM13" s="3">
        <f t="shared" si="28"/>
        <v>18.431844698732121</v>
      </c>
      <c r="AN13" s="4">
        <f t="shared" si="2"/>
        <v>0.56815530126787905</v>
      </c>
      <c r="AO13" s="4"/>
      <c r="AP13" s="13"/>
      <c r="AQ13" s="85">
        <v>46359.722222222219</v>
      </c>
      <c r="AR13" s="84">
        <v>103.373</v>
      </c>
      <c r="AS13" s="84">
        <v>104.66</v>
      </c>
      <c r="AT13" s="84">
        <v>2396</v>
      </c>
      <c r="AU13" s="21">
        <f t="shared" si="29"/>
        <v>17.443333333333332</v>
      </c>
      <c r="AV13" s="21">
        <f t="shared" si="30"/>
        <v>18.699243886306302</v>
      </c>
      <c r="AW13" s="3">
        <f t="shared" si="31"/>
        <v>-1.2559105529729706</v>
      </c>
      <c r="AX13" s="3">
        <f t="shared" si="32"/>
        <v>112.19546331783782</v>
      </c>
      <c r="AY13" s="3">
        <f t="shared" si="33"/>
        <v>18.900000000000091</v>
      </c>
      <c r="AZ13" s="3">
        <f t="shared" si="34"/>
        <v>18.431844698732121</v>
      </c>
      <c r="BA13" s="4">
        <f t="shared" si="3"/>
        <v>0.46815530126797</v>
      </c>
      <c r="BB13" s="4"/>
      <c r="BC13" s="13"/>
      <c r="BD13" s="85">
        <v>46359.722222222219</v>
      </c>
      <c r="BE13" s="84">
        <v>77.47</v>
      </c>
      <c r="BF13" s="84">
        <v>78.474000000000004</v>
      </c>
      <c r="BG13" s="84">
        <v>1806.8</v>
      </c>
      <c r="BH13" s="21">
        <f t="shared" si="35"/>
        <v>13.079000000000001</v>
      </c>
      <c r="BI13" s="21">
        <f t="shared" si="36"/>
        <v>13.851291767634299</v>
      </c>
      <c r="BJ13" s="3">
        <f t="shared" si="37"/>
        <v>-0.77229176763429841</v>
      </c>
      <c r="BK13" s="3">
        <f t="shared" si="38"/>
        <v>83.107750605805791</v>
      </c>
      <c r="BL13" s="3">
        <f t="shared" si="39"/>
        <v>14.099999999999909</v>
      </c>
      <c r="BM13" s="3">
        <f t="shared" si="40"/>
        <v>13.65321829535713</v>
      </c>
      <c r="BN13" s="4">
        <f t="shared" si="4"/>
        <v>0.44678170464277933</v>
      </c>
      <c r="BO13" s="4"/>
      <c r="BP13" s="13"/>
      <c r="BQ13" s="85">
        <v>46359.722222222219</v>
      </c>
      <c r="BR13" s="84">
        <v>75.382000000000005</v>
      </c>
      <c r="BS13" s="84">
        <v>76.344999999999999</v>
      </c>
      <c r="BT13" s="84">
        <v>1787.9</v>
      </c>
      <c r="BU13" s="21">
        <f t="shared" si="41"/>
        <v>12.724166666666665</v>
      </c>
      <c r="BV13" s="21">
        <f t="shared" si="42"/>
        <v>13.851291767634299</v>
      </c>
      <c r="BW13" s="3">
        <f t="shared" si="43"/>
        <v>-1.1271251009676337</v>
      </c>
      <c r="BX13" s="3">
        <f t="shared" si="44"/>
        <v>83.107750605805791</v>
      </c>
      <c r="BY13" s="3">
        <f t="shared" si="45"/>
        <v>13.800000000000182</v>
      </c>
      <c r="BZ13" s="3">
        <f t="shared" si="46"/>
        <v>13.65321829535713</v>
      </c>
      <c r="CA13" s="4">
        <f t="shared" si="5"/>
        <v>0.14678170464305218</v>
      </c>
      <c r="CB13" s="4"/>
      <c r="CC13" s="13"/>
      <c r="CD13" s="85">
        <v>46359.722222222219</v>
      </c>
      <c r="CE13" s="84">
        <v>75.772000000000006</v>
      </c>
      <c r="CF13" s="84">
        <v>76.762</v>
      </c>
      <c r="CG13" s="84">
        <v>1789.6</v>
      </c>
      <c r="CH13" s="21">
        <f t="shared" si="47"/>
        <v>12.793666666666667</v>
      </c>
      <c r="CI13" s="21">
        <f t="shared" si="48"/>
        <v>13.851291767634299</v>
      </c>
      <c r="CJ13" s="3">
        <f t="shared" si="49"/>
        <v>-1.0576251009676323</v>
      </c>
      <c r="CK13" s="3">
        <f t="shared" si="50"/>
        <v>83.107750605805791</v>
      </c>
      <c r="CL13" s="3">
        <f t="shared" si="51"/>
        <v>13.899999999999864</v>
      </c>
      <c r="CM13" s="3">
        <f t="shared" si="52"/>
        <v>13.65321829535713</v>
      </c>
      <c r="CN13" s="4">
        <f t="shared" si="6"/>
        <v>0.24678170464273386</v>
      </c>
      <c r="CO13" s="4"/>
      <c r="CP13" s="13"/>
      <c r="CQ13" s="85">
        <v>46359.722222222219</v>
      </c>
      <c r="CR13" s="84">
        <v>75.882999999999996</v>
      </c>
      <c r="CS13" s="84">
        <v>77.956000000000003</v>
      </c>
      <c r="CT13" s="84">
        <v>1800.7</v>
      </c>
      <c r="CU13" s="21">
        <f t="shared" si="53"/>
        <v>12.992666666666667</v>
      </c>
      <c r="CV13" s="21">
        <f t="shared" si="54"/>
        <v>13.851291767634299</v>
      </c>
      <c r="CW13" s="3">
        <f t="shared" si="55"/>
        <v>-0.85862510096763245</v>
      </c>
      <c r="CX13" s="3">
        <f t="shared" si="56"/>
        <v>83.107750605805791</v>
      </c>
      <c r="CY13" s="3">
        <f t="shared" si="57"/>
        <v>13.900000000000091</v>
      </c>
      <c r="CZ13" s="3">
        <f t="shared" si="58"/>
        <v>13.65321829535713</v>
      </c>
      <c r="DA13" s="4">
        <f t="shared" si="7"/>
        <v>0.24678170464296123</v>
      </c>
      <c r="DB13" s="4"/>
      <c r="DC13" s="13"/>
      <c r="DD13" s="85">
        <v>46359.722222222219</v>
      </c>
      <c r="DE13" s="84">
        <v>71.385999999999996</v>
      </c>
      <c r="DF13" s="84">
        <v>72.334000000000003</v>
      </c>
      <c r="DG13" s="84">
        <v>1701.1</v>
      </c>
      <c r="DH13" s="21">
        <f t="shared" si="59"/>
        <v>12.055666666666667</v>
      </c>
      <c r="DI13" s="21">
        <f t="shared" si="60"/>
        <v>13.17778858994199</v>
      </c>
      <c r="DJ13" s="3">
        <f t="shared" si="61"/>
        <v>-1.1221219232753228</v>
      </c>
      <c r="DK13" s="3">
        <f t="shared" si="62"/>
        <v>79.066731539651954</v>
      </c>
      <c r="DL13" s="3">
        <f t="shared" si="63"/>
        <v>13</v>
      </c>
      <c r="DM13" s="3">
        <f t="shared" si="64"/>
        <v>12.98934621310582</v>
      </c>
      <c r="DN13" s="4">
        <f t="shared" si="8"/>
        <v>1.0653786894179618E-2</v>
      </c>
      <c r="DO13" s="4"/>
      <c r="DP13" s="13"/>
      <c r="DQ13" s="11"/>
      <c r="DR13" s="55">
        <f t="shared" si="70"/>
        <v>46359.722222222219</v>
      </c>
      <c r="DS13" s="5">
        <f t="shared" si="65"/>
        <v>134.24916666666667</v>
      </c>
      <c r="DT13" s="5">
        <f t="shared" si="66"/>
        <v>143.37993120570439</v>
      </c>
      <c r="DU13" s="6">
        <f t="shared" si="9"/>
        <v>-9.1307645390377274</v>
      </c>
      <c r="DV13" s="5">
        <f t="shared" si="67"/>
        <v>860.27958723422637</v>
      </c>
      <c r="DW13" s="5">
        <f t="shared" si="68"/>
        <v>144.80000000000041</v>
      </c>
      <c r="DX13" s="5">
        <f t="shared" si="69"/>
        <v>141.32959818946284</v>
      </c>
      <c r="DY13" s="6">
        <f t="shared" si="10"/>
        <v>3.4704018105375667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88">
        <v>46359.715277777781</v>
      </c>
      <c r="B14" s="95">
        <v>369</v>
      </c>
      <c r="C14" s="96">
        <v>48.22</v>
      </c>
      <c r="D14" s="12"/>
      <c r="E14" s="84">
        <v>123.714</v>
      </c>
      <c r="F14" s="84">
        <v>125.30200000000001</v>
      </c>
      <c r="G14" s="84">
        <v>2383.1999999999998</v>
      </c>
      <c r="H14" s="21">
        <f t="shared" si="11"/>
        <v>20.883666666666667</v>
      </c>
      <c r="I14" s="3">
        <f t="shared" si="12"/>
        <v>22.020467604815607</v>
      </c>
      <c r="J14" s="3">
        <f t="shared" si="13"/>
        <v>-1.1368009381489408</v>
      </c>
      <c r="K14" s="3">
        <f t="shared" si="14"/>
        <v>132.12280562889364</v>
      </c>
      <c r="L14" s="3">
        <f t="shared" si="15"/>
        <v>21.799999999999727</v>
      </c>
      <c r="M14" s="3">
        <f t="shared" si="16"/>
        <v>21.705574918066745</v>
      </c>
      <c r="N14" s="4">
        <f t="shared" si="0"/>
        <v>9.442508193298238E-2</v>
      </c>
      <c r="O14" s="4"/>
      <c r="P14" s="13"/>
      <c r="Q14" s="85">
        <v>46359.715277777781</v>
      </c>
      <c r="R14" s="84">
        <v>126.792</v>
      </c>
      <c r="S14" s="84">
        <v>128.47399999999999</v>
      </c>
      <c r="T14" s="84">
        <v>2399.4</v>
      </c>
      <c r="U14" s="21">
        <f t="shared" si="17"/>
        <v>21.412333333333329</v>
      </c>
      <c r="V14" s="3">
        <f t="shared" si="18"/>
        <v>22.020467604815607</v>
      </c>
      <c r="W14" s="3">
        <f t="shared" si="19"/>
        <v>-0.60813427148227817</v>
      </c>
      <c r="X14" s="3">
        <f t="shared" si="20"/>
        <v>132.12280562889364</v>
      </c>
      <c r="Y14" s="3">
        <f t="shared" si="21"/>
        <v>23</v>
      </c>
      <c r="Z14" s="3">
        <f t="shared" si="22"/>
        <v>21.705574918066745</v>
      </c>
      <c r="AA14" s="4">
        <f t="shared" si="1"/>
        <v>1.2944250819332552</v>
      </c>
      <c r="AB14" s="4"/>
      <c r="AC14" s="13"/>
      <c r="AD14" s="85">
        <v>46359.715277777781</v>
      </c>
      <c r="AE14" s="84">
        <v>124.524</v>
      </c>
      <c r="AF14" s="84">
        <v>126.95699999999999</v>
      </c>
      <c r="AG14" s="84">
        <v>2364.6999999999998</v>
      </c>
      <c r="AH14" s="21">
        <f t="shared" si="23"/>
        <v>21.159499999999998</v>
      </c>
      <c r="AI14" s="21">
        <f t="shared" si="24"/>
        <v>22.020467604815607</v>
      </c>
      <c r="AJ14" s="3">
        <f t="shared" si="25"/>
        <v>-0.86096760481560963</v>
      </c>
      <c r="AK14" s="3">
        <f t="shared" si="26"/>
        <v>132.12280562889364</v>
      </c>
      <c r="AL14" s="3">
        <f t="shared" si="27"/>
        <v>22</v>
      </c>
      <c r="AM14" s="3">
        <f t="shared" si="28"/>
        <v>21.705574918066745</v>
      </c>
      <c r="AN14" s="4">
        <f t="shared" si="2"/>
        <v>0.29442508193325523</v>
      </c>
      <c r="AO14" s="4"/>
      <c r="AP14" s="13"/>
      <c r="AQ14" s="85">
        <v>46359.715277777781</v>
      </c>
      <c r="AR14" s="84">
        <v>123.611</v>
      </c>
      <c r="AS14" s="84">
        <v>125.20099999999999</v>
      </c>
      <c r="AT14" s="84">
        <v>2377.1</v>
      </c>
      <c r="AU14" s="21">
        <f t="shared" si="29"/>
        <v>20.866833333333332</v>
      </c>
      <c r="AV14" s="21">
        <f t="shared" si="30"/>
        <v>22.020467604815607</v>
      </c>
      <c r="AW14" s="3">
        <f t="shared" si="31"/>
        <v>-1.1536342714822752</v>
      </c>
      <c r="AX14" s="3">
        <f t="shared" si="32"/>
        <v>132.12280562889364</v>
      </c>
      <c r="AY14" s="3">
        <f t="shared" si="33"/>
        <v>21.900000000000091</v>
      </c>
      <c r="AZ14" s="3">
        <f t="shared" si="34"/>
        <v>21.705574918066745</v>
      </c>
      <c r="BA14" s="4">
        <f t="shared" si="3"/>
        <v>0.19442508193334618</v>
      </c>
      <c r="BB14" s="4"/>
      <c r="BC14" s="13"/>
      <c r="BD14" s="85">
        <v>46359.715277777781</v>
      </c>
      <c r="BE14" s="84">
        <v>92.55</v>
      </c>
      <c r="BF14" s="84">
        <v>93.721999999999994</v>
      </c>
      <c r="BG14" s="84">
        <v>1792.7</v>
      </c>
      <c r="BH14" s="21">
        <f t="shared" si="35"/>
        <v>15.620333333333331</v>
      </c>
      <c r="BI14" s="21">
        <f t="shared" si="36"/>
        <v>16.311457485048603</v>
      </c>
      <c r="BJ14" s="3">
        <f t="shared" si="37"/>
        <v>-0.69112415171527175</v>
      </c>
      <c r="BK14" s="3">
        <f t="shared" si="38"/>
        <v>97.868744910291596</v>
      </c>
      <c r="BL14" s="3">
        <f t="shared" si="39"/>
        <v>16.5</v>
      </c>
      <c r="BM14" s="3">
        <f t="shared" si="40"/>
        <v>16.078203643012408</v>
      </c>
      <c r="BN14" s="4">
        <f t="shared" si="4"/>
        <v>0.42179635698759199</v>
      </c>
      <c r="BO14" s="4"/>
      <c r="BP14" s="13"/>
      <c r="BQ14" s="85">
        <v>46359.715277777781</v>
      </c>
      <c r="BR14" s="84">
        <v>90.447999999999993</v>
      </c>
      <c r="BS14" s="84">
        <v>91.555999999999997</v>
      </c>
      <c r="BT14" s="84">
        <v>1774.1</v>
      </c>
      <c r="BU14" s="21">
        <f t="shared" si="41"/>
        <v>15.259333333333332</v>
      </c>
      <c r="BV14" s="21">
        <f t="shared" si="42"/>
        <v>16.311457485048603</v>
      </c>
      <c r="BW14" s="3">
        <f t="shared" si="43"/>
        <v>-1.0521241517152706</v>
      </c>
      <c r="BX14" s="3">
        <f t="shared" si="44"/>
        <v>97.868744910291596</v>
      </c>
      <c r="BY14" s="3">
        <f t="shared" si="45"/>
        <v>16.299999999999955</v>
      </c>
      <c r="BZ14" s="3">
        <f t="shared" si="46"/>
        <v>16.078203643012408</v>
      </c>
      <c r="CA14" s="4">
        <f t="shared" si="5"/>
        <v>0.22179635698754652</v>
      </c>
      <c r="CB14" s="4"/>
      <c r="CC14" s="13"/>
      <c r="CD14" s="85">
        <v>46359.715277777781</v>
      </c>
      <c r="CE14" s="84">
        <v>90.716999999999999</v>
      </c>
      <c r="CF14" s="84">
        <v>91.88</v>
      </c>
      <c r="CG14" s="84">
        <v>1775.7</v>
      </c>
      <c r="CH14" s="21">
        <f t="shared" si="47"/>
        <v>15.313333333333333</v>
      </c>
      <c r="CI14" s="21">
        <f t="shared" si="48"/>
        <v>16.311457485048603</v>
      </c>
      <c r="CJ14" s="3">
        <f t="shared" si="49"/>
        <v>-0.99812415171527036</v>
      </c>
      <c r="CK14" s="3">
        <f t="shared" si="50"/>
        <v>97.868744910291596</v>
      </c>
      <c r="CL14" s="3">
        <f t="shared" si="51"/>
        <v>16.299999999999955</v>
      </c>
      <c r="CM14" s="3">
        <f t="shared" si="52"/>
        <v>16.078203643012408</v>
      </c>
      <c r="CN14" s="4">
        <f t="shared" si="6"/>
        <v>0.22179635698754652</v>
      </c>
      <c r="CO14" s="4"/>
      <c r="CP14" s="13"/>
      <c r="CQ14" s="85">
        <v>46359.715277777781</v>
      </c>
      <c r="CR14" s="84">
        <v>90.677999999999997</v>
      </c>
      <c r="CS14" s="84">
        <v>93.366</v>
      </c>
      <c r="CT14" s="84">
        <v>1786.8</v>
      </c>
      <c r="CU14" s="21">
        <f t="shared" si="53"/>
        <v>15.561</v>
      </c>
      <c r="CV14" s="21">
        <f t="shared" si="54"/>
        <v>16.311457485048603</v>
      </c>
      <c r="CW14" s="3">
        <f t="shared" si="55"/>
        <v>-0.75045748504860299</v>
      </c>
      <c r="CX14" s="3">
        <f t="shared" si="56"/>
        <v>97.868744910291596</v>
      </c>
      <c r="CY14" s="3">
        <f t="shared" si="57"/>
        <v>16.200000000000045</v>
      </c>
      <c r="CZ14" s="3">
        <f t="shared" si="58"/>
        <v>16.078203643012408</v>
      </c>
      <c r="DA14" s="4">
        <f t="shared" si="7"/>
        <v>0.12179635698763747</v>
      </c>
      <c r="DB14" s="4"/>
      <c r="DC14" s="13"/>
      <c r="DD14" s="85">
        <v>46359.715277777781</v>
      </c>
      <c r="DE14" s="84">
        <v>85.447999999999993</v>
      </c>
      <c r="DF14" s="84">
        <v>86.555999999999997</v>
      </c>
      <c r="DG14" s="84">
        <v>1688.1</v>
      </c>
      <c r="DH14" s="21">
        <f t="shared" si="59"/>
        <v>14.425999999999998</v>
      </c>
      <c r="DI14" s="21">
        <f t="shared" si="60"/>
        <v>15.518331570637979</v>
      </c>
      <c r="DJ14" s="3">
        <f t="shared" si="61"/>
        <v>-1.092331570637981</v>
      </c>
      <c r="DK14" s="3">
        <f t="shared" si="62"/>
        <v>93.109989423827884</v>
      </c>
      <c r="DL14" s="3">
        <f t="shared" si="63"/>
        <v>15.299999999999955</v>
      </c>
      <c r="DM14" s="3">
        <f t="shared" si="64"/>
        <v>15.296419429177856</v>
      </c>
      <c r="DN14" s="4">
        <f t="shared" si="8"/>
        <v>3.5805708220983945E-3</v>
      </c>
      <c r="DO14" s="4"/>
      <c r="DP14" s="13"/>
      <c r="DQ14" s="11"/>
      <c r="DR14" s="55">
        <f t="shared" si="70"/>
        <v>46359.715277777781</v>
      </c>
      <c r="DS14" s="5">
        <f t="shared" si="65"/>
        <v>160.50233333333333</v>
      </c>
      <c r="DT14" s="5">
        <f t="shared" si="66"/>
        <v>168.84603193009482</v>
      </c>
      <c r="DU14" s="6">
        <f t="shared" si="9"/>
        <v>-8.3436985967614987</v>
      </c>
      <c r="DV14" s="5">
        <f t="shared" si="67"/>
        <v>1013.076191580569</v>
      </c>
      <c r="DW14" s="5">
        <f t="shared" si="68"/>
        <v>169.29999999999973</v>
      </c>
      <c r="DX14" s="5">
        <f t="shared" si="69"/>
        <v>166.4315336734945</v>
      </c>
      <c r="DY14" s="6">
        <f t="shared" si="10"/>
        <v>2.8684663265052279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88">
        <v>46359.708333333336</v>
      </c>
      <c r="B15" s="95">
        <v>416</v>
      </c>
      <c r="C15" s="96">
        <v>48.5</v>
      </c>
      <c r="D15" s="12"/>
      <c r="E15" s="84">
        <v>140.79400000000001</v>
      </c>
      <c r="F15" s="84">
        <v>142.57599999999999</v>
      </c>
      <c r="G15" s="84">
        <v>2361.4</v>
      </c>
      <c r="H15" s="21">
        <f t="shared" si="11"/>
        <v>23.762666666666664</v>
      </c>
      <c r="I15" s="3">
        <f t="shared" si="12"/>
        <v>24.798761776151995</v>
      </c>
      <c r="J15" s="3">
        <f t="shared" si="13"/>
        <v>-1.0360951094853306</v>
      </c>
      <c r="K15" s="3">
        <f t="shared" si="14"/>
        <v>148.79257065691198</v>
      </c>
      <c r="L15" s="3">
        <f t="shared" si="15"/>
        <v>25.200000000000273</v>
      </c>
      <c r="M15" s="3">
        <f t="shared" si="16"/>
        <v>24.444139482753023</v>
      </c>
      <c r="N15" s="4">
        <f t="shared" si="0"/>
        <v>0.75586051724724967</v>
      </c>
      <c r="O15" s="4"/>
      <c r="P15" s="13"/>
      <c r="Q15" s="85">
        <v>46359.708333333336</v>
      </c>
      <c r="R15" s="84">
        <v>142.458</v>
      </c>
      <c r="S15" s="84">
        <v>144.334</v>
      </c>
      <c r="T15" s="84">
        <v>2376.4</v>
      </c>
      <c r="U15" s="21">
        <f t="shared" si="17"/>
        <v>24.055666666666667</v>
      </c>
      <c r="V15" s="3">
        <f t="shared" si="18"/>
        <v>24.798761776151995</v>
      </c>
      <c r="W15" s="3">
        <f t="shared" si="19"/>
        <v>-0.74309510948532775</v>
      </c>
      <c r="X15" s="3">
        <f t="shared" si="20"/>
        <v>148.79257065691198</v>
      </c>
      <c r="Y15" s="3">
        <f t="shared" si="21"/>
        <v>24.400000000000091</v>
      </c>
      <c r="Z15" s="3">
        <f t="shared" si="22"/>
        <v>24.444139482753023</v>
      </c>
      <c r="AA15" s="4">
        <f t="shared" si="1"/>
        <v>-4.4139482752932224E-2</v>
      </c>
      <c r="AB15" s="4"/>
      <c r="AC15" s="13"/>
      <c r="AD15" s="85">
        <v>46359.708333333336</v>
      </c>
      <c r="AE15" s="84">
        <v>141.417</v>
      </c>
      <c r="AF15" s="84">
        <v>144.303</v>
      </c>
      <c r="AG15" s="84">
        <v>2342.6999999999998</v>
      </c>
      <c r="AH15" s="21">
        <f t="shared" si="23"/>
        <v>24.0505</v>
      </c>
      <c r="AI15" s="21">
        <f t="shared" si="24"/>
        <v>24.798761776151995</v>
      </c>
      <c r="AJ15" s="3">
        <f t="shared" si="25"/>
        <v>-0.74826177615199541</v>
      </c>
      <c r="AK15" s="3">
        <f t="shared" si="26"/>
        <v>148.79257065691198</v>
      </c>
      <c r="AL15" s="3">
        <f t="shared" si="27"/>
        <v>24.899999999999636</v>
      </c>
      <c r="AM15" s="3">
        <f t="shared" si="28"/>
        <v>24.444139482753023</v>
      </c>
      <c r="AN15" s="4">
        <f t="shared" si="2"/>
        <v>0.45586051724661303</v>
      </c>
      <c r="AO15" s="4"/>
      <c r="AP15" s="13"/>
      <c r="AQ15" s="85">
        <v>46359.708333333336</v>
      </c>
      <c r="AR15" s="84">
        <v>140.697</v>
      </c>
      <c r="AS15" s="84">
        <v>142.52099999999999</v>
      </c>
      <c r="AT15" s="84">
        <v>2355.1999999999998</v>
      </c>
      <c r="AU15" s="21">
        <f t="shared" si="29"/>
        <v>23.753499999999995</v>
      </c>
      <c r="AV15" s="21">
        <f t="shared" si="30"/>
        <v>24.798761776151995</v>
      </c>
      <c r="AW15" s="3">
        <f t="shared" si="31"/>
        <v>-1.0452617761519996</v>
      </c>
      <c r="AX15" s="3">
        <f t="shared" si="32"/>
        <v>148.79257065691198</v>
      </c>
      <c r="AY15" s="3">
        <f t="shared" si="33"/>
        <v>24.899999999999636</v>
      </c>
      <c r="AZ15" s="3">
        <f t="shared" si="34"/>
        <v>24.444139482753023</v>
      </c>
      <c r="BA15" s="4">
        <f t="shared" si="3"/>
        <v>0.45586051724661303</v>
      </c>
      <c r="BB15" s="4"/>
      <c r="BC15" s="13"/>
      <c r="BD15" s="85">
        <v>46359.708333333336</v>
      </c>
      <c r="BE15" s="84">
        <v>105.672</v>
      </c>
      <c r="BF15" s="84">
        <v>107.01</v>
      </c>
      <c r="BG15" s="84">
        <v>1776.2</v>
      </c>
      <c r="BH15" s="21">
        <f t="shared" si="35"/>
        <v>17.835000000000001</v>
      </c>
      <c r="BI15" s="21">
        <f t="shared" si="36"/>
        <v>18.369453167519996</v>
      </c>
      <c r="BJ15" s="3">
        <f t="shared" si="37"/>
        <v>-0.53445316751999528</v>
      </c>
      <c r="BK15" s="3">
        <f t="shared" si="38"/>
        <v>110.21671900511998</v>
      </c>
      <c r="BL15" s="3">
        <f t="shared" si="39"/>
        <v>19.200000000000045</v>
      </c>
      <c r="BM15" s="3">
        <f t="shared" si="40"/>
        <v>18.10676998722446</v>
      </c>
      <c r="BN15" s="4">
        <f t="shared" si="4"/>
        <v>1.0932300127755852</v>
      </c>
      <c r="BO15" s="4"/>
      <c r="BP15" s="13"/>
      <c r="BQ15" s="85">
        <v>46359.708333333336</v>
      </c>
      <c r="BR15" s="84">
        <v>103.15300000000001</v>
      </c>
      <c r="BS15" s="84">
        <v>104.44799999999999</v>
      </c>
      <c r="BT15" s="84">
        <v>1757.8</v>
      </c>
      <c r="BU15" s="21">
        <f t="shared" si="41"/>
        <v>17.407999999999998</v>
      </c>
      <c r="BV15" s="21">
        <f t="shared" si="42"/>
        <v>18.369453167519996</v>
      </c>
      <c r="BW15" s="3">
        <f t="shared" si="43"/>
        <v>-0.96145316751999843</v>
      </c>
      <c r="BX15" s="3">
        <f t="shared" si="44"/>
        <v>110.21671900511998</v>
      </c>
      <c r="BY15" s="3">
        <f t="shared" si="45"/>
        <v>18.200000000000045</v>
      </c>
      <c r="BZ15" s="3">
        <f t="shared" si="46"/>
        <v>18.10676998722446</v>
      </c>
      <c r="CA15" s="4">
        <f t="shared" si="5"/>
        <v>9.323001277558518E-2</v>
      </c>
      <c r="CB15" s="4"/>
      <c r="CC15" s="13"/>
      <c r="CD15" s="85">
        <v>46359.708333333336</v>
      </c>
      <c r="CE15" s="84">
        <v>103.53100000000001</v>
      </c>
      <c r="CF15" s="84">
        <v>104.831</v>
      </c>
      <c r="CG15" s="84">
        <v>1759.4</v>
      </c>
      <c r="CH15" s="21">
        <f t="shared" si="47"/>
        <v>17.471833333333333</v>
      </c>
      <c r="CI15" s="21">
        <f t="shared" si="48"/>
        <v>18.369453167519996</v>
      </c>
      <c r="CJ15" s="3">
        <f t="shared" si="49"/>
        <v>-0.89761983418666347</v>
      </c>
      <c r="CK15" s="3">
        <f t="shared" si="50"/>
        <v>110.21671900511998</v>
      </c>
      <c r="CL15" s="3">
        <f t="shared" si="51"/>
        <v>18.200000000000045</v>
      </c>
      <c r="CM15" s="3">
        <f t="shared" si="52"/>
        <v>18.10676998722446</v>
      </c>
      <c r="CN15" s="4">
        <f t="shared" si="6"/>
        <v>9.323001277558518E-2</v>
      </c>
      <c r="CO15" s="4"/>
      <c r="CP15" s="13"/>
      <c r="CQ15" s="85">
        <v>46359.708333333336</v>
      </c>
      <c r="CR15" s="84">
        <v>103.449</v>
      </c>
      <c r="CS15" s="84">
        <v>106.176</v>
      </c>
      <c r="CT15" s="84">
        <v>1770.6</v>
      </c>
      <c r="CU15" s="21">
        <f t="shared" si="53"/>
        <v>17.695999999999998</v>
      </c>
      <c r="CV15" s="21">
        <f t="shared" si="54"/>
        <v>18.369453167519996</v>
      </c>
      <c r="CW15" s="3">
        <f t="shared" si="55"/>
        <v>-0.67345316751999817</v>
      </c>
      <c r="CX15" s="3">
        <f t="shared" si="56"/>
        <v>110.21671900511998</v>
      </c>
      <c r="CY15" s="3">
        <f t="shared" si="57"/>
        <v>18.299999999999955</v>
      </c>
      <c r="CZ15" s="3">
        <f t="shared" si="58"/>
        <v>18.10676998722446</v>
      </c>
      <c r="DA15" s="4">
        <f t="shared" si="7"/>
        <v>0.19323001277549423</v>
      </c>
      <c r="DB15" s="4"/>
      <c r="DC15" s="13"/>
      <c r="DD15" s="85">
        <v>46359.708333333336</v>
      </c>
      <c r="DE15" s="84">
        <v>97.509</v>
      </c>
      <c r="DF15" s="84">
        <v>98.793999999999997</v>
      </c>
      <c r="DG15" s="84">
        <v>1672.8</v>
      </c>
      <c r="DH15" s="21">
        <f t="shared" si="59"/>
        <v>16.465666666666664</v>
      </c>
      <c r="DI15" s="21">
        <f t="shared" si="60"/>
        <v>17.476259573135998</v>
      </c>
      <c r="DJ15" s="3">
        <f t="shared" si="61"/>
        <v>-1.0105929064693342</v>
      </c>
      <c r="DK15" s="3">
        <f t="shared" si="62"/>
        <v>104.85755743881599</v>
      </c>
      <c r="DL15" s="3">
        <f t="shared" si="63"/>
        <v>17.200000000000045</v>
      </c>
      <c r="DM15" s="3">
        <f t="shared" si="64"/>
        <v>17.226349061240153</v>
      </c>
      <c r="DN15" s="4">
        <f t="shared" si="8"/>
        <v>-2.6349061240107829E-2</v>
      </c>
      <c r="DO15" s="4"/>
      <c r="DP15" s="13"/>
      <c r="DQ15" s="11"/>
      <c r="DR15" s="55">
        <f t="shared" si="70"/>
        <v>46359.708333333336</v>
      </c>
      <c r="DS15" s="5">
        <f t="shared" si="65"/>
        <v>182.49883333333332</v>
      </c>
      <c r="DT15" s="5">
        <f t="shared" si="66"/>
        <v>190.14911934782396</v>
      </c>
      <c r="DU15" s="6">
        <f t="shared" si="9"/>
        <v>-7.6502860144906322</v>
      </c>
      <c r="DV15" s="5">
        <f t="shared" si="67"/>
        <v>1140.8947160869438</v>
      </c>
      <c r="DW15" s="5">
        <f t="shared" si="68"/>
        <v>190.49999999999977</v>
      </c>
      <c r="DX15" s="5">
        <f t="shared" si="69"/>
        <v>187.42998694115005</v>
      </c>
      <c r="DY15" s="6">
        <f t="shared" si="10"/>
        <v>3.0700130588497245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88">
        <v>46359.701388888891</v>
      </c>
      <c r="B16" s="95">
        <v>464</v>
      </c>
      <c r="C16" s="96">
        <v>48.22</v>
      </c>
      <c r="D16" s="12"/>
      <c r="E16" s="84">
        <v>158.76599999999999</v>
      </c>
      <c r="F16" s="84">
        <v>160.80799999999999</v>
      </c>
      <c r="G16" s="84">
        <v>2336.1999999999998</v>
      </c>
      <c r="H16" s="21">
        <f t="shared" si="11"/>
        <v>26.801333333333332</v>
      </c>
      <c r="I16" s="3">
        <f t="shared" si="12"/>
        <v>27.689693681936163</v>
      </c>
      <c r="J16" s="3">
        <f t="shared" si="13"/>
        <v>-0.88836034860283064</v>
      </c>
      <c r="K16" s="3">
        <f t="shared" si="14"/>
        <v>166.13816209161695</v>
      </c>
      <c r="L16" s="3">
        <f>G16-G18</f>
        <v>59.699999999999818</v>
      </c>
      <c r="M16" s="3">
        <f t="shared" si="16"/>
        <v>27.293731062284476</v>
      </c>
      <c r="N16" s="4">
        <f t="shared" si="0"/>
        <v>32.406268937715339</v>
      </c>
      <c r="O16" s="4"/>
      <c r="P16" s="13"/>
      <c r="Q16" s="85">
        <v>46359.701388888891</v>
      </c>
      <c r="R16" s="84">
        <v>161.15100000000001</v>
      </c>
      <c r="S16" s="84">
        <v>162.863</v>
      </c>
      <c r="T16" s="84">
        <v>2352</v>
      </c>
      <c r="U16" s="21">
        <f t="shared" si="17"/>
        <v>27.143833333333333</v>
      </c>
      <c r="V16" s="3">
        <f t="shared" si="18"/>
        <v>27.689693681936163</v>
      </c>
      <c r="W16" s="3">
        <f t="shared" si="19"/>
        <v>-0.5458603486028295</v>
      </c>
      <c r="X16" s="3">
        <f t="shared" si="20"/>
        <v>166.13816209161695</v>
      </c>
      <c r="Y16" s="3">
        <f t="shared" si="21"/>
        <v>28.199999999999818</v>
      </c>
      <c r="Z16" s="3">
        <f t="shared" si="22"/>
        <v>27.293731062284476</v>
      </c>
      <c r="AA16" s="4">
        <f t="shared" si="1"/>
        <v>0.90626893771534256</v>
      </c>
      <c r="AB16" s="4"/>
      <c r="AC16" s="13"/>
      <c r="AD16" s="85">
        <v>46359.701388888891</v>
      </c>
      <c r="AE16" s="84">
        <v>157.554</v>
      </c>
      <c r="AF16" s="84">
        <v>160.67099999999999</v>
      </c>
      <c r="AG16" s="84">
        <v>2317.8000000000002</v>
      </c>
      <c r="AH16" s="21">
        <f t="shared" si="23"/>
        <v>26.778499999999998</v>
      </c>
      <c r="AI16" s="21">
        <f t="shared" si="24"/>
        <v>27.689693681936163</v>
      </c>
      <c r="AJ16" s="3">
        <f t="shared" si="25"/>
        <v>-0.91119368193616523</v>
      </c>
      <c r="AK16" s="3">
        <f t="shared" si="26"/>
        <v>166.13816209161695</v>
      </c>
      <c r="AL16" s="3">
        <f t="shared" si="27"/>
        <v>28.100000000000364</v>
      </c>
      <c r="AM16" s="3">
        <f t="shared" si="28"/>
        <v>27.293731062284476</v>
      </c>
      <c r="AN16" s="4">
        <f t="shared" si="2"/>
        <v>0.80626893771588826</v>
      </c>
      <c r="AO16" s="4"/>
      <c r="AP16" s="13"/>
      <c r="AQ16" s="85">
        <v>46359.701388888891</v>
      </c>
      <c r="AR16" s="84">
        <v>158.154</v>
      </c>
      <c r="AS16" s="84">
        <v>160.25299999999999</v>
      </c>
      <c r="AT16" s="84">
        <v>2330.3000000000002</v>
      </c>
      <c r="AU16" s="21">
        <f t="shared" si="29"/>
        <v>26.708833333333331</v>
      </c>
      <c r="AV16" s="21">
        <f t="shared" si="30"/>
        <v>27.689693681936163</v>
      </c>
      <c r="AW16" s="3">
        <f t="shared" si="31"/>
        <v>-0.98086034860283178</v>
      </c>
      <c r="AX16" s="3">
        <f t="shared" si="32"/>
        <v>166.13816209161695</v>
      </c>
      <c r="AY16" s="3">
        <f t="shared" si="33"/>
        <v>28.100000000000364</v>
      </c>
      <c r="AZ16" s="3">
        <f t="shared" si="34"/>
        <v>27.293731062284476</v>
      </c>
      <c r="BA16" s="4">
        <f t="shared" si="3"/>
        <v>0.80626893771588826</v>
      </c>
      <c r="BB16" s="4"/>
      <c r="BC16" s="13"/>
      <c r="BD16" s="85">
        <v>46359.701388888891</v>
      </c>
      <c r="BE16" s="84">
        <v>119.089</v>
      </c>
      <c r="BF16" s="84">
        <v>120.621</v>
      </c>
      <c r="BG16" s="84">
        <v>1757</v>
      </c>
      <c r="BH16" s="21">
        <f t="shared" si="35"/>
        <v>20.103499999999997</v>
      </c>
      <c r="BI16" s="21">
        <f t="shared" si="36"/>
        <v>20.510884208841603</v>
      </c>
      <c r="BJ16" s="3">
        <f t="shared" si="37"/>
        <v>-0.40738420884160575</v>
      </c>
      <c r="BK16" s="3">
        <f t="shared" si="38"/>
        <v>123.0653052530496</v>
      </c>
      <c r="BL16" s="3">
        <f t="shared" si="39"/>
        <v>20.5</v>
      </c>
      <c r="BM16" s="3">
        <f t="shared" si="40"/>
        <v>20.217578564655167</v>
      </c>
      <c r="BN16" s="4">
        <f t="shared" si="4"/>
        <v>0.28242143534483333</v>
      </c>
      <c r="BO16" s="4"/>
      <c r="BP16" s="13"/>
      <c r="BQ16" s="85">
        <v>46359.701388888891</v>
      </c>
      <c r="BR16" s="84">
        <v>115.934</v>
      </c>
      <c r="BS16" s="84">
        <v>117.545</v>
      </c>
      <c r="BT16" s="84">
        <v>1739.6</v>
      </c>
      <c r="BU16" s="21">
        <f t="shared" si="41"/>
        <v>19.590833333333332</v>
      </c>
      <c r="BV16" s="21">
        <f t="shared" si="42"/>
        <v>20.510884208841603</v>
      </c>
      <c r="BW16" s="3">
        <f t="shared" si="43"/>
        <v>-0.92005087550827014</v>
      </c>
      <c r="BX16" s="3">
        <f t="shared" si="44"/>
        <v>123.0653052530496</v>
      </c>
      <c r="BY16" s="3">
        <f t="shared" si="45"/>
        <v>20.699999999999818</v>
      </c>
      <c r="BZ16" s="3">
        <f t="shared" si="46"/>
        <v>20.217578564655167</v>
      </c>
      <c r="CA16" s="4">
        <f t="shared" si="5"/>
        <v>0.48242143534465143</v>
      </c>
      <c r="CB16" s="4"/>
      <c r="CC16" s="13"/>
      <c r="CD16" s="85">
        <v>46359.701388888891</v>
      </c>
      <c r="CE16" s="84">
        <v>116.18899999999999</v>
      </c>
      <c r="CF16" s="84">
        <v>117.684</v>
      </c>
      <c r="CG16" s="84">
        <v>1741.2</v>
      </c>
      <c r="CH16" s="21">
        <f t="shared" si="47"/>
        <v>19.613999999999997</v>
      </c>
      <c r="CI16" s="21">
        <f t="shared" si="48"/>
        <v>20.510884208841603</v>
      </c>
      <c r="CJ16" s="3">
        <f t="shared" si="49"/>
        <v>-0.89688420884160536</v>
      </c>
      <c r="CK16" s="3">
        <f t="shared" si="50"/>
        <v>123.0653052530496</v>
      </c>
      <c r="CL16" s="3">
        <f t="shared" si="51"/>
        <v>20.400000000000091</v>
      </c>
      <c r="CM16" s="3">
        <f t="shared" si="52"/>
        <v>20.217578564655167</v>
      </c>
      <c r="CN16" s="4">
        <f t="shared" si="6"/>
        <v>0.18242143534492428</v>
      </c>
      <c r="CO16" s="4"/>
      <c r="CP16" s="13"/>
      <c r="CQ16" s="85">
        <v>46359.701388888891</v>
      </c>
      <c r="CR16" s="84">
        <v>116.307</v>
      </c>
      <c r="CS16" s="84">
        <v>119.488</v>
      </c>
      <c r="CT16" s="84">
        <v>1752.3</v>
      </c>
      <c r="CU16" s="21">
        <f t="shared" si="53"/>
        <v>19.914666666666665</v>
      </c>
      <c r="CV16" s="21">
        <f t="shared" si="54"/>
        <v>20.510884208841603</v>
      </c>
      <c r="CW16" s="3">
        <f t="shared" si="55"/>
        <v>-0.59621754217493717</v>
      </c>
      <c r="CX16" s="3">
        <f t="shared" si="56"/>
        <v>123.0653052530496</v>
      </c>
      <c r="CY16" s="3">
        <f t="shared" si="57"/>
        <v>20.399999999999864</v>
      </c>
      <c r="CZ16" s="3">
        <f t="shared" si="58"/>
        <v>20.217578564655167</v>
      </c>
      <c r="DA16" s="4">
        <f t="shared" si="7"/>
        <v>0.1824214353446969</v>
      </c>
      <c r="DB16" s="4"/>
      <c r="DC16" s="13"/>
      <c r="DD16" s="85">
        <v>46359.701388888891</v>
      </c>
      <c r="DE16" s="84">
        <v>109.69799999999999</v>
      </c>
      <c r="DF16" s="84">
        <v>111.12</v>
      </c>
      <c r="DG16" s="84">
        <v>1655.6</v>
      </c>
      <c r="DH16" s="21">
        <f t="shared" si="59"/>
        <v>18.52</v>
      </c>
      <c r="DI16" s="21">
        <f t="shared" si="60"/>
        <v>19.513565985842884</v>
      </c>
      <c r="DJ16" s="3">
        <f t="shared" si="61"/>
        <v>-0.99356598584288491</v>
      </c>
      <c r="DK16" s="3">
        <f t="shared" si="62"/>
        <v>117.0813959150573</v>
      </c>
      <c r="DL16" s="3">
        <f t="shared" si="63"/>
        <v>19.5</v>
      </c>
      <c r="DM16" s="3">
        <f t="shared" si="64"/>
        <v>19.23452199224533</v>
      </c>
      <c r="DN16" s="4">
        <f t="shared" si="8"/>
        <v>0.26547800775466968</v>
      </c>
      <c r="DO16" s="4"/>
      <c r="DP16" s="13"/>
      <c r="DQ16" s="11"/>
      <c r="DR16" s="55">
        <f t="shared" si="70"/>
        <v>46359.701388888891</v>
      </c>
      <c r="DS16" s="5">
        <f t="shared" si="65"/>
        <v>205.1755</v>
      </c>
      <c r="DT16" s="5">
        <f t="shared" si="66"/>
        <v>212.31587754895401</v>
      </c>
      <c r="DU16" s="6">
        <f t="shared" si="9"/>
        <v>-7.1403775489540067</v>
      </c>
      <c r="DV16" s="5">
        <f t="shared" si="67"/>
        <v>1273.8952652937237</v>
      </c>
      <c r="DW16" s="5">
        <f t="shared" si="68"/>
        <v>245.60000000000014</v>
      </c>
      <c r="DX16" s="5">
        <f t="shared" si="69"/>
        <v>209.27976050000387</v>
      </c>
      <c r="DY16" s="6">
        <f t="shared" si="10"/>
        <v>36.320239499996262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88">
        <v>46359.694444444445</v>
      </c>
      <c r="B17" s="95">
        <v>519</v>
      </c>
      <c r="C17" s="96">
        <v>48.5</v>
      </c>
      <c r="D17" s="12"/>
      <c r="E17" s="84">
        <v>178.08199999999999</v>
      </c>
      <c r="F17" s="84">
        <v>180.464</v>
      </c>
      <c r="G17" s="84">
        <v>2308</v>
      </c>
      <c r="H17" s="21">
        <f t="shared" si="11"/>
        <v>30.077333333333332</v>
      </c>
      <c r="I17" s="3">
        <f t="shared" si="12"/>
        <v>30.938839812074246</v>
      </c>
      <c r="J17" s="3">
        <f t="shared" si="13"/>
        <v>-0.86150647874091391</v>
      </c>
      <c r="K17" s="3">
        <f t="shared" si="14"/>
        <v>185.63303887244547</v>
      </c>
      <c r="L17" s="3">
        <v>0</v>
      </c>
      <c r="M17" s="3">
        <f t="shared" si="16"/>
        <v>30.496414402761584</v>
      </c>
      <c r="N17" s="4">
        <f t="shared" si="0"/>
        <v>-30.496414402761584</v>
      </c>
      <c r="O17" s="4"/>
      <c r="P17" s="13"/>
      <c r="Q17" s="85">
        <v>46359.694444444445</v>
      </c>
      <c r="R17" s="84">
        <v>180.715</v>
      </c>
      <c r="S17" s="84">
        <v>183.30699999999999</v>
      </c>
      <c r="T17" s="84">
        <v>2323.8000000000002</v>
      </c>
      <c r="U17" s="21">
        <f t="shared" si="17"/>
        <v>30.551166666666663</v>
      </c>
      <c r="V17" s="3">
        <f t="shared" si="18"/>
        <v>30.938839812074246</v>
      </c>
      <c r="W17" s="3">
        <f t="shared" si="19"/>
        <v>-0.38767314540758235</v>
      </c>
      <c r="X17" s="3">
        <f t="shared" si="20"/>
        <v>185.63303887244547</v>
      </c>
      <c r="Y17" s="3">
        <f t="shared" si="21"/>
        <v>32.200000000000273</v>
      </c>
      <c r="Z17" s="3">
        <f t="shared" si="22"/>
        <v>30.496414402761584</v>
      </c>
      <c r="AA17" s="4">
        <f t="shared" si="1"/>
        <v>1.7035855972386891</v>
      </c>
      <c r="AB17" s="4"/>
      <c r="AC17" s="13"/>
      <c r="AD17" s="85">
        <v>46359.694444444445</v>
      </c>
      <c r="AE17" s="84">
        <v>178.07300000000001</v>
      </c>
      <c r="AF17" s="84">
        <v>181.965</v>
      </c>
      <c r="AG17" s="84">
        <v>2289.6999999999998</v>
      </c>
      <c r="AH17" s="21">
        <f t="shared" si="23"/>
        <v>30.327500000000001</v>
      </c>
      <c r="AI17" s="21">
        <f t="shared" si="24"/>
        <v>30.938839812074246</v>
      </c>
      <c r="AJ17" s="3">
        <f t="shared" si="25"/>
        <v>-0.61133981207424526</v>
      </c>
      <c r="AK17" s="3">
        <f t="shared" si="26"/>
        <v>185.63303887244547</v>
      </c>
      <c r="AL17" s="3">
        <f t="shared" si="27"/>
        <v>31.5</v>
      </c>
      <c r="AM17" s="3">
        <f t="shared" si="28"/>
        <v>30.496414402761584</v>
      </c>
      <c r="AN17" s="4">
        <f t="shared" si="2"/>
        <v>1.0035855972384162</v>
      </c>
      <c r="AO17" s="4"/>
      <c r="AP17" s="13"/>
      <c r="AQ17" s="85">
        <v>46359.694444444445</v>
      </c>
      <c r="AR17" s="84">
        <v>178.02</v>
      </c>
      <c r="AS17" s="84">
        <v>180.43799999999999</v>
      </c>
      <c r="AT17" s="84">
        <v>2302.1999999999998</v>
      </c>
      <c r="AU17" s="21">
        <f t="shared" si="29"/>
        <v>30.072999999999997</v>
      </c>
      <c r="AV17" s="21">
        <f t="shared" si="30"/>
        <v>30.938839812074246</v>
      </c>
      <c r="AW17" s="3">
        <f t="shared" si="31"/>
        <v>-0.86583981207424898</v>
      </c>
      <c r="AX17" s="3">
        <f t="shared" si="32"/>
        <v>185.63303887244547</v>
      </c>
      <c r="AY17" s="3">
        <f t="shared" si="33"/>
        <v>31.399999999999636</v>
      </c>
      <c r="AZ17" s="3">
        <f t="shared" si="34"/>
        <v>30.496414402761584</v>
      </c>
      <c r="BA17" s="4">
        <f t="shared" si="3"/>
        <v>0.90358559723805243</v>
      </c>
      <c r="BB17" s="4"/>
      <c r="BC17" s="13"/>
      <c r="BD17" s="85">
        <v>46359.694444444445</v>
      </c>
      <c r="BE17" s="84">
        <v>133.73699999999999</v>
      </c>
      <c r="BF17" s="84">
        <v>135.48500000000001</v>
      </c>
      <c r="BG17" s="84">
        <v>1736.5</v>
      </c>
      <c r="BH17" s="21">
        <f t="shared" si="35"/>
        <v>22.580833333333334</v>
      </c>
      <c r="BI17" s="21">
        <f t="shared" si="36"/>
        <v>22.917659120054992</v>
      </c>
      <c r="BJ17" s="3">
        <f t="shared" si="37"/>
        <v>-0.33682578672165775</v>
      </c>
      <c r="BK17" s="3">
        <f t="shared" si="38"/>
        <v>137.50595472032998</v>
      </c>
      <c r="BL17" s="3">
        <f t="shared" si="39"/>
        <v>23.599999999999909</v>
      </c>
      <c r="BM17" s="3">
        <f t="shared" si="40"/>
        <v>22.589936594638207</v>
      </c>
      <c r="BN17" s="4">
        <f t="shared" si="4"/>
        <v>1.0100634053617021</v>
      </c>
      <c r="BO17" s="4"/>
      <c r="BP17" s="13"/>
      <c r="BQ17" s="85">
        <v>46359.694444444445</v>
      </c>
      <c r="BR17" s="84">
        <v>130.79499999999999</v>
      </c>
      <c r="BS17" s="84">
        <v>132.584</v>
      </c>
      <c r="BT17" s="84">
        <v>1718.9</v>
      </c>
      <c r="BU17" s="21">
        <f t="shared" si="41"/>
        <v>22.097333333333331</v>
      </c>
      <c r="BV17" s="21">
        <f t="shared" si="42"/>
        <v>22.917659120054992</v>
      </c>
      <c r="BW17" s="3">
        <f t="shared" si="43"/>
        <v>-0.82032578672166068</v>
      </c>
      <c r="BX17" s="3">
        <f t="shared" si="44"/>
        <v>137.50595472032998</v>
      </c>
      <c r="BY17" s="3">
        <f t="shared" si="45"/>
        <v>22.700000000000045</v>
      </c>
      <c r="BZ17" s="3">
        <f t="shared" si="46"/>
        <v>22.589936594638207</v>
      </c>
      <c r="CA17" s="4">
        <f t="shared" si="5"/>
        <v>0.11006340536183856</v>
      </c>
      <c r="CB17" s="4"/>
      <c r="CC17" s="13"/>
      <c r="CD17" s="85">
        <v>46359.694444444445</v>
      </c>
      <c r="CE17" s="84">
        <v>130.84399999999999</v>
      </c>
      <c r="CF17" s="84">
        <v>132.554</v>
      </c>
      <c r="CG17" s="84">
        <v>1720.8</v>
      </c>
      <c r="CH17" s="21">
        <f t="shared" si="47"/>
        <v>22.092333333333332</v>
      </c>
      <c r="CI17" s="21">
        <f t="shared" si="48"/>
        <v>22.917659120054992</v>
      </c>
      <c r="CJ17" s="3">
        <f t="shared" si="49"/>
        <v>-0.82532578672165968</v>
      </c>
      <c r="CK17" s="3">
        <f t="shared" si="50"/>
        <v>137.50595472032998</v>
      </c>
      <c r="CL17" s="3">
        <f t="shared" si="51"/>
        <v>23.200000000000045</v>
      </c>
      <c r="CM17" s="3">
        <f t="shared" si="52"/>
        <v>22.589936594638207</v>
      </c>
      <c r="CN17" s="4">
        <f t="shared" si="6"/>
        <v>0.61006340536183856</v>
      </c>
      <c r="CO17" s="4"/>
      <c r="CP17" s="13"/>
      <c r="CQ17" s="85">
        <v>46359.694444444445</v>
      </c>
      <c r="CR17" s="84">
        <v>130.815</v>
      </c>
      <c r="CS17" s="84">
        <v>134.19800000000001</v>
      </c>
      <c r="CT17" s="84">
        <v>1731.9</v>
      </c>
      <c r="CU17" s="21">
        <f t="shared" si="53"/>
        <v>22.366333333333333</v>
      </c>
      <c r="CV17" s="21">
        <f t="shared" si="54"/>
        <v>22.917659120054992</v>
      </c>
      <c r="CW17" s="3">
        <f t="shared" si="55"/>
        <v>-0.55132578672165877</v>
      </c>
      <c r="CX17" s="3">
        <f t="shared" si="56"/>
        <v>137.50595472032998</v>
      </c>
      <c r="CY17" s="3">
        <f t="shared" si="57"/>
        <v>23.200000000000045</v>
      </c>
      <c r="CZ17" s="3">
        <f t="shared" si="58"/>
        <v>22.589936594638207</v>
      </c>
      <c r="DA17" s="4">
        <f t="shared" si="7"/>
        <v>0.61006340536183856</v>
      </c>
      <c r="DB17" s="4"/>
      <c r="DC17" s="13"/>
      <c r="DD17" s="85">
        <v>46359.694444444445</v>
      </c>
      <c r="DE17" s="84">
        <v>123.66800000000001</v>
      </c>
      <c r="DF17" s="84">
        <v>125.31</v>
      </c>
      <c r="DG17" s="84">
        <v>1636.1</v>
      </c>
      <c r="DH17" s="21">
        <f t="shared" si="59"/>
        <v>20.884999999999998</v>
      </c>
      <c r="DI17" s="21">
        <f t="shared" si="60"/>
        <v>21.803314227061495</v>
      </c>
      <c r="DJ17" s="3">
        <f t="shared" si="61"/>
        <v>-0.91831422706149723</v>
      </c>
      <c r="DK17" s="3">
        <f t="shared" si="62"/>
        <v>130.81988536236901</v>
      </c>
      <c r="DL17" s="3">
        <f t="shared" si="63"/>
        <v>21.899999999999864</v>
      </c>
      <c r="DM17" s="3">
        <f t="shared" si="64"/>
        <v>21.491526833614515</v>
      </c>
      <c r="DN17" s="4">
        <f t="shared" si="8"/>
        <v>0.40847316638534892</v>
      </c>
      <c r="DO17" s="4"/>
      <c r="DP17" s="13"/>
      <c r="DQ17" s="11"/>
      <c r="DR17" s="55">
        <f t="shared" si="70"/>
        <v>46359.694444444445</v>
      </c>
      <c r="DS17" s="5">
        <f t="shared" si="65"/>
        <v>231.05083333333329</v>
      </c>
      <c r="DT17" s="5">
        <f t="shared" si="66"/>
        <v>237.22930995557843</v>
      </c>
      <c r="DU17" s="6">
        <f t="shared" si="9"/>
        <v>-6.1784766222451424</v>
      </c>
      <c r="DV17" s="5">
        <f t="shared" si="67"/>
        <v>1423.3758597334709</v>
      </c>
      <c r="DW17" s="5">
        <f t="shared" si="68"/>
        <v>209.69999999999982</v>
      </c>
      <c r="DX17" s="5">
        <f t="shared" si="69"/>
        <v>233.83693082321366</v>
      </c>
      <c r="DY17" s="6">
        <f t="shared" si="10"/>
        <v>-24.136930823213845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88">
        <v>46359.6875</v>
      </c>
      <c r="B18" s="95">
        <v>578</v>
      </c>
      <c r="C18" s="96">
        <v>48.5</v>
      </c>
      <c r="D18" s="12"/>
      <c r="E18" s="84">
        <v>199.35</v>
      </c>
      <c r="F18" s="84">
        <v>202.05799999999999</v>
      </c>
      <c r="G18" s="84">
        <v>2276.5</v>
      </c>
      <c r="H18" s="21">
        <f t="shared" si="11"/>
        <v>33.676333333333332</v>
      </c>
      <c r="I18" s="3">
        <f t="shared" si="12"/>
        <v>34.455971890903491</v>
      </c>
      <c r="J18" s="3">
        <f t="shared" si="13"/>
        <v>-0.77963855757015921</v>
      </c>
      <c r="K18" s="3">
        <f t="shared" si="14"/>
        <v>206.73583134542093</v>
      </c>
      <c r="L18" s="3">
        <f t="shared" si="15"/>
        <v>34.599999999999909</v>
      </c>
      <c r="M18" s="3">
        <f t="shared" si="16"/>
        <v>33.96325149286357</v>
      </c>
      <c r="N18" s="4">
        <f t="shared" si="0"/>
        <v>0.63674850713633901</v>
      </c>
      <c r="O18" s="4"/>
      <c r="P18" s="13"/>
      <c r="Q18" s="85">
        <v>46359.6875</v>
      </c>
      <c r="R18" s="84">
        <v>200.68299999999999</v>
      </c>
      <c r="S18" s="84">
        <v>203.53200000000001</v>
      </c>
      <c r="T18" s="84">
        <v>2291.6</v>
      </c>
      <c r="U18" s="21">
        <f t="shared" si="17"/>
        <v>33.921999999999997</v>
      </c>
      <c r="V18" s="3">
        <f t="shared" si="18"/>
        <v>34.455971890903491</v>
      </c>
      <c r="W18" s="3">
        <f t="shared" si="19"/>
        <v>-0.53397189090349428</v>
      </c>
      <c r="X18" s="3">
        <f t="shared" si="20"/>
        <v>206.73583134542093</v>
      </c>
      <c r="Y18" s="3">
        <f t="shared" si="21"/>
        <v>35</v>
      </c>
      <c r="Z18" s="3">
        <f t="shared" si="22"/>
        <v>33.96325149286357</v>
      </c>
      <c r="AA18" s="4">
        <f t="shared" si="1"/>
        <v>1.03674850713643</v>
      </c>
      <c r="AB18" s="4"/>
      <c r="AC18" s="13"/>
      <c r="AD18" s="85">
        <v>46359.6875</v>
      </c>
      <c r="AE18" s="84">
        <v>198.96299999999999</v>
      </c>
      <c r="AF18" s="84">
        <v>203.28800000000001</v>
      </c>
      <c r="AG18" s="84">
        <v>2258.1999999999998</v>
      </c>
      <c r="AH18" s="21">
        <f t="shared" si="23"/>
        <v>33.88133333333333</v>
      </c>
      <c r="AI18" s="21">
        <f t="shared" si="24"/>
        <v>34.455971890903491</v>
      </c>
      <c r="AJ18" s="3">
        <f t="shared" si="25"/>
        <v>-0.57463855757016091</v>
      </c>
      <c r="AK18" s="3">
        <f t="shared" si="26"/>
        <v>206.73583134542093</v>
      </c>
      <c r="AL18" s="3">
        <f t="shared" si="27"/>
        <v>34.5</v>
      </c>
      <c r="AM18" s="3">
        <f t="shared" si="28"/>
        <v>33.96325149286357</v>
      </c>
      <c r="AN18" s="4">
        <f t="shared" si="2"/>
        <v>0.53674850713642996</v>
      </c>
      <c r="AO18" s="4"/>
      <c r="AP18" s="13"/>
      <c r="AQ18" s="85">
        <v>46359.6875</v>
      </c>
      <c r="AR18" s="84">
        <v>198.18199999999999</v>
      </c>
      <c r="AS18" s="84">
        <v>200.95500000000001</v>
      </c>
      <c r="AT18" s="84">
        <v>2270.8000000000002</v>
      </c>
      <c r="AU18" s="21">
        <f t="shared" si="29"/>
        <v>33.4925</v>
      </c>
      <c r="AV18" s="21">
        <f t="shared" si="30"/>
        <v>34.455971890903491</v>
      </c>
      <c r="AW18" s="3">
        <f t="shared" si="31"/>
        <v>-0.96347189090349161</v>
      </c>
      <c r="AX18" s="3">
        <f t="shared" si="32"/>
        <v>206.73583134542093</v>
      </c>
      <c r="AY18" s="3">
        <f t="shared" si="33"/>
        <v>34.600000000000364</v>
      </c>
      <c r="AZ18" s="3">
        <f t="shared" si="34"/>
        <v>33.96325149286357</v>
      </c>
      <c r="BA18" s="4">
        <f t="shared" si="3"/>
        <v>0.63674850713679376</v>
      </c>
      <c r="BB18" s="4"/>
      <c r="BC18" s="13"/>
      <c r="BD18" s="85">
        <v>46359.6875</v>
      </c>
      <c r="BE18" s="84">
        <v>149.05099999999999</v>
      </c>
      <c r="BF18" s="84">
        <v>151.01400000000001</v>
      </c>
      <c r="BG18" s="84">
        <v>1712.9</v>
      </c>
      <c r="BH18" s="21">
        <f t="shared" si="35"/>
        <v>25.169</v>
      </c>
      <c r="BI18" s="21">
        <f t="shared" si="36"/>
        <v>25.522942141409995</v>
      </c>
      <c r="BJ18" s="3">
        <f t="shared" si="37"/>
        <v>-0.3539421414099948</v>
      </c>
      <c r="BK18" s="3">
        <f t="shared" si="38"/>
        <v>153.13765284845999</v>
      </c>
      <c r="BL18" s="3">
        <f t="shared" si="39"/>
        <v>26</v>
      </c>
      <c r="BM18" s="3">
        <f t="shared" si="40"/>
        <v>25.157964068787834</v>
      </c>
      <c r="BN18" s="4">
        <f t="shared" si="4"/>
        <v>0.84203593121216613</v>
      </c>
      <c r="BO18" s="4"/>
      <c r="BP18" s="13"/>
      <c r="BQ18" s="85">
        <v>46359.6875</v>
      </c>
      <c r="BR18" s="84">
        <v>145.654</v>
      </c>
      <c r="BS18" s="84">
        <v>147.58699999999999</v>
      </c>
      <c r="BT18" s="84">
        <v>1696.2</v>
      </c>
      <c r="BU18" s="21">
        <f t="shared" si="41"/>
        <v>24.59783333333333</v>
      </c>
      <c r="BV18" s="21">
        <f t="shared" si="42"/>
        <v>25.522942141409995</v>
      </c>
      <c r="BW18" s="3">
        <f t="shared" si="43"/>
        <v>-0.92510880807666496</v>
      </c>
      <c r="BX18" s="3">
        <f t="shared" si="44"/>
        <v>153.13765284845999</v>
      </c>
      <c r="BY18" s="3">
        <f t="shared" si="45"/>
        <v>25.700000000000045</v>
      </c>
      <c r="BZ18" s="3">
        <f t="shared" si="46"/>
        <v>25.157964068787834</v>
      </c>
      <c r="CA18" s="4">
        <f t="shared" si="5"/>
        <v>0.54203593121221161</v>
      </c>
      <c r="CB18" s="4"/>
      <c r="CC18" s="13"/>
      <c r="CD18" s="85">
        <v>46359.6875</v>
      </c>
      <c r="CE18" s="84">
        <v>146.47300000000001</v>
      </c>
      <c r="CF18" s="84">
        <v>148.53700000000001</v>
      </c>
      <c r="CG18" s="84">
        <v>1697.6</v>
      </c>
      <c r="CH18" s="21">
        <f t="shared" si="47"/>
        <v>24.756166666666665</v>
      </c>
      <c r="CI18" s="21">
        <f t="shared" si="48"/>
        <v>25.522942141409995</v>
      </c>
      <c r="CJ18" s="3">
        <f t="shared" si="49"/>
        <v>-0.76677547474332997</v>
      </c>
      <c r="CK18" s="3">
        <f t="shared" si="50"/>
        <v>153.13765284845999</v>
      </c>
      <c r="CL18" s="3">
        <f t="shared" si="51"/>
        <v>25.799999999999955</v>
      </c>
      <c r="CM18" s="3">
        <f t="shared" si="52"/>
        <v>25.157964068787834</v>
      </c>
      <c r="CN18" s="4">
        <f t="shared" si="6"/>
        <v>0.64203593121212066</v>
      </c>
      <c r="CO18" s="4"/>
      <c r="CP18" s="13"/>
      <c r="CQ18" s="85">
        <v>46359.6875</v>
      </c>
      <c r="CR18" s="84">
        <v>146.755</v>
      </c>
      <c r="CS18" s="84">
        <v>150.66300000000001</v>
      </c>
      <c r="CT18" s="84">
        <v>1708.7</v>
      </c>
      <c r="CU18" s="21">
        <f t="shared" si="53"/>
        <v>25.110500000000002</v>
      </c>
      <c r="CV18" s="21">
        <f t="shared" si="54"/>
        <v>25.522942141409995</v>
      </c>
      <c r="CW18" s="3">
        <f t="shared" si="55"/>
        <v>-0.41244214140999347</v>
      </c>
      <c r="CX18" s="3">
        <f t="shared" si="56"/>
        <v>153.13765284845999</v>
      </c>
      <c r="CY18" s="3">
        <f t="shared" si="57"/>
        <v>25.799999999999955</v>
      </c>
      <c r="CZ18" s="3">
        <f t="shared" si="58"/>
        <v>25.157964068787834</v>
      </c>
      <c r="DA18" s="4">
        <f t="shared" si="7"/>
        <v>0.64203593121212066</v>
      </c>
      <c r="DB18" s="4"/>
      <c r="DC18" s="13"/>
      <c r="DD18" s="85">
        <v>46359.6875</v>
      </c>
      <c r="DE18" s="84">
        <v>138.09100000000001</v>
      </c>
      <c r="DF18" s="84">
        <v>139.93799999999999</v>
      </c>
      <c r="DG18" s="84">
        <v>1614.2</v>
      </c>
      <c r="DH18" s="21">
        <f t="shared" si="59"/>
        <v>23.322999999999997</v>
      </c>
      <c r="DI18" s="21">
        <f t="shared" si="60"/>
        <v>24.281918349212997</v>
      </c>
      <c r="DJ18" s="3">
        <f t="shared" si="61"/>
        <v>-0.95891834921300045</v>
      </c>
      <c r="DK18" s="3">
        <f t="shared" si="62"/>
        <v>145.69151009527801</v>
      </c>
      <c r="DL18" s="3">
        <f t="shared" si="63"/>
        <v>24</v>
      </c>
      <c r="DM18" s="3">
        <f t="shared" si="64"/>
        <v>23.934686916819253</v>
      </c>
      <c r="DN18" s="4">
        <f t="shared" si="8"/>
        <v>6.5313083180747356E-2</v>
      </c>
      <c r="DO18" s="4"/>
      <c r="DP18" s="13"/>
      <c r="DQ18" s="11"/>
      <c r="DR18" s="55">
        <f t="shared" si="70"/>
        <v>46359.6875</v>
      </c>
      <c r="DS18" s="5">
        <f t="shared" si="65"/>
        <v>257.92866666666669</v>
      </c>
      <c r="DT18" s="5">
        <f t="shared" si="66"/>
        <v>264.19757447846695</v>
      </c>
      <c r="DU18" s="6">
        <f t="shared" si="9"/>
        <v>-6.2689078118002612</v>
      </c>
      <c r="DV18" s="5">
        <f t="shared" si="67"/>
        <v>1585.1854468708018</v>
      </c>
      <c r="DW18" s="5">
        <f t="shared" si="68"/>
        <v>266.00000000000023</v>
      </c>
      <c r="DX18" s="5">
        <f t="shared" si="69"/>
        <v>260.41954916342485</v>
      </c>
      <c r="DY18" s="6">
        <f t="shared" si="10"/>
        <v>5.5804508365753804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88">
        <v>46359.680555555555</v>
      </c>
      <c r="B19" s="95">
        <v>636</v>
      </c>
      <c r="C19" s="96">
        <v>48.79</v>
      </c>
      <c r="D19" s="12"/>
      <c r="E19" s="84">
        <v>218.696</v>
      </c>
      <c r="F19" s="84">
        <v>221.756</v>
      </c>
      <c r="G19" s="84">
        <v>2241.9</v>
      </c>
      <c r="H19" s="21">
        <f t="shared" si="11"/>
        <v>36.959333333333333</v>
      </c>
      <c r="I19" s="3">
        <f t="shared" si="12"/>
        <v>37.871560541257374</v>
      </c>
      <c r="J19" s="3">
        <f t="shared" si="13"/>
        <v>-0.91222720792404033</v>
      </c>
      <c r="K19" s="3">
        <f t="shared" si="14"/>
        <v>227.22936324754423</v>
      </c>
      <c r="L19" s="3">
        <f t="shared" si="15"/>
        <v>33.599999999999909</v>
      </c>
      <c r="M19" s="3">
        <f t="shared" si="16"/>
        <v>37.329997225517396</v>
      </c>
      <c r="N19" s="4">
        <f t="shared" si="0"/>
        <v>-3.7299972255174865</v>
      </c>
      <c r="O19" s="4"/>
      <c r="P19" s="13"/>
      <c r="Q19" s="85">
        <v>46359.680555555555</v>
      </c>
      <c r="R19" s="84">
        <v>221.45500000000001</v>
      </c>
      <c r="S19" s="84">
        <v>224.62200000000001</v>
      </c>
      <c r="T19" s="84">
        <v>2256.6</v>
      </c>
      <c r="U19" s="21">
        <f t="shared" si="17"/>
        <v>37.436999999999998</v>
      </c>
      <c r="V19" s="3">
        <f t="shared" si="18"/>
        <v>37.871560541257374</v>
      </c>
      <c r="W19" s="3">
        <f t="shared" si="19"/>
        <v>-0.43456054125737609</v>
      </c>
      <c r="X19" s="3">
        <f t="shared" si="20"/>
        <v>227.22936324754423</v>
      </c>
      <c r="Y19" s="3">
        <f t="shared" si="21"/>
        <v>34.599999999999909</v>
      </c>
      <c r="Z19" s="3">
        <f t="shared" si="22"/>
        <v>37.329997225517396</v>
      </c>
      <c r="AA19" s="4">
        <f t="shared" si="1"/>
        <v>-2.7299972255174865</v>
      </c>
      <c r="AB19" s="4"/>
      <c r="AC19" s="13"/>
      <c r="AD19" s="85">
        <v>46359.680555555555</v>
      </c>
      <c r="AE19" s="84">
        <v>218.02099999999999</v>
      </c>
      <c r="AF19" s="84">
        <v>222.851</v>
      </c>
      <c r="AG19" s="84">
        <v>2223.6999999999998</v>
      </c>
      <c r="AH19" s="21">
        <f t="shared" si="23"/>
        <v>37.141833333333331</v>
      </c>
      <c r="AI19" s="21">
        <f t="shared" si="24"/>
        <v>37.871560541257374</v>
      </c>
      <c r="AJ19" s="3">
        <f t="shared" si="25"/>
        <v>-0.72972720792404289</v>
      </c>
      <c r="AK19" s="3">
        <f t="shared" si="26"/>
        <v>227.22936324754423</v>
      </c>
      <c r="AL19" s="3">
        <f t="shared" si="27"/>
        <v>34</v>
      </c>
      <c r="AM19" s="3">
        <f t="shared" si="28"/>
        <v>37.329997225517396</v>
      </c>
      <c r="AN19" s="4">
        <f t="shared" si="2"/>
        <v>-3.3299972255173955</v>
      </c>
      <c r="AO19" s="4"/>
      <c r="AP19" s="13"/>
      <c r="AQ19" s="85">
        <v>46359.680555555555</v>
      </c>
      <c r="AR19" s="84">
        <v>218.36500000000001</v>
      </c>
      <c r="AS19" s="84">
        <v>221.386</v>
      </c>
      <c r="AT19" s="84">
        <v>2236.1999999999998</v>
      </c>
      <c r="AU19" s="21">
        <f t="shared" si="29"/>
        <v>36.897666666666666</v>
      </c>
      <c r="AV19" s="21">
        <f t="shared" si="30"/>
        <v>37.871560541257374</v>
      </c>
      <c r="AW19" s="3">
        <f t="shared" si="31"/>
        <v>-0.97389387459070775</v>
      </c>
      <c r="AX19" s="3">
        <f t="shared" si="32"/>
        <v>227.22936324754423</v>
      </c>
      <c r="AY19" s="3">
        <f t="shared" si="33"/>
        <v>34.199999999999818</v>
      </c>
      <c r="AZ19" s="3">
        <f t="shared" si="34"/>
        <v>37.329997225517396</v>
      </c>
      <c r="BA19" s="4">
        <f t="shared" si="3"/>
        <v>-3.1299972255175774</v>
      </c>
      <c r="BB19" s="4"/>
      <c r="BC19" s="13"/>
      <c r="BD19" s="85">
        <v>46359.680555555555</v>
      </c>
      <c r="BE19" s="84">
        <v>163.36799999999999</v>
      </c>
      <c r="BF19" s="84">
        <v>165.51599999999999</v>
      </c>
      <c r="BG19" s="84">
        <v>1686.9</v>
      </c>
      <c r="BH19" s="21">
        <f t="shared" si="35"/>
        <v>27.585999999999999</v>
      </c>
      <c r="BI19" s="21">
        <f t="shared" si="36"/>
        <v>28.053007808338798</v>
      </c>
      <c r="BJ19" s="3">
        <f t="shared" si="37"/>
        <v>-0.46700780833879918</v>
      </c>
      <c r="BK19" s="3">
        <f t="shared" si="38"/>
        <v>168.3180468500328</v>
      </c>
      <c r="BL19" s="3">
        <f t="shared" si="39"/>
        <v>25.600000000000136</v>
      </c>
      <c r="BM19" s="3">
        <f t="shared" si="40"/>
        <v>27.651849796679553</v>
      </c>
      <c r="BN19" s="4">
        <f t="shared" si="4"/>
        <v>-2.0518497966794165</v>
      </c>
      <c r="BO19" s="4"/>
      <c r="BP19" s="13"/>
      <c r="BQ19" s="85">
        <v>46359.680555555555</v>
      </c>
      <c r="BR19" s="84">
        <v>160.547</v>
      </c>
      <c r="BS19" s="84">
        <v>162.80799999999999</v>
      </c>
      <c r="BT19" s="84">
        <v>1670.5</v>
      </c>
      <c r="BU19" s="21">
        <f t="shared" si="41"/>
        <v>27.134666666666664</v>
      </c>
      <c r="BV19" s="21">
        <f t="shared" si="42"/>
        <v>28.053007808338798</v>
      </c>
      <c r="BW19" s="3">
        <f t="shared" si="43"/>
        <v>-0.91834114167213343</v>
      </c>
      <c r="BX19" s="3">
        <f t="shared" si="44"/>
        <v>168.3180468500328</v>
      </c>
      <c r="BY19" s="3">
        <f t="shared" si="45"/>
        <v>24.900000000000091</v>
      </c>
      <c r="BZ19" s="3">
        <f t="shared" si="46"/>
        <v>27.651849796679553</v>
      </c>
      <c r="CA19" s="4">
        <f t="shared" si="5"/>
        <v>-2.7518497966794619</v>
      </c>
      <c r="CB19" s="4"/>
      <c r="CC19" s="13"/>
      <c r="CD19" s="85">
        <v>46359.680555555555</v>
      </c>
      <c r="CE19" s="84">
        <v>160.245</v>
      </c>
      <c r="CF19" s="84">
        <v>162.59899999999999</v>
      </c>
      <c r="CG19" s="84">
        <v>1671.8</v>
      </c>
      <c r="CH19" s="21">
        <f t="shared" si="47"/>
        <v>27.099833333333329</v>
      </c>
      <c r="CI19" s="21">
        <f t="shared" si="48"/>
        <v>28.053007808338798</v>
      </c>
      <c r="CJ19" s="3">
        <f t="shared" si="49"/>
        <v>-0.95317447500546848</v>
      </c>
      <c r="CK19" s="3">
        <f t="shared" si="50"/>
        <v>168.3180468500328</v>
      </c>
      <c r="CL19" s="3">
        <f t="shared" si="51"/>
        <v>24.799999999999955</v>
      </c>
      <c r="CM19" s="3">
        <f t="shared" si="52"/>
        <v>27.651849796679553</v>
      </c>
      <c r="CN19" s="4">
        <f t="shared" si="6"/>
        <v>-2.8518497966795984</v>
      </c>
      <c r="CO19" s="4"/>
      <c r="CP19" s="13"/>
      <c r="CQ19" s="85">
        <v>46359.680555555555</v>
      </c>
      <c r="CR19" s="84">
        <v>160.62</v>
      </c>
      <c r="CS19" s="84">
        <v>164.93</v>
      </c>
      <c r="CT19" s="84">
        <v>1682.9</v>
      </c>
      <c r="CU19" s="21">
        <f t="shared" si="53"/>
        <v>27.488333333333333</v>
      </c>
      <c r="CV19" s="21">
        <f t="shared" si="54"/>
        <v>28.053007808338798</v>
      </c>
      <c r="CW19" s="3">
        <f t="shared" si="55"/>
        <v>-0.56467447500546442</v>
      </c>
      <c r="CX19" s="3">
        <f t="shared" si="56"/>
        <v>168.3180468500328</v>
      </c>
      <c r="CY19" s="3">
        <f t="shared" si="57"/>
        <v>25.300000000000182</v>
      </c>
      <c r="CZ19" s="3">
        <f t="shared" si="58"/>
        <v>27.651849796679553</v>
      </c>
      <c r="DA19" s="4">
        <f t="shared" si="7"/>
        <v>-2.351849796679371</v>
      </c>
      <c r="DB19" s="4"/>
      <c r="DC19" s="13"/>
      <c r="DD19" s="85">
        <v>46359.680555555555</v>
      </c>
      <c r="DE19" s="84">
        <v>151.75299999999999</v>
      </c>
      <c r="DF19" s="84">
        <v>153.86500000000001</v>
      </c>
      <c r="DG19" s="84">
        <v>1590.2</v>
      </c>
      <c r="DH19" s="21">
        <f t="shared" si="59"/>
        <v>25.644166666666667</v>
      </c>
      <c r="DI19" s="21">
        <f t="shared" si="60"/>
        <v>26.688962474538837</v>
      </c>
      <c r="DJ19" s="3">
        <f t="shared" si="61"/>
        <v>-1.0447958078721697</v>
      </c>
      <c r="DK19" s="3">
        <f t="shared" si="62"/>
        <v>160.13377484723301</v>
      </c>
      <c r="DL19" s="3">
        <f t="shared" si="63"/>
        <v>23.900000000000091</v>
      </c>
      <c r="DM19" s="3">
        <f t="shared" si="64"/>
        <v>26.307310311152932</v>
      </c>
      <c r="DN19" s="4">
        <f t="shared" si="8"/>
        <v>-2.4073103111528411</v>
      </c>
      <c r="DO19" s="4"/>
      <c r="DP19" s="13"/>
      <c r="DQ19" s="11"/>
      <c r="DR19" s="55">
        <f t="shared" si="70"/>
        <v>46359.680555555555</v>
      </c>
      <c r="DS19" s="5">
        <f t="shared" si="65"/>
        <v>283.38883333333331</v>
      </c>
      <c r="DT19" s="5">
        <f t="shared" si="66"/>
        <v>290.3872358729235</v>
      </c>
      <c r="DU19" s="6">
        <f t="shared" si="9"/>
        <v>-6.9984025395901881</v>
      </c>
      <c r="DV19" s="5">
        <f t="shared" si="67"/>
        <v>1742.323415237541</v>
      </c>
      <c r="DW19" s="5">
        <f t="shared" si="68"/>
        <v>260.90000000000009</v>
      </c>
      <c r="DX19" s="5">
        <f t="shared" si="69"/>
        <v>286.23469839994073</v>
      </c>
      <c r="DY19" s="6">
        <f t="shared" si="10"/>
        <v>-25.334698399940635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88">
        <v>46359.673611111109</v>
      </c>
      <c r="B20" s="95">
        <v>610</v>
      </c>
      <c r="C20" s="96">
        <v>49.08</v>
      </c>
      <c r="D20" s="12"/>
      <c r="E20" s="84">
        <v>214.34899999999999</v>
      </c>
      <c r="F20" s="84">
        <v>210.01300000000001</v>
      </c>
      <c r="G20" s="84">
        <v>2208.3000000000002</v>
      </c>
      <c r="H20" s="21">
        <f t="shared" si="11"/>
        <v>35.002166666666668</v>
      </c>
      <c r="I20" s="3">
        <f t="shared" si="12"/>
        <v>36.283135232307593</v>
      </c>
      <c r="J20" s="3">
        <f t="shared" si="13"/>
        <v>-1.2809685656409258</v>
      </c>
      <c r="K20" s="3">
        <f t="shared" si="14"/>
        <v>217.69881139384555</v>
      </c>
      <c r="L20" s="3">
        <f t="shared" si="15"/>
        <v>37.5</v>
      </c>
      <c r="M20" s="3">
        <f t="shared" si="16"/>
        <v>35.764286398485595</v>
      </c>
      <c r="N20" s="4">
        <f t="shared" si="0"/>
        <v>1.735713601514405</v>
      </c>
      <c r="O20" s="4"/>
      <c r="P20" s="13"/>
      <c r="Q20" s="85">
        <v>46359.673611111109</v>
      </c>
      <c r="R20" s="84">
        <v>211.839</v>
      </c>
      <c r="S20" s="84">
        <v>214.91200000000001</v>
      </c>
      <c r="T20" s="84">
        <v>2222</v>
      </c>
      <c r="U20" s="21">
        <f t="shared" si="17"/>
        <v>35.818666666666665</v>
      </c>
      <c r="V20" s="3">
        <f t="shared" si="18"/>
        <v>36.283135232307593</v>
      </c>
      <c r="W20" s="3">
        <f t="shared" si="19"/>
        <v>-0.46446856564092798</v>
      </c>
      <c r="X20" s="3">
        <f t="shared" si="20"/>
        <v>217.69881139384555</v>
      </c>
      <c r="Y20" s="3">
        <f t="shared" si="21"/>
        <v>38</v>
      </c>
      <c r="Z20" s="3">
        <f t="shared" si="22"/>
        <v>35.764286398485595</v>
      </c>
      <c r="AA20" s="4">
        <f t="shared" si="1"/>
        <v>2.235713601514405</v>
      </c>
      <c r="AB20" s="4"/>
      <c r="AC20" s="13"/>
      <c r="AD20" s="85">
        <v>46359.673611111109</v>
      </c>
      <c r="AE20" s="84">
        <v>207.83600000000001</v>
      </c>
      <c r="AF20" s="84">
        <v>213.11799999999999</v>
      </c>
      <c r="AG20" s="84">
        <v>2189.6999999999998</v>
      </c>
      <c r="AH20" s="21">
        <f t="shared" si="23"/>
        <v>35.519666666666666</v>
      </c>
      <c r="AI20" s="21">
        <f t="shared" si="24"/>
        <v>36.283135232307593</v>
      </c>
      <c r="AJ20" s="3">
        <f t="shared" si="25"/>
        <v>-0.76346856564092747</v>
      </c>
      <c r="AK20" s="3">
        <f t="shared" si="26"/>
        <v>217.69881139384555</v>
      </c>
      <c r="AL20" s="3">
        <f t="shared" si="27"/>
        <v>37.399999999999636</v>
      </c>
      <c r="AM20" s="3">
        <f t="shared" si="28"/>
        <v>35.764286398485595</v>
      </c>
      <c r="AN20" s="4">
        <f t="shared" si="2"/>
        <v>1.6357136015140412</v>
      </c>
      <c r="AO20" s="4"/>
      <c r="AP20" s="13"/>
      <c r="AQ20" s="85">
        <v>46359.673611111109</v>
      </c>
      <c r="AR20" s="84">
        <v>208.59399999999999</v>
      </c>
      <c r="AS20" s="84">
        <v>211.59899999999999</v>
      </c>
      <c r="AT20" s="84">
        <v>2202</v>
      </c>
      <c r="AU20" s="21">
        <f t="shared" si="29"/>
        <v>35.266499999999994</v>
      </c>
      <c r="AV20" s="21">
        <f t="shared" si="30"/>
        <v>36.283135232307593</v>
      </c>
      <c r="AW20" s="3">
        <f t="shared" si="31"/>
        <v>-1.0166352323075998</v>
      </c>
      <c r="AX20" s="3">
        <f t="shared" si="32"/>
        <v>217.69881139384555</v>
      </c>
      <c r="AY20" s="3">
        <f t="shared" si="33"/>
        <v>37.400000000000091</v>
      </c>
      <c r="AZ20" s="3">
        <f t="shared" si="34"/>
        <v>35.764286398485595</v>
      </c>
      <c r="BA20" s="4">
        <f t="shared" si="3"/>
        <v>1.635713601514496</v>
      </c>
      <c r="BB20" s="4"/>
      <c r="BC20" s="13"/>
      <c r="BD20" s="85">
        <v>46359.673611111109</v>
      </c>
      <c r="BE20" s="84">
        <v>156.608</v>
      </c>
      <c r="BF20" s="84">
        <v>158.73500000000001</v>
      </c>
      <c r="BG20" s="84">
        <v>1661.3</v>
      </c>
      <c r="BH20" s="21">
        <f t="shared" si="35"/>
        <v>26.455833333333334</v>
      </c>
      <c r="BI20" s="21">
        <f t="shared" si="36"/>
        <v>26.876396468375994</v>
      </c>
      <c r="BJ20" s="3">
        <f t="shared" si="37"/>
        <v>-0.4205631350426593</v>
      </c>
      <c r="BK20" s="3">
        <f t="shared" si="38"/>
        <v>161.25837881025598</v>
      </c>
      <c r="BL20" s="3">
        <f t="shared" si="39"/>
        <v>28.099999999999909</v>
      </c>
      <c r="BM20" s="3">
        <f t="shared" si="40"/>
        <v>26.492063998878219</v>
      </c>
      <c r="BN20" s="4">
        <f t="shared" si="4"/>
        <v>1.6079360011216899</v>
      </c>
      <c r="BO20" s="4"/>
      <c r="BP20" s="13"/>
      <c r="BQ20" s="85">
        <v>46359.673611111109</v>
      </c>
      <c r="BR20" s="84">
        <v>153.738</v>
      </c>
      <c r="BS20" s="84">
        <v>156.131</v>
      </c>
      <c r="BT20" s="84">
        <v>1645.6</v>
      </c>
      <c r="BU20" s="21">
        <f t="shared" si="41"/>
        <v>26.021833333333333</v>
      </c>
      <c r="BV20" s="21">
        <f t="shared" si="42"/>
        <v>26.876396468375994</v>
      </c>
      <c r="BW20" s="3">
        <f t="shared" si="43"/>
        <v>-0.85456313504266035</v>
      </c>
      <c r="BX20" s="3">
        <f t="shared" si="44"/>
        <v>161.25837881025598</v>
      </c>
      <c r="BY20" s="3">
        <f t="shared" si="45"/>
        <v>28</v>
      </c>
      <c r="BZ20" s="3">
        <f t="shared" si="46"/>
        <v>26.492063998878219</v>
      </c>
      <c r="CA20" s="4">
        <f t="shared" si="5"/>
        <v>1.5079360011217808</v>
      </c>
      <c r="CB20" s="4"/>
      <c r="CC20" s="13"/>
      <c r="CD20" s="85">
        <v>46359.673611111109</v>
      </c>
      <c r="CE20" s="84">
        <v>154.21100000000001</v>
      </c>
      <c r="CF20" s="84">
        <v>156.392</v>
      </c>
      <c r="CG20" s="84">
        <v>1647</v>
      </c>
      <c r="CH20" s="21">
        <f t="shared" si="47"/>
        <v>26.065333333333331</v>
      </c>
      <c r="CI20" s="21">
        <f t="shared" si="48"/>
        <v>26.876396468375994</v>
      </c>
      <c r="CJ20" s="3">
        <f t="shared" si="49"/>
        <v>-0.81106313504266225</v>
      </c>
      <c r="CK20" s="3">
        <f t="shared" si="50"/>
        <v>161.25837881025598</v>
      </c>
      <c r="CL20" s="3">
        <f t="shared" si="51"/>
        <v>28</v>
      </c>
      <c r="CM20" s="3">
        <f t="shared" si="52"/>
        <v>26.492063998878219</v>
      </c>
      <c r="CN20" s="4">
        <f t="shared" si="6"/>
        <v>1.5079360011217808</v>
      </c>
      <c r="CO20" s="4"/>
      <c r="CP20" s="13"/>
      <c r="CQ20" s="85">
        <v>46359.673611111109</v>
      </c>
      <c r="CR20" s="84">
        <v>155.232</v>
      </c>
      <c r="CS20" s="84">
        <v>159.86199999999999</v>
      </c>
      <c r="CT20" s="84">
        <v>1657.6</v>
      </c>
      <c r="CU20" s="21">
        <f t="shared" si="53"/>
        <v>26.643666666666665</v>
      </c>
      <c r="CV20" s="21">
        <f t="shared" si="54"/>
        <v>26.876396468375994</v>
      </c>
      <c r="CW20" s="3">
        <f t="shared" si="55"/>
        <v>-0.23272980170932911</v>
      </c>
      <c r="CX20" s="3">
        <f t="shared" si="56"/>
        <v>161.25837881025598</v>
      </c>
      <c r="CY20" s="3">
        <f t="shared" si="57"/>
        <v>27.699999999999818</v>
      </c>
      <c r="CZ20" s="3">
        <f t="shared" si="58"/>
        <v>26.492063998878219</v>
      </c>
      <c r="DA20" s="4">
        <f t="shared" si="7"/>
        <v>1.2079360011215989</v>
      </c>
      <c r="DB20" s="4"/>
      <c r="DC20" s="13"/>
      <c r="DD20" s="85">
        <v>46359.673611111109</v>
      </c>
      <c r="DE20" s="84">
        <v>146.185</v>
      </c>
      <c r="DF20" s="84">
        <v>148.18600000000001</v>
      </c>
      <c r="DG20" s="84">
        <v>1566.3</v>
      </c>
      <c r="DH20" s="21">
        <f t="shared" si="59"/>
        <v>24.697666666666667</v>
      </c>
      <c r="DI20" s="21">
        <f t="shared" si="60"/>
        <v>25.569562511656795</v>
      </c>
      <c r="DJ20" s="3">
        <f t="shared" si="61"/>
        <v>-0.87189584499012796</v>
      </c>
      <c r="DK20" s="3">
        <f t="shared" si="62"/>
        <v>153.41737506994076</v>
      </c>
      <c r="DL20" s="3">
        <f t="shared" si="63"/>
        <v>26.200000000000045</v>
      </c>
      <c r="DM20" s="3">
        <f t="shared" si="64"/>
        <v>25.203917767740101</v>
      </c>
      <c r="DN20" s="4">
        <f t="shared" si="8"/>
        <v>0.99608223225994408</v>
      </c>
      <c r="DO20" s="4"/>
      <c r="DP20" s="13"/>
      <c r="DQ20" s="11"/>
      <c r="DR20" s="55">
        <f t="shared" si="70"/>
        <v>46359.673611111109</v>
      </c>
      <c r="DS20" s="5">
        <f t="shared" si="65"/>
        <v>271.49133333333333</v>
      </c>
      <c r="DT20" s="5">
        <f t="shared" si="66"/>
        <v>278.20768931439113</v>
      </c>
      <c r="DU20" s="6">
        <f t="shared" si="9"/>
        <v>-6.7163559810578022</v>
      </c>
      <c r="DV20" s="5">
        <f t="shared" si="67"/>
        <v>1669.2461358863472</v>
      </c>
      <c r="DW20" s="5">
        <f t="shared" si="68"/>
        <v>288.2999999999995</v>
      </c>
      <c r="DX20" s="5">
        <f t="shared" si="69"/>
        <v>274.22931935719538</v>
      </c>
      <c r="DY20" s="6">
        <f t="shared" si="10"/>
        <v>14.07068064280412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88">
        <v>46359.666666666664</v>
      </c>
      <c r="B21" s="95">
        <v>708</v>
      </c>
      <c r="C21" s="96">
        <v>48.79</v>
      </c>
      <c r="D21" s="12"/>
      <c r="E21" s="84">
        <v>240.06299999999999</v>
      </c>
      <c r="F21" s="84">
        <v>243.66900000000001</v>
      </c>
      <c r="G21" s="84">
        <v>2170.8000000000002</v>
      </c>
      <c r="H21" s="21">
        <f t="shared" si="11"/>
        <v>40.611499999999999</v>
      </c>
      <c r="I21" s="3">
        <f t="shared" si="12"/>
        <v>42.158907017626134</v>
      </c>
      <c r="J21" s="3">
        <f t="shared" si="13"/>
        <v>-1.547407017626135</v>
      </c>
      <c r="K21" s="3">
        <f t="shared" si="14"/>
        <v>252.95344210575681</v>
      </c>
      <c r="L21" s="3">
        <f t="shared" si="15"/>
        <v>41.5</v>
      </c>
      <c r="M21" s="3">
        <f t="shared" si="16"/>
        <v>41.556034647274082</v>
      </c>
      <c r="N21" s="4">
        <f t="shared" si="0"/>
        <v>-5.6034647274081806E-2</v>
      </c>
      <c r="O21" s="4"/>
      <c r="P21" s="13"/>
      <c r="Q21" s="85">
        <v>46359.666666666664</v>
      </c>
      <c r="R21" s="84">
        <v>250.886</v>
      </c>
      <c r="S21" s="84">
        <v>254.78399999999999</v>
      </c>
      <c r="T21" s="84">
        <v>2184</v>
      </c>
      <c r="U21" s="21">
        <f t="shared" si="17"/>
        <v>42.463999999999999</v>
      </c>
      <c r="V21" s="3">
        <f t="shared" si="18"/>
        <v>42.158907017626134</v>
      </c>
      <c r="W21" s="3">
        <f t="shared" si="19"/>
        <v>0.30509298237386417</v>
      </c>
      <c r="X21" s="3">
        <f t="shared" si="20"/>
        <v>252.95344210575681</v>
      </c>
      <c r="Y21" s="3">
        <f>T21-T23</f>
        <v>87.199999999999818</v>
      </c>
      <c r="Z21" s="3">
        <f t="shared" si="22"/>
        <v>41.556034647274082</v>
      </c>
      <c r="AA21" s="4">
        <f t="shared" si="1"/>
        <v>45.643965352725736</v>
      </c>
      <c r="AB21" s="4"/>
      <c r="AC21" s="13"/>
      <c r="AD21" s="85">
        <v>46359.666666666664</v>
      </c>
      <c r="AE21" s="84">
        <v>240.03100000000001</v>
      </c>
      <c r="AF21" s="84">
        <v>245.73500000000001</v>
      </c>
      <c r="AG21" s="84">
        <v>2152.3000000000002</v>
      </c>
      <c r="AH21" s="21">
        <f t="shared" si="23"/>
        <v>40.955833333333331</v>
      </c>
      <c r="AI21" s="21">
        <f t="shared" si="24"/>
        <v>42.158907017626134</v>
      </c>
      <c r="AJ21" s="3">
        <f t="shared" si="25"/>
        <v>-1.2030736842928036</v>
      </c>
      <c r="AK21" s="3">
        <f t="shared" si="26"/>
        <v>252.95344210575681</v>
      </c>
      <c r="AL21" s="3">
        <f t="shared" si="27"/>
        <v>42</v>
      </c>
      <c r="AM21" s="3">
        <f t="shared" si="28"/>
        <v>41.556034647274082</v>
      </c>
      <c r="AN21" s="4">
        <f t="shared" si="2"/>
        <v>0.44396535272591819</v>
      </c>
      <c r="AO21" s="4"/>
      <c r="AP21" s="13"/>
      <c r="AQ21" s="85">
        <v>46359.666666666664</v>
      </c>
      <c r="AR21" s="84">
        <v>240.322</v>
      </c>
      <c r="AS21" s="84">
        <v>243.95699999999999</v>
      </c>
      <c r="AT21" s="84">
        <v>2164.6</v>
      </c>
      <c r="AU21" s="21">
        <f t="shared" si="29"/>
        <v>40.659499999999994</v>
      </c>
      <c r="AV21" s="21">
        <f t="shared" si="30"/>
        <v>42.158907017626134</v>
      </c>
      <c r="AW21" s="3">
        <f t="shared" si="31"/>
        <v>-1.4994070176261403</v>
      </c>
      <c r="AX21" s="3">
        <f t="shared" si="32"/>
        <v>252.95344210575681</v>
      </c>
      <c r="AY21" s="3">
        <f t="shared" si="33"/>
        <v>42.099999999999909</v>
      </c>
      <c r="AZ21" s="3">
        <f t="shared" si="34"/>
        <v>41.556034647274082</v>
      </c>
      <c r="BA21" s="4">
        <f t="shared" si="3"/>
        <v>0.54396535272582724</v>
      </c>
      <c r="BB21" s="4"/>
      <c r="BC21" s="13"/>
      <c r="BD21" s="85">
        <v>46359.666666666664</v>
      </c>
      <c r="BE21" s="84">
        <v>180.601</v>
      </c>
      <c r="BF21" s="84">
        <v>183.10900000000001</v>
      </c>
      <c r="BG21" s="84">
        <v>1633.2</v>
      </c>
      <c r="BH21" s="21">
        <f t="shared" si="35"/>
        <v>30.518166666666666</v>
      </c>
      <c r="BI21" s="21">
        <f t="shared" si="36"/>
        <v>31.228820013056392</v>
      </c>
      <c r="BJ21" s="3">
        <f t="shared" si="37"/>
        <v>-0.71065334638972644</v>
      </c>
      <c r="BK21" s="3">
        <f t="shared" si="38"/>
        <v>187.37292007833838</v>
      </c>
      <c r="BL21" s="3">
        <f t="shared" si="39"/>
        <v>31.600000000000136</v>
      </c>
      <c r="BM21" s="3">
        <f t="shared" si="40"/>
        <v>30.782247886869687</v>
      </c>
      <c r="BN21" s="4">
        <f t="shared" si="4"/>
        <v>0.81775211313044949</v>
      </c>
      <c r="BO21" s="4"/>
      <c r="BP21" s="13"/>
      <c r="BQ21" s="85">
        <v>46359.666666666664</v>
      </c>
      <c r="BR21" s="84">
        <v>176.78299999999999</v>
      </c>
      <c r="BS21" s="84">
        <v>179.435</v>
      </c>
      <c r="BT21" s="84">
        <v>1617.6</v>
      </c>
      <c r="BU21" s="21">
        <f t="shared" si="41"/>
        <v>29.905833333333334</v>
      </c>
      <c r="BV21" s="21">
        <f t="shared" si="42"/>
        <v>31.228820013056392</v>
      </c>
      <c r="BW21" s="3">
        <f t="shared" si="43"/>
        <v>-1.3229866797230585</v>
      </c>
      <c r="BX21" s="3">
        <f t="shared" si="44"/>
        <v>187.37292007833838</v>
      </c>
      <c r="BY21" s="3">
        <f t="shared" si="45"/>
        <v>30.5</v>
      </c>
      <c r="BZ21" s="3">
        <f t="shared" si="46"/>
        <v>30.782247886869687</v>
      </c>
      <c r="CA21" s="4">
        <f t="shared" si="5"/>
        <v>-0.28224788686968694</v>
      </c>
      <c r="CB21" s="4"/>
      <c r="CC21" s="13"/>
      <c r="CD21" s="85">
        <v>46359.666666666664</v>
      </c>
      <c r="CE21" s="84">
        <v>177.53899999999999</v>
      </c>
      <c r="CF21" s="84">
        <v>180.185</v>
      </c>
      <c r="CG21" s="84">
        <v>1619</v>
      </c>
      <c r="CH21" s="21">
        <f t="shared" si="47"/>
        <v>30.030833333333334</v>
      </c>
      <c r="CI21" s="21">
        <f t="shared" si="48"/>
        <v>31.228820013056392</v>
      </c>
      <c r="CJ21" s="3">
        <f t="shared" si="49"/>
        <v>-1.1979866797230585</v>
      </c>
      <c r="CK21" s="3">
        <f t="shared" si="50"/>
        <v>187.37292007833838</v>
      </c>
      <c r="CL21" s="3">
        <f t="shared" si="51"/>
        <v>30.700000000000045</v>
      </c>
      <c r="CM21" s="3">
        <f t="shared" si="52"/>
        <v>30.782247886869687</v>
      </c>
      <c r="CN21" s="4">
        <f t="shared" si="6"/>
        <v>-8.2247886869641462E-2</v>
      </c>
      <c r="CO21" s="4"/>
      <c r="CP21" s="13"/>
      <c r="CQ21" s="85">
        <v>46359.666666666664</v>
      </c>
      <c r="CR21" s="84">
        <v>177.352</v>
      </c>
      <c r="CS21" s="84">
        <v>182.07499999999999</v>
      </c>
      <c r="CT21" s="84">
        <v>1629.9</v>
      </c>
      <c r="CU21" s="21">
        <f t="shared" si="53"/>
        <v>30.345833333333331</v>
      </c>
      <c r="CV21" s="21">
        <f t="shared" si="54"/>
        <v>31.228820013056392</v>
      </c>
      <c r="CW21" s="3">
        <f t="shared" si="55"/>
        <v>-0.88298667972306077</v>
      </c>
      <c r="CX21" s="3">
        <f t="shared" si="56"/>
        <v>187.37292007833838</v>
      </c>
      <c r="CY21" s="3">
        <f t="shared" si="57"/>
        <v>30.700000000000045</v>
      </c>
      <c r="CZ21" s="3">
        <f t="shared" si="58"/>
        <v>30.782247886869687</v>
      </c>
      <c r="DA21" s="4">
        <f t="shared" si="7"/>
        <v>-8.2247886869641462E-2</v>
      </c>
      <c r="DB21" s="4"/>
      <c r="DC21" s="13"/>
      <c r="DD21" s="85">
        <v>46359.666666666664</v>
      </c>
      <c r="DE21" s="84">
        <v>167.61099999999999</v>
      </c>
      <c r="DF21" s="84">
        <v>169.99100000000001</v>
      </c>
      <c r="DG21" s="84">
        <v>1540.1</v>
      </c>
      <c r="DH21" s="21">
        <f t="shared" si="59"/>
        <v>28.331833333333336</v>
      </c>
      <c r="DI21" s="21">
        <f t="shared" si="60"/>
        <v>29.710354452788515</v>
      </c>
      <c r="DJ21" s="3">
        <f t="shared" si="61"/>
        <v>-1.3785211194551792</v>
      </c>
      <c r="DK21" s="3">
        <f t="shared" si="62"/>
        <v>178.2621267167311</v>
      </c>
      <c r="DL21" s="3">
        <f t="shared" si="63"/>
        <v>29</v>
      </c>
      <c r="DM21" s="3">
        <f t="shared" si="64"/>
        <v>29.285496384113639</v>
      </c>
      <c r="DN21" s="4">
        <f t="shared" si="8"/>
        <v>-0.28549638411363887</v>
      </c>
      <c r="DO21" s="4"/>
      <c r="DP21" s="13"/>
      <c r="DQ21" s="11"/>
      <c r="DR21" s="55">
        <f t="shared" si="70"/>
        <v>46359.666666666664</v>
      </c>
      <c r="DS21" s="5">
        <f t="shared" si="65"/>
        <v>313.82333333333332</v>
      </c>
      <c r="DT21" s="5">
        <f t="shared" si="66"/>
        <v>323.26126257551869</v>
      </c>
      <c r="DU21" s="6">
        <f t="shared" si="9"/>
        <v>-9.437929242185362</v>
      </c>
      <c r="DV21" s="5">
        <f t="shared" si="67"/>
        <v>1939.5675754531119</v>
      </c>
      <c r="DW21" s="5">
        <f t="shared" si="68"/>
        <v>365.29999999999995</v>
      </c>
      <c r="DX21" s="5">
        <f t="shared" si="69"/>
        <v>318.63862652068872</v>
      </c>
      <c r="DY21" s="6">
        <f t="shared" si="10"/>
        <v>46.661373479311237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88">
        <v>46359.659722222219</v>
      </c>
      <c r="B22" s="95">
        <v>747</v>
      </c>
      <c r="C22" s="96">
        <v>49.08</v>
      </c>
      <c r="D22" s="12"/>
      <c r="E22" s="84">
        <v>238.69200000000001</v>
      </c>
      <c r="F22" s="84">
        <v>254.95400000000001</v>
      </c>
      <c r="G22" s="84">
        <v>2129.3000000000002</v>
      </c>
      <c r="H22" s="21">
        <f t="shared" si="11"/>
        <v>42.492333333333335</v>
      </c>
      <c r="I22" s="3">
        <f t="shared" si="12"/>
        <v>44.431970522186518</v>
      </c>
      <c r="J22" s="3">
        <f t="shared" si="13"/>
        <v>-1.9396371888531831</v>
      </c>
      <c r="K22" s="3">
        <f t="shared" si="14"/>
        <v>266.59182313311908</v>
      </c>
      <c r="L22" s="3">
        <f t="shared" si="15"/>
        <v>45.900000000000091</v>
      </c>
      <c r="M22" s="3">
        <f t="shared" si="16"/>
        <v>43.796593343719252</v>
      </c>
      <c r="N22" s="4">
        <f t="shared" si="0"/>
        <v>2.1034066562808391</v>
      </c>
      <c r="O22" s="4"/>
      <c r="P22" s="13"/>
      <c r="Q22" s="86"/>
      <c r="R22" s="84"/>
      <c r="S22" s="84"/>
      <c r="T22" s="84"/>
      <c r="U22" s="21">
        <f t="shared" si="17"/>
        <v>0</v>
      </c>
      <c r="V22" s="3">
        <f t="shared" si="18"/>
        <v>44.431970522186518</v>
      </c>
      <c r="W22" s="3">
        <f t="shared" si="19"/>
        <v>-44.431970522186518</v>
      </c>
      <c r="X22" s="3">
        <f t="shared" si="20"/>
        <v>266.59182313311908</v>
      </c>
      <c r="Y22" s="3">
        <v>0</v>
      </c>
      <c r="Z22" s="3">
        <f t="shared" si="22"/>
        <v>43.796593343719252</v>
      </c>
      <c r="AA22" s="4">
        <f t="shared" si="1"/>
        <v>-43.796593343719252</v>
      </c>
      <c r="AB22" s="4"/>
      <c r="AC22" s="13"/>
      <c r="AD22" s="85">
        <v>46359.659722222219</v>
      </c>
      <c r="AE22" s="84">
        <v>252.364</v>
      </c>
      <c r="AF22" s="84">
        <v>259.04700000000003</v>
      </c>
      <c r="AG22" s="84">
        <v>2110.3000000000002</v>
      </c>
      <c r="AH22" s="21">
        <f t="shared" si="23"/>
        <v>43.174500000000002</v>
      </c>
      <c r="AI22" s="21">
        <f t="shared" si="24"/>
        <v>44.431970522186518</v>
      </c>
      <c r="AJ22" s="3">
        <f t="shared" si="25"/>
        <v>-1.2574705221865159</v>
      </c>
      <c r="AK22" s="3">
        <f t="shared" si="26"/>
        <v>266.59182313311908</v>
      </c>
      <c r="AL22" s="3">
        <f t="shared" si="27"/>
        <v>43.900000000000091</v>
      </c>
      <c r="AM22" s="3">
        <f t="shared" si="28"/>
        <v>43.796593343719252</v>
      </c>
      <c r="AN22" s="4">
        <f t="shared" si="2"/>
        <v>0.10340665628083912</v>
      </c>
      <c r="AO22" s="4"/>
      <c r="AP22" s="13"/>
      <c r="AQ22" s="85">
        <v>46359.659722222219</v>
      </c>
      <c r="AR22" s="84">
        <v>252.298</v>
      </c>
      <c r="AS22" s="84">
        <v>256.24400000000003</v>
      </c>
      <c r="AT22" s="84">
        <v>2122.5</v>
      </c>
      <c r="AU22" s="21">
        <f t="shared" si="29"/>
        <v>42.707333333333338</v>
      </c>
      <c r="AV22" s="21">
        <f t="shared" si="30"/>
        <v>44.431970522186518</v>
      </c>
      <c r="AW22" s="3">
        <f t="shared" si="31"/>
        <v>-1.7246371888531797</v>
      </c>
      <c r="AX22" s="3">
        <f t="shared" si="32"/>
        <v>266.59182313311908</v>
      </c>
      <c r="AY22" s="3">
        <f t="shared" si="33"/>
        <v>44</v>
      </c>
      <c r="AZ22" s="3">
        <f t="shared" si="34"/>
        <v>43.796593343719252</v>
      </c>
      <c r="BA22" s="4">
        <f t="shared" si="3"/>
        <v>0.20340665628074817</v>
      </c>
      <c r="BB22" s="4"/>
      <c r="BC22" s="13"/>
      <c r="BD22" s="85">
        <v>46359.659722222219</v>
      </c>
      <c r="BE22" s="84">
        <v>190.56299999999999</v>
      </c>
      <c r="BF22" s="84">
        <v>193.30799999999999</v>
      </c>
      <c r="BG22" s="84">
        <v>1601.6</v>
      </c>
      <c r="BH22" s="21">
        <f t="shared" si="35"/>
        <v>32.217999999999996</v>
      </c>
      <c r="BI22" s="21">
        <f t="shared" si="36"/>
        <v>32.912570757175203</v>
      </c>
      <c r="BJ22" s="3">
        <f t="shared" si="37"/>
        <v>-0.69457075717520667</v>
      </c>
      <c r="BK22" s="3">
        <f t="shared" si="38"/>
        <v>197.47542454305119</v>
      </c>
      <c r="BL22" s="3">
        <f t="shared" si="39"/>
        <v>33.199999999999818</v>
      </c>
      <c r="BM22" s="3">
        <f t="shared" si="40"/>
        <v>32.441920995347601</v>
      </c>
      <c r="BN22" s="4">
        <f t="shared" si="4"/>
        <v>0.75807900465221678</v>
      </c>
      <c r="BO22" s="4"/>
      <c r="BP22" s="13"/>
      <c r="BQ22" s="85">
        <v>46359.659722222219</v>
      </c>
      <c r="BR22" s="84">
        <v>186.19</v>
      </c>
      <c r="BS22" s="84">
        <v>189.08799999999999</v>
      </c>
      <c r="BT22" s="84">
        <v>1587.1</v>
      </c>
      <c r="BU22" s="21">
        <f t="shared" si="41"/>
        <v>31.514666666666663</v>
      </c>
      <c r="BV22" s="21">
        <f t="shared" si="42"/>
        <v>32.912570757175203</v>
      </c>
      <c r="BW22" s="3">
        <f t="shared" si="43"/>
        <v>-1.3979040905085398</v>
      </c>
      <c r="BX22" s="3">
        <f t="shared" si="44"/>
        <v>197.47542454305119</v>
      </c>
      <c r="BY22" s="3">
        <f t="shared" si="45"/>
        <v>32.5</v>
      </c>
      <c r="BZ22" s="3">
        <f t="shared" si="46"/>
        <v>32.441920995347601</v>
      </c>
      <c r="CA22" s="4">
        <f t="shared" si="5"/>
        <v>5.807900465239868E-2</v>
      </c>
      <c r="CB22" s="4"/>
      <c r="CC22" s="13"/>
      <c r="CD22" s="85">
        <v>46359.659722222219</v>
      </c>
      <c r="CE22" s="84">
        <v>187.11500000000001</v>
      </c>
      <c r="CF22" s="84">
        <v>190.59100000000001</v>
      </c>
      <c r="CG22" s="84">
        <v>1588.3</v>
      </c>
      <c r="CH22" s="21">
        <f t="shared" si="47"/>
        <v>31.765166666666666</v>
      </c>
      <c r="CI22" s="21">
        <f t="shared" si="48"/>
        <v>32.912570757175203</v>
      </c>
      <c r="CJ22" s="3">
        <f t="shared" si="49"/>
        <v>-1.1474040905085374</v>
      </c>
      <c r="CK22" s="3">
        <f t="shared" si="50"/>
        <v>197.47542454305119</v>
      </c>
      <c r="CL22" s="3">
        <f t="shared" si="51"/>
        <v>32.599999999999909</v>
      </c>
      <c r="CM22" s="3">
        <f t="shared" si="52"/>
        <v>32.441920995347601</v>
      </c>
      <c r="CN22" s="4">
        <f t="shared" si="6"/>
        <v>0.15807900465230773</v>
      </c>
      <c r="CO22" s="4"/>
      <c r="CP22" s="13"/>
      <c r="CQ22" s="85">
        <v>46359.659722222219</v>
      </c>
      <c r="CR22" s="84">
        <v>187</v>
      </c>
      <c r="CS22" s="84">
        <v>192.56100000000001</v>
      </c>
      <c r="CT22" s="84">
        <v>1599.2</v>
      </c>
      <c r="CU22" s="21">
        <f t="shared" si="53"/>
        <v>32.093499999999999</v>
      </c>
      <c r="CV22" s="21">
        <f t="shared" si="54"/>
        <v>32.912570757175203</v>
      </c>
      <c r="CW22" s="3">
        <f t="shared" si="55"/>
        <v>-0.81907075717520428</v>
      </c>
      <c r="CX22" s="3">
        <f t="shared" si="56"/>
        <v>197.47542454305119</v>
      </c>
      <c r="CY22" s="3">
        <f t="shared" si="57"/>
        <v>32.600000000000136</v>
      </c>
      <c r="CZ22" s="3">
        <f t="shared" si="58"/>
        <v>32.441920995347601</v>
      </c>
      <c r="DA22" s="4">
        <f t="shared" si="7"/>
        <v>0.1580790046525351</v>
      </c>
      <c r="DB22" s="4"/>
      <c r="DC22" s="13"/>
      <c r="DD22" s="85">
        <v>46359.659722222219</v>
      </c>
      <c r="DE22" s="84">
        <v>176.40899999999999</v>
      </c>
      <c r="DF22" s="84">
        <v>178.95</v>
      </c>
      <c r="DG22" s="84">
        <v>1511.1</v>
      </c>
      <c r="DH22" s="21">
        <f t="shared" si="59"/>
        <v>29.824999999999996</v>
      </c>
      <c r="DI22" s="21">
        <f t="shared" si="60"/>
        <v>31.312234747881359</v>
      </c>
      <c r="DJ22" s="3">
        <f t="shared" si="61"/>
        <v>-1.487234747881363</v>
      </c>
      <c r="DK22" s="3">
        <f t="shared" si="62"/>
        <v>187.87340848728815</v>
      </c>
      <c r="DL22" s="3">
        <f t="shared" si="63"/>
        <v>30.699999999999818</v>
      </c>
      <c r="DM22" s="3">
        <f t="shared" si="64"/>
        <v>30.864469790986657</v>
      </c>
      <c r="DN22" s="4">
        <f t="shared" si="8"/>
        <v>-0.16446979098683912</v>
      </c>
      <c r="DO22" s="4"/>
      <c r="DP22" s="13"/>
      <c r="DQ22" s="11"/>
      <c r="DR22" s="55">
        <f t="shared" si="70"/>
        <v>46359.659722222219</v>
      </c>
      <c r="DS22" s="5">
        <f t="shared" si="65"/>
        <v>285.79050000000001</v>
      </c>
      <c r="DT22" s="5">
        <f t="shared" si="66"/>
        <v>340.69039986532829</v>
      </c>
      <c r="DU22" s="6">
        <f t="shared" si="9"/>
        <v>-54.89989986532828</v>
      </c>
      <c r="DV22" s="5">
        <f t="shared" si="67"/>
        <v>2044.1423991919696</v>
      </c>
      <c r="DW22" s="5">
        <f t="shared" si="68"/>
        <v>295.39999999999986</v>
      </c>
      <c r="DX22" s="5">
        <f t="shared" si="69"/>
        <v>335.81852714725409</v>
      </c>
      <c r="DY22" s="6">
        <f t="shared" si="10"/>
        <v>-40.418527147254224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88">
        <v>46359.652777777781</v>
      </c>
      <c r="B23" s="95">
        <v>833</v>
      </c>
      <c r="C23" s="96">
        <v>48.79</v>
      </c>
      <c r="D23" s="12"/>
      <c r="E23" s="84">
        <v>287.12</v>
      </c>
      <c r="F23" s="84">
        <v>291.67</v>
      </c>
      <c r="G23" s="84">
        <v>2083.4</v>
      </c>
      <c r="H23" s="21">
        <f t="shared" si="11"/>
        <v>48.611666666666665</v>
      </c>
      <c r="I23" s="3">
        <f t="shared" si="12"/>
        <v>49.602216872433004</v>
      </c>
      <c r="J23" s="3">
        <f t="shared" si="13"/>
        <v>-0.99055020576633979</v>
      </c>
      <c r="K23" s="3">
        <f t="shared" si="14"/>
        <v>297.61330123459805</v>
      </c>
      <c r="L23" s="3">
        <f t="shared" si="15"/>
        <v>43</v>
      </c>
      <c r="M23" s="3">
        <f t="shared" si="16"/>
        <v>48.89290517115721</v>
      </c>
      <c r="N23" s="4">
        <f t="shared" si="0"/>
        <v>-5.89290517115721</v>
      </c>
      <c r="O23" s="4"/>
      <c r="P23" s="13"/>
      <c r="Q23" s="85">
        <v>46359.652777777781</v>
      </c>
      <c r="R23" s="84">
        <v>288.73599999999999</v>
      </c>
      <c r="S23" s="84">
        <v>293.40100000000001</v>
      </c>
      <c r="T23" s="84">
        <v>2096.8000000000002</v>
      </c>
      <c r="U23" s="21">
        <f t="shared" si="17"/>
        <v>48.900166666666664</v>
      </c>
      <c r="V23" s="3">
        <f t="shared" si="18"/>
        <v>49.602216872433004</v>
      </c>
      <c r="W23" s="3">
        <f t="shared" si="19"/>
        <v>-0.7020502057663407</v>
      </c>
      <c r="X23" s="3">
        <f t="shared" si="20"/>
        <v>297.61330123459805</v>
      </c>
      <c r="Y23" s="3">
        <f t="shared" si="21"/>
        <v>44.900000000000091</v>
      </c>
      <c r="Z23" s="3">
        <f t="shared" si="22"/>
        <v>48.89290517115721</v>
      </c>
      <c r="AA23" s="4">
        <f t="shared" si="1"/>
        <v>-3.9929051711571191</v>
      </c>
      <c r="AB23" s="4"/>
      <c r="AC23" s="13"/>
      <c r="AD23" s="85">
        <v>46359.652777777781</v>
      </c>
      <c r="AE23" s="84">
        <v>283.00200000000001</v>
      </c>
      <c r="AF23" s="84">
        <v>289.97500000000002</v>
      </c>
      <c r="AG23" s="84">
        <v>2066.4</v>
      </c>
      <c r="AH23" s="21">
        <f t="shared" si="23"/>
        <v>48.329166666666666</v>
      </c>
      <c r="AI23" s="21">
        <f t="shared" si="24"/>
        <v>49.602216872433004</v>
      </c>
      <c r="AJ23" s="3">
        <f t="shared" si="25"/>
        <v>-1.2730502057663386</v>
      </c>
      <c r="AK23" s="3">
        <f t="shared" si="26"/>
        <v>297.61330123459805</v>
      </c>
      <c r="AL23" s="3">
        <f t="shared" si="27"/>
        <v>44.100000000000136</v>
      </c>
      <c r="AM23" s="3">
        <f t="shared" si="28"/>
        <v>48.89290517115721</v>
      </c>
      <c r="AN23" s="4">
        <f t="shared" si="2"/>
        <v>-4.7929051711570736</v>
      </c>
      <c r="AO23" s="4"/>
      <c r="AP23" s="13"/>
      <c r="AQ23" s="85">
        <v>46359.652777777781</v>
      </c>
      <c r="AR23" s="84">
        <v>283.96300000000002</v>
      </c>
      <c r="AS23" s="84">
        <v>288.58</v>
      </c>
      <c r="AT23" s="84">
        <v>2078.5</v>
      </c>
      <c r="AU23" s="21">
        <f t="shared" si="29"/>
        <v>48.096666666666664</v>
      </c>
      <c r="AV23" s="21">
        <f t="shared" si="30"/>
        <v>49.602216872433004</v>
      </c>
      <c r="AW23" s="3">
        <f t="shared" si="31"/>
        <v>-1.5055502057663404</v>
      </c>
      <c r="AX23" s="3">
        <f t="shared" si="32"/>
        <v>297.61330123459805</v>
      </c>
      <c r="AY23" s="3">
        <f t="shared" si="33"/>
        <v>44.299999999999955</v>
      </c>
      <c r="AZ23" s="3">
        <f t="shared" si="34"/>
        <v>48.89290517115721</v>
      </c>
      <c r="BA23" s="4">
        <f t="shared" si="3"/>
        <v>-4.5929051711572555</v>
      </c>
      <c r="BB23" s="4"/>
      <c r="BC23" s="13"/>
      <c r="BD23" s="85">
        <v>46359.652777777781</v>
      </c>
      <c r="BE23" s="84">
        <v>212.934</v>
      </c>
      <c r="BF23" s="84">
        <v>216.06700000000001</v>
      </c>
      <c r="BG23" s="84">
        <v>1568.4</v>
      </c>
      <c r="BH23" s="21">
        <f t="shared" si="35"/>
        <v>36.011166666666668</v>
      </c>
      <c r="BI23" s="21">
        <f t="shared" si="36"/>
        <v>36.742382868468887</v>
      </c>
      <c r="BJ23" s="3">
        <f t="shared" si="37"/>
        <v>-0.73121620180221925</v>
      </c>
      <c r="BK23" s="3">
        <f t="shared" si="38"/>
        <v>220.45429721081337</v>
      </c>
      <c r="BL23" s="3">
        <f t="shared" si="39"/>
        <v>33.200000000000045</v>
      </c>
      <c r="BM23" s="3">
        <f t="shared" si="40"/>
        <v>36.216966793449785</v>
      </c>
      <c r="BN23" s="4">
        <f t="shared" si="4"/>
        <v>-3.0169667934497397</v>
      </c>
      <c r="BO23" s="4"/>
      <c r="BP23" s="13"/>
      <c r="BQ23" s="85">
        <v>46359.652777777781</v>
      </c>
      <c r="BR23" s="84">
        <v>209.06800000000001</v>
      </c>
      <c r="BS23" s="84">
        <v>212.27799999999999</v>
      </c>
      <c r="BT23" s="84">
        <v>1554.6</v>
      </c>
      <c r="BU23" s="21">
        <f t="shared" si="41"/>
        <v>35.379666666666665</v>
      </c>
      <c r="BV23" s="21">
        <f t="shared" si="42"/>
        <v>36.742382868468887</v>
      </c>
      <c r="BW23" s="3">
        <f t="shared" si="43"/>
        <v>-1.3627162018022219</v>
      </c>
      <c r="BX23" s="3">
        <f t="shared" si="44"/>
        <v>220.45429721081337</v>
      </c>
      <c r="BY23" s="3">
        <f t="shared" si="45"/>
        <v>32.599999999999909</v>
      </c>
      <c r="BZ23" s="3">
        <f t="shared" si="46"/>
        <v>36.216966793449785</v>
      </c>
      <c r="CA23" s="4">
        <f t="shared" si="5"/>
        <v>-3.6169667934498761</v>
      </c>
      <c r="CB23" s="4"/>
      <c r="CC23" s="13"/>
      <c r="CD23" s="85">
        <v>46359.652777777781</v>
      </c>
      <c r="CE23" s="84">
        <v>208.54499999999999</v>
      </c>
      <c r="CF23" s="84">
        <v>212.011</v>
      </c>
      <c r="CG23" s="84">
        <v>1555.7</v>
      </c>
      <c r="CH23" s="21">
        <f t="shared" si="47"/>
        <v>35.335166666666666</v>
      </c>
      <c r="CI23" s="21">
        <f t="shared" si="48"/>
        <v>36.742382868468887</v>
      </c>
      <c r="CJ23" s="3">
        <f t="shared" si="49"/>
        <v>-1.4072162018022212</v>
      </c>
      <c r="CK23" s="3">
        <f t="shared" si="50"/>
        <v>220.45429721081337</v>
      </c>
      <c r="CL23" s="3">
        <f t="shared" si="51"/>
        <v>32.600000000000136</v>
      </c>
      <c r="CM23" s="3">
        <f t="shared" si="52"/>
        <v>36.216966793449785</v>
      </c>
      <c r="CN23" s="4">
        <f t="shared" si="6"/>
        <v>-3.6169667934496488</v>
      </c>
      <c r="CO23" s="4"/>
      <c r="CP23" s="13"/>
      <c r="CQ23" s="85">
        <v>46359.652777777781</v>
      </c>
      <c r="CR23" s="84">
        <v>208.51</v>
      </c>
      <c r="CS23" s="84">
        <v>214.405</v>
      </c>
      <c r="CT23" s="84">
        <v>1566.6</v>
      </c>
      <c r="CU23" s="21">
        <f t="shared" si="53"/>
        <v>35.734166666666667</v>
      </c>
      <c r="CV23" s="21">
        <f t="shared" si="54"/>
        <v>36.742382868468887</v>
      </c>
      <c r="CW23" s="3">
        <f t="shared" si="55"/>
        <v>-1.0082162018022203</v>
      </c>
      <c r="CX23" s="3">
        <f t="shared" si="56"/>
        <v>220.45429721081337</v>
      </c>
      <c r="CY23" s="3">
        <f t="shared" si="57"/>
        <v>32.599999999999909</v>
      </c>
      <c r="CZ23" s="3">
        <f t="shared" si="58"/>
        <v>36.216966793449785</v>
      </c>
      <c r="DA23" s="4">
        <f t="shared" si="7"/>
        <v>-3.6169667934498761</v>
      </c>
      <c r="DB23" s="4"/>
      <c r="DC23" s="13"/>
      <c r="DD23" s="85">
        <v>46359.652777777781</v>
      </c>
      <c r="DE23" s="84">
        <v>198.43700000000001</v>
      </c>
      <c r="DF23" s="84">
        <v>201.33600000000001</v>
      </c>
      <c r="DG23" s="84">
        <v>1480.4</v>
      </c>
      <c r="DH23" s="21">
        <f t="shared" si="59"/>
        <v>33.555999999999997</v>
      </c>
      <c r="DI23" s="21">
        <f t="shared" si="60"/>
        <v>34.955826637249757</v>
      </c>
      <c r="DJ23" s="3">
        <f t="shared" si="61"/>
        <v>-1.3998266372497596</v>
      </c>
      <c r="DK23" s="3">
        <f t="shared" si="62"/>
        <v>209.7349598234986</v>
      </c>
      <c r="DL23" s="3">
        <f t="shared" si="63"/>
        <v>31.300000000000182</v>
      </c>
      <c r="DM23" s="3">
        <f t="shared" si="64"/>
        <v>34.455958316337089</v>
      </c>
      <c r="DN23" s="4">
        <f t="shared" si="8"/>
        <v>-3.1559583163369069</v>
      </c>
      <c r="DO23" s="4"/>
      <c r="DP23" s="13"/>
      <c r="DQ23" s="11"/>
      <c r="DR23" s="55">
        <f t="shared" si="70"/>
        <v>46359.652777777781</v>
      </c>
      <c r="DS23" s="5">
        <f t="shared" si="65"/>
        <v>369.95383333333336</v>
      </c>
      <c r="DT23" s="5">
        <f t="shared" si="66"/>
        <v>380.33422560085734</v>
      </c>
      <c r="DU23" s="6">
        <f t="shared" si="9"/>
        <v>-10.380392267523973</v>
      </c>
      <c r="DV23" s="5">
        <f t="shared" si="67"/>
        <v>2282.0053536051446</v>
      </c>
      <c r="DW23" s="5">
        <f t="shared" si="68"/>
        <v>338.60000000000036</v>
      </c>
      <c r="DX23" s="5">
        <f t="shared" si="69"/>
        <v>374.89544617476508</v>
      </c>
      <c r="DY23" s="6">
        <f t="shared" si="10"/>
        <v>-36.29544617476472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88">
        <v>46359.645833333336</v>
      </c>
      <c r="B24" s="95">
        <v>750</v>
      </c>
      <c r="C24" s="96">
        <v>48.79</v>
      </c>
      <c r="D24" s="12"/>
      <c r="E24" s="84">
        <v>259.10399999999998</v>
      </c>
      <c r="F24" s="84">
        <v>263.07600000000002</v>
      </c>
      <c r="G24" s="84">
        <v>2040.4</v>
      </c>
      <c r="H24" s="21">
        <f t="shared" si="11"/>
        <v>43.846000000000004</v>
      </c>
      <c r="I24" s="3">
        <f t="shared" si="12"/>
        <v>44.659859128841241</v>
      </c>
      <c r="J24" s="3">
        <f t="shared" si="13"/>
        <v>-0.81385912884123712</v>
      </c>
      <c r="K24" s="3">
        <f t="shared" si="14"/>
        <v>267.95915477304749</v>
      </c>
      <c r="L24" s="3">
        <f t="shared" si="15"/>
        <v>43.700000000000045</v>
      </c>
      <c r="M24" s="3">
        <f t="shared" si="16"/>
        <v>44.021223143298812</v>
      </c>
      <c r="N24" s="4">
        <f t="shared" si="0"/>
        <v>-0.32122314329876644</v>
      </c>
      <c r="O24" s="4"/>
      <c r="P24" s="13"/>
      <c r="Q24" s="85">
        <v>46359.645833333336</v>
      </c>
      <c r="R24" s="84">
        <v>252.60599999999999</v>
      </c>
      <c r="S24" s="84">
        <v>259.81</v>
      </c>
      <c r="T24" s="84">
        <v>2051.9</v>
      </c>
      <c r="U24" s="21">
        <f t="shared" si="17"/>
        <v>43.301666666666662</v>
      </c>
      <c r="V24" s="3">
        <f t="shared" si="18"/>
        <v>44.659859128841241</v>
      </c>
      <c r="W24" s="3">
        <f t="shared" si="19"/>
        <v>-1.3581924621745785</v>
      </c>
      <c r="X24" s="3">
        <f t="shared" si="20"/>
        <v>267.95915477304749</v>
      </c>
      <c r="Y24" s="3">
        <f t="shared" si="21"/>
        <v>42.200000000000045</v>
      </c>
      <c r="Z24" s="3">
        <f t="shared" si="22"/>
        <v>44.021223143298812</v>
      </c>
      <c r="AA24" s="4">
        <f t="shared" si="1"/>
        <v>-1.8212231432987664</v>
      </c>
      <c r="AB24" s="4"/>
      <c r="AC24" s="13"/>
      <c r="AD24" s="85">
        <v>46359.645833333336</v>
      </c>
      <c r="AE24" s="84">
        <v>253.762</v>
      </c>
      <c r="AF24" s="84">
        <v>257.67899999999997</v>
      </c>
      <c r="AG24" s="84">
        <v>2022.3</v>
      </c>
      <c r="AH24" s="21">
        <f t="shared" si="23"/>
        <v>42.946499999999993</v>
      </c>
      <c r="AI24" s="21">
        <f t="shared" si="24"/>
        <v>44.659859128841241</v>
      </c>
      <c r="AJ24" s="3">
        <f t="shared" si="25"/>
        <v>-1.7133591288412475</v>
      </c>
      <c r="AK24" s="3">
        <f t="shared" si="26"/>
        <v>267.95915477304749</v>
      </c>
      <c r="AL24" s="3">
        <f t="shared" si="27"/>
        <v>41.700000000000045</v>
      </c>
      <c r="AM24" s="3">
        <f t="shared" si="28"/>
        <v>44.021223143298812</v>
      </c>
      <c r="AN24" s="4">
        <f t="shared" si="2"/>
        <v>-2.3212231432987664</v>
      </c>
      <c r="AO24" s="4"/>
      <c r="AP24" s="13"/>
      <c r="AQ24" s="85">
        <v>46359.645833333336</v>
      </c>
      <c r="AR24" s="84">
        <v>257.435</v>
      </c>
      <c r="AS24" s="84">
        <v>261.46199999999999</v>
      </c>
      <c r="AT24" s="84">
        <v>2034.2</v>
      </c>
      <c r="AU24" s="21">
        <f t="shared" si="29"/>
        <v>43.576999999999998</v>
      </c>
      <c r="AV24" s="21">
        <f t="shared" si="30"/>
        <v>44.659859128841241</v>
      </c>
      <c r="AW24" s="3">
        <f t="shared" si="31"/>
        <v>-1.0828591288412426</v>
      </c>
      <c r="AX24" s="3">
        <f t="shared" si="32"/>
        <v>267.95915477304749</v>
      </c>
      <c r="AY24" s="3">
        <f t="shared" si="33"/>
        <v>41.900000000000091</v>
      </c>
      <c r="AZ24" s="3">
        <f t="shared" si="34"/>
        <v>44.021223143298812</v>
      </c>
      <c r="BA24" s="4">
        <f t="shared" si="3"/>
        <v>-2.121223143298721</v>
      </c>
      <c r="BB24" s="4"/>
      <c r="BC24" s="13"/>
      <c r="BD24" s="85">
        <v>46359.645833333336</v>
      </c>
      <c r="BE24" s="84">
        <v>183.66200000000001</v>
      </c>
      <c r="BF24" s="84">
        <v>186.30799999999999</v>
      </c>
      <c r="BG24" s="84">
        <v>1535.2</v>
      </c>
      <c r="BH24" s="21">
        <f t="shared" si="35"/>
        <v>31.051333333333332</v>
      </c>
      <c r="BI24" s="21">
        <f t="shared" si="36"/>
        <v>33.081377132474998</v>
      </c>
      <c r="BJ24" s="3">
        <f t="shared" si="37"/>
        <v>-2.0300437991416658</v>
      </c>
      <c r="BK24" s="3">
        <f t="shared" si="38"/>
        <v>198.48826279484996</v>
      </c>
      <c r="BL24" s="3">
        <f t="shared" si="39"/>
        <v>31.5</v>
      </c>
      <c r="BM24" s="3">
        <f t="shared" si="40"/>
        <v>32.608313439480604</v>
      </c>
      <c r="BN24" s="4">
        <f t="shared" si="4"/>
        <v>-1.1083134394806038</v>
      </c>
      <c r="BO24" s="4"/>
      <c r="BP24" s="13"/>
      <c r="BQ24" s="85">
        <v>46359.645833333336</v>
      </c>
      <c r="BR24" s="84">
        <v>183.10300000000001</v>
      </c>
      <c r="BS24" s="84">
        <v>185.72200000000001</v>
      </c>
      <c r="BT24" s="84">
        <v>1522</v>
      </c>
      <c r="BU24" s="21">
        <f t="shared" si="41"/>
        <v>30.953666666666667</v>
      </c>
      <c r="BV24" s="21">
        <f t="shared" si="42"/>
        <v>33.081377132474998</v>
      </c>
      <c r="BW24" s="3">
        <f t="shared" si="43"/>
        <v>-2.127710465808331</v>
      </c>
      <c r="BX24" s="3">
        <f t="shared" si="44"/>
        <v>198.48826279484996</v>
      </c>
      <c r="BY24" s="3">
        <f t="shared" si="45"/>
        <v>30.900000000000091</v>
      </c>
      <c r="BZ24" s="3">
        <f t="shared" si="46"/>
        <v>32.608313439480604</v>
      </c>
      <c r="CA24" s="4">
        <f t="shared" si="5"/>
        <v>-1.7083134394805128</v>
      </c>
      <c r="CB24" s="4"/>
      <c r="CC24" s="13"/>
      <c r="CD24" s="85">
        <v>46359.645833333336</v>
      </c>
      <c r="CE24" s="84">
        <v>176.02</v>
      </c>
      <c r="CF24" s="84">
        <v>178.78700000000001</v>
      </c>
      <c r="CG24" s="84">
        <v>1523.1</v>
      </c>
      <c r="CH24" s="21">
        <f t="shared" si="47"/>
        <v>29.797833333333333</v>
      </c>
      <c r="CI24" s="21">
        <f t="shared" si="48"/>
        <v>33.081377132474998</v>
      </c>
      <c r="CJ24" s="3">
        <f t="shared" si="49"/>
        <v>-3.2835437991416647</v>
      </c>
      <c r="CK24" s="3">
        <f t="shared" si="50"/>
        <v>198.48826279484996</v>
      </c>
      <c r="CL24" s="3">
        <f t="shared" si="51"/>
        <v>30.899999999999864</v>
      </c>
      <c r="CM24" s="3">
        <f t="shared" si="52"/>
        <v>32.608313439480604</v>
      </c>
      <c r="CN24" s="4">
        <f t="shared" si="6"/>
        <v>-1.7083134394807402</v>
      </c>
      <c r="CO24" s="4"/>
      <c r="CP24" s="13"/>
      <c r="CQ24" s="85">
        <v>46359.645833333336</v>
      </c>
      <c r="CR24" s="84">
        <v>176.52</v>
      </c>
      <c r="CS24" s="84">
        <v>181.31100000000001</v>
      </c>
      <c r="CT24" s="84">
        <v>1534</v>
      </c>
      <c r="CU24" s="21">
        <f t="shared" si="53"/>
        <v>30.218499999999999</v>
      </c>
      <c r="CV24" s="21">
        <f t="shared" si="54"/>
        <v>33.081377132474998</v>
      </c>
      <c r="CW24" s="3">
        <f t="shared" si="55"/>
        <v>-2.8628771324749991</v>
      </c>
      <c r="CX24" s="3">
        <f t="shared" si="56"/>
        <v>198.48826279484996</v>
      </c>
      <c r="CY24" s="3">
        <f t="shared" si="57"/>
        <v>31</v>
      </c>
      <c r="CZ24" s="3">
        <f t="shared" si="58"/>
        <v>32.608313439480604</v>
      </c>
      <c r="DA24" s="4">
        <f t="shared" si="7"/>
        <v>-1.6083134394806038</v>
      </c>
      <c r="DB24" s="4"/>
      <c r="DC24" s="13"/>
      <c r="DD24" s="85">
        <v>46359.645833333336</v>
      </c>
      <c r="DE24" s="84">
        <v>184.27699999999999</v>
      </c>
      <c r="DF24" s="84">
        <v>186.95</v>
      </c>
      <c r="DG24" s="84">
        <v>1449.1</v>
      </c>
      <c r="DH24" s="21">
        <f t="shared" si="59"/>
        <v>31.158333333333331</v>
      </c>
      <c r="DI24" s="21">
        <f t="shared" si="60"/>
        <v>31.472833106767503</v>
      </c>
      <c r="DJ24" s="3">
        <f t="shared" si="61"/>
        <v>-0.31449977343417146</v>
      </c>
      <c r="DK24" s="3">
        <f t="shared" si="62"/>
        <v>188.83699864060497</v>
      </c>
      <c r="DL24" s="3">
        <f t="shared" si="63"/>
        <v>28.799999999999955</v>
      </c>
      <c r="DM24" s="3">
        <f t="shared" si="64"/>
        <v>31.022771593340728</v>
      </c>
      <c r="DN24" s="4">
        <f t="shared" si="8"/>
        <v>-2.2227715933407737</v>
      </c>
      <c r="DO24" s="4"/>
      <c r="DP24" s="13"/>
      <c r="DQ24" s="11"/>
      <c r="DR24" s="55">
        <f t="shared" si="70"/>
        <v>46359.645833333336</v>
      </c>
      <c r="DS24" s="5">
        <f t="shared" si="65"/>
        <v>326.8508333333333</v>
      </c>
      <c r="DT24" s="5">
        <f t="shared" si="66"/>
        <v>342.43777815203242</v>
      </c>
      <c r="DU24" s="6">
        <f t="shared" si="9"/>
        <v>-15.586944818699124</v>
      </c>
      <c r="DV24" s="5">
        <f t="shared" si="67"/>
        <v>2054.6266689121949</v>
      </c>
      <c r="DW24" s="5">
        <f t="shared" si="68"/>
        <v>322.60000000000014</v>
      </c>
      <c r="DX24" s="5">
        <f t="shared" si="69"/>
        <v>337.54091792445837</v>
      </c>
      <c r="DY24" s="6">
        <f t="shared" si="10"/>
        <v>-14.940917924458233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88">
        <v>46359.638888888891</v>
      </c>
      <c r="B25" s="95">
        <v>693</v>
      </c>
      <c r="C25" s="96">
        <v>49.08</v>
      </c>
      <c r="D25" s="12"/>
      <c r="E25" s="84">
        <v>279.34500000000003</v>
      </c>
      <c r="F25" s="84">
        <v>283.80099999999999</v>
      </c>
      <c r="G25" s="84">
        <v>1996.7</v>
      </c>
      <c r="H25" s="21">
        <f t="shared" si="11"/>
        <v>47.300166666666662</v>
      </c>
      <c r="I25" s="3">
        <f t="shared" si="12"/>
        <v>41.220020845883873</v>
      </c>
      <c r="J25" s="3">
        <f t="shared" si="13"/>
        <v>6.0801458207827892</v>
      </c>
      <c r="K25" s="3">
        <f t="shared" si="14"/>
        <v>247.32012507530328</v>
      </c>
      <c r="L25" s="3">
        <f t="shared" si="15"/>
        <v>40.100000000000136</v>
      </c>
      <c r="M25" s="3">
        <f t="shared" si="16"/>
        <v>40.630574547787738</v>
      </c>
      <c r="N25" s="4">
        <f t="shared" si="0"/>
        <v>-0.5305745477876016</v>
      </c>
      <c r="O25" s="4"/>
      <c r="P25" s="13"/>
      <c r="Q25" s="85">
        <v>46359.638888888891</v>
      </c>
      <c r="R25" s="84">
        <v>288.26600000000002</v>
      </c>
      <c r="S25" s="84">
        <v>268.27</v>
      </c>
      <c r="T25" s="84">
        <v>2009.7</v>
      </c>
      <c r="U25" s="21">
        <f t="shared" si="17"/>
        <v>44.711666666666659</v>
      </c>
      <c r="V25" s="3">
        <f t="shared" si="18"/>
        <v>41.220020845883873</v>
      </c>
      <c r="W25" s="3">
        <f t="shared" si="19"/>
        <v>3.4916458207827858</v>
      </c>
      <c r="X25" s="3">
        <f t="shared" si="20"/>
        <v>247.32012507530328</v>
      </c>
      <c r="Y25" s="3">
        <f t="shared" si="21"/>
        <v>43</v>
      </c>
      <c r="Z25" s="3">
        <f t="shared" si="22"/>
        <v>40.630574547787738</v>
      </c>
      <c r="AA25" s="4">
        <f t="shared" si="1"/>
        <v>2.369425452212262</v>
      </c>
      <c r="AB25" s="4"/>
      <c r="AC25" s="13"/>
      <c r="AD25" s="85">
        <v>46359.638888888891</v>
      </c>
      <c r="AE25" s="84">
        <v>231.31200000000001</v>
      </c>
      <c r="AF25" s="84">
        <v>235.96600000000001</v>
      </c>
      <c r="AG25" s="84">
        <v>1980.6</v>
      </c>
      <c r="AH25" s="21">
        <f t="shared" si="23"/>
        <v>39.327666666666666</v>
      </c>
      <c r="AI25" s="21">
        <f t="shared" si="24"/>
        <v>41.220020845883873</v>
      </c>
      <c r="AJ25" s="3">
        <f t="shared" si="25"/>
        <v>-1.8923541792172074</v>
      </c>
      <c r="AK25" s="3">
        <f t="shared" si="26"/>
        <v>247.32012507530328</v>
      </c>
      <c r="AL25" s="3">
        <f t="shared" si="27"/>
        <v>41.399999999999864</v>
      </c>
      <c r="AM25" s="3">
        <f t="shared" si="28"/>
        <v>40.630574547787738</v>
      </c>
      <c r="AN25" s="4">
        <f t="shared" si="2"/>
        <v>0.76942545221212555</v>
      </c>
      <c r="AO25" s="4"/>
      <c r="AP25" s="13"/>
      <c r="AQ25" s="85">
        <v>46359.638888888891</v>
      </c>
      <c r="AR25" s="84">
        <v>236.90799999999999</v>
      </c>
      <c r="AS25" s="84">
        <v>240.589</v>
      </c>
      <c r="AT25" s="84">
        <v>1992.3</v>
      </c>
      <c r="AU25" s="21">
        <f t="shared" si="29"/>
        <v>40.098166666666664</v>
      </c>
      <c r="AV25" s="21">
        <f t="shared" si="30"/>
        <v>41.220020845883873</v>
      </c>
      <c r="AW25" s="3">
        <f t="shared" si="31"/>
        <v>-1.121854179217209</v>
      </c>
      <c r="AX25" s="3">
        <f t="shared" si="32"/>
        <v>247.32012507530328</v>
      </c>
      <c r="AY25" s="3">
        <f t="shared" si="33"/>
        <v>41.599999999999909</v>
      </c>
      <c r="AZ25" s="3">
        <f t="shared" si="34"/>
        <v>40.630574547787738</v>
      </c>
      <c r="BA25" s="4">
        <f t="shared" si="3"/>
        <v>0.96942545221217102</v>
      </c>
      <c r="BB25" s="4"/>
      <c r="BC25" s="13"/>
      <c r="BD25" s="85">
        <v>46359.638888888891</v>
      </c>
      <c r="BE25" s="84">
        <v>176.066</v>
      </c>
      <c r="BF25" s="84">
        <v>178.584</v>
      </c>
      <c r="BG25" s="84">
        <v>1503.7</v>
      </c>
      <c r="BH25" s="21">
        <f t="shared" si="35"/>
        <v>29.763999999999999</v>
      </c>
      <c r="BI25" s="21">
        <f t="shared" si="36"/>
        <v>30.533348774728793</v>
      </c>
      <c r="BJ25" s="3">
        <f t="shared" si="37"/>
        <v>-0.76934877472879393</v>
      </c>
      <c r="BK25" s="3">
        <f t="shared" si="38"/>
        <v>183.20009264837276</v>
      </c>
      <c r="BL25" s="3">
        <f t="shared" si="39"/>
        <v>31.200000000000045</v>
      </c>
      <c r="BM25" s="3">
        <f t="shared" si="40"/>
        <v>30.096721887250173</v>
      </c>
      <c r="BN25" s="4">
        <f t="shared" si="4"/>
        <v>1.103278112749873</v>
      </c>
      <c r="BO25" s="4"/>
      <c r="BP25" s="13"/>
      <c r="BQ25" s="85">
        <v>46359.638888888891</v>
      </c>
      <c r="BR25" s="84">
        <v>172.31299999999999</v>
      </c>
      <c r="BS25" s="84">
        <v>175.52500000000001</v>
      </c>
      <c r="BT25" s="84">
        <v>1491.1</v>
      </c>
      <c r="BU25" s="21">
        <f t="shared" si="41"/>
        <v>29.254166666666666</v>
      </c>
      <c r="BV25" s="21">
        <f t="shared" si="42"/>
        <v>30.533348774728793</v>
      </c>
      <c r="BW25" s="3">
        <f t="shared" si="43"/>
        <v>-1.2791821080621268</v>
      </c>
      <c r="BX25" s="3">
        <f t="shared" si="44"/>
        <v>183.20009264837276</v>
      </c>
      <c r="BY25" s="3">
        <f t="shared" si="45"/>
        <v>30.699999999999818</v>
      </c>
      <c r="BZ25" s="3">
        <f t="shared" si="46"/>
        <v>30.096721887250173</v>
      </c>
      <c r="CA25" s="4">
        <f t="shared" si="5"/>
        <v>0.6032781127496456</v>
      </c>
      <c r="CB25" s="4"/>
      <c r="CC25" s="13"/>
      <c r="CD25" s="85">
        <v>46359.638888888891</v>
      </c>
      <c r="CE25" s="84">
        <v>177.32</v>
      </c>
      <c r="CF25" s="84">
        <v>181.94499999999999</v>
      </c>
      <c r="CG25" s="84">
        <v>1492.2</v>
      </c>
      <c r="CH25" s="21">
        <f t="shared" si="47"/>
        <v>30.324166666666663</v>
      </c>
      <c r="CI25" s="21">
        <f t="shared" si="48"/>
        <v>30.533348774728793</v>
      </c>
      <c r="CJ25" s="3">
        <f t="shared" si="49"/>
        <v>-0.20918210806213011</v>
      </c>
      <c r="CK25" s="3">
        <f t="shared" si="50"/>
        <v>183.20009264837276</v>
      </c>
      <c r="CL25" s="3">
        <f t="shared" si="51"/>
        <v>31.100000000000136</v>
      </c>
      <c r="CM25" s="3">
        <f t="shared" si="52"/>
        <v>30.096721887250173</v>
      </c>
      <c r="CN25" s="4">
        <f t="shared" si="6"/>
        <v>1.0032781127499639</v>
      </c>
      <c r="CO25" s="4"/>
      <c r="CP25" s="13"/>
      <c r="CQ25" s="85">
        <v>46359.638888888891</v>
      </c>
      <c r="CR25" s="84">
        <v>179.453</v>
      </c>
      <c r="CS25" s="84">
        <v>186.38200000000001</v>
      </c>
      <c r="CT25" s="84">
        <v>1503</v>
      </c>
      <c r="CU25" s="21">
        <f t="shared" si="53"/>
        <v>31.063666666666666</v>
      </c>
      <c r="CV25" s="21">
        <f t="shared" si="54"/>
        <v>30.533348774728793</v>
      </c>
      <c r="CW25" s="3">
        <f t="shared" si="55"/>
        <v>0.53031789193787304</v>
      </c>
      <c r="CX25" s="3">
        <f t="shared" si="56"/>
        <v>183.20009264837276</v>
      </c>
      <c r="CY25" s="3">
        <f t="shared" si="57"/>
        <v>31.200000000000045</v>
      </c>
      <c r="CZ25" s="3">
        <f t="shared" si="58"/>
        <v>30.096721887250173</v>
      </c>
      <c r="DA25" s="4">
        <f t="shared" si="7"/>
        <v>1.103278112749873</v>
      </c>
      <c r="DB25" s="4"/>
      <c r="DC25" s="13"/>
      <c r="DD25" s="85">
        <v>46359.638888888891</v>
      </c>
      <c r="DE25" s="84">
        <v>170.14</v>
      </c>
      <c r="DF25" s="84">
        <v>174.071</v>
      </c>
      <c r="DG25" s="84">
        <v>1420.3</v>
      </c>
      <c r="DH25" s="21">
        <f t="shared" si="59"/>
        <v>29.011833333333332</v>
      </c>
      <c r="DI25" s="21">
        <f t="shared" si="60"/>
        <v>29.04869970586584</v>
      </c>
      <c r="DJ25" s="3">
        <f t="shared" si="61"/>
        <v>-3.6866372532507796E-2</v>
      </c>
      <c r="DK25" s="3">
        <f t="shared" si="62"/>
        <v>174.29219823519503</v>
      </c>
      <c r="DL25" s="3">
        <f t="shared" si="63"/>
        <v>29.5</v>
      </c>
      <c r="DM25" s="3">
        <f t="shared" si="64"/>
        <v>28.633303300071958</v>
      </c>
      <c r="DN25" s="4">
        <f t="shared" si="8"/>
        <v>0.86669669992804188</v>
      </c>
      <c r="DO25" s="4"/>
      <c r="DP25" s="13"/>
      <c r="DQ25" s="11"/>
      <c r="DR25" s="55">
        <f t="shared" si="70"/>
        <v>46359.638888888891</v>
      </c>
      <c r="DS25" s="5">
        <f t="shared" si="65"/>
        <v>320.85550000000001</v>
      </c>
      <c r="DT25" s="5">
        <f t="shared" si="66"/>
        <v>316.06217818831647</v>
      </c>
      <c r="DU25" s="6">
        <f t="shared" si="9"/>
        <v>4.7933218116835405</v>
      </c>
      <c r="DV25" s="5">
        <f t="shared" si="67"/>
        <v>1896.3730691298988</v>
      </c>
      <c r="DW25" s="5">
        <f t="shared" si="68"/>
        <v>319.79999999999995</v>
      </c>
      <c r="DX25" s="5">
        <f t="shared" si="69"/>
        <v>311.54248904022359</v>
      </c>
      <c r="DY25" s="6">
        <f t="shared" si="10"/>
        <v>8.2575109597763685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88">
        <v>46359.631944444445</v>
      </c>
      <c r="B26" s="95">
        <v>618</v>
      </c>
      <c r="C26" s="96">
        <v>49.08</v>
      </c>
      <c r="D26" s="12"/>
      <c r="E26" s="84">
        <v>269.96600000000001</v>
      </c>
      <c r="F26" s="84">
        <v>274.13299999999998</v>
      </c>
      <c r="G26" s="84">
        <v>1956.6</v>
      </c>
      <c r="H26" s="21">
        <f t="shared" si="11"/>
        <v>45.688833333333328</v>
      </c>
      <c r="I26" s="3">
        <f t="shared" si="12"/>
        <v>36.758979628796872</v>
      </c>
      <c r="J26" s="3">
        <f t="shared" si="13"/>
        <v>8.9298537045364554</v>
      </c>
      <c r="K26" s="3">
        <f t="shared" si="14"/>
        <v>220.55387777278125</v>
      </c>
      <c r="L26" s="3">
        <f t="shared" si="15"/>
        <v>36.899999999999864</v>
      </c>
      <c r="M26" s="3">
        <f t="shared" si="16"/>
        <v>36.233326220105077</v>
      </c>
      <c r="N26" s="4">
        <f t="shared" si="0"/>
        <v>0.66667377989478638</v>
      </c>
      <c r="O26" s="4"/>
      <c r="P26" s="13"/>
      <c r="Q26" s="85">
        <v>46359.631944444445</v>
      </c>
      <c r="R26" s="84">
        <v>272.202</v>
      </c>
      <c r="S26" s="84">
        <v>276.45999999999998</v>
      </c>
      <c r="T26" s="84">
        <v>1966.7</v>
      </c>
      <c r="U26" s="21">
        <f t="shared" si="17"/>
        <v>46.076666666666661</v>
      </c>
      <c r="V26" s="3">
        <f t="shared" si="18"/>
        <v>36.758979628796872</v>
      </c>
      <c r="W26" s="3">
        <f t="shared" si="19"/>
        <v>9.3176870378697885</v>
      </c>
      <c r="X26" s="3">
        <f t="shared" si="20"/>
        <v>220.55387777278125</v>
      </c>
      <c r="Y26" s="3">
        <f t="shared" si="21"/>
        <v>36.100000000000136</v>
      </c>
      <c r="Z26" s="3">
        <f t="shared" si="22"/>
        <v>36.233326220105077</v>
      </c>
      <c r="AA26" s="4">
        <f t="shared" si="1"/>
        <v>-0.13332622010494077</v>
      </c>
      <c r="AB26" s="4"/>
      <c r="AC26" s="13"/>
      <c r="AD26" s="85">
        <v>46359.631944444445</v>
      </c>
      <c r="AE26" s="84">
        <v>212.35400000000001</v>
      </c>
      <c r="AF26" s="84">
        <v>217.42599999999999</v>
      </c>
      <c r="AG26" s="84">
        <v>1939.2</v>
      </c>
      <c r="AH26" s="21">
        <f t="shared" si="23"/>
        <v>36.237666666666662</v>
      </c>
      <c r="AI26" s="21">
        <f t="shared" si="24"/>
        <v>36.758979628796872</v>
      </c>
      <c r="AJ26" s="3">
        <f t="shared" si="25"/>
        <v>-0.52131296213021017</v>
      </c>
      <c r="AK26" s="3">
        <f t="shared" si="26"/>
        <v>220.55387777278125</v>
      </c>
      <c r="AL26" s="3">
        <f t="shared" si="27"/>
        <v>36.700000000000045</v>
      </c>
      <c r="AM26" s="3">
        <f t="shared" si="28"/>
        <v>36.233326220105077</v>
      </c>
      <c r="AN26" s="4">
        <f t="shared" si="2"/>
        <v>0.46667377989496828</v>
      </c>
      <c r="AO26" s="4"/>
      <c r="AP26" s="13"/>
      <c r="AQ26" s="85">
        <v>46359.631944444445</v>
      </c>
      <c r="AR26" s="84">
        <v>211.01400000000001</v>
      </c>
      <c r="AS26" s="84">
        <v>214.184</v>
      </c>
      <c r="AT26" s="84">
        <v>1950.7</v>
      </c>
      <c r="AU26" s="21">
        <f t="shared" si="29"/>
        <v>35.697333333333333</v>
      </c>
      <c r="AV26" s="21">
        <f t="shared" si="30"/>
        <v>36.758979628796872</v>
      </c>
      <c r="AW26" s="3">
        <f t="shared" si="31"/>
        <v>-1.0616462954635395</v>
      </c>
      <c r="AX26" s="3">
        <f t="shared" si="32"/>
        <v>220.55387777278125</v>
      </c>
      <c r="AY26" s="3">
        <f t="shared" si="33"/>
        <v>36.799999999999955</v>
      </c>
      <c r="AZ26" s="3">
        <f t="shared" si="34"/>
        <v>36.233326220105077</v>
      </c>
      <c r="BA26" s="4">
        <f t="shared" si="3"/>
        <v>0.56667377989487733</v>
      </c>
      <c r="BB26" s="4"/>
      <c r="BC26" s="13"/>
      <c r="BD26" s="85">
        <v>46359.631944444445</v>
      </c>
      <c r="BE26" s="84">
        <v>153.64099999999999</v>
      </c>
      <c r="BF26" s="84">
        <v>155.791</v>
      </c>
      <c r="BG26" s="84">
        <v>1472.5</v>
      </c>
      <c r="BH26" s="21">
        <f t="shared" si="35"/>
        <v>25.965166666666665</v>
      </c>
      <c r="BI26" s="21">
        <f t="shared" si="36"/>
        <v>27.228873799108797</v>
      </c>
      <c r="BJ26" s="3">
        <f t="shared" si="37"/>
        <v>-1.2637071324421321</v>
      </c>
      <c r="BK26" s="3">
        <f t="shared" si="38"/>
        <v>163.37324279465278</v>
      </c>
      <c r="BL26" s="3">
        <f t="shared" si="39"/>
        <v>27.700000000000045</v>
      </c>
      <c r="BM26" s="3">
        <f t="shared" si="40"/>
        <v>26.839500903781541</v>
      </c>
      <c r="BN26" s="4">
        <f t="shared" si="4"/>
        <v>0.86049909621850418</v>
      </c>
      <c r="BO26" s="4"/>
      <c r="BP26" s="13"/>
      <c r="BQ26" s="85">
        <v>46359.631944444445</v>
      </c>
      <c r="BR26" s="84">
        <v>152.19300000000001</v>
      </c>
      <c r="BS26" s="84">
        <v>154.32300000000001</v>
      </c>
      <c r="BT26" s="84">
        <v>1460.4</v>
      </c>
      <c r="BU26" s="21">
        <f t="shared" si="41"/>
        <v>25.720500000000001</v>
      </c>
      <c r="BV26" s="21">
        <f t="shared" si="42"/>
        <v>27.228873799108797</v>
      </c>
      <c r="BW26" s="3">
        <f t="shared" si="43"/>
        <v>-1.5083737991087958</v>
      </c>
      <c r="BX26" s="3">
        <f t="shared" si="44"/>
        <v>163.37324279465278</v>
      </c>
      <c r="BY26" s="3">
        <f t="shared" si="45"/>
        <v>27.200000000000045</v>
      </c>
      <c r="BZ26" s="3">
        <f t="shared" si="46"/>
        <v>26.839500903781541</v>
      </c>
      <c r="CA26" s="4">
        <f t="shared" si="5"/>
        <v>0.36049909621850418</v>
      </c>
      <c r="CB26" s="4"/>
      <c r="CC26" s="13"/>
      <c r="CD26" s="85">
        <v>46359.631944444445</v>
      </c>
      <c r="CE26" s="84">
        <v>151.67599999999999</v>
      </c>
      <c r="CF26" s="84">
        <v>153.81399999999999</v>
      </c>
      <c r="CG26" s="84">
        <v>1461.1</v>
      </c>
      <c r="CH26" s="21">
        <f t="shared" si="47"/>
        <v>25.635666666666665</v>
      </c>
      <c r="CI26" s="21">
        <f t="shared" si="48"/>
        <v>27.228873799108797</v>
      </c>
      <c r="CJ26" s="3">
        <f t="shared" si="49"/>
        <v>-1.5932071324421315</v>
      </c>
      <c r="CK26" s="3">
        <f t="shared" si="50"/>
        <v>163.37324279465278</v>
      </c>
      <c r="CL26" s="3">
        <f t="shared" si="51"/>
        <v>27</v>
      </c>
      <c r="CM26" s="3">
        <f t="shared" si="52"/>
        <v>26.839500903781541</v>
      </c>
      <c r="CN26" s="4">
        <f t="shared" si="6"/>
        <v>0.1604990962184587</v>
      </c>
      <c r="CO26" s="4"/>
      <c r="CP26" s="13"/>
      <c r="CQ26" s="85">
        <v>46359.631944444445</v>
      </c>
      <c r="CR26" s="84">
        <v>149.75299999999999</v>
      </c>
      <c r="CS26" s="84">
        <v>153.53</v>
      </c>
      <c r="CT26" s="84">
        <v>1471.8</v>
      </c>
      <c r="CU26" s="21">
        <f t="shared" si="53"/>
        <v>25.588333333333331</v>
      </c>
      <c r="CV26" s="21">
        <f t="shared" si="54"/>
        <v>27.228873799108797</v>
      </c>
      <c r="CW26" s="3">
        <f t="shared" si="55"/>
        <v>-1.6405404657754659</v>
      </c>
      <c r="CX26" s="3">
        <f t="shared" si="56"/>
        <v>163.37324279465278</v>
      </c>
      <c r="CY26" s="3">
        <f t="shared" si="57"/>
        <v>27.399999999999864</v>
      </c>
      <c r="CZ26" s="3">
        <f t="shared" si="58"/>
        <v>26.839500903781541</v>
      </c>
      <c r="DA26" s="4">
        <f t="shared" si="7"/>
        <v>0.56049909621832228</v>
      </c>
      <c r="DB26" s="4"/>
      <c r="DC26" s="13"/>
      <c r="DD26" s="85">
        <v>46359.631944444445</v>
      </c>
      <c r="DE26" s="84">
        <v>143.035</v>
      </c>
      <c r="DF26" s="84">
        <v>145.066</v>
      </c>
      <c r="DG26" s="84">
        <v>1390.8</v>
      </c>
      <c r="DH26" s="21">
        <f t="shared" si="59"/>
        <v>24.177666666666667</v>
      </c>
      <c r="DI26" s="21">
        <f t="shared" si="60"/>
        <v>25.904901036399838</v>
      </c>
      <c r="DJ26" s="3">
        <f t="shared" si="61"/>
        <v>-1.7272343697331713</v>
      </c>
      <c r="DK26" s="3">
        <f t="shared" si="62"/>
        <v>155.42940621839907</v>
      </c>
      <c r="DL26" s="3">
        <f t="shared" si="63"/>
        <v>25.899999999999864</v>
      </c>
      <c r="DM26" s="3">
        <f t="shared" si="64"/>
        <v>25.534460951579323</v>
      </c>
      <c r="DN26" s="4">
        <f t="shared" si="8"/>
        <v>0.36553904842054052</v>
      </c>
      <c r="DO26" s="4"/>
      <c r="DP26" s="13"/>
      <c r="DQ26" s="11"/>
      <c r="DR26" s="55">
        <f t="shared" si="70"/>
        <v>46359.631944444445</v>
      </c>
      <c r="DS26" s="5">
        <f t="shared" si="65"/>
        <v>290.78783333333331</v>
      </c>
      <c r="DT26" s="5">
        <f t="shared" si="66"/>
        <v>281.8563147480225</v>
      </c>
      <c r="DU26" s="6">
        <f t="shared" si="9"/>
        <v>8.9315185853108119</v>
      </c>
      <c r="DV26" s="5">
        <f t="shared" si="67"/>
        <v>1691.1378884881349</v>
      </c>
      <c r="DW26" s="5">
        <f t="shared" si="68"/>
        <v>281.69999999999982</v>
      </c>
      <c r="DX26" s="5">
        <f t="shared" si="69"/>
        <v>277.82576944712577</v>
      </c>
      <c r="DY26" s="6">
        <f t="shared" si="10"/>
        <v>3.874230552874053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88">
        <v>46359.625</v>
      </c>
      <c r="B27" s="95">
        <v>578</v>
      </c>
      <c r="C27" s="96">
        <v>48.79</v>
      </c>
      <c r="D27" s="12"/>
      <c r="E27" s="84">
        <v>218.65299999999999</v>
      </c>
      <c r="F27" s="84">
        <v>221.893</v>
      </c>
      <c r="G27" s="84">
        <v>1919.7</v>
      </c>
      <c r="H27" s="21">
        <f t="shared" si="11"/>
        <v>36.982166666666664</v>
      </c>
      <c r="I27" s="3">
        <f t="shared" si="12"/>
        <v>34.417864768626984</v>
      </c>
      <c r="J27" s="3">
        <f t="shared" si="13"/>
        <v>2.5643018980396803</v>
      </c>
      <c r="K27" s="3">
        <f t="shared" si="14"/>
        <v>206.5071886117619</v>
      </c>
      <c r="L27" s="3">
        <f t="shared" si="15"/>
        <v>43.600000000000136</v>
      </c>
      <c r="M27" s="3">
        <f t="shared" si="16"/>
        <v>33.925689302435622</v>
      </c>
      <c r="N27" s="4">
        <f t="shared" si="0"/>
        <v>9.6743106975645148</v>
      </c>
      <c r="O27" s="4">
        <f>E27/F27</f>
        <v>0.9853983676817204</v>
      </c>
      <c r="P27" s="13"/>
      <c r="Q27" s="85">
        <v>46359.625</v>
      </c>
      <c r="R27" s="84">
        <v>238.37899999999999</v>
      </c>
      <c r="S27" s="84">
        <v>217.16900000000001</v>
      </c>
      <c r="T27" s="84">
        <v>1930.6</v>
      </c>
      <c r="U27" s="21">
        <f t="shared" si="17"/>
        <v>36.194833333333335</v>
      </c>
      <c r="V27" s="3">
        <f t="shared" si="18"/>
        <v>34.417864768626984</v>
      </c>
      <c r="W27" s="3">
        <f t="shared" si="19"/>
        <v>1.7769685647063511</v>
      </c>
      <c r="X27" s="3">
        <f t="shared" si="20"/>
        <v>206.5071886117619</v>
      </c>
      <c r="Y27" s="3">
        <f t="shared" si="21"/>
        <v>44.899999999999864</v>
      </c>
      <c r="Z27" s="3">
        <f t="shared" si="22"/>
        <v>33.925689302435622</v>
      </c>
      <c r="AA27" s="4">
        <f t="shared" si="1"/>
        <v>10.974310697564242</v>
      </c>
      <c r="AB27" s="4">
        <f>R27/S27</f>
        <v>1.0976658731218543</v>
      </c>
      <c r="AC27" s="13"/>
      <c r="AD27" s="85">
        <v>46359.625</v>
      </c>
      <c r="AE27" s="84">
        <v>202.488</v>
      </c>
      <c r="AF27" s="84">
        <v>205.46700000000001</v>
      </c>
      <c r="AG27" s="84">
        <v>1902.5</v>
      </c>
      <c r="AH27" s="21">
        <f t="shared" si="23"/>
        <v>34.244500000000002</v>
      </c>
      <c r="AI27" s="21">
        <f t="shared" si="24"/>
        <v>34.417864768626984</v>
      </c>
      <c r="AJ27" s="3">
        <f t="shared" si="25"/>
        <v>-0.17336476862698191</v>
      </c>
      <c r="AK27" s="3">
        <f t="shared" si="26"/>
        <v>206.5071886117619</v>
      </c>
      <c r="AL27" s="3">
        <f t="shared" si="27"/>
        <v>44.599999999999909</v>
      </c>
      <c r="AM27" s="3">
        <f t="shared" si="28"/>
        <v>33.925689302435622</v>
      </c>
      <c r="AN27" s="4">
        <f t="shared" si="2"/>
        <v>10.674310697564287</v>
      </c>
      <c r="AO27" s="4">
        <f>AE27/AF27</f>
        <v>0.98550132138007562</v>
      </c>
      <c r="AP27" s="13"/>
      <c r="AQ27" s="85">
        <v>46359.625</v>
      </c>
      <c r="AR27" s="84">
        <v>204.46600000000001</v>
      </c>
      <c r="AS27" s="84">
        <v>207.495</v>
      </c>
      <c r="AT27" s="84">
        <v>1913.9</v>
      </c>
      <c r="AU27" s="21">
        <f t="shared" si="29"/>
        <v>34.582499999999996</v>
      </c>
      <c r="AV27" s="21">
        <f t="shared" si="30"/>
        <v>34.417864768626984</v>
      </c>
      <c r="AW27" s="3">
        <f t="shared" si="31"/>
        <v>0.16463523137301195</v>
      </c>
      <c r="AX27" s="3">
        <f t="shared" si="32"/>
        <v>206.5071886117619</v>
      </c>
      <c r="AY27" s="3">
        <f t="shared" si="33"/>
        <v>44.900000000000091</v>
      </c>
      <c r="AZ27" s="3">
        <f t="shared" si="34"/>
        <v>33.925689302435622</v>
      </c>
      <c r="BA27" s="4">
        <f t="shared" si="3"/>
        <v>10.974310697564469</v>
      </c>
      <c r="BB27" s="4">
        <f>AR27/AS27</f>
        <v>0.98540205788091284</v>
      </c>
      <c r="BC27" s="13"/>
      <c r="BD27" s="85">
        <v>46359.625</v>
      </c>
      <c r="BE27" s="84">
        <v>145.00899999999999</v>
      </c>
      <c r="BF27" s="84">
        <v>147.053</v>
      </c>
      <c r="BG27" s="84">
        <v>1444.8</v>
      </c>
      <c r="BH27" s="21">
        <f t="shared" si="35"/>
        <v>24.508833333333332</v>
      </c>
      <c r="BI27" s="21">
        <f t="shared" si="36"/>
        <v>25.494714643427397</v>
      </c>
      <c r="BJ27" s="3">
        <f t="shared" si="37"/>
        <v>-0.9858813100940651</v>
      </c>
      <c r="BK27" s="3">
        <f t="shared" si="38"/>
        <v>152.96828786056437</v>
      </c>
      <c r="BL27" s="3">
        <f t="shared" si="39"/>
        <v>33.599999999999909</v>
      </c>
      <c r="BM27" s="3">
        <f t="shared" si="40"/>
        <v>25.130140224026384</v>
      </c>
      <c r="BN27" s="4">
        <f t="shared" si="4"/>
        <v>8.469859775973525</v>
      </c>
      <c r="BO27" s="4">
        <f>BE27/BF27</f>
        <v>0.98610024956988285</v>
      </c>
      <c r="BP27" s="13"/>
      <c r="BQ27" s="85">
        <v>46359.625</v>
      </c>
      <c r="BR27" s="84">
        <v>145.08699999999999</v>
      </c>
      <c r="BS27" s="84">
        <v>147.13200000000001</v>
      </c>
      <c r="BT27" s="84">
        <v>1433.2</v>
      </c>
      <c r="BU27" s="21">
        <f t="shared" si="41"/>
        <v>24.521999999999998</v>
      </c>
      <c r="BV27" s="21">
        <f t="shared" si="42"/>
        <v>25.494714643427397</v>
      </c>
      <c r="BW27" s="3">
        <f t="shared" si="43"/>
        <v>-0.97271464342739833</v>
      </c>
      <c r="BX27" s="3">
        <f t="shared" si="44"/>
        <v>152.96828786056437</v>
      </c>
      <c r="BY27" s="3">
        <f t="shared" si="45"/>
        <v>33.100000000000136</v>
      </c>
      <c r="BZ27" s="3">
        <f t="shared" si="46"/>
        <v>25.130140224026384</v>
      </c>
      <c r="CA27" s="4">
        <f t="shared" si="5"/>
        <v>7.9698597759737524</v>
      </c>
      <c r="CB27" s="4">
        <f>BR27/BS27</f>
        <v>0.98610091618410667</v>
      </c>
      <c r="CC27" s="13"/>
      <c r="CD27" s="85">
        <v>46359.625</v>
      </c>
      <c r="CE27" s="84">
        <v>140.71299999999999</v>
      </c>
      <c r="CF27" s="84">
        <v>142.68199999999999</v>
      </c>
      <c r="CG27" s="84">
        <v>1434.1</v>
      </c>
      <c r="CH27" s="21">
        <f t="shared" si="47"/>
        <v>23.780333333333331</v>
      </c>
      <c r="CI27" s="21">
        <f t="shared" si="48"/>
        <v>25.494714643427397</v>
      </c>
      <c r="CJ27" s="3">
        <f t="shared" si="49"/>
        <v>-1.7143813100940655</v>
      </c>
      <c r="CK27" s="3">
        <f t="shared" si="50"/>
        <v>152.96828786056437</v>
      </c>
      <c r="CL27" s="3">
        <f t="shared" si="51"/>
        <v>33</v>
      </c>
      <c r="CM27" s="3">
        <f t="shared" si="52"/>
        <v>25.130140224026384</v>
      </c>
      <c r="CN27" s="4">
        <f t="shared" si="6"/>
        <v>7.869859775973616</v>
      </c>
      <c r="CO27" s="4">
        <f>CE27/CF27</f>
        <v>0.9862000812996734</v>
      </c>
      <c r="CP27" s="13"/>
      <c r="CQ27" s="85">
        <v>46359.625</v>
      </c>
      <c r="CR27" s="84">
        <v>152.351</v>
      </c>
      <c r="CS27" s="84">
        <v>155.95699999999999</v>
      </c>
      <c r="CT27" s="84">
        <v>1444.4</v>
      </c>
      <c r="CU27" s="21">
        <f t="shared" si="53"/>
        <v>25.99283333333333</v>
      </c>
      <c r="CV27" s="21">
        <f t="shared" si="54"/>
        <v>25.494714643427397</v>
      </c>
      <c r="CW27" s="3">
        <f t="shared" si="55"/>
        <v>0.49811868990593311</v>
      </c>
      <c r="CX27" s="3">
        <f t="shared" si="56"/>
        <v>152.96828786056437</v>
      </c>
      <c r="CY27" s="3">
        <f t="shared" si="57"/>
        <v>32.800000000000182</v>
      </c>
      <c r="CZ27" s="3">
        <f t="shared" si="58"/>
        <v>25.130140224026384</v>
      </c>
      <c r="DA27" s="4">
        <f t="shared" si="7"/>
        <v>7.6698597759737979</v>
      </c>
      <c r="DB27" s="4">
        <f>CR27/CS27</f>
        <v>0.97687824207954765</v>
      </c>
      <c r="DC27" s="13"/>
      <c r="DD27" s="85">
        <v>46359.625</v>
      </c>
      <c r="DE27" s="84">
        <v>144.12100000000001</v>
      </c>
      <c r="DF27" s="84">
        <v>146.167</v>
      </c>
      <c r="DG27" s="84">
        <v>1364.9</v>
      </c>
      <c r="DH27" s="21">
        <f t="shared" si="59"/>
        <v>24.361166666666666</v>
      </c>
      <c r="DI27" s="21">
        <f t="shared" si="60"/>
        <v>24.255063380948819</v>
      </c>
      <c r="DJ27" s="3">
        <f t="shared" si="61"/>
        <v>0.10610328571784677</v>
      </c>
      <c r="DK27" s="3">
        <f t="shared" si="62"/>
        <v>145.5303802856929</v>
      </c>
      <c r="DL27" s="3">
        <f t="shared" si="63"/>
        <v>31</v>
      </c>
      <c r="DM27" s="3">
        <f t="shared" si="64"/>
        <v>23.908215974601251</v>
      </c>
      <c r="DN27" s="4">
        <f t="shared" si="8"/>
        <v>7.0917840253987485</v>
      </c>
      <c r="DO27" s="4">
        <f>DE27/DF27</f>
        <v>0.98600231242346092</v>
      </c>
      <c r="DP27" s="13"/>
      <c r="DQ27" s="11"/>
      <c r="DR27" s="55">
        <f t="shared" si="70"/>
        <v>46359.625</v>
      </c>
      <c r="DS27" s="5">
        <f t="shared" si="65"/>
        <v>265.16916666666663</v>
      </c>
      <c r="DT27" s="5">
        <f t="shared" si="66"/>
        <v>263.90538102916628</v>
      </c>
      <c r="DU27" s="6">
        <f t="shared" si="9"/>
        <v>1.263785637500348</v>
      </c>
      <c r="DV27" s="5">
        <f t="shared" si="67"/>
        <v>1583.4322861749984</v>
      </c>
      <c r="DW27" s="5">
        <f t="shared" si="68"/>
        <v>341.50000000000023</v>
      </c>
      <c r="DX27" s="5">
        <f t="shared" si="69"/>
        <v>260.13153408044923</v>
      </c>
      <c r="DY27" s="6">
        <f t="shared" si="10"/>
        <v>81.368465919550999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88">
        <v>46359.618055555555</v>
      </c>
      <c r="B28" s="95">
        <v>855</v>
      </c>
      <c r="C28" s="96">
        <v>48.79</v>
      </c>
      <c r="D28" s="12"/>
      <c r="E28" s="84">
        <v>270.714</v>
      </c>
      <c r="F28" s="84">
        <v>302.34800000000001</v>
      </c>
      <c r="G28" s="84">
        <v>1876.1</v>
      </c>
      <c r="H28" s="21">
        <f t="shared" si="11"/>
        <v>50.391333333333336</v>
      </c>
      <c r="I28" s="3">
        <f t="shared" si="12"/>
        <v>50.91223940687901</v>
      </c>
      <c r="J28" s="3">
        <f t="shared" si="13"/>
        <v>-0.52090607354567453</v>
      </c>
      <c r="K28" s="3">
        <f t="shared" si="14"/>
        <v>305.47343644127409</v>
      </c>
      <c r="L28" s="3">
        <f t="shared" si="15"/>
        <v>44.899999999999864</v>
      </c>
      <c r="M28" s="3">
        <f t="shared" si="16"/>
        <v>50.184194383360641</v>
      </c>
      <c r="N28" s="4">
        <f t="shared" si="0"/>
        <v>-5.2841943833607772</v>
      </c>
      <c r="O28" s="4">
        <f t="shared" ref="O28:O57" si="71">E28/F28</f>
        <v>0.89537222009075634</v>
      </c>
      <c r="P28" s="13"/>
      <c r="Q28" s="85">
        <v>46359.618055555555</v>
      </c>
      <c r="R28" s="84">
        <v>309.23700000000002</v>
      </c>
      <c r="S28" s="84">
        <v>315.77699999999999</v>
      </c>
      <c r="T28" s="84">
        <v>1885.7</v>
      </c>
      <c r="U28" s="21">
        <f t="shared" si="17"/>
        <v>52.629499999999993</v>
      </c>
      <c r="V28" s="3">
        <f t="shared" si="18"/>
        <v>50.91223940687901</v>
      </c>
      <c r="W28" s="3">
        <f t="shared" si="19"/>
        <v>1.717260593120983</v>
      </c>
      <c r="X28" s="3">
        <f t="shared" si="20"/>
        <v>305.47343644127409</v>
      </c>
      <c r="Y28" s="3">
        <f t="shared" si="21"/>
        <v>44.600000000000136</v>
      </c>
      <c r="Z28" s="3">
        <f t="shared" si="22"/>
        <v>50.184194383360641</v>
      </c>
      <c r="AA28" s="4">
        <f t="shared" si="1"/>
        <v>-5.5841943833605043</v>
      </c>
      <c r="AB28" s="4">
        <f t="shared" ref="AB28:AB57" si="72">R28/S28</f>
        <v>0.9792891819226861</v>
      </c>
      <c r="AC28" s="13"/>
      <c r="AD28" s="85">
        <v>46359.618055555555</v>
      </c>
      <c r="AE28" s="84">
        <v>279.702</v>
      </c>
      <c r="AF28" s="84">
        <v>290.67500000000001</v>
      </c>
      <c r="AG28" s="84">
        <v>1857.9</v>
      </c>
      <c r="AH28" s="21">
        <f t="shared" si="23"/>
        <v>48.445833333333333</v>
      </c>
      <c r="AI28" s="21">
        <f t="shared" si="24"/>
        <v>50.91223940687901</v>
      </c>
      <c r="AJ28" s="3">
        <f t="shared" si="25"/>
        <v>-2.4664060735456772</v>
      </c>
      <c r="AK28" s="3">
        <f t="shared" si="26"/>
        <v>305.47343644127409</v>
      </c>
      <c r="AL28" s="3">
        <f t="shared" si="27"/>
        <v>43.800000000000182</v>
      </c>
      <c r="AM28" s="3">
        <f t="shared" si="28"/>
        <v>50.184194383360641</v>
      </c>
      <c r="AN28" s="4">
        <f t="shared" si="2"/>
        <v>-6.3841943833604589</v>
      </c>
      <c r="AO28" s="4">
        <f t="shared" ref="AO28:AO57" si="73">AE28/AF28</f>
        <v>0.96224993549496851</v>
      </c>
      <c r="AP28" s="13"/>
      <c r="AQ28" s="85">
        <v>46359.618055555555</v>
      </c>
      <c r="AR28" s="84">
        <v>274.18700000000001</v>
      </c>
      <c r="AS28" s="84">
        <v>278.61700000000002</v>
      </c>
      <c r="AT28" s="84">
        <v>1869</v>
      </c>
      <c r="AU28" s="21">
        <f t="shared" si="29"/>
        <v>46.436166666666665</v>
      </c>
      <c r="AV28" s="21">
        <f t="shared" si="30"/>
        <v>50.91223940687901</v>
      </c>
      <c r="AW28" s="3">
        <f t="shared" si="31"/>
        <v>-4.476072740212345</v>
      </c>
      <c r="AX28" s="3">
        <f t="shared" si="32"/>
        <v>305.47343644127409</v>
      </c>
      <c r="AY28" s="3">
        <f t="shared" si="33"/>
        <v>44.099999999999909</v>
      </c>
      <c r="AZ28" s="3">
        <f t="shared" si="34"/>
        <v>50.184194383360641</v>
      </c>
      <c r="BA28" s="4">
        <f t="shared" si="3"/>
        <v>-6.0841943833607317</v>
      </c>
      <c r="BB28" s="4">
        <f t="shared" ref="BB28:BB57" si="74">AR28/AS28</f>
        <v>0.98410003696831128</v>
      </c>
      <c r="BC28" s="13"/>
      <c r="BD28" s="85">
        <v>46359.618055555555</v>
      </c>
      <c r="BE28" s="84">
        <v>219.05</v>
      </c>
      <c r="BF28" s="84">
        <v>222.37899999999999</v>
      </c>
      <c r="BG28" s="84">
        <v>1411.2</v>
      </c>
      <c r="BH28" s="21">
        <f t="shared" si="35"/>
        <v>37.06316666666666</v>
      </c>
      <c r="BI28" s="21">
        <f t="shared" si="36"/>
        <v>37.712769931021491</v>
      </c>
      <c r="BJ28" s="3">
        <f t="shared" si="37"/>
        <v>-0.6496032643548304</v>
      </c>
      <c r="BK28" s="3">
        <f t="shared" si="38"/>
        <v>226.27661958612896</v>
      </c>
      <c r="BL28" s="3">
        <f t="shared" si="39"/>
        <v>32.900000000000091</v>
      </c>
      <c r="BM28" s="3">
        <f t="shared" si="40"/>
        <v>37.173477321007887</v>
      </c>
      <c r="BN28" s="4">
        <f t="shared" si="4"/>
        <v>-4.2734773210077961</v>
      </c>
      <c r="BO28" s="4">
        <f t="shared" ref="BO28:BO57" si="75">BE28/BF28</f>
        <v>0.98503006129175874</v>
      </c>
      <c r="BP28" s="13"/>
      <c r="BQ28" s="85">
        <v>46359.618055555555</v>
      </c>
      <c r="BR28" s="84">
        <v>211.56200000000001</v>
      </c>
      <c r="BS28" s="84">
        <v>216.81100000000001</v>
      </c>
      <c r="BT28" s="84">
        <v>1400.1</v>
      </c>
      <c r="BU28" s="21">
        <f t="shared" si="41"/>
        <v>36.135166666666663</v>
      </c>
      <c r="BV28" s="21">
        <f t="shared" si="42"/>
        <v>37.712769931021491</v>
      </c>
      <c r="BW28" s="3">
        <f t="shared" si="43"/>
        <v>-1.5776032643548277</v>
      </c>
      <c r="BX28" s="3">
        <f t="shared" si="44"/>
        <v>226.27661958612896</v>
      </c>
      <c r="BY28" s="3">
        <f t="shared" si="45"/>
        <v>33</v>
      </c>
      <c r="BZ28" s="3">
        <f t="shared" si="46"/>
        <v>37.173477321007887</v>
      </c>
      <c r="CA28" s="4">
        <f t="shared" si="5"/>
        <v>-4.173477321007887</v>
      </c>
      <c r="CB28" s="4">
        <f t="shared" ref="CB28:CB57" si="76">BR28/BS28</f>
        <v>0.97578997375594412</v>
      </c>
      <c r="CC28" s="13"/>
      <c r="CD28" s="85">
        <v>46359.618055555555</v>
      </c>
      <c r="CE28" s="84">
        <v>216.631</v>
      </c>
      <c r="CF28" s="84">
        <v>221.09</v>
      </c>
      <c r="CG28" s="84">
        <v>1401.1</v>
      </c>
      <c r="CH28" s="21">
        <f t="shared" si="47"/>
        <v>36.848333333333329</v>
      </c>
      <c r="CI28" s="21">
        <f t="shared" si="48"/>
        <v>37.712769931021491</v>
      </c>
      <c r="CJ28" s="3">
        <f t="shared" si="49"/>
        <v>-0.86443659768816161</v>
      </c>
      <c r="CK28" s="3">
        <f t="shared" si="50"/>
        <v>226.27661958612896</v>
      </c>
      <c r="CL28" s="3">
        <f t="shared" si="51"/>
        <v>33</v>
      </c>
      <c r="CM28" s="3">
        <f t="shared" si="52"/>
        <v>37.173477321007887</v>
      </c>
      <c r="CN28" s="4">
        <f t="shared" si="6"/>
        <v>-4.173477321007887</v>
      </c>
      <c r="CO28" s="4">
        <f t="shared" ref="CO28:CO57" si="77">CE28/CF28</f>
        <v>0.97983174272920526</v>
      </c>
      <c r="CP28" s="13"/>
      <c r="CQ28" s="85">
        <v>46359.618055555555</v>
      </c>
      <c r="CR28" s="84">
        <v>216.63</v>
      </c>
      <c r="CS28" s="84">
        <v>223.43799999999999</v>
      </c>
      <c r="CT28" s="84">
        <v>1411.6</v>
      </c>
      <c r="CU28" s="21">
        <f t="shared" si="53"/>
        <v>37.239666666666665</v>
      </c>
      <c r="CV28" s="21">
        <f t="shared" si="54"/>
        <v>37.712769931021491</v>
      </c>
      <c r="CW28" s="3">
        <f t="shared" si="55"/>
        <v>-0.47310326435482608</v>
      </c>
      <c r="CX28" s="3">
        <f t="shared" si="56"/>
        <v>226.27661958612896</v>
      </c>
      <c r="CY28" s="3">
        <f t="shared" si="57"/>
        <v>33.099999999999909</v>
      </c>
      <c r="CZ28" s="3">
        <f t="shared" si="58"/>
        <v>37.173477321007887</v>
      </c>
      <c r="DA28" s="4">
        <f t="shared" si="7"/>
        <v>-4.073477321007978</v>
      </c>
      <c r="DB28" s="4">
        <f t="shared" ref="DB28:DB57" si="78">CR28/CS28</f>
        <v>0.96953069755368382</v>
      </c>
      <c r="DC28" s="13"/>
      <c r="DD28" s="85">
        <v>46359.618055555555</v>
      </c>
      <c r="DE28" s="84">
        <v>205.20500000000001</v>
      </c>
      <c r="DF28" s="84">
        <v>208.28800000000001</v>
      </c>
      <c r="DG28" s="84">
        <v>1333.9</v>
      </c>
      <c r="DH28" s="21">
        <f t="shared" si="59"/>
        <v>34.714666666666666</v>
      </c>
      <c r="DI28" s="21">
        <f t="shared" si="60"/>
        <v>35.879029741714952</v>
      </c>
      <c r="DJ28" s="3">
        <f t="shared" si="61"/>
        <v>-1.1643630750482856</v>
      </c>
      <c r="DK28" s="3">
        <f t="shared" si="62"/>
        <v>215.27417845028967</v>
      </c>
      <c r="DL28" s="3">
        <f t="shared" si="63"/>
        <v>31.200000000000045</v>
      </c>
      <c r="DM28" s="3">
        <f t="shared" si="64"/>
        <v>35.365959616408432</v>
      </c>
      <c r="DN28" s="4">
        <f t="shared" si="8"/>
        <v>-4.1659596164083865</v>
      </c>
      <c r="DO28" s="4">
        <f t="shared" ref="DO28:DO57" si="79">DE28/DF28</f>
        <v>0.98519837916730679</v>
      </c>
      <c r="DP28" s="13"/>
      <c r="DQ28" s="11"/>
      <c r="DR28" s="55">
        <f t="shared" si="70"/>
        <v>46359.618055555555</v>
      </c>
      <c r="DS28" s="5">
        <f t="shared" si="65"/>
        <v>379.9038333333333</v>
      </c>
      <c r="DT28" s="5">
        <f t="shared" si="66"/>
        <v>390.37906709331696</v>
      </c>
      <c r="DU28" s="6">
        <f t="shared" si="9"/>
        <v>-10.475233759983666</v>
      </c>
      <c r="DV28" s="5">
        <f t="shared" si="67"/>
        <v>2342.2744025599022</v>
      </c>
      <c r="DW28" s="5">
        <f t="shared" si="68"/>
        <v>340.60000000000014</v>
      </c>
      <c r="DX28" s="5">
        <f t="shared" si="69"/>
        <v>384.79664643388259</v>
      </c>
      <c r="DY28" s="6">
        <f t="shared" si="10"/>
        <v>-44.196646433882449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88">
        <v>46359.611111111109</v>
      </c>
      <c r="B29" s="95">
        <v>920</v>
      </c>
      <c r="C29" s="96">
        <v>48.79</v>
      </c>
      <c r="D29" s="12"/>
      <c r="E29" s="84">
        <v>310.58</v>
      </c>
      <c r="F29" s="84">
        <v>315.85500000000002</v>
      </c>
      <c r="G29" s="84">
        <v>1831.2</v>
      </c>
      <c r="H29" s="21">
        <f t="shared" si="11"/>
        <v>52.642499999999998</v>
      </c>
      <c r="I29" s="3">
        <f t="shared" si="12"/>
        <v>54.782760531378592</v>
      </c>
      <c r="J29" s="3">
        <f t="shared" si="13"/>
        <v>-2.1402605313785941</v>
      </c>
      <c r="K29" s="3">
        <f t="shared" si="14"/>
        <v>328.69656318827157</v>
      </c>
      <c r="L29" s="3">
        <f t="shared" si="15"/>
        <v>48.700000000000045</v>
      </c>
      <c r="M29" s="3">
        <f t="shared" si="16"/>
        <v>53.999367055779878</v>
      </c>
      <c r="N29" s="4">
        <f t="shared" si="0"/>
        <v>-5.2993670557798325</v>
      </c>
      <c r="O29" s="4">
        <f t="shared" si="71"/>
        <v>0.98329929872884703</v>
      </c>
      <c r="P29" s="13"/>
      <c r="Q29" s="85">
        <v>46359.611111111109</v>
      </c>
      <c r="R29" s="84">
        <v>333.61399999999998</v>
      </c>
      <c r="S29" s="84">
        <v>321.89800000000002</v>
      </c>
      <c r="T29" s="84">
        <v>1841.1</v>
      </c>
      <c r="U29" s="21">
        <f t="shared" si="17"/>
        <v>53.649666666666668</v>
      </c>
      <c r="V29" s="3">
        <f t="shared" si="18"/>
        <v>54.782760531378592</v>
      </c>
      <c r="W29" s="3">
        <f t="shared" si="19"/>
        <v>-1.133093864711924</v>
      </c>
      <c r="X29" s="3">
        <f t="shared" si="20"/>
        <v>328.69656318827157</v>
      </c>
      <c r="Y29" s="3">
        <f t="shared" si="21"/>
        <v>50.399999999999864</v>
      </c>
      <c r="Z29" s="3">
        <f t="shared" si="22"/>
        <v>53.999367055779878</v>
      </c>
      <c r="AA29" s="4">
        <f t="shared" si="1"/>
        <v>-3.5993670557800144</v>
      </c>
      <c r="AB29" s="4">
        <f t="shared" si="72"/>
        <v>1.0363966225326033</v>
      </c>
      <c r="AC29" s="13"/>
      <c r="AD29" s="85">
        <v>46359.611111111109</v>
      </c>
      <c r="AE29" s="84">
        <v>309.69200000000001</v>
      </c>
      <c r="AF29" s="84">
        <v>319.541</v>
      </c>
      <c r="AG29" s="84">
        <v>1814.1</v>
      </c>
      <c r="AH29" s="21">
        <f t="shared" si="23"/>
        <v>53.256833333333333</v>
      </c>
      <c r="AI29" s="21">
        <f t="shared" si="24"/>
        <v>54.782760531378592</v>
      </c>
      <c r="AJ29" s="3">
        <f t="shared" si="25"/>
        <v>-1.5259271980452596</v>
      </c>
      <c r="AK29" s="3">
        <f t="shared" si="26"/>
        <v>328.69656318827157</v>
      </c>
      <c r="AL29" s="3">
        <f t="shared" si="27"/>
        <v>48.5</v>
      </c>
      <c r="AM29" s="3">
        <f t="shared" si="28"/>
        <v>53.999367055779878</v>
      </c>
      <c r="AN29" s="4">
        <f t="shared" si="2"/>
        <v>-5.4993670557798779</v>
      </c>
      <c r="AO29" s="4">
        <f t="shared" si="73"/>
        <v>0.96917766421210427</v>
      </c>
      <c r="AP29" s="13"/>
      <c r="AQ29" s="85">
        <v>46359.611111111109</v>
      </c>
      <c r="AR29" s="84">
        <v>310.18200000000002</v>
      </c>
      <c r="AS29" s="84">
        <v>315.48200000000003</v>
      </c>
      <c r="AT29" s="84">
        <v>1824.9</v>
      </c>
      <c r="AU29" s="21">
        <f t="shared" si="29"/>
        <v>52.580333333333336</v>
      </c>
      <c r="AV29" s="21">
        <f t="shared" si="30"/>
        <v>54.782760531378592</v>
      </c>
      <c r="AW29" s="3">
        <f t="shared" si="31"/>
        <v>-2.2024271980452568</v>
      </c>
      <c r="AX29" s="3">
        <f t="shared" si="32"/>
        <v>328.69656318827157</v>
      </c>
      <c r="AY29" s="3">
        <f t="shared" si="33"/>
        <v>48.800000000000182</v>
      </c>
      <c r="AZ29" s="3">
        <f t="shared" si="34"/>
        <v>53.999367055779878</v>
      </c>
      <c r="BA29" s="4">
        <f t="shared" si="3"/>
        <v>-5.199367055779696</v>
      </c>
      <c r="BB29" s="4">
        <f t="shared" si="74"/>
        <v>0.98320030936788783</v>
      </c>
      <c r="BC29" s="13"/>
      <c r="BD29" s="85">
        <v>46359.611111111109</v>
      </c>
      <c r="BE29" s="84">
        <v>241.07</v>
      </c>
      <c r="BF29" s="84">
        <v>243.946</v>
      </c>
      <c r="BG29" s="84">
        <v>1378.3</v>
      </c>
      <c r="BH29" s="21">
        <f t="shared" si="35"/>
        <v>40.657666666666664</v>
      </c>
      <c r="BI29" s="21">
        <f t="shared" si="36"/>
        <v>40.579822615835987</v>
      </c>
      <c r="BJ29" s="3">
        <f t="shared" si="37"/>
        <v>7.7844050830677247E-2</v>
      </c>
      <c r="BK29" s="3">
        <f t="shared" si="38"/>
        <v>243.47893569501599</v>
      </c>
      <c r="BL29" s="3">
        <f t="shared" si="39"/>
        <v>37.200000000000045</v>
      </c>
      <c r="BM29" s="3">
        <f t="shared" si="40"/>
        <v>39.999531152429533</v>
      </c>
      <c r="BN29" s="4">
        <f t="shared" si="4"/>
        <v>-2.7995311524294877</v>
      </c>
      <c r="BO29" s="4">
        <f t="shared" si="75"/>
        <v>0.98821050560369916</v>
      </c>
      <c r="BP29" s="13"/>
      <c r="BQ29" s="85">
        <v>46359.611111111109</v>
      </c>
      <c r="BR29" s="84">
        <v>242.14400000000001</v>
      </c>
      <c r="BS29" s="84">
        <v>248.51900000000001</v>
      </c>
      <c r="BT29" s="84">
        <v>1367.1</v>
      </c>
      <c r="BU29" s="21">
        <f t="shared" si="41"/>
        <v>41.41983333333333</v>
      </c>
      <c r="BV29" s="21">
        <f t="shared" si="42"/>
        <v>40.579822615835987</v>
      </c>
      <c r="BW29" s="3">
        <f t="shared" si="43"/>
        <v>0.8400107174973428</v>
      </c>
      <c r="BX29" s="3">
        <f t="shared" si="44"/>
        <v>243.47893569501599</v>
      </c>
      <c r="BY29" s="3">
        <f t="shared" si="45"/>
        <v>36</v>
      </c>
      <c r="BZ29" s="3">
        <f t="shared" si="46"/>
        <v>39.999531152429533</v>
      </c>
      <c r="CA29" s="4">
        <f t="shared" si="5"/>
        <v>-3.9995311524295332</v>
      </c>
      <c r="CB29" s="4">
        <f t="shared" si="76"/>
        <v>0.97434803777578372</v>
      </c>
      <c r="CC29" s="13"/>
      <c r="CD29" s="85">
        <v>46359.611111111109</v>
      </c>
      <c r="CE29" s="84">
        <v>243.274</v>
      </c>
      <c r="CF29" s="84">
        <v>247.00399999999999</v>
      </c>
      <c r="CG29" s="84">
        <v>1368.1</v>
      </c>
      <c r="CH29" s="21">
        <f t="shared" si="47"/>
        <v>41.167333333333332</v>
      </c>
      <c r="CI29" s="21">
        <f t="shared" si="48"/>
        <v>40.579822615835987</v>
      </c>
      <c r="CJ29" s="3">
        <f t="shared" si="49"/>
        <v>0.58751071749734507</v>
      </c>
      <c r="CK29" s="3">
        <f t="shared" si="50"/>
        <v>243.47893569501599</v>
      </c>
      <c r="CL29" s="3">
        <f t="shared" si="51"/>
        <v>36</v>
      </c>
      <c r="CM29" s="3">
        <f t="shared" si="52"/>
        <v>39.999531152429533</v>
      </c>
      <c r="CN29" s="4">
        <f t="shared" si="6"/>
        <v>-3.9995311524295332</v>
      </c>
      <c r="CO29" s="4">
        <f t="shared" si="77"/>
        <v>0.98489902997522316</v>
      </c>
      <c r="CP29" s="13"/>
      <c r="CQ29" s="85">
        <v>46359.611111111109</v>
      </c>
      <c r="CR29" s="84">
        <v>244.88</v>
      </c>
      <c r="CS29" s="84">
        <v>250.22800000000001</v>
      </c>
      <c r="CT29" s="84">
        <v>1378.5</v>
      </c>
      <c r="CU29" s="21">
        <f t="shared" si="53"/>
        <v>41.704666666666668</v>
      </c>
      <c r="CV29" s="21">
        <f t="shared" si="54"/>
        <v>40.579822615835987</v>
      </c>
      <c r="CW29" s="3">
        <f t="shared" si="55"/>
        <v>1.1248440508306814</v>
      </c>
      <c r="CX29" s="3">
        <f t="shared" si="56"/>
        <v>243.47893569501599</v>
      </c>
      <c r="CY29" s="3">
        <f t="shared" si="57"/>
        <v>36.200000000000045</v>
      </c>
      <c r="CZ29" s="3">
        <f t="shared" si="58"/>
        <v>39.999531152429533</v>
      </c>
      <c r="DA29" s="4">
        <f t="shared" si="7"/>
        <v>-3.7995311524294877</v>
      </c>
      <c r="DB29" s="4">
        <f t="shared" si="78"/>
        <v>0.97862749172754437</v>
      </c>
      <c r="DC29" s="13"/>
      <c r="DD29" s="85">
        <v>46359.611111111109</v>
      </c>
      <c r="DE29" s="84">
        <v>231.79900000000001</v>
      </c>
      <c r="DF29" s="84">
        <v>235.40100000000001</v>
      </c>
      <c r="DG29" s="84">
        <v>1302.7</v>
      </c>
      <c r="DH29" s="21">
        <f t="shared" si="59"/>
        <v>39.233499999999999</v>
      </c>
      <c r="DI29" s="21">
        <f t="shared" si="60"/>
        <v>38.606675277634793</v>
      </c>
      <c r="DJ29" s="3">
        <f t="shared" si="61"/>
        <v>0.62682472236520681</v>
      </c>
      <c r="DK29" s="3">
        <f t="shared" si="62"/>
        <v>231.64005166580881</v>
      </c>
      <c r="DL29" s="3">
        <f t="shared" si="63"/>
        <v>34.200000000000045</v>
      </c>
      <c r="DM29" s="3">
        <f t="shared" si="64"/>
        <v>38.054599821164615</v>
      </c>
      <c r="DN29" s="4">
        <f t="shared" si="8"/>
        <v>-3.8545998211645696</v>
      </c>
      <c r="DO29" s="4">
        <f t="shared" si="79"/>
        <v>0.98469845072875639</v>
      </c>
      <c r="DP29" s="13"/>
      <c r="DQ29" s="11"/>
      <c r="DR29" s="55">
        <f t="shared" si="70"/>
        <v>46359.611111111109</v>
      </c>
      <c r="DS29" s="5">
        <f t="shared" si="65"/>
        <v>416.31233333333336</v>
      </c>
      <c r="DT29" s="5">
        <f t="shared" si="66"/>
        <v>420.05700786649317</v>
      </c>
      <c r="DU29" s="6">
        <f t="shared" si="9"/>
        <v>-3.7446745331598095</v>
      </c>
      <c r="DV29" s="5">
        <f t="shared" si="67"/>
        <v>2520.3420471989589</v>
      </c>
      <c r="DW29" s="5">
        <f t="shared" si="68"/>
        <v>376.00000000000023</v>
      </c>
      <c r="DX29" s="5">
        <f t="shared" si="69"/>
        <v>414.05019265400227</v>
      </c>
      <c r="DY29" s="6">
        <f t="shared" si="10"/>
        <v>-38.050192654002046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88">
        <v>46359.604166666664</v>
      </c>
      <c r="B30" s="95">
        <v>676</v>
      </c>
      <c r="C30" s="96">
        <v>48.79</v>
      </c>
      <c r="D30" s="12"/>
      <c r="E30" s="84">
        <v>258.91800000000001</v>
      </c>
      <c r="F30" s="84">
        <v>263.49299999999999</v>
      </c>
      <c r="G30" s="84">
        <v>1782.5</v>
      </c>
      <c r="H30" s="21">
        <f t="shared" si="11"/>
        <v>43.915499999999994</v>
      </c>
      <c r="I30" s="3">
        <f t="shared" si="12"/>
        <v>40.253419694795575</v>
      </c>
      <c r="J30" s="3">
        <f t="shared" si="13"/>
        <v>3.6620803052044195</v>
      </c>
      <c r="K30" s="3">
        <f t="shared" si="14"/>
        <v>241.52051816877349</v>
      </c>
      <c r="L30" s="3">
        <f t="shared" si="15"/>
        <v>44.400000000000091</v>
      </c>
      <c r="M30" s="3">
        <f t="shared" si="16"/>
        <v>39.677795793160001</v>
      </c>
      <c r="N30" s="4">
        <f t="shared" si="0"/>
        <v>4.7222042068400896</v>
      </c>
      <c r="O30" s="4">
        <f t="shared" si="71"/>
        <v>0.98263710990424802</v>
      </c>
      <c r="P30" s="13"/>
      <c r="Q30" s="85">
        <v>46359.604166666664</v>
      </c>
      <c r="R30" s="84">
        <v>264.63299999999998</v>
      </c>
      <c r="S30" s="84">
        <v>268.88099999999997</v>
      </c>
      <c r="T30" s="84">
        <v>1790.7</v>
      </c>
      <c r="U30" s="21">
        <f t="shared" si="17"/>
        <v>44.813499999999991</v>
      </c>
      <c r="V30" s="3">
        <f t="shared" si="18"/>
        <v>40.253419694795575</v>
      </c>
      <c r="W30" s="3">
        <f t="shared" si="19"/>
        <v>4.5600803052044157</v>
      </c>
      <c r="X30" s="3">
        <f t="shared" si="20"/>
        <v>241.52051816877349</v>
      </c>
      <c r="Y30" s="3">
        <f t="shared" si="21"/>
        <v>44.600000000000136</v>
      </c>
      <c r="Z30" s="3">
        <f t="shared" si="22"/>
        <v>39.677795793160001</v>
      </c>
      <c r="AA30" s="4">
        <f t="shared" si="1"/>
        <v>4.922204206840135</v>
      </c>
      <c r="AB30" s="4">
        <f t="shared" si="72"/>
        <v>0.98420118937373791</v>
      </c>
      <c r="AC30" s="13"/>
      <c r="AD30" s="85">
        <v>46359.604166666664</v>
      </c>
      <c r="AE30" s="84">
        <v>232.59200000000001</v>
      </c>
      <c r="AF30" s="84">
        <v>238.75700000000001</v>
      </c>
      <c r="AG30" s="84">
        <v>1765.6</v>
      </c>
      <c r="AH30" s="21">
        <f t="shared" si="23"/>
        <v>39.792833333333334</v>
      </c>
      <c r="AI30" s="21">
        <f t="shared" si="24"/>
        <v>40.253419694795575</v>
      </c>
      <c r="AJ30" s="3">
        <f t="shared" si="25"/>
        <v>-0.46058636146224075</v>
      </c>
      <c r="AK30" s="3">
        <f t="shared" si="26"/>
        <v>241.52051816877349</v>
      </c>
      <c r="AL30" s="3">
        <f t="shared" si="27"/>
        <v>44.299999999999955</v>
      </c>
      <c r="AM30" s="3">
        <f t="shared" si="28"/>
        <v>39.677795793160001</v>
      </c>
      <c r="AN30" s="4">
        <f t="shared" si="2"/>
        <v>4.6222042068399531</v>
      </c>
      <c r="AO30" s="4">
        <f t="shared" si="73"/>
        <v>0.9741787675335174</v>
      </c>
      <c r="AP30" s="13"/>
      <c r="AQ30" s="85">
        <v>46359.604166666664</v>
      </c>
      <c r="AR30" s="84">
        <v>238.56899999999999</v>
      </c>
      <c r="AS30" s="84">
        <v>242.251</v>
      </c>
      <c r="AT30" s="84">
        <v>1776.1</v>
      </c>
      <c r="AU30" s="21">
        <f t="shared" si="29"/>
        <v>40.375166666666665</v>
      </c>
      <c r="AV30" s="21">
        <f t="shared" si="30"/>
        <v>40.253419694795575</v>
      </c>
      <c r="AW30" s="3">
        <f t="shared" si="31"/>
        <v>0.12174697187109018</v>
      </c>
      <c r="AX30" s="3">
        <f t="shared" si="32"/>
        <v>241.52051816877349</v>
      </c>
      <c r="AY30" s="3">
        <f t="shared" si="33"/>
        <v>44.699999999999818</v>
      </c>
      <c r="AZ30" s="3">
        <f t="shared" si="34"/>
        <v>39.677795793160001</v>
      </c>
      <c r="BA30" s="4">
        <f t="shared" si="3"/>
        <v>5.0222042068398167</v>
      </c>
      <c r="BB30" s="4">
        <f t="shared" si="74"/>
        <v>0.98480088833482626</v>
      </c>
      <c r="BC30" s="13"/>
      <c r="BD30" s="85">
        <v>46359.604166666664</v>
      </c>
      <c r="BE30" s="84">
        <v>178.75</v>
      </c>
      <c r="BF30" s="84">
        <v>181.38</v>
      </c>
      <c r="BG30" s="84">
        <v>1341.1</v>
      </c>
      <c r="BH30" s="21">
        <f t="shared" si="35"/>
        <v>30.229999999999997</v>
      </c>
      <c r="BI30" s="21">
        <f t="shared" si="36"/>
        <v>29.817347922070795</v>
      </c>
      <c r="BJ30" s="3">
        <f t="shared" si="37"/>
        <v>0.41265207792920222</v>
      </c>
      <c r="BK30" s="3">
        <f t="shared" si="38"/>
        <v>178.9040875324248</v>
      </c>
      <c r="BL30" s="3">
        <f t="shared" si="39"/>
        <v>33</v>
      </c>
      <c r="BM30" s="3">
        <f t="shared" si="40"/>
        <v>29.390959846785183</v>
      </c>
      <c r="BN30" s="4">
        <f t="shared" si="4"/>
        <v>3.6090401532148171</v>
      </c>
      <c r="BO30" s="4">
        <f t="shared" si="75"/>
        <v>0.9855000551328702</v>
      </c>
      <c r="BP30" s="13"/>
      <c r="BQ30" s="85">
        <v>46359.604166666664</v>
      </c>
      <c r="BR30" s="84">
        <v>179.23400000000001</v>
      </c>
      <c r="BS30" s="84">
        <v>181.834</v>
      </c>
      <c r="BT30" s="84">
        <v>1331.1</v>
      </c>
      <c r="BU30" s="21">
        <f t="shared" si="41"/>
        <v>30.305666666666667</v>
      </c>
      <c r="BV30" s="21">
        <f t="shared" si="42"/>
        <v>29.817347922070795</v>
      </c>
      <c r="BW30" s="3">
        <f t="shared" si="43"/>
        <v>0.48831874459587254</v>
      </c>
      <c r="BX30" s="3">
        <f t="shared" si="44"/>
        <v>178.9040875324248</v>
      </c>
      <c r="BY30" s="3">
        <f t="shared" si="45"/>
        <v>32.599999999999909</v>
      </c>
      <c r="BZ30" s="3">
        <f t="shared" si="46"/>
        <v>29.390959846785183</v>
      </c>
      <c r="CA30" s="4">
        <f t="shared" si="5"/>
        <v>3.2090401532147261</v>
      </c>
      <c r="CB30" s="4">
        <f t="shared" si="76"/>
        <v>0.98570124399177272</v>
      </c>
      <c r="CC30" s="13"/>
      <c r="CD30" s="85">
        <v>46359.604166666664</v>
      </c>
      <c r="CE30" s="84">
        <v>180.827</v>
      </c>
      <c r="CF30" s="84">
        <v>184.453</v>
      </c>
      <c r="CG30" s="84">
        <v>1332.1</v>
      </c>
      <c r="CH30" s="21">
        <f t="shared" si="47"/>
        <v>30.742166666666666</v>
      </c>
      <c r="CI30" s="21">
        <f t="shared" si="48"/>
        <v>29.817347922070795</v>
      </c>
      <c r="CJ30" s="3">
        <f t="shared" si="49"/>
        <v>0.92481874459587132</v>
      </c>
      <c r="CK30" s="3">
        <f t="shared" si="50"/>
        <v>178.9040875324248</v>
      </c>
      <c r="CL30" s="3">
        <f t="shared" si="51"/>
        <v>33</v>
      </c>
      <c r="CM30" s="3">
        <f t="shared" si="52"/>
        <v>29.390959846785183</v>
      </c>
      <c r="CN30" s="4">
        <f t="shared" si="6"/>
        <v>3.6090401532148171</v>
      </c>
      <c r="CO30" s="4">
        <f t="shared" si="77"/>
        <v>0.98034187570817499</v>
      </c>
      <c r="CP30" s="13"/>
      <c r="CQ30" s="85">
        <v>46359.604166666664</v>
      </c>
      <c r="CR30" s="84">
        <v>184.483</v>
      </c>
      <c r="CS30" s="84">
        <v>190.04300000000001</v>
      </c>
      <c r="CT30" s="84">
        <v>1342.3</v>
      </c>
      <c r="CU30" s="21">
        <f t="shared" si="53"/>
        <v>31.673833333333334</v>
      </c>
      <c r="CV30" s="21">
        <f t="shared" si="54"/>
        <v>29.817347922070795</v>
      </c>
      <c r="CW30" s="3">
        <f t="shared" si="55"/>
        <v>1.8564854112625397</v>
      </c>
      <c r="CX30" s="3">
        <f t="shared" si="56"/>
        <v>178.9040875324248</v>
      </c>
      <c r="CY30" s="3">
        <f t="shared" si="57"/>
        <v>33.200000000000045</v>
      </c>
      <c r="CZ30" s="3">
        <f t="shared" si="58"/>
        <v>29.390959846785183</v>
      </c>
      <c r="DA30" s="4">
        <f t="shared" si="7"/>
        <v>3.8090401532148626</v>
      </c>
      <c r="DB30" s="4">
        <f t="shared" si="78"/>
        <v>0.97074346332145878</v>
      </c>
      <c r="DC30" s="13"/>
      <c r="DD30" s="85">
        <v>46359.604166666664</v>
      </c>
      <c r="DE30" s="84">
        <v>172.249</v>
      </c>
      <c r="DF30" s="84">
        <v>174.78299999999999</v>
      </c>
      <c r="DG30" s="84">
        <v>1268.5</v>
      </c>
      <c r="DH30" s="21">
        <f t="shared" si="59"/>
        <v>29.130499999999998</v>
      </c>
      <c r="DI30" s="21">
        <f t="shared" si="60"/>
        <v>28.367513573566438</v>
      </c>
      <c r="DJ30" s="3">
        <f t="shared" si="61"/>
        <v>0.76298642643356018</v>
      </c>
      <c r="DK30" s="3">
        <f t="shared" si="62"/>
        <v>170.20508144139862</v>
      </c>
      <c r="DL30" s="3">
        <f t="shared" si="63"/>
        <v>31.400000000000091</v>
      </c>
      <c r="DM30" s="3">
        <f t="shared" si="64"/>
        <v>27.961858129464439</v>
      </c>
      <c r="DN30" s="4">
        <f t="shared" si="8"/>
        <v>3.4381418705356523</v>
      </c>
      <c r="DO30" s="4">
        <f t="shared" si="79"/>
        <v>0.98550202250790986</v>
      </c>
      <c r="DP30" s="13"/>
      <c r="DQ30" s="11"/>
      <c r="DR30" s="55">
        <f t="shared" si="70"/>
        <v>46359.604166666664</v>
      </c>
      <c r="DS30" s="5">
        <f t="shared" si="65"/>
        <v>320.97916666666663</v>
      </c>
      <c r="DT30" s="5">
        <f t="shared" si="66"/>
        <v>308.65058404103189</v>
      </c>
      <c r="DU30" s="6">
        <f t="shared" si="9"/>
        <v>12.328582625634738</v>
      </c>
      <c r="DV30" s="5">
        <f t="shared" si="67"/>
        <v>1851.9035042461921</v>
      </c>
      <c r="DW30" s="5">
        <f t="shared" si="68"/>
        <v>341.20000000000005</v>
      </c>
      <c r="DX30" s="5">
        <f t="shared" si="69"/>
        <v>304.2368806892452</v>
      </c>
      <c r="DY30" s="6">
        <f t="shared" si="10"/>
        <v>36.963119310754848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88">
        <v>46359.597222222219</v>
      </c>
      <c r="B31" s="95">
        <v>757</v>
      </c>
      <c r="C31" s="96">
        <v>49.08</v>
      </c>
      <c r="D31" s="12"/>
      <c r="E31" s="84">
        <v>264.65699999999998</v>
      </c>
      <c r="F31" s="84">
        <v>268.851</v>
      </c>
      <c r="G31" s="84">
        <v>1738.1</v>
      </c>
      <c r="H31" s="21">
        <f t="shared" si="11"/>
        <v>44.808499999999995</v>
      </c>
      <c r="I31" s="3">
        <f t="shared" si="12"/>
        <v>45.026776017798113</v>
      </c>
      <c r="J31" s="3">
        <f t="shared" si="13"/>
        <v>-0.218276017798118</v>
      </c>
      <c r="K31" s="3">
        <f t="shared" si="14"/>
        <v>270.16065610678868</v>
      </c>
      <c r="L31" s="3">
        <f t="shared" si="15"/>
        <v>42.699999999999818</v>
      </c>
      <c r="M31" s="3">
        <f t="shared" si="16"/>
        <v>44.382893120743603</v>
      </c>
      <c r="N31" s="4">
        <f t="shared" si="0"/>
        <v>-1.6828931207437847</v>
      </c>
      <c r="O31" s="4">
        <f t="shared" si="71"/>
        <v>0.98440028119664791</v>
      </c>
      <c r="P31" s="13"/>
      <c r="Q31" s="85">
        <v>46359.597222222219</v>
      </c>
      <c r="R31" s="84">
        <v>241.751</v>
      </c>
      <c r="S31" s="84">
        <v>278.47199999999998</v>
      </c>
      <c r="T31" s="84">
        <v>1746.1</v>
      </c>
      <c r="U31" s="21">
        <f t="shared" si="17"/>
        <v>46.411999999999992</v>
      </c>
      <c r="V31" s="3">
        <f t="shared" si="18"/>
        <v>45.026776017798113</v>
      </c>
      <c r="W31" s="3">
        <f t="shared" si="19"/>
        <v>1.3852239822018788</v>
      </c>
      <c r="X31" s="3">
        <f t="shared" si="20"/>
        <v>270.16065610678868</v>
      </c>
      <c r="Y31" s="3">
        <f t="shared" si="21"/>
        <v>41.799999999999955</v>
      </c>
      <c r="Z31" s="3">
        <f t="shared" si="22"/>
        <v>44.382893120743603</v>
      </c>
      <c r="AA31" s="4">
        <f t="shared" si="1"/>
        <v>-2.5828931207436483</v>
      </c>
      <c r="AB31" s="4">
        <f t="shared" si="72"/>
        <v>0.86813395960814743</v>
      </c>
      <c r="AC31" s="13"/>
      <c r="AD31" s="85">
        <v>46359.597222222219</v>
      </c>
      <c r="AE31" s="84">
        <v>252.13800000000001</v>
      </c>
      <c r="AF31" s="84">
        <v>256.99200000000002</v>
      </c>
      <c r="AG31" s="84">
        <v>1721.3</v>
      </c>
      <c r="AH31" s="21">
        <f t="shared" si="23"/>
        <v>42.832000000000001</v>
      </c>
      <c r="AI31" s="21">
        <f t="shared" si="24"/>
        <v>45.026776017798113</v>
      </c>
      <c r="AJ31" s="3">
        <f t="shared" si="25"/>
        <v>-2.1947760177981124</v>
      </c>
      <c r="AK31" s="3">
        <f t="shared" si="26"/>
        <v>270.16065610678868</v>
      </c>
      <c r="AL31" s="3">
        <f t="shared" si="27"/>
        <v>41.599999999999909</v>
      </c>
      <c r="AM31" s="3">
        <f t="shared" si="28"/>
        <v>44.382893120743603</v>
      </c>
      <c r="AN31" s="4">
        <f t="shared" si="2"/>
        <v>-2.7828931207436938</v>
      </c>
      <c r="AO31" s="4">
        <f t="shared" si="73"/>
        <v>0.98111225252147927</v>
      </c>
      <c r="AP31" s="13"/>
      <c r="AQ31" s="85">
        <v>46359.597222222219</v>
      </c>
      <c r="AR31" s="84">
        <v>257.77800000000002</v>
      </c>
      <c r="AS31" s="84">
        <v>261.89</v>
      </c>
      <c r="AT31" s="84">
        <v>1731.4</v>
      </c>
      <c r="AU31" s="21">
        <f t="shared" si="29"/>
        <v>43.648333333333326</v>
      </c>
      <c r="AV31" s="21">
        <f t="shared" si="30"/>
        <v>45.026776017798113</v>
      </c>
      <c r="AW31" s="3">
        <f t="shared" si="31"/>
        <v>-1.3784426844647868</v>
      </c>
      <c r="AX31" s="3">
        <f t="shared" si="32"/>
        <v>270.16065610678868</v>
      </c>
      <c r="AY31" s="3">
        <f t="shared" si="33"/>
        <v>41.700000000000045</v>
      </c>
      <c r="AZ31" s="3">
        <f t="shared" si="34"/>
        <v>44.382893120743603</v>
      </c>
      <c r="BA31" s="4">
        <f t="shared" si="3"/>
        <v>-2.6828931207435573</v>
      </c>
      <c r="BB31" s="4">
        <f t="shared" si="74"/>
        <v>0.984298751384169</v>
      </c>
      <c r="BC31" s="13"/>
      <c r="BD31" s="85">
        <v>46359.597222222219</v>
      </c>
      <c r="BE31" s="84">
        <v>181.32300000000001</v>
      </c>
      <c r="BF31" s="84">
        <v>184.01</v>
      </c>
      <c r="BG31" s="84">
        <v>1308.0999999999999</v>
      </c>
      <c r="BH31" s="21">
        <f t="shared" si="35"/>
        <v>30.668333333333329</v>
      </c>
      <c r="BI31" s="21">
        <f t="shared" si="36"/>
        <v>33.353167420591198</v>
      </c>
      <c r="BJ31" s="3">
        <f t="shared" si="37"/>
        <v>-2.6848340872578689</v>
      </c>
      <c r="BK31" s="3">
        <f t="shared" si="38"/>
        <v>200.11900452354718</v>
      </c>
      <c r="BL31" s="3">
        <f t="shared" si="39"/>
        <v>31.299999999999955</v>
      </c>
      <c r="BM31" s="3">
        <f t="shared" si="40"/>
        <v>32.876217126476746</v>
      </c>
      <c r="BN31" s="4">
        <f t="shared" si="4"/>
        <v>-1.5762171264767915</v>
      </c>
      <c r="BO31" s="4">
        <f t="shared" si="75"/>
        <v>0.98539753274278585</v>
      </c>
      <c r="BP31" s="13"/>
      <c r="BQ31" s="85">
        <v>46359.597222222219</v>
      </c>
      <c r="BR31" s="84">
        <v>182.21</v>
      </c>
      <c r="BS31" s="84">
        <v>184.87200000000001</v>
      </c>
      <c r="BT31" s="84">
        <v>1298.5</v>
      </c>
      <c r="BU31" s="21">
        <f t="shared" si="41"/>
        <v>30.812000000000001</v>
      </c>
      <c r="BV31" s="21">
        <f t="shared" si="42"/>
        <v>33.353167420591198</v>
      </c>
      <c r="BW31" s="3">
        <f t="shared" si="43"/>
        <v>-2.5411674205911972</v>
      </c>
      <c r="BX31" s="3">
        <f t="shared" si="44"/>
        <v>200.11900452354718</v>
      </c>
      <c r="BY31" s="3">
        <f t="shared" si="45"/>
        <v>30.799999999999955</v>
      </c>
      <c r="BZ31" s="3">
        <f t="shared" si="46"/>
        <v>32.876217126476746</v>
      </c>
      <c r="CA31" s="4">
        <f t="shared" si="5"/>
        <v>-2.0762171264767915</v>
      </c>
      <c r="CB31" s="4">
        <f t="shared" si="76"/>
        <v>0.98560084815439863</v>
      </c>
      <c r="CC31" s="13"/>
      <c r="CD31" s="85">
        <v>46359.597222222219</v>
      </c>
      <c r="CE31" s="84">
        <v>189.81800000000001</v>
      </c>
      <c r="CF31" s="84">
        <v>192.61099999999999</v>
      </c>
      <c r="CG31" s="84">
        <v>1299.0999999999999</v>
      </c>
      <c r="CH31" s="21">
        <f t="shared" si="47"/>
        <v>32.101833333333332</v>
      </c>
      <c r="CI31" s="21">
        <f t="shared" si="48"/>
        <v>33.353167420591198</v>
      </c>
      <c r="CJ31" s="3">
        <f t="shared" si="49"/>
        <v>-1.2513340872578667</v>
      </c>
      <c r="CK31" s="3">
        <f t="shared" si="50"/>
        <v>200.11900452354718</v>
      </c>
      <c r="CL31" s="3">
        <f t="shared" si="51"/>
        <v>30.899999999999864</v>
      </c>
      <c r="CM31" s="3">
        <f t="shared" si="52"/>
        <v>32.876217126476746</v>
      </c>
      <c r="CN31" s="4">
        <f t="shared" si="6"/>
        <v>-1.9762171264768824</v>
      </c>
      <c r="CO31" s="4">
        <f t="shared" si="77"/>
        <v>0.98549927055048792</v>
      </c>
      <c r="CP31" s="13"/>
      <c r="CQ31" s="85">
        <v>46359.597222222219</v>
      </c>
      <c r="CR31" s="84">
        <v>189.328</v>
      </c>
      <c r="CS31" s="84">
        <v>193.47200000000001</v>
      </c>
      <c r="CT31" s="84">
        <v>1309.0999999999999</v>
      </c>
      <c r="CU31" s="21">
        <f t="shared" si="53"/>
        <v>32.245333333333335</v>
      </c>
      <c r="CV31" s="21">
        <f t="shared" si="54"/>
        <v>33.353167420591198</v>
      </c>
      <c r="CW31" s="3">
        <f t="shared" si="55"/>
        <v>-1.1078340872578636</v>
      </c>
      <c r="CX31" s="3">
        <f t="shared" si="56"/>
        <v>200.11900452354718</v>
      </c>
      <c r="CY31" s="3">
        <f t="shared" si="57"/>
        <v>31</v>
      </c>
      <c r="CZ31" s="3">
        <f t="shared" si="58"/>
        <v>32.876217126476746</v>
      </c>
      <c r="DA31" s="4">
        <f t="shared" si="7"/>
        <v>-1.876217126476746</v>
      </c>
      <c r="DB31" s="4">
        <f t="shared" si="78"/>
        <v>0.9785808799206086</v>
      </c>
      <c r="DC31" s="13"/>
      <c r="DD31" s="85">
        <v>46359.597222222219</v>
      </c>
      <c r="DE31" s="84">
        <v>180.554</v>
      </c>
      <c r="DF31" s="84">
        <v>183.21100000000001</v>
      </c>
      <c r="DG31" s="84">
        <v>1237.0999999999999</v>
      </c>
      <c r="DH31" s="21">
        <f t="shared" si="59"/>
        <v>30.535166666666669</v>
      </c>
      <c r="DI31" s="21">
        <f t="shared" si="60"/>
        <v>31.731407903810155</v>
      </c>
      <c r="DJ31" s="3">
        <f t="shared" si="61"/>
        <v>-1.1962412371434858</v>
      </c>
      <c r="DK31" s="3">
        <f t="shared" si="62"/>
        <v>190.38844742286096</v>
      </c>
      <c r="DL31" s="3">
        <f t="shared" si="63"/>
        <v>29.299999999999955</v>
      </c>
      <c r="DM31" s="3">
        <f t="shared" si="64"/>
        <v>31.277648770785671</v>
      </c>
      <c r="DN31" s="4">
        <f t="shared" si="8"/>
        <v>-1.9776487707857164</v>
      </c>
      <c r="DO31" s="4">
        <f t="shared" si="79"/>
        <v>0.98549759566838235</v>
      </c>
      <c r="DP31" s="13"/>
      <c r="DQ31" s="11"/>
      <c r="DR31" s="55">
        <f t="shared" si="70"/>
        <v>46359.597222222219</v>
      </c>
      <c r="DS31" s="5">
        <f t="shared" si="65"/>
        <v>334.06350000000003</v>
      </c>
      <c r="DT31" s="5">
        <f t="shared" si="66"/>
        <v>345.25118165736745</v>
      </c>
      <c r="DU31" s="6">
        <f t="shared" si="9"/>
        <v>-11.18768165736742</v>
      </c>
      <c r="DV31" s="5">
        <f t="shared" si="67"/>
        <v>2071.5070899442044</v>
      </c>
      <c r="DW31" s="5">
        <f t="shared" si="68"/>
        <v>321.09999999999945</v>
      </c>
      <c r="DX31" s="5">
        <f t="shared" si="69"/>
        <v>340.31408975966707</v>
      </c>
      <c r="DY31" s="6">
        <f t="shared" si="10"/>
        <v>-19.214089759667615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88">
        <v>46359.590277777781</v>
      </c>
      <c r="B32" s="95">
        <v>867</v>
      </c>
      <c r="C32" s="96">
        <v>49.36</v>
      </c>
      <c r="D32" s="12"/>
      <c r="E32" s="84">
        <v>288.61900000000003</v>
      </c>
      <c r="F32" s="84">
        <v>293.46100000000001</v>
      </c>
      <c r="G32" s="84">
        <v>1695.4</v>
      </c>
      <c r="H32" s="21">
        <f t="shared" si="11"/>
        <v>48.910166666666669</v>
      </c>
      <c r="I32" s="3">
        <f t="shared" si="12"/>
        <v>51.514446844159735</v>
      </c>
      <c r="J32" s="3">
        <f t="shared" si="13"/>
        <v>-2.6042801774930666</v>
      </c>
      <c r="K32" s="3">
        <f t="shared" si="14"/>
        <v>309.08668106495838</v>
      </c>
      <c r="L32" s="3">
        <f t="shared" si="15"/>
        <v>52.200000000000045</v>
      </c>
      <c r="M32" s="3">
        <f t="shared" si="16"/>
        <v>50.777790254288256</v>
      </c>
      <c r="N32" s="4">
        <f t="shared" si="0"/>
        <v>1.4222097457117897</v>
      </c>
      <c r="O32" s="4">
        <f t="shared" si="71"/>
        <v>0.98350036291023346</v>
      </c>
      <c r="P32" s="13"/>
      <c r="Q32" s="85">
        <v>46359.590277777781</v>
      </c>
      <c r="R32" s="84">
        <v>292.42</v>
      </c>
      <c r="S32" s="84">
        <v>297.447</v>
      </c>
      <c r="T32" s="84">
        <v>1704.3</v>
      </c>
      <c r="U32" s="21">
        <f t="shared" si="17"/>
        <v>49.5745</v>
      </c>
      <c r="V32" s="3">
        <f t="shared" si="18"/>
        <v>51.514446844159735</v>
      </c>
      <c r="W32" s="3">
        <f t="shared" si="19"/>
        <v>-1.939946844159735</v>
      </c>
      <c r="X32" s="3">
        <f t="shared" si="20"/>
        <v>309.08668106495838</v>
      </c>
      <c r="Y32" s="3">
        <f t="shared" si="21"/>
        <v>52.799999999999955</v>
      </c>
      <c r="Z32" s="3">
        <f t="shared" si="22"/>
        <v>50.777790254288256</v>
      </c>
      <c r="AA32" s="4">
        <f t="shared" si="1"/>
        <v>2.0222097457116988</v>
      </c>
      <c r="AB32" s="4">
        <f t="shared" si="72"/>
        <v>0.9830995101648361</v>
      </c>
      <c r="AC32" s="13"/>
      <c r="AD32" s="85">
        <v>46359.590277777781</v>
      </c>
      <c r="AE32" s="84">
        <v>284.07100000000003</v>
      </c>
      <c r="AF32" s="84">
        <v>291.54199999999997</v>
      </c>
      <c r="AG32" s="84">
        <v>1679.7</v>
      </c>
      <c r="AH32" s="21">
        <f t="shared" si="23"/>
        <v>48.590333333333326</v>
      </c>
      <c r="AI32" s="21">
        <f t="shared" si="24"/>
        <v>51.514446844159735</v>
      </c>
      <c r="AJ32" s="3">
        <f t="shared" si="25"/>
        <v>-2.9241135108264089</v>
      </c>
      <c r="AK32" s="3">
        <f t="shared" si="26"/>
        <v>309.08668106495838</v>
      </c>
      <c r="AL32" s="3">
        <f t="shared" si="27"/>
        <v>53.299999999999955</v>
      </c>
      <c r="AM32" s="3">
        <f t="shared" si="28"/>
        <v>50.777790254288256</v>
      </c>
      <c r="AN32" s="4">
        <f t="shared" si="2"/>
        <v>2.5222097457116988</v>
      </c>
      <c r="AO32" s="4">
        <f t="shared" si="73"/>
        <v>0.97437418965363498</v>
      </c>
      <c r="AP32" s="13"/>
      <c r="AQ32" s="85">
        <v>46359.590277777781</v>
      </c>
      <c r="AR32" s="84">
        <v>287.83699999999999</v>
      </c>
      <c r="AS32" s="84">
        <v>292.84500000000003</v>
      </c>
      <c r="AT32" s="84">
        <v>1689.7</v>
      </c>
      <c r="AU32" s="21">
        <f t="shared" si="29"/>
        <v>48.807500000000005</v>
      </c>
      <c r="AV32" s="21">
        <f t="shared" si="30"/>
        <v>51.514446844159735</v>
      </c>
      <c r="AW32" s="3">
        <f t="shared" si="31"/>
        <v>-2.7069468441597309</v>
      </c>
      <c r="AX32" s="3">
        <f t="shared" si="32"/>
        <v>309.08668106495838</v>
      </c>
      <c r="AY32" s="3">
        <f t="shared" si="33"/>
        <v>53.100000000000136</v>
      </c>
      <c r="AZ32" s="3">
        <f t="shared" si="34"/>
        <v>50.777790254288256</v>
      </c>
      <c r="BA32" s="4">
        <f t="shared" si="3"/>
        <v>2.3222097457118807</v>
      </c>
      <c r="BB32" s="4">
        <f t="shared" si="74"/>
        <v>0.98289880312110489</v>
      </c>
      <c r="BC32" s="13"/>
      <c r="BD32" s="85">
        <v>46359.590277777781</v>
      </c>
      <c r="BE32" s="84">
        <v>216.29599999999999</v>
      </c>
      <c r="BF32" s="84">
        <v>219.785</v>
      </c>
      <c r="BG32" s="84">
        <v>1276.8</v>
      </c>
      <c r="BH32" s="21">
        <f t="shared" si="35"/>
        <v>36.630833333333328</v>
      </c>
      <c r="BI32" s="21">
        <f t="shared" si="36"/>
        <v>38.158849514192397</v>
      </c>
      <c r="BJ32" s="3">
        <f t="shared" si="37"/>
        <v>-1.5280161808590691</v>
      </c>
      <c r="BK32" s="3">
        <f t="shared" si="38"/>
        <v>228.95309708515435</v>
      </c>
      <c r="BL32" s="3">
        <f t="shared" si="39"/>
        <v>42.299999999999955</v>
      </c>
      <c r="BM32" s="3">
        <f t="shared" si="40"/>
        <v>37.613177966139446</v>
      </c>
      <c r="BN32" s="4">
        <f t="shared" si="4"/>
        <v>4.6868220338605084</v>
      </c>
      <c r="BO32" s="4">
        <f t="shared" si="75"/>
        <v>0.98412539527265275</v>
      </c>
      <c r="BP32" s="13"/>
      <c r="BQ32" s="85">
        <v>46359.590277777781</v>
      </c>
      <c r="BR32" s="84">
        <v>213.739</v>
      </c>
      <c r="BS32" s="84">
        <v>218.386</v>
      </c>
      <c r="BT32" s="84">
        <v>1267.7</v>
      </c>
      <c r="BU32" s="21">
        <f t="shared" si="41"/>
        <v>36.397666666666666</v>
      </c>
      <c r="BV32" s="21">
        <f t="shared" si="42"/>
        <v>38.158849514192397</v>
      </c>
      <c r="BW32" s="3">
        <f t="shared" si="43"/>
        <v>-1.7611828475257312</v>
      </c>
      <c r="BX32" s="3">
        <f t="shared" si="44"/>
        <v>228.95309708515435</v>
      </c>
      <c r="BY32" s="3">
        <f t="shared" si="45"/>
        <v>41.600000000000136</v>
      </c>
      <c r="BZ32" s="3">
        <f t="shared" si="46"/>
        <v>37.613177966139446</v>
      </c>
      <c r="CA32" s="4">
        <f t="shared" si="5"/>
        <v>3.9868220338606903</v>
      </c>
      <c r="CB32" s="4">
        <f t="shared" si="76"/>
        <v>0.97872116344454319</v>
      </c>
      <c r="CC32" s="13"/>
      <c r="CD32" s="85">
        <v>46359.590277777781</v>
      </c>
      <c r="CE32" s="84">
        <v>217.28399999999999</v>
      </c>
      <c r="CF32" s="84">
        <v>220.72900000000001</v>
      </c>
      <c r="CG32" s="84">
        <v>1268.2</v>
      </c>
      <c r="CH32" s="21">
        <f t="shared" si="47"/>
        <v>36.788166666666669</v>
      </c>
      <c r="CI32" s="21">
        <f t="shared" si="48"/>
        <v>38.158849514192397</v>
      </c>
      <c r="CJ32" s="3">
        <f t="shared" si="49"/>
        <v>-1.3706828475257282</v>
      </c>
      <c r="CK32" s="3">
        <f t="shared" si="50"/>
        <v>228.95309708515435</v>
      </c>
      <c r="CL32" s="3">
        <f t="shared" si="51"/>
        <v>41.200000000000045</v>
      </c>
      <c r="CM32" s="3">
        <f t="shared" si="52"/>
        <v>37.613177966139446</v>
      </c>
      <c r="CN32" s="4">
        <f t="shared" si="6"/>
        <v>3.5868220338605994</v>
      </c>
      <c r="CO32" s="4">
        <f t="shared" si="77"/>
        <v>0.98439262625210089</v>
      </c>
      <c r="CP32" s="13"/>
      <c r="CQ32" s="85">
        <v>46359.590277777781</v>
      </c>
      <c r="CR32" s="84">
        <v>219.88900000000001</v>
      </c>
      <c r="CS32" s="84">
        <v>225.398</v>
      </c>
      <c r="CT32" s="84">
        <v>1278.0999999999999</v>
      </c>
      <c r="CU32" s="21">
        <f t="shared" si="53"/>
        <v>37.566333333333333</v>
      </c>
      <c r="CV32" s="21">
        <f t="shared" si="54"/>
        <v>38.158849514192397</v>
      </c>
      <c r="CW32" s="3">
        <f t="shared" si="55"/>
        <v>-0.59251618085906443</v>
      </c>
      <c r="CX32" s="3">
        <f t="shared" si="56"/>
        <v>228.95309708515435</v>
      </c>
      <c r="CY32" s="3">
        <f t="shared" si="57"/>
        <v>41.599999999999909</v>
      </c>
      <c r="CZ32" s="3">
        <f t="shared" si="58"/>
        <v>37.613177966139446</v>
      </c>
      <c r="DA32" s="4">
        <f t="shared" si="7"/>
        <v>3.986822033860463</v>
      </c>
      <c r="DB32" s="4">
        <f t="shared" si="78"/>
        <v>0.9755587893415204</v>
      </c>
      <c r="DC32" s="13"/>
      <c r="DD32" s="85">
        <v>46359.590277777781</v>
      </c>
      <c r="DE32" s="84">
        <v>207.80699999999999</v>
      </c>
      <c r="DF32" s="84">
        <v>211.036</v>
      </c>
      <c r="DG32" s="84">
        <v>1207.8</v>
      </c>
      <c r="DH32" s="21">
        <f t="shared" si="59"/>
        <v>35.172666666666665</v>
      </c>
      <c r="DI32" s="21">
        <f t="shared" si="60"/>
        <v>36.303419216713316</v>
      </c>
      <c r="DJ32" s="3">
        <f t="shared" si="61"/>
        <v>-1.1307525500466511</v>
      </c>
      <c r="DK32" s="3">
        <f t="shared" si="62"/>
        <v>217.82051530027991</v>
      </c>
      <c r="DL32" s="3">
        <f t="shared" si="63"/>
        <v>39.200000000000045</v>
      </c>
      <c r="DM32" s="3">
        <f t="shared" si="64"/>
        <v>35.784280321914316</v>
      </c>
      <c r="DN32" s="4">
        <f t="shared" si="8"/>
        <v>3.4157196780857291</v>
      </c>
      <c r="DO32" s="4">
        <f t="shared" si="79"/>
        <v>0.98469929301161885</v>
      </c>
      <c r="DP32" s="13"/>
      <c r="DQ32" s="11"/>
      <c r="DR32" s="55">
        <f t="shared" si="70"/>
        <v>46359.590277777781</v>
      </c>
      <c r="DS32" s="5">
        <f t="shared" si="65"/>
        <v>378.43816666666663</v>
      </c>
      <c r="DT32" s="5">
        <f t="shared" si="66"/>
        <v>394.99660465012192</v>
      </c>
      <c r="DU32" s="6">
        <f t="shared" si="9"/>
        <v>-16.558437983455292</v>
      </c>
      <c r="DV32" s="5">
        <f t="shared" si="67"/>
        <v>2369.9796279007305</v>
      </c>
      <c r="DW32" s="5">
        <f t="shared" si="68"/>
        <v>417.30000000000018</v>
      </c>
      <c r="DX32" s="5">
        <f t="shared" si="69"/>
        <v>389.34815320362515</v>
      </c>
      <c r="DY32" s="6">
        <f t="shared" si="10"/>
        <v>27.951846796375037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88">
        <v>46359.583333333336</v>
      </c>
      <c r="B33" s="95">
        <v>1065</v>
      </c>
      <c r="C33" s="96">
        <v>49.08</v>
      </c>
      <c r="D33" s="12"/>
      <c r="E33" s="84">
        <v>331.077</v>
      </c>
      <c r="F33" s="84">
        <v>336.28899999999999</v>
      </c>
      <c r="G33" s="84">
        <v>1643.2</v>
      </c>
      <c r="H33" s="21">
        <f t="shared" si="11"/>
        <v>56.04816666666666</v>
      </c>
      <c r="I33" s="3">
        <f t="shared" si="12"/>
        <v>63.346785282635395</v>
      </c>
      <c r="J33" s="3">
        <f t="shared" si="13"/>
        <v>-7.298618615968735</v>
      </c>
      <c r="K33" s="3">
        <f t="shared" si="14"/>
        <v>380.08071169581234</v>
      </c>
      <c r="L33" s="3">
        <f t="shared" si="15"/>
        <v>56.5</v>
      </c>
      <c r="M33" s="3">
        <f t="shared" si="16"/>
        <v>62.440926253093707</v>
      </c>
      <c r="N33" s="4">
        <f t="shared" si="0"/>
        <v>-5.940926253093707</v>
      </c>
      <c r="O33" s="4">
        <f t="shared" si="71"/>
        <v>0.98450142585692668</v>
      </c>
      <c r="P33" s="13"/>
      <c r="Q33" s="85">
        <v>46359.583333333336</v>
      </c>
      <c r="R33" s="84">
        <v>339.17500000000001</v>
      </c>
      <c r="S33" s="84">
        <v>344.86500000000001</v>
      </c>
      <c r="T33" s="84">
        <v>1651.5</v>
      </c>
      <c r="U33" s="21">
        <f t="shared" si="17"/>
        <v>57.477499999999999</v>
      </c>
      <c r="V33" s="3">
        <f t="shared" si="18"/>
        <v>63.346785282635395</v>
      </c>
      <c r="W33" s="3">
        <f t="shared" si="19"/>
        <v>-5.8692852826353956</v>
      </c>
      <c r="X33" s="3">
        <f t="shared" si="20"/>
        <v>380.08071169581234</v>
      </c>
      <c r="Y33" s="3">
        <f t="shared" si="21"/>
        <v>57.400000000000091</v>
      </c>
      <c r="Z33" s="3">
        <f t="shared" si="22"/>
        <v>62.440926253093707</v>
      </c>
      <c r="AA33" s="4">
        <f t="shared" si="1"/>
        <v>-5.0409262530936161</v>
      </c>
      <c r="AB33" s="4">
        <f t="shared" si="72"/>
        <v>0.98350079016426717</v>
      </c>
      <c r="AC33" s="13"/>
      <c r="AD33" s="85">
        <v>46359.583333333336</v>
      </c>
      <c r="AE33" s="84">
        <v>341.44499999999999</v>
      </c>
      <c r="AF33" s="84">
        <v>350.80599999999998</v>
      </c>
      <c r="AG33" s="84">
        <v>1626.4</v>
      </c>
      <c r="AH33" s="21">
        <f t="shared" si="23"/>
        <v>58.467666666666659</v>
      </c>
      <c r="AI33" s="21">
        <f t="shared" si="24"/>
        <v>63.346785282635395</v>
      </c>
      <c r="AJ33" s="3">
        <f t="shared" si="25"/>
        <v>-4.8791186159687356</v>
      </c>
      <c r="AK33" s="3">
        <f t="shared" si="26"/>
        <v>380.08071169581234</v>
      </c>
      <c r="AL33" s="3">
        <f t="shared" si="27"/>
        <v>55.800000000000182</v>
      </c>
      <c r="AM33" s="3">
        <f t="shared" si="28"/>
        <v>62.440926253093707</v>
      </c>
      <c r="AN33" s="4">
        <f t="shared" si="2"/>
        <v>-6.6409262530935251</v>
      </c>
      <c r="AO33" s="4">
        <f t="shared" si="73"/>
        <v>0.97331573576278629</v>
      </c>
      <c r="AP33" s="13"/>
      <c r="AQ33" s="85">
        <v>46359.583333333336</v>
      </c>
      <c r="AR33" s="84">
        <v>334.34800000000001</v>
      </c>
      <c r="AS33" s="84">
        <v>339.88799999999998</v>
      </c>
      <c r="AT33" s="84">
        <v>1636.6</v>
      </c>
      <c r="AU33" s="21">
        <f t="shared" si="29"/>
        <v>56.647999999999996</v>
      </c>
      <c r="AV33" s="21">
        <f t="shared" si="30"/>
        <v>63.346785282635395</v>
      </c>
      <c r="AW33" s="3">
        <f t="shared" si="31"/>
        <v>-6.6987852826353986</v>
      </c>
      <c r="AX33" s="3">
        <f t="shared" si="32"/>
        <v>380.08071169581234</v>
      </c>
      <c r="AY33" s="3">
        <f t="shared" si="33"/>
        <v>55</v>
      </c>
      <c r="AZ33" s="3">
        <f t="shared" si="34"/>
        <v>62.440926253093707</v>
      </c>
      <c r="BA33" s="4">
        <f t="shared" si="3"/>
        <v>-7.440926253093707</v>
      </c>
      <c r="BB33" s="4">
        <f t="shared" si="74"/>
        <v>0.98370051311020112</v>
      </c>
      <c r="BC33" s="13"/>
      <c r="BD33" s="85">
        <v>46359.583333333336</v>
      </c>
      <c r="BE33" s="84">
        <v>255.50800000000001</v>
      </c>
      <c r="BF33" s="84">
        <v>259.79500000000002</v>
      </c>
      <c r="BG33" s="84">
        <v>1234.5</v>
      </c>
      <c r="BH33" s="21">
        <f t="shared" si="35"/>
        <v>43.299166666666665</v>
      </c>
      <c r="BI33" s="21">
        <f t="shared" si="36"/>
        <v>46.923544653803994</v>
      </c>
      <c r="BJ33" s="3">
        <f t="shared" si="37"/>
        <v>-3.6243779871373292</v>
      </c>
      <c r="BK33" s="3">
        <f t="shared" si="38"/>
        <v>281.54126792282392</v>
      </c>
      <c r="BL33" s="3">
        <f t="shared" si="39"/>
        <v>44.700000000000045</v>
      </c>
      <c r="BM33" s="3">
        <f t="shared" si="40"/>
        <v>46.252537965254596</v>
      </c>
      <c r="BN33" s="4">
        <f t="shared" si="4"/>
        <v>-1.552537965254551</v>
      </c>
      <c r="BO33" s="4">
        <f t="shared" si="75"/>
        <v>0.98349852768529034</v>
      </c>
      <c r="BP33" s="13"/>
      <c r="BQ33" s="85">
        <v>46359.583333333336</v>
      </c>
      <c r="BR33" s="84">
        <v>249.99</v>
      </c>
      <c r="BS33" s="84">
        <v>255.29300000000001</v>
      </c>
      <c r="BT33" s="84">
        <v>1226.0999999999999</v>
      </c>
      <c r="BU33" s="21">
        <f t="shared" si="41"/>
        <v>42.548833333333334</v>
      </c>
      <c r="BV33" s="21">
        <f t="shared" si="42"/>
        <v>46.923544653803994</v>
      </c>
      <c r="BW33" s="3">
        <f t="shared" si="43"/>
        <v>-4.3747113204706594</v>
      </c>
      <c r="BX33" s="3">
        <f t="shared" si="44"/>
        <v>281.54126792282392</v>
      </c>
      <c r="BY33" s="3">
        <f t="shared" si="45"/>
        <v>44.599999999999909</v>
      </c>
      <c r="BZ33" s="3">
        <f t="shared" si="46"/>
        <v>46.252537965254596</v>
      </c>
      <c r="CA33" s="4">
        <f t="shared" si="5"/>
        <v>-1.6525379652546874</v>
      </c>
      <c r="CB33" s="4">
        <f t="shared" si="76"/>
        <v>0.979227789246082</v>
      </c>
      <c r="CC33" s="13"/>
      <c r="CD33" s="85">
        <v>46359.583333333336</v>
      </c>
      <c r="CE33" s="84">
        <v>252.16900000000001</v>
      </c>
      <c r="CF33" s="84">
        <v>258.399</v>
      </c>
      <c r="CG33" s="84">
        <v>1227</v>
      </c>
      <c r="CH33" s="21">
        <f t="shared" si="47"/>
        <v>43.066499999999998</v>
      </c>
      <c r="CI33" s="21">
        <f t="shared" si="48"/>
        <v>46.923544653803994</v>
      </c>
      <c r="CJ33" s="3">
        <f t="shared" si="49"/>
        <v>-3.857044653803996</v>
      </c>
      <c r="CK33" s="3">
        <f t="shared" si="50"/>
        <v>281.54126792282392</v>
      </c>
      <c r="CL33" s="3">
        <f t="shared" si="51"/>
        <v>44.700000000000045</v>
      </c>
      <c r="CM33" s="3">
        <f t="shared" si="52"/>
        <v>46.252537965254596</v>
      </c>
      <c r="CN33" s="4">
        <f t="shared" si="6"/>
        <v>-1.552537965254551</v>
      </c>
      <c r="CO33" s="4">
        <f t="shared" si="77"/>
        <v>0.97588999957430178</v>
      </c>
      <c r="CP33" s="13"/>
      <c r="CQ33" s="85">
        <v>46359.583333333336</v>
      </c>
      <c r="CR33" s="84">
        <v>254.57</v>
      </c>
      <c r="CS33" s="84">
        <v>262.11599999999999</v>
      </c>
      <c r="CT33" s="84">
        <v>1236.5</v>
      </c>
      <c r="CU33" s="21">
        <f t="shared" si="53"/>
        <v>43.685999999999993</v>
      </c>
      <c r="CV33" s="21">
        <f t="shared" si="54"/>
        <v>46.923544653803994</v>
      </c>
      <c r="CW33" s="3">
        <f t="shared" si="55"/>
        <v>-3.2375446538040009</v>
      </c>
      <c r="CX33" s="3">
        <f t="shared" si="56"/>
        <v>281.54126792282392</v>
      </c>
      <c r="CY33" s="3">
        <f t="shared" si="57"/>
        <v>45.099999999999909</v>
      </c>
      <c r="CZ33" s="3">
        <f t="shared" si="58"/>
        <v>46.252537965254596</v>
      </c>
      <c r="DA33" s="4">
        <f t="shared" si="7"/>
        <v>-1.1525379652546874</v>
      </c>
      <c r="DB33" s="4">
        <f t="shared" si="78"/>
        <v>0.97121121946008637</v>
      </c>
      <c r="DC33" s="13"/>
      <c r="DD33" s="85">
        <v>46359.583333333336</v>
      </c>
      <c r="DE33" s="84">
        <v>239.62200000000001</v>
      </c>
      <c r="DF33" s="84">
        <v>243.798</v>
      </c>
      <c r="DG33" s="84">
        <v>1168.5999999999999</v>
      </c>
      <c r="DH33" s="21">
        <f t="shared" si="59"/>
        <v>40.632999999999996</v>
      </c>
      <c r="DI33" s="21">
        <f t="shared" si="60"/>
        <v>44.641941106417192</v>
      </c>
      <c r="DJ33" s="3">
        <f t="shared" si="61"/>
        <v>-4.0089411064171969</v>
      </c>
      <c r="DK33" s="3">
        <f t="shared" si="62"/>
        <v>267.85164663850321</v>
      </c>
      <c r="DL33" s="3">
        <f t="shared" si="63"/>
        <v>42.599999999999909</v>
      </c>
      <c r="DM33" s="3">
        <f t="shared" si="64"/>
        <v>44.003561348595426</v>
      </c>
      <c r="DN33" s="4">
        <f t="shared" si="8"/>
        <v>-1.4035613485955167</v>
      </c>
      <c r="DO33" s="4">
        <f t="shared" si="79"/>
        <v>0.98287106539020008</v>
      </c>
      <c r="DP33" s="13"/>
      <c r="DQ33" s="11"/>
      <c r="DR33" s="55">
        <f t="shared" si="70"/>
        <v>46359.583333333336</v>
      </c>
      <c r="DS33" s="5">
        <f t="shared" si="65"/>
        <v>441.8748333333333</v>
      </c>
      <c r="DT33" s="5">
        <f t="shared" si="66"/>
        <v>485.7232608521748</v>
      </c>
      <c r="DU33" s="6">
        <f t="shared" si="9"/>
        <v>-43.848427518841504</v>
      </c>
      <c r="DV33" s="5">
        <f t="shared" si="67"/>
        <v>2914.3395651130481</v>
      </c>
      <c r="DW33" s="5">
        <f t="shared" si="68"/>
        <v>446.40000000000009</v>
      </c>
      <c r="DX33" s="5">
        <f t="shared" si="69"/>
        <v>478.77741822198863</v>
      </c>
      <c r="DY33" s="6">
        <f t="shared" si="10"/>
        <v>-32.377418221988535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88">
        <v>46359.576388888891</v>
      </c>
      <c r="B34" s="95">
        <v>988</v>
      </c>
      <c r="C34" s="96">
        <v>48.79</v>
      </c>
      <c r="D34" s="12"/>
      <c r="E34" s="84">
        <v>326.024</v>
      </c>
      <c r="F34" s="84">
        <v>331.69600000000003</v>
      </c>
      <c r="G34" s="84">
        <v>1586.7</v>
      </c>
      <c r="H34" s="21">
        <f t="shared" si="11"/>
        <v>55.282666666666671</v>
      </c>
      <c r="I34" s="3">
        <f t="shared" si="12"/>
        <v>58.831921092393529</v>
      </c>
      <c r="J34" s="3">
        <f t="shared" si="13"/>
        <v>-3.5492544257268577</v>
      </c>
      <c r="K34" s="3">
        <f t="shared" si="14"/>
        <v>352.9915265543612</v>
      </c>
      <c r="L34" s="3">
        <f t="shared" si="15"/>
        <v>59</v>
      </c>
      <c r="M34" s="3">
        <f t="shared" si="16"/>
        <v>57.990624620772302</v>
      </c>
      <c r="N34" s="4">
        <f t="shared" si="0"/>
        <v>1.0093753792276985</v>
      </c>
      <c r="O34" s="4">
        <f t="shared" si="71"/>
        <v>0.98290000482369388</v>
      </c>
      <c r="P34" s="13"/>
      <c r="Q34" s="85">
        <v>46359.576388888891</v>
      </c>
      <c r="R34" s="84">
        <v>333.392</v>
      </c>
      <c r="S34" s="84">
        <v>339.25900000000001</v>
      </c>
      <c r="T34" s="84">
        <v>1594.1</v>
      </c>
      <c r="U34" s="21">
        <f t="shared" si="17"/>
        <v>56.543166666666664</v>
      </c>
      <c r="V34" s="3">
        <f t="shared" si="18"/>
        <v>58.831921092393529</v>
      </c>
      <c r="W34" s="3">
        <f t="shared" si="19"/>
        <v>-2.2887544257268644</v>
      </c>
      <c r="X34" s="3">
        <f t="shared" si="20"/>
        <v>352.9915265543612</v>
      </c>
      <c r="Y34" s="3">
        <f t="shared" si="21"/>
        <v>55.599999999999909</v>
      </c>
      <c r="Z34" s="3">
        <f t="shared" si="22"/>
        <v>57.990624620772302</v>
      </c>
      <c r="AA34" s="4">
        <f t="shared" si="1"/>
        <v>-2.3906246207723925</v>
      </c>
      <c r="AB34" s="4">
        <f t="shared" si="72"/>
        <v>0.98270642783242301</v>
      </c>
      <c r="AC34" s="13"/>
      <c r="AD34" s="85">
        <v>46359.576388888891</v>
      </c>
      <c r="AE34" s="84">
        <v>318.97699999999998</v>
      </c>
      <c r="AF34" s="84">
        <v>326.596</v>
      </c>
      <c r="AG34" s="84">
        <v>1570.6</v>
      </c>
      <c r="AH34" s="21">
        <f t="shared" si="23"/>
        <v>54.432666666666663</v>
      </c>
      <c r="AI34" s="21">
        <f t="shared" si="24"/>
        <v>58.831921092393529</v>
      </c>
      <c r="AJ34" s="3">
        <f t="shared" si="25"/>
        <v>-4.3992544257268662</v>
      </c>
      <c r="AK34" s="3">
        <f t="shared" si="26"/>
        <v>352.9915265543612</v>
      </c>
      <c r="AL34" s="3">
        <f t="shared" si="27"/>
        <v>56.599999999999909</v>
      </c>
      <c r="AM34" s="3">
        <f t="shared" si="28"/>
        <v>57.990624620772302</v>
      </c>
      <c r="AN34" s="4">
        <f t="shared" si="2"/>
        <v>-1.3906246207723925</v>
      </c>
      <c r="AO34" s="4">
        <f t="shared" si="73"/>
        <v>0.97667148403532189</v>
      </c>
      <c r="AP34" s="13"/>
      <c r="AQ34" s="85">
        <v>46359.576388888891</v>
      </c>
      <c r="AR34" s="84">
        <v>322.452</v>
      </c>
      <c r="AS34" s="84">
        <v>328.363</v>
      </c>
      <c r="AT34" s="84">
        <v>1581.6</v>
      </c>
      <c r="AU34" s="21">
        <f t="shared" si="29"/>
        <v>54.727166666666662</v>
      </c>
      <c r="AV34" s="21">
        <f t="shared" si="30"/>
        <v>58.831921092393529</v>
      </c>
      <c r="AW34" s="3">
        <f t="shared" si="31"/>
        <v>-4.1047544257268669</v>
      </c>
      <c r="AX34" s="3">
        <f t="shared" si="32"/>
        <v>352.9915265543612</v>
      </c>
      <c r="AY34" s="3">
        <f t="shared" si="33"/>
        <v>56.699999999999818</v>
      </c>
      <c r="AZ34" s="3">
        <f t="shared" si="34"/>
        <v>57.990624620772302</v>
      </c>
      <c r="BA34" s="4">
        <f t="shared" si="3"/>
        <v>-1.2906246207724834</v>
      </c>
      <c r="BB34" s="4">
        <f t="shared" si="74"/>
        <v>0.98199858083888869</v>
      </c>
      <c r="BC34" s="13"/>
      <c r="BD34" s="85">
        <v>46359.576388888891</v>
      </c>
      <c r="BE34" s="84">
        <v>236.631</v>
      </c>
      <c r="BF34" s="84">
        <v>240.50299999999999</v>
      </c>
      <c r="BG34" s="84">
        <v>1189.8</v>
      </c>
      <c r="BH34" s="21">
        <f t="shared" si="35"/>
        <v>40.083833333333331</v>
      </c>
      <c r="BI34" s="21">
        <f t="shared" si="36"/>
        <v>43.579200809180392</v>
      </c>
      <c r="BJ34" s="3">
        <f t="shared" si="37"/>
        <v>-3.4953674758470612</v>
      </c>
      <c r="BK34" s="3">
        <f t="shared" si="38"/>
        <v>261.47520485508238</v>
      </c>
      <c r="BL34" s="3">
        <f t="shared" si="39"/>
        <v>45.5</v>
      </c>
      <c r="BM34" s="3">
        <f t="shared" si="40"/>
        <v>42.956018237609115</v>
      </c>
      <c r="BN34" s="4">
        <f t="shared" si="4"/>
        <v>2.5439817623908851</v>
      </c>
      <c r="BO34" s="4">
        <f t="shared" si="75"/>
        <v>0.98390040872671036</v>
      </c>
      <c r="BP34" s="13"/>
      <c r="BQ34" s="85">
        <v>46359.576388888891</v>
      </c>
      <c r="BR34" s="84">
        <v>244.767</v>
      </c>
      <c r="BS34" s="84">
        <v>249.899</v>
      </c>
      <c r="BT34" s="84">
        <v>1181.5</v>
      </c>
      <c r="BU34" s="21">
        <f t="shared" si="41"/>
        <v>41.649833333333333</v>
      </c>
      <c r="BV34" s="21">
        <f t="shared" si="42"/>
        <v>43.579200809180392</v>
      </c>
      <c r="BW34" s="3">
        <f t="shared" si="43"/>
        <v>-1.9293674758470587</v>
      </c>
      <c r="BX34" s="3">
        <f t="shared" si="44"/>
        <v>261.47520485508238</v>
      </c>
      <c r="BY34" s="3">
        <f t="shared" si="45"/>
        <v>44.200000000000045</v>
      </c>
      <c r="BZ34" s="3">
        <f t="shared" si="46"/>
        <v>42.956018237609115</v>
      </c>
      <c r="CA34" s="4">
        <f t="shared" si="5"/>
        <v>1.2439817623909306</v>
      </c>
      <c r="CB34" s="4">
        <f t="shared" si="76"/>
        <v>0.97946370333614774</v>
      </c>
      <c r="CC34" s="13"/>
      <c r="CD34" s="85">
        <v>46359.576388888891</v>
      </c>
      <c r="CE34" s="84">
        <v>247.958</v>
      </c>
      <c r="CF34" s="84">
        <v>253.054</v>
      </c>
      <c r="CG34" s="84">
        <v>1182.3</v>
      </c>
      <c r="CH34" s="21">
        <f t="shared" si="47"/>
        <v>42.175666666666665</v>
      </c>
      <c r="CI34" s="21">
        <f t="shared" si="48"/>
        <v>43.579200809180392</v>
      </c>
      <c r="CJ34" s="3">
        <f t="shared" si="49"/>
        <v>-1.4035341425137275</v>
      </c>
      <c r="CK34" s="3">
        <f t="shared" si="50"/>
        <v>261.47520485508238</v>
      </c>
      <c r="CL34" s="3">
        <f t="shared" si="51"/>
        <v>44.299999999999955</v>
      </c>
      <c r="CM34" s="3">
        <f t="shared" si="52"/>
        <v>42.956018237609115</v>
      </c>
      <c r="CN34" s="4">
        <f t="shared" si="6"/>
        <v>1.3439817623908397</v>
      </c>
      <c r="CO34" s="4">
        <f t="shared" si="77"/>
        <v>0.97986200573790572</v>
      </c>
      <c r="CP34" s="13"/>
      <c r="CQ34" s="85">
        <v>46359.576388888891</v>
      </c>
      <c r="CR34" s="84">
        <v>249.029</v>
      </c>
      <c r="CS34" s="84">
        <v>255.86500000000001</v>
      </c>
      <c r="CT34" s="84">
        <v>1191.4000000000001</v>
      </c>
      <c r="CU34" s="21">
        <f t="shared" si="53"/>
        <v>42.644166666666663</v>
      </c>
      <c r="CV34" s="21">
        <f t="shared" si="54"/>
        <v>43.579200809180392</v>
      </c>
      <c r="CW34" s="3">
        <f t="shared" si="55"/>
        <v>-0.93503414251372874</v>
      </c>
      <c r="CX34" s="3">
        <f t="shared" si="56"/>
        <v>261.47520485508238</v>
      </c>
      <c r="CY34" s="3">
        <f t="shared" si="57"/>
        <v>44.400000000000091</v>
      </c>
      <c r="CZ34" s="3">
        <f t="shared" si="58"/>
        <v>42.956018237609115</v>
      </c>
      <c r="DA34" s="4">
        <f t="shared" si="7"/>
        <v>1.4439817623909761</v>
      </c>
      <c r="DB34" s="4">
        <f t="shared" si="78"/>
        <v>0.97328278584409744</v>
      </c>
      <c r="DC34" s="13"/>
      <c r="DD34" s="85">
        <v>46359.576388888891</v>
      </c>
      <c r="DE34" s="84">
        <v>234.922</v>
      </c>
      <c r="DF34" s="84">
        <v>238.71799999999999</v>
      </c>
      <c r="DG34" s="84">
        <v>1126</v>
      </c>
      <c r="DH34" s="21">
        <f t="shared" si="59"/>
        <v>39.786333333333332</v>
      </c>
      <c r="DI34" s="21">
        <f t="shared" si="60"/>
        <v>41.460212145981714</v>
      </c>
      <c r="DJ34" s="3">
        <f t="shared" si="61"/>
        <v>-1.6738788126483826</v>
      </c>
      <c r="DK34" s="3">
        <f t="shared" si="62"/>
        <v>248.76127287589031</v>
      </c>
      <c r="DL34" s="3">
        <f t="shared" si="63"/>
        <v>42</v>
      </c>
      <c r="DM34" s="3">
        <f t="shared" si="64"/>
        <v>40.867331112294174</v>
      </c>
      <c r="DN34" s="4">
        <f t="shared" si="8"/>
        <v>1.132668887705826</v>
      </c>
      <c r="DO34" s="4">
        <f t="shared" si="79"/>
        <v>0.98409839224524343</v>
      </c>
      <c r="DP34" s="13"/>
      <c r="DQ34" s="11"/>
      <c r="DR34" s="55">
        <f t="shared" si="70"/>
        <v>46359.576388888891</v>
      </c>
      <c r="DS34" s="5">
        <f t="shared" si="65"/>
        <v>427.32549999999992</v>
      </c>
      <c r="DT34" s="5">
        <f t="shared" si="66"/>
        <v>451.10469975227744</v>
      </c>
      <c r="DU34" s="6">
        <f t="shared" si="9"/>
        <v>-23.77919975227752</v>
      </c>
      <c r="DV34" s="5">
        <f t="shared" si="67"/>
        <v>2706.6281985136648</v>
      </c>
      <c r="DW34" s="5">
        <f t="shared" si="68"/>
        <v>448.29999999999973</v>
      </c>
      <c r="DX34" s="5">
        <f t="shared" si="69"/>
        <v>444.65390254581979</v>
      </c>
      <c r="DY34" s="6">
        <f t="shared" si="10"/>
        <v>3.6460974541799374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88">
        <v>46359.569444444445</v>
      </c>
      <c r="B35" s="95">
        <v>1043</v>
      </c>
      <c r="C35" s="96">
        <v>48.79</v>
      </c>
      <c r="D35" s="12"/>
      <c r="E35" s="84">
        <v>328.62</v>
      </c>
      <c r="F35" s="84">
        <v>334.37099999999998</v>
      </c>
      <c r="G35" s="84">
        <v>1527.7</v>
      </c>
      <c r="H35" s="21">
        <f t="shared" si="11"/>
        <v>55.728499999999997</v>
      </c>
      <c r="I35" s="3">
        <f t="shared" si="12"/>
        <v>62.106977428508543</v>
      </c>
      <c r="J35" s="3">
        <f t="shared" si="13"/>
        <v>-6.3784774285085462</v>
      </c>
      <c r="K35" s="3">
        <f t="shared" si="14"/>
        <v>372.64186457105131</v>
      </c>
      <c r="L35" s="3">
        <f t="shared" si="15"/>
        <v>52.700000000000045</v>
      </c>
      <c r="M35" s="3">
        <f t="shared" si="16"/>
        <v>61.218847651280875</v>
      </c>
      <c r="N35" s="4">
        <f t="shared" ref="N35:N66" si="80">L35-M35</f>
        <v>-8.5188476512808293</v>
      </c>
      <c r="O35" s="4">
        <f t="shared" si="71"/>
        <v>0.98280054191302479</v>
      </c>
      <c r="P35" s="13"/>
      <c r="Q35" s="85">
        <v>46359.569444444445</v>
      </c>
      <c r="R35" s="84">
        <v>351.334</v>
      </c>
      <c r="S35" s="84">
        <v>357.70100000000002</v>
      </c>
      <c r="T35" s="84">
        <v>1538.5</v>
      </c>
      <c r="U35" s="21">
        <f t="shared" si="17"/>
        <v>59.616833333333332</v>
      </c>
      <c r="V35" s="3">
        <f t="shared" si="18"/>
        <v>62.106977428508543</v>
      </c>
      <c r="W35" s="3">
        <f t="shared" si="19"/>
        <v>-2.4901440951752107</v>
      </c>
      <c r="X35" s="3">
        <f t="shared" si="20"/>
        <v>372.64186457105131</v>
      </c>
      <c r="Y35" s="3">
        <f t="shared" si="21"/>
        <v>55.200000000000045</v>
      </c>
      <c r="Z35" s="3">
        <f t="shared" si="22"/>
        <v>61.218847651280875</v>
      </c>
      <c r="AA35" s="4">
        <f t="shared" ref="AA35:AA66" si="81">Y35-Z35</f>
        <v>-6.0188476512808293</v>
      </c>
      <c r="AB35" s="4">
        <f t="shared" si="72"/>
        <v>0.98220021750009079</v>
      </c>
      <c r="AC35" s="13"/>
      <c r="AD35" s="85">
        <v>46359.569444444445</v>
      </c>
      <c r="AE35" s="84">
        <v>352.322</v>
      </c>
      <c r="AF35" s="84">
        <v>363.16399999999999</v>
      </c>
      <c r="AG35" s="84">
        <v>1514</v>
      </c>
      <c r="AH35" s="21">
        <f t="shared" si="23"/>
        <v>60.527333333333331</v>
      </c>
      <c r="AI35" s="21">
        <f t="shared" si="24"/>
        <v>62.106977428508543</v>
      </c>
      <c r="AJ35" s="3">
        <f t="shared" si="25"/>
        <v>-1.5796440951752118</v>
      </c>
      <c r="AK35" s="3">
        <f t="shared" si="26"/>
        <v>372.64186457105131</v>
      </c>
      <c r="AL35" s="3">
        <f t="shared" si="27"/>
        <v>54.5</v>
      </c>
      <c r="AM35" s="3">
        <f t="shared" si="28"/>
        <v>61.218847651280875</v>
      </c>
      <c r="AN35" s="4">
        <f t="shared" ref="AN35:AN66" si="82">AL35-AM35</f>
        <v>-6.7188476512808748</v>
      </c>
      <c r="AO35" s="4">
        <f t="shared" si="73"/>
        <v>0.97014571928935689</v>
      </c>
      <c r="AP35" s="13"/>
      <c r="AQ35" s="85">
        <v>46359.569444444445</v>
      </c>
      <c r="AR35" s="84">
        <v>345.255</v>
      </c>
      <c r="AS35" s="84">
        <v>351.476</v>
      </c>
      <c r="AT35" s="84">
        <v>1524.9</v>
      </c>
      <c r="AU35" s="21">
        <f t="shared" si="29"/>
        <v>58.579333333333331</v>
      </c>
      <c r="AV35" s="21">
        <f t="shared" si="30"/>
        <v>62.106977428508543</v>
      </c>
      <c r="AW35" s="3">
        <f t="shared" si="31"/>
        <v>-3.5276440951752122</v>
      </c>
      <c r="AX35" s="3">
        <f t="shared" si="32"/>
        <v>372.64186457105131</v>
      </c>
      <c r="AY35" s="3">
        <f t="shared" si="33"/>
        <v>53.900000000000091</v>
      </c>
      <c r="AZ35" s="3">
        <f t="shared" si="34"/>
        <v>61.218847651280875</v>
      </c>
      <c r="BA35" s="4">
        <f t="shared" ref="BA35:BA66" si="83">AY35-AZ35</f>
        <v>-7.3188476512807839</v>
      </c>
      <c r="BB35" s="4">
        <f t="shared" si="74"/>
        <v>0.98230035621208844</v>
      </c>
      <c r="BC35" s="13"/>
      <c r="BD35" s="85">
        <v>46359.569444444445</v>
      </c>
      <c r="BE35" s="84">
        <v>259.60700000000003</v>
      </c>
      <c r="BF35" s="84">
        <v>263.85500000000002</v>
      </c>
      <c r="BG35" s="84">
        <v>1144.3</v>
      </c>
      <c r="BH35" s="21">
        <f t="shared" si="35"/>
        <v>43.975833333333334</v>
      </c>
      <c r="BI35" s="21">
        <f t="shared" si="36"/>
        <v>46.005168465561887</v>
      </c>
      <c r="BJ35" s="3">
        <f t="shared" si="37"/>
        <v>-2.0293351322285531</v>
      </c>
      <c r="BK35" s="3">
        <f t="shared" si="38"/>
        <v>276.03101079337131</v>
      </c>
      <c r="BL35" s="3">
        <f t="shared" si="39"/>
        <v>40.599999999999909</v>
      </c>
      <c r="BM35" s="3">
        <f t="shared" si="40"/>
        <v>45.347294556504352</v>
      </c>
      <c r="BN35" s="4">
        <f t="shared" ref="BN35:BN66" si="84">BL35-BM35</f>
        <v>-4.7472945565044427</v>
      </c>
      <c r="BO35" s="4">
        <f t="shared" si="75"/>
        <v>0.98390024824240585</v>
      </c>
      <c r="BP35" s="13"/>
      <c r="BQ35" s="85">
        <v>46359.569444444445</v>
      </c>
      <c r="BR35" s="84">
        <v>253.34100000000001</v>
      </c>
      <c r="BS35" s="84">
        <v>259.00099999999998</v>
      </c>
      <c r="BT35" s="84">
        <v>1137.3</v>
      </c>
      <c r="BU35" s="21">
        <f t="shared" si="41"/>
        <v>43.166833333333329</v>
      </c>
      <c r="BV35" s="21">
        <f t="shared" si="42"/>
        <v>46.005168465561887</v>
      </c>
      <c r="BW35" s="3">
        <f t="shared" si="43"/>
        <v>-2.8383351322285577</v>
      </c>
      <c r="BX35" s="3">
        <f t="shared" si="44"/>
        <v>276.03101079337131</v>
      </c>
      <c r="BY35" s="3">
        <f t="shared" si="45"/>
        <v>40</v>
      </c>
      <c r="BZ35" s="3">
        <f t="shared" si="46"/>
        <v>45.347294556504352</v>
      </c>
      <c r="CA35" s="4">
        <f t="shared" ref="CA35:CA66" si="85" xml:space="preserve"> BY35-BZ35</f>
        <v>-5.3472945565043517</v>
      </c>
      <c r="CB35" s="4">
        <f t="shared" si="76"/>
        <v>0.97814680252199815</v>
      </c>
      <c r="CC35" s="13"/>
      <c r="CD35" s="85">
        <v>46359.569444444445</v>
      </c>
      <c r="CE35" s="84">
        <v>257.834</v>
      </c>
      <c r="CF35" s="84">
        <v>264.608</v>
      </c>
      <c r="CG35" s="84">
        <v>1138</v>
      </c>
      <c r="CH35" s="21">
        <f t="shared" si="47"/>
        <v>44.101333333333329</v>
      </c>
      <c r="CI35" s="21">
        <f t="shared" si="48"/>
        <v>46.005168465561887</v>
      </c>
      <c r="CJ35" s="3">
        <f t="shared" si="49"/>
        <v>-1.9038351322285578</v>
      </c>
      <c r="CK35" s="3">
        <f t="shared" si="50"/>
        <v>276.03101079337131</v>
      </c>
      <c r="CL35" s="3">
        <f t="shared" si="51"/>
        <v>40.5</v>
      </c>
      <c r="CM35" s="3">
        <f t="shared" si="52"/>
        <v>45.347294556504352</v>
      </c>
      <c r="CN35" s="4">
        <f t="shared" ref="CN35:CN66" si="86">CL35-CM35</f>
        <v>-4.8472945565043517</v>
      </c>
      <c r="CO35" s="4">
        <f t="shared" si="77"/>
        <v>0.97439986697303183</v>
      </c>
      <c r="CP35" s="13"/>
      <c r="CQ35" s="85">
        <v>46359.569444444445</v>
      </c>
      <c r="CR35" s="84">
        <v>261.25299999999999</v>
      </c>
      <c r="CS35" s="84">
        <v>269.05399999999997</v>
      </c>
      <c r="CT35" s="84">
        <v>1147</v>
      </c>
      <c r="CU35" s="21">
        <f t="shared" si="53"/>
        <v>44.842333333333329</v>
      </c>
      <c r="CV35" s="21">
        <f t="shared" si="54"/>
        <v>46.005168465561887</v>
      </c>
      <c r="CW35" s="3">
        <f t="shared" si="55"/>
        <v>-1.1628351322285582</v>
      </c>
      <c r="CX35" s="3">
        <f t="shared" si="56"/>
        <v>276.03101079337131</v>
      </c>
      <c r="CY35" s="3">
        <f t="shared" si="57"/>
        <v>40.200000000000045</v>
      </c>
      <c r="CZ35" s="3">
        <f t="shared" si="58"/>
        <v>45.347294556504352</v>
      </c>
      <c r="DA35" s="4">
        <f t="shared" ref="DA35:DA66" si="87">CY35-CZ35</f>
        <v>-5.1472945565043062</v>
      </c>
      <c r="DB35" s="4">
        <f t="shared" si="78"/>
        <v>0.97100582039293226</v>
      </c>
      <c r="DC35" s="13"/>
      <c r="DD35" s="85">
        <v>46359.569444444445</v>
      </c>
      <c r="DE35" s="84">
        <v>242.566</v>
      </c>
      <c r="DF35" s="84">
        <v>248.19</v>
      </c>
      <c r="DG35" s="84">
        <v>1084</v>
      </c>
      <c r="DH35" s="21">
        <f t="shared" si="59"/>
        <v>41.364999999999995</v>
      </c>
      <c r="DI35" s="21">
        <f t="shared" si="60"/>
        <v>43.768219907144669</v>
      </c>
      <c r="DJ35" s="3">
        <f t="shared" si="61"/>
        <v>-2.403219907144674</v>
      </c>
      <c r="DK35" s="3">
        <f t="shared" si="62"/>
        <v>262.60931944286801</v>
      </c>
      <c r="DL35" s="3">
        <f t="shared" si="63"/>
        <v>37.900000000000091</v>
      </c>
      <c r="DM35" s="3">
        <f t="shared" si="64"/>
        <v>43.142334362472504</v>
      </c>
      <c r="DN35" s="4">
        <f t="shared" ref="DN35:DN66" si="88" xml:space="preserve"> DL35-DM35</f>
        <v>-5.2423343624724126</v>
      </c>
      <c r="DO35" s="4">
        <f t="shared" si="79"/>
        <v>0.9773399411741005</v>
      </c>
      <c r="DP35" s="13"/>
      <c r="DQ35" s="11"/>
      <c r="DR35" s="55">
        <f t="shared" si="70"/>
        <v>46359.569444444445</v>
      </c>
      <c r="DS35" s="5">
        <f t="shared" si="65"/>
        <v>451.90333333333331</v>
      </c>
      <c r="DT35" s="5">
        <f t="shared" si="66"/>
        <v>476.21680348342642</v>
      </c>
      <c r="DU35" s="6">
        <f t="shared" ref="DU35:DU66" si="89">DS35-DT35</f>
        <v>-24.31347015009311</v>
      </c>
      <c r="DV35" s="5">
        <f t="shared" si="67"/>
        <v>2857.3008209005588</v>
      </c>
      <c r="DW35" s="5">
        <f t="shared" si="68"/>
        <v>415.50000000000023</v>
      </c>
      <c r="DX35" s="5">
        <f t="shared" si="69"/>
        <v>469.40690319361352</v>
      </c>
      <c r="DY35" s="6">
        <f t="shared" ref="DY35:DY66" si="90">DW35-DX35</f>
        <v>-53.906903193613289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88">
        <v>46359.5625</v>
      </c>
      <c r="B36" s="95">
        <v>880</v>
      </c>
      <c r="C36" s="96">
        <v>48.79</v>
      </c>
      <c r="D36" s="12"/>
      <c r="E36" s="84">
        <v>296.06299999999999</v>
      </c>
      <c r="F36" s="84">
        <v>300.93799999999999</v>
      </c>
      <c r="G36" s="84">
        <v>1475</v>
      </c>
      <c r="H36" s="21">
        <f t="shared" si="11"/>
        <v>50.156333333333329</v>
      </c>
      <c r="I36" s="3">
        <f t="shared" si="12"/>
        <v>52.400901377840398</v>
      </c>
      <c r="J36" s="3">
        <f t="shared" si="13"/>
        <v>-2.2445680445070693</v>
      </c>
      <c r="K36" s="3">
        <f t="shared" si="14"/>
        <v>314.40540826704233</v>
      </c>
      <c r="L36" s="3">
        <f t="shared" si="15"/>
        <v>48.700000000000045</v>
      </c>
      <c r="M36" s="3">
        <f t="shared" si="16"/>
        <v>51.651568488137279</v>
      </c>
      <c r="N36" s="4">
        <f t="shared" si="80"/>
        <v>-2.9515684881372337</v>
      </c>
      <c r="O36" s="4">
        <f t="shared" si="71"/>
        <v>0.98380064996776739</v>
      </c>
      <c r="P36" s="13"/>
      <c r="Q36" s="85">
        <v>46359.5625</v>
      </c>
      <c r="R36" s="84">
        <v>288.49400000000003</v>
      </c>
      <c r="S36" s="84">
        <v>293.274</v>
      </c>
      <c r="T36" s="84">
        <v>1483.3</v>
      </c>
      <c r="U36" s="21">
        <f t="shared" si="17"/>
        <v>48.878999999999998</v>
      </c>
      <c r="V36" s="3">
        <f t="shared" si="18"/>
        <v>52.400901377840398</v>
      </c>
      <c r="W36" s="3">
        <f t="shared" si="19"/>
        <v>-3.5219013778404005</v>
      </c>
      <c r="X36" s="3">
        <f t="shared" si="20"/>
        <v>314.40540826704233</v>
      </c>
      <c r="Y36" s="3">
        <f t="shared" si="21"/>
        <v>50.599999999999909</v>
      </c>
      <c r="Z36" s="3">
        <f t="shared" si="22"/>
        <v>51.651568488137279</v>
      </c>
      <c r="AA36" s="4">
        <f t="shared" si="81"/>
        <v>-1.0515684881373701</v>
      </c>
      <c r="AB36" s="4">
        <f t="shared" si="72"/>
        <v>0.9837012486616612</v>
      </c>
      <c r="AC36" s="13"/>
      <c r="AD36" s="85">
        <v>46359.5625</v>
      </c>
      <c r="AE36" s="84">
        <v>292.53500000000003</v>
      </c>
      <c r="AF36" s="84">
        <v>301.56900000000002</v>
      </c>
      <c r="AG36" s="84">
        <v>1459.5</v>
      </c>
      <c r="AH36" s="21">
        <f t="shared" si="23"/>
        <v>50.261499999999998</v>
      </c>
      <c r="AI36" s="21">
        <f t="shared" si="24"/>
        <v>52.400901377840398</v>
      </c>
      <c r="AJ36" s="3">
        <f t="shared" si="25"/>
        <v>-2.1394013778404002</v>
      </c>
      <c r="AK36" s="3">
        <f t="shared" si="26"/>
        <v>314.40540826704233</v>
      </c>
      <c r="AL36" s="3">
        <f t="shared" si="27"/>
        <v>48.200000000000045</v>
      </c>
      <c r="AM36" s="3">
        <f t="shared" si="28"/>
        <v>51.651568488137279</v>
      </c>
      <c r="AN36" s="4">
        <f t="shared" si="82"/>
        <v>-3.4515684881372337</v>
      </c>
      <c r="AO36" s="4">
        <f t="shared" si="73"/>
        <v>0.9700433399984747</v>
      </c>
      <c r="AP36" s="13"/>
      <c r="AQ36" s="85">
        <v>46359.5625</v>
      </c>
      <c r="AR36" s="84">
        <v>292.33199999999999</v>
      </c>
      <c r="AS36" s="84">
        <v>297.23599999999999</v>
      </c>
      <c r="AT36" s="84">
        <v>1471</v>
      </c>
      <c r="AU36" s="21">
        <f t="shared" si="29"/>
        <v>49.539333333333332</v>
      </c>
      <c r="AV36" s="21">
        <f t="shared" si="30"/>
        <v>52.400901377840398</v>
      </c>
      <c r="AW36" s="3">
        <f t="shared" si="31"/>
        <v>-2.8615680445070666</v>
      </c>
      <c r="AX36" s="3">
        <f t="shared" si="32"/>
        <v>314.40540826704233</v>
      </c>
      <c r="AY36" s="3">
        <f t="shared" ref="AY36:AY67" si="91">AT36-AT37</f>
        <v>48.599999999999909</v>
      </c>
      <c r="AZ36" s="3">
        <f t="shared" si="34"/>
        <v>51.651568488137279</v>
      </c>
      <c r="BA36" s="4">
        <f t="shared" si="83"/>
        <v>-3.0515684881373701</v>
      </c>
      <c r="BB36" s="4">
        <f t="shared" si="74"/>
        <v>0.98350132554603076</v>
      </c>
      <c r="BC36" s="13"/>
      <c r="BD36" s="85">
        <v>46359.5625</v>
      </c>
      <c r="BE36" s="84">
        <v>220.00200000000001</v>
      </c>
      <c r="BF36" s="84">
        <v>223.352</v>
      </c>
      <c r="BG36" s="84">
        <v>1103.7</v>
      </c>
      <c r="BH36" s="21">
        <f t="shared" si="35"/>
        <v>37.225333333333332</v>
      </c>
      <c r="BI36" s="21">
        <f t="shared" si="36"/>
        <v>38.815482502104004</v>
      </c>
      <c r="BJ36" s="3">
        <f t="shared" si="37"/>
        <v>-1.5901491687706724</v>
      </c>
      <c r="BK36" s="3">
        <f t="shared" si="38"/>
        <v>232.89289501262394</v>
      </c>
      <c r="BL36" s="3">
        <f t="shared" si="39"/>
        <v>36.900000000000091</v>
      </c>
      <c r="BM36" s="3">
        <f t="shared" si="40"/>
        <v>38.260421102323917</v>
      </c>
      <c r="BN36" s="4">
        <f t="shared" si="84"/>
        <v>-1.3604211023238264</v>
      </c>
      <c r="BO36" s="4">
        <f t="shared" si="75"/>
        <v>0.98500125362656255</v>
      </c>
      <c r="BP36" s="13"/>
      <c r="BQ36" s="85">
        <v>46359.5625</v>
      </c>
      <c r="BR36" s="84">
        <v>216.88499999999999</v>
      </c>
      <c r="BS36" s="84">
        <v>221.06399999999999</v>
      </c>
      <c r="BT36" s="84">
        <v>1097.3</v>
      </c>
      <c r="BU36" s="21">
        <f t="shared" si="41"/>
        <v>36.843999999999994</v>
      </c>
      <c r="BV36" s="21">
        <f t="shared" si="42"/>
        <v>38.815482502104004</v>
      </c>
      <c r="BW36" s="3">
        <f t="shared" si="43"/>
        <v>-1.9714825021040099</v>
      </c>
      <c r="BX36" s="3">
        <f t="shared" si="44"/>
        <v>232.89289501262394</v>
      </c>
      <c r="BY36" s="3">
        <f t="shared" ref="BY36:BY67" si="92">BT36-BT37</f>
        <v>36.399999999999864</v>
      </c>
      <c r="BZ36" s="3">
        <f t="shared" si="46"/>
        <v>38.260421102323917</v>
      </c>
      <c r="CA36" s="4">
        <f t="shared" si="85"/>
        <v>-1.8604211023240538</v>
      </c>
      <c r="CB36" s="4">
        <f t="shared" si="76"/>
        <v>0.98109597220714362</v>
      </c>
      <c r="CC36" s="13"/>
      <c r="CD36" s="85">
        <v>46359.5625</v>
      </c>
      <c r="CE36" s="84">
        <v>214.548</v>
      </c>
      <c r="CF36" s="84">
        <v>217.77099999999999</v>
      </c>
      <c r="CG36" s="84">
        <v>1097.5</v>
      </c>
      <c r="CH36" s="21">
        <f t="shared" si="47"/>
        <v>36.29516666666666</v>
      </c>
      <c r="CI36" s="21">
        <f t="shared" si="48"/>
        <v>38.815482502104004</v>
      </c>
      <c r="CJ36" s="3">
        <f t="shared" si="49"/>
        <v>-2.5203158354373443</v>
      </c>
      <c r="CK36" s="3">
        <f t="shared" si="50"/>
        <v>232.89289501262394</v>
      </c>
      <c r="CL36" s="3">
        <f t="shared" ref="CL36:CL67" si="93">CG36-CG37</f>
        <v>35.900000000000091</v>
      </c>
      <c r="CM36" s="3">
        <f t="shared" si="52"/>
        <v>38.260421102323917</v>
      </c>
      <c r="CN36" s="4">
        <f t="shared" si="86"/>
        <v>-2.3604211023238264</v>
      </c>
      <c r="CO36" s="4">
        <f t="shared" si="77"/>
        <v>0.98520004959338026</v>
      </c>
      <c r="CP36" s="13"/>
      <c r="CQ36" s="85">
        <v>46359.5625</v>
      </c>
      <c r="CR36" s="84">
        <v>216.99299999999999</v>
      </c>
      <c r="CS36" s="84">
        <v>223.25200000000001</v>
      </c>
      <c r="CT36" s="84">
        <v>1106.8</v>
      </c>
      <c r="CU36" s="21">
        <f t="shared" si="53"/>
        <v>37.208666666666666</v>
      </c>
      <c r="CV36" s="21">
        <f t="shared" si="54"/>
        <v>38.815482502104004</v>
      </c>
      <c r="CW36" s="3">
        <f t="shared" si="55"/>
        <v>-1.6068158354373381</v>
      </c>
      <c r="CX36" s="3">
        <f t="shared" si="56"/>
        <v>232.89289501262394</v>
      </c>
      <c r="CY36" s="3">
        <f t="shared" ref="CY36:CY67" si="94">CT36-CT37</f>
        <v>36.700000000000045</v>
      </c>
      <c r="CZ36" s="3">
        <f t="shared" si="58"/>
        <v>38.260421102323917</v>
      </c>
      <c r="DA36" s="4">
        <f t="shared" si="87"/>
        <v>-1.5604211023238719</v>
      </c>
      <c r="DB36" s="4">
        <f t="shared" si="78"/>
        <v>0.97196441689212187</v>
      </c>
      <c r="DC36" s="13"/>
      <c r="DD36" s="85">
        <v>46359.5625</v>
      </c>
      <c r="DE36" s="84">
        <v>205.21799999999999</v>
      </c>
      <c r="DF36" s="84">
        <v>208.34299999999999</v>
      </c>
      <c r="DG36" s="84">
        <v>1046.0999999999999</v>
      </c>
      <c r="DH36" s="21">
        <f t="shared" si="59"/>
        <v>34.723833333333332</v>
      </c>
      <c r="DI36" s="21">
        <f t="shared" si="60"/>
        <v>36.928124178607199</v>
      </c>
      <c r="DJ36" s="3">
        <f t="shared" si="61"/>
        <v>-2.2042908452738672</v>
      </c>
      <c r="DK36" s="3">
        <f t="shared" si="62"/>
        <v>221.56874507164321</v>
      </c>
      <c r="DL36" s="3">
        <f t="shared" ref="DL36:DL67" si="95">DG36-DG37</f>
        <v>34.599999999999909</v>
      </c>
      <c r="DM36" s="3">
        <f t="shared" si="64"/>
        <v>36.400052002853116</v>
      </c>
      <c r="DN36" s="4">
        <f t="shared" si="88"/>
        <v>-1.8000520028532065</v>
      </c>
      <c r="DO36" s="4">
        <f t="shared" si="79"/>
        <v>0.98500069596770712</v>
      </c>
      <c r="DP36" s="13"/>
      <c r="DQ36" s="11"/>
      <c r="DR36" s="55">
        <f t="shared" si="70"/>
        <v>46359.5625</v>
      </c>
      <c r="DS36" s="5">
        <f t="shared" ref="DS36:DS67" si="96">H36+U36+AH36+AU36+BH36+BU36+CH36+CU36+DH36</f>
        <v>381.13316666666663</v>
      </c>
      <c r="DT36" s="5">
        <f t="shared" si="66"/>
        <v>401.79365969838483</v>
      </c>
      <c r="DU36" s="6">
        <f t="shared" si="89"/>
        <v>-20.660493031718204</v>
      </c>
      <c r="DV36" s="5">
        <f t="shared" si="67"/>
        <v>2410.7619581903082</v>
      </c>
      <c r="DW36" s="5">
        <f t="shared" ref="DW36:DW67" si="97">L36+Y36+AL36+AY36+BL36+BY36+CL36+CY36+DL36</f>
        <v>376.59999999999991</v>
      </c>
      <c r="DX36" s="5">
        <f t="shared" si="69"/>
        <v>396.04801036469786</v>
      </c>
      <c r="DY36" s="6">
        <f t="shared" si="90"/>
        <v>-19.44801036469795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88">
        <v>46359.555555555555</v>
      </c>
      <c r="B37" s="95">
        <v>866</v>
      </c>
      <c r="C37" s="96">
        <v>49.08</v>
      </c>
      <c r="D37" s="12"/>
      <c r="E37" s="84">
        <v>293.976</v>
      </c>
      <c r="F37" s="84">
        <v>299.49900000000002</v>
      </c>
      <c r="G37" s="84">
        <v>1426.3</v>
      </c>
      <c r="H37" s="21">
        <f t="shared" si="11"/>
        <v>49.916499999999999</v>
      </c>
      <c r="I37" s="3">
        <f t="shared" si="12"/>
        <v>51.510155919964546</v>
      </c>
      <c r="J37" s="3">
        <f t="shared" si="13"/>
        <v>-1.5936559199645473</v>
      </c>
      <c r="K37" s="3">
        <f t="shared" si="14"/>
        <v>309.06093551978734</v>
      </c>
      <c r="L37" s="3">
        <f t="shared" si="15"/>
        <v>51.299999999999955</v>
      </c>
      <c r="M37" s="3">
        <f t="shared" si="16"/>
        <v>50.773560690309054</v>
      </c>
      <c r="N37" s="4">
        <f t="shared" si="80"/>
        <v>0.52643930969090036</v>
      </c>
      <c r="O37" s="4">
        <f t="shared" si="71"/>
        <v>0.98155920387046358</v>
      </c>
      <c r="P37" s="13"/>
      <c r="Q37" s="85">
        <v>46359.555555555555</v>
      </c>
      <c r="R37" s="84">
        <v>291.815</v>
      </c>
      <c r="S37" s="84">
        <v>296.68099999999998</v>
      </c>
      <c r="T37" s="84">
        <v>1432.7</v>
      </c>
      <c r="U37" s="21">
        <f t="shared" si="17"/>
        <v>49.446833333333331</v>
      </c>
      <c r="V37" s="3">
        <f t="shared" si="18"/>
        <v>51.510155919964546</v>
      </c>
      <c r="W37" s="3">
        <f t="shared" si="19"/>
        <v>-2.0633225866312159</v>
      </c>
      <c r="X37" s="3">
        <f t="shared" si="20"/>
        <v>309.06093551978734</v>
      </c>
      <c r="Y37" s="3">
        <f t="shared" si="21"/>
        <v>51.200000000000045</v>
      </c>
      <c r="Z37" s="3">
        <f t="shared" si="22"/>
        <v>50.773560690309054</v>
      </c>
      <c r="AA37" s="4">
        <f t="shared" si="81"/>
        <v>0.42643930969099131</v>
      </c>
      <c r="AB37" s="4">
        <f t="shared" si="72"/>
        <v>0.98359854523882562</v>
      </c>
      <c r="AC37" s="13"/>
      <c r="AD37" s="85">
        <v>46359.555555555555</v>
      </c>
      <c r="AE37" s="84">
        <v>284.928</v>
      </c>
      <c r="AF37" s="84">
        <v>290.70800000000003</v>
      </c>
      <c r="AG37" s="84">
        <v>1411.3</v>
      </c>
      <c r="AH37" s="21">
        <f t="shared" si="23"/>
        <v>48.451333333333338</v>
      </c>
      <c r="AI37" s="21">
        <f t="shared" si="24"/>
        <v>51.510155919964546</v>
      </c>
      <c r="AJ37" s="3">
        <f t="shared" si="25"/>
        <v>-3.0588225866312087</v>
      </c>
      <c r="AK37" s="3">
        <f t="shared" si="26"/>
        <v>309.06093551978734</v>
      </c>
      <c r="AL37" s="3">
        <f t="shared" si="27"/>
        <v>50.799999999999955</v>
      </c>
      <c r="AM37" s="3">
        <f t="shared" si="28"/>
        <v>50.773560690309054</v>
      </c>
      <c r="AN37" s="4">
        <f t="shared" si="82"/>
        <v>2.6439309690900359E-2</v>
      </c>
      <c r="AO37" s="4">
        <f t="shared" si="73"/>
        <v>0.98011750622617877</v>
      </c>
      <c r="AP37" s="13"/>
      <c r="AQ37" s="85">
        <v>46359.555555555555</v>
      </c>
      <c r="AR37" s="84">
        <v>295.63900000000001</v>
      </c>
      <c r="AS37" s="84">
        <v>296.23899999999998</v>
      </c>
      <c r="AT37" s="84">
        <v>1422.4</v>
      </c>
      <c r="AU37" s="21">
        <f t="shared" si="29"/>
        <v>49.373166666666663</v>
      </c>
      <c r="AV37" s="21">
        <f t="shared" si="30"/>
        <v>51.510155919964546</v>
      </c>
      <c r="AW37" s="3">
        <f t="shared" si="31"/>
        <v>-2.1369892532978838</v>
      </c>
      <c r="AX37" s="3">
        <f t="shared" si="32"/>
        <v>309.06093551978734</v>
      </c>
      <c r="AY37" s="3">
        <f t="shared" si="91"/>
        <v>51.100000000000136</v>
      </c>
      <c r="AZ37" s="3">
        <f t="shared" si="34"/>
        <v>50.773560690309054</v>
      </c>
      <c r="BA37" s="4">
        <f t="shared" si="83"/>
        <v>0.32643930969108226</v>
      </c>
      <c r="BB37" s="4">
        <f t="shared" si="74"/>
        <v>0.99797460833988783</v>
      </c>
      <c r="BC37" s="13"/>
      <c r="BD37" s="85">
        <v>46359.555555555555</v>
      </c>
      <c r="BE37" s="84">
        <v>220.77199999999999</v>
      </c>
      <c r="BF37" s="84">
        <v>224.11099999999999</v>
      </c>
      <c r="BG37" s="84">
        <v>1066.8</v>
      </c>
      <c r="BH37" s="21">
        <f t="shared" si="35"/>
        <v>37.351833333333332</v>
      </c>
      <c r="BI37" s="21">
        <f t="shared" si="36"/>
        <v>38.155671051825593</v>
      </c>
      <c r="BJ37" s="3">
        <f t="shared" si="37"/>
        <v>-0.80383771849226093</v>
      </c>
      <c r="BK37" s="3">
        <f t="shared" si="38"/>
        <v>228.93402631095358</v>
      </c>
      <c r="BL37" s="3">
        <f t="shared" si="39"/>
        <v>37.599999999999909</v>
      </c>
      <c r="BM37" s="3">
        <f t="shared" si="40"/>
        <v>37.610044955784488</v>
      </c>
      <c r="BN37" s="4">
        <f t="shared" si="84"/>
        <v>-1.0044955784579201E-2</v>
      </c>
      <c r="BO37" s="4">
        <f t="shared" si="75"/>
        <v>0.9851011329207402</v>
      </c>
      <c r="BP37" s="13"/>
      <c r="BQ37" s="85">
        <v>46359.555555555555</v>
      </c>
      <c r="BR37" s="84">
        <v>218.22800000000001</v>
      </c>
      <c r="BS37" s="84">
        <v>221.839</v>
      </c>
      <c r="BT37" s="84">
        <v>1060.9000000000001</v>
      </c>
      <c r="BU37" s="21">
        <f t="shared" si="41"/>
        <v>36.973166666666664</v>
      </c>
      <c r="BV37" s="21">
        <f t="shared" si="42"/>
        <v>38.155671051825593</v>
      </c>
      <c r="BW37" s="3">
        <f t="shared" si="43"/>
        <v>-1.1825043851589285</v>
      </c>
      <c r="BX37" s="3">
        <f t="shared" si="44"/>
        <v>228.93402631095358</v>
      </c>
      <c r="BY37" s="3">
        <f t="shared" si="92"/>
        <v>37.700000000000045</v>
      </c>
      <c r="BZ37" s="3">
        <f t="shared" si="46"/>
        <v>37.610044955784488</v>
      </c>
      <c r="CA37" s="4">
        <f t="shared" si="85"/>
        <v>8.9955044215557223E-2</v>
      </c>
      <c r="CB37" s="4">
        <f t="shared" si="76"/>
        <v>0.98372242932937859</v>
      </c>
      <c r="CC37" s="13"/>
      <c r="CD37" s="85">
        <v>46359.555555555555</v>
      </c>
      <c r="CE37" s="84">
        <v>218.215</v>
      </c>
      <c r="CF37" s="84">
        <v>221.98</v>
      </c>
      <c r="CG37" s="84">
        <v>1061.5999999999999</v>
      </c>
      <c r="CH37" s="21">
        <f t="shared" si="47"/>
        <v>36.996666666666663</v>
      </c>
      <c r="CI37" s="21">
        <f t="shared" si="48"/>
        <v>38.155671051825593</v>
      </c>
      <c r="CJ37" s="3">
        <f t="shared" si="49"/>
        <v>-1.15900438515893</v>
      </c>
      <c r="CK37" s="3">
        <f t="shared" si="50"/>
        <v>228.93402631095358</v>
      </c>
      <c r="CL37" s="3">
        <f t="shared" si="93"/>
        <v>37.299999999999955</v>
      </c>
      <c r="CM37" s="3">
        <f t="shared" si="52"/>
        <v>37.610044955784488</v>
      </c>
      <c r="CN37" s="4">
        <f t="shared" si="86"/>
        <v>-0.31004495578453373</v>
      </c>
      <c r="CO37" s="4">
        <f t="shared" si="77"/>
        <v>0.98303901252365089</v>
      </c>
      <c r="CP37" s="13"/>
      <c r="CQ37" s="85">
        <v>46359.555555555555</v>
      </c>
      <c r="CR37" s="84">
        <v>219.648</v>
      </c>
      <c r="CS37" s="84">
        <v>225.672</v>
      </c>
      <c r="CT37" s="84">
        <v>1070.0999999999999</v>
      </c>
      <c r="CU37" s="21">
        <f t="shared" si="53"/>
        <v>37.611999999999995</v>
      </c>
      <c r="CV37" s="21">
        <f t="shared" si="54"/>
        <v>38.155671051825593</v>
      </c>
      <c r="CW37" s="3">
        <f t="shared" si="55"/>
        <v>-0.54367105182559783</v>
      </c>
      <c r="CX37" s="3">
        <f t="shared" si="56"/>
        <v>228.93402631095358</v>
      </c>
      <c r="CY37" s="3">
        <f t="shared" si="94"/>
        <v>37.5</v>
      </c>
      <c r="CZ37" s="3">
        <f t="shared" si="58"/>
        <v>37.610044955784488</v>
      </c>
      <c r="DA37" s="4">
        <f t="shared" si="87"/>
        <v>-0.11004495578448825</v>
      </c>
      <c r="DB37" s="4">
        <f t="shared" si="78"/>
        <v>0.97330639157715626</v>
      </c>
      <c r="DC37" s="13"/>
      <c r="DD37" s="85">
        <v>46359.555555555555</v>
      </c>
      <c r="DE37" s="84">
        <v>207.28700000000001</v>
      </c>
      <c r="DF37" s="84">
        <v>210.38</v>
      </c>
      <c r="DG37" s="84">
        <v>1011.5</v>
      </c>
      <c r="DH37" s="21">
        <f t="shared" si="59"/>
        <v>35.063333333333333</v>
      </c>
      <c r="DI37" s="21">
        <f t="shared" si="60"/>
        <v>36.300395303434073</v>
      </c>
      <c r="DJ37" s="3">
        <f t="shared" si="61"/>
        <v>-1.2370619701007399</v>
      </c>
      <c r="DK37" s="3">
        <f t="shared" si="62"/>
        <v>217.80237182060449</v>
      </c>
      <c r="DL37" s="3">
        <f t="shared" si="95"/>
        <v>35.5</v>
      </c>
      <c r="DM37" s="3">
        <f t="shared" si="64"/>
        <v>35.781299650594967</v>
      </c>
      <c r="DN37" s="4">
        <f t="shared" si="88"/>
        <v>-0.28129965059496698</v>
      </c>
      <c r="DO37" s="4">
        <f t="shared" si="79"/>
        <v>0.98529803213233202</v>
      </c>
      <c r="DP37" s="13"/>
      <c r="DQ37" s="11"/>
      <c r="DR37" s="55">
        <f t="shared" si="70"/>
        <v>46359.555555555555</v>
      </c>
      <c r="DS37" s="5">
        <f t="shared" si="96"/>
        <v>381.1848333333333</v>
      </c>
      <c r="DT37" s="5">
        <f t="shared" si="66"/>
        <v>394.96370319059469</v>
      </c>
      <c r="DU37" s="6">
        <f t="shared" si="89"/>
        <v>-13.778869857261384</v>
      </c>
      <c r="DV37" s="5">
        <f t="shared" si="67"/>
        <v>2369.7822191435685</v>
      </c>
      <c r="DW37" s="5">
        <f t="shared" si="97"/>
        <v>390</v>
      </c>
      <c r="DX37" s="5">
        <f t="shared" si="69"/>
        <v>389.31572223496909</v>
      </c>
      <c r="DY37" s="6">
        <f t="shared" si="90"/>
        <v>0.68427776503091309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88">
        <v>46359.548611111109</v>
      </c>
      <c r="B38" s="95">
        <v>858</v>
      </c>
      <c r="C38" s="96">
        <v>48.79</v>
      </c>
      <c r="D38" s="12"/>
      <c r="E38" s="84">
        <v>294.22500000000002</v>
      </c>
      <c r="F38" s="84">
        <v>299.04000000000002</v>
      </c>
      <c r="G38" s="84">
        <v>1375</v>
      </c>
      <c r="H38" s="21">
        <f t="shared" si="11"/>
        <v>49.84</v>
      </c>
      <c r="I38" s="3">
        <f t="shared" si="12"/>
        <v>51.090878843394385</v>
      </c>
      <c r="J38" s="3">
        <f t="shared" si="13"/>
        <v>-1.250878843394382</v>
      </c>
      <c r="K38" s="3">
        <f t="shared" si="14"/>
        <v>306.5452730603663</v>
      </c>
      <c r="L38" s="3">
        <f t="shared" si="15"/>
        <v>46.700000000000045</v>
      </c>
      <c r="M38" s="3">
        <f t="shared" si="16"/>
        <v>50.360279275933848</v>
      </c>
      <c r="N38" s="4">
        <f t="shared" si="80"/>
        <v>-3.660279275933803</v>
      </c>
      <c r="O38" s="4">
        <f t="shared" si="71"/>
        <v>0.9838984751203852</v>
      </c>
      <c r="P38" s="13"/>
      <c r="Q38" s="85">
        <v>46359.548611111109</v>
      </c>
      <c r="R38" s="84">
        <v>276.96699999999998</v>
      </c>
      <c r="S38" s="84">
        <v>295.01299999999998</v>
      </c>
      <c r="T38" s="84">
        <v>1381.5</v>
      </c>
      <c r="U38" s="21">
        <f t="shared" si="17"/>
        <v>49.168833333333325</v>
      </c>
      <c r="V38" s="3">
        <f t="shared" si="18"/>
        <v>51.090878843394385</v>
      </c>
      <c r="W38" s="3">
        <f t="shared" si="19"/>
        <v>-1.9220455100610607</v>
      </c>
      <c r="X38" s="3">
        <f t="shared" si="20"/>
        <v>306.5452730603663</v>
      </c>
      <c r="Y38" s="3">
        <f t="shared" si="21"/>
        <v>47.700000000000045</v>
      </c>
      <c r="Z38" s="3">
        <f t="shared" si="22"/>
        <v>50.360279275933848</v>
      </c>
      <c r="AA38" s="4">
        <f t="shared" si="81"/>
        <v>-2.660279275933803</v>
      </c>
      <c r="AB38" s="4">
        <f t="shared" si="72"/>
        <v>0.93882981427937073</v>
      </c>
      <c r="AC38" s="13"/>
      <c r="AD38" s="85">
        <v>46359.548611111109</v>
      </c>
      <c r="AE38" s="84">
        <v>293.23200000000003</v>
      </c>
      <c r="AF38" s="84">
        <v>300.30599999999998</v>
      </c>
      <c r="AG38" s="84">
        <v>1360.5</v>
      </c>
      <c r="AH38" s="21">
        <f t="shared" si="23"/>
        <v>50.050999999999995</v>
      </c>
      <c r="AI38" s="21">
        <f t="shared" si="24"/>
        <v>51.090878843394385</v>
      </c>
      <c r="AJ38" s="3">
        <f t="shared" si="25"/>
        <v>-1.0398788433943906</v>
      </c>
      <c r="AK38" s="3">
        <f t="shared" si="26"/>
        <v>306.5452730603663</v>
      </c>
      <c r="AL38" s="3">
        <f t="shared" si="27"/>
        <v>47</v>
      </c>
      <c r="AM38" s="3">
        <f t="shared" si="28"/>
        <v>50.360279275933848</v>
      </c>
      <c r="AN38" s="4">
        <f t="shared" si="82"/>
        <v>-3.3602792759338485</v>
      </c>
      <c r="AO38" s="4">
        <f t="shared" si="73"/>
        <v>0.97644402709236588</v>
      </c>
      <c r="AP38" s="13"/>
      <c r="AQ38" s="85">
        <v>46359.548611111109</v>
      </c>
      <c r="AR38" s="84">
        <v>295.416</v>
      </c>
      <c r="AS38" s="84">
        <v>300.31099999999998</v>
      </c>
      <c r="AT38" s="84">
        <v>1371.3</v>
      </c>
      <c r="AU38" s="21">
        <f t="shared" si="29"/>
        <v>50.051833333333327</v>
      </c>
      <c r="AV38" s="21">
        <f t="shared" si="30"/>
        <v>51.090878843394385</v>
      </c>
      <c r="AW38" s="3">
        <f t="shared" si="31"/>
        <v>-1.0390455100610581</v>
      </c>
      <c r="AX38" s="3">
        <f t="shared" si="32"/>
        <v>306.5452730603663</v>
      </c>
      <c r="AY38" s="3">
        <f t="shared" si="91"/>
        <v>47.299999999999955</v>
      </c>
      <c r="AZ38" s="3">
        <f t="shared" si="34"/>
        <v>50.360279275933848</v>
      </c>
      <c r="BA38" s="4">
        <f t="shared" si="83"/>
        <v>-3.0602792759338939</v>
      </c>
      <c r="BB38" s="4">
        <f t="shared" si="74"/>
        <v>0.98370023076077806</v>
      </c>
      <c r="BC38" s="13"/>
      <c r="BD38" s="85">
        <v>46359.548611111109</v>
      </c>
      <c r="BE38" s="84">
        <v>221.52199999999999</v>
      </c>
      <c r="BF38" s="84">
        <v>224.85</v>
      </c>
      <c r="BG38" s="84">
        <v>1029.2</v>
      </c>
      <c r="BH38" s="21">
        <f t="shared" si="35"/>
        <v>37.474999999999994</v>
      </c>
      <c r="BI38" s="21">
        <f t="shared" si="36"/>
        <v>37.845095439551393</v>
      </c>
      <c r="BJ38" s="3">
        <f t="shared" si="37"/>
        <v>-0.3700954395513989</v>
      </c>
      <c r="BK38" s="3">
        <f t="shared" si="38"/>
        <v>227.0705726373084</v>
      </c>
      <c r="BL38" s="3">
        <f t="shared" si="39"/>
        <v>35.400000000000091</v>
      </c>
      <c r="BM38" s="3">
        <f t="shared" si="40"/>
        <v>37.303910574765808</v>
      </c>
      <c r="BN38" s="4">
        <f t="shared" si="84"/>
        <v>-1.9039105747657175</v>
      </c>
      <c r="BO38" s="4">
        <f t="shared" si="75"/>
        <v>0.98519902156993555</v>
      </c>
      <c r="BP38" s="13"/>
      <c r="BQ38" s="85">
        <v>46359.548611111109</v>
      </c>
      <c r="BR38" s="84">
        <v>215.904</v>
      </c>
      <c r="BS38" s="84">
        <v>221.149</v>
      </c>
      <c r="BT38" s="84">
        <v>1023.2</v>
      </c>
      <c r="BU38" s="21">
        <f t="shared" si="41"/>
        <v>36.858166666666662</v>
      </c>
      <c r="BV38" s="21">
        <f t="shared" si="42"/>
        <v>37.845095439551393</v>
      </c>
      <c r="BW38" s="3">
        <f t="shared" si="43"/>
        <v>-0.98692877288473113</v>
      </c>
      <c r="BX38" s="3">
        <f t="shared" si="44"/>
        <v>227.0705726373084</v>
      </c>
      <c r="BY38" s="3">
        <f t="shared" si="92"/>
        <v>34.300000000000068</v>
      </c>
      <c r="BZ38" s="3">
        <f t="shared" si="46"/>
        <v>37.303910574765808</v>
      </c>
      <c r="CA38" s="4">
        <f t="shared" si="85"/>
        <v>-3.0039105747657402</v>
      </c>
      <c r="CB38" s="4">
        <f t="shared" si="76"/>
        <v>0.97628295854830904</v>
      </c>
      <c r="CC38" s="13"/>
      <c r="CD38" s="85">
        <v>46359.548611111109</v>
      </c>
      <c r="CE38" s="84">
        <v>218.92</v>
      </c>
      <c r="CF38" s="84">
        <v>222.43100000000001</v>
      </c>
      <c r="CG38" s="84">
        <v>1024.3</v>
      </c>
      <c r="CH38" s="21">
        <f t="shared" si="47"/>
        <v>37.071833333333331</v>
      </c>
      <c r="CI38" s="21">
        <f t="shared" si="48"/>
        <v>37.845095439551393</v>
      </c>
      <c r="CJ38" s="3">
        <f t="shared" si="49"/>
        <v>-0.77326210621806268</v>
      </c>
      <c r="CK38" s="3">
        <f t="shared" si="50"/>
        <v>227.0705726373084</v>
      </c>
      <c r="CL38" s="3">
        <f t="shared" si="93"/>
        <v>34.799999999999955</v>
      </c>
      <c r="CM38" s="3">
        <f t="shared" si="52"/>
        <v>37.303910574765808</v>
      </c>
      <c r="CN38" s="4">
        <f t="shared" si="86"/>
        <v>-2.5039105747658539</v>
      </c>
      <c r="CO38" s="4">
        <f t="shared" si="77"/>
        <v>0.98421532969774883</v>
      </c>
      <c r="CP38" s="13"/>
      <c r="CQ38" s="85">
        <v>46359.548611111109</v>
      </c>
      <c r="CR38" s="84">
        <v>219.90299999999999</v>
      </c>
      <c r="CS38" s="84">
        <v>226.172</v>
      </c>
      <c r="CT38" s="84">
        <v>1032.5999999999999</v>
      </c>
      <c r="CU38" s="21">
        <f t="shared" si="53"/>
        <v>37.69533333333333</v>
      </c>
      <c r="CV38" s="21">
        <f t="shared" si="54"/>
        <v>37.845095439551393</v>
      </c>
      <c r="CW38" s="3">
        <f t="shared" si="55"/>
        <v>-0.14976210621806274</v>
      </c>
      <c r="CX38" s="3">
        <f t="shared" si="56"/>
        <v>227.0705726373084</v>
      </c>
      <c r="CY38" s="3">
        <f t="shared" si="94"/>
        <v>34.999999999999886</v>
      </c>
      <c r="CZ38" s="3">
        <f t="shared" si="58"/>
        <v>37.303910574765808</v>
      </c>
      <c r="DA38" s="4">
        <f t="shared" si="87"/>
        <v>-2.3039105747659221</v>
      </c>
      <c r="DB38" s="4">
        <f t="shared" si="78"/>
        <v>0.97228215694250386</v>
      </c>
      <c r="DC38" s="13"/>
      <c r="DD38" s="85">
        <v>46359.548611111109</v>
      </c>
      <c r="DE38" s="84">
        <v>210.65299999999999</v>
      </c>
      <c r="DF38" s="84">
        <v>213.79599999999999</v>
      </c>
      <c r="DG38" s="84">
        <v>976</v>
      </c>
      <c r="DH38" s="21">
        <f t="shared" si="59"/>
        <v>35.632666666666665</v>
      </c>
      <c r="DI38" s="21">
        <f t="shared" si="60"/>
        <v>36.004921074142011</v>
      </c>
      <c r="DJ38" s="3">
        <f t="shared" si="61"/>
        <v>-0.37225440747534577</v>
      </c>
      <c r="DK38" s="3">
        <f t="shared" si="62"/>
        <v>216.02952644485211</v>
      </c>
      <c r="DL38" s="3">
        <f t="shared" si="95"/>
        <v>33.100000000000023</v>
      </c>
      <c r="DM38" s="3">
        <f t="shared" si="64"/>
        <v>35.49005070278178</v>
      </c>
      <c r="DN38" s="4">
        <f t="shared" si="88"/>
        <v>-2.3900507027817568</v>
      </c>
      <c r="DO38" s="4">
        <f t="shared" si="79"/>
        <v>0.98529907014163032</v>
      </c>
      <c r="DP38" s="13"/>
      <c r="DQ38" s="11"/>
      <c r="DR38" s="55">
        <f t="shared" si="70"/>
        <v>46359.548611111109</v>
      </c>
      <c r="DS38" s="5">
        <f t="shared" si="96"/>
        <v>383.84466666666663</v>
      </c>
      <c r="DT38" s="5">
        <f t="shared" si="66"/>
        <v>391.7488182059252</v>
      </c>
      <c r="DU38" s="6">
        <f t="shared" si="89"/>
        <v>-7.9041515392585779</v>
      </c>
      <c r="DV38" s="5">
        <f t="shared" si="67"/>
        <v>2350.4929092355515</v>
      </c>
      <c r="DW38" s="5">
        <f t="shared" si="97"/>
        <v>361.30000000000007</v>
      </c>
      <c r="DX38" s="5">
        <f t="shared" si="69"/>
        <v>386.14681010558047</v>
      </c>
      <c r="DY38" s="6">
        <f t="shared" si="90"/>
        <v>-24.846810105580403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88">
        <v>46359.541666666664</v>
      </c>
      <c r="B39" s="95">
        <v>893</v>
      </c>
      <c r="C39" s="96">
        <v>49.08</v>
      </c>
      <c r="D39" s="12"/>
      <c r="E39" s="84">
        <v>301.95600000000002</v>
      </c>
      <c r="F39" s="84">
        <v>306.928</v>
      </c>
      <c r="G39" s="84">
        <v>1328.3</v>
      </c>
      <c r="H39" s="21">
        <f t="shared" si="11"/>
        <v>51.154666666666664</v>
      </c>
      <c r="I39" s="3">
        <f t="shared" si="12"/>
        <v>53.116130758115865</v>
      </c>
      <c r="J39" s="3">
        <f t="shared" si="13"/>
        <v>-1.9614640914492014</v>
      </c>
      <c r="K39" s="3">
        <f t="shared" si="14"/>
        <v>318.69678454869523</v>
      </c>
      <c r="L39" s="3">
        <f t="shared" si="15"/>
        <v>53.599999999999909</v>
      </c>
      <c r="M39" s="3">
        <f t="shared" si="16"/>
        <v>52.356570088274808</v>
      </c>
      <c r="N39" s="4">
        <f t="shared" si="80"/>
        <v>1.2434299117251015</v>
      </c>
      <c r="O39" s="4">
        <f t="shared" si="71"/>
        <v>0.98380076109054904</v>
      </c>
      <c r="P39" s="13"/>
      <c r="Q39" s="85">
        <v>46359.541666666664</v>
      </c>
      <c r="R39" s="84">
        <v>312.77199999999999</v>
      </c>
      <c r="S39" s="84">
        <v>318.05200000000002</v>
      </c>
      <c r="T39" s="84">
        <v>1333.8</v>
      </c>
      <c r="U39" s="21">
        <f t="shared" si="17"/>
        <v>53.00866666666667</v>
      </c>
      <c r="V39" s="3">
        <f t="shared" si="18"/>
        <v>53.116130758115865</v>
      </c>
      <c r="W39" s="3">
        <f t="shared" si="19"/>
        <v>-0.10746409144919511</v>
      </c>
      <c r="X39" s="3">
        <f t="shared" si="20"/>
        <v>318.69678454869523</v>
      </c>
      <c r="Y39" s="3">
        <f t="shared" si="21"/>
        <v>53.599999999999909</v>
      </c>
      <c r="Z39" s="3">
        <f t="shared" si="22"/>
        <v>52.356570088274808</v>
      </c>
      <c r="AA39" s="4">
        <f t="shared" si="81"/>
        <v>1.2434299117251015</v>
      </c>
      <c r="AB39" s="4">
        <f t="shared" si="72"/>
        <v>0.9833989410536641</v>
      </c>
      <c r="AC39" s="13"/>
      <c r="AD39" s="85">
        <v>46359.541666666664</v>
      </c>
      <c r="AE39" s="84">
        <v>303.55099999999999</v>
      </c>
      <c r="AF39" s="84">
        <v>311.21800000000002</v>
      </c>
      <c r="AG39" s="84">
        <v>1313.5</v>
      </c>
      <c r="AH39" s="21">
        <f t="shared" si="23"/>
        <v>51.869666666666667</v>
      </c>
      <c r="AI39" s="21">
        <f t="shared" si="24"/>
        <v>53.116130758115865</v>
      </c>
      <c r="AJ39" s="3">
        <f t="shared" si="25"/>
        <v>-1.246464091449198</v>
      </c>
      <c r="AK39" s="3">
        <f t="shared" si="26"/>
        <v>318.69678454869523</v>
      </c>
      <c r="AL39" s="3">
        <f t="shared" si="27"/>
        <v>52.5</v>
      </c>
      <c r="AM39" s="3">
        <f t="shared" si="28"/>
        <v>52.356570088274808</v>
      </c>
      <c r="AN39" s="4">
        <f t="shared" si="82"/>
        <v>0.14342991172519248</v>
      </c>
      <c r="AO39" s="4">
        <f t="shared" si="73"/>
        <v>0.97536453547031332</v>
      </c>
      <c r="AP39" s="13"/>
      <c r="AQ39" s="85">
        <v>46359.541666666664</v>
      </c>
      <c r="AR39" s="84">
        <v>305.77100000000002</v>
      </c>
      <c r="AS39" s="84">
        <v>310.93299999999999</v>
      </c>
      <c r="AT39" s="84">
        <v>1324</v>
      </c>
      <c r="AU39" s="21">
        <f t="shared" si="29"/>
        <v>51.822166666666661</v>
      </c>
      <c r="AV39" s="21">
        <f t="shared" si="30"/>
        <v>53.116130758115865</v>
      </c>
      <c r="AW39" s="3">
        <f t="shared" si="31"/>
        <v>-1.2939640914492045</v>
      </c>
      <c r="AX39" s="3">
        <f t="shared" si="32"/>
        <v>318.69678454869523</v>
      </c>
      <c r="AY39" s="3">
        <f t="shared" si="91"/>
        <v>53</v>
      </c>
      <c r="AZ39" s="3">
        <f t="shared" si="34"/>
        <v>52.356570088274808</v>
      </c>
      <c r="BA39" s="4">
        <f t="shared" si="83"/>
        <v>0.64342991172519248</v>
      </c>
      <c r="BB39" s="4">
        <f t="shared" si="74"/>
        <v>0.98339835269977782</v>
      </c>
      <c r="BC39" s="13"/>
      <c r="BD39" s="85">
        <v>46359.541666666664</v>
      </c>
      <c r="BE39" s="84">
        <v>226.928</v>
      </c>
      <c r="BF39" s="84">
        <v>230.38399999999999</v>
      </c>
      <c r="BG39" s="84">
        <v>993.8</v>
      </c>
      <c r="BH39" s="21">
        <f t="shared" si="35"/>
        <v>38.397333333333329</v>
      </c>
      <c r="BI39" s="21">
        <f t="shared" si="36"/>
        <v>39.34528204304879</v>
      </c>
      <c r="BJ39" s="3">
        <f t="shared" si="37"/>
        <v>-0.94794870971546175</v>
      </c>
      <c r="BK39" s="3">
        <f t="shared" si="38"/>
        <v>236.07169225829276</v>
      </c>
      <c r="BL39" s="3">
        <f t="shared" si="39"/>
        <v>39.699999999999932</v>
      </c>
      <c r="BM39" s="3">
        <f t="shared" si="40"/>
        <v>38.78264450983319</v>
      </c>
      <c r="BN39" s="4">
        <f t="shared" si="84"/>
        <v>0.91735549016674156</v>
      </c>
      <c r="BO39" s="4">
        <f t="shared" si="75"/>
        <v>0.98499895826099038</v>
      </c>
      <c r="BP39" s="13"/>
      <c r="BQ39" s="85">
        <v>46359.541666666664</v>
      </c>
      <c r="BR39" s="84">
        <v>223.95500000000001</v>
      </c>
      <c r="BS39" s="84">
        <v>228.01499999999999</v>
      </c>
      <c r="BT39" s="84">
        <v>988.9</v>
      </c>
      <c r="BU39" s="21">
        <f t="shared" si="41"/>
        <v>38.002499999999998</v>
      </c>
      <c r="BV39" s="21">
        <f t="shared" si="42"/>
        <v>39.34528204304879</v>
      </c>
      <c r="BW39" s="3">
        <f t="shared" si="43"/>
        <v>-1.3427820430487927</v>
      </c>
      <c r="BX39" s="3">
        <f t="shared" si="44"/>
        <v>236.07169225829276</v>
      </c>
      <c r="BY39" s="3">
        <f t="shared" si="92"/>
        <v>39.600000000000023</v>
      </c>
      <c r="BZ39" s="3">
        <f t="shared" si="46"/>
        <v>38.78264450983319</v>
      </c>
      <c r="CA39" s="4">
        <f t="shared" si="85"/>
        <v>0.81735549016683251</v>
      </c>
      <c r="CB39" s="4">
        <f t="shared" si="76"/>
        <v>0.98219415389338427</v>
      </c>
      <c r="CC39" s="13"/>
      <c r="CD39" s="85">
        <v>46359.541666666664</v>
      </c>
      <c r="CE39" s="84">
        <v>223.17699999999999</v>
      </c>
      <c r="CF39" s="84">
        <v>227.209</v>
      </c>
      <c r="CG39" s="84">
        <v>989.5</v>
      </c>
      <c r="CH39" s="21">
        <f t="shared" si="47"/>
        <v>37.868166666666667</v>
      </c>
      <c r="CI39" s="21">
        <f t="shared" si="48"/>
        <v>39.34528204304879</v>
      </c>
      <c r="CJ39" s="3">
        <f t="shared" si="49"/>
        <v>-1.4771153763821232</v>
      </c>
      <c r="CK39" s="3">
        <f t="shared" si="50"/>
        <v>236.07169225829276</v>
      </c>
      <c r="CL39" s="3">
        <f t="shared" si="93"/>
        <v>39.700000000000045</v>
      </c>
      <c r="CM39" s="3">
        <f t="shared" si="52"/>
        <v>38.78264450983319</v>
      </c>
      <c r="CN39" s="4">
        <f t="shared" si="86"/>
        <v>0.91735549016685525</v>
      </c>
      <c r="CO39" s="4">
        <f t="shared" si="77"/>
        <v>0.98225422408443319</v>
      </c>
      <c r="CP39" s="13"/>
      <c r="CQ39" s="85">
        <v>46359.541666666664</v>
      </c>
      <c r="CR39" s="84">
        <v>222.839</v>
      </c>
      <c r="CS39" s="84">
        <v>229.273</v>
      </c>
      <c r="CT39" s="84">
        <v>997.6</v>
      </c>
      <c r="CU39" s="21">
        <f t="shared" si="53"/>
        <v>38.212166666666661</v>
      </c>
      <c r="CV39" s="21">
        <f t="shared" si="54"/>
        <v>39.34528204304879</v>
      </c>
      <c r="CW39" s="3">
        <f t="shared" si="55"/>
        <v>-1.1331153763821291</v>
      </c>
      <c r="CX39" s="3">
        <f t="shared" si="56"/>
        <v>236.07169225829276</v>
      </c>
      <c r="CY39" s="3">
        <f t="shared" si="94"/>
        <v>39.700000000000045</v>
      </c>
      <c r="CZ39" s="3">
        <f t="shared" si="58"/>
        <v>38.78264450983319</v>
      </c>
      <c r="DA39" s="4">
        <f t="shared" si="87"/>
        <v>0.91735549016685525</v>
      </c>
      <c r="DB39" s="4">
        <f t="shared" si="78"/>
        <v>0.97193738468986757</v>
      </c>
      <c r="DC39" s="13"/>
      <c r="DD39" s="85">
        <v>46359.541666666664</v>
      </c>
      <c r="DE39" s="84">
        <v>211.77799999999999</v>
      </c>
      <c r="DF39" s="84">
        <v>214.98099999999999</v>
      </c>
      <c r="DG39" s="84">
        <v>942.9</v>
      </c>
      <c r="DH39" s="21">
        <f t="shared" si="59"/>
        <v>35.830166666666663</v>
      </c>
      <c r="DI39" s="21">
        <f t="shared" si="60"/>
        <v>37.432162824441839</v>
      </c>
      <c r="DJ39" s="3">
        <f t="shared" si="61"/>
        <v>-1.6019961577751758</v>
      </c>
      <c r="DK39" s="3">
        <f t="shared" si="62"/>
        <v>224.59297694665105</v>
      </c>
      <c r="DL39" s="3">
        <f t="shared" si="95"/>
        <v>37.600000000000023</v>
      </c>
      <c r="DM39" s="3">
        <f t="shared" si="64"/>
        <v>36.896882896052318</v>
      </c>
      <c r="DN39" s="4">
        <f t="shared" si="88"/>
        <v>0.70311710394770444</v>
      </c>
      <c r="DO39" s="4">
        <f t="shared" si="79"/>
        <v>0.9851010089263702</v>
      </c>
      <c r="DP39" s="13"/>
      <c r="DQ39" s="11"/>
      <c r="DR39" s="55">
        <f t="shared" si="70"/>
        <v>46359.541666666664</v>
      </c>
      <c r="DS39" s="5">
        <f t="shared" si="96"/>
        <v>396.16550000000001</v>
      </c>
      <c r="DT39" s="5">
        <f t="shared" si="66"/>
        <v>407.2778140291004</v>
      </c>
      <c r="DU39" s="6">
        <f t="shared" si="89"/>
        <v>-11.112314029100389</v>
      </c>
      <c r="DV39" s="5">
        <f t="shared" si="67"/>
        <v>2443.6668841746032</v>
      </c>
      <c r="DW39" s="5">
        <f t="shared" si="97"/>
        <v>408.99999999999989</v>
      </c>
      <c r="DX39" s="5">
        <f t="shared" si="69"/>
        <v>401.45374128848425</v>
      </c>
      <c r="DY39" s="6">
        <f t="shared" si="90"/>
        <v>7.5462587115156339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88">
        <v>46359.534722222219</v>
      </c>
      <c r="B40" s="95">
        <v>845</v>
      </c>
      <c r="C40" s="96">
        <v>49.08</v>
      </c>
      <c r="D40" s="12"/>
      <c r="E40" s="84">
        <v>294.14100000000002</v>
      </c>
      <c r="F40" s="84">
        <v>298.83300000000003</v>
      </c>
      <c r="G40" s="84">
        <v>1274.7</v>
      </c>
      <c r="H40" s="21">
        <f t="shared" si="11"/>
        <v>49.805500000000002</v>
      </c>
      <c r="I40" s="3">
        <f t="shared" si="12"/>
        <v>50.261064379180183</v>
      </c>
      <c r="J40" s="3">
        <f t="shared" si="13"/>
        <v>-0.45556437918018133</v>
      </c>
      <c r="K40" s="3">
        <f t="shared" si="14"/>
        <v>301.56638627508113</v>
      </c>
      <c r="L40" s="3">
        <f t="shared" si="15"/>
        <v>43.200000000000045</v>
      </c>
      <c r="M40" s="3">
        <f t="shared" si="16"/>
        <v>49.542331158557907</v>
      </c>
      <c r="N40" s="4">
        <f t="shared" si="80"/>
        <v>-6.3423311585578617</v>
      </c>
      <c r="O40" s="4">
        <f t="shared" si="71"/>
        <v>0.98429892280972986</v>
      </c>
      <c r="P40" s="13"/>
      <c r="Q40" s="85">
        <v>46359.534722222219</v>
      </c>
      <c r="R40" s="84">
        <v>284.66699999999997</v>
      </c>
      <c r="S40" s="84">
        <v>289.20800000000003</v>
      </c>
      <c r="T40" s="84">
        <v>1280.2</v>
      </c>
      <c r="U40" s="21">
        <f t="shared" si="17"/>
        <v>48.201333333333338</v>
      </c>
      <c r="V40" s="3">
        <f t="shared" si="18"/>
        <v>50.261064379180183</v>
      </c>
      <c r="W40" s="3">
        <f t="shared" si="19"/>
        <v>-2.0597310458468456</v>
      </c>
      <c r="X40" s="3">
        <f t="shared" si="20"/>
        <v>301.56638627508113</v>
      </c>
      <c r="Y40" s="3">
        <f t="shared" si="21"/>
        <v>44.299999999999955</v>
      </c>
      <c r="Z40" s="3">
        <f t="shared" si="22"/>
        <v>49.542331158557907</v>
      </c>
      <c r="AA40" s="4">
        <f t="shared" si="81"/>
        <v>-5.2423311585579526</v>
      </c>
      <c r="AB40" s="4">
        <f t="shared" si="72"/>
        <v>0.98429849796686109</v>
      </c>
      <c r="AC40" s="13"/>
      <c r="AD40" s="85">
        <v>46359.534722222219</v>
      </c>
      <c r="AE40" s="84">
        <v>293.13</v>
      </c>
      <c r="AF40" s="84">
        <v>300.524</v>
      </c>
      <c r="AG40" s="84">
        <v>1261</v>
      </c>
      <c r="AH40" s="21">
        <f t="shared" si="23"/>
        <v>50.087333333333333</v>
      </c>
      <c r="AI40" s="21">
        <f t="shared" si="24"/>
        <v>50.261064379180183</v>
      </c>
      <c r="AJ40" s="3">
        <f t="shared" si="25"/>
        <v>-0.17373104584684995</v>
      </c>
      <c r="AK40" s="3">
        <f t="shared" si="26"/>
        <v>301.56638627508113</v>
      </c>
      <c r="AL40" s="3">
        <f t="shared" si="27"/>
        <v>43</v>
      </c>
      <c r="AM40" s="3">
        <f t="shared" si="28"/>
        <v>49.542331158557907</v>
      </c>
      <c r="AN40" s="4">
        <f t="shared" si="82"/>
        <v>-6.5423311585579071</v>
      </c>
      <c r="AO40" s="4">
        <f t="shared" si="73"/>
        <v>0.97539630778240671</v>
      </c>
      <c r="AP40" s="13"/>
      <c r="AQ40" s="85">
        <v>46359.534722222219</v>
      </c>
      <c r="AR40" s="84">
        <v>295.95</v>
      </c>
      <c r="AS40" s="84">
        <v>300.762</v>
      </c>
      <c r="AT40" s="84">
        <v>1271</v>
      </c>
      <c r="AU40" s="21">
        <f t="shared" si="29"/>
        <v>50.126999999999995</v>
      </c>
      <c r="AV40" s="21">
        <f t="shared" si="30"/>
        <v>50.261064379180183</v>
      </c>
      <c r="AW40" s="3">
        <f t="shared" si="31"/>
        <v>-0.1340643791801881</v>
      </c>
      <c r="AX40" s="3">
        <f t="shared" si="32"/>
        <v>301.56638627508113</v>
      </c>
      <c r="AY40" s="3">
        <f t="shared" si="91"/>
        <v>43.299999999999955</v>
      </c>
      <c r="AZ40" s="3">
        <f t="shared" si="34"/>
        <v>49.542331158557907</v>
      </c>
      <c r="BA40" s="4">
        <f t="shared" si="83"/>
        <v>-6.2423311585579526</v>
      </c>
      <c r="BB40" s="4">
        <f t="shared" si="74"/>
        <v>0.98400063837851848</v>
      </c>
      <c r="BC40" s="13"/>
      <c r="BD40" s="85">
        <v>46359.534722222219</v>
      </c>
      <c r="BE40" s="84">
        <v>219.732</v>
      </c>
      <c r="BF40" s="84">
        <v>222.94200000000001</v>
      </c>
      <c r="BG40" s="84">
        <v>954.1</v>
      </c>
      <c r="BH40" s="21">
        <f t="shared" si="35"/>
        <v>37.156999999999996</v>
      </c>
      <c r="BI40" s="21">
        <f t="shared" si="36"/>
        <v>37.230418058651992</v>
      </c>
      <c r="BJ40" s="3">
        <f t="shared" si="37"/>
        <v>-7.3418058651995466E-2</v>
      </c>
      <c r="BK40" s="3">
        <f t="shared" si="38"/>
        <v>223.38250835191198</v>
      </c>
      <c r="BL40" s="3">
        <f t="shared" si="39"/>
        <v>32.399999999999977</v>
      </c>
      <c r="BM40" s="3">
        <f t="shared" si="40"/>
        <v>36.698023080413272</v>
      </c>
      <c r="BN40" s="4">
        <f t="shared" si="84"/>
        <v>-4.2980230804132944</v>
      </c>
      <c r="BO40" s="4">
        <f t="shared" si="75"/>
        <v>0.98560163630002418</v>
      </c>
      <c r="BP40" s="13"/>
      <c r="BQ40" s="85">
        <v>46359.534722222219</v>
      </c>
      <c r="BR40" s="84">
        <v>212.86099999999999</v>
      </c>
      <c r="BS40" s="84">
        <v>216.94399999999999</v>
      </c>
      <c r="BT40" s="84">
        <v>949.3</v>
      </c>
      <c r="BU40" s="21">
        <f t="shared" si="41"/>
        <v>36.157333333333327</v>
      </c>
      <c r="BV40" s="21">
        <f t="shared" si="42"/>
        <v>37.230418058651992</v>
      </c>
      <c r="BW40" s="3">
        <f t="shared" si="43"/>
        <v>-1.0730847253186653</v>
      </c>
      <c r="BX40" s="3">
        <f t="shared" si="44"/>
        <v>223.38250835191198</v>
      </c>
      <c r="BY40" s="3">
        <f t="shared" si="92"/>
        <v>31.5</v>
      </c>
      <c r="BZ40" s="3">
        <f t="shared" si="46"/>
        <v>36.698023080413272</v>
      </c>
      <c r="CA40" s="4">
        <f t="shared" si="85"/>
        <v>-5.1980230804132717</v>
      </c>
      <c r="CB40" s="4">
        <f t="shared" si="76"/>
        <v>0.98117947488752855</v>
      </c>
      <c r="CC40" s="13"/>
      <c r="CD40" s="85">
        <v>46359.534722222219</v>
      </c>
      <c r="CE40" s="84">
        <v>216.30500000000001</v>
      </c>
      <c r="CF40" s="84">
        <v>220.65299999999999</v>
      </c>
      <c r="CG40" s="84">
        <v>949.8</v>
      </c>
      <c r="CH40" s="21">
        <f t="shared" si="47"/>
        <v>36.775499999999994</v>
      </c>
      <c r="CI40" s="21">
        <f t="shared" si="48"/>
        <v>37.230418058651992</v>
      </c>
      <c r="CJ40" s="3">
        <f t="shared" si="49"/>
        <v>-0.45491805865199808</v>
      </c>
      <c r="CK40" s="3">
        <f t="shared" si="50"/>
        <v>223.38250835191198</v>
      </c>
      <c r="CL40" s="3">
        <f t="shared" si="93"/>
        <v>31.399999999999977</v>
      </c>
      <c r="CM40" s="3">
        <f t="shared" si="52"/>
        <v>36.698023080413272</v>
      </c>
      <c r="CN40" s="4">
        <f t="shared" si="86"/>
        <v>-5.2980230804132944</v>
      </c>
      <c r="CO40" s="4">
        <f t="shared" si="77"/>
        <v>0.98029485209809075</v>
      </c>
      <c r="CP40" s="13"/>
      <c r="CQ40" s="85">
        <v>46359.534722222219</v>
      </c>
      <c r="CR40" s="84">
        <v>215.857</v>
      </c>
      <c r="CS40" s="84">
        <v>222.35499999999999</v>
      </c>
      <c r="CT40" s="84">
        <v>957.9</v>
      </c>
      <c r="CU40" s="21">
        <f t="shared" si="53"/>
        <v>37.059166666666663</v>
      </c>
      <c r="CV40" s="21">
        <f t="shared" si="54"/>
        <v>37.230418058651992</v>
      </c>
      <c r="CW40" s="3">
        <f t="shared" si="55"/>
        <v>-0.17125139198532935</v>
      </c>
      <c r="CX40" s="3">
        <f t="shared" si="56"/>
        <v>223.38250835191198</v>
      </c>
      <c r="CY40" s="3">
        <f t="shared" si="94"/>
        <v>32</v>
      </c>
      <c r="CZ40" s="3">
        <f t="shared" si="58"/>
        <v>36.698023080413272</v>
      </c>
      <c r="DA40" s="4">
        <f t="shared" si="87"/>
        <v>-4.6980230804132717</v>
      </c>
      <c r="DB40" s="4">
        <f t="shared" si="78"/>
        <v>0.97077646106451398</v>
      </c>
      <c r="DC40" s="13"/>
      <c r="DD40" s="85">
        <v>46359.534722222219</v>
      </c>
      <c r="DE40" s="84">
        <v>204.245</v>
      </c>
      <c r="DF40" s="84">
        <v>207.25</v>
      </c>
      <c r="DG40" s="84">
        <v>905.3</v>
      </c>
      <c r="DH40" s="21">
        <f t="shared" si="59"/>
        <v>34.541666666666664</v>
      </c>
      <c r="DI40" s="21">
        <f t="shared" si="60"/>
        <v>35.42013167598359</v>
      </c>
      <c r="DJ40" s="3">
        <f t="shared" si="61"/>
        <v>-0.87846500931692617</v>
      </c>
      <c r="DK40" s="3">
        <f t="shared" si="62"/>
        <v>212.52079005590159</v>
      </c>
      <c r="DL40" s="3">
        <f t="shared" si="95"/>
        <v>30.299999999999955</v>
      </c>
      <c r="DM40" s="3">
        <f t="shared" si="64"/>
        <v>34.913623793017024</v>
      </c>
      <c r="DN40" s="4">
        <f t="shared" si="88"/>
        <v>-4.6136237930170694</v>
      </c>
      <c r="DO40" s="4">
        <f t="shared" si="79"/>
        <v>0.98550060313630883</v>
      </c>
      <c r="DP40" s="13"/>
      <c r="DQ40" s="11"/>
      <c r="DR40" s="55">
        <f t="shared" si="70"/>
        <v>46359.534722222219</v>
      </c>
      <c r="DS40" s="5">
        <f t="shared" si="96"/>
        <v>379.91183333333328</v>
      </c>
      <c r="DT40" s="5">
        <f t="shared" si="66"/>
        <v>385.38606142731231</v>
      </c>
      <c r="DU40" s="6">
        <f t="shared" si="89"/>
        <v>-5.4742280939790362</v>
      </c>
      <c r="DV40" s="5">
        <f t="shared" si="67"/>
        <v>2312.3163685638742</v>
      </c>
      <c r="DW40" s="5">
        <f t="shared" si="97"/>
        <v>331.39999999999986</v>
      </c>
      <c r="DX40" s="5">
        <f t="shared" si="69"/>
        <v>379.87504074890182</v>
      </c>
      <c r="DY40" s="6">
        <f t="shared" si="90"/>
        <v>-48.475040748901961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88">
        <v>46359.527777777781</v>
      </c>
      <c r="B41" s="95">
        <v>748</v>
      </c>
      <c r="C41" s="96">
        <v>48.79</v>
      </c>
      <c r="D41" s="12"/>
      <c r="E41" s="84">
        <v>278.58600000000001</v>
      </c>
      <c r="F41" s="84">
        <v>282.97199999999998</v>
      </c>
      <c r="G41" s="84">
        <v>1231.5</v>
      </c>
      <c r="H41" s="21">
        <f t="shared" si="11"/>
        <v>47.161999999999992</v>
      </c>
      <c r="I41" s="3">
        <f t="shared" si="12"/>
        <v>44.540766171164329</v>
      </c>
      <c r="J41" s="3">
        <f t="shared" si="13"/>
        <v>2.6212338288356634</v>
      </c>
      <c r="K41" s="3">
        <f t="shared" si="14"/>
        <v>267.24459702698596</v>
      </c>
      <c r="L41" s="3">
        <f t="shared" si="15"/>
        <v>43</v>
      </c>
      <c r="M41" s="3">
        <f t="shared" si="16"/>
        <v>43.903833214916681</v>
      </c>
      <c r="N41" s="4">
        <f t="shared" si="80"/>
        <v>-0.90383321491668056</v>
      </c>
      <c r="O41" s="4">
        <f t="shared" si="71"/>
        <v>0.98450023323862446</v>
      </c>
      <c r="P41" s="13"/>
      <c r="Q41" s="85">
        <v>46359.527777777781</v>
      </c>
      <c r="R41" s="84">
        <v>287.11399999999998</v>
      </c>
      <c r="S41" s="84">
        <v>292.387</v>
      </c>
      <c r="T41" s="84">
        <v>1235.9000000000001</v>
      </c>
      <c r="U41" s="21">
        <f t="shared" si="17"/>
        <v>48.731166666666667</v>
      </c>
      <c r="V41" s="3">
        <f t="shared" si="18"/>
        <v>44.540766171164329</v>
      </c>
      <c r="W41" s="3">
        <f t="shared" si="19"/>
        <v>4.1904004955023382</v>
      </c>
      <c r="X41" s="3">
        <f t="shared" si="20"/>
        <v>267.24459702698596</v>
      </c>
      <c r="Y41" s="3">
        <f t="shared" si="21"/>
        <v>40.300000000000182</v>
      </c>
      <c r="Z41" s="3">
        <f t="shared" si="22"/>
        <v>43.903833214916681</v>
      </c>
      <c r="AA41" s="4">
        <f t="shared" si="81"/>
        <v>-3.6038332149164987</v>
      </c>
      <c r="AB41" s="4">
        <f t="shared" si="72"/>
        <v>0.98196568246878269</v>
      </c>
      <c r="AC41" s="13"/>
      <c r="AD41" s="85">
        <v>46359.527777777781</v>
      </c>
      <c r="AE41" s="84">
        <v>256.947</v>
      </c>
      <c r="AF41" s="84">
        <v>263.45100000000002</v>
      </c>
      <c r="AG41" s="84">
        <v>1218</v>
      </c>
      <c r="AH41" s="21">
        <f t="shared" si="23"/>
        <v>43.908500000000004</v>
      </c>
      <c r="AI41" s="21">
        <f t="shared" si="24"/>
        <v>44.540766171164329</v>
      </c>
      <c r="AJ41" s="3">
        <f t="shared" si="25"/>
        <v>-0.63226617116432493</v>
      </c>
      <c r="AK41" s="3">
        <f t="shared" si="26"/>
        <v>267.24459702698596</v>
      </c>
      <c r="AL41" s="3">
        <f t="shared" si="27"/>
        <v>40.799999999999955</v>
      </c>
      <c r="AM41" s="3">
        <f t="shared" si="28"/>
        <v>43.903833214916681</v>
      </c>
      <c r="AN41" s="4">
        <f t="shared" si="82"/>
        <v>-3.103833214916726</v>
      </c>
      <c r="AO41" s="4">
        <f t="shared" si="73"/>
        <v>0.97531229716341927</v>
      </c>
      <c r="AP41" s="13"/>
      <c r="AQ41" s="85">
        <v>46359.527777777781</v>
      </c>
      <c r="AR41" s="84">
        <v>264.29599999999999</v>
      </c>
      <c r="AS41" s="84">
        <v>268.43</v>
      </c>
      <c r="AT41" s="84">
        <v>1227.7</v>
      </c>
      <c r="AU41" s="21">
        <f t="shared" si="29"/>
        <v>44.73833333333333</v>
      </c>
      <c r="AV41" s="21">
        <f t="shared" si="30"/>
        <v>44.540766171164329</v>
      </c>
      <c r="AW41" s="3">
        <f t="shared" si="31"/>
        <v>0.19756716216900116</v>
      </c>
      <c r="AX41" s="3">
        <f t="shared" si="32"/>
        <v>267.24459702698596</v>
      </c>
      <c r="AY41" s="3">
        <f t="shared" si="91"/>
        <v>41.200000000000045</v>
      </c>
      <c r="AZ41" s="3">
        <f t="shared" si="34"/>
        <v>43.903833214916681</v>
      </c>
      <c r="BA41" s="4">
        <f t="shared" si="83"/>
        <v>-2.7038332149166351</v>
      </c>
      <c r="BB41" s="4">
        <f t="shared" si="74"/>
        <v>0.98459933688484891</v>
      </c>
      <c r="BC41" s="13"/>
      <c r="BD41" s="85">
        <v>46359.527777777781</v>
      </c>
      <c r="BE41" s="84">
        <v>190.261</v>
      </c>
      <c r="BF41" s="84">
        <v>192.96199999999999</v>
      </c>
      <c r="BG41" s="84">
        <v>921.7</v>
      </c>
      <c r="BH41" s="21">
        <f t="shared" si="35"/>
        <v>32.160333333333327</v>
      </c>
      <c r="BI41" s="21">
        <f t="shared" si="36"/>
        <v>32.993160126788396</v>
      </c>
      <c r="BJ41" s="3">
        <f t="shared" si="37"/>
        <v>-0.83282679345506949</v>
      </c>
      <c r="BK41" s="3">
        <f t="shared" si="38"/>
        <v>197.95896076073035</v>
      </c>
      <c r="BL41" s="3">
        <f t="shared" si="39"/>
        <v>31.100000000000023</v>
      </c>
      <c r="BM41" s="3">
        <f t="shared" si="40"/>
        <v>32.521357936975321</v>
      </c>
      <c r="BN41" s="4">
        <f t="shared" si="84"/>
        <v>-1.4213579369752978</v>
      </c>
      <c r="BO41" s="4">
        <f t="shared" si="75"/>
        <v>0.98600242534799598</v>
      </c>
      <c r="BP41" s="13"/>
      <c r="BQ41" s="85">
        <v>46359.527777777781</v>
      </c>
      <c r="BR41" s="84">
        <v>190.69399999999999</v>
      </c>
      <c r="BS41" s="84">
        <v>193.46</v>
      </c>
      <c r="BT41" s="84">
        <v>917.8</v>
      </c>
      <c r="BU41" s="21">
        <f t="shared" si="41"/>
        <v>32.243333333333332</v>
      </c>
      <c r="BV41" s="21">
        <f t="shared" si="42"/>
        <v>32.993160126788396</v>
      </c>
      <c r="BW41" s="3">
        <f t="shared" si="43"/>
        <v>-0.74982679345506398</v>
      </c>
      <c r="BX41" s="3">
        <f t="shared" si="44"/>
        <v>197.95896076073035</v>
      </c>
      <c r="BY41" s="3">
        <f t="shared" si="92"/>
        <v>30.299999999999955</v>
      </c>
      <c r="BZ41" s="3">
        <f t="shared" si="46"/>
        <v>32.521357936975321</v>
      </c>
      <c r="CA41" s="4">
        <f t="shared" si="85"/>
        <v>-2.221357936975366</v>
      </c>
      <c r="CB41" s="4">
        <f t="shared" si="76"/>
        <v>0.98570247079499629</v>
      </c>
      <c r="CC41" s="13"/>
      <c r="CD41" s="85">
        <v>46359.527777777781</v>
      </c>
      <c r="CE41" s="84">
        <v>184.82599999999999</v>
      </c>
      <c r="CF41" s="84">
        <v>187.45</v>
      </c>
      <c r="CG41" s="84">
        <v>918.4</v>
      </c>
      <c r="CH41" s="21">
        <f t="shared" si="47"/>
        <v>31.241666666666664</v>
      </c>
      <c r="CI41" s="21">
        <f t="shared" si="48"/>
        <v>32.993160126788396</v>
      </c>
      <c r="CJ41" s="3">
        <f t="shared" si="49"/>
        <v>-1.7514934601217327</v>
      </c>
      <c r="CK41" s="3">
        <f t="shared" si="50"/>
        <v>197.95896076073035</v>
      </c>
      <c r="CL41" s="3">
        <f t="shared" si="93"/>
        <v>30.299999999999955</v>
      </c>
      <c r="CM41" s="3">
        <f t="shared" si="52"/>
        <v>32.521357936975321</v>
      </c>
      <c r="CN41" s="4">
        <f t="shared" si="86"/>
        <v>-2.221357936975366</v>
      </c>
      <c r="CO41" s="4">
        <f t="shared" si="77"/>
        <v>0.98600160042678053</v>
      </c>
      <c r="CP41" s="13"/>
      <c r="CQ41" s="85">
        <v>46359.527777777781</v>
      </c>
      <c r="CR41" s="84">
        <v>195.62299999999999</v>
      </c>
      <c r="CS41" s="84">
        <v>201.02500000000001</v>
      </c>
      <c r="CT41" s="84">
        <v>925.9</v>
      </c>
      <c r="CU41" s="21">
        <f t="shared" si="53"/>
        <v>33.504166666666663</v>
      </c>
      <c r="CV41" s="21">
        <f t="shared" si="54"/>
        <v>32.993160126788396</v>
      </c>
      <c r="CW41" s="3">
        <f t="shared" si="55"/>
        <v>0.51100653987826661</v>
      </c>
      <c r="CX41" s="3">
        <f t="shared" si="56"/>
        <v>197.95896076073035</v>
      </c>
      <c r="CY41" s="3">
        <f t="shared" si="94"/>
        <v>29.799999999999955</v>
      </c>
      <c r="CZ41" s="3">
        <f t="shared" si="58"/>
        <v>32.521357936975321</v>
      </c>
      <c r="DA41" s="4">
        <f t="shared" si="87"/>
        <v>-2.721357936975366</v>
      </c>
      <c r="DB41" s="4">
        <f t="shared" si="78"/>
        <v>0.97312772043278195</v>
      </c>
      <c r="DC41" s="13"/>
      <c r="DD41" s="85">
        <v>46359.527777777781</v>
      </c>
      <c r="DE41" s="84">
        <v>186.09100000000001</v>
      </c>
      <c r="DF41" s="84">
        <v>188.71799999999999</v>
      </c>
      <c r="DG41" s="84">
        <v>875</v>
      </c>
      <c r="DH41" s="21">
        <f t="shared" si="59"/>
        <v>31.452999999999996</v>
      </c>
      <c r="DI41" s="21">
        <f t="shared" si="60"/>
        <v>31.388905551816116</v>
      </c>
      <c r="DJ41" s="3">
        <f t="shared" si="61"/>
        <v>6.4094448183880104E-2</v>
      </c>
      <c r="DK41" s="3">
        <f t="shared" si="62"/>
        <v>188.33343331089671</v>
      </c>
      <c r="DL41" s="3">
        <f t="shared" si="95"/>
        <v>28.200000000000045</v>
      </c>
      <c r="DM41" s="3">
        <f t="shared" si="64"/>
        <v>30.940044202425145</v>
      </c>
      <c r="DN41" s="4">
        <f t="shared" si="88"/>
        <v>-2.7400442024250999</v>
      </c>
      <c r="DO41" s="4">
        <f t="shared" si="79"/>
        <v>0.98607975921745683</v>
      </c>
      <c r="DP41" s="13"/>
      <c r="DQ41" s="11"/>
      <c r="DR41" s="55">
        <f t="shared" si="70"/>
        <v>46359.527777777781</v>
      </c>
      <c r="DS41" s="5">
        <f t="shared" si="96"/>
        <v>345.14249999999998</v>
      </c>
      <c r="DT41" s="5">
        <f t="shared" si="66"/>
        <v>341.52461074362697</v>
      </c>
      <c r="DU41" s="6">
        <f t="shared" si="89"/>
        <v>3.6178892563730187</v>
      </c>
      <c r="DV41" s="5">
        <f t="shared" si="67"/>
        <v>2049.1476644617624</v>
      </c>
      <c r="DW41" s="5">
        <f t="shared" si="97"/>
        <v>315.00000000000011</v>
      </c>
      <c r="DX41" s="5">
        <f t="shared" si="69"/>
        <v>336.64080880999319</v>
      </c>
      <c r="DY41" s="6">
        <f t="shared" si="90"/>
        <v>-21.640808809993075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88">
        <v>46359.520833333336</v>
      </c>
      <c r="B42" s="95">
        <v>807</v>
      </c>
      <c r="C42" s="96">
        <v>49.08</v>
      </c>
      <c r="D42" s="12"/>
      <c r="E42" s="84">
        <v>286.41399999999999</v>
      </c>
      <c r="F42" s="84">
        <v>291.04199999999997</v>
      </c>
      <c r="G42" s="84">
        <v>1188.5</v>
      </c>
      <c r="H42" s="21">
        <f t="shared" si="11"/>
        <v>48.506999999999991</v>
      </c>
      <c r="I42" s="3">
        <f t="shared" si="12"/>
        <v>48.000803495856118</v>
      </c>
      <c r="J42" s="3">
        <f t="shared" si="13"/>
        <v>0.50619650414387252</v>
      </c>
      <c r="K42" s="3">
        <f t="shared" si="14"/>
        <v>288.00482097513668</v>
      </c>
      <c r="L42" s="3">
        <f t="shared" si="15"/>
        <v>48.599999999999909</v>
      </c>
      <c r="M42" s="3">
        <f t="shared" si="16"/>
        <v>47.314392005865379</v>
      </c>
      <c r="N42" s="4">
        <f t="shared" si="80"/>
        <v>1.28560799413453</v>
      </c>
      <c r="O42" s="4">
        <f t="shared" si="71"/>
        <v>0.98409851499096357</v>
      </c>
      <c r="P42" s="13"/>
      <c r="Q42" s="85">
        <v>46359.520833333336</v>
      </c>
      <c r="R42" s="84">
        <v>267.44799999999998</v>
      </c>
      <c r="S42" s="84">
        <v>271.79700000000003</v>
      </c>
      <c r="T42" s="84">
        <v>1195.5999999999999</v>
      </c>
      <c r="U42" s="21">
        <f t="shared" si="17"/>
        <v>45.299500000000002</v>
      </c>
      <c r="V42" s="3">
        <f t="shared" si="18"/>
        <v>48.000803495856118</v>
      </c>
      <c r="W42" s="3">
        <f t="shared" si="19"/>
        <v>-2.7013034958561164</v>
      </c>
      <c r="X42" s="3">
        <f t="shared" si="20"/>
        <v>288.00482097513668</v>
      </c>
      <c r="Y42" s="3">
        <f t="shared" si="21"/>
        <v>52.299999999999955</v>
      </c>
      <c r="Z42" s="3">
        <f t="shared" si="22"/>
        <v>47.314392005865379</v>
      </c>
      <c r="AA42" s="4">
        <f t="shared" si="81"/>
        <v>4.9856079941345754</v>
      </c>
      <c r="AB42" s="4">
        <f t="shared" si="72"/>
        <v>0.98399908755431431</v>
      </c>
      <c r="AC42" s="13"/>
      <c r="AD42" s="85">
        <v>46359.520833333336</v>
      </c>
      <c r="AE42" s="84">
        <v>274.221</v>
      </c>
      <c r="AF42" s="84">
        <v>284.13</v>
      </c>
      <c r="AG42" s="84">
        <v>1177.2</v>
      </c>
      <c r="AH42" s="21">
        <f t="shared" si="23"/>
        <v>47.354999999999997</v>
      </c>
      <c r="AI42" s="21">
        <f t="shared" si="24"/>
        <v>48.000803495856118</v>
      </c>
      <c r="AJ42" s="3">
        <f t="shared" si="25"/>
        <v>-0.6458034958561214</v>
      </c>
      <c r="AK42" s="3">
        <f t="shared" si="26"/>
        <v>288.00482097513668</v>
      </c>
      <c r="AL42" s="3">
        <f t="shared" si="27"/>
        <v>50.799999999999955</v>
      </c>
      <c r="AM42" s="3">
        <f t="shared" si="28"/>
        <v>47.314392005865379</v>
      </c>
      <c r="AN42" s="4">
        <f t="shared" si="82"/>
        <v>3.4856079941345754</v>
      </c>
      <c r="AO42" s="4">
        <f t="shared" si="73"/>
        <v>0.96512511878365537</v>
      </c>
      <c r="AP42" s="13"/>
      <c r="AQ42" s="85">
        <v>46359.520833333336</v>
      </c>
      <c r="AR42" s="84">
        <v>270.06599999999997</v>
      </c>
      <c r="AS42" s="84">
        <v>274.56900000000002</v>
      </c>
      <c r="AT42" s="84">
        <v>1186.5</v>
      </c>
      <c r="AU42" s="21">
        <f t="shared" si="29"/>
        <v>45.761499999999998</v>
      </c>
      <c r="AV42" s="21">
        <f t="shared" si="30"/>
        <v>48.000803495856118</v>
      </c>
      <c r="AW42" s="3">
        <f t="shared" si="31"/>
        <v>-2.2393034958561202</v>
      </c>
      <c r="AX42" s="3">
        <f t="shared" si="32"/>
        <v>288.00482097513668</v>
      </c>
      <c r="AY42" s="3">
        <f t="shared" si="91"/>
        <v>51.099999999999909</v>
      </c>
      <c r="AZ42" s="3">
        <f t="shared" si="34"/>
        <v>47.314392005865379</v>
      </c>
      <c r="BA42" s="4">
        <f t="shared" si="83"/>
        <v>3.78560799413453</v>
      </c>
      <c r="BB42" s="4">
        <f t="shared" si="74"/>
        <v>0.98359975088229168</v>
      </c>
      <c r="BC42" s="13"/>
      <c r="BD42" s="85">
        <v>46359.520833333336</v>
      </c>
      <c r="BE42" s="84">
        <v>215.47900000000001</v>
      </c>
      <c r="BF42" s="84">
        <v>218.672</v>
      </c>
      <c r="BG42" s="84">
        <v>890.6</v>
      </c>
      <c r="BH42" s="21">
        <f t="shared" si="35"/>
        <v>36.44533333333333</v>
      </c>
      <c r="BI42" s="21">
        <f t="shared" si="36"/>
        <v>35.556150737671196</v>
      </c>
      <c r="BJ42" s="3">
        <f t="shared" si="37"/>
        <v>0.88918259566213464</v>
      </c>
      <c r="BK42" s="3">
        <f t="shared" si="38"/>
        <v>213.33690442602719</v>
      </c>
      <c r="BL42" s="3">
        <f t="shared" si="39"/>
        <v>38.100000000000023</v>
      </c>
      <c r="BM42" s="3">
        <f t="shared" si="40"/>
        <v>35.047697782122498</v>
      </c>
      <c r="BN42" s="4">
        <f t="shared" si="84"/>
        <v>3.052302217877525</v>
      </c>
      <c r="BO42" s="4">
        <f t="shared" si="75"/>
        <v>0.9853982219945856</v>
      </c>
      <c r="BP42" s="13"/>
      <c r="BQ42" s="85">
        <v>46359.520833333336</v>
      </c>
      <c r="BR42" s="84">
        <v>203.97499999999999</v>
      </c>
      <c r="BS42" s="84">
        <v>209.273</v>
      </c>
      <c r="BT42" s="84">
        <v>887.5</v>
      </c>
      <c r="BU42" s="21">
        <f t="shared" si="41"/>
        <v>34.878833333333333</v>
      </c>
      <c r="BV42" s="21">
        <f t="shared" si="42"/>
        <v>35.556150737671196</v>
      </c>
      <c r="BW42" s="3">
        <f t="shared" si="43"/>
        <v>-0.67731740433786314</v>
      </c>
      <c r="BX42" s="3">
        <f t="shared" si="44"/>
        <v>213.33690442602719</v>
      </c>
      <c r="BY42" s="3">
        <f t="shared" si="92"/>
        <v>38.100000000000023</v>
      </c>
      <c r="BZ42" s="3">
        <f t="shared" si="46"/>
        <v>35.047697782122498</v>
      </c>
      <c r="CA42" s="4">
        <f t="shared" si="85"/>
        <v>3.052302217877525</v>
      </c>
      <c r="CB42" s="4">
        <f t="shared" si="76"/>
        <v>0.97468378625049579</v>
      </c>
      <c r="CC42" s="13"/>
      <c r="CD42" s="85">
        <v>46359.520833333336</v>
      </c>
      <c r="CE42" s="84">
        <v>206.066</v>
      </c>
      <c r="CF42" s="84">
        <v>209.51400000000001</v>
      </c>
      <c r="CG42" s="84">
        <v>888.1</v>
      </c>
      <c r="CH42" s="21">
        <f t="shared" si="47"/>
        <v>34.918999999999997</v>
      </c>
      <c r="CI42" s="21">
        <f t="shared" si="48"/>
        <v>35.556150737671196</v>
      </c>
      <c r="CJ42" s="3">
        <f t="shared" si="49"/>
        <v>-0.6371507376711989</v>
      </c>
      <c r="CK42" s="3">
        <f t="shared" si="50"/>
        <v>213.33690442602719</v>
      </c>
      <c r="CL42" s="3">
        <f t="shared" si="93"/>
        <v>38</v>
      </c>
      <c r="CM42" s="3">
        <f t="shared" si="52"/>
        <v>35.047697782122498</v>
      </c>
      <c r="CN42" s="4">
        <f t="shared" si="86"/>
        <v>2.9523022178775022</v>
      </c>
      <c r="CO42" s="4">
        <f t="shared" si="77"/>
        <v>0.98354286587053841</v>
      </c>
      <c r="CP42" s="13"/>
      <c r="CQ42" s="85">
        <v>46359.520833333336</v>
      </c>
      <c r="CR42" s="84">
        <v>205.75</v>
      </c>
      <c r="CS42" s="84">
        <v>212.44300000000001</v>
      </c>
      <c r="CT42" s="84">
        <v>896.1</v>
      </c>
      <c r="CU42" s="21">
        <f t="shared" si="53"/>
        <v>35.407166666666669</v>
      </c>
      <c r="CV42" s="21">
        <f t="shared" si="54"/>
        <v>35.556150737671196</v>
      </c>
      <c r="CW42" s="3">
        <f t="shared" si="55"/>
        <v>-0.14898407100452715</v>
      </c>
      <c r="CX42" s="3">
        <f t="shared" si="56"/>
        <v>213.33690442602719</v>
      </c>
      <c r="CY42" s="3">
        <f t="shared" si="94"/>
        <v>38.100000000000023</v>
      </c>
      <c r="CZ42" s="3">
        <f t="shared" si="58"/>
        <v>35.047697782122498</v>
      </c>
      <c r="DA42" s="4">
        <f t="shared" si="87"/>
        <v>3.052302217877525</v>
      </c>
      <c r="DB42" s="4">
        <f t="shared" si="78"/>
        <v>0.96849507867992823</v>
      </c>
      <c r="DC42" s="13"/>
      <c r="DD42" s="85">
        <v>46359.520833333336</v>
      </c>
      <c r="DE42" s="84">
        <v>194.94399999999999</v>
      </c>
      <c r="DF42" s="84">
        <v>197.83199999999999</v>
      </c>
      <c r="DG42" s="84">
        <v>846.8</v>
      </c>
      <c r="DH42" s="21">
        <f t="shared" si="59"/>
        <v>32.971999999999994</v>
      </c>
      <c r="DI42" s="21">
        <f t="shared" si="60"/>
        <v>33.827273683454159</v>
      </c>
      <c r="DJ42" s="3">
        <f t="shared" si="61"/>
        <v>-0.85527368345416477</v>
      </c>
      <c r="DK42" s="3">
        <f t="shared" si="62"/>
        <v>202.96364210072494</v>
      </c>
      <c r="DL42" s="3">
        <f t="shared" si="95"/>
        <v>36</v>
      </c>
      <c r="DM42" s="3">
        <f t="shared" si="64"/>
        <v>33.343543669780765</v>
      </c>
      <c r="DN42" s="4">
        <f t="shared" si="88"/>
        <v>2.6564563302192354</v>
      </c>
      <c r="DO42" s="4">
        <f t="shared" si="79"/>
        <v>0.98540175502446514</v>
      </c>
      <c r="DP42" s="13"/>
      <c r="DQ42" s="11"/>
      <c r="DR42" s="55">
        <f t="shared" si="70"/>
        <v>46359.520833333336</v>
      </c>
      <c r="DS42" s="5">
        <f t="shared" si="96"/>
        <v>361.5453333333333</v>
      </c>
      <c r="DT42" s="5">
        <f t="shared" si="66"/>
        <v>368.05509061756345</v>
      </c>
      <c r="DU42" s="6">
        <f t="shared" si="89"/>
        <v>-6.5097572842301474</v>
      </c>
      <c r="DV42" s="5">
        <f t="shared" si="67"/>
        <v>2208.33054370538</v>
      </c>
      <c r="DW42" s="5">
        <f t="shared" si="97"/>
        <v>391.0999999999998</v>
      </c>
      <c r="DX42" s="5">
        <f t="shared" si="69"/>
        <v>362.79190282173232</v>
      </c>
      <c r="DY42" s="6">
        <f t="shared" si="90"/>
        <v>28.308097178267474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88">
        <v>46359.513888888891</v>
      </c>
      <c r="B43" s="95">
        <v>924</v>
      </c>
      <c r="C43" s="96">
        <v>48.5</v>
      </c>
      <c r="D43" s="12"/>
      <c r="E43" s="84">
        <v>307.35199999999998</v>
      </c>
      <c r="F43" s="84">
        <v>313.07</v>
      </c>
      <c r="G43" s="84">
        <v>1139.9000000000001</v>
      </c>
      <c r="H43" s="21">
        <f t="shared" si="11"/>
        <v>52.178333333333327</v>
      </c>
      <c r="I43" s="3">
        <f t="shared" si="12"/>
        <v>55.081865098952996</v>
      </c>
      <c r="J43" s="3">
        <f t="shared" si="13"/>
        <v>-2.9035317656196682</v>
      </c>
      <c r="K43" s="3">
        <f t="shared" si="14"/>
        <v>330.49119059371793</v>
      </c>
      <c r="L43" s="3">
        <f t="shared" si="15"/>
        <v>50.900000000000091</v>
      </c>
      <c r="M43" s="3">
        <f t="shared" si="16"/>
        <v>54.294194428037969</v>
      </c>
      <c r="N43" s="4">
        <f t="shared" si="80"/>
        <v>-3.3941944280378777</v>
      </c>
      <c r="O43" s="4">
        <f t="shared" si="71"/>
        <v>0.98173571405755899</v>
      </c>
      <c r="P43" s="13"/>
      <c r="Q43" s="85">
        <v>46359.513888888891</v>
      </c>
      <c r="R43" s="84">
        <v>308.94299999999998</v>
      </c>
      <c r="S43" s="84">
        <v>314.12599999999998</v>
      </c>
      <c r="T43" s="84">
        <v>1143.3</v>
      </c>
      <c r="U43" s="21">
        <f t="shared" si="17"/>
        <v>52.354333333333329</v>
      </c>
      <c r="V43" s="3">
        <f t="shared" si="18"/>
        <v>55.081865098952996</v>
      </c>
      <c r="W43" s="3">
        <f t="shared" si="19"/>
        <v>-2.7275317656196663</v>
      </c>
      <c r="X43" s="3">
        <f t="shared" si="20"/>
        <v>330.49119059371793</v>
      </c>
      <c r="Y43" s="3">
        <f t="shared" si="21"/>
        <v>49.799999999999955</v>
      </c>
      <c r="Z43" s="3">
        <f t="shared" si="22"/>
        <v>54.294194428037969</v>
      </c>
      <c r="AA43" s="4">
        <f t="shared" si="81"/>
        <v>-4.4941944280380142</v>
      </c>
      <c r="AB43" s="4">
        <f t="shared" si="72"/>
        <v>0.98350025149143971</v>
      </c>
      <c r="AC43" s="13"/>
      <c r="AD43" s="85">
        <v>46359.513888888891</v>
      </c>
      <c r="AE43" s="84">
        <v>308.81200000000001</v>
      </c>
      <c r="AF43" s="84">
        <v>317.42500000000001</v>
      </c>
      <c r="AG43" s="84">
        <v>1126.4000000000001</v>
      </c>
      <c r="AH43" s="21">
        <f t="shared" si="23"/>
        <v>52.904166666666669</v>
      </c>
      <c r="AI43" s="21">
        <f t="shared" si="24"/>
        <v>55.081865098952996</v>
      </c>
      <c r="AJ43" s="3">
        <f t="shared" si="25"/>
        <v>-2.1776984322863271</v>
      </c>
      <c r="AK43" s="3">
        <f t="shared" si="26"/>
        <v>330.49119059371793</v>
      </c>
      <c r="AL43" s="3">
        <f t="shared" si="27"/>
        <v>49.700000000000045</v>
      </c>
      <c r="AM43" s="3">
        <f t="shared" si="28"/>
        <v>54.294194428037969</v>
      </c>
      <c r="AN43" s="4">
        <f t="shared" si="82"/>
        <v>-4.5941944280379232</v>
      </c>
      <c r="AO43" s="4">
        <f t="shared" si="73"/>
        <v>0.97286603134598726</v>
      </c>
      <c r="AP43" s="13"/>
      <c r="AQ43" s="85">
        <v>46359.513888888891</v>
      </c>
      <c r="AR43" s="84">
        <v>306.57299999999998</v>
      </c>
      <c r="AS43" s="84">
        <v>311.74799999999999</v>
      </c>
      <c r="AT43" s="84">
        <v>1135.4000000000001</v>
      </c>
      <c r="AU43" s="21">
        <f t="shared" si="29"/>
        <v>51.957999999999998</v>
      </c>
      <c r="AV43" s="21">
        <f t="shared" si="30"/>
        <v>55.081865098952996</v>
      </c>
      <c r="AW43" s="3">
        <f t="shared" si="31"/>
        <v>-3.1238650989529972</v>
      </c>
      <c r="AX43" s="3">
        <f t="shared" si="32"/>
        <v>330.49119059371793</v>
      </c>
      <c r="AY43" s="3">
        <f t="shared" si="91"/>
        <v>50.100000000000136</v>
      </c>
      <c r="AZ43" s="3">
        <f t="shared" si="34"/>
        <v>54.294194428037969</v>
      </c>
      <c r="BA43" s="4">
        <f t="shared" si="83"/>
        <v>-4.1941944280378323</v>
      </c>
      <c r="BB43" s="4">
        <f t="shared" si="74"/>
        <v>0.9834000538896801</v>
      </c>
      <c r="BC43" s="13"/>
      <c r="BD43" s="85">
        <v>46359.513888888891</v>
      </c>
      <c r="BE43" s="84">
        <v>233.66399999999999</v>
      </c>
      <c r="BF43" s="84">
        <v>238.23099999999999</v>
      </c>
      <c r="BG43" s="84">
        <v>852.5</v>
      </c>
      <c r="BH43" s="21">
        <f t="shared" si="35"/>
        <v>39.705166666666663</v>
      </c>
      <c r="BI43" s="21">
        <f t="shared" si="36"/>
        <v>40.801381554779994</v>
      </c>
      <c r="BJ43" s="3">
        <f t="shared" si="37"/>
        <v>-1.0962148881133302</v>
      </c>
      <c r="BK43" s="3">
        <f t="shared" si="38"/>
        <v>244.80828932867999</v>
      </c>
      <c r="BL43" s="3">
        <f t="shared" si="39"/>
        <v>38.200000000000045</v>
      </c>
      <c r="BM43" s="3">
        <f t="shared" si="40"/>
        <v>40.217921798546641</v>
      </c>
      <c r="BN43" s="4">
        <f t="shared" si="84"/>
        <v>-2.0179217985465954</v>
      </c>
      <c r="BO43" s="4">
        <f t="shared" si="75"/>
        <v>0.98082953100142301</v>
      </c>
      <c r="BP43" s="13"/>
      <c r="BQ43" s="85">
        <v>46359.513888888891</v>
      </c>
      <c r="BR43" s="84">
        <v>228.804</v>
      </c>
      <c r="BS43" s="84">
        <v>234.05699999999999</v>
      </c>
      <c r="BT43" s="84">
        <v>849.4</v>
      </c>
      <c r="BU43" s="21">
        <f t="shared" si="41"/>
        <v>39.009499999999996</v>
      </c>
      <c r="BV43" s="21">
        <f t="shared" si="42"/>
        <v>40.801381554779994</v>
      </c>
      <c r="BW43" s="3">
        <f t="shared" si="43"/>
        <v>-1.791881554779998</v>
      </c>
      <c r="BX43" s="3">
        <f t="shared" si="44"/>
        <v>244.80828932867999</v>
      </c>
      <c r="BY43" s="3">
        <f t="shared" si="92"/>
        <v>38.5</v>
      </c>
      <c r="BZ43" s="3">
        <f t="shared" si="46"/>
        <v>40.217921798546641</v>
      </c>
      <c r="CA43" s="4">
        <f t="shared" si="85"/>
        <v>-1.7179217985466408</v>
      </c>
      <c r="CB43" s="4">
        <f t="shared" si="76"/>
        <v>0.97755674899703926</v>
      </c>
      <c r="CC43" s="13"/>
      <c r="CD43" s="85">
        <v>46359.513888888891</v>
      </c>
      <c r="CE43" s="84">
        <v>236.6</v>
      </c>
      <c r="CF43" s="84">
        <v>242.494</v>
      </c>
      <c r="CG43" s="84">
        <v>850.1</v>
      </c>
      <c r="CH43" s="21">
        <f t="shared" si="47"/>
        <v>40.415666666666667</v>
      </c>
      <c r="CI43" s="21">
        <f t="shared" si="48"/>
        <v>40.801381554779994</v>
      </c>
      <c r="CJ43" s="3">
        <f t="shared" si="49"/>
        <v>-0.38571488811332699</v>
      </c>
      <c r="CK43" s="3">
        <f t="shared" si="50"/>
        <v>244.80828932867999</v>
      </c>
      <c r="CL43" s="3">
        <f t="shared" si="93"/>
        <v>37.800000000000068</v>
      </c>
      <c r="CM43" s="3">
        <f t="shared" si="52"/>
        <v>40.217921798546641</v>
      </c>
      <c r="CN43" s="4">
        <f t="shared" si="86"/>
        <v>-2.4179217985465726</v>
      </c>
      <c r="CO43" s="4">
        <f t="shared" si="77"/>
        <v>0.97569424398129434</v>
      </c>
      <c r="CP43" s="13"/>
      <c r="CQ43" s="85">
        <v>46359.513888888891</v>
      </c>
      <c r="CR43" s="84">
        <v>235.64699999999999</v>
      </c>
      <c r="CS43" s="84">
        <v>243.50700000000001</v>
      </c>
      <c r="CT43" s="84">
        <v>858</v>
      </c>
      <c r="CU43" s="21">
        <f t="shared" si="53"/>
        <v>40.584499999999998</v>
      </c>
      <c r="CV43" s="21">
        <f t="shared" si="54"/>
        <v>40.801381554779994</v>
      </c>
      <c r="CW43" s="3">
        <f t="shared" si="55"/>
        <v>-0.21688155477999516</v>
      </c>
      <c r="CX43" s="3">
        <f t="shared" si="56"/>
        <v>244.80828932867999</v>
      </c>
      <c r="CY43" s="3">
        <f t="shared" si="94"/>
        <v>37.899999999999977</v>
      </c>
      <c r="CZ43" s="3">
        <f t="shared" si="58"/>
        <v>40.217921798546641</v>
      </c>
      <c r="DA43" s="4">
        <f t="shared" si="87"/>
        <v>-2.3179217985466636</v>
      </c>
      <c r="DB43" s="4">
        <f t="shared" si="78"/>
        <v>0.96772166713893226</v>
      </c>
      <c r="DC43" s="13"/>
      <c r="DD43" s="85">
        <v>46359.513888888891</v>
      </c>
      <c r="DE43" s="84">
        <v>222.12899999999999</v>
      </c>
      <c r="DF43" s="84">
        <v>225.99</v>
      </c>
      <c r="DG43" s="84">
        <v>810.8</v>
      </c>
      <c r="DH43" s="21">
        <f t="shared" si="59"/>
        <v>37.664999999999999</v>
      </c>
      <c r="DI43" s="21">
        <f t="shared" si="60"/>
        <v>38.817461167254002</v>
      </c>
      <c r="DJ43" s="3">
        <f t="shared" si="61"/>
        <v>-1.1524611672540033</v>
      </c>
      <c r="DK43" s="3">
        <f t="shared" si="62"/>
        <v>232.904767003524</v>
      </c>
      <c r="DL43" s="3">
        <f t="shared" si="95"/>
        <v>35.899999999999977</v>
      </c>
      <c r="DM43" s="3">
        <f t="shared" si="64"/>
        <v>38.262371472562272</v>
      </c>
      <c r="DN43" s="4">
        <f t="shared" si="88"/>
        <v>-2.3623714725622946</v>
      </c>
      <c r="DO43" s="4">
        <f t="shared" si="79"/>
        <v>0.98291517323775379</v>
      </c>
      <c r="DP43" s="13"/>
      <c r="DQ43" s="11"/>
      <c r="DR43" s="55">
        <f t="shared" si="70"/>
        <v>46359.513888888891</v>
      </c>
      <c r="DS43" s="5">
        <f t="shared" si="96"/>
        <v>406.77466666666663</v>
      </c>
      <c r="DT43" s="5">
        <f t="shared" si="66"/>
        <v>422.350447782186</v>
      </c>
      <c r="DU43" s="6">
        <f t="shared" si="89"/>
        <v>-15.575781115519362</v>
      </c>
      <c r="DV43" s="5">
        <f t="shared" si="67"/>
        <v>2534.1026866931156</v>
      </c>
      <c r="DW43" s="5">
        <f t="shared" si="97"/>
        <v>388.8000000000003</v>
      </c>
      <c r="DX43" s="5">
        <f t="shared" si="69"/>
        <v>416.31083637890066</v>
      </c>
      <c r="DY43" s="6">
        <f t="shared" si="90"/>
        <v>-27.510836378900365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88">
        <v>46359.506944444445</v>
      </c>
      <c r="B44" s="95">
        <v>843</v>
      </c>
      <c r="C44" s="96">
        <v>48.79</v>
      </c>
      <c r="D44" s="12"/>
      <c r="E44" s="84">
        <v>295.48700000000002</v>
      </c>
      <c r="F44" s="84">
        <v>299.87200000000001</v>
      </c>
      <c r="G44" s="84">
        <v>1089</v>
      </c>
      <c r="H44" s="21">
        <f t="shared" si="11"/>
        <v>49.978666666666669</v>
      </c>
      <c r="I44" s="3">
        <f t="shared" si="12"/>
        <v>50.197681660817558</v>
      </c>
      <c r="J44" s="3">
        <f t="shared" si="13"/>
        <v>-0.21901499415088921</v>
      </c>
      <c r="K44" s="3">
        <f t="shared" si="14"/>
        <v>301.18608996490536</v>
      </c>
      <c r="L44" s="3">
        <f t="shared" si="15"/>
        <v>54.099999999999909</v>
      </c>
      <c r="M44" s="3">
        <f t="shared" si="16"/>
        <v>49.479854813067867</v>
      </c>
      <c r="N44" s="4">
        <f t="shared" si="80"/>
        <v>4.6201451869320422</v>
      </c>
      <c r="O44" s="4">
        <f t="shared" si="71"/>
        <v>0.98537709422687014</v>
      </c>
      <c r="P44" s="13"/>
      <c r="Q44" s="85">
        <v>46359.506944444445</v>
      </c>
      <c r="R44" s="84">
        <v>278.64400000000001</v>
      </c>
      <c r="S44" s="84">
        <v>283.31900000000002</v>
      </c>
      <c r="T44" s="84">
        <v>1093.5</v>
      </c>
      <c r="U44" s="21">
        <f t="shared" si="17"/>
        <v>47.219833333333334</v>
      </c>
      <c r="V44" s="3">
        <f t="shared" si="18"/>
        <v>50.197681660817558</v>
      </c>
      <c r="W44" s="3">
        <f t="shared" si="19"/>
        <v>-2.9778483274842245</v>
      </c>
      <c r="X44" s="3">
        <f t="shared" si="20"/>
        <v>301.18608996490536</v>
      </c>
      <c r="Y44" s="3">
        <f t="shared" si="21"/>
        <v>54</v>
      </c>
      <c r="Z44" s="3">
        <f t="shared" si="22"/>
        <v>49.479854813067867</v>
      </c>
      <c r="AA44" s="4">
        <f t="shared" si="81"/>
        <v>4.5201451869321332</v>
      </c>
      <c r="AB44" s="4">
        <f t="shared" si="72"/>
        <v>0.98349916525188918</v>
      </c>
      <c r="AC44" s="13"/>
      <c r="AD44" s="85">
        <v>46359.506944444445</v>
      </c>
      <c r="AE44" s="84">
        <v>297.98099999999999</v>
      </c>
      <c r="AF44" s="84">
        <v>308.17700000000002</v>
      </c>
      <c r="AG44" s="84">
        <v>1076.7</v>
      </c>
      <c r="AH44" s="21">
        <f t="shared" si="23"/>
        <v>51.362833333333334</v>
      </c>
      <c r="AI44" s="21">
        <f t="shared" si="24"/>
        <v>50.197681660817558</v>
      </c>
      <c r="AJ44" s="3">
        <f t="shared" si="25"/>
        <v>1.1651516725157762</v>
      </c>
      <c r="AK44" s="3">
        <f t="shared" si="26"/>
        <v>301.18608996490536</v>
      </c>
      <c r="AL44" s="3">
        <f t="shared" si="27"/>
        <v>52.900000000000091</v>
      </c>
      <c r="AM44" s="3">
        <f t="shared" si="28"/>
        <v>49.479854813067867</v>
      </c>
      <c r="AN44" s="4">
        <f t="shared" si="82"/>
        <v>3.4201451869322241</v>
      </c>
      <c r="AO44" s="4">
        <f t="shared" si="73"/>
        <v>0.96691511696200549</v>
      </c>
      <c r="AP44" s="13"/>
      <c r="AQ44" s="85">
        <v>46359.506944444445</v>
      </c>
      <c r="AR44" s="84">
        <v>277.25099999999998</v>
      </c>
      <c r="AS44" s="84">
        <v>281.53800000000001</v>
      </c>
      <c r="AT44" s="84">
        <v>1085.3</v>
      </c>
      <c r="AU44" s="21">
        <f t="shared" si="29"/>
        <v>46.923000000000002</v>
      </c>
      <c r="AV44" s="21">
        <f t="shared" si="30"/>
        <v>50.197681660817558</v>
      </c>
      <c r="AW44" s="3">
        <f t="shared" si="31"/>
        <v>-3.2746816608175564</v>
      </c>
      <c r="AX44" s="3">
        <f t="shared" si="32"/>
        <v>301.18608996490536</v>
      </c>
      <c r="AY44" s="3">
        <f t="shared" si="91"/>
        <v>52.799999999999955</v>
      </c>
      <c r="AZ44" s="3">
        <f t="shared" si="34"/>
        <v>49.479854813067867</v>
      </c>
      <c r="BA44" s="4">
        <f t="shared" si="83"/>
        <v>3.3201451869320877</v>
      </c>
      <c r="BB44" s="4">
        <f t="shared" si="74"/>
        <v>0.9847729258572554</v>
      </c>
      <c r="BC44" s="13"/>
      <c r="BD44" s="85">
        <v>46359.506944444445</v>
      </c>
      <c r="BE44" s="84">
        <v>205.05500000000001</v>
      </c>
      <c r="BF44" s="84">
        <v>208.45599999999999</v>
      </c>
      <c r="BG44" s="84">
        <v>814.3</v>
      </c>
      <c r="BH44" s="21">
        <f t="shared" si="35"/>
        <v>34.742666666666665</v>
      </c>
      <c r="BI44" s="21">
        <f t="shared" si="36"/>
        <v>37.183467896901888</v>
      </c>
      <c r="BJ44" s="3">
        <f t="shared" si="37"/>
        <v>-2.4408012302352233</v>
      </c>
      <c r="BK44" s="3">
        <f t="shared" si="38"/>
        <v>223.10080738141136</v>
      </c>
      <c r="BL44" s="3">
        <f t="shared" si="39"/>
        <v>39.599999999999909</v>
      </c>
      <c r="BM44" s="3">
        <f t="shared" si="40"/>
        <v>36.651744305976194</v>
      </c>
      <c r="BN44" s="4">
        <f t="shared" si="84"/>
        <v>2.9482556940237146</v>
      </c>
      <c r="BO44" s="4">
        <f t="shared" si="75"/>
        <v>0.98368480638599998</v>
      </c>
      <c r="BP44" s="13"/>
      <c r="BQ44" s="85">
        <v>46359.506944444445</v>
      </c>
      <c r="BR44" s="84">
        <v>200.41499999999999</v>
      </c>
      <c r="BS44" s="84">
        <v>203.488</v>
      </c>
      <c r="BT44" s="84">
        <v>810.9</v>
      </c>
      <c r="BU44" s="21">
        <f t="shared" si="41"/>
        <v>33.914666666666662</v>
      </c>
      <c r="BV44" s="21">
        <f t="shared" si="42"/>
        <v>37.183467896901888</v>
      </c>
      <c r="BW44" s="3">
        <f t="shared" si="43"/>
        <v>-3.2688012302352263</v>
      </c>
      <c r="BX44" s="3">
        <f t="shared" si="44"/>
        <v>223.10080738141136</v>
      </c>
      <c r="BY44" s="3">
        <f t="shared" si="92"/>
        <v>38.199999999999932</v>
      </c>
      <c r="BZ44" s="3">
        <f t="shared" si="46"/>
        <v>36.651744305976194</v>
      </c>
      <c r="CA44" s="4">
        <f t="shared" si="85"/>
        <v>1.5482556940237373</v>
      </c>
      <c r="CB44" s="4">
        <f t="shared" si="76"/>
        <v>0.98489837238559519</v>
      </c>
      <c r="CC44" s="13"/>
      <c r="CD44" s="85">
        <v>46359.506944444445</v>
      </c>
      <c r="CE44" s="84">
        <v>200.874</v>
      </c>
      <c r="CF44" s="84">
        <v>205.381</v>
      </c>
      <c r="CG44" s="84">
        <v>812.3</v>
      </c>
      <c r="CH44" s="21">
        <f t="shared" si="47"/>
        <v>34.230166666666662</v>
      </c>
      <c r="CI44" s="21">
        <f t="shared" si="48"/>
        <v>37.183467896901888</v>
      </c>
      <c r="CJ44" s="3">
        <f t="shared" si="49"/>
        <v>-2.9533012302352262</v>
      </c>
      <c r="CK44" s="3">
        <f t="shared" si="50"/>
        <v>223.10080738141136</v>
      </c>
      <c r="CL44" s="3">
        <f t="shared" si="93"/>
        <v>39.099999999999909</v>
      </c>
      <c r="CM44" s="3">
        <f t="shared" si="52"/>
        <v>36.651744305976194</v>
      </c>
      <c r="CN44" s="4">
        <f t="shared" si="86"/>
        <v>2.4482556940237146</v>
      </c>
      <c r="CO44" s="4">
        <f t="shared" si="77"/>
        <v>0.97805541895306769</v>
      </c>
      <c r="CP44" s="13"/>
      <c r="CQ44" s="85">
        <v>46359.506944444445</v>
      </c>
      <c r="CR44" s="84">
        <v>201.042</v>
      </c>
      <c r="CS44" s="84">
        <v>207.59200000000001</v>
      </c>
      <c r="CT44" s="84">
        <v>820.1</v>
      </c>
      <c r="CU44" s="21">
        <f t="shared" si="53"/>
        <v>34.598666666666666</v>
      </c>
      <c r="CV44" s="21">
        <f t="shared" si="54"/>
        <v>37.183467896901888</v>
      </c>
      <c r="CW44" s="3">
        <f t="shared" si="55"/>
        <v>-2.5848012302352217</v>
      </c>
      <c r="CX44" s="3">
        <f t="shared" si="56"/>
        <v>223.10080738141136</v>
      </c>
      <c r="CY44" s="3">
        <f t="shared" si="94"/>
        <v>39.200000000000045</v>
      </c>
      <c r="CZ44" s="3">
        <f t="shared" si="58"/>
        <v>36.651744305976194</v>
      </c>
      <c r="DA44" s="4">
        <f t="shared" si="87"/>
        <v>2.548255694023851</v>
      </c>
      <c r="DB44" s="4">
        <f t="shared" si="78"/>
        <v>0.96844772438244242</v>
      </c>
      <c r="DC44" s="13"/>
      <c r="DD44" s="85">
        <v>46359.506944444445</v>
      </c>
      <c r="DE44" s="84">
        <v>190.42699999999999</v>
      </c>
      <c r="DF44" s="84">
        <v>193.268</v>
      </c>
      <c r="DG44" s="84">
        <v>774.9</v>
      </c>
      <c r="DH44" s="21">
        <f t="shared" si="59"/>
        <v>32.211333333333329</v>
      </c>
      <c r="DI44" s="21">
        <f t="shared" si="60"/>
        <v>35.375464412006664</v>
      </c>
      <c r="DJ44" s="3">
        <f t="shared" si="61"/>
        <v>-3.1641310786733357</v>
      </c>
      <c r="DK44" s="3">
        <f t="shared" si="62"/>
        <v>212.25278647204001</v>
      </c>
      <c r="DL44" s="3">
        <f t="shared" si="95"/>
        <v>37.100000000000023</v>
      </c>
      <c r="DM44" s="3">
        <f t="shared" si="64"/>
        <v>34.869595270914971</v>
      </c>
      <c r="DN44" s="4">
        <f t="shared" si="88"/>
        <v>2.2304047290850519</v>
      </c>
      <c r="DO44" s="4">
        <f t="shared" si="79"/>
        <v>0.98530020489682713</v>
      </c>
      <c r="DP44" s="13"/>
      <c r="DQ44" s="11"/>
      <c r="DR44" s="55">
        <f t="shared" si="70"/>
        <v>46359.506944444445</v>
      </c>
      <c r="DS44" s="5">
        <f t="shared" si="96"/>
        <v>365.18183333333332</v>
      </c>
      <c r="DT44" s="5">
        <f t="shared" si="66"/>
        <v>384.90006264288445</v>
      </c>
      <c r="DU44" s="6">
        <f t="shared" si="89"/>
        <v>-19.718229309551134</v>
      </c>
      <c r="DV44" s="5">
        <f t="shared" si="67"/>
        <v>2309.4003758573072</v>
      </c>
      <c r="DW44" s="5">
        <f t="shared" si="97"/>
        <v>406.99999999999977</v>
      </c>
      <c r="DX44" s="5">
        <f t="shared" si="69"/>
        <v>379.39599174709122</v>
      </c>
      <c r="DY44" s="6">
        <f t="shared" si="90"/>
        <v>27.604008252908557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88">
        <v>46359.5</v>
      </c>
      <c r="B45" s="95">
        <v>1046</v>
      </c>
      <c r="C45" s="96">
        <v>49.08</v>
      </c>
      <c r="D45" s="12"/>
      <c r="E45" s="84">
        <v>344.654</v>
      </c>
      <c r="F45" s="84">
        <v>350.29399999999998</v>
      </c>
      <c r="G45" s="84">
        <v>1034.9000000000001</v>
      </c>
      <c r="H45" s="21">
        <f t="shared" si="11"/>
        <v>58.382333333333328</v>
      </c>
      <c r="I45" s="3">
        <f t="shared" si="12"/>
        <v>62.216654840973348</v>
      </c>
      <c r="J45" s="3">
        <f t="shared" si="13"/>
        <v>-3.8343215076400199</v>
      </c>
      <c r="K45" s="3">
        <f t="shared" si="14"/>
        <v>373.29992904584009</v>
      </c>
      <c r="L45" s="3">
        <f t="shared" si="15"/>
        <v>55.900000000000091</v>
      </c>
      <c r="M45" s="3">
        <f t="shared" si="16"/>
        <v>61.326956676747429</v>
      </c>
      <c r="N45" s="4">
        <f t="shared" si="80"/>
        <v>-5.4269566767473378</v>
      </c>
      <c r="O45" s="4">
        <f t="shared" si="71"/>
        <v>0.98389923892501729</v>
      </c>
      <c r="P45" s="13"/>
      <c r="Q45" s="85">
        <v>46359.5</v>
      </c>
      <c r="R45" s="84">
        <v>340.69600000000003</v>
      </c>
      <c r="S45" s="84">
        <v>346.06</v>
      </c>
      <c r="T45" s="84">
        <v>1039.5</v>
      </c>
      <c r="U45" s="21">
        <f t="shared" si="17"/>
        <v>57.676666666666662</v>
      </c>
      <c r="V45" s="3">
        <f t="shared" si="18"/>
        <v>62.216654840973348</v>
      </c>
      <c r="W45" s="3">
        <f t="shared" si="19"/>
        <v>-4.5399881743066857</v>
      </c>
      <c r="X45" s="3">
        <f t="shared" si="20"/>
        <v>373.29992904584009</v>
      </c>
      <c r="Y45" s="3">
        <f t="shared" si="21"/>
        <v>57.299999999999955</v>
      </c>
      <c r="Z45" s="3">
        <f t="shared" si="22"/>
        <v>61.326956676747429</v>
      </c>
      <c r="AA45" s="4">
        <f t="shared" si="81"/>
        <v>-4.0269566767474743</v>
      </c>
      <c r="AB45" s="4">
        <f t="shared" si="72"/>
        <v>0.98449979772293827</v>
      </c>
      <c r="AC45" s="13"/>
      <c r="AD45" s="85">
        <v>46359.5</v>
      </c>
      <c r="AE45" s="84">
        <v>342.572</v>
      </c>
      <c r="AF45" s="84">
        <v>352.87299999999999</v>
      </c>
      <c r="AG45" s="84">
        <v>1023.8</v>
      </c>
      <c r="AH45" s="21">
        <f t="shared" si="23"/>
        <v>58.812166666666663</v>
      </c>
      <c r="AI45" s="21">
        <f t="shared" si="24"/>
        <v>62.216654840973348</v>
      </c>
      <c r="AJ45" s="3">
        <f t="shared" si="25"/>
        <v>-3.4044881743066853</v>
      </c>
      <c r="AK45" s="3">
        <f t="shared" si="26"/>
        <v>373.29992904584009</v>
      </c>
      <c r="AL45" s="3">
        <f t="shared" si="27"/>
        <v>56</v>
      </c>
      <c r="AM45" s="3">
        <f t="shared" si="28"/>
        <v>61.326956676747429</v>
      </c>
      <c r="AN45" s="4">
        <f t="shared" si="82"/>
        <v>-5.3269566767474288</v>
      </c>
      <c r="AO45" s="4">
        <f t="shared" si="73"/>
        <v>0.97080819444956123</v>
      </c>
      <c r="AP45" s="13"/>
      <c r="AQ45" s="85">
        <v>46359.5</v>
      </c>
      <c r="AR45" s="84">
        <v>331.83100000000002</v>
      </c>
      <c r="AS45" s="84">
        <v>337.15800000000002</v>
      </c>
      <c r="AT45" s="84">
        <v>1032.5</v>
      </c>
      <c r="AU45" s="21">
        <f t="shared" si="29"/>
        <v>56.192999999999998</v>
      </c>
      <c r="AV45" s="21">
        <f t="shared" si="30"/>
        <v>62.216654840973348</v>
      </c>
      <c r="AW45" s="3">
        <f t="shared" si="31"/>
        <v>-6.0236548409733501</v>
      </c>
      <c r="AX45" s="3">
        <f t="shared" si="32"/>
        <v>373.29992904584009</v>
      </c>
      <c r="AY45" s="3">
        <f t="shared" si="91"/>
        <v>55.600000000000023</v>
      </c>
      <c r="AZ45" s="3">
        <f t="shared" si="34"/>
        <v>61.326956676747429</v>
      </c>
      <c r="BA45" s="4">
        <f t="shared" si="83"/>
        <v>-5.726956676747406</v>
      </c>
      <c r="BB45" s="4">
        <f t="shared" si="74"/>
        <v>0.98420028591936126</v>
      </c>
      <c r="BC45" s="13"/>
      <c r="BD45" s="85">
        <v>46359.5</v>
      </c>
      <c r="BE45" s="84">
        <v>256.60399999999998</v>
      </c>
      <c r="BF45" s="84">
        <v>261.976</v>
      </c>
      <c r="BG45" s="84">
        <v>774.7</v>
      </c>
      <c r="BH45" s="21">
        <f t="shared" si="35"/>
        <v>43.662666666666667</v>
      </c>
      <c r="BI45" s="21">
        <f t="shared" si="36"/>
        <v>46.086410993313599</v>
      </c>
      <c r="BJ45" s="3">
        <f t="shared" si="37"/>
        <v>-2.4237443266469327</v>
      </c>
      <c r="BK45" s="3">
        <f t="shared" si="38"/>
        <v>276.51846595988155</v>
      </c>
      <c r="BL45" s="3">
        <f t="shared" si="39"/>
        <v>45.100000000000023</v>
      </c>
      <c r="BM45" s="3">
        <f t="shared" si="40"/>
        <v>45.427375316109213</v>
      </c>
      <c r="BN45" s="4">
        <f t="shared" si="84"/>
        <v>-0.32737531610919035</v>
      </c>
      <c r="BO45" s="4">
        <f t="shared" si="75"/>
        <v>0.97949430482181565</v>
      </c>
      <c r="BP45" s="13"/>
      <c r="BQ45" s="85">
        <v>46359.5</v>
      </c>
      <c r="BR45" s="84">
        <v>254.637</v>
      </c>
      <c r="BS45" s="84">
        <v>259.678</v>
      </c>
      <c r="BT45" s="84">
        <v>772.7</v>
      </c>
      <c r="BU45" s="21">
        <f t="shared" si="41"/>
        <v>43.279666666666664</v>
      </c>
      <c r="BV45" s="21">
        <f t="shared" si="42"/>
        <v>46.086410993313599</v>
      </c>
      <c r="BW45" s="3">
        <f t="shared" si="43"/>
        <v>-2.8067443266469354</v>
      </c>
      <c r="BX45" s="3">
        <f t="shared" si="44"/>
        <v>276.51846595988155</v>
      </c>
      <c r="BY45" s="3">
        <f t="shared" si="92"/>
        <v>44.5</v>
      </c>
      <c r="BZ45" s="3">
        <f t="shared" si="46"/>
        <v>45.427375316109213</v>
      </c>
      <c r="CA45" s="4">
        <f t="shared" si="85"/>
        <v>-0.92737531610921309</v>
      </c>
      <c r="CB45" s="4">
        <f t="shared" si="76"/>
        <v>0.98058749682298851</v>
      </c>
      <c r="CC45" s="13"/>
      <c r="CD45" s="85">
        <v>46359.5</v>
      </c>
      <c r="CE45" s="84">
        <v>251.511</v>
      </c>
      <c r="CF45" s="84">
        <v>256.399</v>
      </c>
      <c r="CG45" s="84">
        <v>773.2</v>
      </c>
      <c r="CH45" s="21">
        <f t="shared" si="47"/>
        <v>42.733166666666662</v>
      </c>
      <c r="CI45" s="21">
        <f t="shared" si="48"/>
        <v>46.086410993313599</v>
      </c>
      <c r="CJ45" s="3">
        <f t="shared" si="49"/>
        <v>-3.3532443266469372</v>
      </c>
      <c r="CK45" s="3">
        <f t="shared" si="50"/>
        <v>276.51846595988155</v>
      </c>
      <c r="CL45" s="3">
        <f t="shared" si="93"/>
        <v>45.300000000000068</v>
      </c>
      <c r="CM45" s="3">
        <f t="shared" si="52"/>
        <v>45.427375316109213</v>
      </c>
      <c r="CN45" s="4">
        <f t="shared" si="86"/>
        <v>-0.12737531610914488</v>
      </c>
      <c r="CO45" s="4">
        <f t="shared" si="77"/>
        <v>0.98093596308877962</v>
      </c>
      <c r="CP45" s="13"/>
      <c r="CQ45" s="85">
        <v>46359.5</v>
      </c>
      <c r="CR45" s="84">
        <v>252.624</v>
      </c>
      <c r="CS45" s="84">
        <v>259.59199999999998</v>
      </c>
      <c r="CT45" s="84">
        <v>780.9</v>
      </c>
      <c r="CU45" s="21">
        <f t="shared" si="53"/>
        <v>43.265333333333331</v>
      </c>
      <c r="CV45" s="21">
        <f t="shared" si="54"/>
        <v>46.086410993313599</v>
      </c>
      <c r="CW45" s="3">
        <f t="shared" si="55"/>
        <v>-2.8210776599802685</v>
      </c>
      <c r="CX45" s="3">
        <f t="shared" si="56"/>
        <v>276.51846595988155</v>
      </c>
      <c r="CY45" s="3">
        <f t="shared" si="94"/>
        <v>45.600000000000023</v>
      </c>
      <c r="CZ45" s="3">
        <f t="shared" si="58"/>
        <v>45.427375316109213</v>
      </c>
      <c r="DA45" s="4">
        <f t="shared" si="87"/>
        <v>0.17262468389080965</v>
      </c>
      <c r="DB45" s="4">
        <f t="shared" si="78"/>
        <v>0.9731578785170576</v>
      </c>
      <c r="DC45" s="13"/>
      <c r="DD45" s="85">
        <v>46359.5</v>
      </c>
      <c r="DE45" s="84">
        <v>239.41800000000001</v>
      </c>
      <c r="DF45" s="84">
        <v>243.31100000000001</v>
      </c>
      <c r="DG45" s="84">
        <v>737.8</v>
      </c>
      <c r="DH45" s="21">
        <f t="shared" si="59"/>
        <v>40.551833333333335</v>
      </c>
      <c r="DI45" s="21">
        <f t="shared" si="60"/>
        <v>43.845512110152477</v>
      </c>
      <c r="DJ45" s="3">
        <f t="shared" si="61"/>
        <v>-3.2936787768191422</v>
      </c>
      <c r="DK45" s="3">
        <f t="shared" si="62"/>
        <v>263.07307266091487</v>
      </c>
      <c r="DL45" s="3">
        <f t="shared" si="95"/>
        <v>43.099999999999909</v>
      </c>
      <c r="DM45" s="3">
        <f t="shared" si="64"/>
        <v>43.2185212869773</v>
      </c>
      <c r="DN45" s="4">
        <f t="shared" si="88"/>
        <v>-0.11852128697739062</v>
      </c>
      <c r="DO45" s="4">
        <f t="shared" si="79"/>
        <v>0.98399990136080984</v>
      </c>
      <c r="DP45" s="13"/>
      <c r="DQ45" s="11"/>
      <c r="DR45" s="55">
        <f t="shared" si="70"/>
        <v>46359.5</v>
      </c>
      <c r="DS45" s="5">
        <f t="shared" si="96"/>
        <v>444.55683333333332</v>
      </c>
      <c r="DT45" s="5">
        <f t="shared" si="66"/>
        <v>477.05777544730034</v>
      </c>
      <c r="DU45" s="6">
        <f t="shared" si="89"/>
        <v>-32.500942113967028</v>
      </c>
      <c r="DV45" s="5">
        <f t="shared" si="67"/>
        <v>2862.3466526838015</v>
      </c>
      <c r="DW45" s="5">
        <f t="shared" si="97"/>
        <v>448.40000000000009</v>
      </c>
      <c r="DX45" s="5">
        <f t="shared" si="69"/>
        <v>470.23584925840379</v>
      </c>
      <c r="DY45" s="6">
        <f t="shared" si="90"/>
        <v>-21.835849258403698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88">
        <v>46359.493055555555</v>
      </c>
      <c r="B46" s="95">
        <v>1192</v>
      </c>
      <c r="C46" s="96">
        <v>48.79</v>
      </c>
      <c r="D46" s="12"/>
      <c r="E46" s="84">
        <v>343.88299999999998</v>
      </c>
      <c r="F46" s="84">
        <v>348.90699999999998</v>
      </c>
      <c r="G46" s="84">
        <v>979</v>
      </c>
      <c r="H46" s="21">
        <f t="shared" si="11"/>
        <v>58.151166666666661</v>
      </c>
      <c r="I46" s="3">
        <f t="shared" si="12"/>
        <v>70.979402775438345</v>
      </c>
      <c r="J46" s="3">
        <f t="shared" si="13"/>
        <v>-12.828236108771684</v>
      </c>
      <c r="K46" s="3">
        <f t="shared" si="14"/>
        <v>425.87641665263004</v>
      </c>
      <c r="L46" s="3">
        <f t="shared" si="15"/>
        <v>57.100000000000023</v>
      </c>
      <c r="M46" s="3">
        <f t="shared" si="16"/>
        <v>69.964397315749579</v>
      </c>
      <c r="N46" s="4">
        <f t="shared" si="80"/>
        <v>-12.864397315749557</v>
      </c>
      <c r="O46" s="4">
        <f t="shared" si="71"/>
        <v>0.98560074747712145</v>
      </c>
      <c r="P46" s="13"/>
      <c r="Q46" s="85">
        <v>46359.493055555555</v>
      </c>
      <c r="R46" s="84">
        <v>345.63900000000001</v>
      </c>
      <c r="S46" s="84">
        <v>354.59100000000001</v>
      </c>
      <c r="T46" s="84">
        <v>982.2</v>
      </c>
      <c r="U46" s="21">
        <f t="shared" si="17"/>
        <v>59.098500000000001</v>
      </c>
      <c r="V46" s="3">
        <f t="shared" si="18"/>
        <v>70.979402775438345</v>
      </c>
      <c r="W46" s="3">
        <f t="shared" si="19"/>
        <v>-11.880902775438344</v>
      </c>
      <c r="X46" s="3">
        <f t="shared" si="20"/>
        <v>425.87641665263004</v>
      </c>
      <c r="Y46" s="3">
        <f t="shared" si="21"/>
        <v>55.700000000000045</v>
      </c>
      <c r="Z46" s="3">
        <f t="shared" si="22"/>
        <v>69.964397315749579</v>
      </c>
      <c r="AA46" s="4">
        <f t="shared" si="81"/>
        <v>-14.264397315749534</v>
      </c>
      <c r="AB46" s="4">
        <f t="shared" si="72"/>
        <v>0.97475401236918024</v>
      </c>
      <c r="AC46" s="13"/>
      <c r="AD46" s="85">
        <v>46359.493055555555</v>
      </c>
      <c r="AE46" s="84">
        <v>345.51499999999999</v>
      </c>
      <c r="AF46" s="84">
        <v>355.827</v>
      </c>
      <c r="AG46" s="84">
        <v>967.8</v>
      </c>
      <c r="AH46" s="21">
        <f t="shared" si="23"/>
        <v>59.304499999999997</v>
      </c>
      <c r="AI46" s="21">
        <f t="shared" si="24"/>
        <v>70.979402775438345</v>
      </c>
      <c r="AJ46" s="3">
        <f t="shared" si="25"/>
        <v>-11.674902775438348</v>
      </c>
      <c r="AK46" s="3">
        <f t="shared" si="26"/>
        <v>425.87641665263004</v>
      </c>
      <c r="AL46" s="3">
        <f t="shared" si="27"/>
        <v>57.299999999999955</v>
      </c>
      <c r="AM46" s="3">
        <f t="shared" si="28"/>
        <v>69.964397315749579</v>
      </c>
      <c r="AN46" s="4">
        <f t="shared" si="82"/>
        <v>-12.664397315749625</v>
      </c>
      <c r="AO46" s="4">
        <f t="shared" si="73"/>
        <v>0.97101962470526404</v>
      </c>
      <c r="AP46" s="13"/>
      <c r="AQ46" s="85">
        <v>46359.493055555555</v>
      </c>
      <c r="AR46" s="84">
        <v>339.14800000000002</v>
      </c>
      <c r="AS46" s="84">
        <v>344.10300000000001</v>
      </c>
      <c r="AT46" s="84">
        <v>976.9</v>
      </c>
      <c r="AU46" s="21">
        <f t="shared" si="29"/>
        <v>57.350499999999997</v>
      </c>
      <c r="AV46" s="21">
        <f t="shared" si="30"/>
        <v>70.979402775438345</v>
      </c>
      <c r="AW46" s="3">
        <f t="shared" si="31"/>
        <v>-13.628902775438348</v>
      </c>
      <c r="AX46" s="3">
        <f t="shared" si="32"/>
        <v>425.87641665263004</v>
      </c>
      <c r="AY46" s="3">
        <f t="shared" si="91"/>
        <v>56.699999999999932</v>
      </c>
      <c r="AZ46" s="3">
        <f t="shared" si="34"/>
        <v>69.964397315749579</v>
      </c>
      <c r="BA46" s="4">
        <f t="shared" si="83"/>
        <v>-13.264397315749648</v>
      </c>
      <c r="BB46" s="4">
        <f t="shared" si="74"/>
        <v>0.98560024178806926</v>
      </c>
      <c r="BC46" s="13"/>
      <c r="BD46" s="85">
        <v>46359.493055555555</v>
      </c>
      <c r="BE46" s="84">
        <v>294.33800000000002</v>
      </c>
      <c r="BF46" s="84">
        <v>299.30700000000002</v>
      </c>
      <c r="BG46" s="84">
        <v>729.6</v>
      </c>
      <c r="BH46" s="21">
        <f t="shared" si="35"/>
        <v>49.884500000000003</v>
      </c>
      <c r="BI46" s="21">
        <f t="shared" si="36"/>
        <v>52.577335389213594</v>
      </c>
      <c r="BJ46" s="3">
        <f t="shared" si="37"/>
        <v>-2.6928353892135917</v>
      </c>
      <c r="BK46" s="3">
        <f t="shared" si="38"/>
        <v>315.46401233528155</v>
      </c>
      <c r="BL46" s="3">
        <f t="shared" si="39"/>
        <v>46.600000000000023</v>
      </c>
      <c r="BM46" s="3">
        <f t="shared" si="40"/>
        <v>51.825479493147839</v>
      </c>
      <c r="BN46" s="4">
        <f t="shared" si="84"/>
        <v>-5.2254794931478159</v>
      </c>
      <c r="BO46" s="4">
        <f t="shared" si="75"/>
        <v>0.98339831677842482</v>
      </c>
      <c r="BP46" s="13"/>
      <c r="BQ46" s="85">
        <v>46359.493055555555</v>
      </c>
      <c r="BR46" s="84">
        <v>291.23099999999999</v>
      </c>
      <c r="BS46" s="84">
        <v>296.90699999999998</v>
      </c>
      <c r="BT46" s="84">
        <v>728.2</v>
      </c>
      <c r="BU46" s="21">
        <f t="shared" si="41"/>
        <v>49.484499999999997</v>
      </c>
      <c r="BV46" s="21">
        <f t="shared" si="42"/>
        <v>52.577335389213594</v>
      </c>
      <c r="BW46" s="3">
        <f t="shared" si="43"/>
        <v>-3.0928353892135974</v>
      </c>
      <c r="BX46" s="3">
        <f t="shared" si="44"/>
        <v>315.46401233528155</v>
      </c>
      <c r="BY46" s="3">
        <f t="shared" si="92"/>
        <v>46</v>
      </c>
      <c r="BZ46" s="3">
        <f t="shared" si="46"/>
        <v>51.825479493147839</v>
      </c>
      <c r="CA46" s="4">
        <f t="shared" si="85"/>
        <v>-5.8254794931478386</v>
      </c>
      <c r="CB46" s="4">
        <f t="shared" si="76"/>
        <v>0.98088290272711665</v>
      </c>
      <c r="CC46" s="13"/>
      <c r="CD46" s="85">
        <v>46359.493055555555</v>
      </c>
      <c r="CE46" s="84">
        <v>293.42099999999999</v>
      </c>
      <c r="CF46" s="84">
        <v>300.15899999999999</v>
      </c>
      <c r="CG46" s="84">
        <v>727.9</v>
      </c>
      <c r="CH46" s="21">
        <f t="shared" si="47"/>
        <v>50.026499999999999</v>
      </c>
      <c r="CI46" s="21">
        <f t="shared" si="48"/>
        <v>52.577335389213594</v>
      </c>
      <c r="CJ46" s="3">
        <f t="shared" si="49"/>
        <v>-2.5508353892135958</v>
      </c>
      <c r="CK46" s="3">
        <f t="shared" si="50"/>
        <v>315.46401233528155</v>
      </c>
      <c r="CL46" s="3">
        <f t="shared" si="93"/>
        <v>46.100000000000023</v>
      </c>
      <c r="CM46" s="3">
        <f t="shared" si="52"/>
        <v>51.825479493147839</v>
      </c>
      <c r="CN46" s="4">
        <f t="shared" si="86"/>
        <v>-5.7254794931478159</v>
      </c>
      <c r="CO46" s="4">
        <f t="shared" si="77"/>
        <v>0.97755189749432803</v>
      </c>
      <c r="CP46" s="13"/>
      <c r="CQ46" s="85">
        <v>46359.493055555555</v>
      </c>
      <c r="CR46" s="84">
        <v>295.22000000000003</v>
      </c>
      <c r="CS46" s="84">
        <v>304.17399999999998</v>
      </c>
      <c r="CT46" s="84">
        <v>735.3</v>
      </c>
      <c r="CU46" s="21">
        <f t="shared" si="53"/>
        <v>50.695666666666661</v>
      </c>
      <c r="CV46" s="21">
        <f t="shared" si="54"/>
        <v>52.577335389213594</v>
      </c>
      <c r="CW46" s="3">
        <f t="shared" si="55"/>
        <v>-1.8816687225469337</v>
      </c>
      <c r="CX46" s="3">
        <f t="shared" si="56"/>
        <v>315.46401233528155</v>
      </c>
      <c r="CY46" s="3">
        <f t="shared" si="94"/>
        <v>46.399999999999977</v>
      </c>
      <c r="CZ46" s="3">
        <f t="shared" si="58"/>
        <v>51.825479493147839</v>
      </c>
      <c r="DA46" s="4">
        <f t="shared" si="87"/>
        <v>-5.4254794931478614</v>
      </c>
      <c r="DB46" s="4">
        <f t="shared" si="78"/>
        <v>0.97056290149716951</v>
      </c>
      <c r="DC46" s="13"/>
      <c r="DD46" s="85">
        <v>46359.493055555555</v>
      </c>
      <c r="DE46" s="84">
        <v>279.154</v>
      </c>
      <c r="DF46" s="84">
        <v>283.80799999999999</v>
      </c>
      <c r="DG46" s="84">
        <v>694.7</v>
      </c>
      <c r="DH46" s="21">
        <f t="shared" si="59"/>
        <v>47.301333333333332</v>
      </c>
      <c r="DI46" s="21">
        <f t="shared" si="60"/>
        <v>50.020822751022479</v>
      </c>
      <c r="DJ46" s="3">
        <f t="shared" si="61"/>
        <v>-2.7194894176891466</v>
      </c>
      <c r="DK46" s="3">
        <f t="shared" si="62"/>
        <v>300.12493650613487</v>
      </c>
      <c r="DL46" s="3">
        <f t="shared" si="95"/>
        <v>43.700000000000045</v>
      </c>
      <c r="DM46" s="3">
        <f t="shared" si="64"/>
        <v>49.305524985682858</v>
      </c>
      <c r="DN46" s="4">
        <f t="shared" si="88"/>
        <v>-5.6055249856828127</v>
      </c>
      <c r="DO46" s="4">
        <f t="shared" si="79"/>
        <v>0.98360158980719359</v>
      </c>
      <c r="DP46" s="13"/>
      <c r="DQ46" s="11"/>
      <c r="DR46" s="55">
        <f t="shared" si="70"/>
        <v>46359.493055555555</v>
      </c>
      <c r="DS46" s="5">
        <f t="shared" si="96"/>
        <v>481.29716666666661</v>
      </c>
      <c r="DT46" s="5">
        <f t="shared" si="66"/>
        <v>544.24777540963032</v>
      </c>
      <c r="DU46" s="6">
        <f t="shared" si="89"/>
        <v>-62.950608742963709</v>
      </c>
      <c r="DV46" s="5">
        <f t="shared" si="67"/>
        <v>3265.486652457781</v>
      </c>
      <c r="DW46" s="5">
        <f t="shared" si="97"/>
        <v>455.6</v>
      </c>
      <c r="DX46" s="5">
        <f t="shared" si="69"/>
        <v>536.46503222127251</v>
      </c>
      <c r="DY46" s="6">
        <f t="shared" si="90"/>
        <v>-80.865032221272486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88">
        <v>46359.486111111109</v>
      </c>
      <c r="B47" s="95">
        <v>1023</v>
      </c>
      <c r="C47" s="96">
        <v>48.79</v>
      </c>
      <c r="D47" s="12"/>
      <c r="E47" s="84">
        <v>346.83300000000003</v>
      </c>
      <c r="F47" s="84">
        <v>353.05799999999999</v>
      </c>
      <c r="G47" s="84">
        <v>921.9</v>
      </c>
      <c r="H47" s="21">
        <f t="shared" si="11"/>
        <v>58.842999999999996</v>
      </c>
      <c r="I47" s="3">
        <f t="shared" si="12"/>
        <v>60.916047851739464</v>
      </c>
      <c r="J47" s="3">
        <f t="shared" si="13"/>
        <v>-2.0730478517394673</v>
      </c>
      <c r="K47" s="3">
        <f t="shared" si="14"/>
        <v>365.4962871104367</v>
      </c>
      <c r="L47" s="3">
        <f t="shared" si="15"/>
        <v>46.399999999999977</v>
      </c>
      <c r="M47" s="3">
        <f t="shared" si="16"/>
        <v>60.04494836745959</v>
      </c>
      <c r="N47" s="4">
        <f t="shared" si="80"/>
        <v>-13.644948367459612</v>
      </c>
      <c r="O47" s="4">
        <f t="shared" si="71"/>
        <v>0.98236833608075735</v>
      </c>
      <c r="P47" s="13"/>
      <c r="Q47" s="85">
        <v>46359.486111111109</v>
      </c>
      <c r="R47" s="84">
        <v>221.215</v>
      </c>
      <c r="S47" s="84">
        <v>220.90100000000001</v>
      </c>
      <c r="T47" s="84">
        <v>926.5</v>
      </c>
      <c r="U47" s="21">
        <f t="shared" si="17"/>
        <v>36.816833333333335</v>
      </c>
      <c r="V47" s="3">
        <f t="shared" si="18"/>
        <v>60.916047851739464</v>
      </c>
      <c r="W47" s="3">
        <f t="shared" si="19"/>
        <v>-24.099214518406129</v>
      </c>
      <c r="X47" s="3">
        <f t="shared" si="20"/>
        <v>365.4962871104367</v>
      </c>
      <c r="Y47" s="3">
        <f t="shared" si="21"/>
        <v>47</v>
      </c>
      <c r="Z47" s="3">
        <f t="shared" si="22"/>
        <v>60.04494836745959</v>
      </c>
      <c r="AA47" s="4">
        <f t="shared" si="81"/>
        <v>-13.04494836745959</v>
      </c>
      <c r="AB47" s="4">
        <f t="shared" si="72"/>
        <v>1.0014214512383375</v>
      </c>
      <c r="AC47" s="13"/>
      <c r="AD47" s="85">
        <v>46359.486111111109</v>
      </c>
      <c r="AE47" s="84">
        <v>351.10599999999999</v>
      </c>
      <c r="AF47" s="84">
        <v>362.21499999999997</v>
      </c>
      <c r="AG47" s="84">
        <v>910.5</v>
      </c>
      <c r="AH47" s="21">
        <f t="shared" si="23"/>
        <v>60.369166666666658</v>
      </c>
      <c r="AI47" s="21">
        <f t="shared" si="24"/>
        <v>60.916047851739464</v>
      </c>
      <c r="AJ47" s="3">
        <f t="shared" si="25"/>
        <v>-0.54688118507280592</v>
      </c>
      <c r="AK47" s="3">
        <f t="shared" si="26"/>
        <v>365.4962871104367</v>
      </c>
      <c r="AL47" s="3">
        <f t="shared" si="27"/>
        <v>45.899999999999977</v>
      </c>
      <c r="AM47" s="3">
        <f t="shared" si="28"/>
        <v>60.04494836745959</v>
      </c>
      <c r="AN47" s="4">
        <f t="shared" si="82"/>
        <v>-14.144948367459612</v>
      </c>
      <c r="AO47" s="4">
        <f t="shared" si="73"/>
        <v>0.9693303700840662</v>
      </c>
      <c r="AP47" s="13"/>
      <c r="AQ47" s="85">
        <v>46359.486111111109</v>
      </c>
      <c r="AR47" s="84">
        <v>350.89</v>
      </c>
      <c r="AS47" s="84">
        <v>356.84899999999999</v>
      </c>
      <c r="AT47" s="84">
        <v>920.2</v>
      </c>
      <c r="AU47" s="21">
        <f t="shared" si="29"/>
        <v>59.474833333333329</v>
      </c>
      <c r="AV47" s="21">
        <f t="shared" si="30"/>
        <v>60.916047851739464</v>
      </c>
      <c r="AW47" s="3">
        <f t="shared" si="31"/>
        <v>-1.4412145184061345</v>
      </c>
      <c r="AX47" s="3">
        <f t="shared" si="32"/>
        <v>365.4962871104367</v>
      </c>
      <c r="AY47" s="3">
        <f t="shared" si="91"/>
        <v>46.300000000000068</v>
      </c>
      <c r="AZ47" s="3">
        <f t="shared" si="34"/>
        <v>60.04494836745959</v>
      </c>
      <c r="BA47" s="4">
        <f t="shared" si="83"/>
        <v>-13.744948367459521</v>
      </c>
      <c r="BB47" s="4">
        <f t="shared" si="74"/>
        <v>0.98330106011226037</v>
      </c>
      <c r="BC47" s="13"/>
      <c r="BD47" s="85">
        <v>46359.486111111109</v>
      </c>
      <c r="BE47" s="84">
        <v>275.017</v>
      </c>
      <c r="BF47" s="84">
        <v>278.21499999999997</v>
      </c>
      <c r="BG47" s="84">
        <v>683</v>
      </c>
      <c r="BH47" s="21">
        <f t="shared" si="35"/>
        <v>46.369166666666658</v>
      </c>
      <c r="BI47" s="21">
        <f t="shared" si="36"/>
        <v>45.122998408695885</v>
      </c>
      <c r="BJ47" s="3">
        <f t="shared" si="37"/>
        <v>1.2461682579707727</v>
      </c>
      <c r="BK47" s="3">
        <f t="shared" si="38"/>
        <v>270.73799045217538</v>
      </c>
      <c r="BL47" s="3">
        <f t="shared" si="39"/>
        <v>35.200000000000045</v>
      </c>
      <c r="BM47" s="3">
        <f t="shared" si="40"/>
        <v>44.477739531451533</v>
      </c>
      <c r="BN47" s="4">
        <f t="shared" si="84"/>
        <v>-9.2777395314514877</v>
      </c>
      <c r="BO47" s="4">
        <f t="shared" si="75"/>
        <v>0.98850529266933851</v>
      </c>
      <c r="BP47" s="13"/>
      <c r="BQ47" s="85">
        <v>46359.486111111109</v>
      </c>
      <c r="BR47" s="84">
        <v>262.904</v>
      </c>
      <c r="BS47" s="84">
        <v>271.87299999999999</v>
      </c>
      <c r="BT47" s="84">
        <v>682.2</v>
      </c>
      <c r="BU47" s="21">
        <f t="shared" si="41"/>
        <v>45.312166666666663</v>
      </c>
      <c r="BV47" s="21">
        <f t="shared" si="42"/>
        <v>45.122998408695885</v>
      </c>
      <c r="BW47" s="3">
        <f t="shared" si="43"/>
        <v>0.18916825797077763</v>
      </c>
      <c r="BX47" s="3">
        <f t="shared" si="44"/>
        <v>270.73799045217538</v>
      </c>
      <c r="BY47" s="3">
        <f t="shared" si="92"/>
        <v>34.800000000000068</v>
      </c>
      <c r="BZ47" s="3">
        <f t="shared" si="46"/>
        <v>44.477739531451533</v>
      </c>
      <c r="CA47" s="4">
        <f t="shared" si="85"/>
        <v>-9.6777395314514649</v>
      </c>
      <c r="CB47" s="4">
        <f t="shared" si="76"/>
        <v>0.96701033203002873</v>
      </c>
      <c r="CC47" s="13"/>
      <c r="CD47" s="85">
        <v>46359.486111111109</v>
      </c>
      <c r="CE47" s="84">
        <v>242.434</v>
      </c>
      <c r="CF47" s="84">
        <v>252.59299999999999</v>
      </c>
      <c r="CG47" s="84">
        <v>681.8</v>
      </c>
      <c r="CH47" s="21">
        <f t="shared" si="47"/>
        <v>42.098833333333332</v>
      </c>
      <c r="CI47" s="21">
        <f t="shared" si="48"/>
        <v>45.122998408695885</v>
      </c>
      <c r="CJ47" s="3">
        <f t="shared" si="49"/>
        <v>-3.0241650753625535</v>
      </c>
      <c r="CK47" s="3">
        <f t="shared" si="50"/>
        <v>270.73799045217538</v>
      </c>
      <c r="CL47" s="3">
        <f t="shared" si="93"/>
        <v>34.099999999999909</v>
      </c>
      <c r="CM47" s="3">
        <f t="shared" si="52"/>
        <v>44.477739531451533</v>
      </c>
      <c r="CN47" s="4">
        <f t="shared" si="86"/>
        <v>-10.377739531451624</v>
      </c>
      <c r="CO47" s="4">
        <f t="shared" si="77"/>
        <v>0.95978114991310137</v>
      </c>
      <c r="CP47" s="13"/>
      <c r="CQ47" s="85">
        <v>46359.486111111109</v>
      </c>
      <c r="CR47" s="84">
        <v>239.422</v>
      </c>
      <c r="CS47" s="84">
        <v>253.37899999999999</v>
      </c>
      <c r="CT47" s="84">
        <v>688.9</v>
      </c>
      <c r="CU47" s="21">
        <f t="shared" si="53"/>
        <v>42.229833333333332</v>
      </c>
      <c r="CV47" s="21">
        <f t="shared" si="54"/>
        <v>45.122998408695885</v>
      </c>
      <c r="CW47" s="3">
        <f t="shared" si="55"/>
        <v>-2.8931650753625533</v>
      </c>
      <c r="CX47" s="3">
        <f t="shared" si="56"/>
        <v>270.73799045217538</v>
      </c>
      <c r="CY47" s="3">
        <f t="shared" si="94"/>
        <v>34.199999999999932</v>
      </c>
      <c r="CZ47" s="3">
        <f t="shared" si="58"/>
        <v>44.477739531451533</v>
      </c>
      <c r="DA47" s="4">
        <f t="shared" si="87"/>
        <v>-10.277739531451601</v>
      </c>
      <c r="DB47" s="4">
        <f t="shared" si="78"/>
        <v>0.94491650847149922</v>
      </c>
      <c r="DC47" s="13"/>
      <c r="DD47" s="85">
        <v>46359.486111111109</v>
      </c>
      <c r="DE47" s="84">
        <v>224.14400000000001</v>
      </c>
      <c r="DF47" s="84">
        <v>232.233</v>
      </c>
      <c r="DG47" s="84">
        <v>651</v>
      </c>
      <c r="DH47" s="21">
        <f t="shared" si="59"/>
        <v>38.705500000000001</v>
      </c>
      <c r="DI47" s="21">
        <f t="shared" si="60"/>
        <v>42.928944357630861</v>
      </c>
      <c r="DJ47" s="3">
        <f t="shared" si="61"/>
        <v>-4.2234443576308607</v>
      </c>
      <c r="DK47" s="3">
        <f t="shared" si="62"/>
        <v>257.57366614578518</v>
      </c>
      <c r="DL47" s="3">
        <f t="shared" si="95"/>
        <v>32.5</v>
      </c>
      <c r="DM47" s="3">
        <f t="shared" si="64"/>
        <v>42.31506045331674</v>
      </c>
      <c r="DN47" s="4">
        <f t="shared" si="88"/>
        <v>-9.8150604533167396</v>
      </c>
      <c r="DO47" s="4">
        <f t="shared" si="79"/>
        <v>0.96516860222276768</v>
      </c>
      <c r="DP47" s="13"/>
      <c r="DQ47" s="11"/>
      <c r="DR47" s="55">
        <f t="shared" si="70"/>
        <v>46359.486111111109</v>
      </c>
      <c r="DS47" s="5">
        <f t="shared" si="96"/>
        <v>430.21933333333334</v>
      </c>
      <c r="DT47" s="5">
        <f t="shared" si="66"/>
        <v>467.08512939937225</v>
      </c>
      <c r="DU47" s="6">
        <f t="shared" si="89"/>
        <v>-36.865796066038911</v>
      </c>
      <c r="DV47" s="5">
        <f t="shared" si="67"/>
        <v>2802.5107763962333</v>
      </c>
      <c r="DW47" s="5">
        <f t="shared" si="97"/>
        <v>356.4</v>
      </c>
      <c r="DX47" s="5">
        <f t="shared" si="69"/>
        <v>460.40581204896125</v>
      </c>
      <c r="DY47" s="6">
        <f t="shared" si="90"/>
        <v>-104.00581204896127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88">
        <v>46359.479166666664</v>
      </c>
      <c r="B48" s="95">
        <v>1005</v>
      </c>
      <c r="C48" s="96">
        <v>48.79</v>
      </c>
      <c r="D48" s="12"/>
      <c r="E48" s="84">
        <v>337.89100000000002</v>
      </c>
      <c r="F48" s="84">
        <v>343.63</v>
      </c>
      <c r="G48" s="84">
        <v>875.5</v>
      </c>
      <c r="H48" s="21">
        <f t="shared" si="11"/>
        <v>57.271666666666661</v>
      </c>
      <c r="I48" s="3">
        <f t="shared" si="12"/>
        <v>59.844211232647261</v>
      </c>
      <c r="J48" s="3">
        <f t="shared" si="13"/>
        <v>-2.5725445659805999</v>
      </c>
      <c r="K48" s="3">
        <f t="shared" si="14"/>
        <v>359.06526739588355</v>
      </c>
      <c r="L48" s="3">
        <f t="shared" si="15"/>
        <v>55.200000000000045</v>
      </c>
      <c r="M48" s="3">
        <f t="shared" si="16"/>
        <v>58.988439012020407</v>
      </c>
      <c r="N48" s="4">
        <f t="shared" si="80"/>
        <v>-3.7884390120203619</v>
      </c>
      <c r="O48" s="4">
        <f t="shared" si="71"/>
        <v>0.98329889706952256</v>
      </c>
      <c r="P48" s="13"/>
      <c r="Q48" s="85">
        <v>46359.479166666664</v>
      </c>
      <c r="R48" s="84">
        <v>342.53500000000003</v>
      </c>
      <c r="S48" s="84">
        <v>348.74799999999999</v>
      </c>
      <c r="T48" s="84">
        <v>879.5</v>
      </c>
      <c r="U48" s="21">
        <f t="shared" si="17"/>
        <v>58.124666666666663</v>
      </c>
      <c r="V48" s="3">
        <f t="shared" si="18"/>
        <v>59.844211232647261</v>
      </c>
      <c r="W48" s="3">
        <f t="shared" si="19"/>
        <v>-1.7195445659805983</v>
      </c>
      <c r="X48" s="3">
        <f t="shared" si="20"/>
        <v>359.06526739588355</v>
      </c>
      <c r="Y48" s="3">
        <f t="shared" si="21"/>
        <v>55.700000000000045</v>
      </c>
      <c r="Z48" s="3">
        <f t="shared" si="22"/>
        <v>58.988439012020407</v>
      </c>
      <c r="AA48" s="4">
        <f t="shared" si="81"/>
        <v>-3.2884390120203619</v>
      </c>
      <c r="AB48" s="4">
        <f t="shared" si="72"/>
        <v>0.98218484407079043</v>
      </c>
      <c r="AC48" s="13"/>
      <c r="AD48" s="85">
        <v>46359.479166666664</v>
      </c>
      <c r="AE48" s="84">
        <v>331.86700000000002</v>
      </c>
      <c r="AF48" s="84">
        <v>340.87799999999999</v>
      </c>
      <c r="AG48" s="84">
        <v>864.6</v>
      </c>
      <c r="AH48" s="21">
        <f t="shared" si="23"/>
        <v>56.812999999999995</v>
      </c>
      <c r="AI48" s="21">
        <f t="shared" si="24"/>
        <v>59.844211232647261</v>
      </c>
      <c r="AJ48" s="3">
        <f t="shared" si="25"/>
        <v>-3.0312112326472658</v>
      </c>
      <c r="AK48" s="3">
        <f t="shared" si="26"/>
        <v>359.06526739588355</v>
      </c>
      <c r="AL48" s="3">
        <f t="shared" si="27"/>
        <v>54.399999999999977</v>
      </c>
      <c r="AM48" s="3">
        <f t="shared" si="28"/>
        <v>58.988439012020407</v>
      </c>
      <c r="AN48" s="4">
        <f t="shared" si="82"/>
        <v>-4.5884390120204301</v>
      </c>
      <c r="AO48" s="4">
        <f t="shared" si="73"/>
        <v>0.97356532249074457</v>
      </c>
      <c r="AP48" s="13"/>
      <c r="AQ48" s="85">
        <v>46359.479166666664</v>
      </c>
      <c r="AR48" s="84">
        <v>336.70600000000002</v>
      </c>
      <c r="AS48" s="84">
        <v>342.49400000000003</v>
      </c>
      <c r="AT48" s="84">
        <v>873.9</v>
      </c>
      <c r="AU48" s="21">
        <f t="shared" si="29"/>
        <v>57.082333333333338</v>
      </c>
      <c r="AV48" s="21">
        <f t="shared" si="30"/>
        <v>59.844211232647261</v>
      </c>
      <c r="AW48" s="3">
        <f t="shared" si="31"/>
        <v>-2.761877899313923</v>
      </c>
      <c r="AX48" s="3">
        <f t="shared" si="32"/>
        <v>359.06526739588355</v>
      </c>
      <c r="AY48" s="3">
        <f t="shared" si="91"/>
        <v>54.899999999999977</v>
      </c>
      <c r="AZ48" s="3">
        <f t="shared" si="34"/>
        <v>58.988439012020407</v>
      </c>
      <c r="BA48" s="4">
        <f t="shared" si="83"/>
        <v>-4.0884390120204301</v>
      </c>
      <c r="BB48" s="4">
        <f t="shared" si="74"/>
        <v>0.98310043387621382</v>
      </c>
      <c r="BC48" s="13"/>
      <c r="BD48" s="85">
        <v>46359.479166666664</v>
      </c>
      <c r="BE48" s="84">
        <v>253.86799999999999</v>
      </c>
      <c r="BF48" s="84">
        <v>257.86500000000001</v>
      </c>
      <c r="BG48" s="84">
        <v>647.79999999999995</v>
      </c>
      <c r="BH48" s="21">
        <f t="shared" si="35"/>
        <v>42.977499999999999</v>
      </c>
      <c r="BI48" s="21">
        <f t="shared" si="36"/>
        <v>44.329045357516492</v>
      </c>
      <c r="BJ48" s="3">
        <f t="shared" si="37"/>
        <v>-1.3515453575164926</v>
      </c>
      <c r="BK48" s="3">
        <f t="shared" si="38"/>
        <v>265.97427214509895</v>
      </c>
      <c r="BL48" s="3">
        <f t="shared" si="39"/>
        <v>40.299999999999955</v>
      </c>
      <c r="BM48" s="3">
        <f t="shared" si="40"/>
        <v>43.695140008904005</v>
      </c>
      <c r="BN48" s="4">
        <f t="shared" si="84"/>
        <v>-3.3951400089040504</v>
      </c>
      <c r="BO48" s="4">
        <f t="shared" si="75"/>
        <v>0.98449964128516854</v>
      </c>
      <c r="BP48" s="13"/>
      <c r="BQ48" s="85">
        <v>46359.479166666664</v>
      </c>
      <c r="BR48" s="84">
        <v>251.89099999999999</v>
      </c>
      <c r="BS48" s="84">
        <v>256.47699999999998</v>
      </c>
      <c r="BT48" s="84">
        <v>647.4</v>
      </c>
      <c r="BU48" s="21">
        <f t="shared" si="41"/>
        <v>42.74616666666666</v>
      </c>
      <c r="BV48" s="21">
        <f t="shared" si="42"/>
        <v>44.329045357516492</v>
      </c>
      <c r="BW48" s="3">
        <f t="shared" si="43"/>
        <v>-1.5828786908498316</v>
      </c>
      <c r="BX48" s="3">
        <f t="shared" si="44"/>
        <v>265.97427214509895</v>
      </c>
      <c r="BY48" s="3">
        <f t="shared" si="92"/>
        <v>39.899999999999977</v>
      </c>
      <c r="BZ48" s="3">
        <f t="shared" si="46"/>
        <v>43.695140008904005</v>
      </c>
      <c r="CA48" s="4">
        <f t="shared" si="85"/>
        <v>-3.7951400089040277</v>
      </c>
      <c r="CB48" s="4">
        <f t="shared" si="76"/>
        <v>0.98211925435809067</v>
      </c>
      <c r="CC48" s="13"/>
      <c r="CD48" s="85">
        <v>46359.479166666664</v>
      </c>
      <c r="CE48" s="84">
        <v>251.83199999999999</v>
      </c>
      <c r="CF48" s="84">
        <v>256.798</v>
      </c>
      <c r="CG48" s="84">
        <v>647.70000000000005</v>
      </c>
      <c r="CH48" s="21">
        <f t="shared" si="47"/>
        <v>42.799666666666667</v>
      </c>
      <c r="CI48" s="21">
        <f t="shared" si="48"/>
        <v>44.329045357516492</v>
      </c>
      <c r="CJ48" s="3">
        <f t="shared" si="49"/>
        <v>-1.5293786908498248</v>
      </c>
      <c r="CK48" s="3">
        <f t="shared" si="50"/>
        <v>265.97427214509895</v>
      </c>
      <c r="CL48" s="3">
        <f t="shared" si="93"/>
        <v>39.900000000000091</v>
      </c>
      <c r="CM48" s="3">
        <f t="shared" si="52"/>
        <v>43.695140008904005</v>
      </c>
      <c r="CN48" s="4">
        <f t="shared" si="86"/>
        <v>-3.795140008903914</v>
      </c>
      <c r="CO48" s="4">
        <f t="shared" si="77"/>
        <v>0.98066184316077221</v>
      </c>
      <c r="CP48" s="13"/>
      <c r="CQ48" s="85">
        <v>46359.479166666664</v>
      </c>
      <c r="CR48" s="84">
        <v>254.45599999999999</v>
      </c>
      <c r="CS48" s="84">
        <v>261.96300000000002</v>
      </c>
      <c r="CT48" s="84">
        <v>654.70000000000005</v>
      </c>
      <c r="CU48" s="21">
        <f t="shared" si="53"/>
        <v>43.660499999999999</v>
      </c>
      <c r="CV48" s="21">
        <f t="shared" si="54"/>
        <v>44.329045357516492</v>
      </c>
      <c r="CW48" s="3">
        <f t="shared" si="55"/>
        <v>-0.6685453575164928</v>
      </c>
      <c r="CX48" s="3">
        <f t="shared" si="56"/>
        <v>265.97427214509895</v>
      </c>
      <c r="CY48" s="3">
        <f t="shared" si="94"/>
        <v>40.100000000000023</v>
      </c>
      <c r="CZ48" s="3">
        <f t="shared" si="58"/>
        <v>43.695140008904005</v>
      </c>
      <c r="DA48" s="4">
        <f t="shared" si="87"/>
        <v>-3.5951400089039822</v>
      </c>
      <c r="DB48" s="4">
        <f t="shared" si="78"/>
        <v>0.97134328130308467</v>
      </c>
      <c r="DC48" s="13"/>
      <c r="DD48" s="85">
        <v>46359.479166666664</v>
      </c>
      <c r="DE48" s="84">
        <v>240.797</v>
      </c>
      <c r="DF48" s="84">
        <v>244.58199999999999</v>
      </c>
      <c r="DG48" s="84">
        <v>618.5</v>
      </c>
      <c r="DH48" s="21">
        <f t="shared" si="59"/>
        <v>40.763666666666666</v>
      </c>
      <c r="DI48" s="21">
        <f t="shared" si="60"/>
        <v>42.173596363068441</v>
      </c>
      <c r="DJ48" s="3">
        <f t="shared" si="61"/>
        <v>-1.4099296964017753</v>
      </c>
      <c r="DK48" s="3">
        <f t="shared" si="62"/>
        <v>253.0415781784107</v>
      </c>
      <c r="DL48" s="3">
        <f t="shared" si="95"/>
        <v>37.899999999999977</v>
      </c>
      <c r="DM48" s="3">
        <f t="shared" si="64"/>
        <v>41.570513935076562</v>
      </c>
      <c r="DN48" s="4">
        <f t="shared" si="88"/>
        <v>-3.6705139350765847</v>
      </c>
      <c r="DO48" s="4">
        <f t="shared" si="79"/>
        <v>0.98452461751069176</v>
      </c>
      <c r="DP48" s="13"/>
      <c r="DQ48" s="11"/>
      <c r="DR48" s="55">
        <f t="shared" si="70"/>
        <v>46359.479166666664</v>
      </c>
      <c r="DS48" s="5">
        <f t="shared" si="96"/>
        <v>442.23916666666668</v>
      </c>
      <c r="DT48" s="5">
        <f t="shared" si="66"/>
        <v>458.86662272372348</v>
      </c>
      <c r="DU48" s="6">
        <f t="shared" si="89"/>
        <v>-16.627456057056804</v>
      </c>
      <c r="DV48" s="5">
        <f t="shared" si="67"/>
        <v>2753.1997363423407</v>
      </c>
      <c r="DW48" s="5">
        <f t="shared" si="97"/>
        <v>418.30000000000007</v>
      </c>
      <c r="DX48" s="5">
        <f t="shared" si="69"/>
        <v>452.30483001877417</v>
      </c>
      <c r="DY48" s="6">
        <f t="shared" si="90"/>
        <v>-34.004830018774101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88">
        <v>46359.472222222219</v>
      </c>
      <c r="B49" s="95">
        <v>969</v>
      </c>
      <c r="C49" s="96">
        <v>48.79</v>
      </c>
      <c r="D49" s="12"/>
      <c r="E49" s="84">
        <v>328.93599999999998</v>
      </c>
      <c r="F49" s="84">
        <v>334.48899999999998</v>
      </c>
      <c r="G49" s="84">
        <v>820.3</v>
      </c>
      <c r="H49" s="21">
        <f t="shared" si="11"/>
        <v>55.748166666666663</v>
      </c>
      <c r="I49" s="3">
        <f t="shared" si="12"/>
        <v>57.700537994462877</v>
      </c>
      <c r="J49" s="3">
        <f t="shared" si="13"/>
        <v>-1.9523713277962145</v>
      </c>
      <c r="K49" s="3">
        <f t="shared" si="14"/>
        <v>346.20322796677732</v>
      </c>
      <c r="L49" s="3">
        <f t="shared" si="15"/>
        <v>56.799999999999955</v>
      </c>
      <c r="M49" s="3">
        <f t="shared" si="16"/>
        <v>56.875420301142057</v>
      </c>
      <c r="N49" s="4">
        <f t="shared" si="80"/>
        <v>-7.542030114210263E-2</v>
      </c>
      <c r="O49" s="4">
        <f t="shared" si="71"/>
        <v>0.98339855720218006</v>
      </c>
      <c r="P49" s="13"/>
      <c r="Q49" s="85">
        <v>46359.472222222219</v>
      </c>
      <c r="R49" s="84">
        <v>332.51799999999997</v>
      </c>
      <c r="S49" s="84">
        <v>338.33699999999999</v>
      </c>
      <c r="T49" s="84">
        <v>823.8</v>
      </c>
      <c r="U49" s="21">
        <f t="shared" si="17"/>
        <v>56.389499999999998</v>
      </c>
      <c r="V49" s="3">
        <f t="shared" si="18"/>
        <v>57.700537994462877</v>
      </c>
      <c r="W49" s="3">
        <f t="shared" si="19"/>
        <v>-1.3110379944628789</v>
      </c>
      <c r="X49" s="3">
        <f t="shared" si="20"/>
        <v>346.20322796677732</v>
      </c>
      <c r="Y49" s="3">
        <f t="shared" si="21"/>
        <v>58.799999999999955</v>
      </c>
      <c r="Z49" s="3">
        <f t="shared" si="22"/>
        <v>56.875420301142057</v>
      </c>
      <c r="AA49" s="4">
        <f t="shared" si="81"/>
        <v>1.9245796988578974</v>
      </c>
      <c r="AB49" s="4">
        <f t="shared" si="72"/>
        <v>0.98280117161291847</v>
      </c>
      <c r="AC49" s="13"/>
      <c r="AD49" s="85">
        <v>46359.472222222219</v>
      </c>
      <c r="AE49" s="84">
        <v>326.81900000000002</v>
      </c>
      <c r="AF49" s="84">
        <v>336.654</v>
      </c>
      <c r="AG49" s="84">
        <v>810.2</v>
      </c>
      <c r="AH49" s="21">
        <f t="shared" si="23"/>
        <v>56.108999999999995</v>
      </c>
      <c r="AI49" s="21">
        <f t="shared" si="24"/>
        <v>57.700537994462877</v>
      </c>
      <c r="AJ49" s="3">
        <f t="shared" si="25"/>
        <v>-1.5915379944628825</v>
      </c>
      <c r="AK49" s="3">
        <f t="shared" si="26"/>
        <v>346.20322796677732</v>
      </c>
      <c r="AL49" s="3">
        <f t="shared" si="27"/>
        <v>56.5</v>
      </c>
      <c r="AM49" s="3">
        <f t="shared" si="28"/>
        <v>56.875420301142057</v>
      </c>
      <c r="AN49" s="4">
        <f t="shared" si="82"/>
        <v>-0.37542030114205716</v>
      </c>
      <c r="AO49" s="4">
        <f t="shared" si="73"/>
        <v>0.97078602957339</v>
      </c>
      <c r="AP49" s="13"/>
      <c r="AQ49" s="85">
        <v>46359.472222222219</v>
      </c>
      <c r="AR49" s="84">
        <v>329.87599999999998</v>
      </c>
      <c r="AS49" s="84">
        <v>335.649</v>
      </c>
      <c r="AT49" s="84">
        <v>819</v>
      </c>
      <c r="AU49" s="21">
        <f t="shared" si="29"/>
        <v>55.941499999999998</v>
      </c>
      <c r="AV49" s="21">
        <f t="shared" si="30"/>
        <v>57.700537994462877</v>
      </c>
      <c r="AW49" s="3">
        <f t="shared" si="31"/>
        <v>-1.7590379944628793</v>
      </c>
      <c r="AX49" s="3">
        <f t="shared" si="32"/>
        <v>346.20322796677732</v>
      </c>
      <c r="AY49" s="3">
        <f t="shared" si="91"/>
        <v>56.700000000000045</v>
      </c>
      <c r="AZ49" s="3">
        <f t="shared" si="34"/>
        <v>56.875420301142057</v>
      </c>
      <c r="BA49" s="4">
        <f t="shared" si="83"/>
        <v>-0.17542030114201168</v>
      </c>
      <c r="BB49" s="4">
        <f t="shared" si="74"/>
        <v>0.98280048503049311</v>
      </c>
      <c r="BC49" s="13"/>
      <c r="BD49" s="85">
        <v>46359.472222222219</v>
      </c>
      <c r="BE49" s="84">
        <v>243.042</v>
      </c>
      <c r="BF49" s="84">
        <v>246.84299999999999</v>
      </c>
      <c r="BG49" s="84">
        <v>607.5</v>
      </c>
      <c r="BH49" s="21">
        <f t="shared" si="35"/>
        <v>41.140499999999996</v>
      </c>
      <c r="BI49" s="21">
        <f t="shared" si="36"/>
        <v>42.741139255157691</v>
      </c>
      <c r="BJ49" s="3">
        <f t="shared" si="37"/>
        <v>-1.6006392551576951</v>
      </c>
      <c r="BK49" s="3">
        <f t="shared" si="38"/>
        <v>256.44683553094615</v>
      </c>
      <c r="BL49" s="3">
        <f t="shared" si="39"/>
        <v>42.700000000000045</v>
      </c>
      <c r="BM49" s="3">
        <f t="shared" si="40"/>
        <v>42.129940963808934</v>
      </c>
      <c r="BN49" s="4">
        <f t="shared" si="84"/>
        <v>0.57005903619111109</v>
      </c>
      <c r="BO49" s="4">
        <f t="shared" si="75"/>
        <v>0.98460154835259661</v>
      </c>
      <c r="BP49" s="13"/>
      <c r="BQ49" s="85">
        <v>46359.472222222219</v>
      </c>
      <c r="BR49" s="84">
        <v>241.31200000000001</v>
      </c>
      <c r="BS49" s="84">
        <v>245.422</v>
      </c>
      <c r="BT49" s="84">
        <v>607.5</v>
      </c>
      <c r="BU49" s="21">
        <f t="shared" si="41"/>
        <v>40.903666666666666</v>
      </c>
      <c r="BV49" s="21">
        <f t="shared" si="42"/>
        <v>42.741139255157691</v>
      </c>
      <c r="BW49" s="3">
        <f t="shared" si="43"/>
        <v>-1.8374725884910248</v>
      </c>
      <c r="BX49" s="3">
        <f t="shared" si="44"/>
        <v>256.44683553094615</v>
      </c>
      <c r="BY49" s="3">
        <f t="shared" si="92"/>
        <v>42.299999999999955</v>
      </c>
      <c r="BZ49" s="3">
        <f t="shared" si="46"/>
        <v>42.129940963808934</v>
      </c>
      <c r="CA49" s="4">
        <f t="shared" si="85"/>
        <v>0.17005903619102014</v>
      </c>
      <c r="CB49" s="4">
        <f t="shared" si="76"/>
        <v>0.98325333507183554</v>
      </c>
      <c r="CC49" s="13"/>
      <c r="CD49" s="85">
        <v>46359.472222222219</v>
      </c>
      <c r="CE49" s="84">
        <v>235.28899999999999</v>
      </c>
      <c r="CF49" s="84">
        <v>238.84800000000001</v>
      </c>
      <c r="CG49" s="84">
        <v>607.79999999999995</v>
      </c>
      <c r="CH49" s="21">
        <f t="shared" si="47"/>
        <v>39.808</v>
      </c>
      <c r="CI49" s="21">
        <f t="shared" si="48"/>
        <v>42.741139255157691</v>
      </c>
      <c r="CJ49" s="3">
        <f t="shared" si="49"/>
        <v>-2.9331392551576911</v>
      </c>
      <c r="CK49" s="3">
        <f t="shared" si="50"/>
        <v>256.44683553094615</v>
      </c>
      <c r="CL49" s="3">
        <f t="shared" si="93"/>
        <v>42.299999999999955</v>
      </c>
      <c r="CM49" s="3">
        <f t="shared" si="52"/>
        <v>42.129940963808934</v>
      </c>
      <c r="CN49" s="4">
        <f t="shared" si="86"/>
        <v>0.17005903619102014</v>
      </c>
      <c r="CO49" s="4">
        <f t="shared" si="77"/>
        <v>0.98509931002143614</v>
      </c>
      <c r="CP49" s="13"/>
      <c r="CQ49" s="85">
        <v>46359.472222222219</v>
      </c>
      <c r="CR49" s="84">
        <v>238.625</v>
      </c>
      <c r="CS49" s="84">
        <v>244.643</v>
      </c>
      <c r="CT49" s="84">
        <v>614.6</v>
      </c>
      <c r="CU49" s="21">
        <f t="shared" si="53"/>
        <v>40.773833333333329</v>
      </c>
      <c r="CV49" s="21">
        <f t="shared" si="54"/>
        <v>42.741139255157691</v>
      </c>
      <c r="CW49" s="3">
        <f t="shared" si="55"/>
        <v>-1.9673059218243623</v>
      </c>
      <c r="CX49" s="3">
        <f t="shared" si="56"/>
        <v>256.44683553094615</v>
      </c>
      <c r="CY49" s="3">
        <f t="shared" si="94"/>
        <v>42.700000000000045</v>
      </c>
      <c r="CZ49" s="3">
        <f t="shared" si="58"/>
        <v>42.129940963808934</v>
      </c>
      <c r="DA49" s="4">
        <f t="shared" si="87"/>
        <v>0.57005903619111109</v>
      </c>
      <c r="DB49" s="4">
        <f t="shared" si="78"/>
        <v>0.97540089027685239</v>
      </c>
      <c r="DC49" s="13"/>
      <c r="DD49" s="85">
        <v>46359.472222222219</v>
      </c>
      <c r="DE49" s="84">
        <v>224.66499999999999</v>
      </c>
      <c r="DF49" s="84">
        <v>228.08600000000001</v>
      </c>
      <c r="DG49" s="84">
        <v>580.6</v>
      </c>
      <c r="DH49" s="21">
        <f t="shared" si="59"/>
        <v>38.014333333333333</v>
      </c>
      <c r="DI49" s="21">
        <f t="shared" si="60"/>
        <v>40.6629003739436</v>
      </c>
      <c r="DJ49" s="3">
        <f t="shared" si="61"/>
        <v>-2.648567040610267</v>
      </c>
      <c r="DK49" s="3">
        <f t="shared" si="62"/>
        <v>243.97740224366166</v>
      </c>
      <c r="DL49" s="3">
        <f t="shared" si="95"/>
        <v>40.200000000000045</v>
      </c>
      <c r="DM49" s="3">
        <f t="shared" si="64"/>
        <v>40.081420898596207</v>
      </c>
      <c r="DN49" s="4">
        <f t="shared" si="88"/>
        <v>0.11857910140383865</v>
      </c>
      <c r="DO49" s="4">
        <f t="shared" si="79"/>
        <v>0.98500127145024241</v>
      </c>
      <c r="DP49" s="13"/>
      <c r="DQ49" s="11"/>
      <c r="DR49" s="55">
        <f t="shared" si="70"/>
        <v>46359.472222222219</v>
      </c>
      <c r="DS49" s="5">
        <f t="shared" si="96"/>
        <v>424.82850000000002</v>
      </c>
      <c r="DT49" s="5">
        <f t="shared" si="66"/>
        <v>442.42960937242589</v>
      </c>
      <c r="DU49" s="6">
        <f t="shared" si="89"/>
        <v>-17.601109372425867</v>
      </c>
      <c r="DV49" s="5">
        <f t="shared" si="67"/>
        <v>2654.5776562345559</v>
      </c>
      <c r="DW49" s="5">
        <f t="shared" si="97"/>
        <v>439</v>
      </c>
      <c r="DX49" s="5">
        <f t="shared" si="69"/>
        <v>436.10286595840023</v>
      </c>
      <c r="DY49" s="6">
        <f t="shared" si="90"/>
        <v>2.8971340415997702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88">
        <v>46359.465277777781</v>
      </c>
      <c r="B50" s="95">
        <v>1043</v>
      </c>
      <c r="C50" s="96">
        <v>48.79</v>
      </c>
      <c r="D50" s="12"/>
      <c r="E50" s="84">
        <v>350.52800000000002</v>
      </c>
      <c r="F50" s="84">
        <v>356.59</v>
      </c>
      <c r="G50" s="84">
        <v>763.5</v>
      </c>
      <c r="H50" s="21">
        <f t="shared" si="11"/>
        <v>59.431666666666658</v>
      </c>
      <c r="I50" s="3">
        <f t="shared" si="12"/>
        <v>62.106977428508543</v>
      </c>
      <c r="J50" s="3">
        <f t="shared" si="13"/>
        <v>-2.6753107618418852</v>
      </c>
      <c r="K50" s="3">
        <f t="shared" si="14"/>
        <v>372.64186457105131</v>
      </c>
      <c r="L50" s="3">
        <f t="shared" si="15"/>
        <v>51.899999999999977</v>
      </c>
      <c r="M50" s="3">
        <f t="shared" si="16"/>
        <v>61.218847651280875</v>
      </c>
      <c r="N50" s="4">
        <f t="shared" si="80"/>
        <v>-9.3188476512808975</v>
      </c>
      <c r="O50" s="4">
        <f t="shared" si="71"/>
        <v>0.98300008413023376</v>
      </c>
      <c r="P50" s="13"/>
      <c r="Q50" s="85">
        <v>46359.465277777781</v>
      </c>
      <c r="R50" s="84">
        <v>316.33699999999999</v>
      </c>
      <c r="S50" s="84">
        <v>354.41</v>
      </c>
      <c r="T50" s="84">
        <v>765</v>
      </c>
      <c r="U50" s="21">
        <f t="shared" si="17"/>
        <v>59.068333333333335</v>
      </c>
      <c r="V50" s="3">
        <f t="shared" si="18"/>
        <v>62.106977428508543</v>
      </c>
      <c r="W50" s="3">
        <f t="shared" si="19"/>
        <v>-3.0386440951752078</v>
      </c>
      <c r="X50" s="3">
        <f t="shared" si="20"/>
        <v>372.64186457105131</v>
      </c>
      <c r="Y50" s="3">
        <f t="shared" si="21"/>
        <v>50.299999999999955</v>
      </c>
      <c r="Z50" s="3">
        <f t="shared" si="22"/>
        <v>61.218847651280875</v>
      </c>
      <c r="AA50" s="4">
        <f t="shared" si="81"/>
        <v>-10.91884765128092</v>
      </c>
      <c r="AB50" s="4">
        <f t="shared" si="72"/>
        <v>0.89257357298044626</v>
      </c>
      <c r="AC50" s="13"/>
      <c r="AD50" s="85">
        <v>46359.465277777781</v>
      </c>
      <c r="AE50" s="84">
        <v>347.01100000000002</v>
      </c>
      <c r="AF50" s="84">
        <v>356.98</v>
      </c>
      <c r="AG50" s="84">
        <v>753.7</v>
      </c>
      <c r="AH50" s="21">
        <f t="shared" si="23"/>
        <v>59.49666666666667</v>
      </c>
      <c r="AI50" s="21">
        <f t="shared" si="24"/>
        <v>62.106977428508543</v>
      </c>
      <c r="AJ50" s="3">
        <f t="shared" si="25"/>
        <v>-2.6103107618418733</v>
      </c>
      <c r="AK50" s="3">
        <f t="shared" si="26"/>
        <v>372.64186457105131</v>
      </c>
      <c r="AL50" s="3">
        <f t="shared" si="27"/>
        <v>50.800000000000068</v>
      </c>
      <c r="AM50" s="3">
        <f t="shared" si="28"/>
        <v>61.218847651280875</v>
      </c>
      <c r="AN50" s="4">
        <f t="shared" si="82"/>
        <v>-10.418847651280807</v>
      </c>
      <c r="AO50" s="4">
        <f t="shared" si="73"/>
        <v>0.97207406577399291</v>
      </c>
      <c r="AP50" s="13"/>
      <c r="AQ50" s="85">
        <v>46359.465277777781</v>
      </c>
      <c r="AR50" s="84">
        <v>350.54300000000001</v>
      </c>
      <c r="AS50" s="84">
        <v>356.678</v>
      </c>
      <c r="AT50" s="84">
        <v>762.3</v>
      </c>
      <c r="AU50" s="21">
        <f t="shared" si="29"/>
        <v>59.446333333333328</v>
      </c>
      <c r="AV50" s="21">
        <f t="shared" si="30"/>
        <v>62.106977428508543</v>
      </c>
      <c r="AW50" s="3">
        <f t="shared" si="31"/>
        <v>-2.6606440951752148</v>
      </c>
      <c r="AX50" s="3">
        <f t="shared" si="32"/>
        <v>372.64186457105131</v>
      </c>
      <c r="AY50" s="3">
        <f t="shared" si="91"/>
        <v>51.299999999999955</v>
      </c>
      <c r="AZ50" s="3">
        <f t="shared" si="34"/>
        <v>61.218847651280875</v>
      </c>
      <c r="BA50" s="4">
        <f t="shared" si="83"/>
        <v>-9.9188476512809203</v>
      </c>
      <c r="BB50" s="4">
        <f t="shared" si="74"/>
        <v>0.98279961197494659</v>
      </c>
      <c r="BC50" s="13"/>
      <c r="BD50" s="85">
        <v>46359.465277777781</v>
      </c>
      <c r="BE50" s="84">
        <v>261.12700000000001</v>
      </c>
      <c r="BF50" s="84">
        <v>265.29199999999997</v>
      </c>
      <c r="BG50" s="84">
        <v>564.79999999999995</v>
      </c>
      <c r="BH50" s="21">
        <f t="shared" si="35"/>
        <v>44.215333333333326</v>
      </c>
      <c r="BI50" s="21">
        <f t="shared" si="36"/>
        <v>46.005168465561887</v>
      </c>
      <c r="BJ50" s="3">
        <f t="shared" si="37"/>
        <v>-1.7898351322285606</v>
      </c>
      <c r="BK50" s="3">
        <f t="shared" si="38"/>
        <v>276.03101079337131</v>
      </c>
      <c r="BL50" s="3">
        <f t="shared" si="39"/>
        <v>38.199999999999932</v>
      </c>
      <c r="BM50" s="3">
        <f t="shared" si="40"/>
        <v>45.347294556504352</v>
      </c>
      <c r="BN50" s="4">
        <f t="shared" si="84"/>
        <v>-7.1472945565044199</v>
      </c>
      <c r="BO50" s="4">
        <f t="shared" si="75"/>
        <v>0.98430031814001184</v>
      </c>
      <c r="BP50" s="13"/>
      <c r="BQ50" s="85">
        <v>46359.465277777781</v>
      </c>
      <c r="BR50" s="84">
        <v>257.983</v>
      </c>
      <c r="BS50" s="84">
        <v>263.12599999999998</v>
      </c>
      <c r="BT50" s="84">
        <v>565.20000000000005</v>
      </c>
      <c r="BU50" s="21">
        <f t="shared" si="41"/>
        <v>43.854333333333329</v>
      </c>
      <c r="BV50" s="21">
        <f t="shared" si="42"/>
        <v>46.005168465561887</v>
      </c>
      <c r="BW50" s="3">
        <f t="shared" si="43"/>
        <v>-2.1508351322285577</v>
      </c>
      <c r="BX50" s="3">
        <f t="shared" si="44"/>
        <v>276.03101079337131</v>
      </c>
      <c r="BY50" s="3">
        <f t="shared" si="92"/>
        <v>38.400000000000091</v>
      </c>
      <c r="BZ50" s="3">
        <f t="shared" si="46"/>
        <v>45.347294556504352</v>
      </c>
      <c r="CA50" s="4">
        <f t="shared" si="85"/>
        <v>-6.9472945565042608</v>
      </c>
      <c r="CB50" s="4">
        <f t="shared" si="76"/>
        <v>0.98045423105280372</v>
      </c>
      <c r="CC50" s="13"/>
      <c r="CD50" s="85">
        <v>46359.465277777781</v>
      </c>
      <c r="CE50" s="84">
        <v>259.63400000000001</v>
      </c>
      <c r="CF50" s="84">
        <v>264.61900000000003</v>
      </c>
      <c r="CG50" s="84">
        <v>565.5</v>
      </c>
      <c r="CH50" s="21">
        <f t="shared" si="47"/>
        <v>44.103166666666667</v>
      </c>
      <c r="CI50" s="21">
        <f t="shared" si="48"/>
        <v>46.005168465561887</v>
      </c>
      <c r="CJ50" s="3">
        <f t="shared" si="49"/>
        <v>-1.9020017988952205</v>
      </c>
      <c r="CK50" s="3">
        <f t="shared" si="50"/>
        <v>276.03101079337131</v>
      </c>
      <c r="CL50" s="3">
        <f t="shared" si="93"/>
        <v>38.5</v>
      </c>
      <c r="CM50" s="3">
        <f t="shared" si="52"/>
        <v>45.347294556504352</v>
      </c>
      <c r="CN50" s="4">
        <f t="shared" si="86"/>
        <v>-6.8472945565043517</v>
      </c>
      <c r="CO50" s="4">
        <f t="shared" si="77"/>
        <v>0.98116159459449237</v>
      </c>
      <c r="CP50" s="13"/>
      <c r="CQ50" s="85">
        <v>46359.465277777781</v>
      </c>
      <c r="CR50" s="84">
        <v>261.72699999999998</v>
      </c>
      <c r="CS50" s="84">
        <v>269.40199999999999</v>
      </c>
      <c r="CT50" s="84">
        <v>571.9</v>
      </c>
      <c r="CU50" s="21">
        <f t="shared" si="53"/>
        <v>44.900333333333329</v>
      </c>
      <c r="CV50" s="21">
        <f t="shared" si="54"/>
        <v>46.005168465561887</v>
      </c>
      <c r="CW50" s="3">
        <f t="shared" si="55"/>
        <v>-1.1048351322285583</v>
      </c>
      <c r="CX50" s="3">
        <f t="shared" si="56"/>
        <v>276.03101079337131</v>
      </c>
      <c r="CY50" s="3">
        <f t="shared" si="94"/>
        <v>38.799999999999955</v>
      </c>
      <c r="CZ50" s="3">
        <f t="shared" si="58"/>
        <v>45.347294556504352</v>
      </c>
      <c r="DA50" s="4">
        <f t="shared" si="87"/>
        <v>-6.5472945565043972</v>
      </c>
      <c r="DB50" s="4">
        <f t="shared" si="78"/>
        <v>0.97151097616201809</v>
      </c>
      <c r="DC50" s="13"/>
      <c r="DD50" s="85">
        <v>46359.465277777781</v>
      </c>
      <c r="DE50" s="84">
        <v>246.71</v>
      </c>
      <c r="DF50" s="84">
        <v>250.59399999999999</v>
      </c>
      <c r="DG50" s="84">
        <v>540.4</v>
      </c>
      <c r="DH50" s="21">
        <f t="shared" si="59"/>
        <v>41.765666666666661</v>
      </c>
      <c r="DI50" s="21">
        <f t="shared" si="60"/>
        <v>43.768219907144669</v>
      </c>
      <c r="DJ50" s="3">
        <f t="shared" si="61"/>
        <v>-2.002553240478008</v>
      </c>
      <c r="DK50" s="3">
        <f t="shared" si="62"/>
        <v>262.60931944286801</v>
      </c>
      <c r="DL50" s="3">
        <f t="shared" si="95"/>
        <v>36.599999999999966</v>
      </c>
      <c r="DM50" s="3">
        <f t="shared" si="64"/>
        <v>43.142334362472504</v>
      </c>
      <c r="DN50" s="4">
        <f t="shared" si="88"/>
        <v>-6.5423343624725376</v>
      </c>
      <c r="DO50" s="4">
        <f t="shared" si="79"/>
        <v>0.98450082603733535</v>
      </c>
      <c r="DP50" s="13"/>
      <c r="DQ50" s="11"/>
      <c r="DR50" s="55">
        <f t="shared" si="70"/>
        <v>46359.465277777781</v>
      </c>
      <c r="DS50" s="5">
        <f t="shared" si="96"/>
        <v>456.28183333333328</v>
      </c>
      <c r="DT50" s="5">
        <f t="shared" si="66"/>
        <v>476.21680348342642</v>
      </c>
      <c r="DU50" s="6">
        <f t="shared" si="89"/>
        <v>-19.934970150093136</v>
      </c>
      <c r="DV50" s="5">
        <f t="shared" si="67"/>
        <v>2857.3008209005588</v>
      </c>
      <c r="DW50" s="5">
        <f t="shared" si="97"/>
        <v>394.7999999999999</v>
      </c>
      <c r="DX50" s="5">
        <f t="shared" si="69"/>
        <v>469.40690319361352</v>
      </c>
      <c r="DY50" s="6">
        <f t="shared" si="90"/>
        <v>-74.606903193613618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88">
        <v>46359.458333333336</v>
      </c>
      <c r="B51" s="95">
        <v>986</v>
      </c>
      <c r="C51" s="96">
        <v>49.08</v>
      </c>
      <c r="D51" s="12"/>
      <c r="E51" s="84">
        <v>332.96800000000002</v>
      </c>
      <c r="F51" s="84">
        <v>338.69200000000001</v>
      </c>
      <c r="G51" s="84">
        <v>711.6</v>
      </c>
      <c r="H51" s="21">
        <f t="shared" si="11"/>
        <v>56.448666666666668</v>
      </c>
      <c r="I51" s="3">
        <f t="shared" si="12"/>
        <v>58.647821867303755</v>
      </c>
      <c r="J51" s="3">
        <f t="shared" si="13"/>
        <v>-2.1991552006370867</v>
      </c>
      <c r="K51" s="3">
        <f t="shared" si="14"/>
        <v>351.88693120382254</v>
      </c>
      <c r="L51" s="3">
        <f t="shared" si="15"/>
        <v>54</v>
      </c>
      <c r="M51" s="3">
        <f t="shared" si="16"/>
        <v>57.809158014601309</v>
      </c>
      <c r="N51" s="4">
        <f t="shared" si="80"/>
        <v>-3.8091580146013087</v>
      </c>
      <c r="O51" s="4">
        <f t="shared" si="71"/>
        <v>0.98309968939331316</v>
      </c>
      <c r="P51" s="13"/>
      <c r="Q51" s="85">
        <v>46359.458333333336</v>
      </c>
      <c r="R51" s="84">
        <v>341.464</v>
      </c>
      <c r="S51" s="84">
        <v>341.995</v>
      </c>
      <c r="T51" s="84">
        <v>714.7</v>
      </c>
      <c r="U51" s="21">
        <f t="shared" si="17"/>
        <v>56.999166666666667</v>
      </c>
      <c r="V51" s="3">
        <f t="shared" si="18"/>
        <v>58.647821867303755</v>
      </c>
      <c r="W51" s="3">
        <f t="shared" si="19"/>
        <v>-1.6486552006370871</v>
      </c>
      <c r="X51" s="3">
        <f t="shared" si="20"/>
        <v>351.88693120382254</v>
      </c>
      <c r="Y51" s="3">
        <f t="shared" si="21"/>
        <v>56.100000000000023</v>
      </c>
      <c r="Z51" s="3">
        <f t="shared" si="22"/>
        <v>57.809158014601309</v>
      </c>
      <c r="AA51" s="4">
        <f t="shared" si="81"/>
        <v>-1.7091580146012859</v>
      </c>
      <c r="AB51" s="4">
        <f t="shared" si="72"/>
        <v>0.99844734572142868</v>
      </c>
      <c r="AC51" s="13"/>
      <c r="AD51" s="85">
        <v>46359.458333333336</v>
      </c>
      <c r="AE51" s="84">
        <v>329.56700000000001</v>
      </c>
      <c r="AF51" s="84">
        <v>339.80399999999997</v>
      </c>
      <c r="AG51" s="84">
        <v>702.9</v>
      </c>
      <c r="AH51" s="21">
        <f t="shared" si="23"/>
        <v>56.633999999999993</v>
      </c>
      <c r="AI51" s="21">
        <f t="shared" si="24"/>
        <v>58.647821867303755</v>
      </c>
      <c r="AJ51" s="3">
        <f t="shared" si="25"/>
        <v>-2.0138218673037613</v>
      </c>
      <c r="AK51" s="3">
        <f t="shared" si="26"/>
        <v>351.88693120382254</v>
      </c>
      <c r="AL51" s="3">
        <f t="shared" si="27"/>
        <v>54.199999999999932</v>
      </c>
      <c r="AM51" s="3">
        <f t="shared" si="28"/>
        <v>57.809158014601309</v>
      </c>
      <c r="AN51" s="4">
        <f t="shared" si="82"/>
        <v>-3.6091580146013769</v>
      </c>
      <c r="AO51" s="4">
        <f t="shared" si="73"/>
        <v>0.96987380960789171</v>
      </c>
      <c r="AP51" s="13"/>
      <c r="AQ51" s="85">
        <v>46359.458333333336</v>
      </c>
      <c r="AR51" s="84">
        <v>331.59500000000003</v>
      </c>
      <c r="AS51" s="84">
        <v>337.33</v>
      </c>
      <c r="AT51" s="84">
        <v>711</v>
      </c>
      <c r="AU51" s="21">
        <f t="shared" si="29"/>
        <v>56.221666666666664</v>
      </c>
      <c r="AV51" s="21">
        <f t="shared" si="30"/>
        <v>58.647821867303755</v>
      </c>
      <c r="AW51" s="3">
        <f t="shared" si="31"/>
        <v>-2.4261552006370906</v>
      </c>
      <c r="AX51" s="3">
        <f t="shared" si="32"/>
        <v>351.88693120382254</v>
      </c>
      <c r="AY51" s="3">
        <f t="shared" si="91"/>
        <v>55.5</v>
      </c>
      <c r="AZ51" s="3">
        <f t="shared" si="34"/>
        <v>57.809158014601309</v>
      </c>
      <c r="BA51" s="4">
        <f t="shared" si="83"/>
        <v>-2.3091580146013087</v>
      </c>
      <c r="BB51" s="4">
        <f t="shared" si="74"/>
        <v>0.98299884386209357</v>
      </c>
      <c r="BC51" s="13"/>
      <c r="BD51" s="85">
        <v>46359.458333333336</v>
      </c>
      <c r="BE51" s="84">
        <v>249.87899999999999</v>
      </c>
      <c r="BF51" s="84">
        <v>253.81299999999999</v>
      </c>
      <c r="BG51" s="84">
        <v>526.6</v>
      </c>
      <c r="BH51" s="21">
        <f t="shared" si="35"/>
        <v>42.302166666666665</v>
      </c>
      <c r="BI51" s="21">
        <f t="shared" si="36"/>
        <v>43.442831012817599</v>
      </c>
      <c r="BJ51" s="3">
        <f t="shared" si="37"/>
        <v>-1.1406643461509347</v>
      </c>
      <c r="BK51" s="3">
        <f t="shared" si="38"/>
        <v>260.65698607690558</v>
      </c>
      <c r="BL51" s="3">
        <f t="shared" si="39"/>
        <v>41.400000000000034</v>
      </c>
      <c r="BM51" s="3">
        <f t="shared" si="40"/>
        <v>42.82159852933431</v>
      </c>
      <c r="BN51" s="4">
        <f t="shared" si="84"/>
        <v>-1.4215985293342754</v>
      </c>
      <c r="BO51" s="4">
        <f t="shared" si="75"/>
        <v>0.98450039990071436</v>
      </c>
      <c r="BP51" s="13"/>
      <c r="BQ51" s="85">
        <v>46359.458333333336</v>
      </c>
      <c r="BR51" s="84">
        <v>246.274</v>
      </c>
      <c r="BS51" s="84">
        <v>251.04</v>
      </c>
      <c r="BT51" s="84">
        <v>526.79999999999995</v>
      </c>
      <c r="BU51" s="21">
        <f t="shared" si="41"/>
        <v>41.839999999999996</v>
      </c>
      <c r="BV51" s="21">
        <f t="shared" si="42"/>
        <v>43.442831012817599</v>
      </c>
      <c r="BW51" s="3">
        <f t="shared" si="43"/>
        <v>-1.6028310128176031</v>
      </c>
      <c r="BX51" s="3">
        <f t="shared" si="44"/>
        <v>260.65698607690558</v>
      </c>
      <c r="BY51" s="3">
        <f t="shared" si="92"/>
        <v>40.499999999999943</v>
      </c>
      <c r="BZ51" s="3">
        <f t="shared" si="46"/>
        <v>42.82159852933431</v>
      </c>
      <c r="CA51" s="4">
        <f t="shared" si="85"/>
        <v>-2.3215985293343664</v>
      </c>
      <c r="CB51" s="4">
        <f t="shared" si="76"/>
        <v>0.981014977692798</v>
      </c>
      <c r="CC51" s="13"/>
      <c r="CD51" s="85">
        <v>46359.458333333336</v>
      </c>
      <c r="CE51" s="84">
        <v>247.53800000000001</v>
      </c>
      <c r="CF51" s="84">
        <v>252.102</v>
      </c>
      <c r="CG51" s="84">
        <v>527</v>
      </c>
      <c r="CH51" s="21">
        <f t="shared" si="47"/>
        <v>42.016999999999996</v>
      </c>
      <c r="CI51" s="21">
        <f t="shared" si="48"/>
        <v>43.442831012817599</v>
      </c>
      <c r="CJ51" s="3">
        <f t="shared" si="49"/>
        <v>-1.4258310128176035</v>
      </c>
      <c r="CK51" s="3">
        <f t="shared" si="50"/>
        <v>260.65698607690558</v>
      </c>
      <c r="CL51" s="3">
        <f t="shared" si="93"/>
        <v>40.600000000000023</v>
      </c>
      <c r="CM51" s="3">
        <f t="shared" si="52"/>
        <v>42.82159852933431</v>
      </c>
      <c r="CN51" s="4">
        <f t="shared" si="86"/>
        <v>-2.2215985293342868</v>
      </c>
      <c r="CO51" s="4">
        <f t="shared" si="77"/>
        <v>0.981896216610737</v>
      </c>
      <c r="CP51" s="13"/>
      <c r="CQ51" s="85">
        <v>46359.458333333336</v>
      </c>
      <c r="CR51" s="84">
        <v>249.32300000000001</v>
      </c>
      <c r="CS51" s="84">
        <v>256.46100000000001</v>
      </c>
      <c r="CT51" s="84">
        <v>533.1</v>
      </c>
      <c r="CU51" s="21">
        <f t="shared" si="53"/>
        <v>42.743499999999997</v>
      </c>
      <c r="CV51" s="21">
        <f t="shared" si="54"/>
        <v>43.442831012817599</v>
      </c>
      <c r="CW51" s="3">
        <f t="shared" si="55"/>
        <v>-0.69933101281760202</v>
      </c>
      <c r="CX51" s="3">
        <f t="shared" si="56"/>
        <v>260.65698607690558</v>
      </c>
      <c r="CY51" s="3">
        <f t="shared" si="94"/>
        <v>40.900000000000034</v>
      </c>
      <c r="CZ51" s="3">
        <f t="shared" si="58"/>
        <v>42.82159852933431</v>
      </c>
      <c r="DA51" s="4">
        <f t="shared" si="87"/>
        <v>-1.9215985293342754</v>
      </c>
      <c r="DB51" s="4">
        <f t="shared" si="78"/>
        <v>0.97216730808972907</v>
      </c>
      <c r="DC51" s="13"/>
      <c r="DD51" s="85">
        <v>46359.458333333336</v>
      </c>
      <c r="DE51" s="84">
        <v>235.44399999999999</v>
      </c>
      <c r="DF51" s="84">
        <v>239.102</v>
      </c>
      <c r="DG51" s="84">
        <v>503.8</v>
      </c>
      <c r="DH51" s="21">
        <f t="shared" si="59"/>
        <v>39.850333333333332</v>
      </c>
      <c r="DI51" s="21">
        <f t="shared" si="60"/>
        <v>41.330473174579673</v>
      </c>
      <c r="DJ51" s="3">
        <f t="shared" si="61"/>
        <v>-1.4801398412463413</v>
      </c>
      <c r="DK51" s="3">
        <f t="shared" si="62"/>
        <v>247.98283904747808</v>
      </c>
      <c r="DL51" s="3">
        <f t="shared" si="95"/>
        <v>38.699999999999989</v>
      </c>
      <c r="DM51" s="3">
        <f t="shared" si="64"/>
        <v>40.739447408183182</v>
      </c>
      <c r="DN51" s="4">
        <f t="shared" si="88"/>
        <v>-2.039447408183193</v>
      </c>
      <c r="DO51" s="4">
        <f t="shared" si="79"/>
        <v>0.98470108991141847</v>
      </c>
      <c r="DP51" s="13"/>
      <c r="DQ51" s="11"/>
      <c r="DR51" s="55">
        <f t="shared" si="70"/>
        <v>46359.458333333336</v>
      </c>
      <c r="DS51" s="5">
        <f t="shared" si="96"/>
        <v>435.05649999999991</v>
      </c>
      <c r="DT51" s="5">
        <f t="shared" si="66"/>
        <v>449.69308469506501</v>
      </c>
      <c r="DU51" s="6">
        <f t="shared" si="89"/>
        <v>-14.636584695065096</v>
      </c>
      <c r="DV51" s="5">
        <f t="shared" si="67"/>
        <v>2698.1585081703902</v>
      </c>
      <c r="DW51" s="5">
        <f t="shared" si="97"/>
        <v>421.9</v>
      </c>
      <c r="DX51" s="5">
        <f t="shared" si="69"/>
        <v>443.26247358392573</v>
      </c>
      <c r="DY51" s="6">
        <f t="shared" si="90"/>
        <v>-21.362473583925748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88">
        <v>46359.451388888891</v>
      </c>
      <c r="B52" s="95">
        <v>994</v>
      </c>
      <c r="C52" s="96">
        <v>49.08</v>
      </c>
      <c r="D52" s="12"/>
      <c r="E52" s="84">
        <v>336.49</v>
      </c>
      <c r="F52" s="84">
        <v>342.20499999999998</v>
      </c>
      <c r="G52" s="84">
        <v>657.6</v>
      </c>
      <c r="H52" s="21">
        <f t="shared" si="11"/>
        <v>57.034166666666664</v>
      </c>
      <c r="I52" s="3">
        <f t="shared" si="12"/>
        <v>59.123666263793027</v>
      </c>
      <c r="J52" s="3">
        <f t="shared" si="13"/>
        <v>-2.0894995971263626</v>
      </c>
      <c r="K52" s="3">
        <f t="shared" si="14"/>
        <v>354.74199758275819</v>
      </c>
      <c r="L52" s="3">
        <f t="shared" si="15"/>
        <v>58.100000000000023</v>
      </c>
      <c r="M52" s="3">
        <f t="shared" si="16"/>
        <v>58.278197836220791</v>
      </c>
      <c r="N52" s="4">
        <f t="shared" si="80"/>
        <v>-0.17819783622076812</v>
      </c>
      <c r="O52" s="4">
        <f t="shared" si="71"/>
        <v>0.98329948422729074</v>
      </c>
      <c r="P52" s="13"/>
      <c r="Q52" s="85">
        <v>46359.451388888891</v>
      </c>
      <c r="R52" s="84">
        <v>339.54700000000003</v>
      </c>
      <c r="S52" s="84">
        <v>345.41899999999998</v>
      </c>
      <c r="T52" s="84">
        <v>658.6</v>
      </c>
      <c r="U52" s="21">
        <f t="shared" si="17"/>
        <v>57.569833333333328</v>
      </c>
      <c r="V52" s="3">
        <f t="shared" si="18"/>
        <v>59.123666263793027</v>
      </c>
      <c r="W52" s="3">
        <f t="shared" si="19"/>
        <v>-1.5538329304596985</v>
      </c>
      <c r="X52" s="3">
        <f t="shared" si="20"/>
        <v>354.74199758275819</v>
      </c>
      <c r="Y52" s="3">
        <f t="shared" si="21"/>
        <v>57</v>
      </c>
      <c r="Z52" s="3">
        <f t="shared" si="22"/>
        <v>58.278197836220791</v>
      </c>
      <c r="AA52" s="4">
        <f t="shared" si="81"/>
        <v>-1.2781978362207909</v>
      </c>
      <c r="AB52" s="4">
        <f t="shared" si="72"/>
        <v>0.98300035608927139</v>
      </c>
      <c r="AC52" s="13"/>
      <c r="AD52" s="85">
        <v>46359.451388888891</v>
      </c>
      <c r="AE52" s="84">
        <v>332.14800000000002</v>
      </c>
      <c r="AF52" s="84">
        <v>341.50099999999998</v>
      </c>
      <c r="AG52" s="84">
        <v>648.70000000000005</v>
      </c>
      <c r="AH52" s="21">
        <f t="shared" si="23"/>
        <v>56.916833333333329</v>
      </c>
      <c r="AI52" s="21">
        <f t="shared" si="24"/>
        <v>59.123666263793027</v>
      </c>
      <c r="AJ52" s="3">
        <f t="shared" si="25"/>
        <v>-2.2068329304596972</v>
      </c>
      <c r="AK52" s="3">
        <f t="shared" si="26"/>
        <v>354.74199758275819</v>
      </c>
      <c r="AL52" s="3">
        <f t="shared" si="27"/>
        <v>56</v>
      </c>
      <c r="AM52" s="3">
        <f t="shared" si="28"/>
        <v>58.278197836220791</v>
      </c>
      <c r="AN52" s="4">
        <f t="shared" si="82"/>
        <v>-2.2781978362207909</v>
      </c>
      <c r="AO52" s="4">
        <f t="shared" si="73"/>
        <v>0.97261208605538507</v>
      </c>
      <c r="AP52" s="13"/>
      <c r="AQ52" s="85">
        <v>46359.451388888891</v>
      </c>
      <c r="AR52" s="84">
        <v>335.99700000000001</v>
      </c>
      <c r="AS52" s="84">
        <v>341.87700000000001</v>
      </c>
      <c r="AT52" s="84">
        <v>655.5</v>
      </c>
      <c r="AU52" s="21">
        <f t="shared" si="29"/>
        <v>56.979500000000002</v>
      </c>
      <c r="AV52" s="21">
        <f t="shared" si="30"/>
        <v>59.123666263793027</v>
      </c>
      <c r="AW52" s="3">
        <f t="shared" si="31"/>
        <v>-2.144166263793025</v>
      </c>
      <c r="AX52" s="3">
        <f t="shared" si="32"/>
        <v>354.74199758275819</v>
      </c>
      <c r="AY52" s="3">
        <f t="shared" si="91"/>
        <v>56.5</v>
      </c>
      <c r="AZ52" s="3">
        <f t="shared" si="34"/>
        <v>58.278197836220791</v>
      </c>
      <c r="BA52" s="4">
        <f t="shared" si="83"/>
        <v>-1.7781978362207909</v>
      </c>
      <c r="BB52" s="4">
        <f t="shared" si="74"/>
        <v>0.98280083187813161</v>
      </c>
      <c r="BC52" s="13"/>
      <c r="BD52" s="85">
        <v>46359.451388888891</v>
      </c>
      <c r="BE52" s="84">
        <v>251.071</v>
      </c>
      <c r="BF52" s="84">
        <v>255.024</v>
      </c>
      <c r="BG52" s="84">
        <v>485.2</v>
      </c>
      <c r="BH52" s="21">
        <f t="shared" si="35"/>
        <v>42.503999999999998</v>
      </c>
      <c r="BI52" s="21">
        <f t="shared" si="36"/>
        <v>43.795308343550388</v>
      </c>
      <c r="BJ52" s="3">
        <f t="shared" si="37"/>
        <v>-1.2913083435503907</v>
      </c>
      <c r="BK52" s="3">
        <f t="shared" si="38"/>
        <v>262.77185006130236</v>
      </c>
      <c r="BL52" s="3">
        <f t="shared" si="39"/>
        <v>41.800000000000011</v>
      </c>
      <c r="BM52" s="3">
        <f t="shared" si="40"/>
        <v>43.169035434237621</v>
      </c>
      <c r="BN52" s="4">
        <f t="shared" si="84"/>
        <v>-1.3690354342376096</v>
      </c>
      <c r="BO52" s="4">
        <f t="shared" si="75"/>
        <v>0.98449949808645465</v>
      </c>
      <c r="BP52" s="13"/>
      <c r="BQ52" s="85">
        <v>46359.451388888891</v>
      </c>
      <c r="BR52" s="84">
        <v>249.41800000000001</v>
      </c>
      <c r="BS52" s="84">
        <v>253.965</v>
      </c>
      <c r="BT52" s="84">
        <v>486.3</v>
      </c>
      <c r="BU52" s="21">
        <f t="shared" si="41"/>
        <v>42.327500000000001</v>
      </c>
      <c r="BV52" s="21">
        <f t="shared" si="42"/>
        <v>43.795308343550388</v>
      </c>
      <c r="BW52" s="3">
        <f t="shared" si="43"/>
        <v>-1.4678083435503879</v>
      </c>
      <c r="BX52" s="3">
        <f t="shared" si="44"/>
        <v>262.77185006130236</v>
      </c>
      <c r="BY52" s="3">
        <f t="shared" si="92"/>
        <v>41.5</v>
      </c>
      <c r="BZ52" s="3">
        <f t="shared" si="46"/>
        <v>43.169035434237621</v>
      </c>
      <c r="CA52" s="4">
        <f t="shared" si="85"/>
        <v>-1.669035434237621</v>
      </c>
      <c r="CB52" s="4">
        <f t="shared" si="76"/>
        <v>0.98209595810446326</v>
      </c>
      <c r="CC52" s="13"/>
      <c r="CD52" s="85">
        <v>46359.451388888891</v>
      </c>
      <c r="CE52" s="84">
        <v>249.58699999999999</v>
      </c>
      <c r="CF52" s="84">
        <v>254.31800000000001</v>
      </c>
      <c r="CG52" s="84">
        <v>486.4</v>
      </c>
      <c r="CH52" s="21">
        <f t="shared" si="47"/>
        <v>42.386333333333333</v>
      </c>
      <c r="CI52" s="21">
        <f t="shared" si="48"/>
        <v>43.795308343550388</v>
      </c>
      <c r="CJ52" s="3">
        <f t="shared" si="49"/>
        <v>-1.4089750102170555</v>
      </c>
      <c r="CK52" s="3">
        <f t="shared" si="50"/>
        <v>262.77185006130236</v>
      </c>
      <c r="CL52" s="3">
        <f t="shared" si="93"/>
        <v>41.599999999999966</v>
      </c>
      <c r="CM52" s="3">
        <f t="shared" si="52"/>
        <v>43.169035434237621</v>
      </c>
      <c r="CN52" s="4">
        <f t="shared" si="86"/>
        <v>-1.5690354342376551</v>
      </c>
      <c r="CO52" s="4">
        <f t="shared" si="77"/>
        <v>0.98139730573533912</v>
      </c>
      <c r="CP52" s="13"/>
      <c r="CQ52" s="85">
        <v>46359.451388888891</v>
      </c>
      <c r="CR52" s="84">
        <v>251.58600000000001</v>
      </c>
      <c r="CS52" s="84">
        <v>259.10399999999998</v>
      </c>
      <c r="CT52" s="84">
        <v>492.2</v>
      </c>
      <c r="CU52" s="21">
        <f t="shared" si="53"/>
        <v>43.183999999999997</v>
      </c>
      <c r="CV52" s="21">
        <f t="shared" si="54"/>
        <v>43.795308343550388</v>
      </c>
      <c r="CW52" s="3">
        <f t="shared" si="55"/>
        <v>-0.61130834355039099</v>
      </c>
      <c r="CX52" s="3">
        <f t="shared" si="56"/>
        <v>262.77185006130236</v>
      </c>
      <c r="CY52" s="3">
        <f t="shared" si="94"/>
        <v>41.800000000000011</v>
      </c>
      <c r="CZ52" s="3">
        <f t="shared" si="58"/>
        <v>43.169035434237621</v>
      </c>
      <c r="DA52" s="4">
        <f t="shared" si="87"/>
        <v>-1.3690354342376096</v>
      </c>
      <c r="DB52" s="4">
        <f t="shared" si="78"/>
        <v>0.97098462393479079</v>
      </c>
      <c r="DC52" s="13"/>
      <c r="DD52" s="85">
        <v>46359.451388888891</v>
      </c>
      <c r="DE52" s="84">
        <v>237.71600000000001</v>
      </c>
      <c r="DF52" s="84">
        <v>241.459</v>
      </c>
      <c r="DG52" s="84">
        <v>465.1</v>
      </c>
      <c r="DH52" s="21">
        <f t="shared" si="59"/>
        <v>40.243166666666667</v>
      </c>
      <c r="DI52" s="21">
        <f t="shared" si="60"/>
        <v>41.665811699322717</v>
      </c>
      <c r="DJ52" s="3">
        <f t="shared" si="61"/>
        <v>-1.4226450326560496</v>
      </c>
      <c r="DK52" s="3">
        <f t="shared" si="62"/>
        <v>249.9948701959363</v>
      </c>
      <c r="DL52" s="3">
        <f t="shared" si="95"/>
        <v>39.5</v>
      </c>
      <c r="DM52" s="3">
        <f t="shared" si="64"/>
        <v>41.0699905920224</v>
      </c>
      <c r="DN52" s="4">
        <f t="shared" si="88"/>
        <v>-1.5699905920223998</v>
      </c>
      <c r="DO52" s="4">
        <f t="shared" si="79"/>
        <v>0.9844984034556592</v>
      </c>
      <c r="DP52" s="13"/>
      <c r="DQ52" s="11"/>
      <c r="DR52" s="55">
        <f t="shared" si="70"/>
        <v>46359.451388888891</v>
      </c>
      <c r="DS52" s="5">
        <f t="shared" si="96"/>
        <v>439.14533333333327</v>
      </c>
      <c r="DT52" s="5">
        <f t="shared" si="66"/>
        <v>453.34171012869643</v>
      </c>
      <c r="DU52" s="6">
        <f t="shared" si="89"/>
        <v>-14.196376795363165</v>
      </c>
      <c r="DV52" s="5">
        <f t="shared" si="67"/>
        <v>2720.0502607721783</v>
      </c>
      <c r="DW52" s="5">
        <f t="shared" si="97"/>
        <v>433.8</v>
      </c>
      <c r="DX52" s="5">
        <f t="shared" si="69"/>
        <v>446.85892367385605</v>
      </c>
      <c r="DY52" s="6">
        <f t="shared" si="90"/>
        <v>-13.058923673856043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88">
        <v>46359.444444444445</v>
      </c>
      <c r="B53" s="95">
        <v>954</v>
      </c>
      <c r="C53" s="96">
        <v>49.08</v>
      </c>
      <c r="D53" s="12"/>
      <c r="E53" s="84">
        <v>300.40199999999999</v>
      </c>
      <c r="F53" s="84">
        <v>307.34300000000002</v>
      </c>
      <c r="G53" s="84">
        <v>599.5</v>
      </c>
      <c r="H53" s="21">
        <f t="shared" si="11"/>
        <v>51.223833333333332</v>
      </c>
      <c r="I53" s="3">
        <f t="shared" si="12"/>
        <v>56.744444281346624</v>
      </c>
      <c r="J53" s="3">
        <f t="shared" si="13"/>
        <v>-5.5206109480132923</v>
      </c>
      <c r="K53" s="3">
        <f t="shared" si="14"/>
        <v>340.46666568807979</v>
      </c>
      <c r="L53" s="3">
        <f t="shared" si="15"/>
        <v>48.5</v>
      </c>
      <c r="M53" s="3">
        <f t="shared" si="16"/>
        <v>55.932998728123366</v>
      </c>
      <c r="N53" s="4">
        <f t="shared" si="80"/>
        <v>-7.4329987281233656</v>
      </c>
      <c r="O53" s="4">
        <f t="shared" si="71"/>
        <v>0.97741611164074005</v>
      </c>
      <c r="P53" s="13"/>
      <c r="Q53" s="85">
        <v>46359.444444444445</v>
      </c>
      <c r="R53" s="84">
        <v>305.08999999999997</v>
      </c>
      <c r="S53" s="84">
        <v>312.36200000000002</v>
      </c>
      <c r="T53" s="84">
        <v>601.6</v>
      </c>
      <c r="U53" s="21">
        <f t="shared" si="17"/>
        <v>52.060333333333332</v>
      </c>
      <c r="V53" s="3">
        <f t="shared" si="18"/>
        <v>56.744444281346624</v>
      </c>
      <c r="W53" s="3">
        <f t="shared" si="19"/>
        <v>-4.6841109480132914</v>
      </c>
      <c r="X53" s="3">
        <f t="shared" si="20"/>
        <v>340.46666568807979</v>
      </c>
      <c r="Y53" s="3">
        <f t="shared" si="21"/>
        <v>49.600000000000023</v>
      </c>
      <c r="Z53" s="3">
        <f t="shared" si="22"/>
        <v>55.932998728123366</v>
      </c>
      <c r="AA53" s="4">
        <f t="shared" si="81"/>
        <v>-6.3329987281233429</v>
      </c>
      <c r="AB53" s="4">
        <f t="shared" si="72"/>
        <v>0.97671931925138122</v>
      </c>
      <c r="AC53" s="13"/>
      <c r="AD53" s="85">
        <v>46359.444444444445</v>
      </c>
      <c r="AE53" s="84">
        <v>323.34699999999998</v>
      </c>
      <c r="AF53" s="84">
        <v>333.12700000000001</v>
      </c>
      <c r="AG53" s="84">
        <v>592.70000000000005</v>
      </c>
      <c r="AH53" s="21">
        <f t="shared" si="23"/>
        <v>55.521166666666666</v>
      </c>
      <c r="AI53" s="21">
        <f t="shared" si="24"/>
        <v>56.744444281346624</v>
      </c>
      <c r="AJ53" s="3">
        <f t="shared" si="25"/>
        <v>-1.223277614679958</v>
      </c>
      <c r="AK53" s="3">
        <f t="shared" si="26"/>
        <v>340.46666568807979</v>
      </c>
      <c r="AL53" s="3">
        <f t="shared" si="27"/>
        <v>49.300000000000068</v>
      </c>
      <c r="AM53" s="3">
        <f t="shared" si="28"/>
        <v>55.932998728123366</v>
      </c>
      <c r="AN53" s="4">
        <f t="shared" si="82"/>
        <v>-6.6329987281232974</v>
      </c>
      <c r="AO53" s="4">
        <f t="shared" si="73"/>
        <v>0.97064182729109305</v>
      </c>
      <c r="AP53" s="13"/>
      <c r="AQ53" s="85">
        <v>46359.444444444445</v>
      </c>
      <c r="AR53" s="84">
        <v>315.35700000000003</v>
      </c>
      <c r="AS53" s="84">
        <v>316.65199999999999</v>
      </c>
      <c r="AT53" s="84">
        <v>599</v>
      </c>
      <c r="AU53" s="21">
        <f t="shared" si="29"/>
        <v>52.775333333333329</v>
      </c>
      <c r="AV53" s="21">
        <f t="shared" si="30"/>
        <v>56.744444281346624</v>
      </c>
      <c r="AW53" s="3">
        <f t="shared" si="31"/>
        <v>-3.9691109480132951</v>
      </c>
      <c r="AX53" s="3">
        <f t="shared" si="32"/>
        <v>340.46666568807979</v>
      </c>
      <c r="AY53" s="3">
        <f t="shared" si="91"/>
        <v>49</v>
      </c>
      <c r="AZ53" s="3">
        <f t="shared" si="34"/>
        <v>55.932998728123366</v>
      </c>
      <c r="BA53" s="4">
        <f t="shared" si="83"/>
        <v>-6.9329987281233656</v>
      </c>
      <c r="BB53" s="4">
        <f t="shared" si="74"/>
        <v>0.99591033689981445</v>
      </c>
      <c r="BC53" s="13"/>
      <c r="BD53" s="85">
        <v>46359.444444444445</v>
      </c>
      <c r="BE53" s="84">
        <v>246.43600000000001</v>
      </c>
      <c r="BF53" s="84">
        <v>250.13800000000001</v>
      </c>
      <c r="BG53" s="84">
        <v>443.4</v>
      </c>
      <c r="BH53" s="21">
        <f t="shared" si="35"/>
        <v>41.689666666666668</v>
      </c>
      <c r="BI53" s="21">
        <f t="shared" si="36"/>
        <v>42.032921689886386</v>
      </c>
      <c r="BJ53" s="3">
        <f t="shared" si="37"/>
        <v>-0.34325502321971868</v>
      </c>
      <c r="BK53" s="3">
        <f t="shared" si="38"/>
        <v>252.19753013931839</v>
      </c>
      <c r="BL53" s="3">
        <f t="shared" si="39"/>
        <v>37</v>
      </c>
      <c r="BM53" s="3">
        <f t="shared" si="40"/>
        <v>41.431850909721014</v>
      </c>
      <c r="BN53" s="4">
        <f t="shared" si="84"/>
        <v>-4.4318509097210139</v>
      </c>
      <c r="BO53" s="4">
        <f t="shared" si="75"/>
        <v>0.98520016950643241</v>
      </c>
      <c r="BP53" s="13"/>
      <c r="BQ53" s="85">
        <v>46359.444444444445</v>
      </c>
      <c r="BR53" s="84">
        <v>245.017</v>
      </c>
      <c r="BS53" s="84">
        <v>249.77600000000001</v>
      </c>
      <c r="BT53" s="84">
        <v>444.8</v>
      </c>
      <c r="BU53" s="21">
        <f t="shared" si="41"/>
        <v>41.629333333333335</v>
      </c>
      <c r="BV53" s="21">
        <f t="shared" si="42"/>
        <v>42.032921689886386</v>
      </c>
      <c r="BW53" s="3">
        <f t="shared" si="43"/>
        <v>-0.40358835655305114</v>
      </c>
      <c r="BX53" s="3">
        <f t="shared" si="44"/>
        <v>252.19753013931839</v>
      </c>
      <c r="BY53" s="3">
        <f t="shared" si="92"/>
        <v>37.5</v>
      </c>
      <c r="BZ53" s="3">
        <f t="shared" si="46"/>
        <v>41.431850909721014</v>
      </c>
      <c r="CA53" s="4">
        <f t="shared" si="85"/>
        <v>-3.9318509097210139</v>
      </c>
      <c r="CB53" s="4">
        <f t="shared" si="76"/>
        <v>0.98094692844788922</v>
      </c>
      <c r="CC53" s="13"/>
      <c r="CD53" s="85">
        <v>46359.444444444445</v>
      </c>
      <c r="CE53" s="84">
        <v>246.43</v>
      </c>
      <c r="CF53" s="84">
        <v>251.018</v>
      </c>
      <c r="CG53" s="84">
        <v>444.8</v>
      </c>
      <c r="CH53" s="21">
        <f t="shared" si="47"/>
        <v>41.836333333333329</v>
      </c>
      <c r="CI53" s="21">
        <f t="shared" si="48"/>
        <v>42.032921689886386</v>
      </c>
      <c r="CJ53" s="3">
        <f t="shared" si="49"/>
        <v>-0.19658835655305751</v>
      </c>
      <c r="CK53" s="3">
        <f t="shared" si="50"/>
        <v>252.19753013931839</v>
      </c>
      <c r="CL53" s="3">
        <f t="shared" si="93"/>
        <v>37.400000000000034</v>
      </c>
      <c r="CM53" s="3">
        <f t="shared" si="52"/>
        <v>41.431850909721014</v>
      </c>
      <c r="CN53" s="4">
        <f t="shared" si="86"/>
        <v>-4.0318509097209798</v>
      </c>
      <c r="CO53" s="4">
        <f t="shared" si="77"/>
        <v>0.98172242628018713</v>
      </c>
      <c r="CP53" s="13"/>
      <c r="CQ53" s="85">
        <v>46359.444444444445</v>
      </c>
      <c r="CR53" s="84">
        <v>248.184</v>
      </c>
      <c r="CS53" s="84">
        <v>255.66200000000001</v>
      </c>
      <c r="CT53" s="84">
        <v>450.4</v>
      </c>
      <c r="CU53" s="21">
        <f t="shared" si="53"/>
        <v>42.61033333333333</v>
      </c>
      <c r="CV53" s="21">
        <f t="shared" si="54"/>
        <v>42.032921689886386</v>
      </c>
      <c r="CW53" s="3">
        <f t="shared" si="55"/>
        <v>0.5774116434469434</v>
      </c>
      <c r="CX53" s="3">
        <f t="shared" si="56"/>
        <v>252.19753013931839</v>
      </c>
      <c r="CY53" s="3">
        <f t="shared" si="94"/>
        <v>37.799999999999955</v>
      </c>
      <c r="CZ53" s="3">
        <f t="shared" si="58"/>
        <v>41.431850909721014</v>
      </c>
      <c r="DA53" s="4">
        <f t="shared" si="87"/>
        <v>-3.6318509097210594</v>
      </c>
      <c r="DB53" s="4">
        <f t="shared" si="78"/>
        <v>0.97075044394552179</v>
      </c>
      <c r="DC53" s="13"/>
      <c r="DD53" s="85">
        <v>46359.444444444445</v>
      </c>
      <c r="DE53" s="84">
        <v>234.68100000000001</v>
      </c>
      <c r="DF53" s="84">
        <v>238.232</v>
      </c>
      <c r="DG53" s="84">
        <v>425.6</v>
      </c>
      <c r="DH53" s="21">
        <f t="shared" si="59"/>
        <v>39.705333333333328</v>
      </c>
      <c r="DI53" s="21">
        <f t="shared" si="60"/>
        <v>39.989119075607505</v>
      </c>
      <c r="DJ53" s="3">
        <f t="shared" si="61"/>
        <v>-0.2837857422741763</v>
      </c>
      <c r="DK53" s="3">
        <f t="shared" si="62"/>
        <v>239.93471445364511</v>
      </c>
      <c r="DL53" s="3">
        <f t="shared" si="95"/>
        <v>35.700000000000045</v>
      </c>
      <c r="DM53" s="3">
        <f t="shared" si="64"/>
        <v>39.417274672826316</v>
      </c>
      <c r="DN53" s="4">
        <f t="shared" si="88"/>
        <v>-3.7172746728262709</v>
      </c>
      <c r="DO53" s="4">
        <f t="shared" si="79"/>
        <v>0.9850943617985829</v>
      </c>
      <c r="DP53" s="13"/>
      <c r="DQ53" s="11"/>
      <c r="DR53" s="55">
        <f t="shared" si="70"/>
        <v>46359.444444444445</v>
      </c>
      <c r="DS53" s="5">
        <f t="shared" si="96"/>
        <v>419.05166666666662</v>
      </c>
      <c r="DT53" s="5">
        <f t="shared" si="66"/>
        <v>435.09858296053955</v>
      </c>
      <c r="DU53" s="6">
        <f t="shared" si="89"/>
        <v>-16.046916293872926</v>
      </c>
      <c r="DV53" s="5">
        <f t="shared" si="67"/>
        <v>2610.5914977632378</v>
      </c>
      <c r="DW53" s="5">
        <f t="shared" si="97"/>
        <v>381.80000000000013</v>
      </c>
      <c r="DX53" s="5">
        <f t="shared" si="69"/>
        <v>428.87667322420373</v>
      </c>
      <c r="DY53" s="6">
        <f t="shared" si="90"/>
        <v>-47.076673224203603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88">
        <v>46359.4375</v>
      </c>
      <c r="B54" s="95">
        <v>832</v>
      </c>
      <c r="C54" s="96">
        <v>49.08</v>
      </c>
      <c r="D54" s="12"/>
      <c r="E54" s="84">
        <v>287.202</v>
      </c>
      <c r="F54" s="84">
        <v>292.16300000000001</v>
      </c>
      <c r="G54" s="84">
        <v>551</v>
      </c>
      <c r="H54" s="21">
        <f t="shared" si="11"/>
        <v>48.69383333333333</v>
      </c>
      <c r="I54" s="3">
        <f t="shared" si="12"/>
        <v>49.487817234885107</v>
      </c>
      <c r="J54" s="3">
        <f t="shared" si="13"/>
        <v>-0.79398390155177623</v>
      </c>
      <c r="K54" s="3">
        <f t="shared" si="14"/>
        <v>296.92690340931074</v>
      </c>
      <c r="L54" s="3">
        <f t="shared" si="15"/>
        <v>49.699999999999989</v>
      </c>
      <c r="M54" s="3">
        <f t="shared" si="16"/>
        <v>48.780141448426249</v>
      </c>
      <c r="N54" s="4">
        <f t="shared" si="80"/>
        <v>0.91985855157373919</v>
      </c>
      <c r="O54" s="4">
        <f t="shared" si="71"/>
        <v>0.98301975267230957</v>
      </c>
      <c r="P54" s="13"/>
      <c r="Q54" s="85">
        <v>46359.4375</v>
      </c>
      <c r="R54" s="84">
        <v>302.30599999999998</v>
      </c>
      <c r="S54" s="84">
        <v>293.31200000000001</v>
      </c>
      <c r="T54" s="84">
        <v>552</v>
      </c>
      <c r="U54" s="21">
        <f t="shared" si="17"/>
        <v>48.885333333333335</v>
      </c>
      <c r="V54" s="3">
        <f t="shared" si="18"/>
        <v>49.487817234885107</v>
      </c>
      <c r="W54" s="3">
        <f t="shared" si="19"/>
        <v>-0.60248390155177134</v>
      </c>
      <c r="X54" s="3">
        <f t="shared" si="20"/>
        <v>296.92690340931074</v>
      </c>
      <c r="Y54" s="3">
        <f t="shared" si="21"/>
        <v>50.100000000000023</v>
      </c>
      <c r="Z54" s="3">
        <f t="shared" si="22"/>
        <v>48.780141448426249</v>
      </c>
      <c r="AA54" s="4">
        <f t="shared" si="81"/>
        <v>1.3198585515737733</v>
      </c>
      <c r="AB54" s="4">
        <f t="shared" si="72"/>
        <v>1.0306635937159065</v>
      </c>
      <c r="AC54" s="13"/>
      <c r="AD54" s="85">
        <v>46359.4375</v>
      </c>
      <c r="AE54" s="84">
        <v>287.59899999999999</v>
      </c>
      <c r="AF54" s="84">
        <v>294.20499999999998</v>
      </c>
      <c r="AG54" s="84">
        <v>543.4</v>
      </c>
      <c r="AH54" s="21">
        <f t="shared" si="23"/>
        <v>49.034166666666664</v>
      </c>
      <c r="AI54" s="21">
        <f t="shared" si="24"/>
        <v>49.487817234885107</v>
      </c>
      <c r="AJ54" s="3">
        <f t="shared" si="25"/>
        <v>-0.45365056821844263</v>
      </c>
      <c r="AK54" s="3">
        <f t="shared" si="26"/>
        <v>296.92690340931074</v>
      </c>
      <c r="AL54" s="3">
        <f t="shared" si="27"/>
        <v>49.199999999999989</v>
      </c>
      <c r="AM54" s="3">
        <f t="shared" si="28"/>
        <v>48.780141448426249</v>
      </c>
      <c r="AN54" s="4">
        <f t="shared" si="82"/>
        <v>0.41985855157373919</v>
      </c>
      <c r="AO54" s="4">
        <f t="shared" si="73"/>
        <v>0.97754626875817885</v>
      </c>
      <c r="AP54" s="13"/>
      <c r="AQ54" s="85">
        <v>46359.4375</v>
      </c>
      <c r="AR54" s="84">
        <v>290.74599999999998</v>
      </c>
      <c r="AS54" s="84">
        <v>295.41399999999999</v>
      </c>
      <c r="AT54" s="84">
        <v>550</v>
      </c>
      <c r="AU54" s="21">
        <f t="shared" si="29"/>
        <v>49.23566666666666</v>
      </c>
      <c r="AV54" s="21">
        <f t="shared" si="30"/>
        <v>49.487817234885107</v>
      </c>
      <c r="AW54" s="3">
        <f t="shared" si="31"/>
        <v>-0.25215056821844684</v>
      </c>
      <c r="AX54" s="3">
        <f t="shared" si="32"/>
        <v>296.92690340931074</v>
      </c>
      <c r="AY54" s="3">
        <f t="shared" si="91"/>
        <v>49.699999999999989</v>
      </c>
      <c r="AZ54" s="3">
        <f t="shared" si="34"/>
        <v>48.780141448426249</v>
      </c>
      <c r="BA54" s="4">
        <f t="shared" si="83"/>
        <v>0.91985855157373919</v>
      </c>
      <c r="BB54" s="4">
        <f t="shared" si="74"/>
        <v>0.98419844692533187</v>
      </c>
      <c r="BC54" s="13"/>
      <c r="BD54" s="85">
        <v>46359.4375</v>
      </c>
      <c r="BE54" s="84">
        <v>211.65700000000001</v>
      </c>
      <c r="BF54" s="84">
        <v>214.72800000000001</v>
      </c>
      <c r="BG54" s="84">
        <v>406.4</v>
      </c>
      <c r="BH54" s="21">
        <f t="shared" si="35"/>
        <v>35.787999999999997</v>
      </c>
      <c r="BI54" s="21">
        <f t="shared" si="36"/>
        <v>36.657642396211195</v>
      </c>
      <c r="BJ54" s="3">
        <f t="shared" si="37"/>
        <v>-0.86964239621119788</v>
      </c>
      <c r="BK54" s="3">
        <f t="shared" si="38"/>
        <v>219.94585437726718</v>
      </c>
      <c r="BL54" s="3">
        <f t="shared" si="39"/>
        <v>37.5</v>
      </c>
      <c r="BM54" s="3">
        <f t="shared" si="40"/>
        <v>36.133438109945374</v>
      </c>
      <c r="BN54" s="4">
        <f t="shared" si="84"/>
        <v>1.3665618900546264</v>
      </c>
      <c r="BO54" s="4">
        <f t="shared" si="75"/>
        <v>0.98569818561156441</v>
      </c>
      <c r="BP54" s="13"/>
      <c r="BQ54" s="85">
        <v>46359.4375</v>
      </c>
      <c r="BR54" s="84">
        <v>213.22300000000001</v>
      </c>
      <c r="BS54" s="84">
        <v>216.459</v>
      </c>
      <c r="BT54" s="84">
        <v>407.3</v>
      </c>
      <c r="BU54" s="21">
        <f t="shared" si="41"/>
        <v>36.076499999999996</v>
      </c>
      <c r="BV54" s="21">
        <f t="shared" si="42"/>
        <v>36.657642396211195</v>
      </c>
      <c r="BW54" s="3">
        <f t="shared" si="43"/>
        <v>-0.58114239621119879</v>
      </c>
      <c r="BX54" s="3">
        <f t="shared" si="44"/>
        <v>219.94585437726718</v>
      </c>
      <c r="BY54" s="3">
        <f t="shared" si="92"/>
        <v>37.100000000000023</v>
      </c>
      <c r="BZ54" s="3">
        <f t="shared" si="46"/>
        <v>36.133438109945374</v>
      </c>
      <c r="CA54" s="4">
        <f t="shared" si="85"/>
        <v>0.9665618900546491</v>
      </c>
      <c r="CB54" s="4">
        <f t="shared" si="76"/>
        <v>0.98505028665936745</v>
      </c>
      <c r="CC54" s="13"/>
      <c r="CD54" s="85">
        <v>46359.4375</v>
      </c>
      <c r="CE54" s="84">
        <v>211.05699999999999</v>
      </c>
      <c r="CF54" s="84">
        <v>214.28700000000001</v>
      </c>
      <c r="CG54" s="84">
        <v>407.4</v>
      </c>
      <c r="CH54" s="21">
        <f t="shared" si="47"/>
        <v>35.714500000000001</v>
      </c>
      <c r="CI54" s="21">
        <f t="shared" si="48"/>
        <v>36.657642396211195</v>
      </c>
      <c r="CJ54" s="3">
        <f t="shared" si="49"/>
        <v>-0.94314239621119356</v>
      </c>
      <c r="CK54" s="3">
        <f t="shared" si="50"/>
        <v>219.94585437726718</v>
      </c>
      <c r="CL54" s="3">
        <f t="shared" si="93"/>
        <v>36.799999999999955</v>
      </c>
      <c r="CM54" s="3">
        <f t="shared" si="52"/>
        <v>36.133438109945374</v>
      </c>
      <c r="CN54" s="4">
        <f t="shared" si="86"/>
        <v>0.66656189005458089</v>
      </c>
      <c r="CO54" s="4">
        <f t="shared" si="77"/>
        <v>0.98492675710612398</v>
      </c>
      <c r="CP54" s="13"/>
      <c r="CQ54" s="85">
        <v>46359.4375</v>
      </c>
      <c r="CR54" s="84">
        <v>210.80500000000001</v>
      </c>
      <c r="CS54" s="84">
        <v>217.023</v>
      </c>
      <c r="CT54" s="84">
        <v>412.6</v>
      </c>
      <c r="CU54" s="21">
        <f t="shared" si="53"/>
        <v>36.170499999999997</v>
      </c>
      <c r="CV54" s="21">
        <f t="shared" si="54"/>
        <v>36.657642396211195</v>
      </c>
      <c r="CW54" s="3">
        <f t="shared" si="55"/>
        <v>-0.48714239621119759</v>
      </c>
      <c r="CX54" s="3">
        <f t="shared" si="56"/>
        <v>219.94585437726718</v>
      </c>
      <c r="CY54" s="3">
        <f t="shared" si="94"/>
        <v>37</v>
      </c>
      <c r="CZ54" s="3">
        <f t="shared" si="58"/>
        <v>36.133438109945374</v>
      </c>
      <c r="DA54" s="4">
        <f t="shared" si="87"/>
        <v>0.86656189005462636</v>
      </c>
      <c r="DB54" s="4">
        <f t="shared" si="78"/>
        <v>0.97134865889790489</v>
      </c>
      <c r="DC54" s="13"/>
      <c r="DD54" s="85">
        <v>46359.4375</v>
      </c>
      <c r="DE54" s="84">
        <v>200.01</v>
      </c>
      <c r="DF54" s="84">
        <v>203.08600000000001</v>
      </c>
      <c r="DG54" s="84">
        <v>389.9</v>
      </c>
      <c r="DH54" s="21">
        <f t="shared" si="59"/>
        <v>33.847666666666669</v>
      </c>
      <c r="DI54" s="21">
        <f t="shared" si="60"/>
        <v>34.875206573276152</v>
      </c>
      <c r="DJ54" s="3">
        <f t="shared" si="61"/>
        <v>-1.0275399066094835</v>
      </c>
      <c r="DK54" s="3">
        <f t="shared" si="62"/>
        <v>209.25123943965696</v>
      </c>
      <c r="DL54" s="3">
        <f t="shared" si="95"/>
        <v>35</v>
      </c>
      <c r="DM54" s="3">
        <f t="shared" si="64"/>
        <v>34.376491119278306</v>
      </c>
      <c r="DN54" s="4">
        <f t="shared" si="88"/>
        <v>0.62350888072169397</v>
      </c>
      <c r="DO54" s="4">
        <f t="shared" si="79"/>
        <v>0.98485370729641619</v>
      </c>
      <c r="DP54" s="13"/>
      <c r="DQ54" s="11"/>
      <c r="DR54" s="55">
        <f t="shared" si="70"/>
        <v>46359.4375</v>
      </c>
      <c r="DS54" s="5">
        <f t="shared" si="96"/>
        <v>373.44616666666667</v>
      </c>
      <c r="DT54" s="5">
        <f t="shared" si="66"/>
        <v>379.45704509766136</v>
      </c>
      <c r="DU54" s="6">
        <f t="shared" si="89"/>
        <v>-6.0108784309946941</v>
      </c>
      <c r="DV54" s="5">
        <f t="shared" si="67"/>
        <v>2276.7422705859681</v>
      </c>
      <c r="DW54" s="5">
        <f t="shared" si="97"/>
        <v>382.09999999999997</v>
      </c>
      <c r="DX54" s="5">
        <f t="shared" si="69"/>
        <v>374.03080935276472</v>
      </c>
      <c r="DY54" s="6">
        <f t="shared" si="90"/>
        <v>8.0691906472352457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88">
        <v>46359.430555555555</v>
      </c>
      <c r="B55" s="95">
        <v>772</v>
      </c>
      <c r="C55" s="96">
        <v>49.36</v>
      </c>
      <c r="D55" s="12"/>
      <c r="E55" s="84">
        <v>293.90499999999997</v>
      </c>
      <c r="F55" s="84">
        <v>272.77699999999999</v>
      </c>
      <c r="G55" s="84">
        <v>501.3</v>
      </c>
      <c r="H55" s="21">
        <f t="shared" si="11"/>
        <v>45.462833333333329</v>
      </c>
      <c r="I55" s="3">
        <f t="shared" si="12"/>
        <v>45.869841941973831</v>
      </c>
      <c r="J55" s="3">
        <f t="shared" si="13"/>
        <v>-0.4070086086405027</v>
      </c>
      <c r="K55" s="3">
        <f t="shared" si="14"/>
        <v>275.21905165184296</v>
      </c>
      <c r="L55" s="3">
        <f t="shared" si="15"/>
        <v>47</v>
      </c>
      <c r="M55" s="3">
        <f t="shared" si="16"/>
        <v>45.213903202203603</v>
      </c>
      <c r="N55" s="4">
        <f t="shared" si="80"/>
        <v>1.7860967977963966</v>
      </c>
      <c r="O55" s="4">
        <f t="shared" si="71"/>
        <v>1.0774552106665884</v>
      </c>
      <c r="P55" s="13"/>
      <c r="Q55" s="85">
        <v>46359.430555555555</v>
      </c>
      <c r="R55" s="84">
        <v>272.23599999999999</v>
      </c>
      <c r="S55" s="84">
        <v>276.46600000000001</v>
      </c>
      <c r="T55" s="84">
        <v>501.9</v>
      </c>
      <c r="U55" s="21">
        <f t="shared" si="17"/>
        <v>46.077666666666666</v>
      </c>
      <c r="V55" s="3">
        <f t="shared" si="18"/>
        <v>45.869841941973831</v>
      </c>
      <c r="W55" s="3">
        <f t="shared" si="19"/>
        <v>0.2078247246928342</v>
      </c>
      <c r="X55" s="3">
        <f t="shared" si="20"/>
        <v>275.21905165184296</v>
      </c>
      <c r="Y55" s="3">
        <f t="shared" si="21"/>
        <v>48</v>
      </c>
      <c r="Z55" s="3">
        <f t="shared" si="22"/>
        <v>45.213903202203603</v>
      </c>
      <c r="AA55" s="4">
        <f t="shared" si="81"/>
        <v>2.7860967977963966</v>
      </c>
      <c r="AB55" s="4">
        <f t="shared" si="72"/>
        <v>0.98469974608089239</v>
      </c>
      <c r="AC55" s="13"/>
      <c r="AD55" s="85">
        <v>46359.430555555555</v>
      </c>
      <c r="AE55" s="84">
        <v>270.2</v>
      </c>
      <c r="AF55" s="84">
        <v>278.06099999999998</v>
      </c>
      <c r="AG55" s="84">
        <v>494.2</v>
      </c>
      <c r="AH55" s="21">
        <f t="shared" si="23"/>
        <v>46.343499999999992</v>
      </c>
      <c r="AI55" s="21">
        <f t="shared" si="24"/>
        <v>45.869841941973831</v>
      </c>
      <c r="AJ55" s="3">
        <f t="shared" si="25"/>
        <v>0.47365805802616023</v>
      </c>
      <c r="AK55" s="3">
        <f t="shared" si="26"/>
        <v>275.21905165184296</v>
      </c>
      <c r="AL55" s="3">
        <f t="shared" si="27"/>
        <v>46.599999999999966</v>
      </c>
      <c r="AM55" s="3">
        <f t="shared" si="28"/>
        <v>45.213903202203603</v>
      </c>
      <c r="AN55" s="4">
        <f t="shared" si="82"/>
        <v>1.3860967977963625</v>
      </c>
      <c r="AO55" s="4">
        <f t="shared" si="73"/>
        <v>0.97172922488231006</v>
      </c>
      <c r="AP55" s="13"/>
      <c r="AQ55" s="85">
        <v>46359.430555555555</v>
      </c>
      <c r="AR55" s="84">
        <v>272.51799999999997</v>
      </c>
      <c r="AS55" s="84">
        <v>276.75200000000001</v>
      </c>
      <c r="AT55" s="84">
        <v>500.3</v>
      </c>
      <c r="AU55" s="21">
        <f t="shared" si="29"/>
        <v>46.12533333333333</v>
      </c>
      <c r="AV55" s="21">
        <f t="shared" si="30"/>
        <v>45.869841941973831</v>
      </c>
      <c r="AW55" s="3">
        <f t="shared" si="31"/>
        <v>0.25549139135949872</v>
      </c>
      <c r="AX55" s="3">
        <f t="shared" si="32"/>
        <v>275.21905165184296</v>
      </c>
      <c r="AY55" s="3">
        <f t="shared" si="91"/>
        <v>47</v>
      </c>
      <c r="AZ55" s="3">
        <f t="shared" si="34"/>
        <v>45.213903202203603</v>
      </c>
      <c r="BA55" s="4">
        <f t="shared" si="83"/>
        <v>1.7860967977963966</v>
      </c>
      <c r="BB55" s="4">
        <f t="shared" si="74"/>
        <v>0.98470110423772894</v>
      </c>
      <c r="BC55" s="13"/>
      <c r="BD55" s="85">
        <v>46359.430555555555</v>
      </c>
      <c r="BE55" s="84">
        <v>211.63900000000001</v>
      </c>
      <c r="BF55" s="84">
        <v>214.62200000000001</v>
      </c>
      <c r="BG55" s="84">
        <v>368.9</v>
      </c>
      <c r="BH55" s="21">
        <f t="shared" si="35"/>
        <v>35.770333333333333</v>
      </c>
      <c r="BI55" s="21">
        <f t="shared" si="36"/>
        <v>33.977660697758395</v>
      </c>
      <c r="BJ55" s="3">
        <f t="shared" si="37"/>
        <v>1.7926726355749381</v>
      </c>
      <c r="BK55" s="3">
        <f t="shared" si="38"/>
        <v>203.86596418655037</v>
      </c>
      <c r="BL55" s="3">
        <f t="shared" si="39"/>
        <v>34.599999999999966</v>
      </c>
      <c r="BM55" s="3">
        <f t="shared" si="40"/>
        <v>33.491780149780453</v>
      </c>
      <c r="BN55" s="4">
        <f t="shared" si="84"/>
        <v>1.1082198502195126</v>
      </c>
      <c r="BO55" s="4">
        <f t="shared" si="75"/>
        <v>0.98610114526935722</v>
      </c>
      <c r="BP55" s="13"/>
      <c r="BQ55" s="85">
        <v>46359.430555555555</v>
      </c>
      <c r="BR55" s="84">
        <v>219.36799999999999</v>
      </c>
      <c r="BS55" s="84">
        <v>222.81200000000001</v>
      </c>
      <c r="BT55" s="84">
        <v>370.2</v>
      </c>
      <c r="BU55" s="21">
        <f t="shared" si="41"/>
        <v>37.135333333333335</v>
      </c>
      <c r="BV55" s="21">
        <f t="shared" si="42"/>
        <v>33.977660697758395</v>
      </c>
      <c r="BW55" s="3">
        <f t="shared" si="43"/>
        <v>3.15767263557494</v>
      </c>
      <c r="BX55" s="3">
        <f t="shared" si="44"/>
        <v>203.86596418655037</v>
      </c>
      <c r="BY55" s="3">
        <f t="shared" si="92"/>
        <v>34.399999999999977</v>
      </c>
      <c r="BZ55" s="3">
        <f t="shared" si="46"/>
        <v>33.491780149780453</v>
      </c>
      <c r="CA55" s="4">
        <f t="shared" si="85"/>
        <v>0.90821985021952401</v>
      </c>
      <c r="CB55" s="4">
        <f t="shared" si="76"/>
        <v>0.98454302281744244</v>
      </c>
      <c r="CC55" s="13"/>
      <c r="CD55" s="85">
        <v>46359.430555555555</v>
      </c>
      <c r="CE55" s="84">
        <v>206.83500000000001</v>
      </c>
      <c r="CF55" s="84">
        <v>214.452</v>
      </c>
      <c r="CG55" s="84">
        <v>370.6</v>
      </c>
      <c r="CH55" s="21">
        <f t="shared" si="47"/>
        <v>35.741999999999997</v>
      </c>
      <c r="CI55" s="21">
        <f t="shared" si="48"/>
        <v>33.977660697758395</v>
      </c>
      <c r="CJ55" s="3">
        <f t="shared" si="49"/>
        <v>1.7643393022416021</v>
      </c>
      <c r="CK55" s="3">
        <f t="shared" si="50"/>
        <v>203.86596418655037</v>
      </c>
      <c r="CL55" s="3">
        <f t="shared" si="93"/>
        <v>34.800000000000011</v>
      </c>
      <c r="CM55" s="3">
        <f t="shared" si="52"/>
        <v>33.491780149780453</v>
      </c>
      <c r="CN55" s="4">
        <f t="shared" si="86"/>
        <v>1.3082198502195581</v>
      </c>
      <c r="CO55" s="4">
        <f t="shared" si="77"/>
        <v>0.96448156230764936</v>
      </c>
      <c r="CP55" s="13"/>
      <c r="CQ55" s="85">
        <v>46359.430555555555</v>
      </c>
      <c r="CR55" s="84">
        <v>208.12299999999999</v>
      </c>
      <c r="CS55" s="84">
        <v>212.21</v>
      </c>
      <c r="CT55" s="84">
        <v>375.6</v>
      </c>
      <c r="CU55" s="21">
        <f t="shared" si="53"/>
        <v>35.368333333333332</v>
      </c>
      <c r="CV55" s="21">
        <f t="shared" si="54"/>
        <v>33.977660697758395</v>
      </c>
      <c r="CW55" s="3">
        <f t="shared" si="55"/>
        <v>1.390672635574937</v>
      </c>
      <c r="CX55" s="3">
        <f t="shared" si="56"/>
        <v>203.86596418655037</v>
      </c>
      <c r="CY55" s="3">
        <f t="shared" si="94"/>
        <v>35.200000000000045</v>
      </c>
      <c r="CZ55" s="3">
        <f t="shared" si="58"/>
        <v>33.491780149780453</v>
      </c>
      <c r="DA55" s="4">
        <f t="shared" si="87"/>
        <v>1.7082198502195922</v>
      </c>
      <c r="DB55" s="4">
        <f t="shared" si="78"/>
        <v>0.98074077564676487</v>
      </c>
      <c r="DC55" s="13"/>
      <c r="DD55" s="85">
        <v>46359.430555555555</v>
      </c>
      <c r="DE55" s="84">
        <v>197.6</v>
      </c>
      <c r="DF55" s="84">
        <v>200.38499999999999</v>
      </c>
      <c r="DG55" s="84">
        <v>354.9</v>
      </c>
      <c r="DH55" s="21">
        <f t="shared" si="59"/>
        <v>33.397499999999994</v>
      </c>
      <c r="DI55" s="21">
        <f t="shared" si="60"/>
        <v>32.325535911537123</v>
      </c>
      <c r="DJ55" s="3">
        <f t="shared" si="61"/>
        <v>1.0719640884628703</v>
      </c>
      <c r="DK55" s="3">
        <f t="shared" si="62"/>
        <v>193.95321546922273</v>
      </c>
      <c r="DL55" s="3">
        <f t="shared" si="95"/>
        <v>33.599999999999966</v>
      </c>
      <c r="DM55" s="3">
        <f t="shared" si="64"/>
        <v>31.863280748002143</v>
      </c>
      <c r="DN55" s="4">
        <f t="shared" si="88"/>
        <v>1.7367192519978225</v>
      </c>
      <c r="DO55" s="4">
        <f t="shared" si="79"/>
        <v>0.98610175412331269</v>
      </c>
      <c r="DP55" s="13"/>
      <c r="DQ55" s="11"/>
      <c r="DR55" s="55">
        <f t="shared" si="70"/>
        <v>46359.430555555555</v>
      </c>
      <c r="DS55" s="5">
        <f t="shared" si="96"/>
        <v>361.4228333333333</v>
      </c>
      <c r="DT55" s="5">
        <f t="shared" si="66"/>
        <v>351.71554647046599</v>
      </c>
      <c r="DU55" s="6">
        <f t="shared" si="89"/>
        <v>9.7072868628673064</v>
      </c>
      <c r="DV55" s="5">
        <f t="shared" si="67"/>
        <v>2110.2932788227963</v>
      </c>
      <c r="DW55" s="5">
        <f t="shared" si="97"/>
        <v>361.19999999999993</v>
      </c>
      <c r="DX55" s="5">
        <f t="shared" si="69"/>
        <v>346.68601415593832</v>
      </c>
      <c r="DY55" s="6">
        <f t="shared" si="90"/>
        <v>14.513985844061608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88">
        <v>46359.423611111109</v>
      </c>
      <c r="B56" s="95">
        <v>831</v>
      </c>
      <c r="C56" s="96">
        <v>48.79</v>
      </c>
      <c r="D56" s="12"/>
      <c r="E56" s="84">
        <v>288.82100000000003</v>
      </c>
      <c r="F56" s="84">
        <v>295.16300000000001</v>
      </c>
      <c r="G56" s="84">
        <v>454.3</v>
      </c>
      <c r="H56" s="21">
        <f t="shared" si="11"/>
        <v>49.19383333333333</v>
      </c>
      <c r="I56" s="3">
        <f t="shared" si="12"/>
        <v>49.483123914756092</v>
      </c>
      <c r="J56" s="3">
        <f t="shared" si="13"/>
        <v>-0.28929058142276176</v>
      </c>
      <c r="K56" s="3">
        <f t="shared" si="14"/>
        <v>296.89874348853652</v>
      </c>
      <c r="L56" s="3">
        <f t="shared" si="15"/>
        <v>47</v>
      </c>
      <c r="M56" s="3">
        <f t="shared" si="16"/>
        <v>48.775515242775079</v>
      </c>
      <c r="N56" s="4">
        <f t="shared" si="80"/>
        <v>-1.7755152427750787</v>
      </c>
      <c r="O56" s="4">
        <f t="shared" si="71"/>
        <v>0.97851356707988468</v>
      </c>
      <c r="P56" s="13"/>
      <c r="Q56" s="85">
        <v>46359.423611111109</v>
      </c>
      <c r="R56" s="84">
        <v>291.06099999999998</v>
      </c>
      <c r="S56" s="84">
        <v>295.64299999999997</v>
      </c>
      <c r="T56" s="84">
        <v>453.9</v>
      </c>
      <c r="U56" s="21">
        <f t="shared" si="17"/>
        <v>49.273833333333329</v>
      </c>
      <c r="V56" s="3">
        <f t="shared" si="18"/>
        <v>49.483123914756092</v>
      </c>
      <c r="W56" s="3">
        <f t="shared" si="19"/>
        <v>-0.20929058142276347</v>
      </c>
      <c r="X56" s="3">
        <f t="shared" si="20"/>
        <v>296.89874348853652</v>
      </c>
      <c r="Y56" s="3">
        <f t="shared" si="21"/>
        <v>46.699999999999989</v>
      </c>
      <c r="Z56" s="3">
        <f t="shared" si="22"/>
        <v>48.775515242775079</v>
      </c>
      <c r="AA56" s="4">
        <f t="shared" si="81"/>
        <v>-2.07551524277509</v>
      </c>
      <c r="AB56" s="4">
        <f t="shared" si="72"/>
        <v>0.98450157791660886</v>
      </c>
      <c r="AC56" s="13"/>
      <c r="AD56" s="85">
        <v>46359.423611111109</v>
      </c>
      <c r="AE56" s="84">
        <v>288.96800000000002</v>
      </c>
      <c r="AF56" s="84">
        <v>296.35399999999998</v>
      </c>
      <c r="AG56" s="84">
        <v>447.6</v>
      </c>
      <c r="AH56" s="21">
        <f t="shared" si="23"/>
        <v>49.392333333333326</v>
      </c>
      <c r="AI56" s="21">
        <f t="shared" si="24"/>
        <v>49.483123914756092</v>
      </c>
      <c r="AJ56" s="3">
        <f t="shared" si="25"/>
        <v>-9.0790581422766081E-2</v>
      </c>
      <c r="AK56" s="3">
        <f t="shared" si="26"/>
        <v>296.89874348853652</v>
      </c>
      <c r="AL56" s="3">
        <f t="shared" si="27"/>
        <v>47.200000000000045</v>
      </c>
      <c r="AM56" s="3">
        <f t="shared" si="28"/>
        <v>48.775515242775079</v>
      </c>
      <c r="AN56" s="4">
        <f t="shared" si="82"/>
        <v>-1.5755152427750332</v>
      </c>
      <c r="AO56" s="4">
        <f t="shared" si="73"/>
        <v>0.97507710373404788</v>
      </c>
      <c r="AP56" s="13"/>
      <c r="AQ56" s="85">
        <v>46359.423611111109</v>
      </c>
      <c r="AR56" s="84">
        <v>291.5</v>
      </c>
      <c r="AS56" s="84">
        <v>295.923</v>
      </c>
      <c r="AT56" s="84">
        <v>453.3</v>
      </c>
      <c r="AU56" s="21">
        <f t="shared" si="29"/>
        <v>49.320499999999996</v>
      </c>
      <c r="AV56" s="21">
        <f t="shared" si="30"/>
        <v>49.483123914756092</v>
      </c>
      <c r="AW56" s="3">
        <f t="shared" si="31"/>
        <v>-0.16262391475609661</v>
      </c>
      <c r="AX56" s="3">
        <f t="shared" si="32"/>
        <v>296.89874348853652</v>
      </c>
      <c r="AY56" s="3">
        <f t="shared" si="91"/>
        <v>47.699999999999989</v>
      </c>
      <c r="AZ56" s="3">
        <f t="shared" si="34"/>
        <v>48.775515242775079</v>
      </c>
      <c r="BA56" s="4">
        <f t="shared" si="83"/>
        <v>-1.07551524277509</v>
      </c>
      <c r="BB56" s="4">
        <f t="shared" si="74"/>
        <v>0.98505354433416803</v>
      </c>
      <c r="BC56" s="13"/>
      <c r="BD56" s="85">
        <v>46359.423611111109</v>
      </c>
      <c r="BE56" s="84">
        <v>217.459</v>
      </c>
      <c r="BF56" s="84">
        <v>220.50200000000001</v>
      </c>
      <c r="BG56" s="84">
        <v>334.3</v>
      </c>
      <c r="BH56" s="21">
        <f t="shared" si="35"/>
        <v>36.75033333333333</v>
      </c>
      <c r="BI56" s="21">
        <f t="shared" si="36"/>
        <v>36.654165862782293</v>
      </c>
      <c r="BJ56" s="3">
        <f t="shared" si="37"/>
        <v>9.6167470551037582E-2</v>
      </c>
      <c r="BK56" s="3">
        <f t="shared" si="38"/>
        <v>219.92499517669378</v>
      </c>
      <c r="BL56" s="3">
        <f t="shared" si="39"/>
        <v>35.400000000000034</v>
      </c>
      <c r="BM56" s="3">
        <f t="shared" si="40"/>
        <v>36.130011290944509</v>
      </c>
      <c r="BN56" s="4">
        <f t="shared" si="84"/>
        <v>-0.73001129094447492</v>
      </c>
      <c r="BO56" s="4">
        <f t="shared" si="75"/>
        <v>0.98619967165830691</v>
      </c>
      <c r="BP56" s="13"/>
      <c r="BQ56" s="85">
        <v>46359.423611111109</v>
      </c>
      <c r="BR56" s="84">
        <v>216.59200000000001</v>
      </c>
      <c r="BS56" s="84">
        <v>219.70699999999999</v>
      </c>
      <c r="BT56" s="84">
        <v>335.8</v>
      </c>
      <c r="BU56" s="21">
        <f t="shared" si="41"/>
        <v>36.61783333333333</v>
      </c>
      <c r="BV56" s="21">
        <f t="shared" si="42"/>
        <v>36.654165862782293</v>
      </c>
      <c r="BW56" s="3">
        <f t="shared" si="43"/>
        <v>-3.6332529448962703E-2</v>
      </c>
      <c r="BX56" s="3">
        <f t="shared" si="44"/>
        <v>219.92499517669378</v>
      </c>
      <c r="BY56" s="3">
        <f t="shared" si="92"/>
        <v>35</v>
      </c>
      <c r="BZ56" s="3">
        <f t="shared" si="46"/>
        <v>36.130011290944509</v>
      </c>
      <c r="CA56" s="4">
        <f t="shared" si="85"/>
        <v>-1.130011290944509</v>
      </c>
      <c r="CB56" s="4">
        <f t="shared" si="76"/>
        <v>0.98582202660816465</v>
      </c>
      <c r="CC56" s="13"/>
      <c r="CD56" s="85">
        <v>46359.423611111109</v>
      </c>
      <c r="CE56" s="84">
        <v>216.12</v>
      </c>
      <c r="CF56" s="84">
        <v>219.495</v>
      </c>
      <c r="CG56" s="84">
        <v>335.8</v>
      </c>
      <c r="CH56" s="21">
        <f t="shared" si="47"/>
        <v>36.582499999999996</v>
      </c>
      <c r="CI56" s="21">
        <f t="shared" si="48"/>
        <v>36.654165862782293</v>
      </c>
      <c r="CJ56" s="3">
        <f t="shared" si="49"/>
        <v>-7.1665862782296585E-2</v>
      </c>
      <c r="CK56" s="3">
        <f t="shared" si="50"/>
        <v>219.92499517669378</v>
      </c>
      <c r="CL56" s="3">
        <f t="shared" si="93"/>
        <v>34.900000000000034</v>
      </c>
      <c r="CM56" s="3">
        <f t="shared" si="52"/>
        <v>36.130011290944509</v>
      </c>
      <c r="CN56" s="4">
        <f t="shared" si="86"/>
        <v>-1.2300112909444749</v>
      </c>
      <c r="CO56" s="4">
        <f t="shared" si="77"/>
        <v>0.98462379553064994</v>
      </c>
      <c r="CP56" s="13"/>
      <c r="CQ56" s="85">
        <v>46359.423611111109</v>
      </c>
      <c r="CR56" s="84">
        <v>218.423</v>
      </c>
      <c r="CS56" s="84">
        <v>224.52699999999999</v>
      </c>
      <c r="CT56" s="84">
        <v>340.4</v>
      </c>
      <c r="CU56" s="21">
        <f t="shared" si="53"/>
        <v>37.421166666666664</v>
      </c>
      <c r="CV56" s="21">
        <f t="shared" si="54"/>
        <v>36.654165862782293</v>
      </c>
      <c r="CW56" s="3">
        <f t="shared" si="55"/>
        <v>0.76700080388437186</v>
      </c>
      <c r="CX56" s="3">
        <f t="shared" si="56"/>
        <v>219.92499517669378</v>
      </c>
      <c r="CY56" s="3">
        <f t="shared" si="94"/>
        <v>35.099999999999966</v>
      </c>
      <c r="CZ56" s="3">
        <f t="shared" si="58"/>
        <v>36.130011290944509</v>
      </c>
      <c r="DA56" s="4">
        <f t="shared" si="87"/>
        <v>-1.0300112909445431</v>
      </c>
      <c r="DB56" s="4">
        <f t="shared" si="78"/>
        <v>0.97281396001371778</v>
      </c>
      <c r="DC56" s="13"/>
      <c r="DD56" s="85">
        <v>46359.423611111109</v>
      </c>
      <c r="DE56" s="84">
        <v>206.054</v>
      </c>
      <c r="DF56" s="84">
        <v>208.98</v>
      </c>
      <c r="DG56" s="84">
        <v>321.3</v>
      </c>
      <c r="DH56" s="21">
        <f t="shared" si="59"/>
        <v>34.83</v>
      </c>
      <c r="DI56" s="21">
        <f t="shared" si="60"/>
        <v>34.871899082298384</v>
      </c>
      <c r="DJ56" s="3">
        <f t="shared" si="61"/>
        <v>-4.1899082298385792E-2</v>
      </c>
      <c r="DK56" s="3">
        <f t="shared" si="62"/>
        <v>209.23139449379033</v>
      </c>
      <c r="DL56" s="3">
        <f t="shared" si="95"/>
        <v>32.900000000000034</v>
      </c>
      <c r="DM56" s="3">
        <f t="shared" si="64"/>
        <v>34.373230925421517</v>
      </c>
      <c r="DN56" s="4">
        <f t="shared" si="88"/>
        <v>-1.4732309254214826</v>
      </c>
      <c r="DO56" s="4">
        <f t="shared" si="79"/>
        <v>0.98599866015886695</v>
      </c>
      <c r="DP56" s="13"/>
      <c r="DQ56" s="11"/>
      <c r="DR56" s="55">
        <f t="shared" si="70"/>
        <v>46359.423611111109</v>
      </c>
      <c r="DS56" s="5">
        <f t="shared" si="96"/>
        <v>379.38233333333329</v>
      </c>
      <c r="DT56" s="5">
        <f t="shared" si="66"/>
        <v>379.42105819245194</v>
      </c>
      <c r="DU56" s="6">
        <f t="shared" si="89"/>
        <v>-3.8724859118644872E-2</v>
      </c>
      <c r="DV56" s="5">
        <f t="shared" si="67"/>
        <v>2276.5263491547116</v>
      </c>
      <c r="DW56" s="5">
        <f t="shared" si="97"/>
        <v>361.90000000000009</v>
      </c>
      <c r="DX56" s="5">
        <f t="shared" si="69"/>
        <v>373.99533706029985</v>
      </c>
      <c r="DY56" s="6">
        <f t="shared" si="90"/>
        <v>-12.095337060299755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88">
        <v>46359.416666666664</v>
      </c>
      <c r="B57" s="95">
        <v>763</v>
      </c>
      <c r="C57" s="96">
        <v>49.36</v>
      </c>
      <c r="D57" s="12"/>
      <c r="E57" s="84">
        <v>269.84300000000002</v>
      </c>
      <c r="F57" s="84">
        <v>273.81299999999999</v>
      </c>
      <c r="G57" s="84">
        <v>407.3</v>
      </c>
      <c r="H57" s="21">
        <f t="shared" si="11"/>
        <v>45.635499999999993</v>
      </c>
      <c r="I57" s="3">
        <f t="shared" si="12"/>
        <v>45.33508989860885</v>
      </c>
      <c r="J57" s="3">
        <f t="shared" si="13"/>
        <v>0.30041010139114377</v>
      </c>
      <c r="K57" s="3">
        <f t="shared" si="14"/>
        <v>272.01053939165314</v>
      </c>
      <c r="L57" s="3">
        <f t="shared" si="15"/>
        <v>46</v>
      </c>
      <c r="M57" s="3">
        <f t="shared" si="16"/>
        <v>44.686798113058742</v>
      </c>
      <c r="N57" s="4">
        <f t="shared" si="80"/>
        <v>1.3132018869412576</v>
      </c>
      <c r="O57" s="4">
        <f t="shared" si="71"/>
        <v>0.98550105363879736</v>
      </c>
      <c r="P57" s="13"/>
      <c r="Q57" s="85">
        <v>46359.416666666664</v>
      </c>
      <c r="R57" s="84">
        <v>272.21899999999999</v>
      </c>
      <c r="S57" s="84">
        <v>276.36399999999998</v>
      </c>
      <c r="T57" s="84">
        <v>407.2</v>
      </c>
      <c r="U57" s="21">
        <f t="shared" si="17"/>
        <v>46.060666666666663</v>
      </c>
      <c r="V57" s="3">
        <f t="shared" si="18"/>
        <v>45.33508989860885</v>
      </c>
      <c r="W57" s="3">
        <f t="shared" si="19"/>
        <v>0.72557676805781313</v>
      </c>
      <c r="X57" s="3">
        <f t="shared" si="20"/>
        <v>272.01053939165314</v>
      </c>
      <c r="Y57" s="3">
        <f t="shared" si="21"/>
        <v>45.899999999999977</v>
      </c>
      <c r="Z57" s="3">
        <f t="shared" si="22"/>
        <v>44.686798113058742</v>
      </c>
      <c r="AA57" s="4">
        <f t="shared" si="81"/>
        <v>1.2132018869412349</v>
      </c>
      <c r="AB57" s="4">
        <f t="shared" si="72"/>
        <v>0.98500166447149418</v>
      </c>
      <c r="AC57" s="13"/>
      <c r="AD57" s="85">
        <v>46359.416666666664</v>
      </c>
      <c r="AE57" s="84">
        <v>267.77100000000002</v>
      </c>
      <c r="AF57" s="84">
        <v>273.80900000000003</v>
      </c>
      <c r="AG57" s="84">
        <v>400.4</v>
      </c>
      <c r="AH57" s="21">
        <f t="shared" si="23"/>
        <v>45.634833333333333</v>
      </c>
      <c r="AI57" s="21">
        <f t="shared" si="24"/>
        <v>45.33508989860885</v>
      </c>
      <c r="AJ57" s="3">
        <f t="shared" si="25"/>
        <v>0.29974343472448339</v>
      </c>
      <c r="AK57" s="3">
        <f t="shared" si="26"/>
        <v>272.01053939165314</v>
      </c>
      <c r="AL57" s="3">
        <f t="shared" si="27"/>
        <v>44.199999999999989</v>
      </c>
      <c r="AM57" s="3">
        <f t="shared" si="28"/>
        <v>44.686798113058742</v>
      </c>
      <c r="AN57" s="4">
        <f t="shared" si="82"/>
        <v>-0.48679811305875376</v>
      </c>
      <c r="AO57" s="4">
        <f t="shared" si="73"/>
        <v>0.97794813172686068</v>
      </c>
      <c r="AP57" s="13"/>
      <c r="AQ57" s="85">
        <v>46359.416666666664</v>
      </c>
      <c r="AR57" s="84">
        <v>270.26</v>
      </c>
      <c r="AS57" s="84">
        <v>274.34800000000001</v>
      </c>
      <c r="AT57" s="84">
        <v>405.6</v>
      </c>
      <c r="AU57" s="21">
        <f t="shared" si="29"/>
        <v>45.724666666666664</v>
      </c>
      <c r="AV57" s="21">
        <f t="shared" si="30"/>
        <v>45.33508989860885</v>
      </c>
      <c r="AW57" s="3">
        <f t="shared" si="31"/>
        <v>0.3895767680578146</v>
      </c>
      <c r="AX57" s="3">
        <f t="shared" si="32"/>
        <v>272.01053939165314</v>
      </c>
      <c r="AY57" s="3">
        <f t="shared" si="91"/>
        <v>45.400000000000034</v>
      </c>
      <c r="AZ57" s="3">
        <f t="shared" si="34"/>
        <v>44.686798113058742</v>
      </c>
      <c r="BA57" s="4">
        <f t="shared" si="83"/>
        <v>0.71320188694129172</v>
      </c>
      <c r="BB57" s="4">
        <f t="shared" si="74"/>
        <v>0.98509921705279413</v>
      </c>
      <c r="BC57" s="13"/>
      <c r="BD57" s="85">
        <v>46359.416666666664</v>
      </c>
      <c r="BE57" s="84">
        <v>200.31399999999999</v>
      </c>
      <c r="BF57" s="84">
        <v>203.05500000000001</v>
      </c>
      <c r="BG57" s="84">
        <v>298.89999999999998</v>
      </c>
      <c r="BH57" s="21">
        <f t="shared" si="35"/>
        <v>33.842500000000001</v>
      </c>
      <c r="BI57" s="21">
        <f t="shared" si="36"/>
        <v>33.581548073043599</v>
      </c>
      <c r="BJ57" s="3">
        <f t="shared" si="37"/>
        <v>0.26095192695640179</v>
      </c>
      <c r="BK57" s="3">
        <f t="shared" si="38"/>
        <v>201.48928843826155</v>
      </c>
      <c r="BL57" s="3">
        <f t="shared" si="39"/>
        <v>33.799999999999955</v>
      </c>
      <c r="BM57" s="3">
        <f t="shared" si="40"/>
        <v>33.101331935599077</v>
      </c>
      <c r="BN57" s="4">
        <f t="shared" si="84"/>
        <v>0.69866806440087714</v>
      </c>
      <c r="BO57" s="4">
        <f t="shared" si="75"/>
        <v>0.98650119425771332</v>
      </c>
      <c r="BP57" s="13"/>
      <c r="BQ57" s="85">
        <v>46359.416666666664</v>
      </c>
      <c r="BR57" s="84">
        <v>200</v>
      </c>
      <c r="BS57" s="84">
        <v>202.75800000000001</v>
      </c>
      <c r="BT57" s="84">
        <v>300.8</v>
      </c>
      <c r="BU57" s="21">
        <f t="shared" si="41"/>
        <v>33.792999999999999</v>
      </c>
      <c r="BV57" s="21">
        <f t="shared" si="42"/>
        <v>33.581548073043599</v>
      </c>
      <c r="BW57" s="3">
        <f t="shared" si="43"/>
        <v>0.21145192695639992</v>
      </c>
      <c r="BX57" s="3">
        <f t="shared" si="44"/>
        <v>201.48928843826155</v>
      </c>
      <c r="BY57" s="3">
        <f t="shared" si="92"/>
        <v>33.699999999999989</v>
      </c>
      <c r="BZ57" s="3">
        <f t="shared" si="46"/>
        <v>33.101331935599077</v>
      </c>
      <c r="CA57" s="4">
        <f t="shared" si="85"/>
        <v>0.59866806440091125</v>
      </c>
      <c r="CB57" s="4">
        <f t="shared" si="76"/>
        <v>0.98639757740754985</v>
      </c>
      <c r="CC57" s="13"/>
      <c r="CD57" s="85">
        <v>46359.416666666664</v>
      </c>
      <c r="CE57" s="84">
        <v>199.34399999999999</v>
      </c>
      <c r="CF57" s="84">
        <v>202.70400000000001</v>
      </c>
      <c r="CG57" s="84">
        <v>300.89999999999998</v>
      </c>
      <c r="CH57" s="21">
        <f t="shared" si="47"/>
        <v>33.783999999999999</v>
      </c>
      <c r="CI57" s="21">
        <f t="shared" si="48"/>
        <v>33.581548073043599</v>
      </c>
      <c r="CJ57" s="3">
        <f t="shared" si="49"/>
        <v>0.20245192695639957</v>
      </c>
      <c r="CK57" s="3">
        <f t="shared" si="50"/>
        <v>201.48928843826155</v>
      </c>
      <c r="CL57" s="3">
        <f t="shared" si="93"/>
        <v>33.699999999999989</v>
      </c>
      <c r="CM57" s="3">
        <f t="shared" si="52"/>
        <v>33.101331935599077</v>
      </c>
      <c r="CN57" s="4">
        <f t="shared" si="86"/>
        <v>0.59866806440091125</v>
      </c>
      <c r="CO57" s="4">
        <f t="shared" si="77"/>
        <v>0.98342410608572095</v>
      </c>
      <c r="CP57" s="13"/>
      <c r="CQ57" s="85">
        <v>46359.416666666664</v>
      </c>
      <c r="CR57" s="84">
        <v>201.23500000000001</v>
      </c>
      <c r="CS57" s="84">
        <v>207.16499999999999</v>
      </c>
      <c r="CT57" s="84">
        <v>305.3</v>
      </c>
      <c r="CU57" s="21">
        <f t="shared" si="53"/>
        <v>34.527499999999996</v>
      </c>
      <c r="CV57" s="21">
        <f t="shared" si="54"/>
        <v>33.581548073043599</v>
      </c>
      <c r="CW57" s="3">
        <f t="shared" si="55"/>
        <v>0.94595192695639696</v>
      </c>
      <c r="CX57" s="3">
        <f t="shared" si="56"/>
        <v>201.48928843826155</v>
      </c>
      <c r="CY57" s="3">
        <f t="shared" si="94"/>
        <v>34.100000000000023</v>
      </c>
      <c r="CZ57" s="3">
        <f t="shared" si="58"/>
        <v>33.101331935599077</v>
      </c>
      <c r="DA57" s="4">
        <f t="shared" si="87"/>
        <v>0.99866806440094535</v>
      </c>
      <c r="DB57" s="4">
        <f t="shared" si="78"/>
        <v>0.97137547365626442</v>
      </c>
      <c r="DC57" s="13"/>
      <c r="DD57" s="85">
        <v>46359.416666666664</v>
      </c>
      <c r="DE57" s="84">
        <v>190.61199999999999</v>
      </c>
      <c r="DF57" s="84">
        <v>193.26</v>
      </c>
      <c r="DG57" s="84">
        <v>288.39999999999998</v>
      </c>
      <c r="DH57" s="21">
        <f t="shared" si="59"/>
        <v>32.209999999999994</v>
      </c>
      <c r="DI57" s="21">
        <f t="shared" si="60"/>
        <v>31.948683808941475</v>
      </c>
      <c r="DJ57" s="3">
        <f t="shared" si="61"/>
        <v>0.26131619105851911</v>
      </c>
      <c r="DK57" s="3">
        <f t="shared" si="62"/>
        <v>191.69210285364886</v>
      </c>
      <c r="DL57" s="3">
        <f t="shared" si="95"/>
        <v>32.299999999999955</v>
      </c>
      <c r="DM57" s="3">
        <f t="shared" si="64"/>
        <v>31.491817630473612</v>
      </c>
      <c r="DN57" s="4">
        <f t="shared" si="88"/>
        <v>0.80818236952634237</v>
      </c>
      <c r="DO57" s="4">
        <f t="shared" si="79"/>
        <v>0.9862982510607472</v>
      </c>
      <c r="DP57" s="13"/>
      <c r="DQ57" s="11"/>
      <c r="DR57" s="55">
        <f t="shared" si="70"/>
        <v>46359.416666666664</v>
      </c>
      <c r="DS57" s="5">
        <f t="shared" si="96"/>
        <v>351.21266666666662</v>
      </c>
      <c r="DT57" s="5">
        <f t="shared" si="66"/>
        <v>347.61523569555129</v>
      </c>
      <c r="DU57" s="6">
        <f t="shared" si="89"/>
        <v>3.5974309711153296</v>
      </c>
      <c r="DV57" s="5">
        <f t="shared" si="67"/>
        <v>2085.6914141733077</v>
      </c>
      <c r="DW57" s="5">
        <f t="shared" si="97"/>
        <v>349.09999999999991</v>
      </c>
      <c r="DX57" s="5">
        <f t="shared" si="69"/>
        <v>342.64433782510497</v>
      </c>
      <c r="DY57" s="6">
        <f t="shared" si="90"/>
        <v>6.4556621748949397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88">
        <v>46359.409722222219</v>
      </c>
      <c r="B58" s="95">
        <v>774</v>
      </c>
      <c r="C58" s="96">
        <v>48.79</v>
      </c>
      <c r="D58" s="12"/>
      <c r="E58" s="84">
        <v>278.67399999999998</v>
      </c>
      <c r="F58" s="84">
        <v>283.005</v>
      </c>
      <c r="G58" s="84">
        <v>361.3</v>
      </c>
      <c r="H58" s="21">
        <f t="shared" si="11"/>
        <v>47.167499999999997</v>
      </c>
      <c r="I58" s="3">
        <f t="shared" si="12"/>
        <v>46.088974620964166</v>
      </c>
      <c r="J58" s="3">
        <f t="shared" si="13"/>
        <v>1.0785253790358311</v>
      </c>
      <c r="K58" s="3">
        <f t="shared" si="14"/>
        <v>276.53384772578499</v>
      </c>
      <c r="L58" s="3">
        <f t="shared" si="15"/>
        <v>29.100000000000023</v>
      </c>
      <c r="M58" s="3">
        <f t="shared" si="16"/>
        <v>45.429902283884381</v>
      </c>
      <c r="N58" s="4">
        <f t="shared" si="80"/>
        <v>-16.329902283884358</v>
      </c>
      <c r="O58" s="4"/>
      <c r="P58" s="13"/>
      <c r="Q58" s="85">
        <v>46359.409722222219</v>
      </c>
      <c r="R58" s="84">
        <v>280.55900000000003</v>
      </c>
      <c r="S58" s="84">
        <v>284.68700000000001</v>
      </c>
      <c r="T58" s="84">
        <v>361.3</v>
      </c>
      <c r="U58" s="21">
        <f t="shared" si="17"/>
        <v>47.447833333333335</v>
      </c>
      <c r="V58" s="3">
        <f t="shared" si="18"/>
        <v>46.088974620964166</v>
      </c>
      <c r="W58" s="3">
        <f t="shared" si="19"/>
        <v>1.3588587123691696</v>
      </c>
      <c r="X58" s="3">
        <f t="shared" si="20"/>
        <v>276.53384772578499</v>
      </c>
      <c r="Y58" s="3">
        <f t="shared" si="21"/>
        <v>31.800000000000011</v>
      </c>
      <c r="Z58" s="3">
        <f t="shared" si="22"/>
        <v>45.429902283884381</v>
      </c>
      <c r="AA58" s="4">
        <f t="shared" si="81"/>
        <v>-13.62990228388437</v>
      </c>
      <c r="AB58" s="4"/>
      <c r="AC58" s="13"/>
      <c r="AD58" s="85">
        <v>46359.409722222219</v>
      </c>
      <c r="AE58" s="84">
        <v>275.83</v>
      </c>
      <c r="AF58" s="84">
        <v>281.74900000000002</v>
      </c>
      <c r="AG58" s="84">
        <v>356.2</v>
      </c>
      <c r="AH58" s="21">
        <f t="shared" si="23"/>
        <v>46.958166666666671</v>
      </c>
      <c r="AI58" s="21">
        <f t="shared" si="24"/>
        <v>46.088974620964166</v>
      </c>
      <c r="AJ58" s="3">
        <f t="shared" si="25"/>
        <v>0.86919204570250486</v>
      </c>
      <c r="AK58" s="3">
        <f t="shared" si="26"/>
        <v>276.53384772578499</v>
      </c>
      <c r="AL58" s="3">
        <f t="shared" si="27"/>
        <v>29.199999999999989</v>
      </c>
      <c r="AM58" s="3">
        <f t="shared" si="28"/>
        <v>45.429902283884381</v>
      </c>
      <c r="AN58" s="4">
        <f t="shared" si="82"/>
        <v>-16.229902283884392</v>
      </c>
      <c r="AO58" s="4"/>
      <c r="AP58" s="13"/>
      <c r="AQ58" s="85">
        <v>46359.409722222219</v>
      </c>
      <c r="AR58" s="84">
        <v>278.685</v>
      </c>
      <c r="AS58" s="84">
        <v>282.81400000000002</v>
      </c>
      <c r="AT58" s="84">
        <v>360.2</v>
      </c>
      <c r="AU58" s="21">
        <f t="shared" si="29"/>
        <v>47.135666666666665</v>
      </c>
      <c r="AV58" s="21">
        <f t="shared" si="30"/>
        <v>46.088974620964166</v>
      </c>
      <c r="AW58" s="3">
        <f t="shared" si="31"/>
        <v>1.0466920457024997</v>
      </c>
      <c r="AX58" s="3">
        <f t="shared" si="32"/>
        <v>276.53384772578499</v>
      </c>
      <c r="AY58" s="3">
        <f t="shared" si="91"/>
        <v>28.599999999999966</v>
      </c>
      <c r="AZ58" s="3">
        <f t="shared" si="34"/>
        <v>45.429902283884381</v>
      </c>
      <c r="BA58" s="4">
        <f t="shared" si="83"/>
        <v>-16.829902283884415</v>
      </c>
      <c r="BB58" s="4"/>
      <c r="BC58" s="13"/>
      <c r="BD58" s="85">
        <v>46359.409722222219</v>
      </c>
      <c r="BE58" s="84">
        <v>206.78200000000001</v>
      </c>
      <c r="BF58" s="84">
        <v>209.548</v>
      </c>
      <c r="BG58" s="84">
        <v>265.10000000000002</v>
      </c>
      <c r="BH58" s="21">
        <f t="shared" si="35"/>
        <v>34.924666666666667</v>
      </c>
      <c r="BI58" s="21">
        <f t="shared" si="36"/>
        <v>34.139981200714196</v>
      </c>
      <c r="BJ58" s="3">
        <f t="shared" si="37"/>
        <v>0.78468546595247091</v>
      </c>
      <c r="BK58" s="3">
        <f t="shared" si="38"/>
        <v>204.83988720428519</v>
      </c>
      <c r="BL58" s="3">
        <f t="shared" si="39"/>
        <v>21.100000000000023</v>
      </c>
      <c r="BM58" s="3">
        <f t="shared" si="40"/>
        <v>33.651779469543982</v>
      </c>
      <c r="BN58" s="4">
        <f t="shared" si="84"/>
        <v>-12.551779469543959</v>
      </c>
      <c r="BO58" s="4"/>
      <c r="BP58" s="13"/>
      <c r="BQ58" s="85">
        <v>46359.409722222219</v>
      </c>
      <c r="BR58" s="84">
        <v>206.92400000000001</v>
      </c>
      <c r="BS58" s="84">
        <v>209.69200000000001</v>
      </c>
      <c r="BT58" s="84">
        <v>267.10000000000002</v>
      </c>
      <c r="BU58" s="21">
        <f t="shared" si="41"/>
        <v>34.948666666666668</v>
      </c>
      <c r="BV58" s="21">
        <f t="shared" si="42"/>
        <v>34.139981200714196</v>
      </c>
      <c r="BW58" s="3">
        <f t="shared" si="43"/>
        <v>0.80868546595247182</v>
      </c>
      <c r="BX58" s="3">
        <f t="shared" si="44"/>
        <v>204.83988720428519</v>
      </c>
      <c r="BY58" s="3">
        <f t="shared" si="92"/>
        <v>21.600000000000023</v>
      </c>
      <c r="BZ58" s="3">
        <f t="shared" si="46"/>
        <v>33.651779469543982</v>
      </c>
      <c r="CA58" s="4">
        <f t="shared" si="85"/>
        <v>-12.051779469543959</v>
      </c>
      <c r="CB58" s="4"/>
      <c r="CC58" s="13"/>
      <c r="CD58" s="85">
        <v>46359.409722222219</v>
      </c>
      <c r="CE58" s="84">
        <v>206.483</v>
      </c>
      <c r="CF58" s="84">
        <v>209.30600000000001</v>
      </c>
      <c r="CG58" s="84">
        <v>267.2</v>
      </c>
      <c r="CH58" s="21">
        <f t="shared" si="47"/>
        <v>34.884333333333331</v>
      </c>
      <c r="CI58" s="21">
        <f t="shared" si="48"/>
        <v>34.139981200714196</v>
      </c>
      <c r="CJ58" s="3">
        <f t="shared" si="49"/>
        <v>0.74435213261913447</v>
      </c>
      <c r="CK58" s="3">
        <f t="shared" si="50"/>
        <v>204.83988720428519</v>
      </c>
      <c r="CL58" s="3">
        <f t="shared" si="93"/>
        <v>21.5</v>
      </c>
      <c r="CM58" s="3">
        <f t="shared" si="52"/>
        <v>33.651779469543982</v>
      </c>
      <c r="CN58" s="4">
        <f t="shared" si="86"/>
        <v>-12.151779469543982</v>
      </c>
      <c r="CO58" s="4"/>
      <c r="CP58" s="13"/>
      <c r="CQ58" s="85">
        <v>46359.409722222219</v>
      </c>
      <c r="CR58" s="84">
        <v>208.34100000000001</v>
      </c>
      <c r="CS58" s="84">
        <v>214.36699999999999</v>
      </c>
      <c r="CT58" s="84">
        <v>271.2</v>
      </c>
      <c r="CU58" s="21">
        <f t="shared" si="53"/>
        <v>35.727833333333329</v>
      </c>
      <c r="CV58" s="21">
        <f t="shared" si="54"/>
        <v>34.139981200714196</v>
      </c>
      <c r="CW58" s="3">
        <f t="shared" si="55"/>
        <v>1.5878521326191333</v>
      </c>
      <c r="CX58" s="3">
        <f t="shared" si="56"/>
        <v>204.83988720428519</v>
      </c>
      <c r="CY58" s="3">
        <f t="shared" si="94"/>
        <v>21.599999999999994</v>
      </c>
      <c r="CZ58" s="3">
        <f t="shared" si="58"/>
        <v>33.651779469543982</v>
      </c>
      <c r="DA58" s="4">
        <f t="shared" si="87"/>
        <v>-12.051779469543987</v>
      </c>
      <c r="DB58" s="4"/>
      <c r="DC58" s="13"/>
      <c r="DD58" s="85">
        <v>46359.409722222219</v>
      </c>
      <c r="DE58" s="84">
        <v>197.42699999999999</v>
      </c>
      <c r="DF58" s="84">
        <v>200.08500000000001</v>
      </c>
      <c r="DG58" s="84">
        <v>256.10000000000002</v>
      </c>
      <c r="DH58" s="21">
        <f t="shared" si="59"/>
        <v>33.347499999999997</v>
      </c>
      <c r="DI58" s="21">
        <f t="shared" si="60"/>
        <v>32.479963766184056</v>
      </c>
      <c r="DJ58" s="3">
        <f t="shared" si="61"/>
        <v>0.86753623381594025</v>
      </c>
      <c r="DK58" s="3">
        <f t="shared" si="62"/>
        <v>194.87978259710437</v>
      </c>
      <c r="DL58" s="3">
        <f t="shared" si="95"/>
        <v>20.400000000000034</v>
      </c>
      <c r="DM58" s="3">
        <f t="shared" si="64"/>
        <v>32.015500284327622</v>
      </c>
      <c r="DN58" s="4">
        <f t="shared" si="88"/>
        <v>-11.615500284327588</v>
      </c>
      <c r="DO58" s="4"/>
      <c r="DP58" s="13"/>
      <c r="DQ58" s="11"/>
      <c r="DR58" s="55">
        <f t="shared" si="70"/>
        <v>46359.409722222219</v>
      </c>
      <c r="DS58" s="5">
        <f t="shared" si="96"/>
        <v>362.54216666666662</v>
      </c>
      <c r="DT58" s="5">
        <f t="shared" si="66"/>
        <v>353.3957870528975</v>
      </c>
      <c r="DU58" s="6">
        <f t="shared" si="89"/>
        <v>9.1463796137691133</v>
      </c>
      <c r="DV58" s="5">
        <f t="shared" si="67"/>
        <v>2120.3747223173846</v>
      </c>
      <c r="DW58" s="5">
        <f t="shared" si="97"/>
        <v>224.90000000000006</v>
      </c>
      <c r="DX58" s="5">
        <f t="shared" si="69"/>
        <v>348.34222729804111</v>
      </c>
      <c r="DY58" s="6">
        <f t="shared" si="90"/>
        <v>-123.44222729804105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88">
        <v>46359.402777777781</v>
      </c>
      <c r="B59" s="95">
        <v>599</v>
      </c>
      <c r="C59" s="96">
        <v>49.65</v>
      </c>
      <c r="D59" s="12"/>
      <c r="E59" s="84">
        <v>249.06399999999999</v>
      </c>
      <c r="F59" s="84">
        <v>216.04499999999999</v>
      </c>
      <c r="G59" s="84">
        <v>332.2</v>
      </c>
      <c r="H59" s="21">
        <f t="shared" si="11"/>
        <v>36.007499999999993</v>
      </c>
      <c r="I59" s="3">
        <f t="shared" si="12"/>
        <v>35.551227693525071</v>
      </c>
      <c r="J59" s="3">
        <f t="shared" si="13"/>
        <v>0.45627230647492212</v>
      </c>
      <c r="K59" s="3">
        <f t="shared" si="14"/>
        <v>213.30736616115044</v>
      </c>
      <c r="L59" s="3">
        <f t="shared" si="15"/>
        <v>42</v>
      </c>
      <c r="M59" s="3">
        <f t="shared" si="16"/>
        <v>35.042845137507662</v>
      </c>
      <c r="N59" s="4">
        <f t="shared" si="80"/>
        <v>6.9571548624923381</v>
      </c>
      <c r="O59" s="4"/>
      <c r="P59" s="13"/>
      <c r="Q59" s="85">
        <v>46359.402777777781</v>
      </c>
      <c r="R59" s="84">
        <v>258.36399999999998</v>
      </c>
      <c r="S59" s="84">
        <v>262.21899999999999</v>
      </c>
      <c r="T59" s="84">
        <v>329.5</v>
      </c>
      <c r="U59" s="21">
        <f t="shared" si="17"/>
        <v>43.703166666666661</v>
      </c>
      <c r="V59" s="3">
        <f t="shared" si="18"/>
        <v>35.551227693525071</v>
      </c>
      <c r="W59" s="3">
        <f t="shared" si="19"/>
        <v>8.1519389731415899</v>
      </c>
      <c r="X59" s="3">
        <f t="shared" si="20"/>
        <v>213.30736616115044</v>
      </c>
      <c r="Y59" s="3">
        <f>T59-T61</f>
        <v>78.400000000000006</v>
      </c>
      <c r="Z59" s="3">
        <f t="shared" si="22"/>
        <v>35.042845137507662</v>
      </c>
      <c r="AA59" s="4">
        <f t="shared" si="81"/>
        <v>43.357154862492344</v>
      </c>
      <c r="AB59" s="4"/>
      <c r="AC59" s="13"/>
      <c r="AD59" s="85">
        <v>46359.402777777781</v>
      </c>
      <c r="AE59" s="84">
        <v>207.35400000000001</v>
      </c>
      <c r="AF59" s="84">
        <v>212.84899999999999</v>
      </c>
      <c r="AG59" s="84">
        <v>327</v>
      </c>
      <c r="AH59" s="21">
        <f t="shared" si="23"/>
        <v>35.474833333333329</v>
      </c>
      <c r="AI59" s="21">
        <f t="shared" si="24"/>
        <v>35.551227693525071</v>
      </c>
      <c r="AJ59" s="3">
        <f t="shared" si="25"/>
        <v>-7.6394360191741839E-2</v>
      </c>
      <c r="AK59" s="3">
        <f t="shared" si="26"/>
        <v>213.30736616115044</v>
      </c>
      <c r="AL59" s="3">
        <f t="shared" si="27"/>
        <v>41.5</v>
      </c>
      <c r="AM59" s="3">
        <f t="shared" si="28"/>
        <v>35.042845137507662</v>
      </c>
      <c r="AN59" s="4">
        <f t="shared" si="82"/>
        <v>6.4571548624923381</v>
      </c>
      <c r="AO59" s="4"/>
      <c r="AP59" s="13"/>
      <c r="AQ59" s="85">
        <v>46359.402777777781</v>
      </c>
      <c r="AR59" s="84">
        <v>207.01900000000001</v>
      </c>
      <c r="AS59" s="84">
        <v>209.505</v>
      </c>
      <c r="AT59" s="84">
        <v>331.6</v>
      </c>
      <c r="AU59" s="21">
        <f t="shared" si="29"/>
        <v>34.917499999999997</v>
      </c>
      <c r="AV59" s="21">
        <f t="shared" si="30"/>
        <v>35.551227693525071</v>
      </c>
      <c r="AW59" s="3">
        <f t="shared" si="31"/>
        <v>-0.63372769352507419</v>
      </c>
      <c r="AX59" s="3">
        <f t="shared" si="32"/>
        <v>213.30736616115044</v>
      </c>
      <c r="AY59" s="3">
        <f t="shared" si="91"/>
        <v>42</v>
      </c>
      <c r="AZ59" s="3">
        <f t="shared" si="34"/>
        <v>35.042845137507662</v>
      </c>
      <c r="BA59" s="4">
        <f t="shared" si="83"/>
        <v>6.9571548624923381</v>
      </c>
      <c r="BB59" s="4"/>
      <c r="BC59" s="13"/>
      <c r="BD59" s="85">
        <v>46359.402777777781</v>
      </c>
      <c r="BE59" s="84">
        <v>155.899</v>
      </c>
      <c r="BF59" s="84">
        <v>158.15899999999999</v>
      </c>
      <c r="BG59" s="84">
        <v>244</v>
      </c>
      <c r="BH59" s="21">
        <f t="shared" si="35"/>
        <v>26.359833333333331</v>
      </c>
      <c r="BI59" s="21">
        <f t="shared" si="36"/>
        <v>26.3342427359445</v>
      </c>
      <c r="BJ59" s="3">
        <f t="shared" si="37"/>
        <v>2.5590597388831071E-2</v>
      </c>
      <c r="BK59" s="3">
        <f t="shared" si="38"/>
        <v>158.00545641566697</v>
      </c>
      <c r="BL59" s="3">
        <f t="shared" si="39"/>
        <v>31.5</v>
      </c>
      <c r="BM59" s="3">
        <f t="shared" si="40"/>
        <v>25.957663064820494</v>
      </c>
      <c r="BN59" s="4">
        <f t="shared" si="84"/>
        <v>5.542336935179506</v>
      </c>
      <c r="BO59" s="4"/>
      <c r="BP59" s="13"/>
      <c r="BQ59" s="85">
        <v>46359.402777777781</v>
      </c>
      <c r="BR59" s="84">
        <v>158.37100000000001</v>
      </c>
      <c r="BS59" s="84">
        <v>160.506</v>
      </c>
      <c r="BT59" s="84">
        <v>245.5</v>
      </c>
      <c r="BU59" s="21">
        <f t="shared" si="41"/>
        <v>26.750999999999998</v>
      </c>
      <c r="BV59" s="21">
        <f t="shared" si="42"/>
        <v>26.3342427359445</v>
      </c>
      <c r="BW59" s="3">
        <f t="shared" si="43"/>
        <v>0.41675726405549796</v>
      </c>
      <c r="BX59" s="3">
        <f t="shared" si="44"/>
        <v>158.00545641566697</v>
      </c>
      <c r="BY59" s="3">
        <f t="shared" si="92"/>
        <v>31.099999999999994</v>
      </c>
      <c r="BZ59" s="3">
        <f t="shared" si="46"/>
        <v>25.957663064820494</v>
      </c>
      <c r="CA59" s="4">
        <f t="shared" si="85"/>
        <v>5.1423369351795003</v>
      </c>
      <c r="CB59" s="4"/>
      <c r="CC59" s="13"/>
      <c r="CD59" s="85">
        <v>46359.402777777781</v>
      </c>
      <c r="CE59" s="84">
        <v>158.31399999999999</v>
      </c>
      <c r="CF59" s="84">
        <v>160.399</v>
      </c>
      <c r="CG59" s="84">
        <v>245.7</v>
      </c>
      <c r="CH59" s="21">
        <f t="shared" si="47"/>
        <v>26.733166666666666</v>
      </c>
      <c r="CI59" s="21">
        <f t="shared" si="48"/>
        <v>26.3342427359445</v>
      </c>
      <c r="CJ59" s="3">
        <f t="shared" si="49"/>
        <v>0.39892393072216592</v>
      </c>
      <c r="CK59" s="3">
        <f t="shared" si="50"/>
        <v>158.00545641566697</v>
      </c>
      <c r="CL59" s="3">
        <f t="shared" si="93"/>
        <v>31.099999999999994</v>
      </c>
      <c r="CM59" s="3">
        <f t="shared" si="52"/>
        <v>25.957663064820494</v>
      </c>
      <c r="CN59" s="4">
        <f t="shared" si="86"/>
        <v>5.1423369351795003</v>
      </c>
      <c r="CO59" s="4"/>
      <c r="CP59" s="13"/>
      <c r="CQ59" s="85">
        <v>46359.402777777781</v>
      </c>
      <c r="CR59" s="84">
        <v>161.69999999999999</v>
      </c>
      <c r="CS59" s="84">
        <v>165.56100000000001</v>
      </c>
      <c r="CT59" s="84">
        <v>249.6</v>
      </c>
      <c r="CU59" s="21">
        <f t="shared" si="53"/>
        <v>27.593499999999999</v>
      </c>
      <c r="CV59" s="21">
        <f t="shared" si="54"/>
        <v>26.3342427359445</v>
      </c>
      <c r="CW59" s="3">
        <f t="shared" si="55"/>
        <v>1.2592572640554991</v>
      </c>
      <c r="CX59" s="3">
        <f t="shared" si="56"/>
        <v>158.00545641566697</v>
      </c>
      <c r="CY59" s="3">
        <f t="shared" si="94"/>
        <v>31.299999999999983</v>
      </c>
      <c r="CZ59" s="3">
        <f t="shared" si="58"/>
        <v>25.957663064820494</v>
      </c>
      <c r="DA59" s="4">
        <f t="shared" si="87"/>
        <v>5.3423369351794889</v>
      </c>
      <c r="DB59" s="4"/>
      <c r="DC59" s="13"/>
      <c r="DD59" s="85">
        <v>46359.402777777781</v>
      </c>
      <c r="DE59" s="84">
        <v>152.494</v>
      </c>
      <c r="DF59" s="84">
        <v>154.53399999999999</v>
      </c>
      <c r="DG59" s="84">
        <v>235.7</v>
      </c>
      <c r="DH59" s="21">
        <f t="shared" si="59"/>
        <v>25.755666666666663</v>
      </c>
      <c r="DI59" s="21">
        <f t="shared" si="60"/>
        <v>25.05377038272885</v>
      </c>
      <c r="DJ59" s="3">
        <f t="shared" si="61"/>
        <v>0.70189628393781334</v>
      </c>
      <c r="DK59" s="3">
        <f t="shared" si="62"/>
        <v>150.32262229637311</v>
      </c>
      <c r="DL59" s="3">
        <f t="shared" si="95"/>
        <v>29.699999999999989</v>
      </c>
      <c r="DM59" s="3">
        <f t="shared" si="64"/>
        <v>24.695501466255827</v>
      </c>
      <c r="DN59" s="4">
        <f t="shared" si="88"/>
        <v>5.0044985337441616</v>
      </c>
      <c r="DO59" s="4"/>
      <c r="DP59" s="13"/>
      <c r="DQ59" s="11"/>
      <c r="DR59" s="55">
        <f t="shared" si="70"/>
        <v>46359.402777777781</v>
      </c>
      <c r="DS59" s="5">
        <f t="shared" si="96"/>
        <v>283.29616666666669</v>
      </c>
      <c r="DT59" s="5">
        <f t="shared" si="66"/>
        <v>272.59565210060708</v>
      </c>
      <c r="DU59" s="6">
        <f t="shared" si="89"/>
        <v>10.70051456605961</v>
      </c>
      <c r="DV59" s="5">
        <f t="shared" si="67"/>
        <v>1635.5739126036426</v>
      </c>
      <c r="DW59" s="5">
        <f t="shared" si="97"/>
        <v>358.59999999999997</v>
      </c>
      <c r="DX59" s="5">
        <f t="shared" si="69"/>
        <v>268.6975342755685</v>
      </c>
      <c r="DY59" s="6">
        <f t="shared" si="90"/>
        <v>89.902465724431465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88">
        <v>46359.395833333336</v>
      </c>
      <c r="B60" s="95">
        <v>711</v>
      </c>
      <c r="C60" s="96">
        <v>49.08</v>
      </c>
      <c r="D60" s="12"/>
      <c r="E60" s="84">
        <v>252.994</v>
      </c>
      <c r="F60" s="84">
        <v>256.63799999999998</v>
      </c>
      <c r="G60" s="84">
        <v>290.2</v>
      </c>
      <c r="H60" s="21">
        <f t="shared" si="11"/>
        <v>42.772999999999996</v>
      </c>
      <c r="I60" s="3">
        <f t="shared" si="12"/>
        <v>42.290670737984755</v>
      </c>
      <c r="J60" s="3">
        <f t="shared" si="13"/>
        <v>0.48232926201524151</v>
      </c>
      <c r="K60" s="3">
        <f t="shared" si="14"/>
        <v>253.74402442790853</v>
      </c>
      <c r="L60" s="3">
        <f t="shared" si="15"/>
        <v>38.799999999999983</v>
      </c>
      <c r="M60" s="3">
        <f t="shared" si="16"/>
        <v>41.685914146431571</v>
      </c>
      <c r="N60" s="4">
        <f t="shared" si="80"/>
        <v>-2.8859141464315883</v>
      </c>
      <c r="O60" s="4"/>
      <c r="P60" s="13"/>
      <c r="Q60" s="86"/>
      <c r="R60" s="84"/>
      <c r="S60" s="84"/>
      <c r="T60" s="84"/>
      <c r="U60" s="21">
        <f t="shared" si="17"/>
        <v>0</v>
      </c>
      <c r="V60" s="3">
        <f t="shared" si="18"/>
        <v>42.290670737984755</v>
      </c>
      <c r="W60" s="3">
        <f t="shared" si="19"/>
        <v>-42.290670737984755</v>
      </c>
      <c r="X60" s="3">
        <f t="shared" si="20"/>
        <v>253.74402442790853</v>
      </c>
      <c r="Y60" s="3">
        <v>0</v>
      </c>
      <c r="Z60" s="3">
        <f t="shared" si="22"/>
        <v>41.685914146431571</v>
      </c>
      <c r="AA60" s="4">
        <f t="shared" si="81"/>
        <v>-41.685914146431571</v>
      </c>
      <c r="AB60" s="4"/>
      <c r="AC60" s="13"/>
      <c r="AD60" s="85">
        <v>46359.395833333336</v>
      </c>
      <c r="AE60" s="84">
        <v>249.91900000000001</v>
      </c>
      <c r="AF60" s="84">
        <v>255.79499999999999</v>
      </c>
      <c r="AG60" s="84">
        <v>285.5</v>
      </c>
      <c r="AH60" s="21">
        <f t="shared" si="23"/>
        <v>42.632499999999993</v>
      </c>
      <c r="AI60" s="21">
        <f t="shared" si="24"/>
        <v>42.290670737984755</v>
      </c>
      <c r="AJ60" s="3">
        <f t="shared" si="25"/>
        <v>0.34182926201523856</v>
      </c>
      <c r="AK60" s="3">
        <f t="shared" si="26"/>
        <v>253.74402442790853</v>
      </c>
      <c r="AL60" s="3">
        <f t="shared" si="27"/>
        <v>37.5</v>
      </c>
      <c r="AM60" s="3">
        <f t="shared" si="28"/>
        <v>41.685914146431571</v>
      </c>
      <c r="AN60" s="4">
        <f t="shared" si="82"/>
        <v>-4.1859141464315712</v>
      </c>
      <c r="AO60" s="4"/>
      <c r="AP60" s="13"/>
      <c r="AQ60" s="85">
        <v>46359.395833333336</v>
      </c>
      <c r="AR60" s="84">
        <v>252.499</v>
      </c>
      <c r="AS60" s="84">
        <v>256.214</v>
      </c>
      <c r="AT60" s="84">
        <v>289.60000000000002</v>
      </c>
      <c r="AU60" s="21">
        <f t="shared" si="29"/>
        <v>42.702333333333328</v>
      </c>
      <c r="AV60" s="21">
        <f t="shared" si="30"/>
        <v>42.290670737984755</v>
      </c>
      <c r="AW60" s="3">
        <f t="shared" si="31"/>
        <v>0.41166259534857375</v>
      </c>
      <c r="AX60" s="3">
        <f t="shared" si="32"/>
        <v>253.74402442790853</v>
      </c>
      <c r="AY60" s="3">
        <f t="shared" si="91"/>
        <v>38.000000000000028</v>
      </c>
      <c r="AZ60" s="3">
        <f t="shared" si="34"/>
        <v>41.685914146431571</v>
      </c>
      <c r="BA60" s="4">
        <f t="shared" si="83"/>
        <v>-3.6859141464315428</v>
      </c>
      <c r="BB60" s="4"/>
      <c r="BC60" s="13"/>
      <c r="BD60" s="85">
        <v>46359.395833333336</v>
      </c>
      <c r="BE60" s="84">
        <v>186.41399999999999</v>
      </c>
      <c r="BF60" s="84">
        <v>188.92699999999999</v>
      </c>
      <c r="BG60" s="84">
        <v>212.5</v>
      </c>
      <c r="BH60" s="21">
        <f t="shared" si="35"/>
        <v>31.487833333333331</v>
      </c>
      <c r="BI60" s="21">
        <f t="shared" si="36"/>
        <v>31.326422768877595</v>
      </c>
      <c r="BJ60" s="3">
        <f t="shared" si="37"/>
        <v>0.16141056445573554</v>
      </c>
      <c r="BK60" s="3">
        <f t="shared" si="38"/>
        <v>187.95853661326558</v>
      </c>
      <c r="BL60" s="3">
        <f t="shared" si="39"/>
        <v>27.699999999999989</v>
      </c>
      <c r="BM60" s="3">
        <f t="shared" si="40"/>
        <v>30.878454923282646</v>
      </c>
      <c r="BN60" s="4">
        <f t="shared" si="84"/>
        <v>-3.1784549232826578</v>
      </c>
      <c r="BO60" s="4"/>
      <c r="BP60" s="13"/>
      <c r="BQ60" s="85">
        <v>46359.395833333336</v>
      </c>
      <c r="BR60" s="84">
        <v>186.452</v>
      </c>
      <c r="BS60" s="84">
        <v>189.21100000000001</v>
      </c>
      <c r="BT60" s="84">
        <v>214.4</v>
      </c>
      <c r="BU60" s="21">
        <f t="shared" si="41"/>
        <v>31.535166666666669</v>
      </c>
      <c r="BV60" s="21">
        <f t="shared" si="42"/>
        <v>31.326422768877595</v>
      </c>
      <c r="BW60" s="3">
        <f t="shared" si="43"/>
        <v>0.20874389778907343</v>
      </c>
      <c r="BX60" s="3">
        <f t="shared" si="44"/>
        <v>187.95853661326558</v>
      </c>
      <c r="BY60" s="3">
        <f t="shared" si="92"/>
        <v>28.099999999999994</v>
      </c>
      <c r="BZ60" s="3">
        <f t="shared" si="46"/>
        <v>30.878454923282646</v>
      </c>
      <c r="CA60" s="4">
        <f t="shared" si="85"/>
        <v>-2.7784549232826521</v>
      </c>
      <c r="CB60" s="4"/>
      <c r="CC60" s="13"/>
      <c r="CD60" s="85">
        <v>46359.395833333336</v>
      </c>
      <c r="CE60" s="84">
        <v>186.44300000000001</v>
      </c>
      <c r="CF60" s="84">
        <v>189.292</v>
      </c>
      <c r="CG60" s="84">
        <v>214.6</v>
      </c>
      <c r="CH60" s="21">
        <f t="shared" si="47"/>
        <v>31.548666666666666</v>
      </c>
      <c r="CI60" s="21">
        <f t="shared" si="48"/>
        <v>31.326422768877595</v>
      </c>
      <c r="CJ60" s="3">
        <f t="shared" si="49"/>
        <v>0.22224389778907039</v>
      </c>
      <c r="CK60" s="3">
        <f t="shared" si="50"/>
        <v>187.95853661326558</v>
      </c>
      <c r="CL60" s="3">
        <f t="shared" si="93"/>
        <v>27.900000000000006</v>
      </c>
      <c r="CM60" s="3">
        <f t="shared" si="52"/>
        <v>30.878454923282646</v>
      </c>
      <c r="CN60" s="4">
        <f t="shared" si="86"/>
        <v>-2.9784549232826407</v>
      </c>
      <c r="CO60" s="4"/>
      <c r="CP60" s="13"/>
      <c r="CQ60" s="85">
        <v>46359.395833333336</v>
      </c>
      <c r="CR60" s="84">
        <v>188.59</v>
      </c>
      <c r="CS60" s="84">
        <v>193.95</v>
      </c>
      <c r="CT60" s="84">
        <v>218.3</v>
      </c>
      <c r="CU60" s="21">
        <f t="shared" si="53"/>
        <v>32.324999999999996</v>
      </c>
      <c r="CV60" s="21">
        <f t="shared" si="54"/>
        <v>31.326422768877595</v>
      </c>
      <c r="CW60" s="3">
        <f t="shared" si="55"/>
        <v>0.99857723112240038</v>
      </c>
      <c r="CX60" s="3">
        <f t="shared" si="56"/>
        <v>187.95853661326558</v>
      </c>
      <c r="CY60" s="3">
        <f t="shared" si="94"/>
        <v>28.300000000000011</v>
      </c>
      <c r="CZ60" s="3">
        <f t="shared" si="58"/>
        <v>30.878454923282646</v>
      </c>
      <c r="DA60" s="4">
        <f t="shared" si="87"/>
        <v>-2.578454923282635</v>
      </c>
      <c r="DB60" s="4"/>
      <c r="DC60" s="13"/>
      <c r="DD60" s="85">
        <v>46359.395833333336</v>
      </c>
      <c r="DE60" s="84">
        <v>178.66800000000001</v>
      </c>
      <c r="DF60" s="84">
        <v>181.095</v>
      </c>
      <c r="DG60" s="84">
        <v>206</v>
      </c>
      <c r="DH60" s="21">
        <f t="shared" si="59"/>
        <v>30.182499999999997</v>
      </c>
      <c r="DI60" s="21">
        <f t="shared" si="60"/>
        <v>29.803211386537676</v>
      </c>
      <c r="DJ60" s="3">
        <f t="shared" si="61"/>
        <v>0.37928861346232168</v>
      </c>
      <c r="DK60" s="3">
        <f t="shared" si="62"/>
        <v>178.8192683192261</v>
      </c>
      <c r="DL60" s="3">
        <f t="shared" si="95"/>
        <v>26.800000000000011</v>
      </c>
      <c r="DM60" s="3">
        <f t="shared" si="64"/>
        <v>29.377025463710186</v>
      </c>
      <c r="DN60" s="4">
        <f t="shared" si="88"/>
        <v>-2.577025463710175</v>
      </c>
      <c r="DO60" s="4"/>
      <c r="DP60" s="13"/>
      <c r="DQ60" s="11"/>
      <c r="DR60" s="55">
        <f t="shared" si="70"/>
        <v>46359.395833333336</v>
      </c>
      <c r="DS60" s="5">
        <f t="shared" si="96"/>
        <v>285.18699999999995</v>
      </c>
      <c r="DT60" s="5">
        <f t="shared" si="66"/>
        <v>324.27158541398705</v>
      </c>
      <c r="DU60" s="6">
        <f t="shared" si="89"/>
        <v>-39.084585413987099</v>
      </c>
      <c r="DV60" s="5">
        <f t="shared" si="67"/>
        <v>1945.6295124839223</v>
      </c>
      <c r="DW60" s="5">
        <f t="shared" si="97"/>
        <v>253.10000000000002</v>
      </c>
      <c r="DX60" s="5">
        <f t="shared" si="69"/>
        <v>319.63450174256707</v>
      </c>
      <c r="DY60" s="6">
        <f t="shared" si="90"/>
        <v>-66.534501742567045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88">
        <v>46359.388888888891</v>
      </c>
      <c r="B61" s="95">
        <v>625</v>
      </c>
      <c r="C61" s="96">
        <v>49.36</v>
      </c>
      <c r="D61" s="12"/>
      <c r="E61" s="84">
        <v>228.857</v>
      </c>
      <c r="F61" s="84">
        <v>232.012</v>
      </c>
      <c r="G61" s="84">
        <v>251.4</v>
      </c>
      <c r="H61" s="21">
        <f t="shared" si="11"/>
        <v>38.668666666666667</v>
      </c>
      <c r="I61" s="3">
        <f t="shared" si="12"/>
        <v>37.135558567012495</v>
      </c>
      <c r="J61" s="3">
        <f t="shared" si="13"/>
        <v>1.5331080996541715</v>
      </c>
      <c r="K61" s="3">
        <f t="shared" si="14"/>
        <v>222.813351402075</v>
      </c>
      <c r="L61" s="3">
        <f t="shared" si="15"/>
        <v>38.900000000000006</v>
      </c>
      <c r="M61" s="3">
        <f t="shared" si="16"/>
        <v>36.604520079504219</v>
      </c>
      <c r="N61" s="4">
        <f t="shared" si="80"/>
        <v>2.2954799204957865</v>
      </c>
      <c r="O61" s="4"/>
      <c r="P61" s="13"/>
      <c r="Q61" s="85">
        <v>46359.388888888891</v>
      </c>
      <c r="R61" s="84">
        <v>239.797</v>
      </c>
      <c r="S61" s="84">
        <v>225.13800000000001</v>
      </c>
      <c r="T61" s="84">
        <v>251.1</v>
      </c>
      <c r="U61" s="21">
        <f t="shared" si="17"/>
        <v>37.522999999999996</v>
      </c>
      <c r="V61" s="3">
        <f t="shared" si="18"/>
        <v>37.135558567012495</v>
      </c>
      <c r="W61" s="3">
        <f t="shared" si="19"/>
        <v>0.38744143298750089</v>
      </c>
      <c r="X61" s="3">
        <f t="shared" si="20"/>
        <v>222.813351402075</v>
      </c>
      <c r="Y61" s="3">
        <f t="shared" si="21"/>
        <v>39.400000000000006</v>
      </c>
      <c r="Z61" s="3">
        <f t="shared" si="22"/>
        <v>36.604520079504219</v>
      </c>
      <c r="AA61" s="4">
        <f t="shared" si="81"/>
        <v>2.7954799204957865</v>
      </c>
      <c r="AB61" s="4"/>
      <c r="AC61" s="13"/>
      <c r="AD61" s="85">
        <v>46359.388888888891</v>
      </c>
      <c r="AE61" s="84">
        <v>218.505</v>
      </c>
      <c r="AF61" s="84">
        <v>222.70099999999999</v>
      </c>
      <c r="AG61" s="84">
        <v>248</v>
      </c>
      <c r="AH61" s="21">
        <f t="shared" si="23"/>
        <v>37.116833333333332</v>
      </c>
      <c r="AI61" s="21">
        <f t="shared" si="24"/>
        <v>37.135558567012495</v>
      </c>
      <c r="AJ61" s="3">
        <f t="shared" si="25"/>
        <v>-1.8725233679163011E-2</v>
      </c>
      <c r="AK61" s="3">
        <f t="shared" si="26"/>
        <v>222.813351402075</v>
      </c>
      <c r="AL61" s="3">
        <f t="shared" si="27"/>
        <v>38.900000000000006</v>
      </c>
      <c r="AM61" s="3">
        <f t="shared" si="28"/>
        <v>36.604520079504219</v>
      </c>
      <c r="AN61" s="4">
        <f t="shared" si="82"/>
        <v>2.2954799204957865</v>
      </c>
      <c r="AO61" s="4"/>
      <c r="AP61" s="13"/>
      <c r="AQ61" s="85">
        <v>46359.388888888891</v>
      </c>
      <c r="AR61" s="84">
        <v>221.054</v>
      </c>
      <c r="AS61" s="84">
        <v>224.14699999999999</v>
      </c>
      <c r="AT61" s="84">
        <v>251.6</v>
      </c>
      <c r="AU61" s="21">
        <f t="shared" si="29"/>
        <v>37.357833333333332</v>
      </c>
      <c r="AV61" s="21">
        <f t="shared" si="30"/>
        <v>37.135558567012495</v>
      </c>
      <c r="AW61" s="3">
        <f t="shared" si="31"/>
        <v>0.22227476632083665</v>
      </c>
      <c r="AX61" s="3">
        <f t="shared" si="32"/>
        <v>222.813351402075</v>
      </c>
      <c r="AY61" s="3">
        <f t="shared" si="91"/>
        <v>39.299999999999983</v>
      </c>
      <c r="AZ61" s="3">
        <f t="shared" si="34"/>
        <v>36.604520079504219</v>
      </c>
      <c r="BA61" s="4">
        <f t="shared" si="83"/>
        <v>2.6954799204957638</v>
      </c>
      <c r="BB61" s="4"/>
      <c r="BC61" s="13"/>
      <c r="BD61" s="85">
        <v>46359.388888888891</v>
      </c>
      <c r="BE61" s="84">
        <v>162.96600000000001</v>
      </c>
      <c r="BF61" s="84">
        <v>165.096</v>
      </c>
      <c r="BG61" s="84">
        <v>184.8</v>
      </c>
      <c r="BH61" s="21">
        <f t="shared" si="35"/>
        <v>27.515999999999998</v>
      </c>
      <c r="BI61" s="21">
        <f t="shared" si="36"/>
        <v>27.507821160749998</v>
      </c>
      <c r="BJ61" s="3">
        <f t="shared" si="37"/>
        <v>8.1788392500001805E-3</v>
      </c>
      <c r="BK61" s="3">
        <f t="shared" si="38"/>
        <v>165.04692696450002</v>
      </c>
      <c r="BL61" s="3">
        <f t="shared" si="39"/>
        <v>29</v>
      </c>
      <c r="BM61" s="3">
        <f t="shared" si="40"/>
        <v>27.114459318151273</v>
      </c>
      <c r="BN61" s="4">
        <f t="shared" si="84"/>
        <v>1.8855406818487275</v>
      </c>
      <c r="BO61" s="4"/>
      <c r="BP61" s="13"/>
      <c r="BQ61" s="85">
        <v>46359.388888888891</v>
      </c>
      <c r="BR61" s="84">
        <v>162.54</v>
      </c>
      <c r="BS61" s="84">
        <v>164.66399999999999</v>
      </c>
      <c r="BT61" s="84">
        <v>186.3</v>
      </c>
      <c r="BU61" s="21">
        <f t="shared" si="41"/>
        <v>27.443999999999996</v>
      </c>
      <c r="BV61" s="21">
        <f t="shared" si="42"/>
        <v>27.507821160749998</v>
      </c>
      <c r="BW61" s="3">
        <f t="shared" si="43"/>
        <v>-6.3821160750002548E-2</v>
      </c>
      <c r="BX61" s="3">
        <f t="shared" si="44"/>
        <v>165.04692696450002</v>
      </c>
      <c r="BY61" s="3">
        <f t="shared" si="92"/>
        <v>28.800000000000011</v>
      </c>
      <c r="BZ61" s="3">
        <f t="shared" si="46"/>
        <v>27.114459318151273</v>
      </c>
      <c r="CA61" s="4">
        <f t="shared" si="85"/>
        <v>1.6855406818487388</v>
      </c>
      <c r="CB61" s="4"/>
      <c r="CC61" s="13"/>
      <c r="CD61" s="85">
        <v>46359.388888888891</v>
      </c>
      <c r="CE61" s="84">
        <v>160.52199999999999</v>
      </c>
      <c r="CF61" s="84">
        <v>163.101</v>
      </c>
      <c r="CG61" s="84">
        <v>186.7</v>
      </c>
      <c r="CH61" s="21">
        <f t="shared" si="47"/>
        <v>27.183499999999999</v>
      </c>
      <c r="CI61" s="21">
        <f t="shared" si="48"/>
        <v>27.507821160749998</v>
      </c>
      <c r="CJ61" s="3">
        <f t="shared" si="49"/>
        <v>-0.32432116074999939</v>
      </c>
      <c r="CK61" s="3">
        <f t="shared" si="50"/>
        <v>165.04692696450002</v>
      </c>
      <c r="CL61" s="3">
        <f t="shared" si="93"/>
        <v>28.699999999999989</v>
      </c>
      <c r="CM61" s="3">
        <f t="shared" si="52"/>
        <v>27.114459318151273</v>
      </c>
      <c r="CN61" s="4">
        <f t="shared" si="86"/>
        <v>1.5855406818487161</v>
      </c>
      <c r="CO61" s="4"/>
      <c r="CP61" s="13"/>
      <c r="CQ61" s="85">
        <v>46359.388888888891</v>
      </c>
      <c r="CR61" s="84">
        <v>162.10900000000001</v>
      </c>
      <c r="CS61" s="84">
        <v>166.65799999999999</v>
      </c>
      <c r="CT61" s="84">
        <v>190</v>
      </c>
      <c r="CU61" s="21">
        <f t="shared" si="53"/>
        <v>27.77633333333333</v>
      </c>
      <c r="CV61" s="21">
        <f t="shared" si="54"/>
        <v>27.507821160749998</v>
      </c>
      <c r="CW61" s="3">
        <f t="shared" si="55"/>
        <v>0.26851217258333193</v>
      </c>
      <c r="CX61" s="3">
        <f t="shared" si="56"/>
        <v>165.04692696450002</v>
      </c>
      <c r="CY61" s="3">
        <f t="shared" si="94"/>
        <v>29</v>
      </c>
      <c r="CZ61" s="3">
        <f t="shared" si="58"/>
        <v>27.114459318151273</v>
      </c>
      <c r="DA61" s="4">
        <f t="shared" si="87"/>
        <v>1.8855406818487275</v>
      </c>
      <c r="DB61" s="4"/>
      <c r="DC61" s="13"/>
      <c r="DD61" s="85">
        <v>46359.388888888891</v>
      </c>
      <c r="DE61" s="84">
        <v>153.17599999999999</v>
      </c>
      <c r="DF61" s="84">
        <v>155.209</v>
      </c>
      <c r="DG61" s="84">
        <v>179.2</v>
      </c>
      <c r="DH61" s="21">
        <f t="shared" si="59"/>
        <v>25.868166666666667</v>
      </c>
      <c r="DI61" s="21">
        <f t="shared" si="60"/>
        <v>26.170284902475</v>
      </c>
      <c r="DJ61" s="3">
        <f t="shared" si="61"/>
        <v>-0.30211823580833297</v>
      </c>
      <c r="DK61" s="3">
        <f t="shared" si="62"/>
        <v>157.02170941485002</v>
      </c>
      <c r="DL61" s="3">
        <f t="shared" si="95"/>
        <v>27.5</v>
      </c>
      <c r="DM61" s="3">
        <f t="shared" si="64"/>
        <v>25.796049828369608</v>
      </c>
      <c r="DN61" s="4">
        <f t="shared" si="88"/>
        <v>1.7039501716303924</v>
      </c>
      <c r="DO61" s="4"/>
      <c r="DP61" s="13"/>
      <c r="DQ61" s="11"/>
      <c r="DR61" s="55">
        <f t="shared" si="70"/>
        <v>46359.388888888891</v>
      </c>
      <c r="DS61" s="5">
        <f t="shared" si="96"/>
        <v>286.45433333333335</v>
      </c>
      <c r="DT61" s="5">
        <f t="shared" si="66"/>
        <v>284.74380381352489</v>
      </c>
      <c r="DU61" s="6">
        <f t="shared" si="89"/>
        <v>1.7105295198084605</v>
      </c>
      <c r="DV61" s="5">
        <f t="shared" si="67"/>
        <v>1708.46282288115</v>
      </c>
      <c r="DW61" s="5">
        <f t="shared" si="97"/>
        <v>299.5</v>
      </c>
      <c r="DX61" s="5">
        <f t="shared" si="69"/>
        <v>280.67196741899153</v>
      </c>
      <c r="DY61" s="6">
        <f t="shared" si="90"/>
        <v>18.828032581008472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88">
        <v>46359.381944444445</v>
      </c>
      <c r="B62" s="95">
        <v>618</v>
      </c>
      <c r="C62" s="96">
        <v>48.79</v>
      </c>
      <c r="D62" s="12"/>
      <c r="E62" s="84">
        <v>220.483</v>
      </c>
      <c r="F62" s="84">
        <v>223.43199999999999</v>
      </c>
      <c r="G62" s="84">
        <v>212.5</v>
      </c>
      <c r="H62" s="21">
        <f t="shared" si="11"/>
        <v>37.23866666666666</v>
      </c>
      <c r="I62" s="3">
        <f t="shared" si="12"/>
        <v>36.799723922165185</v>
      </c>
      <c r="J62" s="3">
        <f t="shared" si="13"/>
        <v>0.43894274450147464</v>
      </c>
      <c r="K62" s="3">
        <f t="shared" si="14"/>
        <v>220.79834353299111</v>
      </c>
      <c r="L62" s="3">
        <f t="shared" si="15"/>
        <v>34.900000000000006</v>
      </c>
      <c r="M62" s="3">
        <f t="shared" si="16"/>
        <v>36.27348787007822</v>
      </c>
      <c r="N62" s="4">
        <f t="shared" si="80"/>
        <v>-1.3734878700782147</v>
      </c>
      <c r="O62" s="4"/>
      <c r="P62" s="13"/>
      <c r="Q62" s="85">
        <v>46359.381944444445</v>
      </c>
      <c r="R62" s="84">
        <v>220.07599999999999</v>
      </c>
      <c r="S62" s="84">
        <v>223.078</v>
      </c>
      <c r="T62" s="84">
        <v>211.7</v>
      </c>
      <c r="U62" s="21">
        <f t="shared" si="17"/>
        <v>37.179666666666662</v>
      </c>
      <c r="V62" s="3">
        <f t="shared" si="18"/>
        <v>36.799723922165185</v>
      </c>
      <c r="W62" s="3">
        <f t="shared" si="19"/>
        <v>0.37994274450147714</v>
      </c>
      <c r="X62" s="3">
        <f t="shared" si="20"/>
        <v>220.79834353299111</v>
      </c>
      <c r="Y62" s="3">
        <f t="shared" si="21"/>
        <v>35.299999999999983</v>
      </c>
      <c r="Z62" s="3">
        <f t="shared" si="22"/>
        <v>36.27348787007822</v>
      </c>
      <c r="AA62" s="4">
        <f t="shared" si="81"/>
        <v>-0.97348787007823745</v>
      </c>
      <c r="AB62" s="4"/>
      <c r="AC62" s="13"/>
      <c r="AD62" s="85">
        <v>46359.381944444445</v>
      </c>
      <c r="AE62" s="84">
        <v>217.28700000000001</v>
      </c>
      <c r="AF62" s="84">
        <v>221.96299999999999</v>
      </c>
      <c r="AG62" s="84">
        <v>209.1</v>
      </c>
      <c r="AH62" s="21">
        <f t="shared" si="23"/>
        <v>36.993833333333328</v>
      </c>
      <c r="AI62" s="21">
        <f t="shared" si="24"/>
        <v>36.799723922165185</v>
      </c>
      <c r="AJ62" s="3">
        <f t="shared" si="25"/>
        <v>0.19410941116814229</v>
      </c>
      <c r="AK62" s="3">
        <f t="shared" si="26"/>
        <v>220.79834353299111</v>
      </c>
      <c r="AL62" s="3">
        <f t="shared" si="27"/>
        <v>34.099999999999994</v>
      </c>
      <c r="AM62" s="3">
        <f t="shared" si="28"/>
        <v>36.27348787007822</v>
      </c>
      <c r="AN62" s="4">
        <f t="shared" si="82"/>
        <v>-2.1734878700782261</v>
      </c>
      <c r="AO62" s="4"/>
      <c r="AP62" s="13"/>
      <c r="AQ62" s="85">
        <v>46359.381944444445</v>
      </c>
      <c r="AR62" s="84">
        <v>220.101</v>
      </c>
      <c r="AS62" s="84">
        <v>223.113</v>
      </c>
      <c r="AT62" s="84">
        <v>212.3</v>
      </c>
      <c r="AU62" s="21">
        <f t="shared" si="29"/>
        <v>37.185499999999998</v>
      </c>
      <c r="AV62" s="21">
        <f t="shared" si="30"/>
        <v>36.799723922165185</v>
      </c>
      <c r="AW62" s="3">
        <f t="shared" si="31"/>
        <v>0.38577607783481227</v>
      </c>
      <c r="AX62" s="3">
        <f t="shared" si="32"/>
        <v>220.79834353299111</v>
      </c>
      <c r="AY62" s="3">
        <f t="shared" si="91"/>
        <v>34.5</v>
      </c>
      <c r="AZ62" s="3">
        <f t="shared" si="34"/>
        <v>36.27348787007822</v>
      </c>
      <c r="BA62" s="4">
        <f t="shared" si="83"/>
        <v>-1.7734878700782204</v>
      </c>
      <c r="BB62" s="4"/>
      <c r="BC62" s="13"/>
      <c r="BD62" s="85">
        <v>46359.381944444445</v>
      </c>
      <c r="BE62" s="84">
        <v>162.226</v>
      </c>
      <c r="BF62" s="84">
        <v>164.32900000000001</v>
      </c>
      <c r="BG62" s="84">
        <v>155.80000000000001</v>
      </c>
      <c r="BH62" s="21">
        <f t="shared" si="35"/>
        <v>27.388166666666667</v>
      </c>
      <c r="BI62" s="21">
        <f t="shared" si="36"/>
        <v>27.259054757159397</v>
      </c>
      <c r="BJ62" s="3">
        <f t="shared" si="37"/>
        <v>0.12911190950726947</v>
      </c>
      <c r="BK62" s="3">
        <f t="shared" si="38"/>
        <v>163.5543285429564</v>
      </c>
      <c r="BL62" s="3">
        <f t="shared" si="39"/>
        <v>25.5</v>
      </c>
      <c r="BM62" s="3">
        <f t="shared" si="40"/>
        <v>26.869250274132018</v>
      </c>
      <c r="BN62" s="4">
        <f t="shared" si="84"/>
        <v>-1.3692502741320176</v>
      </c>
      <c r="BO62" s="4"/>
      <c r="BP62" s="13"/>
      <c r="BQ62" s="85">
        <v>46359.381944444445</v>
      </c>
      <c r="BR62" s="84">
        <v>163.55500000000001</v>
      </c>
      <c r="BS62" s="84">
        <v>165.65899999999999</v>
      </c>
      <c r="BT62" s="84">
        <v>157.5</v>
      </c>
      <c r="BU62" s="21">
        <f t="shared" si="41"/>
        <v>27.609833333333331</v>
      </c>
      <c r="BV62" s="21">
        <f t="shared" si="42"/>
        <v>27.259054757159397</v>
      </c>
      <c r="BW62" s="3">
        <f t="shared" si="43"/>
        <v>0.35077857617393349</v>
      </c>
      <c r="BX62" s="3">
        <f t="shared" si="44"/>
        <v>163.5543285429564</v>
      </c>
      <c r="BY62" s="3">
        <f t="shared" si="92"/>
        <v>25.599999999999994</v>
      </c>
      <c r="BZ62" s="3">
        <f t="shared" si="46"/>
        <v>26.869250274132018</v>
      </c>
      <c r="CA62" s="4">
        <f t="shared" si="85"/>
        <v>-1.2692502741320233</v>
      </c>
      <c r="CB62" s="4"/>
      <c r="CC62" s="13"/>
      <c r="CD62" s="85">
        <v>46359.381944444445</v>
      </c>
      <c r="CE62" s="84">
        <v>162.697</v>
      </c>
      <c r="CF62" s="84">
        <v>164.78899999999999</v>
      </c>
      <c r="CG62" s="84">
        <v>158</v>
      </c>
      <c r="CH62" s="21">
        <f t="shared" si="47"/>
        <v>27.464833333333331</v>
      </c>
      <c r="CI62" s="21">
        <f t="shared" si="48"/>
        <v>27.259054757159397</v>
      </c>
      <c r="CJ62" s="3">
        <f t="shared" si="49"/>
        <v>0.20577857617393391</v>
      </c>
      <c r="CK62" s="3">
        <f t="shared" si="50"/>
        <v>163.5543285429564</v>
      </c>
      <c r="CL62" s="3">
        <f t="shared" si="93"/>
        <v>25.599999999999994</v>
      </c>
      <c r="CM62" s="3">
        <f t="shared" si="52"/>
        <v>26.869250274132018</v>
      </c>
      <c r="CN62" s="4">
        <f t="shared" si="86"/>
        <v>-1.2692502741320233</v>
      </c>
      <c r="CO62" s="4"/>
      <c r="CP62" s="13"/>
      <c r="CQ62" s="85">
        <v>46359.381944444445</v>
      </c>
      <c r="CR62" s="84">
        <v>164.72399999999999</v>
      </c>
      <c r="CS62" s="84">
        <v>169.25299999999999</v>
      </c>
      <c r="CT62" s="84">
        <v>161</v>
      </c>
      <c r="CU62" s="21">
        <f t="shared" si="53"/>
        <v>28.208833333333331</v>
      </c>
      <c r="CV62" s="21">
        <f t="shared" si="54"/>
        <v>27.259054757159397</v>
      </c>
      <c r="CW62" s="3">
        <f t="shared" si="55"/>
        <v>0.94977857617393369</v>
      </c>
      <c r="CX62" s="3">
        <f t="shared" si="56"/>
        <v>163.5543285429564</v>
      </c>
      <c r="CY62" s="3">
        <f t="shared" si="94"/>
        <v>25.900000000000006</v>
      </c>
      <c r="CZ62" s="3">
        <f t="shared" si="58"/>
        <v>26.869250274132018</v>
      </c>
      <c r="DA62" s="4">
        <f t="shared" si="87"/>
        <v>-0.96925027413201192</v>
      </c>
      <c r="DB62" s="4"/>
      <c r="DC62" s="13"/>
      <c r="DD62" s="85">
        <v>46359.381944444445</v>
      </c>
      <c r="DE62" s="84">
        <v>156.185</v>
      </c>
      <c r="DF62" s="84">
        <v>158.21</v>
      </c>
      <c r="DG62" s="84">
        <v>151.69999999999999</v>
      </c>
      <c r="DH62" s="21">
        <f t="shared" si="59"/>
        <v>26.368333333333332</v>
      </c>
      <c r="DI62" s="21">
        <f t="shared" si="60"/>
        <v>25.933614479976416</v>
      </c>
      <c r="DJ62" s="3">
        <f t="shared" si="61"/>
        <v>0.43471885335691596</v>
      </c>
      <c r="DK62" s="3">
        <f t="shared" si="62"/>
        <v>155.60168687985851</v>
      </c>
      <c r="DL62" s="3">
        <f t="shared" si="95"/>
        <v>24.799999999999983</v>
      </c>
      <c r="DM62" s="3">
        <f t="shared" si="64"/>
        <v>25.562763792912754</v>
      </c>
      <c r="DN62" s="4">
        <f t="shared" si="88"/>
        <v>-0.76276379291277152</v>
      </c>
      <c r="DO62" s="4"/>
      <c r="DP62" s="13"/>
      <c r="DQ62" s="11"/>
      <c r="DR62" s="55">
        <f t="shared" si="70"/>
        <v>46359.381944444445</v>
      </c>
      <c r="DS62" s="5">
        <f t="shared" si="96"/>
        <v>285.63766666666663</v>
      </c>
      <c r="DT62" s="5">
        <f t="shared" si="66"/>
        <v>282.16872919727473</v>
      </c>
      <c r="DU62" s="6">
        <f t="shared" si="89"/>
        <v>3.4689374693919035</v>
      </c>
      <c r="DV62" s="5">
        <f t="shared" si="67"/>
        <v>1693.0123751836488</v>
      </c>
      <c r="DW62" s="5">
        <f t="shared" si="97"/>
        <v>266.19999999999993</v>
      </c>
      <c r="DX62" s="5">
        <f t="shared" si="69"/>
        <v>278.1337163697537</v>
      </c>
      <c r="DY62" s="6">
        <f t="shared" si="90"/>
        <v>-11.933716369753768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88">
        <v>46359.375</v>
      </c>
      <c r="B63" s="95">
        <v>555</v>
      </c>
      <c r="C63" s="96">
        <v>47.64</v>
      </c>
      <c r="D63" s="12"/>
      <c r="E63" s="84">
        <v>196.721</v>
      </c>
      <c r="F63" s="84">
        <v>199.25200000000001</v>
      </c>
      <c r="G63" s="84">
        <v>177.6</v>
      </c>
      <c r="H63" s="21">
        <f t="shared" si="11"/>
        <v>33.208666666666666</v>
      </c>
      <c r="I63" s="3">
        <f t="shared" si="12"/>
        <v>33.193397000975402</v>
      </c>
      <c r="J63" s="3">
        <f t="shared" si="13"/>
        <v>1.5269665691263867E-2</v>
      </c>
      <c r="K63" s="3">
        <f t="shared" si="14"/>
        <v>199.16038200585243</v>
      </c>
      <c r="L63" s="3">
        <f t="shared" si="15"/>
        <v>30.799999999999983</v>
      </c>
      <c r="M63" s="3">
        <f t="shared" si="16"/>
        <v>32.718731423861456</v>
      </c>
      <c r="N63" s="4">
        <f t="shared" si="80"/>
        <v>-1.9187314238614732</v>
      </c>
      <c r="O63" s="4"/>
      <c r="P63" s="13"/>
      <c r="Q63" s="85">
        <v>46359.375</v>
      </c>
      <c r="R63" s="84">
        <v>197.94</v>
      </c>
      <c r="S63" s="84">
        <v>200.56700000000001</v>
      </c>
      <c r="T63" s="84">
        <v>176.4</v>
      </c>
      <c r="U63" s="21">
        <f t="shared" si="17"/>
        <v>33.427833333333332</v>
      </c>
      <c r="V63" s="3">
        <f t="shared" si="18"/>
        <v>33.193397000975402</v>
      </c>
      <c r="W63" s="3">
        <f t="shared" si="19"/>
        <v>0.23443633235793016</v>
      </c>
      <c r="X63" s="3">
        <f t="shared" si="20"/>
        <v>199.16038200585243</v>
      </c>
      <c r="Y63" s="3">
        <f t="shared" si="21"/>
        <v>30.700000000000017</v>
      </c>
      <c r="Z63" s="3">
        <f t="shared" si="22"/>
        <v>32.718731423861456</v>
      </c>
      <c r="AA63" s="4">
        <f t="shared" si="81"/>
        <v>-2.0187314238614391</v>
      </c>
      <c r="AB63" s="4"/>
      <c r="AC63" s="13"/>
      <c r="AD63" s="85">
        <v>46359.375</v>
      </c>
      <c r="AE63" s="84">
        <v>193.90799999999999</v>
      </c>
      <c r="AF63" s="84">
        <v>197.626</v>
      </c>
      <c r="AG63" s="84">
        <v>175</v>
      </c>
      <c r="AH63" s="21">
        <f t="shared" si="23"/>
        <v>32.937666666666665</v>
      </c>
      <c r="AI63" s="21">
        <f t="shared" si="24"/>
        <v>33.193397000975402</v>
      </c>
      <c r="AJ63" s="3">
        <f t="shared" si="25"/>
        <v>-0.25573033430873693</v>
      </c>
      <c r="AK63" s="3">
        <f t="shared" si="26"/>
        <v>199.16038200585243</v>
      </c>
      <c r="AL63" s="3">
        <f t="shared" si="27"/>
        <v>30.599999999999994</v>
      </c>
      <c r="AM63" s="3">
        <f t="shared" si="28"/>
        <v>32.718731423861456</v>
      </c>
      <c r="AN63" s="4">
        <f t="shared" si="82"/>
        <v>-2.1187314238614618</v>
      </c>
      <c r="AO63" s="4"/>
      <c r="AP63" s="13"/>
      <c r="AQ63" s="85">
        <v>46359.375</v>
      </c>
      <c r="AR63" s="84">
        <v>197.60300000000001</v>
      </c>
      <c r="AS63" s="84">
        <v>200.185</v>
      </c>
      <c r="AT63" s="84">
        <v>177.8</v>
      </c>
      <c r="AU63" s="21">
        <f t="shared" si="29"/>
        <v>33.364166666666662</v>
      </c>
      <c r="AV63" s="21">
        <f t="shared" si="30"/>
        <v>33.193397000975402</v>
      </c>
      <c r="AW63" s="3">
        <f t="shared" si="31"/>
        <v>0.17076966569126029</v>
      </c>
      <c r="AX63" s="3">
        <f t="shared" si="32"/>
        <v>199.16038200585243</v>
      </c>
      <c r="AY63" s="3">
        <f t="shared" si="91"/>
        <v>31.200000000000017</v>
      </c>
      <c r="AZ63" s="3">
        <f t="shared" si="34"/>
        <v>32.718731423861456</v>
      </c>
      <c r="BA63" s="4">
        <f t="shared" si="83"/>
        <v>-1.5187314238614391</v>
      </c>
      <c r="BB63" s="4"/>
      <c r="BC63" s="13"/>
      <c r="BD63" s="85">
        <v>46359.375</v>
      </c>
      <c r="BE63" s="84">
        <v>145.429</v>
      </c>
      <c r="BF63" s="84">
        <v>147.24</v>
      </c>
      <c r="BG63" s="84">
        <v>130.30000000000001</v>
      </c>
      <c r="BH63" s="21">
        <f t="shared" si="35"/>
        <v>24.54</v>
      </c>
      <c r="BI63" s="21">
        <f t="shared" si="36"/>
        <v>24.587701482203997</v>
      </c>
      <c r="BJ63" s="3">
        <f t="shared" si="37"/>
        <v>-4.7701482203997614E-2</v>
      </c>
      <c r="BK63" s="3">
        <f t="shared" si="38"/>
        <v>147.52620889322401</v>
      </c>
      <c r="BL63" s="3">
        <f t="shared" si="39"/>
        <v>22.900000000000006</v>
      </c>
      <c r="BM63" s="3">
        <f t="shared" si="40"/>
        <v>24.236097351008482</v>
      </c>
      <c r="BN63" s="4">
        <f t="shared" si="84"/>
        <v>-1.3360973510084762</v>
      </c>
      <c r="BO63" s="4"/>
      <c r="BP63" s="13"/>
      <c r="BQ63" s="85">
        <v>46359.375</v>
      </c>
      <c r="BR63" s="84">
        <v>146.88900000000001</v>
      </c>
      <c r="BS63" s="84">
        <v>148.71799999999999</v>
      </c>
      <c r="BT63" s="84">
        <v>131.9</v>
      </c>
      <c r="BU63" s="21">
        <f t="shared" si="41"/>
        <v>24.786333333333332</v>
      </c>
      <c r="BV63" s="21">
        <f t="shared" si="42"/>
        <v>24.587701482203997</v>
      </c>
      <c r="BW63" s="3">
        <f t="shared" si="43"/>
        <v>0.19863185112933479</v>
      </c>
      <c r="BX63" s="3">
        <f t="shared" si="44"/>
        <v>147.52620889322401</v>
      </c>
      <c r="BY63" s="3">
        <f t="shared" si="92"/>
        <v>23.5</v>
      </c>
      <c r="BZ63" s="3">
        <f t="shared" si="46"/>
        <v>24.236097351008482</v>
      </c>
      <c r="CA63" s="4">
        <f t="shared" si="85"/>
        <v>-0.73609735100848184</v>
      </c>
      <c r="CB63" s="4"/>
      <c r="CC63" s="13"/>
      <c r="CD63" s="85">
        <v>46359.375</v>
      </c>
      <c r="CE63" s="84">
        <v>146.155</v>
      </c>
      <c r="CF63" s="84">
        <v>147.97499999999999</v>
      </c>
      <c r="CG63" s="84">
        <v>132.4</v>
      </c>
      <c r="CH63" s="21">
        <f t="shared" si="47"/>
        <v>24.662499999999998</v>
      </c>
      <c r="CI63" s="21">
        <f t="shared" si="48"/>
        <v>24.587701482203997</v>
      </c>
      <c r="CJ63" s="3">
        <f t="shared" si="49"/>
        <v>7.4798517796001107E-2</v>
      </c>
      <c r="CK63" s="3">
        <f t="shared" si="50"/>
        <v>147.52620889322401</v>
      </c>
      <c r="CL63" s="3">
        <f t="shared" si="93"/>
        <v>23.400000000000006</v>
      </c>
      <c r="CM63" s="3">
        <f t="shared" si="52"/>
        <v>24.236097351008482</v>
      </c>
      <c r="CN63" s="4">
        <f t="shared" si="86"/>
        <v>-0.83609735100847615</v>
      </c>
      <c r="CO63" s="4"/>
      <c r="CP63" s="13"/>
      <c r="CQ63" s="85">
        <v>46359.375</v>
      </c>
      <c r="CR63" s="84">
        <v>148.232</v>
      </c>
      <c r="CS63" s="84">
        <v>152.10599999999999</v>
      </c>
      <c r="CT63" s="84">
        <v>135.1</v>
      </c>
      <c r="CU63" s="21">
        <f t="shared" si="53"/>
        <v>25.350999999999999</v>
      </c>
      <c r="CV63" s="21">
        <f t="shared" si="54"/>
        <v>24.587701482203997</v>
      </c>
      <c r="CW63" s="3">
        <f t="shared" si="55"/>
        <v>0.76329851779600233</v>
      </c>
      <c r="CX63" s="3">
        <f t="shared" si="56"/>
        <v>147.52620889322401</v>
      </c>
      <c r="CY63" s="3">
        <f t="shared" si="94"/>
        <v>23.699999999999989</v>
      </c>
      <c r="CZ63" s="3">
        <f t="shared" si="58"/>
        <v>24.236097351008482</v>
      </c>
      <c r="DA63" s="4">
        <f t="shared" si="87"/>
        <v>-0.53609735100849321</v>
      </c>
      <c r="DB63" s="4"/>
      <c r="DC63" s="13"/>
      <c r="DD63" s="85">
        <v>46359.375</v>
      </c>
      <c r="DE63" s="84">
        <v>140.11000000000001</v>
      </c>
      <c r="DF63" s="84">
        <v>141.81800000000001</v>
      </c>
      <c r="DG63" s="84">
        <v>126.9</v>
      </c>
      <c r="DH63" s="21">
        <f t="shared" si="59"/>
        <v>23.636333333333333</v>
      </c>
      <c r="DI63" s="21">
        <f t="shared" si="60"/>
        <v>23.392152694537199</v>
      </c>
      <c r="DJ63" s="3">
        <f t="shared" si="61"/>
        <v>0.24418063879613428</v>
      </c>
      <c r="DK63" s="3">
        <f t="shared" si="62"/>
        <v>140.35291616722321</v>
      </c>
      <c r="DL63" s="3">
        <f t="shared" si="95"/>
        <v>22.200000000000003</v>
      </c>
      <c r="DM63" s="3">
        <f t="shared" si="64"/>
        <v>23.057644911005319</v>
      </c>
      <c r="DN63" s="4">
        <f t="shared" si="88"/>
        <v>-0.85764491100531615</v>
      </c>
      <c r="DO63" s="4"/>
      <c r="DP63" s="13"/>
      <c r="DQ63" s="11"/>
      <c r="DR63" s="55">
        <f t="shared" si="70"/>
        <v>46359.375</v>
      </c>
      <c r="DS63" s="5">
        <f t="shared" si="96"/>
        <v>255.91449999999998</v>
      </c>
      <c r="DT63" s="5">
        <f t="shared" si="66"/>
        <v>254.51654662725483</v>
      </c>
      <c r="DU63" s="6">
        <f t="shared" si="89"/>
        <v>1.3979533727451496</v>
      </c>
      <c r="DV63" s="5">
        <f t="shared" si="67"/>
        <v>1527.099279763529</v>
      </c>
      <c r="DW63" s="5">
        <f t="shared" si="97"/>
        <v>239</v>
      </c>
      <c r="DX63" s="5">
        <f t="shared" si="69"/>
        <v>250.87696001048508</v>
      </c>
      <c r="DY63" s="6">
        <f t="shared" si="90"/>
        <v>-11.876960010485078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88">
        <v>46359.368055555555</v>
      </c>
      <c r="B64" s="95">
        <v>503</v>
      </c>
      <c r="C64" s="96">
        <v>47.35</v>
      </c>
      <c r="D64" s="12"/>
      <c r="E64" s="84">
        <v>178.071</v>
      </c>
      <c r="F64" s="84">
        <v>181.191</v>
      </c>
      <c r="G64" s="84">
        <v>146.80000000000001</v>
      </c>
      <c r="H64" s="21">
        <f t="shared" si="11"/>
        <v>30.198499999999999</v>
      </c>
      <c r="I64" s="3">
        <f t="shared" si="12"/>
        <v>30.116547456192226</v>
      </c>
      <c r="J64" s="3">
        <f t="shared" si="13"/>
        <v>8.1952543807773282E-2</v>
      </c>
      <c r="K64" s="3">
        <f t="shared" si="14"/>
        <v>180.69928473715333</v>
      </c>
      <c r="L64" s="3">
        <f t="shared" si="15"/>
        <v>28.600000000000009</v>
      </c>
      <c r="M64" s="3">
        <f t="shared" si="16"/>
        <v>29.685880827568678</v>
      </c>
      <c r="N64" s="4">
        <f t="shared" si="80"/>
        <v>-1.0858808275686691</v>
      </c>
      <c r="O64" s="4"/>
      <c r="P64" s="13"/>
      <c r="Q64" s="85">
        <v>46359.368055555555</v>
      </c>
      <c r="R64" s="84">
        <v>177.60499999999999</v>
      </c>
      <c r="S64" s="84">
        <v>179.87100000000001</v>
      </c>
      <c r="T64" s="84">
        <v>145.69999999999999</v>
      </c>
      <c r="U64" s="21">
        <f t="shared" si="17"/>
        <v>29.9785</v>
      </c>
      <c r="V64" s="3">
        <f t="shared" si="18"/>
        <v>30.116547456192226</v>
      </c>
      <c r="W64" s="3">
        <f t="shared" si="19"/>
        <v>-0.13804745619222558</v>
      </c>
      <c r="X64" s="3">
        <f t="shared" si="20"/>
        <v>180.69928473715333</v>
      </c>
      <c r="Y64" s="3">
        <f>T64-T66</f>
        <v>53.699999999999989</v>
      </c>
      <c r="Z64" s="3">
        <f t="shared" si="22"/>
        <v>29.685880827568678</v>
      </c>
      <c r="AA64" s="4">
        <f t="shared" si="81"/>
        <v>24.014119172431311</v>
      </c>
      <c r="AB64" s="4"/>
      <c r="AC64" s="13"/>
      <c r="AD64" s="85">
        <v>46359.368055555555</v>
      </c>
      <c r="AE64" s="84">
        <v>175.965</v>
      </c>
      <c r="AF64" s="84">
        <v>179.00299999999999</v>
      </c>
      <c r="AG64" s="84">
        <v>144.4</v>
      </c>
      <c r="AH64" s="21">
        <f t="shared" si="23"/>
        <v>29.833833333333331</v>
      </c>
      <c r="AI64" s="21">
        <f t="shared" si="24"/>
        <v>30.116547456192226</v>
      </c>
      <c r="AJ64" s="3">
        <f t="shared" si="25"/>
        <v>-0.28271412285889497</v>
      </c>
      <c r="AK64" s="3">
        <f t="shared" si="26"/>
        <v>180.69928473715333</v>
      </c>
      <c r="AL64" s="3">
        <f t="shared" si="27"/>
        <v>27.900000000000006</v>
      </c>
      <c r="AM64" s="3">
        <f t="shared" si="28"/>
        <v>29.685880827568678</v>
      </c>
      <c r="AN64" s="4">
        <f t="shared" si="82"/>
        <v>-1.7858808275686719</v>
      </c>
      <c r="AO64" s="4"/>
      <c r="AP64" s="13"/>
      <c r="AQ64" s="85">
        <v>46359.368055555555</v>
      </c>
      <c r="AR64" s="84">
        <v>178.56200000000001</v>
      </c>
      <c r="AS64" s="84">
        <v>180.804</v>
      </c>
      <c r="AT64" s="84">
        <v>146.6</v>
      </c>
      <c r="AU64" s="21">
        <f t="shared" si="29"/>
        <v>30.134</v>
      </c>
      <c r="AV64" s="21">
        <f t="shared" si="30"/>
        <v>30.116547456192226</v>
      </c>
      <c r="AW64" s="3">
        <f t="shared" si="31"/>
        <v>1.745254380777439E-2</v>
      </c>
      <c r="AX64" s="3">
        <f t="shared" si="32"/>
        <v>180.69928473715333</v>
      </c>
      <c r="AY64" s="3">
        <f t="shared" si="91"/>
        <v>28.5</v>
      </c>
      <c r="AZ64" s="3">
        <f t="shared" si="34"/>
        <v>29.685880827568678</v>
      </c>
      <c r="BA64" s="4">
        <f t="shared" si="83"/>
        <v>-1.1858808275686776</v>
      </c>
      <c r="BB64" s="4"/>
      <c r="BC64" s="13"/>
      <c r="BD64" s="85">
        <v>46359.368055555555</v>
      </c>
      <c r="BE64" s="84">
        <v>131.49199999999999</v>
      </c>
      <c r="BF64" s="84">
        <v>133.10300000000001</v>
      </c>
      <c r="BG64" s="84">
        <v>107.4</v>
      </c>
      <c r="BH64" s="21">
        <f t="shared" si="35"/>
        <v>22.183833333333332</v>
      </c>
      <c r="BI64" s="21">
        <f t="shared" si="36"/>
        <v>22.308553671253495</v>
      </c>
      <c r="BJ64" s="3">
        <f t="shared" si="37"/>
        <v>-0.1247203379201629</v>
      </c>
      <c r="BK64" s="3">
        <f t="shared" si="38"/>
        <v>133.85132202752101</v>
      </c>
      <c r="BL64" s="3">
        <f t="shared" si="39"/>
        <v>21</v>
      </c>
      <c r="BM64" s="3">
        <f t="shared" si="40"/>
        <v>21.989541353754571</v>
      </c>
      <c r="BN64" s="4">
        <f t="shared" si="84"/>
        <v>-0.98954135375457142</v>
      </c>
      <c r="BO64" s="4"/>
      <c r="BP64" s="13"/>
      <c r="BQ64" s="85">
        <v>46359.368055555555</v>
      </c>
      <c r="BR64" s="84">
        <v>132.83199999999999</v>
      </c>
      <c r="BS64" s="84">
        <v>134.43199999999999</v>
      </c>
      <c r="BT64" s="84">
        <v>108.4</v>
      </c>
      <c r="BU64" s="21">
        <f t="shared" si="41"/>
        <v>22.405333333333331</v>
      </c>
      <c r="BV64" s="21">
        <f t="shared" si="42"/>
        <v>22.308553671253495</v>
      </c>
      <c r="BW64" s="3">
        <f t="shared" si="43"/>
        <v>9.6779662079836015E-2</v>
      </c>
      <c r="BX64" s="3">
        <f t="shared" si="44"/>
        <v>133.85132202752101</v>
      </c>
      <c r="BY64" s="3">
        <f t="shared" si="92"/>
        <v>20.900000000000006</v>
      </c>
      <c r="BZ64" s="3">
        <f t="shared" si="46"/>
        <v>21.989541353754571</v>
      </c>
      <c r="CA64" s="4">
        <f t="shared" si="85"/>
        <v>-1.0895413537545657</v>
      </c>
      <c r="CB64" s="4"/>
      <c r="CC64" s="13"/>
      <c r="CD64" s="85">
        <v>46359.368055555555</v>
      </c>
      <c r="CE64" s="84">
        <v>132.167</v>
      </c>
      <c r="CF64" s="84">
        <v>133.745</v>
      </c>
      <c r="CG64" s="84">
        <v>109</v>
      </c>
      <c r="CH64" s="21">
        <f t="shared" si="47"/>
        <v>22.290833333333332</v>
      </c>
      <c r="CI64" s="21">
        <f t="shared" si="48"/>
        <v>22.308553671253495</v>
      </c>
      <c r="CJ64" s="3">
        <f t="shared" si="49"/>
        <v>-1.7720337920163587E-2</v>
      </c>
      <c r="CK64" s="3">
        <f t="shared" si="50"/>
        <v>133.85132202752101</v>
      </c>
      <c r="CL64" s="3">
        <f t="shared" si="93"/>
        <v>20.799999999999997</v>
      </c>
      <c r="CM64" s="3">
        <f t="shared" si="52"/>
        <v>21.989541353754571</v>
      </c>
      <c r="CN64" s="4">
        <f t="shared" si="86"/>
        <v>-1.1895413537545743</v>
      </c>
      <c r="CO64" s="4"/>
      <c r="CP64" s="13"/>
      <c r="CQ64" s="85">
        <v>46359.368055555555</v>
      </c>
      <c r="CR64" s="84">
        <v>134.10900000000001</v>
      </c>
      <c r="CS64" s="84">
        <v>137.76400000000001</v>
      </c>
      <c r="CT64" s="84">
        <v>111.4</v>
      </c>
      <c r="CU64" s="21">
        <f t="shared" si="53"/>
        <v>22.960666666666668</v>
      </c>
      <c r="CV64" s="21">
        <f t="shared" si="54"/>
        <v>22.308553671253495</v>
      </c>
      <c r="CW64" s="3">
        <f t="shared" si="55"/>
        <v>0.65211299541317302</v>
      </c>
      <c r="CX64" s="3">
        <f t="shared" si="56"/>
        <v>133.85132202752101</v>
      </c>
      <c r="CY64" s="3">
        <f t="shared" si="94"/>
        <v>21.400000000000006</v>
      </c>
      <c r="CZ64" s="3">
        <f t="shared" si="58"/>
        <v>21.989541353754571</v>
      </c>
      <c r="DA64" s="4">
        <f t="shared" si="87"/>
        <v>-0.58954135375456573</v>
      </c>
      <c r="DB64" s="4"/>
      <c r="DC64" s="13"/>
      <c r="DD64" s="85">
        <v>46359.368055555555</v>
      </c>
      <c r="DE64" s="84">
        <v>127.123</v>
      </c>
      <c r="DF64" s="84">
        <v>128.68</v>
      </c>
      <c r="DG64" s="84">
        <v>104.7</v>
      </c>
      <c r="DH64" s="21">
        <f t="shared" si="59"/>
        <v>21.446666666666665</v>
      </c>
      <c r="DI64" s="21">
        <f t="shared" si="60"/>
        <v>21.223825832192546</v>
      </c>
      <c r="DJ64" s="3">
        <f t="shared" si="61"/>
        <v>0.22284083447411973</v>
      </c>
      <c r="DK64" s="3">
        <f t="shared" si="62"/>
        <v>127.3429549931553</v>
      </c>
      <c r="DL64" s="3">
        <f t="shared" si="95"/>
        <v>20.299999999999997</v>
      </c>
      <c r="DM64" s="3">
        <f t="shared" si="64"/>
        <v>20.920325122792192</v>
      </c>
      <c r="DN64" s="4">
        <f t="shared" si="88"/>
        <v>-0.62032512279219532</v>
      </c>
      <c r="DO64" s="4"/>
      <c r="DP64" s="13"/>
      <c r="DQ64" s="11"/>
      <c r="DR64" s="55">
        <f t="shared" si="70"/>
        <v>46359.368055555555</v>
      </c>
      <c r="DS64" s="5">
        <f t="shared" si="96"/>
        <v>231.43216666666663</v>
      </c>
      <c r="DT64" s="5">
        <f t="shared" si="66"/>
        <v>230.92423034197543</v>
      </c>
      <c r="DU64" s="6">
        <f t="shared" si="89"/>
        <v>0.50793632469120098</v>
      </c>
      <c r="DV64" s="5">
        <f t="shared" si="67"/>
        <v>1385.5453820518528</v>
      </c>
      <c r="DW64" s="5">
        <f t="shared" si="97"/>
        <v>243.09999999999997</v>
      </c>
      <c r="DX64" s="5">
        <f t="shared" si="69"/>
        <v>227.62201384808515</v>
      </c>
      <c r="DY64" s="6">
        <f t="shared" si="90"/>
        <v>15.47798615191482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88">
        <v>46359.361111111109</v>
      </c>
      <c r="B65" s="95">
        <v>456</v>
      </c>
      <c r="C65" s="96">
        <v>47.35</v>
      </c>
      <c r="D65" s="12"/>
      <c r="E65" s="84">
        <v>161.22300000000001</v>
      </c>
      <c r="F65" s="84">
        <v>163.11099999999999</v>
      </c>
      <c r="G65" s="84">
        <v>118.2</v>
      </c>
      <c r="H65" s="21">
        <f t="shared" si="11"/>
        <v>27.185166666666664</v>
      </c>
      <c r="I65" s="3">
        <f t="shared" si="12"/>
        <v>27.302476421518197</v>
      </c>
      <c r="J65" s="3">
        <f t="shared" si="13"/>
        <v>-0.11730975485153294</v>
      </c>
      <c r="K65" s="3">
        <f t="shared" si="14"/>
        <v>163.81485852910919</v>
      </c>
      <c r="L65" s="3">
        <f t="shared" si="15"/>
        <v>25.200000000000003</v>
      </c>
      <c r="M65" s="3">
        <f t="shared" si="16"/>
        <v>26.912051008690486</v>
      </c>
      <c r="N65" s="4">
        <f t="shared" si="80"/>
        <v>-1.7120510086904837</v>
      </c>
      <c r="O65" s="4"/>
      <c r="P65" s="13"/>
      <c r="Q65" s="86"/>
      <c r="R65" s="84"/>
      <c r="S65" s="84"/>
      <c r="T65" s="84"/>
      <c r="U65" s="21">
        <f t="shared" si="17"/>
        <v>0</v>
      </c>
      <c r="V65" s="3">
        <f t="shared" si="18"/>
        <v>27.302476421518197</v>
      </c>
      <c r="W65" s="3">
        <f t="shared" si="19"/>
        <v>-27.302476421518197</v>
      </c>
      <c r="X65" s="3">
        <f t="shared" si="20"/>
        <v>163.81485852910919</v>
      </c>
      <c r="Y65" s="3">
        <v>0</v>
      </c>
      <c r="Z65" s="3">
        <f t="shared" si="22"/>
        <v>26.912051008690486</v>
      </c>
      <c r="AA65" s="4">
        <f t="shared" si="81"/>
        <v>-26.912051008690486</v>
      </c>
      <c r="AB65" s="4"/>
      <c r="AC65" s="13"/>
      <c r="AD65" s="85">
        <v>46359.361111111109</v>
      </c>
      <c r="AE65" s="84">
        <v>158.21600000000001</v>
      </c>
      <c r="AF65" s="84">
        <v>160.80799999999999</v>
      </c>
      <c r="AG65" s="84">
        <v>116.5</v>
      </c>
      <c r="AH65" s="21">
        <f t="shared" si="23"/>
        <v>26.801333333333332</v>
      </c>
      <c r="AI65" s="21">
        <f t="shared" si="24"/>
        <v>27.302476421518197</v>
      </c>
      <c r="AJ65" s="3">
        <f t="shared" si="25"/>
        <v>-0.50114308818486464</v>
      </c>
      <c r="AK65" s="3">
        <f t="shared" si="26"/>
        <v>163.81485852910919</v>
      </c>
      <c r="AL65" s="3">
        <f t="shared" si="27"/>
        <v>24.900000000000006</v>
      </c>
      <c r="AM65" s="3">
        <f t="shared" si="28"/>
        <v>26.912051008690486</v>
      </c>
      <c r="AN65" s="4">
        <f t="shared" si="82"/>
        <v>-2.0120510086904808</v>
      </c>
      <c r="AO65" s="4"/>
      <c r="AP65" s="13"/>
      <c r="AQ65" s="85">
        <v>46359.361111111109</v>
      </c>
      <c r="AR65" s="84">
        <v>161.06100000000001</v>
      </c>
      <c r="AS65" s="84">
        <v>163.03399999999999</v>
      </c>
      <c r="AT65" s="84">
        <v>118.1</v>
      </c>
      <c r="AU65" s="21">
        <f t="shared" si="29"/>
        <v>27.172333333333331</v>
      </c>
      <c r="AV65" s="21">
        <f t="shared" si="30"/>
        <v>27.302476421518197</v>
      </c>
      <c r="AW65" s="3">
        <f t="shared" si="31"/>
        <v>-0.13014308818486597</v>
      </c>
      <c r="AX65" s="3">
        <f t="shared" si="32"/>
        <v>163.81485852910919</v>
      </c>
      <c r="AY65" s="3">
        <f t="shared" si="91"/>
        <v>25.299999999999997</v>
      </c>
      <c r="AZ65" s="3">
        <f t="shared" si="34"/>
        <v>26.912051008690486</v>
      </c>
      <c r="BA65" s="4">
        <f t="shared" si="83"/>
        <v>-1.6120510086904893</v>
      </c>
      <c r="BB65" s="4"/>
      <c r="BC65" s="13"/>
      <c r="BD65" s="85">
        <v>46359.361111111109</v>
      </c>
      <c r="BE65" s="84">
        <v>118.23399999999999</v>
      </c>
      <c r="BF65" s="84">
        <v>119.622</v>
      </c>
      <c r="BG65" s="84">
        <v>86.4</v>
      </c>
      <c r="BH65" s="21">
        <f t="shared" si="35"/>
        <v>19.936999999999998</v>
      </c>
      <c r="BI65" s="21">
        <f t="shared" si="36"/>
        <v>20.224056608531999</v>
      </c>
      <c r="BJ65" s="3">
        <f t="shared" si="37"/>
        <v>-0.28705660853200143</v>
      </c>
      <c r="BK65" s="3">
        <f t="shared" si="38"/>
        <v>121.344339651192</v>
      </c>
      <c r="BL65" s="3">
        <f t="shared" si="39"/>
        <v>18.5</v>
      </c>
      <c r="BM65" s="3">
        <f t="shared" si="40"/>
        <v>19.934852599029991</v>
      </c>
      <c r="BN65" s="4">
        <f t="shared" si="84"/>
        <v>-1.4348525990299912</v>
      </c>
      <c r="BO65" s="4"/>
      <c r="BP65" s="13"/>
      <c r="BQ65" s="85">
        <v>46359.361111111109</v>
      </c>
      <c r="BR65" s="84">
        <v>120.102</v>
      </c>
      <c r="BS65" s="84">
        <v>121.512</v>
      </c>
      <c r="BT65" s="84">
        <v>87.5</v>
      </c>
      <c r="BU65" s="21">
        <f t="shared" si="41"/>
        <v>20.251999999999999</v>
      </c>
      <c r="BV65" s="21">
        <f t="shared" si="42"/>
        <v>20.224056608531999</v>
      </c>
      <c r="BW65" s="3">
        <f t="shared" si="43"/>
        <v>2.7943391467999845E-2</v>
      </c>
      <c r="BX65" s="3">
        <f t="shared" si="44"/>
        <v>121.344339651192</v>
      </c>
      <c r="BY65" s="3">
        <f t="shared" si="92"/>
        <v>18.900000000000006</v>
      </c>
      <c r="BZ65" s="3">
        <f t="shared" si="46"/>
        <v>19.934852599029991</v>
      </c>
      <c r="CA65" s="4">
        <f t="shared" si="85"/>
        <v>-1.0348525990299855</v>
      </c>
      <c r="CB65" s="4"/>
      <c r="CC65" s="13"/>
      <c r="CD65" s="85">
        <v>46359.361111111109</v>
      </c>
      <c r="CE65" s="84">
        <v>119.151</v>
      </c>
      <c r="CF65" s="84">
        <v>120.54900000000001</v>
      </c>
      <c r="CG65" s="84">
        <v>88.2</v>
      </c>
      <c r="CH65" s="21">
        <f t="shared" si="47"/>
        <v>20.0915</v>
      </c>
      <c r="CI65" s="21">
        <f t="shared" si="48"/>
        <v>20.224056608531999</v>
      </c>
      <c r="CJ65" s="3">
        <f t="shared" si="49"/>
        <v>-0.13255660853199913</v>
      </c>
      <c r="CK65" s="3">
        <f t="shared" si="50"/>
        <v>121.344339651192</v>
      </c>
      <c r="CL65" s="3">
        <f t="shared" si="93"/>
        <v>19</v>
      </c>
      <c r="CM65" s="3">
        <f t="shared" si="52"/>
        <v>19.934852599029991</v>
      </c>
      <c r="CN65" s="4">
        <f t="shared" si="86"/>
        <v>-0.93485259902999118</v>
      </c>
      <c r="CO65" s="4"/>
      <c r="CP65" s="13"/>
      <c r="CQ65" s="85">
        <v>46359.361111111109</v>
      </c>
      <c r="CR65" s="84">
        <v>121.012</v>
      </c>
      <c r="CS65" s="84">
        <v>124.131</v>
      </c>
      <c r="CT65" s="84">
        <v>90</v>
      </c>
      <c r="CU65" s="21">
        <f t="shared" si="53"/>
        <v>20.688499999999998</v>
      </c>
      <c r="CV65" s="21">
        <f t="shared" si="54"/>
        <v>20.224056608531999</v>
      </c>
      <c r="CW65" s="3">
        <f t="shared" si="55"/>
        <v>0.46444339146799862</v>
      </c>
      <c r="CX65" s="3">
        <f t="shared" si="56"/>
        <v>121.344339651192</v>
      </c>
      <c r="CY65" s="3">
        <f t="shared" si="94"/>
        <v>19.099999999999994</v>
      </c>
      <c r="CZ65" s="3">
        <f t="shared" si="58"/>
        <v>19.934852599029991</v>
      </c>
      <c r="DA65" s="4">
        <f t="shared" si="87"/>
        <v>-0.83485259902999687</v>
      </c>
      <c r="DB65" s="4"/>
      <c r="DC65" s="13"/>
      <c r="DD65" s="85">
        <v>46359.361111111109</v>
      </c>
      <c r="DE65" s="84">
        <v>114.875</v>
      </c>
      <c r="DF65" s="84">
        <v>116.223</v>
      </c>
      <c r="DG65" s="84">
        <v>84.4</v>
      </c>
      <c r="DH65" s="21">
        <f t="shared" si="59"/>
        <v>19.3705</v>
      </c>
      <c r="DI65" s="21">
        <f t="shared" si="60"/>
        <v>19.240685048667601</v>
      </c>
      <c r="DJ65" s="3">
        <f t="shared" si="61"/>
        <v>0.12981495133239918</v>
      </c>
      <c r="DK65" s="3">
        <f t="shared" si="62"/>
        <v>115.4441102920056</v>
      </c>
      <c r="DL65" s="3">
        <f t="shared" si="95"/>
        <v>18.100000000000009</v>
      </c>
      <c r="DM65" s="3">
        <f t="shared" si="64"/>
        <v>18.965543252471655</v>
      </c>
      <c r="DN65" s="4">
        <f t="shared" si="88"/>
        <v>-0.86554325247164599</v>
      </c>
      <c r="DO65" s="4"/>
      <c r="DP65" s="13"/>
      <c r="DQ65" s="11"/>
      <c r="DR65" s="55">
        <f t="shared" si="70"/>
        <v>46359.361111111109</v>
      </c>
      <c r="DS65" s="5">
        <f t="shared" si="96"/>
        <v>181.49833333333331</v>
      </c>
      <c r="DT65" s="5">
        <f t="shared" si="66"/>
        <v>209.34681716886843</v>
      </c>
      <c r="DU65" s="6">
        <f t="shared" si="89"/>
        <v>-27.84848383553512</v>
      </c>
      <c r="DV65" s="5">
        <f t="shared" si="67"/>
        <v>1256.0809030132107</v>
      </c>
      <c r="DW65" s="5">
        <f t="shared" si="97"/>
        <v>169</v>
      </c>
      <c r="DX65" s="5">
        <f t="shared" si="69"/>
        <v>206.35315768335357</v>
      </c>
      <c r="DY65" s="6">
        <f t="shared" si="90"/>
        <v>-37.353157683353572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88">
        <v>46359.354166666664</v>
      </c>
      <c r="B66" s="95">
        <v>407</v>
      </c>
      <c r="C66" s="96">
        <v>45.92</v>
      </c>
      <c r="D66" s="12"/>
      <c r="E66" s="84">
        <v>141.494</v>
      </c>
      <c r="F66" s="84">
        <v>143.13999999999999</v>
      </c>
      <c r="G66" s="84">
        <v>93</v>
      </c>
      <c r="H66" s="21">
        <f t="shared" si="11"/>
        <v>23.856666666666662</v>
      </c>
      <c r="I66" s="3">
        <f t="shared" si="12"/>
        <v>24.500973195925372</v>
      </c>
      <c r="J66" s="3">
        <f t="shared" si="13"/>
        <v>-0.64430652925871001</v>
      </c>
      <c r="K66" s="3">
        <f t="shared" si="14"/>
        <v>147.00583917555224</v>
      </c>
      <c r="L66" s="3">
        <f t="shared" si="15"/>
        <v>23</v>
      </c>
      <c r="M66" s="3">
        <f t="shared" si="16"/>
        <v>24.150609279223641</v>
      </c>
      <c r="N66" s="4">
        <f t="shared" si="80"/>
        <v>-1.1506092792236409</v>
      </c>
      <c r="O66" s="4"/>
      <c r="P66" s="13"/>
      <c r="Q66" s="85">
        <v>46359.354166666664</v>
      </c>
      <c r="R66" s="84">
        <v>142.58699999999999</v>
      </c>
      <c r="S66" s="84">
        <v>144.27500000000001</v>
      </c>
      <c r="T66" s="84">
        <v>92</v>
      </c>
      <c r="U66" s="21">
        <f t="shared" si="17"/>
        <v>24.045833333333334</v>
      </c>
      <c r="V66" s="3">
        <f t="shared" si="18"/>
        <v>24.500973195925372</v>
      </c>
      <c r="W66" s="3">
        <f t="shared" si="19"/>
        <v>-0.45513986259203776</v>
      </c>
      <c r="X66" s="3">
        <f t="shared" si="20"/>
        <v>147.00583917555224</v>
      </c>
      <c r="Y66" s="3">
        <f t="shared" si="21"/>
        <v>22.799999999999997</v>
      </c>
      <c r="Z66" s="3">
        <f t="shared" si="22"/>
        <v>24.150609279223641</v>
      </c>
      <c r="AA66" s="4">
        <f t="shared" si="81"/>
        <v>-1.3506092792236437</v>
      </c>
      <c r="AB66" s="4"/>
      <c r="AC66" s="13"/>
      <c r="AD66" s="85">
        <v>46359.354166666664</v>
      </c>
      <c r="AE66" s="84">
        <v>140.61000000000001</v>
      </c>
      <c r="AF66" s="84">
        <v>142.786</v>
      </c>
      <c r="AG66" s="84">
        <v>91.6</v>
      </c>
      <c r="AH66" s="21">
        <f t="shared" si="23"/>
        <v>23.797666666666665</v>
      </c>
      <c r="AI66" s="21">
        <f t="shared" si="24"/>
        <v>24.500973195925372</v>
      </c>
      <c r="AJ66" s="3">
        <f t="shared" si="25"/>
        <v>-0.70330652925870751</v>
      </c>
      <c r="AK66" s="3">
        <f t="shared" si="26"/>
        <v>147.00583917555224</v>
      </c>
      <c r="AL66" s="3">
        <f t="shared" si="27"/>
        <v>22.199999999999989</v>
      </c>
      <c r="AM66" s="3">
        <f t="shared" si="28"/>
        <v>24.150609279223641</v>
      </c>
      <c r="AN66" s="4">
        <f t="shared" si="82"/>
        <v>-1.9506092792236522</v>
      </c>
      <c r="AO66" s="4"/>
      <c r="AP66" s="13"/>
      <c r="AQ66" s="85">
        <v>46359.354166666664</v>
      </c>
      <c r="AR66" s="84">
        <v>143.00299999999999</v>
      </c>
      <c r="AS66" s="84">
        <v>144.62299999999999</v>
      </c>
      <c r="AT66" s="84">
        <v>92.8</v>
      </c>
      <c r="AU66" s="21">
        <f t="shared" si="29"/>
        <v>24.103833333333331</v>
      </c>
      <c r="AV66" s="21">
        <f t="shared" si="30"/>
        <v>24.500973195925372</v>
      </c>
      <c r="AW66" s="3">
        <f t="shared" si="31"/>
        <v>-0.39713986259204148</v>
      </c>
      <c r="AX66" s="3">
        <f t="shared" si="32"/>
        <v>147.00583917555224</v>
      </c>
      <c r="AY66" s="3">
        <f t="shared" si="91"/>
        <v>22.399999999999991</v>
      </c>
      <c r="AZ66" s="3">
        <f t="shared" si="34"/>
        <v>24.150609279223641</v>
      </c>
      <c r="BA66" s="4">
        <f t="shared" si="83"/>
        <v>-1.7506092792236494</v>
      </c>
      <c r="BB66" s="4"/>
      <c r="BC66" s="13"/>
      <c r="BD66" s="85">
        <v>46359.354166666664</v>
      </c>
      <c r="BE66" s="84">
        <v>105.002</v>
      </c>
      <c r="BF66" s="84">
        <v>106.202</v>
      </c>
      <c r="BG66" s="84">
        <v>67.900000000000006</v>
      </c>
      <c r="BH66" s="21">
        <f t="shared" si="35"/>
        <v>17.700333333333333</v>
      </c>
      <c r="BI66" s="21">
        <f t="shared" si="36"/>
        <v>18.148869034018794</v>
      </c>
      <c r="BJ66" s="3">
        <f t="shared" si="37"/>
        <v>-0.44853570068546134</v>
      </c>
      <c r="BK66" s="3">
        <f t="shared" si="38"/>
        <v>108.89321420411278</v>
      </c>
      <c r="BL66" s="3">
        <f t="shared" si="39"/>
        <v>16.400000000000006</v>
      </c>
      <c r="BM66" s="3">
        <f t="shared" si="40"/>
        <v>17.889340206832326</v>
      </c>
      <c r="BN66" s="4">
        <f t="shared" si="84"/>
        <v>-1.4893402068323205</v>
      </c>
      <c r="BO66" s="4"/>
      <c r="BP66" s="13"/>
      <c r="BQ66" s="85">
        <v>46359.354166666664</v>
      </c>
      <c r="BR66" s="84">
        <v>106.855</v>
      </c>
      <c r="BS66" s="84">
        <v>108.038</v>
      </c>
      <c r="BT66" s="84">
        <v>68.599999999999994</v>
      </c>
      <c r="BU66" s="21">
        <f t="shared" si="41"/>
        <v>18.00633333333333</v>
      </c>
      <c r="BV66" s="21">
        <f t="shared" si="42"/>
        <v>18.148869034018794</v>
      </c>
      <c r="BW66" s="3">
        <f t="shared" si="43"/>
        <v>-0.14253570068546395</v>
      </c>
      <c r="BX66" s="3">
        <f t="shared" si="44"/>
        <v>108.89321420411278</v>
      </c>
      <c r="BY66" s="3">
        <f t="shared" si="92"/>
        <v>16.699999999999996</v>
      </c>
      <c r="BZ66" s="3">
        <f t="shared" si="46"/>
        <v>17.889340206832326</v>
      </c>
      <c r="CA66" s="4">
        <f t="shared" si="85"/>
        <v>-1.1893402068323304</v>
      </c>
      <c r="CB66" s="4"/>
      <c r="CC66" s="13"/>
      <c r="CD66" s="85">
        <v>46359.354166666664</v>
      </c>
      <c r="CE66" s="84">
        <v>105.97499999999999</v>
      </c>
      <c r="CF66" s="84">
        <v>107.18600000000001</v>
      </c>
      <c r="CG66" s="84">
        <v>69.2</v>
      </c>
      <c r="CH66" s="21">
        <f t="shared" si="47"/>
        <v>17.864333333333335</v>
      </c>
      <c r="CI66" s="21">
        <f t="shared" si="48"/>
        <v>18.148869034018794</v>
      </c>
      <c r="CJ66" s="3">
        <f t="shared" si="49"/>
        <v>-0.28453570068545986</v>
      </c>
      <c r="CK66" s="3">
        <f t="shared" si="50"/>
        <v>108.89321420411278</v>
      </c>
      <c r="CL66" s="3">
        <f t="shared" si="93"/>
        <v>16.5</v>
      </c>
      <c r="CM66" s="3">
        <f t="shared" si="52"/>
        <v>17.889340206832326</v>
      </c>
      <c r="CN66" s="4">
        <f t="shared" si="86"/>
        <v>-1.3893402068323262</v>
      </c>
      <c r="CO66" s="4"/>
      <c r="CP66" s="13"/>
      <c r="CQ66" s="85">
        <v>46359.354166666664</v>
      </c>
      <c r="CR66" s="84">
        <v>107.66200000000001</v>
      </c>
      <c r="CS66" s="84">
        <v>110.514</v>
      </c>
      <c r="CT66" s="84">
        <v>70.900000000000006</v>
      </c>
      <c r="CU66" s="21">
        <f t="shared" si="53"/>
        <v>18.418999999999997</v>
      </c>
      <c r="CV66" s="21">
        <f t="shared" si="54"/>
        <v>18.148869034018794</v>
      </c>
      <c r="CW66" s="3">
        <f t="shared" si="55"/>
        <v>0.27013096598120256</v>
      </c>
      <c r="CX66" s="3">
        <f t="shared" si="56"/>
        <v>108.89321420411278</v>
      </c>
      <c r="CY66" s="3">
        <f t="shared" si="94"/>
        <v>16.700000000000003</v>
      </c>
      <c r="CZ66" s="3">
        <f t="shared" si="58"/>
        <v>17.889340206832326</v>
      </c>
      <c r="DA66" s="4">
        <f t="shared" si="87"/>
        <v>-1.1893402068323233</v>
      </c>
      <c r="DB66" s="4"/>
      <c r="DC66" s="13"/>
      <c r="DD66" s="85">
        <v>46359.354166666664</v>
      </c>
      <c r="DE66" s="84">
        <v>102.068</v>
      </c>
      <c r="DF66" s="84">
        <v>103.255</v>
      </c>
      <c r="DG66" s="84">
        <v>66.3</v>
      </c>
      <c r="DH66" s="21">
        <f t="shared" si="59"/>
        <v>17.209166666666665</v>
      </c>
      <c r="DI66" s="21">
        <f t="shared" si="60"/>
        <v>17.266401090162837</v>
      </c>
      <c r="DJ66" s="3">
        <f t="shared" si="61"/>
        <v>-5.7234423496172582E-2</v>
      </c>
      <c r="DK66" s="3">
        <f t="shared" si="62"/>
        <v>103.59840654097702</v>
      </c>
      <c r="DL66" s="3">
        <f t="shared" si="95"/>
        <v>15.899999999999999</v>
      </c>
      <c r="DM66" s="3">
        <f t="shared" si="64"/>
        <v>17.019491554573509</v>
      </c>
      <c r="DN66" s="4">
        <f t="shared" si="88"/>
        <v>-1.1194915545735107</v>
      </c>
      <c r="DO66" s="4"/>
      <c r="DP66" s="13"/>
      <c r="DQ66" s="11"/>
      <c r="DR66" s="55">
        <f t="shared" si="70"/>
        <v>46359.354166666664</v>
      </c>
      <c r="DS66" s="5">
        <f t="shared" si="96"/>
        <v>185.00316666666666</v>
      </c>
      <c r="DT66" s="5">
        <f t="shared" si="66"/>
        <v>187.8657700099395</v>
      </c>
      <c r="DU66" s="6">
        <f t="shared" si="89"/>
        <v>-2.8626033432728377</v>
      </c>
      <c r="DV66" s="5">
        <f t="shared" si="67"/>
        <v>1127.1946200596374</v>
      </c>
      <c r="DW66" s="5">
        <f t="shared" si="97"/>
        <v>172.6</v>
      </c>
      <c r="DX66" s="5">
        <f t="shared" si="69"/>
        <v>185.17928949879735</v>
      </c>
      <c r="DY66" s="6">
        <f t="shared" si="90"/>
        <v>-12.579289498797351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88">
        <v>46359.347222222219</v>
      </c>
      <c r="B67" s="95">
        <v>364</v>
      </c>
      <c r="C67" s="96">
        <v>40.18</v>
      </c>
      <c r="D67" s="12"/>
      <c r="E67" s="84">
        <v>123.848</v>
      </c>
      <c r="F67" s="84">
        <v>125.21299999999999</v>
      </c>
      <c r="G67" s="84">
        <v>70</v>
      </c>
      <c r="H67" s="21">
        <f t="shared" si="11"/>
        <v>20.868833333333331</v>
      </c>
      <c r="I67" s="3">
        <f t="shared" si="12"/>
        <v>22.387418270348036</v>
      </c>
      <c r="J67" s="3">
        <f t="shared" si="13"/>
        <v>-1.5185849370147046</v>
      </c>
      <c r="K67" s="3">
        <f t="shared" si="14"/>
        <v>134.32450962208821</v>
      </c>
      <c r="L67" s="3">
        <f t="shared" si="15"/>
        <v>18</v>
      </c>
      <c r="M67" s="3">
        <f t="shared" si="16"/>
        <v>22.06727818908206</v>
      </c>
      <c r="N67" s="4">
        <f t="shared" ref="N67:N75" si="98">L67-M67</f>
        <v>-4.0672781890820602</v>
      </c>
      <c r="O67" s="4"/>
      <c r="P67" s="13"/>
      <c r="Q67" s="85">
        <v>46359.347222222219</v>
      </c>
      <c r="R67" s="84">
        <v>124.31699999999999</v>
      </c>
      <c r="S67" s="84">
        <v>126.14100000000001</v>
      </c>
      <c r="T67" s="84">
        <v>69.2</v>
      </c>
      <c r="U67" s="21">
        <f t="shared" si="17"/>
        <v>21.023499999999999</v>
      </c>
      <c r="V67" s="3">
        <f t="shared" si="18"/>
        <v>22.387418270348036</v>
      </c>
      <c r="W67" s="3">
        <f t="shared" si="19"/>
        <v>-1.3639182703480373</v>
      </c>
      <c r="X67" s="3">
        <f t="shared" si="20"/>
        <v>134.32450962208821</v>
      </c>
      <c r="Y67" s="3">
        <f t="shared" si="21"/>
        <v>17.900000000000006</v>
      </c>
      <c r="Z67" s="3">
        <f t="shared" si="22"/>
        <v>22.06727818908206</v>
      </c>
      <c r="AA67" s="4">
        <f t="shared" ref="AA67:AA75" si="99">Y67-Z67</f>
        <v>-4.1672781890820545</v>
      </c>
      <c r="AB67" s="4"/>
      <c r="AC67" s="13"/>
      <c r="AD67" s="85">
        <v>46359.347222222219</v>
      </c>
      <c r="AE67" s="84">
        <v>122.896</v>
      </c>
      <c r="AF67" s="84">
        <v>124.55</v>
      </c>
      <c r="AG67" s="84">
        <v>69.400000000000006</v>
      </c>
      <c r="AH67" s="21">
        <f t="shared" si="23"/>
        <v>20.758333333333333</v>
      </c>
      <c r="AI67" s="21">
        <f t="shared" si="24"/>
        <v>22.387418270348036</v>
      </c>
      <c r="AJ67" s="3">
        <f t="shared" si="25"/>
        <v>-1.6290849370147029</v>
      </c>
      <c r="AK67" s="3">
        <f t="shared" si="26"/>
        <v>134.32450962208821</v>
      </c>
      <c r="AL67" s="3">
        <f t="shared" si="27"/>
        <v>18.100000000000009</v>
      </c>
      <c r="AM67" s="3">
        <f t="shared" si="28"/>
        <v>22.06727818908206</v>
      </c>
      <c r="AN67" s="4">
        <f t="shared" ref="AN67:AN75" si="100">AL67-AM67</f>
        <v>-3.9672781890820517</v>
      </c>
      <c r="AO67" s="4"/>
      <c r="AP67" s="13"/>
      <c r="AQ67" s="85">
        <v>46359.347222222219</v>
      </c>
      <c r="AR67" s="84">
        <v>125.691</v>
      </c>
      <c r="AS67" s="84">
        <v>127.128</v>
      </c>
      <c r="AT67" s="84">
        <v>70.400000000000006</v>
      </c>
      <c r="AU67" s="21">
        <f t="shared" si="29"/>
        <v>21.187999999999999</v>
      </c>
      <c r="AV67" s="21">
        <f t="shared" si="30"/>
        <v>22.387418270348036</v>
      </c>
      <c r="AW67" s="3">
        <f t="shared" si="31"/>
        <v>-1.1994182703480369</v>
      </c>
      <c r="AX67" s="3">
        <f t="shared" si="32"/>
        <v>134.32450962208821</v>
      </c>
      <c r="AY67" s="3">
        <f t="shared" si="91"/>
        <v>18.800000000000004</v>
      </c>
      <c r="AZ67" s="3">
        <f t="shared" si="34"/>
        <v>22.06727818908206</v>
      </c>
      <c r="BA67" s="4">
        <f t="shared" ref="BA67:BA75" si="101">AY67-AZ67</f>
        <v>-3.2672781890820559</v>
      </c>
      <c r="BB67" s="4"/>
      <c r="BC67" s="13"/>
      <c r="BD67" s="85">
        <v>46359.347222222219</v>
      </c>
      <c r="BE67" s="84">
        <v>91.603999999999999</v>
      </c>
      <c r="BF67" s="84">
        <v>92.613</v>
      </c>
      <c r="BG67" s="84">
        <v>51.5</v>
      </c>
      <c r="BH67" s="21">
        <f t="shared" si="35"/>
        <v>15.435499999999999</v>
      </c>
      <c r="BI67" s="21">
        <f t="shared" si="36"/>
        <v>16.583272792850398</v>
      </c>
      <c r="BJ67" s="3">
        <f t="shared" si="37"/>
        <v>-1.1477727928503985</v>
      </c>
      <c r="BK67" s="3">
        <f t="shared" si="38"/>
        <v>99.499636757102394</v>
      </c>
      <c r="BL67" s="3">
        <f t="shared" si="39"/>
        <v>13.600000000000001</v>
      </c>
      <c r="BM67" s="3">
        <f t="shared" si="40"/>
        <v>16.346131991912639</v>
      </c>
      <c r="BN67" s="4">
        <f t="shared" ref="BN67:BN75" si="102">BL67-BM67</f>
        <v>-2.7461319919126375</v>
      </c>
      <c r="BO67" s="4"/>
      <c r="BP67" s="13"/>
      <c r="BQ67" s="85">
        <v>46359.347222222219</v>
      </c>
      <c r="BR67" s="84">
        <v>93.706000000000003</v>
      </c>
      <c r="BS67" s="84">
        <v>94.728999999999999</v>
      </c>
      <c r="BT67" s="84">
        <v>51.9</v>
      </c>
      <c r="BU67" s="21">
        <f t="shared" si="41"/>
        <v>15.788166666666665</v>
      </c>
      <c r="BV67" s="21">
        <f t="shared" si="42"/>
        <v>16.583272792850398</v>
      </c>
      <c r="BW67" s="3">
        <f t="shared" si="43"/>
        <v>-0.79510612618373244</v>
      </c>
      <c r="BX67" s="3">
        <f t="shared" si="44"/>
        <v>99.499636757102394</v>
      </c>
      <c r="BY67" s="3">
        <f t="shared" si="92"/>
        <v>14</v>
      </c>
      <c r="BZ67" s="3">
        <f t="shared" si="46"/>
        <v>16.346131991912639</v>
      </c>
      <c r="CA67" s="4">
        <f t="shared" ref="CA67:CA75" si="103" xml:space="preserve"> BY67-BZ67</f>
        <v>-2.3461319919126389</v>
      </c>
      <c r="CB67" s="4"/>
      <c r="CC67" s="13"/>
      <c r="CD67" s="85">
        <v>46359.347222222219</v>
      </c>
      <c r="CE67" s="84">
        <v>92.884</v>
      </c>
      <c r="CF67" s="84">
        <v>93.927000000000007</v>
      </c>
      <c r="CG67" s="84">
        <v>52.7</v>
      </c>
      <c r="CH67" s="21">
        <f t="shared" si="47"/>
        <v>15.654500000000001</v>
      </c>
      <c r="CI67" s="21">
        <f t="shared" si="48"/>
        <v>16.583272792850398</v>
      </c>
      <c r="CJ67" s="3">
        <f t="shared" si="49"/>
        <v>-0.92877279285039727</v>
      </c>
      <c r="CK67" s="3">
        <f t="shared" si="50"/>
        <v>99.499636757102394</v>
      </c>
      <c r="CL67" s="3">
        <f t="shared" si="93"/>
        <v>13.700000000000003</v>
      </c>
      <c r="CM67" s="3">
        <f t="shared" si="52"/>
        <v>16.346131991912639</v>
      </c>
      <c r="CN67" s="4">
        <f t="shared" ref="CN67:CN75" si="104">CL67-CM67</f>
        <v>-2.646131991912636</v>
      </c>
      <c r="CO67" s="4"/>
      <c r="CP67" s="13"/>
      <c r="CQ67" s="85">
        <v>46359.347222222219</v>
      </c>
      <c r="CR67" s="84">
        <v>94.540999999999997</v>
      </c>
      <c r="CS67" s="84">
        <v>97.123999999999995</v>
      </c>
      <c r="CT67" s="84">
        <v>54.2</v>
      </c>
      <c r="CU67" s="21">
        <f t="shared" si="53"/>
        <v>16.187333333333331</v>
      </c>
      <c r="CV67" s="21">
        <f t="shared" si="54"/>
        <v>16.583272792850398</v>
      </c>
      <c r="CW67" s="3">
        <f t="shared" si="55"/>
        <v>-0.39593945951706644</v>
      </c>
      <c r="CX67" s="3">
        <f t="shared" si="56"/>
        <v>99.499636757102394</v>
      </c>
      <c r="CY67" s="3">
        <f t="shared" si="94"/>
        <v>14.200000000000003</v>
      </c>
      <c r="CZ67" s="3">
        <f t="shared" si="58"/>
        <v>16.346131991912639</v>
      </c>
      <c r="DA67" s="4">
        <f t="shared" ref="DA67:DA75" si="105">CY67-CZ67</f>
        <v>-2.146131991912636</v>
      </c>
      <c r="DB67" s="4"/>
      <c r="DC67" s="13"/>
      <c r="DD67" s="85">
        <v>46359.347222222219</v>
      </c>
      <c r="DE67" s="84">
        <v>89.855999999999995</v>
      </c>
      <c r="DF67" s="84">
        <v>90.846000000000004</v>
      </c>
      <c r="DG67" s="84">
        <v>50.4</v>
      </c>
      <c r="DH67" s="21">
        <f t="shared" si="59"/>
        <v>15.141</v>
      </c>
      <c r="DI67" s="21">
        <f t="shared" si="60"/>
        <v>15.776930170812717</v>
      </c>
      <c r="DJ67" s="3">
        <f t="shared" si="61"/>
        <v>-0.63593017081271697</v>
      </c>
      <c r="DK67" s="3">
        <f t="shared" si="62"/>
        <v>94.661581024876313</v>
      </c>
      <c r="DL67" s="3">
        <f t="shared" si="95"/>
        <v>13.5</v>
      </c>
      <c r="DM67" s="3">
        <f t="shared" si="64"/>
        <v>15.551320069370096</v>
      </c>
      <c r="DN67" s="4">
        <f t="shared" ref="DN67:DN75" si="106" xml:space="preserve"> DL67-DM67</f>
        <v>-2.0513200693700959</v>
      </c>
      <c r="DO67" s="4"/>
      <c r="DP67" s="13"/>
      <c r="DQ67" s="11"/>
      <c r="DR67" s="55">
        <f t="shared" si="70"/>
        <v>46359.347222222219</v>
      </c>
      <c r="DS67" s="5">
        <f t="shared" si="96"/>
        <v>162.04516666666666</v>
      </c>
      <c r="DT67" s="5">
        <f t="shared" si="66"/>
        <v>171.65969442360645</v>
      </c>
      <c r="DU67" s="6">
        <f t="shared" ref="DU67:DU75" si="107">DS67-DT67</f>
        <v>-9.6145277569397933</v>
      </c>
      <c r="DV67" s="5">
        <f t="shared" si="67"/>
        <v>1029.9581665416388</v>
      </c>
      <c r="DW67" s="5">
        <f t="shared" si="97"/>
        <v>141.80000000000001</v>
      </c>
      <c r="DX67" s="5">
        <f t="shared" si="69"/>
        <v>169.2049607933489</v>
      </c>
      <c r="DY67" s="6">
        <f t="shared" ref="DY67:DY75" si="108">DW67-DX67</f>
        <v>-27.404960793348891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88">
        <v>46359.340277777781</v>
      </c>
      <c r="B68" s="95">
        <v>318</v>
      </c>
      <c r="C68" s="96">
        <v>35.590000000000003</v>
      </c>
      <c r="D68" s="12"/>
      <c r="E68" s="84">
        <v>106.07599999999999</v>
      </c>
      <c r="F68" s="84">
        <v>107.191</v>
      </c>
      <c r="G68" s="84">
        <v>52</v>
      </c>
      <c r="H68" s="21">
        <f t="shared" ref="H68:H75" si="109">F68*(10/60)</f>
        <v>17.865166666666667</v>
      </c>
      <c r="I68" s="3">
        <f t="shared" ref="I68:I75" si="110" xml:space="preserve"> (B68/1000)*(10/60)*412.02*(1-0.0035*(C68-25))*0.9459</f>
        <v>19.890072458123488</v>
      </c>
      <c r="J68" s="3">
        <f t="shared" ref="J68:J75" si="111">H68-I68</f>
        <v>-2.0249057914568205</v>
      </c>
      <c r="K68" s="3">
        <f t="shared" ref="K68:K75" si="112" xml:space="preserve"> (B68/1000)*412.02*(1-0.0035*(C68-25))*0.9459</f>
        <v>119.34043474874093</v>
      </c>
      <c r="L68" s="3">
        <f t="shared" ref="L68:L75" si="113">G68-G69</f>
        <v>15.5</v>
      </c>
      <c r="M68" s="3">
        <f t="shared" ref="M68:M75" si="114">( B68/1000)*(10/60)*412.02*(1-0.0035*(C68-25))*0.9459*0.9857</f>
        <v>19.605644421972322</v>
      </c>
      <c r="N68" s="4">
        <f t="shared" si="98"/>
        <v>-4.1056444219723218</v>
      </c>
      <c r="O68" s="4"/>
      <c r="P68" s="13"/>
      <c r="Q68" s="85">
        <v>46359.340277777781</v>
      </c>
      <c r="R68" s="84">
        <v>108.333</v>
      </c>
      <c r="S68" s="84">
        <v>109.51600000000001</v>
      </c>
      <c r="T68" s="84">
        <v>51.3</v>
      </c>
      <c r="U68" s="21">
        <f t="shared" ref="U68:U75" si="115">S68*(10/60)</f>
        <v>18.252666666666666</v>
      </c>
      <c r="V68" s="3">
        <f t="shared" ref="V68:V75" si="116" xml:space="preserve"> (B68/1000)*(10/60)*412.02*(1-0.0035*(C68-25))*0.9459</f>
        <v>19.890072458123488</v>
      </c>
      <c r="W68" s="3">
        <f t="shared" ref="W68:W75" si="117">U68-V68</f>
        <v>-1.6374057914568212</v>
      </c>
      <c r="X68" s="3">
        <f t="shared" ref="X68:X75" si="118" xml:space="preserve"> (B68/1000)*412.02*(1-0.0035*(C68-25))*0.9459</f>
        <v>119.34043474874093</v>
      </c>
      <c r="Y68" s="3">
        <f t="shared" ref="Y68:Y75" si="119">T68-T69</f>
        <v>15.799999999999997</v>
      </c>
      <c r="Z68" s="3">
        <f t="shared" ref="Z68:Z75" si="120">( B68/1000)*(10/60)*412.02*(1-0.0035*(C68-25))*0.9459*0.9857</f>
        <v>19.605644421972322</v>
      </c>
      <c r="AA68" s="4">
        <f t="shared" si="99"/>
        <v>-3.8056444219723247</v>
      </c>
      <c r="AB68" s="4"/>
      <c r="AC68" s="13"/>
      <c r="AD68" s="85">
        <v>46359.340277777781</v>
      </c>
      <c r="AE68" s="84">
        <v>106.19</v>
      </c>
      <c r="AF68" s="84">
        <v>107.51</v>
      </c>
      <c r="AG68" s="84">
        <v>51.3</v>
      </c>
      <c r="AH68" s="21">
        <f t="shared" ref="AH68:AH75" si="121">AF68*(10/60)</f>
        <v>17.918333333333333</v>
      </c>
      <c r="AI68" s="21">
        <f t="shared" ref="AI68:AI75" si="122" xml:space="preserve"> (B68/1000)*(10/60)*412.02*(1-0.0035*(C68-25))*0.9459</f>
        <v>19.890072458123488</v>
      </c>
      <c r="AJ68" s="3">
        <f t="shared" ref="AJ68:AJ75" si="123">AH68-AI68</f>
        <v>-1.9717391247901546</v>
      </c>
      <c r="AK68" s="3">
        <f t="shared" ref="AK68:AK75" si="124" xml:space="preserve"> (B68/1000)*412.02*(1-0.0035*(C68-25))*0.9459</f>
        <v>119.34043474874093</v>
      </c>
      <c r="AL68" s="3">
        <f t="shared" ref="AL68:AL75" si="125">AG68-AG69</f>
        <v>15.5</v>
      </c>
      <c r="AM68" s="3">
        <f t="shared" ref="AM68:AM75" si="126">( B68/1000)*(10/60)*412.02*(1-0.0035*(C68-25))*0.9459*0.9857</f>
        <v>19.605644421972322</v>
      </c>
      <c r="AN68" s="4">
        <f t="shared" si="100"/>
        <v>-4.1056444219723218</v>
      </c>
      <c r="AO68" s="4"/>
      <c r="AP68" s="13"/>
      <c r="AQ68" s="85">
        <v>46359.340277777781</v>
      </c>
      <c r="AR68" s="84">
        <v>108.61499999999999</v>
      </c>
      <c r="AS68" s="84">
        <v>109.801</v>
      </c>
      <c r="AT68" s="84">
        <v>51.6</v>
      </c>
      <c r="AU68" s="21">
        <f t="shared" ref="AU68:AU75" si="127">AS68*(10/60)</f>
        <v>18.300166666666666</v>
      </c>
      <c r="AV68" s="21">
        <f t="shared" ref="AV68:AV75" si="128" xml:space="preserve"> (B68/1000)*(10/60)*412.02*(1-0.0035*(C68-25))*0.9459</f>
        <v>19.890072458123488</v>
      </c>
      <c r="AW68" s="3">
        <f t="shared" ref="AW68:AW75" si="129">AU68-AV68</f>
        <v>-1.5899057914568218</v>
      </c>
      <c r="AX68" s="3">
        <f t="shared" ref="AX68:AX75" si="130" xml:space="preserve"> (B68/1000)*412.02*(1-0.0035*(C68-25))*0.9459</f>
        <v>119.34043474874093</v>
      </c>
      <c r="AY68" s="3">
        <f t="shared" ref="AY68:AY75" si="131">AT68-AT69</f>
        <v>15.600000000000001</v>
      </c>
      <c r="AZ68" s="3">
        <f t="shared" ref="AZ68:AZ75" si="132">( B68/1000)*(10/60)*412.02*(1-0.0035*(C68-25))*0.9459*0.9857</f>
        <v>19.605644421972322</v>
      </c>
      <c r="BA68" s="4">
        <f t="shared" si="101"/>
        <v>-4.0056444219723204</v>
      </c>
      <c r="BB68" s="4"/>
      <c r="BC68" s="13"/>
      <c r="BD68" s="85">
        <v>46359.340277777781</v>
      </c>
      <c r="BE68" s="84">
        <v>79.05</v>
      </c>
      <c r="BF68" s="84">
        <v>79.953000000000003</v>
      </c>
      <c r="BG68" s="84">
        <v>37.9</v>
      </c>
      <c r="BH68" s="21">
        <f t="shared" ref="BH68:BH75" si="133">BF68*(10/60)</f>
        <v>13.3255</v>
      </c>
      <c r="BI68" s="21">
        <f t="shared" ref="BI68:BI75" si="134" xml:space="preserve"> (B68/1000)*(10/60)*305.2*(1-0.0035*(C68-25))*0.9459</f>
        <v>14.733387006017399</v>
      </c>
      <c r="BJ68" s="3">
        <f t="shared" ref="BJ68:BJ75" si="135">BH68-BI68</f>
        <v>-1.4078870060173987</v>
      </c>
      <c r="BK68" s="3">
        <f t="shared" ref="BK68:BK75" si="136" xml:space="preserve"> (B68/1000)*305.2*(1-0.0035*(C68-25))*0.9459</f>
        <v>88.400322036104399</v>
      </c>
      <c r="BL68" s="3">
        <f t="shared" ref="BL68:BL75" si="137">BG68-BG69</f>
        <v>11.399999999999999</v>
      </c>
      <c r="BM68" s="3">
        <f t="shared" ref="BM68:BM75" si="138">( B68/1000)*(10/60)*305.2*(1-0.0035*(C68-25))*0.9459*0.9857</f>
        <v>14.52269957183135</v>
      </c>
      <c r="BN68" s="4">
        <f t="shared" si="102"/>
        <v>-3.1226995718313511</v>
      </c>
      <c r="BO68" s="4"/>
      <c r="BP68" s="13"/>
      <c r="BQ68" s="85">
        <v>46359.340277777781</v>
      </c>
      <c r="BR68" s="84">
        <v>81.180999999999997</v>
      </c>
      <c r="BS68" s="84">
        <v>82.084000000000003</v>
      </c>
      <c r="BT68" s="84">
        <v>37.9</v>
      </c>
      <c r="BU68" s="21">
        <f t="shared" ref="BU68:BU75" si="139">BS68*(10/60)</f>
        <v>13.680666666666667</v>
      </c>
      <c r="BV68" s="21">
        <f t="shared" ref="BV68:BV75" si="140" xml:space="preserve"> (B68/1000)*(10/60)*305.2*(1-0.0035*(C68-25))*0.9459</f>
        <v>14.733387006017399</v>
      </c>
      <c r="BW68" s="3">
        <f t="shared" ref="BW68:BW75" si="141">BU68-BV68</f>
        <v>-1.0527203393507314</v>
      </c>
      <c r="BX68" s="3">
        <f t="shared" ref="BX68:BX75" si="142" xml:space="preserve"> (B68/1000)*305.2*(1-0.0035*(C68-25))*0.9459</f>
        <v>88.400322036104399</v>
      </c>
      <c r="BY68" s="3">
        <f t="shared" ref="BY68:BY75" si="143">BT68-BT69</f>
        <v>11.7</v>
      </c>
      <c r="BZ68" s="3">
        <f t="shared" ref="BZ68:BZ75" si="144">( B68/1000)*(10/60)*305.2*(1-0.0035*(C68-25))*0.9459*0.9857</f>
        <v>14.52269957183135</v>
      </c>
      <c r="CA68" s="4">
        <f t="shared" si="103"/>
        <v>-2.8226995718313503</v>
      </c>
      <c r="CB68" s="4"/>
      <c r="CC68" s="13"/>
      <c r="CD68" s="85">
        <v>46359.340277777781</v>
      </c>
      <c r="CE68" s="84">
        <v>80.66</v>
      </c>
      <c r="CF68" s="84">
        <v>81.581999999999994</v>
      </c>
      <c r="CG68" s="84">
        <v>39</v>
      </c>
      <c r="CH68" s="21">
        <f t="shared" ref="CH68:CH75" si="145">CF68*(10/60)</f>
        <v>13.596999999999998</v>
      </c>
      <c r="CI68" s="21">
        <f t="shared" ref="CI68:CI75" si="146" xml:space="preserve"> (B68/1000)*(10/60)*305.2*(1-0.0035*(C68-25))*0.9459</f>
        <v>14.733387006017399</v>
      </c>
      <c r="CJ68" s="3">
        <f t="shared" ref="CJ68:CJ75" si="147">CH68-CI68</f>
        <v>-1.1363870060174008</v>
      </c>
      <c r="CK68" s="3">
        <f t="shared" ref="CK68:CK75" si="148" xml:space="preserve"> (B68/1000)*305.2*(1-0.0035*(C68-25))*0.9459</f>
        <v>88.400322036104399</v>
      </c>
      <c r="CL68" s="3">
        <f t="shared" ref="CL68:CL75" si="149">CG68-CG69</f>
        <v>11.7</v>
      </c>
      <c r="CM68" s="3">
        <f t="shared" ref="CM68:CM75" si="150">( B68/1000)*(10/60)*305.2*(1-0.0035*(C68-25))*0.9459*0.9857</f>
        <v>14.52269957183135</v>
      </c>
      <c r="CN68" s="4">
        <f t="shared" si="104"/>
        <v>-2.8226995718313503</v>
      </c>
      <c r="CO68" s="4"/>
      <c r="CP68" s="13"/>
      <c r="CQ68" s="85">
        <v>46359.340277777781</v>
      </c>
      <c r="CR68" s="84">
        <v>81.927000000000007</v>
      </c>
      <c r="CS68" s="84">
        <v>84.097999999999999</v>
      </c>
      <c r="CT68" s="84">
        <v>40</v>
      </c>
      <c r="CU68" s="21">
        <f t="shared" ref="CU68:CU75" si="151">CS68*(10/60)</f>
        <v>14.016333333333332</v>
      </c>
      <c r="CV68" s="21">
        <f t="shared" ref="CV68:CV75" si="152" xml:space="preserve"> (B68/1000)*(10/60)*305.2*(1-0.0035*(C68-25))*0.9459</f>
        <v>14.733387006017399</v>
      </c>
      <c r="CW68" s="3">
        <f t="shared" ref="CW68:CW75" si="153">CU68-CV68</f>
        <v>-0.71705367268406661</v>
      </c>
      <c r="CX68" s="3">
        <f t="shared" ref="CX68:CX75" si="154" xml:space="preserve"> (B68/1000)*305.2*(1-0.0035*(C68-25))*0.9459</f>
        <v>88.400322036104399</v>
      </c>
      <c r="CY68" s="3">
        <f t="shared" ref="CY68:CY75" si="155">CT68-CT69</f>
        <v>11.7</v>
      </c>
      <c r="CZ68" s="3">
        <f t="shared" ref="CZ68:CZ75" si="156">( B68/1000)*(10/60)*305.2*(1-0.0035*(C68-25))*0.9459*0.9857</f>
        <v>14.52269957183135</v>
      </c>
      <c r="DA68" s="4">
        <f t="shared" si="105"/>
        <v>-2.8226995718313503</v>
      </c>
      <c r="DB68" s="4"/>
      <c r="DC68" s="13"/>
      <c r="DD68" s="85">
        <v>46359.340277777781</v>
      </c>
      <c r="DE68" s="84">
        <v>77.784999999999997</v>
      </c>
      <c r="DF68" s="84">
        <v>78.674000000000007</v>
      </c>
      <c r="DG68" s="84">
        <v>36.9</v>
      </c>
      <c r="DH68" s="21">
        <f t="shared" ref="DH68:DH75" si="157">DF68*(10/60)</f>
        <v>13.112333333333334</v>
      </c>
      <c r="DI68" s="21">
        <f t="shared" ref="DI68:DI75" si="158" xml:space="preserve"> (B68/1000)*(10/60)*290.36*(1-0.0035*(C68-25))*0.9459</f>
        <v>14.01699295893582</v>
      </c>
      <c r="DJ68" s="3">
        <f t="shared" ref="DJ68:DJ75" si="159">DH68-DI68</f>
        <v>-0.90465962560248592</v>
      </c>
      <c r="DK68" s="3">
        <f t="shared" ref="DK68:DK75" si="160" xml:space="preserve"> (B68/1000)*290.36*(1-0.0035*(C68-25))*0.9459</f>
        <v>84.101957753614911</v>
      </c>
      <c r="DL68" s="3">
        <f t="shared" ref="DL68:DL75" si="161">DG68-DG69</f>
        <v>11.2</v>
      </c>
      <c r="DM68" s="3">
        <f t="shared" ref="DM68:DM75" si="162">( B68/1000)*(10/60)*290.36*(1-0.0035*(C68-25))*0.9459*0.9857</f>
        <v>13.816549959623037</v>
      </c>
      <c r="DN68" s="4">
        <f t="shared" si="106"/>
        <v>-2.6165499596230379</v>
      </c>
      <c r="DO68" s="4"/>
      <c r="DP68" s="13"/>
      <c r="DQ68" s="11"/>
      <c r="DR68" s="55">
        <f t="shared" si="70"/>
        <v>46359.340277777781</v>
      </c>
      <c r="DS68" s="5">
        <f t="shared" ref="DS68:DS75" si="163">H68+U68+AH68+AU68+BH68+BU68+CH68+CU68+DH68</f>
        <v>140.06816666666668</v>
      </c>
      <c r="DT68" s="5">
        <f t="shared" ref="DT68:DT75" si="164">I68+V68+AI68+AV68+BI68+BV68+CI68+CV68+DI68</f>
        <v>152.51083081549936</v>
      </c>
      <c r="DU68" s="6">
        <f t="shared" si="107"/>
        <v>-12.442664148832677</v>
      </c>
      <c r="DV68" s="5">
        <f t="shared" ref="DV68:DV75" si="165">K68+X68+AK68+AX68+BK68+BX68+CK68+CX68+DK68</f>
        <v>915.06498489299622</v>
      </c>
      <c r="DW68" s="5">
        <f t="shared" ref="DW68:DW75" si="166">L68+Y68+AL68+AY68+BL68+BY68+CL68+CY68+DL68</f>
        <v>120.10000000000001</v>
      </c>
      <c r="DX68" s="5">
        <f t="shared" ref="DX68:DX75" si="167">M68+Z68+AM68+AZ68+BM68+BZ68+CM68+CZ68+DM68</f>
        <v>150.32992593483775</v>
      </c>
      <c r="DY68" s="6">
        <f t="shared" si="108"/>
        <v>-30.229925934837738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88">
        <v>46359.333333333336</v>
      </c>
      <c r="B69" s="95">
        <v>262</v>
      </c>
      <c r="C69" s="96">
        <v>30.14</v>
      </c>
      <c r="D69" s="12"/>
      <c r="E69" s="84">
        <v>87.415999999999997</v>
      </c>
      <c r="F69" s="84">
        <v>88.316999999999993</v>
      </c>
      <c r="G69" s="84">
        <v>36.5</v>
      </c>
      <c r="H69" s="21">
        <f t="shared" si="109"/>
        <v>14.719499999999998</v>
      </c>
      <c r="I69" s="3">
        <f t="shared" si="110"/>
        <v>16.712040309628861</v>
      </c>
      <c r="J69" s="3">
        <f t="shared" si="111"/>
        <v>-1.992540309628863</v>
      </c>
      <c r="K69" s="3">
        <f t="shared" si="112"/>
        <v>100.27224185777317</v>
      </c>
      <c r="L69" s="3">
        <f t="shared" si="113"/>
        <v>11.3</v>
      </c>
      <c r="M69" s="3">
        <f t="shared" si="114"/>
        <v>16.473058133201167</v>
      </c>
      <c r="N69" s="4">
        <f t="shared" si="98"/>
        <v>-5.1730581332011667</v>
      </c>
      <c r="O69" s="4"/>
      <c r="P69" s="13"/>
      <c r="Q69" s="85">
        <v>46359.333333333336</v>
      </c>
      <c r="R69" s="84">
        <v>87.739000000000004</v>
      </c>
      <c r="S69" s="84">
        <v>88.67</v>
      </c>
      <c r="T69" s="84">
        <v>35.5</v>
      </c>
      <c r="U69" s="21">
        <f t="shared" si="115"/>
        <v>14.778333333333332</v>
      </c>
      <c r="V69" s="3">
        <f t="shared" si="116"/>
        <v>16.712040309628861</v>
      </c>
      <c r="W69" s="3">
        <f t="shared" si="117"/>
        <v>-1.9337069762955288</v>
      </c>
      <c r="X69" s="3">
        <f t="shared" si="118"/>
        <v>100.27224185777317</v>
      </c>
      <c r="Y69" s="3">
        <f t="shared" si="119"/>
        <v>11.600000000000001</v>
      </c>
      <c r="Z69" s="3">
        <f t="shared" si="120"/>
        <v>16.473058133201167</v>
      </c>
      <c r="AA69" s="4">
        <f t="shared" si="99"/>
        <v>-4.873058133201166</v>
      </c>
      <c r="AB69" s="4"/>
      <c r="AC69" s="13"/>
      <c r="AD69" s="85">
        <v>46359.333333333336</v>
      </c>
      <c r="AE69" s="84">
        <v>86.489000000000004</v>
      </c>
      <c r="AF69" s="84">
        <v>87.406999999999996</v>
      </c>
      <c r="AG69" s="84">
        <v>35.799999999999997</v>
      </c>
      <c r="AH69" s="21">
        <f t="shared" si="121"/>
        <v>14.567833333333333</v>
      </c>
      <c r="AI69" s="21">
        <f t="shared" si="122"/>
        <v>16.712040309628861</v>
      </c>
      <c r="AJ69" s="3">
        <f t="shared" si="123"/>
        <v>-2.1442069762955285</v>
      </c>
      <c r="AK69" s="3">
        <f t="shared" si="124"/>
        <v>100.27224185777317</v>
      </c>
      <c r="AL69" s="3">
        <f t="shared" si="125"/>
        <v>11.199999999999996</v>
      </c>
      <c r="AM69" s="3">
        <f t="shared" si="126"/>
        <v>16.473058133201167</v>
      </c>
      <c r="AN69" s="4">
        <f t="shared" si="100"/>
        <v>-5.2730581332011717</v>
      </c>
      <c r="AO69" s="4"/>
      <c r="AP69" s="13"/>
      <c r="AQ69" s="85">
        <v>46359.333333333336</v>
      </c>
      <c r="AR69" s="84">
        <v>87.097999999999999</v>
      </c>
      <c r="AS69" s="84">
        <v>88.031000000000006</v>
      </c>
      <c r="AT69" s="84">
        <v>36</v>
      </c>
      <c r="AU69" s="21">
        <f t="shared" si="127"/>
        <v>14.671833333333334</v>
      </c>
      <c r="AV69" s="21">
        <f t="shared" si="128"/>
        <v>16.712040309628861</v>
      </c>
      <c r="AW69" s="3">
        <f t="shared" si="129"/>
        <v>-2.0402069762955275</v>
      </c>
      <c r="AX69" s="3">
        <f t="shared" si="130"/>
        <v>100.27224185777317</v>
      </c>
      <c r="AY69" s="3">
        <f t="shared" si="131"/>
        <v>11.7</v>
      </c>
      <c r="AZ69" s="3">
        <f t="shared" si="132"/>
        <v>16.473058133201167</v>
      </c>
      <c r="BA69" s="4">
        <f t="shared" si="101"/>
        <v>-4.7730581332011681</v>
      </c>
      <c r="BB69" s="4"/>
      <c r="BC69" s="13"/>
      <c r="BD69" s="85">
        <v>46359.333333333336</v>
      </c>
      <c r="BE69" s="84">
        <v>62.372999999999998</v>
      </c>
      <c r="BF69" s="84">
        <v>63.118000000000002</v>
      </c>
      <c r="BG69" s="84">
        <v>26.5</v>
      </c>
      <c r="BH69" s="21">
        <f t="shared" si="133"/>
        <v>10.519666666666666</v>
      </c>
      <c r="BI69" s="21">
        <f t="shared" si="134"/>
        <v>12.3792891182436</v>
      </c>
      <c r="BJ69" s="3">
        <f t="shared" si="135"/>
        <v>-1.859622451576934</v>
      </c>
      <c r="BK69" s="3">
        <f t="shared" si="136"/>
        <v>74.275734709461602</v>
      </c>
      <c r="BL69" s="3">
        <f t="shared" si="137"/>
        <v>8.5</v>
      </c>
      <c r="BM69" s="3">
        <f t="shared" si="138"/>
        <v>12.202265283852716</v>
      </c>
      <c r="BN69" s="4">
        <f t="shared" si="102"/>
        <v>-3.7022652838527161</v>
      </c>
      <c r="BO69" s="4"/>
      <c r="BP69" s="13"/>
      <c r="BQ69" s="85">
        <v>46359.333333333336</v>
      </c>
      <c r="BR69" s="84">
        <v>64.647999999999996</v>
      </c>
      <c r="BS69" s="84">
        <v>65.393000000000001</v>
      </c>
      <c r="BT69" s="84">
        <v>26.2</v>
      </c>
      <c r="BU69" s="21">
        <f t="shared" si="139"/>
        <v>10.898833333333332</v>
      </c>
      <c r="BV69" s="21">
        <f t="shared" si="140"/>
        <v>12.3792891182436</v>
      </c>
      <c r="BW69" s="3">
        <f t="shared" si="141"/>
        <v>-1.4804557849102675</v>
      </c>
      <c r="BX69" s="3">
        <f t="shared" si="142"/>
        <v>74.275734709461602</v>
      </c>
      <c r="BY69" s="3">
        <f t="shared" si="143"/>
        <v>8.5</v>
      </c>
      <c r="BZ69" s="3">
        <f t="shared" si="144"/>
        <v>12.202265283852716</v>
      </c>
      <c r="CA69" s="4">
        <f t="shared" si="103"/>
        <v>-3.7022652838527161</v>
      </c>
      <c r="CB69" s="4"/>
      <c r="CC69" s="13"/>
      <c r="CD69" s="85">
        <v>46359.333333333336</v>
      </c>
      <c r="CE69" s="84">
        <v>63.726999999999997</v>
      </c>
      <c r="CF69" s="84">
        <v>64.488</v>
      </c>
      <c r="CG69" s="84">
        <v>27.3</v>
      </c>
      <c r="CH69" s="21">
        <f t="shared" si="145"/>
        <v>10.747999999999999</v>
      </c>
      <c r="CI69" s="21">
        <f t="shared" si="146"/>
        <v>12.3792891182436</v>
      </c>
      <c r="CJ69" s="3">
        <f t="shared" si="147"/>
        <v>-1.6312891182436005</v>
      </c>
      <c r="CK69" s="3">
        <f t="shared" si="148"/>
        <v>74.275734709461602</v>
      </c>
      <c r="CL69" s="3">
        <f t="shared" si="149"/>
        <v>8.8000000000000007</v>
      </c>
      <c r="CM69" s="3">
        <f t="shared" si="150"/>
        <v>12.202265283852716</v>
      </c>
      <c r="CN69" s="4">
        <f t="shared" si="104"/>
        <v>-3.4022652838527154</v>
      </c>
      <c r="CO69" s="4"/>
      <c r="CP69" s="13"/>
      <c r="CQ69" s="85">
        <v>46359.333333333336</v>
      </c>
      <c r="CR69" s="84">
        <v>64.856999999999999</v>
      </c>
      <c r="CS69" s="84">
        <v>66.622</v>
      </c>
      <c r="CT69" s="84">
        <v>28.3</v>
      </c>
      <c r="CU69" s="21">
        <f t="shared" si="151"/>
        <v>11.103666666666665</v>
      </c>
      <c r="CV69" s="21">
        <f t="shared" si="152"/>
        <v>12.3792891182436</v>
      </c>
      <c r="CW69" s="3">
        <f t="shared" si="153"/>
        <v>-1.2756224515769343</v>
      </c>
      <c r="CX69" s="3">
        <f t="shared" si="154"/>
        <v>74.275734709461602</v>
      </c>
      <c r="CY69" s="3">
        <f t="shared" si="155"/>
        <v>9</v>
      </c>
      <c r="CZ69" s="3">
        <f t="shared" si="156"/>
        <v>12.202265283852716</v>
      </c>
      <c r="DA69" s="4">
        <f t="shared" si="105"/>
        <v>-3.2022652838527161</v>
      </c>
      <c r="DB69" s="4"/>
      <c r="DC69" s="13"/>
      <c r="DD69" s="85">
        <v>46359.333333333336</v>
      </c>
      <c r="DE69" s="84">
        <v>63.540999999999997</v>
      </c>
      <c r="DF69" s="84">
        <v>64.3</v>
      </c>
      <c r="DG69" s="84">
        <v>25.7</v>
      </c>
      <c r="DH69" s="21">
        <f t="shared" si="157"/>
        <v>10.716666666666665</v>
      </c>
      <c r="DI69" s="21">
        <f t="shared" si="158"/>
        <v>11.777360381301481</v>
      </c>
      <c r="DJ69" s="3">
        <f t="shared" si="159"/>
        <v>-1.0606937146348159</v>
      </c>
      <c r="DK69" s="3">
        <f t="shared" si="160"/>
        <v>70.664162287808878</v>
      </c>
      <c r="DL69" s="3">
        <f t="shared" si="161"/>
        <v>8.5</v>
      </c>
      <c r="DM69" s="3">
        <f t="shared" si="162"/>
        <v>11.60894412784887</v>
      </c>
      <c r="DN69" s="4">
        <f t="shared" si="106"/>
        <v>-3.1089441278488703</v>
      </c>
      <c r="DO69" s="4"/>
      <c r="DP69" s="13"/>
      <c r="DQ69" s="11"/>
      <c r="DR69" s="55">
        <f t="shared" ref="DR69:DR75" si="168">A69</f>
        <v>46359.333333333336</v>
      </c>
      <c r="DS69" s="5">
        <f t="shared" si="163"/>
        <v>112.72433333333333</v>
      </c>
      <c r="DT69" s="5">
        <f t="shared" si="164"/>
        <v>128.14267809279136</v>
      </c>
      <c r="DU69" s="6">
        <f t="shared" si="107"/>
        <v>-15.418344759458023</v>
      </c>
      <c r="DV69" s="5">
        <f t="shared" si="165"/>
        <v>768.85606855674803</v>
      </c>
      <c r="DW69" s="5">
        <f t="shared" si="166"/>
        <v>89.1</v>
      </c>
      <c r="DX69" s="5">
        <f t="shared" si="167"/>
        <v>126.31023779606438</v>
      </c>
      <c r="DY69" s="6">
        <f t="shared" si="108"/>
        <v>-37.210237796064391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88">
        <v>46359.326388888891</v>
      </c>
      <c r="B70" s="95">
        <v>234</v>
      </c>
      <c r="C70" s="96">
        <v>25.26</v>
      </c>
      <c r="D70" s="12"/>
      <c r="E70" s="84">
        <v>72.082999999999998</v>
      </c>
      <c r="F70" s="84">
        <v>72.863</v>
      </c>
      <c r="G70" s="84">
        <v>25.2</v>
      </c>
      <c r="H70" s="21">
        <f t="shared" si="109"/>
        <v>12.143833333333333</v>
      </c>
      <c r="I70" s="3">
        <f t="shared" si="110"/>
        <v>15.185627494308182</v>
      </c>
      <c r="J70" s="3">
        <f t="shared" si="111"/>
        <v>-3.0417941609748489</v>
      </c>
      <c r="K70" s="3">
        <f t="shared" si="112"/>
        <v>91.113764965849086</v>
      </c>
      <c r="L70" s="3">
        <f t="shared" si="113"/>
        <v>10.399999999999999</v>
      </c>
      <c r="M70" s="3">
        <f t="shared" si="114"/>
        <v>14.968473021139575</v>
      </c>
      <c r="N70" s="4">
        <f t="shared" si="98"/>
        <v>-4.5684730211395763</v>
      </c>
      <c r="O70" s="4"/>
      <c r="P70" s="13"/>
      <c r="Q70" s="85">
        <v>46359.326388888891</v>
      </c>
      <c r="R70" s="84">
        <v>69.427000000000007</v>
      </c>
      <c r="S70" s="84">
        <v>72.417000000000002</v>
      </c>
      <c r="T70" s="84">
        <v>23.9</v>
      </c>
      <c r="U70" s="21">
        <f t="shared" si="115"/>
        <v>12.0695</v>
      </c>
      <c r="V70" s="3">
        <f t="shared" si="116"/>
        <v>15.185627494308182</v>
      </c>
      <c r="W70" s="3">
        <f t="shared" si="117"/>
        <v>-3.1161274943081825</v>
      </c>
      <c r="X70" s="3">
        <f t="shared" si="118"/>
        <v>91.113764965849086</v>
      </c>
      <c r="Y70" s="3">
        <f t="shared" si="119"/>
        <v>10.099999999999998</v>
      </c>
      <c r="Z70" s="3">
        <f t="shared" si="120"/>
        <v>14.968473021139575</v>
      </c>
      <c r="AA70" s="4">
        <f t="shared" si="99"/>
        <v>-4.868473021139577</v>
      </c>
      <c r="AB70" s="4"/>
      <c r="AC70" s="13"/>
      <c r="AD70" s="85">
        <v>46359.326388888891</v>
      </c>
      <c r="AE70" s="84">
        <v>72.010000000000005</v>
      </c>
      <c r="AF70" s="84">
        <v>72.796000000000006</v>
      </c>
      <c r="AG70" s="84">
        <v>24.6</v>
      </c>
      <c r="AH70" s="21">
        <f t="shared" si="121"/>
        <v>12.132666666666667</v>
      </c>
      <c r="AI70" s="21">
        <f t="shared" si="122"/>
        <v>15.185627494308182</v>
      </c>
      <c r="AJ70" s="3">
        <f t="shared" si="123"/>
        <v>-3.052960827641515</v>
      </c>
      <c r="AK70" s="3">
        <f t="shared" si="124"/>
        <v>91.113764965849086</v>
      </c>
      <c r="AL70" s="3">
        <f t="shared" si="125"/>
        <v>10.100000000000001</v>
      </c>
      <c r="AM70" s="3">
        <f t="shared" si="126"/>
        <v>14.968473021139575</v>
      </c>
      <c r="AN70" s="4">
        <f t="shared" si="100"/>
        <v>-4.8684730211395735</v>
      </c>
      <c r="AO70" s="4"/>
      <c r="AP70" s="13"/>
      <c r="AQ70" s="85">
        <v>46359.326388888891</v>
      </c>
      <c r="AR70" s="84">
        <v>73.786000000000001</v>
      </c>
      <c r="AS70" s="84">
        <v>74.454999999999998</v>
      </c>
      <c r="AT70" s="84">
        <v>24.3</v>
      </c>
      <c r="AU70" s="21">
        <f t="shared" si="127"/>
        <v>12.409166666666666</v>
      </c>
      <c r="AV70" s="21">
        <f t="shared" si="128"/>
        <v>15.185627494308182</v>
      </c>
      <c r="AW70" s="3">
        <f t="shared" si="129"/>
        <v>-2.7764608276415164</v>
      </c>
      <c r="AX70" s="3">
        <f t="shared" si="130"/>
        <v>91.113764965849086</v>
      </c>
      <c r="AY70" s="3">
        <f t="shared" si="131"/>
        <v>10.3</v>
      </c>
      <c r="AZ70" s="3">
        <f t="shared" si="132"/>
        <v>14.968473021139575</v>
      </c>
      <c r="BA70" s="4">
        <f t="shared" si="101"/>
        <v>-4.6684730211395742</v>
      </c>
      <c r="BB70" s="4"/>
      <c r="BC70" s="13"/>
      <c r="BD70" s="85">
        <v>46359.326388888891</v>
      </c>
      <c r="BE70" s="84">
        <v>53.408999999999999</v>
      </c>
      <c r="BF70" s="84">
        <v>54.091000000000001</v>
      </c>
      <c r="BG70" s="84">
        <v>18</v>
      </c>
      <c r="BH70" s="21">
        <f t="shared" si="133"/>
        <v>9.0151666666666657</v>
      </c>
      <c r="BI70" s="21">
        <f t="shared" si="134"/>
        <v>11.248612958746801</v>
      </c>
      <c r="BJ70" s="3">
        <f t="shared" si="135"/>
        <v>-2.233446292080135</v>
      </c>
      <c r="BK70" s="3">
        <f t="shared" si="136"/>
        <v>67.491677752480797</v>
      </c>
      <c r="BL70" s="3">
        <f t="shared" si="137"/>
        <v>7.4</v>
      </c>
      <c r="BM70" s="3">
        <f t="shared" si="138"/>
        <v>11.087757793436722</v>
      </c>
      <c r="BN70" s="4">
        <f t="shared" si="102"/>
        <v>-3.6877577934367221</v>
      </c>
      <c r="BO70" s="4"/>
      <c r="BP70" s="13"/>
      <c r="BQ70" s="85">
        <v>46359.326388888891</v>
      </c>
      <c r="BR70" s="84">
        <v>51.652999999999999</v>
      </c>
      <c r="BS70" s="84">
        <v>52.311999999999998</v>
      </c>
      <c r="BT70" s="84">
        <v>17.7</v>
      </c>
      <c r="BU70" s="21">
        <f t="shared" si="139"/>
        <v>8.7186666666666657</v>
      </c>
      <c r="BV70" s="21">
        <f t="shared" si="140"/>
        <v>11.248612958746801</v>
      </c>
      <c r="BW70" s="3">
        <f t="shared" si="141"/>
        <v>-2.529946292080135</v>
      </c>
      <c r="BX70" s="3">
        <f t="shared" si="142"/>
        <v>67.491677752480797</v>
      </c>
      <c r="BY70" s="3">
        <f t="shared" si="143"/>
        <v>7.3999999999999986</v>
      </c>
      <c r="BZ70" s="3">
        <f t="shared" si="144"/>
        <v>11.087757793436722</v>
      </c>
      <c r="CA70" s="4">
        <f t="shared" si="103"/>
        <v>-3.6877577934367238</v>
      </c>
      <c r="CB70" s="4"/>
      <c r="CC70" s="13"/>
      <c r="CD70" s="85">
        <v>46359.326388888891</v>
      </c>
      <c r="CE70" s="84">
        <v>54.356000000000002</v>
      </c>
      <c r="CF70" s="84">
        <v>55.043999999999997</v>
      </c>
      <c r="CG70" s="84">
        <v>18.5</v>
      </c>
      <c r="CH70" s="21">
        <f t="shared" si="145"/>
        <v>9.1739999999999995</v>
      </c>
      <c r="CI70" s="21">
        <f t="shared" si="146"/>
        <v>11.248612958746801</v>
      </c>
      <c r="CJ70" s="3">
        <f t="shared" si="147"/>
        <v>-2.0746129587468012</v>
      </c>
      <c r="CK70" s="3">
        <f t="shared" si="148"/>
        <v>67.491677752480797</v>
      </c>
      <c r="CL70" s="3">
        <f t="shared" si="149"/>
        <v>7.6</v>
      </c>
      <c r="CM70" s="3">
        <f t="shared" si="150"/>
        <v>11.087757793436722</v>
      </c>
      <c r="CN70" s="4">
        <f t="shared" si="104"/>
        <v>-3.4877577934367228</v>
      </c>
      <c r="CO70" s="4"/>
      <c r="CP70" s="13"/>
      <c r="CQ70" s="85">
        <v>46359.326388888891</v>
      </c>
      <c r="CR70" s="84">
        <v>55.627000000000002</v>
      </c>
      <c r="CS70" s="84">
        <v>57.420999999999999</v>
      </c>
      <c r="CT70" s="84">
        <v>19.3</v>
      </c>
      <c r="CU70" s="21">
        <f t="shared" si="151"/>
        <v>9.5701666666666654</v>
      </c>
      <c r="CV70" s="21">
        <f t="shared" si="152"/>
        <v>11.248612958746801</v>
      </c>
      <c r="CW70" s="3">
        <f t="shared" si="153"/>
        <v>-1.6784462920801353</v>
      </c>
      <c r="CX70" s="3">
        <f t="shared" si="154"/>
        <v>67.491677752480797</v>
      </c>
      <c r="CY70" s="3">
        <f t="shared" si="155"/>
        <v>7.9</v>
      </c>
      <c r="CZ70" s="3">
        <f t="shared" si="156"/>
        <v>11.087757793436722</v>
      </c>
      <c r="DA70" s="4">
        <f t="shared" si="105"/>
        <v>-3.1877577934367221</v>
      </c>
      <c r="DB70" s="4"/>
      <c r="DC70" s="13"/>
      <c r="DD70" s="85">
        <v>46359.326388888891</v>
      </c>
      <c r="DE70" s="84">
        <v>52.938000000000002</v>
      </c>
      <c r="DF70" s="84">
        <v>53.624000000000002</v>
      </c>
      <c r="DG70" s="84">
        <v>17.2</v>
      </c>
      <c r="DH70" s="21">
        <f t="shared" si="157"/>
        <v>8.9373333333333331</v>
      </c>
      <c r="DI70" s="21">
        <f t="shared" si="158"/>
        <v>10.701662053413241</v>
      </c>
      <c r="DJ70" s="3">
        <f t="shared" si="159"/>
        <v>-1.7643287200799076</v>
      </c>
      <c r="DK70" s="3">
        <f t="shared" si="160"/>
        <v>64.209972320479451</v>
      </c>
      <c r="DL70" s="3">
        <f t="shared" si="161"/>
        <v>7.3999999999999986</v>
      </c>
      <c r="DM70" s="3">
        <f t="shared" si="162"/>
        <v>10.548628286049432</v>
      </c>
      <c r="DN70" s="4">
        <f t="shared" si="106"/>
        <v>-3.1486282860494335</v>
      </c>
      <c r="DO70" s="4"/>
      <c r="DP70" s="13"/>
      <c r="DQ70" s="11"/>
      <c r="DR70" s="55">
        <f t="shared" si="168"/>
        <v>46359.326388888891</v>
      </c>
      <c r="DS70" s="5">
        <f t="shared" si="163"/>
        <v>94.170499999999976</v>
      </c>
      <c r="DT70" s="5">
        <f t="shared" si="164"/>
        <v>116.43862386563319</v>
      </c>
      <c r="DU70" s="6">
        <f t="shared" si="107"/>
        <v>-22.268123865633214</v>
      </c>
      <c r="DV70" s="5">
        <f t="shared" si="165"/>
        <v>698.63174319379891</v>
      </c>
      <c r="DW70" s="5">
        <f t="shared" si="166"/>
        <v>78.599999999999994</v>
      </c>
      <c r="DX70" s="5">
        <f t="shared" si="167"/>
        <v>114.77355154435463</v>
      </c>
      <c r="DY70" s="6">
        <f t="shared" si="108"/>
        <v>-36.173551544354638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88">
        <v>46359.319444444445</v>
      </c>
      <c r="B71" s="95">
        <v>178</v>
      </c>
      <c r="C71" s="96">
        <v>20.38</v>
      </c>
      <c r="D71" s="12"/>
      <c r="E71" s="84">
        <v>52.808999999999997</v>
      </c>
      <c r="F71" s="84">
        <v>53.466999999999999</v>
      </c>
      <c r="G71" s="84">
        <v>14.8</v>
      </c>
      <c r="H71" s="21">
        <f t="shared" si="109"/>
        <v>8.9111666666666665</v>
      </c>
      <c r="I71" s="3">
        <f t="shared" si="110"/>
        <v>11.748938877021777</v>
      </c>
      <c r="J71" s="3">
        <f t="shared" si="111"/>
        <v>-2.8377722103551104</v>
      </c>
      <c r="K71" s="3">
        <f t="shared" si="112"/>
        <v>70.493633262130672</v>
      </c>
      <c r="L71" s="3">
        <f t="shared" si="113"/>
        <v>7.0000000000000009</v>
      </c>
      <c r="M71" s="3">
        <f t="shared" si="114"/>
        <v>11.580929051080366</v>
      </c>
      <c r="N71" s="4">
        <f t="shared" si="98"/>
        <v>-4.5809290510803651</v>
      </c>
      <c r="O71" s="4"/>
      <c r="P71" s="13"/>
      <c r="Q71" s="85">
        <v>46359.319444444445</v>
      </c>
      <c r="R71" s="84">
        <v>51.500999999999998</v>
      </c>
      <c r="S71" s="84">
        <v>52.152999999999999</v>
      </c>
      <c r="T71" s="84">
        <v>13.8</v>
      </c>
      <c r="U71" s="21">
        <f t="shared" si="115"/>
        <v>8.6921666666666653</v>
      </c>
      <c r="V71" s="3">
        <f t="shared" si="116"/>
        <v>11.748938877021777</v>
      </c>
      <c r="W71" s="3">
        <f t="shared" si="117"/>
        <v>-3.0567722103551116</v>
      </c>
      <c r="X71" s="3">
        <f t="shared" si="118"/>
        <v>70.493633262130672</v>
      </c>
      <c r="Y71" s="3">
        <f t="shared" si="119"/>
        <v>6.9</v>
      </c>
      <c r="Z71" s="3">
        <f t="shared" si="120"/>
        <v>11.580929051080366</v>
      </c>
      <c r="AA71" s="4">
        <f t="shared" si="99"/>
        <v>-4.6809290510803656</v>
      </c>
      <c r="AB71" s="4"/>
      <c r="AC71" s="13"/>
      <c r="AD71" s="85">
        <v>46359.319444444445</v>
      </c>
      <c r="AE71" s="84">
        <v>52.045000000000002</v>
      </c>
      <c r="AF71" s="84">
        <v>52.728000000000002</v>
      </c>
      <c r="AG71" s="84">
        <v>14.5</v>
      </c>
      <c r="AH71" s="21">
        <f t="shared" si="121"/>
        <v>8.7880000000000003</v>
      </c>
      <c r="AI71" s="21">
        <f t="shared" si="122"/>
        <v>11.748938877021777</v>
      </c>
      <c r="AJ71" s="3">
        <f t="shared" si="123"/>
        <v>-2.9609388770217766</v>
      </c>
      <c r="AK71" s="3">
        <f t="shared" si="124"/>
        <v>70.493633262130672</v>
      </c>
      <c r="AL71" s="3">
        <f t="shared" si="125"/>
        <v>7.1</v>
      </c>
      <c r="AM71" s="3">
        <f t="shared" si="126"/>
        <v>11.580929051080366</v>
      </c>
      <c r="AN71" s="4">
        <f t="shared" si="100"/>
        <v>-4.4809290510803663</v>
      </c>
      <c r="AO71" s="4"/>
      <c r="AP71" s="13"/>
      <c r="AQ71" s="85">
        <v>46359.319444444445</v>
      </c>
      <c r="AR71" s="84">
        <v>52.722000000000001</v>
      </c>
      <c r="AS71" s="84">
        <v>53.378999999999998</v>
      </c>
      <c r="AT71" s="84">
        <v>14</v>
      </c>
      <c r="AU71" s="21">
        <f t="shared" si="127"/>
        <v>8.8964999999999996</v>
      </c>
      <c r="AV71" s="21">
        <f t="shared" si="128"/>
        <v>11.748938877021777</v>
      </c>
      <c r="AW71" s="3">
        <f t="shared" si="129"/>
        <v>-2.8524388770217772</v>
      </c>
      <c r="AX71" s="3">
        <f t="shared" si="130"/>
        <v>70.493633262130672</v>
      </c>
      <c r="AY71" s="3">
        <f t="shared" si="131"/>
        <v>7.1</v>
      </c>
      <c r="AZ71" s="3">
        <f t="shared" si="132"/>
        <v>11.580929051080366</v>
      </c>
      <c r="BA71" s="4">
        <f t="shared" si="101"/>
        <v>-4.4809290510803663</v>
      </c>
      <c r="BB71" s="4"/>
      <c r="BC71" s="13"/>
      <c r="BD71" s="85">
        <v>46359.319444444445</v>
      </c>
      <c r="BE71" s="84">
        <v>38.439</v>
      </c>
      <c r="BF71" s="84">
        <v>39.005000000000003</v>
      </c>
      <c r="BG71" s="84">
        <v>10.6</v>
      </c>
      <c r="BH71" s="21">
        <f t="shared" si="133"/>
        <v>6.5008333333333335</v>
      </c>
      <c r="BI71" s="21">
        <f t="shared" si="134"/>
        <v>8.7029176866827989</v>
      </c>
      <c r="BJ71" s="3">
        <f t="shared" si="135"/>
        <v>-2.2020843533494654</v>
      </c>
      <c r="BK71" s="3">
        <f t="shared" si="136"/>
        <v>52.217506120096793</v>
      </c>
      <c r="BL71" s="3">
        <f t="shared" si="137"/>
        <v>5.1999999999999993</v>
      </c>
      <c r="BM71" s="3">
        <f t="shared" si="138"/>
        <v>8.5784659637632359</v>
      </c>
      <c r="BN71" s="4">
        <f t="shared" si="102"/>
        <v>-3.3784659637632366</v>
      </c>
      <c r="BO71" s="4"/>
      <c r="BP71" s="13"/>
      <c r="BQ71" s="85">
        <v>46359.319444444445</v>
      </c>
      <c r="BR71" s="84">
        <v>38.125</v>
      </c>
      <c r="BS71" s="84">
        <v>38.673999999999999</v>
      </c>
      <c r="BT71" s="84">
        <v>10.3</v>
      </c>
      <c r="BU71" s="21">
        <f t="shared" si="139"/>
        <v>6.445666666666666</v>
      </c>
      <c r="BV71" s="21">
        <f t="shared" si="140"/>
        <v>8.7029176866827989</v>
      </c>
      <c r="BW71" s="3">
        <f t="shared" si="141"/>
        <v>-2.2572510200161329</v>
      </c>
      <c r="BX71" s="3">
        <f t="shared" si="142"/>
        <v>52.217506120096793</v>
      </c>
      <c r="BY71" s="3">
        <f t="shared" si="143"/>
        <v>5.2000000000000011</v>
      </c>
      <c r="BZ71" s="3">
        <f t="shared" si="144"/>
        <v>8.5784659637632359</v>
      </c>
      <c r="CA71" s="4">
        <f t="shared" si="103"/>
        <v>-3.3784659637632348</v>
      </c>
      <c r="CB71" s="4"/>
      <c r="CC71" s="13"/>
      <c r="CD71" s="85">
        <v>46359.319444444445</v>
      </c>
      <c r="CE71" s="84">
        <v>40.008000000000003</v>
      </c>
      <c r="CF71" s="84">
        <v>40.58</v>
      </c>
      <c r="CG71" s="84">
        <v>10.9</v>
      </c>
      <c r="CH71" s="21">
        <f t="shared" si="145"/>
        <v>6.7633333333333328</v>
      </c>
      <c r="CI71" s="21">
        <f t="shared" si="146"/>
        <v>8.7029176866827989</v>
      </c>
      <c r="CJ71" s="3">
        <f t="shared" si="147"/>
        <v>-1.9395843533494661</v>
      </c>
      <c r="CK71" s="3">
        <f t="shared" si="148"/>
        <v>52.217506120096793</v>
      </c>
      <c r="CL71" s="3">
        <f t="shared" si="149"/>
        <v>5.5</v>
      </c>
      <c r="CM71" s="3">
        <f t="shared" si="150"/>
        <v>8.5784659637632359</v>
      </c>
      <c r="CN71" s="4">
        <f t="shared" si="104"/>
        <v>-3.0784659637632359</v>
      </c>
      <c r="CO71" s="4"/>
      <c r="CP71" s="13"/>
      <c r="CQ71" s="85">
        <v>46359.319444444445</v>
      </c>
      <c r="CR71" s="84">
        <v>40.79</v>
      </c>
      <c r="CS71" s="84">
        <v>41.857999999999997</v>
      </c>
      <c r="CT71" s="84">
        <v>11.4</v>
      </c>
      <c r="CU71" s="21">
        <f t="shared" si="151"/>
        <v>6.9763333333333328</v>
      </c>
      <c r="CV71" s="21">
        <f t="shared" si="152"/>
        <v>8.7029176866827989</v>
      </c>
      <c r="CW71" s="3">
        <f t="shared" si="153"/>
        <v>-1.726584353349466</v>
      </c>
      <c r="CX71" s="3">
        <f t="shared" si="154"/>
        <v>52.217506120096793</v>
      </c>
      <c r="CY71" s="3">
        <f t="shared" si="155"/>
        <v>5.5</v>
      </c>
      <c r="CZ71" s="3">
        <f t="shared" si="156"/>
        <v>8.5784659637632359</v>
      </c>
      <c r="DA71" s="4">
        <f t="shared" si="105"/>
        <v>-3.0784659637632359</v>
      </c>
      <c r="DB71" s="4"/>
      <c r="DC71" s="13"/>
      <c r="DD71" s="85">
        <v>46359.319444444445</v>
      </c>
      <c r="DE71" s="84">
        <v>38.573999999999998</v>
      </c>
      <c r="DF71" s="84">
        <v>39.142000000000003</v>
      </c>
      <c r="DG71" s="84">
        <v>9.8000000000000007</v>
      </c>
      <c r="DH71" s="21">
        <f t="shared" si="157"/>
        <v>6.5236666666666672</v>
      </c>
      <c r="DI71" s="21">
        <f t="shared" si="158"/>
        <v>8.2797482945780381</v>
      </c>
      <c r="DJ71" s="3">
        <f t="shared" si="159"/>
        <v>-1.7560816279113709</v>
      </c>
      <c r="DK71" s="3">
        <f t="shared" si="160"/>
        <v>49.678489767468243</v>
      </c>
      <c r="DL71" s="3">
        <f t="shared" si="161"/>
        <v>5.1000000000000005</v>
      </c>
      <c r="DM71" s="3">
        <f t="shared" si="162"/>
        <v>8.1613478939655728</v>
      </c>
      <c r="DN71" s="4">
        <f t="shared" si="106"/>
        <v>-3.0613478939655723</v>
      </c>
      <c r="DO71" s="4"/>
      <c r="DP71" s="13"/>
      <c r="DQ71" s="11"/>
      <c r="DR71" s="55">
        <f t="shared" si="168"/>
        <v>46359.319444444445</v>
      </c>
      <c r="DS71" s="5">
        <f t="shared" si="163"/>
        <v>68.497666666666674</v>
      </c>
      <c r="DT71" s="5">
        <f t="shared" si="164"/>
        <v>90.087174549396337</v>
      </c>
      <c r="DU71" s="6">
        <f t="shared" si="107"/>
        <v>-21.589507882729663</v>
      </c>
      <c r="DV71" s="5">
        <f t="shared" si="165"/>
        <v>540.52304729637808</v>
      </c>
      <c r="DW71" s="5">
        <f t="shared" si="166"/>
        <v>54.6</v>
      </c>
      <c r="DX71" s="5">
        <f t="shared" si="167"/>
        <v>88.79892795333997</v>
      </c>
      <c r="DY71" s="6">
        <f t="shared" si="108"/>
        <v>-34.198927953339968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88">
        <v>46359.3125</v>
      </c>
      <c r="B72" s="95">
        <v>126</v>
      </c>
      <c r="C72" s="96">
        <v>18.66</v>
      </c>
      <c r="D72" s="12"/>
      <c r="E72" s="84">
        <v>34.851999999999997</v>
      </c>
      <c r="F72" s="84">
        <v>35.368000000000002</v>
      </c>
      <c r="G72" s="84">
        <v>7.8</v>
      </c>
      <c r="H72" s="21">
        <f t="shared" si="109"/>
        <v>5.8946666666666667</v>
      </c>
      <c r="I72" s="3">
        <f t="shared" si="110"/>
        <v>8.3659342292908185</v>
      </c>
      <c r="J72" s="3">
        <f t="shared" si="111"/>
        <v>-2.4712675626241518</v>
      </c>
      <c r="K72" s="3">
        <f t="shared" si="112"/>
        <v>50.195605375744911</v>
      </c>
      <c r="L72" s="3">
        <f t="shared" si="113"/>
        <v>4.5999999999999996</v>
      </c>
      <c r="M72" s="3">
        <f t="shared" si="114"/>
        <v>8.2463013698119596</v>
      </c>
      <c r="N72" s="4">
        <f t="shared" si="98"/>
        <v>-3.64630136981196</v>
      </c>
      <c r="O72" s="4"/>
      <c r="P72" s="13"/>
      <c r="Q72" s="85">
        <v>46359.3125</v>
      </c>
      <c r="R72" s="84">
        <v>32.924999999999997</v>
      </c>
      <c r="S72" s="84">
        <v>33.500999999999998</v>
      </c>
      <c r="T72" s="84">
        <v>6.9</v>
      </c>
      <c r="U72" s="21">
        <f t="shared" si="115"/>
        <v>5.583499999999999</v>
      </c>
      <c r="V72" s="3">
        <f t="shared" si="116"/>
        <v>8.3659342292908185</v>
      </c>
      <c r="W72" s="3">
        <f t="shared" si="117"/>
        <v>-2.7824342292908195</v>
      </c>
      <c r="X72" s="3">
        <f t="shared" si="118"/>
        <v>50.195605375744911</v>
      </c>
      <c r="Y72" s="3">
        <f t="shared" si="119"/>
        <v>4.2</v>
      </c>
      <c r="Z72" s="3">
        <f t="shared" si="120"/>
        <v>8.2463013698119596</v>
      </c>
      <c r="AA72" s="4">
        <f t="shared" si="99"/>
        <v>-4.0463013698119594</v>
      </c>
      <c r="AB72" s="4"/>
      <c r="AC72" s="13"/>
      <c r="AD72" s="85">
        <v>46359.3125</v>
      </c>
      <c r="AE72" s="84">
        <v>33.679000000000002</v>
      </c>
      <c r="AF72" s="84">
        <v>34.198999999999998</v>
      </c>
      <c r="AG72" s="84">
        <v>7.4</v>
      </c>
      <c r="AH72" s="21">
        <f t="shared" si="121"/>
        <v>5.6998333333333324</v>
      </c>
      <c r="AI72" s="21">
        <f t="shared" si="122"/>
        <v>8.3659342292908185</v>
      </c>
      <c r="AJ72" s="3">
        <f t="shared" si="123"/>
        <v>-2.6661008959574861</v>
      </c>
      <c r="AK72" s="3">
        <f t="shared" si="124"/>
        <v>50.195605375744911</v>
      </c>
      <c r="AL72" s="3">
        <f t="shared" si="125"/>
        <v>4.3000000000000007</v>
      </c>
      <c r="AM72" s="3">
        <f t="shared" si="126"/>
        <v>8.2463013698119596</v>
      </c>
      <c r="AN72" s="4">
        <f t="shared" si="100"/>
        <v>-3.9463013698119589</v>
      </c>
      <c r="AO72" s="4"/>
      <c r="AP72" s="13"/>
      <c r="AQ72" s="85">
        <v>46359.3125</v>
      </c>
      <c r="AR72" s="84">
        <v>33.15</v>
      </c>
      <c r="AS72" s="84">
        <v>33.667999999999999</v>
      </c>
      <c r="AT72" s="84">
        <v>6.9</v>
      </c>
      <c r="AU72" s="21">
        <f t="shared" si="127"/>
        <v>5.6113333333333326</v>
      </c>
      <c r="AV72" s="21">
        <f t="shared" si="128"/>
        <v>8.3659342292908185</v>
      </c>
      <c r="AW72" s="3">
        <f t="shared" si="129"/>
        <v>-2.7546008959574859</v>
      </c>
      <c r="AX72" s="3">
        <f t="shared" si="130"/>
        <v>50.195605375744911</v>
      </c>
      <c r="AY72" s="3">
        <f t="shared" si="131"/>
        <v>4.1000000000000005</v>
      </c>
      <c r="AZ72" s="3">
        <f t="shared" si="132"/>
        <v>8.2463013698119596</v>
      </c>
      <c r="BA72" s="4">
        <f t="shared" si="101"/>
        <v>-4.1463013698119591</v>
      </c>
      <c r="BB72" s="4"/>
      <c r="BC72" s="13"/>
      <c r="BD72" s="85">
        <v>46359.3125</v>
      </c>
      <c r="BE72" s="84">
        <v>24.684999999999999</v>
      </c>
      <c r="BF72" s="84">
        <v>25.282</v>
      </c>
      <c r="BG72" s="84">
        <v>5.4</v>
      </c>
      <c r="BH72" s="21">
        <f t="shared" si="133"/>
        <v>4.2136666666666667</v>
      </c>
      <c r="BI72" s="21">
        <f t="shared" si="134"/>
        <v>6.196988317993199</v>
      </c>
      <c r="BJ72" s="3">
        <f t="shared" si="135"/>
        <v>-1.9833216513265324</v>
      </c>
      <c r="BK72" s="3">
        <f t="shared" si="136"/>
        <v>37.181929907959194</v>
      </c>
      <c r="BL72" s="3">
        <f t="shared" si="137"/>
        <v>3.2</v>
      </c>
      <c r="BM72" s="3">
        <f t="shared" si="138"/>
        <v>6.1083713850458965</v>
      </c>
      <c r="BN72" s="4">
        <f t="shared" si="102"/>
        <v>-2.9083713850458963</v>
      </c>
      <c r="BO72" s="4"/>
      <c r="BP72" s="13"/>
      <c r="BQ72" s="85">
        <v>46359.3125</v>
      </c>
      <c r="BR72" s="84">
        <v>24.789000000000001</v>
      </c>
      <c r="BS72" s="84">
        <v>25.238</v>
      </c>
      <c r="BT72" s="84">
        <v>5.0999999999999996</v>
      </c>
      <c r="BU72" s="21">
        <f t="shared" si="139"/>
        <v>4.2063333333333333</v>
      </c>
      <c r="BV72" s="21">
        <f t="shared" si="140"/>
        <v>6.196988317993199</v>
      </c>
      <c r="BW72" s="3">
        <f t="shared" si="141"/>
        <v>-1.9906549846598658</v>
      </c>
      <c r="BX72" s="3">
        <f t="shared" si="142"/>
        <v>37.181929907959194</v>
      </c>
      <c r="BY72" s="3">
        <f t="shared" si="143"/>
        <v>3.1999999999999997</v>
      </c>
      <c r="BZ72" s="3">
        <f t="shared" si="144"/>
        <v>6.1083713850458965</v>
      </c>
      <c r="CA72" s="4">
        <f t="shared" si="103"/>
        <v>-2.9083713850458968</v>
      </c>
      <c r="CB72" s="4"/>
      <c r="CC72" s="13"/>
      <c r="CD72" s="85">
        <v>46359.3125</v>
      </c>
      <c r="CE72" s="84">
        <v>25.91</v>
      </c>
      <c r="CF72" s="84">
        <v>26.372</v>
      </c>
      <c r="CG72" s="84">
        <v>5.4</v>
      </c>
      <c r="CH72" s="21">
        <f t="shared" si="145"/>
        <v>4.3953333333333333</v>
      </c>
      <c r="CI72" s="21">
        <f t="shared" si="146"/>
        <v>6.196988317993199</v>
      </c>
      <c r="CJ72" s="3">
        <f t="shared" si="147"/>
        <v>-1.8016549846598657</v>
      </c>
      <c r="CK72" s="3">
        <f t="shared" si="148"/>
        <v>37.181929907959194</v>
      </c>
      <c r="CL72" s="3">
        <f t="shared" si="149"/>
        <v>3.3000000000000003</v>
      </c>
      <c r="CM72" s="3">
        <f t="shared" si="150"/>
        <v>6.1083713850458965</v>
      </c>
      <c r="CN72" s="4">
        <f t="shared" si="104"/>
        <v>-2.8083713850458962</v>
      </c>
      <c r="CO72" s="4"/>
      <c r="CP72" s="13"/>
      <c r="CQ72" s="85">
        <v>46359.3125</v>
      </c>
      <c r="CR72" s="84">
        <v>26.777999999999999</v>
      </c>
      <c r="CS72" s="84">
        <v>27.719000000000001</v>
      </c>
      <c r="CT72" s="84">
        <v>5.9</v>
      </c>
      <c r="CU72" s="21">
        <f t="shared" si="151"/>
        <v>4.6198333333333332</v>
      </c>
      <c r="CV72" s="21">
        <f t="shared" si="152"/>
        <v>6.196988317993199</v>
      </c>
      <c r="CW72" s="3">
        <f t="shared" si="153"/>
        <v>-1.5771549846598658</v>
      </c>
      <c r="CX72" s="3">
        <f t="shared" si="154"/>
        <v>37.181929907959194</v>
      </c>
      <c r="CY72" s="3">
        <f t="shared" si="155"/>
        <v>3.5000000000000004</v>
      </c>
      <c r="CZ72" s="3">
        <f t="shared" si="156"/>
        <v>6.1083713850458965</v>
      </c>
      <c r="DA72" s="4">
        <f t="shared" si="105"/>
        <v>-2.6083713850458961</v>
      </c>
      <c r="DB72" s="4"/>
      <c r="DC72" s="13"/>
      <c r="DD72" s="85">
        <v>46359.3125</v>
      </c>
      <c r="DE72" s="84">
        <v>23.818000000000001</v>
      </c>
      <c r="DF72" s="84">
        <v>24.271999999999998</v>
      </c>
      <c r="DG72" s="84">
        <v>4.7</v>
      </c>
      <c r="DH72" s="21">
        <f t="shared" si="157"/>
        <v>4.0453333333333328</v>
      </c>
      <c r="DI72" s="21">
        <f t="shared" si="158"/>
        <v>5.8956668676687594</v>
      </c>
      <c r="DJ72" s="3">
        <f t="shared" si="159"/>
        <v>-1.8503335343354266</v>
      </c>
      <c r="DK72" s="3">
        <f t="shared" si="160"/>
        <v>35.374001206012558</v>
      </c>
      <c r="DL72" s="3">
        <f t="shared" si="161"/>
        <v>3</v>
      </c>
      <c r="DM72" s="3">
        <f t="shared" si="162"/>
        <v>5.8113588314610967</v>
      </c>
      <c r="DN72" s="4">
        <f t="shared" si="106"/>
        <v>-2.8113588314610967</v>
      </c>
      <c r="DO72" s="4"/>
      <c r="DP72" s="13"/>
      <c r="DQ72" s="11"/>
      <c r="DR72" s="55">
        <f t="shared" si="168"/>
        <v>46359.3125</v>
      </c>
      <c r="DS72" s="5">
        <f t="shared" si="163"/>
        <v>44.269833333333331</v>
      </c>
      <c r="DT72" s="5">
        <f t="shared" si="164"/>
        <v>64.14735705680485</v>
      </c>
      <c r="DU72" s="6">
        <f t="shared" si="107"/>
        <v>-19.877523723471519</v>
      </c>
      <c r="DV72" s="5">
        <f t="shared" si="165"/>
        <v>384.88414234082904</v>
      </c>
      <c r="DW72" s="5">
        <f t="shared" si="166"/>
        <v>33.400000000000006</v>
      </c>
      <c r="DX72" s="5">
        <f t="shared" si="167"/>
        <v>63.230049850892534</v>
      </c>
      <c r="DY72" s="6">
        <f t="shared" si="108"/>
        <v>-29.830049850892529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88">
        <v>46359.305555555555</v>
      </c>
      <c r="B73" s="95">
        <v>26</v>
      </c>
      <c r="C73" s="96">
        <v>17.22</v>
      </c>
      <c r="D73" s="12"/>
      <c r="E73" s="84">
        <v>19.146999999999998</v>
      </c>
      <c r="F73" s="84">
        <v>19.545999999999999</v>
      </c>
      <c r="G73" s="84">
        <v>3.2</v>
      </c>
      <c r="H73" s="21">
        <f t="shared" si="109"/>
        <v>3.2576666666666663</v>
      </c>
      <c r="I73" s="3">
        <f t="shared" si="110"/>
        <v>1.7348155856249399</v>
      </c>
      <c r="J73" s="3">
        <f t="shared" si="111"/>
        <v>1.5228510810417264</v>
      </c>
      <c r="K73" s="3">
        <f t="shared" si="112"/>
        <v>10.408893513749641</v>
      </c>
      <c r="L73" s="3">
        <f t="shared" si="113"/>
        <v>2.3000000000000003</v>
      </c>
      <c r="M73" s="3">
        <f t="shared" si="114"/>
        <v>1.7100077227505033</v>
      </c>
      <c r="N73" s="4">
        <f t="shared" si="98"/>
        <v>0.58999227724949699</v>
      </c>
      <c r="O73" s="4"/>
      <c r="P73" s="13"/>
      <c r="Q73" s="85">
        <v>46359.305555555555</v>
      </c>
      <c r="R73" s="84">
        <v>15.34</v>
      </c>
      <c r="S73" s="84">
        <v>16.225000000000001</v>
      </c>
      <c r="T73" s="84">
        <v>2.7</v>
      </c>
      <c r="U73" s="21">
        <f t="shared" si="115"/>
        <v>2.7041666666666666</v>
      </c>
      <c r="V73" s="3">
        <f t="shared" si="116"/>
        <v>1.7348155856249399</v>
      </c>
      <c r="W73" s="3">
        <f t="shared" si="117"/>
        <v>0.96935108104172674</v>
      </c>
      <c r="X73" s="3">
        <f t="shared" si="118"/>
        <v>10.408893513749641</v>
      </c>
      <c r="Y73" s="3">
        <f t="shared" si="119"/>
        <v>1.8000000000000003</v>
      </c>
      <c r="Z73" s="3">
        <f t="shared" si="120"/>
        <v>1.7100077227505033</v>
      </c>
      <c r="AA73" s="4">
        <f t="shared" si="99"/>
        <v>8.9992277249496988E-2</v>
      </c>
      <c r="AB73" s="4"/>
      <c r="AC73" s="13"/>
      <c r="AD73" s="85">
        <v>46359.305555555555</v>
      </c>
      <c r="AE73" s="84">
        <v>18.780999999999999</v>
      </c>
      <c r="AF73" s="84">
        <v>19.186</v>
      </c>
      <c r="AG73" s="84">
        <v>3.1</v>
      </c>
      <c r="AH73" s="21">
        <f t="shared" si="121"/>
        <v>3.1976666666666667</v>
      </c>
      <c r="AI73" s="21">
        <f t="shared" si="122"/>
        <v>1.7348155856249399</v>
      </c>
      <c r="AJ73" s="3">
        <f t="shared" si="123"/>
        <v>1.4628510810417268</v>
      </c>
      <c r="AK73" s="3">
        <f t="shared" si="124"/>
        <v>10.408893513749641</v>
      </c>
      <c r="AL73" s="3">
        <f t="shared" si="125"/>
        <v>2.2000000000000002</v>
      </c>
      <c r="AM73" s="3">
        <f t="shared" si="126"/>
        <v>1.7100077227505033</v>
      </c>
      <c r="AN73" s="4">
        <f t="shared" si="100"/>
        <v>0.4899922772494969</v>
      </c>
      <c r="AO73" s="4"/>
      <c r="AP73" s="13"/>
      <c r="AQ73" s="85">
        <v>46359.305555555555</v>
      </c>
      <c r="AR73" s="84">
        <v>17.157</v>
      </c>
      <c r="AS73" s="84">
        <v>17.920000000000002</v>
      </c>
      <c r="AT73" s="84">
        <v>2.8</v>
      </c>
      <c r="AU73" s="21">
        <f t="shared" si="127"/>
        <v>2.9866666666666668</v>
      </c>
      <c r="AV73" s="21">
        <f t="shared" si="128"/>
        <v>1.7348155856249399</v>
      </c>
      <c r="AW73" s="3">
        <f t="shared" si="129"/>
        <v>1.2518510810417269</v>
      </c>
      <c r="AX73" s="3">
        <f t="shared" si="130"/>
        <v>10.408893513749641</v>
      </c>
      <c r="AY73" s="3">
        <f t="shared" si="131"/>
        <v>1.9999999999999998</v>
      </c>
      <c r="AZ73" s="3">
        <f t="shared" si="132"/>
        <v>1.7100077227505033</v>
      </c>
      <c r="BA73" s="4">
        <f t="shared" si="101"/>
        <v>0.2899922772494965</v>
      </c>
      <c r="BB73" s="4"/>
      <c r="BC73" s="13"/>
      <c r="BD73" s="85">
        <v>46359.305555555555</v>
      </c>
      <c r="BE73" s="84">
        <v>13.615</v>
      </c>
      <c r="BF73" s="84">
        <v>14.329000000000001</v>
      </c>
      <c r="BG73" s="84">
        <v>2.2000000000000002</v>
      </c>
      <c r="BH73" s="21">
        <f t="shared" si="133"/>
        <v>2.3881666666666668</v>
      </c>
      <c r="BI73" s="21">
        <f t="shared" si="134"/>
        <v>1.2850485819444</v>
      </c>
      <c r="BJ73" s="3">
        <f t="shared" si="135"/>
        <v>1.1031180847222668</v>
      </c>
      <c r="BK73" s="3">
        <f t="shared" si="136"/>
        <v>7.7102914916663998</v>
      </c>
      <c r="BL73" s="3">
        <f t="shared" si="137"/>
        <v>1.6</v>
      </c>
      <c r="BM73" s="3">
        <f t="shared" si="138"/>
        <v>1.2666723872225951</v>
      </c>
      <c r="BN73" s="4">
        <f t="shared" si="102"/>
        <v>0.33332761277740497</v>
      </c>
      <c r="BO73" s="4"/>
      <c r="BP73" s="13"/>
      <c r="BQ73" s="85">
        <v>46359.305555555555</v>
      </c>
      <c r="BR73" s="84">
        <v>13.539</v>
      </c>
      <c r="BS73" s="84">
        <v>13.898</v>
      </c>
      <c r="BT73" s="84">
        <v>1.9</v>
      </c>
      <c r="BU73" s="21">
        <f t="shared" si="139"/>
        <v>2.3163333333333331</v>
      </c>
      <c r="BV73" s="21">
        <f t="shared" si="140"/>
        <v>1.2850485819444</v>
      </c>
      <c r="BW73" s="3">
        <f t="shared" si="141"/>
        <v>1.0312847513889332</v>
      </c>
      <c r="BX73" s="3">
        <f t="shared" si="142"/>
        <v>7.7102914916663998</v>
      </c>
      <c r="BY73" s="3">
        <f t="shared" si="143"/>
        <v>1.5999999999999999</v>
      </c>
      <c r="BZ73" s="3">
        <f t="shared" si="144"/>
        <v>1.2666723872225951</v>
      </c>
      <c r="CA73" s="4">
        <f t="shared" si="103"/>
        <v>0.33332761277740475</v>
      </c>
      <c r="CB73" s="4"/>
      <c r="CC73" s="13"/>
      <c r="CD73" s="85">
        <v>46359.305555555555</v>
      </c>
      <c r="CE73" s="84">
        <v>14.497</v>
      </c>
      <c r="CF73" s="84">
        <v>14.858000000000001</v>
      </c>
      <c r="CG73" s="84">
        <v>2.1</v>
      </c>
      <c r="CH73" s="21">
        <f t="shared" si="145"/>
        <v>2.4763333333333333</v>
      </c>
      <c r="CI73" s="21">
        <f t="shared" si="146"/>
        <v>1.2850485819444</v>
      </c>
      <c r="CJ73" s="3">
        <f t="shared" si="147"/>
        <v>1.1912847513889333</v>
      </c>
      <c r="CK73" s="3">
        <f t="shared" si="148"/>
        <v>7.7102914916663998</v>
      </c>
      <c r="CL73" s="3">
        <f t="shared" si="149"/>
        <v>1.7000000000000002</v>
      </c>
      <c r="CM73" s="3">
        <f t="shared" si="150"/>
        <v>1.2666723872225951</v>
      </c>
      <c r="CN73" s="4">
        <f t="shared" si="104"/>
        <v>0.43332761277740506</v>
      </c>
      <c r="CO73" s="4"/>
      <c r="CP73" s="13"/>
      <c r="CQ73" s="85">
        <v>46359.305555555555</v>
      </c>
      <c r="CR73" s="84">
        <v>15.019</v>
      </c>
      <c r="CS73" s="84">
        <v>15.807</v>
      </c>
      <c r="CT73" s="84">
        <v>2.4</v>
      </c>
      <c r="CU73" s="21">
        <f t="shared" si="151"/>
        <v>2.6345000000000001</v>
      </c>
      <c r="CV73" s="21">
        <f t="shared" si="152"/>
        <v>1.2850485819444</v>
      </c>
      <c r="CW73" s="3">
        <f t="shared" si="153"/>
        <v>1.3494514180556001</v>
      </c>
      <c r="CX73" s="3">
        <f t="shared" si="154"/>
        <v>7.7102914916663998</v>
      </c>
      <c r="CY73" s="3">
        <f t="shared" si="155"/>
        <v>1.7999999999999998</v>
      </c>
      <c r="CZ73" s="3">
        <f t="shared" si="156"/>
        <v>1.2666723872225951</v>
      </c>
      <c r="DA73" s="4">
        <f t="shared" si="105"/>
        <v>0.5333276127774047</v>
      </c>
      <c r="DB73" s="4"/>
      <c r="DC73" s="13"/>
      <c r="DD73" s="85">
        <v>46359.305555555555</v>
      </c>
      <c r="DE73" s="84">
        <v>12.071999999999999</v>
      </c>
      <c r="DF73" s="84">
        <v>12.426</v>
      </c>
      <c r="DG73" s="84">
        <v>1.7</v>
      </c>
      <c r="DH73" s="21">
        <f t="shared" si="157"/>
        <v>2.0709999999999997</v>
      </c>
      <c r="DI73" s="21">
        <f t="shared" si="158"/>
        <v>1.22256456832692</v>
      </c>
      <c r="DJ73" s="3">
        <f t="shared" si="159"/>
        <v>0.84843543167307978</v>
      </c>
      <c r="DK73" s="3">
        <f t="shared" si="160"/>
        <v>7.3353874099615197</v>
      </c>
      <c r="DL73" s="3">
        <f t="shared" si="161"/>
        <v>1.4</v>
      </c>
      <c r="DM73" s="3">
        <f t="shared" si="162"/>
        <v>1.205081894999845</v>
      </c>
      <c r="DN73" s="4">
        <f t="shared" si="106"/>
        <v>0.19491810500015494</v>
      </c>
      <c r="DO73" s="4"/>
      <c r="DP73" s="13"/>
      <c r="DQ73" s="11"/>
      <c r="DR73" s="55">
        <f t="shared" si="168"/>
        <v>46359.305555555555</v>
      </c>
      <c r="DS73" s="5">
        <f t="shared" si="163"/>
        <v>24.032499999999999</v>
      </c>
      <c r="DT73" s="5">
        <f t="shared" si="164"/>
        <v>13.302021238604279</v>
      </c>
      <c r="DU73" s="6">
        <f t="shared" si="107"/>
        <v>10.73047876139572</v>
      </c>
      <c r="DV73" s="5">
        <f t="shared" si="165"/>
        <v>79.812127431625669</v>
      </c>
      <c r="DW73" s="5">
        <f t="shared" si="166"/>
        <v>16.399999999999999</v>
      </c>
      <c r="DX73" s="5">
        <f t="shared" si="167"/>
        <v>13.111802334892237</v>
      </c>
      <c r="DY73" s="6">
        <f t="shared" si="108"/>
        <v>3.2881976651077611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88">
        <v>46359.298611111109</v>
      </c>
      <c r="B74" s="95">
        <v>13</v>
      </c>
      <c r="C74" s="96">
        <v>16.649999999999999</v>
      </c>
      <c r="D74" s="12"/>
      <c r="E74" s="84">
        <v>6.1790000000000003</v>
      </c>
      <c r="F74" s="84">
        <v>6.4320000000000004</v>
      </c>
      <c r="G74" s="84">
        <v>0.9</v>
      </c>
      <c r="H74" s="21">
        <f t="shared" si="109"/>
        <v>1.0720000000000001</v>
      </c>
      <c r="I74" s="3">
        <f t="shared" si="110"/>
        <v>0.86909239951852491</v>
      </c>
      <c r="J74" s="3">
        <f t="shared" si="111"/>
        <v>0.20290760048147516</v>
      </c>
      <c r="K74" s="3">
        <f t="shared" si="112"/>
        <v>5.2145543971111499</v>
      </c>
      <c r="L74" s="3">
        <f t="shared" si="113"/>
        <v>0.7</v>
      </c>
      <c r="M74" s="3">
        <f t="shared" si="114"/>
        <v>0.85666437820540997</v>
      </c>
      <c r="N74" s="4">
        <f t="shared" si="98"/>
        <v>-0.15666437820541002</v>
      </c>
      <c r="O74" s="4"/>
      <c r="P74" s="13"/>
      <c r="Q74" s="85">
        <v>46359.298611111109</v>
      </c>
      <c r="R74" s="84">
        <v>5.4610000000000003</v>
      </c>
      <c r="S74" s="84">
        <v>6.0369999999999999</v>
      </c>
      <c r="T74" s="84">
        <v>0.9</v>
      </c>
      <c r="U74" s="21">
        <f t="shared" si="115"/>
        <v>1.0061666666666667</v>
      </c>
      <c r="V74" s="3">
        <f t="shared" si="116"/>
        <v>0.86909239951852491</v>
      </c>
      <c r="W74" s="3">
        <f t="shared" si="117"/>
        <v>0.13707426714814175</v>
      </c>
      <c r="X74" s="3">
        <f t="shared" si="118"/>
        <v>5.2145543971111499</v>
      </c>
      <c r="Y74" s="3">
        <f t="shared" si="119"/>
        <v>0.7</v>
      </c>
      <c r="Z74" s="3">
        <f t="shared" si="120"/>
        <v>0.85666437820540997</v>
      </c>
      <c r="AA74" s="4">
        <f t="shared" si="99"/>
        <v>-0.15666437820541002</v>
      </c>
      <c r="AB74" s="4"/>
      <c r="AC74" s="13"/>
      <c r="AD74" s="85">
        <v>46359.298611111109</v>
      </c>
      <c r="AE74" s="84">
        <v>6.359</v>
      </c>
      <c r="AF74" s="84">
        <v>6.6180000000000003</v>
      </c>
      <c r="AG74" s="84">
        <v>0.9</v>
      </c>
      <c r="AH74" s="21">
        <f t="shared" si="121"/>
        <v>1.103</v>
      </c>
      <c r="AI74" s="21">
        <f t="shared" si="122"/>
        <v>0.86909239951852491</v>
      </c>
      <c r="AJ74" s="3">
        <f t="shared" si="123"/>
        <v>0.23390760048147508</v>
      </c>
      <c r="AK74" s="3">
        <f t="shared" si="124"/>
        <v>5.2145543971111499</v>
      </c>
      <c r="AL74" s="3">
        <f t="shared" si="125"/>
        <v>0.7</v>
      </c>
      <c r="AM74" s="3">
        <f t="shared" si="126"/>
        <v>0.85666437820540997</v>
      </c>
      <c r="AN74" s="4">
        <f t="shared" si="100"/>
        <v>-0.15666437820541002</v>
      </c>
      <c r="AO74" s="4"/>
      <c r="AP74" s="13"/>
      <c r="AQ74" s="85">
        <v>46359.298611111109</v>
      </c>
      <c r="AR74" s="84">
        <v>5.9939999999999998</v>
      </c>
      <c r="AS74" s="84">
        <v>6.774</v>
      </c>
      <c r="AT74" s="84">
        <v>0.8</v>
      </c>
      <c r="AU74" s="21">
        <f t="shared" si="127"/>
        <v>1.129</v>
      </c>
      <c r="AV74" s="21">
        <f t="shared" si="128"/>
        <v>0.86909239951852491</v>
      </c>
      <c r="AW74" s="3">
        <f t="shared" si="129"/>
        <v>0.2599076004814751</v>
      </c>
      <c r="AX74" s="3">
        <f t="shared" si="130"/>
        <v>5.2145543971111499</v>
      </c>
      <c r="AY74" s="3">
        <f t="shared" si="131"/>
        <v>0.60000000000000009</v>
      </c>
      <c r="AZ74" s="3">
        <f t="shared" si="132"/>
        <v>0.85666437820540997</v>
      </c>
      <c r="BA74" s="4">
        <f t="shared" si="101"/>
        <v>-0.25666437820540988</v>
      </c>
      <c r="BB74" s="4"/>
      <c r="BC74" s="13"/>
      <c r="BD74" s="85">
        <v>46359.298611111109</v>
      </c>
      <c r="BE74" s="84">
        <v>4.6420000000000003</v>
      </c>
      <c r="BF74" s="84">
        <v>5.1680000000000001</v>
      </c>
      <c r="BG74" s="84">
        <v>0.6</v>
      </c>
      <c r="BH74" s="21">
        <f t="shared" si="133"/>
        <v>0.86133333333333328</v>
      </c>
      <c r="BI74" s="21">
        <f t="shared" si="134"/>
        <v>0.64377214779149994</v>
      </c>
      <c r="BJ74" s="3">
        <f t="shared" si="135"/>
        <v>0.21756118554183335</v>
      </c>
      <c r="BK74" s="3">
        <f t="shared" si="136"/>
        <v>3.8626328867489996</v>
      </c>
      <c r="BL74" s="3">
        <f t="shared" si="137"/>
        <v>0.5</v>
      </c>
      <c r="BM74" s="3">
        <f t="shared" si="138"/>
        <v>0.63456620607808145</v>
      </c>
      <c r="BN74" s="4">
        <f t="shared" si="102"/>
        <v>-0.13456620607808145</v>
      </c>
      <c r="BO74" s="4"/>
      <c r="BP74" s="13"/>
      <c r="BQ74" s="85">
        <v>46359.298611111109</v>
      </c>
      <c r="BR74" s="84">
        <v>4.5250000000000004</v>
      </c>
      <c r="BS74" s="84">
        <v>4.7249999999999996</v>
      </c>
      <c r="BT74" s="84">
        <v>0.3</v>
      </c>
      <c r="BU74" s="21">
        <f t="shared" si="139"/>
        <v>0.78749999999999987</v>
      </c>
      <c r="BV74" s="21">
        <f t="shared" si="140"/>
        <v>0.64377214779149994</v>
      </c>
      <c r="BW74" s="3">
        <f t="shared" si="141"/>
        <v>0.14372785220849993</v>
      </c>
      <c r="BX74" s="3">
        <f t="shared" si="142"/>
        <v>3.8626328867489996</v>
      </c>
      <c r="BY74" s="3">
        <f t="shared" si="143"/>
        <v>0.3</v>
      </c>
      <c r="BZ74" s="3">
        <f t="shared" si="144"/>
        <v>0.63456620607808145</v>
      </c>
      <c r="CA74" s="4">
        <f t="shared" si="103"/>
        <v>-0.33456620607808146</v>
      </c>
      <c r="CB74" s="4"/>
      <c r="CC74" s="13"/>
      <c r="CD74" s="85">
        <v>46359.298611111109</v>
      </c>
      <c r="CE74" s="84">
        <v>4.843</v>
      </c>
      <c r="CF74" s="84">
        <v>5.0579999999999998</v>
      </c>
      <c r="CG74" s="84">
        <v>0.4</v>
      </c>
      <c r="CH74" s="21">
        <f t="shared" si="145"/>
        <v>0.84299999999999997</v>
      </c>
      <c r="CI74" s="21">
        <f t="shared" si="146"/>
        <v>0.64377214779149994</v>
      </c>
      <c r="CJ74" s="3">
        <f t="shared" si="147"/>
        <v>0.19922785220850003</v>
      </c>
      <c r="CK74" s="3">
        <f t="shared" si="148"/>
        <v>3.8626328867489996</v>
      </c>
      <c r="CL74" s="3">
        <f t="shared" si="149"/>
        <v>0.4</v>
      </c>
      <c r="CM74" s="3">
        <f t="shared" si="150"/>
        <v>0.63456620607808145</v>
      </c>
      <c r="CN74" s="4">
        <f t="shared" si="104"/>
        <v>-0.23456620607808143</v>
      </c>
      <c r="CO74" s="4"/>
      <c r="CP74" s="13"/>
      <c r="CQ74" s="85">
        <v>46359.298611111109</v>
      </c>
      <c r="CR74" s="84">
        <v>4.9349999999999996</v>
      </c>
      <c r="CS74" s="84">
        <v>5.29</v>
      </c>
      <c r="CT74" s="84">
        <v>0.6</v>
      </c>
      <c r="CU74" s="21">
        <f t="shared" si="151"/>
        <v>0.8816666666666666</v>
      </c>
      <c r="CV74" s="21">
        <f t="shared" si="152"/>
        <v>0.64377214779149994</v>
      </c>
      <c r="CW74" s="3">
        <f t="shared" si="153"/>
        <v>0.23789451887516666</v>
      </c>
      <c r="CX74" s="3">
        <f t="shared" si="154"/>
        <v>3.8626328867489996</v>
      </c>
      <c r="CY74" s="3">
        <f t="shared" si="155"/>
        <v>0.5</v>
      </c>
      <c r="CZ74" s="3">
        <f t="shared" si="156"/>
        <v>0.63456620607808145</v>
      </c>
      <c r="DA74" s="4">
        <f t="shared" si="105"/>
        <v>-0.13456620607808145</v>
      </c>
      <c r="DB74" s="4"/>
      <c r="DC74" s="13"/>
      <c r="DD74" s="85">
        <v>46359.298611111109</v>
      </c>
      <c r="DE74" s="84">
        <v>4.266</v>
      </c>
      <c r="DF74" s="84">
        <v>4.4589999999999996</v>
      </c>
      <c r="DG74" s="84">
        <v>0.3</v>
      </c>
      <c r="DH74" s="21">
        <f t="shared" si="157"/>
        <v>0.74316666666666653</v>
      </c>
      <c r="DI74" s="21">
        <f t="shared" si="158"/>
        <v>0.61246946537595004</v>
      </c>
      <c r="DJ74" s="3">
        <f t="shared" si="159"/>
        <v>0.13069720129071649</v>
      </c>
      <c r="DK74" s="3">
        <f t="shared" si="160"/>
        <v>3.6748167922557</v>
      </c>
      <c r="DL74" s="3">
        <f t="shared" si="161"/>
        <v>0.3</v>
      </c>
      <c r="DM74" s="3">
        <f t="shared" si="162"/>
        <v>0.60371115202107395</v>
      </c>
      <c r="DN74" s="4">
        <f t="shared" si="106"/>
        <v>-0.30371115202107396</v>
      </c>
      <c r="DO74" s="4"/>
      <c r="DP74" s="13"/>
      <c r="DQ74" s="11"/>
      <c r="DR74" s="55">
        <f t="shared" si="168"/>
        <v>46359.298611111109</v>
      </c>
      <c r="DS74" s="5">
        <f t="shared" si="163"/>
        <v>8.4268333333333345</v>
      </c>
      <c r="DT74" s="5">
        <f t="shared" si="164"/>
        <v>6.6639276546160504</v>
      </c>
      <c r="DU74" s="6">
        <f t="shared" si="107"/>
        <v>1.7629056787172841</v>
      </c>
      <c r="DV74" s="5">
        <f t="shared" si="165"/>
        <v>39.983565927696297</v>
      </c>
      <c r="DW74" s="5">
        <f t="shared" si="166"/>
        <v>4.6999999999999993</v>
      </c>
      <c r="DX74" s="5">
        <f t="shared" si="167"/>
        <v>6.5686334891550384</v>
      </c>
      <c r="DY74" s="6">
        <f t="shared" si="108"/>
        <v>-1.8686334891550391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89">
        <v>46359.291666666664</v>
      </c>
      <c r="B75" s="97">
        <v>5</v>
      </c>
      <c r="C75" s="98">
        <v>17.79</v>
      </c>
      <c r="D75" s="12"/>
      <c r="E75" s="84">
        <v>2.54</v>
      </c>
      <c r="F75" s="84">
        <v>2.6680000000000001</v>
      </c>
      <c r="G75" s="84">
        <v>0.2</v>
      </c>
      <c r="H75" s="21">
        <f t="shared" si="109"/>
        <v>0.44466666666666665</v>
      </c>
      <c r="I75" s="3">
        <f t="shared" si="110"/>
        <v>0.33297045619477494</v>
      </c>
      <c r="J75" s="3">
        <f t="shared" si="111"/>
        <v>0.11169621047189171</v>
      </c>
      <c r="K75" s="3">
        <f t="shared" si="112"/>
        <v>1.9978227371686497</v>
      </c>
      <c r="L75" s="3">
        <f t="shared" si="113"/>
        <v>0.2</v>
      </c>
      <c r="M75" s="3">
        <f t="shared" si="114"/>
        <v>0.32820897867118964</v>
      </c>
      <c r="N75" s="4">
        <f t="shared" si="98"/>
        <v>-0.12820897867118963</v>
      </c>
      <c r="O75" s="4"/>
      <c r="P75" s="13"/>
      <c r="Q75" s="85">
        <v>46359.291666666664</v>
      </c>
      <c r="R75" s="84">
        <v>2.452</v>
      </c>
      <c r="S75" s="84">
        <v>2.9079999999999999</v>
      </c>
      <c r="T75" s="84">
        <v>0.2</v>
      </c>
      <c r="U75" s="21">
        <f t="shared" si="115"/>
        <v>0.48466666666666663</v>
      </c>
      <c r="V75" s="3">
        <f t="shared" si="116"/>
        <v>0.33297045619477494</v>
      </c>
      <c r="W75" s="3">
        <f t="shared" si="117"/>
        <v>0.15169621047189169</v>
      </c>
      <c r="X75" s="3">
        <f t="shared" si="118"/>
        <v>1.9978227371686497</v>
      </c>
      <c r="Y75" s="3">
        <f t="shared" si="119"/>
        <v>0.2</v>
      </c>
      <c r="Z75" s="3">
        <f t="shared" si="120"/>
        <v>0.32820897867118964</v>
      </c>
      <c r="AA75" s="4">
        <f t="shared" si="99"/>
        <v>-0.12820897867118963</v>
      </c>
      <c r="AB75" s="4"/>
      <c r="AC75" s="13"/>
      <c r="AD75" s="85">
        <v>46359.291666666664</v>
      </c>
      <c r="AE75" s="84">
        <v>2.5289999999999999</v>
      </c>
      <c r="AF75" s="84">
        <v>2.6579999999999999</v>
      </c>
      <c r="AG75" s="84">
        <v>0.2</v>
      </c>
      <c r="AH75" s="21">
        <f t="shared" si="121"/>
        <v>0.44299999999999995</v>
      </c>
      <c r="AI75" s="21">
        <f t="shared" si="122"/>
        <v>0.33297045619477494</v>
      </c>
      <c r="AJ75" s="3">
        <f t="shared" si="123"/>
        <v>0.11002954380522501</v>
      </c>
      <c r="AK75" s="3">
        <f t="shared" si="124"/>
        <v>1.9978227371686497</v>
      </c>
      <c r="AL75" s="3">
        <f t="shared" si="125"/>
        <v>0.2</v>
      </c>
      <c r="AM75" s="3">
        <f t="shared" si="126"/>
        <v>0.32820897867118964</v>
      </c>
      <c r="AN75" s="4">
        <f t="shared" si="100"/>
        <v>-0.12820897867118963</v>
      </c>
      <c r="AO75" s="4"/>
      <c r="AP75" s="13"/>
      <c r="AQ75" s="85">
        <v>46359.291666666664</v>
      </c>
      <c r="AR75" s="84">
        <v>2.548</v>
      </c>
      <c r="AS75" s="84">
        <v>3.3340000000000001</v>
      </c>
      <c r="AT75" s="84">
        <v>0.2</v>
      </c>
      <c r="AU75" s="21">
        <f t="shared" si="127"/>
        <v>0.55566666666666664</v>
      </c>
      <c r="AV75" s="21">
        <f t="shared" si="128"/>
        <v>0.33297045619477494</v>
      </c>
      <c r="AW75" s="3">
        <f t="shared" si="129"/>
        <v>0.2226962104718917</v>
      </c>
      <c r="AX75" s="3">
        <f t="shared" si="130"/>
        <v>1.9978227371686497</v>
      </c>
      <c r="AY75" s="3">
        <f t="shared" si="131"/>
        <v>0.2</v>
      </c>
      <c r="AZ75" s="3">
        <f t="shared" si="132"/>
        <v>0.32820897867118964</v>
      </c>
      <c r="BA75" s="4">
        <f t="shared" si="101"/>
        <v>-0.12820897867118963</v>
      </c>
      <c r="BB75" s="4"/>
      <c r="BC75" s="13"/>
      <c r="BD75" s="85">
        <v>46359.291666666664</v>
      </c>
      <c r="BE75" s="84">
        <v>1.7370000000000001</v>
      </c>
      <c r="BF75" s="84">
        <v>2.1240000000000001</v>
      </c>
      <c r="BG75" s="84">
        <v>0.1</v>
      </c>
      <c r="BH75" s="21">
        <f t="shared" si="133"/>
        <v>0.35399999999999998</v>
      </c>
      <c r="BI75" s="21">
        <f t="shared" si="134"/>
        <v>0.24664478236649992</v>
      </c>
      <c r="BJ75" s="3">
        <f t="shared" si="135"/>
        <v>0.10735521763350006</v>
      </c>
      <c r="BK75" s="3">
        <f t="shared" si="136"/>
        <v>1.4798686941989998</v>
      </c>
      <c r="BL75" s="3">
        <f t="shared" si="137"/>
        <v>0.1</v>
      </c>
      <c r="BM75" s="3">
        <f t="shared" si="138"/>
        <v>0.24311776197865897</v>
      </c>
      <c r="BN75" s="4">
        <f t="shared" si="102"/>
        <v>-0.14311776197865897</v>
      </c>
      <c r="BO75" s="4"/>
      <c r="BP75" s="13"/>
      <c r="BQ75" s="85">
        <v>46359.291666666664</v>
      </c>
      <c r="BR75" s="84">
        <v>0</v>
      </c>
      <c r="BS75" s="84">
        <v>0</v>
      </c>
      <c r="BT75" s="84">
        <v>0</v>
      </c>
      <c r="BU75" s="21">
        <f t="shared" si="139"/>
        <v>0</v>
      </c>
      <c r="BV75" s="21">
        <f t="shared" si="140"/>
        <v>0.24664478236649992</v>
      </c>
      <c r="BW75" s="3">
        <f t="shared" si="141"/>
        <v>-0.24664478236649992</v>
      </c>
      <c r="BX75" s="3">
        <f t="shared" si="142"/>
        <v>1.4798686941989998</v>
      </c>
      <c r="BY75" s="3">
        <f t="shared" si="143"/>
        <v>0</v>
      </c>
      <c r="BZ75" s="3">
        <f t="shared" si="144"/>
        <v>0.24311776197865897</v>
      </c>
      <c r="CA75" s="4">
        <f t="shared" si="103"/>
        <v>-0.24311776197865897</v>
      </c>
      <c r="CB75" s="4"/>
      <c r="CC75" s="13"/>
      <c r="CD75" s="85">
        <v>46359.291666666664</v>
      </c>
      <c r="CE75" s="84">
        <v>0</v>
      </c>
      <c r="CF75" s="84">
        <v>0</v>
      </c>
      <c r="CG75" s="84">
        <v>0</v>
      </c>
      <c r="CH75" s="21">
        <f t="shared" si="145"/>
        <v>0</v>
      </c>
      <c r="CI75" s="21">
        <f t="shared" si="146"/>
        <v>0.24664478236649992</v>
      </c>
      <c r="CJ75" s="3">
        <f t="shared" si="147"/>
        <v>-0.24664478236649992</v>
      </c>
      <c r="CK75" s="3">
        <f t="shared" si="148"/>
        <v>1.4798686941989998</v>
      </c>
      <c r="CL75" s="3">
        <f t="shared" si="149"/>
        <v>0</v>
      </c>
      <c r="CM75" s="3">
        <f t="shared" si="150"/>
        <v>0.24311776197865897</v>
      </c>
      <c r="CN75" s="4">
        <f t="shared" si="104"/>
        <v>-0.24311776197865897</v>
      </c>
      <c r="CO75" s="4"/>
      <c r="CP75" s="13"/>
      <c r="CQ75" s="85">
        <v>46359.291666666664</v>
      </c>
      <c r="CR75" s="84">
        <v>1.802</v>
      </c>
      <c r="CS75" s="84">
        <v>2.1139999999999999</v>
      </c>
      <c r="CT75" s="84">
        <v>0.1</v>
      </c>
      <c r="CU75" s="21">
        <f t="shared" si="151"/>
        <v>0.35233333333333328</v>
      </c>
      <c r="CV75" s="21">
        <f t="shared" si="152"/>
        <v>0.24664478236649992</v>
      </c>
      <c r="CW75" s="3">
        <f t="shared" si="153"/>
        <v>0.10568855096683336</v>
      </c>
      <c r="CX75" s="3">
        <f t="shared" si="154"/>
        <v>1.4798686941989998</v>
      </c>
      <c r="CY75" s="3">
        <f t="shared" si="155"/>
        <v>0.1</v>
      </c>
      <c r="CZ75" s="3">
        <f t="shared" si="156"/>
        <v>0.24311776197865897</v>
      </c>
      <c r="DA75" s="4">
        <f t="shared" si="105"/>
        <v>-0.14311776197865897</v>
      </c>
      <c r="DB75" s="4"/>
      <c r="DC75" s="13"/>
      <c r="DD75" s="85">
        <v>46359.291666666664</v>
      </c>
      <c r="DE75" s="84">
        <v>0</v>
      </c>
      <c r="DF75" s="84">
        <v>0</v>
      </c>
      <c r="DG75" s="84">
        <v>0</v>
      </c>
      <c r="DH75" s="21">
        <f t="shared" si="157"/>
        <v>0</v>
      </c>
      <c r="DI75" s="21">
        <f t="shared" si="158"/>
        <v>0.23465196267344995</v>
      </c>
      <c r="DJ75" s="3">
        <f t="shared" si="159"/>
        <v>-0.23465196267344995</v>
      </c>
      <c r="DK75" s="3">
        <f t="shared" si="160"/>
        <v>1.4079117760406998</v>
      </c>
      <c r="DL75" s="3">
        <f t="shared" si="161"/>
        <v>0</v>
      </c>
      <c r="DM75" s="3">
        <f t="shared" si="162"/>
        <v>0.23129643960721963</v>
      </c>
      <c r="DN75" s="4">
        <f t="shared" si="106"/>
        <v>-0.23129643960721963</v>
      </c>
      <c r="DO75" s="4"/>
      <c r="DP75" s="13"/>
      <c r="DQ75" s="11"/>
      <c r="DR75" s="55">
        <f t="shared" si="168"/>
        <v>46359.291666666664</v>
      </c>
      <c r="DS75" s="5">
        <f t="shared" si="163"/>
        <v>2.6343333333333332</v>
      </c>
      <c r="DT75" s="5">
        <f t="shared" si="164"/>
        <v>2.5531129169185491</v>
      </c>
      <c r="DU75" s="6">
        <f t="shared" si="107"/>
        <v>8.1220416414784058E-2</v>
      </c>
      <c r="DV75" s="5">
        <f t="shared" si="165"/>
        <v>15.318677501511299</v>
      </c>
      <c r="DW75" s="5">
        <f t="shared" si="166"/>
        <v>1</v>
      </c>
      <c r="DX75" s="5">
        <f t="shared" si="167"/>
        <v>2.5166034022066142</v>
      </c>
      <c r="DY75" s="6">
        <f t="shared" si="108"/>
        <v>-1.5166034022066142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19274.538499999999</v>
      </c>
      <c r="DT76" s="14">
        <f t="shared" si="169"/>
        <v>19961.401860214093</v>
      </c>
      <c r="DU76" s="14">
        <f t="shared" si="169"/>
        <v>-686.86336021409397</v>
      </c>
      <c r="DV76" s="14"/>
      <c r="DW76" s="14">
        <f>SUM(DW3:DW75)</f>
        <v>18915.499999999989</v>
      </c>
      <c r="DX76" s="14">
        <f>SUM(DX3:DX75)</f>
        <v>19675.953813613029</v>
      </c>
      <c r="DY76" s="15">
        <f>SUM(DY3:DY75)</f>
        <v>-760.45381361303112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43614</v>
      </c>
      <c r="C77" s="167"/>
      <c r="D77" s="167"/>
      <c r="E77" s="167">
        <f>SUM(E3:E75)</f>
        <v>15019.687000000004</v>
      </c>
      <c r="F77" s="167"/>
      <c r="G77" s="167">
        <f>SUM(G3:G75)</f>
        <v>93969.89999999998</v>
      </c>
      <c r="H77" s="167"/>
      <c r="I77" s="167"/>
      <c r="J77" s="167"/>
      <c r="K77" s="167"/>
      <c r="L77" s="167">
        <f>SUM(L3:L75)</f>
        <v>2458</v>
      </c>
      <c r="M77" s="167">
        <f>SUM(M3:M75)</f>
        <v>2566.0875686193003</v>
      </c>
      <c r="N77" s="167">
        <f>SUM(N3:N75)</f>
        <v>-108.08756861930115</v>
      </c>
      <c r="O77" s="167">
        <f>AVERAGE(O27:O57)</f>
        <v>0.98347580363492781</v>
      </c>
      <c r="P77" s="1"/>
      <c r="Q77" s="8"/>
      <c r="R77" s="167">
        <f>SUM(R3:R75)</f>
        <v>14343.107999999993</v>
      </c>
      <c r="S77" s="167"/>
      <c r="T77" s="167">
        <f>SUM(T3:T75)</f>
        <v>91944.999999999971</v>
      </c>
      <c r="U77" s="167"/>
      <c r="V77" s="167"/>
      <c r="W77" s="167"/>
      <c r="X77" s="167"/>
      <c r="Y77" s="167">
        <f>SUM(Y3:Y75)</f>
        <v>2476.5</v>
      </c>
      <c r="Z77" s="167">
        <f>SUM(Z3:Z75)</f>
        <v>2566.0875686193003</v>
      </c>
      <c r="AA77" s="167">
        <f>SUM(AA3:AA75)</f>
        <v>-89.587568619301152</v>
      </c>
      <c r="AB77" s="167">
        <f>AVERAGE(AB27:AB57)</f>
        <v>0.98275011159448533</v>
      </c>
      <c r="AC77" s="1"/>
      <c r="AD77" s="8"/>
      <c r="AE77" s="167">
        <f>SUM(AE3:AE75)</f>
        <v>14756.935000000001</v>
      </c>
      <c r="AF77" s="167"/>
      <c r="AG77" s="167">
        <f>SUM(AG3:AG75)</f>
        <v>93118.999999999971</v>
      </c>
      <c r="AH77" s="167"/>
      <c r="AI77" s="167"/>
      <c r="AJ77" s="167"/>
      <c r="AK77" s="167"/>
      <c r="AL77" s="167">
        <f>SUM(AL3:AL75)</f>
        <v>2440.8999999999992</v>
      </c>
      <c r="AM77" s="167">
        <f t="shared" ref="AM77" si="170">SUM(AM3:AM75)</f>
        <v>2566.0875686193003</v>
      </c>
      <c r="AN77" s="167">
        <f>SUM(AN3:AN75)</f>
        <v>-125.18756861930105</v>
      </c>
      <c r="AO77" s="167">
        <f>AVERAGE(AO27:AO57)</f>
        <v>0.97313946483357561</v>
      </c>
      <c r="AP77" s="1"/>
      <c r="AQ77" s="8"/>
      <c r="AR77" s="167">
        <f>SUM(AR3:AR75)</f>
        <v>14788.903999999997</v>
      </c>
      <c r="AS77" s="167"/>
      <c r="AT77" s="167">
        <f>SUM(AT3:AT75)</f>
        <v>93719.300000000032</v>
      </c>
      <c r="AU77" s="167"/>
      <c r="AV77" s="167"/>
      <c r="AX77" s="167"/>
      <c r="AY77" s="167">
        <f>SUM(AY3:AY75)</f>
        <v>2452.4</v>
      </c>
      <c r="AZ77" s="167">
        <f t="shared" ref="AZ77" si="171">SUM(AZ3:AZ75)</f>
        <v>2566.0875686193003</v>
      </c>
      <c r="BA77" s="167">
        <f>SUM(BA3:BA75)</f>
        <v>-113.68756861930105</v>
      </c>
      <c r="BB77" s="167">
        <f>AVERAGE(BB27:BB57)</f>
        <v>0.98465199884996357</v>
      </c>
      <c r="BC77" s="1"/>
      <c r="BD77" s="8"/>
      <c r="BE77" s="167">
        <f>SUM(BE3:BE75)</f>
        <v>11113.537999999999</v>
      </c>
      <c r="BF77" s="167"/>
      <c r="BG77" s="167">
        <f>SUM(BG3:BG75)</f>
        <v>70490.199999999983</v>
      </c>
      <c r="BH77" s="167"/>
      <c r="BI77" s="167"/>
      <c r="BK77" s="167"/>
      <c r="BL77" s="167">
        <f t="shared" ref="BL77" si="172">SUM(BL3:BL75)</f>
        <v>1849.1000000000001</v>
      </c>
      <c r="BM77" s="167">
        <f>SUM(BM3:BM75)</f>
        <v>1900.8056063846677</v>
      </c>
      <c r="BN77" s="167">
        <f>SUM(BN3:BN75)</f>
        <v>-51.705606384667632</v>
      </c>
      <c r="BO77" s="167">
        <f>AVERAGE(BO27:BO57)</f>
        <v>0.98487031154884541</v>
      </c>
      <c r="BP77" s="1"/>
      <c r="BQ77" s="8"/>
      <c r="BR77" s="167">
        <f>SUM(BR3:BR75)</f>
        <v>11003.036000000004</v>
      </c>
      <c r="BS77" s="167"/>
      <c r="BT77" s="167">
        <f>SUM(BT3:BT75)</f>
        <v>69954.999999999985</v>
      </c>
      <c r="BU77" s="167"/>
      <c r="BV77" s="167"/>
      <c r="BX77" s="167"/>
      <c r="BY77" s="167">
        <f>SUM(BY3:BY75)</f>
        <v>1828.7000000000007</v>
      </c>
      <c r="BZ77" s="167">
        <f t="shared" ref="BZ77" si="173">SUM(BZ3:BZ75)</f>
        <v>1900.8056063846677</v>
      </c>
      <c r="CA77" s="167">
        <f>SUM(CA3:CA75)</f>
        <v>-72.105606384667496</v>
      </c>
      <c r="CB77" s="167">
        <f>AVERAGE(CB27:CB57)</f>
        <v>0.98098694114532847</v>
      </c>
      <c r="CC77" s="1"/>
      <c r="CD77" s="8"/>
      <c r="CE77" s="167">
        <f>SUM(CE3:CE75)</f>
        <v>10996.942000000001</v>
      </c>
      <c r="CF77" s="167"/>
      <c r="CG77" s="167">
        <f>SUM(CG3:CG75)</f>
        <v>70017.699999999968</v>
      </c>
      <c r="CH77" s="167"/>
      <c r="CI77" s="167"/>
      <c r="CK77" s="167"/>
      <c r="CL77" s="167">
        <f>SUM(CL3:CL75)</f>
        <v>1830.7000000000003</v>
      </c>
      <c r="CM77" s="167">
        <f t="shared" ref="CM77" si="174">SUM(CM3:CM75)</f>
        <v>1900.8056063846677</v>
      </c>
      <c r="CN77" s="167">
        <f>SUM(CN3:CN75)</f>
        <v>-70.105606384667524</v>
      </c>
      <c r="CO77" s="167">
        <f>AVERAGE(CO27:CO57)</f>
        <v>0.98055735561156143</v>
      </c>
      <c r="CP77" s="1"/>
      <c r="CQ77" s="8"/>
      <c r="CR77" s="167">
        <f>SUM(CR3:CR75)</f>
        <v>11074.826000000005</v>
      </c>
      <c r="CS77" s="167"/>
      <c r="CT77" s="167">
        <f>SUM(CT3:CT75)</f>
        <v>70545.2</v>
      </c>
      <c r="CU77" s="167"/>
      <c r="CV77" s="167"/>
      <c r="CX77" s="167"/>
      <c r="CY77" s="167">
        <f>SUM(CY3:CY75)</f>
        <v>1839.8999999999999</v>
      </c>
      <c r="CZ77" s="167">
        <f t="shared" ref="CZ77" si="175">SUM(CZ3:CZ75)</f>
        <v>1900.8056063846677</v>
      </c>
      <c r="DA77" s="167">
        <f>SUM(DA3:DA75)</f>
        <v>-60.905606384667479</v>
      </c>
      <c r="DB77" s="167">
        <f>AVERAGE(DB27:DB57)</f>
        <v>0.97163071199529372</v>
      </c>
      <c r="DC77" s="1"/>
      <c r="DD77" s="8"/>
      <c r="DE77" s="167">
        <f>SUM(DE3:DE75)</f>
        <v>10490.453999999996</v>
      </c>
      <c r="DF77" s="167"/>
      <c r="DG77" s="167">
        <f>SUM(DG3:DG75)</f>
        <v>66651.099999999977</v>
      </c>
      <c r="DH77" s="167"/>
      <c r="DI77" s="167"/>
      <c r="DK77" s="167"/>
      <c r="DL77" s="167">
        <f>SUM(DL3:DL75)</f>
        <v>1739.3</v>
      </c>
      <c r="DM77" s="167">
        <f t="shared" ref="DM77:DN77" si="176">SUM(DM3:DM75)</f>
        <v>1808.3811135971566</v>
      </c>
      <c r="DN77" s="167">
        <f t="shared" si="176"/>
        <v>-69.081113597156303</v>
      </c>
      <c r="DO77" s="167">
        <f>AVERAGE(DO27:DO57)</f>
        <v>0.98406925132877043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98" priority="18" operator="lessThan">
      <formula>0</formula>
    </cfRule>
  </conditionalFormatting>
  <conditionalFormatting sqref="AJ3:AN75">
    <cfRule type="cellIs" dxfId="197" priority="7" operator="lessThan">
      <formula>0</formula>
    </cfRule>
  </conditionalFormatting>
  <conditionalFormatting sqref="AW3:BA75">
    <cfRule type="cellIs" dxfId="196" priority="6" operator="lessThan">
      <formula>0</formula>
    </cfRule>
  </conditionalFormatting>
  <conditionalFormatting sqref="BJ3:BN75">
    <cfRule type="cellIs" dxfId="195" priority="5" operator="lessThan">
      <formula>0</formula>
    </cfRule>
  </conditionalFormatting>
  <conditionalFormatting sqref="BW3:CA75">
    <cfRule type="cellIs" dxfId="194" priority="4" operator="lessThan">
      <formula>0</formula>
    </cfRule>
  </conditionalFormatting>
  <conditionalFormatting sqref="CJ3:CN75">
    <cfRule type="cellIs" dxfId="193" priority="3" operator="lessThan">
      <formula>0</formula>
    </cfRule>
  </conditionalFormatting>
  <conditionalFormatting sqref="CW3:DA75">
    <cfRule type="cellIs" dxfId="192" priority="2" operator="lessThan">
      <formula>0</formula>
    </cfRule>
  </conditionalFormatting>
  <conditionalFormatting sqref="DJ3:DN75">
    <cfRule type="cellIs" dxfId="191" priority="1" operator="lessThan">
      <formula>0</formula>
    </cfRule>
  </conditionalFormatting>
  <conditionalFormatting sqref="DS3:DV75">
    <cfRule type="cellIs" dxfId="190" priority="8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9A39-957E-4140-9FB3-BC048C78524F}">
  <dimension ref="A1:EH77"/>
  <sheetViews>
    <sheetView topLeftCell="DN47" workbookViewId="0">
      <selection activeCell="DX76" sqref="DX76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6.1796875" bestFit="1" customWidth="1"/>
    <col min="132" max="132" width="13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90" t="s">
        <v>56</v>
      </c>
      <c r="B3" s="93">
        <v>0</v>
      </c>
      <c r="C3" s="94">
        <v>37.880000000000003</v>
      </c>
      <c r="D3" s="12"/>
      <c r="E3" s="84">
        <v>0</v>
      </c>
      <c r="F3" s="84">
        <v>0</v>
      </c>
      <c r="G3" s="84">
        <v>2385.1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6" t="s">
        <v>56</v>
      </c>
      <c r="R3" s="84">
        <v>0</v>
      </c>
      <c r="S3" s="84">
        <v>0</v>
      </c>
      <c r="T3" s="84">
        <v>2411.9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86" t="s">
        <v>56</v>
      </c>
      <c r="AE3" s="84">
        <v>0</v>
      </c>
      <c r="AF3" s="84">
        <v>0</v>
      </c>
      <c r="AG3" s="84">
        <v>2374.3000000000002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56</v>
      </c>
      <c r="AR3" s="84">
        <v>0</v>
      </c>
      <c r="AS3" s="84">
        <v>0</v>
      </c>
      <c r="AT3" s="84">
        <v>2387.6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6" t="s">
        <v>56</v>
      </c>
      <c r="BE3" s="84">
        <v>0</v>
      </c>
      <c r="BF3" s="84">
        <v>0</v>
      </c>
      <c r="BG3" s="84">
        <v>1787.4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6" t="s">
        <v>56</v>
      </c>
      <c r="BR3" s="84">
        <v>0</v>
      </c>
      <c r="BS3" s="84">
        <v>0</v>
      </c>
      <c r="BT3" s="84">
        <v>1767.9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6" t="s">
        <v>56</v>
      </c>
      <c r="CE3" s="84">
        <v>0</v>
      </c>
      <c r="CF3" s="84">
        <v>0</v>
      </c>
      <c r="CG3" s="84">
        <v>1770.7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6" t="s">
        <v>56</v>
      </c>
      <c r="CR3" s="84">
        <v>0</v>
      </c>
      <c r="CS3" s="84">
        <v>0</v>
      </c>
      <c r="CT3" s="84">
        <v>1785.3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6" t="s">
        <v>56</v>
      </c>
      <c r="DE3" s="84">
        <v>0</v>
      </c>
      <c r="DF3" s="84">
        <v>0</v>
      </c>
      <c r="DG3" s="84">
        <v>1687.5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13-03-2026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9">DS3-DT3</f>
        <v>0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0.98382263052489738</v>
      </c>
      <c r="EC3" s="11"/>
      <c r="ED3" s="11"/>
      <c r="EE3" s="11"/>
      <c r="EF3" s="11"/>
      <c r="EG3" s="11"/>
      <c r="EH3" s="11"/>
    </row>
    <row r="4" spans="1:138" ht="21" x14ac:dyDescent="0.5">
      <c r="A4" s="91" t="s">
        <v>57</v>
      </c>
      <c r="B4" s="95">
        <v>0</v>
      </c>
      <c r="C4" s="96">
        <v>39.03</v>
      </c>
      <c r="D4" s="12"/>
      <c r="E4" s="84">
        <v>0.47599999999999998</v>
      </c>
      <c r="F4" s="84">
        <v>0.5</v>
      </c>
      <c r="G4" s="84">
        <v>2385.1</v>
      </c>
      <c r="H4" s="21">
        <f t="shared" ref="H4:H67" si="11">F4*(10/60)</f>
        <v>8.3333333333333329E-2</v>
      </c>
      <c r="I4" s="3">
        <f t="shared" ref="I4:I67" si="12" xml:space="preserve"> (B4/1000)*(10/60)*412.02*(1-0.0035*(C4-25))*0.9459</f>
        <v>0</v>
      </c>
      <c r="J4" s="3">
        <f t="shared" ref="J4:J67" si="13">H4-I4</f>
        <v>8.3333333333333329E-2</v>
      </c>
      <c r="K4" s="3">
        <f t="shared" ref="K4:K67" si="14" xml:space="preserve"> (B4/1000)*412.02*(1-0.0035*(C4-25))*0.9459</f>
        <v>0</v>
      </c>
      <c r="L4" s="3">
        <f t="shared" ref="L4:L67" si="15">G4-G5</f>
        <v>0.29999999999972715</v>
      </c>
      <c r="M4" s="3">
        <f t="shared" ref="M4:M67" si="16">( B4/1000)*(10/60)*412.02*(1-0.0035*(C4-25))*0.9459*0.9857</f>
        <v>0</v>
      </c>
      <c r="N4" s="4">
        <f t="shared" si="0"/>
        <v>0.29999999999972715</v>
      </c>
      <c r="O4" s="4"/>
      <c r="P4" s="13"/>
      <c r="Q4" s="86" t="s">
        <v>57</v>
      </c>
      <c r="R4" s="84">
        <v>0.85799999999999998</v>
      </c>
      <c r="S4" s="84">
        <v>1.165</v>
      </c>
      <c r="T4" s="84">
        <v>2411.9</v>
      </c>
      <c r="U4" s="21">
        <f t="shared" ref="U4:U67" si="17">S4*(10/60)</f>
        <v>0.19416666666666665</v>
      </c>
      <c r="V4" s="3">
        <f t="shared" ref="V4:V67" si="18" xml:space="preserve"> (B4/1000)*(10/60)*412.02*(1-0.0035*(C4-25))*0.9459</f>
        <v>0</v>
      </c>
      <c r="W4" s="3">
        <f t="shared" ref="W4:W67" si="19">U4-V4</f>
        <v>0.19416666666666665</v>
      </c>
      <c r="X4" s="3">
        <f t="shared" ref="X4:X67" si="20" xml:space="preserve"> (B4/1000)*412.02*(1-0.0035*(C4-25))*0.9459</f>
        <v>0</v>
      </c>
      <c r="Y4" s="3">
        <f t="shared" ref="Y4:Y67" si="21">T4-T5</f>
        <v>0.3000000000001819</v>
      </c>
      <c r="Z4" s="3">
        <f t="shared" ref="Z4:Z67" si="22">( B4/1000)*(10/60)*412.02*(1-0.0035*(C4-25))*0.9459*0.9857</f>
        <v>0</v>
      </c>
      <c r="AA4" s="4">
        <f t="shared" si="1"/>
        <v>0.3000000000001819</v>
      </c>
      <c r="AB4" s="4"/>
      <c r="AC4" s="13"/>
      <c r="AD4" s="86" t="s">
        <v>57</v>
      </c>
      <c r="AE4" s="84">
        <v>0.45300000000000001</v>
      </c>
      <c r="AF4" s="84">
        <v>0.47599999999999998</v>
      </c>
      <c r="AG4" s="84">
        <v>2374.3000000000002</v>
      </c>
      <c r="AH4" s="21">
        <f t="shared" ref="AH4:AH67" si="23">AF4*(10/60)</f>
        <v>7.9333333333333325E-2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7.9333333333333325E-2</v>
      </c>
      <c r="AK4" s="3">
        <f t="shared" ref="AK4:AK67" si="26" xml:space="preserve"> (B4/1000)*412.02*(1-0.0035*(C4-25))*0.9459</f>
        <v>0</v>
      </c>
      <c r="AL4" s="3">
        <f t="shared" ref="AL4:AL67" si="27">AG4-AG5</f>
        <v>0.3000000000001819</v>
      </c>
      <c r="AM4" s="3">
        <f t="shared" ref="AM4:AM67" si="28">( B4/1000)*(10/60)*412.02*(1-0.0035*(C4-25))*0.9459*0.9857</f>
        <v>0</v>
      </c>
      <c r="AN4" s="4">
        <f t="shared" si="2"/>
        <v>0.3000000000001819</v>
      </c>
      <c r="AO4" s="4"/>
      <c r="AP4" s="13"/>
      <c r="AQ4" s="86" t="s">
        <v>57</v>
      </c>
      <c r="AR4" s="84">
        <v>0.47199999999999998</v>
      </c>
      <c r="AS4" s="84">
        <v>0.94599999999999995</v>
      </c>
      <c r="AT4" s="84">
        <v>2387.6</v>
      </c>
      <c r="AU4" s="21">
        <f t="shared" ref="AU4:AU67" si="29">AS4*(10/60)</f>
        <v>0.15766666666666665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0.15766666666666665</v>
      </c>
      <c r="AX4" s="3">
        <f t="shared" ref="AX4:AX67" si="32" xml:space="preserve"> (B4/1000)*412.02*(1-0.0035*(C4-25))*0.9459</f>
        <v>0</v>
      </c>
      <c r="AY4" s="3">
        <f t="shared" ref="AY4:AY35" si="33">AT4-AT5</f>
        <v>0.29999999999972715</v>
      </c>
      <c r="AZ4" s="3">
        <f t="shared" ref="AZ4:AZ67" si="34">( B4/1000)*(10/60)*412.02*(1-0.0035*(C4-25))*0.9459*0.9857</f>
        <v>0</v>
      </c>
      <c r="BA4" s="4">
        <f t="shared" si="3"/>
        <v>0.29999999999972715</v>
      </c>
      <c r="BB4" s="4"/>
      <c r="BC4" s="13"/>
      <c r="BD4" s="86" t="s">
        <v>57</v>
      </c>
      <c r="BE4" s="84">
        <v>0.184</v>
      </c>
      <c r="BF4" s="84">
        <v>0.432</v>
      </c>
      <c r="BG4" s="84">
        <v>1787.4</v>
      </c>
      <c r="BH4" s="21">
        <f t="shared" ref="BH4:BH67" si="35">BF4*(10/60)</f>
        <v>7.1999999999999995E-2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7.1999999999999995E-2</v>
      </c>
      <c r="BK4" s="3">
        <f t="shared" ref="BK4:BK67" si="38" xml:space="preserve"> (B4/1000)*305.2*(1-0.0035*(C4-25))*0.9459</f>
        <v>0</v>
      </c>
      <c r="BL4" s="3">
        <f t="shared" ref="BL4:BL67" si="39">BG4-BG5</f>
        <v>0.10000000000013642</v>
      </c>
      <c r="BM4" s="3">
        <f t="shared" ref="BM4:BM67" si="40">( B4/1000)*(10/60)*305.2*(1-0.0035*(C4-25))*0.9459*0.9857</f>
        <v>0</v>
      </c>
      <c r="BN4" s="4">
        <f t="shared" si="4"/>
        <v>0.10000000000013642</v>
      </c>
      <c r="BO4" s="4"/>
      <c r="BP4" s="13"/>
      <c r="BQ4" s="86" t="s">
        <v>57</v>
      </c>
      <c r="BR4" s="84">
        <v>0.17499999999999999</v>
      </c>
      <c r="BS4" s="84">
        <v>0.184</v>
      </c>
      <c r="BT4" s="84">
        <v>1767.9</v>
      </c>
      <c r="BU4" s="21">
        <f t="shared" ref="BU4:BU67" si="41">BS4*(10/60)</f>
        <v>3.0666666666666665E-2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3.0666666666666665E-2</v>
      </c>
      <c r="BX4" s="3">
        <f t="shared" ref="BX4:BX67" si="44" xml:space="preserve"> (B4/1000)*305.2*(1-0.0035*(C4-25))*0.9459</f>
        <v>0</v>
      </c>
      <c r="BY4" s="3">
        <f t="shared" ref="BY4:BY35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6" t="s">
        <v>57</v>
      </c>
      <c r="CE4" s="84">
        <v>7.1999999999999995E-2</v>
      </c>
      <c r="CF4" s="84">
        <v>7.5999999999999998E-2</v>
      </c>
      <c r="CG4" s="84">
        <v>1770.7</v>
      </c>
      <c r="CH4" s="21">
        <f t="shared" ref="CH4:CH67" si="47">CF4*(10/60)</f>
        <v>1.2666666666666666E-2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1.2666666666666666E-2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57</v>
      </c>
      <c r="CR4" s="84">
        <v>0.26300000000000001</v>
      </c>
      <c r="CS4" s="84">
        <v>0.59799999999999998</v>
      </c>
      <c r="CT4" s="84">
        <v>1785.3</v>
      </c>
      <c r="CU4" s="21">
        <f t="shared" ref="CU4:CU67" si="53">CS4*(10/60)</f>
        <v>9.9666666666666653E-2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9.9666666666666653E-2</v>
      </c>
      <c r="CX4" s="3">
        <f t="shared" ref="CX4:CX67" si="56" xml:space="preserve"> (B4/1000)*305.2*(1-0.0035*(C4-25))*0.9459</f>
        <v>0</v>
      </c>
      <c r="CY4" s="3">
        <f t="shared" ref="CY4:CY35" si="57">CT4-CT5</f>
        <v>0.20000000000004547</v>
      </c>
      <c r="CZ4" s="3">
        <f t="shared" ref="CZ4:CZ67" si="58">( B4/1000)*(10/60)*305.2*(1-0.0035*(C4-25))*0.9459*0.9857</f>
        <v>0</v>
      </c>
      <c r="DA4" s="4">
        <f t="shared" si="7"/>
        <v>0.20000000000004547</v>
      </c>
      <c r="DB4" s="4"/>
      <c r="DC4" s="13"/>
      <c r="DD4" s="86" t="s">
        <v>57</v>
      </c>
      <c r="DE4" s="84">
        <v>0.127</v>
      </c>
      <c r="DF4" s="84">
        <v>0.13400000000000001</v>
      </c>
      <c r="DG4" s="84">
        <v>1687.5</v>
      </c>
      <c r="DH4" s="21">
        <f t="shared" ref="DH4:DH67" si="59">DF4*(10/60)</f>
        <v>2.2333333333333334E-2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2.2333333333333334E-2</v>
      </c>
      <c r="DK4" s="3">
        <f t="shared" ref="DK4:DK67" si="62" xml:space="preserve"> (B4/1000)*290.36*(1-0.0035*(C4-25))*0.9459</f>
        <v>0</v>
      </c>
      <c r="DL4" s="3">
        <f t="shared" ref="DL4:DL35" si="63">DG4-DG5</f>
        <v>0.20000000000004547</v>
      </c>
      <c r="DM4" s="3">
        <f t="shared" ref="DM4:DM67" si="64">( B4/1000)*(10/60)*290.36*(1-0.0035*(C4-25))*0.9459*0.9857</f>
        <v>0</v>
      </c>
      <c r="DN4" s="4">
        <f t="shared" si="8"/>
        <v>0.20000000000004547</v>
      </c>
      <c r="DO4" s="4"/>
      <c r="DP4" s="13"/>
      <c r="DQ4" s="11"/>
      <c r="DR4" s="55" t="str">
        <f>A4</f>
        <v>13-03-2026 18:50</v>
      </c>
      <c r="DS4" s="5">
        <f t="shared" ref="DS4:DS35" si="65">H4+U4+AH4+AU4+BH4+BU4+CH4+CU4+DH4</f>
        <v>0.75183333333333324</v>
      </c>
      <c r="DT4" s="5">
        <f t="shared" ref="DT4:DT67" si="66">I4+V4+AI4+AV4+BI4+BV4+CI4+CV4+DI4</f>
        <v>0</v>
      </c>
      <c r="DU4" s="6">
        <f t="shared" si="9"/>
        <v>0.75183333333333324</v>
      </c>
      <c r="DV4" s="5">
        <f t="shared" ref="DV4:DV67" si="67">K4+X4+AK4+AX4+BK4+BX4+CK4+CX4+DK4</f>
        <v>0</v>
      </c>
      <c r="DW4" s="5">
        <f t="shared" ref="DW4:DW35" si="68">L4+Y4+AL4+AY4+BL4+BY4+CL4+CY4+DL4</f>
        <v>2.1000000000001364</v>
      </c>
      <c r="DX4" s="5">
        <f t="shared" ref="DX4:DX67" si="69">M4+Z4+AM4+AZ4+BM4+BZ4+CM4+CZ4+DM4</f>
        <v>0</v>
      </c>
      <c r="DY4" s="6">
        <f t="shared" si="10"/>
        <v>2.1000000000001364</v>
      </c>
      <c r="DZ4" s="11"/>
      <c r="EA4" s="65">
        <v>2</v>
      </c>
      <c r="EB4" s="74">
        <f>AB77</f>
        <v>0.97929469213376785</v>
      </c>
      <c r="EC4" s="11"/>
      <c r="ED4" s="11"/>
      <c r="EE4" s="11"/>
      <c r="EF4" s="11"/>
      <c r="EG4" s="11"/>
      <c r="EH4" s="11"/>
    </row>
    <row r="5" spans="1:138" ht="21" x14ac:dyDescent="0.5">
      <c r="A5" s="91" t="s">
        <v>58</v>
      </c>
      <c r="B5" s="95">
        <v>4</v>
      </c>
      <c r="C5" s="96">
        <v>41.04</v>
      </c>
      <c r="D5" s="12"/>
      <c r="E5" s="84">
        <v>2.8079999999999998</v>
      </c>
      <c r="F5" s="84">
        <v>3.0219999999999998</v>
      </c>
      <c r="G5" s="84">
        <v>2384.8000000000002</v>
      </c>
      <c r="H5" s="21">
        <f t="shared" si="11"/>
        <v>0.5036666666666666</v>
      </c>
      <c r="I5" s="3">
        <f t="shared" si="12"/>
        <v>0.24523352775432</v>
      </c>
      <c r="J5" s="3">
        <f t="shared" si="13"/>
        <v>0.25843313891234659</v>
      </c>
      <c r="K5" s="3">
        <f t="shared" si="14"/>
        <v>1.4714011665259201</v>
      </c>
      <c r="L5" s="3">
        <f t="shared" si="15"/>
        <v>0.70000000000027285</v>
      </c>
      <c r="M5" s="3">
        <f t="shared" si="16"/>
        <v>0.24172668830743324</v>
      </c>
      <c r="N5" s="4">
        <f t="shared" si="0"/>
        <v>0.45827331169283958</v>
      </c>
      <c r="O5" s="4"/>
      <c r="P5" s="13"/>
      <c r="Q5" s="86" t="s">
        <v>58</v>
      </c>
      <c r="R5" s="84">
        <v>2.9430000000000001</v>
      </c>
      <c r="S5" s="84">
        <v>3.3769999999999998</v>
      </c>
      <c r="T5" s="84">
        <v>2411.6</v>
      </c>
      <c r="U5" s="21">
        <f t="shared" si="17"/>
        <v>0.5628333333333333</v>
      </c>
      <c r="V5" s="3">
        <f t="shared" si="18"/>
        <v>0.24523352775432</v>
      </c>
      <c r="W5" s="3">
        <f t="shared" si="19"/>
        <v>0.31759980557901329</v>
      </c>
      <c r="X5" s="3">
        <f t="shared" si="20"/>
        <v>1.4714011665259201</v>
      </c>
      <c r="Y5" s="3">
        <f t="shared" si="21"/>
        <v>0.79999999999972715</v>
      </c>
      <c r="Z5" s="3">
        <f t="shared" si="22"/>
        <v>0.24172668830743324</v>
      </c>
      <c r="AA5" s="4">
        <f t="shared" si="1"/>
        <v>0.55827331169229388</v>
      </c>
      <c r="AB5" s="4"/>
      <c r="AC5" s="13"/>
      <c r="AD5" s="86" t="s">
        <v>58</v>
      </c>
      <c r="AE5" s="84">
        <v>2.5710000000000002</v>
      </c>
      <c r="AF5" s="84">
        <v>2.7029999999999998</v>
      </c>
      <c r="AG5" s="84">
        <v>2374</v>
      </c>
      <c r="AH5" s="21">
        <f t="shared" si="23"/>
        <v>0.45049999999999996</v>
      </c>
      <c r="AI5" s="21">
        <f t="shared" si="24"/>
        <v>0.24523352775432</v>
      </c>
      <c r="AJ5" s="3">
        <f t="shared" si="25"/>
        <v>0.20526647224567995</v>
      </c>
      <c r="AK5" s="3">
        <f t="shared" si="26"/>
        <v>1.4714011665259201</v>
      </c>
      <c r="AL5" s="3">
        <f t="shared" si="27"/>
        <v>0.8000000000001819</v>
      </c>
      <c r="AM5" s="3">
        <f t="shared" si="28"/>
        <v>0.24172668830743324</v>
      </c>
      <c r="AN5" s="4">
        <f t="shared" si="2"/>
        <v>0.55827331169274863</v>
      </c>
      <c r="AO5" s="4"/>
      <c r="AP5" s="13"/>
      <c r="AQ5" s="86" t="s">
        <v>58</v>
      </c>
      <c r="AR5" s="84">
        <v>2.7480000000000002</v>
      </c>
      <c r="AS5" s="84">
        <v>3.1930000000000001</v>
      </c>
      <c r="AT5" s="84">
        <v>2387.3000000000002</v>
      </c>
      <c r="AU5" s="21">
        <f t="shared" si="29"/>
        <v>0.53216666666666668</v>
      </c>
      <c r="AV5" s="21">
        <f t="shared" si="30"/>
        <v>0.24523352775432</v>
      </c>
      <c r="AW5" s="3">
        <f t="shared" si="31"/>
        <v>0.28693313891234667</v>
      </c>
      <c r="AX5" s="3">
        <f t="shared" si="32"/>
        <v>1.4714011665259201</v>
      </c>
      <c r="AY5" s="3">
        <f t="shared" si="33"/>
        <v>0.8000000000001819</v>
      </c>
      <c r="AZ5" s="3">
        <f t="shared" si="34"/>
        <v>0.24172668830743324</v>
      </c>
      <c r="BA5" s="4">
        <f t="shared" si="3"/>
        <v>0.55827331169274863</v>
      </c>
      <c r="BB5" s="4"/>
      <c r="BC5" s="13"/>
      <c r="BD5" s="86" t="s">
        <v>58</v>
      </c>
      <c r="BE5" s="84">
        <v>1.87</v>
      </c>
      <c r="BF5" s="84">
        <v>2.0499999999999998</v>
      </c>
      <c r="BG5" s="84">
        <v>1787.3</v>
      </c>
      <c r="BH5" s="21">
        <f t="shared" si="35"/>
        <v>0.34166666666666662</v>
      </c>
      <c r="BI5" s="21">
        <f t="shared" si="36"/>
        <v>0.18165446500319998</v>
      </c>
      <c r="BJ5" s="3">
        <f t="shared" si="37"/>
        <v>0.16001220166346664</v>
      </c>
      <c r="BK5" s="3">
        <f t="shared" si="38"/>
        <v>1.0899267900192</v>
      </c>
      <c r="BL5" s="3">
        <f t="shared" si="39"/>
        <v>0.59999999999990905</v>
      </c>
      <c r="BM5" s="3">
        <f t="shared" si="40"/>
        <v>0.17905680615365421</v>
      </c>
      <c r="BN5" s="4">
        <f t="shared" si="4"/>
        <v>0.42094319384625484</v>
      </c>
      <c r="BO5" s="4"/>
      <c r="BP5" s="13"/>
      <c r="BQ5" s="86" t="s">
        <v>58</v>
      </c>
      <c r="BR5" s="84">
        <v>1.853</v>
      </c>
      <c r="BS5" s="84">
        <v>1.948</v>
      </c>
      <c r="BT5" s="84">
        <v>1767.7</v>
      </c>
      <c r="BU5" s="21">
        <f t="shared" si="41"/>
        <v>0.32466666666666666</v>
      </c>
      <c r="BV5" s="21">
        <f t="shared" si="42"/>
        <v>0.18165446500319998</v>
      </c>
      <c r="BW5" s="3">
        <f t="shared" si="43"/>
        <v>0.14301220166346668</v>
      </c>
      <c r="BX5" s="3">
        <f t="shared" si="44"/>
        <v>1.0899267900192</v>
      </c>
      <c r="BY5" s="3">
        <f t="shared" si="45"/>
        <v>0.5</v>
      </c>
      <c r="BZ5" s="3">
        <f t="shared" si="46"/>
        <v>0.17905680615365421</v>
      </c>
      <c r="CA5" s="4">
        <f t="shared" si="5"/>
        <v>0.32094319384634579</v>
      </c>
      <c r="CB5" s="4"/>
      <c r="CC5" s="13"/>
      <c r="CD5" s="86" t="s">
        <v>58</v>
      </c>
      <c r="CE5" s="84">
        <v>1.8260000000000001</v>
      </c>
      <c r="CF5" s="84">
        <v>1.92</v>
      </c>
      <c r="CG5" s="84">
        <v>1770.5</v>
      </c>
      <c r="CH5" s="21">
        <f t="shared" si="47"/>
        <v>0.31999999999999995</v>
      </c>
      <c r="CI5" s="21">
        <f t="shared" si="48"/>
        <v>0.18165446500319998</v>
      </c>
      <c r="CJ5" s="3">
        <f t="shared" si="49"/>
        <v>0.13834553499679997</v>
      </c>
      <c r="CK5" s="3">
        <f t="shared" si="50"/>
        <v>1.0899267900192</v>
      </c>
      <c r="CL5" s="3">
        <f t="shared" si="51"/>
        <v>0.5</v>
      </c>
      <c r="CM5" s="3">
        <f t="shared" si="52"/>
        <v>0.17905680615365421</v>
      </c>
      <c r="CN5" s="4">
        <f t="shared" si="6"/>
        <v>0.32094319384634579</v>
      </c>
      <c r="CO5" s="4"/>
      <c r="CP5" s="13"/>
      <c r="CQ5" s="86" t="s">
        <v>58</v>
      </c>
      <c r="CR5" s="84">
        <v>1.895</v>
      </c>
      <c r="CS5" s="84">
        <v>2.2679999999999998</v>
      </c>
      <c r="CT5" s="84">
        <v>1785.1</v>
      </c>
      <c r="CU5" s="21">
        <f t="shared" si="53"/>
        <v>0.37799999999999995</v>
      </c>
      <c r="CV5" s="21">
        <f t="shared" si="54"/>
        <v>0.18165446500319998</v>
      </c>
      <c r="CW5" s="3">
        <f t="shared" si="55"/>
        <v>0.19634553499679996</v>
      </c>
      <c r="CX5" s="3">
        <f t="shared" si="56"/>
        <v>1.0899267900192</v>
      </c>
      <c r="CY5" s="3">
        <f t="shared" si="57"/>
        <v>0.59999999999990905</v>
      </c>
      <c r="CZ5" s="3">
        <f t="shared" si="58"/>
        <v>0.17905680615365421</v>
      </c>
      <c r="DA5" s="4">
        <f t="shared" si="7"/>
        <v>0.42094319384625484</v>
      </c>
      <c r="DB5" s="4"/>
      <c r="DC5" s="13"/>
      <c r="DD5" s="86" t="s">
        <v>58</v>
      </c>
      <c r="DE5" s="84">
        <v>1.734</v>
      </c>
      <c r="DF5" s="84">
        <v>1.823</v>
      </c>
      <c r="DG5" s="84">
        <v>1687.3</v>
      </c>
      <c r="DH5" s="21">
        <f t="shared" si="59"/>
        <v>0.30383333333333329</v>
      </c>
      <c r="DI5" s="21">
        <f t="shared" si="60"/>
        <v>0.17282172496176001</v>
      </c>
      <c r="DJ5" s="3">
        <f t="shared" si="61"/>
        <v>0.13101160837157327</v>
      </c>
      <c r="DK5" s="3">
        <f t="shared" si="62"/>
        <v>1.03693034977056</v>
      </c>
      <c r="DL5" s="3">
        <f t="shared" si="63"/>
        <v>0.5</v>
      </c>
      <c r="DM5" s="3">
        <f t="shared" si="64"/>
        <v>0.17035037429480684</v>
      </c>
      <c r="DN5" s="4">
        <f t="shared" si="8"/>
        <v>0.32964962570519318</v>
      </c>
      <c r="DO5" s="4"/>
      <c r="DP5" s="13"/>
      <c r="DQ5" s="11"/>
      <c r="DR5" s="55" t="str">
        <f t="shared" ref="DR5:DR68" si="70">A5</f>
        <v>13-03-2026 18:40</v>
      </c>
      <c r="DS5" s="5">
        <f t="shared" si="65"/>
        <v>3.7173333333333329</v>
      </c>
      <c r="DT5" s="5">
        <f t="shared" si="66"/>
        <v>1.8803736959918398</v>
      </c>
      <c r="DU5" s="6">
        <f t="shared" si="9"/>
        <v>1.8369596373414931</v>
      </c>
      <c r="DV5" s="5">
        <f t="shared" si="67"/>
        <v>11.282242175951041</v>
      </c>
      <c r="DW5" s="5">
        <f t="shared" si="68"/>
        <v>5.8000000000001819</v>
      </c>
      <c r="DX5" s="5">
        <f t="shared" si="69"/>
        <v>1.8534843521391566</v>
      </c>
      <c r="DY5" s="6">
        <f t="shared" si="10"/>
        <v>3.946515647861025</v>
      </c>
      <c r="DZ5" s="11"/>
      <c r="EA5" s="65">
        <v>3</v>
      </c>
      <c r="EB5" s="74">
        <f>AO77</f>
        <v>0.97300587764628099</v>
      </c>
      <c r="EC5" s="11"/>
      <c r="ED5" s="11"/>
      <c r="EE5" s="11"/>
      <c r="EF5" s="11"/>
      <c r="EG5" s="11"/>
      <c r="EH5" s="11"/>
    </row>
    <row r="6" spans="1:138" ht="21" x14ac:dyDescent="0.5">
      <c r="A6" s="91" t="s">
        <v>59</v>
      </c>
      <c r="B6" s="95">
        <v>17</v>
      </c>
      <c r="C6" s="96">
        <v>42.19</v>
      </c>
      <c r="D6" s="12"/>
      <c r="E6" s="84">
        <v>7.0339999999999998</v>
      </c>
      <c r="F6" s="84">
        <v>7.1870000000000003</v>
      </c>
      <c r="G6" s="84">
        <v>2384.1</v>
      </c>
      <c r="H6" s="21">
        <f t="shared" si="11"/>
        <v>1.1978333333333333</v>
      </c>
      <c r="I6" s="3">
        <f t="shared" si="12"/>
        <v>1.0377979502968349</v>
      </c>
      <c r="J6" s="3">
        <f t="shared" si="13"/>
        <v>0.16003538303649845</v>
      </c>
      <c r="K6" s="3">
        <f t="shared" si="14"/>
        <v>6.2267877017810092</v>
      </c>
      <c r="L6" s="3">
        <f t="shared" si="15"/>
        <v>1.6999999999998181</v>
      </c>
      <c r="M6" s="3">
        <f t="shared" si="16"/>
        <v>1.0229574396075902</v>
      </c>
      <c r="N6" s="4">
        <f t="shared" si="0"/>
        <v>0.67704256039222788</v>
      </c>
      <c r="O6" s="4"/>
      <c r="P6" s="13"/>
      <c r="Q6" s="86" t="s">
        <v>59</v>
      </c>
      <c r="R6" s="84">
        <v>0</v>
      </c>
      <c r="S6" s="84">
        <v>7.8179999999999996</v>
      </c>
      <c r="T6" s="84">
        <v>2410.8000000000002</v>
      </c>
      <c r="U6" s="21">
        <f>S6*(10/60)</f>
        <v>1.3029999999999999</v>
      </c>
      <c r="V6" s="3">
        <f t="shared" si="18"/>
        <v>1.0377979502968349</v>
      </c>
      <c r="W6" s="3">
        <f t="shared" si="19"/>
        <v>0.26520204970316508</v>
      </c>
      <c r="X6" s="3">
        <f t="shared" si="20"/>
        <v>6.2267877017810092</v>
      </c>
      <c r="Y6" s="3">
        <f>T6-T8</f>
        <v>4.7000000000002728</v>
      </c>
      <c r="Z6" s="3">
        <f t="shared" si="22"/>
        <v>1.0229574396075902</v>
      </c>
      <c r="AA6" s="4">
        <f t="shared" si="1"/>
        <v>3.6770425603926826</v>
      </c>
      <c r="AB6" s="4"/>
      <c r="AC6" s="13"/>
      <c r="AD6" s="86" t="s">
        <v>59</v>
      </c>
      <c r="AE6" s="84">
        <v>7.0030000000000001</v>
      </c>
      <c r="AF6" s="84">
        <v>7.3179999999999996</v>
      </c>
      <c r="AG6" s="84">
        <v>2373.1999999999998</v>
      </c>
      <c r="AH6" s="21">
        <f t="shared" si="23"/>
        <v>1.2196666666666665</v>
      </c>
      <c r="AI6" s="21">
        <f t="shared" si="24"/>
        <v>1.0377979502968349</v>
      </c>
      <c r="AJ6" s="3">
        <f t="shared" si="25"/>
        <v>0.1818687163698316</v>
      </c>
      <c r="AK6" s="3">
        <f t="shared" si="26"/>
        <v>6.2267877017810092</v>
      </c>
      <c r="AL6" s="3">
        <f t="shared" si="27"/>
        <v>1.5999999999999091</v>
      </c>
      <c r="AM6" s="3">
        <f t="shared" si="28"/>
        <v>1.0229574396075902</v>
      </c>
      <c r="AN6" s="4">
        <f t="shared" si="2"/>
        <v>0.57704256039231883</v>
      </c>
      <c r="AO6" s="4"/>
      <c r="AP6" s="13"/>
      <c r="AQ6" s="86" t="s">
        <v>59</v>
      </c>
      <c r="AR6" s="84">
        <v>7.1050000000000004</v>
      </c>
      <c r="AS6" s="84">
        <v>7.4770000000000003</v>
      </c>
      <c r="AT6" s="84">
        <v>2386.5</v>
      </c>
      <c r="AU6" s="21">
        <f t="shared" si="29"/>
        <v>1.2461666666666666</v>
      </c>
      <c r="AV6" s="21">
        <f t="shared" si="30"/>
        <v>1.0377979502968349</v>
      </c>
      <c r="AW6" s="3">
        <f t="shared" si="31"/>
        <v>0.20836871636983179</v>
      </c>
      <c r="AX6" s="3">
        <f t="shared" si="32"/>
        <v>6.2267877017810092</v>
      </c>
      <c r="AY6" s="3">
        <f t="shared" si="33"/>
        <v>1.5999999999999091</v>
      </c>
      <c r="AZ6" s="3">
        <f t="shared" si="34"/>
        <v>1.0229574396075902</v>
      </c>
      <c r="BA6" s="4">
        <f t="shared" si="3"/>
        <v>0.57704256039231883</v>
      </c>
      <c r="BB6" s="4"/>
      <c r="BC6" s="13"/>
      <c r="BD6" s="86" t="s">
        <v>59</v>
      </c>
      <c r="BE6" s="84">
        <v>5.0940000000000003</v>
      </c>
      <c r="BF6" s="84">
        <v>5.3419999999999996</v>
      </c>
      <c r="BG6" s="84">
        <v>1786.7</v>
      </c>
      <c r="BH6" s="21">
        <f t="shared" si="35"/>
        <v>0.8903333333333332</v>
      </c>
      <c r="BI6" s="21">
        <f t="shared" si="36"/>
        <v>0.76873922244209991</v>
      </c>
      <c r="BJ6" s="3">
        <f t="shared" si="37"/>
        <v>0.12159411089123329</v>
      </c>
      <c r="BK6" s="3">
        <f t="shared" si="38"/>
        <v>4.6124353346526004</v>
      </c>
      <c r="BL6" s="3">
        <f t="shared" si="39"/>
        <v>1.2000000000000455</v>
      </c>
      <c r="BM6" s="3">
        <f t="shared" si="40"/>
        <v>0.75774625156117792</v>
      </c>
      <c r="BN6" s="4">
        <f t="shared" si="4"/>
        <v>0.44225374843886756</v>
      </c>
      <c r="BO6" s="4"/>
      <c r="BP6" s="13"/>
      <c r="BQ6" s="86" t="s">
        <v>59</v>
      </c>
      <c r="BR6" s="84">
        <v>4.99</v>
      </c>
      <c r="BS6" s="84">
        <v>5.2119999999999997</v>
      </c>
      <c r="BT6" s="84">
        <v>1767.2</v>
      </c>
      <c r="BU6" s="21">
        <f t="shared" si="41"/>
        <v>0.86866666666666659</v>
      </c>
      <c r="BV6" s="21">
        <f t="shared" si="42"/>
        <v>0.76873922244209991</v>
      </c>
      <c r="BW6" s="3">
        <f t="shared" si="43"/>
        <v>9.9927444224566675E-2</v>
      </c>
      <c r="BX6" s="3">
        <f t="shared" si="44"/>
        <v>4.6124353346526004</v>
      </c>
      <c r="BY6" s="3">
        <f t="shared" si="45"/>
        <v>1.2000000000000455</v>
      </c>
      <c r="BZ6" s="3">
        <f t="shared" si="46"/>
        <v>0.75774625156117792</v>
      </c>
      <c r="CA6" s="4">
        <f t="shared" si="5"/>
        <v>0.44225374843886756</v>
      </c>
      <c r="CB6" s="4"/>
      <c r="CC6" s="13"/>
      <c r="CD6" s="86" t="s">
        <v>59</v>
      </c>
      <c r="CE6" s="84">
        <v>4.9610000000000003</v>
      </c>
      <c r="CF6" s="84">
        <v>5.2030000000000003</v>
      </c>
      <c r="CG6" s="84">
        <v>1770</v>
      </c>
      <c r="CH6" s="21">
        <f t="shared" si="47"/>
        <v>0.86716666666666664</v>
      </c>
      <c r="CI6" s="21">
        <f t="shared" si="48"/>
        <v>0.76873922244209991</v>
      </c>
      <c r="CJ6" s="3">
        <f t="shared" si="49"/>
        <v>9.8427444224566729E-2</v>
      </c>
      <c r="CK6" s="3">
        <f t="shared" si="50"/>
        <v>4.6124353346526004</v>
      </c>
      <c r="CL6" s="3">
        <f t="shared" si="51"/>
        <v>1.2000000000000455</v>
      </c>
      <c r="CM6" s="3">
        <f t="shared" si="52"/>
        <v>0.75774625156117792</v>
      </c>
      <c r="CN6" s="4">
        <f t="shared" si="6"/>
        <v>0.44225374843886756</v>
      </c>
      <c r="CO6" s="4"/>
      <c r="CP6" s="13"/>
      <c r="CQ6" s="86" t="s">
        <v>59</v>
      </c>
      <c r="CR6" s="84">
        <v>4.9390000000000001</v>
      </c>
      <c r="CS6" s="84">
        <v>5.3659999999999997</v>
      </c>
      <c r="CT6" s="84">
        <v>1784.5</v>
      </c>
      <c r="CU6" s="21">
        <f t="shared" si="53"/>
        <v>0.8943333333333332</v>
      </c>
      <c r="CV6" s="21">
        <f t="shared" si="54"/>
        <v>0.76873922244209991</v>
      </c>
      <c r="CW6" s="3">
        <f t="shared" si="55"/>
        <v>0.12559411089123329</v>
      </c>
      <c r="CX6" s="3">
        <f t="shared" si="56"/>
        <v>4.6124353346526004</v>
      </c>
      <c r="CY6" s="3">
        <f t="shared" si="57"/>
        <v>1.0999999999999091</v>
      </c>
      <c r="CZ6" s="3">
        <f t="shared" si="58"/>
        <v>0.75774625156117792</v>
      </c>
      <c r="DA6" s="4">
        <f t="shared" si="7"/>
        <v>0.34225374843873113</v>
      </c>
      <c r="DB6" s="4"/>
      <c r="DC6" s="13"/>
      <c r="DD6" s="86" t="s">
        <v>59</v>
      </c>
      <c r="DE6" s="84">
        <v>4.6449999999999996</v>
      </c>
      <c r="DF6" s="84">
        <v>4.875</v>
      </c>
      <c r="DG6" s="84">
        <v>1686.8</v>
      </c>
      <c r="DH6" s="21">
        <f t="shared" si="59"/>
        <v>0.8125</v>
      </c>
      <c r="DI6" s="21">
        <f t="shared" si="60"/>
        <v>0.73136015933253007</v>
      </c>
      <c r="DJ6" s="3">
        <f t="shared" si="61"/>
        <v>8.1139840667469931E-2</v>
      </c>
      <c r="DK6" s="3">
        <f t="shared" si="62"/>
        <v>4.38816095599518</v>
      </c>
      <c r="DL6" s="3">
        <f t="shared" si="63"/>
        <v>1.0999999999999091</v>
      </c>
      <c r="DM6" s="3">
        <f t="shared" si="64"/>
        <v>0.72090170905407491</v>
      </c>
      <c r="DN6" s="4">
        <f t="shared" si="8"/>
        <v>0.37909829094583414</v>
      </c>
      <c r="DO6" s="4"/>
      <c r="DP6" s="13"/>
      <c r="DQ6" s="11"/>
      <c r="DR6" s="55" t="str">
        <f t="shared" si="70"/>
        <v>13-03-2026 18:30</v>
      </c>
      <c r="DS6" s="5">
        <f t="shared" si="65"/>
        <v>9.299666666666667</v>
      </c>
      <c r="DT6" s="5">
        <f t="shared" si="66"/>
        <v>7.9575088502882707</v>
      </c>
      <c r="DU6" s="6">
        <f t="shared" si="9"/>
        <v>1.3421578163783963</v>
      </c>
      <c r="DV6" s="5">
        <f t="shared" si="67"/>
        <v>47.745053101729624</v>
      </c>
      <c r="DW6" s="5">
        <f t="shared" si="68"/>
        <v>15.399999999999864</v>
      </c>
      <c r="DX6" s="5">
        <f t="shared" si="69"/>
        <v>7.843716473729148</v>
      </c>
      <c r="DY6" s="6">
        <f t="shared" si="10"/>
        <v>7.5562835262707155</v>
      </c>
      <c r="DZ6" s="11"/>
      <c r="EA6" s="65">
        <v>4</v>
      </c>
      <c r="EB6" s="74">
        <f>BB77</f>
        <v>0.98339976411559404</v>
      </c>
      <c r="EC6" s="11"/>
      <c r="ED6" s="11"/>
      <c r="EE6" s="11"/>
      <c r="EF6" s="11"/>
      <c r="EG6" s="11"/>
      <c r="EH6" s="11"/>
    </row>
    <row r="7" spans="1:138" ht="21" x14ac:dyDescent="0.5">
      <c r="A7" s="91" t="s">
        <v>60</v>
      </c>
      <c r="B7" s="95">
        <v>32</v>
      </c>
      <c r="C7" s="96">
        <v>43.91</v>
      </c>
      <c r="D7" s="12"/>
      <c r="E7" s="84">
        <v>12.975</v>
      </c>
      <c r="F7" s="84">
        <v>13.407</v>
      </c>
      <c r="G7" s="84">
        <v>2382.4</v>
      </c>
      <c r="H7" s="21">
        <f t="shared" si="11"/>
        <v>2.2344999999999997</v>
      </c>
      <c r="I7" s="3">
        <f t="shared" si="12"/>
        <v>1.9409891019422396</v>
      </c>
      <c r="J7" s="3">
        <f t="shared" si="13"/>
        <v>0.29351089805776009</v>
      </c>
      <c r="K7" s="3">
        <f t="shared" si="14"/>
        <v>11.645934611653441</v>
      </c>
      <c r="L7" s="3">
        <f t="shared" si="15"/>
        <v>2.8000000000001819</v>
      </c>
      <c r="M7" s="3">
        <f t="shared" si="16"/>
        <v>1.9132329577844656</v>
      </c>
      <c r="N7" s="4">
        <f t="shared" si="0"/>
        <v>0.88676704221571634</v>
      </c>
      <c r="O7" s="4"/>
      <c r="P7" s="13"/>
      <c r="Q7" s="86"/>
      <c r="R7" s="84"/>
      <c r="S7" s="84"/>
      <c r="T7" s="84"/>
      <c r="U7" s="21">
        <f t="shared" si="17"/>
        <v>0</v>
      </c>
      <c r="V7" s="3">
        <f xml:space="preserve"> (B7/1000)*(10/60)*412.02*(1-0.0035*(C7-25))*0.9459</f>
        <v>1.9409891019422396</v>
      </c>
      <c r="W7" s="3">
        <f t="shared" si="19"/>
        <v>-1.9409891019422396</v>
      </c>
      <c r="X7" s="3">
        <f t="shared" si="20"/>
        <v>11.645934611653441</v>
      </c>
      <c r="Y7" s="3">
        <v>0</v>
      </c>
      <c r="Z7" s="3">
        <f t="shared" si="22"/>
        <v>1.9132329577844656</v>
      </c>
      <c r="AA7" s="4">
        <f t="shared" si="1"/>
        <v>-1.9132329577844656</v>
      </c>
      <c r="AB7" s="4"/>
      <c r="AC7" s="13"/>
      <c r="AD7" s="86" t="s">
        <v>60</v>
      </c>
      <c r="AE7" s="84">
        <v>13.182</v>
      </c>
      <c r="AF7" s="84">
        <v>13.614000000000001</v>
      </c>
      <c r="AG7" s="84">
        <v>2371.6</v>
      </c>
      <c r="AH7" s="21">
        <f t="shared" si="23"/>
        <v>2.2690000000000001</v>
      </c>
      <c r="AI7" s="21">
        <f t="shared" si="24"/>
        <v>1.9409891019422396</v>
      </c>
      <c r="AJ7" s="3">
        <f t="shared" si="25"/>
        <v>0.32801089805776051</v>
      </c>
      <c r="AK7" s="3">
        <f t="shared" si="26"/>
        <v>11.645934611653441</v>
      </c>
      <c r="AL7" s="3">
        <f t="shared" si="27"/>
        <v>2.9000000000000909</v>
      </c>
      <c r="AM7" s="3">
        <f t="shared" si="28"/>
        <v>1.9132329577844656</v>
      </c>
      <c r="AN7" s="4">
        <f t="shared" si="2"/>
        <v>0.98676704221562539</v>
      </c>
      <c r="AO7" s="4"/>
      <c r="AP7" s="13"/>
      <c r="AQ7" s="86" t="s">
        <v>60</v>
      </c>
      <c r="AR7" s="84">
        <v>13.272</v>
      </c>
      <c r="AS7" s="84">
        <v>13.705</v>
      </c>
      <c r="AT7" s="84">
        <v>2384.9</v>
      </c>
      <c r="AU7" s="21">
        <f t="shared" si="29"/>
        <v>2.2841666666666667</v>
      </c>
      <c r="AV7" s="21">
        <f t="shared" si="30"/>
        <v>1.9409891019422396</v>
      </c>
      <c r="AW7" s="3">
        <f t="shared" si="31"/>
        <v>0.34317756472442706</v>
      </c>
      <c r="AX7" s="3">
        <f t="shared" si="32"/>
        <v>11.645934611653441</v>
      </c>
      <c r="AY7" s="3">
        <f t="shared" si="33"/>
        <v>2.9000000000000909</v>
      </c>
      <c r="AZ7" s="3">
        <f t="shared" si="34"/>
        <v>1.9132329577844656</v>
      </c>
      <c r="BA7" s="4">
        <f t="shared" si="3"/>
        <v>0.98676704221562539</v>
      </c>
      <c r="BB7" s="4"/>
      <c r="BC7" s="13"/>
      <c r="BD7" s="86" t="s">
        <v>60</v>
      </c>
      <c r="BE7" s="84">
        <v>9.6240000000000006</v>
      </c>
      <c r="BF7" s="84">
        <v>9.9990000000000006</v>
      </c>
      <c r="BG7" s="84">
        <v>1785.5</v>
      </c>
      <c r="BH7" s="21">
        <f t="shared" si="35"/>
        <v>1.6665000000000001</v>
      </c>
      <c r="BI7" s="21">
        <f t="shared" si="36"/>
        <v>1.4377697051423999</v>
      </c>
      <c r="BJ7" s="3">
        <f t="shared" si="37"/>
        <v>0.22873029485760021</v>
      </c>
      <c r="BK7" s="3">
        <f t="shared" si="38"/>
        <v>8.626618230854401</v>
      </c>
      <c r="BL7" s="3">
        <f t="shared" si="39"/>
        <v>2.0999999999999091</v>
      </c>
      <c r="BM7" s="3">
        <f t="shared" si="40"/>
        <v>1.4172095983588635</v>
      </c>
      <c r="BN7" s="4">
        <f t="shared" si="4"/>
        <v>0.68279040164104554</v>
      </c>
      <c r="BO7" s="4"/>
      <c r="BP7" s="13"/>
      <c r="BQ7" s="86" t="s">
        <v>60</v>
      </c>
      <c r="BR7" s="84">
        <v>9.4329999999999998</v>
      </c>
      <c r="BS7" s="84">
        <v>9.8010000000000002</v>
      </c>
      <c r="BT7" s="84">
        <v>1766</v>
      </c>
      <c r="BU7" s="21">
        <f t="shared" si="41"/>
        <v>1.6335</v>
      </c>
      <c r="BV7" s="21">
        <f t="shared" si="42"/>
        <v>1.4377697051423999</v>
      </c>
      <c r="BW7" s="3">
        <f t="shared" si="43"/>
        <v>0.19573029485760007</v>
      </c>
      <c r="BX7" s="3">
        <f t="shared" si="44"/>
        <v>8.626618230854401</v>
      </c>
      <c r="BY7" s="3">
        <f t="shared" si="45"/>
        <v>2</v>
      </c>
      <c r="BZ7" s="3">
        <f t="shared" si="46"/>
        <v>1.4172095983588635</v>
      </c>
      <c r="CA7" s="4">
        <f t="shared" si="5"/>
        <v>0.58279040164113649</v>
      </c>
      <c r="CB7" s="4"/>
      <c r="CC7" s="13"/>
      <c r="CD7" s="86" t="s">
        <v>60</v>
      </c>
      <c r="CE7" s="84">
        <v>9.484</v>
      </c>
      <c r="CF7" s="84">
        <v>9.8539999999999992</v>
      </c>
      <c r="CG7" s="84">
        <v>1768.8</v>
      </c>
      <c r="CH7" s="21">
        <f t="shared" si="47"/>
        <v>1.6423333333333332</v>
      </c>
      <c r="CI7" s="21">
        <f t="shared" si="48"/>
        <v>1.4377697051423999</v>
      </c>
      <c r="CJ7" s="3">
        <f t="shared" si="49"/>
        <v>0.20456362819093332</v>
      </c>
      <c r="CK7" s="3">
        <f t="shared" si="50"/>
        <v>8.626618230854401</v>
      </c>
      <c r="CL7" s="3">
        <f t="shared" si="51"/>
        <v>2.0999999999999091</v>
      </c>
      <c r="CM7" s="3">
        <f t="shared" si="52"/>
        <v>1.4172095983588635</v>
      </c>
      <c r="CN7" s="4">
        <f t="shared" si="6"/>
        <v>0.68279040164104554</v>
      </c>
      <c r="CO7" s="4"/>
      <c r="CP7" s="13"/>
      <c r="CQ7" s="86" t="s">
        <v>60</v>
      </c>
      <c r="CR7" s="84">
        <v>9.0359999999999996</v>
      </c>
      <c r="CS7" s="84">
        <v>9.7720000000000002</v>
      </c>
      <c r="CT7" s="84">
        <v>1783.4</v>
      </c>
      <c r="CU7" s="21">
        <f t="shared" si="53"/>
        <v>1.6286666666666667</v>
      </c>
      <c r="CV7" s="21">
        <f t="shared" si="54"/>
        <v>1.4377697051423999</v>
      </c>
      <c r="CW7" s="3">
        <f t="shared" si="55"/>
        <v>0.19089696152426683</v>
      </c>
      <c r="CX7" s="3">
        <f t="shared" si="56"/>
        <v>8.626618230854401</v>
      </c>
      <c r="CY7" s="3">
        <f t="shared" si="57"/>
        <v>1.9000000000000909</v>
      </c>
      <c r="CZ7" s="3">
        <f t="shared" si="58"/>
        <v>1.4172095983588635</v>
      </c>
      <c r="DA7" s="4">
        <f t="shared" si="7"/>
        <v>0.48279040164122744</v>
      </c>
      <c r="DB7" s="4"/>
      <c r="DC7" s="13"/>
      <c r="DD7" s="86" t="s">
        <v>60</v>
      </c>
      <c r="DE7" s="84">
        <v>8.73</v>
      </c>
      <c r="DF7" s="84">
        <v>9.0809999999999995</v>
      </c>
      <c r="DG7" s="84">
        <v>1685.7</v>
      </c>
      <c r="DH7" s="21">
        <f t="shared" si="59"/>
        <v>1.5134999999999998</v>
      </c>
      <c r="DI7" s="21">
        <f t="shared" si="60"/>
        <v>1.3678598020483201</v>
      </c>
      <c r="DJ7" s="3">
        <f t="shared" si="61"/>
        <v>0.14564019795167971</v>
      </c>
      <c r="DK7" s="3">
        <f t="shared" si="62"/>
        <v>8.2071588122899204</v>
      </c>
      <c r="DL7" s="3">
        <f t="shared" si="63"/>
        <v>1.9000000000000909</v>
      </c>
      <c r="DM7" s="3">
        <f t="shared" si="64"/>
        <v>1.3482994068790293</v>
      </c>
      <c r="DN7" s="4">
        <f t="shared" si="8"/>
        <v>0.55170059312106168</v>
      </c>
      <c r="DO7" s="4"/>
      <c r="DP7" s="13"/>
      <c r="DQ7" s="11"/>
      <c r="DR7" s="55" t="str">
        <f t="shared" si="70"/>
        <v>13-03-2026 18:20</v>
      </c>
      <c r="DS7" s="5">
        <f t="shared" si="65"/>
        <v>14.872166666666665</v>
      </c>
      <c r="DT7" s="5">
        <f t="shared" si="66"/>
        <v>14.882895030386882</v>
      </c>
      <c r="DU7" s="6">
        <f t="shared" si="9"/>
        <v>-1.0728363720216905E-2</v>
      </c>
      <c r="DV7" s="5">
        <f t="shared" si="67"/>
        <v>89.297370182321302</v>
      </c>
      <c r="DW7" s="5">
        <f t="shared" si="68"/>
        <v>18.600000000000364</v>
      </c>
      <c r="DX7" s="5">
        <f t="shared" si="69"/>
        <v>14.670069631452343</v>
      </c>
      <c r="DY7" s="6">
        <f t="shared" si="10"/>
        <v>3.9299303685480211</v>
      </c>
      <c r="DZ7" s="11"/>
      <c r="EA7" s="65">
        <v>5</v>
      </c>
      <c r="EB7" s="74">
        <f>BO77</f>
        <v>0.98452094538933854</v>
      </c>
      <c r="EC7" s="11"/>
      <c r="ED7" s="11"/>
      <c r="EE7" s="11"/>
      <c r="EF7" s="11"/>
      <c r="EG7" s="11"/>
      <c r="EH7" s="11"/>
    </row>
    <row r="8" spans="1:138" ht="21" x14ac:dyDescent="0.5">
      <c r="A8" s="91" t="s">
        <v>61</v>
      </c>
      <c r="B8" s="95">
        <v>50</v>
      </c>
      <c r="C8" s="96">
        <v>45.92</v>
      </c>
      <c r="D8" s="12"/>
      <c r="E8" s="84">
        <v>21.498000000000001</v>
      </c>
      <c r="F8" s="84">
        <v>21.878</v>
      </c>
      <c r="G8" s="84">
        <v>2379.6</v>
      </c>
      <c r="H8" s="21">
        <f t="shared" si="11"/>
        <v>3.6463333333333332</v>
      </c>
      <c r="I8" s="3">
        <f t="shared" si="12"/>
        <v>3.0099475670669995</v>
      </c>
      <c r="J8" s="3">
        <f t="shared" si="13"/>
        <v>0.6363857662663337</v>
      </c>
      <c r="K8" s="3">
        <f t="shared" si="14"/>
        <v>18.059685402402</v>
      </c>
      <c r="L8" s="3">
        <f t="shared" si="15"/>
        <v>4.4000000000000909</v>
      </c>
      <c r="M8" s="3">
        <f t="shared" si="16"/>
        <v>2.9669053168579413</v>
      </c>
      <c r="N8" s="4">
        <f t="shared" si="0"/>
        <v>1.4330946831421496</v>
      </c>
      <c r="O8" s="4"/>
      <c r="P8" s="13"/>
      <c r="Q8" s="86" t="s">
        <v>61</v>
      </c>
      <c r="R8" s="84">
        <v>23.164999999999999</v>
      </c>
      <c r="S8" s="84">
        <v>23.71</v>
      </c>
      <c r="T8" s="84">
        <v>2406.1</v>
      </c>
      <c r="U8" s="21">
        <f t="shared" si="17"/>
        <v>3.9516666666666667</v>
      </c>
      <c r="V8" s="3">
        <f t="shared" si="18"/>
        <v>3.0099475670669995</v>
      </c>
      <c r="W8" s="3">
        <f t="shared" si="19"/>
        <v>0.94171909959966715</v>
      </c>
      <c r="X8" s="3">
        <f t="shared" si="20"/>
        <v>18.059685402402</v>
      </c>
      <c r="Y8" s="3">
        <f t="shared" si="21"/>
        <v>4.4000000000000909</v>
      </c>
      <c r="Z8" s="3">
        <f t="shared" si="22"/>
        <v>2.9669053168579413</v>
      </c>
      <c r="AA8" s="4">
        <f t="shared" si="1"/>
        <v>1.4330946831421496</v>
      </c>
      <c r="AB8" s="4"/>
      <c r="AC8" s="13"/>
      <c r="AD8" s="86" t="s">
        <v>61</v>
      </c>
      <c r="AE8" s="84">
        <v>21.631</v>
      </c>
      <c r="AF8" s="84">
        <v>22.149000000000001</v>
      </c>
      <c r="AG8" s="84">
        <v>2368.6999999999998</v>
      </c>
      <c r="AH8" s="21">
        <f t="shared" si="23"/>
        <v>3.6915</v>
      </c>
      <c r="AI8" s="21">
        <f t="shared" si="24"/>
        <v>3.0099475670669995</v>
      </c>
      <c r="AJ8" s="3">
        <f t="shared" si="25"/>
        <v>0.6815524329330005</v>
      </c>
      <c r="AK8" s="3">
        <f t="shared" si="26"/>
        <v>18.059685402402</v>
      </c>
      <c r="AL8" s="3">
        <f t="shared" si="27"/>
        <v>4.3999999999996362</v>
      </c>
      <c r="AM8" s="3">
        <f t="shared" si="28"/>
        <v>2.9669053168579413</v>
      </c>
      <c r="AN8" s="4">
        <f t="shared" si="2"/>
        <v>1.4330946831416949</v>
      </c>
      <c r="AO8" s="4"/>
      <c r="AP8" s="13"/>
      <c r="AQ8" s="86" t="s">
        <v>61</v>
      </c>
      <c r="AR8" s="84">
        <v>21.574999999999999</v>
      </c>
      <c r="AS8" s="84">
        <v>22.096</v>
      </c>
      <c r="AT8" s="84">
        <v>2382</v>
      </c>
      <c r="AU8" s="21">
        <f t="shared" si="29"/>
        <v>3.6826666666666665</v>
      </c>
      <c r="AV8" s="21">
        <f t="shared" si="30"/>
        <v>3.0099475670669995</v>
      </c>
      <c r="AW8" s="3">
        <f t="shared" si="31"/>
        <v>0.67271909959966703</v>
      </c>
      <c r="AX8" s="3">
        <f t="shared" si="32"/>
        <v>18.059685402402</v>
      </c>
      <c r="AY8" s="3">
        <f t="shared" si="33"/>
        <v>4.4000000000000909</v>
      </c>
      <c r="AZ8" s="3">
        <f t="shared" si="34"/>
        <v>2.9669053168579413</v>
      </c>
      <c r="BA8" s="4">
        <f t="shared" si="3"/>
        <v>1.4330946831421496</v>
      </c>
      <c r="BB8" s="4"/>
      <c r="BC8" s="13"/>
      <c r="BD8" s="86" t="s">
        <v>61</v>
      </c>
      <c r="BE8" s="84">
        <v>16.007999999999999</v>
      </c>
      <c r="BF8" s="84">
        <v>16.439</v>
      </c>
      <c r="BG8" s="84">
        <v>1783.4</v>
      </c>
      <c r="BH8" s="21">
        <f t="shared" si="35"/>
        <v>2.7398333333333333</v>
      </c>
      <c r="BI8" s="21">
        <f t="shared" si="36"/>
        <v>2.2295907904199996</v>
      </c>
      <c r="BJ8" s="3">
        <f t="shared" si="37"/>
        <v>0.51024254291333371</v>
      </c>
      <c r="BK8" s="3">
        <f t="shared" si="38"/>
        <v>13.377544742519998</v>
      </c>
      <c r="BL8" s="3">
        <f t="shared" si="39"/>
        <v>3.3000000000001819</v>
      </c>
      <c r="BM8" s="3">
        <f t="shared" si="40"/>
        <v>2.1977076421169937</v>
      </c>
      <c r="BN8" s="4">
        <f t="shared" si="4"/>
        <v>1.1022923578831882</v>
      </c>
      <c r="BO8" s="4"/>
      <c r="BP8" s="13"/>
      <c r="BQ8" s="86" t="s">
        <v>61</v>
      </c>
      <c r="BR8" s="84">
        <v>15.613</v>
      </c>
      <c r="BS8" s="84">
        <v>15.914</v>
      </c>
      <c r="BT8" s="84">
        <v>1764</v>
      </c>
      <c r="BU8" s="21">
        <f t="shared" si="41"/>
        <v>2.652333333333333</v>
      </c>
      <c r="BV8" s="21">
        <f t="shared" si="42"/>
        <v>2.2295907904199996</v>
      </c>
      <c r="BW8" s="3">
        <f t="shared" si="43"/>
        <v>0.42274254291333335</v>
      </c>
      <c r="BX8" s="3">
        <f t="shared" si="44"/>
        <v>13.377544742519998</v>
      </c>
      <c r="BY8" s="3">
        <f t="shared" si="45"/>
        <v>3.2999999999999545</v>
      </c>
      <c r="BZ8" s="3">
        <f t="shared" si="46"/>
        <v>2.1977076421169937</v>
      </c>
      <c r="CA8" s="4">
        <f t="shared" si="5"/>
        <v>1.1022923578829609</v>
      </c>
      <c r="CB8" s="4"/>
      <c r="CC8" s="13"/>
      <c r="CD8" s="86" t="s">
        <v>61</v>
      </c>
      <c r="CE8" s="84">
        <v>15.593999999999999</v>
      </c>
      <c r="CF8" s="84">
        <v>16.02</v>
      </c>
      <c r="CG8" s="84">
        <v>1766.7</v>
      </c>
      <c r="CH8" s="21">
        <f t="shared" si="47"/>
        <v>2.67</v>
      </c>
      <c r="CI8" s="21">
        <f t="shared" si="48"/>
        <v>2.2295907904199996</v>
      </c>
      <c r="CJ8" s="3">
        <f t="shared" si="49"/>
        <v>0.44040920958000029</v>
      </c>
      <c r="CK8" s="3">
        <f t="shared" si="50"/>
        <v>13.377544742519998</v>
      </c>
      <c r="CL8" s="3">
        <f t="shared" si="51"/>
        <v>3.2000000000000455</v>
      </c>
      <c r="CM8" s="3">
        <f t="shared" si="52"/>
        <v>2.1977076421169937</v>
      </c>
      <c r="CN8" s="4">
        <f t="shared" si="6"/>
        <v>1.0022923578830518</v>
      </c>
      <c r="CO8" s="4"/>
      <c r="CP8" s="13"/>
      <c r="CQ8" s="86" t="s">
        <v>61</v>
      </c>
      <c r="CR8" s="84">
        <v>14.238</v>
      </c>
      <c r="CS8" s="84">
        <v>15.077</v>
      </c>
      <c r="CT8" s="84">
        <v>1781.5</v>
      </c>
      <c r="CU8" s="21">
        <f t="shared" si="53"/>
        <v>2.512833333333333</v>
      </c>
      <c r="CV8" s="21">
        <f t="shared" si="54"/>
        <v>2.2295907904199996</v>
      </c>
      <c r="CW8" s="3">
        <f t="shared" si="55"/>
        <v>0.28324254291333339</v>
      </c>
      <c r="CX8" s="3">
        <f t="shared" si="56"/>
        <v>13.377544742519998</v>
      </c>
      <c r="CY8" s="3">
        <f t="shared" si="57"/>
        <v>3</v>
      </c>
      <c r="CZ8" s="3">
        <f t="shared" si="58"/>
        <v>2.1977076421169937</v>
      </c>
      <c r="DA8" s="4">
        <f t="shared" si="7"/>
        <v>0.80229235788300635</v>
      </c>
      <c r="DB8" s="4"/>
      <c r="DC8" s="13"/>
      <c r="DD8" s="86" t="s">
        <v>61</v>
      </c>
      <c r="DE8" s="84">
        <v>14.321</v>
      </c>
      <c r="DF8" s="84">
        <v>14.756</v>
      </c>
      <c r="DG8" s="84">
        <v>1683.8</v>
      </c>
      <c r="DH8" s="21">
        <f t="shared" si="59"/>
        <v>2.4593333333333334</v>
      </c>
      <c r="DI8" s="21">
        <f t="shared" si="60"/>
        <v>2.1211794951059995</v>
      </c>
      <c r="DJ8" s="3">
        <f t="shared" si="61"/>
        <v>0.33815383822733391</v>
      </c>
      <c r="DK8" s="3">
        <f t="shared" si="62"/>
        <v>12.727076970636</v>
      </c>
      <c r="DL8" s="3">
        <f t="shared" si="63"/>
        <v>3</v>
      </c>
      <c r="DM8" s="3">
        <f t="shared" si="64"/>
        <v>2.0908466283259837</v>
      </c>
      <c r="DN8" s="4">
        <f t="shared" si="8"/>
        <v>0.90915337167401633</v>
      </c>
      <c r="DO8" s="4"/>
      <c r="DP8" s="13"/>
      <c r="DQ8" s="11"/>
      <c r="DR8" s="55" t="str">
        <f t="shared" si="70"/>
        <v>13-03-2026 18:10</v>
      </c>
      <c r="DS8" s="5">
        <f t="shared" si="65"/>
        <v>28.006500000000003</v>
      </c>
      <c r="DT8" s="5">
        <f t="shared" si="66"/>
        <v>23.07933292505399</v>
      </c>
      <c r="DU8" s="6">
        <f t="shared" si="9"/>
        <v>4.9271670749460128</v>
      </c>
      <c r="DV8" s="5">
        <f t="shared" si="67"/>
        <v>138.475997550324</v>
      </c>
      <c r="DW8" s="5">
        <f t="shared" si="68"/>
        <v>33.400000000000091</v>
      </c>
      <c r="DX8" s="5">
        <f t="shared" si="69"/>
        <v>22.749298464225724</v>
      </c>
      <c r="DY8" s="6">
        <f t="shared" si="10"/>
        <v>10.650701535774367</v>
      </c>
      <c r="DZ8" s="11"/>
      <c r="EA8" s="65">
        <v>6</v>
      </c>
      <c r="EB8" s="74">
        <f>CB77</f>
        <v>0.98151497090326933</v>
      </c>
      <c r="EC8" s="11"/>
      <c r="ED8" s="11"/>
      <c r="EE8" s="11"/>
      <c r="EF8" s="11"/>
      <c r="EG8" s="11"/>
      <c r="EH8" s="11"/>
    </row>
    <row r="9" spans="1:138" ht="21" x14ac:dyDescent="0.5">
      <c r="A9" s="91" t="s">
        <v>62</v>
      </c>
      <c r="B9" s="95">
        <v>69</v>
      </c>
      <c r="C9" s="96">
        <v>47.35</v>
      </c>
      <c r="D9" s="12"/>
      <c r="E9" s="84">
        <v>31.587</v>
      </c>
      <c r="F9" s="84">
        <v>32.201999999999998</v>
      </c>
      <c r="G9" s="84">
        <v>2375.1999999999998</v>
      </c>
      <c r="H9" s="21">
        <f t="shared" si="11"/>
        <v>5.3669999999999991</v>
      </c>
      <c r="I9" s="3">
        <f t="shared" si="12"/>
        <v>4.1312957743086747</v>
      </c>
      <c r="J9" s="3">
        <f t="shared" si="13"/>
        <v>1.2357042256913244</v>
      </c>
      <c r="K9" s="3">
        <f t="shared" si="14"/>
        <v>24.78777464585205</v>
      </c>
      <c r="L9" s="3">
        <f t="shared" si="15"/>
        <v>6.0999999999999091</v>
      </c>
      <c r="M9" s="3">
        <f t="shared" si="16"/>
        <v>4.0722182447360611</v>
      </c>
      <c r="N9" s="4">
        <f t="shared" si="0"/>
        <v>2.027781755263848</v>
      </c>
      <c r="O9" s="4"/>
      <c r="P9" s="13"/>
      <c r="Q9" s="86" t="s">
        <v>62</v>
      </c>
      <c r="R9" s="84">
        <v>32.372</v>
      </c>
      <c r="S9" s="84">
        <v>32.981999999999999</v>
      </c>
      <c r="T9" s="84">
        <v>2401.6999999999998</v>
      </c>
      <c r="U9" s="21">
        <f t="shared" si="17"/>
        <v>5.4969999999999999</v>
      </c>
      <c r="V9" s="3">
        <f t="shared" si="18"/>
        <v>4.1312957743086747</v>
      </c>
      <c r="W9" s="3">
        <f t="shared" si="19"/>
        <v>1.3657042256913252</v>
      </c>
      <c r="X9" s="3">
        <f t="shared" si="20"/>
        <v>24.78777464585205</v>
      </c>
      <c r="Y9" s="3">
        <f t="shared" si="21"/>
        <v>6.3999999999996362</v>
      </c>
      <c r="Z9" s="3">
        <f t="shared" si="22"/>
        <v>4.0722182447360611</v>
      </c>
      <c r="AA9" s="4">
        <f t="shared" si="1"/>
        <v>2.3277817552635751</v>
      </c>
      <c r="AB9" s="4"/>
      <c r="AC9" s="13"/>
      <c r="AD9" s="86" t="s">
        <v>62</v>
      </c>
      <c r="AE9" s="84">
        <v>32.027000000000001</v>
      </c>
      <c r="AF9" s="84">
        <v>32.651000000000003</v>
      </c>
      <c r="AG9" s="84">
        <v>2364.3000000000002</v>
      </c>
      <c r="AH9" s="21">
        <f t="shared" si="23"/>
        <v>5.4418333333333333</v>
      </c>
      <c r="AI9" s="21">
        <f t="shared" si="24"/>
        <v>4.1312957743086747</v>
      </c>
      <c r="AJ9" s="3">
        <f t="shared" si="25"/>
        <v>1.3105375590246586</v>
      </c>
      <c r="AK9" s="3">
        <f t="shared" si="26"/>
        <v>24.78777464585205</v>
      </c>
      <c r="AL9" s="3">
        <f t="shared" si="27"/>
        <v>6.3000000000001819</v>
      </c>
      <c r="AM9" s="3">
        <f t="shared" si="28"/>
        <v>4.0722182447360611</v>
      </c>
      <c r="AN9" s="4">
        <f t="shared" si="2"/>
        <v>2.2277817552641208</v>
      </c>
      <c r="AO9" s="4"/>
      <c r="AP9" s="13"/>
      <c r="AQ9" s="86" t="s">
        <v>62</v>
      </c>
      <c r="AR9" s="84">
        <v>31.914999999999999</v>
      </c>
      <c r="AS9" s="84">
        <v>32.520000000000003</v>
      </c>
      <c r="AT9" s="84">
        <v>2377.6</v>
      </c>
      <c r="AU9" s="21">
        <f t="shared" si="29"/>
        <v>5.42</v>
      </c>
      <c r="AV9" s="21">
        <f t="shared" si="30"/>
        <v>4.1312957743086747</v>
      </c>
      <c r="AW9" s="3">
        <f t="shared" si="31"/>
        <v>1.2887042256913253</v>
      </c>
      <c r="AX9" s="3">
        <f t="shared" si="32"/>
        <v>24.78777464585205</v>
      </c>
      <c r="AY9" s="3">
        <f t="shared" si="33"/>
        <v>6.2999999999997272</v>
      </c>
      <c r="AZ9" s="3">
        <f t="shared" si="34"/>
        <v>4.0722182447360611</v>
      </c>
      <c r="BA9" s="4">
        <f t="shared" si="3"/>
        <v>2.2277817552636661</v>
      </c>
      <c r="BB9" s="4"/>
      <c r="BC9" s="13"/>
      <c r="BD9" s="86" t="s">
        <v>62</v>
      </c>
      <c r="BE9" s="84">
        <v>23.745999999999999</v>
      </c>
      <c r="BF9" s="84">
        <v>24.288</v>
      </c>
      <c r="BG9" s="84">
        <v>1780.1</v>
      </c>
      <c r="BH9" s="21">
        <f t="shared" si="35"/>
        <v>4.048</v>
      </c>
      <c r="BI9" s="21">
        <f t="shared" si="36"/>
        <v>3.0602190920804997</v>
      </c>
      <c r="BJ9" s="3">
        <f t="shared" si="37"/>
        <v>0.98778090791950035</v>
      </c>
      <c r="BK9" s="3">
        <f t="shared" si="38"/>
        <v>18.361314552483002</v>
      </c>
      <c r="BL9" s="3">
        <f t="shared" si="39"/>
        <v>4.6999999999998181</v>
      </c>
      <c r="BM9" s="3">
        <f t="shared" si="40"/>
        <v>3.0164579590637488</v>
      </c>
      <c r="BN9" s="4">
        <f t="shared" si="4"/>
        <v>1.6835420409360693</v>
      </c>
      <c r="BO9" s="4"/>
      <c r="BP9" s="13"/>
      <c r="BQ9" s="86" t="s">
        <v>62</v>
      </c>
      <c r="BR9" s="84">
        <v>23.245999999999999</v>
      </c>
      <c r="BS9" s="84">
        <v>23.779</v>
      </c>
      <c r="BT9" s="84">
        <v>1760.7</v>
      </c>
      <c r="BU9" s="21">
        <f t="shared" si="41"/>
        <v>3.9631666666666665</v>
      </c>
      <c r="BV9" s="21">
        <f t="shared" si="42"/>
        <v>3.0602190920804997</v>
      </c>
      <c r="BW9" s="3">
        <f t="shared" si="43"/>
        <v>0.90294757458616681</v>
      </c>
      <c r="BX9" s="3">
        <f t="shared" si="44"/>
        <v>18.361314552483002</v>
      </c>
      <c r="BY9" s="3">
        <f t="shared" si="45"/>
        <v>4.5</v>
      </c>
      <c r="BZ9" s="3">
        <f t="shared" si="46"/>
        <v>3.0164579590637488</v>
      </c>
      <c r="CA9" s="4">
        <f t="shared" si="5"/>
        <v>1.4835420409362512</v>
      </c>
      <c r="CB9" s="4"/>
      <c r="CC9" s="13"/>
      <c r="CD9" s="86" t="s">
        <v>62</v>
      </c>
      <c r="CE9" s="84">
        <v>23.248999999999999</v>
      </c>
      <c r="CF9" s="84">
        <v>23.782</v>
      </c>
      <c r="CG9" s="84">
        <v>1763.5</v>
      </c>
      <c r="CH9" s="21">
        <f t="shared" si="47"/>
        <v>3.9636666666666667</v>
      </c>
      <c r="CI9" s="21">
        <f t="shared" si="48"/>
        <v>3.0602190920804997</v>
      </c>
      <c r="CJ9" s="3">
        <f t="shared" si="49"/>
        <v>0.90344757458616698</v>
      </c>
      <c r="CK9" s="3">
        <f t="shared" si="50"/>
        <v>18.361314552483002</v>
      </c>
      <c r="CL9" s="3">
        <f t="shared" si="51"/>
        <v>4.5</v>
      </c>
      <c r="CM9" s="3">
        <f t="shared" si="52"/>
        <v>3.0164579590637488</v>
      </c>
      <c r="CN9" s="4">
        <f t="shared" si="6"/>
        <v>1.4835420409362512</v>
      </c>
      <c r="CO9" s="4"/>
      <c r="CP9" s="13"/>
      <c r="CQ9" s="86" t="s">
        <v>62</v>
      </c>
      <c r="CR9" s="84">
        <v>21.986999999999998</v>
      </c>
      <c r="CS9" s="84">
        <v>22.928000000000001</v>
      </c>
      <c r="CT9" s="84">
        <v>1778.5</v>
      </c>
      <c r="CU9" s="21">
        <f t="shared" si="53"/>
        <v>3.8213333333333335</v>
      </c>
      <c r="CV9" s="21">
        <f t="shared" si="54"/>
        <v>3.0602190920804997</v>
      </c>
      <c r="CW9" s="3">
        <f t="shared" si="55"/>
        <v>0.76111424125283378</v>
      </c>
      <c r="CX9" s="3">
        <f t="shared" si="56"/>
        <v>18.361314552483002</v>
      </c>
      <c r="CY9" s="3">
        <f t="shared" si="57"/>
        <v>4.4000000000000909</v>
      </c>
      <c r="CZ9" s="3">
        <f t="shared" si="58"/>
        <v>3.0164579590637488</v>
      </c>
      <c r="DA9" s="4">
        <f t="shared" si="7"/>
        <v>1.3835420409363421</v>
      </c>
      <c r="DB9" s="4"/>
      <c r="DC9" s="13"/>
      <c r="DD9" s="86" t="s">
        <v>62</v>
      </c>
      <c r="DE9" s="84">
        <v>21.759</v>
      </c>
      <c r="DF9" s="84">
        <v>22.268999999999998</v>
      </c>
      <c r="DG9" s="84">
        <v>1680.8</v>
      </c>
      <c r="DH9" s="21">
        <f t="shared" si="59"/>
        <v>3.7114999999999996</v>
      </c>
      <c r="DI9" s="21">
        <f t="shared" si="60"/>
        <v>2.9114194481536502</v>
      </c>
      <c r="DJ9" s="3">
        <f t="shared" si="61"/>
        <v>0.80008055184634941</v>
      </c>
      <c r="DK9" s="3">
        <f t="shared" si="62"/>
        <v>17.468516688921902</v>
      </c>
      <c r="DL9" s="3">
        <f t="shared" si="63"/>
        <v>4.2000000000000455</v>
      </c>
      <c r="DM9" s="3">
        <f t="shared" si="64"/>
        <v>2.8697861500450532</v>
      </c>
      <c r="DN9" s="4">
        <f t="shared" si="8"/>
        <v>1.3302138499549923</v>
      </c>
      <c r="DO9" s="4"/>
      <c r="DP9" s="13"/>
      <c r="DQ9" s="11"/>
      <c r="DR9" s="55" t="str">
        <f t="shared" si="70"/>
        <v>13-03-2026 18:00</v>
      </c>
      <c r="DS9" s="5">
        <f t="shared" si="65"/>
        <v>41.233500000000006</v>
      </c>
      <c r="DT9" s="5">
        <f t="shared" si="66"/>
        <v>31.677478913710353</v>
      </c>
      <c r="DU9" s="6">
        <f t="shared" si="9"/>
        <v>9.556021086289654</v>
      </c>
      <c r="DV9" s="5">
        <f t="shared" si="67"/>
        <v>190.06487348226213</v>
      </c>
      <c r="DW9" s="5">
        <f t="shared" si="68"/>
        <v>47.399999999999409</v>
      </c>
      <c r="DX9" s="5">
        <f t="shared" si="69"/>
        <v>31.2244909652443</v>
      </c>
      <c r="DY9" s="6">
        <f t="shared" si="10"/>
        <v>16.175509034755109</v>
      </c>
      <c r="DZ9" s="11"/>
      <c r="EA9" s="65">
        <v>7</v>
      </c>
      <c r="EB9" s="74">
        <f>CO77</f>
        <v>0.97971437256289351</v>
      </c>
      <c r="EC9" s="11"/>
      <c r="ED9" s="11"/>
      <c r="EE9" s="11"/>
      <c r="EF9" s="11"/>
      <c r="EG9" s="11"/>
      <c r="EH9" s="11"/>
    </row>
    <row r="10" spans="1:138" ht="21" x14ac:dyDescent="0.5">
      <c r="A10" s="91" t="s">
        <v>63</v>
      </c>
      <c r="B10" s="95">
        <v>127</v>
      </c>
      <c r="C10" s="96">
        <v>47.93</v>
      </c>
      <c r="D10" s="12"/>
      <c r="E10" s="84">
        <v>43.084000000000003</v>
      </c>
      <c r="F10" s="84">
        <v>43.813000000000002</v>
      </c>
      <c r="G10" s="84">
        <v>2369.1</v>
      </c>
      <c r="H10" s="21">
        <f t="shared" si="11"/>
        <v>7.3021666666666665</v>
      </c>
      <c r="I10" s="3">
        <f t="shared" si="12"/>
        <v>7.5872331423670945</v>
      </c>
      <c r="J10" s="3">
        <f t="shared" si="13"/>
        <v>-0.28506647570042798</v>
      </c>
      <c r="K10" s="3">
        <f t="shared" si="14"/>
        <v>45.523398854202568</v>
      </c>
      <c r="L10" s="3">
        <f t="shared" si="15"/>
        <v>8.5</v>
      </c>
      <c r="M10" s="3">
        <f t="shared" si="16"/>
        <v>7.4787357084312456</v>
      </c>
      <c r="N10" s="4">
        <f t="shared" si="0"/>
        <v>1.0212642915687544</v>
      </c>
      <c r="O10" s="4"/>
      <c r="P10" s="13"/>
      <c r="Q10" s="86" t="s">
        <v>63</v>
      </c>
      <c r="R10" s="84">
        <v>44.414999999999999</v>
      </c>
      <c r="S10" s="84">
        <v>45.164999999999999</v>
      </c>
      <c r="T10" s="84">
        <v>2395.3000000000002</v>
      </c>
      <c r="U10" s="21">
        <f t="shared" si="17"/>
        <v>7.5274999999999999</v>
      </c>
      <c r="V10" s="3">
        <f t="shared" si="18"/>
        <v>7.5872331423670945</v>
      </c>
      <c r="W10" s="3">
        <f t="shared" si="19"/>
        <v>-5.9733142367094594E-2</v>
      </c>
      <c r="X10" s="3">
        <f t="shared" si="20"/>
        <v>45.523398854202568</v>
      </c>
      <c r="Y10" s="3">
        <f t="shared" si="21"/>
        <v>8.4000000000000909</v>
      </c>
      <c r="Z10" s="3">
        <f t="shared" si="22"/>
        <v>7.4787357084312456</v>
      </c>
      <c r="AA10" s="4">
        <f t="shared" si="1"/>
        <v>0.92126429156884537</v>
      </c>
      <c r="AB10" s="4"/>
      <c r="AC10" s="13"/>
      <c r="AD10" s="86" t="s">
        <v>63</v>
      </c>
      <c r="AE10" s="84">
        <v>43.914999999999999</v>
      </c>
      <c r="AF10" s="84">
        <v>44.652000000000001</v>
      </c>
      <c r="AG10" s="84">
        <v>2358</v>
      </c>
      <c r="AH10" s="21">
        <f t="shared" si="23"/>
        <v>7.4420000000000002</v>
      </c>
      <c r="AI10" s="21">
        <f t="shared" si="24"/>
        <v>7.5872331423670945</v>
      </c>
      <c r="AJ10" s="3">
        <f t="shared" si="25"/>
        <v>-0.14523314236709428</v>
      </c>
      <c r="AK10" s="3">
        <f t="shared" si="26"/>
        <v>45.523398854202568</v>
      </c>
      <c r="AL10" s="3">
        <f t="shared" si="27"/>
        <v>8.5</v>
      </c>
      <c r="AM10" s="3">
        <f t="shared" si="28"/>
        <v>7.4787357084312456</v>
      </c>
      <c r="AN10" s="4">
        <f t="shared" si="2"/>
        <v>1.0212642915687544</v>
      </c>
      <c r="AO10" s="4"/>
      <c r="AP10" s="13"/>
      <c r="AQ10" s="86" t="s">
        <v>63</v>
      </c>
      <c r="AR10" s="84">
        <v>43.417000000000002</v>
      </c>
      <c r="AS10" s="84">
        <v>44.154000000000003</v>
      </c>
      <c r="AT10" s="84">
        <v>2371.3000000000002</v>
      </c>
      <c r="AU10" s="21">
        <f t="shared" si="29"/>
        <v>7.359</v>
      </c>
      <c r="AV10" s="21">
        <f t="shared" si="30"/>
        <v>7.5872331423670945</v>
      </c>
      <c r="AW10" s="3">
        <f t="shared" si="31"/>
        <v>-0.22823314236709447</v>
      </c>
      <c r="AX10" s="3">
        <f t="shared" si="32"/>
        <v>45.523398854202568</v>
      </c>
      <c r="AY10" s="3">
        <f t="shared" si="33"/>
        <v>8.3000000000001819</v>
      </c>
      <c r="AZ10" s="3">
        <f t="shared" si="34"/>
        <v>7.4787357084312456</v>
      </c>
      <c r="BA10" s="4">
        <f t="shared" si="3"/>
        <v>0.82126429156893632</v>
      </c>
      <c r="BB10" s="4"/>
      <c r="BC10" s="13"/>
      <c r="BD10" s="86" t="s">
        <v>63</v>
      </c>
      <c r="BE10" s="84">
        <v>32.759</v>
      </c>
      <c r="BF10" s="84">
        <v>33.356000000000002</v>
      </c>
      <c r="BG10" s="84">
        <v>1775.4</v>
      </c>
      <c r="BH10" s="21">
        <f t="shared" si="35"/>
        <v>5.559333333333333</v>
      </c>
      <c r="BI10" s="21">
        <f t="shared" si="36"/>
        <v>5.6201726980497</v>
      </c>
      <c r="BJ10" s="3">
        <f t="shared" si="37"/>
        <v>-6.0839364716366973E-2</v>
      </c>
      <c r="BK10" s="3">
        <f t="shared" si="38"/>
        <v>33.7210361882982</v>
      </c>
      <c r="BL10" s="3">
        <f t="shared" si="39"/>
        <v>6.4000000000000909</v>
      </c>
      <c r="BM10" s="3">
        <f t="shared" si="40"/>
        <v>5.539804228467589</v>
      </c>
      <c r="BN10" s="4">
        <f t="shared" si="4"/>
        <v>0.86019577153250193</v>
      </c>
      <c r="BO10" s="4"/>
      <c r="BP10" s="13"/>
      <c r="BQ10" s="86" t="s">
        <v>63</v>
      </c>
      <c r="BR10" s="84">
        <v>31.747</v>
      </c>
      <c r="BS10" s="84">
        <v>32.338999999999999</v>
      </c>
      <c r="BT10" s="84">
        <v>1756.2</v>
      </c>
      <c r="BU10" s="21">
        <f t="shared" si="41"/>
        <v>5.3898333333333328</v>
      </c>
      <c r="BV10" s="21">
        <f t="shared" si="42"/>
        <v>5.6201726980497</v>
      </c>
      <c r="BW10" s="3">
        <f t="shared" si="43"/>
        <v>-0.23033936471636718</v>
      </c>
      <c r="BX10" s="3">
        <f t="shared" si="44"/>
        <v>33.7210361882982</v>
      </c>
      <c r="BY10" s="3">
        <f t="shared" si="45"/>
        <v>6.2000000000000455</v>
      </c>
      <c r="BZ10" s="3">
        <f t="shared" si="46"/>
        <v>5.539804228467589</v>
      </c>
      <c r="CA10" s="4">
        <f t="shared" si="5"/>
        <v>0.66019577153245645</v>
      </c>
      <c r="CB10" s="4"/>
      <c r="CC10" s="13"/>
      <c r="CD10" s="86" t="s">
        <v>63</v>
      </c>
      <c r="CE10" s="84">
        <v>31.826000000000001</v>
      </c>
      <c r="CF10" s="84">
        <v>32.408999999999999</v>
      </c>
      <c r="CG10" s="84">
        <v>1759</v>
      </c>
      <c r="CH10" s="21">
        <f t="shared" si="47"/>
        <v>5.4014999999999995</v>
      </c>
      <c r="CI10" s="21">
        <f t="shared" si="48"/>
        <v>5.6201726980497</v>
      </c>
      <c r="CJ10" s="3">
        <f t="shared" si="49"/>
        <v>-0.21867269804970046</v>
      </c>
      <c r="CK10" s="3">
        <f t="shared" si="50"/>
        <v>33.7210361882982</v>
      </c>
      <c r="CL10" s="3">
        <f t="shared" si="51"/>
        <v>6.2999999999999545</v>
      </c>
      <c r="CM10" s="3">
        <f t="shared" si="52"/>
        <v>5.539804228467589</v>
      </c>
      <c r="CN10" s="4">
        <f t="shared" si="6"/>
        <v>0.76019577153236551</v>
      </c>
      <c r="CO10" s="4"/>
      <c r="CP10" s="13"/>
      <c r="CQ10" s="86" t="s">
        <v>63</v>
      </c>
      <c r="CR10" s="84">
        <v>31.585000000000001</v>
      </c>
      <c r="CS10" s="84">
        <v>32.372</v>
      </c>
      <c r="CT10" s="84">
        <v>1774.1</v>
      </c>
      <c r="CU10" s="21">
        <f t="shared" si="53"/>
        <v>5.3953333333333333</v>
      </c>
      <c r="CV10" s="21">
        <f t="shared" si="54"/>
        <v>5.6201726980497</v>
      </c>
      <c r="CW10" s="3">
        <f t="shared" si="55"/>
        <v>-0.22483936471636667</v>
      </c>
      <c r="CX10" s="3">
        <f t="shared" si="56"/>
        <v>33.7210361882982</v>
      </c>
      <c r="CY10" s="3">
        <f t="shared" si="57"/>
        <v>6.1999999999998181</v>
      </c>
      <c r="CZ10" s="3">
        <f t="shared" si="58"/>
        <v>5.539804228467589</v>
      </c>
      <c r="DA10" s="4">
        <f t="shared" si="7"/>
        <v>0.66019577153222908</v>
      </c>
      <c r="DB10" s="4"/>
      <c r="DC10" s="13"/>
      <c r="DD10" s="86" t="s">
        <v>63</v>
      </c>
      <c r="DE10" s="84">
        <v>29.812999999999999</v>
      </c>
      <c r="DF10" s="84">
        <v>30.387</v>
      </c>
      <c r="DG10" s="84">
        <v>1676.6</v>
      </c>
      <c r="DH10" s="21">
        <f t="shared" si="59"/>
        <v>5.0644999999999998</v>
      </c>
      <c r="DI10" s="21">
        <f t="shared" si="60"/>
        <v>5.3468982457592107</v>
      </c>
      <c r="DJ10" s="3">
        <f t="shared" si="61"/>
        <v>-0.28239824575921091</v>
      </c>
      <c r="DK10" s="3">
        <f t="shared" si="62"/>
        <v>32.081389474555259</v>
      </c>
      <c r="DL10" s="3">
        <f t="shared" si="63"/>
        <v>5.7999999999999545</v>
      </c>
      <c r="DM10" s="3">
        <f t="shared" si="64"/>
        <v>5.2704376008448541</v>
      </c>
      <c r="DN10" s="4">
        <f t="shared" si="8"/>
        <v>0.52956239915510039</v>
      </c>
      <c r="DO10" s="4"/>
      <c r="DP10" s="13"/>
      <c r="DQ10" s="11"/>
      <c r="DR10" s="55" t="str">
        <f t="shared" si="70"/>
        <v>13-03-2026 17:50</v>
      </c>
      <c r="DS10" s="5">
        <f t="shared" si="65"/>
        <v>56.441166666666675</v>
      </c>
      <c r="DT10" s="5">
        <f t="shared" si="66"/>
        <v>58.176521607426388</v>
      </c>
      <c r="DU10" s="6">
        <f t="shared" si="9"/>
        <v>-1.7353549407597129</v>
      </c>
      <c r="DV10" s="5">
        <f t="shared" si="67"/>
        <v>349.05912964455825</v>
      </c>
      <c r="DW10" s="5">
        <f t="shared" si="68"/>
        <v>64.600000000000136</v>
      </c>
      <c r="DX10" s="5">
        <f t="shared" si="69"/>
        <v>57.344597348440189</v>
      </c>
      <c r="DY10" s="6">
        <f t="shared" si="10"/>
        <v>7.2554026515599475</v>
      </c>
      <c r="DZ10" s="11"/>
      <c r="EA10" s="65">
        <v>8</v>
      </c>
      <c r="EB10" s="74">
        <f>DB77</f>
        <v>0.97121944174567432</v>
      </c>
      <c r="EC10" s="11"/>
      <c r="ED10" s="11"/>
      <c r="EE10" s="11"/>
      <c r="EF10" s="11"/>
      <c r="EG10" s="11"/>
      <c r="EH10" s="11"/>
    </row>
    <row r="11" spans="1:138" ht="21" x14ac:dyDescent="0.5">
      <c r="A11" s="91" t="s">
        <v>64</v>
      </c>
      <c r="B11" s="95">
        <v>171</v>
      </c>
      <c r="C11" s="96">
        <v>47.93</v>
      </c>
      <c r="D11" s="12"/>
      <c r="E11" s="84">
        <v>57.058999999999997</v>
      </c>
      <c r="F11" s="84">
        <v>57.893000000000001</v>
      </c>
      <c r="G11" s="84">
        <v>2360.6</v>
      </c>
      <c r="H11" s="21">
        <f t="shared" si="11"/>
        <v>9.6488333333333323</v>
      </c>
      <c r="I11" s="3">
        <f t="shared" si="12"/>
        <v>10.215880845234436</v>
      </c>
      <c r="J11" s="3">
        <f t="shared" si="13"/>
        <v>-0.56704751190110336</v>
      </c>
      <c r="K11" s="3">
        <f t="shared" si="14"/>
        <v>61.29528507140661</v>
      </c>
      <c r="L11" s="3">
        <f t="shared" si="15"/>
        <v>10.699999999999818</v>
      </c>
      <c r="M11" s="3">
        <f t="shared" si="16"/>
        <v>10.069793749147584</v>
      </c>
      <c r="N11" s="4">
        <f t="shared" si="0"/>
        <v>0.63020625085223436</v>
      </c>
      <c r="O11" s="4"/>
      <c r="P11" s="13"/>
      <c r="Q11" s="86" t="s">
        <v>64</v>
      </c>
      <c r="R11" s="84">
        <v>58.024999999999999</v>
      </c>
      <c r="S11" s="84">
        <v>58.896999999999998</v>
      </c>
      <c r="T11" s="84">
        <v>2386.9</v>
      </c>
      <c r="U11" s="21">
        <f t="shared" si="17"/>
        <v>9.8161666666666658</v>
      </c>
      <c r="V11" s="3">
        <f t="shared" si="18"/>
        <v>10.215880845234436</v>
      </c>
      <c r="W11" s="3">
        <f t="shared" si="19"/>
        <v>-0.39971417856776981</v>
      </c>
      <c r="X11" s="3">
        <f t="shared" si="20"/>
        <v>61.29528507140661</v>
      </c>
      <c r="Y11" s="3">
        <f>T11-T13</f>
        <v>24.800000000000182</v>
      </c>
      <c r="Z11" s="3">
        <f t="shared" si="22"/>
        <v>10.069793749147584</v>
      </c>
      <c r="AA11" s="4">
        <f t="shared" si="1"/>
        <v>14.730206250852598</v>
      </c>
      <c r="AB11" s="4"/>
      <c r="AC11" s="13"/>
      <c r="AD11" s="86" t="s">
        <v>64</v>
      </c>
      <c r="AE11" s="84">
        <v>57.628999999999998</v>
      </c>
      <c r="AF11" s="84">
        <v>58.482999999999997</v>
      </c>
      <c r="AG11" s="84">
        <v>2349.5</v>
      </c>
      <c r="AH11" s="21">
        <f t="shared" si="23"/>
        <v>9.747166666666665</v>
      </c>
      <c r="AI11" s="21">
        <f t="shared" si="24"/>
        <v>10.215880845234436</v>
      </c>
      <c r="AJ11" s="3">
        <f t="shared" si="25"/>
        <v>-0.46871417856777065</v>
      </c>
      <c r="AK11" s="3">
        <f t="shared" si="26"/>
        <v>61.29528507140661</v>
      </c>
      <c r="AL11" s="3">
        <f t="shared" si="27"/>
        <v>10.900000000000091</v>
      </c>
      <c r="AM11" s="3">
        <f t="shared" si="28"/>
        <v>10.069793749147584</v>
      </c>
      <c r="AN11" s="4">
        <f t="shared" si="2"/>
        <v>0.83020625085250721</v>
      </c>
      <c r="AO11" s="4"/>
      <c r="AP11" s="13"/>
      <c r="AQ11" s="86" t="s">
        <v>64</v>
      </c>
      <c r="AR11" s="84">
        <v>57.069000000000003</v>
      </c>
      <c r="AS11" s="84">
        <v>57.926000000000002</v>
      </c>
      <c r="AT11" s="84">
        <v>2363</v>
      </c>
      <c r="AU11" s="21">
        <f t="shared" si="29"/>
        <v>9.6543333333333337</v>
      </c>
      <c r="AV11" s="21">
        <f t="shared" si="30"/>
        <v>10.215880845234436</v>
      </c>
      <c r="AW11" s="3">
        <f t="shared" si="31"/>
        <v>-0.56154751190110197</v>
      </c>
      <c r="AX11" s="3">
        <f t="shared" si="32"/>
        <v>61.29528507140661</v>
      </c>
      <c r="AY11" s="3">
        <f t="shared" si="33"/>
        <v>10.900000000000091</v>
      </c>
      <c r="AZ11" s="3">
        <f t="shared" si="34"/>
        <v>10.069793749147584</v>
      </c>
      <c r="BA11" s="4">
        <f t="shared" si="3"/>
        <v>0.83020625085250721</v>
      </c>
      <c r="BB11" s="4"/>
      <c r="BC11" s="13"/>
      <c r="BD11" s="86" t="s">
        <v>64</v>
      </c>
      <c r="BE11" s="84">
        <v>43.162999999999997</v>
      </c>
      <c r="BF11" s="84">
        <v>43.892000000000003</v>
      </c>
      <c r="BG11" s="84">
        <v>1769</v>
      </c>
      <c r="BH11" s="21">
        <f t="shared" si="35"/>
        <v>7.3153333333333332</v>
      </c>
      <c r="BI11" s="21">
        <f t="shared" si="36"/>
        <v>7.5673191446181001</v>
      </c>
      <c r="BJ11" s="3">
        <f t="shared" si="37"/>
        <v>-0.25198581128476683</v>
      </c>
      <c r="BK11" s="3">
        <f t="shared" si="38"/>
        <v>45.4039148677086</v>
      </c>
      <c r="BL11" s="3">
        <f t="shared" si="39"/>
        <v>8</v>
      </c>
      <c r="BM11" s="3">
        <f t="shared" si="40"/>
        <v>7.4591064808500613</v>
      </c>
      <c r="BN11" s="4">
        <f t="shared" si="4"/>
        <v>0.54089351914993866</v>
      </c>
      <c r="BO11" s="4"/>
      <c r="BP11" s="13"/>
      <c r="BQ11" s="86" t="s">
        <v>64</v>
      </c>
      <c r="BR11" s="84">
        <v>41.944000000000003</v>
      </c>
      <c r="BS11" s="84">
        <v>42.648000000000003</v>
      </c>
      <c r="BT11" s="84">
        <v>1750</v>
      </c>
      <c r="BU11" s="21">
        <f t="shared" si="41"/>
        <v>7.1080000000000005</v>
      </c>
      <c r="BV11" s="21">
        <f t="shared" si="42"/>
        <v>7.5673191446181001</v>
      </c>
      <c r="BW11" s="3">
        <f t="shared" si="43"/>
        <v>-0.45931914461809953</v>
      </c>
      <c r="BX11" s="3">
        <f t="shared" si="44"/>
        <v>45.4039148677086</v>
      </c>
      <c r="BY11" s="3">
        <f t="shared" si="45"/>
        <v>7.7999999999999545</v>
      </c>
      <c r="BZ11" s="3">
        <f t="shared" si="46"/>
        <v>7.4591064808500613</v>
      </c>
      <c r="CA11" s="4">
        <f t="shared" si="5"/>
        <v>0.34089351914989319</v>
      </c>
      <c r="CB11" s="4"/>
      <c r="CC11" s="13"/>
      <c r="CD11" s="86" t="s">
        <v>64</v>
      </c>
      <c r="CE11" s="84">
        <v>42.097000000000001</v>
      </c>
      <c r="CF11" s="84">
        <v>42.816000000000003</v>
      </c>
      <c r="CG11" s="84">
        <v>1752.7</v>
      </c>
      <c r="CH11" s="21">
        <f t="shared" si="47"/>
        <v>7.1360000000000001</v>
      </c>
      <c r="CI11" s="21">
        <f t="shared" si="48"/>
        <v>7.5673191446181001</v>
      </c>
      <c r="CJ11" s="3">
        <f t="shared" si="49"/>
        <v>-0.43131914461809995</v>
      </c>
      <c r="CK11" s="3">
        <f t="shared" si="50"/>
        <v>45.4039148677086</v>
      </c>
      <c r="CL11" s="3">
        <f t="shared" si="51"/>
        <v>8</v>
      </c>
      <c r="CM11" s="3">
        <f t="shared" si="52"/>
        <v>7.4591064808500613</v>
      </c>
      <c r="CN11" s="4">
        <f t="shared" si="6"/>
        <v>0.54089351914993866</v>
      </c>
      <c r="CO11" s="4"/>
      <c r="CP11" s="13"/>
      <c r="CQ11" s="86" t="s">
        <v>64</v>
      </c>
      <c r="CR11" s="84">
        <v>41.704000000000001</v>
      </c>
      <c r="CS11" s="84">
        <v>42.698</v>
      </c>
      <c r="CT11" s="84">
        <v>1767.9</v>
      </c>
      <c r="CU11" s="21">
        <f t="shared" si="53"/>
        <v>7.1163333333333334</v>
      </c>
      <c r="CV11" s="21">
        <f t="shared" si="54"/>
        <v>7.5673191446181001</v>
      </c>
      <c r="CW11" s="3">
        <f t="shared" si="55"/>
        <v>-0.45098581128476667</v>
      </c>
      <c r="CX11" s="3">
        <f t="shared" si="56"/>
        <v>45.4039148677086</v>
      </c>
      <c r="CY11" s="3">
        <f t="shared" si="57"/>
        <v>7.9000000000000909</v>
      </c>
      <c r="CZ11" s="3">
        <f t="shared" si="58"/>
        <v>7.4591064808500613</v>
      </c>
      <c r="DA11" s="4">
        <f t="shared" si="7"/>
        <v>0.44089351915002961</v>
      </c>
      <c r="DB11" s="4"/>
      <c r="DC11" s="13"/>
      <c r="DD11" s="86" t="s">
        <v>64</v>
      </c>
      <c r="DE11" s="84">
        <v>39.329000000000001</v>
      </c>
      <c r="DF11" s="84">
        <v>40.009</v>
      </c>
      <c r="DG11" s="84">
        <v>1670.8</v>
      </c>
      <c r="DH11" s="21">
        <f t="shared" si="59"/>
        <v>6.6681666666666661</v>
      </c>
      <c r="DI11" s="21">
        <f t="shared" si="60"/>
        <v>7.1993669293293312</v>
      </c>
      <c r="DJ11" s="3">
        <f t="shared" si="61"/>
        <v>-0.53120026266266507</v>
      </c>
      <c r="DK11" s="3">
        <f t="shared" si="62"/>
        <v>43.196201575975984</v>
      </c>
      <c r="DL11" s="3">
        <f t="shared" si="63"/>
        <v>7.5</v>
      </c>
      <c r="DM11" s="3">
        <f t="shared" si="64"/>
        <v>7.0964159822399218</v>
      </c>
      <c r="DN11" s="4">
        <f t="shared" si="8"/>
        <v>0.40358401776007824</v>
      </c>
      <c r="DO11" s="4"/>
      <c r="DP11" s="13"/>
      <c r="DQ11" s="11"/>
      <c r="DR11" s="55" t="str">
        <f t="shared" si="70"/>
        <v>13-03-2026 17:40</v>
      </c>
      <c r="DS11" s="5">
        <f t="shared" si="65"/>
        <v>74.210333333333338</v>
      </c>
      <c r="DT11" s="5">
        <f t="shared" si="66"/>
        <v>78.332166888739465</v>
      </c>
      <c r="DU11" s="6">
        <f t="shared" si="9"/>
        <v>-4.1218335554061269</v>
      </c>
      <c r="DV11" s="5">
        <f t="shared" si="67"/>
        <v>469.99300133243673</v>
      </c>
      <c r="DW11" s="5">
        <f t="shared" si="68"/>
        <v>96.500000000000227</v>
      </c>
      <c r="DX11" s="5">
        <f t="shared" si="69"/>
        <v>77.212016902230502</v>
      </c>
      <c r="DY11" s="6">
        <f t="shared" si="10"/>
        <v>19.287983097769725</v>
      </c>
      <c r="DZ11" s="11"/>
      <c r="EA11" s="65">
        <v>9</v>
      </c>
      <c r="EB11" s="74">
        <f>DO77</f>
        <v>0.98438249343425954</v>
      </c>
      <c r="EC11" s="11"/>
      <c r="ED11" s="11"/>
      <c r="EE11" s="11"/>
      <c r="EF11" s="11"/>
      <c r="EG11" s="11"/>
      <c r="EH11" s="11"/>
    </row>
    <row r="12" spans="1:138" x14ac:dyDescent="0.35">
      <c r="A12" s="91" t="s">
        <v>65</v>
      </c>
      <c r="B12" s="95">
        <v>217</v>
      </c>
      <c r="C12" s="96">
        <v>47.93</v>
      </c>
      <c r="D12" s="12"/>
      <c r="E12" s="84">
        <v>72.533000000000001</v>
      </c>
      <c r="F12" s="84">
        <v>73.521000000000001</v>
      </c>
      <c r="G12" s="84">
        <v>2349.9</v>
      </c>
      <c r="H12" s="21">
        <f t="shared" si="11"/>
        <v>12.253499999999999</v>
      </c>
      <c r="I12" s="3">
        <f t="shared" si="12"/>
        <v>12.964012534595744</v>
      </c>
      <c r="J12" s="3">
        <f t="shared" si="13"/>
        <v>-0.71051253459574504</v>
      </c>
      <c r="K12" s="3">
        <f t="shared" si="14"/>
        <v>77.784075207574475</v>
      </c>
      <c r="L12" s="3">
        <f t="shared" si="15"/>
        <v>13.5</v>
      </c>
      <c r="M12" s="3">
        <f t="shared" si="16"/>
        <v>12.778627155351025</v>
      </c>
      <c r="N12" s="4">
        <f t="shared" si="0"/>
        <v>0.72137284464897533</v>
      </c>
      <c r="O12" s="4"/>
      <c r="P12" s="13"/>
      <c r="Q12" s="86"/>
      <c r="R12" s="84"/>
      <c r="S12" s="84"/>
      <c r="T12" s="84"/>
      <c r="U12" s="21">
        <f t="shared" si="17"/>
        <v>0</v>
      </c>
      <c r="V12" s="3">
        <f t="shared" si="18"/>
        <v>12.964012534595744</v>
      </c>
      <c r="W12" s="3">
        <f t="shared" si="19"/>
        <v>-12.964012534595744</v>
      </c>
      <c r="X12" s="3">
        <f t="shared" si="20"/>
        <v>77.784075207574475</v>
      </c>
      <c r="Y12" s="3">
        <v>0</v>
      </c>
      <c r="Z12" s="3">
        <f t="shared" si="22"/>
        <v>12.778627155351025</v>
      </c>
      <c r="AA12" s="4">
        <f t="shared" si="1"/>
        <v>-12.778627155351025</v>
      </c>
      <c r="AB12" s="4"/>
      <c r="AC12" s="13"/>
      <c r="AD12" s="86" t="s">
        <v>65</v>
      </c>
      <c r="AE12" s="84">
        <v>73.302000000000007</v>
      </c>
      <c r="AF12" s="84">
        <v>74.441999999999993</v>
      </c>
      <c r="AG12" s="84">
        <v>2338.6</v>
      </c>
      <c r="AH12" s="21">
        <f t="shared" si="23"/>
        <v>12.406999999999998</v>
      </c>
      <c r="AI12" s="21">
        <f t="shared" si="24"/>
        <v>12.964012534595744</v>
      </c>
      <c r="AJ12" s="3">
        <f t="shared" si="25"/>
        <v>-0.55701253459574573</v>
      </c>
      <c r="AK12" s="3">
        <f t="shared" si="26"/>
        <v>77.784075207574475</v>
      </c>
      <c r="AL12" s="3">
        <f t="shared" si="27"/>
        <v>13.599999999999909</v>
      </c>
      <c r="AM12" s="3">
        <f t="shared" si="28"/>
        <v>12.778627155351025</v>
      </c>
      <c r="AN12" s="4">
        <f t="shared" si="2"/>
        <v>0.82137284464888438</v>
      </c>
      <c r="AO12" s="4"/>
      <c r="AP12" s="13"/>
      <c r="AQ12" s="86" t="s">
        <v>65</v>
      </c>
      <c r="AR12" s="84">
        <v>72.905000000000001</v>
      </c>
      <c r="AS12" s="84">
        <v>73.88</v>
      </c>
      <c r="AT12" s="84">
        <v>2352.1</v>
      </c>
      <c r="AU12" s="21">
        <f t="shared" si="29"/>
        <v>12.313333333333333</v>
      </c>
      <c r="AV12" s="21">
        <f t="shared" si="30"/>
        <v>12.964012534595744</v>
      </c>
      <c r="AW12" s="3">
        <f t="shared" si="31"/>
        <v>-0.65067920126241141</v>
      </c>
      <c r="AX12" s="3">
        <f t="shared" si="32"/>
        <v>77.784075207574475</v>
      </c>
      <c r="AY12" s="3">
        <f t="shared" si="33"/>
        <v>13.5</v>
      </c>
      <c r="AZ12" s="3">
        <f t="shared" si="34"/>
        <v>12.778627155351025</v>
      </c>
      <c r="BA12" s="4">
        <f t="shared" si="3"/>
        <v>0.72137284464897533</v>
      </c>
      <c r="BB12" s="4"/>
      <c r="BC12" s="13"/>
      <c r="BD12" s="86" t="s">
        <v>65</v>
      </c>
      <c r="BE12" s="84">
        <v>54.508000000000003</v>
      </c>
      <c r="BF12" s="84">
        <v>55.332000000000001</v>
      </c>
      <c r="BG12" s="84">
        <v>1761</v>
      </c>
      <c r="BH12" s="21">
        <f t="shared" si="35"/>
        <v>9.2219999999999995</v>
      </c>
      <c r="BI12" s="21">
        <f t="shared" si="36"/>
        <v>9.6029722478486992</v>
      </c>
      <c r="BJ12" s="3">
        <f t="shared" si="37"/>
        <v>-0.38097224784869965</v>
      </c>
      <c r="BK12" s="3">
        <f t="shared" si="38"/>
        <v>57.617833487092192</v>
      </c>
      <c r="BL12" s="3">
        <f t="shared" si="39"/>
        <v>10.099999999999909</v>
      </c>
      <c r="BM12" s="3">
        <f t="shared" si="40"/>
        <v>9.4656497447044625</v>
      </c>
      <c r="BN12" s="4">
        <f t="shared" si="4"/>
        <v>0.63435025529544653</v>
      </c>
      <c r="BO12" s="4"/>
      <c r="BP12" s="13"/>
      <c r="BQ12" s="86" t="s">
        <v>65</v>
      </c>
      <c r="BR12" s="84">
        <v>52.838999999999999</v>
      </c>
      <c r="BS12" s="84">
        <v>53.637999999999998</v>
      </c>
      <c r="BT12" s="84">
        <v>1742.2</v>
      </c>
      <c r="BU12" s="21">
        <f t="shared" si="41"/>
        <v>8.9396666666666658</v>
      </c>
      <c r="BV12" s="21">
        <f t="shared" si="42"/>
        <v>9.6029722478486992</v>
      </c>
      <c r="BW12" s="3">
        <f t="shared" si="43"/>
        <v>-0.66330558118203342</v>
      </c>
      <c r="BX12" s="3">
        <f t="shared" si="44"/>
        <v>57.617833487092192</v>
      </c>
      <c r="BY12" s="3">
        <f t="shared" si="45"/>
        <v>9.9000000000000909</v>
      </c>
      <c r="BZ12" s="3">
        <f t="shared" si="46"/>
        <v>9.4656497447044625</v>
      </c>
      <c r="CA12" s="4">
        <f t="shared" si="5"/>
        <v>0.43435025529562843</v>
      </c>
      <c r="CB12" s="4"/>
      <c r="CC12" s="13"/>
      <c r="CD12" s="86" t="s">
        <v>65</v>
      </c>
      <c r="CE12" s="84">
        <v>53.692</v>
      </c>
      <c r="CF12" s="84">
        <v>54.515000000000001</v>
      </c>
      <c r="CG12" s="84">
        <v>1744.7</v>
      </c>
      <c r="CH12" s="21">
        <f t="shared" si="47"/>
        <v>9.0858333333333334</v>
      </c>
      <c r="CI12" s="21">
        <f t="shared" si="48"/>
        <v>9.6029722478486992</v>
      </c>
      <c r="CJ12" s="3">
        <f t="shared" si="49"/>
        <v>-0.51713891451536576</v>
      </c>
      <c r="CK12" s="3">
        <f t="shared" si="50"/>
        <v>57.617833487092192</v>
      </c>
      <c r="CL12" s="3">
        <f t="shared" si="51"/>
        <v>9.7999999999999545</v>
      </c>
      <c r="CM12" s="3">
        <f t="shared" si="52"/>
        <v>9.4656497447044625</v>
      </c>
      <c r="CN12" s="4">
        <f t="shared" si="6"/>
        <v>0.334350255295492</v>
      </c>
      <c r="CO12" s="4"/>
      <c r="CP12" s="13"/>
      <c r="CQ12" s="86" t="s">
        <v>65</v>
      </c>
      <c r="CR12" s="84">
        <v>53.262</v>
      </c>
      <c r="CS12" s="84">
        <v>54.874000000000002</v>
      </c>
      <c r="CT12" s="84">
        <v>1760</v>
      </c>
      <c r="CU12" s="21">
        <f t="shared" si="53"/>
        <v>9.1456666666666671</v>
      </c>
      <c r="CV12" s="21">
        <f t="shared" si="54"/>
        <v>9.6029722478486992</v>
      </c>
      <c r="CW12" s="3">
        <f t="shared" si="55"/>
        <v>-0.45730558118203213</v>
      </c>
      <c r="CX12" s="3">
        <f t="shared" si="56"/>
        <v>57.617833487092192</v>
      </c>
      <c r="CY12" s="3">
        <f t="shared" si="57"/>
        <v>9.7999999999999545</v>
      </c>
      <c r="CZ12" s="3">
        <f t="shared" si="58"/>
        <v>9.4656497447044625</v>
      </c>
      <c r="DA12" s="4">
        <f t="shared" si="7"/>
        <v>0.334350255295492</v>
      </c>
      <c r="DB12" s="4"/>
      <c r="DC12" s="13"/>
      <c r="DD12" s="86" t="s">
        <v>65</v>
      </c>
      <c r="DE12" s="84">
        <v>50.338000000000001</v>
      </c>
      <c r="DF12" s="84">
        <v>51.164999999999999</v>
      </c>
      <c r="DG12" s="84">
        <v>1663.3</v>
      </c>
      <c r="DH12" s="21">
        <f t="shared" si="59"/>
        <v>8.5274999999999999</v>
      </c>
      <c r="DI12" s="21">
        <f t="shared" si="60"/>
        <v>9.1360387348799108</v>
      </c>
      <c r="DJ12" s="3">
        <f t="shared" si="61"/>
        <v>-0.60853873487991095</v>
      </c>
      <c r="DK12" s="3">
        <f t="shared" si="62"/>
        <v>54.816232409279465</v>
      </c>
      <c r="DL12" s="3">
        <f t="shared" si="63"/>
        <v>9.2000000000000455</v>
      </c>
      <c r="DM12" s="3">
        <f t="shared" si="64"/>
        <v>9.0053933809711282</v>
      </c>
      <c r="DN12" s="4">
        <f t="shared" si="8"/>
        <v>0.19460661902891729</v>
      </c>
      <c r="DO12" s="4"/>
      <c r="DP12" s="13"/>
      <c r="DQ12" s="11"/>
      <c r="DR12" s="55" t="str">
        <f t="shared" si="70"/>
        <v>13-03-2026 17:30</v>
      </c>
      <c r="DS12" s="5">
        <f t="shared" si="65"/>
        <v>81.894500000000008</v>
      </c>
      <c r="DT12" s="5">
        <f t="shared" si="66"/>
        <v>99.403977864657691</v>
      </c>
      <c r="DU12" s="6">
        <f t="shared" si="9"/>
        <v>-17.509477864657683</v>
      </c>
      <c r="DV12" s="5">
        <f t="shared" si="67"/>
        <v>596.42386718794614</v>
      </c>
      <c r="DW12" s="5">
        <f t="shared" si="68"/>
        <v>89.399999999999864</v>
      </c>
      <c r="DX12" s="5">
        <f t="shared" si="69"/>
        <v>97.982500981193084</v>
      </c>
      <c r="DY12" s="6">
        <f t="shared" si="10"/>
        <v>-8.5825009811932205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91" t="s">
        <v>66</v>
      </c>
      <c r="B13" s="95">
        <v>265</v>
      </c>
      <c r="C13" s="96">
        <v>47.93</v>
      </c>
      <c r="D13" s="12"/>
      <c r="E13" s="84">
        <v>89.052999999999997</v>
      </c>
      <c r="F13" s="84">
        <v>90.171000000000006</v>
      </c>
      <c r="G13" s="84">
        <v>2336.4</v>
      </c>
      <c r="H13" s="21">
        <f t="shared" si="11"/>
        <v>15.028500000000001</v>
      </c>
      <c r="I13" s="3">
        <f t="shared" si="12"/>
        <v>15.831628210451026</v>
      </c>
      <c r="J13" s="3">
        <f t="shared" si="13"/>
        <v>-0.80312821045102467</v>
      </c>
      <c r="K13" s="3">
        <f t="shared" si="14"/>
        <v>94.989769262706147</v>
      </c>
      <c r="L13" s="3">
        <f t="shared" si="15"/>
        <v>16.900000000000091</v>
      </c>
      <c r="M13" s="3">
        <f t="shared" si="16"/>
        <v>15.605235927041576</v>
      </c>
      <c r="N13" s="4">
        <f t="shared" si="0"/>
        <v>1.2947640729585146</v>
      </c>
      <c r="O13" s="4"/>
      <c r="P13" s="13"/>
      <c r="Q13" s="86" t="s">
        <v>66</v>
      </c>
      <c r="R13" s="84">
        <v>90.790999999999997</v>
      </c>
      <c r="S13" s="84">
        <v>91.94</v>
      </c>
      <c r="T13" s="84">
        <v>2362.1</v>
      </c>
      <c r="U13" s="21">
        <f t="shared" si="17"/>
        <v>15.323333333333332</v>
      </c>
      <c r="V13" s="3">
        <f t="shared" si="18"/>
        <v>15.831628210451026</v>
      </c>
      <c r="W13" s="3">
        <f t="shared" si="19"/>
        <v>-0.50829487711769339</v>
      </c>
      <c r="X13" s="3">
        <f t="shared" si="20"/>
        <v>94.989769262706147</v>
      </c>
      <c r="Y13" s="3">
        <f t="shared" si="21"/>
        <v>16.699999999999818</v>
      </c>
      <c r="Z13" s="3">
        <f t="shared" si="22"/>
        <v>15.605235927041576</v>
      </c>
      <c r="AA13" s="4">
        <f t="shared" si="1"/>
        <v>1.0947640729582417</v>
      </c>
      <c r="AB13" s="4"/>
      <c r="AC13" s="13"/>
      <c r="AD13" s="86" t="s">
        <v>66</v>
      </c>
      <c r="AE13" s="84">
        <v>89.981999999999999</v>
      </c>
      <c r="AF13" s="84">
        <v>91.524000000000001</v>
      </c>
      <c r="AG13" s="84">
        <v>2325</v>
      </c>
      <c r="AH13" s="21">
        <f t="shared" si="23"/>
        <v>15.254</v>
      </c>
      <c r="AI13" s="21">
        <f t="shared" si="24"/>
        <v>15.831628210451026</v>
      </c>
      <c r="AJ13" s="3">
        <f t="shared" si="25"/>
        <v>-0.57762821045102619</v>
      </c>
      <c r="AK13" s="3">
        <f t="shared" si="26"/>
        <v>94.989769262706147</v>
      </c>
      <c r="AL13" s="3">
        <f t="shared" si="27"/>
        <v>16.400000000000091</v>
      </c>
      <c r="AM13" s="3">
        <f t="shared" si="28"/>
        <v>15.605235927041576</v>
      </c>
      <c r="AN13" s="4">
        <f t="shared" si="2"/>
        <v>0.79476407295851459</v>
      </c>
      <c r="AO13" s="4"/>
      <c r="AP13" s="13"/>
      <c r="AQ13" s="86" t="s">
        <v>66</v>
      </c>
      <c r="AR13" s="84">
        <v>89.713999999999999</v>
      </c>
      <c r="AS13" s="84">
        <v>90.858999999999995</v>
      </c>
      <c r="AT13" s="84">
        <v>2338.6</v>
      </c>
      <c r="AU13" s="21">
        <f t="shared" si="29"/>
        <v>15.143166666666666</v>
      </c>
      <c r="AV13" s="21">
        <f t="shared" si="30"/>
        <v>15.831628210451026</v>
      </c>
      <c r="AW13" s="3">
        <f t="shared" si="31"/>
        <v>-0.68846154378435998</v>
      </c>
      <c r="AX13" s="3">
        <f t="shared" si="32"/>
        <v>94.989769262706147</v>
      </c>
      <c r="AY13" s="3">
        <f t="shared" si="33"/>
        <v>16.299999999999727</v>
      </c>
      <c r="AZ13" s="3">
        <f t="shared" si="34"/>
        <v>15.605235927041576</v>
      </c>
      <c r="BA13" s="4">
        <f t="shared" si="3"/>
        <v>0.69476407295815079</v>
      </c>
      <c r="BB13" s="4"/>
      <c r="BC13" s="13"/>
      <c r="BD13" s="86" t="s">
        <v>66</v>
      </c>
      <c r="BE13" s="84">
        <v>67.069999999999993</v>
      </c>
      <c r="BF13" s="84">
        <v>68.001999999999995</v>
      </c>
      <c r="BG13" s="84">
        <v>1750.9</v>
      </c>
      <c r="BH13" s="21">
        <f t="shared" si="35"/>
        <v>11.333666666666666</v>
      </c>
      <c r="BI13" s="21">
        <f t="shared" si="36"/>
        <v>11.727132007741501</v>
      </c>
      <c r="BJ13" s="3">
        <f t="shared" si="37"/>
        <v>-0.393465341074835</v>
      </c>
      <c r="BK13" s="3">
        <f t="shared" si="38"/>
        <v>70.362792046449002</v>
      </c>
      <c r="BL13" s="3">
        <f t="shared" si="39"/>
        <v>12.200000000000045</v>
      </c>
      <c r="BM13" s="3">
        <f t="shared" si="40"/>
        <v>11.559434020030798</v>
      </c>
      <c r="BN13" s="4">
        <f t="shared" si="4"/>
        <v>0.64056597996924758</v>
      </c>
      <c r="BO13" s="4"/>
      <c r="BP13" s="13"/>
      <c r="BQ13" s="86" t="s">
        <v>66</v>
      </c>
      <c r="BR13" s="84">
        <v>65.744</v>
      </c>
      <c r="BS13" s="84">
        <v>66.637</v>
      </c>
      <c r="BT13" s="84">
        <v>1732.3</v>
      </c>
      <c r="BU13" s="21">
        <f t="shared" si="41"/>
        <v>11.106166666666667</v>
      </c>
      <c r="BV13" s="21">
        <f t="shared" si="42"/>
        <v>11.727132007741501</v>
      </c>
      <c r="BW13" s="3">
        <f t="shared" si="43"/>
        <v>-0.62096534107483414</v>
      </c>
      <c r="BX13" s="3">
        <f t="shared" si="44"/>
        <v>70.362792046449002</v>
      </c>
      <c r="BY13" s="3">
        <f t="shared" si="45"/>
        <v>11.899999999999864</v>
      </c>
      <c r="BZ13" s="3">
        <f t="shared" si="46"/>
        <v>11.559434020030798</v>
      </c>
      <c r="CA13" s="4">
        <f t="shared" si="5"/>
        <v>0.34056597996906568</v>
      </c>
      <c r="CB13" s="4"/>
      <c r="CC13" s="13"/>
      <c r="CD13" s="86" t="s">
        <v>66</v>
      </c>
      <c r="CE13" s="84">
        <v>65.290000000000006</v>
      </c>
      <c r="CF13" s="84">
        <v>66.19</v>
      </c>
      <c r="CG13" s="84">
        <v>1734.9</v>
      </c>
      <c r="CH13" s="21">
        <f t="shared" si="47"/>
        <v>11.031666666666666</v>
      </c>
      <c r="CI13" s="21">
        <f t="shared" si="48"/>
        <v>11.727132007741501</v>
      </c>
      <c r="CJ13" s="3">
        <f t="shared" si="49"/>
        <v>-0.6954653410748346</v>
      </c>
      <c r="CK13" s="3">
        <f t="shared" si="50"/>
        <v>70.362792046449002</v>
      </c>
      <c r="CL13" s="3">
        <f t="shared" si="51"/>
        <v>11.900000000000091</v>
      </c>
      <c r="CM13" s="3">
        <f t="shared" si="52"/>
        <v>11.559434020030798</v>
      </c>
      <c r="CN13" s="4">
        <f t="shared" si="6"/>
        <v>0.34056597996929305</v>
      </c>
      <c r="CO13" s="4"/>
      <c r="CP13" s="13"/>
      <c r="CQ13" s="86" t="s">
        <v>66</v>
      </c>
      <c r="CR13" s="84">
        <v>65.656999999999996</v>
      </c>
      <c r="CS13" s="84">
        <v>67.518000000000001</v>
      </c>
      <c r="CT13" s="84">
        <v>1750.2</v>
      </c>
      <c r="CU13" s="21">
        <f t="shared" si="53"/>
        <v>11.253</v>
      </c>
      <c r="CV13" s="21">
        <f t="shared" si="54"/>
        <v>11.727132007741501</v>
      </c>
      <c r="CW13" s="3">
        <f t="shared" si="55"/>
        <v>-0.47413200774150077</v>
      </c>
      <c r="CX13" s="3">
        <f t="shared" si="56"/>
        <v>70.362792046449002</v>
      </c>
      <c r="CY13" s="3">
        <f t="shared" si="57"/>
        <v>12</v>
      </c>
      <c r="CZ13" s="3">
        <f t="shared" si="58"/>
        <v>11.559434020030798</v>
      </c>
      <c r="DA13" s="4">
        <f t="shared" si="7"/>
        <v>0.4405659799692021</v>
      </c>
      <c r="DB13" s="4"/>
      <c r="DC13" s="13"/>
      <c r="DD13" s="86" t="s">
        <v>66</v>
      </c>
      <c r="DE13" s="84">
        <v>61.988</v>
      </c>
      <c r="DF13" s="84">
        <v>62.868000000000002</v>
      </c>
      <c r="DG13" s="84">
        <v>1654.1</v>
      </c>
      <c r="DH13" s="21">
        <f t="shared" si="59"/>
        <v>10.478</v>
      </c>
      <c r="DI13" s="21">
        <f t="shared" si="60"/>
        <v>11.15691366241095</v>
      </c>
      <c r="DJ13" s="3">
        <f t="shared" si="61"/>
        <v>-0.67891366241095064</v>
      </c>
      <c r="DK13" s="3">
        <f t="shared" si="62"/>
        <v>66.941481974465717</v>
      </c>
      <c r="DL13" s="3">
        <f t="shared" si="63"/>
        <v>11.399999999999864</v>
      </c>
      <c r="DM13" s="3">
        <f t="shared" si="64"/>
        <v>10.997369797038473</v>
      </c>
      <c r="DN13" s="4">
        <f t="shared" si="8"/>
        <v>0.40263020296139018</v>
      </c>
      <c r="DO13" s="4"/>
      <c r="DP13" s="13"/>
      <c r="DQ13" s="11"/>
      <c r="DR13" s="55" t="str">
        <f t="shared" si="70"/>
        <v>13-03-2026 17:20</v>
      </c>
      <c r="DS13" s="5">
        <f t="shared" si="65"/>
        <v>115.95149999999998</v>
      </c>
      <c r="DT13" s="5">
        <f t="shared" si="66"/>
        <v>121.39195453518107</v>
      </c>
      <c r="DU13" s="6">
        <f t="shared" si="9"/>
        <v>-5.4404545351810896</v>
      </c>
      <c r="DV13" s="5">
        <f t="shared" si="67"/>
        <v>728.35172721108643</v>
      </c>
      <c r="DW13" s="5">
        <f t="shared" si="68"/>
        <v>125.69999999999959</v>
      </c>
      <c r="DX13" s="5">
        <f t="shared" si="69"/>
        <v>119.65604958532795</v>
      </c>
      <c r="DY13" s="6">
        <f t="shared" si="10"/>
        <v>6.0439504146716416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91" t="s">
        <v>67</v>
      </c>
      <c r="B14" s="95">
        <v>309</v>
      </c>
      <c r="C14" s="96">
        <v>47.93</v>
      </c>
      <c r="D14" s="12"/>
      <c r="E14" s="84">
        <v>105.602</v>
      </c>
      <c r="F14" s="84">
        <v>106.917</v>
      </c>
      <c r="G14" s="84">
        <v>2319.5</v>
      </c>
      <c r="H14" s="21">
        <f t="shared" si="11"/>
        <v>17.819499999999998</v>
      </c>
      <c r="I14" s="3">
        <f t="shared" si="12"/>
        <v>18.460275913318362</v>
      </c>
      <c r="J14" s="3">
        <f t="shared" si="13"/>
        <v>-0.64077591331836459</v>
      </c>
      <c r="K14" s="3">
        <f t="shared" si="14"/>
        <v>110.76165547991019</v>
      </c>
      <c r="L14" s="3">
        <f t="shared" si="15"/>
        <v>17.800000000000182</v>
      </c>
      <c r="M14" s="3">
        <f t="shared" si="16"/>
        <v>18.19629396775791</v>
      </c>
      <c r="N14" s="4">
        <f t="shared" si="0"/>
        <v>-0.39629396775772818</v>
      </c>
      <c r="O14" s="4"/>
      <c r="P14" s="13"/>
      <c r="Q14" s="86" t="s">
        <v>67</v>
      </c>
      <c r="R14" s="84">
        <v>107.015</v>
      </c>
      <c r="S14" s="84">
        <v>108.392</v>
      </c>
      <c r="T14" s="84">
        <v>2345.4</v>
      </c>
      <c r="U14" s="21">
        <f t="shared" si="17"/>
        <v>18.065333333333331</v>
      </c>
      <c r="V14" s="3">
        <f t="shared" si="18"/>
        <v>18.460275913318362</v>
      </c>
      <c r="W14" s="3">
        <f t="shared" si="19"/>
        <v>-0.39494257998503102</v>
      </c>
      <c r="X14" s="3">
        <f t="shared" si="20"/>
        <v>110.76165547991019</v>
      </c>
      <c r="Y14" s="3">
        <f t="shared" si="21"/>
        <v>18.700000000000273</v>
      </c>
      <c r="Z14" s="3">
        <f t="shared" si="22"/>
        <v>18.19629396775791</v>
      </c>
      <c r="AA14" s="4">
        <f t="shared" si="1"/>
        <v>0.50370603224236277</v>
      </c>
      <c r="AB14" s="4"/>
      <c r="AC14" s="13"/>
      <c r="AD14" s="86" t="s">
        <v>67</v>
      </c>
      <c r="AE14" s="84">
        <v>105.801</v>
      </c>
      <c r="AF14" s="84">
        <v>107.773</v>
      </c>
      <c r="AG14" s="84">
        <v>2308.6</v>
      </c>
      <c r="AH14" s="21">
        <f t="shared" si="23"/>
        <v>17.962166666666665</v>
      </c>
      <c r="AI14" s="21">
        <f t="shared" si="24"/>
        <v>18.460275913318362</v>
      </c>
      <c r="AJ14" s="3">
        <f t="shared" si="25"/>
        <v>-0.49810924665169765</v>
      </c>
      <c r="AK14" s="3">
        <f t="shared" si="26"/>
        <v>110.76165547991019</v>
      </c>
      <c r="AL14" s="3">
        <f t="shared" si="27"/>
        <v>18.699999999999818</v>
      </c>
      <c r="AM14" s="3">
        <f t="shared" si="28"/>
        <v>18.19629396775791</v>
      </c>
      <c r="AN14" s="4">
        <f t="shared" si="2"/>
        <v>0.50370603224190802</v>
      </c>
      <c r="AO14" s="4"/>
      <c r="AP14" s="13"/>
      <c r="AQ14" s="86" t="s">
        <v>67</v>
      </c>
      <c r="AR14" s="84">
        <v>105.548</v>
      </c>
      <c r="AS14" s="84">
        <v>106.895</v>
      </c>
      <c r="AT14" s="84">
        <v>2322.3000000000002</v>
      </c>
      <c r="AU14" s="21">
        <f t="shared" si="29"/>
        <v>17.81583333333333</v>
      </c>
      <c r="AV14" s="21">
        <f t="shared" si="30"/>
        <v>18.460275913318362</v>
      </c>
      <c r="AW14" s="3">
        <f t="shared" si="31"/>
        <v>-0.64444257998503218</v>
      </c>
      <c r="AX14" s="3">
        <f t="shared" si="32"/>
        <v>110.76165547991019</v>
      </c>
      <c r="AY14" s="3">
        <f t="shared" si="33"/>
        <v>18.900000000000091</v>
      </c>
      <c r="AZ14" s="3">
        <f t="shared" si="34"/>
        <v>18.19629396775791</v>
      </c>
      <c r="BA14" s="4">
        <f t="shared" si="3"/>
        <v>0.70370603224218087</v>
      </c>
      <c r="BB14" s="4"/>
      <c r="BC14" s="13"/>
      <c r="BD14" s="86" t="s">
        <v>67</v>
      </c>
      <c r="BE14" s="84">
        <v>78.893000000000001</v>
      </c>
      <c r="BF14" s="84">
        <v>79.947999999999993</v>
      </c>
      <c r="BG14" s="84">
        <v>1738.7</v>
      </c>
      <c r="BH14" s="21">
        <f t="shared" si="35"/>
        <v>13.324666666666666</v>
      </c>
      <c r="BI14" s="21">
        <f t="shared" si="36"/>
        <v>13.674278454309899</v>
      </c>
      <c r="BJ14" s="3">
        <f t="shared" si="37"/>
        <v>-0.34961178764323364</v>
      </c>
      <c r="BK14" s="3">
        <f t="shared" si="38"/>
        <v>82.045670725859395</v>
      </c>
      <c r="BL14" s="3">
        <f t="shared" si="39"/>
        <v>14.200000000000045</v>
      </c>
      <c r="BM14" s="3">
        <f t="shared" si="40"/>
        <v>13.478736272413268</v>
      </c>
      <c r="BN14" s="4">
        <f t="shared" si="4"/>
        <v>0.72126372758677704</v>
      </c>
      <c r="BO14" s="4"/>
      <c r="BP14" s="13"/>
      <c r="BQ14" s="86" t="s">
        <v>67</v>
      </c>
      <c r="BR14" s="84">
        <v>77.02</v>
      </c>
      <c r="BS14" s="84">
        <v>78.042000000000002</v>
      </c>
      <c r="BT14" s="84">
        <v>1720.4</v>
      </c>
      <c r="BU14" s="21">
        <f t="shared" si="41"/>
        <v>13.007</v>
      </c>
      <c r="BV14" s="21">
        <f t="shared" si="42"/>
        <v>13.674278454309899</v>
      </c>
      <c r="BW14" s="3">
        <f t="shared" si="43"/>
        <v>-0.66727845430989952</v>
      </c>
      <c r="BX14" s="3">
        <f t="shared" si="44"/>
        <v>82.045670725859395</v>
      </c>
      <c r="BY14" s="3">
        <f t="shared" si="45"/>
        <v>13.800000000000182</v>
      </c>
      <c r="BZ14" s="3">
        <f t="shared" si="46"/>
        <v>13.478736272413268</v>
      </c>
      <c r="CA14" s="4">
        <f t="shared" si="5"/>
        <v>0.32126372758691346</v>
      </c>
      <c r="CB14" s="4"/>
      <c r="CC14" s="13"/>
      <c r="CD14" s="86" t="s">
        <v>67</v>
      </c>
      <c r="CE14" s="84">
        <v>77.448999999999998</v>
      </c>
      <c r="CF14" s="84">
        <v>78.477000000000004</v>
      </c>
      <c r="CG14" s="84">
        <v>1723</v>
      </c>
      <c r="CH14" s="21">
        <f t="shared" si="47"/>
        <v>13.079499999999999</v>
      </c>
      <c r="CI14" s="21">
        <f t="shared" si="48"/>
        <v>13.674278454309899</v>
      </c>
      <c r="CJ14" s="3">
        <f t="shared" si="49"/>
        <v>-0.59477845430989973</v>
      </c>
      <c r="CK14" s="3">
        <f t="shared" si="50"/>
        <v>82.045670725859395</v>
      </c>
      <c r="CL14" s="3">
        <f t="shared" si="51"/>
        <v>13.900000000000091</v>
      </c>
      <c r="CM14" s="3">
        <f t="shared" si="52"/>
        <v>13.478736272413268</v>
      </c>
      <c r="CN14" s="4">
        <f t="shared" si="6"/>
        <v>0.42126372758682251</v>
      </c>
      <c r="CO14" s="4"/>
      <c r="CP14" s="13"/>
      <c r="CQ14" s="86" t="s">
        <v>67</v>
      </c>
      <c r="CR14" s="84">
        <v>77.384</v>
      </c>
      <c r="CS14" s="84">
        <v>79.429000000000002</v>
      </c>
      <c r="CT14" s="84">
        <v>1738.2</v>
      </c>
      <c r="CU14" s="21">
        <f t="shared" si="53"/>
        <v>13.238166666666666</v>
      </c>
      <c r="CV14" s="21">
        <f t="shared" si="54"/>
        <v>13.674278454309899</v>
      </c>
      <c r="CW14" s="3">
        <f t="shared" si="55"/>
        <v>-0.43611178764323277</v>
      </c>
      <c r="CX14" s="3">
        <f t="shared" si="56"/>
        <v>82.045670725859395</v>
      </c>
      <c r="CY14" s="3">
        <f t="shared" si="57"/>
        <v>13.900000000000091</v>
      </c>
      <c r="CZ14" s="3">
        <f t="shared" si="58"/>
        <v>13.478736272413268</v>
      </c>
      <c r="DA14" s="4">
        <f t="shared" si="7"/>
        <v>0.42126372758682251</v>
      </c>
      <c r="DB14" s="4"/>
      <c r="DC14" s="13"/>
      <c r="DD14" s="86" t="s">
        <v>67</v>
      </c>
      <c r="DE14" s="84">
        <v>73.159000000000006</v>
      </c>
      <c r="DF14" s="84">
        <v>74.16</v>
      </c>
      <c r="DG14" s="84">
        <v>1642.7</v>
      </c>
      <c r="DH14" s="21">
        <f t="shared" si="59"/>
        <v>12.36</v>
      </c>
      <c r="DI14" s="21">
        <f t="shared" si="60"/>
        <v>13.00938234598107</v>
      </c>
      <c r="DJ14" s="3">
        <f t="shared" si="61"/>
        <v>-0.64938234598107059</v>
      </c>
      <c r="DK14" s="3">
        <f t="shared" si="62"/>
        <v>78.056294075886427</v>
      </c>
      <c r="DL14" s="3">
        <f t="shared" si="63"/>
        <v>13</v>
      </c>
      <c r="DM14" s="3">
        <f t="shared" si="64"/>
        <v>12.823348178433541</v>
      </c>
      <c r="DN14" s="4">
        <f t="shared" si="8"/>
        <v>0.17665182156645898</v>
      </c>
      <c r="DO14" s="4"/>
      <c r="DP14" s="13"/>
      <c r="DQ14" s="11"/>
      <c r="DR14" s="55" t="str">
        <f t="shared" si="70"/>
        <v>13-03-2026 17:10</v>
      </c>
      <c r="DS14" s="5">
        <f t="shared" si="65"/>
        <v>136.67216666666667</v>
      </c>
      <c r="DT14" s="5">
        <f t="shared" si="66"/>
        <v>141.54759981649411</v>
      </c>
      <c r="DU14" s="6">
        <f t="shared" si="9"/>
        <v>-4.8754331498274439</v>
      </c>
      <c r="DV14" s="5">
        <f t="shared" si="67"/>
        <v>849.28559889896474</v>
      </c>
      <c r="DW14" s="5">
        <f t="shared" si="68"/>
        <v>142.90000000000077</v>
      </c>
      <c r="DX14" s="5">
        <f t="shared" si="69"/>
        <v>139.52346913911828</v>
      </c>
      <c r="DY14" s="6">
        <f t="shared" si="10"/>
        <v>3.3765308608824967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91" t="s">
        <v>68</v>
      </c>
      <c r="B15" s="95">
        <v>350</v>
      </c>
      <c r="C15" s="96">
        <v>48.22</v>
      </c>
      <c r="D15" s="12"/>
      <c r="E15" s="84">
        <v>119.76300000000001</v>
      </c>
      <c r="F15" s="84">
        <v>121.328</v>
      </c>
      <c r="G15" s="84">
        <v>2301.6999999999998</v>
      </c>
      <c r="H15" s="21">
        <f t="shared" si="11"/>
        <v>20.221333333333334</v>
      </c>
      <c r="I15" s="3">
        <f t="shared" si="12"/>
        <v>20.886622389391498</v>
      </c>
      <c r="J15" s="3">
        <f t="shared" si="13"/>
        <v>-0.66528905605816391</v>
      </c>
      <c r="K15" s="3">
        <f t="shared" si="14"/>
        <v>125.31973433634901</v>
      </c>
      <c r="L15" s="3">
        <f t="shared" si="15"/>
        <v>21.599999999999909</v>
      </c>
      <c r="M15" s="3">
        <f t="shared" si="16"/>
        <v>20.587943689223199</v>
      </c>
      <c r="N15" s="4">
        <f t="shared" si="0"/>
        <v>1.0120563107767104</v>
      </c>
      <c r="O15" s="4"/>
      <c r="P15" s="13"/>
      <c r="Q15" s="86" t="s">
        <v>68</v>
      </c>
      <c r="R15" s="84">
        <v>122.009</v>
      </c>
      <c r="S15" s="84">
        <v>123.151</v>
      </c>
      <c r="T15" s="84">
        <v>2326.6999999999998</v>
      </c>
      <c r="U15" s="21">
        <f t="shared" si="17"/>
        <v>20.525166666666664</v>
      </c>
      <c r="V15" s="3">
        <f t="shared" si="18"/>
        <v>20.886622389391498</v>
      </c>
      <c r="W15" s="3">
        <f t="shared" si="19"/>
        <v>-0.36145572272483406</v>
      </c>
      <c r="X15" s="3">
        <f t="shared" si="20"/>
        <v>125.31973433634901</v>
      </c>
      <c r="Y15" s="3">
        <f t="shared" si="21"/>
        <v>22.199999999999818</v>
      </c>
      <c r="Z15" s="3">
        <f t="shared" si="22"/>
        <v>20.587943689223199</v>
      </c>
      <c r="AA15" s="4">
        <f t="shared" si="1"/>
        <v>1.6120563107766195</v>
      </c>
      <c r="AB15" s="4"/>
      <c r="AC15" s="13"/>
      <c r="AD15" s="86" t="s">
        <v>68</v>
      </c>
      <c r="AE15" s="84">
        <v>120.77200000000001</v>
      </c>
      <c r="AF15" s="84">
        <v>122.982</v>
      </c>
      <c r="AG15" s="84">
        <v>2289.9</v>
      </c>
      <c r="AH15" s="21">
        <f t="shared" si="23"/>
        <v>20.497</v>
      </c>
      <c r="AI15" s="21">
        <f t="shared" si="24"/>
        <v>20.886622389391498</v>
      </c>
      <c r="AJ15" s="3">
        <f t="shared" si="25"/>
        <v>-0.38962238939149785</v>
      </c>
      <c r="AK15" s="3">
        <f t="shared" si="26"/>
        <v>125.31973433634901</v>
      </c>
      <c r="AL15" s="3">
        <f t="shared" si="27"/>
        <v>21.400000000000091</v>
      </c>
      <c r="AM15" s="3">
        <f t="shared" si="28"/>
        <v>20.587943689223199</v>
      </c>
      <c r="AN15" s="4">
        <f t="shared" si="2"/>
        <v>0.81205631077689233</v>
      </c>
      <c r="AO15" s="4"/>
      <c r="AP15" s="13"/>
      <c r="AQ15" s="86" t="s">
        <v>68</v>
      </c>
      <c r="AR15" s="84">
        <v>120.42</v>
      </c>
      <c r="AS15" s="84">
        <v>121.98099999999999</v>
      </c>
      <c r="AT15" s="84">
        <v>2303.4</v>
      </c>
      <c r="AU15" s="21">
        <f t="shared" si="29"/>
        <v>20.330166666666663</v>
      </c>
      <c r="AV15" s="21">
        <f t="shared" si="30"/>
        <v>20.886622389391498</v>
      </c>
      <c r="AW15" s="3">
        <f t="shared" si="31"/>
        <v>-0.55645572272483435</v>
      </c>
      <c r="AX15" s="3">
        <f t="shared" si="32"/>
        <v>125.31973433634901</v>
      </c>
      <c r="AY15" s="3">
        <f t="shared" si="33"/>
        <v>21.099999999999909</v>
      </c>
      <c r="AZ15" s="3">
        <f t="shared" si="34"/>
        <v>20.587943689223199</v>
      </c>
      <c r="BA15" s="4">
        <f t="shared" si="3"/>
        <v>0.51205631077671043</v>
      </c>
      <c r="BB15" s="4"/>
      <c r="BC15" s="13"/>
      <c r="BD15" s="86" t="s">
        <v>68</v>
      </c>
      <c r="BE15" s="84">
        <v>90.382000000000005</v>
      </c>
      <c r="BF15" s="84">
        <v>91.545000000000002</v>
      </c>
      <c r="BG15" s="84">
        <v>1724.5</v>
      </c>
      <c r="BH15" s="21">
        <f t="shared" si="35"/>
        <v>15.2575</v>
      </c>
      <c r="BI15" s="21">
        <f t="shared" si="36"/>
        <v>15.471572140289998</v>
      </c>
      <c r="BJ15" s="3">
        <f t="shared" si="37"/>
        <v>-0.2140721402899981</v>
      </c>
      <c r="BK15" s="3">
        <f t="shared" si="38"/>
        <v>92.829432841739987</v>
      </c>
      <c r="BL15" s="3">
        <f t="shared" si="39"/>
        <v>16</v>
      </c>
      <c r="BM15" s="3">
        <f t="shared" si="40"/>
        <v>15.250328658683852</v>
      </c>
      <c r="BN15" s="4">
        <f t="shared" si="4"/>
        <v>0.74967134131614799</v>
      </c>
      <c r="BO15" s="4"/>
      <c r="BP15" s="13"/>
      <c r="BQ15" s="86" t="s">
        <v>68</v>
      </c>
      <c r="BR15" s="84">
        <v>87.947999999999993</v>
      </c>
      <c r="BS15" s="84">
        <v>89.096000000000004</v>
      </c>
      <c r="BT15" s="84">
        <v>1706.6</v>
      </c>
      <c r="BU15" s="21">
        <f t="shared" si="41"/>
        <v>14.849333333333334</v>
      </c>
      <c r="BV15" s="21">
        <f t="shared" si="42"/>
        <v>15.471572140289998</v>
      </c>
      <c r="BW15" s="3">
        <f t="shared" si="43"/>
        <v>-0.62223880695666445</v>
      </c>
      <c r="BX15" s="3">
        <f t="shared" si="44"/>
        <v>92.829432841739987</v>
      </c>
      <c r="BY15" s="3">
        <f t="shared" si="45"/>
        <v>15.599999999999909</v>
      </c>
      <c r="BZ15" s="3">
        <f t="shared" si="46"/>
        <v>15.250328658683852</v>
      </c>
      <c r="CA15" s="4">
        <f t="shared" si="5"/>
        <v>0.34967134131605704</v>
      </c>
      <c r="CB15" s="4"/>
      <c r="CC15" s="13"/>
      <c r="CD15" s="86" t="s">
        <v>68</v>
      </c>
      <c r="CE15" s="84">
        <v>88.683000000000007</v>
      </c>
      <c r="CF15" s="84">
        <v>89.847999999999999</v>
      </c>
      <c r="CG15" s="84">
        <v>1709.1</v>
      </c>
      <c r="CH15" s="21">
        <f t="shared" si="47"/>
        <v>14.974666666666666</v>
      </c>
      <c r="CI15" s="21">
        <f t="shared" si="48"/>
        <v>15.471572140289998</v>
      </c>
      <c r="CJ15" s="3">
        <f t="shared" si="49"/>
        <v>-0.49690547362333248</v>
      </c>
      <c r="CK15" s="3">
        <f t="shared" si="50"/>
        <v>92.829432841739987</v>
      </c>
      <c r="CL15" s="3">
        <f t="shared" si="51"/>
        <v>15.799999999999955</v>
      </c>
      <c r="CM15" s="3">
        <f t="shared" si="52"/>
        <v>15.250328658683852</v>
      </c>
      <c r="CN15" s="4">
        <f t="shared" si="6"/>
        <v>0.54967134131610251</v>
      </c>
      <c r="CO15" s="4"/>
      <c r="CP15" s="13"/>
      <c r="CQ15" s="86" t="s">
        <v>68</v>
      </c>
      <c r="CR15" s="84">
        <v>88.68</v>
      </c>
      <c r="CS15" s="84">
        <v>91.165999999999997</v>
      </c>
      <c r="CT15" s="84">
        <v>1724.3</v>
      </c>
      <c r="CU15" s="21">
        <f t="shared" si="53"/>
        <v>15.194333333333333</v>
      </c>
      <c r="CV15" s="21">
        <f t="shared" si="54"/>
        <v>15.471572140289998</v>
      </c>
      <c r="CW15" s="3">
        <f t="shared" si="55"/>
        <v>-0.27723880695666558</v>
      </c>
      <c r="CX15" s="3">
        <f t="shared" si="56"/>
        <v>92.829432841739987</v>
      </c>
      <c r="CY15" s="3">
        <f t="shared" si="57"/>
        <v>15.700000000000045</v>
      </c>
      <c r="CZ15" s="3">
        <f t="shared" si="58"/>
        <v>15.250328658683852</v>
      </c>
      <c r="DA15" s="4">
        <f t="shared" si="7"/>
        <v>0.44967134131619346</v>
      </c>
      <c r="DB15" s="4"/>
      <c r="DC15" s="13"/>
      <c r="DD15" s="86" t="s">
        <v>68</v>
      </c>
      <c r="DE15" s="84">
        <v>83.587000000000003</v>
      </c>
      <c r="DF15" s="84">
        <v>84.704999999999998</v>
      </c>
      <c r="DG15" s="84">
        <v>1629.7</v>
      </c>
      <c r="DH15" s="21">
        <f t="shared" si="59"/>
        <v>14.1175</v>
      </c>
      <c r="DI15" s="21">
        <f t="shared" si="60"/>
        <v>14.719284687596998</v>
      </c>
      <c r="DJ15" s="3">
        <f t="shared" si="61"/>
        <v>-0.60178468759699832</v>
      </c>
      <c r="DK15" s="3">
        <f t="shared" si="62"/>
        <v>88.315708125582006</v>
      </c>
      <c r="DL15" s="3">
        <f t="shared" si="63"/>
        <v>14.900000000000091</v>
      </c>
      <c r="DM15" s="3">
        <f t="shared" si="64"/>
        <v>14.508798916564361</v>
      </c>
      <c r="DN15" s="4">
        <f t="shared" si="8"/>
        <v>0.39120108343573001</v>
      </c>
      <c r="DO15" s="4"/>
      <c r="DP15" s="13"/>
      <c r="DQ15" s="11"/>
      <c r="DR15" s="55" t="str">
        <f t="shared" si="70"/>
        <v>13-03-2026 17:00</v>
      </c>
      <c r="DS15" s="5">
        <f t="shared" si="65"/>
        <v>155.96699999999998</v>
      </c>
      <c r="DT15" s="5">
        <f t="shared" si="66"/>
        <v>160.15206280632296</v>
      </c>
      <c r="DU15" s="6">
        <f t="shared" si="9"/>
        <v>-4.1850628063229749</v>
      </c>
      <c r="DV15" s="5">
        <f t="shared" si="67"/>
        <v>960.91237683793793</v>
      </c>
      <c r="DW15" s="5">
        <f t="shared" si="68"/>
        <v>164.29999999999973</v>
      </c>
      <c r="DX15" s="5">
        <f t="shared" si="69"/>
        <v>157.86188830819256</v>
      </c>
      <c r="DY15" s="6">
        <f t="shared" si="10"/>
        <v>6.4381116918071655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91" t="s">
        <v>69</v>
      </c>
      <c r="B16" s="95">
        <v>394</v>
      </c>
      <c r="C16" s="96">
        <v>48.22</v>
      </c>
      <c r="D16" s="12"/>
      <c r="E16" s="84">
        <v>135.92500000000001</v>
      </c>
      <c r="F16" s="84">
        <v>137.66</v>
      </c>
      <c r="G16" s="84">
        <v>2280.1</v>
      </c>
      <c r="H16" s="21">
        <f t="shared" si="11"/>
        <v>22.943333333333332</v>
      </c>
      <c r="I16" s="3">
        <f t="shared" si="12"/>
        <v>23.512369204057858</v>
      </c>
      <c r="J16" s="3">
        <f t="shared" si="13"/>
        <v>-0.56903587072452666</v>
      </c>
      <c r="K16" s="3">
        <f t="shared" si="14"/>
        <v>141.07421522434717</v>
      </c>
      <c r="L16" s="3">
        <f>G16-G18</f>
        <v>49.699999999999818</v>
      </c>
      <c r="M16" s="3">
        <f t="shared" si="16"/>
        <v>23.17614232443983</v>
      </c>
      <c r="N16" s="4">
        <f t="shared" si="0"/>
        <v>26.523857675559988</v>
      </c>
      <c r="O16" s="4"/>
      <c r="P16" s="13"/>
      <c r="Q16" s="86" t="s">
        <v>69</v>
      </c>
      <c r="R16" s="84">
        <v>137.72300000000001</v>
      </c>
      <c r="S16" s="84">
        <v>139.565</v>
      </c>
      <c r="T16" s="84">
        <v>2304.5</v>
      </c>
      <c r="U16" s="21">
        <f t="shared" si="17"/>
        <v>23.260833333333331</v>
      </c>
      <c r="V16" s="3">
        <f t="shared" si="18"/>
        <v>23.512369204057858</v>
      </c>
      <c r="W16" s="3">
        <f t="shared" si="19"/>
        <v>-0.25153587072452765</v>
      </c>
      <c r="X16" s="3">
        <f t="shared" si="20"/>
        <v>141.07421522434717</v>
      </c>
      <c r="Y16" s="3">
        <f t="shared" si="21"/>
        <v>23.400000000000091</v>
      </c>
      <c r="Z16" s="3">
        <f t="shared" si="22"/>
        <v>23.17614232443983</v>
      </c>
      <c r="AA16" s="4">
        <f t="shared" si="1"/>
        <v>0.22385767556026082</v>
      </c>
      <c r="AB16" s="4"/>
      <c r="AC16" s="13"/>
      <c r="AD16" s="86" t="s">
        <v>69</v>
      </c>
      <c r="AE16" s="84">
        <v>136.029</v>
      </c>
      <c r="AF16" s="84">
        <v>138.51400000000001</v>
      </c>
      <c r="AG16" s="84">
        <v>2268.5</v>
      </c>
      <c r="AH16" s="21">
        <f t="shared" si="23"/>
        <v>23.085666666666668</v>
      </c>
      <c r="AI16" s="21">
        <f t="shared" si="24"/>
        <v>23.512369204057858</v>
      </c>
      <c r="AJ16" s="3">
        <f t="shared" si="25"/>
        <v>-0.42670253739118991</v>
      </c>
      <c r="AK16" s="3">
        <f t="shared" si="26"/>
        <v>141.07421522434717</v>
      </c>
      <c r="AL16" s="3">
        <f t="shared" si="27"/>
        <v>23.800000000000182</v>
      </c>
      <c r="AM16" s="3">
        <f t="shared" si="28"/>
        <v>23.17614232443983</v>
      </c>
      <c r="AN16" s="4">
        <f t="shared" si="2"/>
        <v>0.62385767556035177</v>
      </c>
      <c r="AO16" s="4"/>
      <c r="AP16" s="13"/>
      <c r="AQ16" s="86" t="s">
        <v>69</v>
      </c>
      <c r="AR16" s="84">
        <v>135.76400000000001</v>
      </c>
      <c r="AS16" s="84">
        <v>137.55199999999999</v>
      </c>
      <c r="AT16" s="84">
        <v>2282.3000000000002</v>
      </c>
      <c r="AU16" s="21">
        <f t="shared" si="29"/>
        <v>22.925333333333331</v>
      </c>
      <c r="AV16" s="21">
        <f t="shared" si="30"/>
        <v>23.512369204057858</v>
      </c>
      <c r="AW16" s="3">
        <f t="shared" si="31"/>
        <v>-0.58703587072452734</v>
      </c>
      <c r="AX16" s="3">
        <f t="shared" si="32"/>
        <v>141.07421522434717</v>
      </c>
      <c r="AY16" s="3">
        <f t="shared" si="33"/>
        <v>23.800000000000182</v>
      </c>
      <c r="AZ16" s="3">
        <f t="shared" si="34"/>
        <v>23.17614232443983</v>
      </c>
      <c r="BA16" s="4">
        <f t="shared" si="3"/>
        <v>0.62385767556035177</v>
      </c>
      <c r="BB16" s="4"/>
      <c r="BC16" s="13"/>
      <c r="BD16" s="86" t="s">
        <v>69</v>
      </c>
      <c r="BE16" s="84">
        <v>101.78700000000001</v>
      </c>
      <c r="BF16" s="84">
        <v>103.107</v>
      </c>
      <c r="BG16" s="84">
        <v>1708.5</v>
      </c>
      <c r="BH16" s="21">
        <f t="shared" si="35"/>
        <v>17.1845</v>
      </c>
      <c r="BI16" s="21">
        <f t="shared" si="36"/>
        <v>17.416569780783597</v>
      </c>
      <c r="BJ16" s="3">
        <f t="shared" si="37"/>
        <v>-0.23206978078359697</v>
      </c>
      <c r="BK16" s="3">
        <f t="shared" si="38"/>
        <v>104.4994186847016</v>
      </c>
      <c r="BL16" s="3">
        <f t="shared" si="39"/>
        <v>17.599999999999909</v>
      </c>
      <c r="BM16" s="3">
        <f t="shared" si="40"/>
        <v>17.167512832918391</v>
      </c>
      <c r="BN16" s="4">
        <f t="shared" si="4"/>
        <v>0.43248716708151846</v>
      </c>
      <c r="BO16" s="4"/>
      <c r="BP16" s="13"/>
      <c r="BQ16" s="86" t="s">
        <v>69</v>
      </c>
      <c r="BR16" s="84">
        <v>99.248000000000005</v>
      </c>
      <c r="BS16" s="84">
        <v>100.54</v>
      </c>
      <c r="BT16" s="84">
        <v>1691</v>
      </c>
      <c r="BU16" s="21">
        <f t="shared" si="41"/>
        <v>16.756666666666668</v>
      </c>
      <c r="BV16" s="21">
        <f t="shared" si="42"/>
        <v>17.416569780783597</v>
      </c>
      <c r="BW16" s="3">
        <f t="shared" si="43"/>
        <v>-0.65990311411692915</v>
      </c>
      <c r="BX16" s="3">
        <f t="shared" si="44"/>
        <v>104.4994186847016</v>
      </c>
      <c r="BY16" s="3">
        <f t="shared" si="45"/>
        <v>17.200000000000045</v>
      </c>
      <c r="BZ16" s="3">
        <f t="shared" si="46"/>
        <v>17.167512832918391</v>
      </c>
      <c r="CA16" s="4">
        <f t="shared" si="5"/>
        <v>3.2487167081654889E-2</v>
      </c>
      <c r="CB16" s="4"/>
      <c r="CC16" s="13"/>
      <c r="CD16" s="86" t="s">
        <v>69</v>
      </c>
      <c r="CE16" s="84">
        <v>100.04900000000001</v>
      </c>
      <c r="CF16" s="84">
        <v>101.315</v>
      </c>
      <c r="CG16" s="84">
        <v>1693.3</v>
      </c>
      <c r="CH16" s="21">
        <f t="shared" si="47"/>
        <v>16.885833333333331</v>
      </c>
      <c r="CI16" s="21">
        <f t="shared" si="48"/>
        <v>17.416569780783597</v>
      </c>
      <c r="CJ16" s="3">
        <f t="shared" si="49"/>
        <v>-0.53073644745026627</v>
      </c>
      <c r="CK16" s="3">
        <f t="shared" si="50"/>
        <v>104.4994186847016</v>
      </c>
      <c r="CL16" s="3">
        <f t="shared" si="51"/>
        <v>17.299999999999955</v>
      </c>
      <c r="CM16" s="3">
        <f t="shared" si="52"/>
        <v>17.167512832918391</v>
      </c>
      <c r="CN16" s="4">
        <f t="shared" si="6"/>
        <v>0.13248716708156394</v>
      </c>
      <c r="CO16" s="4"/>
      <c r="CP16" s="13"/>
      <c r="CQ16" s="86" t="s">
        <v>69</v>
      </c>
      <c r="CR16" s="84">
        <v>100.078</v>
      </c>
      <c r="CS16" s="84">
        <v>103.035</v>
      </c>
      <c r="CT16" s="84">
        <v>1708.6</v>
      </c>
      <c r="CU16" s="21">
        <f t="shared" si="53"/>
        <v>17.172499999999999</v>
      </c>
      <c r="CV16" s="21">
        <f t="shared" si="54"/>
        <v>17.416569780783597</v>
      </c>
      <c r="CW16" s="3">
        <f t="shared" si="55"/>
        <v>-0.24406978078359742</v>
      </c>
      <c r="CX16" s="3">
        <f t="shared" si="56"/>
        <v>104.4994186847016</v>
      </c>
      <c r="CY16" s="3">
        <f t="shared" si="57"/>
        <v>17.599999999999909</v>
      </c>
      <c r="CZ16" s="3">
        <f t="shared" si="58"/>
        <v>17.167512832918391</v>
      </c>
      <c r="DA16" s="4">
        <f t="shared" si="7"/>
        <v>0.43248716708151846</v>
      </c>
      <c r="DB16" s="4"/>
      <c r="DC16" s="13"/>
      <c r="DD16" s="86" t="s">
        <v>69</v>
      </c>
      <c r="DE16" s="84">
        <v>94.343999999999994</v>
      </c>
      <c r="DF16" s="84">
        <v>95.576999999999998</v>
      </c>
      <c r="DG16" s="84">
        <v>1614.8</v>
      </c>
      <c r="DH16" s="21">
        <f t="shared" si="59"/>
        <v>15.929499999999999</v>
      </c>
      <c r="DI16" s="21">
        <f t="shared" si="60"/>
        <v>16.569709048323478</v>
      </c>
      <c r="DJ16" s="3">
        <f t="shared" si="61"/>
        <v>-0.64020904832347902</v>
      </c>
      <c r="DK16" s="3">
        <f t="shared" si="62"/>
        <v>99.41825428994089</v>
      </c>
      <c r="DL16" s="3">
        <f t="shared" si="63"/>
        <v>16.5</v>
      </c>
      <c r="DM16" s="3">
        <f t="shared" si="64"/>
        <v>16.332762208932454</v>
      </c>
      <c r="DN16" s="4">
        <f t="shared" si="8"/>
        <v>0.16723779106754577</v>
      </c>
      <c r="DO16" s="4"/>
      <c r="DP16" s="13"/>
      <c r="DQ16" s="11"/>
      <c r="DR16" s="55" t="str">
        <f t="shared" si="70"/>
        <v>13-03-2026 16:50</v>
      </c>
      <c r="DS16" s="5">
        <f t="shared" si="65"/>
        <v>176.14416666666662</v>
      </c>
      <c r="DT16" s="5">
        <f t="shared" si="66"/>
        <v>180.28546498768929</v>
      </c>
      <c r="DU16" s="6">
        <f t="shared" si="9"/>
        <v>-4.1412983210226741</v>
      </c>
      <c r="DV16" s="5">
        <f t="shared" si="67"/>
        <v>1081.7127899261359</v>
      </c>
      <c r="DW16" s="5">
        <f t="shared" si="68"/>
        <v>206.90000000000009</v>
      </c>
      <c r="DX16" s="5">
        <f t="shared" si="69"/>
        <v>177.70738283836533</v>
      </c>
      <c r="DY16" s="6">
        <f t="shared" si="10"/>
        <v>29.192617161634757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91" t="s">
        <v>70</v>
      </c>
      <c r="B17" s="95">
        <v>433</v>
      </c>
      <c r="C17" s="96">
        <v>48.5</v>
      </c>
      <c r="D17" s="12"/>
      <c r="E17" s="84">
        <v>150.04400000000001</v>
      </c>
      <c r="F17" s="84">
        <v>152.02000000000001</v>
      </c>
      <c r="G17" s="84">
        <v>2256.3000000000002</v>
      </c>
      <c r="H17" s="21">
        <f t="shared" si="11"/>
        <v>25.336666666666666</v>
      </c>
      <c r="I17" s="3">
        <f t="shared" si="12"/>
        <v>25.81217271411974</v>
      </c>
      <c r="J17" s="3">
        <f t="shared" si="13"/>
        <v>-0.47550604745307368</v>
      </c>
      <c r="K17" s="3">
        <f t="shared" si="14"/>
        <v>154.87303628471847</v>
      </c>
      <c r="L17" s="3">
        <v>0</v>
      </c>
      <c r="M17" s="3">
        <f t="shared" si="16"/>
        <v>25.443058644307829</v>
      </c>
      <c r="N17" s="4">
        <f t="shared" si="0"/>
        <v>-25.443058644307829</v>
      </c>
      <c r="O17" s="4"/>
      <c r="P17" s="13"/>
      <c r="Q17" s="86" t="s">
        <v>70</v>
      </c>
      <c r="R17" s="84">
        <v>152.06800000000001</v>
      </c>
      <c r="S17" s="84">
        <v>154.077</v>
      </c>
      <c r="T17" s="84">
        <v>2281.1</v>
      </c>
      <c r="U17" s="21">
        <f t="shared" si="17"/>
        <v>25.679499999999997</v>
      </c>
      <c r="V17" s="3">
        <f t="shared" si="18"/>
        <v>25.81217271411974</v>
      </c>
      <c r="W17" s="3">
        <f t="shared" si="19"/>
        <v>-0.13267271411974235</v>
      </c>
      <c r="X17" s="3">
        <f t="shared" si="20"/>
        <v>154.87303628471847</v>
      </c>
      <c r="Y17" s="3">
        <f t="shared" si="21"/>
        <v>27.799999999999727</v>
      </c>
      <c r="Z17" s="3">
        <f t="shared" si="22"/>
        <v>25.443058644307829</v>
      </c>
      <c r="AA17" s="4">
        <f t="shared" si="1"/>
        <v>2.3569413556918981</v>
      </c>
      <c r="AB17" s="4"/>
      <c r="AC17" s="13"/>
      <c r="AD17" s="86" t="s">
        <v>70</v>
      </c>
      <c r="AE17" s="84">
        <v>150.32499999999999</v>
      </c>
      <c r="AF17" s="84">
        <v>153.375</v>
      </c>
      <c r="AG17" s="84">
        <v>2244.6999999999998</v>
      </c>
      <c r="AH17" s="21">
        <f t="shared" si="23"/>
        <v>25.5625</v>
      </c>
      <c r="AI17" s="21">
        <f t="shared" si="24"/>
        <v>25.81217271411974</v>
      </c>
      <c r="AJ17" s="3">
        <f t="shared" si="25"/>
        <v>-0.24967271411973968</v>
      </c>
      <c r="AK17" s="3">
        <f t="shared" si="26"/>
        <v>154.87303628471847</v>
      </c>
      <c r="AL17" s="3">
        <f t="shared" si="27"/>
        <v>26.599999999999909</v>
      </c>
      <c r="AM17" s="3">
        <f t="shared" si="28"/>
        <v>25.443058644307829</v>
      </c>
      <c r="AN17" s="4">
        <f t="shared" si="2"/>
        <v>1.15694135569208</v>
      </c>
      <c r="AO17" s="4"/>
      <c r="AP17" s="13"/>
      <c r="AQ17" s="86" t="s">
        <v>70</v>
      </c>
      <c r="AR17" s="84">
        <v>150.03</v>
      </c>
      <c r="AS17" s="84">
        <v>152.05199999999999</v>
      </c>
      <c r="AT17" s="84">
        <v>2258.5</v>
      </c>
      <c r="AU17" s="21">
        <f t="shared" si="29"/>
        <v>25.341999999999999</v>
      </c>
      <c r="AV17" s="21">
        <f t="shared" si="30"/>
        <v>25.81217271411974</v>
      </c>
      <c r="AW17" s="3">
        <f t="shared" si="31"/>
        <v>-0.47017271411974093</v>
      </c>
      <c r="AX17" s="3">
        <f t="shared" si="32"/>
        <v>154.87303628471847</v>
      </c>
      <c r="AY17" s="3">
        <f t="shared" si="33"/>
        <v>26.699999999999818</v>
      </c>
      <c r="AZ17" s="3">
        <f t="shared" si="34"/>
        <v>25.443058644307829</v>
      </c>
      <c r="BA17" s="4">
        <f t="shared" si="3"/>
        <v>1.2569413556919891</v>
      </c>
      <c r="BB17" s="4"/>
      <c r="BC17" s="13"/>
      <c r="BD17" s="86" t="s">
        <v>70</v>
      </c>
      <c r="BE17" s="84">
        <v>112.393</v>
      </c>
      <c r="BF17" s="84">
        <v>113.873</v>
      </c>
      <c r="BG17" s="84">
        <v>1690.9</v>
      </c>
      <c r="BH17" s="21">
        <f t="shared" si="35"/>
        <v>18.978833333333334</v>
      </c>
      <c r="BI17" s="21">
        <f t="shared" si="36"/>
        <v>19.120127936384996</v>
      </c>
      <c r="BJ17" s="3">
        <f t="shared" si="37"/>
        <v>-0.14129460305166219</v>
      </c>
      <c r="BK17" s="3">
        <f t="shared" si="38"/>
        <v>114.72076761830999</v>
      </c>
      <c r="BL17" s="3">
        <f t="shared" si="39"/>
        <v>20</v>
      </c>
      <c r="BM17" s="3">
        <f t="shared" si="40"/>
        <v>18.84671010689469</v>
      </c>
      <c r="BN17" s="4">
        <f t="shared" si="4"/>
        <v>1.1532898931053097</v>
      </c>
      <c r="BO17" s="4"/>
      <c r="BP17" s="13"/>
      <c r="BQ17" s="86" t="s">
        <v>70</v>
      </c>
      <c r="BR17" s="84">
        <v>109.65</v>
      </c>
      <c r="BS17" s="84">
        <v>111.072</v>
      </c>
      <c r="BT17" s="84">
        <v>1673.8</v>
      </c>
      <c r="BU17" s="21">
        <f t="shared" si="41"/>
        <v>18.512</v>
      </c>
      <c r="BV17" s="21">
        <f t="shared" si="42"/>
        <v>19.120127936384996</v>
      </c>
      <c r="BW17" s="3">
        <f t="shared" si="43"/>
        <v>-0.60812793638499585</v>
      </c>
      <c r="BX17" s="3">
        <f t="shared" si="44"/>
        <v>114.72076761830999</v>
      </c>
      <c r="BY17" s="3">
        <f t="shared" si="45"/>
        <v>19.5</v>
      </c>
      <c r="BZ17" s="3">
        <f t="shared" si="46"/>
        <v>18.84671010689469</v>
      </c>
      <c r="CA17" s="4">
        <f t="shared" si="5"/>
        <v>0.65328989310530972</v>
      </c>
      <c r="CB17" s="4"/>
      <c r="CC17" s="13"/>
      <c r="CD17" s="86" t="s">
        <v>70</v>
      </c>
      <c r="CE17" s="84">
        <v>110.45</v>
      </c>
      <c r="CF17" s="84">
        <v>111.893</v>
      </c>
      <c r="CG17" s="84">
        <v>1676</v>
      </c>
      <c r="CH17" s="21">
        <f t="shared" si="47"/>
        <v>18.648833333333332</v>
      </c>
      <c r="CI17" s="21">
        <f t="shared" si="48"/>
        <v>19.120127936384996</v>
      </c>
      <c r="CJ17" s="3">
        <f t="shared" si="49"/>
        <v>-0.47129460305166404</v>
      </c>
      <c r="CK17" s="3">
        <f t="shared" si="50"/>
        <v>114.72076761830999</v>
      </c>
      <c r="CL17" s="3">
        <f t="shared" si="51"/>
        <v>19.5</v>
      </c>
      <c r="CM17" s="3">
        <f t="shared" si="52"/>
        <v>18.84671010689469</v>
      </c>
      <c r="CN17" s="4">
        <f t="shared" si="6"/>
        <v>0.65328989310530972</v>
      </c>
      <c r="CO17" s="4"/>
      <c r="CP17" s="13"/>
      <c r="CQ17" s="86" t="s">
        <v>70</v>
      </c>
      <c r="CR17" s="84">
        <v>110.706</v>
      </c>
      <c r="CS17" s="84">
        <v>113.729</v>
      </c>
      <c r="CT17" s="84">
        <v>1691</v>
      </c>
      <c r="CU17" s="21">
        <f t="shared" si="53"/>
        <v>18.954833333333333</v>
      </c>
      <c r="CV17" s="21">
        <f t="shared" si="54"/>
        <v>19.120127936384996</v>
      </c>
      <c r="CW17" s="3">
        <f t="shared" si="55"/>
        <v>-0.1652946030516631</v>
      </c>
      <c r="CX17" s="3">
        <f t="shared" si="56"/>
        <v>114.72076761830999</v>
      </c>
      <c r="CY17" s="3">
        <f t="shared" si="57"/>
        <v>19.400000000000091</v>
      </c>
      <c r="CZ17" s="3">
        <f t="shared" si="58"/>
        <v>18.84671010689469</v>
      </c>
      <c r="DA17" s="4">
        <f t="shared" si="7"/>
        <v>0.55328989310540067</v>
      </c>
      <c r="DB17" s="4"/>
      <c r="DC17" s="13"/>
      <c r="DD17" s="86" t="s">
        <v>70</v>
      </c>
      <c r="DE17" s="84">
        <v>104.401</v>
      </c>
      <c r="DF17" s="84">
        <v>105.765</v>
      </c>
      <c r="DG17" s="84">
        <v>1598.3</v>
      </c>
      <c r="DH17" s="21">
        <f t="shared" si="59"/>
        <v>17.627499999999998</v>
      </c>
      <c r="DI17" s="21">
        <f t="shared" si="60"/>
        <v>18.190433642230495</v>
      </c>
      <c r="DJ17" s="3">
        <f t="shared" si="61"/>
        <v>-0.56293364223049736</v>
      </c>
      <c r="DK17" s="3">
        <f t="shared" si="62"/>
        <v>109.142601853383</v>
      </c>
      <c r="DL17" s="3">
        <f t="shared" si="63"/>
        <v>18.299999999999955</v>
      </c>
      <c r="DM17" s="3">
        <f t="shared" si="64"/>
        <v>17.930310441146599</v>
      </c>
      <c r="DN17" s="4">
        <f t="shared" si="8"/>
        <v>0.36968955885335575</v>
      </c>
      <c r="DO17" s="4"/>
      <c r="DP17" s="13"/>
      <c r="DQ17" s="11"/>
      <c r="DR17" s="55" t="str">
        <f t="shared" si="70"/>
        <v>13-03-2026 16:40</v>
      </c>
      <c r="DS17" s="5">
        <f t="shared" si="65"/>
        <v>194.64266666666666</v>
      </c>
      <c r="DT17" s="5">
        <f t="shared" si="66"/>
        <v>197.9196362442494</v>
      </c>
      <c r="DU17" s="6">
        <f t="shared" si="9"/>
        <v>-3.2769695775827472</v>
      </c>
      <c r="DV17" s="5">
        <f t="shared" si="67"/>
        <v>1187.5178174654968</v>
      </c>
      <c r="DW17" s="5">
        <f t="shared" si="68"/>
        <v>177.7999999999995</v>
      </c>
      <c r="DX17" s="5">
        <f t="shared" si="69"/>
        <v>195.08938544595671</v>
      </c>
      <c r="DY17" s="6">
        <f t="shared" si="10"/>
        <v>-17.289385445957208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91" t="s">
        <v>71</v>
      </c>
      <c r="B18" s="95">
        <v>478</v>
      </c>
      <c r="C18" s="96">
        <v>48.5</v>
      </c>
      <c r="D18" s="12"/>
      <c r="E18" s="84">
        <v>165.501</v>
      </c>
      <c r="F18" s="84">
        <v>167.69800000000001</v>
      </c>
      <c r="G18" s="84">
        <v>2230.4</v>
      </c>
      <c r="H18" s="21">
        <f t="shared" si="11"/>
        <v>27.949666666666666</v>
      </c>
      <c r="I18" s="3">
        <f t="shared" si="12"/>
        <v>28.494731079328492</v>
      </c>
      <c r="J18" s="3">
        <f t="shared" si="13"/>
        <v>-0.54506441266182648</v>
      </c>
      <c r="K18" s="3">
        <f t="shared" si="14"/>
        <v>170.96838647597096</v>
      </c>
      <c r="L18" s="3">
        <f t="shared" si="15"/>
        <v>29.800000000000182</v>
      </c>
      <c r="M18" s="3">
        <f t="shared" si="16"/>
        <v>28.087256424894097</v>
      </c>
      <c r="N18" s="4">
        <f t="shared" si="0"/>
        <v>1.7127435751060851</v>
      </c>
      <c r="O18" s="4"/>
      <c r="P18" s="13"/>
      <c r="Q18" s="86" t="s">
        <v>71</v>
      </c>
      <c r="R18" s="84">
        <v>169.12700000000001</v>
      </c>
      <c r="S18" s="84">
        <v>171.459</v>
      </c>
      <c r="T18" s="84">
        <v>2253.3000000000002</v>
      </c>
      <c r="U18" s="21">
        <f t="shared" si="17"/>
        <v>28.576499999999999</v>
      </c>
      <c r="V18" s="3">
        <f t="shared" si="18"/>
        <v>28.494731079328492</v>
      </c>
      <c r="W18" s="3">
        <f t="shared" si="19"/>
        <v>8.1768920671507317E-2</v>
      </c>
      <c r="X18" s="3">
        <f t="shared" si="20"/>
        <v>170.96838647597096</v>
      </c>
      <c r="Y18" s="3">
        <f t="shared" si="21"/>
        <v>28.600000000000364</v>
      </c>
      <c r="Z18" s="3">
        <f t="shared" si="22"/>
        <v>28.087256424894097</v>
      </c>
      <c r="AA18" s="4">
        <f t="shared" si="1"/>
        <v>0.512743575106267</v>
      </c>
      <c r="AB18" s="4"/>
      <c r="AC18" s="13"/>
      <c r="AD18" s="86" t="s">
        <v>71</v>
      </c>
      <c r="AE18" s="84">
        <v>165.44</v>
      </c>
      <c r="AF18" s="84">
        <v>168.91900000000001</v>
      </c>
      <c r="AG18" s="84">
        <v>2218.1</v>
      </c>
      <c r="AH18" s="21">
        <f t="shared" si="23"/>
        <v>28.153166666666667</v>
      </c>
      <c r="AI18" s="21">
        <f t="shared" si="24"/>
        <v>28.494731079328492</v>
      </c>
      <c r="AJ18" s="3">
        <f t="shared" si="25"/>
        <v>-0.34156441266182469</v>
      </c>
      <c r="AK18" s="3">
        <f t="shared" si="26"/>
        <v>170.96838647597096</v>
      </c>
      <c r="AL18" s="3">
        <f t="shared" si="27"/>
        <v>28.599999999999909</v>
      </c>
      <c r="AM18" s="3">
        <f t="shared" si="28"/>
        <v>28.087256424894097</v>
      </c>
      <c r="AN18" s="4">
        <f t="shared" si="2"/>
        <v>0.51274357510581225</v>
      </c>
      <c r="AO18" s="4"/>
      <c r="AP18" s="13"/>
      <c r="AQ18" s="86" t="s">
        <v>71</v>
      </c>
      <c r="AR18" s="84">
        <v>165.435</v>
      </c>
      <c r="AS18" s="84">
        <v>167.68199999999999</v>
      </c>
      <c r="AT18" s="84">
        <v>2231.8000000000002</v>
      </c>
      <c r="AU18" s="21">
        <f t="shared" si="29"/>
        <v>27.946999999999996</v>
      </c>
      <c r="AV18" s="21">
        <f t="shared" si="30"/>
        <v>28.494731079328492</v>
      </c>
      <c r="AW18" s="3">
        <f t="shared" si="31"/>
        <v>-0.54773107932849641</v>
      </c>
      <c r="AX18" s="3">
        <f t="shared" si="32"/>
        <v>170.96838647597096</v>
      </c>
      <c r="AY18" s="3">
        <f t="shared" si="33"/>
        <v>28.5</v>
      </c>
      <c r="AZ18" s="3">
        <f t="shared" si="34"/>
        <v>28.087256424894097</v>
      </c>
      <c r="BA18" s="4">
        <f t="shared" si="3"/>
        <v>0.4127435751059032</v>
      </c>
      <c r="BB18" s="4"/>
      <c r="BC18" s="13"/>
      <c r="BD18" s="86" t="s">
        <v>71</v>
      </c>
      <c r="BE18" s="84">
        <v>124.072</v>
      </c>
      <c r="BF18" s="84">
        <v>125.706</v>
      </c>
      <c r="BG18" s="84">
        <v>1670.9</v>
      </c>
      <c r="BH18" s="21">
        <f t="shared" si="35"/>
        <v>20.951000000000001</v>
      </c>
      <c r="BI18" s="21">
        <f t="shared" si="36"/>
        <v>21.107208206909998</v>
      </c>
      <c r="BJ18" s="3">
        <f t="shared" si="37"/>
        <v>-0.15620820690999793</v>
      </c>
      <c r="BK18" s="3">
        <f t="shared" si="38"/>
        <v>126.64324924145997</v>
      </c>
      <c r="BL18" s="3">
        <f t="shared" si="39"/>
        <v>21.400000000000091</v>
      </c>
      <c r="BM18" s="3">
        <f t="shared" si="40"/>
        <v>20.805375129551187</v>
      </c>
      <c r="BN18" s="4">
        <f t="shared" si="4"/>
        <v>0.59462487044890366</v>
      </c>
      <c r="BO18" s="4"/>
      <c r="BP18" s="13"/>
      <c r="BQ18" s="86" t="s">
        <v>71</v>
      </c>
      <c r="BR18" s="84">
        <v>121.435</v>
      </c>
      <c r="BS18" s="84">
        <v>123.03400000000001</v>
      </c>
      <c r="BT18" s="84">
        <v>1654.3</v>
      </c>
      <c r="BU18" s="21">
        <f t="shared" si="41"/>
        <v>20.505666666666666</v>
      </c>
      <c r="BV18" s="21">
        <f t="shared" si="42"/>
        <v>21.107208206909998</v>
      </c>
      <c r="BW18" s="3">
        <f t="shared" si="43"/>
        <v>-0.60154154024333195</v>
      </c>
      <c r="BX18" s="3">
        <f t="shared" si="44"/>
        <v>126.64324924145997</v>
      </c>
      <c r="BY18" s="3">
        <f t="shared" si="45"/>
        <v>21.200000000000045</v>
      </c>
      <c r="BZ18" s="3">
        <f t="shared" si="46"/>
        <v>20.805375129551187</v>
      </c>
      <c r="CA18" s="4">
        <f t="shared" si="5"/>
        <v>0.39462487044885819</v>
      </c>
      <c r="CB18" s="4"/>
      <c r="CC18" s="13"/>
      <c r="CD18" s="86" t="s">
        <v>71</v>
      </c>
      <c r="CE18" s="84">
        <v>121.40600000000001</v>
      </c>
      <c r="CF18" s="84">
        <v>123.005</v>
      </c>
      <c r="CG18" s="84">
        <v>1656.5</v>
      </c>
      <c r="CH18" s="21">
        <f t="shared" si="47"/>
        <v>20.500833333333333</v>
      </c>
      <c r="CI18" s="21">
        <f t="shared" si="48"/>
        <v>21.107208206909998</v>
      </c>
      <c r="CJ18" s="3">
        <f t="shared" si="49"/>
        <v>-0.60637487357666586</v>
      </c>
      <c r="CK18" s="3">
        <f t="shared" si="50"/>
        <v>126.64324924145997</v>
      </c>
      <c r="CL18" s="3">
        <f t="shared" si="51"/>
        <v>21.400000000000091</v>
      </c>
      <c r="CM18" s="3">
        <f t="shared" si="52"/>
        <v>20.805375129551187</v>
      </c>
      <c r="CN18" s="4">
        <f t="shared" si="6"/>
        <v>0.59462487044890366</v>
      </c>
      <c r="CO18" s="4"/>
      <c r="CP18" s="13"/>
      <c r="CQ18" s="86" t="s">
        <v>71</v>
      </c>
      <c r="CR18" s="84">
        <v>122.26300000000001</v>
      </c>
      <c r="CS18" s="84">
        <v>125.42</v>
      </c>
      <c r="CT18" s="84">
        <v>1671.6</v>
      </c>
      <c r="CU18" s="21">
        <f t="shared" si="53"/>
        <v>20.903333333333332</v>
      </c>
      <c r="CV18" s="21">
        <f t="shared" si="54"/>
        <v>21.107208206909998</v>
      </c>
      <c r="CW18" s="3">
        <f t="shared" si="55"/>
        <v>-0.203874873576666</v>
      </c>
      <c r="CX18" s="3">
        <f t="shared" si="56"/>
        <v>126.64324924145997</v>
      </c>
      <c r="CY18" s="3">
        <f t="shared" si="57"/>
        <v>21.399999999999864</v>
      </c>
      <c r="CZ18" s="3">
        <f t="shared" si="58"/>
        <v>20.805375129551187</v>
      </c>
      <c r="DA18" s="4">
        <f t="shared" si="7"/>
        <v>0.59462487044867629</v>
      </c>
      <c r="DB18" s="4"/>
      <c r="DC18" s="13"/>
      <c r="DD18" s="86" t="s">
        <v>71</v>
      </c>
      <c r="DE18" s="84">
        <v>115.348</v>
      </c>
      <c r="DF18" s="84">
        <v>116.879</v>
      </c>
      <c r="DG18" s="84">
        <v>1580</v>
      </c>
      <c r="DH18" s="21">
        <f t="shared" si="59"/>
        <v>19.479833333333332</v>
      </c>
      <c r="DI18" s="21">
        <f t="shared" si="60"/>
        <v>20.080894413362998</v>
      </c>
      <c r="DJ18" s="3">
        <f t="shared" si="61"/>
        <v>-0.60106108002966607</v>
      </c>
      <c r="DK18" s="3">
        <f t="shared" si="62"/>
        <v>120.48536648017799</v>
      </c>
      <c r="DL18" s="3">
        <f t="shared" si="63"/>
        <v>20.200000000000045</v>
      </c>
      <c r="DM18" s="3">
        <f t="shared" si="64"/>
        <v>19.793737623251907</v>
      </c>
      <c r="DN18" s="4">
        <f t="shared" si="8"/>
        <v>0.40626237674813837</v>
      </c>
      <c r="DO18" s="4"/>
      <c r="DP18" s="13"/>
      <c r="DQ18" s="11"/>
      <c r="DR18" s="55" t="str">
        <f t="shared" si="70"/>
        <v>13-03-2026 16:30</v>
      </c>
      <c r="DS18" s="5">
        <f t="shared" si="65"/>
        <v>214.96699999999998</v>
      </c>
      <c r="DT18" s="5">
        <f t="shared" si="66"/>
        <v>218.48865155831697</v>
      </c>
      <c r="DU18" s="6">
        <f t="shared" si="9"/>
        <v>-3.5216515583169894</v>
      </c>
      <c r="DV18" s="5">
        <f t="shared" si="67"/>
        <v>1310.9319093499018</v>
      </c>
      <c r="DW18" s="5">
        <f t="shared" si="68"/>
        <v>221.10000000000059</v>
      </c>
      <c r="DX18" s="5">
        <f t="shared" si="69"/>
        <v>215.36426384103302</v>
      </c>
      <c r="DY18" s="6">
        <f t="shared" si="10"/>
        <v>5.7357361589675691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91" t="s">
        <v>72</v>
      </c>
      <c r="B19" s="95">
        <v>519</v>
      </c>
      <c r="C19" s="96">
        <v>48.5</v>
      </c>
      <c r="D19" s="12"/>
      <c r="E19" s="84">
        <v>181.22399999999999</v>
      </c>
      <c r="F19" s="84">
        <v>183.70400000000001</v>
      </c>
      <c r="G19" s="84">
        <v>2200.6</v>
      </c>
      <c r="H19" s="21">
        <f t="shared" si="11"/>
        <v>30.617333333333335</v>
      </c>
      <c r="I19" s="3">
        <f t="shared" si="12"/>
        <v>30.938839812074246</v>
      </c>
      <c r="J19" s="3">
        <f t="shared" si="13"/>
        <v>-0.32150647874091121</v>
      </c>
      <c r="K19" s="3">
        <f t="shared" si="14"/>
        <v>185.63303887244547</v>
      </c>
      <c r="L19" s="3">
        <f t="shared" si="15"/>
        <v>31.099999999999909</v>
      </c>
      <c r="M19" s="3">
        <f t="shared" si="16"/>
        <v>30.496414402761584</v>
      </c>
      <c r="N19" s="4">
        <f t="shared" si="0"/>
        <v>0.60358559723832528</v>
      </c>
      <c r="O19" s="4"/>
      <c r="P19" s="13"/>
      <c r="Q19" s="86" t="s">
        <v>72</v>
      </c>
      <c r="R19" s="84">
        <v>181.98</v>
      </c>
      <c r="S19" s="84">
        <v>184.571</v>
      </c>
      <c r="T19" s="84">
        <v>2224.6999999999998</v>
      </c>
      <c r="U19" s="21">
        <f t="shared" si="17"/>
        <v>30.761833333333332</v>
      </c>
      <c r="V19" s="3">
        <f t="shared" si="18"/>
        <v>30.938839812074246</v>
      </c>
      <c r="W19" s="3">
        <f t="shared" si="19"/>
        <v>-0.17700647874091402</v>
      </c>
      <c r="X19" s="3">
        <f t="shared" si="20"/>
        <v>185.63303887244547</v>
      </c>
      <c r="Y19" s="3">
        <f t="shared" si="21"/>
        <v>31.799999999999727</v>
      </c>
      <c r="Z19" s="3">
        <f t="shared" si="22"/>
        <v>30.496414402761584</v>
      </c>
      <c r="AA19" s="4">
        <f t="shared" si="1"/>
        <v>1.3035855972381434</v>
      </c>
      <c r="AB19" s="4"/>
      <c r="AC19" s="13"/>
      <c r="AD19" s="86" t="s">
        <v>72</v>
      </c>
      <c r="AE19" s="84">
        <v>179.67699999999999</v>
      </c>
      <c r="AF19" s="84">
        <v>183.721</v>
      </c>
      <c r="AG19" s="84">
        <v>2189.5</v>
      </c>
      <c r="AH19" s="21">
        <f t="shared" si="23"/>
        <v>30.620166666666666</v>
      </c>
      <c r="AI19" s="21">
        <f t="shared" si="24"/>
        <v>30.938839812074246</v>
      </c>
      <c r="AJ19" s="3">
        <f t="shared" si="25"/>
        <v>-0.31867314540757974</v>
      </c>
      <c r="AK19" s="3">
        <f t="shared" si="26"/>
        <v>185.63303887244547</v>
      </c>
      <c r="AL19" s="3">
        <f t="shared" si="27"/>
        <v>31.900000000000091</v>
      </c>
      <c r="AM19" s="3">
        <f t="shared" si="28"/>
        <v>30.496414402761584</v>
      </c>
      <c r="AN19" s="4">
        <f t="shared" si="2"/>
        <v>1.4035855972385072</v>
      </c>
      <c r="AO19" s="4"/>
      <c r="AP19" s="13"/>
      <c r="AQ19" s="86" t="s">
        <v>72</v>
      </c>
      <c r="AR19" s="84">
        <v>179.61</v>
      </c>
      <c r="AS19" s="84">
        <v>182.12299999999999</v>
      </c>
      <c r="AT19" s="84">
        <v>2203.3000000000002</v>
      </c>
      <c r="AU19" s="21">
        <f t="shared" si="29"/>
        <v>30.353833333333331</v>
      </c>
      <c r="AV19" s="21">
        <f t="shared" si="30"/>
        <v>30.938839812074246</v>
      </c>
      <c r="AW19" s="3">
        <f t="shared" si="31"/>
        <v>-0.58500647874091527</v>
      </c>
      <c r="AX19" s="3">
        <f t="shared" si="32"/>
        <v>185.63303887244547</v>
      </c>
      <c r="AY19" s="3">
        <f t="shared" si="33"/>
        <v>31.900000000000091</v>
      </c>
      <c r="AZ19" s="3">
        <f t="shared" si="34"/>
        <v>30.496414402761584</v>
      </c>
      <c r="BA19" s="4">
        <f t="shared" si="3"/>
        <v>1.4035855972385072</v>
      </c>
      <c r="BB19" s="4"/>
      <c r="BC19" s="13"/>
      <c r="BD19" s="86" t="s">
        <v>72</v>
      </c>
      <c r="BE19" s="84">
        <v>134.702</v>
      </c>
      <c r="BF19" s="84">
        <v>136.529</v>
      </c>
      <c r="BG19" s="84">
        <v>1649.5</v>
      </c>
      <c r="BH19" s="21">
        <f t="shared" si="35"/>
        <v>22.75483333333333</v>
      </c>
      <c r="BI19" s="21">
        <f t="shared" si="36"/>
        <v>22.917659120054992</v>
      </c>
      <c r="BJ19" s="3">
        <f t="shared" si="37"/>
        <v>-0.16282578672166181</v>
      </c>
      <c r="BK19" s="3">
        <f t="shared" si="38"/>
        <v>137.50595472032998</v>
      </c>
      <c r="BL19" s="3">
        <f t="shared" si="39"/>
        <v>23.900000000000091</v>
      </c>
      <c r="BM19" s="3">
        <f t="shared" si="40"/>
        <v>22.589936594638207</v>
      </c>
      <c r="BN19" s="4">
        <f t="shared" si="4"/>
        <v>1.310063405361884</v>
      </c>
      <c r="BO19" s="4"/>
      <c r="BP19" s="13"/>
      <c r="BQ19" s="86" t="s">
        <v>72</v>
      </c>
      <c r="BR19" s="84">
        <v>131.90600000000001</v>
      </c>
      <c r="BS19" s="84">
        <v>133.66999999999999</v>
      </c>
      <c r="BT19" s="84">
        <v>1633.1</v>
      </c>
      <c r="BU19" s="21">
        <f t="shared" si="41"/>
        <v>22.278333333333329</v>
      </c>
      <c r="BV19" s="21">
        <f t="shared" si="42"/>
        <v>22.917659120054992</v>
      </c>
      <c r="BW19" s="3">
        <f t="shared" si="43"/>
        <v>-0.63932578672166329</v>
      </c>
      <c r="BX19" s="3">
        <f t="shared" si="44"/>
        <v>137.50595472032998</v>
      </c>
      <c r="BY19" s="3">
        <f t="shared" si="45"/>
        <v>23.099999999999909</v>
      </c>
      <c r="BZ19" s="3">
        <f t="shared" si="46"/>
        <v>22.589936594638207</v>
      </c>
      <c r="CA19" s="4">
        <f t="shared" si="5"/>
        <v>0.51006340536170214</v>
      </c>
      <c r="CB19" s="4"/>
      <c r="CC19" s="13"/>
      <c r="CD19" s="86" t="s">
        <v>72</v>
      </c>
      <c r="CE19" s="84">
        <v>132.423</v>
      </c>
      <c r="CF19" s="84">
        <v>134.18100000000001</v>
      </c>
      <c r="CG19" s="84">
        <v>1635.1</v>
      </c>
      <c r="CH19" s="21">
        <f t="shared" si="47"/>
        <v>22.363500000000002</v>
      </c>
      <c r="CI19" s="21">
        <f t="shared" si="48"/>
        <v>22.917659120054992</v>
      </c>
      <c r="CJ19" s="3">
        <f t="shared" si="49"/>
        <v>-0.55415912005499024</v>
      </c>
      <c r="CK19" s="3">
        <f t="shared" si="50"/>
        <v>137.50595472032998</v>
      </c>
      <c r="CL19" s="3">
        <f t="shared" si="51"/>
        <v>23.099999999999909</v>
      </c>
      <c r="CM19" s="3">
        <f t="shared" si="52"/>
        <v>22.589936594638207</v>
      </c>
      <c r="CN19" s="4">
        <f t="shared" si="6"/>
        <v>0.51006340536170214</v>
      </c>
      <c r="CO19" s="4"/>
      <c r="CP19" s="13"/>
      <c r="CQ19" s="86" t="s">
        <v>72</v>
      </c>
      <c r="CR19" s="84">
        <v>133.10400000000001</v>
      </c>
      <c r="CS19" s="84">
        <v>136.68100000000001</v>
      </c>
      <c r="CT19" s="84">
        <v>1650.2</v>
      </c>
      <c r="CU19" s="21">
        <f t="shared" si="53"/>
        <v>22.780166666666666</v>
      </c>
      <c r="CV19" s="21">
        <f t="shared" si="54"/>
        <v>22.917659120054992</v>
      </c>
      <c r="CW19" s="3">
        <f t="shared" si="55"/>
        <v>-0.13749245338832594</v>
      </c>
      <c r="CX19" s="3">
        <f t="shared" si="56"/>
        <v>137.50595472032998</v>
      </c>
      <c r="CY19" s="3">
        <f t="shared" si="57"/>
        <v>23.700000000000045</v>
      </c>
      <c r="CZ19" s="3">
        <f t="shared" si="58"/>
        <v>22.589936594638207</v>
      </c>
      <c r="DA19" s="4">
        <f t="shared" si="7"/>
        <v>1.1100634053618386</v>
      </c>
      <c r="DB19" s="4"/>
      <c r="DC19" s="13"/>
      <c r="DD19" s="86" t="s">
        <v>72</v>
      </c>
      <c r="DE19" s="84">
        <v>125.411</v>
      </c>
      <c r="DF19" s="84">
        <v>127.101</v>
      </c>
      <c r="DG19" s="84">
        <v>1559.8</v>
      </c>
      <c r="DH19" s="21">
        <f t="shared" si="59"/>
        <v>21.183499999999999</v>
      </c>
      <c r="DI19" s="21">
        <f t="shared" si="60"/>
        <v>21.803314227061495</v>
      </c>
      <c r="DJ19" s="3">
        <f t="shared" si="61"/>
        <v>-0.61981422706149658</v>
      </c>
      <c r="DK19" s="3">
        <f t="shared" si="62"/>
        <v>130.81988536236901</v>
      </c>
      <c r="DL19" s="3">
        <f t="shared" si="63"/>
        <v>22.299999999999955</v>
      </c>
      <c r="DM19" s="3">
        <f t="shared" si="64"/>
        <v>21.491526833614515</v>
      </c>
      <c r="DN19" s="4">
        <f t="shared" si="8"/>
        <v>0.80847316638543987</v>
      </c>
      <c r="DO19" s="4"/>
      <c r="DP19" s="13"/>
      <c r="DQ19" s="11"/>
      <c r="DR19" s="55" t="str">
        <f t="shared" si="70"/>
        <v>13-03-2026 16:20</v>
      </c>
      <c r="DS19" s="5">
        <f t="shared" si="65"/>
        <v>233.71349999999998</v>
      </c>
      <c r="DT19" s="5">
        <f t="shared" si="66"/>
        <v>237.22930995557843</v>
      </c>
      <c r="DU19" s="6">
        <f t="shared" si="9"/>
        <v>-3.5158099555784474</v>
      </c>
      <c r="DV19" s="5">
        <f t="shared" si="67"/>
        <v>1423.3758597334709</v>
      </c>
      <c r="DW19" s="5">
        <f t="shared" si="68"/>
        <v>242.79999999999973</v>
      </c>
      <c r="DX19" s="5">
        <f t="shared" si="69"/>
        <v>233.83693082321366</v>
      </c>
      <c r="DY19" s="6">
        <f t="shared" si="10"/>
        <v>8.963069176786064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91" t="s">
        <v>73</v>
      </c>
      <c r="B20" s="95">
        <v>581</v>
      </c>
      <c r="C20" s="96">
        <v>48.5</v>
      </c>
      <c r="D20" s="12"/>
      <c r="E20" s="84">
        <v>200.21199999999999</v>
      </c>
      <c r="F20" s="84">
        <v>203.01400000000001</v>
      </c>
      <c r="G20" s="84">
        <v>2169.5</v>
      </c>
      <c r="H20" s="21">
        <f t="shared" si="11"/>
        <v>33.835666666666668</v>
      </c>
      <c r="I20" s="3">
        <f t="shared" si="12"/>
        <v>34.634809115250746</v>
      </c>
      <c r="J20" s="3">
        <f t="shared" si="13"/>
        <v>-0.79914244858407812</v>
      </c>
      <c r="K20" s="3">
        <f t="shared" si="14"/>
        <v>207.80885469150445</v>
      </c>
      <c r="L20" s="3">
        <f t="shared" si="15"/>
        <v>37.099999999999909</v>
      </c>
      <c r="M20" s="3">
        <f t="shared" si="16"/>
        <v>34.139531344902665</v>
      </c>
      <c r="N20" s="4">
        <f t="shared" si="0"/>
        <v>2.9604686550972446</v>
      </c>
      <c r="O20" s="4"/>
      <c r="P20" s="13"/>
      <c r="Q20" s="86" t="s">
        <v>73</v>
      </c>
      <c r="R20" s="84">
        <v>209.97200000000001</v>
      </c>
      <c r="S20" s="84">
        <v>212.99700000000001</v>
      </c>
      <c r="T20" s="84">
        <v>2192.9</v>
      </c>
      <c r="U20" s="21">
        <f t="shared" si="17"/>
        <v>35.499499999999998</v>
      </c>
      <c r="V20" s="3">
        <f t="shared" si="18"/>
        <v>34.634809115250746</v>
      </c>
      <c r="W20" s="3">
        <f t="shared" si="19"/>
        <v>0.86469088474925115</v>
      </c>
      <c r="X20" s="3">
        <f t="shared" si="20"/>
        <v>207.80885469150445</v>
      </c>
      <c r="Y20" s="3">
        <f t="shared" si="21"/>
        <v>36.700000000000273</v>
      </c>
      <c r="Z20" s="3">
        <f t="shared" si="22"/>
        <v>34.139531344902665</v>
      </c>
      <c r="AA20" s="4">
        <f t="shared" si="1"/>
        <v>2.5604686550976083</v>
      </c>
      <c r="AB20" s="4"/>
      <c r="AC20" s="13"/>
      <c r="AD20" s="86" t="s">
        <v>73</v>
      </c>
      <c r="AE20" s="84">
        <v>199.87700000000001</v>
      </c>
      <c r="AF20" s="84">
        <v>204.62799999999999</v>
      </c>
      <c r="AG20" s="84">
        <v>2157.6</v>
      </c>
      <c r="AH20" s="21">
        <f t="shared" si="23"/>
        <v>34.10466666666666</v>
      </c>
      <c r="AI20" s="21">
        <f t="shared" si="24"/>
        <v>34.634809115250746</v>
      </c>
      <c r="AJ20" s="3">
        <f t="shared" si="25"/>
        <v>-0.53014244858408688</v>
      </c>
      <c r="AK20" s="3">
        <f t="shared" si="26"/>
        <v>207.80885469150445</v>
      </c>
      <c r="AL20" s="3">
        <f t="shared" si="27"/>
        <v>35.699999999999818</v>
      </c>
      <c r="AM20" s="3">
        <f t="shared" si="28"/>
        <v>34.139531344902665</v>
      </c>
      <c r="AN20" s="4">
        <f t="shared" si="2"/>
        <v>1.5604686550971536</v>
      </c>
      <c r="AO20" s="4"/>
      <c r="AP20" s="13"/>
      <c r="AQ20" s="86" t="s">
        <v>73</v>
      </c>
      <c r="AR20" s="84">
        <v>200.35599999999999</v>
      </c>
      <c r="AS20" s="84">
        <v>203.221</v>
      </c>
      <c r="AT20" s="84">
        <v>2171.4</v>
      </c>
      <c r="AU20" s="21">
        <f t="shared" si="29"/>
        <v>33.870166666666663</v>
      </c>
      <c r="AV20" s="21">
        <f t="shared" si="30"/>
        <v>34.634809115250746</v>
      </c>
      <c r="AW20" s="3">
        <f t="shared" si="31"/>
        <v>-0.76464244858408392</v>
      </c>
      <c r="AX20" s="3">
        <f t="shared" si="32"/>
        <v>207.80885469150445</v>
      </c>
      <c r="AY20" s="3">
        <f t="shared" si="33"/>
        <v>35.800000000000182</v>
      </c>
      <c r="AZ20" s="3">
        <f t="shared" si="34"/>
        <v>34.139531344902665</v>
      </c>
      <c r="BA20" s="4">
        <f t="shared" si="3"/>
        <v>1.6604686550975174</v>
      </c>
      <c r="BB20" s="4"/>
      <c r="BC20" s="13"/>
      <c r="BD20" s="86" t="s">
        <v>73</v>
      </c>
      <c r="BE20" s="84">
        <v>150.22800000000001</v>
      </c>
      <c r="BF20" s="84">
        <v>152.268</v>
      </c>
      <c r="BG20" s="84">
        <v>1625.6</v>
      </c>
      <c r="BH20" s="21">
        <f t="shared" si="35"/>
        <v>25.378</v>
      </c>
      <c r="BI20" s="21">
        <f t="shared" si="36"/>
        <v>25.655414159444994</v>
      </c>
      <c r="BJ20" s="3">
        <f t="shared" si="37"/>
        <v>-0.27741415944499437</v>
      </c>
      <c r="BK20" s="3">
        <f t="shared" si="38"/>
        <v>153.93248495666995</v>
      </c>
      <c r="BL20" s="3">
        <f t="shared" si="39"/>
        <v>26.799999999999955</v>
      </c>
      <c r="BM20" s="3">
        <f t="shared" si="40"/>
        <v>25.28854173696493</v>
      </c>
      <c r="BN20" s="4">
        <f t="shared" si="4"/>
        <v>1.5114582630350242</v>
      </c>
      <c r="BO20" s="4"/>
      <c r="BP20" s="13"/>
      <c r="BQ20" s="86" t="s">
        <v>73</v>
      </c>
      <c r="BR20" s="84">
        <v>146.785</v>
      </c>
      <c r="BS20" s="84">
        <v>148.93600000000001</v>
      </c>
      <c r="BT20" s="84">
        <v>1610</v>
      </c>
      <c r="BU20" s="21">
        <f t="shared" si="41"/>
        <v>24.822666666666667</v>
      </c>
      <c r="BV20" s="21">
        <f t="shared" si="42"/>
        <v>25.655414159444994</v>
      </c>
      <c r="BW20" s="3">
        <f t="shared" si="43"/>
        <v>-0.83274749277832782</v>
      </c>
      <c r="BX20" s="3">
        <f t="shared" si="44"/>
        <v>153.93248495666995</v>
      </c>
      <c r="BY20" s="3">
        <f t="shared" si="45"/>
        <v>26.299999999999955</v>
      </c>
      <c r="BZ20" s="3">
        <f t="shared" si="46"/>
        <v>25.28854173696493</v>
      </c>
      <c r="CA20" s="4">
        <f t="shared" si="5"/>
        <v>1.0114582630350242</v>
      </c>
      <c r="CB20" s="4"/>
      <c r="CC20" s="13"/>
      <c r="CD20" s="86" t="s">
        <v>73</v>
      </c>
      <c r="CE20" s="84">
        <v>147.81800000000001</v>
      </c>
      <c r="CF20" s="84">
        <v>150.04400000000001</v>
      </c>
      <c r="CG20" s="84">
        <v>1612</v>
      </c>
      <c r="CH20" s="21">
        <f t="shared" si="47"/>
        <v>25.007333333333335</v>
      </c>
      <c r="CI20" s="21">
        <f t="shared" si="48"/>
        <v>25.655414159444994</v>
      </c>
      <c r="CJ20" s="3">
        <f t="shared" si="49"/>
        <v>-0.64808082611165929</v>
      </c>
      <c r="CK20" s="3">
        <f t="shared" si="50"/>
        <v>153.93248495666995</v>
      </c>
      <c r="CL20" s="3">
        <f t="shared" si="51"/>
        <v>26.700000000000045</v>
      </c>
      <c r="CM20" s="3">
        <f t="shared" si="52"/>
        <v>25.28854173696493</v>
      </c>
      <c r="CN20" s="4">
        <f t="shared" si="6"/>
        <v>1.4114582630351151</v>
      </c>
      <c r="CO20" s="4"/>
      <c r="CP20" s="13"/>
      <c r="CQ20" s="86" t="s">
        <v>73</v>
      </c>
      <c r="CR20" s="84">
        <v>148.51400000000001</v>
      </c>
      <c r="CS20" s="84">
        <v>152.72499999999999</v>
      </c>
      <c r="CT20" s="84">
        <v>1626.5</v>
      </c>
      <c r="CU20" s="21">
        <f t="shared" si="53"/>
        <v>25.454166666666666</v>
      </c>
      <c r="CV20" s="21">
        <f t="shared" si="54"/>
        <v>25.655414159444994</v>
      </c>
      <c r="CW20" s="3">
        <f t="shared" si="55"/>
        <v>-0.20124749277832876</v>
      </c>
      <c r="CX20" s="3">
        <f t="shared" si="56"/>
        <v>153.93248495666995</v>
      </c>
      <c r="CY20" s="3">
        <f t="shared" si="57"/>
        <v>26.400000000000091</v>
      </c>
      <c r="CZ20" s="3">
        <f t="shared" si="58"/>
        <v>25.28854173696493</v>
      </c>
      <c r="DA20" s="4">
        <f t="shared" si="7"/>
        <v>1.1114582630351606</v>
      </c>
      <c r="DB20" s="4"/>
      <c r="DC20" s="13"/>
      <c r="DD20" s="86" t="s">
        <v>73</v>
      </c>
      <c r="DE20" s="84">
        <v>139.946</v>
      </c>
      <c r="DF20" s="84">
        <v>141.86099999999999</v>
      </c>
      <c r="DG20" s="84">
        <v>1537.5</v>
      </c>
      <c r="DH20" s="21">
        <f t="shared" si="59"/>
        <v>23.643499999999996</v>
      </c>
      <c r="DI20" s="21">
        <f t="shared" si="60"/>
        <v>24.407949067288495</v>
      </c>
      <c r="DJ20" s="3">
        <f t="shared" si="61"/>
        <v>-0.76444906728849915</v>
      </c>
      <c r="DK20" s="3">
        <f t="shared" si="62"/>
        <v>146.44769440373099</v>
      </c>
      <c r="DL20" s="3">
        <f t="shared" si="63"/>
        <v>25</v>
      </c>
      <c r="DM20" s="3">
        <f t="shared" si="64"/>
        <v>24.058915395626268</v>
      </c>
      <c r="DN20" s="4">
        <f t="shared" si="8"/>
        <v>0.94108460437373154</v>
      </c>
      <c r="DO20" s="4"/>
      <c r="DP20" s="13"/>
      <c r="DQ20" s="11"/>
      <c r="DR20" s="55" t="str">
        <f t="shared" si="70"/>
        <v>13-03-2026 16:10</v>
      </c>
      <c r="DS20" s="5">
        <f t="shared" si="65"/>
        <v>261.61566666666664</v>
      </c>
      <c r="DT20" s="5">
        <f t="shared" si="66"/>
        <v>265.56884216607148</v>
      </c>
      <c r="DU20" s="6">
        <f t="shared" si="9"/>
        <v>-3.9531754994048356</v>
      </c>
      <c r="DV20" s="5">
        <f t="shared" si="67"/>
        <v>1593.4130529964284</v>
      </c>
      <c r="DW20" s="5">
        <f t="shared" si="68"/>
        <v>276.50000000000023</v>
      </c>
      <c r="DX20" s="5">
        <f t="shared" si="69"/>
        <v>261.77120772309667</v>
      </c>
      <c r="DY20" s="6">
        <f t="shared" si="10"/>
        <v>14.728792276903562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91" t="s">
        <v>74</v>
      </c>
      <c r="B21" s="95">
        <v>651</v>
      </c>
      <c r="C21" s="96">
        <v>49.08</v>
      </c>
      <c r="D21" s="12"/>
      <c r="E21" s="84">
        <v>222.43</v>
      </c>
      <c r="F21" s="84">
        <v>226.172</v>
      </c>
      <c r="G21" s="84">
        <v>2132.4</v>
      </c>
      <c r="H21" s="21">
        <f t="shared" si="11"/>
        <v>37.69533333333333</v>
      </c>
      <c r="I21" s="3">
        <f t="shared" si="12"/>
        <v>38.721837764315161</v>
      </c>
      <c r="J21" s="3">
        <f t="shared" si="13"/>
        <v>-1.0265044309818308</v>
      </c>
      <c r="K21" s="3">
        <f t="shared" si="14"/>
        <v>232.33102658589092</v>
      </c>
      <c r="L21" s="3">
        <f t="shared" si="15"/>
        <v>35.700000000000273</v>
      </c>
      <c r="M21" s="3">
        <f t="shared" si="16"/>
        <v>38.168115484285458</v>
      </c>
      <c r="N21" s="4">
        <f t="shared" si="0"/>
        <v>-2.4681154842851853</v>
      </c>
      <c r="O21" s="4"/>
      <c r="P21" s="13"/>
      <c r="Q21" s="86" t="s">
        <v>74</v>
      </c>
      <c r="R21" s="84">
        <v>226.22499999999999</v>
      </c>
      <c r="S21" s="84">
        <v>229.62299999999999</v>
      </c>
      <c r="T21" s="84">
        <v>2156.1999999999998</v>
      </c>
      <c r="U21" s="21">
        <f t="shared" si="17"/>
        <v>38.270499999999998</v>
      </c>
      <c r="V21" s="3">
        <f t="shared" si="18"/>
        <v>38.721837764315161</v>
      </c>
      <c r="W21" s="3">
        <f t="shared" si="19"/>
        <v>-0.45133776431516281</v>
      </c>
      <c r="X21" s="3">
        <f t="shared" si="20"/>
        <v>232.33102658589092</v>
      </c>
      <c r="Y21" s="3">
        <f t="shared" si="21"/>
        <v>37.699999999999818</v>
      </c>
      <c r="Z21" s="3">
        <f t="shared" si="22"/>
        <v>38.168115484285458</v>
      </c>
      <c r="AA21" s="4">
        <f t="shared" si="1"/>
        <v>-0.46811548428564009</v>
      </c>
      <c r="AB21" s="4"/>
      <c r="AC21" s="13"/>
      <c r="AD21" s="86" t="s">
        <v>74</v>
      </c>
      <c r="AE21" s="84">
        <v>221.40199999999999</v>
      </c>
      <c r="AF21" s="84">
        <v>226.72300000000001</v>
      </c>
      <c r="AG21" s="84">
        <v>2121.9</v>
      </c>
      <c r="AH21" s="21">
        <f t="shared" si="23"/>
        <v>37.787166666666664</v>
      </c>
      <c r="AI21" s="21">
        <f t="shared" si="24"/>
        <v>38.721837764315161</v>
      </c>
      <c r="AJ21" s="3">
        <f t="shared" si="25"/>
        <v>-0.9346710976484971</v>
      </c>
      <c r="AK21" s="3">
        <f t="shared" si="26"/>
        <v>232.33102658589092</v>
      </c>
      <c r="AL21" s="3">
        <f t="shared" si="27"/>
        <v>37.599999999999909</v>
      </c>
      <c r="AM21" s="3">
        <f t="shared" si="28"/>
        <v>38.168115484285458</v>
      </c>
      <c r="AN21" s="4">
        <f t="shared" si="2"/>
        <v>-0.56811548428554914</v>
      </c>
      <c r="AO21" s="4"/>
      <c r="AP21" s="13"/>
      <c r="AQ21" s="86" t="s">
        <v>74</v>
      </c>
      <c r="AR21" s="84">
        <v>222.98</v>
      </c>
      <c r="AS21" s="84">
        <v>226.28399999999999</v>
      </c>
      <c r="AT21" s="84">
        <v>2135.6</v>
      </c>
      <c r="AU21" s="21">
        <f t="shared" si="29"/>
        <v>37.713999999999999</v>
      </c>
      <c r="AV21" s="21">
        <f t="shared" si="30"/>
        <v>38.721837764315161</v>
      </c>
      <c r="AW21" s="3">
        <f t="shared" si="31"/>
        <v>-1.0078377643151626</v>
      </c>
      <c r="AX21" s="3">
        <f t="shared" si="32"/>
        <v>232.33102658589092</v>
      </c>
      <c r="AY21" s="3">
        <f t="shared" si="33"/>
        <v>37.799999999999727</v>
      </c>
      <c r="AZ21" s="3">
        <f t="shared" si="34"/>
        <v>38.168115484285458</v>
      </c>
      <c r="BA21" s="4">
        <f t="shared" si="3"/>
        <v>-0.36811548428573104</v>
      </c>
      <c r="BB21" s="4"/>
      <c r="BC21" s="13"/>
      <c r="BD21" s="86" t="s">
        <v>74</v>
      </c>
      <c r="BE21" s="84">
        <v>166.184</v>
      </c>
      <c r="BF21" s="84">
        <v>168.49199999999999</v>
      </c>
      <c r="BG21" s="84">
        <v>1598.8</v>
      </c>
      <c r="BH21" s="21">
        <f t="shared" si="35"/>
        <v>28.081999999999997</v>
      </c>
      <c r="BI21" s="21">
        <f t="shared" si="36"/>
        <v>28.682842788381596</v>
      </c>
      <c r="BJ21" s="3">
        <f t="shared" si="37"/>
        <v>-0.60084278838159833</v>
      </c>
      <c r="BK21" s="3">
        <f t="shared" si="38"/>
        <v>172.09705673028958</v>
      </c>
      <c r="BL21" s="3">
        <f t="shared" si="39"/>
        <v>28.299999999999955</v>
      </c>
      <c r="BM21" s="3">
        <f t="shared" si="40"/>
        <v>28.272678136507739</v>
      </c>
      <c r="BN21" s="4">
        <f t="shared" si="4"/>
        <v>2.7321863492215215E-2</v>
      </c>
      <c r="BO21" s="4"/>
      <c r="BP21" s="13"/>
      <c r="BQ21" s="86" t="s">
        <v>74</v>
      </c>
      <c r="BR21" s="84">
        <v>163.77699999999999</v>
      </c>
      <c r="BS21" s="84">
        <v>166.41399999999999</v>
      </c>
      <c r="BT21" s="84">
        <v>1583.7</v>
      </c>
      <c r="BU21" s="21">
        <f t="shared" si="41"/>
        <v>27.735666666666663</v>
      </c>
      <c r="BV21" s="21">
        <f t="shared" si="42"/>
        <v>28.682842788381596</v>
      </c>
      <c r="BW21" s="3">
        <f t="shared" si="43"/>
        <v>-0.94717612171493215</v>
      </c>
      <c r="BX21" s="3">
        <f t="shared" si="44"/>
        <v>172.09705673028958</v>
      </c>
      <c r="BY21" s="3">
        <f t="shared" si="45"/>
        <v>27.700000000000045</v>
      </c>
      <c r="BZ21" s="3">
        <f t="shared" si="46"/>
        <v>28.272678136507739</v>
      </c>
      <c r="CA21" s="4">
        <f t="shared" si="5"/>
        <v>-0.57267813650769384</v>
      </c>
      <c r="CB21" s="4"/>
      <c r="CC21" s="13"/>
      <c r="CD21" s="86" t="s">
        <v>74</v>
      </c>
      <c r="CE21" s="84">
        <v>163.58699999999999</v>
      </c>
      <c r="CF21" s="84">
        <v>166.13900000000001</v>
      </c>
      <c r="CG21" s="84">
        <v>1585.3</v>
      </c>
      <c r="CH21" s="21">
        <f t="shared" si="47"/>
        <v>27.689833333333333</v>
      </c>
      <c r="CI21" s="21">
        <f t="shared" si="48"/>
        <v>28.682842788381596</v>
      </c>
      <c r="CJ21" s="3">
        <f t="shared" si="49"/>
        <v>-0.99300945504826288</v>
      </c>
      <c r="CK21" s="3">
        <f t="shared" si="50"/>
        <v>172.09705673028958</v>
      </c>
      <c r="CL21" s="3">
        <f t="shared" si="51"/>
        <v>27.5</v>
      </c>
      <c r="CM21" s="3">
        <f t="shared" si="52"/>
        <v>28.272678136507739</v>
      </c>
      <c r="CN21" s="4">
        <f t="shared" si="6"/>
        <v>-0.77267813650773931</v>
      </c>
      <c r="CO21" s="4"/>
      <c r="CP21" s="13"/>
      <c r="CQ21" s="86" t="s">
        <v>74</v>
      </c>
      <c r="CR21" s="84">
        <v>164.60300000000001</v>
      </c>
      <c r="CS21" s="84">
        <v>169.107</v>
      </c>
      <c r="CT21" s="84">
        <v>1600.1</v>
      </c>
      <c r="CU21" s="21">
        <f t="shared" si="53"/>
        <v>28.1845</v>
      </c>
      <c r="CV21" s="21">
        <f t="shared" si="54"/>
        <v>28.682842788381596</v>
      </c>
      <c r="CW21" s="3">
        <f t="shared" si="55"/>
        <v>-0.49834278838159562</v>
      </c>
      <c r="CX21" s="3">
        <f t="shared" si="56"/>
        <v>172.09705673028958</v>
      </c>
      <c r="CY21" s="3">
        <f t="shared" si="57"/>
        <v>27.699999999999818</v>
      </c>
      <c r="CZ21" s="3">
        <f t="shared" si="58"/>
        <v>28.272678136507739</v>
      </c>
      <c r="DA21" s="4">
        <f t="shared" si="7"/>
        <v>-0.57267813650792121</v>
      </c>
      <c r="DB21" s="4"/>
      <c r="DC21" s="13"/>
      <c r="DD21" s="86" t="s">
        <v>74</v>
      </c>
      <c r="DE21" s="84">
        <v>155.523</v>
      </c>
      <c r="DF21" s="84">
        <v>157.69900000000001</v>
      </c>
      <c r="DG21" s="84">
        <v>1512.5</v>
      </c>
      <c r="DH21" s="21">
        <f t="shared" si="59"/>
        <v>26.283166666666666</v>
      </c>
      <c r="DI21" s="21">
        <f t="shared" si="60"/>
        <v>27.288172450964879</v>
      </c>
      <c r="DJ21" s="3">
        <f t="shared" si="61"/>
        <v>-1.0050057842982127</v>
      </c>
      <c r="DK21" s="3">
        <f t="shared" si="62"/>
        <v>163.72903470578927</v>
      </c>
      <c r="DL21" s="3">
        <f t="shared" si="63"/>
        <v>26.099999999999909</v>
      </c>
      <c r="DM21" s="3">
        <f t="shared" si="64"/>
        <v>26.897951584916083</v>
      </c>
      <c r="DN21" s="4">
        <f t="shared" si="8"/>
        <v>-0.79795158491617357</v>
      </c>
      <c r="DO21" s="4"/>
      <c r="DP21" s="13"/>
      <c r="DQ21" s="11"/>
      <c r="DR21" s="55" t="str">
        <f t="shared" si="70"/>
        <v>13-03-2026 16:00</v>
      </c>
      <c r="DS21" s="5">
        <f t="shared" si="65"/>
        <v>289.44216666666665</v>
      </c>
      <c r="DT21" s="5">
        <f t="shared" si="66"/>
        <v>296.90689466175195</v>
      </c>
      <c r="DU21" s="6">
        <f t="shared" si="9"/>
        <v>-7.4647279950852976</v>
      </c>
      <c r="DV21" s="5">
        <f t="shared" si="67"/>
        <v>1781.441367970511</v>
      </c>
      <c r="DW21" s="5">
        <f t="shared" si="68"/>
        <v>286.09999999999945</v>
      </c>
      <c r="DX21" s="5">
        <f t="shared" si="69"/>
        <v>292.66112606808889</v>
      </c>
      <c r="DY21" s="6">
        <f t="shared" si="10"/>
        <v>-6.5611260680894361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91" t="s">
        <v>75</v>
      </c>
      <c r="B22" s="95">
        <v>677</v>
      </c>
      <c r="C22" s="96">
        <v>48.79</v>
      </c>
      <c r="D22" s="12"/>
      <c r="E22" s="84">
        <v>232.21899999999999</v>
      </c>
      <c r="F22" s="84">
        <v>235.24700000000001</v>
      </c>
      <c r="G22" s="84">
        <v>2096.6999999999998</v>
      </c>
      <c r="H22" s="21">
        <f t="shared" si="11"/>
        <v>39.207833333333333</v>
      </c>
      <c r="I22" s="3">
        <f t="shared" si="12"/>
        <v>40.312966173634031</v>
      </c>
      <c r="J22" s="3">
        <f t="shared" si="13"/>
        <v>-1.1051328403006977</v>
      </c>
      <c r="K22" s="3">
        <f t="shared" si="14"/>
        <v>241.8777970418042</v>
      </c>
      <c r="L22" s="3">
        <f t="shared" si="15"/>
        <v>41</v>
      </c>
      <c r="M22" s="3">
        <f t="shared" si="16"/>
        <v>39.736490757351064</v>
      </c>
      <c r="N22" s="4">
        <f t="shared" si="0"/>
        <v>1.2635092426489365</v>
      </c>
      <c r="O22" s="4"/>
      <c r="P22" s="13"/>
      <c r="Q22" s="86" t="s">
        <v>75</v>
      </c>
      <c r="R22" s="84">
        <v>234.99100000000001</v>
      </c>
      <c r="S22" s="84">
        <v>238.64</v>
      </c>
      <c r="T22" s="84">
        <v>2118.5</v>
      </c>
      <c r="U22" s="21">
        <f t="shared" si="17"/>
        <v>39.773333333333326</v>
      </c>
      <c r="V22" s="3">
        <f t="shared" si="18"/>
        <v>40.312966173634031</v>
      </c>
      <c r="W22" s="3">
        <f t="shared" si="19"/>
        <v>-0.53963284030070469</v>
      </c>
      <c r="X22" s="3">
        <f t="shared" si="20"/>
        <v>241.8777970418042</v>
      </c>
      <c r="Y22" s="3">
        <f t="shared" si="21"/>
        <v>41</v>
      </c>
      <c r="Z22" s="3">
        <f t="shared" si="22"/>
        <v>39.736490757351064</v>
      </c>
      <c r="AA22" s="4">
        <f t="shared" si="1"/>
        <v>1.2635092426489365</v>
      </c>
      <c r="AB22" s="4"/>
      <c r="AC22" s="13"/>
      <c r="AD22" s="86" t="s">
        <v>75</v>
      </c>
      <c r="AE22" s="84">
        <v>232.18799999999999</v>
      </c>
      <c r="AF22" s="84">
        <v>237.99100000000001</v>
      </c>
      <c r="AG22" s="84">
        <v>2084.3000000000002</v>
      </c>
      <c r="AH22" s="21">
        <f t="shared" si="23"/>
        <v>39.665166666666664</v>
      </c>
      <c r="AI22" s="21">
        <f t="shared" si="24"/>
        <v>40.312966173634031</v>
      </c>
      <c r="AJ22" s="3">
        <f t="shared" si="25"/>
        <v>-0.64779950696736677</v>
      </c>
      <c r="AK22" s="3">
        <f t="shared" si="26"/>
        <v>241.8777970418042</v>
      </c>
      <c r="AL22" s="3">
        <f t="shared" si="27"/>
        <v>40.000000000000227</v>
      </c>
      <c r="AM22" s="3">
        <f t="shared" si="28"/>
        <v>39.736490757351064</v>
      </c>
      <c r="AN22" s="4">
        <f t="shared" si="2"/>
        <v>0.26350924264916387</v>
      </c>
      <c r="AO22" s="4"/>
      <c r="AP22" s="13"/>
      <c r="AQ22" s="86" t="s">
        <v>75</v>
      </c>
      <c r="AR22" s="84">
        <v>232.83199999999999</v>
      </c>
      <c r="AS22" s="84">
        <v>236.40199999999999</v>
      </c>
      <c r="AT22" s="84">
        <v>2097.8000000000002</v>
      </c>
      <c r="AU22" s="21">
        <f t="shared" si="29"/>
        <v>39.400333333333329</v>
      </c>
      <c r="AV22" s="21">
        <f t="shared" si="30"/>
        <v>40.312966173634031</v>
      </c>
      <c r="AW22" s="3">
        <f t="shared" si="31"/>
        <v>-0.91263284030070224</v>
      </c>
      <c r="AX22" s="3">
        <f t="shared" si="32"/>
        <v>241.8777970418042</v>
      </c>
      <c r="AY22" s="3">
        <f t="shared" si="33"/>
        <v>40</v>
      </c>
      <c r="AZ22" s="3">
        <f t="shared" si="34"/>
        <v>39.736490757351064</v>
      </c>
      <c r="BA22" s="4">
        <f t="shared" si="3"/>
        <v>0.26350924264893649</v>
      </c>
      <c r="BB22" s="4"/>
      <c r="BC22" s="13"/>
      <c r="BD22" s="86" t="s">
        <v>75</v>
      </c>
      <c r="BE22" s="84">
        <v>174.92599999999999</v>
      </c>
      <c r="BF22" s="84">
        <v>177.392</v>
      </c>
      <c r="BG22" s="84">
        <v>1570.5</v>
      </c>
      <c r="BH22" s="21">
        <f t="shared" si="35"/>
        <v>29.565333333333331</v>
      </c>
      <c r="BI22" s="21">
        <f t="shared" si="36"/>
        <v>29.861456424914099</v>
      </c>
      <c r="BJ22" s="3">
        <f t="shared" si="37"/>
        <v>-0.29612309158076755</v>
      </c>
      <c r="BK22" s="3">
        <f t="shared" si="38"/>
        <v>179.1687385494846</v>
      </c>
      <c r="BL22" s="3">
        <f t="shared" si="39"/>
        <v>30</v>
      </c>
      <c r="BM22" s="3">
        <f t="shared" si="40"/>
        <v>29.434437598037828</v>
      </c>
      <c r="BN22" s="4">
        <f t="shared" si="4"/>
        <v>0.56556240196217189</v>
      </c>
      <c r="BO22" s="4"/>
      <c r="BP22" s="13"/>
      <c r="BQ22" s="86" t="s">
        <v>75</v>
      </c>
      <c r="BR22" s="84">
        <v>171.292</v>
      </c>
      <c r="BS22" s="84">
        <v>174.131</v>
      </c>
      <c r="BT22" s="84">
        <v>1556</v>
      </c>
      <c r="BU22" s="21">
        <f t="shared" si="41"/>
        <v>29.021833333333333</v>
      </c>
      <c r="BV22" s="21">
        <f t="shared" si="42"/>
        <v>29.861456424914099</v>
      </c>
      <c r="BW22" s="3">
        <f t="shared" si="43"/>
        <v>-0.83962309158076565</v>
      </c>
      <c r="BX22" s="3">
        <f t="shared" si="44"/>
        <v>179.1687385494846</v>
      </c>
      <c r="BY22" s="3">
        <f t="shared" si="45"/>
        <v>29.5</v>
      </c>
      <c r="BZ22" s="3">
        <f t="shared" si="46"/>
        <v>29.434437598037828</v>
      </c>
      <c r="CA22" s="4">
        <f t="shared" si="5"/>
        <v>6.556240196217189E-2</v>
      </c>
      <c r="CB22" s="4"/>
      <c r="CC22" s="13"/>
      <c r="CD22" s="86" t="s">
        <v>75</v>
      </c>
      <c r="CE22" s="84">
        <v>172.197</v>
      </c>
      <c r="CF22" s="84">
        <v>174.96700000000001</v>
      </c>
      <c r="CG22" s="84">
        <v>1557.8</v>
      </c>
      <c r="CH22" s="21">
        <f t="shared" si="47"/>
        <v>29.161166666666666</v>
      </c>
      <c r="CI22" s="21">
        <f t="shared" si="48"/>
        <v>29.861456424914099</v>
      </c>
      <c r="CJ22" s="3">
        <f t="shared" si="49"/>
        <v>-0.70028975824743256</v>
      </c>
      <c r="CK22" s="3">
        <f t="shared" si="50"/>
        <v>179.1687385494846</v>
      </c>
      <c r="CL22" s="3">
        <f t="shared" si="51"/>
        <v>29.599999999999909</v>
      </c>
      <c r="CM22" s="3">
        <f t="shared" si="52"/>
        <v>29.434437598037828</v>
      </c>
      <c r="CN22" s="4">
        <f t="shared" si="6"/>
        <v>0.16556240196208094</v>
      </c>
      <c r="CO22" s="4"/>
      <c r="CP22" s="13"/>
      <c r="CQ22" s="86" t="s">
        <v>75</v>
      </c>
      <c r="CR22" s="84">
        <v>173.39</v>
      </c>
      <c r="CS22" s="84">
        <v>178.19800000000001</v>
      </c>
      <c r="CT22" s="84">
        <v>1572.4</v>
      </c>
      <c r="CU22" s="21">
        <f t="shared" si="53"/>
        <v>29.699666666666666</v>
      </c>
      <c r="CV22" s="21">
        <f t="shared" si="54"/>
        <v>29.861456424914099</v>
      </c>
      <c r="CW22" s="3">
        <f t="shared" si="55"/>
        <v>-0.16178975824743347</v>
      </c>
      <c r="CX22" s="3">
        <f t="shared" si="56"/>
        <v>179.1687385494846</v>
      </c>
      <c r="CY22" s="3">
        <f t="shared" si="57"/>
        <v>29.700000000000045</v>
      </c>
      <c r="CZ22" s="3">
        <f t="shared" si="58"/>
        <v>29.434437598037828</v>
      </c>
      <c r="DA22" s="4">
        <f t="shared" si="7"/>
        <v>0.26556240196221736</v>
      </c>
      <c r="DB22" s="4"/>
      <c r="DC22" s="13"/>
      <c r="DD22" s="86" t="s">
        <v>75</v>
      </c>
      <c r="DE22" s="84">
        <v>163.411</v>
      </c>
      <c r="DF22" s="84">
        <v>165.73099999999999</v>
      </c>
      <c r="DG22" s="84">
        <v>1486.4</v>
      </c>
      <c r="DH22" s="21">
        <f t="shared" si="59"/>
        <v>27.621833333333331</v>
      </c>
      <c r="DI22" s="21">
        <f t="shared" si="60"/>
        <v>28.409477351042128</v>
      </c>
      <c r="DJ22" s="3">
        <f t="shared" si="61"/>
        <v>-0.78764401770879644</v>
      </c>
      <c r="DK22" s="3">
        <f t="shared" si="62"/>
        <v>170.45686410625277</v>
      </c>
      <c r="DL22" s="3">
        <f t="shared" si="63"/>
        <v>28.400000000000091</v>
      </c>
      <c r="DM22" s="3">
        <f t="shared" si="64"/>
        <v>28.003221824922225</v>
      </c>
      <c r="DN22" s="4">
        <f t="shared" si="8"/>
        <v>0.39677817507786628</v>
      </c>
      <c r="DO22" s="4"/>
      <c r="DP22" s="13"/>
      <c r="DQ22" s="11"/>
      <c r="DR22" s="55" t="str">
        <f t="shared" si="70"/>
        <v>13-03-2026 15:50</v>
      </c>
      <c r="DS22" s="5">
        <f t="shared" si="65"/>
        <v>303.11649999999997</v>
      </c>
      <c r="DT22" s="5">
        <f t="shared" si="66"/>
        <v>309.10716774523468</v>
      </c>
      <c r="DU22" s="6">
        <f t="shared" si="9"/>
        <v>-5.9906677452347026</v>
      </c>
      <c r="DV22" s="5">
        <f t="shared" si="67"/>
        <v>1854.6430064714082</v>
      </c>
      <c r="DW22" s="5">
        <f t="shared" si="68"/>
        <v>309.20000000000027</v>
      </c>
      <c r="DX22" s="5">
        <f t="shared" si="69"/>
        <v>304.68693524647773</v>
      </c>
      <c r="DY22" s="6">
        <f t="shared" si="10"/>
        <v>4.5130647535225421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91" t="s">
        <v>76</v>
      </c>
      <c r="B23" s="95">
        <v>704</v>
      </c>
      <c r="C23" s="96">
        <v>48.79</v>
      </c>
      <c r="D23" s="12"/>
      <c r="E23" s="84">
        <v>240.62899999999999</v>
      </c>
      <c r="F23" s="84">
        <v>244.26900000000001</v>
      </c>
      <c r="G23" s="84">
        <v>2055.6999999999998</v>
      </c>
      <c r="H23" s="21">
        <f t="shared" si="11"/>
        <v>40.711500000000001</v>
      </c>
      <c r="I23" s="3">
        <f t="shared" si="12"/>
        <v>41.92072110227231</v>
      </c>
      <c r="J23" s="3">
        <f t="shared" si="13"/>
        <v>-1.2092211022723092</v>
      </c>
      <c r="K23" s="3">
        <f t="shared" si="14"/>
        <v>251.52432661363386</v>
      </c>
      <c r="L23" s="3">
        <f t="shared" si="15"/>
        <v>41.999999999999773</v>
      </c>
      <c r="M23" s="3">
        <f t="shared" si="16"/>
        <v>41.321254790509819</v>
      </c>
      <c r="N23" s="4">
        <f t="shared" si="0"/>
        <v>0.67874520948995354</v>
      </c>
      <c r="O23" s="4"/>
      <c r="P23" s="13"/>
      <c r="Q23" s="86" t="s">
        <v>76</v>
      </c>
      <c r="R23" s="84">
        <v>243.03299999999999</v>
      </c>
      <c r="S23" s="84">
        <v>246.809</v>
      </c>
      <c r="T23" s="84">
        <v>2077.5</v>
      </c>
      <c r="U23" s="21">
        <f t="shared" si="17"/>
        <v>41.134833333333333</v>
      </c>
      <c r="V23" s="3">
        <f t="shared" si="18"/>
        <v>41.92072110227231</v>
      </c>
      <c r="W23" s="3">
        <f t="shared" si="19"/>
        <v>-0.78588776893897716</v>
      </c>
      <c r="X23" s="3">
        <f t="shared" si="20"/>
        <v>251.52432661363386</v>
      </c>
      <c r="Y23" s="3">
        <f t="shared" si="21"/>
        <v>44</v>
      </c>
      <c r="Z23" s="3">
        <f t="shared" si="22"/>
        <v>41.321254790509819</v>
      </c>
      <c r="AA23" s="4">
        <f t="shared" si="1"/>
        <v>2.6787452094901809</v>
      </c>
      <c r="AB23" s="4"/>
      <c r="AC23" s="13"/>
      <c r="AD23" s="86" t="s">
        <v>76</v>
      </c>
      <c r="AE23" s="84">
        <v>240.53800000000001</v>
      </c>
      <c r="AF23" s="84">
        <v>246.48400000000001</v>
      </c>
      <c r="AG23" s="84">
        <v>2044.3</v>
      </c>
      <c r="AH23" s="21">
        <f t="shared" si="23"/>
        <v>41.080666666666666</v>
      </c>
      <c r="AI23" s="21">
        <f t="shared" si="24"/>
        <v>41.92072110227231</v>
      </c>
      <c r="AJ23" s="3">
        <f t="shared" si="25"/>
        <v>-0.8400544356056443</v>
      </c>
      <c r="AK23" s="3">
        <f t="shared" si="26"/>
        <v>251.52432661363386</v>
      </c>
      <c r="AL23" s="3">
        <f t="shared" si="27"/>
        <v>41.899999999999864</v>
      </c>
      <c r="AM23" s="3">
        <f t="shared" si="28"/>
        <v>41.321254790509819</v>
      </c>
      <c r="AN23" s="4">
        <f t="shared" si="2"/>
        <v>0.57874520949004449</v>
      </c>
      <c r="AO23" s="4"/>
      <c r="AP23" s="13"/>
      <c r="AQ23" s="86" t="s">
        <v>76</v>
      </c>
      <c r="AR23" s="84">
        <v>240.44</v>
      </c>
      <c r="AS23" s="84">
        <v>244.167</v>
      </c>
      <c r="AT23" s="84">
        <v>2057.8000000000002</v>
      </c>
      <c r="AU23" s="21">
        <f t="shared" si="29"/>
        <v>40.694499999999998</v>
      </c>
      <c r="AV23" s="21">
        <f t="shared" si="30"/>
        <v>41.92072110227231</v>
      </c>
      <c r="AW23" s="3">
        <f t="shared" si="31"/>
        <v>-1.2262211022723122</v>
      </c>
      <c r="AX23" s="3">
        <f t="shared" si="32"/>
        <v>251.52432661363386</v>
      </c>
      <c r="AY23" s="3">
        <f t="shared" si="33"/>
        <v>42.000000000000227</v>
      </c>
      <c r="AZ23" s="3">
        <f t="shared" si="34"/>
        <v>41.321254790509819</v>
      </c>
      <c r="BA23" s="4">
        <f t="shared" si="3"/>
        <v>0.67874520949040829</v>
      </c>
      <c r="BB23" s="4"/>
      <c r="BC23" s="13"/>
      <c r="BD23" s="86" t="s">
        <v>76</v>
      </c>
      <c r="BE23" s="84">
        <v>180.82</v>
      </c>
      <c r="BF23" s="84">
        <v>183.369</v>
      </c>
      <c r="BG23" s="84">
        <v>1540.5</v>
      </c>
      <c r="BH23" s="21">
        <f t="shared" si="35"/>
        <v>30.561499999999999</v>
      </c>
      <c r="BI23" s="21">
        <f t="shared" si="36"/>
        <v>31.052386001683196</v>
      </c>
      <c r="BJ23" s="3">
        <f t="shared" si="37"/>
        <v>-0.49088600168319729</v>
      </c>
      <c r="BK23" s="3">
        <f t="shared" si="38"/>
        <v>186.31431601009919</v>
      </c>
      <c r="BL23" s="3">
        <f t="shared" si="39"/>
        <v>31.5</v>
      </c>
      <c r="BM23" s="3">
        <f t="shared" si="40"/>
        <v>30.608336881859127</v>
      </c>
      <c r="BN23" s="4">
        <f t="shared" si="4"/>
        <v>0.89166311814087251</v>
      </c>
      <c r="BO23" s="4"/>
      <c r="BP23" s="13"/>
      <c r="BQ23" s="86" t="s">
        <v>76</v>
      </c>
      <c r="BR23" s="84">
        <v>176.88300000000001</v>
      </c>
      <c r="BS23" s="84">
        <v>179.7</v>
      </c>
      <c r="BT23" s="84">
        <v>1526.5</v>
      </c>
      <c r="BU23" s="21">
        <f t="shared" si="41"/>
        <v>29.949999999999996</v>
      </c>
      <c r="BV23" s="21">
        <f t="shared" si="42"/>
        <v>31.052386001683196</v>
      </c>
      <c r="BW23" s="3">
        <f t="shared" si="43"/>
        <v>-1.1023860016832003</v>
      </c>
      <c r="BX23" s="3">
        <f t="shared" si="44"/>
        <v>186.31431601009919</v>
      </c>
      <c r="BY23" s="3">
        <f t="shared" si="45"/>
        <v>30.900000000000091</v>
      </c>
      <c r="BZ23" s="3">
        <f t="shared" si="46"/>
        <v>30.608336881859127</v>
      </c>
      <c r="CA23" s="4">
        <f t="shared" si="5"/>
        <v>0.29166311814096346</v>
      </c>
      <c r="CB23" s="4"/>
      <c r="CC23" s="13"/>
      <c r="CD23" s="86" t="s">
        <v>76</v>
      </c>
      <c r="CE23" s="84">
        <v>177.959</v>
      </c>
      <c r="CF23" s="84">
        <v>180.64099999999999</v>
      </c>
      <c r="CG23" s="84">
        <v>1528.2</v>
      </c>
      <c r="CH23" s="21">
        <f t="shared" si="47"/>
        <v>30.106833333333331</v>
      </c>
      <c r="CI23" s="21">
        <f t="shared" si="48"/>
        <v>31.052386001683196</v>
      </c>
      <c r="CJ23" s="3">
        <f t="shared" si="49"/>
        <v>-0.9455526683498654</v>
      </c>
      <c r="CK23" s="3">
        <f t="shared" si="50"/>
        <v>186.31431601009919</v>
      </c>
      <c r="CL23" s="3">
        <f t="shared" si="51"/>
        <v>31</v>
      </c>
      <c r="CM23" s="3">
        <f t="shared" si="52"/>
        <v>30.608336881859127</v>
      </c>
      <c r="CN23" s="4">
        <f t="shared" si="6"/>
        <v>0.39166311814087251</v>
      </c>
      <c r="CO23" s="4"/>
      <c r="CP23" s="13"/>
      <c r="CQ23" s="86" t="s">
        <v>76</v>
      </c>
      <c r="CR23" s="84">
        <v>178.73400000000001</v>
      </c>
      <c r="CS23" s="84">
        <v>183.89699999999999</v>
      </c>
      <c r="CT23" s="84">
        <v>1542.7</v>
      </c>
      <c r="CU23" s="21">
        <f t="shared" si="53"/>
        <v>30.649499999999996</v>
      </c>
      <c r="CV23" s="21">
        <f t="shared" si="54"/>
        <v>31.052386001683196</v>
      </c>
      <c r="CW23" s="3">
        <f t="shared" si="55"/>
        <v>-0.40288600168319988</v>
      </c>
      <c r="CX23" s="3">
        <f t="shared" si="56"/>
        <v>186.31431601009919</v>
      </c>
      <c r="CY23" s="3">
        <f t="shared" si="57"/>
        <v>31.299999999999955</v>
      </c>
      <c r="CZ23" s="3">
        <f t="shared" si="58"/>
        <v>30.608336881859127</v>
      </c>
      <c r="DA23" s="4">
        <f t="shared" si="7"/>
        <v>0.69166311814082704</v>
      </c>
      <c r="DB23" s="4"/>
      <c r="DC23" s="13"/>
      <c r="DD23" s="86" t="s">
        <v>76</v>
      </c>
      <c r="DE23" s="84">
        <v>168.10499999999999</v>
      </c>
      <c r="DF23" s="84">
        <v>170.49199999999999</v>
      </c>
      <c r="DG23" s="84">
        <v>1458</v>
      </c>
      <c r="DH23" s="21">
        <f t="shared" si="59"/>
        <v>28.415333333333329</v>
      </c>
      <c r="DI23" s="21">
        <f t="shared" si="60"/>
        <v>29.542499342885755</v>
      </c>
      <c r="DJ23" s="3">
        <f t="shared" si="61"/>
        <v>-1.1271660095524254</v>
      </c>
      <c r="DK23" s="3">
        <f t="shared" si="62"/>
        <v>177.25499605731454</v>
      </c>
      <c r="DL23" s="3">
        <f t="shared" si="63"/>
        <v>29.099999999999909</v>
      </c>
      <c r="DM23" s="3">
        <f t="shared" si="64"/>
        <v>29.120041602282488</v>
      </c>
      <c r="DN23" s="4">
        <f t="shared" si="8"/>
        <v>-2.0041602282578452E-2</v>
      </c>
      <c r="DO23" s="4"/>
      <c r="DP23" s="13"/>
      <c r="DQ23" s="11"/>
      <c r="DR23" s="55" t="str">
        <f t="shared" si="70"/>
        <v>13-03-2026 15:40</v>
      </c>
      <c r="DS23" s="5">
        <f t="shared" si="65"/>
        <v>313.30466666666661</v>
      </c>
      <c r="DT23" s="5">
        <f t="shared" si="66"/>
        <v>321.43492775870783</v>
      </c>
      <c r="DU23" s="6">
        <f t="shared" si="9"/>
        <v>-8.1302610920412235</v>
      </c>
      <c r="DV23" s="5">
        <f t="shared" si="67"/>
        <v>1928.6095665522466</v>
      </c>
      <c r="DW23" s="5">
        <f t="shared" si="68"/>
        <v>323.69999999999982</v>
      </c>
      <c r="DX23" s="5">
        <f t="shared" si="69"/>
        <v>316.83840829175824</v>
      </c>
      <c r="DY23" s="6">
        <f t="shared" si="10"/>
        <v>6.8615917082415763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91" t="s">
        <v>77</v>
      </c>
      <c r="B24" s="95">
        <v>772</v>
      </c>
      <c r="C24" s="96">
        <v>48.79</v>
      </c>
      <c r="D24" s="12"/>
      <c r="E24" s="84">
        <v>266.02999999999997</v>
      </c>
      <c r="F24" s="84">
        <v>270.13600000000002</v>
      </c>
      <c r="G24" s="84">
        <v>2013.7</v>
      </c>
      <c r="H24" s="21">
        <f t="shared" si="11"/>
        <v>45.022666666666666</v>
      </c>
      <c r="I24" s="3">
        <f t="shared" si="12"/>
        <v>45.969881663287246</v>
      </c>
      <c r="J24" s="3">
        <f t="shared" si="13"/>
        <v>-0.94721499662058051</v>
      </c>
      <c r="K24" s="3">
        <f t="shared" si="14"/>
        <v>275.81928997972352</v>
      </c>
      <c r="L24" s="3">
        <f t="shared" si="15"/>
        <v>42.5</v>
      </c>
      <c r="M24" s="3">
        <f t="shared" si="16"/>
        <v>45.312512355502243</v>
      </c>
      <c r="N24" s="4">
        <f t="shared" si="0"/>
        <v>-2.8125123555022427</v>
      </c>
      <c r="O24" s="4"/>
      <c r="P24" s="13"/>
      <c r="Q24" s="86" t="s">
        <v>77</v>
      </c>
      <c r="R24" s="84">
        <v>268.29700000000003</v>
      </c>
      <c r="S24" s="84">
        <v>272.54899999999998</v>
      </c>
      <c r="T24" s="84">
        <v>2033.5</v>
      </c>
      <c r="U24" s="21">
        <f t="shared" si="17"/>
        <v>45.424833333333325</v>
      </c>
      <c r="V24" s="3">
        <f t="shared" si="18"/>
        <v>45.969881663287246</v>
      </c>
      <c r="W24" s="3">
        <f t="shared" si="19"/>
        <v>-0.5450483299539215</v>
      </c>
      <c r="X24" s="3">
        <f t="shared" si="20"/>
        <v>275.81928997972352</v>
      </c>
      <c r="Y24" s="3">
        <f t="shared" si="21"/>
        <v>41.799999999999955</v>
      </c>
      <c r="Z24" s="3">
        <f t="shared" si="22"/>
        <v>45.312512355502243</v>
      </c>
      <c r="AA24" s="4">
        <f t="shared" si="1"/>
        <v>-3.5125123555022881</v>
      </c>
      <c r="AB24" s="4"/>
      <c r="AC24" s="13"/>
      <c r="AD24" s="86" t="s">
        <v>77</v>
      </c>
      <c r="AE24" s="84">
        <v>261.90600000000001</v>
      </c>
      <c r="AF24" s="84">
        <v>268.19</v>
      </c>
      <c r="AG24" s="84">
        <v>2002.4</v>
      </c>
      <c r="AH24" s="21">
        <f t="shared" si="23"/>
        <v>44.698333333333331</v>
      </c>
      <c r="AI24" s="21">
        <f t="shared" si="24"/>
        <v>45.969881663287246</v>
      </c>
      <c r="AJ24" s="3">
        <f t="shared" si="25"/>
        <v>-1.2715483299539159</v>
      </c>
      <c r="AK24" s="3">
        <f t="shared" si="26"/>
        <v>275.81928997972352</v>
      </c>
      <c r="AL24" s="3">
        <f t="shared" si="27"/>
        <v>42.700000000000045</v>
      </c>
      <c r="AM24" s="3">
        <f t="shared" si="28"/>
        <v>45.312512355502243</v>
      </c>
      <c r="AN24" s="4">
        <f t="shared" si="2"/>
        <v>-2.6125123555021972</v>
      </c>
      <c r="AO24" s="4"/>
      <c r="AP24" s="13"/>
      <c r="AQ24" s="86" t="s">
        <v>77</v>
      </c>
      <c r="AR24" s="84">
        <v>264.68799999999999</v>
      </c>
      <c r="AS24" s="84">
        <v>268.93700000000001</v>
      </c>
      <c r="AT24" s="84">
        <v>2015.8</v>
      </c>
      <c r="AU24" s="21">
        <f t="shared" si="29"/>
        <v>44.822833333333335</v>
      </c>
      <c r="AV24" s="21">
        <f t="shared" si="30"/>
        <v>45.969881663287246</v>
      </c>
      <c r="AW24" s="3">
        <f t="shared" si="31"/>
        <v>-1.1470483299539111</v>
      </c>
      <c r="AX24" s="3">
        <f t="shared" si="32"/>
        <v>275.81928997972352</v>
      </c>
      <c r="AY24" s="3">
        <f t="shared" si="33"/>
        <v>43</v>
      </c>
      <c r="AZ24" s="3">
        <f t="shared" si="34"/>
        <v>45.312512355502243</v>
      </c>
      <c r="BA24" s="4">
        <f t="shared" si="3"/>
        <v>-2.3125123555022427</v>
      </c>
      <c r="BB24" s="4"/>
      <c r="BC24" s="13"/>
      <c r="BD24" s="86" t="s">
        <v>77</v>
      </c>
      <c r="BE24" s="84">
        <v>196.74700000000001</v>
      </c>
      <c r="BF24" s="84">
        <v>199.62200000000001</v>
      </c>
      <c r="BG24" s="84">
        <v>1509</v>
      </c>
      <c r="BH24" s="21">
        <f t="shared" si="35"/>
        <v>33.270333333333333</v>
      </c>
      <c r="BI24" s="21">
        <f t="shared" si="36"/>
        <v>34.051764195027587</v>
      </c>
      <c r="BJ24" s="3">
        <f t="shared" si="37"/>
        <v>-0.78143086169425402</v>
      </c>
      <c r="BK24" s="3">
        <f t="shared" si="38"/>
        <v>204.31058517016558</v>
      </c>
      <c r="BL24" s="3">
        <f t="shared" si="39"/>
        <v>32.400000000000091</v>
      </c>
      <c r="BM24" s="3">
        <f t="shared" si="40"/>
        <v>33.564823967038691</v>
      </c>
      <c r="BN24" s="4">
        <f t="shared" si="4"/>
        <v>-1.1648239670386005</v>
      </c>
      <c r="BO24" s="4"/>
      <c r="BP24" s="13"/>
      <c r="BQ24" s="86" t="s">
        <v>77</v>
      </c>
      <c r="BR24" s="84">
        <v>192.75399999999999</v>
      </c>
      <c r="BS24" s="84">
        <v>195.96100000000001</v>
      </c>
      <c r="BT24" s="84">
        <v>1495.6</v>
      </c>
      <c r="BU24" s="21">
        <f t="shared" si="41"/>
        <v>32.660166666666669</v>
      </c>
      <c r="BV24" s="21">
        <f t="shared" si="42"/>
        <v>34.051764195027587</v>
      </c>
      <c r="BW24" s="3">
        <f t="shared" si="43"/>
        <v>-1.3915975283609185</v>
      </c>
      <c r="BX24" s="3">
        <f t="shared" si="44"/>
        <v>204.31058517016558</v>
      </c>
      <c r="BY24" s="3">
        <f t="shared" si="45"/>
        <v>32</v>
      </c>
      <c r="BZ24" s="3">
        <f t="shared" si="46"/>
        <v>33.564823967038691</v>
      </c>
      <c r="CA24" s="4">
        <f t="shared" si="5"/>
        <v>-1.5648239670386914</v>
      </c>
      <c r="CB24" s="4"/>
      <c r="CC24" s="13"/>
      <c r="CD24" s="86" t="s">
        <v>77</v>
      </c>
      <c r="CE24" s="84">
        <v>195.49199999999999</v>
      </c>
      <c r="CF24" s="84">
        <v>200.089</v>
      </c>
      <c r="CG24" s="84">
        <v>1497.2</v>
      </c>
      <c r="CH24" s="21">
        <f t="shared" si="47"/>
        <v>33.348166666666664</v>
      </c>
      <c r="CI24" s="21">
        <f t="shared" si="48"/>
        <v>34.051764195027587</v>
      </c>
      <c r="CJ24" s="3">
        <f t="shared" si="49"/>
        <v>-0.70359752836092326</v>
      </c>
      <c r="CK24" s="3">
        <f t="shared" si="50"/>
        <v>204.31058517016558</v>
      </c>
      <c r="CL24" s="3">
        <f t="shared" si="51"/>
        <v>32.299999999999955</v>
      </c>
      <c r="CM24" s="3">
        <f t="shared" si="52"/>
        <v>33.564823967038691</v>
      </c>
      <c r="CN24" s="4">
        <f t="shared" si="6"/>
        <v>-1.2648239670387369</v>
      </c>
      <c r="CO24" s="4"/>
      <c r="CP24" s="13"/>
      <c r="CQ24" s="86" t="s">
        <v>77</v>
      </c>
      <c r="CR24" s="84">
        <v>197.251</v>
      </c>
      <c r="CS24" s="84">
        <v>203.81700000000001</v>
      </c>
      <c r="CT24" s="84">
        <v>1511.4</v>
      </c>
      <c r="CU24" s="21">
        <f t="shared" si="53"/>
        <v>33.969499999999996</v>
      </c>
      <c r="CV24" s="21">
        <f t="shared" si="54"/>
        <v>34.051764195027587</v>
      </c>
      <c r="CW24" s="3">
        <f t="shared" si="55"/>
        <v>-8.2264195027590858E-2</v>
      </c>
      <c r="CX24" s="3">
        <f t="shared" si="56"/>
        <v>204.31058517016558</v>
      </c>
      <c r="CY24" s="3">
        <f t="shared" si="57"/>
        <v>32.5</v>
      </c>
      <c r="CZ24" s="3">
        <f t="shared" si="58"/>
        <v>33.564823967038691</v>
      </c>
      <c r="DA24" s="4">
        <f t="shared" si="7"/>
        <v>-1.0648239670386914</v>
      </c>
      <c r="DB24" s="4"/>
      <c r="DC24" s="13"/>
      <c r="DD24" s="86" t="s">
        <v>77</v>
      </c>
      <c r="DE24" s="84">
        <v>185.7</v>
      </c>
      <c r="DF24" s="84">
        <v>188.375</v>
      </c>
      <c r="DG24" s="84">
        <v>1428.9</v>
      </c>
      <c r="DH24" s="21">
        <f t="shared" si="59"/>
        <v>31.395833333333332</v>
      </c>
      <c r="DI24" s="21">
        <f t="shared" si="60"/>
        <v>32.396036211232676</v>
      </c>
      <c r="DJ24" s="3">
        <f t="shared" si="61"/>
        <v>-1.0002028778993441</v>
      </c>
      <c r="DK24" s="3">
        <f t="shared" si="62"/>
        <v>194.37621726739607</v>
      </c>
      <c r="DL24" s="3">
        <f t="shared" si="63"/>
        <v>30.600000000000136</v>
      </c>
      <c r="DM24" s="3">
        <f t="shared" si="64"/>
        <v>31.93277289341205</v>
      </c>
      <c r="DN24" s="4">
        <f t="shared" si="8"/>
        <v>-1.3327728934119136</v>
      </c>
      <c r="DO24" s="4"/>
      <c r="DP24" s="13"/>
      <c r="DQ24" s="11"/>
      <c r="DR24" s="55" t="str">
        <f t="shared" si="70"/>
        <v>13-03-2026 15:30</v>
      </c>
      <c r="DS24" s="5">
        <f t="shared" si="65"/>
        <v>344.6126666666666</v>
      </c>
      <c r="DT24" s="5">
        <f t="shared" si="66"/>
        <v>352.48261964449205</v>
      </c>
      <c r="DU24" s="6">
        <f t="shared" si="9"/>
        <v>-7.8699529778254487</v>
      </c>
      <c r="DV24" s="5">
        <f t="shared" si="67"/>
        <v>2114.8957178669521</v>
      </c>
      <c r="DW24" s="5">
        <f t="shared" si="68"/>
        <v>329.80000000000018</v>
      </c>
      <c r="DX24" s="5">
        <f t="shared" si="69"/>
        <v>347.44211818357581</v>
      </c>
      <c r="DY24" s="6">
        <f t="shared" si="10"/>
        <v>-17.642118183575633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91" t="s">
        <v>78</v>
      </c>
      <c r="B25" s="95">
        <v>614</v>
      </c>
      <c r="C25" s="96">
        <v>48.79</v>
      </c>
      <c r="D25" s="12"/>
      <c r="E25" s="84">
        <v>200.58199999999999</v>
      </c>
      <c r="F25" s="84">
        <v>203.51300000000001</v>
      </c>
      <c r="G25" s="84">
        <v>1971.2</v>
      </c>
      <c r="H25" s="21">
        <f t="shared" si="11"/>
        <v>33.918833333333332</v>
      </c>
      <c r="I25" s="3">
        <f t="shared" si="12"/>
        <v>36.561538006811361</v>
      </c>
      <c r="J25" s="3">
        <f t="shared" si="13"/>
        <v>-2.6427046734780291</v>
      </c>
      <c r="K25" s="3">
        <f t="shared" si="14"/>
        <v>219.36922804086822</v>
      </c>
      <c r="L25" s="3">
        <f t="shared" si="15"/>
        <v>42.799999999999955</v>
      </c>
      <c r="M25" s="3">
        <f t="shared" si="16"/>
        <v>36.038708013313958</v>
      </c>
      <c r="N25" s="4">
        <f t="shared" si="0"/>
        <v>6.7612919866859968</v>
      </c>
      <c r="O25" s="4"/>
      <c r="P25" s="13"/>
      <c r="Q25" s="86" t="s">
        <v>78</v>
      </c>
      <c r="R25" s="84">
        <v>240.434</v>
      </c>
      <c r="S25" s="84">
        <v>244.244</v>
      </c>
      <c r="T25" s="84">
        <v>1991.7</v>
      </c>
      <c r="U25" s="21">
        <f t="shared" si="17"/>
        <v>40.707333333333331</v>
      </c>
      <c r="V25" s="3">
        <f t="shared" si="18"/>
        <v>36.561538006811361</v>
      </c>
      <c r="W25" s="3">
        <f t="shared" si="19"/>
        <v>4.14579532652197</v>
      </c>
      <c r="X25" s="3">
        <f t="shared" si="20"/>
        <v>219.36922804086822</v>
      </c>
      <c r="Y25" s="3">
        <f t="shared" si="21"/>
        <v>42.900000000000091</v>
      </c>
      <c r="Z25" s="3">
        <f t="shared" si="22"/>
        <v>36.038708013313958</v>
      </c>
      <c r="AA25" s="4">
        <f t="shared" si="1"/>
        <v>6.8612919866861333</v>
      </c>
      <c r="AB25" s="4"/>
      <c r="AC25" s="13"/>
      <c r="AD25" s="86" t="s">
        <v>78</v>
      </c>
      <c r="AE25" s="84">
        <v>212.72800000000001</v>
      </c>
      <c r="AF25" s="84">
        <v>218.27600000000001</v>
      </c>
      <c r="AG25" s="84">
        <v>1959.7</v>
      </c>
      <c r="AH25" s="21">
        <f t="shared" si="23"/>
        <v>36.379333333333335</v>
      </c>
      <c r="AI25" s="21">
        <f t="shared" si="24"/>
        <v>36.561538006811361</v>
      </c>
      <c r="AJ25" s="3">
        <f t="shared" si="25"/>
        <v>-0.18220467347802582</v>
      </c>
      <c r="AK25" s="3">
        <f t="shared" si="26"/>
        <v>219.36922804086822</v>
      </c>
      <c r="AL25" s="3">
        <f t="shared" si="27"/>
        <v>42.600000000000136</v>
      </c>
      <c r="AM25" s="3">
        <f t="shared" si="28"/>
        <v>36.038708013313958</v>
      </c>
      <c r="AN25" s="4">
        <f t="shared" si="2"/>
        <v>6.5612919866861787</v>
      </c>
      <c r="AO25" s="4"/>
      <c r="AP25" s="13"/>
      <c r="AQ25" s="86" t="s">
        <v>78</v>
      </c>
      <c r="AR25" s="84">
        <v>211.56299999999999</v>
      </c>
      <c r="AS25" s="84">
        <v>214.74100000000001</v>
      </c>
      <c r="AT25" s="84">
        <v>1972.8</v>
      </c>
      <c r="AU25" s="21">
        <f t="shared" si="29"/>
        <v>35.790166666666664</v>
      </c>
      <c r="AV25" s="21">
        <f t="shared" si="30"/>
        <v>36.561538006811361</v>
      </c>
      <c r="AW25" s="3">
        <f t="shared" si="31"/>
        <v>-0.77137134014469666</v>
      </c>
      <c r="AX25" s="3">
        <f t="shared" si="32"/>
        <v>219.36922804086822</v>
      </c>
      <c r="AY25" s="3">
        <f t="shared" si="33"/>
        <v>42.799999999999955</v>
      </c>
      <c r="AZ25" s="3">
        <f t="shared" si="34"/>
        <v>36.038708013313958</v>
      </c>
      <c r="BA25" s="4">
        <f t="shared" si="3"/>
        <v>6.7612919866859968</v>
      </c>
      <c r="BB25" s="4"/>
      <c r="BC25" s="13"/>
      <c r="BD25" s="86" t="s">
        <v>78</v>
      </c>
      <c r="BE25" s="84">
        <v>155.14099999999999</v>
      </c>
      <c r="BF25" s="84">
        <v>157.63300000000001</v>
      </c>
      <c r="BG25" s="84">
        <v>1476.6</v>
      </c>
      <c r="BH25" s="21">
        <f t="shared" si="35"/>
        <v>26.272166666666667</v>
      </c>
      <c r="BI25" s="21">
        <f t="shared" si="36"/>
        <v>27.082620745786194</v>
      </c>
      <c r="BJ25" s="3">
        <f t="shared" si="37"/>
        <v>-0.81045407911952694</v>
      </c>
      <c r="BK25" s="3">
        <f t="shared" si="38"/>
        <v>162.49572447471718</v>
      </c>
      <c r="BL25" s="3">
        <f t="shared" si="39"/>
        <v>32</v>
      </c>
      <c r="BM25" s="3">
        <f t="shared" si="40"/>
        <v>26.695339269121451</v>
      </c>
      <c r="BN25" s="4">
        <f t="shared" si="4"/>
        <v>5.3046607308785489</v>
      </c>
      <c r="BO25" s="4"/>
      <c r="BP25" s="13"/>
      <c r="BQ25" s="86" t="s">
        <v>78</v>
      </c>
      <c r="BR25" s="84">
        <v>151.52099999999999</v>
      </c>
      <c r="BS25" s="84">
        <v>154.42400000000001</v>
      </c>
      <c r="BT25" s="84">
        <v>1463.6</v>
      </c>
      <c r="BU25" s="21">
        <f t="shared" si="41"/>
        <v>25.737333333333332</v>
      </c>
      <c r="BV25" s="21">
        <f t="shared" si="42"/>
        <v>27.082620745786194</v>
      </c>
      <c r="BW25" s="3">
        <f t="shared" si="43"/>
        <v>-1.345287412452862</v>
      </c>
      <c r="BX25" s="3">
        <f t="shared" si="44"/>
        <v>162.49572447471718</v>
      </c>
      <c r="BY25" s="3">
        <f t="shared" si="45"/>
        <v>31.199999999999818</v>
      </c>
      <c r="BZ25" s="3">
        <f t="shared" si="46"/>
        <v>26.695339269121451</v>
      </c>
      <c r="CA25" s="4">
        <f t="shared" si="5"/>
        <v>4.504660730878367</v>
      </c>
      <c r="CB25" s="4"/>
      <c r="CC25" s="13"/>
      <c r="CD25" s="86" t="s">
        <v>78</v>
      </c>
      <c r="CE25" s="84">
        <v>155.50800000000001</v>
      </c>
      <c r="CF25" s="84">
        <v>158.61799999999999</v>
      </c>
      <c r="CG25" s="84">
        <v>1464.9</v>
      </c>
      <c r="CH25" s="21">
        <f t="shared" si="47"/>
        <v>26.43633333333333</v>
      </c>
      <c r="CI25" s="21">
        <f t="shared" si="48"/>
        <v>27.082620745786194</v>
      </c>
      <c r="CJ25" s="3">
        <f t="shared" si="49"/>
        <v>-0.64628741245286392</v>
      </c>
      <c r="CK25" s="3">
        <f t="shared" si="50"/>
        <v>162.49572447471718</v>
      </c>
      <c r="CL25" s="3">
        <f t="shared" si="51"/>
        <v>31.600000000000136</v>
      </c>
      <c r="CM25" s="3">
        <f t="shared" si="52"/>
        <v>26.695339269121451</v>
      </c>
      <c r="CN25" s="4">
        <f t="shared" si="6"/>
        <v>4.9046607308786854</v>
      </c>
      <c r="CO25" s="4"/>
      <c r="CP25" s="13"/>
      <c r="CQ25" s="86" t="s">
        <v>78</v>
      </c>
      <c r="CR25" s="84">
        <v>155.98099999999999</v>
      </c>
      <c r="CS25" s="84">
        <v>159.99100000000001</v>
      </c>
      <c r="CT25" s="84">
        <v>1478.9</v>
      </c>
      <c r="CU25" s="21">
        <f t="shared" si="53"/>
        <v>26.665166666666668</v>
      </c>
      <c r="CV25" s="21">
        <f t="shared" si="54"/>
        <v>27.082620745786194</v>
      </c>
      <c r="CW25" s="3">
        <f t="shared" si="55"/>
        <v>-0.41745407911952626</v>
      </c>
      <c r="CX25" s="3">
        <f t="shared" si="56"/>
        <v>162.49572447471718</v>
      </c>
      <c r="CY25" s="3">
        <f t="shared" si="57"/>
        <v>32.300000000000182</v>
      </c>
      <c r="CZ25" s="3">
        <f t="shared" si="58"/>
        <v>26.695339269121451</v>
      </c>
      <c r="DA25" s="4">
        <f t="shared" si="7"/>
        <v>5.6046607308787308</v>
      </c>
      <c r="DB25" s="4"/>
      <c r="DC25" s="13"/>
      <c r="DD25" s="86" t="s">
        <v>78</v>
      </c>
      <c r="DE25" s="84">
        <v>147.23099999999999</v>
      </c>
      <c r="DF25" s="84">
        <v>149.41499999999999</v>
      </c>
      <c r="DG25" s="84">
        <v>1398.3</v>
      </c>
      <c r="DH25" s="21">
        <f t="shared" si="59"/>
        <v>24.902499999999996</v>
      </c>
      <c r="DI25" s="21">
        <f t="shared" si="60"/>
        <v>25.765759370073656</v>
      </c>
      <c r="DJ25" s="3">
        <f t="shared" si="61"/>
        <v>-0.86325937007365994</v>
      </c>
      <c r="DK25" s="3">
        <f t="shared" si="62"/>
        <v>154.59455622044194</v>
      </c>
      <c r="DL25" s="3">
        <f t="shared" si="63"/>
        <v>30</v>
      </c>
      <c r="DM25" s="3">
        <f t="shared" si="64"/>
        <v>25.397309011081603</v>
      </c>
      <c r="DN25" s="4">
        <f t="shared" si="8"/>
        <v>4.6026909889183969</v>
      </c>
      <c r="DO25" s="4"/>
      <c r="DP25" s="13"/>
      <c r="DQ25" s="11"/>
      <c r="DR25" s="55" t="str">
        <f t="shared" si="70"/>
        <v>13-03-2026 15:20</v>
      </c>
      <c r="DS25" s="5">
        <f t="shared" si="65"/>
        <v>276.80916666666661</v>
      </c>
      <c r="DT25" s="5">
        <f t="shared" si="66"/>
        <v>280.34239438046387</v>
      </c>
      <c r="DU25" s="6">
        <f t="shared" si="9"/>
        <v>-3.5332277137972596</v>
      </c>
      <c r="DV25" s="5">
        <f t="shared" si="67"/>
        <v>1682.0543662827838</v>
      </c>
      <c r="DW25" s="5">
        <f t="shared" si="68"/>
        <v>328.20000000000027</v>
      </c>
      <c r="DX25" s="5">
        <f t="shared" si="69"/>
        <v>276.33349814082328</v>
      </c>
      <c r="DY25" s="6">
        <f t="shared" si="10"/>
        <v>51.866501859176992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91" t="s">
        <v>79</v>
      </c>
      <c r="B26" s="95">
        <v>741</v>
      </c>
      <c r="C26" s="96">
        <v>49.08</v>
      </c>
      <c r="D26" s="12"/>
      <c r="E26" s="84">
        <v>258.22199999999998</v>
      </c>
      <c r="F26" s="84">
        <v>262.31400000000002</v>
      </c>
      <c r="G26" s="84">
        <v>1928.4</v>
      </c>
      <c r="H26" s="21">
        <f t="shared" si="11"/>
        <v>43.719000000000001</v>
      </c>
      <c r="I26" s="3">
        <f t="shared" si="12"/>
        <v>44.075087224819555</v>
      </c>
      <c r="J26" s="3">
        <f t="shared" si="13"/>
        <v>-0.35608722481955368</v>
      </c>
      <c r="K26" s="3">
        <f t="shared" si="14"/>
        <v>264.45052334891727</v>
      </c>
      <c r="L26" s="3">
        <f t="shared" si="15"/>
        <v>44.100000000000136</v>
      </c>
      <c r="M26" s="3">
        <f t="shared" si="16"/>
        <v>43.444813477504638</v>
      </c>
      <c r="N26" s="4">
        <f t="shared" si="0"/>
        <v>0.65518652249549802</v>
      </c>
      <c r="O26" s="4"/>
      <c r="P26" s="13"/>
      <c r="Q26" s="86" t="s">
        <v>79</v>
      </c>
      <c r="R26" s="84">
        <v>250.61500000000001</v>
      </c>
      <c r="S26" s="84">
        <v>255.98699999999999</v>
      </c>
      <c r="T26" s="84">
        <v>1948.8</v>
      </c>
      <c r="U26" s="21">
        <f t="shared" si="17"/>
        <v>42.664499999999997</v>
      </c>
      <c r="V26" s="3">
        <f t="shared" si="18"/>
        <v>44.075087224819555</v>
      </c>
      <c r="W26" s="3">
        <f t="shared" si="19"/>
        <v>-1.4105872248195581</v>
      </c>
      <c r="X26" s="3">
        <f t="shared" si="20"/>
        <v>264.45052334891727</v>
      </c>
      <c r="Y26" s="3">
        <f t="shared" si="21"/>
        <v>46.5</v>
      </c>
      <c r="Z26" s="3">
        <f t="shared" si="22"/>
        <v>43.444813477504638</v>
      </c>
      <c r="AA26" s="4">
        <f t="shared" si="1"/>
        <v>3.0551865224953616</v>
      </c>
      <c r="AB26" s="4"/>
      <c r="AC26" s="13"/>
      <c r="AD26" s="86" t="s">
        <v>79</v>
      </c>
      <c r="AE26" s="84">
        <v>251.21299999999999</v>
      </c>
      <c r="AF26" s="84">
        <v>256.12099999999998</v>
      </c>
      <c r="AG26" s="84">
        <v>1917.1</v>
      </c>
      <c r="AH26" s="21">
        <f t="shared" si="23"/>
        <v>42.686833333333325</v>
      </c>
      <c r="AI26" s="21">
        <f t="shared" si="24"/>
        <v>44.075087224819555</v>
      </c>
      <c r="AJ26" s="3">
        <f t="shared" si="25"/>
        <v>-1.3882538914862295</v>
      </c>
      <c r="AK26" s="3">
        <f t="shared" si="26"/>
        <v>264.45052334891727</v>
      </c>
      <c r="AL26" s="3">
        <f t="shared" si="27"/>
        <v>43.799999999999955</v>
      </c>
      <c r="AM26" s="3">
        <f t="shared" si="28"/>
        <v>43.444813477504638</v>
      </c>
      <c r="AN26" s="4">
        <f t="shared" si="2"/>
        <v>0.35518652249531613</v>
      </c>
      <c r="AO26" s="4"/>
      <c r="AP26" s="13"/>
      <c r="AQ26" s="86" t="s">
        <v>79</v>
      </c>
      <c r="AR26" s="84">
        <v>253.958</v>
      </c>
      <c r="AS26" s="84">
        <v>257.983</v>
      </c>
      <c r="AT26" s="84">
        <v>1930</v>
      </c>
      <c r="AU26" s="21">
        <f t="shared" si="29"/>
        <v>42.997166666666665</v>
      </c>
      <c r="AV26" s="21">
        <f t="shared" si="30"/>
        <v>44.075087224819555</v>
      </c>
      <c r="AW26" s="3">
        <f t="shared" si="31"/>
        <v>-1.0779205581528899</v>
      </c>
      <c r="AX26" s="3">
        <f t="shared" si="32"/>
        <v>264.45052334891727</v>
      </c>
      <c r="AY26" s="3">
        <f t="shared" si="33"/>
        <v>44</v>
      </c>
      <c r="AZ26" s="3">
        <f t="shared" si="34"/>
        <v>43.444813477504638</v>
      </c>
      <c r="BA26" s="4">
        <f t="shared" si="3"/>
        <v>0.5551865224953616</v>
      </c>
      <c r="BB26" s="4"/>
      <c r="BC26" s="13"/>
      <c r="BD26" s="86" t="s">
        <v>79</v>
      </c>
      <c r="BE26" s="84">
        <v>182.18700000000001</v>
      </c>
      <c r="BF26" s="84">
        <v>184.83</v>
      </c>
      <c r="BG26" s="84">
        <v>1444.6</v>
      </c>
      <c r="BH26" s="21">
        <f t="shared" si="35"/>
        <v>30.805</v>
      </c>
      <c r="BI26" s="21">
        <f t="shared" si="36"/>
        <v>32.648212759125599</v>
      </c>
      <c r="BJ26" s="3">
        <f t="shared" si="37"/>
        <v>-1.8432127591255991</v>
      </c>
      <c r="BK26" s="3">
        <f t="shared" si="38"/>
        <v>195.88927655475359</v>
      </c>
      <c r="BL26" s="3">
        <f t="shared" si="39"/>
        <v>33</v>
      </c>
      <c r="BM26" s="3">
        <f t="shared" si="40"/>
        <v>32.181343316670102</v>
      </c>
      <c r="BN26" s="4">
        <f t="shared" si="4"/>
        <v>0.81865668332989827</v>
      </c>
      <c r="BO26" s="4"/>
      <c r="BP26" s="13"/>
      <c r="BQ26" s="86" t="s">
        <v>79</v>
      </c>
      <c r="BR26" s="84">
        <v>182.04300000000001</v>
      </c>
      <c r="BS26" s="84">
        <v>184.684</v>
      </c>
      <c r="BT26" s="84">
        <v>1432.4</v>
      </c>
      <c r="BU26" s="21">
        <f t="shared" si="41"/>
        <v>30.780666666666665</v>
      </c>
      <c r="BV26" s="21">
        <f t="shared" si="42"/>
        <v>32.648212759125599</v>
      </c>
      <c r="BW26" s="3">
        <f t="shared" si="43"/>
        <v>-1.8675460924589338</v>
      </c>
      <c r="BX26" s="3">
        <f t="shared" si="44"/>
        <v>195.88927655475359</v>
      </c>
      <c r="BY26" s="3">
        <f t="shared" si="45"/>
        <v>32.300000000000182</v>
      </c>
      <c r="BZ26" s="3">
        <f t="shared" si="46"/>
        <v>32.181343316670102</v>
      </c>
      <c r="CA26" s="4">
        <f t="shared" si="5"/>
        <v>0.11865668333008017</v>
      </c>
      <c r="CB26" s="4"/>
      <c r="CC26" s="13"/>
      <c r="CD26" s="86" t="s">
        <v>79</v>
      </c>
      <c r="CE26" s="84">
        <v>188.6</v>
      </c>
      <c r="CF26" s="84">
        <v>193.07400000000001</v>
      </c>
      <c r="CG26" s="84">
        <v>1433.3</v>
      </c>
      <c r="CH26" s="21">
        <f t="shared" si="47"/>
        <v>32.179000000000002</v>
      </c>
      <c r="CI26" s="21">
        <f t="shared" si="48"/>
        <v>32.648212759125599</v>
      </c>
      <c r="CJ26" s="3">
        <f t="shared" si="49"/>
        <v>-0.46921275912559679</v>
      </c>
      <c r="CK26" s="3">
        <f t="shared" si="50"/>
        <v>195.88927655475359</v>
      </c>
      <c r="CL26" s="3">
        <f t="shared" si="51"/>
        <v>32.5</v>
      </c>
      <c r="CM26" s="3">
        <f t="shared" si="52"/>
        <v>32.181343316670102</v>
      </c>
      <c r="CN26" s="4">
        <f t="shared" si="6"/>
        <v>0.31865668332989827</v>
      </c>
      <c r="CO26" s="4"/>
      <c r="CP26" s="13"/>
      <c r="CQ26" s="86" t="s">
        <v>79</v>
      </c>
      <c r="CR26" s="84">
        <v>194.27699999999999</v>
      </c>
      <c r="CS26" s="84">
        <v>197.608</v>
      </c>
      <c r="CT26" s="84">
        <v>1446.6</v>
      </c>
      <c r="CU26" s="21">
        <f t="shared" si="53"/>
        <v>32.934666666666665</v>
      </c>
      <c r="CV26" s="21">
        <f t="shared" si="54"/>
        <v>32.648212759125599</v>
      </c>
      <c r="CW26" s="3">
        <f t="shared" si="55"/>
        <v>0.28645390754106614</v>
      </c>
      <c r="CX26" s="3">
        <f t="shared" si="56"/>
        <v>195.88927655475359</v>
      </c>
      <c r="CY26" s="3">
        <f t="shared" si="57"/>
        <v>32.099999999999909</v>
      </c>
      <c r="CZ26" s="3">
        <f t="shared" si="58"/>
        <v>32.181343316670102</v>
      </c>
      <c r="DA26" s="4">
        <f t="shared" si="7"/>
        <v>-8.1343316670192678E-2</v>
      </c>
      <c r="DB26" s="4"/>
      <c r="DC26" s="13"/>
      <c r="DD26" s="86" t="s">
        <v>79</v>
      </c>
      <c r="DE26" s="84">
        <v>174.78399999999999</v>
      </c>
      <c r="DF26" s="84">
        <v>180.04499999999999</v>
      </c>
      <c r="DG26" s="84">
        <v>1368.3</v>
      </c>
      <c r="DH26" s="21">
        <f t="shared" si="59"/>
        <v>30.007499999999997</v>
      </c>
      <c r="DI26" s="21">
        <f t="shared" si="60"/>
        <v>31.060730854324081</v>
      </c>
      <c r="DJ26" s="3">
        <f t="shared" si="61"/>
        <v>-1.0532308543240845</v>
      </c>
      <c r="DK26" s="3">
        <f t="shared" si="62"/>
        <v>186.36438512594449</v>
      </c>
      <c r="DL26" s="3">
        <f t="shared" si="63"/>
        <v>30.700000000000045</v>
      </c>
      <c r="DM26" s="3">
        <f t="shared" si="64"/>
        <v>30.616562403107249</v>
      </c>
      <c r="DN26" s="4">
        <f t="shared" si="8"/>
        <v>8.3437596892796506E-2</v>
      </c>
      <c r="DO26" s="4"/>
      <c r="DP26" s="13"/>
      <c r="DQ26" s="11"/>
      <c r="DR26" s="55" t="str">
        <f t="shared" si="70"/>
        <v>13-03-2026 15:10</v>
      </c>
      <c r="DS26" s="5">
        <f t="shared" si="65"/>
        <v>328.77433333333335</v>
      </c>
      <c r="DT26" s="5">
        <f t="shared" si="66"/>
        <v>337.95393079010478</v>
      </c>
      <c r="DU26" s="6">
        <f t="shared" si="9"/>
        <v>-9.1795974567714325</v>
      </c>
      <c r="DV26" s="5">
        <f t="shared" si="67"/>
        <v>2027.7235847406282</v>
      </c>
      <c r="DW26" s="5">
        <f t="shared" si="68"/>
        <v>339.00000000000023</v>
      </c>
      <c r="DX26" s="5">
        <f t="shared" si="69"/>
        <v>333.12118957980624</v>
      </c>
      <c r="DY26" s="6">
        <f t="shared" si="10"/>
        <v>5.8788104201939859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91" t="s">
        <v>80</v>
      </c>
      <c r="B27" s="95">
        <v>839</v>
      </c>
      <c r="C27" s="96">
        <v>48.5</v>
      </c>
      <c r="D27" s="12"/>
      <c r="E27" s="84">
        <v>283.12799999999999</v>
      </c>
      <c r="F27" s="84">
        <v>287.73200000000003</v>
      </c>
      <c r="G27" s="84">
        <v>1884.3</v>
      </c>
      <c r="H27" s="21">
        <f t="shared" si="11"/>
        <v>47.955333333333336</v>
      </c>
      <c r="I27" s="3">
        <f t="shared" si="12"/>
        <v>50.014810409114233</v>
      </c>
      <c r="J27" s="3">
        <f t="shared" si="13"/>
        <v>-2.0594770757808973</v>
      </c>
      <c r="K27" s="3">
        <f t="shared" si="14"/>
        <v>300.08886245468545</v>
      </c>
      <c r="L27" s="3">
        <f t="shared" si="15"/>
        <v>48.700000000000045</v>
      </c>
      <c r="M27" s="3">
        <f t="shared" si="16"/>
        <v>49.2995986202639</v>
      </c>
      <c r="N27" s="4">
        <f t="shared" si="0"/>
        <v>-0.5995986202638548</v>
      </c>
      <c r="O27" s="4">
        <f>E27/F27</f>
        <v>0.98399899906857757</v>
      </c>
      <c r="P27" s="13"/>
      <c r="Q27" s="86" t="s">
        <v>80</v>
      </c>
      <c r="R27" s="84">
        <v>291.91000000000003</v>
      </c>
      <c r="S27" s="84">
        <v>293.50799999999998</v>
      </c>
      <c r="T27" s="84">
        <v>1902.3</v>
      </c>
      <c r="U27" s="21">
        <f t="shared" si="17"/>
        <v>48.917999999999992</v>
      </c>
      <c r="V27" s="3">
        <f t="shared" si="18"/>
        <v>50.014810409114233</v>
      </c>
      <c r="W27" s="3">
        <f t="shared" si="19"/>
        <v>-1.0968104091142408</v>
      </c>
      <c r="X27" s="3">
        <f t="shared" si="20"/>
        <v>300.08886245468545</v>
      </c>
      <c r="Y27" s="3">
        <f t="shared" si="21"/>
        <v>48.799999999999955</v>
      </c>
      <c r="Z27" s="3">
        <f t="shared" si="22"/>
        <v>49.2995986202639</v>
      </c>
      <c r="AA27" s="4">
        <f t="shared" si="1"/>
        <v>-0.49959862026394575</v>
      </c>
      <c r="AB27" s="4">
        <f>R27/S27</f>
        <v>0.99455551467080983</v>
      </c>
      <c r="AC27" s="13"/>
      <c r="AD27" s="86" t="s">
        <v>80</v>
      </c>
      <c r="AE27" s="84">
        <v>281.351</v>
      </c>
      <c r="AF27" s="84">
        <v>288.79399999999998</v>
      </c>
      <c r="AG27" s="84">
        <v>1873.3</v>
      </c>
      <c r="AH27" s="21">
        <f t="shared" si="23"/>
        <v>48.132333333333328</v>
      </c>
      <c r="AI27" s="21">
        <f t="shared" si="24"/>
        <v>50.014810409114233</v>
      </c>
      <c r="AJ27" s="3">
        <f t="shared" si="25"/>
        <v>-1.8824770757809048</v>
      </c>
      <c r="AK27" s="3">
        <f t="shared" si="26"/>
        <v>300.08886245468545</v>
      </c>
      <c r="AL27" s="3">
        <f t="shared" si="27"/>
        <v>48.399999999999864</v>
      </c>
      <c r="AM27" s="3">
        <f t="shared" si="28"/>
        <v>49.2995986202639</v>
      </c>
      <c r="AN27" s="4">
        <f t="shared" si="2"/>
        <v>-0.8995986202640367</v>
      </c>
      <c r="AO27" s="4">
        <f>AE27/AF27</f>
        <v>0.97422730389135515</v>
      </c>
      <c r="AP27" s="13"/>
      <c r="AQ27" s="86" t="s">
        <v>80</v>
      </c>
      <c r="AR27" s="84">
        <v>282.65499999999997</v>
      </c>
      <c r="AS27" s="84">
        <v>287.36799999999999</v>
      </c>
      <c r="AT27" s="84">
        <v>1886</v>
      </c>
      <c r="AU27" s="21">
        <f t="shared" si="29"/>
        <v>47.894666666666666</v>
      </c>
      <c r="AV27" s="21">
        <f t="shared" si="30"/>
        <v>50.014810409114233</v>
      </c>
      <c r="AW27" s="3">
        <f t="shared" si="31"/>
        <v>-2.1201437424475671</v>
      </c>
      <c r="AX27" s="3">
        <f t="shared" si="32"/>
        <v>300.08886245468545</v>
      </c>
      <c r="AY27" s="3">
        <f t="shared" si="33"/>
        <v>48.700000000000045</v>
      </c>
      <c r="AZ27" s="3">
        <f t="shared" si="34"/>
        <v>49.2995986202639</v>
      </c>
      <c r="BA27" s="4">
        <f t="shared" si="3"/>
        <v>-0.5995986202638548</v>
      </c>
      <c r="BB27" s="4">
        <f>AR27/AS27</f>
        <v>0.98359942651930621</v>
      </c>
      <c r="BC27" s="13"/>
      <c r="BD27" s="86" t="s">
        <v>80</v>
      </c>
      <c r="BE27" s="84">
        <v>212.01300000000001</v>
      </c>
      <c r="BF27" s="84">
        <v>215.22</v>
      </c>
      <c r="BG27" s="84">
        <v>1411.6</v>
      </c>
      <c r="BH27" s="21">
        <f t="shared" si="35"/>
        <v>35.869999999999997</v>
      </c>
      <c r="BI27" s="21">
        <f t="shared" si="36"/>
        <v>37.048007710454989</v>
      </c>
      <c r="BJ27" s="3">
        <f t="shared" si="37"/>
        <v>-1.1780077104549918</v>
      </c>
      <c r="BK27" s="3">
        <f t="shared" si="38"/>
        <v>222.28804626272998</v>
      </c>
      <c r="BL27" s="3">
        <f t="shared" si="39"/>
        <v>36.5</v>
      </c>
      <c r="BM27" s="3">
        <f t="shared" si="40"/>
        <v>36.518221200195484</v>
      </c>
      <c r="BN27" s="4">
        <f t="shared" si="4"/>
        <v>-1.8221200195483789E-2</v>
      </c>
      <c r="BO27" s="4">
        <f>BE27/BF27</f>
        <v>0.98509896849735157</v>
      </c>
      <c r="BP27" s="13"/>
      <c r="BQ27" s="86" t="s">
        <v>80</v>
      </c>
      <c r="BR27" s="84">
        <v>207.92099999999999</v>
      </c>
      <c r="BS27" s="84">
        <v>211.71199999999999</v>
      </c>
      <c r="BT27" s="84">
        <v>1400.1</v>
      </c>
      <c r="BU27" s="21">
        <f t="shared" si="41"/>
        <v>35.285333333333327</v>
      </c>
      <c r="BV27" s="21">
        <f t="shared" si="42"/>
        <v>37.048007710454989</v>
      </c>
      <c r="BW27" s="3">
        <f t="shared" si="43"/>
        <v>-1.7626743771216624</v>
      </c>
      <c r="BX27" s="3">
        <f t="shared" si="44"/>
        <v>222.28804626272998</v>
      </c>
      <c r="BY27" s="3">
        <f t="shared" si="45"/>
        <v>35.899999999999864</v>
      </c>
      <c r="BZ27" s="3">
        <f t="shared" si="46"/>
        <v>36.518221200195484</v>
      </c>
      <c r="CA27" s="4">
        <f t="shared" si="5"/>
        <v>-0.61822120019562021</v>
      </c>
      <c r="CB27" s="4">
        <f>BR27/BS27</f>
        <v>0.98209359885126968</v>
      </c>
      <c r="CC27" s="13"/>
      <c r="CD27" s="86" t="s">
        <v>80</v>
      </c>
      <c r="CE27" s="84">
        <v>208.62899999999999</v>
      </c>
      <c r="CF27" s="84">
        <v>212.672</v>
      </c>
      <c r="CG27" s="84">
        <v>1400.8</v>
      </c>
      <c r="CH27" s="21">
        <f t="shared" si="47"/>
        <v>35.44533333333333</v>
      </c>
      <c r="CI27" s="21">
        <f t="shared" si="48"/>
        <v>37.048007710454989</v>
      </c>
      <c r="CJ27" s="3">
        <f t="shared" si="49"/>
        <v>-1.6026743771216587</v>
      </c>
      <c r="CK27" s="3">
        <f t="shared" si="50"/>
        <v>222.28804626272998</v>
      </c>
      <c r="CL27" s="3">
        <f t="shared" si="51"/>
        <v>36.099999999999909</v>
      </c>
      <c r="CM27" s="3">
        <f t="shared" si="52"/>
        <v>36.518221200195484</v>
      </c>
      <c r="CN27" s="4">
        <f t="shared" si="6"/>
        <v>-0.41822120019557474</v>
      </c>
      <c r="CO27" s="4">
        <f>CE27/CF27</f>
        <v>0.98098950496539272</v>
      </c>
      <c r="CP27" s="13"/>
      <c r="CQ27" s="86" t="s">
        <v>80</v>
      </c>
      <c r="CR27" s="84">
        <v>210.04599999999999</v>
      </c>
      <c r="CS27" s="84">
        <v>215.92</v>
      </c>
      <c r="CT27" s="84">
        <v>1414.5</v>
      </c>
      <c r="CU27" s="21">
        <f t="shared" si="53"/>
        <v>35.986666666666665</v>
      </c>
      <c r="CV27" s="21">
        <f t="shared" si="54"/>
        <v>37.048007710454989</v>
      </c>
      <c r="CW27" s="3">
        <f t="shared" si="55"/>
        <v>-1.0613410437883246</v>
      </c>
      <c r="CX27" s="3">
        <f t="shared" si="56"/>
        <v>222.28804626272998</v>
      </c>
      <c r="CY27" s="3">
        <f t="shared" si="57"/>
        <v>36.299999999999955</v>
      </c>
      <c r="CZ27" s="3">
        <f t="shared" si="58"/>
        <v>36.518221200195484</v>
      </c>
      <c r="DA27" s="4">
        <f t="shared" si="7"/>
        <v>-0.21822120019552926</v>
      </c>
      <c r="DB27" s="4">
        <f>CR27/CS27</f>
        <v>0.97279547980733605</v>
      </c>
      <c r="DC27" s="13"/>
      <c r="DD27" s="86" t="s">
        <v>80</v>
      </c>
      <c r="DE27" s="84">
        <v>197.928</v>
      </c>
      <c r="DF27" s="84">
        <v>201.01599999999999</v>
      </c>
      <c r="DG27" s="84">
        <v>1337.6</v>
      </c>
      <c r="DH27" s="21">
        <f t="shared" si="59"/>
        <v>33.502666666666663</v>
      </c>
      <c r="DI27" s="21">
        <f t="shared" si="60"/>
        <v>35.246590821781496</v>
      </c>
      <c r="DJ27" s="3">
        <f t="shared" si="61"/>
        <v>-1.7439241551148328</v>
      </c>
      <c r="DK27" s="3">
        <f t="shared" si="62"/>
        <v>211.479544930689</v>
      </c>
      <c r="DL27" s="3">
        <f t="shared" si="63"/>
        <v>34.299999999999955</v>
      </c>
      <c r="DM27" s="3">
        <f t="shared" si="64"/>
        <v>34.742564573030023</v>
      </c>
      <c r="DN27" s="4">
        <f t="shared" si="8"/>
        <v>-0.44256457303006869</v>
      </c>
      <c r="DO27" s="4">
        <f>DE27/DF27</f>
        <v>0.98463803876308353</v>
      </c>
      <c r="DP27" s="13"/>
      <c r="DQ27" s="11"/>
      <c r="DR27" s="55" t="str">
        <f t="shared" si="70"/>
        <v>13-03-2026 15:00</v>
      </c>
      <c r="DS27" s="5">
        <f t="shared" si="65"/>
        <v>368.9903333333333</v>
      </c>
      <c r="DT27" s="5">
        <f t="shared" si="66"/>
        <v>383.49786330005838</v>
      </c>
      <c r="DU27" s="6">
        <f t="shared" si="9"/>
        <v>-14.507529966725087</v>
      </c>
      <c r="DV27" s="5">
        <f t="shared" si="67"/>
        <v>2300.9871798003505</v>
      </c>
      <c r="DW27" s="5">
        <f t="shared" si="68"/>
        <v>373.69999999999959</v>
      </c>
      <c r="DX27" s="5">
        <f t="shared" si="69"/>
        <v>378.01384385486756</v>
      </c>
      <c r="DY27" s="6">
        <f t="shared" si="10"/>
        <v>-4.3138438548679687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91" t="s">
        <v>81</v>
      </c>
      <c r="B28" s="95">
        <v>890</v>
      </c>
      <c r="C28" s="96">
        <v>48.79</v>
      </c>
      <c r="D28" s="12"/>
      <c r="E28" s="84">
        <v>299.15300000000002</v>
      </c>
      <c r="F28" s="84">
        <v>304.12900000000002</v>
      </c>
      <c r="G28" s="84">
        <v>1835.6</v>
      </c>
      <c r="H28" s="21">
        <f t="shared" si="11"/>
        <v>50.688166666666667</v>
      </c>
      <c r="I28" s="3">
        <f t="shared" si="12"/>
        <v>52.996366166224938</v>
      </c>
      <c r="J28" s="3">
        <f t="shared" si="13"/>
        <v>-2.3081994995582704</v>
      </c>
      <c r="K28" s="3">
        <f t="shared" si="14"/>
        <v>317.97819699734964</v>
      </c>
      <c r="L28" s="3">
        <f t="shared" si="15"/>
        <v>49.099999999999909</v>
      </c>
      <c r="M28" s="3">
        <f t="shared" si="16"/>
        <v>52.238518130047922</v>
      </c>
      <c r="N28" s="4">
        <f t="shared" si="0"/>
        <v>-3.1385181300480127</v>
      </c>
      <c r="O28" s="4">
        <f t="shared" ref="O28:O57" si="71">E28/F28</f>
        <v>0.98363852181146816</v>
      </c>
      <c r="P28" s="13"/>
      <c r="Q28" s="86" t="s">
        <v>81</v>
      </c>
      <c r="R28" s="84">
        <v>303.197</v>
      </c>
      <c r="S28" s="84">
        <v>308.28399999999999</v>
      </c>
      <c r="T28" s="84">
        <v>1853.5</v>
      </c>
      <c r="U28" s="21">
        <f t="shared" si="17"/>
        <v>51.380666666666663</v>
      </c>
      <c r="V28" s="3">
        <f t="shared" si="18"/>
        <v>52.996366166224938</v>
      </c>
      <c r="W28" s="3">
        <f t="shared" si="19"/>
        <v>-1.615699499558275</v>
      </c>
      <c r="X28" s="3">
        <f t="shared" si="20"/>
        <v>317.97819699734964</v>
      </c>
      <c r="Y28" s="3">
        <f t="shared" si="21"/>
        <v>49</v>
      </c>
      <c r="Z28" s="3">
        <f t="shared" si="22"/>
        <v>52.238518130047922</v>
      </c>
      <c r="AA28" s="4">
        <f t="shared" si="1"/>
        <v>-3.2385181300479218</v>
      </c>
      <c r="AB28" s="4">
        <f t="shared" ref="AB28:AB57" si="72">R28/S28</f>
        <v>0.983498981458655</v>
      </c>
      <c r="AC28" s="13"/>
      <c r="AD28" s="86" t="s">
        <v>81</v>
      </c>
      <c r="AE28" s="84">
        <v>297.89800000000002</v>
      </c>
      <c r="AF28" s="84">
        <v>305.959</v>
      </c>
      <c r="AG28" s="84">
        <v>1824.9</v>
      </c>
      <c r="AH28" s="21">
        <f t="shared" si="23"/>
        <v>50.993166666666667</v>
      </c>
      <c r="AI28" s="21">
        <f t="shared" si="24"/>
        <v>52.996366166224938</v>
      </c>
      <c r="AJ28" s="3">
        <f t="shared" si="25"/>
        <v>-2.0031994995582707</v>
      </c>
      <c r="AK28" s="3">
        <f t="shared" si="26"/>
        <v>317.97819699734964</v>
      </c>
      <c r="AL28" s="3">
        <f t="shared" si="27"/>
        <v>49.5</v>
      </c>
      <c r="AM28" s="3">
        <f t="shared" si="28"/>
        <v>52.238518130047922</v>
      </c>
      <c r="AN28" s="4">
        <f t="shared" si="2"/>
        <v>-2.7385181300479218</v>
      </c>
      <c r="AO28" s="4">
        <f t="shared" ref="AO28:AO57" si="73">AE28/AF28</f>
        <v>0.97365333263607223</v>
      </c>
      <c r="AP28" s="13"/>
      <c r="AQ28" s="86" t="s">
        <v>81</v>
      </c>
      <c r="AR28" s="84">
        <v>298.88299999999998</v>
      </c>
      <c r="AS28" s="84">
        <v>303.89699999999999</v>
      </c>
      <c r="AT28" s="84">
        <v>1837.3</v>
      </c>
      <c r="AU28" s="21">
        <f t="shared" si="29"/>
        <v>50.649499999999996</v>
      </c>
      <c r="AV28" s="21">
        <f t="shared" si="30"/>
        <v>52.996366166224938</v>
      </c>
      <c r="AW28" s="3">
        <f t="shared" si="31"/>
        <v>-2.3468661662249417</v>
      </c>
      <c r="AX28" s="3">
        <f t="shared" si="32"/>
        <v>317.97819699734964</v>
      </c>
      <c r="AY28" s="3">
        <f t="shared" si="33"/>
        <v>49.599999999999909</v>
      </c>
      <c r="AZ28" s="3">
        <f t="shared" si="34"/>
        <v>52.238518130047922</v>
      </c>
      <c r="BA28" s="4">
        <f t="shared" si="3"/>
        <v>-2.6385181300480127</v>
      </c>
      <c r="BB28" s="4">
        <f t="shared" ref="BB28:BB57" si="74">AR28/AS28</f>
        <v>0.98350098882187054</v>
      </c>
      <c r="BC28" s="13"/>
      <c r="BD28" s="86" t="s">
        <v>81</v>
      </c>
      <c r="BE28" s="84">
        <v>225.12299999999999</v>
      </c>
      <c r="BF28" s="84">
        <v>228.57400000000001</v>
      </c>
      <c r="BG28" s="84">
        <v>1375.1</v>
      </c>
      <c r="BH28" s="21">
        <f t="shared" si="35"/>
        <v>38.095666666666666</v>
      </c>
      <c r="BI28" s="21">
        <f t="shared" si="36"/>
        <v>39.256567530536991</v>
      </c>
      <c r="BJ28" s="3">
        <f t="shared" si="37"/>
        <v>-1.1609008638703244</v>
      </c>
      <c r="BK28" s="3">
        <f t="shared" si="38"/>
        <v>235.53940518322199</v>
      </c>
      <c r="BL28" s="3">
        <f t="shared" si="39"/>
        <v>38</v>
      </c>
      <c r="BM28" s="3">
        <f t="shared" si="40"/>
        <v>38.695198614850312</v>
      </c>
      <c r="BN28" s="4">
        <f t="shared" si="4"/>
        <v>-0.69519861485031242</v>
      </c>
      <c r="BO28" s="4">
        <f t="shared" ref="BO28:BO57" si="75">BE28/BF28</f>
        <v>0.98490204485199528</v>
      </c>
      <c r="BP28" s="13"/>
      <c r="BQ28" s="86" t="s">
        <v>81</v>
      </c>
      <c r="BR28" s="84">
        <v>220.053</v>
      </c>
      <c r="BS28" s="84">
        <v>224.14699999999999</v>
      </c>
      <c r="BT28" s="84">
        <v>1364.2</v>
      </c>
      <c r="BU28" s="21">
        <f t="shared" si="41"/>
        <v>37.357833333333332</v>
      </c>
      <c r="BV28" s="21">
        <f t="shared" si="42"/>
        <v>39.256567530536991</v>
      </c>
      <c r="BW28" s="3">
        <f t="shared" si="43"/>
        <v>-1.8987341972036589</v>
      </c>
      <c r="BX28" s="3">
        <f t="shared" si="44"/>
        <v>235.53940518322199</v>
      </c>
      <c r="BY28" s="3">
        <f t="shared" si="45"/>
        <v>37.200000000000045</v>
      </c>
      <c r="BZ28" s="3">
        <f t="shared" si="46"/>
        <v>38.695198614850312</v>
      </c>
      <c r="CA28" s="4">
        <f t="shared" si="5"/>
        <v>-1.4951986148502669</v>
      </c>
      <c r="CB28" s="4">
        <f t="shared" ref="CB28:CB57" si="76">BR28/BS28</f>
        <v>0.98173520056034658</v>
      </c>
      <c r="CC28" s="13"/>
      <c r="CD28" s="86" t="s">
        <v>81</v>
      </c>
      <c r="CE28" s="84">
        <v>221.62200000000001</v>
      </c>
      <c r="CF28" s="84">
        <v>226.09899999999999</v>
      </c>
      <c r="CG28" s="84">
        <v>1364.7</v>
      </c>
      <c r="CH28" s="21">
        <f t="shared" si="47"/>
        <v>37.683166666666665</v>
      </c>
      <c r="CI28" s="21">
        <f t="shared" si="48"/>
        <v>39.256567530536991</v>
      </c>
      <c r="CJ28" s="3">
        <f t="shared" si="49"/>
        <v>-1.5734008638703258</v>
      </c>
      <c r="CK28" s="3">
        <f t="shared" si="50"/>
        <v>235.53940518322199</v>
      </c>
      <c r="CL28" s="3">
        <f t="shared" si="51"/>
        <v>37</v>
      </c>
      <c r="CM28" s="3">
        <f t="shared" si="52"/>
        <v>38.695198614850312</v>
      </c>
      <c r="CN28" s="4">
        <f t="shared" si="6"/>
        <v>-1.6951986148503124</v>
      </c>
      <c r="CO28" s="4">
        <f t="shared" ref="CO28:CO57" si="77">CE28/CF28</f>
        <v>0.98019893940265113</v>
      </c>
      <c r="CP28" s="13"/>
      <c r="CQ28" s="86" t="s">
        <v>81</v>
      </c>
      <c r="CR28" s="84">
        <v>222.14099999999999</v>
      </c>
      <c r="CS28" s="84">
        <v>228.27799999999999</v>
      </c>
      <c r="CT28" s="84">
        <v>1378.2</v>
      </c>
      <c r="CU28" s="21">
        <f t="shared" si="53"/>
        <v>38.04633333333333</v>
      </c>
      <c r="CV28" s="21">
        <f t="shared" si="54"/>
        <v>39.256567530536991</v>
      </c>
      <c r="CW28" s="3">
        <f t="shared" si="55"/>
        <v>-1.2102341972036612</v>
      </c>
      <c r="CX28" s="3">
        <f t="shared" si="56"/>
        <v>235.53940518322199</v>
      </c>
      <c r="CY28" s="3">
        <f t="shared" si="57"/>
        <v>37.100000000000136</v>
      </c>
      <c r="CZ28" s="3">
        <f t="shared" si="58"/>
        <v>38.695198614850312</v>
      </c>
      <c r="DA28" s="4">
        <f t="shared" si="7"/>
        <v>-1.595198614850176</v>
      </c>
      <c r="DB28" s="4">
        <f t="shared" ref="DB28:DB57" si="78">CR28/CS28</f>
        <v>0.97311611280981958</v>
      </c>
      <c r="DC28" s="13"/>
      <c r="DD28" s="86" t="s">
        <v>81</v>
      </c>
      <c r="DE28" s="84">
        <v>209.43600000000001</v>
      </c>
      <c r="DF28" s="84">
        <v>212.60400000000001</v>
      </c>
      <c r="DG28" s="84">
        <v>1303.3</v>
      </c>
      <c r="DH28" s="21">
        <f t="shared" si="59"/>
        <v>35.433999999999997</v>
      </c>
      <c r="DI28" s="21">
        <f t="shared" si="60"/>
        <v>37.347761953364092</v>
      </c>
      <c r="DJ28" s="3">
        <f t="shared" si="61"/>
        <v>-1.9137619533640944</v>
      </c>
      <c r="DK28" s="3">
        <f t="shared" si="62"/>
        <v>224.08657172018462</v>
      </c>
      <c r="DL28" s="3">
        <f t="shared" si="63"/>
        <v>35</v>
      </c>
      <c r="DM28" s="3">
        <f t="shared" si="64"/>
        <v>36.813688957430983</v>
      </c>
      <c r="DN28" s="4">
        <f t="shared" si="8"/>
        <v>-1.8136889574309834</v>
      </c>
      <c r="DO28" s="4">
        <f t="shared" ref="DO28:DO57" si="79">DE28/DF28</f>
        <v>0.9850990574024947</v>
      </c>
      <c r="DP28" s="13"/>
      <c r="DQ28" s="11"/>
      <c r="DR28" s="55" t="str">
        <f t="shared" si="70"/>
        <v>13-03-2026 14:50</v>
      </c>
      <c r="DS28" s="5">
        <f t="shared" si="65"/>
        <v>390.32849999999996</v>
      </c>
      <c r="DT28" s="5">
        <f t="shared" si="66"/>
        <v>406.35949674041183</v>
      </c>
      <c r="DU28" s="6">
        <f t="shared" si="9"/>
        <v>-16.030996740411865</v>
      </c>
      <c r="DV28" s="5">
        <f t="shared" si="67"/>
        <v>2438.1569804424712</v>
      </c>
      <c r="DW28" s="5">
        <f t="shared" si="68"/>
        <v>381.5</v>
      </c>
      <c r="DX28" s="5">
        <f t="shared" si="69"/>
        <v>400.54855593702393</v>
      </c>
      <c r="DY28" s="6">
        <f t="shared" si="10"/>
        <v>-19.048555937023934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91" t="s">
        <v>82</v>
      </c>
      <c r="B29" s="95">
        <v>919</v>
      </c>
      <c r="C29" s="96">
        <v>48.79</v>
      </c>
      <c r="D29" s="12"/>
      <c r="E29" s="84">
        <v>306.83600000000001</v>
      </c>
      <c r="F29" s="84">
        <v>312.01499999999999</v>
      </c>
      <c r="G29" s="84">
        <v>1786.5</v>
      </c>
      <c r="H29" s="21">
        <f t="shared" si="11"/>
        <v>52.002499999999998</v>
      </c>
      <c r="I29" s="3">
        <f t="shared" si="12"/>
        <v>54.723214052540136</v>
      </c>
      <c r="J29" s="3">
        <f t="shared" si="13"/>
        <v>-2.7207140525401385</v>
      </c>
      <c r="K29" s="3">
        <f t="shared" si="14"/>
        <v>328.33928431524089</v>
      </c>
      <c r="L29" s="3">
        <f t="shared" si="15"/>
        <v>49.599999999999909</v>
      </c>
      <c r="M29" s="3">
        <f t="shared" si="16"/>
        <v>53.940672091588816</v>
      </c>
      <c r="N29" s="4">
        <f t="shared" si="0"/>
        <v>-4.3406720915889068</v>
      </c>
      <c r="O29" s="4">
        <f t="shared" si="71"/>
        <v>0.98340143903337984</v>
      </c>
      <c r="P29" s="13"/>
      <c r="Q29" s="86" t="s">
        <v>82</v>
      </c>
      <c r="R29" s="84">
        <v>291.71100000000001</v>
      </c>
      <c r="S29" s="84">
        <v>299.60899999999998</v>
      </c>
      <c r="T29" s="84">
        <v>1804.5</v>
      </c>
      <c r="U29" s="21">
        <f t="shared" si="17"/>
        <v>49.93483333333333</v>
      </c>
      <c r="V29" s="3">
        <f t="shared" si="18"/>
        <v>54.723214052540136</v>
      </c>
      <c r="W29" s="3">
        <f t="shared" si="19"/>
        <v>-4.7883807192068062</v>
      </c>
      <c r="X29" s="3">
        <f t="shared" si="20"/>
        <v>328.33928431524089</v>
      </c>
      <c r="Y29" s="3">
        <f t="shared" si="21"/>
        <v>50.400000000000091</v>
      </c>
      <c r="Z29" s="3">
        <f t="shared" si="22"/>
        <v>53.940672091588816</v>
      </c>
      <c r="AA29" s="4">
        <f t="shared" si="1"/>
        <v>-3.5406720915887249</v>
      </c>
      <c r="AB29" s="4">
        <f t="shared" si="72"/>
        <v>0.97363897613222572</v>
      </c>
      <c r="AC29" s="13"/>
      <c r="AD29" s="86" t="s">
        <v>82</v>
      </c>
      <c r="AE29" s="84">
        <v>305.541</v>
      </c>
      <c r="AF29" s="84">
        <v>313.74900000000002</v>
      </c>
      <c r="AG29" s="84">
        <v>1775.4</v>
      </c>
      <c r="AH29" s="21">
        <f t="shared" si="23"/>
        <v>52.291499999999999</v>
      </c>
      <c r="AI29" s="21">
        <f t="shared" si="24"/>
        <v>54.723214052540136</v>
      </c>
      <c r="AJ29" s="3">
        <f t="shared" si="25"/>
        <v>-2.4317140525401371</v>
      </c>
      <c r="AK29" s="3">
        <f t="shared" si="26"/>
        <v>328.33928431524089</v>
      </c>
      <c r="AL29" s="3">
        <f t="shared" si="27"/>
        <v>50.300000000000182</v>
      </c>
      <c r="AM29" s="3">
        <f t="shared" si="28"/>
        <v>53.940672091588816</v>
      </c>
      <c r="AN29" s="4">
        <f t="shared" si="2"/>
        <v>-3.6406720915886339</v>
      </c>
      <c r="AO29" s="4">
        <f t="shared" si="73"/>
        <v>0.97383896044290175</v>
      </c>
      <c r="AP29" s="13"/>
      <c r="AQ29" s="86" t="s">
        <v>82</v>
      </c>
      <c r="AR29" s="84">
        <v>308.27600000000001</v>
      </c>
      <c r="AS29" s="84">
        <v>313.48</v>
      </c>
      <c r="AT29" s="84">
        <v>1787.7</v>
      </c>
      <c r="AU29" s="21">
        <f t="shared" si="29"/>
        <v>52.24666666666667</v>
      </c>
      <c r="AV29" s="21">
        <f t="shared" si="30"/>
        <v>54.723214052540136</v>
      </c>
      <c r="AW29" s="3">
        <f t="shared" si="31"/>
        <v>-2.4765473858734666</v>
      </c>
      <c r="AX29" s="3">
        <f t="shared" si="32"/>
        <v>328.33928431524089</v>
      </c>
      <c r="AY29" s="3">
        <f t="shared" si="33"/>
        <v>50.700000000000045</v>
      </c>
      <c r="AZ29" s="3">
        <f t="shared" si="34"/>
        <v>53.940672091588816</v>
      </c>
      <c r="BA29" s="4">
        <f t="shared" si="3"/>
        <v>-3.2406720915887703</v>
      </c>
      <c r="BB29" s="4">
        <f t="shared" si="74"/>
        <v>0.98339925992088806</v>
      </c>
      <c r="BC29" s="13"/>
      <c r="BD29" s="86" t="s">
        <v>82</v>
      </c>
      <c r="BE29" s="84">
        <v>232.63900000000001</v>
      </c>
      <c r="BF29" s="84">
        <v>236.23</v>
      </c>
      <c r="BG29" s="84">
        <v>1337.1</v>
      </c>
      <c r="BH29" s="21">
        <f t="shared" si="35"/>
        <v>39.371666666666663</v>
      </c>
      <c r="BI29" s="21">
        <f t="shared" si="36"/>
        <v>40.5357141129927</v>
      </c>
      <c r="BJ29" s="3">
        <f t="shared" si="37"/>
        <v>-1.1640474463260375</v>
      </c>
      <c r="BK29" s="3">
        <f t="shared" si="38"/>
        <v>243.21428467795616</v>
      </c>
      <c r="BL29" s="3">
        <f t="shared" si="39"/>
        <v>37.299999999999955</v>
      </c>
      <c r="BM29" s="3">
        <f t="shared" si="40"/>
        <v>39.956053401176902</v>
      </c>
      <c r="BN29" s="4">
        <f t="shared" si="4"/>
        <v>-2.6560534011769477</v>
      </c>
      <c r="BO29" s="4">
        <f t="shared" si="75"/>
        <v>0.98479871311857092</v>
      </c>
      <c r="BP29" s="13"/>
      <c r="BQ29" s="86" t="s">
        <v>82</v>
      </c>
      <c r="BR29" s="84">
        <v>228.28399999999999</v>
      </c>
      <c r="BS29" s="84">
        <v>232.68899999999999</v>
      </c>
      <c r="BT29" s="84">
        <v>1327</v>
      </c>
      <c r="BU29" s="21">
        <f t="shared" si="41"/>
        <v>38.781499999999994</v>
      </c>
      <c r="BV29" s="21">
        <f t="shared" si="42"/>
        <v>40.5357141129927</v>
      </c>
      <c r="BW29" s="3">
        <f t="shared" si="43"/>
        <v>-1.754214112992706</v>
      </c>
      <c r="BX29" s="3">
        <f t="shared" si="44"/>
        <v>243.21428467795616</v>
      </c>
      <c r="BY29" s="3">
        <f t="shared" si="45"/>
        <v>36.599999999999909</v>
      </c>
      <c r="BZ29" s="3">
        <f t="shared" si="46"/>
        <v>39.956053401176902</v>
      </c>
      <c r="CA29" s="4">
        <f t="shared" si="5"/>
        <v>-3.3560534011769931</v>
      </c>
      <c r="CB29" s="4">
        <f t="shared" si="76"/>
        <v>0.98106915238795134</v>
      </c>
      <c r="CC29" s="13"/>
      <c r="CD29" s="86" t="s">
        <v>82</v>
      </c>
      <c r="CE29" s="84">
        <v>229.84800000000001</v>
      </c>
      <c r="CF29" s="84">
        <v>234.714</v>
      </c>
      <c r="CG29" s="84">
        <v>1327.7</v>
      </c>
      <c r="CH29" s="21">
        <f t="shared" si="47"/>
        <v>39.119</v>
      </c>
      <c r="CI29" s="21">
        <f t="shared" si="48"/>
        <v>40.5357141129927</v>
      </c>
      <c r="CJ29" s="3">
        <f t="shared" si="49"/>
        <v>-1.4167141129927003</v>
      </c>
      <c r="CK29" s="3">
        <f t="shared" si="50"/>
        <v>243.21428467795616</v>
      </c>
      <c r="CL29" s="3">
        <f t="shared" si="51"/>
        <v>36.900000000000091</v>
      </c>
      <c r="CM29" s="3">
        <f t="shared" si="52"/>
        <v>39.956053401176902</v>
      </c>
      <c r="CN29" s="4">
        <f t="shared" si="6"/>
        <v>-3.0560534011768112</v>
      </c>
      <c r="CO29" s="4">
        <f t="shared" si="77"/>
        <v>0.97926838620619139</v>
      </c>
      <c r="CP29" s="13"/>
      <c r="CQ29" s="86" t="s">
        <v>82</v>
      </c>
      <c r="CR29" s="84">
        <v>231.26900000000001</v>
      </c>
      <c r="CS29" s="84">
        <v>237.86099999999999</v>
      </c>
      <c r="CT29" s="84">
        <v>1341.1</v>
      </c>
      <c r="CU29" s="21">
        <f t="shared" si="53"/>
        <v>39.643499999999996</v>
      </c>
      <c r="CV29" s="21">
        <f t="shared" si="54"/>
        <v>40.5357141129927</v>
      </c>
      <c r="CW29" s="3">
        <f t="shared" si="55"/>
        <v>-0.89221411299270414</v>
      </c>
      <c r="CX29" s="3">
        <f t="shared" si="56"/>
        <v>243.21428467795616</v>
      </c>
      <c r="CY29" s="3">
        <f t="shared" si="57"/>
        <v>37.199999999999818</v>
      </c>
      <c r="CZ29" s="3">
        <f t="shared" si="58"/>
        <v>39.956053401176902</v>
      </c>
      <c r="DA29" s="4">
        <f t="shared" si="7"/>
        <v>-2.7560534011770841</v>
      </c>
      <c r="DB29" s="4">
        <f t="shared" si="78"/>
        <v>0.97228633529666497</v>
      </c>
      <c r="DC29" s="13"/>
      <c r="DD29" s="86" t="s">
        <v>82</v>
      </c>
      <c r="DE29" s="84">
        <v>218.22900000000001</v>
      </c>
      <c r="DF29" s="84">
        <v>221.50700000000001</v>
      </c>
      <c r="DG29" s="84">
        <v>1268.3</v>
      </c>
      <c r="DH29" s="21">
        <f t="shared" si="59"/>
        <v>36.917833333333334</v>
      </c>
      <c r="DI29" s="21">
        <f t="shared" si="60"/>
        <v>38.564711500159113</v>
      </c>
      <c r="DJ29" s="3">
        <f t="shared" si="61"/>
        <v>-1.646878166825779</v>
      </c>
      <c r="DK29" s="3">
        <f t="shared" si="62"/>
        <v>231.38826900095464</v>
      </c>
      <c r="DL29" s="3">
        <f t="shared" si="63"/>
        <v>34.899999999999864</v>
      </c>
      <c r="DM29" s="3">
        <f t="shared" si="64"/>
        <v>38.01323612570684</v>
      </c>
      <c r="DN29" s="4">
        <f t="shared" si="8"/>
        <v>-3.1132361257069761</v>
      </c>
      <c r="DO29" s="4">
        <f t="shared" si="79"/>
        <v>0.98520137061131252</v>
      </c>
      <c r="DP29" s="13"/>
      <c r="DQ29" s="11"/>
      <c r="DR29" s="55" t="str">
        <f t="shared" si="70"/>
        <v>13-03-2026 14:40</v>
      </c>
      <c r="DS29" s="5">
        <f t="shared" si="65"/>
        <v>400.30899999999997</v>
      </c>
      <c r="DT29" s="5">
        <f t="shared" si="66"/>
        <v>419.60042416229044</v>
      </c>
      <c r="DU29" s="6">
        <f t="shared" si="9"/>
        <v>-19.291424162290468</v>
      </c>
      <c r="DV29" s="5">
        <f t="shared" si="67"/>
        <v>2517.6025449737426</v>
      </c>
      <c r="DW29" s="5">
        <f t="shared" si="68"/>
        <v>383.89999999999986</v>
      </c>
      <c r="DX29" s="5">
        <f t="shared" si="69"/>
        <v>413.60013809676974</v>
      </c>
      <c r="DY29" s="6">
        <f t="shared" si="10"/>
        <v>-29.700138096769876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91" t="s">
        <v>83</v>
      </c>
      <c r="B30" s="95">
        <v>954</v>
      </c>
      <c r="C30" s="96">
        <v>49.08</v>
      </c>
      <c r="D30" s="12"/>
      <c r="E30" s="84">
        <v>315.947</v>
      </c>
      <c r="F30" s="84">
        <v>321.346</v>
      </c>
      <c r="G30" s="84">
        <v>1736.9</v>
      </c>
      <c r="H30" s="21">
        <f t="shared" si="11"/>
        <v>53.557666666666663</v>
      </c>
      <c r="I30" s="3">
        <f t="shared" si="12"/>
        <v>56.744444281346624</v>
      </c>
      <c r="J30" s="3">
        <f t="shared" si="13"/>
        <v>-3.1867776146799613</v>
      </c>
      <c r="K30" s="3">
        <f t="shared" si="14"/>
        <v>340.46666568807979</v>
      </c>
      <c r="L30" s="3">
        <f t="shared" si="15"/>
        <v>54</v>
      </c>
      <c r="M30" s="3">
        <f t="shared" si="16"/>
        <v>55.932998728123366</v>
      </c>
      <c r="N30" s="4">
        <f t="shared" si="0"/>
        <v>-1.9329987281233656</v>
      </c>
      <c r="O30" s="4">
        <f t="shared" si="71"/>
        <v>0.98319879506824415</v>
      </c>
      <c r="P30" s="13"/>
      <c r="Q30" s="86" t="s">
        <v>83</v>
      </c>
      <c r="R30" s="84">
        <v>321.05399999999997</v>
      </c>
      <c r="S30" s="84">
        <v>325.88299999999998</v>
      </c>
      <c r="T30" s="84">
        <v>1754.1</v>
      </c>
      <c r="U30" s="21">
        <f t="shared" si="17"/>
        <v>54.313833333333328</v>
      </c>
      <c r="V30" s="3">
        <f t="shared" si="18"/>
        <v>56.744444281346624</v>
      </c>
      <c r="W30" s="3">
        <f t="shared" si="19"/>
        <v>-2.430610948013296</v>
      </c>
      <c r="X30" s="3">
        <f t="shared" si="20"/>
        <v>340.46666568807979</v>
      </c>
      <c r="Y30" s="3">
        <f t="shared" si="21"/>
        <v>54.899999999999864</v>
      </c>
      <c r="Z30" s="3">
        <f t="shared" si="22"/>
        <v>55.932998728123366</v>
      </c>
      <c r="AA30" s="4">
        <f t="shared" si="1"/>
        <v>-1.032998728123502</v>
      </c>
      <c r="AB30" s="4">
        <f t="shared" si="72"/>
        <v>0.98518179837549058</v>
      </c>
      <c r="AC30" s="13"/>
      <c r="AD30" s="86" t="s">
        <v>83</v>
      </c>
      <c r="AE30" s="84">
        <v>313.96899999999999</v>
      </c>
      <c r="AF30" s="84">
        <v>323.029</v>
      </c>
      <c r="AG30" s="84">
        <v>1725.1</v>
      </c>
      <c r="AH30" s="21">
        <f t="shared" si="23"/>
        <v>53.838166666666666</v>
      </c>
      <c r="AI30" s="21">
        <f t="shared" si="24"/>
        <v>56.744444281346624</v>
      </c>
      <c r="AJ30" s="3">
        <f t="shared" si="25"/>
        <v>-2.9062776146799578</v>
      </c>
      <c r="AK30" s="3">
        <f t="shared" si="26"/>
        <v>340.46666568807979</v>
      </c>
      <c r="AL30" s="3">
        <f t="shared" si="27"/>
        <v>53.699999999999818</v>
      </c>
      <c r="AM30" s="3">
        <f t="shared" si="28"/>
        <v>55.932998728123366</v>
      </c>
      <c r="AN30" s="4">
        <f t="shared" si="2"/>
        <v>-2.2329987281235475</v>
      </c>
      <c r="AO30" s="4">
        <f t="shared" si="73"/>
        <v>0.97195298254955431</v>
      </c>
      <c r="AP30" s="13"/>
      <c r="AQ30" s="86" t="s">
        <v>83</v>
      </c>
      <c r="AR30" s="84">
        <v>316.35599999999999</v>
      </c>
      <c r="AS30" s="84">
        <v>321.89299999999997</v>
      </c>
      <c r="AT30" s="84">
        <v>1737</v>
      </c>
      <c r="AU30" s="21">
        <f t="shared" si="29"/>
        <v>53.648833333333329</v>
      </c>
      <c r="AV30" s="21">
        <f t="shared" si="30"/>
        <v>56.744444281346624</v>
      </c>
      <c r="AW30" s="3">
        <f t="shared" si="31"/>
        <v>-3.0956109480132952</v>
      </c>
      <c r="AX30" s="3">
        <f t="shared" si="32"/>
        <v>340.46666568807979</v>
      </c>
      <c r="AY30" s="3">
        <f t="shared" si="33"/>
        <v>54.099999999999909</v>
      </c>
      <c r="AZ30" s="3">
        <f t="shared" si="34"/>
        <v>55.932998728123366</v>
      </c>
      <c r="BA30" s="4">
        <f t="shared" si="3"/>
        <v>-1.8329987281234565</v>
      </c>
      <c r="BB30" s="4">
        <f t="shared" si="74"/>
        <v>0.98279863184350091</v>
      </c>
      <c r="BC30" s="13"/>
      <c r="BD30" s="86" t="s">
        <v>83</v>
      </c>
      <c r="BE30" s="84">
        <v>237.43299999999999</v>
      </c>
      <c r="BF30" s="84">
        <v>241.196</v>
      </c>
      <c r="BG30" s="84">
        <v>1299.8</v>
      </c>
      <c r="BH30" s="21">
        <f t="shared" si="35"/>
        <v>40.199333333333328</v>
      </c>
      <c r="BI30" s="21">
        <f t="shared" si="36"/>
        <v>42.032921689886386</v>
      </c>
      <c r="BJ30" s="3">
        <f t="shared" si="37"/>
        <v>-1.833588356553058</v>
      </c>
      <c r="BK30" s="3">
        <f t="shared" si="38"/>
        <v>252.19753013931839</v>
      </c>
      <c r="BL30" s="3">
        <f t="shared" si="39"/>
        <v>40.5</v>
      </c>
      <c r="BM30" s="3">
        <f t="shared" si="40"/>
        <v>41.431850909721014</v>
      </c>
      <c r="BN30" s="4">
        <f t="shared" si="4"/>
        <v>-0.93185090972101392</v>
      </c>
      <c r="BO30" s="4">
        <f t="shared" si="75"/>
        <v>0.98439858040763528</v>
      </c>
      <c r="BP30" s="13"/>
      <c r="BQ30" s="86" t="s">
        <v>83</v>
      </c>
      <c r="BR30" s="84">
        <v>232.66399999999999</v>
      </c>
      <c r="BS30" s="84">
        <v>237.14400000000001</v>
      </c>
      <c r="BT30" s="84">
        <v>1290.4000000000001</v>
      </c>
      <c r="BU30" s="21">
        <f t="shared" si="41"/>
        <v>39.524000000000001</v>
      </c>
      <c r="BV30" s="21">
        <f t="shared" si="42"/>
        <v>42.032921689886386</v>
      </c>
      <c r="BW30" s="3">
        <f t="shared" si="43"/>
        <v>-2.5089216898863853</v>
      </c>
      <c r="BX30" s="3">
        <f t="shared" si="44"/>
        <v>252.19753013931839</v>
      </c>
      <c r="BY30" s="3">
        <f t="shared" si="45"/>
        <v>39.800000000000182</v>
      </c>
      <c r="BZ30" s="3">
        <f t="shared" si="46"/>
        <v>41.431850909721014</v>
      </c>
      <c r="CA30" s="4">
        <f t="shared" si="5"/>
        <v>-1.631850909720832</v>
      </c>
      <c r="CB30" s="4">
        <f t="shared" si="76"/>
        <v>0.98110852477819377</v>
      </c>
      <c r="CC30" s="13"/>
      <c r="CD30" s="86" t="s">
        <v>83</v>
      </c>
      <c r="CE30" s="84">
        <v>234.696</v>
      </c>
      <c r="CF30" s="84">
        <v>239.25899999999999</v>
      </c>
      <c r="CG30" s="84">
        <v>1290.8</v>
      </c>
      <c r="CH30" s="21">
        <f t="shared" si="47"/>
        <v>39.876499999999993</v>
      </c>
      <c r="CI30" s="21">
        <f t="shared" si="48"/>
        <v>42.032921689886386</v>
      </c>
      <c r="CJ30" s="3">
        <f t="shared" si="49"/>
        <v>-2.1564216898863933</v>
      </c>
      <c r="CK30" s="3">
        <f t="shared" si="50"/>
        <v>252.19753013931839</v>
      </c>
      <c r="CL30" s="3">
        <f t="shared" si="51"/>
        <v>39.799999999999955</v>
      </c>
      <c r="CM30" s="3">
        <f t="shared" si="52"/>
        <v>41.431850909721014</v>
      </c>
      <c r="CN30" s="4">
        <f t="shared" si="6"/>
        <v>-1.6318509097210594</v>
      </c>
      <c r="CO30" s="4">
        <f t="shared" si="77"/>
        <v>0.98092861710531265</v>
      </c>
      <c r="CP30" s="13"/>
      <c r="CQ30" s="86" t="s">
        <v>83</v>
      </c>
      <c r="CR30" s="84">
        <v>236.38300000000001</v>
      </c>
      <c r="CS30" s="84">
        <v>243.37100000000001</v>
      </c>
      <c r="CT30" s="84">
        <v>1303.9000000000001</v>
      </c>
      <c r="CU30" s="21">
        <f t="shared" si="53"/>
        <v>40.561833333333333</v>
      </c>
      <c r="CV30" s="21">
        <f t="shared" si="54"/>
        <v>42.032921689886386</v>
      </c>
      <c r="CW30" s="3">
        <f t="shared" si="55"/>
        <v>-1.4710883565530537</v>
      </c>
      <c r="CX30" s="3">
        <f t="shared" si="56"/>
        <v>252.19753013931839</v>
      </c>
      <c r="CY30" s="3">
        <f t="shared" si="57"/>
        <v>40.100000000000136</v>
      </c>
      <c r="CZ30" s="3">
        <f t="shared" si="58"/>
        <v>41.431850909721014</v>
      </c>
      <c r="DA30" s="4">
        <f t="shared" si="7"/>
        <v>-1.3318509097208775</v>
      </c>
      <c r="DB30" s="4">
        <f t="shared" si="78"/>
        <v>0.97128663645216562</v>
      </c>
      <c r="DC30" s="13"/>
      <c r="DD30" s="86" t="s">
        <v>83</v>
      </c>
      <c r="DE30" s="84">
        <v>221.99799999999999</v>
      </c>
      <c r="DF30" s="84">
        <v>225.489</v>
      </c>
      <c r="DG30" s="84">
        <v>1233.4000000000001</v>
      </c>
      <c r="DH30" s="21">
        <f t="shared" si="59"/>
        <v>37.581499999999998</v>
      </c>
      <c r="DI30" s="21">
        <f t="shared" si="60"/>
        <v>39.989119075607505</v>
      </c>
      <c r="DJ30" s="3">
        <f t="shared" si="61"/>
        <v>-2.4076190756075064</v>
      </c>
      <c r="DK30" s="3">
        <f t="shared" si="62"/>
        <v>239.93471445364511</v>
      </c>
      <c r="DL30" s="3">
        <f t="shared" si="63"/>
        <v>37.900000000000091</v>
      </c>
      <c r="DM30" s="3">
        <f t="shared" si="64"/>
        <v>39.417274672826316</v>
      </c>
      <c r="DN30" s="4">
        <f t="shared" si="8"/>
        <v>-1.5172746728262254</v>
      </c>
      <c r="DO30" s="4">
        <f t="shared" si="79"/>
        <v>0.98451809179161731</v>
      </c>
      <c r="DP30" s="13"/>
      <c r="DQ30" s="11"/>
      <c r="DR30" s="55" t="str">
        <f t="shared" si="70"/>
        <v>13-03-2026 14:30</v>
      </c>
      <c r="DS30" s="5">
        <f t="shared" si="65"/>
        <v>413.10166666666657</v>
      </c>
      <c r="DT30" s="5">
        <f t="shared" si="66"/>
        <v>435.09858296053955</v>
      </c>
      <c r="DU30" s="6">
        <f t="shared" si="9"/>
        <v>-21.996916293872971</v>
      </c>
      <c r="DV30" s="5">
        <f t="shared" si="67"/>
        <v>2610.5914977632378</v>
      </c>
      <c r="DW30" s="5">
        <f t="shared" si="68"/>
        <v>414.79999999999995</v>
      </c>
      <c r="DX30" s="5">
        <f t="shared" si="69"/>
        <v>428.87667322420373</v>
      </c>
      <c r="DY30" s="6">
        <f t="shared" si="10"/>
        <v>-14.076673224203773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91" t="s">
        <v>84</v>
      </c>
      <c r="B31" s="95">
        <v>1008</v>
      </c>
      <c r="C31" s="96">
        <v>48.79</v>
      </c>
      <c r="D31" s="12"/>
      <c r="E31" s="84">
        <v>331.69900000000001</v>
      </c>
      <c r="F31" s="84">
        <v>337.47</v>
      </c>
      <c r="G31" s="84">
        <v>1682.9</v>
      </c>
      <c r="H31" s="21">
        <f t="shared" si="11"/>
        <v>56.245000000000005</v>
      </c>
      <c r="I31" s="3">
        <f t="shared" si="12"/>
        <v>60.022850669162629</v>
      </c>
      <c r="J31" s="3">
        <f t="shared" si="13"/>
        <v>-3.7778506691626248</v>
      </c>
      <c r="K31" s="3">
        <f t="shared" si="14"/>
        <v>360.13710401497576</v>
      </c>
      <c r="L31" s="3">
        <f t="shared" si="15"/>
        <v>54.600000000000136</v>
      </c>
      <c r="M31" s="3">
        <f t="shared" si="16"/>
        <v>59.164523904593608</v>
      </c>
      <c r="N31" s="4">
        <f t="shared" si="0"/>
        <v>-4.5645239045934716</v>
      </c>
      <c r="O31" s="4">
        <f t="shared" si="71"/>
        <v>0.98289922067146707</v>
      </c>
      <c r="P31" s="13"/>
      <c r="Q31" s="86" t="s">
        <v>84</v>
      </c>
      <c r="R31" s="84">
        <v>338.29700000000003</v>
      </c>
      <c r="S31" s="84">
        <v>344.25299999999999</v>
      </c>
      <c r="T31" s="84">
        <v>1699.2</v>
      </c>
      <c r="U31" s="21">
        <f t="shared" si="17"/>
        <v>57.375499999999995</v>
      </c>
      <c r="V31" s="3">
        <f t="shared" si="18"/>
        <v>60.022850669162629</v>
      </c>
      <c r="W31" s="3">
        <f t="shared" si="19"/>
        <v>-2.6473506691626341</v>
      </c>
      <c r="X31" s="3">
        <f t="shared" si="20"/>
        <v>360.13710401497576</v>
      </c>
      <c r="Y31" s="3">
        <f t="shared" si="21"/>
        <v>57.100000000000136</v>
      </c>
      <c r="Z31" s="3">
        <f t="shared" si="22"/>
        <v>59.164523904593608</v>
      </c>
      <c r="AA31" s="4">
        <f t="shared" si="1"/>
        <v>-2.0645239045934716</v>
      </c>
      <c r="AB31" s="4">
        <f t="shared" si="72"/>
        <v>0.98269877096205416</v>
      </c>
      <c r="AC31" s="13"/>
      <c r="AD31" s="86" t="s">
        <v>84</v>
      </c>
      <c r="AE31" s="84">
        <v>330.74400000000003</v>
      </c>
      <c r="AF31" s="84">
        <v>340.31799999999998</v>
      </c>
      <c r="AG31" s="84">
        <v>1671.4</v>
      </c>
      <c r="AH31" s="21">
        <f t="shared" si="23"/>
        <v>56.719666666666662</v>
      </c>
      <c r="AI31" s="21">
        <f t="shared" si="24"/>
        <v>60.022850669162629</v>
      </c>
      <c r="AJ31" s="3">
        <f t="shared" si="25"/>
        <v>-3.3031840024959678</v>
      </c>
      <c r="AK31" s="3">
        <f t="shared" si="26"/>
        <v>360.13710401497576</v>
      </c>
      <c r="AL31" s="3">
        <f t="shared" si="27"/>
        <v>52.800000000000182</v>
      </c>
      <c r="AM31" s="3">
        <f t="shared" si="28"/>
        <v>59.164523904593608</v>
      </c>
      <c r="AN31" s="4">
        <f t="shared" si="2"/>
        <v>-6.3645239045934261</v>
      </c>
      <c r="AO31" s="4">
        <f t="shared" si="73"/>
        <v>0.97186748864297523</v>
      </c>
      <c r="AP31" s="13"/>
      <c r="AQ31" s="86" t="s">
        <v>84</v>
      </c>
      <c r="AR31" s="84">
        <v>333.25299999999999</v>
      </c>
      <c r="AS31" s="84">
        <v>339.12</v>
      </c>
      <c r="AT31" s="84">
        <v>1682.9</v>
      </c>
      <c r="AU31" s="21">
        <f t="shared" si="29"/>
        <v>56.519999999999996</v>
      </c>
      <c r="AV31" s="21">
        <f t="shared" si="30"/>
        <v>60.022850669162629</v>
      </c>
      <c r="AW31" s="3">
        <f t="shared" si="31"/>
        <v>-3.5028506691626333</v>
      </c>
      <c r="AX31" s="3">
        <f t="shared" si="32"/>
        <v>360.13710401497576</v>
      </c>
      <c r="AY31" s="3">
        <f t="shared" si="33"/>
        <v>53</v>
      </c>
      <c r="AZ31" s="3">
        <f t="shared" si="34"/>
        <v>59.164523904593608</v>
      </c>
      <c r="BA31" s="4">
        <f t="shared" si="3"/>
        <v>-6.164523904593608</v>
      </c>
      <c r="BB31" s="4">
        <f t="shared" si="74"/>
        <v>0.98269933946685528</v>
      </c>
      <c r="BC31" s="13"/>
      <c r="BD31" s="86" t="s">
        <v>84</v>
      </c>
      <c r="BE31" s="84">
        <v>248.846</v>
      </c>
      <c r="BF31" s="84">
        <v>252.84100000000001</v>
      </c>
      <c r="BG31" s="84">
        <v>1259.3</v>
      </c>
      <c r="BH31" s="21">
        <f t="shared" si="35"/>
        <v>42.140166666666666</v>
      </c>
      <c r="BI31" s="21">
        <f t="shared" si="36"/>
        <v>44.461370866046394</v>
      </c>
      <c r="BJ31" s="3">
        <f t="shared" si="37"/>
        <v>-2.3212041993797285</v>
      </c>
      <c r="BK31" s="3">
        <f t="shared" si="38"/>
        <v>266.76822519627837</v>
      </c>
      <c r="BL31" s="3">
        <f t="shared" si="39"/>
        <v>39.899999999999864</v>
      </c>
      <c r="BM31" s="3">
        <f t="shared" si="40"/>
        <v>43.825573262661933</v>
      </c>
      <c r="BN31" s="4">
        <f t="shared" si="4"/>
        <v>-3.9255732626620699</v>
      </c>
      <c r="BO31" s="4">
        <f t="shared" si="75"/>
        <v>0.98419955624285616</v>
      </c>
      <c r="BP31" s="13"/>
      <c r="BQ31" s="86" t="s">
        <v>84</v>
      </c>
      <c r="BR31" s="84">
        <v>244.87700000000001</v>
      </c>
      <c r="BS31" s="84">
        <v>249.714</v>
      </c>
      <c r="BT31" s="84">
        <v>1250.5999999999999</v>
      </c>
      <c r="BU31" s="21">
        <f t="shared" si="41"/>
        <v>41.619</v>
      </c>
      <c r="BV31" s="21">
        <f t="shared" si="42"/>
        <v>44.461370866046394</v>
      </c>
      <c r="BW31" s="3">
        <f t="shared" si="43"/>
        <v>-2.8423708660463944</v>
      </c>
      <c r="BX31" s="3">
        <f t="shared" si="44"/>
        <v>266.76822519627837</v>
      </c>
      <c r="BY31" s="3">
        <f t="shared" si="45"/>
        <v>39.599999999999909</v>
      </c>
      <c r="BZ31" s="3">
        <f t="shared" si="46"/>
        <v>43.825573262661933</v>
      </c>
      <c r="CA31" s="4">
        <f t="shared" si="5"/>
        <v>-4.2255732626620244</v>
      </c>
      <c r="CB31" s="4">
        <f t="shared" si="76"/>
        <v>0.98062984053757507</v>
      </c>
      <c r="CC31" s="13"/>
      <c r="CD31" s="86" t="s">
        <v>84</v>
      </c>
      <c r="CE31" s="84">
        <v>245.30500000000001</v>
      </c>
      <c r="CF31" s="84">
        <v>250.25899999999999</v>
      </c>
      <c r="CG31" s="84">
        <v>1251</v>
      </c>
      <c r="CH31" s="21">
        <f t="shared" si="47"/>
        <v>41.709833333333329</v>
      </c>
      <c r="CI31" s="21">
        <f t="shared" si="48"/>
        <v>44.461370866046394</v>
      </c>
      <c r="CJ31" s="3">
        <f t="shared" si="49"/>
        <v>-2.7515375327130656</v>
      </c>
      <c r="CK31" s="3">
        <f t="shared" si="50"/>
        <v>266.76822519627837</v>
      </c>
      <c r="CL31" s="3">
        <f t="shared" si="51"/>
        <v>39.400000000000091</v>
      </c>
      <c r="CM31" s="3">
        <f t="shared" si="52"/>
        <v>43.825573262661933</v>
      </c>
      <c r="CN31" s="4">
        <f t="shared" si="6"/>
        <v>-4.4255732626618425</v>
      </c>
      <c r="CO31" s="4">
        <f t="shared" si="77"/>
        <v>0.98020450812957782</v>
      </c>
      <c r="CP31" s="13"/>
      <c r="CQ31" s="86" t="s">
        <v>84</v>
      </c>
      <c r="CR31" s="84">
        <v>246.839</v>
      </c>
      <c r="CS31" s="84">
        <v>254.035</v>
      </c>
      <c r="CT31" s="84">
        <v>1263.8</v>
      </c>
      <c r="CU31" s="21">
        <f t="shared" si="53"/>
        <v>42.339166666666664</v>
      </c>
      <c r="CV31" s="21">
        <f t="shared" si="54"/>
        <v>44.461370866046394</v>
      </c>
      <c r="CW31" s="3">
        <f t="shared" si="55"/>
        <v>-2.1222041993797305</v>
      </c>
      <c r="CX31" s="3">
        <f t="shared" si="56"/>
        <v>266.76822519627837</v>
      </c>
      <c r="CY31" s="3">
        <f t="shared" si="57"/>
        <v>40</v>
      </c>
      <c r="CZ31" s="3">
        <f t="shared" si="58"/>
        <v>43.825573262661933</v>
      </c>
      <c r="DA31" s="4">
        <f t="shared" si="7"/>
        <v>-3.8255732626619334</v>
      </c>
      <c r="DB31" s="4">
        <f t="shared" si="78"/>
        <v>0.97167319463853408</v>
      </c>
      <c r="DC31" s="13"/>
      <c r="DD31" s="86" t="s">
        <v>84</v>
      </c>
      <c r="DE31" s="84">
        <v>233.405</v>
      </c>
      <c r="DF31" s="84">
        <v>237.10400000000001</v>
      </c>
      <c r="DG31" s="84">
        <v>1195.5</v>
      </c>
      <c r="DH31" s="21">
        <f t="shared" si="59"/>
        <v>39.517333333333333</v>
      </c>
      <c r="DI31" s="21">
        <f t="shared" si="60"/>
        <v>42.299487695495515</v>
      </c>
      <c r="DJ31" s="3">
        <f t="shared" si="61"/>
        <v>-2.7821543621621814</v>
      </c>
      <c r="DK31" s="3">
        <f t="shared" si="62"/>
        <v>253.79692617297309</v>
      </c>
      <c r="DL31" s="3">
        <f t="shared" si="63"/>
        <v>37.700000000000045</v>
      </c>
      <c r="DM31" s="3">
        <f t="shared" si="64"/>
        <v>41.694605021449931</v>
      </c>
      <c r="DN31" s="4">
        <f t="shared" si="8"/>
        <v>-3.9946050214498854</v>
      </c>
      <c r="DO31" s="4">
        <f t="shared" si="79"/>
        <v>0.9843992509616033</v>
      </c>
      <c r="DP31" s="13"/>
      <c r="DQ31" s="11"/>
      <c r="DR31" s="55" t="str">
        <f t="shared" si="70"/>
        <v>13-03-2026 14:20</v>
      </c>
      <c r="DS31" s="5">
        <f t="shared" si="65"/>
        <v>434.18566666666663</v>
      </c>
      <c r="DT31" s="5">
        <f t="shared" si="66"/>
        <v>460.23637383633161</v>
      </c>
      <c r="DU31" s="6">
        <f t="shared" si="9"/>
        <v>-26.050707169664975</v>
      </c>
      <c r="DV31" s="5">
        <f t="shared" si="67"/>
        <v>2761.4182430179894</v>
      </c>
      <c r="DW31" s="5">
        <f t="shared" si="68"/>
        <v>414.10000000000036</v>
      </c>
      <c r="DX31" s="5">
        <f t="shared" si="69"/>
        <v>453.65499369047205</v>
      </c>
      <c r="DY31" s="6">
        <f t="shared" si="10"/>
        <v>-39.55499369047169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91" t="s">
        <v>85</v>
      </c>
      <c r="B32" s="95">
        <v>1005</v>
      </c>
      <c r="C32" s="96">
        <v>48.79</v>
      </c>
      <c r="D32" s="12"/>
      <c r="E32" s="84">
        <v>329.46499999999997</v>
      </c>
      <c r="F32" s="84">
        <v>335.29899999999998</v>
      </c>
      <c r="G32" s="84">
        <v>1628.3</v>
      </c>
      <c r="H32" s="21">
        <f t="shared" si="11"/>
        <v>55.883166666666661</v>
      </c>
      <c r="I32" s="3">
        <f t="shared" si="12"/>
        <v>59.844211232647261</v>
      </c>
      <c r="J32" s="3">
        <f t="shared" si="13"/>
        <v>-3.9610445659806004</v>
      </c>
      <c r="K32" s="3">
        <f t="shared" si="14"/>
        <v>359.06526739588355</v>
      </c>
      <c r="L32" s="3">
        <f t="shared" si="15"/>
        <v>55.399999999999864</v>
      </c>
      <c r="M32" s="3">
        <f t="shared" si="16"/>
        <v>58.988439012020407</v>
      </c>
      <c r="N32" s="4">
        <f t="shared" si="0"/>
        <v>-3.5884390120205438</v>
      </c>
      <c r="O32" s="4">
        <f t="shared" si="71"/>
        <v>0.9826006042368155</v>
      </c>
      <c r="P32" s="13"/>
      <c r="Q32" s="86" t="s">
        <v>85</v>
      </c>
      <c r="R32" s="84">
        <v>330.964</v>
      </c>
      <c r="S32" s="84">
        <v>333.29500000000002</v>
      </c>
      <c r="T32" s="84">
        <v>1642.1</v>
      </c>
      <c r="U32" s="21">
        <f t="shared" si="17"/>
        <v>55.549166666666665</v>
      </c>
      <c r="V32" s="3">
        <f t="shared" si="18"/>
        <v>59.844211232647261</v>
      </c>
      <c r="W32" s="3">
        <f t="shared" si="19"/>
        <v>-4.2950445659805965</v>
      </c>
      <c r="X32" s="3">
        <f t="shared" si="20"/>
        <v>359.06526739588355</v>
      </c>
      <c r="Y32" s="3">
        <f t="shared" si="21"/>
        <v>54.299999999999955</v>
      </c>
      <c r="Z32" s="3">
        <f t="shared" si="22"/>
        <v>58.988439012020407</v>
      </c>
      <c r="AA32" s="4">
        <f t="shared" si="1"/>
        <v>-4.6884390120204529</v>
      </c>
      <c r="AB32" s="4">
        <f t="shared" si="72"/>
        <v>0.99300619571250692</v>
      </c>
      <c r="AC32" s="13"/>
      <c r="AD32" s="86" t="s">
        <v>85</v>
      </c>
      <c r="AE32" s="84">
        <v>328.69900000000001</v>
      </c>
      <c r="AF32" s="84">
        <v>337.90800000000002</v>
      </c>
      <c r="AG32" s="84">
        <v>1618.6</v>
      </c>
      <c r="AH32" s="21">
        <f t="shared" si="23"/>
        <v>56.317999999999998</v>
      </c>
      <c r="AI32" s="21">
        <f t="shared" si="24"/>
        <v>59.844211232647261</v>
      </c>
      <c r="AJ32" s="3">
        <f t="shared" si="25"/>
        <v>-3.5262112326472632</v>
      </c>
      <c r="AK32" s="3">
        <f t="shared" si="26"/>
        <v>359.06526739588355</v>
      </c>
      <c r="AL32" s="3">
        <f t="shared" si="27"/>
        <v>55.599999999999909</v>
      </c>
      <c r="AM32" s="3">
        <f t="shared" si="28"/>
        <v>58.988439012020407</v>
      </c>
      <c r="AN32" s="4">
        <f t="shared" si="2"/>
        <v>-3.3884390120204984</v>
      </c>
      <c r="AO32" s="4">
        <f t="shared" si="73"/>
        <v>0.97274701989890744</v>
      </c>
      <c r="AP32" s="13"/>
      <c r="AQ32" s="86" t="s">
        <v>85</v>
      </c>
      <c r="AR32" s="84">
        <v>331.27199999999999</v>
      </c>
      <c r="AS32" s="84">
        <v>337.173</v>
      </c>
      <c r="AT32" s="84">
        <v>1629.9</v>
      </c>
      <c r="AU32" s="21">
        <f t="shared" si="29"/>
        <v>56.195499999999996</v>
      </c>
      <c r="AV32" s="21">
        <f t="shared" si="30"/>
        <v>59.844211232647261</v>
      </c>
      <c r="AW32" s="3">
        <f t="shared" si="31"/>
        <v>-3.6487112326472655</v>
      </c>
      <c r="AX32" s="3">
        <f t="shared" si="32"/>
        <v>359.06526739588355</v>
      </c>
      <c r="AY32" s="3">
        <f t="shared" si="33"/>
        <v>56.100000000000136</v>
      </c>
      <c r="AZ32" s="3">
        <f t="shared" si="34"/>
        <v>58.988439012020407</v>
      </c>
      <c r="BA32" s="4">
        <f t="shared" si="3"/>
        <v>-2.888439012020271</v>
      </c>
      <c r="BB32" s="4">
        <f t="shared" si="74"/>
        <v>0.98249859864223998</v>
      </c>
      <c r="BC32" s="13"/>
      <c r="BD32" s="86" t="s">
        <v>85</v>
      </c>
      <c r="BE32" s="84">
        <v>248.286</v>
      </c>
      <c r="BF32" s="84">
        <v>252.27199999999999</v>
      </c>
      <c r="BG32" s="84">
        <v>1219.4000000000001</v>
      </c>
      <c r="BH32" s="21">
        <f t="shared" si="35"/>
        <v>42.045333333333332</v>
      </c>
      <c r="BI32" s="21">
        <f t="shared" si="36"/>
        <v>44.329045357516492</v>
      </c>
      <c r="BJ32" s="3">
        <f t="shared" si="37"/>
        <v>-2.2837120241831599</v>
      </c>
      <c r="BK32" s="3">
        <f t="shared" si="38"/>
        <v>265.97427214509895</v>
      </c>
      <c r="BL32" s="3">
        <f t="shared" si="39"/>
        <v>42.100000000000136</v>
      </c>
      <c r="BM32" s="3">
        <f t="shared" si="40"/>
        <v>43.695140008904005</v>
      </c>
      <c r="BN32" s="4">
        <f t="shared" si="4"/>
        <v>-1.5951400089038685</v>
      </c>
      <c r="BO32" s="4">
        <f t="shared" si="75"/>
        <v>0.98419959408891988</v>
      </c>
      <c r="BP32" s="13"/>
      <c r="BQ32" s="86" t="s">
        <v>85</v>
      </c>
      <c r="BR32" s="84">
        <v>244.27699999999999</v>
      </c>
      <c r="BS32" s="84">
        <v>249.255</v>
      </c>
      <c r="BT32" s="84">
        <v>1211</v>
      </c>
      <c r="BU32" s="21">
        <f t="shared" si="41"/>
        <v>41.542499999999997</v>
      </c>
      <c r="BV32" s="21">
        <f t="shared" si="42"/>
        <v>44.329045357516492</v>
      </c>
      <c r="BW32" s="3">
        <f t="shared" si="43"/>
        <v>-2.7865453575164949</v>
      </c>
      <c r="BX32" s="3">
        <f t="shared" si="44"/>
        <v>265.97427214509895</v>
      </c>
      <c r="BY32" s="3">
        <f t="shared" si="45"/>
        <v>40.799999999999955</v>
      </c>
      <c r="BZ32" s="3">
        <f t="shared" si="46"/>
        <v>43.695140008904005</v>
      </c>
      <c r="CA32" s="4">
        <f t="shared" si="5"/>
        <v>-2.8951400089040504</v>
      </c>
      <c r="CB32" s="4">
        <f t="shared" si="76"/>
        <v>0.98002848488495709</v>
      </c>
      <c r="CC32" s="13"/>
      <c r="CD32" s="86" t="s">
        <v>85</v>
      </c>
      <c r="CE32" s="84">
        <v>244.06100000000001</v>
      </c>
      <c r="CF32" s="84">
        <v>248.90199999999999</v>
      </c>
      <c r="CG32" s="84">
        <v>1211.5999999999999</v>
      </c>
      <c r="CH32" s="21">
        <f t="shared" si="47"/>
        <v>41.483666666666664</v>
      </c>
      <c r="CI32" s="21">
        <f t="shared" si="48"/>
        <v>44.329045357516492</v>
      </c>
      <c r="CJ32" s="3">
        <f t="shared" si="49"/>
        <v>-2.8453786908498273</v>
      </c>
      <c r="CK32" s="3">
        <f t="shared" si="50"/>
        <v>265.97427214509895</v>
      </c>
      <c r="CL32" s="3">
        <f t="shared" si="51"/>
        <v>41.399999999999864</v>
      </c>
      <c r="CM32" s="3">
        <f t="shared" si="52"/>
        <v>43.695140008904005</v>
      </c>
      <c r="CN32" s="4">
        <f t="shared" si="6"/>
        <v>-2.2951400089041414</v>
      </c>
      <c r="CO32" s="4">
        <f t="shared" si="77"/>
        <v>0.98055057813918745</v>
      </c>
      <c r="CP32" s="13"/>
      <c r="CQ32" s="86" t="s">
        <v>85</v>
      </c>
      <c r="CR32" s="84">
        <v>246.14</v>
      </c>
      <c r="CS32" s="84">
        <v>253.03700000000001</v>
      </c>
      <c r="CT32" s="84">
        <v>1223.8</v>
      </c>
      <c r="CU32" s="21">
        <f t="shared" si="53"/>
        <v>42.17283333333333</v>
      </c>
      <c r="CV32" s="21">
        <f t="shared" si="54"/>
        <v>44.329045357516492</v>
      </c>
      <c r="CW32" s="3">
        <f t="shared" si="55"/>
        <v>-2.1562120241831622</v>
      </c>
      <c r="CX32" s="3">
        <f t="shared" si="56"/>
        <v>265.97427214509895</v>
      </c>
      <c r="CY32" s="3">
        <f t="shared" si="57"/>
        <v>41.299999999999955</v>
      </c>
      <c r="CZ32" s="3">
        <f t="shared" si="58"/>
        <v>43.695140008904005</v>
      </c>
      <c r="DA32" s="4">
        <f t="shared" si="7"/>
        <v>-2.3951400089040504</v>
      </c>
      <c r="DB32" s="4">
        <f t="shared" si="78"/>
        <v>0.97274311661930857</v>
      </c>
      <c r="DC32" s="13"/>
      <c r="DD32" s="86" t="s">
        <v>85</v>
      </c>
      <c r="DE32" s="84">
        <v>232.43799999999999</v>
      </c>
      <c r="DF32" s="84">
        <v>236.16900000000001</v>
      </c>
      <c r="DG32" s="84">
        <v>1157.8</v>
      </c>
      <c r="DH32" s="21">
        <f t="shared" si="59"/>
        <v>39.361499999999999</v>
      </c>
      <c r="DI32" s="21">
        <f t="shared" si="60"/>
        <v>42.173596363068441</v>
      </c>
      <c r="DJ32" s="3">
        <f t="shared" si="61"/>
        <v>-2.8120963630684415</v>
      </c>
      <c r="DK32" s="3">
        <f t="shared" si="62"/>
        <v>253.0415781784107</v>
      </c>
      <c r="DL32" s="3">
        <f t="shared" si="63"/>
        <v>39</v>
      </c>
      <c r="DM32" s="3">
        <f t="shared" si="64"/>
        <v>41.570513935076562</v>
      </c>
      <c r="DN32" s="4">
        <f t="shared" si="8"/>
        <v>-2.570513935076562</v>
      </c>
      <c r="DO32" s="4">
        <f t="shared" si="79"/>
        <v>0.98420199094716065</v>
      </c>
      <c r="DP32" s="13"/>
      <c r="DQ32" s="11"/>
      <c r="DR32" s="55" t="str">
        <f t="shared" si="70"/>
        <v>13-03-2026 14:10</v>
      </c>
      <c r="DS32" s="5">
        <f t="shared" si="65"/>
        <v>430.55166666666662</v>
      </c>
      <c r="DT32" s="5">
        <f t="shared" si="66"/>
        <v>458.86662272372348</v>
      </c>
      <c r="DU32" s="6">
        <f t="shared" si="9"/>
        <v>-28.314956057056861</v>
      </c>
      <c r="DV32" s="5">
        <f t="shared" si="67"/>
        <v>2753.1997363423407</v>
      </c>
      <c r="DW32" s="5">
        <f t="shared" si="68"/>
        <v>425.99999999999977</v>
      </c>
      <c r="DX32" s="5">
        <f t="shared" si="69"/>
        <v>452.30483001877417</v>
      </c>
      <c r="DY32" s="6">
        <f t="shared" si="10"/>
        <v>-26.304830018774396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91" t="s">
        <v>86</v>
      </c>
      <c r="B33" s="95">
        <v>1022</v>
      </c>
      <c r="C33" s="96">
        <v>48.5</v>
      </c>
      <c r="D33" s="12"/>
      <c r="E33" s="84">
        <v>337.98599999999999</v>
      </c>
      <c r="F33" s="84">
        <v>344.05799999999999</v>
      </c>
      <c r="G33" s="84">
        <v>1572.9</v>
      </c>
      <c r="H33" s="21">
        <f t="shared" si="11"/>
        <v>57.342999999999996</v>
      </c>
      <c r="I33" s="3">
        <f t="shared" si="12"/>
        <v>60.923881094296497</v>
      </c>
      <c r="J33" s="3">
        <f t="shared" si="13"/>
        <v>-3.580881094296501</v>
      </c>
      <c r="K33" s="3">
        <f t="shared" si="14"/>
        <v>365.54328656577894</v>
      </c>
      <c r="L33" s="3">
        <f t="shared" si="15"/>
        <v>51.300000000000182</v>
      </c>
      <c r="M33" s="3">
        <f t="shared" si="16"/>
        <v>60.052669594648059</v>
      </c>
      <c r="N33" s="4">
        <f t="shared" si="0"/>
        <v>-8.7526695946478767</v>
      </c>
      <c r="O33" s="4">
        <f t="shared" si="71"/>
        <v>0.9823518127757529</v>
      </c>
      <c r="P33" s="13"/>
      <c r="Q33" s="86" t="s">
        <v>86</v>
      </c>
      <c r="R33" s="84">
        <v>333.02300000000002</v>
      </c>
      <c r="S33" s="84">
        <v>332.89699999999999</v>
      </c>
      <c r="T33" s="84">
        <v>1587.8</v>
      </c>
      <c r="U33" s="21">
        <f t="shared" si="17"/>
        <v>55.482833333333332</v>
      </c>
      <c r="V33" s="3">
        <f t="shared" si="18"/>
        <v>60.923881094296497</v>
      </c>
      <c r="W33" s="3">
        <f t="shared" si="19"/>
        <v>-5.4410477609631656</v>
      </c>
      <c r="X33" s="3">
        <f t="shared" si="20"/>
        <v>365.54328656577894</v>
      </c>
      <c r="Y33" s="3">
        <f t="shared" si="21"/>
        <v>52.200000000000045</v>
      </c>
      <c r="Z33" s="3">
        <f t="shared" si="22"/>
        <v>60.052669594648059</v>
      </c>
      <c r="AA33" s="4">
        <f t="shared" si="1"/>
        <v>-7.8526695946480132</v>
      </c>
      <c r="AB33" s="4">
        <f t="shared" si="72"/>
        <v>1.0003784954505448</v>
      </c>
      <c r="AC33" s="13"/>
      <c r="AD33" s="86" t="s">
        <v>86</v>
      </c>
      <c r="AE33" s="84">
        <v>335.76499999999999</v>
      </c>
      <c r="AF33" s="84">
        <v>345.93900000000002</v>
      </c>
      <c r="AG33" s="84">
        <v>1563</v>
      </c>
      <c r="AH33" s="21">
        <f t="shared" si="23"/>
        <v>57.656500000000001</v>
      </c>
      <c r="AI33" s="21">
        <f t="shared" si="24"/>
        <v>60.923881094296497</v>
      </c>
      <c r="AJ33" s="3">
        <f t="shared" si="25"/>
        <v>-3.2673810942964963</v>
      </c>
      <c r="AK33" s="3">
        <f t="shared" si="26"/>
        <v>365.54328656577894</v>
      </c>
      <c r="AL33" s="3">
        <f t="shared" si="27"/>
        <v>51.700000000000045</v>
      </c>
      <c r="AM33" s="3">
        <f t="shared" si="28"/>
        <v>60.052669594648059</v>
      </c>
      <c r="AN33" s="4">
        <f t="shared" si="2"/>
        <v>-8.3526695946480132</v>
      </c>
      <c r="AO33" s="4">
        <f t="shared" si="73"/>
        <v>0.9705901907561737</v>
      </c>
      <c r="AP33" s="13"/>
      <c r="AQ33" s="86" t="s">
        <v>86</v>
      </c>
      <c r="AR33" s="84">
        <v>337.67099999999999</v>
      </c>
      <c r="AS33" s="84">
        <v>343.68599999999998</v>
      </c>
      <c r="AT33" s="84">
        <v>1573.8</v>
      </c>
      <c r="AU33" s="21">
        <f t="shared" si="29"/>
        <v>57.280999999999992</v>
      </c>
      <c r="AV33" s="21">
        <f t="shared" si="30"/>
        <v>60.923881094296497</v>
      </c>
      <c r="AW33" s="3">
        <f t="shared" si="31"/>
        <v>-3.6428810942965058</v>
      </c>
      <c r="AX33" s="3">
        <f t="shared" si="32"/>
        <v>365.54328656577894</v>
      </c>
      <c r="AY33" s="3">
        <f t="shared" si="33"/>
        <v>51.799999999999955</v>
      </c>
      <c r="AZ33" s="3">
        <f t="shared" si="34"/>
        <v>60.052669594648059</v>
      </c>
      <c r="BA33" s="4">
        <f t="shared" si="3"/>
        <v>-8.2526695946481041</v>
      </c>
      <c r="BB33" s="4">
        <f t="shared" si="74"/>
        <v>0.9824985597318483</v>
      </c>
      <c r="BC33" s="13"/>
      <c r="BD33" s="86" t="s">
        <v>86</v>
      </c>
      <c r="BE33" s="84">
        <v>253.36799999999999</v>
      </c>
      <c r="BF33" s="84">
        <v>257.43599999999998</v>
      </c>
      <c r="BG33" s="84">
        <v>1177.3</v>
      </c>
      <c r="BH33" s="21">
        <f t="shared" si="35"/>
        <v>42.905999999999992</v>
      </c>
      <c r="BI33" s="21">
        <f t="shared" si="36"/>
        <v>45.12880081059</v>
      </c>
      <c r="BJ33" s="3">
        <f t="shared" si="37"/>
        <v>-2.2228008105900088</v>
      </c>
      <c r="BK33" s="3">
        <f t="shared" si="38"/>
        <v>270.77280486353999</v>
      </c>
      <c r="BL33" s="3">
        <f t="shared" si="39"/>
        <v>39.799999999999955</v>
      </c>
      <c r="BM33" s="3">
        <f t="shared" si="40"/>
        <v>44.483458958998561</v>
      </c>
      <c r="BN33" s="4">
        <f t="shared" si="4"/>
        <v>-4.6834589589986066</v>
      </c>
      <c r="BO33" s="4">
        <f t="shared" si="75"/>
        <v>0.98419801426373943</v>
      </c>
      <c r="BP33" s="13"/>
      <c r="BQ33" s="86" t="s">
        <v>86</v>
      </c>
      <c r="BR33" s="84">
        <v>248.96100000000001</v>
      </c>
      <c r="BS33" s="84">
        <v>253.91399999999999</v>
      </c>
      <c r="BT33" s="84">
        <v>1170.2</v>
      </c>
      <c r="BU33" s="21">
        <f t="shared" si="41"/>
        <v>42.318999999999996</v>
      </c>
      <c r="BV33" s="21">
        <f t="shared" si="42"/>
        <v>45.12880081059</v>
      </c>
      <c r="BW33" s="3">
        <f t="shared" si="43"/>
        <v>-2.809800810590005</v>
      </c>
      <c r="BX33" s="3">
        <f t="shared" si="44"/>
        <v>270.77280486353999</v>
      </c>
      <c r="BY33" s="3">
        <f t="shared" si="45"/>
        <v>39.100000000000136</v>
      </c>
      <c r="BZ33" s="3">
        <f t="shared" si="46"/>
        <v>44.483458958998561</v>
      </c>
      <c r="CA33" s="4">
        <f t="shared" si="5"/>
        <v>-5.3834589589984247</v>
      </c>
      <c r="CB33" s="4">
        <f t="shared" si="76"/>
        <v>0.98049339540159275</v>
      </c>
      <c r="CC33" s="13"/>
      <c r="CD33" s="86" t="s">
        <v>86</v>
      </c>
      <c r="CE33" s="84">
        <v>249.946</v>
      </c>
      <c r="CF33" s="84">
        <v>255.536</v>
      </c>
      <c r="CG33" s="84">
        <v>1170.2</v>
      </c>
      <c r="CH33" s="21">
        <f t="shared" si="47"/>
        <v>42.589333333333329</v>
      </c>
      <c r="CI33" s="21">
        <f t="shared" si="48"/>
        <v>45.12880081059</v>
      </c>
      <c r="CJ33" s="3">
        <f t="shared" si="49"/>
        <v>-2.5394674772566717</v>
      </c>
      <c r="CK33" s="3">
        <f t="shared" si="50"/>
        <v>270.77280486353999</v>
      </c>
      <c r="CL33" s="3">
        <f t="shared" si="51"/>
        <v>39.200000000000045</v>
      </c>
      <c r="CM33" s="3">
        <f t="shared" si="52"/>
        <v>44.483458958998561</v>
      </c>
      <c r="CN33" s="4">
        <f t="shared" si="6"/>
        <v>-5.2834589589985157</v>
      </c>
      <c r="CO33" s="4">
        <f t="shared" si="77"/>
        <v>0.9781244129985599</v>
      </c>
      <c r="CP33" s="13"/>
      <c r="CQ33" s="86" t="s">
        <v>86</v>
      </c>
      <c r="CR33" s="84">
        <v>251.57499999999999</v>
      </c>
      <c r="CS33" s="84">
        <v>258.91199999999998</v>
      </c>
      <c r="CT33" s="84">
        <v>1182.5</v>
      </c>
      <c r="CU33" s="21">
        <f t="shared" si="53"/>
        <v>43.151999999999994</v>
      </c>
      <c r="CV33" s="21">
        <f t="shared" si="54"/>
        <v>45.12880081059</v>
      </c>
      <c r="CW33" s="3">
        <f t="shared" si="55"/>
        <v>-1.9768008105900066</v>
      </c>
      <c r="CX33" s="3">
        <f t="shared" si="56"/>
        <v>270.77280486353999</v>
      </c>
      <c r="CY33" s="3">
        <f t="shared" si="57"/>
        <v>39.400000000000091</v>
      </c>
      <c r="CZ33" s="3">
        <f t="shared" si="58"/>
        <v>44.483458958998561</v>
      </c>
      <c r="DA33" s="4">
        <f t="shared" si="7"/>
        <v>-5.0834589589984702</v>
      </c>
      <c r="DB33" s="4">
        <f t="shared" si="78"/>
        <v>0.97166218637992841</v>
      </c>
      <c r="DC33" s="13"/>
      <c r="DD33" s="86" t="s">
        <v>86</v>
      </c>
      <c r="DE33" s="84">
        <v>237.179</v>
      </c>
      <c r="DF33" s="84">
        <v>240.88399999999999</v>
      </c>
      <c r="DG33" s="84">
        <v>1118.8</v>
      </c>
      <c r="DH33" s="21">
        <f t="shared" si="59"/>
        <v>40.147333333333329</v>
      </c>
      <c r="DI33" s="21">
        <f t="shared" si="60"/>
        <v>42.934464624386997</v>
      </c>
      <c r="DJ33" s="3">
        <f t="shared" si="61"/>
        <v>-2.7871312910536687</v>
      </c>
      <c r="DK33" s="3">
        <f t="shared" si="62"/>
        <v>257.60678774632197</v>
      </c>
      <c r="DL33" s="3">
        <f t="shared" si="63"/>
        <v>37.299999999999955</v>
      </c>
      <c r="DM33" s="3">
        <f t="shared" si="64"/>
        <v>42.320501780258262</v>
      </c>
      <c r="DN33" s="4">
        <f t="shared" si="8"/>
        <v>-5.0205017802583072</v>
      </c>
      <c r="DO33" s="4">
        <f t="shared" si="79"/>
        <v>0.98461915278723378</v>
      </c>
      <c r="DP33" s="13"/>
      <c r="DQ33" s="11"/>
      <c r="DR33" s="55" t="str">
        <f t="shared" si="70"/>
        <v>13-03-2026 14:00</v>
      </c>
      <c r="DS33" s="5">
        <f t="shared" si="65"/>
        <v>438.87700000000001</v>
      </c>
      <c r="DT33" s="5">
        <f t="shared" si="66"/>
        <v>467.14519224393297</v>
      </c>
      <c r="DU33" s="6">
        <f t="shared" si="9"/>
        <v>-28.268192243932958</v>
      </c>
      <c r="DV33" s="5">
        <f t="shared" si="67"/>
        <v>2802.8711534635977</v>
      </c>
      <c r="DW33" s="5">
        <f t="shared" si="68"/>
        <v>401.80000000000041</v>
      </c>
      <c r="DX33" s="5">
        <f t="shared" si="69"/>
        <v>460.46501599484469</v>
      </c>
      <c r="DY33" s="6">
        <f t="shared" si="10"/>
        <v>-58.665015994844282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91" t="s">
        <v>87</v>
      </c>
      <c r="B34" s="95">
        <v>1021</v>
      </c>
      <c r="C34" s="96">
        <v>48.79</v>
      </c>
      <c r="D34" s="12"/>
      <c r="E34" s="84">
        <v>335.459</v>
      </c>
      <c r="F34" s="84">
        <v>341.36500000000001</v>
      </c>
      <c r="G34" s="84">
        <v>1521.6</v>
      </c>
      <c r="H34" s="21">
        <f t="shared" si="11"/>
        <v>56.894166666666663</v>
      </c>
      <c r="I34" s="3">
        <f t="shared" si="12"/>
        <v>60.796954894062544</v>
      </c>
      <c r="J34" s="3">
        <f t="shared" si="13"/>
        <v>-3.9027882273958809</v>
      </c>
      <c r="K34" s="3">
        <f t="shared" si="14"/>
        <v>364.78172936437528</v>
      </c>
      <c r="L34" s="3">
        <f t="shared" si="15"/>
        <v>56.099999999999909</v>
      </c>
      <c r="M34" s="3">
        <f t="shared" si="16"/>
        <v>59.927558439077451</v>
      </c>
      <c r="N34" s="4">
        <f t="shared" si="0"/>
        <v>-3.8275584390775421</v>
      </c>
      <c r="O34" s="4">
        <f t="shared" si="71"/>
        <v>0.98269887071023687</v>
      </c>
      <c r="P34" s="13"/>
      <c r="Q34" s="86" t="s">
        <v>87</v>
      </c>
      <c r="R34" s="84">
        <v>338.32</v>
      </c>
      <c r="S34" s="84">
        <v>344.38099999999997</v>
      </c>
      <c r="T34" s="84">
        <v>1535.6</v>
      </c>
      <c r="U34" s="21">
        <f t="shared" si="17"/>
        <v>57.396833333333326</v>
      </c>
      <c r="V34" s="3">
        <f t="shared" si="18"/>
        <v>60.796954894062544</v>
      </c>
      <c r="W34" s="3">
        <f t="shared" si="19"/>
        <v>-3.4001215607292181</v>
      </c>
      <c r="X34" s="3">
        <f t="shared" si="20"/>
        <v>364.78172936437528</v>
      </c>
      <c r="Y34" s="3">
        <f t="shared" si="21"/>
        <v>54.5</v>
      </c>
      <c r="Z34" s="3">
        <f t="shared" si="22"/>
        <v>59.927558439077451</v>
      </c>
      <c r="AA34" s="4">
        <f t="shared" si="1"/>
        <v>-5.4275584390774512</v>
      </c>
      <c r="AB34" s="4">
        <f t="shared" si="72"/>
        <v>0.98240030663712585</v>
      </c>
      <c r="AC34" s="13"/>
      <c r="AD34" s="86" t="s">
        <v>87</v>
      </c>
      <c r="AE34" s="84">
        <v>339.40199999999999</v>
      </c>
      <c r="AF34" s="84">
        <v>349.43099999999998</v>
      </c>
      <c r="AG34" s="84">
        <v>1511.3</v>
      </c>
      <c r="AH34" s="21">
        <f t="shared" si="23"/>
        <v>58.238499999999995</v>
      </c>
      <c r="AI34" s="21">
        <f t="shared" si="24"/>
        <v>60.796954894062544</v>
      </c>
      <c r="AJ34" s="3">
        <f t="shared" si="25"/>
        <v>-2.5584548940625496</v>
      </c>
      <c r="AK34" s="3">
        <f t="shared" si="26"/>
        <v>364.78172936437528</v>
      </c>
      <c r="AL34" s="3">
        <f t="shared" si="27"/>
        <v>54.399999999999864</v>
      </c>
      <c r="AM34" s="3">
        <f t="shared" si="28"/>
        <v>59.927558439077451</v>
      </c>
      <c r="AN34" s="4">
        <f t="shared" si="2"/>
        <v>-5.5275584390775876</v>
      </c>
      <c r="AO34" s="4">
        <f t="shared" si="73"/>
        <v>0.97129905474900624</v>
      </c>
      <c r="AP34" s="13"/>
      <c r="AQ34" s="86" t="s">
        <v>87</v>
      </c>
      <c r="AR34" s="84">
        <v>333.71699999999998</v>
      </c>
      <c r="AS34" s="84">
        <v>339.69600000000003</v>
      </c>
      <c r="AT34" s="84">
        <v>1522</v>
      </c>
      <c r="AU34" s="21">
        <f t="shared" si="29"/>
        <v>56.616</v>
      </c>
      <c r="AV34" s="21">
        <f t="shared" si="30"/>
        <v>60.796954894062544</v>
      </c>
      <c r="AW34" s="3">
        <f t="shared" si="31"/>
        <v>-4.1809548940625447</v>
      </c>
      <c r="AX34" s="3">
        <f t="shared" si="32"/>
        <v>364.78172936437528</v>
      </c>
      <c r="AY34" s="3">
        <f t="shared" si="33"/>
        <v>53.599999999999909</v>
      </c>
      <c r="AZ34" s="3">
        <f t="shared" si="34"/>
        <v>59.927558439077451</v>
      </c>
      <c r="BA34" s="4">
        <f t="shared" si="3"/>
        <v>-6.3275584390775421</v>
      </c>
      <c r="BB34" s="4">
        <f t="shared" si="74"/>
        <v>0.98239896848947283</v>
      </c>
      <c r="BC34" s="13"/>
      <c r="BD34" s="86" t="s">
        <v>87</v>
      </c>
      <c r="BE34" s="84">
        <v>251.43199999999999</v>
      </c>
      <c r="BF34" s="84">
        <v>255.52</v>
      </c>
      <c r="BG34" s="84">
        <v>1137.5</v>
      </c>
      <c r="BH34" s="21">
        <f t="shared" si="35"/>
        <v>42.586666666666666</v>
      </c>
      <c r="BI34" s="21">
        <f t="shared" si="36"/>
        <v>45.034781403009283</v>
      </c>
      <c r="BJ34" s="3">
        <f t="shared" si="37"/>
        <v>-2.4481147363426174</v>
      </c>
      <c r="BK34" s="3">
        <f t="shared" si="38"/>
        <v>270.20868841805577</v>
      </c>
      <c r="BL34" s="3">
        <f t="shared" si="39"/>
        <v>41.5</v>
      </c>
      <c r="BM34" s="3">
        <f t="shared" si="40"/>
        <v>44.39078402894625</v>
      </c>
      <c r="BN34" s="4">
        <f t="shared" si="4"/>
        <v>-2.8907840289462499</v>
      </c>
      <c r="BO34" s="4">
        <f t="shared" si="75"/>
        <v>0.98400125234815272</v>
      </c>
      <c r="BP34" s="13"/>
      <c r="BQ34" s="86" t="s">
        <v>87</v>
      </c>
      <c r="BR34" s="84">
        <v>246.52</v>
      </c>
      <c r="BS34" s="84">
        <v>251.71899999999999</v>
      </c>
      <c r="BT34" s="84">
        <v>1131.0999999999999</v>
      </c>
      <c r="BU34" s="21">
        <f t="shared" si="41"/>
        <v>41.953166666666661</v>
      </c>
      <c r="BV34" s="21">
        <f t="shared" si="42"/>
        <v>45.034781403009283</v>
      </c>
      <c r="BW34" s="3">
        <f t="shared" si="43"/>
        <v>-3.0816147363426225</v>
      </c>
      <c r="BX34" s="3">
        <f t="shared" si="44"/>
        <v>270.20868841805577</v>
      </c>
      <c r="BY34" s="3">
        <f t="shared" si="45"/>
        <v>40.899999999999864</v>
      </c>
      <c r="BZ34" s="3">
        <f t="shared" si="46"/>
        <v>44.39078402894625</v>
      </c>
      <c r="CA34" s="4">
        <f t="shared" si="5"/>
        <v>-3.4907840289463863</v>
      </c>
      <c r="CB34" s="4">
        <f t="shared" si="76"/>
        <v>0.97934601678856192</v>
      </c>
      <c r="CC34" s="13"/>
      <c r="CD34" s="86" t="s">
        <v>87</v>
      </c>
      <c r="CE34" s="84">
        <v>251.26599999999999</v>
      </c>
      <c r="CF34" s="84">
        <v>256.61599999999999</v>
      </c>
      <c r="CG34" s="84">
        <v>1131</v>
      </c>
      <c r="CH34" s="21">
        <f t="shared" si="47"/>
        <v>42.769333333333329</v>
      </c>
      <c r="CI34" s="21">
        <f t="shared" si="48"/>
        <v>45.034781403009283</v>
      </c>
      <c r="CJ34" s="3">
        <f t="shared" si="49"/>
        <v>-2.2654480696759549</v>
      </c>
      <c r="CK34" s="3">
        <f t="shared" si="50"/>
        <v>270.20868841805577</v>
      </c>
      <c r="CL34" s="3">
        <f t="shared" si="51"/>
        <v>41.5</v>
      </c>
      <c r="CM34" s="3">
        <f t="shared" si="52"/>
        <v>44.39078402894625</v>
      </c>
      <c r="CN34" s="4">
        <f t="shared" si="6"/>
        <v>-2.8907840289462499</v>
      </c>
      <c r="CO34" s="4">
        <f t="shared" si="77"/>
        <v>0.97915172865292888</v>
      </c>
      <c r="CP34" s="13"/>
      <c r="CQ34" s="86" t="s">
        <v>87</v>
      </c>
      <c r="CR34" s="84">
        <v>252.84100000000001</v>
      </c>
      <c r="CS34" s="84">
        <v>260.64800000000002</v>
      </c>
      <c r="CT34" s="84">
        <v>1143.0999999999999</v>
      </c>
      <c r="CU34" s="21">
        <f t="shared" si="53"/>
        <v>43.441333333333333</v>
      </c>
      <c r="CV34" s="21">
        <f t="shared" si="54"/>
        <v>45.034781403009283</v>
      </c>
      <c r="CW34" s="3">
        <f t="shared" si="55"/>
        <v>-1.5934480696759508</v>
      </c>
      <c r="CX34" s="3">
        <f t="shared" si="56"/>
        <v>270.20868841805577</v>
      </c>
      <c r="CY34" s="3">
        <f t="shared" si="57"/>
        <v>41.899999999999864</v>
      </c>
      <c r="CZ34" s="3">
        <f t="shared" si="58"/>
        <v>44.39078402894625</v>
      </c>
      <c r="DA34" s="4">
        <f t="shared" si="7"/>
        <v>-2.4907840289463863</v>
      </c>
      <c r="DB34" s="4">
        <f t="shared" si="78"/>
        <v>0.97004772720297094</v>
      </c>
      <c r="DC34" s="13"/>
      <c r="DD34" s="86" t="s">
        <v>87</v>
      </c>
      <c r="DE34" s="84">
        <v>238.477</v>
      </c>
      <c r="DF34" s="84">
        <v>242.03</v>
      </c>
      <c r="DG34" s="84">
        <v>1081.5</v>
      </c>
      <c r="DH34" s="21">
        <f t="shared" si="59"/>
        <v>40.338333333333331</v>
      </c>
      <c r="DI34" s="21">
        <f t="shared" si="60"/>
        <v>42.845016802679481</v>
      </c>
      <c r="DJ34" s="3">
        <f t="shared" si="61"/>
        <v>-2.5066834693461502</v>
      </c>
      <c r="DK34" s="3">
        <f t="shared" si="62"/>
        <v>257.07010081607689</v>
      </c>
      <c r="DL34" s="3">
        <f t="shared" si="63"/>
        <v>39.5</v>
      </c>
      <c r="DM34" s="3">
        <f t="shared" si="64"/>
        <v>42.232333062401167</v>
      </c>
      <c r="DN34" s="4">
        <f t="shared" si="8"/>
        <v>-2.7323330624011675</v>
      </c>
      <c r="DO34" s="4">
        <f t="shared" si="79"/>
        <v>0.98532000165268774</v>
      </c>
      <c r="DP34" s="13"/>
      <c r="DQ34" s="11"/>
      <c r="DR34" s="55" t="str">
        <f t="shared" si="70"/>
        <v>13-03-2026 13:50</v>
      </c>
      <c r="DS34" s="5">
        <f t="shared" si="65"/>
        <v>440.23433333333327</v>
      </c>
      <c r="DT34" s="5">
        <f t="shared" si="66"/>
        <v>466.17196199096679</v>
      </c>
      <c r="DU34" s="6">
        <f t="shared" si="9"/>
        <v>-25.937628657633525</v>
      </c>
      <c r="DV34" s="5">
        <f t="shared" si="67"/>
        <v>2797.0317719458012</v>
      </c>
      <c r="DW34" s="5">
        <f t="shared" si="68"/>
        <v>423.89999999999941</v>
      </c>
      <c r="DX34" s="5">
        <f t="shared" si="69"/>
        <v>459.50570293449596</v>
      </c>
      <c r="DY34" s="6">
        <f t="shared" si="10"/>
        <v>-35.605702934496549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91" t="s">
        <v>88</v>
      </c>
      <c r="B35" s="95">
        <v>1057</v>
      </c>
      <c r="C35" s="96">
        <v>48.5</v>
      </c>
      <c r="D35" s="12"/>
      <c r="E35" s="84">
        <v>335.60599999999999</v>
      </c>
      <c r="F35" s="84">
        <v>340.96300000000002</v>
      </c>
      <c r="G35" s="84">
        <v>1465.5</v>
      </c>
      <c r="H35" s="21">
        <f t="shared" si="11"/>
        <v>56.82716666666667</v>
      </c>
      <c r="I35" s="3">
        <f t="shared" si="12"/>
        <v>63.010315378347727</v>
      </c>
      <c r="J35" s="3">
        <f t="shared" si="13"/>
        <v>-6.1831487116810564</v>
      </c>
      <c r="K35" s="3">
        <f t="shared" si="14"/>
        <v>378.06189227008645</v>
      </c>
      <c r="L35" s="3">
        <f t="shared" si="15"/>
        <v>55</v>
      </c>
      <c r="M35" s="3">
        <f t="shared" si="16"/>
        <v>62.109267868437357</v>
      </c>
      <c r="N35" s="4">
        <f t="shared" ref="N35:N66" si="80">L35-M35</f>
        <v>-7.1092678684373567</v>
      </c>
      <c r="O35" s="4">
        <f t="shared" si="71"/>
        <v>0.98428861782656762</v>
      </c>
      <c r="P35" s="13"/>
      <c r="Q35" s="86" t="s">
        <v>88</v>
      </c>
      <c r="R35" s="84">
        <v>333.512</v>
      </c>
      <c r="S35" s="84">
        <v>339.03800000000001</v>
      </c>
      <c r="T35" s="84">
        <v>1481.1</v>
      </c>
      <c r="U35" s="21">
        <f t="shared" si="17"/>
        <v>56.50633333333333</v>
      </c>
      <c r="V35" s="3">
        <f t="shared" si="18"/>
        <v>63.010315378347727</v>
      </c>
      <c r="W35" s="3">
        <f t="shared" si="19"/>
        <v>-6.5039820450143964</v>
      </c>
      <c r="X35" s="3">
        <f t="shared" si="20"/>
        <v>378.06189227008645</v>
      </c>
      <c r="Y35" s="3">
        <f t="shared" si="21"/>
        <v>55.299999999999955</v>
      </c>
      <c r="Z35" s="3">
        <f t="shared" si="22"/>
        <v>62.109267868437357</v>
      </c>
      <c r="AA35" s="4">
        <f t="shared" ref="AA35:AA66" si="81">Y35-Z35</f>
        <v>-6.8092678684374022</v>
      </c>
      <c r="AB35" s="4">
        <f t="shared" si="72"/>
        <v>0.9837009420772892</v>
      </c>
      <c r="AC35" s="13"/>
      <c r="AD35" s="86" t="s">
        <v>88</v>
      </c>
      <c r="AE35" s="84">
        <v>329.51499999999999</v>
      </c>
      <c r="AF35" s="84">
        <v>339.78500000000003</v>
      </c>
      <c r="AG35" s="84">
        <v>1456.9</v>
      </c>
      <c r="AH35" s="21">
        <f t="shared" si="23"/>
        <v>56.630833333333335</v>
      </c>
      <c r="AI35" s="21">
        <f t="shared" si="24"/>
        <v>63.010315378347727</v>
      </c>
      <c r="AJ35" s="3">
        <f t="shared" si="25"/>
        <v>-6.3794820450143916</v>
      </c>
      <c r="AK35" s="3">
        <f t="shared" si="26"/>
        <v>378.06189227008645</v>
      </c>
      <c r="AL35" s="3">
        <f t="shared" si="27"/>
        <v>55.100000000000136</v>
      </c>
      <c r="AM35" s="3">
        <f t="shared" si="28"/>
        <v>62.109267868437357</v>
      </c>
      <c r="AN35" s="4">
        <f t="shared" ref="AN35:AN66" si="82">AL35-AM35</f>
        <v>-7.0092678684372203</v>
      </c>
      <c r="AO35" s="4">
        <f t="shared" si="73"/>
        <v>0.96977500478243583</v>
      </c>
      <c r="AP35" s="13"/>
      <c r="AQ35" s="86" t="s">
        <v>88</v>
      </c>
      <c r="AR35" s="84">
        <v>332.34899999999999</v>
      </c>
      <c r="AS35" s="84">
        <v>337.85599999999999</v>
      </c>
      <c r="AT35" s="84">
        <v>1468.4</v>
      </c>
      <c r="AU35" s="21">
        <f t="shared" si="29"/>
        <v>56.309333333333328</v>
      </c>
      <c r="AV35" s="21">
        <f t="shared" si="30"/>
        <v>63.010315378347727</v>
      </c>
      <c r="AW35" s="3">
        <f t="shared" si="31"/>
        <v>-6.7009820450143991</v>
      </c>
      <c r="AX35" s="3">
        <f t="shared" si="32"/>
        <v>378.06189227008645</v>
      </c>
      <c r="AY35" s="3">
        <f t="shared" si="33"/>
        <v>56.200000000000045</v>
      </c>
      <c r="AZ35" s="3">
        <f t="shared" si="34"/>
        <v>62.109267868437357</v>
      </c>
      <c r="BA35" s="4">
        <f t="shared" ref="BA35:BA66" si="83">AY35-AZ35</f>
        <v>-5.9092678684373112</v>
      </c>
      <c r="BB35" s="4">
        <f t="shared" si="74"/>
        <v>0.98370015627959839</v>
      </c>
      <c r="BC35" s="13"/>
      <c r="BD35" s="86" t="s">
        <v>88</v>
      </c>
      <c r="BE35" s="84">
        <v>259.76499999999999</v>
      </c>
      <c r="BF35" s="84">
        <v>264.04199999999997</v>
      </c>
      <c r="BG35" s="84">
        <v>1096</v>
      </c>
      <c r="BH35" s="21">
        <f t="shared" si="35"/>
        <v>44.006999999999991</v>
      </c>
      <c r="BI35" s="21">
        <f t="shared" si="36"/>
        <v>46.674307687664985</v>
      </c>
      <c r="BJ35" s="3">
        <f t="shared" si="37"/>
        <v>-2.6673076876649944</v>
      </c>
      <c r="BK35" s="3">
        <f t="shared" si="38"/>
        <v>280.04584612598995</v>
      </c>
      <c r="BL35" s="3">
        <f t="shared" si="39"/>
        <v>43.299999999999955</v>
      </c>
      <c r="BM35" s="3">
        <f t="shared" si="40"/>
        <v>46.006865087731377</v>
      </c>
      <c r="BN35" s="4">
        <f t="shared" ref="BN35:BN66" si="84">BL35-BM35</f>
        <v>-2.7068650877314226</v>
      </c>
      <c r="BO35" s="4">
        <f t="shared" si="75"/>
        <v>0.98380181940751854</v>
      </c>
      <c r="BP35" s="13"/>
      <c r="BQ35" s="86" t="s">
        <v>88</v>
      </c>
      <c r="BR35" s="84">
        <v>255.18100000000001</v>
      </c>
      <c r="BS35" s="84">
        <v>260.25400000000002</v>
      </c>
      <c r="BT35" s="84">
        <v>1090.2</v>
      </c>
      <c r="BU35" s="21">
        <f t="shared" si="41"/>
        <v>43.375666666666667</v>
      </c>
      <c r="BV35" s="21">
        <f t="shared" si="42"/>
        <v>46.674307687664985</v>
      </c>
      <c r="BW35" s="3">
        <f t="shared" si="43"/>
        <v>-3.2986410209983177</v>
      </c>
      <c r="BX35" s="3">
        <f t="shared" si="44"/>
        <v>280.04584612598995</v>
      </c>
      <c r="BY35" s="3">
        <f t="shared" si="45"/>
        <v>42.700000000000045</v>
      </c>
      <c r="BZ35" s="3">
        <f t="shared" si="46"/>
        <v>46.006865087731377</v>
      </c>
      <c r="CA35" s="4">
        <f t="shared" ref="CA35:CA66" si="85" xml:space="preserve"> BY35-BZ35</f>
        <v>-3.3068650877313317</v>
      </c>
      <c r="CB35" s="4">
        <f t="shared" si="76"/>
        <v>0.98050750420742805</v>
      </c>
      <c r="CC35" s="13"/>
      <c r="CD35" s="86" t="s">
        <v>88</v>
      </c>
      <c r="CE35" s="84">
        <v>256.75599999999997</v>
      </c>
      <c r="CF35" s="84">
        <v>262.38499999999999</v>
      </c>
      <c r="CG35" s="84">
        <v>1089.5</v>
      </c>
      <c r="CH35" s="21">
        <f t="shared" si="47"/>
        <v>43.730833333333329</v>
      </c>
      <c r="CI35" s="21">
        <f t="shared" si="48"/>
        <v>46.674307687664985</v>
      </c>
      <c r="CJ35" s="3">
        <f t="shared" si="49"/>
        <v>-2.9434743543316557</v>
      </c>
      <c r="CK35" s="3">
        <f t="shared" si="50"/>
        <v>280.04584612598995</v>
      </c>
      <c r="CL35" s="3">
        <f t="shared" si="51"/>
        <v>42.400000000000091</v>
      </c>
      <c r="CM35" s="3">
        <f t="shared" si="52"/>
        <v>46.006865087731377</v>
      </c>
      <c r="CN35" s="4">
        <f t="shared" ref="CN35:CN66" si="86">CL35-CM35</f>
        <v>-3.6068650877312862</v>
      </c>
      <c r="CO35" s="4">
        <f t="shared" si="77"/>
        <v>0.97854679192789218</v>
      </c>
      <c r="CP35" s="13"/>
      <c r="CQ35" s="86" t="s">
        <v>88</v>
      </c>
      <c r="CR35" s="84">
        <v>258.60500000000002</v>
      </c>
      <c r="CS35" s="84">
        <v>266.55599999999998</v>
      </c>
      <c r="CT35" s="84">
        <v>1101.2</v>
      </c>
      <c r="CU35" s="21">
        <f t="shared" si="53"/>
        <v>44.425999999999995</v>
      </c>
      <c r="CV35" s="21">
        <f t="shared" si="54"/>
        <v>46.674307687664985</v>
      </c>
      <c r="CW35" s="3">
        <f t="shared" si="55"/>
        <v>-2.2483076876649903</v>
      </c>
      <c r="CX35" s="3">
        <f t="shared" si="56"/>
        <v>280.04584612598995</v>
      </c>
      <c r="CY35" s="3">
        <f t="shared" si="57"/>
        <v>42.700000000000045</v>
      </c>
      <c r="CZ35" s="3">
        <f t="shared" si="58"/>
        <v>46.006865087731377</v>
      </c>
      <c r="DA35" s="4">
        <f t="shared" ref="DA35:DA66" si="87">CY35-CZ35</f>
        <v>-3.3068650877313317</v>
      </c>
      <c r="DB35" s="4">
        <f t="shared" si="78"/>
        <v>0.97017137111901453</v>
      </c>
      <c r="DC35" s="13"/>
      <c r="DD35" s="86" t="s">
        <v>88</v>
      </c>
      <c r="DE35" s="84">
        <v>243.56800000000001</v>
      </c>
      <c r="DF35" s="84">
        <v>247.554</v>
      </c>
      <c r="DG35" s="84">
        <v>1042</v>
      </c>
      <c r="DH35" s="21">
        <f t="shared" si="59"/>
        <v>41.259</v>
      </c>
      <c r="DI35" s="21">
        <f t="shared" si="60"/>
        <v>44.404823001934489</v>
      </c>
      <c r="DJ35" s="3">
        <f t="shared" si="61"/>
        <v>-3.1458230019344882</v>
      </c>
      <c r="DK35" s="3">
        <f t="shared" si="62"/>
        <v>266.42893801160699</v>
      </c>
      <c r="DL35" s="3">
        <f t="shared" si="63"/>
        <v>40.299999999999955</v>
      </c>
      <c r="DM35" s="3">
        <f t="shared" si="64"/>
        <v>43.769834033006823</v>
      </c>
      <c r="DN35" s="4">
        <f t="shared" ref="DN35:DN66" si="88" xml:space="preserve"> DL35-DM35</f>
        <v>-3.4698340330068689</v>
      </c>
      <c r="DO35" s="4">
        <f t="shared" si="79"/>
        <v>0.98389846255766422</v>
      </c>
      <c r="DP35" s="13"/>
      <c r="DQ35" s="11"/>
      <c r="DR35" s="55" t="str">
        <f t="shared" si="70"/>
        <v>13-03-2026 13:40</v>
      </c>
      <c r="DS35" s="5">
        <f t="shared" si="65"/>
        <v>443.0721666666667</v>
      </c>
      <c r="DT35" s="5">
        <f t="shared" si="66"/>
        <v>483.14331526598528</v>
      </c>
      <c r="DU35" s="6">
        <f t="shared" ref="DU35:DU66" si="89">DS35-DT35</f>
        <v>-40.071148599318576</v>
      </c>
      <c r="DV35" s="5">
        <f t="shared" si="67"/>
        <v>2898.8598915959128</v>
      </c>
      <c r="DW35" s="5">
        <f t="shared" si="68"/>
        <v>433.00000000000023</v>
      </c>
      <c r="DX35" s="5">
        <f t="shared" si="69"/>
        <v>476.23436585768184</v>
      </c>
      <c r="DY35" s="6">
        <f t="shared" ref="DY35:DY66" si="90">DW35-DX35</f>
        <v>-43.23436585768161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91" t="s">
        <v>89</v>
      </c>
      <c r="B36" s="95">
        <v>1050</v>
      </c>
      <c r="C36" s="96">
        <v>48.5</v>
      </c>
      <c r="D36" s="12"/>
      <c r="E36" s="84">
        <v>328.47199999999998</v>
      </c>
      <c r="F36" s="84">
        <v>333.71100000000001</v>
      </c>
      <c r="G36" s="84">
        <v>1410.5</v>
      </c>
      <c r="H36" s="21">
        <f t="shared" si="11"/>
        <v>55.618499999999997</v>
      </c>
      <c r="I36" s="3">
        <f t="shared" si="12"/>
        <v>62.593028521537491</v>
      </c>
      <c r="J36" s="3">
        <f t="shared" si="13"/>
        <v>-6.9745285215374935</v>
      </c>
      <c r="K36" s="3">
        <f t="shared" si="14"/>
        <v>375.55817112922495</v>
      </c>
      <c r="L36" s="3">
        <f t="shared" si="15"/>
        <v>58.299999999999955</v>
      </c>
      <c r="M36" s="3">
        <f t="shared" si="16"/>
        <v>61.697948213679503</v>
      </c>
      <c r="N36" s="4">
        <f t="shared" si="80"/>
        <v>-3.3979482136795482</v>
      </c>
      <c r="O36" s="4">
        <f t="shared" si="71"/>
        <v>0.98430078720809311</v>
      </c>
      <c r="P36" s="13"/>
      <c r="Q36" s="86" t="s">
        <v>89</v>
      </c>
      <c r="R36" s="84">
        <v>329.91399999999999</v>
      </c>
      <c r="S36" s="84">
        <v>335.4</v>
      </c>
      <c r="T36" s="84">
        <v>1425.8</v>
      </c>
      <c r="U36" s="21">
        <f t="shared" si="17"/>
        <v>55.899999999999991</v>
      </c>
      <c r="V36" s="3">
        <f t="shared" si="18"/>
        <v>62.593028521537491</v>
      </c>
      <c r="W36" s="3">
        <f t="shared" si="19"/>
        <v>-6.6930285215374994</v>
      </c>
      <c r="X36" s="3">
        <f t="shared" si="20"/>
        <v>375.55817112922495</v>
      </c>
      <c r="Y36" s="3">
        <f t="shared" si="21"/>
        <v>55.399999999999864</v>
      </c>
      <c r="Z36" s="3">
        <f t="shared" si="22"/>
        <v>61.697948213679503</v>
      </c>
      <c r="AA36" s="4">
        <f t="shared" si="81"/>
        <v>-6.2979482136796392</v>
      </c>
      <c r="AB36" s="4">
        <f t="shared" si="72"/>
        <v>0.98364341085271323</v>
      </c>
      <c r="AC36" s="13"/>
      <c r="AD36" s="86" t="s">
        <v>89</v>
      </c>
      <c r="AE36" s="84">
        <v>329.42399999999998</v>
      </c>
      <c r="AF36" s="84">
        <v>339.54300000000001</v>
      </c>
      <c r="AG36" s="84">
        <v>1401.8</v>
      </c>
      <c r="AH36" s="21">
        <f t="shared" si="23"/>
        <v>56.590499999999999</v>
      </c>
      <c r="AI36" s="21">
        <f t="shared" si="24"/>
        <v>62.593028521537491</v>
      </c>
      <c r="AJ36" s="3">
        <f t="shared" si="25"/>
        <v>-6.0025285215374922</v>
      </c>
      <c r="AK36" s="3">
        <f t="shared" si="26"/>
        <v>375.55817112922495</v>
      </c>
      <c r="AL36" s="3">
        <f t="shared" si="27"/>
        <v>56.200000000000045</v>
      </c>
      <c r="AM36" s="3">
        <f t="shared" si="28"/>
        <v>61.697948213679503</v>
      </c>
      <c r="AN36" s="4">
        <f t="shared" si="82"/>
        <v>-5.4979482136794573</v>
      </c>
      <c r="AO36" s="4">
        <f t="shared" si="73"/>
        <v>0.97019817813944031</v>
      </c>
      <c r="AP36" s="13"/>
      <c r="AQ36" s="86" t="s">
        <v>89</v>
      </c>
      <c r="AR36" s="84">
        <v>332.084</v>
      </c>
      <c r="AS36" s="84">
        <v>337.55200000000002</v>
      </c>
      <c r="AT36" s="84">
        <v>1412.2</v>
      </c>
      <c r="AU36" s="21">
        <f t="shared" si="29"/>
        <v>56.25866666666667</v>
      </c>
      <c r="AV36" s="21">
        <f t="shared" si="30"/>
        <v>62.593028521537491</v>
      </c>
      <c r="AW36" s="3">
        <f t="shared" si="31"/>
        <v>-6.3343618548708207</v>
      </c>
      <c r="AX36" s="3">
        <f t="shared" si="32"/>
        <v>375.55817112922495</v>
      </c>
      <c r="AY36" s="3">
        <f t="shared" ref="AY36:AY67" si="91">AT36-AT37</f>
        <v>53.799999999999955</v>
      </c>
      <c r="AZ36" s="3">
        <f t="shared" si="34"/>
        <v>61.697948213679503</v>
      </c>
      <c r="BA36" s="4">
        <f t="shared" si="83"/>
        <v>-7.8979482136795482</v>
      </c>
      <c r="BB36" s="4">
        <f t="shared" si="74"/>
        <v>0.98380101436223155</v>
      </c>
      <c r="BC36" s="13"/>
      <c r="BD36" s="86" t="s">
        <v>89</v>
      </c>
      <c r="BE36" s="84">
        <v>257.04599999999999</v>
      </c>
      <c r="BF36" s="84">
        <v>261.30500000000001</v>
      </c>
      <c r="BG36" s="84">
        <v>1052.7</v>
      </c>
      <c r="BH36" s="21">
        <f t="shared" si="35"/>
        <v>43.55083333333333</v>
      </c>
      <c r="BI36" s="21">
        <f t="shared" si="36"/>
        <v>46.365206312249995</v>
      </c>
      <c r="BJ36" s="3">
        <f t="shared" si="37"/>
        <v>-2.8143729789166656</v>
      </c>
      <c r="BK36" s="3">
        <f t="shared" si="38"/>
        <v>278.19123787349997</v>
      </c>
      <c r="BL36" s="3">
        <f t="shared" si="39"/>
        <v>43.200000000000045</v>
      </c>
      <c r="BM36" s="3">
        <f t="shared" si="40"/>
        <v>45.702183861984821</v>
      </c>
      <c r="BN36" s="4">
        <f t="shared" si="84"/>
        <v>-2.5021838619847756</v>
      </c>
      <c r="BO36" s="4">
        <f t="shared" si="75"/>
        <v>0.9837010390157096</v>
      </c>
      <c r="BP36" s="13"/>
      <c r="BQ36" s="86" t="s">
        <v>89</v>
      </c>
      <c r="BR36" s="84">
        <v>253.976</v>
      </c>
      <c r="BS36" s="84">
        <v>258.83199999999999</v>
      </c>
      <c r="BT36" s="84">
        <v>1047.5</v>
      </c>
      <c r="BU36" s="21">
        <f t="shared" si="41"/>
        <v>43.138666666666666</v>
      </c>
      <c r="BV36" s="21">
        <f t="shared" si="42"/>
        <v>46.365206312249995</v>
      </c>
      <c r="BW36" s="3">
        <f t="shared" si="43"/>
        <v>-3.2265396455833297</v>
      </c>
      <c r="BX36" s="3">
        <f t="shared" si="44"/>
        <v>278.19123787349997</v>
      </c>
      <c r="BY36" s="3">
        <f t="shared" ref="BY36:BY67" si="92">BT36-BT37</f>
        <v>42.399999999999977</v>
      </c>
      <c r="BZ36" s="3">
        <f t="shared" si="46"/>
        <v>45.702183861984821</v>
      </c>
      <c r="CA36" s="4">
        <f t="shared" si="85"/>
        <v>-3.3021838619848438</v>
      </c>
      <c r="CB36" s="4">
        <f t="shared" si="76"/>
        <v>0.98123879582122764</v>
      </c>
      <c r="CC36" s="13"/>
      <c r="CD36" s="86" t="s">
        <v>89</v>
      </c>
      <c r="CE36" s="84">
        <v>253.91800000000001</v>
      </c>
      <c r="CF36" s="84">
        <v>259.565</v>
      </c>
      <c r="CG36" s="84">
        <v>1047.0999999999999</v>
      </c>
      <c r="CH36" s="21">
        <f t="shared" si="47"/>
        <v>43.260833333333331</v>
      </c>
      <c r="CI36" s="21">
        <f t="shared" si="48"/>
        <v>46.365206312249995</v>
      </c>
      <c r="CJ36" s="3">
        <f t="shared" si="49"/>
        <v>-3.1043729789166647</v>
      </c>
      <c r="CK36" s="3">
        <f t="shared" si="50"/>
        <v>278.19123787349997</v>
      </c>
      <c r="CL36" s="3">
        <f t="shared" ref="CL36:CL67" si="93">CG36-CG37</f>
        <v>42.599999999999909</v>
      </c>
      <c r="CM36" s="3">
        <f t="shared" si="52"/>
        <v>45.702183861984821</v>
      </c>
      <c r="CN36" s="4">
        <f t="shared" si="86"/>
        <v>-3.102183861984912</v>
      </c>
      <c r="CO36" s="4">
        <f t="shared" si="77"/>
        <v>0.97824437038891998</v>
      </c>
      <c r="CP36" s="13"/>
      <c r="CQ36" s="86" t="s">
        <v>89</v>
      </c>
      <c r="CR36" s="84">
        <v>256.029</v>
      </c>
      <c r="CS36" s="84">
        <v>263.50900000000001</v>
      </c>
      <c r="CT36" s="84">
        <v>1058.5</v>
      </c>
      <c r="CU36" s="21">
        <f t="shared" si="53"/>
        <v>43.918166666666664</v>
      </c>
      <c r="CV36" s="21">
        <f t="shared" si="54"/>
        <v>46.365206312249995</v>
      </c>
      <c r="CW36" s="3">
        <f t="shared" si="55"/>
        <v>-2.447039645583331</v>
      </c>
      <c r="CX36" s="3">
        <f t="shared" si="56"/>
        <v>278.19123787349997</v>
      </c>
      <c r="CY36" s="3">
        <f t="shared" ref="CY36:CY67" si="94">CT36-CT37</f>
        <v>42.899999999999977</v>
      </c>
      <c r="CZ36" s="3">
        <f t="shared" si="58"/>
        <v>45.702183861984821</v>
      </c>
      <c r="DA36" s="4">
        <f t="shared" si="87"/>
        <v>-2.8021838619848438</v>
      </c>
      <c r="DB36" s="4">
        <f t="shared" si="78"/>
        <v>0.97161387277094891</v>
      </c>
      <c r="DC36" s="13"/>
      <c r="DD36" s="86" t="s">
        <v>89</v>
      </c>
      <c r="DE36" s="84">
        <v>242.14599999999999</v>
      </c>
      <c r="DF36" s="84">
        <v>246.108</v>
      </c>
      <c r="DG36" s="84">
        <v>1001.7</v>
      </c>
      <c r="DH36" s="21">
        <f t="shared" si="59"/>
        <v>41.018000000000001</v>
      </c>
      <c r="DI36" s="21">
        <f t="shared" si="60"/>
        <v>44.110751326425003</v>
      </c>
      <c r="DJ36" s="3">
        <f t="shared" si="61"/>
        <v>-3.0927513264250024</v>
      </c>
      <c r="DK36" s="3">
        <f t="shared" si="62"/>
        <v>264.66450795855002</v>
      </c>
      <c r="DL36" s="3">
        <f t="shared" ref="DL36:DL67" si="95">DG36-DG37</f>
        <v>40.5</v>
      </c>
      <c r="DM36" s="3">
        <f t="shared" si="64"/>
        <v>43.479967582457128</v>
      </c>
      <c r="DN36" s="4">
        <f t="shared" si="88"/>
        <v>-2.9799675824571281</v>
      </c>
      <c r="DO36" s="4">
        <f t="shared" si="79"/>
        <v>0.98390137663139754</v>
      </c>
      <c r="DP36" s="13"/>
      <c r="DQ36" s="11"/>
      <c r="DR36" s="55" t="str">
        <f t="shared" si="70"/>
        <v>13-03-2026 13:30</v>
      </c>
      <c r="DS36" s="5">
        <f t="shared" ref="DS36:DS67" si="96">H36+U36+AH36+AU36+BH36+BU36+CH36+CU36+DH36</f>
        <v>439.25416666666661</v>
      </c>
      <c r="DT36" s="5">
        <f t="shared" si="66"/>
        <v>479.94369066157492</v>
      </c>
      <c r="DU36" s="6">
        <f t="shared" si="89"/>
        <v>-40.689523994908313</v>
      </c>
      <c r="DV36" s="5">
        <f t="shared" si="67"/>
        <v>2879.66214396945</v>
      </c>
      <c r="DW36" s="5">
        <f t="shared" ref="DW36:DW67" si="97">L36+Y36+AL36+AY36+BL36+BY36+CL36+CY36+DL36</f>
        <v>435.29999999999973</v>
      </c>
      <c r="DX36" s="5">
        <f t="shared" si="69"/>
        <v>473.08049588511449</v>
      </c>
      <c r="DY36" s="6">
        <f t="shared" si="90"/>
        <v>-37.78049588511476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91" t="s">
        <v>90</v>
      </c>
      <c r="B37" s="95">
        <v>1053</v>
      </c>
      <c r="C37" s="96">
        <v>48.5</v>
      </c>
      <c r="D37" s="12"/>
      <c r="E37" s="84">
        <v>335.87799999999999</v>
      </c>
      <c r="F37" s="84">
        <v>338.07600000000002</v>
      </c>
      <c r="G37" s="84">
        <v>1352.2</v>
      </c>
      <c r="H37" s="21">
        <f t="shared" si="11"/>
        <v>56.346000000000004</v>
      </c>
      <c r="I37" s="3">
        <f t="shared" si="12"/>
        <v>62.771865745884739</v>
      </c>
      <c r="J37" s="3">
        <f t="shared" si="13"/>
        <v>-6.4258657458847352</v>
      </c>
      <c r="K37" s="3">
        <f t="shared" si="14"/>
        <v>376.6311944753084</v>
      </c>
      <c r="L37" s="3">
        <f t="shared" si="15"/>
        <v>55.299999999999955</v>
      </c>
      <c r="M37" s="3">
        <f t="shared" si="16"/>
        <v>61.87422806571859</v>
      </c>
      <c r="N37" s="4">
        <f t="shared" si="80"/>
        <v>-6.5742280657186356</v>
      </c>
      <c r="O37" s="4">
        <f t="shared" si="71"/>
        <v>0.99349850329511702</v>
      </c>
      <c r="P37" s="13"/>
      <c r="Q37" s="86" t="s">
        <v>90</v>
      </c>
      <c r="R37" s="84">
        <v>334.68299999999999</v>
      </c>
      <c r="S37" s="84">
        <v>347.22899999999998</v>
      </c>
      <c r="T37" s="84">
        <v>1370.4</v>
      </c>
      <c r="U37" s="21">
        <f t="shared" si="17"/>
        <v>57.871499999999997</v>
      </c>
      <c r="V37" s="3">
        <f t="shared" si="18"/>
        <v>62.771865745884739</v>
      </c>
      <c r="W37" s="3">
        <f t="shared" si="19"/>
        <v>-4.9003657458847414</v>
      </c>
      <c r="X37" s="3">
        <f t="shared" si="20"/>
        <v>376.6311944753084</v>
      </c>
      <c r="Y37" s="3">
        <f t="shared" si="21"/>
        <v>57.800000000000182</v>
      </c>
      <c r="Z37" s="3">
        <f t="shared" si="22"/>
        <v>61.87422806571859</v>
      </c>
      <c r="AA37" s="4">
        <f t="shared" si="81"/>
        <v>-4.0742280657184082</v>
      </c>
      <c r="AB37" s="4">
        <f t="shared" si="72"/>
        <v>0.96386822529224236</v>
      </c>
      <c r="AC37" s="13"/>
      <c r="AD37" s="86" t="s">
        <v>90</v>
      </c>
      <c r="AE37" s="84">
        <v>343.04300000000001</v>
      </c>
      <c r="AF37" s="84">
        <v>353.00299999999999</v>
      </c>
      <c r="AG37" s="84">
        <v>1345.6</v>
      </c>
      <c r="AH37" s="21">
        <f t="shared" si="23"/>
        <v>58.833833333333331</v>
      </c>
      <c r="AI37" s="21">
        <f t="shared" si="24"/>
        <v>62.771865745884739</v>
      </c>
      <c r="AJ37" s="3">
        <f t="shared" si="25"/>
        <v>-3.9380324125514079</v>
      </c>
      <c r="AK37" s="3">
        <f t="shared" si="26"/>
        <v>376.6311944753084</v>
      </c>
      <c r="AL37" s="3">
        <f t="shared" si="27"/>
        <v>56.5</v>
      </c>
      <c r="AM37" s="3">
        <f t="shared" si="28"/>
        <v>61.87422806571859</v>
      </c>
      <c r="AN37" s="4">
        <f t="shared" si="82"/>
        <v>-5.3742280657185901</v>
      </c>
      <c r="AO37" s="4">
        <f t="shared" si="73"/>
        <v>0.9717849423376006</v>
      </c>
      <c r="AP37" s="13"/>
      <c r="AQ37" s="86" t="s">
        <v>90</v>
      </c>
      <c r="AR37" s="84">
        <v>338.74099999999999</v>
      </c>
      <c r="AS37" s="84">
        <v>344.459</v>
      </c>
      <c r="AT37" s="84">
        <v>1358.4</v>
      </c>
      <c r="AU37" s="21">
        <f t="shared" si="29"/>
        <v>57.409833333333331</v>
      </c>
      <c r="AV37" s="21">
        <f t="shared" si="30"/>
        <v>62.771865745884739</v>
      </c>
      <c r="AW37" s="3">
        <f t="shared" si="31"/>
        <v>-5.3620324125514074</v>
      </c>
      <c r="AX37" s="3">
        <f t="shared" si="32"/>
        <v>376.6311944753084</v>
      </c>
      <c r="AY37" s="3">
        <f t="shared" si="91"/>
        <v>56.600000000000136</v>
      </c>
      <c r="AZ37" s="3">
        <f t="shared" si="34"/>
        <v>61.87422806571859</v>
      </c>
      <c r="BA37" s="4">
        <f t="shared" si="83"/>
        <v>-5.2742280657184537</v>
      </c>
      <c r="BB37" s="4">
        <f t="shared" si="74"/>
        <v>0.98340005632020067</v>
      </c>
      <c r="BC37" s="13"/>
      <c r="BD37" s="86" t="s">
        <v>90</v>
      </c>
      <c r="BE37" s="84">
        <v>259.87299999999999</v>
      </c>
      <c r="BF37" s="84">
        <v>264.15199999999999</v>
      </c>
      <c r="BG37" s="84">
        <v>1009.5</v>
      </c>
      <c r="BH37" s="21">
        <f t="shared" si="35"/>
        <v>44.025333333333329</v>
      </c>
      <c r="BI37" s="21">
        <f t="shared" si="36"/>
        <v>46.497678330284991</v>
      </c>
      <c r="BJ37" s="3">
        <f t="shared" si="37"/>
        <v>-2.4723449969516622</v>
      </c>
      <c r="BK37" s="3">
        <f t="shared" si="38"/>
        <v>278.98606998170993</v>
      </c>
      <c r="BL37" s="3">
        <f t="shared" si="39"/>
        <v>42.299999999999955</v>
      </c>
      <c r="BM37" s="3">
        <f t="shared" si="40"/>
        <v>45.832761530161918</v>
      </c>
      <c r="BN37" s="4">
        <f t="shared" si="84"/>
        <v>-3.532761530161963</v>
      </c>
      <c r="BO37" s="4">
        <f t="shared" si="75"/>
        <v>0.98380099336745508</v>
      </c>
      <c r="BP37" s="13"/>
      <c r="BQ37" s="86" t="s">
        <v>90</v>
      </c>
      <c r="BR37" s="84">
        <v>255.46299999999999</v>
      </c>
      <c r="BS37" s="84">
        <v>260.36700000000002</v>
      </c>
      <c r="BT37" s="84">
        <v>1005.1</v>
      </c>
      <c r="BU37" s="21">
        <f t="shared" si="41"/>
        <v>43.394500000000001</v>
      </c>
      <c r="BV37" s="21">
        <f t="shared" si="42"/>
        <v>46.497678330284991</v>
      </c>
      <c r="BW37" s="3">
        <f t="shared" si="43"/>
        <v>-3.1031783302849902</v>
      </c>
      <c r="BX37" s="3">
        <f t="shared" si="44"/>
        <v>278.98606998170993</v>
      </c>
      <c r="BY37" s="3">
        <f t="shared" si="92"/>
        <v>41.700000000000045</v>
      </c>
      <c r="BZ37" s="3">
        <f t="shared" si="46"/>
        <v>45.832761530161918</v>
      </c>
      <c r="CA37" s="4">
        <f t="shared" si="85"/>
        <v>-4.1327615301618721</v>
      </c>
      <c r="CB37" s="4">
        <f t="shared" si="76"/>
        <v>0.98116504779791591</v>
      </c>
      <c r="CC37" s="13"/>
      <c r="CD37" s="86" t="s">
        <v>90</v>
      </c>
      <c r="CE37" s="84">
        <v>257.13299999999998</v>
      </c>
      <c r="CF37" s="84">
        <v>262.70400000000001</v>
      </c>
      <c r="CG37" s="84">
        <v>1004.5</v>
      </c>
      <c r="CH37" s="21">
        <f t="shared" si="47"/>
        <v>43.783999999999999</v>
      </c>
      <c r="CI37" s="21">
        <f t="shared" si="48"/>
        <v>46.497678330284991</v>
      </c>
      <c r="CJ37" s="3">
        <f t="shared" si="49"/>
        <v>-2.7136783302849921</v>
      </c>
      <c r="CK37" s="3">
        <f t="shared" si="50"/>
        <v>278.98606998170993</v>
      </c>
      <c r="CL37" s="3">
        <f t="shared" si="93"/>
        <v>41.899999999999977</v>
      </c>
      <c r="CM37" s="3">
        <f t="shared" si="52"/>
        <v>45.832761530161918</v>
      </c>
      <c r="CN37" s="4">
        <f t="shared" si="86"/>
        <v>-3.9327615301619403</v>
      </c>
      <c r="CO37" s="4">
        <f t="shared" si="77"/>
        <v>0.97879362324136665</v>
      </c>
      <c r="CP37" s="13"/>
      <c r="CQ37" s="86" t="s">
        <v>90</v>
      </c>
      <c r="CR37" s="84">
        <v>258.54899999999998</v>
      </c>
      <c r="CS37" s="84">
        <v>265.88400000000001</v>
      </c>
      <c r="CT37" s="84">
        <v>1015.6</v>
      </c>
      <c r="CU37" s="21">
        <f t="shared" si="53"/>
        <v>44.314</v>
      </c>
      <c r="CV37" s="21">
        <f t="shared" si="54"/>
        <v>46.497678330284991</v>
      </c>
      <c r="CW37" s="3">
        <f t="shared" si="55"/>
        <v>-2.1836783302849909</v>
      </c>
      <c r="CX37" s="3">
        <f t="shared" si="56"/>
        <v>278.98606998170993</v>
      </c>
      <c r="CY37" s="3">
        <f t="shared" si="94"/>
        <v>42.600000000000023</v>
      </c>
      <c r="CZ37" s="3">
        <f t="shared" si="58"/>
        <v>45.832761530161918</v>
      </c>
      <c r="DA37" s="4">
        <f t="shared" si="87"/>
        <v>-3.2327615301618948</v>
      </c>
      <c r="DB37" s="4">
        <f t="shared" si="78"/>
        <v>0.97241278151374266</v>
      </c>
      <c r="DC37" s="13"/>
      <c r="DD37" s="86" t="s">
        <v>90</v>
      </c>
      <c r="DE37" s="84">
        <v>243.55199999999999</v>
      </c>
      <c r="DF37" s="84">
        <v>247.512</v>
      </c>
      <c r="DG37" s="84">
        <v>961.2</v>
      </c>
      <c r="DH37" s="21">
        <f t="shared" si="59"/>
        <v>41.251999999999995</v>
      </c>
      <c r="DI37" s="21">
        <f t="shared" si="60"/>
        <v>44.236782044500494</v>
      </c>
      <c r="DJ37" s="3">
        <f t="shared" si="61"/>
        <v>-2.9847820445004984</v>
      </c>
      <c r="DK37" s="3">
        <f t="shared" si="62"/>
        <v>265.42069226700295</v>
      </c>
      <c r="DL37" s="3">
        <f t="shared" si="95"/>
        <v>40.200000000000045</v>
      </c>
      <c r="DM37" s="3">
        <f t="shared" si="64"/>
        <v>43.60419606126414</v>
      </c>
      <c r="DN37" s="4">
        <f t="shared" si="88"/>
        <v>-3.4041960612640949</v>
      </c>
      <c r="DO37" s="4">
        <f t="shared" si="79"/>
        <v>0.98400077571996503</v>
      </c>
      <c r="DP37" s="13"/>
      <c r="DQ37" s="11"/>
      <c r="DR37" s="55" t="str">
        <f t="shared" si="70"/>
        <v>13-03-2026 13:20</v>
      </c>
      <c r="DS37" s="5">
        <f t="shared" si="96"/>
        <v>447.23099999999999</v>
      </c>
      <c r="DT37" s="5">
        <f t="shared" si="66"/>
        <v>481.31495834917945</v>
      </c>
      <c r="DU37" s="6">
        <f t="shared" si="89"/>
        <v>-34.083958349179454</v>
      </c>
      <c r="DV37" s="5">
        <f t="shared" si="67"/>
        <v>2887.8897500950761</v>
      </c>
      <c r="DW37" s="5">
        <f t="shared" si="97"/>
        <v>434.90000000000032</v>
      </c>
      <c r="DX37" s="5">
        <f t="shared" si="69"/>
        <v>474.43215444478614</v>
      </c>
      <c r="DY37" s="6">
        <f t="shared" si="90"/>
        <v>-39.532154444785817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91" t="s">
        <v>91</v>
      </c>
      <c r="B38" s="95">
        <v>1032</v>
      </c>
      <c r="C38" s="96">
        <v>48.79</v>
      </c>
      <c r="D38" s="12"/>
      <c r="E38" s="84">
        <v>328.62</v>
      </c>
      <c r="F38" s="84">
        <v>334.37099999999998</v>
      </c>
      <c r="G38" s="84">
        <v>1296.9000000000001</v>
      </c>
      <c r="H38" s="21">
        <f t="shared" si="11"/>
        <v>55.728499999999997</v>
      </c>
      <c r="I38" s="3">
        <f t="shared" si="12"/>
        <v>61.451966161285547</v>
      </c>
      <c r="J38" s="3">
        <f t="shared" si="13"/>
        <v>-5.7234661612855504</v>
      </c>
      <c r="K38" s="3">
        <f t="shared" si="14"/>
        <v>368.71179696771333</v>
      </c>
      <c r="L38" s="3">
        <f t="shared" si="15"/>
        <v>54.600000000000136</v>
      </c>
      <c r="M38" s="3">
        <f t="shared" si="16"/>
        <v>60.573203045179163</v>
      </c>
      <c r="N38" s="4">
        <f t="shared" si="80"/>
        <v>-5.9732030451790266</v>
      </c>
      <c r="O38" s="4">
        <f t="shared" si="71"/>
        <v>0.98280054191302479</v>
      </c>
      <c r="P38" s="13"/>
      <c r="Q38" s="86" t="s">
        <v>91</v>
      </c>
      <c r="R38" s="84">
        <v>348.95600000000002</v>
      </c>
      <c r="S38" s="84">
        <v>335.70600000000002</v>
      </c>
      <c r="T38" s="84">
        <v>1312.6</v>
      </c>
      <c r="U38" s="21">
        <f t="shared" si="17"/>
        <v>55.951000000000001</v>
      </c>
      <c r="V38" s="3">
        <f t="shared" si="18"/>
        <v>61.451966161285547</v>
      </c>
      <c r="W38" s="3">
        <f t="shared" si="19"/>
        <v>-5.5009661612855467</v>
      </c>
      <c r="X38" s="3">
        <f t="shared" si="20"/>
        <v>368.71179696771333</v>
      </c>
      <c r="Y38" s="3">
        <f t="shared" si="21"/>
        <v>55.399999999999864</v>
      </c>
      <c r="Z38" s="3">
        <f t="shared" si="22"/>
        <v>60.573203045179163</v>
      </c>
      <c r="AA38" s="4">
        <f t="shared" si="81"/>
        <v>-5.1732030451792994</v>
      </c>
      <c r="AB38" s="4">
        <f t="shared" si="72"/>
        <v>1.0394690592363556</v>
      </c>
      <c r="AC38" s="13"/>
      <c r="AD38" s="86" t="s">
        <v>91</v>
      </c>
      <c r="AE38" s="84">
        <v>338.51799999999997</v>
      </c>
      <c r="AF38" s="84">
        <v>348.76</v>
      </c>
      <c r="AG38" s="84">
        <v>1289.0999999999999</v>
      </c>
      <c r="AH38" s="21">
        <f t="shared" si="23"/>
        <v>58.126666666666665</v>
      </c>
      <c r="AI38" s="21">
        <f t="shared" si="24"/>
        <v>61.451966161285547</v>
      </c>
      <c r="AJ38" s="3">
        <f t="shared" si="25"/>
        <v>-3.3252994946188821</v>
      </c>
      <c r="AK38" s="3">
        <f t="shared" si="26"/>
        <v>368.71179696771333</v>
      </c>
      <c r="AL38" s="3">
        <f t="shared" si="27"/>
        <v>55.099999999999909</v>
      </c>
      <c r="AM38" s="3">
        <f t="shared" si="28"/>
        <v>60.573203045179163</v>
      </c>
      <c r="AN38" s="4">
        <f t="shared" si="82"/>
        <v>-5.4732030451792539</v>
      </c>
      <c r="AO38" s="4">
        <f t="shared" si="73"/>
        <v>0.97063310012616122</v>
      </c>
      <c r="AP38" s="13"/>
      <c r="AQ38" s="86" t="s">
        <v>91</v>
      </c>
      <c r="AR38" s="84">
        <v>338.98899999999998</v>
      </c>
      <c r="AS38" s="84">
        <v>345.06200000000001</v>
      </c>
      <c r="AT38" s="84">
        <v>1301.8</v>
      </c>
      <c r="AU38" s="21">
        <f t="shared" si="29"/>
        <v>57.510333333333335</v>
      </c>
      <c r="AV38" s="21">
        <f t="shared" si="30"/>
        <v>61.451966161285547</v>
      </c>
      <c r="AW38" s="3">
        <f t="shared" si="31"/>
        <v>-3.9416328279522119</v>
      </c>
      <c r="AX38" s="3">
        <f t="shared" si="32"/>
        <v>368.71179696771333</v>
      </c>
      <c r="AY38" s="3">
        <f t="shared" si="91"/>
        <v>57.200000000000045</v>
      </c>
      <c r="AZ38" s="3">
        <f t="shared" si="34"/>
        <v>60.573203045179163</v>
      </c>
      <c r="BA38" s="4">
        <f t="shared" si="83"/>
        <v>-3.3732030451791175</v>
      </c>
      <c r="BB38" s="4">
        <f t="shared" si="74"/>
        <v>0.98240026430032856</v>
      </c>
      <c r="BC38" s="13"/>
      <c r="BD38" s="86" t="s">
        <v>91</v>
      </c>
      <c r="BE38" s="84">
        <v>256.39400000000001</v>
      </c>
      <c r="BF38" s="84">
        <v>260.56299999999999</v>
      </c>
      <c r="BG38" s="84">
        <v>967.2</v>
      </c>
      <c r="BH38" s="21">
        <f t="shared" si="35"/>
        <v>43.427166666666665</v>
      </c>
      <c r="BI38" s="21">
        <f t="shared" si="36"/>
        <v>45.519974934285592</v>
      </c>
      <c r="BJ38" s="3">
        <f t="shared" si="37"/>
        <v>-2.0928082676189277</v>
      </c>
      <c r="BK38" s="3">
        <f t="shared" si="38"/>
        <v>273.11984960571357</v>
      </c>
      <c r="BL38" s="3">
        <f t="shared" si="39"/>
        <v>42.300000000000068</v>
      </c>
      <c r="BM38" s="3">
        <f t="shared" si="40"/>
        <v>44.869039292725311</v>
      </c>
      <c r="BN38" s="4">
        <f t="shared" si="84"/>
        <v>-2.5690392927252432</v>
      </c>
      <c r="BO38" s="4">
        <f t="shared" si="75"/>
        <v>0.98400003070274755</v>
      </c>
      <c r="BP38" s="13"/>
      <c r="BQ38" s="86" t="s">
        <v>91</v>
      </c>
      <c r="BR38" s="84">
        <v>251.22200000000001</v>
      </c>
      <c r="BS38" s="84">
        <v>256.86500000000001</v>
      </c>
      <c r="BT38" s="84">
        <v>963.4</v>
      </c>
      <c r="BU38" s="21">
        <f t="shared" si="41"/>
        <v>42.810833333333335</v>
      </c>
      <c r="BV38" s="21">
        <f t="shared" si="42"/>
        <v>45.519974934285592</v>
      </c>
      <c r="BW38" s="3">
        <f t="shared" si="43"/>
        <v>-2.7091416009522575</v>
      </c>
      <c r="BX38" s="3">
        <f t="shared" si="44"/>
        <v>273.11984960571357</v>
      </c>
      <c r="BY38" s="3">
        <f t="shared" si="92"/>
        <v>41.699999999999932</v>
      </c>
      <c r="BZ38" s="3">
        <f t="shared" si="46"/>
        <v>44.869039292725311</v>
      </c>
      <c r="CA38" s="4">
        <f t="shared" si="85"/>
        <v>-3.1690392927253797</v>
      </c>
      <c r="CB38" s="4">
        <f t="shared" si="76"/>
        <v>0.97803126155762754</v>
      </c>
      <c r="CC38" s="13"/>
      <c r="CD38" s="86" t="s">
        <v>91</v>
      </c>
      <c r="CE38" s="84">
        <v>249.40700000000001</v>
      </c>
      <c r="CF38" s="84">
        <v>259.86500000000001</v>
      </c>
      <c r="CG38" s="84">
        <v>962.6</v>
      </c>
      <c r="CH38" s="21">
        <f t="shared" si="47"/>
        <v>43.310833333333335</v>
      </c>
      <c r="CI38" s="21">
        <f t="shared" si="48"/>
        <v>45.519974934285592</v>
      </c>
      <c r="CJ38" s="3">
        <f t="shared" si="49"/>
        <v>-2.2091416009522575</v>
      </c>
      <c r="CK38" s="3">
        <f t="shared" si="50"/>
        <v>273.11984960571357</v>
      </c>
      <c r="CL38" s="3">
        <f t="shared" si="93"/>
        <v>41.700000000000045</v>
      </c>
      <c r="CM38" s="3">
        <f t="shared" si="52"/>
        <v>44.869039292725311</v>
      </c>
      <c r="CN38" s="4">
        <f t="shared" si="86"/>
        <v>-3.169039292725266</v>
      </c>
      <c r="CO38" s="4">
        <f t="shared" si="77"/>
        <v>0.95975602716795261</v>
      </c>
      <c r="CP38" s="13"/>
      <c r="CQ38" s="86" t="s">
        <v>91</v>
      </c>
      <c r="CR38" s="84">
        <v>250.614</v>
      </c>
      <c r="CS38" s="84">
        <v>258.91699999999997</v>
      </c>
      <c r="CT38" s="84">
        <v>973</v>
      </c>
      <c r="CU38" s="21">
        <f t="shared" si="53"/>
        <v>43.152833333333326</v>
      </c>
      <c r="CV38" s="21">
        <f t="shared" si="54"/>
        <v>45.519974934285592</v>
      </c>
      <c r="CW38" s="3">
        <f t="shared" si="55"/>
        <v>-2.3671416009522659</v>
      </c>
      <c r="CX38" s="3">
        <f t="shared" si="56"/>
        <v>273.11984960571357</v>
      </c>
      <c r="CY38" s="3">
        <f t="shared" si="94"/>
        <v>41.5</v>
      </c>
      <c r="CZ38" s="3">
        <f t="shared" si="58"/>
        <v>44.869039292725311</v>
      </c>
      <c r="DA38" s="4">
        <f t="shared" si="87"/>
        <v>-3.3690392927253114</v>
      </c>
      <c r="DB38" s="4">
        <f t="shared" si="78"/>
        <v>0.96793180826287972</v>
      </c>
      <c r="DC38" s="13"/>
      <c r="DD38" s="86" t="s">
        <v>91</v>
      </c>
      <c r="DE38" s="84">
        <v>235.131</v>
      </c>
      <c r="DF38" s="84">
        <v>239.06100000000001</v>
      </c>
      <c r="DG38" s="84">
        <v>921</v>
      </c>
      <c r="DH38" s="21">
        <f t="shared" si="59"/>
        <v>39.843499999999999</v>
      </c>
      <c r="DI38" s="21">
        <f t="shared" si="60"/>
        <v>43.306618354912075</v>
      </c>
      <c r="DJ38" s="3">
        <f t="shared" si="61"/>
        <v>-3.4631183549120763</v>
      </c>
      <c r="DK38" s="3">
        <f t="shared" si="62"/>
        <v>259.83971012947245</v>
      </c>
      <c r="DL38" s="3">
        <f t="shared" si="95"/>
        <v>39.200000000000045</v>
      </c>
      <c r="DM38" s="3">
        <f t="shared" si="64"/>
        <v>42.687333712436832</v>
      </c>
      <c r="DN38" s="4">
        <f t="shared" si="88"/>
        <v>-3.4873337124367865</v>
      </c>
      <c r="DO38" s="4">
        <f t="shared" si="79"/>
        <v>0.98356068116505824</v>
      </c>
      <c r="DP38" s="13"/>
      <c r="DQ38" s="11"/>
      <c r="DR38" s="55" t="str">
        <f t="shared" si="70"/>
        <v>13-03-2026 13:10</v>
      </c>
      <c r="DS38" s="5">
        <f t="shared" si="96"/>
        <v>439.86166666666662</v>
      </c>
      <c r="DT38" s="5">
        <f t="shared" si="66"/>
        <v>471.19438273719663</v>
      </c>
      <c r="DU38" s="6">
        <f t="shared" si="89"/>
        <v>-31.332716070530012</v>
      </c>
      <c r="DV38" s="5">
        <f t="shared" si="67"/>
        <v>2827.16629642318</v>
      </c>
      <c r="DW38" s="5">
        <f t="shared" si="97"/>
        <v>428.70000000000005</v>
      </c>
      <c r="DX38" s="5">
        <f t="shared" si="69"/>
        <v>464.45630306405468</v>
      </c>
      <c r="DY38" s="6">
        <f t="shared" si="90"/>
        <v>-35.756303064054634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91" t="s">
        <v>92</v>
      </c>
      <c r="B39" s="95">
        <v>1050</v>
      </c>
      <c r="C39" s="96">
        <v>48.5</v>
      </c>
      <c r="D39" s="12"/>
      <c r="E39" s="84">
        <v>341.72399999999999</v>
      </c>
      <c r="F39" s="84">
        <v>347.846</v>
      </c>
      <c r="G39" s="84">
        <v>1242.3</v>
      </c>
      <c r="H39" s="21">
        <f t="shared" si="11"/>
        <v>57.974333333333334</v>
      </c>
      <c r="I39" s="3">
        <f t="shared" si="12"/>
        <v>62.593028521537491</v>
      </c>
      <c r="J39" s="3">
        <f t="shared" si="13"/>
        <v>-4.6186951882041569</v>
      </c>
      <c r="K39" s="3">
        <f t="shared" si="14"/>
        <v>375.55817112922495</v>
      </c>
      <c r="L39" s="3">
        <f t="shared" si="15"/>
        <v>57.599999999999909</v>
      </c>
      <c r="M39" s="3">
        <f t="shared" si="16"/>
        <v>61.697948213679503</v>
      </c>
      <c r="N39" s="4">
        <f t="shared" si="80"/>
        <v>-4.0979482136795937</v>
      </c>
      <c r="O39" s="4">
        <f t="shared" si="71"/>
        <v>0.98240025758525318</v>
      </c>
      <c r="P39" s="13"/>
      <c r="Q39" s="86" t="s">
        <v>92</v>
      </c>
      <c r="R39" s="84">
        <v>349.17399999999998</v>
      </c>
      <c r="S39" s="84">
        <v>353.18400000000003</v>
      </c>
      <c r="T39" s="84">
        <v>1257.2</v>
      </c>
      <c r="U39" s="21">
        <f t="shared" si="17"/>
        <v>58.864000000000004</v>
      </c>
      <c r="V39" s="3">
        <f t="shared" si="18"/>
        <v>62.593028521537491</v>
      </c>
      <c r="W39" s="3">
        <f t="shared" si="19"/>
        <v>-3.7290285215374865</v>
      </c>
      <c r="X39" s="3">
        <f t="shared" si="20"/>
        <v>375.55817112922495</v>
      </c>
      <c r="Y39" s="3">
        <f t="shared" si="21"/>
        <v>59.299999999999955</v>
      </c>
      <c r="Z39" s="3">
        <f t="shared" si="22"/>
        <v>61.697948213679503</v>
      </c>
      <c r="AA39" s="4">
        <f t="shared" si="81"/>
        <v>-2.3979482136795482</v>
      </c>
      <c r="AB39" s="4">
        <f t="shared" si="72"/>
        <v>0.98864614478572066</v>
      </c>
      <c r="AC39" s="13"/>
      <c r="AD39" s="86" t="s">
        <v>92</v>
      </c>
      <c r="AE39" s="84">
        <v>342.72399999999999</v>
      </c>
      <c r="AF39" s="84">
        <v>352.56200000000001</v>
      </c>
      <c r="AG39" s="84">
        <v>1234</v>
      </c>
      <c r="AH39" s="21">
        <f t="shared" si="23"/>
        <v>58.760333333333335</v>
      </c>
      <c r="AI39" s="21">
        <f t="shared" si="24"/>
        <v>62.593028521537491</v>
      </c>
      <c r="AJ39" s="3">
        <f t="shared" si="25"/>
        <v>-3.8326951882041556</v>
      </c>
      <c r="AK39" s="3">
        <f t="shared" si="26"/>
        <v>375.55817112922495</v>
      </c>
      <c r="AL39" s="3">
        <f t="shared" si="27"/>
        <v>56.900000000000091</v>
      </c>
      <c r="AM39" s="3">
        <f t="shared" si="28"/>
        <v>61.697948213679503</v>
      </c>
      <c r="AN39" s="4">
        <f t="shared" si="82"/>
        <v>-4.7979482136794118</v>
      </c>
      <c r="AO39" s="4">
        <f t="shared" si="73"/>
        <v>0.97209568813428548</v>
      </c>
      <c r="AP39" s="13"/>
      <c r="AQ39" s="86" t="s">
        <v>92</v>
      </c>
      <c r="AR39" s="84">
        <v>345.69600000000003</v>
      </c>
      <c r="AS39" s="84">
        <v>351.96100000000001</v>
      </c>
      <c r="AT39" s="84">
        <v>1244.5999999999999</v>
      </c>
      <c r="AU39" s="21">
        <f t="shared" si="29"/>
        <v>58.660166666666669</v>
      </c>
      <c r="AV39" s="21">
        <f t="shared" si="30"/>
        <v>62.593028521537491</v>
      </c>
      <c r="AW39" s="3">
        <f t="shared" si="31"/>
        <v>-3.9328618548708221</v>
      </c>
      <c r="AX39" s="3">
        <f t="shared" si="32"/>
        <v>375.55817112922495</v>
      </c>
      <c r="AY39" s="3">
        <f t="shared" si="91"/>
        <v>56.5</v>
      </c>
      <c r="AZ39" s="3">
        <f t="shared" si="34"/>
        <v>61.697948213679503</v>
      </c>
      <c r="BA39" s="4">
        <f t="shared" si="83"/>
        <v>-5.1979482136795028</v>
      </c>
      <c r="BB39" s="4">
        <f t="shared" si="74"/>
        <v>0.98219973235670999</v>
      </c>
      <c r="BC39" s="13"/>
      <c r="BD39" s="86" t="s">
        <v>92</v>
      </c>
      <c r="BE39" s="84">
        <v>259.31200000000001</v>
      </c>
      <c r="BF39" s="84">
        <v>263.50200000000001</v>
      </c>
      <c r="BG39" s="84">
        <v>924.9</v>
      </c>
      <c r="BH39" s="21">
        <f t="shared" si="35"/>
        <v>43.917000000000002</v>
      </c>
      <c r="BI39" s="21">
        <f t="shared" si="36"/>
        <v>46.365206312249995</v>
      </c>
      <c r="BJ39" s="3">
        <f t="shared" si="37"/>
        <v>-2.4482063122499937</v>
      </c>
      <c r="BK39" s="3">
        <f t="shared" si="38"/>
        <v>278.19123787349997</v>
      </c>
      <c r="BL39" s="3">
        <f t="shared" si="39"/>
        <v>42.799999999999955</v>
      </c>
      <c r="BM39" s="3">
        <f t="shared" si="40"/>
        <v>45.702183861984821</v>
      </c>
      <c r="BN39" s="4">
        <f t="shared" si="84"/>
        <v>-2.9021838619848666</v>
      </c>
      <c r="BO39" s="4">
        <f t="shared" si="75"/>
        <v>0.98409879241903286</v>
      </c>
      <c r="BP39" s="13"/>
      <c r="BQ39" s="86" t="s">
        <v>92</v>
      </c>
      <c r="BR39" s="84">
        <v>254.833</v>
      </c>
      <c r="BS39" s="84">
        <v>260.27</v>
      </c>
      <c r="BT39" s="84">
        <v>921.7</v>
      </c>
      <c r="BU39" s="21">
        <f t="shared" si="41"/>
        <v>43.37833333333333</v>
      </c>
      <c r="BV39" s="21">
        <f t="shared" si="42"/>
        <v>46.365206312249995</v>
      </c>
      <c r="BW39" s="3">
        <f t="shared" si="43"/>
        <v>-2.986872978916665</v>
      </c>
      <c r="BX39" s="3">
        <f t="shared" si="44"/>
        <v>278.19123787349997</v>
      </c>
      <c r="BY39" s="3">
        <f t="shared" si="92"/>
        <v>42.100000000000023</v>
      </c>
      <c r="BZ39" s="3">
        <f t="shared" si="46"/>
        <v>45.702183861984821</v>
      </c>
      <c r="CA39" s="4">
        <f t="shared" si="85"/>
        <v>-3.6021838619847983</v>
      </c>
      <c r="CB39" s="4">
        <f t="shared" si="76"/>
        <v>0.97911015483920549</v>
      </c>
      <c r="CC39" s="13"/>
      <c r="CD39" s="86" t="s">
        <v>92</v>
      </c>
      <c r="CE39" s="84">
        <v>255.63200000000001</v>
      </c>
      <c r="CF39" s="84">
        <v>261.25900000000001</v>
      </c>
      <c r="CG39" s="84">
        <v>920.9</v>
      </c>
      <c r="CH39" s="21">
        <f t="shared" si="47"/>
        <v>43.543166666666664</v>
      </c>
      <c r="CI39" s="21">
        <f t="shared" si="48"/>
        <v>46.365206312249995</v>
      </c>
      <c r="CJ39" s="3">
        <f t="shared" si="49"/>
        <v>-2.822039645583331</v>
      </c>
      <c r="CK39" s="3">
        <f t="shared" si="50"/>
        <v>278.19123787349997</v>
      </c>
      <c r="CL39" s="3">
        <f t="shared" si="93"/>
        <v>42.199999999999932</v>
      </c>
      <c r="CM39" s="3">
        <f t="shared" si="52"/>
        <v>45.702183861984821</v>
      </c>
      <c r="CN39" s="4">
        <f t="shared" si="86"/>
        <v>-3.5021838619848893</v>
      </c>
      <c r="CO39" s="4">
        <f t="shared" si="77"/>
        <v>0.97846198599856848</v>
      </c>
      <c r="CP39" s="13"/>
      <c r="CQ39" s="86" t="s">
        <v>92</v>
      </c>
      <c r="CR39" s="84">
        <v>256.17</v>
      </c>
      <c r="CS39" s="84">
        <v>263.86</v>
      </c>
      <c r="CT39" s="84">
        <v>931.5</v>
      </c>
      <c r="CU39" s="21">
        <f t="shared" si="53"/>
        <v>43.976666666666667</v>
      </c>
      <c r="CV39" s="21">
        <f t="shared" si="54"/>
        <v>46.365206312249995</v>
      </c>
      <c r="CW39" s="3">
        <f t="shared" si="55"/>
        <v>-2.3885396455833288</v>
      </c>
      <c r="CX39" s="3">
        <f t="shared" si="56"/>
        <v>278.19123787349997</v>
      </c>
      <c r="CY39" s="3">
        <f t="shared" si="94"/>
        <v>42.5</v>
      </c>
      <c r="CZ39" s="3">
        <f t="shared" si="58"/>
        <v>45.702183861984821</v>
      </c>
      <c r="DA39" s="4">
        <f t="shared" si="87"/>
        <v>-3.2021838619848211</v>
      </c>
      <c r="DB39" s="4">
        <f t="shared" si="78"/>
        <v>0.97085575684074887</v>
      </c>
      <c r="DC39" s="13"/>
      <c r="DD39" s="86" t="s">
        <v>92</v>
      </c>
      <c r="DE39" s="84">
        <v>241.77799999999999</v>
      </c>
      <c r="DF39" s="84">
        <v>245.73400000000001</v>
      </c>
      <c r="DG39" s="84">
        <v>881.8</v>
      </c>
      <c r="DH39" s="21">
        <f t="shared" si="59"/>
        <v>40.955666666666666</v>
      </c>
      <c r="DI39" s="21">
        <f t="shared" si="60"/>
        <v>44.110751326425003</v>
      </c>
      <c r="DJ39" s="3">
        <f t="shared" si="61"/>
        <v>-3.1550846597583373</v>
      </c>
      <c r="DK39" s="3">
        <f t="shared" si="62"/>
        <v>264.66450795855002</v>
      </c>
      <c r="DL39" s="3">
        <f t="shared" si="95"/>
        <v>40.099999999999909</v>
      </c>
      <c r="DM39" s="3">
        <f t="shared" si="64"/>
        <v>43.479967582457128</v>
      </c>
      <c r="DN39" s="4">
        <f t="shared" si="88"/>
        <v>-3.3799675824572191</v>
      </c>
      <c r="DO39" s="4">
        <f t="shared" si="79"/>
        <v>0.9839012916405544</v>
      </c>
      <c r="DP39" s="13"/>
      <c r="DQ39" s="11"/>
      <c r="DR39" s="55" t="str">
        <f t="shared" si="70"/>
        <v>13-03-2026 13:00</v>
      </c>
      <c r="DS39" s="5">
        <f t="shared" si="96"/>
        <v>450.02966666666669</v>
      </c>
      <c r="DT39" s="5">
        <f t="shared" si="66"/>
        <v>479.94369066157492</v>
      </c>
      <c r="DU39" s="6">
        <f t="shared" si="89"/>
        <v>-29.914023994908234</v>
      </c>
      <c r="DV39" s="5">
        <f t="shared" si="67"/>
        <v>2879.66214396945</v>
      </c>
      <c r="DW39" s="5">
        <f t="shared" si="97"/>
        <v>439.99999999999977</v>
      </c>
      <c r="DX39" s="5">
        <f t="shared" si="69"/>
        <v>473.08049588511449</v>
      </c>
      <c r="DY39" s="6">
        <f t="shared" si="90"/>
        <v>-33.080495885114715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91" t="s">
        <v>93</v>
      </c>
      <c r="B40" s="95">
        <v>1044</v>
      </c>
      <c r="C40" s="96">
        <v>48.5</v>
      </c>
      <c r="D40" s="12"/>
      <c r="E40" s="84">
        <v>340.45600000000002</v>
      </c>
      <c r="F40" s="84">
        <v>346.59100000000001</v>
      </c>
      <c r="G40" s="84">
        <v>1184.7</v>
      </c>
      <c r="H40" s="21">
        <f t="shared" si="11"/>
        <v>57.765166666666666</v>
      </c>
      <c r="I40" s="3">
        <f t="shared" si="12"/>
        <v>62.235354072842995</v>
      </c>
      <c r="J40" s="3">
        <f t="shared" si="13"/>
        <v>-4.4701874061763291</v>
      </c>
      <c r="K40" s="3">
        <f t="shared" si="14"/>
        <v>373.41212443705797</v>
      </c>
      <c r="L40" s="3">
        <f t="shared" si="15"/>
        <v>57.600000000000136</v>
      </c>
      <c r="M40" s="3">
        <f t="shared" si="16"/>
        <v>61.345388509601342</v>
      </c>
      <c r="N40" s="4">
        <f t="shared" si="80"/>
        <v>-3.7453885096012058</v>
      </c>
      <c r="O40" s="4">
        <f t="shared" si="71"/>
        <v>0.98229902103632238</v>
      </c>
      <c r="P40" s="13"/>
      <c r="Q40" s="86" t="s">
        <v>93</v>
      </c>
      <c r="R40" s="84">
        <v>345.65199999999999</v>
      </c>
      <c r="S40" s="84">
        <v>351.952</v>
      </c>
      <c r="T40" s="84">
        <v>1197.9000000000001</v>
      </c>
      <c r="U40" s="21">
        <f t="shared" si="17"/>
        <v>58.658666666666662</v>
      </c>
      <c r="V40" s="3">
        <f t="shared" si="18"/>
        <v>62.235354072842995</v>
      </c>
      <c r="W40" s="3">
        <f t="shared" si="19"/>
        <v>-3.5766874061763332</v>
      </c>
      <c r="X40" s="3">
        <f t="shared" si="20"/>
        <v>373.41212443705797</v>
      </c>
      <c r="Y40" s="3">
        <f t="shared" si="21"/>
        <v>55.400000000000091</v>
      </c>
      <c r="Z40" s="3">
        <f t="shared" si="22"/>
        <v>61.345388509601342</v>
      </c>
      <c r="AA40" s="4">
        <f t="shared" si="81"/>
        <v>-5.9453885096012513</v>
      </c>
      <c r="AB40" s="4">
        <f t="shared" si="72"/>
        <v>0.98209983179524474</v>
      </c>
      <c r="AC40" s="13"/>
      <c r="AD40" s="86" t="s">
        <v>93</v>
      </c>
      <c r="AE40" s="84">
        <v>338.57299999999998</v>
      </c>
      <c r="AF40" s="84">
        <v>348.68599999999998</v>
      </c>
      <c r="AG40" s="84">
        <v>1177.0999999999999</v>
      </c>
      <c r="AH40" s="21">
        <f t="shared" si="23"/>
        <v>58.114333333333327</v>
      </c>
      <c r="AI40" s="21">
        <f t="shared" si="24"/>
        <v>62.235354072842995</v>
      </c>
      <c r="AJ40" s="3">
        <f t="shared" si="25"/>
        <v>-4.1210207395096674</v>
      </c>
      <c r="AK40" s="3">
        <f t="shared" si="26"/>
        <v>373.41212443705797</v>
      </c>
      <c r="AL40" s="3">
        <f t="shared" si="27"/>
        <v>56.299999999999955</v>
      </c>
      <c r="AM40" s="3">
        <f t="shared" si="28"/>
        <v>61.345388509601342</v>
      </c>
      <c r="AN40" s="4">
        <f t="shared" si="82"/>
        <v>-5.0453885096013877</v>
      </c>
      <c r="AO40" s="4">
        <f t="shared" si="73"/>
        <v>0.97099682809175014</v>
      </c>
      <c r="AP40" s="13"/>
      <c r="AQ40" s="86" t="s">
        <v>93</v>
      </c>
      <c r="AR40" s="84">
        <v>341.46899999999999</v>
      </c>
      <c r="AS40" s="84">
        <v>347.69299999999998</v>
      </c>
      <c r="AT40" s="84">
        <v>1188.0999999999999</v>
      </c>
      <c r="AU40" s="21">
        <f t="shared" si="29"/>
        <v>57.948833333333326</v>
      </c>
      <c r="AV40" s="21">
        <f t="shared" si="30"/>
        <v>62.235354072842995</v>
      </c>
      <c r="AW40" s="3">
        <f t="shared" si="31"/>
        <v>-4.2865207395096689</v>
      </c>
      <c r="AX40" s="3">
        <f t="shared" si="32"/>
        <v>373.41212443705797</v>
      </c>
      <c r="AY40" s="3">
        <f t="shared" si="91"/>
        <v>56.299999999999955</v>
      </c>
      <c r="AZ40" s="3">
        <f t="shared" si="34"/>
        <v>61.345388509601342</v>
      </c>
      <c r="BA40" s="4">
        <f t="shared" si="83"/>
        <v>-5.0453885096013877</v>
      </c>
      <c r="BB40" s="4">
        <f t="shared" si="74"/>
        <v>0.98209915068753184</v>
      </c>
      <c r="BC40" s="13"/>
      <c r="BD40" s="86" t="s">
        <v>93</v>
      </c>
      <c r="BE40" s="84">
        <v>255.37799999999999</v>
      </c>
      <c r="BF40" s="84">
        <v>259.58300000000003</v>
      </c>
      <c r="BG40" s="84">
        <v>882.1</v>
      </c>
      <c r="BH40" s="21">
        <f t="shared" si="35"/>
        <v>43.263833333333338</v>
      </c>
      <c r="BI40" s="21">
        <f t="shared" si="36"/>
        <v>46.100262276179997</v>
      </c>
      <c r="BJ40" s="3">
        <f t="shared" si="37"/>
        <v>-2.8364289428466591</v>
      </c>
      <c r="BK40" s="3">
        <f t="shared" si="38"/>
        <v>276.60157365708</v>
      </c>
      <c r="BL40" s="3">
        <f t="shared" si="39"/>
        <v>41.899999999999977</v>
      </c>
      <c r="BM40" s="3">
        <f t="shared" si="40"/>
        <v>45.441028525630621</v>
      </c>
      <c r="BN40" s="4">
        <f t="shared" si="84"/>
        <v>-3.5410285256306437</v>
      </c>
      <c r="BO40" s="4">
        <f t="shared" si="75"/>
        <v>0.98380094228050352</v>
      </c>
      <c r="BP40" s="13"/>
      <c r="BQ40" s="86" t="s">
        <v>93</v>
      </c>
      <c r="BR40" s="84">
        <v>251.25700000000001</v>
      </c>
      <c r="BS40" s="84">
        <v>256.04899999999998</v>
      </c>
      <c r="BT40" s="84">
        <v>879.6</v>
      </c>
      <c r="BU40" s="21">
        <f t="shared" si="41"/>
        <v>42.674833333333325</v>
      </c>
      <c r="BV40" s="21">
        <f t="shared" si="42"/>
        <v>46.100262276179997</v>
      </c>
      <c r="BW40" s="3">
        <f t="shared" si="43"/>
        <v>-3.425428942846672</v>
      </c>
      <c r="BX40" s="3">
        <f t="shared" si="44"/>
        <v>276.60157365708</v>
      </c>
      <c r="BY40" s="3">
        <f t="shared" si="92"/>
        <v>41.5</v>
      </c>
      <c r="BZ40" s="3">
        <f t="shared" si="46"/>
        <v>45.441028525630621</v>
      </c>
      <c r="CA40" s="4">
        <f t="shared" si="85"/>
        <v>-3.941028525630621</v>
      </c>
      <c r="CB40" s="4">
        <f t="shared" si="76"/>
        <v>0.98128483220008678</v>
      </c>
      <c r="CC40" s="13"/>
      <c r="CD40" s="86" t="s">
        <v>93</v>
      </c>
      <c r="CE40" s="84">
        <v>252.119</v>
      </c>
      <c r="CF40" s="84">
        <v>257.68400000000003</v>
      </c>
      <c r="CG40" s="84">
        <v>878.7</v>
      </c>
      <c r="CH40" s="21">
        <f t="shared" si="47"/>
        <v>42.947333333333333</v>
      </c>
      <c r="CI40" s="21">
        <f t="shared" si="48"/>
        <v>46.100262276179997</v>
      </c>
      <c r="CJ40" s="3">
        <f t="shared" si="49"/>
        <v>-3.152928942846664</v>
      </c>
      <c r="CK40" s="3">
        <f t="shared" si="50"/>
        <v>276.60157365708</v>
      </c>
      <c r="CL40" s="3">
        <f t="shared" si="93"/>
        <v>41.5</v>
      </c>
      <c r="CM40" s="3">
        <f t="shared" si="52"/>
        <v>45.441028525630621</v>
      </c>
      <c r="CN40" s="4">
        <f t="shared" si="86"/>
        <v>-3.941028525630621</v>
      </c>
      <c r="CO40" s="4">
        <f t="shared" si="77"/>
        <v>0.97840378137563833</v>
      </c>
      <c r="CP40" s="13"/>
      <c r="CQ40" s="86" t="s">
        <v>93</v>
      </c>
      <c r="CR40" s="84">
        <v>254.131</v>
      </c>
      <c r="CS40" s="84">
        <v>261.50400000000002</v>
      </c>
      <c r="CT40" s="84">
        <v>889</v>
      </c>
      <c r="CU40" s="21">
        <f t="shared" si="53"/>
        <v>43.584000000000003</v>
      </c>
      <c r="CV40" s="21">
        <f t="shared" si="54"/>
        <v>46.100262276179997</v>
      </c>
      <c r="CW40" s="3">
        <f t="shared" si="55"/>
        <v>-2.5162622761799938</v>
      </c>
      <c r="CX40" s="3">
        <f t="shared" si="56"/>
        <v>276.60157365708</v>
      </c>
      <c r="CY40" s="3">
        <f t="shared" si="94"/>
        <v>42.399999999999977</v>
      </c>
      <c r="CZ40" s="3">
        <f t="shared" si="58"/>
        <v>45.441028525630621</v>
      </c>
      <c r="DA40" s="4">
        <f t="shared" si="87"/>
        <v>-3.0410285256306437</v>
      </c>
      <c r="DB40" s="4">
        <f t="shared" si="78"/>
        <v>0.9718054025942241</v>
      </c>
      <c r="DC40" s="13"/>
      <c r="DD40" s="86" t="s">
        <v>93</v>
      </c>
      <c r="DE40" s="84">
        <v>239.471</v>
      </c>
      <c r="DF40" s="84">
        <v>243.39</v>
      </c>
      <c r="DG40" s="84">
        <v>841.7</v>
      </c>
      <c r="DH40" s="21">
        <f t="shared" si="59"/>
        <v>40.564999999999998</v>
      </c>
      <c r="DI40" s="21">
        <f t="shared" si="60"/>
        <v>43.858689890273986</v>
      </c>
      <c r="DJ40" s="3">
        <f t="shared" si="61"/>
        <v>-3.2936898902739884</v>
      </c>
      <c r="DK40" s="3">
        <f t="shared" si="62"/>
        <v>263.15213934164399</v>
      </c>
      <c r="DL40" s="3">
        <f t="shared" si="95"/>
        <v>39.700000000000045</v>
      </c>
      <c r="DM40" s="3">
        <f t="shared" si="64"/>
        <v>43.231510624843068</v>
      </c>
      <c r="DN40" s="4">
        <f t="shared" si="88"/>
        <v>-3.5315106248430226</v>
      </c>
      <c r="DO40" s="4">
        <f t="shared" si="79"/>
        <v>0.98389827026582855</v>
      </c>
      <c r="DP40" s="13"/>
      <c r="DQ40" s="11"/>
      <c r="DR40" s="55" t="str">
        <f t="shared" si="70"/>
        <v>13-03-2026 12:50</v>
      </c>
      <c r="DS40" s="5">
        <f t="shared" si="96"/>
        <v>445.52199999999993</v>
      </c>
      <c r="DT40" s="5">
        <f t="shared" si="66"/>
        <v>477.20115528636592</v>
      </c>
      <c r="DU40" s="6">
        <f t="shared" si="89"/>
        <v>-31.679155286365983</v>
      </c>
      <c r="DV40" s="5">
        <f t="shared" si="67"/>
        <v>2863.2069317181958</v>
      </c>
      <c r="DW40" s="5">
        <f t="shared" si="97"/>
        <v>432.60000000000014</v>
      </c>
      <c r="DX40" s="5">
        <f t="shared" si="69"/>
        <v>470.37717876577085</v>
      </c>
      <c r="DY40" s="6">
        <f t="shared" si="90"/>
        <v>-37.777178765770714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91" t="s">
        <v>94</v>
      </c>
      <c r="B41" s="95">
        <v>1035</v>
      </c>
      <c r="C41" s="96">
        <v>48.5</v>
      </c>
      <c r="D41" s="12"/>
      <c r="E41" s="84">
        <v>339.596</v>
      </c>
      <c r="F41" s="84">
        <v>345.61</v>
      </c>
      <c r="G41" s="84">
        <v>1127.0999999999999</v>
      </c>
      <c r="H41" s="21">
        <f t="shared" si="11"/>
        <v>57.601666666666667</v>
      </c>
      <c r="I41" s="3">
        <f t="shared" si="12"/>
        <v>61.698842399801244</v>
      </c>
      <c r="J41" s="3">
        <f t="shared" si="13"/>
        <v>-4.0971757331345771</v>
      </c>
      <c r="K41" s="3">
        <f t="shared" si="14"/>
        <v>370.19305439880742</v>
      </c>
      <c r="L41" s="3">
        <f t="shared" si="15"/>
        <v>54.399999999999864</v>
      </c>
      <c r="M41" s="3">
        <f t="shared" si="16"/>
        <v>60.816548953484087</v>
      </c>
      <c r="N41" s="4">
        <f t="shared" si="80"/>
        <v>-6.4165489534842237</v>
      </c>
      <c r="O41" s="4">
        <f t="shared" si="71"/>
        <v>0.98259888313416854</v>
      </c>
      <c r="P41" s="13"/>
      <c r="Q41" s="86" t="s">
        <v>94</v>
      </c>
      <c r="R41" s="84">
        <v>345.61599999999999</v>
      </c>
      <c r="S41" s="84">
        <v>351.45299999999997</v>
      </c>
      <c r="T41" s="84">
        <v>1142.5</v>
      </c>
      <c r="U41" s="21">
        <f t="shared" si="17"/>
        <v>58.575499999999991</v>
      </c>
      <c r="V41" s="3">
        <f t="shared" si="18"/>
        <v>61.698842399801244</v>
      </c>
      <c r="W41" s="3">
        <f t="shared" si="19"/>
        <v>-3.1233423998012526</v>
      </c>
      <c r="X41" s="3">
        <f t="shared" si="20"/>
        <v>370.19305439880742</v>
      </c>
      <c r="Y41" s="3">
        <f t="shared" si="21"/>
        <v>56.700000000000045</v>
      </c>
      <c r="Z41" s="3">
        <f t="shared" si="22"/>
        <v>60.816548953484087</v>
      </c>
      <c r="AA41" s="4">
        <f t="shared" si="81"/>
        <v>-4.1165489534840418</v>
      </c>
      <c r="AB41" s="4">
        <f t="shared" si="72"/>
        <v>0.983391804878604</v>
      </c>
      <c r="AC41" s="13"/>
      <c r="AD41" s="86" t="s">
        <v>94</v>
      </c>
      <c r="AE41" s="84">
        <v>335.41300000000001</v>
      </c>
      <c r="AF41" s="84">
        <v>345.08699999999999</v>
      </c>
      <c r="AG41" s="84">
        <v>1120.8</v>
      </c>
      <c r="AH41" s="21">
        <f t="shared" si="23"/>
        <v>57.514499999999998</v>
      </c>
      <c r="AI41" s="21">
        <f t="shared" si="24"/>
        <v>61.698842399801244</v>
      </c>
      <c r="AJ41" s="3">
        <f t="shared" si="25"/>
        <v>-4.1843423998012454</v>
      </c>
      <c r="AK41" s="3">
        <f t="shared" si="26"/>
        <v>370.19305439880742</v>
      </c>
      <c r="AL41" s="3">
        <f t="shared" si="27"/>
        <v>55</v>
      </c>
      <c r="AM41" s="3">
        <f t="shared" si="28"/>
        <v>60.816548953484087</v>
      </c>
      <c r="AN41" s="4">
        <f t="shared" si="82"/>
        <v>-5.8165489534840873</v>
      </c>
      <c r="AO41" s="4">
        <f t="shared" si="73"/>
        <v>0.97196648960986654</v>
      </c>
      <c r="AP41" s="13"/>
      <c r="AQ41" s="86" t="s">
        <v>94</v>
      </c>
      <c r="AR41" s="84">
        <v>341.55900000000003</v>
      </c>
      <c r="AS41" s="84">
        <v>347.678</v>
      </c>
      <c r="AT41" s="84">
        <v>1131.8</v>
      </c>
      <c r="AU41" s="21">
        <f t="shared" si="29"/>
        <v>57.946333333333328</v>
      </c>
      <c r="AV41" s="21">
        <f t="shared" si="30"/>
        <v>61.698842399801244</v>
      </c>
      <c r="AW41" s="3">
        <f t="shared" si="31"/>
        <v>-3.7525090664679155</v>
      </c>
      <c r="AX41" s="3">
        <f t="shared" si="32"/>
        <v>370.19305439880742</v>
      </c>
      <c r="AY41" s="3">
        <f t="shared" si="91"/>
        <v>55.5</v>
      </c>
      <c r="AZ41" s="3">
        <f t="shared" si="34"/>
        <v>60.816548953484087</v>
      </c>
      <c r="BA41" s="4">
        <f t="shared" si="83"/>
        <v>-5.3165489534840873</v>
      </c>
      <c r="BB41" s="4">
        <f t="shared" si="74"/>
        <v>0.98240038196262069</v>
      </c>
      <c r="BC41" s="13"/>
      <c r="BD41" s="86" t="s">
        <v>94</v>
      </c>
      <c r="BE41" s="84">
        <v>252.62100000000001</v>
      </c>
      <c r="BF41" s="84">
        <v>256.755</v>
      </c>
      <c r="BG41" s="84">
        <v>840.2</v>
      </c>
      <c r="BH41" s="21">
        <f t="shared" si="35"/>
        <v>42.792499999999997</v>
      </c>
      <c r="BI41" s="21">
        <f t="shared" si="36"/>
        <v>45.702846222074989</v>
      </c>
      <c r="BJ41" s="3">
        <f t="shared" si="37"/>
        <v>-2.9103462220749918</v>
      </c>
      <c r="BK41" s="3">
        <f t="shared" si="38"/>
        <v>274.21707733244995</v>
      </c>
      <c r="BL41" s="3">
        <f t="shared" si="39"/>
        <v>41.400000000000091</v>
      </c>
      <c r="BM41" s="3">
        <f t="shared" si="40"/>
        <v>45.049295521099317</v>
      </c>
      <c r="BN41" s="4">
        <f t="shared" si="84"/>
        <v>-3.6492955210992264</v>
      </c>
      <c r="BO41" s="4">
        <f t="shared" si="75"/>
        <v>0.98389904773032666</v>
      </c>
      <c r="BP41" s="13"/>
      <c r="BQ41" s="86" t="s">
        <v>94</v>
      </c>
      <c r="BR41" s="84">
        <v>251.602</v>
      </c>
      <c r="BS41" s="84">
        <v>256.351</v>
      </c>
      <c r="BT41" s="84">
        <v>838.1</v>
      </c>
      <c r="BU41" s="21">
        <f t="shared" si="41"/>
        <v>42.725166666666667</v>
      </c>
      <c r="BV41" s="21">
        <f t="shared" si="42"/>
        <v>45.702846222074989</v>
      </c>
      <c r="BW41" s="3">
        <f t="shared" si="43"/>
        <v>-2.9776795554083222</v>
      </c>
      <c r="BX41" s="3">
        <f t="shared" si="44"/>
        <v>274.21707733244995</v>
      </c>
      <c r="BY41" s="3">
        <f t="shared" si="92"/>
        <v>40.899999999999977</v>
      </c>
      <c r="BZ41" s="3">
        <f t="shared" si="46"/>
        <v>45.049295521099317</v>
      </c>
      <c r="CA41" s="4">
        <f t="shared" si="85"/>
        <v>-4.1492955210993401</v>
      </c>
      <c r="CB41" s="4">
        <f t="shared" si="76"/>
        <v>0.98147461878440112</v>
      </c>
      <c r="CC41" s="13"/>
      <c r="CD41" s="86" t="s">
        <v>94</v>
      </c>
      <c r="CE41" s="84">
        <v>250.37100000000001</v>
      </c>
      <c r="CF41" s="84">
        <v>255.583</v>
      </c>
      <c r="CG41" s="84">
        <v>837.2</v>
      </c>
      <c r="CH41" s="21">
        <f t="shared" si="47"/>
        <v>42.597166666666666</v>
      </c>
      <c r="CI41" s="21">
        <f t="shared" si="48"/>
        <v>45.702846222074989</v>
      </c>
      <c r="CJ41" s="3">
        <f t="shared" si="49"/>
        <v>-3.1056795554083223</v>
      </c>
      <c r="CK41" s="3">
        <f t="shared" si="50"/>
        <v>274.21707733244995</v>
      </c>
      <c r="CL41" s="3">
        <f t="shared" si="93"/>
        <v>41.700000000000045</v>
      </c>
      <c r="CM41" s="3">
        <f t="shared" si="52"/>
        <v>45.049295521099317</v>
      </c>
      <c r="CN41" s="4">
        <f t="shared" si="86"/>
        <v>-3.3492955210992719</v>
      </c>
      <c r="CO41" s="4">
        <f t="shared" si="77"/>
        <v>0.97960740737842511</v>
      </c>
      <c r="CP41" s="13"/>
      <c r="CQ41" s="86" t="s">
        <v>94</v>
      </c>
      <c r="CR41" s="84">
        <v>255.98099999999999</v>
      </c>
      <c r="CS41" s="84">
        <v>263.30700000000002</v>
      </c>
      <c r="CT41" s="84">
        <v>846.6</v>
      </c>
      <c r="CU41" s="21">
        <f t="shared" si="53"/>
        <v>43.884500000000003</v>
      </c>
      <c r="CV41" s="21">
        <f t="shared" si="54"/>
        <v>45.702846222074989</v>
      </c>
      <c r="CW41" s="3">
        <f t="shared" si="55"/>
        <v>-1.818346222074986</v>
      </c>
      <c r="CX41" s="3">
        <f t="shared" si="56"/>
        <v>274.21707733244995</v>
      </c>
      <c r="CY41" s="3">
        <f t="shared" si="94"/>
        <v>41.399999999999977</v>
      </c>
      <c r="CZ41" s="3">
        <f t="shared" si="58"/>
        <v>45.049295521099317</v>
      </c>
      <c r="DA41" s="4">
        <f t="shared" si="87"/>
        <v>-3.6492955210993401</v>
      </c>
      <c r="DB41" s="4">
        <f t="shared" si="78"/>
        <v>0.97217696453189617</v>
      </c>
      <c r="DC41" s="13"/>
      <c r="DD41" s="86" t="s">
        <v>94</v>
      </c>
      <c r="DE41" s="84">
        <v>240.548</v>
      </c>
      <c r="DF41" s="84">
        <v>244.57900000000001</v>
      </c>
      <c r="DG41" s="84">
        <v>802</v>
      </c>
      <c r="DH41" s="21">
        <f t="shared" si="59"/>
        <v>40.763166666666663</v>
      </c>
      <c r="DI41" s="21">
        <f t="shared" si="60"/>
        <v>43.4805977360475</v>
      </c>
      <c r="DJ41" s="3">
        <f t="shared" si="61"/>
        <v>-2.7174310693808366</v>
      </c>
      <c r="DK41" s="3">
        <f t="shared" si="62"/>
        <v>260.88358641628503</v>
      </c>
      <c r="DL41" s="3">
        <f t="shared" si="95"/>
        <v>39.600000000000023</v>
      </c>
      <c r="DM41" s="3">
        <f t="shared" si="64"/>
        <v>42.858825188422024</v>
      </c>
      <c r="DN41" s="4">
        <f t="shared" si="88"/>
        <v>-3.2588251884220014</v>
      </c>
      <c r="DO41" s="4">
        <f t="shared" si="79"/>
        <v>0.9835186177063443</v>
      </c>
      <c r="DP41" s="13"/>
      <c r="DQ41" s="11"/>
      <c r="DR41" s="55" t="str">
        <f t="shared" si="70"/>
        <v>13-03-2026 12:40</v>
      </c>
      <c r="DS41" s="5">
        <f t="shared" si="96"/>
        <v>444.40050000000002</v>
      </c>
      <c r="DT41" s="5">
        <f t="shared" si="66"/>
        <v>473.08735222355244</v>
      </c>
      <c r="DU41" s="6">
        <f t="shared" si="89"/>
        <v>-28.686852223552421</v>
      </c>
      <c r="DV41" s="5">
        <f t="shared" si="67"/>
        <v>2838.5241133413147</v>
      </c>
      <c r="DW41" s="5">
        <f t="shared" si="97"/>
        <v>426.6</v>
      </c>
      <c r="DX41" s="5">
        <f t="shared" si="69"/>
        <v>466.32220308675574</v>
      </c>
      <c r="DY41" s="6">
        <f t="shared" si="90"/>
        <v>-39.722203086755712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91" t="s">
        <v>95</v>
      </c>
      <c r="B42" s="95">
        <v>994</v>
      </c>
      <c r="C42" s="96">
        <v>48.5</v>
      </c>
      <c r="D42" s="12"/>
      <c r="E42" s="84">
        <v>326.47800000000001</v>
      </c>
      <c r="F42" s="84">
        <v>332.25900000000001</v>
      </c>
      <c r="G42" s="84">
        <v>1072.7</v>
      </c>
      <c r="H42" s="21">
        <f t="shared" si="11"/>
        <v>55.3765</v>
      </c>
      <c r="I42" s="3">
        <f t="shared" si="12"/>
        <v>59.254733667055483</v>
      </c>
      <c r="J42" s="3">
        <f t="shared" si="13"/>
        <v>-3.8782336670554827</v>
      </c>
      <c r="K42" s="3">
        <f t="shared" si="14"/>
        <v>355.52840200233294</v>
      </c>
      <c r="L42" s="3">
        <f t="shared" si="15"/>
        <v>55</v>
      </c>
      <c r="M42" s="3">
        <f t="shared" si="16"/>
        <v>58.407390975616593</v>
      </c>
      <c r="N42" s="4">
        <f t="shared" si="80"/>
        <v>-3.4073909756165932</v>
      </c>
      <c r="O42" s="4">
        <f t="shared" si="71"/>
        <v>0.98260092277410094</v>
      </c>
      <c r="P42" s="13"/>
      <c r="Q42" s="86" t="s">
        <v>95</v>
      </c>
      <c r="R42" s="84">
        <v>332.92200000000003</v>
      </c>
      <c r="S42" s="84">
        <v>338.14800000000002</v>
      </c>
      <c r="T42" s="84">
        <v>1085.8</v>
      </c>
      <c r="U42" s="21">
        <f t="shared" si="17"/>
        <v>56.358000000000004</v>
      </c>
      <c r="V42" s="3">
        <f t="shared" si="18"/>
        <v>59.254733667055483</v>
      </c>
      <c r="W42" s="3">
        <f t="shared" si="19"/>
        <v>-2.8967336670554786</v>
      </c>
      <c r="X42" s="3">
        <f t="shared" si="20"/>
        <v>355.52840200233294</v>
      </c>
      <c r="Y42" s="3">
        <f t="shared" si="21"/>
        <v>56.599999999999909</v>
      </c>
      <c r="Z42" s="3">
        <f t="shared" si="22"/>
        <v>58.407390975616593</v>
      </c>
      <c r="AA42" s="4">
        <f t="shared" si="81"/>
        <v>-1.8073909756166842</v>
      </c>
      <c r="AB42" s="4">
        <f t="shared" si="72"/>
        <v>0.98454522871642003</v>
      </c>
      <c r="AC42" s="13"/>
      <c r="AD42" s="86" t="s">
        <v>95</v>
      </c>
      <c r="AE42" s="84">
        <v>325.67700000000002</v>
      </c>
      <c r="AF42" s="84">
        <v>334.78800000000001</v>
      </c>
      <c r="AG42" s="84">
        <v>1065.8</v>
      </c>
      <c r="AH42" s="21">
        <f t="shared" si="23"/>
        <v>55.798000000000002</v>
      </c>
      <c r="AI42" s="21">
        <f t="shared" si="24"/>
        <v>59.254733667055483</v>
      </c>
      <c r="AJ42" s="3">
        <f t="shared" si="25"/>
        <v>-3.4567336670554809</v>
      </c>
      <c r="AK42" s="3">
        <f t="shared" si="26"/>
        <v>355.52840200233294</v>
      </c>
      <c r="AL42" s="3">
        <f t="shared" si="27"/>
        <v>56.299999999999955</v>
      </c>
      <c r="AM42" s="3">
        <f t="shared" si="28"/>
        <v>58.407390975616593</v>
      </c>
      <c r="AN42" s="4">
        <f t="shared" si="82"/>
        <v>-2.1073909756166387</v>
      </c>
      <c r="AO42" s="4">
        <f t="shared" si="73"/>
        <v>0.97278576293057106</v>
      </c>
      <c r="AP42" s="13"/>
      <c r="AQ42" s="86" t="s">
        <v>95</v>
      </c>
      <c r="AR42" s="84">
        <v>328.71800000000002</v>
      </c>
      <c r="AS42" s="84">
        <v>334.57299999999998</v>
      </c>
      <c r="AT42" s="84">
        <v>1076.3</v>
      </c>
      <c r="AU42" s="21">
        <f t="shared" si="29"/>
        <v>55.762166666666658</v>
      </c>
      <c r="AV42" s="21">
        <f t="shared" si="30"/>
        <v>59.254733667055483</v>
      </c>
      <c r="AW42" s="3">
        <f t="shared" si="31"/>
        <v>-3.4925670003888243</v>
      </c>
      <c r="AX42" s="3">
        <f t="shared" si="32"/>
        <v>355.52840200233294</v>
      </c>
      <c r="AY42" s="3">
        <f t="shared" si="91"/>
        <v>55.899999999999977</v>
      </c>
      <c r="AZ42" s="3">
        <f t="shared" si="34"/>
        <v>58.407390975616593</v>
      </c>
      <c r="BA42" s="4">
        <f t="shared" si="83"/>
        <v>-2.5073909756166159</v>
      </c>
      <c r="BB42" s="4">
        <f t="shared" si="74"/>
        <v>0.98250008219431939</v>
      </c>
      <c r="BC42" s="13"/>
      <c r="BD42" s="86" t="s">
        <v>95</v>
      </c>
      <c r="BE42" s="84">
        <v>245.89</v>
      </c>
      <c r="BF42" s="84">
        <v>249.88800000000001</v>
      </c>
      <c r="BG42" s="84">
        <v>798.8</v>
      </c>
      <c r="BH42" s="21">
        <f t="shared" si="35"/>
        <v>41.647999999999996</v>
      </c>
      <c r="BI42" s="21">
        <f t="shared" si="36"/>
        <v>43.892395308929991</v>
      </c>
      <c r="BJ42" s="3">
        <f t="shared" si="37"/>
        <v>-2.2443953089299953</v>
      </c>
      <c r="BK42" s="3">
        <f t="shared" si="38"/>
        <v>263.35437185357995</v>
      </c>
      <c r="BL42" s="3">
        <f t="shared" si="39"/>
        <v>41.799999999999955</v>
      </c>
      <c r="BM42" s="3">
        <f t="shared" si="40"/>
        <v>43.264734056012294</v>
      </c>
      <c r="BN42" s="4">
        <f t="shared" si="84"/>
        <v>-1.4647340560123396</v>
      </c>
      <c r="BO42" s="4">
        <f t="shared" si="75"/>
        <v>0.98400083237290303</v>
      </c>
      <c r="BP42" s="13"/>
      <c r="BQ42" s="86" t="s">
        <v>95</v>
      </c>
      <c r="BR42" s="84">
        <v>242.88300000000001</v>
      </c>
      <c r="BS42" s="84">
        <v>247.34299999999999</v>
      </c>
      <c r="BT42" s="84">
        <v>797.2</v>
      </c>
      <c r="BU42" s="21">
        <f t="shared" si="41"/>
        <v>41.223833333333332</v>
      </c>
      <c r="BV42" s="21">
        <f t="shared" si="42"/>
        <v>43.892395308929991</v>
      </c>
      <c r="BW42" s="3">
        <f t="shared" si="43"/>
        <v>-2.6685619755966599</v>
      </c>
      <c r="BX42" s="3">
        <f t="shared" si="44"/>
        <v>263.35437185357995</v>
      </c>
      <c r="BY42" s="3">
        <f t="shared" si="92"/>
        <v>41.400000000000091</v>
      </c>
      <c r="BZ42" s="3">
        <f t="shared" si="46"/>
        <v>43.264734056012294</v>
      </c>
      <c r="CA42" s="4">
        <f t="shared" si="85"/>
        <v>-1.8647340560122032</v>
      </c>
      <c r="CB42" s="4">
        <f t="shared" si="76"/>
        <v>0.98196835972718055</v>
      </c>
      <c r="CC42" s="13"/>
      <c r="CD42" s="86" t="s">
        <v>95</v>
      </c>
      <c r="CE42" s="84">
        <v>243.79499999999999</v>
      </c>
      <c r="CF42" s="84">
        <v>248.76499999999999</v>
      </c>
      <c r="CG42" s="84">
        <v>795.5</v>
      </c>
      <c r="CH42" s="21">
        <f t="shared" si="47"/>
        <v>41.460833333333326</v>
      </c>
      <c r="CI42" s="21">
        <f t="shared" si="48"/>
        <v>43.892395308929991</v>
      </c>
      <c r="CJ42" s="3">
        <f t="shared" si="49"/>
        <v>-2.4315619755966651</v>
      </c>
      <c r="CK42" s="3">
        <f t="shared" si="50"/>
        <v>263.35437185357995</v>
      </c>
      <c r="CL42" s="3">
        <f t="shared" si="93"/>
        <v>40.700000000000045</v>
      </c>
      <c r="CM42" s="3">
        <f t="shared" si="52"/>
        <v>43.264734056012294</v>
      </c>
      <c r="CN42" s="4">
        <f t="shared" si="86"/>
        <v>-2.5647340560122487</v>
      </c>
      <c r="CO42" s="4">
        <f t="shared" si="77"/>
        <v>0.98002130524792475</v>
      </c>
      <c r="CP42" s="13"/>
      <c r="CQ42" s="86" t="s">
        <v>95</v>
      </c>
      <c r="CR42" s="84">
        <v>246.02099999999999</v>
      </c>
      <c r="CS42" s="84">
        <v>253.18199999999999</v>
      </c>
      <c r="CT42" s="84">
        <v>805.2</v>
      </c>
      <c r="CU42" s="21">
        <f t="shared" si="53"/>
        <v>42.196999999999996</v>
      </c>
      <c r="CV42" s="21">
        <f t="shared" si="54"/>
        <v>43.892395308929991</v>
      </c>
      <c r="CW42" s="3">
        <f t="shared" si="55"/>
        <v>-1.6953953089299958</v>
      </c>
      <c r="CX42" s="3">
        <f t="shared" si="56"/>
        <v>263.35437185357995</v>
      </c>
      <c r="CY42" s="3">
        <f t="shared" si="94"/>
        <v>41.100000000000023</v>
      </c>
      <c r="CZ42" s="3">
        <f t="shared" si="58"/>
        <v>43.264734056012294</v>
      </c>
      <c r="DA42" s="4">
        <f t="shared" si="87"/>
        <v>-2.1647340560122714</v>
      </c>
      <c r="DB42" s="4">
        <f t="shared" si="78"/>
        <v>0.97171599876768489</v>
      </c>
      <c r="DC42" s="13"/>
      <c r="DD42" s="86" t="s">
        <v>95</v>
      </c>
      <c r="DE42" s="84">
        <v>232.43899999999999</v>
      </c>
      <c r="DF42" s="84">
        <v>236.19399999999999</v>
      </c>
      <c r="DG42" s="84">
        <v>762.4</v>
      </c>
      <c r="DH42" s="21">
        <f t="shared" si="59"/>
        <v>39.365666666666662</v>
      </c>
      <c r="DI42" s="21">
        <f t="shared" si="60"/>
        <v>41.758177922348992</v>
      </c>
      <c r="DJ42" s="3">
        <f t="shared" si="61"/>
        <v>-2.3925112556823294</v>
      </c>
      <c r="DK42" s="3">
        <f t="shared" si="62"/>
        <v>250.54906753409398</v>
      </c>
      <c r="DL42" s="3">
        <f t="shared" si="95"/>
        <v>38.899999999999977</v>
      </c>
      <c r="DM42" s="3">
        <f t="shared" si="64"/>
        <v>41.161035978059402</v>
      </c>
      <c r="DN42" s="4">
        <f t="shared" si="88"/>
        <v>-2.2610359780594251</v>
      </c>
      <c r="DO42" s="4">
        <f t="shared" si="79"/>
        <v>0.98410205170326093</v>
      </c>
      <c r="DP42" s="13"/>
      <c r="DQ42" s="11"/>
      <c r="DR42" s="55" t="str">
        <f t="shared" si="70"/>
        <v>13-03-2026 12:30</v>
      </c>
      <c r="DS42" s="5">
        <f t="shared" si="96"/>
        <v>429.19</v>
      </c>
      <c r="DT42" s="5">
        <f t="shared" si="66"/>
        <v>454.34669382629079</v>
      </c>
      <c r="DU42" s="6">
        <f t="shared" si="89"/>
        <v>-25.156693826290791</v>
      </c>
      <c r="DV42" s="5">
        <f t="shared" si="67"/>
        <v>2726.0801629577454</v>
      </c>
      <c r="DW42" s="5">
        <f t="shared" si="97"/>
        <v>427.69999999999993</v>
      </c>
      <c r="DX42" s="5">
        <f t="shared" si="69"/>
        <v>447.8495361045749</v>
      </c>
      <c r="DY42" s="6">
        <f t="shared" si="90"/>
        <v>-20.149536104574963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91" t="s">
        <v>96</v>
      </c>
      <c r="B43" s="95">
        <v>1026</v>
      </c>
      <c r="C43" s="96">
        <v>48.79</v>
      </c>
      <c r="D43" s="12"/>
      <c r="E43" s="84">
        <v>340.11700000000002</v>
      </c>
      <c r="F43" s="84">
        <v>346.06900000000002</v>
      </c>
      <c r="G43" s="84">
        <v>1017.7</v>
      </c>
      <c r="H43" s="21">
        <f t="shared" si="11"/>
        <v>57.678166666666669</v>
      </c>
      <c r="I43" s="3">
        <f t="shared" si="12"/>
        <v>61.094687288254811</v>
      </c>
      <c r="J43" s="3">
        <f t="shared" si="13"/>
        <v>-3.4165206215881412</v>
      </c>
      <c r="K43" s="3">
        <f t="shared" si="14"/>
        <v>366.56812372952896</v>
      </c>
      <c r="L43" s="3">
        <f t="shared" si="15"/>
        <v>53.100000000000023</v>
      </c>
      <c r="M43" s="3">
        <f t="shared" si="16"/>
        <v>60.221033260032769</v>
      </c>
      <c r="N43" s="4">
        <f t="shared" si="80"/>
        <v>-7.1210332600327462</v>
      </c>
      <c r="O43" s="4">
        <f t="shared" si="71"/>
        <v>0.98280111769618195</v>
      </c>
      <c r="P43" s="13"/>
      <c r="Q43" s="86" t="s">
        <v>96</v>
      </c>
      <c r="R43" s="84">
        <v>348.291</v>
      </c>
      <c r="S43" s="84">
        <v>354.423</v>
      </c>
      <c r="T43" s="84">
        <v>1029.2</v>
      </c>
      <c r="U43" s="21">
        <f t="shared" si="17"/>
        <v>59.070499999999996</v>
      </c>
      <c r="V43" s="3">
        <f t="shared" si="18"/>
        <v>61.094687288254811</v>
      </c>
      <c r="W43" s="3">
        <f t="shared" si="19"/>
        <v>-2.0241872882548151</v>
      </c>
      <c r="X43" s="3">
        <f t="shared" si="20"/>
        <v>366.56812372952896</v>
      </c>
      <c r="Y43" s="3">
        <f t="shared" si="21"/>
        <v>52.400000000000091</v>
      </c>
      <c r="Z43" s="3">
        <f t="shared" si="22"/>
        <v>60.221033260032769</v>
      </c>
      <c r="AA43" s="4">
        <f t="shared" si="81"/>
        <v>-7.821033260032678</v>
      </c>
      <c r="AB43" s="4">
        <f t="shared" si="72"/>
        <v>0.98269863976096361</v>
      </c>
      <c r="AC43" s="13"/>
      <c r="AD43" s="86" t="s">
        <v>96</v>
      </c>
      <c r="AE43" s="84">
        <v>338.22399999999999</v>
      </c>
      <c r="AF43" s="84">
        <v>347.57499999999999</v>
      </c>
      <c r="AG43" s="84">
        <v>1009.5</v>
      </c>
      <c r="AH43" s="21">
        <f t="shared" si="23"/>
        <v>57.92916666666666</v>
      </c>
      <c r="AI43" s="21">
        <f t="shared" si="24"/>
        <v>61.094687288254811</v>
      </c>
      <c r="AJ43" s="3">
        <f t="shared" si="25"/>
        <v>-3.1655206215881506</v>
      </c>
      <c r="AK43" s="3">
        <f t="shared" si="26"/>
        <v>366.56812372952896</v>
      </c>
      <c r="AL43" s="3">
        <f t="shared" si="27"/>
        <v>51.600000000000023</v>
      </c>
      <c r="AM43" s="3">
        <f t="shared" si="28"/>
        <v>60.221033260032769</v>
      </c>
      <c r="AN43" s="4">
        <f t="shared" si="82"/>
        <v>-8.6210332600327462</v>
      </c>
      <c r="AO43" s="4">
        <f t="shared" si="73"/>
        <v>0.97309645400273326</v>
      </c>
      <c r="AP43" s="13"/>
      <c r="AQ43" s="86" t="s">
        <v>96</v>
      </c>
      <c r="AR43" s="84">
        <v>342.14699999999999</v>
      </c>
      <c r="AS43" s="84">
        <v>348.20600000000002</v>
      </c>
      <c r="AT43" s="84">
        <v>1020.4</v>
      </c>
      <c r="AU43" s="21">
        <f t="shared" si="29"/>
        <v>58.034333333333336</v>
      </c>
      <c r="AV43" s="21">
        <f t="shared" si="30"/>
        <v>61.094687288254811</v>
      </c>
      <c r="AW43" s="3">
        <f t="shared" si="31"/>
        <v>-3.0603539549214744</v>
      </c>
      <c r="AX43" s="3">
        <f t="shared" si="32"/>
        <v>366.56812372952896</v>
      </c>
      <c r="AY43" s="3">
        <f t="shared" si="91"/>
        <v>52.100000000000023</v>
      </c>
      <c r="AZ43" s="3">
        <f t="shared" si="34"/>
        <v>60.221033260032769</v>
      </c>
      <c r="BA43" s="4">
        <f t="shared" si="83"/>
        <v>-8.1210332600327462</v>
      </c>
      <c r="BB43" s="4">
        <f t="shared" si="74"/>
        <v>0.98259938082629239</v>
      </c>
      <c r="BC43" s="13"/>
      <c r="BD43" s="86" t="s">
        <v>96</v>
      </c>
      <c r="BE43" s="84">
        <v>254.08</v>
      </c>
      <c r="BF43" s="84">
        <v>258.14499999999998</v>
      </c>
      <c r="BG43" s="84">
        <v>757</v>
      </c>
      <c r="BH43" s="21">
        <f t="shared" si="35"/>
        <v>43.024166666666659</v>
      </c>
      <c r="BI43" s="21">
        <f t="shared" si="36"/>
        <v>45.255323917225788</v>
      </c>
      <c r="BJ43" s="3">
        <f t="shared" si="37"/>
        <v>-2.2311572505591286</v>
      </c>
      <c r="BK43" s="3">
        <f t="shared" si="38"/>
        <v>271.5319435033548</v>
      </c>
      <c r="BL43" s="3">
        <f t="shared" si="39"/>
        <v>39.399999999999977</v>
      </c>
      <c r="BM43" s="3">
        <f t="shared" si="40"/>
        <v>44.608172785209462</v>
      </c>
      <c r="BN43" s="4">
        <f t="shared" si="84"/>
        <v>-5.2081727852094843</v>
      </c>
      <c r="BO43" s="4">
        <f t="shared" si="75"/>
        <v>0.98425303608437131</v>
      </c>
      <c r="BP43" s="13"/>
      <c r="BQ43" s="86" t="s">
        <v>96</v>
      </c>
      <c r="BR43" s="84">
        <v>252.483</v>
      </c>
      <c r="BS43" s="84">
        <v>257.39</v>
      </c>
      <c r="BT43" s="84">
        <v>755.8</v>
      </c>
      <c r="BU43" s="21">
        <f t="shared" si="41"/>
        <v>42.898333333333326</v>
      </c>
      <c r="BV43" s="21">
        <f t="shared" si="42"/>
        <v>45.255323917225788</v>
      </c>
      <c r="BW43" s="3">
        <f t="shared" si="43"/>
        <v>-2.3569905838924612</v>
      </c>
      <c r="BX43" s="3">
        <f t="shared" si="44"/>
        <v>271.5319435033548</v>
      </c>
      <c r="BY43" s="3">
        <f t="shared" si="92"/>
        <v>38.799999999999955</v>
      </c>
      <c r="BZ43" s="3">
        <f t="shared" si="46"/>
        <v>44.608172785209462</v>
      </c>
      <c r="CA43" s="4">
        <f t="shared" si="85"/>
        <v>-5.8081727852095071</v>
      </c>
      <c r="CB43" s="4">
        <f t="shared" si="76"/>
        <v>0.98093554528147953</v>
      </c>
      <c r="CC43" s="13"/>
      <c r="CD43" s="86" t="s">
        <v>96</v>
      </c>
      <c r="CE43" s="84">
        <v>251.88</v>
      </c>
      <c r="CF43" s="84">
        <v>257.35599999999999</v>
      </c>
      <c r="CG43" s="84">
        <v>754.8</v>
      </c>
      <c r="CH43" s="21">
        <f t="shared" si="47"/>
        <v>42.892666666666663</v>
      </c>
      <c r="CI43" s="21">
        <f t="shared" si="48"/>
        <v>45.255323917225788</v>
      </c>
      <c r="CJ43" s="3">
        <f t="shared" si="49"/>
        <v>-2.3626572505591241</v>
      </c>
      <c r="CK43" s="3">
        <f t="shared" si="50"/>
        <v>271.5319435033548</v>
      </c>
      <c r="CL43" s="3">
        <f t="shared" si="93"/>
        <v>39</v>
      </c>
      <c r="CM43" s="3">
        <f t="shared" si="52"/>
        <v>44.608172785209462</v>
      </c>
      <c r="CN43" s="4">
        <f t="shared" si="86"/>
        <v>-5.6081727852094616</v>
      </c>
      <c r="CO43" s="4">
        <f t="shared" si="77"/>
        <v>0.97872208147468875</v>
      </c>
      <c r="CP43" s="13"/>
      <c r="CQ43" s="86" t="s">
        <v>96</v>
      </c>
      <c r="CR43" s="84">
        <v>254.43199999999999</v>
      </c>
      <c r="CS43" s="84">
        <v>261.78399999999999</v>
      </c>
      <c r="CT43" s="84">
        <v>764.1</v>
      </c>
      <c r="CU43" s="21">
        <f t="shared" si="53"/>
        <v>43.630666666666663</v>
      </c>
      <c r="CV43" s="21">
        <f t="shared" si="54"/>
        <v>45.255323917225788</v>
      </c>
      <c r="CW43" s="3">
        <f t="shared" si="55"/>
        <v>-1.6246572505591246</v>
      </c>
      <c r="CX43" s="3">
        <f t="shared" si="56"/>
        <v>271.5319435033548</v>
      </c>
      <c r="CY43" s="3">
        <f t="shared" si="94"/>
        <v>39.300000000000068</v>
      </c>
      <c r="CZ43" s="3">
        <f t="shared" si="58"/>
        <v>44.608172785209462</v>
      </c>
      <c r="DA43" s="4">
        <f t="shared" si="87"/>
        <v>-5.3081727852093934</v>
      </c>
      <c r="DB43" s="4">
        <f t="shared" si="78"/>
        <v>0.97191577789322492</v>
      </c>
      <c r="DC43" s="13"/>
      <c r="DD43" s="86" t="s">
        <v>96</v>
      </c>
      <c r="DE43" s="84">
        <v>241.03700000000001</v>
      </c>
      <c r="DF43" s="84">
        <v>244.857</v>
      </c>
      <c r="DG43" s="84">
        <v>723.5</v>
      </c>
      <c r="DH43" s="21">
        <f t="shared" si="59"/>
        <v>40.8095</v>
      </c>
      <c r="DI43" s="21">
        <f t="shared" si="60"/>
        <v>43.054835690057935</v>
      </c>
      <c r="DJ43" s="3">
        <f t="shared" si="61"/>
        <v>-2.2453356900579351</v>
      </c>
      <c r="DK43" s="3">
        <f t="shared" si="62"/>
        <v>258.32901414034757</v>
      </c>
      <c r="DL43" s="3">
        <f t="shared" si="95"/>
        <v>37</v>
      </c>
      <c r="DM43" s="3">
        <f t="shared" si="64"/>
        <v>42.439151539690108</v>
      </c>
      <c r="DN43" s="4">
        <f t="shared" si="88"/>
        <v>-5.4391515396901085</v>
      </c>
      <c r="DO43" s="4">
        <f t="shared" si="79"/>
        <v>0.98439905740901834</v>
      </c>
      <c r="DP43" s="13"/>
      <c r="DQ43" s="11"/>
      <c r="DR43" s="55" t="str">
        <f t="shared" si="70"/>
        <v>13-03-2026 12:20</v>
      </c>
      <c r="DS43" s="5">
        <f t="shared" si="96"/>
        <v>445.96750000000003</v>
      </c>
      <c r="DT43" s="5">
        <f t="shared" si="66"/>
        <v>468.45488051198032</v>
      </c>
      <c r="DU43" s="6">
        <f t="shared" si="89"/>
        <v>-22.487380511980291</v>
      </c>
      <c r="DV43" s="5">
        <f t="shared" si="67"/>
        <v>2810.7292830718829</v>
      </c>
      <c r="DW43" s="5">
        <f t="shared" si="97"/>
        <v>402.70000000000016</v>
      </c>
      <c r="DX43" s="5">
        <f t="shared" si="69"/>
        <v>461.75597572065908</v>
      </c>
      <c r="DY43" s="6">
        <f t="shared" si="90"/>
        <v>-59.055975720658921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91" t="s">
        <v>97</v>
      </c>
      <c r="B44" s="95">
        <v>443</v>
      </c>
      <c r="C44" s="96">
        <v>48.5</v>
      </c>
      <c r="D44" s="12"/>
      <c r="E44" s="84">
        <v>195.32900000000001</v>
      </c>
      <c r="F44" s="84">
        <v>198.102</v>
      </c>
      <c r="G44" s="84">
        <v>964.6</v>
      </c>
      <c r="H44" s="21">
        <f t="shared" si="11"/>
        <v>33.016999999999996</v>
      </c>
      <c r="I44" s="3">
        <f t="shared" si="12"/>
        <v>26.408296795277245</v>
      </c>
      <c r="J44" s="3">
        <f t="shared" si="13"/>
        <v>6.608703204722751</v>
      </c>
      <c r="K44" s="3">
        <f t="shared" si="14"/>
        <v>158.44978077166348</v>
      </c>
      <c r="L44" s="3">
        <f t="shared" si="15"/>
        <v>32.200000000000045</v>
      </c>
      <c r="M44" s="3">
        <f t="shared" si="16"/>
        <v>26.030658151104781</v>
      </c>
      <c r="N44" s="4">
        <f t="shared" si="80"/>
        <v>6.1693418488952645</v>
      </c>
      <c r="O44" s="4">
        <f t="shared" si="71"/>
        <v>0.98600216050317513</v>
      </c>
      <c r="P44" s="13"/>
      <c r="Q44" s="86" t="s">
        <v>97</v>
      </c>
      <c r="R44" s="84">
        <v>139.441</v>
      </c>
      <c r="S44" s="84">
        <v>167.44200000000001</v>
      </c>
      <c r="T44" s="84">
        <v>976.8</v>
      </c>
      <c r="U44" s="21">
        <f t="shared" si="17"/>
        <v>27.907</v>
      </c>
      <c r="V44" s="3">
        <f t="shared" si="18"/>
        <v>26.408296795277245</v>
      </c>
      <c r="W44" s="3">
        <f t="shared" si="19"/>
        <v>1.4987032047227551</v>
      </c>
      <c r="X44" s="3">
        <f t="shared" si="20"/>
        <v>158.44978077166348</v>
      </c>
      <c r="Y44" s="3">
        <f t="shared" si="21"/>
        <v>34.199999999999932</v>
      </c>
      <c r="Z44" s="3">
        <f t="shared" si="22"/>
        <v>26.030658151104781</v>
      </c>
      <c r="AA44" s="4">
        <f t="shared" si="81"/>
        <v>8.1693418488951508</v>
      </c>
      <c r="AB44" s="4">
        <f t="shared" si="72"/>
        <v>0.83277194491226814</v>
      </c>
      <c r="AC44" s="13"/>
      <c r="AD44" s="86" t="s">
        <v>97</v>
      </c>
      <c r="AE44" s="84">
        <v>168.16399999999999</v>
      </c>
      <c r="AF44" s="84">
        <v>170.53399999999999</v>
      </c>
      <c r="AG44" s="84">
        <v>957.9</v>
      </c>
      <c r="AH44" s="21">
        <f t="shared" si="23"/>
        <v>28.422333333333331</v>
      </c>
      <c r="AI44" s="21">
        <f t="shared" si="24"/>
        <v>26.408296795277245</v>
      </c>
      <c r="AJ44" s="3">
        <f t="shared" si="25"/>
        <v>2.0140365380560858</v>
      </c>
      <c r="AK44" s="3">
        <f t="shared" si="26"/>
        <v>158.44978077166348</v>
      </c>
      <c r="AL44" s="3">
        <f t="shared" si="27"/>
        <v>32.199999999999932</v>
      </c>
      <c r="AM44" s="3">
        <f t="shared" si="28"/>
        <v>26.030658151104781</v>
      </c>
      <c r="AN44" s="4">
        <f t="shared" si="82"/>
        <v>6.1693418488951508</v>
      </c>
      <c r="AO44" s="4">
        <f t="shared" si="73"/>
        <v>0.98610247809820917</v>
      </c>
      <c r="AP44" s="13"/>
      <c r="AQ44" s="86" t="s">
        <v>97</v>
      </c>
      <c r="AR44" s="84">
        <v>156.12200000000001</v>
      </c>
      <c r="AS44" s="84">
        <v>158.339</v>
      </c>
      <c r="AT44" s="84">
        <v>968.3</v>
      </c>
      <c r="AU44" s="21">
        <f t="shared" si="29"/>
        <v>26.389833333333332</v>
      </c>
      <c r="AV44" s="21">
        <f t="shared" si="30"/>
        <v>26.408296795277245</v>
      </c>
      <c r="AW44" s="3">
        <f t="shared" si="31"/>
        <v>-1.8463461943913018E-2</v>
      </c>
      <c r="AX44" s="3">
        <f t="shared" si="32"/>
        <v>158.44978077166348</v>
      </c>
      <c r="AY44" s="3">
        <f t="shared" si="91"/>
        <v>33.099999999999909</v>
      </c>
      <c r="AZ44" s="3">
        <f t="shared" si="34"/>
        <v>26.030658151104781</v>
      </c>
      <c r="BA44" s="4">
        <f t="shared" si="83"/>
        <v>7.0693418488951281</v>
      </c>
      <c r="BB44" s="4">
        <f t="shared" si="74"/>
        <v>0.98599839584688553</v>
      </c>
      <c r="BC44" s="13"/>
      <c r="BD44" s="86" t="s">
        <v>97</v>
      </c>
      <c r="BE44" s="84">
        <v>118.437</v>
      </c>
      <c r="BF44" s="84">
        <v>120.05800000000001</v>
      </c>
      <c r="BG44" s="84">
        <v>717.6</v>
      </c>
      <c r="BH44" s="21">
        <f t="shared" si="35"/>
        <v>20.009666666666668</v>
      </c>
      <c r="BI44" s="21">
        <f t="shared" si="36"/>
        <v>19.561701329835</v>
      </c>
      <c r="BJ44" s="3">
        <f t="shared" si="37"/>
        <v>0.44796533683166828</v>
      </c>
      <c r="BK44" s="3">
        <f t="shared" si="38"/>
        <v>117.37020797900998</v>
      </c>
      <c r="BL44" s="3">
        <f t="shared" si="39"/>
        <v>24.700000000000045</v>
      </c>
      <c r="BM44" s="3">
        <f t="shared" si="40"/>
        <v>19.281969000818361</v>
      </c>
      <c r="BN44" s="4">
        <f t="shared" si="84"/>
        <v>5.4180309991816848</v>
      </c>
      <c r="BO44" s="4">
        <f t="shared" si="75"/>
        <v>0.98649819254027216</v>
      </c>
      <c r="BP44" s="13"/>
      <c r="BQ44" s="86" t="s">
        <v>97</v>
      </c>
      <c r="BR44" s="84">
        <v>116.48099999999999</v>
      </c>
      <c r="BS44" s="84">
        <v>118.084</v>
      </c>
      <c r="BT44" s="84">
        <v>717</v>
      </c>
      <c r="BU44" s="21">
        <f t="shared" si="41"/>
        <v>19.680666666666667</v>
      </c>
      <c r="BV44" s="21">
        <f t="shared" si="42"/>
        <v>19.561701329835</v>
      </c>
      <c r="BW44" s="3">
        <f t="shared" si="43"/>
        <v>0.11896533683166766</v>
      </c>
      <c r="BX44" s="3">
        <f t="shared" si="44"/>
        <v>117.37020797900998</v>
      </c>
      <c r="BY44" s="3">
        <f t="shared" si="92"/>
        <v>24.5</v>
      </c>
      <c r="BZ44" s="3">
        <f t="shared" si="46"/>
        <v>19.281969000818361</v>
      </c>
      <c r="CA44" s="4">
        <f t="shared" si="85"/>
        <v>5.2180309991816394</v>
      </c>
      <c r="CB44" s="4">
        <f t="shared" si="76"/>
        <v>0.98642491785508613</v>
      </c>
      <c r="CC44" s="13"/>
      <c r="CD44" s="86" t="s">
        <v>97</v>
      </c>
      <c r="CE44" s="84">
        <v>120.42</v>
      </c>
      <c r="CF44" s="84">
        <v>122.827</v>
      </c>
      <c r="CG44" s="84">
        <v>715.8</v>
      </c>
      <c r="CH44" s="21">
        <f t="shared" si="47"/>
        <v>20.471166666666665</v>
      </c>
      <c r="CI44" s="21">
        <f t="shared" si="48"/>
        <v>19.561701329835</v>
      </c>
      <c r="CJ44" s="3">
        <f t="shared" si="49"/>
        <v>0.90946533683166564</v>
      </c>
      <c r="CK44" s="3">
        <f t="shared" si="50"/>
        <v>117.37020797900998</v>
      </c>
      <c r="CL44" s="3">
        <f t="shared" si="93"/>
        <v>24.399999999999977</v>
      </c>
      <c r="CM44" s="3">
        <f t="shared" si="52"/>
        <v>19.281969000818361</v>
      </c>
      <c r="CN44" s="4">
        <f t="shared" si="86"/>
        <v>5.1180309991816166</v>
      </c>
      <c r="CO44" s="4">
        <f t="shared" si="77"/>
        <v>0.98040333151505776</v>
      </c>
      <c r="CP44" s="13"/>
      <c r="CQ44" s="86" t="s">
        <v>97</v>
      </c>
      <c r="CR44" s="84">
        <v>124.006</v>
      </c>
      <c r="CS44" s="84">
        <v>128.512</v>
      </c>
      <c r="CT44" s="84">
        <v>724.8</v>
      </c>
      <c r="CU44" s="21">
        <f t="shared" si="53"/>
        <v>21.418666666666667</v>
      </c>
      <c r="CV44" s="21">
        <f t="shared" si="54"/>
        <v>19.561701329835</v>
      </c>
      <c r="CW44" s="3">
        <f t="shared" si="55"/>
        <v>1.8569653368316672</v>
      </c>
      <c r="CX44" s="3">
        <f t="shared" si="56"/>
        <v>117.37020797900998</v>
      </c>
      <c r="CY44" s="3">
        <f t="shared" si="94"/>
        <v>24.599999999999909</v>
      </c>
      <c r="CZ44" s="3">
        <f t="shared" si="58"/>
        <v>19.281969000818361</v>
      </c>
      <c r="DA44" s="4">
        <f t="shared" si="87"/>
        <v>5.3180309991815484</v>
      </c>
      <c r="DB44" s="4">
        <f t="shared" si="78"/>
        <v>0.96493712649402386</v>
      </c>
      <c r="DC44" s="13"/>
      <c r="DD44" s="86" t="s">
        <v>97</v>
      </c>
      <c r="DE44" s="84">
        <v>115.02500000000001</v>
      </c>
      <c r="DF44" s="84">
        <v>117.54</v>
      </c>
      <c r="DG44" s="84">
        <v>686.5</v>
      </c>
      <c r="DH44" s="21">
        <f t="shared" si="59"/>
        <v>19.59</v>
      </c>
      <c r="DI44" s="21">
        <f t="shared" si="60"/>
        <v>18.6105360358155</v>
      </c>
      <c r="DJ44" s="3">
        <f t="shared" si="61"/>
        <v>0.97946396418450021</v>
      </c>
      <c r="DK44" s="3">
        <f t="shared" si="62"/>
        <v>111.66321621489298</v>
      </c>
      <c r="DL44" s="3">
        <f t="shared" si="95"/>
        <v>24</v>
      </c>
      <c r="DM44" s="3">
        <f t="shared" si="64"/>
        <v>18.344405370503338</v>
      </c>
      <c r="DN44" s="4">
        <f t="shared" si="88"/>
        <v>5.6555946294966617</v>
      </c>
      <c r="DO44" s="4">
        <f t="shared" si="79"/>
        <v>0.97860302875616811</v>
      </c>
      <c r="DP44" s="13"/>
      <c r="DQ44" s="11"/>
      <c r="DR44" s="55" t="str">
        <f t="shared" si="70"/>
        <v>13-03-2026 12:10</v>
      </c>
      <c r="DS44" s="5">
        <f t="shared" si="96"/>
        <v>216.90633333333332</v>
      </c>
      <c r="DT44" s="5">
        <f t="shared" si="66"/>
        <v>202.49052853626446</v>
      </c>
      <c r="DU44" s="6">
        <f t="shared" si="89"/>
        <v>14.415804797068859</v>
      </c>
      <c r="DV44" s="5">
        <f t="shared" si="67"/>
        <v>1214.9431712175867</v>
      </c>
      <c r="DW44" s="5">
        <f t="shared" si="97"/>
        <v>253.89999999999975</v>
      </c>
      <c r="DX44" s="5">
        <f t="shared" si="69"/>
        <v>199.5949139781959</v>
      </c>
      <c r="DY44" s="6">
        <f t="shared" si="90"/>
        <v>54.305086021803845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91" t="s">
        <v>98</v>
      </c>
      <c r="B45" s="95">
        <v>1134</v>
      </c>
      <c r="C45" s="96">
        <v>48.5</v>
      </c>
      <c r="D45" s="12"/>
      <c r="E45" s="84">
        <v>352.89800000000002</v>
      </c>
      <c r="F45" s="84">
        <v>358.38099999999997</v>
      </c>
      <c r="G45" s="84">
        <v>932.4</v>
      </c>
      <c r="H45" s="21">
        <f t="shared" si="11"/>
        <v>59.730166666666662</v>
      </c>
      <c r="I45" s="3">
        <f t="shared" si="12"/>
        <v>67.600470803260492</v>
      </c>
      <c r="J45" s="3">
        <f t="shared" si="13"/>
        <v>-7.8703041365938304</v>
      </c>
      <c r="K45" s="3">
        <f t="shared" si="14"/>
        <v>405.6028248195629</v>
      </c>
      <c r="L45" s="3">
        <f t="shared" si="15"/>
        <v>41.299999999999955</v>
      </c>
      <c r="M45" s="3">
        <f t="shared" si="16"/>
        <v>66.633784070773871</v>
      </c>
      <c r="N45" s="4">
        <f t="shared" si="80"/>
        <v>-25.333784070773916</v>
      </c>
      <c r="O45" s="4">
        <f t="shared" si="71"/>
        <v>0.98470063982186573</v>
      </c>
      <c r="P45" s="13"/>
      <c r="Q45" s="86" t="s">
        <v>98</v>
      </c>
      <c r="R45" s="84">
        <v>352.77699999999999</v>
      </c>
      <c r="S45" s="84">
        <v>358.25799999999998</v>
      </c>
      <c r="T45" s="84">
        <v>942.6</v>
      </c>
      <c r="U45" s="21">
        <f t="shared" si="17"/>
        <v>59.709666666666664</v>
      </c>
      <c r="V45" s="3">
        <f t="shared" si="18"/>
        <v>67.600470803260492</v>
      </c>
      <c r="W45" s="3">
        <f t="shared" si="19"/>
        <v>-7.8908041365938288</v>
      </c>
      <c r="X45" s="3">
        <f t="shared" si="20"/>
        <v>405.6028248195629</v>
      </c>
      <c r="Y45" s="3">
        <f t="shared" si="21"/>
        <v>40.899999999999977</v>
      </c>
      <c r="Z45" s="3">
        <f t="shared" si="22"/>
        <v>66.633784070773871</v>
      </c>
      <c r="AA45" s="4">
        <f t="shared" si="81"/>
        <v>-25.733784070773893</v>
      </c>
      <c r="AB45" s="4">
        <f t="shared" si="72"/>
        <v>0.98470096969223297</v>
      </c>
      <c r="AC45" s="13"/>
      <c r="AD45" s="86" t="s">
        <v>98</v>
      </c>
      <c r="AE45" s="84">
        <v>352.79399999999998</v>
      </c>
      <c r="AF45" s="84">
        <v>362.68799999999999</v>
      </c>
      <c r="AG45" s="84">
        <v>925.7</v>
      </c>
      <c r="AH45" s="21">
        <f t="shared" si="23"/>
        <v>60.447999999999993</v>
      </c>
      <c r="AI45" s="21">
        <f t="shared" si="24"/>
        <v>67.600470803260492</v>
      </c>
      <c r="AJ45" s="3">
        <f t="shared" si="25"/>
        <v>-7.1524708032604991</v>
      </c>
      <c r="AK45" s="3">
        <f t="shared" si="26"/>
        <v>405.6028248195629</v>
      </c>
      <c r="AL45" s="3">
        <f t="shared" si="27"/>
        <v>42.100000000000023</v>
      </c>
      <c r="AM45" s="3">
        <f t="shared" si="28"/>
        <v>66.633784070773871</v>
      </c>
      <c r="AN45" s="4">
        <f t="shared" si="82"/>
        <v>-24.533784070773848</v>
      </c>
      <c r="AO45" s="4">
        <f t="shared" si="73"/>
        <v>0.9727203546850185</v>
      </c>
      <c r="AP45" s="13"/>
      <c r="AQ45" s="86" t="s">
        <v>98</v>
      </c>
      <c r="AR45" s="84">
        <v>352.72899999999998</v>
      </c>
      <c r="AS45" s="84">
        <v>358.24599999999998</v>
      </c>
      <c r="AT45" s="84">
        <v>935.2</v>
      </c>
      <c r="AU45" s="21">
        <f t="shared" si="29"/>
        <v>59.707666666666661</v>
      </c>
      <c r="AV45" s="21">
        <f t="shared" si="30"/>
        <v>67.600470803260492</v>
      </c>
      <c r="AW45" s="3">
        <f t="shared" si="31"/>
        <v>-7.8928041365938313</v>
      </c>
      <c r="AX45" s="3">
        <f t="shared" si="32"/>
        <v>405.6028248195629</v>
      </c>
      <c r="AY45" s="3">
        <f t="shared" si="91"/>
        <v>42.200000000000045</v>
      </c>
      <c r="AZ45" s="3">
        <f t="shared" si="34"/>
        <v>66.633784070773871</v>
      </c>
      <c r="BA45" s="4">
        <f t="shared" si="83"/>
        <v>-24.433784070773825</v>
      </c>
      <c r="BB45" s="4">
        <f t="shared" si="74"/>
        <v>0.98459996762001534</v>
      </c>
      <c r="BC45" s="13"/>
      <c r="BD45" s="86" t="s">
        <v>98</v>
      </c>
      <c r="BE45" s="84">
        <v>283.97699999999998</v>
      </c>
      <c r="BF45" s="84">
        <v>288.62400000000002</v>
      </c>
      <c r="BG45" s="84">
        <v>692.9</v>
      </c>
      <c r="BH45" s="21">
        <f t="shared" si="35"/>
        <v>48.103999999999999</v>
      </c>
      <c r="BI45" s="21">
        <f t="shared" si="36"/>
        <v>50.074422817229987</v>
      </c>
      <c r="BJ45" s="3">
        <f t="shared" si="37"/>
        <v>-1.9704228172299878</v>
      </c>
      <c r="BK45" s="3">
        <f t="shared" si="38"/>
        <v>300.44653690337998</v>
      </c>
      <c r="BL45" s="3">
        <f t="shared" si="39"/>
        <v>31.899999999999977</v>
      </c>
      <c r="BM45" s="3">
        <f t="shared" si="40"/>
        <v>49.358358570943601</v>
      </c>
      <c r="BN45" s="4">
        <f t="shared" si="84"/>
        <v>-17.458358570943624</v>
      </c>
      <c r="BO45" s="4">
        <f t="shared" si="75"/>
        <v>0.98389946781972382</v>
      </c>
      <c r="BP45" s="13"/>
      <c r="BQ45" s="86" t="s">
        <v>98</v>
      </c>
      <c r="BR45" s="84">
        <v>281.08800000000002</v>
      </c>
      <c r="BS45" s="84">
        <v>286.64999999999998</v>
      </c>
      <c r="BT45" s="84">
        <v>692.5</v>
      </c>
      <c r="BU45" s="21">
        <f t="shared" si="41"/>
        <v>47.774999999999991</v>
      </c>
      <c r="BV45" s="21">
        <f t="shared" si="42"/>
        <v>50.074422817229987</v>
      </c>
      <c r="BW45" s="3">
        <f t="shared" si="43"/>
        <v>-2.2994228172299955</v>
      </c>
      <c r="BX45" s="3">
        <f t="shared" si="44"/>
        <v>300.44653690337998</v>
      </c>
      <c r="BY45" s="3">
        <f t="shared" si="92"/>
        <v>31.5</v>
      </c>
      <c r="BZ45" s="3">
        <f t="shared" si="46"/>
        <v>49.358358570943601</v>
      </c>
      <c r="CA45" s="4">
        <f t="shared" si="85"/>
        <v>-17.858358570943601</v>
      </c>
      <c r="CB45" s="4">
        <f t="shared" si="76"/>
        <v>0.98059654631083215</v>
      </c>
      <c r="CC45" s="13"/>
      <c r="CD45" s="86" t="s">
        <v>98</v>
      </c>
      <c r="CE45" s="84">
        <v>281.17399999999998</v>
      </c>
      <c r="CF45" s="84">
        <v>287.33199999999999</v>
      </c>
      <c r="CG45" s="84">
        <v>691.4</v>
      </c>
      <c r="CH45" s="21">
        <f t="shared" si="47"/>
        <v>47.888666666666666</v>
      </c>
      <c r="CI45" s="21">
        <f t="shared" si="48"/>
        <v>50.074422817229987</v>
      </c>
      <c r="CJ45" s="3">
        <f t="shared" si="49"/>
        <v>-2.1857561505633214</v>
      </c>
      <c r="CK45" s="3">
        <f t="shared" si="50"/>
        <v>300.44653690337998</v>
      </c>
      <c r="CL45" s="3">
        <f t="shared" si="93"/>
        <v>31.5</v>
      </c>
      <c r="CM45" s="3">
        <f t="shared" si="52"/>
        <v>49.358358570943601</v>
      </c>
      <c r="CN45" s="4">
        <f t="shared" si="86"/>
        <v>-17.858358570943601</v>
      </c>
      <c r="CO45" s="4">
        <f t="shared" si="77"/>
        <v>0.97856834602480747</v>
      </c>
      <c r="CP45" s="13"/>
      <c r="CQ45" s="86" t="s">
        <v>98</v>
      </c>
      <c r="CR45" s="84">
        <v>283.93099999999998</v>
      </c>
      <c r="CS45" s="84">
        <v>292.45100000000002</v>
      </c>
      <c r="CT45" s="84">
        <v>700.2</v>
      </c>
      <c r="CU45" s="21">
        <f t="shared" si="53"/>
        <v>48.741833333333332</v>
      </c>
      <c r="CV45" s="21">
        <f t="shared" si="54"/>
        <v>50.074422817229987</v>
      </c>
      <c r="CW45" s="3">
        <f t="shared" si="55"/>
        <v>-1.3325894838966548</v>
      </c>
      <c r="CX45" s="3">
        <f t="shared" si="56"/>
        <v>300.44653690337998</v>
      </c>
      <c r="CY45" s="3">
        <f t="shared" si="94"/>
        <v>31.800000000000068</v>
      </c>
      <c r="CZ45" s="3">
        <f t="shared" si="58"/>
        <v>49.358358570943601</v>
      </c>
      <c r="DA45" s="4">
        <f t="shared" si="87"/>
        <v>-17.558358570943533</v>
      </c>
      <c r="DB45" s="4">
        <f t="shared" si="78"/>
        <v>0.97086691445746454</v>
      </c>
      <c r="DC45" s="13"/>
      <c r="DD45" s="86" t="s">
        <v>98</v>
      </c>
      <c r="DE45" s="84">
        <v>268.46600000000001</v>
      </c>
      <c r="DF45" s="84">
        <v>272.85899999999998</v>
      </c>
      <c r="DG45" s="84">
        <v>662.5</v>
      </c>
      <c r="DH45" s="21">
        <f t="shared" si="59"/>
        <v>45.476499999999994</v>
      </c>
      <c r="DI45" s="21">
        <f t="shared" si="60"/>
        <v>47.639611432538992</v>
      </c>
      <c r="DJ45" s="3">
        <f t="shared" si="61"/>
        <v>-2.1631114325389973</v>
      </c>
      <c r="DK45" s="3">
        <f t="shared" si="62"/>
        <v>285.83766859523394</v>
      </c>
      <c r="DL45" s="3">
        <f t="shared" si="95"/>
        <v>29.399999999999977</v>
      </c>
      <c r="DM45" s="3">
        <f t="shared" si="64"/>
        <v>46.958364989053685</v>
      </c>
      <c r="DN45" s="4">
        <f t="shared" si="88"/>
        <v>-17.558364989053707</v>
      </c>
      <c r="DO45" s="4">
        <f t="shared" si="79"/>
        <v>0.98390010958040608</v>
      </c>
      <c r="DP45" s="13"/>
      <c r="DQ45" s="11"/>
      <c r="DR45" s="55" t="str">
        <f t="shared" si="70"/>
        <v>13-03-2026 12:00</v>
      </c>
      <c r="DS45" s="5">
        <f t="shared" si="96"/>
        <v>477.58149999999995</v>
      </c>
      <c r="DT45" s="5">
        <f t="shared" si="66"/>
        <v>518.33918591450106</v>
      </c>
      <c r="DU45" s="6">
        <f t="shared" si="89"/>
        <v>-40.75768591450111</v>
      </c>
      <c r="DV45" s="5">
        <f t="shared" si="67"/>
        <v>3110.0351154870059</v>
      </c>
      <c r="DW45" s="5">
        <f t="shared" si="97"/>
        <v>322.60000000000002</v>
      </c>
      <c r="DX45" s="5">
        <f t="shared" si="69"/>
        <v>510.92693555592359</v>
      </c>
      <c r="DY45" s="6">
        <f t="shared" si="90"/>
        <v>-188.32693555592357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91" t="s">
        <v>99</v>
      </c>
      <c r="B46" s="95">
        <v>942</v>
      </c>
      <c r="C46" s="96">
        <v>48.5</v>
      </c>
      <c r="D46" s="12"/>
      <c r="E46" s="84">
        <v>308.38</v>
      </c>
      <c r="F46" s="84">
        <v>313.649</v>
      </c>
      <c r="G46" s="84">
        <v>891.1</v>
      </c>
      <c r="H46" s="21">
        <f t="shared" si="11"/>
        <v>52.274833333333333</v>
      </c>
      <c r="I46" s="3">
        <f t="shared" si="12"/>
        <v>56.154888445036484</v>
      </c>
      <c r="J46" s="3">
        <f t="shared" si="13"/>
        <v>-3.8800551117031503</v>
      </c>
      <c r="K46" s="3">
        <f t="shared" si="14"/>
        <v>336.92933067021892</v>
      </c>
      <c r="L46" s="3">
        <f t="shared" si="15"/>
        <v>55.300000000000068</v>
      </c>
      <c r="M46" s="3">
        <f t="shared" si="16"/>
        <v>55.351873540272464</v>
      </c>
      <c r="N46" s="4">
        <f t="shared" si="80"/>
        <v>-5.1873540272396212E-2</v>
      </c>
      <c r="O46" s="4">
        <f t="shared" si="71"/>
        <v>0.98320096668569001</v>
      </c>
      <c r="P46" s="13"/>
      <c r="Q46" s="86" t="s">
        <v>99</v>
      </c>
      <c r="R46" s="84">
        <v>298.255</v>
      </c>
      <c r="S46" s="84">
        <v>314.49099999999999</v>
      </c>
      <c r="T46" s="84">
        <v>901.7</v>
      </c>
      <c r="U46" s="21">
        <f t="shared" si="17"/>
        <v>52.415166666666664</v>
      </c>
      <c r="V46" s="3">
        <f t="shared" si="18"/>
        <v>56.154888445036484</v>
      </c>
      <c r="W46" s="3">
        <f t="shared" si="19"/>
        <v>-3.7397217783698196</v>
      </c>
      <c r="X46" s="3">
        <f t="shared" si="20"/>
        <v>336.92933067021892</v>
      </c>
      <c r="Y46" s="3">
        <f t="shared" si="21"/>
        <v>55.600000000000023</v>
      </c>
      <c r="Z46" s="3">
        <f t="shared" si="22"/>
        <v>55.351873540272464</v>
      </c>
      <c r="AA46" s="4">
        <f t="shared" si="81"/>
        <v>0.24812645972755831</v>
      </c>
      <c r="AB46" s="4">
        <f t="shared" si="72"/>
        <v>0.94837372134655684</v>
      </c>
      <c r="AC46" s="13"/>
      <c r="AD46" s="86" t="s">
        <v>99</v>
      </c>
      <c r="AE46" s="84">
        <v>301.51499999999999</v>
      </c>
      <c r="AF46" s="84">
        <v>312.57799999999997</v>
      </c>
      <c r="AG46" s="84">
        <v>883.6</v>
      </c>
      <c r="AH46" s="21">
        <f t="shared" si="23"/>
        <v>52.096333333333327</v>
      </c>
      <c r="AI46" s="21">
        <f t="shared" si="24"/>
        <v>56.154888445036484</v>
      </c>
      <c r="AJ46" s="3">
        <f t="shared" si="25"/>
        <v>-4.0585551117031571</v>
      </c>
      <c r="AK46" s="3">
        <f t="shared" si="26"/>
        <v>336.92933067021892</v>
      </c>
      <c r="AL46" s="3">
        <f t="shared" si="27"/>
        <v>53.5</v>
      </c>
      <c r="AM46" s="3">
        <f t="shared" si="28"/>
        <v>55.351873540272464</v>
      </c>
      <c r="AN46" s="4">
        <f t="shared" si="82"/>
        <v>-1.8518735402724644</v>
      </c>
      <c r="AO46" s="4">
        <f t="shared" si="73"/>
        <v>0.96460723403438509</v>
      </c>
      <c r="AP46" s="13"/>
      <c r="AQ46" s="86" t="s">
        <v>99</v>
      </c>
      <c r="AR46" s="84">
        <v>299.50200000000001</v>
      </c>
      <c r="AS46" s="84">
        <v>303.63600000000002</v>
      </c>
      <c r="AT46" s="84">
        <v>893</v>
      </c>
      <c r="AU46" s="21">
        <f t="shared" si="29"/>
        <v>50.606000000000002</v>
      </c>
      <c r="AV46" s="21">
        <f t="shared" si="30"/>
        <v>56.154888445036484</v>
      </c>
      <c r="AW46" s="3">
        <f t="shared" si="31"/>
        <v>-5.5488884450364822</v>
      </c>
      <c r="AX46" s="3">
        <f t="shared" si="32"/>
        <v>336.92933067021892</v>
      </c>
      <c r="AY46" s="3">
        <f t="shared" si="91"/>
        <v>54.299999999999955</v>
      </c>
      <c r="AZ46" s="3">
        <f t="shared" si="34"/>
        <v>55.351873540272464</v>
      </c>
      <c r="BA46" s="4">
        <f t="shared" si="83"/>
        <v>-1.0518735402725099</v>
      </c>
      <c r="BB46" s="4">
        <f t="shared" si="74"/>
        <v>0.98638501363474684</v>
      </c>
      <c r="BC46" s="13"/>
      <c r="BD46" s="86" t="s">
        <v>99</v>
      </c>
      <c r="BE46" s="84">
        <v>230.67400000000001</v>
      </c>
      <c r="BF46" s="84">
        <v>234.37700000000001</v>
      </c>
      <c r="BG46" s="84">
        <v>661</v>
      </c>
      <c r="BH46" s="21">
        <f t="shared" si="35"/>
        <v>39.06283333333333</v>
      </c>
      <c r="BI46" s="21">
        <f t="shared" si="36"/>
        <v>41.596213662989989</v>
      </c>
      <c r="BJ46" s="3">
        <f t="shared" si="37"/>
        <v>-2.5333803296566586</v>
      </c>
      <c r="BK46" s="3">
        <f t="shared" si="38"/>
        <v>249.57728197793995</v>
      </c>
      <c r="BL46" s="3">
        <f t="shared" si="39"/>
        <v>40.299999999999955</v>
      </c>
      <c r="BM46" s="3">
        <f t="shared" si="40"/>
        <v>41.001387807609234</v>
      </c>
      <c r="BN46" s="4">
        <f t="shared" si="84"/>
        <v>-0.70138780760927943</v>
      </c>
      <c r="BO46" s="4">
        <f t="shared" si="75"/>
        <v>0.98420066815429841</v>
      </c>
      <c r="BP46" s="13"/>
      <c r="BQ46" s="86" t="s">
        <v>99</v>
      </c>
      <c r="BR46" s="84">
        <v>220.768</v>
      </c>
      <c r="BS46" s="84">
        <v>226.38</v>
      </c>
      <c r="BT46" s="84">
        <v>661</v>
      </c>
      <c r="BU46" s="21">
        <f t="shared" si="41"/>
        <v>37.729999999999997</v>
      </c>
      <c r="BV46" s="21">
        <f t="shared" si="42"/>
        <v>41.596213662989989</v>
      </c>
      <c r="BW46" s="3">
        <f t="shared" si="43"/>
        <v>-3.8662136629899919</v>
      </c>
      <c r="BX46" s="3">
        <f t="shared" si="44"/>
        <v>249.57728197793995</v>
      </c>
      <c r="BY46" s="3">
        <f t="shared" si="92"/>
        <v>40.100000000000023</v>
      </c>
      <c r="BZ46" s="3">
        <f t="shared" si="46"/>
        <v>41.001387807609234</v>
      </c>
      <c r="CA46" s="4">
        <f t="shared" si="85"/>
        <v>-0.90138780760921122</v>
      </c>
      <c r="CB46" s="4">
        <f t="shared" si="76"/>
        <v>0.97520982418941604</v>
      </c>
      <c r="CC46" s="13"/>
      <c r="CD46" s="86" t="s">
        <v>99</v>
      </c>
      <c r="CE46" s="84">
        <v>223.42099999999999</v>
      </c>
      <c r="CF46" s="84">
        <v>227.571</v>
      </c>
      <c r="CG46" s="84">
        <v>659.9</v>
      </c>
      <c r="CH46" s="21">
        <f t="shared" si="47"/>
        <v>37.9285</v>
      </c>
      <c r="CI46" s="21">
        <f t="shared" si="48"/>
        <v>41.596213662989989</v>
      </c>
      <c r="CJ46" s="3">
        <f t="shared" si="49"/>
        <v>-3.6677136629899891</v>
      </c>
      <c r="CK46" s="3">
        <f t="shared" si="50"/>
        <v>249.57728197793995</v>
      </c>
      <c r="CL46" s="3">
        <f t="shared" si="93"/>
        <v>40</v>
      </c>
      <c r="CM46" s="3">
        <f t="shared" si="52"/>
        <v>41.001387807609234</v>
      </c>
      <c r="CN46" s="4">
        <f t="shared" si="86"/>
        <v>-1.001387807609234</v>
      </c>
      <c r="CO46" s="4">
        <f t="shared" si="77"/>
        <v>0.98176393301431197</v>
      </c>
      <c r="CP46" s="13"/>
      <c r="CQ46" s="86" t="s">
        <v>99</v>
      </c>
      <c r="CR46" s="84">
        <v>222.536</v>
      </c>
      <c r="CS46" s="84">
        <v>229.44900000000001</v>
      </c>
      <c r="CT46" s="84">
        <v>668.4</v>
      </c>
      <c r="CU46" s="21">
        <f t="shared" si="53"/>
        <v>38.241500000000002</v>
      </c>
      <c r="CV46" s="21">
        <f t="shared" si="54"/>
        <v>41.596213662989989</v>
      </c>
      <c r="CW46" s="3">
        <f t="shared" si="55"/>
        <v>-3.3547136629899867</v>
      </c>
      <c r="CX46" s="3">
        <f t="shared" si="56"/>
        <v>249.57728197793995</v>
      </c>
      <c r="CY46" s="3">
        <f t="shared" si="94"/>
        <v>40.5</v>
      </c>
      <c r="CZ46" s="3">
        <f t="shared" si="58"/>
        <v>41.001387807609234</v>
      </c>
      <c r="DA46" s="4">
        <f t="shared" si="87"/>
        <v>-0.50138780760923396</v>
      </c>
      <c r="DB46" s="4">
        <f t="shared" si="78"/>
        <v>0.96987130037611835</v>
      </c>
      <c r="DC46" s="13"/>
      <c r="DD46" s="86" t="s">
        <v>99</v>
      </c>
      <c r="DE46" s="84">
        <v>208.97800000000001</v>
      </c>
      <c r="DF46" s="84">
        <v>212.483</v>
      </c>
      <c r="DG46" s="84">
        <v>633.1</v>
      </c>
      <c r="DH46" s="21">
        <f t="shared" si="59"/>
        <v>35.413833333333329</v>
      </c>
      <c r="DI46" s="21">
        <f t="shared" si="60"/>
        <v>39.573645475706989</v>
      </c>
      <c r="DJ46" s="3">
        <f t="shared" si="61"/>
        <v>-4.15981214237366</v>
      </c>
      <c r="DK46" s="3">
        <f t="shared" si="62"/>
        <v>237.44187285424198</v>
      </c>
      <c r="DL46" s="3">
        <f t="shared" si="95"/>
        <v>38.200000000000045</v>
      </c>
      <c r="DM46" s="3">
        <f t="shared" si="64"/>
        <v>39.007742345404381</v>
      </c>
      <c r="DN46" s="4">
        <f t="shared" si="88"/>
        <v>-0.80774234540433554</v>
      </c>
      <c r="DO46" s="4">
        <f t="shared" si="79"/>
        <v>0.98350456271795861</v>
      </c>
      <c r="DP46" s="13"/>
      <c r="DQ46" s="11"/>
      <c r="DR46" s="55" t="str">
        <f t="shared" si="70"/>
        <v>13-03-2026 11:50</v>
      </c>
      <c r="DS46" s="5">
        <f t="shared" si="96"/>
        <v>395.76899999999995</v>
      </c>
      <c r="DT46" s="5">
        <f t="shared" si="66"/>
        <v>430.57805390781294</v>
      </c>
      <c r="DU46" s="6">
        <f t="shared" si="89"/>
        <v>-34.809053907812995</v>
      </c>
      <c r="DV46" s="5">
        <f t="shared" si="67"/>
        <v>2583.4683234468775</v>
      </c>
      <c r="DW46" s="5">
        <f t="shared" si="97"/>
        <v>417.80000000000007</v>
      </c>
      <c r="DX46" s="5">
        <f t="shared" si="69"/>
        <v>424.42078773693129</v>
      </c>
      <c r="DY46" s="6">
        <f t="shared" si="90"/>
        <v>-6.62078773693122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91" t="s">
        <v>100</v>
      </c>
      <c r="B47" s="95">
        <v>970</v>
      </c>
      <c r="C47" s="96">
        <v>48.22</v>
      </c>
      <c r="D47" s="12"/>
      <c r="E47" s="84">
        <v>318.565</v>
      </c>
      <c r="F47" s="84">
        <v>324.03699999999998</v>
      </c>
      <c r="G47" s="84">
        <v>835.8</v>
      </c>
      <c r="H47" s="21">
        <f t="shared" si="11"/>
        <v>54.006166666666658</v>
      </c>
      <c r="I47" s="3">
        <f t="shared" si="12"/>
        <v>57.885782050599296</v>
      </c>
      <c r="J47" s="3">
        <f t="shared" si="13"/>
        <v>-3.8796153839326379</v>
      </c>
      <c r="K47" s="3">
        <f t="shared" si="14"/>
        <v>347.31469230359573</v>
      </c>
      <c r="L47" s="3">
        <f t="shared" si="15"/>
        <v>51.299999999999955</v>
      </c>
      <c r="M47" s="3">
        <f t="shared" si="16"/>
        <v>57.058015367275729</v>
      </c>
      <c r="N47" s="4">
        <f t="shared" si="80"/>
        <v>-5.7580153672757746</v>
      </c>
      <c r="O47" s="4">
        <f t="shared" si="71"/>
        <v>0.98311303956029716</v>
      </c>
      <c r="P47" s="13"/>
      <c r="Q47" s="86" t="s">
        <v>100</v>
      </c>
      <c r="R47" s="84">
        <v>324.00900000000001</v>
      </c>
      <c r="S47" s="84">
        <v>329.74700000000001</v>
      </c>
      <c r="T47" s="84">
        <v>846.1</v>
      </c>
      <c r="U47" s="21">
        <f t="shared" si="17"/>
        <v>54.957833333333333</v>
      </c>
      <c r="V47" s="3">
        <f t="shared" si="18"/>
        <v>57.885782050599296</v>
      </c>
      <c r="W47" s="3">
        <f t="shared" si="19"/>
        <v>-2.9279487172659628</v>
      </c>
      <c r="X47" s="3">
        <f t="shared" si="20"/>
        <v>347.31469230359573</v>
      </c>
      <c r="Y47" s="3">
        <f t="shared" si="21"/>
        <v>53.600000000000023</v>
      </c>
      <c r="Z47" s="3">
        <f t="shared" si="22"/>
        <v>57.058015367275729</v>
      </c>
      <c r="AA47" s="4">
        <f t="shared" si="81"/>
        <v>-3.4580153672757064</v>
      </c>
      <c r="AB47" s="4"/>
      <c r="AC47" s="13"/>
      <c r="AD47" s="86" t="s">
        <v>100</v>
      </c>
      <c r="AE47" s="84">
        <v>317.25</v>
      </c>
      <c r="AF47" s="84">
        <v>326.44</v>
      </c>
      <c r="AG47" s="84">
        <v>830.1</v>
      </c>
      <c r="AH47" s="21">
        <f t="shared" si="23"/>
        <v>54.406666666666666</v>
      </c>
      <c r="AI47" s="21">
        <f t="shared" si="24"/>
        <v>57.885782050599296</v>
      </c>
      <c r="AJ47" s="3">
        <f t="shared" si="25"/>
        <v>-3.4791153839326299</v>
      </c>
      <c r="AK47" s="3">
        <f t="shared" si="26"/>
        <v>347.31469230359573</v>
      </c>
      <c r="AL47" s="3">
        <f t="shared" si="27"/>
        <v>52.399999999999977</v>
      </c>
      <c r="AM47" s="3">
        <f t="shared" si="28"/>
        <v>57.058015367275729</v>
      </c>
      <c r="AN47" s="4">
        <f t="shared" si="82"/>
        <v>-4.6580153672757518</v>
      </c>
      <c r="AO47" s="4">
        <f t="shared" si="73"/>
        <v>0.97184781276804311</v>
      </c>
      <c r="AP47" s="13"/>
      <c r="AQ47" s="86" t="s">
        <v>100</v>
      </c>
      <c r="AR47" s="84">
        <v>320.91899999999998</v>
      </c>
      <c r="AS47" s="84">
        <v>326.60199999999998</v>
      </c>
      <c r="AT47" s="84">
        <v>838.7</v>
      </c>
      <c r="AU47" s="21">
        <f t="shared" si="29"/>
        <v>54.43366666666666</v>
      </c>
      <c r="AV47" s="21">
        <f t="shared" si="30"/>
        <v>57.885782050599296</v>
      </c>
      <c r="AW47" s="3">
        <f t="shared" si="31"/>
        <v>-3.452115383932636</v>
      </c>
      <c r="AX47" s="3">
        <f t="shared" si="32"/>
        <v>347.31469230359573</v>
      </c>
      <c r="AY47" s="3">
        <f t="shared" si="91"/>
        <v>53.900000000000091</v>
      </c>
      <c r="AZ47" s="3">
        <f t="shared" si="34"/>
        <v>57.058015367275729</v>
      </c>
      <c r="BA47" s="4">
        <f t="shared" si="83"/>
        <v>-3.1580153672756381</v>
      </c>
      <c r="BB47" s="4">
        <f t="shared" si="74"/>
        <v>0.98259961665880802</v>
      </c>
      <c r="BC47" s="13"/>
      <c r="BD47" s="86" t="s">
        <v>100</v>
      </c>
      <c r="BE47" s="84">
        <v>238.83600000000001</v>
      </c>
      <c r="BF47" s="84">
        <v>242.69499999999999</v>
      </c>
      <c r="BG47" s="84">
        <v>620.70000000000005</v>
      </c>
      <c r="BH47" s="21">
        <f t="shared" si="35"/>
        <v>40.449166666666663</v>
      </c>
      <c r="BI47" s="21">
        <f t="shared" si="36"/>
        <v>42.878357074518</v>
      </c>
      <c r="BJ47" s="3">
        <f t="shared" si="37"/>
        <v>-2.4291904078513369</v>
      </c>
      <c r="BK47" s="3">
        <f t="shared" si="38"/>
        <v>257.27014244710801</v>
      </c>
      <c r="BL47" s="3">
        <f t="shared" si="39"/>
        <v>39.600000000000023</v>
      </c>
      <c r="BM47" s="3">
        <f t="shared" si="40"/>
        <v>42.265196568352394</v>
      </c>
      <c r="BN47" s="4">
        <f t="shared" si="84"/>
        <v>-2.6651965683523713</v>
      </c>
      <c r="BO47" s="4">
        <f t="shared" si="75"/>
        <v>0.98409938400049457</v>
      </c>
      <c r="BP47" s="13"/>
      <c r="BQ47" s="86" t="s">
        <v>100</v>
      </c>
      <c r="BR47" s="84">
        <v>237.39599999999999</v>
      </c>
      <c r="BS47" s="84">
        <v>242.298</v>
      </c>
      <c r="BT47" s="84">
        <v>620.9</v>
      </c>
      <c r="BU47" s="21">
        <f t="shared" si="41"/>
        <v>40.382999999999996</v>
      </c>
      <c r="BV47" s="21">
        <f t="shared" si="42"/>
        <v>42.878357074518</v>
      </c>
      <c r="BW47" s="3">
        <f t="shared" si="43"/>
        <v>-2.4953570745180045</v>
      </c>
      <c r="BX47" s="3">
        <f t="shared" si="44"/>
        <v>257.27014244710801</v>
      </c>
      <c r="BY47" s="3">
        <f t="shared" si="92"/>
        <v>39.299999999999955</v>
      </c>
      <c r="BZ47" s="3">
        <f t="shared" si="46"/>
        <v>42.265196568352394</v>
      </c>
      <c r="CA47" s="4">
        <f t="shared" si="85"/>
        <v>-2.9651965683524395</v>
      </c>
      <c r="CB47" s="4">
        <f t="shared" si="76"/>
        <v>0.9797687145581061</v>
      </c>
      <c r="CC47" s="13"/>
      <c r="CD47" s="86" t="s">
        <v>100</v>
      </c>
      <c r="CE47" s="84">
        <v>237.27</v>
      </c>
      <c r="CF47" s="84">
        <v>241.99799999999999</v>
      </c>
      <c r="CG47" s="84">
        <v>619.9</v>
      </c>
      <c r="CH47" s="21">
        <f t="shared" si="47"/>
        <v>40.332999999999998</v>
      </c>
      <c r="CI47" s="21">
        <f t="shared" si="48"/>
        <v>42.878357074518</v>
      </c>
      <c r="CJ47" s="3">
        <f t="shared" si="49"/>
        <v>-2.5453570745180016</v>
      </c>
      <c r="CK47" s="3">
        <f t="shared" si="50"/>
        <v>257.27014244710801</v>
      </c>
      <c r="CL47" s="3">
        <f t="shared" si="93"/>
        <v>39.299999999999955</v>
      </c>
      <c r="CM47" s="3">
        <f t="shared" si="52"/>
        <v>42.265196568352394</v>
      </c>
      <c r="CN47" s="4">
        <f t="shared" si="86"/>
        <v>-2.9651965683524395</v>
      </c>
      <c r="CO47" s="4">
        <f t="shared" si="77"/>
        <v>0.98046264845164022</v>
      </c>
      <c r="CP47" s="13"/>
      <c r="CQ47" s="86" t="s">
        <v>100</v>
      </c>
      <c r="CR47" s="84">
        <v>240.756</v>
      </c>
      <c r="CS47" s="84">
        <v>247.63399999999999</v>
      </c>
      <c r="CT47" s="84">
        <v>627.9</v>
      </c>
      <c r="CU47" s="21">
        <f t="shared" si="53"/>
        <v>41.272333333333329</v>
      </c>
      <c r="CV47" s="21">
        <f t="shared" si="54"/>
        <v>42.878357074518</v>
      </c>
      <c r="CW47" s="3">
        <f t="shared" si="55"/>
        <v>-1.6060237411846714</v>
      </c>
      <c r="CX47" s="3">
        <f t="shared" si="56"/>
        <v>257.27014244710801</v>
      </c>
      <c r="CY47" s="3">
        <f t="shared" si="94"/>
        <v>39.699999999999932</v>
      </c>
      <c r="CZ47" s="3">
        <f t="shared" si="58"/>
        <v>42.265196568352394</v>
      </c>
      <c r="DA47" s="4">
        <f t="shared" si="87"/>
        <v>-2.5651965683524622</v>
      </c>
      <c r="DB47" s="4">
        <f t="shared" si="78"/>
        <v>0.97222513871277783</v>
      </c>
      <c r="DC47" s="13"/>
      <c r="DD47" s="86" t="s">
        <v>100</v>
      </c>
      <c r="DE47" s="84">
        <v>227.65799999999999</v>
      </c>
      <c r="DF47" s="84">
        <v>231.28899999999999</v>
      </c>
      <c r="DG47" s="84">
        <v>594.9</v>
      </c>
      <c r="DH47" s="21">
        <f t="shared" si="59"/>
        <v>38.54816666666666</v>
      </c>
      <c r="DI47" s="21">
        <f t="shared" si="60"/>
        <v>40.793446134197403</v>
      </c>
      <c r="DJ47" s="3">
        <f t="shared" si="61"/>
        <v>-2.245279467530743</v>
      </c>
      <c r="DK47" s="3">
        <f t="shared" si="62"/>
        <v>244.7606768051844</v>
      </c>
      <c r="DL47" s="3">
        <f t="shared" si="95"/>
        <v>37.699999999999932</v>
      </c>
      <c r="DM47" s="3">
        <f t="shared" si="64"/>
        <v>40.210099854478379</v>
      </c>
      <c r="DN47" s="4">
        <f t="shared" si="88"/>
        <v>-2.5100998544784474</v>
      </c>
      <c r="DO47" s="4">
        <f t="shared" si="79"/>
        <v>0.9843010259891305</v>
      </c>
      <c r="DP47" s="13"/>
      <c r="DQ47" s="11"/>
      <c r="DR47" s="55" t="str">
        <f t="shared" si="70"/>
        <v>13-03-2026 11:40</v>
      </c>
      <c r="DS47" s="5">
        <f t="shared" si="96"/>
        <v>418.78999999999991</v>
      </c>
      <c r="DT47" s="5">
        <f t="shared" si="66"/>
        <v>443.85000263466662</v>
      </c>
      <c r="DU47" s="6">
        <f t="shared" si="89"/>
        <v>-25.060002634666716</v>
      </c>
      <c r="DV47" s="5">
        <f t="shared" si="67"/>
        <v>2663.1000158079987</v>
      </c>
      <c r="DW47" s="5">
        <f t="shared" si="97"/>
        <v>406.79999999999984</v>
      </c>
      <c r="DX47" s="5">
        <f t="shared" si="69"/>
        <v>437.50294759699085</v>
      </c>
      <c r="DY47" s="6">
        <f t="shared" si="90"/>
        <v>-30.70294759699101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91" t="s">
        <v>101</v>
      </c>
      <c r="B48" s="95">
        <v>956</v>
      </c>
      <c r="C48" s="96">
        <v>48.5</v>
      </c>
      <c r="D48" s="12"/>
      <c r="E48" s="84">
        <v>314.584</v>
      </c>
      <c r="F48" s="84">
        <v>320.024</v>
      </c>
      <c r="G48" s="84">
        <v>784.5</v>
      </c>
      <c r="H48" s="21">
        <f t="shared" si="11"/>
        <v>53.337333333333333</v>
      </c>
      <c r="I48" s="3">
        <f t="shared" si="12"/>
        <v>56.989462158656984</v>
      </c>
      <c r="J48" s="3">
        <f t="shared" si="13"/>
        <v>-3.6521288253236506</v>
      </c>
      <c r="K48" s="3">
        <f t="shared" si="14"/>
        <v>341.93677295194192</v>
      </c>
      <c r="L48" s="3">
        <f t="shared" si="15"/>
        <v>53.100000000000023</v>
      </c>
      <c r="M48" s="3">
        <f t="shared" si="16"/>
        <v>56.174512849788194</v>
      </c>
      <c r="N48" s="4">
        <f t="shared" si="80"/>
        <v>-3.0745128497881709</v>
      </c>
      <c r="O48" s="4">
        <f t="shared" si="71"/>
        <v>0.98300127490438216</v>
      </c>
      <c r="P48" s="13"/>
      <c r="Q48" s="86" t="s">
        <v>101</v>
      </c>
      <c r="R48" s="84">
        <v>320.404</v>
      </c>
      <c r="S48" s="84">
        <v>326.01100000000002</v>
      </c>
      <c r="T48" s="84">
        <v>792.5</v>
      </c>
      <c r="U48" s="21">
        <f t="shared" si="17"/>
        <v>54.335166666666666</v>
      </c>
      <c r="V48" s="3">
        <f t="shared" si="18"/>
        <v>56.989462158656984</v>
      </c>
      <c r="W48" s="3">
        <f t="shared" si="19"/>
        <v>-2.6542954919903181</v>
      </c>
      <c r="X48" s="3">
        <f t="shared" si="20"/>
        <v>341.93677295194192</v>
      </c>
      <c r="Y48" s="3">
        <f t="shared" si="21"/>
        <v>54.700000000000045</v>
      </c>
      <c r="Z48" s="3">
        <f t="shared" si="22"/>
        <v>56.174512849788194</v>
      </c>
      <c r="AA48" s="4">
        <f t="shared" si="81"/>
        <v>-1.4745128497881481</v>
      </c>
      <c r="AB48" s="4">
        <f t="shared" si="72"/>
        <v>0.98280119382474818</v>
      </c>
      <c r="AC48" s="13"/>
      <c r="AD48" s="86" t="s">
        <v>101</v>
      </c>
      <c r="AE48" s="84">
        <v>312.83100000000002</v>
      </c>
      <c r="AF48" s="84">
        <v>321.36599999999999</v>
      </c>
      <c r="AG48" s="84">
        <v>777.7</v>
      </c>
      <c r="AH48" s="21">
        <f t="shared" si="23"/>
        <v>53.560999999999993</v>
      </c>
      <c r="AI48" s="21">
        <f t="shared" si="24"/>
        <v>56.989462158656984</v>
      </c>
      <c r="AJ48" s="3">
        <f t="shared" si="25"/>
        <v>-3.4284621586569912</v>
      </c>
      <c r="AK48" s="3">
        <f t="shared" si="26"/>
        <v>341.93677295194192</v>
      </c>
      <c r="AL48" s="3">
        <f t="shared" si="27"/>
        <v>52</v>
      </c>
      <c r="AM48" s="3">
        <f t="shared" si="28"/>
        <v>56.174512849788194</v>
      </c>
      <c r="AN48" s="4">
        <f t="shared" si="82"/>
        <v>-4.1745128497881936</v>
      </c>
      <c r="AO48" s="4">
        <f t="shared" si="73"/>
        <v>0.97344149661134038</v>
      </c>
      <c r="AP48" s="13"/>
      <c r="AQ48" s="86" t="s">
        <v>101</v>
      </c>
      <c r="AR48" s="84">
        <v>316.553</v>
      </c>
      <c r="AS48" s="84">
        <v>321.94299999999998</v>
      </c>
      <c r="AT48" s="84">
        <v>784.8</v>
      </c>
      <c r="AU48" s="21">
        <f t="shared" si="29"/>
        <v>53.657166666666662</v>
      </c>
      <c r="AV48" s="21">
        <f t="shared" si="30"/>
        <v>56.989462158656984</v>
      </c>
      <c r="AW48" s="3">
        <f t="shared" si="31"/>
        <v>-3.3322954919903225</v>
      </c>
      <c r="AX48" s="3">
        <f t="shared" si="32"/>
        <v>341.93677295194192</v>
      </c>
      <c r="AY48" s="3">
        <f t="shared" si="91"/>
        <v>51.699999999999932</v>
      </c>
      <c r="AZ48" s="3">
        <f t="shared" si="34"/>
        <v>56.174512849788194</v>
      </c>
      <c r="BA48" s="4">
        <f t="shared" si="83"/>
        <v>-4.4745128497882618</v>
      </c>
      <c r="BB48" s="4">
        <f t="shared" si="74"/>
        <v>0.98325790590259765</v>
      </c>
      <c r="BC48" s="13"/>
      <c r="BD48" s="86" t="s">
        <v>101</v>
      </c>
      <c r="BE48" s="84">
        <v>235.93100000000001</v>
      </c>
      <c r="BF48" s="84">
        <v>239.71899999999999</v>
      </c>
      <c r="BG48" s="84">
        <v>581.1</v>
      </c>
      <c r="BH48" s="21">
        <f t="shared" si="35"/>
        <v>39.953166666666661</v>
      </c>
      <c r="BI48" s="21">
        <f t="shared" si="36"/>
        <v>42.214416413819997</v>
      </c>
      <c r="BJ48" s="3">
        <f t="shared" si="37"/>
        <v>-2.2612497471533359</v>
      </c>
      <c r="BK48" s="3">
        <f t="shared" si="38"/>
        <v>253.28649848291994</v>
      </c>
      <c r="BL48" s="3">
        <f t="shared" si="39"/>
        <v>39.100000000000023</v>
      </c>
      <c r="BM48" s="3">
        <f t="shared" si="40"/>
        <v>41.610750259102375</v>
      </c>
      <c r="BN48" s="4">
        <f t="shared" si="84"/>
        <v>-2.5107502591023518</v>
      </c>
      <c r="BO48" s="4">
        <f t="shared" si="75"/>
        <v>0.98419816535193294</v>
      </c>
      <c r="BP48" s="13"/>
      <c r="BQ48" s="86" t="s">
        <v>101</v>
      </c>
      <c r="BR48" s="84">
        <v>234.07499999999999</v>
      </c>
      <c r="BS48" s="84">
        <v>238.297</v>
      </c>
      <c r="BT48" s="84">
        <v>581.6</v>
      </c>
      <c r="BU48" s="21">
        <f t="shared" si="41"/>
        <v>39.716166666666666</v>
      </c>
      <c r="BV48" s="21">
        <f t="shared" si="42"/>
        <v>42.214416413819997</v>
      </c>
      <c r="BW48" s="3">
        <f t="shared" si="43"/>
        <v>-2.4982497471533307</v>
      </c>
      <c r="BX48" s="3">
        <f t="shared" si="44"/>
        <v>253.28649848291994</v>
      </c>
      <c r="BY48" s="3">
        <f t="shared" si="92"/>
        <v>38.800000000000068</v>
      </c>
      <c r="BZ48" s="3">
        <f t="shared" si="46"/>
        <v>41.610750259102375</v>
      </c>
      <c r="CA48" s="4">
        <f t="shared" si="85"/>
        <v>-2.8107502591023064</v>
      </c>
      <c r="CB48" s="4">
        <f t="shared" si="76"/>
        <v>0.98228261371313941</v>
      </c>
      <c r="CC48" s="13"/>
      <c r="CD48" s="86" t="s">
        <v>101</v>
      </c>
      <c r="CE48" s="84">
        <v>234.03</v>
      </c>
      <c r="CF48" s="84">
        <v>238.994</v>
      </c>
      <c r="CG48" s="84">
        <v>580.6</v>
      </c>
      <c r="CH48" s="21">
        <f t="shared" si="47"/>
        <v>39.832333333333331</v>
      </c>
      <c r="CI48" s="21">
        <f t="shared" si="48"/>
        <v>42.214416413819997</v>
      </c>
      <c r="CJ48" s="3">
        <f t="shared" si="49"/>
        <v>-2.3820830804866659</v>
      </c>
      <c r="CK48" s="3">
        <f t="shared" si="50"/>
        <v>253.28649848291994</v>
      </c>
      <c r="CL48" s="3">
        <f t="shared" si="93"/>
        <v>38.800000000000068</v>
      </c>
      <c r="CM48" s="3">
        <f t="shared" si="52"/>
        <v>41.610750259102375</v>
      </c>
      <c r="CN48" s="4">
        <f t="shared" si="86"/>
        <v>-2.8107502591023064</v>
      </c>
      <c r="CO48" s="4">
        <f t="shared" si="77"/>
        <v>0.97922960409047921</v>
      </c>
      <c r="CP48" s="13"/>
      <c r="CQ48" s="86" t="s">
        <v>101</v>
      </c>
      <c r="CR48" s="84">
        <v>236.40299999999999</v>
      </c>
      <c r="CS48" s="84">
        <v>243.571</v>
      </c>
      <c r="CT48" s="84">
        <v>588.20000000000005</v>
      </c>
      <c r="CU48" s="21">
        <f t="shared" si="53"/>
        <v>40.595166666666664</v>
      </c>
      <c r="CV48" s="21">
        <f t="shared" si="54"/>
        <v>42.214416413819997</v>
      </c>
      <c r="CW48" s="3">
        <f t="shared" si="55"/>
        <v>-1.6192497471533329</v>
      </c>
      <c r="CX48" s="3">
        <f t="shared" si="56"/>
        <v>253.28649848291994</v>
      </c>
      <c r="CY48" s="3">
        <f t="shared" si="94"/>
        <v>39.300000000000068</v>
      </c>
      <c r="CZ48" s="3">
        <f t="shared" si="58"/>
        <v>41.610750259102375</v>
      </c>
      <c r="DA48" s="4">
        <f t="shared" si="87"/>
        <v>-2.3107502591023064</v>
      </c>
      <c r="DB48" s="4">
        <f t="shared" si="78"/>
        <v>0.97057120921620388</v>
      </c>
      <c r="DC48" s="13"/>
      <c r="DD48" s="86" t="s">
        <v>101</v>
      </c>
      <c r="DE48" s="84">
        <v>224.16800000000001</v>
      </c>
      <c r="DF48" s="84">
        <v>227.62799999999999</v>
      </c>
      <c r="DG48" s="84">
        <v>557.20000000000005</v>
      </c>
      <c r="DH48" s="21">
        <f t="shared" si="59"/>
        <v>37.937999999999995</v>
      </c>
      <c r="DI48" s="21">
        <f t="shared" si="60"/>
        <v>40.161788826725996</v>
      </c>
      <c r="DJ48" s="3">
        <f t="shared" si="61"/>
        <v>-2.2237888267260004</v>
      </c>
      <c r="DK48" s="3">
        <f t="shared" si="62"/>
        <v>240.97073296035597</v>
      </c>
      <c r="DL48" s="3">
        <f t="shared" si="95"/>
        <v>37.600000000000023</v>
      </c>
      <c r="DM48" s="3">
        <f t="shared" si="64"/>
        <v>39.587475246503814</v>
      </c>
      <c r="DN48" s="4">
        <f t="shared" si="88"/>
        <v>-1.9874752465037915</v>
      </c>
      <c r="DO48" s="4">
        <f t="shared" si="79"/>
        <v>0.98479976101358369</v>
      </c>
      <c r="DP48" s="13"/>
      <c r="DQ48" s="11"/>
      <c r="DR48" s="55" t="str">
        <f t="shared" si="70"/>
        <v>13-03-2026 11:30</v>
      </c>
      <c r="DS48" s="5">
        <f t="shared" si="96"/>
        <v>412.92549999999994</v>
      </c>
      <c r="DT48" s="5">
        <f t="shared" si="66"/>
        <v>436.97730311663395</v>
      </c>
      <c r="DU48" s="6">
        <f t="shared" si="89"/>
        <v>-24.051803116634005</v>
      </c>
      <c r="DV48" s="5">
        <f t="shared" si="67"/>
        <v>2621.8638186998037</v>
      </c>
      <c r="DW48" s="5">
        <f t="shared" si="97"/>
        <v>405.10000000000025</v>
      </c>
      <c r="DX48" s="5">
        <f t="shared" si="69"/>
        <v>430.72852768206604</v>
      </c>
      <c r="DY48" s="6">
        <f t="shared" si="90"/>
        <v>-25.628527682065794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91" t="s">
        <v>102</v>
      </c>
      <c r="B49" s="95">
        <v>943</v>
      </c>
      <c r="C49" s="96">
        <v>48.79</v>
      </c>
      <c r="D49" s="12"/>
      <c r="E49" s="84">
        <v>312.71199999999999</v>
      </c>
      <c r="F49" s="84">
        <v>318.08800000000002</v>
      </c>
      <c r="G49" s="84">
        <v>731.4</v>
      </c>
      <c r="H49" s="21">
        <f t="shared" si="11"/>
        <v>53.01466666666667</v>
      </c>
      <c r="I49" s="3">
        <f t="shared" si="12"/>
        <v>56.152329544663061</v>
      </c>
      <c r="J49" s="3">
        <f t="shared" si="13"/>
        <v>-3.1376628779963909</v>
      </c>
      <c r="K49" s="3">
        <f t="shared" si="14"/>
        <v>336.91397726797834</v>
      </c>
      <c r="L49" s="3">
        <f t="shared" si="15"/>
        <v>50.799999999999955</v>
      </c>
      <c r="M49" s="3">
        <f t="shared" si="16"/>
        <v>55.349351232174378</v>
      </c>
      <c r="N49" s="4">
        <f t="shared" si="80"/>
        <v>-4.5493512321744234</v>
      </c>
      <c r="O49" s="4">
        <f t="shared" si="71"/>
        <v>0.9830990166243303</v>
      </c>
      <c r="P49" s="13"/>
      <c r="Q49" s="86" t="s">
        <v>102</v>
      </c>
      <c r="R49" s="84">
        <v>317.28699999999998</v>
      </c>
      <c r="S49" s="84">
        <v>322.80700000000002</v>
      </c>
      <c r="T49" s="84">
        <v>737.8</v>
      </c>
      <c r="U49" s="21">
        <f t="shared" si="17"/>
        <v>53.801166666666667</v>
      </c>
      <c r="V49" s="3">
        <f t="shared" si="18"/>
        <v>56.152329544663061</v>
      </c>
      <c r="W49" s="3">
        <f t="shared" si="19"/>
        <v>-2.3511628779963942</v>
      </c>
      <c r="X49" s="3">
        <f t="shared" si="20"/>
        <v>336.91397726797834</v>
      </c>
      <c r="Y49" s="3">
        <f t="shared" si="21"/>
        <v>50</v>
      </c>
      <c r="Z49" s="3">
        <f t="shared" si="22"/>
        <v>55.349351232174378</v>
      </c>
      <c r="AA49" s="4">
        <f t="shared" si="81"/>
        <v>-5.3493512321743779</v>
      </c>
      <c r="AB49" s="4">
        <f t="shared" si="72"/>
        <v>0.98289999907065195</v>
      </c>
      <c r="AC49" s="13"/>
      <c r="AD49" s="86" t="s">
        <v>102</v>
      </c>
      <c r="AE49" s="84">
        <v>310.96100000000001</v>
      </c>
      <c r="AF49" s="84">
        <v>319.74799999999999</v>
      </c>
      <c r="AG49" s="84">
        <v>725.7</v>
      </c>
      <c r="AH49" s="21">
        <f t="shared" si="23"/>
        <v>53.291333333333327</v>
      </c>
      <c r="AI49" s="21">
        <f t="shared" si="24"/>
        <v>56.152329544663061</v>
      </c>
      <c r="AJ49" s="3">
        <f t="shared" si="25"/>
        <v>-2.8609962113297343</v>
      </c>
      <c r="AK49" s="3">
        <f t="shared" si="26"/>
        <v>336.91397726797834</v>
      </c>
      <c r="AL49" s="3">
        <f t="shared" si="27"/>
        <v>50.600000000000023</v>
      </c>
      <c r="AM49" s="3">
        <f t="shared" si="28"/>
        <v>55.349351232174378</v>
      </c>
      <c r="AN49" s="4">
        <f t="shared" si="82"/>
        <v>-4.7493512321743552</v>
      </c>
      <c r="AO49" s="4">
        <f t="shared" si="73"/>
        <v>0.97251898369966361</v>
      </c>
      <c r="AP49" s="13"/>
      <c r="AQ49" s="86" t="s">
        <v>102</v>
      </c>
      <c r="AR49" s="84">
        <v>313.94600000000003</v>
      </c>
      <c r="AS49" s="84">
        <v>319.40800000000002</v>
      </c>
      <c r="AT49" s="84">
        <v>733.1</v>
      </c>
      <c r="AU49" s="21">
        <f t="shared" si="29"/>
        <v>53.234666666666669</v>
      </c>
      <c r="AV49" s="21">
        <f t="shared" si="30"/>
        <v>56.152329544663061</v>
      </c>
      <c r="AW49" s="3">
        <f t="shared" si="31"/>
        <v>-2.917662877996392</v>
      </c>
      <c r="AX49" s="3">
        <f t="shared" si="32"/>
        <v>336.91397726797834</v>
      </c>
      <c r="AY49" s="3">
        <f t="shared" si="91"/>
        <v>51.800000000000068</v>
      </c>
      <c r="AZ49" s="3">
        <f t="shared" si="34"/>
        <v>55.349351232174378</v>
      </c>
      <c r="BA49" s="4">
        <f t="shared" si="83"/>
        <v>-3.5493512321743097</v>
      </c>
      <c r="BB49" s="4">
        <f t="shared" si="74"/>
        <v>0.98289961428642991</v>
      </c>
      <c r="BC49" s="13"/>
      <c r="BD49" s="86" t="s">
        <v>102</v>
      </c>
      <c r="BE49" s="84">
        <v>234.36699999999999</v>
      </c>
      <c r="BF49" s="84">
        <v>238.08099999999999</v>
      </c>
      <c r="BG49" s="84">
        <v>542</v>
      </c>
      <c r="BH49" s="21">
        <f t="shared" si="35"/>
        <v>39.680166666666665</v>
      </c>
      <c r="BI49" s="21">
        <f t="shared" si="36"/>
        <v>41.594318181231891</v>
      </c>
      <c r="BJ49" s="3">
        <f t="shared" si="37"/>
        <v>-1.9141515145652264</v>
      </c>
      <c r="BK49" s="3">
        <f t="shared" si="38"/>
        <v>249.56590908739133</v>
      </c>
      <c r="BL49" s="3">
        <f t="shared" si="39"/>
        <v>38.600000000000023</v>
      </c>
      <c r="BM49" s="3">
        <f t="shared" si="40"/>
        <v>40.999519431240273</v>
      </c>
      <c r="BN49" s="4">
        <f t="shared" si="84"/>
        <v>-2.3995194312402504</v>
      </c>
      <c r="BO49" s="4">
        <f t="shared" si="75"/>
        <v>0.98440026713597473</v>
      </c>
      <c r="BP49" s="13"/>
      <c r="BQ49" s="86" t="s">
        <v>102</v>
      </c>
      <c r="BR49" s="84">
        <v>232.434</v>
      </c>
      <c r="BS49" s="84">
        <v>236.82400000000001</v>
      </c>
      <c r="BT49" s="84">
        <v>542.79999999999995</v>
      </c>
      <c r="BU49" s="21">
        <f t="shared" si="41"/>
        <v>39.470666666666666</v>
      </c>
      <c r="BV49" s="21">
        <f t="shared" si="42"/>
        <v>41.594318181231891</v>
      </c>
      <c r="BW49" s="3">
        <f t="shared" si="43"/>
        <v>-2.1236515145652248</v>
      </c>
      <c r="BX49" s="3">
        <f t="shared" si="44"/>
        <v>249.56590908739133</v>
      </c>
      <c r="BY49" s="3">
        <f t="shared" si="92"/>
        <v>38.299999999999955</v>
      </c>
      <c r="BZ49" s="3">
        <f t="shared" si="46"/>
        <v>40.999519431240273</v>
      </c>
      <c r="CA49" s="4">
        <f t="shared" si="85"/>
        <v>-2.6995194312403186</v>
      </c>
      <c r="CB49" s="4">
        <f t="shared" si="76"/>
        <v>0.98146302739587199</v>
      </c>
      <c r="CC49" s="13"/>
      <c r="CD49" s="86" t="s">
        <v>102</v>
      </c>
      <c r="CE49" s="84">
        <v>232.875</v>
      </c>
      <c r="CF49" s="84">
        <v>237.29</v>
      </c>
      <c r="CG49" s="84">
        <v>541.79999999999995</v>
      </c>
      <c r="CH49" s="21">
        <f t="shared" si="47"/>
        <v>39.548333333333332</v>
      </c>
      <c r="CI49" s="21">
        <f t="shared" si="48"/>
        <v>41.594318181231891</v>
      </c>
      <c r="CJ49" s="3">
        <f t="shared" si="49"/>
        <v>-2.0459848478985592</v>
      </c>
      <c r="CK49" s="3">
        <f t="shared" si="50"/>
        <v>249.56590908739133</v>
      </c>
      <c r="CL49" s="3">
        <f t="shared" si="93"/>
        <v>38.399999999999977</v>
      </c>
      <c r="CM49" s="3">
        <f t="shared" si="52"/>
        <v>40.999519431240273</v>
      </c>
      <c r="CN49" s="4">
        <f t="shared" si="86"/>
        <v>-2.5995194312402958</v>
      </c>
      <c r="CO49" s="4">
        <f t="shared" si="77"/>
        <v>0.98139407476084117</v>
      </c>
      <c r="CP49" s="13"/>
      <c r="CQ49" s="86" t="s">
        <v>102</v>
      </c>
      <c r="CR49" s="84">
        <v>235.41499999999999</v>
      </c>
      <c r="CS49" s="84">
        <v>242.303</v>
      </c>
      <c r="CT49" s="84">
        <v>548.9</v>
      </c>
      <c r="CU49" s="21">
        <f t="shared" si="53"/>
        <v>40.383833333333328</v>
      </c>
      <c r="CV49" s="21">
        <f t="shared" si="54"/>
        <v>41.594318181231891</v>
      </c>
      <c r="CW49" s="3">
        <f t="shared" si="55"/>
        <v>-1.210484847898563</v>
      </c>
      <c r="CX49" s="3">
        <f t="shared" si="56"/>
        <v>249.56590908739133</v>
      </c>
      <c r="CY49" s="3">
        <f t="shared" si="94"/>
        <v>38.799999999999955</v>
      </c>
      <c r="CZ49" s="3">
        <f t="shared" si="58"/>
        <v>40.999519431240273</v>
      </c>
      <c r="DA49" s="4">
        <f t="shared" si="87"/>
        <v>-2.1995194312403186</v>
      </c>
      <c r="DB49" s="4">
        <f t="shared" si="78"/>
        <v>0.97157278283801685</v>
      </c>
      <c r="DC49" s="13"/>
      <c r="DD49" s="86" t="s">
        <v>102</v>
      </c>
      <c r="DE49" s="84">
        <v>222.63399999999999</v>
      </c>
      <c r="DF49" s="84">
        <v>226.07</v>
      </c>
      <c r="DG49" s="84">
        <v>519.6</v>
      </c>
      <c r="DH49" s="21">
        <f t="shared" si="59"/>
        <v>37.678333333333327</v>
      </c>
      <c r="DI49" s="21">
        <f t="shared" si="60"/>
        <v>39.571842159575667</v>
      </c>
      <c r="DJ49" s="3">
        <f t="shared" si="61"/>
        <v>-1.8935088262423392</v>
      </c>
      <c r="DK49" s="3">
        <f t="shared" si="62"/>
        <v>237.43105295745403</v>
      </c>
      <c r="DL49" s="3">
        <f t="shared" si="95"/>
        <v>36.200000000000045</v>
      </c>
      <c r="DM49" s="3">
        <f t="shared" si="64"/>
        <v>39.005964816693734</v>
      </c>
      <c r="DN49" s="4">
        <f t="shared" si="88"/>
        <v>-2.8059648166936881</v>
      </c>
      <c r="DO49" s="4">
        <f t="shared" si="79"/>
        <v>0.98480116777989113</v>
      </c>
      <c r="DP49" s="13"/>
      <c r="DQ49" s="11"/>
      <c r="DR49" s="55" t="str">
        <f t="shared" si="70"/>
        <v>13-03-2026 11:20</v>
      </c>
      <c r="DS49" s="5">
        <f t="shared" si="96"/>
        <v>410.10316666666665</v>
      </c>
      <c r="DT49" s="5">
        <f t="shared" si="66"/>
        <v>430.55843306315541</v>
      </c>
      <c r="DU49" s="6">
        <f t="shared" si="89"/>
        <v>-20.455266396488753</v>
      </c>
      <c r="DV49" s="5">
        <f t="shared" si="67"/>
        <v>2583.3505983789332</v>
      </c>
      <c r="DW49" s="5">
        <f t="shared" si="97"/>
        <v>393.5</v>
      </c>
      <c r="DX49" s="5">
        <f t="shared" si="69"/>
        <v>424.40144747035237</v>
      </c>
      <c r="DY49" s="6">
        <f t="shared" si="90"/>
        <v>-30.901447470352366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91" t="s">
        <v>103</v>
      </c>
      <c r="B50" s="95">
        <v>920</v>
      </c>
      <c r="C50" s="96">
        <v>48.79</v>
      </c>
      <c r="D50" s="12"/>
      <c r="E50" s="84">
        <v>305.75400000000002</v>
      </c>
      <c r="F50" s="84">
        <v>311.01</v>
      </c>
      <c r="G50" s="84">
        <v>680.6</v>
      </c>
      <c r="H50" s="21">
        <f t="shared" si="11"/>
        <v>51.834999999999994</v>
      </c>
      <c r="I50" s="3">
        <f t="shared" si="12"/>
        <v>54.782760531378592</v>
      </c>
      <c r="J50" s="3">
        <f t="shared" si="13"/>
        <v>-2.9477605313785986</v>
      </c>
      <c r="K50" s="3">
        <f t="shared" si="14"/>
        <v>328.69656318827157</v>
      </c>
      <c r="L50" s="3">
        <f t="shared" si="15"/>
        <v>51.600000000000023</v>
      </c>
      <c r="M50" s="3">
        <f t="shared" si="16"/>
        <v>53.999367055779878</v>
      </c>
      <c r="N50" s="4">
        <f t="shared" si="80"/>
        <v>-2.3993670557798552</v>
      </c>
      <c r="O50" s="4">
        <f t="shared" si="71"/>
        <v>0.9831002218578182</v>
      </c>
      <c r="P50" s="13"/>
      <c r="Q50" s="86" t="s">
        <v>103</v>
      </c>
      <c r="R50" s="84">
        <v>310.21499999999997</v>
      </c>
      <c r="S50" s="84">
        <v>315.58</v>
      </c>
      <c r="T50" s="84">
        <v>687.8</v>
      </c>
      <c r="U50" s="21">
        <f t="shared" si="17"/>
        <v>52.596666666666664</v>
      </c>
      <c r="V50" s="3">
        <f t="shared" si="18"/>
        <v>54.782760531378592</v>
      </c>
      <c r="W50" s="3">
        <f t="shared" si="19"/>
        <v>-2.1860938647119283</v>
      </c>
      <c r="X50" s="3">
        <f t="shared" si="20"/>
        <v>328.69656318827157</v>
      </c>
      <c r="Y50" s="3">
        <f t="shared" si="21"/>
        <v>51.799999999999955</v>
      </c>
      <c r="Z50" s="3">
        <f t="shared" si="22"/>
        <v>53.999367055779878</v>
      </c>
      <c r="AA50" s="4">
        <f t="shared" si="81"/>
        <v>-2.1993670557799234</v>
      </c>
      <c r="AB50" s="4">
        <f t="shared" si="72"/>
        <v>0.98299955637239367</v>
      </c>
      <c r="AC50" s="13"/>
      <c r="AD50" s="86" t="s">
        <v>103</v>
      </c>
      <c r="AE50" s="84">
        <v>303.34100000000001</v>
      </c>
      <c r="AF50" s="84">
        <v>311.89499999999998</v>
      </c>
      <c r="AG50" s="84">
        <v>675.1</v>
      </c>
      <c r="AH50" s="21">
        <f t="shared" si="23"/>
        <v>51.982499999999995</v>
      </c>
      <c r="AI50" s="21">
        <f t="shared" si="24"/>
        <v>54.782760531378592</v>
      </c>
      <c r="AJ50" s="3">
        <f t="shared" si="25"/>
        <v>-2.8002605313785978</v>
      </c>
      <c r="AK50" s="3">
        <f t="shared" si="26"/>
        <v>328.69656318827157</v>
      </c>
      <c r="AL50" s="3">
        <f t="shared" si="27"/>
        <v>50.700000000000045</v>
      </c>
      <c r="AM50" s="3">
        <f t="shared" si="28"/>
        <v>53.999367055779878</v>
      </c>
      <c r="AN50" s="4">
        <f t="shared" si="82"/>
        <v>-3.2993670557798325</v>
      </c>
      <c r="AO50" s="4">
        <f t="shared" si="73"/>
        <v>0.97257410346430695</v>
      </c>
      <c r="AP50" s="13"/>
      <c r="AQ50" s="86" t="s">
        <v>103</v>
      </c>
      <c r="AR50" s="84">
        <v>306.76499999999999</v>
      </c>
      <c r="AS50" s="84">
        <v>312.10199999999998</v>
      </c>
      <c r="AT50" s="84">
        <v>681.3</v>
      </c>
      <c r="AU50" s="21">
        <f t="shared" si="29"/>
        <v>52.016999999999996</v>
      </c>
      <c r="AV50" s="21">
        <f t="shared" si="30"/>
        <v>54.782760531378592</v>
      </c>
      <c r="AW50" s="3">
        <f t="shared" si="31"/>
        <v>-2.7657605313785965</v>
      </c>
      <c r="AX50" s="3">
        <f t="shared" si="32"/>
        <v>328.69656318827157</v>
      </c>
      <c r="AY50" s="3">
        <f t="shared" si="91"/>
        <v>50.399999999999977</v>
      </c>
      <c r="AZ50" s="3">
        <f t="shared" si="34"/>
        <v>53.999367055779878</v>
      </c>
      <c r="BA50" s="4">
        <f t="shared" si="83"/>
        <v>-3.5993670557799007</v>
      </c>
      <c r="BB50" s="4">
        <f t="shared" si="74"/>
        <v>0.98289982121229602</v>
      </c>
      <c r="BC50" s="13"/>
      <c r="BD50" s="86" t="s">
        <v>103</v>
      </c>
      <c r="BE50" s="84">
        <v>227.63900000000001</v>
      </c>
      <c r="BF50" s="84">
        <v>231.27</v>
      </c>
      <c r="BG50" s="84">
        <v>503.4</v>
      </c>
      <c r="BH50" s="21">
        <f t="shared" si="35"/>
        <v>38.545000000000002</v>
      </c>
      <c r="BI50" s="21">
        <f t="shared" si="36"/>
        <v>40.579822615835987</v>
      </c>
      <c r="BJ50" s="3">
        <f t="shared" si="37"/>
        <v>-2.034822615835985</v>
      </c>
      <c r="BK50" s="3">
        <f t="shared" si="38"/>
        <v>243.47893569501599</v>
      </c>
      <c r="BL50" s="3">
        <f t="shared" si="39"/>
        <v>37.5</v>
      </c>
      <c r="BM50" s="3">
        <f t="shared" si="40"/>
        <v>39.999531152429533</v>
      </c>
      <c r="BN50" s="4">
        <f t="shared" si="84"/>
        <v>-2.4995311524295332</v>
      </c>
      <c r="BO50" s="4">
        <f t="shared" si="75"/>
        <v>0.984299736239028</v>
      </c>
      <c r="BP50" s="13"/>
      <c r="BQ50" s="86" t="s">
        <v>103</v>
      </c>
      <c r="BR50" s="84">
        <v>226.739</v>
      </c>
      <c r="BS50" s="84">
        <v>230.85900000000001</v>
      </c>
      <c r="BT50" s="84">
        <v>504.5</v>
      </c>
      <c r="BU50" s="21">
        <f t="shared" si="41"/>
        <v>38.476500000000001</v>
      </c>
      <c r="BV50" s="21">
        <f t="shared" si="42"/>
        <v>40.579822615835987</v>
      </c>
      <c r="BW50" s="3">
        <f t="shared" si="43"/>
        <v>-2.1033226158359852</v>
      </c>
      <c r="BX50" s="3">
        <f t="shared" si="44"/>
        <v>243.47893569501599</v>
      </c>
      <c r="BY50" s="3">
        <f t="shared" si="92"/>
        <v>37.300000000000011</v>
      </c>
      <c r="BZ50" s="3">
        <f t="shared" si="46"/>
        <v>39.999531152429533</v>
      </c>
      <c r="CA50" s="4">
        <f t="shared" si="85"/>
        <v>-2.6995311524295218</v>
      </c>
      <c r="CB50" s="4">
        <f t="shared" si="76"/>
        <v>0.98215360891279957</v>
      </c>
      <c r="CC50" s="13"/>
      <c r="CD50" s="86" t="s">
        <v>103</v>
      </c>
      <c r="CE50" s="84">
        <v>226.797</v>
      </c>
      <c r="CF50" s="84">
        <v>231.298</v>
      </c>
      <c r="CG50" s="84">
        <v>503.4</v>
      </c>
      <c r="CH50" s="21">
        <f t="shared" si="47"/>
        <v>38.549666666666667</v>
      </c>
      <c r="CI50" s="21">
        <f t="shared" si="48"/>
        <v>40.579822615835987</v>
      </c>
      <c r="CJ50" s="3">
        <f t="shared" si="49"/>
        <v>-2.0301559491693197</v>
      </c>
      <c r="CK50" s="3">
        <f t="shared" si="50"/>
        <v>243.47893569501599</v>
      </c>
      <c r="CL50" s="3">
        <f t="shared" si="93"/>
        <v>37.799999999999955</v>
      </c>
      <c r="CM50" s="3">
        <f t="shared" si="52"/>
        <v>39.999531152429533</v>
      </c>
      <c r="CN50" s="4">
        <f t="shared" si="86"/>
        <v>-2.1995311524295786</v>
      </c>
      <c r="CO50" s="4">
        <f t="shared" si="77"/>
        <v>0.98054025542806245</v>
      </c>
      <c r="CP50" s="13"/>
      <c r="CQ50" s="86" t="s">
        <v>103</v>
      </c>
      <c r="CR50" s="84">
        <v>229.65799999999999</v>
      </c>
      <c r="CS50" s="84">
        <v>236.55500000000001</v>
      </c>
      <c r="CT50" s="84">
        <v>510.1</v>
      </c>
      <c r="CU50" s="21">
        <f t="shared" si="53"/>
        <v>39.42583333333333</v>
      </c>
      <c r="CV50" s="21">
        <f t="shared" si="54"/>
        <v>40.579822615835987</v>
      </c>
      <c r="CW50" s="3">
        <f t="shared" si="55"/>
        <v>-1.153989282502657</v>
      </c>
      <c r="CX50" s="3">
        <f t="shared" si="56"/>
        <v>243.47893569501599</v>
      </c>
      <c r="CY50" s="3">
        <f t="shared" si="94"/>
        <v>38.100000000000023</v>
      </c>
      <c r="CZ50" s="3">
        <f t="shared" si="58"/>
        <v>39.999531152429533</v>
      </c>
      <c r="DA50" s="4">
        <f t="shared" si="87"/>
        <v>-1.8995311524295104</v>
      </c>
      <c r="DB50" s="4">
        <f t="shared" si="78"/>
        <v>0.97084398976982089</v>
      </c>
      <c r="DC50" s="13"/>
      <c r="DD50" s="86" t="s">
        <v>103</v>
      </c>
      <c r="DE50" s="84">
        <v>216.94399999999999</v>
      </c>
      <c r="DF50" s="84">
        <v>220.33699999999999</v>
      </c>
      <c r="DG50" s="84">
        <v>483.4</v>
      </c>
      <c r="DH50" s="21">
        <f t="shared" si="59"/>
        <v>36.722833333333327</v>
      </c>
      <c r="DI50" s="21">
        <f t="shared" si="60"/>
        <v>38.606675277634793</v>
      </c>
      <c r="DJ50" s="3">
        <f t="shared" si="61"/>
        <v>-1.8838419443014658</v>
      </c>
      <c r="DK50" s="3">
        <f t="shared" si="62"/>
        <v>231.64005166580881</v>
      </c>
      <c r="DL50" s="3">
        <f t="shared" si="95"/>
        <v>36</v>
      </c>
      <c r="DM50" s="3">
        <f t="shared" si="64"/>
        <v>38.054599821164615</v>
      </c>
      <c r="DN50" s="4">
        <f t="shared" si="88"/>
        <v>-2.054599821164615</v>
      </c>
      <c r="DO50" s="4">
        <f t="shared" si="79"/>
        <v>0.98460086140775271</v>
      </c>
      <c r="DP50" s="13"/>
      <c r="DQ50" s="11"/>
      <c r="DR50" s="55" t="str">
        <f t="shared" si="70"/>
        <v>13-03-2026 11:10</v>
      </c>
      <c r="DS50" s="5">
        <f t="shared" si="96"/>
        <v>400.15099999999995</v>
      </c>
      <c r="DT50" s="5">
        <f t="shared" si="66"/>
        <v>420.05700786649317</v>
      </c>
      <c r="DU50" s="6">
        <f t="shared" si="89"/>
        <v>-19.906007866493212</v>
      </c>
      <c r="DV50" s="5">
        <f t="shared" si="67"/>
        <v>2520.3420471989589</v>
      </c>
      <c r="DW50" s="5">
        <f t="shared" si="97"/>
        <v>391.2</v>
      </c>
      <c r="DX50" s="5">
        <f t="shared" si="69"/>
        <v>414.05019265400227</v>
      </c>
      <c r="DY50" s="6">
        <f t="shared" si="90"/>
        <v>-22.850192654002285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91" t="s">
        <v>104</v>
      </c>
      <c r="B51" s="95">
        <v>899</v>
      </c>
      <c r="C51" s="96">
        <v>48.79</v>
      </c>
      <c r="D51" s="12"/>
      <c r="E51" s="84">
        <v>301.51</v>
      </c>
      <c r="F51" s="84">
        <v>306.56799999999998</v>
      </c>
      <c r="G51" s="84">
        <v>629</v>
      </c>
      <c r="H51" s="21">
        <f t="shared" si="11"/>
        <v>51.094666666666662</v>
      </c>
      <c r="I51" s="3">
        <f t="shared" si="12"/>
        <v>53.532284475771036</v>
      </c>
      <c r="J51" s="3">
        <f t="shared" si="13"/>
        <v>-2.4376178091043741</v>
      </c>
      <c r="K51" s="3">
        <f t="shared" si="14"/>
        <v>321.19370685462627</v>
      </c>
      <c r="L51" s="3">
        <f t="shared" si="15"/>
        <v>49.799999999999955</v>
      </c>
      <c r="M51" s="3">
        <f t="shared" si="16"/>
        <v>52.766772807767509</v>
      </c>
      <c r="N51" s="4">
        <f t="shared" si="80"/>
        <v>-2.9667728077675548</v>
      </c>
      <c r="O51" s="4">
        <f t="shared" si="71"/>
        <v>0.98350121343388741</v>
      </c>
      <c r="P51" s="13"/>
      <c r="Q51" s="86" t="s">
        <v>104</v>
      </c>
      <c r="R51" s="84">
        <v>303.28399999999999</v>
      </c>
      <c r="S51" s="84">
        <v>310.988</v>
      </c>
      <c r="T51" s="84">
        <v>636</v>
      </c>
      <c r="U51" s="21">
        <f t="shared" si="17"/>
        <v>51.831333333333333</v>
      </c>
      <c r="V51" s="3">
        <f t="shared" si="18"/>
        <v>53.532284475771036</v>
      </c>
      <c r="W51" s="3">
        <f t="shared" si="19"/>
        <v>-1.7009511424377024</v>
      </c>
      <c r="X51" s="3">
        <f t="shared" si="20"/>
        <v>321.19370685462627</v>
      </c>
      <c r="Y51" s="3">
        <f t="shared" si="21"/>
        <v>51.100000000000023</v>
      </c>
      <c r="Z51" s="3">
        <f t="shared" si="22"/>
        <v>52.766772807767509</v>
      </c>
      <c r="AA51" s="4">
        <f t="shared" si="81"/>
        <v>-1.6667728077674866</v>
      </c>
      <c r="AB51" s="4">
        <f t="shared" si="72"/>
        <v>0.97522733996167055</v>
      </c>
      <c r="AC51" s="13"/>
      <c r="AD51" s="86" t="s">
        <v>104</v>
      </c>
      <c r="AE51" s="84">
        <v>299.81200000000001</v>
      </c>
      <c r="AF51" s="84">
        <v>307.81700000000001</v>
      </c>
      <c r="AG51" s="84">
        <v>624.4</v>
      </c>
      <c r="AH51" s="21">
        <f t="shared" si="23"/>
        <v>51.302833333333332</v>
      </c>
      <c r="AI51" s="21">
        <f t="shared" si="24"/>
        <v>53.532284475771036</v>
      </c>
      <c r="AJ51" s="3">
        <f t="shared" si="25"/>
        <v>-2.2294511424377035</v>
      </c>
      <c r="AK51" s="3">
        <f t="shared" si="26"/>
        <v>321.19370685462627</v>
      </c>
      <c r="AL51" s="3">
        <f t="shared" si="27"/>
        <v>49.399999999999977</v>
      </c>
      <c r="AM51" s="3">
        <f t="shared" si="28"/>
        <v>52.766772807767509</v>
      </c>
      <c r="AN51" s="4">
        <f t="shared" si="82"/>
        <v>-3.3667728077675321</v>
      </c>
      <c r="AO51" s="4">
        <f t="shared" si="73"/>
        <v>0.97399428881445793</v>
      </c>
      <c r="AP51" s="13"/>
      <c r="AQ51" s="86" t="s">
        <v>104</v>
      </c>
      <c r="AR51" s="84">
        <v>302.334</v>
      </c>
      <c r="AS51" s="84">
        <v>307.44900000000001</v>
      </c>
      <c r="AT51" s="84">
        <v>630.9</v>
      </c>
      <c r="AU51" s="21">
        <f t="shared" si="29"/>
        <v>51.241500000000002</v>
      </c>
      <c r="AV51" s="21">
        <f t="shared" si="30"/>
        <v>53.532284475771036</v>
      </c>
      <c r="AW51" s="3">
        <f t="shared" si="31"/>
        <v>-2.2907844757710336</v>
      </c>
      <c r="AX51" s="3">
        <f t="shared" si="32"/>
        <v>321.19370685462627</v>
      </c>
      <c r="AY51" s="3">
        <f t="shared" si="91"/>
        <v>50</v>
      </c>
      <c r="AZ51" s="3">
        <f t="shared" si="34"/>
        <v>52.766772807767509</v>
      </c>
      <c r="BA51" s="4">
        <f t="shared" si="83"/>
        <v>-2.7667728077675093</v>
      </c>
      <c r="BB51" s="4">
        <f t="shared" si="74"/>
        <v>0.98336309436687053</v>
      </c>
      <c r="BC51" s="13"/>
      <c r="BD51" s="86" t="s">
        <v>104</v>
      </c>
      <c r="BE51" s="84">
        <v>225.39599999999999</v>
      </c>
      <c r="BF51" s="84">
        <v>228.898</v>
      </c>
      <c r="BG51" s="84">
        <v>465.9</v>
      </c>
      <c r="BH51" s="21">
        <f t="shared" si="35"/>
        <v>38.149666666666661</v>
      </c>
      <c r="BI51" s="21">
        <f t="shared" si="36"/>
        <v>39.653544056126691</v>
      </c>
      <c r="BJ51" s="3">
        <f t="shared" si="37"/>
        <v>-1.5038773894600297</v>
      </c>
      <c r="BK51" s="3">
        <f t="shared" si="38"/>
        <v>237.92126433676017</v>
      </c>
      <c r="BL51" s="3">
        <f t="shared" si="39"/>
        <v>37.099999999999966</v>
      </c>
      <c r="BM51" s="3">
        <f t="shared" si="40"/>
        <v>39.086498376124084</v>
      </c>
      <c r="BN51" s="4">
        <f t="shared" si="84"/>
        <v>-1.9864983761241177</v>
      </c>
      <c r="BO51" s="4">
        <f t="shared" si="75"/>
        <v>0.98470060900488421</v>
      </c>
      <c r="BP51" s="13"/>
      <c r="BQ51" s="86" t="s">
        <v>104</v>
      </c>
      <c r="BR51" s="84">
        <v>224.25899999999999</v>
      </c>
      <c r="BS51" s="84">
        <v>228.05500000000001</v>
      </c>
      <c r="BT51" s="84">
        <v>467.2</v>
      </c>
      <c r="BU51" s="21">
        <f t="shared" si="41"/>
        <v>38.009166666666665</v>
      </c>
      <c r="BV51" s="21">
        <f t="shared" si="42"/>
        <v>39.653544056126691</v>
      </c>
      <c r="BW51" s="3">
        <f t="shared" si="43"/>
        <v>-1.6443773894600255</v>
      </c>
      <c r="BX51" s="3">
        <f t="shared" si="44"/>
        <v>237.92126433676017</v>
      </c>
      <c r="BY51" s="3">
        <f t="shared" si="92"/>
        <v>37</v>
      </c>
      <c r="BZ51" s="3">
        <f t="shared" si="46"/>
        <v>39.086498376124084</v>
      </c>
      <c r="CA51" s="4">
        <f t="shared" si="85"/>
        <v>-2.0864983761240836</v>
      </c>
      <c r="CB51" s="4">
        <f t="shared" si="76"/>
        <v>0.98335489246015206</v>
      </c>
      <c r="CC51" s="13"/>
      <c r="CD51" s="86" t="s">
        <v>104</v>
      </c>
      <c r="CE51" s="84">
        <v>224.05</v>
      </c>
      <c r="CF51" s="84">
        <v>228.40899999999999</v>
      </c>
      <c r="CG51" s="84">
        <v>465.6</v>
      </c>
      <c r="CH51" s="21">
        <f t="shared" si="47"/>
        <v>38.068166666666663</v>
      </c>
      <c r="CI51" s="21">
        <f t="shared" si="48"/>
        <v>39.653544056126691</v>
      </c>
      <c r="CJ51" s="3">
        <f t="shared" si="49"/>
        <v>-1.585377389460028</v>
      </c>
      <c r="CK51" s="3">
        <f t="shared" si="50"/>
        <v>237.92126433676017</v>
      </c>
      <c r="CL51" s="3">
        <f t="shared" si="93"/>
        <v>36.400000000000034</v>
      </c>
      <c r="CM51" s="3">
        <f t="shared" si="52"/>
        <v>39.086498376124084</v>
      </c>
      <c r="CN51" s="4">
        <f t="shared" si="86"/>
        <v>-2.6864983761240495</v>
      </c>
      <c r="CO51" s="4">
        <f t="shared" si="77"/>
        <v>0.98091581329982624</v>
      </c>
      <c r="CP51" s="13"/>
      <c r="CQ51" s="86" t="s">
        <v>104</v>
      </c>
      <c r="CR51" s="84">
        <v>225.92</v>
      </c>
      <c r="CS51" s="84">
        <v>232.601</v>
      </c>
      <c r="CT51" s="84">
        <v>472</v>
      </c>
      <c r="CU51" s="21">
        <f t="shared" si="53"/>
        <v>38.766833333333331</v>
      </c>
      <c r="CV51" s="21">
        <f t="shared" si="54"/>
        <v>39.653544056126691</v>
      </c>
      <c r="CW51" s="3">
        <f t="shared" si="55"/>
        <v>-0.88671072279336016</v>
      </c>
      <c r="CX51" s="3">
        <f t="shared" si="56"/>
        <v>237.92126433676017</v>
      </c>
      <c r="CY51" s="3">
        <f t="shared" si="94"/>
        <v>36.800000000000011</v>
      </c>
      <c r="CZ51" s="3">
        <f t="shared" si="58"/>
        <v>39.086498376124084</v>
      </c>
      <c r="DA51" s="4">
        <f t="shared" si="87"/>
        <v>-2.2864983761240723</v>
      </c>
      <c r="DB51" s="4">
        <f t="shared" si="78"/>
        <v>0.97127699365007025</v>
      </c>
      <c r="DC51" s="13"/>
      <c r="DD51" s="86" t="s">
        <v>104</v>
      </c>
      <c r="DE51" s="84">
        <v>214.18199999999999</v>
      </c>
      <c r="DF51" s="84">
        <v>217.46600000000001</v>
      </c>
      <c r="DG51" s="84">
        <v>447.4</v>
      </c>
      <c r="DH51" s="21">
        <f t="shared" si="59"/>
        <v>36.24433333333333</v>
      </c>
      <c r="DI51" s="21">
        <f t="shared" si="60"/>
        <v>37.725435950645306</v>
      </c>
      <c r="DJ51" s="3">
        <f t="shared" si="61"/>
        <v>-1.4811026173119757</v>
      </c>
      <c r="DK51" s="3">
        <f t="shared" si="62"/>
        <v>226.35261570387183</v>
      </c>
      <c r="DL51" s="3">
        <f t="shared" si="95"/>
        <v>35.399999999999977</v>
      </c>
      <c r="DM51" s="3">
        <f t="shared" si="64"/>
        <v>37.185962216551076</v>
      </c>
      <c r="DN51" s="4">
        <f t="shared" si="88"/>
        <v>-1.7859622165510984</v>
      </c>
      <c r="DO51" s="4">
        <f t="shared" si="79"/>
        <v>0.98489878877617643</v>
      </c>
      <c r="DP51" s="13"/>
      <c r="DQ51" s="11"/>
      <c r="DR51" s="55" t="str">
        <f t="shared" si="70"/>
        <v>13-03-2026 11:00</v>
      </c>
      <c r="DS51" s="5">
        <f t="shared" si="96"/>
        <v>394.70850000000002</v>
      </c>
      <c r="DT51" s="5">
        <f t="shared" si="66"/>
        <v>410.46875007823621</v>
      </c>
      <c r="DU51" s="6">
        <f t="shared" si="89"/>
        <v>-15.760250078236197</v>
      </c>
      <c r="DV51" s="5">
        <f t="shared" si="67"/>
        <v>2462.812500469418</v>
      </c>
      <c r="DW51" s="5">
        <f t="shared" si="97"/>
        <v>382.99999999999994</v>
      </c>
      <c r="DX51" s="5">
        <f t="shared" si="69"/>
        <v>404.59904695211753</v>
      </c>
      <c r="DY51" s="6">
        <f t="shared" si="90"/>
        <v>-21.59904695211759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91" t="s">
        <v>105</v>
      </c>
      <c r="B52" s="95">
        <v>870</v>
      </c>
      <c r="C52" s="96">
        <v>48.79</v>
      </c>
      <c r="D52" s="12"/>
      <c r="E52" s="84">
        <v>293.59100000000001</v>
      </c>
      <c r="F52" s="84">
        <v>298.45600000000002</v>
      </c>
      <c r="G52" s="84">
        <v>579.20000000000005</v>
      </c>
      <c r="H52" s="21">
        <f t="shared" si="11"/>
        <v>49.742666666666665</v>
      </c>
      <c r="I52" s="3">
        <f t="shared" si="12"/>
        <v>51.805436589455837</v>
      </c>
      <c r="J52" s="3">
        <f t="shared" si="13"/>
        <v>-2.0627699227891725</v>
      </c>
      <c r="K52" s="3">
        <f t="shared" si="14"/>
        <v>310.83261953673508</v>
      </c>
      <c r="L52" s="3">
        <f t="shared" si="15"/>
        <v>47.400000000000091</v>
      </c>
      <c r="M52" s="3">
        <f t="shared" si="16"/>
        <v>51.064618846226622</v>
      </c>
      <c r="N52" s="4">
        <f t="shared" si="80"/>
        <v>-3.6646188462265314</v>
      </c>
      <c r="O52" s="4">
        <f t="shared" si="71"/>
        <v>0.98369943978341867</v>
      </c>
      <c r="P52" s="13"/>
      <c r="Q52" s="86" t="s">
        <v>105</v>
      </c>
      <c r="R52" s="84">
        <v>296.79199999999997</v>
      </c>
      <c r="S52" s="84">
        <v>301.74099999999999</v>
      </c>
      <c r="T52" s="84">
        <v>584.9</v>
      </c>
      <c r="U52" s="21">
        <f t="shared" si="17"/>
        <v>50.290166666666664</v>
      </c>
      <c r="V52" s="3">
        <f t="shared" si="18"/>
        <v>51.805436589455837</v>
      </c>
      <c r="W52" s="3">
        <f t="shared" si="19"/>
        <v>-1.5152699227891731</v>
      </c>
      <c r="X52" s="3">
        <f t="shared" si="20"/>
        <v>310.83261953673508</v>
      </c>
      <c r="Y52" s="3">
        <f t="shared" si="21"/>
        <v>48</v>
      </c>
      <c r="Z52" s="3">
        <f t="shared" si="22"/>
        <v>51.064618846226622</v>
      </c>
      <c r="AA52" s="4">
        <f t="shared" si="81"/>
        <v>-3.0646188462266224</v>
      </c>
      <c r="AB52" s="4">
        <f t="shared" si="72"/>
        <v>0.98359851660861464</v>
      </c>
      <c r="AC52" s="13"/>
      <c r="AD52" s="86" t="s">
        <v>105</v>
      </c>
      <c r="AE52" s="84">
        <v>291.45600000000002</v>
      </c>
      <c r="AF52" s="84">
        <v>299.13900000000001</v>
      </c>
      <c r="AG52" s="84">
        <v>575</v>
      </c>
      <c r="AH52" s="21">
        <f t="shared" si="23"/>
        <v>49.856499999999997</v>
      </c>
      <c r="AI52" s="21">
        <f t="shared" si="24"/>
        <v>51.805436589455837</v>
      </c>
      <c r="AJ52" s="3">
        <f t="shared" si="25"/>
        <v>-1.9489365894558404</v>
      </c>
      <c r="AK52" s="3">
        <f t="shared" si="26"/>
        <v>310.83261953673508</v>
      </c>
      <c r="AL52" s="3">
        <f t="shared" si="27"/>
        <v>47.600000000000023</v>
      </c>
      <c r="AM52" s="3">
        <f t="shared" si="28"/>
        <v>51.064618846226622</v>
      </c>
      <c r="AN52" s="4">
        <f t="shared" si="82"/>
        <v>-3.4646188462265997</v>
      </c>
      <c r="AO52" s="4">
        <f t="shared" si="73"/>
        <v>0.97431628774583057</v>
      </c>
      <c r="AP52" s="13"/>
      <c r="AQ52" s="86" t="s">
        <v>105</v>
      </c>
      <c r="AR52" s="84">
        <v>293.76400000000001</v>
      </c>
      <c r="AS52" s="84">
        <v>298.66199999999998</v>
      </c>
      <c r="AT52" s="84">
        <v>580.9</v>
      </c>
      <c r="AU52" s="21">
        <f t="shared" si="29"/>
        <v>49.776999999999994</v>
      </c>
      <c r="AV52" s="21">
        <f t="shared" si="30"/>
        <v>51.805436589455837</v>
      </c>
      <c r="AW52" s="3">
        <f t="shared" si="31"/>
        <v>-2.0284365894558434</v>
      </c>
      <c r="AX52" s="3">
        <f t="shared" si="32"/>
        <v>310.83261953673508</v>
      </c>
      <c r="AY52" s="3">
        <f t="shared" si="91"/>
        <v>48</v>
      </c>
      <c r="AZ52" s="3">
        <f t="shared" si="34"/>
        <v>51.064618846226622</v>
      </c>
      <c r="BA52" s="4">
        <f t="shared" si="83"/>
        <v>-3.0646188462266224</v>
      </c>
      <c r="BB52" s="4">
        <f t="shared" si="74"/>
        <v>0.9836001901815431</v>
      </c>
      <c r="BC52" s="13"/>
      <c r="BD52" s="86" t="s">
        <v>105</v>
      </c>
      <c r="BE52" s="84">
        <v>218.279</v>
      </c>
      <c r="BF52" s="84">
        <v>221.60300000000001</v>
      </c>
      <c r="BG52" s="84">
        <v>428.8</v>
      </c>
      <c r="BH52" s="21">
        <f t="shared" si="35"/>
        <v>36.933833333333332</v>
      </c>
      <c r="BI52" s="21">
        <f t="shared" si="36"/>
        <v>38.374397473670996</v>
      </c>
      <c r="BJ52" s="3">
        <f t="shared" si="37"/>
        <v>-1.4405641403376634</v>
      </c>
      <c r="BK52" s="3">
        <f t="shared" si="38"/>
        <v>230.24638484202598</v>
      </c>
      <c r="BL52" s="3">
        <f t="shared" si="39"/>
        <v>35.699999999999989</v>
      </c>
      <c r="BM52" s="3">
        <f t="shared" si="40"/>
        <v>37.825643589797501</v>
      </c>
      <c r="BN52" s="4">
        <f t="shared" si="84"/>
        <v>-2.1256435897975123</v>
      </c>
      <c r="BO52" s="4">
        <f t="shared" si="75"/>
        <v>0.98500020306584291</v>
      </c>
      <c r="BP52" s="13"/>
      <c r="BQ52" s="86" t="s">
        <v>105</v>
      </c>
      <c r="BR52" s="84">
        <v>217.661</v>
      </c>
      <c r="BS52" s="84">
        <v>221.79599999999999</v>
      </c>
      <c r="BT52" s="84">
        <v>430.2</v>
      </c>
      <c r="BU52" s="21">
        <f t="shared" si="41"/>
        <v>36.965999999999994</v>
      </c>
      <c r="BV52" s="21">
        <f t="shared" si="42"/>
        <v>38.374397473670996</v>
      </c>
      <c r="BW52" s="3">
        <f t="shared" si="43"/>
        <v>-1.4083974736710019</v>
      </c>
      <c r="BX52" s="3">
        <f t="shared" si="44"/>
        <v>230.24638484202598</v>
      </c>
      <c r="BY52" s="3">
        <f t="shared" si="92"/>
        <v>35.5</v>
      </c>
      <c r="BZ52" s="3">
        <f t="shared" si="46"/>
        <v>37.825643589797501</v>
      </c>
      <c r="CA52" s="4">
        <f t="shared" si="85"/>
        <v>-2.325643589797501</v>
      </c>
      <c r="CB52" s="4">
        <f t="shared" si="76"/>
        <v>0.9813567422316003</v>
      </c>
      <c r="CC52" s="13"/>
      <c r="CD52" s="86" t="s">
        <v>105</v>
      </c>
      <c r="CE52" s="84">
        <v>216.87</v>
      </c>
      <c r="CF52" s="84">
        <v>220.79400000000001</v>
      </c>
      <c r="CG52" s="84">
        <v>429.2</v>
      </c>
      <c r="CH52" s="21">
        <f t="shared" si="47"/>
        <v>36.798999999999999</v>
      </c>
      <c r="CI52" s="21">
        <f t="shared" si="48"/>
        <v>38.374397473670996</v>
      </c>
      <c r="CJ52" s="3">
        <f t="shared" si="49"/>
        <v>-1.5753974736709964</v>
      </c>
      <c r="CK52" s="3">
        <f t="shared" si="50"/>
        <v>230.24638484202598</v>
      </c>
      <c r="CL52" s="3">
        <f t="shared" si="93"/>
        <v>35.399999999999977</v>
      </c>
      <c r="CM52" s="3">
        <f t="shared" si="52"/>
        <v>37.825643589797501</v>
      </c>
      <c r="CN52" s="4">
        <f t="shared" si="86"/>
        <v>-2.4256435897975237</v>
      </c>
      <c r="CO52" s="4">
        <f t="shared" si="77"/>
        <v>0.98222777792874805</v>
      </c>
      <c r="CP52" s="13"/>
      <c r="CQ52" s="86" t="s">
        <v>105</v>
      </c>
      <c r="CR52" s="84">
        <v>219.20500000000001</v>
      </c>
      <c r="CS52" s="84">
        <v>225.703</v>
      </c>
      <c r="CT52" s="84">
        <v>435.2</v>
      </c>
      <c r="CU52" s="21">
        <f t="shared" si="53"/>
        <v>37.617166666666662</v>
      </c>
      <c r="CV52" s="21">
        <f t="shared" si="54"/>
        <v>38.374397473670996</v>
      </c>
      <c r="CW52" s="3">
        <f t="shared" si="55"/>
        <v>-0.75723080700433343</v>
      </c>
      <c r="CX52" s="3">
        <f t="shared" si="56"/>
        <v>230.24638484202598</v>
      </c>
      <c r="CY52" s="3">
        <f t="shared" si="94"/>
        <v>36.399999999999977</v>
      </c>
      <c r="CZ52" s="3">
        <f t="shared" si="58"/>
        <v>37.825643589797501</v>
      </c>
      <c r="DA52" s="4">
        <f t="shared" si="87"/>
        <v>-1.4256435897975237</v>
      </c>
      <c r="DB52" s="4">
        <f t="shared" si="78"/>
        <v>0.97120995290270851</v>
      </c>
      <c r="DC52" s="13"/>
      <c r="DD52" s="86" t="s">
        <v>105</v>
      </c>
      <c r="DE52" s="84">
        <v>208.40199999999999</v>
      </c>
      <c r="DF52" s="84">
        <v>211.52799999999999</v>
      </c>
      <c r="DG52" s="84">
        <v>412</v>
      </c>
      <c r="DH52" s="21">
        <f t="shared" si="59"/>
        <v>35.254666666666665</v>
      </c>
      <c r="DI52" s="21">
        <f t="shared" si="60"/>
        <v>36.508486403850299</v>
      </c>
      <c r="DJ52" s="3">
        <f t="shared" si="61"/>
        <v>-1.2538197371836333</v>
      </c>
      <c r="DK52" s="3">
        <f t="shared" si="62"/>
        <v>219.05091842310179</v>
      </c>
      <c r="DL52" s="3">
        <f t="shared" si="95"/>
        <v>34</v>
      </c>
      <c r="DM52" s="3">
        <f t="shared" si="64"/>
        <v>35.986415048275241</v>
      </c>
      <c r="DN52" s="4">
        <f t="shared" si="88"/>
        <v>-1.9864150482752407</v>
      </c>
      <c r="DO52" s="4">
        <f t="shared" si="79"/>
        <v>0.98522181460610414</v>
      </c>
      <c r="DP52" s="13"/>
      <c r="DQ52" s="11"/>
      <c r="DR52" s="55" t="str">
        <f t="shared" si="70"/>
        <v>13-03-2026 10:50</v>
      </c>
      <c r="DS52" s="5">
        <f t="shared" si="96"/>
        <v>383.23699999999991</v>
      </c>
      <c r="DT52" s="5">
        <f t="shared" si="66"/>
        <v>397.2278226563576</v>
      </c>
      <c r="DU52" s="6">
        <f t="shared" si="89"/>
        <v>-13.990822656357693</v>
      </c>
      <c r="DV52" s="5">
        <f t="shared" si="67"/>
        <v>2383.3669359381461</v>
      </c>
      <c r="DW52" s="5">
        <f t="shared" si="97"/>
        <v>368.00000000000006</v>
      </c>
      <c r="DX52" s="5">
        <f t="shared" si="69"/>
        <v>391.54746479237173</v>
      </c>
      <c r="DY52" s="6">
        <f t="shared" si="90"/>
        <v>-23.54746479237167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91" t="s">
        <v>106</v>
      </c>
      <c r="B53" s="95">
        <v>840</v>
      </c>
      <c r="C53" s="96">
        <v>48.79</v>
      </c>
      <c r="D53" s="12"/>
      <c r="E53" s="84">
        <v>284.64600000000002</v>
      </c>
      <c r="F53" s="84">
        <v>289.274</v>
      </c>
      <c r="G53" s="84">
        <v>531.79999999999995</v>
      </c>
      <c r="H53" s="21">
        <f t="shared" si="11"/>
        <v>48.212333333333333</v>
      </c>
      <c r="I53" s="3">
        <f t="shared" si="12"/>
        <v>50.01904222430219</v>
      </c>
      <c r="J53" s="3">
        <f t="shared" si="13"/>
        <v>-1.8067088909688565</v>
      </c>
      <c r="K53" s="3">
        <f t="shared" si="14"/>
        <v>300.11425334581315</v>
      </c>
      <c r="L53" s="3">
        <f t="shared" si="15"/>
        <v>46.799999999999955</v>
      </c>
      <c r="M53" s="3">
        <f t="shared" si="16"/>
        <v>49.303769920494666</v>
      </c>
      <c r="N53" s="4">
        <f t="shared" si="80"/>
        <v>-2.5037699204947117</v>
      </c>
      <c r="O53" s="4">
        <f t="shared" si="71"/>
        <v>0.98400132746116142</v>
      </c>
      <c r="P53" s="13"/>
      <c r="Q53" s="86" t="s">
        <v>106</v>
      </c>
      <c r="R53" s="84">
        <v>287.21100000000001</v>
      </c>
      <c r="S53" s="84">
        <v>291.88099999999997</v>
      </c>
      <c r="T53" s="84">
        <v>536.9</v>
      </c>
      <c r="U53" s="21">
        <f t="shared" si="17"/>
        <v>48.646833333333326</v>
      </c>
      <c r="V53" s="3">
        <f t="shared" si="18"/>
        <v>50.01904222430219</v>
      </c>
      <c r="W53" s="3">
        <f t="shared" si="19"/>
        <v>-1.3722088909688637</v>
      </c>
      <c r="X53" s="3">
        <f t="shared" si="20"/>
        <v>300.11425334581315</v>
      </c>
      <c r="Y53" s="3">
        <f t="shared" si="21"/>
        <v>47.399999999999977</v>
      </c>
      <c r="Z53" s="3">
        <f t="shared" si="22"/>
        <v>49.303769920494666</v>
      </c>
      <c r="AA53" s="4">
        <f t="shared" si="81"/>
        <v>-1.903769920494689</v>
      </c>
      <c r="AB53" s="4">
        <f t="shared" si="72"/>
        <v>0.98400032890116196</v>
      </c>
      <c r="AC53" s="13"/>
      <c r="AD53" s="86" t="s">
        <v>106</v>
      </c>
      <c r="AE53" s="84">
        <v>281.99599999999998</v>
      </c>
      <c r="AF53" s="84">
        <v>289.23</v>
      </c>
      <c r="AG53" s="84">
        <v>527.4</v>
      </c>
      <c r="AH53" s="21">
        <f t="shared" si="23"/>
        <v>48.204999999999998</v>
      </c>
      <c r="AI53" s="21">
        <f t="shared" si="24"/>
        <v>50.01904222430219</v>
      </c>
      <c r="AJ53" s="3">
        <f t="shared" si="25"/>
        <v>-1.8140422243021916</v>
      </c>
      <c r="AK53" s="3">
        <f t="shared" si="26"/>
        <v>300.11425334581315</v>
      </c>
      <c r="AL53" s="3">
        <f t="shared" si="27"/>
        <v>45.799999999999955</v>
      </c>
      <c r="AM53" s="3">
        <f t="shared" si="28"/>
        <v>49.303769920494666</v>
      </c>
      <c r="AN53" s="4">
        <f t="shared" si="82"/>
        <v>-3.5037699204947117</v>
      </c>
      <c r="AO53" s="4">
        <f t="shared" si="73"/>
        <v>0.97498876326798734</v>
      </c>
      <c r="AP53" s="13"/>
      <c r="AQ53" s="86" t="s">
        <v>106</v>
      </c>
      <c r="AR53" s="84">
        <v>284.22199999999998</v>
      </c>
      <c r="AS53" s="84">
        <v>288.93200000000002</v>
      </c>
      <c r="AT53" s="84">
        <v>532.9</v>
      </c>
      <c r="AU53" s="21">
        <f t="shared" si="29"/>
        <v>48.155333333333331</v>
      </c>
      <c r="AV53" s="21">
        <f t="shared" si="30"/>
        <v>50.01904222430219</v>
      </c>
      <c r="AW53" s="3">
        <f t="shared" si="31"/>
        <v>-1.8637088909688586</v>
      </c>
      <c r="AX53" s="3">
        <f t="shared" si="32"/>
        <v>300.11425334581315</v>
      </c>
      <c r="AY53" s="3">
        <f t="shared" si="91"/>
        <v>46.899999999999977</v>
      </c>
      <c r="AZ53" s="3">
        <f t="shared" si="34"/>
        <v>49.303769920494666</v>
      </c>
      <c r="BA53" s="4">
        <f t="shared" si="83"/>
        <v>-2.403769920494689</v>
      </c>
      <c r="BB53" s="4">
        <f t="shared" si="74"/>
        <v>0.98369858651862707</v>
      </c>
      <c r="BC53" s="13"/>
      <c r="BD53" s="86" t="s">
        <v>106</v>
      </c>
      <c r="BE53" s="84">
        <v>211.43700000000001</v>
      </c>
      <c r="BF53" s="84">
        <v>214.63499999999999</v>
      </c>
      <c r="BG53" s="84">
        <v>393.1</v>
      </c>
      <c r="BH53" s="21">
        <f t="shared" si="35"/>
        <v>35.772499999999994</v>
      </c>
      <c r="BI53" s="21">
        <f t="shared" si="36"/>
        <v>37.051142388371993</v>
      </c>
      <c r="BJ53" s="3">
        <f t="shared" si="37"/>
        <v>-1.2786423883719991</v>
      </c>
      <c r="BK53" s="3">
        <f t="shared" si="38"/>
        <v>222.306854330232</v>
      </c>
      <c r="BL53" s="3">
        <f t="shared" si="39"/>
        <v>34.800000000000011</v>
      </c>
      <c r="BM53" s="3">
        <f t="shared" si="40"/>
        <v>36.521311052218273</v>
      </c>
      <c r="BN53" s="4">
        <f t="shared" si="84"/>
        <v>-1.7213110522182618</v>
      </c>
      <c r="BO53" s="4">
        <f t="shared" si="75"/>
        <v>0.98510028653295134</v>
      </c>
      <c r="BP53" s="13"/>
      <c r="BQ53" s="86" t="s">
        <v>106</v>
      </c>
      <c r="BR53" s="84">
        <v>210.07900000000001</v>
      </c>
      <c r="BS53" s="84">
        <v>213.82400000000001</v>
      </c>
      <c r="BT53" s="84">
        <v>394.7</v>
      </c>
      <c r="BU53" s="21">
        <f t="shared" si="41"/>
        <v>35.637333333333331</v>
      </c>
      <c r="BV53" s="21">
        <f t="shared" si="42"/>
        <v>37.051142388371993</v>
      </c>
      <c r="BW53" s="3">
        <f t="shared" si="43"/>
        <v>-1.4138090550386622</v>
      </c>
      <c r="BX53" s="3">
        <f t="shared" si="44"/>
        <v>222.306854330232</v>
      </c>
      <c r="BY53" s="3">
        <f t="shared" si="92"/>
        <v>34.699999999999989</v>
      </c>
      <c r="BZ53" s="3">
        <f t="shared" si="46"/>
        <v>36.521311052218273</v>
      </c>
      <c r="CA53" s="4">
        <f t="shared" si="85"/>
        <v>-1.8213110522182845</v>
      </c>
      <c r="CB53" s="4">
        <f t="shared" si="76"/>
        <v>0.98248559563005089</v>
      </c>
      <c r="CC53" s="13"/>
      <c r="CD53" s="86" t="s">
        <v>106</v>
      </c>
      <c r="CE53" s="84">
        <v>210.13200000000001</v>
      </c>
      <c r="CF53" s="84">
        <v>213.79</v>
      </c>
      <c r="CG53" s="84">
        <v>393.8</v>
      </c>
      <c r="CH53" s="21">
        <f t="shared" si="47"/>
        <v>35.631666666666661</v>
      </c>
      <c r="CI53" s="21">
        <f t="shared" si="48"/>
        <v>37.051142388371993</v>
      </c>
      <c r="CJ53" s="3">
        <f t="shared" si="49"/>
        <v>-1.4194757217053322</v>
      </c>
      <c r="CK53" s="3">
        <f t="shared" si="50"/>
        <v>222.306854330232</v>
      </c>
      <c r="CL53" s="3">
        <f t="shared" si="93"/>
        <v>34.699999999999989</v>
      </c>
      <c r="CM53" s="3">
        <f t="shared" si="52"/>
        <v>36.521311052218273</v>
      </c>
      <c r="CN53" s="4">
        <f t="shared" si="86"/>
        <v>-1.8213110522182845</v>
      </c>
      <c r="CO53" s="4">
        <f t="shared" si="77"/>
        <v>0.98288975162542691</v>
      </c>
      <c r="CP53" s="13"/>
      <c r="CQ53" s="86" t="s">
        <v>106</v>
      </c>
      <c r="CR53" s="84">
        <v>212.28</v>
      </c>
      <c r="CS53" s="84">
        <v>218.625</v>
      </c>
      <c r="CT53" s="84">
        <v>398.8</v>
      </c>
      <c r="CU53" s="21">
        <f t="shared" si="53"/>
        <v>36.4375</v>
      </c>
      <c r="CV53" s="21">
        <f t="shared" si="54"/>
        <v>37.051142388371993</v>
      </c>
      <c r="CW53" s="3">
        <f t="shared" si="55"/>
        <v>-0.61364238837199281</v>
      </c>
      <c r="CX53" s="3">
        <f t="shared" si="56"/>
        <v>222.306854330232</v>
      </c>
      <c r="CY53" s="3">
        <f t="shared" si="94"/>
        <v>34.5</v>
      </c>
      <c r="CZ53" s="3">
        <f t="shared" si="58"/>
        <v>36.521311052218273</v>
      </c>
      <c r="DA53" s="4">
        <f t="shared" si="87"/>
        <v>-2.0213110522182731</v>
      </c>
      <c r="DB53" s="4">
        <f t="shared" si="78"/>
        <v>0.9709777015437393</v>
      </c>
      <c r="DC53" s="13"/>
      <c r="DD53" s="86" t="s">
        <v>106</v>
      </c>
      <c r="DE53" s="84">
        <v>200.92500000000001</v>
      </c>
      <c r="DF53" s="84">
        <v>203.947</v>
      </c>
      <c r="DG53" s="84">
        <v>378</v>
      </c>
      <c r="DH53" s="21">
        <f t="shared" si="59"/>
        <v>33.991166666666665</v>
      </c>
      <c r="DI53" s="21">
        <f t="shared" si="60"/>
        <v>35.249573079579598</v>
      </c>
      <c r="DJ53" s="3">
        <f t="shared" si="61"/>
        <v>-1.2584064129129331</v>
      </c>
      <c r="DK53" s="3">
        <f t="shared" si="62"/>
        <v>211.49743847747757</v>
      </c>
      <c r="DL53" s="3">
        <f t="shared" si="95"/>
        <v>32.699999999999989</v>
      </c>
      <c r="DM53" s="3">
        <f t="shared" si="64"/>
        <v>34.745504184541609</v>
      </c>
      <c r="DN53" s="4">
        <f t="shared" si="88"/>
        <v>-2.0455041845416204</v>
      </c>
      <c r="DO53" s="4">
        <f t="shared" si="79"/>
        <v>0.98518242484567076</v>
      </c>
      <c r="DP53" s="13"/>
      <c r="DQ53" s="11"/>
      <c r="DR53" s="55" t="str">
        <f t="shared" si="70"/>
        <v>13-03-2026 10:40</v>
      </c>
      <c r="DS53" s="5">
        <f t="shared" si="96"/>
        <v>370.68966666666665</v>
      </c>
      <c r="DT53" s="5">
        <f t="shared" si="66"/>
        <v>383.53031153027632</v>
      </c>
      <c r="DU53" s="6">
        <f t="shared" si="89"/>
        <v>-12.840644863609668</v>
      </c>
      <c r="DV53" s="5">
        <f t="shared" si="67"/>
        <v>2301.1818691816584</v>
      </c>
      <c r="DW53" s="5">
        <f t="shared" si="97"/>
        <v>358.29999999999984</v>
      </c>
      <c r="DX53" s="5">
        <f t="shared" si="69"/>
        <v>378.04582807539339</v>
      </c>
      <c r="DY53" s="6">
        <f t="shared" si="90"/>
        <v>-19.745828075393547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91" t="s">
        <v>107</v>
      </c>
      <c r="B54" s="95">
        <v>810</v>
      </c>
      <c r="C54" s="96">
        <v>49.08</v>
      </c>
      <c r="D54" s="12"/>
      <c r="E54" s="84">
        <v>275.37400000000002</v>
      </c>
      <c r="F54" s="84">
        <v>279.76600000000002</v>
      </c>
      <c r="G54" s="84">
        <v>485</v>
      </c>
      <c r="H54" s="21">
        <f t="shared" si="11"/>
        <v>46.62766666666667</v>
      </c>
      <c r="I54" s="3">
        <f t="shared" si="12"/>
        <v>48.1792451445396</v>
      </c>
      <c r="J54" s="3">
        <f t="shared" si="13"/>
        <v>-1.5515784778729298</v>
      </c>
      <c r="K54" s="3">
        <f t="shared" si="14"/>
        <v>289.07547086723758</v>
      </c>
      <c r="L54" s="3">
        <f t="shared" si="15"/>
        <v>45.100000000000023</v>
      </c>
      <c r="M54" s="3">
        <f t="shared" si="16"/>
        <v>47.490281938972686</v>
      </c>
      <c r="N54" s="4">
        <f t="shared" si="80"/>
        <v>-2.3902819389726631</v>
      </c>
      <c r="O54" s="4">
        <f t="shared" si="71"/>
        <v>0.98430116597442152</v>
      </c>
      <c r="P54" s="13"/>
      <c r="Q54" s="86" t="s">
        <v>107</v>
      </c>
      <c r="R54" s="84">
        <v>278.88900000000001</v>
      </c>
      <c r="S54" s="84">
        <v>283.39499999999998</v>
      </c>
      <c r="T54" s="84">
        <v>489.5</v>
      </c>
      <c r="U54" s="21">
        <f t="shared" si="17"/>
        <v>47.232499999999995</v>
      </c>
      <c r="V54" s="3">
        <f t="shared" si="18"/>
        <v>48.1792451445396</v>
      </c>
      <c r="W54" s="3">
        <f t="shared" si="19"/>
        <v>-0.94674514453960512</v>
      </c>
      <c r="X54" s="3">
        <f t="shared" si="20"/>
        <v>289.07547086723758</v>
      </c>
      <c r="Y54" s="3">
        <f t="shared" si="21"/>
        <v>45.699999999999989</v>
      </c>
      <c r="Z54" s="3">
        <f t="shared" si="22"/>
        <v>47.490281938972686</v>
      </c>
      <c r="AA54" s="4">
        <f t="shared" si="81"/>
        <v>-1.7902819389726972</v>
      </c>
      <c r="AB54" s="4">
        <f t="shared" si="72"/>
        <v>0.98409993119144668</v>
      </c>
      <c r="AC54" s="13"/>
      <c r="AD54" s="86" t="s">
        <v>107</v>
      </c>
      <c r="AE54" s="84">
        <v>272.88299999999998</v>
      </c>
      <c r="AF54" s="84">
        <v>279.95499999999998</v>
      </c>
      <c r="AG54" s="84">
        <v>481.6</v>
      </c>
      <c r="AH54" s="21">
        <f t="shared" si="23"/>
        <v>46.659166666666664</v>
      </c>
      <c r="AI54" s="21">
        <f t="shared" si="24"/>
        <v>48.1792451445396</v>
      </c>
      <c r="AJ54" s="3">
        <f t="shared" si="25"/>
        <v>-1.5200784778729357</v>
      </c>
      <c r="AK54" s="3">
        <f t="shared" si="26"/>
        <v>289.07547086723758</v>
      </c>
      <c r="AL54" s="3">
        <f t="shared" si="27"/>
        <v>44.800000000000011</v>
      </c>
      <c r="AM54" s="3">
        <f t="shared" si="28"/>
        <v>47.490281938972686</v>
      </c>
      <c r="AN54" s="4">
        <f t="shared" si="82"/>
        <v>-2.6902819389726744</v>
      </c>
      <c r="AO54" s="4">
        <f t="shared" si="73"/>
        <v>0.97473879730670998</v>
      </c>
      <c r="AP54" s="13"/>
      <c r="AQ54" s="86" t="s">
        <v>107</v>
      </c>
      <c r="AR54" s="84">
        <v>275.67599999999999</v>
      </c>
      <c r="AS54" s="84">
        <v>280.15899999999999</v>
      </c>
      <c r="AT54" s="84">
        <v>486</v>
      </c>
      <c r="AU54" s="21">
        <f t="shared" si="29"/>
        <v>46.693166666666663</v>
      </c>
      <c r="AV54" s="21">
        <f t="shared" si="30"/>
        <v>48.1792451445396</v>
      </c>
      <c r="AW54" s="3">
        <f t="shared" si="31"/>
        <v>-1.4860784778729368</v>
      </c>
      <c r="AX54" s="3">
        <f t="shared" si="32"/>
        <v>289.07547086723758</v>
      </c>
      <c r="AY54" s="3">
        <f t="shared" si="91"/>
        <v>44.899999999999977</v>
      </c>
      <c r="AZ54" s="3">
        <f t="shared" si="34"/>
        <v>47.490281938972686</v>
      </c>
      <c r="BA54" s="4">
        <f t="shared" si="83"/>
        <v>-2.5902819389727085</v>
      </c>
      <c r="BB54" s="4">
        <f t="shared" si="74"/>
        <v>0.98399837235284249</v>
      </c>
      <c r="BC54" s="13"/>
      <c r="BD54" s="86" t="s">
        <v>107</v>
      </c>
      <c r="BE54" s="84">
        <v>204.20599999999999</v>
      </c>
      <c r="BF54" s="84">
        <v>207.25299999999999</v>
      </c>
      <c r="BG54" s="84">
        <v>358.3</v>
      </c>
      <c r="BH54" s="21">
        <f t="shared" si="35"/>
        <v>34.54216666666666</v>
      </c>
      <c r="BI54" s="21">
        <f t="shared" si="36"/>
        <v>35.688329736695998</v>
      </c>
      <c r="BJ54" s="3">
        <f t="shared" si="37"/>
        <v>-1.1461630700293384</v>
      </c>
      <c r="BK54" s="3">
        <f t="shared" si="38"/>
        <v>214.129978420176</v>
      </c>
      <c r="BL54" s="3">
        <f t="shared" si="39"/>
        <v>33.199999999999989</v>
      </c>
      <c r="BM54" s="3">
        <f t="shared" si="40"/>
        <v>35.177986621461244</v>
      </c>
      <c r="BN54" s="4">
        <f t="shared" si="84"/>
        <v>-1.9779866214612554</v>
      </c>
      <c r="BO54" s="4">
        <f t="shared" si="75"/>
        <v>0.98529816214964316</v>
      </c>
      <c r="BP54" s="13"/>
      <c r="BQ54" s="86" t="s">
        <v>107</v>
      </c>
      <c r="BR54" s="84">
        <v>203.93799999999999</v>
      </c>
      <c r="BS54" s="84">
        <v>207.30500000000001</v>
      </c>
      <c r="BT54" s="84">
        <v>360</v>
      </c>
      <c r="BU54" s="21">
        <f t="shared" si="41"/>
        <v>34.55083333333333</v>
      </c>
      <c r="BV54" s="21">
        <f t="shared" si="42"/>
        <v>35.688329736695998</v>
      </c>
      <c r="BW54" s="3">
        <f t="shared" si="43"/>
        <v>-1.1374964033626682</v>
      </c>
      <c r="BX54" s="3">
        <f t="shared" si="44"/>
        <v>214.129978420176</v>
      </c>
      <c r="BY54" s="3">
        <f t="shared" si="92"/>
        <v>33.600000000000023</v>
      </c>
      <c r="BZ54" s="3">
        <f t="shared" si="46"/>
        <v>35.177986621461244</v>
      </c>
      <c r="CA54" s="4">
        <f t="shared" si="85"/>
        <v>-1.5779866214612213</v>
      </c>
      <c r="CB54" s="4">
        <f t="shared" si="76"/>
        <v>0.98375823062637169</v>
      </c>
      <c r="CC54" s="13"/>
      <c r="CD54" s="86" t="s">
        <v>107</v>
      </c>
      <c r="CE54" s="84">
        <v>203.273</v>
      </c>
      <c r="CF54" s="84">
        <v>207.131</v>
      </c>
      <c r="CG54" s="84">
        <v>359.1</v>
      </c>
      <c r="CH54" s="21">
        <f t="shared" si="47"/>
        <v>34.521833333333333</v>
      </c>
      <c r="CI54" s="21">
        <f t="shared" si="48"/>
        <v>35.688329736695998</v>
      </c>
      <c r="CJ54" s="3">
        <f t="shared" si="49"/>
        <v>-1.1664964033626646</v>
      </c>
      <c r="CK54" s="3">
        <f t="shared" si="50"/>
        <v>214.129978420176</v>
      </c>
      <c r="CL54" s="3">
        <f t="shared" si="93"/>
        <v>33.5</v>
      </c>
      <c r="CM54" s="3">
        <f t="shared" si="52"/>
        <v>35.177986621461244</v>
      </c>
      <c r="CN54" s="4">
        <f t="shared" si="86"/>
        <v>-1.677986621461244</v>
      </c>
      <c r="CO54" s="4">
        <f t="shared" si="77"/>
        <v>0.98137410624194343</v>
      </c>
      <c r="CP54" s="13"/>
      <c r="CQ54" s="86" t="s">
        <v>107</v>
      </c>
      <c r="CR54" s="84">
        <v>205.756</v>
      </c>
      <c r="CS54" s="84">
        <v>211.63399999999999</v>
      </c>
      <c r="CT54" s="84">
        <v>364.3</v>
      </c>
      <c r="CU54" s="21">
        <f t="shared" si="53"/>
        <v>35.272333333333329</v>
      </c>
      <c r="CV54" s="21">
        <f t="shared" si="54"/>
        <v>35.688329736695998</v>
      </c>
      <c r="CW54" s="3">
        <f t="shared" si="55"/>
        <v>-0.4159964033626693</v>
      </c>
      <c r="CX54" s="3">
        <f t="shared" si="56"/>
        <v>214.129978420176</v>
      </c>
      <c r="CY54" s="3">
        <f t="shared" si="94"/>
        <v>34</v>
      </c>
      <c r="CZ54" s="3">
        <f t="shared" si="58"/>
        <v>35.177986621461244</v>
      </c>
      <c r="DA54" s="4">
        <f t="shared" si="87"/>
        <v>-1.177986621461244</v>
      </c>
      <c r="DB54" s="4">
        <f t="shared" si="78"/>
        <v>0.97222563482238211</v>
      </c>
      <c r="DC54" s="13"/>
      <c r="DD54" s="86" t="s">
        <v>107</v>
      </c>
      <c r="DE54" s="84">
        <v>194.988</v>
      </c>
      <c r="DF54" s="84">
        <v>197.87700000000001</v>
      </c>
      <c r="DG54" s="84">
        <v>345.3</v>
      </c>
      <c r="DH54" s="21">
        <f t="shared" si="59"/>
        <v>32.979500000000002</v>
      </c>
      <c r="DI54" s="21">
        <f t="shared" si="60"/>
        <v>33.953025630232808</v>
      </c>
      <c r="DJ54" s="3">
        <f t="shared" si="61"/>
        <v>-0.9735256302328068</v>
      </c>
      <c r="DK54" s="3">
        <f t="shared" si="62"/>
        <v>203.71815378139681</v>
      </c>
      <c r="DL54" s="3">
        <f t="shared" si="95"/>
        <v>32.199999999999989</v>
      </c>
      <c r="DM54" s="3">
        <f t="shared" si="64"/>
        <v>33.467497363720483</v>
      </c>
      <c r="DN54" s="4">
        <f t="shared" si="88"/>
        <v>-1.2674973637204943</v>
      </c>
      <c r="DO54" s="4">
        <f t="shared" si="79"/>
        <v>0.98540002122530657</v>
      </c>
      <c r="DP54" s="13"/>
      <c r="DQ54" s="11"/>
      <c r="DR54" s="55" t="str">
        <f t="shared" si="70"/>
        <v>13-03-2026 10:30</v>
      </c>
      <c r="DS54" s="5">
        <f t="shared" si="96"/>
        <v>359.07916666666665</v>
      </c>
      <c r="DT54" s="5">
        <f t="shared" si="66"/>
        <v>369.42332515517518</v>
      </c>
      <c r="DU54" s="6">
        <f t="shared" si="89"/>
        <v>-10.344158488508526</v>
      </c>
      <c r="DV54" s="5">
        <f t="shared" si="67"/>
        <v>2216.5399509310514</v>
      </c>
      <c r="DW54" s="5">
        <f t="shared" si="97"/>
        <v>347</v>
      </c>
      <c r="DX54" s="5">
        <f t="shared" si="69"/>
        <v>364.14057160545616</v>
      </c>
      <c r="DY54" s="6">
        <f t="shared" si="90"/>
        <v>-17.140571605456159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91" t="s">
        <v>108</v>
      </c>
      <c r="B55" s="95">
        <v>779</v>
      </c>
      <c r="C55" s="96">
        <v>49.36</v>
      </c>
      <c r="D55" s="12"/>
      <c r="E55" s="84">
        <v>265.15800000000002</v>
      </c>
      <c r="F55" s="84">
        <v>269.30500000000001</v>
      </c>
      <c r="G55" s="84">
        <v>439.9</v>
      </c>
      <c r="H55" s="21">
        <f t="shared" si="11"/>
        <v>44.884166666666665</v>
      </c>
      <c r="I55" s="3">
        <f t="shared" si="12"/>
        <v>46.285760197924375</v>
      </c>
      <c r="J55" s="3">
        <f t="shared" si="13"/>
        <v>-1.4015935312577099</v>
      </c>
      <c r="K55" s="3">
        <f t="shared" si="14"/>
        <v>277.71456118754622</v>
      </c>
      <c r="L55" s="3">
        <f t="shared" si="15"/>
        <v>43.199999999999989</v>
      </c>
      <c r="M55" s="3">
        <f t="shared" si="16"/>
        <v>45.623873827094059</v>
      </c>
      <c r="N55" s="4">
        <f t="shared" si="80"/>
        <v>-2.4238738270940701</v>
      </c>
      <c r="O55" s="4">
        <f t="shared" si="71"/>
        <v>0.98460110283878877</v>
      </c>
      <c r="P55" s="13"/>
      <c r="Q55" s="86" t="s">
        <v>108</v>
      </c>
      <c r="R55" s="84">
        <v>269.05399999999997</v>
      </c>
      <c r="S55" s="84">
        <v>273.55599999999998</v>
      </c>
      <c r="T55" s="84">
        <v>443.8</v>
      </c>
      <c r="U55" s="21">
        <f t="shared" si="17"/>
        <v>45.592666666666659</v>
      </c>
      <c r="V55" s="3">
        <f t="shared" si="18"/>
        <v>46.285760197924375</v>
      </c>
      <c r="W55" s="3">
        <f t="shared" si="19"/>
        <v>-0.69309353125771622</v>
      </c>
      <c r="X55" s="3">
        <f t="shared" si="20"/>
        <v>277.71456118754622</v>
      </c>
      <c r="Y55" s="3">
        <f t="shared" si="21"/>
        <v>45.100000000000023</v>
      </c>
      <c r="Z55" s="3">
        <f t="shared" si="22"/>
        <v>45.623873827094059</v>
      </c>
      <c r="AA55" s="4">
        <f t="shared" si="81"/>
        <v>-0.52387382709403596</v>
      </c>
      <c r="AB55" s="4">
        <f t="shared" si="72"/>
        <v>0.9835426749915922</v>
      </c>
      <c r="AC55" s="13"/>
      <c r="AD55" s="86" t="s">
        <v>108</v>
      </c>
      <c r="AE55" s="84">
        <v>263.80599999999998</v>
      </c>
      <c r="AF55" s="84">
        <v>270.31700000000001</v>
      </c>
      <c r="AG55" s="84">
        <v>436.8</v>
      </c>
      <c r="AH55" s="21">
        <f t="shared" si="23"/>
        <v>45.052833333333332</v>
      </c>
      <c r="AI55" s="21">
        <f t="shared" si="24"/>
        <v>46.285760197924375</v>
      </c>
      <c r="AJ55" s="3">
        <f t="shared" si="25"/>
        <v>-1.2329268645910432</v>
      </c>
      <c r="AK55" s="3">
        <f t="shared" si="26"/>
        <v>277.71456118754622</v>
      </c>
      <c r="AL55" s="3">
        <f t="shared" si="27"/>
        <v>43.400000000000034</v>
      </c>
      <c r="AM55" s="3">
        <f t="shared" si="28"/>
        <v>45.623873827094059</v>
      </c>
      <c r="AN55" s="4">
        <f t="shared" si="82"/>
        <v>-2.2238738270940246</v>
      </c>
      <c r="AO55" s="4">
        <f t="shared" si="73"/>
        <v>0.97591346456197714</v>
      </c>
      <c r="AP55" s="13"/>
      <c r="AQ55" s="86" t="s">
        <v>108</v>
      </c>
      <c r="AR55" s="84">
        <v>267.27100000000002</v>
      </c>
      <c r="AS55" s="84">
        <v>271.53399999999999</v>
      </c>
      <c r="AT55" s="84">
        <v>441.1</v>
      </c>
      <c r="AU55" s="21">
        <f t="shared" si="29"/>
        <v>45.255666666666663</v>
      </c>
      <c r="AV55" s="21">
        <f t="shared" si="30"/>
        <v>46.285760197924375</v>
      </c>
      <c r="AW55" s="3">
        <f t="shared" si="31"/>
        <v>-1.0300935312577124</v>
      </c>
      <c r="AX55" s="3">
        <f t="shared" si="32"/>
        <v>277.71456118754622</v>
      </c>
      <c r="AY55" s="3">
        <f t="shared" si="91"/>
        <v>43.900000000000034</v>
      </c>
      <c r="AZ55" s="3">
        <f t="shared" si="34"/>
        <v>45.623873827094059</v>
      </c>
      <c r="BA55" s="4">
        <f t="shared" si="83"/>
        <v>-1.7238738270940246</v>
      </c>
      <c r="BB55" s="4">
        <f t="shared" si="74"/>
        <v>0.98430030861696882</v>
      </c>
      <c r="BC55" s="13"/>
      <c r="BD55" s="86" t="s">
        <v>108</v>
      </c>
      <c r="BE55" s="84">
        <v>197.93299999999999</v>
      </c>
      <c r="BF55" s="84">
        <v>200.845</v>
      </c>
      <c r="BG55" s="84">
        <v>325.10000000000002</v>
      </c>
      <c r="BH55" s="21">
        <f t="shared" si="35"/>
        <v>33.474166666666662</v>
      </c>
      <c r="BI55" s="21">
        <f t="shared" si="36"/>
        <v>34.285748294758797</v>
      </c>
      <c r="BJ55" s="3">
        <f t="shared" si="37"/>
        <v>-0.81158162809213508</v>
      </c>
      <c r="BK55" s="3">
        <f t="shared" si="38"/>
        <v>205.7144897685528</v>
      </c>
      <c r="BL55" s="3">
        <f t="shared" si="39"/>
        <v>32.600000000000023</v>
      </c>
      <c r="BM55" s="3">
        <f t="shared" si="40"/>
        <v>33.795462094143744</v>
      </c>
      <c r="BN55" s="4">
        <f t="shared" si="84"/>
        <v>-1.1954620941437213</v>
      </c>
      <c r="BO55" s="4">
        <f t="shared" si="75"/>
        <v>0.98550125718837911</v>
      </c>
      <c r="BP55" s="13"/>
      <c r="BQ55" s="86" t="s">
        <v>108</v>
      </c>
      <c r="BR55" s="84">
        <v>197.90899999999999</v>
      </c>
      <c r="BS55" s="84">
        <v>200.965</v>
      </c>
      <c r="BT55" s="84">
        <v>326.39999999999998</v>
      </c>
      <c r="BU55" s="21">
        <f t="shared" si="41"/>
        <v>33.494166666666665</v>
      </c>
      <c r="BV55" s="21">
        <f t="shared" si="42"/>
        <v>34.285748294758797</v>
      </c>
      <c r="BW55" s="3">
        <f t="shared" si="43"/>
        <v>-0.79158162809213195</v>
      </c>
      <c r="BX55" s="3">
        <f t="shared" si="44"/>
        <v>205.7144897685528</v>
      </c>
      <c r="BY55" s="3">
        <f t="shared" si="92"/>
        <v>32.599999999999966</v>
      </c>
      <c r="BZ55" s="3">
        <f t="shared" si="46"/>
        <v>33.795462094143744</v>
      </c>
      <c r="CA55" s="4">
        <f t="shared" si="85"/>
        <v>-1.1954620941437781</v>
      </c>
      <c r="CB55" s="4">
        <f t="shared" si="76"/>
        <v>0.98479337198019545</v>
      </c>
      <c r="CC55" s="13"/>
      <c r="CD55" s="86" t="s">
        <v>108</v>
      </c>
      <c r="CE55" s="84">
        <v>197.89099999999999</v>
      </c>
      <c r="CF55" s="84">
        <v>201.26499999999999</v>
      </c>
      <c r="CG55" s="84">
        <v>325.60000000000002</v>
      </c>
      <c r="CH55" s="21">
        <f t="shared" si="47"/>
        <v>33.544166666666662</v>
      </c>
      <c r="CI55" s="21">
        <f t="shared" si="48"/>
        <v>34.285748294758797</v>
      </c>
      <c r="CJ55" s="3">
        <f t="shared" si="49"/>
        <v>-0.74158162809213479</v>
      </c>
      <c r="CK55" s="3">
        <f t="shared" si="50"/>
        <v>205.7144897685528</v>
      </c>
      <c r="CL55" s="3">
        <f t="shared" si="93"/>
        <v>32.700000000000045</v>
      </c>
      <c r="CM55" s="3">
        <f t="shared" si="52"/>
        <v>33.795462094143744</v>
      </c>
      <c r="CN55" s="4">
        <f t="shared" si="86"/>
        <v>-1.0954620941436986</v>
      </c>
      <c r="CO55" s="4">
        <f t="shared" si="77"/>
        <v>0.98323603209698662</v>
      </c>
      <c r="CP55" s="13"/>
      <c r="CQ55" s="86" t="s">
        <v>108</v>
      </c>
      <c r="CR55" s="84">
        <v>200.69200000000001</v>
      </c>
      <c r="CS55" s="84">
        <v>206.82900000000001</v>
      </c>
      <c r="CT55" s="84">
        <v>330.3</v>
      </c>
      <c r="CU55" s="21">
        <f t="shared" si="53"/>
        <v>34.471499999999999</v>
      </c>
      <c r="CV55" s="21">
        <f t="shared" si="54"/>
        <v>34.285748294758797</v>
      </c>
      <c r="CW55" s="3">
        <f t="shared" si="55"/>
        <v>0.1857517052412021</v>
      </c>
      <c r="CX55" s="3">
        <f t="shared" si="56"/>
        <v>205.7144897685528</v>
      </c>
      <c r="CY55" s="3">
        <f t="shared" si="94"/>
        <v>33</v>
      </c>
      <c r="CZ55" s="3">
        <f t="shared" si="58"/>
        <v>33.795462094143744</v>
      </c>
      <c r="DA55" s="4">
        <f t="shared" si="87"/>
        <v>-0.79546209414374403</v>
      </c>
      <c r="DB55" s="4">
        <f t="shared" si="78"/>
        <v>0.97032814547283019</v>
      </c>
      <c r="DC55" s="13"/>
      <c r="DD55" s="86" t="s">
        <v>108</v>
      </c>
      <c r="DE55" s="84">
        <v>190.04599999999999</v>
      </c>
      <c r="DF55" s="84">
        <v>192.83</v>
      </c>
      <c r="DG55" s="84">
        <v>313.10000000000002</v>
      </c>
      <c r="DH55" s="21">
        <f t="shared" si="59"/>
        <v>32.138333333333335</v>
      </c>
      <c r="DI55" s="21">
        <f t="shared" si="60"/>
        <v>32.618643102444835</v>
      </c>
      <c r="DJ55" s="3">
        <f t="shared" si="61"/>
        <v>-0.48030976911149992</v>
      </c>
      <c r="DK55" s="3">
        <f t="shared" si="62"/>
        <v>195.71185861466904</v>
      </c>
      <c r="DL55" s="3">
        <f t="shared" si="95"/>
        <v>31.700000000000045</v>
      </c>
      <c r="DM55" s="3">
        <f t="shared" si="64"/>
        <v>32.152196506079875</v>
      </c>
      <c r="DN55" s="4">
        <f t="shared" si="88"/>
        <v>-0.45219650607982942</v>
      </c>
      <c r="DO55" s="4">
        <f t="shared" si="79"/>
        <v>0.98556241248768339</v>
      </c>
      <c r="DP55" s="13"/>
      <c r="DQ55" s="11"/>
      <c r="DR55" s="55" t="str">
        <f t="shared" si="70"/>
        <v>13-03-2026 10:20</v>
      </c>
      <c r="DS55" s="5">
        <f t="shared" si="96"/>
        <v>347.90766666666661</v>
      </c>
      <c r="DT55" s="5">
        <f t="shared" si="66"/>
        <v>354.90467707317748</v>
      </c>
      <c r="DU55" s="6">
        <f t="shared" si="89"/>
        <v>-6.9970104065108671</v>
      </c>
      <c r="DV55" s="5">
        <f t="shared" si="67"/>
        <v>2129.4280624390649</v>
      </c>
      <c r="DW55" s="5">
        <f t="shared" si="97"/>
        <v>338.20000000000016</v>
      </c>
      <c r="DX55" s="5">
        <f t="shared" si="69"/>
        <v>349.82954019103107</v>
      </c>
      <c r="DY55" s="6">
        <f t="shared" si="90"/>
        <v>-11.629540191030912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91" t="s">
        <v>109</v>
      </c>
      <c r="B56" s="95">
        <v>751</v>
      </c>
      <c r="C56" s="96">
        <v>49.36</v>
      </c>
      <c r="D56" s="12"/>
      <c r="E56" s="84">
        <v>258.94400000000002</v>
      </c>
      <c r="F56" s="84">
        <v>262.96699999999998</v>
      </c>
      <c r="G56" s="84">
        <v>396.7</v>
      </c>
      <c r="H56" s="21">
        <f t="shared" si="11"/>
        <v>43.827833333333331</v>
      </c>
      <c r="I56" s="3">
        <f t="shared" si="12"/>
        <v>44.622087174122207</v>
      </c>
      <c r="J56" s="3">
        <f t="shared" si="13"/>
        <v>-0.79425384078887618</v>
      </c>
      <c r="K56" s="3">
        <f t="shared" si="14"/>
        <v>267.73252304473328</v>
      </c>
      <c r="L56" s="3">
        <f t="shared" si="15"/>
        <v>42.399999999999977</v>
      </c>
      <c r="M56" s="3">
        <f t="shared" si="16"/>
        <v>43.983991327532259</v>
      </c>
      <c r="N56" s="4">
        <f t="shared" si="80"/>
        <v>-1.5839913275322814</v>
      </c>
      <c r="O56" s="4">
        <f t="shared" si="71"/>
        <v>0.98470150246989174</v>
      </c>
      <c r="P56" s="13"/>
      <c r="Q56" s="86" t="s">
        <v>109</v>
      </c>
      <c r="R56" s="84">
        <v>261.11099999999999</v>
      </c>
      <c r="S56" s="84">
        <v>265.22199999999998</v>
      </c>
      <c r="T56" s="84">
        <v>398.7</v>
      </c>
      <c r="U56" s="21">
        <f t="shared" si="17"/>
        <v>44.203666666666663</v>
      </c>
      <c r="V56" s="3">
        <f t="shared" si="18"/>
        <v>44.622087174122207</v>
      </c>
      <c r="W56" s="3">
        <f t="shared" si="19"/>
        <v>-0.4184205074555436</v>
      </c>
      <c r="X56" s="3">
        <f t="shared" si="20"/>
        <v>267.73252304473328</v>
      </c>
      <c r="Y56" s="3">
        <f t="shared" si="21"/>
        <v>41.5</v>
      </c>
      <c r="Z56" s="3">
        <f t="shared" si="22"/>
        <v>43.983991327532259</v>
      </c>
      <c r="AA56" s="4">
        <f t="shared" si="81"/>
        <v>-2.4839913275322587</v>
      </c>
      <c r="AB56" s="4">
        <f t="shared" si="72"/>
        <v>0.9844997775448493</v>
      </c>
      <c r="AC56" s="13"/>
      <c r="AD56" s="86" t="s">
        <v>109</v>
      </c>
      <c r="AE56" s="84">
        <v>256.995</v>
      </c>
      <c r="AF56" s="84">
        <v>263.41399999999999</v>
      </c>
      <c r="AG56" s="84">
        <v>393.4</v>
      </c>
      <c r="AH56" s="21">
        <f t="shared" si="23"/>
        <v>43.902333333333331</v>
      </c>
      <c r="AI56" s="21">
        <f t="shared" si="24"/>
        <v>44.622087174122207</v>
      </c>
      <c r="AJ56" s="3">
        <f t="shared" si="25"/>
        <v>-0.71975384078887572</v>
      </c>
      <c r="AK56" s="3">
        <f t="shared" si="26"/>
        <v>267.73252304473328</v>
      </c>
      <c r="AL56" s="3">
        <f t="shared" si="27"/>
        <v>42</v>
      </c>
      <c r="AM56" s="3">
        <f t="shared" si="28"/>
        <v>43.983991327532259</v>
      </c>
      <c r="AN56" s="4">
        <f t="shared" si="82"/>
        <v>-1.9839913275322587</v>
      </c>
      <c r="AO56" s="4">
        <f t="shared" si="73"/>
        <v>0.97563151540920379</v>
      </c>
      <c r="AP56" s="13"/>
      <c r="AQ56" s="86" t="s">
        <v>109</v>
      </c>
      <c r="AR56" s="84">
        <v>259.21899999999999</v>
      </c>
      <c r="AS56" s="84">
        <v>263.327</v>
      </c>
      <c r="AT56" s="84">
        <v>397.2</v>
      </c>
      <c r="AU56" s="21">
        <f t="shared" si="29"/>
        <v>43.887833333333333</v>
      </c>
      <c r="AV56" s="21">
        <f t="shared" si="30"/>
        <v>44.622087174122207</v>
      </c>
      <c r="AW56" s="3">
        <f t="shared" si="31"/>
        <v>-0.7342538407888739</v>
      </c>
      <c r="AX56" s="3">
        <f t="shared" si="32"/>
        <v>267.73252304473328</v>
      </c>
      <c r="AY56" s="3">
        <f t="shared" si="91"/>
        <v>42.399999999999977</v>
      </c>
      <c r="AZ56" s="3">
        <f t="shared" si="34"/>
        <v>43.983991327532259</v>
      </c>
      <c r="BA56" s="4">
        <f t="shared" si="83"/>
        <v>-1.5839913275322814</v>
      </c>
      <c r="BB56" s="4">
        <f t="shared" si="74"/>
        <v>0.98439962480110277</v>
      </c>
      <c r="BC56" s="13"/>
      <c r="BD56" s="86" t="s">
        <v>109</v>
      </c>
      <c r="BE56" s="84">
        <v>192.5</v>
      </c>
      <c r="BF56" s="84">
        <v>195.29300000000001</v>
      </c>
      <c r="BG56" s="84">
        <v>292.5</v>
      </c>
      <c r="BH56" s="21">
        <f t="shared" si="35"/>
        <v>32.548833333333334</v>
      </c>
      <c r="BI56" s="21">
        <f t="shared" si="36"/>
        <v>33.053397906757191</v>
      </c>
      <c r="BJ56" s="3">
        <f t="shared" si="37"/>
        <v>-0.50456457342385619</v>
      </c>
      <c r="BK56" s="3">
        <f t="shared" si="38"/>
        <v>198.32038744054319</v>
      </c>
      <c r="BL56" s="3">
        <f t="shared" si="39"/>
        <v>31.399999999999977</v>
      </c>
      <c r="BM56" s="3">
        <f t="shared" si="40"/>
        <v>32.580734316690567</v>
      </c>
      <c r="BN56" s="4">
        <f t="shared" si="84"/>
        <v>-1.1807343166905895</v>
      </c>
      <c r="BO56" s="4">
        <f t="shared" si="75"/>
        <v>0.98569841212946696</v>
      </c>
      <c r="BP56" s="13"/>
      <c r="BQ56" s="86" t="s">
        <v>109</v>
      </c>
      <c r="BR56" s="84">
        <v>192.22300000000001</v>
      </c>
      <c r="BS56" s="84">
        <v>195.131</v>
      </c>
      <c r="BT56" s="84">
        <v>293.8</v>
      </c>
      <c r="BU56" s="21">
        <f t="shared" si="41"/>
        <v>32.521833333333333</v>
      </c>
      <c r="BV56" s="21">
        <f t="shared" si="42"/>
        <v>33.053397906757191</v>
      </c>
      <c r="BW56" s="3">
        <f t="shared" si="43"/>
        <v>-0.53156457342385721</v>
      </c>
      <c r="BX56" s="3">
        <f t="shared" si="44"/>
        <v>198.32038744054319</v>
      </c>
      <c r="BY56" s="3">
        <f t="shared" si="92"/>
        <v>31</v>
      </c>
      <c r="BZ56" s="3">
        <f t="shared" si="46"/>
        <v>32.580734316690567</v>
      </c>
      <c r="CA56" s="4">
        <f t="shared" si="85"/>
        <v>-1.5807343166905667</v>
      </c>
      <c r="CB56" s="4">
        <f t="shared" si="76"/>
        <v>0.98509719111776195</v>
      </c>
      <c r="CC56" s="13"/>
      <c r="CD56" s="86" t="s">
        <v>109</v>
      </c>
      <c r="CE56" s="84">
        <v>192.31299999999999</v>
      </c>
      <c r="CF56" s="84">
        <v>195.63200000000001</v>
      </c>
      <c r="CG56" s="84">
        <v>292.89999999999998</v>
      </c>
      <c r="CH56" s="21">
        <f t="shared" si="47"/>
        <v>32.605333333333334</v>
      </c>
      <c r="CI56" s="21">
        <f t="shared" si="48"/>
        <v>33.053397906757191</v>
      </c>
      <c r="CJ56" s="3">
        <f t="shared" si="49"/>
        <v>-0.44806457342385642</v>
      </c>
      <c r="CK56" s="3">
        <f t="shared" si="50"/>
        <v>198.32038744054319</v>
      </c>
      <c r="CL56" s="3">
        <f t="shared" si="93"/>
        <v>30.899999999999977</v>
      </c>
      <c r="CM56" s="3">
        <f t="shared" si="52"/>
        <v>32.580734316690567</v>
      </c>
      <c r="CN56" s="4">
        <f t="shared" si="86"/>
        <v>-1.6807343166905895</v>
      </c>
      <c r="CO56" s="4">
        <f t="shared" si="77"/>
        <v>0.98303447288787105</v>
      </c>
      <c r="CP56" s="13"/>
      <c r="CQ56" s="86" t="s">
        <v>109</v>
      </c>
      <c r="CR56" s="84">
        <v>194.387</v>
      </c>
      <c r="CS56" s="84">
        <v>199.77600000000001</v>
      </c>
      <c r="CT56" s="84">
        <v>297.3</v>
      </c>
      <c r="CU56" s="21">
        <f t="shared" si="53"/>
        <v>33.295999999999999</v>
      </c>
      <c r="CV56" s="21">
        <f t="shared" si="54"/>
        <v>33.053397906757191</v>
      </c>
      <c r="CW56" s="3">
        <f t="shared" si="55"/>
        <v>0.24260209324280879</v>
      </c>
      <c r="CX56" s="3">
        <f t="shared" si="56"/>
        <v>198.32038744054319</v>
      </c>
      <c r="CY56" s="3">
        <f t="shared" si="94"/>
        <v>31.300000000000011</v>
      </c>
      <c r="CZ56" s="3">
        <f t="shared" si="58"/>
        <v>32.580734316690567</v>
      </c>
      <c r="DA56" s="4">
        <f t="shared" si="87"/>
        <v>-1.2807343166905554</v>
      </c>
      <c r="DB56" s="4">
        <f t="shared" si="78"/>
        <v>0.97302478776229373</v>
      </c>
      <c r="DC56" s="13"/>
      <c r="DD56" s="86" t="s">
        <v>109</v>
      </c>
      <c r="DE56" s="84">
        <v>184.12899999999999</v>
      </c>
      <c r="DF56" s="84">
        <v>186.78100000000001</v>
      </c>
      <c r="DG56" s="84">
        <v>281.39999999999998</v>
      </c>
      <c r="DH56" s="21">
        <f t="shared" si="59"/>
        <v>31.130166666666668</v>
      </c>
      <c r="DI56" s="21">
        <f t="shared" si="60"/>
        <v>31.446214338813959</v>
      </c>
      <c r="DJ56" s="3">
        <f t="shared" si="61"/>
        <v>-0.31604767214729179</v>
      </c>
      <c r="DK56" s="3">
        <f t="shared" si="62"/>
        <v>188.67728603288376</v>
      </c>
      <c r="DL56" s="3">
        <f t="shared" si="95"/>
        <v>29.799999999999983</v>
      </c>
      <c r="DM56" s="3">
        <f t="shared" si="64"/>
        <v>30.99653347376892</v>
      </c>
      <c r="DN56" s="4">
        <f t="shared" si="88"/>
        <v>-1.1965334737689375</v>
      </c>
      <c r="DO56" s="4">
        <f t="shared" si="79"/>
        <v>0.98580155369122124</v>
      </c>
      <c r="DP56" s="13"/>
      <c r="DQ56" s="11"/>
      <c r="DR56" s="55" t="str">
        <f t="shared" si="70"/>
        <v>13-03-2026 10:10</v>
      </c>
      <c r="DS56" s="5">
        <f t="shared" si="96"/>
        <v>337.92383333333328</v>
      </c>
      <c r="DT56" s="5">
        <f t="shared" si="66"/>
        <v>342.14815466233154</v>
      </c>
      <c r="DU56" s="6">
        <f t="shared" si="89"/>
        <v>-4.2243213289982577</v>
      </c>
      <c r="DV56" s="5">
        <f t="shared" si="67"/>
        <v>2052.8889279739892</v>
      </c>
      <c r="DW56" s="5">
        <f t="shared" si="97"/>
        <v>322.69999999999993</v>
      </c>
      <c r="DX56" s="5">
        <f t="shared" si="69"/>
        <v>337.25543605066019</v>
      </c>
      <c r="DY56" s="6">
        <f t="shared" si="90"/>
        <v>-14.555436050660262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91" t="s">
        <v>110</v>
      </c>
      <c r="B57" s="95">
        <v>713</v>
      </c>
      <c r="C57" s="96">
        <v>49.08</v>
      </c>
      <c r="D57" s="12"/>
      <c r="E57" s="84">
        <v>246.76400000000001</v>
      </c>
      <c r="F57" s="84">
        <v>250.49600000000001</v>
      </c>
      <c r="G57" s="84">
        <v>354.3</v>
      </c>
      <c r="H57" s="21">
        <f t="shared" si="11"/>
        <v>41.749333333333333</v>
      </c>
      <c r="I57" s="3">
        <f t="shared" si="12"/>
        <v>42.409631837107071</v>
      </c>
      <c r="J57" s="3">
        <f t="shared" si="13"/>
        <v>-0.66029850377373833</v>
      </c>
      <c r="K57" s="3">
        <f t="shared" si="14"/>
        <v>254.45779102264243</v>
      </c>
      <c r="L57" s="3">
        <f t="shared" si="15"/>
        <v>41.199999999999989</v>
      </c>
      <c r="M57" s="3">
        <f t="shared" si="16"/>
        <v>41.80317410183644</v>
      </c>
      <c r="N57" s="4">
        <f t="shared" si="80"/>
        <v>-0.60317410183645137</v>
      </c>
      <c r="O57" s="4">
        <f t="shared" si="71"/>
        <v>0.98510155850792025</v>
      </c>
      <c r="P57" s="13"/>
      <c r="Q57" s="86" t="s">
        <v>110</v>
      </c>
      <c r="R57" s="84">
        <v>249.47</v>
      </c>
      <c r="S57" s="84">
        <v>254.06800000000001</v>
      </c>
      <c r="T57" s="84">
        <v>357.2</v>
      </c>
      <c r="U57" s="21">
        <f t="shared" si="17"/>
        <v>42.344666666666669</v>
      </c>
      <c r="V57" s="3">
        <f t="shared" si="18"/>
        <v>42.409631837107071</v>
      </c>
      <c r="W57" s="3">
        <f t="shared" si="19"/>
        <v>-6.4965170440402176E-2</v>
      </c>
      <c r="X57" s="3">
        <f t="shared" si="20"/>
        <v>254.45779102264243</v>
      </c>
      <c r="Y57" s="3">
        <f t="shared" si="21"/>
        <v>41.199999999999989</v>
      </c>
      <c r="Z57" s="3">
        <f t="shared" si="22"/>
        <v>41.80317410183644</v>
      </c>
      <c r="AA57" s="4">
        <f t="shared" si="81"/>
        <v>-0.60317410183645137</v>
      </c>
      <c r="AB57" s="4">
        <f t="shared" si="72"/>
        <v>0.98190248279988035</v>
      </c>
      <c r="AC57" s="13"/>
      <c r="AD57" s="86" t="s">
        <v>110</v>
      </c>
      <c r="AE57" s="84">
        <v>245.035</v>
      </c>
      <c r="AF57" s="84">
        <v>250.989</v>
      </c>
      <c r="AG57" s="84">
        <v>351.4</v>
      </c>
      <c r="AH57" s="21">
        <f t="shared" si="23"/>
        <v>41.831499999999998</v>
      </c>
      <c r="AI57" s="21">
        <f t="shared" si="24"/>
        <v>42.409631837107071</v>
      </c>
      <c r="AJ57" s="3">
        <f t="shared" si="25"/>
        <v>-0.5781318371070725</v>
      </c>
      <c r="AK57" s="3">
        <f t="shared" si="26"/>
        <v>254.45779102264243</v>
      </c>
      <c r="AL57" s="3">
        <f t="shared" si="27"/>
        <v>39.899999999999977</v>
      </c>
      <c r="AM57" s="3">
        <f t="shared" si="28"/>
        <v>41.80317410183644</v>
      </c>
      <c r="AN57" s="4">
        <f t="shared" si="82"/>
        <v>-1.9031741018364627</v>
      </c>
      <c r="AO57" s="4">
        <f t="shared" si="73"/>
        <v>0.97627784484579005</v>
      </c>
      <c r="AP57" s="13"/>
      <c r="AQ57" s="86" t="s">
        <v>110</v>
      </c>
      <c r="AR57" s="84">
        <v>248.02099999999999</v>
      </c>
      <c r="AS57" s="84">
        <v>251.82400000000001</v>
      </c>
      <c r="AT57" s="84">
        <v>354.8</v>
      </c>
      <c r="AU57" s="21">
        <f t="shared" si="29"/>
        <v>41.970666666666666</v>
      </c>
      <c r="AV57" s="21">
        <f t="shared" si="30"/>
        <v>42.409631837107071</v>
      </c>
      <c r="AW57" s="3">
        <f t="shared" si="31"/>
        <v>-0.43896517044040451</v>
      </c>
      <c r="AX57" s="3">
        <f t="shared" si="32"/>
        <v>254.45779102264243</v>
      </c>
      <c r="AY57" s="3">
        <f t="shared" si="91"/>
        <v>40.199999999999989</v>
      </c>
      <c r="AZ57" s="3">
        <f t="shared" si="34"/>
        <v>41.80317410183644</v>
      </c>
      <c r="BA57" s="4">
        <f t="shared" si="83"/>
        <v>-1.6031741018364514</v>
      </c>
      <c r="BB57" s="4">
        <f t="shared" si="74"/>
        <v>0.9848981828578689</v>
      </c>
      <c r="BC57" s="13"/>
      <c r="BD57" s="86" t="s">
        <v>110</v>
      </c>
      <c r="BE57" s="84">
        <v>183.119</v>
      </c>
      <c r="BF57" s="84">
        <v>185.7</v>
      </c>
      <c r="BG57" s="84">
        <v>261.10000000000002</v>
      </c>
      <c r="BH57" s="21">
        <f t="shared" si="35"/>
        <v>30.949999999999996</v>
      </c>
      <c r="BI57" s="21">
        <f t="shared" si="36"/>
        <v>31.414542101560794</v>
      </c>
      <c r="BJ57" s="3">
        <f t="shared" si="37"/>
        <v>-0.46454210156079867</v>
      </c>
      <c r="BK57" s="3">
        <f t="shared" si="38"/>
        <v>188.48725260936476</v>
      </c>
      <c r="BL57" s="3">
        <f t="shared" si="39"/>
        <v>29.800000000000011</v>
      </c>
      <c r="BM57" s="3">
        <f t="shared" si="40"/>
        <v>30.965314149508476</v>
      </c>
      <c r="BN57" s="4">
        <f t="shared" si="84"/>
        <v>-1.1653141495084647</v>
      </c>
      <c r="BO57" s="4">
        <f t="shared" si="75"/>
        <v>0.98610123855681209</v>
      </c>
      <c r="BP57" s="13"/>
      <c r="BQ57" s="86" t="s">
        <v>110</v>
      </c>
      <c r="BR57" s="84">
        <v>183.72800000000001</v>
      </c>
      <c r="BS57" s="84">
        <v>186.33699999999999</v>
      </c>
      <c r="BT57" s="84">
        <v>262.8</v>
      </c>
      <c r="BU57" s="21">
        <f t="shared" si="41"/>
        <v>31.056166666666662</v>
      </c>
      <c r="BV57" s="21">
        <f t="shared" si="42"/>
        <v>31.414542101560794</v>
      </c>
      <c r="BW57" s="3">
        <f t="shared" si="43"/>
        <v>-0.35837543489413193</v>
      </c>
      <c r="BX57" s="3">
        <f t="shared" si="44"/>
        <v>188.48725260936476</v>
      </c>
      <c r="BY57" s="3">
        <f t="shared" si="92"/>
        <v>29.800000000000011</v>
      </c>
      <c r="BZ57" s="3">
        <f t="shared" si="46"/>
        <v>30.965314149508476</v>
      </c>
      <c r="CA57" s="4">
        <f t="shared" si="85"/>
        <v>-1.1653141495084647</v>
      </c>
      <c r="CB57" s="4">
        <f t="shared" si="76"/>
        <v>0.98599848661296474</v>
      </c>
      <c r="CC57" s="13"/>
      <c r="CD57" s="86" t="s">
        <v>110</v>
      </c>
      <c r="CE57" s="84">
        <v>182.99799999999999</v>
      </c>
      <c r="CF57" s="84">
        <v>185.76</v>
      </c>
      <c r="CG57" s="84">
        <v>262</v>
      </c>
      <c r="CH57" s="21">
        <f t="shared" si="47"/>
        <v>30.959999999999997</v>
      </c>
      <c r="CI57" s="21">
        <f t="shared" si="48"/>
        <v>31.414542101560794</v>
      </c>
      <c r="CJ57" s="3">
        <f t="shared" si="49"/>
        <v>-0.45454210156079711</v>
      </c>
      <c r="CK57" s="3">
        <f t="shared" si="50"/>
        <v>188.48725260936476</v>
      </c>
      <c r="CL57" s="3">
        <f t="shared" si="93"/>
        <v>29.800000000000011</v>
      </c>
      <c r="CM57" s="3">
        <f t="shared" si="52"/>
        <v>30.965314149508476</v>
      </c>
      <c r="CN57" s="4">
        <f t="shared" si="86"/>
        <v>-1.1653141495084647</v>
      </c>
      <c r="CO57" s="4">
        <f t="shared" si="77"/>
        <v>0.98513135228251503</v>
      </c>
      <c r="CP57" s="13"/>
      <c r="CQ57" s="86" t="s">
        <v>110</v>
      </c>
      <c r="CR57" s="84">
        <v>185.18100000000001</v>
      </c>
      <c r="CS57" s="84">
        <v>190.58199999999999</v>
      </c>
      <c r="CT57" s="84">
        <v>266</v>
      </c>
      <c r="CU57" s="21">
        <f t="shared" si="53"/>
        <v>31.763666666666666</v>
      </c>
      <c r="CV57" s="21">
        <f t="shared" si="54"/>
        <v>31.414542101560794</v>
      </c>
      <c r="CW57" s="3">
        <f t="shared" si="55"/>
        <v>0.3491245651058712</v>
      </c>
      <c r="CX57" s="3">
        <f t="shared" si="56"/>
        <v>188.48725260936476</v>
      </c>
      <c r="CY57" s="3">
        <f t="shared" si="94"/>
        <v>30.599999999999994</v>
      </c>
      <c r="CZ57" s="3">
        <f t="shared" si="58"/>
        <v>30.965314149508476</v>
      </c>
      <c r="DA57" s="4">
        <f t="shared" si="87"/>
        <v>-0.36531414950848173</v>
      </c>
      <c r="DB57" s="4">
        <f t="shared" si="78"/>
        <v>0.97166049259636278</v>
      </c>
      <c r="DC57" s="13"/>
      <c r="DD57" s="86" t="s">
        <v>110</v>
      </c>
      <c r="DE57" s="84">
        <v>175.68199999999999</v>
      </c>
      <c r="DF57" s="84">
        <v>178.15799999999999</v>
      </c>
      <c r="DG57" s="84">
        <v>251.6</v>
      </c>
      <c r="DH57" s="21">
        <f t="shared" si="59"/>
        <v>29.692999999999998</v>
      </c>
      <c r="DI57" s="21">
        <f t="shared" si="60"/>
        <v>29.887046017723438</v>
      </c>
      <c r="DJ57" s="3">
        <f t="shared" si="61"/>
        <v>-0.19404601772344066</v>
      </c>
      <c r="DK57" s="3">
        <f t="shared" si="62"/>
        <v>179.32227610634061</v>
      </c>
      <c r="DL57" s="3">
        <f t="shared" si="95"/>
        <v>28.099999999999994</v>
      </c>
      <c r="DM57" s="3">
        <f t="shared" si="64"/>
        <v>29.459661259669993</v>
      </c>
      <c r="DN57" s="4">
        <f t="shared" si="88"/>
        <v>-1.3596612596699984</v>
      </c>
      <c r="DO57" s="4">
        <f t="shared" si="79"/>
        <v>0.98610222386870083</v>
      </c>
      <c r="DP57" s="13"/>
      <c r="DQ57" s="11"/>
      <c r="DR57" s="55" t="str">
        <f t="shared" si="70"/>
        <v>13-03-2026 10:00</v>
      </c>
      <c r="DS57" s="5">
        <f t="shared" si="96"/>
        <v>322.31899999999996</v>
      </c>
      <c r="DT57" s="5">
        <f t="shared" si="66"/>
        <v>325.18374177239491</v>
      </c>
      <c r="DU57" s="6">
        <f t="shared" si="89"/>
        <v>-2.8647417723949502</v>
      </c>
      <c r="DV57" s="5">
        <f t="shared" si="67"/>
        <v>1951.1024506343692</v>
      </c>
      <c r="DW57" s="5">
        <f t="shared" si="97"/>
        <v>310.60000000000002</v>
      </c>
      <c r="DX57" s="5">
        <f t="shared" si="69"/>
        <v>320.53361426504966</v>
      </c>
      <c r="DY57" s="6">
        <f t="shared" si="90"/>
        <v>-9.9336142650496413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91" t="s">
        <v>111</v>
      </c>
      <c r="B58" s="95">
        <v>670</v>
      </c>
      <c r="C58" s="96">
        <v>49.08</v>
      </c>
      <c r="D58" s="12"/>
      <c r="E58" s="84">
        <v>234.202</v>
      </c>
      <c r="F58" s="84">
        <v>237.672</v>
      </c>
      <c r="G58" s="84">
        <v>313.10000000000002</v>
      </c>
      <c r="H58" s="21">
        <f t="shared" si="11"/>
        <v>39.611999999999995</v>
      </c>
      <c r="I58" s="3">
        <f t="shared" si="12"/>
        <v>39.851968205977194</v>
      </c>
      <c r="J58" s="3">
        <f t="shared" si="13"/>
        <v>-0.23996820597719903</v>
      </c>
      <c r="K58" s="3">
        <f t="shared" si="14"/>
        <v>239.11180923586321</v>
      </c>
      <c r="L58" s="3">
        <f t="shared" si="15"/>
        <v>37.200000000000045</v>
      </c>
      <c r="M58" s="3">
        <f t="shared" si="16"/>
        <v>39.282085060631722</v>
      </c>
      <c r="N58" s="4">
        <f t="shared" si="80"/>
        <v>-2.0820850606316768</v>
      </c>
      <c r="O58" s="4"/>
      <c r="P58" s="13"/>
      <c r="Q58" s="86" t="s">
        <v>111</v>
      </c>
      <c r="R58" s="84">
        <v>236.697</v>
      </c>
      <c r="S58" s="84">
        <v>240.25299999999999</v>
      </c>
      <c r="T58" s="84">
        <v>316</v>
      </c>
      <c r="U58" s="21">
        <f t="shared" si="17"/>
        <v>40.04216666666666</v>
      </c>
      <c r="V58" s="3">
        <f t="shared" si="18"/>
        <v>39.851968205977194</v>
      </c>
      <c r="W58" s="3">
        <f t="shared" si="19"/>
        <v>0.19019846068946578</v>
      </c>
      <c r="X58" s="3">
        <f t="shared" si="20"/>
        <v>239.11180923586321</v>
      </c>
      <c r="Y58" s="3">
        <f t="shared" si="21"/>
        <v>38.199999999999989</v>
      </c>
      <c r="Z58" s="3">
        <f t="shared" si="22"/>
        <v>39.282085060631722</v>
      </c>
      <c r="AA58" s="4">
        <f t="shared" si="81"/>
        <v>-1.0820850606317336</v>
      </c>
      <c r="AB58" s="4"/>
      <c r="AC58" s="13"/>
      <c r="AD58" s="86" t="s">
        <v>111</v>
      </c>
      <c r="AE58" s="84">
        <v>232.79</v>
      </c>
      <c r="AF58" s="84">
        <v>237.94800000000001</v>
      </c>
      <c r="AG58" s="84">
        <v>311.5</v>
      </c>
      <c r="AH58" s="21">
        <f t="shared" si="23"/>
        <v>39.658000000000001</v>
      </c>
      <c r="AI58" s="21">
        <f t="shared" si="24"/>
        <v>39.851968205977194</v>
      </c>
      <c r="AJ58" s="3">
        <f t="shared" si="25"/>
        <v>-0.19396820597719255</v>
      </c>
      <c r="AK58" s="3">
        <f t="shared" si="26"/>
        <v>239.11180923586321</v>
      </c>
      <c r="AL58" s="3">
        <f t="shared" si="27"/>
        <v>37.600000000000023</v>
      </c>
      <c r="AM58" s="3">
        <f t="shared" si="28"/>
        <v>39.282085060631722</v>
      </c>
      <c r="AN58" s="4">
        <f t="shared" si="82"/>
        <v>-1.6820850606316995</v>
      </c>
      <c r="AO58" s="4"/>
      <c r="AP58" s="13"/>
      <c r="AQ58" s="86" t="s">
        <v>111</v>
      </c>
      <c r="AR58" s="84">
        <v>234.74</v>
      </c>
      <c r="AS58" s="84">
        <v>238.21799999999999</v>
      </c>
      <c r="AT58" s="84">
        <v>314.60000000000002</v>
      </c>
      <c r="AU58" s="21">
        <f t="shared" si="29"/>
        <v>39.702999999999996</v>
      </c>
      <c r="AV58" s="21">
        <f t="shared" si="30"/>
        <v>39.851968205977194</v>
      </c>
      <c r="AW58" s="3">
        <f t="shared" si="31"/>
        <v>-0.14896820597719795</v>
      </c>
      <c r="AX58" s="3">
        <f t="shared" si="32"/>
        <v>239.11180923586321</v>
      </c>
      <c r="AY58" s="3">
        <f t="shared" si="91"/>
        <v>38.100000000000023</v>
      </c>
      <c r="AZ58" s="3">
        <f t="shared" si="34"/>
        <v>39.282085060631722</v>
      </c>
      <c r="BA58" s="4">
        <f t="shared" si="83"/>
        <v>-1.1820850606316995</v>
      </c>
      <c r="BB58" s="4"/>
      <c r="BC58" s="13"/>
      <c r="BD58" s="86" t="s">
        <v>111</v>
      </c>
      <c r="BE58" s="84">
        <v>174.04400000000001</v>
      </c>
      <c r="BF58" s="84">
        <v>176.47900000000001</v>
      </c>
      <c r="BG58" s="84">
        <v>231.3</v>
      </c>
      <c r="BH58" s="21">
        <f t="shared" si="35"/>
        <v>29.413166666666669</v>
      </c>
      <c r="BI58" s="21">
        <f t="shared" si="36"/>
        <v>29.519976448871997</v>
      </c>
      <c r="BJ58" s="3">
        <f t="shared" si="37"/>
        <v>-0.10680978220532822</v>
      </c>
      <c r="BK58" s="3">
        <f t="shared" si="38"/>
        <v>177.119858693232</v>
      </c>
      <c r="BL58" s="3">
        <f t="shared" si="39"/>
        <v>28.200000000000017</v>
      </c>
      <c r="BM58" s="3">
        <f t="shared" si="40"/>
        <v>29.09784078565313</v>
      </c>
      <c r="BN58" s="4">
        <f t="shared" si="84"/>
        <v>-0.89784078565311276</v>
      </c>
      <c r="BO58" s="4"/>
      <c r="BP58" s="13"/>
      <c r="BQ58" s="86" t="s">
        <v>111</v>
      </c>
      <c r="BR58" s="84">
        <v>174.06100000000001</v>
      </c>
      <c r="BS58" s="84">
        <v>176.47900000000001</v>
      </c>
      <c r="BT58" s="84">
        <v>233</v>
      </c>
      <c r="BU58" s="21">
        <f t="shared" si="41"/>
        <v>29.413166666666669</v>
      </c>
      <c r="BV58" s="21">
        <f t="shared" si="42"/>
        <v>29.519976448871997</v>
      </c>
      <c r="BW58" s="3">
        <f t="shared" si="43"/>
        <v>-0.10680978220532822</v>
      </c>
      <c r="BX58" s="3">
        <f t="shared" si="44"/>
        <v>177.119858693232</v>
      </c>
      <c r="BY58" s="3">
        <f t="shared" si="92"/>
        <v>28.5</v>
      </c>
      <c r="BZ58" s="3">
        <f t="shared" si="46"/>
        <v>29.09784078565313</v>
      </c>
      <c r="CA58" s="4">
        <f t="shared" si="85"/>
        <v>-0.59784078565312981</v>
      </c>
      <c r="CB58" s="4"/>
      <c r="CC58" s="13"/>
      <c r="CD58" s="86" t="s">
        <v>111</v>
      </c>
      <c r="CE58" s="84">
        <v>174.21299999999999</v>
      </c>
      <c r="CF58" s="84">
        <v>176.76400000000001</v>
      </c>
      <c r="CG58" s="84">
        <v>232.2</v>
      </c>
      <c r="CH58" s="21">
        <f t="shared" si="47"/>
        <v>29.460666666666668</v>
      </c>
      <c r="CI58" s="21">
        <f t="shared" si="48"/>
        <v>29.519976448871997</v>
      </c>
      <c r="CJ58" s="3">
        <f t="shared" si="49"/>
        <v>-5.9309782205328787E-2</v>
      </c>
      <c r="CK58" s="3">
        <f t="shared" si="50"/>
        <v>177.119858693232</v>
      </c>
      <c r="CL58" s="3">
        <f t="shared" si="93"/>
        <v>28.399999999999977</v>
      </c>
      <c r="CM58" s="3">
        <f t="shared" si="52"/>
        <v>29.09784078565313</v>
      </c>
      <c r="CN58" s="4">
        <f t="shared" si="86"/>
        <v>-0.69784078565315255</v>
      </c>
      <c r="CO58" s="4"/>
      <c r="CP58" s="13"/>
      <c r="CQ58" s="86" t="s">
        <v>111</v>
      </c>
      <c r="CR58" s="84">
        <v>176.02600000000001</v>
      </c>
      <c r="CS58" s="84">
        <v>180.78299999999999</v>
      </c>
      <c r="CT58" s="84">
        <v>235.4</v>
      </c>
      <c r="CU58" s="21">
        <f t="shared" si="53"/>
        <v>30.130499999999998</v>
      </c>
      <c r="CV58" s="21">
        <f t="shared" si="54"/>
        <v>29.519976448871997</v>
      </c>
      <c r="CW58" s="3">
        <f t="shared" si="55"/>
        <v>0.61052355112800072</v>
      </c>
      <c r="CX58" s="3">
        <f t="shared" si="56"/>
        <v>177.119858693232</v>
      </c>
      <c r="CY58" s="3">
        <f t="shared" si="94"/>
        <v>28.800000000000011</v>
      </c>
      <c r="CZ58" s="3">
        <f t="shared" si="58"/>
        <v>29.09784078565313</v>
      </c>
      <c r="DA58" s="4">
        <f t="shared" si="87"/>
        <v>-0.29784078565311844</v>
      </c>
      <c r="DB58" s="4"/>
      <c r="DC58" s="13"/>
      <c r="DD58" s="86" t="s">
        <v>111</v>
      </c>
      <c r="DE58" s="84">
        <v>166.548</v>
      </c>
      <c r="DF58" s="84">
        <v>168.87899999999999</v>
      </c>
      <c r="DG58" s="84">
        <v>223.5</v>
      </c>
      <c r="DH58" s="21">
        <f t="shared" si="59"/>
        <v>28.146499999999996</v>
      </c>
      <c r="DI58" s="21">
        <f t="shared" si="60"/>
        <v>28.084601447229595</v>
      </c>
      <c r="DJ58" s="3">
        <f t="shared" si="61"/>
        <v>6.1898552770401238E-2</v>
      </c>
      <c r="DK58" s="3">
        <f t="shared" si="62"/>
        <v>168.50760868337761</v>
      </c>
      <c r="DL58" s="3">
        <f t="shared" si="95"/>
        <v>27.300000000000011</v>
      </c>
      <c r="DM58" s="3">
        <f t="shared" si="64"/>
        <v>27.682991646534212</v>
      </c>
      <c r="DN58" s="4">
        <f t="shared" si="88"/>
        <v>-0.38299164653420092</v>
      </c>
      <c r="DO58" s="4"/>
      <c r="DP58" s="13"/>
      <c r="DQ58" s="11"/>
      <c r="DR58" s="55" t="str">
        <f t="shared" si="70"/>
        <v>13-03-2026 09:50</v>
      </c>
      <c r="DS58" s="5">
        <f t="shared" si="96"/>
        <v>305.57916666666665</v>
      </c>
      <c r="DT58" s="5">
        <f t="shared" si="66"/>
        <v>305.57238006662635</v>
      </c>
      <c r="DU58" s="6">
        <f t="shared" si="89"/>
        <v>6.7866000403000726E-3</v>
      </c>
      <c r="DV58" s="5">
        <f t="shared" si="67"/>
        <v>1833.4342803997581</v>
      </c>
      <c r="DW58" s="5">
        <f t="shared" si="97"/>
        <v>292.30000000000013</v>
      </c>
      <c r="DX58" s="5">
        <f t="shared" si="69"/>
        <v>301.20269503167361</v>
      </c>
      <c r="DY58" s="6">
        <f t="shared" si="90"/>
        <v>-8.9026950316734883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91" t="s">
        <v>112</v>
      </c>
      <c r="B59" s="95">
        <v>633</v>
      </c>
      <c r="C59" s="96">
        <v>49.08</v>
      </c>
      <c r="D59" s="12"/>
      <c r="E59" s="84">
        <v>223.095</v>
      </c>
      <c r="F59" s="84">
        <v>226.26300000000001</v>
      </c>
      <c r="G59" s="84">
        <v>275.89999999999998</v>
      </c>
      <c r="H59" s="21">
        <f t="shared" si="11"/>
        <v>37.710499999999996</v>
      </c>
      <c r="I59" s="3">
        <f t="shared" si="12"/>
        <v>37.651187872214273</v>
      </c>
      <c r="J59" s="3">
        <f t="shared" si="13"/>
        <v>5.931212778572359E-2</v>
      </c>
      <c r="K59" s="3">
        <f t="shared" si="14"/>
        <v>225.90712723328565</v>
      </c>
      <c r="L59" s="3">
        <f t="shared" si="15"/>
        <v>35.699999999999989</v>
      </c>
      <c r="M59" s="3">
        <f t="shared" si="16"/>
        <v>37.112775885641611</v>
      </c>
      <c r="N59" s="4">
        <f t="shared" si="80"/>
        <v>-1.4127758856416222</v>
      </c>
      <c r="O59" s="4"/>
      <c r="P59" s="13"/>
      <c r="Q59" s="86" t="s">
        <v>112</v>
      </c>
      <c r="R59" s="84">
        <v>225.821</v>
      </c>
      <c r="S59" s="84">
        <v>229.12</v>
      </c>
      <c r="T59" s="84">
        <v>277.8</v>
      </c>
      <c r="U59" s="21">
        <f t="shared" si="17"/>
        <v>38.186666666666667</v>
      </c>
      <c r="V59" s="3">
        <f t="shared" si="18"/>
        <v>37.651187872214273</v>
      </c>
      <c r="W59" s="3">
        <f t="shared" si="19"/>
        <v>0.53547879445239488</v>
      </c>
      <c r="X59" s="3">
        <f t="shared" si="20"/>
        <v>225.90712723328565</v>
      </c>
      <c r="Y59" s="3">
        <f t="shared" si="21"/>
        <v>36.600000000000023</v>
      </c>
      <c r="Z59" s="3">
        <f t="shared" si="22"/>
        <v>37.112775885641611</v>
      </c>
      <c r="AA59" s="4">
        <f t="shared" si="81"/>
        <v>-0.51277588564158805</v>
      </c>
      <c r="AB59" s="4"/>
      <c r="AC59" s="13"/>
      <c r="AD59" s="86" t="s">
        <v>112</v>
      </c>
      <c r="AE59" s="84">
        <v>221.59700000000001</v>
      </c>
      <c r="AF59" s="84">
        <v>226.47399999999999</v>
      </c>
      <c r="AG59" s="84">
        <v>273.89999999999998</v>
      </c>
      <c r="AH59" s="21">
        <f t="shared" si="23"/>
        <v>37.745666666666665</v>
      </c>
      <c r="AI59" s="21">
        <f t="shared" si="24"/>
        <v>37.651187872214273</v>
      </c>
      <c r="AJ59" s="3">
        <f t="shared" si="25"/>
        <v>9.4478794452392378E-2</v>
      </c>
      <c r="AK59" s="3">
        <f t="shared" si="26"/>
        <v>225.90712723328565</v>
      </c>
      <c r="AL59" s="3">
        <f t="shared" si="27"/>
        <v>35.899999999999977</v>
      </c>
      <c r="AM59" s="3">
        <f t="shared" si="28"/>
        <v>37.112775885641611</v>
      </c>
      <c r="AN59" s="4">
        <f t="shared" si="82"/>
        <v>-1.2127758856416335</v>
      </c>
      <c r="AO59" s="4"/>
      <c r="AP59" s="13"/>
      <c r="AQ59" s="86" t="s">
        <v>112</v>
      </c>
      <c r="AR59" s="84">
        <v>224.07400000000001</v>
      </c>
      <c r="AS59" s="84">
        <v>227.32499999999999</v>
      </c>
      <c r="AT59" s="84">
        <v>276.5</v>
      </c>
      <c r="AU59" s="21">
        <f t="shared" si="29"/>
        <v>37.887499999999996</v>
      </c>
      <c r="AV59" s="21">
        <f t="shared" si="30"/>
        <v>37.651187872214273</v>
      </c>
      <c r="AW59" s="3">
        <f t="shared" si="31"/>
        <v>0.23631212778572319</v>
      </c>
      <c r="AX59" s="3">
        <f t="shared" si="32"/>
        <v>225.90712723328565</v>
      </c>
      <c r="AY59" s="3">
        <f t="shared" si="91"/>
        <v>36.300000000000011</v>
      </c>
      <c r="AZ59" s="3">
        <f t="shared" si="34"/>
        <v>37.112775885641611</v>
      </c>
      <c r="BA59" s="4">
        <f t="shared" si="83"/>
        <v>-0.81277588564159942</v>
      </c>
      <c r="BB59" s="4"/>
      <c r="BC59" s="13"/>
      <c r="BD59" s="86" t="s">
        <v>112</v>
      </c>
      <c r="BE59" s="84">
        <v>165.61699999999999</v>
      </c>
      <c r="BF59" s="84">
        <v>167.863</v>
      </c>
      <c r="BG59" s="84">
        <v>203.1</v>
      </c>
      <c r="BH59" s="21">
        <f t="shared" si="35"/>
        <v>27.977166666666665</v>
      </c>
      <c r="BI59" s="21">
        <f t="shared" si="36"/>
        <v>27.889768794232797</v>
      </c>
      <c r="BJ59" s="3">
        <f t="shared" si="37"/>
        <v>8.7397872433868429E-2</v>
      </c>
      <c r="BK59" s="3">
        <f t="shared" si="38"/>
        <v>167.33861276539679</v>
      </c>
      <c r="BL59" s="3">
        <f t="shared" si="39"/>
        <v>26.799999999999983</v>
      </c>
      <c r="BM59" s="3">
        <f t="shared" si="40"/>
        <v>27.490945100475269</v>
      </c>
      <c r="BN59" s="4">
        <f t="shared" si="84"/>
        <v>-0.69094510047528601</v>
      </c>
      <c r="BO59" s="4"/>
      <c r="BP59" s="13"/>
      <c r="BQ59" s="86" t="s">
        <v>112</v>
      </c>
      <c r="BR59" s="84">
        <v>166.399</v>
      </c>
      <c r="BS59" s="84">
        <v>168.65899999999999</v>
      </c>
      <c r="BT59" s="84">
        <v>204.5</v>
      </c>
      <c r="BU59" s="21">
        <f t="shared" si="41"/>
        <v>28.109833333333331</v>
      </c>
      <c r="BV59" s="21">
        <f t="shared" si="42"/>
        <v>27.889768794232797</v>
      </c>
      <c r="BW59" s="3">
        <f t="shared" si="43"/>
        <v>0.22006453910053381</v>
      </c>
      <c r="BX59" s="3">
        <f t="shared" si="44"/>
        <v>167.33861276539679</v>
      </c>
      <c r="BY59" s="3">
        <f t="shared" si="92"/>
        <v>27</v>
      </c>
      <c r="BZ59" s="3">
        <f t="shared" si="46"/>
        <v>27.490945100475269</v>
      </c>
      <c r="CA59" s="4">
        <f t="shared" si="85"/>
        <v>-0.49094510047526896</v>
      </c>
      <c r="CB59" s="4"/>
      <c r="CC59" s="13"/>
      <c r="CD59" s="86" t="s">
        <v>112</v>
      </c>
      <c r="CE59" s="84">
        <v>165.77</v>
      </c>
      <c r="CF59" s="84">
        <v>168.13900000000001</v>
      </c>
      <c r="CG59" s="84">
        <v>203.8</v>
      </c>
      <c r="CH59" s="21">
        <f t="shared" si="47"/>
        <v>28.023166666666668</v>
      </c>
      <c r="CI59" s="21">
        <f t="shared" si="48"/>
        <v>27.889768794232797</v>
      </c>
      <c r="CJ59" s="3">
        <f t="shared" si="49"/>
        <v>0.13339787243387136</v>
      </c>
      <c r="CK59" s="3">
        <f t="shared" si="50"/>
        <v>167.33861276539679</v>
      </c>
      <c r="CL59" s="3">
        <f t="shared" si="93"/>
        <v>26.900000000000006</v>
      </c>
      <c r="CM59" s="3">
        <f t="shared" si="52"/>
        <v>27.490945100475269</v>
      </c>
      <c r="CN59" s="4">
        <f t="shared" si="86"/>
        <v>-0.59094510047526327</v>
      </c>
      <c r="CO59" s="4"/>
      <c r="CP59" s="13"/>
      <c r="CQ59" s="86" t="s">
        <v>112</v>
      </c>
      <c r="CR59" s="84">
        <v>167.827</v>
      </c>
      <c r="CS59" s="84">
        <v>172.55600000000001</v>
      </c>
      <c r="CT59" s="84">
        <v>206.6</v>
      </c>
      <c r="CU59" s="21">
        <f t="shared" si="53"/>
        <v>28.759333333333334</v>
      </c>
      <c r="CV59" s="21">
        <f t="shared" si="54"/>
        <v>27.889768794232797</v>
      </c>
      <c r="CW59" s="3">
        <f t="shared" si="55"/>
        <v>0.8695645391005371</v>
      </c>
      <c r="CX59" s="3">
        <f t="shared" si="56"/>
        <v>167.33861276539679</v>
      </c>
      <c r="CY59" s="3">
        <f t="shared" si="94"/>
        <v>26.799999999999983</v>
      </c>
      <c r="CZ59" s="3">
        <f t="shared" si="58"/>
        <v>27.490945100475269</v>
      </c>
      <c r="DA59" s="4">
        <f t="shared" si="87"/>
        <v>-0.69094510047528601</v>
      </c>
      <c r="DB59" s="4"/>
      <c r="DC59" s="13"/>
      <c r="DD59" s="86" t="s">
        <v>112</v>
      </c>
      <c r="DE59" s="84">
        <v>159.136</v>
      </c>
      <c r="DF59" s="84">
        <v>161.31399999999999</v>
      </c>
      <c r="DG59" s="84">
        <v>196.2</v>
      </c>
      <c r="DH59" s="21">
        <f t="shared" si="59"/>
        <v>26.885666666666665</v>
      </c>
      <c r="DI59" s="21">
        <f t="shared" si="60"/>
        <v>26.533660770293039</v>
      </c>
      <c r="DJ59" s="3">
        <f t="shared" si="61"/>
        <v>0.35200589637362611</v>
      </c>
      <c r="DK59" s="3">
        <f t="shared" si="62"/>
        <v>159.20196462175824</v>
      </c>
      <c r="DL59" s="3">
        <f t="shared" si="95"/>
        <v>25.799999999999983</v>
      </c>
      <c r="DM59" s="3">
        <f t="shared" si="64"/>
        <v>26.154229421277851</v>
      </c>
      <c r="DN59" s="4">
        <f t="shared" si="88"/>
        <v>-0.35422942127786783</v>
      </c>
      <c r="DO59" s="4"/>
      <c r="DP59" s="13"/>
      <c r="DQ59" s="11"/>
      <c r="DR59" s="55" t="str">
        <f t="shared" si="70"/>
        <v>13-03-2026 09:40</v>
      </c>
      <c r="DS59" s="5">
        <f t="shared" si="96"/>
        <v>291.28550000000001</v>
      </c>
      <c r="DT59" s="5">
        <f t="shared" si="66"/>
        <v>288.69748743608136</v>
      </c>
      <c r="DU59" s="6">
        <f t="shared" si="89"/>
        <v>2.5880125639186531</v>
      </c>
      <c r="DV59" s="5">
        <f t="shared" si="67"/>
        <v>1732.1849246164882</v>
      </c>
      <c r="DW59" s="5">
        <f t="shared" si="97"/>
        <v>277.79999999999995</v>
      </c>
      <c r="DX59" s="5">
        <f t="shared" si="69"/>
        <v>284.56911336574541</v>
      </c>
      <c r="DY59" s="6">
        <f t="shared" si="90"/>
        <v>-6.7691133657454543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91" t="s">
        <v>113</v>
      </c>
      <c r="B60" s="95">
        <v>593</v>
      </c>
      <c r="C60" s="96">
        <v>49.08</v>
      </c>
      <c r="D60" s="12"/>
      <c r="E60" s="84">
        <v>209.98</v>
      </c>
      <c r="F60" s="84">
        <v>213.43799999999999</v>
      </c>
      <c r="G60" s="84">
        <v>240.2</v>
      </c>
      <c r="H60" s="21">
        <f t="shared" si="11"/>
        <v>35.572999999999993</v>
      </c>
      <c r="I60" s="3">
        <f t="shared" si="12"/>
        <v>35.27196588976787</v>
      </c>
      <c r="J60" s="3">
        <f t="shared" si="13"/>
        <v>0.30103411023212345</v>
      </c>
      <c r="K60" s="3">
        <f t="shared" si="14"/>
        <v>211.63179533860725</v>
      </c>
      <c r="L60" s="3">
        <f t="shared" si="15"/>
        <v>33.899999999999977</v>
      </c>
      <c r="M60" s="3">
        <f t="shared" si="16"/>
        <v>34.767576777544193</v>
      </c>
      <c r="N60" s="4">
        <f t="shared" si="80"/>
        <v>-0.86757677754421536</v>
      </c>
      <c r="O60" s="4"/>
      <c r="P60" s="13"/>
      <c r="Q60" s="86" t="s">
        <v>113</v>
      </c>
      <c r="R60" s="84">
        <v>212.33099999999999</v>
      </c>
      <c r="S60" s="84">
        <v>215.32400000000001</v>
      </c>
      <c r="T60" s="84">
        <v>241.2</v>
      </c>
      <c r="U60" s="21">
        <f t="shared" si="17"/>
        <v>35.887333333333331</v>
      </c>
      <c r="V60" s="3">
        <f t="shared" si="18"/>
        <v>35.27196588976787</v>
      </c>
      <c r="W60" s="3">
        <f t="shared" si="19"/>
        <v>0.6153674435654608</v>
      </c>
      <c r="X60" s="3">
        <f t="shared" si="20"/>
        <v>211.63179533860725</v>
      </c>
      <c r="Y60" s="3">
        <f t="shared" si="21"/>
        <v>33.599999999999994</v>
      </c>
      <c r="Z60" s="3">
        <f t="shared" si="22"/>
        <v>34.767576777544193</v>
      </c>
      <c r="AA60" s="4">
        <f t="shared" si="81"/>
        <v>-1.1675767775441983</v>
      </c>
      <c r="AB60" s="4"/>
      <c r="AC60" s="13"/>
      <c r="AD60" s="86" t="s">
        <v>113</v>
      </c>
      <c r="AE60" s="84">
        <v>208.77500000000001</v>
      </c>
      <c r="AF60" s="84">
        <v>213.172</v>
      </c>
      <c r="AG60" s="84">
        <v>238</v>
      </c>
      <c r="AH60" s="21">
        <f t="shared" si="23"/>
        <v>35.528666666666666</v>
      </c>
      <c r="AI60" s="21">
        <f t="shared" si="24"/>
        <v>35.27196588976787</v>
      </c>
      <c r="AJ60" s="3">
        <f t="shared" si="25"/>
        <v>0.25670077689879633</v>
      </c>
      <c r="AK60" s="3">
        <f t="shared" si="26"/>
        <v>211.63179533860725</v>
      </c>
      <c r="AL60" s="3">
        <f t="shared" si="27"/>
        <v>34.099999999999994</v>
      </c>
      <c r="AM60" s="3">
        <f t="shared" si="28"/>
        <v>34.767576777544193</v>
      </c>
      <c r="AN60" s="4">
        <f t="shared" si="82"/>
        <v>-0.66757677754419831</v>
      </c>
      <c r="AO60" s="4"/>
      <c r="AP60" s="13"/>
      <c r="AQ60" s="86" t="s">
        <v>113</v>
      </c>
      <c r="AR60" s="84">
        <v>210.852</v>
      </c>
      <c r="AS60" s="84">
        <v>213.82400000000001</v>
      </c>
      <c r="AT60" s="84">
        <v>240.2</v>
      </c>
      <c r="AU60" s="21">
        <f t="shared" si="29"/>
        <v>35.637333333333331</v>
      </c>
      <c r="AV60" s="21">
        <f t="shared" si="30"/>
        <v>35.27196588976787</v>
      </c>
      <c r="AW60" s="3">
        <f t="shared" si="31"/>
        <v>0.3653674435654608</v>
      </c>
      <c r="AX60" s="3">
        <f t="shared" si="32"/>
        <v>211.63179533860725</v>
      </c>
      <c r="AY60" s="3">
        <f t="shared" si="91"/>
        <v>34.299999999999983</v>
      </c>
      <c r="AZ60" s="3">
        <f t="shared" si="34"/>
        <v>34.767576777544193</v>
      </c>
      <c r="BA60" s="4">
        <f t="shared" si="83"/>
        <v>-0.46757677754420968</v>
      </c>
      <c r="BB60" s="4"/>
      <c r="BC60" s="13"/>
      <c r="BD60" s="86" t="s">
        <v>113</v>
      </c>
      <c r="BE60" s="84">
        <v>155.666</v>
      </c>
      <c r="BF60" s="84">
        <v>157.732</v>
      </c>
      <c r="BG60" s="84">
        <v>176.3</v>
      </c>
      <c r="BH60" s="21">
        <f t="shared" si="35"/>
        <v>26.288666666666664</v>
      </c>
      <c r="BI60" s="21">
        <f t="shared" si="36"/>
        <v>26.127382140568795</v>
      </c>
      <c r="BJ60" s="3">
        <f t="shared" si="37"/>
        <v>0.16128452609786947</v>
      </c>
      <c r="BK60" s="3">
        <f t="shared" si="38"/>
        <v>156.76429284341279</v>
      </c>
      <c r="BL60" s="3">
        <f t="shared" si="39"/>
        <v>25.400000000000006</v>
      </c>
      <c r="BM60" s="3">
        <f t="shared" si="40"/>
        <v>25.753760575958662</v>
      </c>
      <c r="BN60" s="4">
        <f t="shared" si="84"/>
        <v>-0.35376057595865618</v>
      </c>
      <c r="BO60" s="4"/>
      <c r="BP60" s="13"/>
      <c r="BQ60" s="86" t="s">
        <v>113</v>
      </c>
      <c r="BR60" s="84">
        <v>156.262</v>
      </c>
      <c r="BS60" s="84">
        <v>158.32</v>
      </c>
      <c r="BT60" s="84">
        <v>177.5</v>
      </c>
      <c r="BU60" s="21">
        <f t="shared" si="41"/>
        <v>26.386666666666663</v>
      </c>
      <c r="BV60" s="21">
        <f t="shared" si="42"/>
        <v>26.127382140568795</v>
      </c>
      <c r="BW60" s="3">
        <f t="shared" si="43"/>
        <v>0.25928452609786845</v>
      </c>
      <c r="BX60" s="3">
        <f t="shared" si="44"/>
        <v>156.76429284341279</v>
      </c>
      <c r="BY60" s="3">
        <f t="shared" si="92"/>
        <v>25.099999999999994</v>
      </c>
      <c r="BZ60" s="3">
        <f t="shared" si="46"/>
        <v>25.753760575958662</v>
      </c>
      <c r="CA60" s="4">
        <f t="shared" si="85"/>
        <v>-0.65376057595866754</v>
      </c>
      <c r="CB60" s="4"/>
      <c r="CC60" s="13"/>
      <c r="CD60" s="86" t="s">
        <v>113</v>
      </c>
      <c r="CE60" s="84">
        <v>155.80699999999999</v>
      </c>
      <c r="CF60" s="84">
        <v>157.875</v>
      </c>
      <c r="CG60" s="84">
        <v>176.9</v>
      </c>
      <c r="CH60" s="21">
        <f t="shared" si="47"/>
        <v>26.3125</v>
      </c>
      <c r="CI60" s="21">
        <f t="shared" si="48"/>
        <v>26.127382140568795</v>
      </c>
      <c r="CJ60" s="3">
        <f t="shared" si="49"/>
        <v>0.18511785943120529</v>
      </c>
      <c r="CK60" s="3">
        <f t="shared" si="50"/>
        <v>156.76429284341279</v>
      </c>
      <c r="CL60" s="3">
        <f t="shared" si="93"/>
        <v>25.099999999999994</v>
      </c>
      <c r="CM60" s="3">
        <f t="shared" si="52"/>
        <v>25.753760575958662</v>
      </c>
      <c r="CN60" s="4">
        <f t="shared" si="86"/>
        <v>-0.65376057595866754</v>
      </c>
      <c r="CO60" s="4"/>
      <c r="CP60" s="13"/>
      <c r="CQ60" s="86" t="s">
        <v>113</v>
      </c>
      <c r="CR60" s="84">
        <v>157.91800000000001</v>
      </c>
      <c r="CS60" s="84">
        <v>162.352</v>
      </c>
      <c r="CT60" s="84">
        <v>179.8</v>
      </c>
      <c r="CU60" s="21">
        <f t="shared" si="53"/>
        <v>27.058666666666667</v>
      </c>
      <c r="CV60" s="21">
        <f t="shared" si="54"/>
        <v>26.127382140568795</v>
      </c>
      <c r="CW60" s="3">
        <f t="shared" si="55"/>
        <v>0.9312845260978726</v>
      </c>
      <c r="CX60" s="3">
        <f t="shared" si="56"/>
        <v>156.76429284341279</v>
      </c>
      <c r="CY60" s="3">
        <f t="shared" si="94"/>
        <v>25.400000000000006</v>
      </c>
      <c r="CZ60" s="3">
        <f t="shared" si="58"/>
        <v>25.753760575958662</v>
      </c>
      <c r="DA60" s="4">
        <f t="shared" si="87"/>
        <v>-0.35376057595865618</v>
      </c>
      <c r="DB60" s="4"/>
      <c r="DC60" s="13"/>
      <c r="DD60" s="86" t="s">
        <v>113</v>
      </c>
      <c r="DE60" s="84">
        <v>149.70599999999999</v>
      </c>
      <c r="DF60" s="84">
        <v>151.709</v>
      </c>
      <c r="DG60" s="84">
        <v>170.4</v>
      </c>
      <c r="DH60" s="21">
        <f t="shared" si="59"/>
        <v>25.284833333333331</v>
      </c>
      <c r="DI60" s="21">
        <f t="shared" si="60"/>
        <v>24.856968146577838</v>
      </c>
      <c r="DJ60" s="3">
        <f t="shared" si="61"/>
        <v>0.42786518675549345</v>
      </c>
      <c r="DK60" s="3">
        <f t="shared" si="62"/>
        <v>149.14180887946702</v>
      </c>
      <c r="DL60" s="3">
        <f t="shared" si="95"/>
        <v>24.099999999999994</v>
      </c>
      <c r="DM60" s="3">
        <f t="shared" si="64"/>
        <v>24.501513502081774</v>
      </c>
      <c r="DN60" s="4">
        <f t="shared" si="88"/>
        <v>-0.40151350208178016</v>
      </c>
      <c r="DO60" s="4"/>
      <c r="DP60" s="13"/>
      <c r="DQ60" s="11"/>
      <c r="DR60" s="55" t="str">
        <f t="shared" si="70"/>
        <v>13-03-2026 09:30</v>
      </c>
      <c r="DS60" s="5">
        <f t="shared" si="96"/>
        <v>273.95766666666663</v>
      </c>
      <c r="DT60" s="5">
        <f t="shared" si="66"/>
        <v>270.45436026792447</v>
      </c>
      <c r="DU60" s="6">
        <f t="shared" si="89"/>
        <v>3.5033063987421542</v>
      </c>
      <c r="DV60" s="5">
        <f t="shared" si="67"/>
        <v>1622.7261616075471</v>
      </c>
      <c r="DW60" s="5">
        <f t="shared" si="97"/>
        <v>260.99999999999994</v>
      </c>
      <c r="DX60" s="5">
        <f t="shared" si="69"/>
        <v>266.5868629160932</v>
      </c>
      <c r="DY60" s="6">
        <f t="shared" si="90"/>
        <v>-5.5868629160932528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91" t="s">
        <v>114</v>
      </c>
      <c r="B61" s="95">
        <v>549</v>
      </c>
      <c r="C61" s="96">
        <v>48.79</v>
      </c>
      <c r="D61" s="12"/>
      <c r="E61" s="84">
        <v>197.251</v>
      </c>
      <c r="F61" s="84">
        <v>199.89</v>
      </c>
      <c r="G61" s="84">
        <v>206.3</v>
      </c>
      <c r="H61" s="21">
        <f t="shared" si="11"/>
        <v>33.314999999999998</v>
      </c>
      <c r="I61" s="3">
        <f t="shared" si="12"/>
        <v>32.691016882311793</v>
      </c>
      <c r="J61" s="3">
        <f t="shared" si="13"/>
        <v>0.62398311768820491</v>
      </c>
      <c r="K61" s="3">
        <f t="shared" si="14"/>
        <v>196.14610129387074</v>
      </c>
      <c r="L61" s="3">
        <f t="shared" si="15"/>
        <v>31.800000000000011</v>
      </c>
      <c r="M61" s="3">
        <f t="shared" si="16"/>
        <v>32.223535340894735</v>
      </c>
      <c r="N61" s="4">
        <f t="shared" si="80"/>
        <v>-0.42353534089472333</v>
      </c>
      <c r="O61" s="4"/>
      <c r="P61" s="13"/>
      <c r="Q61" s="86" t="s">
        <v>114</v>
      </c>
      <c r="R61" s="84">
        <v>198.16900000000001</v>
      </c>
      <c r="S61" s="84">
        <v>201.16499999999999</v>
      </c>
      <c r="T61" s="84">
        <v>207.6</v>
      </c>
      <c r="U61" s="21">
        <f t="shared" si="17"/>
        <v>33.527499999999996</v>
      </c>
      <c r="V61" s="3">
        <f t="shared" si="18"/>
        <v>32.691016882311793</v>
      </c>
      <c r="W61" s="3">
        <f t="shared" si="19"/>
        <v>0.83648311768820349</v>
      </c>
      <c r="X61" s="3">
        <f t="shared" si="20"/>
        <v>196.14610129387074</v>
      </c>
      <c r="Y61" s="3">
        <f t="shared" si="21"/>
        <v>33.299999999999983</v>
      </c>
      <c r="Z61" s="3">
        <f t="shared" si="22"/>
        <v>32.223535340894735</v>
      </c>
      <c r="AA61" s="4">
        <f t="shared" si="81"/>
        <v>1.0764646591052482</v>
      </c>
      <c r="AB61" s="4"/>
      <c r="AC61" s="13"/>
      <c r="AD61" s="86" t="s">
        <v>114</v>
      </c>
      <c r="AE61" s="84">
        <v>195.38300000000001</v>
      </c>
      <c r="AF61" s="84">
        <v>199.40100000000001</v>
      </c>
      <c r="AG61" s="84">
        <v>203.9</v>
      </c>
      <c r="AH61" s="21">
        <f t="shared" si="23"/>
        <v>33.233499999999999</v>
      </c>
      <c r="AI61" s="21">
        <f t="shared" si="24"/>
        <v>32.691016882311793</v>
      </c>
      <c r="AJ61" s="3">
        <f t="shared" si="25"/>
        <v>0.54248311768820656</v>
      </c>
      <c r="AK61" s="3">
        <f t="shared" si="26"/>
        <v>196.14610129387074</v>
      </c>
      <c r="AL61" s="3">
        <f t="shared" si="27"/>
        <v>31</v>
      </c>
      <c r="AM61" s="3">
        <f t="shared" si="28"/>
        <v>32.223535340894735</v>
      </c>
      <c r="AN61" s="4">
        <f t="shared" si="82"/>
        <v>-1.2235353408947347</v>
      </c>
      <c r="AO61" s="4"/>
      <c r="AP61" s="13"/>
      <c r="AQ61" s="86" t="s">
        <v>114</v>
      </c>
      <c r="AR61" s="84">
        <v>196.78</v>
      </c>
      <c r="AS61" s="84">
        <v>199.453</v>
      </c>
      <c r="AT61" s="84">
        <v>205.9</v>
      </c>
      <c r="AU61" s="21">
        <f t="shared" si="29"/>
        <v>33.242166666666662</v>
      </c>
      <c r="AV61" s="21">
        <f t="shared" si="30"/>
        <v>32.691016882311793</v>
      </c>
      <c r="AW61" s="3">
        <f t="shared" si="31"/>
        <v>0.55114978435486961</v>
      </c>
      <c r="AX61" s="3">
        <f t="shared" si="32"/>
        <v>196.14610129387074</v>
      </c>
      <c r="AY61" s="3">
        <f t="shared" si="91"/>
        <v>31.400000000000006</v>
      </c>
      <c r="AZ61" s="3">
        <f t="shared" si="34"/>
        <v>32.223535340894735</v>
      </c>
      <c r="BA61" s="4">
        <f t="shared" si="83"/>
        <v>-0.82353534089472902</v>
      </c>
      <c r="BB61" s="4"/>
      <c r="BC61" s="13"/>
      <c r="BD61" s="86" t="s">
        <v>114</v>
      </c>
      <c r="BE61" s="84">
        <v>145.58199999999999</v>
      </c>
      <c r="BF61" s="84">
        <v>147.43100000000001</v>
      </c>
      <c r="BG61" s="84">
        <v>150.9</v>
      </c>
      <c r="BH61" s="21">
        <f t="shared" si="35"/>
        <v>24.571833333333334</v>
      </c>
      <c r="BI61" s="21">
        <f t="shared" si="36"/>
        <v>24.215568060971695</v>
      </c>
      <c r="BJ61" s="3">
        <f t="shared" si="37"/>
        <v>0.35626527236163952</v>
      </c>
      <c r="BK61" s="3">
        <f t="shared" si="38"/>
        <v>145.2934083658302</v>
      </c>
      <c r="BL61" s="3">
        <f t="shared" si="39"/>
        <v>23.100000000000009</v>
      </c>
      <c r="BM61" s="3">
        <f t="shared" si="40"/>
        <v>23.869285437699801</v>
      </c>
      <c r="BN61" s="4">
        <f t="shared" si="84"/>
        <v>-0.76928543769979285</v>
      </c>
      <c r="BO61" s="4"/>
      <c r="BP61" s="13"/>
      <c r="BQ61" s="86" t="s">
        <v>114</v>
      </c>
      <c r="BR61" s="84">
        <v>145.98500000000001</v>
      </c>
      <c r="BS61" s="84">
        <v>147.863</v>
      </c>
      <c r="BT61" s="84">
        <v>152.4</v>
      </c>
      <c r="BU61" s="21">
        <f t="shared" si="41"/>
        <v>24.643833333333333</v>
      </c>
      <c r="BV61" s="21">
        <f t="shared" si="42"/>
        <v>24.215568060971695</v>
      </c>
      <c r="BW61" s="3">
        <f t="shared" si="43"/>
        <v>0.42826527236163869</v>
      </c>
      <c r="BX61" s="3">
        <f t="shared" si="44"/>
        <v>145.2934083658302</v>
      </c>
      <c r="BY61" s="3">
        <f t="shared" si="92"/>
        <v>23.200000000000017</v>
      </c>
      <c r="BZ61" s="3">
        <f t="shared" si="46"/>
        <v>23.869285437699801</v>
      </c>
      <c r="CA61" s="4">
        <f t="shared" si="85"/>
        <v>-0.66928543769978432</v>
      </c>
      <c r="CB61" s="4"/>
      <c r="CC61" s="13"/>
      <c r="CD61" s="86" t="s">
        <v>114</v>
      </c>
      <c r="CE61" s="84">
        <v>145.96799999999999</v>
      </c>
      <c r="CF61" s="84">
        <v>147.86099999999999</v>
      </c>
      <c r="CG61" s="84">
        <v>151.80000000000001</v>
      </c>
      <c r="CH61" s="21">
        <f t="shared" si="47"/>
        <v>24.643499999999996</v>
      </c>
      <c r="CI61" s="21">
        <f t="shared" si="48"/>
        <v>24.215568060971695</v>
      </c>
      <c r="CJ61" s="3">
        <f t="shared" si="49"/>
        <v>0.4279319390283014</v>
      </c>
      <c r="CK61" s="3">
        <f t="shared" si="50"/>
        <v>145.2934083658302</v>
      </c>
      <c r="CL61" s="3">
        <f t="shared" si="93"/>
        <v>23.200000000000017</v>
      </c>
      <c r="CM61" s="3">
        <f t="shared" si="52"/>
        <v>23.869285437699801</v>
      </c>
      <c r="CN61" s="4">
        <f t="shared" si="86"/>
        <v>-0.66928543769978432</v>
      </c>
      <c r="CO61" s="4"/>
      <c r="CP61" s="13"/>
      <c r="CQ61" s="86" t="s">
        <v>114</v>
      </c>
      <c r="CR61" s="84">
        <v>147.875</v>
      </c>
      <c r="CS61" s="84">
        <v>152.333</v>
      </c>
      <c r="CT61" s="84">
        <v>154.4</v>
      </c>
      <c r="CU61" s="21">
        <f t="shared" si="53"/>
        <v>25.388833333333331</v>
      </c>
      <c r="CV61" s="21">
        <f t="shared" si="54"/>
        <v>24.215568060971695</v>
      </c>
      <c r="CW61" s="3">
        <f t="shared" si="55"/>
        <v>1.1732652723616361</v>
      </c>
      <c r="CX61" s="3">
        <f t="shared" si="56"/>
        <v>145.2934083658302</v>
      </c>
      <c r="CY61" s="3">
        <f t="shared" si="94"/>
        <v>23.800000000000011</v>
      </c>
      <c r="CZ61" s="3">
        <f t="shared" si="58"/>
        <v>23.869285437699801</v>
      </c>
      <c r="DA61" s="4">
        <f t="shared" si="87"/>
        <v>-6.9285437699790009E-2</v>
      </c>
      <c r="DB61" s="4"/>
      <c r="DC61" s="13"/>
      <c r="DD61" s="86" t="s">
        <v>114</v>
      </c>
      <c r="DE61" s="84">
        <v>140.148</v>
      </c>
      <c r="DF61" s="84">
        <v>141.97999999999999</v>
      </c>
      <c r="DG61" s="84">
        <v>146.30000000000001</v>
      </c>
      <c r="DH61" s="21">
        <f t="shared" si="59"/>
        <v>23.66333333333333</v>
      </c>
      <c r="DI61" s="21">
        <f t="shared" si="60"/>
        <v>23.038113834153808</v>
      </c>
      <c r="DJ61" s="3">
        <f t="shared" si="61"/>
        <v>0.62521949917952213</v>
      </c>
      <c r="DK61" s="3">
        <f t="shared" si="62"/>
        <v>138.22868300492289</v>
      </c>
      <c r="DL61" s="3">
        <f t="shared" si="95"/>
        <v>22.600000000000009</v>
      </c>
      <c r="DM61" s="3">
        <f t="shared" si="64"/>
        <v>22.708668806325409</v>
      </c>
      <c r="DN61" s="4">
        <f t="shared" si="88"/>
        <v>-0.10866880632540088</v>
      </c>
      <c r="DO61" s="4"/>
      <c r="DP61" s="13"/>
      <c r="DQ61" s="11"/>
      <c r="DR61" s="55" t="str">
        <f t="shared" si="70"/>
        <v>13-03-2026 09:20</v>
      </c>
      <c r="DS61" s="5">
        <f t="shared" si="96"/>
        <v>256.22949999999997</v>
      </c>
      <c r="DT61" s="5">
        <f t="shared" si="66"/>
        <v>250.66445360728775</v>
      </c>
      <c r="DU61" s="6">
        <f t="shared" si="89"/>
        <v>5.5650463927122189</v>
      </c>
      <c r="DV61" s="5">
        <f t="shared" si="67"/>
        <v>1503.9867216437265</v>
      </c>
      <c r="DW61" s="5">
        <f t="shared" si="97"/>
        <v>243.40000000000009</v>
      </c>
      <c r="DX61" s="5">
        <f t="shared" si="69"/>
        <v>247.07995192070356</v>
      </c>
      <c r="DY61" s="6">
        <f t="shared" si="90"/>
        <v>-3.6799519207034734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91" t="s">
        <v>115</v>
      </c>
      <c r="B62" s="95">
        <v>509</v>
      </c>
      <c r="C62" s="96">
        <v>48.5</v>
      </c>
      <c r="D62" s="12"/>
      <c r="E62" s="84">
        <v>182.316</v>
      </c>
      <c r="F62" s="84">
        <v>184.83600000000001</v>
      </c>
      <c r="G62" s="84">
        <v>174.5</v>
      </c>
      <c r="H62" s="21">
        <f t="shared" si="11"/>
        <v>30.806000000000001</v>
      </c>
      <c r="I62" s="3">
        <f t="shared" si="12"/>
        <v>30.342715730916744</v>
      </c>
      <c r="J62" s="3">
        <f t="shared" si="13"/>
        <v>0.46328426908325682</v>
      </c>
      <c r="K62" s="3">
        <f t="shared" si="14"/>
        <v>182.05629438550048</v>
      </c>
      <c r="L62" s="3">
        <f t="shared" si="15"/>
        <v>29</v>
      </c>
      <c r="M62" s="3">
        <f t="shared" si="16"/>
        <v>29.908814895964635</v>
      </c>
      <c r="N62" s="4">
        <f t="shared" si="80"/>
        <v>-0.90881489596463538</v>
      </c>
      <c r="O62" s="4"/>
      <c r="P62" s="13"/>
      <c r="Q62" s="86" t="s">
        <v>115</v>
      </c>
      <c r="R62" s="84">
        <v>183.45</v>
      </c>
      <c r="S62" s="84">
        <v>185.88499999999999</v>
      </c>
      <c r="T62" s="84">
        <v>174.3</v>
      </c>
      <c r="U62" s="21">
        <f t="shared" si="17"/>
        <v>30.980833333333329</v>
      </c>
      <c r="V62" s="3">
        <f t="shared" si="18"/>
        <v>30.342715730916744</v>
      </c>
      <c r="W62" s="3">
        <f t="shared" si="19"/>
        <v>0.63811760241658533</v>
      </c>
      <c r="X62" s="3">
        <f t="shared" si="20"/>
        <v>182.05629438550048</v>
      </c>
      <c r="Y62" s="3">
        <f t="shared" si="21"/>
        <v>28.400000000000006</v>
      </c>
      <c r="Z62" s="3">
        <f t="shared" si="22"/>
        <v>29.908814895964635</v>
      </c>
      <c r="AA62" s="4">
        <f t="shared" si="81"/>
        <v>-1.5088148959646297</v>
      </c>
      <c r="AB62" s="4"/>
      <c r="AC62" s="13"/>
      <c r="AD62" s="86" t="s">
        <v>115</v>
      </c>
      <c r="AE62" s="84">
        <v>181.04599999999999</v>
      </c>
      <c r="AF62" s="84">
        <v>184.41300000000001</v>
      </c>
      <c r="AG62" s="84">
        <v>172.9</v>
      </c>
      <c r="AH62" s="21">
        <f t="shared" si="23"/>
        <v>30.735500000000002</v>
      </c>
      <c r="AI62" s="21">
        <f t="shared" si="24"/>
        <v>30.342715730916744</v>
      </c>
      <c r="AJ62" s="3">
        <f t="shared" si="25"/>
        <v>0.3927842690832577</v>
      </c>
      <c r="AK62" s="3">
        <f t="shared" si="26"/>
        <v>182.05629438550048</v>
      </c>
      <c r="AL62" s="3">
        <f t="shared" si="27"/>
        <v>28.800000000000011</v>
      </c>
      <c r="AM62" s="3">
        <f t="shared" si="28"/>
        <v>29.908814895964635</v>
      </c>
      <c r="AN62" s="4">
        <f t="shared" si="82"/>
        <v>-1.108814895964624</v>
      </c>
      <c r="AO62" s="4"/>
      <c r="AP62" s="13"/>
      <c r="AQ62" s="86" t="s">
        <v>115</v>
      </c>
      <c r="AR62" s="84">
        <v>182.89400000000001</v>
      </c>
      <c r="AS62" s="84">
        <v>185.322</v>
      </c>
      <c r="AT62" s="84">
        <v>174.5</v>
      </c>
      <c r="AU62" s="21">
        <f t="shared" si="29"/>
        <v>30.887</v>
      </c>
      <c r="AV62" s="21">
        <f t="shared" si="30"/>
        <v>30.342715730916744</v>
      </c>
      <c r="AW62" s="3">
        <f t="shared" si="31"/>
        <v>0.54428426908325633</v>
      </c>
      <c r="AX62" s="3">
        <f t="shared" si="32"/>
        <v>182.05629438550048</v>
      </c>
      <c r="AY62" s="3">
        <f t="shared" si="91"/>
        <v>29.400000000000006</v>
      </c>
      <c r="AZ62" s="3">
        <f t="shared" si="34"/>
        <v>29.908814895964635</v>
      </c>
      <c r="BA62" s="4">
        <f t="shared" si="83"/>
        <v>-0.5088148959646297</v>
      </c>
      <c r="BB62" s="4"/>
      <c r="BC62" s="13"/>
      <c r="BD62" s="86" t="s">
        <v>115</v>
      </c>
      <c r="BE62" s="84">
        <v>134.73599999999999</v>
      </c>
      <c r="BF62" s="84">
        <v>136.44200000000001</v>
      </c>
      <c r="BG62" s="84">
        <v>127.8</v>
      </c>
      <c r="BH62" s="21">
        <f t="shared" si="35"/>
        <v>22.740333333333332</v>
      </c>
      <c r="BI62" s="21">
        <f t="shared" si="36"/>
        <v>22.476085726604996</v>
      </c>
      <c r="BJ62" s="3">
        <f t="shared" si="37"/>
        <v>0.26424760672833614</v>
      </c>
      <c r="BK62" s="3">
        <f t="shared" si="38"/>
        <v>134.85651435962998</v>
      </c>
      <c r="BL62" s="3">
        <f t="shared" si="39"/>
        <v>21.599999999999994</v>
      </c>
      <c r="BM62" s="3">
        <f t="shared" si="40"/>
        <v>22.154677700714544</v>
      </c>
      <c r="BN62" s="4">
        <f t="shared" si="84"/>
        <v>-0.55467770071454936</v>
      </c>
      <c r="BO62" s="4"/>
      <c r="BP62" s="13"/>
      <c r="BQ62" s="86" t="s">
        <v>115</v>
      </c>
      <c r="BR62" s="84">
        <v>134.06100000000001</v>
      </c>
      <c r="BS62" s="84">
        <v>135.744</v>
      </c>
      <c r="BT62" s="84">
        <v>129.19999999999999</v>
      </c>
      <c r="BU62" s="21">
        <f t="shared" si="41"/>
        <v>22.623999999999999</v>
      </c>
      <c r="BV62" s="21">
        <f t="shared" si="42"/>
        <v>22.476085726604996</v>
      </c>
      <c r="BW62" s="3">
        <f t="shared" si="43"/>
        <v>0.14791427339500274</v>
      </c>
      <c r="BX62" s="3">
        <f t="shared" si="44"/>
        <v>134.85651435962998</v>
      </c>
      <c r="BY62" s="3">
        <f t="shared" si="92"/>
        <v>21.499999999999986</v>
      </c>
      <c r="BZ62" s="3">
        <f t="shared" si="46"/>
        <v>22.154677700714544</v>
      </c>
      <c r="CA62" s="4">
        <f t="shared" si="85"/>
        <v>-0.65467770071455789</v>
      </c>
      <c r="CB62" s="4"/>
      <c r="CC62" s="13"/>
      <c r="CD62" s="86" t="s">
        <v>115</v>
      </c>
      <c r="CE62" s="84">
        <v>135.322</v>
      </c>
      <c r="CF62" s="84">
        <v>137.00700000000001</v>
      </c>
      <c r="CG62" s="84">
        <v>128.6</v>
      </c>
      <c r="CH62" s="21">
        <f t="shared" si="47"/>
        <v>22.834499999999998</v>
      </c>
      <c r="CI62" s="21">
        <f t="shared" si="48"/>
        <v>22.476085726604996</v>
      </c>
      <c r="CJ62" s="3">
        <f t="shared" si="49"/>
        <v>0.35841427339500243</v>
      </c>
      <c r="CK62" s="3">
        <f t="shared" si="50"/>
        <v>134.85651435962998</v>
      </c>
      <c r="CL62" s="3">
        <f t="shared" si="93"/>
        <v>21.5</v>
      </c>
      <c r="CM62" s="3">
        <f t="shared" si="52"/>
        <v>22.154677700714544</v>
      </c>
      <c r="CN62" s="4">
        <f t="shared" si="86"/>
        <v>-0.65467770071454368</v>
      </c>
      <c r="CO62" s="4"/>
      <c r="CP62" s="13"/>
      <c r="CQ62" s="86" t="s">
        <v>115</v>
      </c>
      <c r="CR62" s="84">
        <v>137.27500000000001</v>
      </c>
      <c r="CS62" s="84">
        <v>141.01900000000001</v>
      </c>
      <c r="CT62" s="84">
        <v>130.6</v>
      </c>
      <c r="CU62" s="21">
        <f t="shared" si="53"/>
        <v>23.503166666666665</v>
      </c>
      <c r="CV62" s="21">
        <f t="shared" si="54"/>
        <v>22.476085726604996</v>
      </c>
      <c r="CW62" s="3">
        <f t="shared" si="55"/>
        <v>1.0270809400616692</v>
      </c>
      <c r="CX62" s="3">
        <f t="shared" si="56"/>
        <v>134.85651435962998</v>
      </c>
      <c r="CY62" s="3">
        <f t="shared" si="94"/>
        <v>22.199999999999989</v>
      </c>
      <c r="CZ62" s="3">
        <f t="shared" si="58"/>
        <v>22.154677700714544</v>
      </c>
      <c r="DA62" s="4">
        <f t="shared" si="87"/>
        <v>4.5322299285444956E-2</v>
      </c>
      <c r="DB62" s="4"/>
      <c r="DC62" s="13"/>
      <c r="DD62" s="86" t="s">
        <v>115</v>
      </c>
      <c r="DE62" s="84">
        <v>130.084</v>
      </c>
      <c r="DF62" s="84">
        <v>131.73099999999999</v>
      </c>
      <c r="DG62" s="84">
        <v>123.7</v>
      </c>
      <c r="DH62" s="21">
        <f t="shared" si="59"/>
        <v>21.955166666666663</v>
      </c>
      <c r="DI62" s="21">
        <f t="shared" si="60"/>
        <v>21.383211833476498</v>
      </c>
      <c r="DJ62" s="3">
        <f t="shared" si="61"/>
        <v>0.5719548331901656</v>
      </c>
      <c r="DK62" s="3">
        <f t="shared" si="62"/>
        <v>128.29927100085899</v>
      </c>
      <c r="DL62" s="3">
        <f t="shared" si="95"/>
        <v>20.700000000000003</v>
      </c>
      <c r="DM62" s="3">
        <f t="shared" si="64"/>
        <v>21.077431904257786</v>
      </c>
      <c r="DN62" s="4">
        <f t="shared" si="88"/>
        <v>-0.37743190425778295</v>
      </c>
      <c r="DO62" s="4"/>
      <c r="DP62" s="13"/>
      <c r="DQ62" s="11"/>
      <c r="DR62" s="55" t="str">
        <f t="shared" si="70"/>
        <v>13-03-2026 09:10</v>
      </c>
      <c r="DS62" s="5">
        <f t="shared" si="96"/>
        <v>237.06649999999996</v>
      </c>
      <c r="DT62" s="5">
        <f t="shared" si="66"/>
        <v>232.65841766356345</v>
      </c>
      <c r="DU62" s="6">
        <f t="shared" si="89"/>
        <v>4.4080823364365074</v>
      </c>
      <c r="DV62" s="5">
        <f t="shared" si="67"/>
        <v>1395.950505981381</v>
      </c>
      <c r="DW62" s="5">
        <f t="shared" si="97"/>
        <v>223.09999999999997</v>
      </c>
      <c r="DX62" s="5">
        <f t="shared" si="69"/>
        <v>229.33140229097452</v>
      </c>
      <c r="DY62" s="6">
        <f t="shared" si="90"/>
        <v>-6.2314022909745574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91" t="s">
        <v>116</v>
      </c>
      <c r="B63" s="95">
        <v>464</v>
      </c>
      <c r="C63" s="96">
        <v>48.22</v>
      </c>
      <c r="D63" s="12"/>
      <c r="E63" s="84">
        <v>167.078</v>
      </c>
      <c r="F63" s="84">
        <v>169.12200000000001</v>
      </c>
      <c r="G63" s="84">
        <v>145.5</v>
      </c>
      <c r="H63" s="21">
        <f t="shared" si="11"/>
        <v>28.187000000000001</v>
      </c>
      <c r="I63" s="3">
        <f t="shared" si="12"/>
        <v>27.689693681936163</v>
      </c>
      <c r="J63" s="3">
        <f t="shared" si="13"/>
        <v>0.4973063180638384</v>
      </c>
      <c r="K63" s="3">
        <f t="shared" si="14"/>
        <v>166.13816209161695</v>
      </c>
      <c r="L63" s="3">
        <f t="shared" si="15"/>
        <v>28.400000000000006</v>
      </c>
      <c r="M63" s="3">
        <f t="shared" si="16"/>
        <v>27.293731062284476</v>
      </c>
      <c r="N63" s="4">
        <f t="shared" si="80"/>
        <v>1.1062689377155301</v>
      </c>
      <c r="O63" s="4"/>
      <c r="P63" s="13"/>
      <c r="Q63" s="86" t="s">
        <v>116</v>
      </c>
      <c r="R63" s="84">
        <v>167.08099999999999</v>
      </c>
      <c r="S63" s="84">
        <v>170.22300000000001</v>
      </c>
      <c r="T63" s="84">
        <v>145.9</v>
      </c>
      <c r="U63" s="21">
        <f t="shared" si="17"/>
        <v>28.3705</v>
      </c>
      <c r="V63" s="3">
        <f t="shared" si="18"/>
        <v>27.689693681936163</v>
      </c>
      <c r="W63" s="3">
        <f t="shared" si="19"/>
        <v>0.68080631806383707</v>
      </c>
      <c r="X63" s="3">
        <f t="shared" si="20"/>
        <v>166.13816209161695</v>
      </c>
      <c r="Y63" s="3">
        <f t="shared" si="21"/>
        <v>26.800000000000011</v>
      </c>
      <c r="Z63" s="3">
        <f t="shared" si="22"/>
        <v>27.293731062284476</v>
      </c>
      <c r="AA63" s="4">
        <f t="shared" si="81"/>
        <v>-0.49373106228446417</v>
      </c>
      <c r="AB63" s="4"/>
      <c r="AC63" s="13"/>
      <c r="AD63" s="86" t="s">
        <v>116</v>
      </c>
      <c r="AE63" s="84">
        <v>165.483</v>
      </c>
      <c r="AF63" s="84">
        <v>168.36</v>
      </c>
      <c r="AG63" s="84">
        <v>144.1</v>
      </c>
      <c r="AH63" s="21">
        <f t="shared" si="23"/>
        <v>28.060000000000002</v>
      </c>
      <c r="AI63" s="21">
        <f t="shared" si="24"/>
        <v>27.689693681936163</v>
      </c>
      <c r="AJ63" s="3">
        <f t="shared" si="25"/>
        <v>0.37030631806383951</v>
      </c>
      <c r="AK63" s="3">
        <f t="shared" si="26"/>
        <v>166.13816209161695</v>
      </c>
      <c r="AL63" s="3">
        <f t="shared" si="27"/>
        <v>26.399999999999991</v>
      </c>
      <c r="AM63" s="3">
        <f t="shared" si="28"/>
        <v>27.293731062284476</v>
      </c>
      <c r="AN63" s="4">
        <f t="shared" si="82"/>
        <v>-0.89373106228448407</v>
      </c>
      <c r="AO63" s="4"/>
      <c r="AP63" s="13"/>
      <c r="AQ63" s="86" t="s">
        <v>116</v>
      </c>
      <c r="AR63" s="84">
        <v>166.74299999999999</v>
      </c>
      <c r="AS63" s="84">
        <v>168.87100000000001</v>
      </c>
      <c r="AT63" s="84">
        <v>145.1</v>
      </c>
      <c r="AU63" s="21">
        <f t="shared" si="29"/>
        <v>28.145166666666668</v>
      </c>
      <c r="AV63" s="21">
        <f t="shared" si="30"/>
        <v>27.689693681936163</v>
      </c>
      <c r="AW63" s="3">
        <f t="shared" si="31"/>
        <v>0.45547298473050546</v>
      </c>
      <c r="AX63" s="3">
        <f t="shared" si="32"/>
        <v>166.13816209161695</v>
      </c>
      <c r="AY63" s="3">
        <f t="shared" si="91"/>
        <v>26.299999999999997</v>
      </c>
      <c r="AZ63" s="3">
        <f t="shared" si="34"/>
        <v>27.293731062284476</v>
      </c>
      <c r="BA63" s="4">
        <f t="shared" si="83"/>
        <v>-0.99373106228447838</v>
      </c>
      <c r="BB63" s="4"/>
      <c r="BC63" s="13"/>
      <c r="BD63" s="86" t="s">
        <v>116</v>
      </c>
      <c r="BE63" s="84">
        <v>122.892</v>
      </c>
      <c r="BF63" s="84">
        <v>124.422</v>
      </c>
      <c r="BG63" s="84">
        <v>106.2</v>
      </c>
      <c r="BH63" s="21">
        <f t="shared" si="35"/>
        <v>20.736999999999998</v>
      </c>
      <c r="BI63" s="21">
        <f t="shared" si="36"/>
        <v>20.510884208841603</v>
      </c>
      <c r="BJ63" s="3">
        <f t="shared" si="37"/>
        <v>0.22611579115839575</v>
      </c>
      <c r="BK63" s="3">
        <f t="shared" si="38"/>
        <v>123.0653052530496</v>
      </c>
      <c r="BL63" s="3">
        <f t="shared" si="39"/>
        <v>19.400000000000006</v>
      </c>
      <c r="BM63" s="3">
        <f t="shared" si="40"/>
        <v>20.217578564655167</v>
      </c>
      <c r="BN63" s="4">
        <f t="shared" si="84"/>
        <v>-0.81757856465516099</v>
      </c>
      <c r="BO63" s="4"/>
      <c r="BP63" s="13"/>
      <c r="BQ63" s="86" t="s">
        <v>116</v>
      </c>
      <c r="BR63" s="84">
        <v>122.77</v>
      </c>
      <c r="BS63" s="84">
        <v>124.261</v>
      </c>
      <c r="BT63" s="84">
        <v>107.7</v>
      </c>
      <c r="BU63" s="21">
        <f t="shared" si="41"/>
        <v>20.710166666666666</v>
      </c>
      <c r="BV63" s="21">
        <f t="shared" si="42"/>
        <v>20.510884208841603</v>
      </c>
      <c r="BW63" s="3">
        <f t="shared" si="43"/>
        <v>0.19928245782506337</v>
      </c>
      <c r="BX63" s="3">
        <f t="shared" si="44"/>
        <v>123.0653052530496</v>
      </c>
      <c r="BY63" s="3">
        <f t="shared" si="92"/>
        <v>19.700000000000003</v>
      </c>
      <c r="BZ63" s="3">
        <f t="shared" si="46"/>
        <v>20.217578564655167</v>
      </c>
      <c r="CA63" s="4">
        <f t="shared" si="85"/>
        <v>-0.51757856465516383</v>
      </c>
      <c r="CB63" s="4"/>
      <c r="CC63" s="13"/>
      <c r="CD63" s="86" t="s">
        <v>116</v>
      </c>
      <c r="CE63" s="84">
        <v>123.592</v>
      </c>
      <c r="CF63" s="84">
        <v>125.11799999999999</v>
      </c>
      <c r="CG63" s="84">
        <v>107.1</v>
      </c>
      <c r="CH63" s="21">
        <f t="shared" si="47"/>
        <v>20.852999999999998</v>
      </c>
      <c r="CI63" s="21">
        <f t="shared" si="48"/>
        <v>20.510884208841603</v>
      </c>
      <c r="CJ63" s="3">
        <f t="shared" si="49"/>
        <v>0.34211579115839541</v>
      </c>
      <c r="CK63" s="3">
        <f t="shared" si="50"/>
        <v>123.0653052530496</v>
      </c>
      <c r="CL63" s="3">
        <f t="shared" si="93"/>
        <v>19.799999999999997</v>
      </c>
      <c r="CM63" s="3">
        <f t="shared" si="52"/>
        <v>20.217578564655167</v>
      </c>
      <c r="CN63" s="4">
        <f t="shared" si="86"/>
        <v>-0.41757856465516952</v>
      </c>
      <c r="CO63" s="4"/>
      <c r="CP63" s="13"/>
      <c r="CQ63" s="86" t="s">
        <v>116</v>
      </c>
      <c r="CR63" s="84">
        <v>125.542</v>
      </c>
      <c r="CS63" s="84">
        <v>128.86799999999999</v>
      </c>
      <c r="CT63" s="84">
        <v>108.4</v>
      </c>
      <c r="CU63" s="21">
        <f t="shared" si="53"/>
        <v>21.477999999999998</v>
      </c>
      <c r="CV63" s="21">
        <f t="shared" si="54"/>
        <v>20.510884208841603</v>
      </c>
      <c r="CW63" s="3">
        <f t="shared" si="55"/>
        <v>0.96711579115839541</v>
      </c>
      <c r="CX63" s="3">
        <f t="shared" si="56"/>
        <v>123.0653052530496</v>
      </c>
      <c r="CY63" s="3">
        <f t="shared" si="94"/>
        <v>19.700000000000003</v>
      </c>
      <c r="CZ63" s="3">
        <f t="shared" si="58"/>
        <v>20.217578564655167</v>
      </c>
      <c r="DA63" s="4">
        <f t="shared" si="87"/>
        <v>-0.51757856465516383</v>
      </c>
      <c r="DB63" s="4"/>
      <c r="DC63" s="13"/>
      <c r="DD63" s="86" t="s">
        <v>116</v>
      </c>
      <c r="DE63" s="84">
        <v>119.13</v>
      </c>
      <c r="DF63" s="84">
        <v>120.601</v>
      </c>
      <c r="DG63" s="84">
        <v>103</v>
      </c>
      <c r="DH63" s="21">
        <f t="shared" si="59"/>
        <v>20.100166666666667</v>
      </c>
      <c r="DI63" s="21">
        <f t="shared" si="60"/>
        <v>19.513565985842884</v>
      </c>
      <c r="DJ63" s="3">
        <f t="shared" si="61"/>
        <v>0.58660068082378203</v>
      </c>
      <c r="DK63" s="3">
        <f t="shared" si="62"/>
        <v>117.0813959150573</v>
      </c>
      <c r="DL63" s="3">
        <f t="shared" si="95"/>
        <v>18.900000000000006</v>
      </c>
      <c r="DM63" s="3">
        <f t="shared" si="64"/>
        <v>19.23452199224533</v>
      </c>
      <c r="DN63" s="4">
        <f t="shared" si="88"/>
        <v>-0.33452199224532464</v>
      </c>
      <c r="DO63" s="4"/>
      <c r="DP63" s="13"/>
      <c r="DQ63" s="11"/>
      <c r="DR63" s="55" t="str">
        <f t="shared" si="70"/>
        <v>13-03-2026 09:00</v>
      </c>
      <c r="DS63" s="5">
        <f t="shared" si="96"/>
        <v>216.64100000000002</v>
      </c>
      <c r="DT63" s="5">
        <f t="shared" si="66"/>
        <v>212.31587754895401</v>
      </c>
      <c r="DU63" s="6">
        <f t="shared" si="89"/>
        <v>4.3251224510460133</v>
      </c>
      <c r="DV63" s="5">
        <f t="shared" si="67"/>
        <v>1273.8952652937237</v>
      </c>
      <c r="DW63" s="5">
        <f t="shared" si="97"/>
        <v>205.4</v>
      </c>
      <c r="DX63" s="5">
        <f t="shared" si="69"/>
        <v>209.27976050000387</v>
      </c>
      <c r="DY63" s="6">
        <f t="shared" si="90"/>
        <v>-3.8797605000038686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91" t="s">
        <v>117</v>
      </c>
      <c r="B64" s="95">
        <v>420</v>
      </c>
      <c r="C64" s="96">
        <v>47.93</v>
      </c>
      <c r="D64" s="12"/>
      <c r="E64" s="84">
        <v>149.625</v>
      </c>
      <c r="F64" s="84">
        <v>151.40700000000001</v>
      </c>
      <c r="G64" s="84">
        <v>117.1</v>
      </c>
      <c r="H64" s="21">
        <f t="shared" si="11"/>
        <v>25.234500000000001</v>
      </c>
      <c r="I64" s="3">
        <f t="shared" si="12"/>
        <v>25.091637163733697</v>
      </c>
      <c r="J64" s="3">
        <f t="shared" si="13"/>
        <v>0.14286283626630336</v>
      </c>
      <c r="K64" s="3">
        <f t="shared" si="14"/>
        <v>150.54982298240219</v>
      </c>
      <c r="L64" s="3">
        <f t="shared" si="15"/>
        <v>22.199999999999989</v>
      </c>
      <c r="M64" s="3">
        <f t="shared" si="16"/>
        <v>24.732826752292304</v>
      </c>
      <c r="N64" s="4">
        <f t="shared" si="80"/>
        <v>-2.5328267522923156</v>
      </c>
      <c r="O64" s="4"/>
      <c r="P64" s="13"/>
      <c r="Q64" s="86" t="s">
        <v>117</v>
      </c>
      <c r="R64" s="84">
        <v>151.726</v>
      </c>
      <c r="S64" s="84">
        <v>153.61500000000001</v>
      </c>
      <c r="T64" s="84">
        <v>119.1</v>
      </c>
      <c r="U64" s="21">
        <f t="shared" si="17"/>
        <v>25.602499999999999</v>
      </c>
      <c r="V64" s="3">
        <f t="shared" si="18"/>
        <v>25.091637163733697</v>
      </c>
      <c r="W64" s="3">
        <f t="shared" si="19"/>
        <v>0.51086283626630191</v>
      </c>
      <c r="X64" s="3">
        <f t="shared" si="20"/>
        <v>150.54982298240219</v>
      </c>
      <c r="Y64" s="3">
        <f t="shared" si="21"/>
        <v>23.599999999999994</v>
      </c>
      <c r="Z64" s="3">
        <f t="shared" si="22"/>
        <v>24.732826752292304</v>
      </c>
      <c r="AA64" s="4">
        <f t="shared" si="81"/>
        <v>-1.1328267522923099</v>
      </c>
      <c r="AB64" s="4"/>
      <c r="AC64" s="13"/>
      <c r="AD64" s="86" t="s">
        <v>117</v>
      </c>
      <c r="AE64" s="84">
        <v>149.65100000000001</v>
      </c>
      <c r="AF64" s="84">
        <v>151.74</v>
      </c>
      <c r="AG64" s="84">
        <v>117.7</v>
      </c>
      <c r="AH64" s="21">
        <f t="shared" si="23"/>
        <v>25.29</v>
      </c>
      <c r="AI64" s="21">
        <f t="shared" si="24"/>
        <v>25.091637163733697</v>
      </c>
      <c r="AJ64" s="3">
        <f t="shared" si="25"/>
        <v>0.19836283626630191</v>
      </c>
      <c r="AK64" s="3">
        <f t="shared" si="26"/>
        <v>150.54982298240219</v>
      </c>
      <c r="AL64" s="3">
        <f t="shared" si="27"/>
        <v>23.799999999999997</v>
      </c>
      <c r="AM64" s="3">
        <f t="shared" si="28"/>
        <v>24.732826752292304</v>
      </c>
      <c r="AN64" s="4">
        <f t="shared" si="82"/>
        <v>-0.93282675229230705</v>
      </c>
      <c r="AO64" s="4"/>
      <c r="AP64" s="13"/>
      <c r="AQ64" s="86" t="s">
        <v>117</v>
      </c>
      <c r="AR64" s="84">
        <v>151.12899999999999</v>
      </c>
      <c r="AS64" s="84">
        <v>152.97999999999999</v>
      </c>
      <c r="AT64" s="84">
        <v>118.8</v>
      </c>
      <c r="AU64" s="21">
        <f t="shared" si="29"/>
        <v>25.496666666666663</v>
      </c>
      <c r="AV64" s="21">
        <f t="shared" si="30"/>
        <v>25.091637163733697</v>
      </c>
      <c r="AW64" s="3">
        <f t="shared" si="31"/>
        <v>0.40502950293296536</v>
      </c>
      <c r="AX64" s="3">
        <f t="shared" si="32"/>
        <v>150.54982298240219</v>
      </c>
      <c r="AY64" s="3">
        <f t="shared" si="91"/>
        <v>24.099999999999994</v>
      </c>
      <c r="AZ64" s="3">
        <f t="shared" si="34"/>
        <v>24.732826752292304</v>
      </c>
      <c r="BA64" s="4">
        <f t="shared" si="83"/>
        <v>-0.63282675229230989</v>
      </c>
      <c r="BB64" s="4"/>
      <c r="BC64" s="13"/>
      <c r="BD64" s="86" t="s">
        <v>117</v>
      </c>
      <c r="BE64" s="84">
        <v>111.128</v>
      </c>
      <c r="BF64" s="84">
        <v>112.46599999999999</v>
      </c>
      <c r="BG64" s="84">
        <v>86.8</v>
      </c>
      <c r="BH64" s="21">
        <f t="shared" si="35"/>
        <v>18.74433333333333</v>
      </c>
      <c r="BI64" s="21">
        <f t="shared" si="36"/>
        <v>18.586397899061996</v>
      </c>
      <c r="BJ64" s="3">
        <f t="shared" si="37"/>
        <v>0.15793543427133372</v>
      </c>
      <c r="BK64" s="3">
        <f t="shared" si="38"/>
        <v>111.518387394372</v>
      </c>
      <c r="BL64" s="3">
        <f t="shared" si="39"/>
        <v>17.599999999999994</v>
      </c>
      <c r="BM64" s="3">
        <f t="shared" si="40"/>
        <v>18.320612409105411</v>
      </c>
      <c r="BN64" s="4">
        <f t="shared" si="84"/>
        <v>-0.72061240910541713</v>
      </c>
      <c r="BO64" s="4"/>
      <c r="BP64" s="13"/>
      <c r="BQ64" s="86" t="s">
        <v>117</v>
      </c>
      <c r="BR64" s="84">
        <v>111.967</v>
      </c>
      <c r="BS64" s="84">
        <v>113.411</v>
      </c>
      <c r="BT64" s="84">
        <v>88</v>
      </c>
      <c r="BU64" s="21">
        <f t="shared" si="41"/>
        <v>18.901833333333332</v>
      </c>
      <c r="BV64" s="21">
        <f t="shared" si="42"/>
        <v>18.586397899061996</v>
      </c>
      <c r="BW64" s="3">
        <f t="shared" si="43"/>
        <v>0.31543543427133613</v>
      </c>
      <c r="BX64" s="3">
        <f t="shared" si="44"/>
        <v>111.518387394372</v>
      </c>
      <c r="BY64" s="3">
        <f t="shared" si="92"/>
        <v>17.799999999999997</v>
      </c>
      <c r="BZ64" s="3">
        <f t="shared" si="46"/>
        <v>18.320612409105411</v>
      </c>
      <c r="CA64" s="4">
        <f t="shared" si="85"/>
        <v>-0.52061240910541429</v>
      </c>
      <c r="CB64" s="4"/>
      <c r="CC64" s="13"/>
      <c r="CD64" s="86" t="s">
        <v>117</v>
      </c>
      <c r="CE64" s="84">
        <v>111.46599999999999</v>
      </c>
      <c r="CF64" s="84">
        <v>112.80800000000001</v>
      </c>
      <c r="CG64" s="84">
        <v>87.3</v>
      </c>
      <c r="CH64" s="21">
        <f t="shared" si="47"/>
        <v>18.801333333333332</v>
      </c>
      <c r="CI64" s="21">
        <f t="shared" si="48"/>
        <v>18.586397899061996</v>
      </c>
      <c r="CJ64" s="3">
        <f t="shared" si="49"/>
        <v>0.21493543427133588</v>
      </c>
      <c r="CK64" s="3">
        <f t="shared" si="50"/>
        <v>111.518387394372</v>
      </c>
      <c r="CL64" s="3">
        <f t="shared" si="93"/>
        <v>17.5</v>
      </c>
      <c r="CM64" s="3">
        <f t="shared" si="52"/>
        <v>18.320612409105411</v>
      </c>
      <c r="CN64" s="4">
        <f t="shared" si="86"/>
        <v>-0.82061240910541144</v>
      </c>
      <c r="CO64" s="4"/>
      <c r="CP64" s="13"/>
      <c r="CQ64" s="86" t="s">
        <v>117</v>
      </c>
      <c r="CR64" s="84">
        <v>113.809</v>
      </c>
      <c r="CS64" s="84">
        <v>116.82</v>
      </c>
      <c r="CT64" s="84">
        <v>88.7</v>
      </c>
      <c r="CU64" s="21">
        <f t="shared" si="53"/>
        <v>19.47</v>
      </c>
      <c r="CV64" s="21">
        <f t="shared" si="54"/>
        <v>18.586397899061996</v>
      </c>
      <c r="CW64" s="3">
        <f t="shared" si="55"/>
        <v>0.88360210093800262</v>
      </c>
      <c r="CX64" s="3">
        <f t="shared" si="56"/>
        <v>111.518387394372</v>
      </c>
      <c r="CY64" s="3">
        <f t="shared" si="94"/>
        <v>17.799999999999997</v>
      </c>
      <c r="CZ64" s="3">
        <f t="shared" si="58"/>
        <v>18.320612409105411</v>
      </c>
      <c r="DA64" s="4">
        <f t="shared" si="87"/>
        <v>-0.52061240910541429</v>
      </c>
      <c r="DB64" s="4"/>
      <c r="DC64" s="13"/>
      <c r="DD64" s="86" t="s">
        <v>117</v>
      </c>
      <c r="DE64" s="84">
        <v>106.907</v>
      </c>
      <c r="DF64" s="84">
        <v>108.19499999999999</v>
      </c>
      <c r="DG64" s="84">
        <v>84.1</v>
      </c>
      <c r="DH64" s="21">
        <f t="shared" si="59"/>
        <v>18.032499999999999</v>
      </c>
      <c r="DI64" s="21">
        <f t="shared" si="60"/>
        <v>17.6826556158966</v>
      </c>
      <c r="DJ64" s="3">
        <f t="shared" si="61"/>
        <v>0.34984438410339891</v>
      </c>
      <c r="DK64" s="3">
        <f t="shared" si="62"/>
        <v>106.0959336953796</v>
      </c>
      <c r="DL64" s="3">
        <f t="shared" si="95"/>
        <v>16.799999999999997</v>
      </c>
      <c r="DM64" s="3">
        <f t="shared" si="64"/>
        <v>17.429793640589278</v>
      </c>
      <c r="DN64" s="4">
        <f t="shared" si="88"/>
        <v>-0.62979364058928056</v>
      </c>
      <c r="DO64" s="4"/>
      <c r="DP64" s="13"/>
      <c r="DQ64" s="11"/>
      <c r="DR64" s="55" t="str">
        <f t="shared" si="70"/>
        <v>13-03-2026 08:50</v>
      </c>
      <c r="DS64" s="5">
        <f t="shared" si="96"/>
        <v>195.57366666666667</v>
      </c>
      <c r="DT64" s="5">
        <f t="shared" si="66"/>
        <v>192.39479586707941</v>
      </c>
      <c r="DU64" s="6">
        <f t="shared" si="89"/>
        <v>3.1788707995872585</v>
      </c>
      <c r="DV64" s="5">
        <f t="shared" si="67"/>
        <v>1154.3687752024764</v>
      </c>
      <c r="DW64" s="5">
        <f t="shared" si="97"/>
        <v>181.2</v>
      </c>
      <c r="DX64" s="5">
        <f t="shared" si="69"/>
        <v>189.64355028618016</v>
      </c>
      <c r="DY64" s="6">
        <f t="shared" si="90"/>
        <v>-8.4435502861801695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91" t="s">
        <v>118</v>
      </c>
      <c r="B65" s="95">
        <v>376</v>
      </c>
      <c r="C65" s="96">
        <v>41.61</v>
      </c>
      <c r="D65" s="12"/>
      <c r="E65" s="84">
        <v>134.92599999999999</v>
      </c>
      <c r="F65" s="84">
        <v>136.523</v>
      </c>
      <c r="G65" s="84">
        <v>94.9</v>
      </c>
      <c r="H65" s="21">
        <f t="shared" si="11"/>
        <v>22.753833333333333</v>
      </c>
      <c r="I65" s="3">
        <f t="shared" si="12"/>
        <v>23.003227599561715</v>
      </c>
      <c r="J65" s="3">
        <f t="shared" si="13"/>
        <v>-0.24939426622838212</v>
      </c>
      <c r="K65" s="3">
        <f t="shared" si="14"/>
        <v>138.0193655973703</v>
      </c>
      <c r="L65" s="3">
        <f t="shared" si="15"/>
        <v>20.900000000000006</v>
      </c>
      <c r="M65" s="3">
        <f t="shared" si="16"/>
        <v>22.674281444887981</v>
      </c>
      <c r="N65" s="4">
        <f t="shared" si="80"/>
        <v>-1.7742814448879756</v>
      </c>
      <c r="O65" s="4"/>
      <c r="P65" s="13"/>
      <c r="Q65" s="86" t="s">
        <v>118</v>
      </c>
      <c r="R65" s="84">
        <v>133.941</v>
      </c>
      <c r="S65" s="84">
        <v>135.554</v>
      </c>
      <c r="T65" s="84">
        <v>95.5</v>
      </c>
      <c r="U65" s="21">
        <f t="shared" si="17"/>
        <v>22.592333333333332</v>
      </c>
      <c r="V65" s="3">
        <f t="shared" si="18"/>
        <v>23.003227599561715</v>
      </c>
      <c r="W65" s="3">
        <f t="shared" si="19"/>
        <v>-0.41089426622838232</v>
      </c>
      <c r="X65" s="3">
        <f t="shared" si="20"/>
        <v>138.0193655973703</v>
      </c>
      <c r="Y65" s="3">
        <f t="shared" si="21"/>
        <v>21.799999999999997</v>
      </c>
      <c r="Z65" s="3">
        <f t="shared" si="22"/>
        <v>22.674281444887981</v>
      </c>
      <c r="AA65" s="4">
        <f t="shared" si="81"/>
        <v>-0.87428144488798409</v>
      </c>
      <c r="AB65" s="4"/>
      <c r="AC65" s="13"/>
      <c r="AD65" s="86" t="s">
        <v>118</v>
      </c>
      <c r="AE65" s="84">
        <v>133.89699999999999</v>
      </c>
      <c r="AF65" s="84">
        <v>135.67599999999999</v>
      </c>
      <c r="AG65" s="84">
        <v>93.9</v>
      </c>
      <c r="AH65" s="21">
        <f t="shared" si="23"/>
        <v>22.612666666666662</v>
      </c>
      <c r="AI65" s="21">
        <f t="shared" si="24"/>
        <v>23.003227599561715</v>
      </c>
      <c r="AJ65" s="3">
        <f t="shared" si="25"/>
        <v>-0.39056093289505256</v>
      </c>
      <c r="AK65" s="3">
        <f t="shared" si="26"/>
        <v>138.0193655973703</v>
      </c>
      <c r="AL65" s="3">
        <f t="shared" si="27"/>
        <v>20.700000000000003</v>
      </c>
      <c r="AM65" s="3">
        <f t="shared" si="28"/>
        <v>22.674281444887981</v>
      </c>
      <c r="AN65" s="4">
        <f t="shared" si="82"/>
        <v>-1.9742814448879784</v>
      </c>
      <c r="AO65" s="4"/>
      <c r="AP65" s="13"/>
      <c r="AQ65" s="86" t="s">
        <v>118</v>
      </c>
      <c r="AR65" s="84">
        <v>134.95099999999999</v>
      </c>
      <c r="AS65" s="84">
        <v>136.56200000000001</v>
      </c>
      <c r="AT65" s="84">
        <v>94.7</v>
      </c>
      <c r="AU65" s="21">
        <f t="shared" si="29"/>
        <v>22.760333333333335</v>
      </c>
      <c r="AV65" s="21">
        <f t="shared" si="30"/>
        <v>23.003227599561715</v>
      </c>
      <c r="AW65" s="3">
        <f t="shared" si="31"/>
        <v>-0.24289426622837951</v>
      </c>
      <c r="AX65" s="3">
        <f t="shared" si="32"/>
        <v>138.0193655973703</v>
      </c>
      <c r="AY65" s="3">
        <f t="shared" si="91"/>
        <v>21.200000000000003</v>
      </c>
      <c r="AZ65" s="3">
        <f t="shared" si="34"/>
        <v>22.674281444887981</v>
      </c>
      <c r="BA65" s="4">
        <f t="shared" si="83"/>
        <v>-1.4742814448879784</v>
      </c>
      <c r="BB65" s="4"/>
      <c r="BC65" s="13"/>
      <c r="BD65" s="86" t="s">
        <v>118</v>
      </c>
      <c r="BE65" s="84">
        <v>99.156000000000006</v>
      </c>
      <c r="BF65" s="84">
        <v>100.32</v>
      </c>
      <c r="BG65" s="84">
        <v>69.2</v>
      </c>
      <c r="BH65" s="21">
        <f t="shared" si="35"/>
        <v>16.72</v>
      </c>
      <c r="BI65" s="21">
        <f t="shared" si="36"/>
        <v>17.039427851527194</v>
      </c>
      <c r="BJ65" s="3">
        <f t="shared" si="37"/>
        <v>-0.31942785152719466</v>
      </c>
      <c r="BK65" s="3">
        <f t="shared" si="38"/>
        <v>102.23656710916319</v>
      </c>
      <c r="BL65" s="3">
        <f t="shared" si="39"/>
        <v>15.600000000000001</v>
      </c>
      <c r="BM65" s="3">
        <f t="shared" si="40"/>
        <v>16.795764033250354</v>
      </c>
      <c r="BN65" s="4">
        <f t="shared" si="84"/>
        <v>-1.1957640332503523</v>
      </c>
      <c r="BO65" s="4"/>
      <c r="BP65" s="13"/>
      <c r="BQ65" s="86" t="s">
        <v>118</v>
      </c>
      <c r="BR65" s="84">
        <v>100.036</v>
      </c>
      <c r="BS65" s="84">
        <v>101.2</v>
      </c>
      <c r="BT65" s="84">
        <v>70.2</v>
      </c>
      <c r="BU65" s="21">
        <f t="shared" si="41"/>
        <v>16.866666666666667</v>
      </c>
      <c r="BV65" s="21">
        <f t="shared" si="42"/>
        <v>17.039427851527194</v>
      </c>
      <c r="BW65" s="3">
        <f t="shared" si="43"/>
        <v>-0.17276118486052638</v>
      </c>
      <c r="BX65" s="3">
        <f t="shared" si="44"/>
        <v>102.23656710916319</v>
      </c>
      <c r="BY65" s="3">
        <f t="shared" si="92"/>
        <v>15.700000000000003</v>
      </c>
      <c r="BZ65" s="3">
        <f t="shared" si="46"/>
        <v>16.795764033250354</v>
      </c>
      <c r="CA65" s="4">
        <f t="shared" si="85"/>
        <v>-1.0957640332503509</v>
      </c>
      <c r="CB65" s="4"/>
      <c r="CC65" s="13"/>
      <c r="CD65" s="86" t="s">
        <v>118</v>
      </c>
      <c r="CE65" s="84">
        <v>99.715999999999994</v>
      </c>
      <c r="CF65" s="84">
        <v>100.886</v>
      </c>
      <c r="CG65" s="84">
        <v>69.8</v>
      </c>
      <c r="CH65" s="21">
        <f t="shared" si="47"/>
        <v>16.81433333333333</v>
      </c>
      <c r="CI65" s="21">
        <f t="shared" si="48"/>
        <v>17.039427851527194</v>
      </c>
      <c r="CJ65" s="3">
        <f t="shared" si="49"/>
        <v>-0.22509451819386328</v>
      </c>
      <c r="CK65" s="3">
        <f t="shared" si="50"/>
        <v>102.23656710916319</v>
      </c>
      <c r="CL65" s="3">
        <f t="shared" si="93"/>
        <v>15.699999999999996</v>
      </c>
      <c r="CM65" s="3">
        <f t="shared" si="52"/>
        <v>16.795764033250354</v>
      </c>
      <c r="CN65" s="4">
        <f t="shared" si="86"/>
        <v>-1.095764033250358</v>
      </c>
      <c r="CO65" s="4"/>
      <c r="CP65" s="13"/>
      <c r="CQ65" s="86" t="s">
        <v>118</v>
      </c>
      <c r="CR65" s="84">
        <v>100.73699999999999</v>
      </c>
      <c r="CS65" s="84">
        <v>103.715</v>
      </c>
      <c r="CT65" s="84">
        <v>70.900000000000006</v>
      </c>
      <c r="CU65" s="21">
        <f t="shared" si="53"/>
        <v>17.285833333333333</v>
      </c>
      <c r="CV65" s="21">
        <f t="shared" si="54"/>
        <v>17.039427851527194</v>
      </c>
      <c r="CW65" s="3">
        <f t="shared" si="55"/>
        <v>0.24640548180613919</v>
      </c>
      <c r="CX65" s="3">
        <f t="shared" si="56"/>
        <v>102.23656710916319</v>
      </c>
      <c r="CY65" s="3">
        <f t="shared" si="94"/>
        <v>15.900000000000006</v>
      </c>
      <c r="CZ65" s="3">
        <f t="shared" si="58"/>
        <v>16.795764033250354</v>
      </c>
      <c r="DA65" s="4">
        <f t="shared" si="87"/>
        <v>-0.89576403325034804</v>
      </c>
      <c r="DB65" s="4"/>
      <c r="DC65" s="13"/>
      <c r="DD65" s="86" t="s">
        <v>118</v>
      </c>
      <c r="DE65" s="84">
        <v>96.364999999999995</v>
      </c>
      <c r="DF65" s="84">
        <v>97.506</v>
      </c>
      <c r="DG65" s="84">
        <v>67.3</v>
      </c>
      <c r="DH65" s="21">
        <f t="shared" si="59"/>
        <v>16.250999999999998</v>
      </c>
      <c r="DI65" s="21">
        <f t="shared" si="60"/>
        <v>16.210905212874959</v>
      </c>
      <c r="DJ65" s="3">
        <f t="shared" si="61"/>
        <v>4.0094787125038778E-2</v>
      </c>
      <c r="DK65" s="3">
        <f t="shared" si="62"/>
        <v>97.265431277249775</v>
      </c>
      <c r="DL65" s="3">
        <f t="shared" si="95"/>
        <v>15.099999999999994</v>
      </c>
      <c r="DM65" s="3">
        <f t="shared" si="64"/>
        <v>15.979089268330847</v>
      </c>
      <c r="DN65" s="4">
        <f t="shared" si="88"/>
        <v>-0.8790892683308531</v>
      </c>
      <c r="DO65" s="4"/>
      <c r="DP65" s="13"/>
      <c r="DQ65" s="11"/>
      <c r="DR65" s="55" t="str">
        <f t="shared" si="70"/>
        <v>13-03-2026 08:40</v>
      </c>
      <c r="DS65" s="5">
        <f t="shared" si="96"/>
        <v>174.65700000000001</v>
      </c>
      <c r="DT65" s="5">
        <f t="shared" si="66"/>
        <v>176.38152701723058</v>
      </c>
      <c r="DU65" s="6">
        <f t="shared" si="89"/>
        <v>-1.7245270172305709</v>
      </c>
      <c r="DV65" s="5">
        <f t="shared" si="67"/>
        <v>1058.2891621033837</v>
      </c>
      <c r="DW65" s="5">
        <f t="shared" si="97"/>
        <v>162.60000000000002</v>
      </c>
      <c r="DX65" s="5">
        <f t="shared" si="69"/>
        <v>173.85927118088418</v>
      </c>
      <c r="DY65" s="6">
        <f t="shared" si="90"/>
        <v>-11.259271180884156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91" t="s">
        <v>119</v>
      </c>
      <c r="B66" s="95">
        <v>331</v>
      </c>
      <c r="C66" s="96">
        <v>37.31</v>
      </c>
      <c r="D66" s="12"/>
      <c r="E66" s="84">
        <v>117.92</v>
      </c>
      <c r="F66" s="84">
        <v>119.268</v>
      </c>
      <c r="G66" s="84">
        <v>74</v>
      </c>
      <c r="H66" s="21">
        <f t="shared" si="11"/>
        <v>19.878</v>
      </c>
      <c r="I66" s="3">
        <f t="shared" si="12"/>
        <v>20.573758089348342</v>
      </c>
      <c r="J66" s="3">
        <f t="shared" si="13"/>
        <v>-0.69575808934834171</v>
      </c>
      <c r="K66" s="3">
        <f t="shared" si="14"/>
        <v>123.44254853609007</v>
      </c>
      <c r="L66" s="3">
        <f t="shared" si="15"/>
        <v>18.399999999999999</v>
      </c>
      <c r="M66" s="3">
        <f t="shared" si="16"/>
        <v>20.27955334867066</v>
      </c>
      <c r="N66" s="4">
        <f t="shared" si="80"/>
        <v>-1.8795533486706617</v>
      </c>
      <c r="O66" s="4"/>
      <c r="P66" s="13"/>
      <c r="Q66" s="86" t="s">
        <v>119</v>
      </c>
      <c r="R66" s="84">
        <v>118.327</v>
      </c>
      <c r="S66" s="84">
        <v>119.70399999999999</v>
      </c>
      <c r="T66" s="84">
        <v>73.7</v>
      </c>
      <c r="U66" s="21">
        <f t="shared" si="17"/>
        <v>19.950666666666663</v>
      </c>
      <c r="V66" s="3">
        <f t="shared" si="18"/>
        <v>20.573758089348342</v>
      </c>
      <c r="W66" s="3">
        <f t="shared" si="19"/>
        <v>-0.62309142268167861</v>
      </c>
      <c r="X66" s="3">
        <f t="shared" si="20"/>
        <v>123.44254853609007</v>
      </c>
      <c r="Y66" s="3">
        <f t="shared" si="21"/>
        <v>17.900000000000006</v>
      </c>
      <c r="Z66" s="3">
        <f t="shared" si="22"/>
        <v>20.27955334867066</v>
      </c>
      <c r="AA66" s="4">
        <f t="shared" si="81"/>
        <v>-2.3795533486706546</v>
      </c>
      <c r="AB66" s="4"/>
      <c r="AC66" s="13"/>
      <c r="AD66" s="86" t="s">
        <v>119</v>
      </c>
      <c r="AE66" s="84">
        <v>116.992</v>
      </c>
      <c r="AF66" s="84">
        <v>118.529</v>
      </c>
      <c r="AG66" s="84">
        <v>73.2</v>
      </c>
      <c r="AH66" s="21">
        <f t="shared" si="23"/>
        <v>19.75483333333333</v>
      </c>
      <c r="AI66" s="21">
        <f t="shared" si="24"/>
        <v>20.573758089348342</v>
      </c>
      <c r="AJ66" s="3">
        <f t="shared" si="25"/>
        <v>-0.81892475601501147</v>
      </c>
      <c r="AK66" s="3">
        <f t="shared" si="26"/>
        <v>123.44254853609007</v>
      </c>
      <c r="AL66" s="3">
        <f t="shared" si="27"/>
        <v>18.200000000000003</v>
      </c>
      <c r="AM66" s="3">
        <f t="shared" si="28"/>
        <v>20.27955334867066</v>
      </c>
      <c r="AN66" s="4">
        <f t="shared" si="82"/>
        <v>-2.0795533486706574</v>
      </c>
      <c r="AO66" s="4"/>
      <c r="AP66" s="13"/>
      <c r="AQ66" s="86" t="s">
        <v>119</v>
      </c>
      <c r="AR66" s="84">
        <v>117.504</v>
      </c>
      <c r="AS66" s="84">
        <v>118.85899999999999</v>
      </c>
      <c r="AT66" s="84">
        <v>73.5</v>
      </c>
      <c r="AU66" s="21">
        <f t="shared" si="29"/>
        <v>19.80983333333333</v>
      </c>
      <c r="AV66" s="21">
        <f t="shared" si="30"/>
        <v>20.573758089348342</v>
      </c>
      <c r="AW66" s="3">
        <f t="shared" si="31"/>
        <v>-0.76392475601501175</v>
      </c>
      <c r="AX66" s="3">
        <f t="shared" si="32"/>
        <v>123.44254853609007</v>
      </c>
      <c r="AY66" s="3">
        <f t="shared" si="91"/>
        <v>18</v>
      </c>
      <c r="AZ66" s="3">
        <f t="shared" si="34"/>
        <v>20.27955334867066</v>
      </c>
      <c r="BA66" s="4">
        <f t="shared" si="83"/>
        <v>-2.2795533486706603</v>
      </c>
      <c r="BB66" s="4"/>
      <c r="BC66" s="13"/>
      <c r="BD66" s="86" t="s">
        <v>119</v>
      </c>
      <c r="BE66" s="84">
        <v>86.378</v>
      </c>
      <c r="BF66" s="84">
        <v>87.400999999999996</v>
      </c>
      <c r="BG66" s="84">
        <v>53.6</v>
      </c>
      <c r="BH66" s="21">
        <f t="shared" si="35"/>
        <v>14.566833333333332</v>
      </c>
      <c r="BI66" s="21">
        <f t="shared" si="36"/>
        <v>15.239820806924698</v>
      </c>
      <c r="BJ66" s="3">
        <f t="shared" si="37"/>
        <v>-0.67298747359136613</v>
      </c>
      <c r="BK66" s="3">
        <f t="shared" si="38"/>
        <v>91.4389248415482</v>
      </c>
      <c r="BL66" s="3">
        <f t="shared" si="39"/>
        <v>13.200000000000003</v>
      </c>
      <c r="BM66" s="3">
        <f t="shared" si="40"/>
        <v>15.021891369385674</v>
      </c>
      <c r="BN66" s="4">
        <f t="shared" si="84"/>
        <v>-1.8218913693856713</v>
      </c>
      <c r="BO66" s="4"/>
      <c r="BP66" s="13"/>
      <c r="BQ66" s="86" t="s">
        <v>119</v>
      </c>
      <c r="BR66" s="84">
        <v>87.292000000000002</v>
      </c>
      <c r="BS66" s="84">
        <v>88.29</v>
      </c>
      <c r="BT66" s="84">
        <v>54.5</v>
      </c>
      <c r="BU66" s="21">
        <f t="shared" si="41"/>
        <v>14.715</v>
      </c>
      <c r="BV66" s="21">
        <f t="shared" si="42"/>
        <v>15.239820806924698</v>
      </c>
      <c r="BW66" s="3">
        <f t="shared" si="43"/>
        <v>-0.52482080692469779</v>
      </c>
      <c r="BX66" s="3">
        <f t="shared" si="44"/>
        <v>91.4389248415482</v>
      </c>
      <c r="BY66" s="3">
        <f t="shared" si="92"/>
        <v>13.399999999999999</v>
      </c>
      <c r="BZ66" s="3">
        <f t="shared" si="46"/>
        <v>15.021891369385674</v>
      </c>
      <c r="CA66" s="4">
        <f t="shared" si="85"/>
        <v>-1.6218913693856756</v>
      </c>
      <c r="CB66" s="4"/>
      <c r="CC66" s="13"/>
      <c r="CD66" s="86" t="s">
        <v>119</v>
      </c>
      <c r="CE66" s="84">
        <v>87.117999999999995</v>
      </c>
      <c r="CF66" s="84">
        <v>88.126000000000005</v>
      </c>
      <c r="CG66" s="84">
        <v>54.1</v>
      </c>
      <c r="CH66" s="21">
        <f t="shared" si="47"/>
        <v>14.687666666666667</v>
      </c>
      <c r="CI66" s="21">
        <f t="shared" si="48"/>
        <v>15.239820806924698</v>
      </c>
      <c r="CJ66" s="3">
        <f t="shared" si="49"/>
        <v>-0.55215414025803078</v>
      </c>
      <c r="CK66" s="3">
        <f t="shared" si="50"/>
        <v>91.4389248415482</v>
      </c>
      <c r="CL66" s="3">
        <f t="shared" si="93"/>
        <v>13.5</v>
      </c>
      <c r="CM66" s="3">
        <f t="shared" si="52"/>
        <v>15.021891369385674</v>
      </c>
      <c r="CN66" s="4">
        <f t="shared" si="86"/>
        <v>-1.5218913693856742</v>
      </c>
      <c r="CO66" s="4"/>
      <c r="CP66" s="13"/>
      <c r="CQ66" s="86" t="s">
        <v>119</v>
      </c>
      <c r="CR66" s="84">
        <v>88.335999999999999</v>
      </c>
      <c r="CS66" s="84">
        <v>90.710999999999999</v>
      </c>
      <c r="CT66" s="84">
        <v>55</v>
      </c>
      <c r="CU66" s="21">
        <f t="shared" si="53"/>
        <v>15.118499999999999</v>
      </c>
      <c r="CV66" s="21">
        <f t="shared" si="54"/>
        <v>15.239820806924698</v>
      </c>
      <c r="CW66" s="3">
        <f t="shared" si="55"/>
        <v>-0.12132080692469849</v>
      </c>
      <c r="CX66" s="3">
        <f t="shared" si="56"/>
        <v>91.4389248415482</v>
      </c>
      <c r="CY66" s="3">
        <f t="shared" si="94"/>
        <v>13.799999999999997</v>
      </c>
      <c r="CZ66" s="3">
        <f t="shared" si="58"/>
        <v>15.021891369385674</v>
      </c>
      <c r="DA66" s="4">
        <f t="shared" si="87"/>
        <v>-1.221891369385677</v>
      </c>
      <c r="DB66" s="4"/>
      <c r="DC66" s="13"/>
      <c r="DD66" s="86" t="s">
        <v>119</v>
      </c>
      <c r="DE66" s="84">
        <v>84.194000000000003</v>
      </c>
      <c r="DF66" s="84">
        <v>85.191000000000003</v>
      </c>
      <c r="DG66" s="84">
        <v>52.2</v>
      </c>
      <c r="DH66" s="21">
        <f t="shared" si="59"/>
        <v>14.198499999999999</v>
      </c>
      <c r="DI66" s="21">
        <f t="shared" si="60"/>
        <v>14.498801997046712</v>
      </c>
      <c r="DJ66" s="3">
        <f t="shared" si="61"/>
        <v>-0.3003019970467129</v>
      </c>
      <c r="DK66" s="3">
        <f t="shared" si="62"/>
        <v>86.992811982280259</v>
      </c>
      <c r="DL66" s="3">
        <f t="shared" si="95"/>
        <v>13</v>
      </c>
      <c r="DM66" s="3">
        <f t="shared" si="64"/>
        <v>14.291469128488945</v>
      </c>
      <c r="DN66" s="4">
        <f t="shared" si="88"/>
        <v>-1.291469128488945</v>
      </c>
      <c r="DO66" s="4"/>
      <c r="DP66" s="13"/>
      <c r="DQ66" s="11"/>
      <c r="DR66" s="55" t="str">
        <f t="shared" si="70"/>
        <v>13-03-2026 08:30</v>
      </c>
      <c r="DS66" s="5">
        <f t="shared" si="96"/>
        <v>152.67983333333333</v>
      </c>
      <c r="DT66" s="5">
        <f t="shared" si="66"/>
        <v>157.75311758213888</v>
      </c>
      <c r="DU66" s="6">
        <f t="shared" si="89"/>
        <v>-5.0732842488055496</v>
      </c>
      <c r="DV66" s="5">
        <f t="shared" si="67"/>
        <v>946.51870549283342</v>
      </c>
      <c r="DW66" s="5">
        <f t="shared" si="97"/>
        <v>139.39999999999998</v>
      </c>
      <c r="DX66" s="5">
        <f t="shared" si="69"/>
        <v>155.49724800071428</v>
      </c>
      <c r="DY66" s="6">
        <f t="shared" si="90"/>
        <v>-16.097248000714302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91" t="s">
        <v>120</v>
      </c>
      <c r="B67" s="95">
        <v>286</v>
      </c>
      <c r="C67" s="96">
        <v>37.31</v>
      </c>
      <c r="D67" s="12"/>
      <c r="E67" s="84">
        <v>100.514</v>
      </c>
      <c r="F67" s="84">
        <v>101.63200000000001</v>
      </c>
      <c r="G67" s="84">
        <v>55.6</v>
      </c>
      <c r="H67" s="21">
        <f t="shared" si="11"/>
        <v>16.938666666666666</v>
      </c>
      <c r="I67" s="3">
        <f t="shared" si="12"/>
        <v>17.776721491098566</v>
      </c>
      <c r="J67" s="3">
        <f t="shared" si="13"/>
        <v>-0.83805482443190016</v>
      </c>
      <c r="K67" s="3">
        <f t="shared" si="14"/>
        <v>106.66032894659141</v>
      </c>
      <c r="L67" s="3">
        <f t="shared" si="15"/>
        <v>15.100000000000001</v>
      </c>
      <c r="M67" s="3">
        <f t="shared" si="16"/>
        <v>17.522514373775856</v>
      </c>
      <c r="N67" s="4">
        <f t="shared" ref="N67:N75" si="98">L67-M67</f>
        <v>-2.4225143737758543</v>
      </c>
      <c r="O67" s="4"/>
      <c r="P67" s="13"/>
      <c r="Q67" s="86" t="s">
        <v>120</v>
      </c>
      <c r="R67" s="84">
        <v>100.02800000000001</v>
      </c>
      <c r="S67" s="84">
        <v>101.161</v>
      </c>
      <c r="T67" s="84">
        <v>55.8</v>
      </c>
      <c r="U67" s="21">
        <f t="shared" si="17"/>
        <v>16.860166666666665</v>
      </c>
      <c r="V67" s="3">
        <f t="shared" si="18"/>
        <v>17.776721491098566</v>
      </c>
      <c r="W67" s="3">
        <f t="shared" si="19"/>
        <v>-0.91655482443190195</v>
      </c>
      <c r="X67" s="3">
        <f t="shared" si="20"/>
        <v>106.66032894659141</v>
      </c>
      <c r="Y67" s="3">
        <f t="shared" si="21"/>
        <v>15.899999999999999</v>
      </c>
      <c r="Z67" s="3">
        <f t="shared" si="22"/>
        <v>17.522514373775856</v>
      </c>
      <c r="AA67" s="4">
        <f t="shared" ref="AA67:AA75" si="99">Y67-Z67</f>
        <v>-1.6225143737758572</v>
      </c>
      <c r="AB67" s="4"/>
      <c r="AC67" s="13"/>
      <c r="AD67" s="86" t="s">
        <v>120</v>
      </c>
      <c r="AE67" s="84">
        <v>99.573999999999998</v>
      </c>
      <c r="AF67" s="84">
        <v>100.92700000000001</v>
      </c>
      <c r="AG67" s="84">
        <v>55</v>
      </c>
      <c r="AH67" s="21">
        <f t="shared" si="23"/>
        <v>16.821166666666667</v>
      </c>
      <c r="AI67" s="21">
        <f t="shared" si="24"/>
        <v>17.776721491098566</v>
      </c>
      <c r="AJ67" s="3">
        <f t="shared" si="25"/>
        <v>-0.95555482443189987</v>
      </c>
      <c r="AK67" s="3">
        <f t="shared" si="26"/>
        <v>106.66032894659141</v>
      </c>
      <c r="AL67" s="3">
        <f t="shared" si="27"/>
        <v>15.200000000000003</v>
      </c>
      <c r="AM67" s="3">
        <f t="shared" si="28"/>
        <v>17.522514373775856</v>
      </c>
      <c r="AN67" s="4">
        <f t="shared" ref="AN67:AN75" si="100">AL67-AM67</f>
        <v>-2.3225143737758529</v>
      </c>
      <c r="AO67" s="4"/>
      <c r="AP67" s="13"/>
      <c r="AQ67" s="86" t="s">
        <v>120</v>
      </c>
      <c r="AR67" s="84">
        <v>100.68</v>
      </c>
      <c r="AS67" s="84">
        <v>101.82</v>
      </c>
      <c r="AT67" s="84">
        <v>55.5</v>
      </c>
      <c r="AU67" s="21">
        <f t="shared" si="29"/>
        <v>16.97</v>
      </c>
      <c r="AV67" s="21">
        <f t="shared" si="30"/>
        <v>17.776721491098566</v>
      </c>
      <c r="AW67" s="3">
        <f t="shared" si="31"/>
        <v>-0.80672149109856761</v>
      </c>
      <c r="AX67" s="3">
        <f t="shared" si="32"/>
        <v>106.66032894659141</v>
      </c>
      <c r="AY67" s="3">
        <f t="shared" si="91"/>
        <v>15.399999999999999</v>
      </c>
      <c r="AZ67" s="3">
        <f t="shared" si="34"/>
        <v>17.522514373775856</v>
      </c>
      <c r="BA67" s="4">
        <f t="shared" ref="BA67:BA75" si="101">AY67-AZ67</f>
        <v>-2.1225143737758572</v>
      </c>
      <c r="BB67" s="4"/>
      <c r="BC67" s="13"/>
      <c r="BD67" s="86" t="s">
        <v>120</v>
      </c>
      <c r="BE67" s="84">
        <v>73.567999999999998</v>
      </c>
      <c r="BF67" s="84">
        <v>74.462000000000003</v>
      </c>
      <c r="BG67" s="84">
        <v>40.4</v>
      </c>
      <c r="BH67" s="21">
        <f t="shared" si="35"/>
        <v>12.410333333333334</v>
      </c>
      <c r="BI67" s="21">
        <f t="shared" si="36"/>
        <v>13.167941845258197</v>
      </c>
      <c r="BJ67" s="3">
        <f t="shared" si="37"/>
        <v>-0.75760851192486278</v>
      </c>
      <c r="BK67" s="3">
        <f t="shared" si="38"/>
        <v>79.007651071549191</v>
      </c>
      <c r="BL67" s="3">
        <f t="shared" si="39"/>
        <v>11.299999999999997</v>
      </c>
      <c r="BM67" s="3">
        <f t="shared" si="40"/>
        <v>12.979640276871004</v>
      </c>
      <c r="BN67" s="4">
        <f t="shared" ref="BN67:BN75" si="102">BL67-BM67</f>
        <v>-1.679640276871007</v>
      </c>
      <c r="BO67" s="4"/>
      <c r="BP67" s="13"/>
      <c r="BQ67" s="86" t="s">
        <v>120</v>
      </c>
      <c r="BR67" s="84">
        <v>74.698999999999998</v>
      </c>
      <c r="BS67" s="84">
        <v>75.575999999999993</v>
      </c>
      <c r="BT67" s="84">
        <v>41.1</v>
      </c>
      <c r="BU67" s="21">
        <f t="shared" si="41"/>
        <v>12.595999999999998</v>
      </c>
      <c r="BV67" s="21">
        <f t="shared" si="42"/>
        <v>13.167941845258197</v>
      </c>
      <c r="BW67" s="3">
        <f t="shared" si="43"/>
        <v>-0.57194184525819836</v>
      </c>
      <c r="BX67" s="3">
        <f t="shared" si="44"/>
        <v>79.007651071549191</v>
      </c>
      <c r="BY67" s="3">
        <f t="shared" si="92"/>
        <v>11.400000000000002</v>
      </c>
      <c r="BZ67" s="3">
        <f t="shared" si="46"/>
        <v>12.979640276871004</v>
      </c>
      <c r="CA67" s="4">
        <f t="shared" ref="CA67:CA75" si="103" xml:space="preserve"> BY67-BZ67</f>
        <v>-1.5796402768710021</v>
      </c>
      <c r="CB67" s="4"/>
      <c r="CC67" s="13"/>
      <c r="CD67" s="86" t="s">
        <v>120</v>
      </c>
      <c r="CE67" s="84">
        <v>74.113</v>
      </c>
      <c r="CF67" s="84">
        <v>75.013000000000005</v>
      </c>
      <c r="CG67" s="84">
        <v>40.6</v>
      </c>
      <c r="CH67" s="21">
        <f t="shared" si="47"/>
        <v>12.502166666666668</v>
      </c>
      <c r="CI67" s="21">
        <f t="shared" si="48"/>
        <v>13.167941845258197</v>
      </c>
      <c r="CJ67" s="3">
        <f t="shared" si="49"/>
        <v>-0.66577517859152913</v>
      </c>
      <c r="CK67" s="3">
        <f t="shared" si="50"/>
        <v>79.007651071549191</v>
      </c>
      <c r="CL67" s="3">
        <f t="shared" si="93"/>
        <v>11.200000000000003</v>
      </c>
      <c r="CM67" s="3">
        <f t="shared" si="52"/>
        <v>12.979640276871004</v>
      </c>
      <c r="CN67" s="4">
        <f t="shared" ref="CN67:CN75" si="104">CL67-CM67</f>
        <v>-1.7796402768710013</v>
      </c>
      <c r="CO67" s="4"/>
      <c r="CP67" s="13"/>
      <c r="CQ67" s="86" t="s">
        <v>120</v>
      </c>
      <c r="CR67" s="84">
        <v>74.721999999999994</v>
      </c>
      <c r="CS67" s="84">
        <v>76.876000000000005</v>
      </c>
      <c r="CT67" s="84">
        <v>41.2</v>
      </c>
      <c r="CU67" s="21">
        <f t="shared" si="53"/>
        <v>12.812666666666667</v>
      </c>
      <c r="CV67" s="21">
        <f t="shared" si="54"/>
        <v>13.167941845258197</v>
      </c>
      <c r="CW67" s="3">
        <f t="shared" si="55"/>
        <v>-0.35527517859152979</v>
      </c>
      <c r="CX67" s="3">
        <f t="shared" si="56"/>
        <v>79.007651071549191</v>
      </c>
      <c r="CY67" s="3">
        <f t="shared" si="94"/>
        <v>11.300000000000004</v>
      </c>
      <c r="CZ67" s="3">
        <f t="shared" si="58"/>
        <v>12.979640276871004</v>
      </c>
      <c r="DA67" s="4">
        <f t="shared" ref="DA67:DA75" si="105">CY67-CZ67</f>
        <v>-1.6796402768709999</v>
      </c>
      <c r="DB67" s="4"/>
      <c r="DC67" s="13"/>
      <c r="DD67" s="86" t="s">
        <v>120</v>
      </c>
      <c r="DE67" s="84">
        <v>71.744</v>
      </c>
      <c r="DF67" s="84">
        <v>72.614999999999995</v>
      </c>
      <c r="DG67" s="84">
        <v>39.200000000000003</v>
      </c>
      <c r="DH67" s="21">
        <f t="shared" si="59"/>
        <v>12.102499999999999</v>
      </c>
      <c r="DI67" s="21">
        <f t="shared" si="60"/>
        <v>12.527665773883259</v>
      </c>
      <c r="DJ67" s="3">
        <f t="shared" si="61"/>
        <v>-0.42516577388325949</v>
      </c>
      <c r="DK67" s="3">
        <f t="shared" si="62"/>
        <v>75.165994643299555</v>
      </c>
      <c r="DL67" s="3">
        <f t="shared" si="95"/>
        <v>10.800000000000004</v>
      </c>
      <c r="DM67" s="3">
        <f t="shared" si="64"/>
        <v>12.348520153316729</v>
      </c>
      <c r="DN67" s="4">
        <f t="shared" ref="DN67:DN75" si="106" xml:space="preserve"> DL67-DM67</f>
        <v>-1.5485201533167245</v>
      </c>
      <c r="DO67" s="4"/>
      <c r="DP67" s="13"/>
      <c r="DQ67" s="11"/>
      <c r="DR67" s="55" t="str">
        <f t="shared" si="70"/>
        <v>13-03-2026 08:20</v>
      </c>
      <c r="DS67" s="5">
        <f t="shared" si="96"/>
        <v>130.01366666666669</v>
      </c>
      <c r="DT67" s="5">
        <f t="shared" si="66"/>
        <v>136.30631911931033</v>
      </c>
      <c r="DU67" s="6">
        <f t="shared" ref="DU67:DU75" si="107">DS67-DT67</f>
        <v>-6.2926524526436367</v>
      </c>
      <c r="DV67" s="5">
        <f t="shared" si="67"/>
        <v>817.83791471586187</v>
      </c>
      <c r="DW67" s="5">
        <f t="shared" si="97"/>
        <v>117.60000000000002</v>
      </c>
      <c r="DX67" s="5">
        <f t="shared" si="69"/>
        <v>134.3571387559042</v>
      </c>
      <c r="DY67" s="6">
        <f t="shared" ref="DY67:DY75" si="108">DW67-DX67</f>
        <v>-16.75713875590418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91" t="s">
        <v>121</v>
      </c>
      <c r="B68" s="95">
        <v>234</v>
      </c>
      <c r="C68" s="96">
        <v>35.299999999999997</v>
      </c>
      <c r="D68" s="12"/>
      <c r="E68" s="84">
        <v>81.614000000000004</v>
      </c>
      <c r="F68" s="84">
        <v>82.537999999999997</v>
      </c>
      <c r="G68" s="84">
        <v>40.5</v>
      </c>
      <c r="H68" s="21">
        <f t="shared" ref="H68:H75" si="109">F68*(10/60)</f>
        <v>13.756333333333332</v>
      </c>
      <c r="I68" s="3">
        <f t="shared" ref="I68:I75" si="110" xml:space="preserve"> (B68/1000)*(10/60)*412.02*(1-0.0035*(C68-25))*0.9459</f>
        <v>14.651518504977899</v>
      </c>
      <c r="J68" s="3">
        <f t="shared" ref="J68:J75" si="111">H68-I68</f>
        <v>-0.89518517164456668</v>
      </c>
      <c r="K68" s="3">
        <f t="shared" ref="K68:K75" si="112" xml:space="preserve"> (B68/1000)*412.02*(1-0.0035*(C68-25))*0.9459</f>
        <v>87.90911102986739</v>
      </c>
      <c r="L68" s="3">
        <f t="shared" ref="L68:L75" si="113">G68-G69</f>
        <v>13</v>
      </c>
      <c r="M68" s="3">
        <f t="shared" ref="M68:M75" si="114">( B68/1000)*(10/60)*412.02*(1-0.0035*(C68-25))*0.9459*0.9857</f>
        <v>14.442001790356715</v>
      </c>
      <c r="N68" s="4">
        <f t="shared" si="98"/>
        <v>-1.4420017903567146</v>
      </c>
      <c r="O68" s="4"/>
      <c r="P68" s="13"/>
      <c r="Q68" s="86" t="s">
        <v>121</v>
      </c>
      <c r="R68" s="84">
        <v>81.632999999999996</v>
      </c>
      <c r="S68" s="84">
        <v>82.590999999999994</v>
      </c>
      <c r="T68" s="84">
        <v>39.9</v>
      </c>
      <c r="U68" s="21">
        <f t="shared" ref="U68:U75" si="115">S68*(10/60)</f>
        <v>13.765166666666666</v>
      </c>
      <c r="V68" s="3">
        <f t="shared" ref="V68:V75" si="116" xml:space="preserve"> (B68/1000)*(10/60)*412.02*(1-0.0035*(C68-25))*0.9459</f>
        <v>14.651518504977899</v>
      </c>
      <c r="W68" s="3">
        <f t="shared" ref="W68:W75" si="117">U68-V68</f>
        <v>-0.88635183831123321</v>
      </c>
      <c r="X68" s="3">
        <f t="shared" ref="X68:X75" si="118" xml:space="preserve"> (B68/1000)*412.02*(1-0.0035*(C68-25))*0.9459</f>
        <v>87.90911102986739</v>
      </c>
      <c r="Y68" s="3">
        <f t="shared" ref="Y68:Y75" si="119">T68-T69</f>
        <v>12.599999999999998</v>
      </c>
      <c r="Z68" s="3">
        <f t="shared" ref="Z68:Z75" si="120">( B68/1000)*(10/60)*412.02*(1-0.0035*(C68-25))*0.9459*0.9857</f>
        <v>14.442001790356715</v>
      </c>
      <c r="AA68" s="4">
        <f t="shared" si="99"/>
        <v>-1.8420017903567167</v>
      </c>
      <c r="AB68" s="4"/>
      <c r="AC68" s="13"/>
      <c r="AD68" s="86" t="s">
        <v>121</v>
      </c>
      <c r="AE68" s="84">
        <v>80.36</v>
      </c>
      <c r="AF68" s="84">
        <v>81.287000000000006</v>
      </c>
      <c r="AG68" s="84">
        <v>39.799999999999997</v>
      </c>
      <c r="AH68" s="21">
        <f t="shared" ref="AH68:AH75" si="121">AF68*(10/60)</f>
        <v>13.547833333333333</v>
      </c>
      <c r="AI68" s="21">
        <f t="shared" ref="AI68:AI75" si="122" xml:space="preserve"> (B68/1000)*(10/60)*412.02*(1-0.0035*(C68-25))*0.9459</f>
        <v>14.651518504977899</v>
      </c>
      <c r="AJ68" s="3">
        <f t="shared" ref="AJ68:AJ75" si="123">AH68-AI68</f>
        <v>-1.1036851716445657</v>
      </c>
      <c r="AK68" s="3">
        <f t="shared" ref="AK68:AK75" si="124" xml:space="preserve"> (B68/1000)*412.02*(1-0.0035*(C68-25))*0.9459</f>
        <v>87.90911102986739</v>
      </c>
      <c r="AL68" s="3">
        <f t="shared" ref="AL68:AL75" si="125">AG68-AG69</f>
        <v>12.299999999999997</v>
      </c>
      <c r="AM68" s="3">
        <f t="shared" ref="AM68:AM75" si="126">( B68/1000)*(10/60)*412.02*(1-0.0035*(C68-25))*0.9459*0.9857</f>
        <v>14.442001790356715</v>
      </c>
      <c r="AN68" s="4">
        <f t="shared" si="100"/>
        <v>-2.1420017903567174</v>
      </c>
      <c r="AO68" s="4"/>
      <c r="AP68" s="13"/>
      <c r="AQ68" s="86" t="s">
        <v>121</v>
      </c>
      <c r="AR68" s="84">
        <v>81.406999999999996</v>
      </c>
      <c r="AS68" s="84">
        <v>82.353999999999999</v>
      </c>
      <c r="AT68" s="84">
        <v>40.1</v>
      </c>
      <c r="AU68" s="21">
        <f t="shared" ref="AU68:AU75" si="127">AS68*(10/60)</f>
        <v>13.725666666666665</v>
      </c>
      <c r="AV68" s="21">
        <f t="shared" ref="AV68:AV75" si="128" xml:space="preserve"> (B68/1000)*(10/60)*412.02*(1-0.0035*(C68-25))*0.9459</f>
        <v>14.651518504977899</v>
      </c>
      <c r="AW68" s="3">
        <f t="shared" ref="AW68:AW75" si="129">AU68-AV68</f>
        <v>-0.92585183831123352</v>
      </c>
      <c r="AX68" s="3">
        <f t="shared" ref="AX68:AX75" si="130" xml:space="preserve"> (B68/1000)*412.02*(1-0.0035*(C68-25))*0.9459</f>
        <v>87.90911102986739</v>
      </c>
      <c r="AY68" s="3">
        <f t="shared" ref="AY68:AY75" si="131">AT68-AT69</f>
        <v>12.400000000000002</v>
      </c>
      <c r="AZ68" s="3">
        <f t="shared" ref="AZ68:AZ75" si="132">( B68/1000)*(10/60)*412.02*(1-0.0035*(C68-25))*0.9459*0.9857</f>
        <v>14.442001790356715</v>
      </c>
      <c r="BA68" s="4">
        <f t="shared" si="101"/>
        <v>-2.0420017903567125</v>
      </c>
      <c r="BB68" s="4"/>
      <c r="BC68" s="13"/>
      <c r="BD68" s="86" t="s">
        <v>121</v>
      </c>
      <c r="BE68" s="84">
        <v>59.432000000000002</v>
      </c>
      <c r="BF68" s="84">
        <v>60.195999999999998</v>
      </c>
      <c r="BG68" s="84">
        <v>29.1</v>
      </c>
      <c r="BH68" s="21">
        <f t="shared" ref="BH68:BH75" si="133">BF68*(10/60)</f>
        <v>10.032666666666666</v>
      </c>
      <c r="BI68" s="21">
        <f t="shared" ref="BI68:BI75" si="134" xml:space="preserve"> (B68/1000)*(10/60)*305.2*(1-0.0035*(C68-25))*0.9459</f>
        <v>10.852976670353998</v>
      </c>
      <c r="BJ68" s="3">
        <f t="shared" ref="BJ68:BJ75" si="135">BH68-BI68</f>
        <v>-0.82031000368733231</v>
      </c>
      <c r="BK68" s="3">
        <f t="shared" ref="BK68:BK75" si="136" xml:space="preserve"> (B68/1000)*305.2*(1-0.0035*(C68-25))*0.9459</f>
        <v>65.117860022123992</v>
      </c>
      <c r="BL68" s="3">
        <f t="shared" ref="BL68:BL75" si="137">BG68-BG69</f>
        <v>9</v>
      </c>
      <c r="BM68" s="3">
        <f t="shared" ref="BM68:BM75" si="138">( B68/1000)*(10/60)*305.2*(1-0.0035*(C68-25))*0.9459*0.9857</f>
        <v>10.697779103967935</v>
      </c>
      <c r="BN68" s="4">
        <f t="shared" si="102"/>
        <v>-1.6977791039679353</v>
      </c>
      <c r="BO68" s="4"/>
      <c r="BP68" s="13"/>
      <c r="BQ68" s="86" t="s">
        <v>121</v>
      </c>
      <c r="BR68" s="84">
        <v>60.48</v>
      </c>
      <c r="BS68" s="84">
        <v>61.215000000000003</v>
      </c>
      <c r="BT68" s="84">
        <v>29.7</v>
      </c>
      <c r="BU68" s="21">
        <f t="shared" ref="BU68:BU75" si="139">BS68*(10/60)</f>
        <v>10.202500000000001</v>
      </c>
      <c r="BV68" s="21">
        <f t="shared" ref="BV68:BV75" si="140" xml:space="preserve"> (B68/1000)*(10/60)*305.2*(1-0.0035*(C68-25))*0.9459</f>
        <v>10.852976670353998</v>
      </c>
      <c r="BW68" s="3">
        <f t="shared" ref="BW68:BW75" si="141">BU68-BV68</f>
        <v>-0.65047667035399748</v>
      </c>
      <c r="BX68" s="3">
        <f t="shared" ref="BX68:BX75" si="142" xml:space="preserve"> (B68/1000)*305.2*(1-0.0035*(C68-25))*0.9459</f>
        <v>65.117860022123992</v>
      </c>
      <c r="BY68" s="3">
        <f t="shared" ref="BY68:BY75" si="143">BT68-BT69</f>
        <v>9.1999999999999993</v>
      </c>
      <c r="BZ68" s="3">
        <f t="shared" ref="BZ68:BZ75" si="144">( B68/1000)*(10/60)*305.2*(1-0.0035*(C68-25))*0.9459*0.9857</f>
        <v>10.697779103967935</v>
      </c>
      <c r="CA68" s="4">
        <f t="shared" si="103"/>
        <v>-1.497779103967936</v>
      </c>
      <c r="CB68" s="4"/>
      <c r="CC68" s="13"/>
      <c r="CD68" s="86" t="s">
        <v>121</v>
      </c>
      <c r="CE68" s="84">
        <v>60.316000000000003</v>
      </c>
      <c r="CF68" s="84">
        <v>61.05</v>
      </c>
      <c r="CG68" s="84">
        <v>29.4</v>
      </c>
      <c r="CH68" s="21">
        <f t="shared" ref="CH68:CH75" si="145">CF68*(10/60)</f>
        <v>10.174999999999999</v>
      </c>
      <c r="CI68" s="21">
        <f t="shared" ref="CI68:CI75" si="146" xml:space="preserve"> (B68/1000)*(10/60)*305.2*(1-0.0035*(C68-25))*0.9459</f>
        <v>10.852976670353998</v>
      </c>
      <c r="CJ68" s="3">
        <f t="shared" ref="CJ68:CJ75" si="147">CH68-CI68</f>
        <v>-0.67797667035399911</v>
      </c>
      <c r="CK68" s="3">
        <f t="shared" ref="CK68:CK75" si="148" xml:space="preserve"> (B68/1000)*305.2*(1-0.0035*(C68-25))*0.9459</f>
        <v>65.117860022123992</v>
      </c>
      <c r="CL68" s="3">
        <f t="shared" ref="CL68:CL75" si="149">CG68-CG69</f>
        <v>9.1999999999999993</v>
      </c>
      <c r="CM68" s="3">
        <f t="shared" ref="CM68:CM75" si="150">( B68/1000)*(10/60)*305.2*(1-0.0035*(C68-25))*0.9459*0.9857</f>
        <v>10.697779103967935</v>
      </c>
      <c r="CN68" s="4">
        <f t="shared" si="104"/>
        <v>-1.497779103967936</v>
      </c>
      <c r="CO68" s="4"/>
      <c r="CP68" s="13"/>
      <c r="CQ68" s="86" t="s">
        <v>121</v>
      </c>
      <c r="CR68" s="84">
        <v>60.881</v>
      </c>
      <c r="CS68" s="84">
        <v>62.531999999999996</v>
      </c>
      <c r="CT68" s="84">
        <v>29.9</v>
      </c>
      <c r="CU68" s="21">
        <f t="shared" ref="CU68:CU75" si="151">CS68*(10/60)</f>
        <v>10.421999999999999</v>
      </c>
      <c r="CV68" s="21">
        <f t="shared" ref="CV68:CV75" si="152" xml:space="preserve"> (B68/1000)*(10/60)*305.2*(1-0.0035*(C68-25))*0.9459</f>
        <v>10.852976670353998</v>
      </c>
      <c r="CW68" s="3">
        <f t="shared" ref="CW68:CW75" si="153">CU68-CV68</f>
        <v>-0.43097667035399922</v>
      </c>
      <c r="CX68" s="3">
        <f t="shared" ref="CX68:CX75" si="154" xml:space="preserve"> (B68/1000)*305.2*(1-0.0035*(C68-25))*0.9459</f>
        <v>65.117860022123992</v>
      </c>
      <c r="CY68" s="3">
        <f t="shared" ref="CY68:CY75" si="155">CT68-CT69</f>
        <v>9.2999999999999972</v>
      </c>
      <c r="CZ68" s="3">
        <f t="shared" ref="CZ68:CZ75" si="156">( B68/1000)*(10/60)*305.2*(1-0.0035*(C68-25))*0.9459*0.9857</f>
        <v>10.697779103967935</v>
      </c>
      <c r="DA68" s="4">
        <f t="shared" si="105"/>
        <v>-1.3977791039679381</v>
      </c>
      <c r="DB68" s="4"/>
      <c r="DC68" s="13"/>
      <c r="DD68" s="86" t="s">
        <v>121</v>
      </c>
      <c r="DE68" s="84">
        <v>58.247999999999998</v>
      </c>
      <c r="DF68" s="84">
        <v>58.993000000000002</v>
      </c>
      <c r="DG68" s="84">
        <v>28.4</v>
      </c>
      <c r="DH68" s="21">
        <f t="shared" ref="DH68:DH75" si="157">DF68*(10/60)</f>
        <v>9.8321666666666658</v>
      </c>
      <c r="DI68" s="21">
        <f t="shared" ref="DI68:DI75" si="158" xml:space="preserve"> (B68/1000)*(10/60)*290.36*(1-0.0035*(C68-25))*0.9459</f>
        <v>10.325263125832199</v>
      </c>
      <c r="DJ68" s="3">
        <f t="shared" ref="DJ68:DJ75" si="159">DH68-DI68</f>
        <v>-0.49309645916553357</v>
      </c>
      <c r="DK68" s="3">
        <f t="shared" ref="DK68:DK75" si="160" xml:space="preserve"> (B68/1000)*290.36*(1-0.0035*(C68-25))*0.9459</f>
        <v>61.951578754993207</v>
      </c>
      <c r="DL68" s="3">
        <f t="shared" ref="DL68:DL75" si="161">DG68-DG69</f>
        <v>8.7999999999999972</v>
      </c>
      <c r="DM68" s="3">
        <f t="shared" ref="DM68:DM75" si="162">( B68/1000)*(10/60)*290.36*(1-0.0035*(C68-25))*0.9459*0.9857</f>
        <v>10.1776118631328</v>
      </c>
      <c r="DN68" s="4">
        <f t="shared" si="106"/>
        <v>-1.3776118631328025</v>
      </c>
      <c r="DO68" s="4"/>
      <c r="DP68" s="13"/>
      <c r="DQ68" s="11"/>
      <c r="DR68" s="55" t="str">
        <f t="shared" si="70"/>
        <v>13-03-2026 08:10</v>
      </c>
      <c r="DS68" s="5">
        <f t="shared" ref="DS68:DS75" si="163">H68+U68+AH68+AU68+BH68+BU68+CH68+CU68+DH68</f>
        <v>105.45933333333333</v>
      </c>
      <c r="DT68" s="5">
        <f t="shared" ref="DT68:DT75" si="164">I68+V68+AI68+AV68+BI68+BV68+CI68+CV68+DI68</f>
        <v>112.34324382715978</v>
      </c>
      <c r="DU68" s="6">
        <f t="shared" si="107"/>
        <v>-6.8839104938264484</v>
      </c>
      <c r="DV68" s="5">
        <f t="shared" ref="DV68:DV75" si="165">K68+X68+AK68+AX68+BK68+BX68+CK68+CX68+DK68</f>
        <v>674.05946296295872</v>
      </c>
      <c r="DW68" s="5">
        <f t="shared" ref="DW68:DW75" si="166">L68+Y68+AL68+AY68+BL68+BY68+CL68+CY68+DL68</f>
        <v>95.8</v>
      </c>
      <c r="DX68" s="5">
        <f t="shared" ref="DX68:DX75" si="167">M68+Z68+AM68+AZ68+BM68+BZ68+CM68+CZ68+DM68</f>
        <v>110.73673544043139</v>
      </c>
      <c r="DY68" s="6">
        <f t="shared" si="108"/>
        <v>-14.936735440431391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91" t="s">
        <v>122</v>
      </c>
      <c r="B69" s="95">
        <v>193</v>
      </c>
      <c r="C69" s="96">
        <v>32.43</v>
      </c>
      <c r="D69" s="12"/>
      <c r="E69" s="84">
        <v>66.430000000000007</v>
      </c>
      <c r="F69" s="84">
        <v>67.209999999999994</v>
      </c>
      <c r="G69" s="84">
        <v>27.5</v>
      </c>
      <c r="H69" s="21">
        <f t="shared" si="109"/>
        <v>11.201666666666664</v>
      </c>
      <c r="I69" s="3">
        <f t="shared" si="110"/>
        <v>12.21029929331635</v>
      </c>
      <c r="J69" s="3">
        <f t="shared" si="111"/>
        <v>-1.0086326266496854</v>
      </c>
      <c r="K69" s="3">
        <f t="shared" si="112"/>
        <v>73.261795759898121</v>
      </c>
      <c r="L69" s="3">
        <f t="shared" si="113"/>
        <v>9.6000000000000014</v>
      </c>
      <c r="M69" s="3">
        <f t="shared" si="114"/>
        <v>12.035692013421926</v>
      </c>
      <c r="N69" s="4">
        <f t="shared" si="98"/>
        <v>-2.4356920134219244</v>
      </c>
      <c r="O69" s="4"/>
      <c r="P69" s="13"/>
      <c r="Q69" s="86" t="s">
        <v>122</v>
      </c>
      <c r="R69" s="84">
        <v>66.010000000000005</v>
      </c>
      <c r="S69" s="84">
        <v>67.262</v>
      </c>
      <c r="T69" s="84">
        <v>27.3</v>
      </c>
      <c r="U69" s="21">
        <f t="shared" si="115"/>
        <v>11.210333333333333</v>
      </c>
      <c r="V69" s="3">
        <f t="shared" si="116"/>
        <v>12.21029929331635</v>
      </c>
      <c r="W69" s="3">
        <f t="shared" si="117"/>
        <v>-0.99996595998301707</v>
      </c>
      <c r="X69" s="3">
        <f t="shared" si="118"/>
        <v>73.261795759898121</v>
      </c>
      <c r="Y69" s="3">
        <f t="shared" si="119"/>
        <v>9.3000000000000007</v>
      </c>
      <c r="Z69" s="3">
        <f t="shared" si="120"/>
        <v>12.035692013421926</v>
      </c>
      <c r="AA69" s="4">
        <f t="shared" si="99"/>
        <v>-2.7356920134219251</v>
      </c>
      <c r="AB69" s="4"/>
      <c r="AC69" s="13"/>
      <c r="AD69" s="86" t="s">
        <v>122</v>
      </c>
      <c r="AE69" s="84">
        <v>66.221000000000004</v>
      </c>
      <c r="AF69" s="84">
        <v>67.012</v>
      </c>
      <c r="AG69" s="84">
        <v>27.5</v>
      </c>
      <c r="AH69" s="21">
        <f t="shared" si="121"/>
        <v>11.168666666666667</v>
      </c>
      <c r="AI69" s="21">
        <f t="shared" si="122"/>
        <v>12.21029929331635</v>
      </c>
      <c r="AJ69" s="3">
        <f t="shared" si="123"/>
        <v>-1.0416326266496831</v>
      </c>
      <c r="AK69" s="3">
        <f t="shared" si="124"/>
        <v>73.261795759898121</v>
      </c>
      <c r="AL69" s="3">
        <f t="shared" si="125"/>
        <v>9.8000000000000007</v>
      </c>
      <c r="AM69" s="3">
        <f t="shared" si="126"/>
        <v>12.035692013421926</v>
      </c>
      <c r="AN69" s="4">
        <f t="shared" si="100"/>
        <v>-2.2356920134219251</v>
      </c>
      <c r="AO69" s="4"/>
      <c r="AP69" s="13"/>
      <c r="AQ69" s="86" t="s">
        <v>122</v>
      </c>
      <c r="AR69" s="84">
        <v>66.632000000000005</v>
      </c>
      <c r="AS69" s="84">
        <v>67.447999999999993</v>
      </c>
      <c r="AT69" s="84">
        <v>27.7</v>
      </c>
      <c r="AU69" s="21">
        <f t="shared" si="127"/>
        <v>11.241333333333332</v>
      </c>
      <c r="AV69" s="21">
        <f t="shared" si="128"/>
        <v>12.21029929331635</v>
      </c>
      <c r="AW69" s="3">
        <f t="shared" si="129"/>
        <v>-0.96896595998301827</v>
      </c>
      <c r="AX69" s="3">
        <f t="shared" si="130"/>
        <v>73.261795759898121</v>
      </c>
      <c r="AY69" s="3">
        <f t="shared" si="131"/>
        <v>9.8999999999999986</v>
      </c>
      <c r="AZ69" s="3">
        <f t="shared" si="132"/>
        <v>12.035692013421926</v>
      </c>
      <c r="BA69" s="4">
        <f t="shared" si="101"/>
        <v>-2.1356920134219273</v>
      </c>
      <c r="BB69" s="4"/>
      <c r="BC69" s="13"/>
      <c r="BD69" s="86" t="s">
        <v>122</v>
      </c>
      <c r="BE69" s="84">
        <v>48.667999999999999</v>
      </c>
      <c r="BF69" s="84">
        <v>49.359000000000002</v>
      </c>
      <c r="BG69" s="84">
        <v>20.100000000000001</v>
      </c>
      <c r="BH69" s="21">
        <f t="shared" si="133"/>
        <v>8.2264999999999997</v>
      </c>
      <c r="BI69" s="21">
        <f t="shared" si="134"/>
        <v>9.0446661431972988</v>
      </c>
      <c r="BJ69" s="3">
        <f t="shared" si="135"/>
        <v>-0.81816614319729908</v>
      </c>
      <c r="BK69" s="3">
        <f t="shared" si="136"/>
        <v>54.267996859183796</v>
      </c>
      <c r="BL69" s="3">
        <f t="shared" si="137"/>
        <v>7.2000000000000011</v>
      </c>
      <c r="BM69" s="3">
        <f t="shared" si="138"/>
        <v>8.9153274173495785</v>
      </c>
      <c r="BN69" s="4">
        <f t="shared" si="102"/>
        <v>-1.7153274173495774</v>
      </c>
      <c r="BO69" s="4"/>
      <c r="BP69" s="13"/>
      <c r="BQ69" s="86" t="s">
        <v>122</v>
      </c>
      <c r="BR69" s="84">
        <v>49.542000000000002</v>
      </c>
      <c r="BS69" s="84">
        <v>50.225000000000001</v>
      </c>
      <c r="BT69" s="84">
        <v>20.5</v>
      </c>
      <c r="BU69" s="21">
        <f t="shared" si="139"/>
        <v>8.3708333333333336</v>
      </c>
      <c r="BV69" s="21">
        <f t="shared" si="140"/>
        <v>9.0446661431972988</v>
      </c>
      <c r="BW69" s="3">
        <f t="shared" si="141"/>
        <v>-0.67383280986396521</v>
      </c>
      <c r="BX69" s="3">
        <f t="shared" si="142"/>
        <v>54.267996859183796</v>
      </c>
      <c r="BY69" s="3">
        <f t="shared" si="143"/>
        <v>7.4</v>
      </c>
      <c r="BZ69" s="3">
        <f t="shared" si="144"/>
        <v>8.9153274173495785</v>
      </c>
      <c r="CA69" s="4">
        <f t="shared" si="103"/>
        <v>-1.5153274173495781</v>
      </c>
      <c r="CB69" s="4"/>
      <c r="CC69" s="13"/>
      <c r="CD69" s="86" t="s">
        <v>122</v>
      </c>
      <c r="CE69" s="84">
        <v>49.341999999999999</v>
      </c>
      <c r="CF69" s="84">
        <v>49.984999999999999</v>
      </c>
      <c r="CG69" s="84">
        <v>20.2</v>
      </c>
      <c r="CH69" s="21">
        <f t="shared" si="145"/>
        <v>8.3308333333333326</v>
      </c>
      <c r="CI69" s="21">
        <f t="shared" si="146"/>
        <v>9.0446661431972988</v>
      </c>
      <c r="CJ69" s="3">
        <f t="shared" si="147"/>
        <v>-0.71383280986396613</v>
      </c>
      <c r="CK69" s="3">
        <f t="shared" si="148"/>
        <v>54.267996859183796</v>
      </c>
      <c r="CL69" s="3">
        <f t="shared" si="149"/>
        <v>7.2999999999999989</v>
      </c>
      <c r="CM69" s="3">
        <f t="shared" si="150"/>
        <v>8.9153274173495785</v>
      </c>
      <c r="CN69" s="4">
        <f t="shared" si="104"/>
        <v>-1.6153274173495795</v>
      </c>
      <c r="CO69" s="4"/>
      <c r="CP69" s="13"/>
      <c r="CQ69" s="86" t="s">
        <v>122</v>
      </c>
      <c r="CR69" s="84">
        <v>50.223999999999997</v>
      </c>
      <c r="CS69" s="84">
        <v>51.420999999999999</v>
      </c>
      <c r="CT69" s="84">
        <v>20.6</v>
      </c>
      <c r="CU69" s="21">
        <f t="shared" si="151"/>
        <v>8.5701666666666654</v>
      </c>
      <c r="CV69" s="21">
        <f t="shared" si="152"/>
        <v>9.0446661431972988</v>
      </c>
      <c r="CW69" s="3">
        <f t="shared" si="153"/>
        <v>-0.4744994765306334</v>
      </c>
      <c r="CX69" s="3">
        <f t="shared" si="154"/>
        <v>54.267996859183796</v>
      </c>
      <c r="CY69" s="3">
        <f t="shared" si="155"/>
        <v>7.5000000000000018</v>
      </c>
      <c r="CZ69" s="3">
        <f t="shared" si="156"/>
        <v>8.9153274173495785</v>
      </c>
      <c r="DA69" s="4">
        <f t="shared" si="105"/>
        <v>-1.4153274173495767</v>
      </c>
      <c r="DB69" s="4"/>
      <c r="DC69" s="13"/>
      <c r="DD69" s="86" t="s">
        <v>122</v>
      </c>
      <c r="DE69" s="84">
        <v>47.295999999999999</v>
      </c>
      <c r="DF69" s="84">
        <v>47.987000000000002</v>
      </c>
      <c r="DG69" s="84">
        <v>19.600000000000001</v>
      </c>
      <c r="DH69" s="21">
        <f t="shared" si="157"/>
        <v>7.9978333333333333</v>
      </c>
      <c r="DI69" s="21">
        <f t="shared" si="158"/>
        <v>8.6048796243078893</v>
      </c>
      <c r="DJ69" s="3">
        <f t="shared" si="159"/>
        <v>-0.60704629097455598</v>
      </c>
      <c r="DK69" s="3">
        <f t="shared" si="160"/>
        <v>51.62927774584734</v>
      </c>
      <c r="DL69" s="3">
        <f t="shared" si="161"/>
        <v>7.1000000000000014</v>
      </c>
      <c r="DM69" s="3">
        <f t="shared" si="162"/>
        <v>8.4818298456802861</v>
      </c>
      <c r="DN69" s="4">
        <f t="shared" si="106"/>
        <v>-1.3818298456802847</v>
      </c>
      <c r="DO69" s="4"/>
      <c r="DP69" s="13"/>
      <c r="DQ69" s="11"/>
      <c r="DR69" s="55" t="str">
        <f t="shared" ref="DR69:DR75" si="168">A69</f>
        <v>13-03-2026 08:00</v>
      </c>
      <c r="DS69" s="5">
        <f t="shared" si="163"/>
        <v>86.318166666666656</v>
      </c>
      <c r="DT69" s="5">
        <f t="shared" si="164"/>
        <v>93.624741370362486</v>
      </c>
      <c r="DU69" s="6">
        <f t="shared" si="107"/>
        <v>-7.30657470369583</v>
      </c>
      <c r="DV69" s="5">
        <f t="shared" si="165"/>
        <v>561.74844822217494</v>
      </c>
      <c r="DW69" s="5">
        <f t="shared" si="166"/>
        <v>75.099999999999994</v>
      </c>
      <c r="DX69" s="5">
        <f t="shared" si="167"/>
        <v>92.285907568766291</v>
      </c>
      <c r="DY69" s="6">
        <f t="shared" si="108"/>
        <v>-17.185907568766297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91" t="s">
        <v>123</v>
      </c>
      <c r="B70" s="95">
        <v>152</v>
      </c>
      <c r="C70" s="96">
        <v>28.99</v>
      </c>
      <c r="D70" s="12"/>
      <c r="E70" s="84">
        <v>51.862000000000002</v>
      </c>
      <c r="F70" s="84">
        <v>52.515000000000001</v>
      </c>
      <c r="G70" s="84">
        <v>17.899999999999999</v>
      </c>
      <c r="H70" s="21">
        <f t="shared" si="109"/>
        <v>8.7524999999999995</v>
      </c>
      <c r="I70" s="3">
        <f t="shared" si="110"/>
        <v>9.7352742763659581</v>
      </c>
      <c r="J70" s="3">
        <f t="shared" si="111"/>
        <v>-0.9827742763659586</v>
      </c>
      <c r="K70" s="3">
        <f t="shared" si="112"/>
        <v>58.411645658195752</v>
      </c>
      <c r="L70" s="3">
        <f t="shared" si="113"/>
        <v>7.2999999999999989</v>
      </c>
      <c r="M70" s="3">
        <f t="shared" si="114"/>
        <v>9.5960598542139248</v>
      </c>
      <c r="N70" s="4">
        <f t="shared" si="98"/>
        <v>-2.2960598542139259</v>
      </c>
      <c r="O70" s="4"/>
      <c r="P70" s="13"/>
      <c r="Q70" s="86" t="s">
        <v>123</v>
      </c>
      <c r="R70" s="84">
        <v>51.473999999999997</v>
      </c>
      <c r="S70" s="84">
        <v>52.566000000000003</v>
      </c>
      <c r="T70" s="84">
        <v>18</v>
      </c>
      <c r="U70" s="21">
        <f t="shared" si="115"/>
        <v>8.7609999999999992</v>
      </c>
      <c r="V70" s="3">
        <f t="shared" si="116"/>
        <v>9.7352742763659581</v>
      </c>
      <c r="W70" s="3">
        <f t="shared" si="117"/>
        <v>-0.97427427636595887</v>
      </c>
      <c r="X70" s="3">
        <f t="shared" si="118"/>
        <v>58.411645658195752</v>
      </c>
      <c r="Y70" s="3">
        <f t="shared" si="119"/>
        <v>7.4</v>
      </c>
      <c r="Z70" s="3">
        <f t="shared" si="120"/>
        <v>9.5960598542139248</v>
      </c>
      <c r="AA70" s="4">
        <f t="shared" si="99"/>
        <v>-2.1960598542139245</v>
      </c>
      <c r="AB70" s="4"/>
      <c r="AC70" s="13"/>
      <c r="AD70" s="86" t="s">
        <v>123</v>
      </c>
      <c r="AE70" s="84">
        <v>51.168999999999997</v>
      </c>
      <c r="AF70" s="84">
        <v>51.869</v>
      </c>
      <c r="AG70" s="84">
        <v>17.7</v>
      </c>
      <c r="AH70" s="21">
        <f t="shared" si="121"/>
        <v>8.6448333333333327</v>
      </c>
      <c r="AI70" s="21">
        <f t="shared" si="122"/>
        <v>9.7352742763659581</v>
      </c>
      <c r="AJ70" s="3">
        <f t="shared" si="123"/>
        <v>-1.0904409430326254</v>
      </c>
      <c r="AK70" s="3">
        <f t="shared" si="124"/>
        <v>58.411645658195752</v>
      </c>
      <c r="AL70" s="3">
        <f t="shared" si="125"/>
        <v>7.1999999999999993</v>
      </c>
      <c r="AM70" s="3">
        <f t="shared" si="126"/>
        <v>9.5960598542139248</v>
      </c>
      <c r="AN70" s="4">
        <f t="shared" si="100"/>
        <v>-2.3960598542139255</v>
      </c>
      <c r="AO70" s="4"/>
      <c r="AP70" s="13"/>
      <c r="AQ70" s="86" t="s">
        <v>123</v>
      </c>
      <c r="AR70" s="84">
        <v>51.665999999999997</v>
      </c>
      <c r="AS70" s="84">
        <v>52.378</v>
      </c>
      <c r="AT70" s="84">
        <v>17.8</v>
      </c>
      <c r="AU70" s="21">
        <f t="shared" si="127"/>
        <v>8.7296666666666667</v>
      </c>
      <c r="AV70" s="21">
        <f t="shared" si="128"/>
        <v>9.7352742763659581</v>
      </c>
      <c r="AW70" s="3">
        <f t="shared" si="129"/>
        <v>-1.0056076096992914</v>
      </c>
      <c r="AX70" s="3">
        <f t="shared" si="130"/>
        <v>58.411645658195752</v>
      </c>
      <c r="AY70" s="3">
        <f t="shared" si="131"/>
        <v>7.2000000000000011</v>
      </c>
      <c r="AZ70" s="3">
        <f t="shared" si="132"/>
        <v>9.5960598542139248</v>
      </c>
      <c r="BA70" s="4">
        <f t="shared" si="101"/>
        <v>-2.3960598542139238</v>
      </c>
      <c r="BB70" s="4"/>
      <c r="BC70" s="13"/>
      <c r="BD70" s="86" t="s">
        <v>123</v>
      </c>
      <c r="BE70" s="84">
        <v>37.606999999999999</v>
      </c>
      <c r="BF70" s="84">
        <v>38.203000000000003</v>
      </c>
      <c r="BG70" s="84">
        <v>12.9</v>
      </c>
      <c r="BH70" s="21">
        <f t="shared" si="133"/>
        <v>6.3671666666666669</v>
      </c>
      <c r="BI70" s="21">
        <f t="shared" si="134"/>
        <v>7.2113142787895983</v>
      </c>
      <c r="BJ70" s="3">
        <f t="shared" si="135"/>
        <v>-0.84414761212293143</v>
      </c>
      <c r="BK70" s="3">
        <f t="shared" si="136"/>
        <v>43.267885672737599</v>
      </c>
      <c r="BL70" s="3">
        <f t="shared" si="137"/>
        <v>5.3000000000000007</v>
      </c>
      <c r="BM70" s="3">
        <f t="shared" si="138"/>
        <v>7.108192484602907</v>
      </c>
      <c r="BN70" s="4">
        <f t="shared" si="102"/>
        <v>-1.8081924846029063</v>
      </c>
      <c r="BO70" s="4"/>
      <c r="BP70" s="13"/>
      <c r="BQ70" s="86" t="s">
        <v>123</v>
      </c>
      <c r="BR70" s="84">
        <v>38.457999999999998</v>
      </c>
      <c r="BS70" s="84">
        <v>39.04</v>
      </c>
      <c r="BT70" s="84">
        <v>13.1</v>
      </c>
      <c r="BU70" s="21">
        <f t="shared" si="139"/>
        <v>6.5066666666666659</v>
      </c>
      <c r="BV70" s="21">
        <f t="shared" si="140"/>
        <v>7.2113142787895983</v>
      </c>
      <c r="BW70" s="3">
        <f t="shared" si="141"/>
        <v>-0.70464761212293237</v>
      </c>
      <c r="BX70" s="3">
        <f t="shared" si="142"/>
        <v>43.267885672737599</v>
      </c>
      <c r="BY70" s="3">
        <f t="shared" si="143"/>
        <v>5.3999999999999995</v>
      </c>
      <c r="BZ70" s="3">
        <f t="shared" si="144"/>
        <v>7.108192484602907</v>
      </c>
      <c r="CA70" s="4">
        <f t="shared" si="103"/>
        <v>-1.7081924846029075</v>
      </c>
      <c r="CB70" s="4"/>
      <c r="CC70" s="13"/>
      <c r="CD70" s="86" t="s">
        <v>123</v>
      </c>
      <c r="CE70" s="84">
        <v>38.322000000000003</v>
      </c>
      <c r="CF70" s="84">
        <v>38.920999999999999</v>
      </c>
      <c r="CG70" s="84">
        <v>12.9</v>
      </c>
      <c r="CH70" s="21">
        <f t="shared" si="145"/>
        <v>6.4868333333333332</v>
      </c>
      <c r="CI70" s="21">
        <f t="shared" si="146"/>
        <v>7.2113142787895983</v>
      </c>
      <c r="CJ70" s="3">
        <f t="shared" si="147"/>
        <v>-0.72448094545626507</v>
      </c>
      <c r="CK70" s="3">
        <f t="shared" si="148"/>
        <v>43.267885672737599</v>
      </c>
      <c r="CL70" s="3">
        <f t="shared" si="149"/>
        <v>5.4</v>
      </c>
      <c r="CM70" s="3">
        <f t="shared" si="150"/>
        <v>7.108192484602907</v>
      </c>
      <c r="CN70" s="4">
        <f t="shared" si="104"/>
        <v>-1.7081924846029066</v>
      </c>
      <c r="CO70" s="4"/>
      <c r="CP70" s="13"/>
      <c r="CQ70" s="86" t="s">
        <v>123</v>
      </c>
      <c r="CR70" s="84">
        <v>39.023000000000003</v>
      </c>
      <c r="CS70" s="84">
        <v>40.034999999999997</v>
      </c>
      <c r="CT70" s="84">
        <v>13.1</v>
      </c>
      <c r="CU70" s="21">
        <f t="shared" si="151"/>
        <v>6.6724999999999994</v>
      </c>
      <c r="CV70" s="21">
        <f t="shared" si="152"/>
        <v>7.2113142787895983</v>
      </c>
      <c r="CW70" s="3">
        <f t="shared" si="153"/>
        <v>-0.53881427878959887</v>
      </c>
      <c r="CX70" s="3">
        <f t="shared" si="154"/>
        <v>43.267885672737599</v>
      </c>
      <c r="CY70" s="3">
        <f t="shared" si="155"/>
        <v>5.3999999999999995</v>
      </c>
      <c r="CZ70" s="3">
        <f t="shared" si="156"/>
        <v>7.108192484602907</v>
      </c>
      <c r="DA70" s="4">
        <f t="shared" si="105"/>
        <v>-1.7081924846029075</v>
      </c>
      <c r="DB70" s="4"/>
      <c r="DC70" s="13"/>
      <c r="DD70" s="86" t="s">
        <v>123</v>
      </c>
      <c r="DE70" s="84">
        <v>36.993000000000002</v>
      </c>
      <c r="DF70" s="84">
        <v>37.575000000000003</v>
      </c>
      <c r="DG70" s="84">
        <v>12.5</v>
      </c>
      <c r="DH70" s="21">
        <f t="shared" si="157"/>
        <v>6.2625000000000002</v>
      </c>
      <c r="DI70" s="21">
        <f t="shared" si="158"/>
        <v>6.8606723918392793</v>
      </c>
      <c r="DJ70" s="3">
        <f t="shared" si="159"/>
        <v>-0.59817239183927917</v>
      </c>
      <c r="DK70" s="3">
        <f t="shared" si="160"/>
        <v>41.164034351035681</v>
      </c>
      <c r="DL70" s="3">
        <f t="shared" si="161"/>
        <v>5.0999999999999996</v>
      </c>
      <c r="DM70" s="3">
        <f t="shared" si="162"/>
        <v>6.762564776635978</v>
      </c>
      <c r="DN70" s="4">
        <f t="shared" si="106"/>
        <v>-1.6625647766359783</v>
      </c>
      <c r="DO70" s="4"/>
      <c r="DP70" s="13"/>
      <c r="DQ70" s="11"/>
      <c r="DR70" s="55" t="str">
        <f t="shared" si="168"/>
        <v>13-03-2026 07:50</v>
      </c>
      <c r="DS70" s="5">
        <f t="shared" si="163"/>
        <v>67.183666666666667</v>
      </c>
      <c r="DT70" s="5">
        <f t="shared" si="164"/>
        <v>74.647026612461502</v>
      </c>
      <c r="DU70" s="6">
        <f t="shared" si="107"/>
        <v>-7.463359945794835</v>
      </c>
      <c r="DV70" s="5">
        <f t="shared" si="165"/>
        <v>447.88215967476901</v>
      </c>
      <c r="DW70" s="5">
        <f t="shared" si="166"/>
        <v>55.7</v>
      </c>
      <c r="DX70" s="5">
        <f t="shared" si="167"/>
        <v>73.579574131903314</v>
      </c>
      <c r="DY70" s="6">
        <f t="shared" si="108"/>
        <v>-17.879574131903311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91" t="s">
        <v>124</v>
      </c>
      <c r="B71" s="95">
        <v>106</v>
      </c>
      <c r="C71" s="96">
        <v>26.12</v>
      </c>
      <c r="D71" s="12"/>
      <c r="E71" s="84">
        <v>35.731000000000002</v>
      </c>
      <c r="F71" s="84">
        <v>36.293999999999997</v>
      </c>
      <c r="G71" s="84">
        <v>10.6</v>
      </c>
      <c r="H71" s="21">
        <f t="shared" si="109"/>
        <v>6.0489999999999995</v>
      </c>
      <c r="I71" s="3">
        <f t="shared" si="110"/>
        <v>6.8582349359294383</v>
      </c>
      <c r="J71" s="3">
        <f t="shared" si="111"/>
        <v>-0.80923493592943885</v>
      </c>
      <c r="K71" s="3">
        <f t="shared" si="112"/>
        <v>41.14940961557663</v>
      </c>
      <c r="L71" s="3">
        <f t="shared" si="113"/>
        <v>4.6999999999999993</v>
      </c>
      <c r="M71" s="3">
        <f t="shared" si="114"/>
        <v>6.7601621763456476</v>
      </c>
      <c r="N71" s="4">
        <f t="shared" si="98"/>
        <v>-2.0601621763456484</v>
      </c>
      <c r="O71" s="4"/>
      <c r="P71" s="13"/>
      <c r="Q71" s="86" t="s">
        <v>124</v>
      </c>
      <c r="R71" s="84">
        <v>35.530999999999999</v>
      </c>
      <c r="S71" s="84">
        <v>36.137</v>
      </c>
      <c r="T71" s="84">
        <v>10.6</v>
      </c>
      <c r="U71" s="21">
        <f t="shared" si="115"/>
        <v>6.0228333333333328</v>
      </c>
      <c r="V71" s="3">
        <f t="shared" si="116"/>
        <v>6.8582349359294383</v>
      </c>
      <c r="W71" s="3">
        <f t="shared" si="117"/>
        <v>-0.83540160259610552</v>
      </c>
      <c r="X71" s="3">
        <f t="shared" si="118"/>
        <v>41.14940961557663</v>
      </c>
      <c r="Y71" s="3">
        <f t="shared" si="119"/>
        <v>4.6999999999999993</v>
      </c>
      <c r="Z71" s="3">
        <f t="shared" si="120"/>
        <v>6.7601621763456476</v>
      </c>
      <c r="AA71" s="4">
        <f t="shared" si="99"/>
        <v>-2.0601621763456484</v>
      </c>
      <c r="AB71" s="4"/>
      <c r="AC71" s="13"/>
      <c r="AD71" s="86" t="s">
        <v>124</v>
      </c>
      <c r="AE71" s="84">
        <v>35.383000000000003</v>
      </c>
      <c r="AF71" s="84">
        <v>35.947000000000003</v>
      </c>
      <c r="AG71" s="84">
        <v>10.5</v>
      </c>
      <c r="AH71" s="21">
        <f t="shared" si="121"/>
        <v>5.9911666666666665</v>
      </c>
      <c r="AI71" s="21">
        <f t="shared" si="122"/>
        <v>6.8582349359294383</v>
      </c>
      <c r="AJ71" s="3">
        <f t="shared" si="123"/>
        <v>-0.86706826926277181</v>
      </c>
      <c r="AK71" s="3">
        <f t="shared" si="124"/>
        <v>41.14940961557663</v>
      </c>
      <c r="AL71" s="3">
        <f t="shared" si="125"/>
        <v>4.7</v>
      </c>
      <c r="AM71" s="3">
        <f t="shared" si="126"/>
        <v>6.7601621763456476</v>
      </c>
      <c r="AN71" s="4">
        <f t="shared" si="100"/>
        <v>-2.0601621763456475</v>
      </c>
      <c r="AO71" s="4"/>
      <c r="AP71" s="13"/>
      <c r="AQ71" s="86" t="s">
        <v>124</v>
      </c>
      <c r="AR71" s="84">
        <v>35.588999999999999</v>
      </c>
      <c r="AS71" s="84">
        <v>36.167999999999999</v>
      </c>
      <c r="AT71" s="84">
        <v>10.6</v>
      </c>
      <c r="AU71" s="21">
        <f t="shared" si="127"/>
        <v>6.0279999999999996</v>
      </c>
      <c r="AV71" s="21">
        <f t="shared" si="128"/>
        <v>6.8582349359294383</v>
      </c>
      <c r="AW71" s="3">
        <f t="shared" si="129"/>
        <v>-0.83023493592943876</v>
      </c>
      <c r="AX71" s="3">
        <f t="shared" si="130"/>
        <v>41.14940961557663</v>
      </c>
      <c r="AY71" s="3">
        <f t="shared" si="131"/>
        <v>4.8</v>
      </c>
      <c r="AZ71" s="3">
        <f t="shared" si="132"/>
        <v>6.7601621763456476</v>
      </c>
      <c r="BA71" s="4">
        <f t="shared" si="101"/>
        <v>-1.9601621763456478</v>
      </c>
      <c r="BB71" s="4"/>
      <c r="BC71" s="13"/>
      <c r="BD71" s="86" t="s">
        <v>124</v>
      </c>
      <c r="BE71" s="84">
        <v>26.007000000000001</v>
      </c>
      <c r="BF71" s="84">
        <v>26.504999999999999</v>
      </c>
      <c r="BG71" s="84">
        <v>7.6</v>
      </c>
      <c r="BH71" s="21">
        <f t="shared" si="133"/>
        <v>4.4174999999999995</v>
      </c>
      <c r="BI71" s="21">
        <f t="shared" si="134"/>
        <v>5.0801740266143982</v>
      </c>
      <c r="BJ71" s="3">
        <f t="shared" si="135"/>
        <v>-0.66267402661439867</v>
      </c>
      <c r="BK71" s="3">
        <f t="shared" si="136"/>
        <v>30.481044159686398</v>
      </c>
      <c r="BL71" s="3">
        <f t="shared" si="137"/>
        <v>3.5</v>
      </c>
      <c r="BM71" s="3">
        <f t="shared" si="138"/>
        <v>5.0075275380338127</v>
      </c>
      <c r="BN71" s="4">
        <f t="shared" si="102"/>
        <v>-1.5075275380338127</v>
      </c>
      <c r="BO71" s="4"/>
      <c r="BP71" s="13"/>
      <c r="BQ71" s="86" t="s">
        <v>124</v>
      </c>
      <c r="BR71" s="84">
        <v>26.559000000000001</v>
      </c>
      <c r="BS71" s="84">
        <v>27.050999999999998</v>
      </c>
      <c r="BT71" s="84">
        <v>7.7</v>
      </c>
      <c r="BU71" s="21">
        <f t="shared" si="139"/>
        <v>4.5084999999999997</v>
      </c>
      <c r="BV71" s="21">
        <f t="shared" si="140"/>
        <v>5.0801740266143982</v>
      </c>
      <c r="BW71" s="3">
        <f t="shared" si="141"/>
        <v>-0.57167402661439848</v>
      </c>
      <c r="BX71" s="3">
        <f t="shared" si="142"/>
        <v>30.481044159686398</v>
      </c>
      <c r="BY71" s="3">
        <f t="shared" si="143"/>
        <v>3.5</v>
      </c>
      <c r="BZ71" s="3">
        <f t="shared" si="144"/>
        <v>5.0075275380338127</v>
      </c>
      <c r="CA71" s="4">
        <f t="shared" si="103"/>
        <v>-1.5075275380338127</v>
      </c>
      <c r="CB71" s="4"/>
      <c r="CC71" s="13"/>
      <c r="CD71" s="86" t="s">
        <v>124</v>
      </c>
      <c r="CE71" s="84">
        <v>26.523</v>
      </c>
      <c r="CF71" s="84">
        <v>27.027999999999999</v>
      </c>
      <c r="CG71" s="84">
        <v>7.5</v>
      </c>
      <c r="CH71" s="21">
        <f t="shared" si="145"/>
        <v>4.5046666666666662</v>
      </c>
      <c r="CI71" s="21">
        <f t="shared" si="146"/>
        <v>5.0801740266143982</v>
      </c>
      <c r="CJ71" s="3">
        <f t="shared" si="147"/>
        <v>-0.57550735994773206</v>
      </c>
      <c r="CK71" s="3">
        <f t="shared" si="148"/>
        <v>30.481044159686398</v>
      </c>
      <c r="CL71" s="3">
        <f t="shared" si="149"/>
        <v>3.5</v>
      </c>
      <c r="CM71" s="3">
        <f t="shared" si="150"/>
        <v>5.0075275380338127</v>
      </c>
      <c r="CN71" s="4">
        <f t="shared" si="104"/>
        <v>-1.5075275380338127</v>
      </c>
      <c r="CO71" s="4"/>
      <c r="CP71" s="13"/>
      <c r="CQ71" s="86" t="s">
        <v>124</v>
      </c>
      <c r="CR71" s="84">
        <v>26.882000000000001</v>
      </c>
      <c r="CS71" s="84">
        <v>27.863</v>
      </c>
      <c r="CT71" s="84">
        <v>7.7</v>
      </c>
      <c r="CU71" s="21">
        <f t="shared" si="151"/>
        <v>4.6438333333333333</v>
      </c>
      <c r="CV71" s="21">
        <f t="shared" si="152"/>
        <v>5.0801740266143982</v>
      </c>
      <c r="CW71" s="3">
        <f t="shared" si="153"/>
        <v>-0.43634069328106495</v>
      </c>
      <c r="CX71" s="3">
        <f t="shared" si="154"/>
        <v>30.481044159686398</v>
      </c>
      <c r="CY71" s="3">
        <f t="shared" si="155"/>
        <v>3.6000000000000005</v>
      </c>
      <c r="CZ71" s="3">
        <f t="shared" si="156"/>
        <v>5.0075275380338127</v>
      </c>
      <c r="DA71" s="4">
        <f t="shared" si="105"/>
        <v>-1.4075275380338121</v>
      </c>
      <c r="DB71" s="4"/>
      <c r="DC71" s="13"/>
      <c r="DD71" s="86" t="s">
        <v>124</v>
      </c>
      <c r="DE71" s="84">
        <v>25.477</v>
      </c>
      <c r="DF71" s="84">
        <v>25.965</v>
      </c>
      <c r="DG71" s="84">
        <v>7.4</v>
      </c>
      <c r="DH71" s="21">
        <f t="shared" si="157"/>
        <v>4.3274999999999997</v>
      </c>
      <c r="DI71" s="21">
        <f t="shared" si="158"/>
        <v>4.8331563904579191</v>
      </c>
      <c r="DJ71" s="3">
        <f t="shared" si="159"/>
        <v>-0.50565639045791944</v>
      </c>
      <c r="DK71" s="3">
        <f t="shared" si="160"/>
        <v>28.998938342747518</v>
      </c>
      <c r="DL71" s="3">
        <f t="shared" si="161"/>
        <v>3.4000000000000004</v>
      </c>
      <c r="DM71" s="3">
        <f t="shared" si="162"/>
        <v>4.7640422540743712</v>
      </c>
      <c r="DN71" s="4">
        <f t="shared" si="106"/>
        <v>-1.3640422540743709</v>
      </c>
      <c r="DO71" s="4"/>
      <c r="DP71" s="13"/>
      <c r="DQ71" s="11"/>
      <c r="DR71" s="55" t="str">
        <f t="shared" si="168"/>
        <v>13-03-2026 07:40</v>
      </c>
      <c r="DS71" s="5">
        <f t="shared" si="163"/>
        <v>46.492999999999995</v>
      </c>
      <c r="DT71" s="5">
        <f t="shared" si="164"/>
        <v>52.586792240633272</v>
      </c>
      <c r="DU71" s="6">
        <f t="shared" si="107"/>
        <v>-6.0937922406332774</v>
      </c>
      <c r="DV71" s="5">
        <f t="shared" si="165"/>
        <v>315.52075344379966</v>
      </c>
      <c r="DW71" s="5">
        <f t="shared" si="166"/>
        <v>36.4</v>
      </c>
      <c r="DX71" s="5">
        <f t="shared" si="167"/>
        <v>51.834801111592213</v>
      </c>
      <c r="DY71" s="6">
        <f t="shared" si="108"/>
        <v>-15.434801111592215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91" t="s">
        <v>125</v>
      </c>
      <c r="B72" s="95">
        <v>63</v>
      </c>
      <c r="C72" s="96">
        <v>24.39</v>
      </c>
      <c r="D72" s="12"/>
      <c r="E72" s="84">
        <v>21.832000000000001</v>
      </c>
      <c r="F72" s="84">
        <v>22.295999999999999</v>
      </c>
      <c r="G72" s="84">
        <v>5.9</v>
      </c>
      <c r="H72" s="21">
        <f t="shared" si="109"/>
        <v>3.7159999999999997</v>
      </c>
      <c r="I72" s="3">
        <f t="shared" si="110"/>
        <v>4.1008988049532649</v>
      </c>
      <c r="J72" s="3">
        <f t="shared" si="111"/>
        <v>-0.38489880495326512</v>
      </c>
      <c r="K72" s="3">
        <f t="shared" si="112"/>
        <v>24.605392829719587</v>
      </c>
      <c r="L72" s="3">
        <f t="shared" si="113"/>
        <v>3.0000000000000004</v>
      </c>
      <c r="M72" s="3">
        <f t="shared" si="114"/>
        <v>4.0422559520424333</v>
      </c>
      <c r="N72" s="4">
        <f t="shared" si="98"/>
        <v>-1.0422559520424328</v>
      </c>
      <c r="O72" s="4"/>
      <c r="P72" s="13"/>
      <c r="Q72" s="86" t="s">
        <v>125</v>
      </c>
      <c r="R72" s="84">
        <v>19.965</v>
      </c>
      <c r="S72" s="84">
        <v>22.428000000000001</v>
      </c>
      <c r="T72" s="84">
        <v>5.9</v>
      </c>
      <c r="U72" s="21">
        <f t="shared" si="115"/>
        <v>3.738</v>
      </c>
      <c r="V72" s="3">
        <f t="shared" si="116"/>
        <v>4.1008988049532649</v>
      </c>
      <c r="W72" s="3">
        <f t="shared" si="117"/>
        <v>-0.36289880495326488</v>
      </c>
      <c r="X72" s="3">
        <f t="shared" si="118"/>
        <v>24.605392829719587</v>
      </c>
      <c r="Y72" s="3">
        <f t="shared" si="119"/>
        <v>3.0000000000000004</v>
      </c>
      <c r="Z72" s="3">
        <f t="shared" si="120"/>
        <v>4.0422559520424333</v>
      </c>
      <c r="AA72" s="4">
        <f t="shared" si="99"/>
        <v>-1.0422559520424328</v>
      </c>
      <c r="AB72" s="4"/>
      <c r="AC72" s="13"/>
      <c r="AD72" s="86" t="s">
        <v>125</v>
      </c>
      <c r="AE72" s="84">
        <v>21.542999999999999</v>
      </c>
      <c r="AF72" s="84">
        <v>22.015999999999998</v>
      </c>
      <c r="AG72" s="84">
        <v>5.8</v>
      </c>
      <c r="AH72" s="21">
        <f t="shared" si="121"/>
        <v>3.6693333333333329</v>
      </c>
      <c r="AI72" s="21">
        <f t="shared" si="122"/>
        <v>4.1008988049532649</v>
      </c>
      <c r="AJ72" s="3">
        <f t="shared" si="123"/>
        <v>-0.43156547161993197</v>
      </c>
      <c r="AK72" s="3">
        <f t="shared" si="124"/>
        <v>24.605392829719587</v>
      </c>
      <c r="AL72" s="3">
        <f t="shared" si="125"/>
        <v>2.9</v>
      </c>
      <c r="AM72" s="3">
        <f t="shared" si="126"/>
        <v>4.0422559520424333</v>
      </c>
      <c r="AN72" s="4">
        <f t="shared" si="100"/>
        <v>-1.1422559520424334</v>
      </c>
      <c r="AO72" s="4"/>
      <c r="AP72" s="13"/>
      <c r="AQ72" s="86" t="s">
        <v>125</v>
      </c>
      <c r="AR72" s="84">
        <v>21.538</v>
      </c>
      <c r="AS72" s="84">
        <v>22.088999999999999</v>
      </c>
      <c r="AT72" s="84">
        <v>5.8</v>
      </c>
      <c r="AU72" s="21">
        <f t="shared" si="127"/>
        <v>3.6814999999999998</v>
      </c>
      <c r="AV72" s="21">
        <f t="shared" si="128"/>
        <v>4.1008988049532649</v>
      </c>
      <c r="AW72" s="3">
        <f t="shared" si="129"/>
        <v>-0.41939880495326509</v>
      </c>
      <c r="AX72" s="3">
        <f t="shared" si="130"/>
        <v>24.605392829719587</v>
      </c>
      <c r="AY72" s="3">
        <f t="shared" si="131"/>
        <v>2.9</v>
      </c>
      <c r="AZ72" s="3">
        <f t="shared" si="132"/>
        <v>4.0422559520424333</v>
      </c>
      <c r="BA72" s="4">
        <f t="shared" si="101"/>
        <v>-1.1422559520424334</v>
      </c>
      <c r="BB72" s="4"/>
      <c r="BC72" s="13"/>
      <c r="BD72" s="86" t="s">
        <v>125</v>
      </c>
      <c r="BE72" s="84">
        <v>15.661</v>
      </c>
      <c r="BF72" s="84">
        <v>16.263000000000002</v>
      </c>
      <c r="BG72" s="84">
        <v>4.0999999999999996</v>
      </c>
      <c r="BH72" s="21">
        <f t="shared" si="133"/>
        <v>2.7105000000000001</v>
      </c>
      <c r="BI72" s="21">
        <f t="shared" si="134"/>
        <v>3.0377028184838997</v>
      </c>
      <c r="BJ72" s="3">
        <f t="shared" si="135"/>
        <v>-0.32720281848389954</v>
      </c>
      <c r="BK72" s="3">
        <f t="shared" si="136"/>
        <v>18.2262169109034</v>
      </c>
      <c r="BL72" s="3">
        <f t="shared" si="137"/>
        <v>2.0999999999999996</v>
      </c>
      <c r="BM72" s="3">
        <f t="shared" si="138"/>
        <v>2.9942636681795798</v>
      </c>
      <c r="BN72" s="4">
        <f t="shared" si="102"/>
        <v>-0.89426366817958014</v>
      </c>
      <c r="BO72" s="4"/>
      <c r="BP72" s="13"/>
      <c r="BQ72" s="86" t="s">
        <v>125</v>
      </c>
      <c r="BR72" s="84">
        <v>15.973000000000001</v>
      </c>
      <c r="BS72" s="84">
        <v>16.361999999999998</v>
      </c>
      <c r="BT72" s="84">
        <v>4.2</v>
      </c>
      <c r="BU72" s="21">
        <f t="shared" si="139"/>
        <v>2.7269999999999994</v>
      </c>
      <c r="BV72" s="21">
        <f t="shared" si="140"/>
        <v>3.0377028184838997</v>
      </c>
      <c r="BW72" s="3">
        <f t="shared" si="141"/>
        <v>-0.31070281848390024</v>
      </c>
      <c r="BX72" s="3">
        <f t="shared" si="142"/>
        <v>18.2262169109034</v>
      </c>
      <c r="BY72" s="3">
        <f t="shared" si="143"/>
        <v>2.2000000000000002</v>
      </c>
      <c r="BZ72" s="3">
        <f t="shared" si="144"/>
        <v>2.9942636681795798</v>
      </c>
      <c r="CA72" s="4">
        <f t="shared" si="103"/>
        <v>-0.79426366817957961</v>
      </c>
      <c r="CB72" s="4"/>
      <c r="CC72" s="13"/>
      <c r="CD72" s="86" t="s">
        <v>125</v>
      </c>
      <c r="CE72" s="84">
        <v>15.992000000000001</v>
      </c>
      <c r="CF72" s="84">
        <v>16.387</v>
      </c>
      <c r="CG72" s="84">
        <v>4</v>
      </c>
      <c r="CH72" s="21">
        <f t="shared" si="145"/>
        <v>2.7311666666666667</v>
      </c>
      <c r="CI72" s="21">
        <f t="shared" si="146"/>
        <v>3.0377028184838997</v>
      </c>
      <c r="CJ72" s="3">
        <f t="shared" si="147"/>
        <v>-0.30653615181723293</v>
      </c>
      <c r="CK72" s="3">
        <f t="shared" si="148"/>
        <v>18.2262169109034</v>
      </c>
      <c r="CL72" s="3">
        <f t="shared" si="149"/>
        <v>2.2000000000000002</v>
      </c>
      <c r="CM72" s="3">
        <f t="shared" si="150"/>
        <v>2.9942636681795798</v>
      </c>
      <c r="CN72" s="4">
        <f t="shared" si="104"/>
        <v>-0.79426366817957961</v>
      </c>
      <c r="CO72" s="4"/>
      <c r="CP72" s="13"/>
      <c r="CQ72" s="86" t="s">
        <v>125</v>
      </c>
      <c r="CR72" s="84">
        <v>16.231999999999999</v>
      </c>
      <c r="CS72" s="84">
        <v>16.940000000000001</v>
      </c>
      <c r="CT72" s="84">
        <v>4.0999999999999996</v>
      </c>
      <c r="CU72" s="21">
        <f t="shared" si="151"/>
        <v>2.8233333333333333</v>
      </c>
      <c r="CV72" s="21">
        <f t="shared" si="152"/>
        <v>3.0377028184838997</v>
      </c>
      <c r="CW72" s="3">
        <f t="shared" si="153"/>
        <v>-0.21436948515056642</v>
      </c>
      <c r="CX72" s="3">
        <f t="shared" si="154"/>
        <v>18.2262169109034</v>
      </c>
      <c r="CY72" s="3">
        <f t="shared" si="155"/>
        <v>2.1999999999999997</v>
      </c>
      <c r="CZ72" s="3">
        <f t="shared" si="156"/>
        <v>2.9942636681795798</v>
      </c>
      <c r="DA72" s="4">
        <f t="shared" si="105"/>
        <v>-0.79426366817958005</v>
      </c>
      <c r="DB72" s="4"/>
      <c r="DC72" s="13"/>
      <c r="DD72" s="86" t="s">
        <v>125</v>
      </c>
      <c r="DE72" s="84">
        <v>15.238</v>
      </c>
      <c r="DF72" s="84">
        <v>15.621</v>
      </c>
      <c r="DG72" s="84">
        <v>4</v>
      </c>
      <c r="DH72" s="21">
        <f t="shared" si="157"/>
        <v>2.6034999999999999</v>
      </c>
      <c r="DI72" s="21">
        <f t="shared" si="158"/>
        <v>2.8899980025392695</v>
      </c>
      <c r="DJ72" s="3">
        <f t="shared" si="159"/>
        <v>-0.2864980025392696</v>
      </c>
      <c r="DK72" s="3">
        <f t="shared" si="160"/>
        <v>17.339988015235622</v>
      </c>
      <c r="DL72" s="3">
        <f t="shared" si="161"/>
        <v>2.1</v>
      </c>
      <c r="DM72" s="3">
        <f t="shared" si="162"/>
        <v>2.8486710311029579</v>
      </c>
      <c r="DN72" s="4">
        <f t="shared" si="106"/>
        <v>-0.74867103110295785</v>
      </c>
      <c r="DO72" s="4"/>
      <c r="DP72" s="13"/>
      <c r="DQ72" s="11"/>
      <c r="DR72" s="55" t="str">
        <f t="shared" si="168"/>
        <v>13-03-2026 07:30</v>
      </c>
      <c r="DS72" s="5">
        <f t="shared" si="163"/>
        <v>28.400333333333336</v>
      </c>
      <c r="DT72" s="5">
        <f t="shared" si="164"/>
        <v>31.44440449628793</v>
      </c>
      <c r="DU72" s="6">
        <f t="shared" si="107"/>
        <v>-3.0440711629545945</v>
      </c>
      <c r="DV72" s="5">
        <f t="shared" si="165"/>
        <v>188.66642697772755</v>
      </c>
      <c r="DW72" s="5">
        <f t="shared" si="166"/>
        <v>22.6</v>
      </c>
      <c r="DX72" s="5">
        <f t="shared" si="167"/>
        <v>30.994749511991017</v>
      </c>
      <c r="DY72" s="6">
        <f t="shared" si="108"/>
        <v>-8.3947495119910158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91" t="s">
        <v>126</v>
      </c>
      <c r="B73" s="95">
        <v>40</v>
      </c>
      <c r="C73" s="96">
        <v>23.53</v>
      </c>
      <c r="D73" s="12"/>
      <c r="E73" s="84">
        <v>14.888</v>
      </c>
      <c r="F73" s="84">
        <v>15.523999999999999</v>
      </c>
      <c r="G73" s="84">
        <v>2.9</v>
      </c>
      <c r="H73" s="21">
        <f t="shared" si="109"/>
        <v>2.587333333333333</v>
      </c>
      <c r="I73" s="3">
        <f t="shared" si="110"/>
        <v>2.6115658493273997</v>
      </c>
      <c r="J73" s="3">
        <f t="shared" si="111"/>
        <v>-2.4232515994066617E-2</v>
      </c>
      <c r="K73" s="3">
        <f t="shared" si="112"/>
        <v>15.669395095964399</v>
      </c>
      <c r="L73" s="3">
        <f t="shared" si="113"/>
        <v>1.9</v>
      </c>
      <c r="M73" s="3">
        <f t="shared" si="114"/>
        <v>2.574220457682018</v>
      </c>
      <c r="N73" s="4">
        <f t="shared" si="98"/>
        <v>-0.6742204576820181</v>
      </c>
      <c r="O73" s="4"/>
      <c r="P73" s="13"/>
      <c r="Q73" s="86" t="s">
        <v>126</v>
      </c>
      <c r="R73" s="84">
        <v>14.973000000000001</v>
      </c>
      <c r="S73" s="84">
        <v>15.853</v>
      </c>
      <c r="T73" s="84">
        <v>2.9</v>
      </c>
      <c r="U73" s="21">
        <f t="shared" si="115"/>
        <v>2.6421666666666663</v>
      </c>
      <c r="V73" s="3">
        <f t="shared" si="116"/>
        <v>2.6115658493273997</v>
      </c>
      <c r="W73" s="3">
        <f t="shared" si="117"/>
        <v>3.0600817339266673E-2</v>
      </c>
      <c r="X73" s="3">
        <f t="shared" si="118"/>
        <v>15.669395095964399</v>
      </c>
      <c r="Y73" s="3">
        <f t="shared" si="119"/>
        <v>1.7999999999999998</v>
      </c>
      <c r="Z73" s="3">
        <f t="shared" si="120"/>
        <v>2.574220457682018</v>
      </c>
      <c r="AA73" s="4">
        <f t="shared" si="99"/>
        <v>-0.77422045768201819</v>
      </c>
      <c r="AB73" s="4"/>
      <c r="AC73" s="13"/>
      <c r="AD73" s="86" t="s">
        <v>126</v>
      </c>
      <c r="AE73" s="84">
        <v>15.099</v>
      </c>
      <c r="AF73" s="84">
        <v>15.493</v>
      </c>
      <c r="AG73" s="84">
        <v>2.9</v>
      </c>
      <c r="AH73" s="21">
        <f t="shared" si="121"/>
        <v>2.5821666666666667</v>
      </c>
      <c r="AI73" s="21">
        <f t="shared" si="122"/>
        <v>2.6115658493273997</v>
      </c>
      <c r="AJ73" s="3">
        <f t="shared" si="123"/>
        <v>-2.9399182660732937E-2</v>
      </c>
      <c r="AK73" s="3">
        <f t="shared" si="124"/>
        <v>15.669395095964399</v>
      </c>
      <c r="AL73" s="3">
        <f t="shared" si="125"/>
        <v>1.7999999999999998</v>
      </c>
      <c r="AM73" s="3">
        <f t="shared" si="126"/>
        <v>2.574220457682018</v>
      </c>
      <c r="AN73" s="4">
        <f t="shared" si="100"/>
        <v>-0.77422045768201819</v>
      </c>
      <c r="AO73" s="4"/>
      <c r="AP73" s="13"/>
      <c r="AQ73" s="86" t="s">
        <v>126</v>
      </c>
      <c r="AR73" s="84">
        <v>15.113</v>
      </c>
      <c r="AS73" s="84">
        <v>15.692</v>
      </c>
      <c r="AT73" s="84">
        <v>2.9</v>
      </c>
      <c r="AU73" s="21">
        <f t="shared" si="127"/>
        <v>2.6153333333333331</v>
      </c>
      <c r="AV73" s="21">
        <f t="shared" si="128"/>
        <v>2.6115658493273997</v>
      </c>
      <c r="AW73" s="3">
        <f t="shared" si="129"/>
        <v>3.767484005933408E-3</v>
      </c>
      <c r="AX73" s="3">
        <f t="shared" si="130"/>
        <v>15.669395095964399</v>
      </c>
      <c r="AY73" s="3">
        <f t="shared" si="131"/>
        <v>1.7999999999999998</v>
      </c>
      <c r="AZ73" s="3">
        <f t="shared" si="132"/>
        <v>2.574220457682018</v>
      </c>
      <c r="BA73" s="4">
        <f t="shared" si="101"/>
        <v>-0.77422045768201819</v>
      </c>
      <c r="BB73" s="4"/>
      <c r="BC73" s="13"/>
      <c r="BD73" s="86" t="s">
        <v>126</v>
      </c>
      <c r="BE73" s="84">
        <v>10.951000000000001</v>
      </c>
      <c r="BF73" s="84">
        <v>11.516</v>
      </c>
      <c r="BG73" s="84">
        <v>2</v>
      </c>
      <c r="BH73" s="21">
        <f t="shared" si="133"/>
        <v>1.9193333333333333</v>
      </c>
      <c r="BI73" s="21">
        <f t="shared" si="134"/>
        <v>1.9344932217239996</v>
      </c>
      <c r="BJ73" s="3">
        <f t="shared" si="135"/>
        <v>-1.5159888390666287E-2</v>
      </c>
      <c r="BK73" s="3">
        <f t="shared" si="136"/>
        <v>11.606959330343999</v>
      </c>
      <c r="BL73" s="3">
        <f t="shared" si="137"/>
        <v>1.3</v>
      </c>
      <c r="BM73" s="3">
        <f t="shared" si="138"/>
        <v>1.9068299686533465</v>
      </c>
      <c r="BN73" s="4">
        <f t="shared" si="102"/>
        <v>-0.60682996865334649</v>
      </c>
      <c r="BO73" s="4"/>
      <c r="BP73" s="13"/>
      <c r="BQ73" s="86" t="s">
        <v>126</v>
      </c>
      <c r="BR73" s="84">
        <v>11.127000000000001</v>
      </c>
      <c r="BS73" s="84">
        <v>11.494</v>
      </c>
      <c r="BT73" s="84">
        <v>2</v>
      </c>
      <c r="BU73" s="21">
        <f t="shared" si="139"/>
        <v>1.9156666666666666</v>
      </c>
      <c r="BV73" s="21">
        <f t="shared" si="140"/>
        <v>1.9344932217239996</v>
      </c>
      <c r="BW73" s="3">
        <f t="shared" si="141"/>
        <v>-1.8826555057332994E-2</v>
      </c>
      <c r="BX73" s="3">
        <f t="shared" si="142"/>
        <v>11.606959330343999</v>
      </c>
      <c r="BY73" s="3">
        <f t="shared" si="143"/>
        <v>1.3</v>
      </c>
      <c r="BZ73" s="3">
        <f t="shared" si="144"/>
        <v>1.9068299686533465</v>
      </c>
      <c r="CA73" s="4">
        <f t="shared" si="103"/>
        <v>-0.60682996865334649</v>
      </c>
      <c r="CB73" s="4"/>
      <c r="CC73" s="13"/>
      <c r="CD73" s="86" t="s">
        <v>126</v>
      </c>
      <c r="CE73" s="84">
        <v>11.145</v>
      </c>
      <c r="CF73" s="84">
        <v>11.513</v>
      </c>
      <c r="CG73" s="84">
        <v>1.8</v>
      </c>
      <c r="CH73" s="21">
        <f t="shared" si="145"/>
        <v>1.9188333333333332</v>
      </c>
      <c r="CI73" s="21">
        <f t="shared" si="146"/>
        <v>1.9344932217239996</v>
      </c>
      <c r="CJ73" s="3">
        <f t="shared" si="147"/>
        <v>-1.5659888390666454E-2</v>
      </c>
      <c r="CK73" s="3">
        <f t="shared" si="148"/>
        <v>11.606959330343999</v>
      </c>
      <c r="CL73" s="3">
        <f t="shared" si="149"/>
        <v>1.3</v>
      </c>
      <c r="CM73" s="3">
        <f t="shared" si="150"/>
        <v>1.9068299686533465</v>
      </c>
      <c r="CN73" s="4">
        <f t="shared" si="104"/>
        <v>-0.60682996865334649</v>
      </c>
      <c r="CO73" s="4"/>
      <c r="CP73" s="13"/>
      <c r="CQ73" s="86" t="s">
        <v>126</v>
      </c>
      <c r="CR73" s="84">
        <v>11.356</v>
      </c>
      <c r="CS73" s="84">
        <v>12.074999999999999</v>
      </c>
      <c r="CT73" s="84">
        <v>1.9</v>
      </c>
      <c r="CU73" s="21">
        <f t="shared" si="151"/>
        <v>2.0124999999999997</v>
      </c>
      <c r="CV73" s="21">
        <f t="shared" si="152"/>
        <v>1.9344932217239996</v>
      </c>
      <c r="CW73" s="3">
        <f t="shared" si="153"/>
        <v>7.800677827600011E-2</v>
      </c>
      <c r="CX73" s="3">
        <f t="shared" si="154"/>
        <v>11.606959330343999</v>
      </c>
      <c r="CY73" s="3">
        <f t="shared" si="155"/>
        <v>1.4</v>
      </c>
      <c r="CZ73" s="3">
        <f t="shared" si="156"/>
        <v>1.9068299686533465</v>
      </c>
      <c r="DA73" s="4">
        <f t="shared" si="105"/>
        <v>-0.50682996865334662</v>
      </c>
      <c r="DB73" s="4"/>
      <c r="DC73" s="13"/>
      <c r="DD73" s="86" t="s">
        <v>126</v>
      </c>
      <c r="DE73" s="84">
        <v>10.587</v>
      </c>
      <c r="DF73" s="84">
        <v>10.944000000000001</v>
      </c>
      <c r="DG73" s="84">
        <v>1.9</v>
      </c>
      <c r="DH73" s="21">
        <f t="shared" si="157"/>
        <v>1.8240000000000001</v>
      </c>
      <c r="DI73" s="21">
        <f t="shared" si="158"/>
        <v>1.8404307072731998</v>
      </c>
      <c r="DJ73" s="3">
        <f t="shared" si="159"/>
        <v>-1.6430707273199729E-2</v>
      </c>
      <c r="DK73" s="3">
        <f t="shared" si="160"/>
        <v>11.042584243639201</v>
      </c>
      <c r="DL73" s="3">
        <f t="shared" si="161"/>
        <v>1.2</v>
      </c>
      <c r="DM73" s="3">
        <f t="shared" si="162"/>
        <v>1.8141125481591931</v>
      </c>
      <c r="DN73" s="4">
        <f t="shared" si="106"/>
        <v>-0.61411254815919314</v>
      </c>
      <c r="DO73" s="4"/>
      <c r="DP73" s="13"/>
      <c r="DQ73" s="11"/>
      <c r="DR73" s="55" t="str">
        <f t="shared" si="168"/>
        <v>13-03-2026 07:20</v>
      </c>
      <c r="DS73" s="5">
        <f t="shared" si="163"/>
        <v>20.017333333333333</v>
      </c>
      <c r="DT73" s="5">
        <f t="shared" si="164"/>
        <v>20.024666991478796</v>
      </c>
      <c r="DU73" s="6">
        <f t="shared" si="107"/>
        <v>-7.3336581454626071E-3</v>
      </c>
      <c r="DV73" s="5">
        <f t="shared" si="165"/>
        <v>120.14800194887279</v>
      </c>
      <c r="DW73" s="5">
        <f t="shared" si="166"/>
        <v>13.8</v>
      </c>
      <c r="DX73" s="5">
        <f t="shared" si="167"/>
        <v>19.738314253500654</v>
      </c>
      <c r="DY73" s="6">
        <f t="shared" si="108"/>
        <v>-5.9383142535006535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91" t="s">
        <v>127</v>
      </c>
      <c r="B74" s="95">
        <v>22</v>
      </c>
      <c r="C74" s="96">
        <v>23.25</v>
      </c>
      <c r="D74" s="12"/>
      <c r="E74" s="84">
        <v>7.8680000000000003</v>
      </c>
      <c r="F74" s="84">
        <v>8.18</v>
      </c>
      <c r="G74" s="84">
        <v>1</v>
      </c>
      <c r="H74" s="21">
        <f t="shared" si="109"/>
        <v>1.3633333333333333</v>
      </c>
      <c r="I74" s="3">
        <f t="shared" si="110"/>
        <v>1.4377616459167495</v>
      </c>
      <c r="J74" s="3">
        <f t="shared" si="111"/>
        <v>-7.4428312583416201E-2</v>
      </c>
      <c r="K74" s="3">
        <f t="shared" si="112"/>
        <v>8.6265698755004987</v>
      </c>
      <c r="L74" s="3">
        <f t="shared" si="113"/>
        <v>0.8</v>
      </c>
      <c r="M74" s="3">
        <f t="shared" si="114"/>
        <v>1.41720165438014</v>
      </c>
      <c r="N74" s="4">
        <f t="shared" si="98"/>
        <v>-0.61720165438013996</v>
      </c>
      <c r="O74" s="4"/>
      <c r="P74" s="13"/>
      <c r="Q74" s="86" t="s">
        <v>127</v>
      </c>
      <c r="R74" s="84">
        <v>8.4309999999999992</v>
      </c>
      <c r="S74" s="84">
        <v>9.0359999999999996</v>
      </c>
      <c r="T74" s="84">
        <v>1.1000000000000001</v>
      </c>
      <c r="U74" s="21">
        <f t="shared" si="115"/>
        <v>1.5059999999999998</v>
      </c>
      <c r="V74" s="3">
        <f t="shared" si="116"/>
        <v>1.4377616459167495</v>
      </c>
      <c r="W74" s="3">
        <f t="shared" si="117"/>
        <v>6.8238354083250297E-2</v>
      </c>
      <c r="X74" s="3">
        <f t="shared" si="118"/>
        <v>8.6265698755004987</v>
      </c>
      <c r="Y74" s="3">
        <f t="shared" si="119"/>
        <v>0.90000000000000013</v>
      </c>
      <c r="Z74" s="3">
        <f t="shared" si="120"/>
        <v>1.41720165438014</v>
      </c>
      <c r="AA74" s="4">
        <f t="shared" si="99"/>
        <v>-0.51720165438013987</v>
      </c>
      <c r="AB74" s="4"/>
      <c r="AC74" s="13"/>
      <c r="AD74" s="86" t="s">
        <v>127</v>
      </c>
      <c r="AE74" s="84">
        <v>8.27</v>
      </c>
      <c r="AF74" s="84">
        <v>8.5980000000000008</v>
      </c>
      <c r="AG74" s="84">
        <v>1.1000000000000001</v>
      </c>
      <c r="AH74" s="21">
        <f t="shared" si="121"/>
        <v>1.4330000000000001</v>
      </c>
      <c r="AI74" s="21">
        <f t="shared" si="122"/>
        <v>1.4377616459167495</v>
      </c>
      <c r="AJ74" s="3">
        <f t="shared" si="123"/>
        <v>-4.7616459167494352E-3</v>
      </c>
      <c r="AK74" s="3">
        <f t="shared" si="124"/>
        <v>8.6265698755004987</v>
      </c>
      <c r="AL74" s="3">
        <f t="shared" si="125"/>
        <v>0.90000000000000013</v>
      </c>
      <c r="AM74" s="3">
        <f t="shared" si="126"/>
        <v>1.41720165438014</v>
      </c>
      <c r="AN74" s="4">
        <f t="shared" si="100"/>
        <v>-0.51720165438013987</v>
      </c>
      <c r="AO74" s="4"/>
      <c r="AP74" s="13"/>
      <c r="AQ74" s="86" t="s">
        <v>127</v>
      </c>
      <c r="AR74" s="84">
        <v>8.3230000000000004</v>
      </c>
      <c r="AS74" s="84">
        <v>9.0660000000000007</v>
      </c>
      <c r="AT74" s="84">
        <v>1.1000000000000001</v>
      </c>
      <c r="AU74" s="21">
        <f t="shared" si="127"/>
        <v>1.5110000000000001</v>
      </c>
      <c r="AV74" s="21">
        <f t="shared" si="128"/>
        <v>1.4377616459167495</v>
      </c>
      <c r="AW74" s="3">
        <f t="shared" si="129"/>
        <v>7.3238354083250634E-2</v>
      </c>
      <c r="AX74" s="3">
        <f t="shared" si="130"/>
        <v>8.6265698755004987</v>
      </c>
      <c r="AY74" s="3">
        <f t="shared" si="131"/>
        <v>0.90000000000000013</v>
      </c>
      <c r="AZ74" s="3">
        <f t="shared" si="132"/>
        <v>1.41720165438014</v>
      </c>
      <c r="BA74" s="4">
        <f t="shared" si="101"/>
        <v>-0.51720165438013987</v>
      </c>
      <c r="BB74" s="4"/>
      <c r="BC74" s="13"/>
      <c r="BD74" s="86" t="s">
        <v>127</v>
      </c>
      <c r="BE74" s="84">
        <v>5.97</v>
      </c>
      <c r="BF74" s="84">
        <v>6.5860000000000003</v>
      </c>
      <c r="BG74" s="84">
        <v>0.7</v>
      </c>
      <c r="BH74" s="21">
        <f t="shared" si="133"/>
        <v>1.0976666666666666</v>
      </c>
      <c r="BI74" s="21">
        <f t="shared" si="134"/>
        <v>1.0650086266049996</v>
      </c>
      <c r="BJ74" s="3">
        <f t="shared" si="135"/>
        <v>3.2658040061666949E-2</v>
      </c>
      <c r="BK74" s="3">
        <f t="shared" si="136"/>
        <v>6.3900517596299986</v>
      </c>
      <c r="BL74" s="3">
        <f t="shared" si="137"/>
        <v>0.6</v>
      </c>
      <c r="BM74" s="3">
        <f t="shared" si="138"/>
        <v>1.0497790032445482</v>
      </c>
      <c r="BN74" s="4">
        <f t="shared" si="102"/>
        <v>-0.44977900324454823</v>
      </c>
      <c r="BO74" s="4"/>
      <c r="BP74" s="13"/>
      <c r="BQ74" s="86" t="s">
        <v>127</v>
      </c>
      <c r="BR74" s="84">
        <v>5.9850000000000003</v>
      </c>
      <c r="BS74" s="84">
        <v>6.242</v>
      </c>
      <c r="BT74" s="84">
        <v>0.7</v>
      </c>
      <c r="BU74" s="21">
        <f t="shared" si="139"/>
        <v>1.0403333333333333</v>
      </c>
      <c r="BV74" s="21">
        <f t="shared" si="140"/>
        <v>1.0650086266049996</v>
      </c>
      <c r="BW74" s="3">
        <f t="shared" si="141"/>
        <v>-2.4675293271666288E-2</v>
      </c>
      <c r="BX74" s="3">
        <f t="shared" si="142"/>
        <v>6.3900517596299986</v>
      </c>
      <c r="BY74" s="3">
        <f t="shared" si="143"/>
        <v>0.6</v>
      </c>
      <c r="BZ74" s="3">
        <f t="shared" si="144"/>
        <v>1.0497790032445482</v>
      </c>
      <c r="CA74" s="4">
        <f t="shared" si="103"/>
        <v>-0.44977900324454823</v>
      </c>
      <c r="CB74" s="4"/>
      <c r="CC74" s="13"/>
      <c r="CD74" s="86" t="s">
        <v>127</v>
      </c>
      <c r="CE74" s="84">
        <v>5.9850000000000003</v>
      </c>
      <c r="CF74" s="84">
        <v>6.2430000000000003</v>
      </c>
      <c r="CG74" s="84">
        <v>0.5</v>
      </c>
      <c r="CH74" s="21">
        <f t="shared" si="145"/>
        <v>1.0405</v>
      </c>
      <c r="CI74" s="21">
        <f t="shared" si="146"/>
        <v>1.0650086266049996</v>
      </c>
      <c r="CJ74" s="3">
        <f t="shared" si="147"/>
        <v>-2.4508626604999639E-2</v>
      </c>
      <c r="CK74" s="3">
        <f t="shared" si="148"/>
        <v>6.3900517596299986</v>
      </c>
      <c r="CL74" s="3">
        <f t="shared" si="149"/>
        <v>0.5</v>
      </c>
      <c r="CM74" s="3">
        <f t="shared" si="150"/>
        <v>1.0497790032445482</v>
      </c>
      <c r="CN74" s="4">
        <f t="shared" si="104"/>
        <v>-0.5497790032445482</v>
      </c>
      <c r="CO74" s="4"/>
      <c r="CP74" s="13"/>
      <c r="CQ74" s="86" t="s">
        <v>127</v>
      </c>
      <c r="CR74" s="84">
        <v>6.101</v>
      </c>
      <c r="CS74" s="84">
        <v>6.7489999999999997</v>
      </c>
      <c r="CT74" s="84">
        <v>0.5</v>
      </c>
      <c r="CU74" s="21">
        <f t="shared" si="151"/>
        <v>1.1248333333333331</v>
      </c>
      <c r="CV74" s="21">
        <f t="shared" si="152"/>
        <v>1.0650086266049996</v>
      </c>
      <c r="CW74" s="3">
        <f t="shared" si="153"/>
        <v>5.982470672833351E-2</v>
      </c>
      <c r="CX74" s="3">
        <f t="shared" si="154"/>
        <v>6.3900517596299986</v>
      </c>
      <c r="CY74" s="3">
        <f t="shared" si="155"/>
        <v>0.5</v>
      </c>
      <c r="CZ74" s="3">
        <f t="shared" si="156"/>
        <v>1.0497790032445482</v>
      </c>
      <c r="DA74" s="4">
        <f t="shared" si="105"/>
        <v>-0.5497790032445482</v>
      </c>
      <c r="DB74" s="4"/>
      <c r="DC74" s="13"/>
      <c r="DD74" s="86" t="s">
        <v>127</v>
      </c>
      <c r="DE74" s="84">
        <v>5.6849999999999996</v>
      </c>
      <c r="DF74" s="84">
        <v>5.931</v>
      </c>
      <c r="DG74" s="84">
        <v>0.7</v>
      </c>
      <c r="DH74" s="21">
        <f t="shared" si="157"/>
        <v>0.98849999999999993</v>
      </c>
      <c r="DI74" s="21">
        <f t="shared" si="158"/>
        <v>1.0132238034764998</v>
      </c>
      <c r="DJ74" s="3">
        <f t="shared" si="159"/>
        <v>-2.4723803476499828E-2</v>
      </c>
      <c r="DK74" s="3">
        <f t="shared" si="160"/>
        <v>6.0793428208589999</v>
      </c>
      <c r="DL74" s="3">
        <f t="shared" si="161"/>
        <v>0.6</v>
      </c>
      <c r="DM74" s="3">
        <f t="shared" si="162"/>
        <v>0.9987347030867858</v>
      </c>
      <c r="DN74" s="4">
        <f t="shared" si="106"/>
        <v>-0.39873470308678582</v>
      </c>
      <c r="DO74" s="4"/>
      <c r="DP74" s="13"/>
      <c r="DQ74" s="11"/>
      <c r="DR74" s="55" t="str">
        <f t="shared" si="168"/>
        <v>13-03-2026 07:10</v>
      </c>
      <c r="DS74" s="5">
        <f t="shared" si="163"/>
        <v>11.105166666666666</v>
      </c>
      <c r="DT74" s="5">
        <f t="shared" si="164"/>
        <v>11.024304893563496</v>
      </c>
      <c r="DU74" s="6">
        <f t="shared" si="107"/>
        <v>8.0861773103169554E-2</v>
      </c>
      <c r="DV74" s="5">
        <f t="shared" si="165"/>
        <v>66.14582936138099</v>
      </c>
      <c r="DW74" s="5">
        <f t="shared" si="166"/>
        <v>6.3</v>
      </c>
      <c r="DX74" s="5">
        <f t="shared" si="167"/>
        <v>10.86665733358554</v>
      </c>
      <c r="DY74" s="6">
        <f t="shared" si="108"/>
        <v>-4.5666573335855398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92" t="s">
        <v>128</v>
      </c>
      <c r="B75" s="97">
        <v>6</v>
      </c>
      <c r="C75" s="98">
        <v>23.25</v>
      </c>
      <c r="D75" s="12"/>
      <c r="E75" s="84">
        <v>2.5139999999999998</v>
      </c>
      <c r="F75" s="84">
        <v>2.6429999999999998</v>
      </c>
      <c r="G75" s="84">
        <v>0.2</v>
      </c>
      <c r="H75" s="21">
        <f t="shared" si="109"/>
        <v>0.44049999999999995</v>
      </c>
      <c r="I75" s="3">
        <f t="shared" si="110"/>
        <v>0.39211681252274999</v>
      </c>
      <c r="J75" s="3">
        <f t="shared" si="111"/>
        <v>4.8383187477249956E-2</v>
      </c>
      <c r="K75" s="3">
        <f t="shared" si="112"/>
        <v>2.3527008751364997</v>
      </c>
      <c r="L75" s="3">
        <f t="shared" si="113"/>
        <v>0.2</v>
      </c>
      <c r="M75" s="3">
        <f t="shared" si="114"/>
        <v>0.38650954210367466</v>
      </c>
      <c r="N75" s="4">
        <f t="shared" si="98"/>
        <v>-0.18650954210367465</v>
      </c>
      <c r="O75" s="4"/>
      <c r="P75" s="13"/>
      <c r="Q75" s="86" t="s">
        <v>128</v>
      </c>
      <c r="R75" s="84">
        <v>2.194</v>
      </c>
      <c r="S75" s="84">
        <v>3.1760000000000002</v>
      </c>
      <c r="T75" s="84">
        <v>0.2</v>
      </c>
      <c r="U75" s="21">
        <f t="shared" si="115"/>
        <v>0.52933333333333332</v>
      </c>
      <c r="V75" s="3">
        <f t="shared" si="116"/>
        <v>0.39211681252274999</v>
      </c>
      <c r="W75" s="3">
        <f t="shared" si="117"/>
        <v>0.13721652081058333</v>
      </c>
      <c r="X75" s="3">
        <f t="shared" si="118"/>
        <v>2.3527008751364997</v>
      </c>
      <c r="Y75" s="3">
        <f t="shared" si="119"/>
        <v>0.2</v>
      </c>
      <c r="Z75" s="3">
        <f t="shared" si="120"/>
        <v>0.38650954210367466</v>
      </c>
      <c r="AA75" s="4">
        <f t="shared" si="99"/>
        <v>-0.18650954210367465</v>
      </c>
      <c r="AB75" s="4"/>
      <c r="AC75" s="13"/>
      <c r="AD75" s="86" t="s">
        <v>128</v>
      </c>
      <c r="AE75" s="84">
        <v>2.4830000000000001</v>
      </c>
      <c r="AF75" s="84">
        <v>2.6110000000000002</v>
      </c>
      <c r="AG75" s="84">
        <v>0.2</v>
      </c>
      <c r="AH75" s="21">
        <f t="shared" si="121"/>
        <v>0.4351666666666667</v>
      </c>
      <c r="AI75" s="21">
        <f t="shared" si="122"/>
        <v>0.39211681252274999</v>
      </c>
      <c r="AJ75" s="3">
        <f t="shared" si="123"/>
        <v>4.304985414391671E-2</v>
      </c>
      <c r="AK75" s="3">
        <f t="shared" si="124"/>
        <v>2.3527008751364997</v>
      </c>
      <c r="AL75" s="3">
        <f t="shared" si="125"/>
        <v>0.2</v>
      </c>
      <c r="AM75" s="3">
        <f t="shared" si="126"/>
        <v>0.38650954210367466</v>
      </c>
      <c r="AN75" s="4">
        <f t="shared" si="100"/>
        <v>-0.18650954210367465</v>
      </c>
      <c r="AO75" s="4"/>
      <c r="AP75" s="13"/>
      <c r="AQ75" s="86" t="s">
        <v>128</v>
      </c>
      <c r="AR75" s="84">
        <v>2.5569999999999999</v>
      </c>
      <c r="AS75" s="84">
        <v>3.3620000000000001</v>
      </c>
      <c r="AT75" s="84">
        <v>0.2</v>
      </c>
      <c r="AU75" s="21">
        <f t="shared" si="127"/>
        <v>0.56033333333333335</v>
      </c>
      <c r="AV75" s="21">
        <f t="shared" si="128"/>
        <v>0.39211681252274999</v>
      </c>
      <c r="AW75" s="3">
        <f t="shared" si="129"/>
        <v>0.16821652081058336</v>
      </c>
      <c r="AX75" s="3">
        <f t="shared" si="130"/>
        <v>2.3527008751364997</v>
      </c>
      <c r="AY75" s="3">
        <f t="shared" si="131"/>
        <v>0.2</v>
      </c>
      <c r="AZ75" s="3">
        <f t="shared" si="132"/>
        <v>0.38650954210367466</v>
      </c>
      <c r="BA75" s="4">
        <f t="shared" si="101"/>
        <v>-0.18650954210367465</v>
      </c>
      <c r="BB75" s="4"/>
      <c r="BC75" s="13"/>
      <c r="BD75" s="86" t="s">
        <v>128</v>
      </c>
      <c r="BE75" s="84">
        <v>1.7030000000000001</v>
      </c>
      <c r="BF75" s="84">
        <v>2.266</v>
      </c>
      <c r="BG75" s="84">
        <v>0.1</v>
      </c>
      <c r="BH75" s="21">
        <f t="shared" si="133"/>
        <v>0.37766666666666665</v>
      </c>
      <c r="BI75" s="21">
        <f t="shared" si="134"/>
        <v>0.29045689816499998</v>
      </c>
      <c r="BJ75" s="3">
        <f t="shared" si="135"/>
        <v>8.7209768501666673E-2</v>
      </c>
      <c r="BK75" s="3">
        <f t="shared" si="136"/>
        <v>1.7427413889899999</v>
      </c>
      <c r="BL75" s="3">
        <f t="shared" si="137"/>
        <v>0.1</v>
      </c>
      <c r="BM75" s="3">
        <f t="shared" si="138"/>
        <v>0.2863033645212405</v>
      </c>
      <c r="BN75" s="4">
        <f t="shared" si="102"/>
        <v>-0.18630336452124049</v>
      </c>
      <c r="BO75" s="4"/>
      <c r="BP75" s="13"/>
      <c r="BQ75" s="86" t="s">
        <v>128</v>
      </c>
      <c r="BR75" s="84">
        <v>1.708</v>
      </c>
      <c r="BS75" s="84">
        <v>1.796</v>
      </c>
      <c r="BT75" s="84">
        <v>0.1</v>
      </c>
      <c r="BU75" s="21">
        <f t="shared" si="139"/>
        <v>0.29933333333333334</v>
      </c>
      <c r="BV75" s="21">
        <f t="shared" si="140"/>
        <v>0.29045689816499998</v>
      </c>
      <c r="BW75" s="3">
        <f t="shared" si="141"/>
        <v>8.8764351683333631E-3</v>
      </c>
      <c r="BX75" s="3">
        <f t="shared" si="142"/>
        <v>1.7427413889899999</v>
      </c>
      <c r="BY75" s="3">
        <f t="shared" si="143"/>
        <v>0.1</v>
      </c>
      <c r="BZ75" s="3">
        <f t="shared" si="144"/>
        <v>0.2863033645212405</v>
      </c>
      <c r="CA75" s="4">
        <f t="shared" si="103"/>
        <v>-0.18630336452124049</v>
      </c>
      <c r="CB75" s="4"/>
      <c r="CC75" s="13"/>
      <c r="CD75" s="86" t="s">
        <v>128</v>
      </c>
      <c r="CE75" s="84">
        <v>0</v>
      </c>
      <c r="CF75" s="84">
        <v>0</v>
      </c>
      <c r="CG75" s="84">
        <v>0</v>
      </c>
      <c r="CH75" s="21">
        <f t="shared" si="145"/>
        <v>0</v>
      </c>
      <c r="CI75" s="21">
        <f t="shared" si="146"/>
        <v>0.29045689816499998</v>
      </c>
      <c r="CJ75" s="3">
        <f t="shared" si="147"/>
        <v>-0.29045689816499998</v>
      </c>
      <c r="CK75" s="3">
        <f t="shared" si="148"/>
        <v>1.7427413889899999</v>
      </c>
      <c r="CL75" s="3">
        <f t="shared" si="149"/>
        <v>0</v>
      </c>
      <c r="CM75" s="3">
        <f t="shared" si="150"/>
        <v>0.2863033645212405</v>
      </c>
      <c r="CN75" s="4">
        <f t="shared" si="104"/>
        <v>-0.2863033645212405</v>
      </c>
      <c r="CO75" s="4"/>
      <c r="CP75" s="13"/>
      <c r="CQ75" s="86" t="s">
        <v>128</v>
      </c>
      <c r="CR75" s="84">
        <v>0</v>
      </c>
      <c r="CS75" s="84">
        <v>0</v>
      </c>
      <c r="CT75" s="84">
        <v>0</v>
      </c>
      <c r="CU75" s="21">
        <f t="shared" si="151"/>
        <v>0</v>
      </c>
      <c r="CV75" s="21">
        <f t="shared" si="152"/>
        <v>0.29045689816499998</v>
      </c>
      <c r="CW75" s="3">
        <f t="shared" si="153"/>
        <v>-0.29045689816499998</v>
      </c>
      <c r="CX75" s="3">
        <f t="shared" si="154"/>
        <v>1.7427413889899999</v>
      </c>
      <c r="CY75" s="3">
        <f t="shared" si="155"/>
        <v>0</v>
      </c>
      <c r="CZ75" s="3">
        <f t="shared" si="156"/>
        <v>0.2863033645212405</v>
      </c>
      <c r="DA75" s="4">
        <f t="shared" si="105"/>
        <v>-0.2863033645212405</v>
      </c>
      <c r="DB75" s="4"/>
      <c r="DC75" s="13"/>
      <c r="DD75" s="86" t="s">
        <v>128</v>
      </c>
      <c r="DE75" s="84">
        <v>1.5760000000000001</v>
      </c>
      <c r="DF75" s="84">
        <v>1.657</v>
      </c>
      <c r="DG75" s="84">
        <v>0.1</v>
      </c>
      <c r="DH75" s="21">
        <f t="shared" si="157"/>
        <v>0.27616666666666667</v>
      </c>
      <c r="DI75" s="21">
        <f t="shared" si="158"/>
        <v>0.27633376458449993</v>
      </c>
      <c r="DJ75" s="3">
        <f t="shared" si="159"/>
        <v>-1.6709791783325878E-4</v>
      </c>
      <c r="DK75" s="3">
        <f t="shared" si="160"/>
        <v>1.6580025875070001</v>
      </c>
      <c r="DL75" s="3">
        <f t="shared" si="161"/>
        <v>0.1</v>
      </c>
      <c r="DM75" s="3">
        <f t="shared" si="162"/>
        <v>0.27238219175094158</v>
      </c>
      <c r="DN75" s="4">
        <f t="shared" si="106"/>
        <v>-0.17238219175094158</v>
      </c>
      <c r="DO75" s="4"/>
      <c r="DP75" s="13"/>
      <c r="DQ75" s="11"/>
      <c r="DR75" s="55" t="str">
        <f t="shared" si="168"/>
        <v>13-03-2026 07:00</v>
      </c>
      <c r="DS75" s="5">
        <f t="shared" si="163"/>
        <v>2.9184999999999999</v>
      </c>
      <c r="DT75" s="5">
        <f t="shared" si="164"/>
        <v>3.0066286073354997</v>
      </c>
      <c r="DU75" s="6">
        <f t="shared" si="107"/>
        <v>-8.8128607335499876E-2</v>
      </c>
      <c r="DV75" s="5">
        <f t="shared" si="165"/>
        <v>18.039771644012998</v>
      </c>
      <c r="DW75" s="5">
        <f t="shared" si="166"/>
        <v>1.1000000000000001</v>
      </c>
      <c r="DX75" s="5">
        <f t="shared" si="167"/>
        <v>2.9636338182506021</v>
      </c>
      <c r="DY75" s="6">
        <f t="shared" si="108"/>
        <v>-1.863633818250602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18806.937333333331</v>
      </c>
      <c r="DT76" s="14">
        <f t="shared" si="169"/>
        <v>19589.446193491825</v>
      </c>
      <c r="DU76" s="14">
        <f t="shared" si="169"/>
        <v>-782.50886015849392</v>
      </c>
      <c r="DV76" s="14"/>
      <c r="DW76" s="14">
        <f>SUM(DW3:DW75)</f>
        <v>18357.7</v>
      </c>
      <c r="DX76" s="14">
        <f>SUM(DX3:DX75)</f>
        <v>19309.317112924895</v>
      </c>
      <c r="DY76" s="15">
        <f>SUM(DY3:DY75)</f>
        <v>-951.61711292489235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42791</v>
      </c>
      <c r="C77" s="167"/>
      <c r="D77" s="167"/>
      <c r="E77" s="167">
        <f>SUM(E3:E75)</f>
        <v>14406.964999999995</v>
      </c>
      <c r="F77" s="167"/>
      <c r="G77" s="167">
        <f>SUM(G3:G75)</f>
        <v>89906.999999999985</v>
      </c>
      <c r="H77" s="167"/>
      <c r="I77" s="167"/>
      <c r="J77" s="167"/>
      <c r="K77" s="167"/>
      <c r="L77" s="167">
        <f>SUM(L3:L75)</f>
        <v>2385.1</v>
      </c>
      <c r="M77" s="167">
        <f>SUM(M3:M75)</f>
        <v>2518.2717479100384</v>
      </c>
      <c r="N77" s="167">
        <f>SUM(N3:N75)</f>
        <v>-133.17174791003998</v>
      </c>
      <c r="O77" s="167">
        <f>AVERAGE(O27:O57)</f>
        <v>0.98382263052489738</v>
      </c>
      <c r="P77" s="1"/>
      <c r="Q77" s="8"/>
      <c r="R77" s="167">
        <f>SUM(R3:R75)</f>
        <v>14429.235000000001</v>
      </c>
      <c r="S77" s="167"/>
      <c r="T77" s="167">
        <f>SUM(T3:T75)</f>
        <v>86079.799999999988</v>
      </c>
      <c r="U77" s="167"/>
      <c r="V77" s="167"/>
      <c r="W77" s="167"/>
      <c r="X77" s="167"/>
      <c r="Y77" s="167">
        <f>SUM(Y3:Y75)</f>
        <v>2411.9000000000005</v>
      </c>
      <c r="Z77" s="167">
        <f>SUM(Z3:Z75)</f>
        <v>2518.2717479100384</v>
      </c>
      <c r="AA77" s="167">
        <f>SUM(AA3:AA75)</f>
        <v>-106.37174791003979</v>
      </c>
      <c r="AB77" s="167">
        <f>AVERAGE(AB27:AB57)</f>
        <v>0.97929469213376785</v>
      </c>
      <c r="AC77" s="1"/>
      <c r="AD77" s="8"/>
      <c r="AE77" s="167">
        <f>SUM(AE3:AE75)</f>
        <v>14338.626000000004</v>
      </c>
      <c r="AF77" s="167"/>
      <c r="AG77" s="167">
        <f>SUM(AG3:AG75)</f>
        <v>89397.099999999991</v>
      </c>
      <c r="AH77" s="167"/>
      <c r="AI77" s="167"/>
      <c r="AJ77" s="167"/>
      <c r="AK77" s="167"/>
      <c r="AL77" s="167">
        <f>SUM(AL3:AL75)</f>
        <v>2374.2999999999997</v>
      </c>
      <c r="AM77" s="167">
        <f t="shared" ref="AM77" si="170">SUM(AM3:AM75)</f>
        <v>2518.2717479100384</v>
      </c>
      <c r="AN77" s="167">
        <f>SUM(AN3:AN75)</f>
        <v>-143.97174791003965</v>
      </c>
      <c r="AO77" s="167">
        <f>AVERAGE(AO27:AO57)</f>
        <v>0.97300587764628099</v>
      </c>
      <c r="AP77" s="1"/>
      <c r="AQ77" s="8"/>
      <c r="AR77" s="167">
        <f>SUM(AR3:AR75)</f>
        <v>14407.866</v>
      </c>
      <c r="AS77" s="167"/>
      <c r="AT77" s="167">
        <f>SUM(AT3:AT75)</f>
        <v>90023.600000000035</v>
      </c>
      <c r="AU77" s="167"/>
      <c r="AV77" s="167"/>
      <c r="AX77" s="167"/>
      <c r="AY77" s="167">
        <f>SUM(AY3:AY75)</f>
        <v>2387.6000000000008</v>
      </c>
      <c r="AZ77" s="167">
        <f t="shared" ref="AZ77" si="171">SUM(AZ3:AZ75)</f>
        <v>2518.2717479100384</v>
      </c>
      <c r="BA77" s="167">
        <f>SUM(BA3:BA75)</f>
        <v>-130.67174791003993</v>
      </c>
      <c r="BB77" s="167">
        <f>AVERAGE(BB27:BB57)</f>
        <v>0.98339976411559404</v>
      </c>
      <c r="BC77" s="1"/>
      <c r="BD77" s="8"/>
      <c r="BE77" s="167">
        <f>SUM(BE3:BE75)</f>
        <v>10789.483999999999</v>
      </c>
      <c r="BF77" s="167"/>
      <c r="BG77" s="167">
        <f>SUM(BG3:BG75)</f>
        <v>67213.900000000038</v>
      </c>
      <c r="BH77" s="167"/>
      <c r="BI77" s="167"/>
      <c r="BK77" s="167"/>
      <c r="BL77" s="167">
        <f t="shared" ref="BL77" si="172">SUM(BL3:BL75)</f>
        <v>1787.3999999999996</v>
      </c>
      <c r="BM77" s="167">
        <f>SUM(BM3:BM75)</f>
        <v>1865.3864799333628</v>
      </c>
      <c r="BN77" s="167">
        <f>SUM(BN3:BN75)</f>
        <v>-77.986479933362745</v>
      </c>
      <c r="BO77" s="167">
        <f>AVERAGE(BO27:BO57)</f>
        <v>0.98452094538933854</v>
      </c>
      <c r="BP77" s="1"/>
      <c r="BQ77" s="8"/>
      <c r="BR77" s="167">
        <f>SUM(BR3:BR75)</f>
        <v>10664.444999999996</v>
      </c>
      <c r="BS77" s="167"/>
      <c r="BT77" s="167">
        <f>SUM(BT3:BT75)</f>
        <v>66723.799999999974</v>
      </c>
      <c r="BU77" s="167"/>
      <c r="BV77" s="167"/>
      <c r="BX77" s="167"/>
      <c r="BY77" s="167">
        <f>SUM(BY3:BY75)</f>
        <v>1767.9</v>
      </c>
      <c r="BZ77" s="167">
        <f t="shared" ref="BZ77" si="173">SUM(BZ3:BZ75)</f>
        <v>1865.3864799333628</v>
      </c>
      <c r="CA77" s="167">
        <f>SUM(CA3:CA75)</f>
        <v>-97.486479933362773</v>
      </c>
      <c r="CB77" s="167">
        <f>AVERAGE(CB27:CB57)</f>
        <v>0.98151497090326933</v>
      </c>
      <c r="CC77" s="1"/>
      <c r="CD77" s="8"/>
      <c r="CE77" s="167">
        <f>SUM(CE3:CE75)</f>
        <v>10700.320000000003</v>
      </c>
      <c r="CF77" s="167"/>
      <c r="CG77" s="167">
        <f>SUM(CG3:CG75)</f>
        <v>66752.000000000015</v>
      </c>
      <c r="CH77" s="167"/>
      <c r="CI77" s="167"/>
      <c r="CK77" s="167"/>
      <c r="CL77" s="167">
        <f>SUM(CL3:CL75)</f>
        <v>1770.7000000000003</v>
      </c>
      <c r="CM77" s="167">
        <f t="shared" ref="CM77" si="174">SUM(CM3:CM75)</f>
        <v>1865.3864799333628</v>
      </c>
      <c r="CN77" s="167">
        <f>SUM(CN3:CN75)</f>
        <v>-94.68647993336279</v>
      </c>
      <c r="CO77" s="167">
        <f>AVERAGE(CO27:CO57)</f>
        <v>0.97971437256289351</v>
      </c>
      <c r="CP77" s="1"/>
      <c r="CQ77" s="8"/>
      <c r="CR77" s="167">
        <f>SUM(CR3:CR75)</f>
        <v>10794.188999999995</v>
      </c>
      <c r="CS77" s="167"/>
      <c r="CT77" s="167">
        <f>SUM(CT3:CT75)</f>
        <v>67415.099999999977</v>
      </c>
      <c r="CU77" s="167"/>
      <c r="CV77" s="167"/>
      <c r="CX77" s="167"/>
      <c r="CY77" s="167">
        <f>SUM(CY3:CY75)</f>
        <v>1785.3</v>
      </c>
      <c r="CZ77" s="167">
        <f t="shared" ref="CZ77" si="175">SUM(CZ3:CZ75)</f>
        <v>1865.3864799333628</v>
      </c>
      <c r="DA77" s="167">
        <f>SUM(DA3:DA75)</f>
        <v>-80.086479933362895</v>
      </c>
      <c r="DB77" s="167">
        <f>AVERAGE(DB27:DB57)</f>
        <v>0.97121944174567432</v>
      </c>
      <c r="DC77" s="1"/>
      <c r="DD77" s="8"/>
      <c r="DE77" s="167">
        <f>SUM(DE3:DE75)</f>
        <v>10189.783000000001</v>
      </c>
      <c r="DF77" s="167"/>
      <c r="DG77" s="167">
        <f>SUM(DG3:DG75)</f>
        <v>63759.4</v>
      </c>
      <c r="DH77" s="167"/>
      <c r="DI77" s="167"/>
      <c r="DK77" s="167"/>
      <c r="DL77" s="167">
        <f>SUM(DL3:DL75)</f>
        <v>1687.4999999999993</v>
      </c>
      <c r="DM77" s="167">
        <f t="shared" ref="DM77:DN77" si="176">SUM(DM3:DM75)</f>
        <v>1774.6842015512821</v>
      </c>
      <c r="DN77" s="167">
        <f t="shared" si="176"/>
        <v>-87.18420155128203</v>
      </c>
      <c r="DO77" s="167">
        <f>AVERAGE(DO27:DO57)</f>
        <v>0.98438249343425954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89" priority="18" operator="lessThan">
      <formula>0</formula>
    </cfRule>
  </conditionalFormatting>
  <conditionalFormatting sqref="AJ3:AN75">
    <cfRule type="cellIs" dxfId="188" priority="7" operator="lessThan">
      <formula>0</formula>
    </cfRule>
  </conditionalFormatting>
  <conditionalFormatting sqref="AW3:BA75">
    <cfRule type="cellIs" dxfId="187" priority="6" operator="lessThan">
      <formula>0</formula>
    </cfRule>
  </conditionalFormatting>
  <conditionalFormatting sqref="BJ3:BN75">
    <cfRule type="cellIs" dxfId="186" priority="5" operator="lessThan">
      <formula>0</formula>
    </cfRule>
  </conditionalFormatting>
  <conditionalFormatting sqref="BW3:CA75">
    <cfRule type="cellIs" dxfId="185" priority="4" operator="lessThan">
      <formula>0</formula>
    </cfRule>
  </conditionalFormatting>
  <conditionalFormatting sqref="CJ3:CN75">
    <cfRule type="cellIs" dxfId="184" priority="3" operator="lessThan">
      <formula>0</formula>
    </cfRule>
  </conditionalFormatting>
  <conditionalFormatting sqref="CW3:DA75">
    <cfRule type="cellIs" dxfId="183" priority="2" operator="lessThan">
      <formula>0</formula>
    </cfRule>
  </conditionalFormatting>
  <conditionalFormatting sqref="DJ3:DN75">
    <cfRule type="cellIs" dxfId="182" priority="1" operator="lessThan">
      <formula>0</formula>
    </cfRule>
  </conditionalFormatting>
  <conditionalFormatting sqref="DS3:DV75">
    <cfRule type="cellIs" dxfId="181" priority="8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BB6B-A5F7-4E04-B822-FA95E8779BD2}">
  <dimension ref="A1:EH77"/>
  <sheetViews>
    <sheetView topLeftCell="DK45" workbookViewId="0">
      <selection activeCell="DX76" sqref="DX76"/>
    </sheetView>
  </sheetViews>
  <sheetFormatPr defaultRowHeight="14.5" x14ac:dyDescent="0.35"/>
  <cols>
    <col min="1" max="1" width="16.26953125" bestFit="1" customWidth="1"/>
    <col min="15" max="15" width="11.81640625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6.1796875" bestFit="1" customWidth="1"/>
    <col min="132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90" t="s">
        <v>129</v>
      </c>
      <c r="B3" s="93">
        <v>0</v>
      </c>
      <c r="C3" s="94">
        <v>39.03</v>
      </c>
      <c r="D3" s="12"/>
      <c r="E3" s="84">
        <v>6.7000000000000004E-2</v>
      </c>
      <c r="F3" s="84">
        <v>8.1000000000000003E-2</v>
      </c>
      <c r="G3" s="84">
        <v>2147.5</v>
      </c>
      <c r="H3" s="21">
        <f>F3*(10/60)</f>
        <v>1.35E-2</v>
      </c>
      <c r="I3" s="3">
        <f xml:space="preserve"> (B3/1000)*(10/60)*412.02*(1-0.0035*(C3-25))*0.9459</f>
        <v>0</v>
      </c>
      <c r="J3" s="3">
        <f>H3-I3</f>
        <v>1.35E-2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6" t="s">
        <v>129</v>
      </c>
      <c r="R3" s="84">
        <v>5.3999999999999999E-2</v>
      </c>
      <c r="S3" s="84">
        <v>0.25</v>
      </c>
      <c r="T3" s="84">
        <v>2179.9</v>
      </c>
      <c r="U3" s="21">
        <f>S3*(10/60)</f>
        <v>4.1666666666666664E-2</v>
      </c>
      <c r="V3" s="3">
        <f xml:space="preserve"> (B3/1000)*(10/60)*412.02*(1-0.0035*(C3-25))*0.9459</f>
        <v>0</v>
      </c>
      <c r="W3" s="3">
        <f>U3-V3</f>
        <v>4.1666666666666664E-2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86" t="s">
        <v>129</v>
      </c>
      <c r="AE3" s="84">
        <v>6.2E-2</v>
      </c>
      <c r="AF3" s="84">
        <v>8.8999999999999996E-2</v>
      </c>
      <c r="AG3" s="84">
        <v>2145.1999999999998</v>
      </c>
      <c r="AH3" s="21">
        <f>AF3*(10/60)</f>
        <v>1.4833333333333332E-2</v>
      </c>
      <c r="AI3" s="21">
        <f xml:space="preserve"> (B3/1000)*(10/60)*412.02*(1-0.0035*(C3-25))*0.9459</f>
        <v>0</v>
      </c>
      <c r="AJ3" s="3">
        <f>AH3-AI3</f>
        <v>1.4833333333333332E-2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129</v>
      </c>
      <c r="AR3" s="84">
        <v>8.3000000000000004E-2</v>
      </c>
      <c r="AS3" s="84">
        <v>0.13700000000000001</v>
      </c>
      <c r="AT3" s="84">
        <v>2164.4</v>
      </c>
      <c r="AU3" s="21">
        <f>AS3*(10/60)</f>
        <v>2.2833333333333334E-2</v>
      </c>
      <c r="AV3" s="21">
        <f xml:space="preserve"> (B3/1000)*(10/60)*412.02*(1-0.0035*(C3-25))*0.9459</f>
        <v>0</v>
      </c>
      <c r="AW3" s="3">
        <f>AU3-AV3</f>
        <v>2.2833333333333334E-2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6" t="s">
        <v>129</v>
      </c>
      <c r="BE3" s="84">
        <v>8.7999999999999995E-2</v>
      </c>
      <c r="BF3" s="84">
        <v>9.2999999999999999E-2</v>
      </c>
      <c r="BG3" s="84">
        <v>1614.6</v>
      </c>
      <c r="BH3" s="21">
        <f>BF3*(10/60)</f>
        <v>1.55E-2</v>
      </c>
      <c r="BI3" s="21">
        <f xml:space="preserve"> (B3/1000)*(10/60)*305.2*(1-0.0035*(C3-25))*0.9459</f>
        <v>0</v>
      </c>
      <c r="BJ3" s="3">
        <f>BH3-BI3</f>
        <v>1.55E-2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6" t="s">
        <v>129</v>
      </c>
      <c r="BR3" s="84">
        <v>0.09</v>
      </c>
      <c r="BS3" s="84">
        <v>9.5000000000000001E-2</v>
      </c>
      <c r="BT3" s="84">
        <v>1594.2</v>
      </c>
      <c r="BU3" s="21">
        <f>BS3*(10/60)</f>
        <v>1.5833333333333331E-2</v>
      </c>
      <c r="BV3" s="21">
        <f xml:space="preserve"> (B3/1000)*(10/60)*305.2*(1-0.0035*(C3-25))*0.9459</f>
        <v>0</v>
      </c>
      <c r="BW3" s="3">
        <f>BU3-BV3</f>
        <v>1.5833333333333331E-2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6" t="s">
        <v>129</v>
      </c>
      <c r="CE3" s="84">
        <v>0.104</v>
      </c>
      <c r="CF3" s="84">
        <v>0.109</v>
      </c>
      <c r="CG3" s="84">
        <v>1595.5</v>
      </c>
      <c r="CH3" s="21">
        <f>CF3*(10/60)</f>
        <v>1.8166666666666664E-2</v>
      </c>
      <c r="CI3" s="21">
        <f xml:space="preserve"> (B3/1000)*(10/60)*305.2*(1-0.0035*(C3-25))*0.9459</f>
        <v>0</v>
      </c>
      <c r="CJ3" s="3">
        <f>CH3-CI3</f>
        <v>1.8166666666666664E-2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6" t="s">
        <v>129</v>
      </c>
      <c r="CR3" s="84">
        <v>0.09</v>
      </c>
      <c r="CS3" s="84">
        <v>9.5000000000000001E-2</v>
      </c>
      <c r="CT3" s="84">
        <v>1602.9</v>
      </c>
      <c r="CU3" s="21">
        <f>CS3*(10/60)</f>
        <v>1.5833333333333331E-2</v>
      </c>
      <c r="CV3" s="21">
        <f xml:space="preserve"> (B3/1000)*(10/60)*305.2*(1-0.0035*(C3-25))*0.9459</f>
        <v>0</v>
      </c>
      <c r="CW3" s="3">
        <f>CU3-CV3</f>
        <v>1.5833333333333331E-2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6" t="s">
        <v>129</v>
      </c>
      <c r="DE3" s="84">
        <v>8.7999999999999995E-2</v>
      </c>
      <c r="DF3" s="84">
        <v>9.2999999999999999E-2</v>
      </c>
      <c r="DG3" s="84">
        <v>1513</v>
      </c>
      <c r="DH3" s="21">
        <f>DF3*(10/60)</f>
        <v>1.55E-2</v>
      </c>
      <c r="DI3" s="21">
        <f xml:space="preserve"> (B3/1000)*(10/60)*290.36*(1-0.0035*(C3-25))*0.9459</f>
        <v>0</v>
      </c>
      <c r="DJ3" s="3">
        <f>DH3-DI3</f>
        <v>1.55E-2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14-03-2026 19:00</v>
      </c>
      <c r="DS3" s="5">
        <f>H3+U3+AH3+AU3+BH3+BU3+CH3+CU3+DH3</f>
        <v>0.17366666666666664</v>
      </c>
      <c r="DT3" s="5">
        <f>I3+V3+AI3+AV3+BI3+BV3+CI3+CV3+DI3</f>
        <v>0</v>
      </c>
      <c r="DU3" s="6">
        <f t="shared" ref="DU3:DU34" si="9">DS3-DT3</f>
        <v>0.17366666666666664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0.99184131299489664</v>
      </c>
      <c r="EC3" s="11"/>
      <c r="ED3" s="11"/>
      <c r="EE3" s="11"/>
      <c r="EF3" s="11"/>
      <c r="EG3" s="11"/>
      <c r="EH3" s="11"/>
    </row>
    <row r="4" spans="1:138" ht="21" x14ac:dyDescent="0.5">
      <c r="A4" s="91" t="s">
        <v>130</v>
      </c>
      <c r="B4" s="95">
        <v>0</v>
      </c>
      <c r="C4" s="96">
        <v>39.89</v>
      </c>
      <c r="D4" s="12"/>
      <c r="E4" s="84">
        <v>0.33300000000000002</v>
      </c>
      <c r="F4" s="84">
        <v>0.35</v>
      </c>
      <c r="G4" s="84">
        <v>2147.5</v>
      </c>
      <c r="H4" s="21">
        <f t="shared" ref="H4:H67" si="11">F4*(10/60)</f>
        <v>5.8333333333333327E-2</v>
      </c>
      <c r="I4" s="3">
        <f t="shared" ref="I4:I67" si="12" xml:space="preserve"> (B4/1000)*(10/60)*412.02*(1-0.0035*(C4-25))*0.9459</f>
        <v>0</v>
      </c>
      <c r="J4" s="3">
        <f t="shared" ref="J4:J67" si="13">H4-I4</f>
        <v>5.8333333333333327E-2</v>
      </c>
      <c r="K4" s="3">
        <f t="shared" ref="K4:K67" si="14" xml:space="preserve"> (B4/1000)*412.02*(1-0.0035*(C4-25))*0.9459</f>
        <v>0</v>
      </c>
      <c r="L4" s="3">
        <f t="shared" ref="L4:L67" si="15">G4-G5</f>
        <v>0.3000000000001819</v>
      </c>
      <c r="M4" s="3">
        <f t="shared" ref="M4:M67" si="16">( B4/1000)*(10/60)*412.02*(1-0.0035*(C4-25))*0.9459*0.9857</f>
        <v>0</v>
      </c>
      <c r="N4" s="4">
        <f t="shared" si="0"/>
        <v>0.3000000000001819</v>
      </c>
      <c r="O4" s="4"/>
      <c r="P4" s="13"/>
      <c r="Q4" s="86" t="s">
        <v>130</v>
      </c>
      <c r="R4" s="84">
        <v>0.45400000000000001</v>
      </c>
      <c r="S4" s="84">
        <v>0.86299999999999999</v>
      </c>
      <c r="T4" s="84">
        <v>2179.9</v>
      </c>
      <c r="U4" s="21">
        <f t="shared" ref="U4:U67" si="17">S4*(10/60)</f>
        <v>0.14383333333333331</v>
      </c>
      <c r="V4" s="3">
        <f t="shared" ref="V4:V67" si="18" xml:space="preserve"> (B4/1000)*(10/60)*412.02*(1-0.0035*(C4-25))*0.9459</f>
        <v>0</v>
      </c>
      <c r="W4" s="3">
        <f t="shared" ref="W4:W67" si="19">U4-V4</f>
        <v>0.14383333333333331</v>
      </c>
      <c r="X4" s="3">
        <f t="shared" ref="X4:X67" si="20" xml:space="preserve"> (B4/1000)*412.02*(1-0.0035*(C4-25))*0.9459</f>
        <v>0</v>
      </c>
      <c r="Y4" s="3">
        <f t="shared" ref="Y4:Y67" si="21">T4-T5</f>
        <v>0.3000000000001819</v>
      </c>
      <c r="Z4" s="3">
        <f t="shared" ref="Z4:Z67" si="22">( B4/1000)*(10/60)*412.02*(1-0.0035*(C4-25))*0.9459*0.9857</f>
        <v>0</v>
      </c>
      <c r="AA4" s="4">
        <f t="shared" si="1"/>
        <v>0.3000000000001819</v>
      </c>
      <c r="AB4" s="4"/>
      <c r="AC4" s="13"/>
      <c r="AD4" s="86" t="s">
        <v>130</v>
      </c>
      <c r="AE4" s="84">
        <v>0.37</v>
      </c>
      <c r="AF4" s="84">
        <v>0.38900000000000001</v>
      </c>
      <c r="AG4" s="84">
        <v>2145.1</v>
      </c>
      <c r="AH4" s="21">
        <f t="shared" ref="AH4:AH67" si="23">AF4*(10/60)</f>
        <v>6.4833333333333326E-2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6.4833333333333326E-2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0.29999999999972715</v>
      </c>
      <c r="AM4" s="3">
        <f t="shared" ref="AM4:AM67" si="28">( B4/1000)*(10/60)*412.02*(1-0.0035*(C4-25))*0.9459*0.9857</f>
        <v>0</v>
      </c>
      <c r="AN4" s="4">
        <f t="shared" si="2"/>
        <v>0.29999999999972715</v>
      </c>
      <c r="AO4" s="4"/>
      <c r="AP4" s="13"/>
      <c r="AQ4" s="86" t="s">
        <v>130</v>
      </c>
      <c r="AR4" s="84">
        <v>0.379</v>
      </c>
      <c r="AS4" s="84">
        <v>0.67600000000000005</v>
      </c>
      <c r="AT4" s="84">
        <v>2164.3000000000002</v>
      </c>
      <c r="AU4" s="21">
        <f t="shared" ref="AU4:AU67" si="29">AS4*(10/60)</f>
        <v>0.11266666666666666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0.11266666666666666</v>
      </c>
      <c r="AX4" s="3">
        <f t="shared" ref="AX4:AX67" si="32" xml:space="preserve"> (B4/1000)*412.02*(1-0.0035*(C4-25))*0.9459</f>
        <v>0</v>
      </c>
      <c r="AY4" s="3">
        <f t="shared" ref="AY4:AY35" si="33">AT4-AT5</f>
        <v>0.20000000000027285</v>
      </c>
      <c r="AZ4" s="3">
        <f t="shared" ref="AZ4:AZ67" si="34">( B4/1000)*(10/60)*412.02*(1-0.0035*(C4-25))*0.9459*0.9857</f>
        <v>0</v>
      </c>
      <c r="BA4" s="4">
        <f t="shared" si="3"/>
        <v>0.20000000000027285</v>
      </c>
      <c r="BB4" s="4"/>
      <c r="BC4" s="13"/>
      <c r="BD4" s="86" t="s">
        <v>130</v>
      </c>
      <c r="BE4" s="84">
        <v>8.6999999999999994E-2</v>
      </c>
      <c r="BF4" s="84">
        <v>0.17299999999999999</v>
      </c>
      <c r="BG4" s="84">
        <v>1614.6</v>
      </c>
      <c r="BH4" s="21">
        <f t="shared" ref="BH4:BH67" si="35">BF4*(10/60)</f>
        <v>2.8833333333333329E-2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2.8833333333333329E-2</v>
      </c>
      <c r="BK4" s="3">
        <f t="shared" ref="BK4:BK67" si="38" xml:space="preserve"> (B4/1000)*305.2*(1-0.0035*(C4-25))*0.9459</f>
        <v>0</v>
      </c>
      <c r="BL4" s="3">
        <f t="shared" ref="BL4:BL67" si="39">BG4-BG5</f>
        <v>0.1999999999998181</v>
      </c>
      <c r="BM4" s="3">
        <f t="shared" ref="BM4:BM67" si="40">( B4/1000)*(10/60)*305.2*(1-0.0035*(C4-25))*0.9459*0.9857</f>
        <v>0</v>
      </c>
      <c r="BN4" s="4">
        <f t="shared" si="4"/>
        <v>0.1999999999998181</v>
      </c>
      <c r="BO4" s="4"/>
      <c r="BP4" s="13"/>
      <c r="BQ4" s="86" t="s">
        <v>130</v>
      </c>
      <c r="BR4" s="84">
        <v>9.5000000000000001E-2</v>
      </c>
      <c r="BS4" s="84">
        <v>0.1</v>
      </c>
      <c r="BT4" s="84">
        <v>1594.2</v>
      </c>
      <c r="BU4" s="21">
        <f t="shared" ref="BU4:BU67" si="41">BS4*(10/60)</f>
        <v>1.6666666666666666E-2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1.6666666666666666E-2</v>
      </c>
      <c r="BX4" s="3">
        <f t="shared" ref="BX4:BX67" si="44" xml:space="preserve"> (B4/1000)*305.2*(1-0.0035*(C4-25))*0.9459</f>
        <v>0</v>
      </c>
      <c r="BY4" s="3">
        <f t="shared" ref="BY4:BY35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6" t="s">
        <v>130</v>
      </c>
      <c r="CE4" s="84">
        <v>6.4000000000000001E-2</v>
      </c>
      <c r="CF4" s="84">
        <v>9.5000000000000001E-2</v>
      </c>
      <c r="CG4" s="84">
        <v>1595.5</v>
      </c>
      <c r="CH4" s="21">
        <f t="shared" ref="CH4:CH67" si="47">CF4*(10/60)</f>
        <v>1.5833333333333331E-2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1.5833333333333331E-2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130</v>
      </c>
      <c r="CR4" s="84">
        <v>0.20300000000000001</v>
      </c>
      <c r="CS4" s="84">
        <v>0.437</v>
      </c>
      <c r="CT4" s="84">
        <v>1602.9</v>
      </c>
      <c r="CU4" s="21">
        <f t="shared" ref="CU4:CU67" si="53">CS4*(10/60)</f>
        <v>7.2833333333333333E-2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7.2833333333333333E-2</v>
      </c>
      <c r="CX4" s="3">
        <f t="shared" ref="CX4:CX67" si="56" xml:space="preserve"> (B4/1000)*305.2*(1-0.0035*(C4-25))*0.9459</f>
        <v>0</v>
      </c>
      <c r="CY4" s="3">
        <f t="shared" ref="CY4:CY35" si="57">CT4-CT5</f>
        <v>0.20000000000004547</v>
      </c>
      <c r="CZ4" s="3">
        <f t="shared" ref="CZ4:CZ67" si="58">( B4/1000)*(10/60)*305.2*(1-0.0035*(C4-25))*0.9459*0.9857</f>
        <v>0</v>
      </c>
      <c r="DA4" s="4">
        <f t="shared" si="7"/>
        <v>0.20000000000004547</v>
      </c>
      <c r="DB4" s="4"/>
      <c r="DC4" s="13"/>
      <c r="DD4" s="86" t="s">
        <v>130</v>
      </c>
      <c r="DE4" s="84">
        <v>4.8000000000000001E-2</v>
      </c>
      <c r="DF4" s="84">
        <v>6.4000000000000001E-2</v>
      </c>
      <c r="DG4" s="84">
        <v>1513</v>
      </c>
      <c r="DH4" s="21">
        <f t="shared" ref="DH4:DH67" si="59">DF4*(10/60)</f>
        <v>1.0666666666666666E-2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1.0666666666666666E-2</v>
      </c>
      <c r="DK4" s="3">
        <f t="shared" ref="DK4:DK67" si="62" xml:space="preserve"> (B4/1000)*290.36*(1-0.0035*(C4-25))*0.9459</f>
        <v>0</v>
      </c>
      <c r="DL4" s="3">
        <f t="shared" ref="DL4:DL35" si="63">DG4-DG5</f>
        <v>0.20000000000004547</v>
      </c>
      <c r="DM4" s="3">
        <f t="shared" ref="DM4:DM67" si="64">( B4/1000)*(10/60)*290.36*(1-0.0035*(C4-25))*0.9459*0.9857</f>
        <v>0</v>
      </c>
      <c r="DN4" s="4">
        <f t="shared" si="8"/>
        <v>0.20000000000004547</v>
      </c>
      <c r="DO4" s="4"/>
      <c r="DP4" s="13"/>
      <c r="DQ4" s="11"/>
      <c r="DR4" s="55" t="str">
        <f>A4</f>
        <v>14-03-2026 18:50</v>
      </c>
      <c r="DS4" s="5">
        <f t="shared" ref="DS4:DS35" si="65">H4+U4+AH4+AU4+BH4+BU4+CH4+CU4+DH4</f>
        <v>0.52449999999999997</v>
      </c>
      <c r="DT4" s="5">
        <f t="shared" ref="DT4:DT67" si="66">I4+V4+AI4+AV4+BI4+BV4+CI4+CV4+DI4</f>
        <v>0</v>
      </c>
      <c r="DU4" s="6">
        <f t="shared" si="9"/>
        <v>0.52449999999999997</v>
      </c>
      <c r="DV4" s="5">
        <f t="shared" ref="DV4:DV67" si="67">K4+X4+AK4+AX4+BK4+BX4+CK4+CX4+DK4</f>
        <v>0</v>
      </c>
      <c r="DW4" s="5">
        <f t="shared" ref="DW4:DW35" si="68">L4+Y4+AL4+AY4+BL4+BY4+CL4+CY4+DL4</f>
        <v>2.1000000000003638</v>
      </c>
      <c r="DX4" s="5">
        <f t="shared" ref="DX4:DX67" si="69">M4+Z4+AM4+AZ4+BM4+BZ4+CM4+CZ4+DM4</f>
        <v>0</v>
      </c>
      <c r="DY4" s="6">
        <f t="shared" si="10"/>
        <v>2.1000000000003638</v>
      </c>
      <c r="DZ4" s="11"/>
      <c r="EA4" s="65">
        <v>2</v>
      </c>
      <c r="EB4" s="74">
        <f>AB77</f>
        <v>0.98384538574872049</v>
      </c>
      <c r="EC4" s="11"/>
      <c r="ED4" s="11"/>
      <c r="EE4" s="11"/>
      <c r="EF4" s="11"/>
      <c r="EG4" s="11"/>
      <c r="EH4" s="11"/>
    </row>
    <row r="5" spans="1:138" ht="21" x14ac:dyDescent="0.5">
      <c r="A5" s="91" t="s">
        <v>131</v>
      </c>
      <c r="B5" s="95">
        <v>7</v>
      </c>
      <c r="C5" s="96">
        <v>41.33</v>
      </c>
      <c r="D5" s="12"/>
      <c r="E5" s="84">
        <v>3.4220000000000002</v>
      </c>
      <c r="F5" s="84">
        <v>3.5979999999999999</v>
      </c>
      <c r="G5" s="84">
        <v>2147.1999999999998</v>
      </c>
      <c r="H5" s="21">
        <f t="shared" si="11"/>
        <v>0.59966666666666657</v>
      </c>
      <c r="I5" s="3">
        <f t="shared" si="12"/>
        <v>0.42869716862899493</v>
      </c>
      <c r="J5" s="3">
        <f t="shared" si="13"/>
        <v>0.17096949803767164</v>
      </c>
      <c r="K5" s="3">
        <f t="shared" si="14"/>
        <v>2.5721830117739701</v>
      </c>
      <c r="L5" s="3">
        <f t="shared" si="15"/>
        <v>1.0999999999999091</v>
      </c>
      <c r="M5" s="3">
        <f t="shared" si="16"/>
        <v>0.42256679911760031</v>
      </c>
      <c r="N5" s="4">
        <f t="shared" si="0"/>
        <v>0.67743320088230874</v>
      </c>
      <c r="O5" s="4"/>
      <c r="P5" s="13"/>
      <c r="Q5" s="86" t="s">
        <v>131</v>
      </c>
      <c r="R5" s="84">
        <v>3.3530000000000002</v>
      </c>
      <c r="S5" s="84">
        <v>3.9220000000000002</v>
      </c>
      <c r="T5" s="84">
        <v>2179.6</v>
      </c>
      <c r="U5" s="21">
        <f t="shared" si="17"/>
        <v>0.65366666666666662</v>
      </c>
      <c r="V5" s="3">
        <f t="shared" si="18"/>
        <v>0.42869716862899493</v>
      </c>
      <c r="W5" s="3">
        <f t="shared" si="19"/>
        <v>0.22496949803767169</v>
      </c>
      <c r="X5" s="3">
        <f t="shared" si="20"/>
        <v>2.5721830117739701</v>
      </c>
      <c r="Y5" s="3">
        <f t="shared" si="21"/>
        <v>1.1999999999998181</v>
      </c>
      <c r="Z5" s="3">
        <f t="shared" si="22"/>
        <v>0.42256679911760031</v>
      </c>
      <c r="AA5" s="4">
        <f t="shared" si="1"/>
        <v>0.77743320088221779</v>
      </c>
      <c r="AB5" s="4"/>
      <c r="AC5" s="13"/>
      <c r="AD5" s="86" t="s">
        <v>131</v>
      </c>
      <c r="AE5" s="84">
        <v>3.2080000000000002</v>
      </c>
      <c r="AF5" s="84">
        <v>3.3769999999999998</v>
      </c>
      <c r="AG5" s="84">
        <v>2144.8000000000002</v>
      </c>
      <c r="AH5" s="21">
        <f t="shared" si="23"/>
        <v>0.5628333333333333</v>
      </c>
      <c r="AI5" s="21">
        <f t="shared" si="24"/>
        <v>0.42869716862899493</v>
      </c>
      <c r="AJ5" s="3">
        <f t="shared" si="25"/>
        <v>0.13413616470433837</v>
      </c>
      <c r="AK5" s="3">
        <f t="shared" si="26"/>
        <v>2.5721830117739701</v>
      </c>
      <c r="AL5" s="3">
        <f t="shared" si="27"/>
        <v>1</v>
      </c>
      <c r="AM5" s="3">
        <f t="shared" si="28"/>
        <v>0.42256679911760031</v>
      </c>
      <c r="AN5" s="4">
        <f t="shared" si="2"/>
        <v>0.57743320088239969</v>
      </c>
      <c r="AO5" s="4"/>
      <c r="AP5" s="13"/>
      <c r="AQ5" s="86" t="s">
        <v>131</v>
      </c>
      <c r="AR5" s="84">
        <v>3.302</v>
      </c>
      <c r="AS5" s="84">
        <v>3.778</v>
      </c>
      <c r="AT5" s="84">
        <v>2164.1</v>
      </c>
      <c r="AU5" s="21">
        <f t="shared" si="29"/>
        <v>0.6296666666666666</v>
      </c>
      <c r="AV5" s="21">
        <f t="shared" si="30"/>
        <v>0.42869716862899493</v>
      </c>
      <c r="AW5" s="3">
        <f t="shared" si="31"/>
        <v>0.20096949803767167</v>
      </c>
      <c r="AX5" s="3">
        <f t="shared" si="32"/>
        <v>2.5721830117739701</v>
      </c>
      <c r="AY5" s="3">
        <f t="shared" si="33"/>
        <v>1.0999999999999091</v>
      </c>
      <c r="AZ5" s="3">
        <f t="shared" si="34"/>
        <v>0.42256679911760031</v>
      </c>
      <c r="BA5" s="4">
        <f t="shared" si="3"/>
        <v>0.67743320088230874</v>
      </c>
      <c r="BB5" s="4"/>
      <c r="BC5" s="13"/>
      <c r="BD5" s="86" t="s">
        <v>131</v>
      </c>
      <c r="BE5" s="84">
        <v>2.0960000000000001</v>
      </c>
      <c r="BF5" s="84">
        <v>2.5419999999999998</v>
      </c>
      <c r="BG5" s="84">
        <v>1614.4</v>
      </c>
      <c r="BH5" s="21">
        <f t="shared" si="35"/>
        <v>0.42366666666666664</v>
      </c>
      <c r="BI5" s="21">
        <f t="shared" si="36"/>
        <v>0.31755345824369996</v>
      </c>
      <c r="BJ5" s="3">
        <f t="shared" si="37"/>
        <v>0.10611320842296668</v>
      </c>
      <c r="BK5" s="3">
        <f t="shared" si="38"/>
        <v>1.9053207494622002</v>
      </c>
      <c r="BL5" s="3">
        <f t="shared" si="39"/>
        <v>0.8000000000001819</v>
      </c>
      <c r="BM5" s="3">
        <f t="shared" si="40"/>
        <v>0.31301244379081505</v>
      </c>
      <c r="BN5" s="4">
        <f t="shared" si="4"/>
        <v>0.48698755620936685</v>
      </c>
      <c r="BO5" s="4"/>
      <c r="BP5" s="13"/>
      <c r="BQ5" s="86" t="s">
        <v>131</v>
      </c>
      <c r="BR5" s="84">
        <v>2.2109999999999999</v>
      </c>
      <c r="BS5" s="84">
        <v>2.3250000000000002</v>
      </c>
      <c r="BT5" s="84">
        <v>1594</v>
      </c>
      <c r="BU5" s="21">
        <f t="shared" si="41"/>
        <v>0.38750000000000001</v>
      </c>
      <c r="BV5" s="21">
        <f t="shared" si="42"/>
        <v>0.31755345824369996</v>
      </c>
      <c r="BW5" s="3">
        <f t="shared" si="43"/>
        <v>6.9946541756300051E-2</v>
      </c>
      <c r="BX5" s="3">
        <f t="shared" si="44"/>
        <v>1.9053207494622002</v>
      </c>
      <c r="BY5" s="3">
        <f t="shared" si="45"/>
        <v>0.70000000000004547</v>
      </c>
      <c r="BZ5" s="3">
        <f t="shared" si="46"/>
        <v>0.31301244379081505</v>
      </c>
      <c r="CA5" s="4">
        <f t="shared" si="5"/>
        <v>0.38698755620923042</v>
      </c>
      <c r="CB5" s="4"/>
      <c r="CC5" s="13"/>
      <c r="CD5" s="86" t="s">
        <v>131</v>
      </c>
      <c r="CE5" s="84">
        <v>2.21</v>
      </c>
      <c r="CF5" s="84">
        <v>2.3239999999999998</v>
      </c>
      <c r="CG5" s="84">
        <v>1595.3</v>
      </c>
      <c r="CH5" s="21">
        <f t="shared" si="47"/>
        <v>0.38733333333333331</v>
      </c>
      <c r="CI5" s="21">
        <f t="shared" si="48"/>
        <v>0.31755345824369996</v>
      </c>
      <c r="CJ5" s="3">
        <f t="shared" si="49"/>
        <v>6.9779875089633348E-2</v>
      </c>
      <c r="CK5" s="3">
        <f t="shared" si="50"/>
        <v>1.9053207494622002</v>
      </c>
      <c r="CL5" s="3">
        <f t="shared" si="51"/>
        <v>0.70000000000004547</v>
      </c>
      <c r="CM5" s="3">
        <f t="shared" si="52"/>
        <v>0.31301244379081505</v>
      </c>
      <c r="CN5" s="4">
        <f t="shared" si="6"/>
        <v>0.38698755620923042</v>
      </c>
      <c r="CO5" s="4"/>
      <c r="CP5" s="13"/>
      <c r="CQ5" s="86" t="s">
        <v>131</v>
      </c>
      <c r="CR5" s="84">
        <v>2.3010000000000002</v>
      </c>
      <c r="CS5" s="84">
        <v>2.5979999999999999</v>
      </c>
      <c r="CT5" s="84">
        <v>1602.7</v>
      </c>
      <c r="CU5" s="21">
        <f t="shared" si="53"/>
        <v>0.43299999999999994</v>
      </c>
      <c r="CV5" s="21">
        <f t="shared" si="54"/>
        <v>0.31755345824369996</v>
      </c>
      <c r="CW5" s="3">
        <f t="shared" si="55"/>
        <v>0.11544654175629998</v>
      </c>
      <c r="CX5" s="3">
        <f t="shared" si="56"/>
        <v>1.9053207494622002</v>
      </c>
      <c r="CY5" s="3">
        <f t="shared" si="57"/>
        <v>0.70000000000004547</v>
      </c>
      <c r="CZ5" s="3">
        <f t="shared" si="58"/>
        <v>0.31301244379081505</v>
      </c>
      <c r="DA5" s="4">
        <f t="shared" si="7"/>
        <v>0.38698755620923042</v>
      </c>
      <c r="DB5" s="4"/>
      <c r="DC5" s="13"/>
      <c r="DD5" s="86" t="s">
        <v>131</v>
      </c>
      <c r="DE5" s="84">
        <v>2.0760000000000001</v>
      </c>
      <c r="DF5" s="84">
        <v>2.1789999999999998</v>
      </c>
      <c r="DG5" s="84">
        <v>1512.8</v>
      </c>
      <c r="DH5" s="21">
        <f t="shared" si="59"/>
        <v>0.36316666666666664</v>
      </c>
      <c r="DI5" s="21">
        <f t="shared" si="60"/>
        <v>0.30211278550340998</v>
      </c>
      <c r="DJ5" s="3">
        <f t="shared" si="61"/>
        <v>6.1053881163256662E-2</v>
      </c>
      <c r="DK5" s="3">
        <f t="shared" si="62"/>
        <v>1.8126767130204602</v>
      </c>
      <c r="DL5" s="3">
        <f t="shared" si="63"/>
        <v>0.70000000000004547</v>
      </c>
      <c r="DM5" s="3">
        <f t="shared" si="64"/>
        <v>0.29779257267071124</v>
      </c>
      <c r="DN5" s="4">
        <f t="shared" si="8"/>
        <v>0.40220742732933423</v>
      </c>
      <c r="DO5" s="4"/>
      <c r="DP5" s="13"/>
      <c r="DQ5" s="11"/>
      <c r="DR5" s="55" t="str">
        <f t="shared" ref="DR5:DR68" si="70">A5</f>
        <v>14-03-2026 18:40</v>
      </c>
      <c r="DS5" s="5">
        <f t="shared" si="65"/>
        <v>4.4404999999999992</v>
      </c>
      <c r="DT5" s="5">
        <f t="shared" si="66"/>
        <v>3.2871152929941898</v>
      </c>
      <c r="DU5" s="6">
        <f t="shared" si="9"/>
        <v>1.1533847070058094</v>
      </c>
      <c r="DV5" s="5">
        <f t="shared" si="67"/>
        <v>19.722691757965137</v>
      </c>
      <c r="DW5" s="5">
        <f t="shared" si="68"/>
        <v>8</v>
      </c>
      <c r="DX5" s="5">
        <f t="shared" si="69"/>
        <v>3.2401095443043735</v>
      </c>
      <c r="DY5" s="6">
        <f t="shared" si="10"/>
        <v>4.7598904556956265</v>
      </c>
      <c r="DZ5" s="11"/>
      <c r="EA5" s="65">
        <v>3</v>
      </c>
      <c r="EB5" s="74">
        <f>AO77</f>
        <v>0.97334652287033363</v>
      </c>
      <c r="EC5" s="11"/>
      <c r="ED5" s="11"/>
      <c r="EE5" s="11"/>
      <c r="EF5" s="11"/>
      <c r="EG5" s="11"/>
      <c r="EH5" s="11"/>
    </row>
    <row r="6" spans="1:138" ht="21" x14ac:dyDescent="0.5">
      <c r="A6" s="91" t="s">
        <v>132</v>
      </c>
      <c r="B6" s="95">
        <v>26</v>
      </c>
      <c r="C6" s="96">
        <v>42.48</v>
      </c>
      <c r="D6" s="12"/>
      <c r="E6" s="84">
        <v>10.321999999999999</v>
      </c>
      <c r="F6" s="84">
        <v>10.385</v>
      </c>
      <c r="G6" s="84">
        <v>2146.1</v>
      </c>
      <c r="H6" s="21">
        <f t="shared" si="11"/>
        <v>1.7308333333333332</v>
      </c>
      <c r="I6" s="3">
        <f t="shared" si="12"/>
        <v>1.5855062333619596</v>
      </c>
      <c r="J6" s="3">
        <f t="shared" si="13"/>
        <v>0.14532709997137361</v>
      </c>
      <c r="K6" s="3">
        <f t="shared" si="14"/>
        <v>9.5130374001717595</v>
      </c>
      <c r="L6" s="3">
        <f t="shared" si="15"/>
        <v>2.1999999999998181</v>
      </c>
      <c r="M6" s="3">
        <f t="shared" si="16"/>
        <v>1.5628334942248836</v>
      </c>
      <c r="N6" s="4">
        <f t="shared" si="0"/>
        <v>0.6371665057749345</v>
      </c>
      <c r="O6" s="4"/>
      <c r="P6" s="13"/>
      <c r="Q6" s="86" t="s">
        <v>132</v>
      </c>
      <c r="R6" s="84">
        <v>10.217000000000001</v>
      </c>
      <c r="S6" s="84">
        <v>10.635</v>
      </c>
      <c r="T6" s="84">
        <v>2178.4</v>
      </c>
      <c r="U6" s="21">
        <f t="shared" si="17"/>
        <v>1.7725</v>
      </c>
      <c r="V6" s="3">
        <f t="shared" si="18"/>
        <v>1.5855062333619596</v>
      </c>
      <c r="W6" s="3">
        <f t="shared" si="19"/>
        <v>0.18699376663804035</v>
      </c>
      <c r="X6" s="3">
        <f t="shared" si="20"/>
        <v>9.5130374001717595</v>
      </c>
      <c r="Y6" s="3">
        <f t="shared" si="21"/>
        <v>2.2000000000002728</v>
      </c>
      <c r="Z6" s="3">
        <f t="shared" si="22"/>
        <v>1.5628334942248836</v>
      </c>
      <c r="AA6" s="4">
        <f t="shared" si="1"/>
        <v>0.63716650577538925</v>
      </c>
      <c r="AB6" s="4"/>
      <c r="AC6" s="13"/>
      <c r="AD6" s="86" t="s">
        <v>132</v>
      </c>
      <c r="AE6" s="84">
        <v>9.843</v>
      </c>
      <c r="AF6" s="84">
        <v>10.23</v>
      </c>
      <c r="AG6" s="84">
        <v>2143.8000000000002</v>
      </c>
      <c r="AH6" s="21">
        <f t="shared" si="23"/>
        <v>1.7050000000000001</v>
      </c>
      <c r="AI6" s="21">
        <f t="shared" si="24"/>
        <v>1.5855062333619596</v>
      </c>
      <c r="AJ6" s="3">
        <f t="shared" si="25"/>
        <v>0.11949376663804046</v>
      </c>
      <c r="AK6" s="3">
        <f t="shared" si="26"/>
        <v>9.5130374001717595</v>
      </c>
      <c r="AL6" s="3">
        <f t="shared" si="27"/>
        <v>2.2000000000002728</v>
      </c>
      <c r="AM6" s="3">
        <f t="shared" si="28"/>
        <v>1.5628334942248836</v>
      </c>
      <c r="AN6" s="4">
        <f t="shared" si="2"/>
        <v>0.63716650577538925</v>
      </c>
      <c r="AO6" s="4"/>
      <c r="AP6" s="13"/>
      <c r="AQ6" s="86" t="s">
        <v>132</v>
      </c>
      <c r="AR6" s="84">
        <v>9.91</v>
      </c>
      <c r="AS6" s="84">
        <v>10.541</v>
      </c>
      <c r="AT6" s="84">
        <v>2163</v>
      </c>
      <c r="AU6" s="21">
        <f t="shared" si="29"/>
        <v>1.7568333333333332</v>
      </c>
      <c r="AV6" s="21">
        <f t="shared" si="30"/>
        <v>1.5855062333619596</v>
      </c>
      <c r="AW6" s="3">
        <f t="shared" si="31"/>
        <v>0.17132709997137363</v>
      </c>
      <c r="AX6" s="3">
        <f t="shared" si="32"/>
        <v>9.5130374001717595</v>
      </c>
      <c r="AY6" s="3">
        <f t="shared" si="33"/>
        <v>2.1999999999998181</v>
      </c>
      <c r="AZ6" s="3">
        <f t="shared" si="34"/>
        <v>1.5628334942248836</v>
      </c>
      <c r="BA6" s="4">
        <f t="shared" si="3"/>
        <v>0.6371665057749345</v>
      </c>
      <c r="BB6" s="4"/>
      <c r="BC6" s="13"/>
      <c r="BD6" s="86" t="s">
        <v>132</v>
      </c>
      <c r="BE6" s="84">
        <v>7.1630000000000003</v>
      </c>
      <c r="BF6" s="84">
        <v>7.4809999999999999</v>
      </c>
      <c r="BG6" s="84">
        <v>1613.6</v>
      </c>
      <c r="BH6" s="21">
        <f t="shared" si="35"/>
        <v>1.2468333333333332</v>
      </c>
      <c r="BI6" s="21">
        <f t="shared" si="36"/>
        <v>1.1744490617495997</v>
      </c>
      <c r="BJ6" s="3">
        <f t="shared" si="37"/>
        <v>7.2384271583733506E-2</v>
      </c>
      <c r="BK6" s="3">
        <f t="shared" si="38"/>
        <v>7.0466943704975993</v>
      </c>
      <c r="BL6" s="3">
        <f t="shared" si="39"/>
        <v>1.5999999999999091</v>
      </c>
      <c r="BM6" s="3">
        <f t="shared" si="40"/>
        <v>1.1576544401665805</v>
      </c>
      <c r="BN6" s="4">
        <f t="shared" si="4"/>
        <v>0.44234555983332857</v>
      </c>
      <c r="BO6" s="4"/>
      <c r="BP6" s="13"/>
      <c r="BQ6" s="86" t="s">
        <v>132</v>
      </c>
      <c r="BR6" s="84">
        <v>7.0220000000000002</v>
      </c>
      <c r="BS6" s="84">
        <v>7.3310000000000004</v>
      </c>
      <c r="BT6" s="84">
        <v>1593.3</v>
      </c>
      <c r="BU6" s="21">
        <f t="shared" si="41"/>
        <v>1.2218333333333333</v>
      </c>
      <c r="BV6" s="21">
        <f t="shared" si="42"/>
        <v>1.1744490617495997</v>
      </c>
      <c r="BW6" s="3">
        <f t="shared" si="43"/>
        <v>4.7384271583733595E-2</v>
      </c>
      <c r="BX6" s="3">
        <f t="shared" si="44"/>
        <v>7.0466943704975993</v>
      </c>
      <c r="BY6" s="3">
        <f t="shared" si="45"/>
        <v>1.5999999999999091</v>
      </c>
      <c r="BZ6" s="3">
        <f t="shared" si="46"/>
        <v>1.1576544401665805</v>
      </c>
      <c r="CA6" s="4">
        <f t="shared" si="5"/>
        <v>0.44234555983332857</v>
      </c>
      <c r="CB6" s="4"/>
      <c r="CC6" s="13"/>
      <c r="CD6" s="86" t="s">
        <v>132</v>
      </c>
      <c r="CE6" s="84">
        <v>7.0419999999999998</v>
      </c>
      <c r="CF6" s="84">
        <v>7.3579999999999997</v>
      </c>
      <c r="CG6" s="84">
        <v>1594.6</v>
      </c>
      <c r="CH6" s="21">
        <f t="shared" si="47"/>
        <v>1.2263333333333333</v>
      </c>
      <c r="CI6" s="21">
        <f t="shared" si="48"/>
        <v>1.1744490617495997</v>
      </c>
      <c r="CJ6" s="3">
        <f t="shared" si="49"/>
        <v>5.1884271583733543E-2</v>
      </c>
      <c r="CK6" s="3">
        <f t="shared" si="50"/>
        <v>7.0466943704975993</v>
      </c>
      <c r="CL6" s="3">
        <f t="shared" si="51"/>
        <v>1.5999999999999091</v>
      </c>
      <c r="CM6" s="3">
        <f t="shared" si="52"/>
        <v>1.1576544401665805</v>
      </c>
      <c r="CN6" s="4">
        <f t="shared" si="6"/>
        <v>0.44234555983332857</v>
      </c>
      <c r="CO6" s="4"/>
      <c r="CP6" s="13"/>
      <c r="CQ6" s="86" t="s">
        <v>132</v>
      </c>
      <c r="CR6" s="84">
        <v>7.056</v>
      </c>
      <c r="CS6" s="84">
        <v>7.5170000000000003</v>
      </c>
      <c r="CT6" s="84">
        <v>1602</v>
      </c>
      <c r="CU6" s="21">
        <f t="shared" si="53"/>
        <v>1.2528333333333332</v>
      </c>
      <c r="CV6" s="21">
        <f t="shared" si="54"/>
        <v>1.1744490617495997</v>
      </c>
      <c r="CW6" s="3">
        <f t="shared" si="55"/>
        <v>7.8384271583733511E-2</v>
      </c>
      <c r="CX6" s="3">
        <f t="shared" si="56"/>
        <v>7.0466943704975993</v>
      </c>
      <c r="CY6" s="3">
        <f t="shared" si="57"/>
        <v>1.7000000000000455</v>
      </c>
      <c r="CZ6" s="3">
        <f t="shared" si="58"/>
        <v>1.1576544401665805</v>
      </c>
      <c r="DA6" s="4">
        <f t="shared" si="7"/>
        <v>0.542345559833465</v>
      </c>
      <c r="DB6" s="4"/>
      <c r="DC6" s="13"/>
      <c r="DD6" s="86" t="s">
        <v>132</v>
      </c>
      <c r="DE6" s="84">
        <v>6.6239999999999997</v>
      </c>
      <c r="DF6" s="84">
        <v>6.9329999999999998</v>
      </c>
      <c r="DG6" s="84">
        <v>1512.1</v>
      </c>
      <c r="DH6" s="21">
        <f t="shared" si="59"/>
        <v>1.1555</v>
      </c>
      <c r="DI6" s="21">
        <f t="shared" si="60"/>
        <v>1.1173428229672797</v>
      </c>
      <c r="DJ6" s="3">
        <f t="shared" si="61"/>
        <v>3.8157177032720258E-2</v>
      </c>
      <c r="DK6" s="3">
        <f t="shared" si="62"/>
        <v>6.7040569378036796</v>
      </c>
      <c r="DL6" s="3">
        <f t="shared" si="63"/>
        <v>1.5</v>
      </c>
      <c r="DM6" s="3">
        <f t="shared" si="64"/>
        <v>1.1013648205988475</v>
      </c>
      <c r="DN6" s="4">
        <f t="shared" si="8"/>
        <v>0.39863517940115245</v>
      </c>
      <c r="DO6" s="4"/>
      <c r="DP6" s="13"/>
      <c r="DQ6" s="11"/>
      <c r="DR6" s="55" t="str">
        <f t="shared" si="70"/>
        <v>14-03-2026 18:30</v>
      </c>
      <c r="DS6" s="5">
        <f t="shared" si="65"/>
        <v>13.068499999999998</v>
      </c>
      <c r="DT6" s="5">
        <f t="shared" si="66"/>
        <v>12.157164003413518</v>
      </c>
      <c r="DU6" s="6">
        <f t="shared" si="9"/>
        <v>0.91133599658648023</v>
      </c>
      <c r="DV6" s="5">
        <f t="shared" si="67"/>
        <v>72.94298402048112</v>
      </c>
      <c r="DW6" s="5">
        <f t="shared" si="68"/>
        <v>16.799999999999955</v>
      </c>
      <c r="DX6" s="5">
        <f t="shared" si="69"/>
        <v>11.983316558164704</v>
      </c>
      <c r="DY6" s="6">
        <f t="shared" si="10"/>
        <v>4.8166834418352504</v>
      </c>
      <c r="DZ6" s="11"/>
      <c r="EA6" s="65">
        <v>4</v>
      </c>
      <c r="EB6" s="74">
        <f>BB77</f>
        <v>0.98392921244837306</v>
      </c>
      <c r="EC6" s="11"/>
      <c r="ED6" s="11"/>
      <c r="EE6" s="11"/>
      <c r="EF6" s="11"/>
      <c r="EG6" s="11"/>
      <c r="EH6" s="11"/>
    </row>
    <row r="7" spans="1:138" ht="21" x14ac:dyDescent="0.5">
      <c r="A7" s="91" t="s">
        <v>133</v>
      </c>
      <c r="B7" s="95">
        <v>43</v>
      </c>
      <c r="C7" s="96">
        <v>43.91</v>
      </c>
      <c r="D7" s="12"/>
      <c r="E7" s="84">
        <v>15.997999999999999</v>
      </c>
      <c r="F7" s="84">
        <v>16.445</v>
      </c>
      <c r="G7" s="84">
        <v>2143.9</v>
      </c>
      <c r="H7" s="21">
        <f t="shared" si="11"/>
        <v>2.7408333333333332</v>
      </c>
      <c r="I7" s="3">
        <f t="shared" si="12"/>
        <v>2.6082041057348846</v>
      </c>
      <c r="J7" s="3">
        <f t="shared" si="13"/>
        <v>0.13262922759844864</v>
      </c>
      <c r="K7" s="3">
        <f t="shared" si="14"/>
        <v>15.649224634409309</v>
      </c>
      <c r="L7" s="3">
        <f t="shared" si="15"/>
        <v>3.9000000000000909</v>
      </c>
      <c r="M7" s="3">
        <f t="shared" si="16"/>
        <v>2.5709067870228757</v>
      </c>
      <c r="N7" s="4">
        <f t="shared" si="0"/>
        <v>1.3290932129772153</v>
      </c>
      <c r="O7" s="4"/>
      <c r="P7" s="13"/>
      <c r="Q7" s="86" t="s">
        <v>133</v>
      </c>
      <c r="R7" s="84">
        <v>16.521999999999998</v>
      </c>
      <c r="S7" s="84">
        <v>17.001999999999999</v>
      </c>
      <c r="T7" s="84">
        <v>2176.1999999999998</v>
      </c>
      <c r="U7" s="21">
        <f t="shared" si="17"/>
        <v>2.8336666666666663</v>
      </c>
      <c r="V7" s="3">
        <f t="shared" si="18"/>
        <v>2.6082041057348846</v>
      </c>
      <c r="W7" s="3">
        <f t="shared" si="19"/>
        <v>0.22546256093178174</v>
      </c>
      <c r="X7" s="3">
        <f t="shared" si="20"/>
        <v>15.649224634409309</v>
      </c>
      <c r="Y7" s="3">
        <f>T7-T9</f>
        <v>9.1999999999998181</v>
      </c>
      <c r="Z7" s="3">
        <f t="shared" si="22"/>
        <v>2.5709067870228757</v>
      </c>
      <c r="AA7" s="4">
        <f t="shared" si="1"/>
        <v>6.629093212976942</v>
      </c>
      <c r="AB7" s="4"/>
      <c r="AC7" s="13"/>
      <c r="AD7" s="86" t="s">
        <v>133</v>
      </c>
      <c r="AE7" s="84">
        <v>16.007000000000001</v>
      </c>
      <c r="AF7" s="84">
        <v>16.456</v>
      </c>
      <c r="AG7" s="84">
        <v>2141.6</v>
      </c>
      <c r="AH7" s="21">
        <f t="shared" si="23"/>
        <v>2.7426666666666666</v>
      </c>
      <c r="AI7" s="21">
        <f t="shared" si="24"/>
        <v>2.6082041057348846</v>
      </c>
      <c r="AJ7" s="3">
        <f t="shared" si="25"/>
        <v>0.13446256093178199</v>
      </c>
      <c r="AK7" s="3">
        <f t="shared" si="26"/>
        <v>15.649224634409309</v>
      </c>
      <c r="AL7" s="3">
        <f t="shared" si="27"/>
        <v>3.9000000000000909</v>
      </c>
      <c r="AM7" s="3">
        <f t="shared" si="28"/>
        <v>2.5709067870228757</v>
      </c>
      <c r="AN7" s="4">
        <f t="shared" si="2"/>
        <v>1.3290932129772153</v>
      </c>
      <c r="AO7" s="4"/>
      <c r="AP7" s="13"/>
      <c r="AQ7" s="86" t="s">
        <v>133</v>
      </c>
      <c r="AR7" s="84">
        <v>16.071999999999999</v>
      </c>
      <c r="AS7" s="84">
        <v>16.527999999999999</v>
      </c>
      <c r="AT7" s="84">
        <v>2160.8000000000002</v>
      </c>
      <c r="AU7" s="21">
        <f t="shared" si="29"/>
        <v>2.7546666666666662</v>
      </c>
      <c r="AV7" s="21">
        <f t="shared" si="30"/>
        <v>2.6082041057348846</v>
      </c>
      <c r="AW7" s="3">
        <f t="shared" si="31"/>
        <v>0.14646256093178156</v>
      </c>
      <c r="AX7" s="3">
        <f t="shared" si="32"/>
        <v>15.649224634409309</v>
      </c>
      <c r="AY7" s="3">
        <f t="shared" si="33"/>
        <v>3.9000000000000909</v>
      </c>
      <c r="AZ7" s="3">
        <f t="shared" si="34"/>
        <v>2.5709067870228757</v>
      </c>
      <c r="BA7" s="4">
        <f t="shared" si="3"/>
        <v>1.3290932129772153</v>
      </c>
      <c r="BB7" s="4"/>
      <c r="BC7" s="13"/>
      <c r="BD7" s="86" t="s">
        <v>133</v>
      </c>
      <c r="BE7" s="84">
        <v>11.686</v>
      </c>
      <c r="BF7" s="84">
        <v>12.113</v>
      </c>
      <c r="BG7" s="84">
        <v>1612</v>
      </c>
      <c r="BH7" s="21">
        <f t="shared" si="35"/>
        <v>2.0188333333333333</v>
      </c>
      <c r="BI7" s="21">
        <f t="shared" si="36"/>
        <v>1.9320030412851001</v>
      </c>
      <c r="BJ7" s="3">
        <f t="shared" si="37"/>
        <v>8.6830292048233115E-2</v>
      </c>
      <c r="BK7" s="3">
        <f t="shared" si="38"/>
        <v>11.592018247710598</v>
      </c>
      <c r="BL7" s="3">
        <f t="shared" si="39"/>
        <v>2.7999999999999545</v>
      </c>
      <c r="BM7" s="3">
        <f t="shared" si="40"/>
        <v>1.9043753977947233</v>
      </c>
      <c r="BN7" s="4">
        <f t="shared" si="4"/>
        <v>0.89562460220523121</v>
      </c>
      <c r="BO7" s="4"/>
      <c r="BP7" s="13"/>
      <c r="BQ7" s="86" t="s">
        <v>133</v>
      </c>
      <c r="BR7" s="84">
        <v>11.596</v>
      </c>
      <c r="BS7" s="84">
        <v>12.007</v>
      </c>
      <c r="BT7" s="84">
        <v>1591.7</v>
      </c>
      <c r="BU7" s="21">
        <f t="shared" si="41"/>
        <v>2.0011666666666663</v>
      </c>
      <c r="BV7" s="21">
        <f t="shared" si="42"/>
        <v>1.9320030412851001</v>
      </c>
      <c r="BW7" s="3">
        <f t="shared" si="43"/>
        <v>6.9163625381566174E-2</v>
      </c>
      <c r="BX7" s="3">
        <f t="shared" si="44"/>
        <v>11.592018247710598</v>
      </c>
      <c r="BY7" s="3">
        <f t="shared" si="45"/>
        <v>2.9000000000000909</v>
      </c>
      <c r="BZ7" s="3">
        <f t="shared" si="46"/>
        <v>1.9043753977947233</v>
      </c>
      <c r="CA7" s="4">
        <f t="shared" si="5"/>
        <v>0.99562460220536764</v>
      </c>
      <c r="CB7" s="4"/>
      <c r="CC7" s="13"/>
      <c r="CD7" s="86" t="s">
        <v>133</v>
      </c>
      <c r="CE7" s="84">
        <v>11.593</v>
      </c>
      <c r="CF7" s="84">
        <v>12.006</v>
      </c>
      <c r="CG7" s="84">
        <v>1593</v>
      </c>
      <c r="CH7" s="21">
        <f t="shared" si="47"/>
        <v>2.0009999999999999</v>
      </c>
      <c r="CI7" s="21">
        <f t="shared" si="48"/>
        <v>1.9320030412851001</v>
      </c>
      <c r="CJ7" s="3">
        <f t="shared" si="49"/>
        <v>6.8996958714899748E-2</v>
      </c>
      <c r="CK7" s="3">
        <f t="shared" si="50"/>
        <v>11.592018247710598</v>
      </c>
      <c r="CL7" s="3">
        <f t="shared" si="51"/>
        <v>2.9000000000000909</v>
      </c>
      <c r="CM7" s="3">
        <f t="shared" si="52"/>
        <v>1.9043753977947233</v>
      </c>
      <c r="CN7" s="4">
        <f t="shared" si="6"/>
        <v>0.99562460220536764</v>
      </c>
      <c r="CO7" s="4"/>
      <c r="CP7" s="13"/>
      <c r="CQ7" s="86" t="s">
        <v>133</v>
      </c>
      <c r="CR7" s="84">
        <v>11.61</v>
      </c>
      <c r="CS7" s="84">
        <v>12.343999999999999</v>
      </c>
      <c r="CT7" s="84">
        <v>1600.3</v>
      </c>
      <c r="CU7" s="21">
        <f t="shared" si="53"/>
        <v>2.0573333333333332</v>
      </c>
      <c r="CV7" s="21">
        <f t="shared" si="54"/>
        <v>1.9320030412851001</v>
      </c>
      <c r="CW7" s="3">
        <f t="shared" si="55"/>
        <v>0.12533029204823309</v>
      </c>
      <c r="CX7" s="3">
        <f t="shared" si="56"/>
        <v>11.592018247710598</v>
      </c>
      <c r="CY7" s="3">
        <f t="shared" si="57"/>
        <v>2.7999999999999545</v>
      </c>
      <c r="CZ7" s="3">
        <f t="shared" si="58"/>
        <v>1.9043753977947233</v>
      </c>
      <c r="DA7" s="4">
        <f t="shared" si="7"/>
        <v>0.89562460220523121</v>
      </c>
      <c r="DB7" s="4"/>
      <c r="DC7" s="13"/>
      <c r="DD7" s="86" t="s">
        <v>133</v>
      </c>
      <c r="DE7" s="84">
        <v>10.952</v>
      </c>
      <c r="DF7" s="84">
        <v>11.356999999999999</v>
      </c>
      <c r="DG7" s="84">
        <v>1510.6</v>
      </c>
      <c r="DH7" s="21">
        <f t="shared" si="59"/>
        <v>1.8928333333333331</v>
      </c>
      <c r="DI7" s="21">
        <f t="shared" si="60"/>
        <v>1.83806160900243</v>
      </c>
      <c r="DJ7" s="3">
        <f t="shared" si="61"/>
        <v>5.477172433090316E-2</v>
      </c>
      <c r="DK7" s="3">
        <f t="shared" si="62"/>
        <v>11.028369654014579</v>
      </c>
      <c r="DL7" s="3">
        <f t="shared" si="63"/>
        <v>2.5999999999999091</v>
      </c>
      <c r="DM7" s="3">
        <f t="shared" si="64"/>
        <v>1.8117773279936953</v>
      </c>
      <c r="DN7" s="4">
        <f t="shared" si="8"/>
        <v>0.78822267200621376</v>
      </c>
      <c r="DO7" s="4"/>
      <c r="DP7" s="13"/>
      <c r="DQ7" s="11"/>
      <c r="DR7" s="55" t="str">
        <f t="shared" si="70"/>
        <v>14-03-2026 18:20</v>
      </c>
      <c r="DS7" s="5">
        <f t="shared" si="65"/>
        <v>21.042999999999996</v>
      </c>
      <c r="DT7" s="5">
        <f t="shared" si="66"/>
        <v>19.998890197082368</v>
      </c>
      <c r="DU7" s="6">
        <f t="shared" si="9"/>
        <v>1.0441098029176281</v>
      </c>
      <c r="DV7" s="5">
        <f t="shared" si="67"/>
        <v>119.99334118249421</v>
      </c>
      <c r="DW7" s="5">
        <f t="shared" si="68"/>
        <v>34.900000000000091</v>
      </c>
      <c r="DX7" s="5">
        <f t="shared" si="69"/>
        <v>19.712906067264093</v>
      </c>
      <c r="DY7" s="6">
        <f t="shared" si="10"/>
        <v>15.187093932735998</v>
      </c>
      <c r="DZ7" s="11"/>
      <c r="EA7" s="65">
        <v>5</v>
      </c>
      <c r="EB7" s="74">
        <f>BO77</f>
        <v>0.98504481231212682</v>
      </c>
      <c r="EC7" s="11"/>
      <c r="ED7" s="11"/>
      <c r="EE7" s="11"/>
      <c r="EF7" s="11"/>
      <c r="EG7" s="11"/>
      <c r="EH7" s="11"/>
    </row>
    <row r="8" spans="1:138" ht="21" x14ac:dyDescent="0.5">
      <c r="A8" s="91" t="s">
        <v>134</v>
      </c>
      <c r="B8" s="95">
        <v>78</v>
      </c>
      <c r="C8" s="96">
        <v>45.35</v>
      </c>
      <c r="D8" s="12"/>
      <c r="E8" s="84">
        <v>29.321999999999999</v>
      </c>
      <c r="F8" s="84">
        <v>29.917000000000002</v>
      </c>
      <c r="G8" s="84">
        <v>2140</v>
      </c>
      <c r="H8" s="21">
        <f t="shared" si="11"/>
        <v>4.9861666666666666</v>
      </c>
      <c r="I8" s="3">
        <f t="shared" si="12"/>
        <v>4.7056258448608501</v>
      </c>
      <c r="J8" s="3">
        <f t="shared" si="13"/>
        <v>0.28054082180581652</v>
      </c>
      <c r="K8" s="3">
        <f t="shared" si="14"/>
        <v>28.233755069165099</v>
      </c>
      <c r="L8" s="3">
        <f t="shared" si="15"/>
        <v>5</v>
      </c>
      <c r="M8" s="3">
        <f t="shared" si="16"/>
        <v>4.6383353952793405</v>
      </c>
      <c r="N8" s="4">
        <f t="shared" si="0"/>
        <v>0.36166460472065953</v>
      </c>
      <c r="O8" s="4"/>
      <c r="P8" s="13"/>
      <c r="Q8" s="86"/>
      <c r="R8" s="84"/>
      <c r="S8" s="84"/>
      <c r="T8" s="84"/>
      <c r="U8" s="21">
        <f t="shared" si="17"/>
        <v>0</v>
      </c>
      <c r="V8" s="3">
        <f t="shared" si="18"/>
        <v>4.7056258448608501</v>
      </c>
      <c r="W8" s="3">
        <f t="shared" si="19"/>
        <v>-4.7056258448608501</v>
      </c>
      <c r="X8" s="3">
        <f t="shared" si="20"/>
        <v>28.233755069165099</v>
      </c>
      <c r="Y8" s="3">
        <v>0</v>
      </c>
      <c r="Z8" s="3">
        <f t="shared" si="22"/>
        <v>4.6383353952793405</v>
      </c>
      <c r="AA8" s="4">
        <f t="shared" si="1"/>
        <v>-4.6383353952793405</v>
      </c>
      <c r="AB8" s="4"/>
      <c r="AC8" s="13"/>
      <c r="AD8" s="86" t="s">
        <v>134</v>
      </c>
      <c r="AE8" s="84">
        <v>29.311</v>
      </c>
      <c r="AF8" s="84">
        <v>29.934999999999999</v>
      </c>
      <c r="AG8" s="84">
        <v>2137.6999999999998</v>
      </c>
      <c r="AH8" s="21">
        <f t="shared" si="23"/>
        <v>4.9891666666666659</v>
      </c>
      <c r="AI8" s="21">
        <f t="shared" si="24"/>
        <v>4.7056258448608501</v>
      </c>
      <c r="AJ8" s="3">
        <f t="shared" si="25"/>
        <v>0.28354082180581575</v>
      </c>
      <c r="AK8" s="3">
        <f t="shared" si="26"/>
        <v>28.233755069165099</v>
      </c>
      <c r="AL8" s="3">
        <f t="shared" si="27"/>
        <v>5.0999999999999091</v>
      </c>
      <c r="AM8" s="3">
        <f t="shared" si="28"/>
        <v>4.6383353952793405</v>
      </c>
      <c r="AN8" s="4">
        <f t="shared" si="2"/>
        <v>0.46166460472056858</v>
      </c>
      <c r="AO8" s="4"/>
      <c r="AP8" s="13"/>
      <c r="AQ8" s="86" t="s">
        <v>134</v>
      </c>
      <c r="AR8" s="84">
        <v>29.355</v>
      </c>
      <c r="AS8" s="84">
        <v>29.963000000000001</v>
      </c>
      <c r="AT8" s="84">
        <v>2156.9</v>
      </c>
      <c r="AU8" s="21">
        <f t="shared" si="29"/>
        <v>4.9938333333333329</v>
      </c>
      <c r="AV8" s="21">
        <f t="shared" si="30"/>
        <v>4.7056258448608501</v>
      </c>
      <c r="AW8" s="3">
        <f t="shared" si="31"/>
        <v>0.28820748847248279</v>
      </c>
      <c r="AX8" s="3">
        <f t="shared" si="32"/>
        <v>28.233755069165099</v>
      </c>
      <c r="AY8" s="3">
        <f t="shared" si="33"/>
        <v>5.0999999999999091</v>
      </c>
      <c r="AZ8" s="3">
        <f t="shared" si="34"/>
        <v>4.6383353952793405</v>
      </c>
      <c r="BA8" s="4">
        <f t="shared" si="3"/>
        <v>0.46166460472056858</v>
      </c>
      <c r="BB8" s="4"/>
      <c r="BC8" s="13"/>
      <c r="BD8" s="86" t="s">
        <v>134</v>
      </c>
      <c r="BE8" s="84">
        <v>21.669</v>
      </c>
      <c r="BF8" s="84">
        <v>22.2</v>
      </c>
      <c r="BG8" s="84">
        <v>1609.2</v>
      </c>
      <c r="BH8" s="21">
        <f t="shared" si="35"/>
        <v>3.6999999999999997</v>
      </c>
      <c r="BI8" s="21">
        <f t="shared" si="36"/>
        <v>3.4856487739709996</v>
      </c>
      <c r="BJ8" s="3">
        <f t="shared" si="37"/>
        <v>0.21435122602900014</v>
      </c>
      <c r="BK8" s="3">
        <f t="shared" si="38"/>
        <v>20.913892643825996</v>
      </c>
      <c r="BL8" s="3">
        <f t="shared" si="39"/>
        <v>3.7999999999999545</v>
      </c>
      <c r="BM8" s="3">
        <f t="shared" si="40"/>
        <v>3.4358039965032146</v>
      </c>
      <c r="BN8" s="4">
        <f t="shared" si="4"/>
        <v>0.36419600349673997</v>
      </c>
      <c r="BO8" s="4"/>
      <c r="BP8" s="13"/>
      <c r="BQ8" s="86" t="s">
        <v>134</v>
      </c>
      <c r="BR8" s="84">
        <v>21.334</v>
      </c>
      <c r="BS8" s="84">
        <v>21.852</v>
      </c>
      <c r="BT8" s="84">
        <v>1588.8</v>
      </c>
      <c r="BU8" s="21">
        <f t="shared" si="41"/>
        <v>3.6419999999999999</v>
      </c>
      <c r="BV8" s="21">
        <f t="shared" si="42"/>
        <v>3.4856487739709996</v>
      </c>
      <c r="BW8" s="3">
        <f t="shared" si="43"/>
        <v>0.15635122602900031</v>
      </c>
      <c r="BX8" s="3">
        <f t="shared" si="44"/>
        <v>20.913892643825996</v>
      </c>
      <c r="BY8" s="3">
        <f t="shared" si="45"/>
        <v>3.5999999999999091</v>
      </c>
      <c r="BZ8" s="3">
        <f t="shared" si="46"/>
        <v>3.4358039965032146</v>
      </c>
      <c r="CA8" s="4">
        <f t="shared" si="5"/>
        <v>0.1641960034966945</v>
      </c>
      <c r="CB8" s="4"/>
      <c r="CC8" s="13"/>
      <c r="CD8" s="86" t="s">
        <v>134</v>
      </c>
      <c r="CE8" s="84">
        <v>21.257000000000001</v>
      </c>
      <c r="CF8" s="84">
        <v>21.774999999999999</v>
      </c>
      <c r="CG8" s="84">
        <v>1590.1</v>
      </c>
      <c r="CH8" s="21">
        <f t="shared" si="47"/>
        <v>3.6291666666666664</v>
      </c>
      <c r="CI8" s="21">
        <f t="shared" si="48"/>
        <v>3.4856487739709996</v>
      </c>
      <c r="CJ8" s="3">
        <f t="shared" si="49"/>
        <v>0.14351789269566684</v>
      </c>
      <c r="CK8" s="3">
        <f t="shared" si="50"/>
        <v>20.913892643825996</v>
      </c>
      <c r="CL8" s="3">
        <f t="shared" si="51"/>
        <v>3.5999999999999091</v>
      </c>
      <c r="CM8" s="3">
        <f t="shared" si="52"/>
        <v>3.4358039965032146</v>
      </c>
      <c r="CN8" s="4">
        <f t="shared" si="6"/>
        <v>0.1641960034966945</v>
      </c>
      <c r="CO8" s="4"/>
      <c r="CP8" s="13"/>
      <c r="CQ8" s="86" t="s">
        <v>134</v>
      </c>
      <c r="CR8" s="84">
        <v>21.158999999999999</v>
      </c>
      <c r="CS8" s="84">
        <v>21.925999999999998</v>
      </c>
      <c r="CT8" s="84">
        <v>1597.5</v>
      </c>
      <c r="CU8" s="21">
        <f t="shared" si="53"/>
        <v>3.6543333333333328</v>
      </c>
      <c r="CV8" s="21">
        <f t="shared" si="54"/>
        <v>3.4856487739709996</v>
      </c>
      <c r="CW8" s="3">
        <f t="shared" si="55"/>
        <v>0.16868455936233318</v>
      </c>
      <c r="CX8" s="3">
        <f t="shared" si="56"/>
        <v>20.913892643825996</v>
      </c>
      <c r="CY8" s="3">
        <f t="shared" si="57"/>
        <v>3.5999999999999091</v>
      </c>
      <c r="CZ8" s="3">
        <f t="shared" si="58"/>
        <v>3.4358039965032146</v>
      </c>
      <c r="DA8" s="4">
        <f t="shared" si="7"/>
        <v>0.1641960034966945</v>
      </c>
      <c r="DB8" s="4"/>
      <c r="DC8" s="13"/>
      <c r="DD8" s="86" t="s">
        <v>134</v>
      </c>
      <c r="DE8" s="84">
        <v>20.065000000000001</v>
      </c>
      <c r="DF8" s="84">
        <v>20.574999999999999</v>
      </c>
      <c r="DG8" s="84">
        <v>1508</v>
      </c>
      <c r="DH8" s="21">
        <f t="shared" si="59"/>
        <v>3.4291666666666663</v>
      </c>
      <c r="DI8" s="21">
        <f t="shared" si="60"/>
        <v>3.3161630996403</v>
      </c>
      <c r="DJ8" s="3">
        <f t="shared" si="61"/>
        <v>0.11300356702636627</v>
      </c>
      <c r="DK8" s="3">
        <f t="shared" si="62"/>
        <v>19.896978597841798</v>
      </c>
      <c r="DL8" s="3">
        <f t="shared" si="63"/>
        <v>3.5</v>
      </c>
      <c r="DM8" s="3">
        <f t="shared" si="64"/>
        <v>3.2687419673154436</v>
      </c>
      <c r="DN8" s="4">
        <f t="shared" si="8"/>
        <v>0.23125803268455636</v>
      </c>
      <c r="DO8" s="4"/>
      <c r="DP8" s="13"/>
      <c r="DQ8" s="11"/>
      <c r="DR8" s="55" t="str">
        <f t="shared" si="70"/>
        <v>14-03-2026 18:10</v>
      </c>
      <c r="DS8" s="5">
        <f t="shared" si="65"/>
        <v>33.023833333333329</v>
      </c>
      <c r="DT8" s="5">
        <f t="shared" si="66"/>
        <v>36.081261574967698</v>
      </c>
      <c r="DU8" s="6">
        <f t="shared" si="9"/>
        <v>-3.0574282416343692</v>
      </c>
      <c r="DV8" s="5">
        <f t="shared" si="67"/>
        <v>216.48756944980616</v>
      </c>
      <c r="DW8" s="5">
        <f t="shared" si="68"/>
        <v>33.2999999999995</v>
      </c>
      <c r="DX8" s="5">
        <f t="shared" si="69"/>
        <v>35.565299534445664</v>
      </c>
      <c r="DY8" s="6">
        <f t="shared" si="10"/>
        <v>-2.2652995344461644</v>
      </c>
      <c r="DZ8" s="11"/>
      <c r="EA8" s="65">
        <v>6</v>
      </c>
      <c r="EB8" s="74">
        <f>CB77</f>
        <v>0.98223650774667759</v>
      </c>
      <c r="EC8" s="11"/>
      <c r="ED8" s="11"/>
      <c r="EE8" s="11"/>
      <c r="EF8" s="11"/>
      <c r="EG8" s="11"/>
      <c r="EH8" s="11"/>
    </row>
    <row r="9" spans="1:138" ht="21" x14ac:dyDescent="0.5">
      <c r="A9" s="91" t="s">
        <v>135</v>
      </c>
      <c r="B9" s="95">
        <v>80</v>
      </c>
      <c r="C9" s="96">
        <v>45.35</v>
      </c>
      <c r="D9" s="12"/>
      <c r="E9" s="84">
        <v>29.919</v>
      </c>
      <c r="F9" s="84">
        <v>30.510999999999999</v>
      </c>
      <c r="G9" s="84">
        <v>2135</v>
      </c>
      <c r="H9" s="21">
        <f t="shared" si="11"/>
        <v>5.0851666666666659</v>
      </c>
      <c r="I9" s="3">
        <f t="shared" si="12"/>
        <v>4.8262829178060001</v>
      </c>
      <c r="J9" s="3">
        <f t="shared" si="13"/>
        <v>0.2588837488606659</v>
      </c>
      <c r="K9" s="3">
        <f t="shared" si="14"/>
        <v>28.957697506835995</v>
      </c>
      <c r="L9" s="3">
        <f t="shared" si="15"/>
        <v>4.3000000000001819</v>
      </c>
      <c r="M9" s="3">
        <f t="shared" si="16"/>
        <v>4.7572670720813743</v>
      </c>
      <c r="N9" s="4">
        <f t="shared" si="0"/>
        <v>-0.45726707208119244</v>
      </c>
      <c r="O9" s="4"/>
      <c r="P9" s="13"/>
      <c r="Q9" s="86" t="s">
        <v>135</v>
      </c>
      <c r="R9" s="84">
        <v>30.521000000000001</v>
      </c>
      <c r="S9" s="84">
        <v>31.105</v>
      </c>
      <c r="T9" s="84">
        <v>2167</v>
      </c>
      <c r="U9" s="21">
        <f t="shared" si="17"/>
        <v>5.1841666666666661</v>
      </c>
      <c r="V9" s="3">
        <f t="shared" si="18"/>
        <v>4.8262829178060001</v>
      </c>
      <c r="W9" s="3">
        <f t="shared" si="19"/>
        <v>0.3578837488606661</v>
      </c>
      <c r="X9" s="3">
        <f t="shared" si="20"/>
        <v>28.957697506835995</v>
      </c>
      <c r="Y9" s="3">
        <f t="shared" si="21"/>
        <v>4.1999999999998181</v>
      </c>
      <c r="Z9" s="3">
        <f t="shared" si="22"/>
        <v>4.7572670720813743</v>
      </c>
      <c r="AA9" s="4">
        <f t="shared" si="1"/>
        <v>-0.55726707208155624</v>
      </c>
      <c r="AB9" s="4"/>
      <c r="AC9" s="13"/>
      <c r="AD9" s="86" t="s">
        <v>135</v>
      </c>
      <c r="AE9" s="84">
        <v>30.312000000000001</v>
      </c>
      <c r="AF9" s="84">
        <v>30.902000000000001</v>
      </c>
      <c r="AG9" s="84">
        <v>2132.6</v>
      </c>
      <c r="AH9" s="21">
        <f t="shared" si="23"/>
        <v>5.1503333333333332</v>
      </c>
      <c r="AI9" s="21">
        <f t="shared" si="24"/>
        <v>4.8262829178060001</v>
      </c>
      <c r="AJ9" s="3">
        <f t="shared" si="25"/>
        <v>0.32405041552733316</v>
      </c>
      <c r="AK9" s="3">
        <f t="shared" si="26"/>
        <v>28.957697506835995</v>
      </c>
      <c r="AL9" s="3">
        <f t="shared" si="27"/>
        <v>4.0999999999999091</v>
      </c>
      <c r="AM9" s="3">
        <f t="shared" si="28"/>
        <v>4.7572670720813743</v>
      </c>
      <c r="AN9" s="4">
        <f t="shared" si="2"/>
        <v>-0.65726707208146529</v>
      </c>
      <c r="AO9" s="4"/>
      <c r="AP9" s="13"/>
      <c r="AQ9" s="86" t="s">
        <v>135</v>
      </c>
      <c r="AR9" s="84">
        <v>30.254999999999999</v>
      </c>
      <c r="AS9" s="84">
        <v>30.844000000000001</v>
      </c>
      <c r="AT9" s="84">
        <v>2151.8000000000002</v>
      </c>
      <c r="AU9" s="21">
        <f t="shared" si="29"/>
        <v>5.1406666666666663</v>
      </c>
      <c r="AV9" s="21">
        <f t="shared" si="30"/>
        <v>4.8262829178060001</v>
      </c>
      <c r="AW9" s="3">
        <f t="shared" si="31"/>
        <v>0.31438374886066622</v>
      </c>
      <c r="AX9" s="3">
        <f t="shared" si="32"/>
        <v>28.957697506835995</v>
      </c>
      <c r="AY9" s="3">
        <f t="shared" si="33"/>
        <v>4.1000000000003638</v>
      </c>
      <c r="AZ9" s="3">
        <f t="shared" si="34"/>
        <v>4.7572670720813743</v>
      </c>
      <c r="BA9" s="4">
        <f t="shared" si="3"/>
        <v>-0.65726707208101054</v>
      </c>
      <c r="BB9" s="4"/>
      <c r="BC9" s="13"/>
      <c r="BD9" s="86" t="s">
        <v>135</v>
      </c>
      <c r="BE9" s="84">
        <v>22.497</v>
      </c>
      <c r="BF9" s="84">
        <v>23.055</v>
      </c>
      <c r="BG9" s="84">
        <v>1605.4</v>
      </c>
      <c r="BH9" s="21">
        <f t="shared" si="35"/>
        <v>3.8424999999999998</v>
      </c>
      <c r="BI9" s="21">
        <f t="shared" si="36"/>
        <v>3.5750243835599993</v>
      </c>
      <c r="BJ9" s="3">
        <f t="shared" si="37"/>
        <v>0.26747561644000051</v>
      </c>
      <c r="BK9" s="3">
        <f t="shared" si="38"/>
        <v>21.45014630136</v>
      </c>
      <c r="BL9" s="3">
        <f t="shared" si="39"/>
        <v>3.1000000000001364</v>
      </c>
      <c r="BM9" s="3">
        <f t="shared" si="40"/>
        <v>3.5239015348750913</v>
      </c>
      <c r="BN9" s="4">
        <f t="shared" si="4"/>
        <v>-0.42390153487495486</v>
      </c>
      <c r="BO9" s="4"/>
      <c r="BP9" s="13"/>
      <c r="BQ9" s="86" t="s">
        <v>135</v>
      </c>
      <c r="BR9" s="84">
        <v>21.917000000000002</v>
      </c>
      <c r="BS9" s="84">
        <v>22.466000000000001</v>
      </c>
      <c r="BT9" s="84">
        <v>1585.2</v>
      </c>
      <c r="BU9" s="21">
        <f t="shared" si="41"/>
        <v>3.7443333333333335</v>
      </c>
      <c r="BV9" s="21">
        <f t="shared" si="42"/>
        <v>3.5750243835599993</v>
      </c>
      <c r="BW9" s="3">
        <f t="shared" si="43"/>
        <v>0.16930894977333422</v>
      </c>
      <c r="BX9" s="3">
        <f t="shared" si="44"/>
        <v>21.45014630136</v>
      </c>
      <c r="BY9" s="3">
        <f t="shared" si="45"/>
        <v>3</v>
      </c>
      <c r="BZ9" s="3">
        <f t="shared" si="46"/>
        <v>3.5239015348750913</v>
      </c>
      <c r="CA9" s="4">
        <f t="shared" si="5"/>
        <v>-0.52390153487509128</v>
      </c>
      <c r="CB9" s="4"/>
      <c r="CC9" s="13"/>
      <c r="CD9" s="86" t="s">
        <v>135</v>
      </c>
      <c r="CE9" s="84">
        <v>22.074999999999999</v>
      </c>
      <c r="CF9" s="84">
        <v>22.594999999999999</v>
      </c>
      <c r="CG9" s="84">
        <v>1586.5</v>
      </c>
      <c r="CH9" s="21">
        <f t="shared" si="47"/>
        <v>3.7658333333333331</v>
      </c>
      <c r="CI9" s="21">
        <f t="shared" si="48"/>
        <v>3.5750243835599993</v>
      </c>
      <c r="CJ9" s="3">
        <f t="shared" si="49"/>
        <v>0.19080894977333385</v>
      </c>
      <c r="CK9" s="3">
        <f t="shared" si="50"/>
        <v>21.45014630136</v>
      </c>
      <c r="CL9" s="3">
        <f t="shared" si="51"/>
        <v>3</v>
      </c>
      <c r="CM9" s="3">
        <f t="shared" si="52"/>
        <v>3.5239015348750913</v>
      </c>
      <c r="CN9" s="4">
        <f t="shared" si="6"/>
        <v>-0.52390153487509128</v>
      </c>
      <c r="CO9" s="4"/>
      <c r="CP9" s="13"/>
      <c r="CQ9" s="86" t="s">
        <v>135</v>
      </c>
      <c r="CR9" s="84">
        <v>21.882999999999999</v>
      </c>
      <c r="CS9" s="84">
        <v>22.561</v>
      </c>
      <c r="CT9" s="84">
        <v>1593.9</v>
      </c>
      <c r="CU9" s="21">
        <f t="shared" si="53"/>
        <v>3.7601666666666667</v>
      </c>
      <c r="CV9" s="21">
        <f t="shared" si="54"/>
        <v>3.5750243835599993</v>
      </c>
      <c r="CW9" s="3">
        <f t="shared" si="55"/>
        <v>0.18514228310666736</v>
      </c>
      <c r="CX9" s="3">
        <f t="shared" si="56"/>
        <v>21.45014630136</v>
      </c>
      <c r="CY9" s="3">
        <f t="shared" si="57"/>
        <v>3</v>
      </c>
      <c r="CZ9" s="3">
        <f t="shared" si="58"/>
        <v>3.5239015348750913</v>
      </c>
      <c r="DA9" s="4">
        <f t="shared" si="7"/>
        <v>-0.52390153487509128</v>
      </c>
      <c r="DB9" s="4"/>
      <c r="DC9" s="13"/>
      <c r="DD9" s="86" t="s">
        <v>135</v>
      </c>
      <c r="DE9" s="84">
        <v>20.672000000000001</v>
      </c>
      <c r="DF9" s="84">
        <v>21.178000000000001</v>
      </c>
      <c r="DG9" s="84">
        <v>1504.5</v>
      </c>
      <c r="DH9" s="21">
        <f t="shared" si="59"/>
        <v>3.5296666666666665</v>
      </c>
      <c r="DI9" s="21">
        <f t="shared" si="60"/>
        <v>3.4011929227079998</v>
      </c>
      <c r="DJ9" s="3">
        <f t="shared" si="61"/>
        <v>0.12847374395866673</v>
      </c>
      <c r="DK9" s="3">
        <f t="shared" si="62"/>
        <v>20.407157536248004</v>
      </c>
      <c r="DL9" s="3">
        <f t="shared" si="63"/>
        <v>2.7999999999999545</v>
      </c>
      <c r="DM9" s="3">
        <f t="shared" si="64"/>
        <v>3.3525558639132753</v>
      </c>
      <c r="DN9" s="4">
        <f t="shared" si="8"/>
        <v>-0.55255586391332079</v>
      </c>
      <c r="DO9" s="4"/>
      <c r="DP9" s="13"/>
      <c r="DQ9" s="11"/>
      <c r="DR9" s="55" t="str">
        <f t="shared" si="70"/>
        <v>14-03-2026 18:00</v>
      </c>
      <c r="DS9" s="5">
        <f t="shared" si="65"/>
        <v>39.202833333333331</v>
      </c>
      <c r="DT9" s="5">
        <f t="shared" si="66"/>
        <v>37.006422128171998</v>
      </c>
      <c r="DU9" s="6">
        <f t="shared" si="9"/>
        <v>2.1964112051613327</v>
      </c>
      <c r="DV9" s="5">
        <f t="shared" si="67"/>
        <v>222.038532769032</v>
      </c>
      <c r="DW9" s="5">
        <f t="shared" si="68"/>
        <v>31.600000000000364</v>
      </c>
      <c r="DX9" s="5">
        <f t="shared" si="69"/>
        <v>36.477230291739133</v>
      </c>
      <c r="DY9" s="6">
        <f t="shared" si="10"/>
        <v>-4.8772302917387691</v>
      </c>
      <c r="DZ9" s="11"/>
      <c r="EA9" s="65">
        <v>7</v>
      </c>
      <c r="EB9" s="74">
        <f>CO77</f>
        <v>0.98131110603564542</v>
      </c>
      <c r="EC9" s="11"/>
      <c r="ED9" s="11"/>
      <c r="EE9" s="11"/>
      <c r="EF9" s="11"/>
      <c r="EG9" s="11"/>
      <c r="EH9" s="11"/>
    </row>
    <row r="10" spans="1:138" ht="21" x14ac:dyDescent="0.5">
      <c r="A10" s="91" t="s">
        <v>136</v>
      </c>
      <c r="B10" s="95">
        <v>62</v>
      </c>
      <c r="C10" s="96">
        <v>46.49</v>
      </c>
      <c r="D10" s="12"/>
      <c r="E10" s="84">
        <v>23.064</v>
      </c>
      <c r="F10" s="84">
        <v>23.619</v>
      </c>
      <c r="G10" s="84">
        <v>2130.6999999999998</v>
      </c>
      <c r="H10" s="21">
        <f t="shared" si="11"/>
        <v>3.9364999999999997</v>
      </c>
      <c r="I10" s="3">
        <f t="shared" si="12"/>
        <v>3.7243007050265096</v>
      </c>
      <c r="J10" s="3">
        <f t="shared" si="13"/>
        <v>0.2121992949734901</v>
      </c>
      <c r="K10" s="3">
        <f t="shared" si="14"/>
        <v>22.345804230159057</v>
      </c>
      <c r="L10" s="3">
        <f t="shared" si="15"/>
        <v>5.2999999999997272</v>
      </c>
      <c r="M10" s="3">
        <f t="shared" si="16"/>
        <v>3.6710432049446307</v>
      </c>
      <c r="N10" s="4">
        <f t="shared" si="0"/>
        <v>1.6289567950550965</v>
      </c>
      <c r="O10" s="4"/>
      <c r="P10" s="13"/>
      <c r="Q10" s="86" t="s">
        <v>136</v>
      </c>
      <c r="R10" s="84">
        <v>23.312999999999999</v>
      </c>
      <c r="S10" s="84">
        <v>23.881</v>
      </c>
      <c r="T10" s="84">
        <v>2162.8000000000002</v>
      </c>
      <c r="U10" s="21">
        <f t="shared" si="17"/>
        <v>3.9801666666666664</v>
      </c>
      <c r="V10" s="3">
        <f t="shared" si="18"/>
        <v>3.7243007050265096</v>
      </c>
      <c r="W10" s="3">
        <f t="shared" si="19"/>
        <v>0.25586596164015685</v>
      </c>
      <c r="X10" s="3">
        <f t="shared" si="20"/>
        <v>22.345804230159057</v>
      </c>
      <c r="Y10" s="3">
        <f t="shared" si="21"/>
        <v>5.4000000000000909</v>
      </c>
      <c r="Z10" s="3">
        <f t="shared" si="22"/>
        <v>3.6710432049446307</v>
      </c>
      <c r="AA10" s="4">
        <f t="shared" si="1"/>
        <v>1.7289567950554603</v>
      </c>
      <c r="AB10" s="4"/>
      <c r="AC10" s="13"/>
      <c r="AD10" s="86" t="s">
        <v>136</v>
      </c>
      <c r="AE10" s="84">
        <v>22.359000000000002</v>
      </c>
      <c r="AF10" s="84">
        <v>22.943000000000001</v>
      </c>
      <c r="AG10" s="84">
        <v>2128.5</v>
      </c>
      <c r="AH10" s="21">
        <f t="shared" si="23"/>
        <v>3.8238333333333334</v>
      </c>
      <c r="AI10" s="21">
        <f t="shared" si="24"/>
        <v>3.7243007050265096</v>
      </c>
      <c r="AJ10" s="3">
        <f t="shared" si="25"/>
        <v>9.9532628306823856E-2</v>
      </c>
      <c r="AK10" s="3">
        <f t="shared" si="26"/>
        <v>22.345804230159057</v>
      </c>
      <c r="AL10" s="3">
        <f t="shared" si="27"/>
        <v>5.5999999999999091</v>
      </c>
      <c r="AM10" s="3">
        <f t="shared" si="28"/>
        <v>3.6710432049446307</v>
      </c>
      <c r="AN10" s="4">
        <f t="shared" si="2"/>
        <v>1.9289567950552784</v>
      </c>
      <c r="AO10" s="4"/>
      <c r="AP10" s="13"/>
      <c r="AQ10" s="86" t="s">
        <v>136</v>
      </c>
      <c r="AR10" s="84">
        <v>22.553999999999998</v>
      </c>
      <c r="AS10" s="84">
        <v>23.111000000000001</v>
      </c>
      <c r="AT10" s="84">
        <v>2147.6999999999998</v>
      </c>
      <c r="AU10" s="21">
        <f t="shared" si="29"/>
        <v>3.8518333333333334</v>
      </c>
      <c r="AV10" s="21">
        <f t="shared" si="30"/>
        <v>3.7243007050265096</v>
      </c>
      <c r="AW10" s="3">
        <f t="shared" si="31"/>
        <v>0.12753262830682388</v>
      </c>
      <c r="AX10" s="3">
        <f t="shared" si="32"/>
        <v>22.345804230159057</v>
      </c>
      <c r="AY10" s="3">
        <f t="shared" si="33"/>
        <v>5.5999999999999091</v>
      </c>
      <c r="AZ10" s="3">
        <f t="shared" si="34"/>
        <v>3.6710432049446307</v>
      </c>
      <c r="BA10" s="4">
        <f t="shared" si="3"/>
        <v>1.9289567950552784</v>
      </c>
      <c r="BB10" s="4"/>
      <c r="BC10" s="13"/>
      <c r="BD10" s="86" t="s">
        <v>136</v>
      </c>
      <c r="BE10" s="84">
        <v>16.428999999999998</v>
      </c>
      <c r="BF10" s="84">
        <v>16.882999999999999</v>
      </c>
      <c r="BG10" s="84">
        <v>1602.3</v>
      </c>
      <c r="BH10" s="21">
        <f t="shared" si="35"/>
        <v>2.8138333333333332</v>
      </c>
      <c r="BI10" s="21">
        <f t="shared" si="36"/>
        <v>2.7587412629825998</v>
      </c>
      <c r="BJ10" s="3">
        <f t="shared" si="37"/>
        <v>5.509207035073338E-2</v>
      </c>
      <c r="BK10" s="3">
        <f t="shared" si="38"/>
        <v>16.552447577895595</v>
      </c>
      <c r="BL10" s="3">
        <f t="shared" si="39"/>
        <v>4</v>
      </c>
      <c r="BM10" s="3">
        <f t="shared" si="40"/>
        <v>2.7192912629219488</v>
      </c>
      <c r="BN10" s="4">
        <f t="shared" si="4"/>
        <v>1.2807087370780512</v>
      </c>
      <c r="BO10" s="4"/>
      <c r="BP10" s="13"/>
      <c r="BQ10" s="86" t="s">
        <v>136</v>
      </c>
      <c r="BR10" s="84">
        <v>16.285</v>
      </c>
      <c r="BS10" s="84">
        <v>16.741</v>
      </c>
      <c r="BT10" s="84">
        <v>1582.2</v>
      </c>
      <c r="BU10" s="21">
        <f t="shared" si="41"/>
        <v>2.7901666666666665</v>
      </c>
      <c r="BV10" s="21">
        <f t="shared" si="42"/>
        <v>2.7587412629825998</v>
      </c>
      <c r="BW10" s="3">
        <f t="shared" si="43"/>
        <v>3.1425403684066655E-2</v>
      </c>
      <c r="BX10" s="3">
        <f t="shared" si="44"/>
        <v>16.552447577895595</v>
      </c>
      <c r="BY10" s="3">
        <f t="shared" si="45"/>
        <v>4.1000000000001364</v>
      </c>
      <c r="BZ10" s="3">
        <f t="shared" si="46"/>
        <v>2.7192912629219488</v>
      </c>
      <c r="CA10" s="4">
        <f t="shared" si="5"/>
        <v>1.3807087370781876</v>
      </c>
      <c r="CB10" s="4"/>
      <c r="CC10" s="13"/>
      <c r="CD10" s="86" t="s">
        <v>136</v>
      </c>
      <c r="CE10" s="84">
        <v>16.204000000000001</v>
      </c>
      <c r="CF10" s="84">
        <v>16.652000000000001</v>
      </c>
      <c r="CG10" s="84">
        <v>1583.5</v>
      </c>
      <c r="CH10" s="21">
        <f t="shared" si="47"/>
        <v>2.7753333333333332</v>
      </c>
      <c r="CI10" s="21">
        <f t="shared" si="48"/>
        <v>2.7587412629825998</v>
      </c>
      <c r="CJ10" s="3">
        <f t="shared" si="49"/>
        <v>1.6592070350733401E-2</v>
      </c>
      <c r="CK10" s="3">
        <f t="shared" si="50"/>
        <v>16.552447577895595</v>
      </c>
      <c r="CL10" s="3">
        <f t="shared" si="51"/>
        <v>4</v>
      </c>
      <c r="CM10" s="3">
        <f t="shared" si="52"/>
        <v>2.7192912629219488</v>
      </c>
      <c r="CN10" s="4">
        <f t="shared" si="6"/>
        <v>1.2807087370780512</v>
      </c>
      <c r="CO10" s="4"/>
      <c r="CP10" s="13"/>
      <c r="CQ10" s="86" t="s">
        <v>136</v>
      </c>
      <c r="CR10" s="84">
        <v>16.417999999999999</v>
      </c>
      <c r="CS10" s="84">
        <v>17.212</v>
      </c>
      <c r="CT10" s="84">
        <v>1590.9</v>
      </c>
      <c r="CU10" s="21">
        <f t="shared" si="53"/>
        <v>2.8686666666666665</v>
      </c>
      <c r="CV10" s="21">
        <f t="shared" si="54"/>
        <v>2.7587412629825998</v>
      </c>
      <c r="CW10" s="3">
        <f t="shared" si="55"/>
        <v>0.10992540368406667</v>
      </c>
      <c r="CX10" s="3">
        <f t="shared" si="56"/>
        <v>16.552447577895595</v>
      </c>
      <c r="CY10" s="3">
        <f t="shared" si="57"/>
        <v>4</v>
      </c>
      <c r="CZ10" s="3">
        <f t="shared" si="58"/>
        <v>2.7192912629219488</v>
      </c>
      <c r="DA10" s="4">
        <f t="shared" si="7"/>
        <v>1.2807087370780512</v>
      </c>
      <c r="DB10" s="4"/>
      <c r="DC10" s="13"/>
      <c r="DD10" s="86" t="s">
        <v>136</v>
      </c>
      <c r="DE10" s="84">
        <v>15.461</v>
      </c>
      <c r="DF10" s="84">
        <v>15.895</v>
      </c>
      <c r="DG10" s="84">
        <v>1501.7</v>
      </c>
      <c r="DH10" s="21">
        <f t="shared" si="59"/>
        <v>2.6491666666666664</v>
      </c>
      <c r="DI10" s="21">
        <f t="shared" si="60"/>
        <v>2.6246006327641802</v>
      </c>
      <c r="DJ10" s="3">
        <f t="shared" si="61"/>
        <v>2.456603390248624E-2</v>
      </c>
      <c r="DK10" s="3">
        <f t="shared" si="62"/>
        <v>15.74760379658508</v>
      </c>
      <c r="DL10" s="3">
        <f t="shared" si="63"/>
        <v>3.7999999999999545</v>
      </c>
      <c r="DM10" s="3">
        <f t="shared" si="64"/>
        <v>2.5870688437156524</v>
      </c>
      <c r="DN10" s="4">
        <f t="shared" si="8"/>
        <v>1.2129311562843021</v>
      </c>
      <c r="DO10" s="4"/>
      <c r="DP10" s="13"/>
      <c r="DQ10" s="11"/>
      <c r="DR10" s="55" t="str">
        <f t="shared" si="70"/>
        <v>14-03-2026 17:50</v>
      </c>
      <c r="DS10" s="5">
        <f t="shared" si="65"/>
        <v>29.489499999999996</v>
      </c>
      <c r="DT10" s="5">
        <f t="shared" si="66"/>
        <v>28.556768504800619</v>
      </c>
      <c r="DU10" s="6">
        <f t="shared" si="9"/>
        <v>0.93273149519937704</v>
      </c>
      <c r="DV10" s="5">
        <f t="shared" si="67"/>
        <v>171.34061102880369</v>
      </c>
      <c r="DW10" s="5">
        <f t="shared" si="68"/>
        <v>41.799999999999727</v>
      </c>
      <c r="DX10" s="5">
        <f t="shared" si="69"/>
        <v>28.14840671518197</v>
      </c>
      <c r="DY10" s="6">
        <f t="shared" si="10"/>
        <v>13.651593284817757</v>
      </c>
      <c r="DZ10" s="11"/>
      <c r="EA10" s="65">
        <v>8</v>
      </c>
      <c r="EB10" s="74">
        <f>DB77</f>
        <v>0.97175360107129993</v>
      </c>
      <c r="EC10" s="11"/>
      <c r="ED10" s="11"/>
      <c r="EE10" s="11"/>
      <c r="EF10" s="11"/>
      <c r="EG10" s="11"/>
      <c r="EH10" s="11"/>
    </row>
    <row r="11" spans="1:138" ht="21" x14ac:dyDescent="0.5">
      <c r="A11" s="91" t="s">
        <v>137</v>
      </c>
      <c r="B11" s="95">
        <v>131</v>
      </c>
      <c r="C11" s="96">
        <v>47.35</v>
      </c>
      <c r="D11" s="12"/>
      <c r="E11" s="84">
        <v>45.883000000000003</v>
      </c>
      <c r="F11" s="84">
        <v>46.658000000000001</v>
      </c>
      <c r="G11" s="84">
        <v>2125.4</v>
      </c>
      <c r="H11" s="21">
        <f t="shared" si="11"/>
        <v>7.7763333333333335</v>
      </c>
      <c r="I11" s="3">
        <f t="shared" si="12"/>
        <v>7.8434745860063249</v>
      </c>
      <c r="J11" s="3">
        <f t="shared" si="13"/>
        <v>-6.7141252672991314E-2</v>
      </c>
      <c r="K11" s="3">
        <f t="shared" si="14"/>
        <v>47.060847516037946</v>
      </c>
      <c r="L11" s="3">
        <f t="shared" si="15"/>
        <v>6.8000000000001819</v>
      </c>
      <c r="M11" s="3">
        <f t="shared" si="16"/>
        <v>7.7313128994264346</v>
      </c>
      <c r="N11" s="4">
        <f t="shared" si="0"/>
        <v>-0.93131289942625273</v>
      </c>
      <c r="O11" s="4"/>
      <c r="P11" s="13"/>
      <c r="Q11" s="86" t="s">
        <v>137</v>
      </c>
      <c r="R11" s="84">
        <v>46.755000000000003</v>
      </c>
      <c r="S11" s="84">
        <v>48.414000000000001</v>
      </c>
      <c r="T11" s="84">
        <v>2157.4</v>
      </c>
      <c r="U11" s="21">
        <f t="shared" si="17"/>
        <v>8.0689999999999991</v>
      </c>
      <c r="V11" s="3">
        <f t="shared" si="18"/>
        <v>7.8434745860063249</v>
      </c>
      <c r="W11" s="3">
        <f t="shared" si="19"/>
        <v>0.22552541399367421</v>
      </c>
      <c r="X11" s="3">
        <f t="shared" si="20"/>
        <v>47.060847516037946</v>
      </c>
      <c r="Y11" s="3">
        <f t="shared" si="21"/>
        <v>7.4000000000000909</v>
      </c>
      <c r="Z11" s="3">
        <f t="shared" si="22"/>
        <v>7.7313128994264346</v>
      </c>
      <c r="AA11" s="4">
        <f t="shared" si="1"/>
        <v>-0.33131289942634368</v>
      </c>
      <c r="AB11" s="4"/>
      <c r="AC11" s="13"/>
      <c r="AD11" s="86" t="s">
        <v>137</v>
      </c>
      <c r="AE11" s="84">
        <v>46.439</v>
      </c>
      <c r="AF11" s="84">
        <v>47.232999999999997</v>
      </c>
      <c r="AG11" s="84">
        <v>2122.9</v>
      </c>
      <c r="AH11" s="21">
        <f t="shared" si="23"/>
        <v>7.8721666666666659</v>
      </c>
      <c r="AI11" s="21">
        <f t="shared" si="24"/>
        <v>7.8434745860063249</v>
      </c>
      <c r="AJ11" s="3">
        <f t="shared" si="25"/>
        <v>2.8692080660341013E-2</v>
      </c>
      <c r="AK11" s="3">
        <f t="shared" si="26"/>
        <v>47.060847516037946</v>
      </c>
      <c r="AL11" s="3">
        <f t="shared" si="27"/>
        <v>7</v>
      </c>
      <c r="AM11" s="3">
        <f t="shared" si="28"/>
        <v>7.7313128994264346</v>
      </c>
      <c r="AN11" s="4">
        <f t="shared" si="2"/>
        <v>-0.73131289942643463</v>
      </c>
      <c r="AO11" s="4"/>
      <c r="AP11" s="13"/>
      <c r="AQ11" s="86" t="s">
        <v>137</v>
      </c>
      <c r="AR11" s="84">
        <v>46.055</v>
      </c>
      <c r="AS11" s="84">
        <v>46.850999999999999</v>
      </c>
      <c r="AT11" s="84">
        <v>2142.1</v>
      </c>
      <c r="AU11" s="21">
        <f t="shared" si="29"/>
        <v>7.8084999999999996</v>
      </c>
      <c r="AV11" s="21">
        <f t="shared" si="30"/>
        <v>7.8434745860063249</v>
      </c>
      <c r="AW11" s="3">
        <f t="shared" si="31"/>
        <v>-3.4974586006325303E-2</v>
      </c>
      <c r="AX11" s="3">
        <f t="shared" si="32"/>
        <v>47.060847516037946</v>
      </c>
      <c r="AY11" s="3">
        <f t="shared" si="33"/>
        <v>7</v>
      </c>
      <c r="AZ11" s="3">
        <f t="shared" si="34"/>
        <v>7.7313128994264346</v>
      </c>
      <c r="BA11" s="4">
        <f t="shared" si="3"/>
        <v>-0.73131289942643463</v>
      </c>
      <c r="BB11" s="4"/>
      <c r="BC11" s="13"/>
      <c r="BD11" s="86" t="s">
        <v>137</v>
      </c>
      <c r="BE11" s="84">
        <v>34.482999999999997</v>
      </c>
      <c r="BF11" s="84">
        <v>35.064999999999998</v>
      </c>
      <c r="BG11" s="84">
        <v>1598.3</v>
      </c>
      <c r="BH11" s="21">
        <f t="shared" si="35"/>
        <v>5.8441666666666663</v>
      </c>
      <c r="BI11" s="21">
        <f t="shared" si="36"/>
        <v>5.8099811748194989</v>
      </c>
      <c r="BJ11" s="3">
        <f t="shared" si="37"/>
        <v>3.4185491847167349E-2</v>
      </c>
      <c r="BK11" s="3">
        <f t="shared" si="38"/>
        <v>34.859887048917003</v>
      </c>
      <c r="BL11" s="3">
        <f t="shared" si="39"/>
        <v>5.2999999999999545</v>
      </c>
      <c r="BM11" s="3">
        <f t="shared" si="40"/>
        <v>5.7268984440195805</v>
      </c>
      <c r="BN11" s="4">
        <f t="shared" si="4"/>
        <v>-0.42689844401962596</v>
      </c>
      <c r="BO11" s="4"/>
      <c r="BP11" s="13"/>
      <c r="BQ11" s="86" t="s">
        <v>137</v>
      </c>
      <c r="BR11" s="84">
        <v>33.524999999999999</v>
      </c>
      <c r="BS11" s="84">
        <v>34.143000000000001</v>
      </c>
      <c r="BT11" s="84">
        <v>1578.1</v>
      </c>
      <c r="BU11" s="21">
        <f t="shared" si="41"/>
        <v>5.6905000000000001</v>
      </c>
      <c r="BV11" s="21">
        <f t="shared" si="42"/>
        <v>5.8099811748194989</v>
      </c>
      <c r="BW11" s="3">
        <f t="shared" si="43"/>
        <v>-0.11948117481949883</v>
      </c>
      <c r="BX11" s="3">
        <f t="shared" si="44"/>
        <v>34.859887048917003</v>
      </c>
      <c r="BY11" s="3">
        <f t="shared" si="45"/>
        <v>5.0999999999999091</v>
      </c>
      <c r="BZ11" s="3">
        <f t="shared" si="46"/>
        <v>5.7268984440195805</v>
      </c>
      <c r="CA11" s="4">
        <f t="shared" si="5"/>
        <v>-0.62689844401967143</v>
      </c>
      <c r="CB11" s="4"/>
      <c r="CC11" s="13"/>
      <c r="CD11" s="86" t="s">
        <v>137</v>
      </c>
      <c r="CE11" s="84">
        <v>33.536999999999999</v>
      </c>
      <c r="CF11" s="84">
        <v>34.168999999999997</v>
      </c>
      <c r="CG11" s="84">
        <v>1579.5</v>
      </c>
      <c r="CH11" s="21">
        <f t="shared" si="47"/>
        <v>5.6948333333333325</v>
      </c>
      <c r="CI11" s="21">
        <f t="shared" si="48"/>
        <v>5.8099811748194989</v>
      </c>
      <c r="CJ11" s="3">
        <f t="shared" si="49"/>
        <v>-0.11514784148616641</v>
      </c>
      <c r="CK11" s="3">
        <f t="shared" si="50"/>
        <v>34.859887048917003</v>
      </c>
      <c r="CL11" s="3">
        <f t="shared" si="51"/>
        <v>5.0999999999999091</v>
      </c>
      <c r="CM11" s="3">
        <f t="shared" si="52"/>
        <v>5.7268984440195805</v>
      </c>
      <c r="CN11" s="4">
        <f t="shared" si="6"/>
        <v>-0.62689844401967143</v>
      </c>
      <c r="CO11" s="4"/>
      <c r="CP11" s="13"/>
      <c r="CQ11" s="86" t="s">
        <v>137</v>
      </c>
      <c r="CR11" s="84">
        <v>33.482999999999997</v>
      </c>
      <c r="CS11" s="84">
        <v>34.643000000000001</v>
      </c>
      <c r="CT11" s="84">
        <v>1586.9</v>
      </c>
      <c r="CU11" s="21">
        <f t="shared" si="53"/>
        <v>5.7738333333333332</v>
      </c>
      <c r="CV11" s="21">
        <f t="shared" si="54"/>
        <v>5.8099811748194989</v>
      </c>
      <c r="CW11" s="3">
        <f t="shared" si="55"/>
        <v>-3.6147841486165788E-2</v>
      </c>
      <c r="CX11" s="3">
        <f t="shared" si="56"/>
        <v>34.859887048917003</v>
      </c>
      <c r="CY11" s="3">
        <f t="shared" si="57"/>
        <v>5.1000000000001364</v>
      </c>
      <c r="CZ11" s="3">
        <f t="shared" si="58"/>
        <v>5.7268984440195805</v>
      </c>
      <c r="DA11" s="4">
        <f t="shared" si="7"/>
        <v>-0.62689844401944406</v>
      </c>
      <c r="DB11" s="4"/>
      <c r="DC11" s="13"/>
      <c r="DD11" s="86" t="s">
        <v>137</v>
      </c>
      <c r="DE11" s="84">
        <v>31.545999999999999</v>
      </c>
      <c r="DF11" s="84">
        <v>32.15</v>
      </c>
      <c r="DG11" s="84">
        <v>1497.9</v>
      </c>
      <c r="DH11" s="21">
        <f t="shared" si="59"/>
        <v>5.3583333333333325</v>
      </c>
      <c r="DI11" s="21">
        <f t="shared" si="60"/>
        <v>5.5274775030163497</v>
      </c>
      <c r="DJ11" s="3">
        <f t="shared" si="61"/>
        <v>-0.16914416968301715</v>
      </c>
      <c r="DK11" s="3">
        <f t="shared" si="62"/>
        <v>33.164865018098105</v>
      </c>
      <c r="DL11" s="3">
        <f t="shared" si="63"/>
        <v>4.8000000000001819</v>
      </c>
      <c r="DM11" s="3">
        <f t="shared" si="64"/>
        <v>5.4484345747232164</v>
      </c>
      <c r="DN11" s="4">
        <f t="shared" si="8"/>
        <v>-0.64843457472303445</v>
      </c>
      <c r="DO11" s="4"/>
      <c r="DP11" s="13"/>
      <c r="DQ11" s="11"/>
      <c r="DR11" s="55" t="str">
        <f t="shared" si="70"/>
        <v>14-03-2026 17:40</v>
      </c>
      <c r="DS11" s="5">
        <f t="shared" si="65"/>
        <v>59.887666666666668</v>
      </c>
      <c r="DT11" s="5">
        <f t="shared" si="66"/>
        <v>60.141300546319641</v>
      </c>
      <c r="DU11" s="6">
        <f t="shared" si="9"/>
        <v>-0.25363387965297335</v>
      </c>
      <c r="DV11" s="5">
        <f t="shared" si="67"/>
        <v>360.84780327791793</v>
      </c>
      <c r="DW11" s="5">
        <f t="shared" si="68"/>
        <v>53.600000000000364</v>
      </c>
      <c r="DX11" s="5">
        <f t="shared" si="69"/>
        <v>59.281279948507283</v>
      </c>
      <c r="DY11" s="6">
        <f t="shared" si="10"/>
        <v>-5.6812799485069192</v>
      </c>
      <c r="DZ11" s="11"/>
      <c r="EA11" s="65">
        <v>9</v>
      </c>
      <c r="EB11" s="74">
        <f>DO77</f>
        <v>0.98539687448717361</v>
      </c>
      <c r="EC11" s="11"/>
      <c r="ED11" s="11"/>
      <c r="EE11" s="11"/>
      <c r="EF11" s="11"/>
      <c r="EG11" s="11"/>
      <c r="EH11" s="11"/>
    </row>
    <row r="12" spans="1:138" x14ac:dyDescent="0.35">
      <c r="A12" s="91" t="s">
        <v>138</v>
      </c>
      <c r="B12" s="95">
        <v>122</v>
      </c>
      <c r="C12" s="96">
        <v>47.35</v>
      </c>
      <c r="D12" s="12"/>
      <c r="E12" s="84">
        <v>45.625</v>
      </c>
      <c r="F12" s="84">
        <v>46.395000000000003</v>
      </c>
      <c r="G12" s="84">
        <v>2118.6</v>
      </c>
      <c r="H12" s="21">
        <f t="shared" si="11"/>
        <v>7.7324999999999999</v>
      </c>
      <c r="I12" s="3">
        <f t="shared" si="12"/>
        <v>7.3046099197921484</v>
      </c>
      <c r="J12" s="3">
        <f t="shared" si="13"/>
        <v>0.42789008020785158</v>
      </c>
      <c r="K12" s="3">
        <f t="shared" si="14"/>
        <v>43.827659518752895</v>
      </c>
      <c r="L12" s="3">
        <f t="shared" si="15"/>
        <v>7.2999999999997272</v>
      </c>
      <c r="M12" s="3">
        <f t="shared" si="16"/>
        <v>7.2001539979391209</v>
      </c>
      <c r="N12" s="4">
        <f t="shared" si="0"/>
        <v>9.9846002060606232E-2</v>
      </c>
      <c r="O12" s="4"/>
      <c r="P12" s="13"/>
      <c r="Q12" s="86" t="s">
        <v>138</v>
      </c>
      <c r="R12" s="84">
        <v>40.39</v>
      </c>
      <c r="S12" s="84">
        <v>42.654000000000003</v>
      </c>
      <c r="T12" s="84">
        <v>2150</v>
      </c>
      <c r="U12" s="21">
        <f t="shared" si="17"/>
        <v>7.109</v>
      </c>
      <c r="V12" s="3">
        <f t="shared" si="18"/>
        <v>7.3046099197921484</v>
      </c>
      <c r="W12" s="3">
        <f t="shared" si="19"/>
        <v>-0.19560991979214837</v>
      </c>
      <c r="X12" s="3">
        <f t="shared" si="20"/>
        <v>43.827659518752895</v>
      </c>
      <c r="Y12" s="3">
        <f t="shared" si="21"/>
        <v>7</v>
      </c>
      <c r="Z12" s="3">
        <f t="shared" si="22"/>
        <v>7.2001539979391209</v>
      </c>
      <c r="AA12" s="4">
        <f t="shared" si="1"/>
        <v>-0.20015399793912092</v>
      </c>
      <c r="AB12" s="4"/>
      <c r="AC12" s="13"/>
      <c r="AD12" s="86" t="s">
        <v>138</v>
      </c>
      <c r="AE12" s="84">
        <v>43.698999999999998</v>
      </c>
      <c r="AF12" s="84">
        <v>44.468000000000004</v>
      </c>
      <c r="AG12" s="84">
        <v>2115.9</v>
      </c>
      <c r="AH12" s="21">
        <f t="shared" si="23"/>
        <v>7.4113333333333333</v>
      </c>
      <c r="AI12" s="21">
        <f t="shared" si="24"/>
        <v>7.3046099197921484</v>
      </c>
      <c r="AJ12" s="3">
        <f t="shared" si="25"/>
        <v>0.10672341354118497</v>
      </c>
      <c r="AK12" s="3">
        <f t="shared" si="26"/>
        <v>43.827659518752895</v>
      </c>
      <c r="AL12" s="3">
        <f t="shared" si="27"/>
        <v>7</v>
      </c>
      <c r="AM12" s="3">
        <f t="shared" si="28"/>
        <v>7.2001539979391209</v>
      </c>
      <c r="AN12" s="4">
        <f t="shared" si="2"/>
        <v>-0.20015399793912092</v>
      </c>
      <c r="AO12" s="4"/>
      <c r="AP12" s="13"/>
      <c r="AQ12" s="86" t="s">
        <v>138</v>
      </c>
      <c r="AR12" s="84">
        <v>42.723999999999997</v>
      </c>
      <c r="AS12" s="84">
        <v>43.484999999999999</v>
      </c>
      <c r="AT12" s="84">
        <v>2135.1</v>
      </c>
      <c r="AU12" s="21">
        <f t="shared" si="29"/>
        <v>7.2474999999999996</v>
      </c>
      <c r="AV12" s="21">
        <f t="shared" si="30"/>
        <v>7.3046099197921484</v>
      </c>
      <c r="AW12" s="3">
        <f t="shared" si="31"/>
        <v>-5.7109919792148744E-2</v>
      </c>
      <c r="AX12" s="3">
        <f t="shared" si="32"/>
        <v>43.827659518752895</v>
      </c>
      <c r="AY12" s="3">
        <f t="shared" si="33"/>
        <v>7.0999999999999091</v>
      </c>
      <c r="AZ12" s="3">
        <f t="shared" si="34"/>
        <v>7.2001539979391209</v>
      </c>
      <c r="BA12" s="4">
        <f t="shared" si="3"/>
        <v>-0.10015399793921187</v>
      </c>
      <c r="BB12" s="4"/>
      <c r="BC12" s="13"/>
      <c r="BD12" s="86" t="s">
        <v>138</v>
      </c>
      <c r="BE12" s="84">
        <v>31.440999999999999</v>
      </c>
      <c r="BF12" s="84">
        <v>32.052999999999997</v>
      </c>
      <c r="BG12" s="84">
        <v>1593</v>
      </c>
      <c r="BH12" s="21">
        <f t="shared" si="35"/>
        <v>5.3421666666666656</v>
      </c>
      <c r="BI12" s="21">
        <f t="shared" si="36"/>
        <v>5.4108221628089996</v>
      </c>
      <c r="BJ12" s="3">
        <f t="shared" si="37"/>
        <v>-6.8655496142334016E-2</v>
      </c>
      <c r="BK12" s="3">
        <f t="shared" si="38"/>
        <v>32.464932976853994</v>
      </c>
      <c r="BL12" s="3">
        <f t="shared" si="39"/>
        <v>5.2000000000000455</v>
      </c>
      <c r="BM12" s="3">
        <f t="shared" si="40"/>
        <v>5.3334474058808308</v>
      </c>
      <c r="BN12" s="4">
        <f t="shared" si="4"/>
        <v>-0.1334474058807853</v>
      </c>
      <c r="BO12" s="4"/>
      <c r="BP12" s="13"/>
      <c r="BQ12" s="86" t="s">
        <v>138</v>
      </c>
      <c r="BR12" s="84">
        <v>30.747</v>
      </c>
      <c r="BS12" s="84">
        <v>31.335999999999999</v>
      </c>
      <c r="BT12" s="84">
        <v>1573</v>
      </c>
      <c r="BU12" s="21">
        <f t="shared" si="41"/>
        <v>5.2226666666666661</v>
      </c>
      <c r="BV12" s="21">
        <f t="shared" si="42"/>
        <v>5.4108221628089996</v>
      </c>
      <c r="BW12" s="3">
        <f t="shared" si="43"/>
        <v>-0.18815549614233351</v>
      </c>
      <c r="BX12" s="3">
        <f t="shared" si="44"/>
        <v>32.464932976853994</v>
      </c>
      <c r="BY12" s="3">
        <f t="shared" si="45"/>
        <v>5.0999999999999091</v>
      </c>
      <c r="BZ12" s="3">
        <f t="shared" si="46"/>
        <v>5.3334474058808308</v>
      </c>
      <c r="CA12" s="4">
        <f t="shared" si="5"/>
        <v>-0.23344740588092172</v>
      </c>
      <c r="CB12" s="4"/>
      <c r="CC12" s="13"/>
      <c r="CD12" s="86" t="s">
        <v>138</v>
      </c>
      <c r="CE12" s="84">
        <v>30.67</v>
      </c>
      <c r="CF12" s="84">
        <v>31.260999999999999</v>
      </c>
      <c r="CG12" s="84">
        <v>1574.4</v>
      </c>
      <c r="CH12" s="21">
        <f t="shared" si="47"/>
        <v>5.2101666666666659</v>
      </c>
      <c r="CI12" s="21">
        <f t="shared" si="48"/>
        <v>5.4108221628089996</v>
      </c>
      <c r="CJ12" s="3">
        <f t="shared" si="49"/>
        <v>-0.20065549614233369</v>
      </c>
      <c r="CK12" s="3">
        <f t="shared" si="50"/>
        <v>32.464932976853994</v>
      </c>
      <c r="CL12" s="3">
        <f t="shared" si="51"/>
        <v>5.2000000000000455</v>
      </c>
      <c r="CM12" s="3">
        <f t="shared" si="52"/>
        <v>5.3334474058808308</v>
      </c>
      <c r="CN12" s="4">
        <f t="shared" si="6"/>
        <v>-0.1334474058807853</v>
      </c>
      <c r="CO12" s="4"/>
      <c r="CP12" s="13"/>
      <c r="CQ12" s="86" t="s">
        <v>138</v>
      </c>
      <c r="CR12" s="84">
        <v>30.864000000000001</v>
      </c>
      <c r="CS12" s="84">
        <v>31.800999999999998</v>
      </c>
      <c r="CT12" s="84">
        <v>1581.8</v>
      </c>
      <c r="CU12" s="21">
        <f t="shared" si="53"/>
        <v>5.3001666666666658</v>
      </c>
      <c r="CV12" s="21">
        <f t="shared" si="54"/>
        <v>5.4108221628089996</v>
      </c>
      <c r="CW12" s="3">
        <f t="shared" si="55"/>
        <v>-0.11065549614233383</v>
      </c>
      <c r="CX12" s="3">
        <f t="shared" si="56"/>
        <v>32.464932976853994</v>
      </c>
      <c r="CY12" s="3">
        <f t="shared" si="57"/>
        <v>5.2999999999999545</v>
      </c>
      <c r="CZ12" s="3">
        <f t="shared" si="58"/>
        <v>5.3334474058808308</v>
      </c>
      <c r="DA12" s="4">
        <f t="shared" si="7"/>
        <v>-3.3447405880876246E-2</v>
      </c>
      <c r="DB12" s="4"/>
      <c r="DC12" s="13"/>
      <c r="DD12" s="86" t="s">
        <v>138</v>
      </c>
      <c r="DE12" s="84">
        <v>28.989000000000001</v>
      </c>
      <c r="DF12" s="84">
        <v>29.584</v>
      </c>
      <c r="DG12" s="84">
        <v>1493.1</v>
      </c>
      <c r="DH12" s="21">
        <f t="shared" si="59"/>
        <v>4.9306666666666663</v>
      </c>
      <c r="DI12" s="21">
        <f t="shared" si="60"/>
        <v>5.1477271402136999</v>
      </c>
      <c r="DJ12" s="3">
        <f t="shared" si="61"/>
        <v>-0.21706047354703362</v>
      </c>
      <c r="DK12" s="3">
        <f t="shared" si="62"/>
        <v>30.886362841282203</v>
      </c>
      <c r="DL12" s="3">
        <f t="shared" si="63"/>
        <v>4.8999999999998636</v>
      </c>
      <c r="DM12" s="3">
        <f t="shared" si="64"/>
        <v>5.0741146421086443</v>
      </c>
      <c r="DN12" s="4">
        <f t="shared" si="8"/>
        <v>-0.17411464210878069</v>
      </c>
      <c r="DO12" s="4"/>
      <c r="DP12" s="13"/>
      <c r="DQ12" s="11"/>
      <c r="DR12" s="55" t="str">
        <f t="shared" si="70"/>
        <v>14-03-2026 17:30</v>
      </c>
      <c r="DS12" s="5">
        <f t="shared" si="65"/>
        <v>55.506166666666672</v>
      </c>
      <c r="DT12" s="5">
        <f t="shared" si="66"/>
        <v>56.009455470618292</v>
      </c>
      <c r="DU12" s="6">
        <f t="shared" si="9"/>
        <v>-0.50328880395161946</v>
      </c>
      <c r="DV12" s="5">
        <f t="shared" si="67"/>
        <v>336.05673282370981</v>
      </c>
      <c r="DW12" s="5">
        <f t="shared" si="68"/>
        <v>54.099999999999454</v>
      </c>
      <c r="DX12" s="5">
        <f t="shared" si="69"/>
        <v>55.208520257388457</v>
      </c>
      <c r="DY12" s="6">
        <f t="shared" si="10"/>
        <v>-1.1085202573890029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91" t="s">
        <v>139</v>
      </c>
      <c r="B13" s="95">
        <v>121</v>
      </c>
      <c r="C13" s="96">
        <v>47.64</v>
      </c>
      <c r="D13" s="12"/>
      <c r="E13" s="84">
        <v>43.445999999999998</v>
      </c>
      <c r="F13" s="84">
        <v>44.206000000000003</v>
      </c>
      <c r="G13" s="84">
        <v>2111.3000000000002</v>
      </c>
      <c r="H13" s="21">
        <f t="shared" si="11"/>
        <v>7.3676666666666666</v>
      </c>
      <c r="I13" s="3">
        <f t="shared" si="12"/>
        <v>7.2367586254378802</v>
      </c>
      <c r="J13" s="3">
        <f t="shared" si="13"/>
        <v>0.13090804122878641</v>
      </c>
      <c r="K13" s="3">
        <f t="shared" si="14"/>
        <v>43.420551752627283</v>
      </c>
      <c r="L13" s="3">
        <f t="shared" si="15"/>
        <v>8.6000000000003638</v>
      </c>
      <c r="M13" s="3">
        <f t="shared" si="16"/>
        <v>7.1332729770941183</v>
      </c>
      <c r="N13" s="4">
        <f t="shared" si="0"/>
        <v>1.4667270229062455</v>
      </c>
      <c r="O13" s="4"/>
      <c r="P13" s="13"/>
      <c r="Q13" s="86" t="s">
        <v>139</v>
      </c>
      <c r="R13" s="84">
        <v>45.244</v>
      </c>
      <c r="S13" s="84">
        <v>46.045000000000002</v>
      </c>
      <c r="T13" s="84">
        <v>2143</v>
      </c>
      <c r="U13" s="21">
        <f t="shared" si="17"/>
        <v>7.6741666666666664</v>
      </c>
      <c r="V13" s="3">
        <f t="shared" si="18"/>
        <v>7.2367586254378802</v>
      </c>
      <c r="W13" s="3">
        <f t="shared" si="19"/>
        <v>0.43740804122878618</v>
      </c>
      <c r="X13" s="3">
        <f t="shared" si="20"/>
        <v>43.420551752627283</v>
      </c>
      <c r="Y13" s="3">
        <f t="shared" si="21"/>
        <v>8.4000000000000909</v>
      </c>
      <c r="Z13" s="3">
        <f t="shared" si="22"/>
        <v>7.1332729770941183</v>
      </c>
      <c r="AA13" s="4">
        <f t="shared" si="1"/>
        <v>1.2667270229059726</v>
      </c>
      <c r="AB13" s="4"/>
      <c r="AC13" s="13"/>
      <c r="AD13" s="86" t="s">
        <v>139</v>
      </c>
      <c r="AE13" s="84">
        <v>43.197000000000003</v>
      </c>
      <c r="AF13" s="84">
        <v>43.966000000000001</v>
      </c>
      <c r="AG13" s="84">
        <v>2108.9</v>
      </c>
      <c r="AH13" s="21">
        <f t="shared" si="23"/>
        <v>7.3276666666666666</v>
      </c>
      <c r="AI13" s="21">
        <f t="shared" si="24"/>
        <v>7.2367586254378802</v>
      </c>
      <c r="AJ13" s="3">
        <f t="shared" si="25"/>
        <v>9.0908041228786374E-2</v>
      </c>
      <c r="AK13" s="3">
        <f t="shared" si="26"/>
        <v>43.420551752627283</v>
      </c>
      <c r="AL13" s="3">
        <f t="shared" si="27"/>
        <v>8.3000000000001819</v>
      </c>
      <c r="AM13" s="3">
        <f t="shared" si="28"/>
        <v>7.1332729770941183</v>
      </c>
      <c r="AN13" s="4">
        <f t="shared" si="2"/>
        <v>1.1667270229060636</v>
      </c>
      <c r="AO13" s="4"/>
      <c r="AP13" s="13"/>
      <c r="AQ13" s="86" t="s">
        <v>139</v>
      </c>
      <c r="AR13" s="84">
        <v>43.311999999999998</v>
      </c>
      <c r="AS13" s="84">
        <v>44.091999999999999</v>
      </c>
      <c r="AT13" s="84">
        <v>2128</v>
      </c>
      <c r="AU13" s="21">
        <f t="shared" si="29"/>
        <v>7.3486666666666665</v>
      </c>
      <c r="AV13" s="21">
        <f t="shared" si="30"/>
        <v>7.2367586254378802</v>
      </c>
      <c r="AW13" s="3">
        <f t="shared" si="31"/>
        <v>0.11190804122878628</v>
      </c>
      <c r="AX13" s="3">
        <f t="shared" si="32"/>
        <v>43.420551752627283</v>
      </c>
      <c r="AY13" s="3">
        <f t="shared" si="33"/>
        <v>8.3000000000001819</v>
      </c>
      <c r="AZ13" s="3">
        <f t="shared" si="34"/>
        <v>7.1332729770941183</v>
      </c>
      <c r="BA13" s="4">
        <f t="shared" si="3"/>
        <v>1.1667270229060636</v>
      </c>
      <c r="BB13" s="4"/>
      <c r="BC13" s="13"/>
      <c r="BD13" s="86" t="s">
        <v>139</v>
      </c>
      <c r="BE13" s="84">
        <v>31.835000000000001</v>
      </c>
      <c r="BF13" s="84">
        <v>32.448</v>
      </c>
      <c r="BG13" s="84">
        <v>1587.8</v>
      </c>
      <c r="BH13" s="21">
        <f t="shared" si="35"/>
        <v>5.4079999999999995</v>
      </c>
      <c r="BI13" s="21">
        <f t="shared" si="36"/>
        <v>5.3605619447687989</v>
      </c>
      <c r="BJ13" s="3">
        <f t="shared" si="37"/>
        <v>4.7438055231200593E-2</v>
      </c>
      <c r="BK13" s="3">
        <f t="shared" si="38"/>
        <v>32.16337166861279</v>
      </c>
      <c r="BL13" s="3">
        <f t="shared" si="39"/>
        <v>6.0999999999999091</v>
      </c>
      <c r="BM13" s="3">
        <f t="shared" si="40"/>
        <v>5.2839059089586051</v>
      </c>
      <c r="BN13" s="4">
        <f t="shared" si="4"/>
        <v>0.81609409104130393</v>
      </c>
      <c r="BO13" s="4"/>
      <c r="BP13" s="13"/>
      <c r="BQ13" s="86" t="s">
        <v>139</v>
      </c>
      <c r="BR13" s="84">
        <v>31.404</v>
      </c>
      <c r="BS13" s="84">
        <v>32.015000000000001</v>
      </c>
      <c r="BT13" s="84">
        <v>1567.9</v>
      </c>
      <c r="BU13" s="21">
        <f t="shared" si="41"/>
        <v>5.3358333333333334</v>
      </c>
      <c r="BV13" s="21">
        <f t="shared" si="42"/>
        <v>5.3605619447687989</v>
      </c>
      <c r="BW13" s="3">
        <f t="shared" si="43"/>
        <v>-2.4728611435465453E-2</v>
      </c>
      <c r="BX13" s="3">
        <f t="shared" si="44"/>
        <v>32.16337166861279</v>
      </c>
      <c r="BY13" s="3">
        <f t="shared" si="45"/>
        <v>6.1000000000001364</v>
      </c>
      <c r="BZ13" s="3">
        <f t="shared" si="46"/>
        <v>5.2839059089586051</v>
      </c>
      <c r="CA13" s="4">
        <f t="shared" si="5"/>
        <v>0.8160940910415313</v>
      </c>
      <c r="CB13" s="4"/>
      <c r="CC13" s="13"/>
      <c r="CD13" s="86" t="s">
        <v>139</v>
      </c>
      <c r="CE13" s="84">
        <v>31.132999999999999</v>
      </c>
      <c r="CF13" s="84">
        <v>31.739000000000001</v>
      </c>
      <c r="CG13" s="84">
        <v>1569.2</v>
      </c>
      <c r="CH13" s="21">
        <f t="shared" si="47"/>
        <v>5.2898333333333332</v>
      </c>
      <c r="CI13" s="21">
        <f t="shared" si="48"/>
        <v>5.3605619447687989</v>
      </c>
      <c r="CJ13" s="3">
        <f t="shared" si="49"/>
        <v>-7.0728611435465716E-2</v>
      </c>
      <c r="CK13" s="3">
        <f t="shared" si="50"/>
        <v>32.16337166861279</v>
      </c>
      <c r="CL13" s="3">
        <f t="shared" si="51"/>
        <v>6</v>
      </c>
      <c r="CM13" s="3">
        <f t="shared" si="52"/>
        <v>5.2839059089586051</v>
      </c>
      <c r="CN13" s="4">
        <f t="shared" si="6"/>
        <v>0.71609409104139488</v>
      </c>
      <c r="CO13" s="4"/>
      <c r="CP13" s="13"/>
      <c r="CQ13" s="86" t="s">
        <v>139</v>
      </c>
      <c r="CR13" s="84">
        <v>31.82</v>
      </c>
      <c r="CS13" s="84">
        <v>32.478999999999999</v>
      </c>
      <c r="CT13" s="84">
        <v>1576.5</v>
      </c>
      <c r="CU13" s="21">
        <f t="shared" si="53"/>
        <v>5.4131666666666662</v>
      </c>
      <c r="CV13" s="21">
        <f t="shared" si="54"/>
        <v>5.3605619447687989</v>
      </c>
      <c r="CW13" s="3">
        <f t="shared" si="55"/>
        <v>5.2604721897867357E-2</v>
      </c>
      <c r="CX13" s="3">
        <f t="shared" si="56"/>
        <v>32.16337166861279</v>
      </c>
      <c r="CY13" s="3">
        <f t="shared" si="57"/>
        <v>5.9000000000000909</v>
      </c>
      <c r="CZ13" s="3">
        <f t="shared" si="58"/>
        <v>5.2839059089586051</v>
      </c>
      <c r="DA13" s="4">
        <f t="shared" si="7"/>
        <v>0.61609409104148583</v>
      </c>
      <c r="DB13" s="4"/>
      <c r="DC13" s="13"/>
      <c r="DD13" s="86" t="s">
        <v>139</v>
      </c>
      <c r="DE13" s="84">
        <v>29.715</v>
      </c>
      <c r="DF13" s="84">
        <v>30.321000000000002</v>
      </c>
      <c r="DG13" s="84">
        <v>1488.2</v>
      </c>
      <c r="DH13" s="21">
        <f t="shared" si="59"/>
        <v>5.0534999999999997</v>
      </c>
      <c r="DI13" s="21">
        <f t="shared" si="60"/>
        <v>5.0999107676378399</v>
      </c>
      <c r="DJ13" s="3">
        <f t="shared" si="61"/>
        <v>-4.6410767637840245E-2</v>
      </c>
      <c r="DK13" s="3">
        <f t="shared" si="62"/>
        <v>30.599464605827038</v>
      </c>
      <c r="DL13" s="3">
        <f t="shared" si="63"/>
        <v>5.7000000000000455</v>
      </c>
      <c r="DM13" s="3">
        <f t="shared" si="64"/>
        <v>5.0269820436606185</v>
      </c>
      <c r="DN13" s="4">
        <f t="shared" si="8"/>
        <v>0.67301795633942696</v>
      </c>
      <c r="DO13" s="4"/>
      <c r="DP13" s="13"/>
      <c r="DQ13" s="11"/>
      <c r="DR13" s="55" t="str">
        <f t="shared" si="70"/>
        <v>14-03-2026 17:20</v>
      </c>
      <c r="DS13" s="5">
        <f t="shared" si="65"/>
        <v>56.218499999999999</v>
      </c>
      <c r="DT13" s="5">
        <f t="shared" si="66"/>
        <v>55.48919304846455</v>
      </c>
      <c r="DU13" s="6">
        <f t="shared" si="9"/>
        <v>0.72930695153544889</v>
      </c>
      <c r="DV13" s="5">
        <f t="shared" si="67"/>
        <v>332.93515829078734</v>
      </c>
      <c r="DW13" s="5">
        <f t="shared" si="68"/>
        <v>63.400000000001</v>
      </c>
      <c r="DX13" s="5">
        <f t="shared" si="69"/>
        <v>54.6956975878715</v>
      </c>
      <c r="DY13" s="6">
        <f t="shared" si="10"/>
        <v>8.7043024121295005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91" t="s">
        <v>140</v>
      </c>
      <c r="B14" s="95">
        <v>149</v>
      </c>
      <c r="C14" s="96">
        <v>47.93</v>
      </c>
      <c r="D14" s="12"/>
      <c r="E14" s="84">
        <v>54.542999999999999</v>
      </c>
      <c r="F14" s="84">
        <v>55.412999999999997</v>
      </c>
      <c r="G14" s="84">
        <v>2102.6999999999998</v>
      </c>
      <c r="H14" s="21">
        <f t="shared" si="11"/>
        <v>9.2354999999999983</v>
      </c>
      <c r="I14" s="3">
        <f t="shared" si="12"/>
        <v>8.9015569938007637</v>
      </c>
      <c r="J14" s="3">
        <f t="shared" si="13"/>
        <v>0.33394300619923456</v>
      </c>
      <c r="K14" s="3">
        <f t="shared" si="14"/>
        <v>53.409341962804582</v>
      </c>
      <c r="L14" s="3">
        <f t="shared" si="15"/>
        <v>13.699999999999818</v>
      </c>
      <c r="M14" s="3">
        <f t="shared" si="16"/>
        <v>8.7742647287894133</v>
      </c>
      <c r="N14" s="4">
        <f t="shared" si="0"/>
        <v>4.9257352712104048</v>
      </c>
      <c r="O14" s="4"/>
      <c r="P14" s="13"/>
      <c r="Q14" s="86" t="s">
        <v>140</v>
      </c>
      <c r="R14" s="84">
        <v>53.654000000000003</v>
      </c>
      <c r="S14" s="84">
        <v>54.548999999999999</v>
      </c>
      <c r="T14" s="84">
        <v>2134.6</v>
      </c>
      <c r="U14" s="21">
        <f t="shared" si="17"/>
        <v>9.0914999999999999</v>
      </c>
      <c r="V14" s="3">
        <f t="shared" si="18"/>
        <v>8.9015569938007637</v>
      </c>
      <c r="W14" s="3">
        <f t="shared" si="19"/>
        <v>0.18994300619923621</v>
      </c>
      <c r="X14" s="3">
        <f t="shared" si="20"/>
        <v>53.409341962804582</v>
      </c>
      <c r="Y14" s="3">
        <f t="shared" si="21"/>
        <v>14.099999999999909</v>
      </c>
      <c r="Z14" s="3">
        <f t="shared" si="22"/>
        <v>8.7742647287894133</v>
      </c>
      <c r="AA14" s="4">
        <f t="shared" si="1"/>
        <v>5.3257352712104957</v>
      </c>
      <c r="AB14" s="4"/>
      <c r="AC14" s="13"/>
      <c r="AD14" s="86" t="s">
        <v>140</v>
      </c>
      <c r="AE14" s="84">
        <v>52.981000000000002</v>
      </c>
      <c r="AF14" s="84">
        <v>53.87</v>
      </c>
      <c r="AG14" s="84">
        <v>2100.6</v>
      </c>
      <c r="AH14" s="21">
        <f t="shared" si="23"/>
        <v>8.9783333333333317</v>
      </c>
      <c r="AI14" s="21">
        <f t="shared" si="24"/>
        <v>8.9015569938007637</v>
      </c>
      <c r="AJ14" s="3">
        <f t="shared" si="25"/>
        <v>7.6776339532568016E-2</v>
      </c>
      <c r="AK14" s="3">
        <f t="shared" si="26"/>
        <v>53.409341962804582</v>
      </c>
      <c r="AL14" s="3">
        <f t="shared" si="27"/>
        <v>13.900000000000091</v>
      </c>
      <c r="AM14" s="3">
        <f t="shared" si="28"/>
        <v>8.7742647287894133</v>
      </c>
      <c r="AN14" s="4">
        <f t="shared" si="2"/>
        <v>5.1257352712106776</v>
      </c>
      <c r="AO14" s="4"/>
      <c r="AP14" s="13"/>
      <c r="AQ14" s="86" t="s">
        <v>140</v>
      </c>
      <c r="AR14" s="84">
        <v>53.33</v>
      </c>
      <c r="AS14" s="84">
        <v>54.213999999999999</v>
      </c>
      <c r="AT14" s="84">
        <v>2119.6999999999998</v>
      </c>
      <c r="AU14" s="21">
        <f t="shared" si="29"/>
        <v>9.0356666666666658</v>
      </c>
      <c r="AV14" s="21">
        <f t="shared" si="30"/>
        <v>8.9015569938007637</v>
      </c>
      <c r="AW14" s="3">
        <f t="shared" si="31"/>
        <v>0.13410967286590214</v>
      </c>
      <c r="AX14" s="3">
        <f t="shared" si="32"/>
        <v>53.409341962804582</v>
      </c>
      <c r="AY14" s="3">
        <f t="shared" si="33"/>
        <v>13.899999999999636</v>
      </c>
      <c r="AZ14" s="3">
        <f t="shared" si="34"/>
        <v>8.7742647287894133</v>
      </c>
      <c r="BA14" s="4">
        <f t="shared" si="3"/>
        <v>5.1257352712102229</v>
      </c>
      <c r="BB14" s="4"/>
      <c r="BC14" s="13"/>
      <c r="BD14" s="86" t="s">
        <v>140</v>
      </c>
      <c r="BE14" s="84">
        <v>39.807000000000002</v>
      </c>
      <c r="BF14" s="84">
        <v>40.540999999999997</v>
      </c>
      <c r="BG14" s="84">
        <v>1581.7</v>
      </c>
      <c r="BH14" s="21">
        <f t="shared" si="35"/>
        <v>6.7568333333333328</v>
      </c>
      <c r="BI14" s="21">
        <f t="shared" si="36"/>
        <v>6.5937459213339</v>
      </c>
      <c r="BJ14" s="3">
        <f t="shared" si="37"/>
        <v>0.16308741199943277</v>
      </c>
      <c r="BK14" s="3">
        <f t="shared" si="38"/>
        <v>39.562475528003397</v>
      </c>
      <c r="BL14" s="3">
        <f t="shared" si="39"/>
        <v>10.299999999999955</v>
      </c>
      <c r="BM14" s="3">
        <f t="shared" si="40"/>
        <v>6.4994553546588252</v>
      </c>
      <c r="BN14" s="4">
        <f t="shared" si="4"/>
        <v>3.8005446453411293</v>
      </c>
      <c r="BO14" s="4"/>
      <c r="BP14" s="13"/>
      <c r="BQ14" s="86" t="s">
        <v>140</v>
      </c>
      <c r="BR14" s="84">
        <v>38.875999999999998</v>
      </c>
      <c r="BS14" s="84">
        <v>39.597000000000001</v>
      </c>
      <c r="BT14" s="84">
        <v>1561.8</v>
      </c>
      <c r="BU14" s="21">
        <f t="shared" si="41"/>
        <v>6.5994999999999999</v>
      </c>
      <c r="BV14" s="21">
        <f t="shared" si="42"/>
        <v>6.5937459213339</v>
      </c>
      <c r="BW14" s="3">
        <f t="shared" si="43"/>
        <v>5.7540786660998933E-3</v>
      </c>
      <c r="BX14" s="3">
        <f t="shared" si="44"/>
        <v>39.562475528003397</v>
      </c>
      <c r="BY14" s="3">
        <f t="shared" si="45"/>
        <v>10.200000000000045</v>
      </c>
      <c r="BZ14" s="3">
        <f t="shared" si="46"/>
        <v>6.4994553546588252</v>
      </c>
      <c r="CA14" s="4">
        <f t="shared" si="5"/>
        <v>3.7005446453412203</v>
      </c>
      <c r="CB14" s="4"/>
      <c r="CC14" s="13"/>
      <c r="CD14" s="86" t="s">
        <v>140</v>
      </c>
      <c r="CE14" s="84">
        <v>38.890999999999998</v>
      </c>
      <c r="CF14" s="84">
        <v>39.575000000000003</v>
      </c>
      <c r="CG14" s="84">
        <v>1563.2</v>
      </c>
      <c r="CH14" s="21">
        <f t="shared" si="47"/>
        <v>6.5958333333333332</v>
      </c>
      <c r="CI14" s="21">
        <f t="shared" si="48"/>
        <v>6.5937459213339</v>
      </c>
      <c r="CJ14" s="3">
        <f t="shared" si="49"/>
        <v>2.0874119994331863E-3</v>
      </c>
      <c r="CK14" s="3">
        <f t="shared" si="50"/>
        <v>39.562475528003397</v>
      </c>
      <c r="CL14" s="3">
        <f t="shared" si="51"/>
        <v>10.100000000000136</v>
      </c>
      <c r="CM14" s="3">
        <f t="shared" si="52"/>
        <v>6.4994553546588252</v>
      </c>
      <c r="CN14" s="4">
        <f t="shared" si="6"/>
        <v>3.6005446453413112</v>
      </c>
      <c r="CO14" s="4"/>
      <c r="CP14" s="13"/>
      <c r="CQ14" s="86" t="s">
        <v>140</v>
      </c>
      <c r="CR14" s="84">
        <v>38.905000000000001</v>
      </c>
      <c r="CS14" s="84">
        <v>39.963999999999999</v>
      </c>
      <c r="CT14" s="84">
        <v>1570.6</v>
      </c>
      <c r="CU14" s="21">
        <f t="shared" si="53"/>
        <v>6.6606666666666658</v>
      </c>
      <c r="CV14" s="21">
        <f t="shared" si="54"/>
        <v>6.5937459213339</v>
      </c>
      <c r="CW14" s="3">
        <f t="shared" si="55"/>
        <v>6.6920745332765819E-2</v>
      </c>
      <c r="CX14" s="3">
        <f t="shared" si="56"/>
        <v>39.562475528003397</v>
      </c>
      <c r="CY14" s="3">
        <f t="shared" si="57"/>
        <v>10.099999999999909</v>
      </c>
      <c r="CZ14" s="3">
        <f t="shared" si="58"/>
        <v>6.4994553546588252</v>
      </c>
      <c r="DA14" s="4">
        <f t="shared" si="7"/>
        <v>3.6005446453410839</v>
      </c>
      <c r="DB14" s="4"/>
      <c r="DC14" s="13"/>
      <c r="DD14" s="86" t="s">
        <v>140</v>
      </c>
      <c r="DE14" s="84">
        <v>36.723999999999997</v>
      </c>
      <c r="DF14" s="84">
        <v>37.415999999999997</v>
      </c>
      <c r="DG14" s="84">
        <v>1482.5</v>
      </c>
      <c r="DH14" s="21">
        <f t="shared" si="59"/>
        <v>6.2359999999999989</v>
      </c>
      <c r="DI14" s="21">
        <f t="shared" si="60"/>
        <v>6.2731325875442705</v>
      </c>
      <c r="DJ14" s="3">
        <f t="shared" si="61"/>
        <v>-3.7132587544271622E-2</v>
      </c>
      <c r="DK14" s="3">
        <f t="shared" si="62"/>
        <v>37.638795525265621</v>
      </c>
      <c r="DL14" s="3">
        <f t="shared" si="63"/>
        <v>9.5</v>
      </c>
      <c r="DM14" s="3">
        <f t="shared" si="64"/>
        <v>6.1834267915423879</v>
      </c>
      <c r="DN14" s="4">
        <f t="shared" si="8"/>
        <v>3.3165732084576121</v>
      </c>
      <c r="DO14" s="4"/>
      <c r="DP14" s="13"/>
      <c r="DQ14" s="11"/>
      <c r="DR14" s="55" t="str">
        <f t="shared" si="70"/>
        <v>14-03-2026 17:10</v>
      </c>
      <c r="DS14" s="5">
        <f t="shared" si="65"/>
        <v>69.189833333333326</v>
      </c>
      <c r="DT14" s="5">
        <f t="shared" si="66"/>
        <v>68.254344248082916</v>
      </c>
      <c r="DU14" s="6">
        <f t="shared" si="9"/>
        <v>0.93548908525040986</v>
      </c>
      <c r="DV14" s="5">
        <f t="shared" si="67"/>
        <v>409.52606548849752</v>
      </c>
      <c r="DW14" s="5">
        <f t="shared" si="68"/>
        <v>105.7999999999995</v>
      </c>
      <c r="DX14" s="5">
        <f t="shared" si="69"/>
        <v>67.278307125335346</v>
      </c>
      <c r="DY14" s="6">
        <f t="shared" si="10"/>
        <v>38.521692874664154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91" t="s">
        <v>141</v>
      </c>
      <c r="B15" s="95">
        <v>299</v>
      </c>
      <c r="C15" s="96">
        <v>47.64</v>
      </c>
      <c r="D15" s="12"/>
      <c r="E15" s="84">
        <v>103.175</v>
      </c>
      <c r="F15" s="84">
        <v>104.47</v>
      </c>
      <c r="G15" s="84">
        <v>2089</v>
      </c>
      <c r="H15" s="21">
        <f t="shared" si="11"/>
        <v>17.411666666666665</v>
      </c>
      <c r="I15" s="3">
        <f t="shared" si="12"/>
        <v>17.882568834759716</v>
      </c>
      <c r="J15" s="3">
        <f t="shared" si="13"/>
        <v>-0.47090216809305119</v>
      </c>
      <c r="K15" s="3">
        <f t="shared" si="14"/>
        <v>107.29541300855831</v>
      </c>
      <c r="L15" s="3">
        <f t="shared" si="15"/>
        <v>18.5</v>
      </c>
      <c r="M15" s="3">
        <f t="shared" si="16"/>
        <v>17.626848100422652</v>
      </c>
      <c r="N15" s="4">
        <f t="shared" si="0"/>
        <v>0.87315189957734773</v>
      </c>
      <c r="O15" s="4"/>
      <c r="P15" s="13"/>
      <c r="Q15" s="86" t="s">
        <v>141</v>
      </c>
      <c r="R15" s="84">
        <v>105.639</v>
      </c>
      <c r="S15" s="84">
        <v>107.265</v>
      </c>
      <c r="T15" s="84">
        <v>2120.5</v>
      </c>
      <c r="U15" s="21">
        <f t="shared" si="17"/>
        <v>17.877499999999998</v>
      </c>
      <c r="V15" s="3">
        <f t="shared" si="18"/>
        <v>17.882568834759716</v>
      </c>
      <c r="W15" s="3">
        <f t="shared" si="19"/>
        <v>-5.0688347597187544E-3</v>
      </c>
      <c r="X15" s="3">
        <f t="shared" si="20"/>
        <v>107.29541300855831</v>
      </c>
      <c r="Y15" s="3">
        <f t="shared" si="21"/>
        <v>19.099999999999909</v>
      </c>
      <c r="Z15" s="3">
        <f t="shared" si="22"/>
        <v>17.626848100422652</v>
      </c>
      <c r="AA15" s="4">
        <f t="shared" si="1"/>
        <v>1.4731518995772568</v>
      </c>
      <c r="AB15" s="4"/>
      <c r="AC15" s="13"/>
      <c r="AD15" s="86" t="s">
        <v>141</v>
      </c>
      <c r="AE15" s="84">
        <v>104.839</v>
      </c>
      <c r="AF15" s="84">
        <v>106.79600000000001</v>
      </c>
      <c r="AG15" s="84">
        <v>2086.6999999999998</v>
      </c>
      <c r="AH15" s="21">
        <f t="shared" si="23"/>
        <v>17.799333333333333</v>
      </c>
      <c r="AI15" s="21">
        <f t="shared" si="24"/>
        <v>17.882568834759716</v>
      </c>
      <c r="AJ15" s="3">
        <f t="shared" si="25"/>
        <v>-8.3235501426383252E-2</v>
      </c>
      <c r="AK15" s="3">
        <f t="shared" si="26"/>
        <v>107.29541300855831</v>
      </c>
      <c r="AL15" s="3">
        <f t="shared" si="27"/>
        <v>18.799999999999727</v>
      </c>
      <c r="AM15" s="3">
        <f t="shared" si="28"/>
        <v>17.626848100422652</v>
      </c>
      <c r="AN15" s="4">
        <f t="shared" si="2"/>
        <v>1.1731518995770749</v>
      </c>
      <c r="AO15" s="4"/>
      <c r="AP15" s="13"/>
      <c r="AQ15" s="86" t="s">
        <v>141</v>
      </c>
      <c r="AR15" s="84">
        <v>105.471</v>
      </c>
      <c r="AS15" s="84">
        <v>106.839</v>
      </c>
      <c r="AT15" s="84">
        <v>2105.8000000000002</v>
      </c>
      <c r="AU15" s="21">
        <f t="shared" si="29"/>
        <v>17.8065</v>
      </c>
      <c r="AV15" s="21">
        <f t="shared" si="30"/>
        <v>17.882568834759716</v>
      </c>
      <c r="AW15" s="3">
        <f t="shared" si="31"/>
        <v>-7.6068834759716708E-2</v>
      </c>
      <c r="AX15" s="3">
        <f t="shared" si="32"/>
        <v>107.29541300855831</v>
      </c>
      <c r="AY15" s="3">
        <f t="shared" si="33"/>
        <v>18.700000000000273</v>
      </c>
      <c r="AZ15" s="3">
        <f t="shared" si="34"/>
        <v>17.626848100422652</v>
      </c>
      <c r="BA15" s="4">
        <f t="shared" si="3"/>
        <v>1.0731518995776206</v>
      </c>
      <c r="BB15" s="4"/>
      <c r="BC15" s="13"/>
      <c r="BD15" s="86" t="s">
        <v>141</v>
      </c>
      <c r="BE15" s="84">
        <v>78.998999999999995</v>
      </c>
      <c r="BF15" s="84">
        <v>79.638000000000005</v>
      </c>
      <c r="BG15" s="84">
        <v>1571.4</v>
      </c>
      <c r="BH15" s="21">
        <f t="shared" si="35"/>
        <v>13.273</v>
      </c>
      <c r="BI15" s="21">
        <f t="shared" si="36"/>
        <v>13.246347285007197</v>
      </c>
      <c r="BJ15" s="3">
        <f t="shared" si="37"/>
        <v>2.6652714992803084E-2</v>
      </c>
      <c r="BK15" s="3">
        <f t="shared" si="38"/>
        <v>79.478083710043194</v>
      </c>
      <c r="BL15" s="3">
        <f t="shared" si="39"/>
        <v>14</v>
      </c>
      <c r="BM15" s="3">
        <f t="shared" si="40"/>
        <v>13.056924518831593</v>
      </c>
      <c r="BN15" s="4">
        <f t="shared" si="4"/>
        <v>0.94307548116840678</v>
      </c>
      <c r="BO15" s="4"/>
      <c r="BP15" s="13"/>
      <c r="BQ15" s="86" t="s">
        <v>141</v>
      </c>
      <c r="BR15" s="84">
        <v>77.603999999999999</v>
      </c>
      <c r="BS15" s="84">
        <v>78.769000000000005</v>
      </c>
      <c r="BT15" s="84">
        <v>1551.6</v>
      </c>
      <c r="BU15" s="21">
        <f t="shared" si="41"/>
        <v>13.128166666666667</v>
      </c>
      <c r="BV15" s="21">
        <f t="shared" si="42"/>
        <v>13.246347285007197</v>
      </c>
      <c r="BW15" s="3">
        <f t="shared" si="43"/>
        <v>-0.11818061834052962</v>
      </c>
      <c r="BX15" s="3">
        <f t="shared" si="44"/>
        <v>79.478083710043194</v>
      </c>
      <c r="BY15" s="3">
        <f t="shared" si="45"/>
        <v>13.599999999999909</v>
      </c>
      <c r="BZ15" s="3">
        <f t="shared" si="46"/>
        <v>13.056924518831593</v>
      </c>
      <c r="CA15" s="4">
        <f t="shared" si="5"/>
        <v>0.54307548116831583</v>
      </c>
      <c r="CB15" s="4"/>
      <c r="CC15" s="13"/>
      <c r="CD15" s="86" t="s">
        <v>141</v>
      </c>
      <c r="CE15" s="84">
        <v>77.537000000000006</v>
      </c>
      <c r="CF15" s="84">
        <v>78.573999999999998</v>
      </c>
      <c r="CG15" s="84">
        <v>1553.1</v>
      </c>
      <c r="CH15" s="21">
        <f t="shared" si="47"/>
        <v>13.095666666666666</v>
      </c>
      <c r="CI15" s="21">
        <f t="shared" si="48"/>
        <v>13.246347285007197</v>
      </c>
      <c r="CJ15" s="3">
        <f t="shared" si="49"/>
        <v>-0.15068061834053026</v>
      </c>
      <c r="CK15" s="3">
        <f t="shared" si="50"/>
        <v>79.478083710043194</v>
      </c>
      <c r="CL15" s="3">
        <f t="shared" si="51"/>
        <v>13.599999999999909</v>
      </c>
      <c r="CM15" s="3">
        <f t="shared" si="52"/>
        <v>13.056924518831593</v>
      </c>
      <c r="CN15" s="4">
        <f t="shared" si="6"/>
        <v>0.54307548116831583</v>
      </c>
      <c r="CO15" s="4"/>
      <c r="CP15" s="13"/>
      <c r="CQ15" s="86" t="s">
        <v>141</v>
      </c>
      <c r="CR15" s="84">
        <v>77.873999999999995</v>
      </c>
      <c r="CS15" s="84">
        <v>79.744</v>
      </c>
      <c r="CT15" s="84">
        <v>1560.5</v>
      </c>
      <c r="CU15" s="21">
        <f t="shared" si="53"/>
        <v>13.290666666666667</v>
      </c>
      <c r="CV15" s="21">
        <f t="shared" si="54"/>
        <v>13.246347285007197</v>
      </c>
      <c r="CW15" s="3">
        <f t="shared" si="55"/>
        <v>4.4319381659470025E-2</v>
      </c>
      <c r="CX15" s="3">
        <f t="shared" si="56"/>
        <v>79.478083710043194</v>
      </c>
      <c r="CY15" s="3">
        <f t="shared" si="57"/>
        <v>13.799999999999955</v>
      </c>
      <c r="CZ15" s="3">
        <f t="shared" si="58"/>
        <v>13.056924518831593</v>
      </c>
      <c r="DA15" s="4">
        <f t="shared" si="7"/>
        <v>0.74307548116836131</v>
      </c>
      <c r="DB15" s="4"/>
      <c r="DC15" s="13"/>
      <c r="DD15" s="86" t="s">
        <v>141</v>
      </c>
      <c r="DE15" s="84">
        <v>73.402000000000001</v>
      </c>
      <c r="DF15" s="84">
        <v>74.421999999999997</v>
      </c>
      <c r="DG15" s="84">
        <v>1473</v>
      </c>
      <c r="DH15" s="21">
        <f t="shared" si="59"/>
        <v>12.403666666666666</v>
      </c>
      <c r="DI15" s="21">
        <f t="shared" si="60"/>
        <v>12.60225883903896</v>
      </c>
      <c r="DJ15" s="3">
        <f t="shared" si="61"/>
        <v>-0.19859217237229387</v>
      </c>
      <c r="DK15" s="3">
        <f t="shared" si="62"/>
        <v>75.61355303423376</v>
      </c>
      <c r="DL15" s="3">
        <f t="shared" si="63"/>
        <v>13</v>
      </c>
      <c r="DM15" s="3">
        <f t="shared" si="64"/>
        <v>12.422046537640703</v>
      </c>
      <c r="DN15" s="4">
        <f t="shared" si="8"/>
        <v>0.57795346235929657</v>
      </c>
      <c r="DO15" s="4"/>
      <c r="DP15" s="13"/>
      <c r="DQ15" s="11"/>
      <c r="DR15" s="55" t="str">
        <f t="shared" si="70"/>
        <v>14-03-2026 17:00</v>
      </c>
      <c r="DS15" s="5">
        <f t="shared" si="65"/>
        <v>136.08616666666666</v>
      </c>
      <c r="DT15" s="5">
        <f t="shared" si="66"/>
        <v>137.11792331810665</v>
      </c>
      <c r="DU15" s="6">
        <f t="shared" si="9"/>
        <v>-1.0317566514399914</v>
      </c>
      <c r="DV15" s="5">
        <f t="shared" si="67"/>
        <v>822.70753990863966</v>
      </c>
      <c r="DW15" s="5">
        <f t="shared" si="68"/>
        <v>143.09999999999968</v>
      </c>
      <c r="DX15" s="5">
        <f t="shared" si="69"/>
        <v>135.15713701465768</v>
      </c>
      <c r="DY15" s="6">
        <f t="shared" si="10"/>
        <v>7.9428629853420034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91" t="s">
        <v>142</v>
      </c>
      <c r="B16" s="95">
        <v>254</v>
      </c>
      <c r="C16" s="96">
        <v>47.93</v>
      </c>
      <c r="D16" s="12"/>
      <c r="E16" s="84">
        <v>99.7</v>
      </c>
      <c r="F16" s="84">
        <v>98.192999999999998</v>
      </c>
      <c r="G16" s="84">
        <v>2070.5</v>
      </c>
      <c r="H16" s="21">
        <f t="shared" si="11"/>
        <v>16.365499999999997</v>
      </c>
      <c r="I16" s="3">
        <f t="shared" si="12"/>
        <v>15.174466284734189</v>
      </c>
      <c r="J16" s="3">
        <f t="shared" si="13"/>
        <v>1.1910337152658084</v>
      </c>
      <c r="K16" s="3">
        <f t="shared" si="14"/>
        <v>91.046797708405137</v>
      </c>
      <c r="L16" s="3">
        <f>G16-G18</f>
        <v>42.299999999999955</v>
      </c>
      <c r="M16" s="3">
        <f t="shared" si="16"/>
        <v>14.957471416862491</v>
      </c>
      <c r="N16" s="4">
        <f t="shared" si="0"/>
        <v>27.342528583137465</v>
      </c>
      <c r="O16" s="4"/>
      <c r="P16" s="13"/>
      <c r="Q16" s="86" t="s">
        <v>142</v>
      </c>
      <c r="R16" s="84">
        <v>110.361</v>
      </c>
      <c r="S16" s="84">
        <v>111.803</v>
      </c>
      <c r="T16" s="84">
        <v>2101.4</v>
      </c>
      <c r="U16" s="21">
        <f t="shared" si="17"/>
        <v>18.633833333333332</v>
      </c>
      <c r="V16" s="3">
        <f t="shared" si="18"/>
        <v>15.174466284734189</v>
      </c>
      <c r="W16" s="3">
        <f t="shared" si="19"/>
        <v>3.4593670485991428</v>
      </c>
      <c r="X16" s="3">
        <f t="shared" si="20"/>
        <v>91.046797708405137</v>
      </c>
      <c r="Y16" s="3">
        <f t="shared" si="21"/>
        <v>21.099999999999909</v>
      </c>
      <c r="Z16" s="3">
        <f t="shared" si="22"/>
        <v>14.957471416862491</v>
      </c>
      <c r="AA16" s="4">
        <f t="shared" si="1"/>
        <v>6.1425285831374179</v>
      </c>
      <c r="AB16" s="4"/>
      <c r="AC16" s="13"/>
      <c r="AD16" s="86" t="s">
        <v>142</v>
      </c>
      <c r="AE16" s="84">
        <v>89.492000000000004</v>
      </c>
      <c r="AF16" s="84">
        <v>91.25</v>
      </c>
      <c r="AG16" s="84">
        <v>2067.9</v>
      </c>
      <c r="AH16" s="21">
        <f t="shared" si="23"/>
        <v>15.208333333333332</v>
      </c>
      <c r="AI16" s="21">
        <f t="shared" si="24"/>
        <v>15.174466284734189</v>
      </c>
      <c r="AJ16" s="3">
        <f t="shared" si="25"/>
        <v>3.3867048599143246E-2</v>
      </c>
      <c r="AK16" s="3">
        <f t="shared" si="26"/>
        <v>91.046797708405137</v>
      </c>
      <c r="AL16" s="3">
        <f t="shared" si="27"/>
        <v>20.700000000000045</v>
      </c>
      <c r="AM16" s="3">
        <f t="shared" si="28"/>
        <v>14.957471416862491</v>
      </c>
      <c r="AN16" s="4">
        <f t="shared" si="2"/>
        <v>5.7425285831375543</v>
      </c>
      <c r="AO16" s="4"/>
      <c r="AP16" s="13"/>
      <c r="AQ16" s="86" t="s">
        <v>142</v>
      </c>
      <c r="AR16" s="84">
        <v>88.085999999999999</v>
      </c>
      <c r="AS16" s="84">
        <v>89.281999999999996</v>
      </c>
      <c r="AT16" s="84">
        <v>2087.1</v>
      </c>
      <c r="AU16" s="21">
        <f t="shared" si="29"/>
        <v>14.880333333333333</v>
      </c>
      <c r="AV16" s="21">
        <f t="shared" si="30"/>
        <v>15.174466284734189</v>
      </c>
      <c r="AW16" s="3">
        <f t="shared" si="31"/>
        <v>-0.29413295140085616</v>
      </c>
      <c r="AX16" s="3">
        <f t="shared" si="32"/>
        <v>91.046797708405137</v>
      </c>
      <c r="AY16" s="3">
        <f t="shared" si="33"/>
        <v>20.699999999999818</v>
      </c>
      <c r="AZ16" s="3">
        <f t="shared" si="34"/>
        <v>14.957471416862491</v>
      </c>
      <c r="BA16" s="4">
        <f t="shared" si="3"/>
        <v>5.7425285831373269</v>
      </c>
      <c r="BB16" s="4"/>
      <c r="BC16" s="13"/>
      <c r="BD16" s="86" t="s">
        <v>142</v>
      </c>
      <c r="BE16" s="84">
        <v>64.781000000000006</v>
      </c>
      <c r="BF16" s="84">
        <v>65.721000000000004</v>
      </c>
      <c r="BG16" s="84">
        <v>1557.4</v>
      </c>
      <c r="BH16" s="21">
        <f t="shared" si="35"/>
        <v>10.9535</v>
      </c>
      <c r="BI16" s="21">
        <f t="shared" si="36"/>
        <v>11.2403453960994</v>
      </c>
      <c r="BJ16" s="3">
        <f t="shared" si="37"/>
        <v>-0.28684539609939996</v>
      </c>
      <c r="BK16" s="3">
        <f t="shared" si="38"/>
        <v>67.4420723765964</v>
      </c>
      <c r="BL16" s="3">
        <f t="shared" si="39"/>
        <v>15.400000000000091</v>
      </c>
      <c r="BM16" s="3">
        <f t="shared" si="40"/>
        <v>11.079608456935178</v>
      </c>
      <c r="BN16" s="4">
        <f t="shared" si="4"/>
        <v>4.3203915430649129</v>
      </c>
      <c r="BO16" s="4"/>
      <c r="BP16" s="13"/>
      <c r="BQ16" s="86" t="s">
        <v>142</v>
      </c>
      <c r="BR16" s="84">
        <v>63.210999999999999</v>
      </c>
      <c r="BS16" s="84">
        <v>64.122</v>
      </c>
      <c r="BT16" s="84">
        <v>1538</v>
      </c>
      <c r="BU16" s="21">
        <f t="shared" si="41"/>
        <v>10.686999999999999</v>
      </c>
      <c r="BV16" s="21">
        <f t="shared" si="42"/>
        <v>11.2403453960994</v>
      </c>
      <c r="BW16" s="3">
        <f t="shared" si="43"/>
        <v>-0.55334539609940059</v>
      </c>
      <c r="BX16" s="3">
        <f t="shared" si="44"/>
        <v>67.4420723765964</v>
      </c>
      <c r="BY16" s="3">
        <f t="shared" si="45"/>
        <v>15</v>
      </c>
      <c r="BZ16" s="3">
        <f t="shared" si="46"/>
        <v>11.079608456935178</v>
      </c>
      <c r="CA16" s="4">
        <f t="shared" si="5"/>
        <v>3.920391543064822</v>
      </c>
      <c r="CB16" s="4"/>
      <c r="CC16" s="13"/>
      <c r="CD16" s="86" t="s">
        <v>142</v>
      </c>
      <c r="CE16" s="84">
        <v>63.079000000000001</v>
      </c>
      <c r="CF16" s="84">
        <v>63.994</v>
      </c>
      <c r="CG16" s="84">
        <v>1539.5</v>
      </c>
      <c r="CH16" s="21">
        <f t="shared" si="47"/>
        <v>10.665666666666667</v>
      </c>
      <c r="CI16" s="21">
        <f t="shared" si="48"/>
        <v>11.2403453960994</v>
      </c>
      <c r="CJ16" s="3">
        <f t="shared" si="49"/>
        <v>-0.57467872943273335</v>
      </c>
      <c r="CK16" s="3">
        <f t="shared" si="50"/>
        <v>67.4420723765964</v>
      </c>
      <c r="CL16" s="3">
        <f t="shared" si="51"/>
        <v>15</v>
      </c>
      <c r="CM16" s="3">
        <f t="shared" si="52"/>
        <v>11.079608456935178</v>
      </c>
      <c r="CN16" s="4">
        <f t="shared" si="6"/>
        <v>3.920391543064822</v>
      </c>
      <c r="CO16" s="4"/>
      <c r="CP16" s="13"/>
      <c r="CQ16" s="86" t="s">
        <v>142</v>
      </c>
      <c r="CR16" s="84">
        <v>63.448</v>
      </c>
      <c r="CS16" s="84">
        <v>65.347999999999999</v>
      </c>
      <c r="CT16" s="84">
        <v>1546.7</v>
      </c>
      <c r="CU16" s="21">
        <f t="shared" si="53"/>
        <v>10.891333333333332</v>
      </c>
      <c r="CV16" s="21">
        <f t="shared" si="54"/>
        <v>11.2403453960994</v>
      </c>
      <c r="CW16" s="3">
        <f t="shared" si="55"/>
        <v>-0.349012062766068</v>
      </c>
      <c r="CX16" s="3">
        <f t="shared" si="56"/>
        <v>67.4420723765964</v>
      </c>
      <c r="CY16" s="3">
        <f t="shared" si="57"/>
        <v>15</v>
      </c>
      <c r="CZ16" s="3">
        <f t="shared" si="58"/>
        <v>11.079608456935178</v>
      </c>
      <c r="DA16" s="4">
        <f t="shared" si="7"/>
        <v>3.920391543064822</v>
      </c>
      <c r="DB16" s="4"/>
      <c r="DC16" s="13"/>
      <c r="DD16" s="86" t="s">
        <v>142</v>
      </c>
      <c r="DE16" s="84">
        <v>60.158999999999999</v>
      </c>
      <c r="DF16" s="84">
        <v>61.05</v>
      </c>
      <c r="DG16" s="84">
        <v>1460</v>
      </c>
      <c r="DH16" s="21">
        <f t="shared" si="59"/>
        <v>10.174999999999999</v>
      </c>
      <c r="DI16" s="21">
        <f t="shared" si="60"/>
        <v>10.693796491518421</v>
      </c>
      <c r="DJ16" s="3">
        <f t="shared" si="61"/>
        <v>-0.51879649151842244</v>
      </c>
      <c r="DK16" s="3">
        <f t="shared" si="62"/>
        <v>64.162778949110518</v>
      </c>
      <c r="DL16" s="3">
        <f t="shared" si="63"/>
        <v>14</v>
      </c>
      <c r="DM16" s="3">
        <f t="shared" si="64"/>
        <v>10.540875201689708</v>
      </c>
      <c r="DN16" s="4">
        <f t="shared" si="8"/>
        <v>3.4591247983102917</v>
      </c>
      <c r="DO16" s="4"/>
      <c r="DP16" s="13"/>
      <c r="DQ16" s="11"/>
      <c r="DR16" s="55" t="str">
        <f t="shared" si="70"/>
        <v>14-03-2026 16:50</v>
      </c>
      <c r="DS16" s="5">
        <f t="shared" si="65"/>
        <v>118.4605</v>
      </c>
      <c r="DT16" s="5">
        <f t="shared" si="66"/>
        <v>116.35304321485278</v>
      </c>
      <c r="DU16" s="6">
        <f t="shared" si="9"/>
        <v>2.107456785147221</v>
      </c>
      <c r="DV16" s="5">
        <f t="shared" si="67"/>
        <v>698.11825928911651</v>
      </c>
      <c r="DW16" s="5">
        <f t="shared" si="68"/>
        <v>179.19999999999982</v>
      </c>
      <c r="DX16" s="5">
        <f t="shared" si="69"/>
        <v>114.68919469688038</v>
      </c>
      <c r="DY16" s="6">
        <f t="shared" si="10"/>
        <v>64.51080530311944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91" t="s">
        <v>143</v>
      </c>
      <c r="B17" s="95">
        <v>367</v>
      </c>
      <c r="C17" s="96">
        <v>48.22</v>
      </c>
      <c r="D17" s="12"/>
      <c r="E17" s="84">
        <v>129.88800000000001</v>
      </c>
      <c r="F17" s="84">
        <v>131.572</v>
      </c>
      <c r="G17" s="84">
        <v>2049.6999999999998</v>
      </c>
      <c r="H17" s="21">
        <f t="shared" si="11"/>
        <v>21.928666666666665</v>
      </c>
      <c r="I17" s="3">
        <f t="shared" si="12"/>
        <v>21.901115476876228</v>
      </c>
      <c r="J17" s="3">
        <f t="shared" si="13"/>
        <v>2.7551189790436581E-2</v>
      </c>
      <c r="K17" s="3">
        <f t="shared" si="14"/>
        <v>131.40669286125737</v>
      </c>
      <c r="L17" s="3">
        <v>0</v>
      </c>
      <c r="M17" s="3">
        <f t="shared" si="16"/>
        <v>21.587929525556898</v>
      </c>
      <c r="N17" s="4">
        <f t="shared" si="0"/>
        <v>-21.587929525556898</v>
      </c>
      <c r="O17" s="4"/>
      <c r="P17" s="13"/>
      <c r="Q17" s="86" t="s">
        <v>143</v>
      </c>
      <c r="R17" s="84">
        <v>136.29</v>
      </c>
      <c r="S17" s="84">
        <v>137.517</v>
      </c>
      <c r="T17" s="84">
        <v>2080.3000000000002</v>
      </c>
      <c r="U17" s="21">
        <f t="shared" si="17"/>
        <v>22.919499999999999</v>
      </c>
      <c r="V17" s="3">
        <f t="shared" si="18"/>
        <v>21.901115476876228</v>
      </c>
      <c r="W17" s="3">
        <f t="shared" si="19"/>
        <v>1.0183845231237711</v>
      </c>
      <c r="X17" s="3">
        <f t="shared" si="20"/>
        <v>131.40669286125737</v>
      </c>
      <c r="Y17" s="3">
        <f t="shared" si="21"/>
        <v>22.5</v>
      </c>
      <c r="Z17" s="3">
        <f t="shared" si="22"/>
        <v>21.587929525556898</v>
      </c>
      <c r="AA17" s="4">
        <f t="shared" si="1"/>
        <v>0.91207047444310163</v>
      </c>
      <c r="AB17" s="4"/>
      <c r="AC17" s="13"/>
      <c r="AD17" s="86" t="s">
        <v>143</v>
      </c>
      <c r="AE17" s="84">
        <v>132.30799999999999</v>
      </c>
      <c r="AF17" s="84">
        <v>136.226</v>
      </c>
      <c r="AG17" s="84">
        <v>2047.2</v>
      </c>
      <c r="AH17" s="21">
        <f t="shared" si="23"/>
        <v>22.704333333333331</v>
      </c>
      <c r="AI17" s="21">
        <f t="shared" si="24"/>
        <v>21.901115476876228</v>
      </c>
      <c r="AJ17" s="3">
        <f t="shared" si="25"/>
        <v>0.80321785645710264</v>
      </c>
      <c r="AK17" s="3">
        <f t="shared" si="26"/>
        <v>131.40669286125737</v>
      </c>
      <c r="AL17" s="3">
        <f t="shared" si="27"/>
        <v>21.700000000000045</v>
      </c>
      <c r="AM17" s="3">
        <f t="shared" si="28"/>
        <v>21.587929525556898</v>
      </c>
      <c r="AN17" s="4">
        <f t="shared" si="2"/>
        <v>0.11207047444314711</v>
      </c>
      <c r="AO17" s="4"/>
      <c r="AP17" s="13"/>
      <c r="AQ17" s="86" t="s">
        <v>143</v>
      </c>
      <c r="AR17" s="84">
        <v>133.524</v>
      </c>
      <c r="AS17" s="84">
        <v>135.29599999999999</v>
      </c>
      <c r="AT17" s="84">
        <v>2066.4</v>
      </c>
      <c r="AU17" s="21">
        <f t="shared" si="29"/>
        <v>22.54933333333333</v>
      </c>
      <c r="AV17" s="21">
        <f t="shared" si="30"/>
        <v>21.901115476876228</v>
      </c>
      <c r="AW17" s="3">
        <f t="shared" si="31"/>
        <v>0.6482178564571015</v>
      </c>
      <c r="AX17" s="3">
        <f t="shared" si="32"/>
        <v>131.40669286125737</v>
      </c>
      <c r="AY17" s="3">
        <f t="shared" si="33"/>
        <v>21.800000000000182</v>
      </c>
      <c r="AZ17" s="3">
        <f t="shared" si="34"/>
        <v>21.587929525556898</v>
      </c>
      <c r="BA17" s="4">
        <f t="shared" si="3"/>
        <v>0.21207047444328353</v>
      </c>
      <c r="BB17" s="4"/>
      <c r="BC17" s="13"/>
      <c r="BD17" s="86" t="s">
        <v>143</v>
      </c>
      <c r="BE17" s="84">
        <v>104.542</v>
      </c>
      <c r="BF17" s="84">
        <v>105.876</v>
      </c>
      <c r="BG17" s="84">
        <v>1542</v>
      </c>
      <c r="BH17" s="21">
        <f t="shared" si="35"/>
        <v>17.646000000000001</v>
      </c>
      <c r="BI17" s="21">
        <f t="shared" si="36"/>
        <v>16.223048501389801</v>
      </c>
      <c r="BJ17" s="3">
        <f t="shared" si="37"/>
        <v>1.4229514986101996</v>
      </c>
      <c r="BK17" s="3">
        <f t="shared" si="38"/>
        <v>97.3382910083388</v>
      </c>
      <c r="BL17" s="3">
        <f t="shared" si="39"/>
        <v>16.200000000000045</v>
      </c>
      <c r="BM17" s="3">
        <f t="shared" si="40"/>
        <v>15.991058907819927</v>
      </c>
      <c r="BN17" s="4">
        <f t="shared" si="4"/>
        <v>0.20894109218011891</v>
      </c>
      <c r="BO17" s="4"/>
      <c r="BP17" s="13"/>
      <c r="BQ17" s="86" t="s">
        <v>143</v>
      </c>
      <c r="BR17" s="84">
        <v>102.084</v>
      </c>
      <c r="BS17" s="84">
        <v>103.459</v>
      </c>
      <c r="BT17" s="84">
        <v>1523</v>
      </c>
      <c r="BU17" s="21">
        <f t="shared" si="41"/>
        <v>17.243166666666667</v>
      </c>
      <c r="BV17" s="21">
        <f t="shared" si="42"/>
        <v>16.223048501389801</v>
      </c>
      <c r="BW17" s="3">
        <f t="shared" si="43"/>
        <v>1.0201181652768661</v>
      </c>
      <c r="BX17" s="3">
        <f t="shared" si="44"/>
        <v>97.3382910083388</v>
      </c>
      <c r="BY17" s="3">
        <f t="shared" si="45"/>
        <v>15.900000000000091</v>
      </c>
      <c r="BZ17" s="3">
        <f t="shared" si="46"/>
        <v>15.991058907819927</v>
      </c>
      <c r="CA17" s="4">
        <f t="shared" si="5"/>
        <v>-9.1058907819835611E-2</v>
      </c>
      <c r="CB17" s="4"/>
      <c r="CC17" s="13"/>
      <c r="CD17" s="86" t="s">
        <v>143</v>
      </c>
      <c r="CE17" s="84">
        <v>104.648</v>
      </c>
      <c r="CF17" s="84">
        <v>105.962</v>
      </c>
      <c r="CG17" s="84">
        <v>1524.5</v>
      </c>
      <c r="CH17" s="21">
        <f t="shared" si="47"/>
        <v>17.660333333333334</v>
      </c>
      <c r="CI17" s="21">
        <f t="shared" si="48"/>
        <v>16.223048501389801</v>
      </c>
      <c r="CJ17" s="3">
        <f t="shared" si="49"/>
        <v>1.4372848319435327</v>
      </c>
      <c r="CK17" s="3">
        <f t="shared" si="50"/>
        <v>97.3382910083388</v>
      </c>
      <c r="CL17" s="3">
        <f t="shared" si="51"/>
        <v>15.900000000000091</v>
      </c>
      <c r="CM17" s="3">
        <f t="shared" si="52"/>
        <v>15.991058907819927</v>
      </c>
      <c r="CN17" s="4">
        <f t="shared" si="6"/>
        <v>-9.1058907819835611E-2</v>
      </c>
      <c r="CO17" s="4"/>
      <c r="CP17" s="13"/>
      <c r="CQ17" s="86" t="s">
        <v>143</v>
      </c>
      <c r="CR17" s="84">
        <v>102.126</v>
      </c>
      <c r="CS17" s="84">
        <v>106.44499999999999</v>
      </c>
      <c r="CT17" s="84">
        <v>1531.7</v>
      </c>
      <c r="CU17" s="21">
        <f t="shared" si="53"/>
        <v>17.740833333333331</v>
      </c>
      <c r="CV17" s="21">
        <f t="shared" si="54"/>
        <v>16.223048501389801</v>
      </c>
      <c r="CW17" s="3">
        <f t="shared" si="55"/>
        <v>1.5177848319435299</v>
      </c>
      <c r="CX17" s="3">
        <f t="shared" si="56"/>
        <v>97.3382910083388</v>
      </c>
      <c r="CY17" s="3">
        <f t="shared" si="57"/>
        <v>15.700000000000045</v>
      </c>
      <c r="CZ17" s="3">
        <f t="shared" si="58"/>
        <v>15.991058907819927</v>
      </c>
      <c r="DA17" s="4">
        <f t="shared" si="7"/>
        <v>-0.29105890781988109</v>
      </c>
      <c r="DB17" s="4"/>
      <c r="DC17" s="13"/>
      <c r="DD17" s="86" t="s">
        <v>143</v>
      </c>
      <c r="DE17" s="84">
        <v>96.703999999999994</v>
      </c>
      <c r="DF17" s="84">
        <v>97.947999999999993</v>
      </c>
      <c r="DG17" s="84">
        <v>1446</v>
      </c>
      <c r="DH17" s="21">
        <f t="shared" si="59"/>
        <v>16.324666666666666</v>
      </c>
      <c r="DI17" s="21">
        <f t="shared" si="60"/>
        <v>15.434221372423139</v>
      </c>
      <c r="DJ17" s="3">
        <f t="shared" si="61"/>
        <v>0.89044529424352703</v>
      </c>
      <c r="DK17" s="3">
        <f t="shared" si="62"/>
        <v>92.60532823453886</v>
      </c>
      <c r="DL17" s="3">
        <f t="shared" si="63"/>
        <v>15.299999999999955</v>
      </c>
      <c r="DM17" s="3">
        <f t="shared" si="64"/>
        <v>15.213512006797488</v>
      </c>
      <c r="DN17" s="4">
        <f t="shared" si="8"/>
        <v>8.6487993202466029E-2</v>
      </c>
      <c r="DO17" s="4"/>
      <c r="DP17" s="13"/>
      <c r="DQ17" s="11"/>
      <c r="DR17" s="55" t="str">
        <f t="shared" si="70"/>
        <v>14-03-2026 16:40</v>
      </c>
      <c r="DS17" s="5">
        <f t="shared" si="65"/>
        <v>176.71683333333334</v>
      </c>
      <c r="DT17" s="5">
        <f t="shared" si="66"/>
        <v>167.93087728548724</v>
      </c>
      <c r="DU17" s="6">
        <f t="shared" si="9"/>
        <v>8.7859560478460992</v>
      </c>
      <c r="DV17" s="5">
        <f t="shared" si="67"/>
        <v>1007.5852637129237</v>
      </c>
      <c r="DW17" s="5">
        <f t="shared" si="68"/>
        <v>145.00000000000045</v>
      </c>
      <c r="DX17" s="5">
        <f t="shared" si="69"/>
        <v>165.5294657403048</v>
      </c>
      <c r="DY17" s="6">
        <f t="shared" si="10"/>
        <v>-20.529465740304346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91" t="s">
        <v>144</v>
      </c>
      <c r="B18" s="95">
        <v>385</v>
      </c>
      <c r="C18" s="96">
        <v>48.5</v>
      </c>
      <c r="D18" s="12"/>
      <c r="E18" s="84">
        <v>129.804</v>
      </c>
      <c r="F18" s="84">
        <v>131.47399999999999</v>
      </c>
      <c r="G18" s="84">
        <v>2028.2</v>
      </c>
      <c r="H18" s="21">
        <f t="shared" si="11"/>
        <v>21.912333333333329</v>
      </c>
      <c r="I18" s="3">
        <f t="shared" si="12"/>
        <v>22.950777124563746</v>
      </c>
      <c r="J18" s="3">
        <f t="shared" si="13"/>
        <v>-1.0384437912304172</v>
      </c>
      <c r="K18" s="3">
        <f t="shared" si="14"/>
        <v>137.70466274738249</v>
      </c>
      <c r="L18" s="3">
        <f t="shared" si="15"/>
        <v>25</v>
      </c>
      <c r="M18" s="3">
        <f t="shared" si="16"/>
        <v>22.622581011682485</v>
      </c>
      <c r="N18" s="4">
        <f t="shared" si="0"/>
        <v>2.3774189883175154</v>
      </c>
      <c r="O18" s="4"/>
      <c r="P18" s="13"/>
      <c r="Q18" s="86" t="s">
        <v>144</v>
      </c>
      <c r="R18" s="84">
        <v>0</v>
      </c>
      <c r="S18" s="84">
        <v>136.91399999999999</v>
      </c>
      <c r="T18" s="84">
        <v>2057.8000000000002</v>
      </c>
      <c r="U18" s="21">
        <f t="shared" si="17"/>
        <v>22.818999999999996</v>
      </c>
      <c r="V18" s="3">
        <f t="shared" si="18"/>
        <v>22.950777124563746</v>
      </c>
      <c r="W18" s="3">
        <f t="shared" si="19"/>
        <v>-0.1317771245637509</v>
      </c>
      <c r="X18" s="3">
        <f t="shared" si="20"/>
        <v>137.70466274738249</v>
      </c>
      <c r="Y18" s="3">
        <f t="shared" si="21"/>
        <v>24.300000000000182</v>
      </c>
      <c r="Z18" s="3">
        <f t="shared" si="22"/>
        <v>22.622581011682485</v>
      </c>
      <c r="AA18" s="4">
        <f t="shared" si="1"/>
        <v>1.6774189883176973</v>
      </c>
      <c r="AB18" s="4"/>
      <c r="AC18" s="13"/>
      <c r="AD18" s="86" t="s">
        <v>144</v>
      </c>
      <c r="AE18" s="84">
        <v>137.48099999999999</v>
      </c>
      <c r="AF18" s="84">
        <v>140.87299999999999</v>
      </c>
      <c r="AG18" s="84">
        <v>2025.5</v>
      </c>
      <c r="AH18" s="21">
        <f t="shared" si="23"/>
        <v>23.478833333333331</v>
      </c>
      <c r="AI18" s="21">
        <f t="shared" si="24"/>
        <v>22.950777124563746</v>
      </c>
      <c r="AJ18" s="3">
        <f t="shared" si="25"/>
        <v>0.52805620876958415</v>
      </c>
      <c r="AK18" s="3">
        <f t="shared" si="26"/>
        <v>137.70466274738249</v>
      </c>
      <c r="AL18" s="3">
        <f t="shared" si="27"/>
        <v>24.799999999999955</v>
      </c>
      <c r="AM18" s="3">
        <f t="shared" si="28"/>
        <v>22.622581011682485</v>
      </c>
      <c r="AN18" s="4">
        <f t="shared" si="2"/>
        <v>2.1774189883174699</v>
      </c>
      <c r="AO18" s="4"/>
      <c r="AP18" s="13"/>
      <c r="AQ18" s="86" t="s">
        <v>144</v>
      </c>
      <c r="AR18" s="84">
        <v>138.38300000000001</v>
      </c>
      <c r="AS18" s="84">
        <v>139.364</v>
      </c>
      <c r="AT18" s="84">
        <v>2044.6</v>
      </c>
      <c r="AU18" s="21">
        <f t="shared" si="29"/>
        <v>23.227333333333334</v>
      </c>
      <c r="AV18" s="21">
        <f t="shared" si="30"/>
        <v>22.950777124563746</v>
      </c>
      <c r="AW18" s="3">
        <f t="shared" si="31"/>
        <v>0.27655620876958764</v>
      </c>
      <c r="AX18" s="3">
        <f t="shared" si="32"/>
        <v>137.70466274738249</v>
      </c>
      <c r="AY18" s="3">
        <f t="shared" si="33"/>
        <v>24.899999999999864</v>
      </c>
      <c r="AZ18" s="3">
        <f t="shared" si="34"/>
        <v>22.622581011682485</v>
      </c>
      <c r="BA18" s="4">
        <f t="shared" si="3"/>
        <v>2.277418988317379</v>
      </c>
      <c r="BB18" s="4"/>
      <c r="BC18" s="13"/>
      <c r="BD18" s="86" t="s">
        <v>144</v>
      </c>
      <c r="BE18" s="84">
        <v>106.188</v>
      </c>
      <c r="BF18" s="84">
        <v>107.554</v>
      </c>
      <c r="BG18" s="84">
        <v>1525.8</v>
      </c>
      <c r="BH18" s="21">
        <f t="shared" si="35"/>
        <v>17.925666666666665</v>
      </c>
      <c r="BI18" s="21">
        <f t="shared" si="36"/>
        <v>17.000575647824999</v>
      </c>
      <c r="BJ18" s="3">
        <f t="shared" si="37"/>
        <v>0.92509101884166611</v>
      </c>
      <c r="BK18" s="3">
        <f t="shared" si="38"/>
        <v>102.00345388694998</v>
      </c>
      <c r="BL18" s="3">
        <f t="shared" si="39"/>
        <v>18.700000000000045</v>
      </c>
      <c r="BM18" s="3">
        <f t="shared" si="40"/>
        <v>16.7574674160611</v>
      </c>
      <c r="BN18" s="4">
        <f t="shared" si="4"/>
        <v>1.9425325839389451</v>
      </c>
      <c r="BO18" s="4"/>
      <c r="BP18" s="13"/>
      <c r="BQ18" s="86" t="s">
        <v>144</v>
      </c>
      <c r="BR18" s="84">
        <v>103.959</v>
      </c>
      <c r="BS18" s="84">
        <v>105.31</v>
      </c>
      <c r="BT18" s="84">
        <v>1507.1</v>
      </c>
      <c r="BU18" s="21">
        <f t="shared" si="41"/>
        <v>17.551666666666666</v>
      </c>
      <c r="BV18" s="21">
        <f t="shared" si="42"/>
        <v>17.000575647824999</v>
      </c>
      <c r="BW18" s="3">
        <f t="shared" si="43"/>
        <v>0.55109101884166733</v>
      </c>
      <c r="BX18" s="3">
        <f t="shared" si="44"/>
        <v>102.00345388694998</v>
      </c>
      <c r="BY18" s="3">
        <f t="shared" si="45"/>
        <v>18.399999999999864</v>
      </c>
      <c r="BZ18" s="3">
        <f t="shared" si="46"/>
        <v>16.7574674160611</v>
      </c>
      <c r="CA18" s="4">
        <f t="shared" si="5"/>
        <v>1.6425325839387632</v>
      </c>
      <c r="CB18" s="4"/>
      <c r="CC18" s="13"/>
      <c r="CD18" s="86" t="s">
        <v>144</v>
      </c>
      <c r="CE18" s="84">
        <v>104.399</v>
      </c>
      <c r="CF18" s="84">
        <v>105.742</v>
      </c>
      <c r="CG18" s="84">
        <v>1508.6</v>
      </c>
      <c r="CH18" s="21">
        <f t="shared" si="47"/>
        <v>17.623666666666665</v>
      </c>
      <c r="CI18" s="21">
        <f t="shared" si="48"/>
        <v>17.000575647824999</v>
      </c>
      <c r="CJ18" s="3">
        <f t="shared" si="49"/>
        <v>0.62309101884166651</v>
      </c>
      <c r="CK18" s="3">
        <f t="shared" si="50"/>
        <v>102.00345388694998</v>
      </c>
      <c r="CL18" s="3">
        <f t="shared" si="51"/>
        <v>18.699999999999818</v>
      </c>
      <c r="CM18" s="3">
        <f t="shared" si="52"/>
        <v>16.7574674160611</v>
      </c>
      <c r="CN18" s="4">
        <f t="shared" si="6"/>
        <v>1.9425325839387177</v>
      </c>
      <c r="CO18" s="4"/>
      <c r="CP18" s="13"/>
      <c r="CQ18" s="86" t="s">
        <v>144</v>
      </c>
      <c r="CR18" s="84">
        <v>104.919</v>
      </c>
      <c r="CS18" s="84">
        <v>107.79300000000001</v>
      </c>
      <c r="CT18" s="84">
        <v>1516</v>
      </c>
      <c r="CU18" s="21">
        <f t="shared" si="53"/>
        <v>17.965499999999999</v>
      </c>
      <c r="CV18" s="21">
        <f t="shared" si="54"/>
        <v>17.000575647824999</v>
      </c>
      <c r="CW18" s="3">
        <f t="shared" si="55"/>
        <v>0.96492435217500017</v>
      </c>
      <c r="CX18" s="3">
        <f t="shared" si="56"/>
        <v>102.00345388694998</v>
      </c>
      <c r="CY18" s="3">
        <f t="shared" si="57"/>
        <v>18.799999999999955</v>
      </c>
      <c r="CZ18" s="3">
        <f t="shared" si="58"/>
        <v>16.7574674160611</v>
      </c>
      <c r="DA18" s="4">
        <f t="shared" si="7"/>
        <v>2.0425325839388542</v>
      </c>
      <c r="DB18" s="4"/>
      <c r="DC18" s="13"/>
      <c r="DD18" s="86" t="s">
        <v>144</v>
      </c>
      <c r="DE18" s="84">
        <v>96.721999999999994</v>
      </c>
      <c r="DF18" s="84">
        <v>97.965999999999994</v>
      </c>
      <c r="DG18" s="84">
        <v>1430.7</v>
      </c>
      <c r="DH18" s="21">
        <f t="shared" si="59"/>
        <v>16.327666666666666</v>
      </c>
      <c r="DI18" s="21">
        <f t="shared" si="60"/>
        <v>16.173942153022498</v>
      </c>
      <c r="DJ18" s="3">
        <f t="shared" si="61"/>
        <v>0.15372451364416762</v>
      </c>
      <c r="DK18" s="3">
        <f t="shared" si="62"/>
        <v>97.043652918134995</v>
      </c>
      <c r="DL18" s="3">
        <f t="shared" si="63"/>
        <v>17.400000000000091</v>
      </c>
      <c r="DM18" s="3">
        <f t="shared" si="64"/>
        <v>15.942654780234276</v>
      </c>
      <c r="DN18" s="4">
        <f t="shared" si="8"/>
        <v>1.4573452197658145</v>
      </c>
      <c r="DO18" s="4"/>
      <c r="DP18" s="13"/>
      <c r="DQ18" s="11"/>
      <c r="DR18" s="55" t="str">
        <f t="shared" si="70"/>
        <v>14-03-2026 16:30</v>
      </c>
      <c r="DS18" s="5">
        <f t="shared" si="65"/>
        <v>178.83166666666662</v>
      </c>
      <c r="DT18" s="5">
        <f t="shared" si="66"/>
        <v>175.97935324257747</v>
      </c>
      <c r="DU18" s="6">
        <f t="shared" si="9"/>
        <v>2.8523134240891466</v>
      </c>
      <c r="DV18" s="5">
        <f t="shared" si="67"/>
        <v>1055.8761194554647</v>
      </c>
      <c r="DW18" s="5">
        <f t="shared" si="68"/>
        <v>190.99999999999977</v>
      </c>
      <c r="DX18" s="5">
        <f t="shared" si="69"/>
        <v>173.46284849120863</v>
      </c>
      <c r="DY18" s="6">
        <f t="shared" si="10"/>
        <v>17.53715150879114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91" t="s">
        <v>145</v>
      </c>
      <c r="B19" s="95">
        <v>453</v>
      </c>
      <c r="C19" s="96">
        <v>48.5</v>
      </c>
      <c r="D19" s="12"/>
      <c r="E19" s="84">
        <v>158.96700000000001</v>
      </c>
      <c r="F19" s="84">
        <v>161.09299999999999</v>
      </c>
      <c r="G19" s="84">
        <v>2003.2</v>
      </c>
      <c r="H19" s="21">
        <f t="shared" si="11"/>
        <v>26.848833333333332</v>
      </c>
      <c r="I19" s="3">
        <f t="shared" si="12"/>
        <v>27.004420876434747</v>
      </c>
      <c r="J19" s="3">
        <f t="shared" si="13"/>
        <v>-0.15558754310141509</v>
      </c>
      <c r="K19" s="3">
        <f t="shared" si="14"/>
        <v>162.02652525860847</v>
      </c>
      <c r="L19" s="3">
        <f t="shared" si="15"/>
        <v>27.5</v>
      </c>
      <c r="M19" s="3">
        <f t="shared" si="16"/>
        <v>26.618257657901729</v>
      </c>
      <c r="N19" s="4">
        <f t="shared" si="0"/>
        <v>0.88174234209827063</v>
      </c>
      <c r="O19" s="4"/>
      <c r="P19" s="13"/>
      <c r="Q19" s="86" t="s">
        <v>145</v>
      </c>
      <c r="R19" s="84">
        <v>162.01400000000001</v>
      </c>
      <c r="S19" s="84">
        <v>161.761</v>
      </c>
      <c r="T19" s="84">
        <v>2033.5</v>
      </c>
      <c r="U19" s="21">
        <f t="shared" si="17"/>
        <v>26.960166666666666</v>
      </c>
      <c r="V19" s="3">
        <f t="shared" si="18"/>
        <v>27.004420876434747</v>
      </c>
      <c r="W19" s="3">
        <f t="shared" si="19"/>
        <v>-4.4254209768080699E-2</v>
      </c>
      <c r="X19" s="3">
        <f t="shared" si="20"/>
        <v>162.02652525860847</v>
      </c>
      <c r="Y19" s="3">
        <f t="shared" si="21"/>
        <v>28.400000000000091</v>
      </c>
      <c r="Z19" s="3">
        <f t="shared" si="22"/>
        <v>26.618257657901729</v>
      </c>
      <c r="AA19" s="4">
        <f t="shared" si="1"/>
        <v>1.7817423420983616</v>
      </c>
      <c r="AB19" s="4"/>
      <c r="AC19" s="13"/>
      <c r="AD19" s="86" t="s">
        <v>145</v>
      </c>
      <c r="AE19" s="84">
        <v>156.98400000000001</v>
      </c>
      <c r="AF19" s="84">
        <v>159.22399999999999</v>
      </c>
      <c r="AG19" s="84">
        <v>2000.7</v>
      </c>
      <c r="AH19" s="21">
        <f t="shared" si="23"/>
        <v>26.537333333333329</v>
      </c>
      <c r="AI19" s="21">
        <f t="shared" si="24"/>
        <v>27.004420876434747</v>
      </c>
      <c r="AJ19" s="3">
        <f t="shared" si="25"/>
        <v>-0.46708754310141742</v>
      </c>
      <c r="AK19" s="3">
        <f t="shared" si="26"/>
        <v>162.02652525860847</v>
      </c>
      <c r="AL19" s="3">
        <f t="shared" si="27"/>
        <v>28</v>
      </c>
      <c r="AM19" s="3">
        <f t="shared" si="28"/>
        <v>26.618257657901729</v>
      </c>
      <c r="AN19" s="4">
        <f t="shared" si="2"/>
        <v>1.3817423420982706</v>
      </c>
      <c r="AO19" s="4"/>
      <c r="AP19" s="13"/>
      <c r="AQ19" s="86" t="s">
        <v>145</v>
      </c>
      <c r="AR19" s="84">
        <v>157.49700000000001</v>
      </c>
      <c r="AS19" s="84">
        <v>159.636</v>
      </c>
      <c r="AT19" s="84">
        <v>2019.7</v>
      </c>
      <c r="AU19" s="21">
        <f t="shared" si="29"/>
        <v>26.605999999999998</v>
      </c>
      <c r="AV19" s="21">
        <f t="shared" si="30"/>
        <v>27.004420876434747</v>
      </c>
      <c r="AW19" s="3">
        <f t="shared" si="31"/>
        <v>-0.39842087643474855</v>
      </c>
      <c r="AX19" s="3">
        <f t="shared" si="32"/>
        <v>162.02652525860847</v>
      </c>
      <c r="AY19" s="3">
        <f t="shared" si="33"/>
        <v>28.100000000000136</v>
      </c>
      <c r="AZ19" s="3">
        <f t="shared" si="34"/>
        <v>26.618257657901729</v>
      </c>
      <c r="BA19" s="4">
        <f t="shared" si="3"/>
        <v>1.4817423420984071</v>
      </c>
      <c r="BB19" s="4"/>
      <c r="BC19" s="13"/>
      <c r="BD19" s="86" t="s">
        <v>145</v>
      </c>
      <c r="BE19" s="84">
        <v>118.505</v>
      </c>
      <c r="BF19" s="84">
        <v>120.054</v>
      </c>
      <c r="BG19" s="84">
        <v>1507.1</v>
      </c>
      <c r="BH19" s="21">
        <f t="shared" si="35"/>
        <v>20.009</v>
      </c>
      <c r="BI19" s="21">
        <f t="shared" si="36"/>
        <v>20.003274723284999</v>
      </c>
      <c r="BJ19" s="3">
        <f t="shared" si="37"/>
        <v>5.7252767150011152E-3</v>
      </c>
      <c r="BK19" s="3">
        <f t="shared" si="38"/>
        <v>120.01964833970997</v>
      </c>
      <c r="BL19" s="3">
        <f t="shared" si="39"/>
        <v>21.099999999999909</v>
      </c>
      <c r="BM19" s="3">
        <f t="shared" si="40"/>
        <v>19.717227894742024</v>
      </c>
      <c r="BN19" s="4">
        <f t="shared" si="4"/>
        <v>1.3827721052578852</v>
      </c>
      <c r="BO19" s="4"/>
      <c r="BP19" s="13"/>
      <c r="BQ19" s="86" t="s">
        <v>145</v>
      </c>
      <c r="BR19" s="84">
        <v>116.499</v>
      </c>
      <c r="BS19" s="84">
        <v>118.021</v>
      </c>
      <c r="BT19" s="84">
        <v>1488.7</v>
      </c>
      <c r="BU19" s="21">
        <f t="shared" si="41"/>
        <v>19.670166666666667</v>
      </c>
      <c r="BV19" s="21">
        <f t="shared" si="42"/>
        <v>20.003274723284999</v>
      </c>
      <c r="BW19" s="3">
        <f t="shared" si="43"/>
        <v>-0.33310805661833243</v>
      </c>
      <c r="BX19" s="3">
        <f t="shared" si="44"/>
        <v>120.01964833970997</v>
      </c>
      <c r="BY19" s="3">
        <f t="shared" si="45"/>
        <v>20.900000000000091</v>
      </c>
      <c r="BZ19" s="3">
        <f t="shared" si="46"/>
        <v>19.717227894742024</v>
      </c>
      <c r="CA19" s="4">
        <f t="shared" si="5"/>
        <v>1.1827721052580671</v>
      </c>
      <c r="CB19" s="4"/>
      <c r="CC19" s="13"/>
      <c r="CD19" s="86" t="s">
        <v>145</v>
      </c>
      <c r="CE19" s="84">
        <v>116.994</v>
      </c>
      <c r="CF19" s="84">
        <v>118.523</v>
      </c>
      <c r="CG19" s="84">
        <v>1489.9</v>
      </c>
      <c r="CH19" s="21">
        <f t="shared" si="47"/>
        <v>19.753833333333333</v>
      </c>
      <c r="CI19" s="21">
        <f t="shared" si="48"/>
        <v>20.003274723284999</v>
      </c>
      <c r="CJ19" s="3">
        <f t="shared" si="49"/>
        <v>-0.24944138995166654</v>
      </c>
      <c r="CK19" s="3">
        <f t="shared" si="50"/>
        <v>120.01964833970997</v>
      </c>
      <c r="CL19" s="3">
        <f t="shared" si="51"/>
        <v>20.700000000000045</v>
      </c>
      <c r="CM19" s="3">
        <f t="shared" si="52"/>
        <v>19.717227894742024</v>
      </c>
      <c r="CN19" s="4">
        <f t="shared" si="6"/>
        <v>0.98277210525802161</v>
      </c>
      <c r="CO19" s="4"/>
      <c r="CP19" s="13"/>
      <c r="CQ19" s="86" t="s">
        <v>145</v>
      </c>
      <c r="CR19" s="84">
        <v>117.714</v>
      </c>
      <c r="CS19" s="84">
        <v>120.98</v>
      </c>
      <c r="CT19" s="84">
        <v>1497.2</v>
      </c>
      <c r="CU19" s="21">
        <f t="shared" si="53"/>
        <v>20.163333333333334</v>
      </c>
      <c r="CV19" s="21">
        <f t="shared" si="54"/>
        <v>20.003274723284999</v>
      </c>
      <c r="CW19" s="3">
        <f t="shared" si="55"/>
        <v>0.16005861004833477</v>
      </c>
      <c r="CX19" s="3">
        <f t="shared" si="56"/>
        <v>120.01964833970997</v>
      </c>
      <c r="CY19" s="3">
        <f t="shared" si="57"/>
        <v>20.700000000000045</v>
      </c>
      <c r="CZ19" s="3">
        <f t="shared" si="58"/>
        <v>19.717227894742024</v>
      </c>
      <c r="DA19" s="4">
        <f t="shared" si="7"/>
        <v>0.98277210525802161</v>
      </c>
      <c r="DB19" s="4"/>
      <c r="DC19" s="13"/>
      <c r="DD19" s="86" t="s">
        <v>145</v>
      </c>
      <c r="DE19" s="84">
        <v>110.70699999999999</v>
      </c>
      <c r="DF19" s="84">
        <v>112.16500000000001</v>
      </c>
      <c r="DG19" s="84">
        <v>1413.3</v>
      </c>
      <c r="DH19" s="21">
        <f t="shared" si="59"/>
        <v>18.694166666666668</v>
      </c>
      <c r="DI19" s="21">
        <f t="shared" si="60"/>
        <v>19.030638429400501</v>
      </c>
      <c r="DJ19" s="3">
        <f t="shared" si="61"/>
        <v>-0.33647176273383295</v>
      </c>
      <c r="DK19" s="3">
        <f t="shared" si="62"/>
        <v>114.183830576403</v>
      </c>
      <c r="DL19" s="3">
        <f t="shared" si="63"/>
        <v>19.5</v>
      </c>
      <c r="DM19" s="3">
        <f t="shared" si="64"/>
        <v>18.758500299860074</v>
      </c>
      <c r="DN19" s="4">
        <f t="shared" si="8"/>
        <v>0.74149970013992572</v>
      </c>
      <c r="DO19" s="4"/>
      <c r="DP19" s="13"/>
      <c r="DQ19" s="11"/>
      <c r="DR19" s="55" t="str">
        <f t="shared" si="70"/>
        <v>14-03-2026 16:20</v>
      </c>
      <c r="DS19" s="5">
        <f t="shared" si="65"/>
        <v>205.24283333333332</v>
      </c>
      <c r="DT19" s="5">
        <f t="shared" si="66"/>
        <v>207.06142082827947</v>
      </c>
      <c r="DU19" s="6">
        <f t="shared" si="9"/>
        <v>-1.8185874949461436</v>
      </c>
      <c r="DV19" s="5">
        <f t="shared" si="67"/>
        <v>1242.3685249696766</v>
      </c>
      <c r="DW19" s="5">
        <f t="shared" si="68"/>
        <v>214.90000000000032</v>
      </c>
      <c r="DX19" s="5">
        <f t="shared" si="69"/>
        <v>204.10044251043507</v>
      </c>
      <c r="DY19" s="6">
        <f t="shared" si="10"/>
        <v>10.799557489565245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91" t="s">
        <v>146</v>
      </c>
      <c r="B20" s="95">
        <v>496</v>
      </c>
      <c r="C20" s="96">
        <v>48.5</v>
      </c>
      <c r="D20" s="12"/>
      <c r="E20" s="84">
        <v>171.589</v>
      </c>
      <c r="F20" s="84">
        <v>173.88399999999999</v>
      </c>
      <c r="G20" s="84">
        <v>1975.7</v>
      </c>
      <c r="H20" s="21">
        <f t="shared" si="11"/>
        <v>28.980666666666664</v>
      </c>
      <c r="I20" s="3">
        <f t="shared" si="12"/>
        <v>29.567754425411994</v>
      </c>
      <c r="J20" s="3">
        <f t="shared" si="13"/>
        <v>-0.58708775874533004</v>
      </c>
      <c r="K20" s="3">
        <f t="shared" si="14"/>
        <v>177.40652655247197</v>
      </c>
      <c r="L20" s="3">
        <f t="shared" si="15"/>
        <v>31.700000000000045</v>
      </c>
      <c r="M20" s="3">
        <f t="shared" si="16"/>
        <v>29.144935537128603</v>
      </c>
      <c r="N20" s="4">
        <f t="shared" si="0"/>
        <v>2.5550644628714423</v>
      </c>
      <c r="O20" s="4"/>
      <c r="P20" s="13"/>
      <c r="Q20" s="86" t="s">
        <v>146</v>
      </c>
      <c r="R20" s="84">
        <v>176.29</v>
      </c>
      <c r="S20" s="84">
        <v>177.851</v>
      </c>
      <c r="T20" s="84">
        <v>2005.1</v>
      </c>
      <c r="U20" s="21">
        <f t="shared" si="17"/>
        <v>29.641833333333331</v>
      </c>
      <c r="V20" s="3">
        <f t="shared" si="18"/>
        <v>29.567754425411994</v>
      </c>
      <c r="W20" s="3">
        <f t="shared" si="19"/>
        <v>7.4078907921336423E-2</v>
      </c>
      <c r="X20" s="3">
        <f t="shared" si="20"/>
        <v>177.40652655247197</v>
      </c>
      <c r="Y20" s="3">
        <f t="shared" si="21"/>
        <v>32.799999999999955</v>
      </c>
      <c r="Z20" s="3">
        <f t="shared" si="22"/>
        <v>29.144935537128603</v>
      </c>
      <c r="AA20" s="4">
        <f t="shared" si="1"/>
        <v>3.6550644628713513</v>
      </c>
      <c r="AB20" s="4"/>
      <c r="AC20" s="13"/>
      <c r="AD20" s="86" t="s">
        <v>146</v>
      </c>
      <c r="AE20" s="84">
        <v>172.459</v>
      </c>
      <c r="AF20" s="84">
        <v>175.863</v>
      </c>
      <c r="AG20" s="84">
        <v>1972.7</v>
      </c>
      <c r="AH20" s="21">
        <f t="shared" si="23"/>
        <v>29.310499999999998</v>
      </c>
      <c r="AI20" s="21">
        <f t="shared" si="24"/>
        <v>29.567754425411994</v>
      </c>
      <c r="AJ20" s="3">
        <f t="shared" si="25"/>
        <v>-0.25725442541199683</v>
      </c>
      <c r="AK20" s="3">
        <f t="shared" si="26"/>
        <v>177.40652655247197</v>
      </c>
      <c r="AL20" s="3">
        <f t="shared" si="27"/>
        <v>31.700000000000045</v>
      </c>
      <c r="AM20" s="3">
        <f t="shared" si="28"/>
        <v>29.144935537128603</v>
      </c>
      <c r="AN20" s="4">
        <f t="shared" si="2"/>
        <v>2.5550644628714423</v>
      </c>
      <c r="AO20" s="4"/>
      <c r="AP20" s="13"/>
      <c r="AQ20" s="86" t="s">
        <v>146</v>
      </c>
      <c r="AR20" s="84">
        <v>173.488</v>
      </c>
      <c r="AS20" s="84">
        <v>175.88</v>
      </c>
      <c r="AT20" s="84">
        <v>1991.6</v>
      </c>
      <c r="AU20" s="21">
        <f t="shared" si="29"/>
        <v>29.313333333333333</v>
      </c>
      <c r="AV20" s="21">
        <f t="shared" si="30"/>
        <v>29.567754425411994</v>
      </c>
      <c r="AW20" s="3">
        <f t="shared" si="31"/>
        <v>-0.25442109207866181</v>
      </c>
      <c r="AX20" s="3">
        <f t="shared" si="32"/>
        <v>177.40652655247197</v>
      </c>
      <c r="AY20" s="3">
        <f t="shared" si="33"/>
        <v>31.699999999999818</v>
      </c>
      <c r="AZ20" s="3">
        <f t="shared" si="34"/>
        <v>29.144935537128603</v>
      </c>
      <c r="BA20" s="4">
        <f t="shared" si="3"/>
        <v>2.5550644628712149</v>
      </c>
      <c r="BB20" s="4"/>
      <c r="BC20" s="13"/>
      <c r="BD20" s="86" t="s">
        <v>146</v>
      </c>
      <c r="BE20" s="84">
        <v>129.46100000000001</v>
      </c>
      <c r="BF20" s="84">
        <v>131.178</v>
      </c>
      <c r="BG20" s="84">
        <v>1486</v>
      </c>
      <c r="BH20" s="21">
        <f t="shared" si="35"/>
        <v>21.863</v>
      </c>
      <c r="BI20" s="21">
        <f t="shared" si="36"/>
        <v>21.902040315119997</v>
      </c>
      <c r="BJ20" s="3">
        <f t="shared" si="37"/>
        <v>-3.9040315119997615E-2</v>
      </c>
      <c r="BK20" s="3">
        <f t="shared" si="38"/>
        <v>131.41224189072</v>
      </c>
      <c r="BL20" s="3">
        <f t="shared" si="39"/>
        <v>23.700000000000045</v>
      </c>
      <c r="BM20" s="3">
        <f t="shared" si="40"/>
        <v>21.58884113861378</v>
      </c>
      <c r="BN20" s="4">
        <f t="shared" si="4"/>
        <v>2.1111588613862651</v>
      </c>
      <c r="BO20" s="4"/>
      <c r="BP20" s="13"/>
      <c r="BQ20" s="86" t="s">
        <v>146</v>
      </c>
      <c r="BR20" s="84">
        <v>127.191</v>
      </c>
      <c r="BS20" s="84">
        <v>128.87899999999999</v>
      </c>
      <c r="BT20" s="84">
        <v>1467.8</v>
      </c>
      <c r="BU20" s="21">
        <f t="shared" si="41"/>
        <v>21.479833333333332</v>
      </c>
      <c r="BV20" s="21">
        <f t="shared" si="42"/>
        <v>21.902040315119997</v>
      </c>
      <c r="BW20" s="3">
        <f t="shared" si="43"/>
        <v>-0.42220698178666538</v>
      </c>
      <c r="BX20" s="3">
        <f t="shared" si="44"/>
        <v>131.41224189072</v>
      </c>
      <c r="BY20" s="3">
        <f t="shared" si="45"/>
        <v>22.899999999999864</v>
      </c>
      <c r="BZ20" s="3">
        <f t="shared" si="46"/>
        <v>21.58884113861378</v>
      </c>
      <c r="CA20" s="4">
        <f t="shared" si="5"/>
        <v>1.3111588613860832</v>
      </c>
      <c r="CB20" s="4"/>
      <c r="CC20" s="13"/>
      <c r="CD20" s="86" t="s">
        <v>146</v>
      </c>
      <c r="CE20" s="84">
        <v>126.92700000000001</v>
      </c>
      <c r="CF20" s="84">
        <v>128.733</v>
      </c>
      <c r="CG20" s="84">
        <v>1469.2</v>
      </c>
      <c r="CH20" s="21">
        <f t="shared" si="47"/>
        <v>21.455500000000001</v>
      </c>
      <c r="CI20" s="21">
        <f t="shared" si="48"/>
        <v>21.902040315119997</v>
      </c>
      <c r="CJ20" s="3">
        <f t="shared" si="49"/>
        <v>-0.44654031511999648</v>
      </c>
      <c r="CK20" s="3">
        <f t="shared" si="50"/>
        <v>131.41224189072</v>
      </c>
      <c r="CL20" s="3">
        <f t="shared" si="51"/>
        <v>22.799999999999955</v>
      </c>
      <c r="CM20" s="3">
        <f t="shared" si="52"/>
        <v>21.58884113861378</v>
      </c>
      <c r="CN20" s="4">
        <f t="shared" si="6"/>
        <v>1.2111588613861741</v>
      </c>
      <c r="CO20" s="4"/>
      <c r="CP20" s="13"/>
      <c r="CQ20" s="86" t="s">
        <v>146</v>
      </c>
      <c r="CR20" s="84">
        <v>126.62</v>
      </c>
      <c r="CS20" s="84">
        <v>130.17599999999999</v>
      </c>
      <c r="CT20" s="84">
        <v>1476.5</v>
      </c>
      <c r="CU20" s="21">
        <f t="shared" si="53"/>
        <v>21.695999999999998</v>
      </c>
      <c r="CV20" s="21">
        <f t="shared" si="54"/>
        <v>21.902040315119997</v>
      </c>
      <c r="CW20" s="3">
        <f t="shared" si="55"/>
        <v>-0.20604031511999921</v>
      </c>
      <c r="CX20" s="3">
        <f t="shared" si="56"/>
        <v>131.41224189072</v>
      </c>
      <c r="CY20" s="3">
        <f t="shared" si="57"/>
        <v>22.799999999999955</v>
      </c>
      <c r="CZ20" s="3">
        <f t="shared" si="58"/>
        <v>21.58884113861378</v>
      </c>
      <c r="DA20" s="4">
        <f t="shared" si="7"/>
        <v>1.2111588613861741</v>
      </c>
      <c r="DB20" s="4"/>
      <c r="DC20" s="13"/>
      <c r="DD20" s="86" t="s">
        <v>146</v>
      </c>
      <c r="DE20" s="84">
        <v>119.815</v>
      </c>
      <c r="DF20" s="84">
        <v>121.405</v>
      </c>
      <c r="DG20" s="84">
        <v>1393.8</v>
      </c>
      <c r="DH20" s="21">
        <f t="shared" si="59"/>
        <v>20.234166666666667</v>
      </c>
      <c r="DI20" s="21">
        <f t="shared" si="60"/>
        <v>20.837078721815999</v>
      </c>
      <c r="DJ20" s="3">
        <f t="shared" si="61"/>
        <v>-0.6029120551493321</v>
      </c>
      <c r="DK20" s="3">
        <f t="shared" si="62"/>
        <v>125.02247233089601</v>
      </c>
      <c r="DL20" s="3">
        <f t="shared" si="63"/>
        <v>22.099999999999909</v>
      </c>
      <c r="DM20" s="3">
        <f t="shared" si="64"/>
        <v>20.53910849609403</v>
      </c>
      <c r="DN20" s="4">
        <f t="shared" si="8"/>
        <v>1.5608915039058786</v>
      </c>
      <c r="DO20" s="4"/>
      <c r="DP20" s="13"/>
      <c r="DQ20" s="11"/>
      <c r="DR20" s="55" t="str">
        <f t="shared" si="70"/>
        <v>14-03-2026 16:10</v>
      </c>
      <c r="DS20" s="5">
        <f t="shared" si="65"/>
        <v>223.97483333333332</v>
      </c>
      <c r="DT20" s="5">
        <f t="shared" si="66"/>
        <v>226.71625768394395</v>
      </c>
      <c r="DU20" s="6">
        <f t="shared" si="9"/>
        <v>-2.7414243506106288</v>
      </c>
      <c r="DV20" s="5">
        <f t="shared" si="67"/>
        <v>1360.297546103664</v>
      </c>
      <c r="DW20" s="5">
        <f t="shared" si="68"/>
        <v>242.19999999999959</v>
      </c>
      <c r="DX20" s="5">
        <f t="shared" si="69"/>
        <v>223.47421519906359</v>
      </c>
      <c r="DY20" s="6">
        <f t="shared" si="10"/>
        <v>18.725784800935998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91" t="s">
        <v>147</v>
      </c>
      <c r="B21" s="95">
        <v>600</v>
      </c>
      <c r="C21" s="96">
        <v>47.93</v>
      </c>
      <c r="D21" s="12"/>
      <c r="E21" s="84">
        <v>209.047</v>
      </c>
      <c r="F21" s="84">
        <v>211.952</v>
      </c>
      <c r="G21" s="84">
        <v>1944</v>
      </c>
      <c r="H21" s="21">
        <f t="shared" si="11"/>
        <v>35.325333333333333</v>
      </c>
      <c r="I21" s="3">
        <f t="shared" si="12"/>
        <v>35.845195948190998</v>
      </c>
      <c r="J21" s="3">
        <f t="shared" si="13"/>
        <v>-0.51986261485766505</v>
      </c>
      <c r="K21" s="3">
        <f t="shared" si="14"/>
        <v>215.07117568914597</v>
      </c>
      <c r="L21" s="3">
        <f t="shared" si="15"/>
        <v>1944</v>
      </c>
      <c r="M21" s="3">
        <f t="shared" si="16"/>
        <v>35.332609646131864</v>
      </c>
      <c r="N21" s="4">
        <f t="shared" si="0"/>
        <v>1908.6673903538681</v>
      </c>
      <c r="O21" s="4"/>
      <c r="P21" s="13"/>
      <c r="Q21" s="86" t="s">
        <v>147</v>
      </c>
      <c r="R21" s="84">
        <v>210.29400000000001</v>
      </c>
      <c r="S21" s="84">
        <v>213.25800000000001</v>
      </c>
      <c r="T21" s="84">
        <v>1972.3</v>
      </c>
      <c r="U21" s="21">
        <f t="shared" si="17"/>
        <v>35.542999999999999</v>
      </c>
      <c r="V21" s="3">
        <f t="shared" si="18"/>
        <v>35.845195948190998</v>
      </c>
      <c r="W21" s="3">
        <f t="shared" si="19"/>
        <v>-0.30219594819099882</v>
      </c>
      <c r="X21" s="3">
        <f t="shared" si="20"/>
        <v>215.07117568914597</v>
      </c>
      <c r="Y21" s="3">
        <f t="shared" si="21"/>
        <v>27.599999999999909</v>
      </c>
      <c r="Z21" s="3">
        <f t="shared" si="22"/>
        <v>35.332609646131864</v>
      </c>
      <c r="AA21" s="4">
        <f t="shared" si="1"/>
        <v>-7.7326096461319551</v>
      </c>
      <c r="AB21" s="4"/>
      <c r="AC21" s="13"/>
      <c r="AD21" s="86" t="s">
        <v>147</v>
      </c>
      <c r="AE21" s="84">
        <v>209.858</v>
      </c>
      <c r="AF21" s="84">
        <v>214.37100000000001</v>
      </c>
      <c r="AG21" s="84">
        <v>1941</v>
      </c>
      <c r="AH21" s="21">
        <f t="shared" si="23"/>
        <v>35.728499999999997</v>
      </c>
      <c r="AI21" s="21">
        <f t="shared" si="24"/>
        <v>35.845195948190998</v>
      </c>
      <c r="AJ21" s="3">
        <f t="shared" si="25"/>
        <v>-0.11669594819100126</v>
      </c>
      <c r="AK21" s="3">
        <f t="shared" si="26"/>
        <v>215.07117568914597</v>
      </c>
      <c r="AL21" s="3">
        <f t="shared" si="27"/>
        <v>28.700000000000045</v>
      </c>
      <c r="AM21" s="3">
        <f t="shared" si="28"/>
        <v>35.332609646131864</v>
      </c>
      <c r="AN21" s="4">
        <f t="shared" si="2"/>
        <v>-6.6326096461318187</v>
      </c>
      <c r="AO21" s="4"/>
      <c r="AP21" s="13"/>
      <c r="AQ21" s="86" t="s">
        <v>147</v>
      </c>
      <c r="AR21" s="84">
        <v>211.00399999999999</v>
      </c>
      <c r="AS21" s="84">
        <v>214</v>
      </c>
      <c r="AT21" s="84">
        <v>1959.9</v>
      </c>
      <c r="AU21" s="21">
        <f t="shared" si="29"/>
        <v>35.666666666666664</v>
      </c>
      <c r="AV21" s="21">
        <f t="shared" si="30"/>
        <v>35.845195948190998</v>
      </c>
      <c r="AW21" s="3">
        <f t="shared" si="31"/>
        <v>-0.17852928152433378</v>
      </c>
      <c r="AX21" s="3">
        <f t="shared" si="32"/>
        <v>215.07117568914597</v>
      </c>
      <c r="AY21" s="3">
        <f t="shared" si="33"/>
        <v>28.800000000000182</v>
      </c>
      <c r="AZ21" s="3">
        <f t="shared" si="34"/>
        <v>35.332609646131864</v>
      </c>
      <c r="BA21" s="4">
        <f t="shared" si="3"/>
        <v>-6.5326096461316823</v>
      </c>
      <c r="BB21" s="4"/>
      <c r="BC21" s="13"/>
      <c r="BD21" s="86" t="s">
        <v>147</v>
      </c>
      <c r="BE21" s="84">
        <v>157.09299999999999</v>
      </c>
      <c r="BF21" s="84">
        <v>159.26</v>
      </c>
      <c r="BG21" s="84">
        <v>1462.3</v>
      </c>
      <c r="BH21" s="21">
        <f t="shared" si="35"/>
        <v>26.543333333333329</v>
      </c>
      <c r="BI21" s="21">
        <f t="shared" si="36"/>
        <v>26.551996998659995</v>
      </c>
      <c r="BJ21" s="3">
        <f t="shared" si="37"/>
        <v>-8.663665326665182E-3</v>
      </c>
      <c r="BK21" s="3">
        <f t="shared" si="38"/>
        <v>159.31198199195998</v>
      </c>
      <c r="BL21" s="3">
        <f t="shared" si="39"/>
        <v>21.799999999999955</v>
      </c>
      <c r="BM21" s="3">
        <f t="shared" si="40"/>
        <v>26.172303441579157</v>
      </c>
      <c r="BN21" s="4">
        <f t="shared" si="4"/>
        <v>-4.3723034415792021</v>
      </c>
      <c r="BO21" s="4"/>
      <c r="BP21" s="13"/>
      <c r="BQ21" s="86" t="s">
        <v>147</v>
      </c>
      <c r="BR21" s="84">
        <v>154.637</v>
      </c>
      <c r="BS21" s="84">
        <v>156.726</v>
      </c>
      <c r="BT21" s="84">
        <v>1444.9</v>
      </c>
      <c r="BU21" s="21">
        <f t="shared" si="41"/>
        <v>26.120999999999999</v>
      </c>
      <c r="BV21" s="21">
        <f t="shared" si="42"/>
        <v>26.551996998659995</v>
      </c>
      <c r="BW21" s="3">
        <f t="shared" si="43"/>
        <v>-0.43099699865999597</v>
      </c>
      <c r="BX21" s="3">
        <f t="shared" si="44"/>
        <v>159.31198199195998</v>
      </c>
      <c r="BY21" s="3">
        <f t="shared" si="45"/>
        <v>21.400000000000091</v>
      </c>
      <c r="BZ21" s="3">
        <f t="shared" si="46"/>
        <v>26.172303441579157</v>
      </c>
      <c r="CA21" s="4">
        <f t="shared" si="5"/>
        <v>-4.7723034415790657</v>
      </c>
      <c r="CB21" s="4"/>
      <c r="CC21" s="13"/>
      <c r="CD21" s="86" t="s">
        <v>147</v>
      </c>
      <c r="CE21" s="84">
        <v>154.03</v>
      </c>
      <c r="CF21" s="84">
        <v>156.42599999999999</v>
      </c>
      <c r="CG21" s="84">
        <v>1446.4</v>
      </c>
      <c r="CH21" s="21">
        <f t="shared" si="47"/>
        <v>26.070999999999998</v>
      </c>
      <c r="CI21" s="21">
        <f t="shared" si="48"/>
        <v>26.551996998659995</v>
      </c>
      <c r="CJ21" s="3">
        <f t="shared" si="49"/>
        <v>-0.48099699865999668</v>
      </c>
      <c r="CK21" s="3">
        <f t="shared" si="50"/>
        <v>159.31198199195998</v>
      </c>
      <c r="CL21" s="3">
        <f t="shared" si="51"/>
        <v>21.600000000000136</v>
      </c>
      <c r="CM21" s="3">
        <f t="shared" si="52"/>
        <v>26.172303441579157</v>
      </c>
      <c r="CN21" s="4">
        <f t="shared" si="6"/>
        <v>-4.5723034415790202</v>
      </c>
      <c r="CO21" s="4"/>
      <c r="CP21" s="13"/>
      <c r="CQ21" s="86" t="s">
        <v>147</v>
      </c>
      <c r="CR21" s="84">
        <v>154.279</v>
      </c>
      <c r="CS21" s="84">
        <v>158.328</v>
      </c>
      <c r="CT21" s="84">
        <v>1453.7</v>
      </c>
      <c r="CU21" s="21">
        <f t="shared" si="53"/>
        <v>26.387999999999998</v>
      </c>
      <c r="CV21" s="21">
        <f t="shared" si="54"/>
        <v>26.551996998659995</v>
      </c>
      <c r="CW21" s="3">
        <f t="shared" si="55"/>
        <v>-0.16399699865999651</v>
      </c>
      <c r="CX21" s="3">
        <f t="shared" si="56"/>
        <v>159.31198199195998</v>
      </c>
      <c r="CY21" s="3">
        <f t="shared" si="57"/>
        <v>21.799999999999955</v>
      </c>
      <c r="CZ21" s="3">
        <f t="shared" si="58"/>
        <v>26.172303441579157</v>
      </c>
      <c r="DA21" s="4">
        <f t="shared" si="7"/>
        <v>-4.3723034415792021</v>
      </c>
      <c r="DB21" s="4"/>
      <c r="DC21" s="13"/>
      <c r="DD21" s="86" t="s">
        <v>147</v>
      </c>
      <c r="DE21" s="84">
        <v>146.55500000000001</v>
      </c>
      <c r="DF21" s="84">
        <v>148.51499999999999</v>
      </c>
      <c r="DG21" s="84">
        <v>1371.7</v>
      </c>
      <c r="DH21" s="21">
        <f t="shared" si="59"/>
        <v>24.752499999999998</v>
      </c>
      <c r="DI21" s="21">
        <f t="shared" si="60"/>
        <v>25.260936594137998</v>
      </c>
      <c r="DJ21" s="3">
        <f t="shared" si="61"/>
        <v>-0.50843659413800069</v>
      </c>
      <c r="DK21" s="3">
        <f t="shared" si="62"/>
        <v>151.56561956482801</v>
      </c>
      <c r="DL21" s="3">
        <f t="shared" si="63"/>
        <v>20.200000000000045</v>
      </c>
      <c r="DM21" s="3">
        <f t="shared" si="64"/>
        <v>24.899705200841826</v>
      </c>
      <c r="DN21" s="4">
        <f t="shared" si="8"/>
        <v>-4.6997052008417803</v>
      </c>
      <c r="DO21" s="4"/>
      <c r="DP21" s="13"/>
      <c r="DQ21" s="11"/>
      <c r="DR21" s="55" t="str">
        <f t="shared" si="70"/>
        <v>14-03-2026 16:00</v>
      </c>
      <c r="DS21" s="5">
        <f t="shared" si="65"/>
        <v>272.1393333333333</v>
      </c>
      <c r="DT21" s="5">
        <f t="shared" si="66"/>
        <v>274.84970838154197</v>
      </c>
      <c r="DU21" s="6">
        <f t="shared" si="9"/>
        <v>-2.7103750482086753</v>
      </c>
      <c r="DV21" s="5">
        <f t="shared" si="67"/>
        <v>1649.0982502892518</v>
      </c>
      <c r="DW21" s="5">
        <f t="shared" si="68"/>
        <v>2135.9000000000005</v>
      </c>
      <c r="DX21" s="5">
        <f t="shared" si="69"/>
        <v>270.91935755168589</v>
      </c>
      <c r="DY21" s="6">
        <f t="shared" si="10"/>
        <v>1864.9806424483147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91" t="s">
        <v>148</v>
      </c>
      <c r="B22" s="95">
        <v>594</v>
      </c>
      <c r="C22" s="96">
        <v>47.64</v>
      </c>
      <c r="D22" s="12"/>
      <c r="E22" s="84"/>
      <c r="F22" s="84"/>
      <c r="G22" s="84"/>
      <c r="H22" s="21">
        <f t="shared" si="11"/>
        <v>0</v>
      </c>
      <c r="I22" s="3">
        <f t="shared" si="12"/>
        <v>35.525905979422312</v>
      </c>
      <c r="J22" s="3">
        <f t="shared" si="13"/>
        <v>-35.525905979422312</v>
      </c>
      <c r="K22" s="3">
        <f t="shared" si="14"/>
        <v>213.15543587653389</v>
      </c>
      <c r="L22" s="3">
        <f t="shared" si="15"/>
        <v>-1886</v>
      </c>
      <c r="M22" s="3">
        <f t="shared" si="16"/>
        <v>35.017885523916576</v>
      </c>
      <c r="N22" s="4">
        <f t="shared" si="0"/>
        <v>-1921.0178855239167</v>
      </c>
      <c r="O22" s="4"/>
      <c r="P22" s="13"/>
      <c r="Q22" s="86" t="s">
        <v>148</v>
      </c>
      <c r="R22" s="84">
        <v>154.285</v>
      </c>
      <c r="S22" s="84">
        <v>156.381</v>
      </c>
      <c r="T22" s="84">
        <v>1944.7</v>
      </c>
      <c r="U22" s="21">
        <f t="shared" si="17"/>
        <v>26.063499999999998</v>
      </c>
      <c r="V22" s="3">
        <f t="shared" si="18"/>
        <v>35.525905979422312</v>
      </c>
      <c r="W22" s="3">
        <f t="shared" si="19"/>
        <v>-9.4624059794223143</v>
      </c>
      <c r="X22" s="3">
        <f t="shared" si="20"/>
        <v>213.15543587653389</v>
      </c>
      <c r="Y22" s="3">
        <f t="shared" si="21"/>
        <v>31.5</v>
      </c>
      <c r="Z22" s="3">
        <f t="shared" si="22"/>
        <v>35.017885523916576</v>
      </c>
      <c r="AA22" s="4">
        <f t="shared" si="1"/>
        <v>-3.5178855239165756</v>
      </c>
      <c r="AB22" s="4"/>
      <c r="AC22" s="13"/>
      <c r="AD22" s="86" t="s">
        <v>148</v>
      </c>
      <c r="AE22" s="84">
        <v>214.864</v>
      </c>
      <c r="AF22" s="84">
        <v>222.07599999999999</v>
      </c>
      <c r="AG22" s="84">
        <v>1912.3</v>
      </c>
      <c r="AH22" s="21">
        <f t="shared" si="23"/>
        <v>37.012666666666661</v>
      </c>
      <c r="AI22" s="21">
        <f t="shared" si="24"/>
        <v>35.525905979422312</v>
      </c>
      <c r="AJ22" s="3">
        <f t="shared" si="25"/>
        <v>1.4867606872443488</v>
      </c>
      <c r="AK22" s="3">
        <f t="shared" si="26"/>
        <v>213.15543587653389</v>
      </c>
      <c r="AL22" s="3">
        <f t="shared" si="27"/>
        <v>30.5</v>
      </c>
      <c r="AM22" s="3">
        <f t="shared" si="28"/>
        <v>35.017885523916576</v>
      </c>
      <c r="AN22" s="4">
        <f t="shared" si="2"/>
        <v>-4.5178855239165756</v>
      </c>
      <c r="AO22" s="4"/>
      <c r="AP22" s="13"/>
      <c r="AQ22" s="86" t="s">
        <v>148</v>
      </c>
      <c r="AR22" s="84">
        <v>196.614</v>
      </c>
      <c r="AS22" s="84">
        <v>203.583</v>
      </c>
      <c r="AT22" s="84">
        <v>1931.1</v>
      </c>
      <c r="AU22" s="21">
        <f t="shared" si="29"/>
        <v>33.930499999999995</v>
      </c>
      <c r="AV22" s="21">
        <f t="shared" si="30"/>
        <v>35.525905979422312</v>
      </c>
      <c r="AW22" s="3">
        <f t="shared" si="31"/>
        <v>-1.595405979422317</v>
      </c>
      <c r="AX22" s="3">
        <f t="shared" si="32"/>
        <v>213.15543587653389</v>
      </c>
      <c r="AY22" s="3">
        <f t="shared" si="33"/>
        <v>30.799999999999955</v>
      </c>
      <c r="AZ22" s="3">
        <f t="shared" si="34"/>
        <v>35.017885523916576</v>
      </c>
      <c r="BA22" s="4">
        <f t="shared" si="3"/>
        <v>-4.2178855239166211</v>
      </c>
      <c r="BB22" s="4"/>
      <c r="BC22" s="13"/>
      <c r="BD22" s="86" t="s">
        <v>148</v>
      </c>
      <c r="BE22" s="84">
        <v>166.26400000000001</v>
      </c>
      <c r="BF22" s="84">
        <v>168.471</v>
      </c>
      <c r="BG22" s="84">
        <v>1440.5</v>
      </c>
      <c r="BH22" s="21">
        <f t="shared" si="35"/>
        <v>28.078499999999998</v>
      </c>
      <c r="BI22" s="21">
        <f t="shared" si="36"/>
        <v>26.315485910683197</v>
      </c>
      <c r="BJ22" s="3">
        <f t="shared" si="37"/>
        <v>1.7630140893168011</v>
      </c>
      <c r="BK22" s="3">
        <f t="shared" si="38"/>
        <v>157.89291546409916</v>
      </c>
      <c r="BL22" s="3">
        <f t="shared" si="39"/>
        <v>23.299999999999955</v>
      </c>
      <c r="BM22" s="3">
        <f t="shared" si="40"/>
        <v>25.939174462160427</v>
      </c>
      <c r="BN22" s="4">
        <f t="shared" si="4"/>
        <v>-2.6391744621604722</v>
      </c>
      <c r="BO22" s="4"/>
      <c r="BP22" s="13"/>
      <c r="BQ22" s="86" t="s">
        <v>148</v>
      </c>
      <c r="BR22" s="84">
        <v>157.09899999999999</v>
      </c>
      <c r="BS22" s="84">
        <v>160.46799999999999</v>
      </c>
      <c r="BT22" s="84">
        <v>1423.5</v>
      </c>
      <c r="BU22" s="21">
        <f t="shared" si="41"/>
        <v>26.744666666666664</v>
      </c>
      <c r="BV22" s="21">
        <f t="shared" si="42"/>
        <v>26.315485910683197</v>
      </c>
      <c r="BW22" s="3">
        <f t="shared" si="43"/>
        <v>0.42918075598346661</v>
      </c>
      <c r="BX22" s="3">
        <f t="shared" si="44"/>
        <v>157.89291546409916</v>
      </c>
      <c r="BY22" s="3">
        <f t="shared" si="45"/>
        <v>22.700000000000045</v>
      </c>
      <c r="BZ22" s="3">
        <f t="shared" si="46"/>
        <v>25.939174462160427</v>
      </c>
      <c r="CA22" s="4">
        <f t="shared" si="5"/>
        <v>-3.2391744621603813</v>
      </c>
      <c r="CB22" s="4"/>
      <c r="CC22" s="13"/>
      <c r="CD22" s="86" t="s">
        <v>148</v>
      </c>
      <c r="CE22" s="84">
        <v>161.429</v>
      </c>
      <c r="CF22" s="84">
        <v>163.55500000000001</v>
      </c>
      <c r="CG22" s="84">
        <v>1424.8</v>
      </c>
      <c r="CH22" s="21">
        <f t="shared" si="47"/>
        <v>27.259166666666665</v>
      </c>
      <c r="CI22" s="21">
        <f t="shared" si="48"/>
        <v>26.315485910683197</v>
      </c>
      <c r="CJ22" s="3">
        <f t="shared" si="49"/>
        <v>0.94368075598346834</v>
      </c>
      <c r="CK22" s="3">
        <f t="shared" si="50"/>
        <v>157.89291546409916</v>
      </c>
      <c r="CL22" s="3">
        <f t="shared" si="51"/>
        <v>23.399999999999864</v>
      </c>
      <c r="CM22" s="3">
        <f t="shared" si="52"/>
        <v>25.939174462160427</v>
      </c>
      <c r="CN22" s="4">
        <f t="shared" si="6"/>
        <v>-2.5391744621605632</v>
      </c>
      <c r="CO22" s="4"/>
      <c r="CP22" s="13"/>
      <c r="CQ22" s="86" t="s">
        <v>148</v>
      </c>
      <c r="CR22" s="84">
        <v>157.34299999999999</v>
      </c>
      <c r="CS22" s="84">
        <v>161.089</v>
      </c>
      <c r="CT22" s="84">
        <v>1431.9</v>
      </c>
      <c r="CU22" s="21">
        <f t="shared" si="53"/>
        <v>26.848166666666664</v>
      </c>
      <c r="CV22" s="21">
        <f t="shared" si="54"/>
        <v>26.315485910683197</v>
      </c>
      <c r="CW22" s="3">
        <f t="shared" si="55"/>
        <v>0.53268075598346698</v>
      </c>
      <c r="CX22" s="3">
        <f t="shared" si="56"/>
        <v>157.89291546409916</v>
      </c>
      <c r="CY22" s="3">
        <f t="shared" si="57"/>
        <v>23.300000000000182</v>
      </c>
      <c r="CZ22" s="3">
        <f t="shared" si="58"/>
        <v>25.939174462160427</v>
      </c>
      <c r="DA22" s="4">
        <f t="shared" si="7"/>
        <v>-2.6391744621602449</v>
      </c>
      <c r="DB22" s="4"/>
      <c r="DC22" s="13"/>
      <c r="DD22" s="86" t="s">
        <v>148</v>
      </c>
      <c r="DE22" s="84">
        <v>136.59399999999999</v>
      </c>
      <c r="DF22" s="84">
        <v>139.20599999999999</v>
      </c>
      <c r="DG22" s="84">
        <v>1351.5</v>
      </c>
      <c r="DH22" s="21">
        <f t="shared" si="59"/>
        <v>23.200999999999997</v>
      </c>
      <c r="DI22" s="21">
        <f t="shared" si="60"/>
        <v>25.035925586585758</v>
      </c>
      <c r="DJ22" s="3">
        <f t="shared" si="61"/>
        <v>-1.8349255865857614</v>
      </c>
      <c r="DK22" s="3">
        <f t="shared" si="62"/>
        <v>150.21555351951457</v>
      </c>
      <c r="DL22" s="3">
        <f t="shared" si="63"/>
        <v>21.5</v>
      </c>
      <c r="DM22" s="3">
        <f t="shared" si="64"/>
        <v>24.677911850697583</v>
      </c>
      <c r="DN22" s="4">
        <f t="shared" si="8"/>
        <v>-3.1779118506975834</v>
      </c>
      <c r="DO22" s="4"/>
      <c r="DP22" s="13"/>
      <c r="DQ22" s="11"/>
      <c r="DR22" s="55" t="str">
        <f t="shared" si="70"/>
        <v>14-03-2026 15:50</v>
      </c>
      <c r="DS22" s="5">
        <f t="shared" si="65"/>
        <v>229.13816666666662</v>
      </c>
      <c r="DT22" s="5">
        <f t="shared" si="66"/>
        <v>272.40149314700784</v>
      </c>
      <c r="DU22" s="6">
        <f t="shared" si="9"/>
        <v>-43.26332648034122</v>
      </c>
      <c r="DV22" s="5">
        <f t="shared" si="67"/>
        <v>1634.4089588820466</v>
      </c>
      <c r="DW22" s="5">
        <f t="shared" si="68"/>
        <v>-1679</v>
      </c>
      <c r="DX22" s="5">
        <f t="shared" si="69"/>
        <v>268.50615179500556</v>
      </c>
      <c r="DY22" s="6">
        <f t="shared" si="10"/>
        <v>-1947.5061517950055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91" t="s">
        <v>149</v>
      </c>
      <c r="B23" s="95">
        <v>560</v>
      </c>
      <c r="C23" s="96">
        <v>47.64</v>
      </c>
      <c r="D23" s="12"/>
      <c r="E23" s="84">
        <v>201.59899999999999</v>
      </c>
      <c r="F23" s="84">
        <v>208.84100000000001</v>
      </c>
      <c r="G23" s="84">
        <v>1886</v>
      </c>
      <c r="H23" s="21">
        <f t="shared" si="11"/>
        <v>34.80683333333333</v>
      </c>
      <c r="I23" s="3">
        <f t="shared" si="12"/>
        <v>33.492436613596801</v>
      </c>
      <c r="J23" s="3">
        <f t="shared" si="13"/>
        <v>1.3143967197365285</v>
      </c>
      <c r="K23" s="3">
        <f t="shared" si="14"/>
        <v>200.95461968158079</v>
      </c>
      <c r="L23" s="3">
        <f t="shared" si="15"/>
        <v>25.200000000000045</v>
      </c>
      <c r="M23" s="3">
        <f t="shared" si="16"/>
        <v>33.013494770022369</v>
      </c>
      <c r="N23" s="4">
        <f t="shared" si="0"/>
        <v>-7.8134947700223236</v>
      </c>
      <c r="O23" s="4"/>
      <c r="P23" s="13"/>
      <c r="Q23" s="86" t="s">
        <v>149</v>
      </c>
      <c r="R23" s="84">
        <v>197.27699999999999</v>
      </c>
      <c r="S23" s="84">
        <v>200.017</v>
      </c>
      <c r="T23" s="84">
        <v>1913.2</v>
      </c>
      <c r="U23" s="21">
        <f t="shared" si="17"/>
        <v>33.336166666666664</v>
      </c>
      <c r="V23" s="3">
        <f t="shared" si="18"/>
        <v>33.492436613596801</v>
      </c>
      <c r="W23" s="3">
        <f t="shared" si="19"/>
        <v>-0.15626994693013785</v>
      </c>
      <c r="X23" s="3">
        <f t="shared" si="20"/>
        <v>200.95461968158079</v>
      </c>
      <c r="Y23" s="3">
        <f t="shared" si="21"/>
        <v>25.100000000000136</v>
      </c>
      <c r="Z23" s="3">
        <f t="shared" si="22"/>
        <v>33.013494770022369</v>
      </c>
      <c r="AA23" s="4">
        <f t="shared" si="1"/>
        <v>-7.9134947700222327</v>
      </c>
      <c r="AB23" s="4"/>
      <c r="AC23" s="13"/>
      <c r="AD23" s="86" t="s">
        <v>149</v>
      </c>
      <c r="AE23" s="84">
        <v>197.08099999999999</v>
      </c>
      <c r="AF23" s="84">
        <v>212.595</v>
      </c>
      <c r="AG23" s="84">
        <v>1881.8</v>
      </c>
      <c r="AH23" s="21">
        <f t="shared" si="23"/>
        <v>35.432499999999997</v>
      </c>
      <c r="AI23" s="21">
        <f t="shared" si="24"/>
        <v>33.492436613596801</v>
      </c>
      <c r="AJ23" s="3">
        <f t="shared" si="25"/>
        <v>1.940063386403196</v>
      </c>
      <c r="AK23" s="3">
        <f t="shared" si="26"/>
        <v>200.95461968158079</v>
      </c>
      <c r="AL23" s="3">
        <f t="shared" si="27"/>
        <v>25.5</v>
      </c>
      <c r="AM23" s="3">
        <f t="shared" si="28"/>
        <v>33.013494770022369</v>
      </c>
      <c r="AN23" s="4">
        <f t="shared" si="2"/>
        <v>-7.5134947700223691</v>
      </c>
      <c r="AO23" s="4"/>
      <c r="AP23" s="13"/>
      <c r="AQ23" s="86" t="s">
        <v>149</v>
      </c>
      <c r="AR23" s="84">
        <v>202.92099999999999</v>
      </c>
      <c r="AS23" s="84">
        <v>205.74</v>
      </c>
      <c r="AT23" s="84">
        <v>1900.3</v>
      </c>
      <c r="AU23" s="21">
        <f t="shared" si="29"/>
        <v>34.29</v>
      </c>
      <c r="AV23" s="21">
        <f t="shared" si="30"/>
        <v>33.492436613596801</v>
      </c>
      <c r="AW23" s="3">
        <f t="shared" si="31"/>
        <v>0.79756338640319768</v>
      </c>
      <c r="AX23" s="3">
        <f t="shared" si="32"/>
        <v>200.95461968158079</v>
      </c>
      <c r="AY23" s="3">
        <f t="shared" si="33"/>
        <v>25.5</v>
      </c>
      <c r="AZ23" s="3">
        <f t="shared" si="34"/>
        <v>33.013494770022369</v>
      </c>
      <c r="BA23" s="4">
        <f t="shared" si="3"/>
        <v>-7.5134947700223691</v>
      </c>
      <c r="BB23" s="4"/>
      <c r="BC23" s="13"/>
      <c r="BD23" s="86" t="s">
        <v>149</v>
      </c>
      <c r="BE23" s="84">
        <v>133.822</v>
      </c>
      <c r="BF23" s="84">
        <v>135.58500000000001</v>
      </c>
      <c r="BG23" s="84">
        <v>1417.2</v>
      </c>
      <c r="BH23" s="21">
        <f t="shared" si="35"/>
        <v>22.5975</v>
      </c>
      <c r="BI23" s="21">
        <f t="shared" si="36"/>
        <v>24.809212306368</v>
      </c>
      <c r="BJ23" s="3">
        <f t="shared" si="37"/>
        <v>-2.2117123063679998</v>
      </c>
      <c r="BK23" s="3">
        <f t="shared" si="38"/>
        <v>148.85527383820801</v>
      </c>
      <c r="BL23" s="3">
        <f t="shared" si="39"/>
        <v>19.100000000000136</v>
      </c>
      <c r="BM23" s="3">
        <f t="shared" si="40"/>
        <v>24.454440570386939</v>
      </c>
      <c r="BN23" s="4">
        <f t="shared" si="4"/>
        <v>-5.354440570386803</v>
      </c>
      <c r="BO23" s="4"/>
      <c r="BP23" s="13"/>
      <c r="BQ23" s="86" t="s">
        <v>149</v>
      </c>
      <c r="BR23" s="84">
        <v>144.178</v>
      </c>
      <c r="BS23" s="84">
        <v>146.03299999999999</v>
      </c>
      <c r="BT23" s="84">
        <v>1400.8</v>
      </c>
      <c r="BU23" s="21">
        <f t="shared" si="41"/>
        <v>24.33883333333333</v>
      </c>
      <c r="BV23" s="21">
        <f t="shared" si="42"/>
        <v>24.809212306368</v>
      </c>
      <c r="BW23" s="3">
        <f t="shared" si="43"/>
        <v>-0.47037897303466991</v>
      </c>
      <c r="BX23" s="3">
        <f t="shared" si="44"/>
        <v>148.85527383820801</v>
      </c>
      <c r="BY23" s="3">
        <f t="shared" si="45"/>
        <v>18.799999999999955</v>
      </c>
      <c r="BZ23" s="3">
        <f t="shared" si="46"/>
        <v>24.454440570386939</v>
      </c>
      <c r="CA23" s="4">
        <f t="shared" si="5"/>
        <v>-5.6544405703869849</v>
      </c>
      <c r="CB23" s="4"/>
      <c r="CC23" s="13"/>
      <c r="CD23" s="86" t="s">
        <v>149</v>
      </c>
      <c r="CE23" s="84">
        <v>133.19499999999999</v>
      </c>
      <c r="CF23" s="84">
        <v>138.149</v>
      </c>
      <c r="CG23" s="84">
        <v>1401.4</v>
      </c>
      <c r="CH23" s="21">
        <f t="shared" si="47"/>
        <v>23.024833333333333</v>
      </c>
      <c r="CI23" s="21">
        <f t="shared" si="48"/>
        <v>24.809212306368</v>
      </c>
      <c r="CJ23" s="3">
        <f t="shared" si="49"/>
        <v>-1.7843789730346664</v>
      </c>
      <c r="CK23" s="3">
        <f t="shared" si="50"/>
        <v>148.85527383820801</v>
      </c>
      <c r="CL23" s="3">
        <f t="shared" si="51"/>
        <v>18.5</v>
      </c>
      <c r="CM23" s="3">
        <f t="shared" si="52"/>
        <v>24.454440570386939</v>
      </c>
      <c r="CN23" s="4">
        <f t="shared" si="6"/>
        <v>-5.9544405703869394</v>
      </c>
      <c r="CO23" s="4"/>
      <c r="CP23" s="13"/>
      <c r="CQ23" s="86" t="s">
        <v>149</v>
      </c>
      <c r="CR23" s="84">
        <v>127.818</v>
      </c>
      <c r="CS23" s="84">
        <v>132.511</v>
      </c>
      <c r="CT23" s="84">
        <v>1408.6</v>
      </c>
      <c r="CU23" s="21">
        <f t="shared" si="53"/>
        <v>22.085166666666666</v>
      </c>
      <c r="CV23" s="21">
        <f t="shared" si="54"/>
        <v>24.809212306368</v>
      </c>
      <c r="CW23" s="3">
        <f t="shared" si="55"/>
        <v>-2.724045639701334</v>
      </c>
      <c r="CX23" s="3">
        <f t="shared" si="56"/>
        <v>148.85527383820801</v>
      </c>
      <c r="CY23" s="3">
        <f t="shared" si="57"/>
        <v>18.5</v>
      </c>
      <c r="CZ23" s="3">
        <f t="shared" si="58"/>
        <v>24.454440570386939</v>
      </c>
      <c r="DA23" s="4">
        <f t="shared" si="7"/>
        <v>-5.9544405703869394</v>
      </c>
      <c r="DB23" s="4"/>
      <c r="DC23" s="13"/>
      <c r="DD23" s="86" t="s">
        <v>149</v>
      </c>
      <c r="DE23" s="84">
        <v>116.999</v>
      </c>
      <c r="DF23" s="84">
        <v>118.916</v>
      </c>
      <c r="DG23" s="84">
        <v>1330</v>
      </c>
      <c r="DH23" s="21">
        <f t="shared" si="59"/>
        <v>19.819333333333333</v>
      </c>
      <c r="DI23" s="21">
        <f t="shared" si="60"/>
        <v>23.602892808902403</v>
      </c>
      <c r="DJ23" s="3">
        <f t="shared" si="61"/>
        <v>-3.7835594755690707</v>
      </c>
      <c r="DK23" s="3">
        <f t="shared" si="62"/>
        <v>141.61735685341441</v>
      </c>
      <c r="DL23" s="3">
        <f t="shared" si="63"/>
        <v>17.400000000000091</v>
      </c>
      <c r="DM23" s="3">
        <f t="shared" si="64"/>
        <v>23.265371441735098</v>
      </c>
      <c r="DN23" s="4">
        <f t="shared" si="8"/>
        <v>-5.8653714417350074</v>
      </c>
      <c r="DO23" s="4"/>
      <c r="DP23" s="13"/>
      <c r="DQ23" s="11"/>
      <c r="DR23" s="55" t="str">
        <f t="shared" si="70"/>
        <v>14-03-2026 15:40</v>
      </c>
      <c r="DS23" s="5">
        <f t="shared" si="65"/>
        <v>249.73116666666667</v>
      </c>
      <c r="DT23" s="5">
        <f t="shared" si="66"/>
        <v>256.80948848876164</v>
      </c>
      <c r="DU23" s="6">
        <f t="shared" si="9"/>
        <v>-7.0783218220949777</v>
      </c>
      <c r="DV23" s="5">
        <f t="shared" si="67"/>
        <v>1540.8569309325694</v>
      </c>
      <c r="DW23" s="5">
        <f t="shared" si="68"/>
        <v>193.60000000000036</v>
      </c>
      <c r="DX23" s="5">
        <f t="shared" si="69"/>
        <v>253.1371128033723</v>
      </c>
      <c r="DY23" s="6">
        <f t="shared" si="10"/>
        <v>-59.53711280337194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91" t="s">
        <v>150</v>
      </c>
      <c r="B24" s="95">
        <v>272</v>
      </c>
      <c r="C24" s="96">
        <v>47.35</v>
      </c>
      <c r="D24" s="12"/>
      <c r="E24" s="84">
        <v>102.58199999999999</v>
      </c>
      <c r="F24" s="84">
        <v>103.902</v>
      </c>
      <c r="G24" s="84">
        <v>1860.8</v>
      </c>
      <c r="H24" s="21">
        <f t="shared" si="11"/>
        <v>17.317</v>
      </c>
      <c r="I24" s="3">
        <f t="shared" si="12"/>
        <v>16.2856876900284</v>
      </c>
      <c r="J24" s="3">
        <f t="shared" si="13"/>
        <v>1.0313123099716002</v>
      </c>
      <c r="K24" s="3">
        <f t="shared" si="14"/>
        <v>97.714126140170393</v>
      </c>
      <c r="L24" s="3">
        <f t="shared" si="15"/>
        <v>15.5</v>
      </c>
      <c r="M24" s="3">
        <f t="shared" si="16"/>
        <v>16.052802356060994</v>
      </c>
      <c r="N24" s="4">
        <f t="shared" si="0"/>
        <v>-0.55280235606099382</v>
      </c>
      <c r="O24" s="4"/>
      <c r="P24" s="13"/>
      <c r="Q24" s="86" t="s">
        <v>150</v>
      </c>
      <c r="R24" s="84">
        <v>103.352</v>
      </c>
      <c r="S24" s="84">
        <v>104.703</v>
      </c>
      <c r="T24" s="84">
        <v>1888.1</v>
      </c>
      <c r="U24" s="21">
        <f t="shared" si="17"/>
        <v>17.450499999999998</v>
      </c>
      <c r="V24" s="3">
        <f t="shared" si="18"/>
        <v>16.2856876900284</v>
      </c>
      <c r="W24" s="3">
        <f t="shared" si="19"/>
        <v>1.1648123099715981</v>
      </c>
      <c r="X24" s="3">
        <f t="shared" si="20"/>
        <v>97.714126140170393</v>
      </c>
      <c r="Y24" s="3">
        <f t="shared" si="21"/>
        <v>15.5</v>
      </c>
      <c r="Z24" s="3">
        <f t="shared" si="22"/>
        <v>16.052802356060994</v>
      </c>
      <c r="AA24" s="4">
        <f t="shared" si="1"/>
        <v>-0.55280235606099382</v>
      </c>
      <c r="AB24" s="4"/>
      <c r="AC24" s="13"/>
      <c r="AD24" s="86" t="s">
        <v>150</v>
      </c>
      <c r="AE24" s="84">
        <v>103.517</v>
      </c>
      <c r="AF24" s="84">
        <v>105.30200000000001</v>
      </c>
      <c r="AG24" s="84">
        <v>1856.3</v>
      </c>
      <c r="AH24" s="21">
        <f t="shared" si="23"/>
        <v>17.550333333333334</v>
      </c>
      <c r="AI24" s="21">
        <f t="shared" si="24"/>
        <v>16.2856876900284</v>
      </c>
      <c r="AJ24" s="3">
        <f t="shared" si="25"/>
        <v>1.2646456433049345</v>
      </c>
      <c r="AK24" s="3">
        <f t="shared" si="26"/>
        <v>97.714126140170393</v>
      </c>
      <c r="AL24" s="3">
        <f t="shared" si="27"/>
        <v>14.899999999999864</v>
      </c>
      <c r="AM24" s="3">
        <f t="shared" si="28"/>
        <v>16.052802356060994</v>
      </c>
      <c r="AN24" s="4">
        <f t="shared" si="2"/>
        <v>-1.1528023560611302</v>
      </c>
      <c r="AO24" s="4"/>
      <c r="AP24" s="13"/>
      <c r="AQ24" s="86" t="s">
        <v>150</v>
      </c>
      <c r="AR24" s="84">
        <v>105.375</v>
      </c>
      <c r="AS24" s="84">
        <v>106.752</v>
      </c>
      <c r="AT24" s="84">
        <v>1874.8</v>
      </c>
      <c r="AU24" s="21">
        <f t="shared" si="29"/>
        <v>17.791999999999998</v>
      </c>
      <c r="AV24" s="21">
        <f t="shared" si="30"/>
        <v>16.2856876900284</v>
      </c>
      <c r="AW24" s="3">
        <f t="shared" si="31"/>
        <v>1.506312309971598</v>
      </c>
      <c r="AX24" s="3">
        <f t="shared" si="32"/>
        <v>97.714126140170393</v>
      </c>
      <c r="AY24" s="3">
        <f t="shared" si="33"/>
        <v>15</v>
      </c>
      <c r="AZ24" s="3">
        <f t="shared" si="34"/>
        <v>16.052802356060994</v>
      </c>
      <c r="BA24" s="4">
        <f t="shared" si="3"/>
        <v>-1.0528023560609938</v>
      </c>
      <c r="BB24" s="4"/>
      <c r="BC24" s="13"/>
      <c r="BD24" s="86" t="s">
        <v>150</v>
      </c>
      <c r="BE24" s="84">
        <v>78.498999999999995</v>
      </c>
      <c r="BF24" s="84">
        <v>79.564999999999998</v>
      </c>
      <c r="BG24" s="84">
        <v>1398.1</v>
      </c>
      <c r="BH24" s="21">
        <f t="shared" si="35"/>
        <v>13.260833333333332</v>
      </c>
      <c r="BI24" s="21">
        <f t="shared" si="36"/>
        <v>12.063472362983999</v>
      </c>
      <c r="BJ24" s="3">
        <f t="shared" si="37"/>
        <v>1.1973609703493331</v>
      </c>
      <c r="BK24" s="3">
        <f t="shared" si="38"/>
        <v>72.380834177904006</v>
      </c>
      <c r="BL24" s="3">
        <f t="shared" si="39"/>
        <v>11.199999999999818</v>
      </c>
      <c r="BM24" s="3">
        <f t="shared" si="40"/>
        <v>11.890964708193328</v>
      </c>
      <c r="BN24" s="4">
        <f t="shared" si="4"/>
        <v>-0.69096470819351019</v>
      </c>
      <c r="BO24" s="4"/>
      <c r="BP24" s="13"/>
      <c r="BQ24" s="86" t="s">
        <v>150</v>
      </c>
      <c r="BR24" s="84">
        <v>78.506</v>
      </c>
      <c r="BS24" s="84">
        <v>79.563999999999993</v>
      </c>
      <c r="BT24" s="84">
        <v>1382</v>
      </c>
      <c r="BU24" s="21">
        <f t="shared" si="41"/>
        <v>13.260666666666665</v>
      </c>
      <c r="BV24" s="21">
        <f t="shared" si="42"/>
        <v>12.063472362983999</v>
      </c>
      <c r="BW24" s="3">
        <f t="shared" si="43"/>
        <v>1.1971943036826662</v>
      </c>
      <c r="BX24" s="3">
        <f t="shared" si="44"/>
        <v>72.380834177904006</v>
      </c>
      <c r="BY24" s="3">
        <f t="shared" si="45"/>
        <v>10.900000000000091</v>
      </c>
      <c r="BZ24" s="3">
        <f t="shared" si="46"/>
        <v>11.890964708193328</v>
      </c>
      <c r="CA24" s="4">
        <f t="shared" si="5"/>
        <v>-0.99096470819323734</v>
      </c>
      <c r="CB24" s="4"/>
      <c r="CC24" s="13"/>
      <c r="CD24" s="86" t="s">
        <v>150</v>
      </c>
      <c r="CE24" s="84">
        <v>78.748999999999995</v>
      </c>
      <c r="CF24" s="84">
        <v>79.819000000000003</v>
      </c>
      <c r="CG24" s="84">
        <v>1382.9</v>
      </c>
      <c r="CH24" s="21">
        <f t="shared" si="47"/>
        <v>13.303166666666666</v>
      </c>
      <c r="CI24" s="21">
        <f t="shared" si="48"/>
        <v>12.063472362983999</v>
      </c>
      <c r="CJ24" s="3">
        <f t="shared" si="49"/>
        <v>1.2396943036826666</v>
      </c>
      <c r="CK24" s="3">
        <f t="shared" si="50"/>
        <v>72.380834177904006</v>
      </c>
      <c r="CL24" s="3">
        <f t="shared" si="51"/>
        <v>10.900000000000091</v>
      </c>
      <c r="CM24" s="3">
        <f t="shared" si="52"/>
        <v>11.890964708193328</v>
      </c>
      <c r="CN24" s="4">
        <f t="shared" si="6"/>
        <v>-0.99096470819323734</v>
      </c>
      <c r="CO24" s="4"/>
      <c r="CP24" s="13"/>
      <c r="CQ24" s="86" t="s">
        <v>150</v>
      </c>
      <c r="CR24" s="84">
        <v>79.712999999999994</v>
      </c>
      <c r="CS24" s="84">
        <v>81.671000000000006</v>
      </c>
      <c r="CT24" s="84">
        <v>1390.1</v>
      </c>
      <c r="CU24" s="21">
        <f t="shared" si="53"/>
        <v>13.611833333333333</v>
      </c>
      <c r="CV24" s="21">
        <f t="shared" si="54"/>
        <v>12.063472362983999</v>
      </c>
      <c r="CW24" s="3">
        <f t="shared" si="55"/>
        <v>1.548360970349334</v>
      </c>
      <c r="CX24" s="3">
        <f t="shared" si="56"/>
        <v>72.380834177904006</v>
      </c>
      <c r="CY24" s="3">
        <f t="shared" si="57"/>
        <v>11</v>
      </c>
      <c r="CZ24" s="3">
        <f t="shared" si="58"/>
        <v>11.890964708193328</v>
      </c>
      <c r="DA24" s="4">
        <f t="shared" si="7"/>
        <v>-0.89096470819332829</v>
      </c>
      <c r="DB24" s="4"/>
      <c r="DC24" s="13"/>
      <c r="DD24" s="86" t="s">
        <v>150</v>
      </c>
      <c r="DE24" s="84">
        <v>75.302999999999997</v>
      </c>
      <c r="DF24" s="84">
        <v>76.340999999999994</v>
      </c>
      <c r="DG24" s="84">
        <v>1312.6</v>
      </c>
      <c r="DH24" s="21">
        <f t="shared" si="59"/>
        <v>12.723499999999998</v>
      </c>
      <c r="DI24" s="21">
        <f t="shared" si="60"/>
        <v>11.476899853591201</v>
      </c>
      <c r="DJ24" s="3">
        <f t="shared" si="61"/>
        <v>1.246600146408797</v>
      </c>
      <c r="DK24" s="3">
        <f t="shared" si="62"/>
        <v>68.861399121547208</v>
      </c>
      <c r="DL24" s="3">
        <f t="shared" si="63"/>
        <v>10.5</v>
      </c>
      <c r="DM24" s="3">
        <f t="shared" si="64"/>
        <v>11.312780185684847</v>
      </c>
      <c r="DN24" s="4">
        <f t="shared" si="8"/>
        <v>-0.81278018568484711</v>
      </c>
      <c r="DO24" s="4"/>
      <c r="DP24" s="13"/>
      <c r="DQ24" s="11"/>
      <c r="DR24" s="55" t="str">
        <f t="shared" si="70"/>
        <v>14-03-2026 15:30</v>
      </c>
      <c r="DS24" s="5">
        <f t="shared" si="65"/>
        <v>136.26983333333334</v>
      </c>
      <c r="DT24" s="5">
        <f t="shared" si="66"/>
        <v>124.87354006564081</v>
      </c>
      <c r="DU24" s="6">
        <f t="shared" si="9"/>
        <v>11.396293267692528</v>
      </c>
      <c r="DV24" s="5">
        <f t="shared" si="67"/>
        <v>749.24124039384492</v>
      </c>
      <c r="DW24" s="5">
        <f t="shared" si="68"/>
        <v>115.39999999999986</v>
      </c>
      <c r="DX24" s="5">
        <f t="shared" si="69"/>
        <v>123.08784844270211</v>
      </c>
      <c r="DY24" s="6">
        <f t="shared" si="10"/>
        <v>-7.6878484427022471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91" t="s">
        <v>151</v>
      </c>
      <c r="B25" s="95">
        <v>235</v>
      </c>
      <c r="C25" s="96">
        <v>47.35</v>
      </c>
      <c r="D25" s="12"/>
      <c r="E25" s="84">
        <v>92.695999999999998</v>
      </c>
      <c r="F25" s="84">
        <v>93.888000000000005</v>
      </c>
      <c r="G25" s="84">
        <v>1845.3</v>
      </c>
      <c r="H25" s="21">
        <f t="shared" si="11"/>
        <v>15.648</v>
      </c>
      <c r="I25" s="3">
        <f t="shared" si="12"/>
        <v>14.070355173370123</v>
      </c>
      <c r="J25" s="3">
        <f t="shared" si="13"/>
        <v>1.5776448266298768</v>
      </c>
      <c r="K25" s="3">
        <f t="shared" si="14"/>
        <v>84.422131040220748</v>
      </c>
      <c r="L25" s="3">
        <f t="shared" si="15"/>
        <v>18.299999999999955</v>
      </c>
      <c r="M25" s="3">
        <f t="shared" si="16"/>
        <v>13.869149094390931</v>
      </c>
      <c r="N25" s="4">
        <f t="shared" si="0"/>
        <v>4.4308509056090237</v>
      </c>
      <c r="O25" s="4"/>
      <c r="P25" s="13"/>
      <c r="Q25" s="86" t="s">
        <v>151</v>
      </c>
      <c r="R25" s="84">
        <v>96.73</v>
      </c>
      <c r="S25" s="84">
        <v>92.935000000000002</v>
      </c>
      <c r="T25" s="84">
        <v>1872.6</v>
      </c>
      <c r="U25" s="21">
        <f t="shared" si="17"/>
        <v>15.489166666666666</v>
      </c>
      <c r="V25" s="3">
        <f t="shared" si="18"/>
        <v>14.070355173370123</v>
      </c>
      <c r="W25" s="3">
        <f t="shared" si="19"/>
        <v>1.418811493296543</v>
      </c>
      <c r="X25" s="3">
        <f t="shared" si="20"/>
        <v>84.422131040220748</v>
      </c>
      <c r="Y25" s="3">
        <f t="shared" si="21"/>
        <v>17.5</v>
      </c>
      <c r="Z25" s="3">
        <f t="shared" si="22"/>
        <v>13.869149094390931</v>
      </c>
      <c r="AA25" s="4">
        <f t="shared" si="1"/>
        <v>3.6308509056090692</v>
      </c>
      <c r="AB25" s="4"/>
      <c r="AC25" s="13"/>
      <c r="AD25" s="86" t="s">
        <v>151</v>
      </c>
      <c r="AE25" s="84">
        <v>88.522000000000006</v>
      </c>
      <c r="AF25" s="84">
        <v>90.233000000000004</v>
      </c>
      <c r="AG25" s="84">
        <v>1841.4</v>
      </c>
      <c r="AH25" s="21">
        <f t="shared" si="23"/>
        <v>15.038833333333333</v>
      </c>
      <c r="AI25" s="21">
        <f t="shared" si="24"/>
        <v>14.070355173370123</v>
      </c>
      <c r="AJ25" s="3">
        <f t="shared" si="25"/>
        <v>0.96847815996320996</v>
      </c>
      <c r="AK25" s="3">
        <f t="shared" si="26"/>
        <v>84.422131040220748</v>
      </c>
      <c r="AL25" s="3">
        <f t="shared" si="27"/>
        <v>17.800000000000182</v>
      </c>
      <c r="AM25" s="3">
        <f t="shared" si="28"/>
        <v>13.869149094390931</v>
      </c>
      <c r="AN25" s="4">
        <f t="shared" si="2"/>
        <v>3.9308509056092511</v>
      </c>
      <c r="AO25" s="4"/>
      <c r="AP25" s="13"/>
      <c r="AQ25" s="86" t="s">
        <v>151</v>
      </c>
      <c r="AR25" s="84">
        <v>89.355000000000004</v>
      </c>
      <c r="AS25" s="84">
        <v>90.569000000000003</v>
      </c>
      <c r="AT25" s="84">
        <v>1859.8</v>
      </c>
      <c r="AU25" s="21">
        <f t="shared" si="29"/>
        <v>15.094833333333334</v>
      </c>
      <c r="AV25" s="21">
        <f t="shared" si="30"/>
        <v>14.070355173370123</v>
      </c>
      <c r="AW25" s="3">
        <f t="shared" si="31"/>
        <v>1.0244781599632109</v>
      </c>
      <c r="AX25" s="3">
        <f t="shared" si="32"/>
        <v>84.422131040220748</v>
      </c>
      <c r="AY25" s="3">
        <f t="shared" si="33"/>
        <v>18</v>
      </c>
      <c r="AZ25" s="3">
        <f t="shared" si="34"/>
        <v>13.869149094390931</v>
      </c>
      <c r="BA25" s="4">
        <f t="shared" si="3"/>
        <v>4.1308509056090692</v>
      </c>
      <c r="BB25" s="4"/>
      <c r="BC25" s="13"/>
      <c r="BD25" s="86" t="s">
        <v>151</v>
      </c>
      <c r="BE25" s="84">
        <v>66.016000000000005</v>
      </c>
      <c r="BF25" s="84">
        <v>66.959999999999994</v>
      </c>
      <c r="BG25" s="84">
        <v>1386.9</v>
      </c>
      <c r="BH25" s="21">
        <f t="shared" si="35"/>
        <v>11.159999999999998</v>
      </c>
      <c r="BI25" s="21">
        <f t="shared" si="36"/>
        <v>10.422485313607499</v>
      </c>
      <c r="BJ25" s="3">
        <f t="shared" si="37"/>
        <v>0.73751468639249929</v>
      </c>
      <c r="BK25" s="3">
        <f t="shared" si="38"/>
        <v>62.534911881644994</v>
      </c>
      <c r="BL25" s="3">
        <f t="shared" si="39"/>
        <v>13.5</v>
      </c>
      <c r="BM25" s="3">
        <f t="shared" si="40"/>
        <v>10.273443773622912</v>
      </c>
      <c r="BN25" s="4">
        <f t="shared" si="4"/>
        <v>3.2265562263770882</v>
      </c>
      <c r="BO25" s="4"/>
      <c r="BP25" s="13"/>
      <c r="BQ25" s="86" t="s">
        <v>151</v>
      </c>
      <c r="BR25" s="84">
        <v>65.438000000000002</v>
      </c>
      <c r="BS25" s="84">
        <v>66.373999999999995</v>
      </c>
      <c r="BT25" s="84">
        <v>1371.1</v>
      </c>
      <c r="BU25" s="21">
        <f t="shared" si="41"/>
        <v>11.062333333333331</v>
      </c>
      <c r="BV25" s="21">
        <f t="shared" si="42"/>
        <v>10.422485313607499</v>
      </c>
      <c r="BW25" s="3">
        <f t="shared" si="43"/>
        <v>0.63984801972583227</v>
      </c>
      <c r="BX25" s="3">
        <f t="shared" si="44"/>
        <v>62.534911881644994</v>
      </c>
      <c r="BY25" s="3">
        <f t="shared" si="45"/>
        <v>13.399999999999864</v>
      </c>
      <c r="BZ25" s="3">
        <f t="shared" si="46"/>
        <v>10.273443773622912</v>
      </c>
      <c r="CA25" s="4">
        <f t="shared" si="5"/>
        <v>3.1265562263769517</v>
      </c>
      <c r="CB25" s="4"/>
      <c r="CC25" s="13"/>
      <c r="CD25" s="86" t="s">
        <v>151</v>
      </c>
      <c r="CE25" s="84">
        <v>65.156999999999996</v>
      </c>
      <c r="CF25" s="84">
        <v>66.081999999999994</v>
      </c>
      <c r="CG25" s="84">
        <v>1372</v>
      </c>
      <c r="CH25" s="21">
        <f t="shared" si="47"/>
        <v>11.013666666666666</v>
      </c>
      <c r="CI25" s="21">
        <f t="shared" si="48"/>
        <v>10.422485313607499</v>
      </c>
      <c r="CJ25" s="3">
        <f t="shared" si="49"/>
        <v>0.59118135305916653</v>
      </c>
      <c r="CK25" s="3">
        <f t="shared" si="50"/>
        <v>62.534911881644994</v>
      </c>
      <c r="CL25" s="3">
        <f t="shared" si="51"/>
        <v>13.400000000000091</v>
      </c>
      <c r="CM25" s="3">
        <f t="shared" si="52"/>
        <v>10.273443773622912</v>
      </c>
      <c r="CN25" s="4">
        <f t="shared" si="6"/>
        <v>3.1265562263771791</v>
      </c>
      <c r="CO25" s="4"/>
      <c r="CP25" s="13"/>
      <c r="CQ25" s="86" t="s">
        <v>151</v>
      </c>
      <c r="CR25" s="84">
        <v>65.537999999999997</v>
      </c>
      <c r="CS25" s="84">
        <v>67.590999999999994</v>
      </c>
      <c r="CT25" s="84">
        <v>1379.1</v>
      </c>
      <c r="CU25" s="21">
        <f t="shared" si="53"/>
        <v>11.265166666666666</v>
      </c>
      <c r="CV25" s="21">
        <f t="shared" si="54"/>
        <v>10.422485313607499</v>
      </c>
      <c r="CW25" s="3">
        <f t="shared" si="55"/>
        <v>0.84268135305916658</v>
      </c>
      <c r="CX25" s="3">
        <f t="shared" si="56"/>
        <v>62.534911881644994</v>
      </c>
      <c r="CY25" s="3">
        <f t="shared" si="57"/>
        <v>13.399999999999864</v>
      </c>
      <c r="CZ25" s="3">
        <f t="shared" si="58"/>
        <v>10.273443773622912</v>
      </c>
      <c r="DA25" s="4">
        <f t="shared" si="7"/>
        <v>3.1265562263769517</v>
      </c>
      <c r="DB25" s="4"/>
      <c r="DC25" s="13"/>
      <c r="DD25" s="86" t="s">
        <v>151</v>
      </c>
      <c r="DE25" s="84">
        <v>62.182000000000002</v>
      </c>
      <c r="DF25" s="84">
        <v>63.097000000000001</v>
      </c>
      <c r="DG25" s="84">
        <v>1302.0999999999999</v>
      </c>
      <c r="DH25" s="21">
        <f t="shared" si="59"/>
        <v>10.516166666666667</v>
      </c>
      <c r="DI25" s="21">
        <f t="shared" si="60"/>
        <v>9.9157039176247483</v>
      </c>
      <c r="DJ25" s="3">
        <f t="shared" si="61"/>
        <v>0.60046274904191854</v>
      </c>
      <c r="DK25" s="3">
        <f t="shared" si="62"/>
        <v>59.494223505748501</v>
      </c>
      <c r="DL25" s="3">
        <f t="shared" si="63"/>
        <v>12.599999999999909</v>
      </c>
      <c r="DM25" s="3">
        <f t="shared" si="64"/>
        <v>9.7739093516027147</v>
      </c>
      <c r="DN25" s="4">
        <f t="shared" si="8"/>
        <v>2.8260906483971944</v>
      </c>
      <c r="DO25" s="4"/>
      <c r="DP25" s="13"/>
      <c r="DQ25" s="11"/>
      <c r="DR25" s="55" t="str">
        <f t="shared" si="70"/>
        <v>14-03-2026 15:20</v>
      </c>
      <c r="DS25" s="5">
        <f t="shared" si="65"/>
        <v>116.28816666666665</v>
      </c>
      <c r="DT25" s="5">
        <f t="shared" si="66"/>
        <v>107.88706586553523</v>
      </c>
      <c r="DU25" s="6">
        <f t="shared" si="9"/>
        <v>8.4011008011314203</v>
      </c>
      <c r="DV25" s="5">
        <f t="shared" si="67"/>
        <v>647.32239519321149</v>
      </c>
      <c r="DW25" s="5">
        <f t="shared" si="68"/>
        <v>137.89999999999986</v>
      </c>
      <c r="DX25" s="5">
        <f t="shared" si="69"/>
        <v>106.3442808236581</v>
      </c>
      <c r="DY25" s="6">
        <f t="shared" si="10"/>
        <v>31.555719176341768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91" t="s">
        <v>152</v>
      </c>
      <c r="B26" s="95">
        <v>364</v>
      </c>
      <c r="C26" s="96">
        <v>47.35</v>
      </c>
      <c r="D26" s="12"/>
      <c r="E26" s="84">
        <v>169.833</v>
      </c>
      <c r="F26" s="84">
        <v>153.505</v>
      </c>
      <c r="G26" s="84">
        <v>1827</v>
      </c>
      <c r="H26" s="21">
        <f t="shared" si="11"/>
        <v>25.584166666666665</v>
      </c>
      <c r="I26" s="3">
        <f t="shared" si="12"/>
        <v>21.794082055773298</v>
      </c>
      <c r="J26" s="3">
        <f t="shared" si="13"/>
        <v>3.7900846108933663</v>
      </c>
      <c r="K26" s="3">
        <f t="shared" si="14"/>
        <v>130.76449233463978</v>
      </c>
      <c r="L26" s="3">
        <f t="shared" si="15"/>
        <v>16.099999999999909</v>
      </c>
      <c r="M26" s="3">
        <f t="shared" si="16"/>
        <v>21.482426682375742</v>
      </c>
      <c r="N26" s="4">
        <f t="shared" si="0"/>
        <v>-5.3824266823758329</v>
      </c>
      <c r="O26" s="4"/>
      <c r="P26" s="13"/>
      <c r="Q26" s="86" t="s">
        <v>152</v>
      </c>
      <c r="R26" s="84">
        <v>175.02600000000001</v>
      </c>
      <c r="S26" s="84">
        <v>177.42099999999999</v>
      </c>
      <c r="T26" s="84">
        <v>1855.1</v>
      </c>
      <c r="U26" s="21">
        <f t="shared" si="17"/>
        <v>29.570166666666665</v>
      </c>
      <c r="V26" s="3">
        <f t="shared" si="18"/>
        <v>21.794082055773298</v>
      </c>
      <c r="W26" s="3">
        <f t="shared" si="19"/>
        <v>7.776084610893367</v>
      </c>
      <c r="X26" s="3">
        <f t="shared" si="20"/>
        <v>130.76449233463978</v>
      </c>
      <c r="Y26" s="3">
        <f t="shared" si="21"/>
        <v>17.299999999999955</v>
      </c>
      <c r="Z26" s="3">
        <f t="shared" si="22"/>
        <v>21.482426682375742</v>
      </c>
      <c r="AA26" s="4">
        <f t="shared" si="1"/>
        <v>-4.1824266823757874</v>
      </c>
      <c r="AB26" s="4"/>
      <c r="AC26" s="13"/>
      <c r="AD26" s="86" t="s">
        <v>152</v>
      </c>
      <c r="AE26" s="84">
        <v>129.42500000000001</v>
      </c>
      <c r="AF26" s="84">
        <v>132.00200000000001</v>
      </c>
      <c r="AG26" s="84">
        <v>1823.6</v>
      </c>
      <c r="AH26" s="21">
        <f t="shared" si="23"/>
        <v>22.000333333333334</v>
      </c>
      <c r="AI26" s="21">
        <f t="shared" si="24"/>
        <v>21.794082055773298</v>
      </c>
      <c r="AJ26" s="3">
        <f t="shared" si="25"/>
        <v>0.20625127756003536</v>
      </c>
      <c r="AK26" s="3">
        <f t="shared" si="26"/>
        <v>130.76449233463978</v>
      </c>
      <c r="AL26" s="3">
        <f t="shared" si="27"/>
        <v>16.699999999999818</v>
      </c>
      <c r="AM26" s="3">
        <f t="shared" si="28"/>
        <v>21.482426682375742</v>
      </c>
      <c r="AN26" s="4">
        <f t="shared" si="2"/>
        <v>-4.7824266823759238</v>
      </c>
      <c r="AO26" s="4"/>
      <c r="AP26" s="13"/>
      <c r="AQ26" s="86" t="s">
        <v>152</v>
      </c>
      <c r="AR26" s="84">
        <v>132.011</v>
      </c>
      <c r="AS26" s="84">
        <v>133.79</v>
      </c>
      <c r="AT26" s="84">
        <v>1841.8</v>
      </c>
      <c r="AU26" s="21">
        <f t="shared" si="29"/>
        <v>22.298333333333332</v>
      </c>
      <c r="AV26" s="21">
        <f t="shared" si="30"/>
        <v>21.794082055773298</v>
      </c>
      <c r="AW26" s="3">
        <f t="shared" si="31"/>
        <v>0.50425127756003363</v>
      </c>
      <c r="AX26" s="3">
        <f t="shared" si="32"/>
        <v>130.76449233463978</v>
      </c>
      <c r="AY26" s="3">
        <f t="shared" si="33"/>
        <v>17.099999999999909</v>
      </c>
      <c r="AZ26" s="3">
        <f t="shared" si="34"/>
        <v>21.482426682375742</v>
      </c>
      <c r="BA26" s="4">
        <f t="shared" si="3"/>
        <v>-4.3824266823758329</v>
      </c>
      <c r="BB26" s="4"/>
      <c r="BC26" s="13"/>
      <c r="BD26" s="86" t="s">
        <v>152</v>
      </c>
      <c r="BE26" s="84">
        <v>100.295</v>
      </c>
      <c r="BF26" s="84">
        <v>101.58499999999999</v>
      </c>
      <c r="BG26" s="84">
        <v>1373.4</v>
      </c>
      <c r="BH26" s="21">
        <f t="shared" si="35"/>
        <v>16.930833333333332</v>
      </c>
      <c r="BI26" s="21">
        <f t="shared" si="36"/>
        <v>16.143764485757998</v>
      </c>
      <c r="BJ26" s="3">
        <f t="shared" si="37"/>
        <v>0.78706884757533402</v>
      </c>
      <c r="BK26" s="3">
        <f t="shared" si="38"/>
        <v>96.86258691454799</v>
      </c>
      <c r="BL26" s="3">
        <f t="shared" si="39"/>
        <v>12.5</v>
      </c>
      <c r="BM26" s="3">
        <f t="shared" si="40"/>
        <v>15.912908653611659</v>
      </c>
      <c r="BN26" s="4">
        <f t="shared" si="4"/>
        <v>-3.4129086536116588</v>
      </c>
      <c r="BO26" s="4"/>
      <c r="BP26" s="13"/>
      <c r="BQ26" s="86" t="s">
        <v>152</v>
      </c>
      <c r="BR26" s="84">
        <v>100.667</v>
      </c>
      <c r="BS26" s="84">
        <v>102.705</v>
      </c>
      <c r="BT26" s="84">
        <v>1357.7</v>
      </c>
      <c r="BU26" s="21">
        <f t="shared" si="41"/>
        <v>17.1175</v>
      </c>
      <c r="BV26" s="21">
        <f t="shared" si="42"/>
        <v>16.143764485757998</v>
      </c>
      <c r="BW26" s="3">
        <f t="shared" si="43"/>
        <v>0.97373551424200144</v>
      </c>
      <c r="BX26" s="3">
        <f t="shared" si="44"/>
        <v>96.86258691454799</v>
      </c>
      <c r="BY26" s="3">
        <f t="shared" si="45"/>
        <v>12.299999999999955</v>
      </c>
      <c r="BZ26" s="3">
        <f t="shared" si="46"/>
        <v>15.912908653611659</v>
      </c>
      <c r="CA26" s="4">
        <f t="shared" si="5"/>
        <v>-3.6129086536117043</v>
      </c>
      <c r="CB26" s="4"/>
      <c r="CC26" s="13"/>
      <c r="CD26" s="86" t="s">
        <v>152</v>
      </c>
      <c r="CE26" s="84">
        <v>97.144999999999996</v>
      </c>
      <c r="CF26" s="84">
        <v>98.385000000000005</v>
      </c>
      <c r="CG26" s="84">
        <v>1358.6</v>
      </c>
      <c r="CH26" s="21">
        <f t="shared" si="47"/>
        <v>16.397500000000001</v>
      </c>
      <c r="CI26" s="21">
        <f t="shared" si="48"/>
        <v>16.143764485757998</v>
      </c>
      <c r="CJ26" s="3">
        <f t="shared" si="49"/>
        <v>0.25373551424200258</v>
      </c>
      <c r="CK26" s="3">
        <f t="shared" si="50"/>
        <v>96.86258691454799</v>
      </c>
      <c r="CL26" s="3">
        <f t="shared" si="51"/>
        <v>12.199999999999818</v>
      </c>
      <c r="CM26" s="3">
        <f t="shared" si="52"/>
        <v>15.912908653611659</v>
      </c>
      <c r="CN26" s="4">
        <f t="shared" si="6"/>
        <v>-3.7129086536118407</v>
      </c>
      <c r="CO26" s="4"/>
      <c r="CP26" s="13"/>
      <c r="CQ26" s="86" t="s">
        <v>152</v>
      </c>
      <c r="CR26" s="84">
        <v>98.905000000000001</v>
      </c>
      <c r="CS26" s="84">
        <v>101.804</v>
      </c>
      <c r="CT26" s="84">
        <v>1365.7</v>
      </c>
      <c r="CU26" s="21">
        <f t="shared" si="53"/>
        <v>16.967333333333332</v>
      </c>
      <c r="CV26" s="21">
        <f t="shared" si="54"/>
        <v>16.143764485757998</v>
      </c>
      <c r="CW26" s="3">
        <f t="shared" si="55"/>
        <v>0.82356884757533422</v>
      </c>
      <c r="CX26" s="3">
        <f t="shared" si="56"/>
        <v>96.86258691454799</v>
      </c>
      <c r="CY26" s="3">
        <f t="shared" si="57"/>
        <v>12.200000000000045</v>
      </c>
      <c r="CZ26" s="3">
        <f t="shared" si="58"/>
        <v>15.912908653611659</v>
      </c>
      <c r="DA26" s="4">
        <f t="shared" si="7"/>
        <v>-3.7129086536116134</v>
      </c>
      <c r="DB26" s="4"/>
      <c r="DC26" s="13"/>
      <c r="DD26" s="86" t="s">
        <v>152</v>
      </c>
      <c r="DE26" s="84">
        <v>93.483000000000004</v>
      </c>
      <c r="DF26" s="84">
        <v>94.704999999999998</v>
      </c>
      <c r="DG26" s="84">
        <v>1289.5</v>
      </c>
      <c r="DH26" s="21">
        <f t="shared" si="59"/>
        <v>15.784166666666666</v>
      </c>
      <c r="DI26" s="21">
        <f t="shared" si="60"/>
        <v>15.358792451129396</v>
      </c>
      <c r="DJ26" s="3">
        <f t="shared" si="61"/>
        <v>0.42537421553726951</v>
      </c>
      <c r="DK26" s="3">
        <f t="shared" si="62"/>
        <v>92.152754706776392</v>
      </c>
      <c r="DL26" s="3">
        <f t="shared" si="63"/>
        <v>11.5</v>
      </c>
      <c r="DM26" s="3">
        <f t="shared" si="64"/>
        <v>15.139161719078245</v>
      </c>
      <c r="DN26" s="4">
        <f t="shared" si="8"/>
        <v>-3.6391617190782455</v>
      </c>
      <c r="DO26" s="4"/>
      <c r="DP26" s="13"/>
      <c r="DQ26" s="11"/>
      <c r="DR26" s="55" t="str">
        <f t="shared" si="70"/>
        <v>14-03-2026 15:10</v>
      </c>
      <c r="DS26" s="5">
        <f t="shared" si="65"/>
        <v>182.65033333333332</v>
      </c>
      <c r="DT26" s="5">
        <f t="shared" si="66"/>
        <v>167.11017861725458</v>
      </c>
      <c r="DU26" s="6">
        <f t="shared" si="9"/>
        <v>15.540154716078746</v>
      </c>
      <c r="DV26" s="5">
        <f t="shared" si="67"/>
        <v>1002.6610717035277</v>
      </c>
      <c r="DW26" s="5">
        <f t="shared" si="68"/>
        <v>127.89999999999941</v>
      </c>
      <c r="DX26" s="5">
        <f t="shared" si="69"/>
        <v>164.72050306302782</v>
      </c>
      <c r="DY26" s="6">
        <f t="shared" si="10"/>
        <v>-36.820503063028411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91" t="s">
        <v>153</v>
      </c>
      <c r="B27" s="95">
        <v>352</v>
      </c>
      <c r="C27" s="96">
        <v>48.5</v>
      </c>
      <c r="D27" s="12"/>
      <c r="E27" s="84">
        <v>143.49700000000001</v>
      </c>
      <c r="F27" s="84">
        <v>119.047</v>
      </c>
      <c r="G27" s="84">
        <v>1810.9</v>
      </c>
      <c r="H27" s="21">
        <f t="shared" si="11"/>
        <v>19.841166666666666</v>
      </c>
      <c r="I27" s="3">
        <f t="shared" si="12"/>
        <v>20.983567656743997</v>
      </c>
      <c r="J27" s="3">
        <f t="shared" si="13"/>
        <v>-1.1424009900773306</v>
      </c>
      <c r="K27" s="3">
        <f t="shared" si="14"/>
        <v>125.90140594046397</v>
      </c>
      <c r="L27" s="3">
        <f t="shared" si="15"/>
        <v>41.900000000000091</v>
      </c>
      <c r="M27" s="3">
        <f t="shared" si="16"/>
        <v>20.683502639252559</v>
      </c>
      <c r="N27" s="4">
        <f t="shared" si="0"/>
        <v>21.216497360747532</v>
      </c>
      <c r="O27" s="4">
        <f>E27/F27</f>
        <v>1.2053810679815538</v>
      </c>
      <c r="P27" s="13"/>
      <c r="Q27" s="86" t="s">
        <v>153</v>
      </c>
      <c r="R27" s="84">
        <v>135.934</v>
      </c>
      <c r="S27" s="84">
        <v>137.85</v>
      </c>
      <c r="T27" s="84">
        <v>1837.8</v>
      </c>
      <c r="U27" s="21">
        <f t="shared" si="17"/>
        <v>22.974999999999998</v>
      </c>
      <c r="V27" s="3">
        <f t="shared" si="18"/>
        <v>20.983567656743997</v>
      </c>
      <c r="W27" s="3">
        <f t="shared" si="19"/>
        <v>1.991432343256001</v>
      </c>
      <c r="X27" s="3">
        <f t="shared" si="20"/>
        <v>125.90140594046397</v>
      </c>
      <c r="Y27" s="3">
        <f t="shared" si="21"/>
        <v>40.599999999999909</v>
      </c>
      <c r="Z27" s="3">
        <f t="shared" si="22"/>
        <v>20.683502639252559</v>
      </c>
      <c r="AA27" s="4">
        <f t="shared" si="1"/>
        <v>19.91649736074735</v>
      </c>
      <c r="AB27" s="4">
        <f>R27/S27</f>
        <v>0.98610083424011608</v>
      </c>
      <c r="AC27" s="13"/>
      <c r="AD27" s="86" t="s">
        <v>153</v>
      </c>
      <c r="AE27" s="84">
        <v>119.559</v>
      </c>
      <c r="AF27" s="84">
        <v>122.31</v>
      </c>
      <c r="AG27" s="84">
        <v>1806.9</v>
      </c>
      <c r="AH27" s="21">
        <f t="shared" si="23"/>
        <v>20.384999999999998</v>
      </c>
      <c r="AI27" s="21">
        <f t="shared" si="24"/>
        <v>20.983567656743997</v>
      </c>
      <c r="AJ27" s="3">
        <f t="shared" si="25"/>
        <v>-0.59856765674399881</v>
      </c>
      <c r="AK27" s="3">
        <f t="shared" si="26"/>
        <v>125.90140594046397</v>
      </c>
      <c r="AL27" s="3">
        <f t="shared" si="27"/>
        <v>39.5</v>
      </c>
      <c r="AM27" s="3">
        <f t="shared" si="28"/>
        <v>20.683502639252559</v>
      </c>
      <c r="AN27" s="4">
        <f t="shared" si="2"/>
        <v>18.816497360747441</v>
      </c>
      <c r="AO27" s="4">
        <f>AE27/AF27</f>
        <v>0.97750797154770663</v>
      </c>
      <c r="AP27" s="13"/>
      <c r="AQ27" s="86" t="s">
        <v>153</v>
      </c>
      <c r="AR27" s="84">
        <v>133.30099999999999</v>
      </c>
      <c r="AS27" s="84">
        <v>135.18</v>
      </c>
      <c r="AT27" s="84">
        <v>1824.7</v>
      </c>
      <c r="AU27" s="21">
        <f t="shared" si="29"/>
        <v>22.53</v>
      </c>
      <c r="AV27" s="21">
        <f t="shared" si="30"/>
        <v>20.983567656743997</v>
      </c>
      <c r="AW27" s="3">
        <f t="shared" si="31"/>
        <v>1.5464323432560043</v>
      </c>
      <c r="AX27" s="3">
        <f t="shared" si="32"/>
        <v>125.90140594046397</v>
      </c>
      <c r="AY27" s="3">
        <f t="shared" si="33"/>
        <v>40</v>
      </c>
      <c r="AZ27" s="3">
        <f t="shared" si="34"/>
        <v>20.683502639252559</v>
      </c>
      <c r="BA27" s="4">
        <f t="shared" si="3"/>
        <v>19.316497360747441</v>
      </c>
      <c r="BB27" s="4">
        <f>AR27/AS27</f>
        <v>0.98610001479508791</v>
      </c>
      <c r="BC27" s="13"/>
      <c r="BD27" s="86" t="s">
        <v>153</v>
      </c>
      <c r="BE27" s="84">
        <v>89.944000000000003</v>
      </c>
      <c r="BF27" s="84">
        <v>91.192999999999998</v>
      </c>
      <c r="BG27" s="84">
        <v>1360.9</v>
      </c>
      <c r="BH27" s="21">
        <f t="shared" si="35"/>
        <v>15.198833333333333</v>
      </c>
      <c r="BI27" s="21">
        <f t="shared" si="36"/>
        <v>15.543383449439995</v>
      </c>
      <c r="BJ27" s="3">
        <f t="shared" si="37"/>
        <v>-0.34455011610666197</v>
      </c>
      <c r="BK27" s="3">
        <f t="shared" si="38"/>
        <v>93.260300696639987</v>
      </c>
      <c r="BL27" s="3">
        <f t="shared" si="39"/>
        <v>29.700000000000045</v>
      </c>
      <c r="BM27" s="3">
        <f t="shared" si="40"/>
        <v>15.321113066113003</v>
      </c>
      <c r="BN27" s="4">
        <f t="shared" si="4"/>
        <v>14.378886933887042</v>
      </c>
      <c r="BO27" s="4">
        <f>BE27/BF27</f>
        <v>0.98630377331593444</v>
      </c>
      <c r="BP27" s="13"/>
      <c r="BQ27" s="86" t="s">
        <v>153</v>
      </c>
      <c r="BR27" s="84">
        <v>93.225999999999999</v>
      </c>
      <c r="BS27" s="84">
        <v>94.501999999999995</v>
      </c>
      <c r="BT27" s="84">
        <v>1345.4</v>
      </c>
      <c r="BU27" s="21">
        <f t="shared" si="41"/>
        <v>15.750333333333332</v>
      </c>
      <c r="BV27" s="21">
        <f t="shared" si="42"/>
        <v>15.543383449439995</v>
      </c>
      <c r="BW27" s="3">
        <f t="shared" si="43"/>
        <v>0.20694988389333702</v>
      </c>
      <c r="BX27" s="3">
        <f t="shared" si="44"/>
        <v>93.260300696639987</v>
      </c>
      <c r="BY27" s="3">
        <f t="shared" si="45"/>
        <v>29.200000000000045</v>
      </c>
      <c r="BZ27" s="3">
        <f t="shared" si="46"/>
        <v>15.321113066113003</v>
      </c>
      <c r="CA27" s="4">
        <f t="shared" si="5"/>
        <v>13.878886933887042</v>
      </c>
      <c r="CB27" s="4">
        <f>BR27/BS27</f>
        <v>0.98649764026158182</v>
      </c>
      <c r="CC27" s="13"/>
      <c r="CD27" s="86" t="s">
        <v>153</v>
      </c>
      <c r="CE27" s="84">
        <v>88.296000000000006</v>
      </c>
      <c r="CF27" s="84">
        <v>89.713999999999999</v>
      </c>
      <c r="CG27" s="84">
        <v>1346.4</v>
      </c>
      <c r="CH27" s="21">
        <f t="shared" si="47"/>
        <v>14.952333333333332</v>
      </c>
      <c r="CI27" s="21">
        <f t="shared" si="48"/>
        <v>15.543383449439995</v>
      </c>
      <c r="CJ27" s="3">
        <f t="shared" si="49"/>
        <v>-0.59105011610666303</v>
      </c>
      <c r="CK27" s="3">
        <f t="shared" si="50"/>
        <v>93.260300696639987</v>
      </c>
      <c r="CL27" s="3">
        <f t="shared" si="51"/>
        <v>29</v>
      </c>
      <c r="CM27" s="3">
        <f t="shared" si="52"/>
        <v>15.321113066113003</v>
      </c>
      <c r="CN27" s="4">
        <f t="shared" si="6"/>
        <v>13.678886933886997</v>
      </c>
      <c r="CO27" s="4">
        <f>CE27/CF27</f>
        <v>0.98419421717903566</v>
      </c>
      <c r="CP27" s="13"/>
      <c r="CQ27" s="86" t="s">
        <v>153</v>
      </c>
      <c r="CR27" s="84">
        <v>92.224999999999994</v>
      </c>
      <c r="CS27" s="84">
        <v>95.468000000000004</v>
      </c>
      <c r="CT27" s="84">
        <v>1353.5</v>
      </c>
      <c r="CU27" s="21">
        <f t="shared" si="53"/>
        <v>15.911333333333333</v>
      </c>
      <c r="CV27" s="21">
        <f t="shared" si="54"/>
        <v>15.543383449439995</v>
      </c>
      <c r="CW27" s="3">
        <f t="shared" si="55"/>
        <v>0.36794988389333838</v>
      </c>
      <c r="CX27" s="3">
        <f t="shared" si="56"/>
        <v>93.260300696639987</v>
      </c>
      <c r="CY27" s="3">
        <f t="shared" si="57"/>
        <v>29.200000000000045</v>
      </c>
      <c r="CZ27" s="3">
        <f t="shared" si="58"/>
        <v>15.321113066113003</v>
      </c>
      <c r="DA27" s="4">
        <f t="shared" si="7"/>
        <v>13.878886933887042</v>
      </c>
      <c r="DB27" s="4">
        <f>CR27/CS27</f>
        <v>0.96603050236728527</v>
      </c>
      <c r="DC27" s="13"/>
      <c r="DD27" s="86" t="s">
        <v>153</v>
      </c>
      <c r="DE27" s="84">
        <v>87.933000000000007</v>
      </c>
      <c r="DF27" s="84">
        <v>89.182000000000002</v>
      </c>
      <c r="DG27" s="84">
        <v>1278</v>
      </c>
      <c r="DH27" s="21">
        <f t="shared" si="59"/>
        <v>14.863666666666667</v>
      </c>
      <c r="DI27" s="21">
        <f t="shared" si="60"/>
        <v>14.787604254191997</v>
      </c>
      <c r="DJ27" s="3">
        <f t="shared" si="61"/>
        <v>7.6062412474669827E-2</v>
      </c>
      <c r="DK27" s="3">
        <f t="shared" si="62"/>
        <v>88.725625525151997</v>
      </c>
      <c r="DL27" s="3">
        <f t="shared" si="63"/>
        <v>27.700000000000045</v>
      </c>
      <c r="DM27" s="3">
        <f t="shared" si="64"/>
        <v>14.576141513357053</v>
      </c>
      <c r="DN27" s="4">
        <f t="shared" si="8"/>
        <v>13.123858486642993</v>
      </c>
      <c r="DO27" s="4">
        <f>DE27/DF27</f>
        <v>0.98599493171267749</v>
      </c>
      <c r="DP27" s="13"/>
      <c r="DQ27" s="11"/>
      <c r="DR27" s="55" t="str">
        <f t="shared" si="70"/>
        <v>14-03-2026 15:00</v>
      </c>
      <c r="DS27" s="5">
        <f t="shared" si="65"/>
        <v>162.40766666666667</v>
      </c>
      <c r="DT27" s="5">
        <f t="shared" si="66"/>
        <v>160.89540867892796</v>
      </c>
      <c r="DU27" s="6">
        <f t="shared" si="9"/>
        <v>1.5122579877387068</v>
      </c>
      <c r="DV27" s="5">
        <f t="shared" si="67"/>
        <v>965.37245207356796</v>
      </c>
      <c r="DW27" s="5">
        <f t="shared" si="68"/>
        <v>306.80000000000018</v>
      </c>
      <c r="DX27" s="5">
        <f t="shared" si="69"/>
        <v>158.59460433481931</v>
      </c>
      <c r="DY27" s="6">
        <f t="shared" si="10"/>
        <v>148.20539566518087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91" t="s">
        <v>154</v>
      </c>
      <c r="B28" s="95">
        <v>685</v>
      </c>
      <c r="C28" s="96">
        <v>48.5</v>
      </c>
      <c r="D28" s="12"/>
      <c r="E28" s="84">
        <v>244.071</v>
      </c>
      <c r="F28" s="84">
        <v>247.78800000000001</v>
      </c>
      <c r="G28" s="84">
        <v>1769</v>
      </c>
      <c r="H28" s="21">
        <f t="shared" si="11"/>
        <v>41.298000000000002</v>
      </c>
      <c r="I28" s="3">
        <f t="shared" si="12"/>
        <v>40.834499559288751</v>
      </c>
      <c r="J28" s="3">
        <f t="shared" si="13"/>
        <v>0.46350044071125041</v>
      </c>
      <c r="K28" s="3">
        <f t="shared" si="14"/>
        <v>245.00699735573249</v>
      </c>
      <c r="L28" s="3">
        <f t="shared" si="15"/>
        <v>43.700000000000045</v>
      </c>
      <c r="M28" s="3">
        <f t="shared" si="16"/>
        <v>40.250566215590922</v>
      </c>
      <c r="N28" s="4">
        <f t="shared" si="0"/>
        <v>3.4494337844091234</v>
      </c>
      <c r="O28" s="4">
        <f t="shared" ref="O28:O57" si="71">E28/F28</f>
        <v>0.98499927357257</v>
      </c>
      <c r="P28" s="13"/>
      <c r="Q28" s="86" t="s">
        <v>154</v>
      </c>
      <c r="R28" s="84">
        <v>243.577</v>
      </c>
      <c r="S28" s="84">
        <v>247.36199999999999</v>
      </c>
      <c r="T28" s="84">
        <v>1797.2</v>
      </c>
      <c r="U28" s="21">
        <f t="shared" si="17"/>
        <v>41.226999999999997</v>
      </c>
      <c r="V28" s="3">
        <f t="shared" si="18"/>
        <v>40.834499559288751</v>
      </c>
      <c r="W28" s="3">
        <f t="shared" si="19"/>
        <v>0.39250044071124535</v>
      </c>
      <c r="X28" s="3">
        <f t="shared" si="20"/>
        <v>245.00699735573249</v>
      </c>
      <c r="Y28" s="3">
        <f t="shared" si="21"/>
        <v>47.200000000000045</v>
      </c>
      <c r="Z28" s="3">
        <f t="shared" si="22"/>
        <v>40.250566215590922</v>
      </c>
      <c r="AA28" s="4">
        <f t="shared" si="1"/>
        <v>6.9494337844091234</v>
      </c>
      <c r="AB28" s="4">
        <f t="shared" ref="AB28:AB57" si="72">R28/S28</f>
        <v>0.98469853898335236</v>
      </c>
      <c r="AC28" s="13"/>
      <c r="AD28" s="86" t="s">
        <v>154</v>
      </c>
      <c r="AE28" s="84">
        <v>217.26599999999999</v>
      </c>
      <c r="AF28" s="84">
        <v>225.83</v>
      </c>
      <c r="AG28" s="84">
        <v>1767.4</v>
      </c>
      <c r="AH28" s="21">
        <f t="shared" si="23"/>
        <v>37.638333333333335</v>
      </c>
      <c r="AI28" s="21">
        <f t="shared" si="24"/>
        <v>40.834499559288751</v>
      </c>
      <c r="AJ28" s="3">
        <f t="shared" si="25"/>
        <v>-3.196166225955416</v>
      </c>
      <c r="AK28" s="3">
        <f t="shared" si="26"/>
        <v>245.00699735573249</v>
      </c>
      <c r="AL28" s="3">
        <f t="shared" si="27"/>
        <v>46.700000000000045</v>
      </c>
      <c r="AM28" s="3">
        <f t="shared" si="28"/>
        <v>40.250566215590922</v>
      </c>
      <c r="AN28" s="4">
        <f t="shared" si="2"/>
        <v>6.4494337844091234</v>
      </c>
      <c r="AO28" s="4">
        <f t="shared" ref="AO28:AO57" si="73">AE28/AF28</f>
        <v>0.96207766904308545</v>
      </c>
      <c r="AP28" s="13"/>
      <c r="AQ28" s="86" t="s">
        <v>154</v>
      </c>
      <c r="AR28" s="84">
        <v>229.66200000000001</v>
      </c>
      <c r="AS28" s="84">
        <v>233.15899999999999</v>
      </c>
      <c r="AT28" s="84">
        <v>1784.7</v>
      </c>
      <c r="AU28" s="21">
        <f t="shared" si="29"/>
        <v>38.859833333333327</v>
      </c>
      <c r="AV28" s="21">
        <f t="shared" si="30"/>
        <v>40.834499559288751</v>
      </c>
      <c r="AW28" s="3">
        <f t="shared" si="31"/>
        <v>-1.9746662259554242</v>
      </c>
      <c r="AX28" s="3">
        <f t="shared" si="32"/>
        <v>245.00699735573249</v>
      </c>
      <c r="AY28" s="3">
        <f t="shared" si="33"/>
        <v>46.900000000000091</v>
      </c>
      <c r="AZ28" s="3">
        <f t="shared" si="34"/>
        <v>40.250566215590922</v>
      </c>
      <c r="BA28" s="4">
        <f t="shared" si="3"/>
        <v>6.6494337844091689</v>
      </c>
      <c r="BB28" s="4">
        <f t="shared" ref="BB28:BB57" si="74">AR28/AS28</f>
        <v>0.98500165123370753</v>
      </c>
      <c r="BC28" s="13"/>
      <c r="BD28" s="86" t="s">
        <v>154</v>
      </c>
      <c r="BE28" s="84">
        <v>174.30199999999999</v>
      </c>
      <c r="BF28" s="84">
        <v>178.03899999999999</v>
      </c>
      <c r="BG28" s="84">
        <v>1331.2</v>
      </c>
      <c r="BH28" s="21">
        <f t="shared" si="35"/>
        <v>29.673166666666663</v>
      </c>
      <c r="BI28" s="21">
        <f t="shared" si="36"/>
        <v>30.247777451324996</v>
      </c>
      <c r="BJ28" s="3">
        <f t="shared" si="37"/>
        <v>-0.57461078465833282</v>
      </c>
      <c r="BK28" s="3">
        <f t="shared" si="38"/>
        <v>181.48666470794998</v>
      </c>
      <c r="BL28" s="3">
        <f t="shared" si="39"/>
        <v>35.100000000000136</v>
      </c>
      <c r="BM28" s="3">
        <f t="shared" si="40"/>
        <v>29.815234233771051</v>
      </c>
      <c r="BN28" s="4">
        <f t="shared" si="4"/>
        <v>5.2847657662290857</v>
      </c>
      <c r="BO28" s="4">
        <f t="shared" ref="BO28:BO57" si="75">BE28/BF28</f>
        <v>0.97901021686259759</v>
      </c>
      <c r="BP28" s="13"/>
      <c r="BQ28" s="86" t="s">
        <v>154</v>
      </c>
      <c r="BR28" s="84">
        <v>162.101</v>
      </c>
      <c r="BS28" s="84">
        <v>168.238</v>
      </c>
      <c r="BT28" s="84">
        <v>1316.2</v>
      </c>
      <c r="BU28" s="21">
        <f t="shared" si="41"/>
        <v>28.039666666666665</v>
      </c>
      <c r="BV28" s="21">
        <f t="shared" si="42"/>
        <v>30.247777451324996</v>
      </c>
      <c r="BW28" s="3">
        <f t="shared" si="43"/>
        <v>-2.2081107846583308</v>
      </c>
      <c r="BX28" s="3">
        <f t="shared" si="44"/>
        <v>181.48666470794998</v>
      </c>
      <c r="BY28" s="3">
        <f t="shared" si="45"/>
        <v>34.600000000000136</v>
      </c>
      <c r="BZ28" s="3">
        <f t="shared" si="46"/>
        <v>29.815234233771051</v>
      </c>
      <c r="CA28" s="4">
        <f t="shared" si="5"/>
        <v>4.7847657662290857</v>
      </c>
      <c r="CB28" s="4">
        <f t="shared" ref="CB28:CB57" si="76">BR28/BS28</f>
        <v>0.96352191538178056</v>
      </c>
      <c r="CC28" s="13"/>
      <c r="CD28" s="86" t="s">
        <v>154</v>
      </c>
      <c r="CE28" s="84">
        <v>161.31899999999999</v>
      </c>
      <c r="CF28" s="84">
        <v>163.59299999999999</v>
      </c>
      <c r="CG28" s="84">
        <v>1317.4</v>
      </c>
      <c r="CH28" s="21">
        <f t="shared" si="47"/>
        <v>27.265499999999996</v>
      </c>
      <c r="CI28" s="21">
        <f t="shared" si="48"/>
        <v>30.247777451324996</v>
      </c>
      <c r="CJ28" s="3">
        <f t="shared" si="49"/>
        <v>-2.9822774513250003</v>
      </c>
      <c r="CK28" s="3">
        <f t="shared" si="50"/>
        <v>181.48666470794998</v>
      </c>
      <c r="CL28" s="3">
        <f t="shared" si="51"/>
        <v>34.600000000000136</v>
      </c>
      <c r="CM28" s="3">
        <f t="shared" si="52"/>
        <v>29.815234233771051</v>
      </c>
      <c r="CN28" s="4">
        <f t="shared" si="6"/>
        <v>4.7847657662290857</v>
      </c>
      <c r="CO28" s="4">
        <f t="shared" ref="CO28:CO57" si="77">CE28/CF28</f>
        <v>0.98609964974051456</v>
      </c>
      <c r="CP28" s="13"/>
      <c r="CQ28" s="86" t="s">
        <v>154</v>
      </c>
      <c r="CR28" s="84">
        <v>152.018</v>
      </c>
      <c r="CS28" s="84">
        <v>154.161</v>
      </c>
      <c r="CT28" s="84">
        <v>1324.3</v>
      </c>
      <c r="CU28" s="21">
        <f t="shared" si="53"/>
        <v>25.6935</v>
      </c>
      <c r="CV28" s="21">
        <f t="shared" si="54"/>
        <v>30.247777451324996</v>
      </c>
      <c r="CW28" s="3">
        <f t="shared" si="55"/>
        <v>-4.554277451324996</v>
      </c>
      <c r="CX28" s="3">
        <f t="shared" si="56"/>
        <v>181.48666470794998</v>
      </c>
      <c r="CY28" s="3">
        <f t="shared" si="57"/>
        <v>34.799999999999955</v>
      </c>
      <c r="CZ28" s="3">
        <f t="shared" si="58"/>
        <v>29.815234233771051</v>
      </c>
      <c r="DA28" s="4">
        <f t="shared" si="7"/>
        <v>4.9847657662289038</v>
      </c>
      <c r="DB28" s="4">
        <f t="shared" ref="DB28:DB57" si="78">CR28/CS28</f>
        <v>0.98609894850189084</v>
      </c>
      <c r="DC28" s="13"/>
      <c r="DD28" s="86" t="s">
        <v>154</v>
      </c>
      <c r="DE28" s="84">
        <v>158.56899999999999</v>
      </c>
      <c r="DF28" s="84">
        <v>160.82</v>
      </c>
      <c r="DG28" s="84">
        <v>1250.3</v>
      </c>
      <c r="DH28" s="21">
        <f t="shared" si="59"/>
        <v>26.803333333333331</v>
      </c>
      <c r="DI28" s="21">
        <f t="shared" si="60"/>
        <v>28.777013960572496</v>
      </c>
      <c r="DJ28" s="3">
        <f t="shared" si="61"/>
        <v>-1.9736806272391654</v>
      </c>
      <c r="DK28" s="3">
        <f t="shared" si="62"/>
        <v>172.66208376343502</v>
      </c>
      <c r="DL28" s="3">
        <f t="shared" si="63"/>
        <v>32.799999999999955</v>
      </c>
      <c r="DM28" s="3">
        <f t="shared" si="64"/>
        <v>28.365502660936311</v>
      </c>
      <c r="DN28" s="4">
        <f t="shared" si="8"/>
        <v>4.4344973390636433</v>
      </c>
      <c r="DO28" s="4">
        <f t="shared" ref="DO28:DO57" si="79">DE28/DF28</f>
        <v>0.98600298470339509</v>
      </c>
      <c r="DP28" s="13"/>
      <c r="DQ28" s="11"/>
      <c r="DR28" s="55" t="str">
        <f t="shared" si="70"/>
        <v>14-03-2026 14:50</v>
      </c>
      <c r="DS28" s="5">
        <f t="shared" si="65"/>
        <v>296.49833333333339</v>
      </c>
      <c r="DT28" s="5">
        <f t="shared" si="66"/>
        <v>313.10612200302751</v>
      </c>
      <c r="DU28" s="6">
        <f t="shared" si="9"/>
        <v>-16.607788669694116</v>
      </c>
      <c r="DV28" s="5">
        <f t="shared" si="67"/>
        <v>1878.636732018165</v>
      </c>
      <c r="DW28" s="5">
        <f t="shared" si="68"/>
        <v>356.40000000000055</v>
      </c>
      <c r="DX28" s="5">
        <f t="shared" si="69"/>
        <v>308.62870445838416</v>
      </c>
      <c r="DY28" s="6">
        <f t="shared" si="10"/>
        <v>47.771295541616382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91" t="s">
        <v>155</v>
      </c>
      <c r="B29" s="95">
        <v>881</v>
      </c>
      <c r="C29" s="96">
        <v>48.5</v>
      </c>
      <c r="D29" s="12"/>
      <c r="E29" s="84">
        <v>295.96300000000002</v>
      </c>
      <c r="F29" s="84">
        <v>300.77499999999998</v>
      </c>
      <c r="G29" s="84">
        <v>1725.3</v>
      </c>
      <c r="H29" s="21">
        <f t="shared" si="11"/>
        <v>50.129166666666663</v>
      </c>
      <c r="I29" s="3">
        <f t="shared" si="12"/>
        <v>52.518531549975741</v>
      </c>
      <c r="J29" s="3">
        <f t="shared" si="13"/>
        <v>-2.3893648833090779</v>
      </c>
      <c r="K29" s="3">
        <f t="shared" si="14"/>
        <v>315.11118929985452</v>
      </c>
      <c r="L29" s="3">
        <f t="shared" si="15"/>
        <v>49.200000000000045</v>
      </c>
      <c r="M29" s="3">
        <f t="shared" si="16"/>
        <v>51.767516548811088</v>
      </c>
      <c r="N29" s="4">
        <f t="shared" si="0"/>
        <v>-2.5675165488110423</v>
      </c>
      <c r="O29" s="4">
        <f t="shared" si="71"/>
        <v>0.98400132989776423</v>
      </c>
      <c r="P29" s="13"/>
      <c r="Q29" s="86" t="s">
        <v>155</v>
      </c>
      <c r="R29" s="84">
        <v>301.685</v>
      </c>
      <c r="S29" s="84">
        <v>306.68400000000003</v>
      </c>
      <c r="T29" s="84">
        <v>1750</v>
      </c>
      <c r="U29" s="21">
        <f t="shared" si="17"/>
        <v>51.114000000000004</v>
      </c>
      <c r="V29" s="3">
        <f t="shared" si="18"/>
        <v>52.518531549975741</v>
      </c>
      <c r="W29" s="3">
        <f t="shared" si="19"/>
        <v>-1.4045315499757365</v>
      </c>
      <c r="X29" s="3">
        <f t="shared" si="20"/>
        <v>315.11118929985452</v>
      </c>
      <c r="Y29" s="3">
        <f t="shared" si="21"/>
        <v>49.299999999999955</v>
      </c>
      <c r="Z29" s="3">
        <f t="shared" si="22"/>
        <v>51.767516548811088</v>
      </c>
      <c r="AA29" s="4">
        <f t="shared" si="1"/>
        <v>-2.4675165488111332</v>
      </c>
      <c r="AB29" s="4">
        <f t="shared" si="72"/>
        <v>0.98369983435718844</v>
      </c>
      <c r="AC29" s="13"/>
      <c r="AD29" s="86" t="s">
        <v>155</v>
      </c>
      <c r="AE29" s="84">
        <v>296.20800000000003</v>
      </c>
      <c r="AF29" s="84">
        <v>304.28500000000003</v>
      </c>
      <c r="AG29" s="84">
        <v>1720.7</v>
      </c>
      <c r="AH29" s="21">
        <f t="shared" si="23"/>
        <v>50.714166666666671</v>
      </c>
      <c r="AI29" s="21">
        <f t="shared" si="24"/>
        <v>52.518531549975741</v>
      </c>
      <c r="AJ29" s="3">
        <f t="shared" si="25"/>
        <v>-1.80436488330907</v>
      </c>
      <c r="AK29" s="3">
        <f t="shared" si="26"/>
        <v>315.11118929985452</v>
      </c>
      <c r="AL29" s="3">
        <f t="shared" si="27"/>
        <v>48.400000000000091</v>
      </c>
      <c r="AM29" s="3">
        <f t="shared" si="28"/>
        <v>51.767516548811088</v>
      </c>
      <c r="AN29" s="4">
        <f t="shared" si="2"/>
        <v>-3.3675165488109968</v>
      </c>
      <c r="AO29" s="4">
        <f t="shared" si="73"/>
        <v>0.97345580623428696</v>
      </c>
      <c r="AP29" s="13"/>
      <c r="AQ29" s="86" t="s">
        <v>155</v>
      </c>
      <c r="AR29" s="84">
        <v>298.93200000000002</v>
      </c>
      <c r="AS29" s="84">
        <v>303.916</v>
      </c>
      <c r="AT29" s="84">
        <v>1737.8</v>
      </c>
      <c r="AU29" s="21">
        <f t="shared" si="29"/>
        <v>50.652666666666661</v>
      </c>
      <c r="AV29" s="21">
        <f t="shared" si="30"/>
        <v>52.518531549975741</v>
      </c>
      <c r="AW29" s="3">
        <f t="shared" si="31"/>
        <v>-1.8658648833090794</v>
      </c>
      <c r="AX29" s="3">
        <f t="shared" si="32"/>
        <v>315.11118929985452</v>
      </c>
      <c r="AY29" s="3">
        <f t="shared" si="33"/>
        <v>48.700000000000045</v>
      </c>
      <c r="AZ29" s="3">
        <f t="shared" si="34"/>
        <v>51.767516548811088</v>
      </c>
      <c r="BA29" s="4">
        <f t="shared" si="3"/>
        <v>-3.0675165488110423</v>
      </c>
      <c r="BB29" s="4">
        <f t="shared" si="74"/>
        <v>0.98360073178115015</v>
      </c>
      <c r="BC29" s="13"/>
      <c r="BD29" s="86" t="s">
        <v>155</v>
      </c>
      <c r="BE29" s="84">
        <v>224.19</v>
      </c>
      <c r="BF29" s="84">
        <v>227.49700000000001</v>
      </c>
      <c r="BG29" s="84">
        <v>1296.0999999999999</v>
      </c>
      <c r="BH29" s="21">
        <f t="shared" si="35"/>
        <v>37.916166666666669</v>
      </c>
      <c r="BI29" s="21">
        <f t="shared" si="36"/>
        <v>38.902615962944992</v>
      </c>
      <c r="BJ29" s="3">
        <f t="shared" si="37"/>
        <v>-0.98644929627832312</v>
      </c>
      <c r="BK29" s="3">
        <f t="shared" si="38"/>
        <v>233.41569577766995</v>
      </c>
      <c r="BL29" s="3">
        <f t="shared" si="39"/>
        <v>36.399999999999864</v>
      </c>
      <c r="BM29" s="3">
        <f t="shared" si="40"/>
        <v>38.346308554674877</v>
      </c>
      <c r="BN29" s="4">
        <f t="shared" si="4"/>
        <v>-1.9463085546750136</v>
      </c>
      <c r="BO29" s="4">
        <f t="shared" si="75"/>
        <v>0.98546354457421415</v>
      </c>
      <c r="BP29" s="13"/>
      <c r="BQ29" s="86" t="s">
        <v>155</v>
      </c>
      <c r="BR29" s="84">
        <v>220.446</v>
      </c>
      <c r="BS29" s="84">
        <v>224.37700000000001</v>
      </c>
      <c r="BT29" s="84">
        <v>1281.5999999999999</v>
      </c>
      <c r="BU29" s="21">
        <f t="shared" si="41"/>
        <v>37.396166666666666</v>
      </c>
      <c r="BV29" s="21">
        <f t="shared" si="42"/>
        <v>38.902615962944992</v>
      </c>
      <c r="BW29" s="3">
        <f t="shared" si="43"/>
        <v>-1.5064492962783262</v>
      </c>
      <c r="BX29" s="3">
        <f t="shared" si="44"/>
        <v>233.41569577766995</v>
      </c>
      <c r="BY29" s="3">
        <f t="shared" si="45"/>
        <v>35.699999999999818</v>
      </c>
      <c r="BZ29" s="3">
        <f t="shared" si="46"/>
        <v>38.346308554674877</v>
      </c>
      <c r="CA29" s="4">
        <f t="shared" si="5"/>
        <v>-2.6463085546750591</v>
      </c>
      <c r="CB29" s="4">
        <f t="shared" si="76"/>
        <v>0.9824803790049782</v>
      </c>
      <c r="CC29" s="13"/>
      <c r="CD29" s="86" t="s">
        <v>155</v>
      </c>
      <c r="CE29" s="84">
        <v>221.5</v>
      </c>
      <c r="CF29" s="84">
        <v>225.64599999999999</v>
      </c>
      <c r="CG29" s="84">
        <v>1282.8</v>
      </c>
      <c r="CH29" s="21">
        <f t="shared" si="47"/>
        <v>37.60766666666666</v>
      </c>
      <c r="CI29" s="21">
        <f t="shared" si="48"/>
        <v>38.902615962944992</v>
      </c>
      <c r="CJ29" s="3">
        <f t="shared" si="49"/>
        <v>-1.2949492962783324</v>
      </c>
      <c r="CK29" s="3">
        <f t="shared" si="50"/>
        <v>233.41569577766995</v>
      </c>
      <c r="CL29" s="3">
        <f t="shared" si="51"/>
        <v>36.5</v>
      </c>
      <c r="CM29" s="3">
        <f t="shared" si="52"/>
        <v>38.346308554674877</v>
      </c>
      <c r="CN29" s="4">
        <f t="shared" si="6"/>
        <v>-1.8463085546748772</v>
      </c>
      <c r="CO29" s="4">
        <f t="shared" si="77"/>
        <v>0.98162608687944841</v>
      </c>
      <c r="CP29" s="13"/>
      <c r="CQ29" s="86" t="s">
        <v>155</v>
      </c>
      <c r="CR29" s="84">
        <v>222.81800000000001</v>
      </c>
      <c r="CS29" s="84">
        <v>229.4</v>
      </c>
      <c r="CT29" s="84">
        <v>1289.5</v>
      </c>
      <c r="CU29" s="21">
        <f t="shared" si="53"/>
        <v>38.233333333333334</v>
      </c>
      <c r="CV29" s="21">
        <f t="shared" si="54"/>
        <v>38.902615962944992</v>
      </c>
      <c r="CW29" s="3">
        <f t="shared" si="55"/>
        <v>-0.66928262961165785</v>
      </c>
      <c r="CX29" s="3">
        <f t="shared" si="56"/>
        <v>233.41569577766995</v>
      </c>
      <c r="CY29" s="3">
        <f t="shared" si="57"/>
        <v>36.700000000000045</v>
      </c>
      <c r="CZ29" s="3">
        <f t="shared" si="58"/>
        <v>38.346308554674877</v>
      </c>
      <c r="DA29" s="4">
        <f t="shared" si="7"/>
        <v>-1.6463085546748317</v>
      </c>
      <c r="DB29" s="4">
        <f t="shared" si="78"/>
        <v>0.97130775937227554</v>
      </c>
      <c r="DC29" s="13"/>
      <c r="DD29" s="86" t="s">
        <v>155</v>
      </c>
      <c r="DE29" s="84">
        <v>209.55500000000001</v>
      </c>
      <c r="DF29" s="84">
        <v>212.66</v>
      </c>
      <c r="DG29" s="84">
        <v>1217.5</v>
      </c>
      <c r="DH29" s="21">
        <f t="shared" si="59"/>
        <v>35.443333333333328</v>
      </c>
      <c r="DI29" s="21">
        <f t="shared" si="60"/>
        <v>37.011020874838493</v>
      </c>
      <c r="DJ29" s="3">
        <f t="shared" si="61"/>
        <v>-1.5676875415051654</v>
      </c>
      <c r="DK29" s="3">
        <f t="shared" si="62"/>
        <v>222.06612524903099</v>
      </c>
      <c r="DL29" s="3">
        <f t="shared" si="63"/>
        <v>34.5</v>
      </c>
      <c r="DM29" s="3">
        <f t="shared" si="64"/>
        <v>36.481763276328302</v>
      </c>
      <c r="DN29" s="4">
        <f t="shared" si="8"/>
        <v>-1.9817632763283015</v>
      </c>
      <c r="DO29" s="4">
        <f t="shared" si="79"/>
        <v>0.98539922881595043</v>
      </c>
      <c r="DP29" s="13"/>
      <c r="DQ29" s="11"/>
      <c r="DR29" s="55" t="str">
        <f t="shared" si="70"/>
        <v>14-03-2026 14:40</v>
      </c>
      <c r="DS29" s="5">
        <f t="shared" si="65"/>
        <v>389.20666666666671</v>
      </c>
      <c r="DT29" s="5">
        <f t="shared" si="66"/>
        <v>402.6956109265214</v>
      </c>
      <c r="DU29" s="6">
        <f t="shared" si="9"/>
        <v>-13.488944259854691</v>
      </c>
      <c r="DV29" s="5">
        <f t="shared" si="67"/>
        <v>2416.1736655591285</v>
      </c>
      <c r="DW29" s="5">
        <f t="shared" si="68"/>
        <v>375.39999999999986</v>
      </c>
      <c r="DX29" s="5">
        <f t="shared" si="69"/>
        <v>396.93706369027211</v>
      </c>
      <c r="DY29" s="6">
        <f t="shared" si="10"/>
        <v>-21.537063690272248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91" t="s">
        <v>156</v>
      </c>
      <c r="B30" s="95">
        <v>876</v>
      </c>
      <c r="C30" s="96">
        <v>48.5</v>
      </c>
      <c r="D30" s="12"/>
      <c r="E30" s="84">
        <v>296.161</v>
      </c>
      <c r="F30" s="84">
        <v>300.91500000000002</v>
      </c>
      <c r="G30" s="84">
        <v>1676.1</v>
      </c>
      <c r="H30" s="21">
        <f t="shared" si="11"/>
        <v>50.152500000000003</v>
      </c>
      <c r="I30" s="3">
        <f t="shared" si="12"/>
        <v>52.220469509396992</v>
      </c>
      <c r="J30" s="3">
        <f t="shared" si="13"/>
        <v>-2.0679695093969883</v>
      </c>
      <c r="K30" s="3">
        <f t="shared" si="14"/>
        <v>313.32281705638195</v>
      </c>
      <c r="L30" s="3">
        <f t="shared" si="15"/>
        <v>49.899999999999864</v>
      </c>
      <c r="M30" s="3">
        <f t="shared" si="16"/>
        <v>51.473716795412614</v>
      </c>
      <c r="N30" s="4">
        <f t="shared" si="0"/>
        <v>-1.57371679541275</v>
      </c>
      <c r="O30" s="4">
        <f t="shared" si="71"/>
        <v>0.98420151870129435</v>
      </c>
      <c r="P30" s="13"/>
      <c r="Q30" s="86" t="s">
        <v>156</v>
      </c>
      <c r="R30" s="84">
        <v>301.54700000000003</v>
      </c>
      <c r="S30" s="84">
        <v>306.54399999999998</v>
      </c>
      <c r="T30" s="84">
        <v>1700.7</v>
      </c>
      <c r="U30" s="21">
        <f t="shared" si="17"/>
        <v>51.090666666666664</v>
      </c>
      <c r="V30" s="3">
        <f t="shared" si="18"/>
        <v>52.220469509396992</v>
      </c>
      <c r="W30" s="3">
        <f t="shared" si="19"/>
        <v>-1.1298028427303279</v>
      </c>
      <c r="X30" s="3">
        <f t="shared" si="20"/>
        <v>313.32281705638195</v>
      </c>
      <c r="Y30" s="3">
        <f t="shared" si="21"/>
        <v>52.799999999999955</v>
      </c>
      <c r="Z30" s="3">
        <f t="shared" si="22"/>
        <v>51.473716795412614</v>
      </c>
      <c r="AA30" s="4">
        <f t="shared" si="1"/>
        <v>1.3262832045873409</v>
      </c>
      <c r="AB30" s="4">
        <f t="shared" si="72"/>
        <v>0.98369891434834822</v>
      </c>
      <c r="AC30" s="13"/>
      <c r="AD30" s="86" t="s">
        <v>156</v>
      </c>
      <c r="AE30" s="84">
        <v>294.67599999999999</v>
      </c>
      <c r="AF30" s="84">
        <v>302.68</v>
      </c>
      <c r="AG30" s="84">
        <v>1672.3</v>
      </c>
      <c r="AH30" s="21">
        <f t="shared" si="23"/>
        <v>50.446666666666665</v>
      </c>
      <c r="AI30" s="21">
        <f t="shared" si="24"/>
        <v>52.220469509396992</v>
      </c>
      <c r="AJ30" s="3">
        <f t="shared" si="25"/>
        <v>-1.7738028427303263</v>
      </c>
      <c r="AK30" s="3">
        <f t="shared" si="26"/>
        <v>313.32281705638195</v>
      </c>
      <c r="AL30" s="3">
        <f t="shared" si="27"/>
        <v>49.799999999999955</v>
      </c>
      <c r="AM30" s="3">
        <f t="shared" si="28"/>
        <v>51.473716795412614</v>
      </c>
      <c r="AN30" s="4">
        <f t="shared" si="2"/>
        <v>-1.6737167954126591</v>
      </c>
      <c r="AO30" s="4">
        <f t="shared" si="73"/>
        <v>0.97355623100303945</v>
      </c>
      <c r="AP30" s="13"/>
      <c r="AQ30" s="86" t="s">
        <v>156</v>
      </c>
      <c r="AR30" s="84">
        <v>296.29199999999997</v>
      </c>
      <c r="AS30" s="84">
        <v>301.202</v>
      </c>
      <c r="AT30" s="84">
        <v>1689.1</v>
      </c>
      <c r="AU30" s="21">
        <f t="shared" si="29"/>
        <v>50.200333333333333</v>
      </c>
      <c r="AV30" s="21">
        <f t="shared" si="30"/>
        <v>52.220469509396992</v>
      </c>
      <c r="AW30" s="3">
        <f t="shared" si="31"/>
        <v>-2.0201361760636587</v>
      </c>
      <c r="AX30" s="3">
        <f t="shared" si="32"/>
        <v>313.32281705638195</v>
      </c>
      <c r="AY30" s="3">
        <f t="shared" si="33"/>
        <v>50.099999999999909</v>
      </c>
      <c r="AZ30" s="3">
        <f t="shared" si="34"/>
        <v>51.473716795412614</v>
      </c>
      <c r="BA30" s="4">
        <f t="shared" si="3"/>
        <v>-1.3737167954127045</v>
      </c>
      <c r="BB30" s="4">
        <f t="shared" si="74"/>
        <v>0.98369864741933977</v>
      </c>
      <c r="BC30" s="13"/>
      <c r="BD30" s="86" t="s">
        <v>156</v>
      </c>
      <c r="BE30" s="84">
        <v>221.51300000000001</v>
      </c>
      <c r="BF30" s="84">
        <v>224.84100000000001</v>
      </c>
      <c r="BG30" s="84">
        <v>1259.7</v>
      </c>
      <c r="BH30" s="21">
        <f t="shared" si="35"/>
        <v>37.473500000000001</v>
      </c>
      <c r="BI30" s="21">
        <f t="shared" si="36"/>
        <v>38.681829266219992</v>
      </c>
      <c r="BJ30" s="3">
        <f t="shared" si="37"/>
        <v>-1.2083292662199909</v>
      </c>
      <c r="BK30" s="3">
        <f t="shared" si="38"/>
        <v>232.09097559731995</v>
      </c>
      <c r="BL30" s="3">
        <f t="shared" si="39"/>
        <v>37.5</v>
      </c>
      <c r="BM30" s="3">
        <f t="shared" si="40"/>
        <v>38.128679107713047</v>
      </c>
      <c r="BN30" s="4">
        <f t="shared" si="4"/>
        <v>-0.62867910771304736</v>
      </c>
      <c r="BO30" s="4">
        <f t="shared" si="75"/>
        <v>0.98519842911212807</v>
      </c>
      <c r="BP30" s="13"/>
      <c r="BQ30" s="86" t="s">
        <v>156</v>
      </c>
      <c r="BR30" s="84">
        <v>216.672</v>
      </c>
      <c r="BS30" s="84">
        <v>220.50700000000001</v>
      </c>
      <c r="BT30" s="84">
        <v>1245.9000000000001</v>
      </c>
      <c r="BU30" s="21">
        <f t="shared" si="41"/>
        <v>36.751166666666663</v>
      </c>
      <c r="BV30" s="21">
        <f t="shared" si="42"/>
        <v>38.681829266219992</v>
      </c>
      <c r="BW30" s="3">
        <f t="shared" si="43"/>
        <v>-1.9306625995533295</v>
      </c>
      <c r="BX30" s="3">
        <f t="shared" si="44"/>
        <v>232.09097559731995</v>
      </c>
      <c r="BY30" s="3">
        <f t="shared" si="45"/>
        <v>36.800000000000182</v>
      </c>
      <c r="BZ30" s="3">
        <f t="shared" si="46"/>
        <v>38.128679107713047</v>
      </c>
      <c r="CA30" s="4">
        <f t="shared" si="5"/>
        <v>-1.3286791077128655</v>
      </c>
      <c r="CB30" s="4">
        <f t="shared" si="76"/>
        <v>0.98260826186923766</v>
      </c>
      <c r="CC30" s="13"/>
      <c r="CD30" s="86" t="s">
        <v>156</v>
      </c>
      <c r="CE30" s="84">
        <v>217.357</v>
      </c>
      <c r="CF30" s="84">
        <v>221.87</v>
      </c>
      <c r="CG30" s="84">
        <v>1246.3</v>
      </c>
      <c r="CH30" s="21">
        <f t="shared" si="47"/>
        <v>36.978333333333332</v>
      </c>
      <c r="CI30" s="21">
        <f t="shared" si="48"/>
        <v>38.681829266219992</v>
      </c>
      <c r="CJ30" s="3">
        <f t="shared" si="49"/>
        <v>-1.7034959328866606</v>
      </c>
      <c r="CK30" s="3">
        <f t="shared" si="50"/>
        <v>232.09097559731995</v>
      </c>
      <c r="CL30" s="3">
        <f t="shared" si="51"/>
        <v>36.200000000000045</v>
      </c>
      <c r="CM30" s="3">
        <f t="shared" si="52"/>
        <v>38.128679107713047</v>
      </c>
      <c r="CN30" s="4">
        <f t="shared" si="6"/>
        <v>-1.9286791077130019</v>
      </c>
      <c r="CO30" s="4">
        <f t="shared" si="77"/>
        <v>0.97965925992698422</v>
      </c>
      <c r="CP30" s="13"/>
      <c r="CQ30" s="86" t="s">
        <v>156</v>
      </c>
      <c r="CR30" s="84">
        <v>217.923</v>
      </c>
      <c r="CS30" s="84">
        <v>224.24100000000001</v>
      </c>
      <c r="CT30" s="84">
        <v>1252.8</v>
      </c>
      <c r="CU30" s="21">
        <f t="shared" si="53"/>
        <v>37.3735</v>
      </c>
      <c r="CV30" s="21">
        <f t="shared" si="54"/>
        <v>38.681829266219992</v>
      </c>
      <c r="CW30" s="3">
        <f t="shared" si="55"/>
        <v>-1.3083292662199923</v>
      </c>
      <c r="CX30" s="3">
        <f t="shared" si="56"/>
        <v>232.09097559731995</v>
      </c>
      <c r="CY30" s="3">
        <f t="shared" si="57"/>
        <v>36.799999999999955</v>
      </c>
      <c r="CZ30" s="3">
        <f t="shared" si="58"/>
        <v>38.128679107713047</v>
      </c>
      <c r="DA30" s="4">
        <f t="shared" si="7"/>
        <v>-1.3286791077130928</v>
      </c>
      <c r="DB30" s="4">
        <f t="shared" si="78"/>
        <v>0.97182495618553244</v>
      </c>
      <c r="DC30" s="13"/>
      <c r="DD30" s="86" t="s">
        <v>156</v>
      </c>
      <c r="DE30" s="84">
        <v>204.90700000000001</v>
      </c>
      <c r="DF30" s="84">
        <v>207.964</v>
      </c>
      <c r="DG30" s="84">
        <v>1183</v>
      </c>
      <c r="DH30" s="21">
        <f t="shared" si="59"/>
        <v>34.660666666666664</v>
      </c>
      <c r="DI30" s="21">
        <f t="shared" si="60"/>
        <v>36.800969678045995</v>
      </c>
      <c r="DJ30" s="3">
        <f t="shared" si="61"/>
        <v>-2.1403030113793307</v>
      </c>
      <c r="DK30" s="3">
        <f t="shared" si="62"/>
        <v>220.80581806827598</v>
      </c>
      <c r="DL30" s="3">
        <f t="shared" si="63"/>
        <v>34.799999999999955</v>
      </c>
      <c r="DM30" s="3">
        <f t="shared" si="64"/>
        <v>36.274715811649941</v>
      </c>
      <c r="DN30" s="4">
        <f t="shared" si="8"/>
        <v>-1.4747158116499861</v>
      </c>
      <c r="DO30" s="4">
        <f t="shared" si="79"/>
        <v>0.98530034044353831</v>
      </c>
      <c r="DP30" s="13"/>
      <c r="DQ30" s="11"/>
      <c r="DR30" s="55" t="str">
        <f t="shared" si="70"/>
        <v>14-03-2026 14:30</v>
      </c>
      <c r="DS30" s="5">
        <f t="shared" si="65"/>
        <v>385.1273333333333</v>
      </c>
      <c r="DT30" s="5">
        <f t="shared" si="66"/>
        <v>400.41016478051398</v>
      </c>
      <c r="DU30" s="6">
        <f t="shared" si="9"/>
        <v>-15.282831447180683</v>
      </c>
      <c r="DV30" s="5">
        <f t="shared" si="67"/>
        <v>2402.460988683084</v>
      </c>
      <c r="DW30" s="5">
        <f t="shared" si="68"/>
        <v>384.69999999999982</v>
      </c>
      <c r="DX30" s="5">
        <f t="shared" si="69"/>
        <v>394.68429942415253</v>
      </c>
      <c r="DY30" s="6">
        <f t="shared" si="10"/>
        <v>-9.9842994241527094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91" t="s">
        <v>157</v>
      </c>
      <c r="B31" s="95">
        <v>884</v>
      </c>
      <c r="C31" s="96">
        <v>48.5</v>
      </c>
      <c r="D31" s="12"/>
      <c r="E31" s="84">
        <v>298.786</v>
      </c>
      <c r="F31" s="84">
        <v>303.64400000000001</v>
      </c>
      <c r="G31" s="84">
        <v>1626.2</v>
      </c>
      <c r="H31" s="21">
        <f t="shared" si="11"/>
        <v>50.60733333333333</v>
      </c>
      <c r="I31" s="3">
        <f t="shared" si="12"/>
        <v>52.697368774322982</v>
      </c>
      <c r="J31" s="3">
        <f t="shared" si="13"/>
        <v>-2.0900354409896522</v>
      </c>
      <c r="K31" s="3">
        <f t="shared" si="14"/>
        <v>316.18421264593798</v>
      </c>
      <c r="L31" s="3">
        <f t="shared" si="15"/>
        <v>49.700000000000045</v>
      </c>
      <c r="M31" s="3">
        <f t="shared" si="16"/>
        <v>51.943796400850161</v>
      </c>
      <c r="N31" s="4">
        <f t="shared" si="0"/>
        <v>-2.2437964008501154</v>
      </c>
      <c r="O31" s="4">
        <f t="shared" si="71"/>
        <v>0.98400100117242562</v>
      </c>
      <c r="P31" s="13"/>
      <c r="Q31" s="86" t="s">
        <v>157</v>
      </c>
      <c r="R31" s="84">
        <v>302.11399999999998</v>
      </c>
      <c r="S31" s="84">
        <v>308.59399999999999</v>
      </c>
      <c r="T31" s="84">
        <v>1647.9</v>
      </c>
      <c r="U31" s="21">
        <f t="shared" si="17"/>
        <v>51.432333333333332</v>
      </c>
      <c r="V31" s="3">
        <f t="shared" si="18"/>
        <v>52.697368774322982</v>
      </c>
      <c r="W31" s="3">
        <f t="shared" si="19"/>
        <v>-1.2650354409896494</v>
      </c>
      <c r="X31" s="3">
        <f t="shared" si="20"/>
        <v>316.18421264593798</v>
      </c>
      <c r="Y31" s="3">
        <f t="shared" si="21"/>
        <v>49.100000000000136</v>
      </c>
      <c r="Z31" s="3">
        <f t="shared" si="22"/>
        <v>51.943796400850161</v>
      </c>
      <c r="AA31" s="4">
        <f t="shared" si="1"/>
        <v>-2.8437964008500245</v>
      </c>
      <c r="AB31" s="4">
        <f t="shared" si="72"/>
        <v>0.97900153599875561</v>
      </c>
      <c r="AC31" s="13"/>
      <c r="AD31" s="86" t="s">
        <v>157</v>
      </c>
      <c r="AE31" s="84">
        <v>297.65600000000001</v>
      </c>
      <c r="AF31" s="84">
        <v>305.58300000000003</v>
      </c>
      <c r="AG31" s="84">
        <v>1622.5</v>
      </c>
      <c r="AH31" s="21">
        <f t="shared" si="23"/>
        <v>50.930500000000002</v>
      </c>
      <c r="AI31" s="21">
        <f t="shared" si="24"/>
        <v>52.697368774322982</v>
      </c>
      <c r="AJ31" s="3">
        <f t="shared" si="25"/>
        <v>-1.7668687743229796</v>
      </c>
      <c r="AK31" s="3">
        <f t="shared" si="26"/>
        <v>316.18421264593798</v>
      </c>
      <c r="AL31" s="3">
        <f t="shared" si="27"/>
        <v>49.599999999999909</v>
      </c>
      <c r="AM31" s="3">
        <f t="shared" si="28"/>
        <v>51.943796400850161</v>
      </c>
      <c r="AN31" s="4">
        <f t="shared" si="2"/>
        <v>-2.3437964008502519</v>
      </c>
      <c r="AO31" s="4">
        <f t="shared" si="73"/>
        <v>0.97405942084474584</v>
      </c>
      <c r="AP31" s="13"/>
      <c r="AQ31" s="86" t="s">
        <v>157</v>
      </c>
      <c r="AR31" s="84">
        <v>300.20699999999999</v>
      </c>
      <c r="AS31" s="84">
        <v>305.18099999999998</v>
      </c>
      <c r="AT31" s="84">
        <v>1639</v>
      </c>
      <c r="AU31" s="21">
        <f t="shared" si="29"/>
        <v>50.863499999999995</v>
      </c>
      <c r="AV31" s="21">
        <f t="shared" si="30"/>
        <v>52.697368774322982</v>
      </c>
      <c r="AW31" s="3">
        <f t="shared" si="31"/>
        <v>-1.8338687743229869</v>
      </c>
      <c r="AX31" s="3">
        <f t="shared" si="32"/>
        <v>316.18421264593798</v>
      </c>
      <c r="AY31" s="3">
        <f t="shared" si="33"/>
        <v>50</v>
      </c>
      <c r="AZ31" s="3">
        <f t="shared" si="34"/>
        <v>51.943796400850161</v>
      </c>
      <c r="BA31" s="4">
        <f t="shared" si="3"/>
        <v>-1.9437964008501609</v>
      </c>
      <c r="BB31" s="4">
        <f t="shared" si="74"/>
        <v>0.98370147551780751</v>
      </c>
      <c r="BC31" s="13"/>
      <c r="BD31" s="86" t="s">
        <v>157</v>
      </c>
      <c r="BE31" s="84">
        <v>224.041</v>
      </c>
      <c r="BF31" s="84">
        <v>227.38399999999999</v>
      </c>
      <c r="BG31" s="84">
        <v>1222.2</v>
      </c>
      <c r="BH31" s="21">
        <f t="shared" si="35"/>
        <v>37.897333333333329</v>
      </c>
      <c r="BI31" s="21">
        <f t="shared" si="36"/>
        <v>39.035087980979988</v>
      </c>
      <c r="BJ31" s="3">
        <f t="shared" si="37"/>
        <v>-1.1377546476466591</v>
      </c>
      <c r="BK31" s="3">
        <f t="shared" si="38"/>
        <v>234.21052788588</v>
      </c>
      <c r="BL31" s="3">
        <f t="shared" si="39"/>
        <v>37.900000000000091</v>
      </c>
      <c r="BM31" s="3">
        <f t="shared" si="40"/>
        <v>38.476886222851974</v>
      </c>
      <c r="BN31" s="4">
        <f t="shared" si="4"/>
        <v>-0.57688622285188274</v>
      </c>
      <c r="BO31" s="4">
        <f t="shared" si="75"/>
        <v>0.98529799810013019</v>
      </c>
      <c r="BP31" s="13"/>
      <c r="BQ31" s="86" t="s">
        <v>157</v>
      </c>
      <c r="BR31" s="84">
        <v>219.82400000000001</v>
      </c>
      <c r="BS31" s="84">
        <v>223.80199999999999</v>
      </c>
      <c r="BT31" s="84">
        <v>1209.0999999999999</v>
      </c>
      <c r="BU31" s="21">
        <f t="shared" si="41"/>
        <v>37.300333333333327</v>
      </c>
      <c r="BV31" s="21">
        <f t="shared" si="42"/>
        <v>39.035087980979988</v>
      </c>
      <c r="BW31" s="3">
        <f t="shared" si="43"/>
        <v>-1.7347546476466604</v>
      </c>
      <c r="BX31" s="3">
        <f t="shared" si="44"/>
        <v>234.21052788588</v>
      </c>
      <c r="BY31" s="3">
        <f t="shared" si="45"/>
        <v>37.299999999999955</v>
      </c>
      <c r="BZ31" s="3">
        <f t="shared" si="46"/>
        <v>38.476886222851974</v>
      </c>
      <c r="CA31" s="4">
        <f t="shared" si="5"/>
        <v>-1.1768862228520192</v>
      </c>
      <c r="CB31" s="4">
        <f t="shared" si="76"/>
        <v>0.98222535991635473</v>
      </c>
      <c r="CC31" s="13"/>
      <c r="CD31" s="86" t="s">
        <v>157</v>
      </c>
      <c r="CE31" s="84">
        <v>220.20599999999999</v>
      </c>
      <c r="CF31" s="84">
        <v>224.27600000000001</v>
      </c>
      <c r="CG31" s="84">
        <v>1210.0999999999999</v>
      </c>
      <c r="CH31" s="21">
        <f t="shared" si="47"/>
        <v>37.379333333333335</v>
      </c>
      <c r="CI31" s="21">
        <f t="shared" si="48"/>
        <v>39.035087980979988</v>
      </c>
      <c r="CJ31" s="3">
        <f t="shared" si="49"/>
        <v>-1.6557546476466527</v>
      </c>
      <c r="CK31" s="3">
        <f t="shared" si="50"/>
        <v>234.21052788588</v>
      </c>
      <c r="CL31" s="3">
        <f t="shared" si="51"/>
        <v>37.299999999999955</v>
      </c>
      <c r="CM31" s="3">
        <f t="shared" si="52"/>
        <v>38.476886222851974</v>
      </c>
      <c r="CN31" s="4">
        <f t="shared" si="6"/>
        <v>-1.1768862228520192</v>
      </c>
      <c r="CO31" s="4">
        <f t="shared" si="77"/>
        <v>0.98185271718775069</v>
      </c>
      <c r="CP31" s="13"/>
      <c r="CQ31" s="86" t="s">
        <v>157</v>
      </c>
      <c r="CR31" s="84">
        <v>220.577</v>
      </c>
      <c r="CS31" s="84">
        <v>226.71700000000001</v>
      </c>
      <c r="CT31" s="84">
        <v>1216</v>
      </c>
      <c r="CU31" s="21">
        <f t="shared" si="53"/>
        <v>37.786166666666666</v>
      </c>
      <c r="CV31" s="21">
        <f t="shared" si="54"/>
        <v>39.035087980979988</v>
      </c>
      <c r="CW31" s="3">
        <f t="shared" si="55"/>
        <v>-1.2489213143133213</v>
      </c>
      <c r="CX31" s="3">
        <f t="shared" si="56"/>
        <v>234.21052788588</v>
      </c>
      <c r="CY31" s="3">
        <f t="shared" si="57"/>
        <v>37</v>
      </c>
      <c r="CZ31" s="3">
        <f t="shared" si="58"/>
        <v>38.476886222851974</v>
      </c>
      <c r="DA31" s="4">
        <f t="shared" si="7"/>
        <v>-1.4768862228519737</v>
      </c>
      <c r="DB31" s="4">
        <f t="shared" si="78"/>
        <v>0.97291777855211559</v>
      </c>
      <c r="DC31" s="13"/>
      <c r="DD31" s="86" t="s">
        <v>157</v>
      </c>
      <c r="DE31" s="84">
        <v>208.10499999999999</v>
      </c>
      <c r="DF31" s="84">
        <v>211.21</v>
      </c>
      <c r="DG31" s="84">
        <v>1148.2</v>
      </c>
      <c r="DH31" s="21">
        <f t="shared" si="59"/>
        <v>35.201666666666668</v>
      </c>
      <c r="DI31" s="21">
        <f t="shared" si="60"/>
        <v>37.137051592913991</v>
      </c>
      <c r="DJ31" s="3">
        <f t="shared" si="61"/>
        <v>-1.9353849262473233</v>
      </c>
      <c r="DK31" s="3">
        <f t="shared" si="62"/>
        <v>222.822309557484</v>
      </c>
      <c r="DL31" s="3">
        <f t="shared" si="63"/>
        <v>34.799999999999955</v>
      </c>
      <c r="DM31" s="3">
        <f t="shared" si="64"/>
        <v>36.605991755135321</v>
      </c>
      <c r="DN31" s="4">
        <f t="shared" si="8"/>
        <v>-1.8059917551353664</v>
      </c>
      <c r="DO31" s="4">
        <f t="shared" si="79"/>
        <v>0.98529899152502243</v>
      </c>
      <c r="DP31" s="13"/>
      <c r="DQ31" s="11"/>
      <c r="DR31" s="55" t="str">
        <f t="shared" si="70"/>
        <v>14-03-2026 14:20</v>
      </c>
      <c r="DS31" s="5">
        <f t="shared" si="65"/>
        <v>389.39849999999996</v>
      </c>
      <c r="DT31" s="5">
        <f t="shared" si="66"/>
        <v>404.06687861412593</v>
      </c>
      <c r="DU31" s="6">
        <f t="shared" si="9"/>
        <v>-14.66837861412597</v>
      </c>
      <c r="DV31" s="5">
        <f t="shared" si="67"/>
        <v>2424.401271684756</v>
      </c>
      <c r="DW31" s="5">
        <f t="shared" si="68"/>
        <v>382.70000000000005</v>
      </c>
      <c r="DX31" s="5">
        <f t="shared" si="69"/>
        <v>398.28872224994393</v>
      </c>
      <c r="DY31" s="6">
        <f t="shared" si="10"/>
        <v>-15.588722249943885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91" t="s">
        <v>158</v>
      </c>
      <c r="B32" s="95">
        <v>905</v>
      </c>
      <c r="C32" s="96">
        <v>48.22</v>
      </c>
      <c r="D32" s="12"/>
      <c r="E32" s="84">
        <v>308.63400000000001</v>
      </c>
      <c r="F32" s="84">
        <v>309.53100000000001</v>
      </c>
      <c r="G32" s="84">
        <v>1576.5</v>
      </c>
      <c r="H32" s="21">
        <f t="shared" si="11"/>
        <v>51.588499999999996</v>
      </c>
      <c r="I32" s="3">
        <f t="shared" si="12"/>
        <v>54.006837892569443</v>
      </c>
      <c r="J32" s="3">
        <f t="shared" si="13"/>
        <v>-2.418337892569447</v>
      </c>
      <c r="K32" s="3">
        <f t="shared" si="14"/>
        <v>324.04102735541676</v>
      </c>
      <c r="L32" s="3">
        <f t="shared" si="15"/>
        <v>51.200000000000045</v>
      </c>
      <c r="M32" s="3">
        <f t="shared" si="16"/>
        <v>53.234540110705701</v>
      </c>
      <c r="N32" s="4">
        <f t="shared" si="0"/>
        <v>-2.034540110705656</v>
      </c>
      <c r="O32" s="4">
        <f t="shared" si="71"/>
        <v>0.99710206732120532</v>
      </c>
      <c r="P32" s="13"/>
      <c r="Q32" s="86" t="s">
        <v>158</v>
      </c>
      <c r="R32" s="84">
        <v>313.51799999999997</v>
      </c>
      <c r="S32" s="84">
        <v>318.77800000000002</v>
      </c>
      <c r="T32" s="84">
        <v>1598.8</v>
      </c>
      <c r="U32" s="21">
        <f t="shared" si="17"/>
        <v>53.129666666666665</v>
      </c>
      <c r="V32" s="3">
        <f t="shared" si="18"/>
        <v>54.006837892569443</v>
      </c>
      <c r="W32" s="3">
        <f t="shared" si="19"/>
        <v>-0.87717122590277796</v>
      </c>
      <c r="X32" s="3">
        <f t="shared" si="20"/>
        <v>324.04102735541676</v>
      </c>
      <c r="Y32" s="3">
        <f t="shared" si="21"/>
        <v>52.700000000000045</v>
      </c>
      <c r="Z32" s="3">
        <f t="shared" si="22"/>
        <v>53.234540110705701</v>
      </c>
      <c r="AA32" s="4">
        <f t="shared" si="1"/>
        <v>-0.53454011070565599</v>
      </c>
      <c r="AB32" s="4">
        <f t="shared" si="72"/>
        <v>0.98349948867236747</v>
      </c>
      <c r="AC32" s="13"/>
      <c r="AD32" s="86" t="s">
        <v>158</v>
      </c>
      <c r="AE32" s="84">
        <v>304.03699999999998</v>
      </c>
      <c r="AF32" s="84">
        <v>312.548</v>
      </c>
      <c r="AG32" s="84">
        <v>1572.9</v>
      </c>
      <c r="AH32" s="21">
        <f t="shared" si="23"/>
        <v>52.091333333333331</v>
      </c>
      <c r="AI32" s="21">
        <f t="shared" si="24"/>
        <v>54.006837892569443</v>
      </c>
      <c r="AJ32" s="3">
        <f t="shared" si="25"/>
        <v>-1.915504559236112</v>
      </c>
      <c r="AK32" s="3">
        <f t="shared" si="26"/>
        <v>324.04102735541676</v>
      </c>
      <c r="AL32" s="3">
        <f t="shared" si="27"/>
        <v>51.200000000000045</v>
      </c>
      <c r="AM32" s="3">
        <f t="shared" si="28"/>
        <v>53.234540110705701</v>
      </c>
      <c r="AN32" s="4">
        <f t="shared" si="2"/>
        <v>-2.034540110705656</v>
      </c>
      <c r="AO32" s="4">
        <f t="shared" si="73"/>
        <v>0.9727689826842596</v>
      </c>
      <c r="AP32" s="13"/>
      <c r="AQ32" s="86" t="s">
        <v>158</v>
      </c>
      <c r="AR32" s="84">
        <v>307.07600000000002</v>
      </c>
      <c r="AS32" s="84">
        <v>312.29599999999999</v>
      </c>
      <c r="AT32" s="84">
        <v>1589</v>
      </c>
      <c r="AU32" s="21">
        <f t="shared" si="29"/>
        <v>52.04933333333333</v>
      </c>
      <c r="AV32" s="21">
        <f t="shared" si="30"/>
        <v>54.006837892569443</v>
      </c>
      <c r="AW32" s="3">
        <f t="shared" si="31"/>
        <v>-1.9575045592361136</v>
      </c>
      <c r="AX32" s="3">
        <f t="shared" si="32"/>
        <v>324.04102735541676</v>
      </c>
      <c r="AY32" s="3">
        <f t="shared" si="33"/>
        <v>51.5</v>
      </c>
      <c r="AZ32" s="3">
        <f t="shared" si="34"/>
        <v>53.234540110705701</v>
      </c>
      <c r="BA32" s="4">
        <f t="shared" si="3"/>
        <v>-1.7345401107057015</v>
      </c>
      <c r="BB32" s="4">
        <f t="shared" si="74"/>
        <v>0.98328508850577667</v>
      </c>
      <c r="BC32" s="13"/>
      <c r="BD32" s="86" t="s">
        <v>158</v>
      </c>
      <c r="BE32" s="84">
        <v>229.8</v>
      </c>
      <c r="BF32" s="84">
        <v>233.30500000000001</v>
      </c>
      <c r="BG32" s="84">
        <v>1184.3</v>
      </c>
      <c r="BH32" s="21">
        <f t="shared" si="35"/>
        <v>38.884166666666665</v>
      </c>
      <c r="BI32" s="21">
        <f t="shared" si="36"/>
        <v>40.005065105606995</v>
      </c>
      <c r="BJ32" s="3">
        <f t="shared" si="37"/>
        <v>-1.1208984389403298</v>
      </c>
      <c r="BK32" s="3">
        <f t="shared" si="38"/>
        <v>240.03039063364201</v>
      </c>
      <c r="BL32" s="3">
        <f t="shared" si="39"/>
        <v>38.099999999999909</v>
      </c>
      <c r="BM32" s="3">
        <f t="shared" si="40"/>
        <v>39.432992674596818</v>
      </c>
      <c r="BN32" s="4">
        <f t="shared" si="4"/>
        <v>-1.332992674596909</v>
      </c>
      <c r="BO32" s="4">
        <f t="shared" si="75"/>
        <v>0.9849767471764429</v>
      </c>
      <c r="BP32" s="13"/>
      <c r="BQ32" s="86" t="s">
        <v>158</v>
      </c>
      <c r="BR32" s="84">
        <v>226.22399999999999</v>
      </c>
      <c r="BS32" s="84">
        <v>230.119</v>
      </c>
      <c r="BT32" s="84">
        <v>1171.8</v>
      </c>
      <c r="BU32" s="21">
        <f t="shared" si="41"/>
        <v>38.353166666666667</v>
      </c>
      <c r="BV32" s="21">
        <f t="shared" si="42"/>
        <v>40.005065105606995</v>
      </c>
      <c r="BW32" s="3">
        <f t="shared" si="43"/>
        <v>-1.6518984389403286</v>
      </c>
      <c r="BX32" s="3">
        <f t="shared" si="44"/>
        <v>240.03039063364201</v>
      </c>
      <c r="BY32" s="3">
        <f t="shared" si="45"/>
        <v>37.899999999999864</v>
      </c>
      <c r="BZ32" s="3">
        <f t="shared" si="46"/>
        <v>39.432992674596818</v>
      </c>
      <c r="CA32" s="4">
        <f t="shared" si="5"/>
        <v>-1.5329926745969544</v>
      </c>
      <c r="CB32" s="4">
        <f t="shared" si="76"/>
        <v>0.9830739747695757</v>
      </c>
      <c r="CC32" s="13"/>
      <c r="CD32" s="86" t="s">
        <v>158</v>
      </c>
      <c r="CE32" s="84">
        <v>226.13200000000001</v>
      </c>
      <c r="CF32" s="84">
        <v>230.40199999999999</v>
      </c>
      <c r="CG32" s="84">
        <v>1172.8</v>
      </c>
      <c r="CH32" s="21">
        <f t="shared" si="47"/>
        <v>38.400333333333329</v>
      </c>
      <c r="CI32" s="21">
        <f t="shared" si="48"/>
        <v>40.005065105606995</v>
      </c>
      <c r="CJ32" s="3">
        <f t="shared" si="49"/>
        <v>-1.6047317722736665</v>
      </c>
      <c r="CK32" s="3">
        <f t="shared" si="50"/>
        <v>240.03039063364201</v>
      </c>
      <c r="CL32" s="3">
        <f t="shared" si="51"/>
        <v>38.099999999999909</v>
      </c>
      <c r="CM32" s="3">
        <f t="shared" si="52"/>
        <v>39.432992674596818</v>
      </c>
      <c r="CN32" s="4">
        <f t="shared" si="6"/>
        <v>-1.332992674596909</v>
      </c>
      <c r="CO32" s="4">
        <f t="shared" si="77"/>
        <v>0.98146717476410805</v>
      </c>
      <c r="CP32" s="13"/>
      <c r="CQ32" s="86" t="s">
        <v>158</v>
      </c>
      <c r="CR32" s="84">
        <v>227.298</v>
      </c>
      <c r="CS32" s="84">
        <v>234.072</v>
      </c>
      <c r="CT32" s="84">
        <v>1179</v>
      </c>
      <c r="CU32" s="21">
        <f t="shared" si="53"/>
        <v>39.012</v>
      </c>
      <c r="CV32" s="21">
        <f t="shared" si="54"/>
        <v>40.005065105606995</v>
      </c>
      <c r="CW32" s="3">
        <f t="shared" si="55"/>
        <v>-0.99306510560699479</v>
      </c>
      <c r="CX32" s="3">
        <f t="shared" si="56"/>
        <v>240.03039063364201</v>
      </c>
      <c r="CY32" s="3">
        <f t="shared" si="57"/>
        <v>38.299999999999955</v>
      </c>
      <c r="CZ32" s="3">
        <f t="shared" si="58"/>
        <v>39.432992674596818</v>
      </c>
      <c r="DA32" s="4">
        <f t="shared" si="7"/>
        <v>-1.1329926745968635</v>
      </c>
      <c r="DB32" s="4">
        <f t="shared" si="78"/>
        <v>0.97106018660924842</v>
      </c>
      <c r="DC32" s="13"/>
      <c r="DD32" s="86" t="s">
        <v>158</v>
      </c>
      <c r="DE32" s="84">
        <v>214.57599999999999</v>
      </c>
      <c r="DF32" s="84">
        <v>217.977</v>
      </c>
      <c r="DG32" s="84">
        <v>1113.4000000000001</v>
      </c>
      <c r="DH32" s="21">
        <f t="shared" si="59"/>
        <v>36.329499999999996</v>
      </c>
      <c r="DI32" s="21">
        <f t="shared" si="60"/>
        <v>38.0598646922151</v>
      </c>
      <c r="DJ32" s="3">
        <f t="shared" si="61"/>
        <v>-1.7303646922151046</v>
      </c>
      <c r="DK32" s="3">
        <f t="shared" si="62"/>
        <v>228.3591881532906</v>
      </c>
      <c r="DL32" s="3">
        <f t="shared" si="63"/>
        <v>36.100000000000136</v>
      </c>
      <c r="DM32" s="3">
        <f t="shared" si="64"/>
        <v>37.515608627116428</v>
      </c>
      <c r="DN32" s="4">
        <f t="shared" si="8"/>
        <v>-1.415608627116292</v>
      </c>
      <c r="DO32" s="4">
        <f t="shared" si="79"/>
        <v>0.9843974364267789</v>
      </c>
      <c r="DP32" s="13"/>
      <c r="DQ32" s="11"/>
      <c r="DR32" s="55" t="str">
        <f t="shared" si="70"/>
        <v>14-03-2026 14:10</v>
      </c>
      <c r="DS32" s="5">
        <f t="shared" si="65"/>
        <v>399.83799999999997</v>
      </c>
      <c r="DT32" s="5">
        <f t="shared" si="66"/>
        <v>414.10747668492087</v>
      </c>
      <c r="DU32" s="6">
        <f t="shared" si="9"/>
        <v>-14.269476684920903</v>
      </c>
      <c r="DV32" s="5">
        <f t="shared" si="67"/>
        <v>2484.6448601095262</v>
      </c>
      <c r="DW32" s="5">
        <f t="shared" si="68"/>
        <v>395.09999999999991</v>
      </c>
      <c r="DX32" s="5">
        <f t="shared" si="69"/>
        <v>408.18573976832647</v>
      </c>
      <c r="DY32" s="6">
        <f t="shared" si="10"/>
        <v>-13.085739768326562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91" t="s">
        <v>159</v>
      </c>
      <c r="B33" s="95">
        <v>917</v>
      </c>
      <c r="C33" s="96">
        <v>48.5</v>
      </c>
      <c r="D33" s="12"/>
      <c r="E33" s="84">
        <v>307.565</v>
      </c>
      <c r="F33" s="84">
        <v>312.49099999999999</v>
      </c>
      <c r="G33" s="84">
        <v>1525.3</v>
      </c>
      <c r="H33" s="21">
        <f t="shared" si="11"/>
        <v>52.081833333333329</v>
      </c>
      <c r="I33" s="3">
        <f t="shared" si="12"/>
        <v>54.664578242142738</v>
      </c>
      <c r="J33" s="3">
        <f t="shared" si="13"/>
        <v>-2.5827449088094099</v>
      </c>
      <c r="K33" s="3">
        <f t="shared" si="14"/>
        <v>327.98746945285649</v>
      </c>
      <c r="L33" s="3">
        <f t="shared" si="15"/>
        <v>53.200000000000045</v>
      </c>
      <c r="M33" s="3">
        <f t="shared" si="16"/>
        <v>53.882874773280101</v>
      </c>
      <c r="N33" s="4">
        <f t="shared" si="0"/>
        <v>-0.68287477328005508</v>
      </c>
      <c r="O33" s="4">
        <f t="shared" si="71"/>
        <v>0.98423634600676502</v>
      </c>
      <c r="P33" s="13"/>
      <c r="Q33" s="86" t="s">
        <v>159</v>
      </c>
      <c r="R33" s="84">
        <v>312.71699999999998</v>
      </c>
      <c r="S33" s="84">
        <v>318.02800000000002</v>
      </c>
      <c r="T33" s="84">
        <v>1546.1</v>
      </c>
      <c r="U33" s="21">
        <f t="shared" si="17"/>
        <v>53.004666666666665</v>
      </c>
      <c r="V33" s="3">
        <f t="shared" si="18"/>
        <v>54.664578242142738</v>
      </c>
      <c r="W33" s="3">
        <f t="shared" si="19"/>
        <v>-1.6599115754760732</v>
      </c>
      <c r="X33" s="3">
        <f t="shared" si="20"/>
        <v>327.98746945285649</v>
      </c>
      <c r="Y33" s="3">
        <f t="shared" si="21"/>
        <v>52.699999999999818</v>
      </c>
      <c r="Z33" s="3">
        <f t="shared" si="22"/>
        <v>53.882874773280101</v>
      </c>
      <c r="AA33" s="4">
        <f t="shared" si="1"/>
        <v>-1.1828747732802825</v>
      </c>
      <c r="AB33" s="4">
        <f t="shared" si="72"/>
        <v>0.9833002125599003</v>
      </c>
      <c r="AC33" s="13"/>
      <c r="AD33" s="86" t="s">
        <v>159</v>
      </c>
      <c r="AE33" s="84">
        <v>308.08</v>
      </c>
      <c r="AF33" s="84">
        <v>316.738</v>
      </c>
      <c r="AG33" s="84">
        <v>1521.7</v>
      </c>
      <c r="AH33" s="21">
        <f t="shared" si="23"/>
        <v>52.789666666666662</v>
      </c>
      <c r="AI33" s="21">
        <f t="shared" si="24"/>
        <v>54.664578242142738</v>
      </c>
      <c r="AJ33" s="3">
        <f t="shared" si="25"/>
        <v>-1.8749115754760766</v>
      </c>
      <c r="AK33" s="3">
        <f t="shared" si="26"/>
        <v>327.98746945285649</v>
      </c>
      <c r="AL33" s="3">
        <f t="shared" si="27"/>
        <v>53.200000000000045</v>
      </c>
      <c r="AM33" s="3">
        <f t="shared" si="28"/>
        <v>53.882874773280101</v>
      </c>
      <c r="AN33" s="4">
        <f t="shared" si="2"/>
        <v>-0.68287477328005508</v>
      </c>
      <c r="AO33" s="4">
        <f t="shared" si="73"/>
        <v>0.97266510491320901</v>
      </c>
      <c r="AP33" s="13"/>
      <c r="AQ33" s="86" t="s">
        <v>159</v>
      </c>
      <c r="AR33" s="84">
        <v>309.56400000000002</v>
      </c>
      <c r="AS33" s="84">
        <v>314.75799999999998</v>
      </c>
      <c r="AT33" s="84">
        <v>1537.5</v>
      </c>
      <c r="AU33" s="21">
        <f t="shared" si="29"/>
        <v>52.459666666666664</v>
      </c>
      <c r="AV33" s="21">
        <f t="shared" si="30"/>
        <v>54.664578242142738</v>
      </c>
      <c r="AW33" s="3">
        <f t="shared" si="31"/>
        <v>-2.2049115754760749</v>
      </c>
      <c r="AX33" s="3">
        <f t="shared" si="32"/>
        <v>327.98746945285649</v>
      </c>
      <c r="AY33" s="3">
        <f t="shared" si="33"/>
        <v>53.599999999999909</v>
      </c>
      <c r="AZ33" s="3">
        <f t="shared" si="34"/>
        <v>53.882874773280101</v>
      </c>
      <c r="BA33" s="4">
        <f t="shared" si="3"/>
        <v>-0.2828747732801915</v>
      </c>
      <c r="BB33" s="4">
        <f t="shared" si="74"/>
        <v>0.98349843371733214</v>
      </c>
      <c r="BC33" s="13"/>
      <c r="BD33" s="86" t="s">
        <v>159</v>
      </c>
      <c r="BE33" s="84">
        <v>232.40700000000001</v>
      </c>
      <c r="BF33" s="84">
        <v>235.994</v>
      </c>
      <c r="BG33" s="84">
        <v>1146.2</v>
      </c>
      <c r="BH33" s="21">
        <f t="shared" si="35"/>
        <v>39.332333333333331</v>
      </c>
      <c r="BI33" s="21">
        <f t="shared" si="36"/>
        <v>40.49228017936499</v>
      </c>
      <c r="BJ33" s="3">
        <f t="shared" si="37"/>
        <v>-1.1599468460316587</v>
      </c>
      <c r="BK33" s="3">
        <f t="shared" si="38"/>
        <v>242.95368107619001</v>
      </c>
      <c r="BL33" s="3">
        <f t="shared" si="39"/>
        <v>40.299999999999955</v>
      </c>
      <c r="BM33" s="3">
        <f t="shared" si="40"/>
        <v>39.913240572800071</v>
      </c>
      <c r="BN33" s="4">
        <f t="shared" si="4"/>
        <v>0.38675942719988399</v>
      </c>
      <c r="BO33" s="4">
        <f t="shared" si="75"/>
        <v>0.98480046102867025</v>
      </c>
      <c r="BP33" s="13"/>
      <c r="BQ33" s="86" t="s">
        <v>159</v>
      </c>
      <c r="BR33" s="84">
        <v>227.69800000000001</v>
      </c>
      <c r="BS33" s="84">
        <v>232.16399999999999</v>
      </c>
      <c r="BT33" s="84">
        <v>1133.9000000000001</v>
      </c>
      <c r="BU33" s="21">
        <f t="shared" si="41"/>
        <v>38.693999999999996</v>
      </c>
      <c r="BV33" s="21">
        <f t="shared" si="42"/>
        <v>40.49228017936499</v>
      </c>
      <c r="BW33" s="3">
        <f t="shared" si="43"/>
        <v>-1.7982801793649941</v>
      </c>
      <c r="BX33" s="3">
        <f t="shared" si="44"/>
        <v>242.95368107619001</v>
      </c>
      <c r="BY33" s="3">
        <f t="shared" si="45"/>
        <v>39</v>
      </c>
      <c r="BZ33" s="3">
        <f t="shared" si="46"/>
        <v>39.913240572800071</v>
      </c>
      <c r="CA33" s="4">
        <f t="shared" si="5"/>
        <v>-0.91324057280007054</v>
      </c>
      <c r="CB33" s="4">
        <f t="shared" si="76"/>
        <v>0.98076359814613812</v>
      </c>
      <c r="CC33" s="13"/>
      <c r="CD33" s="86" t="s">
        <v>159</v>
      </c>
      <c r="CE33" s="84">
        <v>229.01499999999999</v>
      </c>
      <c r="CF33" s="84">
        <v>233.45099999999999</v>
      </c>
      <c r="CG33" s="84">
        <v>1134.7</v>
      </c>
      <c r="CH33" s="21">
        <f t="shared" si="47"/>
        <v>38.908499999999997</v>
      </c>
      <c r="CI33" s="21">
        <f t="shared" si="48"/>
        <v>40.49228017936499</v>
      </c>
      <c r="CJ33" s="3">
        <f t="shared" si="49"/>
        <v>-1.583780179364993</v>
      </c>
      <c r="CK33" s="3">
        <f t="shared" si="50"/>
        <v>242.95368107619001</v>
      </c>
      <c r="CL33" s="3">
        <f t="shared" si="51"/>
        <v>39.100000000000136</v>
      </c>
      <c r="CM33" s="3">
        <f t="shared" si="52"/>
        <v>39.913240572800071</v>
      </c>
      <c r="CN33" s="4">
        <f t="shared" si="6"/>
        <v>-0.81324057279993411</v>
      </c>
      <c r="CO33" s="4">
        <f t="shared" si="77"/>
        <v>0.98099815378816113</v>
      </c>
      <c r="CP33" s="13"/>
      <c r="CQ33" s="86" t="s">
        <v>159</v>
      </c>
      <c r="CR33" s="84">
        <v>230.24299999999999</v>
      </c>
      <c r="CS33" s="84">
        <v>236.96799999999999</v>
      </c>
      <c r="CT33" s="84">
        <v>1140.7</v>
      </c>
      <c r="CU33" s="21">
        <f t="shared" si="53"/>
        <v>39.49466666666666</v>
      </c>
      <c r="CV33" s="21">
        <f t="shared" si="54"/>
        <v>40.49228017936499</v>
      </c>
      <c r="CW33" s="3">
        <f t="shared" si="55"/>
        <v>-0.99761351269832943</v>
      </c>
      <c r="CX33" s="3">
        <f t="shared" si="56"/>
        <v>242.95368107619001</v>
      </c>
      <c r="CY33" s="3">
        <f t="shared" si="57"/>
        <v>39.900000000000091</v>
      </c>
      <c r="CZ33" s="3">
        <f t="shared" si="58"/>
        <v>39.913240572800071</v>
      </c>
      <c r="DA33" s="4">
        <f t="shared" si="7"/>
        <v>-1.3240572799979589E-2</v>
      </c>
      <c r="DB33" s="4">
        <f t="shared" si="78"/>
        <v>0.9716206407616218</v>
      </c>
      <c r="DC33" s="13"/>
      <c r="DD33" s="86" t="s">
        <v>159</v>
      </c>
      <c r="DE33" s="84">
        <v>216.74100000000001</v>
      </c>
      <c r="DF33" s="84">
        <v>219.99700000000001</v>
      </c>
      <c r="DG33" s="84">
        <v>1077.3</v>
      </c>
      <c r="DH33" s="21">
        <f t="shared" si="59"/>
        <v>36.666166666666669</v>
      </c>
      <c r="DI33" s="21">
        <f t="shared" si="60"/>
        <v>38.523389491744496</v>
      </c>
      <c r="DJ33" s="3">
        <f t="shared" si="61"/>
        <v>-1.8572228250778267</v>
      </c>
      <c r="DK33" s="3">
        <f t="shared" si="62"/>
        <v>231.140336950467</v>
      </c>
      <c r="DL33" s="3">
        <f t="shared" si="63"/>
        <v>37.599999999999909</v>
      </c>
      <c r="DM33" s="3">
        <f t="shared" si="64"/>
        <v>37.972505022012548</v>
      </c>
      <c r="DN33" s="4">
        <f t="shared" si="8"/>
        <v>-0.37250502201263913</v>
      </c>
      <c r="DO33" s="4">
        <f t="shared" si="79"/>
        <v>0.98519979817906611</v>
      </c>
      <c r="DP33" s="13"/>
      <c r="DQ33" s="11"/>
      <c r="DR33" s="55" t="str">
        <f t="shared" si="70"/>
        <v>14-03-2026 14:00</v>
      </c>
      <c r="DS33" s="5">
        <f t="shared" si="65"/>
        <v>403.43150000000003</v>
      </c>
      <c r="DT33" s="5">
        <f t="shared" si="66"/>
        <v>419.15082317777535</v>
      </c>
      <c r="DU33" s="6">
        <f t="shared" si="9"/>
        <v>-15.719323177775323</v>
      </c>
      <c r="DV33" s="5">
        <f t="shared" si="67"/>
        <v>2514.9049390666528</v>
      </c>
      <c r="DW33" s="5">
        <f t="shared" si="68"/>
        <v>408.59999999999991</v>
      </c>
      <c r="DX33" s="5">
        <f t="shared" si="69"/>
        <v>413.15696640633325</v>
      </c>
      <c r="DY33" s="6">
        <f t="shared" si="10"/>
        <v>-4.5569664063333448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91" t="s">
        <v>160</v>
      </c>
      <c r="B34" s="95">
        <v>923</v>
      </c>
      <c r="C34" s="96">
        <v>48.5</v>
      </c>
      <c r="D34" s="12"/>
      <c r="E34" s="84">
        <v>311.44799999999998</v>
      </c>
      <c r="F34" s="84">
        <v>315.88</v>
      </c>
      <c r="G34" s="84">
        <v>1472.1</v>
      </c>
      <c r="H34" s="21">
        <f t="shared" si="11"/>
        <v>52.646666666666661</v>
      </c>
      <c r="I34" s="3">
        <f t="shared" si="12"/>
        <v>55.022252690837242</v>
      </c>
      <c r="J34" s="3">
        <f t="shared" si="13"/>
        <v>-2.3755860241705804</v>
      </c>
      <c r="K34" s="3">
        <f t="shared" si="14"/>
        <v>330.13351614502352</v>
      </c>
      <c r="L34" s="3">
        <f t="shared" si="15"/>
        <v>52.599999999999909</v>
      </c>
      <c r="M34" s="3">
        <f t="shared" si="16"/>
        <v>54.235434477358268</v>
      </c>
      <c r="N34" s="4">
        <f t="shared" si="0"/>
        <v>-1.6354344773583591</v>
      </c>
      <c r="O34" s="4">
        <f t="shared" si="71"/>
        <v>0.98596935545143716</v>
      </c>
      <c r="P34" s="13"/>
      <c r="Q34" s="86" t="s">
        <v>160</v>
      </c>
      <c r="R34" s="84">
        <v>314.71800000000002</v>
      </c>
      <c r="S34" s="84">
        <v>320.03100000000001</v>
      </c>
      <c r="T34" s="84">
        <v>1493.4</v>
      </c>
      <c r="U34" s="21">
        <f t="shared" si="17"/>
        <v>53.338499999999996</v>
      </c>
      <c r="V34" s="3">
        <f t="shared" si="18"/>
        <v>55.022252690837242</v>
      </c>
      <c r="W34" s="3">
        <f t="shared" si="19"/>
        <v>-1.6837526908372453</v>
      </c>
      <c r="X34" s="3">
        <f t="shared" si="20"/>
        <v>330.13351614502352</v>
      </c>
      <c r="Y34" s="3">
        <f t="shared" si="21"/>
        <v>54.400000000000091</v>
      </c>
      <c r="Z34" s="3">
        <f t="shared" si="22"/>
        <v>54.235434477358268</v>
      </c>
      <c r="AA34" s="4">
        <f t="shared" si="1"/>
        <v>0.16456552264182278</v>
      </c>
      <c r="AB34" s="4">
        <f t="shared" si="72"/>
        <v>0.98339848327193302</v>
      </c>
      <c r="AC34" s="13"/>
      <c r="AD34" s="86" t="s">
        <v>160</v>
      </c>
      <c r="AE34" s="84">
        <v>309.87799999999999</v>
      </c>
      <c r="AF34" s="84">
        <v>318.53100000000001</v>
      </c>
      <c r="AG34" s="84">
        <v>1468.5</v>
      </c>
      <c r="AH34" s="21">
        <f t="shared" si="23"/>
        <v>53.088499999999996</v>
      </c>
      <c r="AI34" s="21">
        <f t="shared" si="24"/>
        <v>55.022252690837242</v>
      </c>
      <c r="AJ34" s="3">
        <f t="shared" si="25"/>
        <v>-1.9337526908372453</v>
      </c>
      <c r="AK34" s="3">
        <f t="shared" si="26"/>
        <v>330.13351614502352</v>
      </c>
      <c r="AL34" s="3">
        <f t="shared" si="27"/>
        <v>53.599999999999909</v>
      </c>
      <c r="AM34" s="3">
        <f t="shared" si="28"/>
        <v>54.235434477358268</v>
      </c>
      <c r="AN34" s="4">
        <f t="shared" si="2"/>
        <v>-0.63543447735835912</v>
      </c>
      <c r="AO34" s="4">
        <f t="shared" si="73"/>
        <v>0.97283466915308081</v>
      </c>
      <c r="AP34" s="13"/>
      <c r="AQ34" s="86" t="s">
        <v>160</v>
      </c>
      <c r="AR34" s="84">
        <v>312.40499999999997</v>
      </c>
      <c r="AS34" s="84">
        <v>317.71100000000001</v>
      </c>
      <c r="AT34" s="84">
        <v>1483.9</v>
      </c>
      <c r="AU34" s="21">
        <f t="shared" si="29"/>
        <v>52.951833333333333</v>
      </c>
      <c r="AV34" s="21">
        <f t="shared" si="30"/>
        <v>55.022252690837242</v>
      </c>
      <c r="AW34" s="3">
        <f t="shared" si="31"/>
        <v>-2.0704193575039085</v>
      </c>
      <c r="AX34" s="3">
        <f t="shared" si="32"/>
        <v>330.13351614502352</v>
      </c>
      <c r="AY34" s="3">
        <f t="shared" si="33"/>
        <v>53.300000000000182</v>
      </c>
      <c r="AZ34" s="3">
        <f t="shared" si="34"/>
        <v>54.235434477358268</v>
      </c>
      <c r="BA34" s="4">
        <f t="shared" si="3"/>
        <v>-0.93543447735808627</v>
      </c>
      <c r="BB34" s="4">
        <f t="shared" si="74"/>
        <v>0.98329928771745378</v>
      </c>
      <c r="BC34" s="13"/>
      <c r="BD34" s="86" t="s">
        <v>160</v>
      </c>
      <c r="BE34" s="84">
        <v>235.869</v>
      </c>
      <c r="BF34" s="84">
        <v>239.51</v>
      </c>
      <c r="BG34" s="84">
        <v>1105.9000000000001</v>
      </c>
      <c r="BH34" s="21">
        <f t="shared" si="35"/>
        <v>39.918333333333329</v>
      </c>
      <c r="BI34" s="21">
        <f t="shared" si="36"/>
        <v>40.757224215434988</v>
      </c>
      <c r="BJ34" s="3">
        <f t="shared" si="37"/>
        <v>-0.83889088210165852</v>
      </c>
      <c r="BK34" s="3">
        <f t="shared" si="38"/>
        <v>244.54334529260998</v>
      </c>
      <c r="BL34" s="3">
        <f t="shared" si="39"/>
        <v>40</v>
      </c>
      <c r="BM34" s="3">
        <f t="shared" si="40"/>
        <v>40.174395909154271</v>
      </c>
      <c r="BN34" s="4">
        <f t="shared" si="4"/>
        <v>-0.17439590915427061</v>
      </c>
      <c r="BO34" s="4">
        <f t="shared" si="75"/>
        <v>0.98479812951442536</v>
      </c>
      <c r="BP34" s="13"/>
      <c r="BQ34" s="86" t="s">
        <v>160</v>
      </c>
      <c r="BR34" s="84">
        <v>230.77099999999999</v>
      </c>
      <c r="BS34" s="84">
        <v>235.27</v>
      </c>
      <c r="BT34" s="84">
        <v>1094.9000000000001</v>
      </c>
      <c r="BU34" s="21">
        <f t="shared" si="41"/>
        <v>39.211666666666666</v>
      </c>
      <c r="BV34" s="21">
        <f t="shared" si="42"/>
        <v>40.757224215434988</v>
      </c>
      <c r="BW34" s="3">
        <f t="shared" si="43"/>
        <v>-1.545557548768322</v>
      </c>
      <c r="BX34" s="3">
        <f t="shared" si="44"/>
        <v>244.54334529260998</v>
      </c>
      <c r="BY34" s="3">
        <f t="shared" si="45"/>
        <v>39.300000000000182</v>
      </c>
      <c r="BZ34" s="3">
        <f t="shared" si="46"/>
        <v>40.174395909154271</v>
      </c>
      <c r="CA34" s="4">
        <f t="shared" si="5"/>
        <v>-0.87439590915408871</v>
      </c>
      <c r="CB34" s="4">
        <f t="shared" si="76"/>
        <v>0.9808772899222169</v>
      </c>
      <c r="CC34" s="13"/>
      <c r="CD34" s="86" t="s">
        <v>160</v>
      </c>
      <c r="CE34" s="84">
        <v>232.364</v>
      </c>
      <c r="CF34" s="84">
        <v>238.184</v>
      </c>
      <c r="CG34" s="84">
        <v>1095.5999999999999</v>
      </c>
      <c r="CH34" s="21">
        <f t="shared" si="47"/>
        <v>39.697333333333333</v>
      </c>
      <c r="CI34" s="21">
        <f t="shared" si="48"/>
        <v>40.757224215434988</v>
      </c>
      <c r="CJ34" s="3">
        <f t="shared" si="49"/>
        <v>-1.0598908821016551</v>
      </c>
      <c r="CK34" s="3">
        <f t="shared" si="50"/>
        <v>244.54334529260998</v>
      </c>
      <c r="CL34" s="3">
        <f t="shared" si="51"/>
        <v>39.5</v>
      </c>
      <c r="CM34" s="3">
        <f t="shared" si="52"/>
        <v>40.174395909154271</v>
      </c>
      <c r="CN34" s="4">
        <f t="shared" si="6"/>
        <v>-0.67439590915427061</v>
      </c>
      <c r="CO34" s="4">
        <f t="shared" si="77"/>
        <v>0.97556510932724283</v>
      </c>
      <c r="CP34" s="13"/>
      <c r="CQ34" s="86" t="s">
        <v>160</v>
      </c>
      <c r="CR34" s="84">
        <v>233.63399999999999</v>
      </c>
      <c r="CS34" s="84">
        <v>240.601</v>
      </c>
      <c r="CT34" s="84">
        <v>1100.8</v>
      </c>
      <c r="CU34" s="21">
        <f t="shared" si="53"/>
        <v>40.100166666666667</v>
      </c>
      <c r="CV34" s="21">
        <f t="shared" si="54"/>
        <v>40.757224215434988</v>
      </c>
      <c r="CW34" s="3">
        <f t="shared" si="55"/>
        <v>-0.65705754876832145</v>
      </c>
      <c r="CX34" s="3">
        <f t="shared" si="56"/>
        <v>244.54334529260998</v>
      </c>
      <c r="CY34" s="3">
        <f t="shared" si="57"/>
        <v>39.099999999999909</v>
      </c>
      <c r="CZ34" s="3">
        <f t="shared" si="58"/>
        <v>40.174395909154271</v>
      </c>
      <c r="DA34" s="4">
        <f t="shared" si="7"/>
        <v>-1.0743959091543616</v>
      </c>
      <c r="DB34" s="4">
        <f t="shared" si="78"/>
        <v>0.97104334562200489</v>
      </c>
      <c r="DC34" s="13"/>
      <c r="DD34" s="86" t="s">
        <v>160</v>
      </c>
      <c r="DE34" s="84">
        <v>219.09899999999999</v>
      </c>
      <c r="DF34" s="84">
        <v>222.39</v>
      </c>
      <c r="DG34" s="84">
        <v>1039.7</v>
      </c>
      <c r="DH34" s="21">
        <f t="shared" si="59"/>
        <v>37.064999999999998</v>
      </c>
      <c r="DI34" s="21">
        <f t="shared" si="60"/>
        <v>38.775450927895491</v>
      </c>
      <c r="DJ34" s="3">
        <f t="shared" si="61"/>
        <v>-1.7104509278954936</v>
      </c>
      <c r="DK34" s="3">
        <f t="shared" si="62"/>
        <v>232.65270556737303</v>
      </c>
      <c r="DL34" s="3">
        <f t="shared" si="63"/>
        <v>37.200000000000045</v>
      </c>
      <c r="DM34" s="3">
        <f t="shared" si="64"/>
        <v>38.220961979626587</v>
      </c>
      <c r="DN34" s="4">
        <f t="shared" si="8"/>
        <v>-1.0209619796265414</v>
      </c>
      <c r="DO34" s="4">
        <f t="shared" si="79"/>
        <v>0.98520167273708348</v>
      </c>
      <c r="DP34" s="13"/>
      <c r="DQ34" s="11"/>
      <c r="DR34" s="55" t="str">
        <f t="shared" si="70"/>
        <v>14-03-2026 13:50</v>
      </c>
      <c r="DS34" s="5">
        <f t="shared" si="65"/>
        <v>408.01799999999997</v>
      </c>
      <c r="DT34" s="5">
        <f t="shared" si="66"/>
        <v>421.89335855298441</v>
      </c>
      <c r="DU34" s="6">
        <f t="shared" si="9"/>
        <v>-13.875358552984437</v>
      </c>
      <c r="DV34" s="5">
        <f t="shared" si="67"/>
        <v>2531.3601513179074</v>
      </c>
      <c r="DW34" s="5">
        <f t="shared" si="68"/>
        <v>409.00000000000023</v>
      </c>
      <c r="DX34" s="5">
        <f t="shared" si="69"/>
        <v>415.86028352567672</v>
      </c>
      <c r="DY34" s="6">
        <f t="shared" si="10"/>
        <v>-6.8602835256764934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91" t="s">
        <v>161</v>
      </c>
      <c r="B35" s="95">
        <v>941</v>
      </c>
      <c r="C35" s="96">
        <v>48.5</v>
      </c>
      <c r="D35" s="12"/>
      <c r="E35" s="84">
        <v>316.91000000000003</v>
      </c>
      <c r="F35" s="84">
        <v>322.19400000000002</v>
      </c>
      <c r="G35" s="84">
        <v>1419.5</v>
      </c>
      <c r="H35" s="21">
        <f t="shared" si="11"/>
        <v>53.698999999999998</v>
      </c>
      <c r="I35" s="3">
        <f t="shared" si="12"/>
        <v>56.095276036920737</v>
      </c>
      <c r="J35" s="3">
        <f t="shared" si="13"/>
        <v>-2.3962760369207388</v>
      </c>
      <c r="K35" s="3">
        <f t="shared" si="14"/>
        <v>336.57165622152445</v>
      </c>
      <c r="L35" s="3">
        <f t="shared" si="15"/>
        <v>53.799999999999955</v>
      </c>
      <c r="M35" s="3">
        <f t="shared" si="16"/>
        <v>55.293113589592771</v>
      </c>
      <c r="N35" s="4">
        <f t="shared" ref="N35:N66" si="80">L35-M35</f>
        <v>-1.4931135895928165</v>
      </c>
      <c r="O35" s="4">
        <f t="shared" si="71"/>
        <v>0.98359994289154984</v>
      </c>
      <c r="P35" s="13"/>
      <c r="Q35" s="86" t="s">
        <v>161</v>
      </c>
      <c r="R35" s="84">
        <v>321.84399999999999</v>
      </c>
      <c r="S35" s="84">
        <v>327.31</v>
      </c>
      <c r="T35" s="84">
        <v>1439</v>
      </c>
      <c r="U35" s="21">
        <f t="shared" si="17"/>
        <v>54.551666666666662</v>
      </c>
      <c r="V35" s="3">
        <f t="shared" si="18"/>
        <v>56.095276036920737</v>
      </c>
      <c r="W35" s="3">
        <f t="shared" si="19"/>
        <v>-1.5436093702540745</v>
      </c>
      <c r="X35" s="3">
        <f t="shared" si="20"/>
        <v>336.57165622152445</v>
      </c>
      <c r="Y35" s="3">
        <f t="shared" si="21"/>
        <v>53.799999999999955</v>
      </c>
      <c r="Z35" s="3">
        <f t="shared" si="22"/>
        <v>55.293113589592771</v>
      </c>
      <c r="AA35" s="4">
        <f t="shared" ref="AA35:AA66" si="81">Y35-Z35</f>
        <v>-1.4931135895928165</v>
      </c>
      <c r="AB35" s="4">
        <f t="shared" si="72"/>
        <v>0.98330023525098531</v>
      </c>
      <c r="AC35" s="13"/>
      <c r="AD35" s="86" t="s">
        <v>161</v>
      </c>
      <c r="AE35" s="84">
        <v>315.98899999999998</v>
      </c>
      <c r="AF35" s="84">
        <v>324.404</v>
      </c>
      <c r="AG35" s="84">
        <v>1414.9</v>
      </c>
      <c r="AH35" s="21">
        <f t="shared" si="23"/>
        <v>54.06733333333333</v>
      </c>
      <c r="AI35" s="21">
        <f t="shared" si="24"/>
        <v>56.095276036920737</v>
      </c>
      <c r="AJ35" s="3">
        <f t="shared" si="25"/>
        <v>-2.0279427035874065</v>
      </c>
      <c r="AK35" s="3">
        <f t="shared" si="26"/>
        <v>336.57165622152445</v>
      </c>
      <c r="AL35" s="3">
        <f t="shared" si="27"/>
        <v>52</v>
      </c>
      <c r="AM35" s="3">
        <f t="shared" si="28"/>
        <v>55.293113589592771</v>
      </c>
      <c r="AN35" s="4">
        <f t="shared" ref="AN35:AN66" si="82">AL35-AM35</f>
        <v>-3.293113589592771</v>
      </c>
      <c r="AO35" s="4">
        <f t="shared" si="73"/>
        <v>0.97406012256322361</v>
      </c>
      <c r="AP35" s="13"/>
      <c r="AQ35" s="86" t="s">
        <v>161</v>
      </c>
      <c r="AR35" s="84">
        <v>317.774</v>
      </c>
      <c r="AS35" s="84">
        <v>323.173</v>
      </c>
      <c r="AT35" s="84">
        <v>1430.6</v>
      </c>
      <c r="AU35" s="21">
        <f t="shared" si="29"/>
        <v>53.862166666666667</v>
      </c>
      <c r="AV35" s="21">
        <f t="shared" si="30"/>
        <v>56.095276036920737</v>
      </c>
      <c r="AW35" s="3">
        <f t="shared" si="31"/>
        <v>-2.2331093702540699</v>
      </c>
      <c r="AX35" s="3">
        <f t="shared" si="32"/>
        <v>336.57165622152445</v>
      </c>
      <c r="AY35" s="3">
        <f t="shared" si="33"/>
        <v>53.099999999999909</v>
      </c>
      <c r="AZ35" s="3">
        <f t="shared" si="34"/>
        <v>55.293113589592771</v>
      </c>
      <c r="BA35" s="4">
        <f t="shared" ref="BA35:BA66" si="83">AY35-AZ35</f>
        <v>-2.193113589592862</v>
      </c>
      <c r="BB35" s="4">
        <f t="shared" si="74"/>
        <v>0.9832937776361268</v>
      </c>
      <c r="BC35" s="13"/>
      <c r="BD35" s="86" t="s">
        <v>161</v>
      </c>
      <c r="BE35" s="84">
        <v>238.964</v>
      </c>
      <c r="BF35" s="84">
        <v>242.67699999999999</v>
      </c>
      <c r="BG35" s="84">
        <v>1065.9000000000001</v>
      </c>
      <c r="BH35" s="21">
        <f t="shared" si="35"/>
        <v>40.446166666666663</v>
      </c>
      <c r="BI35" s="21">
        <f t="shared" si="36"/>
        <v>41.552056323644997</v>
      </c>
      <c r="BJ35" s="3">
        <f t="shared" si="37"/>
        <v>-1.1058896569783343</v>
      </c>
      <c r="BK35" s="3">
        <f t="shared" si="38"/>
        <v>249.31233794186997</v>
      </c>
      <c r="BL35" s="3">
        <f t="shared" si="39"/>
        <v>39.800000000000182</v>
      </c>
      <c r="BM35" s="3">
        <f t="shared" si="40"/>
        <v>40.957861918216878</v>
      </c>
      <c r="BN35" s="4">
        <f t="shared" ref="BN35:BN66" si="84">BL35-BM35</f>
        <v>-1.157861918216696</v>
      </c>
      <c r="BO35" s="4">
        <f t="shared" si="75"/>
        <v>0.98469982734251704</v>
      </c>
      <c r="BP35" s="13"/>
      <c r="BQ35" s="86" t="s">
        <v>161</v>
      </c>
      <c r="BR35" s="84">
        <v>233.97300000000001</v>
      </c>
      <c r="BS35" s="84">
        <v>238.24799999999999</v>
      </c>
      <c r="BT35" s="84">
        <v>1055.5999999999999</v>
      </c>
      <c r="BU35" s="21">
        <f t="shared" si="41"/>
        <v>39.707999999999998</v>
      </c>
      <c r="BV35" s="21">
        <f t="shared" si="42"/>
        <v>41.552056323644997</v>
      </c>
      <c r="BW35" s="3">
        <f t="shared" si="43"/>
        <v>-1.8440563236449989</v>
      </c>
      <c r="BX35" s="3">
        <f t="shared" si="44"/>
        <v>249.31233794186997</v>
      </c>
      <c r="BY35" s="3">
        <f t="shared" si="45"/>
        <v>38.999999999999886</v>
      </c>
      <c r="BZ35" s="3">
        <f t="shared" si="46"/>
        <v>40.957861918216878</v>
      </c>
      <c r="CA35" s="4">
        <f t="shared" ref="CA35:CA66" si="85" xml:space="preserve"> BY35-BZ35</f>
        <v>-1.9578619182169916</v>
      </c>
      <c r="CB35" s="4">
        <f t="shared" si="76"/>
        <v>0.98205651254155346</v>
      </c>
      <c r="CC35" s="13"/>
      <c r="CD35" s="86" t="s">
        <v>161</v>
      </c>
      <c r="CE35" s="84">
        <v>236.066</v>
      </c>
      <c r="CF35" s="84">
        <v>240.57400000000001</v>
      </c>
      <c r="CG35" s="84">
        <v>1056.0999999999999</v>
      </c>
      <c r="CH35" s="21">
        <f t="shared" si="47"/>
        <v>40.095666666666666</v>
      </c>
      <c r="CI35" s="21">
        <f t="shared" si="48"/>
        <v>41.552056323644997</v>
      </c>
      <c r="CJ35" s="3">
        <f t="shared" si="49"/>
        <v>-1.456389656978331</v>
      </c>
      <c r="CK35" s="3">
        <f t="shared" si="50"/>
        <v>249.31233794186997</v>
      </c>
      <c r="CL35" s="3">
        <f t="shared" si="51"/>
        <v>39.799999999999955</v>
      </c>
      <c r="CM35" s="3">
        <f t="shared" si="52"/>
        <v>40.957861918216878</v>
      </c>
      <c r="CN35" s="4">
        <f t="shared" ref="CN35:CN66" si="86">CL35-CM35</f>
        <v>-1.1578619182169234</v>
      </c>
      <c r="CO35" s="4">
        <f t="shared" si="77"/>
        <v>0.98126148295327009</v>
      </c>
      <c r="CP35" s="13"/>
      <c r="CQ35" s="86" t="s">
        <v>161</v>
      </c>
      <c r="CR35" s="84">
        <v>237.21100000000001</v>
      </c>
      <c r="CS35" s="84">
        <v>243.863</v>
      </c>
      <c r="CT35" s="84">
        <v>1061.7</v>
      </c>
      <c r="CU35" s="21">
        <f t="shared" si="53"/>
        <v>40.643833333333333</v>
      </c>
      <c r="CV35" s="21">
        <f t="shared" si="54"/>
        <v>41.552056323644997</v>
      </c>
      <c r="CW35" s="3">
        <f t="shared" si="55"/>
        <v>-0.90822299031166409</v>
      </c>
      <c r="CX35" s="3">
        <f t="shared" si="56"/>
        <v>249.31233794186997</v>
      </c>
      <c r="CY35" s="3">
        <f t="shared" si="57"/>
        <v>39.600000000000023</v>
      </c>
      <c r="CZ35" s="3">
        <f t="shared" si="58"/>
        <v>40.957861918216878</v>
      </c>
      <c r="DA35" s="4">
        <f t="shared" ref="DA35:DA66" si="87">CY35-CZ35</f>
        <v>-1.3578619182168552</v>
      </c>
      <c r="DB35" s="4">
        <f t="shared" si="78"/>
        <v>0.97272238921033538</v>
      </c>
      <c r="DC35" s="13"/>
      <c r="DD35" s="86" t="s">
        <v>161</v>
      </c>
      <c r="DE35" s="84">
        <v>222.19800000000001</v>
      </c>
      <c r="DF35" s="84">
        <v>225.58199999999999</v>
      </c>
      <c r="DG35" s="84">
        <v>1002.5</v>
      </c>
      <c r="DH35" s="21">
        <f t="shared" si="59"/>
        <v>37.596999999999994</v>
      </c>
      <c r="DI35" s="21">
        <f t="shared" si="60"/>
        <v>39.531635236348492</v>
      </c>
      <c r="DJ35" s="3">
        <f t="shared" si="61"/>
        <v>-1.9346352363484982</v>
      </c>
      <c r="DK35" s="3">
        <f t="shared" si="62"/>
        <v>237.18981141809098</v>
      </c>
      <c r="DL35" s="3">
        <f t="shared" si="63"/>
        <v>36.799999999999955</v>
      </c>
      <c r="DM35" s="3">
        <f t="shared" si="64"/>
        <v>38.96633285246871</v>
      </c>
      <c r="DN35" s="4">
        <f t="shared" ref="DN35:DN66" si="88" xml:space="preserve"> DL35-DM35</f>
        <v>-2.1663328524687557</v>
      </c>
      <c r="DO35" s="4">
        <f t="shared" si="79"/>
        <v>0.98499880309599175</v>
      </c>
      <c r="DP35" s="13"/>
      <c r="DQ35" s="11"/>
      <c r="DR35" s="55" t="str">
        <f t="shared" si="70"/>
        <v>14-03-2026 13:40</v>
      </c>
      <c r="DS35" s="5">
        <f t="shared" si="65"/>
        <v>414.67083333333335</v>
      </c>
      <c r="DT35" s="5">
        <f t="shared" si="66"/>
        <v>430.12096467861141</v>
      </c>
      <c r="DU35" s="6">
        <f t="shared" ref="DU35:DU66" si="89">DS35-DT35</f>
        <v>-15.450131345278066</v>
      </c>
      <c r="DV35" s="5">
        <f t="shared" si="67"/>
        <v>2580.7257880716684</v>
      </c>
      <c r="DW35" s="5">
        <f t="shared" si="68"/>
        <v>407.69999999999982</v>
      </c>
      <c r="DX35" s="5">
        <f t="shared" si="69"/>
        <v>423.97023488370729</v>
      </c>
      <c r="DY35" s="6">
        <f t="shared" ref="DY35:DY66" si="90">DW35-DX35</f>
        <v>-16.270234883707474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91" t="s">
        <v>162</v>
      </c>
      <c r="B36" s="95">
        <v>977</v>
      </c>
      <c r="C36" s="96">
        <v>48.79</v>
      </c>
      <c r="D36" s="12"/>
      <c r="E36" s="84">
        <v>328.02499999999998</v>
      </c>
      <c r="F36" s="84">
        <v>333.52800000000002</v>
      </c>
      <c r="G36" s="84">
        <v>1365.7</v>
      </c>
      <c r="H36" s="21">
        <f t="shared" si="11"/>
        <v>55.588000000000001</v>
      </c>
      <c r="I36" s="3">
        <f t="shared" si="12"/>
        <v>58.176909825170519</v>
      </c>
      <c r="J36" s="3">
        <f t="shared" si="13"/>
        <v>-2.5889098251705178</v>
      </c>
      <c r="K36" s="3">
        <f t="shared" si="14"/>
        <v>349.06145895102316</v>
      </c>
      <c r="L36" s="3">
        <f t="shared" si="15"/>
        <v>55</v>
      </c>
      <c r="M36" s="3">
        <f t="shared" si="16"/>
        <v>57.344980014670583</v>
      </c>
      <c r="N36" s="4">
        <f t="shared" si="80"/>
        <v>-2.3449800146705826</v>
      </c>
      <c r="O36" s="4">
        <f t="shared" si="71"/>
        <v>0.98350063562879264</v>
      </c>
      <c r="P36" s="13"/>
      <c r="Q36" s="86" t="s">
        <v>162</v>
      </c>
      <c r="R36" s="84">
        <v>331.67899999999997</v>
      </c>
      <c r="S36" s="84">
        <v>337.38099999999997</v>
      </c>
      <c r="T36" s="84">
        <v>1385.2</v>
      </c>
      <c r="U36" s="21">
        <f t="shared" si="17"/>
        <v>56.230166666666662</v>
      </c>
      <c r="V36" s="3">
        <f t="shared" si="18"/>
        <v>58.176909825170519</v>
      </c>
      <c r="W36" s="3">
        <f t="shared" si="19"/>
        <v>-1.9467431585038568</v>
      </c>
      <c r="X36" s="3">
        <f t="shared" si="20"/>
        <v>349.06145895102316</v>
      </c>
      <c r="Y36" s="3">
        <f t="shared" si="21"/>
        <v>54.400000000000091</v>
      </c>
      <c r="Z36" s="3">
        <f t="shared" si="22"/>
        <v>57.344980014670583</v>
      </c>
      <c r="AA36" s="4">
        <f t="shared" si="81"/>
        <v>-2.9449800146704916</v>
      </c>
      <c r="AB36" s="4">
        <f t="shared" si="72"/>
        <v>0.98309922609749811</v>
      </c>
      <c r="AC36" s="13"/>
      <c r="AD36" s="86" t="s">
        <v>162</v>
      </c>
      <c r="AE36" s="84">
        <v>327.31099999999998</v>
      </c>
      <c r="AF36" s="84">
        <v>336.76900000000001</v>
      </c>
      <c r="AG36" s="84">
        <v>1362.9</v>
      </c>
      <c r="AH36" s="21">
        <f t="shared" si="23"/>
        <v>56.128166666666665</v>
      </c>
      <c r="AI36" s="21">
        <f t="shared" si="24"/>
        <v>58.176909825170519</v>
      </c>
      <c r="AJ36" s="3">
        <f t="shared" si="25"/>
        <v>-2.0487431585038536</v>
      </c>
      <c r="AK36" s="3">
        <f t="shared" si="26"/>
        <v>349.06145895102316</v>
      </c>
      <c r="AL36" s="3">
        <f t="shared" si="27"/>
        <v>53.5</v>
      </c>
      <c r="AM36" s="3">
        <f t="shared" si="28"/>
        <v>57.344980014670583</v>
      </c>
      <c r="AN36" s="4">
        <f t="shared" si="82"/>
        <v>-3.8449800146705826</v>
      </c>
      <c r="AO36" s="4">
        <f t="shared" si="73"/>
        <v>0.97191546727875777</v>
      </c>
      <c r="AP36" s="13"/>
      <c r="AQ36" s="86" t="s">
        <v>162</v>
      </c>
      <c r="AR36" s="84">
        <v>328.42599999999999</v>
      </c>
      <c r="AS36" s="84">
        <v>334.072</v>
      </c>
      <c r="AT36" s="84">
        <v>1377.5</v>
      </c>
      <c r="AU36" s="21">
        <f t="shared" si="29"/>
        <v>55.678666666666665</v>
      </c>
      <c r="AV36" s="21">
        <f t="shared" si="30"/>
        <v>58.176909825170519</v>
      </c>
      <c r="AW36" s="3">
        <f t="shared" si="31"/>
        <v>-2.498243158503854</v>
      </c>
      <c r="AX36" s="3">
        <f t="shared" si="32"/>
        <v>349.06145895102316</v>
      </c>
      <c r="AY36" s="3">
        <f t="shared" ref="AY36:AY67" si="91">AT36-AT37</f>
        <v>54.700000000000045</v>
      </c>
      <c r="AZ36" s="3">
        <f t="shared" si="34"/>
        <v>57.344980014670583</v>
      </c>
      <c r="BA36" s="4">
        <f t="shared" si="83"/>
        <v>-2.6449800146705371</v>
      </c>
      <c r="BB36" s="4">
        <f t="shared" si="74"/>
        <v>0.98309945161522061</v>
      </c>
      <c r="BC36" s="13"/>
      <c r="BD36" s="86" t="s">
        <v>162</v>
      </c>
      <c r="BE36" s="84">
        <v>246.791</v>
      </c>
      <c r="BF36" s="84">
        <v>250.626</v>
      </c>
      <c r="BG36" s="84">
        <v>1026.0999999999999</v>
      </c>
      <c r="BH36" s="21">
        <f t="shared" si="35"/>
        <v>41.771000000000001</v>
      </c>
      <c r="BI36" s="21">
        <f t="shared" si="36"/>
        <v>43.094007277904097</v>
      </c>
      <c r="BJ36" s="3">
        <f t="shared" si="37"/>
        <v>-1.3230072779040967</v>
      </c>
      <c r="BK36" s="3">
        <f t="shared" si="38"/>
        <v>258.56404366742458</v>
      </c>
      <c r="BL36" s="3">
        <f t="shared" si="39"/>
        <v>40.599999999999909</v>
      </c>
      <c r="BM36" s="3">
        <f t="shared" si="40"/>
        <v>42.477762973830067</v>
      </c>
      <c r="BN36" s="4">
        <f t="shared" si="84"/>
        <v>-1.8777629738301584</v>
      </c>
      <c r="BO36" s="4">
        <f t="shared" si="75"/>
        <v>0.98469831541819286</v>
      </c>
      <c r="BP36" s="13"/>
      <c r="BQ36" s="86" t="s">
        <v>162</v>
      </c>
      <c r="BR36" s="84">
        <v>241.79</v>
      </c>
      <c r="BS36" s="84">
        <v>246.3</v>
      </c>
      <c r="BT36" s="84">
        <v>1016.6</v>
      </c>
      <c r="BU36" s="21">
        <f t="shared" si="41"/>
        <v>41.05</v>
      </c>
      <c r="BV36" s="21">
        <f t="shared" si="42"/>
        <v>43.094007277904097</v>
      </c>
      <c r="BW36" s="3">
        <f t="shared" si="43"/>
        <v>-2.0440072779041003</v>
      </c>
      <c r="BX36" s="3">
        <f t="shared" si="44"/>
        <v>258.56404366742458</v>
      </c>
      <c r="BY36" s="3">
        <f t="shared" ref="BY36:BY67" si="92">BT36-BT37</f>
        <v>40.300000000000068</v>
      </c>
      <c r="BZ36" s="3">
        <f t="shared" si="46"/>
        <v>42.477762973830067</v>
      </c>
      <c r="CA36" s="4">
        <f t="shared" si="85"/>
        <v>-2.1777629738299993</v>
      </c>
      <c r="CB36" s="4">
        <f t="shared" si="76"/>
        <v>0.98168899715793745</v>
      </c>
      <c r="CC36" s="13"/>
      <c r="CD36" s="86" t="s">
        <v>162</v>
      </c>
      <c r="CE36" s="84">
        <v>242.499</v>
      </c>
      <c r="CF36" s="84">
        <v>247.75800000000001</v>
      </c>
      <c r="CG36" s="84">
        <v>1016.3</v>
      </c>
      <c r="CH36" s="21">
        <f t="shared" si="47"/>
        <v>41.292999999999999</v>
      </c>
      <c r="CI36" s="21">
        <f t="shared" si="48"/>
        <v>43.094007277904097</v>
      </c>
      <c r="CJ36" s="3">
        <f t="shared" si="49"/>
        <v>-1.8010072779040982</v>
      </c>
      <c r="CK36" s="3">
        <f t="shared" si="50"/>
        <v>258.56404366742458</v>
      </c>
      <c r="CL36" s="3">
        <f t="shared" ref="CL36:CL67" si="93">CG36-CG37</f>
        <v>39.899999999999977</v>
      </c>
      <c r="CM36" s="3">
        <f t="shared" si="52"/>
        <v>42.477762973830067</v>
      </c>
      <c r="CN36" s="4">
        <f t="shared" si="86"/>
        <v>-2.5777629738300902</v>
      </c>
      <c r="CO36" s="4">
        <f t="shared" si="77"/>
        <v>0.97877364202165007</v>
      </c>
      <c r="CP36" s="13"/>
      <c r="CQ36" s="86" t="s">
        <v>162</v>
      </c>
      <c r="CR36" s="84">
        <v>243.57300000000001</v>
      </c>
      <c r="CS36" s="84">
        <v>250.881</v>
      </c>
      <c r="CT36" s="84">
        <v>1022.1</v>
      </c>
      <c r="CU36" s="21">
        <f t="shared" si="53"/>
        <v>41.813499999999998</v>
      </c>
      <c r="CV36" s="21">
        <f t="shared" si="54"/>
        <v>43.094007277904097</v>
      </c>
      <c r="CW36" s="3">
        <f t="shared" si="55"/>
        <v>-1.2805072779040998</v>
      </c>
      <c r="CX36" s="3">
        <f t="shared" si="56"/>
        <v>258.56404366742458</v>
      </c>
      <c r="CY36" s="3">
        <f t="shared" ref="CY36:CY67" si="94">CT36-CT37</f>
        <v>40.5</v>
      </c>
      <c r="CZ36" s="3">
        <f t="shared" si="58"/>
        <v>42.477762973830067</v>
      </c>
      <c r="DA36" s="4">
        <f t="shared" si="87"/>
        <v>-1.9777629738300675</v>
      </c>
      <c r="DB36" s="4">
        <f t="shared" si="78"/>
        <v>0.97087065182297583</v>
      </c>
      <c r="DC36" s="13"/>
      <c r="DD36" s="86" t="s">
        <v>162</v>
      </c>
      <c r="DE36" s="84">
        <v>229.22300000000001</v>
      </c>
      <c r="DF36" s="84">
        <v>232.80500000000001</v>
      </c>
      <c r="DG36" s="84">
        <v>965.7</v>
      </c>
      <c r="DH36" s="21">
        <f t="shared" si="59"/>
        <v>38.80083333333333</v>
      </c>
      <c r="DI36" s="21">
        <f t="shared" si="60"/>
        <v>40.998610593749127</v>
      </c>
      <c r="DJ36" s="3">
        <f t="shared" si="61"/>
        <v>-2.1977772604157977</v>
      </c>
      <c r="DK36" s="3">
        <f t="shared" si="62"/>
        <v>245.99166356249472</v>
      </c>
      <c r="DL36" s="3">
        <f t="shared" ref="DL36:DL67" si="95">DG36-DG37</f>
        <v>38.200000000000045</v>
      </c>
      <c r="DM36" s="3">
        <f t="shared" si="64"/>
        <v>40.412330462258517</v>
      </c>
      <c r="DN36" s="4">
        <f t="shared" si="88"/>
        <v>-2.2123304622584712</v>
      </c>
      <c r="DO36" s="4">
        <f t="shared" si="79"/>
        <v>0.98461373252292694</v>
      </c>
      <c r="DP36" s="13"/>
      <c r="DQ36" s="11"/>
      <c r="DR36" s="55" t="str">
        <f t="shared" si="70"/>
        <v>14-03-2026 13:30</v>
      </c>
      <c r="DS36" s="5">
        <f t="shared" ref="DS36:DS67" si="96">H36+U36+AH36+AU36+BH36+BU36+CH36+CU36+DH36</f>
        <v>428.3533333333333</v>
      </c>
      <c r="DT36" s="5">
        <f t="shared" si="66"/>
        <v>446.0822790060476</v>
      </c>
      <c r="DU36" s="6">
        <f t="shared" si="89"/>
        <v>-17.728945672714303</v>
      </c>
      <c r="DV36" s="5">
        <f t="shared" si="67"/>
        <v>2676.4936740362859</v>
      </c>
      <c r="DW36" s="5">
        <f t="shared" ref="DW36:DW67" si="97">L36+Y36+AL36+AY36+BL36+BY36+CL36+CY36+DL36</f>
        <v>417.10000000000014</v>
      </c>
      <c r="DX36" s="5">
        <f t="shared" si="69"/>
        <v>439.70330241626112</v>
      </c>
      <c r="DY36" s="6">
        <f t="shared" si="90"/>
        <v>-22.603302416260988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91" t="s">
        <v>163</v>
      </c>
      <c r="B37" s="95">
        <v>938</v>
      </c>
      <c r="C37" s="96">
        <v>48.5</v>
      </c>
      <c r="D37" s="12"/>
      <c r="E37" s="84">
        <v>315.36099999999999</v>
      </c>
      <c r="F37" s="84">
        <v>320.61900000000003</v>
      </c>
      <c r="G37" s="84">
        <v>1310.7</v>
      </c>
      <c r="H37" s="21">
        <f t="shared" si="11"/>
        <v>53.436500000000002</v>
      </c>
      <c r="I37" s="3">
        <f t="shared" si="12"/>
        <v>55.916438812573489</v>
      </c>
      <c r="J37" s="3">
        <f t="shared" si="13"/>
        <v>-2.4799388125734865</v>
      </c>
      <c r="K37" s="3">
        <f t="shared" si="14"/>
        <v>335.49863287544093</v>
      </c>
      <c r="L37" s="3">
        <f t="shared" si="15"/>
        <v>51.900000000000091</v>
      </c>
      <c r="M37" s="3">
        <f t="shared" si="16"/>
        <v>55.116833737553691</v>
      </c>
      <c r="N37" s="4">
        <f t="shared" si="80"/>
        <v>-3.2168337375535998</v>
      </c>
      <c r="O37" s="4">
        <f t="shared" si="71"/>
        <v>0.98360047283535901</v>
      </c>
      <c r="P37" s="13"/>
      <c r="Q37" s="86" t="s">
        <v>163</v>
      </c>
      <c r="R37" s="84">
        <v>320.63799999999998</v>
      </c>
      <c r="S37" s="84">
        <v>326.084</v>
      </c>
      <c r="T37" s="84">
        <v>1330.8</v>
      </c>
      <c r="U37" s="21">
        <f t="shared" si="17"/>
        <v>54.347333333333331</v>
      </c>
      <c r="V37" s="3">
        <f t="shared" si="18"/>
        <v>55.916438812573489</v>
      </c>
      <c r="W37" s="3">
        <f t="shared" si="19"/>
        <v>-1.5691054792401573</v>
      </c>
      <c r="X37" s="3">
        <f t="shared" si="20"/>
        <v>335.49863287544093</v>
      </c>
      <c r="Y37" s="3">
        <f t="shared" si="21"/>
        <v>55.099999999999909</v>
      </c>
      <c r="Z37" s="3">
        <f t="shared" si="22"/>
        <v>55.116833737553691</v>
      </c>
      <c r="AA37" s="4">
        <f t="shared" si="81"/>
        <v>-1.6833737553781702E-2</v>
      </c>
      <c r="AB37" s="4">
        <f t="shared" si="72"/>
        <v>0.98329878190895592</v>
      </c>
      <c r="AC37" s="13"/>
      <c r="AD37" s="86" t="s">
        <v>163</v>
      </c>
      <c r="AE37" s="84">
        <v>315.67899999999997</v>
      </c>
      <c r="AF37" s="84">
        <v>324.82900000000001</v>
      </c>
      <c r="AG37" s="84">
        <v>1309.4000000000001</v>
      </c>
      <c r="AH37" s="21">
        <f t="shared" si="23"/>
        <v>54.138166666666663</v>
      </c>
      <c r="AI37" s="21">
        <f t="shared" si="24"/>
        <v>55.916438812573489</v>
      </c>
      <c r="AJ37" s="3">
        <f t="shared" si="25"/>
        <v>-1.7782721459068256</v>
      </c>
      <c r="AK37" s="3">
        <f t="shared" si="26"/>
        <v>335.49863287544093</v>
      </c>
      <c r="AL37" s="3">
        <f t="shared" si="27"/>
        <v>54.800000000000182</v>
      </c>
      <c r="AM37" s="3">
        <f t="shared" si="28"/>
        <v>55.116833737553691</v>
      </c>
      <c r="AN37" s="4">
        <f t="shared" si="82"/>
        <v>-0.31683373755350885</v>
      </c>
      <c r="AO37" s="4">
        <f t="shared" si="73"/>
        <v>0.97183133279356204</v>
      </c>
      <c r="AP37" s="13"/>
      <c r="AQ37" s="86" t="s">
        <v>163</v>
      </c>
      <c r="AR37" s="84">
        <v>317.77800000000002</v>
      </c>
      <c r="AS37" s="84">
        <v>323.17500000000001</v>
      </c>
      <c r="AT37" s="84">
        <v>1322.8</v>
      </c>
      <c r="AU37" s="21">
        <f t="shared" si="29"/>
        <v>53.862499999999997</v>
      </c>
      <c r="AV37" s="21">
        <f t="shared" si="30"/>
        <v>55.916438812573489</v>
      </c>
      <c r="AW37" s="3">
        <f t="shared" si="31"/>
        <v>-2.0539388125734916</v>
      </c>
      <c r="AX37" s="3">
        <f t="shared" si="32"/>
        <v>335.49863287544093</v>
      </c>
      <c r="AY37" s="3">
        <f t="shared" si="91"/>
        <v>54.5</v>
      </c>
      <c r="AZ37" s="3">
        <f t="shared" si="34"/>
        <v>55.116833737553691</v>
      </c>
      <c r="BA37" s="4">
        <f t="shared" si="83"/>
        <v>-0.61683373755369075</v>
      </c>
      <c r="BB37" s="4">
        <f t="shared" si="74"/>
        <v>0.98330006962172201</v>
      </c>
      <c r="BC37" s="13"/>
      <c r="BD37" s="86" t="s">
        <v>163</v>
      </c>
      <c r="BE37" s="84">
        <v>238.005</v>
      </c>
      <c r="BF37" s="84">
        <v>241.679</v>
      </c>
      <c r="BG37" s="84">
        <v>985.5</v>
      </c>
      <c r="BH37" s="21">
        <f t="shared" si="35"/>
        <v>40.279833333333329</v>
      </c>
      <c r="BI37" s="21">
        <f t="shared" si="36"/>
        <v>41.419584305609995</v>
      </c>
      <c r="BJ37" s="3">
        <f t="shared" si="37"/>
        <v>-1.1397509722766657</v>
      </c>
      <c r="BK37" s="3">
        <f t="shared" si="38"/>
        <v>248.51750583365992</v>
      </c>
      <c r="BL37" s="3">
        <f t="shared" si="39"/>
        <v>41.299999999999955</v>
      </c>
      <c r="BM37" s="3">
        <f t="shared" si="40"/>
        <v>40.827284250039774</v>
      </c>
      <c r="BN37" s="4">
        <f t="shared" si="84"/>
        <v>0.47271574996018018</v>
      </c>
      <c r="BO37" s="4">
        <f t="shared" si="75"/>
        <v>0.98479801720463922</v>
      </c>
      <c r="BP37" s="13"/>
      <c r="BQ37" s="86" t="s">
        <v>163</v>
      </c>
      <c r="BR37" s="84">
        <v>233.572</v>
      </c>
      <c r="BS37" s="84">
        <v>238.10900000000001</v>
      </c>
      <c r="BT37" s="84">
        <v>976.3</v>
      </c>
      <c r="BU37" s="21">
        <f t="shared" si="41"/>
        <v>39.68483333333333</v>
      </c>
      <c r="BV37" s="21">
        <f t="shared" si="42"/>
        <v>41.419584305609995</v>
      </c>
      <c r="BW37" s="3">
        <f t="shared" si="43"/>
        <v>-1.7347509722766645</v>
      </c>
      <c r="BX37" s="3">
        <f t="shared" si="44"/>
        <v>248.51750583365992</v>
      </c>
      <c r="BY37" s="3">
        <f t="shared" si="92"/>
        <v>40.099999999999909</v>
      </c>
      <c r="BZ37" s="3">
        <f t="shared" si="46"/>
        <v>40.827284250039774</v>
      </c>
      <c r="CA37" s="4">
        <f t="shared" si="85"/>
        <v>-0.7272842500398653</v>
      </c>
      <c r="CB37" s="4">
        <f t="shared" si="76"/>
        <v>0.98094570133846259</v>
      </c>
      <c r="CC37" s="13"/>
      <c r="CD37" s="86" t="s">
        <v>163</v>
      </c>
      <c r="CE37" s="84">
        <v>234.81299999999999</v>
      </c>
      <c r="CF37" s="84">
        <v>239.80500000000001</v>
      </c>
      <c r="CG37" s="84">
        <v>976.4</v>
      </c>
      <c r="CH37" s="21">
        <f t="shared" si="47"/>
        <v>39.967500000000001</v>
      </c>
      <c r="CI37" s="21">
        <f t="shared" si="48"/>
        <v>41.419584305609995</v>
      </c>
      <c r="CJ37" s="3">
        <f t="shared" si="49"/>
        <v>-1.4520843056099935</v>
      </c>
      <c r="CK37" s="3">
        <f t="shared" si="50"/>
        <v>248.51750583365992</v>
      </c>
      <c r="CL37" s="3">
        <f t="shared" si="93"/>
        <v>40.299999999999955</v>
      </c>
      <c r="CM37" s="3">
        <f t="shared" si="52"/>
        <v>40.827284250039774</v>
      </c>
      <c r="CN37" s="4">
        <f t="shared" si="86"/>
        <v>-0.52728425003981982</v>
      </c>
      <c r="CO37" s="4">
        <f t="shared" si="77"/>
        <v>0.97918308625758421</v>
      </c>
      <c r="CP37" s="13"/>
      <c r="CQ37" s="86" t="s">
        <v>163</v>
      </c>
      <c r="CR37" s="84">
        <v>236.011</v>
      </c>
      <c r="CS37" s="84">
        <v>243.04900000000001</v>
      </c>
      <c r="CT37" s="84">
        <v>981.6</v>
      </c>
      <c r="CU37" s="21">
        <f t="shared" si="53"/>
        <v>40.508166666666668</v>
      </c>
      <c r="CV37" s="21">
        <f t="shared" si="54"/>
        <v>41.419584305609995</v>
      </c>
      <c r="CW37" s="3">
        <f t="shared" si="55"/>
        <v>-0.91141763894332684</v>
      </c>
      <c r="CX37" s="3">
        <f t="shared" si="56"/>
        <v>248.51750583365992</v>
      </c>
      <c r="CY37" s="3">
        <f t="shared" si="94"/>
        <v>40.600000000000023</v>
      </c>
      <c r="CZ37" s="3">
        <f t="shared" si="58"/>
        <v>40.827284250039774</v>
      </c>
      <c r="DA37" s="4">
        <f t="shared" si="87"/>
        <v>-0.22728425003975161</v>
      </c>
      <c r="DB37" s="4">
        <f t="shared" si="78"/>
        <v>0.971042876127859</v>
      </c>
      <c r="DC37" s="13"/>
      <c r="DD37" s="86" t="s">
        <v>163</v>
      </c>
      <c r="DE37" s="84">
        <v>221.72800000000001</v>
      </c>
      <c r="DF37" s="84">
        <v>225.10499999999999</v>
      </c>
      <c r="DG37" s="84">
        <v>927.5</v>
      </c>
      <c r="DH37" s="21">
        <f t="shared" si="59"/>
        <v>37.517499999999998</v>
      </c>
      <c r="DI37" s="21">
        <f t="shared" si="60"/>
        <v>39.405604518272995</v>
      </c>
      <c r="DJ37" s="3">
        <f t="shared" si="61"/>
        <v>-1.8881045182729963</v>
      </c>
      <c r="DK37" s="3">
        <f t="shared" si="62"/>
        <v>236.433627109638</v>
      </c>
      <c r="DL37" s="3">
        <f t="shared" si="95"/>
        <v>38.100000000000023</v>
      </c>
      <c r="DM37" s="3">
        <f t="shared" si="64"/>
        <v>38.842104373661691</v>
      </c>
      <c r="DN37" s="4">
        <f t="shared" si="88"/>
        <v>-0.74210437366166815</v>
      </c>
      <c r="DO37" s="4">
        <f t="shared" si="79"/>
        <v>0.98499811199218146</v>
      </c>
      <c r="DP37" s="13"/>
      <c r="DQ37" s="11"/>
      <c r="DR37" s="55" t="str">
        <f t="shared" si="70"/>
        <v>14-03-2026 13:20</v>
      </c>
      <c r="DS37" s="5">
        <f t="shared" si="96"/>
        <v>413.74233333333325</v>
      </c>
      <c r="DT37" s="5">
        <f t="shared" si="66"/>
        <v>428.74969699100689</v>
      </c>
      <c r="DU37" s="6">
        <f t="shared" si="89"/>
        <v>-15.007363657673636</v>
      </c>
      <c r="DV37" s="5">
        <f t="shared" si="67"/>
        <v>2572.4981819460418</v>
      </c>
      <c r="DW37" s="5">
        <f t="shared" si="97"/>
        <v>416.70000000000005</v>
      </c>
      <c r="DX37" s="5">
        <f t="shared" si="69"/>
        <v>422.61857632403559</v>
      </c>
      <c r="DY37" s="6">
        <f t="shared" si="90"/>
        <v>-5.9185763240355413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91" t="s">
        <v>164</v>
      </c>
      <c r="B38" s="95">
        <v>952</v>
      </c>
      <c r="C38" s="96">
        <v>48.79</v>
      </c>
      <c r="D38" s="12"/>
      <c r="E38" s="84">
        <v>319.82900000000001</v>
      </c>
      <c r="F38" s="84">
        <v>325.22800000000001</v>
      </c>
      <c r="G38" s="84">
        <v>1258.8</v>
      </c>
      <c r="H38" s="21">
        <f t="shared" si="11"/>
        <v>54.204666666666668</v>
      </c>
      <c r="I38" s="3">
        <f t="shared" si="12"/>
        <v>56.688247854209145</v>
      </c>
      <c r="J38" s="3">
        <f t="shared" si="13"/>
        <v>-2.4835811875424767</v>
      </c>
      <c r="K38" s="3">
        <f t="shared" si="14"/>
        <v>340.12948712525491</v>
      </c>
      <c r="L38" s="3">
        <f t="shared" si="15"/>
        <v>56.599999999999909</v>
      </c>
      <c r="M38" s="3">
        <f t="shared" si="16"/>
        <v>55.877605909893958</v>
      </c>
      <c r="N38" s="4">
        <f t="shared" si="80"/>
        <v>0.72239409010595068</v>
      </c>
      <c r="O38" s="4">
        <f t="shared" si="71"/>
        <v>0.98339933831035453</v>
      </c>
      <c r="P38" s="13"/>
      <c r="Q38" s="86" t="s">
        <v>164</v>
      </c>
      <c r="R38" s="84">
        <v>326.53500000000003</v>
      </c>
      <c r="S38" s="84">
        <v>332.11500000000001</v>
      </c>
      <c r="T38" s="84">
        <v>1275.7</v>
      </c>
      <c r="U38" s="21">
        <f t="shared" si="17"/>
        <v>55.352499999999999</v>
      </c>
      <c r="V38" s="3">
        <f t="shared" si="18"/>
        <v>56.688247854209145</v>
      </c>
      <c r="W38" s="3">
        <f t="shared" si="19"/>
        <v>-1.3357478542091457</v>
      </c>
      <c r="X38" s="3">
        <f t="shared" si="20"/>
        <v>340.12948712525491</v>
      </c>
      <c r="Y38" s="3">
        <f t="shared" si="21"/>
        <v>55.100000000000136</v>
      </c>
      <c r="Z38" s="3">
        <f t="shared" si="22"/>
        <v>55.877605909893958</v>
      </c>
      <c r="AA38" s="4">
        <f t="shared" si="81"/>
        <v>-0.77760590989382194</v>
      </c>
      <c r="AB38" s="4">
        <f t="shared" si="72"/>
        <v>0.98319859084955519</v>
      </c>
      <c r="AC38" s="13"/>
      <c r="AD38" s="86" t="s">
        <v>164</v>
      </c>
      <c r="AE38" s="84">
        <v>319.30599999999998</v>
      </c>
      <c r="AF38" s="84">
        <v>328.48099999999999</v>
      </c>
      <c r="AG38" s="84">
        <v>1254.5999999999999</v>
      </c>
      <c r="AH38" s="21">
        <f t="shared" si="23"/>
        <v>54.746833333333328</v>
      </c>
      <c r="AI38" s="21">
        <f t="shared" si="24"/>
        <v>56.688247854209145</v>
      </c>
      <c r="AJ38" s="3">
        <f t="shared" si="25"/>
        <v>-1.9414145208758171</v>
      </c>
      <c r="AK38" s="3">
        <f t="shared" si="26"/>
        <v>340.12948712525491</v>
      </c>
      <c r="AL38" s="3">
        <f t="shared" si="27"/>
        <v>53.599999999999909</v>
      </c>
      <c r="AM38" s="3">
        <f t="shared" si="28"/>
        <v>55.877605909893958</v>
      </c>
      <c r="AN38" s="4">
        <f t="shared" si="82"/>
        <v>-2.2776059098940493</v>
      </c>
      <c r="AO38" s="4">
        <f t="shared" si="73"/>
        <v>0.97206839969435066</v>
      </c>
      <c r="AP38" s="13"/>
      <c r="AQ38" s="86" t="s">
        <v>164</v>
      </c>
      <c r="AR38" s="84">
        <v>322.96499999999997</v>
      </c>
      <c r="AS38" s="84">
        <v>328.53399999999999</v>
      </c>
      <c r="AT38" s="84">
        <v>1268.3</v>
      </c>
      <c r="AU38" s="21">
        <f t="shared" si="29"/>
        <v>54.755666666666663</v>
      </c>
      <c r="AV38" s="21">
        <f t="shared" si="30"/>
        <v>56.688247854209145</v>
      </c>
      <c r="AW38" s="3">
        <f t="shared" si="31"/>
        <v>-1.9325811875424819</v>
      </c>
      <c r="AX38" s="3">
        <f t="shared" si="32"/>
        <v>340.12948712525491</v>
      </c>
      <c r="AY38" s="3">
        <f t="shared" si="91"/>
        <v>54</v>
      </c>
      <c r="AZ38" s="3">
        <f t="shared" si="34"/>
        <v>55.877605909893958</v>
      </c>
      <c r="BA38" s="4">
        <f t="shared" si="83"/>
        <v>-1.8776059098939584</v>
      </c>
      <c r="BB38" s="4">
        <f t="shared" si="74"/>
        <v>0.98304893861822518</v>
      </c>
      <c r="BC38" s="13"/>
      <c r="BD38" s="86" t="s">
        <v>164</v>
      </c>
      <c r="BE38" s="84">
        <v>243.38300000000001</v>
      </c>
      <c r="BF38" s="84">
        <v>247.00899999999999</v>
      </c>
      <c r="BG38" s="84">
        <v>944.2</v>
      </c>
      <c r="BH38" s="21">
        <f t="shared" si="35"/>
        <v>41.168166666666664</v>
      </c>
      <c r="BI38" s="21">
        <f t="shared" si="36"/>
        <v>41.991294706821591</v>
      </c>
      <c r="BJ38" s="3">
        <f t="shared" si="37"/>
        <v>-0.82312804015492702</v>
      </c>
      <c r="BK38" s="3">
        <f t="shared" si="38"/>
        <v>251.94776824092952</v>
      </c>
      <c r="BL38" s="3">
        <f t="shared" si="39"/>
        <v>40.700000000000045</v>
      </c>
      <c r="BM38" s="3">
        <f t="shared" si="40"/>
        <v>41.390819192514044</v>
      </c>
      <c r="BN38" s="4">
        <f t="shared" si="84"/>
        <v>-0.69081919251399881</v>
      </c>
      <c r="BO38" s="4">
        <f t="shared" si="75"/>
        <v>0.98532037294187669</v>
      </c>
      <c r="BP38" s="13"/>
      <c r="BQ38" s="86" t="s">
        <v>164</v>
      </c>
      <c r="BR38" s="84">
        <v>238.25700000000001</v>
      </c>
      <c r="BS38" s="84">
        <v>242.91399999999999</v>
      </c>
      <c r="BT38" s="84">
        <v>936.2</v>
      </c>
      <c r="BU38" s="21">
        <f t="shared" si="41"/>
        <v>40.48566666666666</v>
      </c>
      <c r="BV38" s="21">
        <f t="shared" si="42"/>
        <v>41.991294706821591</v>
      </c>
      <c r="BW38" s="3">
        <f t="shared" si="43"/>
        <v>-1.5056280401549316</v>
      </c>
      <c r="BX38" s="3">
        <f t="shared" si="44"/>
        <v>251.94776824092952</v>
      </c>
      <c r="BY38" s="3">
        <f t="shared" si="92"/>
        <v>39.900000000000091</v>
      </c>
      <c r="BZ38" s="3">
        <f t="shared" si="46"/>
        <v>41.390819192514044</v>
      </c>
      <c r="CA38" s="4">
        <f t="shared" si="85"/>
        <v>-1.4908191925139533</v>
      </c>
      <c r="CB38" s="4">
        <f t="shared" si="76"/>
        <v>0.98082860600871102</v>
      </c>
      <c r="CC38" s="13"/>
      <c r="CD38" s="86" t="s">
        <v>164</v>
      </c>
      <c r="CE38" s="84">
        <v>240.303</v>
      </c>
      <c r="CF38" s="84">
        <v>245.51400000000001</v>
      </c>
      <c r="CG38" s="84">
        <v>936.1</v>
      </c>
      <c r="CH38" s="21">
        <f t="shared" si="47"/>
        <v>40.918999999999997</v>
      </c>
      <c r="CI38" s="21">
        <f t="shared" si="48"/>
        <v>41.991294706821591</v>
      </c>
      <c r="CJ38" s="3">
        <f t="shared" si="49"/>
        <v>-1.0722947068215944</v>
      </c>
      <c r="CK38" s="3">
        <f t="shared" si="50"/>
        <v>251.94776824092952</v>
      </c>
      <c r="CL38" s="3">
        <f t="shared" si="93"/>
        <v>40.100000000000023</v>
      </c>
      <c r="CM38" s="3">
        <f t="shared" si="52"/>
        <v>41.390819192514044</v>
      </c>
      <c r="CN38" s="4">
        <f t="shared" si="86"/>
        <v>-1.2908191925140216</v>
      </c>
      <c r="CO38" s="4">
        <f t="shared" si="77"/>
        <v>0.97877514113248121</v>
      </c>
      <c r="CP38" s="13"/>
      <c r="CQ38" s="86" t="s">
        <v>164</v>
      </c>
      <c r="CR38" s="84">
        <v>241.25800000000001</v>
      </c>
      <c r="CS38" s="84">
        <v>248.44</v>
      </c>
      <c r="CT38" s="84">
        <v>941</v>
      </c>
      <c r="CU38" s="21">
        <f t="shared" si="53"/>
        <v>41.406666666666666</v>
      </c>
      <c r="CV38" s="21">
        <f t="shared" si="54"/>
        <v>41.991294706821591</v>
      </c>
      <c r="CW38" s="3">
        <f t="shared" si="55"/>
        <v>-0.58462804015492509</v>
      </c>
      <c r="CX38" s="3">
        <f t="shared" si="56"/>
        <v>251.94776824092952</v>
      </c>
      <c r="CY38" s="3">
        <f t="shared" si="94"/>
        <v>40.600000000000023</v>
      </c>
      <c r="CZ38" s="3">
        <f t="shared" si="58"/>
        <v>41.390819192514044</v>
      </c>
      <c r="DA38" s="4">
        <f t="shared" si="87"/>
        <v>-0.79081919251402155</v>
      </c>
      <c r="DB38" s="4">
        <f t="shared" si="78"/>
        <v>0.97109161165673807</v>
      </c>
      <c r="DC38" s="13"/>
      <c r="DD38" s="86" t="s">
        <v>164</v>
      </c>
      <c r="DE38" s="84">
        <v>226.73400000000001</v>
      </c>
      <c r="DF38" s="84">
        <v>230.23400000000001</v>
      </c>
      <c r="DG38" s="84">
        <v>889.4</v>
      </c>
      <c r="DH38" s="21">
        <f t="shared" si="59"/>
        <v>38.37233333333333</v>
      </c>
      <c r="DI38" s="21">
        <f t="shared" si="60"/>
        <v>39.949516156856873</v>
      </c>
      <c r="DJ38" s="3">
        <f t="shared" si="61"/>
        <v>-1.5771828235235432</v>
      </c>
      <c r="DK38" s="3">
        <f t="shared" si="62"/>
        <v>239.6970969411413</v>
      </c>
      <c r="DL38" s="3">
        <f t="shared" si="95"/>
        <v>38.299999999999955</v>
      </c>
      <c r="DM38" s="3">
        <f t="shared" si="64"/>
        <v>39.378238075813819</v>
      </c>
      <c r="DN38" s="4">
        <f t="shared" si="88"/>
        <v>-1.0782380758138643</v>
      </c>
      <c r="DO38" s="4">
        <f t="shared" si="79"/>
        <v>0.98479807500195449</v>
      </c>
      <c r="DP38" s="13"/>
      <c r="DQ38" s="11"/>
      <c r="DR38" s="55" t="str">
        <f t="shared" si="70"/>
        <v>14-03-2026 13:10</v>
      </c>
      <c r="DS38" s="5">
        <f t="shared" si="96"/>
        <v>421.41149999999993</v>
      </c>
      <c r="DT38" s="5">
        <f t="shared" si="66"/>
        <v>434.66768640097979</v>
      </c>
      <c r="DU38" s="6">
        <f t="shared" si="89"/>
        <v>-13.256186400979857</v>
      </c>
      <c r="DV38" s="5">
        <f t="shared" si="67"/>
        <v>2608.0061184058791</v>
      </c>
      <c r="DW38" s="5">
        <f t="shared" si="97"/>
        <v>418.90000000000009</v>
      </c>
      <c r="DX38" s="5">
        <f t="shared" si="69"/>
        <v>428.45193848544596</v>
      </c>
      <c r="DY38" s="6">
        <f t="shared" si="90"/>
        <v>-9.5519384854458735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91" t="s">
        <v>165</v>
      </c>
      <c r="B39" s="95">
        <v>950</v>
      </c>
      <c r="C39" s="96">
        <v>48.5</v>
      </c>
      <c r="D39" s="12"/>
      <c r="E39" s="84">
        <v>321.53899999999999</v>
      </c>
      <c r="F39" s="84">
        <v>326.86700000000002</v>
      </c>
      <c r="G39" s="84">
        <v>1202.2</v>
      </c>
      <c r="H39" s="21">
        <f t="shared" si="11"/>
        <v>54.477833333333336</v>
      </c>
      <c r="I39" s="3">
        <f t="shared" si="12"/>
        <v>56.631787709962488</v>
      </c>
      <c r="J39" s="3">
        <f t="shared" si="13"/>
        <v>-2.1539543766291516</v>
      </c>
      <c r="K39" s="3">
        <f t="shared" si="14"/>
        <v>339.79072625977494</v>
      </c>
      <c r="L39" s="3">
        <f t="shared" si="15"/>
        <v>53.100000000000136</v>
      </c>
      <c r="M39" s="3">
        <f t="shared" si="16"/>
        <v>55.821953145710026</v>
      </c>
      <c r="N39" s="4">
        <f t="shared" si="80"/>
        <v>-2.7219531457098896</v>
      </c>
      <c r="O39" s="4">
        <f t="shared" si="71"/>
        <v>0.98369979227025051</v>
      </c>
      <c r="P39" s="13"/>
      <c r="Q39" s="86" t="s">
        <v>165</v>
      </c>
      <c r="R39" s="84">
        <v>325.536</v>
      </c>
      <c r="S39" s="84">
        <v>331.065</v>
      </c>
      <c r="T39" s="84">
        <v>1220.5999999999999</v>
      </c>
      <c r="U39" s="21">
        <f t="shared" si="17"/>
        <v>55.177499999999995</v>
      </c>
      <c r="V39" s="3">
        <f t="shared" si="18"/>
        <v>56.631787709962488</v>
      </c>
      <c r="W39" s="3">
        <f t="shared" si="19"/>
        <v>-1.4542877099624931</v>
      </c>
      <c r="X39" s="3">
        <f t="shared" si="20"/>
        <v>339.79072625977494</v>
      </c>
      <c r="Y39" s="3">
        <f t="shared" si="21"/>
        <v>54.599999999999909</v>
      </c>
      <c r="Z39" s="3">
        <f t="shared" si="22"/>
        <v>55.821953145710026</v>
      </c>
      <c r="AA39" s="4">
        <f t="shared" si="81"/>
        <v>-1.2219531457101169</v>
      </c>
      <c r="AB39" s="4">
        <f t="shared" si="72"/>
        <v>0.98329935209097907</v>
      </c>
      <c r="AC39" s="13"/>
      <c r="AD39" s="86" t="s">
        <v>165</v>
      </c>
      <c r="AE39" s="84">
        <v>317.47000000000003</v>
      </c>
      <c r="AF39" s="84">
        <v>326.50700000000001</v>
      </c>
      <c r="AG39" s="84">
        <v>1201</v>
      </c>
      <c r="AH39" s="21">
        <f t="shared" si="23"/>
        <v>54.417833333333334</v>
      </c>
      <c r="AI39" s="21">
        <f t="shared" si="24"/>
        <v>56.631787709962488</v>
      </c>
      <c r="AJ39" s="3">
        <f t="shared" si="25"/>
        <v>-2.2139543766291538</v>
      </c>
      <c r="AK39" s="3">
        <f t="shared" si="26"/>
        <v>339.79072625977494</v>
      </c>
      <c r="AL39" s="3">
        <f t="shared" si="27"/>
        <v>54.299999999999955</v>
      </c>
      <c r="AM39" s="3">
        <f t="shared" si="28"/>
        <v>55.821953145710026</v>
      </c>
      <c r="AN39" s="4">
        <f t="shared" si="82"/>
        <v>-1.5219531457100715</v>
      </c>
      <c r="AO39" s="4">
        <f t="shared" si="73"/>
        <v>0.97232218604807863</v>
      </c>
      <c r="AP39" s="13"/>
      <c r="AQ39" s="86" t="s">
        <v>165</v>
      </c>
      <c r="AR39" s="84">
        <v>321.49400000000003</v>
      </c>
      <c r="AS39" s="84">
        <v>327.096</v>
      </c>
      <c r="AT39" s="84">
        <v>1214.3</v>
      </c>
      <c r="AU39" s="21">
        <f t="shared" si="29"/>
        <v>54.515999999999998</v>
      </c>
      <c r="AV39" s="21">
        <f t="shared" si="30"/>
        <v>56.631787709962488</v>
      </c>
      <c r="AW39" s="3">
        <f t="shared" si="31"/>
        <v>-2.1157877099624898</v>
      </c>
      <c r="AX39" s="3">
        <f t="shared" si="32"/>
        <v>339.79072625977494</v>
      </c>
      <c r="AY39" s="3">
        <f t="shared" si="91"/>
        <v>54.700000000000045</v>
      </c>
      <c r="AZ39" s="3">
        <f t="shared" si="34"/>
        <v>55.821953145710026</v>
      </c>
      <c r="BA39" s="4">
        <f t="shared" si="83"/>
        <v>-1.1219531457099805</v>
      </c>
      <c r="BB39" s="4">
        <f t="shared" si="74"/>
        <v>0.9828735294836991</v>
      </c>
      <c r="BC39" s="13"/>
      <c r="BD39" s="86" t="s">
        <v>165</v>
      </c>
      <c r="BE39" s="84">
        <v>239.99</v>
      </c>
      <c r="BF39" s="84">
        <v>243.69399999999999</v>
      </c>
      <c r="BG39" s="84">
        <v>903.5</v>
      </c>
      <c r="BH39" s="21">
        <f t="shared" si="35"/>
        <v>40.615666666666662</v>
      </c>
      <c r="BI39" s="21">
        <f t="shared" si="36"/>
        <v>41.949472377749991</v>
      </c>
      <c r="BJ39" s="3">
        <f t="shared" si="37"/>
        <v>-1.333805711083329</v>
      </c>
      <c r="BK39" s="3">
        <f t="shared" si="38"/>
        <v>251.69683426649996</v>
      </c>
      <c r="BL39" s="3">
        <f t="shared" si="39"/>
        <v>41</v>
      </c>
      <c r="BM39" s="3">
        <f t="shared" si="40"/>
        <v>41.349594922748167</v>
      </c>
      <c r="BN39" s="4">
        <f t="shared" si="84"/>
        <v>-0.34959492274816739</v>
      </c>
      <c r="BO39" s="4">
        <f t="shared" si="75"/>
        <v>0.98480061060182045</v>
      </c>
      <c r="BP39" s="13"/>
      <c r="BQ39" s="86" t="s">
        <v>165</v>
      </c>
      <c r="BR39" s="84">
        <v>236.83500000000001</v>
      </c>
      <c r="BS39" s="84">
        <v>241.16300000000001</v>
      </c>
      <c r="BT39" s="84">
        <v>896.3</v>
      </c>
      <c r="BU39" s="21">
        <f t="shared" si="41"/>
        <v>40.19383333333333</v>
      </c>
      <c r="BV39" s="21">
        <f t="shared" si="42"/>
        <v>41.949472377749991</v>
      </c>
      <c r="BW39" s="3">
        <f t="shared" si="43"/>
        <v>-1.755639044416661</v>
      </c>
      <c r="BX39" s="3">
        <f t="shared" si="44"/>
        <v>251.69683426649996</v>
      </c>
      <c r="BY39" s="3">
        <f t="shared" si="92"/>
        <v>40.899999999999977</v>
      </c>
      <c r="BZ39" s="3">
        <f t="shared" si="46"/>
        <v>41.349594922748167</v>
      </c>
      <c r="CA39" s="4">
        <f t="shared" si="85"/>
        <v>-0.44959492274819013</v>
      </c>
      <c r="CB39" s="4">
        <f t="shared" si="76"/>
        <v>0.98205363177601868</v>
      </c>
      <c r="CC39" s="13"/>
      <c r="CD39" s="86" t="s">
        <v>165</v>
      </c>
      <c r="CE39" s="84">
        <v>237.11699999999999</v>
      </c>
      <c r="CF39" s="84">
        <v>242.03100000000001</v>
      </c>
      <c r="CG39" s="84">
        <v>896</v>
      </c>
      <c r="CH39" s="21">
        <f t="shared" si="47"/>
        <v>40.338499999999996</v>
      </c>
      <c r="CI39" s="21">
        <f t="shared" si="48"/>
        <v>41.949472377749991</v>
      </c>
      <c r="CJ39" s="3">
        <f t="shared" si="49"/>
        <v>-1.6109723777499951</v>
      </c>
      <c r="CK39" s="3">
        <f t="shared" si="50"/>
        <v>251.69683426649996</v>
      </c>
      <c r="CL39" s="3">
        <f t="shared" si="93"/>
        <v>40.600000000000023</v>
      </c>
      <c r="CM39" s="3">
        <f t="shared" si="52"/>
        <v>41.349594922748167</v>
      </c>
      <c r="CN39" s="4">
        <f t="shared" si="86"/>
        <v>-0.74959492274814465</v>
      </c>
      <c r="CO39" s="4">
        <f t="shared" si="77"/>
        <v>0.97969681569716272</v>
      </c>
      <c r="CP39" s="13"/>
      <c r="CQ39" s="86" t="s">
        <v>165</v>
      </c>
      <c r="CR39" s="84">
        <v>238.399</v>
      </c>
      <c r="CS39" s="84">
        <v>245.36799999999999</v>
      </c>
      <c r="CT39" s="84">
        <v>900.4</v>
      </c>
      <c r="CU39" s="21">
        <f t="shared" si="53"/>
        <v>40.894666666666666</v>
      </c>
      <c r="CV39" s="21">
        <f t="shared" si="54"/>
        <v>41.949472377749991</v>
      </c>
      <c r="CW39" s="3">
        <f t="shared" si="55"/>
        <v>-1.0548057110833255</v>
      </c>
      <c r="CX39" s="3">
        <f t="shared" si="56"/>
        <v>251.69683426649996</v>
      </c>
      <c r="CY39" s="3">
        <f t="shared" si="94"/>
        <v>40.399999999999977</v>
      </c>
      <c r="CZ39" s="3">
        <f t="shared" si="58"/>
        <v>41.349594922748167</v>
      </c>
      <c r="DA39" s="4">
        <f t="shared" si="87"/>
        <v>-0.94959492274819013</v>
      </c>
      <c r="DB39" s="4">
        <f t="shared" si="78"/>
        <v>0.9715977633595253</v>
      </c>
      <c r="DC39" s="13"/>
      <c r="DD39" s="86" t="s">
        <v>165</v>
      </c>
      <c r="DE39" s="84">
        <v>225.30600000000001</v>
      </c>
      <c r="DF39" s="84">
        <v>228.78399999999999</v>
      </c>
      <c r="DG39" s="84">
        <v>851.1</v>
      </c>
      <c r="DH39" s="21">
        <f t="shared" si="59"/>
        <v>38.130666666666663</v>
      </c>
      <c r="DI39" s="21">
        <f t="shared" si="60"/>
        <v>39.909727390575</v>
      </c>
      <c r="DJ39" s="3">
        <f t="shared" si="61"/>
        <v>-1.7790607239083371</v>
      </c>
      <c r="DK39" s="3">
        <f t="shared" si="62"/>
        <v>239.45836434344997</v>
      </c>
      <c r="DL39" s="3">
        <f t="shared" si="95"/>
        <v>38.399999999999977</v>
      </c>
      <c r="DM39" s="3">
        <f t="shared" si="64"/>
        <v>39.339018288889775</v>
      </c>
      <c r="DN39" s="4">
        <f t="shared" si="88"/>
        <v>-0.93901828888979821</v>
      </c>
      <c r="DO39" s="4">
        <f t="shared" si="79"/>
        <v>0.98479788796419343</v>
      </c>
      <c r="DP39" s="13"/>
      <c r="DQ39" s="11"/>
      <c r="DR39" s="55" t="str">
        <f t="shared" si="70"/>
        <v>14-03-2026 13:00</v>
      </c>
      <c r="DS39" s="5">
        <f t="shared" si="96"/>
        <v>418.76250000000005</v>
      </c>
      <c r="DT39" s="5">
        <f t="shared" si="66"/>
        <v>434.23476774142489</v>
      </c>
      <c r="DU39" s="6">
        <f t="shared" si="89"/>
        <v>-15.472267741424844</v>
      </c>
      <c r="DV39" s="5">
        <f t="shared" si="67"/>
        <v>2605.4086064485496</v>
      </c>
      <c r="DW39" s="5">
        <f t="shared" si="97"/>
        <v>418</v>
      </c>
      <c r="DX39" s="5">
        <f t="shared" si="69"/>
        <v>428.02521056272258</v>
      </c>
      <c r="DY39" s="6">
        <f t="shared" si="90"/>
        <v>-10.025210562722577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91" t="s">
        <v>166</v>
      </c>
      <c r="B40" s="95">
        <v>935</v>
      </c>
      <c r="C40" s="96">
        <v>48.5</v>
      </c>
      <c r="D40" s="12"/>
      <c r="E40" s="84">
        <v>315.303</v>
      </c>
      <c r="F40" s="84">
        <v>320.495</v>
      </c>
      <c r="G40" s="84">
        <v>1149.0999999999999</v>
      </c>
      <c r="H40" s="21">
        <f t="shared" si="11"/>
        <v>53.415833333333332</v>
      </c>
      <c r="I40" s="3">
        <f t="shared" si="12"/>
        <v>55.737601588226234</v>
      </c>
      <c r="J40" s="3">
        <f t="shared" si="13"/>
        <v>-2.321768254892902</v>
      </c>
      <c r="K40" s="3">
        <f t="shared" si="14"/>
        <v>334.42560952935747</v>
      </c>
      <c r="L40" s="3">
        <f t="shared" si="15"/>
        <v>54</v>
      </c>
      <c r="M40" s="3">
        <f t="shared" si="16"/>
        <v>54.940553885514596</v>
      </c>
      <c r="N40" s="4">
        <f t="shared" si="80"/>
        <v>-0.94055388551459629</v>
      </c>
      <c r="O40" s="4">
        <f t="shared" si="71"/>
        <v>0.98380005928329617</v>
      </c>
      <c r="P40" s="13"/>
      <c r="Q40" s="86" t="s">
        <v>166</v>
      </c>
      <c r="R40" s="84">
        <v>320.68900000000002</v>
      </c>
      <c r="S40" s="84">
        <v>326.10199999999998</v>
      </c>
      <c r="T40" s="84">
        <v>1166</v>
      </c>
      <c r="U40" s="21">
        <f t="shared" si="17"/>
        <v>54.350333333333325</v>
      </c>
      <c r="V40" s="3">
        <f t="shared" si="18"/>
        <v>55.737601588226234</v>
      </c>
      <c r="W40" s="3">
        <f t="shared" si="19"/>
        <v>-1.3872682548929092</v>
      </c>
      <c r="X40" s="3">
        <f t="shared" si="20"/>
        <v>334.42560952935747</v>
      </c>
      <c r="Y40" s="3">
        <f t="shared" si="21"/>
        <v>54.799999999999955</v>
      </c>
      <c r="Z40" s="3">
        <f t="shared" si="22"/>
        <v>54.940553885514596</v>
      </c>
      <c r="AA40" s="4">
        <f t="shared" si="81"/>
        <v>-0.14055388551464176</v>
      </c>
      <c r="AB40" s="4">
        <f t="shared" si="72"/>
        <v>0.98340089910518813</v>
      </c>
      <c r="AC40" s="13"/>
      <c r="AD40" s="86" t="s">
        <v>166</v>
      </c>
      <c r="AE40" s="84">
        <v>315.33699999999999</v>
      </c>
      <c r="AF40" s="84">
        <v>324.108</v>
      </c>
      <c r="AG40" s="84">
        <v>1146.7</v>
      </c>
      <c r="AH40" s="21">
        <f t="shared" si="23"/>
        <v>54.018000000000001</v>
      </c>
      <c r="AI40" s="21">
        <f t="shared" si="24"/>
        <v>55.737601588226234</v>
      </c>
      <c r="AJ40" s="3">
        <f t="shared" si="25"/>
        <v>-1.719601588226233</v>
      </c>
      <c r="AK40" s="3">
        <f t="shared" si="26"/>
        <v>334.42560952935747</v>
      </c>
      <c r="AL40" s="3">
        <f t="shared" si="27"/>
        <v>53.799999999999955</v>
      </c>
      <c r="AM40" s="3">
        <f t="shared" si="28"/>
        <v>54.940553885514596</v>
      </c>
      <c r="AN40" s="4">
        <f t="shared" si="82"/>
        <v>-1.1405538855146418</v>
      </c>
      <c r="AO40" s="4">
        <f t="shared" si="73"/>
        <v>0.97293803300134518</v>
      </c>
      <c r="AP40" s="13"/>
      <c r="AQ40" s="86" t="s">
        <v>166</v>
      </c>
      <c r="AR40" s="84">
        <v>318.02100000000002</v>
      </c>
      <c r="AS40" s="84">
        <v>323.42200000000003</v>
      </c>
      <c r="AT40" s="84">
        <v>1159.5999999999999</v>
      </c>
      <c r="AU40" s="21">
        <f t="shared" si="29"/>
        <v>53.903666666666666</v>
      </c>
      <c r="AV40" s="21">
        <f t="shared" si="30"/>
        <v>55.737601588226234</v>
      </c>
      <c r="AW40" s="3">
        <f t="shared" si="31"/>
        <v>-1.8339349215595675</v>
      </c>
      <c r="AX40" s="3">
        <f t="shared" si="32"/>
        <v>334.42560952935747</v>
      </c>
      <c r="AY40" s="3">
        <f t="shared" si="91"/>
        <v>54.299999999999955</v>
      </c>
      <c r="AZ40" s="3">
        <f t="shared" si="34"/>
        <v>54.940553885514596</v>
      </c>
      <c r="BA40" s="4">
        <f t="shared" si="83"/>
        <v>-0.64055388551464176</v>
      </c>
      <c r="BB40" s="4">
        <f t="shared" si="74"/>
        <v>0.98330045575130942</v>
      </c>
      <c r="BC40" s="13"/>
      <c r="BD40" s="86" t="s">
        <v>166</v>
      </c>
      <c r="BE40" s="84">
        <v>238.15199999999999</v>
      </c>
      <c r="BF40" s="84">
        <v>241.828</v>
      </c>
      <c r="BG40" s="84">
        <v>862.5</v>
      </c>
      <c r="BH40" s="21">
        <f t="shared" si="35"/>
        <v>40.304666666666662</v>
      </c>
      <c r="BI40" s="21">
        <f t="shared" si="36"/>
        <v>41.287112287574985</v>
      </c>
      <c r="BJ40" s="3">
        <f t="shared" si="37"/>
        <v>-0.98244562090832233</v>
      </c>
      <c r="BK40" s="3">
        <f t="shared" si="38"/>
        <v>247.72267372545002</v>
      </c>
      <c r="BL40" s="3">
        <f t="shared" si="39"/>
        <v>40.600000000000023</v>
      </c>
      <c r="BM40" s="3">
        <f t="shared" si="40"/>
        <v>40.696706581862664</v>
      </c>
      <c r="BN40" s="4">
        <f t="shared" si="84"/>
        <v>-9.6706581862640917E-2</v>
      </c>
      <c r="BO40" s="4">
        <f t="shared" si="75"/>
        <v>0.98479911341945503</v>
      </c>
      <c r="BP40" s="13"/>
      <c r="BQ40" s="86" t="s">
        <v>166</v>
      </c>
      <c r="BR40" s="84">
        <v>234.41399999999999</v>
      </c>
      <c r="BS40" s="84">
        <v>238.495</v>
      </c>
      <c r="BT40" s="84">
        <v>855.4</v>
      </c>
      <c r="BU40" s="21">
        <f t="shared" si="41"/>
        <v>39.749166666666667</v>
      </c>
      <c r="BV40" s="21">
        <f t="shared" si="42"/>
        <v>41.287112287574985</v>
      </c>
      <c r="BW40" s="3">
        <f t="shared" si="43"/>
        <v>-1.5379456209083173</v>
      </c>
      <c r="BX40" s="3">
        <f t="shared" si="44"/>
        <v>247.72267372545002</v>
      </c>
      <c r="BY40" s="3">
        <f t="shared" si="92"/>
        <v>40</v>
      </c>
      <c r="BZ40" s="3">
        <f t="shared" si="46"/>
        <v>40.696706581862664</v>
      </c>
      <c r="CA40" s="4">
        <f t="shared" si="85"/>
        <v>-0.69670658186266365</v>
      </c>
      <c r="CB40" s="4">
        <f t="shared" si="76"/>
        <v>0.98288853015786493</v>
      </c>
      <c r="CC40" s="13"/>
      <c r="CD40" s="86" t="s">
        <v>166</v>
      </c>
      <c r="CE40" s="84">
        <v>235.30699999999999</v>
      </c>
      <c r="CF40" s="84">
        <v>239.779</v>
      </c>
      <c r="CG40" s="84">
        <v>855.4</v>
      </c>
      <c r="CH40" s="21">
        <f t="shared" si="47"/>
        <v>39.963166666666666</v>
      </c>
      <c r="CI40" s="21">
        <f t="shared" si="48"/>
        <v>41.287112287574985</v>
      </c>
      <c r="CJ40" s="3">
        <f t="shared" si="49"/>
        <v>-1.3239456209083187</v>
      </c>
      <c r="CK40" s="3">
        <f t="shared" si="50"/>
        <v>247.72267372545002</v>
      </c>
      <c r="CL40" s="3">
        <f t="shared" si="93"/>
        <v>40.100000000000023</v>
      </c>
      <c r="CM40" s="3">
        <f t="shared" si="52"/>
        <v>40.696706581862664</v>
      </c>
      <c r="CN40" s="4">
        <f t="shared" si="86"/>
        <v>-0.59670658186264092</v>
      </c>
      <c r="CO40" s="4">
        <f t="shared" si="77"/>
        <v>0.98134949265782234</v>
      </c>
      <c r="CP40" s="13"/>
      <c r="CQ40" s="86" t="s">
        <v>166</v>
      </c>
      <c r="CR40" s="84">
        <v>235.94800000000001</v>
      </c>
      <c r="CS40" s="84">
        <v>242.88300000000001</v>
      </c>
      <c r="CT40" s="84">
        <v>860</v>
      </c>
      <c r="CU40" s="21">
        <f t="shared" si="53"/>
        <v>40.480499999999999</v>
      </c>
      <c r="CV40" s="21">
        <f t="shared" si="54"/>
        <v>41.287112287574985</v>
      </c>
      <c r="CW40" s="3">
        <f t="shared" si="55"/>
        <v>-0.80661228757498549</v>
      </c>
      <c r="CX40" s="3">
        <f t="shared" si="56"/>
        <v>247.72267372545002</v>
      </c>
      <c r="CY40" s="3">
        <f t="shared" si="94"/>
        <v>40.299999999999955</v>
      </c>
      <c r="CZ40" s="3">
        <f t="shared" si="58"/>
        <v>40.696706581862664</v>
      </c>
      <c r="DA40" s="4">
        <f t="shared" si="87"/>
        <v>-0.39670658186270913</v>
      </c>
      <c r="DB40" s="4">
        <f t="shared" si="78"/>
        <v>0.97144715768497591</v>
      </c>
      <c r="DC40" s="13"/>
      <c r="DD40" s="86" t="s">
        <v>166</v>
      </c>
      <c r="DE40" s="84">
        <v>222.38800000000001</v>
      </c>
      <c r="DF40" s="84">
        <v>225.70599999999999</v>
      </c>
      <c r="DG40" s="84">
        <v>812.7</v>
      </c>
      <c r="DH40" s="21">
        <f t="shared" si="59"/>
        <v>37.617666666666665</v>
      </c>
      <c r="DI40" s="21">
        <f t="shared" si="60"/>
        <v>39.279573800197497</v>
      </c>
      <c r="DJ40" s="3">
        <f t="shared" si="61"/>
        <v>-1.661907133530832</v>
      </c>
      <c r="DK40" s="3">
        <f t="shared" si="62"/>
        <v>235.67744280118498</v>
      </c>
      <c r="DL40" s="3">
        <f t="shared" si="95"/>
        <v>38.100000000000023</v>
      </c>
      <c r="DM40" s="3">
        <f t="shared" si="64"/>
        <v>38.717875894854672</v>
      </c>
      <c r="DN40" s="4">
        <f t="shared" si="88"/>
        <v>-0.61787589485464878</v>
      </c>
      <c r="DO40" s="4">
        <f t="shared" si="79"/>
        <v>0.98529946035993732</v>
      </c>
      <c r="DP40" s="13"/>
      <c r="DQ40" s="11"/>
      <c r="DR40" s="55" t="str">
        <f t="shared" si="70"/>
        <v>14-03-2026 12:50</v>
      </c>
      <c r="DS40" s="5">
        <f t="shared" si="96"/>
        <v>413.803</v>
      </c>
      <c r="DT40" s="5">
        <f t="shared" si="66"/>
        <v>427.37842930340241</v>
      </c>
      <c r="DU40" s="6">
        <f t="shared" si="89"/>
        <v>-13.575429303402416</v>
      </c>
      <c r="DV40" s="5">
        <f t="shared" si="67"/>
        <v>2564.2705758204152</v>
      </c>
      <c r="DW40" s="5">
        <f t="shared" si="97"/>
        <v>415.99999999999989</v>
      </c>
      <c r="DX40" s="5">
        <f t="shared" si="69"/>
        <v>421.26691776436371</v>
      </c>
      <c r="DY40" s="6">
        <f t="shared" si="90"/>
        <v>-5.266917764363825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91" t="s">
        <v>167</v>
      </c>
      <c r="B41" s="95">
        <v>980</v>
      </c>
      <c r="C41" s="96">
        <v>48.79</v>
      </c>
      <c r="D41" s="12"/>
      <c r="E41" s="84">
        <v>330.34699999999998</v>
      </c>
      <c r="F41" s="84">
        <v>335.88900000000001</v>
      </c>
      <c r="G41" s="84">
        <v>1095.0999999999999</v>
      </c>
      <c r="H41" s="21">
        <f t="shared" si="11"/>
        <v>55.981499999999997</v>
      </c>
      <c r="I41" s="3">
        <f t="shared" si="12"/>
        <v>58.355549261685894</v>
      </c>
      <c r="J41" s="3">
        <f t="shared" si="13"/>
        <v>-2.3740492616858972</v>
      </c>
      <c r="K41" s="3">
        <f t="shared" si="14"/>
        <v>350.13329557011531</v>
      </c>
      <c r="L41" s="3">
        <f t="shared" si="15"/>
        <v>54</v>
      </c>
      <c r="M41" s="3">
        <f t="shared" si="16"/>
        <v>57.52106490724379</v>
      </c>
      <c r="N41" s="4">
        <f t="shared" si="80"/>
        <v>-3.5210649072437903</v>
      </c>
      <c r="O41" s="4">
        <f t="shared" si="71"/>
        <v>0.98350050165382008</v>
      </c>
      <c r="P41" s="13"/>
      <c r="Q41" s="86" t="s">
        <v>167</v>
      </c>
      <c r="R41" s="84">
        <v>328.94799999999998</v>
      </c>
      <c r="S41" s="84">
        <v>340.76400000000001</v>
      </c>
      <c r="T41" s="84">
        <v>1111.2</v>
      </c>
      <c r="U41" s="21">
        <f t="shared" si="17"/>
        <v>56.793999999999997</v>
      </c>
      <c r="V41" s="3">
        <f t="shared" si="18"/>
        <v>58.355549261685894</v>
      </c>
      <c r="W41" s="3">
        <f t="shared" si="19"/>
        <v>-1.5615492616858972</v>
      </c>
      <c r="X41" s="3">
        <f t="shared" si="20"/>
        <v>350.13329557011531</v>
      </c>
      <c r="Y41" s="3">
        <f t="shared" si="21"/>
        <v>55.5</v>
      </c>
      <c r="Z41" s="3">
        <f t="shared" si="22"/>
        <v>57.52106490724379</v>
      </c>
      <c r="AA41" s="4">
        <f t="shared" si="81"/>
        <v>-2.0210649072437903</v>
      </c>
      <c r="AB41" s="4">
        <f t="shared" si="72"/>
        <v>0.96532497564296693</v>
      </c>
      <c r="AC41" s="13"/>
      <c r="AD41" s="86" t="s">
        <v>167</v>
      </c>
      <c r="AE41" s="84">
        <v>328.72699999999998</v>
      </c>
      <c r="AF41" s="84">
        <v>338.08699999999999</v>
      </c>
      <c r="AG41" s="84">
        <v>1092.9000000000001</v>
      </c>
      <c r="AH41" s="21">
        <f t="shared" si="23"/>
        <v>56.347833333333327</v>
      </c>
      <c r="AI41" s="21">
        <f t="shared" si="24"/>
        <v>58.355549261685894</v>
      </c>
      <c r="AJ41" s="3">
        <f t="shared" si="25"/>
        <v>-2.0077159283525674</v>
      </c>
      <c r="AK41" s="3">
        <f t="shared" si="26"/>
        <v>350.13329557011531</v>
      </c>
      <c r="AL41" s="3">
        <f t="shared" si="27"/>
        <v>53.900000000000091</v>
      </c>
      <c r="AM41" s="3">
        <f t="shared" si="28"/>
        <v>57.52106490724379</v>
      </c>
      <c r="AN41" s="4">
        <f t="shared" si="82"/>
        <v>-3.6210649072436993</v>
      </c>
      <c r="AO41" s="4">
        <f t="shared" si="73"/>
        <v>0.97231481837515188</v>
      </c>
      <c r="AP41" s="13"/>
      <c r="AQ41" s="86" t="s">
        <v>167</v>
      </c>
      <c r="AR41" s="84">
        <v>330.87400000000002</v>
      </c>
      <c r="AS41" s="84">
        <v>336.56200000000001</v>
      </c>
      <c r="AT41" s="84">
        <v>1105.3</v>
      </c>
      <c r="AU41" s="21">
        <f t="shared" si="29"/>
        <v>56.093666666666664</v>
      </c>
      <c r="AV41" s="21">
        <f t="shared" si="30"/>
        <v>58.355549261685894</v>
      </c>
      <c r="AW41" s="3">
        <f t="shared" si="31"/>
        <v>-2.2618825950192303</v>
      </c>
      <c r="AX41" s="3">
        <f t="shared" si="32"/>
        <v>350.13329557011531</v>
      </c>
      <c r="AY41" s="3">
        <f t="shared" si="91"/>
        <v>54.200000000000045</v>
      </c>
      <c r="AZ41" s="3">
        <f t="shared" si="34"/>
        <v>57.52106490724379</v>
      </c>
      <c r="BA41" s="4">
        <f t="shared" si="83"/>
        <v>-3.3210649072437448</v>
      </c>
      <c r="BB41" s="4">
        <f t="shared" si="74"/>
        <v>0.98309969634123884</v>
      </c>
      <c r="BC41" s="13"/>
      <c r="BD41" s="86" t="s">
        <v>167</v>
      </c>
      <c r="BE41" s="84">
        <v>248.98599999999999</v>
      </c>
      <c r="BF41" s="84">
        <v>252.80600000000001</v>
      </c>
      <c r="BG41" s="84">
        <v>821.9</v>
      </c>
      <c r="BH41" s="21">
        <f t="shared" si="35"/>
        <v>42.134333333333331</v>
      </c>
      <c r="BI41" s="21">
        <f t="shared" si="36"/>
        <v>43.226332786434</v>
      </c>
      <c r="BJ41" s="3">
        <f t="shared" si="37"/>
        <v>-1.0919994531006694</v>
      </c>
      <c r="BK41" s="3">
        <f t="shared" si="38"/>
        <v>259.357996718604</v>
      </c>
      <c r="BL41" s="3">
        <f t="shared" si="39"/>
        <v>40.600000000000023</v>
      </c>
      <c r="BM41" s="3">
        <f t="shared" si="40"/>
        <v>42.608196227587996</v>
      </c>
      <c r="BN41" s="4">
        <f t="shared" si="84"/>
        <v>-2.0081962275879732</v>
      </c>
      <c r="BO41" s="4">
        <f t="shared" si="75"/>
        <v>0.98488959913926089</v>
      </c>
      <c r="BP41" s="13"/>
      <c r="BQ41" s="86" t="s">
        <v>167</v>
      </c>
      <c r="BR41" s="84">
        <v>244.583</v>
      </c>
      <c r="BS41" s="84">
        <v>249.15100000000001</v>
      </c>
      <c r="BT41" s="84">
        <v>815.4</v>
      </c>
      <c r="BU41" s="21">
        <f t="shared" si="41"/>
        <v>41.525166666666664</v>
      </c>
      <c r="BV41" s="21">
        <f t="shared" si="42"/>
        <v>43.226332786434</v>
      </c>
      <c r="BW41" s="3">
        <f t="shared" si="43"/>
        <v>-1.7011661197673362</v>
      </c>
      <c r="BX41" s="3">
        <f t="shared" si="44"/>
        <v>259.357996718604</v>
      </c>
      <c r="BY41" s="3">
        <f t="shared" si="92"/>
        <v>39.399999999999977</v>
      </c>
      <c r="BZ41" s="3">
        <f t="shared" si="46"/>
        <v>42.608196227587996</v>
      </c>
      <c r="CA41" s="4">
        <f t="shared" si="85"/>
        <v>-3.2081962275880187</v>
      </c>
      <c r="CB41" s="4">
        <f t="shared" si="76"/>
        <v>0.98166573684231651</v>
      </c>
      <c r="CC41" s="13"/>
      <c r="CD41" s="86" t="s">
        <v>167</v>
      </c>
      <c r="CE41" s="84">
        <v>246.19</v>
      </c>
      <c r="CF41" s="84">
        <v>251.179</v>
      </c>
      <c r="CG41" s="84">
        <v>815.3</v>
      </c>
      <c r="CH41" s="21">
        <f t="shared" si="47"/>
        <v>41.863166666666665</v>
      </c>
      <c r="CI41" s="21">
        <f t="shared" si="48"/>
        <v>43.226332786434</v>
      </c>
      <c r="CJ41" s="3">
        <f t="shared" si="49"/>
        <v>-1.3631661197673353</v>
      </c>
      <c r="CK41" s="3">
        <f t="shared" si="50"/>
        <v>259.357996718604</v>
      </c>
      <c r="CL41" s="3">
        <f t="shared" si="93"/>
        <v>40.5</v>
      </c>
      <c r="CM41" s="3">
        <f t="shared" si="52"/>
        <v>42.608196227587996</v>
      </c>
      <c r="CN41" s="4">
        <f t="shared" si="86"/>
        <v>-2.108196227587996</v>
      </c>
      <c r="CO41" s="4">
        <f t="shared" si="77"/>
        <v>0.98013767074476765</v>
      </c>
      <c r="CP41" s="13"/>
      <c r="CQ41" s="86" t="s">
        <v>167</v>
      </c>
      <c r="CR41" s="84">
        <v>247.45699999999999</v>
      </c>
      <c r="CS41" s="84">
        <v>254.55500000000001</v>
      </c>
      <c r="CT41" s="84">
        <v>819.7</v>
      </c>
      <c r="CU41" s="21">
        <f t="shared" si="53"/>
        <v>42.42583333333333</v>
      </c>
      <c r="CV41" s="21">
        <f t="shared" si="54"/>
        <v>43.226332786434</v>
      </c>
      <c r="CW41" s="3">
        <f t="shared" si="55"/>
        <v>-0.80049945310067017</v>
      </c>
      <c r="CX41" s="3">
        <f t="shared" si="56"/>
        <v>259.357996718604</v>
      </c>
      <c r="CY41" s="3">
        <f t="shared" si="94"/>
        <v>40.700000000000045</v>
      </c>
      <c r="CZ41" s="3">
        <f t="shared" si="58"/>
        <v>42.608196227587996</v>
      </c>
      <c r="DA41" s="4">
        <f t="shared" si="87"/>
        <v>-1.9081962275879505</v>
      </c>
      <c r="DB41" s="4">
        <f t="shared" si="78"/>
        <v>0.97211604564828813</v>
      </c>
      <c r="DC41" s="13"/>
      <c r="DD41" s="86" t="s">
        <v>167</v>
      </c>
      <c r="DE41" s="84">
        <v>233.27600000000001</v>
      </c>
      <c r="DF41" s="84">
        <v>236.87700000000001</v>
      </c>
      <c r="DG41" s="84">
        <v>774.6</v>
      </c>
      <c r="DH41" s="21">
        <f t="shared" si="59"/>
        <v>39.479500000000002</v>
      </c>
      <c r="DI41" s="21">
        <f t="shared" si="60"/>
        <v>41.124501926176194</v>
      </c>
      <c r="DJ41" s="3">
        <f t="shared" si="61"/>
        <v>-1.6450019261761923</v>
      </c>
      <c r="DK41" s="3">
        <f t="shared" si="62"/>
        <v>246.74701155705719</v>
      </c>
      <c r="DL41" s="3">
        <f t="shared" si="95"/>
        <v>37.899999999999977</v>
      </c>
      <c r="DM41" s="3">
        <f t="shared" si="64"/>
        <v>40.536421548631878</v>
      </c>
      <c r="DN41" s="4">
        <f t="shared" si="88"/>
        <v>-2.6364215486319011</v>
      </c>
      <c r="DO41" s="4">
        <f t="shared" si="79"/>
        <v>0.9847980175365274</v>
      </c>
      <c r="DP41" s="13"/>
      <c r="DQ41" s="11"/>
      <c r="DR41" s="55" t="str">
        <f t="shared" si="70"/>
        <v>14-03-2026 12:40</v>
      </c>
      <c r="DS41" s="5">
        <f t="shared" si="96"/>
        <v>432.64499999999998</v>
      </c>
      <c r="DT41" s="5">
        <f t="shared" si="66"/>
        <v>447.45203011865578</v>
      </c>
      <c r="DU41" s="6">
        <f t="shared" si="89"/>
        <v>-14.807030118655803</v>
      </c>
      <c r="DV41" s="5">
        <f t="shared" si="67"/>
        <v>2684.7121807119343</v>
      </c>
      <c r="DW41" s="5">
        <f t="shared" si="97"/>
        <v>416.70000000000016</v>
      </c>
      <c r="DX41" s="5">
        <f t="shared" si="69"/>
        <v>441.05346608795901</v>
      </c>
      <c r="DY41" s="6">
        <f t="shared" si="90"/>
        <v>-24.35346608795885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91" t="s">
        <v>168</v>
      </c>
      <c r="B42" s="95">
        <v>971</v>
      </c>
      <c r="C42" s="96">
        <v>48.5</v>
      </c>
      <c r="D42" s="12"/>
      <c r="E42" s="84">
        <v>327.76600000000002</v>
      </c>
      <c r="F42" s="84">
        <v>333.26499999999999</v>
      </c>
      <c r="G42" s="84">
        <v>1041.0999999999999</v>
      </c>
      <c r="H42" s="21">
        <f t="shared" si="11"/>
        <v>55.544166666666662</v>
      </c>
      <c r="I42" s="3">
        <f t="shared" si="12"/>
        <v>57.883648280393238</v>
      </c>
      <c r="J42" s="3">
        <f t="shared" si="13"/>
        <v>-2.3394816137265764</v>
      </c>
      <c r="K42" s="3">
        <f t="shared" si="14"/>
        <v>347.3018896823595</v>
      </c>
      <c r="L42" s="3">
        <f t="shared" si="15"/>
        <v>53.799999999999955</v>
      </c>
      <c r="M42" s="3">
        <f t="shared" si="16"/>
        <v>57.055912109983616</v>
      </c>
      <c r="N42" s="4">
        <f t="shared" si="80"/>
        <v>-3.2559121099836617</v>
      </c>
      <c r="O42" s="4">
        <f t="shared" si="71"/>
        <v>0.98349961742157155</v>
      </c>
      <c r="P42" s="13"/>
      <c r="Q42" s="86" t="s">
        <v>168</v>
      </c>
      <c r="R42" s="84">
        <v>332.37200000000001</v>
      </c>
      <c r="S42" s="84">
        <v>338.017</v>
      </c>
      <c r="T42" s="84">
        <v>1055.7</v>
      </c>
      <c r="U42" s="21">
        <f t="shared" si="17"/>
        <v>56.336166666666664</v>
      </c>
      <c r="V42" s="3">
        <f t="shared" si="18"/>
        <v>57.883648280393238</v>
      </c>
      <c r="W42" s="3">
        <f t="shared" si="19"/>
        <v>-1.5474816137265748</v>
      </c>
      <c r="X42" s="3">
        <f t="shared" si="20"/>
        <v>347.3018896823595</v>
      </c>
      <c r="Y42" s="3">
        <f t="shared" si="21"/>
        <v>54.700000000000045</v>
      </c>
      <c r="Z42" s="3">
        <f t="shared" si="22"/>
        <v>57.055912109983616</v>
      </c>
      <c r="AA42" s="4">
        <f t="shared" si="81"/>
        <v>-2.3559121099835707</v>
      </c>
      <c r="AB42" s="4">
        <f t="shared" si="72"/>
        <v>0.98329965652615114</v>
      </c>
      <c r="AC42" s="13"/>
      <c r="AD42" s="86" t="s">
        <v>168</v>
      </c>
      <c r="AE42" s="84">
        <v>326.05399999999997</v>
      </c>
      <c r="AF42" s="84">
        <v>334.96600000000001</v>
      </c>
      <c r="AG42" s="84">
        <v>1039</v>
      </c>
      <c r="AH42" s="21">
        <f t="shared" si="23"/>
        <v>55.827666666666666</v>
      </c>
      <c r="AI42" s="21">
        <f t="shared" si="24"/>
        <v>57.883648280393238</v>
      </c>
      <c r="AJ42" s="3">
        <f t="shared" si="25"/>
        <v>-2.0559816137265727</v>
      </c>
      <c r="AK42" s="3">
        <f t="shared" si="26"/>
        <v>347.3018896823595</v>
      </c>
      <c r="AL42" s="3">
        <f t="shared" si="27"/>
        <v>54.200000000000045</v>
      </c>
      <c r="AM42" s="3">
        <f t="shared" si="28"/>
        <v>57.055912109983616</v>
      </c>
      <c r="AN42" s="4">
        <f t="shared" si="82"/>
        <v>-2.8559121099835707</v>
      </c>
      <c r="AO42" s="4">
        <f t="shared" si="73"/>
        <v>0.97339431464685955</v>
      </c>
      <c r="AP42" s="13"/>
      <c r="AQ42" s="86" t="s">
        <v>168</v>
      </c>
      <c r="AR42" s="84">
        <v>328.78699999999998</v>
      </c>
      <c r="AS42" s="84">
        <v>334.40499999999997</v>
      </c>
      <c r="AT42" s="84">
        <v>1051.0999999999999</v>
      </c>
      <c r="AU42" s="21">
        <f t="shared" si="29"/>
        <v>55.73416666666666</v>
      </c>
      <c r="AV42" s="21">
        <f t="shared" si="30"/>
        <v>57.883648280393238</v>
      </c>
      <c r="AW42" s="3">
        <f t="shared" si="31"/>
        <v>-2.1494816137265786</v>
      </c>
      <c r="AX42" s="3">
        <f t="shared" si="32"/>
        <v>347.3018896823595</v>
      </c>
      <c r="AY42" s="3">
        <f t="shared" si="91"/>
        <v>54.699999999999932</v>
      </c>
      <c r="AZ42" s="3">
        <f t="shared" si="34"/>
        <v>57.055912109983616</v>
      </c>
      <c r="BA42" s="4">
        <f t="shared" si="83"/>
        <v>-2.3559121099836844</v>
      </c>
      <c r="BB42" s="4">
        <f t="shared" si="74"/>
        <v>0.98320001196154361</v>
      </c>
      <c r="BC42" s="13"/>
      <c r="BD42" s="86" t="s">
        <v>168</v>
      </c>
      <c r="BE42" s="84">
        <v>246.715</v>
      </c>
      <c r="BF42" s="84">
        <v>250.523</v>
      </c>
      <c r="BG42" s="84">
        <v>781.3</v>
      </c>
      <c r="BH42" s="21">
        <f t="shared" si="35"/>
        <v>41.753833333333333</v>
      </c>
      <c r="BI42" s="21">
        <f t="shared" si="36"/>
        <v>42.876776503994996</v>
      </c>
      <c r="BJ42" s="3">
        <f t="shared" si="37"/>
        <v>-1.1229431706616637</v>
      </c>
      <c r="BK42" s="3">
        <f t="shared" si="38"/>
        <v>257.26065902396999</v>
      </c>
      <c r="BL42" s="3">
        <f t="shared" si="39"/>
        <v>41</v>
      </c>
      <c r="BM42" s="3">
        <f t="shared" si="40"/>
        <v>42.263638599987871</v>
      </c>
      <c r="BN42" s="4">
        <f t="shared" si="84"/>
        <v>-1.2636385999878712</v>
      </c>
      <c r="BO42" s="4">
        <f t="shared" si="75"/>
        <v>0.98479979882086677</v>
      </c>
      <c r="BP42" s="13"/>
      <c r="BQ42" s="86" t="s">
        <v>168</v>
      </c>
      <c r="BR42" s="84">
        <v>242.66</v>
      </c>
      <c r="BS42" s="84">
        <v>246.94499999999999</v>
      </c>
      <c r="BT42" s="84">
        <v>776</v>
      </c>
      <c r="BU42" s="21">
        <f t="shared" si="41"/>
        <v>41.157499999999999</v>
      </c>
      <c r="BV42" s="21">
        <f t="shared" si="42"/>
        <v>42.876776503994996</v>
      </c>
      <c r="BW42" s="3">
        <f t="shared" si="43"/>
        <v>-1.7192765039949975</v>
      </c>
      <c r="BX42" s="3">
        <f t="shared" si="44"/>
        <v>257.26065902396999</v>
      </c>
      <c r="BY42" s="3">
        <f t="shared" si="92"/>
        <v>41</v>
      </c>
      <c r="BZ42" s="3">
        <f t="shared" si="46"/>
        <v>42.263638599987871</v>
      </c>
      <c r="CA42" s="4">
        <f t="shared" si="85"/>
        <v>-1.2636385999878712</v>
      </c>
      <c r="CB42" s="4">
        <f t="shared" si="76"/>
        <v>0.98264795804733851</v>
      </c>
      <c r="CC42" s="13"/>
      <c r="CD42" s="86" t="s">
        <v>168</v>
      </c>
      <c r="CE42" s="84">
        <v>243.553</v>
      </c>
      <c r="CF42" s="84">
        <v>248.52199999999999</v>
      </c>
      <c r="CG42" s="84">
        <v>774.8</v>
      </c>
      <c r="CH42" s="21">
        <f t="shared" si="47"/>
        <v>41.420333333333332</v>
      </c>
      <c r="CI42" s="21">
        <f t="shared" si="48"/>
        <v>42.876776503994996</v>
      </c>
      <c r="CJ42" s="3">
        <f t="shared" si="49"/>
        <v>-1.4564431706616645</v>
      </c>
      <c r="CK42" s="3">
        <f t="shared" si="50"/>
        <v>257.26065902396999</v>
      </c>
      <c r="CL42" s="3">
        <f t="shared" si="93"/>
        <v>40.699999999999932</v>
      </c>
      <c r="CM42" s="3">
        <f t="shared" si="52"/>
        <v>42.263638599987871</v>
      </c>
      <c r="CN42" s="4">
        <f t="shared" si="86"/>
        <v>-1.5636385999879394</v>
      </c>
      <c r="CO42" s="4">
        <f t="shared" si="77"/>
        <v>0.98000579425563938</v>
      </c>
      <c r="CP42" s="13"/>
      <c r="CQ42" s="86" t="s">
        <v>168</v>
      </c>
      <c r="CR42" s="84">
        <v>244.108</v>
      </c>
      <c r="CS42" s="84">
        <v>251.64400000000001</v>
      </c>
      <c r="CT42" s="84">
        <v>779</v>
      </c>
      <c r="CU42" s="21">
        <f t="shared" si="53"/>
        <v>41.940666666666665</v>
      </c>
      <c r="CV42" s="21">
        <f t="shared" si="54"/>
        <v>42.876776503994996</v>
      </c>
      <c r="CW42" s="3">
        <f t="shared" si="55"/>
        <v>-0.9361098373283312</v>
      </c>
      <c r="CX42" s="3">
        <f t="shared" si="56"/>
        <v>257.26065902396999</v>
      </c>
      <c r="CY42" s="3">
        <f t="shared" si="94"/>
        <v>40.899999999999977</v>
      </c>
      <c r="CZ42" s="3">
        <f t="shared" si="58"/>
        <v>42.263638599987871</v>
      </c>
      <c r="DA42" s="4">
        <f t="shared" si="87"/>
        <v>-1.3636385999878939</v>
      </c>
      <c r="DB42" s="4">
        <f t="shared" si="78"/>
        <v>0.9700529319196961</v>
      </c>
      <c r="DC42" s="13"/>
      <c r="DD42" s="86" t="s">
        <v>168</v>
      </c>
      <c r="DE42" s="84">
        <v>230.102</v>
      </c>
      <c r="DF42" s="84">
        <v>233.63</v>
      </c>
      <c r="DG42" s="84">
        <v>736.7</v>
      </c>
      <c r="DH42" s="21">
        <f t="shared" si="59"/>
        <v>38.938333333333333</v>
      </c>
      <c r="DI42" s="21">
        <f t="shared" si="60"/>
        <v>40.791942417103499</v>
      </c>
      <c r="DJ42" s="3">
        <f t="shared" si="61"/>
        <v>-1.8536090837701664</v>
      </c>
      <c r="DK42" s="3">
        <f t="shared" si="62"/>
        <v>244.75165450262099</v>
      </c>
      <c r="DL42" s="3">
        <f t="shared" si="95"/>
        <v>38.5</v>
      </c>
      <c r="DM42" s="3">
        <f t="shared" si="64"/>
        <v>40.208617640538918</v>
      </c>
      <c r="DN42" s="4">
        <f t="shared" si="88"/>
        <v>-1.7086176405389182</v>
      </c>
      <c r="DO42" s="4">
        <f t="shared" si="79"/>
        <v>0.98489919958909389</v>
      </c>
      <c r="DP42" s="13"/>
      <c r="DQ42" s="11"/>
      <c r="DR42" s="55" t="str">
        <f t="shared" si="70"/>
        <v>14-03-2026 12:30</v>
      </c>
      <c r="DS42" s="5">
        <f t="shared" si="96"/>
        <v>428.65283333333332</v>
      </c>
      <c r="DT42" s="5">
        <f t="shared" si="66"/>
        <v>443.83364155465648</v>
      </c>
      <c r="DU42" s="6">
        <f t="shared" si="89"/>
        <v>-15.180808221323161</v>
      </c>
      <c r="DV42" s="5">
        <f t="shared" si="67"/>
        <v>2663.0018493279395</v>
      </c>
      <c r="DW42" s="5">
        <f t="shared" si="97"/>
        <v>419.49999999999989</v>
      </c>
      <c r="DX42" s="5">
        <f t="shared" si="69"/>
        <v>437.48682048042485</v>
      </c>
      <c r="DY42" s="6">
        <f t="shared" si="90"/>
        <v>-17.986820480424967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91" t="s">
        <v>169</v>
      </c>
      <c r="B43" s="95">
        <v>982</v>
      </c>
      <c r="C43" s="96">
        <v>48.5</v>
      </c>
      <c r="D43" s="12"/>
      <c r="E43" s="84">
        <v>329.75900000000001</v>
      </c>
      <c r="F43" s="84">
        <v>335.32499999999999</v>
      </c>
      <c r="G43" s="84">
        <v>987.3</v>
      </c>
      <c r="H43" s="21">
        <f t="shared" si="11"/>
        <v>55.887499999999996</v>
      </c>
      <c r="I43" s="3">
        <f t="shared" si="12"/>
        <v>58.539384769666491</v>
      </c>
      <c r="J43" s="3">
        <f t="shared" si="13"/>
        <v>-2.6518847696664949</v>
      </c>
      <c r="K43" s="3">
        <f t="shared" si="14"/>
        <v>351.23630861799899</v>
      </c>
      <c r="L43" s="3">
        <f t="shared" si="15"/>
        <v>54</v>
      </c>
      <c r="M43" s="3">
        <f t="shared" si="16"/>
        <v>57.702271567460258</v>
      </c>
      <c r="N43" s="4">
        <f t="shared" si="80"/>
        <v>-3.702271567460258</v>
      </c>
      <c r="O43" s="4">
        <f t="shared" si="71"/>
        <v>0.98340117796167903</v>
      </c>
      <c r="P43" s="13"/>
      <c r="Q43" s="86" t="s">
        <v>169</v>
      </c>
      <c r="R43" s="84">
        <v>334.79899999999998</v>
      </c>
      <c r="S43" s="84">
        <v>340.55399999999997</v>
      </c>
      <c r="T43" s="84">
        <v>1001</v>
      </c>
      <c r="U43" s="21">
        <f t="shared" si="17"/>
        <v>56.758999999999993</v>
      </c>
      <c r="V43" s="3">
        <f t="shared" si="18"/>
        <v>58.539384769666491</v>
      </c>
      <c r="W43" s="3">
        <f t="shared" si="19"/>
        <v>-1.7803847696664974</v>
      </c>
      <c r="X43" s="3">
        <f t="shared" si="20"/>
        <v>351.23630861799899</v>
      </c>
      <c r="Y43" s="3">
        <f t="shared" si="21"/>
        <v>55.700000000000045</v>
      </c>
      <c r="Z43" s="3">
        <f t="shared" si="22"/>
        <v>57.702271567460258</v>
      </c>
      <c r="AA43" s="4">
        <f t="shared" si="81"/>
        <v>-2.0022715674602125</v>
      </c>
      <c r="AB43" s="4">
        <f t="shared" si="72"/>
        <v>0.98310106473569536</v>
      </c>
      <c r="AC43" s="13"/>
      <c r="AD43" s="86" t="s">
        <v>169</v>
      </c>
      <c r="AE43" s="84">
        <v>326.18200000000002</v>
      </c>
      <c r="AF43" s="84">
        <v>335.13299999999998</v>
      </c>
      <c r="AG43" s="84">
        <v>984.8</v>
      </c>
      <c r="AH43" s="21">
        <f t="shared" si="23"/>
        <v>55.855499999999992</v>
      </c>
      <c r="AI43" s="21">
        <f t="shared" si="24"/>
        <v>58.539384769666491</v>
      </c>
      <c r="AJ43" s="3">
        <f t="shared" si="25"/>
        <v>-2.6838847696664985</v>
      </c>
      <c r="AK43" s="3">
        <f t="shared" si="26"/>
        <v>351.23630861799899</v>
      </c>
      <c r="AL43" s="3">
        <f t="shared" si="27"/>
        <v>54</v>
      </c>
      <c r="AM43" s="3">
        <f t="shared" si="28"/>
        <v>57.702271567460258</v>
      </c>
      <c r="AN43" s="4">
        <f t="shared" si="82"/>
        <v>-3.702271567460258</v>
      </c>
      <c r="AO43" s="4">
        <f t="shared" si="73"/>
        <v>0.97329120080684395</v>
      </c>
      <c r="AP43" s="13"/>
      <c r="AQ43" s="86" t="s">
        <v>169</v>
      </c>
      <c r="AR43" s="84">
        <v>330.34100000000001</v>
      </c>
      <c r="AS43" s="84">
        <v>336.02</v>
      </c>
      <c r="AT43" s="84">
        <v>996.4</v>
      </c>
      <c r="AU43" s="21">
        <f t="shared" si="29"/>
        <v>56.00333333333333</v>
      </c>
      <c r="AV43" s="21">
        <f t="shared" si="30"/>
        <v>58.539384769666491</v>
      </c>
      <c r="AW43" s="3">
        <f t="shared" si="31"/>
        <v>-2.5360514363331603</v>
      </c>
      <c r="AX43" s="3">
        <f t="shared" si="32"/>
        <v>351.23630861799899</v>
      </c>
      <c r="AY43" s="3">
        <f t="shared" si="91"/>
        <v>54.5</v>
      </c>
      <c r="AZ43" s="3">
        <f t="shared" si="34"/>
        <v>57.702271567460258</v>
      </c>
      <c r="BA43" s="4">
        <f t="shared" si="83"/>
        <v>-3.202271567460258</v>
      </c>
      <c r="BB43" s="4">
        <f t="shared" si="74"/>
        <v>0.98309922028450691</v>
      </c>
      <c r="BC43" s="13"/>
      <c r="BD43" s="86" t="s">
        <v>169</v>
      </c>
      <c r="BE43" s="84">
        <v>245.78299999999999</v>
      </c>
      <c r="BF43" s="84">
        <v>249.602</v>
      </c>
      <c r="BG43" s="84">
        <v>740.3</v>
      </c>
      <c r="BH43" s="21">
        <f t="shared" si="35"/>
        <v>41.600333333333332</v>
      </c>
      <c r="BI43" s="21">
        <f t="shared" si="36"/>
        <v>43.362507236789988</v>
      </c>
      <c r="BJ43" s="3">
        <f t="shared" si="37"/>
        <v>-1.7621739034566559</v>
      </c>
      <c r="BK43" s="3">
        <f t="shared" si="38"/>
        <v>260.17504342073994</v>
      </c>
      <c r="BL43" s="3">
        <f t="shared" si="39"/>
        <v>40.599999999999909</v>
      </c>
      <c r="BM43" s="3">
        <f t="shared" si="40"/>
        <v>42.742423383303894</v>
      </c>
      <c r="BN43" s="4">
        <f t="shared" si="84"/>
        <v>-2.142423383303985</v>
      </c>
      <c r="BO43" s="4">
        <f t="shared" si="75"/>
        <v>0.98469964182979297</v>
      </c>
      <c r="BP43" s="13"/>
      <c r="BQ43" s="86" t="s">
        <v>169</v>
      </c>
      <c r="BR43" s="84">
        <v>242.577</v>
      </c>
      <c r="BS43" s="84">
        <v>247.053</v>
      </c>
      <c r="BT43" s="84">
        <v>735</v>
      </c>
      <c r="BU43" s="21">
        <f t="shared" si="41"/>
        <v>41.1755</v>
      </c>
      <c r="BV43" s="21">
        <f t="shared" si="42"/>
        <v>43.362507236789988</v>
      </c>
      <c r="BW43" s="3">
        <f t="shared" si="43"/>
        <v>-2.187007236789988</v>
      </c>
      <c r="BX43" s="3">
        <f t="shared" si="44"/>
        <v>260.17504342073994</v>
      </c>
      <c r="BY43" s="3">
        <f t="shared" si="92"/>
        <v>39.5</v>
      </c>
      <c r="BZ43" s="3">
        <f t="shared" si="46"/>
        <v>42.742423383303894</v>
      </c>
      <c r="CA43" s="4">
        <f t="shared" si="85"/>
        <v>-3.242423383303894</v>
      </c>
      <c r="CB43" s="4">
        <f t="shared" si="76"/>
        <v>0.98188243008585208</v>
      </c>
      <c r="CC43" s="13"/>
      <c r="CD43" s="86" t="s">
        <v>169</v>
      </c>
      <c r="CE43" s="84">
        <v>242.47900000000001</v>
      </c>
      <c r="CF43" s="84">
        <v>247.14500000000001</v>
      </c>
      <c r="CG43" s="84">
        <v>734.1</v>
      </c>
      <c r="CH43" s="21">
        <f t="shared" si="47"/>
        <v>41.19083333333333</v>
      </c>
      <c r="CI43" s="21">
        <f t="shared" si="48"/>
        <v>43.362507236789988</v>
      </c>
      <c r="CJ43" s="3">
        <f t="shared" si="49"/>
        <v>-2.1716739034566572</v>
      </c>
      <c r="CK43" s="3">
        <f t="shared" si="50"/>
        <v>260.17504342073994</v>
      </c>
      <c r="CL43" s="3">
        <f t="shared" si="93"/>
        <v>39.399999999999977</v>
      </c>
      <c r="CM43" s="3">
        <f t="shared" si="52"/>
        <v>42.742423383303894</v>
      </c>
      <c r="CN43" s="4">
        <f t="shared" si="86"/>
        <v>-3.3424233833039168</v>
      </c>
      <c r="CO43" s="4">
        <f t="shared" si="77"/>
        <v>0.98112039490987069</v>
      </c>
      <c r="CP43" s="13"/>
      <c r="CQ43" s="86" t="s">
        <v>169</v>
      </c>
      <c r="CR43" s="84">
        <v>244.61500000000001</v>
      </c>
      <c r="CS43" s="84">
        <v>251.75200000000001</v>
      </c>
      <c r="CT43" s="84">
        <v>738.1</v>
      </c>
      <c r="CU43" s="21">
        <f t="shared" si="53"/>
        <v>41.958666666666666</v>
      </c>
      <c r="CV43" s="21">
        <f t="shared" si="54"/>
        <v>43.362507236789988</v>
      </c>
      <c r="CW43" s="3">
        <f t="shared" si="55"/>
        <v>-1.4038405701233216</v>
      </c>
      <c r="CX43" s="3">
        <f t="shared" si="56"/>
        <v>260.17504342073994</v>
      </c>
      <c r="CY43" s="3">
        <f t="shared" si="94"/>
        <v>39.700000000000045</v>
      </c>
      <c r="CZ43" s="3">
        <f t="shared" si="58"/>
        <v>42.742423383303894</v>
      </c>
      <c r="DA43" s="4">
        <f t="shared" si="87"/>
        <v>-3.0424233833038485</v>
      </c>
      <c r="DB43" s="4">
        <f t="shared" si="78"/>
        <v>0.97165067208999334</v>
      </c>
      <c r="DC43" s="13"/>
      <c r="DD43" s="86" t="s">
        <v>169</v>
      </c>
      <c r="DE43" s="84">
        <v>230.435</v>
      </c>
      <c r="DF43" s="84">
        <v>233.96799999999999</v>
      </c>
      <c r="DG43" s="84">
        <v>698.2</v>
      </c>
      <c r="DH43" s="21">
        <f t="shared" si="59"/>
        <v>38.99466666666666</v>
      </c>
      <c r="DI43" s="21">
        <f t="shared" si="60"/>
        <v>41.254055050046993</v>
      </c>
      <c r="DJ43" s="3">
        <f t="shared" si="61"/>
        <v>-2.2593883833803332</v>
      </c>
      <c r="DK43" s="3">
        <f t="shared" si="62"/>
        <v>247.52433030028203</v>
      </c>
      <c r="DL43" s="3">
        <f t="shared" si="95"/>
        <v>38</v>
      </c>
      <c r="DM43" s="3">
        <f t="shared" si="64"/>
        <v>40.664122062831325</v>
      </c>
      <c r="DN43" s="4">
        <f t="shared" si="88"/>
        <v>-2.6641220628313249</v>
      </c>
      <c r="DO43" s="4">
        <f t="shared" si="79"/>
        <v>0.9848996443958149</v>
      </c>
      <c r="DP43" s="13"/>
      <c r="DQ43" s="11"/>
      <c r="DR43" s="55" t="str">
        <f t="shared" si="70"/>
        <v>14-03-2026 12:20</v>
      </c>
      <c r="DS43" s="5">
        <f t="shared" si="96"/>
        <v>429.4253333333333</v>
      </c>
      <c r="DT43" s="5">
        <f t="shared" si="66"/>
        <v>448.86162307587296</v>
      </c>
      <c r="DU43" s="6">
        <f t="shared" si="89"/>
        <v>-19.436289742539657</v>
      </c>
      <c r="DV43" s="5">
        <f t="shared" si="67"/>
        <v>2693.1697384552376</v>
      </c>
      <c r="DW43" s="5">
        <f t="shared" si="97"/>
        <v>415.4</v>
      </c>
      <c r="DX43" s="5">
        <f t="shared" si="69"/>
        <v>442.44290186588796</v>
      </c>
      <c r="DY43" s="6">
        <f t="shared" si="90"/>
        <v>-27.042901865887984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91" t="s">
        <v>170</v>
      </c>
      <c r="B44" s="95">
        <v>959</v>
      </c>
      <c r="C44" s="96">
        <v>48.79</v>
      </c>
      <c r="D44" s="12"/>
      <c r="E44" s="84">
        <v>323.70299999999997</v>
      </c>
      <c r="F44" s="84">
        <v>329.13400000000001</v>
      </c>
      <c r="G44" s="84">
        <v>933.3</v>
      </c>
      <c r="H44" s="21">
        <f t="shared" si="11"/>
        <v>54.855666666666664</v>
      </c>
      <c r="I44" s="3">
        <f t="shared" si="12"/>
        <v>57.105073206078337</v>
      </c>
      <c r="J44" s="3">
        <f t="shared" si="13"/>
        <v>-2.2494065394116731</v>
      </c>
      <c r="K44" s="3">
        <f t="shared" si="14"/>
        <v>342.63043923647001</v>
      </c>
      <c r="L44" s="3">
        <f t="shared" si="15"/>
        <v>53.199999999999932</v>
      </c>
      <c r="M44" s="3">
        <f t="shared" si="16"/>
        <v>56.288470659231422</v>
      </c>
      <c r="N44" s="4">
        <f t="shared" si="80"/>
        <v>-3.0884706592314899</v>
      </c>
      <c r="O44" s="4">
        <f t="shared" si="71"/>
        <v>0.98349912193817701</v>
      </c>
      <c r="P44" s="13"/>
      <c r="Q44" s="86" t="s">
        <v>170</v>
      </c>
      <c r="R44" s="84">
        <v>326.26</v>
      </c>
      <c r="S44" s="84">
        <v>331.86900000000003</v>
      </c>
      <c r="T44" s="84">
        <v>945.3</v>
      </c>
      <c r="U44" s="21">
        <f t="shared" si="17"/>
        <v>55.311500000000002</v>
      </c>
      <c r="V44" s="3">
        <f t="shared" si="18"/>
        <v>57.105073206078337</v>
      </c>
      <c r="W44" s="3">
        <f t="shared" si="19"/>
        <v>-1.7935732060783351</v>
      </c>
      <c r="X44" s="3">
        <f t="shared" si="20"/>
        <v>342.63043923647001</v>
      </c>
      <c r="Y44" s="3">
        <f>T44-T46</f>
        <v>105.79999999999995</v>
      </c>
      <c r="Z44" s="3">
        <f t="shared" si="22"/>
        <v>56.288470659231422</v>
      </c>
      <c r="AA44" s="4">
        <f t="shared" si="81"/>
        <v>49.511529340768533</v>
      </c>
      <c r="AB44" s="4">
        <f t="shared" si="72"/>
        <v>0.98309875282114312</v>
      </c>
      <c r="AC44" s="13"/>
      <c r="AD44" s="86" t="s">
        <v>170</v>
      </c>
      <c r="AE44" s="84">
        <v>323.09899999999999</v>
      </c>
      <c r="AF44" s="84">
        <v>332.113</v>
      </c>
      <c r="AG44" s="84">
        <v>930.8</v>
      </c>
      <c r="AH44" s="21">
        <f t="shared" si="23"/>
        <v>55.352166666666662</v>
      </c>
      <c r="AI44" s="21">
        <f t="shared" si="24"/>
        <v>57.105073206078337</v>
      </c>
      <c r="AJ44" s="3">
        <f t="shared" si="25"/>
        <v>-1.7529065394116756</v>
      </c>
      <c r="AK44" s="3">
        <f t="shared" si="26"/>
        <v>342.63043923647001</v>
      </c>
      <c r="AL44" s="3">
        <f t="shared" si="27"/>
        <v>53.199999999999932</v>
      </c>
      <c r="AM44" s="3">
        <f t="shared" si="28"/>
        <v>56.288470659231422</v>
      </c>
      <c r="AN44" s="4">
        <f t="shared" si="82"/>
        <v>-3.0884706592314899</v>
      </c>
      <c r="AO44" s="4">
        <f t="shared" si="73"/>
        <v>0.9728586354644353</v>
      </c>
      <c r="AP44" s="13"/>
      <c r="AQ44" s="86" t="s">
        <v>170</v>
      </c>
      <c r="AR44" s="84">
        <v>325.517</v>
      </c>
      <c r="AS44" s="84">
        <v>331.07900000000001</v>
      </c>
      <c r="AT44" s="84">
        <v>941.9</v>
      </c>
      <c r="AU44" s="21">
        <f t="shared" si="29"/>
        <v>55.179833333333335</v>
      </c>
      <c r="AV44" s="21">
        <f t="shared" si="30"/>
        <v>57.105073206078337</v>
      </c>
      <c r="AW44" s="3">
        <f t="shared" si="31"/>
        <v>-1.9252398727450029</v>
      </c>
      <c r="AX44" s="3">
        <f t="shared" si="32"/>
        <v>342.63043923647001</v>
      </c>
      <c r="AY44" s="3">
        <f t="shared" si="91"/>
        <v>53.799999999999955</v>
      </c>
      <c r="AZ44" s="3">
        <f t="shared" si="34"/>
        <v>56.288470659231422</v>
      </c>
      <c r="BA44" s="4">
        <f t="shared" si="83"/>
        <v>-2.4884706592314672</v>
      </c>
      <c r="BB44" s="4">
        <f t="shared" si="74"/>
        <v>0.98320038419833333</v>
      </c>
      <c r="BC44" s="13"/>
      <c r="BD44" s="86" t="s">
        <v>170</v>
      </c>
      <c r="BE44" s="84">
        <v>243.31</v>
      </c>
      <c r="BF44" s="84">
        <v>247.065</v>
      </c>
      <c r="BG44" s="84">
        <v>699.7</v>
      </c>
      <c r="BH44" s="21">
        <f t="shared" si="35"/>
        <v>41.177499999999995</v>
      </c>
      <c r="BI44" s="21">
        <f t="shared" si="36"/>
        <v>42.300054226724697</v>
      </c>
      <c r="BJ44" s="3">
        <f t="shared" si="37"/>
        <v>-1.1225542267247022</v>
      </c>
      <c r="BK44" s="3">
        <f t="shared" si="38"/>
        <v>253.80032536034818</v>
      </c>
      <c r="BL44" s="3">
        <f t="shared" si="39"/>
        <v>40.200000000000045</v>
      </c>
      <c r="BM44" s="3">
        <f t="shared" si="40"/>
        <v>41.695163451282532</v>
      </c>
      <c r="BN44" s="4">
        <f t="shared" si="84"/>
        <v>-1.4951634512824867</v>
      </c>
      <c r="BO44" s="4">
        <f t="shared" si="75"/>
        <v>0.98480157043692962</v>
      </c>
      <c r="BP44" s="13"/>
      <c r="BQ44" s="86" t="s">
        <v>170</v>
      </c>
      <c r="BR44" s="84">
        <v>239.477</v>
      </c>
      <c r="BS44" s="84">
        <v>244.251</v>
      </c>
      <c r="BT44" s="84">
        <v>695.5</v>
      </c>
      <c r="BU44" s="21">
        <f t="shared" si="41"/>
        <v>40.708500000000001</v>
      </c>
      <c r="BV44" s="21">
        <f t="shared" si="42"/>
        <v>42.300054226724697</v>
      </c>
      <c r="BW44" s="3">
        <f t="shared" si="43"/>
        <v>-1.5915542267246963</v>
      </c>
      <c r="BX44" s="3">
        <f t="shared" si="44"/>
        <v>253.80032536034818</v>
      </c>
      <c r="BY44" s="3">
        <f t="shared" si="92"/>
        <v>39.600000000000023</v>
      </c>
      <c r="BZ44" s="3">
        <f t="shared" si="46"/>
        <v>41.695163451282532</v>
      </c>
      <c r="CA44" s="4">
        <f t="shared" si="85"/>
        <v>-2.0951634512825095</v>
      </c>
      <c r="CB44" s="4">
        <f t="shared" si="76"/>
        <v>0.98045453242770753</v>
      </c>
      <c r="CC44" s="13"/>
      <c r="CD44" s="86" t="s">
        <v>170</v>
      </c>
      <c r="CE44" s="84">
        <v>239.73099999999999</v>
      </c>
      <c r="CF44" s="84">
        <v>244.66900000000001</v>
      </c>
      <c r="CG44" s="84">
        <v>694.7</v>
      </c>
      <c r="CH44" s="21">
        <f t="shared" si="47"/>
        <v>40.778166666666664</v>
      </c>
      <c r="CI44" s="21">
        <f t="shared" si="48"/>
        <v>42.300054226724697</v>
      </c>
      <c r="CJ44" s="3">
        <f t="shared" si="49"/>
        <v>-1.5218875600580333</v>
      </c>
      <c r="CK44" s="3">
        <f t="shared" si="50"/>
        <v>253.80032536034818</v>
      </c>
      <c r="CL44" s="3">
        <f t="shared" si="93"/>
        <v>39.600000000000023</v>
      </c>
      <c r="CM44" s="3">
        <f t="shared" si="52"/>
        <v>41.695163451282532</v>
      </c>
      <c r="CN44" s="4">
        <f t="shared" si="86"/>
        <v>-2.0951634512825095</v>
      </c>
      <c r="CO44" s="4">
        <f t="shared" si="77"/>
        <v>0.97981763116700515</v>
      </c>
      <c r="CP44" s="13"/>
      <c r="CQ44" s="86" t="s">
        <v>170</v>
      </c>
      <c r="CR44" s="84">
        <v>239.995</v>
      </c>
      <c r="CS44" s="84">
        <v>247.126</v>
      </c>
      <c r="CT44" s="84">
        <v>698.4</v>
      </c>
      <c r="CU44" s="21">
        <f t="shared" si="53"/>
        <v>41.187666666666665</v>
      </c>
      <c r="CV44" s="21">
        <f t="shared" si="54"/>
        <v>42.300054226724697</v>
      </c>
      <c r="CW44" s="3">
        <f t="shared" si="55"/>
        <v>-1.112387560058032</v>
      </c>
      <c r="CX44" s="3">
        <f t="shared" si="56"/>
        <v>253.80032536034818</v>
      </c>
      <c r="CY44" s="3">
        <f t="shared" si="94"/>
        <v>40.299999999999955</v>
      </c>
      <c r="CZ44" s="3">
        <f t="shared" si="58"/>
        <v>41.695163451282532</v>
      </c>
      <c r="DA44" s="4">
        <f t="shared" si="87"/>
        <v>-1.3951634512825777</v>
      </c>
      <c r="DB44" s="4">
        <f t="shared" si="78"/>
        <v>0.97114427458057828</v>
      </c>
      <c r="DC44" s="13"/>
      <c r="DD44" s="86" t="s">
        <v>170</v>
      </c>
      <c r="DE44" s="84">
        <v>226.703</v>
      </c>
      <c r="DF44" s="84">
        <v>230.179</v>
      </c>
      <c r="DG44" s="84">
        <v>660.2</v>
      </c>
      <c r="DH44" s="21">
        <f t="shared" si="59"/>
        <v>38.363166666666665</v>
      </c>
      <c r="DI44" s="21">
        <f t="shared" si="60"/>
        <v>40.243262599186707</v>
      </c>
      <c r="DJ44" s="3">
        <f t="shared" si="61"/>
        <v>-1.8800959325200424</v>
      </c>
      <c r="DK44" s="3">
        <f t="shared" si="62"/>
        <v>241.45957559512024</v>
      </c>
      <c r="DL44" s="3">
        <f t="shared" si="95"/>
        <v>37.5</v>
      </c>
      <c r="DM44" s="3">
        <f t="shared" si="64"/>
        <v>39.667783944018339</v>
      </c>
      <c r="DN44" s="4">
        <f t="shared" si="88"/>
        <v>-2.1677839440183391</v>
      </c>
      <c r="DO44" s="4">
        <f t="shared" si="79"/>
        <v>0.9848987092653978</v>
      </c>
      <c r="DP44" s="13"/>
      <c r="DQ44" s="11"/>
      <c r="DR44" s="55" t="str">
        <f t="shared" si="70"/>
        <v>14-03-2026 12:10</v>
      </c>
      <c r="DS44" s="5">
        <f t="shared" si="96"/>
        <v>422.91416666666663</v>
      </c>
      <c r="DT44" s="5">
        <f t="shared" si="66"/>
        <v>437.86377233039883</v>
      </c>
      <c r="DU44" s="6">
        <f t="shared" si="89"/>
        <v>-14.9496056637322</v>
      </c>
      <c r="DV44" s="5">
        <f t="shared" si="67"/>
        <v>2627.1826339823933</v>
      </c>
      <c r="DW44" s="5">
        <f t="shared" si="97"/>
        <v>463.19999999999982</v>
      </c>
      <c r="DX44" s="5">
        <f t="shared" si="69"/>
        <v>431.60232038607421</v>
      </c>
      <c r="DY44" s="6">
        <f t="shared" si="90"/>
        <v>31.597679613925607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91" t="s">
        <v>171</v>
      </c>
      <c r="B45" s="95">
        <v>947</v>
      </c>
      <c r="C45" s="96">
        <v>48.5</v>
      </c>
      <c r="D45" s="12"/>
      <c r="E45" s="84">
        <v>319.47500000000002</v>
      </c>
      <c r="F45" s="84">
        <v>324.69299999999998</v>
      </c>
      <c r="G45" s="84">
        <v>880.1</v>
      </c>
      <c r="H45" s="21">
        <f t="shared" si="11"/>
        <v>54.115499999999997</v>
      </c>
      <c r="I45" s="3">
        <f t="shared" si="12"/>
        <v>56.452950485615247</v>
      </c>
      <c r="J45" s="3">
        <f t="shared" si="13"/>
        <v>-2.3374504856152498</v>
      </c>
      <c r="K45" s="3">
        <f t="shared" si="14"/>
        <v>338.71770291369148</v>
      </c>
      <c r="L45" s="3">
        <f t="shared" si="15"/>
        <v>51.800000000000068</v>
      </c>
      <c r="M45" s="3">
        <f t="shared" si="16"/>
        <v>55.645673293670953</v>
      </c>
      <c r="N45" s="4">
        <f t="shared" si="80"/>
        <v>-3.8456732936708846</v>
      </c>
      <c r="O45" s="4">
        <f t="shared" si="71"/>
        <v>0.98392943488156515</v>
      </c>
      <c r="P45" s="13"/>
      <c r="Q45" s="86"/>
      <c r="R45" s="84"/>
      <c r="S45" s="84"/>
      <c r="T45" s="84"/>
      <c r="U45" s="21">
        <f t="shared" si="17"/>
        <v>0</v>
      </c>
      <c r="V45" s="3">
        <f t="shared" si="18"/>
        <v>56.452950485615247</v>
      </c>
      <c r="W45" s="3">
        <f t="shared" si="19"/>
        <v>-56.452950485615247</v>
      </c>
      <c r="X45" s="3">
        <f t="shared" si="20"/>
        <v>338.71770291369148</v>
      </c>
      <c r="Y45" s="3">
        <v>0</v>
      </c>
      <c r="Z45" s="3">
        <f t="shared" si="22"/>
        <v>55.645673293670953</v>
      </c>
      <c r="AA45" s="4">
        <f t="shared" si="81"/>
        <v>-55.645673293670953</v>
      </c>
      <c r="AB45" s="4"/>
      <c r="AC45" s="13"/>
      <c r="AD45" s="86" t="s">
        <v>171</v>
      </c>
      <c r="AE45" s="84">
        <v>319.00700000000001</v>
      </c>
      <c r="AF45" s="84">
        <v>328.01400000000001</v>
      </c>
      <c r="AG45" s="84">
        <v>877.6</v>
      </c>
      <c r="AH45" s="21">
        <f t="shared" si="23"/>
        <v>54.668999999999997</v>
      </c>
      <c r="AI45" s="21">
        <f t="shared" si="24"/>
        <v>56.452950485615247</v>
      </c>
      <c r="AJ45" s="3">
        <f t="shared" si="25"/>
        <v>-1.7839504856152502</v>
      </c>
      <c r="AK45" s="3">
        <f t="shared" si="26"/>
        <v>338.71770291369148</v>
      </c>
      <c r="AL45" s="3">
        <f t="shared" si="27"/>
        <v>52.399999999999977</v>
      </c>
      <c r="AM45" s="3">
        <f t="shared" si="28"/>
        <v>55.645673293670953</v>
      </c>
      <c r="AN45" s="4">
        <f t="shared" si="82"/>
        <v>-3.2456732936709756</v>
      </c>
      <c r="AO45" s="4">
        <f t="shared" si="73"/>
        <v>0.97254080618510186</v>
      </c>
      <c r="AP45" s="13"/>
      <c r="AQ45" s="86" t="s">
        <v>171</v>
      </c>
      <c r="AR45" s="84">
        <v>322.25900000000001</v>
      </c>
      <c r="AS45" s="84">
        <v>327.73200000000003</v>
      </c>
      <c r="AT45" s="84">
        <v>888.1</v>
      </c>
      <c r="AU45" s="21">
        <f t="shared" si="29"/>
        <v>54.622</v>
      </c>
      <c r="AV45" s="21">
        <f t="shared" si="30"/>
        <v>56.452950485615247</v>
      </c>
      <c r="AW45" s="3">
        <f t="shared" si="31"/>
        <v>-1.8309504856152472</v>
      </c>
      <c r="AX45" s="3">
        <f t="shared" si="32"/>
        <v>338.71770291369148</v>
      </c>
      <c r="AY45" s="3">
        <f t="shared" si="91"/>
        <v>53</v>
      </c>
      <c r="AZ45" s="3">
        <f t="shared" si="34"/>
        <v>55.645673293670953</v>
      </c>
      <c r="BA45" s="4">
        <f t="shared" si="83"/>
        <v>-2.6456732936709528</v>
      </c>
      <c r="BB45" s="4">
        <f t="shared" si="74"/>
        <v>0.98330037957843597</v>
      </c>
      <c r="BC45" s="13"/>
      <c r="BD45" s="86" t="s">
        <v>171</v>
      </c>
      <c r="BE45" s="84">
        <v>241.28100000000001</v>
      </c>
      <c r="BF45" s="84">
        <v>245</v>
      </c>
      <c r="BG45" s="84">
        <v>659.5</v>
      </c>
      <c r="BH45" s="21">
        <f t="shared" si="35"/>
        <v>40.833333333333329</v>
      </c>
      <c r="BI45" s="21">
        <f t="shared" si="36"/>
        <v>41.817000359714996</v>
      </c>
      <c r="BJ45" s="3">
        <f t="shared" si="37"/>
        <v>-0.98366702638166714</v>
      </c>
      <c r="BK45" s="3">
        <f t="shared" si="38"/>
        <v>250.90200215828995</v>
      </c>
      <c r="BL45" s="3">
        <f t="shared" si="39"/>
        <v>39.600000000000023</v>
      </c>
      <c r="BM45" s="3">
        <f t="shared" si="40"/>
        <v>41.219017254571071</v>
      </c>
      <c r="BN45" s="4">
        <f t="shared" si="84"/>
        <v>-1.6190172545710482</v>
      </c>
      <c r="BO45" s="4">
        <f t="shared" si="75"/>
        <v>0.98482040816326533</v>
      </c>
      <c r="BP45" s="13"/>
      <c r="BQ45" s="86" t="s">
        <v>171</v>
      </c>
      <c r="BR45" s="84">
        <v>237.67</v>
      </c>
      <c r="BS45" s="84">
        <v>242.053</v>
      </c>
      <c r="BT45" s="84">
        <v>655.9</v>
      </c>
      <c r="BU45" s="21">
        <f t="shared" si="41"/>
        <v>40.342166666666664</v>
      </c>
      <c r="BV45" s="21">
        <f t="shared" si="42"/>
        <v>41.817000359714996</v>
      </c>
      <c r="BW45" s="3">
        <f t="shared" si="43"/>
        <v>-1.4748336930483319</v>
      </c>
      <c r="BX45" s="3">
        <f t="shared" si="44"/>
        <v>250.90200215828995</v>
      </c>
      <c r="BY45" s="3">
        <f t="shared" si="92"/>
        <v>39.100000000000023</v>
      </c>
      <c r="BZ45" s="3">
        <f t="shared" si="46"/>
        <v>41.219017254571071</v>
      </c>
      <c r="CA45" s="4">
        <f t="shared" si="85"/>
        <v>-2.1190172545710482</v>
      </c>
      <c r="CB45" s="4">
        <f t="shared" si="76"/>
        <v>0.98189239546710838</v>
      </c>
      <c r="CC45" s="13"/>
      <c r="CD45" s="86" t="s">
        <v>171</v>
      </c>
      <c r="CE45" s="84">
        <v>238.71899999999999</v>
      </c>
      <c r="CF45" s="84">
        <v>243.47200000000001</v>
      </c>
      <c r="CG45" s="84">
        <v>655.1</v>
      </c>
      <c r="CH45" s="21">
        <f t="shared" si="47"/>
        <v>40.578666666666663</v>
      </c>
      <c r="CI45" s="21">
        <f t="shared" si="48"/>
        <v>41.817000359714996</v>
      </c>
      <c r="CJ45" s="3">
        <f t="shared" si="49"/>
        <v>-1.2383336930483324</v>
      </c>
      <c r="CK45" s="3">
        <f t="shared" si="50"/>
        <v>250.90200215828995</v>
      </c>
      <c r="CL45" s="3">
        <f t="shared" si="93"/>
        <v>39.200000000000045</v>
      </c>
      <c r="CM45" s="3">
        <f t="shared" si="52"/>
        <v>41.219017254571071</v>
      </c>
      <c r="CN45" s="4">
        <f t="shared" si="86"/>
        <v>-2.0190172545710254</v>
      </c>
      <c r="CO45" s="4">
        <f t="shared" si="77"/>
        <v>0.98047824801209171</v>
      </c>
      <c r="CP45" s="13"/>
      <c r="CQ45" s="86" t="s">
        <v>171</v>
      </c>
      <c r="CR45" s="84">
        <v>240.22800000000001</v>
      </c>
      <c r="CS45" s="84">
        <v>247.131</v>
      </c>
      <c r="CT45" s="84">
        <v>658.1</v>
      </c>
      <c r="CU45" s="21">
        <f t="shared" si="53"/>
        <v>41.188499999999998</v>
      </c>
      <c r="CV45" s="21">
        <f t="shared" si="54"/>
        <v>41.817000359714996</v>
      </c>
      <c r="CW45" s="3">
        <f t="shared" si="55"/>
        <v>-0.62850035971499807</v>
      </c>
      <c r="CX45" s="3">
        <f t="shared" si="56"/>
        <v>250.90200215828995</v>
      </c>
      <c r="CY45" s="3">
        <f t="shared" si="94"/>
        <v>38.899999999999977</v>
      </c>
      <c r="CZ45" s="3">
        <f t="shared" si="58"/>
        <v>41.219017254571071</v>
      </c>
      <c r="DA45" s="4">
        <f t="shared" si="87"/>
        <v>-2.3190172545710936</v>
      </c>
      <c r="DB45" s="4">
        <f t="shared" si="78"/>
        <v>0.97206744601041561</v>
      </c>
      <c r="DC45" s="13"/>
      <c r="DD45" s="86" t="s">
        <v>171</v>
      </c>
      <c r="DE45" s="84">
        <v>226.35</v>
      </c>
      <c r="DF45" s="84">
        <v>229.82</v>
      </c>
      <c r="DG45" s="84">
        <v>622.70000000000005</v>
      </c>
      <c r="DH45" s="21">
        <f t="shared" si="59"/>
        <v>38.303333333333327</v>
      </c>
      <c r="DI45" s="21">
        <f t="shared" si="60"/>
        <v>39.783696672499495</v>
      </c>
      <c r="DJ45" s="3">
        <f t="shared" si="61"/>
        <v>-1.4803633391661677</v>
      </c>
      <c r="DK45" s="3">
        <f t="shared" si="62"/>
        <v>238.70218003499696</v>
      </c>
      <c r="DL45" s="3">
        <f t="shared" si="95"/>
        <v>36.600000000000023</v>
      </c>
      <c r="DM45" s="3">
        <f t="shared" si="64"/>
        <v>39.214789810082756</v>
      </c>
      <c r="DN45" s="4">
        <f t="shared" si="88"/>
        <v>-2.6147898100827334</v>
      </c>
      <c r="DO45" s="4">
        <f t="shared" si="79"/>
        <v>0.98490122704725436</v>
      </c>
      <c r="DP45" s="13"/>
      <c r="DQ45" s="11"/>
      <c r="DR45" s="55" t="str">
        <f t="shared" si="70"/>
        <v>14-03-2026 12:00</v>
      </c>
      <c r="DS45" s="5">
        <f t="shared" si="96"/>
        <v>364.65249999999997</v>
      </c>
      <c r="DT45" s="5">
        <f t="shared" si="66"/>
        <v>432.86350005382047</v>
      </c>
      <c r="DU45" s="6">
        <f t="shared" si="89"/>
        <v>-68.211000053820499</v>
      </c>
      <c r="DV45" s="5">
        <f t="shared" si="67"/>
        <v>2597.181000322923</v>
      </c>
      <c r="DW45" s="5">
        <f t="shared" si="97"/>
        <v>350.60000000000014</v>
      </c>
      <c r="DX45" s="5">
        <f t="shared" si="69"/>
        <v>426.67355200305093</v>
      </c>
      <c r="DY45" s="6">
        <f t="shared" si="90"/>
        <v>-76.073552003050793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91" t="s">
        <v>172</v>
      </c>
      <c r="B46" s="95">
        <v>965</v>
      </c>
      <c r="C46" s="96">
        <v>48.5</v>
      </c>
      <c r="D46" s="12"/>
      <c r="E46" s="84">
        <v>318.42399999999998</v>
      </c>
      <c r="F46" s="84">
        <v>323.60199999999998</v>
      </c>
      <c r="G46" s="84">
        <v>828.3</v>
      </c>
      <c r="H46" s="21">
        <f t="shared" si="11"/>
        <v>53.93366666666666</v>
      </c>
      <c r="I46" s="3">
        <f t="shared" si="12"/>
        <v>57.525973831698742</v>
      </c>
      <c r="J46" s="3">
        <f t="shared" si="13"/>
        <v>-3.5923071650320821</v>
      </c>
      <c r="K46" s="3">
        <f t="shared" si="14"/>
        <v>345.15584299019247</v>
      </c>
      <c r="L46" s="3">
        <f t="shared" si="15"/>
        <v>50.399999999999977</v>
      </c>
      <c r="M46" s="3">
        <f t="shared" si="16"/>
        <v>56.703352405905449</v>
      </c>
      <c r="N46" s="4">
        <f t="shared" si="80"/>
        <v>-6.3033524059054713</v>
      </c>
      <c r="O46" s="4">
        <f t="shared" si="71"/>
        <v>0.98399886280060078</v>
      </c>
      <c r="P46" s="13"/>
      <c r="Q46" s="86" t="s">
        <v>172</v>
      </c>
      <c r="R46" s="84">
        <v>321.81</v>
      </c>
      <c r="S46" s="84">
        <v>320.25400000000002</v>
      </c>
      <c r="T46" s="84">
        <v>839.5</v>
      </c>
      <c r="U46" s="21">
        <f t="shared" si="17"/>
        <v>53.375666666666667</v>
      </c>
      <c r="V46" s="3">
        <f t="shared" si="18"/>
        <v>57.525973831698742</v>
      </c>
      <c r="W46" s="3">
        <f t="shared" si="19"/>
        <v>-4.1503071650320749</v>
      </c>
      <c r="X46" s="3">
        <f t="shared" si="20"/>
        <v>345.15584299019247</v>
      </c>
      <c r="Y46" s="3">
        <f t="shared" si="21"/>
        <v>50.600000000000023</v>
      </c>
      <c r="Z46" s="3">
        <f t="shared" si="22"/>
        <v>56.703352405905449</v>
      </c>
      <c r="AA46" s="4">
        <f t="shared" si="81"/>
        <v>-6.1033524059054258</v>
      </c>
      <c r="AB46" s="4">
        <f t="shared" si="72"/>
        <v>1.0048586434517601</v>
      </c>
      <c r="AC46" s="13"/>
      <c r="AD46" s="86" t="s">
        <v>172</v>
      </c>
      <c r="AE46" s="84">
        <v>326.565</v>
      </c>
      <c r="AF46" s="84">
        <v>338.22899999999998</v>
      </c>
      <c r="AG46" s="84">
        <v>825.2</v>
      </c>
      <c r="AH46" s="21">
        <f t="shared" si="23"/>
        <v>56.371499999999997</v>
      </c>
      <c r="AI46" s="21">
        <f t="shared" si="24"/>
        <v>57.525973831698742</v>
      </c>
      <c r="AJ46" s="3">
        <f t="shared" si="25"/>
        <v>-1.1544738316987448</v>
      </c>
      <c r="AK46" s="3">
        <f t="shared" si="26"/>
        <v>345.15584299019247</v>
      </c>
      <c r="AL46" s="3">
        <f t="shared" si="27"/>
        <v>48.800000000000068</v>
      </c>
      <c r="AM46" s="3">
        <f t="shared" si="28"/>
        <v>56.703352405905449</v>
      </c>
      <c r="AN46" s="4">
        <f t="shared" si="82"/>
        <v>-7.9033524059053804</v>
      </c>
      <c r="AO46" s="4">
        <f t="shared" si="73"/>
        <v>0.96551448870439849</v>
      </c>
      <c r="AP46" s="13"/>
      <c r="AQ46" s="86" t="s">
        <v>172</v>
      </c>
      <c r="AR46" s="84">
        <v>324.447</v>
      </c>
      <c r="AS46" s="84">
        <v>329.95699999999999</v>
      </c>
      <c r="AT46" s="84">
        <v>835.1</v>
      </c>
      <c r="AU46" s="21">
        <f t="shared" si="29"/>
        <v>54.99283333333333</v>
      </c>
      <c r="AV46" s="21">
        <f t="shared" si="30"/>
        <v>57.525973831698742</v>
      </c>
      <c r="AW46" s="3">
        <f t="shared" si="31"/>
        <v>-2.5331404983654124</v>
      </c>
      <c r="AX46" s="3">
        <f t="shared" si="32"/>
        <v>345.15584299019247</v>
      </c>
      <c r="AY46" s="3">
        <f t="shared" si="91"/>
        <v>49.5</v>
      </c>
      <c r="AZ46" s="3">
        <f t="shared" si="34"/>
        <v>56.703352405905449</v>
      </c>
      <c r="BA46" s="4">
        <f t="shared" si="83"/>
        <v>-7.2033524059054486</v>
      </c>
      <c r="BB46" s="4">
        <f t="shared" si="74"/>
        <v>0.98330085435374914</v>
      </c>
      <c r="BC46" s="13"/>
      <c r="BD46" s="86" t="s">
        <v>172</v>
      </c>
      <c r="BE46" s="84">
        <v>245.68600000000001</v>
      </c>
      <c r="BF46" s="84">
        <v>249.42699999999999</v>
      </c>
      <c r="BG46" s="84">
        <v>619.9</v>
      </c>
      <c r="BH46" s="21">
        <f t="shared" si="35"/>
        <v>41.571166666666663</v>
      </c>
      <c r="BI46" s="21">
        <f t="shared" si="36"/>
        <v>42.611832467924991</v>
      </c>
      <c r="BJ46" s="3">
        <f t="shared" si="37"/>
        <v>-1.0406658012583279</v>
      </c>
      <c r="BK46" s="3">
        <f t="shared" si="38"/>
        <v>255.67099480754996</v>
      </c>
      <c r="BL46" s="3">
        <f t="shared" si="39"/>
        <v>37.600000000000023</v>
      </c>
      <c r="BM46" s="3">
        <f t="shared" si="40"/>
        <v>42.002483263633664</v>
      </c>
      <c r="BN46" s="4">
        <f t="shared" si="84"/>
        <v>-4.4024832636336413</v>
      </c>
      <c r="BO46" s="4">
        <f t="shared" si="75"/>
        <v>0.98500162372156985</v>
      </c>
      <c r="BP46" s="13"/>
      <c r="BQ46" s="86" t="s">
        <v>172</v>
      </c>
      <c r="BR46" s="84">
        <v>244.51900000000001</v>
      </c>
      <c r="BS46" s="84">
        <v>248.761</v>
      </c>
      <c r="BT46" s="84">
        <v>616.79999999999995</v>
      </c>
      <c r="BU46" s="21">
        <f t="shared" si="41"/>
        <v>41.460166666666666</v>
      </c>
      <c r="BV46" s="21">
        <f t="shared" si="42"/>
        <v>42.611832467924991</v>
      </c>
      <c r="BW46" s="3">
        <f t="shared" si="43"/>
        <v>-1.151665801258325</v>
      </c>
      <c r="BX46" s="3">
        <f t="shared" si="44"/>
        <v>255.67099480754996</v>
      </c>
      <c r="BY46" s="3">
        <f t="shared" si="92"/>
        <v>37.299999999999955</v>
      </c>
      <c r="BZ46" s="3">
        <f t="shared" si="46"/>
        <v>42.002483263633664</v>
      </c>
      <c r="CA46" s="4">
        <f t="shared" si="85"/>
        <v>-4.7024832636337095</v>
      </c>
      <c r="CB46" s="4">
        <f t="shared" si="76"/>
        <v>0.98294748774928553</v>
      </c>
      <c r="CC46" s="13"/>
      <c r="CD46" s="86" t="s">
        <v>172</v>
      </c>
      <c r="CE46" s="84">
        <v>240.922</v>
      </c>
      <c r="CF46" s="84">
        <v>245.68</v>
      </c>
      <c r="CG46" s="84">
        <v>615.9</v>
      </c>
      <c r="CH46" s="21">
        <f t="shared" si="47"/>
        <v>40.946666666666665</v>
      </c>
      <c r="CI46" s="21">
        <f t="shared" si="48"/>
        <v>42.611832467924991</v>
      </c>
      <c r="CJ46" s="3">
        <f t="shared" si="49"/>
        <v>-1.6651658012583255</v>
      </c>
      <c r="CK46" s="3">
        <f t="shared" si="50"/>
        <v>255.67099480754996</v>
      </c>
      <c r="CL46" s="3">
        <f t="shared" si="93"/>
        <v>37.299999999999955</v>
      </c>
      <c r="CM46" s="3">
        <f t="shared" si="52"/>
        <v>42.002483263633664</v>
      </c>
      <c r="CN46" s="4">
        <f t="shared" si="86"/>
        <v>-4.7024832636337095</v>
      </c>
      <c r="CO46" s="4">
        <f t="shared" si="77"/>
        <v>0.98063334418756098</v>
      </c>
      <c r="CP46" s="13"/>
      <c r="CQ46" s="86" t="s">
        <v>172</v>
      </c>
      <c r="CR46" s="84">
        <v>241.86799999999999</v>
      </c>
      <c r="CS46" s="84">
        <v>248.96700000000001</v>
      </c>
      <c r="CT46" s="84">
        <v>619.20000000000005</v>
      </c>
      <c r="CU46" s="21">
        <f t="shared" si="53"/>
        <v>41.494500000000002</v>
      </c>
      <c r="CV46" s="21">
        <f t="shared" si="54"/>
        <v>42.611832467924991</v>
      </c>
      <c r="CW46" s="3">
        <f t="shared" si="55"/>
        <v>-1.1173324679249887</v>
      </c>
      <c r="CX46" s="3">
        <f t="shared" si="56"/>
        <v>255.67099480754996</v>
      </c>
      <c r="CY46" s="3">
        <f t="shared" si="94"/>
        <v>37.600000000000023</v>
      </c>
      <c r="CZ46" s="3">
        <f t="shared" si="58"/>
        <v>42.002483263633664</v>
      </c>
      <c r="DA46" s="4">
        <f t="shared" si="87"/>
        <v>-4.4024832636336413</v>
      </c>
      <c r="DB46" s="4">
        <f t="shared" si="78"/>
        <v>0.97148618089947658</v>
      </c>
      <c r="DC46" s="13"/>
      <c r="DD46" s="86" t="s">
        <v>172</v>
      </c>
      <c r="DE46" s="84">
        <v>228.45599999999999</v>
      </c>
      <c r="DF46" s="84">
        <v>231.88800000000001</v>
      </c>
      <c r="DG46" s="84">
        <v>586.1</v>
      </c>
      <c r="DH46" s="21">
        <f t="shared" si="59"/>
        <v>38.647999999999996</v>
      </c>
      <c r="DI46" s="21">
        <f t="shared" si="60"/>
        <v>40.539880980952503</v>
      </c>
      <c r="DJ46" s="3">
        <f t="shared" si="61"/>
        <v>-1.8918809809525072</v>
      </c>
      <c r="DK46" s="3">
        <f t="shared" si="62"/>
        <v>243.23928588571499</v>
      </c>
      <c r="DL46" s="3">
        <f t="shared" si="95"/>
        <v>35.600000000000023</v>
      </c>
      <c r="DM46" s="3">
        <f t="shared" si="64"/>
        <v>39.960160682924887</v>
      </c>
      <c r="DN46" s="4">
        <f t="shared" si="88"/>
        <v>-4.3601606829248638</v>
      </c>
      <c r="DO46" s="4">
        <f t="shared" si="79"/>
        <v>0.98519975160422268</v>
      </c>
      <c r="DP46" s="13"/>
      <c r="DQ46" s="11"/>
      <c r="DR46" s="55" t="str">
        <f t="shared" si="70"/>
        <v>14-03-2026 11:50</v>
      </c>
      <c r="DS46" s="5">
        <f t="shared" si="96"/>
        <v>422.79416666666668</v>
      </c>
      <c r="DT46" s="5">
        <f t="shared" si="66"/>
        <v>441.09110617944748</v>
      </c>
      <c r="DU46" s="6">
        <f t="shared" si="89"/>
        <v>-18.296939512780796</v>
      </c>
      <c r="DV46" s="5">
        <f t="shared" si="67"/>
        <v>2646.5466370766849</v>
      </c>
      <c r="DW46" s="5">
        <f t="shared" si="97"/>
        <v>384.70000000000005</v>
      </c>
      <c r="DX46" s="5">
        <f t="shared" si="69"/>
        <v>434.78350336108139</v>
      </c>
      <c r="DY46" s="6">
        <f t="shared" si="90"/>
        <v>-50.083503361081341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91" t="s">
        <v>173</v>
      </c>
      <c r="B47" s="95">
        <v>710</v>
      </c>
      <c r="C47" s="96">
        <v>48.5</v>
      </c>
      <c r="D47" s="12"/>
      <c r="E47" s="84">
        <v>236.74100000000001</v>
      </c>
      <c r="F47" s="84">
        <v>240.297</v>
      </c>
      <c r="G47" s="84">
        <v>777.9</v>
      </c>
      <c r="H47" s="21">
        <f t="shared" si="11"/>
        <v>40.049499999999995</v>
      </c>
      <c r="I47" s="3">
        <f t="shared" si="12"/>
        <v>42.324809762182483</v>
      </c>
      <c r="J47" s="3">
        <f t="shared" si="13"/>
        <v>-2.2753097621824878</v>
      </c>
      <c r="K47" s="3">
        <f t="shared" si="14"/>
        <v>253.94885857309495</v>
      </c>
      <c r="L47" s="3">
        <f t="shared" si="15"/>
        <v>48.299999999999955</v>
      </c>
      <c r="M47" s="3">
        <f t="shared" si="16"/>
        <v>41.719564982583272</v>
      </c>
      <c r="N47" s="4">
        <f t="shared" si="80"/>
        <v>6.5804350174166828</v>
      </c>
      <c r="O47" s="4">
        <f t="shared" si="71"/>
        <v>0.98520164629604201</v>
      </c>
      <c r="P47" s="13"/>
      <c r="Q47" s="86" t="s">
        <v>173</v>
      </c>
      <c r="R47" s="84">
        <v>243.49700000000001</v>
      </c>
      <c r="S47" s="84">
        <v>247.23</v>
      </c>
      <c r="T47" s="84">
        <v>788.9</v>
      </c>
      <c r="U47" s="21">
        <f t="shared" si="17"/>
        <v>41.204999999999998</v>
      </c>
      <c r="V47" s="3">
        <f t="shared" si="18"/>
        <v>42.324809762182483</v>
      </c>
      <c r="W47" s="3">
        <f t="shared" si="19"/>
        <v>-1.1198097621824843</v>
      </c>
      <c r="X47" s="3">
        <f t="shared" si="20"/>
        <v>253.94885857309495</v>
      </c>
      <c r="Y47" s="3">
        <f t="shared" si="21"/>
        <v>51.899999999999977</v>
      </c>
      <c r="Z47" s="3">
        <f t="shared" si="22"/>
        <v>41.719564982583272</v>
      </c>
      <c r="AA47" s="4">
        <f t="shared" si="81"/>
        <v>10.180435017416706</v>
      </c>
      <c r="AB47" s="4">
        <f t="shared" si="72"/>
        <v>0.98490069975326633</v>
      </c>
      <c r="AC47" s="13"/>
      <c r="AD47" s="86" t="s">
        <v>173</v>
      </c>
      <c r="AE47" s="84">
        <v>244.72499999999999</v>
      </c>
      <c r="AF47" s="84">
        <v>251.49700000000001</v>
      </c>
      <c r="AG47" s="84">
        <v>776.4</v>
      </c>
      <c r="AH47" s="21">
        <f t="shared" si="23"/>
        <v>41.916166666666669</v>
      </c>
      <c r="AI47" s="21">
        <f t="shared" si="24"/>
        <v>42.324809762182483</v>
      </c>
      <c r="AJ47" s="3">
        <f t="shared" si="25"/>
        <v>-0.40864309551581357</v>
      </c>
      <c r="AK47" s="3">
        <f t="shared" si="26"/>
        <v>253.94885857309495</v>
      </c>
      <c r="AL47" s="3">
        <f t="shared" si="27"/>
        <v>50.299999999999955</v>
      </c>
      <c r="AM47" s="3">
        <f t="shared" si="28"/>
        <v>41.719564982583272</v>
      </c>
      <c r="AN47" s="4">
        <f t="shared" si="82"/>
        <v>8.5804350174166828</v>
      </c>
      <c r="AO47" s="4">
        <f t="shared" si="73"/>
        <v>0.97307323745412466</v>
      </c>
      <c r="AP47" s="13"/>
      <c r="AQ47" s="86" t="s">
        <v>173</v>
      </c>
      <c r="AR47" s="84">
        <v>238.91399999999999</v>
      </c>
      <c r="AS47" s="84">
        <v>242.52799999999999</v>
      </c>
      <c r="AT47" s="84">
        <v>785.6</v>
      </c>
      <c r="AU47" s="21">
        <f t="shared" si="29"/>
        <v>40.42133333333333</v>
      </c>
      <c r="AV47" s="21">
        <f t="shared" si="30"/>
        <v>42.324809762182483</v>
      </c>
      <c r="AW47" s="3">
        <f t="shared" si="31"/>
        <v>-1.903476428849153</v>
      </c>
      <c r="AX47" s="3">
        <f t="shared" si="32"/>
        <v>253.94885857309495</v>
      </c>
      <c r="AY47" s="3">
        <f t="shared" si="91"/>
        <v>50.800000000000068</v>
      </c>
      <c r="AZ47" s="3">
        <f t="shared" si="34"/>
        <v>41.719564982583272</v>
      </c>
      <c r="BA47" s="4">
        <f t="shared" si="83"/>
        <v>9.0804350174167965</v>
      </c>
      <c r="BB47" s="4">
        <f t="shared" si="74"/>
        <v>0.98509862778730706</v>
      </c>
      <c r="BC47" s="13"/>
      <c r="BD47" s="86" t="s">
        <v>173</v>
      </c>
      <c r="BE47" s="84">
        <v>179.03299999999999</v>
      </c>
      <c r="BF47" s="84">
        <v>182.18100000000001</v>
      </c>
      <c r="BG47" s="84">
        <v>582.29999999999995</v>
      </c>
      <c r="BH47" s="21">
        <f t="shared" si="35"/>
        <v>30.363500000000002</v>
      </c>
      <c r="BI47" s="21">
        <f t="shared" si="36"/>
        <v>31.351710934949992</v>
      </c>
      <c r="BJ47" s="3">
        <f t="shared" si="37"/>
        <v>-0.98821093494998991</v>
      </c>
      <c r="BK47" s="3">
        <f t="shared" si="38"/>
        <v>188.11026560969995</v>
      </c>
      <c r="BL47" s="3">
        <f t="shared" si="39"/>
        <v>37.399999999999977</v>
      </c>
      <c r="BM47" s="3">
        <f t="shared" si="40"/>
        <v>30.903381468580207</v>
      </c>
      <c r="BN47" s="4">
        <f t="shared" si="84"/>
        <v>6.4966185314197702</v>
      </c>
      <c r="BO47" s="4">
        <f t="shared" si="75"/>
        <v>0.98272048127960643</v>
      </c>
      <c r="BP47" s="13"/>
      <c r="BQ47" s="86" t="s">
        <v>173</v>
      </c>
      <c r="BR47" s="84">
        <v>175.178</v>
      </c>
      <c r="BS47" s="84">
        <v>178.74</v>
      </c>
      <c r="BT47" s="84">
        <v>579.5</v>
      </c>
      <c r="BU47" s="21">
        <f t="shared" si="41"/>
        <v>29.79</v>
      </c>
      <c r="BV47" s="21">
        <f t="shared" si="42"/>
        <v>31.351710934949992</v>
      </c>
      <c r="BW47" s="3">
        <f t="shared" si="43"/>
        <v>-1.5617109349499927</v>
      </c>
      <c r="BX47" s="3">
        <f t="shared" si="44"/>
        <v>188.11026560969995</v>
      </c>
      <c r="BY47" s="3">
        <f t="shared" si="92"/>
        <v>36.899999999999977</v>
      </c>
      <c r="BZ47" s="3">
        <f t="shared" si="46"/>
        <v>30.903381468580207</v>
      </c>
      <c r="CA47" s="4">
        <f t="shared" si="85"/>
        <v>5.9966185314197702</v>
      </c>
      <c r="CB47" s="4">
        <f t="shared" si="76"/>
        <v>0.98007161239789631</v>
      </c>
      <c r="CC47" s="13"/>
      <c r="CD47" s="86" t="s">
        <v>173</v>
      </c>
      <c r="CE47" s="84">
        <v>178.72300000000001</v>
      </c>
      <c r="CF47" s="84">
        <v>183.81200000000001</v>
      </c>
      <c r="CG47" s="84">
        <v>578.6</v>
      </c>
      <c r="CH47" s="21">
        <f t="shared" si="47"/>
        <v>30.635333333333335</v>
      </c>
      <c r="CI47" s="21">
        <f t="shared" si="48"/>
        <v>31.351710934949992</v>
      </c>
      <c r="CJ47" s="3">
        <f t="shared" si="49"/>
        <v>-0.71637760161665653</v>
      </c>
      <c r="CK47" s="3">
        <f t="shared" si="50"/>
        <v>188.11026560969995</v>
      </c>
      <c r="CL47" s="3">
        <f t="shared" si="93"/>
        <v>36.899999999999977</v>
      </c>
      <c r="CM47" s="3">
        <f t="shared" si="52"/>
        <v>30.903381468580207</v>
      </c>
      <c r="CN47" s="4">
        <f t="shared" si="86"/>
        <v>5.9966185314197702</v>
      </c>
      <c r="CO47" s="4">
        <f t="shared" si="77"/>
        <v>0.97231410354057413</v>
      </c>
      <c r="CP47" s="13"/>
      <c r="CQ47" s="86" t="s">
        <v>173</v>
      </c>
      <c r="CR47" s="84">
        <v>181.64500000000001</v>
      </c>
      <c r="CS47" s="84">
        <v>187.89400000000001</v>
      </c>
      <c r="CT47" s="84">
        <v>581.6</v>
      </c>
      <c r="CU47" s="21">
        <f t="shared" si="53"/>
        <v>31.315666666666665</v>
      </c>
      <c r="CV47" s="21">
        <f t="shared" si="54"/>
        <v>31.351710934949992</v>
      </c>
      <c r="CW47" s="3">
        <f t="shared" si="55"/>
        <v>-3.604426828332663E-2</v>
      </c>
      <c r="CX47" s="3">
        <f t="shared" si="56"/>
        <v>188.11026560969995</v>
      </c>
      <c r="CY47" s="3">
        <f t="shared" si="94"/>
        <v>37</v>
      </c>
      <c r="CZ47" s="3">
        <f t="shared" si="58"/>
        <v>30.903381468580207</v>
      </c>
      <c r="DA47" s="4">
        <f t="shared" si="87"/>
        <v>6.0966185314197929</v>
      </c>
      <c r="DB47" s="4">
        <f t="shared" si="78"/>
        <v>0.96674188638274772</v>
      </c>
      <c r="DC47" s="13"/>
      <c r="DD47" s="86" t="s">
        <v>173</v>
      </c>
      <c r="DE47" s="84">
        <v>170.029</v>
      </c>
      <c r="DF47" s="84">
        <v>172.47800000000001</v>
      </c>
      <c r="DG47" s="84">
        <v>550.5</v>
      </c>
      <c r="DH47" s="21">
        <f t="shared" si="59"/>
        <v>28.746333333333332</v>
      </c>
      <c r="DI47" s="21">
        <f t="shared" si="60"/>
        <v>29.827269944534994</v>
      </c>
      <c r="DJ47" s="3">
        <f t="shared" si="61"/>
        <v>-1.0809366112016612</v>
      </c>
      <c r="DK47" s="3">
        <f t="shared" si="62"/>
        <v>178.96361966721</v>
      </c>
      <c r="DL47" s="3">
        <f t="shared" si="95"/>
        <v>35</v>
      </c>
      <c r="DM47" s="3">
        <f t="shared" si="64"/>
        <v>29.400739984328144</v>
      </c>
      <c r="DN47" s="4">
        <f t="shared" si="88"/>
        <v>5.5992600156718559</v>
      </c>
      <c r="DO47" s="4">
        <f t="shared" si="79"/>
        <v>0.98580108767494978</v>
      </c>
      <c r="DP47" s="13"/>
      <c r="DQ47" s="11"/>
      <c r="DR47" s="55" t="str">
        <f t="shared" si="70"/>
        <v>14-03-2026 11:40</v>
      </c>
      <c r="DS47" s="5">
        <f t="shared" si="96"/>
        <v>314.44283333333328</v>
      </c>
      <c r="DT47" s="5">
        <f t="shared" si="66"/>
        <v>324.53335273306493</v>
      </c>
      <c r="DU47" s="6">
        <f t="shared" si="89"/>
        <v>-10.090519399731647</v>
      </c>
      <c r="DV47" s="5">
        <f t="shared" si="67"/>
        <v>1947.2001163983898</v>
      </c>
      <c r="DW47" s="5">
        <f t="shared" si="97"/>
        <v>384.49999999999989</v>
      </c>
      <c r="DX47" s="5">
        <f t="shared" si="69"/>
        <v>319.89252578898208</v>
      </c>
      <c r="DY47" s="6">
        <f t="shared" si="90"/>
        <v>64.607474211017802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91" t="s">
        <v>174</v>
      </c>
      <c r="B48" s="95">
        <v>895</v>
      </c>
      <c r="C48" s="96">
        <v>48.5</v>
      </c>
      <c r="D48" s="12"/>
      <c r="E48" s="84">
        <v>304.80099999999999</v>
      </c>
      <c r="F48" s="84">
        <v>309.726</v>
      </c>
      <c r="G48" s="84">
        <v>729.6</v>
      </c>
      <c r="H48" s="21">
        <f t="shared" si="11"/>
        <v>51.620999999999995</v>
      </c>
      <c r="I48" s="3">
        <f t="shared" si="12"/>
        <v>53.353105263596241</v>
      </c>
      <c r="J48" s="3">
        <f t="shared" si="13"/>
        <v>-1.7321052635962459</v>
      </c>
      <c r="K48" s="3">
        <f t="shared" si="14"/>
        <v>320.11863158157746</v>
      </c>
      <c r="L48" s="3">
        <f t="shared" si="15"/>
        <v>50.300000000000068</v>
      </c>
      <c r="M48" s="3">
        <f t="shared" si="16"/>
        <v>52.590155858326817</v>
      </c>
      <c r="N48" s="4">
        <f t="shared" si="80"/>
        <v>-2.2901558583267487</v>
      </c>
      <c r="O48" s="4">
        <f t="shared" si="71"/>
        <v>0.98409884865978314</v>
      </c>
      <c r="P48" s="13"/>
      <c r="Q48" s="86" t="s">
        <v>174</v>
      </c>
      <c r="R48" s="84">
        <v>309.40899999999999</v>
      </c>
      <c r="S48" s="84">
        <v>314.536</v>
      </c>
      <c r="T48" s="84">
        <v>737</v>
      </c>
      <c r="U48" s="21">
        <f t="shared" si="17"/>
        <v>52.422666666666665</v>
      </c>
      <c r="V48" s="3">
        <f t="shared" si="18"/>
        <v>53.353105263596241</v>
      </c>
      <c r="W48" s="3">
        <f t="shared" si="19"/>
        <v>-0.93043859692957653</v>
      </c>
      <c r="X48" s="3">
        <f t="shared" si="20"/>
        <v>320.11863158157746</v>
      </c>
      <c r="Y48" s="3">
        <f t="shared" si="21"/>
        <v>50.299999999999955</v>
      </c>
      <c r="Z48" s="3">
        <f t="shared" si="22"/>
        <v>52.590155858326817</v>
      </c>
      <c r="AA48" s="4">
        <f t="shared" si="81"/>
        <v>-2.2901558583268624</v>
      </c>
      <c r="AB48" s="4">
        <f t="shared" si="72"/>
        <v>0.98369979906910499</v>
      </c>
      <c r="AC48" s="13"/>
      <c r="AD48" s="86" t="s">
        <v>174</v>
      </c>
      <c r="AE48" s="84">
        <v>303.99</v>
      </c>
      <c r="AF48" s="84">
        <v>312.17</v>
      </c>
      <c r="AG48" s="84">
        <v>726.1</v>
      </c>
      <c r="AH48" s="21">
        <f t="shared" si="23"/>
        <v>52.028333333333336</v>
      </c>
      <c r="AI48" s="21">
        <f t="shared" si="24"/>
        <v>53.353105263596241</v>
      </c>
      <c r="AJ48" s="3">
        <f t="shared" si="25"/>
        <v>-1.3247719302629051</v>
      </c>
      <c r="AK48" s="3">
        <f t="shared" si="26"/>
        <v>320.11863158157746</v>
      </c>
      <c r="AL48" s="3">
        <f t="shared" si="27"/>
        <v>49.399999999999977</v>
      </c>
      <c r="AM48" s="3">
        <f t="shared" si="28"/>
        <v>52.590155858326817</v>
      </c>
      <c r="AN48" s="4">
        <f t="shared" si="82"/>
        <v>-3.1901558583268397</v>
      </c>
      <c r="AO48" s="4">
        <f t="shared" si="73"/>
        <v>0.973796328923343</v>
      </c>
      <c r="AP48" s="13"/>
      <c r="AQ48" s="86" t="s">
        <v>174</v>
      </c>
      <c r="AR48" s="84">
        <v>306.96600000000001</v>
      </c>
      <c r="AS48" s="84">
        <v>312.02</v>
      </c>
      <c r="AT48" s="84">
        <v>734.8</v>
      </c>
      <c r="AU48" s="21">
        <f t="shared" si="29"/>
        <v>52.00333333333333</v>
      </c>
      <c r="AV48" s="21">
        <f t="shared" si="30"/>
        <v>53.353105263596241</v>
      </c>
      <c r="AW48" s="3">
        <f t="shared" si="31"/>
        <v>-1.3497719302629108</v>
      </c>
      <c r="AX48" s="3">
        <f t="shared" si="32"/>
        <v>320.11863158157746</v>
      </c>
      <c r="AY48" s="3">
        <f t="shared" si="91"/>
        <v>49.899999999999977</v>
      </c>
      <c r="AZ48" s="3">
        <f t="shared" si="34"/>
        <v>52.590155858326817</v>
      </c>
      <c r="BA48" s="4">
        <f t="shared" si="83"/>
        <v>-2.6901558583268397</v>
      </c>
      <c r="BB48" s="4">
        <f t="shared" si="74"/>
        <v>0.98380232036407933</v>
      </c>
      <c r="BC48" s="13"/>
      <c r="BD48" s="86" t="s">
        <v>174</v>
      </c>
      <c r="BE48" s="84">
        <v>229.10300000000001</v>
      </c>
      <c r="BF48" s="84">
        <v>232.54499999999999</v>
      </c>
      <c r="BG48" s="84">
        <v>544.9</v>
      </c>
      <c r="BH48" s="21">
        <f t="shared" si="35"/>
        <v>38.757499999999993</v>
      </c>
      <c r="BI48" s="21">
        <f t="shared" si="36"/>
        <v>39.520818713774993</v>
      </c>
      <c r="BJ48" s="3">
        <f t="shared" si="37"/>
        <v>-0.76331871377499994</v>
      </c>
      <c r="BK48" s="3">
        <f t="shared" si="38"/>
        <v>237.12491228264997</v>
      </c>
      <c r="BL48" s="3">
        <f t="shared" si="39"/>
        <v>37.199999999999989</v>
      </c>
      <c r="BM48" s="3">
        <f t="shared" si="40"/>
        <v>38.955671006168011</v>
      </c>
      <c r="BN48" s="4">
        <f t="shared" si="84"/>
        <v>-1.7556710061680221</v>
      </c>
      <c r="BO48" s="4">
        <f t="shared" si="75"/>
        <v>0.98519856371885017</v>
      </c>
      <c r="BP48" s="13"/>
      <c r="BQ48" s="86" t="s">
        <v>174</v>
      </c>
      <c r="BR48" s="84">
        <v>226.40199999999999</v>
      </c>
      <c r="BS48" s="84">
        <v>230.494</v>
      </c>
      <c r="BT48" s="84">
        <v>542.6</v>
      </c>
      <c r="BU48" s="21">
        <f t="shared" si="41"/>
        <v>38.415666666666667</v>
      </c>
      <c r="BV48" s="21">
        <f t="shared" si="42"/>
        <v>39.520818713774993</v>
      </c>
      <c r="BW48" s="3">
        <f t="shared" si="43"/>
        <v>-1.1051520471083265</v>
      </c>
      <c r="BX48" s="3">
        <f t="shared" si="44"/>
        <v>237.12491228264997</v>
      </c>
      <c r="BY48" s="3">
        <f t="shared" si="92"/>
        <v>36.900000000000034</v>
      </c>
      <c r="BZ48" s="3">
        <f t="shared" si="46"/>
        <v>38.955671006168011</v>
      </c>
      <c r="CA48" s="4">
        <f t="shared" si="85"/>
        <v>-2.0556710061679766</v>
      </c>
      <c r="CB48" s="4">
        <f t="shared" si="76"/>
        <v>0.98224682638159777</v>
      </c>
      <c r="CC48" s="13"/>
      <c r="CD48" s="86" t="s">
        <v>174</v>
      </c>
      <c r="CE48" s="84">
        <v>226.274</v>
      </c>
      <c r="CF48" s="84">
        <v>230.685</v>
      </c>
      <c r="CG48" s="84">
        <v>541.70000000000005</v>
      </c>
      <c r="CH48" s="21">
        <f t="shared" si="47"/>
        <v>38.447499999999998</v>
      </c>
      <c r="CI48" s="21">
        <f t="shared" si="48"/>
        <v>39.520818713774993</v>
      </c>
      <c r="CJ48" s="3">
        <f t="shared" si="49"/>
        <v>-1.0733187137749951</v>
      </c>
      <c r="CK48" s="3">
        <f t="shared" si="50"/>
        <v>237.12491228264997</v>
      </c>
      <c r="CL48" s="3">
        <f t="shared" si="93"/>
        <v>37.400000000000034</v>
      </c>
      <c r="CM48" s="3">
        <f t="shared" si="52"/>
        <v>38.955671006168011</v>
      </c>
      <c r="CN48" s="4">
        <f t="shared" si="86"/>
        <v>-1.5556710061679766</v>
      </c>
      <c r="CO48" s="4">
        <f t="shared" si="77"/>
        <v>0.98087868738756312</v>
      </c>
      <c r="CP48" s="13"/>
      <c r="CQ48" s="86" t="s">
        <v>174</v>
      </c>
      <c r="CR48" s="84">
        <v>226.893</v>
      </c>
      <c r="CS48" s="84">
        <v>233.41</v>
      </c>
      <c r="CT48" s="84">
        <v>544.6</v>
      </c>
      <c r="CU48" s="21">
        <f t="shared" si="53"/>
        <v>38.901666666666664</v>
      </c>
      <c r="CV48" s="21">
        <f t="shared" si="54"/>
        <v>39.520818713774993</v>
      </c>
      <c r="CW48" s="3">
        <f t="shared" si="55"/>
        <v>-0.61915204710832938</v>
      </c>
      <c r="CX48" s="3">
        <f t="shared" si="56"/>
        <v>237.12491228264997</v>
      </c>
      <c r="CY48" s="3">
        <f t="shared" si="94"/>
        <v>37.5</v>
      </c>
      <c r="CZ48" s="3">
        <f t="shared" si="58"/>
        <v>38.955671006168011</v>
      </c>
      <c r="DA48" s="4">
        <f t="shared" si="87"/>
        <v>-1.4556710061680107</v>
      </c>
      <c r="DB48" s="4">
        <f t="shared" si="78"/>
        <v>0.97207917398569044</v>
      </c>
      <c r="DC48" s="13"/>
      <c r="DD48" s="86" t="s">
        <v>174</v>
      </c>
      <c r="DE48" s="84">
        <v>214.60900000000001</v>
      </c>
      <c r="DF48" s="84">
        <v>217.78899999999999</v>
      </c>
      <c r="DG48" s="84">
        <v>515.5</v>
      </c>
      <c r="DH48" s="21">
        <f t="shared" si="59"/>
        <v>36.29816666666666</v>
      </c>
      <c r="DI48" s="21">
        <f t="shared" si="60"/>
        <v>37.5991642258575</v>
      </c>
      <c r="DJ48" s="3">
        <f t="shared" si="61"/>
        <v>-1.30099755919084</v>
      </c>
      <c r="DK48" s="3">
        <f t="shared" si="62"/>
        <v>225.59498535514501</v>
      </c>
      <c r="DL48" s="3">
        <f t="shared" si="95"/>
        <v>35.5</v>
      </c>
      <c r="DM48" s="3">
        <f t="shared" si="64"/>
        <v>37.061496177427742</v>
      </c>
      <c r="DN48" s="4">
        <f t="shared" si="88"/>
        <v>-1.5614961774277418</v>
      </c>
      <c r="DO48" s="4">
        <f t="shared" si="79"/>
        <v>0.98539871159700454</v>
      </c>
      <c r="DP48" s="13"/>
      <c r="DQ48" s="11"/>
      <c r="DR48" s="55" t="str">
        <f t="shared" si="70"/>
        <v>14-03-2026 11:30</v>
      </c>
      <c r="DS48" s="5">
        <f t="shared" si="96"/>
        <v>398.89583333333326</v>
      </c>
      <c r="DT48" s="5">
        <f t="shared" si="66"/>
        <v>409.09486013534246</v>
      </c>
      <c r="DU48" s="6">
        <f t="shared" si="89"/>
        <v>-10.1990268020092</v>
      </c>
      <c r="DV48" s="5">
        <f t="shared" si="67"/>
        <v>2454.5691608120551</v>
      </c>
      <c r="DW48" s="5">
        <f t="shared" si="97"/>
        <v>384.40000000000003</v>
      </c>
      <c r="DX48" s="5">
        <f t="shared" si="69"/>
        <v>403.24480363540704</v>
      </c>
      <c r="DY48" s="6">
        <f t="shared" si="90"/>
        <v>-18.844803635407004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91" t="s">
        <v>175</v>
      </c>
      <c r="B49" s="95">
        <v>877</v>
      </c>
      <c r="C49" s="96">
        <v>48.22</v>
      </c>
      <c r="D49" s="12"/>
      <c r="E49" s="84">
        <v>298.76</v>
      </c>
      <c r="F49" s="84">
        <v>303.58699999999999</v>
      </c>
      <c r="G49" s="84">
        <v>679.3</v>
      </c>
      <c r="H49" s="21">
        <f t="shared" si="11"/>
        <v>50.597833333333327</v>
      </c>
      <c r="I49" s="3">
        <f t="shared" si="12"/>
        <v>52.335908101418127</v>
      </c>
      <c r="J49" s="3">
        <f t="shared" si="13"/>
        <v>-1.7380747680848003</v>
      </c>
      <c r="K49" s="3">
        <f t="shared" si="14"/>
        <v>314.01544860850879</v>
      </c>
      <c r="L49" s="3">
        <f t="shared" si="15"/>
        <v>49.699999999999932</v>
      </c>
      <c r="M49" s="3">
        <f t="shared" si="16"/>
        <v>51.587504615567852</v>
      </c>
      <c r="N49" s="4">
        <f t="shared" si="80"/>
        <v>-1.88750461556792</v>
      </c>
      <c r="O49" s="4">
        <f t="shared" si="71"/>
        <v>0.98410010968849126</v>
      </c>
      <c r="P49" s="13"/>
      <c r="Q49" s="86" t="s">
        <v>175</v>
      </c>
      <c r="R49" s="84">
        <v>303.005</v>
      </c>
      <c r="S49" s="84">
        <v>308.08600000000001</v>
      </c>
      <c r="T49" s="84">
        <v>686.7</v>
      </c>
      <c r="U49" s="21">
        <f t="shared" si="17"/>
        <v>51.347666666666669</v>
      </c>
      <c r="V49" s="3">
        <f t="shared" si="18"/>
        <v>52.335908101418127</v>
      </c>
      <c r="W49" s="3">
        <f t="shared" si="19"/>
        <v>-0.98824143475145831</v>
      </c>
      <c r="X49" s="3">
        <f t="shared" si="20"/>
        <v>314.01544860850879</v>
      </c>
      <c r="Y49" s="3">
        <f t="shared" si="21"/>
        <v>49.200000000000045</v>
      </c>
      <c r="Z49" s="3">
        <f t="shared" si="22"/>
        <v>51.587504615567852</v>
      </c>
      <c r="AA49" s="4">
        <f t="shared" si="81"/>
        <v>-2.3875046155678064</v>
      </c>
      <c r="AB49" s="4">
        <f t="shared" si="72"/>
        <v>0.983507851703745</v>
      </c>
      <c r="AC49" s="13"/>
      <c r="AD49" s="86" t="s">
        <v>175</v>
      </c>
      <c r="AE49" s="84">
        <v>298.404</v>
      </c>
      <c r="AF49" s="84">
        <v>306.51400000000001</v>
      </c>
      <c r="AG49" s="84">
        <v>676.7</v>
      </c>
      <c r="AH49" s="21">
        <f t="shared" si="23"/>
        <v>51.085666666666668</v>
      </c>
      <c r="AI49" s="21">
        <f t="shared" si="24"/>
        <v>52.335908101418127</v>
      </c>
      <c r="AJ49" s="3">
        <f t="shared" si="25"/>
        <v>-1.2502414347514588</v>
      </c>
      <c r="AK49" s="3">
        <f t="shared" si="26"/>
        <v>314.01544860850879</v>
      </c>
      <c r="AL49" s="3">
        <f t="shared" si="27"/>
        <v>49</v>
      </c>
      <c r="AM49" s="3">
        <f t="shared" si="28"/>
        <v>51.587504615567852</v>
      </c>
      <c r="AN49" s="4">
        <f t="shared" si="82"/>
        <v>-2.5875046155678518</v>
      </c>
      <c r="AO49" s="4">
        <f t="shared" si="73"/>
        <v>0.9735411759332363</v>
      </c>
      <c r="AP49" s="13"/>
      <c r="AQ49" s="86" t="s">
        <v>175</v>
      </c>
      <c r="AR49" s="84">
        <v>301.37</v>
      </c>
      <c r="AS49" s="84">
        <v>306.30099999999999</v>
      </c>
      <c r="AT49" s="84">
        <v>684.9</v>
      </c>
      <c r="AU49" s="21">
        <f t="shared" si="29"/>
        <v>51.050166666666662</v>
      </c>
      <c r="AV49" s="21">
        <f t="shared" si="30"/>
        <v>52.335908101418127</v>
      </c>
      <c r="AW49" s="3">
        <f t="shared" si="31"/>
        <v>-1.2857414347514649</v>
      </c>
      <c r="AX49" s="3">
        <f t="shared" si="32"/>
        <v>314.01544860850879</v>
      </c>
      <c r="AY49" s="3">
        <f t="shared" si="91"/>
        <v>49.5</v>
      </c>
      <c r="AZ49" s="3">
        <f t="shared" si="34"/>
        <v>51.587504615567852</v>
      </c>
      <c r="BA49" s="4">
        <f t="shared" si="83"/>
        <v>-2.0875046155678518</v>
      </c>
      <c r="BB49" s="4">
        <f t="shared" si="74"/>
        <v>0.98390145641052429</v>
      </c>
      <c r="BC49" s="13"/>
      <c r="BD49" s="86" t="s">
        <v>175</v>
      </c>
      <c r="BE49" s="84">
        <v>225.11699999999999</v>
      </c>
      <c r="BF49" s="84">
        <v>228.476</v>
      </c>
      <c r="BG49" s="84">
        <v>507.7</v>
      </c>
      <c r="BH49" s="21">
        <f t="shared" si="35"/>
        <v>38.079333333333331</v>
      </c>
      <c r="BI49" s="21">
        <f t="shared" si="36"/>
        <v>38.767339334383799</v>
      </c>
      <c r="BJ49" s="3">
        <f t="shared" si="37"/>
        <v>-0.68800600105046783</v>
      </c>
      <c r="BK49" s="3">
        <f t="shared" si="38"/>
        <v>232.60403600630278</v>
      </c>
      <c r="BL49" s="3">
        <f t="shared" si="39"/>
        <v>37</v>
      </c>
      <c r="BM49" s="3">
        <f t="shared" si="40"/>
        <v>38.212966381902113</v>
      </c>
      <c r="BN49" s="4">
        <f t="shared" si="84"/>
        <v>-1.2129663819021133</v>
      </c>
      <c r="BO49" s="4">
        <f t="shared" si="75"/>
        <v>0.98529823701395325</v>
      </c>
      <c r="BP49" s="13"/>
      <c r="BQ49" s="86" t="s">
        <v>175</v>
      </c>
      <c r="BR49" s="84">
        <v>222.31</v>
      </c>
      <c r="BS49" s="84">
        <v>225.79</v>
      </c>
      <c r="BT49" s="84">
        <v>505.7</v>
      </c>
      <c r="BU49" s="21">
        <f t="shared" si="41"/>
        <v>37.631666666666661</v>
      </c>
      <c r="BV49" s="21">
        <f t="shared" si="42"/>
        <v>38.767339334383799</v>
      </c>
      <c r="BW49" s="3">
        <f t="shared" si="43"/>
        <v>-1.135672667717138</v>
      </c>
      <c r="BX49" s="3">
        <f t="shared" si="44"/>
        <v>232.60403600630278</v>
      </c>
      <c r="BY49" s="3">
        <f t="shared" si="92"/>
        <v>36.5</v>
      </c>
      <c r="BZ49" s="3">
        <f t="shared" si="46"/>
        <v>38.212966381902113</v>
      </c>
      <c r="CA49" s="4">
        <f t="shared" si="85"/>
        <v>-1.7129663819021133</v>
      </c>
      <c r="CB49" s="4">
        <f t="shared" si="76"/>
        <v>0.98458744851410607</v>
      </c>
      <c r="CC49" s="13"/>
      <c r="CD49" s="86" t="s">
        <v>175</v>
      </c>
      <c r="CE49" s="84">
        <v>222.19200000000001</v>
      </c>
      <c r="CF49" s="84">
        <v>226.36699999999999</v>
      </c>
      <c r="CG49" s="84">
        <v>504.3</v>
      </c>
      <c r="CH49" s="21">
        <f t="shared" si="47"/>
        <v>37.727833333333329</v>
      </c>
      <c r="CI49" s="21">
        <f t="shared" si="48"/>
        <v>38.767339334383799</v>
      </c>
      <c r="CJ49" s="3">
        <f t="shared" si="49"/>
        <v>-1.0395060010504693</v>
      </c>
      <c r="CK49" s="3">
        <f t="shared" si="50"/>
        <v>232.60403600630278</v>
      </c>
      <c r="CL49" s="3">
        <f t="shared" si="93"/>
        <v>36.5</v>
      </c>
      <c r="CM49" s="3">
        <f t="shared" si="52"/>
        <v>38.212966381902113</v>
      </c>
      <c r="CN49" s="4">
        <f t="shared" si="86"/>
        <v>-1.7129663819021133</v>
      </c>
      <c r="CO49" s="4">
        <f t="shared" si="77"/>
        <v>0.98155649895965413</v>
      </c>
      <c r="CP49" s="13"/>
      <c r="CQ49" s="86" t="s">
        <v>175</v>
      </c>
      <c r="CR49" s="84">
        <v>222.828</v>
      </c>
      <c r="CS49" s="84">
        <v>229.25299999999999</v>
      </c>
      <c r="CT49" s="84">
        <v>507.1</v>
      </c>
      <c r="CU49" s="21">
        <f t="shared" si="53"/>
        <v>38.208833333333331</v>
      </c>
      <c r="CV49" s="21">
        <f t="shared" si="54"/>
        <v>38.767339334383799</v>
      </c>
      <c r="CW49" s="3">
        <f t="shared" si="55"/>
        <v>-0.55850600105046766</v>
      </c>
      <c r="CX49" s="3">
        <f t="shared" si="56"/>
        <v>232.60403600630278</v>
      </c>
      <c r="CY49" s="3">
        <f t="shared" si="94"/>
        <v>36.700000000000045</v>
      </c>
      <c r="CZ49" s="3">
        <f t="shared" si="58"/>
        <v>38.212966381902113</v>
      </c>
      <c r="DA49" s="4">
        <f t="shared" si="87"/>
        <v>-1.5129663819020678</v>
      </c>
      <c r="DB49" s="4">
        <f t="shared" si="78"/>
        <v>0.97197419444892763</v>
      </c>
      <c r="DC49" s="13"/>
      <c r="DD49" s="86" t="s">
        <v>175</v>
      </c>
      <c r="DE49" s="84">
        <v>210.79900000000001</v>
      </c>
      <c r="DF49" s="84">
        <v>213.90100000000001</v>
      </c>
      <c r="DG49" s="84">
        <v>480</v>
      </c>
      <c r="DH49" s="21">
        <f t="shared" si="59"/>
        <v>35.650166666666664</v>
      </c>
      <c r="DI49" s="21">
        <f t="shared" si="60"/>
        <v>36.882321917207335</v>
      </c>
      <c r="DJ49" s="3">
        <f t="shared" si="61"/>
        <v>-1.2321552505406714</v>
      </c>
      <c r="DK49" s="3">
        <f t="shared" si="62"/>
        <v>221.29393150324404</v>
      </c>
      <c r="DL49" s="3">
        <f t="shared" si="95"/>
        <v>34.699999999999989</v>
      </c>
      <c r="DM49" s="3">
        <f t="shared" si="64"/>
        <v>36.354904713791271</v>
      </c>
      <c r="DN49" s="4">
        <f t="shared" si="88"/>
        <v>-1.6549047137912822</v>
      </c>
      <c r="DO49" s="4">
        <f t="shared" si="79"/>
        <v>0.98549796401138845</v>
      </c>
      <c r="DP49" s="13"/>
      <c r="DQ49" s="11"/>
      <c r="DR49" s="55" t="str">
        <f t="shared" si="70"/>
        <v>14-03-2026 11:20</v>
      </c>
      <c r="DS49" s="5">
        <f t="shared" si="96"/>
        <v>391.37916666666661</v>
      </c>
      <c r="DT49" s="5">
        <f t="shared" si="66"/>
        <v>401.295311660415</v>
      </c>
      <c r="DU49" s="6">
        <f t="shared" si="89"/>
        <v>-9.9161449937483894</v>
      </c>
      <c r="DV49" s="5">
        <f t="shared" si="67"/>
        <v>2407.7718699624902</v>
      </c>
      <c r="DW49" s="5">
        <f t="shared" si="97"/>
        <v>378.8</v>
      </c>
      <c r="DX49" s="5">
        <f t="shared" si="69"/>
        <v>395.55678870367109</v>
      </c>
      <c r="DY49" s="6">
        <f t="shared" si="90"/>
        <v>-16.756788703671077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91" t="s">
        <v>176</v>
      </c>
      <c r="B50" s="95">
        <v>850</v>
      </c>
      <c r="C50" s="96">
        <v>48.5</v>
      </c>
      <c r="D50" s="12"/>
      <c r="E50" s="84">
        <v>291.43700000000001</v>
      </c>
      <c r="F50" s="84">
        <v>296.452</v>
      </c>
      <c r="G50" s="84">
        <v>629.6</v>
      </c>
      <c r="H50" s="21">
        <f t="shared" si="11"/>
        <v>49.408666666666662</v>
      </c>
      <c r="I50" s="3">
        <f t="shared" si="12"/>
        <v>50.670546898387492</v>
      </c>
      <c r="J50" s="3">
        <f t="shared" si="13"/>
        <v>-1.2618802317208306</v>
      </c>
      <c r="K50" s="3">
        <f t="shared" si="14"/>
        <v>304.02328139032494</v>
      </c>
      <c r="L50" s="3">
        <f t="shared" si="15"/>
        <v>48.5</v>
      </c>
      <c r="M50" s="3">
        <f t="shared" si="16"/>
        <v>49.945958077740549</v>
      </c>
      <c r="N50" s="4">
        <f t="shared" si="80"/>
        <v>-1.4459580777405492</v>
      </c>
      <c r="O50" s="4">
        <f t="shared" si="71"/>
        <v>0.98308326474437691</v>
      </c>
      <c r="P50" s="13"/>
      <c r="Q50" s="86" t="s">
        <v>176</v>
      </c>
      <c r="R50" s="84">
        <v>295.64699999999999</v>
      </c>
      <c r="S50" s="84">
        <v>301.08800000000002</v>
      </c>
      <c r="T50" s="84">
        <v>637.5</v>
      </c>
      <c r="U50" s="21">
        <f t="shared" si="17"/>
        <v>50.181333333333335</v>
      </c>
      <c r="V50" s="3">
        <f t="shared" si="18"/>
        <v>50.670546898387492</v>
      </c>
      <c r="W50" s="3">
        <f t="shared" si="19"/>
        <v>-0.48921356505415758</v>
      </c>
      <c r="X50" s="3">
        <f t="shared" si="20"/>
        <v>304.02328139032494</v>
      </c>
      <c r="Y50" s="3">
        <f t="shared" si="21"/>
        <v>49.700000000000045</v>
      </c>
      <c r="Z50" s="3">
        <f t="shared" si="22"/>
        <v>49.945958077740549</v>
      </c>
      <c r="AA50" s="4">
        <f t="shared" si="81"/>
        <v>-0.24595807774050371</v>
      </c>
      <c r="AB50" s="4">
        <f t="shared" si="72"/>
        <v>0.98192887129344231</v>
      </c>
      <c r="AC50" s="13"/>
      <c r="AD50" s="86" t="s">
        <v>176</v>
      </c>
      <c r="AE50" s="84">
        <v>291.81900000000002</v>
      </c>
      <c r="AF50" s="84">
        <v>299.45</v>
      </c>
      <c r="AG50" s="84">
        <v>627.70000000000005</v>
      </c>
      <c r="AH50" s="21">
        <f t="shared" si="23"/>
        <v>49.908333333333331</v>
      </c>
      <c r="AI50" s="21">
        <f t="shared" si="24"/>
        <v>50.670546898387492</v>
      </c>
      <c r="AJ50" s="3">
        <f t="shared" si="25"/>
        <v>-0.76221356505416082</v>
      </c>
      <c r="AK50" s="3">
        <f t="shared" si="26"/>
        <v>304.02328139032494</v>
      </c>
      <c r="AL50" s="3">
        <f t="shared" si="27"/>
        <v>48.200000000000045</v>
      </c>
      <c r="AM50" s="3">
        <f t="shared" si="28"/>
        <v>49.945958077740549</v>
      </c>
      <c r="AN50" s="4">
        <f t="shared" si="82"/>
        <v>-1.7459580777405037</v>
      </c>
      <c r="AO50" s="4">
        <f t="shared" si="73"/>
        <v>0.97451661379195198</v>
      </c>
      <c r="AP50" s="13"/>
      <c r="AQ50" s="86" t="s">
        <v>176</v>
      </c>
      <c r="AR50" s="84">
        <v>293.36700000000002</v>
      </c>
      <c r="AS50" s="84">
        <v>298.137</v>
      </c>
      <c r="AT50" s="84">
        <v>635.4</v>
      </c>
      <c r="AU50" s="21">
        <f t="shared" si="29"/>
        <v>49.689499999999995</v>
      </c>
      <c r="AV50" s="21">
        <f t="shared" si="30"/>
        <v>50.670546898387492</v>
      </c>
      <c r="AW50" s="3">
        <f t="shared" si="31"/>
        <v>-0.98104689838749692</v>
      </c>
      <c r="AX50" s="3">
        <f t="shared" si="32"/>
        <v>304.02328139032494</v>
      </c>
      <c r="AY50" s="3">
        <f t="shared" si="91"/>
        <v>49.199999999999932</v>
      </c>
      <c r="AZ50" s="3">
        <f t="shared" si="34"/>
        <v>49.945958077740549</v>
      </c>
      <c r="BA50" s="4">
        <f t="shared" si="83"/>
        <v>-0.7459580777406174</v>
      </c>
      <c r="BB50" s="4">
        <f t="shared" si="74"/>
        <v>0.98400064399923526</v>
      </c>
      <c r="BC50" s="13"/>
      <c r="BD50" s="86" t="s">
        <v>176</v>
      </c>
      <c r="BE50" s="84">
        <v>219.72</v>
      </c>
      <c r="BF50" s="84">
        <v>222.93</v>
      </c>
      <c r="BG50" s="84">
        <v>470.7</v>
      </c>
      <c r="BH50" s="21">
        <f t="shared" si="35"/>
        <v>37.155000000000001</v>
      </c>
      <c r="BI50" s="21">
        <f t="shared" si="36"/>
        <v>37.533738443249995</v>
      </c>
      <c r="BJ50" s="3">
        <f t="shared" si="37"/>
        <v>-0.3787384432499934</v>
      </c>
      <c r="BK50" s="3">
        <f t="shared" si="38"/>
        <v>225.20243065949995</v>
      </c>
      <c r="BL50" s="3">
        <f t="shared" si="39"/>
        <v>36.599999999999966</v>
      </c>
      <c r="BM50" s="3">
        <f t="shared" si="40"/>
        <v>36.997005983511521</v>
      </c>
      <c r="BN50" s="4">
        <f t="shared" si="84"/>
        <v>-0.39700598351155492</v>
      </c>
      <c r="BO50" s="4">
        <f t="shared" si="75"/>
        <v>0.98560086125689672</v>
      </c>
      <c r="BP50" s="13"/>
      <c r="BQ50" s="86" t="s">
        <v>176</v>
      </c>
      <c r="BR50" s="84">
        <v>216.15700000000001</v>
      </c>
      <c r="BS50" s="84">
        <v>220.499</v>
      </c>
      <c r="BT50" s="84">
        <v>469.2</v>
      </c>
      <c r="BU50" s="21">
        <f t="shared" si="41"/>
        <v>36.749833333333328</v>
      </c>
      <c r="BV50" s="21">
        <f t="shared" si="42"/>
        <v>37.533738443249995</v>
      </c>
      <c r="BW50" s="3">
        <f t="shared" si="43"/>
        <v>-0.78390510991666673</v>
      </c>
      <c r="BX50" s="3">
        <f t="shared" si="44"/>
        <v>225.20243065949995</v>
      </c>
      <c r="BY50" s="3">
        <f t="shared" si="92"/>
        <v>36.300000000000011</v>
      </c>
      <c r="BZ50" s="3">
        <f t="shared" si="46"/>
        <v>36.997005983511521</v>
      </c>
      <c r="CA50" s="4">
        <f t="shared" si="85"/>
        <v>-0.69700598351150944</v>
      </c>
      <c r="CB50" s="4">
        <f t="shared" si="76"/>
        <v>0.98030830071791719</v>
      </c>
      <c r="CC50" s="13"/>
      <c r="CD50" s="86" t="s">
        <v>176</v>
      </c>
      <c r="CE50" s="84">
        <v>217.155</v>
      </c>
      <c r="CF50" s="84">
        <v>221.04599999999999</v>
      </c>
      <c r="CG50" s="84">
        <v>467.8</v>
      </c>
      <c r="CH50" s="21">
        <f t="shared" si="47"/>
        <v>36.840999999999994</v>
      </c>
      <c r="CI50" s="21">
        <f t="shared" si="48"/>
        <v>37.533738443249995</v>
      </c>
      <c r="CJ50" s="3">
        <f t="shared" si="49"/>
        <v>-0.69273844325000056</v>
      </c>
      <c r="CK50" s="3">
        <f t="shared" si="50"/>
        <v>225.20243065949995</v>
      </c>
      <c r="CL50" s="3">
        <f t="shared" si="93"/>
        <v>35.800000000000011</v>
      </c>
      <c r="CM50" s="3">
        <f t="shared" si="52"/>
        <v>36.997005983511521</v>
      </c>
      <c r="CN50" s="4">
        <f t="shared" si="86"/>
        <v>-1.1970059835115094</v>
      </c>
      <c r="CO50" s="4">
        <f t="shared" si="77"/>
        <v>0.98239732906272903</v>
      </c>
      <c r="CP50" s="13"/>
      <c r="CQ50" s="86" t="s">
        <v>176</v>
      </c>
      <c r="CR50" s="84">
        <v>217.94300000000001</v>
      </c>
      <c r="CS50" s="84">
        <v>224.476</v>
      </c>
      <c r="CT50" s="84">
        <v>470.4</v>
      </c>
      <c r="CU50" s="21">
        <f t="shared" si="53"/>
        <v>37.412666666666667</v>
      </c>
      <c r="CV50" s="21">
        <f t="shared" si="54"/>
        <v>37.533738443249995</v>
      </c>
      <c r="CW50" s="3">
        <f t="shared" si="55"/>
        <v>-0.12107177658332802</v>
      </c>
      <c r="CX50" s="3">
        <f t="shared" si="56"/>
        <v>225.20243065949995</v>
      </c>
      <c r="CY50" s="3">
        <f t="shared" si="94"/>
        <v>36</v>
      </c>
      <c r="CZ50" s="3">
        <f t="shared" si="58"/>
        <v>36.997005983511521</v>
      </c>
      <c r="DA50" s="4">
        <f t="shared" si="87"/>
        <v>-0.99700598351152081</v>
      </c>
      <c r="DB50" s="4">
        <f t="shared" si="78"/>
        <v>0.97089666601329327</v>
      </c>
      <c r="DC50" s="13"/>
      <c r="DD50" s="86" t="s">
        <v>176</v>
      </c>
      <c r="DE50" s="84">
        <v>205.673</v>
      </c>
      <c r="DF50" s="84">
        <v>208.678</v>
      </c>
      <c r="DG50" s="84">
        <v>445.3</v>
      </c>
      <c r="DH50" s="21">
        <f t="shared" si="59"/>
        <v>34.779666666666664</v>
      </c>
      <c r="DI50" s="21">
        <f t="shared" si="60"/>
        <v>35.708703454725004</v>
      </c>
      <c r="DJ50" s="3">
        <f t="shared" si="61"/>
        <v>-0.92903678805834033</v>
      </c>
      <c r="DK50" s="3">
        <f t="shared" si="62"/>
        <v>214.25222072834998</v>
      </c>
      <c r="DL50" s="3">
        <f t="shared" si="95"/>
        <v>34</v>
      </c>
      <c r="DM50" s="3">
        <f t="shared" si="64"/>
        <v>35.198068995322437</v>
      </c>
      <c r="DN50" s="4">
        <f t="shared" si="88"/>
        <v>-1.198068995322437</v>
      </c>
      <c r="DO50" s="4">
        <f t="shared" si="79"/>
        <v>0.98559982365175058</v>
      </c>
      <c r="DP50" s="13"/>
      <c r="DQ50" s="11"/>
      <c r="DR50" s="55" t="str">
        <f t="shared" si="70"/>
        <v>14-03-2026 11:10</v>
      </c>
      <c r="DS50" s="5">
        <f t="shared" si="96"/>
        <v>382.12600000000003</v>
      </c>
      <c r="DT50" s="5">
        <f t="shared" si="66"/>
        <v>388.52584482127497</v>
      </c>
      <c r="DU50" s="6">
        <f t="shared" si="89"/>
        <v>-6.3998448212749395</v>
      </c>
      <c r="DV50" s="5">
        <f t="shared" si="67"/>
        <v>2331.1550689276496</v>
      </c>
      <c r="DW50" s="5">
        <f t="shared" si="97"/>
        <v>374.3</v>
      </c>
      <c r="DX50" s="5">
        <f t="shared" si="69"/>
        <v>382.96992524033078</v>
      </c>
      <c r="DY50" s="6">
        <f t="shared" si="90"/>
        <v>-8.6699252403307696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91" t="s">
        <v>177</v>
      </c>
      <c r="B51" s="95">
        <v>839</v>
      </c>
      <c r="C51" s="96">
        <v>48.5</v>
      </c>
      <c r="D51" s="12"/>
      <c r="E51" s="84">
        <v>288.75299999999999</v>
      </c>
      <c r="F51" s="84">
        <v>293.15699999999998</v>
      </c>
      <c r="G51" s="84">
        <v>581.1</v>
      </c>
      <c r="H51" s="21">
        <f t="shared" si="11"/>
        <v>48.859499999999997</v>
      </c>
      <c r="I51" s="3">
        <f t="shared" si="12"/>
        <v>50.014810409114233</v>
      </c>
      <c r="J51" s="3">
        <f t="shared" si="13"/>
        <v>-1.1553104091142359</v>
      </c>
      <c r="K51" s="3">
        <f t="shared" si="14"/>
        <v>300.08886245468545</v>
      </c>
      <c r="L51" s="3">
        <f t="shared" si="15"/>
        <v>47.700000000000045</v>
      </c>
      <c r="M51" s="3">
        <f t="shared" si="16"/>
        <v>49.2995986202639</v>
      </c>
      <c r="N51" s="4">
        <f t="shared" si="80"/>
        <v>-1.5995986202638548</v>
      </c>
      <c r="O51" s="4">
        <f t="shared" si="71"/>
        <v>0.98497733296493006</v>
      </c>
      <c r="P51" s="13"/>
      <c r="Q51" s="86" t="s">
        <v>177</v>
      </c>
      <c r="R51" s="84">
        <v>293.30200000000002</v>
      </c>
      <c r="S51" s="84">
        <v>298.041</v>
      </c>
      <c r="T51" s="84">
        <v>587.79999999999995</v>
      </c>
      <c r="U51" s="21">
        <f t="shared" si="17"/>
        <v>49.673499999999997</v>
      </c>
      <c r="V51" s="3">
        <f t="shared" si="18"/>
        <v>50.014810409114233</v>
      </c>
      <c r="W51" s="3">
        <f t="shared" si="19"/>
        <v>-0.34131040911423582</v>
      </c>
      <c r="X51" s="3">
        <f t="shared" si="20"/>
        <v>300.08886245468545</v>
      </c>
      <c r="Y51" s="3">
        <f t="shared" si="21"/>
        <v>47.799999999999955</v>
      </c>
      <c r="Z51" s="3">
        <f t="shared" si="22"/>
        <v>49.2995986202639</v>
      </c>
      <c r="AA51" s="4">
        <f t="shared" si="81"/>
        <v>-1.4995986202639457</v>
      </c>
      <c r="AB51" s="4">
        <f t="shared" si="72"/>
        <v>0.98409950308850136</v>
      </c>
      <c r="AC51" s="13"/>
      <c r="AD51" s="86" t="s">
        <v>177</v>
      </c>
      <c r="AE51" s="84">
        <v>287.83300000000003</v>
      </c>
      <c r="AF51" s="84">
        <v>294.99200000000002</v>
      </c>
      <c r="AG51" s="84">
        <v>579.5</v>
      </c>
      <c r="AH51" s="21">
        <f t="shared" si="23"/>
        <v>49.165333333333336</v>
      </c>
      <c r="AI51" s="21">
        <f t="shared" si="24"/>
        <v>50.014810409114233</v>
      </c>
      <c r="AJ51" s="3">
        <f t="shared" si="25"/>
        <v>-0.84947707578089648</v>
      </c>
      <c r="AK51" s="3">
        <f t="shared" si="26"/>
        <v>300.08886245468545</v>
      </c>
      <c r="AL51" s="3">
        <f t="shared" si="27"/>
        <v>47.600000000000023</v>
      </c>
      <c r="AM51" s="3">
        <f t="shared" si="28"/>
        <v>49.2995986202639</v>
      </c>
      <c r="AN51" s="4">
        <f t="shared" si="82"/>
        <v>-1.6995986202638775</v>
      </c>
      <c r="AO51" s="4">
        <f t="shared" si="73"/>
        <v>0.97573154526224448</v>
      </c>
      <c r="AP51" s="13"/>
      <c r="AQ51" s="86" t="s">
        <v>177</v>
      </c>
      <c r="AR51" s="84">
        <v>290.99599999999998</v>
      </c>
      <c r="AS51" s="84">
        <v>295.63799999999998</v>
      </c>
      <c r="AT51" s="84">
        <v>586.20000000000005</v>
      </c>
      <c r="AU51" s="21">
        <f t="shared" si="29"/>
        <v>49.272999999999996</v>
      </c>
      <c r="AV51" s="21">
        <f t="shared" si="30"/>
        <v>50.014810409114233</v>
      </c>
      <c r="AW51" s="3">
        <f t="shared" si="31"/>
        <v>-0.74181040911423679</v>
      </c>
      <c r="AX51" s="3">
        <f t="shared" si="32"/>
        <v>300.08886245468545</v>
      </c>
      <c r="AY51" s="3">
        <f t="shared" si="91"/>
        <v>47.5</v>
      </c>
      <c r="AZ51" s="3">
        <f t="shared" si="34"/>
        <v>49.2995986202639</v>
      </c>
      <c r="BA51" s="4">
        <f t="shared" si="83"/>
        <v>-1.7995986202639003</v>
      </c>
      <c r="BB51" s="4">
        <f t="shared" si="74"/>
        <v>0.98429836489219924</v>
      </c>
      <c r="BC51" s="13"/>
      <c r="BD51" s="86" t="s">
        <v>177</v>
      </c>
      <c r="BE51" s="84">
        <v>216.72</v>
      </c>
      <c r="BF51" s="84">
        <v>219.84200000000001</v>
      </c>
      <c r="BG51" s="84">
        <v>434.1</v>
      </c>
      <c r="BH51" s="21">
        <f t="shared" si="35"/>
        <v>36.640333333333331</v>
      </c>
      <c r="BI51" s="21">
        <f t="shared" si="36"/>
        <v>37.048007710454989</v>
      </c>
      <c r="BJ51" s="3">
        <f t="shared" si="37"/>
        <v>-0.40767437712165844</v>
      </c>
      <c r="BK51" s="3">
        <f t="shared" si="38"/>
        <v>222.28804626272998</v>
      </c>
      <c r="BL51" s="3">
        <f t="shared" si="39"/>
        <v>35.400000000000034</v>
      </c>
      <c r="BM51" s="3">
        <f t="shared" si="40"/>
        <v>36.518221200195484</v>
      </c>
      <c r="BN51" s="4">
        <f t="shared" si="84"/>
        <v>-1.1182212001954497</v>
      </c>
      <c r="BO51" s="4">
        <f t="shared" si="75"/>
        <v>0.98579889193147796</v>
      </c>
      <c r="BP51" s="13"/>
      <c r="BQ51" s="86" t="s">
        <v>177</v>
      </c>
      <c r="BR51" s="84">
        <v>215.029</v>
      </c>
      <c r="BS51" s="84">
        <v>218.44900000000001</v>
      </c>
      <c r="BT51" s="84">
        <v>432.9</v>
      </c>
      <c r="BU51" s="21">
        <f t="shared" si="41"/>
        <v>36.408166666666666</v>
      </c>
      <c r="BV51" s="21">
        <f t="shared" si="42"/>
        <v>37.048007710454989</v>
      </c>
      <c r="BW51" s="3">
        <f t="shared" si="43"/>
        <v>-0.63984104378832285</v>
      </c>
      <c r="BX51" s="3">
        <f t="shared" si="44"/>
        <v>222.28804626272998</v>
      </c>
      <c r="BY51" s="3">
        <f t="shared" si="92"/>
        <v>35</v>
      </c>
      <c r="BZ51" s="3">
        <f t="shared" si="46"/>
        <v>36.518221200195484</v>
      </c>
      <c r="CA51" s="4">
        <f t="shared" si="85"/>
        <v>-1.5182212001954838</v>
      </c>
      <c r="CB51" s="4">
        <f t="shared" si="76"/>
        <v>0.98434417186620216</v>
      </c>
      <c r="CC51" s="13"/>
      <c r="CD51" s="86" t="s">
        <v>177</v>
      </c>
      <c r="CE51" s="84">
        <v>214.83</v>
      </c>
      <c r="CF51" s="84">
        <v>218.43100000000001</v>
      </c>
      <c r="CG51" s="84">
        <v>432</v>
      </c>
      <c r="CH51" s="21">
        <f t="shared" si="47"/>
        <v>36.405166666666666</v>
      </c>
      <c r="CI51" s="21">
        <f t="shared" si="48"/>
        <v>37.048007710454989</v>
      </c>
      <c r="CJ51" s="3">
        <f t="shared" si="49"/>
        <v>-0.64284104378832296</v>
      </c>
      <c r="CK51" s="3">
        <f t="shared" si="50"/>
        <v>222.28804626272998</v>
      </c>
      <c r="CL51" s="3">
        <f t="shared" si="93"/>
        <v>35.100000000000023</v>
      </c>
      <c r="CM51" s="3">
        <f t="shared" si="52"/>
        <v>36.518221200195484</v>
      </c>
      <c r="CN51" s="4">
        <f t="shared" si="86"/>
        <v>-1.4182212001954611</v>
      </c>
      <c r="CO51" s="4">
        <f t="shared" si="77"/>
        <v>0.98351424477294891</v>
      </c>
      <c r="CP51" s="13"/>
      <c r="CQ51" s="86" t="s">
        <v>177</v>
      </c>
      <c r="CR51" s="84">
        <v>215.78399999999999</v>
      </c>
      <c r="CS51" s="84">
        <v>222.261</v>
      </c>
      <c r="CT51" s="84">
        <v>434.4</v>
      </c>
      <c r="CU51" s="21">
        <f t="shared" si="53"/>
        <v>37.043499999999995</v>
      </c>
      <c r="CV51" s="21">
        <f t="shared" si="54"/>
        <v>37.048007710454989</v>
      </c>
      <c r="CW51" s="3">
        <f t="shared" si="55"/>
        <v>-4.5077104549946512E-3</v>
      </c>
      <c r="CX51" s="3">
        <f t="shared" si="56"/>
        <v>222.28804626272998</v>
      </c>
      <c r="CY51" s="3">
        <f t="shared" si="94"/>
        <v>35.699999999999989</v>
      </c>
      <c r="CZ51" s="3">
        <f t="shared" si="58"/>
        <v>36.518221200195484</v>
      </c>
      <c r="DA51" s="4">
        <f t="shared" si="87"/>
        <v>-0.81822120019549516</v>
      </c>
      <c r="DB51" s="4">
        <f t="shared" si="78"/>
        <v>0.97085858517688661</v>
      </c>
      <c r="DC51" s="13"/>
      <c r="DD51" s="86" t="s">
        <v>177</v>
      </c>
      <c r="DE51" s="84">
        <v>204.202</v>
      </c>
      <c r="DF51" s="84">
        <v>207.143</v>
      </c>
      <c r="DG51" s="84">
        <v>411.3</v>
      </c>
      <c r="DH51" s="21">
        <f t="shared" si="59"/>
        <v>34.523833333333329</v>
      </c>
      <c r="DI51" s="21">
        <f t="shared" si="60"/>
        <v>35.246590821781496</v>
      </c>
      <c r="DJ51" s="3">
        <f t="shared" si="61"/>
        <v>-0.7227574884481669</v>
      </c>
      <c r="DK51" s="3">
        <f t="shared" si="62"/>
        <v>211.479544930689</v>
      </c>
      <c r="DL51" s="3">
        <f t="shared" si="95"/>
        <v>33.800000000000011</v>
      </c>
      <c r="DM51" s="3">
        <f t="shared" si="64"/>
        <v>34.742564573030023</v>
      </c>
      <c r="DN51" s="4">
        <f t="shared" si="88"/>
        <v>-0.94256457303001184</v>
      </c>
      <c r="DO51" s="4">
        <f t="shared" si="79"/>
        <v>0.98580207875718706</v>
      </c>
      <c r="DP51" s="13"/>
      <c r="DQ51" s="11"/>
      <c r="DR51" s="55" t="str">
        <f t="shared" si="70"/>
        <v>14-03-2026 11:00</v>
      </c>
      <c r="DS51" s="5">
        <f t="shared" si="96"/>
        <v>377.99233333333336</v>
      </c>
      <c r="DT51" s="5">
        <f t="shared" si="66"/>
        <v>383.49786330005838</v>
      </c>
      <c r="DU51" s="6">
        <f t="shared" si="89"/>
        <v>-5.505529966725021</v>
      </c>
      <c r="DV51" s="5">
        <f t="shared" si="67"/>
        <v>2300.9871798003505</v>
      </c>
      <c r="DW51" s="5">
        <f t="shared" si="97"/>
        <v>365.60000000000008</v>
      </c>
      <c r="DX51" s="5">
        <f t="shared" si="69"/>
        <v>378.01384385486756</v>
      </c>
      <c r="DY51" s="6">
        <f t="shared" si="90"/>
        <v>-12.41384385486748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91" t="s">
        <v>178</v>
      </c>
      <c r="B52" s="95">
        <v>808</v>
      </c>
      <c r="C52" s="96">
        <v>48.5</v>
      </c>
      <c r="D52" s="12"/>
      <c r="E52" s="84">
        <v>278.86200000000002</v>
      </c>
      <c r="F52" s="84">
        <v>283.19499999999999</v>
      </c>
      <c r="G52" s="84">
        <v>533.4</v>
      </c>
      <c r="H52" s="21">
        <f t="shared" si="11"/>
        <v>47.199166666666663</v>
      </c>
      <c r="I52" s="3">
        <f t="shared" si="12"/>
        <v>48.166825757525991</v>
      </c>
      <c r="J52" s="3">
        <f t="shared" si="13"/>
        <v>-0.96765909085932833</v>
      </c>
      <c r="K52" s="3">
        <f t="shared" si="14"/>
        <v>289.00095454515599</v>
      </c>
      <c r="L52" s="3">
        <f t="shared" si="15"/>
        <v>46.099999999999966</v>
      </c>
      <c r="M52" s="3">
        <f t="shared" si="16"/>
        <v>47.478040149193369</v>
      </c>
      <c r="N52" s="4">
        <f t="shared" si="80"/>
        <v>-1.3780401491934029</v>
      </c>
      <c r="O52" s="4">
        <f t="shared" si="71"/>
        <v>0.98469958862268059</v>
      </c>
      <c r="P52" s="13"/>
      <c r="Q52" s="86" t="s">
        <v>178</v>
      </c>
      <c r="R52" s="84">
        <v>282.80900000000003</v>
      </c>
      <c r="S52" s="84">
        <v>287.34899999999999</v>
      </c>
      <c r="T52" s="84">
        <v>540</v>
      </c>
      <c r="U52" s="21">
        <f t="shared" si="17"/>
        <v>47.891499999999994</v>
      </c>
      <c r="V52" s="3">
        <f t="shared" si="18"/>
        <v>48.166825757525991</v>
      </c>
      <c r="W52" s="3">
        <f t="shared" si="19"/>
        <v>-0.27532575752599797</v>
      </c>
      <c r="X52" s="3">
        <f t="shared" si="20"/>
        <v>289.00095454515599</v>
      </c>
      <c r="Y52" s="3">
        <f t="shared" si="21"/>
        <v>47.300000000000011</v>
      </c>
      <c r="Z52" s="3">
        <f t="shared" si="22"/>
        <v>47.478040149193369</v>
      </c>
      <c r="AA52" s="4">
        <f t="shared" si="81"/>
        <v>-0.17804014919335742</v>
      </c>
      <c r="AB52" s="4">
        <f t="shared" si="72"/>
        <v>0.98420039742612653</v>
      </c>
      <c r="AC52" s="13"/>
      <c r="AD52" s="86" t="s">
        <v>178</v>
      </c>
      <c r="AE52" s="84">
        <v>277.767</v>
      </c>
      <c r="AF52" s="84">
        <v>284.70299999999997</v>
      </c>
      <c r="AG52" s="84">
        <v>531.9</v>
      </c>
      <c r="AH52" s="21">
        <f t="shared" si="23"/>
        <v>47.450499999999991</v>
      </c>
      <c r="AI52" s="21">
        <f t="shared" si="24"/>
        <v>48.166825757525991</v>
      </c>
      <c r="AJ52" s="3">
        <f t="shared" si="25"/>
        <v>-0.71632575752600047</v>
      </c>
      <c r="AK52" s="3">
        <f t="shared" si="26"/>
        <v>289.00095454515599</v>
      </c>
      <c r="AL52" s="3">
        <f t="shared" si="27"/>
        <v>46.099999999999966</v>
      </c>
      <c r="AM52" s="3">
        <f t="shared" si="28"/>
        <v>47.478040149193369</v>
      </c>
      <c r="AN52" s="4">
        <f t="shared" si="82"/>
        <v>-1.3780401491934029</v>
      </c>
      <c r="AO52" s="4">
        <f t="shared" si="73"/>
        <v>0.97563776988651341</v>
      </c>
      <c r="AP52" s="13"/>
      <c r="AQ52" s="86" t="s">
        <v>178</v>
      </c>
      <c r="AR52" s="84">
        <v>280.69799999999998</v>
      </c>
      <c r="AS52" s="84">
        <v>285.17500000000001</v>
      </c>
      <c r="AT52" s="84">
        <v>538.70000000000005</v>
      </c>
      <c r="AU52" s="21">
        <f t="shared" si="29"/>
        <v>47.529166666666669</v>
      </c>
      <c r="AV52" s="21">
        <f t="shared" si="30"/>
        <v>48.166825757525991</v>
      </c>
      <c r="AW52" s="3">
        <f t="shared" si="31"/>
        <v>-0.63765909085932293</v>
      </c>
      <c r="AX52" s="3">
        <f t="shared" si="32"/>
        <v>289.00095454515599</v>
      </c>
      <c r="AY52" s="3">
        <f t="shared" si="91"/>
        <v>46.600000000000023</v>
      </c>
      <c r="AZ52" s="3">
        <f t="shared" si="34"/>
        <v>47.478040149193369</v>
      </c>
      <c r="BA52" s="4">
        <f t="shared" si="83"/>
        <v>-0.87804014919334605</v>
      </c>
      <c r="BB52" s="4">
        <f t="shared" si="74"/>
        <v>0.98430086788813875</v>
      </c>
      <c r="BC52" s="13"/>
      <c r="BD52" s="86" t="s">
        <v>178</v>
      </c>
      <c r="BE52" s="84">
        <v>209.333</v>
      </c>
      <c r="BF52" s="84">
        <v>212.34800000000001</v>
      </c>
      <c r="BG52" s="84">
        <v>398.7</v>
      </c>
      <c r="BH52" s="21">
        <f t="shared" si="35"/>
        <v>35.391333333333336</v>
      </c>
      <c r="BI52" s="21">
        <f t="shared" si="36"/>
        <v>35.679130190759992</v>
      </c>
      <c r="BJ52" s="3">
        <f t="shared" si="37"/>
        <v>-0.28779685742665606</v>
      </c>
      <c r="BK52" s="3">
        <f t="shared" si="38"/>
        <v>214.07478114456001</v>
      </c>
      <c r="BL52" s="3">
        <f t="shared" si="39"/>
        <v>34.699999999999989</v>
      </c>
      <c r="BM52" s="3">
        <f t="shared" si="40"/>
        <v>35.168918629032127</v>
      </c>
      <c r="BN52" s="4">
        <f t="shared" si="84"/>
        <v>-0.46891862903213877</v>
      </c>
      <c r="BO52" s="4">
        <f t="shared" si="75"/>
        <v>0.98580160868009115</v>
      </c>
      <c r="BP52" s="13"/>
      <c r="BQ52" s="86" t="s">
        <v>178</v>
      </c>
      <c r="BR52" s="84">
        <v>207.20400000000001</v>
      </c>
      <c r="BS52" s="84">
        <v>210.727</v>
      </c>
      <c r="BT52" s="84">
        <v>397.9</v>
      </c>
      <c r="BU52" s="21">
        <f t="shared" si="41"/>
        <v>35.121166666666667</v>
      </c>
      <c r="BV52" s="21">
        <f t="shared" si="42"/>
        <v>35.679130190759992</v>
      </c>
      <c r="BW52" s="3">
        <f t="shared" si="43"/>
        <v>-0.55796352409332428</v>
      </c>
      <c r="BX52" s="3">
        <f t="shared" si="44"/>
        <v>214.07478114456001</v>
      </c>
      <c r="BY52" s="3">
        <f t="shared" si="92"/>
        <v>34.399999999999977</v>
      </c>
      <c r="BZ52" s="3">
        <f t="shared" si="46"/>
        <v>35.168918629032127</v>
      </c>
      <c r="CA52" s="4">
        <f t="shared" si="85"/>
        <v>-0.76891862903215014</v>
      </c>
      <c r="CB52" s="4">
        <f t="shared" si="76"/>
        <v>0.98328168673212257</v>
      </c>
      <c r="CC52" s="13"/>
      <c r="CD52" s="86" t="s">
        <v>178</v>
      </c>
      <c r="CE52" s="84">
        <v>207.51400000000001</v>
      </c>
      <c r="CF52" s="84">
        <v>211.32499999999999</v>
      </c>
      <c r="CG52" s="84">
        <v>396.9</v>
      </c>
      <c r="CH52" s="21">
        <f t="shared" si="47"/>
        <v>35.220833333333331</v>
      </c>
      <c r="CI52" s="21">
        <f t="shared" si="48"/>
        <v>35.679130190759992</v>
      </c>
      <c r="CJ52" s="3">
        <f t="shared" si="49"/>
        <v>-0.45829685742666015</v>
      </c>
      <c r="CK52" s="3">
        <f t="shared" si="50"/>
        <v>214.07478114456001</v>
      </c>
      <c r="CL52" s="3">
        <f t="shared" si="93"/>
        <v>34.399999999999977</v>
      </c>
      <c r="CM52" s="3">
        <f t="shared" si="52"/>
        <v>35.168918629032127</v>
      </c>
      <c r="CN52" s="4">
        <f t="shared" si="86"/>
        <v>-0.76891862903215014</v>
      </c>
      <c r="CO52" s="4">
        <f t="shared" si="77"/>
        <v>0.98196616585827523</v>
      </c>
      <c r="CP52" s="13"/>
      <c r="CQ52" s="86" t="s">
        <v>178</v>
      </c>
      <c r="CR52" s="84">
        <v>208.52699999999999</v>
      </c>
      <c r="CS52" s="84">
        <v>214.75399999999999</v>
      </c>
      <c r="CT52" s="84">
        <v>398.7</v>
      </c>
      <c r="CU52" s="21">
        <f t="shared" si="53"/>
        <v>35.792333333333332</v>
      </c>
      <c r="CV52" s="21">
        <f t="shared" si="54"/>
        <v>35.679130190759992</v>
      </c>
      <c r="CW52" s="3">
        <f t="shared" si="55"/>
        <v>0.11320314257334019</v>
      </c>
      <c r="CX52" s="3">
        <f t="shared" si="56"/>
        <v>214.07478114456001</v>
      </c>
      <c r="CY52" s="3">
        <f t="shared" si="94"/>
        <v>34.099999999999966</v>
      </c>
      <c r="CZ52" s="3">
        <f t="shared" si="58"/>
        <v>35.168918629032127</v>
      </c>
      <c r="DA52" s="4">
        <f t="shared" si="87"/>
        <v>-1.0689186290321615</v>
      </c>
      <c r="DB52" s="4">
        <f t="shared" si="78"/>
        <v>0.97100403252093093</v>
      </c>
      <c r="DC52" s="13"/>
      <c r="DD52" s="86" t="s">
        <v>178</v>
      </c>
      <c r="DE52" s="84">
        <v>196.82499999999999</v>
      </c>
      <c r="DF52" s="84">
        <v>199.68</v>
      </c>
      <c r="DG52" s="84">
        <v>377.5</v>
      </c>
      <c r="DH52" s="21">
        <f t="shared" si="59"/>
        <v>33.28</v>
      </c>
      <c r="DI52" s="21">
        <f t="shared" si="60"/>
        <v>33.944273401667999</v>
      </c>
      <c r="DJ52" s="3">
        <f t="shared" si="61"/>
        <v>-0.66427340166799809</v>
      </c>
      <c r="DK52" s="3">
        <f t="shared" si="62"/>
        <v>203.66564041000802</v>
      </c>
      <c r="DL52" s="3">
        <f t="shared" si="95"/>
        <v>32.199999999999989</v>
      </c>
      <c r="DM52" s="3">
        <f t="shared" si="64"/>
        <v>33.458870292024145</v>
      </c>
      <c r="DN52" s="4">
        <f t="shared" si="88"/>
        <v>-1.2588702920241559</v>
      </c>
      <c r="DO52" s="4">
        <f t="shared" si="79"/>
        <v>0.98570212339743579</v>
      </c>
      <c r="DP52" s="13"/>
      <c r="DQ52" s="11"/>
      <c r="DR52" s="55" t="str">
        <f t="shared" si="70"/>
        <v>14-03-2026 10:50</v>
      </c>
      <c r="DS52" s="5">
        <f t="shared" si="96"/>
        <v>364.87599999999998</v>
      </c>
      <c r="DT52" s="5">
        <f t="shared" si="66"/>
        <v>369.32809719481196</v>
      </c>
      <c r="DU52" s="6">
        <f t="shared" si="89"/>
        <v>-4.4520971948119836</v>
      </c>
      <c r="DV52" s="5">
        <f t="shared" si="67"/>
        <v>2215.9685831688716</v>
      </c>
      <c r="DW52" s="5">
        <f t="shared" si="97"/>
        <v>355.89999999999986</v>
      </c>
      <c r="DX52" s="5">
        <f t="shared" si="69"/>
        <v>364.04670540492612</v>
      </c>
      <c r="DY52" s="6">
        <f t="shared" si="90"/>
        <v>-8.1467054049262515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91" t="s">
        <v>179</v>
      </c>
      <c r="B53" s="95">
        <v>787</v>
      </c>
      <c r="C53" s="96">
        <v>48.5</v>
      </c>
      <c r="D53" s="12"/>
      <c r="E53" s="84">
        <v>273.10700000000003</v>
      </c>
      <c r="F53" s="84">
        <v>277.26600000000002</v>
      </c>
      <c r="G53" s="84">
        <v>487.3</v>
      </c>
      <c r="H53" s="21">
        <f t="shared" si="11"/>
        <v>46.210999999999999</v>
      </c>
      <c r="I53" s="3">
        <f t="shared" si="12"/>
        <v>46.914965187095241</v>
      </c>
      <c r="J53" s="3">
        <f t="shared" si="13"/>
        <v>-0.70396518709524258</v>
      </c>
      <c r="K53" s="3">
        <f t="shared" si="14"/>
        <v>281.48979112257149</v>
      </c>
      <c r="L53" s="3">
        <f t="shared" si="15"/>
        <v>44</v>
      </c>
      <c r="M53" s="3">
        <f t="shared" si="16"/>
        <v>46.244081184919779</v>
      </c>
      <c r="N53" s="4">
        <f t="shared" si="80"/>
        <v>-2.2440811849197786</v>
      </c>
      <c r="O53" s="4">
        <f t="shared" si="71"/>
        <v>0.98499996393355116</v>
      </c>
      <c r="P53" s="13"/>
      <c r="Q53" s="86" t="s">
        <v>179</v>
      </c>
      <c r="R53" s="84">
        <v>276.50299999999999</v>
      </c>
      <c r="S53" s="84">
        <v>280.82799999999997</v>
      </c>
      <c r="T53" s="84">
        <v>492.7</v>
      </c>
      <c r="U53" s="21">
        <f t="shared" si="17"/>
        <v>46.804666666666662</v>
      </c>
      <c r="V53" s="3">
        <f t="shared" si="18"/>
        <v>46.914965187095241</v>
      </c>
      <c r="W53" s="3">
        <f t="shared" si="19"/>
        <v>-0.11029852042857868</v>
      </c>
      <c r="X53" s="3">
        <f t="shared" si="20"/>
        <v>281.48979112257149</v>
      </c>
      <c r="Y53" s="3">
        <f t="shared" si="21"/>
        <v>46.599999999999966</v>
      </c>
      <c r="Z53" s="3">
        <f t="shared" si="22"/>
        <v>46.244081184919779</v>
      </c>
      <c r="AA53" s="4">
        <f t="shared" si="81"/>
        <v>0.3559188150801873</v>
      </c>
      <c r="AB53" s="4">
        <f t="shared" si="72"/>
        <v>0.98459911404845679</v>
      </c>
      <c r="AC53" s="13"/>
      <c r="AD53" s="86" t="s">
        <v>179</v>
      </c>
      <c r="AE53" s="84">
        <v>272.30599999999998</v>
      </c>
      <c r="AF53" s="84">
        <v>278.92599999999999</v>
      </c>
      <c r="AG53" s="84">
        <v>485.8</v>
      </c>
      <c r="AH53" s="21">
        <f t="shared" si="23"/>
        <v>46.487666666666662</v>
      </c>
      <c r="AI53" s="21">
        <f t="shared" si="24"/>
        <v>46.914965187095241</v>
      </c>
      <c r="AJ53" s="3">
        <f t="shared" si="25"/>
        <v>-0.42729852042857885</v>
      </c>
      <c r="AK53" s="3">
        <f t="shared" si="26"/>
        <v>281.48979112257149</v>
      </c>
      <c r="AL53" s="3">
        <f t="shared" si="27"/>
        <v>44.400000000000034</v>
      </c>
      <c r="AM53" s="3">
        <f t="shared" si="28"/>
        <v>46.244081184919779</v>
      </c>
      <c r="AN53" s="4">
        <f t="shared" si="82"/>
        <v>-1.8440811849197445</v>
      </c>
      <c r="AO53" s="4">
        <f t="shared" si="73"/>
        <v>0.97626610642249201</v>
      </c>
      <c r="AP53" s="13"/>
      <c r="AQ53" s="86" t="s">
        <v>179</v>
      </c>
      <c r="AR53" s="84">
        <v>274.60199999999998</v>
      </c>
      <c r="AS53" s="84">
        <v>278.89699999999999</v>
      </c>
      <c r="AT53" s="84">
        <v>492.1</v>
      </c>
      <c r="AU53" s="21">
        <f t="shared" si="29"/>
        <v>46.482833333333332</v>
      </c>
      <c r="AV53" s="21">
        <f t="shared" si="30"/>
        <v>46.914965187095241</v>
      </c>
      <c r="AW53" s="3">
        <f t="shared" si="31"/>
        <v>-0.43213185376190921</v>
      </c>
      <c r="AX53" s="3">
        <f t="shared" si="32"/>
        <v>281.48979112257149</v>
      </c>
      <c r="AY53" s="3">
        <f t="shared" si="91"/>
        <v>45.400000000000034</v>
      </c>
      <c r="AZ53" s="3">
        <f t="shared" si="34"/>
        <v>46.244081184919779</v>
      </c>
      <c r="BA53" s="4">
        <f t="shared" si="83"/>
        <v>-0.84408118491974449</v>
      </c>
      <c r="BB53" s="4">
        <f t="shared" si="74"/>
        <v>0.98460004948063262</v>
      </c>
      <c r="BC53" s="13"/>
      <c r="BD53" s="86" t="s">
        <v>179</v>
      </c>
      <c r="BE53" s="84">
        <v>204.29499999999999</v>
      </c>
      <c r="BF53" s="84">
        <v>207.196</v>
      </c>
      <c r="BG53" s="84">
        <v>364</v>
      </c>
      <c r="BH53" s="21">
        <f t="shared" si="35"/>
        <v>34.532666666666664</v>
      </c>
      <c r="BI53" s="21">
        <f t="shared" si="36"/>
        <v>34.751826064514987</v>
      </c>
      <c r="BJ53" s="3">
        <f t="shared" si="37"/>
        <v>-0.21915939784832261</v>
      </c>
      <c r="BK53" s="3">
        <f t="shared" si="38"/>
        <v>208.51095638708998</v>
      </c>
      <c r="BL53" s="3">
        <f t="shared" si="39"/>
        <v>33.899999999999977</v>
      </c>
      <c r="BM53" s="3">
        <f t="shared" si="40"/>
        <v>34.254874951792424</v>
      </c>
      <c r="BN53" s="4">
        <f t="shared" si="84"/>
        <v>-0.35487495179244632</v>
      </c>
      <c r="BO53" s="4">
        <f t="shared" si="75"/>
        <v>0.98599876445491219</v>
      </c>
      <c r="BP53" s="13"/>
      <c r="BQ53" s="86" t="s">
        <v>179</v>
      </c>
      <c r="BR53" s="84">
        <v>202.75200000000001</v>
      </c>
      <c r="BS53" s="84">
        <v>205.84700000000001</v>
      </c>
      <c r="BT53" s="84">
        <v>363.5</v>
      </c>
      <c r="BU53" s="21">
        <f t="shared" si="41"/>
        <v>34.307833333333335</v>
      </c>
      <c r="BV53" s="21">
        <f t="shared" si="42"/>
        <v>34.751826064514987</v>
      </c>
      <c r="BW53" s="3">
        <f t="shared" si="43"/>
        <v>-0.44399273118165183</v>
      </c>
      <c r="BX53" s="3">
        <f t="shared" si="44"/>
        <v>208.51095638708998</v>
      </c>
      <c r="BY53" s="3">
        <f t="shared" si="92"/>
        <v>33.5</v>
      </c>
      <c r="BZ53" s="3">
        <f t="shared" si="46"/>
        <v>34.254874951792424</v>
      </c>
      <c r="CA53" s="4">
        <f t="shared" si="85"/>
        <v>-0.75487495179242359</v>
      </c>
      <c r="CB53" s="4">
        <f t="shared" si="76"/>
        <v>0.98496456105748442</v>
      </c>
      <c r="CC53" s="13"/>
      <c r="CD53" s="86" t="s">
        <v>179</v>
      </c>
      <c r="CE53" s="84">
        <v>202.47300000000001</v>
      </c>
      <c r="CF53" s="84">
        <v>206.017</v>
      </c>
      <c r="CG53" s="84">
        <v>362.5</v>
      </c>
      <c r="CH53" s="21">
        <f t="shared" si="47"/>
        <v>34.336166666666664</v>
      </c>
      <c r="CI53" s="21">
        <f t="shared" si="48"/>
        <v>34.751826064514987</v>
      </c>
      <c r="CJ53" s="3">
        <f t="shared" si="49"/>
        <v>-0.41565939784832295</v>
      </c>
      <c r="CK53" s="3">
        <f t="shared" si="50"/>
        <v>208.51095638708998</v>
      </c>
      <c r="CL53" s="3">
        <f t="shared" si="93"/>
        <v>33.5</v>
      </c>
      <c r="CM53" s="3">
        <f t="shared" si="52"/>
        <v>34.254874951792424</v>
      </c>
      <c r="CN53" s="4">
        <f t="shared" si="86"/>
        <v>-0.75487495179242359</v>
      </c>
      <c r="CO53" s="4">
        <f t="shared" si="77"/>
        <v>0.98279753612565957</v>
      </c>
      <c r="CP53" s="13"/>
      <c r="CQ53" s="86" t="s">
        <v>179</v>
      </c>
      <c r="CR53" s="84">
        <v>203.14099999999999</v>
      </c>
      <c r="CS53" s="84">
        <v>208.87799999999999</v>
      </c>
      <c r="CT53" s="84">
        <v>364.6</v>
      </c>
      <c r="CU53" s="21">
        <f t="shared" si="53"/>
        <v>34.812999999999995</v>
      </c>
      <c r="CV53" s="21">
        <f t="shared" si="54"/>
        <v>34.751826064514987</v>
      </c>
      <c r="CW53" s="3">
        <f t="shared" si="55"/>
        <v>6.1173935485008712E-2</v>
      </c>
      <c r="CX53" s="3">
        <f t="shared" si="56"/>
        <v>208.51095638708998</v>
      </c>
      <c r="CY53" s="3">
        <f t="shared" si="94"/>
        <v>33.600000000000023</v>
      </c>
      <c r="CZ53" s="3">
        <f t="shared" si="58"/>
        <v>34.254874951792424</v>
      </c>
      <c r="DA53" s="4">
        <f t="shared" si="87"/>
        <v>-0.65487495179240085</v>
      </c>
      <c r="DB53" s="4">
        <f t="shared" si="78"/>
        <v>0.97253420657034251</v>
      </c>
      <c r="DC53" s="13"/>
      <c r="DD53" s="86" t="s">
        <v>179</v>
      </c>
      <c r="DE53" s="84">
        <v>192.62700000000001</v>
      </c>
      <c r="DF53" s="84">
        <v>195.38200000000001</v>
      </c>
      <c r="DG53" s="84">
        <v>345.3</v>
      </c>
      <c r="DH53" s="21">
        <f t="shared" si="59"/>
        <v>32.563666666666663</v>
      </c>
      <c r="DI53" s="21">
        <f t="shared" si="60"/>
        <v>33.062058375139493</v>
      </c>
      <c r="DJ53" s="3">
        <f t="shared" si="61"/>
        <v>-0.49839170847283043</v>
      </c>
      <c r="DK53" s="3">
        <f t="shared" si="62"/>
        <v>198.372350250837</v>
      </c>
      <c r="DL53" s="3">
        <f t="shared" si="95"/>
        <v>31.800000000000011</v>
      </c>
      <c r="DM53" s="3">
        <f t="shared" si="64"/>
        <v>32.589270940375002</v>
      </c>
      <c r="DN53" s="4">
        <f t="shared" si="88"/>
        <v>-0.78927094037499046</v>
      </c>
      <c r="DO53" s="4">
        <f t="shared" si="79"/>
        <v>0.98589941755125854</v>
      </c>
      <c r="DP53" s="13"/>
      <c r="DQ53" s="11"/>
      <c r="DR53" s="55" t="str">
        <f t="shared" si="70"/>
        <v>14-03-2026 10:40</v>
      </c>
      <c r="DS53" s="5">
        <f t="shared" si="96"/>
        <v>356.53949999999998</v>
      </c>
      <c r="DT53" s="5">
        <f t="shared" si="66"/>
        <v>359.72922338158043</v>
      </c>
      <c r="DU53" s="6">
        <f t="shared" si="89"/>
        <v>-3.1897233815804498</v>
      </c>
      <c r="DV53" s="5">
        <f t="shared" si="67"/>
        <v>2158.3753402894827</v>
      </c>
      <c r="DW53" s="5">
        <f t="shared" si="97"/>
        <v>346.70000000000005</v>
      </c>
      <c r="DX53" s="5">
        <f t="shared" si="69"/>
        <v>354.58509548722384</v>
      </c>
      <c r="DY53" s="6">
        <f t="shared" si="90"/>
        <v>-7.8850954872237935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91" t="s">
        <v>180</v>
      </c>
      <c r="B54" s="95">
        <v>760</v>
      </c>
      <c r="C54" s="96">
        <v>48.5</v>
      </c>
      <c r="D54" s="12"/>
      <c r="E54" s="84">
        <v>265.166</v>
      </c>
      <c r="F54" s="84">
        <v>269.149</v>
      </c>
      <c r="G54" s="84">
        <v>443.3</v>
      </c>
      <c r="H54" s="21">
        <f t="shared" si="11"/>
        <v>44.858166666666662</v>
      </c>
      <c r="I54" s="3">
        <f t="shared" si="12"/>
        <v>45.305430167969988</v>
      </c>
      <c r="J54" s="3">
        <f t="shared" si="13"/>
        <v>-0.44726350130332548</v>
      </c>
      <c r="K54" s="3">
        <f t="shared" si="14"/>
        <v>271.83258100781995</v>
      </c>
      <c r="L54" s="3">
        <f t="shared" si="15"/>
        <v>43.800000000000011</v>
      </c>
      <c r="M54" s="3">
        <f t="shared" si="16"/>
        <v>44.657562516568021</v>
      </c>
      <c r="N54" s="4">
        <f t="shared" si="80"/>
        <v>-0.85756251656800941</v>
      </c>
      <c r="O54" s="4">
        <f t="shared" si="71"/>
        <v>0.98520150548580898</v>
      </c>
      <c r="P54" s="13"/>
      <c r="Q54" s="86" t="s">
        <v>180</v>
      </c>
      <c r="R54" s="84">
        <v>267.74299999999999</v>
      </c>
      <c r="S54" s="84">
        <v>271.87599999999998</v>
      </c>
      <c r="T54" s="84">
        <v>446.1</v>
      </c>
      <c r="U54" s="21">
        <f t="shared" si="17"/>
        <v>45.312666666666658</v>
      </c>
      <c r="V54" s="3">
        <f t="shared" si="18"/>
        <v>45.305430167969988</v>
      </c>
      <c r="W54" s="3">
        <f t="shared" si="19"/>
        <v>7.2364986966704237E-3</v>
      </c>
      <c r="X54" s="3">
        <f t="shared" si="20"/>
        <v>271.83258100781995</v>
      </c>
      <c r="Y54" s="3">
        <f t="shared" si="21"/>
        <v>42.100000000000023</v>
      </c>
      <c r="Z54" s="3">
        <f t="shared" si="22"/>
        <v>44.657562516568021</v>
      </c>
      <c r="AA54" s="4">
        <f t="shared" si="81"/>
        <v>-2.557562516567998</v>
      </c>
      <c r="AB54" s="4">
        <f t="shared" si="72"/>
        <v>0.98479821683414503</v>
      </c>
      <c r="AC54" s="13"/>
      <c r="AD54" s="86" t="s">
        <v>180</v>
      </c>
      <c r="AE54" s="84">
        <v>264.69200000000001</v>
      </c>
      <c r="AF54" s="84">
        <v>271.09899999999999</v>
      </c>
      <c r="AG54" s="84">
        <v>441.4</v>
      </c>
      <c r="AH54" s="21">
        <f t="shared" si="23"/>
        <v>45.183166666666665</v>
      </c>
      <c r="AI54" s="21">
        <f t="shared" si="24"/>
        <v>45.305430167969988</v>
      </c>
      <c r="AJ54" s="3">
        <f t="shared" si="25"/>
        <v>-0.12226350130332264</v>
      </c>
      <c r="AK54" s="3">
        <f t="shared" si="26"/>
        <v>271.83258100781995</v>
      </c>
      <c r="AL54" s="3">
        <f t="shared" si="27"/>
        <v>43.799999999999955</v>
      </c>
      <c r="AM54" s="3">
        <f t="shared" si="28"/>
        <v>44.657562516568021</v>
      </c>
      <c r="AN54" s="4">
        <f t="shared" si="82"/>
        <v>-0.85756251656806626</v>
      </c>
      <c r="AO54" s="4">
        <f t="shared" si="73"/>
        <v>0.97636656719501003</v>
      </c>
      <c r="AP54" s="13"/>
      <c r="AQ54" s="86" t="s">
        <v>180</v>
      </c>
      <c r="AR54" s="84">
        <v>267.14100000000002</v>
      </c>
      <c r="AS54" s="84">
        <v>271.26400000000001</v>
      </c>
      <c r="AT54" s="84">
        <v>446.7</v>
      </c>
      <c r="AU54" s="21">
        <f t="shared" si="29"/>
        <v>45.210666666666668</v>
      </c>
      <c r="AV54" s="21">
        <f t="shared" si="30"/>
        <v>45.305430167969988</v>
      </c>
      <c r="AW54" s="3">
        <f t="shared" si="31"/>
        <v>-9.4763501303319231E-2</v>
      </c>
      <c r="AX54" s="3">
        <f t="shared" si="32"/>
        <v>271.83258100781995</v>
      </c>
      <c r="AY54" s="3">
        <f t="shared" si="91"/>
        <v>43.599999999999966</v>
      </c>
      <c r="AZ54" s="3">
        <f t="shared" si="34"/>
        <v>44.657562516568021</v>
      </c>
      <c r="BA54" s="4">
        <f t="shared" si="83"/>
        <v>-1.0575625165680549</v>
      </c>
      <c r="BB54" s="4">
        <f t="shared" si="74"/>
        <v>0.98480078447564001</v>
      </c>
      <c r="BC54" s="13"/>
      <c r="BD54" s="86" t="s">
        <v>180</v>
      </c>
      <c r="BE54" s="84">
        <v>198.60499999999999</v>
      </c>
      <c r="BF54" s="84">
        <v>201.38399999999999</v>
      </c>
      <c r="BG54" s="84">
        <v>330.1</v>
      </c>
      <c r="BH54" s="21">
        <f t="shared" si="35"/>
        <v>33.563999999999993</v>
      </c>
      <c r="BI54" s="21">
        <f t="shared" si="36"/>
        <v>33.55957790219999</v>
      </c>
      <c r="BJ54" s="3">
        <f t="shared" si="37"/>
        <v>4.4220978000026889E-3</v>
      </c>
      <c r="BK54" s="3">
        <f t="shared" si="38"/>
        <v>201.35746741319997</v>
      </c>
      <c r="BL54" s="3">
        <f t="shared" si="39"/>
        <v>32.5</v>
      </c>
      <c r="BM54" s="3">
        <f t="shared" si="40"/>
        <v>33.079675938198534</v>
      </c>
      <c r="BN54" s="4">
        <f t="shared" si="84"/>
        <v>-0.57967593819853391</v>
      </c>
      <c r="BO54" s="4">
        <f t="shared" si="75"/>
        <v>0.98620049259126841</v>
      </c>
      <c r="BP54" s="13"/>
      <c r="BQ54" s="86" t="s">
        <v>180</v>
      </c>
      <c r="BR54" s="84">
        <v>196.93899999999999</v>
      </c>
      <c r="BS54" s="84">
        <v>199.749</v>
      </c>
      <c r="BT54" s="84">
        <v>330</v>
      </c>
      <c r="BU54" s="21">
        <f t="shared" si="41"/>
        <v>33.291499999999999</v>
      </c>
      <c r="BV54" s="21">
        <f t="shared" si="42"/>
        <v>33.55957790219999</v>
      </c>
      <c r="BW54" s="3">
        <f t="shared" si="43"/>
        <v>-0.26807790219999106</v>
      </c>
      <c r="BX54" s="3">
        <f t="shared" si="44"/>
        <v>201.35746741319997</v>
      </c>
      <c r="BY54" s="3">
        <f t="shared" si="92"/>
        <v>32.300000000000011</v>
      </c>
      <c r="BZ54" s="3">
        <f t="shared" si="46"/>
        <v>33.079675938198534</v>
      </c>
      <c r="CA54" s="4">
        <f t="shared" si="85"/>
        <v>-0.77967593819852254</v>
      </c>
      <c r="CB54" s="4">
        <f t="shared" si="76"/>
        <v>0.9859323450930918</v>
      </c>
      <c r="CC54" s="13"/>
      <c r="CD54" s="86" t="s">
        <v>180</v>
      </c>
      <c r="CE54" s="84">
        <v>196.78</v>
      </c>
      <c r="CF54" s="84">
        <v>199.786</v>
      </c>
      <c r="CG54" s="84">
        <v>329</v>
      </c>
      <c r="CH54" s="21">
        <f t="shared" si="47"/>
        <v>33.297666666666665</v>
      </c>
      <c r="CI54" s="21">
        <f t="shared" si="48"/>
        <v>33.55957790219999</v>
      </c>
      <c r="CJ54" s="3">
        <f t="shared" si="49"/>
        <v>-0.26191123553332574</v>
      </c>
      <c r="CK54" s="3">
        <f t="shared" si="50"/>
        <v>201.35746741319997</v>
      </c>
      <c r="CL54" s="3">
        <f t="shared" si="93"/>
        <v>32.199999999999989</v>
      </c>
      <c r="CM54" s="3">
        <f t="shared" si="52"/>
        <v>33.079675938198534</v>
      </c>
      <c r="CN54" s="4">
        <f t="shared" si="86"/>
        <v>-0.87967593819854528</v>
      </c>
      <c r="CO54" s="4">
        <f t="shared" si="77"/>
        <v>0.98495390067372091</v>
      </c>
      <c r="CP54" s="13"/>
      <c r="CQ54" s="86" t="s">
        <v>180</v>
      </c>
      <c r="CR54" s="84">
        <v>197.37299999999999</v>
      </c>
      <c r="CS54" s="84">
        <v>202.999</v>
      </c>
      <c r="CT54" s="84">
        <v>331</v>
      </c>
      <c r="CU54" s="21">
        <f t="shared" si="53"/>
        <v>33.833166666666664</v>
      </c>
      <c r="CV54" s="21">
        <f t="shared" si="54"/>
        <v>33.55957790219999</v>
      </c>
      <c r="CW54" s="3">
        <f t="shared" si="55"/>
        <v>0.27358876446667324</v>
      </c>
      <c r="CX54" s="3">
        <f t="shared" si="56"/>
        <v>201.35746741319997</v>
      </c>
      <c r="CY54" s="3">
        <f t="shared" si="94"/>
        <v>32.300000000000011</v>
      </c>
      <c r="CZ54" s="3">
        <f t="shared" si="58"/>
        <v>33.079675938198534</v>
      </c>
      <c r="DA54" s="4">
        <f t="shared" si="87"/>
        <v>-0.77967593819852254</v>
      </c>
      <c r="DB54" s="4">
        <f t="shared" si="78"/>
        <v>0.97228557776146673</v>
      </c>
      <c r="DC54" s="13"/>
      <c r="DD54" s="86" t="s">
        <v>180</v>
      </c>
      <c r="DE54" s="84">
        <v>186.80799999999999</v>
      </c>
      <c r="DF54" s="84">
        <v>189.40299999999999</v>
      </c>
      <c r="DG54" s="84">
        <v>313.5</v>
      </c>
      <c r="DH54" s="21">
        <f t="shared" si="59"/>
        <v>31.567166666666665</v>
      </c>
      <c r="DI54" s="21">
        <f t="shared" si="60"/>
        <v>31.927781912459992</v>
      </c>
      <c r="DJ54" s="3">
        <f t="shared" si="61"/>
        <v>-0.36061524579332627</v>
      </c>
      <c r="DK54" s="3">
        <f t="shared" si="62"/>
        <v>191.56669147476001</v>
      </c>
      <c r="DL54" s="3">
        <f t="shared" si="95"/>
        <v>30.600000000000023</v>
      </c>
      <c r="DM54" s="3">
        <f t="shared" si="64"/>
        <v>31.471214631111813</v>
      </c>
      <c r="DN54" s="4">
        <f t="shared" si="88"/>
        <v>-0.87121463111179054</v>
      </c>
      <c r="DO54" s="4">
        <f t="shared" si="79"/>
        <v>0.98629905545318708</v>
      </c>
      <c r="DP54" s="13"/>
      <c r="DQ54" s="11"/>
      <c r="DR54" s="55" t="str">
        <f t="shared" si="70"/>
        <v>14-03-2026 10:30</v>
      </c>
      <c r="DS54" s="5">
        <f t="shared" si="96"/>
        <v>346.11816666666664</v>
      </c>
      <c r="DT54" s="5">
        <f t="shared" si="66"/>
        <v>347.38781419313983</v>
      </c>
      <c r="DU54" s="6">
        <f t="shared" si="89"/>
        <v>-1.269647526473193</v>
      </c>
      <c r="DV54" s="5">
        <f t="shared" si="67"/>
        <v>2084.32688515884</v>
      </c>
      <c r="DW54" s="5">
        <f t="shared" si="97"/>
        <v>333.2</v>
      </c>
      <c r="DX54" s="5">
        <f t="shared" si="69"/>
        <v>342.42016845017804</v>
      </c>
      <c r="DY54" s="6">
        <f t="shared" si="90"/>
        <v>-9.2201684501780505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91" t="s">
        <v>181</v>
      </c>
      <c r="B55" s="95">
        <v>721</v>
      </c>
      <c r="C55" s="96">
        <v>48.79</v>
      </c>
      <c r="D55" s="12"/>
      <c r="E55" s="84">
        <v>252.60499999999999</v>
      </c>
      <c r="F55" s="84">
        <v>256.322</v>
      </c>
      <c r="G55" s="84">
        <v>399.5</v>
      </c>
      <c r="H55" s="21">
        <f t="shared" si="11"/>
        <v>42.720333333333329</v>
      </c>
      <c r="I55" s="3">
        <f t="shared" si="12"/>
        <v>42.93301124252605</v>
      </c>
      <c r="J55" s="3">
        <f t="shared" si="13"/>
        <v>-0.21267790919272045</v>
      </c>
      <c r="K55" s="3">
        <f t="shared" si="14"/>
        <v>257.5980674551563</v>
      </c>
      <c r="L55" s="3">
        <f t="shared" si="15"/>
        <v>41.399999999999977</v>
      </c>
      <c r="M55" s="3">
        <f t="shared" si="16"/>
        <v>42.319069181757925</v>
      </c>
      <c r="N55" s="4">
        <f t="shared" si="80"/>
        <v>-0.91906918175794772</v>
      </c>
      <c r="O55" s="4">
        <f t="shared" si="71"/>
        <v>0.98549870865551914</v>
      </c>
      <c r="P55" s="13"/>
      <c r="Q55" s="86" t="s">
        <v>181</v>
      </c>
      <c r="R55" s="84">
        <v>255.74199999999999</v>
      </c>
      <c r="S55" s="84">
        <v>259.584</v>
      </c>
      <c r="T55" s="84">
        <v>404</v>
      </c>
      <c r="U55" s="21">
        <f t="shared" si="17"/>
        <v>43.263999999999996</v>
      </c>
      <c r="V55" s="3">
        <f t="shared" si="18"/>
        <v>42.93301124252605</v>
      </c>
      <c r="W55" s="3">
        <f t="shared" si="19"/>
        <v>0.33098875747394629</v>
      </c>
      <c r="X55" s="3">
        <f t="shared" si="20"/>
        <v>257.5980674551563</v>
      </c>
      <c r="Y55" s="3">
        <f t="shared" si="21"/>
        <v>42.5</v>
      </c>
      <c r="Z55" s="3">
        <f t="shared" si="22"/>
        <v>42.319069181757925</v>
      </c>
      <c r="AA55" s="4">
        <f t="shared" si="81"/>
        <v>0.18093081824207502</v>
      </c>
      <c r="AB55" s="4">
        <f t="shared" si="72"/>
        <v>0.98519939595660744</v>
      </c>
      <c r="AC55" s="13"/>
      <c r="AD55" s="86" t="s">
        <v>181</v>
      </c>
      <c r="AE55" s="84">
        <v>252.489</v>
      </c>
      <c r="AF55" s="84">
        <v>258.52100000000002</v>
      </c>
      <c r="AG55" s="84">
        <v>397.6</v>
      </c>
      <c r="AH55" s="21">
        <f t="shared" si="23"/>
        <v>43.086833333333331</v>
      </c>
      <c r="AI55" s="21">
        <f t="shared" si="24"/>
        <v>42.93301124252605</v>
      </c>
      <c r="AJ55" s="3">
        <f t="shared" si="25"/>
        <v>0.1538220908072816</v>
      </c>
      <c r="AK55" s="3">
        <f t="shared" si="26"/>
        <v>257.5980674551563</v>
      </c>
      <c r="AL55" s="3">
        <f t="shared" si="27"/>
        <v>40.800000000000011</v>
      </c>
      <c r="AM55" s="3">
        <f t="shared" si="28"/>
        <v>42.319069181757925</v>
      </c>
      <c r="AN55" s="4">
        <f t="shared" si="82"/>
        <v>-1.5190691817579136</v>
      </c>
      <c r="AO55" s="4">
        <f t="shared" si="73"/>
        <v>0.97666727267804154</v>
      </c>
      <c r="AP55" s="13"/>
      <c r="AQ55" s="86" t="s">
        <v>181</v>
      </c>
      <c r="AR55" s="84">
        <v>254.84899999999999</v>
      </c>
      <c r="AS55" s="84">
        <v>258.65100000000001</v>
      </c>
      <c r="AT55" s="84">
        <v>403.1</v>
      </c>
      <c r="AU55" s="21">
        <f t="shared" si="29"/>
        <v>43.108499999999999</v>
      </c>
      <c r="AV55" s="21">
        <f t="shared" si="30"/>
        <v>42.93301124252605</v>
      </c>
      <c r="AW55" s="3">
        <f t="shared" si="31"/>
        <v>0.17548875747394987</v>
      </c>
      <c r="AX55" s="3">
        <f t="shared" si="32"/>
        <v>257.5980674551563</v>
      </c>
      <c r="AY55" s="3">
        <f t="shared" si="91"/>
        <v>41.800000000000011</v>
      </c>
      <c r="AZ55" s="3">
        <f t="shared" si="34"/>
        <v>42.319069181757925</v>
      </c>
      <c r="BA55" s="4">
        <f t="shared" si="83"/>
        <v>-0.51906918175791361</v>
      </c>
      <c r="BB55" s="4">
        <f t="shared" si="74"/>
        <v>0.9853006560964388</v>
      </c>
      <c r="BC55" s="13"/>
      <c r="BD55" s="86" t="s">
        <v>181</v>
      </c>
      <c r="BE55" s="84">
        <v>189.95699999999999</v>
      </c>
      <c r="BF55" s="84">
        <v>192.55699999999999</v>
      </c>
      <c r="BG55" s="84">
        <v>297.60000000000002</v>
      </c>
      <c r="BH55" s="21">
        <f t="shared" si="35"/>
        <v>32.092833333333331</v>
      </c>
      <c r="BI55" s="21">
        <f t="shared" si="36"/>
        <v>31.802230550019292</v>
      </c>
      <c r="BJ55" s="3">
        <f t="shared" si="37"/>
        <v>0.29060278331403921</v>
      </c>
      <c r="BK55" s="3">
        <f t="shared" si="38"/>
        <v>190.81338330011576</v>
      </c>
      <c r="BL55" s="3">
        <f t="shared" si="39"/>
        <v>31</v>
      </c>
      <c r="BM55" s="3">
        <f t="shared" si="40"/>
        <v>31.347458653154018</v>
      </c>
      <c r="BN55" s="4">
        <f t="shared" si="84"/>
        <v>-0.34745865315401758</v>
      </c>
      <c r="BO55" s="4">
        <f t="shared" si="75"/>
        <v>0.9864975046349912</v>
      </c>
      <c r="BP55" s="13"/>
      <c r="BQ55" s="86" t="s">
        <v>181</v>
      </c>
      <c r="BR55" s="84">
        <v>188.18299999999999</v>
      </c>
      <c r="BS55" s="84">
        <v>190.83699999999999</v>
      </c>
      <c r="BT55" s="84">
        <v>297.7</v>
      </c>
      <c r="BU55" s="21">
        <f t="shared" si="41"/>
        <v>31.806166666666662</v>
      </c>
      <c r="BV55" s="21">
        <f t="shared" si="42"/>
        <v>31.802230550019292</v>
      </c>
      <c r="BW55" s="3">
        <f t="shared" si="43"/>
        <v>3.936116647370369E-3</v>
      </c>
      <c r="BX55" s="3">
        <f t="shared" si="44"/>
        <v>190.81338330011576</v>
      </c>
      <c r="BY55" s="3">
        <f t="shared" si="92"/>
        <v>30.699999999999989</v>
      </c>
      <c r="BZ55" s="3">
        <f t="shared" si="46"/>
        <v>31.347458653154018</v>
      </c>
      <c r="CA55" s="4">
        <f t="shared" si="85"/>
        <v>-0.64745865315402895</v>
      </c>
      <c r="CB55" s="4">
        <f t="shared" si="76"/>
        <v>0.98609284363095207</v>
      </c>
      <c r="CC55" s="13"/>
      <c r="CD55" s="86" t="s">
        <v>181</v>
      </c>
      <c r="CE55" s="84">
        <v>188.50399999999999</v>
      </c>
      <c r="CF55" s="84">
        <v>191.36099999999999</v>
      </c>
      <c r="CG55" s="84">
        <v>296.8</v>
      </c>
      <c r="CH55" s="21">
        <f t="shared" si="47"/>
        <v>31.893499999999996</v>
      </c>
      <c r="CI55" s="21">
        <f t="shared" si="48"/>
        <v>31.802230550019292</v>
      </c>
      <c r="CJ55" s="3">
        <f t="shared" si="49"/>
        <v>9.1269449980703854E-2</v>
      </c>
      <c r="CK55" s="3">
        <f t="shared" si="50"/>
        <v>190.81338330011576</v>
      </c>
      <c r="CL55" s="3">
        <f t="shared" si="93"/>
        <v>30.699999999999989</v>
      </c>
      <c r="CM55" s="3">
        <f t="shared" si="52"/>
        <v>31.347458653154018</v>
      </c>
      <c r="CN55" s="4">
        <f t="shared" si="86"/>
        <v>-0.64745865315402895</v>
      </c>
      <c r="CO55" s="4">
        <f t="shared" si="77"/>
        <v>0.98507010310355825</v>
      </c>
      <c r="CP55" s="13"/>
      <c r="CQ55" s="86" t="s">
        <v>181</v>
      </c>
      <c r="CR55" s="84">
        <v>188.61500000000001</v>
      </c>
      <c r="CS55" s="84">
        <v>194.078</v>
      </c>
      <c r="CT55" s="84">
        <v>298.7</v>
      </c>
      <c r="CU55" s="21">
        <f t="shared" si="53"/>
        <v>32.346333333333334</v>
      </c>
      <c r="CV55" s="21">
        <f t="shared" si="54"/>
        <v>31.802230550019292</v>
      </c>
      <c r="CW55" s="3">
        <f t="shared" si="55"/>
        <v>0.54410278331404172</v>
      </c>
      <c r="CX55" s="3">
        <f t="shared" si="56"/>
        <v>190.81338330011576</v>
      </c>
      <c r="CY55" s="3">
        <f t="shared" si="94"/>
        <v>30.800000000000011</v>
      </c>
      <c r="CZ55" s="3">
        <f t="shared" si="58"/>
        <v>31.347458653154018</v>
      </c>
      <c r="DA55" s="4">
        <f t="shared" si="87"/>
        <v>-0.54745865315400621</v>
      </c>
      <c r="DB55" s="4">
        <f t="shared" si="78"/>
        <v>0.97185152361421701</v>
      </c>
      <c r="DC55" s="13"/>
      <c r="DD55" s="86" t="s">
        <v>181</v>
      </c>
      <c r="DE55" s="84">
        <v>178.39099999999999</v>
      </c>
      <c r="DF55" s="84">
        <v>180.887</v>
      </c>
      <c r="DG55" s="84">
        <v>282.89999999999998</v>
      </c>
      <c r="DH55" s="21">
        <f t="shared" si="59"/>
        <v>30.147833333333331</v>
      </c>
      <c r="DI55" s="21">
        <f t="shared" si="60"/>
        <v>30.255883559972485</v>
      </c>
      <c r="DJ55" s="3">
        <f t="shared" si="61"/>
        <v>-0.10805022663915409</v>
      </c>
      <c r="DK55" s="3">
        <f t="shared" si="62"/>
        <v>181.53530135983493</v>
      </c>
      <c r="DL55" s="3">
        <f t="shared" si="95"/>
        <v>29.099999999999966</v>
      </c>
      <c r="DM55" s="3">
        <f t="shared" si="64"/>
        <v>29.823224425064879</v>
      </c>
      <c r="DN55" s="4">
        <f t="shared" si="88"/>
        <v>-0.72322442506491313</v>
      </c>
      <c r="DO55" s="4">
        <f t="shared" si="79"/>
        <v>0.98620133011216937</v>
      </c>
      <c r="DP55" s="13"/>
      <c r="DQ55" s="11"/>
      <c r="DR55" s="55" t="str">
        <f t="shared" si="70"/>
        <v>14-03-2026 10:20</v>
      </c>
      <c r="DS55" s="5">
        <f t="shared" si="96"/>
        <v>330.4663333333333</v>
      </c>
      <c r="DT55" s="5">
        <f t="shared" si="66"/>
        <v>329.19685073015387</v>
      </c>
      <c r="DU55" s="6">
        <f t="shared" si="89"/>
        <v>1.2694826031794264</v>
      </c>
      <c r="DV55" s="5">
        <f t="shared" si="67"/>
        <v>1975.1811043809228</v>
      </c>
      <c r="DW55" s="5">
        <f t="shared" si="97"/>
        <v>318.79999999999995</v>
      </c>
      <c r="DX55" s="5">
        <f t="shared" si="69"/>
        <v>324.48933576471268</v>
      </c>
      <c r="DY55" s="6">
        <f t="shared" si="90"/>
        <v>-5.6893357647127232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91" t="s">
        <v>182</v>
      </c>
      <c r="B56" s="95">
        <v>679</v>
      </c>
      <c r="C56" s="96">
        <v>48.5</v>
      </c>
      <c r="D56" s="12"/>
      <c r="E56" s="84">
        <v>239.2</v>
      </c>
      <c r="F56" s="84">
        <v>242.64599999999999</v>
      </c>
      <c r="G56" s="84">
        <v>358.1</v>
      </c>
      <c r="H56" s="21">
        <f t="shared" si="11"/>
        <v>40.440999999999995</v>
      </c>
      <c r="I56" s="3">
        <f t="shared" si="12"/>
        <v>40.476825110594241</v>
      </c>
      <c r="J56" s="3">
        <f t="shared" si="13"/>
        <v>-3.5825110594245757E-2</v>
      </c>
      <c r="K56" s="3">
        <f t="shared" si="14"/>
        <v>242.86095066356549</v>
      </c>
      <c r="L56" s="3">
        <f t="shared" si="15"/>
        <v>40</v>
      </c>
      <c r="M56" s="3">
        <f t="shared" si="16"/>
        <v>39.898006511512747</v>
      </c>
      <c r="N56" s="4">
        <f t="shared" si="80"/>
        <v>0.10199348848725265</v>
      </c>
      <c r="O56" s="4">
        <f t="shared" si="71"/>
        <v>0.98579824105899128</v>
      </c>
      <c r="P56" s="13"/>
      <c r="Q56" s="86" t="s">
        <v>182</v>
      </c>
      <c r="R56" s="84">
        <v>242.61099999999999</v>
      </c>
      <c r="S56" s="84">
        <v>246.108</v>
      </c>
      <c r="T56" s="84">
        <v>361.5</v>
      </c>
      <c r="U56" s="21">
        <f t="shared" si="17"/>
        <v>41.018000000000001</v>
      </c>
      <c r="V56" s="3">
        <f t="shared" si="18"/>
        <v>40.476825110594241</v>
      </c>
      <c r="W56" s="3">
        <f t="shared" si="19"/>
        <v>0.54117488940575953</v>
      </c>
      <c r="X56" s="3">
        <f t="shared" si="20"/>
        <v>242.86095066356549</v>
      </c>
      <c r="Y56" s="3">
        <f t="shared" si="21"/>
        <v>40</v>
      </c>
      <c r="Z56" s="3">
        <f t="shared" si="22"/>
        <v>39.898006511512747</v>
      </c>
      <c r="AA56" s="4">
        <f t="shared" si="81"/>
        <v>0.10199348848725265</v>
      </c>
      <c r="AB56" s="4">
        <f t="shared" si="72"/>
        <v>0.98579079103483014</v>
      </c>
      <c r="AC56" s="13"/>
      <c r="AD56" s="86" t="s">
        <v>182</v>
      </c>
      <c r="AE56" s="84">
        <v>238.71199999999999</v>
      </c>
      <c r="AF56" s="84">
        <v>244.78700000000001</v>
      </c>
      <c r="AG56" s="84">
        <v>356.8</v>
      </c>
      <c r="AH56" s="21">
        <f t="shared" si="23"/>
        <v>40.79783333333333</v>
      </c>
      <c r="AI56" s="21">
        <f t="shared" si="24"/>
        <v>40.476825110594241</v>
      </c>
      <c r="AJ56" s="3">
        <f t="shared" si="25"/>
        <v>0.32100822273908847</v>
      </c>
      <c r="AK56" s="3">
        <f t="shared" si="26"/>
        <v>242.86095066356549</v>
      </c>
      <c r="AL56" s="3">
        <f t="shared" si="27"/>
        <v>39.800000000000011</v>
      </c>
      <c r="AM56" s="3">
        <f t="shared" si="28"/>
        <v>39.898006511512747</v>
      </c>
      <c r="AN56" s="4">
        <f t="shared" si="82"/>
        <v>-9.8006511512735983E-2</v>
      </c>
      <c r="AO56" s="4">
        <f t="shared" si="73"/>
        <v>0.97518250560691533</v>
      </c>
      <c r="AP56" s="13"/>
      <c r="AQ56" s="86" t="s">
        <v>182</v>
      </c>
      <c r="AR56" s="84">
        <v>241.304</v>
      </c>
      <c r="AS56" s="84">
        <v>244.83</v>
      </c>
      <c r="AT56" s="84">
        <v>361.3</v>
      </c>
      <c r="AU56" s="21">
        <f t="shared" si="29"/>
        <v>40.805</v>
      </c>
      <c r="AV56" s="21">
        <f t="shared" si="30"/>
        <v>40.476825110594241</v>
      </c>
      <c r="AW56" s="3">
        <f t="shared" si="31"/>
        <v>0.32817488940575856</v>
      </c>
      <c r="AX56" s="3">
        <f t="shared" si="32"/>
        <v>242.86095066356549</v>
      </c>
      <c r="AY56" s="3">
        <f t="shared" si="91"/>
        <v>39.800000000000011</v>
      </c>
      <c r="AZ56" s="3">
        <f t="shared" si="34"/>
        <v>39.898006511512747</v>
      </c>
      <c r="BA56" s="4">
        <f t="shared" si="83"/>
        <v>-9.8006511512735983E-2</v>
      </c>
      <c r="BB56" s="4">
        <f t="shared" si="74"/>
        <v>0.98559817015888573</v>
      </c>
      <c r="BC56" s="13"/>
      <c r="BD56" s="86" t="s">
        <v>182</v>
      </c>
      <c r="BE56" s="84">
        <v>179.47</v>
      </c>
      <c r="BF56" s="84">
        <v>181.90799999999999</v>
      </c>
      <c r="BG56" s="84">
        <v>266.60000000000002</v>
      </c>
      <c r="BH56" s="21">
        <f t="shared" si="35"/>
        <v>30.317999999999998</v>
      </c>
      <c r="BI56" s="21">
        <f t="shared" si="36"/>
        <v>29.982833415254994</v>
      </c>
      <c r="BJ56" s="3">
        <f t="shared" si="37"/>
        <v>0.3351665847450036</v>
      </c>
      <c r="BK56" s="3">
        <f t="shared" si="38"/>
        <v>179.89700049152998</v>
      </c>
      <c r="BL56" s="3">
        <f t="shared" si="39"/>
        <v>29.600000000000023</v>
      </c>
      <c r="BM56" s="3">
        <f t="shared" si="40"/>
        <v>29.554078897416847</v>
      </c>
      <c r="BN56" s="4">
        <f t="shared" si="84"/>
        <v>4.592110258317561E-2</v>
      </c>
      <c r="BO56" s="4">
        <f t="shared" si="75"/>
        <v>0.98659762077533708</v>
      </c>
      <c r="BP56" s="13"/>
      <c r="BQ56" s="86" t="s">
        <v>182</v>
      </c>
      <c r="BR56" s="84">
        <v>178.11099999999999</v>
      </c>
      <c r="BS56" s="84">
        <v>180.512</v>
      </c>
      <c r="BT56" s="84">
        <v>267</v>
      </c>
      <c r="BU56" s="21">
        <f t="shared" si="41"/>
        <v>30.085333333333331</v>
      </c>
      <c r="BV56" s="21">
        <f t="shared" si="42"/>
        <v>29.982833415254994</v>
      </c>
      <c r="BW56" s="3">
        <f t="shared" si="43"/>
        <v>0.1024999180783368</v>
      </c>
      <c r="BX56" s="3">
        <f t="shared" si="44"/>
        <v>179.89700049152998</v>
      </c>
      <c r="BY56" s="3">
        <f t="shared" si="92"/>
        <v>29.5</v>
      </c>
      <c r="BZ56" s="3">
        <f t="shared" si="46"/>
        <v>29.554078897416847</v>
      </c>
      <c r="CA56" s="4">
        <f t="shared" si="85"/>
        <v>-5.4078897416847127E-2</v>
      </c>
      <c r="CB56" s="4">
        <f t="shared" si="76"/>
        <v>0.98669894522247825</v>
      </c>
      <c r="CC56" s="13"/>
      <c r="CD56" s="86" t="s">
        <v>182</v>
      </c>
      <c r="CE56" s="84">
        <v>178.12100000000001</v>
      </c>
      <c r="CF56" s="84">
        <v>180.715</v>
      </c>
      <c r="CG56" s="84">
        <v>266.10000000000002</v>
      </c>
      <c r="CH56" s="21">
        <f t="shared" si="47"/>
        <v>30.119166666666665</v>
      </c>
      <c r="CI56" s="21">
        <f t="shared" si="48"/>
        <v>29.982833415254994</v>
      </c>
      <c r="CJ56" s="3">
        <f t="shared" si="49"/>
        <v>0.13633325141167063</v>
      </c>
      <c r="CK56" s="3">
        <f t="shared" si="50"/>
        <v>179.89700049152998</v>
      </c>
      <c r="CL56" s="3">
        <f t="shared" si="93"/>
        <v>29.400000000000034</v>
      </c>
      <c r="CM56" s="3">
        <f t="shared" si="52"/>
        <v>29.554078897416847</v>
      </c>
      <c r="CN56" s="4">
        <f t="shared" si="86"/>
        <v>-0.15407889741681302</v>
      </c>
      <c r="CO56" s="4">
        <f t="shared" si="77"/>
        <v>0.98564590653791884</v>
      </c>
      <c r="CP56" s="13"/>
      <c r="CQ56" s="86" t="s">
        <v>182</v>
      </c>
      <c r="CR56" s="84">
        <v>178.239</v>
      </c>
      <c r="CS56" s="84">
        <v>183.07499999999999</v>
      </c>
      <c r="CT56" s="84">
        <v>267.89999999999998</v>
      </c>
      <c r="CU56" s="21">
        <f t="shared" si="53"/>
        <v>30.512499999999996</v>
      </c>
      <c r="CV56" s="21">
        <f t="shared" si="54"/>
        <v>29.982833415254994</v>
      </c>
      <c r="CW56" s="3">
        <f t="shared" si="55"/>
        <v>0.5296665847450015</v>
      </c>
      <c r="CX56" s="3">
        <f t="shared" si="56"/>
        <v>179.89700049152998</v>
      </c>
      <c r="CY56" s="3">
        <f t="shared" si="94"/>
        <v>29.299999999999983</v>
      </c>
      <c r="CZ56" s="3">
        <f t="shared" si="58"/>
        <v>29.554078897416847</v>
      </c>
      <c r="DA56" s="4">
        <f t="shared" si="87"/>
        <v>-0.25407889741686418</v>
      </c>
      <c r="DB56" s="4">
        <f t="shared" si="78"/>
        <v>0.9735845964768538</v>
      </c>
      <c r="DC56" s="13"/>
      <c r="DD56" s="86" t="s">
        <v>182</v>
      </c>
      <c r="DE56" s="84">
        <v>168.816</v>
      </c>
      <c r="DF56" s="84">
        <v>171.126</v>
      </c>
      <c r="DG56" s="84">
        <v>253.8</v>
      </c>
      <c r="DH56" s="21">
        <f t="shared" si="59"/>
        <v>28.521000000000001</v>
      </c>
      <c r="DI56" s="21">
        <f t="shared" si="60"/>
        <v>28.524952524421501</v>
      </c>
      <c r="DJ56" s="3">
        <f t="shared" si="61"/>
        <v>-3.9525244214999589E-3</v>
      </c>
      <c r="DK56" s="3">
        <f t="shared" si="62"/>
        <v>171.14971514652899</v>
      </c>
      <c r="DL56" s="3">
        <f t="shared" si="95"/>
        <v>28.200000000000017</v>
      </c>
      <c r="DM56" s="3">
        <f t="shared" si="64"/>
        <v>28.117045703322272</v>
      </c>
      <c r="DN56" s="4">
        <f t="shared" si="88"/>
        <v>8.2954296677744566E-2</v>
      </c>
      <c r="DO56" s="4">
        <f t="shared" si="79"/>
        <v>0.98650117457312159</v>
      </c>
      <c r="DP56" s="13"/>
      <c r="DQ56" s="11"/>
      <c r="DR56" s="55" t="str">
        <f t="shared" si="70"/>
        <v>14-03-2026 10:10</v>
      </c>
      <c r="DS56" s="5">
        <f t="shared" si="96"/>
        <v>312.61783333333335</v>
      </c>
      <c r="DT56" s="5">
        <f t="shared" si="66"/>
        <v>310.36358662781845</v>
      </c>
      <c r="DU56" s="6">
        <f t="shared" si="89"/>
        <v>2.2542467055149018</v>
      </c>
      <c r="DV56" s="5">
        <f t="shared" si="67"/>
        <v>1862.1815197669109</v>
      </c>
      <c r="DW56" s="5">
        <f t="shared" si="97"/>
        <v>305.60000000000014</v>
      </c>
      <c r="DX56" s="5">
        <f t="shared" si="69"/>
        <v>305.92538733904064</v>
      </c>
      <c r="DY56" s="6">
        <f t="shared" si="90"/>
        <v>-0.32538733904050332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91" t="s">
        <v>183</v>
      </c>
      <c r="B57" s="95">
        <v>651</v>
      </c>
      <c r="C57" s="96">
        <v>48.5</v>
      </c>
      <c r="D57" s="12"/>
      <c r="E57" s="84">
        <v>230.07599999999999</v>
      </c>
      <c r="F57" s="84">
        <v>233.31899999999999</v>
      </c>
      <c r="G57" s="84">
        <v>318.10000000000002</v>
      </c>
      <c r="H57" s="21">
        <f t="shared" si="11"/>
        <v>38.886499999999998</v>
      </c>
      <c r="I57" s="3">
        <f t="shared" si="12"/>
        <v>38.807677683353248</v>
      </c>
      <c r="J57" s="3">
        <f t="shared" si="13"/>
        <v>7.8822316646750323E-2</v>
      </c>
      <c r="K57" s="3">
        <f t="shared" si="14"/>
        <v>232.84606610011946</v>
      </c>
      <c r="L57" s="3">
        <f t="shared" si="15"/>
        <v>37</v>
      </c>
      <c r="M57" s="3">
        <f t="shared" si="16"/>
        <v>38.252727892481296</v>
      </c>
      <c r="N57" s="4">
        <f t="shared" si="80"/>
        <v>-1.2527278924812961</v>
      </c>
      <c r="O57" s="4">
        <f t="shared" si="71"/>
        <v>0.98610057474959179</v>
      </c>
      <c r="P57" s="13"/>
      <c r="Q57" s="86" t="s">
        <v>183</v>
      </c>
      <c r="R57" s="84">
        <v>233.48</v>
      </c>
      <c r="S57" s="84">
        <v>236.80500000000001</v>
      </c>
      <c r="T57" s="84">
        <v>321.5</v>
      </c>
      <c r="U57" s="21">
        <f t="shared" si="17"/>
        <v>39.467500000000001</v>
      </c>
      <c r="V57" s="3">
        <f t="shared" si="18"/>
        <v>38.807677683353248</v>
      </c>
      <c r="W57" s="3">
        <f t="shared" si="19"/>
        <v>0.65982231664675339</v>
      </c>
      <c r="X57" s="3">
        <f t="shared" si="20"/>
        <v>232.84606610011946</v>
      </c>
      <c r="Y57" s="3">
        <f t="shared" si="21"/>
        <v>38.699999999999989</v>
      </c>
      <c r="Z57" s="3">
        <f t="shared" si="22"/>
        <v>38.252727892481296</v>
      </c>
      <c r="AA57" s="4">
        <f t="shared" si="81"/>
        <v>0.44727210751869251</v>
      </c>
      <c r="AB57" s="4">
        <f t="shared" si="72"/>
        <v>0.98595891134055436</v>
      </c>
      <c r="AC57" s="13"/>
      <c r="AD57" s="86" t="s">
        <v>183</v>
      </c>
      <c r="AE57" s="84">
        <v>229.738</v>
      </c>
      <c r="AF57" s="84">
        <v>234.66900000000001</v>
      </c>
      <c r="AG57" s="84">
        <v>317</v>
      </c>
      <c r="AH57" s="21">
        <f t="shared" si="23"/>
        <v>39.111499999999999</v>
      </c>
      <c r="AI57" s="21">
        <f t="shared" si="24"/>
        <v>38.807677683353248</v>
      </c>
      <c r="AJ57" s="3">
        <f t="shared" si="25"/>
        <v>0.30382231664675174</v>
      </c>
      <c r="AK57" s="3">
        <f t="shared" si="26"/>
        <v>232.84606610011946</v>
      </c>
      <c r="AL57" s="3">
        <f t="shared" si="27"/>
        <v>37.5</v>
      </c>
      <c r="AM57" s="3">
        <f t="shared" si="28"/>
        <v>38.252727892481296</v>
      </c>
      <c r="AN57" s="4">
        <f t="shared" si="82"/>
        <v>-0.75272789248129612</v>
      </c>
      <c r="AO57" s="4">
        <f t="shared" si="73"/>
        <v>0.97898742484094614</v>
      </c>
      <c r="AP57" s="13"/>
      <c r="AQ57" s="86" t="s">
        <v>183</v>
      </c>
      <c r="AR57" s="84">
        <v>232.244</v>
      </c>
      <c r="AS57" s="84">
        <v>235.589</v>
      </c>
      <c r="AT57" s="84">
        <v>321.5</v>
      </c>
      <c r="AU57" s="21">
        <f t="shared" si="29"/>
        <v>39.264833333333328</v>
      </c>
      <c r="AV57" s="21">
        <f t="shared" si="30"/>
        <v>38.807677683353248</v>
      </c>
      <c r="AW57" s="3">
        <f t="shared" si="31"/>
        <v>0.45715564998008063</v>
      </c>
      <c r="AX57" s="3">
        <f t="shared" si="32"/>
        <v>232.84606610011946</v>
      </c>
      <c r="AY57" s="3">
        <f t="shared" si="91"/>
        <v>37.899999999999977</v>
      </c>
      <c r="AZ57" s="3">
        <f t="shared" si="34"/>
        <v>38.252727892481296</v>
      </c>
      <c r="BA57" s="4">
        <f t="shared" si="83"/>
        <v>-0.35272789248131886</v>
      </c>
      <c r="BB57" s="4">
        <f t="shared" si="74"/>
        <v>0.98580154421471289</v>
      </c>
      <c r="BC57" s="13"/>
      <c r="BD57" s="86" t="s">
        <v>183</v>
      </c>
      <c r="BE57" s="84">
        <v>172.386</v>
      </c>
      <c r="BF57" s="84">
        <v>174.71</v>
      </c>
      <c r="BG57" s="84">
        <v>237</v>
      </c>
      <c r="BH57" s="21">
        <f t="shared" si="35"/>
        <v>29.118333333333332</v>
      </c>
      <c r="BI57" s="21">
        <f t="shared" si="36"/>
        <v>28.746427913594992</v>
      </c>
      <c r="BJ57" s="3">
        <f t="shared" si="37"/>
        <v>0.37190541973834002</v>
      </c>
      <c r="BK57" s="3">
        <f t="shared" si="38"/>
        <v>172.47856748157</v>
      </c>
      <c r="BL57" s="3">
        <f t="shared" si="39"/>
        <v>28</v>
      </c>
      <c r="BM57" s="3">
        <f t="shared" si="40"/>
        <v>28.335353994430584</v>
      </c>
      <c r="BN57" s="4">
        <f t="shared" si="84"/>
        <v>-0.33535399443058367</v>
      </c>
      <c r="BO57" s="4">
        <f t="shared" si="75"/>
        <v>0.9866979566138171</v>
      </c>
      <c r="BP57" s="13"/>
      <c r="BQ57" s="86" t="s">
        <v>183</v>
      </c>
      <c r="BR57" s="84">
        <v>171.52099999999999</v>
      </c>
      <c r="BS57" s="84">
        <v>173.815</v>
      </c>
      <c r="BT57" s="84">
        <v>237.5</v>
      </c>
      <c r="BU57" s="21">
        <f t="shared" si="41"/>
        <v>28.969166666666666</v>
      </c>
      <c r="BV57" s="21">
        <f t="shared" si="42"/>
        <v>28.746427913594992</v>
      </c>
      <c r="BW57" s="3">
        <f t="shared" si="43"/>
        <v>0.22273875307167401</v>
      </c>
      <c r="BX57" s="3">
        <f t="shared" si="44"/>
        <v>172.47856748157</v>
      </c>
      <c r="BY57" s="3">
        <f t="shared" si="92"/>
        <v>27.900000000000006</v>
      </c>
      <c r="BZ57" s="3">
        <f t="shared" si="46"/>
        <v>28.335353994430584</v>
      </c>
      <c r="CA57" s="4">
        <f t="shared" si="85"/>
        <v>-0.43535399443057798</v>
      </c>
      <c r="CB57" s="4">
        <f t="shared" si="76"/>
        <v>0.98680205966113388</v>
      </c>
      <c r="CC57" s="13"/>
      <c r="CD57" s="86" t="s">
        <v>183</v>
      </c>
      <c r="CE57" s="84">
        <v>171.166</v>
      </c>
      <c r="CF57" s="84">
        <v>173.446</v>
      </c>
      <c r="CG57" s="84">
        <v>236.7</v>
      </c>
      <c r="CH57" s="21">
        <f t="shared" si="47"/>
        <v>28.907666666666664</v>
      </c>
      <c r="CI57" s="21">
        <f t="shared" si="48"/>
        <v>28.746427913594992</v>
      </c>
      <c r="CJ57" s="3">
        <f t="shared" si="49"/>
        <v>0.16123875307167168</v>
      </c>
      <c r="CK57" s="3">
        <f t="shared" si="50"/>
        <v>172.47856748157</v>
      </c>
      <c r="CL57" s="3">
        <f t="shared" si="93"/>
        <v>27.899999999999977</v>
      </c>
      <c r="CM57" s="3">
        <f t="shared" si="52"/>
        <v>28.335353994430584</v>
      </c>
      <c r="CN57" s="4">
        <f t="shared" si="86"/>
        <v>-0.43535399443060641</v>
      </c>
      <c r="CO57" s="4">
        <f t="shared" si="77"/>
        <v>0.98685469829226391</v>
      </c>
      <c r="CP57" s="13"/>
      <c r="CQ57" s="86" t="s">
        <v>183</v>
      </c>
      <c r="CR57" s="84">
        <v>171.56399999999999</v>
      </c>
      <c r="CS57" s="84">
        <v>176.62299999999999</v>
      </c>
      <c r="CT57" s="84">
        <v>238.6</v>
      </c>
      <c r="CU57" s="21">
        <f t="shared" si="53"/>
        <v>29.437166666666663</v>
      </c>
      <c r="CV57" s="21">
        <f t="shared" si="54"/>
        <v>28.746427913594992</v>
      </c>
      <c r="CW57" s="3">
        <f t="shared" si="55"/>
        <v>0.69073875307167043</v>
      </c>
      <c r="CX57" s="3">
        <f t="shared" si="56"/>
        <v>172.47856748157</v>
      </c>
      <c r="CY57" s="3">
        <f t="shared" si="94"/>
        <v>28.099999999999994</v>
      </c>
      <c r="CZ57" s="3">
        <f t="shared" si="58"/>
        <v>28.335353994430584</v>
      </c>
      <c r="DA57" s="4">
        <f t="shared" si="87"/>
        <v>-0.23535399443058935</v>
      </c>
      <c r="DB57" s="4">
        <f t="shared" si="78"/>
        <v>0.97135707127610793</v>
      </c>
      <c r="DC57" s="13"/>
      <c r="DD57" s="86" t="s">
        <v>183</v>
      </c>
      <c r="DE57" s="84">
        <v>162.649</v>
      </c>
      <c r="DF57" s="84">
        <v>164.84100000000001</v>
      </c>
      <c r="DG57" s="84">
        <v>225.6</v>
      </c>
      <c r="DH57" s="21">
        <f t="shared" si="59"/>
        <v>27.473500000000001</v>
      </c>
      <c r="DI57" s="21">
        <f t="shared" si="60"/>
        <v>27.348665822383502</v>
      </c>
      <c r="DJ57" s="3">
        <f t="shared" si="61"/>
        <v>0.12483417761649918</v>
      </c>
      <c r="DK57" s="3">
        <f t="shared" si="62"/>
        <v>164.09199493430097</v>
      </c>
      <c r="DL57" s="3">
        <f t="shared" si="95"/>
        <v>26.599999999999994</v>
      </c>
      <c r="DM57" s="3">
        <f t="shared" si="64"/>
        <v>26.95757990112342</v>
      </c>
      <c r="DN57" s="4">
        <f t="shared" si="88"/>
        <v>-0.35757990112342597</v>
      </c>
      <c r="DO57" s="4">
        <f t="shared" si="79"/>
        <v>0.98670233740392255</v>
      </c>
      <c r="DP57" s="13"/>
      <c r="DQ57" s="11"/>
      <c r="DR57" s="55" t="str">
        <f t="shared" si="70"/>
        <v>14-03-2026 10:00</v>
      </c>
      <c r="DS57" s="5">
        <f t="shared" si="96"/>
        <v>300.63616666666667</v>
      </c>
      <c r="DT57" s="5">
        <f t="shared" si="66"/>
        <v>297.5650882101765</v>
      </c>
      <c r="DU57" s="6">
        <f t="shared" si="89"/>
        <v>3.0710784564901701</v>
      </c>
      <c r="DV57" s="5">
        <f t="shared" si="67"/>
        <v>1785.3905292610591</v>
      </c>
      <c r="DW57" s="5">
        <f t="shared" si="97"/>
        <v>289.59999999999991</v>
      </c>
      <c r="DX57" s="5">
        <f t="shared" si="69"/>
        <v>293.30990744877096</v>
      </c>
      <c r="DY57" s="6">
        <f t="shared" si="90"/>
        <v>-3.7099074487710482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91" t="s">
        <v>184</v>
      </c>
      <c r="B58" s="95">
        <v>627</v>
      </c>
      <c r="C58" s="96">
        <v>48.5</v>
      </c>
      <c r="D58" s="12"/>
      <c r="E58" s="84">
        <v>222.233</v>
      </c>
      <c r="F58" s="84">
        <v>225.297</v>
      </c>
      <c r="G58" s="84">
        <v>281.10000000000002</v>
      </c>
      <c r="H58" s="21">
        <f t="shared" si="11"/>
        <v>37.549499999999995</v>
      </c>
      <c r="I58" s="3">
        <f t="shared" si="12"/>
        <v>37.376979888575242</v>
      </c>
      <c r="J58" s="3">
        <f t="shared" si="13"/>
        <v>0.17252011142475254</v>
      </c>
      <c r="K58" s="3">
        <f t="shared" si="14"/>
        <v>224.2618793314515</v>
      </c>
      <c r="L58" s="3">
        <f t="shared" si="15"/>
        <v>36.900000000000034</v>
      </c>
      <c r="M58" s="3">
        <f t="shared" si="16"/>
        <v>36.842489076168619</v>
      </c>
      <c r="N58" s="4">
        <f t="shared" si="80"/>
        <v>5.7510923831415539E-2</v>
      </c>
      <c r="O58" s="4"/>
      <c r="P58" s="13"/>
      <c r="Q58" s="86" t="s">
        <v>184</v>
      </c>
      <c r="R58" s="84">
        <v>224.96700000000001</v>
      </c>
      <c r="S58" s="84">
        <v>228.066</v>
      </c>
      <c r="T58" s="84">
        <v>282.8</v>
      </c>
      <c r="U58" s="21">
        <f t="shared" si="17"/>
        <v>38.010999999999996</v>
      </c>
      <c r="V58" s="3">
        <f t="shared" si="18"/>
        <v>37.376979888575242</v>
      </c>
      <c r="W58" s="3">
        <f t="shared" si="19"/>
        <v>0.63402011142475345</v>
      </c>
      <c r="X58" s="3">
        <f t="shared" si="20"/>
        <v>224.2618793314515</v>
      </c>
      <c r="Y58" s="3">
        <f t="shared" si="21"/>
        <v>35.300000000000011</v>
      </c>
      <c r="Z58" s="3">
        <f t="shared" si="22"/>
        <v>36.842489076168619</v>
      </c>
      <c r="AA58" s="4">
        <f t="shared" si="81"/>
        <v>-1.5424890761686072</v>
      </c>
      <c r="AB58" s="4"/>
      <c r="AC58" s="13"/>
      <c r="AD58" s="86" t="s">
        <v>184</v>
      </c>
      <c r="AE58" s="84">
        <v>221.929</v>
      </c>
      <c r="AF58" s="84">
        <v>226.90199999999999</v>
      </c>
      <c r="AG58" s="84">
        <v>279.5</v>
      </c>
      <c r="AH58" s="21">
        <f t="shared" si="23"/>
        <v>37.816999999999993</v>
      </c>
      <c r="AI58" s="21">
        <f t="shared" si="24"/>
        <v>37.376979888575242</v>
      </c>
      <c r="AJ58" s="3">
        <f t="shared" si="25"/>
        <v>0.44002011142475084</v>
      </c>
      <c r="AK58" s="3">
        <f t="shared" si="26"/>
        <v>224.2618793314515</v>
      </c>
      <c r="AL58" s="3">
        <f t="shared" si="27"/>
        <v>35.400000000000006</v>
      </c>
      <c r="AM58" s="3">
        <f t="shared" si="28"/>
        <v>36.842489076168619</v>
      </c>
      <c r="AN58" s="4">
        <f t="shared" si="82"/>
        <v>-1.4424890761686129</v>
      </c>
      <c r="AO58" s="4"/>
      <c r="AP58" s="13"/>
      <c r="AQ58" s="86" t="s">
        <v>184</v>
      </c>
      <c r="AR58" s="84">
        <v>224.5</v>
      </c>
      <c r="AS58" s="84">
        <v>227.64099999999999</v>
      </c>
      <c r="AT58" s="84">
        <v>283.60000000000002</v>
      </c>
      <c r="AU58" s="21">
        <f t="shared" si="29"/>
        <v>37.940166666666663</v>
      </c>
      <c r="AV58" s="21">
        <f t="shared" si="30"/>
        <v>37.376979888575242</v>
      </c>
      <c r="AW58" s="3">
        <f t="shared" si="31"/>
        <v>0.56318677809142059</v>
      </c>
      <c r="AX58" s="3">
        <f t="shared" si="32"/>
        <v>224.2618793314515</v>
      </c>
      <c r="AY58" s="3">
        <f t="shared" si="91"/>
        <v>36.300000000000011</v>
      </c>
      <c r="AZ58" s="3">
        <f t="shared" si="34"/>
        <v>36.842489076168619</v>
      </c>
      <c r="BA58" s="4">
        <f t="shared" si="83"/>
        <v>-0.5424890761686072</v>
      </c>
      <c r="BB58" s="4"/>
      <c r="BC58" s="13"/>
      <c r="BD58" s="86" t="s">
        <v>184</v>
      </c>
      <c r="BE58" s="84">
        <v>166.45500000000001</v>
      </c>
      <c r="BF58" s="84">
        <v>168.64699999999999</v>
      </c>
      <c r="BG58" s="84">
        <v>209</v>
      </c>
      <c r="BH58" s="21">
        <f t="shared" si="35"/>
        <v>28.107833333333332</v>
      </c>
      <c r="BI58" s="21">
        <f t="shared" si="36"/>
        <v>27.686651769314995</v>
      </c>
      <c r="BJ58" s="3">
        <f t="shared" si="37"/>
        <v>0.42118156401833673</v>
      </c>
      <c r="BK58" s="3">
        <f t="shared" si="38"/>
        <v>166.11991061588998</v>
      </c>
      <c r="BL58" s="3">
        <f t="shared" si="39"/>
        <v>27</v>
      </c>
      <c r="BM58" s="3">
        <f t="shared" si="40"/>
        <v>27.29073264901379</v>
      </c>
      <c r="BN58" s="4">
        <f t="shared" si="84"/>
        <v>-0.29073264901379048</v>
      </c>
      <c r="BO58" s="4"/>
      <c r="BP58" s="13"/>
      <c r="BQ58" s="86" t="s">
        <v>184</v>
      </c>
      <c r="BR58" s="84">
        <v>165.89699999999999</v>
      </c>
      <c r="BS58" s="84">
        <v>168.08199999999999</v>
      </c>
      <c r="BT58" s="84">
        <v>209.6</v>
      </c>
      <c r="BU58" s="21">
        <f t="shared" si="41"/>
        <v>28.013666666666666</v>
      </c>
      <c r="BV58" s="21">
        <f t="shared" si="42"/>
        <v>27.686651769314995</v>
      </c>
      <c r="BW58" s="3">
        <f t="shared" si="43"/>
        <v>0.32701489735167044</v>
      </c>
      <c r="BX58" s="3">
        <f t="shared" si="44"/>
        <v>166.11991061588998</v>
      </c>
      <c r="BY58" s="3">
        <f t="shared" si="92"/>
        <v>26.799999999999983</v>
      </c>
      <c r="BZ58" s="3">
        <f t="shared" si="46"/>
        <v>27.29073264901379</v>
      </c>
      <c r="CA58" s="4">
        <f t="shared" si="85"/>
        <v>-0.49073264901380753</v>
      </c>
      <c r="CB58" s="4"/>
      <c r="CC58" s="13"/>
      <c r="CD58" s="86" t="s">
        <v>184</v>
      </c>
      <c r="CE58" s="84">
        <v>165.32499999999999</v>
      </c>
      <c r="CF58" s="84">
        <v>167.72399999999999</v>
      </c>
      <c r="CG58" s="84">
        <v>208.8</v>
      </c>
      <c r="CH58" s="21">
        <f t="shared" si="47"/>
        <v>27.953999999999997</v>
      </c>
      <c r="CI58" s="21">
        <f t="shared" si="48"/>
        <v>27.686651769314995</v>
      </c>
      <c r="CJ58" s="3">
        <f t="shared" si="49"/>
        <v>0.26734823068500191</v>
      </c>
      <c r="CK58" s="3">
        <f t="shared" si="50"/>
        <v>166.11991061588998</v>
      </c>
      <c r="CL58" s="3">
        <f t="shared" si="93"/>
        <v>26.700000000000017</v>
      </c>
      <c r="CM58" s="3">
        <f t="shared" si="52"/>
        <v>27.29073264901379</v>
      </c>
      <c r="CN58" s="4">
        <f t="shared" si="86"/>
        <v>-0.59073264901377343</v>
      </c>
      <c r="CO58" s="4"/>
      <c r="CP58" s="13"/>
      <c r="CQ58" s="86" t="s">
        <v>184</v>
      </c>
      <c r="CR58" s="84">
        <v>166.13499999999999</v>
      </c>
      <c r="CS58" s="84">
        <v>170.59</v>
      </c>
      <c r="CT58" s="84">
        <v>210.5</v>
      </c>
      <c r="CU58" s="21">
        <f t="shared" si="53"/>
        <v>28.431666666666665</v>
      </c>
      <c r="CV58" s="21">
        <f t="shared" si="54"/>
        <v>27.686651769314995</v>
      </c>
      <c r="CW58" s="3">
        <f t="shared" si="55"/>
        <v>0.7450148973516697</v>
      </c>
      <c r="CX58" s="3">
        <f t="shared" si="56"/>
        <v>166.11991061588998</v>
      </c>
      <c r="CY58" s="3">
        <f t="shared" si="94"/>
        <v>26.900000000000006</v>
      </c>
      <c r="CZ58" s="3">
        <f t="shared" si="58"/>
        <v>27.29073264901379</v>
      </c>
      <c r="DA58" s="4">
        <f t="shared" si="87"/>
        <v>-0.39073264901378479</v>
      </c>
      <c r="DB58" s="4"/>
      <c r="DC58" s="13"/>
      <c r="DD58" s="86" t="s">
        <v>184</v>
      </c>
      <c r="DE58" s="84">
        <v>157.20400000000001</v>
      </c>
      <c r="DF58" s="84">
        <v>159.291</v>
      </c>
      <c r="DG58" s="84">
        <v>199</v>
      </c>
      <c r="DH58" s="21">
        <f t="shared" si="59"/>
        <v>26.548499999999997</v>
      </c>
      <c r="DI58" s="21">
        <f t="shared" si="60"/>
        <v>26.340420077779498</v>
      </c>
      <c r="DJ58" s="3">
        <f t="shared" si="61"/>
        <v>0.20807992222049876</v>
      </c>
      <c r="DK58" s="3">
        <f t="shared" si="62"/>
        <v>158.04252046667699</v>
      </c>
      <c r="DL58" s="3">
        <f t="shared" si="95"/>
        <v>25.099999999999994</v>
      </c>
      <c r="DM58" s="3">
        <f t="shared" si="64"/>
        <v>25.963752070667251</v>
      </c>
      <c r="DN58" s="4">
        <f t="shared" si="88"/>
        <v>-0.86375207066725679</v>
      </c>
      <c r="DO58" s="4"/>
      <c r="DP58" s="13"/>
      <c r="DQ58" s="11"/>
      <c r="DR58" s="55" t="str">
        <f t="shared" si="70"/>
        <v>14-03-2026 09:50</v>
      </c>
      <c r="DS58" s="5">
        <f t="shared" si="96"/>
        <v>290.37333333333328</v>
      </c>
      <c r="DT58" s="5">
        <f t="shared" si="66"/>
        <v>286.59494670934043</v>
      </c>
      <c r="DU58" s="6">
        <f t="shared" si="89"/>
        <v>3.7783866239928443</v>
      </c>
      <c r="DV58" s="5">
        <f t="shared" si="67"/>
        <v>1719.5696802560426</v>
      </c>
      <c r="DW58" s="5">
        <f t="shared" si="97"/>
        <v>276.40000000000009</v>
      </c>
      <c r="DX58" s="5">
        <f t="shared" si="69"/>
        <v>282.49663897139686</v>
      </c>
      <c r="DY58" s="6">
        <f t="shared" si="90"/>
        <v>-6.0966389713967715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91" t="s">
        <v>185</v>
      </c>
      <c r="B59" s="95">
        <v>594</v>
      </c>
      <c r="C59" s="96">
        <v>48.5</v>
      </c>
      <c r="D59" s="12"/>
      <c r="E59" s="84">
        <v>210.53700000000001</v>
      </c>
      <c r="F59" s="84">
        <v>213.39699999999999</v>
      </c>
      <c r="G59" s="84">
        <v>244.2</v>
      </c>
      <c r="H59" s="21">
        <f t="shared" si="11"/>
        <v>35.56616666666666</v>
      </c>
      <c r="I59" s="3">
        <f t="shared" si="12"/>
        <v>35.409770420755493</v>
      </c>
      <c r="J59" s="3">
        <f t="shared" si="13"/>
        <v>0.15639624591116785</v>
      </c>
      <c r="K59" s="3">
        <f t="shared" si="14"/>
        <v>212.45862252453296</v>
      </c>
      <c r="L59" s="3">
        <f t="shared" si="15"/>
        <v>31.899999999999977</v>
      </c>
      <c r="M59" s="3">
        <f t="shared" si="16"/>
        <v>34.903410703738693</v>
      </c>
      <c r="N59" s="4">
        <f t="shared" si="80"/>
        <v>-3.0034107037387159</v>
      </c>
      <c r="O59" s="4"/>
      <c r="P59" s="13"/>
      <c r="Q59" s="86" t="s">
        <v>185</v>
      </c>
      <c r="R59" s="84">
        <v>213.97900000000001</v>
      </c>
      <c r="S59" s="84">
        <v>216.95099999999999</v>
      </c>
      <c r="T59" s="84">
        <v>247.5</v>
      </c>
      <c r="U59" s="21">
        <f t="shared" si="17"/>
        <v>36.158499999999997</v>
      </c>
      <c r="V59" s="3">
        <f t="shared" si="18"/>
        <v>35.409770420755493</v>
      </c>
      <c r="W59" s="3">
        <f t="shared" si="19"/>
        <v>0.7487295792445039</v>
      </c>
      <c r="X59" s="3">
        <f t="shared" si="20"/>
        <v>212.45862252453296</v>
      </c>
      <c r="Y59" s="3">
        <f t="shared" si="21"/>
        <v>34.800000000000011</v>
      </c>
      <c r="Z59" s="3">
        <f t="shared" si="22"/>
        <v>34.903410703738693</v>
      </c>
      <c r="AA59" s="4">
        <f t="shared" si="81"/>
        <v>-0.10341070373868178</v>
      </c>
      <c r="AB59" s="4"/>
      <c r="AC59" s="13"/>
      <c r="AD59" s="86" t="s">
        <v>185</v>
      </c>
      <c r="AE59" s="84">
        <v>210.51900000000001</v>
      </c>
      <c r="AF59" s="84">
        <v>215.07499999999999</v>
      </c>
      <c r="AG59" s="84">
        <v>244.1</v>
      </c>
      <c r="AH59" s="21">
        <f t="shared" si="23"/>
        <v>35.845833333333331</v>
      </c>
      <c r="AI59" s="21">
        <f t="shared" si="24"/>
        <v>35.409770420755493</v>
      </c>
      <c r="AJ59" s="3">
        <f t="shared" si="25"/>
        <v>0.4360629125778388</v>
      </c>
      <c r="AK59" s="3">
        <f t="shared" si="26"/>
        <v>212.45862252453296</v>
      </c>
      <c r="AL59" s="3">
        <f t="shared" si="27"/>
        <v>33.299999999999983</v>
      </c>
      <c r="AM59" s="3">
        <f t="shared" si="28"/>
        <v>34.903410703738693</v>
      </c>
      <c r="AN59" s="4">
        <f t="shared" si="82"/>
        <v>-1.6034107037387102</v>
      </c>
      <c r="AO59" s="4"/>
      <c r="AP59" s="13"/>
      <c r="AQ59" s="86" t="s">
        <v>185</v>
      </c>
      <c r="AR59" s="84">
        <v>212.904</v>
      </c>
      <c r="AS59" s="84">
        <v>215.86099999999999</v>
      </c>
      <c r="AT59" s="84">
        <v>247.3</v>
      </c>
      <c r="AU59" s="21">
        <f t="shared" si="29"/>
        <v>35.976833333333332</v>
      </c>
      <c r="AV59" s="21">
        <f t="shared" si="30"/>
        <v>35.409770420755493</v>
      </c>
      <c r="AW59" s="3">
        <f t="shared" si="31"/>
        <v>0.56706291257783903</v>
      </c>
      <c r="AX59" s="3">
        <f t="shared" si="32"/>
        <v>212.45862252453296</v>
      </c>
      <c r="AY59" s="3">
        <f t="shared" si="91"/>
        <v>33.700000000000017</v>
      </c>
      <c r="AZ59" s="3">
        <f t="shared" si="34"/>
        <v>34.903410703738693</v>
      </c>
      <c r="BA59" s="4">
        <f t="shared" si="83"/>
        <v>-1.2034107037386761</v>
      </c>
      <c r="BB59" s="4"/>
      <c r="BC59" s="13"/>
      <c r="BD59" s="86" t="s">
        <v>185</v>
      </c>
      <c r="BE59" s="84">
        <v>157.488</v>
      </c>
      <c r="BF59" s="84">
        <v>159.50700000000001</v>
      </c>
      <c r="BG59" s="84">
        <v>182</v>
      </c>
      <c r="BH59" s="21">
        <f t="shared" si="35"/>
        <v>26.584499999999998</v>
      </c>
      <c r="BI59" s="21">
        <f t="shared" si="36"/>
        <v>26.229459570929997</v>
      </c>
      <c r="BJ59" s="3">
        <f t="shared" si="37"/>
        <v>0.35504042907000155</v>
      </c>
      <c r="BK59" s="3">
        <f t="shared" si="38"/>
        <v>157.37675742557997</v>
      </c>
      <c r="BL59" s="3">
        <f t="shared" si="39"/>
        <v>24.900000000000006</v>
      </c>
      <c r="BM59" s="3">
        <f t="shared" si="40"/>
        <v>25.854378299065697</v>
      </c>
      <c r="BN59" s="4">
        <f t="shared" si="84"/>
        <v>-0.95437829906569149</v>
      </c>
      <c r="BO59" s="4"/>
      <c r="BP59" s="13"/>
      <c r="BQ59" s="86" t="s">
        <v>185</v>
      </c>
      <c r="BR59" s="84">
        <v>156.90299999999999</v>
      </c>
      <c r="BS59" s="84">
        <v>158.95400000000001</v>
      </c>
      <c r="BT59" s="84">
        <v>182.8</v>
      </c>
      <c r="BU59" s="21">
        <f t="shared" si="41"/>
        <v>26.492333333333335</v>
      </c>
      <c r="BV59" s="21">
        <f t="shared" si="42"/>
        <v>26.229459570929997</v>
      </c>
      <c r="BW59" s="3">
        <f t="shared" si="43"/>
        <v>0.26287376240333771</v>
      </c>
      <c r="BX59" s="3">
        <f t="shared" si="44"/>
        <v>157.37675742557997</v>
      </c>
      <c r="BY59" s="3">
        <f t="shared" si="92"/>
        <v>24.900000000000006</v>
      </c>
      <c r="BZ59" s="3">
        <f t="shared" si="46"/>
        <v>25.854378299065697</v>
      </c>
      <c r="CA59" s="4">
        <f t="shared" si="85"/>
        <v>-0.95437829906569149</v>
      </c>
      <c r="CB59" s="4"/>
      <c r="CC59" s="13"/>
      <c r="CD59" s="86" t="s">
        <v>185</v>
      </c>
      <c r="CE59" s="84">
        <v>156.35400000000001</v>
      </c>
      <c r="CF59" s="84">
        <v>158.44999999999999</v>
      </c>
      <c r="CG59" s="84">
        <v>182.1</v>
      </c>
      <c r="CH59" s="21">
        <f t="shared" si="47"/>
        <v>26.408333333333331</v>
      </c>
      <c r="CI59" s="21">
        <f t="shared" si="48"/>
        <v>26.229459570929997</v>
      </c>
      <c r="CJ59" s="3">
        <f t="shared" si="49"/>
        <v>0.17887376240333452</v>
      </c>
      <c r="CK59" s="3">
        <f t="shared" si="50"/>
        <v>157.37675742557997</v>
      </c>
      <c r="CL59" s="3">
        <f t="shared" si="93"/>
        <v>24.799999999999983</v>
      </c>
      <c r="CM59" s="3">
        <f t="shared" si="52"/>
        <v>25.854378299065697</v>
      </c>
      <c r="CN59" s="4">
        <f t="shared" si="86"/>
        <v>-1.0543782990657142</v>
      </c>
      <c r="CO59" s="4"/>
      <c r="CP59" s="13"/>
      <c r="CQ59" s="86" t="s">
        <v>185</v>
      </c>
      <c r="CR59" s="84">
        <v>156.88499999999999</v>
      </c>
      <c r="CS59" s="84">
        <v>161.148</v>
      </c>
      <c r="CT59" s="84">
        <v>183.6</v>
      </c>
      <c r="CU59" s="21">
        <f t="shared" si="53"/>
        <v>26.857999999999997</v>
      </c>
      <c r="CV59" s="21">
        <f t="shared" si="54"/>
        <v>26.229459570929997</v>
      </c>
      <c r="CW59" s="3">
        <f t="shared" si="55"/>
        <v>0.62854042907000007</v>
      </c>
      <c r="CX59" s="3">
        <f t="shared" si="56"/>
        <v>157.37675742557997</v>
      </c>
      <c r="CY59" s="3">
        <f t="shared" si="94"/>
        <v>24.900000000000006</v>
      </c>
      <c r="CZ59" s="3">
        <f t="shared" si="58"/>
        <v>25.854378299065697</v>
      </c>
      <c r="DA59" s="4">
        <f t="shared" si="87"/>
        <v>-0.95437829906569149</v>
      </c>
      <c r="DB59" s="4"/>
      <c r="DC59" s="13"/>
      <c r="DD59" s="86" t="s">
        <v>185</v>
      </c>
      <c r="DE59" s="84">
        <v>149.05799999999999</v>
      </c>
      <c r="DF59" s="84">
        <v>151.02099999999999</v>
      </c>
      <c r="DG59" s="84">
        <v>173.9</v>
      </c>
      <c r="DH59" s="21">
        <f t="shared" si="59"/>
        <v>25.170166666666663</v>
      </c>
      <c r="DI59" s="21">
        <f t="shared" si="60"/>
        <v>24.954082178948997</v>
      </c>
      <c r="DJ59" s="3">
        <f t="shared" si="61"/>
        <v>0.21608448771766575</v>
      </c>
      <c r="DK59" s="3">
        <f t="shared" si="62"/>
        <v>149.72449307369399</v>
      </c>
      <c r="DL59" s="3">
        <f t="shared" si="95"/>
        <v>23.599999999999994</v>
      </c>
      <c r="DM59" s="3">
        <f t="shared" si="64"/>
        <v>24.597238803790027</v>
      </c>
      <c r="DN59" s="4">
        <f t="shared" si="88"/>
        <v>-0.99723880379003305</v>
      </c>
      <c r="DO59" s="4"/>
      <c r="DP59" s="13"/>
      <c r="DQ59" s="11"/>
      <c r="DR59" s="55" t="str">
        <f t="shared" si="70"/>
        <v>14-03-2026 09:40</v>
      </c>
      <c r="DS59" s="5">
        <f t="shared" si="96"/>
        <v>275.06066666666663</v>
      </c>
      <c r="DT59" s="5">
        <f t="shared" si="66"/>
        <v>271.51100214569101</v>
      </c>
      <c r="DU59" s="6">
        <f t="shared" si="89"/>
        <v>3.5496645209756252</v>
      </c>
      <c r="DV59" s="5">
        <f t="shared" si="67"/>
        <v>1629.0660128741454</v>
      </c>
      <c r="DW59" s="5">
        <f t="shared" si="97"/>
        <v>256.79999999999995</v>
      </c>
      <c r="DX59" s="5">
        <f t="shared" si="69"/>
        <v>267.6283948150076</v>
      </c>
      <c r="DY59" s="6">
        <f t="shared" si="90"/>
        <v>-10.828394815007641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99"/>
      <c r="B60" s="47"/>
      <c r="C60" s="100"/>
      <c r="D60" s="12"/>
      <c r="E60" s="84">
        <v>197.37899999999999</v>
      </c>
      <c r="F60" s="84">
        <v>200.01900000000001</v>
      </c>
      <c r="G60" s="84">
        <v>212.3</v>
      </c>
      <c r="H60" s="21">
        <f t="shared" si="11"/>
        <v>33.336500000000001</v>
      </c>
      <c r="I60" s="3">
        <f t="shared" si="12"/>
        <v>0</v>
      </c>
      <c r="J60" s="3">
        <f t="shared" si="13"/>
        <v>33.336500000000001</v>
      </c>
      <c r="K60" s="3">
        <f t="shared" si="14"/>
        <v>0</v>
      </c>
      <c r="L60" s="3">
        <f t="shared" si="15"/>
        <v>32.200000000000017</v>
      </c>
      <c r="M60" s="3">
        <f t="shared" si="16"/>
        <v>0</v>
      </c>
      <c r="N60" s="4">
        <f t="shared" si="80"/>
        <v>32.200000000000017</v>
      </c>
      <c r="O60" s="4"/>
      <c r="P60" s="13"/>
      <c r="Q60" s="86" t="s">
        <v>186</v>
      </c>
      <c r="R60" s="84">
        <v>199.52600000000001</v>
      </c>
      <c r="S60" s="84">
        <v>202.23599999999999</v>
      </c>
      <c r="T60" s="84">
        <v>212.7</v>
      </c>
      <c r="U60" s="21">
        <f t="shared" si="17"/>
        <v>33.705999999999996</v>
      </c>
      <c r="V60" s="3">
        <f t="shared" si="18"/>
        <v>0</v>
      </c>
      <c r="W60" s="3">
        <f t="shared" si="19"/>
        <v>33.705999999999996</v>
      </c>
      <c r="X60" s="3">
        <f t="shared" si="20"/>
        <v>0</v>
      </c>
      <c r="Y60" s="3">
        <f t="shared" si="21"/>
        <v>32.099999999999994</v>
      </c>
      <c r="Z60" s="3">
        <f t="shared" si="22"/>
        <v>0</v>
      </c>
      <c r="AA60" s="4">
        <f t="shared" si="81"/>
        <v>32.099999999999994</v>
      </c>
      <c r="AB60" s="4"/>
      <c r="AC60" s="13"/>
      <c r="AD60" s="86" t="s">
        <v>186</v>
      </c>
      <c r="AE60" s="84">
        <v>197.005</v>
      </c>
      <c r="AF60" s="84">
        <v>200.52600000000001</v>
      </c>
      <c r="AG60" s="84">
        <v>210.8</v>
      </c>
      <c r="AH60" s="21">
        <f t="shared" si="23"/>
        <v>33.420999999999999</v>
      </c>
      <c r="AI60" s="21">
        <f t="shared" si="24"/>
        <v>0</v>
      </c>
      <c r="AJ60" s="3">
        <f t="shared" si="25"/>
        <v>33.420999999999999</v>
      </c>
      <c r="AK60" s="3">
        <f t="shared" si="26"/>
        <v>0</v>
      </c>
      <c r="AL60" s="3">
        <f t="shared" si="27"/>
        <v>32.100000000000023</v>
      </c>
      <c r="AM60" s="3">
        <f t="shared" si="28"/>
        <v>0</v>
      </c>
      <c r="AN60" s="4">
        <f t="shared" si="82"/>
        <v>32.100000000000023</v>
      </c>
      <c r="AO60" s="4"/>
      <c r="AP60" s="13"/>
      <c r="AQ60" s="86" t="s">
        <v>186</v>
      </c>
      <c r="AR60" s="84">
        <v>199.47300000000001</v>
      </c>
      <c r="AS60" s="84">
        <v>202.18199999999999</v>
      </c>
      <c r="AT60" s="84">
        <v>213.6</v>
      </c>
      <c r="AU60" s="21">
        <f t="shared" si="29"/>
        <v>33.696999999999996</v>
      </c>
      <c r="AV60" s="21">
        <f t="shared" si="30"/>
        <v>0</v>
      </c>
      <c r="AW60" s="3">
        <f t="shared" si="31"/>
        <v>33.696999999999996</v>
      </c>
      <c r="AX60" s="3">
        <f t="shared" si="32"/>
        <v>0</v>
      </c>
      <c r="AY60" s="3">
        <f t="shared" si="91"/>
        <v>31.900000000000006</v>
      </c>
      <c r="AZ60" s="3">
        <f t="shared" si="34"/>
        <v>0</v>
      </c>
      <c r="BA60" s="4">
        <f t="shared" si="83"/>
        <v>31.900000000000006</v>
      </c>
      <c r="BB60" s="4"/>
      <c r="BC60" s="13"/>
      <c r="BD60" s="86" t="s">
        <v>186</v>
      </c>
      <c r="BE60" s="84">
        <v>147.14500000000001</v>
      </c>
      <c r="BF60" s="84">
        <v>149.023</v>
      </c>
      <c r="BG60" s="84">
        <v>157.1</v>
      </c>
      <c r="BH60" s="21">
        <f t="shared" si="35"/>
        <v>24.837166666666665</v>
      </c>
      <c r="BI60" s="21">
        <f t="shared" si="36"/>
        <v>0</v>
      </c>
      <c r="BJ60" s="3">
        <f t="shared" si="37"/>
        <v>24.837166666666665</v>
      </c>
      <c r="BK60" s="3">
        <f t="shared" si="38"/>
        <v>0</v>
      </c>
      <c r="BL60" s="3">
        <f t="shared" si="39"/>
        <v>23.5</v>
      </c>
      <c r="BM60" s="3">
        <f t="shared" si="40"/>
        <v>0</v>
      </c>
      <c r="BN60" s="4">
        <f t="shared" si="84"/>
        <v>23.5</v>
      </c>
      <c r="BO60" s="4"/>
      <c r="BP60" s="13"/>
      <c r="BQ60" s="86" t="s">
        <v>186</v>
      </c>
      <c r="BR60" s="84">
        <v>147.15600000000001</v>
      </c>
      <c r="BS60" s="84">
        <v>149.06399999999999</v>
      </c>
      <c r="BT60" s="84">
        <v>157.9</v>
      </c>
      <c r="BU60" s="21">
        <f t="shared" si="41"/>
        <v>24.843999999999998</v>
      </c>
      <c r="BV60" s="21">
        <f t="shared" si="42"/>
        <v>0</v>
      </c>
      <c r="BW60" s="3">
        <f t="shared" si="43"/>
        <v>24.843999999999998</v>
      </c>
      <c r="BX60" s="3">
        <f t="shared" si="44"/>
        <v>0</v>
      </c>
      <c r="BY60" s="3">
        <f t="shared" si="92"/>
        <v>23.599999999999994</v>
      </c>
      <c r="BZ60" s="3">
        <f t="shared" si="46"/>
        <v>0</v>
      </c>
      <c r="CA60" s="4">
        <f t="shared" si="85"/>
        <v>23.599999999999994</v>
      </c>
      <c r="CB60" s="4"/>
      <c r="CC60" s="13"/>
      <c r="CD60" s="86" t="s">
        <v>186</v>
      </c>
      <c r="CE60" s="84">
        <v>146.33000000000001</v>
      </c>
      <c r="CF60" s="84">
        <v>148.291</v>
      </c>
      <c r="CG60" s="84">
        <v>157.30000000000001</v>
      </c>
      <c r="CH60" s="21">
        <f t="shared" si="47"/>
        <v>24.715166666666665</v>
      </c>
      <c r="CI60" s="21">
        <f t="shared" si="48"/>
        <v>0</v>
      </c>
      <c r="CJ60" s="3">
        <f t="shared" si="49"/>
        <v>24.715166666666665</v>
      </c>
      <c r="CK60" s="3">
        <f t="shared" si="50"/>
        <v>0</v>
      </c>
      <c r="CL60" s="3">
        <f t="shared" si="93"/>
        <v>23.5</v>
      </c>
      <c r="CM60" s="3">
        <f t="shared" si="52"/>
        <v>0</v>
      </c>
      <c r="CN60" s="4">
        <f t="shared" si="86"/>
        <v>23.5</v>
      </c>
      <c r="CO60" s="4"/>
      <c r="CP60" s="13"/>
      <c r="CQ60" s="86" t="s">
        <v>186</v>
      </c>
      <c r="CR60" s="84">
        <v>147.16399999999999</v>
      </c>
      <c r="CS60" s="84">
        <v>151.13900000000001</v>
      </c>
      <c r="CT60" s="84">
        <v>158.69999999999999</v>
      </c>
      <c r="CU60" s="21">
        <f t="shared" si="53"/>
        <v>25.189833333333333</v>
      </c>
      <c r="CV60" s="21">
        <f t="shared" si="54"/>
        <v>0</v>
      </c>
      <c r="CW60" s="3">
        <f t="shared" si="55"/>
        <v>25.189833333333333</v>
      </c>
      <c r="CX60" s="3">
        <f t="shared" si="56"/>
        <v>0</v>
      </c>
      <c r="CY60" s="3">
        <f t="shared" si="94"/>
        <v>23.899999999999977</v>
      </c>
      <c r="CZ60" s="3">
        <f t="shared" si="58"/>
        <v>0</v>
      </c>
      <c r="DA60" s="4">
        <f t="shared" si="87"/>
        <v>23.899999999999977</v>
      </c>
      <c r="DB60" s="4"/>
      <c r="DC60" s="13"/>
      <c r="DD60" s="86" t="s">
        <v>186</v>
      </c>
      <c r="DE60" s="84">
        <v>139.72900000000001</v>
      </c>
      <c r="DF60" s="84">
        <v>141.541</v>
      </c>
      <c r="DG60" s="84">
        <v>150.30000000000001</v>
      </c>
      <c r="DH60" s="21">
        <f t="shared" si="59"/>
        <v>23.590166666666665</v>
      </c>
      <c r="DI60" s="21">
        <f t="shared" si="60"/>
        <v>0</v>
      </c>
      <c r="DJ60" s="3">
        <f t="shared" si="61"/>
        <v>23.590166666666665</v>
      </c>
      <c r="DK60" s="3">
        <f t="shared" si="62"/>
        <v>0</v>
      </c>
      <c r="DL60" s="3">
        <f t="shared" si="95"/>
        <v>22.700000000000017</v>
      </c>
      <c r="DM60" s="3">
        <f t="shared" si="64"/>
        <v>0</v>
      </c>
      <c r="DN60" s="4">
        <f t="shared" si="88"/>
        <v>22.700000000000017</v>
      </c>
      <c r="DO60" s="4"/>
      <c r="DP60" s="13"/>
      <c r="DQ60" s="11"/>
      <c r="DR60" s="55">
        <f t="shared" si="70"/>
        <v>0</v>
      </c>
      <c r="DS60" s="5">
        <f t="shared" si="96"/>
        <v>257.33683333333329</v>
      </c>
      <c r="DT60" s="5">
        <f t="shared" si="66"/>
        <v>0</v>
      </c>
      <c r="DU60" s="6">
        <f t="shared" si="89"/>
        <v>257.33683333333329</v>
      </c>
      <c r="DV60" s="5">
        <f t="shared" si="67"/>
        <v>0</v>
      </c>
      <c r="DW60" s="5">
        <f t="shared" si="97"/>
        <v>245.50000000000003</v>
      </c>
      <c r="DX60" s="5">
        <f t="shared" si="69"/>
        <v>0</v>
      </c>
      <c r="DY60" s="6">
        <f t="shared" si="90"/>
        <v>245.50000000000003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91" t="s">
        <v>187</v>
      </c>
      <c r="B61" s="95">
        <v>524</v>
      </c>
      <c r="C61" s="96">
        <v>48.22</v>
      </c>
      <c r="D61" s="12"/>
      <c r="E61" s="84">
        <v>186.01599999999999</v>
      </c>
      <c r="F61" s="84">
        <v>189.68100000000001</v>
      </c>
      <c r="G61" s="84">
        <v>180.1</v>
      </c>
      <c r="H61" s="21">
        <f t="shared" si="11"/>
        <v>31.613500000000002</v>
      </c>
      <c r="I61" s="3">
        <f t="shared" si="12"/>
        <v>31.270257520117564</v>
      </c>
      <c r="J61" s="3">
        <f t="shared" si="13"/>
        <v>0.34324247988243783</v>
      </c>
      <c r="K61" s="3">
        <f t="shared" si="14"/>
        <v>187.62154512070538</v>
      </c>
      <c r="L61" s="3">
        <f t="shared" si="15"/>
        <v>28.199999999999989</v>
      </c>
      <c r="M61" s="3">
        <f t="shared" si="16"/>
        <v>30.823092837579882</v>
      </c>
      <c r="N61" s="4">
        <f t="shared" si="80"/>
        <v>-2.6230928375798932</v>
      </c>
      <c r="O61" s="4"/>
      <c r="P61" s="13"/>
      <c r="Q61" s="86" t="s">
        <v>187</v>
      </c>
      <c r="R61" s="84">
        <v>189.751</v>
      </c>
      <c r="S61" s="84">
        <v>192.28899999999999</v>
      </c>
      <c r="T61" s="84">
        <v>180.6</v>
      </c>
      <c r="U61" s="21">
        <f t="shared" si="17"/>
        <v>32.04816666666666</v>
      </c>
      <c r="V61" s="3">
        <f t="shared" si="18"/>
        <v>31.270257520117564</v>
      </c>
      <c r="W61" s="3">
        <f t="shared" si="19"/>
        <v>0.77790914654909571</v>
      </c>
      <c r="X61" s="3">
        <f t="shared" si="20"/>
        <v>187.62154512070538</v>
      </c>
      <c r="Y61" s="3">
        <f t="shared" si="21"/>
        <v>28.299999999999983</v>
      </c>
      <c r="Z61" s="3">
        <f t="shared" si="22"/>
        <v>30.823092837579882</v>
      </c>
      <c r="AA61" s="4">
        <f t="shared" si="81"/>
        <v>-2.5230928375798989</v>
      </c>
      <c r="AB61" s="4"/>
      <c r="AC61" s="13"/>
      <c r="AD61" s="86" t="s">
        <v>187</v>
      </c>
      <c r="AE61" s="84">
        <v>187.256</v>
      </c>
      <c r="AF61" s="84">
        <v>190.62799999999999</v>
      </c>
      <c r="AG61" s="84">
        <v>178.7</v>
      </c>
      <c r="AH61" s="21">
        <f t="shared" si="23"/>
        <v>31.771333333333331</v>
      </c>
      <c r="AI61" s="21">
        <f t="shared" si="24"/>
        <v>31.270257520117564</v>
      </c>
      <c r="AJ61" s="3">
        <f t="shared" si="25"/>
        <v>0.50107581321576689</v>
      </c>
      <c r="AK61" s="3">
        <f t="shared" si="26"/>
        <v>187.62154512070538</v>
      </c>
      <c r="AL61" s="3">
        <f t="shared" si="27"/>
        <v>27.399999999999977</v>
      </c>
      <c r="AM61" s="3">
        <f t="shared" si="28"/>
        <v>30.823092837579882</v>
      </c>
      <c r="AN61" s="4">
        <f t="shared" si="82"/>
        <v>-3.4230928375799046</v>
      </c>
      <c r="AO61" s="4"/>
      <c r="AP61" s="13"/>
      <c r="AQ61" s="86" t="s">
        <v>187</v>
      </c>
      <c r="AR61" s="84">
        <v>189.26599999999999</v>
      </c>
      <c r="AS61" s="84">
        <v>191.798</v>
      </c>
      <c r="AT61" s="84">
        <v>181.7</v>
      </c>
      <c r="AU61" s="21">
        <f t="shared" si="29"/>
        <v>31.966333333333331</v>
      </c>
      <c r="AV61" s="21">
        <f t="shared" si="30"/>
        <v>31.270257520117564</v>
      </c>
      <c r="AW61" s="3">
        <f t="shared" si="31"/>
        <v>0.69607581321576717</v>
      </c>
      <c r="AX61" s="3">
        <f t="shared" si="32"/>
        <v>187.62154512070538</v>
      </c>
      <c r="AY61" s="3">
        <f t="shared" si="91"/>
        <v>27.799999999999983</v>
      </c>
      <c r="AZ61" s="3">
        <f t="shared" si="34"/>
        <v>30.823092837579882</v>
      </c>
      <c r="BA61" s="4">
        <f t="shared" si="83"/>
        <v>-3.0230928375798989</v>
      </c>
      <c r="BB61" s="4"/>
      <c r="BC61" s="13"/>
      <c r="BD61" s="86" t="s">
        <v>187</v>
      </c>
      <c r="BE61" s="84">
        <v>139.60300000000001</v>
      </c>
      <c r="BF61" s="84">
        <v>141.35599999999999</v>
      </c>
      <c r="BG61" s="84">
        <v>133.6</v>
      </c>
      <c r="BH61" s="21">
        <f t="shared" si="35"/>
        <v>23.559333333333331</v>
      </c>
      <c r="BI61" s="21">
        <f t="shared" si="36"/>
        <v>23.163153718605599</v>
      </c>
      <c r="BJ61" s="3">
        <f t="shared" si="37"/>
        <v>0.39617961472773189</v>
      </c>
      <c r="BK61" s="3">
        <f t="shared" si="38"/>
        <v>138.9789223116336</v>
      </c>
      <c r="BL61" s="3">
        <f t="shared" si="39"/>
        <v>20.5</v>
      </c>
      <c r="BM61" s="3">
        <f t="shared" si="40"/>
        <v>22.831920620429539</v>
      </c>
      <c r="BN61" s="4">
        <f t="shared" si="84"/>
        <v>-2.3319206204295391</v>
      </c>
      <c r="BO61" s="4"/>
      <c r="BP61" s="13"/>
      <c r="BQ61" s="86" t="s">
        <v>187</v>
      </c>
      <c r="BR61" s="84">
        <v>139.654</v>
      </c>
      <c r="BS61" s="84">
        <v>141.40700000000001</v>
      </c>
      <c r="BT61" s="84">
        <v>134.30000000000001</v>
      </c>
      <c r="BU61" s="21">
        <f t="shared" si="41"/>
        <v>23.567833333333333</v>
      </c>
      <c r="BV61" s="21">
        <f t="shared" si="42"/>
        <v>23.163153718605599</v>
      </c>
      <c r="BW61" s="3">
        <f t="shared" si="43"/>
        <v>0.40467961472773339</v>
      </c>
      <c r="BX61" s="3">
        <f t="shared" si="44"/>
        <v>138.9789223116336</v>
      </c>
      <c r="BY61" s="3">
        <f t="shared" si="92"/>
        <v>20.400000000000006</v>
      </c>
      <c r="BZ61" s="3">
        <f t="shared" si="46"/>
        <v>22.831920620429539</v>
      </c>
      <c r="CA61" s="4">
        <f t="shared" si="85"/>
        <v>-2.4319206204295334</v>
      </c>
      <c r="CB61" s="4"/>
      <c r="CC61" s="13"/>
      <c r="CD61" s="86" t="s">
        <v>187</v>
      </c>
      <c r="CE61" s="84">
        <v>139.04400000000001</v>
      </c>
      <c r="CF61" s="84">
        <v>140.79</v>
      </c>
      <c r="CG61" s="84">
        <v>133.80000000000001</v>
      </c>
      <c r="CH61" s="21">
        <f t="shared" si="47"/>
        <v>23.464999999999996</v>
      </c>
      <c r="CI61" s="21">
        <f t="shared" si="48"/>
        <v>23.163153718605599</v>
      </c>
      <c r="CJ61" s="3">
        <f t="shared" si="49"/>
        <v>0.30184628139439695</v>
      </c>
      <c r="CK61" s="3">
        <f t="shared" si="50"/>
        <v>138.9789223116336</v>
      </c>
      <c r="CL61" s="3">
        <f t="shared" si="93"/>
        <v>20.300000000000011</v>
      </c>
      <c r="CM61" s="3">
        <f t="shared" si="52"/>
        <v>22.831920620429539</v>
      </c>
      <c r="CN61" s="4">
        <f t="shared" si="86"/>
        <v>-2.5319206204295277</v>
      </c>
      <c r="CO61" s="4"/>
      <c r="CP61" s="13"/>
      <c r="CQ61" s="86" t="s">
        <v>187</v>
      </c>
      <c r="CR61" s="84">
        <v>139.495</v>
      </c>
      <c r="CS61" s="84">
        <v>143.142</v>
      </c>
      <c r="CT61" s="84">
        <v>134.80000000000001</v>
      </c>
      <c r="CU61" s="21">
        <f t="shared" si="53"/>
        <v>23.856999999999999</v>
      </c>
      <c r="CV61" s="21">
        <f t="shared" si="54"/>
        <v>23.163153718605599</v>
      </c>
      <c r="CW61" s="3">
        <f t="shared" si="55"/>
        <v>0.69384628139439997</v>
      </c>
      <c r="CX61" s="3">
        <f t="shared" si="56"/>
        <v>138.9789223116336</v>
      </c>
      <c r="CY61" s="3">
        <f t="shared" si="94"/>
        <v>20.100000000000009</v>
      </c>
      <c r="CZ61" s="3">
        <f t="shared" si="58"/>
        <v>22.831920620429539</v>
      </c>
      <c r="DA61" s="4">
        <f t="shared" si="87"/>
        <v>-2.7319206204295305</v>
      </c>
      <c r="DB61" s="4"/>
      <c r="DC61" s="13"/>
      <c r="DD61" s="86" t="s">
        <v>187</v>
      </c>
      <c r="DE61" s="84">
        <v>132.279</v>
      </c>
      <c r="DF61" s="84">
        <v>133.96700000000001</v>
      </c>
      <c r="DG61" s="84">
        <v>127.6</v>
      </c>
      <c r="DH61" s="21">
        <f t="shared" si="59"/>
        <v>22.327833333333334</v>
      </c>
      <c r="DI61" s="21">
        <f t="shared" si="60"/>
        <v>22.036871932288079</v>
      </c>
      <c r="DJ61" s="3">
        <f t="shared" si="61"/>
        <v>0.29096140104525503</v>
      </c>
      <c r="DK61" s="3">
        <f t="shared" si="62"/>
        <v>132.22123159372848</v>
      </c>
      <c r="DL61" s="3">
        <f t="shared" si="95"/>
        <v>19.099999999999994</v>
      </c>
      <c r="DM61" s="3">
        <f t="shared" si="64"/>
        <v>21.721744663656359</v>
      </c>
      <c r="DN61" s="4">
        <f t="shared" si="88"/>
        <v>-2.621744663656365</v>
      </c>
      <c r="DO61" s="4"/>
      <c r="DP61" s="13"/>
      <c r="DQ61" s="11"/>
      <c r="DR61" s="55" t="str">
        <f t="shared" si="70"/>
        <v>14-03-2026 09:20</v>
      </c>
      <c r="DS61" s="5">
        <f t="shared" si="96"/>
        <v>244.17633333333333</v>
      </c>
      <c r="DT61" s="5">
        <f t="shared" si="66"/>
        <v>239.77051688718075</v>
      </c>
      <c r="DU61" s="6">
        <f t="shared" si="89"/>
        <v>4.4058164461525848</v>
      </c>
      <c r="DV61" s="5">
        <f t="shared" si="67"/>
        <v>1438.6231013230845</v>
      </c>
      <c r="DW61" s="5">
        <f t="shared" si="97"/>
        <v>212.09999999999994</v>
      </c>
      <c r="DX61" s="5">
        <f t="shared" si="69"/>
        <v>236.34179849569404</v>
      </c>
      <c r="DY61" s="6">
        <f t="shared" si="90"/>
        <v>-24.241798495694098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91" t="s">
        <v>188</v>
      </c>
      <c r="B62" s="95">
        <v>441</v>
      </c>
      <c r="C62" s="96">
        <v>47.93</v>
      </c>
      <c r="D62" s="12"/>
      <c r="E62" s="84">
        <v>141.077</v>
      </c>
      <c r="F62" s="84">
        <v>142.834</v>
      </c>
      <c r="G62" s="84">
        <v>151.9</v>
      </c>
      <c r="H62" s="21">
        <f t="shared" si="11"/>
        <v>23.805666666666667</v>
      </c>
      <c r="I62" s="3">
        <f t="shared" si="12"/>
        <v>26.346219021920383</v>
      </c>
      <c r="J62" s="3">
        <f t="shared" si="13"/>
        <v>-2.5405523552537161</v>
      </c>
      <c r="K62" s="3">
        <f t="shared" si="14"/>
        <v>158.07731413152229</v>
      </c>
      <c r="L62" s="3">
        <f t="shared" si="15"/>
        <v>20.5</v>
      </c>
      <c r="M62" s="3">
        <f t="shared" si="16"/>
        <v>25.969468089906922</v>
      </c>
      <c r="N62" s="4">
        <f t="shared" si="80"/>
        <v>-5.4694680899069219</v>
      </c>
      <c r="O62" s="4"/>
      <c r="P62" s="13"/>
      <c r="Q62" s="86" t="s">
        <v>188</v>
      </c>
      <c r="R62" s="84">
        <v>130.47800000000001</v>
      </c>
      <c r="S62" s="84">
        <v>133.078</v>
      </c>
      <c r="T62" s="84">
        <v>152.30000000000001</v>
      </c>
      <c r="U62" s="21">
        <f t="shared" si="17"/>
        <v>22.179666666666666</v>
      </c>
      <c r="V62" s="3">
        <f t="shared" si="18"/>
        <v>26.346219021920383</v>
      </c>
      <c r="W62" s="3">
        <f t="shared" si="19"/>
        <v>-4.1665523552537174</v>
      </c>
      <c r="X62" s="3">
        <f t="shared" si="20"/>
        <v>158.07731413152229</v>
      </c>
      <c r="Y62" s="3">
        <f t="shared" si="21"/>
        <v>20.800000000000011</v>
      </c>
      <c r="Z62" s="3">
        <f t="shared" si="22"/>
        <v>25.969468089906922</v>
      </c>
      <c r="AA62" s="4">
        <f t="shared" si="81"/>
        <v>-5.1694680899069105</v>
      </c>
      <c r="AB62" s="4"/>
      <c r="AC62" s="13"/>
      <c r="AD62" s="86" t="s">
        <v>188</v>
      </c>
      <c r="AE62" s="84">
        <v>157.035</v>
      </c>
      <c r="AF62" s="84">
        <v>159.68199999999999</v>
      </c>
      <c r="AG62" s="84">
        <v>151.30000000000001</v>
      </c>
      <c r="AH62" s="21">
        <f t="shared" si="23"/>
        <v>26.613666666666663</v>
      </c>
      <c r="AI62" s="21">
        <f t="shared" si="24"/>
        <v>26.346219021920383</v>
      </c>
      <c r="AJ62" s="3">
        <f t="shared" si="25"/>
        <v>0.26744764474628013</v>
      </c>
      <c r="AK62" s="3">
        <f t="shared" si="26"/>
        <v>158.07731413152229</v>
      </c>
      <c r="AL62" s="3">
        <f t="shared" si="27"/>
        <v>21.100000000000023</v>
      </c>
      <c r="AM62" s="3">
        <f t="shared" si="28"/>
        <v>25.969468089906922</v>
      </c>
      <c r="AN62" s="4">
        <f t="shared" si="82"/>
        <v>-4.8694680899068992</v>
      </c>
      <c r="AO62" s="4"/>
      <c r="AP62" s="13"/>
      <c r="AQ62" s="86" t="s">
        <v>188</v>
      </c>
      <c r="AR62" s="84">
        <v>160.596</v>
      </c>
      <c r="AS62" s="84">
        <v>162.64500000000001</v>
      </c>
      <c r="AT62" s="84">
        <v>153.9</v>
      </c>
      <c r="AU62" s="21">
        <f t="shared" si="29"/>
        <v>27.107500000000002</v>
      </c>
      <c r="AV62" s="21">
        <f t="shared" si="30"/>
        <v>26.346219021920383</v>
      </c>
      <c r="AW62" s="3">
        <f t="shared" si="31"/>
        <v>0.76128097807961836</v>
      </c>
      <c r="AX62" s="3">
        <f t="shared" si="32"/>
        <v>158.07731413152229</v>
      </c>
      <c r="AY62" s="3">
        <f t="shared" si="91"/>
        <v>21.400000000000006</v>
      </c>
      <c r="AZ62" s="3">
        <f t="shared" si="34"/>
        <v>25.969468089906922</v>
      </c>
      <c r="BA62" s="4">
        <f t="shared" si="83"/>
        <v>-4.5694680899069162</v>
      </c>
      <c r="BB62" s="4"/>
      <c r="BC62" s="13"/>
      <c r="BD62" s="86" t="s">
        <v>188</v>
      </c>
      <c r="BE62" s="84">
        <v>117.589</v>
      </c>
      <c r="BF62" s="84">
        <v>119.041</v>
      </c>
      <c r="BG62" s="84">
        <v>113.1</v>
      </c>
      <c r="BH62" s="21">
        <f t="shared" si="35"/>
        <v>19.840166666666665</v>
      </c>
      <c r="BI62" s="21">
        <f t="shared" si="36"/>
        <v>19.515717794015099</v>
      </c>
      <c r="BJ62" s="3">
        <f t="shared" si="37"/>
        <v>0.32444887265156552</v>
      </c>
      <c r="BK62" s="3">
        <f t="shared" si="38"/>
        <v>117.09430676409059</v>
      </c>
      <c r="BL62" s="3">
        <f t="shared" si="39"/>
        <v>15.699999999999989</v>
      </c>
      <c r="BM62" s="3">
        <f t="shared" si="40"/>
        <v>19.236643029560685</v>
      </c>
      <c r="BN62" s="4">
        <f t="shared" si="84"/>
        <v>-3.5366430295606968</v>
      </c>
      <c r="BO62" s="4"/>
      <c r="BP62" s="13"/>
      <c r="BQ62" s="86" t="s">
        <v>188</v>
      </c>
      <c r="BR62" s="84">
        <v>118.233</v>
      </c>
      <c r="BS62" s="84">
        <v>119.657</v>
      </c>
      <c r="BT62" s="84">
        <v>113.9</v>
      </c>
      <c r="BU62" s="21">
        <f t="shared" si="41"/>
        <v>19.942833333333333</v>
      </c>
      <c r="BV62" s="21">
        <f t="shared" si="42"/>
        <v>19.515717794015099</v>
      </c>
      <c r="BW62" s="3">
        <f t="shared" si="43"/>
        <v>0.42711553931823332</v>
      </c>
      <c r="BX62" s="3">
        <f t="shared" si="44"/>
        <v>117.09430676409059</v>
      </c>
      <c r="BY62" s="3">
        <f t="shared" si="92"/>
        <v>15.900000000000006</v>
      </c>
      <c r="BZ62" s="3">
        <f t="shared" si="46"/>
        <v>19.236643029560685</v>
      </c>
      <c r="CA62" s="4">
        <f t="shared" si="85"/>
        <v>-3.3366430295606797</v>
      </c>
      <c r="CB62" s="4"/>
      <c r="CC62" s="13"/>
      <c r="CD62" s="86" t="s">
        <v>188</v>
      </c>
      <c r="CE62" s="84">
        <v>117.11199999999999</v>
      </c>
      <c r="CF62" s="84">
        <v>118.55800000000001</v>
      </c>
      <c r="CG62" s="84">
        <v>113.5</v>
      </c>
      <c r="CH62" s="21">
        <f t="shared" si="47"/>
        <v>19.759666666666668</v>
      </c>
      <c r="CI62" s="21">
        <f t="shared" si="48"/>
        <v>19.515717794015099</v>
      </c>
      <c r="CJ62" s="3">
        <f t="shared" si="49"/>
        <v>0.24394887265156839</v>
      </c>
      <c r="CK62" s="3">
        <f t="shared" si="50"/>
        <v>117.09430676409059</v>
      </c>
      <c r="CL62" s="3">
        <f t="shared" si="93"/>
        <v>15.799999999999997</v>
      </c>
      <c r="CM62" s="3">
        <f t="shared" si="52"/>
        <v>19.236643029560685</v>
      </c>
      <c r="CN62" s="4">
        <f t="shared" si="86"/>
        <v>-3.4366430295606882</v>
      </c>
      <c r="CO62" s="4"/>
      <c r="CP62" s="13"/>
      <c r="CQ62" s="86" t="s">
        <v>188</v>
      </c>
      <c r="CR62" s="84">
        <v>118.235</v>
      </c>
      <c r="CS62" s="84">
        <v>121.39700000000001</v>
      </c>
      <c r="CT62" s="84">
        <v>114.7</v>
      </c>
      <c r="CU62" s="21">
        <f t="shared" si="53"/>
        <v>20.232833333333332</v>
      </c>
      <c r="CV62" s="21">
        <f t="shared" si="54"/>
        <v>19.515717794015099</v>
      </c>
      <c r="CW62" s="3">
        <f t="shared" si="55"/>
        <v>0.71711553931823246</v>
      </c>
      <c r="CX62" s="3">
        <f t="shared" si="56"/>
        <v>117.09430676409059</v>
      </c>
      <c r="CY62" s="3">
        <f t="shared" si="94"/>
        <v>16.200000000000003</v>
      </c>
      <c r="CZ62" s="3">
        <f t="shared" si="58"/>
        <v>19.236643029560685</v>
      </c>
      <c r="DA62" s="4">
        <f t="shared" si="87"/>
        <v>-3.0366430295606825</v>
      </c>
      <c r="DB62" s="4"/>
      <c r="DC62" s="13"/>
      <c r="DD62" s="86" t="s">
        <v>188</v>
      </c>
      <c r="DE62" s="84">
        <v>112.133</v>
      </c>
      <c r="DF62" s="84">
        <v>113.506</v>
      </c>
      <c r="DG62" s="84">
        <v>108.5</v>
      </c>
      <c r="DH62" s="21">
        <f t="shared" si="59"/>
        <v>18.917666666666666</v>
      </c>
      <c r="DI62" s="21">
        <f t="shared" si="60"/>
        <v>18.566788396691429</v>
      </c>
      <c r="DJ62" s="3">
        <f t="shared" si="61"/>
        <v>0.35087826997523663</v>
      </c>
      <c r="DK62" s="3">
        <f t="shared" si="62"/>
        <v>111.40073038014859</v>
      </c>
      <c r="DL62" s="3">
        <f t="shared" si="95"/>
        <v>15.299999999999997</v>
      </c>
      <c r="DM62" s="3">
        <f t="shared" si="64"/>
        <v>18.30128332261874</v>
      </c>
      <c r="DN62" s="4">
        <f t="shared" si="88"/>
        <v>-3.0012833226187432</v>
      </c>
      <c r="DO62" s="4"/>
      <c r="DP62" s="13"/>
      <c r="DQ62" s="11"/>
      <c r="DR62" s="55" t="str">
        <f t="shared" si="70"/>
        <v>14-03-2026 09:10</v>
      </c>
      <c r="DS62" s="5">
        <f t="shared" si="96"/>
        <v>198.39966666666666</v>
      </c>
      <c r="DT62" s="5">
        <f t="shared" si="66"/>
        <v>202.01453566043338</v>
      </c>
      <c r="DU62" s="6">
        <f t="shared" si="89"/>
        <v>-3.61486899376672</v>
      </c>
      <c r="DV62" s="5">
        <f t="shared" si="67"/>
        <v>1212.0872139626001</v>
      </c>
      <c r="DW62" s="5">
        <f t="shared" si="97"/>
        <v>162.70000000000005</v>
      </c>
      <c r="DX62" s="5">
        <f t="shared" si="69"/>
        <v>199.12572780048919</v>
      </c>
      <c r="DY62" s="6">
        <f t="shared" si="90"/>
        <v>-36.425727800489142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91" t="s">
        <v>189</v>
      </c>
      <c r="B63" s="95">
        <v>404</v>
      </c>
      <c r="C63" s="96">
        <v>47.64</v>
      </c>
      <c r="D63" s="12"/>
      <c r="E63" s="84">
        <v>142.91399999999999</v>
      </c>
      <c r="F63" s="84">
        <v>144.08000000000001</v>
      </c>
      <c r="G63" s="84">
        <v>131.4</v>
      </c>
      <c r="H63" s="21">
        <f t="shared" si="11"/>
        <v>24.013333333333335</v>
      </c>
      <c r="I63" s="3">
        <f t="shared" si="12"/>
        <v>24.162400699809115</v>
      </c>
      <c r="J63" s="3">
        <f t="shared" si="13"/>
        <v>-0.14906736647578001</v>
      </c>
      <c r="K63" s="3">
        <f t="shared" si="14"/>
        <v>144.97440419885473</v>
      </c>
      <c r="L63" s="3">
        <f t="shared" si="15"/>
        <v>26.700000000000003</v>
      </c>
      <c r="M63" s="3">
        <f t="shared" si="16"/>
        <v>23.816878369801845</v>
      </c>
      <c r="N63" s="4">
        <f t="shared" si="80"/>
        <v>2.8831216301981577</v>
      </c>
      <c r="O63" s="4"/>
      <c r="P63" s="13"/>
      <c r="Q63" s="86" t="s">
        <v>189</v>
      </c>
      <c r="R63" s="84">
        <v>145.77699999999999</v>
      </c>
      <c r="S63" s="84">
        <v>147.65199999999999</v>
      </c>
      <c r="T63" s="84">
        <v>131.5</v>
      </c>
      <c r="U63" s="21">
        <f t="shared" si="17"/>
        <v>24.608666666666664</v>
      </c>
      <c r="V63" s="3">
        <f t="shared" si="18"/>
        <v>24.162400699809115</v>
      </c>
      <c r="W63" s="3">
        <f t="shared" si="19"/>
        <v>0.44626596685754905</v>
      </c>
      <c r="X63" s="3">
        <f t="shared" si="20"/>
        <v>144.97440419885473</v>
      </c>
      <c r="Y63" s="3">
        <f t="shared" si="21"/>
        <v>27.799999999999997</v>
      </c>
      <c r="Z63" s="3">
        <f t="shared" si="22"/>
        <v>23.816878369801845</v>
      </c>
      <c r="AA63" s="4">
        <f t="shared" si="81"/>
        <v>3.983121630198152</v>
      </c>
      <c r="AB63" s="4"/>
      <c r="AC63" s="13"/>
      <c r="AD63" s="86" t="s">
        <v>189</v>
      </c>
      <c r="AE63" s="84">
        <v>144.96199999999999</v>
      </c>
      <c r="AF63" s="84">
        <v>147.34800000000001</v>
      </c>
      <c r="AG63" s="84">
        <v>130.19999999999999</v>
      </c>
      <c r="AH63" s="21">
        <f t="shared" si="23"/>
        <v>24.558</v>
      </c>
      <c r="AI63" s="21">
        <f t="shared" si="24"/>
        <v>24.162400699809115</v>
      </c>
      <c r="AJ63" s="3">
        <f t="shared" si="25"/>
        <v>0.39559930019088441</v>
      </c>
      <c r="AK63" s="3">
        <f t="shared" si="26"/>
        <v>144.97440419885473</v>
      </c>
      <c r="AL63" s="3">
        <f t="shared" si="27"/>
        <v>26.899999999999991</v>
      </c>
      <c r="AM63" s="3">
        <f t="shared" si="28"/>
        <v>23.816878369801845</v>
      </c>
      <c r="AN63" s="4">
        <f t="shared" si="82"/>
        <v>3.0831216301981463</v>
      </c>
      <c r="AO63" s="4"/>
      <c r="AP63" s="13"/>
      <c r="AQ63" s="86" t="s">
        <v>189</v>
      </c>
      <c r="AR63" s="84">
        <v>144.727</v>
      </c>
      <c r="AS63" s="84">
        <v>146.589</v>
      </c>
      <c r="AT63" s="84">
        <v>132.5</v>
      </c>
      <c r="AU63" s="21">
        <f t="shared" si="29"/>
        <v>24.4315</v>
      </c>
      <c r="AV63" s="21">
        <f t="shared" si="30"/>
        <v>24.162400699809115</v>
      </c>
      <c r="AW63" s="3">
        <f t="shared" si="31"/>
        <v>0.26909930019088435</v>
      </c>
      <c r="AX63" s="3">
        <f t="shared" si="32"/>
        <v>144.97440419885473</v>
      </c>
      <c r="AY63" s="3">
        <f t="shared" si="91"/>
        <v>27.299999999999997</v>
      </c>
      <c r="AZ63" s="3">
        <f t="shared" si="34"/>
        <v>23.816878369801845</v>
      </c>
      <c r="BA63" s="4">
        <f t="shared" si="83"/>
        <v>3.483121630198152</v>
      </c>
      <c r="BB63" s="4"/>
      <c r="BC63" s="13"/>
      <c r="BD63" s="86" t="s">
        <v>189</v>
      </c>
      <c r="BE63" s="84">
        <v>104.134</v>
      </c>
      <c r="BF63" s="84">
        <v>105.441</v>
      </c>
      <c r="BG63" s="84">
        <v>97.4</v>
      </c>
      <c r="BH63" s="21">
        <f t="shared" si="35"/>
        <v>17.573499999999999</v>
      </c>
      <c r="BI63" s="21">
        <f t="shared" si="36"/>
        <v>17.898074592451199</v>
      </c>
      <c r="BJ63" s="3">
        <f t="shared" si="37"/>
        <v>-0.32457459245119935</v>
      </c>
      <c r="BK63" s="3">
        <f t="shared" si="38"/>
        <v>107.3884475547072</v>
      </c>
      <c r="BL63" s="3">
        <f t="shared" si="39"/>
        <v>20.100000000000009</v>
      </c>
      <c r="BM63" s="3">
        <f t="shared" si="40"/>
        <v>17.642132125779145</v>
      </c>
      <c r="BN63" s="4">
        <f t="shared" si="84"/>
        <v>2.4578678742208631</v>
      </c>
      <c r="BO63" s="4"/>
      <c r="BP63" s="13"/>
      <c r="BQ63" s="86" t="s">
        <v>189</v>
      </c>
      <c r="BR63" s="84">
        <v>105.74</v>
      </c>
      <c r="BS63" s="84">
        <v>107.035</v>
      </c>
      <c r="BT63" s="84">
        <v>98</v>
      </c>
      <c r="BU63" s="21">
        <f t="shared" si="41"/>
        <v>17.839166666666664</v>
      </c>
      <c r="BV63" s="21">
        <f t="shared" si="42"/>
        <v>17.898074592451199</v>
      </c>
      <c r="BW63" s="3">
        <f t="shared" si="43"/>
        <v>-5.8907925784534854E-2</v>
      </c>
      <c r="BX63" s="3">
        <f t="shared" si="44"/>
        <v>107.3884475547072</v>
      </c>
      <c r="BY63" s="3">
        <f t="shared" si="92"/>
        <v>20.099999999999994</v>
      </c>
      <c r="BZ63" s="3">
        <f t="shared" si="46"/>
        <v>17.642132125779145</v>
      </c>
      <c r="CA63" s="4">
        <f t="shared" si="85"/>
        <v>2.4578678742208488</v>
      </c>
      <c r="CB63" s="4"/>
      <c r="CC63" s="13"/>
      <c r="CD63" s="86" t="s">
        <v>189</v>
      </c>
      <c r="CE63" s="84">
        <v>101.723</v>
      </c>
      <c r="CF63" s="84">
        <v>103.748</v>
      </c>
      <c r="CG63" s="84">
        <v>97.7</v>
      </c>
      <c r="CH63" s="21">
        <f t="shared" si="47"/>
        <v>17.291333333333334</v>
      </c>
      <c r="CI63" s="21">
        <f t="shared" si="48"/>
        <v>17.898074592451199</v>
      </c>
      <c r="CJ63" s="3">
        <f t="shared" si="49"/>
        <v>-0.60674125911786447</v>
      </c>
      <c r="CK63" s="3">
        <f t="shared" si="50"/>
        <v>107.3884475547072</v>
      </c>
      <c r="CL63" s="3">
        <f t="shared" si="93"/>
        <v>19.900000000000006</v>
      </c>
      <c r="CM63" s="3">
        <f t="shared" si="52"/>
        <v>17.642132125779145</v>
      </c>
      <c r="CN63" s="4">
        <f t="shared" si="86"/>
        <v>2.2578678742208602</v>
      </c>
      <c r="CO63" s="4"/>
      <c r="CP63" s="13"/>
      <c r="CQ63" s="86" t="s">
        <v>189</v>
      </c>
      <c r="CR63" s="84">
        <v>106.77200000000001</v>
      </c>
      <c r="CS63" s="84">
        <v>109.455</v>
      </c>
      <c r="CT63" s="84">
        <v>98.5</v>
      </c>
      <c r="CU63" s="21">
        <f t="shared" si="53"/>
        <v>18.2425</v>
      </c>
      <c r="CV63" s="21">
        <f t="shared" si="54"/>
        <v>17.898074592451199</v>
      </c>
      <c r="CW63" s="3">
        <f t="shared" si="55"/>
        <v>0.34442540754880113</v>
      </c>
      <c r="CX63" s="3">
        <f t="shared" si="56"/>
        <v>107.3884475547072</v>
      </c>
      <c r="CY63" s="3">
        <f t="shared" si="94"/>
        <v>19.799999999999997</v>
      </c>
      <c r="CZ63" s="3">
        <f t="shared" si="58"/>
        <v>17.642132125779145</v>
      </c>
      <c r="DA63" s="4">
        <f t="shared" si="87"/>
        <v>2.1578678742208517</v>
      </c>
      <c r="DB63" s="4"/>
      <c r="DC63" s="13"/>
      <c r="DD63" s="86" t="s">
        <v>189</v>
      </c>
      <c r="DE63" s="84">
        <v>101.80800000000001</v>
      </c>
      <c r="DF63" s="84">
        <v>103.07599999999999</v>
      </c>
      <c r="DG63" s="84">
        <v>93.2</v>
      </c>
      <c r="DH63" s="21">
        <f t="shared" si="59"/>
        <v>17.179333333333332</v>
      </c>
      <c r="DI63" s="21">
        <f t="shared" si="60"/>
        <v>17.027801240708158</v>
      </c>
      <c r="DJ63" s="3">
        <f t="shared" si="61"/>
        <v>0.15153209262517464</v>
      </c>
      <c r="DK63" s="3">
        <f t="shared" si="62"/>
        <v>102.16680744424897</v>
      </c>
      <c r="DL63" s="3">
        <f t="shared" si="95"/>
        <v>18.900000000000006</v>
      </c>
      <c r="DM63" s="3">
        <f t="shared" si="64"/>
        <v>16.78430368296603</v>
      </c>
      <c r="DN63" s="4">
        <f t="shared" si="88"/>
        <v>2.1156963170339758</v>
      </c>
      <c r="DO63" s="4"/>
      <c r="DP63" s="13"/>
      <c r="DQ63" s="11"/>
      <c r="DR63" s="55" t="str">
        <f t="shared" si="70"/>
        <v>14-03-2026 09:00</v>
      </c>
      <c r="DS63" s="5">
        <f t="shared" si="96"/>
        <v>185.73733333333337</v>
      </c>
      <c r="DT63" s="5">
        <f t="shared" si="66"/>
        <v>185.26970240974941</v>
      </c>
      <c r="DU63" s="6">
        <f t="shared" si="89"/>
        <v>0.46763092358395397</v>
      </c>
      <c r="DV63" s="5">
        <f t="shared" si="67"/>
        <v>1111.6182144584968</v>
      </c>
      <c r="DW63" s="5">
        <f t="shared" si="97"/>
        <v>207.50000000000003</v>
      </c>
      <c r="DX63" s="5">
        <f t="shared" si="69"/>
        <v>182.62034566528999</v>
      </c>
      <c r="DY63" s="6">
        <f t="shared" si="90"/>
        <v>24.87965433471004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91" t="s">
        <v>190</v>
      </c>
      <c r="B64" s="95">
        <v>453</v>
      </c>
      <c r="C64" s="96">
        <v>47.35</v>
      </c>
      <c r="D64" s="12"/>
      <c r="E64" s="84">
        <v>157.41499999999999</v>
      </c>
      <c r="F64" s="84">
        <v>159.375</v>
      </c>
      <c r="G64" s="84">
        <v>104.7</v>
      </c>
      <c r="H64" s="21">
        <f t="shared" si="11"/>
        <v>26.5625</v>
      </c>
      <c r="I64" s="3">
        <f t="shared" si="12"/>
        <v>27.122854866113475</v>
      </c>
      <c r="J64" s="3">
        <f t="shared" si="13"/>
        <v>-0.56035486611347451</v>
      </c>
      <c r="K64" s="3">
        <f t="shared" si="14"/>
        <v>162.73712919668085</v>
      </c>
      <c r="L64" s="3">
        <f t="shared" si="15"/>
        <v>24.600000000000009</v>
      </c>
      <c r="M64" s="3">
        <f t="shared" si="16"/>
        <v>26.734998041528051</v>
      </c>
      <c r="N64" s="4">
        <f t="shared" si="80"/>
        <v>-2.1349980415280427</v>
      </c>
      <c r="O64" s="4"/>
      <c r="P64" s="13"/>
      <c r="Q64" s="86" t="s">
        <v>190</v>
      </c>
      <c r="R64" s="84">
        <v>128.35</v>
      </c>
      <c r="S64" s="84">
        <v>138.375</v>
      </c>
      <c r="T64" s="84">
        <v>103.7</v>
      </c>
      <c r="U64" s="21">
        <f t="shared" si="17"/>
        <v>23.0625</v>
      </c>
      <c r="V64" s="3">
        <f t="shared" si="18"/>
        <v>27.122854866113475</v>
      </c>
      <c r="W64" s="3">
        <f t="shared" si="19"/>
        <v>-4.0603548661134745</v>
      </c>
      <c r="X64" s="3">
        <f t="shared" si="20"/>
        <v>162.73712919668085</v>
      </c>
      <c r="Y64" s="3">
        <f t="shared" si="21"/>
        <v>23.100000000000009</v>
      </c>
      <c r="Z64" s="3">
        <f t="shared" si="22"/>
        <v>26.734998041528051</v>
      </c>
      <c r="AA64" s="4">
        <f t="shared" si="81"/>
        <v>-3.6349980415280427</v>
      </c>
      <c r="AB64" s="4"/>
      <c r="AC64" s="13"/>
      <c r="AD64" s="86" t="s">
        <v>190</v>
      </c>
      <c r="AE64" s="84">
        <v>160.66</v>
      </c>
      <c r="AF64" s="84">
        <v>163.80600000000001</v>
      </c>
      <c r="AG64" s="84">
        <v>103.3</v>
      </c>
      <c r="AH64" s="21">
        <f t="shared" si="23"/>
        <v>27.301000000000002</v>
      </c>
      <c r="AI64" s="21">
        <f t="shared" si="24"/>
        <v>27.122854866113475</v>
      </c>
      <c r="AJ64" s="3">
        <f t="shared" si="25"/>
        <v>0.17814513388652742</v>
      </c>
      <c r="AK64" s="3">
        <f t="shared" si="26"/>
        <v>162.73712919668085</v>
      </c>
      <c r="AL64" s="3">
        <f t="shared" si="27"/>
        <v>23.700000000000003</v>
      </c>
      <c r="AM64" s="3">
        <f t="shared" si="28"/>
        <v>26.734998041528051</v>
      </c>
      <c r="AN64" s="4">
        <f t="shared" si="82"/>
        <v>-3.0349980415280484</v>
      </c>
      <c r="AO64" s="4"/>
      <c r="AP64" s="13"/>
      <c r="AQ64" s="86" t="s">
        <v>190</v>
      </c>
      <c r="AR64" s="84">
        <v>162.517</v>
      </c>
      <c r="AS64" s="84">
        <v>164.57400000000001</v>
      </c>
      <c r="AT64" s="84">
        <v>105.2</v>
      </c>
      <c r="AU64" s="21">
        <f t="shared" si="29"/>
        <v>27.429000000000002</v>
      </c>
      <c r="AV64" s="21">
        <f t="shared" si="30"/>
        <v>27.122854866113475</v>
      </c>
      <c r="AW64" s="3">
        <f t="shared" si="31"/>
        <v>0.30614513388652753</v>
      </c>
      <c r="AX64" s="3">
        <f t="shared" si="32"/>
        <v>162.73712919668085</v>
      </c>
      <c r="AY64" s="3">
        <f t="shared" si="91"/>
        <v>24.200000000000003</v>
      </c>
      <c r="AZ64" s="3">
        <f t="shared" si="34"/>
        <v>26.734998041528051</v>
      </c>
      <c r="BA64" s="4">
        <f t="shared" si="83"/>
        <v>-2.5349980415280484</v>
      </c>
      <c r="BB64" s="4"/>
      <c r="BC64" s="13"/>
      <c r="BD64" s="86" t="s">
        <v>190</v>
      </c>
      <c r="BE64" s="84">
        <v>120.95</v>
      </c>
      <c r="BF64" s="84">
        <v>122.419</v>
      </c>
      <c r="BG64" s="84">
        <v>77.3</v>
      </c>
      <c r="BH64" s="21">
        <f t="shared" si="35"/>
        <v>20.403166666666664</v>
      </c>
      <c r="BI64" s="21">
        <f t="shared" si="36"/>
        <v>20.091003604528503</v>
      </c>
      <c r="BJ64" s="3">
        <f t="shared" si="37"/>
        <v>0.31216306213816125</v>
      </c>
      <c r="BK64" s="3">
        <f t="shared" si="38"/>
        <v>120.54602162717099</v>
      </c>
      <c r="BL64" s="3">
        <f t="shared" si="39"/>
        <v>17.799999999999997</v>
      </c>
      <c r="BM64" s="3">
        <f t="shared" si="40"/>
        <v>19.803702252983744</v>
      </c>
      <c r="BN64" s="4">
        <f t="shared" si="84"/>
        <v>-2.0037022529837465</v>
      </c>
      <c r="BO64" s="4"/>
      <c r="BP64" s="13"/>
      <c r="BQ64" s="86" t="s">
        <v>190</v>
      </c>
      <c r="BR64" s="84">
        <v>121.07</v>
      </c>
      <c r="BS64" s="84">
        <v>122.52800000000001</v>
      </c>
      <c r="BT64" s="84">
        <v>77.900000000000006</v>
      </c>
      <c r="BU64" s="21">
        <f t="shared" si="41"/>
        <v>20.421333333333333</v>
      </c>
      <c r="BV64" s="21">
        <f t="shared" si="42"/>
        <v>20.091003604528503</v>
      </c>
      <c r="BW64" s="3">
        <f t="shared" si="43"/>
        <v>0.33032972880483058</v>
      </c>
      <c r="BX64" s="3">
        <f t="shared" si="44"/>
        <v>120.54602162717099</v>
      </c>
      <c r="BY64" s="3">
        <f t="shared" si="92"/>
        <v>17.900000000000006</v>
      </c>
      <c r="BZ64" s="3">
        <f t="shared" si="46"/>
        <v>19.803702252983744</v>
      </c>
      <c r="CA64" s="4">
        <f t="shared" si="85"/>
        <v>-1.903702252983738</v>
      </c>
      <c r="CB64" s="4"/>
      <c r="CC64" s="13"/>
      <c r="CD64" s="86" t="s">
        <v>190</v>
      </c>
      <c r="CE64" s="84">
        <v>121.029</v>
      </c>
      <c r="CF64" s="84">
        <v>122.443</v>
      </c>
      <c r="CG64" s="84">
        <v>77.8</v>
      </c>
      <c r="CH64" s="21">
        <f t="shared" si="47"/>
        <v>20.407166666666665</v>
      </c>
      <c r="CI64" s="21">
        <f t="shared" si="48"/>
        <v>20.091003604528503</v>
      </c>
      <c r="CJ64" s="3">
        <f t="shared" si="49"/>
        <v>0.31616306213816259</v>
      </c>
      <c r="CK64" s="3">
        <f t="shared" si="50"/>
        <v>120.54602162717099</v>
      </c>
      <c r="CL64" s="3">
        <f t="shared" si="93"/>
        <v>17.799999999999997</v>
      </c>
      <c r="CM64" s="3">
        <f t="shared" si="52"/>
        <v>19.803702252983744</v>
      </c>
      <c r="CN64" s="4">
        <f t="shared" si="86"/>
        <v>-2.0037022529837465</v>
      </c>
      <c r="CO64" s="4"/>
      <c r="CP64" s="13"/>
      <c r="CQ64" s="86" t="s">
        <v>190</v>
      </c>
      <c r="CR64" s="84">
        <v>122.062</v>
      </c>
      <c r="CS64" s="84">
        <v>125.411</v>
      </c>
      <c r="CT64" s="84">
        <v>78.7</v>
      </c>
      <c r="CU64" s="21">
        <f t="shared" si="53"/>
        <v>20.901833333333332</v>
      </c>
      <c r="CV64" s="21">
        <f t="shared" si="54"/>
        <v>20.091003604528503</v>
      </c>
      <c r="CW64" s="3">
        <f t="shared" si="55"/>
        <v>0.81082972880482984</v>
      </c>
      <c r="CX64" s="3">
        <f t="shared" si="56"/>
        <v>120.54602162717099</v>
      </c>
      <c r="CY64" s="3">
        <f t="shared" si="94"/>
        <v>18</v>
      </c>
      <c r="CZ64" s="3">
        <f t="shared" si="58"/>
        <v>19.803702252983744</v>
      </c>
      <c r="DA64" s="4">
        <f t="shared" si="87"/>
        <v>-1.8037022529837436</v>
      </c>
      <c r="DB64" s="4"/>
      <c r="DC64" s="13"/>
      <c r="DD64" s="86" t="s">
        <v>190</v>
      </c>
      <c r="DE64" s="84">
        <v>115.634</v>
      </c>
      <c r="DF64" s="84">
        <v>117.05</v>
      </c>
      <c r="DG64" s="84">
        <v>74.3</v>
      </c>
      <c r="DH64" s="21">
        <f t="shared" si="59"/>
        <v>19.508333333333333</v>
      </c>
      <c r="DI64" s="21">
        <f t="shared" si="60"/>
        <v>19.114101594400051</v>
      </c>
      <c r="DJ64" s="3">
        <f t="shared" si="61"/>
        <v>0.39423173893328212</v>
      </c>
      <c r="DK64" s="3">
        <f t="shared" si="62"/>
        <v>114.68460956640031</v>
      </c>
      <c r="DL64" s="3">
        <f t="shared" si="95"/>
        <v>17</v>
      </c>
      <c r="DM64" s="3">
        <f t="shared" si="64"/>
        <v>18.840769941600129</v>
      </c>
      <c r="DN64" s="4">
        <f t="shared" si="88"/>
        <v>-1.8407699416001293</v>
      </c>
      <c r="DO64" s="4"/>
      <c r="DP64" s="13"/>
      <c r="DQ64" s="11"/>
      <c r="DR64" s="55" t="str">
        <f t="shared" si="70"/>
        <v>14-03-2026 08:50</v>
      </c>
      <c r="DS64" s="5">
        <f t="shared" si="96"/>
        <v>205.99683333333331</v>
      </c>
      <c r="DT64" s="5">
        <f t="shared" si="66"/>
        <v>207.96953547696796</v>
      </c>
      <c r="DU64" s="6">
        <f t="shared" si="89"/>
        <v>-1.972702143634649</v>
      </c>
      <c r="DV64" s="5">
        <f t="shared" si="67"/>
        <v>1247.8172128618075</v>
      </c>
      <c r="DW64" s="5">
        <f t="shared" si="97"/>
        <v>184.10000000000002</v>
      </c>
      <c r="DX64" s="5">
        <f t="shared" si="69"/>
        <v>204.99557111964731</v>
      </c>
      <c r="DY64" s="6">
        <f t="shared" si="90"/>
        <v>-20.895571119647286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91" t="s">
        <v>191</v>
      </c>
      <c r="B65" s="95">
        <v>382</v>
      </c>
      <c r="C65" s="96">
        <v>45.92</v>
      </c>
      <c r="D65" s="12"/>
      <c r="E65" s="84">
        <v>135.38800000000001</v>
      </c>
      <c r="F65" s="84">
        <v>137.01900000000001</v>
      </c>
      <c r="G65" s="84">
        <v>80.099999999999994</v>
      </c>
      <c r="H65" s="21">
        <f t="shared" si="11"/>
        <v>22.836500000000001</v>
      </c>
      <c r="I65" s="3">
        <f t="shared" si="12"/>
        <v>22.995999412391875</v>
      </c>
      <c r="J65" s="3">
        <f t="shared" si="13"/>
        <v>-0.15949941239187382</v>
      </c>
      <c r="K65" s="3">
        <f t="shared" si="14"/>
        <v>137.97599647435126</v>
      </c>
      <c r="L65" s="3">
        <f t="shared" si="15"/>
        <v>20.399999999999991</v>
      </c>
      <c r="M65" s="3">
        <f t="shared" si="16"/>
        <v>22.667156620794671</v>
      </c>
      <c r="N65" s="4">
        <f t="shared" si="80"/>
        <v>-2.2671566207946796</v>
      </c>
      <c r="O65" s="4"/>
      <c r="P65" s="13"/>
      <c r="Q65" s="86" t="s">
        <v>191</v>
      </c>
      <c r="R65" s="84">
        <v>136.971</v>
      </c>
      <c r="S65" s="84">
        <v>138.66300000000001</v>
      </c>
      <c r="T65" s="84">
        <v>80.599999999999994</v>
      </c>
      <c r="U65" s="21">
        <f t="shared" si="17"/>
        <v>23.110500000000002</v>
      </c>
      <c r="V65" s="3">
        <f t="shared" si="18"/>
        <v>22.995999412391875</v>
      </c>
      <c r="W65" s="3">
        <f t="shared" si="19"/>
        <v>0.11450058760812709</v>
      </c>
      <c r="X65" s="3">
        <f t="shared" si="20"/>
        <v>137.97599647435126</v>
      </c>
      <c r="Y65" s="3">
        <f t="shared" si="21"/>
        <v>20.799999999999997</v>
      </c>
      <c r="Z65" s="3">
        <f t="shared" si="22"/>
        <v>22.667156620794671</v>
      </c>
      <c r="AA65" s="4">
        <f t="shared" si="81"/>
        <v>-1.8671566207946739</v>
      </c>
      <c r="AB65" s="4"/>
      <c r="AC65" s="13"/>
      <c r="AD65" s="86" t="s">
        <v>191</v>
      </c>
      <c r="AE65" s="84">
        <v>134.13800000000001</v>
      </c>
      <c r="AF65" s="84">
        <v>136.38999999999999</v>
      </c>
      <c r="AG65" s="84">
        <v>79.599999999999994</v>
      </c>
      <c r="AH65" s="21">
        <f t="shared" si="23"/>
        <v>22.731666666666662</v>
      </c>
      <c r="AI65" s="21">
        <f t="shared" si="24"/>
        <v>22.995999412391875</v>
      </c>
      <c r="AJ65" s="3">
        <f t="shared" si="25"/>
        <v>-0.2643327457252127</v>
      </c>
      <c r="AK65" s="3">
        <f t="shared" si="26"/>
        <v>137.97599647435126</v>
      </c>
      <c r="AL65" s="3">
        <f t="shared" si="27"/>
        <v>20.299999999999997</v>
      </c>
      <c r="AM65" s="3">
        <f t="shared" si="28"/>
        <v>22.667156620794671</v>
      </c>
      <c r="AN65" s="4">
        <f t="shared" si="82"/>
        <v>-2.3671566207946739</v>
      </c>
      <c r="AO65" s="4"/>
      <c r="AP65" s="13"/>
      <c r="AQ65" s="86" t="s">
        <v>191</v>
      </c>
      <c r="AR65" s="84">
        <v>137.01</v>
      </c>
      <c r="AS65" s="84">
        <v>138.68799999999999</v>
      </c>
      <c r="AT65" s="84">
        <v>81</v>
      </c>
      <c r="AU65" s="21">
        <f t="shared" si="29"/>
        <v>23.114666666666665</v>
      </c>
      <c r="AV65" s="21">
        <f t="shared" si="30"/>
        <v>22.995999412391875</v>
      </c>
      <c r="AW65" s="3">
        <f t="shared" si="31"/>
        <v>0.11866725427478997</v>
      </c>
      <c r="AX65" s="3">
        <f t="shared" si="32"/>
        <v>137.97599647435126</v>
      </c>
      <c r="AY65" s="3">
        <f t="shared" si="91"/>
        <v>20.700000000000003</v>
      </c>
      <c r="AZ65" s="3">
        <f t="shared" si="34"/>
        <v>22.667156620794671</v>
      </c>
      <c r="BA65" s="4">
        <f t="shared" si="83"/>
        <v>-1.9671566207946682</v>
      </c>
      <c r="BB65" s="4"/>
      <c r="BC65" s="13"/>
      <c r="BD65" s="86" t="s">
        <v>191</v>
      </c>
      <c r="BE65" s="84">
        <v>101.14</v>
      </c>
      <c r="BF65" s="84">
        <v>102.348</v>
      </c>
      <c r="BG65" s="84">
        <v>59.5</v>
      </c>
      <c r="BH65" s="21">
        <f t="shared" si="35"/>
        <v>17.058</v>
      </c>
      <c r="BI65" s="21">
        <f t="shared" si="36"/>
        <v>17.034073638808799</v>
      </c>
      <c r="BJ65" s="3">
        <f t="shared" si="37"/>
        <v>2.392636119120084E-2</v>
      </c>
      <c r="BK65" s="3">
        <f t="shared" si="38"/>
        <v>102.20444183285279</v>
      </c>
      <c r="BL65" s="3">
        <f t="shared" si="39"/>
        <v>15.299999999999997</v>
      </c>
      <c r="BM65" s="3">
        <f t="shared" si="40"/>
        <v>16.790486385773832</v>
      </c>
      <c r="BN65" s="4">
        <f t="shared" si="84"/>
        <v>-1.4904863857738349</v>
      </c>
      <c r="BO65" s="4"/>
      <c r="BP65" s="13"/>
      <c r="BQ65" s="86" t="s">
        <v>191</v>
      </c>
      <c r="BR65" s="84">
        <v>101.477</v>
      </c>
      <c r="BS65" s="84">
        <v>102.66800000000001</v>
      </c>
      <c r="BT65" s="84">
        <v>60</v>
      </c>
      <c r="BU65" s="21">
        <f t="shared" si="41"/>
        <v>17.111333333333334</v>
      </c>
      <c r="BV65" s="21">
        <f t="shared" si="42"/>
        <v>17.034073638808799</v>
      </c>
      <c r="BW65" s="3">
        <f t="shared" si="43"/>
        <v>7.7259694524535405E-2</v>
      </c>
      <c r="BX65" s="3">
        <f t="shared" si="44"/>
        <v>102.20444183285279</v>
      </c>
      <c r="BY65" s="3">
        <f t="shared" si="92"/>
        <v>15.299999999999997</v>
      </c>
      <c r="BZ65" s="3">
        <f t="shared" si="46"/>
        <v>16.790486385773832</v>
      </c>
      <c r="CA65" s="4">
        <f t="shared" si="85"/>
        <v>-1.4904863857738349</v>
      </c>
      <c r="CB65" s="4"/>
      <c r="CC65" s="13"/>
      <c r="CD65" s="86" t="s">
        <v>191</v>
      </c>
      <c r="CE65" s="84">
        <v>101.285</v>
      </c>
      <c r="CF65" s="84">
        <v>102.494</v>
      </c>
      <c r="CG65" s="84">
        <v>60</v>
      </c>
      <c r="CH65" s="21">
        <f t="shared" si="47"/>
        <v>17.082333333333331</v>
      </c>
      <c r="CI65" s="21">
        <f t="shared" si="48"/>
        <v>17.034073638808799</v>
      </c>
      <c r="CJ65" s="3">
        <f t="shared" si="49"/>
        <v>4.8259694524531938E-2</v>
      </c>
      <c r="CK65" s="3">
        <f t="shared" si="50"/>
        <v>102.20444183285279</v>
      </c>
      <c r="CL65" s="3">
        <f t="shared" si="93"/>
        <v>15.399999999999999</v>
      </c>
      <c r="CM65" s="3">
        <f t="shared" si="52"/>
        <v>16.790486385773832</v>
      </c>
      <c r="CN65" s="4">
        <f t="shared" si="86"/>
        <v>-1.3904863857738334</v>
      </c>
      <c r="CO65" s="4"/>
      <c r="CP65" s="13"/>
      <c r="CQ65" s="86" t="s">
        <v>191</v>
      </c>
      <c r="CR65" s="84">
        <v>102.357</v>
      </c>
      <c r="CS65" s="84">
        <v>105.32</v>
      </c>
      <c r="CT65" s="84">
        <v>60.7</v>
      </c>
      <c r="CU65" s="21">
        <f t="shared" si="53"/>
        <v>17.553333333333331</v>
      </c>
      <c r="CV65" s="21">
        <f t="shared" si="54"/>
        <v>17.034073638808799</v>
      </c>
      <c r="CW65" s="3">
        <f t="shared" si="55"/>
        <v>0.51925969452453202</v>
      </c>
      <c r="CX65" s="3">
        <f t="shared" si="56"/>
        <v>102.20444183285279</v>
      </c>
      <c r="CY65" s="3">
        <f t="shared" si="94"/>
        <v>15.600000000000001</v>
      </c>
      <c r="CZ65" s="3">
        <f t="shared" si="58"/>
        <v>16.790486385773832</v>
      </c>
      <c r="DA65" s="4">
        <f t="shared" si="87"/>
        <v>-1.1904863857738306</v>
      </c>
      <c r="DB65" s="4"/>
      <c r="DC65" s="13"/>
      <c r="DD65" s="86" t="s">
        <v>191</v>
      </c>
      <c r="DE65" s="84">
        <v>96.787999999999997</v>
      </c>
      <c r="DF65" s="84">
        <v>97.933999999999997</v>
      </c>
      <c r="DG65" s="84">
        <v>57.3</v>
      </c>
      <c r="DH65" s="21">
        <f t="shared" si="59"/>
        <v>16.322333333333333</v>
      </c>
      <c r="DI65" s="21">
        <f t="shared" si="60"/>
        <v>16.205811342609838</v>
      </c>
      <c r="DJ65" s="3">
        <f t="shared" si="61"/>
        <v>0.11652199072349489</v>
      </c>
      <c r="DK65" s="3">
        <f t="shared" si="62"/>
        <v>97.234868055659035</v>
      </c>
      <c r="DL65" s="3">
        <f t="shared" si="95"/>
        <v>14.799999999999997</v>
      </c>
      <c r="DM65" s="3">
        <f t="shared" si="64"/>
        <v>15.974068240410517</v>
      </c>
      <c r="DN65" s="4">
        <f t="shared" si="88"/>
        <v>-1.17406824041052</v>
      </c>
      <c r="DO65" s="4"/>
      <c r="DP65" s="13"/>
      <c r="DQ65" s="11"/>
      <c r="DR65" s="55" t="str">
        <f t="shared" si="70"/>
        <v>14-03-2026 08:40</v>
      </c>
      <c r="DS65" s="5">
        <f t="shared" si="96"/>
        <v>176.92066666666665</v>
      </c>
      <c r="DT65" s="5">
        <f t="shared" si="66"/>
        <v>176.32610354741252</v>
      </c>
      <c r="DU65" s="6">
        <f t="shared" si="89"/>
        <v>0.59456311925413274</v>
      </c>
      <c r="DV65" s="5">
        <f t="shared" si="67"/>
        <v>1057.9566212844752</v>
      </c>
      <c r="DW65" s="5">
        <f t="shared" si="97"/>
        <v>158.59999999999997</v>
      </c>
      <c r="DX65" s="5">
        <f t="shared" si="69"/>
        <v>173.80464026668454</v>
      </c>
      <c r="DY65" s="6">
        <f t="shared" si="90"/>
        <v>-15.204640266684578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91" t="s">
        <v>192</v>
      </c>
      <c r="B66" s="95">
        <v>313</v>
      </c>
      <c r="C66" s="96">
        <v>41.61</v>
      </c>
      <c r="D66" s="12"/>
      <c r="E66" s="84">
        <v>110.16200000000001</v>
      </c>
      <c r="F66" s="84">
        <v>111.444</v>
      </c>
      <c r="G66" s="84">
        <v>59.7</v>
      </c>
      <c r="H66" s="21">
        <f t="shared" si="11"/>
        <v>18.573999999999998</v>
      </c>
      <c r="I66" s="3">
        <f t="shared" si="12"/>
        <v>19.148963400698982</v>
      </c>
      <c r="J66" s="3">
        <f t="shared" si="13"/>
        <v>-0.57496340069898366</v>
      </c>
      <c r="K66" s="3">
        <f t="shared" si="14"/>
        <v>114.89378040419389</v>
      </c>
      <c r="L66" s="3">
        <f t="shared" si="15"/>
        <v>17</v>
      </c>
      <c r="M66" s="3">
        <f t="shared" si="16"/>
        <v>18.875133224068986</v>
      </c>
      <c r="N66" s="4">
        <f t="shared" si="80"/>
        <v>-1.8751332240689855</v>
      </c>
      <c r="O66" s="4"/>
      <c r="P66" s="13"/>
      <c r="Q66" s="86" t="s">
        <v>192</v>
      </c>
      <c r="R66" s="84">
        <v>110.009</v>
      </c>
      <c r="S66" s="84">
        <v>111.334</v>
      </c>
      <c r="T66" s="84">
        <v>59.8</v>
      </c>
      <c r="U66" s="21">
        <f t="shared" si="17"/>
        <v>18.555666666666667</v>
      </c>
      <c r="V66" s="3">
        <f t="shared" si="18"/>
        <v>19.148963400698982</v>
      </c>
      <c r="W66" s="3">
        <f t="shared" si="19"/>
        <v>-0.59329673403231453</v>
      </c>
      <c r="X66" s="3">
        <f t="shared" si="20"/>
        <v>114.89378040419389</v>
      </c>
      <c r="Y66" s="3">
        <f t="shared" si="21"/>
        <v>16.799999999999997</v>
      </c>
      <c r="Z66" s="3">
        <f t="shared" si="22"/>
        <v>18.875133224068986</v>
      </c>
      <c r="AA66" s="4">
        <f t="shared" si="81"/>
        <v>-2.0751332240689884</v>
      </c>
      <c r="AB66" s="4"/>
      <c r="AC66" s="13"/>
      <c r="AD66" s="86" t="s">
        <v>192</v>
      </c>
      <c r="AE66" s="84">
        <v>109.974</v>
      </c>
      <c r="AF66" s="84">
        <v>111.52</v>
      </c>
      <c r="AG66" s="84">
        <v>59.3</v>
      </c>
      <c r="AH66" s="21">
        <f t="shared" si="23"/>
        <v>18.586666666666666</v>
      </c>
      <c r="AI66" s="21">
        <f t="shared" si="24"/>
        <v>19.148963400698982</v>
      </c>
      <c r="AJ66" s="3">
        <f t="shared" si="25"/>
        <v>-0.56229673403231573</v>
      </c>
      <c r="AK66" s="3">
        <f t="shared" si="26"/>
        <v>114.89378040419389</v>
      </c>
      <c r="AL66" s="3">
        <f t="shared" si="27"/>
        <v>16.799999999999997</v>
      </c>
      <c r="AM66" s="3">
        <f t="shared" si="28"/>
        <v>18.875133224068986</v>
      </c>
      <c r="AN66" s="4">
        <f t="shared" si="82"/>
        <v>-2.0751332240689884</v>
      </c>
      <c r="AO66" s="4"/>
      <c r="AP66" s="13"/>
      <c r="AQ66" s="86" t="s">
        <v>192</v>
      </c>
      <c r="AR66" s="84">
        <v>112.342</v>
      </c>
      <c r="AS66" s="84">
        <v>113.68300000000001</v>
      </c>
      <c r="AT66" s="84">
        <v>60.3</v>
      </c>
      <c r="AU66" s="21">
        <f t="shared" si="29"/>
        <v>18.947166666666668</v>
      </c>
      <c r="AV66" s="21">
        <f t="shared" si="30"/>
        <v>19.148963400698982</v>
      </c>
      <c r="AW66" s="3">
        <f t="shared" si="31"/>
        <v>-0.20179673403231391</v>
      </c>
      <c r="AX66" s="3">
        <f t="shared" si="32"/>
        <v>114.89378040419389</v>
      </c>
      <c r="AY66" s="3">
        <f t="shared" si="91"/>
        <v>17.199999999999996</v>
      </c>
      <c r="AZ66" s="3">
        <f t="shared" si="34"/>
        <v>18.875133224068986</v>
      </c>
      <c r="BA66" s="4">
        <f t="shared" si="83"/>
        <v>-1.6751332240689898</v>
      </c>
      <c r="BB66" s="4"/>
      <c r="BC66" s="13"/>
      <c r="BD66" s="86" t="s">
        <v>192</v>
      </c>
      <c r="BE66" s="84">
        <v>82.805000000000007</v>
      </c>
      <c r="BF66" s="84">
        <v>83.802000000000007</v>
      </c>
      <c r="BG66" s="84">
        <v>44.2</v>
      </c>
      <c r="BH66" s="21">
        <f t="shared" si="35"/>
        <v>13.967000000000001</v>
      </c>
      <c r="BI66" s="21">
        <f t="shared" si="36"/>
        <v>14.184417333851098</v>
      </c>
      <c r="BJ66" s="3">
        <f t="shared" si="37"/>
        <v>-0.21741733385109718</v>
      </c>
      <c r="BK66" s="3">
        <f t="shared" si="38"/>
        <v>85.106504003106593</v>
      </c>
      <c r="BL66" s="3">
        <f t="shared" si="39"/>
        <v>12.800000000000004</v>
      </c>
      <c r="BM66" s="3">
        <f t="shared" si="40"/>
        <v>13.981580165977027</v>
      </c>
      <c r="BN66" s="4">
        <f t="shared" si="84"/>
        <v>-1.1815801659770226</v>
      </c>
      <c r="BO66" s="4"/>
      <c r="BP66" s="13"/>
      <c r="BQ66" s="86" t="s">
        <v>192</v>
      </c>
      <c r="BR66" s="84">
        <v>83.337000000000003</v>
      </c>
      <c r="BS66" s="84">
        <v>84.305999999999997</v>
      </c>
      <c r="BT66" s="84">
        <v>44.7</v>
      </c>
      <c r="BU66" s="21">
        <f t="shared" si="41"/>
        <v>14.050999999999998</v>
      </c>
      <c r="BV66" s="21">
        <f t="shared" si="42"/>
        <v>14.184417333851098</v>
      </c>
      <c r="BW66" s="3">
        <f t="shared" si="43"/>
        <v>-0.13341733385109933</v>
      </c>
      <c r="BX66" s="3">
        <f t="shared" si="44"/>
        <v>85.106504003106593</v>
      </c>
      <c r="BY66" s="3">
        <f t="shared" si="92"/>
        <v>12.800000000000004</v>
      </c>
      <c r="BZ66" s="3">
        <f t="shared" si="46"/>
        <v>13.981580165977027</v>
      </c>
      <c r="CA66" s="4">
        <f t="shared" si="85"/>
        <v>-1.1815801659770226</v>
      </c>
      <c r="CB66" s="4"/>
      <c r="CC66" s="13"/>
      <c r="CD66" s="86" t="s">
        <v>192</v>
      </c>
      <c r="CE66" s="84">
        <v>83.222999999999999</v>
      </c>
      <c r="CF66" s="84">
        <v>84.242000000000004</v>
      </c>
      <c r="CG66" s="84">
        <v>44.6</v>
      </c>
      <c r="CH66" s="21">
        <f t="shared" si="47"/>
        <v>14.040333333333333</v>
      </c>
      <c r="CI66" s="21">
        <f t="shared" si="48"/>
        <v>14.184417333851098</v>
      </c>
      <c r="CJ66" s="3">
        <f t="shared" si="49"/>
        <v>-0.14408400051776482</v>
      </c>
      <c r="CK66" s="3">
        <f t="shared" si="50"/>
        <v>85.106504003106593</v>
      </c>
      <c r="CL66" s="3">
        <f t="shared" si="93"/>
        <v>12.700000000000003</v>
      </c>
      <c r="CM66" s="3">
        <f t="shared" si="52"/>
        <v>13.981580165977027</v>
      </c>
      <c r="CN66" s="4">
        <f t="shared" si="86"/>
        <v>-1.2815801659770241</v>
      </c>
      <c r="CO66" s="4"/>
      <c r="CP66" s="13"/>
      <c r="CQ66" s="86" t="s">
        <v>192</v>
      </c>
      <c r="CR66" s="84">
        <v>83.885999999999996</v>
      </c>
      <c r="CS66" s="84">
        <v>86.168999999999997</v>
      </c>
      <c r="CT66" s="84">
        <v>45.1</v>
      </c>
      <c r="CU66" s="21">
        <f t="shared" si="53"/>
        <v>14.361499999999999</v>
      </c>
      <c r="CV66" s="21">
        <f t="shared" si="54"/>
        <v>14.184417333851098</v>
      </c>
      <c r="CW66" s="3">
        <f t="shared" si="55"/>
        <v>0.17708266614890178</v>
      </c>
      <c r="CX66" s="3">
        <f t="shared" si="56"/>
        <v>85.106504003106593</v>
      </c>
      <c r="CY66" s="3">
        <f t="shared" si="94"/>
        <v>12.700000000000003</v>
      </c>
      <c r="CZ66" s="3">
        <f t="shared" si="58"/>
        <v>13.981580165977027</v>
      </c>
      <c r="DA66" s="4">
        <f t="shared" si="87"/>
        <v>-1.2815801659770241</v>
      </c>
      <c r="DB66" s="4"/>
      <c r="DC66" s="13"/>
      <c r="DD66" s="86" t="s">
        <v>192</v>
      </c>
      <c r="DE66" s="84">
        <v>79.091999999999999</v>
      </c>
      <c r="DF66" s="84">
        <v>80.084999999999994</v>
      </c>
      <c r="DG66" s="84">
        <v>42.5</v>
      </c>
      <c r="DH66" s="21">
        <f t="shared" si="59"/>
        <v>13.347499999999998</v>
      </c>
      <c r="DI66" s="21">
        <f t="shared" si="60"/>
        <v>13.494716307526229</v>
      </c>
      <c r="DJ66" s="3">
        <f t="shared" si="61"/>
        <v>-0.14721630752623049</v>
      </c>
      <c r="DK66" s="3">
        <f t="shared" si="62"/>
        <v>80.96829784515738</v>
      </c>
      <c r="DL66" s="3">
        <f t="shared" si="95"/>
        <v>12</v>
      </c>
      <c r="DM66" s="3">
        <f t="shared" si="64"/>
        <v>13.301741864328605</v>
      </c>
      <c r="DN66" s="4">
        <f t="shared" si="88"/>
        <v>-1.3017418643286049</v>
      </c>
      <c r="DO66" s="4"/>
      <c r="DP66" s="13"/>
      <c r="DQ66" s="11"/>
      <c r="DR66" s="55" t="str">
        <f t="shared" si="70"/>
        <v>14-03-2026 08:30</v>
      </c>
      <c r="DS66" s="5">
        <f t="shared" si="96"/>
        <v>144.43083333333334</v>
      </c>
      <c r="DT66" s="5">
        <f t="shared" si="66"/>
        <v>146.82823924572656</v>
      </c>
      <c r="DU66" s="6">
        <f t="shared" si="89"/>
        <v>-2.397405912393225</v>
      </c>
      <c r="DV66" s="5">
        <f t="shared" si="67"/>
        <v>880.96943547435933</v>
      </c>
      <c r="DW66" s="5">
        <f t="shared" si="97"/>
        <v>130.80000000000001</v>
      </c>
      <c r="DX66" s="5">
        <f t="shared" si="69"/>
        <v>144.72859542451266</v>
      </c>
      <c r="DY66" s="6">
        <f t="shared" si="90"/>
        <v>-13.92859542451265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91" t="s">
        <v>193</v>
      </c>
      <c r="B67" s="95">
        <v>263</v>
      </c>
      <c r="C67" s="96">
        <v>37.880000000000003</v>
      </c>
      <c r="D67" s="12"/>
      <c r="E67" s="84">
        <v>92.626999999999995</v>
      </c>
      <c r="F67" s="84">
        <v>93.646000000000001</v>
      </c>
      <c r="G67" s="84">
        <v>42.7</v>
      </c>
      <c r="H67" s="21">
        <f t="shared" si="11"/>
        <v>15.607666666666667</v>
      </c>
      <c r="I67" s="3">
        <f t="shared" si="12"/>
        <v>16.313044118033883</v>
      </c>
      <c r="J67" s="3">
        <f t="shared" si="13"/>
        <v>-0.70537745136721597</v>
      </c>
      <c r="K67" s="3">
        <f t="shared" si="14"/>
        <v>97.878264708203275</v>
      </c>
      <c r="L67" s="3">
        <f t="shared" si="15"/>
        <v>14.700000000000003</v>
      </c>
      <c r="M67" s="3">
        <f t="shared" si="16"/>
        <v>16.079767587145998</v>
      </c>
      <c r="N67" s="4">
        <f t="shared" ref="N67:N75" si="98">L67-M67</f>
        <v>-1.3797675871459951</v>
      </c>
      <c r="O67" s="4"/>
      <c r="P67" s="13"/>
      <c r="Q67" s="86" t="s">
        <v>193</v>
      </c>
      <c r="R67" s="84">
        <v>93.215000000000003</v>
      </c>
      <c r="S67" s="84">
        <v>94.308999999999997</v>
      </c>
      <c r="T67" s="84">
        <v>43</v>
      </c>
      <c r="U67" s="21">
        <f t="shared" si="17"/>
        <v>15.718166666666665</v>
      </c>
      <c r="V67" s="3">
        <f t="shared" si="18"/>
        <v>16.313044118033883</v>
      </c>
      <c r="W67" s="3">
        <f t="shared" si="19"/>
        <v>-0.5948774513672177</v>
      </c>
      <c r="X67" s="3">
        <f t="shared" si="20"/>
        <v>97.878264708203275</v>
      </c>
      <c r="Y67" s="3">
        <f t="shared" si="21"/>
        <v>14.100000000000001</v>
      </c>
      <c r="Z67" s="3">
        <f t="shared" si="22"/>
        <v>16.079767587145998</v>
      </c>
      <c r="AA67" s="4">
        <f t="shared" ref="AA67:AA75" si="99">Y67-Z67</f>
        <v>-1.9797675871459965</v>
      </c>
      <c r="AB67" s="4"/>
      <c r="AC67" s="13"/>
      <c r="AD67" s="86" t="s">
        <v>193</v>
      </c>
      <c r="AE67" s="84">
        <v>92.090999999999994</v>
      </c>
      <c r="AF67" s="84">
        <v>93.153000000000006</v>
      </c>
      <c r="AG67" s="84">
        <v>42.5</v>
      </c>
      <c r="AH67" s="21">
        <f t="shared" si="23"/>
        <v>15.525500000000001</v>
      </c>
      <c r="AI67" s="21">
        <f t="shared" si="24"/>
        <v>16.313044118033883</v>
      </c>
      <c r="AJ67" s="3">
        <f t="shared" si="25"/>
        <v>-0.7875441180338818</v>
      </c>
      <c r="AK67" s="3">
        <f t="shared" si="26"/>
        <v>97.878264708203275</v>
      </c>
      <c r="AL67" s="3">
        <f t="shared" si="27"/>
        <v>13.899999999999999</v>
      </c>
      <c r="AM67" s="3">
        <f t="shared" si="28"/>
        <v>16.079767587145998</v>
      </c>
      <c r="AN67" s="4">
        <f t="shared" ref="AN67:AN75" si="100">AL67-AM67</f>
        <v>-2.1797675871459994</v>
      </c>
      <c r="AO67" s="4"/>
      <c r="AP67" s="13"/>
      <c r="AQ67" s="86" t="s">
        <v>193</v>
      </c>
      <c r="AR67" s="84">
        <v>93.033000000000001</v>
      </c>
      <c r="AS67" s="84">
        <v>94.125</v>
      </c>
      <c r="AT67" s="84">
        <v>43.1</v>
      </c>
      <c r="AU67" s="21">
        <f t="shared" si="29"/>
        <v>15.6875</v>
      </c>
      <c r="AV67" s="21">
        <f t="shared" si="30"/>
        <v>16.313044118033883</v>
      </c>
      <c r="AW67" s="3">
        <f t="shared" si="31"/>
        <v>-0.62554411803388277</v>
      </c>
      <c r="AX67" s="3">
        <f t="shared" si="32"/>
        <v>97.878264708203275</v>
      </c>
      <c r="AY67" s="3">
        <f t="shared" si="91"/>
        <v>14.100000000000001</v>
      </c>
      <c r="AZ67" s="3">
        <f t="shared" si="34"/>
        <v>16.079767587145998</v>
      </c>
      <c r="BA67" s="4">
        <f t="shared" ref="BA67:BA75" si="101">AY67-AZ67</f>
        <v>-1.9797675871459965</v>
      </c>
      <c r="BB67" s="4"/>
      <c r="BC67" s="13"/>
      <c r="BD67" s="86" t="s">
        <v>193</v>
      </c>
      <c r="BE67" s="84">
        <v>68.757999999999996</v>
      </c>
      <c r="BF67" s="84">
        <v>69.635000000000005</v>
      </c>
      <c r="BG67" s="84">
        <v>31.4</v>
      </c>
      <c r="BH67" s="21">
        <f t="shared" si="35"/>
        <v>11.605833333333333</v>
      </c>
      <c r="BI67" s="21">
        <f t="shared" si="36"/>
        <v>12.083736383728798</v>
      </c>
      <c r="BJ67" s="3">
        <f t="shared" si="37"/>
        <v>-0.4779030503954651</v>
      </c>
      <c r="BK67" s="3">
        <f t="shared" si="38"/>
        <v>72.502418302372803</v>
      </c>
      <c r="BL67" s="3">
        <f t="shared" si="39"/>
        <v>10.399999999999999</v>
      </c>
      <c r="BM67" s="3">
        <f t="shared" si="40"/>
        <v>11.910938953441477</v>
      </c>
      <c r="BN67" s="4">
        <f t="shared" ref="BN67:BN75" si="102">BL67-BM67</f>
        <v>-1.5109389534414781</v>
      </c>
      <c r="BO67" s="4"/>
      <c r="BP67" s="13"/>
      <c r="BQ67" s="86" t="s">
        <v>193</v>
      </c>
      <c r="BR67" s="84">
        <v>69.471000000000004</v>
      </c>
      <c r="BS67" s="84">
        <v>70.335999999999999</v>
      </c>
      <c r="BT67" s="84">
        <v>31.9</v>
      </c>
      <c r="BU67" s="21">
        <f t="shared" si="41"/>
        <v>11.722666666666665</v>
      </c>
      <c r="BV67" s="21">
        <f t="shared" si="42"/>
        <v>12.083736383728798</v>
      </c>
      <c r="BW67" s="3">
        <f t="shared" si="43"/>
        <v>-0.36106971706213287</v>
      </c>
      <c r="BX67" s="3">
        <f t="shared" si="44"/>
        <v>72.502418302372803</v>
      </c>
      <c r="BY67" s="3">
        <f t="shared" si="92"/>
        <v>10.599999999999998</v>
      </c>
      <c r="BZ67" s="3">
        <f t="shared" si="46"/>
        <v>11.910938953441477</v>
      </c>
      <c r="CA67" s="4">
        <f t="shared" ref="CA67:CA75" si="103" xml:space="preserve"> BY67-BZ67</f>
        <v>-1.3109389534414788</v>
      </c>
      <c r="CB67" s="4"/>
      <c r="CC67" s="13"/>
      <c r="CD67" s="86" t="s">
        <v>193</v>
      </c>
      <c r="CE67" s="84">
        <v>69.260999999999996</v>
      </c>
      <c r="CF67" s="84">
        <v>70.144999999999996</v>
      </c>
      <c r="CG67" s="84">
        <v>31.9</v>
      </c>
      <c r="CH67" s="21">
        <f t="shared" si="47"/>
        <v>11.690833333333332</v>
      </c>
      <c r="CI67" s="21">
        <f t="shared" si="48"/>
        <v>12.083736383728798</v>
      </c>
      <c r="CJ67" s="3">
        <f t="shared" si="49"/>
        <v>-0.39290305039546602</v>
      </c>
      <c r="CK67" s="3">
        <f t="shared" si="50"/>
        <v>72.502418302372803</v>
      </c>
      <c r="CL67" s="3">
        <f t="shared" si="93"/>
        <v>10.599999999999998</v>
      </c>
      <c r="CM67" s="3">
        <f t="shared" si="52"/>
        <v>11.910938953441477</v>
      </c>
      <c r="CN67" s="4">
        <f t="shared" ref="CN67:CN75" si="104">CL67-CM67</f>
        <v>-1.3109389534414788</v>
      </c>
      <c r="CO67" s="4"/>
      <c r="CP67" s="13"/>
      <c r="CQ67" s="86" t="s">
        <v>193</v>
      </c>
      <c r="CR67" s="84">
        <v>70.094999999999999</v>
      </c>
      <c r="CS67" s="84">
        <v>72.028000000000006</v>
      </c>
      <c r="CT67" s="84">
        <v>32.4</v>
      </c>
      <c r="CU67" s="21">
        <f t="shared" si="53"/>
        <v>12.004666666666667</v>
      </c>
      <c r="CV67" s="21">
        <f t="shared" si="54"/>
        <v>12.083736383728798</v>
      </c>
      <c r="CW67" s="3">
        <f t="shared" si="55"/>
        <v>-7.9069717062131062E-2</v>
      </c>
      <c r="CX67" s="3">
        <f t="shared" si="56"/>
        <v>72.502418302372803</v>
      </c>
      <c r="CY67" s="3">
        <f t="shared" si="94"/>
        <v>10.799999999999997</v>
      </c>
      <c r="CZ67" s="3">
        <f t="shared" si="58"/>
        <v>11.910938953441477</v>
      </c>
      <c r="DA67" s="4">
        <f t="shared" ref="DA67:DA75" si="105">CY67-CZ67</f>
        <v>-1.1109389534414795</v>
      </c>
      <c r="DB67" s="4"/>
      <c r="DC67" s="13"/>
      <c r="DD67" s="86" t="s">
        <v>193</v>
      </c>
      <c r="DE67" s="84">
        <v>66.317999999999998</v>
      </c>
      <c r="DF67" s="84">
        <v>67.171000000000006</v>
      </c>
      <c r="DG67" s="84">
        <v>30.5</v>
      </c>
      <c r="DH67" s="21">
        <f t="shared" si="59"/>
        <v>11.195166666666667</v>
      </c>
      <c r="DI67" s="21">
        <f t="shared" si="60"/>
        <v>11.496178559565841</v>
      </c>
      <c r="DJ67" s="3">
        <f t="shared" si="61"/>
        <v>-0.30101189289917407</v>
      </c>
      <c r="DK67" s="3">
        <f t="shared" si="62"/>
        <v>68.977071357395047</v>
      </c>
      <c r="DL67" s="3">
        <f t="shared" si="95"/>
        <v>10.100000000000001</v>
      </c>
      <c r="DM67" s="3">
        <f t="shared" si="64"/>
        <v>11.331783206164049</v>
      </c>
      <c r="DN67" s="4">
        <f t="shared" ref="DN67:DN75" si="106" xml:space="preserve"> DL67-DM67</f>
        <v>-1.2317832061640477</v>
      </c>
      <c r="DO67" s="4"/>
      <c r="DP67" s="13"/>
      <c r="DQ67" s="11"/>
      <c r="DR67" s="55" t="str">
        <f t="shared" si="70"/>
        <v>14-03-2026 08:20</v>
      </c>
      <c r="DS67" s="5">
        <f t="shared" si="96"/>
        <v>120.758</v>
      </c>
      <c r="DT67" s="5">
        <f t="shared" si="66"/>
        <v>125.08330056661654</v>
      </c>
      <c r="DU67" s="6">
        <f t="shared" ref="DU67:DU75" si="107">DS67-DT67</f>
        <v>-4.3253005666165478</v>
      </c>
      <c r="DV67" s="5">
        <f t="shared" si="67"/>
        <v>750.49980339969943</v>
      </c>
      <c r="DW67" s="5">
        <f t="shared" si="97"/>
        <v>109.29999999999998</v>
      </c>
      <c r="DX67" s="5">
        <f t="shared" si="69"/>
        <v>123.29460936851393</v>
      </c>
      <c r="DY67" s="6">
        <f t="shared" ref="DY67:DY75" si="108">DW67-DX67</f>
        <v>-13.994609368513949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91" t="s">
        <v>194</v>
      </c>
      <c r="B68" s="95">
        <v>217</v>
      </c>
      <c r="C68" s="96">
        <v>34.15</v>
      </c>
      <c r="D68" s="12"/>
      <c r="E68" s="84">
        <v>73.180999999999997</v>
      </c>
      <c r="F68" s="84">
        <v>74.069999999999993</v>
      </c>
      <c r="G68" s="84">
        <v>28</v>
      </c>
      <c r="H68" s="21">
        <f t="shared" ref="H68:H75" si="109">F68*(10/60)</f>
        <v>12.344999999999999</v>
      </c>
      <c r="I68" s="3">
        <f t="shared" ref="I68:I75" si="110" xml:space="preserve"> (B68/1000)*(10/60)*412.02*(1-0.0035*(C68-25))*0.9459</f>
        <v>13.643825226747975</v>
      </c>
      <c r="J68" s="3">
        <f t="shared" ref="J68:J75" si="111">H68-I68</f>
        <v>-1.2988252267479758</v>
      </c>
      <c r="K68" s="3">
        <f t="shared" ref="K68:K75" si="112" xml:space="preserve"> (B68/1000)*412.02*(1-0.0035*(C68-25))*0.9459</f>
        <v>81.862951360487855</v>
      </c>
      <c r="L68" s="3">
        <f t="shared" ref="L68:L75" si="113">G68-G69</f>
        <v>10.7</v>
      </c>
      <c r="M68" s="3">
        <f t="shared" ref="M68:M75" si="114">( B68/1000)*(10/60)*412.02*(1-0.0035*(C68-25))*0.9459*0.9857</f>
        <v>13.448718526005479</v>
      </c>
      <c r="N68" s="4">
        <f t="shared" si="98"/>
        <v>-2.7487185260054794</v>
      </c>
      <c r="O68" s="4"/>
      <c r="P68" s="13"/>
      <c r="Q68" s="86" t="s">
        <v>194</v>
      </c>
      <c r="R68" s="84">
        <v>74.349999999999994</v>
      </c>
      <c r="S68" s="84">
        <v>76.105000000000004</v>
      </c>
      <c r="T68" s="84">
        <v>28.9</v>
      </c>
      <c r="U68" s="21">
        <f t="shared" ref="U68:U75" si="115">S68*(10/60)</f>
        <v>12.684166666666666</v>
      </c>
      <c r="V68" s="3">
        <f t="shared" ref="V68:V75" si="116" xml:space="preserve"> (B68/1000)*(10/60)*412.02*(1-0.0035*(C68-25))*0.9459</f>
        <v>13.643825226747975</v>
      </c>
      <c r="W68" s="3">
        <f t="shared" ref="W68:W75" si="117">U68-V68</f>
        <v>-0.95965856008130856</v>
      </c>
      <c r="X68" s="3">
        <f t="shared" ref="X68:X75" si="118" xml:space="preserve"> (B68/1000)*412.02*(1-0.0035*(C68-25))*0.9459</f>
        <v>81.862951360487855</v>
      </c>
      <c r="Y68" s="3">
        <f t="shared" ref="Y68:Y75" si="119">T68-T69</f>
        <v>12</v>
      </c>
      <c r="Z68" s="3">
        <f t="shared" ref="Z68:Z75" si="120">( B68/1000)*(10/60)*412.02*(1-0.0035*(C68-25))*0.9459*0.9857</f>
        <v>13.448718526005479</v>
      </c>
      <c r="AA68" s="4">
        <f t="shared" si="99"/>
        <v>-1.4487185260054787</v>
      </c>
      <c r="AB68" s="4"/>
      <c r="AC68" s="13"/>
      <c r="AD68" s="86" t="s">
        <v>194</v>
      </c>
      <c r="AE68" s="84">
        <v>74.819000000000003</v>
      </c>
      <c r="AF68" s="84">
        <v>75.7</v>
      </c>
      <c r="AG68" s="84">
        <v>28.6</v>
      </c>
      <c r="AH68" s="21">
        <f t="shared" ref="AH68:AH75" si="121">AF68*(10/60)</f>
        <v>12.616666666666667</v>
      </c>
      <c r="AI68" s="21">
        <f t="shared" ref="AI68:AI75" si="122" xml:space="preserve"> (B68/1000)*(10/60)*412.02*(1-0.0035*(C68-25))*0.9459</f>
        <v>13.643825226747975</v>
      </c>
      <c r="AJ68" s="3">
        <f t="shared" ref="AJ68:AJ75" si="123">AH68-AI68</f>
        <v>-1.0271585600813076</v>
      </c>
      <c r="AK68" s="3">
        <f t="shared" ref="AK68:AK75" si="124" xml:space="preserve"> (B68/1000)*412.02*(1-0.0035*(C68-25))*0.9459</f>
        <v>81.862951360487855</v>
      </c>
      <c r="AL68" s="3">
        <f t="shared" ref="AL68:AL75" si="125">AG68-AG69</f>
        <v>11.3</v>
      </c>
      <c r="AM68" s="3">
        <f t="shared" ref="AM68:AM75" si="126">( B68/1000)*(10/60)*412.02*(1-0.0035*(C68-25))*0.9459*0.9857</f>
        <v>13.448718526005479</v>
      </c>
      <c r="AN68" s="4">
        <f t="shared" si="100"/>
        <v>-2.148718526005478</v>
      </c>
      <c r="AO68" s="4"/>
      <c r="AP68" s="13"/>
      <c r="AQ68" s="86" t="s">
        <v>194</v>
      </c>
      <c r="AR68" s="84">
        <v>76.245000000000005</v>
      </c>
      <c r="AS68" s="84">
        <v>77.194000000000003</v>
      </c>
      <c r="AT68" s="84">
        <v>29</v>
      </c>
      <c r="AU68" s="21">
        <f t="shared" ref="AU68:AU75" si="127">AS68*(10/60)</f>
        <v>12.865666666666666</v>
      </c>
      <c r="AV68" s="21">
        <f t="shared" ref="AV68:AV75" si="128" xml:space="preserve"> (B68/1000)*(10/60)*412.02*(1-0.0035*(C68-25))*0.9459</f>
        <v>13.643825226747975</v>
      </c>
      <c r="AW68" s="3">
        <f t="shared" ref="AW68:AW75" si="129">AU68-AV68</f>
        <v>-0.77815856008130879</v>
      </c>
      <c r="AX68" s="3">
        <f t="shared" ref="AX68:AX75" si="130" xml:space="preserve"> (B68/1000)*412.02*(1-0.0035*(C68-25))*0.9459</f>
        <v>81.862951360487855</v>
      </c>
      <c r="AY68" s="3">
        <f t="shared" ref="AY68:AY75" si="131">AT68-AT69</f>
        <v>11.600000000000001</v>
      </c>
      <c r="AZ68" s="3">
        <f t="shared" ref="AZ68:AZ75" si="132">( B68/1000)*(10/60)*412.02*(1-0.0035*(C68-25))*0.9459*0.9857</f>
        <v>13.448718526005479</v>
      </c>
      <c r="BA68" s="4">
        <f t="shared" si="101"/>
        <v>-1.8487185260054773</v>
      </c>
      <c r="BB68" s="4"/>
      <c r="BC68" s="13"/>
      <c r="BD68" s="86" t="s">
        <v>194</v>
      </c>
      <c r="BE68" s="84">
        <v>55.671999999999997</v>
      </c>
      <c r="BF68" s="84">
        <v>56.44</v>
      </c>
      <c r="BG68" s="84">
        <v>21</v>
      </c>
      <c r="BH68" s="21">
        <f t="shared" ref="BH68:BH75" si="133">BF68*(10/60)</f>
        <v>9.4066666666666663</v>
      </c>
      <c r="BI68" s="21">
        <f t="shared" ref="BI68:BI75" si="134" xml:space="preserve"> (B68/1000)*(10/60)*305.2*(1-0.0035*(C68-25))*0.9459</f>
        <v>10.106537204998499</v>
      </c>
      <c r="BJ68" s="3">
        <f t="shared" ref="BJ68:BJ75" si="135">BH68-BI68</f>
        <v>-0.6998705383318331</v>
      </c>
      <c r="BK68" s="3">
        <f t="shared" ref="BK68:BK75" si="136" xml:space="preserve"> (B68/1000)*305.2*(1-0.0035*(C68-25))*0.9459</f>
        <v>60.639223229990996</v>
      </c>
      <c r="BL68" s="3">
        <f t="shared" ref="BL68:BL75" si="137">BG68-BG69</f>
        <v>8.3000000000000007</v>
      </c>
      <c r="BM68" s="3">
        <f t="shared" ref="BM68:BM75" si="138">( B68/1000)*(10/60)*305.2*(1-0.0035*(C68-25))*0.9459*0.9857</f>
        <v>9.9620137229670203</v>
      </c>
      <c r="BN68" s="4">
        <f t="shared" si="102"/>
        <v>-1.6620137229670195</v>
      </c>
      <c r="BO68" s="4"/>
      <c r="BP68" s="13"/>
      <c r="BQ68" s="86" t="s">
        <v>194</v>
      </c>
      <c r="BR68" s="84">
        <v>56.328000000000003</v>
      </c>
      <c r="BS68" s="84">
        <v>57.087000000000003</v>
      </c>
      <c r="BT68" s="84">
        <v>21.3</v>
      </c>
      <c r="BU68" s="21">
        <f t="shared" ref="BU68:BU75" si="139">BS68*(10/60)</f>
        <v>9.5145</v>
      </c>
      <c r="BV68" s="21">
        <f t="shared" ref="BV68:BV75" si="140" xml:space="preserve"> (B68/1000)*(10/60)*305.2*(1-0.0035*(C68-25))*0.9459</f>
        <v>10.106537204998499</v>
      </c>
      <c r="BW68" s="3">
        <f t="shared" ref="BW68:BW75" si="141">BU68-BV68</f>
        <v>-0.59203720499849943</v>
      </c>
      <c r="BX68" s="3">
        <f t="shared" ref="BX68:BX75" si="142" xml:space="preserve"> (B68/1000)*305.2*(1-0.0035*(C68-25))*0.9459</f>
        <v>60.639223229990996</v>
      </c>
      <c r="BY68" s="3">
        <f t="shared" ref="BY68:BY75" si="143">BT68-BT69</f>
        <v>8.5</v>
      </c>
      <c r="BZ68" s="3">
        <f t="shared" ref="BZ68:BZ75" si="144">( B68/1000)*(10/60)*305.2*(1-0.0035*(C68-25))*0.9459*0.9857</f>
        <v>9.9620137229670203</v>
      </c>
      <c r="CA68" s="4">
        <f t="shared" si="103"/>
        <v>-1.4620137229670203</v>
      </c>
      <c r="CB68" s="4"/>
      <c r="CC68" s="13"/>
      <c r="CD68" s="86" t="s">
        <v>194</v>
      </c>
      <c r="CE68" s="84">
        <v>56.238999999999997</v>
      </c>
      <c r="CF68" s="84">
        <v>56.981999999999999</v>
      </c>
      <c r="CG68" s="84">
        <v>21.3</v>
      </c>
      <c r="CH68" s="21">
        <f t="shared" ref="CH68:CH75" si="145">CF68*(10/60)</f>
        <v>9.4969999999999999</v>
      </c>
      <c r="CI68" s="21">
        <f t="shared" ref="CI68:CI75" si="146" xml:space="preserve"> (B68/1000)*(10/60)*305.2*(1-0.0035*(C68-25))*0.9459</f>
        <v>10.106537204998499</v>
      </c>
      <c r="CJ68" s="3">
        <f t="shared" ref="CJ68:CJ75" si="147">CH68-CI68</f>
        <v>-0.6095372049984995</v>
      </c>
      <c r="CK68" s="3">
        <f t="shared" ref="CK68:CK75" si="148" xml:space="preserve"> (B68/1000)*305.2*(1-0.0035*(C68-25))*0.9459</f>
        <v>60.639223229990996</v>
      </c>
      <c r="CL68" s="3">
        <f t="shared" ref="CL68:CL75" si="149">CG68-CG69</f>
        <v>8.5</v>
      </c>
      <c r="CM68" s="3">
        <f t="shared" ref="CM68:CM75" si="150">( B68/1000)*(10/60)*305.2*(1-0.0035*(C68-25))*0.9459*0.9857</f>
        <v>9.9620137229670203</v>
      </c>
      <c r="CN68" s="4">
        <f t="shared" si="104"/>
        <v>-1.4620137229670203</v>
      </c>
      <c r="CO68" s="4"/>
      <c r="CP68" s="13"/>
      <c r="CQ68" s="86" t="s">
        <v>194</v>
      </c>
      <c r="CR68" s="84">
        <v>56.844999999999999</v>
      </c>
      <c r="CS68" s="84">
        <v>58.593000000000004</v>
      </c>
      <c r="CT68" s="84">
        <v>21.6</v>
      </c>
      <c r="CU68" s="21">
        <f t="shared" ref="CU68:CU75" si="151">CS68*(10/60)</f>
        <v>9.7654999999999994</v>
      </c>
      <c r="CV68" s="21">
        <f t="shared" ref="CV68:CV75" si="152" xml:space="preserve"> (B68/1000)*(10/60)*305.2*(1-0.0035*(C68-25))*0.9459</f>
        <v>10.106537204998499</v>
      </c>
      <c r="CW68" s="3">
        <f t="shared" ref="CW68:CW75" si="153">CU68-CV68</f>
        <v>-0.34103720499849999</v>
      </c>
      <c r="CX68" s="3">
        <f t="shared" ref="CX68:CX75" si="154" xml:space="preserve"> (B68/1000)*305.2*(1-0.0035*(C68-25))*0.9459</f>
        <v>60.639223229990996</v>
      </c>
      <c r="CY68" s="3">
        <f t="shared" ref="CY68:CY75" si="155">CT68-CT69</f>
        <v>8.5000000000000018</v>
      </c>
      <c r="CZ68" s="3">
        <f t="shared" ref="CZ68:CZ75" si="156">( B68/1000)*(10/60)*305.2*(1-0.0035*(C68-25))*0.9459*0.9857</f>
        <v>9.9620137229670203</v>
      </c>
      <c r="DA68" s="4">
        <f t="shared" si="105"/>
        <v>-1.4620137229670185</v>
      </c>
      <c r="DB68" s="4"/>
      <c r="DC68" s="13"/>
      <c r="DD68" s="86" t="s">
        <v>194</v>
      </c>
      <c r="DE68" s="84">
        <v>53.707999999999998</v>
      </c>
      <c r="DF68" s="84">
        <v>54.470999999999997</v>
      </c>
      <c r="DG68" s="84">
        <v>20.399999999999999</v>
      </c>
      <c r="DH68" s="21">
        <f t="shared" ref="DH68:DH75" si="157">DF68*(10/60)</f>
        <v>9.0784999999999982</v>
      </c>
      <c r="DI68" s="21">
        <f t="shared" ref="DI68:DI75" si="158" xml:space="preserve"> (B68/1000)*(10/60)*290.36*(1-0.0035*(C68-25))*0.9459</f>
        <v>9.6151184234710509</v>
      </c>
      <c r="DJ68" s="3">
        <f t="shared" ref="DJ68:DJ75" si="159">DH68-DI68</f>
        <v>-0.53661842347105271</v>
      </c>
      <c r="DK68" s="3">
        <f t="shared" ref="DK68:DK75" si="160" xml:space="preserve"> (B68/1000)*290.36*(1-0.0035*(C68-25))*0.9459</f>
        <v>57.690710540826302</v>
      </c>
      <c r="DL68" s="3">
        <f t="shared" ref="DL68:DL75" si="161">DG68-DG69</f>
        <v>8.0999999999999979</v>
      </c>
      <c r="DM68" s="3">
        <f t="shared" ref="DM68:DM75" si="162">( B68/1000)*(10/60)*290.36*(1-0.0035*(C68-25))*0.9459*0.9857</f>
        <v>9.4776222300154149</v>
      </c>
      <c r="DN68" s="4">
        <f t="shared" si="106"/>
        <v>-1.3776222300154171</v>
      </c>
      <c r="DO68" s="4"/>
      <c r="DP68" s="13"/>
      <c r="DQ68" s="11"/>
      <c r="DR68" s="55" t="str">
        <f t="shared" si="70"/>
        <v>14-03-2026 08:10</v>
      </c>
      <c r="DS68" s="5">
        <f t="shared" ref="DS68:DS75" si="163">H68+U68+AH68+AU68+BH68+BU68+CH68+CU68+DH68</f>
        <v>97.773666666666657</v>
      </c>
      <c r="DT68" s="5">
        <f t="shared" ref="DT68:DT75" si="164">I68+V68+AI68+AV68+BI68+BV68+CI68+CV68+DI68</f>
        <v>104.61656815045696</v>
      </c>
      <c r="DU68" s="6">
        <f t="shared" si="107"/>
        <v>-6.8429014837902997</v>
      </c>
      <c r="DV68" s="5">
        <f t="shared" ref="DV68:DV75" si="165">K68+X68+AK68+AX68+BK68+BX68+CK68+CX68+DK68</f>
        <v>627.69940890274177</v>
      </c>
      <c r="DW68" s="5">
        <f t="shared" ref="DW68:DW75" si="166">L68+Y68+AL68+AY68+BL68+BY68+CL68+CY68+DL68</f>
        <v>87.5</v>
      </c>
      <c r="DX68" s="5">
        <f t="shared" ref="DX68:DX75" si="167">M68+Z68+AM68+AZ68+BM68+BZ68+CM68+CZ68+DM68</f>
        <v>103.1205512259054</v>
      </c>
      <c r="DY68" s="6">
        <f t="shared" si="108"/>
        <v>-15.620551225905402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91" t="s">
        <v>195</v>
      </c>
      <c r="B69" s="95">
        <v>179</v>
      </c>
      <c r="C69" s="96">
        <v>31.86</v>
      </c>
      <c r="D69" s="12"/>
      <c r="E69" s="84">
        <v>61.027000000000001</v>
      </c>
      <c r="F69" s="84">
        <v>62.2</v>
      </c>
      <c r="G69" s="84">
        <v>17.3</v>
      </c>
      <c r="H69" s="21">
        <f t="shared" si="109"/>
        <v>10.366666666666667</v>
      </c>
      <c r="I69" s="3">
        <f t="shared" si="110"/>
        <v>11.347773839546127</v>
      </c>
      <c r="J69" s="3">
        <f t="shared" si="111"/>
        <v>-0.98110717287945981</v>
      </c>
      <c r="K69" s="3">
        <f t="shared" si="112"/>
        <v>68.086643037276758</v>
      </c>
      <c r="L69" s="3">
        <f t="shared" si="113"/>
        <v>9</v>
      </c>
      <c r="M69" s="3">
        <f t="shared" si="114"/>
        <v>11.185500673640618</v>
      </c>
      <c r="N69" s="4">
        <f t="shared" si="98"/>
        <v>-2.1855006736406182</v>
      </c>
      <c r="O69" s="4"/>
      <c r="P69" s="13"/>
      <c r="Q69" s="86" t="s">
        <v>195</v>
      </c>
      <c r="R69" s="84">
        <v>60.783999999999999</v>
      </c>
      <c r="S69" s="84">
        <v>61.622</v>
      </c>
      <c r="T69" s="84">
        <v>16.899999999999999</v>
      </c>
      <c r="U69" s="21">
        <f t="shared" si="115"/>
        <v>10.270333333333333</v>
      </c>
      <c r="V69" s="3">
        <f t="shared" si="116"/>
        <v>11.347773839546127</v>
      </c>
      <c r="W69" s="3">
        <f t="shared" si="117"/>
        <v>-1.0774405062127936</v>
      </c>
      <c r="X69" s="3">
        <f t="shared" si="118"/>
        <v>68.086643037276758</v>
      </c>
      <c r="Y69" s="3">
        <f t="shared" si="119"/>
        <v>8.4999999999999982</v>
      </c>
      <c r="Z69" s="3">
        <f t="shared" si="120"/>
        <v>11.185500673640618</v>
      </c>
      <c r="AA69" s="4">
        <f t="shared" si="99"/>
        <v>-2.68550067364062</v>
      </c>
      <c r="AB69" s="4"/>
      <c r="AC69" s="13"/>
      <c r="AD69" s="86" t="s">
        <v>195</v>
      </c>
      <c r="AE69" s="84">
        <v>60.890999999999998</v>
      </c>
      <c r="AF69" s="84">
        <v>61.667999999999999</v>
      </c>
      <c r="AG69" s="84">
        <v>17.3</v>
      </c>
      <c r="AH69" s="21">
        <f t="shared" si="121"/>
        <v>10.277999999999999</v>
      </c>
      <c r="AI69" s="21">
        <f t="shared" si="122"/>
        <v>11.347773839546127</v>
      </c>
      <c r="AJ69" s="3">
        <f t="shared" si="123"/>
        <v>-1.0697738395461283</v>
      </c>
      <c r="AK69" s="3">
        <f t="shared" si="124"/>
        <v>68.086643037276758</v>
      </c>
      <c r="AL69" s="3">
        <f t="shared" si="125"/>
        <v>9</v>
      </c>
      <c r="AM69" s="3">
        <f t="shared" si="126"/>
        <v>11.185500673640618</v>
      </c>
      <c r="AN69" s="4">
        <f t="shared" si="100"/>
        <v>-2.1855006736406182</v>
      </c>
      <c r="AO69" s="4"/>
      <c r="AP69" s="13"/>
      <c r="AQ69" s="86" t="s">
        <v>195</v>
      </c>
      <c r="AR69" s="84">
        <v>61.856000000000002</v>
      </c>
      <c r="AS69" s="84">
        <v>62.658000000000001</v>
      </c>
      <c r="AT69" s="84">
        <v>17.399999999999999</v>
      </c>
      <c r="AU69" s="21">
        <f t="shared" si="127"/>
        <v>10.443</v>
      </c>
      <c r="AV69" s="21">
        <f t="shared" si="128"/>
        <v>11.347773839546127</v>
      </c>
      <c r="AW69" s="3">
        <f t="shared" si="129"/>
        <v>-0.90477383954612733</v>
      </c>
      <c r="AX69" s="3">
        <f t="shared" si="130"/>
        <v>68.086643037276758</v>
      </c>
      <c r="AY69" s="3">
        <f t="shared" si="131"/>
        <v>8.9999999999999982</v>
      </c>
      <c r="AZ69" s="3">
        <f t="shared" si="132"/>
        <v>11.185500673640618</v>
      </c>
      <c r="BA69" s="4">
        <f t="shared" si="101"/>
        <v>-2.18550067364062</v>
      </c>
      <c r="BB69" s="4"/>
      <c r="BC69" s="13"/>
      <c r="BD69" s="86" t="s">
        <v>195</v>
      </c>
      <c r="BE69" s="84">
        <v>44.883000000000003</v>
      </c>
      <c r="BF69" s="84">
        <v>45.658000000000001</v>
      </c>
      <c r="BG69" s="84">
        <v>12.7</v>
      </c>
      <c r="BH69" s="21">
        <f t="shared" si="133"/>
        <v>7.6096666666666666</v>
      </c>
      <c r="BI69" s="21">
        <f t="shared" si="134"/>
        <v>8.4057583996637977</v>
      </c>
      <c r="BJ69" s="3">
        <f t="shared" si="135"/>
        <v>-0.7960917329971311</v>
      </c>
      <c r="BK69" s="3">
        <f t="shared" si="136"/>
        <v>50.434550397982797</v>
      </c>
      <c r="BL69" s="3">
        <f t="shared" si="137"/>
        <v>6.6</v>
      </c>
      <c r="BM69" s="3">
        <f t="shared" si="138"/>
        <v>8.2855560545486053</v>
      </c>
      <c r="BN69" s="4">
        <f t="shared" si="102"/>
        <v>-1.6855560545486057</v>
      </c>
      <c r="BO69" s="4"/>
      <c r="BP69" s="13"/>
      <c r="BQ69" s="86" t="s">
        <v>195</v>
      </c>
      <c r="BR69" s="84">
        <v>45.936999999999998</v>
      </c>
      <c r="BS69" s="84">
        <v>46.627000000000002</v>
      </c>
      <c r="BT69" s="84">
        <v>12.8</v>
      </c>
      <c r="BU69" s="21">
        <f t="shared" si="139"/>
        <v>7.7711666666666668</v>
      </c>
      <c r="BV69" s="21">
        <f t="shared" si="140"/>
        <v>8.4057583996637977</v>
      </c>
      <c r="BW69" s="3">
        <f t="shared" si="141"/>
        <v>-0.6345917329971309</v>
      </c>
      <c r="BX69" s="3">
        <f t="shared" si="142"/>
        <v>50.434550397982797</v>
      </c>
      <c r="BY69" s="3">
        <f t="shared" si="143"/>
        <v>6.8000000000000007</v>
      </c>
      <c r="BZ69" s="3">
        <f t="shared" si="144"/>
        <v>8.2855560545486053</v>
      </c>
      <c r="CA69" s="4">
        <f t="shared" si="103"/>
        <v>-1.4855560545486046</v>
      </c>
      <c r="CB69" s="4"/>
      <c r="CC69" s="13"/>
      <c r="CD69" s="86" t="s">
        <v>195</v>
      </c>
      <c r="CE69" s="84">
        <v>45.786999999999999</v>
      </c>
      <c r="CF69" s="84">
        <v>46.48</v>
      </c>
      <c r="CG69" s="84">
        <v>12.8</v>
      </c>
      <c r="CH69" s="21">
        <f t="shared" si="145"/>
        <v>7.7466666666666661</v>
      </c>
      <c r="CI69" s="21">
        <f t="shared" si="146"/>
        <v>8.4057583996637977</v>
      </c>
      <c r="CJ69" s="3">
        <f t="shared" si="147"/>
        <v>-0.65909173299713153</v>
      </c>
      <c r="CK69" s="3">
        <f t="shared" si="148"/>
        <v>50.434550397982797</v>
      </c>
      <c r="CL69" s="3">
        <f t="shared" si="149"/>
        <v>6.7000000000000011</v>
      </c>
      <c r="CM69" s="3">
        <f t="shared" si="150"/>
        <v>8.2855560545486053</v>
      </c>
      <c r="CN69" s="4">
        <f t="shared" si="104"/>
        <v>-1.5855560545486043</v>
      </c>
      <c r="CO69" s="4"/>
      <c r="CP69" s="13"/>
      <c r="CQ69" s="86" t="s">
        <v>195</v>
      </c>
      <c r="CR69" s="84">
        <v>46.228999999999999</v>
      </c>
      <c r="CS69" s="84">
        <v>47.616</v>
      </c>
      <c r="CT69" s="84">
        <v>13.1</v>
      </c>
      <c r="CU69" s="21">
        <f t="shared" si="151"/>
        <v>7.9359999999999999</v>
      </c>
      <c r="CV69" s="21">
        <f t="shared" si="152"/>
        <v>8.4057583996637977</v>
      </c>
      <c r="CW69" s="3">
        <f t="shared" si="153"/>
        <v>-0.46975839966379773</v>
      </c>
      <c r="CX69" s="3">
        <f t="shared" si="154"/>
        <v>50.434550397982797</v>
      </c>
      <c r="CY69" s="3">
        <f t="shared" si="155"/>
        <v>6.8999999999999995</v>
      </c>
      <c r="CZ69" s="3">
        <f t="shared" si="156"/>
        <v>8.2855560545486053</v>
      </c>
      <c r="DA69" s="4">
        <f t="shared" si="105"/>
        <v>-1.3855560545486059</v>
      </c>
      <c r="DB69" s="4"/>
      <c r="DC69" s="13"/>
      <c r="DD69" s="86" t="s">
        <v>195</v>
      </c>
      <c r="DE69" s="84">
        <v>43.838999999999999</v>
      </c>
      <c r="DF69" s="84">
        <v>44.524999999999999</v>
      </c>
      <c r="DG69" s="84">
        <v>12.3</v>
      </c>
      <c r="DH69" s="21">
        <f t="shared" si="157"/>
        <v>7.4208333333333325</v>
      </c>
      <c r="DI69" s="21">
        <f t="shared" si="158"/>
        <v>7.9970380371113396</v>
      </c>
      <c r="DJ69" s="3">
        <f t="shared" si="159"/>
        <v>-0.57620470377800714</v>
      </c>
      <c r="DK69" s="3">
        <f t="shared" si="160"/>
        <v>47.982228222668041</v>
      </c>
      <c r="DL69" s="3">
        <f t="shared" si="161"/>
        <v>6.5000000000000009</v>
      </c>
      <c r="DM69" s="3">
        <f t="shared" si="162"/>
        <v>7.8826803931806477</v>
      </c>
      <c r="DN69" s="4">
        <f t="shared" si="106"/>
        <v>-1.3826803931806468</v>
      </c>
      <c r="DO69" s="4"/>
      <c r="DP69" s="13"/>
      <c r="DQ69" s="11"/>
      <c r="DR69" s="55" t="str">
        <f t="shared" ref="DR69:DR75" si="168">A69</f>
        <v>14-03-2026 08:00</v>
      </c>
      <c r="DS69" s="5">
        <f t="shared" si="163"/>
        <v>79.842333333333343</v>
      </c>
      <c r="DT69" s="5">
        <f t="shared" si="164"/>
        <v>87.011166993951036</v>
      </c>
      <c r="DU69" s="6">
        <f t="shared" si="107"/>
        <v>-7.1688336606176932</v>
      </c>
      <c r="DV69" s="5">
        <f t="shared" si="165"/>
        <v>522.06700196370616</v>
      </c>
      <c r="DW69" s="5">
        <f t="shared" si="166"/>
        <v>69.000000000000014</v>
      </c>
      <c r="DX69" s="5">
        <f t="shared" si="167"/>
        <v>85.766907305937551</v>
      </c>
      <c r="DY69" s="6">
        <f t="shared" si="108"/>
        <v>-16.766907305937536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91" t="s">
        <v>196</v>
      </c>
      <c r="B70" s="95">
        <v>141</v>
      </c>
      <c r="C70" s="96">
        <v>30.14</v>
      </c>
      <c r="D70" s="12"/>
      <c r="E70" s="84">
        <v>47.296999999999997</v>
      </c>
      <c r="F70" s="84">
        <v>47.997999999999998</v>
      </c>
      <c r="G70" s="84">
        <v>8.3000000000000007</v>
      </c>
      <c r="H70" s="21">
        <f t="shared" si="109"/>
        <v>7.9996666666666663</v>
      </c>
      <c r="I70" s="3">
        <f t="shared" si="110"/>
        <v>8.9938842887697295</v>
      </c>
      <c r="J70" s="3">
        <f t="shared" si="111"/>
        <v>-0.99421762210306319</v>
      </c>
      <c r="K70" s="3">
        <f t="shared" si="112"/>
        <v>53.963305732618373</v>
      </c>
      <c r="L70" s="3">
        <f t="shared" si="113"/>
        <v>4.7000000000000011</v>
      </c>
      <c r="M70" s="3">
        <f t="shared" si="114"/>
        <v>8.8652717434403225</v>
      </c>
      <c r="N70" s="4">
        <f t="shared" si="98"/>
        <v>-4.1652717434403215</v>
      </c>
      <c r="O70" s="4"/>
      <c r="P70" s="13"/>
      <c r="Q70" s="86" t="s">
        <v>196</v>
      </c>
      <c r="R70" s="84">
        <v>47.616</v>
      </c>
      <c r="S70" s="84">
        <v>48.331000000000003</v>
      </c>
      <c r="T70" s="84">
        <v>8.4</v>
      </c>
      <c r="U70" s="21">
        <f t="shared" si="115"/>
        <v>8.0551666666666666</v>
      </c>
      <c r="V70" s="3">
        <f t="shared" si="116"/>
        <v>8.9938842887697295</v>
      </c>
      <c r="W70" s="3">
        <f t="shared" si="117"/>
        <v>-0.93871762210306287</v>
      </c>
      <c r="X70" s="3">
        <f t="shared" si="118"/>
        <v>53.963305732618373</v>
      </c>
      <c r="Y70" s="3">
        <f t="shared" si="119"/>
        <v>4.8000000000000007</v>
      </c>
      <c r="Z70" s="3">
        <f t="shared" si="120"/>
        <v>8.8652717434403225</v>
      </c>
      <c r="AA70" s="4">
        <f t="shared" si="99"/>
        <v>-4.0652717434403218</v>
      </c>
      <c r="AB70" s="4"/>
      <c r="AC70" s="13"/>
      <c r="AD70" s="86" t="s">
        <v>196</v>
      </c>
      <c r="AE70" s="84">
        <v>47.194000000000003</v>
      </c>
      <c r="AF70" s="84">
        <v>47.893000000000001</v>
      </c>
      <c r="AG70" s="84">
        <v>8.3000000000000007</v>
      </c>
      <c r="AH70" s="21">
        <f t="shared" si="121"/>
        <v>7.9821666666666662</v>
      </c>
      <c r="AI70" s="21">
        <f t="shared" si="122"/>
        <v>8.9938842887697295</v>
      </c>
      <c r="AJ70" s="3">
        <f t="shared" si="123"/>
        <v>-1.0117176221030633</v>
      </c>
      <c r="AK70" s="3">
        <f t="shared" si="124"/>
        <v>53.963305732618373</v>
      </c>
      <c r="AL70" s="3">
        <f t="shared" si="125"/>
        <v>4.7000000000000011</v>
      </c>
      <c r="AM70" s="3">
        <f t="shared" si="126"/>
        <v>8.8652717434403225</v>
      </c>
      <c r="AN70" s="4">
        <f t="shared" si="100"/>
        <v>-4.1652717434403215</v>
      </c>
      <c r="AO70" s="4"/>
      <c r="AP70" s="13"/>
      <c r="AQ70" s="86" t="s">
        <v>196</v>
      </c>
      <c r="AR70" s="84">
        <v>47.843000000000004</v>
      </c>
      <c r="AS70" s="84">
        <v>48.572000000000003</v>
      </c>
      <c r="AT70" s="84">
        <v>8.4</v>
      </c>
      <c r="AU70" s="21">
        <f t="shared" si="127"/>
        <v>8.0953333333333326</v>
      </c>
      <c r="AV70" s="21">
        <f t="shared" si="128"/>
        <v>8.9938842887697295</v>
      </c>
      <c r="AW70" s="3">
        <f t="shared" si="129"/>
        <v>-0.89855095543639685</v>
      </c>
      <c r="AX70" s="3">
        <f t="shared" si="130"/>
        <v>53.963305732618373</v>
      </c>
      <c r="AY70" s="3">
        <f t="shared" si="131"/>
        <v>4.8000000000000007</v>
      </c>
      <c r="AZ70" s="3">
        <f t="shared" si="132"/>
        <v>8.8652717434403225</v>
      </c>
      <c r="BA70" s="4">
        <f t="shared" si="101"/>
        <v>-4.0652717434403218</v>
      </c>
      <c r="BB70" s="4"/>
      <c r="BC70" s="13"/>
      <c r="BD70" s="86" t="s">
        <v>196</v>
      </c>
      <c r="BE70" s="84">
        <v>35.018999999999998</v>
      </c>
      <c r="BF70" s="84">
        <v>35.603000000000002</v>
      </c>
      <c r="BG70" s="84">
        <v>6.1</v>
      </c>
      <c r="BH70" s="21">
        <f t="shared" si="133"/>
        <v>5.9338333333333333</v>
      </c>
      <c r="BI70" s="21">
        <f t="shared" si="134"/>
        <v>6.6621365101997982</v>
      </c>
      <c r="BJ70" s="3">
        <f t="shared" si="135"/>
        <v>-0.72830317686646495</v>
      </c>
      <c r="BK70" s="3">
        <f t="shared" si="136"/>
        <v>39.972819061198791</v>
      </c>
      <c r="BL70" s="3">
        <f t="shared" si="137"/>
        <v>3.5999999999999996</v>
      </c>
      <c r="BM70" s="3">
        <f t="shared" si="138"/>
        <v>6.5668679581039413</v>
      </c>
      <c r="BN70" s="4">
        <f t="shared" si="102"/>
        <v>-2.9668679581039417</v>
      </c>
      <c r="BO70" s="4"/>
      <c r="BP70" s="13"/>
      <c r="BQ70" s="86" t="s">
        <v>196</v>
      </c>
      <c r="BR70" s="84">
        <v>35.454000000000001</v>
      </c>
      <c r="BS70" s="84">
        <v>36.040999999999997</v>
      </c>
      <c r="BT70" s="84">
        <v>6</v>
      </c>
      <c r="BU70" s="21">
        <f t="shared" si="139"/>
        <v>6.0068333333333328</v>
      </c>
      <c r="BV70" s="21">
        <f t="shared" si="140"/>
        <v>6.6621365101997982</v>
      </c>
      <c r="BW70" s="3">
        <f t="shared" si="141"/>
        <v>-0.65530317686646544</v>
      </c>
      <c r="BX70" s="3">
        <f t="shared" si="142"/>
        <v>39.972819061198791</v>
      </c>
      <c r="BY70" s="3">
        <f t="shared" si="143"/>
        <v>3.5</v>
      </c>
      <c r="BZ70" s="3">
        <f t="shared" si="144"/>
        <v>6.5668679581039413</v>
      </c>
      <c r="CA70" s="4">
        <f t="shared" si="103"/>
        <v>-3.0668679581039413</v>
      </c>
      <c r="CB70" s="4"/>
      <c r="CC70" s="13"/>
      <c r="CD70" s="86" t="s">
        <v>196</v>
      </c>
      <c r="CE70" s="84">
        <v>35.319000000000003</v>
      </c>
      <c r="CF70" s="84">
        <v>35.911999999999999</v>
      </c>
      <c r="CG70" s="84">
        <v>6.1</v>
      </c>
      <c r="CH70" s="21">
        <f t="shared" si="145"/>
        <v>5.9853333333333332</v>
      </c>
      <c r="CI70" s="21">
        <f t="shared" si="146"/>
        <v>6.6621365101997982</v>
      </c>
      <c r="CJ70" s="3">
        <f t="shared" si="147"/>
        <v>-0.67680317686646507</v>
      </c>
      <c r="CK70" s="3">
        <f t="shared" si="148"/>
        <v>39.972819061198791</v>
      </c>
      <c r="CL70" s="3">
        <f t="shared" si="149"/>
        <v>3.4999999999999996</v>
      </c>
      <c r="CM70" s="3">
        <f t="shared" si="150"/>
        <v>6.5668679581039413</v>
      </c>
      <c r="CN70" s="4">
        <f t="shared" si="104"/>
        <v>-3.0668679581039417</v>
      </c>
      <c r="CO70" s="4"/>
      <c r="CP70" s="13"/>
      <c r="CQ70" s="86" t="s">
        <v>196</v>
      </c>
      <c r="CR70" s="84">
        <v>35.725000000000001</v>
      </c>
      <c r="CS70" s="84">
        <v>36.81</v>
      </c>
      <c r="CT70" s="84">
        <v>6.2</v>
      </c>
      <c r="CU70" s="21">
        <f t="shared" si="151"/>
        <v>6.1349999999999998</v>
      </c>
      <c r="CV70" s="21">
        <f t="shared" si="152"/>
        <v>6.6621365101997982</v>
      </c>
      <c r="CW70" s="3">
        <f t="shared" si="153"/>
        <v>-0.52713651019979846</v>
      </c>
      <c r="CX70" s="3">
        <f t="shared" si="154"/>
        <v>39.972819061198791</v>
      </c>
      <c r="CY70" s="3">
        <f t="shared" si="155"/>
        <v>3.6</v>
      </c>
      <c r="CZ70" s="3">
        <f t="shared" si="156"/>
        <v>6.5668679581039413</v>
      </c>
      <c r="DA70" s="4">
        <f t="shared" si="105"/>
        <v>-2.9668679581039412</v>
      </c>
      <c r="DB70" s="4"/>
      <c r="DC70" s="13"/>
      <c r="DD70" s="86" t="s">
        <v>196</v>
      </c>
      <c r="DE70" s="84">
        <v>33.744999999999997</v>
      </c>
      <c r="DF70" s="84">
        <v>34.322000000000003</v>
      </c>
      <c r="DG70" s="84">
        <v>5.8</v>
      </c>
      <c r="DH70" s="21">
        <f t="shared" si="157"/>
        <v>5.7203333333333335</v>
      </c>
      <c r="DI70" s="21">
        <f t="shared" si="158"/>
        <v>6.3381977624561392</v>
      </c>
      <c r="DJ70" s="3">
        <f t="shared" si="159"/>
        <v>-0.6178644291228057</v>
      </c>
      <c r="DK70" s="3">
        <f t="shared" si="160"/>
        <v>38.02918657473684</v>
      </c>
      <c r="DL70" s="3">
        <f t="shared" si="161"/>
        <v>3.4</v>
      </c>
      <c r="DM70" s="3">
        <f t="shared" si="162"/>
        <v>6.2475615344530162</v>
      </c>
      <c r="DN70" s="4">
        <f t="shared" si="106"/>
        <v>-2.8475615344530163</v>
      </c>
      <c r="DO70" s="4"/>
      <c r="DP70" s="13"/>
      <c r="DQ70" s="11"/>
      <c r="DR70" s="55" t="str">
        <f t="shared" si="168"/>
        <v>14-03-2026 07:50</v>
      </c>
      <c r="DS70" s="5">
        <f t="shared" si="163"/>
        <v>61.913666666666671</v>
      </c>
      <c r="DT70" s="5">
        <f t="shared" si="164"/>
        <v>68.962280958334262</v>
      </c>
      <c r="DU70" s="6">
        <f t="shared" si="107"/>
        <v>-7.0486142916675902</v>
      </c>
      <c r="DV70" s="5">
        <f t="shared" si="165"/>
        <v>413.77368575000548</v>
      </c>
      <c r="DW70" s="5">
        <f t="shared" si="166"/>
        <v>36.6</v>
      </c>
      <c r="DX70" s="5">
        <f t="shared" si="167"/>
        <v>67.976120340630075</v>
      </c>
      <c r="DY70" s="6">
        <f t="shared" si="108"/>
        <v>-31.376120340630074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91" t="s">
        <v>197</v>
      </c>
      <c r="B71" s="95">
        <v>108</v>
      </c>
      <c r="C71" s="96">
        <v>28.13</v>
      </c>
      <c r="D71" s="12"/>
      <c r="E71" s="84">
        <v>0</v>
      </c>
      <c r="F71" s="84">
        <v>0</v>
      </c>
      <c r="G71" s="84">
        <v>3.6</v>
      </c>
      <c r="H71" s="21">
        <f t="shared" si="109"/>
        <v>0</v>
      </c>
      <c r="I71" s="3">
        <f t="shared" si="110"/>
        <v>6.9382841209075785</v>
      </c>
      <c r="J71" s="3">
        <f t="shared" si="111"/>
        <v>-6.9382841209075785</v>
      </c>
      <c r="K71" s="3">
        <f t="shared" si="112"/>
        <v>41.629704725445471</v>
      </c>
      <c r="L71" s="3">
        <f t="shared" si="113"/>
        <v>0</v>
      </c>
      <c r="M71" s="3">
        <f t="shared" si="114"/>
        <v>6.8390666579786004</v>
      </c>
      <c r="N71" s="4">
        <f t="shared" si="98"/>
        <v>-6.8390666579786004</v>
      </c>
      <c r="O71" s="4"/>
      <c r="P71" s="13"/>
      <c r="Q71" s="86" t="s">
        <v>197</v>
      </c>
      <c r="R71" s="84">
        <v>0</v>
      </c>
      <c r="S71" s="84">
        <v>0</v>
      </c>
      <c r="T71" s="84">
        <v>3.6</v>
      </c>
      <c r="U71" s="21">
        <f t="shared" si="115"/>
        <v>0</v>
      </c>
      <c r="V71" s="3">
        <f t="shared" si="116"/>
        <v>6.9382841209075785</v>
      </c>
      <c r="W71" s="3">
        <f t="shared" si="117"/>
        <v>-6.9382841209075785</v>
      </c>
      <c r="X71" s="3">
        <f t="shared" si="118"/>
        <v>41.629704725445471</v>
      </c>
      <c r="Y71" s="3">
        <f t="shared" si="119"/>
        <v>0</v>
      </c>
      <c r="Z71" s="3">
        <f t="shared" si="120"/>
        <v>6.8390666579786004</v>
      </c>
      <c r="AA71" s="4">
        <f t="shared" si="99"/>
        <v>-6.8390666579786004</v>
      </c>
      <c r="AB71" s="4"/>
      <c r="AC71" s="13"/>
      <c r="AD71" s="86" t="s">
        <v>197</v>
      </c>
      <c r="AE71" s="84">
        <v>0</v>
      </c>
      <c r="AF71" s="84">
        <v>0</v>
      </c>
      <c r="AG71" s="84">
        <v>3.6</v>
      </c>
      <c r="AH71" s="21">
        <f t="shared" si="121"/>
        <v>0</v>
      </c>
      <c r="AI71" s="21">
        <f t="shared" si="122"/>
        <v>6.9382841209075785</v>
      </c>
      <c r="AJ71" s="3">
        <f t="shared" si="123"/>
        <v>-6.9382841209075785</v>
      </c>
      <c r="AK71" s="3">
        <f t="shared" si="124"/>
        <v>41.629704725445471</v>
      </c>
      <c r="AL71" s="3">
        <f t="shared" si="125"/>
        <v>0</v>
      </c>
      <c r="AM71" s="3">
        <f t="shared" si="126"/>
        <v>6.8390666579786004</v>
      </c>
      <c r="AN71" s="4">
        <f t="shared" si="100"/>
        <v>-6.8390666579786004</v>
      </c>
      <c r="AO71" s="4"/>
      <c r="AP71" s="13"/>
      <c r="AQ71" s="86" t="s">
        <v>197</v>
      </c>
      <c r="AR71" s="84">
        <v>0</v>
      </c>
      <c r="AS71" s="84">
        <v>0</v>
      </c>
      <c r="AT71" s="84">
        <v>3.6</v>
      </c>
      <c r="AU71" s="21">
        <f t="shared" si="127"/>
        <v>0</v>
      </c>
      <c r="AV71" s="21">
        <f t="shared" si="128"/>
        <v>6.9382841209075785</v>
      </c>
      <c r="AW71" s="3">
        <f t="shared" si="129"/>
        <v>-6.9382841209075785</v>
      </c>
      <c r="AX71" s="3">
        <f t="shared" si="130"/>
        <v>41.629704725445471</v>
      </c>
      <c r="AY71" s="3">
        <f t="shared" si="131"/>
        <v>0</v>
      </c>
      <c r="AZ71" s="3">
        <f t="shared" si="132"/>
        <v>6.8390666579786004</v>
      </c>
      <c r="BA71" s="4">
        <f t="shared" si="101"/>
        <v>-6.8390666579786004</v>
      </c>
      <c r="BB71" s="4"/>
      <c r="BC71" s="13"/>
      <c r="BD71" s="86" t="s">
        <v>197</v>
      </c>
      <c r="BE71" s="84">
        <v>0</v>
      </c>
      <c r="BF71" s="84">
        <v>0</v>
      </c>
      <c r="BG71" s="84">
        <v>2.5</v>
      </c>
      <c r="BH71" s="21">
        <f t="shared" si="133"/>
        <v>0</v>
      </c>
      <c r="BI71" s="21">
        <f t="shared" si="134"/>
        <v>5.1394697191907994</v>
      </c>
      <c r="BJ71" s="3">
        <f t="shared" si="135"/>
        <v>-5.1394697191907994</v>
      </c>
      <c r="BK71" s="3">
        <f t="shared" si="136"/>
        <v>30.836818315144797</v>
      </c>
      <c r="BL71" s="3">
        <f t="shared" si="137"/>
        <v>0</v>
      </c>
      <c r="BM71" s="3">
        <f t="shared" si="138"/>
        <v>5.0659753022063709</v>
      </c>
      <c r="BN71" s="4">
        <f t="shared" si="102"/>
        <v>-5.0659753022063709</v>
      </c>
      <c r="BO71" s="4"/>
      <c r="BP71" s="13"/>
      <c r="BQ71" s="86" t="s">
        <v>197</v>
      </c>
      <c r="BR71" s="84">
        <v>0</v>
      </c>
      <c r="BS71" s="84">
        <v>0</v>
      </c>
      <c r="BT71" s="84">
        <v>2.5</v>
      </c>
      <c r="BU71" s="21">
        <f t="shared" si="139"/>
        <v>0</v>
      </c>
      <c r="BV71" s="21">
        <f t="shared" si="140"/>
        <v>5.1394697191907994</v>
      </c>
      <c r="BW71" s="3">
        <f t="shared" si="141"/>
        <v>-5.1394697191907994</v>
      </c>
      <c r="BX71" s="3">
        <f t="shared" si="142"/>
        <v>30.836818315144797</v>
      </c>
      <c r="BY71" s="3">
        <f t="shared" si="143"/>
        <v>0</v>
      </c>
      <c r="BZ71" s="3">
        <f t="shared" si="144"/>
        <v>5.0659753022063709</v>
      </c>
      <c r="CA71" s="4">
        <f t="shared" si="103"/>
        <v>-5.0659753022063709</v>
      </c>
      <c r="CB71" s="4"/>
      <c r="CC71" s="13"/>
      <c r="CD71" s="86" t="s">
        <v>197</v>
      </c>
      <c r="CE71" s="84">
        <v>0</v>
      </c>
      <c r="CF71" s="84">
        <v>0</v>
      </c>
      <c r="CG71" s="84">
        <v>2.6</v>
      </c>
      <c r="CH71" s="21">
        <f t="shared" si="145"/>
        <v>0</v>
      </c>
      <c r="CI71" s="21">
        <f t="shared" si="146"/>
        <v>5.1394697191907994</v>
      </c>
      <c r="CJ71" s="3">
        <f t="shared" si="147"/>
        <v>-5.1394697191907994</v>
      </c>
      <c r="CK71" s="3">
        <f t="shared" si="148"/>
        <v>30.836818315144797</v>
      </c>
      <c r="CL71" s="3">
        <f t="shared" si="149"/>
        <v>0</v>
      </c>
      <c r="CM71" s="3">
        <f t="shared" si="150"/>
        <v>5.0659753022063709</v>
      </c>
      <c r="CN71" s="4">
        <f t="shared" si="104"/>
        <v>-5.0659753022063709</v>
      </c>
      <c r="CO71" s="4"/>
      <c r="CP71" s="13"/>
      <c r="CQ71" s="86" t="s">
        <v>197</v>
      </c>
      <c r="CR71" s="84">
        <v>0</v>
      </c>
      <c r="CS71" s="84">
        <v>0</v>
      </c>
      <c r="CT71" s="84">
        <v>2.6</v>
      </c>
      <c r="CU71" s="21">
        <f t="shared" si="151"/>
        <v>0</v>
      </c>
      <c r="CV71" s="21">
        <f t="shared" si="152"/>
        <v>5.1394697191907994</v>
      </c>
      <c r="CW71" s="3">
        <f t="shared" si="153"/>
        <v>-5.1394697191907994</v>
      </c>
      <c r="CX71" s="3">
        <f t="shared" si="154"/>
        <v>30.836818315144797</v>
      </c>
      <c r="CY71" s="3">
        <f t="shared" si="155"/>
        <v>0</v>
      </c>
      <c r="CZ71" s="3">
        <f t="shared" si="156"/>
        <v>5.0659753022063709</v>
      </c>
      <c r="DA71" s="4">
        <f t="shared" si="105"/>
        <v>-5.0659753022063709</v>
      </c>
      <c r="DB71" s="4"/>
      <c r="DC71" s="13"/>
      <c r="DD71" s="86" t="s">
        <v>197</v>
      </c>
      <c r="DE71" s="84">
        <v>0</v>
      </c>
      <c r="DF71" s="84">
        <v>0</v>
      </c>
      <c r="DG71" s="84">
        <v>2.4</v>
      </c>
      <c r="DH71" s="21">
        <f t="shared" si="157"/>
        <v>0</v>
      </c>
      <c r="DI71" s="21">
        <f t="shared" si="158"/>
        <v>4.8895688979824392</v>
      </c>
      <c r="DJ71" s="3">
        <f t="shared" si="159"/>
        <v>-4.8895688979824392</v>
      </c>
      <c r="DK71" s="3">
        <f t="shared" si="160"/>
        <v>29.337413387894639</v>
      </c>
      <c r="DL71" s="3">
        <f t="shared" si="161"/>
        <v>0</v>
      </c>
      <c r="DM71" s="3">
        <f t="shared" si="162"/>
        <v>4.8196480627412903</v>
      </c>
      <c r="DN71" s="4">
        <f t="shared" si="106"/>
        <v>-4.8196480627412903</v>
      </c>
      <c r="DO71" s="4"/>
      <c r="DP71" s="13"/>
      <c r="DQ71" s="11"/>
      <c r="DR71" s="55" t="str">
        <f t="shared" si="168"/>
        <v>14-03-2026 07:40</v>
      </c>
      <c r="DS71" s="5">
        <f t="shared" si="163"/>
        <v>0</v>
      </c>
      <c r="DT71" s="5">
        <f t="shared" si="164"/>
        <v>53.200584258375955</v>
      </c>
      <c r="DU71" s="6">
        <f t="shared" si="107"/>
        <v>-53.200584258375955</v>
      </c>
      <c r="DV71" s="5">
        <f t="shared" si="165"/>
        <v>319.20350555025567</v>
      </c>
      <c r="DW71" s="5">
        <f t="shared" si="166"/>
        <v>0</v>
      </c>
      <c r="DX71" s="5">
        <f t="shared" si="167"/>
        <v>52.439815903481161</v>
      </c>
      <c r="DY71" s="6">
        <f t="shared" si="108"/>
        <v>-52.439815903481161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91" t="s">
        <v>198</v>
      </c>
      <c r="B72" s="95">
        <v>75</v>
      </c>
      <c r="C72" s="96">
        <v>24.68</v>
      </c>
      <c r="D72" s="12"/>
      <c r="E72" s="84">
        <v>0</v>
      </c>
      <c r="F72" s="84">
        <v>0</v>
      </c>
      <c r="G72" s="84">
        <v>3.6</v>
      </c>
      <c r="H72" s="21">
        <f t="shared" si="109"/>
        <v>0</v>
      </c>
      <c r="I72" s="3">
        <f t="shared" si="110"/>
        <v>4.8770776910519995</v>
      </c>
      <c r="J72" s="3">
        <f t="shared" si="111"/>
        <v>-4.8770776910519995</v>
      </c>
      <c r="K72" s="3">
        <f t="shared" si="112"/>
        <v>29.262466146311997</v>
      </c>
      <c r="L72" s="3">
        <f t="shared" si="113"/>
        <v>0.39999999999999991</v>
      </c>
      <c r="M72" s="3">
        <f t="shared" si="114"/>
        <v>4.8073354800699564</v>
      </c>
      <c r="N72" s="4">
        <f t="shared" si="98"/>
        <v>-4.4073354800699569</v>
      </c>
      <c r="O72" s="4"/>
      <c r="P72" s="13"/>
      <c r="Q72" s="86" t="s">
        <v>198</v>
      </c>
      <c r="R72" s="84">
        <v>0</v>
      </c>
      <c r="S72" s="84">
        <v>0</v>
      </c>
      <c r="T72" s="84">
        <v>3.6</v>
      </c>
      <c r="U72" s="21">
        <f t="shared" si="115"/>
        <v>0</v>
      </c>
      <c r="V72" s="3">
        <f t="shared" si="116"/>
        <v>4.8770776910519995</v>
      </c>
      <c r="W72" s="3">
        <f t="shared" si="117"/>
        <v>-4.8770776910519995</v>
      </c>
      <c r="X72" s="3">
        <f t="shared" si="118"/>
        <v>29.262466146311997</v>
      </c>
      <c r="Y72" s="3">
        <f t="shared" si="119"/>
        <v>0.39999999999999991</v>
      </c>
      <c r="Z72" s="3">
        <f t="shared" si="120"/>
        <v>4.8073354800699564</v>
      </c>
      <c r="AA72" s="4">
        <f t="shared" si="99"/>
        <v>-4.4073354800699569</v>
      </c>
      <c r="AB72" s="4"/>
      <c r="AC72" s="13"/>
      <c r="AD72" s="86" t="s">
        <v>198</v>
      </c>
      <c r="AE72" s="84">
        <v>0</v>
      </c>
      <c r="AF72" s="84">
        <v>0</v>
      </c>
      <c r="AG72" s="84">
        <v>3.6</v>
      </c>
      <c r="AH72" s="21">
        <f t="shared" si="121"/>
        <v>0</v>
      </c>
      <c r="AI72" s="21">
        <f t="shared" si="122"/>
        <v>4.8770776910519995</v>
      </c>
      <c r="AJ72" s="3">
        <f t="shared" si="123"/>
        <v>-4.8770776910519995</v>
      </c>
      <c r="AK72" s="3">
        <f t="shared" si="124"/>
        <v>29.262466146311997</v>
      </c>
      <c r="AL72" s="3">
        <f t="shared" si="125"/>
        <v>0.5</v>
      </c>
      <c r="AM72" s="3">
        <f t="shared" si="126"/>
        <v>4.8073354800699564</v>
      </c>
      <c r="AN72" s="4">
        <f t="shared" si="100"/>
        <v>-4.3073354800699564</v>
      </c>
      <c r="AO72" s="4"/>
      <c r="AP72" s="13"/>
      <c r="AQ72" s="86" t="s">
        <v>198</v>
      </c>
      <c r="AR72" s="84">
        <v>0</v>
      </c>
      <c r="AS72" s="84">
        <v>0</v>
      </c>
      <c r="AT72" s="84">
        <v>3.6</v>
      </c>
      <c r="AU72" s="21">
        <f t="shared" si="127"/>
        <v>0</v>
      </c>
      <c r="AV72" s="21">
        <f t="shared" si="128"/>
        <v>4.8770776910519995</v>
      </c>
      <c r="AW72" s="3">
        <f t="shared" si="129"/>
        <v>-4.8770776910519995</v>
      </c>
      <c r="AX72" s="3">
        <f t="shared" si="130"/>
        <v>29.262466146311997</v>
      </c>
      <c r="AY72" s="3">
        <f t="shared" si="131"/>
        <v>0.5</v>
      </c>
      <c r="AZ72" s="3">
        <f t="shared" si="132"/>
        <v>4.8073354800699564</v>
      </c>
      <c r="BA72" s="4">
        <f t="shared" si="101"/>
        <v>-4.3073354800699564</v>
      </c>
      <c r="BB72" s="4"/>
      <c r="BC72" s="13"/>
      <c r="BD72" s="86" t="s">
        <v>198</v>
      </c>
      <c r="BE72" s="84">
        <v>0</v>
      </c>
      <c r="BF72" s="84">
        <v>0</v>
      </c>
      <c r="BG72" s="84">
        <v>2.5</v>
      </c>
      <c r="BH72" s="21">
        <f t="shared" si="133"/>
        <v>0</v>
      </c>
      <c r="BI72" s="21">
        <f t="shared" si="134"/>
        <v>3.6126501415199992</v>
      </c>
      <c r="BJ72" s="3">
        <f t="shared" si="135"/>
        <v>-3.6126501415199992</v>
      </c>
      <c r="BK72" s="3">
        <f t="shared" si="136"/>
        <v>21.675900849119998</v>
      </c>
      <c r="BL72" s="3">
        <f t="shared" si="137"/>
        <v>0.29999999999999982</v>
      </c>
      <c r="BM72" s="3">
        <f t="shared" si="138"/>
        <v>3.5609892444962634</v>
      </c>
      <c r="BN72" s="4">
        <f t="shared" si="102"/>
        <v>-3.2609892444962636</v>
      </c>
      <c r="BO72" s="4"/>
      <c r="BP72" s="13"/>
      <c r="BQ72" s="86" t="s">
        <v>198</v>
      </c>
      <c r="BR72" s="84">
        <v>0</v>
      </c>
      <c r="BS72" s="84">
        <v>0</v>
      </c>
      <c r="BT72" s="84">
        <v>2.5</v>
      </c>
      <c r="BU72" s="21">
        <f t="shared" si="139"/>
        <v>0</v>
      </c>
      <c r="BV72" s="21">
        <f t="shared" si="140"/>
        <v>3.6126501415199992</v>
      </c>
      <c r="BW72" s="3">
        <f t="shared" si="141"/>
        <v>-3.6126501415199992</v>
      </c>
      <c r="BX72" s="3">
        <f t="shared" si="142"/>
        <v>21.675900849119998</v>
      </c>
      <c r="BY72" s="3">
        <f t="shared" si="143"/>
        <v>0.29999999999999982</v>
      </c>
      <c r="BZ72" s="3">
        <f t="shared" si="144"/>
        <v>3.5609892444962634</v>
      </c>
      <c r="CA72" s="4">
        <f t="shared" si="103"/>
        <v>-3.2609892444962636</v>
      </c>
      <c r="CB72" s="4"/>
      <c r="CC72" s="13"/>
      <c r="CD72" s="86" t="s">
        <v>198</v>
      </c>
      <c r="CE72" s="84">
        <v>0</v>
      </c>
      <c r="CF72" s="84">
        <v>0</v>
      </c>
      <c r="CG72" s="84">
        <v>2.6</v>
      </c>
      <c r="CH72" s="21">
        <f t="shared" si="145"/>
        <v>0</v>
      </c>
      <c r="CI72" s="21">
        <f t="shared" si="146"/>
        <v>3.6126501415199992</v>
      </c>
      <c r="CJ72" s="3">
        <f t="shared" si="147"/>
        <v>-3.6126501415199992</v>
      </c>
      <c r="CK72" s="3">
        <f t="shared" si="148"/>
        <v>21.675900849119998</v>
      </c>
      <c r="CL72" s="3">
        <f t="shared" si="149"/>
        <v>0.30000000000000027</v>
      </c>
      <c r="CM72" s="3">
        <f t="shared" si="150"/>
        <v>3.5609892444962634</v>
      </c>
      <c r="CN72" s="4">
        <f t="shared" si="104"/>
        <v>-3.2609892444962632</v>
      </c>
      <c r="CO72" s="4"/>
      <c r="CP72" s="13"/>
      <c r="CQ72" s="86" t="s">
        <v>198</v>
      </c>
      <c r="CR72" s="84">
        <v>0</v>
      </c>
      <c r="CS72" s="84">
        <v>0</v>
      </c>
      <c r="CT72" s="84">
        <v>2.6</v>
      </c>
      <c r="CU72" s="21">
        <f t="shared" si="151"/>
        <v>0</v>
      </c>
      <c r="CV72" s="21">
        <f t="shared" si="152"/>
        <v>3.6126501415199992</v>
      </c>
      <c r="CW72" s="3">
        <f t="shared" si="153"/>
        <v>-3.6126501415199992</v>
      </c>
      <c r="CX72" s="3">
        <f t="shared" si="154"/>
        <v>21.675900849119998</v>
      </c>
      <c r="CY72" s="3">
        <f t="shared" si="155"/>
        <v>0.30000000000000027</v>
      </c>
      <c r="CZ72" s="3">
        <f t="shared" si="156"/>
        <v>3.5609892444962634</v>
      </c>
      <c r="DA72" s="4">
        <f t="shared" si="105"/>
        <v>-3.2609892444962632</v>
      </c>
      <c r="DB72" s="4"/>
      <c r="DC72" s="13"/>
      <c r="DD72" s="86" t="s">
        <v>198</v>
      </c>
      <c r="DE72" s="84">
        <v>0</v>
      </c>
      <c r="DF72" s="84">
        <v>0</v>
      </c>
      <c r="DG72" s="84">
        <v>2.4</v>
      </c>
      <c r="DH72" s="21">
        <f t="shared" si="157"/>
        <v>0</v>
      </c>
      <c r="DI72" s="21">
        <f t="shared" si="158"/>
        <v>3.4369891713359997</v>
      </c>
      <c r="DJ72" s="3">
        <f t="shared" si="159"/>
        <v>-3.4369891713359997</v>
      </c>
      <c r="DK72" s="3">
        <f t="shared" si="160"/>
        <v>20.621935028016001</v>
      </c>
      <c r="DL72" s="3">
        <f t="shared" si="161"/>
        <v>0.29999999999999982</v>
      </c>
      <c r="DM72" s="3">
        <f t="shared" si="162"/>
        <v>3.3878402261858951</v>
      </c>
      <c r="DN72" s="4">
        <f t="shared" si="106"/>
        <v>-3.0878402261858953</v>
      </c>
      <c r="DO72" s="4"/>
      <c r="DP72" s="13"/>
      <c r="DQ72" s="11"/>
      <c r="DR72" s="55" t="str">
        <f t="shared" si="168"/>
        <v>14-03-2026 07:30</v>
      </c>
      <c r="DS72" s="5">
        <f t="shared" si="163"/>
        <v>0</v>
      </c>
      <c r="DT72" s="5">
        <f t="shared" si="164"/>
        <v>37.395900501623998</v>
      </c>
      <c r="DU72" s="6">
        <f t="shared" si="107"/>
        <v>-37.395900501623998</v>
      </c>
      <c r="DV72" s="5">
        <f t="shared" si="165"/>
        <v>224.37540300974402</v>
      </c>
      <c r="DW72" s="5">
        <f t="shared" si="166"/>
        <v>3.3</v>
      </c>
      <c r="DX72" s="5">
        <f t="shared" si="167"/>
        <v>36.861139124450773</v>
      </c>
      <c r="DY72" s="6">
        <f t="shared" si="108"/>
        <v>-33.561139124450776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91" t="s">
        <v>199</v>
      </c>
      <c r="B73" s="95">
        <v>43</v>
      </c>
      <c r="C73" s="96">
        <v>22.39</v>
      </c>
      <c r="D73" s="12"/>
      <c r="E73" s="84">
        <v>15.877000000000001</v>
      </c>
      <c r="F73" s="84">
        <v>16.265000000000001</v>
      </c>
      <c r="G73" s="84">
        <v>3.2</v>
      </c>
      <c r="H73" s="21">
        <f t="shared" si="109"/>
        <v>2.7108333333333334</v>
      </c>
      <c r="I73" s="3">
        <f t="shared" si="110"/>
        <v>2.8185776093131638</v>
      </c>
      <c r="J73" s="3">
        <f t="shared" si="111"/>
        <v>-0.10774427597983038</v>
      </c>
      <c r="K73" s="3">
        <f t="shared" si="112"/>
        <v>16.911465655878985</v>
      </c>
      <c r="L73" s="3">
        <f t="shared" si="113"/>
        <v>2</v>
      </c>
      <c r="M73" s="3">
        <f t="shared" si="114"/>
        <v>2.7782719494999855</v>
      </c>
      <c r="N73" s="4">
        <f t="shared" si="98"/>
        <v>-0.77827194949998546</v>
      </c>
      <c r="O73" s="4"/>
      <c r="P73" s="13"/>
      <c r="Q73" s="86" t="s">
        <v>199</v>
      </c>
      <c r="R73" s="84">
        <v>15.919</v>
      </c>
      <c r="S73" s="84">
        <v>16.568999999999999</v>
      </c>
      <c r="T73" s="84">
        <v>3.2</v>
      </c>
      <c r="U73" s="21">
        <f t="shared" si="115"/>
        <v>2.7614999999999998</v>
      </c>
      <c r="V73" s="3">
        <f t="shared" si="116"/>
        <v>2.8185776093131638</v>
      </c>
      <c r="W73" s="3">
        <f t="shared" si="117"/>
        <v>-5.7077609313163968E-2</v>
      </c>
      <c r="X73" s="3">
        <f t="shared" si="118"/>
        <v>16.911465655878985</v>
      </c>
      <c r="Y73" s="3">
        <f t="shared" si="119"/>
        <v>2</v>
      </c>
      <c r="Z73" s="3">
        <f t="shared" si="120"/>
        <v>2.7782719494999855</v>
      </c>
      <c r="AA73" s="4">
        <f t="shared" si="99"/>
        <v>-0.77827194949998546</v>
      </c>
      <c r="AB73" s="4"/>
      <c r="AC73" s="13"/>
      <c r="AD73" s="86" t="s">
        <v>199</v>
      </c>
      <c r="AE73" s="84">
        <v>15.624000000000001</v>
      </c>
      <c r="AF73" s="84">
        <v>16.033999999999999</v>
      </c>
      <c r="AG73" s="84">
        <v>3.1</v>
      </c>
      <c r="AH73" s="21">
        <f t="shared" si="121"/>
        <v>2.672333333333333</v>
      </c>
      <c r="AI73" s="21">
        <f t="shared" si="122"/>
        <v>2.8185776093131638</v>
      </c>
      <c r="AJ73" s="3">
        <f t="shared" si="123"/>
        <v>-0.14624427597983081</v>
      </c>
      <c r="AK73" s="3">
        <f t="shared" si="124"/>
        <v>16.911465655878985</v>
      </c>
      <c r="AL73" s="3">
        <f t="shared" si="125"/>
        <v>1.9000000000000001</v>
      </c>
      <c r="AM73" s="3">
        <f t="shared" si="126"/>
        <v>2.7782719494999855</v>
      </c>
      <c r="AN73" s="4">
        <f t="shared" si="100"/>
        <v>-0.87827194949998533</v>
      </c>
      <c r="AO73" s="4"/>
      <c r="AP73" s="13"/>
      <c r="AQ73" s="86" t="s">
        <v>199</v>
      </c>
      <c r="AR73" s="84">
        <v>15.551</v>
      </c>
      <c r="AS73" s="84">
        <v>16.257000000000001</v>
      </c>
      <c r="AT73" s="84">
        <v>3.1</v>
      </c>
      <c r="AU73" s="21">
        <f t="shared" si="127"/>
        <v>2.7095000000000002</v>
      </c>
      <c r="AV73" s="21">
        <f t="shared" si="128"/>
        <v>2.8185776093131638</v>
      </c>
      <c r="AW73" s="3">
        <f t="shared" si="129"/>
        <v>-0.10907760931316357</v>
      </c>
      <c r="AX73" s="3">
        <f t="shared" si="130"/>
        <v>16.911465655878985</v>
      </c>
      <c r="AY73" s="3">
        <f t="shared" si="131"/>
        <v>1.9000000000000001</v>
      </c>
      <c r="AZ73" s="3">
        <f t="shared" si="132"/>
        <v>2.7782719494999855</v>
      </c>
      <c r="BA73" s="4">
        <f t="shared" si="101"/>
        <v>-0.87827194949998533</v>
      </c>
      <c r="BB73" s="4"/>
      <c r="BC73" s="13"/>
      <c r="BD73" s="86" t="s">
        <v>199</v>
      </c>
      <c r="BE73" s="84">
        <v>11.439</v>
      </c>
      <c r="BF73" s="84">
        <v>12.007</v>
      </c>
      <c r="BG73" s="84">
        <v>2.2000000000000002</v>
      </c>
      <c r="BH73" s="21">
        <f t="shared" si="133"/>
        <v>2.0011666666666663</v>
      </c>
      <c r="BI73" s="21">
        <f t="shared" si="134"/>
        <v>2.0878352661578994</v>
      </c>
      <c r="BJ73" s="3">
        <f t="shared" si="135"/>
        <v>-8.6668599491233067E-2</v>
      </c>
      <c r="BK73" s="3">
        <f t="shared" si="136"/>
        <v>12.527011596947396</v>
      </c>
      <c r="BL73" s="3">
        <f t="shared" si="137"/>
        <v>1.4000000000000001</v>
      </c>
      <c r="BM73" s="3">
        <f t="shared" si="138"/>
        <v>2.0579792218518413</v>
      </c>
      <c r="BN73" s="4">
        <f t="shared" si="102"/>
        <v>-0.65797922185184121</v>
      </c>
      <c r="BO73" s="4"/>
      <c r="BP73" s="13"/>
      <c r="BQ73" s="86" t="s">
        <v>199</v>
      </c>
      <c r="BR73" s="84">
        <v>10.96</v>
      </c>
      <c r="BS73" s="84">
        <v>11.327999999999999</v>
      </c>
      <c r="BT73" s="84">
        <v>2.2000000000000002</v>
      </c>
      <c r="BU73" s="21">
        <f t="shared" si="139"/>
        <v>1.8879999999999999</v>
      </c>
      <c r="BV73" s="21">
        <f t="shared" si="140"/>
        <v>2.0878352661578994</v>
      </c>
      <c r="BW73" s="3">
        <f t="shared" si="141"/>
        <v>-0.19983526615789948</v>
      </c>
      <c r="BX73" s="3">
        <f t="shared" si="142"/>
        <v>12.527011596947396</v>
      </c>
      <c r="BY73" s="3">
        <f t="shared" si="143"/>
        <v>1.4000000000000001</v>
      </c>
      <c r="BZ73" s="3">
        <f t="shared" si="144"/>
        <v>2.0579792218518413</v>
      </c>
      <c r="CA73" s="4">
        <f t="shared" si="103"/>
        <v>-0.65797922185184121</v>
      </c>
      <c r="CB73" s="4"/>
      <c r="CC73" s="13"/>
      <c r="CD73" s="86" t="s">
        <v>199</v>
      </c>
      <c r="CE73" s="84">
        <v>11.59</v>
      </c>
      <c r="CF73" s="84">
        <v>11.973000000000001</v>
      </c>
      <c r="CG73" s="84">
        <v>2.2999999999999998</v>
      </c>
      <c r="CH73" s="21">
        <f t="shared" si="145"/>
        <v>1.9955000000000001</v>
      </c>
      <c r="CI73" s="21">
        <f t="shared" si="146"/>
        <v>2.0878352661578994</v>
      </c>
      <c r="CJ73" s="3">
        <f t="shared" si="147"/>
        <v>-9.2335266157899332E-2</v>
      </c>
      <c r="CK73" s="3">
        <f t="shared" si="148"/>
        <v>12.527011596947396</v>
      </c>
      <c r="CL73" s="3">
        <f t="shared" si="149"/>
        <v>1.4999999999999998</v>
      </c>
      <c r="CM73" s="3">
        <f t="shared" si="150"/>
        <v>2.0579792218518413</v>
      </c>
      <c r="CN73" s="4">
        <f t="shared" si="104"/>
        <v>-0.55797922185184157</v>
      </c>
      <c r="CO73" s="4"/>
      <c r="CP73" s="13"/>
      <c r="CQ73" s="86" t="s">
        <v>199</v>
      </c>
      <c r="CR73" s="84">
        <v>11.718</v>
      </c>
      <c r="CS73" s="84">
        <v>12.242000000000001</v>
      </c>
      <c r="CT73" s="84">
        <v>2.2999999999999998</v>
      </c>
      <c r="CU73" s="21">
        <f t="shared" si="151"/>
        <v>2.0403333333333333</v>
      </c>
      <c r="CV73" s="21">
        <f t="shared" si="152"/>
        <v>2.0878352661578994</v>
      </c>
      <c r="CW73" s="3">
        <f t="shared" si="153"/>
        <v>-4.7501932824566051E-2</v>
      </c>
      <c r="CX73" s="3">
        <f t="shared" si="154"/>
        <v>12.527011596947396</v>
      </c>
      <c r="CY73" s="3">
        <f t="shared" si="155"/>
        <v>1.4999999999999998</v>
      </c>
      <c r="CZ73" s="3">
        <f t="shared" si="156"/>
        <v>2.0579792218518413</v>
      </c>
      <c r="DA73" s="4">
        <f t="shared" si="105"/>
        <v>-0.55797922185184157</v>
      </c>
      <c r="DB73" s="4"/>
      <c r="DC73" s="13"/>
      <c r="DD73" s="86" t="s">
        <v>199</v>
      </c>
      <c r="DE73" s="84">
        <v>10.977</v>
      </c>
      <c r="DF73" s="84">
        <v>11.353999999999999</v>
      </c>
      <c r="DG73" s="84">
        <v>2.1</v>
      </c>
      <c r="DH73" s="21">
        <f t="shared" si="157"/>
        <v>1.8923333333333332</v>
      </c>
      <c r="DI73" s="21">
        <f t="shared" si="158"/>
        <v>1.9863166706474698</v>
      </c>
      <c r="DJ73" s="3">
        <f t="shared" si="159"/>
        <v>-9.398333731413655E-2</v>
      </c>
      <c r="DK73" s="3">
        <f t="shared" si="160"/>
        <v>11.917900023884819</v>
      </c>
      <c r="DL73" s="3">
        <f t="shared" si="161"/>
        <v>1.3</v>
      </c>
      <c r="DM73" s="3">
        <f t="shared" si="162"/>
        <v>1.9579123422572109</v>
      </c>
      <c r="DN73" s="4">
        <f t="shared" si="106"/>
        <v>-0.65791234225721085</v>
      </c>
      <c r="DO73" s="4"/>
      <c r="DP73" s="13"/>
      <c r="DQ73" s="11"/>
      <c r="DR73" s="55" t="str">
        <f t="shared" si="168"/>
        <v>14-03-2026 07:20</v>
      </c>
      <c r="DS73" s="5">
        <f t="shared" si="163"/>
        <v>20.671499999999998</v>
      </c>
      <c r="DT73" s="5">
        <f t="shared" si="164"/>
        <v>21.611968172531721</v>
      </c>
      <c r="DU73" s="6">
        <f t="shared" si="107"/>
        <v>-0.94046817253172321</v>
      </c>
      <c r="DV73" s="5">
        <f t="shared" si="165"/>
        <v>129.67180903519036</v>
      </c>
      <c r="DW73" s="5">
        <f t="shared" si="166"/>
        <v>14.900000000000002</v>
      </c>
      <c r="DX73" s="5">
        <f t="shared" si="167"/>
        <v>21.302917027664517</v>
      </c>
      <c r="DY73" s="6">
        <f t="shared" si="108"/>
        <v>-6.4029170276645146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91" t="s">
        <v>200</v>
      </c>
      <c r="B74" s="95">
        <v>22</v>
      </c>
      <c r="C74" s="96">
        <v>22.67</v>
      </c>
      <c r="D74" s="12"/>
      <c r="E74" s="84">
        <v>8.391</v>
      </c>
      <c r="F74" s="84">
        <v>8.7240000000000002</v>
      </c>
      <c r="G74" s="84">
        <v>1.2</v>
      </c>
      <c r="H74" s="21">
        <f t="shared" si="109"/>
        <v>1.454</v>
      </c>
      <c r="I74" s="3">
        <f t="shared" si="110"/>
        <v>1.4406625341177295</v>
      </c>
      <c r="J74" s="3">
        <f t="shared" si="111"/>
        <v>1.3337465882270472E-2</v>
      </c>
      <c r="K74" s="3">
        <f t="shared" si="112"/>
        <v>8.6439752047063774</v>
      </c>
      <c r="L74" s="3">
        <f t="shared" si="113"/>
        <v>1</v>
      </c>
      <c r="M74" s="3">
        <f t="shared" si="114"/>
        <v>1.420061059879846</v>
      </c>
      <c r="N74" s="4">
        <f t="shared" si="98"/>
        <v>-0.42006105987984599</v>
      </c>
      <c r="O74" s="4"/>
      <c r="P74" s="13"/>
      <c r="Q74" s="86" t="s">
        <v>200</v>
      </c>
      <c r="R74" s="84">
        <v>8.3019999999999996</v>
      </c>
      <c r="S74" s="84">
        <v>9.0410000000000004</v>
      </c>
      <c r="T74" s="84">
        <v>1.2</v>
      </c>
      <c r="U74" s="21">
        <f t="shared" si="115"/>
        <v>1.5068333333333332</v>
      </c>
      <c r="V74" s="3">
        <f t="shared" si="116"/>
        <v>1.4406625341177295</v>
      </c>
      <c r="W74" s="3">
        <f t="shared" si="117"/>
        <v>6.6170799215603759E-2</v>
      </c>
      <c r="X74" s="3">
        <f t="shared" si="118"/>
        <v>8.6439752047063774</v>
      </c>
      <c r="Y74" s="3">
        <f t="shared" si="119"/>
        <v>1</v>
      </c>
      <c r="Z74" s="3">
        <f t="shared" si="120"/>
        <v>1.420061059879846</v>
      </c>
      <c r="AA74" s="4">
        <f t="shared" si="99"/>
        <v>-0.42006105987984599</v>
      </c>
      <c r="AB74" s="4"/>
      <c r="AC74" s="13"/>
      <c r="AD74" s="86" t="s">
        <v>200</v>
      </c>
      <c r="AE74" s="84">
        <v>8.2840000000000007</v>
      </c>
      <c r="AF74" s="84">
        <v>8.6140000000000008</v>
      </c>
      <c r="AG74" s="84">
        <v>1.2</v>
      </c>
      <c r="AH74" s="21">
        <f t="shared" si="121"/>
        <v>1.4356666666666666</v>
      </c>
      <c r="AI74" s="21">
        <f t="shared" si="122"/>
        <v>1.4406625341177295</v>
      </c>
      <c r="AJ74" s="3">
        <f t="shared" si="123"/>
        <v>-4.9958674510628409E-3</v>
      </c>
      <c r="AK74" s="3">
        <f t="shared" si="124"/>
        <v>8.6439752047063774</v>
      </c>
      <c r="AL74" s="3">
        <f t="shared" si="125"/>
        <v>1</v>
      </c>
      <c r="AM74" s="3">
        <f t="shared" si="126"/>
        <v>1.420061059879846</v>
      </c>
      <c r="AN74" s="4">
        <f t="shared" si="100"/>
        <v>-0.42006105987984599</v>
      </c>
      <c r="AO74" s="4"/>
      <c r="AP74" s="13"/>
      <c r="AQ74" s="86" t="s">
        <v>200</v>
      </c>
      <c r="AR74" s="84">
        <v>8.3789999999999996</v>
      </c>
      <c r="AS74" s="84">
        <v>9.2420000000000009</v>
      </c>
      <c r="AT74" s="84">
        <v>1.2</v>
      </c>
      <c r="AU74" s="21">
        <f t="shared" si="127"/>
        <v>1.5403333333333333</v>
      </c>
      <c r="AV74" s="21">
        <f t="shared" si="128"/>
        <v>1.4406625341177295</v>
      </c>
      <c r="AW74" s="3">
        <f t="shared" si="129"/>
        <v>9.9670799215603845E-2</v>
      </c>
      <c r="AX74" s="3">
        <f t="shared" si="130"/>
        <v>8.6439752047063774</v>
      </c>
      <c r="AY74" s="3">
        <f t="shared" si="131"/>
        <v>1</v>
      </c>
      <c r="AZ74" s="3">
        <f t="shared" si="132"/>
        <v>1.420061059879846</v>
      </c>
      <c r="BA74" s="4">
        <f t="shared" si="101"/>
        <v>-0.42006105987984599</v>
      </c>
      <c r="BB74" s="4"/>
      <c r="BC74" s="13"/>
      <c r="BD74" s="86" t="s">
        <v>200</v>
      </c>
      <c r="BE74" s="84">
        <v>6.01</v>
      </c>
      <c r="BF74" s="84">
        <v>6.6310000000000002</v>
      </c>
      <c r="BG74" s="84">
        <v>0.8</v>
      </c>
      <c r="BH74" s="21">
        <f t="shared" si="133"/>
        <v>1.1051666666666666</v>
      </c>
      <c r="BI74" s="21">
        <f t="shared" si="134"/>
        <v>1.0671574326797997</v>
      </c>
      <c r="BJ74" s="3">
        <f t="shared" si="135"/>
        <v>3.8009233986866953E-2</v>
      </c>
      <c r="BK74" s="3">
        <f t="shared" si="136"/>
        <v>6.4029445960787985</v>
      </c>
      <c r="BL74" s="3">
        <f t="shared" si="137"/>
        <v>0.70000000000000007</v>
      </c>
      <c r="BM74" s="3">
        <f t="shared" si="138"/>
        <v>1.0518970813924786</v>
      </c>
      <c r="BN74" s="4">
        <f t="shared" si="102"/>
        <v>-0.35189708139247855</v>
      </c>
      <c r="BO74" s="4"/>
      <c r="BP74" s="13"/>
      <c r="BQ74" s="86" t="s">
        <v>200</v>
      </c>
      <c r="BR74" s="84">
        <v>5.7089999999999996</v>
      </c>
      <c r="BS74" s="84">
        <v>5.9610000000000003</v>
      </c>
      <c r="BT74" s="84">
        <v>0.8</v>
      </c>
      <c r="BU74" s="21">
        <f t="shared" si="139"/>
        <v>0.99350000000000005</v>
      </c>
      <c r="BV74" s="21">
        <f t="shared" si="140"/>
        <v>1.0671574326797997</v>
      </c>
      <c r="BW74" s="3">
        <f t="shared" si="141"/>
        <v>-7.3657432679799628E-2</v>
      </c>
      <c r="BX74" s="3">
        <f t="shared" si="142"/>
        <v>6.4029445960787985</v>
      </c>
      <c r="BY74" s="3">
        <f t="shared" si="143"/>
        <v>0.70000000000000007</v>
      </c>
      <c r="BZ74" s="3">
        <f t="shared" si="144"/>
        <v>1.0518970813924786</v>
      </c>
      <c r="CA74" s="4">
        <f t="shared" si="103"/>
        <v>-0.35189708139247855</v>
      </c>
      <c r="CB74" s="4"/>
      <c r="CC74" s="13"/>
      <c r="CD74" s="86" t="s">
        <v>200</v>
      </c>
      <c r="CE74" s="84">
        <v>6.0780000000000003</v>
      </c>
      <c r="CF74" s="84">
        <v>6.343</v>
      </c>
      <c r="CG74" s="84">
        <v>0.8</v>
      </c>
      <c r="CH74" s="21">
        <f t="shared" si="145"/>
        <v>1.0571666666666666</v>
      </c>
      <c r="CI74" s="21">
        <f t="shared" si="146"/>
        <v>1.0671574326797997</v>
      </c>
      <c r="CJ74" s="3">
        <f t="shared" si="147"/>
        <v>-9.99076601313309E-3</v>
      </c>
      <c r="CK74" s="3">
        <f t="shared" si="148"/>
        <v>6.4029445960787985</v>
      </c>
      <c r="CL74" s="3">
        <f t="shared" si="149"/>
        <v>0.70000000000000007</v>
      </c>
      <c r="CM74" s="3">
        <f t="shared" si="150"/>
        <v>1.0518970813924786</v>
      </c>
      <c r="CN74" s="4">
        <f t="shared" si="104"/>
        <v>-0.35189708139247855</v>
      </c>
      <c r="CO74" s="4"/>
      <c r="CP74" s="13"/>
      <c r="CQ74" s="86" t="s">
        <v>200</v>
      </c>
      <c r="CR74" s="84">
        <v>6.1779999999999999</v>
      </c>
      <c r="CS74" s="84">
        <v>6.6289999999999996</v>
      </c>
      <c r="CT74" s="84">
        <v>0.8</v>
      </c>
      <c r="CU74" s="21">
        <f t="shared" si="151"/>
        <v>1.1048333333333331</v>
      </c>
      <c r="CV74" s="21">
        <f t="shared" si="152"/>
        <v>1.0671574326797997</v>
      </c>
      <c r="CW74" s="3">
        <f t="shared" si="153"/>
        <v>3.7675900653533434E-2</v>
      </c>
      <c r="CX74" s="3">
        <f t="shared" si="154"/>
        <v>6.4029445960787985</v>
      </c>
      <c r="CY74" s="3">
        <f t="shared" si="155"/>
        <v>0.70000000000000007</v>
      </c>
      <c r="CZ74" s="3">
        <f t="shared" si="156"/>
        <v>1.0518970813924786</v>
      </c>
      <c r="DA74" s="4">
        <f t="shared" si="105"/>
        <v>-0.35189708139247855</v>
      </c>
      <c r="DB74" s="4"/>
      <c r="DC74" s="13"/>
      <c r="DD74" s="86" t="s">
        <v>200</v>
      </c>
      <c r="DE74" s="84">
        <v>5.7850000000000001</v>
      </c>
      <c r="DF74" s="84">
        <v>6.0419999999999998</v>
      </c>
      <c r="DG74" s="84">
        <v>0.8</v>
      </c>
      <c r="DH74" s="21">
        <f t="shared" si="157"/>
        <v>1.0069999999999999</v>
      </c>
      <c r="DI74" s="21">
        <f t="shared" si="158"/>
        <v>1.0152681263201397</v>
      </c>
      <c r="DJ74" s="3">
        <f t="shared" si="159"/>
        <v>-8.2681263201398458E-3</v>
      </c>
      <c r="DK74" s="3">
        <f t="shared" si="160"/>
        <v>6.0916087579208398</v>
      </c>
      <c r="DL74" s="3">
        <f t="shared" si="161"/>
        <v>0.70000000000000007</v>
      </c>
      <c r="DM74" s="3">
        <f t="shared" si="162"/>
        <v>1.0007497921137618</v>
      </c>
      <c r="DN74" s="4">
        <f t="shared" si="106"/>
        <v>-0.30074979211376174</v>
      </c>
      <c r="DO74" s="4"/>
      <c r="DP74" s="13"/>
      <c r="DQ74" s="11"/>
      <c r="DR74" s="55" t="str">
        <f t="shared" si="168"/>
        <v>14-03-2026 07:10</v>
      </c>
      <c r="DS74" s="5">
        <f t="shared" si="163"/>
        <v>11.204499999999999</v>
      </c>
      <c r="DT74" s="5">
        <f t="shared" si="164"/>
        <v>11.046547993510256</v>
      </c>
      <c r="DU74" s="6">
        <f t="shared" si="107"/>
        <v>0.15795200648974372</v>
      </c>
      <c r="DV74" s="5">
        <f t="shared" si="165"/>
        <v>66.279287961061542</v>
      </c>
      <c r="DW74" s="5">
        <f t="shared" si="166"/>
        <v>7.5000000000000009</v>
      </c>
      <c r="DX74" s="5">
        <f t="shared" si="167"/>
        <v>10.888582357203061</v>
      </c>
      <c r="DY74" s="6">
        <f t="shared" si="108"/>
        <v>-3.3885823572030604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92" t="s">
        <v>201</v>
      </c>
      <c r="B75" s="97">
        <v>8</v>
      </c>
      <c r="C75" s="98">
        <v>23.25</v>
      </c>
      <c r="D75" s="12"/>
      <c r="E75" s="84">
        <v>3.2549999999999999</v>
      </c>
      <c r="F75" s="84">
        <v>3.4209999999999998</v>
      </c>
      <c r="G75" s="84">
        <v>0.2</v>
      </c>
      <c r="H75" s="21">
        <f t="shared" si="109"/>
        <v>0.5701666666666666</v>
      </c>
      <c r="I75" s="3">
        <f t="shared" si="110"/>
        <v>0.52282241669699991</v>
      </c>
      <c r="J75" s="3">
        <f t="shared" si="111"/>
        <v>4.7344249969666685E-2</v>
      </c>
      <c r="K75" s="3">
        <f t="shared" si="112"/>
        <v>3.1369345001819999</v>
      </c>
      <c r="L75" s="3">
        <f t="shared" si="113"/>
        <v>0.2</v>
      </c>
      <c r="M75" s="3">
        <f t="shared" si="114"/>
        <v>0.51534605613823281</v>
      </c>
      <c r="N75" s="4">
        <f t="shared" si="98"/>
        <v>-0.3153460561382328</v>
      </c>
      <c r="O75" s="4"/>
      <c r="P75" s="13"/>
      <c r="Q75" s="86" t="s">
        <v>201</v>
      </c>
      <c r="R75" s="84">
        <v>2.8769999999999998</v>
      </c>
      <c r="S75" s="84">
        <v>3.544</v>
      </c>
      <c r="T75" s="84">
        <v>0.2</v>
      </c>
      <c r="U75" s="21">
        <f t="shared" si="115"/>
        <v>0.59066666666666667</v>
      </c>
      <c r="V75" s="3">
        <f t="shared" si="116"/>
        <v>0.52282241669699991</v>
      </c>
      <c r="W75" s="3">
        <f t="shared" si="117"/>
        <v>6.7844249969666759E-2</v>
      </c>
      <c r="X75" s="3">
        <f t="shared" si="118"/>
        <v>3.1369345001819999</v>
      </c>
      <c r="Y75" s="3">
        <f t="shared" si="119"/>
        <v>0.2</v>
      </c>
      <c r="Z75" s="3">
        <f t="shared" si="120"/>
        <v>0.51534605613823281</v>
      </c>
      <c r="AA75" s="4">
        <f t="shared" si="99"/>
        <v>-0.3153460561382328</v>
      </c>
      <c r="AB75" s="4"/>
      <c r="AC75" s="13"/>
      <c r="AD75" s="86" t="s">
        <v>201</v>
      </c>
      <c r="AE75" s="84">
        <v>3.3490000000000002</v>
      </c>
      <c r="AF75" s="84">
        <v>3.4969999999999999</v>
      </c>
      <c r="AG75" s="84">
        <v>0.2</v>
      </c>
      <c r="AH75" s="21">
        <f t="shared" si="121"/>
        <v>0.58283333333333331</v>
      </c>
      <c r="AI75" s="21">
        <f t="shared" si="122"/>
        <v>0.52282241669699991</v>
      </c>
      <c r="AJ75" s="3">
        <f t="shared" si="123"/>
        <v>6.00109166363334E-2</v>
      </c>
      <c r="AK75" s="3">
        <f t="shared" si="124"/>
        <v>3.1369345001819999</v>
      </c>
      <c r="AL75" s="3">
        <f t="shared" si="125"/>
        <v>0.2</v>
      </c>
      <c r="AM75" s="3">
        <f t="shared" si="126"/>
        <v>0.51534605613823281</v>
      </c>
      <c r="AN75" s="4">
        <f t="shared" si="100"/>
        <v>-0.3153460561382328</v>
      </c>
      <c r="AO75" s="4"/>
      <c r="AP75" s="13"/>
      <c r="AQ75" s="86" t="s">
        <v>201</v>
      </c>
      <c r="AR75" s="84">
        <v>3.2970000000000002</v>
      </c>
      <c r="AS75" s="84">
        <v>4.1580000000000004</v>
      </c>
      <c r="AT75" s="84">
        <v>0.2</v>
      </c>
      <c r="AU75" s="21">
        <f t="shared" si="127"/>
        <v>0.69300000000000006</v>
      </c>
      <c r="AV75" s="21">
        <f t="shared" si="128"/>
        <v>0.52282241669699991</v>
      </c>
      <c r="AW75" s="3">
        <f t="shared" si="129"/>
        <v>0.17017758330300015</v>
      </c>
      <c r="AX75" s="3">
        <f t="shared" si="130"/>
        <v>3.1369345001819999</v>
      </c>
      <c r="AY75" s="3">
        <f t="shared" si="131"/>
        <v>0.2</v>
      </c>
      <c r="AZ75" s="3">
        <f t="shared" si="132"/>
        <v>0.51534605613823281</v>
      </c>
      <c r="BA75" s="4">
        <f t="shared" si="101"/>
        <v>-0.3153460561382328</v>
      </c>
      <c r="BB75" s="4"/>
      <c r="BC75" s="13"/>
      <c r="BD75" s="86" t="s">
        <v>201</v>
      </c>
      <c r="BE75" s="84">
        <v>2.2999999999999998</v>
      </c>
      <c r="BF75" s="84">
        <v>2.7789999999999999</v>
      </c>
      <c r="BG75" s="84">
        <v>0.1</v>
      </c>
      <c r="BH75" s="21">
        <f t="shared" si="133"/>
        <v>0.46316666666666662</v>
      </c>
      <c r="BI75" s="21">
        <f t="shared" si="134"/>
        <v>0.38727586421999993</v>
      </c>
      <c r="BJ75" s="3">
        <f t="shared" si="135"/>
        <v>7.5890802446666683E-2</v>
      </c>
      <c r="BK75" s="3">
        <f t="shared" si="136"/>
        <v>2.3236551853199998</v>
      </c>
      <c r="BL75" s="3">
        <f t="shared" si="137"/>
        <v>0.1</v>
      </c>
      <c r="BM75" s="3">
        <f t="shared" si="138"/>
        <v>0.38173781936165396</v>
      </c>
      <c r="BN75" s="4">
        <f t="shared" si="102"/>
        <v>-0.28173781936165398</v>
      </c>
      <c r="BO75" s="4"/>
      <c r="BP75" s="13"/>
      <c r="BQ75" s="86" t="s">
        <v>201</v>
      </c>
      <c r="BR75" s="84">
        <v>2.3519999999999999</v>
      </c>
      <c r="BS75" s="84">
        <v>2.4729999999999999</v>
      </c>
      <c r="BT75" s="84">
        <v>0.1</v>
      </c>
      <c r="BU75" s="21">
        <f t="shared" si="139"/>
        <v>0.41216666666666663</v>
      </c>
      <c r="BV75" s="21">
        <f t="shared" si="140"/>
        <v>0.38727586421999993</v>
      </c>
      <c r="BW75" s="3">
        <f t="shared" si="141"/>
        <v>2.4890802446666693E-2</v>
      </c>
      <c r="BX75" s="3">
        <f t="shared" si="142"/>
        <v>2.3236551853199998</v>
      </c>
      <c r="BY75" s="3">
        <f t="shared" si="143"/>
        <v>0.1</v>
      </c>
      <c r="BZ75" s="3">
        <f t="shared" si="144"/>
        <v>0.38173781936165396</v>
      </c>
      <c r="CA75" s="4">
        <f t="shared" si="103"/>
        <v>-0.28173781936165398</v>
      </c>
      <c r="CB75" s="4"/>
      <c r="CC75" s="13"/>
      <c r="CD75" s="86" t="s">
        <v>201</v>
      </c>
      <c r="CE75" s="84">
        <v>2.2919999999999998</v>
      </c>
      <c r="CF75" s="84">
        <v>2.41</v>
      </c>
      <c r="CG75" s="84">
        <v>0.1</v>
      </c>
      <c r="CH75" s="21">
        <f t="shared" si="145"/>
        <v>0.40166666666666667</v>
      </c>
      <c r="CI75" s="21">
        <f t="shared" si="146"/>
        <v>0.38727586421999993</v>
      </c>
      <c r="CJ75" s="3">
        <f t="shared" si="147"/>
        <v>1.4390802446666739E-2</v>
      </c>
      <c r="CK75" s="3">
        <f t="shared" si="148"/>
        <v>2.3236551853199998</v>
      </c>
      <c r="CL75" s="3">
        <f t="shared" si="149"/>
        <v>0.1</v>
      </c>
      <c r="CM75" s="3">
        <f t="shared" si="150"/>
        <v>0.38173781936165396</v>
      </c>
      <c r="CN75" s="4">
        <f t="shared" si="104"/>
        <v>-0.28173781936165398</v>
      </c>
      <c r="CO75" s="4"/>
      <c r="CP75" s="13"/>
      <c r="CQ75" s="86" t="s">
        <v>201</v>
      </c>
      <c r="CR75" s="84">
        <v>2.4039999999999999</v>
      </c>
      <c r="CS75" s="84">
        <v>2.8490000000000002</v>
      </c>
      <c r="CT75" s="84">
        <v>0.1</v>
      </c>
      <c r="CU75" s="21">
        <f t="shared" si="151"/>
        <v>0.47483333333333333</v>
      </c>
      <c r="CV75" s="21">
        <f t="shared" si="152"/>
        <v>0.38727586421999993</v>
      </c>
      <c r="CW75" s="3">
        <f t="shared" si="153"/>
        <v>8.7557469113333397E-2</v>
      </c>
      <c r="CX75" s="3">
        <f t="shared" si="154"/>
        <v>2.3236551853199998</v>
      </c>
      <c r="CY75" s="3">
        <f t="shared" si="155"/>
        <v>0.1</v>
      </c>
      <c r="CZ75" s="3">
        <f t="shared" si="156"/>
        <v>0.38173781936165396</v>
      </c>
      <c r="DA75" s="4">
        <f t="shared" si="105"/>
        <v>-0.28173781936165398</v>
      </c>
      <c r="DB75" s="4"/>
      <c r="DC75" s="13"/>
      <c r="DD75" s="86" t="s">
        <v>201</v>
      </c>
      <c r="DE75" s="84">
        <v>2.1800000000000002</v>
      </c>
      <c r="DF75" s="84">
        <v>2.2919999999999998</v>
      </c>
      <c r="DG75" s="84">
        <v>0.1</v>
      </c>
      <c r="DH75" s="21">
        <f t="shared" si="157"/>
        <v>0.38199999999999995</v>
      </c>
      <c r="DI75" s="21">
        <f t="shared" si="158"/>
        <v>0.368445019446</v>
      </c>
      <c r="DJ75" s="3">
        <f t="shared" si="159"/>
        <v>1.3554980553999951E-2</v>
      </c>
      <c r="DK75" s="3">
        <f t="shared" si="160"/>
        <v>2.2106701166759994</v>
      </c>
      <c r="DL75" s="3">
        <f t="shared" si="161"/>
        <v>0.1</v>
      </c>
      <c r="DM75" s="3">
        <f t="shared" si="162"/>
        <v>0.36317625566792222</v>
      </c>
      <c r="DN75" s="4">
        <f t="shared" si="106"/>
        <v>-0.26317625566792224</v>
      </c>
      <c r="DO75" s="4"/>
      <c r="DP75" s="13"/>
      <c r="DQ75" s="11"/>
      <c r="DR75" s="55" t="str">
        <f t="shared" si="168"/>
        <v>14-03-2026 07:00</v>
      </c>
      <c r="DS75" s="5">
        <f t="shared" si="163"/>
        <v>4.5705</v>
      </c>
      <c r="DT75" s="5">
        <f t="shared" si="164"/>
        <v>4.0088381431139988</v>
      </c>
      <c r="DU75" s="6">
        <f t="shared" si="107"/>
        <v>0.56166185688600123</v>
      </c>
      <c r="DV75" s="5">
        <f t="shared" si="165"/>
        <v>24.053028858683998</v>
      </c>
      <c r="DW75" s="5">
        <f t="shared" si="166"/>
        <v>1.3000000000000003</v>
      </c>
      <c r="DX75" s="5">
        <f t="shared" si="167"/>
        <v>3.9515117576674688</v>
      </c>
      <c r="DY75" s="6">
        <f t="shared" si="108"/>
        <v>-2.6515117576674685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16704.308666666671</v>
      </c>
      <c r="DT76" s="14">
        <f t="shared" si="169"/>
        <v>16951.337236815878</v>
      </c>
      <c r="DU76" s="14">
        <f t="shared" si="169"/>
        <v>-247.02857014921551</v>
      </c>
      <c r="DV76" s="14"/>
      <c r="DW76" s="14">
        <f>SUM(DW3:DW75)</f>
        <v>16557</v>
      </c>
      <c r="DX76" s="14">
        <f>SUM(DX3:DX75)</f>
        <v>16708.933114329411</v>
      </c>
      <c r="DY76" s="15">
        <f>SUM(DY3:DY75)</f>
        <v>-151.93311432941371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36989</v>
      </c>
      <c r="C77" s="167"/>
      <c r="D77" s="167"/>
      <c r="E77" s="167">
        <f>SUM(E3:E75)</f>
        <v>12707.674000000001</v>
      </c>
      <c r="F77" s="167"/>
      <c r="G77" s="167">
        <f>SUM(G3:G75)</f>
        <v>81318.700000000055</v>
      </c>
      <c r="H77" s="167"/>
      <c r="I77" s="167"/>
      <c r="J77" s="167"/>
      <c r="K77" s="167"/>
      <c r="L77" s="167">
        <f>SUM(L3:L75)</f>
        <v>2147.5</v>
      </c>
      <c r="M77" s="167">
        <f>SUM(M3:M75)</f>
        <v>2179.1363181543675</v>
      </c>
      <c r="N77" s="167">
        <f>SUM(N3:N75)</f>
        <v>-31.636318154368137</v>
      </c>
      <c r="O77" s="167">
        <f>AVERAGE(O27:O57)</f>
        <v>0.99184131299489664</v>
      </c>
      <c r="P77" s="1"/>
      <c r="Q77" s="8"/>
      <c r="R77" s="167">
        <f>SUM(R3:R75)</f>
        <v>12501.574000000002</v>
      </c>
      <c r="S77" s="167"/>
      <c r="T77" s="167">
        <f>SUM(T3:T75)</f>
        <v>81359.5</v>
      </c>
      <c r="U77" s="167"/>
      <c r="V77" s="167"/>
      <c r="W77" s="167"/>
      <c r="X77" s="167"/>
      <c r="Y77" s="167">
        <f>SUM(Y3:Y75)</f>
        <v>2179.9000000000005</v>
      </c>
      <c r="Z77" s="167">
        <f>SUM(Z3:Z75)</f>
        <v>2179.1363181543675</v>
      </c>
      <c r="AA77" s="167">
        <f>SUM(AA3:AA75)</f>
        <v>0.76368184563219654</v>
      </c>
      <c r="AB77" s="167">
        <f>AVERAGE(AB27:AB57)</f>
        <v>0.98384538574872049</v>
      </c>
      <c r="AC77" s="1"/>
      <c r="AD77" s="8"/>
      <c r="AE77" s="167">
        <f>SUM(AE3:AE75)</f>
        <v>12830.908999999994</v>
      </c>
      <c r="AF77" s="167"/>
      <c r="AG77" s="167">
        <f>SUM(AG3:AG75)</f>
        <v>83079.500000000058</v>
      </c>
      <c r="AH77" s="167"/>
      <c r="AI77" s="167"/>
      <c r="AJ77" s="167"/>
      <c r="AK77" s="167"/>
      <c r="AL77" s="167">
        <f>SUM(AL3:AL75)</f>
        <v>2145.1000000000004</v>
      </c>
      <c r="AM77" s="167">
        <f t="shared" ref="AM77" si="170">SUM(AM3:AM75)</f>
        <v>2179.1363181543675</v>
      </c>
      <c r="AN77" s="167">
        <f>SUM(AN3:AN75)</f>
        <v>-34.036318154367983</v>
      </c>
      <c r="AO77" s="167">
        <f>AVERAGE(AO27:AO57)</f>
        <v>0.97334652287033363</v>
      </c>
      <c r="AP77" s="1"/>
      <c r="AQ77" s="8"/>
      <c r="AR77" s="167">
        <f>SUM(AR3:AR75)</f>
        <v>12939.172000000006</v>
      </c>
      <c r="AS77" s="167"/>
      <c r="AT77" s="167">
        <f>SUM(AT3:AT75)</f>
        <v>83916.500000000044</v>
      </c>
      <c r="AU77" s="167"/>
      <c r="AV77" s="167"/>
      <c r="AX77" s="167"/>
      <c r="AY77" s="167">
        <f>SUM(AY3:AY75)</f>
        <v>2164.2999999999993</v>
      </c>
      <c r="AZ77" s="167">
        <f t="shared" ref="AZ77" si="171">SUM(AZ3:AZ75)</f>
        <v>2179.1363181543675</v>
      </c>
      <c r="BA77" s="167">
        <f>SUM(BA3:BA75)</f>
        <v>-14.836318154367708</v>
      </c>
      <c r="BB77" s="167">
        <f>AVERAGE(BB27:BB57)</f>
        <v>0.98392921244837306</v>
      </c>
      <c r="BC77" s="1"/>
      <c r="BD77" s="8"/>
      <c r="BE77" s="167">
        <f>SUM(BE3:BE75)</f>
        <v>9657.987000000001</v>
      </c>
      <c r="BF77" s="167"/>
      <c r="BG77" s="167">
        <f>SUM(BG3:BG75)</f>
        <v>62517.999999999985</v>
      </c>
      <c r="BH77" s="167"/>
      <c r="BI77" s="167"/>
      <c r="BK77" s="167"/>
      <c r="BL77" s="167">
        <f t="shared" ref="BL77" si="172">SUM(BL3:BL75)</f>
        <v>1614.5999999999997</v>
      </c>
      <c r="BM77" s="167">
        <f>SUM(BM3:BM75)</f>
        <v>1614.1750504847171</v>
      </c>
      <c r="BN77" s="167">
        <f>SUM(BN3:BN75)</f>
        <v>0.4249495152829571</v>
      </c>
      <c r="BO77" s="167">
        <f>AVERAGE(BO27:BO57)</f>
        <v>0.98504481231212682</v>
      </c>
      <c r="BP77" s="1"/>
      <c r="BQ77" s="8"/>
      <c r="BR77" s="167">
        <f>SUM(BR3:BR75)</f>
        <v>9538.9280000000017</v>
      </c>
      <c r="BS77" s="167"/>
      <c r="BT77" s="167">
        <f>SUM(BT3:BT75)</f>
        <v>61873.100000000013</v>
      </c>
      <c r="BU77" s="167"/>
      <c r="BV77" s="167"/>
      <c r="BX77" s="167"/>
      <c r="BY77" s="167">
        <f>SUM(BY3:BY75)</f>
        <v>1594.1999999999998</v>
      </c>
      <c r="BZ77" s="167">
        <f t="shared" ref="BZ77" si="173">SUM(BZ3:BZ75)</f>
        <v>1614.1750504847171</v>
      </c>
      <c r="CA77" s="167">
        <f>SUM(CA3:CA75)</f>
        <v>-19.97505048471691</v>
      </c>
      <c r="CB77" s="167">
        <f>AVERAGE(CB27:CB57)</f>
        <v>0.98223650774667759</v>
      </c>
      <c r="CC77" s="1"/>
      <c r="CD77" s="8"/>
      <c r="CE77" s="167">
        <f>SUM(CE3:CE75)</f>
        <v>9533.6799999999967</v>
      </c>
      <c r="CF77" s="167"/>
      <c r="CG77" s="167">
        <f>SUM(CG3:CG75)</f>
        <v>61892.000000000022</v>
      </c>
      <c r="CH77" s="167"/>
      <c r="CI77" s="167"/>
      <c r="CK77" s="167"/>
      <c r="CL77" s="167">
        <f>SUM(CL3:CL75)</f>
        <v>1595.5000000000002</v>
      </c>
      <c r="CM77" s="167">
        <f t="shared" ref="CM77" si="174">SUM(CM3:CM75)</f>
        <v>1614.1750504847171</v>
      </c>
      <c r="CN77" s="167">
        <f>SUM(CN3:CN75)</f>
        <v>-18.675050484716955</v>
      </c>
      <c r="CO77" s="167">
        <f>AVERAGE(CO27:CO57)</f>
        <v>0.98131110603564542</v>
      </c>
      <c r="CP77" s="1"/>
      <c r="CQ77" s="8"/>
      <c r="CR77" s="167">
        <f>SUM(CR3:CR75)</f>
        <v>9564.233000000002</v>
      </c>
      <c r="CS77" s="167"/>
      <c r="CT77" s="167">
        <f>SUM(CT3:CT75)</f>
        <v>62207.099999999962</v>
      </c>
      <c r="CU77" s="167"/>
      <c r="CV77" s="167"/>
      <c r="CX77" s="167"/>
      <c r="CY77" s="167">
        <f>SUM(CY3:CY75)</f>
        <v>1602.8999999999996</v>
      </c>
      <c r="CZ77" s="167">
        <f t="shared" ref="CZ77" si="175">SUM(CZ3:CZ75)</f>
        <v>1614.1750504847171</v>
      </c>
      <c r="DA77" s="167">
        <f>SUM(DA3:DA75)</f>
        <v>-11.275050484716862</v>
      </c>
      <c r="DB77" s="167">
        <f>AVERAGE(DB27:DB57)</f>
        <v>0.97175360107129993</v>
      </c>
      <c r="DC77" s="1"/>
      <c r="DD77" s="8"/>
      <c r="DE77" s="167">
        <f>SUM(DE3:DE75)</f>
        <v>9025.6740000000045</v>
      </c>
      <c r="DF77" s="167"/>
      <c r="DG77" s="167">
        <f>SUM(DG3:DG75)</f>
        <v>58751.000000000007</v>
      </c>
      <c r="DH77" s="167"/>
      <c r="DI77" s="167"/>
      <c r="DK77" s="167"/>
      <c r="DL77" s="167">
        <f>SUM(DL3:DL75)</f>
        <v>1512.9999999999993</v>
      </c>
      <c r="DM77" s="167">
        <f t="shared" ref="DM77:DN77" si="176">SUM(DM3:DM75)</f>
        <v>1535.6876397730748</v>
      </c>
      <c r="DN77" s="167">
        <f t="shared" si="176"/>
        <v>-22.687639773074885</v>
      </c>
      <c r="DO77" s="167">
        <f>AVERAGE(DO27:DO57)</f>
        <v>0.98539687448717361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80" priority="18" operator="lessThan">
      <formula>0</formula>
    </cfRule>
  </conditionalFormatting>
  <conditionalFormatting sqref="AJ3:AN75">
    <cfRule type="cellIs" dxfId="179" priority="7" operator="lessThan">
      <formula>0</formula>
    </cfRule>
  </conditionalFormatting>
  <conditionalFormatting sqref="AW3:BA75">
    <cfRule type="cellIs" dxfId="178" priority="6" operator="lessThan">
      <formula>0</formula>
    </cfRule>
  </conditionalFormatting>
  <conditionalFormatting sqref="BJ3:BN75">
    <cfRule type="cellIs" dxfId="177" priority="5" operator="lessThan">
      <formula>0</formula>
    </cfRule>
  </conditionalFormatting>
  <conditionalFormatting sqref="BW3:CA75">
    <cfRule type="cellIs" dxfId="176" priority="4" operator="lessThan">
      <formula>0</formula>
    </cfRule>
  </conditionalFormatting>
  <conditionalFormatting sqref="CJ3:CN75">
    <cfRule type="cellIs" dxfId="175" priority="3" operator="lessThan">
      <formula>0</formula>
    </cfRule>
  </conditionalFormatting>
  <conditionalFormatting sqref="CW3:DA75">
    <cfRule type="cellIs" dxfId="174" priority="2" operator="lessThan">
      <formula>0</formula>
    </cfRule>
  </conditionalFormatting>
  <conditionalFormatting sqref="DJ3:DN75">
    <cfRule type="cellIs" dxfId="173" priority="1" operator="lessThan">
      <formula>0</formula>
    </cfRule>
  </conditionalFormatting>
  <conditionalFormatting sqref="DS3:DV75">
    <cfRule type="cellIs" dxfId="172" priority="8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1B21-FED8-4835-924F-5AC149322F6A}">
  <dimension ref="A1:EH77"/>
  <sheetViews>
    <sheetView topLeftCell="DJ44" workbookViewId="0">
      <selection activeCell="DX76" sqref="DX76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3.1796875" bestFit="1" customWidth="1"/>
    <col min="132" max="132" width="20.5429687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90" t="s">
        <v>202</v>
      </c>
      <c r="B3" s="93">
        <v>0</v>
      </c>
      <c r="C3" s="94">
        <v>37.6</v>
      </c>
      <c r="D3" s="12"/>
      <c r="E3" s="84"/>
      <c r="F3" s="84"/>
      <c r="G3" s="84"/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6" t="s">
        <v>202</v>
      </c>
      <c r="R3" s="84">
        <v>6.0999999999999999E-2</v>
      </c>
      <c r="S3" s="84">
        <v>0.25</v>
      </c>
      <c r="T3" s="84">
        <v>1996</v>
      </c>
      <c r="U3" s="21">
        <f>S3*(10/60)</f>
        <v>4.1666666666666664E-2</v>
      </c>
      <c r="V3" s="3">
        <f xml:space="preserve"> (B3/1000)*(10/60)*412.02*(1-0.0035*(C3-25))*0.9459</f>
        <v>0</v>
      </c>
      <c r="W3" s="3">
        <f>U3-V3</f>
        <v>4.1666666666666664E-2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86" t="s">
        <v>202</v>
      </c>
      <c r="AE3" s="84">
        <v>7.8E-2</v>
      </c>
      <c r="AF3" s="84">
        <v>8.2000000000000003E-2</v>
      </c>
      <c r="AG3" s="84">
        <v>1960.4</v>
      </c>
      <c r="AH3" s="21">
        <f>AF3*(10/60)</f>
        <v>1.3666666666666667E-2</v>
      </c>
      <c r="AI3" s="21">
        <f xml:space="preserve"> (B3/1000)*(10/60)*412.02*(1-0.0035*(C3-25))*0.9459</f>
        <v>0</v>
      </c>
      <c r="AJ3" s="3">
        <f>AH3-AI3</f>
        <v>1.3666666666666667E-2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202</v>
      </c>
      <c r="AR3" s="84">
        <v>5.1999999999999998E-2</v>
      </c>
      <c r="AS3" s="84">
        <v>0.06</v>
      </c>
      <c r="AT3" s="84">
        <v>1984.6</v>
      </c>
      <c r="AU3" s="21">
        <f>AS3*(10/60)</f>
        <v>9.9999999999999985E-3</v>
      </c>
      <c r="AV3" s="21">
        <f xml:space="preserve"> (B3/1000)*(10/60)*412.02*(1-0.0035*(C3-25))*0.9459</f>
        <v>0</v>
      </c>
      <c r="AW3" s="3">
        <f>AU3-AV3</f>
        <v>9.9999999999999985E-3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6" t="s">
        <v>202</v>
      </c>
      <c r="BE3" s="84">
        <v>1.0999999999999999E-2</v>
      </c>
      <c r="BF3" s="84">
        <v>5.2999999999999999E-2</v>
      </c>
      <c r="BG3" s="84">
        <v>1480.7</v>
      </c>
      <c r="BH3" s="21">
        <f>BF3*(10/60)</f>
        <v>8.8333333333333319E-3</v>
      </c>
      <c r="BI3" s="21">
        <f xml:space="preserve"> (B3/1000)*(10/60)*305.2*(1-0.0035*(C3-25))*0.9459</f>
        <v>0</v>
      </c>
      <c r="BJ3" s="3">
        <f>BH3-BI3</f>
        <v>8.8333333333333319E-3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6" t="s">
        <v>202</v>
      </c>
      <c r="BR3" s="84">
        <v>7.4999999999999997E-2</v>
      </c>
      <c r="BS3" s="84">
        <v>7.9000000000000001E-2</v>
      </c>
      <c r="BT3" s="84">
        <v>1465.5</v>
      </c>
      <c r="BU3" s="21">
        <f>BS3*(10/60)</f>
        <v>1.3166666666666667E-2</v>
      </c>
      <c r="BV3" s="21">
        <f xml:space="preserve"> (B3/1000)*(10/60)*305.2*(1-0.0035*(C3-25))*0.9459</f>
        <v>0</v>
      </c>
      <c r="BW3" s="3">
        <f>BU3-BV3</f>
        <v>1.3166666666666667E-2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6" t="s">
        <v>202</v>
      </c>
      <c r="CE3" s="84">
        <v>9.0999999999999998E-2</v>
      </c>
      <c r="CF3" s="84">
        <v>9.6000000000000002E-2</v>
      </c>
      <c r="CG3" s="84">
        <v>1462.4</v>
      </c>
      <c r="CH3" s="21">
        <f>CF3*(10/60)</f>
        <v>1.6E-2</v>
      </c>
      <c r="CI3" s="21">
        <f xml:space="preserve"> (B3/1000)*(10/60)*305.2*(1-0.0035*(C3-25))*0.9459</f>
        <v>0</v>
      </c>
      <c r="CJ3" s="3">
        <f>CH3-CI3</f>
        <v>1.6E-2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6" t="s">
        <v>202</v>
      </c>
      <c r="CR3" s="84">
        <v>7.3999999999999996E-2</v>
      </c>
      <c r="CS3" s="84">
        <v>8.6999999999999994E-2</v>
      </c>
      <c r="CT3" s="84">
        <v>1465.7</v>
      </c>
      <c r="CU3" s="21">
        <f>CS3*(10/60)</f>
        <v>1.4499999999999999E-2</v>
      </c>
      <c r="CV3" s="21">
        <f xml:space="preserve"> (B3/1000)*(10/60)*305.2*(1-0.0035*(C3-25))*0.9459</f>
        <v>0</v>
      </c>
      <c r="CW3" s="3">
        <f>CU3-CV3</f>
        <v>1.4499999999999999E-2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6" t="s">
        <v>202</v>
      </c>
      <c r="DE3" s="84">
        <v>5.8999999999999997E-2</v>
      </c>
      <c r="DF3" s="84">
        <v>9.5000000000000001E-2</v>
      </c>
      <c r="DG3" s="84">
        <v>1385</v>
      </c>
      <c r="DH3" s="21">
        <f>DF3*(10/60)</f>
        <v>1.5833333333333331E-2</v>
      </c>
      <c r="DI3" s="21">
        <f xml:space="preserve"> (B3/1000)*(10/60)*290.36*(1-0.0035*(C3-25))*0.9459</f>
        <v>0</v>
      </c>
      <c r="DJ3" s="3">
        <f>DH3-DI3</f>
        <v>1.5833333333333331E-2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15-03-2026 19:00</v>
      </c>
      <c r="DS3" s="5">
        <f>H3+U3+AH3+AU3+BH3+BU3+CH3+CU3+DH3</f>
        <v>0.13366666666666666</v>
      </c>
      <c r="DT3" s="5">
        <f>I3+V3+AI3+AV3+BI3+BV3+CI3+CV3+DI3</f>
        <v>0</v>
      </c>
      <c r="DU3" s="6">
        <f t="shared" ref="DU3:DU34" si="9">DS3-DT3</f>
        <v>0.13366666666666666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0.98359937862754676</v>
      </c>
      <c r="EC3" s="11"/>
      <c r="ED3" s="11"/>
      <c r="EE3" s="11"/>
      <c r="EF3" s="11"/>
      <c r="EG3" s="11"/>
      <c r="EH3" s="11"/>
    </row>
    <row r="4" spans="1:138" ht="21" x14ac:dyDescent="0.5">
      <c r="A4" s="91" t="s">
        <v>203</v>
      </c>
      <c r="B4" s="95">
        <v>0</v>
      </c>
      <c r="C4" s="96">
        <v>38.75</v>
      </c>
      <c r="D4" s="12"/>
      <c r="E4" s="84">
        <v>7.0000000000000007E-2</v>
      </c>
      <c r="F4" s="84">
        <v>7.3999999999999996E-2</v>
      </c>
      <c r="G4" s="84">
        <v>1976.6</v>
      </c>
      <c r="H4" s="21">
        <f t="shared" ref="H4:H67" si="11">F4*(10/60)</f>
        <v>1.2333333333333332E-2</v>
      </c>
      <c r="I4" s="3">
        <f t="shared" ref="I4:I67" si="12" xml:space="preserve"> (B4/1000)*(10/60)*412.02*(1-0.0035*(C4-25))*0.9459</f>
        <v>0</v>
      </c>
      <c r="J4" s="3">
        <f t="shared" ref="J4:J67" si="13">H4-I4</f>
        <v>1.2333333333333332E-2</v>
      </c>
      <c r="K4" s="3">
        <f t="shared" ref="K4:K67" si="14" xml:space="preserve"> (B4/1000)*412.02*(1-0.0035*(C4-25))*0.9459</f>
        <v>0</v>
      </c>
      <c r="L4" s="3">
        <f t="shared" ref="L4:L67" si="15">G4-G5</f>
        <v>0.29999999999995453</v>
      </c>
      <c r="M4" s="3">
        <f t="shared" ref="M4:M67" si="16">( B4/1000)*(10/60)*412.02*(1-0.0035*(C4-25))*0.9459*0.9857</f>
        <v>0</v>
      </c>
      <c r="N4" s="4">
        <f t="shared" si="0"/>
        <v>0.29999999999995453</v>
      </c>
      <c r="O4" s="4"/>
      <c r="P4" s="13"/>
      <c r="Q4" s="86" t="s">
        <v>203</v>
      </c>
      <c r="R4" s="84">
        <v>0.375</v>
      </c>
      <c r="S4" s="84">
        <v>0.61199999999999999</v>
      </c>
      <c r="T4" s="84">
        <v>1996</v>
      </c>
      <c r="U4" s="21">
        <f t="shared" ref="U4:U67" si="17">S4*(10/60)</f>
        <v>0.10199999999999999</v>
      </c>
      <c r="V4" s="3">
        <f t="shared" ref="V4:V67" si="18" xml:space="preserve"> (B4/1000)*(10/60)*412.02*(1-0.0035*(C4-25))*0.9459</f>
        <v>0</v>
      </c>
      <c r="W4" s="3">
        <f t="shared" ref="W4:W67" si="19">U4-V4</f>
        <v>0.10199999999999999</v>
      </c>
      <c r="X4" s="3">
        <f t="shared" ref="X4:X67" si="20" xml:space="preserve"> (B4/1000)*412.02*(1-0.0035*(C4-25))*0.9459</f>
        <v>0</v>
      </c>
      <c r="Y4" s="3">
        <f t="shared" ref="Y4:Y67" si="21">T4-T5</f>
        <v>0.29999999999995453</v>
      </c>
      <c r="Z4" s="3">
        <f t="shared" ref="Z4:Z67" si="22">( B4/1000)*(10/60)*412.02*(1-0.0035*(C4-25))*0.9459*0.9857</f>
        <v>0</v>
      </c>
      <c r="AA4" s="4">
        <f t="shared" si="1"/>
        <v>0.29999999999995453</v>
      </c>
      <c r="AB4" s="4"/>
      <c r="AC4" s="13"/>
      <c r="AD4" s="86" t="s">
        <v>203</v>
      </c>
      <c r="AE4" s="84">
        <v>0.13200000000000001</v>
      </c>
      <c r="AF4" s="84">
        <v>0.156</v>
      </c>
      <c r="AG4" s="84">
        <v>1960.4</v>
      </c>
      <c r="AH4" s="21">
        <f t="shared" ref="AH4:AH67" si="23">AF4*(10/60)</f>
        <v>2.5999999999999999E-2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2.5999999999999999E-2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0.20000000000004547</v>
      </c>
      <c r="AM4" s="3">
        <f t="shared" ref="AM4:AM67" si="28">( B4/1000)*(10/60)*412.02*(1-0.0035*(C4-25))*0.9459*0.9857</f>
        <v>0</v>
      </c>
      <c r="AN4" s="4">
        <f t="shared" si="2"/>
        <v>0.20000000000004547</v>
      </c>
      <c r="AO4" s="4"/>
      <c r="AP4" s="13"/>
      <c r="AQ4" s="86" t="s">
        <v>203</v>
      </c>
      <c r="AR4" s="84">
        <v>0.14899999999999999</v>
      </c>
      <c r="AS4" s="84">
        <v>0.56699999999999995</v>
      </c>
      <c r="AT4" s="84">
        <v>1984.6</v>
      </c>
      <c r="AU4" s="21">
        <f t="shared" ref="AU4:AU67" si="29">AS4*(10/60)</f>
        <v>9.4499999999999987E-2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9.4499999999999987E-2</v>
      </c>
      <c r="AX4" s="3">
        <f t="shared" ref="AX4:AX67" si="32" xml:space="preserve"> (B4/1000)*412.02*(1-0.0035*(C4-25))*0.9459</f>
        <v>0</v>
      </c>
      <c r="AY4" s="3">
        <f t="shared" ref="AY4:AY35" si="33">AT4-AT5</f>
        <v>0.1999999999998181</v>
      </c>
      <c r="AZ4" s="3">
        <f t="shared" ref="AZ4:AZ67" si="34">( B4/1000)*(10/60)*412.02*(1-0.0035*(C4-25))*0.9459*0.9857</f>
        <v>0</v>
      </c>
      <c r="BA4" s="4">
        <f t="shared" si="3"/>
        <v>0.1999999999998181</v>
      </c>
      <c r="BB4" s="4"/>
      <c r="BC4" s="13"/>
      <c r="BD4" s="86" t="s">
        <v>203</v>
      </c>
      <c r="BE4" s="84">
        <v>2.1000000000000001E-2</v>
      </c>
      <c r="BF4" s="84">
        <v>8.5999999999999993E-2</v>
      </c>
      <c r="BG4" s="84">
        <v>1480.7</v>
      </c>
      <c r="BH4" s="21">
        <f t="shared" ref="BH4:BH67" si="35">BF4*(10/60)</f>
        <v>1.4333333333333332E-2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1.4333333333333332E-2</v>
      </c>
      <c r="BK4" s="3">
        <f t="shared" ref="BK4:BK67" si="38" xml:space="preserve"> (B4/1000)*305.2*(1-0.0035*(C4-25))*0.9459</f>
        <v>0</v>
      </c>
      <c r="BL4" s="3">
        <f t="shared" ref="BL4:BL67" si="39">BG4-BG5</f>
        <v>0.20000000000004547</v>
      </c>
      <c r="BM4" s="3">
        <f t="shared" ref="BM4:BM67" si="40">( B4/1000)*(10/60)*305.2*(1-0.0035*(C4-25))*0.9459*0.9857</f>
        <v>0</v>
      </c>
      <c r="BN4" s="4">
        <f t="shared" si="4"/>
        <v>0.20000000000004547</v>
      </c>
      <c r="BO4" s="4"/>
      <c r="BP4" s="13"/>
      <c r="BQ4" s="86" t="s">
        <v>203</v>
      </c>
      <c r="BR4" s="84">
        <v>1.2999999999999999E-2</v>
      </c>
      <c r="BS4" s="84">
        <v>0.1</v>
      </c>
      <c r="BT4" s="84">
        <v>1465.5</v>
      </c>
      <c r="BU4" s="21">
        <f t="shared" ref="BU4:BU67" si="41">BS4*(10/60)</f>
        <v>1.6666666666666666E-2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1.6666666666666666E-2</v>
      </c>
      <c r="BX4" s="3">
        <f t="shared" ref="BX4:BX67" si="44" xml:space="preserve"> (B4/1000)*305.2*(1-0.0035*(C4-25))*0.9459</f>
        <v>0</v>
      </c>
      <c r="BY4" s="3">
        <f t="shared" ref="BY4:BY35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6" t="s">
        <v>203</v>
      </c>
      <c r="CE4" s="84">
        <v>8.3000000000000004E-2</v>
      </c>
      <c r="CF4" s="84">
        <v>8.6999999999999994E-2</v>
      </c>
      <c r="CG4" s="84">
        <v>1462.4</v>
      </c>
      <c r="CH4" s="21">
        <f t="shared" ref="CH4:CH67" si="47">CF4*(10/60)</f>
        <v>1.4499999999999999E-2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1.4499999999999999E-2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203</v>
      </c>
      <c r="CR4" s="84">
        <v>0.124</v>
      </c>
      <c r="CS4" s="84">
        <v>0.34100000000000003</v>
      </c>
      <c r="CT4" s="84">
        <v>1465.7</v>
      </c>
      <c r="CU4" s="21">
        <f t="shared" ref="CU4:CU67" si="53">CS4*(10/60)</f>
        <v>5.6833333333333333E-2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5.6833333333333333E-2</v>
      </c>
      <c r="CX4" s="3">
        <f t="shared" ref="CX4:CX67" si="56" xml:space="preserve"> (B4/1000)*305.2*(1-0.0035*(C4-25))*0.9459</f>
        <v>0</v>
      </c>
      <c r="CY4" s="3">
        <f t="shared" ref="CY4:CY35" si="57">CT4-CT5</f>
        <v>0.20000000000004547</v>
      </c>
      <c r="CZ4" s="3">
        <f t="shared" ref="CZ4:CZ67" si="58">( B4/1000)*(10/60)*305.2*(1-0.0035*(C4-25))*0.9459*0.9857</f>
        <v>0</v>
      </c>
      <c r="DA4" s="4">
        <f t="shared" si="7"/>
        <v>0.20000000000004547</v>
      </c>
      <c r="DB4" s="4"/>
      <c r="DC4" s="13"/>
      <c r="DD4" s="86" t="s">
        <v>203</v>
      </c>
      <c r="DE4" s="84">
        <v>8.3000000000000004E-2</v>
      </c>
      <c r="DF4" s="84">
        <v>8.6999999999999994E-2</v>
      </c>
      <c r="DG4" s="84">
        <v>1385</v>
      </c>
      <c r="DH4" s="21">
        <f t="shared" ref="DH4:DH67" si="59">DF4*(10/60)</f>
        <v>1.4499999999999999E-2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1.4499999999999999E-2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 t="str">
        <f>A4</f>
        <v>15-03-2026 18:50</v>
      </c>
      <c r="DS4" s="5">
        <f t="shared" ref="DS4:DS35" si="65">H4+U4+AH4+AU4+BH4+BU4+CH4+CU4+DH4</f>
        <v>0.35166666666666674</v>
      </c>
      <c r="DT4" s="5">
        <f t="shared" ref="DT4:DT67" si="66">I4+V4+AI4+AV4+BI4+BV4+CI4+CV4+DI4</f>
        <v>0</v>
      </c>
      <c r="DU4" s="6">
        <f t="shared" si="9"/>
        <v>0.35166666666666674</v>
      </c>
      <c r="DV4" s="5">
        <f t="shared" ref="DV4:DV67" si="67">K4+X4+AK4+AX4+BK4+BX4+CK4+CX4+DK4</f>
        <v>0</v>
      </c>
      <c r="DW4" s="5">
        <f t="shared" ref="DW4:DW35" si="68">L4+Y4+AL4+AY4+BL4+BY4+CL4+CY4+DL4</f>
        <v>1.8999999999998636</v>
      </c>
      <c r="DX4" s="5">
        <f t="shared" ref="DX4:DX67" si="69">M4+Z4+AM4+AZ4+BM4+BZ4+CM4+CZ4+DM4</f>
        <v>0</v>
      </c>
      <c r="DY4" s="6">
        <f t="shared" si="10"/>
        <v>1.8999999999998636</v>
      </c>
      <c r="DZ4" s="11"/>
      <c r="EA4" s="65">
        <v>2</v>
      </c>
      <c r="EB4" s="74">
        <f>AB77</f>
        <v>0.98292443429659959</v>
      </c>
      <c r="EC4" s="11"/>
      <c r="ED4" s="11"/>
      <c r="EE4" s="11"/>
      <c r="EF4" s="11"/>
      <c r="EG4" s="11"/>
      <c r="EH4" s="11"/>
    </row>
    <row r="5" spans="1:138" ht="21" x14ac:dyDescent="0.5">
      <c r="A5" s="91" t="s">
        <v>204</v>
      </c>
      <c r="B5" s="95">
        <v>7</v>
      </c>
      <c r="C5" s="96">
        <v>39.61</v>
      </c>
      <c r="D5" s="12"/>
      <c r="E5" s="84">
        <v>3.5339999999999998</v>
      </c>
      <c r="F5" s="84">
        <v>3.7160000000000002</v>
      </c>
      <c r="G5" s="84">
        <v>1976.3</v>
      </c>
      <c r="H5" s="21">
        <f t="shared" si="11"/>
        <v>0.61933333333333329</v>
      </c>
      <c r="I5" s="3">
        <f t="shared" si="12"/>
        <v>0.43143437034841492</v>
      </c>
      <c r="J5" s="3">
        <f t="shared" si="13"/>
        <v>0.18789896298491837</v>
      </c>
      <c r="K5" s="3">
        <f t="shared" si="14"/>
        <v>2.5886062220904895</v>
      </c>
      <c r="L5" s="3">
        <f t="shared" si="15"/>
        <v>0.89999999999986358</v>
      </c>
      <c r="M5" s="3">
        <f t="shared" si="16"/>
        <v>0.42526485885243259</v>
      </c>
      <c r="N5" s="4">
        <f t="shared" si="0"/>
        <v>0.47473514114743098</v>
      </c>
      <c r="O5" s="4"/>
      <c r="P5" s="13"/>
      <c r="Q5" s="86" t="s">
        <v>204</v>
      </c>
      <c r="R5" s="84">
        <v>3.8639999999999999</v>
      </c>
      <c r="S5" s="84">
        <v>4.1920000000000002</v>
      </c>
      <c r="T5" s="84">
        <v>1995.7</v>
      </c>
      <c r="U5" s="21">
        <f t="shared" si="17"/>
        <v>0.69866666666666666</v>
      </c>
      <c r="V5" s="3">
        <f t="shared" si="18"/>
        <v>0.43143437034841492</v>
      </c>
      <c r="W5" s="3">
        <f t="shared" si="19"/>
        <v>0.26723229631825174</v>
      </c>
      <c r="X5" s="3">
        <f t="shared" si="20"/>
        <v>2.5886062220904895</v>
      </c>
      <c r="Y5" s="3">
        <f t="shared" si="21"/>
        <v>1</v>
      </c>
      <c r="Z5" s="3">
        <f t="shared" si="22"/>
        <v>0.42526485885243259</v>
      </c>
      <c r="AA5" s="4">
        <f t="shared" si="1"/>
        <v>0.57473514114756741</v>
      </c>
      <c r="AB5" s="4"/>
      <c r="AC5" s="13"/>
      <c r="AD5" s="86" t="s">
        <v>204</v>
      </c>
      <c r="AE5" s="84">
        <v>3.528</v>
      </c>
      <c r="AF5" s="84">
        <v>3.7090000000000001</v>
      </c>
      <c r="AG5" s="84">
        <v>1960.2</v>
      </c>
      <c r="AH5" s="21">
        <f t="shared" si="23"/>
        <v>0.61816666666666664</v>
      </c>
      <c r="AI5" s="21">
        <f t="shared" si="24"/>
        <v>0.43143437034841492</v>
      </c>
      <c r="AJ5" s="3">
        <f t="shared" si="25"/>
        <v>0.18673229631825172</v>
      </c>
      <c r="AK5" s="3">
        <f t="shared" si="26"/>
        <v>2.5886062220904895</v>
      </c>
      <c r="AL5" s="3">
        <f t="shared" si="27"/>
        <v>1</v>
      </c>
      <c r="AM5" s="3">
        <f t="shared" si="28"/>
        <v>0.42526485885243259</v>
      </c>
      <c r="AN5" s="4">
        <f t="shared" si="2"/>
        <v>0.57473514114756741</v>
      </c>
      <c r="AO5" s="4"/>
      <c r="AP5" s="13"/>
      <c r="AQ5" s="86" t="s">
        <v>204</v>
      </c>
      <c r="AR5" s="84">
        <v>3.5859999999999999</v>
      </c>
      <c r="AS5" s="84">
        <v>3.903</v>
      </c>
      <c r="AT5" s="84">
        <v>1984.4</v>
      </c>
      <c r="AU5" s="21">
        <f t="shared" si="29"/>
        <v>0.65049999999999997</v>
      </c>
      <c r="AV5" s="21">
        <f t="shared" si="30"/>
        <v>0.43143437034841492</v>
      </c>
      <c r="AW5" s="3">
        <f t="shared" si="31"/>
        <v>0.21906562965158505</v>
      </c>
      <c r="AX5" s="3">
        <f t="shared" si="32"/>
        <v>2.5886062220904895</v>
      </c>
      <c r="AY5" s="3">
        <f t="shared" si="33"/>
        <v>1</v>
      </c>
      <c r="AZ5" s="3">
        <f t="shared" si="34"/>
        <v>0.42526485885243259</v>
      </c>
      <c r="BA5" s="4">
        <f t="shared" si="3"/>
        <v>0.57473514114756741</v>
      </c>
      <c r="BB5" s="4"/>
      <c r="BC5" s="13"/>
      <c r="BD5" s="86" t="s">
        <v>204</v>
      </c>
      <c r="BE5" s="84">
        <v>2.5350000000000001</v>
      </c>
      <c r="BF5" s="84">
        <v>2.6139999999999999</v>
      </c>
      <c r="BG5" s="84">
        <v>1480.5</v>
      </c>
      <c r="BH5" s="21">
        <f t="shared" si="35"/>
        <v>0.43566666666666665</v>
      </c>
      <c r="BI5" s="21">
        <f t="shared" si="36"/>
        <v>0.31958101507289993</v>
      </c>
      <c r="BJ5" s="3">
        <f t="shared" si="37"/>
        <v>0.11608565159376671</v>
      </c>
      <c r="BK5" s="3">
        <f t="shared" si="38"/>
        <v>1.9174860904373998</v>
      </c>
      <c r="BL5" s="3">
        <f t="shared" si="39"/>
        <v>0.70000000000004547</v>
      </c>
      <c r="BM5" s="3">
        <f t="shared" si="40"/>
        <v>0.31501100655735748</v>
      </c>
      <c r="BN5" s="4">
        <f t="shared" si="4"/>
        <v>0.384988993442688</v>
      </c>
      <c r="BO5" s="4"/>
      <c r="BP5" s="13"/>
      <c r="BQ5" s="86" t="s">
        <v>204</v>
      </c>
      <c r="BR5" s="84">
        <v>2.4860000000000002</v>
      </c>
      <c r="BS5" s="84">
        <v>2.6139999999999999</v>
      </c>
      <c r="BT5" s="84">
        <v>1465.3</v>
      </c>
      <c r="BU5" s="21">
        <f t="shared" si="41"/>
        <v>0.43566666666666665</v>
      </c>
      <c r="BV5" s="21">
        <f t="shared" si="42"/>
        <v>0.31958101507289993</v>
      </c>
      <c r="BW5" s="3">
        <f t="shared" si="43"/>
        <v>0.11608565159376671</v>
      </c>
      <c r="BX5" s="3">
        <f t="shared" si="44"/>
        <v>1.9174860904373998</v>
      </c>
      <c r="BY5" s="3">
        <f t="shared" si="45"/>
        <v>0.70000000000004547</v>
      </c>
      <c r="BZ5" s="3">
        <f t="shared" si="46"/>
        <v>0.31501100655735748</v>
      </c>
      <c r="CA5" s="4">
        <f t="shared" si="5"/>
        <v>0.384988993442688</v>
      </c>
      <c r="CB5" s="4"/>
      <c r="CC5" s="13"/>
      <c r="CD5" s="86" t="s">
        <v>204</v>
      </c>
      <c r="CE5" s="84">
        <v>2.4969999999999999</v>
      </c>
      <c r="CF5" s="84">
        <v>2.625</v>
      </c>
      <c r="CG5" s="84">
        <v>1462.2</v>
      </c>
      <c r="CH5" s="21">
        <f t="shared" si="47"/>
        <v>0.4375</v>
      </c>
      <c r="CI5" s="21">
        <f t="shared" si="48"/>
        <v>0.31958101507289993</v>
      </c>
      <c r="CJ5" s="3">
        <f t="shared" si="49"/>
        <v>0.11791898492710007</v>
      </c>
      <c r="CK5" s="3">
        <f t="shared" si="50"/>
        <v>1.9174860904373998</v>
      </c>
      <c r="CL5" s="3">
        <f t="shared" si="51"/>
        <v>0.70000000000004547</v>
      </c>
      <c r="CM5" s="3">
        <f t="shared" si="52"/>
        <v>0.31501100655735748</v>
      </c>
      <c r="CN5" s="4">
        <f t="shared" si="6"/>
        <v>0.384988993442688</v>
      </c>
      <c r="CO5" s="4"/>
      <c r="CP5" s="13"/>
      <c r="CQ5" s="86" t="s">
        <v>204</v>
      </c>
      <c r="CR5" s="84">
        <v>2.4449999999999998</v>
      </c>
      <c r="CS5" s="84">
        <v>2.915</v>
      </c>
      <c r="CT5" s="84">
        <v>1465.5</v>
      </c>
      <c r="CU5" s="21">
        <f t="shared" si="53"/>
        <v>0.48583333333333334</v>
      </c>
      <c r="CV5" s="21">
        <f t="shared" si="54"/>
        <v>0.31958101507289993</v>
      </c>
      <c r="CW5" s="3">
        <f t="shared" si="55"/>
        <v>0.16625231826043341</v>
      </c>
      <c r="CX5" s="3">
        <f t="shared" si="56"/>
        <v>1.9174860904373998</v>
      </c>
      <c r="CY5" s="3">
        <f t="shared" si="57"/>
        <v>0.70000000000004547</v>
      </c>
      <c r="CZ5" s="3">
        <f t="shared" si="58"/>
        <v>0.31501100655735748</v>
      </c>
      <c r="DA5" s="4">
        <f t="shared" si="7"/>
        <v>0.384988993442688</v>
      </c>
      <c r="DB5" s="4"/>
      <c r="DC5" s="13"/>
      <c r="DD5" s="86" t="s">
        <v>204</v>
      </c>
      <c r="DE5" s="84">
        <v>2.3370000000000002</v>
      </c>
      <c r="DF5" s="84">
        <v>2.4569999999999999</v>
      </c>
      <c r="DG5" s="84">
        <v>1384.9</v>
      </c>
      <c r="DH5" s="21">
        <f t="shared" si="59"/>
        <v>0.40949999999999998</v>
      </c>
      <c r="DI5" s="21">
        <f t="shared" si="60"/>
        <v>0.30404175470696992</v>
      </c>
      <c r="DJ5" s="3">
        <f t="shared" si="61"/>
        <v>0.10545824529303005</v>
      </c>
      <c r="DK5" s="3">
        <f t="shared" si="62"/>
        <v>1.82425052824182</v>
      </c>
      <c r="DL5" s="3">
        <f t="shared" si="63"/>
        <v>0.70000000000004547</v>
      </c>
      <c r="DM5" s="3">
        <f t="shared" si="64"/>
        <v>0.29969395761466028</v>
      </c>
      <c r="DN5" s="4">
        <f t="shared" si="8"/>
        <v>0.4003060423853852</v>
      </c>
      <c r="DO5" s="4"/>
      <c r="DP5" s="13"/>
      <c r="DQ5" s="11"/>
      <c r="DR5" s="55" t="str">
        <f t="shared" ref="DR5:DR68" si="70">A5</f>
        <v>15-03-2026 18:40</v>
      </c>
      <c r="DS5" s="5">
        <f t="shared" si="65"/>
        <v>4.7908333333333335</v>
      </c>
      <c r="DT5" s="5">
        <f t="shared" si="66"/>
        <v>3.3081032963922286</v>
      </c>
      <c r="DU5" s="6">
        <f t="shared" si="9"/>
        <v>1.4827300369411049</v>
      </c>
      <c r="DV5" s="5">
        <f t="shared" si="67"/>
        <v>19.848619778353378</v>
      </c>
      <c r="DW5" s="5">
        <f t="shared" si="68"/>
        <v>7.4000000000000909</v>
      </c>
      <c r="DX5" s="5">
        <f t="shared" si="69"/>
        <v>3.2607974192538207</v>
      </c>
      <c r="DY5" s="6">
        <f t="shared" si="10"/>
        <v>4.1392025807462698</v>
      </c>
      <c r="DZ5" s="11"/>
      <c r="EA5" s="65">
        <v>3</v>
      </c>
      <c r="EB5" s="74">
        <f>AO77</f>
        <v>0.97338192842786009</v>
      </c>
      <c r="EC5" s="11"/>
      <c r="ED5" s="11"/>
      <c r="EE5" s="11"/>
      <c r="EF5" s="11"/>
      <c r="EG5" s="11"/>
      <c r="EH5" s="11"/>
    </row>
    <row r="6" spans="1:138" ht="21" x14ac:dyDescent="0.5">
      <c r="A6" s="91" t="s">
        <v>205</v>
      </c>
      <c r="B6" s="95">
        <v>22</v>
      </c>
      <c r="C6" s="96">
        <v>40.75</v>
      </c>
      <c r="D6" s="12"/>
      <c r="E6" s="84">
        <v>8.7319999999999993</v>
      </c>
      <c r="F6" s="84">
        <v>9.0920000000000005</v>
      </c>
      <c r="G6" s="84">
        <v>1975.4</v>
      </c>
      <c r="H6" s="21">
        <f t="shared" si="11"/>
        <v>1.5153333333333334</v>
      </c>
      <c r="I6" s="3">
        <f t="shared" si="12"/>
        <v>1.3502348467492498</v>
      </c>
      <c r="J6" s="3">
        <f t="shared" si="13"/>
        <v>0.16509848658408366</v>
      </c>
      <c r="K6" s="3">
        <f t="shared" si="14"/>
        <v>8.1014090804954986</v>
      </c>
      <c r="L6" s="3">
        <f t="shared" si="15"/>
        <v>1.8000000000001819</v>
      </c>
      <c r="M6" s="3">
        <f t="shared" si="16"/>
        <v>1.3309264884407355</v>
      </c>
      <c r="N6" s="4">
        <f t="shared" si="0"/>
        <v>0.46907351155944643</v>
      </c>
      <c r="O6" s="4"/>
      <c r="P6" s="13"/>
      <c r="Q6" s="86" t="s">
        <v>205</v>
      </c>
      <c r="R6" s="84">
        <v>9.0609999999999999</v>
      </c>
      <c r="S6" s="84">
        <v>9.4280000000000008</v>
      </c>
      <c r="T6" s="84">
        <v>1994.7</v>
      </c>
      <c r="U6" s="21">
        <f t="shared" si="17"/>
        <v>1.5713333333333335</v>
      </c>
      <c r="V6" s="3">
        <f t="shared" si="18"/>
        <v>1.3502348467492498</v>
      </c>
      <c r="W6" s="3">
        <f t="shared" si="19"/>
        <v>0.22109848658408371</v>
      </c>
      <c r="X6" s="3">
        <f t="shared" si="20"/>
        <v>8.1014090804954986</v>
      </c>
      <c r="Y6" s="3">
        <f t="shared" si="21"/>
        <v>1.7999999999999545</v>
      </c>
      <c r="Z6" s="3">
        <f t="shared" si="22"/>
        <v>1.3309264884407355</v>
      </c>
      <c r="AA6" s="4">
        <f t="shared" si="1"/>
        <v>0.46907351155921906</v>
      </c>
      <c r="AB6" s="4"/>
      <c r="AC6" s="13"/>
      <c r="AD6" s="86" t="s">
        <v>205</v>
      </c>
      <c r="AE6" s="84">
        <v>8.7089999999999996</v>
      </c>
      <c r="AF6" s="84">
        <v>9.0730000000000004</v>
      </c>
      <c r="AG6" s="84">
        <v>1959.2</v>
      </c>
      <c r="AH6" s="21">
        <f t="shared" si="23"/>
        <v>1.5121666666666667</v>
      </c>
      <c r="AI6" s="21">
        <f t="shared" si="24"/>
        <v>1.3502348467492498</v>
      </c>
      <c r="AJ6" s="3">
        <f t="shared" si="25"/>
        <v>0.1619318199174169</v>
      </c>
      <c r="AK6" s="3">
        <f t="shared" si="26"/>
        <v>8.1014090804954986</v>
      </c>
      <c r="AL6" s="3">
        <f t="shared" si="27"/>
        <v>1.7999999999999545</v>
      </c>
      <c r="AM6" s="3">
        <f t="shared" si="28"/>
        <v>1.3309264884407355</v>
      </c>
      <c r="AN6" s="4">
        <f t="shared" si="2"/>
        <v>0.46907351155921906</v>
      </c>
      <c r="AO6" s="4"/>
      <c r="AP6" s="13"/>
      <c r="AQ6" s="86" t="s">
        <v>205</v>
      </c>
      <c r="AR6" s="84">
        <v>8.8450000000000006</v>
      </c>
      <c r="AS6" s="84">
        <v>9.2750000000000004</v>
      </c>
      <c r="AT6" s="84">
        <v>1983.4</v>
      </c>
      <c r="AU6" s="21">
        <f t="shared" si="29"/>
        <v>1.5458333333333334</v>
      </c>
      <c r="AV6" s="21">
        <f t="shared" si="30"/>
        <v>1.3502348467492498</v>
      </c>
      <c r="AW6" s="3">
        <f t="shared" si="31"/>
        <v>0.19559848658408363</v>
      </c>
      <c r="AX6" s="3">
        <f t="shared" si="32"/>
        <v>8.1014090804954986</v>
      </c>
      <c r="AY6" s="3">
        <f t="shared" si="33"/>
        <v>1.8000000000001819</v>
      </c>
      <c r="AZ6" s="3">
        <f t="shared" si="34"/>
        <v>1.3309264884407355</v>
      </c>
      <c r="BA6" s="4">
        <f t="shared" si="3"/>
        <v>0.46907351155944643</v>
      </c>
      <c r="BB6" s="4"/>
      <c r="BC6" s="13"/>
      <c r="BD6" s="86" t="s">
        <v>205</v>
      </c>
      <c r="BE6" s="84">
        <v>6.3940000000000001</v>
      </c>
      <c r="BF6" s="84">
        <v>6.6859999999999999</v>
      </c>
      <c r="BG6" s="84">
        <v>1479.8</v>
      </c>
      <c r="BH6" s="21">
        <f t="shared" si="35"/>
        <v>1.1143333333333332</v>
      </c>
      <c r="BI6" s="21">
        <f t="shared" si="36"/>
        <v>1.0001739605549997</v>
      </c>
      <c r="BJ6" s="3">
        <f t="shared" si="37"/>
        <v>0.11415937277833343</v>
      </c>
      <c r="BK6" s="3">
        <f t="shared" si="38"/>
        <v>6.0010437633299993</v>
      </c>
      <c r="BL6" s="3">
        <f t="shared" si="39"/>
        <v>1.2999999999999545</v>
      </c>
      <c r="BM6" s="3">
        <f t="shared" si="40"/>
        <v>0.9858714729190633</v>
      </c>
      <c r="BN6" s="4">
        <f t="shared" si="4"/>
        <v>0.31412852708089123</v>
      </c>
      <c r="BO6" s="4"/>
      <c r="BP6" s="13"/>
      <c r="BQ6" s="86" t="s">
        <v>205</v>
      </c>
      <c r="BR6" s="84">
        <v>6.3159999999999998</v>
      </c>
      <c r="BS6" s="84">
        <v>6.6029999999999998</v>
      </c>
      <c r="BT6" s="84">
        <v>1464.6</v>
      </c>
      <c r="BU6" s="21">
        <f t="shared" si="41"/>
        <v>1.1004999999999998</v>
      </c>
      <c r="BV6" s="21">
        <f t="shared" si="42"/>
        <v>1.0001739605549997</v>
      </c>
      <c r="BW6" s="3">
        <f t="shared" si="43"/>
        <v>0.10032603944500007</v>
      </c>
      <c r="BX6" s="3">
        <f t="shared" si="44"/>
        <v>6.0010437633299993</v>
      </c>
      <c r="BY6" s="3">
        <f t="shared" si="45"/>
        <v>1.2999999999999545</v>
      </c>
      <c r="BZ6" s="3">
        <f t="shared" si="46"/>
        <v>0.9858714729190633</v>
      </c>
      <c r="CA6" s="4">
        <f t="shared" si="5"/>
        <v>0.31412852708089123</v>
      </c>
      <c r="CB6" s="4"/>
      <c r="CC6" s="13"/>
      <c r="CD6" s="86" t="s">
        <v>205</v>
      </c>
      <c r="CE6" s="84">
        <v>6.3250000000000002</v>
      </c>
      <c r="CF6" s="84">
        <v>6.6150000000000002</v>
      </c>
      <c r="CG6" s="84">
        <v>1461.5</v>
      </c>
      <c r="CH6" s="21">
        <f t="shared" si="47"/>
        <v>1.1025</v>
      </c>
      <c r="CI6" s="21">
        <f t="shared" si="48"/>
        <v>1.0001739605549997</v>
      </c>
      <c r="CJ6" s="3">
        <f t="shared" si="49"/>
        <v>0.10232603944500029</v>
      </c>
      <c r="CK6" s="3">
        <f t="shared" si="50"/>
        <v>6.0010437633299993</v>
      </c>
      <c r="CL6" s="3">
        <f t="shared" si="51"/>
        <v>1.2999999999999545</v>
      </c>
      <c r="CM6" s="3">
        <f t="shared" si="52"/>
        <v>0.9858714729190633</v>
      </c>
      <c r="CN6" s="4">
        <f t="shared" si="6"/>
        <v>0.31412852708089123</v>
      </c>
      <c r="CO6" s="4"/>
      <c r="CP6" s="13"/>
      <c r="CQ6" s="86" t="s">
        <v>205</v>
      </c>
      <c r="CR6" s="84">
        <v>6.3760000000000003</v>
      </c>
      <c r="CS6" s="84">
        <v>6.9249999999999998</v>
      </c>
      <c r="CT6" s="84">
        <v>1464.8</v>
      </c>
      <c r="CU6" s="21">
        <f t="shared" si="53"/>
        <v>1.1541666666666666</v>
      </c>
      <c r="CV6" s="21">
        <f t="shared" si="54"/>
        <v>1.0001739605549997</v>
      </c>
      <c r="CW6" s="3">
        <f t="shared" si="55"/>
        <v>0.15399270611166682</v>
      </c>
      <c r="CX6" s="3">
        <f t="shared" si="56"/>
        <v>6.0010437633299993</v>
      </c>
      <c r="CY6" s="3">
        <f t="shared" si="57"/>
        <v>1.2999999999999545</v>
      </c>
      <c r="CZ6" s="3">
        <f t="shared" si="58"/>
        <v>0.9858714729190633</v>
      </c>
      <c r="DA6" s="4">
        <f t="shared" si="7"/>
        <v>0.31412852708089123</v>
      </c>
      <c r="DB6" s="4"/>
      <c r="DC6" s="13"/>
      <c r="DD6" s="86" t="s">
        <v>205</v>
      </c>
      <c r="DE6" s="84">
        <v>5.952</v>
      </c>
      <c r="DF6" s="84">
        <v>6.2309999999999999</v>
      </c>
      <c r="DG6" s="84">
        <v>1384.2</v>
      </c>
      <c r="DH6" s="21">
        <f t="shared" si="59"/>
        <v>1.0385</v>
      </c>
      <c r="DI6" s="21">
        <f t="shared" si="60"/>
        <v>0.95154164871149993</v>
      </c>
      <c r="DJ6" s="3">
        <f t="shared" si="61"/>
        <v>8.6958351288500046E-2</v>
      </c>
      <c r="DK6" s="3">
        <f t="shared" si="62"/>
        <v>5.7092498922689998</v>
      </c>
      <c r="DL6" s="3">
        <f t="shared" si="63"/>
        <v>1.2000000000000455</v>
      </c>
      <c r="DM6" s="3">
        <f t="shared" si="64"/>
        <v>0.93793460313492549</v>
      </c>
      <c r="DN6" s="4">
        <f t="shared" si="8"/>
        <v>0.26206539686511998</v>
      </c>
      <c r="DO6" s="4"/>
      <c r="DP6" s="13"/>
      <c r="DQ6" s="11"/>
      <c r="DR6" s="55" t="str">
        <f t="shared" si="70"/>
        <v>15-03-2026 18:30</v>
      </c>
      <c r="DS6" s="5">
        <f t="shared" si="65"/>
        <v>11.654666666666667</v>
      </c>
      <c r="DT6" s="5">
        <f t="shared" si="66"/>
        <v>10.353176877928496</v>
      </c>
      <c r="DU6" s="6">
        <f t="shared" si="9"/>
        <v>1.3014897887381718</v>
      </c>
      <c r="DV6" s="5">
        <f t="shared" si="67"/>
        <v>62.119061267570999</v>
      </c>
      <c r="DW6" s="5">
        <f t="shared" si="68"/>
        <v>13.600000000000136</v>
      </c>
      <c r="DX6" s="5">
        <f t="shared" si="69"/>
        <v>10.20512644857412</v>
      </c>
      <c r="DY6" s="6">
        <f t="shared" si="10"/>
        <v>3.3948735514260164</v>
      </c>
      <c r="DZ6" s="11"/>
      <c r="EA6" s="65">
        <v>4</v>
      </c>
      <c r="EB6" s="74">
        <f>BB77</f>
        <v>0.98330596866388575</v>
      </c>
      <c r="EC6" s="11"/>
      <c r="ED6" s="11"/>
      <c r="EE6" s="11"/>
      <c r="EF6" s="11"/>
      <c r="EG6" s="11"/>
      <c r="EH6" s="11"/>
    </row>
    <row r="7" spans="1:138" ht="21" x14ac:dyDescent="0.5">
      <c r="A7" s="91" t="s">
        <v>206</v>
      </c>
      <c r="B7" s="95">
        <v>31</v>
      </c>
      <c r="C7" s="96">
        <v>41.61</v>
      </c>
      <c r="D7" s="12"/>
      <c r="E7" s="84">
        <v>12.131</v>
      </c>
      <c r="F7" s="84">
        <v>12.554</v>
      </c>
      <c r="G7" s="84">
        <v>1973.6</v>
      </c>
      <c r="H7" s="21">
        <f t="shared" si="11"/>
        <v>2.0923333333333334</v>
      </c>
      <c r="I7" s="3">
        <f t="shared" si="12"/>
        <v>1.8965427010276945</v>
      </c>
      <c r="J7" s="3">
        <f t="shared" si="13"/>
        <v>0.19579063230563887</v>
      </c>
      <c r="K7" s="3">
        <f t="shared" si="14"/>
        <v>11.37925620616617</v>
      </c>
      <c r="L7" s="3">
        <f t="shared" si="15"/>
        <v>2.0999999999999091</v>
      </c>
      <c r="M7" s="3">
        <f t="shared" si="16"/>
        <v>1.8694221404029985</v>
      </c>
      <c r="N7" s="4">
        <f t="shared" si="0"/>
        <v>0.23057785959691057</v>
      </c>
      <c r="O7" s="4"/>
      <c r="P7" s="13"/>
      <c r="Q7" s="86" t="s">
        <v>206</v>
      </c>
      <c r="R7" s="84">
        <v>12.510999999999999</v>
      </c>
      <c r="S7" s="84">
        <v>12.98</v>
      </c>
      <c r="T7" s="84">
        <v>1992.9</v>
      </c>
      <c r="U7" s="21">
        <f t="shared" si="17"/>
        <v>2.1633333333333331</v>
      </c>
      <c r="V7" s="3">
        <f t="shared" si="18"/>
        <v>1.8965427010276945</v>
      </c>
      <c r="W7" s="3">
        <f t="shared" si="19"/>
        <v>0.2667906323056386</v>
      </c>
      <c r="X7" s="3">
        <f t="shared" si="20"/>
        <v>11.37925620616617</v>
      </c>
      <c r="Y7" s="3">
        <f t="shared" si="21"/>
        <v>2.2000000000000455</v>
      </c>
      <c r="Z7" s="3">
        <f t="shared" si="22"/>
        <v>1.8694221404029985</v>
      </c>
      <c r="AA7" s="4">
        <f t="shared" si="1"/>
        <v>0.330577859597047</v>
      </c>
      <c r="AB7" s="4"/>
      <c r="AC7" s="13"/>
      <c r="AD7" s="86" t="s">
        <v>206</v>
      </c>
      <c r="AE7" s="84">
        <v>12.151999999999999</v>
      </c>
      <c r="AF7" s="84">
        <v>12.571999999999999</v>
      </c>
      <c r="AG7" s="84">
        <v>1957.4</v>
      </c>
      <c r="AH7" s="21">
        <f t="shared" si="23"/>
        <v>2.095333333333333</v>
      </c>
      <c r="AI7" s="21">
        <f t="shared" si="24"/>
        <v>1.8965427010276945</v>
      </c>
      <c r="AJ7" s="3">
        <f t="shared" si="25"/>
        <v>0.19879063230563854</v>
      </c>
      <c r="AK7" s="3">
        <f t="shared" si="26"/>
        <v>11.37925620616617</v>
      </c>
      <c r="AL7" s="3">
        <f t="shared" si="27"/>
        <v>2.1000000000001364</v>
      </c>
      <c r="AM7" s="3">
        <f t="shared" si="28"/>
        <v>1.8694221404029985</v>
      </c>
      <c r="AN7" s="4">
        <f t="shared" si="2"/>
        <v>0.23057785959713795</v>
      </c>
      <c r="AO7" s="4"/>
      <c r="AP7" s="13"/>
      <c r="AQ7" s="86" t="s">
        <v>206</v>
      </c>
      <c r="AR7" s="84">
        <v>12.281000000000001</v>
      </c>
      <c r="AS7" s="84">
        <v>12.709</v>
      </c>
      <c r="AT7" s="84">
        <v>1981.6</v>
      </c>
      <c r="AU7" s="21">
        <f t="shared" si="29"/>
        <v>2.1181666666666663</v>
      </c>
      <c r="AV7" s="21">
        <f t="shared" si="30"/>
        <v>1.8965427010276945</v>
      </c>
      <c r="AW7" s="3">
        <f t="shared" si="31"/>
        <v>0.2216239656389718</v>
      </c>
      <c r="AX7" s="3">
        <f t="shared" si="32"/>
        <v>11.37925620616617</v>
      </c>
      <c r="AY7" s="3">
        <f t="shared" si="33"/>
        <v>2.1999999999998181</v>
      </c>
      <c r="AZ7" s="3">
        <f t="shared" si="34"/>
        <v>1.8694221404029985</v>
      </c>
      <c r="BA7" s="4">
        <f t="shared" si="3"/>
        <v>0.33057785959681962</v>
      </c>
      <c r="BB7" s="4"/>
      <c r="BC7" s="13"/>
      <c r="BD7" s="86" t="s">
        <v>206</v>
      </c>
      <c r="BE7" s="84">
        <v>8.9779999999999998</v>
      </c>
      <c r="BF7" s="84">
        <v>9.3390000000000004</v>
      </c>
      <c r="BG7" s="84">
        <v>1478.5</v>
      </c>
      <c r="BH7" s="21">
        <f t="shared" si="35"/>
        <v>1.5565</v>
      </c>
      <c r="BI7" s="21">
        <f t="shared" si="36"/>
        <v>1.4048464452056997</v>
      </c>
      <c r="BJ7" s="3">
        <f t="shared" si="37"/>
        <v>0.15165355479430032</v>
      </c>
      <c r="BK7" s="3">
        <f t="shared" si="38"/>
        <v>8.4290786712341976</v>
      </c>
      <c r="BL7" s="3">
        <f t="shared" si="39"/>
        <v>1.5</v>
      </c>
      <c r="BM7" s="3">
        <f t="shared" si="40"/>
        <v>1.3847571410392583</v>
      </c>
      <c r="BN7" s="4">
        <f t="shared" si="4"/>
        <v>0.11524285896074171</v>
      </c>
      <c r="BO7" s="4"/>
      <c r="BP7" s="13"/>
      <c r="BQ7" s="86" t="s">
        <v>206</v>
      </c>
      <c r="BR7" s="84">
        <v>8.8290000000000006</v>
      </c>
      <c r="BS7" s="84">
        <v>9.1829999999999998</v>
      </c>
      <c r="BT7" s="84">
        <v>1463.3</v>
      </c>
      <c r="BU7" s="21">
        <f t="shared" si="41"/>
        <v>1.5305</v>
      </c>
      <c r="BV7" s="21">
        <f t="shared" si="42"/>
        <v>1.4048464452056997</v>
      </c>
      <c r="BW7" s="3">
        <f t="shared" si="43"/>
        <v>0.12565355479430029</v>
      </c>
      <c r="BX7" s="3">
        <f t="shared" si="44"/>
        <v>8.4290786712341976</v>
      </c>
      <c r="BY7" s="3">
        <f t="shared" si="45"/>
        <v>1.5</v>
      </c>
      <c r="BZ7" s="3">
        <f t="shared" si="46"/>
        <v>1.3847571410392583</v>
      </c>
      <c r="CA7" s="4">
        <f t="shared" si="5"/>
        <v>0.11524285896074171</v>
      </c>
      <c r="CB7" s="4"/>
      <c r="CC7" s="13"/>
      <c r="CD7" s="86" t="s">
        <v>206</v>
      </c>
      <c r="CE7" s="84">
        <v>8.827</v>
      </c>
      <c r="CF7" s="84">
        <v>9.18</v>
      </c>
      <c r="CG7" s="84">
        <v>1460.2</v>
      </c>
      <c r="CH7" s="21">
        <f t="shared" si="47"/>
        <v>1.5299999999999998</v>
      </c>
      <c r="CI7" s="21">
        <f t="shared" si="48"/>
        <v>1.4048464452056997</v>
      </c>
      <c r="CJ7" s="3">
        <f t="shared" si="49"/>
        <v>0.12515355479430013</v>
      </c>
      <c r="CK7" s="3">
        <f t="shared" si="50"/>
        <v>8.4290786712341976</v>
      </c>
      <c r="CL7" s="3">
        <f t="shared" si="51"/>
        <v>1.5</v>
      </c>
      <c r="CM7" s="3">
        <f t="shared" si="52"/>
        <v>1.3847571410392583</v>
      </c>
      <c r="CN7" s="4">
        <f t="shared" si="6"/>
        <v>0.11524285896074171</v>
      </c>
      <c r="CO7" s="4"/>
      <c r="CP7" s="13"/>
      <c r="CQ7" s="86" t="s">
        <v>206</v>
      </c>
      <c r="CR7" s="84">
        <v>8.6739999999999995</v>
      </c>
      <c r="CS7" s="84">
        <v>9.093</v>
      </c>
      <c r="CT7" s="84">
        <v>1463.5</v>
      </c>
      <c r="CU7" s="21">
        <f t="shared" si="53"/>
        <v>1.5154999999999998</v>
      </c>
      <c r="CV7" s="21">
        <f t="shared" si="54"/>
        <v>1.4048464452056997</v>
      </c>
      <c r="CW7" s="3">
        <f t="shared" si="55"/>
        <v>0.11065355479430017</v>
      </c>
      <c r="CX7" s="3">
        <f t="shared" si="56"/>
        <v>8.4290786712341976</v>
      </c>
      <c r="CY7" s="3">
        <f t="shared" si="57"/>
        <v>1.5999999999999091</v>
      </c>
      <c r="CZ7" s="3">
        <f t="shared" si="58"/>
        <v>1.3847571410392583</v>
      </c>
      <c r="DA7" s="4">
        <f t="shared" si="7"/>
        <v>0.21524285896065076</v>
      </c>
      <c r="DB7" s="4"/>
      <c r="DC7" s="13"/>
      <c r="DD7" s="86" t="s">
        <v>206</v>
      </c>
      <c r="DE7" s="84">
        <v>8.2040000000000006</v>
      </c>
      <c r="DF7" s="84">
        <v>8.5449999999999999</v>
      </c>
      <c r="DG7" s="84">
        <v>1383</v>
      </c>
      <c r="DH7" s="21">
        <f t="shared" si="59"/>
        <v>1.4241666666666666</v>
      </c>
      <c r="DI7" s="21">
        <f t="shared" si="60"/>
        <v>1.3365373978700099</v>
      </c>
      <c r="DJ7" s="3">
        <f t="shared" si="61"/>
        <v>8.7629268796656667E-2</v>
      </c>
      <c r="DK7" s="3">
        <f t="shared" si="62"/>
        <v>8.0192243872200599</v>
      </c>
      <c r="DL7" s="3">
        <f t="shared" si="63"/>
        <v>1.5</v>
      </c>
      <c r="DM7" s="3">
        <f t="shared" si="64"/>
        <v>1.3174249130804687</v>
      </c>
      <c r="DN7" s="4">
        <f t="shared" si="8"/>
        <v>0.18257508691953128</v>
      </c>
      <c r="DO7" s="4"/>
      <c r="DP7" s="13"/>
      <c r="DQ7" s="11"/>
      <c r="DR7" s="55" t="str">
        <f t="shared" si="70"/>
        <v>15-03-2026 18:20</v>
      </c>
      <c r="DS7" s="5">
        <f t="shared" si="65"/>
        <v>16.025833333333331</v>
      </c>
      <c r="DT7" s="5">
        <f t="shared" si="66"/>
        <v>14.542093982803586</v>
      </c>
      <c r="DU7" s="6">
        <f t="shared" si="9"/>
        <v>1.4837393505297456</v>
      </c>
      <c r="DV7" s="5">
        <f t="shared" si="67"/>
        <v>87.252563896821528</v>
      </c>
      <c r="DW7" s="5">
        <f t="shared" si="68"/>
        <v>16.199999999999818</v>
      </c>
      <c r="DX7" s="5">
        <f t="shared" si="69"/>
        <v>14.334142038849498</v>
      </c>
      <c r="DY7" s="6">
        <f t="shared" si="10"/>
        <v>1.8658579611503203</v>
      </c>
      <c r="DZ7" s="11"/>
      <c r="EA7" s="65">
        <v>5</v>
      </c>
      <c r="EB7" s="74">
        <f>BO77</f>
        <v>0.98482321890707347</v>
      </c>
      <c r="EC7" s="11"/>
      <c r="ED7" s="11"/>
      <c r="EE7" s="11"/>
      <c r="EF7" s="11"/>
      <c r="EG7" s="11"/>
      <c r="EH7" s="11"/>
    </row>
    <row r="8" spans="1:138" ht="21" x14ac:dyDescent="0.5">
      <c r="A8" s="91" t="s">
        <v>207</v>
      </c>
      <c r="B8" s="95">
        <v>36</v>
      </c>
      <c r="C8" s="96">
        <v>43.05</v>
      </c>
      <c r="D8" s="12"/>
      <c r="E8" s="84">
        <v>13.686999999999999</v>
      </c>
      <c r="F8" s="84">
        <v>13.78</v>
      </c>
      <c r="G8" s="84">
        <v>1971.5</v>
      </c>
      <c r="H8" s="21">
        <f t="shared" si="11"/>
        <v>2.2966666666666664</v>
      </c>
      <c r="I8" s="3">
        <f t="shared" si="12"/>
        <v>2.1906512583920996</v>
      </c>
      <c r="J8" s="3">
        <f t="shared" si="13"/>
        <v>0.10601540827456679</v>
      </c>
      <c r="K8" s="3">
        <f t="shared" si="14"/>
        <v>13.143907550352598</v>
      </c>
      <c r="L8" s="3">
        <f t="shared" si="15"/>
        <v>3</v>
      </c>
      <c r="M8" s="3">
        <f t="shared" si="16"/>
        <v>2.1593249453970929</v>
      </c>
      <c r="N8" s="4">
        <f t="shared" si="0"/>
        <v>0.84067505460290715</v>
      </c>
      <c r="O8" s="4"/>
      <c r="P8" s="13"/>
      <c r="Q8" s="86" t="s">
        <v>207</v>
      </c>
      <c r="R8" s="84">
        <v>15.13</v>
      </c>
      <c r="S8" s="84">
        <v>15.27</v>
      </c>
      <c r="T8" s="84">
        <v>1990.7</v>
      </c>
      <c r="U8" s="21">
        <f t="shared" si="17"/>
        <v>2.5449999999999999</v>
      </c>
      <c r="V8" s="3">
        <f t="shared" si="18"/>
        <v>2.1906512583920996</v>
      </c>
      <c r="W8" s="3">
        <f t="shared" si="19"/>
        <v>0.35434874160790031</v>
      </c>
      <c r="X8" s="3">
        <f t="shared" si="20"/>
        <v>13.143907550352598</v>
      </c>
      <c r="Y8" s="3">
        <f t="shared" si="21"/>
        <v>3</v>
      </c>
      <c r="Z8" s="3">
        <f t="shared" si="22"/>
        <v>2.1593249453970929</v>
      </c>
      <c r="AA8" s="4">
        <f t="shared" si="1"/>
        <v>0.84067505460290715</v>
      </c>
      <c r="AB8" s="4"/>
      <c r="AC8" s="13"/>
      <c r="AD8" s="86" t="s">
        <v>207</v>
      </c>
      <c r="AE8" s="84">
        <v>13.326000000000001</v>
      </c>
      <c r="AF8" s="84">
        <v>13.765000000000001</v>
      </c>
      <c r="AG8" s="84">
        <v>1955.3</v>
      </c>
      <c r="AH8" s="21">
        <f t="shared" si="23"/>
        <v>2.2941666666666665</v>
      </c>
      <c r="AI8" s="21">
        <f t="shared" si="24"/>
        <v>2.1906512583920996</v>
      </c>
      <c r="AJ8" s="3">
        <f t="shared" si="25"/>
        <v>0.10351540827456684</v>
      </c>
      <c r="AK8" s="3">
        <f t="shared" si="26"/>
        <v>13.143907550352598</v>
      </c>
      <c r="AL8" s="3">
        <f t="shared" si="27"/>
        <v>2.8999999999998636</v>
      </c>
      <c r="AM8" s="3">
        <f t="shared" si="28"/>
        <v>2.1593249453970929</v>
      </c>
      <c r="AN8" s="4">
        <f t="shared" si="2"/>
        <v>0.74067505460277072</v>
      </c>
      <c r="AO8" s="4"/>
      <c r="AP8" s="13"/>
      <c r="AQ8" s="86" t="s">
        <v>207</v>
      </c>
      <c r="AR8" s="84">
        <v>13.442</v>
      </c>
      <c r="AS8" s="84">
        <v>13.888999999999999</v>
      </c>
      <c r="AT8" s="84">
        <v>1979.4</v>
      </c>
      <c r="AU8" s="21">
        <f t="shared" si="29"/>
        <v>2.3148333333333331</v>
      </c>
      <c r="AV8" s="21">
        <f t="shared" si="30"/>
        <v>2.1906512583920996</v>
      </c>
      <c r="AW8" s="3">
        <f t="shared" si="31"/>
        <v>0.12418207494123346</v>
      </c>
      <c r="AX8" s="3">
        <f t="shared" si="32"/>
        <v>13.143907550352598</v>
      </c>
      <c r="AY8" s="3">
        <f t="shared" si="33"/>
        <v>2.9000000000000909</v>
      </c>
      <c r="AZ8" s="3">
        <f t="shared" si="34"/>
        <v>2.1593249453970929</v>
      </c>
      <c r="BA8" s="4">
        <f t="shared" si="3"/>
        <v>0.7406750546029981</v>
      </c>
      <c r="BB8" s="4"/>
      <c r="BC8" s="13"/>
      <c r="BD8" s="86" t="s">
        <v>207</v>
      </c>
      <c r="BE8" s="84">
        <v>9.8170000000000002</v>
      </c>
      <c r="BF8" s="84">
        <v>10.198</v>
      </c>
      <c r="BG8" s="84">
        <v>1477</v>
      </c>
      <c r="BH8" s="21">
        <f t="shared" si="35"/>
        <v>1.6996666666666667</v>
      </c>
      <c r="BI8" s="21">
        <f t="shared" si="36"/>
        <v>1.6227046358459996</v>
      </c>
      <c r="BJ8" s="3">
        <f t="shared" si="37"/>
        <v>7.6962030820667104E-2</v>
      </c>
      <c r="BK8" s="3">
        <f t="shared" si="38"/>
        <v>9.7362278150759991</v>
      </c>
      <c r="BL8" s="3">
        <f t="shared" si="39"/>
        <v>2.2999999999999545</v>
      </c>
      <c r="BM8" s="3">
        <f t="shared" si="40"/>
        <v>1.5994999595534019</v>
      </c>
      <c r="BN8" s="4">
        <f t="shared" si="4"/>
        <v>0.70050004044655267</v>
      </c>
      <c r="BO8" s="4"/>
      <c r="BP8" s="13"/>
      <c r="BQ8" s="86" t="s">
        <v>207</v>
      </c>
      <c r="BR8" s="84">
        <v>9.6609999999999996</v>
      </c>
      <c r="BS8" s="84">
        <v>10.034000000000001</v>
      </c>
      <c r="BT8" s="84">
        <v>1461.8</v>
      </c>
      <c r="BU8" s="21">
        <f t="shared" si="41"/>
        <v>1.6723333333333334</v>
      </c>
      <c r="BV8" s="21">
        <f t="shared" si="42"/>
        <v>1.6227046358459996</v>
      </c>
      <c r="BW8" s="3">
        <f t="shared" si="43"/>
        <v>4.9628697487333895E-2</v>
      </c>
      <c r="BX8" s="3">
        <f t="shared" si="44"/>
        <v>9.7362278150759991</v>
      </c>
      <c r="BY8" s="3">
        <f t="shared" si="45"/>
        <v>2.2000000000000455</v>
      </c>
      <c r="BZ8" s="3">
        <f t="shared" si="46"/>
        <v>1.5994999595534019</v>
      </c>
      <c r="CA8" s="4">
        <f t="shared" si="5"/>
        <v>0.60050004044664362</v>
      </c>
      <c r="CB8" s="4"/>
      <c r="CC8" s="13"/>
      <c r="CD8" s="86" t="s">
        <v>207</v>
      </c>
      <c r="CE8" s="84">
        <v>9.7650000000000006</v>
      </c>
      <c r="CF8" s="84">
        <v>10.148</v>
      </c>
      <c r="CG8" s="84">
        <v>1458.7</v>
      </c>
      <c r="CH8" s="21">
        <f t="shared" si="47"/>
        <v>1.6913333333333331</v>
      </c>
      <c r="CI8" s="21">
        <f t="shared" si="48"/>
        <v>1.6227046358459996</v>
      </c>
      <c r="CJ8" s="3">
        <f t="shared" si="49"/>
        <v>6.8628697487333579E-2</v>
      </c>
      <c r="CK8" s="3">
        <f t="shared" si="50"/>
        <v>9.7362278150759991</v>
      </c>
      <c r="CL8" s="3">
        <f t="shared" si="51"/>
        <v>2.2000000000000455</v>
      </c>
      <c r="CM8" s="3">
        <f t="shared" si="52"/>
        <v>1.5994999595534019</v>
      </c>
      <c r="CN8" s="4">
        <f t="shared" si="6"/>
        <v>0.60050004044664362</v>
      </c>
      <c r="CO8" s="4"/>
      <c r="CP8" s="13"/>
      <c r="CQ8" s="86" t="s">
        <v>207</v>
      </c>
      <c r="CR8" s="84">
        <v>9.7989999999999995</v>
      </c>
      <c r="CS8" s="84">
        <v>10.382999999999999</v>
      </c>
      <c r="CT8" s="84">
        <v>1461.9</v>
      </c>
      <c r="CU8" s="21">
        <f t="shared" si="53"/>
        <v>1.7304999999999997</v>
      </c>
      <c r="CV8" s="21">
        <f t="shared" si="54"/>
        <v>1.6227046358459996</v>
      </c>
      <c r="CW8" s="3">
        <f t="shared" si="55"/>
        <v>0.10779536415400015</v>
      </c>
      <c r="CX8" s="3">
        <f t="shared" si="56"/>
        <v>9.7362278150759991</v>
      </c>
      <c r="CY8" s="3">
        <f t="shared" si="57"/>
        <v>2</v>
      </c>
      <c r="CZ8" s="3">
        <f t="shared" si="58"/>
        <v>1.5994999595534019</v>
      </c>
      <c r="DA8" s="4">
        <f t="shared" si="7"/>
        <v>0.40050004044659815</v>
      </c>
      <c r="DB8" s="4"/>
      <c r="DC8" s="13"/>
      <c r="DD8" s="86" t="s">
        <v>207</v>
      </c>
      <c r="DE8" s="84">
        <v>9.1750000000000007</v>
      </c>
      <c r="DF8" s="84">
        <v>9.5440000000000005</v>
      </c>
      <c r="DG8" s="84">
        <v>1381.5</v>
      </c>
      <c r="DH8" s="21">
        <f t="shared" si="59"/>
        <v>1.5906666666666667</v>
      </c>
      <c r="DI8" s="21">
        <f t="shared" si="60"/>
        <v>1.5438024838277999</v>
      </c>
      <c r="DJ8" s="3">
        <f t="shared" si="61"/>
        <v>4.686418283886673E-2</v>
      </c>
      <c r="DK8" s="3">
        <f t="shared" si="62"/>
        <v>9.2628149029667988</v>
      </c>
      <c r="DL8" s="3">
        <f t="shared" si="63"/>
        <v>2</v>
      </c>
      <c r="DM8" s="3">
        <f t="shared" si="64"/>
        <v>1.5217261083090625</v>
      </c>
      <c r="DN8" s="4">
        <f t="shared" si="8"/>
        <v>0.47827389169093748</v>
      </c>
      <c r="DO8" s="4"/>
      <c r="DP8" s="13"/>
      <c r="DQ8" s="11"/>
      <c r="DR8" s="55" t="str">
        <f t="shared" si="70"/>
        <v>15-03-2026 18:10</v>
      </c>
      <c r="DS8" s="5">
        <f t="shared" si="65"/>
        <v>17.835166666666666</v>
      </c>
      <c r="DT8" s="5">
        <f t="shared" si="66"/>
        <v>16.797226060780194</v>
      </c>
      <c r="DU8" s="6">
        <f t="shared" si="9"/>
        <v>1.0379406058864724</v>
      </c>
      <c r="DV8" s="5">
        <f t="shared" si="67"/>
        <v>100.7833563646812</v>
      </c>
      <c r="DW8" s="5">
        <f t="shared" si="68"/>
        <v>22.5</v>
      </c>
      <c r="DX8" s="5">
        <f t="shared" si="69"/>
        <v>16.557025728111043</v>
      </c>
      <c r="DY8" s="6">
        <f t="shared" si="10"/>
        <v>5.9429742718889571</v>
      </c>
      <c r="DZ8" s="11"/>
      <c r="EA8" s="65">
        <v>6</v>
      </c>
      <c r="EB8" s="74">
        <f>CB77</f>
        <v>0.98273010391489646</v>
      </c>
      <c r="EC8" s="11"/>
      <c r="ED8" s="11"/>
      <c r="EE8" s="11"/>
      <c r="EF8" s="11"/>
      <c r="EG8" s="11"/>
      <c r="EH8" s="11"/>
    </row>
    <row r="9" spans="1:138" ht="21" x14ac:dyDescent="0.5">
      <c r="A9" s="91" t="s">
        <v>208</v>
      </c>
      <c r="B9" s="95">
        <v>52</v>
      </c>
      <c r="C9" s="96">
        <v>45.06</v>
      </c>
      <c r="D9" s="12"/>
      <c r="E9" s="84">
        <v>21.29</v>
      </c>
      <c r="F9" s="84">
        <v>21.806999999999999</v>
      </c>
      <c r="G9" s="84">
        <v>1968.5</v>
      </c>
      <c r="H9" s="21">
        <f t="shared" si="11"/>
        <v>3.6344999999999996</v>
      </c>
      <c r="I9" s="3">
        <f t="shared" si="12"/>
        <v>3.1405122189932397</v>
      </c>
      <c r="J9" s="3">
        <f t="shared" si="13"/>
        <v>0.49398778100675989</v>
      </c>
      <c r="K9" s="3">
        <f t="shared" si="14"/>
        <v>18.84307331395944</v>
      </c>
      <c r="L9" s="3">
        <f t="shared" si="15"/>
        <v>5.2000000000000455</v>
      </c>
      <c r="M9" s="3">
        <f t="shared" si="16"/>
        <v>3.0956028942616363</v>
      </c>
      <c r="N9" s="4">
        <f t="shared" si="0"/>
        <v>2.1043971057384092</v>
      </c>
      <c r="O9" s="4"/>
      <c r="P9" s="13"/>
      <c r="Q9" s="86" t="s">
        <v>208</v>
      </c>
      <c r="R9" s="84">
        <v>21.847999999999999</v>
      </c>
      <c r="S9" s="84">
        <v>22.332999999999998</v>
      </c>
      <c r="T9" s="84">
        <v>1987.7</v>
      </c>
      <c r="U9" s="21">
        <f t="shared" si="17"/>
        <v>3.7221666666666664</v>
      </c>
      <c r="V9" s="3">
        <f t="shared" si="18"/>
        <v>3.1405122189932397</v>
      </c>
      <c r="W9" s="3">
        <f t="shared" si="19"/>
        <v>0.58165444767342667</v>
      </c>
      <c r="X9" s="3">
        <f t="shared" si="20"/>
        <v>18.84307331395944</v>
      </c>
      <c r="Y9" s="3">
        <f t="shared" si="21"/>
        <v>5.2999999999999545</v>
      </c>
      <c r="Z9" s="3">
        <f t="shared" si="22"/>
        <v>3.0956028942616363</v>
      </c>
      <c r="AA9" s="4">
        <f t="shared" si="1"/>
        <v>2.2043971057383183</v>
      </c>
      <c r="AB9" s="4"/>
      <c r="AC9" s="13"/>
      <c r="AD9" s="86" t="s">
        <v>208</v>
      </c>
      <c r="AE9" s="84">
        <v>21.398</v>
      </c>
      <c r="AF9" s="84">
        <v>21.92</v>
      </c>
      <c r="AG9" s="84">
        <v>1952.4</v>
      </c>
      <c r="AH9" s="21">
        <f t="shared" si="23"/>
        <v>3.6533333333333333</v>
      </c>
      <c r="AI9" s="21">
        <f t="shared" si="24"/>
        <v>3.1405122189932397</v>
      </c>
      <c r="AJ9" s="3">
        <f t="shared" si="25"/>
        <v>0.51282111434009359</v>
      </c>
      <c r="AK9" s="3">
        <f t="shared" si="26"/>
        <v>18.84307331395944</v>
      </c>
      <c r="AL9" s="3">
        <f t="shared" si="27"/>
        <v>5.2000000000000455</v>
      </c>
      <c r="AM9" s="3">
        <f t="shared" si="28"/>
        <v>3.0956028942616363</v>
      </c>
      <c r="AN9" s="4">
        <f t="shared" si="2"/>
        <v>2.1043971057384092</v>
      </c>
      <c r="AO9" s="4"/>
      <c r="AP9" s="13"/>
      <c r="AQ9" s="86" t="s">
        <v>208</v>
      </c>
      <c r="AR9" s="84">
        <v>21.471</v>
      </c>
      <c r="AS9" s="84">
        <v>21.998999999999999</v>
      </c>
      <c r="AT9" s="84">
        <v>1976.5</v>
      </c>
      <c r="AU9" s="21">
        <f t="shared" si="29"/>
        <v>3.6664999999999996</v>
      </c>
      <c r="AV9" s="21">
        <f t="shared" si="30"/>
        <v>3.1405122189932397</v>
      </c>
      <c r="AW9" s="3">
        <f t="shared" si="31"/>
        <v>0.52598778100675991</v>
      </c>
      <c r="AX9" s="3">
        <f t="shared" si="32"/>
        <v>18.84307331395944</v>
      </c>
      <c r="AY9" s="3">
        <f t="shared" si="33"/>
        <v>5.2000000000000455</v>
      </c>
      <c r="AZ9" s="3">
        <f t="shared" si="34"/>
        <v>3.0956028942616363</v>
      </c>
      <c r="BA9" s="4">
        <f t="shared" si="3"/>
        <v>2.1043971057384092</v>
      </c>
      <c r="BB9" s="4"/>
      <c r="BC9" s="13"/>
      <c r="BD9" s="86" t="s">
        <v>208</v>
      </c>
      <c r="BE9" s="84">
        <v>15.98</v>
      </c>
      <c r="BF9" s="84">
        <v>16.417000000000002</v>
      </c>
      <c r="BG9" s="84">
        <v>1474.7</v>
      </c>
      <c r="BH9" s="21">
        <f t="shared" si="35"/>
        <v>2.7361666666666666</v>
      </c>
      <c r="BI9" s="21">
        <f t="shared" si="36"/>
        <v>2.3263053474023994</v>
      </c>
      <c r="BJ9" s="3">
        <f t="shared" si="37"/>
        <v>0.40986131926426728</v>
      </c>
      <c r="BK9" s="3">
        <f t="shared" si="38"/>
        <v>13.957832084414399</v>
      </c>
      <c r="BL9" s="3">
        <f t="shared" si="39"/>
        <v>3.7999999999999545</v>
      </c>
      <c r="BM9" s="3">
        <f t="shared" si="40"/>
        <v>2.293039180934545</v>
      </c>
      <c r="BN9" s="4">
        <f t="shared" si="4"/>
        <v>1.5069608190654096</v>
      </c>
      <c r="BO9" s="4"/>
      <c r="BP9" s="13"/>
      <c r="BQ9" s="86" t="s">
        <v>208</v>
      </c>
      <c r="BR9" s="84">
        <v>15.568</v>
      </c>
      <c r="BS9" s="84">
        <v>15.992000000000001</v>
      </c>
      <c r="BT9" s="84">
        <v>1459.6</v>
      </c>
      <c r="BU9" s="21">
        <f t="shared" si="41"/>
        <v>2.6653333333333333</v>
      </c>
      <c r="BV9" s="21">
        <f t="shared" si="42"/>
        <v>2.3263053474023994</v>
      </c>
      <c r="BW9" s="3">
        <f t="shared" si="43"/>
        <v>0.33902798593093397</v>
      </c>
      <c r="BX9" s="3">
        <f t="shared" si="44"/>
        <v>13.957832084414399</v>
      </c>
      <c r="BY9" s="3">
        <f t="shared" si="45"/>
        <v>3.6999999999998181</v>
      </c>
      <c r="BZ9" s="3">
        <f t="shared" si="46"/>
        <v>2.293039180934545</v>
      </c>
      <c r="CA9" s="4">
        <f t="shared" si="5"/>
        <v>1.4069608190652731</v>
      </c>
      <c r="CB9" s="4"/>
      <c r="CC9" s="13"/>
      <c r="CD9" s="86" t="s">
        <v>208</v>
      </c>
      <c r="CE9" s="84">
        <v>15.609</v>
      </c>
      <c r="CF9" s="84">
        <v>16.039000000000001</v>
      </c>
      <c r="CG9" s="84">
        <v>1456.5</v>
      </c>
      <c r="CH9" s="21">
        <f t="shared" si="47"/>
        <v>2.6731666666666669</v>
      </c>
      <c r="CI9" s="21">
        <f t="shared" si="48"/>
        <v>2.3263053474023994</v>
      </c>
      <c r="CJ9" s="3">
        <f t="shared" si="49"/>
        <v>0.34686131926426755</v>
      </c>
      <c r="CK9" s="3">
        <f t="shared" si="50"/>
        <v>13.957832084414399</v>
      </c>
      <c r="CL9" s="3">
        <f t="shared" si="51"/>
        <v>3.7000000000000455</v>
      </c>
      <c r="CM9" s="3">
        <f t="shared" si="52"/>
        <v>2.293039180934545</v>
      </c>
      <c r="CN9" s="4">
        <f t="shared" si="6"/>
        <v>1.4069608190655005</v>
      </c>
      <c r="CO9" s="4"/>
      <c r="CP9" s="13"/>
      <c r="CQ9" s="86" t="s">
        <v>208</v>
      </c>
      <c r="CR9" s="84">
        <v>15.18</v>
      </c>
      <c r="CS9" s="84">
        <v>15.891999999999999</v>
      </c>
      <c r="CT9" s="84">
        <v>1459.9</v>
      </c>
      <c r="CU9" s="21">
        <f t="shared" si="53"/>
        <v>2.6486666666666663</v>
      </c>
      <c r="CV9" s="21">
        <f t="shared" si="54"/>
        <v>2.3263053474023994</v>
      </c>
      <c r="CW9" s="3">
        <f t="shared" si="55"/>
        <v>0.32236131926426692</v>
      </c>
      <c r="CX9" s="3">
        <f t="shared" si="56"/>
        <v>13.957832084414399</v>
      </c>
      <c r="CY9" s="3">
        <f t="shared" si="57"/>
        <v>3.7000000000000455</v>
      </c>
      <c r="CZ9" s="3">
        <f t="shared" si="58"/>
        <v>2.293039180934545</v>
      </c>
      <c r="DA9" s="4">
        <f t="shared" si="7"/>
        <v>1.4069608190655005</v>
      </c>
      <c r="DB9" s="4"/>
      <c r="DC9" s="13"/>
      <c r="DD9" s="86" t="s">
        <v>208</v>
      </c>
      <c r="DE9" s="84">
        <v>14.552</v>
      </c>
      <c r="DF9" s="84">
        <v>14.996</v>
      </c>
      <c r="DG9" s="84">
        <v>1379.5</v>
      </c>
      <c r="DH9" s="21">
        <f t="shared" si="59"/>
        <v>2.4993333333333334</v>
      </c>
      <c r="DI9" s="21">
        <f t="shared" si="60"/>
        <v>2.2131914176663199</v>
      </c>
      <c r="DJ9" s="3">
        <f t="shared" si="61"/>
        <v>0.28614191566701352</v>
      </c>
      <c r="DK9" s="3">
        <f t="shared" si="62"/>
        <v>13.279148505997918</v>
      </c>
      <c r="DL9" s="3">
        <f t="shared" si="63"/>
        <v>3.5</v>
      </c>
      <c r="DM9" s="3">
        <f t="shared" si="64"/>
        <v>2.1815427803936918</v>
      </c>
      <c r="DN9" s="4">
        <f t="shared" si="8"/>
        <v>1.3184572196063082</v>
      </c>
      <c r="DO9" s="4"/>
      <c r="DP9" s="13"/>
      <c r="DQ9" s="11"/>
      <c r="DR9" s="55" t="str">
        <f t="shared" si="70"/>
        <v>15-03-2026 18:00</v>
      </c>
      <c r="DS9" s="5">
        <f t="shared" si="65"/>
        <v>27.899166666666662</v>
      </c>
      <c r="DT9" s="5">
        <f t="shared" si="66"/>
        <v>24.080461683248878</v>
      </c>
      <c r="DU9" s="6">
        <f t="shared" si="9"/>
        <v>3.8187049834177849</v>
      </c>
      <c r="DV9" s="5">
        <f t="shared" si="67"/>
        <v>144.48277009949328</v>
      </c>
      <c r="DW9" s="5">
        <f t="shared" si="68"/>
        <v>39.299999999999955</v>
      </c>
      <c r="DX9" s="5">
        <f t="shared" si="69"/>
        <v>23.736111081178418</v>
      </c>
      <c r="DY9" s="6">
        <f t="shared" si="10"/>
        <v>15.563888918821537</v>
      </c>
      <c r="DZ9" s="11"/>
      <c r="EA9" s="65">
        <v>7</v>
      </c>
      <c r="EB9" s="74">
        <f>CO77</f>
        <v>0.98161986397332135</v>
      </c>
      <c r="EC9" s="11"/>
      <c r="ED9" s="11"/>
      <c r="EE9" s="11"/>
      <c r="EF9" s="11"/>
      <c r="EG9" s="11"/>
      <c r="EH9" s="11"/>
    </row>
    <row r="10" spans="1:138" ht="21" x14ac:dyDescent="0.5">
      <c r="A10" s="91" t="s">
        <v>209</v>
      </c>
      <c r="B10" s="95">
        <v>106</v>
      </c>
      <c r="C10" s="96">
        <v>47.07</v>
      </c>
      <c r="D10" s="12"/>
      <c r="E10" s="84">
        <v>41.747</v>
      </c>
      <c r="F10" s="84">
        <v>38.159999999999997</v>
      </c>
      <c r="G10" s="84">
        <v>1963.3</v>
      </c>
      <c r="H10" s="21">
        <f t="shared" si="11"/>
        <v>6.3599999999999994</v>
      </c>
      <c r="I10" s="3">
        <f t="shared" si="12"/>
        <v>6.3533758114845877</v>
      </c>
      <c r="J10" s="3">
        <f t="shared" si="13"/>
        <v>6.6241885154116886E-3</v>
      </c>
      <c r="K10" s="3">
        <f t="shared" si="14"/>
        <v>38.12025486890753</v>
      </c>
      <c r="L10" s="3">
        <f t="shared" si="15"/>
        <v>8.0999999999999091</v>
      </c>
      <c r="M10" s="3">
        <f t="shared" si="16"/>
        <v>6.2625225373803586</v>
      </c>
      <c r="N10" s="4">
        <f t="shared" si="0"/>
        <v>1.8374774626195505</v>
      </c>
      <c r="O10" s="4"/>
      <c r="P10" s="13"/>
      <c r="Q10" s="86" t="s">
        <v>209</v>
      </c>
      <c r="R10" s="84">
        <v>38.01</v>
      </c>
      <c r="S10" s="84">
        <v>38.703000000000003</v>
      </c>
      <c r="T10" s="84">
        <v>1982.4</v>
      </c>
      <c r="U10" s="21">
        <f t="shared" si="17"/>
        <v>6.4504999999999999</v>
      </c>
      <c r="V10" s="3">
        <f t="shared" si="18"/>
        <v>6.3533758114845877</v>
      </c>
      <c r="W10" s="3">
        <f t="shared" si="19"/>
        <v>9.7124188515412158E-2</v>
      </c>
      <c r="X10" s="3">
        <f t="shared" si="20"/>
        <v>38.12025486890753</v>
      </c>
      <c r="Y10" s="3">
        <f t="shared" si="21"/>
        <v>8.4000000000000909</v>
      </c>
      <c r="Z10" s="3">
        <f t="shared" si="22"/>
        <v>6.2625225373803586</v>
      </c>
      <c r="AA10" s="4">
        <f t="shared" si="1"/>
        <v>2.1374774626197324</v>
      </c>
      <c r="AB10" s="4"/>
      <c r="AC10" s="13"/>
      <c r="AD10" s="86" t="s">
        <v>209</v>
      </c>
      <c r="AE10" s="84">
        <v>37.841999999999999</v>
      </c>
      <c r="AF10" s="84">
        <v>38.527999999999999</v>
      </c>
      <c r="AG10" s="84">
        <v>1947.2</v>
      </c>
      <c r="AH10" s="21">
        <f t="shared" si="23"/>
        <v>6.4213333333333331</v>
      </c>
      <c r="AI10" s="21">
        <f t="shared" si="24"/>
        <v>6.3533758114845877</v>
      </c>
      <c r="AJ10" s="3">
        <f t="shared" si="25"/>
        <v>6.7957521848745372E-2</v>
      </c>
      <c r="AK10" s="3">
        <f t="shared" si="26"/>
        <v>38.12025486890753</v>
      </c>
      <c r="AL10" s="3">
        <f t="shared" si="27"/>
        <v>8.4000000000000909</v>
      </c>
      <c r="AM10" s="3">
        <f t="shared" si="28"/>
        <v>6.2625225373803586</v>
      </c>
      <c r="AN10" s="4">
        <f t="shared" si="2"/>
        <v>2.1374774626197324</v>
      </c>
      <c r="AO10" s="4"/>
      <c r="AP10" s="13"/>
      <c r="AQ10" s="86" t="s">
        <v>209</v>
      </c>
      <c r="AR10" s="84">
        <v>37.924999999999997</v>
      </c>
      <c r="AS10" s="84">
        <v>38.616</v>
      </c>
      <c r="AT10" s="84">
        <v>1971.3</v>
      </c>
      <c r="AU10" s="21">
        <f t="shared" si="29"/>
        <v>6.4359999999999999</v>
      </c>
      <c r="AV10" s="21">
        <f t="shared" si="30"/>
        <v>6.3533758114845877</v>
      </c>
      <c r="AW10" s="3">
        <f t="shared" si="31"/>
        <v>8.26241885154122E-2</v>
      </c>
      <c r="AX10" s="3">
        <f t="shared" si="32"/>
        <v>38.12025486890753</v>
      </c>
      <c r="AY10" s="3">
        <f t="shared" si="33"/>
        <v>8.5</v>
      </c>
      <c r="AZ10" s="3">
        <f t="shared" si="34"/>
        <v>6.2625225373803586</v>
      </c>
      <c r="BA10" s="4">
        <f t="shared" si="3"/>
        <v>2.2374774626196414</v>
      </c>
      <c r="BB10" s="4"/>
      <c r="BC10" s="13"/>
      <c r="BD10" s="86" t="s">
        <v>209</v>
      </c>
      <c r="BE10" s="84">
        <v>28.408000000000001</v>
      </c>
      <c r="BF10" s="84">
        <v>28.997</v>
      </c>
      <c r="BG10" s="84">
        <v>1470.9</v>
      </c>
      <c r="BH10" s="21">
        <f t="shared" si="35"/>
        <v>4.8328333333333333</v>
      </c>
      <c r="BI10" s="21">
        <f t="shared" si="36"/>
        <v>4.7062043048033981</v>
      </c>
      <c r="BJ10" s="3">
        <f t="shared" si="37"/>
        <v>0.12662902852993518</v>
      </c>
      <c r="BK10" s="3">
        <f t="shared" si="38"/>
        <v>28.237225828820399</v>
      </c>
      <c r="BL10" s="3">
        <f t="shared" si="39"/>
        <v>6.3000000000001819</v>
      </c>
      <c r="BM10" s="3">
        <f t="shared" si="40"/>
        <v>4.6389055832447097</v>
      </c>
      <c r="BN10" s="4">
        <f t="shared" si="4"/>
        <v>1.6610944167554722</v>
      </c>
      <c r="BO10" s="4"/>
      <c r="BP10" s="13"/>
      <c r="BQ10" s="86" t="s">
        <v>209</v>
      </c>
      <c r="BR10" s="84">
        <v>27.738</v>
      </c>
      <c r="BS10" s="84">
        <v>28.312999999999999</v>
      </c>
      <c r="BT10" s="84">
        <v>1455.9</v>
      </c>
      <c r="BU10" s="21">
        <f t="shared" si="41"/>
        <v>4.7188333333333325</v>
      </c>
      <c r="BV10" s="21">
        <f t="shared" si="42"/>
        <v>4.7062043048033981</v>
      </c>
      <c r="BW10" s="3">
        <f t="shared" si="43"/>
        <v>1.2629028529934416E-2</v>
      </c>
      <c r="BX10" s="3">
        <f t="shared" si="44"/>
        <v>28.237225828820399</v>
      </c>
      <c r="BY10" s="3">
        <f t="shared" si="45"/>
        <v>6.1000000000001364</v>
      </c>
      <c r="BZ10" s="3">
        <f t="shared" si="46"/>
        <v>4.6389055832447097</v>
      </c>
      <c r="CA10" s="4">
        <f t="shared" si="5"/>
        <v>1.4610944167554267</v>
      </c>
      <c r="CB10" s="4"/>
      <c r="CC10" s="13"/>
      <c r="CD10" s="86" t="s">
        <v>209</v>
      </c>
      <c r="CE10" s="84">
        <v>27.754999999999999</v>
      </c>
      <c r="CF10" s="84">
        <v>28.327000000000002</v>
      </c>
      <c r="CG10" s="84">
        <v>1452.8</v>
      </c>
      <c r="CH10" s="21">
        <f t="shared" si="47"/>
        <v>4.721166666666667</v>
      </c>
      <c r="CI10" s="21">
        <f t="shared" si="48"/>
        <v>4.7062043048033981</v>
      </c>
      <c r="CJ10" s="3">
        <f t="shared" si="49"/>
        <v>1.4962361863268825E-2</v>
      </c>
      <c r="CK10" s="3">
        <f t="shared" si="50"/>
        <v>28.237225828820399</v>
      </c>
      <c r="CL10" s="3">
        <f t="shared" si="51"/>
        <v>6.2000000000000455</v>
      </c>
      <c r="CM10" s="3">
        <f t="shared" si="52"/>
        <v>4.6389055832447097</v>
      </c>
      <c r="CN10" s="4">
        <f t="shared" si="6"/>
        <v>1.5610944167553358</v>
      </c>
      <c r="CO10" s="4"/>
      <c r="CP10" s="13"/>
      <c r="CQ10" s="86" t="s">
        <v>209</v>
      </c>
      <c r="CR10" s="84">
        <v>27.32</v>
      </c>
      <c r="CS10" s="84">
        <v>27.957000000000001</v>
      </c>
      <c r="CT10" s="84">
        <v>1456.2</v>
      </c>
      <c r="CU10" s="21">
        <f t="shared" si="53"/>
        <v>4.6594999999999995</v>
      </c>
      <c r="CV10" s="21">
        <f t="shared" si="54"/>
        <v>4.7062043048033981</v>
      </c>
      <c r="CW10" s="3">
        <f t="shared" si="55"/>
        <v>-4.67043048033986E-2</v>
      </c>
      <c r="CX10" s="3">
        <f t="shared" si="56"/>
        <v>28.237225828820399</v>
      </c>
      <c r="CY10" s="3">
        <f t="shared" si="57"/>
        <v>6.1000000000001364</v>
      </c>
      <c r="CZ10" s="3">
        <f t="shared" si="58"/>
        <v>4.6389055832447097</v>
      </c>
      <c r="DA10" s="4">
        <f t="shared" si="7"/>
        <v>1.4610944167554267</v>
      </c>
      <c r="DB10" s="4"/>
      <c r="DC10" s="13"/>
      <c r="DD10" s="86" t="s">
        <v>209</v>
      </c>
      <c r="DE10" s="84">
        <v>25.763000000000002</v>
      </c>
      <c r="DF10" s="84">
        <v>26.326000000000001</v>
      </c>
      <c r="DG10" s="84">
        <v>1376</v>
      </c>
      <c r="DH10" s="21">
        <f t="shared" si="59"/>
        <v>4.3876666666666662</v>
      </c>
      <c r="DI10" s="21">
        <f t="shared" si="60"/>
        <v>4.4773705175056193</v>
      </c>
      <c r="DJ10" s="3">
        <f t="shared" si="61"/>
        <v>-8.9703850838953159E-2</v>
      </c>
      <c r="DK10" s="3">
        <f t="shared" si="62"/>
        <v>26.864223105033719</v>
      </c>
      <c r="DL10" s="3">
        <f t="shared" si="63"/>
        <v>5.5999999999999091</v>
      </c>
      <c r="DM10" s="3">
        <f t="shared" si="64"/>
        <v>4.4133441191052887</v>
      </c>
      <c r="DN10" s="4">
        <f t="shared" si="8"/>
        <v>1.1866558808946204</v>
      </c>
      <c r="DO10" s="4"/>
      <c r="DP10" s="13"/>
      <c r="DQ10" s="11"/>
      <c r="DR10" s="55" t="str">
        <f t="shared" si="70"/>
        <v>15-03-2026 17:50</v>
      </c>
      <c r="DS10" s="5">
        <f t="shared" si="65"/>
        <v>48.987833333333334</v>
      </c>
      <c r="DT10" s="5">
        <f t="shared" si="66"/>
        <v>48.71569098265757</v>
      </c>
      <c r="DU10" s="6">
        <f t="shared" si="9"/>
        <v>0.27214235067576453</v>
      </c>
      <c r="DV10" s="5">
        <f t="shared" si="67"/>
        <v>292.29414589594541</v>
      </c>
      <c r="DW10" s="5">
        <f t="shared" si="68"/>
        <v>63.7000000000005</v>
      </c>
      <c r="DX10" s="5">
        <f t="shared" si="69"/>
        <v>48.019056601605556</v>
      </c>
      <c r="DY10" s="6">
        <f t="shared" si="10"/>
        <v>15.680943398394945</v>
      </c>
      <c r="DZ10" s="11"/>
      <c r="EA10" s="65">
        <v>8</v>
      </c>
      <c r="EB10" s="74">
        <f>DB77</f>
        <v>0.97161338293758015</v>
      </c>
      <c r="EC10" s="11"/>
      <c r="ED10" s="11"/>
      <c r="EE10" s="11"/>
      <c r="EF10" s="11"/>
      <c r="EG10" s="11"/>
      <c r="EH10" s="11"/>
    </row>
    <row r="11" spans="1:138" ht="21" x14ac:dyDescent="0.5">
      <c r="A11" s="91" t="s">
        <v>210</v>
      </c>
      <c r="B11" s="95">
        <v>165</v>
      </c>
      <c r="C11" s="96">
        <v>47.35</v>
      </c>
      <c r="D11" s="12"/>
      <c r="E11" s="84">
        <v>56.320999999999998</v>
      </c>
      <c r="F11" s="84">
        <v>57.645000000000003</v>
      </c>
      <c r="G11" s="84">
        <v>1955.2</v>
      </c>
      <c r="H11" s="21">
        <f t="shared" si="11"/>
        <v>9.6074999999999999</v>
      </c>
      <c r="I11" s="3">
        <f t="shared" si="12"/>
        <v>9.8791855472598744</v>
      </c>
      <c r="J11" s="3">
        <f t="shared" si="13"/>
        <v>-0.27168554725987448</v>
      </c>
      <c r="K11" s="3">
        <f t="shared" si="14"/>
        <v>59.27511328355925</v>
      </c>
      <c r="L11" s="3">
        <f t="shared" si="15"/>
        <v>10.799999999999955</v>
      </c>
      <c r="M11" s="3">
        <f t="shared" si="16"/>
        <v>9.7379131939340589</v>
      </c>
      <c r="N11" s="4">
        <f t="shared" si="0"/>
        <v>1.0620868060658957</v>
      </c>
      <c r="O11" s="4"/>
      <c r="P11" s="13"/>
      <c r="Q11" s="86" t="s">
        <v>210</v>
      </c>
      <c r="R11" s="84">
        <v>62.536000000000001</v>
      </c>
      <c r="S11" s="84">
        <v>56.097999999999999</v>
      </c>
      <c r="T11" s="84">
        <v>1974</v>
      </c>
      <c r="U11" s="21">
        <f t="shared" si="17"/>
        <v>9.3496666666666659</v>
      </c>
      <c r="V11" s="3">
        <f t="shared" si="18"/>
        <v>9.8791855472598744</v>
      </c>
      <c r="W11" s="3">
        <f t="shared" si="19"/>
        <v>-0.52951888059320851</v>
      </c>
      <c r="X11" s="3">
        <f t="shared" si="20"/>
        <v>59.27511328355925</v>
      </c>
      <c r="Y11" s="3">
        <f t="shared" si="21"/>
        <v>11</v>
      </c>
      <c r="Z11" s="3">
        <f t="shared" si="22"/>
        <v>9.7379131939340589</v>
      </c>
      <c r="AA11" s="4">
        <f t="shared" si="1"/>
        <v>1.2620868060659411</v>
      </c>
      <c r="AB11" s="4"/>
      <c r="AC11" s="13"/>
      <c r="AD11" s="86" t="s">
        <v>210</v>
      </c>
      <c r="AE11" s="84">
        <v>56.87</v>
      </c>
      <c r="AF11" s="84">
        <v>57.73</v>
      </c>
      <c r="AG11" s="84">
        <v>1938.8</v>
      </c>
      <c r="AH11" s="21">
        <f t="shared" si="23"/>
        <v>9.6216666666666661</v>
      </c>
      <c r="AI11" s="21">
        <f t="shared" si="24"/>
        <v>9.8791855472598744</v>
      </c>
      <c r="AJ11" s="3">
        <f t="shared" si="25"/>
        <v>-0.25751888059320827</v>
      </c>
      <c r="AK11" s="3">
        <f t="shared" si="26"/>
        <v>59.27511328355925</v>
      </c>
      <c r="AL11" s="3">
        <f t="shared" si="27"/>
        <v>10.5</v>
      </c>
      <c r="AM11" s="3">
        <f t="shared" si="28"/>
        <v>9.7379131939340589</v>
      </c>
      <c r="AN11" s="4">
        <f t="shared" si="2"/>
        <v>0.76208680606594115</v>
      </c>
      <c r="AO11" s="4"/>
      <c r="AP11" s="13"/>
      <c r="AQ11" s="86" t="s">
        <v>210</v>
      </c>
      <c r="AR11" s="84">
        <v>56.832000000000001</v>
      </c>
      <c r="AS11" s="84">
        <v>57.692</v>
      </c>
      <c r="AT11" s="84">
        <v>1962.8</v>
      </c>
      <c r="AU11" s="21">
        <f t="shared" si="29"/>
        <v>9.6153333333333322</v>
      </c>
      <c r="AV11" s="21">
        <f t="shared" si="30"/>
        <v>9.8791855472598744</v>
      </c>
      <c r="AW11" s="3">
        <f t="shared" si="31"/>
        <v>-0.26385221392654223</v>
      </c>
      <c r="AX11" s="3">
        <f t="shared" si="32"/>
        <v>59.27511328355925</v>
      </c>
      <c r="AY11" s="3">
        <f t="shared" si="33"/>
        <v>10.5</v>
      </c>
      <c r="AZ11" s="3">
        <f t="shared" si="34"/>
        <v>9.7379131939340589</v>
      </c>
      <c r="BA11" s="4">
        <f t="shared" si="3"/>
        <v>0.76208680606594115</v>
      </c>
      <c r="BB11" s="4"/>
      <c r="BC11" s="13"/>
      <c r="BD11" s="86" t="s">
        <v>210</v>
      </c>
      <c r="BE11" s="84">
        <v>42.731000000000002</v>
      </c>
      <c r="BF11" s="84">
        <v>43.466000000000001</v>
      </c>
      <c r="BG11" s="84">
        <v>1464.6</v>
      </c>
      <c r="BH11" s="21">
        <f t="shared" si="35"/>
        <v>7.2443333333333335</v>
      </c>
      <c r="BI11" s="21">
        <f t="shared" si="36"/>
        <v>7.3179152201924991</v>
      </c>
      <c r="BJ11" s="3">
        <f t="shared" si="37"/>
        <v>-7.3581886859165557E-2</v>
      </c>
      <c r="BK11" s="3">
        <f t="shared" si="38"/>
        <v>43.907491321154993</v>
      </c>
      <c r="BL11" s="3">
        <f t="shared" si="39"/>
        <v>7.8999999999998636</v>
      </c>
      <c r="BM11" s="3">
        <f t="shared" si="40"/>
        <v>7.2132690325437467</v>
      </c>
      <c r="BN11" s="4">
        <f t="shared" si="4"/>
        <v>0.68673096745611684</v>
      </c>
      <c r="BO11" s="4"/>
      <c r="BP11" s="13"/>
      <c r="BQ11" s="86" t="s">
        <v>210</v>
      </c>
      <c r="BR11" s="84">
        <v>41.576999999999998</v>
      </c>
      <c r="BS11" s="84">
        <v>42.279000000000003</v>
      </c>
      <c r="BT11" s="84">
        <v>1449.8</v>
      </c>
      <c r="BU11" s="21">
        <f t="shared" si="41"/>
        <v>7.0465</v>
      </c>
      <c r="BV11" s="21">
        <f t="shared" si="42"/>
        <v>7.3179152201924991</v>
      </c>
      <c r="BW11" s="3">
        <f t="shared" si="43"/>
        <v>-0.27141522019249908</v>
      </c>
      <c r="BX11" s="3">
        <f t="shared" si="44"/>
        <v>43.907491321154993</v>
      </c>
      <c r="BY11" s="3">
        <f t="shared" si="45"/>
        <v>7.7000000000000455</v>
      </c>
      <c r="BZ11" s="3">
        <f t="shared" si="46"/>
        <v>7.2132690325437467</v>
      </c>
      <c r="CA11" s="4">
        <f t="shared" si="5"/>
        <v>0.48673096745629874</v>
      </c>
      <c r="CB11" s="4"/>
      <c r="CC11" s="13"/>
      <c r="CD11" s="86" t="s">
        <v>210</v>
      </c>
      <c r="CE11" s="84">
        <v>41.734999999999999</v>
      </c>
      <c r="CF11" s="84">
        <v>42.448</v>
      </c>
      <c r="CG11" s="84">
        <v>1446.6</v>
      </c>
      <c r="CH11" s="21">
        <f t="shared" si="47"/>
        <v>7.0746666666666664</v>
      </c>
      <c r="CI11" s="21">
        <f t="shared" si="48"/>
        <v>7.3179152201924991</v>
      </c>
      <c r="CJ11" s="3">
        <f t="shared" si="49"/>
        <v>-0.24324855352583263</v>
      </c>
      <c r="CK11" s="3">
        <f t="shared" si="50"/>
        <v>43.907491321154993</v>
      </c>
      <c r="CL11" s="3">
        <f t="shared" si="51"/>
        <v>7.6999999999998181</v>
      </c>
      <c r="CM11" s="3">
        <f t="shared" si="52"/>
        <v>7.2132690325437467</v>
      </c>
      <c r="CN11" s="4">
        <f t="shared" si="6"/>
        <v>0.48673096745607136</v>
      </c>
      <c r="CO11" s="4"/>
      <c r="CP11" s="13"/>
      <c r="CQ11" s="86" t="s">
        <v>210</v>
      </c>
      <c r="CR11" s="84">
        <v>40.664000000000001</v>
      </c>
      <c r="CS11" s="84">
        <v>41.819000000000003</v>
      </c>
      <c r="CT11" s="84">
        <v>1450.1</v>
      </c>
      <c r="CU11" s="21">
        <f t="shared" si="53"/>
        <v>6.9698333333333338</v>
      </c>
      <c r="CV11" s="21">
        <f t="shared" si="54"/>
        <v>7.3179152201924991</v>
      </c>
      <c r="CW11" s="3">
        <f t="shared" si="55"/>
        <v>-0.3480818868591653</v>
      </c>
      <c r="CX11" s="3">
        <f t="shared" si="56"/>
        <v>43.907491321154993</v>
      </c>
      <c r="CY11" s="3">
        <f t="shared" si="57"/>
        <v>7.5</v>
      </c>
      <c r="CZ11" s="3">
        <f t="shared" si="58"/>
        <v>7.2132690325437467</v>
      </c>
      <c r="DA11" s="4">
        <f t="shared" si="7"/>
        <v>0.28673096745625326</v>
      </c>
      <c r="DB11" s="4"/>
      <c r="DC11" s="13"/>
      <c r="DD11" s="86" t="s">
        <v>210</v>
      </c>
      <c r="DE11" s="84">
        <v>38.899000000000001</v>
      </c>
      <c r="DF11" s="84">
        <v>39.58</v>
      </c>
      <c r="DG11" s="84">
        <v>1370.4</v>
      </c>
      <c r="DH11" s="21">
        <f t="shared" si="59"/>
        <v>6.5966666666666658</v>
      </c>
      <c r="DI11" s="21">
        <f t="shared" si="60"/>
        <v>6.9620899847152504</v>
      </c>
      <c r="DJ11" s="3">
        <f t="shared" si="61"/>
        <v>-0.36542331804858463</v>
      </c>
      <c r="DK11" s="3">
        <f t="shared" si="62"/>
        <v>41.772539908291506</v>
      </c>
      <c r="DL11" s="3">
        <f t="shared" si="63"/>
        <v>7.2000000000000455</v>
      </c>
      <c r="DM11" s="3">
        <f t="shared" si="64"/>
        <v>6.8625320979338227</v>
      </c>
      <c r="DN11" s="4">
        <f t="shared" si="8"/>
        <v>0.33746790206622279</v>
      </c>
      <c r="DO11" s="4"/>
      <c r="DP11" s="13"/>
      <c r="DQ11" s="11"/>
      <c r="DR11" s="55" t="str">
        <f t="shared" si="70"/>
        <v>15-03-2026 17:40</v>
      </c>
      <c r="DS11" s="5">
        <f t="shared" si="65"/>
        <v>73.126166666666649</v>
      </c>
      <c r="DT11" s="5">
        <f t="shared" si="66"/>
        <v>75.750493054524739</v>
      </c>
      <c r="DU11" s="6">
        <f t="shared" si="9"/>
        <v>-2.6243263878580905</v>
      </c>
      <c r="DV11" s="5">
        <f t="shared" si="67"/>
        <v>454.50295832714858</v>
      </c>
      <c r="DW11" s="5">
        <f t="shared" si="68"/>
        <v>80.799999999999727</v>
      </c>
      <c r="DX11" s="5">
        <f t="shared" si="69"/>
        <v>74.667261003845056</v>
      </c>
      <c r="DY11" s="6">
        <f t="shared" si="10"/>
        <v>6.1327389961546714</v>
      </c>
      <c r="DZ11" s="11"/>
      <c r="EA11" s="65">
        <v>9</v>
      </c>
      <c r="EB11" s="74">
        <f>DO77</f>
        <v>0.98502813265543299</v>
      </c>
      <c r="EC11" s="11"/>
      <c r="ED11" s="11"/>
      <c r="EE11" s="11"/>
      <c r="EF11" s="11"/>
      <c r="EG11" s="11"/>
      <c r="EH11" s="11"/>
    </row>
    <row r="12" spans="1:138" x14ac:dyDescent="0.35">
      <c r="A12" s="91" t="s">
        <v>211</v>
      </c>
      <c r="B12" s="95">
        <v>164</v>
      </c>
      <c r="C12" s="96">
        <v>47.64</v>
      </c>
      <c r="D12" s="12"/>
      <c r="E12" s="84">
        <v>56.417000000000002</v>
      </c>
      <c r="F12" s="84">
        <v>57.27</v>
      </c>
      <c r="G12" s="84">
        <v>1944.4</v>
      </c>
      <c r="H12" s="21">
        <f t="shared" si="11"/>
        <v>9.5449999999999999</v>
      </c>
      <c r="I12" s="3">
        <f t="shared" si="12"/>
        <v>9.8084992939819191</v>
      </c>
      <c r="J12" s="3">
        <f t="shared" si="13"/>
        <v>-0.26349929398191918</v>
      </c>
      <c r="K12" s="3">
        <f t="shared" si="14"/>
        <v>58.850995763891518</v>
      </c>
      <c r="L12" s="3">
        <f t="shared" si="15"/>
        <v>10.700000000000045</v>
      </c>
      <c r="M12" s="3">
        <f t="shared" si="16"/>
        <v>9.6682377540779783</v>
      </c>
      <c r="N12" s="4">
        <f t="shared" si="0"/>
        <v>1.0317622459220672</v>
      </c>
      <c r="O12" s="4"/>
      <c r="P12" s="13"/>
      <c r="Q12" s="86" t="s">
        <v>211</v>
      </c>
      <c r="R12" s="84">
        <v>48.182000000000002</v>
      </c>
      <c r="S12" s="84">
        <v>55.640999999999998</v>
      </c>
      <c r="T12" s="84">
        <v>1963</v>
      </c>
      <c r="U12" s="21">
        <f t="shared" si="17"/>
        <v>9.2734999999999985</v>
      </c>
      <c r="V12" s="3">
        <f t="shared" si="18"/>
        <v>9.8084992939819191</v>
      </c>
      <c r="W12" s="3">
        <f t="shared" si="19"/>
        <v>-0.53499929398192059</v>
      </c>
      <c r="X12" s="3">
        <f t="shared" si="20"/>
        <v>58.850995763891518</v>
      </c>
      <c r="Y12" s="3">
        <f t="shared" si="21"/>
        <v>10.599999999999909</v>
      </c>
      <c r="Z12" s="3">
        <f t="shared" si="22"/>
        <v>9.6682377540779783</v>
      </c>
      <c r="AA12" s="4">
        <f t="shared" si="1"/>
        <v>0.9317622459219308</v>
      </c>
      <c r="AB12" s="4"/>
      <c r="AC12" s="13"/>
      <c r="AD12" s="86" t="s">
        <v>211</v>
      </c>
      <c r="AE12" s="84">
        <v>56.779000000000003</v>
      </c>
      <c r="AF12" s="84">
        <v>57.631999999999998</v>
      </c>
      <c r="AG12" s="84">
        <v>1928.3</v>
      </c>
      <c r="AH12" s="21">
        <f t="shared" si="23"/>
        <v>9.6053333333333324</v>
      </c>
      <c r="AI12" s="21">
        <f t="shared" si="24"/>
        <v>9.8084992939819191</v>
      </c>
      <c r="AJ12" s="3">
        <f t="shared" si="25"/>
        <v>-0.20316596064858672</v>
      </c>
      <c r="AK12" s="3">
        <f t="shared" si="26"/>
        <v>58.850995763891518</v>
      </c>
      <c r="AL12" s="3">
        <f t="shared" si="27"/>
        <v>10.700000000000045</v>
      </c>
      <c r="AM12" s="3">
        <f t="shared" si="28"/>
        <v>9.6682377540779783</v>
      </c>
      <c r="AN12" s="4">
        <f t="shared" si="2"/>
        <v>1.0317622459220672</v>
      </c>
      <c r="AO12" s="4"/>
      <c r="AP12" s="13"/>
      <c r="AQ12" s="86" t="s">
        <v>211</v>
      </c>
      <c r="AR12" s="84">
        <v>56.866</v>
      </c>
      <c r="AS12" s="84">
        <v>57.738</v>
      </c>
      <c r="AT12" s="84">
        <v>1952.3</v>
      </c>
      <c r="AU12" s="21">
        <f t="shared" si="29"/>
        <v>9.6229999999999993</v>
      </c>
      <c r="AV12" s="21">
        <f t="shared" si="30"/>
        <v>9.8084992939819191</v>
      </c>
      <c r="AW12" s="3">
        <f t="shared" si="31"/>
        <v>-0.18549929398191978</v>
      </c>
      <c r="AX12" s="3">
        <f t="shared" si="32"/>
        <v>58.850995763891518</v>
      </c>
      <c r="AY12" s="3">
        <f t="shared" si="33"/>
        <v>10.700000000000045</v>
      </c>
      <c r="AZ12" s="3">
        <f t="shared" si="34"/>
        <v>9.6682377540779783</v>
      </c>
      <c r="BA12" s="4">
        <f t="shared" si="3"/>
        <v>1.0317622459220672</v>
      </c>
      <c r="BB12" s="4"/>
      <c r="BC12" s="13"/>
      <c r="BD12" s="86" t="s">
        <v>211</v>
      </c>
      <c r="BE12" s="84">
        <v>42.636000000000003</v>
      </c>
      <c r="BF12" s="84">
        <v>43.369</v>
      </c>
      <c r="BG12" s="84">
        <v>1456.7</v>
      </c>
      <c r="BH12" s="21">
        <f t="shared" si="35"/>
        <v>7.2281666666666666</v>
      </c>
      <c r="BI12" s="21">
        <f t="shared" si="36"/>
        <v>7.2655550325791998</v>
      </c>
      <c r="BJ12" s="3">
        <f t="shared" si="37"/>
        <v>-3.7388365912533139E-2</v>
      </c>
      <c r="BK12" s="3">
        <f t="shared" si="38"/>
        <v>43.593330195475197</v>
      </c>
      <c r="BL12" s="3">
        <f t="shared" si="39"/>
        <v>8</v>
      </c>
      <c r="BM12" s="3">
        <f t="shared" si="40"/>
        <v>7.1616575956133177</v>
      </c>
      <c r="BN12" s="4">
        <f t="shared" si="4"/>
        <v>0.83834240438668228</v>
      </c>
      <c r="BO12" s="4"/>
      <c r="BP12" s="13"/>
      <c r="BQ12" s="86" t="s">
        <v>211</v>
      </c>
      <c r="BR12" s="84">
        <v>41.625</v>
      </c>
      <c r="BS12" s="84">
        <v>42.341000000000001</v>
      </c>
      <c r="BT12" s="84">
        <v>1442.1</v>
      </c>
      <c r="BU12" s="21">
        <f t="shared" si="41"/>
        <v>7.0568333333333335</v>
      </c>
      <c r="BV12" s="21">
        <f t="shared" si="42"/>
        <v>7.2655550325791998</v>
      </c>
      <c r="BW12" s="3">
        <f t="shared" si="43"/>
        <v>-0.20872169924586625</v>
      </c>
      <c r="BX12" s="3">
        <f t="shared" si="44"/>
        <v>43.593330195475197</v>
      </c>
      <c r="BY12" s="3">
        <f t="shared" si="45"/>
        <v>7.8999999999998636</v>
      </c>
      <c r="BZ12" s="3">
        <f t="shared" si="46"/>
        <v>7.1616575956133177</v>
      </c>
      <c r="CA12" s="4">
        <f t="shared" si="5"/>
        <v>0.73834240438654586</v>
      </c>
      <c r="CB12" s="4"/>
      <c r="CC12" s="13"/>
      <c r="CD12" s="86" t="s">
        <v>211</v>
      </c>
      <c r="CE12" s="84">
        <v>41.732999999999997</v>
      </c>
      <c r="CF12" s="84">
        <v>42.45</v>
      </c>
      <c r="CG12" s="84">
        <v>1438.9</v>
      </c>
      <c r="CH12" s="21">
        <f t="shared" si="47"/>
        <v>7.0750000000000002</v>
      </c>
      <c r="CI12" s="21">
        <f t="shared" si="48"/>
        <v>7.2655550325791998</v>
      </c>
      <c r="CJ12" s="3">
        <f t="shared" si="49"/>
        <v>-0.19055503257919959</v>
      </c>
      <c r="CK12" s="3">
        <f t="shared" si="50"/>
        <v>43.593330195475197</v>
      </c>
      <c r="CL12" s="3">
        <f t="shared" si="51"/>
        <v>8</v>
      </c>
      <c r="CM12" s="3">
        <f t="shared" si="52"/>
        <v>7.1616575956133177</v>
      </c>
      <c r="CN12" s="4">
        <f t="shared" si="6"/>
        <v>0.83834240438668228</v>
      </c>
      <c r="CO12" s="4"/>
      <c r="CP12" s="13"/>
      <c r="CQ12" s="86" t="s">
        <v>211</v>
      </c>
      <c r="CR12" s="84">
        <v>41.027999999999999</v>
      </c>
      <c r="CS12" s="84">
        <v>42.026000000000003</v>
      </c>
      <c r="CT12" s="84">
        <v>1442.6</v>
      </c>
      <c r="CU12" s="21">
        <f t="shared" si="53"/>
        <v>7.0043333333333333</v>
      </c>
      <c r="CV12" s="21">
        <f t="shared" si="54"/>
        <v>7.2655550325791998</v>
      </c>
      <c r="CW12" s="3">
        <f t="shared" si="55"/>
        <v>-0.26122169924586647</v>
      </c>
      <c r="CX12" s="3">
        <f t="shared" si="56"/>
        <v>43.593330195475197</v>
      </c>
      <c r="CY12" s="3">
        <f t="shared" si="57"/>
        <v>7.7999999999999545</v>
      </c>
      <c r="CZ12" s="3">
        <f t="shared" si="58"/>
        <v>7.1616575956133177</v>
      </c>
      <c r="DA12" s="4">
        <f t="shared" si="7"/>
        <v>0.63834240438663681</v>
      </c>
      <c r="DB12" s="4"/>
      <c r="DC12" s="13"/>
      <c r="DD12" s="86" t="s">
        <v>211</v>
      </c>
      <c r="DE12" s="84">
        <v>38.448999999999998</v>
      </c>
      <c r="DF12" s="84">
        <v>39.137999999999998</v>
      </c>
      <c r="DG12" s="84">
        <v>1363.2</v>
      </c>
      <c r="DH12" s="21">
        <f t="shared" si="59"/>
        <v>6.5229999999999997</v>
      </c>
      <c r="DI12" s="21">
        <f t="shared" si="60"/>
        <v>6.9122757511785604</v>
      </c>
      <c r="DJ12" s="3">
        <f t="shared" si="61"/>
        <v>-0.38927575117856072</v>
      </c>
      <c r="DK12" s="3">
        <f t="shared" si="62"/>
        <v>41.473654507071366</v>
      </c>
      <c r="DL12" s="3">
        <f t="shared" si="63"/>
        <v>7.4000000000000909</v>
      </c>
      <c r="DM12" s="3">
        <f t="shared" si="64"/>
        <v>6.8134302079367073</v>
      </c>
      <c r="DN12" s="4">
        <f t="shared" si="8"/>
        <v>0.58656979206338367</v>
      </c>
      <c r="DO12" s="4"/>
      <c r="DP12" s="13"/>
      <c r="DQ12" s="11"/>
      <c r="DR12" s="55" t="str">
        <f t="shared" si="70"/>
        <v>15-03-2026 17:30</v>
      </c>
      <c r="DS12" s="5">
        <f t="shared" si="65"/>
        <v>72.93416666666667</v>
      </c>
      <c r="DT12" s="5">
        <f t="shared" si="66"/>
        <v>75.208493057423027</v>
      </c>
      <c r="DU12" s="6">
        <f t="shared" si="9"/>
        <v>-2.2743263907563573</v>
      </c>
      <c r="DV12" s="5">
        <f t="shared" si="67"/>
        <v>451.25095834453816</v>
      </c>
      <c r="DW12" s="5">
        <f t="shared" si="68"/>
        <v>81.799999999999955</v>
      </c>
      <c r="DX12" s="5">
        <f t="shared" si="69"/>
        <v>74.133011606701899</v>
      </c>
      <c r="DY12" s="6">
        <f t="shared" si="10"/>
        <v>7.6669883932980554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91" t="s">
        <v>212</v>
      </c>
      <c r="B13" s="95">
        <v>247</v>
      </c>
      <c r="C13" s="96">
        <v>47.35</v>
      </c>
      <c r="D13" s="12"/>
      <c r="E13" s="84">
        <v>84.376000000000005</v>
      </c>
      <c r="F13" s="84">
        <v>85.453000000000003</v>
      </c>
      <c r="G13" s="84">
        <v>1933.7</v>
      </c>
      <c r="H13" s="21">
        <f t="shared" si="11"/>
        <v>14.242166666666666</v>
      </c>
      <c r="I13" s="3">
        <f t="shared" si="12"/>
        <v>14.788841394989023</v>
      </c>
      <c r="J13" s="3">
        <f t="shared" si="13"/>
        <v>-0.54667472832235653</v>
      </c>
      <c r="K13" s="3">
        <f t="shared" si="14"/>
        <v>88.733048369934139</v>
      </c>
      <c r="L13" s="3">
        <f t="shared" si="15"/>
        <v>16</v>
      </c>
      <c r="M13" s="3">
        <f t="shared" si="16"/>
        <v>14.577360963040681</v>
      </c>
      <c r="N13" s="4">
        <f t="shared" si="0"/>
        <v>1.4226390369593194</v>
      </c>
      <c r="O13" s="4"/>
      <c r="P13" s="13"/>
      <c r="Q13" s="86" t="s">
        <v>212</v>
      </c>
      <c r="R13" s="84">
        <v>85.18</v>
      </c>
      <c r="S13" s="84">
        <v>86.302000000000007</v>
      </c>
      <c r="T13" s="84">
        <v>1952.4</v>
      </c>
      <c r="U13" s="21">
        <f t="shared" si="17"/>
        <v>14.383666666666667</v>
      </c>
      <c r="V13" s="3">
        <f t="shared" si="18"/>
        <v>14.788841394989023</v>
      </c>
      <c r="W13" s="3">
        <f t="shared" si="19"/>
        <v>-0.4051747283223559</v>
      </c>
      <c r="X13" s="3">
        <f t="shared" si="20"/>
        <v>88.733048369934139</v>
      </c>
      <c r="Y13" s="3">
        <f t="shared" si="21"/>
        <v>15.600000000000136</v>
      </c>
      <c r="Z13" s="3">
        <f t="shared" si="22"/>
        <v>14.577360963040681</v>
      </c>
      <c r="AA13" s="4">
        <f t="shared" si="1"/>
        <v>1.0226390369594558</v>
      </c>
      <c r="AB13" s="4"/>
      <c r="AC13" s="13"/>
      <c r="AD13" s="86" t="s">
        <v>212</v>
      </c>
      <c r="AE13" s="84">
        <v>84.372</v>
      </c>
      <c r="AF13" s="84">
        <v>85.677000000000007</v>
      </c>
      <c r="AG13" s="84">
        <v>1917.6</v>
      </c>
      <c r="AH13" s="21">
        <f t="shared" si="23"/>
        <v>14.279500000000001</v>
      </c>
      <c r="AI13" s="21">
        <f t="shared" si="24"/>
        <v>14.788841394989023</v>
      </c>
      <c r="AJ13" s="3">
        <f t="shared" si="25"/>
        <v>-0.50934139498902198</v>
      </c>
      <c r="AK13" s="3">
        <f t="shared" si="26"/>
        <v>88.733048369934139</v>
      </c>
      <c r="AL13" s="3">
        <f t="shared" si="27"/>
        <v>15.5</v>
      </c>
      <c r="AM13" s="3">
        <f t="shared" si="28"/>
        <v>14.577360963040681</v>
      </c>
      <c r="AN13" s="4">
        <f t="shared" si="2"/>
        <v>0.92263903695931937</v>
      </c>
      <c r="AO13" s="4"/>
      <c r="AP13" s="13"/>
      <c r="AQ13" s="86" t="s">
        <v>212</v>
      </c>
      <c r="AR13" s="84">
        <v>84.543999999999997</v>
      </c>
      <c r="AS13" s="84">
        <v>85.656000000000006</v>
      </c>
      <c r="AT13" s="84">
        <v>1941.6</v>
      </c>
      <c r="AU13" s="21">
        <f t="shared" si="29"/>
        <v>14.276</v>
      </c>
      <c r="AV13" s="21">
        <f t="shared" si="30"/>
        <v>14.788841394989023</v>
      </c>
      <c r="AW13" s="3">
        <f t="shared" si="31"/>
        <v>-0.5128413949890227</v>
      </c>
      <c r="AX13" s="3">
        <f t="shared" si="32"/>
        <v>88.733048369934139</v>
      </c>
      <c r="AY13" s="3">
        <f t="shared" si="33"/>
        <v>15.5</v>
      </c>
      <c r="AZ13" s="3">
        <f t="shared" si="34"/>
        <v>14.577360963040681</v>
      </c>
      <c r="BA13" s="4">
        <f t="shared" si="3"/>
        <v>0.92263903695931937</v>
      </c>
      <c r="BB13" s="4"/>
      <c r="BC13" s="13"/>
      <c r="BD13" s="86" t="s">
        <v>212</v>
      </c>
      <c r="BE13" s="84">
        <v>63.5</v>
      </c>
      <c r="BF13" s="84">
        <v>64.402000000000001</v>
      </c>
      <c r="BG13" s="84">
        <v>1448.7</v>
      </c>
      <c r="BH13" s="21">
        <f t="shared" si="35"/>
        <v>10.733666666666666</v>
      </c>
      <c r="BI13" s="21">
        <f t="shared" si="36"/>
        <v>10.954697329621499</v>
      </c>
      <c r="BJ13" s="3">
        <f t="shared" si="37"/>
        <v>-0.22103066295483309</v>
      </c>
      <c r="BK13" s="3">
        <f t="shared" si="38"/>
        <v>65.728183977729003</v>
      </c>
      <c r="BL13" s="3">
        <f t="shared" si="39"/>
        <v>11.700000000000045</v>
      </c>
      <c r="BM13" s="3">
        <f t="shared" si="40"/>
        <v>10.798045157807913</v>
      </c>
      <c r="BN13" s="4">
        <f t="shared" si="4"/>
        <v>0.90195484219213284</v>
      </c>
      <c r="BO13" s="4"/>
      <c r="BP13" s="13"/>
      <c r="BQ13" s="86" t="s">
        <v>212</v>
      </c>
      <c r="BR13" s="84">
        <v>61.936</v>
      </c>
      <c r="BS13" s="84">
        <v>62.795999999999999</v>
      </c>
      <c r="BT13" s="84">
        <v>1434.2</v>
      </c>
      <c r="BU13" s="21">
        <f t="shared" si="41"/>
        <v>10.465999999999999</v>
      </c>
      <c r="BV13" s="21">
        <f t="shared" si="42"/>
        <v>10.954697329621499</v>
      </c>
      <c r="BW13" s="3">
        <f t="shared" si="43"/>
        <v>-0.48869732962150003</v>
      </c>
      <c r="BX13" s="3">
        <f t="shared" si="44"/>
        <v>65.728183977729003</v>
      </c>
      <c r="BY13" s="3">
        <f t="shared" si="45"/>
        <v>11.400000000000091</v>
      </c>
      <c r="BZ13" s="3">
        <f t="shared" si="46"/>
        <v>10.798045157807913</v>
      </c>
      <c r="CA13" s="4">
        <f t="shared" si="5"/>
        <v>0.60195484219217832</v>
      </c>
      <c r="CB13" s="4"/>
      <c r="CC13" s="13"/>
      <c r="CD13" s="86" t="s">
        <v>212</v>
      </c>
      <c r="CE13" s="84">
        <v>62.258000000000003</v>
      </c>
      <c r="CF13" s="84">
        <v>63.128999999999998</v>
      </c>
      <c r="CG13" s="84">
        <v>1430.9</v>
      </c>
      <c r="CH13" s="21">
        <f t="shared" si="47"/>
        <v>10.5215</v>
      </c>
      <c r="CI13" s="21">
        <f t="shared" si="48"/>
        <v>10.954697329621499</v>
      </c>
      <c r="CJ13" s="3">
        <f t="shared" si="49"/>
        <v>-0.4331973296214997</v>
      </c>
      <c r="CK13" s="3">
        <f t="shared" si="50"/>
        <v>65.728183977729003</v>
      </c>
      <c r="CL13" s="3">
        <f t="shared" si="51"/>
        <v>11.200000000000045</v>
      </c>
      <c r="CM13" s="3">
        <f t="shared" si="52"/>
        <v>10.798045157807913</v>
      </c>
      <c r="CN13" s="4">
        <f t="shared" si="6"/>
        <v>0.40195484219213284</v>
      </c>
      <c r="CO13" s="4"/>
      <c r="CP13" s="13"/>
      <c r="CQ13" s="86" t="s">
        <v>212</v>
      </c>
      <c r="CR13" s="84">
        <v>61.006999999999998</v>
      </c>
      <c r="CS13" s="84">
        <v>63.034999999999997</v>
      </c>
      <c r="CT13" s="84">
        <v>1434.8</v>
      </c>
      <c r="CU13" s="21">
        <f t="shared" si="53"/>
        <v>10.505833333333332</v>
      </c>
      <c r="CV13" s="21">
        <f t="shared" si="54"/>
        <v>10.954697329621499</v>
      </c>
      <c r="CW13" s="3">
        <f t="shared" si="55"/>
        <v>-0.44886399628816775</v>
      </c>
      <c r="CX13" s="3">
        <f t="shared" si="56"/>
        <v>65.728183977729003</v>
      </c>
      <c r="CY13" s="3">
        <f t="shared" si="57"/>
        <v>11.200000000000045</v>
      </c>
      <c r="CZ13" s="3">
        <f t="shared" si="58"/>
        <v>10.798045157807913</v>
      </c>
      <c r="DA13" s="4">
        <f t="shared" si="7"/>
        <v>0.40195484219213284</v>
      </c>
      <c r="DB13" s="4"/>
      <c r="DC13" s="13"/>
      <c r="DD13" s="86" t="s">
        <v>212</v>
      </c>
      <c r="DE13" s="84">
        <v>57.284999999999997</v>
      </c>
      <c r="DF13" s="84">
        <v>58.156999999999996</v>
      </c>
      <c r="DG13" s="84">
        <v>1355.8</v>
      </c>
      <c r="DH13" s="21">
        <f t="shared" si="59"/>
        <v>9.6928333333333327</v>
      </c>
      <c r="DI13" s="21">
        <f t="shared" si="60"/>
        <v>10.42203773469495</v>
      </c>
      <c r="DJ13" s="3">
        <f t="shared" si="61"/>
        <v>-0.72920440136161702</v>
      </c>
      <c r="DK13" s="3">
        <f t="shared" si="62"/>
        <v>62.532226408169699</v>
      </c>
      <c r="DL13" s="3">
        <f t="shared" si="63"/>
        <v>10.599999999999909</v>
      </c>
      <c r="DM13" s="3">
        <f t="shared" si="64"/>
        <v>10.273002595088812</v>
      </c>
      <c r="DN13" s="4">
        <f t="shared" si="8"/>
        <v>0.32699740491109708</v>
      </c>
      <c r="DO13" s="4"/>
      <c r="DP13" s="13"/>
      <c r="DQ13" s="11"/>
      <c r="DR13" s="55" t="str">
        <f t="shared" si="70"/>
        <v>15-03-2026 17:20</v>
      </c>
      <c r="DS13" s="5">
        <f t="shared" si="65"/>
        <v>109.10116666666664</v>
      </c>
      <c r="DT13" s="5">
        <f t="shared" si="66"/>
        <v>113.39619263313703</v>
      </c>
      <c r="DU13" s="6">
        <f t="shared" si="9"/>
        <v>-4.2950259664703907</v>
      </c>
      <c r="DV13" s="5">
        <f t="shared" si="67"/>
        <v>680.37715579882229</v>
      </c>
      <c r="DW13" s="5">
        <f t="shared" si="68"/>
        <v>118.70000000000027</v>
      </c>
      <c r="DX13" s="5">
        <f t="shared" si="69"/>
        <v>111.77462707848316</v>
      </c>
      <c r="DY13" s="6">
        <f t="shared" si="10"/>
        <v>6.9253729215171091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91" t="s">
        <v>213</v>
      </c>
      <c r="B14" s="95">
        <v>293</v>
      </c>
      <c r="C14" s="96">
        <v>47.64</v>
      </c>
      <c r="D14" s="12"/>
      <c r="E14" s="84">
        <v>102.291</v>
      </c>
      <c r="F14" s="84">
        <v>103.554</v>
      </c>
      <c r="G14" s="84">
        <v>1917.7</v>
      </c>
      <c r="H14" s="21">
        <f t="shared" si="11"/>
        <v>17.259</v>
      </c>
      <c r="I14" s="3">
        <f t="shared" si="12"/>
        <v>17.523721299614035</v>
      </c>
      <c r="J14" s="3">
        <f t="shared" si="13"/>
        <v>-0.26472129961403468</v>
      </c>
      <c r="K14" s="3">
        <f t="shared" si="14"/>
        <v>105.14232779768423</v>
      </c>
      <c r="L14" s="3">
        <f t="shared" si="15"/>
        <v>17.299999999999955</v>
      </c>
      <c r="M14" s="3">
        <f t="shared" si="16"/>
        <v>17.273132085029555</v>
      </c>
      <c r="N14" s="4">
        <f t="shared" si="0"/>
        <v>2.6867914970399198E-2</v>
      </c>
      <c r="O14" s="4"/>
      <c r="P14" s="13"/>
      <c r="Q14" s="86" t="s">
        <v>213</v>
      </c>
      <c r="R14" s="84">
        <v>102.13800000000001</v>
      </c>
      <c r="S14" s="84">
        <v>103.452</v>
      </c>
      <c r="T14" s="84">
        <v>1936.8</v>
      </c>
      <c r="U14" s="21">
        <f t="shared" si="17"/>
        <v>17.241999999999997</v>
      </c>
      <c r="V14" s="3">
        <f t="shared" si="18"/>
        <v>17.523721299614035</v>
      </c>
      <c r="W14" s="3">
        <f t="shared" si="19"/>
        <v>-0.28172129961403769</v>
      </c>
      <c r="X14" s="3">
        <f t="shared" si="20"/>
        <v>105.14232779768423</v>
      </c>
      <c r="Y14" s="3">
        <f t="shared" si="21"/>
        <v>19.099999999999909</v>
      </c>
      <c r="Z14" s="3">
        <f t="shared" si="22"/>
        <v>17.273132085029555</v>
      </c>
      <c r="AA14" s="4">
        <f t="shared" si="1"/>
        <v>1.8268679149703537</v>
      </c>
      <c r="AB14" s="4"/>
      <c r="AC14" s="13"/>
      <c r="AD14" s="86" t="s">
        <v>213</v>
      </c>
      <c r="AE14" s="84">
        <v>100.89400000000001</v>
      </c>
      <c r="AF14" s="84">
        <v>102.614</v>
      </c>
      <c r="AG14" s="84">
        <v>1902.1</v>
      </c>
      <c r="AH14" s="21">
        <f t="shared" si="23"/>
        <v>17.102333333333334</v>
      </c>
      <c r="AI14" s="21">
        <f t="shared" si="24"/>
        <v>17.523721299614035</v>
      </c>
      <c r="AJ14" s="3">
        <f t="shared" si="25"/>
        <v>-0.42138796628070097</v>
      </c>
      <c r="AK14" s="3">
        <f t="shared" si="26"/>
        <v>105.14232779768423</v>
      </c>
      <c r="AL14" s="3">
        <f t="shared" si="27"/>
        <v>18</v>
      </c>
      <c r="AM14" s="3">
        <f t="shared" si="28"/>
        <v>17.273132085029555</v>
      </c>
      <c r="AN14" s="4">
        <f t="shared" si="2"/>
        <v>0.72686791497044467</v>
      </c>
      <c r="AO14" s="4"/>
      <c r="AP14" s="13"/>
      <c r="AQ14" s="86" t="s">
        <v>213</v>
      </c>
      <c r="AR14" s="84">
        <v>101.232</v>
      </c>
      <c r="AS14" s="84">
        <v>102.524</v>
      </c>
      <c r="AT14" s="84">
        <v>1926.1</v>
      </c>
      <c r="AU14" s="21">
        <f t="shared" si="29"/>
        <v>17.087333333333333</v>
      </c>
      <c r="AV14" s="21">
        <f t="shared" si="30"/>
        <v>17.523721299614035</v>
      </c>
      <c r="AW14" s="3">
        <f t="shared" si="31"/>
        <v>-0.43638796628070153</v>
      </c>
      <c r="AX14" s="3">
        <f t="shared" si="32"/>
        <v>105.14232779768423</v>
      </c>
      <c r="AY14" s="3">
        <f t="shared" si="33"/>
        <v>18.099999999999909</v>
      </c>
      <c r="AZ14" s="3">
        <f t="shared" si="34"/>
        <v>17.273132085029555</v>
      </c>
      <c r="BA14" s="4">
        <f t="shared" si="3"/>
        <v>0.82686791497035372</v>
      </c>
      <c r="BB14" s="4"/>
      <c r="BC14" s="13"/>
      <c r="BD14" s="86" t="s">
        <v>213</v>
      </c>
      <c r="BE14" s="84">
        <v>75.83</v>
      </c>
      <c r="BF14" s="84">
        <v>76.86</v>
      </c>
      <c r="BG14" s="84">
        <v>1437</v>
      </c>
      <c r="BH14" s="21">
        <f t="shared" si="35"/>
        <v>12.809999999999999</v>
      </c>
      <c r="BI14" s="21">
        <f t="shared" si="36"/>
        <v>12.980534296010399</v>
      </c>
      <c r="BJ14" s="3">
        <f t="shared" si="37"/>
        <v>-0.17053429601040015</v>
      </c>
      <c r="BK14" s="3">
        <f t="shared" si="38"/>
        <v>77.883205776062397</v>
      </c>
      <c r="BL14" s="3">
        <f t="shared" si="39"/>
        <v>13.5</v>
      </c>
      <c r="BM14" s="3">
        <f t="shared" si="40"/>
        <v>12.79491265557745</v>
      </c>
      <c r="BN14" s="4">
        <f t="shared" si="4"/>
        <v>0.70508734442254983</v>
      </c>
      <c r="BO14" s="4"/>
      <c r="BP14" s="13"/>
      <c r="BQ14" s="86" t="s">
        <v>213</v>
      </c>
      <c r="BR14" s="84">
        <v>74.085999999999999</v>
      </c>
      <c r="BS14" s="84">
        <v>75.084999999999994</v>
      </c>
      <c r="BT14" s="84">
        <v>1422.8</v>
      </c>
      <c r="BU14" s="21">
        <f t="shared" si="41"/>
        <v>12.514166666666664</v>
      </c>
      <c r="BV14" s="21">
        <f t="shared" si="42"/>
        <v>12.980534296010399</v>
      </c>
      <c r="BW14" s="3">
        <f t="shared" si="43"/>
        <v>-0.46636762934373444</v>
      </c>
      <c r="BX14" s="3">
        <f t="shared" si="44"/>
        <v>77.883205776062397</v>
      </c>
      <c r="BY14" s="3">
        <f t="shared" si="45"/>
        <v>13.200000000000045</v>
      </c>
      <c r="BZ14" s="3">
        <f t="shared" si="46"/>
        <v>12.79491265557745</v>
      </c>
      <c r="CA14" s="4">
        <f t="shared" si="5"/>
        <v>0.40508734442259531</v>
      </c>
      <c r="CB14" s="4"/>
      <c r="CC14" s="13"/>
      <c r="CD14" s="86" t="s">
        <v>213</v>
      </c>
      <c r="CE14" s="84">
        <v>73.805000000000007</v>
      </c>
      <c r="CF14" s="84">
        <v>74.807000000000002</v>
      </c>
      <c r="CG14" s="84">
        <v>1419.7</v>
      </c>
      <c r="CH14" s="21">
        <f t="shared" si="47"/>
        <v>12.467833333333333</v>
      </c>
      <c r="CI14" s="21">
        <f t="shared" si="48"/>
        <v>12.980534296010399</v>
      </c>
      <c r="CJ14" s="3">
        <f t="shared" si="49"/>
        <v>-0.51270096267706577</v>
      </c>
      <c r="CK14" s="3">
        <f t="shared" si="50"/>
        <v>77.883205776062397</v>
      </c>
      <c r="CL14" s="3">
        <f t="shared" si="51"/>
        <v>13.5</v>
      </c>
      <c r="CM14" s="3">
        <f t="shared" si="52"/>
        <v>12.79491265557745</v>
      </c>
      <c r="CN14" s="4">
        <f t="shared" si="6"/>
        <v>0.70508734442254983</v>
      </c>
      <c r="CO14" s="4"/>
      <c r="CP14" s="13"/>
      <c r="CQ14" s="86" t="s">
        <v>213</v>
      </c>
      <c r="CR14" s="84">
        <v>72.995999999999995</v>
      </c>
      <c r="CS14" s="84">
        <v>75.176000000000002</v>
      </c>
      <c r="CT14" s="84">
        <v>1423.6</v>
      </c>
      <c r="CU14" s="21">
        <f t="shared" si="53"/>
        <v>12.529333333333334</v>
      </c>
      <c r="CV14" s="21">
        <f t="shared" si="54"/>
        <v>12.980534296010399</v>
      </c>
      <c r="CW14" s="3">
        <f t="shared" si="55"/>
        <v>-0.45120096267706522</v>
      </c>
      <c r="CX14" s="3">
        <f t="shared" si="56"/>
        <v>77.883205776062397</v>
      </c>
      <c r="CY14" s="3">
        <f t="shared" si="57"/>
        <v>13.199999999999818</v>
      </c>
      <c r="CZ14" s="3">
        <f t="shared" si="58"/>
        <v>12.79491265557745</v>
      </c>
      <c r="DA14" s="4">
        <f t="shared" si="7"/>
        <v>0.40508734442236793</v>
      </c>
      <c r="DB14" s="4"/>
      <c r="DC14" s="13"/>
      <c r="DD14" s="86" t="s">
        <v>213</v>
      </c>
      <c r="DE14" s="84">
        <v>68.254000000000005</v>
      </c>
      <c r="DF14" s="84">
        <v>69.209000000000003</v>
      </c>
      <c r="DG14" s="84">
        <v>1345.2</v>
      </c>
      <c r="DH14" s="21">
        <f t="shared" si="59"/>
        <v>11.534833333333333</v>
      </c>
      <c r="DI14" s="21">
        <f t="shared" si="60"/>
        <v>12.349370701800719</v>
      </c>
      <c r="DJ14" s="3">
        <f t="shared" si="61"/>
        <v>-0.814537368467386</v>
      </c>
      <c r="DK14" s="3">
        <f t="shared" si="62"/>
        <v>74.096224210804323</v>
      </c>
      <c r="DL14" s="3">
        <f t="shared" si="63"/>
        <v>12.400000000000091</v>
      </c>
      <c r="DM14" s="3">
        <f t="shared" si="64"/>
        <v>12.17277470076497</v>
      </c>
      <c r="DN14" s="4">
        <f t="shared" si="8"/>
        <v>0.22722529923512091</v>
      </c>
      <c r="DO14" s="4"/>
      <c r="DP14" s="13"/>
      <c r="DQ14" s="11"/>
      <c r="DR14" s="55" t="str">
        <f t="shared" si="70"/>
        <v>15-03-2026 17:10</v>
      </c>
      <c r="DS14" s="5">
        <f t="shared" si="65"/>
        <v>130.54683333333332</v>
      </c>
      <c r="DT14" s="5">
        <f t="shared" si="66"/>
        <v>134.36639308429847</v>
      </c>
      <c r="DU14" s="6">
        <f t="shared" si="9"/>
        <v>-3.8195597509651407</v>
      </c>
      <c r="DV14" s="5">
        <f t="shared" si="67"/>
        <v>806.19835850579068</v>
      </c>
      <c r="DW14" s="5">
        <f t="shared" si="68"/>
        <v>138.29999999999973</v>
      </c>
      <c r="DX14" s="5">
        <f t="shared" si="69"/>
        <v>132.44495366319299</v>
      </c>
      <c r="DY14" s="6">
        <f t="shared" si="10"/>
        <v>5.8550463368067369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91" t="s">
        <v>214</v>
      </c>
      <c r="B15" s="95">
        <v>334</v>
      </c>
      <c r="C15" s="96">
        <v>47.64</v>
      </c>
      <c r="D15" s="12"/>
      <c r="E15" s="84">
        <v>115.602</v>
      </c>
      <c r="F15" s="84">
        <v>117.053</v>
      </c>
      <c r="G15" s="84">
        <v>1900.4</v>
      </c>
      <c r="H15" s="21">
        <f t="shared" si="11"/>
        <v>19.508833333333332</v>
      </c>
      <c r="I15" s="3">
        <f t="shared" si="12"/>
        <v>19.975846123109523</v>
      </c>
      <c r="J15" s="3">
        <f t="shared" si="13"/>
        <v>-0.46701278977619154</v>
      </c>
      <c r="K15" s="3">
        <f t="shared" si="14"/>
        <v>119.8550767386571</v>
      </c>
      <c r="L15" s="3">
        <f t="shared" si="15"/>
        <v>20.100000000000136</v>
      </c>
      <c r="M15" s="3">
        <f t="shared" si="16"/>
        <v>19.690191523549057</v>
      </c>
      <c r="N15" s="4">
        <f t="shared" si="0"/>
        <v>0.40980847645107943</v>
      </c>
      <c r="O15" s="4"/>
      <c r="P15" s="13"/>
      <c r="Q15" s="86" t="s">
        <v>214</v>
      </c>
      <c r="R15" s="84">
        <v>114.413</v>
      </c>
      <c r="S15" s="84">
        <v>115.896</v>
      </c>
      <c r="T15" s="84">
        <v>1917.7</v>
      </c>
      <c r="U15" s="21">
        <f t="shared" si="17"/>
        <v>19.315999999999999</v>
      </c>
      <c r="V15" s="3">
        <f t="shared" si="18"/>
        <v>19.975846123109523</v>
      </c>
      <c r="W15" s="3">
        <f t="shared" si="19"/>
        <v>-0.65984612310952429</v>
      </c>
      <c r="X15" s="3">
        <f t="shared" si="20"/>
        <v>119.8550767386571</v>
      </c>
      <c r="Y15" s="3">
        <f t="shared" si="21"/>
        <v>19.200000000000045</v>
      </c>
      <c r="Z15" s="3">
        <f t="shared" si="22"/>
        <v>19.690191523549057</v>
      </c>
      <c r="AA15" s="4">
        <f t="shared" si="1"/>
        <v>-0.49019152354901152</v>
      </c>
      <c r="AB15" s="4"/>
      <c r="AC15" s="13"/>
      <c r="AD15" s="86" t="s">
        <v>214</v>
      </c>
      <c r="AE15" s="84">
        <v>115.02800000000001</v>
      </c>
      <c r="AF15" s="84">
        <v>117.03700000000001</v>
      </c>
      <c r="AG15" s="84">
        <v>1884.1</v>
      </c>
      <c r="AH15" s="21">
        <f t="shared" si="23"/>
        <v>19.506166666666665</v>
      </c>
      <c r="AI15" s="21">
        <f t="shared" si="24"/>
        <v>19.975846123109523</v>
      </c>
      <c r="AJ15" s="3">
        <f t="shared" si="25"/>
        <v>-0.46967945644285791</v>
      </c>
      <c r="AK15" s="3">
        <f t="shared" si="26"/>
        <v>119.8550767386571</v>
      </c>
      <c r="AL15" s="3">
        <f t="shared" si="27"/>
        <v>20.099999999999909</v>
      </c>
      <c r="AM15" s="3">
        <f t="shared" si="28"/>
        <v>19.690191523549057</v>
      </c>
      <c r="AN15" s="4">
        <f t="shared" si="2"/>
        <v>0.40980847645085205</v>
      </c>
      <c r="AO15" s="4"/>
      <c r="AP15" s="13"/>
      <c r="AQ15" s="86" t="s">
        <v>214</v>
      </c>
      <c r="AR15" s="84">
        <v>115.71</v>
      </c>
      <c r="AS15" s="84">
        <v>117.21</v>
      </c>
      <c r="AT15" s="84">
        <v>1908</v>
      </c>
      <c r="AU15" s="21">
        <f t="shared" si="29"/>
        <v>19.534999999999997</v>
      </c>
      <c r="AV15" s="21">
        <f t="shared" si="30"/>
        <v>19.975846123109523</v>
      </c>
      <c r="AW15" s="3">
        <f t="shared" si="31"/>
        <v>-0.44084612310952664</v>
      </c>
      <c r="AX15" s="3">
        <f t="shared" si="32"/>
        <v>119.8550767386571</v>
      </c>
      <c r="AY15" s="3">
        <f t="shared" si="33"/>
        <v>20.200000000000045</v>
      </c>
      <c r="AZ15" s="3">
        <f t="shared" si="34"/>
        <v>19.690191523549057</v>
      </c>
      <c r="BA15" s="4">
        <f t="shared" si="3"/>
        <v>0.50980847645098848</v>
      </c>
      <c r="BB15" s="4"/>
      <c r="BC15" s="13"/>
      <c r="BD15" s="86" t="s">
        <v>214</v>
      </c>
      <c r="BE15" s="84">
        <v>86.587999999999994</v>
      </c>
      <c r="BF15" s="84">
        <v>87.727999999999994</v>
      </c>
      <c r="BG15" s="84">
        <v>1423.5</v>
      </c>
      <c r="BH15" s="21">
        <f t="shared" si="35"/>
        <v>14.621333333333332</v>
      </c>
      <c r="BI15" s="21">
        <f t="shared" si="36"/>
        <v>14.796923054155203</v>
      </c>
      <c r="BJ15" s="3">
        <f t="shared" si="37"/>
        <v>-0.17558972082187019</v>
      </c>
      <c r="BK15" s="3">
        <f t="shared" si="38"/>
        <v>88.781538324931205</v>
      </c>
      <c r="BL15" s="3">
        <f t="shared" si="39"/>
        <v>15.200000000000045</v>
      </c>
      <c r="BM15" s="3">
        <f t="shared" si="40"/>
        <v>14.585327054480784</v>
      </c>
      <c r="BN15" s="4">
        <f t="shared" si="4"/>
        <v>0.61467294551926166</v>
      </c>
      <c r="BO15" s="4"/>
      <c r="BP15" s="13"/>
      <c r="BQ15" s="86" t="s">
        <v>214</v>
      </c>
      <c r="BR15" s="84">
        <v>84.494</v>
      </c>
      <c r="BS15" s="84">
        <v>85.597999999999999</v>
      </c>
      <c r="BT15" s="84">
        <v>1409.6</v>
      </c>
      <c r="BU15" s="21">
        <f t="shared" si="41"/>
        <v>14.266333333333332</v>
      </c>
      <c r="BV15" s="21">
        <f t="shared" si="42"/>
        <v>14.796923054155203</v>
      </c>
      <c r="BW15" s="3">
        <f t="shared" si="43"/>
        <v>-0.53058972082187061</v>
      </c>
      <c r="BX15" s="3">
        <f t="shared" si="44"/>
        <v>88.781538324931205</v>
      </c>
      <c r="BY15" s="3">
        <f t="shared" si="45"/>
        <v>15</v>
      </c>
      <c r="BZ15" s="3">
        <f t="shared" si="46"/>
        <v>14.585327054480784</v>
      </c>
      <c r="CA15" s="4">
        <f t="shared" si="5"/>
        <v>0.41467294551921619</v>
      </c>
      <c r="CB15" s="4"/>
      <c r="CC15" s="13"/>
      <c r="CD15" s="86" t="s">
        <v>214</v>
      </c>
      <c r="CE15" s="84">
        <v>84.942999999999998</v>
      </c>
      <c r="CF15" s="84">
        <v>86.036000000000001</v>
      </c>
      <c r="CG15" s="84">
        <v>1406.2</v>
      </c>
      <c r="CH15" s="21">
        <f t="shared" si="47"/>
        <v>14.339333333333332</v>
      </c>
      <c r="CI15" s="21">
        <f t="shared" si="48"/>
        <v>14.796923054155203</v>
      </c>
      <c r="CJ15" s="3">
        <f t="shared" si="49"/>
        <v>-0.45758972082187022</v>
      </c>
      <c r="CK15" s="3">
        <f t="shared" si="50"/>
        <v>88.781538324931205</v>
      </c>
      <c r="CL15" s="3">
        <f t="shared" si="51"/>
        <v>14.799999999999955</v>
      </c>
      <c r="CM15" s="3">
        <f t="shared" si="52"/>
        <v>14.585327054480784</v>
      </c>
      <c r="CN15" s="4">
        <f t="shared" si="6"/>
        <v>0.21467294551917071</v>
      </c>
      <c r="CO15" s="4"/>
      <c r="CP15" s="13"/>
      <c r="CQ15" s="86" t="s">
        <v>214</v>
      </c>
      <c r="CR15" s="84">
        <v>83.76</v>
      </c>
      <c r="CS15" s="84">
        <v>85.938999999999993</v>
      </c>
      <c r="CT15" s="84">
        <v>1410.4</v>
      </c>
      <c r="CU15" s="21">
        <f t="shared" si="53"/>
        <v>14.323166666666665</v>
      </c>
      <c r="CV15" s="21">
        <f t="shared" si="54"/>
        <v>14.796923054155203</v>
      </c>
      <c r="CW15" s="3">
        <f t="shared" si="55"/>
        <v>-0.4737563874885371</v>
      </c>
      <c r="CX15" s="3">
        <f t="shared" si="56"/>
        <v>88.781538324931205</v>
      </c>
      <c r="CY15" s="3">
        <f t="shared" si="57"/>
        <v>14.600000000000136</v>
      </c>
      <c r="CZ15" s="3">
        <f t="shared" si="58"/>
        <v>14.585327054480784</v>
      </c>
      <c r="DA15" s="4">
        <f t="shared" si="7"/>
        <v>1.4672945519352609E-2</v>
      </c>
      <c r="DB15" s="4"/>
      <c r="DC15" s="13"/>
      <c r="DD15" s="86" t="s">
        <v>214</v>
      </c>
      <c r="DE15" s="84">
        <v>79.084000000000003</v>
      </c>
      <c r="DF15" s="84">
        <v>80.150000000000006</v>
      </c>
      <c r="DG15" s="84">
        <v>1332.8</v>
      </c>
      <c r="DH15" s="21">
        <f t="shared" si="59"/>
        <v>13.358333333333334</v>
      </c>
      <c r="DI15" s="21">
        <f t="shared" si="60"/>
        <v>14.077439639595363</v>
      </c>
      <c r="DJ15" s="3">
        <f t="shared" si="61"/>
        <v>-0.71910630626202909</v>
      </c>
      <c r="DK15" s="3">
        <f t="shared" si="62"/>
        <v>84.464637837572155</v>
      </c>
      <c r="DL15" s="3">
        <f t="shared" si="63"/>
        <v>13.799999999999955</v>
      </c>
      <c r="DM15" s="3">
        <f t="shared" si="64"/>
        <v>13.87613225274915</v>
      </c>
      <c r="DN15" s="4">
        <f t="shared" si="8"/>
        <v>-7.6132252749195217E-2</v>
      </c>
      <c r="DO15" s="4"/>
      <c r="DP15" s="13"/>
      <c r="DQ15" s="11"/>
      <c r="DR15" s="55" t="str">
        <f t="shared" si="70"/>
        <v>15-03-2026 17:00</v>
      </c>
      <c r="DS15" s="5">
        <f t="shared" si="65"/>
        <v>148.77449999999999</v>
      </c>
      <c r="DT15" s="5">
        <f t="shared" si="66"/>
        <v>153.16851634865426</v>
      </c>
      <c r="DU15" s="6">
        <f t="shared" si="9"/>
        <v>-4.3940163486542758</v>
      </c>
      <c r="DV15" s="5">
        <f t="shared" si="67"/>
        <v>919.01109809192553</v>
      </c>
      <c r="DW15" s="5">
        <f t="shared" si="68"/>
        <v>153.00000000000023</v>
      </c>
      <c r="DX15" s="5">
        <f t="shared" si="69"/>
        <v>150.97820656486851</v>
      </c>
      <c r="DY15" s="6">
        <f t="shared" si="10"/>
        <v>2.0217934351317126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91" t="s">
        <v>215</v>
      </c>
      <c r="B16" s="95">
        <v>376</v>
      </c>
      <c r="C16" s="96">
        <v>47.93</v>
      </c>
      <c r="D16" s="12"/>
      <c r="E16" s="84">
        <v>131.267</v>
      </c>
      <c r="F16" s="84">
        <v>132.94200000000001</v>
      </c>
      <c r="G16" s="84">
        <v>1880.3</v>
      </c>
      <c r="H16" s="21">
        <f t="shared" si="11"/>
        <v>22.157</v>
      </c>
      <c r="I16" s="3">
        <f t="shared" si="12"/>
        <v>22.462989460866357</v>
      </c>
      <c r="J16" s="3">
        <f t="shared" si="13"/>
        <v>-0.30598946086635692</v>
      </c>
      <c r="K16" s="3">
        <f t="shared" si="14"/>
        <v>134.77793676519818</v>
      </c>
      <c r="L16" s="3">
        <f>G16-G18</f>
        <v>48</v>
      </c>
      <c r="M16" s="3">
        <f t="shared" si="16"/>
        <v>22.141768711575967</v>
      </c>
      <c r="N16" s="4">
        <f t="shared" si="0"/>
        <v>25.858231288424033</v>
      </c>
      <c r="O16" s="4"/>
      <c r="P16" s="13"/>
      <c r="Q16" s="86" t="s">
        <v>215</v>
      </c>
      <c r="R16" s="84">
        <v>132.429</v>
      </c>
      <c r="S16" s="84">
        <v>134.16</v>
      </c>
      <c r="T16" s="84">
        <v>1898.5</v>
      </c>
      <c r="U16" s="21">
        <f t="shared" si="17"/>
        <v>22.36</v>
      </c>
      <c r="V16" s="3">
        <f t="shared" si="18"/>
        <v>22.462989460866357</v>
      </c>
      <c r="W16" s="3">
        <f t="shared" si="19"/>
        <v>-0.10298946086635752</v>
      </c>
      <c r="X16" s="3">
        <f t="shared" si="20"/>
        <v>134.77793676519818</v>
      </c>
      <c r="Y16" s="3">
        <f t="shared" si="21"/>
        <v>23.099999999999909</v>
      </c>
      <c r="Z16" s="3">
        <f t="shared" si="22"/>
        <v>22.141768711575967</v>
      </c>
      <c r="AA16" s="4">
        <f t="shared" si="1"/>
        <v>0.95823128842394212</v>
      </c>
      <c r="AB16" s="4"/>
      <c r="AC16" s="13"/>
      <c r="AD16" s="86" t="s">
        <v>215</v>
      </c>
      <c r="AE16" s="84">
        <v>130.346</v>
      </c>
      <c r="AF16" s="84">
        <v>132.92500000000001</v>
      </c>
      <c r="AG16" s="84">
        <v>1864</v>
      </c>
      <c r="AH16" s="21">
        <f t="shared" si="23"/>
        <v>22.154166666666669</v>
      </c>
      <c r="AI16" s="21">
        <f t="shared" si="24"/>
        <v>22.462989460866357</v>
      </c>
      <c r="AJ16" s="3">
        <f t="shared" si="25"/>
        <v>-0.30882279419968839</v>
      </c>
      <c r="AK16" s="3">
        <f t="shared" si="26"/>
        <v>134.77793676519818</v>
      </c>
      <c r="AL16" s="3">
        <f t="shared" si="27"/>
        <v>22.700000000000045</v>
      </c>
      <c r="AM16" s="3">
        <f t="shared" si="28"/>
        <v>22.141768711575967</v>
      </c>
      <c r="AN16" s="4">
        <f t="shared" si="2"/>
        <v>0.55823128842407854</v>
      </c>
      <c r="AO16" s="4"/>
      <c r="AP16" s="13"/>
      <c r="AQ16" s="86" t="s">
        <v>215</v>
      </c>
      <c r="AR16" s="84">
        <v>131.114</v>
      </c>
      <c r="AS16" s="84">
        <v>132.84100000000001</v>
      </c>
      <c r="AT16" s="84">
        <v>1887.8</v>
      </c>
      <c r="AU16" s="21">
        <f t="shared" si="29"/>
        <v>22.140166666666666</v>
      </c>
      <c r="AV16" s="21">
        <f t="shared" si="30"/>
        <v>22.462989460866357</v>
      </c>
      <c r="AW16" s="3">
        <f t="shared" si="31"/>
        <v>-0.32282279419969129</v>
      </c>
      <c r="AX16" s="3">
        <f t="shared" si="32"/>
        <v>134.77793676519818</v>
      </c>
      <c r="AY16" s="3">
        <f t="shared" si="33"/>
        <v>22.899999999999864</v>
      </c>
      <c r="AZ16" s="3">
        <f t="shared" si="34"/>
        <v>22.141768711575967</v>
      </c>
      <c r="BA16" s="4">
        <f t="shared" si="3"/>
        <v>0.75823128842389664</v>
      </c>
      <c r="BB16" s="4"/>
      <c r="BC16" s="13"/>
      <c r="BD16" s="86" t="s">
        <v>215</v>
      </c>
      <c r="BE16" s="84">
        <v>97.864999999999995</v>
      </c>
      <c r="BF16" s="84">
        <v>99.114000000000004</v>
      </c>
      <c r="BG16" s="84">
        <v>1408.3</v>
      </c>
      <c r="BH16" s="21">
        <f t="shared" si="35"/>
        <v>16.518999999999998</v>
      </c>
      <c r="BI16" s="21">
        <f t="shared" si="36"/>
        <v>16.6392514524936</v>
      </c>
      <c r="BJ16" s="3">
        <f t="shared" si="37"/>
        <v>-0.12025145249360136</v>
      </c>
      <c r="BK16" s="3">
        <f t="shared" si="38"/>
        <v>99.835508714961591</v>
      </c>
      <c r="BL16" s="3">
        <f t="shared" si="39"/>
        <v>17.099999999999909</v>
      </c>
      <c r="BM16" s="3">
        <f t="shared" si="40"/>
        <v>16.401310156722943</v>
      </c>
      <c r="BN16" s="4">
        <f t="shared" si="4"/>
        <v>0.69868984327696637</v>
      </c>
      <c r="BO16" s="4"/>
      <c r="BP16" s="13"/>
      <c r="BQ16" s="86" t="s">
        <v>215</v>
      </c>
      <c r="BR16" s="84">
        <v>96.278999999999996</v>
      </c>
      <c r="BS16" s="84">
        <v>97.507999999999996</v>
      </c>
      <c r="BT16" s="84">
        <v>1394.6</v>
      </c>
      <c r="BU16" s="21">
        <f t="shared" si="41"/>
        <v>16.251333333333331</v>
      </c>
      <c r="BV16" s="21">
        <f t="shared" si="42"/>
        <v>16.6392514524936</v>
      </c>
      <c r="BW16" s="3">
        <f t="shared" si="43"/>
        <v>-0.3879181191602683</v>
      </c>
      <c r="BX16" s="3">
        <f t="shared" si="44"/>
        <v>99.835508714961591</v>
      </c>
      <c r="BY16" s="3">
        <f t="shared" si="45"/>
        <v>16.599999999999909</v>
      </c>
      <c r="BZ16" s="3">
        <f t="shared" si="46"/>
        <v>16.401310156722943</v>
      </c>
      <c r="CA16" s="4">
        <f t="shared" si="5"/>
        <v>0.19868984327696637</v>
      </c>
      <c r="CB16" s="4"/>
      <c r="CC16" s="13"/>
      <c r="CD16" s="86" t="s">
        <v>215</v>
      </c>
      <c r="CE16" s="84">
        <v>96.376000000000005</v>
      </c>
      <c r="CF16" s="84">
        <v>97.605999999999995</v>
      </c>
      <c r="CG16" s="84">
        <v>1391.4</v>
      </c>
      <c r="CH16" s="21">
        <f t="shared" si="47"/>
        <v>16.267666666666663</v>
      </c>
      <c r="CI16" s="21">
        <f t="shared" si="48"/>
        <v>16.6392514524936</v>
      </c>
      <c r="CJ16" s="3">
        <f t="shared" si="49"/>
        <v>-0.37158478582693633</v>
      </c>
      <c r="CK16" s="3">
        <f t="shared" si="50"/>
        <v>99.835508714961591</v>
      </c>
      <c r="CL16" s="3">
        <f t="shared" si="51"/>
        <v>16.5</v>
      </c>
      <c r="CM16" s="3">
        <f t="shared" si="52"/>
        <v>16.401310156722943</v>
      </c>
      <c r="CN16" s="4">
        <f t="shared" si="6"/>
        <v>9.8689843277057321E-2</v>
      </c>
      <c r="CO16" s="4"/>
      <c r="CP16" s="13"/>
      <c r="CQ16" s="86" t="s">
        <v>215</v>
      </c>
      <c r="CR16" s="84">
        <v>95.198999999999998</v>
      </c>
      <c r="CS16" s="84">
        <v>97.963999999999999</v>
      </c>
      <c r="CT16" s="84">
        <v>1395.8</v>
      </c>
      <c r="CU16" s="21">
        <f t="shared" si="53"/>
        <v>16.327333333333332</v>
      </c>
      <c r="CV16" s="21">
        <f t="shared" si="54"/>
        <v>16.6392514524936</v>
      </c>
      <c r="CW16" s="3">
        <f t="shared" si="55"/>
        <v>-0.31191811916026779</v>
      </c>
      <c r="CX16" s="3">
        <f t="shared" si="56"/>
        <v>99.835508714961591</v>
      </c>
      <c r="CY16" s="3">
        <f t="shared" si="57"/>
        <v>16.399999999999864</v>
      </c>
      <c r="CZ16" s="3">
        <f t="shared" si="58"/>
        <v>16.401310156722943</v>
      </c>
      <c r="DA16" s="4">
        <f t="shared" si="7"/>
        <v>-1.3101567230791034E-3</v>
      </c>
      <c r="DB16" s="4"/>
      <c r="DC16" s="13"/>
      <c r="DD16" s="86" t="s">
        <v>215</v>
      </c>
      <c r="DE16" s="84">
        <v>89.941000000000003</v>
      </c>
      <c r="DF16" s="84">
        <v>91.116</v>
      </c>
      <c r="DG16" s="84">
        <v>1319</v>
      </c>
      <c r="DH16" s="21">
        <f t="shared" si="59"/>
        <v>15.186</v>
      </c>
      <c r="DI16" s="21">
        <f t="shared" si="60"/>
        <v>15.83018693232648</v>
      </c>
      <c r="DJ16" s="3">
        <f t="shared" si="61"/>
        <v>-0.64418693232648039</v>
      </c>
      <c r="DK16" s="3">
        <f t="shared" si="62"/>
        <v>94.981121593958889</v>
      </c>
      <c r="DL16" s="3">
        <f t="shared" si="63"/>
        <v>15.700000000000045</v>
      </c>
      <c r="DM16" s="3">
        <f t="shared" si="64"/>
        <v>15.603815259194212</v>
      </c>
      <c r="DN16" s="4">
        <f t="shared" si="8"/>
        <v>9.6184740805833613E-2</v>
      </c>
      <c r="DO16" s="4"/>
      <c r="DP16" s="13"/>
      <c r="DQ16" s="11"/>
      <c r="DR16" s="55" t="str">
        <f t="shared" si="70"/>
        <v>15-03-2026 16:50</v>
      </c>
      <c r="DS16" s="5">
        <f t="shared" si="65"/>
        <v>169.36266666666668</v>
      </c>
      <c r="DT16" s="5">
        <f t="shared" si="66"/>
        <v>172.23915058576631</v>
      </c>
      <c r="DU16" s="6">
        <f t="shared" si="9"/>
        <v>-2.876483919099627</v>
      </c>
      <c r="DV16" s="5">
        <f t="shared" si="67"/>
        <v>1033.4349035145981</v>
      </c>
      <c r="DW16" s="5">
        <f t="shared" si="68"/>
        <v>198.99999999999955</v>
      </c>
      <c r="DX16" s="5">
        <f t="shared" si="69"/>
        <v>169.77613073238984</v>
      </c>
      <c r="DY16" s="6">
        <f t="shared" si="10"/>
        <v>29.2238692676097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91" t="s">
        <v>216</v>
      </c>
      <c r="B17" s="95">
        <v>420</v>
      </c>
      <c r="C17" s="96">
        <v>47.93</v>
      </c>
      <c r="D17" s="12"/>
      <c r="E17" s="84">
        <v>147.08000000000001</v>
      </c>
      <c r="F17" s="84">
        <v>148.98699999999999</v>
      </c>
      <c r="G17" s="84">
        <v>1857.4</v>
      </c>
      <c r="H17" s="21">
        <f t="shared" si="11"/>
        <v>24.831166666666665</v>
      </c>
      <c r="I17" s="3">
        <f t="shared" si="12"/>
        <v>25.091637163733697</v>
      </c>
      <c r="J17" s="3">
        <f t="shared" si="13"/>
        <v>-0.26047049706703262</v>
      </c>
      <c r="K17" s="3">
        <f t="shared" si="14"/>
        <v>150.54982298240219</v>
      </c>
      <c r="L17" s="3">
        <v>0</v>
      </c>
      <c r="M17" s="3">
        <f t="shared" si="16"/>
        <v>24.732826752292304</v>
      </c>
      <c r="N17" s="4">
        <f t="shared" si="0"/>
        <v>-24.732826752292304</v>
      </c>
      <c r="O17" s="4"/>
      <c r="P17" s="13"/>
      <c r="Q17" s="86" t="s">
        <v>216</v>
      </c>
      <c r="R17" s="84">
        <v>147.5</v>
      </c>
      <c r="S17" s="84">
        <v>149.47300000000001</v>
      </c>
      <c r="T17" s="84">
        <v>1875.4</v>
      </c>
      <c r="U17" s="21">
        <f t="shared" si="17"/>
        <v>24.912166666666668</v>
      </c>
      <c r="V17" s="3">
        <f t="shared" si="18"/>
        <v>25.091637163733697</v>
      </c>
      <c r="W17" s="3">
        <f t="shared" si="19"/>
        <v>-0.17947049706702956</v>
      </c>
      <c r="X17" s="3">
        <f t="shared" si="20"/>
        <v>150.54982298240219</v>
      </c>
      <c r="Y17" s="3">
        <f t="shared" si="21"/>
        <v>26.200000000000045</v>
      </c>
      <c r="Z17" s="3">
        <f t="shared" si="22"/>
        <v>24.732826752292304</v>
      </c>
      <c r="AA17" s="4">
        <f t="shared" si="1"/>
        <v>1.4671732477077413</v>
      </c>
      <c r="AB17" s="4"/>
      <c r="AC17" s="13"/>
      <c r="AD17" s="86" t="s">
        <v>216</v>
      </c>
      <c r="AE17" s="84">
        <v>146.11000000000001</v>
      </c>
      <c r="AF17" s="84">
        <v>148.982</v>
      </c>
      <c r="AG17" s="84">
        <v>1841.3</v>
      </c>
      <c r="AH17" s="21">
        <f t="shared" si="23"/>
        <v>24.830333333333332</v>
      </c>
      <c r="AI17" s="21">
        <f t="shared" si="24"/>
        <v>25.091637163733697</v>
      </c>
      <c r="AJ17" s="3">
        <f t="shared" si="25"/>
        <v>-0.2613038304003652</v>
      </c>
      <c r="AK17" s="3">
        <f t="shared" si="26"/>
        <v>150.54982298240219</v>
      </c>
      <c r="AL17" s="3">
        <f t="shared" si="27"/>
        <v>25.099999999999909</v>
      </c>
      <c r="AM17" s="3">
        <f t="shared" si="28"/>
        <v>24.732826752292304</v>
      </c>
      <c r="AN17" s="4">
        <f t="shared" si="2"/>
        <v>0.36717324770760484</v>
      </c>
      <c r="AO17" s="4"/>
      <c r="AP17" s="13"/>
      <c r="AQ17" s="86" t="s">
        <v>216</v>
      </c>
      <c r="AR17" s="84">
        <v>146.602</v>
      </c>
      <c r="AS17" s="84">
        <v>148.578</v>
      </c>
      <c r="AT17" s="84">
        <v>1864.9</v>
      </c>
      <c r="AU17" s="21">
        <f t="shared" si="29"/>
        <v>24.762999999999998</v>
      </c>
      <c r="AV17" s="21">
        <f t="shared" si="30"/>
        <v>25.091637163733697</v>
      </c>
      <c r="AW17" s="3">
        <f t="shared" si="31"/>
        <v>-0.32863716373369911</v>
      </c>
      <c r="AX17" s="3">
        <f t="shared" si="32"/>
        <v>150.54982298240219</v>
      </c>
      <c r="AY17" s="3">
        <f t="shared" si="33"/>
        <v>25.700000000000045</v>
      </c>
      <c r="AZ17" s="3">
        <f t="shared" si="34"/>
        <v>24.732826752292304</v>
      </c>
      <c r="BA17" s="4">
        <f t="shared" si="3"/>
        <v>0.96717324770774127</v>
      </c>
      <c r="BB17" s="4"/>
      <c r="BC17" s="13"/>
      <c r="BD17" s="86" t="s">
        <v>216</v>
      </c>
      <c r="BE17" s="84">
        <v>110.083</v>
      </c>
      <c r="BF17" s="84">
        <v>111.488</v>
      </c>
      <c r="BG17" s="84">
        <v>1391.2</v>
      </c>
      <c r="BH17" s="21">
        <f t="shared" si="35"/>
        <v>18.581333333333333</v>
      </c>
      <c r="BI17" s="21">
        <f t="shared" si="36"/>
        <v>18.586397899061996</v>
      </c>
      <c r="BJ17" s="3">
        <f t="shared" si="37"/>
        <v>-5.0645657286629842E-3</v>
      </c>
      <c r="BK17" s="3">
        <f t="shared" si="38"/>
        <v>111.518387394372</v>
      </c>
      <c r="BL17" s="3">
        <f t="shared" si="39"/>
        <v>19.299999999999955</v>
      </c>
      <c r="BM17" s="3">
        <f t="shared" si="40"/>
        <v>18.320612409105411</v>
      </c>
      <c r="BN17" s="4">
        <f t="shared" si="4"/>
        <v>0.97938759089454308</v>
      </c>
      <c r="BO17" s="4"/>
      <c r="BP17" s="13"/>
      <c r="BQ17" s="86" t="s">
        <v>216</v>
      </c>
      <c r="BR17" s="84">
        <v>107.40600000000001</v>
      </c>
      <c r="BS17" s="84">
        <v>108.788</v>
      </c>
      <c r="BT17" s="84">
        <v>1378</v>
      </c>
      <c r="BU17" s="21">
        <f t="shared" si="41"/>
        <v>18.13133333333333</v>
      </c>
      <c r="BV17" s="21">
        <f t="shared" si="42"/>
        <v>18.586397899061996</v>
      </c>
      <c r="BW17" s="3">
        <f t="shared" si="43"/>
        <v>-0.45506456572866583</v>
      </c>
      <c r="BX17" s="3">
        <f t="shared" si="44"/>
        <v>111.518387394372</v>
      </c>
      <c r="BY17" s="3">
        <f t="shared" si="45"/>
        <v>18.799999999999955</v>
      </c>
      <c r="BZ17" s="3">
        <f t="shared" si="46"/>
        <v>18.320612409105411</v>
      </c>
      <c r="CA17" s="4">
        <f t="shared" si="5"/>
        <v>0.47938759089454308</v>
      </c>
      <c r="CB17" s="4"/>
      <c r="CC17" s="13"/>
      <c r="CD17" s="86" t="s">
        <v>216</v>
      </c>
      <c r="CE17" s="84">
        <v>107.54900000000001</v>
      </c>
      <c r="CF17" s="84">
        <v>108.932</v>
      </c>
      <c r="CG17" s="84">
        <v>1374.9</v>
      </c>
      <c r="CH17" s="21">
        <f t="shared" si="47"/>
        <v>18.155333333333331</v>
      </c>
      <c r="CI17" s="21">
        <f t="shared" si="48"/>
        <v>18.586397899061996</v>
      </c>
      <c r="CJ17" s="3">
        <f t="shared" si="49"/>
        <v>-0.43106456572866492</v>
      </c>
      <c r="CK17" s="3">
        <f t="shared" si="50"/>
        <v>111.518387394372</v>
      </c>
      <c r="CL17" s="3">
        <f t="shared" si="51"/>
        <v>18.800000000000182</v>
      </c>
      <c r="CM17" s="3">
        <f t="shared" si="52"/>
        <v>18.320612409105411</v>
      </c>
      <c r="CN17" s="4">
        <f t="shared" si="6"/>
        <v>0.47938759089477045</v>
      </c>
      <c r="CO17" s="4"/>
      <c r="CP17" s="13"/>
      <c r="CQ17" s="86" t="s">
        <v>216</v>
      </c>
      <c r="CR17" s="84">
        <v>106.274</v>
      </c>
      <c r="CS17" s="84">
        <v>108.98099999999999</v>
      </c>
      <c r="CT17" s="84">
        <v>1379.4</v>
      </c>
      <c r="CU17" s="21">
        <f t="shared" si="53"/>
        <v>18.163499999999999</v>
      </c>
      <c r="CV17" s="21">
        <f t="shared" si="54"/>
        <v>18.586397899061996</v>
      </c>
      <c r="CW17" s="3">
        <f t="shared" si="55"/>
        <v>-0.42289789906199715</v>
      </c>
      <c r="CX17" s="3">
        <f t="shared" si="56"/>
        <v>111.518387394372</v>
      </c>
      <c r="CY17" s="3">
        <f t="shared" si="57"/>
        <v>18.700000000000045</v>
      </c>
      <c r="CZ17" s="3">
        <f t="shared" si="58"/>
        <v>18.320612409105411</v>
      </c>
      <c r="DA17" s="4">
        <f t="shared" si="7"/>
        <v>0.37938759089463403</v>
      </c>
      <c r="DB17" s="4"/>
      <c r="DC17" s="13"/>
      <c r="DD17" s="86" t="s">
        <v>216</v>
      </c>
      <c r="DE17" s="84">
        <v>100.55200000000001</v>
      </c>
      <c r="DF17" s="84">
        <v>101.845</v>
      </c>
      <c r="DG17" s="84">
        <v>1303.3</v>
      </c>
      <c r="DH17" s="21">
        <f t="shared" si="59"/>
        <v>16.974166666666665</v>
      </c>
      <c r="DI17" s="21">
        <f t="shared" si="60"/>
        <v>17.6826556158966</v>
      </c>
      <c r="DJ17" s="3">
        <f t="shared" si="61"/>
        <v>-0.70848894922993466</v>
      </c>
      <c r="DK17" s="3">
        <f t="shared" si="62"/>
        <v>106.0959336953796</v>
      </c>
      <c r="DL17" s="3">
        <f t="shared" si="63"/>
        <v>17.399999999999864</v>
      </c>
      <c r="DM17" s="3">
        <f t="shared" si="64"/>
        <v>17.429793640589278</v>
      </c>
      <c r="DN17" s="4">
        <f t="shared" si="8"/>
        <v>-2.9793640589414139E-2</v>
      </c>
      <c r="DO17" s="4"/>
      <c r="DP17" s="13"/>
      <c r="DQ17" s="11"/>
      <c r="DR17" s="55" t="str">
        <f t="shared" si="70"/>
        <v>15-03-2026 16:40</v>
      </c>
      <c r="DS17" s="5">
        <f t="shared" si="65"/>
        <v>189.3423333333333</v>
      </c>
      <c r="DT17" s="5">
        <f t="shared" si="66"/>
        <v>192.39479586707941</v>
      </c>
      <c r="DU17" s="6">
        <f t="shared" si="9"/>
        <v>-3.0524625337461089</v>
      </c>
      <c r="DV17" s="5">
        <f t="shared" si="67"/>
        <v>1154.3687752024764</v>
      </c>
      <c r="DW17" s="5">
        <f t="shared" si="68"/>
        <v>170</v>
      </c>
      <c r="DX17" s="5">
        <f t="shared" si="69"/>
        <v>189.64355028618016</v>
      </c>
      <c r="DY17" s="6">
        <f t="shared" si="10"/>
        <v>-19.643550286180158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91" t="s">
        <v>217</v>
      </c>
      <c r="B18" s="95">
        <v>458</v>
      </c>
      <c r="C18" s="96">
        <v>47.93</v>
      </c>
      <c r="D18" s="12"/>
      <c r="E18" s="84">
        <v>160.90700000000001</v>
      </c>
      <c r="F18" s="84">
        <v>163.01</v>
      </c>
      <c r="G18" s="84">
        <v>1832.3</v>
      </c>
      <c r="H18" s="21">
        <f t="shared" si="11"/>
        <v>27.168333333333329</v>
      </c>
      <c r="I18" s="3">
        <f t="shared" si="12"/>
        <v>27.361832907119126</v>
      </c>
      <c r="J18" s="3">
        <f t="shared" si="13"/>
        <v>-0.19349957378579674</v>
      </c>
      <c r="K18" s="3">
        <f t="shared" si="14"/>
        <v>164.17099744271479</v>
      </c>
      <c r="L18" s="3">
        <f t="shared" si="15"/>
        <v>25</v>
      </c>
      <c r="M18" s="3">
        <f t="shared" si="16"/>
        <v>26.970558696547322</v>
      </c>
      <c r="N18" s="4">
        <f t="shared" si="0"/>
        <v>-1.9705586965473216</v>
      </c>
      <c r="O18" s="4"/>
      <c r="P18" s="13"/>
      <c r="Q18" s="86" t="s">
        <v>217</v>
      </c>
      <c r="R18" s="84">
        <v>167.16800000000001</v>
      </c>
      <c r="S18" s="84">
        <v>169.42099999999999</v>
      </c>
      <c r="T18" s="84">
        <v>1849.2</v>
      </c>
      <c r="U18" s="21">
        <f t="shared" si="17"/>
        <v>28.23683333333333</v>
      </c>
      <c r="V18" s="3">
        <f t="shared" si="18"/>
        <v>27.361832907119126</v>
      </c>
      <c r="W18" s="3">
        <f t="shared" si="19"/>
        <v>0.87500042621420349</v>
      </c>
      <c r="X18" s="3">
        <f t="shared" si="20"/>
        <v>164.17099744271479</v>
      </c>
      <c r="Y18" s="3">
        <f t="shared" si="21"/>
        <v>24</v>
      </c>
      <c r="Z18" s="3">
        <f t="shared" si="22"/>
        <v>26.970558696547322</v>
      </c>
      <c r="AA18" s="4">
        <f t="shared" si="1"/>
        <v>-2.9705586965473216</v>
      </c>
      <c r="AB18" s="4"/>
      <c r="AC18" s="13"/>
      <c r="AD18" s="86" t="s">
        <v>217</v>
      </c>
      <c r="AE18" s="84">
        <v>162.042</v>
      </c>
      <c r="AF18" s="84">
        <v>161.03399999999999</v>
      </c>
      <c r="AG18" s="84">
        <v>1816.2</v>
      </c>
      <c r="AH18" s="21">
        <f t="shared" si="23"/>
        <v>26.838999999999999</v>
      </c>
      <c r="AI18" s="21">
        <f t="shared" si="24"/>
        <v>27.361832907119126</v>
      </c>
      <c r="AJ18" s="3">
        <f t="shared" si="25"/>
        <v>-0.52283290711912755</v>
      </c>
      <c r="AK18" s="3">
        <f t="shared" si="26"/>
        <v>164.17099744271479</v>
      </c>
      <c r="AL18" s="3">
        <f t="shared" si="27"/>
        <v>24.700000000000045</v>
      </c>
      <c r="AM18" s="3">
        <f t="shared" si="28"/>
        <v>26.970558696547322</v>
      </c>
      <c r="AN18" s="4">
        <f t="shared" si="2"/>
        <v>-2.2705586965472762</v>
      </c>
      <c r="AO18" s="4"/>
      <c r="AP18" s="13"/>
      <c r="AQ18" s="86" t="s">
        <v>217</v>
      </c>
      <c r="AR18" s="84">
        <v>163.74799999999999</v>
      </c>
      <c r="AS18" s="84">
        <v>165.95500000000001</v>
      </c>
      <c r="AT18" s="84">
        <v>1839.2</v>
      </c>
      <c r="AU18" s="21">
        <f t="shared" si="29"/>
        <v>27.659166666666668</v>
      </c>
      <c r="AV18" s="21">
        <f t="shared" si="30"/>
        <v>27.361832907119126</v>
      </c>
      <c r="AW18" s="3">
        <f t="shared" si="31"/>
        <v>0.29733375954754138</v>
      </c>
      <c r="AX18" s="3">
        <f t="shared" si="32"/>
        <v>164.17099744271479</v>
      </c>
      <c r="AY18" s="3">
        <f t="shared" si="33"/>
        <v>24.299999999999955</v>
      </c>
      <c r="AZ18" s="3">
        <f t="shared" si="34"/>
        <v>26.970558696547322</v>
      </c>
      <c r="BA18" s="4">
        <f t="shared" si="3"/>
        <v>-2.6705586965473671</v>
      </c>
      <c r="BB18" s="4"/>
      <c r="BC18" s="13"/>
      <c r="BD18" s="86" t="s">
        <v>217</v>
      </c>
      <c r="BE18" s="84">
        <v>121.976</v>
      </c>
      <c r="BF18" s="84">
        <v>123.55800000000001</v>
      </c>
      <c r="BG18" s="84">
        <v>1371.9</v>
      </c>
      <c r="BH18" s="21">
        <f t="shared" si="35"/>
        <v>20.593</v>
      </c>
      <c r="BI18" s="21">
        <f t="shared" si="36"/>
        <v>20.268024375643797</v>
      </c>
      <c r="BJ18" s="3">
        <f t="shared" si="37"/>
        <v>0.32497562435620253</v>
      </c>
      <c r="BK18" s="3">
        <f t="shared" si="38"/>
        <v>121.6081462538628</v>
      </c>
      <c r="BL18" s="3">
        <f t="shared" si="39"/>
        <v>18.5</v>
      </c>
      <c r="BM18" s="3">
        <f t="shared" si="40"/>
        <v>19.978191627072093</v>
      </c>
      <c r="BN18" s="4">
        <f t="shared" si="4"/>
        <v>-1.4781916270720927</v>
      </c>
      <c r="BO18" s="4"/>
      <c r="BP18" s="13"/>
      <c r="BQ18" s="86" t="s">
        <v>217</v>
      </c>
      <c r="BR18" s="84">
        <v>119.09</v>
      </c>
      <c r="BS18" s="84">
        <v>120.634</v>
      </c>
      <c r="BT18" s="84">
        <v>1359.2</v>
      </c>
      <c r="BU18" s="21">
        <f t="shared" si="41"/>
        <v>20.105666666666664</v>
      </c>
      <c r="BV18" s="21">
        <f t="shared" si="42"/>
        <v>20.268024375643797</v>
      </c>
      <c r="BW18" s="3">
        <f t="shared" si="43"/>
        <v>-0.16235770897713309</v>
      </c>
      <c r="BX18" s="3">
        <f t="shared" si="44"/>
        <v>121.6081462538628</v>
      </c>
      <c r="BY18" s="3">
        <f t="shared" si="45"/>
        <v>18.100000000000136</v>
      </c>
      <c r="BZ18" s="3">
        <f t="shared" si="46"/>
        <v>19.978191627072093</v>
      </c>
      <c r="CA18" s="4">
        <f t="shared" si="5"/>
        <v>-1.8781916270719563</v>
      </c>
      <c r="CB18" s="4"/>
      <c r="CC18" s="13"/>
      <c r="CD18" s="86" t="s">
        <v>217</v>
      </c>
      <c r="CE18" s="84">
        <v>118.25</v>
      </c>
      <c r="CF18" s="84">
        <v>120.16500000000001</v>
      </c>
      <c r="CG18" s="84">
        <v>1356.1</v>
      </c>
      <c r="CH18" s="21">
        <f t="shared" si="47"/>
        <v>20.0275</v>
      </c>
      <c r="CI18" s="21">
        <f t="shared" si="48"/>
        <v>20.268024375643797</v>
      </c>
      <c r="CJ18" s="3">
        <f t="shared" si="49"/>
        <v>-0.24052437564379758</v>
      </c>
      <c r="CK18" s="3">
        <f t="shared" si="50"/>
        <v>121.6081462538628</v>
      </c>
      <c r="CL18" s="3">
        <f t="shared" si="51"/>
        <v>18.099999999999909</v>
      </c>
      <c r="CM18" s="3">
        <f t="shared" si="52"/>
        <v>19.978191627072093</v>
      </c>
      <c r="CN18" s="4">
        <f t="shared" si="6"/>
        <v>-1.8781916270721837</v>
      </c>
      <c r="CO18" s="4"/>
      <c r="CP18" s="13"/>
      <c r="CQ18" s="86" t="s">
        <v>217</v>
      </c>
      <c r="CR18" s="84">
        <v>117.584</v>
      </c>
      <c r="CS18" s="84">
        <v>120.854</v>
      </c>
      <c r="CT18" s="84">
        <v>1360.7</v>
      </c>
      <c r="CU18" s="21">
        <f t="shared" si="53"/>
        <v>20.142333333333333</v>
      </c>
      <c r="CV18" s="21">
        <f t="shared" si="54"/>
        <v>20.268024375643797</v>
      </c>
      <c r="CW18" s="3">
        <f t="shared" si="55"/>
        <v>-0.12569104231046424</v>
      </c>
      <c r="CX18" s="3">
        <f t="shared" si="56"/>
        <v>121.6081462538628</v>
      </c>
      <c r="CY18" s="3">
        <f t="shared" si="57"/>
        <v>18</v>
      </c>
      <c r="CZ18" s="3">
        <f t="shared" si="58"/>
        <v>19.978191627072093</v>
      </c>
      <c r="DA18" s="4">
        <f t="shared" si="7"/>
        <v>-1.9781916270720927</v>
      </c>
      <c r="DB18" s="4"/>
      <c r="DC18" s="13"/>
      <c r="DD18" s="86" t="s">
        <v>217</v>
      </c>
      <c r="DE18" s="84">
        <v>111.56</v>
      </c>
      <c r="DF18" s="84">
        <v>113.018</v>
      </c>
      <c r="DG18" s="84">
        <v>1285.9000000000001</v>
      </c>
      <c r="DH18" s="21">
        <f t="shared" si="59"/>
        <v>18.836333333333332</v>
      </c>
      <c r="DI18" s="21">
        <f t="shared" si="60"/>
        <v>19.282514933525341</v>
      </c>
      <c r="DJ18" s="3">
        <f t="shared" si="61"/>
        <v>-0.44618160019200914</v>
      </c>
      <c r="DK18" s="3">
        <f t="shared" si="62"/>
        <v>115.69508960115203</v>
      </c>
      <c r="DL18" s="3">
        <f t="shared" si="63"/>
        <v>17</v>
      </c>
      <c r="DM18" s="3">
        <f t="shared" si="64"/>
        <v>19.006774969975929</v>
      </c>
      <c r="DN18" s="4">
        <f t="shared" si="8"/>
        <v>-2.006774969975929</v>
      </c>
      <c r="DO18" s="4"/>
      <c r="DP18" s="13"/>
      <c r="DQ18" s="11"/>
      <c r="DR18" s="55" t="str">
        <f t="shared" si="70"/>
        <v>15-03-2026 16:30</v>
      </c>
      <c r="DS18" s="5">
        <f t="shared" si="65"/>
        <v>209.60816666666665</v>
      </c>
      <c r="DT18" s="5">
        <f t="shared" si="66"/>
        <v>209.80194406457701</v>
      </c>
      <c r="DU18" s="6">
        <f t="shared" si="9"/>
        <v>-0.19377739791036674</v>
      </c>
      <c r="DV18" s="5">
        <f t="shared" si="67"/>
        <v>1258.8116643874621</v>
      </c>
      <c r="DW18" s="5">
        <f t="shared" si="68"/>
        <v>187.70000000000005</v>
      </c>
      <c r="DX18" s="5">
        <f t="shared" si="69"/>
        <v>206.80177626445357</v>
      </c>
      <c r="DY18" s="6">
        <f t="shared" si="10"/>
        <v>-19.10177626445352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91" t="s">
        <v>218</v>
      </c>
      <c r="B19" s="95">
        <v>471</v>
      </c>
      <c r="C19" s="96">
        <v>48.22</v>
      </c>
      <c r="D19" s="12"/>
      <c r="E19" s="84">
        <v>167.84</v>
      </c>
      <c r="F19" s="84">
        <v>170.102</v>
      </c>
      <c r="G19" s="84">
        <v>1807.3</v>
      </c>
      <c r="H19" s="21">
        <f t="shared" si="11"/>
        <v>28.350333333333332</v>
      </c>
      <c r="I19" s="3">
        <f t="shared" si="12"/>
        <v>28.107426129723983</v>
      </c>
      <c r="J19" s="3">
        <f t="shared" si="13"/>
        <v>0.2429072036093487</v>
      </c>
      <c r="K19" s="3">
        <f t="shared" si="14"/>
        <v>168.64455677834391</v>
      </c>
      <c r="L19" s="3">
        <f t="shared" si="15"/>
        <v>29.200000000000045</v>
      </c>
      <c r="M19" s="3">
        <f t="shared" si="16"/>
        <v>27.705489936068929</v>
      </c>
      <c r="N19" s="4">
        <f t="shared" si="0"/>
        <v>1.4945100639311164</v>
      </c>
      <c r="O19" s="4"/>
      <c r="P19" s="13"/>
      <c r="Q19" s="86" t="s">
        <v>218</v>
      </c>
      <c r="R19" s="84">
        <v>177.345</v>
      </c>
      <c r="S19" s="84">
        <v>179.80799999999999</v>
      </c>
      <c r="T19" s="84">
        <v>1825.2</v>
      </c>
      <c r="U19" s="21">
        <f t="shared" si="17"/>
        <v>29.967999999999996</v>
      </c>
      <c r="V19" s="3">
        <f t="shared" si="18"/>
        <v>28.107426129723983</v>
      </c>
      <c r="W19" s="3">
        <f t="shared" si="19"/>
        <v>1.8605738702760135</v>
      </c>
      <c r="X19" s="3">
        <f t="shared" si="20"/>
        <v>168.64455677834391</v>
      </c>
      <c r="Y19" s="3">
        <f t="shared" si="21"/>
        <v>29.799999999999955</v>
      </c>
      <c r="Z19" s="3">
        <f t="shared" si="22"/>
        <v>27.705489936068929</v>
      </c>
      <c r="AA19" s="4">
        <f t="shared" si="1"/>
        <v>2.0945100639310255</v>
      </c>
      <c r="AB19" s="4"/>
      <c r="AC19" s="13"/>
      <c r="AD19" s="86" t="s">
        <v>218</v>
      </c>
      <c r="AE19" s="84">
        <v>163.03299999999999</v>
      </c>
      <c r="AF19" s="84">
        <v>165.54499999999999</v>
      </c>
      <c r="AG19" s="84">
        <v>1791.5</v>
      </c>
      <c r="AH19" s="21">
        <f t="shared" si="23"/>
        <v>27.590833333333329</v>
      </c>
      <c r="AI19" s="21">
        <f t="shared" si="24"/>
        <v>28.107426129723983</v>
      </c>
      <c r="AJ19" s="3">
        <f t="shared" si="25"/>
        <v>-0.51659279639065403</v>
      </c>
      <c r="AK19" s="3">
        <f t="shared" si="26"/>
        <v>168.64455677834391</v>
      </c>
      <c r="AL19" s="3">
        <f t="shared" si="27"/>
        <v>29.200000000000045</v>
      </c>
      <c r="AM19" s="3">
        <f t="shared" si="28"/>
        <v>27.705489936068929</v>
      </c>
      <c r="AN19" s="4">
        <f t="shared" si="2"/>
        <v>1.4945100639311164</v>
      </c>
      <c r="AO19" s="4"/>
      <c r="AP19" s="13"/>
      <c r="AQ19" s="86" t="s">
        <v>218</v>
      </c>
      <c r="AR19" s="84">
        <v>162.79900000000001</v>
      </c>
      <c r="AS19" s="84">
        <v>165.59399999999999</v>
      </c>
      <c r="AT19" s="84">
        <v>1814.9</v>
      </c>
      <c r="AU19" s="21">
        <f t="shared" si="29"/>
        <v>27.598999999999997</v>
      </c>
      <c r="AV19" s="21">
        <f t="shared" si="30"/>
        <v>28.107426129723983</v>
      </c>
      <c r="AW19" s="3">
        <f t="shared" si="31"/>
        <v>-0.50842612972398626</v>
      </c>
      <c r="AX19" s="3">
        <f t="shared" si="32"/>
        <v>168.64455677834391</v>
      </c>
      <c r="AY19" s="3">
        <f t="shared" si="33"/>
        <v>29.5</v>
      </c>
      <c r="AZ19" s="3">
        <f t="shared" si="34"/>
        <v>27.705489936068929</v>
      </c>
      <c r="BA19" s="4">
        <f t="shared" si="3"/>
        <v>1.7945100639310709</v>
      </c>
      <c r="BB19" s="4"/>
      <c r="BC19" s="13"/>
      <c r="BD19" s="86" t="s">
        <v>218</v>
      </c>
      <c r="BE19" s="84">
        <v>123.955</v>
      </c>
      <c r="BF19" s="84">
        <v>125.575</v>
      </c>
      <c r="BG19" s="84">
        <v>1353.4</v>
      </c>
      <c r="BH19" s="21">
        <f t="shared" si="35"/>
        <v>20.929166666666667</v>
      </c>
      <c r="BI19" s="21">
        <f t="shared" si="36"/>
        <v>20.820315651647395</v>
      </c>
      <c r="BJ19" s="3">
        <f t="shared" si="37"/>
        <v>0.10885101501927252</v>
      </c>
      <c r="BK19" s="3">
        <f t="shared" si="38"/>
        <v>124.92189390988439</v>
      </c>
      <c r="BL19" s="3">
        <f t="shared" si="39"/>
        <v>21.700000000000045</v>
      </c>
      <c r="BM19" s="3">
        <f t="shared" si="40"/>
        <v>20.522585137828838</v>
      </c>
      <c r="BN19" s="4">
        <f t="shared" si="4"/>
        <v>1.1774148621712079</v>
      </c>
      <c r="BO19" s="4"/>
      <c r="BP19" s="13"/>
      <c r="BQ19" s="86" t="s">
        <v>218</v>
      </c>
      <c r="BR19" s="84">
        <v>120.80800000000001</v>
      </c>
      <c r="BS19" s="84">
        <v>122.721</v>
      </c>
      <c r="BT19" s="84">
        <v>1341.1</v>
      </c>
      <c r="BU19" s="21">
        <f t="shared" si="41"/>
        <v>20.453499999999998</v>
      </c>
      <c r="BV19" s="21">
        <f t="shared" si="42"/>
        <v>20.820315651647395</v>
      </c>
      <c r="BW19" s="3">
        <f t="shared" si="43"/>
        <v>-0.36681565164739638</v>
      </c>
      <c r="BX19" s="3">
        <f t="shared" si="44"/>
        <v>124.92189390988439</v>
      </c>
      <c r="BY19" s="3">
        <f t="shared" si="45"/>
        <v>21.299999999999955</v>
      </c>
      <c r="BZ19" s="3">
        <f t="shared" si="46"/>
        <v>20.522585137828838</v>
      </c>
      <c r="CA19" s="4">
        <f t="shared" si="5"/>
        <v>0.77741486217111699</v>
      </c>
      <c r="CB19" s="4"/>
      <c r="CC19" s="13"/>
      <c r="CD19" s="86" t="s">
        <v>218</v>
      </c>
      <c r="CE19" s="84">
        <v>120.07299999999999</v>
      </c>
      <c r="CF19" s="84">
        <v>121.642</v>
      </c>
      <c r="CG19" s="84">
        <v>1338</v>
      </c>
      <c r="CH19" s="21">
        <f t="shared" si="47"/>
        <v>20.273666666666664</v>
      </c>
      <c r="CI19" s="21">
        <f t="shared" si="48"/>
        <v>20.820315651647395</v>
      </c>
      <c r="CJ19" s="3">
        <f t="shared" si="49"/>
        <v>-0.546648984980731</v>
      </c>
      <c r="CK19" s="3">
        <f t="shared" si="50"/>
        <v>124.92189390988439</v>
      </c>
      <c r="CL19" s="3">
        <f t="shared" si="51"/>
        <v>21.200000000000045</v>
      </c>
      <c r="CM19" s="3">
        <f t="shared" si="52"/>
        <v>20.522585137828838</v>
      </c>
      <c r="CN19" s="4">
        <f t="shared" si="6"/>
        <v>0.67741486217120794</v>
      </c>
      <c r="CO19" s="4"/>
      <c r="CP19" s="13"/>
      <c r="CQ19" s="86" t="s">
        <v>218</v>
      </c>
      <c r="CR19" s="84">
        <v>118.681</v>
      </c>
      <c r="CS19" s="84">
        <v>121.834</v>
      </c>
      <c r="CT19" s="84">
        <v>1342.7</v>
      </c>
      <c r="CU19" s="21">
        <f t="shared" si="53"/>
        <v>20.305666666666667</v>
      </c>
      <c r="CV19" s="21">
        <f t="shared" si="54"/>
        <v>20.820315651647395</v>
      </c>
      <c r="CW19" s="3">
        <f t="shared" si="55"/>
        <v>-0.51464898498072742</v>
      </c>
      <c r="CX19" s="3">
        <f t="shared" si="56"/>
        <v>124.92189390988439</v>
      </c>
      <c r="CY19" s="3">
        <f t="shared" si="57"/>
        <v>21.400000000000091</v>
      </c>
      <c r="CZ19" s="3">
        <f t="shared" si="58"/>
        <v>20.522585137828838</v>
      </c>
      <c r="DA19" s="4">
        <f t="shared" si="7"/>
        <v>0.87741486217125342</v>
      </c>
      <c r="DB19" s="4"/>
      <c r="DC19" s="13"/>
      <c r="DD19" s="86" t="s">
        <v>218</v>
      </c>
      <c r="DE19" s="84">
        <v>112.03700000000001</v>
      </c>
      <c r="DF19" s="84">
        <v>113.536</v>
      </c>
      <c r="DG19" s="84">
        <v>1268.9000000000001</v>
      </c>
      <c r="DH19" s="21">
        <f t="shared" si="59"/>
        <v>18.922666666666665</v>
      </c>
      <c r="DI19" s="21">
        <f t="shared" si="60"/>
        <v>19.807951679594815</v>
      </c>
      <c r="DJ19" s="3">
        <f t="shared" si="61"/>
        <v>-0.88528501292815065</v>
      </c>
      <c r="DK19" s="3">
        <f t="shared" si="62"/>
        <v>118.84771007756892</v>
      </c>
      <c r="DL19" s="3">
        <f t="shared" si="63"/>
        <v>20.300000000000182</v>
      </c>
      <c r="DM19" s="3">
        <f t="shared" si="64"/>
        <v>19.524697970576611</v>
      </c>
      <c r="DN19" s="4">
        <f t="shared" si="8"/>
        <v>0.77530202942357107</v>
      </c>
      <c r="DO19" s="4"/>
      <c r="DP19" s="13"/>
      <c r="DQ19" s="11"/>
      <c r="DR19" s="55" t="str">
        <f t="shared" si="70"/>
        <v>15-03-2026 16:20</v>
      </c>
      <c r="DS19" s="5">
        <f t="shared" si="65"/>
        <v>214.3928333333333</v>
      </c>
      <c r="DT19" s="5">
        <f t="shared" si="66"/>
        <v>215.51891880508038</v>
      </c>
      <c r="DU19" s="6">
        <f t="shared" si="9"/>
        <v>-1.126085471747075</v>
      </c>
      <c r="DV19" s="5">
        <f t="shared" si="67"/>
        <v>1293.1135128304823</v>
      </c>
      <c r="DW19" s="5">
        <f t="shared" si="68"/>
        <v>223.60000000000036</v>
      </c>
      <c r="DX19" s="5">
        <f t="shared" si="69"/>
        <v>212.43699826616762</v>
      </c>
      <c r="DY19" s="6">
        <f t="shared" si="10"/>
        <v>11.163001733832743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91" t="s">
        <v>219</v>
      </c>
      <c r="B20" s="95">
        <v>567</v>
      </c>
      <c r="C20" s="96">
        <v>48.5</v>
      </c>
      <c r="D20" s="12"/>
      <c r="E20" s="84">
        <v>196.71199999999999</v>
      </c>
      <c r="F20" s="84">
        <v>199.53800000000001</v>
      </c>
      <c r="G20" s="84">
        <v>1778.1</v>
      </c>
      <c r="H20" s="21">
        <f t="shared" si="11"/>
        <v>33.25633333333333</v>
      </c>
      <c r="I20" s="3">
        <f t="shared" si="12"/>
        <v>33.800235401630246</v>
      </c>
      <c r="J20" s="3">
        <f t="shared" si="13"/>
        <v>-0.54390206829691579</v>
      </c>
      <c r="K20" s="3">
        <f t="shared" si="14"/>
        <v>202.80141240978145</v>
      </c>
      <c r="L20" s="3">
        <f>G20-G21</f>
        <v>24.699999999999818</v>
      </c>
      <c r="M20" s="3">
        <f t="shared" si="16"/>
        <v>33.316892035386935</v>
      </c>
      <c r="N20" s="4">
        <f t="shared" si="0"/>
        <v>-8.6168920353871172</v>
      </c>
      <c r="O20" s="4"/>
      <c r="P20" s="13"/>
      <c r="Q20" s="86" t="s">
        <v>219</v>
      </c>
      <c r="R20" s="84">
        <v>198.68100000000001</v>
      </c>
      <c r="S20" s="84">
        <v>201.52199999999999</v>
      </c>
      <c r="T20" s="84">
        <v>1795.4</v>
      </c>
      <c r="U20" s="21">
        <f t="shared" si="17"/>
        <v>33.586999999999996</v>
      </c>
      <c r="V20" s="3">
        <f t="shared" si="18"/>
        <v>33.800235401630246</v>
      </c>
      <c r="W20" s="3">
        <f t="shared" si="19"/>
        <v>-0.21323540163025001</v>
      </c>
      <c r="X20" s="3">
        <f t="shared" si="20"/>
        <v>202.80141240978145</v>
      </c>
      <c r="Y20" s="3">
        <f>T20-T21</f>
        <v>24.900000000000091</v>
      </c>
      <c r="Z20" s="3">
        <f t="shared" si="22"/>
        <v>33.316892035386935</v>
      </c>
      <c r="AA20" s="4">
        <f t="shared" si="1"/>
        <v>-8.4168920353868444</v>
      </c>
      <c r="AB20" s="4"/>
      <c r="AC20" s="13"/>
      <c r="AD20" s="86" t="s">
        <v>219</v>
      </c>
      <c r="AE20" s="84">
        <v>196</v>
      </c>
      <c r="AF20" s="84">
        <v>200.18600000000001</v>
      </c>
      <c r="AG20" s="84">
        <v>1762.3</v>
      </c>
      <c r="AH20" s="21">
        <f t="shared" si="23"/>
        <v>33.364333333333335</v>
      </c>
      <c r="AI20" s="21">
        <f t="shared" si="24"/>
        <v>33.800235401630246</v>
      </c>
      <c r="AJ20" s="3">
        <f t="shared" si="25"/>
        <v>-0.43590206829691169</v>
      </c>
      <c r="AK20" s="3">
        <f t="shared" si="26"/>
        <v>202.80141240978145</v>
      </c>
      <c r="AL20" s="3">
        <f t="shared" si="27"/>
        <v>24.799999999999955</v>
      </c>
      <c r="AM20" s="3">
        <f t="shared" si="28"/>
        <v>33.316892035386935</v>
      </c>
      <c r="AN20" s="4">
        <f t="shared" si="2"/>
        <v>-8.5168920353869808</v>
      </c>
      <c r="AO20" s="4"/>
      <c r="AP20" s="13"/>
      <c r="AQ20" s="86" t="s">
        <v>219</v>
      </c>
      <c r="AR20" s="84">
        <v>197.44499999999999</v>
      </c>
      <c r="AS20" s="84">
        <v>200.26900000000001</v>
      </c>
      <c r="AT20" s="84">
        <v>1785.4</v>
      </c>
      <c r="AU20" s="21">
        <f t="shared" si="29"/>
        <v>33.378166666666665</v>
      </c>
      <c r="AV20" s="21">
        <f t="shared" si="30"/>
        <v>33.800235401630246</v>
      </c>
      <c r="AW20" s="3">
        <f t="shared" si="31"/>
        <v>-0.42206873496358099</v>
      </c>
      <c r="AX20" s="3">
        <f t="shared" si="32"/>
        <v>202.80141240978145</v>
      </c>
      <c r="AY20" s="3">
        <f t="shared" si="33"/>
        <v>24.900000000000091</v>
      </c>
      <c r="AZ20" s="3">
        <f t="shared" si="34"/>
        <v>33.316892035386935</v>
      </c>
      <c r="BA20" s="4">
        <f t="shared" si="3"/>
        <v>-8.4168920353868444</v>
      </c>
      <c r="BB20" s="4"/>
      <c r="BC20" s="13"/>
      <c r="BD20" s="86" t="s">
        <v>219</v>
      </c>
      <c r="BE20" s="84">
        <v>147.69399999999999</v>
      </c>
      <c r="BF20" s="84">
        <v>149.69999999999999</v>
      </c>
      <c r="BG20" s="84">
        <v>1331.7</v>
      </c>
      <c r="BH20" s="21">
        <f t="shared" si="35"/>
        <v>24.949999999999996</v>
      </c>
      <c r="BI20" s="21">
        <f t="shared" si="36"/>
        <v>25.037211408614994</v>
      </c>
      <c r="BJ20" s="3">
        <f t="shared" si="37"/>
        <v>-8.7211408614997765E-2</v>
      </c>
      <c r="BK20" s="3">
        <f t="shared" si="38"/>
        <v>150.22326845168999</v>
      </c>
      <c r="BL20" s="3">
        <f t="shared" si="39"/>
        <v>19.299999999999955</v>
      </c>
      <c r="BM20" s="3">
        <f t="shared" si="40"/>
        <v>24.6791792854718</v>
      </c>
      <c r="BN20" s="4">
        <f t="shared" si="4"/>
        <v>-5.3791792854718459</v>
      </c>
      <c r="BO20" s="4"/>
      <c r="BP20" s="13"/>
      <c r="BQ20" s="86" t="s">
        <v>219</v>
      </c>
      <c r="BR20" s="84">
        <v>144.84399999999999</v>
      </c>
      <c r="BS20" s="84">
        <v>146.84200000000001</v>
      </c>
      <c r="BT20" s="84">
        <v>1319.8</v>
      </c>
      <c r="BU20" s="21">
        <f t="shared" si="41"/>
        <v>24.473666666666666</v>
      </c>
      <c r="BV20" s="21">
        <f t="shared" si="42"/>
        <v>25.037211408614994</v>
      </c>
      <c r="BW20" s="3">
        <f t="shared" si="43"/>
        <v>-0.56354474194832704</v>
      </c>
      <c r="BX20" s="3">
        <f t="shared" si="44"/>
        <v>150.22326845168999</v>
      </c>
      <c r="BY20" s="3">
        <f t="shared" si="45"/>
        <v>19</v>
      </c>
      <c r="BZ20" s="3">
        <f t="shared" si="46"/>
        <v>24.6791792854718</v>
      </c>
      <c r="CA20" s="4">
        <f t="shared" si="5"/>
        <v>-5.6791792854718004</v>
      </c>
      <c r="CB20" s="4"/>
      <c r="CC20" s="13"/>
      <c r="CD20" s="86" t="s">
        <v>219</v>
      </c>
      <c r="CE20" s="84">
        <v>144.351</v>
      </c>
      <c r="CF20" s="84">
        <v>146.31200000000001</v>
      </c>
      <c r="CG20" s="84">
        <v>1316.8</v>
      </c>
      <c r="CH20" s="21">
        <f t="shared" si="47"/>
        <v>24.385333333333335</v>
      </c>
      <c r="CI20" s="21">
        <f t="shared" si="48"/>
        <v>25.037211408614994</v>
      </c>
      <c r="CJ20" s="3">
        <f t="shared" si="49"/>
        <v>-0.6518780752816582</v>
      </c>
      <c r="CK20" s="3">
        <f t="shared" si="50"/>
        <v>150.22326845168999</v>
      </c>
      <c r="CL20" s="3">
        <f t="shared" si="51"/>
        <v>19</v>
      </c>
      <c r="CM20" s="3">
        <f t="shared" si="52"/>
        <v>24.6791792854718</v>
      </c>
      <c r="CN20" s="4">
        <f t="shared" si="6"/>
        <v>-5.6791792854718004</v>
      </c>
      <c r="CO20" s="4"/>
      <c r="CP20" s="13"/>
      <c r="CQ20" s="86" t="s">
        <v>219</v>
      </c>
      <c r="CR20" s="84">
        <v>143.899</v>
      </c>
      <c r="CS20" s="84">
        <v>148.00299999999999</v>
      </c>
      <c r="CT20" s="84">
        <v>1321.3</v>
      </c>
      <c r="CU20" s="21">
        <f t="shared" si="53"/>
        <v>24.667166666666663</v>
      </c>
      <c r="CV20" s="21">
        <f t="shared" si="54"/>
        <v>25.037211408614994</v>
      </c>
      <c r="CW20" s="3">
        <f t="shared" si="55"/>
        <v>-0.37004474194833037</v>
      </c>
      <c r="CX20" s="3">
        <f t="shared" si="56"/>
        <v>150.22326845168999</v>
      </c>
      <c r="CY20" s="3">
        <f t="shared" si="57"/>
        <v>19.799999999999955</v>
      </c>
      <c r="CZ20" s="3">
        <f t="shared" si="58"/>
        <v>24.6791792854718</v>
      </c>
      <c r="DA20" s="4">
        <f t="shared" si="7"/>
        <v>-4.8791792854718459</v>
      </c>
      <c r="DB20" s="4"/>
      <c r="DC20" s="13"/>
      <c r="DD20" s="86" t="s">
        <v>219</v>
      </c>
      <c r="DE20" s="84">
        <v>136.20400000000001</v>
      </c>
      <c r="DF20" s="84">
        <v>138.02600000000001</v>
      </c>
      <c r="DG20" s="84">
        <v>1248.5999999999999</v>
      </c>
      <c r="DH20" s="21">
        <f t="shared" si="59"/>
        <v>23.004333333333335</v>
      </c>
      <c r="DI20" s="21">
        <f t="shared" si="60"/>
        <v>23.819805716269496</v>
      </c>
      <c r="DJ20" s="3">
        <f t="shared" si="61"/>
        <v>-0.81547238293616076</v>
      </c>
      <c r="DK20" s="3">
        <f t="shared" si="62"/>
        <v>142.91883429761697</v>
      </c>
      <c r="DL20" s="3">
        <f t="shared" si="63"/>
        <v>17.699999999999818</v>
      </c>
      <c r="DM20" s="3">
        <f t="shared" si="64"/>
        <v>23.479182494526842</v>
      </c>
      <c r="DN20" s="4">
        <f t="shared" si="8"/>
        <v>-5.7791824945270243</v>
      </c>
      <c r="DO20" s="4"/>
      <c r="DP20" s="13"/>
      <c r="DQ20" s="11"/>
      <c r="DR20" s="55" t="str">
        <f t="shared" si="70"/>
        <v>15-03-2026 16:10</v>
      </c>
      <c r="DS20" s="5">
        <f t="shared" si="65"/>
        <v>255.06633333333335</v>
      </c>
      <c r="DT20" s="5">
        <f t="shared" si="66"/>
        <v>259.16959295725053</v>
      </c>
      <c r="DU20" s="6">
        <f t="shared" si="9"/>
        <v>-4.1032596239171824</v>
      </c>
      <c r="DV20" s="5">
        <f t="shared" si="67"/>
        <v>1555.0175577435029</v>
      </c>
      <c r="DW20" s="5">
        <f t="shared" si="68"/>
        <v>194.09999999999968</v>
      </c>
      <c r="DX20" s="5">
        <f t="shared" si="69"/>
        <v>255.4634677779618</v>
      </c>
      <c r="DY20" s="6">
        <f t="shared" si="10"/>
        <v>-61.363467777962114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91" t="s">
        <v>220</v>
      </c>
      <c r="B21" s="95">
        <v>604</v>
      </c>
      <c r="C21" s="96">
        <v>48.5</v>
      </c>
      <c r="D21" s="12"/>
      <c r="E21" s="84">
        <v>0</v>
      </c>
      <c r="F21" s="84">
        <v>0</v>
      </c>
      <c r="G21" s="84">
        <v>1753.4</v>
      </c>
      <c r="H21" s="21">
        <f t="shared" si="11"/>
        <v>0</v>
      </c>
      <c r="I21" s="3">
        <f t="shared" si="12"/>
        <v>36.005894501912991</v>
      </c>
      <c r="J21" s="3">
        <f t="shared" si="13"/>
        <v>-36.005894501912991</v>
      </c>
      <c r="K21" s="3">
        <f t="shared" si="14"/>
        <v>216.03536701147797</v>
      </c>
      <c r="L21" s="3">
        <f t="shared" si="15"/>
        <v>0</v>
      </c>
      <c r="M21" s="3">
        <f t="shared" si="16"/>
        <v>35.491010210535634</v>
      </c>
      <c r="N21" s="4">
        <f t="shared" si="0"/>
        <v>-35.491010210535634</v>
      </c>
      <c r="O21" s="4"/>
      <c r="P21" s="13"/>
      <c r="Q21" s="86" t="s">
        <v>220</v>
      </c>
      <c r="R21" s="84">
        <v>0</v>
      </c>
      <c r="S21" s="84">
        <v>0</v>
      </c>
      <c r="T21" s="84">
        <v>1770.5</v>
      </c>
      <c r="U21" s="21">
        <f t="shared" si="17"/>
        <v>0</v>
      </c>
      <c r="V21" s="3">
        <f t="shared" si="18"/>
        <v>36.005894501912991</v>
      </c>
      <c r="W21" s="3">
        <f t="shared" si="19"/>
        <v>-36.005894501912991</v>
      </c>
      <c r="X21" s="3">
        <f t="shared" si="20"/>
        <v>216.03536701147797</v>
      </c>
      <c r="Y21" s="3">
        <f t="shared" si="21"/>
        <v>0</v>
      </c>
      <c r="Z21" s="3">
        <f t="shared" si="22"/>
        <v>35.491010210535634</v>
      </c>
      <c r="AA21" s="4">
        <f t="shared" si="1"/>
        <v>-35.491010210535634</v>
      </c>
      <c r="AB21" s="4"/>
      <c r="AC21" s="13"/>
      <c r="AD21" s="86" t="s">
        <v>220</v>
      </c>
      <c r="AE21" s="84">
        <v>0</v>
      </c>
      <c r="AF21" s="84">
        <v>0</v>
      </c>
      <c r="AG21" s="84">
        <v>1737.5</v>
      </c>
      <c r="AH21" s="21">
        <f t="shared" si="23"/>
        <v>0</v>
      </c>
      <c r="AI21" s="21">
        <f t="shared" si="24"/>
        <v>36.005894501912991</v>
      </c>
      <c r="AJ21" s="3">
        <f t="shared" si="25"/>
        <v>-36.005894501912991</v>
      </c>
      <c r="AK21" s="3">
        <f t="shared" si="26"/>
        <v>216.03536701147797</v>
      </c>
      <c r="AL21" s="3">
        <f t="shared" si="27"/>
        <v>0</v>
      </c>
      <c r="AM21" s="3">
        <f t="shared" si="28"/>
        <v>35.491010210535634</v>
      </c>
      <c r="AN21" s="4">
        <f t="shared" si="2"/>
        <v>-35.491010210535634</v>
      </c>
      <c r="AO21" s="4"/>
      <c r="AP21" s="13"/>
      <c r="AQ21" s="86" t="s">
        <v>220</v>
      </c>
      <c r="AR21" s="84">
        <v>0</v>
      </c>
      <c r="AS21" s="84">
        <v>0</v>
      </c>
      <c r="AT21" s="84">
        <v>1760.5</v>
      </c>
      <c r="AU21" s="21">
        <f t="shared" si="29"/>
        <v>0</v>
      </c>
      <c r="AV21" s="21">
        <f t="shared" si="30"/>
        <v>36.005894501912991</v>
      </c>
      <c r="AW21" s="3">
        <f t="shared" si="31"/>
        <v>-36.005894501912991</v>
      </c>
      <c r="AX21" s="3">
        <f t="shared" si="32"/>
        <v>216.03536701147797</v>
      </c>
      <c r="AY21" s="3">
        <f t="shared" si="33"/>
        <v>0</v>
      </c>
      <c r="AZ21" s="3">
        <f t="shared" si="34"/>
        <v>35.491010210535634</v>
      </c>
      <c r="BA21" s="4">
        <f t="shared" si="3"/>
        <v>-35.491010210535634</v>
      </c>
      <c r="BB21" s="4"/>
      <c r="BC21" s="13"/>
      <c r="BD21" s="86" t="s">
        <v>220</v>
      </c>
      <c r="BE21" s="84">
        <v>0</v>
      </c>
      <c r="BF21" s="84">
        <v>0</v>
      </c>
      <c r="BG21" s="84">
        <v>1312.4</v>
      </c>
      <c r="BH21" s="21">
        <f t="shared" si="35"/>
        <v>0</v>
      </c>
      <c r="BI21" s="21">
        <f t="shared" si="36"/>
        <v>26.671032964379997</v>
      </c>
      <c r="BJ21" s="3">
        <f t="shared" si="37"/>
        <v>-26.671032964379997</v>
      </c>
      <c r="BK21" s="3">
        <f t="shared" si="38"/>
        <v>160.02619778627999</v>
      </c>
      <c r="BL21" s="3">
        <f t="shared" si="39"/>
        <v>0</v>
      </c>
      <c r="BM21" s="3">
        <f t="shared" si="40"/>
        <v>26.289637192989364</v>
      </c>
      <c r="BN21" s="4">
        <f t="shared" si="4"/>
        <v>-26.289637192989364</v>
      </c>
      <c r="BO21" s="4"/>
      <c r="BP21" s="13"/>
      <c r="BQ21" s="86" t="s">
        <v>220</v>
      </c>
      <c r="BR21" s="84">
        <v>0</v>
      </c>
      <c r="BS21" s="84">
        <v>0</v>
      </c>
      <c r="BT21" s="84">
        <v>1300.8</v>
      </c>
      <c r="BU21" s="21">
        <f t="shared" si="41"/>
        <v>0</v>
      </c>
      <c r="BV21" s="21">
        <f t="shared" si="42"/>
        <v>26.671032964379997</v>
      </c>
      <c r="BW21" s="3">
        <f t="shared" si="43"/>
        <v>-26.671032964379997</v>
      </c>
      <c r="BX21" s="3">
        <f t="shared" si="44"/>
        <v>160.02619778627999</v>
      </c>
      <c r="BY21" s="3">
        <f t="shared" si="45"/>
        <v>0</v>
      </c>
      <c r="BZ21" s="3">
        <f t="shared" si="46"/>
        <v>26.289637192989364</v>
      </c>
      <c r="CA21" s="4">
        <f t="shared" si="5"/>
        <v>-26.289637192989364</v>
      </c>
      <c r="CB21" s="4"/>
      <c r="CC21" s="13"/>
      <c r="CD21" s="86" t="s">
        <v>220</v>
      </c>
      <c r="CE21" s="84">
        <v>0</v>
      </c>
      <c r="CF21" s="84">
        <v>0</v>
      </c>
      <c r="CG21" s="84">
        <v>1297.8</v>
      </c>
      <c r="CH21" s="21">
        <f t="shared" si="47"/>
        <v>0</v>
      </c>
      <c r="CI21" s="21">
        <f t="shared" si="48"/>
        <v>26.671032964379997</v>
      </c>
      <c r="CJ21" s="3">
        <f t="shared" si="49"/>
        <v>-26.671032964379997</v>
      </c>
      <c r="CK21" s="3">
        <f t="shared" si="50"/>
        <v>160.02619778627999</v>
      </c>
      <c r="CL21" s="3">
        <f t="shared" si="51"/>
        <v>0</v>
      </c>
      <c r="CM21" s="3">
        <f t="shared" si="52"/>
        <v>26.289637192989364</v>
      </c>
      <c r="CN21" s="4">
        <f t="shared" si="6"/>
        <v>-26.289637192989364</v>
      </c>
      <c r="CO21" s="4"/>
      <c r="CP21" s="13"/>
      <c r="CQ21" s="86" t="s">
        <v>220</v>
      </c>
      <c r="CR21" s="84">
        <v>0</v>
      </c>
      <c r="CS21" s="84">
        <v>0</v>
      </c>
      <c r="CT21" s="84">
        <v>1301.5</v>
      </c>
      <c r="CU21" s="21">
        <f t="shared" si="53"/>
        <v>0</v>
      </c>
      <c r="CV21" s="21">
        <f t="shared" si="54"/>
        <v>26.671032964379997</v>
      </c>
      <c r="CW21" s="3">
        <f t="shared" si="55"/>
        <v>-26.671032964379997</v>
      </c>
      <c r="CX21" s="3">
        <f t="shared" si="56"/>
        <v>160.02619778627999</v>
      </c>
      <c r="CY21" s="3">
        <f t="shared" si="57"/>
        <v>0</v>
      </c>
      <c r="CZ21" s="3">
        <f t="shared" si="58"/>
        <v>26.289637192989364</v>
      </c>
      <c r="DA21" s="4">
        <f t="shared" si="7"/>
        <v>-26.289637192989364</v>
      </c>
      <c r="DB21" s="4"/>
      <c r="DC21" s="13"/>
      <c r="DD21" s="86" t="s">
        <v>220</v>
      </c>
      <c r="DE21" s="84">
        <v>0</v>
      </c>
      <c r="DF21" s="84">
        <v>0</v>
      </c>
      <c r="DG21" s="84">
        <v>1230.9000000000001</v>
      </c>
      <c r="DH21" s="21">
        <f t="shared" si="59"/>
        <v>0</v>
      </c>
      <c r="DI21" s="21">
        <f t="shared" si="60"/>
        <v>25.374184572533995</v>
      </c>
      <c r="DJ21" s="3">
        <f t="shared" si="61"/>
        <v>-25.374184572533995</v>
      </c>
      <c r="DK21" s="3">
        <f t="shared" si="62"/>
        <v>152.24510743520401</v>
      </c>
      <c r="DL21" s="3">
        <f t="shared" si="63"/>
        <v>0</v>
      </c>
      <c r="DM21" s="3">
        <f t="shared" si="64"/>
        <v>25.01133373314676</v>
      </c>
      <c r="DN21" s="4">
        <f t="shared" si="8"/>
        <v>-25.01133373314676</v>
      </c>
      <c r="DO21" s="4"/>
      <c r="DP21" s="13"/>
      <c r="DQ21" s="11"/>
      <c r="DR21" s="55" t="str">
        <f t="shared" si="70"/>
        <v>15-03-2026 16:00</v>
      </c>
      <c r="DS21" s="5">
        <f t="shared" si="65"/>
        <v>0</v>
      </c>
      <c r="DT21" s="5">
        <f t="shared" si="66"/>
        <v>276.08189443770596</v>
      </c>
      <c r="DU21" s="6">
        <f t="shared" si="9"/>
        <v>-276.08189443770596</v>
      </c>
      <c r="DV21" s="5">
        <f t="shared" si="67"/>
        <v>1656.4913666262357</v>
      </c>
      <c r="DW21" s="5">
        <f t="shared" si="68"/>
        <v>0</v>
      </c>
      <c r="DX21" s="5">
        <f t="shared" si="69"/>
        <v>272.13392334724682</v>
      </c>
      <c r="DY21" s="6">
        <f t="shared" si="10"/>
        <v>-272.13392334724682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91" t="s">
        <v>221</v>
      </c>
      <c r="B22" s="95">
        <v>624</v>
      </c>
      <c r="C22" s="96">
        <v>48.5</v>
      </c>
      <c r="D22" s="12"/>
      <c r="E22" s="84">
        <v>0</v>
      </c>
      <c r="F22" s="84">
        <v>0</v>
      </c>
      <c r="G22" s="84">
        <v>1753.4</v>
      </c>
      <c r="H22" s="21">
        <f t="shared" si="11"/>
        <v>0</v>
      </c>
      <c r="I22" s="3">
        <f t="shared" si="12"/>
        <v>37.198142664227994</v>
      </c>
      <c r="J22" s="3">
        <f t="shared" si="13"/>
        <v>-37.198142664227994</v>
      </c>
      <c r="K22" s="3">
        <f t="shared" si="14"/>
        <v>223.18885598536798</v>
      </c>
      <c r="L22" s="3">
        <f t="shared" si="15"/>
        <v>0</v>
      </c>
      <c r="M22" s="3">
        <f t="shared" si="16"/>
        <v>36.666209224129531</v>
      </c>
      <c r="N22" s="4">
        <f t="shared" si="0"/>
        <v>-36.666209224129531</v>
      </c>
      <c r="O22" s="4"/>
      <c r="P22" s="13"/>
      <c r="Q22" s="86" t="s">
        <v>221</v>
      </c>
      <c r="R22" s="84">
        <v>0</v>
      </c>
      <c r="S22" s="84">
        <v>0</v>
      </c>
      <c r="T22" s="84">
        <v>1770.5</v>
      </c>
      <c r="U22" s="21">
        <f t="shared" si="17"/>
        <v>0</v>
      </c>
      <c r="V22" s="3">
        <f t="shared" si="18"/>
        <v>37.198142664227994</v>
      </c>
      <c r="W22" s="3">
        <f t="shared" si="19"/>
        <v>-37.198142664227994</v>
      </c>
      <c r="X22" s="3">
        <f t="shared" si="20"/>
        <v>223.18885598536798</v>
      </c>
      <c r="Y22" s="3">
        <f t="shared" si="21"/>
        <v>0</v>
      </c>
      <c r="Z22" s="3">
        <f t="shared" si="22"/>
        <v>36.666209224129531</v>
      </c>
      <c r="AA22" s="4">
        <f t="shared" si="1"/>
        <v>-36.666209224129531</v>
      </c>
      <c r="AB22" s="4"/>
      <c r="AC22" s="13"/>
      <c r="AD22" s="86" t="s">
        <v>221</v>
      </c>
      <c r="AE22" s="84">
        <v>0</v>
      </c>
      <c r="AF22" s="84">
        <v>0</v>
      </c>
      <c r="AG22" s="84">
        <v>1737.5</v>
      </c>
      <c r="AH22" s="21">
        <f t="shared" si="23"/>
        <v>0</v>
      </c>
      <c r="AI22" s="21">
        <f t="shared" si="24"/>
        <v>37.198142664227994</v>
      </c>
      <c r="AJ22" s="3">
        <f t="shared" si="25"/>
        <v>-37.198142664227994</v>
      </c>
      <c r="AK22" s="3">
        <f t="shared" si="26"/>
        <v>223.18885598536798</v>
      </c>
      <c r="AL22" s="3">
        <f t="shared" si="27"/>
        <v>0</v>
      </c>
      <c r="AM22" s="3">
        <f t="shared" si="28"/>
        <v>36.666209224129531</v>
      </c>
      <c r="AN22" s="4">
        <f t="shared" si="2"/>
        <v>-36.666209224129531</v>
      </c>
      <c r="AO22" s="4"/>
      <c r="AP22" s="13"/>
      <c r="AQ22" s="86" t="s">
        <v>221</v>
      </c>
      <c r="AR22" s="84">
        <v>0</v>
      </c>
      <c r="AS22" s="84">
        <v>0</v>
      </c>
      <c r="AT22" s="84">
        <v>1760.5</v>
      </c>
      <c r="AU22" s="21">
        <f t="shared" si="29"/>
        <v>0</v>
      </c>
      <c r="AV22" s="21">
        <f t="shared" si="30"/>
        <v>37.198142664227994</v>
      </c>
      <c r="AW22" s="3">
        <f t="shared" si="31"/>
        <v>-37.198142664227994</v>
      </c>
      <c r="AX22" s="3">
        <f t="shared" si="32"/>
        <v>223.18885598536798</v>
      </c>
      <c r="AY22" s="3">
        <f t="shared" si="33"/>
        <v>0</v>
      </c>
      <c r="AZ22" s="3">
        <f t="shared" si="34"/>
        <v>36.666209224129531</v>
      </c>
      <c r="BA22" s="4">
        <f t="shared" si="3"/>
        <v>-36.666209224129531</v>
      </c>
      <c r="BB22" s="4"/>
      <c r="BC22" s="13"/>
      <c r="BD22" s="86" t="s">
        <v>221</v>
      </c>
      <c r="BE22" s="84">
        <v>0</v>
      </c>
      <c r="BF22" s="84">
        <v>0</v>
      </c>
      <c r="BG22" s="84">
        <v>1312.4</v>
      </c>
      <c r="BH22" s="21">
        <f t="shared" si="35"/>
        <v>0</v>
      </c>
      <c r="BI22" s="21">
        <f t="shared" si="36"/>
        <v>27.554179751279996</v>
      </c>
      <c r="BJ22" s="3">
        <f t="shared" si="37"/>
        <v>-27.554179751279996</v>
      </c>
      <c r="BK22" s="3">
        <f t="shared" si="38"/>
        <v>165.32507850767996</v>
      </c>
      <c r="BL22" s="3">
        <f t="shared" si="39"/>
        <v>0</v>
      </c>
      <c r="BM22" s="3">
        <f t="shared" si="40"/>
        <v>27.160154980836694</v>
      </c>
      <c r="BN22" s="4">
        <f t="shared" si="4"/>
        <v>-27.160154980836694</v>
      </c>
      <c r="BO22" s="4"/>
      <c r="BP22" s="13"/>
      <c r="BQ22" s="86" t="s">
        <v>221</v>
      </c>
      <c r="BR22" s="84">
        <v>0</v>
      </c>
      <c r="BS22" s="84">
        <v>0</v>
      </c>
      <c r="BT22" s="84">
        <v>1300.8</v>
      </c>
      <c r="BU22" s="21">
        <f t="shared" si="41"/>
        <v>0</v>
      </c>
      <c r="BV22" s="21">
        <f t="shared" si="42"/>
        <v>27.554179751279996</v>
      </c>
      <c r="BW22" s="3">
        <f t="shared" si="43"/>
        <v>-27.554179751279996</v>
      </c>
      <c r="BX22" s="3">
        <f t="shared" si="44"/>
        <v>165.32507850767996</v>
      </c>
      <c r="BY22" s="3">
        <f t="shared" si="45"/>
        <v>0</v>
      </c>
      <c r="BZ22" s="3">
        <f t="shared" si="46"/>
        <v>27.160154980836694</v>
      </c>
      <c r="CA22" s="4">
        <f t="shared" si="5"/>
        <v>-27.160154980836694</v>
      </c>
      <c r="CB22" s="4"/>
      <c r="CC22" s="13"/>
      <c r="CD22" s="86" t="s">
        <v>221</v>
      </c>
      <c r="CE22" s="84">
        <v>0</v>
      </c>
      <c r="CF22" s="84">
        <v>0</v>
      </c>
      <c r="CG22" s="84">
        <v>1297.8</v>
      </c>
      <c r="CH22" s="21">
        <f t="shared" si="47"/>
        <v>0</v>
      </c>
      <c r="CI22" s="21">
        <f t="shared" si="48"/>
        <v>27.554179751279996</v>
      </c>
      <c r="CJ22" s="3">
        <f t="shared" si="49"/>
        <v>-27.554179751279996</v>
      </c>
      <c r="CK22" s="3">
        <f t="shared" si="50"/>
        <v>165.32507850767996</v>
      </c>
      <c r="CL22" s="3">
        <f t="shared" si="51"/>
        <v>0</v>
      </c>
      <c r="CM22" s="3">
        <f t="shared" si="52"/>
        <v>27.160154980836694</v>
      </c>
      <c r="CN22" s="4">
        <f t="shared" si="6"/>
        <v>-27.160154980836694</v>
      </c>
      <c r="CO22" s="4"/>
      <c r="CP22" s="13"/>
      <c r="CQ22" s="86" t="s">
        <v>221</v>
      </c>
      <c r="CR22" s="84">
        <v>0</v>
      </c>
      <c r="CS22" s="84">
        <v>0</v>
      </c>
      <c r="CT22" s="84">
        <v>1301.5</v>
      </c>
      <c r="CU22" s="21">
        <f t="shared" si="53"/>
        <v>0</v>
      </c>
      <c r="CV22" s="21">
        <f t="shared" si="54"/>
        <v>27.554179751279996</v>
      </c>
      <c r="CW22" s="3">
        <f t="shared" si="55"/>
        <v>-27.554179751279996</v>
      </c>
      <c r="CX22" s="3">
        <f t="shared" si="56"/>
        <v>165.32507850767996</v>
      </c>
      <c r="CY22" s="3">
        <f t="shared" si="57"/>
        <v>0</v>
      </c>
      <c r="CZ22" s="3">
        <f t="shared" si="58"/>
        <v>27.160154980836694</v>
      </c>
      <c r="DA22" s="4">
        <f t="shared" si="7"/>
        <v>-27.160154980836694</v>
      </c>
      <c r="DB22" s="4"/>
      <c r="DC22" s="13"/>
      <c r="DD22" s="86" t="s">
        <v>221</v>
      </c>
      <c r="DE22" s="84">
        <v>0</v>
      </c>
      <c r="DF22" s="84">
        <v>0</v>
      </c>
      <c r="DG22" s="84">
        <v>1230.9000000000001</v>
      </c>
      <c r="DH22" s="21">
        <f t="shared" si="59"/>
        <v>0</v>
      </c>
      <c r="DI22" s="21">
        <f t="shared" si="60"/>
        <v>26.214389359703997</v>
      </c>
      <c r="DJ22" s="3">
        <f t="shared" si="61"/>
        <v>-26.214389359703997</v>
      </c>
      <c r="DK22" s="3">
        <f t="shared" si="62"/>
        <v>157.28633615822397</v>
      </c>
      <c r="DL22" s="3">
        <f t="shared" si="63"/>
        <v>0</v>
      </c>
      <c r="DM22" s="3">
        <f t="shared" si="64"/>
        <v>25.839523591860232</v>
      </c>
      <c r="DN22" s="4">
        <f t="shared" si="8"/>
        <v>-25.839523591860232</v>
      </c>
      <c r="DO22" s="4"/>
      <c r="DP22" s="13"/>
      <c r="DQ22" s="11"/>
      <c r="DR22" s="55" t="str">
        <f t="shared" si="70"/>
        <v>15-03-2026 15:50</v>
      </c>
      <c r="DS22" s="5">
        <f t="shared" si="65"/>
        <v>0</v>
      </c>
      <c r="DT22" s="5">
        <f t="shared" si="66"/>
        <v>285.22367902173596</v>
      </c>
      <c r="DU22" s="6">
        <f t="shared" si="9"/>
        <v>-285.22367902173596</v>
      </c>
      <c r="DV22" s="5">
        <f t="shared" si="67"/>
        <v>1711.342074130416</v>
      </c>
      <c r="DW22" s="5">
        <f t="shared" si="68"/>
        <v>0</v>
      </c>
      <c r="DX22" s="5">
        <f t="shared" si="69"/>
        <v>281.14498041172516</v>
      </c>
      <c r="DY22" s="6">
        <f t="shared" si="10"/>
        <v>-281.14498041172516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91" t="s">
        <v>222</v>
      </c>
      <c r="B23" s="95">
        <v>668</v>
      </c>
      <c r="C23" s="96">
        <v>48.79</v>
      </c>
      <c r="D23" s="12"/>
      <c r="E23" s="84">
        <v>0</v>
      </c>
      <c r="F23" s="84">
        <v>0</v>
      </c>
      <c r="G23" s="84">
        <v>1753.4</v>
      </c>
      <c r="H23" s="21">
        <f t="shared" si="11"/>
        <v>0</v>
      </c>
      <c r="I23" s="3">
        <f t="shared" si="12"/>
        <v>39.77704786408794</v>
      </c>
      <c r="J23" s="3">
        <f t="shared" si="13"/>
        <v>-39.77704786408794</v>
      </c>
      <c r="K23" s="3">
        <f t="shared" si="14"/>
        <v>238.6622871845276</v>
      </c>
      <c r="L23" s="3">
        <f t="shared" si="15"/>
        <v>0</v>
      </c>
      <c r="M23" s="3">
        <f t="shared" si="16"/>
        <v>39.208236079631483</v>
      </c>
      <c r="N23" s="4">
        <f t="shared" si="0"/>
        <v>-39.208236079631483</v>
      </c>
      <c r="O23" s="4"/>
      <c r="P23" s="13"/>
      <c r="Q23" s="86" t="s">
        <v>222</v>
      </c>
      <c r="R23" s="84">
        <v>0</v>
      </c>
      <c r="S23" s="84">
        <v>0</v>
      </c>
      <c r="T23" s="84">
        <v>1770.5</v>
      </c>
      <c r="U23" s="21">
        <f t="shared" si="17"/>
        <v>0</v>
      </c>
      <c r="V23" s="3">
        <f t="shared" si="18"/>
        <v>39.77704786408794</v>
      </c>
      <c r="W23" s="3">
        <f t="shared" si="19"/>
        <v>-39.77704786408794</v>
      </c>
      <c r="X23" s="3">
        <f t="shared" si="20"/>
        <v>238.6622871845276</v>
      </c>
      <c r="Y23" s="3">
        <f t="shared" si="21"/>
        <v>0</v>
      </c>
      <c r="Z23" s="3">
        <f t="shared" si="22"/>
        <v>39.208236079631483</v>
      </c>
      <c r="AA23" s="4">
        <f t="shared" si="1"/>
        <v>-39.208236079631483</v>
      </c>
      <c r="AB23" s="4"/>
      <c r="AC23" s="13"/>
      <c r="AD23" s="86" t="s">
        <v>222</v>
      </c>
      <c r="AE23" s="84">
        <v>0</v>
      </c>
      <c r="AF23" s="84">
        <v>0</v>
      </c>
      <c r="AG23" s="84">
        <v>1737.5</v>
      </c>
      <c r="AH23" s="21">
        <f t="shared" si="23"/>
        <v>0</v>
      </c>
      <c r="AI23" s="21">
        <f t="shared" si="24"/>
        <v>39.77704786408794</v>
      </c>
      <c r="AJ23" s="3">
        <f t="shared" si="25"/>
        <v>-39.77704786408794</v>
      </c>
      <c r="AK23" s="3">
        <f t="shared" si="26"/>
        <v>238.6622871845276</v>
      </c>
      <c r="AL23" s="3">
        <f t="shared" si="27"/>
        <v>0</v>
      </c>
      <c r="AM23" s="3">
        <f t="shared" si="28"/>
        <v>39.208236079631483</v>
      </c>
      <c r="AN23" s="4">
        <f t="shared" si="2"/>
        <v>-39.208236079631483</v>
      </c>
      <c r="AO23" s="4"/>
      <c r="AP23" s="13"/>
      <c r="AQ23" s="86" t="s">
        <v>222</v>
      </c>
      <c r="AR23" s="84">
        <v>0</v>
      </c>
      <c r="AS23" s="84">
        <v>0</v>
      </c>
      <c r="AT23" s="84">
        <v>1760.5</v>
      </c>
      <c r="AU23" s="21">
        <f t="shared" si="29"/>
        <v>0</v>
      </c>
      <c r="AV23" s="21">
        <f t="shared" si="30"/>
        <v>39.77704786408794</v>
      </c>
      <c r="AW23" s="3">
        <f t="shared" si="31"/>
        <v>-39.77704786408794</v>
      </c>
      <c r="AX23" s="3">
        <f t="shared" si="32"/>
        <v>238.6622871845276</v>
      </c>
      <c r="AY23" s="3">
        <f t="shared" si="33"/>
        <v>0</v>
      </c>
      <c r="AZ23" s="3">
        <f t="shared" si="34"/>
        <v>39.208236079631483</v>
      </c>
      <c r="BA23" s="4">
        <f t="shared" si="3"/>
        <v>-39.208236079631483</v>
      </c>
      <c r="BB23" s="4"/>
      <c r="BC23" s="13"/>
      <c r="BD23" s="86" t="s">
        <v>222</v>
      </c>
      <c r="BE23" s="84">
        <v>0</v>
      </c>
      <c r="BF23" s="84">
        <v>0</v>
      </c>
      <c r="BG23" s="84">
        <v>1312.4</v>
      </c>
      <c r="BH23" s="21">
        <f t="shared" si="35"/>
        <v>0</v>
      </c>
      <c r="BI23" s="21">
        <f t="shared" si="36"/>
        <v>29.464479899324402</v>
      </c>
      <c r="BJ23" s="3">
        <f t="shared" si="37"/>
        <v>-29.464479899324402</v>
      </c>
      <c r="BK23" s="3">
        <f t="shared" si="38"/>
        <v>176.78687939594639</v>
      </c>
      <c r="BL23" s="3">
        <f t="shared" si="39"/>
        <v>0</v>
      </c>
      <c r="BM23" s="3">
        <f t="shared" si="40"/>
        <v>29.043137836764064</v>
      </c>
      <c r="BN23" s="4">
        <f t="shared" si="4"/>
        <v>-29.043137836764064</v>
      </c>
      <c r="BO23" s="4"/>
      <c r="BP23" s="13"/>
      <c r="BQ23" s="86" t="s">
        <v>222</v>
      </c>
      <c r="BR23" s="84">
        <v>0</v>
      </c>
      <c r="BS23" s="84">
        <v>0</v>
      </c>
      <c r="BT23" s="84">
        <v>1300.8</v>
      </c>
      <c r="BU23" s="21">
        <f t="shared" si="41"/>
        <v>0</v>
      </c>
      <c r="BV23" s="21">
        <f t="shared" si="42"/>
        <v>29.464479899324402</v>
      </c>
      <c r="BW23" s="3">
        <f t="shared" si="43"/>
        <v>-29.464479899324402</v>
      </c>
      <c r="BX23" s="3">
        <f t="shared" si="44"/>
        <v>176.78687939594639</v>
      </c>
      <c r="BY23" s="3">
        <f t="shared" si="45"/>
        <v>0</v>
      </c>
      <c r="BZ23" s="3">
        <f t="shared" si="46"/>
        <v>29.043137836764064</v>
      </c>
      <c r="CA23" s="4">
        <f t="shared" si="5"/>
        <v>-29.043137836764064</v>
      </c>
      <c r="CB23" s="4"/>
      <c r="CC23" s="13"/>
      <c r="CD23" s="86" t="s">
        <v>222</v>
      </c>
      <c r="CE23" s="84">
        <v>0</v>
      </c>
      <c r="CF23" s="84">
        <v>0</v>
      </c>
      <c r="CG23" s="84">
        <v>1297.8</v>
      </c>
      <c r="CH23" s="21">
        <f t="shared" si="47"/>
        <v>0</v>
      </c>
      <c r="CI23" s="21">
        <f t="shared" si="48"/>
        <v>29.464479899324402</v>
      </c>
      <c r="CJ23" s="3">
        <f t="shared" si="49"/>
        <v>-29.464479899324402</v>
      </c>
      <c r="CK23" s="3">
        <f t="shared" si="50"/>
        <v>176.78687939594639</v>
      </c>
      <c r="CL23" s="3">
        <f t="shared" si="51"/>
        <v>0</v>
      </c>
      <c r="CM23" s="3">
        <f t="shared" si="52"/>
        <v>29.043137836764064</v>
      </c>
      <c r="CN23" s="4">
        <f t="shared" si="6"/>
        <v>-29.043137836764064</v>
      </c>
      <c r="CO23" s="4"/>
      <c r="CP23" s="13"/>
      <c r="CQ23" s="86" t="s">
        <v>222</v>
      </c>
      <c r="CR23" s="84">
        <v>0</v>
      </c>
      <c r="CS23" s="84">
        <v>0</v>
      </c>
      <c r="CT23" s="84">
        <v>1301.5</v>
      </c>
      <c r="CU23" s="21">
        <f t="shared" si="53"/>
        <v>0</v>
      </c>
      <c r="CV23" s="21">
        <f t="shared" si="54"/>
        <v>29.464479899324402</v>
      </c>
      <c r="CW23" s="3">
        <f t="shared" si="55"/>
        <v>-29.464479899324402</v>
      </c>
      <c r="CX23" s="3">
        <f t="shared" si="56"/>
        <v>176.78687939594639</v>
      </c>
      <c r="CY23" s="3">
        <f t="shared" si="57"/>
        <v>0</v>
      </c>
      <c r="CZ23" s="3">
        <f t="shared" si="58"/>
        <v>29.043137836764064</v>
      </c>
      <c r="DA23" s="4">
        <f t="shared" si="7"/>
        <v>-29.043137836764064</v>
      </c>
      <c r="DB23" s="4"/>
      <c r="DC23" s="13"/>
      <c r="DD23" s="86" t="s">
        <v>222</v>
      </c>
      <c r="DE23" s="84">
        <v>0</v>
      </c>
      <c r="DF23" s="84">
        <v>0</v>
      </c>
      <c r="DG23" s="84">
        <v>1230.9000000000001</v>
      </c>
      <c r="DH23" s="21">
        <f t="shared" si="59"/>
        <v>0</v>
      </c>
      <c r="DI23" s="21">
        <f t="shared" si="60"/>
        <v>28.031803353760925</v>
      </c>
      <c r="DJ23" s="3">
        <f t="shared" si="61"/>
        <v>-28.031803353760925</v>
      </c>
      <c r="DK23" s="3">
        <f t="shared" si="62"/>
        <v>168.19082012256553</v>
      </c>
      <c r="DL23" s="3">
        <f t="shared" si="63"/>
        <v>0</v>
      </c>
      <c r="DM23" s="3">
        <f t="shared" si="64"/>
        <v>27.630948565802143</v>
      </c>
      <c r="DN23" s="4">
        <f t="shared" si="8"/>
        <v>-27.630948565802143</v>
      </c>
      <c r="DO23" s="4"/>
      <c r="DP23" s="13"/>
      <c r="DQ23" s="11"/>
      <c r="DR23" s="55" t="str">
        <f t="shared" si="70"/>
        <v>15-03-2026 15:40</v>
      </c>
      <c r="DS23" s="5">
        <f t="shared" si="65"/>
        <v>0</v>
      </c>
      <c r="DT23" s="5">
        <f t="shared" si="66"/>
        <v>304.99791440741029</v>
      </c>
      <c r="DU23" s="6">
        <f t="shared" si="9"/>
        <v>-304.99791440741029</v>
      </c>
      <c r="DV23" s="5">
        <f t="shared" si="67"/>
        <v>1829.9874864444619</v>
      </c>
      <c r="DW23" s="5">
        <f t="shared" si="68"/>
        <v>0</v>
      </c>
      <c r="DX23" s="5">
        <f t="shared" si="69"/>
        <v>300.63644423138436</v>
      </c>
      <c r="DY23" s="6">
        <f t="shared" si="10"/>
        <v>-300.63644423138436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91" t="s">
        <v>223</v>
      </c>
      <c r="B24" s="95">
        <v>709</v>
      </c>
      <c r="C24" s="96">
        <v>48.5</v>
      </c>
      <c r="D24" s="12"/>
      <c r="E24" s="84">
        <v>0</v>
      </c>
      <c r="F24" s="84">
        <v>0</v>
      </c>
      <c r="G24" s="84">
        <v>1753.4</v>
      </c>
      <c r="H24" s="21">
        <f t="shared" si="11"/>
        <v>0</v>
      </c>
      <c r="I24" s="3">
        <f t="shared" si="12"/>
        <v>42.265197354066736</v>
      </c>
      <c r="J24" s="3">
        <f t="shared" si="13"/>
        <v>-42.265197354066736</v>
      </c>
      <c r="K24" s="3">
        <f t="shared" si="14"/>
        <v>253.59118412440046</v>
      </c>
      <c r="L24" s="3">
        <f t="shared" si="15"/>
        <v>0</v>
      </c>
      <c r="M24" s="3">
        <f t="shared" si="16"/>
        <v>41.660805031903585</v>
      </c>
      <c r="N24" s="4">
        <f t="shared" si="0"/>
        <v>-41.660805031903585</v>
      </c>
      <c r="O24" s="4"/>
      <c r="P24" s="13"/>
      <c r="Q24" s="86" t="s">
        <v>223</v>
      </c>
      <c r="R24" s="84">
        <v>0</v>
      </c>
      <c r="S24" s="84">
        <v>0</v>
      </c>
      <c r="T24" s="84">
        <v>1770.5</v>
      </c>
      <c r="U24" s="21">
        <f t="shared" si="17"/>
        <v>0</v>
      </c>
      <c r="V24" s="3">
        <f t="shared" si="18"/>
        <v>42.265197354066736</v>
      </c>
      <c r="W24" s="3">
        <f t="shared" si="19"/>
        <v>-42.265197354066736</v>
      </c>
      <c r="X24" s="3">
        <f t="shared" si="20"/>
        <v>253.59118412440046</v>
      </c>
      <c r="Y24" s="3">
        <f t="shared" si="21"/>
        <v>0</v>
      </c>
      <c r="Z24" s="3">
        <f t="shared" si="22"/>
        <v>41.660805031903585</v>
      </c>
      <c r="AA24" s="4">
        <f t="shared" si="1"/>
        <v>-41.660805031903585</v>
      </c>
      <c r="AB24" s="4"/>
      <c r="AC24" s="13"/>
      <c r="AD24" s="86" t="s">
        <v>223</v>
      </c>
      <c r="AE24" s="84">
        <v>0</v>
      </c>
      <c r="AF24" s="84">
        <v>0</v>
      </c>
      <c r="AG24" s="84">
        <v>1737.5</v>
      </c>
      <c r="AH24" s="21">
        <f t="shared" si="23"/>
        <v>0</v>
      </c>
      <c r="AI24" s="21">
        <f t="shared" si="24"/>
        <v>42.265197354066736</v>
      </c>
      <c r="AJ24" s="3">
        <f t="shared" si="25"/>
        <v>-42.265197354066736</v>
      </c>
      <c r="AK24" s="3">
        <f t="shared" si="26"/>
        <v>253.59118412440046</v>
      </c>
      <c r="AL24" s="3">
        <f t="shared" si="27"/>
        <v>0</v>
      </c>
      <c r="AM24" s="3">
        <f t="shared" si="28"/>
        <v>41.660805031903585</v>
      </c>
      <c r="AN24" s="4">
        <f t="shared" si="2"/>
        <v>-41.660805031903585</v>
      </c>
      <c r="AO24" s="4"/>
      <c r="AP24" s="13"/>
      <c r="AQ24" s="86" t="s">
        <v>223</v>
      </c>
      <c r="AR24" s="84">
        <v>0</v>
      </c>
      <c r="AS24" s="84">
        <v>0</v>
      </c>
      <c r="AT24" s="84">
        <v>1760.5</v>
      </c>
      <c r="AU24" s="21">
        <f t="shared" si="29"/>
        <v>0</v>
      </c>
      <c r="AV24" s="21">
        <f t="shared" si="30"/>
        <v>42.265197354066736</v>
      </c>
      <c r="AW24" s="3">
        <f t="shared" si="31"/>
        <v>-42.265197354066736</v>
      </c>
      <c r="AX24" s="3">
        <f t="shared" si="32"/>
        <v>253.59118412440046</v>
      </c>
      <c r="AY24" s="3">
        <f t="shared" si="33"/>
        <v>0</v>
      </c>
      <c r="AZ24" s="3">
        <f t="shared" si="34"/>
        <v>41.660805031903585</v>
      </c>
      <c r="BA24" s="4">
        <f t="shared" si="3"/>
        <v>-41.660805031903585</v>
      </c>
      <c r="BB24" s="4"/>
      <c r="BC24" s="13"/>
      <c r="BD24" s="86" t="s">
        <v>223</v>
      </c>
      <c r="BE24" s="84">
        <v>0</v>
      </c>
      <c r="BF24" s="84">
        <v>0</v>
      </c>
      <c r="BG24" s="84">
        <v>1312.4</v>
      </c>
      <c r="BH24" s="21">
        <f t="shared" si="35"/>
        <v>0</v>
      </c>
      <c r="BI24" s="21">
        <f t="shared" si="36"/>
        <v>31.30755359560499</v>
      </c>
      <c r="BJ24" s="3">
        <f t="shared" si="37"/>
        <v>-31.30755359560499</v>
      </c>
      <c r="BK24" s="3">
        <f t="shared" si="38"/>
        <v>187.84532157362997</v>
      </c>
      <c r="BL24" s="3">
        <f t="shared" si="39"/>
        <v>0</v>
      </c>
      <c r="BM24" s="3">
        <f t="shared" si="40"/>
        <v>30.85985557918784</v>
      </c>
      <c r="BN24" s="4">
        <f t="shared" si="4"/>
        <v>-30.85985557918784</v>
      </c>
      <c r="BO24" s="4"/>
      <c r="BP24" s="13"/>
      <c r="BQ24" s="86" t="s">
        <v>223</v>
      </c>
      <c r="BR24" s="84">
        <v>0</v>
      </c>
      <c r="BS24" s="84">
        <v>0</v>
      </c>
      <c r="BT24" s="84">
        <v>1300.8</v>
      </c>
      <c r="BU24" s="21">
        <f t="shared" si="41"/>
        <v>0</v>
      </c>
      <c r="BV24" s="21">
        <f t="shared" si="42"/>
        <v>31.30755359560499</v>
      </c>
      <c r="BW24" s="3">
        <f t="shared" si="43"/>
        <v>-31.30755359560499</v>
      </c>
      <c r="BX24" s="3">
        <f t="shared" si="44"/>
        <v>187.84532157362997</v>
      </c>
      <c r="BY24" s="3">
        <f t="shared" si="45"/>
        <v>0</v>
      </c>
      <c r="BZ24" s="3">
        <f t="shared" si="46"/>
        <v>30.85985557918784</v>
      </c>
      <c r="CA24" s="4">
        <f t="shared" si="5"/>
        <v>-30.85985557918784</v>
      </c>
      <c r="CB24" s="4"/>
      <c r="CC24" s="13"/>
      <c r="CD24" s="86" t="s">
        <v>223</v>
      </c>
      <c r="CE24" s="84">
        <v>0</v>
      </c>
      <c r="CF24" s="84">
        <v>0</v>
      </c>
      <c r="CG24" s="84">
        <v>1297.8</v>
      </c>
      <c r="CH24" s="21">
        <f t="shared" si="47"/>
        <v>0</v>
      </c>
      <c r="CI24" s="21">
        <f t="shared" si="48"/>
        <v>31.30755359560499</v>
      </c>
      <c r="CJ24" s="3">
        <f t="shared" si="49"/>
        <v>-31.30755359560499</v>
      </c>
      <c r="CK24" s="3">
        <f t="shared" si="50"/>
        <v>187.84532157362997</v>
      </c>
      <c r="CL24" s="3">
        <f t="shared" si="51"/>
        <v>0</v>
      </c>
      <c r="CM24" s="3">
        <f t="shared" si="52"/>
        <v>30.85985557918784</v>
      </c>
      <c r="CN24" s="4">
        <f t="shared" si="6"/>
        <v>-30.85985557918784</v>
      </c>
      <c r="CO24" s="4"/>
      <c r="CP24" s="13"/>
      <c r="CQ24" s="86" t="s">
        <v>223</v>
      </c>
      <c r="CR24" s="84">
        <v>0</v>
      </c>
      <c r="CS24" s="84">
        <v>0</v>
      </c>
      <c r="CT24" s="84">
        <v>1301.5</v>
      </c>
      <c r="CU24" s="21">
        <f t="shared" si="53"/>
        <v>0</v>
      </c>
      <c r="CV24" s="21">
        <f t="shared" si="54"/>
        <v>31.30755359560499</v>
      </c>
      <c r="CW24" s="3">
        <f t="shared" si="55"/>
        <v>-31.30755359560499</v>
      </c>
      <c r="CX24" s="3">
        <f t="shared" si="56"/>
        <v>187.84532157362997</v>
      </c>
      <c r="CY24" s="3">
        <f t="shared" si="57"/>
        <v>0</v>
      </c>
      <c r="CZ24" s="3">
        <f t="shared" si="58"/>
        <v>30.85985557918784</v>
      </c>
      <c r="DA24" s="4">
        <f t="shared" si="7"/>
        <v>-30.85985557918784</v>
      </c>
      <c r="DB24" s="4"/>
      <c r="DC24" s="13"/>
      <c r="DD24" s="86" t="s">
        <v>223</v>
      </c>
      <c r="DE24" s="84">
        <v>0</v>
      </c>
      <c r="DF24" s="84">
        <v>0</v>
      </c>
      <c r="DG24" s="84">
        <v>1230.9000000000001</v>
      </c>
      <c r="DH24" s="21">
        <f t="shared" si="59"/>
        <v>0</v>
      </c>
      <c r="DI24" s="21">
        <f t="shared" si="60"/>
        <v>29.785259705176497</v>
      </c>
      <c r="DJ24" s="3">
        <f t="shared" si="61"/>
        <v>-29.785259705176497</v>
      </c>
      <c r="DK24" s="3">
        <f t="shared" si="62"/>
        <v>178.71155823105897</v>
      </c>
      <c r="DL24" s="3">
        <f t="shared" si="63"/>
        <v>0</v>
      </c>
      <c r="DM24" s="3">
        <f t="shared" si="64"/>
        <v>29.359330491392473</v>
      </c>
      <c r="DN24" s="4">
        <f t="shared" si="8"/>
        <v>-29.359330491392473</v>
      </c>
      <c r="DO24" s="4"/>
      <c r="DP24" s="13"/>
      <c r="DQ24" s="11"/>
      <c r="DR24" s="55" t="str">
        <f t="shared" si="70"/>
        <v>15-03-2026 15:30</v>
      </c>
      <c r="DS24" s="5">
        <f t="shared" si="65"/>
        <v>0</v>
      </c>
      <c r="DT24" s="5">
        <f t="shared" si="66"/>
        <v>324.0762635038634</v>
      </c>
      <c r="DU24" s="6">
        <f t="shared" si="9"/>
        <v>-324.0762635038634</v>
      </c>
      <c r="DV24" s="5">
        <f t="shared" si="67"/>
        <v>1944.4575810231804</v>
      </c>
      <c r="DW24" s="5">
        <f t="shared" si="68"/>
        <v>0</v>
      </c>
      <c r="DX24" s="5">
        <f t="shared" si="69"/>
        <v>319.4419729357582</v>
      </c>
      <c r="DY24" s="6">
        <f t="shared" si="10"/>
        <v>-319.4419729357582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91" t="s">
        <v>224</v>
      </c>
      <c r="B25" s="95">
        <v>754</v>
      </c>
      <c r="C25" s="96">
        <v>48.5</v>
      </c>
      <c r="D25" s="12"/>
      <c r="E25" s="84">
        <v>0</v>
      </c>
      <c r="F25" s="84">
        <v>0</v>
      </c>
      <c r="G25" s="84">
        <v>1753.4</v>
      </c>
      <c r="H25" s="21">
        <f t="shared" si="11"/>
        <v>0</v>
      </c>
      <c r="I25" s="3">
        <f t="shared" si="12"/>
        <v>44.947755719275484</v>
      </c>
      <c r="J25" s="3">
        <f t="shared" si="13"/>
        <v>-44.947755719275484</v>
      </c>
      <c r="K25" s="3">
        <f t="shared" si="14"/>
        <v>269.68653431565298</v>
      </c>
      <c r="L25" s="3">
        <f t="shared" si="15"/>
        <v>0</v>
      </c>
      <c r="M25" s="3">
        <f t="shared" si="16"/>
        <v>44.305002812489846</v>
      </c>
      <c r="N25" s="4">
        <f t="shared" si="0"/>
        <v>-44.305002812489846</v>
      </c>
      <c r="O25" s="4"/>
      <c r="P25" s="13"/>
      <c r="Q25" s="86" t="s">
        <v>224</v>
      </c>
      <c r="R25" s="84">
        <v>0</v>
      </c>
      <c r="S25" s="84">
        <v>0</v>
      </c>
      <c r="T25" s="84">
        <v>1770.5</v>
      </c>
      <c r="U25" s="21">
        <f t="shared" si="17"/>
        <v>0</v>
      </c>
      <c r="V25" s="3">
        <f t="shared" si="18"/>
        <v>44.947755719275484</v>
      </c>
      <c r="W25" s="3">
        <f t="shared" si="19"/>
        <v>-44.947755719275484</v>
      </c>
      <c r="X25" s="3">
        <f t="shared" si="20"/>
        <v>269.68653431565298</v>
      </c>
      <c r="Y25" s="3">
        <f t="shared" si="21"/>
        <v>0</v>
      </c>
      <c r="Z25" s="3">
        <f t="shared" si="22"/>
        <v>44.305002812489846</v>
      </c>
      <c r="AA25" s="4">
        <f t="shared" si="1"/>
        <v>-44.305002812489846</v>
      </c>
      <c r="AB25" s="4"/>
      <c r="AC25" s="13"/>
      <c r="AD25" s="86" t="s">
        <v>224</v>
      </c>
      <c r="AE25" s="84">
        <v>0</v>
      </c>
      <c r="AF25" s="84">
        <v>0</v>
      </c>
      <c r="AG25" s="84">
        <v>1737.5</v>
      </c>
      <c r="AH25" s="21">
        <f t="shared" si="23"/>
        <v>0</v>
      </c>
      <c r="AI25" s="21">
        <f t="shared" si="24"/>
        <v>44.947755719275484</v>
      </c>
      <c r="AJ25" s="3">
        <f t="shared" si="25"/>
        <v>-44.947755719275484</v>
      </c>
      <c r="AK25" s="3">
        <f t="shared" si="26"/>
        <v>269.68653431565298</v>
      </c>
      <c r="AL25" s="3">
        <f t="shared" si="27"/>
        <v>0</v>
      </c>
      <c r="AM25" s="3">
        <f t="shared" si="28"/>
        <v>44.305002812489846</v>
      </c>
      <c r="AN25" s="4">
        <f t="shared" si="2"/>
        <v>-44.305002812489846</v>
      </c>
      <c r="AO25" s="4"/>
      <c r="AP25" s="13"/>
      <c r="AQ25" s="86" t="s">
        <v>224</v>
      </c>
      <c r="AR25" s="84">
        <v>0</v>
      </c>
      <c r="AS25" s="84">
        <v>0</v>
      </c>
      <c r="AT25" s="84">
        <v>1760.5</v>
      </c>
      <c r="AU25" s="21">
        <f t="shared" si="29"/>
        <v>0</v>
      </c>
      <c r="AV25" s="21">
        <f t="shared" si="30"/>
        <v>44.947755719275484</v>
      </c>
      <c r="AW25" s="3">
        <f t="shared" si="31"/>
        <v>-44.947755719275484</v>
      </c>
      <c r="AX25" s="3">
        <f t="shared" si="32"/>
        <v>269.68653431565298</v>
      </c>
      <c r="AY25" s="3">
        <f t="shared" si="33"/>
        <v>0</v>
      </c>
      <c r="AZ25" s="3">
        <f t="shared" si="34"/>
        <v>44.305002812489846</v>
      </c>
      <c r="BA25" s="4">
        <f t="shared" si="3"/>
        <v>-44.305002812489846</v>
      </c>
      <c r="BB25" s="4"/>
      <c r="BC25" s="13"/>
      <c r="BD25" s="86" t="s">
        <v>224</v>
      </c>
      <c r="BE25" s="84">
        <v>0</v>
      </c>
      <c r="BF25" s="84">
        <v>0</v>
      </c>
      <c r="BG25" s="84">
        <v>1312.4</v>
      </c>
      <c r="BH25" s="21">
        <f t="shared" si="35"/>
        <v>0</v>
      </c>
      <c r="BI25" s="21">
        <f t="shared" si="36"/>
        <v>33.294633866129992</v>
      </c>
      <c r="BJ25" s="3">
        <f t="shared" si="37"/>
        <v>-33.294633866129992</v>
      </c>
      <c r="BK25" s="3">
        <f t="shared" si="38"/>
        <v>199.76780319677999</v>
      </c>
      <c r="BL25" s="3">
        <f t="shared" si="39"/>
        <v>0</v>
      </c>
      <c r="BM25" s="3">
        <f t="shared" si="40"/>
        <v>32.818520601844334</v>
      </c>
      <c r="BN25" s="4">
        <f t="shared" si="4"/>
        <v>-32.818520601844334</v>
      </c>
      <c r="BO25" s="4"/>
      <c r="BP25" s="13"/>
      <c r="BQ25" s="86" t="s">
        <v>224</v>
      </c>
      <c r="BR25" s="84">
        <v>0</v>
      </c>
      <c r="BS25" s="84">
        <v>0</v>
      </c>
      <c r="BT25" s="84">
        <v>1300.8</v>
      </c>
      <c r="BU25" s="21">
        <f t="shared" si="41"/>
        <v>0</v>
      </c>
      <c r="BV25" s="21">
        <f t="shared" si="42"/>
        <v>33.294633866129992</v>
      </c>
      <c r="BW25" s="3">
        <f t="shared" si="43"/>
        <v>-33.294633866129992</v>
      </c>
      <c r="BX25" s="3">
        <f t="shared" si="44"/>
        <v>199.76780319677999</v>
      </c>
      <c r="BY25" s="3">
        <f t="shared" si="45"/>
        <v>0</v>
      </c>
      <c r="BZ25" s="3">
        <f t="shared" si="46"/>
        <v>32.818520601844334</v>
      </c>
      <c r="CA25" s="4">
        <f t="shared" si="5"/>
        <v>-32.818520601844334</v>
      </c>
      <c r="CB25" s="4"/>
      <c r="CC25" s="13"/>
      <c r="CD25" s="86" t="s">
        <v>224</v>
      </c>
      <c r="CE25" s="84">
        <v>0</v>
      </c>
      <c r="CF25" s="84">
        <v>0</v>
      </c>
      <c r="CG25" s="84">
        <v>1297.8</v>
      </c>
      <c r="CH25" s="21">
        <f t="shared" si="47"/>
        <v>0</v>
      </c>
      <c r="CI25" s="21">
        <f t="shared" si="48"/>
        <v>33.294633866129992</v>
      </c>
      <c r="CJ25" s="3">
        <f t="shared" si="49"/>
        <v>-33.294633866129992</v>
      </c>
      <c r="CK25" s="3">
        <f t="shared" si="50"/>
        <v>199.76780319677999</v>
      </c>
      <c r="CL25" s="3">
        <f t="shared" si="51"/>
        <v>0</v>
      </c>
      <c r="CM25" s="3">
        <f t="shared" si="52"/>
        <v>32.818520601844334</v>
      </c>
      <c r="CN25" s="4">
        <f t="shared" si="6"/>
        <v>-32.818520601844334</v>
      </c>
      <c r="CO25" s="4"/>
      <c r="CP25" s="13"/>
      <c r="CQ25" s="86" t="s">
        <v>224</v>
      </c>
      <c r="CR25" s="84">
        <v>0</v>
      </c>
      <c r="CS25" s="84">
        <v>0</v>
      </c>
      <c r="CT25" s="84">
        <v>1301.5</v>
      </c>
      <c r="CU25" s="21">
        <f t="shared" si="53"/>
        <v>0</v>
      </c>
      <c r="CV25" s="21">
        <f t="shared" si="54"/>
        <v>33.294633866129992</v>
      </c>
      <c r="CW25" s="3">
        <f t="shared" si="55"/>
        <v>-33.294633866129992</v>
      </c>
      <c r="CX25" s="3">
        <f t="shared" si="56"/>
        <v>199.76780319677999</v>
      </c>
      <c r="CY25" s="3">
        <f t="shared" si="57"/>
        <v>0</v>
      </c>
      <c r="CZ25" s="3">
        <f t="shared" si="58"/>
        <v>32.818520601844334</v>
      </c>
      <c r="DA25" s="4">
        <f t="shared" si="7"/>
        <v>-32.818520601844334</v>
      </c>
      <c r="DB25" s="4"/>
      <c r="DC25" s="13"/>
      <c r="DD25" s="86" t="s">
        <v>224</v>
      </c>
      <c r="DE25" s="84">
        <v>0</v>
      </c>
      <c r="DF25" s="84">
        <v>0</v>
      </c>
      <c r="DG25" s="84">
        <v>1230.9000000000001</v>
      </c>
      <c r="DH25" s="21">
        <f t="shared" si="59"/>
        <v>0</v>
      </c>
      <c r="DI25" s="21">
        <f t="shared" si="60"/>
        <v>31.675720476308996</v>
      </c>
      <c r="DJ25" s="3">
        <f t="shared" si="61"/>
        <v>-31.675720476308996</v>
      </c>
      <c r="DK25" s="3">
        <f t="shared" si="62"/>
        <v>190.05432285785398</v>
      </c>
      <c r="DL25" s="3">
        <f t="shared" si="63"/>
        <v>0</v>
      </c>
      <c r="DM25" s="3">
        <f t="shared" si="64"/>
        <v>31.222757673497778</v>
      </c>
      <c r="DN25" s="4">
        <f t="shared" si="8"/>
        <v>-31.222757673497778</v>
      </c>
      <c r="DO25" s="4"/>
      <c r="DP25" s="13"/>
      <c r="DQ25" s="11"/>
      <c r="DR25" s="55" t="str">
        <f t="shared" si="70"/>
        <v>15-03-2026 15:20</v>
      </c>
      <c r="DS25" s="5">
        <f t="shared" si="65"/>
        <v>0</v>
      </c>
      <c r="DT25" s="5">
        <f t="shared" si="66"/>
        <v>344.64527881793089</v>
      </c>
      <c r="DU25" s="6">
        <f t="shared" si="9"/>
        <v>-344.64527881793089</v>
      </c>
      <c r="DV25" s="5">
        <f t="shared" si="67"/>
        <v>2067.8716729075859</v>
      </c>
      <c r="DW25" s="5">
        <f t="shared" si="68"/>
        <v>0</v>
      </c>
      <c r="DX25" s="5">
        <f t="shared" si="69"/>
        <v>339.71685133083452</v>
      </c>
      <c r="DY25" s="6">
        <f t="shared" si="10"/>
        <v>-339.71685133083452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91" t="s">
        <v>225</v>
      </c>
      <c r="B26" s="95">
        <v>763</v>
      </c>
      <c r="C26" s="96">
        <v>48.79</v>
      </c>
      <c r="D26" s="12"/>
      <c r="E26" s="84">
        <v>0</v>
      </c>
      <c r="F26" s="84">
        <v>0</v>
      </c>
      <c r="G26" s="84">
        <v>1753.4</v>
      </c>
      <c r="H26" s="21">
        <f t="shared" si="11"/>
        <v>0</v>
      </c>
      <c r="I26" s="3">
        <f t="shared" si="12"/>
        <v>45.433963353741156</v>
      </c>
      <c r="J26" s="3">
        <f t="shared" si="13"/>
        <v>-45.433963353741156</v>
      </c>
      <c r="K26" s="3">
        <f t="shared" si="14"/>
        <v>272.60378012244695</v>
      </c>
      <c r="L26" s="3">
        <f t="shared" si="15"/>
        <v>0</v>
      </c>
      <c r="M26" s="3">
        <f t="shared" si="16"/>
        <v>44.784257677782655</v>
      </c>
      <c r="N26" s="4">
        <f t="shared" si="0"/>
        <v>-44.784257677782655</v>
      </c>
      <c r="O26" s="4"/>
      <c r="P26" s="13"/>
      <c r="Q26" s="86" t="s">
        <v>225</v>
      </c>
      <c r="R26" s="84">
        <v>0</v>
      </c>
      <c r="S26" s="84">
        <v>0</v>
      </c>
      <c r="T26" s="84">
        <v>1770.5</v>
      </c>
      <c r="U26" s="21">
        <f t="shared" si="17"/>
        <v>0</v>
      </c>
      <c r="V26" s="3">
        <f t="shared" si="18"/>
        <v>45.433963353741156</v>
      </c>
      <c r="W26" s="3">
        <f t="shared" si="19"/>
        <v>-45.433963353741156</v>
      </c>
      <c r="X26" s="3">
        <f t="shared" si="20"/>
        <v>272.60378012244695</v>
      </c>
      <c r="Y26" s="3">
        <f t="shared" si="21"/>
        <v>0</v>
      </c>
      <c r="Z26" s="3">
        <f t="shared" si="22"/>
        <v>44.784257677782655</v>
      </c>
      <c r="AA26" s="4">
        <f t="shared" si="1"/>
        <v>-44.784257677782655</v>
      </c>
      <c r="AB26" s="4"/>
      <c r="AC26" s="13"/>
      <c r="AD26" s="86" t="s">
        <v>225</v>
      </c>
      <c r="AE26" s="84">
        <v>0</v>
      </c>
      <c r="AF26" s="84">
        <v>0</v>
      </c>
      <c r="AG26" s="84">
        <v>1737.5</v>
      </c>
      <c r="AH26" s="21">
        <f t="shared" si="23"/>
        <v>0</v>
      </c>
      <c r="AI26" s="21">
        <f t="shared" si="24"/>
        <v>45.433963353741156</v>
      </c>
      <c r="AJ26" s="3">
        <f t="shared" si="25"/>
        <v>-45.433963353741156</v>
      </c>
      <c r="AK26" s="3">
        <f t="shared" si="26"/>
        <v>272.60378012244695</v>
      </c>
      <c r="AL26" s="3">
        <f t="shared" si="27"/>
        <v>0</v>
      </c>
      <c r="AM26" s="3">
        <f t="shared" si="28"/>
        <v>44.784257677782655</v>
      </c>
      <c r="AN26" s="4">
        <f t="shared" si="2"/>
        <v>-44.784257677782655</v>
      </c>
      <c r="AO26" s="4"/>
      <c r="AP26" s="13"/>
      <c r="AQ26" s="86" t="s">
        <v>225</v>
      </c>
      <c r="AR26" s="84">
        <v>0</v>
      </c>
      <c r="AS26" s="84">
        <v>0</v>
      </c>
      <c r="AT26" s="84">
        <v>1760.5</v>
      </c>
      <c r="AU26" s="21">
        <f t="shared" si="29"/>
        <v>0</v>
      </c>
      <c r="AV26" s="21">
        <f t="shared" si="30"/>
        <v>45.433963353741156</v>
      </c>
      <c r="AW26" s="3">
        <f t="shared" si="31"/>
        <v>-45.433963353741156</v>
      </c>
      <c r="AX26" s="3">
        <f t="shared" si="32"/>
        <v>272.60378012244695</v>
      </c>
      <c r="AY26" s="3">
        <f t="shared" si="33"/>
        <v>0</v>
      </c>
      <c r="AZ26" s="3">
        <f t="shared" si="34"/>
        <v>44.784257677782655</v>
      </c>
      <c r="BA26" s="4">
        <f t="shared" si="3"/>
        <v>-44.784257677782655</v>
      </c>
      <c r="BB26" s="4"/>
      <c r="BC26" s="13"/>
      <c r="BD26" s="86" t="s">
        <v>225</v>
      </c>
      <c r="BE26" s="84">
        <v>0</v>
      </c>
      <c r="BF26" s="84">
        <v>0</v>
      </c>
      <c r="BG26" s="84">
        <v>1312.4</v>
      </c>
      <c r="BH26" s="21">
        <f t="shared" si="35"/>
        <v>0</v>
      </c>
      <c r="BI26" s="21">
        <f t="shared" si="36"/>
        <v>33.654787669437894</v>
      </c>
      <c r="BJ26" s="3">
        <f t="shared" si="37"/>
        <v>-33.654787669437894</v>
      </c>
      <c r="BK26" s="3">
        <f t="shared" si="38"/>
        <v>201.92872601662739</v>
      </c>
      <c r="BL26" s="3">
        <f t="shared" si="39"/>
        <v>0</v>
      </c>
      <c r="BM26" s="3">
        <f t="shared" si="40"/>
        <v>33.173524205764934</v>
      </c>
      <c r="BN26" s="4">
        <f t="shared" si="4"/>
        <v>-33.173524205764934</v>
      </c>
      <c r="BO26" s="4"/>
      <c r="BP26" s="13"/>
      <c r="BQ26" s="86" t="s">
        <v>225</v>
      </c>
      <c r="BR26" s="84">
        <v>0</v>
      </c>
      <c r="BS26" s="84">
        <v>0</v>
      </c>
      <c r="BT26" s="84">
        <v>1300.8</v>
      </c>
      <c r="BU26" s="21">
        <f t="shared" si="41"/>
        <v>0</v>
      </c>
      <c r="BV26" s="21">
        <f t="shared" si="42"/>
        <v>33.654787669437894</v>
      </c>
      <c r="BW26" s="3">
        <f t="shared" si="43"/>
        <v>-33.654787669437894</v>
      </c>
      <c r="BX26" s="3">
        <f t="shared" si="44"/>
        <v>201.92872601662739</v>
      </c>
      <c r="BY26" s="3">
        <f t="shared" si="45"/>
        <v>0</v>
      </c>
      <c r="BZ26" s="3">
        <f t="shared" si="46"/>
        <v>33.173524205764934</v>
      </c>
      <c r="CA26" s="4">
        <f t="shared" si="5"/>
        <v>-33.173524205764934</v>
      </c>
      <c r="CB26" s="4"/>
      <c r="CC26" s="13"/>
      <c r="CD26" s="86" t="s">
        <v>225</v>
      </c>
      <c r="CE26" s="84">
        <v>0</v>
      </c>
      <c r="CF26" s="84">
        <v>0</v>
      </c>
      <c r="CG26" s="84">
        <v>1297.8</v>
      </c>
      <c r="CH26" s="21">
        <f t="shared" si="47"/>
        <v>0</v>
      </c>
      <c r="CI26" s="21">
        <f t="shared" si="48"/>
        <v>33.654787669437894</v>
      </c>
      <c r="CJ26" s="3">
        <f t="shared" si="49"/>
        <v>-33.654787669437894</v>
      </c>
      <c r="CK26" s="3">
        <f t="shared" si="50"/>
        <v>201.92872601662739</v>
      </c>
      <c r="CL26" s="3">
        <f t="shared" si="51"/>
        <v>0</v>
      </c>
      <c r="CM26" s="3">
        <f t="shared" si="52"/>
        <v>33.173524205764934</v>
      </c>
      <c r="CN26" s="4">
        <f t="shared" si="6"/>
        <v>-33.173524205764934</v>
      </c>
      <c r="CO26" s="4"/>
      <c r="CP26" s="13"/>
      <c r="CQ26" s="86" t="s">
        <v>225</v>
      </c>
      <c r="CR26" s="84">
        <v>0</v>
      </c>
      <c r="CS26" s="84">
        <v>0</v>
      </c>
      <c r="CT26" s="84">
        <v>1301.5</v>
      </c>
      <c r="CU26" s="21">
        <f t="shared" si="53"/>
        <v>0</v>
      </c>
      <c r="CV26" s="21">
        <f t="shared" si="54"/>
        <v>33.654787669437894</v>
      </c>
      <c r="CW26" s="3">
        <f t="shared" si="55"/>
        <v>-33.654787669437894</v>
      </c>
      <c r="CX26" s="3">
        <f t="shared" si="56"/>
        <v>201.92872601662739</v>
      </c>
      <c r="CY26" s="3">
        <f t="shared" si="57"/>
        <v>0</v>
      </c>
      <c r="CZ26" s="3">
        <f t="shared" si="58"/>
        <v>33.173524205764934</v>
      </c>
      <c r="DA26" s="4">
        <f t="shared" si="7"/>
        <v>-33.173524205764934</v>
      </c>
      <c r="DB26" s="4"/>
      <c r="DC26" s="13"/>
      <c r="DD26" s="86" t="s">
        <v>225</v>
      </c>
      <c r="DE26" s="84">
        <v>0</v>
      </c>
      <c r="DF26" s="84">
        <v>0</v>
      </c>
      <c r="DG26" s="84">
        <v>1230.9000000000001</v>
      </c>
      <c r="DH26" s="21">
        <f t="shared" si="59"/>
        <v>0</v>
      </c>
      <c r="DI26" s="21">
        <f t="shared" si="60"/>
        <v>32.018362213951463</v>
      </c>
      <c r="DJ26" s="3">
        <f t="shared" si="61"/>
        <v>-32.018362213951463</v>
      </c>
      <c r="DK26" s="3">
        <f t="shared" si="62"/>
        <v>192.1101732837088</v>
      </c>
      <c r="DL26" s="3">
        <f t="shared" si="63"/>
        <v>0</v>
      </c>
      <c r="DM26" s="3">
        <f t="shared" si="64"/>
        <v>31.560499634291958</v>
      </c>
      <c r="DN26" s="4">
        <f t="shared" si="8"/>
        <v>-31.560499634291958</v>
      </c>
      <c r="DO26" s="4"/>
      <c r="DP26" s="13"/>
      <c r="DQ26" s="11"/>
      <c r="DR26" s="55" t="str">
        <f t="shared" si="70"/>
        <v>15-03-2026 15:10</v>
      </c>
      <c r="DS26" s="5">
        <f t="shared" si="65"/>
        <v>0</v>
      </c>
      <c r="DT26" s="5">
        <f t="shared" si="66"/>
        <v>348.37336630666766</v>
      </c>
      <c r="DU26" s="6">
        <f t="shared" si="9"/>
        <v>-348.37336630666766</v>
      </c>
      <c r="DV26" s="5">
        <f t="shared" si="67"/>
        <v>2090.2401978400067</v>
      </c>
      <c r="DW26" s="5">
        <f t="shared" si="68"/>
        <v>0</v>
      </c>
      <c r="DX26" s="5">
        <f t="shared" si="69"/>
        <v>343.39162716848227</v>
      </c>
      <c r="DY26" s="6">
        <f t="shared" si="10"/>
        <v>-343.39162716848227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91" t="s">
        <v>226</v>
      </c>
      <c r="B27" s="95">
        <v>818</v>
      </c>
      <c r="C27" s="96">
        <v>48.79</v>
      </c>
      <c r="D27" s="12"/>
      <c r="E27" s="84">
        <v>0</v>
      </c>
      <c r="F27" s="84">
        <v>0</v>
      </c>
      <c r="G27" s="84">
        <v>1753.4</v>
      </c>
      <c r="H27" s="21">
        <f t="shared" si="11"/>
        <v>0</v>
      </c>
      <c r="I27" s="3">
        <f t="shared" si="12"/>
        <v>48.709019689856177</v>
      </c>
      <c r="J27" s="3">
        <f t="shared" si="13"/>
        <v>-48.709019689856177</v>
      </c>
      <c r="K27" s="3">
        <f t="shared" si="14"/>
        <v>292.25411813913712</v>
      </c>
      <c r="L27" s="3">
        <f t="shared" si="15"/>
        <v>0</v>
      </c>
      <c r="M27" s="3">
        <f t="shared" si="16"/>
        <v>48.012480708291235</v>
      </c>
      <c r="N27" s="4">
        <f t="shared" si="0"/>
        <v>-48.012480708291235</v>
      </c>
      <c r="O27" s="4"/>
      <c r="P27" s="13"/>
      <c r="Q27" s="86" t="s">
        <v>226</v>
      </c>
      <c r="R27" s="84">
        <v>0</v>
      </c>
      <c r="S27" s="84">
        <v>0</v>
      </c>
      <c r="T27" s="84">
        <v>1770.5</v>
      </c>
      <c r="U27" s="21">
        <f t="shared" si="17"/>
        <v>0</v>
      </c>
      <c r="V27" s="3">
        <f t="shared" si="18"/>
        <v>48.709019689856177</v>
      </c>
      <c r="W27" s="3">
        <f t="shared" si="19"/>
        <v>-48.709019689856177</v>
      </c>
      <c r="X27" s="3">
        <f t="shared" si="20"/>
        <v>292.25411813913712</v>
      </c>
      <c r="Y27" s="3">
        <f t="shared" si="21"/>
        <v>0</v>
      </c>
      <c r="Z27" s="3">
        <f t="shared" si="22"/>
        <v>48.012480708291235</v>
      </c>
      <c r="AA27" s="4">
        <f t="shared" si="1"/>
        <v>-48.012480708291235</v>
      </c>
      <c r="AB27" s="4"/>
      <c r="AC27" s="13"/>
      <c r="AD27" s="86" t="s">
        <v>226</v>
      </c>
      <c r="AE27" s="84">
        <v>0</v>
      </c>
      <c r="AF27" s="84">
        <v>0</v>
      </c>
      <c r="AG27" s="84">
        <v>1737.5</v>
      </c>
      <c r="AH27" s="21">
        <f t="shared" si="23"/>
        <v>0</v>
      </c>
      <c r="AI27" s="21">
        <f t="shared" si="24"/>
        <v>48.709019689856177</v>
      </c>
      <c r="AJ27" s="3">
        <f t="shared" si="25"/>
        <v>-48.709019689856177</v>
      </c>
      <c r="AK27" s="3">
        <f t="shared" si="26"/>
        <v>292.25411813913712</v>
      </c>
      <c r="AL27" s="3">
        <f t="shared" si="27"/>
        <v>0</v>
      </c>
      <c r="AM27" s="3">
        <f t="shared" si="28"/>
        <v>48.012480708291235</v>
      </c>
      <c r="AN27" s="4">
        <f t="shared" si="2"/>
        <v>-48.012480708291235</v>
      </c>
      <c r="AO27" s="4"/>
      <c r="AP27" s="13"/>
      <c r="AQ27" s="86" t="s">
        <v>226</v>
      </c>
      <c r="AR27" s="84">
        <v>0</v>
      </c>
      <c r="AS27" s="84">
        <v>0</v>
      </c>
      <c r="AT27" s="84">
        <v>1760.5</v>
      </c>
      <c r="AU27" s="21">
        <f t="shared" si="29"/>
        <v>0</v>
      </c>
      <c r="AV27" s="21">
        <f t="shared" si="30"/>
        <v>48.709019689856177</v>
      </c>
      <c r="AW27" s="3">
        <f t="shared" si="31"/>
        <v>-48.709019689856177</v>
      </c>
      <c r="AX27" s="3">
        <f t="shared" si="32"/>
        <v>292.25411813913712</v>
      </c>
      <c r="AY27" s="3">
        <f t="shared" si="33"/>
        <v>0</v>
      </c>
      <c r="AZ27" s="3">
        <f t="shared" si="34"/>
        <v>48.012480708291235</v>
      </c>
      <c r="BA27" s="4">
        <f t="shared" si="3"/>
        <v>-48.012480708291235</v>
      </c>
      <c r="BB27" s="4"/>
      <c r="BC27" s="13"/>
      <c r="BD27" s="86" t="s">
        <v>226</v>
      </c>
      <c r="BE27" s="84">
        <v>0</v>
      </c>
      <c r="BF27" s="84">
        <v>0</v>
      </c>
      <c r="BG27" s="84">
        <v>1312.4</v>
      </c>
      <c r="BH27" s="21">
        <f t="shared" si="35"/>
        <v>0</v>
      </c>
      <c r="BI27" s="21">
        <f t="shared" si="36"/>
        <v>36.080755325819389</v>
      </c>
      <c r="BJ27" s="3">
        <f t="shared" si="37"/>
        <v>-36.080755325819389</v>
      </c>
      <c r="BK27" s="3">
        <f t="shared" si="38"/>
        <v>216.48453195491635</v>
      </c>
      <c r="BL27" s="3">
        <f t="shared" si="39"/>
        <v>0</v>
      </c>
      <c r="BM27" s="3">
        <f t="shared" si="40"/>
        <v>35.564800524660171</v>
      </c>
      <c r="BN27" s="4">
        <f t="shared" si="4"/>
        <v>-35.564800524660171</v>
      </c>
      <c r="BO27" s="4"/>
      <c r="BP27" s="13"/>
      <c r="BQ27" s="86" t="s">
        <v>226</v>
      </c>
      <c r="BR27" s="84">
        <v>0</v>
      </c>
      <c r="BS27" s="84">
        <v>0</v>
      </c>
      <c r="BT27" s="84">
        <v>1300.8</v>
      </c>
      <c r="BU27" s="21">
        <f t="shared" si="41"/>
        <v>0</v>
      </c>
      <c r="BV27" s="21">
        <f t="shared" si="42"/>
        <v>36.080755325819389</v>
      </c>
      <c r="BW27" s="3">
        <f t="shared" si="43"/>
        <v>-36.080755325819389</v>
      </c>
      <c r="BX27" s="3">
        <f t="shared" si="44"/>
        <v>216.48453195491635</v>
      </c>
      <c r="BY27" s="3">
        <f t="shared" si="45"/>
        <v>0</v>
      </c>
      <c r="BZ27" s="3">
        <f t="shared" si="46"/>
        <v>35.564800524660171</v>
      </c>
      <c r="CA27" s="4">
        <f t="shared" si="5"/>
        <v>-35.564800524660171</v>
      </c>
      <c r="CB27" s="4"/>
      <c r="CC27" s="13"/>
      <c r="CD27" s="86" t="s">
        <v>226</v>
      </c>
      <c r="CE27" s="84">
        <v>0</v>
      </c>
      <c r="CF27" s="84">
        <v>0</v>
      </c>
      <c r="CG27" s="84">
        <v>1297.8</v>
      </c>
      <c r="CH27" s="21">
        <f t="shared" si="47"/>
        <v>0</v>
      </c>
      <c r="CI27" s="21">
        <f t="shared" si="48"/>
        <v>36.080755325819389</v>
      </c>
      <c r="CJ27" s="3">
        <f t="shared" si="49"/>
        <v>-36.080755325819389</v>
      </c>
      <c r="CK27" s="3">
        <f t="shared" si="50"/>
        <v>216.48453195491635</v>
      </c>
      <c r="CL27" s="3">
        <f t="shared" si="51"/>
        <v>0</v>
      </c>
      <c r="CM27" s="3">
        <f t="shared" si="52"/>
        <v>35.564800524660171</v>
      </c>
      <c r="CN27" s="4">
        <f t="shared" si="6"/>
        <v>-35.564800524660171</v>
      </c>
      <c r="CO27" s="4"/>
      <c r="CP27" s="13"/>
      <c r="CQ27" s="86" t="s">
        <v>226</v>
      </c>
      <c r="CR27" s="84">
        <v>0</v>
      </c>
      <c r="CS27" s="84">
        <v>0</v>
      </c>
      <c r="CT27" s="84">
        <v>1301.5</v>
      </c>
      <c r="CU27" s="21">
        <f t="shared" si="53"/>
        <v>0</v>
      </c>
      <c r="CV27" s="21">
        <f t="shared" si="54"/>
        <v>36.080755325819389</v>
      </c>
      <c r="CW27" s="3">
        <f t="shared" si="55"/>
        <v>-36.080755325819389</v>
      </c>
      <c r="CX27" s="3">
        <f t="shared" si="56"/>
        <v>216.48453195491635</v>
      </c>
      <c r="CY27" s="3">
        <f t="shared" si="57"/>
        <v>0</v>
      </c>
      <c r="CZ27" s="3">
        <f t="shared" si="58"/>
        <v>35.564800524660171</v>
      </c>
      <c r="DA27" s="4">
        <f t="shared" si="7"/>
        <v>-35.564800524660171</v>
      </c>
      <c r="DB27" s="4"/>
      <c r="DC27" s="13"/>
      <c r="DD27" s="86" t="s">
        <v>226</v>
      </c>
      <c r="DE27" s="84">
        <v>0</v>
      </c>
      <c r="DF27" s="84">
        <v>0</v>
      </c>
      <c r="DG27" s="84">
        <v>1230.9000000000001</v>
      </c>
      <c r="DH27" s="21">
        <f t="shared" si="59"/>
        <v>0</v>
      </c>
      <c r="DI27" s="21">
        <f t="shared" si="60"/>
        <v>34.32636997511441</v>
      </c>
      <c r="DJ27" s="3">
        <f t="shared" si="61"/>
        <v>-34.32636997511441</v>
      </c>
      <c r="DK27" s="3">
        <f t="shared" si="62"/>
        <v>205.9582198506865</v>
      </c>
      <c r="DL27" s="3">
        <f t="shared" si="63"/>
        <v>0</v>
      </c>
      <c r="DM27" s="3">
        <f t="shared" si="64"/>
        <v>33.835502884470273</v>
      </c>
      <c r="DN27" s="4">
        <f t="shared" si="8"/>
        <v>-33.835502884470273</v>
      </c>
      <c r="DO27" s="4"/>
      <c r="DP27" s="13"/>
      <c r="DQ27" s="11"/>
      <c r="DR27" s="55" t="str">
        <f t="shared" si="70"/>
        <v>15-03-2026 15:00</v>
      </c>
      <c r="DS27" s="5">
        <f t="shared" si="65"/>
        <v>0</v>
      </c>
      <c r="DT27" s="5">
        <f t="shared" si="66"/>
        <v>373.48547003781664</v>
      </c>
      <c r="DU27" s="6">
        <f t="shared" si="9"/>
        <v>-373.48547003781664</v>
      </c>
      <c r="DV27" s="5">
        <f t="shared" si="67"/>
        <v>2240.9128202269003</v>
      </c>
      <c r="DW27" s="5">
        <f t="shared" si="68"/>
        <v>0</v>
      </c>
      <c r="DX27" s="5">
        <f t="shared" si="69"/>
        <v>368.14462781627589</v>
      </c>
      <c r="DY27" s="6">
        <f t="shared" si="10"/>
        <v>-368.14462781627589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91" t="s">
        <v>227</v>
      </c>
      <c r="B28" s="95">
        <v>875</v>
      </c>
      <c r="C28" s="96">
        <v>48.79</v>
      </c>
      <c r="D28" s="12"/>
      <c r="E28" s="84">
        <v>0</v>
      </c>
      <c r="F28" s="84">
        <v>0</v>
      </c>
      <c r="G28" s="84">
        <v>1753.4</v>
      </c>
      <c r="H28" s="21">
        <f t="shared" si="11"/>
        <v>0</v>
      </c>
      <c r="I28" s="3">
        <f t="shared" si="12"/>
        <v>52.103168983648118</v>
      </c>
      <c r="J28" s="3">
        <f t="shared" si="13"/>
        <v>-52.103168983648118</v>
      </c>
      <c r="K28" s="3">
        <f t="shared" si="14"/>
        <v>312.61901390188871</v>
      </c>
      <c r="L28" s="3">
        <f t="shared" si="15"/>
        <v>0</v>
      </c>
      <c r="M28" s="3">
        <f t="shared" si="16"/>
        <v>51.358093667181947</v>
      </c>
      <c r="N28" s="4">
        <f t="shared" si="0"/>
        <v>-51.358093667181947</v>
      </c>
      <c r="O28" s="4"/>
      <c r="P28" s="13"/>
      <c r="Q28" s="86" t="s">
        <v>227</v>
      </c>
      <c r="R28" s="84">
        <v>0</v>
      </c>
      <c r="S28" s="84">
        <v>0</v>
      </c>
      <c r="T28" s="84">
        <v>1770.5</v>
      </c>
      <c r="U28" s="21">
        <f t="shared" si="17"/>
        <v>0</v>
      </c>
      <c r="V28" s="3">
        <f t="shared" si="18"/>
        <v>52.103168983648118</v>
      </c>
      <c r="W28" s="3">
        <f t="shared" si="19"/>
        <v>-52.103168983648118</v>
      </c>
      <c r="X28" s="3">
        <f t="shared" si="20"/>
        <v>312.61901390188871</v>
      </c>
      <c r="Y28" s="3">
        <f t="shared" si="21"/>
        <v>0</v>
      </c>
      <c r="Z28" s="3">
        <f t="shared" si="22"/>
        <v>51.358093667181947</v>
      </c>
      <c r="AA28" s="4">
        <f t="shared" si="1"/>
        <v>-51.358093667181947</v>
      </c>
      <c r="AB28" s="4"/>
      <c r="AC28" s="13"/>
      <c r="AD28" s="86" t="s">
        <v>227</v>
      </c>
      <c r="AE28" s="84">
        <v>0</v>
      </c>
      <c r="AF28" s="84">
        <v>0</v>
      </c>
      <c r="AG28" s="84">
        <v>1737.5</v>
      </c>
      <c r="AH28" s="21">
        <f t="shared" si="23"/>
        <v>0</v>
      </c>
      <c r="AI28" s="21">
        <f t="shared" si="24"/>
        <v>52.103168983648118</v>
      </c>
      <c r="AJ28" s="3">
        <f t="shared" si="25"/>
        <v>-52.103168983648118</v>
      </c>
      <c r="AK28" s="3">
        <f t="shared" si="26"/>
        <v>312.61901390188871</v>
      </c>
      <c r="AL28" s="3">
        <f t="shared" si="27"/>
        <v>0</v>
      </c>
      <c r="AM28" s="3">
        <f t="shared" si="28"/>
        <v>51.358093667181947</v>
      </c>
      <c r="AN28" s="4">
        <f t="shared" si="2"/>
        <v>-51.358093667181947</v>
      </c>
      <c r="AO28" s="4"/>
      <c r="AP28" s="13"/>
      <c r="AQ28" s="86" t="s">
        <v>227</v>
      </c>
      <c r="AR28" s="84">
        <v>0</v>
      </c>
      <c r="AS28" s="84">
        <v>0</v>
      </c>
      <c r="AT28" s="84">
        <v>1760.5</v>
      </c>
      <c r="AU28" s="21">
        <f t="shared" si="29"/>
        <v>0</v>
      </c>
      <c r="AV28" s="21">
        <f t="shared" si="30"/>
        <v>52.103168983648118</v>
      </c>
      <c r="AW28" s="3">
        <f t="shared" si="31"/>
        <v>-52.103168983648118</v>
      </c>
      <c r="AX28" s="3">
        <f t="shared" si="32"/>
        <v>312.61901390188871</v>
      </c>
      <c r="AY28" s="3">
        <f t="shared" si="33"/>
        <v>0</v>
      </c>
      <c r="AZ28" s="3">
        <f t="shared" si="34"/>
        <v>51.358093667181947</v>
      </c>
      <c r="BA28" s="4">
        <f t="shared" si="3"/>
        <v>-51.358093667181947</v>
      </c>
      <c r="BB28" s="4"/>
      <c r="BC28" s="13"/>
      <c r="BD28" s="86" t="s">
        <v>227</v>
      </c>
      <c r="BE28" s="84">
        <v>0</v>
      </c>
      <c r="BF28" s="84">
        <v>0</v>
      </c>
      <c r="BG28" s="84">
        <v>1312.4</v>
      </c>
      <c r="BH28" s="21">
        <f t="shared" si="35"/>
        <v>0</v>
      </c>
      <c r="BI28" s="21">
        <f t="shared" si="36"/>
        <v>38.594939987887493</v>
      </c>
      <c r="BJ28" s="3">
        <f t="shared" si="37"/>
        <v>-38.594939987887493</v>
      </c>
      <c r="BK28" s="3">
        <f t="shared" si="38"/>
        <v>231.569639927325</v>
      </c>
      <c r="BL28" s="3">
        <f t="shared" si="39"/>
        <v>0</v>
      </c>
      <c r="BM28" s="3">
        <f t="shared" si="40"/>
        <v>38.043032346060706</v>
      </c>
      <c r="BN28" s="4">
        <f t="shared" si="4"/>
        <v>-38.043032346060706</v>
      </c>
      <c r="BO28" s="4"/>
      <c r="BP28" s="13"/>
      <c r="BQ28" s="86" t="s">
        <v>227</v>
      </c>
      <c r="BR28" s="84">
        <v>0</v>
      </c>
      <c r="BS28" s="84">
        <v>0</v>
      </c>
      <c r="BT28" s="84">
        <v>1300.8</v>
      </c>
      <c r="BU28" s="21">
        <f t="shared" si="41"/>
        <v>0</v>
      </c>
      <c r="BV28" s="21">
        <f t="shared" si="42"/>
        <v>38.594939987887493</v>
      </c>
      <c r="BW28" s="3">
        <f t="shared" si="43"/>
        <v>-38.594939987887493</v>
      </c>
      <c r="BX28" s="3">
        <f t="shared" si="44"/>
        <v>231.569639927325</v>
      </c>
      <c r="BY28" s="3">
        <f t="shared" si="45"/>
        <v>0</v>
      </c>
      <c r="BZ28" s="3">
        <f t="shared" si="46"/>
        <v>38.043032346060706</v>
      </c>
      <c r="CA28" s="4">
        <f t="shared" si="5"/>
        <v>-38.043032346060706</v>
      </c>
      <c r="CB28" s="4"/>
      <c r="CC28" s="13"/>
      <c r="CD28" s="86" t="s">
        <v>227</v>
      </c>
      <c r="CE28" s="84">
        <v>0</v>
      </c>
      <c r="CF28" s="84">
        <v>0</v>
      </c>
      <c r="CG28" s="84">
        <v>1297.8</v>
      </c>
      <c r="CH28" s="21">
        <f t="shared" si="47"/>
        <v>0</v>
      </c>
      <c r="CI28" s="21">
        <f t="shared" si="48"/>
        <v>38.594939987887493</v>
      </c>
      <c r="CJ28" s="3">
        <f t="shared" si="49"/>
        <v>-38.594939987887493</v>
      </c>
      <c r="CK28" s="3">
        <f t="shared" si="50"/>
        <v>231.569639927325</v>
      </c>
      <c r="CL28" s="3">
        <f t="shared" si="51"/>
        <v>0</v>
      </c>
      <c r="CM28" s="3">
        <f t="shared" si="52"/>
        <v>38.043032346060706</v>
      </c>
      <c r="CN28" s="4">
        <f t="shared" si="6"/>
        <v>-38.043032346060706</v>
      </c>
      <c r="CO28" s="4"/>
      <c r="CP28" s="13"/>
      <c r="CQ28" s="86" t="s">
        <v>227</v>
      </c>
      <c r="CR28" s="84">
        <v>0</v>
      </c>
      <c r="CS28" s="84">
        <v>0</v>
      </c>
      <c r="CT28" s="84">
        <v>1301.5</v>
      </c>
      <c r="CU28" s="21">
        <f t="shared" si="53"/>
        <v>0</v>
      </c>
      <c r="CV28" s="21">
        <f t="shared" si="54"/>
        <v>38.594939987887493</v>
      </c>
      <c r="CW28" s="3">
        <f t="shared" si="55"/>
        <v>-38.594939987887493</v>
      </c>
      <c r="CX28" s="3">
        <f t="shared" si="56"/>
        <v>231.569639927325</v>
      </c>
      <c r="CY28" s="3">
        <f t="shared" si="57"/>
        <v>0</v>
      </c>
      <c r="CZ28" s="3">
        <f t="shared" si="58"/>
        <v>38.043032346060706</v>
      </c>
      <c r="DA28" s="4">
        <f t="shared" si="7"/>
        <v>-38.043032346060706</v>
      </c>
      <c r="DB28" s="4"/>
      <c r="DC28" s="13"/>
      <c r="DD28" s="86" t="s">
        <v>227</v>
      </c>
      <c r="DE28" s="84">
        <v>0</v>
      </c>
      <c r="DF28" s="84">
        <v>0</v>
      </c>
      <c r="DG28" s="84">
        <v>1230.9000000000001</v>
      </c>
      <c r="DH28" s="21">
        <f t="shared" si="59"/>
        <v>0</v>
      </c>
      <c r="DI28" s="21">
        <f t="shared" si="60"/>
        <v>36.718305291228745</v>
      </c>
      <c r="DJ28" s="3">
        <f t="shared" si="61"/>
        <v>-36.718305291228745</v>
      </c>
      <c r="DK28" s="3">
        <f t="shared" si="62"/>
        <v>220.3098317473725</v>
      </c>
      <c r="DL28" s="3">
        <f t="shared" si="63"/>
        <v>0</v>
      </c>
      <c r="DM28" s="3">
        <f t="shared" si="64"/>
        <v>36.193233525564175</v>
      </c>
      <c r="DN28" s="4">
        <f t="shared" si="8"/>
        <v>-36.193233525564175</v>
      </c>
      <c r="DO28" s="4"/>
      <c r="DP28" s="13"/>
      <c r="DQ28" s="11"/>
      <c r="DR28" s="55" t="str">
        <f t="shared" si="70"/>
        <v>15-03-2026 14:50</v>
      </c>
      <c r="DS28" s="5">
        <f t="shared" si="65"/>
        <v>0</v>
      </c>
      <c r="DT28" s="5">
        <f t="shared" si="66"/>
        <v>399.51074117737119</v>
      </c>
      <c r="DU28" s="6">
        <f t="shared" si="9"/>
        <v>-399.51074117737119</v>
      </c>
      <c r="DV28" s="5">
        <f t="shared" si="67"/>
        <v>2397.0644470642269</v>
      </c>
      <c r="DW28" s="5">
        <f t="shared" si="68"/>
        <v>0</v>
      </c>
      <c r="DX28" s="5">
        <f t="shared" si="69"/>
        <v>393.79773757853479</v>
      </c>
      <c r="DY28" s="6">
        <f t="shared" si="10"/>
        <v>-393.79773757853479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91" t="s">
        <v>228</v>
      </c>
      <c r="B29" s="95">
        <v>903</v>
      </c>
      <c r="C29" s="96">
        <v>48.5</v>
      </c>
      <c r="D29" s="12"/>
      <c r="E29" s="84">
        <v>0</v>
      </c>
      <c r="F29" s="84">
        <v>0</v>
      </c>
      <c r="G29" s="84">
        <v>1753.4</v>
      </c>
      <c r="H29" s="21">
        <f t="shared" si="11"/>
        <v>0</v>
      </c>
      <c r="I29" s="3">
        <f t="shared" si="12"/>
        <v>53.830004528522238</v>
      </c>
      <c r="J29" s="3">
        <f t="shared" si="13"/>
        <v>-53.830004528522238</v>
      </c>
      <c r="K29" s="3">
        <f t="shared" si="14"/>
        <v>322.98002717113349</v>
      </c>
      <c r="L29" s="3">
        <f t="shared" si="15"/>
        <v>0</v>
      </c>
      <c r="M29" s="3">
        <f t="shared" si="16"/>
        <v>53.060235463764371</v>
      </c>
      <c r="N29" s="4">
        <f t="shared" si="0"/>
        <v>-53.060235463764371</v>
      </c>
      <c r="O29" s="4"/>
      <c r="P29" s="13"/>
      <c r="Q29" s="86" t="s">
        <v>228</v>
      </c>
      <c r="R29" s="84">
        <v>0</v>
      </c>
      <c r="S29" s="84">
        <v>0</v>
      </c>
      <c r="T29" s="84">
        <v>1770.5</v>
      </c>
      <c r="U29" s="21">
        <f t="shared" si="17"/>
        <v>0</v>
      </c>
      <c r="V29" s="3">
        <f t="shared" si="18"/>
        <v>53.830004528522238</v>
      </c>
      <c r="W29" s="3">
        <f t="shared" si="19"/>
        <v>-53.830004528522238</v>
      </c>
      <c r="X29" s="3">
        <f t="shared" si="20"/>
        <v>322.98002717113349</v>
      </c>
      <c r="Y29" s="3">
        <f t="shared" si="21"/>
        <v>0</v>
      </c>
      <c r="Z29" s="3">
        <f t="shared" si="22"/>
        <v>53.060235463764371</v>
      </c>
      <c r="AA29" s="4">
        <f t="shared" si="1"/>
        <v>-53.060235463764371</v>
      </c>
      <c r="AB29" s="4"/>
      <c r="AC29" s="13"/>
      <c r="AD29" s="86" t="s">
        <v>228</v>
      </c>
      <c r="AE29" s="84">
        <v>0</v>
      </c>
      <c r="AF29" s="84">
        <v>0</v>
      </c>
      <c r="AG29" s="84">
        <v>1737.5</v>
      </c>
      <c r="AH29" s="21">
        <f t="shared" si="23"/>
        <v>0</v>
      </c>
      <c r="AI29" s="21">
        <f t="shared" si="24"/>
        <v>53.830004528522238</v>
      </c>
      <c r="AJ29" s="3">
        <f t="shared" si="25"/>
        <v>-53.830004528522238</v>
      </c>
      <c r="AK29" s="3">
        <f t="shared" si="26"/>
        <v>322.98002717113349</v>
      </c>
      <c r="AL29" s="3">
        <f t="shared" si="27"/>
        <v>0</v>
      </c>
      <c r="AM29" s="3">
        <f t="shared" si="28"/>
        <v>53.060235463764371</v>
      </c>
      <c r="AN29" s="4">
        <f t="shared" si="2"/>
        <v>-53.060235463764371</v>
      </c>
      <c r="AO29" s="4"/>
      <c r="AP29" s="13"/>
      <c r="AQ29" s="86" t="s">
        <v>228</v>
      </c>
      <c r="AR29" s="84">
        <v>0</v>
      </c>
      <c r="AS29" s="84">
        <v>0</v>
      </c>
      <c r="AT29" s="84">
        <v>1760.5</v>
      </c>
      <c r="AU29" s="21">
        <f t="shared" si="29"/>
        <v>0</v>
      </c>
      <c r="AV29" s="21">
        <f t="shared" si="30"/>
        <v>53.830004528522238</v>
      </c>
      <c r="AW29" s="3">
        <f t="shared" si="31"/>
        <v>-53.830004528522238</v>
      </c>
      <c r="AX29" s="3">
        <f t="shared" si="32"/>
        <v>322.98002717113349</v>
      </c>
      <c r="AY29" s="3">
        <f t="shared" si="33"/>
        <v>0</v>
      </c>
      <c r="AZ29" s="3">
        <f t="shared" si="34"/>
        <v>53.060235463764371</v>
      </c>
      <c r="BA29" s="4">
        <f t="shared" si="3"/>
        <v>-53.060235463764371</v>
      </c>
      <c r="BB29" s="4"/>
      <c r="BC29" s="13"/>
      <c r="BD29" s="86" t="s">
        <v>228</v>
      </c>
      <c r="BE29" s="84">
        <v>0</v>
      </c>
      <c r="BF29" s="84">
        <v>0</v>
      </c>
      <c r="BG29" s="84">
        <v>1312.4</v>
      </c>
      <c r="BH29" s="21">
        <f t="shared" si="35"/>
        <v>0</v>
      </c>
      <c r="BI29" s="21">
        <f t="shared" si="36"/>
        <v>39.874077428534989</v>
      </c>
      <c r="BJ29" s="3">
        <f t="shared" si="37"/>
        <v>-39.874077428534989</v>
      </c>
      <c r="BK29" s="3">
        <f t="shared" si="38"/>
        <v>239.24446457120996</v>
      </c>
      <c r="BL29" s="3">
        <f t="shared" si="39"/>
        <v>0</v>
      </c>
      <c r="BM29" s="3">
        <f t="shared" si="40"/>
        <v>39.303878121306937</v>
      </c>
      <c r="BN29" s="4">
        <f t="shared" si="4"/>
        <v>-39.303878121306937</v>
      </c>
      <c r="BO29" s="4"/>
      <c r="BP29" s="13"/>
      <c r="BQ29" s="86" t="s">
        <v>228</v>
      </c>
      <c r="BR29" s="84">
        <v>0</v>
      </c>
      <c r="BS29" s="84">
        <v>0</v>
      </c>
      <c r="BT29" s="84">
        <v>1300.8</v>
      </c>
      <c r="BU29" s="21">
        <f t="shared" si="41"/>
        <v>0</v>
      </c>
      <c r="BV29" s="21">
        <f t="shared" si="42"/>
        <v>39.874077428534989</v>
      </c>
      <c r="BW29" s="3">
        <f t="shared" si="43"/>
        <v>-39.874077428534989</v>
      </c>
      <c r="BX29" s="3">
        <f t="shared" si="44"/>
        <v>239.24446457120996</v>
      </c>
      <c r="BY29" s="3">
        <f t="shared" si="45"/>
        <v>0</v>
      </c>
      <c r="BZ29" s="3">
        <f t="shared" si="46"/>
        <v>39.303878121306937</v>
      </c>
      <c r="CA29" s="4">
        <f t="shared" si="5"/>
        <v>-39.303878121306937</v>
      </c>
      <c r="CB29" s="4"/>
      <c r="CC29" s="13"/>
      <c r="CD29" s="86" t="s">
        <v>228</v>
      </c>
      <c r="CE29" s="84">
        <v>0</v>
      </c>
      <c r="CF29" s="84">
        <v>0</v>
      </c>
      <c r="CG29" s="84">
        <v>1297.8</v>
      </c>
      <c r="CH29" s="21">
        <f t="shared" si="47"/>
        <v>0</v>
      </c>
      <c r="CI29" s="21">
        <f t="shared" si="48"/>
        <v>39.874077428534989</v>
      </c>
      <c r="CJ29" s="3">
        <f t="shared" si="49"/>
        <v>-39.874077428534989</v>
      </c>
      <c r="CK29" s="3">
        <f t="shared" si="50"/>
        <v>239.24446457120996</v>
      </c>
      <c r="CL29" s="3">
        <f t="shared" si="51"/>
        <v>0</v>
      </c>
      <c r="CM29" s="3">
        <f t="shared" si="52"/>
        <v>39.303878121306937</v>
      </c>
      <c r="CN29" s="4">
        <f t="shared" si="6"/>
        <v>-39.303878121306937</v>
      </c>
      <c r="CO29" s="4"/>
      <c r="CP29" s="13"/>
      <c r="CQ29" s="86" t="s">
        <v>228</v>
      </c>
      <c r="CR29" s="84">
        <v>0</v>
      </c>
      <c r="CS29" s="84">
        <v>0</v>
      </c>
      <c r="CT29" s="84">
        <v>1301.5</v>
      </c>
      <c r="CU29" s="21">
        <f t="shared" si="53"/>
        <v>0</v>
      </c>
      <c r="CV29" s="21">
        <f t="shared" si="54"/>
        <v>39.874077428534989</v>
      </c>
      <c r="CW29" s="3">
        <f t="shared" si="55"/>
        <v>-39.874077428534989</v>
      </c>
      <c r="CX29" s="3">
        <f t="shared" si="56"/>
        <v>239.24446457120996</v>
      </c>
      <c r="CY29" s="3">
        <f t="shared" si="57"/>
        <v>0</v>
      </c>
      <c r="CZ29" s="3">
        <f t="shared" si="58"/>
        <v>39.303878121306937</v>
      </c>
      <c r="DA29" s="4">
        <f t="shared" si="7"/>
        <v>-39.303878121306937</v>
      </c>
      <c r="DB29" s="4"/>
      <c r="DC29" s="13"/>
      <c r="DD29" s="86" t="s">
        <v>228</v>
      </c>
      <c r="DE29" s="84">
        <v>0</v>
      </c>
      <c r="DF29" s="84">
        <v>0</v>
      </c>
      <c r="DG29" s="84">
        <v>1230.9000000000001</v>
      </c>
      <c r="DH29" s="21">
        <f t="shared" si="59"/>
        <v>0</v>
      </c>
      <c r="DI29" s="21">
        <f t="shared" si="60"/>
        <v>37.935246140725496</v>
      </c>
      <c r="DJ29" s="3">
        <f t="shared" si="61"/>
        <v>-37.935246140725496</v>
      </c>
      <c r="DK29" s="3">
        <f t="shared" si="62"/>
        <v>227.61147684435298</v>
      </c>
      <c r="DL29" s="3">
        <f t="shared" si="63"/>
        <v>0</v>
      </c>
      <c r="DM29" s="3">
        <f t="shared" si="64"/>
        <v>37.392772120913122</v>
      </c>
      <c r="DN29" s="4">
        <f t="shared" si="8"/>
        <v>-37.392772120913122</v>
      </c>
      <c r="DO29" s="4"/>
      <c r="DP29" s="13"/>
      <c r="DQ29" s="11"/>
      <c r="DR29" s="55" t="str">
        <f t="shared" si="70"/>
        <v>15-03-2026 14:40</v>
      </c>
      <c r="DS29" s="5">
        <f t="shared" si="65"/>
        <v>0</v>
      </c>
      <c r="DT29" s="5">
        <f t="shared" si="66"/>
        <v>412.75157396895435</v>
      </c>
      <c r="DU29" s="6">
        <f t="shared" si="9"/>
        <v>-412.75157396895435</v>
      </c>
      <c r="DV29" s="5">
        <f t="shared" si="67"/>
        <v>2476.5094438137266</v>
      </c>
      <c r="DW29" s="5">
        <f t="shared" si="68"/>
        <v>0</v>
      </c>
      <c r="DX29" s="5">
        <f t="shared" si="69"/>
        <v>406.84922646119833</v>
      </c>
      <c r="DY29" s="6">
        <f t="shared" si="10"/>
        <v>-406.84922646119833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91" t="s">
        <v>229</v>
      </c>
      <c r="B30" s="95">
        <v>920</v>
      </c>
      <c r="C30" s="96">
        <v>48.5</v>
      </c>
      <c r="D30" s="12"/>
      <c r="E30" s="84">
        <v>0</v>
      </c>
      <c r="F30" s="84">
        <v>0</v>
      </c>
      <c r="G30" s="84">
        <v>1753.4</v>
      </c>
      <c r="H30" s="21">
        <f t="shared" si="11"/>
        <v>0</v>
      </c>
      <c r="I30" s="3">
        <f t="shared" si="12"/>
        <v>54.843415466489986</v>
      </c>
      <c r="J30" s="3">
        <f t="shared" si="13"/>
        <v>-54.843415466489986</v>
      </c>
      <c r="K30" s="3">
        <f t="shared" si="14"/>
        <v>329.06049279893995</v>
      </c>
      <c r="L30" s="3">
        <f t="shared" si="15"/>
        <v>40</v>
      </c>
      <c r="M30" s="3">
        <f t="shared" si="16"/>
        <v>54.059154625319181</v>
      </c>
      <c r="N30" s="4">
        <f t="shared" si="0"/>
        <v>-14.059154625319181</v>
      </c>
      <c r="O30" s="4"/>
      <c r="P30" s="13"/>
      <c r="Q30" s="86" t="s">
        <v>229</v>
      </c>
      <c r="R30" s="84">
        <v>0</v>
      </c>
      <c r="S30" s="84">
        <v>0</v>
      </c>
      <c r="T30" s="84">
        <v>1770.5</v>
      </c>
      <c r="U30" s="21">
        <f t="shared" si="17"/>
        <v>0</v>
      </c>
      <c r="V30" s="3">
        <f t="shared" si="18"/>
        <v>54.843415466489986</v>
      </c>
      <c r="W30" s="3">
        <f t="shared" si="19"/>
        <v>-54.843415466489986</v>
      </c>
      <c r="X30" s="3">
        <f t="shared" si="20"/>
        <v>329.06049279893995</v>
      </c>
      <c r="Y30" s="3">
        <f t="shared" si="21"/>
        <v>41.299999999999955</v>
      </c>
      <c r="Z30" s="3">
        <f t="shared" si="22"/>
        <v>54.059154625319181</v>
      </c>
      <c r="AA30" s="4">
        <f t="shared" si="1"/>
        <v>-12.759154625319226</v>
      </c>
      <c r="AB30" s="4"/>
      <c r="AC30" s="13"/>
      <c r="AD30" s="86" t="s">
        <v>229</v>
      </c>
      <c r="AE30" s="84">
        <v>0</v>
      </c>
      <c r="AF30" s="84">
        <v>0</v>
      </c>
      <c r="AG30" s="84">
        <v>1737.5</v>
      </c>
      <c r="AH30" s="21">
        <f t="shared" si="23"/>
        <v>0</v>
      </c>
      <c r="AI30" s="21">
        <f t="shared" si="24"/>
        <v>54.843415466489986</v>
      </c>
      <c r="AJ30" s="3">
        <f t="shared" si="25"/>
        <v>-54.843415466489986</v>
      </c>
      <c r="AK30" s="3">
        <f t="shared" si="26"/>
        <v>329.06049279893995</v>
      </c>
      <c r="AL30" s="3">
        <f t="shared" si="27"/>
        <v>40.299999999999955</v>
      </c>
      <c r="AM30" s="3">
        <f t="shared" si="28"/>
        <v>54.059154625319181</v>
      </c>
      <c r="AN30" s="4">
        <f t="shared" si="2"/>
        <v>-13.759154625319226</v>
      </c>
      <c r="AO30" s="4"/>
      <c r="AP30" s="13"/>
      <c r="AQ30" s="86" t="s">
        <v>229</v>
      </c>
      <c r="AR30" s="84">
        <v>0</v>
      </c>
      <c r="AS30" s="84">
        <v>0</v>
      </c>
      <c r="AT30" s="84">
        <v>1760.5</v>
      </c>
      <c r="AU30" s="21">
        <f t="shared" si="29"/>
        <v>0</v>
      </c>
      <c r="AV30" s="21">
        <f t="shared" si="30"/>
        <v>54.843415466489986</v>
      </c>
      <c r="AW30" s="3">
        <f t="shared" si="31"/>
        <v>-54.843415466489986</v>
      </c>
      <c r="AX30" s="3">
        <f t="shared" si="32"/>
        <v>329.06049279893995</v>
      </c>
      <c r="AY30" s="3">
        <f t="shared" si="33"/>
        <v>40.700000000000045</v>
      </c>
      <c r="AZ30" s="3">
        <f t="shared" si="34"/>
        <v>54.059154625319181</v>
      </c>
      <c r="BA30" s="4">
        <f t="shared" si="3"/>
        <v>-13.359154625319135</v>
      </c>
      <c r="BB30" s="4"/>
      <c r="BC30" s="13"/>
      <c r="BD30" s="86" t="s">
        <v>229</v>
      </c>
      <c r="BE30" s="84">
        <v>0</v>
      </c>
      <c r="BF30" s="84">
        <v>0</v>
      </c>
      <c r="BG30" s="84">
        <v>1312.4</v>
      </c>
      <c r="BH30" s="21">
        <f t="shared" si="35"/>
        <v>0</v>
      </c>
      <c r="BI30" s="21">
        <f t="shared" si="36"/>
        <v>40.624752197399992</v>
      </c>
      <c r="BJ30" s="3">
        <f t="shared" si="37"/>
        <v>-40.624752197399992</v>
      </c>
      <c r="BK30" s="3">
        <f t="shared" si="38"/>
        <v>243.74851318439997</v>
      </c>
      <c r="BL30" s="3">
        <f t="shared" si="39"/>
        <v>30.400000000000091</v>
      </c>
      <c r="BM30" s="3">
        <f t="shared" si="40"/>
        <v>40.043818240977174</v>
      </c>
      <c r="BN30" s="4">
        <f t="shared" si="4"/>
        <v>-9.6438182409770832</v>
      </c>
      <c r="BO30" s="4"/>
      <c r="BP30" s="13"/>
      <c r="BQ30" s="86" t="s">
        <v>229</v>
      </c>
      <c r="BR30" s="84">
        <v>0</v>
      </c>
      <c r="BS30" s="84">
        <v>0</v>
      </c>
      <c r="BT30" s="84">
        <v>1300.8</v>
      </c>
      <c r="BU30" s="21">
        <f t="shared" si="41"/>
        <v>0</v>
      </c>
      <c r="BV30" s="21">
        <f t="shared" si="42"/>
        <v>40.624752197399992</v>
      </c>
      <c r="BW30" s="3">
        <f t="shared" si="43"/>
        <v>-40.624752197399992</v>
      </c>
      <c r="BX30" s="3">
        <f t="shared" si="44"/>
        <v>243.74851318439997</v>
      </c>
      <c r="BY30" s="3">
        <f t="shared" si="45"/>
        <v>29.799999999999955</v>
      </c>
      <c r="BZ30" s="3">
        <f t="shared" si="46"/>
        <v>40.043818240977174</v>
      </c>
      <c r="CA30" s="4">
        <f t="shared" si="5"/>
        <v>-10.24381824097722</v>
      </c>
      <c r="CB30" s="4"/>
      <c r="CC30" s="13"/>
      <c r="CD30" s="86" t="s">
        <v>229</v>
      </c>
      <c r="CE30" s="84">
        <v>0</v>
      </c>
      <c r="CF30" s="84">
        <v>0</v>
      </c>
      <c r="CG30" s="84">
        <v>1297.8</v>
      </c>
      <c r="CH30" s="21">
        <f t="shared" si="47"/>
        <v>0</v>
      </c>
      <c r="CI30" s="21">
        <f t="shared" si="48"/>
        <v>40.624752197399992</v>
      </c>
      <c r="CJ30" s="3">
        <f t="shared" si="49"/>
        <v>-40.624752197399992</v>
      </c>
      <c r="CK30" s="3">
        <f t="shared" si="50"/>
        <v>243.74851318439997</v>
      </c>
      <c r="CL30" s="3">
        <f t="shared" si="51"/>
        <v>29.700000000000045</v>
      </c>
      <c r="CM30" s="3">
        <f t="shared" si="52"/>
        <v>40.043818240977174</v>
      </c>
      <c r="CN30" s="4">
        <f t="shared" si="6"/>
        <v>-10.343818240977129</v>
      </c>
      <c r="CO30" s="4"/>
      <c r="CP30" s="13"/>
      <c r="CQ30" s="86" t="s">
        <v>229</v>
      </c>
      <c r="CR30" s="84">
        <v>0</v>
      </c>
      <c r="CS30" s="84">
        <v>0</v>
      </c>
      <c r="CT30" s="84">
        <v>1301.5</v>
      </c>
      <c r="CU30" s="21">
        <f t="shared" si="53"/>
        <v>0</v>
      </c>
      <c r="CV30" s="21">
        <f t="shared" si="54"/>
        <v>40.624752197399992</v>
      </c>
      <c r="CW30" s="3">
        <f t="shared" si="55"/>
        <v>-40.624752197399992</v>
      </c>
      <c r="CX30" s="3">
        <f t="shared" si="56"/>
        <v>243.74851318439997</v>
      </c>
      <c r="CY30" s="3">
        <f t="shared" si="57"/>
        <v>29.599999999999909</v>
      </c>
      <c r="CZ30" s="3">
        <f t="shared" si="58"/>
        <v>40.043818240977174</v>
      </c>
      <c r="DA30" s="4">
        <f t="shared" si="7"/>
        <v>-10.443818240977265</v>
      </c>
      <c r="DB30" s="4"/>
      <c r="DC30" s="13"/>
      <c r="DD30" s="86" t="s">
        <v>229</v>
      </c>
      <c r="DE30" s="84">
        <v>0</v>
      </c>
      <c r="DF30" s="84">
        <v>0</v>
      </c>
      <c r="DG30" s="84">
        <v>1230.9000000000001</v>
      </c>
      <c r="DH30" s="21">
        <f t="shared" si="59"/>
        <v>0</v>
      </c>
      <c r="DI30" s="21">
        <f t="shared" si="60"/>
        <v>38.649420209819993</v>
      </c>
      <c r="DJ30" s="3">
        <f t="shared" si="61"/>
        <v>-38.649420209819993</v>
      </c>
      <c r="DK30" s="3">
        <f t="shared" si="62"/>
        <v>231.89652125892002</v>
      </c>
      <c r="DL30" s="3">
        <f t="shared" si="63"/>
        <v>28</v>
      </c>
      <c r="DM30" s="3">
        <f t="shared" si="64"/>
        <v>38.096733500819568</v>
      </c>
      <c r="DN30" s="4">
        <f t="shared" si="8"/>
        <v>-10.096733500819568</v>
      </c>
      <c r="DO30" s="4"/>
      <c r="DP30" s="13"/>
      <c r="DQ30" s="11"/>
      <c r="DR30" s="55" t="str">
        <f t="shared" si="70"/>
        <v>15-03-2026 14:30</v>
      </c>
      <c r="DS30" s="5">
        <f t="shared" si="65"/>
        <v>0</v>
      </c>
      <c r="DT30" s="5">
        <f t="shared" si="66"/>
        <v>420.52209086537982</v>
      </c>
      <c r="DU30" s="6">
        <f t="shared" si="9"/>
        <v>-420.52209086537982</v>
      </c>
      <c r="DV30" s="5">
        <f t="shared" si="67"/>
        <v>2523.1325451922798</v>
      </c>
      <c r="DW30" s="5">
        <f t="shared" si="68"/>
        <v>309.79999999999995</v>
      </c>
      <c r="DX30" s="5">
        <f t="shared" si="69"/>
        <v>414.50862496600507</v>
      </c>
      <c r="DY30" s="6">
        <f t="shared" si="10"/>
        <v>-104.70862496600512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91" t="s">
        <v>230</v>
      </c>
      <c r="B31" s="95">
        <v>949</v>
      </c>
      <c r="C31" s="96">
        <v>48.79</v>
      </c>
      <c r="D31" s="12"/>
      <c r="E31" s="84">
        <v>314.27999999999997</v>
      </c>
      <c r="F31" s="84">
        <v>319.51100000000002</v>
      </c>
      <c r="G31" s="84">
        <v>1713.4</v>
      </c>
      <c r="H31" s="21">
        <f t="shared" si="11"/>
        <v>53.251833333333337</v>
      </c>
      <c r="I31" s="3">
        <f t="shared" si="12"/>
        <v>56.509608417693784</v>
      </c>
      <c r="J31" s="3">
        <f t="shared" si="13"/>
        <v>-3.2577750843604463</v>
      </c>
      <c r="K31" s="3">
        <f t="shared" si="14"/>
        <v>339.0576505061627</v>
      </c>
      <c r="L31" s="3">
        <f t="shared" si="15"/>
        <v>53</v>
      </c>
      <c r="M31" s="3">
        <f t="shared" si="16"/>
        <v>55.701521017320765</v>
      </c>
      <c r="N31" s="4">
        <f t="shared" si="0"/>
        <v>-2.7015210173207649</v>
      </c>
      <c r="O31" s="4">
        <f t="shared" ref="O31:O57" si="71">E31/F31</f>
        <v>0.98362810670055167</v>
      </c>
      <c r="P31" s="13"/>
      <c r="Q31" s="86" t="s">
        <v>230</v>
      </c>
      <c r="R31" s="84">
        <v>318.065</v>
      </c>
      <c r="S31" s="84">
        <v>323.56599999999997</v>
      </c>
      <c r="T31" s="84">
        <v>1729.2</v>
      </c>
      <c r="U31" s="21">
        <f t="shared" si="17"/>
        <v>53.92766666666666</v>
      </c>
      <c r="V31" s="3">
        <f t="shared" si="18"/>
        <v>56.509608417693784</v>
      </c>
      <c r="W31" s="3">
        <f t="shared" si="19"/>
        <v>-2.5819417510271236</v>
      </c>
      <c r="X31" s="3">
        <f t="shared" si="20"/>
        <v>339.0576505061627</v>
      </c>
      <c r="Y31" s="3">
        <f t="shared" si="21"/>
        <v>55.700000000000045</v>
      </c>
      <c r="Z31" s="3">
        <f t="shared" si="22"/>
        <v>55.701521017320765</v>
      </c>
      <c r="AA31" s="4">
        <f t="shared" si="1"/>
        <v>-1.5210173207194089E-3</v>
      </c>
      <c r="AB31" s="4">
        <f t="shared" ref="AB31:AB57" si="72">R31/S31</f>
        <v>0.98299883176848002</v>
      </c>
      <c r="AC31" s="13"/>
      <c r="AD31" s="86" t="s">
        <v>230</v>
      </c>
      <c r="AE31" s="84">
        <v>312.58499999999998</v>
      </c>
      <c r="AF31" s="84">
        <v>321.22199999999998</v>
      </c>
      <c r="AG31" s="84">
        <v>1697.2</v>
      </c>
      <c r="AH31" s="21">
        <f t="shared" si="23"/>
        <v>53.536999999999992</v>
      </c>
      <c r="AI31" s="21">
        <f t="shared" si="24"/>
        <v>56.509608417693784</v>
      </c>
      <c r="AJ31" s="3">
        <f t="shared" si="25"/>
        <v>-2.9726084176937917</v>
      </c>
      <c r="AK31" s="3">
        <f t="shared" si="26"/>
        <v>339.0576505061627</v>
      </c>
      <c r="AL31" s="3">
        <f t="shared" si="27"/>
        <v>51.799999999999955</v>
      </c>
      <c r="AM31" s="3">
        <f t="shared" si="28"/>
        <v>55.701521017320765</v>
      </c>
      <c r="AN31" s="4">
        <f t="shared" si="2"/>
        <v>-3.9015210173208104</v>
      </c>
      <c r="AO31" s="4">
        <f t="shared" ref="AO31:AO57" si="73">AE31/AF31</f>
        <v>0.97311205334628392</v>
      </c>
      <c r="AP31" s="13"/>
      <c r="AQ31" s="86" t="s">
        <v>230</v>
      </c>
      <c r="AR31" s="84">
        <v>315.52600000000001</v>
      </c>
      <c r="AS31" s="84">
        <v>321.048</v>
      </c>
      <c r="AT31" s="84">
        <v>1719.8</v>
      </c>
      <c r="AU31" s="21">
        <f t="shared" si="29"/>
        <v>53.507999999999996</v>
      </c>
      <c r="AV31" s="21">
        <f t="shared" si="30"/>
        <v>56.509608417693784</v>
      </c>
      <c r="AW31" s="3">
        <f t="shared" si="31"/>
        <v>-3.0016084176937881</v>
      </c>
      <c r="AX31" s="3">
        <f t="shared" si="32"/>
        <v>339.0576505061627</v>
      </c>
      <c r="AY31" s="3">
        <f t="shared" si="33"/>
        <v>53.200000000000045</v>
      </c>
      <c r="AZ31" s="3">
        <f t="shared" si="34"/>
        <v>55.701521017320765</v>
      </c>
      <c r="BA31" s="4">
        <f t="shared" si="3"/>
        <v>-2.5015210173207194</v>
      </c>
      <c r="BB31" s="4">
        <f t="shared" ref="BB31:BB57" si="74">AR31/AS31</f>
        <v>0.9828000797388553</v>
      </c>
      <c r="BC31" s="13"/>
      <c r="BD31" s="86" t="s">
        <v>230</v>
      </c>
      <c r="BE31" s="84">
        <v>236.99799999999999</v>
      </c>
      <c r="BF31" s="84">
        <v>240.803</v>
      </c>
      <c r="BG31" s="84">
        <v>1282</v>
      </c>
      <c r="BH31" s="21">
        <f t="shared" si="35"/>
        <v>40.133833333333328</v>
      </c>
      <c r="BI31" s="21">
        <f t="shared" si="36"/>
        <v>41.858969198291689</v>
      </c>
      <c r="BJ31" s="3">
        <f t="shared" si="37"/>
        <v>-1.7251358649583608</v>
      </c>
      <c r="BK31" s="3">
        <f t="shared" si="38"/>
        <v>251.15381518975016</v>
      </c>
      <c r="BL31" s="3">
        <f t="shared" si="39"/>
        <v>39.900000000000091</v>
      </c>
      <c r="BM31" s="3">
        <f t="shared" si="40"/>
        <v>41.260385938756116</v>
      </c>
      <c r="BN31" s="4">
        <f t="shared" si="4"/>
        <v>-1.3603859387560249</v>
      </c>
      <c r="BO31" s="4">
        <f t="shared" ref="BO31:BO57" si="75">BE31/BF31</f>
        <v>0.98419870184341551</v>
      </c>
      <c r="BP31" s="13"/>
      <c r="BQ31" s="86" t="s">
        <v>230</v>
      </c>
      <c r="BR31" s="84">
        <v>232.56100000000001</v>
      </c>
      <c r="BS31" s="84">
        <v>237.06899999999999</v>
      </c>
      <c r="BT31" s="84">
        <v>1271</v>
      </c>
      <c r="BU31" s="21">
        <f t="shared" si="41"/>
        <v>39.511499999999998</v>
      </c>
      <c r="BV31" s="21">
        <f t="shared" si="42"/>
        <v>41.858969198291689</v>
      </c>
      <c r="BW31" s="3">
        <f t="shared" si="43"/>
        <v>-2.3474691982916909</v>
      </c>
      <c r="BX31" s="3">
        <f t="shared" si="44"/>
        <v>251.15381518975016</v>
      </c>
      <c r="BY31" s="3">
        <f t="shared" si="45"/>
        <v>39.200000000000045</v>
      </c>
      <c r="BZ31" s="3">
        <f t="shared" si="46"/>
        <v>41.260385938756116</v>
      </c>
      <c r="CA31" s="4">
        <f t="shared" si="5"/>
        <v>-2.0603859387560703</v>
      </c>
      <c r="CB31" s="4">
        <f t="shared" ref="CB31:CB57" si="76">BR31/BS31</f>
        <v>0.98098443912953626</v>
      </c>
      <c r="CC31" s="13"/>
      <c r="CD31" s="86" t="s">
        <v>230</v>
      </c>
      <c r="CE31" s="84">
        <v>232.65100000000001</v>
      </c>
      <c r="CF31" s="84">
        <v>236.99700000000001</v>
      </c>
      <c r="CG31" s="84">
        <v>1268.0999999999999</v>
      </c>
      <c r="CH31" s="21">
        <f t="shared" si="47"/>
        <v>39.499499999999998</v>
      </c>
      <c r="CI31" s="21">
        <f t="shared" si="48"/>
        <v>41.858969198291689</v>
      </c>
      <c r="CJ31" s="3">
        <f t="shared" si="49"/>
        <v>-2.3594691982916913</v>
      </c>
      <c r="CK31" s="3">
        <f t="shared" si="50"/>
        <v>251.15381518975016</v>
      </c>
      <c r="CL31" s="3">
        <f t="shared" si="51"/>
        <v>39.199999999999818</v>
      </c>
      <c r="CM31" s="3">
        <f t="shared" si="52"/>
        <v>41.260385938756116</v>
      </c>
      <c r="CN31" s="4">
        <f t="shared" si="6"/>
        <v>-2.0603859387562977</v>
      </c>
      <c r="CO31" s="4">
        <f t="shared" ref="CO31:CO57" si="77">CE31/CF31</f>
        <v>0.98166221513352492</v>
      </c>
      <c r="CP31" s="13"/>
      <c r="CQ31" s="86" t="s">
        <v>230</v>
      </c>
      <c r="CR31" s="84">
        <v>232.202</v>
      </c>
      <c r="CS31" s="84">
        <v>239.17</v>
      </c>
      <c r="CT31" s="84">
        <v>1271.9000000000001</v>
      </c>
      <c r="CU31" s="21">
        <f t="shared" si="53"/>
        <v>39.861666666666665</v>
      </c>
      <c r="CV31" s="21">
        <f t="shared" si="54"/>
        <v>41.858969198291689</v>
      </c>
      <c r="CW31" s="3">
        <f t="shared" si="55"/>
        <v>-1.9973025316250244</v>
      </c>
      <c r="CX31" s="3">
        <f t="shared" si="56"/>
        <v>251.15381518975016</v>
      </c>
      <c r="CY31" s="3">
        <f t="shared" si="57"/>
        <v>39.200000000000045</v>
      </c>
      <c r="CZ31" s="3">
        <f t="shared" si="58"/>
        <v>41.260385938756116</v>
      </c>
      <c r="DA31" s="4">
        <f t="shared" si="7"/>
        <v>-2.0603859387560703</v>
      </c>
      <c r="DB31" s="4">
        <f t="shared" ref="DB31:DB57" si="78">CR31/CS31</f>
        <v>0.97086591127649791</v>
      </c>
      <c r="DC31" s="13"/>
      <c r="DD31" s="86" t="s">
        <v>230</v>
      </c>
      <c r="DE31" s="84">
        <v>219.33500000000001</v>
      </c>
      <c r="DF31" s="84">
        <v>222.74299999999999</v>
      </c>
      <c r="DG31" s="84">
        <v>1202.9000000000001</v>
      </c>
      <c r="DH31" s="21">
        <f t="shared" si="59"/>
        <v>37.12383333333333</v>
      </c>
      <c r="DI31" s="21">
        <f t="shared" si="60"/>
        <v>39.823624824429807</v>
      </c>
      <c r="DJ31" s="3">
        <f t="shared" si="61"/>
        <v>-2.6997914910964766</v>
      </c>
      <c r="DK31" s="3">
        <f t="shared" si="62"/>
        <v>238.94174894657888</v>
      </c>
      <c r="DL31" s="3">
        <f t="shared" si="63"/>
        <v>37</v>
      </c>
      <c r="DM31" s="3">
        <f t="shared" si="64"/>
        <v>39.254146989440464</v>
      </c>
      <c r="DN31" s="4">
        <f t="shared" si="8"/>
        <v>-2.2541469894404642</v>
      </c>
      <c r="DO31" s="4">
        <f t="shared" ref="DO31:DO57" si="79">DE31/DF31</f>
        <v>0.98469985588772713</v>
      </c>
      <c r="DP31" s="13"/>
      <c r="DQ31" s="11"/>
      <c r="DR31" s="55" t="str">
        <f t="shared" si="70"/>
        <v>15-03-2026 14:20</v>
      </c>
      <c r="DS31" s="5">
        <f t="shared" si="65"/>
        <v>410.35483333333332</v>
      </c>
      <c r="DT31" s="5">
        <f t="shared" si="66"/>
        <v>433.29793528837166</v>
      </c>
      <c r="DU31" s="6">
        <f t="shared" si="9"/>
        <v>-22.943101955038344</v>
      </c>
      <c r="DV31" s="5">
        <f t="shared" si="67"/>
        <v>2599.7876117302308</v>
      </c>
      <c r="DW31" s="5">
        <f t="shared" si="68"/>
        <v>408.20000000000005</v>
      </c>
      <c r="DX31" s="5">
        <f t="shared" si="69"/>
        <v>427.10177481374802</v>
      </c>
      <c r="DY31" s="6">
        <f t="shared" si="10"/>
        <v>-18.901774813747977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91" t="s">
        <v>231</v>
      </c>
      <c r="B32" s="95">
        <v>961</v>
      </c>
      <c r="C32" s="96">
        <v>48.79</v>
      </c>
      <c r="D32" s="12"/>
      <c r="E32" s="84">
        <v>320.00599999999997</v>
      </c>
      <c r="F32" s="84">
        <v>325.47399999999999</v>
      </c>
      <c r="G32" s="84">
        <v>1660.4</v>
      </c>
      <c r="H32" s="21">
        <f t="shared" si="11"/>
        <v>54.245666666666665</v>
      </c>
      <c r="I32" s="3">
        <f t="shared" si="12"/>
        <v>57.224166163755243</v>
      </c>
      <c r="J32" s="3">
        <f t="shared" si="13"/>
        <v>-2.9784994970885776</v>
      </c>
      <c r="K32" s="3">
        <f t="shared" si="14"/>
        <v>343.34499698253148</v>
      </c>
      <c r="L32" s="3">
        <f t="shared" si="15"/>
        <v>54.700000000000045</v>
      </c>
      <c r="M32" s="3">
        <f t="shared" si="16"/>
        <v>56.405860587613546</v>
      </c>
      <c r="N32" s="4">
        <f t="shared" si="0"/>
        <v>-1.7058605876135005</v>
      </c>
      <c r="O32" s="4">
        <f t="shared" si="71"/>
        <v>0.98319988693413296</v>
      </c>
      <c r="P32" s="13"/>
      <c r="Q32" s="86" t="s">
        <v>231</v>
      </c>
      <c r="R32" s="84">
        <v>324.45499999999998</v>
      </c>
      <c r="S32" s="84">
        <v>330.06599999999997</v>
      </c>
      <c r="T32" s="84">
        <v>1673.5</v>
      </c>
      <c r="U32" s="21">
        <f t="shared" si="17"/>
        <v>55.010999999999996</v>
      </c>
      <c r="V32" s="3">
        <f t="shared" si="18"/>
        <v>57.224166163755243</v>
      </c>
      <c r="W32" s="3">
        <f t="shared" si="19"/>
        <v>-2.2131661637552469</v>
      </c>
      <c r="X32" s="3">
        <f t="shared" si="20"/>
        <v>343.34499698253148</v>
      </c>
      <c r="Y32" s="3">
        <f t="shared" si="21"/>
        <v>52.5</v>
      </c>
      <c r="Z32" s="3">
        <f t="shared" si="22"/>
        <v>56.405860587613546</v>
      </c>
      <c r="AA32" s="4">
        <f t="shared" si="1"/>
        <v>-3.9058605876135459</v>
      </c>
      <c r="AB32" s="4">
        <f t="shared" si="72"/>
        <v>0.98300036962304516</v>
      </c>
      <c r="AC32" s="13"/>
      <c r="AD32" s="86" t="s">
        <v>231</v>
      </c>
      <c r="AE32" s="84">
        <v>317.137</v>
      </c>
      <c r="AF32" s="84">
        <v>326.12900000000002</v>
      </c>
      <c r="AG32" s="84">
        <v>1645.4</v>
      </c>
      <c r="AH32" s="21">
        <f t="shared" si="23"/>
        <v>54.354833333333332</v>
      </c>
      <c r="AI32" s="21">
        <f t="shared" si="24"/>
        <v>57.224166163755243</v>
      </c>
      <c r="AJ32" s="3">
        <f t="shared" si="25"/>
        <v>-2.8693328304219108</v>
      </c>
      <c r="AK32" s="3">
        <f t="shared" si="26"/>
        <v>343.34499698253148</v>
      </c>
      <c r="AL32" s="3">
        <f t="shared" si="27"/>
        <v>53.600000000000136</v>
      </c>
      <c r="AM32" s="3">
        <f t="shared" si="28"/>
        <v>56.405860587613546</v>
      </c>
      <c r="AN32" s="4">
        <f t="shared" si="2"/>
        <v>-2.8058605876134095</v>
      </c>
      <c r="AO32" s="4">
        <f t="shared" si="73"/>
        <v>0.97242808827181881</v>
      </c>
      <c r="AP32" s="13"/>
      <c r="AQ32" s="86" t="s">
        <v>231</v>
      </c>
      <c r="AR32" s="84">
        <v>321.66300000000001</v>
      </c>
      <c r="AS32" s="84">
        <v>327.226</v>
      </c>
      <c r="AT32" s="84">
        <v>1666.6</v>
      </c>
      <c r="AU32" s="21">
        <f t="shared" si="29"/>
        <v>54.537666666666667</v>
      </c>
      <c r="AV32" s="21">
        <f t="shared" si="30"/>
        <v>57.224166163755243</v>
      </c>
      <c r="AW32" s="3">
        <f t="shared" si="31"/>
        <v>-2.686499497088576</v>
      </c>
      <c r="AX32" s="3">
        <f t="shared" si="32"/>
        <v>343.34499698253148</v>
      </c>
      <c r="AY32" s="3">
        <f t="shared" si="33"/>
        <v>53.599999999999909</v>
      </c>
      <c r="AZ32" s="3">
        <f t="shared" si="34"/>
        <v>56.405860587613546</v>
      </c>
      <c r="BA32" s="4">
        <f t="shared" si="3"/>
        <v>-2.8058605876136369</v>
      </c>
      <c r="BB32" s="4">
        <f t="shared" si="74"/>
        <v>0.98299951715328249</v>
      </c>
      <c r="BC32" s="13"/>
      <c r="BD32" s="86" t="s">
        <v>231</v>
      </c>
      <c r="BE32" s="84">
        <v>239.90299999999999</v>
      </c>
      <c r="BF32" s="84">
        <v>243.77500000000001</v>
      </c>
      <c r="BG32" s="84">
        <v>1242.0999999999999</v>
      </c>
      <c r="BH32" s="21">
        <f t="shared" si="35"/>
        <v>40.629166666666663</v>
      </c>
      <c r="BI32" s="21">
        <f t="shared" si="36"/>
        <v>42.388271232411292</v>
      </c>
      <c r="BJ32" s="3">
        <f t="shared" si="37"/>
        <v>-1.7591045657446287</v>
      </c>
      <c r="BK32" s="3">
        <f t="shared" si="38"/>
        <v>254.32962739446776</v>
      </c>
      <c r="BL32" s="3">
        <f t="shared" si="39"/>
        <v>40.099999999999909</v>
      </c>
      <c r="BM32" s="3">
        <f t="shared" si="40"/>
        <v>41.782118953787808</v>
      </c>
      <c r="BN32" s="4">
        <f t="shared" si="4"/>
        <v>-1.6821189537878993</v>
      </c>
      <c r="BO32" s="4">
        <f t="shared" si="75"/>
        <v>0.98411650087170544</v>
      </c>
      <c r="BP32" s="13"/>
      <c r="BQ32" s="86" t="s">
        <v>231</v>
      </c>
      <c r="BR32" s="84">
        <v>236.90700000000001</v>
      </c>
      <c r="BS32" s="84">
        <v>241.369</v>
      </c>
      <c r="BT32" s="84">
        <v>1231.8</v>
      </c>
      <c r="BU32" s="21">
        <f t="shared" si="41"/>
        <v>40.228166666666667</v>
      </c>
      <c r="BV32" s="21">
        <f t="shared" si="42"/>
        <v>42.388271232411292</v>
      </c>
      <c r="BW32" s="3">
        <f t="shared" si="43"/>
        <v>-2.1601045657446249</v>
      </c>
      <c r="BX32" s="3">
        <f t="shared" si="44"/>
        <v>254.32962739446776</v>
      </c>
      <c r="BY32" s="3">
        <f t="shared" si="45"/>
        <v>39.5</v>
      </c>
      <c r="BZ32" s="3">
        <f t="shared" si="46"/>
        <v>41.782118953787808</v>
      </c>
      <c r="CA32" s="4">
        <f t="shared" si="5"/>
        <v>-2.2821189537878084</v>
      </c>
      <c r="CB32" s="4">
        <f t="shared" si="76"/>
        <v>0.98151378180296567</v>
      </c>
      <c r="CC32" s="13"/>
      <c r="CD32" s="86" t="s">
        <v>231</v>
      </c>
      <c r="CE32" s="84">
        <v>235.774</v>
      </c>
      <c r="CF32" s="84">
        <v>240.64</v>
      </c>
      <c r="CG32" s="84">
        <v>1228.9000000000001</v>
      </c>
      <c r="CH32" s="21">
        <f t="shared" si="47"/>
        <v>40.106666666666662</v>
      </c>
      <c r="CI32" s="21">
        <f t="shared" si="48"/>
        <v>42.388271232411292</v>
      </c>
      <c r="CJ32" s="3">
        <f t="shared" si="49"/>
        <v>-2.2816045657446296</v>
      </c>
      <c r="CK32" s="3">
        <f t="shared" si="50"/>
        <v>254.32962739446776</v>
      </c>
      <c r="CL32" s="3">
        <f t="shared" si="51"/>
        <v>39.900000000000091</v>
      </c>
      <c r="CM32" s="3">
        <f t="shared" si="52"/>
        <v>41.782118953787808</v>
      </c>
      <c r="CN32" s="4">
        <f t="shared" si="6"/>
        <v>-1.8821189537877174</v>
      </c>
      <c r="CO32" s="4">
        <f t="shared" si="77"/>
        <v>0.97977892287234047</v>
      </c>
      <c r="CP32" s="13"/>
      <c r="CQ32" s="86" t="s">
        <v>231</v>
      </c>
      <c r="CR32" s="84">
        <v>236.18799999999999</v>
      </c>
      <c r="CS32" s="84">
        <v>243.31399999999999</v>
      </c>
      <c r="CT32" s="84">
        <v>1232.7</v>
      </c>
      <c r="CU32" s="21">
        <f t="shared" si="53"/>
        <v>40.55233333333333</v>
      </c>
      <c r="CV32" s="21">
        <f t="shared" si="54"/>
        <v>42.388271232411292</v>
      </c>
      <c r="CW32" s="3">
        <f t="shared" si="55"/>
        <v>-1.8359378990779618</v>
      </c>
      <c r="CX32" s="3">
        <f t="shared" si="56"/>
        <v>254.32962739446776</v>
      </c>
      <c r="CY32" s="3">
        <f t="shared" si="57"/>
        <v>39.900000000000091</v>
      </c>
      <c r="CZ32" s="3">
        <f t="shared" si="58"/>
        <v>41.782118953787808</v>
      </c>
      <c r="DA32" s="4">
        <f t="shared" si="7"/>
        <v>-1.8821189537877174</v>
      </c>
      <c r="DB32" s="4">
        <f t="shared" si="78"/>
        <v>0.97071274156028831</v>
      </c>
      <c r="DC32" s="13"/>
      <c r="DD32" s="86" t="s">
        <v>231</v>
      </c>
      <c r="DE32" s="84">
        <v>224.07400000000001</v>
      </c>
      <c r="DF32" s="84">
        <v>227.53399999999999</v>
      </c>
      <c r="DG32" s="84">
        <v>1165.9000000000001</v>
      </c>
      <c r="DH32" s="21">
        <f t="shared" si="59"/>
        <v>37.922333333333327</v>
      </c>
      <c r="DI32" s="21">
        <f t="shared" si="60"/>
        <v>40.32719015413808</v>
      </c>
      <c r="DJ32" s="3">
        <f t="shared" si="61"/>
        <v>-2.4048568208047527</v>
      </c>
      <c r="DK32" s="3">
        <f t="shared" si="62"/>
        <v>241.96314092482851</v>
      </c>
      <c r="DL32" s="3">
        <f t="shared" si="63"/>
        <v>37.800000000000182</v>
      </c>
      <c r="DM32" s="3">
        <f t="shared" si="64"/>
        <v>39.750511334933904</v>
      </c>
      <c r="DN32" s="4">
        <f t="shared" si="8"/>
        <v>-1.9505113349337222</v>
      </c>
      <c r="DO32" s="4">
        <f t="shared" si="79"/>
        <v>0.98479348141376677</v>
      </c>
      <c r="DP32" s="13"/>
      <c r="DQ32" s="11"/>
      <c r="DR32" s="55" t="str">
        <f t="shared" si="70"/>
        <v>15-03-2026 14:10</v>
      </c>
      <c r="DS32" s="5">
        <f t="shared" si="65"/>
        <v>417.58783333333326</v>
      </c>
      <c r="DT32" s="5">
        <f t="shared" si="66"/>
        <v>438.77693973880417</v>
      </c>
      <c r="DU32" s="6">
        <f t="shared" si="9"/>
        <v>-21.189106405470909</v>
      </c>
      <c r="DV32" s="5">
        <f t="shared" si="67"/>
        <v>2632.6616384328258</v>
      </c>
      <c r="DW32" s="5">
        <f t="shared" si="68"/>
        <v>411.60000000000036</v>
      </c>
      <c r="DX32" s="5">
        <f t="shared" si="69"/>
        <v>432.50242950053928</v>
      </c>
      <c r="DY32" s="6">
        <f t="shared" si="10"/>
        <v>-20.902429500538915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91" t="s">
        <v>232</v>
      </c>
      <c r="B33" s="95">
        <v>974</v>
      </c>
      <c r="C33" s="96">
        <v>48.79</v>
      </c>
      <c r="D33" s="12"/>
      <c r="E33" s="84">
        <v>324.92099999999999</v>
      </c>
      <c r="F33" s="84">
        <v>330.50700000000001</v>
      </c>
      <c r="G33" s="84">
        <v>1605.7</v>
      </c>
      <c r="H33" s="21">
        <f t="shared" si="11"/>
        <v>55.084499999999998</v>
      </c>
      <c r="I33" s="3">
        <f t="shared" si="12"/>
        <v>57.998270388655165</v>
      </c>
      <c r="J33" s="3">
        <f t="shared" si="13"/>
        <v>-2.9137703886551662</v>
      </c>
      <c r="K33" s="3">
        <f t="shared" si="14"/>
        <v>347.989622331931</v>
      </c>
      <c r="L33" s="3">
        <f t="shared" si="15"/>
        <v>53.400000000000091</v>
      </c>
      <c r="M33" s="3">
        <f t="shared" si="16"/>
        <v>57.168895122097396</v>
      </c>
      <c r="N33" s="4">
        <f t="shared" si="0"/>
        <v>-3.7688951220973053</v>
      </c>
      <c r="O33" s="4">
        <f t="shared" si="71"/>
        <v>0.98309869382494164</v>
      </c>
      <c r="P33" s="13"/>
      <c r="Q33" s="86" t="s">
        <v>232</v>
      </c>
      <c r="R33" s="84">
        <v>329.221</v>
      </c>
      <c r="S33" s="84">
        <v>334.91500000000002</v>
      </c>
      <c r="T33" s="84">
        <v>1621</v>
      </c>
      <c r="U33" s="21">
        <f t="shared" si="17"/>
        <v>55.819166666666668</v>
      </c>
      <c r="V33" s="3">
        <f t="shared" si="18"/>
        <v>57.998270388655165</v>
      </c>
      <c r="W33" s="3">
        <f t="shared" si="19"/>
        <v>-2.179103721988497</v>
      </c>
      <c r="X33" s="3">
        <f t="shared" si="20"/>
        <v>347.989622331931</v>
      </c>
      <c r="Y33" s="3">
        <f t="shared" si="21"/>
        <v>54.299999999999955</v>
      </c>
      <c r="Z33" s="3">
        <f t="shared" si="22"/>
        <v>57.168895122097396</v>
      </c>
      <c r="AA33" s="4">
        <f t="shared" si="1"/>
        <v>-2.8688951220974417</v>
      </c>
      <c r="AB33" s="4">
        <f t="shared" si="72"/>
        <v>0.98299867130465934</v>
      </c>
      <c r="AC33" s="13"/>
      <c r="AD33" s="86" t="s">
        <v>232</v>
      </c>
      <c r="AE33" s="84">
        <v>322.565</v>
      </c>
      <c r="AF33" s="84">
        <v>331.78300000000002</v>
      </c>
      <c r="AG33" s="84">
        <v>1591.8</v>
      </c>
      <c r="AH33" s="21">
        <f t="shared" si="23"/>
        <v>55.297166666666669</v>
      </c>
      <c r="AI33" s="21">
        <f t="shared" si="24"/>
        <v>57.998270388655165</v>
      </c>
      <c r="AJ33" s="3">
        <f t="shared" si="25"/>
        <v>-2.7011037219884955</v>
      </c>
      <c r="AK33" s="3">
        <f t="shared" si="26"/>
        <v>347.989622331931</v>
      </c>
      <c r="AL33" s="3">
        <f t="shared" si="27"/>
        <v>54.5</v>
      </c>
      <c r="AM33" s="3">
        <f t="shared" si="28"/>
        <v>57.168895122097396</v>
      </c>
      <c r="AN33" s="4">
        <f t="shared" si="2"/>
        <v>-2.6688951220973962</v>
      </c>
      <c r="AO33" s="4">
        <f t="shared" si="73"/>
        <v>0.97221678024491909</v>
      </c>
      <c r="AP33" s="13"/>
      <c r="AQ33" s="86" t="s">
        <v>232</v>
      </c>
      <c r="AR33" s="84">
        <v>325.99299999999999</v>
      </c>
      <c r="AS33" s="84">
        <v>331.66399999999999</v>
      </c>
      <c r="AT33" s="84">
        <v>1613</v>
      </c>
      <c r="AU33" s="21">
        <f t="shared" si="29"/>
        <v>55.277333333333331</v>
      </c>
      <c r="AV33" s="21">
        <f t="shared" si="30"/>
        <v>57.998270388655165</v>
      </c>
      <c r="AW33" s="3">
        <f t="shared" si="31"/>
        <v>-2.7209370553218335</v>
      </c>
      <c r="AX33" s="3">
        <f t="shared" si="32"/>
        <v>347.989622331931</v>
      </c>
      <c r="AY33" s="3">
        <f t="shared" si="33"/>
        <v>55.900000000000091</v>
      </c>
      <c r="AZ33" s="3">
        <f t="shared" si="34"/>
        <v>57.168895122097396</v>
      </c>
      <c r="BA33" s="4">
        <f t="shared" si="3"/>
        <v>-1.2688951220973053</v>
      </c>
      <c r="BB33" s="4">
        <f t="shared" si="74"/>
        <v>0.98290137006126688</v>
      </c>
      <c r="BC33" s="13"/>
      <c r="BD33" s="86" t="s">
        <v>232</v>
      </c>
      <c r="BE33" s="84">
        <v>244.09</v>
      </c>
      <c r="BF33" s="84">
        <v>247.93299999999999</v>
      </c>
      <c r="BG33" s="84">
        <v>1202</v>
      </c>
      <c r="BH33" s="21">
        <f t="shared" si="35"/>
        <v>41.322166666666661</v>
      </c>
      <c r="BI33" s="21">
        <f t="shared" si="36"/>
        <v>42.961681769374188</v>
      </c>
      <c r="BJ33" s="3">
        <f t="shared" si="37"/>
        <v>-1.6395151027075272</v>
      </c>
      <c r="BK33" s="3">
        <f t="shared" si="38"/>
        <v>257.77009061624517</v>
      </c>
      <c r="BL33" s="3">
        <f t="shared" si="39"/>
        <v>41.200000000000045</v>
      </c>
      <c r="BM33" s="3">
        <f t="shared" si="40"/>
        <v>42.347329720072139</v>
      </c>
      <c r="BN33" s="4">
        <f t="shared" si="4"/>
        <v>-1.1473297200720936</v>
      </c>
      <c r="BO33" s="4">
        <f t="shared" si="75"/>
        <v>0.98449984471611285</v>
      </c>
      <c r="BP33" s="13"/>
      <c r="BQ33" s="86" t="s">
        <v>232</v>
      </c>
      <c r="BR33" s="84">
        <v>241.00299999999999</v>
      </c>
      <c r="BS33" s="84">
        <v>245.52</v>
      </c>
      <c r="BT33" s="84">
        <v>1192.3</v>
      </c>
      <c r="BU33" s="21">
        <f t="shared" si="41"/>
        <v>40.92</v>
      </c>
      <c r="BV33" s="21">
        <f t="shared" si="42"/>
        <v>42.961681769374188</v>
      </c>
      <c r="BW33" s="3">
        <f t="shared" si="43"/>
        <v>-2.0416817693741862</v>
      </c>
      <c r="BX33" s="3">
        <f t="shared" si="44"/>
        <v>257.77009061624517</v>
      </c>
      <c r="BY33" s="3">
        <f t="shared" si="45"/>
        <v>40.799999999999955</v>
      </c>
      <c r="BZ33" s="3">
        <f t="shared" si="46"/>
        <v>42.347329720072139</v>
      </c>
      <c r="CA33" s="4">
        <f t="shared" si="5"/>
        <v>-1.5473297200721845</v>
      </c>
      <c r="CB33" s="4">
        <f t="shared" si="76"/>
        <v>0.9816023134571521</v>
      </c>
      <c r="CC33" s="13"/>
      <c r="CD33" s="86" t="s">
        <v>232</v>
      </c>
      <c r="CE33" s="84">
        <v>240.285</v>
      </c>
      <c r="CF33" s="84">
        <v>245.40700000000001</v>
      </c>
      <c r="CG33" s="84">
        <v>1189</v>
      </c>
      <c r="CH33" s="21">
        <f t="shared" si="47"/>
        <v>40.901166666666668</v>
      </c>
      <c r="CI33" s="21">
        <f t="shared" si="48"/>
        <v>42.961681769374188</v>
      </c>
      <c r="CJ33" s="3">
        <f t="shared" si="49"/>
        <v>-2.0605151027075195</v>
      </c>
      <c r="CK33" s="3">
        <f t="shared" si="50"/>
        <v>257.77009061624517</v>
      </c>
      <c r="CL33" s="3">
        <f t="shared" si="51"/>
        <v>40.099999999999909</v>
      </c>
      <c r="CM33" s="3">
        <f t="shared" si="52"/>
        <v>42.347329720072139</v>
      </c>
      <c r="CN33" s="4">
        <f t="shared" si="6"/>
        <v>-2.24732972007223</v>
      </c>
      <c r="CO33" s="4">
        <f t="shared" si="77"/>
        <v>0.97912854971537078</v>
      </c>
      <c r="CP33" s="13"/>
      <c r="CQ33" s="86" t="s">
        <v>232</v>
      </c>
      <c r="CR33" s="84">
        <v>241.673</v>
      </c>
      <c r="CS33" s="84">
        <v>248.71799999999999</v>
      </c>
      <c r="CT33" s="84">
        <v>1192.8</v>
      </c>
      <c r="CU33" s="21">
        <f t="shared" si="53"/>
        <v>41.452999999999996</v>
      </c>
      <c r="CV33" s="21">
        <f t="shared" si="54"/>
        <v>42.961681769374188</v>
      </c>
      <c r="CW33" s="3">
        <f t="shared" si="55"/>
        <v>-1.5086817693741921</v>
      </c>
      <c r="CX33" s="3">
        <f t="shared" si="56"/>
        <v>257.77009061624517</v>
      </c>
      <c r="CY33" s="3">
        <f t="shared" si="57"/>
        <v>40.399999999999864</v>
      </c>
      <c r="CZ33" s="3">
        <f t="shared" si="58"/>
        <v>42.347329720072139</v>
      </c>
      <c r="DA33" s="4">
        <f t="shared" si="7"/>
        <v>-1.9473297200722754</v>
      </c>
      <c r="DB33" s="4">
        <f t="shared" si="78"/>
        <v>0.97167474810829946</v>
      </c>
      <c r="DC33" s="13"/>
      <c r="DD33" s="86" t="s">
        <v>232</v>
      </c>
      <c r="DE33" s="84">
        <v>228.99100000000001</v>
      </c>
      <c r="DF33" s="84">
        <v>232.57300000000001</v>
      </c>
      <c r="DG33" s="84">
        <v>1128.0999999999999</v>
      </c>
      <c r="DH33" s="21">
        <f t="shared" si="59"/>
        <v>38.762166666666666</v>
      </c>
      <c r="DI33" s="21">
        <f t="shared" si="60"/>
        <v>40.872719261322061</v>
      </c>
      <c r="DJ33" s="3">
        <f t="shared" si="61"/>
        <v>-2.1105525946553954</v>
      </c>
      <c r="DK33" s="3">
        <f t="shared" si="62"/>
        <v>245.23631556793239</v>
      </c>
      <c r="DL33" s="3">
        <f t="shared" si="63"/>
        <v>38.199999999999818</v>
      </c>
      <c r="DM33" s="3">
        <f t="shared" si="64"/>
        <v>40.288239375885155</v>
      </c>
      <c r="DN33" s="4">
        <f t="shared" si="8"/>
        <v>-2.0882393758853368</v>
      </c>
      <c r="DO33" s="4">
        <f t="shared" si="79"/>
        <v>0.98459838416325196</v>
      </c>
      <c r="DP33" s="13"/>
      <c r="DQ33" s="11"/>
      <c r="DR33" s="55" t="str">
        <f t="shared" si="70"/>
        <v>15-03-2026 14:00</v>
      </c>
      <c r="DS33" s="5">
        <f t="shared" si="65"/>
        <v>424.83666666666659</v>
      </c>
      <c r="DT33" s="5">
        <f t="shared" si="66"/>
        <v>444.71252789343947</v>
      </c>
      <c r="DU33" s="6">
        <f t="shared" si="9"/>
        <v>-19.875861226772884</v>
      </c>
      <c r="DV33" s="5">
        <f t="shared" si="67"/>
        <v>2668.2751673606372</v>
      </c>
      <c r="DW33" s="5">
        <f t="shared" si="68"/>
        <v>418.79999999999973</v>
      </c>
      <c r="DX33" s="5">
        <f t="shared" si="69"/>
        <v>438.3531387445633</v>
      </c>
      <c r="DY33" s="6">
        <f t="shared" si="10"/>
        <v>-19.553138744563569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91" t="s">
        <v>233</v>
      </c>
      <c r="B34" s="95">
        <v>986</v>
      </c>
      <c r="C34" s="96">
        <v>48.5</v>
      </c>
      <c r="D34" s="12"/>
      <c r="E34" s="84">
        <v>329.92599999999999</v>
      </c>
      <c r="F34" s="84">
        <v>335.55599999999998</v>
      </c>
      <c r="G34" s="84">
        <v>1552.3</v>
      </c>
      <c r="H34" s="21">
        <f t="shared" si="11"/>
        <v>55.925999999999995</v>
      </c>
      <c r="I34" s="3">
        <f t="shared" si="12"/>
        <v>58.777834402129493</v>
      </c>
      <c r="J34" s="3">
        <f t="shared" si="13"/>
        <v>-2.8518344021294979</v>
      </c>
      <c r="K34" s="3">
        <f t="shared" si="14"/>
        <v>352.66700641277697</v>
      </c>
      <c r="L34" s="3">
        <f t="shared" si="15"/>
        <v>55.099999999999909</v>
      </c>
      <c r="M34" s="3">
        <f t="shared" si="16"/>
        <v>57.937311370179039</v>
      </c>
      <c r="N34" s="4">
        <f t="shared" si="0"/>
        <v>-2.8373113701791297</v>
      </c>
      <c r="O34" s="4">
        <f t="shared" si="71"/>
        <v>0.98322187652731585</v>
      </c>
      <c r="P34" s="13"/>
      <c r="Q34" s="86" t="s">
        <v>233</v>
      </c>
      <c r="R34" s="84">
        <v>334.83300000000003</v>
      </c>
      <c r="S34" s="84">
        <v>340.68200000000002</v>
      </c>
      <c r="T34" s="84">
        <v>1566.7</v>
      </c>
      <c r="U34" s="21">
        <f t="shared" si="17"/>
        <v>56.780333333333331</v>
      </c>
      <c r="V34" s="3">
        <f t="shared" si="18"/>
        <v>58.777834402129493</v>
      </c>
      <c r="W34" s="3">
        <f t="shared" si="19"/>
        <v>-1.9975010687961614</v>
      </c>
      <c r="X34" s="3">
        <f t="shared" si="20"/>
        <v>352.66700641277697</v>
      </c>
      <c r="Y34" s="3">
        <f t="shared" si="21"/>
        <v>55.799999999999955</v>
      </c>
      <c r="Z34" s="3">
        <f t="shared" si="22"/>
        <v>57.937311370179039</v>
      </c>
      <c r="AA34" s="4">
        <f t="shared" si="1"/>
        <v>-2.1373113701790842</v>
      </c>
      <c r="AB34" s="4">
        <f t="shared" si="72"/>
        <v>0.9828314968210824</v>
      </c>
      <c r="AC34" s="13"/>
      <c r="AD34" s="86" t="s">
        <v>233</v>
      </c>
      <c r="AE34" s="84">
        <v>326.935</v>
      </c>
      <c r="AF34" s="84">
        <v>336.40899999999999</v>
      </c>
      <c r="AG34" s="84">
        <v>1537.3</v>
      </c>
      <c r="AH34" s="21">
        <f t="shared" si="23"/>
        <v>56.068166666666663</v>
      </c>
      <c r="AI34" s="21">
        <f t="shared" si="24"/>
        <v>58.777834402129493</v>
      </c>
      <c r="AJ34" s="3">
        <f t="shared" si="25"/>
        <v>-2.7096677354628298</v>
      </c>
      <c r="AK34" s="3">
        <f t="shared" si="26"/>
        <v>352.66700641277697</v>
      </c>
      <c r="AL34" s="3">
        <f t="shared" si="27"/>
        <v>53.799999999999955</v>
      </c>
      <c r="AM34" s="3">
        <f t="shared" si="28"/>
        <v>57.937311370179039</v>
      </c>
      <c r="AN34" s="4">
        <f t="shared" si="2"/>
        <v>-4.1373113701790842</v>
      </c>
      <c r="AO34" s="4">
        <f t="shared" si="73"/>
        <v>0.97183785213831975</v>
      </c>
      <c r="AP34" s="13"/>
      <c r="AQ34" s="86" t="s">
        <v>233</v>
      </c>
      <c r="AR34" s="84">
        <v>331.37</v>
      </c>
      <c r="AS34" s="84">
        <v>337.101</v>
      </c>
      <c r="AT34" s="84">
        <v>1557.1</v>
      </c>
      <c r="AU34" s="21">
        <f t="shared" si="29"/>
        <v>56.183499999999995</v>
      </c>
      <c r="AV34" s="21">
        <f t="shared" si="30"/>
        <v>58.777834402129493</v>
      </c>
      <c r="AW34" s="3">
        <f t="shared" si="31"/>
        <v>-2.5943344021294976</v>
      </c>
      <c r="AX34" s="3">
        <f t="shared" si="32"/>
        <v>352.66700641277697</v>
      </c>
      <c r="AY34" s="3">
        <f t="shared" si="33"/>
        <v>53.699999999999818</v>
      </c>
      <c r="AZ34" s="3">
        <f t="shared" si="34"/>
        <v>57.937311370179039</v>
      </c>
      <c r="BA34" s="4">
        <f t="shared" si="3"/>
        <v>-4.2373113701792207</v>
      </c>
      <c r="BB34" s="4">
        <f t="shared" si="74"/>
        <v>0.98299916048899294</v>
      </c>
      <c r="BC34" s="13"/>
      <c r="BD34" s="86" t="s">
        <v>233</v>
      </c>
      <c r="BE34" s="84">
        <v>247.10400000000001</v>
      </c>
      <c r="BF34" s="84">
        <v>251.089</v>
      </c>
      <c r="BG34" s="84">
        <v>1160.8</v>
      </c>
      <c r="BH34" s="21">
        <f t="shared" si="35"/>
        <v>41.848166666666664</v>
      </c>
      <c r="BI34" s="21">
        <f t="shared" si="36"/>
        <v>43.539136594169996</v>
      </c>
      <c r="BJ34" s="3">
        <f t="shared" si="37"/>
        <v>-1.6909699275033319</v>
      </c>
      <c r="BK34" s="3">
        <f t="shared" si="38"/>
        <v>261.23481956501996</v>
      </c>
      <c r="BL34" s="3">
        <f t="shared" si="39"/>
        <v>40.700000000000045</v>
      </c>
      <c r="BM34" s="3">
        <f t="shared" si="40"/>
        <v>42.916526940873368</v>
      </c>
      <c r="BN34" s="4">
        <f t="shared" si="4"/>
        <v>-2.2165269408733224</v>
      </c>
      <c r="BO34" s="4">
        <f t="shared" si="75"/>
        <v>0.98412913349449804</v>
      </c>
      <c r="BP34" s="13"/>
      <c r="BQ34" s="86" t="s">
        <v>233</v>
      </c>
      <c r="BR34" s="84">
        <v>244.327</v>
      </c>
      <c r="BS34" s="84">
        <v>248.79900000000001</v>
      </c>
      <c r="BT34" s="84">
        <v>1151.5</v>
      </c>
      <c r="BU34" s="21">
        <f t="shared" si="41"/>
        <v>41.466499999999996</v>
      </c>
      <c r="BV34" s="21">
        <f t="shared" si="42"/>
        <v>43.539136594169996</v>
      </c>
      <c r="BW34" s="3">
        <f t="shared" si="43"/>
        <v>-2.0726365941699996</v>
      </c>
      <c r="BX34" s="3">
        <f t="shared" si="44"/>
        <v>261.23481956501996</v>
      </c>
      <c r="BY34" s="3">
        <f t="shared" si="45"/>
        <v>40.799999999999955</v>
      </c>
      <c r="BZ34" s="3">
        <f t="shared" si="46"/>
        <v>42.916526940873368</v>
      </c>
      <c r="CA34" s="4">
        <f t="shared" si="5"/>
        <v>-2.1165269408734133</v>
      </c>
      <c r="CB34" s="4">
        <f t="shared" si="76"/>
        <v>0.98202565122850172</v>
      </c>
      <c r="CC34" s="13"/>
      <c r="CD34" s="86" t="s">
        <v>233</v>
      </c>
      <c r="CE34" s="84">
        <v>243.19900000000001</v>
      </c>
      <c r="CF34" s="84">
        <v>247.80099999999999</v>
      </c>
      <c r="CG34" s="84">
        <v>1148.9000000000001</v>
      </c>
      <c r="CH34" s="21">
        <f t="shared" si="47"/>
        <v>41.300166666666662</v>
      </c>
      <c r="CI34" s="21">
        <f t="shared" si="48"/>
        <v>43.539136594169996</v>
      </c>
      <c r="CJ34" s="3">
        <f t="shared" si="49"/>
        <v>-2.2389699275033337</v>
      </c>
      <c r="CK34" s="3">
        <f t="shared" si="50"/>
        <v>261.23481956501996</v>
      </c>
      <c r="CL34" s="3">
        <f t="shared" si="51"/>
        <v>40.700000000000045</v>
      </c>
      <c r="CM34" s="3">
        <f t="shared" si="52"/>
        <v>42.916526940873368</v>
      </c>
      <c r="CN34" s="4">
        <f t="shared" si="6"/>
        <v>-2.2165269408733224</v>
      </c>
      <c r="CO34" s="4">
        <f t="shared" si="77"/>
        <v>0.98142864637350147</v>
      </c>
      <c r="CP34" s="13"/>
      <c r="CQ34" s="86" t="s">
        <v>233</v>
      </c>
      <c r="CR34" s="84">
        <v>244.124</v>
      </c>
      <c r="CS34" s="84">
        <v>251.30199999999999</v>
      </c>
      <c r="CT34" s="84">
        <v>1152.4000000000001</v>
      </c>
      <c r="CU34" s="21">
        <f t="shared" si="53"/>
        <v>41.883666666666663</v>
      </c>
      <c r="CV34" s="21">
        <f t="shared" si="54"/>
        <v>43.539136594169996</v>
      </c>
      <c r="CW34" s="3">
        <f t="shared" si="55"/>
        <v>-1.6554699275033329</v>
      </c>
      <c r="CX34" s="3">
        <f t="shared" si="56"/>
        <v>261.23481956501996</v>
      </c>
      <c r="CY34" s="3">
        <f t="shared" si="57"/>
        <v>40.800000000000182</v>
      </c>
      <c r="CZ34" s="3">
        <f t="shared" si="58"/>
        <v>42.916526940873368</v>
      </c>
      <c r="DA34" s="4">
        <f t="shared" si="7"/>
        <v>-2.1165269408731859</v>
      </c>
      <c r="DB34" s="4">
        <f t="shared" si="78"/>
        <v>0.97143675736762936</v>
      </c>
      <c r="DC34" s="13"/>
      <c r="DD34" s="86" t="s">
        <v>233</v>
      </c>
      <c r="DE34" s="84">
        <v>231.08699999999999</v>
      </c>
      <c r="DF34" s="84">
        <v>234.654</v>
      </c>
      <c r="DG34" s="84">
        <v>1089.9000000000001</v>
      </c>
      <c r="DH34" s="21">
        <f t="shared" si="59"/>
        <v>39.108999999999995</v>
      </c>
      <c r="DI34" s="21">
        <f t="shared" si="60"/>
        <v>41.422096007480995</v>
      </c>
      <c r="DJ34" s="3">
        <f t="shared" si="61"/>
        <v>-2.3130960074810005</v>
      </c>
      <c r="DK34" s="3">
        <f t="shared" si="62"/>
        <v>248.53257604488599</v>
      </c>
      <c r="DL34" s="3">
        <f t="shared" si="63"/>
        <v>38.600000000000136</v>
      </c>
      <c r="DM34" s="3">
        <f t="shared" si="64"/>
        <v>40.829760034574015</v>
      </c>
      <c r="DN34" s="4">
        <f t="shared" si="8"/>
        <v>-2.2297600345738786</v>
      </c>
      <c r="DO34" s="4">
        <f t="shared" si="79"/>
        <v>0.98479889539492182</v>
      </c>
      <c r="DP34" s="13"/>
      <c r="DQ34" s="11"/>
      <c r="DR34" s="55" t="str">
        <f t="shared" si="70"/>
        <v>15-03-2026 13:50</v>
      </c>
      <c r="DS34" s="5">
        <f t="shared" si="65"/>
        <v>430.56549999999993</v>
      </c>
      <c r="DT34" s="5">
        <f t="shared" si="66"/>
        <v>450.6899799926789</v>
      </c>
      <c r="DU34" s="6">
        <f t="shared" si="9"/>
        <v>-20.124479992678971</v>
      </c>
      <c r="DV34" s="5">
        <f t="shared" si="67"/>
        <v>2704.1398799560739</v>
      </c>
      <c r="DW34" s="5">
        <f t="shared" si="68"/>
        <v>420</v>
      </c>
      <c r="DX34" s="5">
        <f t="shared" si="69"/>
        <v>444.24511327878366</v>
      </c>
      <c r="DY34" s="6">
        <f t="shared" si="10"/>
        <v>-24.245113278783663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91" t="s">
        <v>234</v>
      </c>
      <c r="B35" s="95">
        <v>983</v>
      </c>
      <c r="C35" s="96">
        <v>48.79</v>
      </c>
      <c r="D35" s="12"/>
      <c r="E35" s="84">
        <v>326.56799999999998</v>
      </c>
      <c r="F35" s="84">
        <v>332.21600000000001</v>
      </c>
      <c r="G35" s="84">
        <v>1497.2</v>
      </c>
      <c r="H35" s="21">
        <f t="shared" si="11"/>
        <v>55.36933333333333</v>
      </c>
      <c r="I35" s="3">
        <f t="shared" si="12"/>
        <v>58.534188698201255</v>
      </c>
      <c r="J35" s="3">
        <f t="shared" si="13"/>
        <v>-3.1648553648679254</v>
      </c>
      <c r="K35" s="3">
        <f t="shared" si="14"/>
        <v>351.20513218920752</v>
      </c>
      <c r="L35" s="3">
        <f t="shared" si="15"/>
        <v>55.400000000000091</v>
      </c>
      <c r="M35" s="3">
        <f t="shared" si="16"/>
        <v>57.697149799816977</v>
      </c>
      <c r="N35" s="4">
        <f t="shared" ref="N35:N66" si="80">L35-M35</f>
        <v>-2.2971497998168857</v>
      </c>
      <c r="O35" s="4">
        <f t="shared" si="71"/>
        <v>0.98299901269053858</v>
      </c>
      <c r="P35" s="13"/>
      <c r="Q35" s="86" t="s">
        <v>234</v>
      </c>
      <c r="R35" s="84">
        <v>330.56900000000002</v>
      </c>
      <c r="S35" s="84">
        <v>336.38900000000001</v>
      </c>
      <c r="T35" s="84">
        <v>1510.9</v>
      </c>
      <c r="U35" s="21">
        <f t="shared" si="17"/>
        <v>56.064833333333333</v>
      </c>
      <c r="V35" s="3">
        <f t="shared" si="18"/>
        <v>58.534188698201255</v>
      </c>
      <c r="W35" s="3">
        <f t="shared" si="19"/>
        <v>-2.4693553648679227</v>
      </c>
      <c r="X35" s="3">
        <f t="shared" si="20"/>
        <v>351.20513218920752</v>
      </c>
      <c r="Y35" s="3">
        <f t="shared" si="21"/>
        <v>56.300000000000182</v>
      </c>
      <c r="Z35" s="3">
        <f t="shared" si="22"/>
        <v>57.697149799816977</v>
      </c>
      <c r="AA35" s="4">
        <f t="shared" ref="AA35:AA66" si="81">Y35-Z35</f>
        <v>-1.3971497998167948</v>
      </c>
      <c r="AB35" s="4">
        <f t="shared" si="72"/>
        <v>0.98269860191623393</v>
      </c>
      <c r="AC35" s="13"/>
      <c r="AD35" s="86" t="s">
        <v>234</v>
      </c>
      <c r="AE35" s="84">
        <v>326.08800000000002</v>
      </c>
      <c r="AF35" s="84">
        <v>335.988</v>
      </c>
      <c r="AG35" s="84">
        <v>1483.5</v>
      </c>
      <c r="AH35" s="21">
        <f t="shared" si="23"/>
        <v>55.997999999999998</v>
      </c>
      <c r="AI35" s="21">
        <f t="shared" si="24"/>
        <v>58.534188698201255</v>
      </c>
      <c r="AJ35" s="3">
        <f t="shared" si="25"/>
        <v>-2.5361886982012578</v>
      </c>
      <c r="AK35" s="3">
        <f t="shared" si="26"/>
        <v>351.20513218920752</v>
      </c>
      <c r="AL35" s="3">
        <f t="shared" si="27"/>
        <v>54.400000000000091</v>
      </c>
      <c r="AM35" s="3">
        <f t="shared" si="28"/>
        <v>57.697149799816977</v>
      </c>
      <c r="AN35" s="4">
        <f t="shared" ref="AN35:AN66" si="82">AL35-AM35</f>
        <v>-3.2971497998168857</v>
      </c>
      <c r="AO35" s="4">
        <f t="shared" si="73"/>
        <v>0.97053466195221261</v>
      </c>
      <c r="AP35" s="13"/>
      <c r="AQ35" s="86" t="s">
        <v>234</v>
      </c>
      <c r="AR35" s="84">
        <v>327.387</v>
      </c>
      <c r="AS35" s="84">
        <v>333.15100000000001</v>
      </c>
      <c r="AT35" s="84">
        <v>1503.4</v>
      </c>
      <c r="AU35" s="21">
        <f t="shared" si="29"/>
        <v>55.525166666666664</v>
      </c>
      <c r="AV35" s="21">
        <f t="shared" si="30"/>
        <v>58.534188698201255</v>
      </c>
      <c r="AW35" s="3">
        <f t="shared" si="31"/>
        <v>-3.0090220315345917</v>
      </c>
      <c r="AX35" s="3">
        <f t="shared" si="32"/>
        <v>351.20513218920752</v>
      </c>
      <c r="AY35" s="3">
        <f t="shared" si="33"/>
        <v>55.200000000000045</v>
      </c>
      <c r="AZ35" s="3">
        <f t="shared" si="34"/>
        <v>57.697149799816977</v>
      </c>
      <c r="BA35" s="4">
        <f t="shared" ref="BA35:BA66" si="83">AY35-AZ35</f>
        <v>-2.4971497998169312</v>
      </c>
      <c r="BB35" s="4">
        <f t="shared" si="74"/>
        <v>0.98269853609924629</v>
      </c>
      <c r="BC35" s="13"/>
      <c r="BD35" s="86" t="s">
        <v>234</v>
      </c>
      <c r="BE35" s="84">
        <v>247.16200000000001</v>
      </c>
      <c r="BF35" s="84">
        <v>251.113</v>
      </c>
      <c r="BG35" s="84">
        <v>1120.0999999999999</v>
      </c>
      <c r="BH35" s="21">
        <f t="shared" si="35"/>
        <v>41.852166666666662</v>
      </c>
      <c r="BI35" s="21">
        <f t="shared" si="36"/>
        <v>43.358658294963902</v>
      </c>
      <c r="BJ35" s="3">
        <f t="shared" si="37"/>
        <v>-1.5064916282972405</v>
      </c>
      <c r="BK35" s="3">
        <f t="shared" si="38"/>
        <v>260.15194976978336</v>
      </c>
      <c r="BL35" s="3">
        <f t="shared" si="39"/>
        <v>41.699999999999818</v>
      </c>
      <c r="BM35" s="3">
        <f t="shared" si="40"/>
        <v>42.738629481345917</v>
      </c>
      <c r="BN35" s="4">
        <f t="shared" ref="BN35:BN66" si="84">BL35-BM35</f>
        <v>-1.0386294813460992</v>
      </c>
      <c r="BO35" s="4">
        <f t="shared" si="75"/>
        <v>0.98426604755627944</v>
      </c>
      <c r="BP35" s="13"/>
      <c r="BQ35" s="86" t="s">
        <v>234</v>
      </c>
      <c r="BR35" s="84">
        <v>241.40100000000001</v>
      </c>
      <c r="BS35" s="84">
        <v>245.92099999999999</v>
      </c>
      <c r="BT35" s="84">
        <v>1110.7</v>
      </c>
      <c r="BU35" s="21">
        <f t="shared" si="41"/>
        <v>40.98683333333333</v>
      </c>
      <c r="BV35" s="21">
        <f t="shared" si="42"/>
        <v>43.358658294963902</v>
      </c>
      <c r="BW35" s="3">
        <f t="shared" si="43"/>
        <v>-2.3718249616305727</v>
      </c>
      <c r="BX35" s="3">
        <f t="shared" si="44"/>
        <v>260.15194976978336</v>
      </c>
      <c r="BY35" s="3">
        <f t="shared" si="45"/>
        <v>40.400000000000091</v>
      </c>
      <c r="BZ35" s="3">
        <f t="shared" si="46"/>
        <v>42.738629481345917</v>
      </c>
      <c r="CA35" s="4">
        <f t="shared" ref="CA35:CA66" si="85" xml:space="preserve"> BY35-BZ35</f>
        <v>-2.3386294813458264</v>
      </c>
      <c r="CB35" s="4">
        <f t="shared" si="76"/>
        <v>0.98162011377637537</v>
      </c>
      <c r="CC35" s="13"/>
      <c r="CD35" s="86" t="s">
        <v>234</v>
      </c>
      <c r="CE35" s="84">
        <v>242.845</v>
      </c>
      <c r="CF35" s="84">
        <v>247.74700000000001</v>
      </c>
      <c r="CG35" s="84">
        <v>1108.2</v>
      </c>
      <c r="CH35" s="21">
        <f t="shared" si="47"/>
        <v>41.291166666666669</v>
      </c>
      <c r="CI35" s="21">
        <f t="shared" si="48"/>
        <v>43.358658294963902</v>
      </c>
      <c r="CJ35" s="3">
        <f t="shared" si="49"/>
        <v>-2.0674916282972333</v>
      </c>
      <c r="CK35" s="3">
        <f t="shared" si="50"/>
        <v>260.15194976978336</v>
      </c>
      <c r="CL35" s="3">
        <f t="shared" si="51"/>
        <v>40.299999999999955</v>
      </c>
      <c r="CM35" s="3">
        <f t="shared" si="52"/>
        <v>42.738629481345917</v>
      </c>
      <c r="CN35" s="4">
        <f t="shared" ref="CN35:CN66" si="86">CL35-CM35</f>
        <v>-2.4386294813459628</v>
      </c>
      <c r="CO35" s="4">
        <f t="shared" si="77"/>
        <v>0.98021368573585144</v>
      </c>
      <c r="CP35" s="13"/>
      <c r="CQ35" s="86" t="s">
        <v>234</v>
      </c>
      <c r="CR35" s="84">
        <v>242.96799999999999</v>
      </c>
      <c r="CS35" s="84">
        <v>250.078</v>
      </c>
      <c r="CT35" s="84">
        <v>1111.5999999999999</v>
      </c>
      <c r="CU35" s="21">
        <f t="shared" si="53"/>
        <v>41.679666666666662</v>
      </c>
      <c r="CV35" s="21">
        <f t="shared" si="54"/>
        <v>43.358658294963902</v>
      </c>
      <c r="CW35" s="3">
        <f t="shared" si="55"/>
        <v>-1.6789916282972399</v>
      </c>
      <c r="CX35" s="3">
        <f t="shared" si="56"/>
        <v>260.15194976978336</v>
      </c>
      <c r="CY35" s="3">
        <f t="shared" si="57"/>
        <v>40.399999999999864</v>
      </c>
      <c r="CZ35" s="3">
        <f t="shared" si="58"/>
        <v>42.738629481345917</v>
      </c>
      <c r="DA35" s="4">
        <f t="shared" ref="DA35:DA66" si="87">CY35-CZ35</f>
        <v>-2.3386294813460538</v>
      </c>
      <c r="DB35" s="4">
        <f t="shared" si="78"/>
        <v>0.97156887051240004</v>
      </c>
      <c r="DC35" s="13"/>
      <c r="DD35" s="86" t="s">
        <v>234</v>
      </c>
      <c r="DE35" s="84">
        <v>228.58799999999999</v>
      </c>
      <c r="DF35" s="84">
        <v>232.18700000000001</v>
      </c>
      <c r="DG35" s="84">
        <v>1051.3</v>
      </c>
      <c r="DH35" s="21">
        <f t="shared" si="59"/>
        <v>38.697833333333335</v>
      </c>
      <c r="DI35" s="21">
        <f t="shared" si="60"/>
        <v>41.250393258603268</v>
      </c>
      <c r="DJ35" s="3">
        <f t="shared" si="61"/>
        <v>-2.5525599252699323</v>
      </c>
      <c r="DK35" s="3">
        <f t="shared" si="62"/>
        <v>247.50235955161958</v>
      </c>
      <c r="DL35" s="3">
        <f t="shared" si="63"/>
        <v>38.199999999999932</v>
      </c>
      <c r="DM35" s="3">
        <f t="shared" si="64"/>
        <v>40.66051263500524</v>
      </c>
      <c r="DN35" s="4">
        <f t="shared" ref="DN35:DN66" si="88" xml:space="preserve"> DL35-DM35</f>
        <v>-2.4605126350053084</v>
      </c>
      <c r="DO35" s="4">
        <f t="shared" si="79"/>
        <v>0.98449956285235596</v>
      </c>
      <c r="DP35" s="13"/>
      <c r="DQ35" s="11"/>
      <c r="DR35" s="55" t="str">
        <f t="shared" si="70"/>
        <v>15-03-2026 13:40</v>
      </c>
      <c r="DS35" s="5">
        <f t="shared" si="65"/>
        <v>427.46499999999997</v>
      </c>
      <c r="DT35" s="5">
        <f t="shared" si="66"/>
        <v>448.82178123126391</v>
      </c>
      <c r="DU35" s="6">
        <f t="shared" ref="DU35:DU66" si="89">DS35-DT35</f>
        <v>-21.356781231263938</v>
      </c>
      <c r="DV35" s="5">
        <f t="shared" si="67"/>
        <v>2692.930687387583</v>
      </c>
      <c r="DW35" s="5">
        <f t="shared" si="68"/>
        <v>422.30000000000007</v>
      </c>
      <c r="DX35" s="5">
        <f t="shared" si="69"/>
        <v>442.40362975965684</v>
      </c>
      <c r="DY35" s="6">
        <f t="shared" ref="DY35:DY66" si="90">DW35-DX35</f>
        <v>-20.103629759656769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91" t="s">
        <v>235</v>
      </c>
      <c r="B36" s="95">
        <v>1017</v>
      </c>
      <c r="C36" s="96">
        <v>48.79</v>
      </c>
      <c r="D36" s="12"/>
      <c r="E36" s="84">
        <v>336.19600000000003</v>
      </c>
      <c r="F36" s="84">
        <v>342.04500000000002</v>
      </c>
      <c r="G36" s="84">
        <v>1441.8</v>
      </c>
      <c r="H36" s="21">
        <f t="shared" si="11"/>
        <v>57.0075</v>
      </c>
      <c r="I36" s="3">
        <f t="shared" si="12"/>
        <v>60.55876897870872</v>
      </c>
      <c r="J36" s="3">
        <f t="shared" si="13"/>
        <v>-3.5512689787087197</v>
      </c>
      <c r="K36" s="3">
        <f t="shared" si="14"/>
        <v>363.35261387225233</v>
      </c>
      <c r="L36" s="3">
        <f t="shared" si="15"/>
        <v>56.200000000000045</v>
      </c>
      <c r="M36" s="3">
        <f t="shared" si="16"/>
        <v>59.692778582313188</v>
      </c>
      <c r="N36" s="4">
        <f t="shared" si="80"/>
        <v>-3.492778582313143</v>
      </c>
      <c r="O36" s="4">
        <f t="shared" si="71"/>
        <v>0.98289991083044637</v>
      </c>
      <c r="P36" s="13"/>
      <c r="Q36" s="86" t="s">
        <v>235</v>
      </c>
      <c r="R36" s="84">
        <v>341.30099999999999</v>
      </c>
      <c r="S36" s="84">
        <v>347.09199999999998</v>
      </c>
      <c r="T36" s="84">
        <v>1454.6</v>
      </c>
      <c r="U36" s="21">
        <f t="shared" si="17"/>
        <v>57.848666666666659</v>
      </c>
      <c r="V36" s="3">
        <f t="shared" si="18"/>
        <v>60.55876897870872</v>
      </c>
      <c r="W36" s="3">
        <f t="shared" si="19"/>
        <v>-2.7101023120420606</v>
      </c>
      <c r="X36" s="3">
        <f t="shared" si="20"/>
        <v>363.35261387225233</v>
      </c>
      <c r="Y36" s="3">
        <f t="shared" si="21"/>
        <v>57</v>
      </c>
      <c r="Z36" s="3">
        <f t="shared" si="22"/>
        <v>59.692778582313188</v>
      </c>
      <c r="AA36" s="4">
        <f t="shared" si="81"/>
        <v>-2.6927785823131885</v>
      </c>
      <c r="AB36" s="4">
        <f t="shared" si="72"/>
        <v>0.98331566270614135</v>
      </c>
      <c r="AC36" s="13"/>
      <c r="AD36" s="86" t="s">
        <v>235</v>
      </c>
      <c r="AE36" s="84">
        <v>333.47199999999998</v>
      </c>
      <c r="AF36" s="84">
        <v>343.42</v>
      </c>
      <c r="AG36" s="84">
        <v>1429.1</v>
      </c>
      <c r="AH36" s="21">
        <f t="shared" si="23"/>
        <v>57.236666666666665</v>
      </c>
      <c r="AI36" s="21">
        <f t="shared" si="24"/>
        <v>60.55876897870872</v>
      </c>
      <c r="AJ36" s="3">
        <f t="shared" si="25"/>
        <v>-3.3221023120420554</v>
      </c>
      <c r="AK36" s="3">
        <f t="shared" si="26"/>
        <v>363.35261387225233</v>
      </c>
      <c r="AL36" s="3">
        <f t="shared" si="27"/>
        <v>55.699999999999818</v>
      </c>
      <c r="AM36" s="3">
        <f t="shared" si="28"/>
        <v>59.692778582313188</v>
      </c>
      <c r="AN36" s="4">
        <f t="shared" si="82"/>
        <v>-3.9927785823133704</v>
      </c>
      <c r="AO36" s="4">
        <f t="shared" si="73"/>
        <v>0.97103255488905704</v>
      </c>
      <c r="AP36" s="13"/>
      <c r="AQ36" s="86" t="s">
        <v>235</v>
      </c>
      <c r="AR36" s="84">
        <v>338.041</v>
      </c>
      <c r="AS36" s="84">
        <v>344.07600000000002</v>
      </c>
      <c r="AT36" s="84">
        <v>1448.2</v>
      </c>
      <c r="AU36" s="21">
        <f t="shared" si="29"/>
        <v>57.346000000000004</v>
      </c>
      <c r="AV36" s="21">
        <f t="shared" si="30"/>
        <v>60.55876897870872</v>
      </c>
      <c r="AW36" s="3">
        <f t="shared" si="31"/>
        <v>-3.2127689787087164</v>
      </c>
      <c r="AX36" s="3">
        <f t="shared" si="32"/>
        <v>363.35261387225233</v>
      </c>
      <c r="AY36" s="3">
        <f t="shared" ref="AY36:AY54" si="91">AT36-AT37</f>
        <v>56.400000000000091</v>
      </c>
      <c r="AZ36" s="3">
        <f t="shared" si="34"/>
        <v>59.692778582313188</v>
      </c>
      <c r="BA36" s="4">
        <f t="shared" si="83"/>
        <v>-3.2927785823130975</v>
      </c>
      <c r="BB36" s="4">
        <f t="shared" si="74"/>
        <v>0.98246027040537554</v>
      </c>
      <c r="BC36" s="13"/>
      <c r="BD36" s="86" t="s">
        <v>235</v>
      </c>
      <c r="BE36" s="84">
        <v>251.94200000000001</v>
      </c>
      <c r="BF36" s="84">
        <v>256.01299999999998</v>
      </c>
      <c r="BG36" s="84">
        <v>1078.4000000000001</v>
      </c>
      <c r="BH36" s="21">
        <f t="shared" si="35"/>
        <v>42.668833333333325</v>
      </c>
      <c r="BI36" s="21">
        <f t="shared" si="36"/>
        <v>44.858347391636087</v>
      </c>
      <c r="BJ36" s="3">
        <f t="shared" si="37"/>
        <v>-2.1895140583027626</v>
      </c>
      <c r="BK36" s="3">
        <f t="shared" si="38"/>
        <v>269.15008434981655</v>
      </c>
      <c r="BL36" s="3">
        <f t="shared" si="39"/>
        <v>41.700000000000045</v>
      </c>
      <c r="BM36" s="3">
        <f t="shared" si="40"/>
        <v>44.21687302393569</v>
      </c>
      <c r="BN36" s="4">
        <f t="shared" si="84"/>
        <v>-2.5168730239356449</v>
      </c>
      <c r="BO36" s="4">
        <f t="shared" si="75"/>
        <v>0.98409846374988785</v>
      </c>
      <c r="BP36" s="13"/>
      <c r="BQ36" s="86" t="s">
        <v>235</v>
      </c>
      <c r="BR36" s="84">
        <v>248.80600000000001</v>
      </c>
      <c r="BS36" s="84">
        <v>253.63300000000001</v>
      </c>
      <c r="BT36" s="84">
        <v>1070.3</v>
      </c>
      <c r="BU36" s="21">
        <f t="shared" si="41"/>
        <v>42.272166666666664</v>
      </c>
      <c r="BV36" s="21">
        <f t="shared" si="42"/>
        <v>44.858347391636087</v>
      </c>
      <c r="BW36" s="3">
        <f t="shared" si="43"/>
        <v>-2.5861807249694237</v>
      </c>
      <c r="BX36" s="3">
        <f t="shared" si="44"/>
        <v>269.15008434981655</v>
      </c>
      <c r="BY36" s="3">
        <f t="shared" ref="BY36:BY54" si="92">BT36-BT37</f>
        <v>41.099999999999909</v>
      </c>
      <c r="BZ36" s="3">
        <f t="shared" si="46"/>
        <v>44.21687302393569</v>
      </c>
      <c r="CA36" s="4">
        <f t="shared" si="85"/>
        <v>-3.1168730239357814</v>
      </c>
      <c r="CB36" s="4">
        <f t="shared" si="76"/>
        <v>0.98096856481609251</v>
      </c>
      <c r="CC36" s="13"/>
      <c r="CD36" s="86" t="s">
        <v>235</v>
      </c>
      <c r="CE36" s="84">
        <v>247.911</v>
      </c>
      <c r="CF36" s="84">
        <v>252.99199999999999</v>
      </c>
      <c r="CG36" s="84">
        <v>1067.9000000000001</v>
      </c>
      <c r="CH36" s="21">
        <f t="shared" si="47"/>
        <v>42.165333333333329</v>
      </c>
      <c r="CI36" s="21">
        <f t="shared" si="48"/>
        <v>44.858347391636087</v>
      </c>
      <c r="CJ36" s="3">
        <f t="shared" si="49"/>
        <v>-2.693014058302758</v>
      </c>
      <c r="CK36" s="3">
        <f t="shared" si="50"/>
        <v>269.15008434981655</v>
      </c>
      <c r="CL36" s="3">
        <f t="shared" ref="CL36:CL54" si="93">CG36-CG37</f>
        <v>41.100000000000136</v>
      </c>
      <c r="CM36" s="3">
        <f t="shared" si="52"/>
        <v>44.21687302393569</v>
      </c>
      <c r="CN36" s="4">
        <f t="shared" si="86"/>
        <v>-3.116873023935554</v>
      </c>
      <c r="CO36" s="4">
        <f t="shared" si="77"/>
        <v>0.97991636099165191</v>
      </c>
      <c r="CP36" s="13"/>
      <c r="CQ36" s="86" t="s">
        <v>235</v>
      </c>
      <c r="CR36" s="84">
        <v>248.82599999999999</v>
      </c>
      <c r="CS36" s="84">
        <v>256.13200000000001</v>
      </c>
      <c r="CT36" s="84">
        <v>1071.2</v>
      </c>
      <c r="CU36" s="21">
        <f t="shared" si="53"/>
        <v>42.688666666666663</v>
      </c>
      <c r="CV36" s="21">
        <f t="shared" si="54"/>
        <v>44.858347391636087</v>
      </c>
      <c r="CW36" s="3">
        <f t="shared" si="55"/>
        <v>-2.1696807249694245</v>
      </c>
      <c r="CX36" s="3">
        <f t="shared" si="56"/>
        <v>269.15008434981655</v>
      </c>
      <c r="CY36" s="3">
        <f t="shared" ref="CY36:CY54" si="94">CT36-CT37</f>
        <v>41.200000000000045</v>
      </c>
      <c r="CZ36" s="3">
        <f t="shared" si="58"/>
        <v>44.21687302393569</v>
      </c>
      <c r="DA36" s="4">
        <f t="shared" si="87"/>
        <v>-3.0168730239356449</v>
      </c>
      <c r="DB36" s="4">
        <f t="shared" si="78"/>
        <v>0.97147564537035591</v>
      </c>
      <c r="DC36" s="13"/>
      <c r="DD36" s="86" t="s">
        <v>235</v>
      </c>
      <c r="DE36" s="84">
        <v>234.95099999999999</v>
      </c>
      <c r="DF36" s="84">
        <v>238.72</v>
      </c>
      <c r="DG36" s="84">
        <v>1013.1</v>
      </c>
      <c r="DH36" s="21">
        <f t="shared" si="59"/>
        <v>39.786666666666662</v>
      </c>
      <c r="DI36" s="21">
        <f t="shared" si="60"/>
        <v>42.677161692776728</v>
      </c>
      <c r="DJ36" s="3">
        <f t="shared" si="61"/>
        <v>-2.8904950261100666</v>
      </c>
      <c r="DK36" s="3">
        <f t="shared" si="62"/>
        <v>256.06297015666036</v>
      </c>
      <c r="DL36" s="3">
        <f t="shared" ref="DL36:DL54" si="95">DG36-DG37</f>
        <v>39.399999999999977</v>
      </c>
      <c r="DM36" s="3">
        <f t="shared" si="64"/>
        <v>42.066878280570023</v>
      </c>
      <c r="DN36" s="4">
        <f t="shared" si="88"/>
        <v>-2.6668782805700459</v>
      </c>
      <c r="DO36" s="4">
        <f t="shared" si="79"/>
        <v>0.98421162868632706</v>
      </c>
      <c r="DP36" s="13"/>
      <c r="DQ36" s="11"/>
      <c r="DR36" s="55" t="str">
        <f t="shared" si="70"/>
        <v>15-03-2026 13:30</v>
      </c>
      <c r="DS36" s="5">
        <f t="shared" ref="DS36:DS67" si="96">H36+U36+AH36+AU36+BH36+BU36+CH36+CU36+DH36</f>
        <v>439.02049999999997</v>
      </c>
      <c r="DT36" s="5">
        <f t="shared" si="66"/>
        <v>464.34562717415594</v>
      </c>
      <c r="DU36" s="6">
        <f t="shared" si="89"/>
        <v>-25.325127174155966</v>
      </c>
      <c r="DV36" s="5">
        <f t="shared" si="67"/>
        <v>2786.0737630449362</v>
      </c>
      <c r="DW36" s="5">
        <f t="shared" ref="DW36:DW67" si="97">L36+Y36+AL36+AY36+BL36+BY36+CL36+CY36+DL36</f>
        <v>429.80000000000007</v>
      </c>
      <c r="DX36" s="5">
        <f t="shared" si="69"/>
        <v>457.7054847055656</v>
      </c>
      <c r="DY36" s="6">
        <f t="shared" si="90"/>
        <v>-27.905484705565527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91" t="s">
        <v>236</v>
      </c>
      <c r="B37" s="95">
        <v>1015</v>
      </c>
      <c r="C37" s="96">
        <v>49.08</v>
      </c>
      <c r="D37" s="12"/>
      <c r="E37" s="84">
        <v>331.77800000000002</v>
      </c>
      <c r="F37" s="84">
        <v>337.65300000000002</v>
      </c>
      <c r="G37" s="84">
        <v>1385.6</v>
      </c>
      <c r="H37" s="21">
        <f t="shared" si="11"/>
        <v>56.275500000000001</v>
      </c>
      <c r="I37" s="3">
        <f t="shared" si="12"/>
        <v>60.372757804577375</v>
      </c>
      <c r="J37" s="3">
        <f t="shared" si="13"/>
        <v>-4.0972578045773744</v>
      </c>
      <c r="K37" s="3">
        <f t="shared" si="14"/>
        <v>362.23654682746428</v>
      </c>
      <c r="L37" s="3">
        <f t="shared" si="15"/>
        <v>53.699999999999818</v>
      </c>
      <c r="M37" s="3">
        <f t="shared" si="16"/>
        <v>59.509427367971924</v>
      </c>
      <c r="N37" s="4">
        <f t="shared" si="80"/>
        <v>-5.8094273679721056</v>
      </c>
      <c r="O37" s="4">
        <f t="shared" si="71"/>
        <v>0.98260048037482273</v>
      </c>
      <c r="P37" s="13"/>
      <c r="Q37" s="86" t="s">
        <v>236</v>
      </c>
      <c r="R37" s="84">
        <v>337.28300000000002</v>
      </c>
      <c r="S37" s="84">
        <v>343.291</v>
      </c>
      <c r="T37" s="84">
        <v>1397.6</v>
      </c>
      <c r="U37" s="21">
        <f t="shared" si="17"/>
        <v>57.215166666666661</v>
      </c>
      <c r="V37" s="3">
        <f t="shared" si="18"/>
        <v>60.372757804577375</v>
      </c>
      <c r="W37" s="3">
        <f t="shared" si="19"/>
        <v>-3.157591137910714</v>
      </c>
      <c r="X37" s="3">
        <f t="shared" si="20"/>
        <v>362.23654682746428</v>
      </c>
      <c r="Y37" s="3">
        <f t="shared" si="21"/>
        <v>54.399999999999864</v>
      </c>
      <c r="Z37" s="3">
        <f t="shared" si="22"/>
        <v>59.509427367971924</v>
      </c>
      <c r="AA37" s="4">
        <f t="shared" si="81"/>
        <v>-5.1094273679720601</v>
      </c>
      <c r="AB37" s="4">
        <f t="shared" si="72"/>
        <v>0.98249881296043307</v>
      </c>
      <c r="AC37" s="13"/>
      <c r="AD37" s="86" t="s">
        <v>236</v>
      </c>
      <c r="AE37" s="84">
        <v>329.14699999999999</v>
      </c>
      <c r="AF37" s="84">
        <v>339.17</v>
      </c>
      <c r="AG37" s="84">
        <v>1373.4</v>
      </c>
      <c r="AH37" s="21">
        <f t="shared" si="23"/>
        <v>56.528333333333336</v>
      </c>
      <c r="AI37" s="21">
        <f t="shared" si="24"/>
        <v>60.372757804577375</v>
      </c>
      <c r="AJ37" s="3">
        <f t="shared" si="25"/>
        <v>-3.8444244712440394</v>
      </c>
      <c r="AK37" s="3">
        <f t="shared" si="26"/>
        <v>362.23654682746428</v>
      </c>
      <c r="AL37" s="3">
        <f t="shared" si="27"/>
        <v>53.800000000000182</v>
      </c>
      <c r="AM37" s="3">
        <f t="shared" si="28"/>
        <v>59.509427367971924</v>
      </c>
      <c r="AN37" s="4">
        <f t="shared" si="82"/>
        <v>-5.7094273679717418</v>
      </c>
      <c r="AO37" s="4">
        <f t="shared" si="73"/>
        <v>0.97044844768110383</v>
      </c>
      <c r="AP37" s="13"/>
      <c r="AQ37" s="86" t="s">
        <v>236</v>
      </c>
      <c r="AR37" s="84">
        <v>334.125</v>
      </c>
      <c r="AS37" s="84">
        <v>340.14600000000002</v>
      </c>
      <c r="AT37" s="84">
        <v>1391.8</v>
      </c>
      <c r="AU37" s="21">
        <f t="shared" si="29"/>
        <v>56.691000000000003</v>
      </c>
      <c r="AV37" s="21">
        <f t="shared" si="30"/>
        <v>60.372757804577375</v>
      </c>
      <c r="AW37" s="3">
        <f t="shared" si="31"/>
        <v>-3.6817578045773729</v>
      </c>
      <c r="AX37" s="3">
        <f t="shared" si="32"/>
        <v>362.23654682746428</v>
      </c>
      <c r="AY37" s="3">
        <f t="shared" si="91"/>
        <v>55.5</v>
      </c>
      <c r="AZ37" s="3">
        <f t="shared" si="34"/>
        <v>59.509427367971924</v>
      </c>
      <c r="BA37" s="4">
        <f t="shared" si="83"/>
        <v>-4.0094273679719237</v>
      </c>
      <c r="BB37" s="4">
        <f t="shared" si="74"/>
        <v>0.9822987775837434</v>
      </c>
      <c r="BC37" s="13"/>
      <c r="BD37" s="86" t="s">
        <v>236</v>
      </c>
      <c r="BE37" s="84">
        <v>249.61199999999999</v>
      </c>
      <c r="BF37" s="84">
        <v>253.697</v>
      </c>
      <c r="BG37" s="84">
        <v>1036.7</v>
      </c>
      <c r="BH37" s="21">
        <f t="shared" si="35"/>
        <v>42.282833333333329</v>
      </c>
      <c r="BI37" s="21">
        <f t="shared" si="36"/>
        <v>44.720561336723982</v>
      </c>
      <c r="BJ37" s="3">
        <f t="shared" si="37"/>
        <v>-2.437728003390653</v>
      </c>
      <c r="BK37" s="3">
        <f t="shared" si="38"/>
        <v>268.32336802034393</v>
      </c>
      <c r="BL37" s="3">
        <f t="shared" si="39"/>
        <v>41.400000000000091</v>
      </c>
      <c r="BM37" s="3">
        <f t="shared" si="40"/>
        <v>44.081057309608831</v>
      </c>
      <c r="BN37" s="4">
        <f t="shared" si="84"/>
        <v>-2.6810573096087396</v>
      </c>
      <c r="BO37" s="4">
        <f t="shared" si="75"/>
        <v>0.98389811468011046</v>
      </c>
      <c r="BP37" s="13"/>
      <c r="BQ37" s="86" t="s">
        <v>236</v>
      </c>
      <c r="BR37" s="84">
        <v>245.864</v>
      </c>
      <c r="BS37" s="84">
        <v>250.751</v>
      </c>
      <c r="BT37" s="84">
        <v>1029.2</v>
      </c>
      <c r="BU37" s="21">
        <f t="shared" si="41"/>
        <v>41.791833333333329</v>
      </c>
      <c r="BV37" s="21">
        <f t="shared" si="42"/>
        <v>44.720561336723982</v>
      </c>
      <c r="BW37" s="3">
        <f t="shared" si="43"/>
        <v>-2.9287280033906526</v>
      </c>
      <c r="BX37" s="3">
        <f t="shared" si="44"/>
        <v>268.32336802034393</v>
      </c>
      <c r="BY37" s="3">
        <f t="shared" si="92"/>
        <v>41</v>
      </c>
      <c r="BZ37" s="3">
        <f t="shared" si="46"/>
        <v>44.081057309608831</v>
      </c>
      <c r="CA37" s="4">
        <f t="shared" si="85"/>
        <v>-3.0810573096088305</v>
      </c>
      <c r="CB37" s="4">
        <f t="shared" si="76"/>
        <v>0.98051054631885814</v>
      </c>
      <c r="CC37" s="13"/>
      <c r="CD37" s="86" t="s">
        <v>236</v>
      </c>
      <c r="CE37" s="84">
        <v>245.74199999999999</v>
      </c>
      <c r="CF37" s="84">
        <v>250.75399999999999</v>
      </c>
      <c r="CG37" s="84">
        <v>1026.8</v>
      </c>
      <c r="CH37" s="21">
        <f t="shared" si="47"/>
        <v>41.792333333333332</v>
      </c>
      <c r="CI37" s="21">
        <f t="shared" si="48"/>
        <v>44.720561336723982</v>
      </c>
      <c r="CJ37" s="3">
        <f t="shared" si="49"/>
        <v>-2.9282280033906503</v>
      </c>
      <c r="CK37" s="3">
        <f t="shared" si="50"/>
        <v>268.32336802034393</v>
      </c>
      <c r="CL37" s="3">
        <f t="shared" si="93"/>
        <v>40.899999999999977</v>
      </c>
      <c r="CM37" s="3">
        <f t="shared" si="52"/>
        <v>44.081057309608831</v>
      </c>
      <c r="CN37" s="4">
        <f t="shared" si="86"/>
        <v>-3.1810573096088532</v>
      </c>
      <c r="CO37" s="4">
        <f t="shared" si="77"/>
        <v>0.98001228295460885</v>
      </c>
      <c r="CP37" s="13"/>
      <c r="CQ37" s="86" t="s">
        <v>236</v>
      </c>
      <c r="CR37" s="84">
        <v>246.18799999999999</v>
      </c>
      <c r="CS37" s="84">
        <v>253.464</v>
      </c>
      <c r="CT37" s="84">
        <v>1030</v>
      </c>
      <c r="CU37" s="21">
        <f t="shared" si="53"/>
        <v>42.244</v>
      </c>
      <c r="CV37" s="21">
        <f t="shared" si="54"/>
        <v>44.720561336723982</v>
      </c>
      <c r="CW37" s="3">
        <f t="shared" si="55"/>
        <v>-2.4765613367239823</v>
      </c>
      <c r="CX37" s="3">
        <f t="shared" si="56"/>
        <v>268.32336802034393</v>
      </c>
      <c r="CY37" s="3">
        <f t="shared" si="94"/>
        <v>41</v>
      </c>
      <c r="CZ37" s="3">
        <f t="shared" si="58"/>
        <v>44.081057309608831</v>
      </c>
      <c r="DA37" s="4">
        <f t="shared" si="87"/>
        <v>-3.0810573096088305</v>
      </c>
      <c r="DB37" s="4">
        <f t="shared" si="78"/>
        <v>0.9712937537480667</v>
      </c>
      <c r="DC37" s="13"/>
      <c r="DD37" s="86" t="s">
        <v>236</v>
      </c>
      <c r="DE37" s="84">
        <v>232.62100000000001</v>
      </c>
      <c r="DF37" s="84">
        <v>236.37899999999999</v>
      </c>
      <c r="DG37" s="84">
        <v>973.7</v>
      </c>
      <c r="DH37" s="21">
        <f t="shared" si="59"/>
        <v>39.396499999999996</v>
      </c>
      <c r="DI37" s="21">
        <f t="shared" si="60"/>
        <v>42.546075326773192</v>
      </c>
      <c r="DJ37" s="3">
        <f t="shared" si="61"/>
        <v>-3.1495753267731956</v>
      </c>
      <c r="DK37" s="3">
        <f t="shared" si="62"/>
        <v>255.27645196063915</v>
      </c>
      <c r="DL37" s="3">
        <f t="shared" si="95"/>
        <v>38.300000000000068</v>
      </c>
      <c r="DM37" s="3">
        <f t="shared" si="64"/>
        <v>41.937666449600336</v>
      </c>
      <c r="DN37" s="4">
        <f t="shared" si="88"/>
        <v>-3.6376664496002675</v>
      </c>
      <c r="DO37" s="4">
        <f t="shared" si="79"/>
        <v>0.98410180261359947</v>
      </c>
      <c r="DP37" s="13"/>
      <c r="DQ37" s="11"/>
      <c r="DR37" s="55" t="str">
        <f t="shared" si="70"/>
        <v>15-03-2026 13:20</v>
      </c>
      <c r="DS37" s="5">
        <f t="shared" si="96"/>
        <v>434.21750000000003</v>
      </c>
      <c r="DT37" s="5">
        <f t="shared" si="66"/>
        <v>462.91935189197852</v>
      </c>
      <c r="DU37" s="6">
        <f t="shared" si="89"/>
        <v>-28.701851891978492</v>
      </c>
      <c r="DV37" s="5">
        <f t="shared" si="67"/>
        <v>2777.5161113518716</v>
      </c>
      <c r="DW37" s="5">
        <f t="shared" si="97"/>
        <v>420</v>
      </c>
      <c r="DX37" s="5">
        <f t="shared" si="69"/>
        <v>456.29960515992326</v>
      </c>
      <c r="DY37" s="6">
        <f t="shared" si="90"/>
        <v>-36.29960515992326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91" t="s">
        <v>237</v>
      </c>
      <c r="B38" s="95">
        <v>1010</v>
      </c>
      <c r="C38" s="96">
        <v>49.08</v>
      </c>
      <c r="D38" s="12"/>
      <c r="E38" s="84">
        <v>332.48099999999999</v>
      </c>
      <c r="F38" s="84">
        <v>338.36900000000003</v>
      </c>
      <c r="G38" s="84">
        <v>1331.9</v>
      </c>
      <c r="H38" s="21">
        <f t="shared" si="11"/>
        <v>56.394833333333338</v>
      </c>
      <c r="I38" s="3">
        <f t="shared" si="12"/>
        <v>60.075355056771599</v>
      </c>
      <c r="J38" s="3">
        <f t="shared" si="13"/>
        <v>-3.680521723438261</v>
      </c>
      <c r="K38" s="3">
        <f t="shared" si="14"/>
        <v>360.45213034062954</v>
      </c>
      <c r="L38" s="3">
        <f t="shared" si="15"/>
        <v>55.300000000000182</v>
      </c>
      <c r="M38" s="3">
        <f t="shared" si="16"/>
        <v>59.216277479459769</v>
      </c>
      <c r="N38" s="4">
        <f t="shared" si="80"/>
        <v>-3.9162774794595876</v>
      </c>
      <c r="O38" s="4">
        <f t="shared" si="71"/>
        <v>0.98259887873889151</v>
      </c>
      <c r="P38" s="13"/>
      <c r="Q38" s="86" t="s">
        <v>237</v>
      </c>
      <c r="R38" s="84">
        <v>337.02</v>
      </c>
      <c r="S38" s="84">
        <v>343.10899999999998</v>
      </c>
      <c r="T38" s="84">
        <v>1343.2</v>
      </c>
      <c r="U38" s="21">
        <f t="shared" si="17"/>
        <v>57.18483333333333</v>
      </c>
      <c r="V38" s="3">
        <f t="shared" si="18"/>
        <v>60.075355056771599</v>
      </c>
      <c r="W38" s="3">
        <f t="shared" si="19"/>
        <v>-2.890521723438269</v>
      </c>
      <c r="X38" s="3">
        <f t="shared" si="20"/>
        <v>360.45213034062954</v>
      </c>
      <c r="Y38" s="3">
        <f t="shared" si="21"/>
        <v>57.600000000000136</v>
      </c>
      <c r="Z38" s="3">
        <f t="shared" si="22"/>
        <v>59.216277479459769</v>
      </c>
      <c r="AA38" s="4">
        <f t="shared" si="81"/>
        <v>-1.6162774794596331</v>
      </c>
      <c r="AB38" s="4">
        <f t="shared" si="72"/>
        <v>0.98225345298432865</v>
      </c>
      <c r="AC38" s="13"/>
      <c r="AD38" s="86" t="s">
        <v>237</v>
      </c>
      <c r="AE38" s="84">
        <v>328.11399999999998</v>
      </c>
      <c r="AF38" s="84">
        <v>337.25299999999999</v>
      </c>
      <c r="AG38" s="84">
        <v>1319.6</v>
      </c>
      <c r="AH38" s="21">
        <f t="shared" si="23"/>
        <v>56.208833333333331</v>
      </c>
      <c r="AI38" s="21">
        <f t="shared" si="24"/>
        <v>60.075355056771599</v>
      </c>
      <c r="AJ38" s="3">
        <f t="shared" si="25"/>
        <v>-3.8665217234382681</v>
      </c>
      <c r="AK38" s="3">
        <f t="shared" si="26"/>
        <v>360.45213034062954</v>
      </c>
      <c r="AL38" s="3">
        <f t="shared" si="27"/>
        <v>55</v>
      </c>
      <c r="AM38" s="3">
        <f t="shared" si="28"/>
        <v>59.216277479459769</v>
      </c>
      <c r="AN38" s="4">
        <f t="shared" si="82"/>
        <v>-4.2162774794597695</v>
      </c>
      <c r="AO38" s="4">
        <f t="shared" si="73"/>
        <v>0.97290164950348845</v>
      </c>
      <c r="AP38" s="13"/>
      <c r="AQ38" s="86" t="s">
        <v>237</v>
      </c>
      <c r="AR38" s="84">
        <v>333.56799999999998</v>
      </c>
      <c r="AS38" s="84">
        <v>339.57900000000001</v>
      </c>
      <c r="AT38" s="84">
        <v>1336.3</v>
      </c>
      <c r="AU38" s="21">
        <f t="shared" si="29"/>
        <v>56.596499999999999</v>
      </c>
      <c r="AV38" s="21">
        <f t="shared" si="30"/>
        <v>60.075355056771599</v>
      </c>
      <c r="AW38" s="3">
        <f t="shared" si="31"/>
        <v>-3.4788550567716001</v>
      </c>
      <c r="AX38" s="3">
        <f t="shared" si="32"/>
        <v>360.45213034062954</v>
      </c>
      <c r="AY38" s="3">
        <f t="shared" si="91"/>
        <v>54.799999999999955</v>
      </c>
      <c r="AZ38" s="3">
        <f t="shared" si="34"/>
        <v>59.216277479459769</v>
      </c>
      <c r="BA38" s="4">
        <f t="shared" si="83"/>
        <v>-4.416277479459815</v>
      </c>
      <c r="BB38" s="4">
        <f t="shared" si="74"/>
        <v>0.98229866982351666</v>
      </c>
      <c r="BC38" s="13"/>
      <c r="BD38" s="86" t="s">
        <v>237</v>
      </c>
      <c r="BE38" s="84">
        <v>248.94499999999999</v>
      </c>
      <c r="BF38" s="84">
        <v>253.04400000000001</v>
      </c>
      <c r="BG38" s="84">
        <v>995.3</v>
      </c>
      <c r="BH38" s="21">
        <f t="shared" si="35"/>
        <v>42.173999999999999</v>
      </c>
      <c r="BI38" s="21">
        <f t="shared" si="36"/>
        <v>44.500263005015995</v>
      </c>
      <c r="BJ38" s="3">
        <f t="shared" si="37"/>
        <v>-2.3262630050159956</v>
      </c>
      <c r="BK38" s="3">
        <f t="shared" si="38"/>
        <v>267.00157803009597</v>
      </c>
      <c r="BL38" s="3">
        <f t="shared" si="39"/>
        <v>41.099999999999909</v>
      </c>
      <c r="BM38" s="3">
        <f t="shared" si="40"/>
        <v>43.863909244044265</v>
      </c>
      <c r="BN38" s="4">
        <f t="shared" si="84"/>
        <v>-2.7639092440443562</v>
      </c>
      <c r="BO38" s="4">
        <f t="shared" si="75"/>
        <v>0.98380123614865389</v>
      </c>
      <c r="BP38" s="13"/>
      <c r="BQ38" s="86" t="s">
        <v>237</v>
      </c>
      <c r="BR38" s="84">
        <v>246.22399999999999</v>
      </c>
      <c r="BS38" s="84">
        <v>250.876</v>
      </c>
      <c r="BT38" s="84">
        <v>988.2</v>
      </c>
      <c r="BU38" s="21">
        <f t="shared" si="41"/>
        <v>41.812666666666665</v>
      </c>
      <c r="BV38" s="21">
        <f t="shared" si="42"/>
        <v>44.500263005015995</v>
      </c>
      <c r="BW38" s="3">
        <f t="shared" si="43"/>
        <v>-2.68759633834933</v>
      </c>
      <c r="BX38" s="3">
        <f t="shared" si="44"/>
        <v>267.00157803009597</v>
      </c>
      <c r="BY38" s="3">
        <f t="shared" si="92"/>
        <v>41.100000000000023</v>
      </c>
      <c r="BZ38" s="3">
        <f t="shared" si="46"/>
        <v>43.863909244044265</v>
      </c>
      <c r="CA38" s="4">
        <f t="shared" si="85"/>
        <v>-2.7639092440442425</v>
      </c>
      <c r="CB38" s="4">
        <f t="shared" si="76"/>
        <v>0.98145697476043936</v>
      </c>
      <c r="CC38" s="13"/>
      <c r="CD38" s="86" t="s">
        <v>237</v>
      </c>
      <c r="CE38" s="84">
        <v>245.14099999999999</v>
      </c>
      <c r="CF38" s="84">
        <v>249.98500000000001</v>
      </c>
      <c r="CG38" s="84">
        <v>985.9</v>
      </c>
      <c r="CH38" s="21">
        <f t="shared" si="47"/>
        <v>41.664166666666667</v>
      </c>
      <c r="CI38" s="21">
        <f t="shared" si="48"/>
        <v>44.500263005015995</v>
      </c>
      <c r="CJ38" s="3">
        <f t="shared" si="49"/>
        <v>-2.8360963383493285</v>
      </c>
      <c r="CK38" s="3">
        <f t="shared" si="50"/>
        <v>267.00157803009597</v>
      </c>
      <c r="CL38" s="3">
        <f t="shared" si="93"/>
        <v>41</v>
      </c>
      <c r="CM38" s="3">
        <f t="shared" si="52"/>
        <v>43.863909244044265</v>
      </c>
      <c r="CN38" s="4">
        <f t="shared" si="86"/>
        <v>-2.8639092440442653</v>
      </c>
      <c r="CO38" s="4">
        <f t="shared" si="77"/>
        <v>0.98062283737024214</v>
      </c>
      <c r="CP38" s="13"/>
      <c r="CQ38" s="86" t="s">
        <v>237</v>
      </c>
      <c r="CR38" s="84">
        <v>245.715</v>
      </c>
      <c r="CS38" s="84">
        <v>252.92699999999999</v>
      </c>
      <c r="CT38" s="84">
        <v>989</v>
      </c>
      <c r="CU38" s="21">
        <f t="shared" si="53"/>
        <v>42.154499999999999</v>
      </c>
      <c r="CV38" s="21">
        <f t="shared" si="54"/>
        <v>44.500263005015995</v>
      </c>
      <c r="CW38" s="3">
        <f t="shared" si="55"/>
        <v>-2.3457630050159963</v>
      </c>
      <c r="CX38" s="3">
        <f t="shared" si="56"/>
        <v>267.00157803009597</v>
      </c>
      <c r="CY38" s="3">
        <f t="shared" si="94"/>
        <v>41.299999999999955</v>
      </c>
      <c r="CZ38" s="3">
        <f t="shared" si="58"/>
        <v>43.863909244044265</v>
      </c>
      <c r="DA38" s="4">
        <f t="shared" si="87"/>
        <v>-2.5639092440443108</v>
      </c>
      <c r="DB38" s="4">
        <f t="shared" si="78"/>
        <v>0.97148584374147484</v>
      </c>
      <c r="DC38" s="13"/>
      <c r="DD38" s="86" t="s">
        <v>237</v>
      </c>
      <c r="DE38" s="84">
        <v>232.518</v>
      </c>
      <c r="DF38" s="84">
        <v>236.251</v>
      </c>
      <c r="DG38" s="84">
        <v>935.4</v>
      </c>
      <c r="DH38" s="21">
        <f t="shared" si="59"/>
        <v>39.375166666666665</v>
      </c>
      <c r="DI38" s="21">
        <f t="shared" si="60"/>
        <v>42.336488748808804</v>
      </c>
      <c r="DJ38" s="3">
        <f t="shared" si="61"/>
        <v>-2.9613220821421393</v>
      </c>
      <c r="DK38" s="3">
        <f t="shared" si="62"/>
        <v>254.01893249285277</v>
      </c>
      <c r="DL38" s="3">
        <f t="shared" si="95"/>
        <v>39</v>
      </c>
      <c r="DM38" s="3">
        <f t="shared" si="64"/>
        <v>41.731076959700836</v>
      </c>
      <c r="DN38" s="4">
        <f t="shared" si="88"/>
        <v>-2.731076959700836</v>
      </c>
      <c r="DO38" s="4">
        <f t="shared" si="79"/>
        <v>0.98419900868144472</v>
      </c>
      <c r="DP38" s="13"/>
      <c r="DQ38" s="11"/>
      <c r="DR38" s="55" t="str">
        <f t="shared" si="70"/>
        <v>15-03-2026 13:10</v>
      </c>
      <c r="DS38" s="5">
        <f t="shared" si="96"/>
        <v>433.56549999999993</v>
      </c>
      <c r="DT38" s="5">
        <f t="shared" si="66"/>
        <v>460.63896099595917</v>
      </c>
      <c r="DU38" s="6">
        <f t="shared" si="89"/>
        <v>-27.073460995959238</v>
      </c>
      <c r="DV38" s="5">
        <f t="shared" si="67"/>
        <v>2763.8337659757549</v>
      </c>
      <c r="DW38" s="5">
        <f t="shared" si="97"/>
        <v>426.20000000000016</v>
      </c>
      <c r="DX38" s="5">
        <f t="shared" si="69"/>
        <v>454.05182385371705</v>
      </c>
      <c r="DY38" s="6">
        <f t="shared" si="90"/>
        <v>-27.851823853716894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91" t="s">
        <v>238</v>
      </c>
      <c r="B39" s="95">
        <v>1013</v>
      </c>
      <c r="C39" s="96">
        <v>48.79</v>
      </c>
      <c r="D39" s="12"/>
      <c r="E39" s="84">
        <v>332.54</v>
      </c>
      <c r="F39" s="84">
        <v>338.39400000000001</v>
      </c>
      <c r="G39" s="84">
        <v>1276.5999999999999</v>
      </c>
      <c r="H39" s="21">
        <f t="shared" si="11"/>
        <v>56.399000000000001</v>
      </c>
      <c r="I39" s="3">
        <f t="shared" si="12"/>
        <v>60.320583063354896</v>
      </c>
      <c r="J39" s="3">
        <f t="shared" si="13"/>
        <v>-3.9215830633548947</v>
      </c>
      <c r="K39" s="3">
        <f t="shared" si="14"/>
        <v>361.92349838012939</v>
      </c>
      <c r="L39" s="3">
        <f t="shared" si="15"/>
        <v>56.299999999999955</v>
      </c>
      <c r="M39" s="3">
        <f t="shared" si="16"/>
        <v>59.457998725548919</v>
      </c>
      <c r="N39" s="4">
        <f t="shared" si="80"/>
        <v>-3.1579987255489641</v>
      </c>
      <c r="O39" s="4">
        <f t="shared" si="71"/>
        <v>0.98270063890021697</v>
      </c>
      <c r="P39" s="13"/>
      <c r="Q39" s="86" t="s">
        <v>238</v>
      </c>
      <c r="R39" s="84">
        <v>337.52</v>
      </c>
      <c r="S39" s="84">
        <v>343.56700000000001</v>
      </c>
      <c r="T39" s="84">
        <v>1285.5999999999999</v>
      </c>
      <c r="U39" s="21">
        <f t="shared" si="17"/>
        <v>57.261166666666668</v>
      </c>
      <c r="V39" s="3">
        <f t="shared" si="18"/>
        <v>60.320583063354896</v>
      </c>
      <c r="W39" s="3">
        <f t="shared" si="19"/>
        <v>-3.0594163966882277</v>
      </c>
      <c r="X39" s="3">
        <f t="shared" si="20"/>
        <v>361.92349838012939</v>
      </c>
      <c r="Y39" s="3">
        <f t="shared" si="21"/>
        <v>54.799999999999955</v>
      </c>
      <c r="Z39" s="3">
        <f t="shared" si="22"/>
        <v>59.457998725548919</v>
      </c>
      <c r="AA39" s="4">
        <f t="shared" si="81"/>
        <v>-4.6579987255489641</v>
      </c>
      <c r="AB39" s="4">
        <f t="shared" si="72"/>
        <v>0.98239935733059336</v>
      </c>
      <c r="AC39" s="13"/>
      <c r="AD39" s="86" t="s">
        <v>238</v>
      </c>
      <c r="AE39" s="84">
        <v>329.03</v>
      </c>
      <c r="AF39" s="84">
        <v>338.59199999999998</v>
      </c>
      <c r="AG39" s="84">
        <v>1264.5999999999999</v>
      </c>
      <c r="AH39" s="21">
        <f t="shared" si="23"/>
        <v>56.431999999999995</v>
      </c>
      <c r="AI39" s="21">
        <f t="shared" si="24"/>
        <v>60.320583063354896</v>
      </c>
      <c r="AJ39" s="3">
        <f t="shared" si="25"/>
        <v>-3.8885830633549006</v>
      </c>
      <c r="AK39" s="3">
        <f t="shared" si="26"/>
        <v>361.92349838012939</v>
      </c>
      <c r="AL39" s="3">
        <f t="shared" si="27"/>
        <v>55</v>
      </c>
      <c r="AM39" s="3">
        <f t="shared" si="28"/>
        <v>59.457998725548919</v>
      </c>
      <c r="AN39" s="4">
        <f t="shared" si="82"/>
        <v>-4.4579987255489186</v>
      </c>
      <c r="AO39" s="4">
        <f t="shared" si="73"/>
        <v>0.97175952178433034</v>
      </c>
      <c r="AP39" s="13"/>
      <c r="AQ39" s="86" t="s">
        <v>238</v>
      </c>
      <c r="AR39" s="84">
        <v>334.63900000000001</v>
      </c>
      <c r="AS39" s="84">
        <v>340.63400000000001</v>
      </c>
      <c r="AT39" s="84">
        <v>1281.5</v>
      </c>
      <c r="AU39" s="21">
        <f t="shared" si="29"/>
        <v>56.772333333333336</v>
      </c>
      <c r="AV39" s="21">
        <f t="shared" si="30"/>
        <v>60.320583063354896</v>
      </c>
      <c r="AW39" s="3">
        <f t="shared" si="31"/>
        <v>-3.5482497300215599</v>
      </c>
      <c r="AX39" s="3">
        <f t="shared" si="32"/>
        <v>361.92349838012939</v>
      </c>
      <c r="AY39" s="3">
        <f t="shared" si="91"/>
        <v>56.700000000000045</v>
      </c>
      <c r="AZ39" s="3">
        <f t="shared" si="34"/>
        <v>59.457998725548919</v>
      </c>
      <c r="BA39" s="4">
        <f t="shared" si="83"/>
        <v>-2.7579987255488732</v>
      </c>
      <c r="BB39" s="4">
        <f t="shared" si="74"/>
        <v>0.98240046501523626</v>
      </c>
      <c r="BC39" s="13"/>
      <c r="BD39" s="86" t="s">
        <v>238</v>
      </c>
      <c r="BE39" s="84">
        <v>249.83</v>
      </c>
      <c r="BF39" s="84">
        <v>253.86600000000001</v>
      </c>
      <c r="BG39" s="84">
        <v>954.2</v>
      </c>
      <c r="BH39" s="21">
        <f t="shared" si="35"/>
        <v>42.311</v>
      </c>
      <c r="BI39" s="21">
        <f t="shared" si="36"/>
        <v>44.681913380262884</v>
      </c>
      <c r="BJ39" s="3">
        <f t="shared" si="37"/>
        <v>-2.3709133802628841</v>
      </c>
      <c r="BK39" s="3">
        <f t="shared" si="38"/>
        <v>268.09148028157733</v>
      </c>
      <c r="BL39" s="3">
        <f t="shared" si="39"/>
        <v>41.900000000000091</v>
      </c>
      <c r="BM39" s="3">
        <f t="shared" si="40"/>
        <v>44.042962018925124</v>
      </c>
      <c r="BN39" s="4">
        <f t="shared" si="84"/>
        <v>-2.1429620189250329</v>
      </c>
      <c r="BO39" s="4">
        <f t="shared" si="75"/>
        <v>0.98410184900695641</v>
      </c>
      <c r="BP39" s="13"/>
      <c r="BQ39" s="86" t="s">
        <v>238</v>
      </c>
      <c r="BR39" s="84">
        <v>247.64599999999999</v>
      </c>
      <c r="BS39" s="84">
        <v>252.20099999999999</v>
      </c>
      <c r="BT39" s="84">
        <v>947.1</v>
      </c>
      <c r="BU39" s="21">
        <f t="shared" si="41"/>
        <v>42.033499999999997</v>
      </c>
      <c r="BV39" s="21">
        <f t="shared" si="42"/>
        <v>44.681913380262884</v>
      </c>
      <c r="BW39" s="3">
        <f t="shared" si="43"/>
        <v>-2.6484133802628875</v>
      </c>
      <c r="BX39" s="3">
        <f t="shared" si="44"/>
        <v>268.09148028157733</v>
      </c>
      <c r="BY39" s="3">
        <f t="shared" si="92"/>
        <v>40.800000000000068</v>
      </c>
      <c r="BZ39" s="3">
        <f t="shared" si="46"/>
        <v>44.042962018925124</v>
      </c>
      <c r="CA39" s="4">
        <f t="shared" si="85"/>
        <v>-3.2429620189250556</v>
      </c>
      <c r="CB39" s="4">
        <f t="shared" si="76"/>
        <v>0.98193900896507147</v>
      </c>
      <c r="CC39" s="13"/>
      <c r="CD39" s="86" t="s">
        <v>238</v>
      </c>
      <c r="CE39" s="84">
        <v>246.91900000000001</v>
      </c>
      <c r="CF39" s="84">
        <v>251.75200000000001</v>
      </c>
      <c r="CG39" s="84">
        <v>944.9</v>
      </c>
      <c r="CH39" s="21">
        <f t="shared" si="47"/>
        <v>41.958666666666666</v>
      </c>
      <c r="CI39" s="21">
        <f t="shared" si="48"/>
        <v>44.681913380262884</v>
      </c>
      <c r="CJ39" s="3">
        <f t="shared" si="49"/>
        <v>-2.7232467135962182</v>
      </c>
      <c r="CK39" s="3">
        <f t="shared" si="50"/>
        <v>268.09148028157733</v>
      </c>
      <c r="CL39" s="3">
        <f t="shared" si="93"/>
        <v>40.699999999999932</v>
      </c>
      <c r="CM39" s="3">
        <f t="shared" si="52"/>
        <v>44.042962018925124</v>
      </c>
      <c r="CN39" s="4">
        <f t="shared" si="86"/>
        <v>-3.3429620189251921</v>
      </c>
      <c r="CO39" s="4">
        <f t="shared" si="77"/>
        <v>0.98080253582891097</v>
      </c>
      <c r="CP39" s="13"/>
      <c r="CQ39" s="86" t="s">
        <v>238</v>
      </c>
      <c r="CR39" s="84">
        <v>247.626</v>
      </c>
      <c r="CS39" s="84">
        <v>255.19399999999999</v>
      </c>
      <c r="CT39" s="84">
        <v>947.7</v>
      </c>
      <c r="CU39" s="21">
        <f t="shared" si="53"/>
        <v>42.532333333333327</v>
      </c>
      <c r="CV39" s="21">
        <f t="shared" si="54"/>
        <v>44.681913380262884</v>
      </c>
      <c r="CW39" s="3">
        <f t="shared" si="55"/>
        <v>-2.1495800469295574</v>
      </c>
      <c r="CX39" s="3">
        <f t="shared" si="56"/>
        <v>268.09148028157733</v>
      </c>
      <c r="CY39" s="3">
        <f t="shared" si="94"/>
        <v>40.800000000000068</v>
      </c>
      <c r="CZ39" s="3">
        <f t="shared" si="58"/>
        <v>44.042962018925124</v>
      </c>
      <c r="DA39" s="4">
        <f t="shared" si="87"/>
        <v>-3.2429620189250556</v>
      </c>
      <c r="DB39" s="4">
        <f t="shared" si="78"/>
        <v>0.97034413034789224</v>
      </c>
      <c r="DC39" s="13"/>
      <c r="DD39" s="86" t="s">
        <v>238</v>
      </c>
      <c r="DE39" s="84">
        <v>234.65700000000001</v>
      </c>
      <c r="DF39" s="84">
        <v>238.351</v>
      </c>
      <c r="DG39" s="84">
        <v>896.4</v>
      </c>
      <c r="DH39" s="21">
        <f t="shared" si="59"/>
        <v>39.725166666666667</v>
      </c>
      <c r="DI39" s="21">
        <f t="shared" si="60"/>
        <v>42.509306582873961</v>
      </c>
      <c r="DJ39" s="3">
        <f t="shared" si="61"/>
        <v>-2.7841399162072946</v>
      </c>
      <c r="DK39" s="3">
        <f t="shared" si="62"/>
        <v>255.05583949724377</v>
      </c>
      <c r="DL39" s="3">
        <f t="shared" si="95"/>
        <v>39</v>
      </c>
      <c r="DM39" s="3">
        <f t="shared" si="64"/>
        <v>41.901423498738865</v>
      </c>
      <c r="DN39" s="4">
        <f t="shared" si="88"/>
        <v>-2.9014234987388647</v>
      </c>
      <c r="DO39" s="4">
        <f t="shared" si="79"/>
        <v>0.98450184811475516</v>
      </c>
      <c r="DP39" s="13"/>
      <c r="DQ39" s="11"/>
      <c r="DR39" s="55" t="str">
        <f t="shared" si="70"/>
        <v>15-03-2026 13:00</v>
      </c>
      <c r="DS39" s="5">
        <f t="shared" si="96"/>
        <v>435.42516666666666</v>
      </c>
      <c r="DT39" s="5">
        <f t="shared" si="66"/>
        <v>462.51929235734508</v>
      </c>
      <c r="DU39" s="6">
        <f t="shared" si="89"/>
        <v>-27.094125690678425</v>
      </c>
      <c r="DV39" s="5">
        <f t="shared" si="67"/>
        <v>2775.1157541440707</v>
      </c>
      <c r="DW39" s="5">
        <f t="shared" si="97"/>
        <v>426.00000000000011</v>
      </c>
      <c r="DX39" s="5">
        <f t="shared" si="69"/>
        <v>455.90526647663489</v>
      </c>
      <c r="DY39" s="6">
        <f t="shared" si="90"/>
        <v>-29.905266476634779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91" t="s">
        <v>239</v>
      </c>
      <c r="B40" s="95">
        <v>1002</v>
      </c>
      <c r="C40" s="96">
        <v>49.08</v>
      </c>
      <c r="D40" s="12"/>
      <c r="E40" s="84">
        <v>329.685</v>
      </c>
      <c r="F40" s="84">
        <v>335.529</v>
      </c>
      <c r="G40" s="84">
        <v>1220.3</v>
      </c>
      <c r="H40" s="21">
        <f t="shared" si="11"/>
        <v>55.921499999999995</v>
      </c>
      <c r="I40" s="3">
        <f t="shared" si="12"/>
        <v>59.599510660282313</v>
      </c>
      <c r="J40" s="3">
        <f t="shared" si="13"/>
        <v>-3.6780106602823182</v>
      </c>
      <c r="K40" s="3">
        <f t="shared" si="14"/>
        <v>357.59706396169395</v>
      </c>
      <c r="L40" s="3">
        <f t="shared" si="15"/>
        <v>54.200000000000045</v>
      </c>
      <c r="M40" s="3">
        <f t="shared" si="16"/>
        <v>58.74723765784028</v>
      </c>
      <c r="N40" s="4">
        <f t="shared" si="80"/>
        <v>-4.5472376578402347</v>
      </c>
      <c r="O40" s="4">
        <f t="shared" si="71"/>
        <v>0.98258272757347354</v>
      </c>
      <c r="P40" s="13"/>
      <c r="Q40" s="86" t="s">
        <v>239</v>
      </c>
      <c r="R40" s="84">
        <v>334.29599999999999</v>
      </c>
      <c r="S40" s="84">
        <v>341.61</v>
      </c>
      <c r="T40" s="84">
        <v>1230.8</v>
      </c>
      <c r="U40" s="21">
        <f t="shared" si="17"/>
        <v>56.935000000000002</v>
      </c>
      <c r="V40" s="3">
        <f t="shared" si="18"/>
        <v>59.599510660282313</v>
      </c>
      <c r="W40" s="3">
        <f t="shared" si="19"/>
        <v>-2.6645106602823105</v>
      </c>
      <c r="X40" s="3">
        <f t="shared" si="20"/>
        <v>357.59706396169395</v>
      </c>
      <c r="Y40" s="3">
        <f t="shared" si="21"/>
        <v>55.799999999999955</v>
      </c>
      <c r="Z40" s="3">
        <f t="shared" si="22"/>
        <v>58.74723765784028</v>
      </c>
      <c r="AA40" s="4">
        <f t="shared" si="81"/>
        <v>-2.9472376578403257</v>
      </c>
      <c r="AB40" s="4">
        <f t="shared" si="72"/>
        <v>0.9785896197418108</v>
      </c>
      <c r="AC40" s="13"/>
      <c r="AD40" s="86" t="s">
        <v>239</v>
      </c>
      <c r="AE40" s="84">
        <v>328.74200000000002</v>
      </c>
      <c r="AF40" s="84">
        <v>338.45100000000002</v>
      </c>
      <c r="AG40" s="84">
        <v>1209.5999999999999</v>
      </c>
      <c r="AH40" s="21">
        <f t="shared" si="23"/>
        <v>56.408500000000004</v>
      </c>
      <c r="AI40" s="21">
        <f t="shared" si="24"/>
        <v>59.599510660282313</v>
      </c>
      <c r="AJ40" s="3">
        <f t="shared" si="25"/>
        <v>-3.1910106602823092</v>
      </c>
      <c r="AK40" s="3">
        <f t="shared" si="26"/>
        <v>357.59706396169395</v>
      </c>
      <c r="AL40" s="3">
        <f t="shared" si="27"/>
        <v>54.599999999999909</v>
      </c>
      <c r="AM40" s="3">
        <f t="shared" si="28"/>
        <v>58.74723765784028</v>
      </c>
      <c r="AN40" s="4">
        <f t="shared" si="82"/>
        <v>-4.1472376578403711</v>
      </c>
      <c r="AO40" s="4">
        <f t="shared" si="73"/>
        <v>0.97131342498618711</v>
      </c>
      <c r="AP40" s="13"/>
      <c r="AQ40" s="86" t="s">
        <v>239</v>
      </c>
      <c r="AR40" s="84">
        <v>333.19900000000001</v>
      </c>
      <c r="AS40" s="84">
        <v>339.16800000000001</v>
      </c>
      <c r="AT40" s="84">
        <v>1224.8</v>
      </c>
      <c r="AU40" s="21">
        <f t="shared" si="29"/>
        <v>56.527999999999999</v>
      </c>
      <c r="AV40" s="21">
        <f t="shared" si="30"/>
        <v>59.599510660282313</v>
      </c>
      <c r="AW40" s="3">
        <f t="shared" si="31"/>
        <v>-3.0715106602823141</v>
      </c>
      <c r="AX40" s="3">
        <f t="shared" si="32"/>
        <v>357.59706396169395</v>
      </c>
      <c r="AY40" s="3">
        <f t="shared" si="91"/>
        <v>54.5</v>
      </c>
      <c r="AZ40" s="3">
        <f t="shared" si="34"/>
        <v>58.74723765784028</v>
      </c>
      <c r="BA40" s="4">
        <f t="shared" si="83"/>
        <v>-4.2472376578402802</v>
      </c>
      <c r="BB40" s="4">
        <f t="shared" si="74"/>
        <v>0.98240105198603644</v>
      </c>
      <c r="BC40" s="13"/>
      <c r="BD40" s="86" t="s">
        <v>239</v>
      </c>
      <c r="BE40" s="84">
        <v>249.81200000000001</v>
      </c>
      <c r="BF40" s="84">
        <v>253.874</v>
      </c>
      <c r="BG40" s="84">
        <v>912.3</v>
      </c>
      <c r="BH40" s="21">
        <f t="shared" si="35"/>
        <v>42.312333333333328</v>
      </c>
      <c r="BI40" s="21">
        <f t="shared" si="36"/>
        <v>44.147785674283192</v>
      </c>
      <c r="BJ40" s="3">
        <f t="shared" si="37"/>
        <v>-1.835452340949864</v>
      </c>
      <c r="BK40" s="3">
        <f t="shared" si="38"/>
        <v>264.88671404569919</v>
      </c>
      <c r="BL40" s="3">
        <f t="shared" si="39"/>
        <v>41.399999999999977</v>
      </c>
      <c r="BM40" s="3">
        <f t="shared" si="40"/>
        <v>43.51647233914094</v>
      </c>
      <c r="BN40" s="4">
        <f t="shared" si="84"/>
        <v>-2.1164723391409623</v>
      </c>
      <c r="BO40" s="4">
        <f t="shared" si="75"/>
        <v>0.98399993697661048</v>
      </c>
      <c r="BP40" s="13"/>
      <c r="BQ40" s="86" t="s">
        <v>239</v>
      </c>
      <c r="BR40" s="84">
        <v>246.946</v>
      </c>
      <c r="BS40" s="84">
        <v>251.56100000000001</v>
      </c>
      <c r="BT40" s="84">
        <v>906.3</v>
      </c>
      <c r="BU40" s="21">
        <f t="shared" si="41"/>
        <v>41.926833333333335</v>
      </c>
      <c r="BV40" s="21">
        <f t="shared" si="42"/>
        <v>44.147785674283192</v>
      </c>
      <c r="BW40" s="3">
        <f t="shared" si="43"/>
        <v>-2.2209523409498573</v>
      </c>
      <c r="BX40" s="3">
        <f t="shared" si="44"/>
        <v>264.88671404569919</v>
      </c>
      <c r="BY40" s="3">
        <f t="shared" si="92"/>
        <v>40.899999999999977</v>
      </c>
      <c r="BZ40" s="3">
        <f t="shared" si="46"/>
        <v>43.51647233914094</v>
      </c>
      <c r="CA40" s="4">
        <f t="shared" si="85"/>
        <v>-2.6164723391409623</v>
      </c>
      <c r="CB40" s="4">
        <f t="shared" si="76"/>
        <v>0.98165454899606852</v>
      </c>
      <c r="CC40" s="13"/>
      <c r="CD40" s="86" t="s">
        <v>239</v>
      </c>
      <c r="CE40" s="84">
        <v>246.029</v>
      </c>
      <c r="CF40" s="84">
        <v>251.197</v>
      </c>
      <c r="CG40" s="84">
        <v>904.2</v>
      </c>
      <c r="CH40" s="21">
        <f t="shared" si="47"/>
        <v>41.866166666666665</v>
      </c>
      <c r="CI40" s="21">
        <f t="shared" si="48"/>
        <v>44.147785674283192</v>
      </c>
      <c r="CJ40" s="3">
        <f t="shared" si="49"/>
        <v>-2.281619007616527</v>
      </c>
      <c r="CK40" s="3">
        <f t="shared" si="50"/>
        <v>264.88671404569919</v>
      </c>
      <c r="CL40" s="3">
        <f t="shared" si="93"/>
        <v>40.900000000000091</v>
      </c>
      <c r="CM40" s="3">
        <f t="shared" si="52"/>
        <v>43.51647233914094</v>
      </c>
      <c r="CN40" s="4">
        <f t="shared" si="86"/>
        <v>-2.6164723391408486</v>
      </c>
      <c r="CO40" s="4">
        <f t="shared" si="77"/>
        <v>0.97942650588979963</v>
      </c>
      <c r="CP40" s="13"/>
      <c r="CQ40" s="86" t="s">
        <v>239</v>
      </c>
      <c r="CR40" s="84">
        <v>246.572</v>
      </c>
      <c r="CS40" s="84">
        <v>253.97900000000001</v>
      </c>
      <c r="CT40" s="84">
        <v>906.9</v>
      </c>
      <c r="CU40" s="21">
        <f t="shared" si="53"/>
        <v>42.329833333333333</v>
      </c>
      <c r="CV40" s="21">
        <f t="shared" si="54"/>
        <v>44.147785674283192</v>
      </c>
      <c r="CW40" s="3">
        <f t="shared" si="55"/>
        <v>-1.8179523409498586</v>
      </c>
      <c r="CX40" s="3">
        <f t="shared" si="56"/>
        <v>264.88671404569919</v>
      </c>
      <c r="CY40" s="3">
        <f t="shared" si="94"/>
        <v>41.600000000000023</v>
      </c>
      <c r="CZ40" s="3">
        <f t="shared" si="58"/>
        <v>43.51647233914094</v>
      </c>
      <c r="DA40" s="4">
        <f t="shared" si="87"/>
        <v>-1.9164723391409169</v>
      </c>
      <c r="DB40" s="4">
        <f t="shared" si="78"/>
        <v>0.97083617149449364</v>
      </c>
      <c r="DC40" s="13"/>
      <c r="DD40" s="86" t="s">
        <v>239</v>
      </c>
      <c r="DE40" s="84">
        <v>234.14699999999999</v>
      </c>
      <c r="DF40" s="84">
        <v>237.745</v>
      </c>
      <c r="DG40" s="84">
        <v>857.4</v>
      </c>
      <c r="DH40" s="21">
        <f t="shared" si="59"/>
        <v>39.624166666666667</v>
      </c>
      <c r="DI40" s="21">
        <f t="shared" si="60"/>
        <v>42.001150224065753</v>
      </c>
      <c r="DJ40" s="3">
        <f t="shared" si="61"/>
        <v>-2.3769835573990861</v>
      </c>
      <c r="DK40" s="3">
        <f t="shared" si="62"/>
        <v>252.00690134439455</v>
      </c>
      <c r="DL40" s="3">
        <f t="shared" si="95"/>
        <v>38.899999999999977</v>
      </c>
      <c r="DM40" s="3">
        <f t="shared" si="64"/>
        <v>41.400533775861611</v>
      </c>
      <c r="DN40" s="4">
        <f t="shared" si="88"/>
        <v>-2.5005337758616335</v>
      </c>
      <c r="DO40" s="4">
        <f t="shared" si="79"/>
        <v>0.98486613808912904</v>
      </c>
      <c r="DP40" s="13"/>
      <c r="DQ40" s="11"/>
      <c r="DR40" s="55" t="str">
        <f t="shared" si="70"/>
        <v>15-03-2026 12:50</v>
      </c>
      <c r="DS40" s="5">
        <f t="shared" si="96"/>
        <v>433.85233333333332</v>
      </c>
      <c r="DT40" s="5">
        <f t="shared" si="66"/>
        <v>456.99033556232769</v>
      </c>
      <c r="DU40" s="6">
        <f t="shared" si="89"/>
        <v>-23.138002228994367</v>
      </c>
      <c r="DV40" s="5">
        <f t="shared" si="67"/>
        <v>2741.9420133739668</v>
      </c>
      <c r="DW40" s="5">
        <f t="shared" si="97"/>
        <v>422.79999999999995</v>
      </c>
      <c r="DX40" s="5">
        <f t="shared" si="69"/>
        <v>450.4553737637865</v>
      </c>
      <c r="DY40" s="6">
        <f t="shared" si="90"/>
        <v>-27.655373763786542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91" t="s">
        <v>240</v>
      </c>
      <c r="B41" s="95">
        <v>1005</v>
      </c>
      <c r="C41" s="96">
        <v>48.79</v>
      </c>
      <c r="D41" s="12"/>
      <c r="E41" s="84">
        <v>331.7</v>
      </c>
      <c r="F41" s="84">
        <v>337.53899999999999</v>
      </c>
      <c r="G41" s="84">
        <v>1166.0999999999999</v>
      </c>
      <c r="H41" s="21">
        <f t="shared" si="11"/>
        <v>56.256499999999996</v>
      </c>
      <c r="I41" s="3">
        <f t="shared" si="12"/>
        <v>59.844211232647261</v>
      </c>
      <c r="J41" s="3">
        <f t="shared" si="13"/>
        <v>-3.5877112326472655</v>
      </c>
      <c r="K41" s="3">
        <f t="shared" si="14"/>
        <v>359.06526739588355</v>
      </c>
      <c r="L41" s="3">
        <f t="shared" si="15"/>
        <v>55</v>
      </c>
      <c r="M41" s="3">
        <f t="shared" si="16"/>
        <v>58.988439012020407</v>
      </c>
      <c r="N41" s="4">
        <f t="shared" si="80"/>
        <v>-3.9884390120204074</v>
      </c>
      <c r="O41" s="4">
        <f t="shared" si="71"/>
        <v>0.98270125822497545</v>
      </c>
      <c r="P41" s="13"/>
      <c r="Q41" s="86" t="s">
        <v>240</v>
      </c>
      <c r="R41" s="84">
        <v>336.98</v>
      </c>
      <c r="S41" s="84">
        <v>342.98200000000003</v>
      </c>
      <c r="T41" s="84">
        <v>1175</v>
      </c>
      <c r="U41" s="21">
        <f t="shared" si="17"/>
        <v>57.163666666666671</v>
      </c>
      <c r="V41" s="3">
        <f t="shared" si="18"/>
        <v>59.844211232647261</v>
      </c>
      <c r="W41" s="3">
        <f t="shared" si="19"/>
        <v>-2.6805445659805898</v>
      </c>
      <c r="X41" s="3">
        <f t="shared" si="20"/>
        <v>359.06526739588355</v>
      </c>
      <c r="Y41" s="3">
        <f>T41-T43</f>
        <v>112.29999999999995</v>
      </c>
      <c r="Z41" s="3">
        <f t="shared" si="22"/>
        <v>58.988439012020407</v>
      </c>
      <c r="AA41" s="4">
        <f t="shared" si="81"/>
        <v>53.311560987979547</v>
      </c>
      <c r="AB41" s="4">
        <f t="shared" si="72"/>
        <v>0.98250053938690662</v>
      </c>
      <c r="AC41" s="13"/>
      <c r="AD41" s="86" t="s">
        <v>240</v>
      </c>
      <c r="AE41" s="84">
        <v>329.39299999999997</v>
      </c>
      <c r="AF41" s="84">
        <v>339.17200000000003</v>
      </c>
      <c r="AG41" s="84">
        <v>1155</v>
      </c>
      <c r="AH41" s="21">
        <f t="shared" si="23"/>
        <v>56.528666666666666</v>
      </c>
      <c r="AI41" s="21">
        <f t="shared" si="24"/>
        <v>59.844211232647261</v>
      </c>
      <c r="AJ41" s="3">
        <f t="shared" si="25"/>
        <v>-3.3155445659805949</v>
      </c>
      <c r="AK41" s="3">
        <f t="shared" si="26"/>
        <v>359.06526739588355</v>
      </c>
      <c r="AL41" s="3">
        <f t="shared" si="27"/>
        <v>55.299999999999955</v>
      </c>
      <c r="AM41" s="3">
        <f t="shared" si="28"/>
        <v>58.988439012020407</v>
      </c>
      <c r="AN41" s="4">
        <f t="shared" si="82"/>
        <v>-3.6884390120204529</v>
      </c>
      <c r="AO41" s="4">
        <f t="shared" si="73"/>
        <v>0.971168020945125</v>
      </c>
      <c r="AP41" s="13"/>
      <c r="AQ41" s="86" t="s">
        <v>240</v>
      </c>
      <c r="AR41" s="84">
        <v>334.06200000000001</v>
      </c>
      <c r="AS41" s="84">
        <v>340.012</v>
      </c>
      <c r="AT41" s="84">
        <v>1170.3</v>
      </c>
      <c r="AU41" s="21">
        <f t="shared" si="29"/>
        <v>56.668666666666667</v>
      </c>
      <c r="AV41" s="21">
        <f t="shared" si="30"/>
        <v>59.844211232647261</v>
      </c>
      <c r="AW41" s="3">
        <f t="shared" si="31"/>
        <v>-3.1755445659805943</v>
      </c>
      <c r="AX41" s="3">
        <f t="shared" si="32"/>
        <v>359.06526739588355</v>
      </c>
      <c r="AY41" s="3">
        <f t="shared" si="91"/>
        <v>56</v>
      </c>
      <c r="AZ41" s="3">
        <f t="shared" si="34"/>
        <v>58.988439012020407</v>
      </c>
      <c r="BA41" s="4">
        <f t="shared" si="83"/>
        <v>-2.9884390120204074</v>
      </c>
      <c r="BB41" s="4">
        <f t="shared" si="74"/>
        <v>0.98250061762526031</v>
      </c>
      <c r="BC41" s="13"/>
      <c r="BD41" s="86" t="s">
        <v>240</v>
      </c>
      <c r="BE41" s="84">
        <v>250.24799999999999</v>
      </c>
      <c r="BF41" s="84">
        <v>254.24</v>
      </c>
      <c r="BG41" s="84">
        <v>870.9</v>
      </c>
      <c r="BH41" s="21">
        <f t="shared" si="35"/>
        <v>42.373333333333335</v>
      </c>
      <c r="BI41" s="21">
        <f t="shared" si="36"/>
        <v>44.329045357516492</v>
      </c>
      <c r="BJ41" s="3">
        <f t="shared" si="37"/>
        <v>-1.9557120241831569</v>
      </c>
      <c r="BK41" s="3">
        <f t="shared" si="38"/>
        <v>265.97427214509895</v>
      </c>
      <c r="BL41" s="3">
        <f t="shared" si="39"/>
        <v>42</v>
      </c>
      <c r="BM41" s="3">
        <f t="shared" si="40"/>
        <v>43.695140008904005</v>
      </c>
      <c r="BN41" s="4">
        <f t="shared" si="84"/>
        <v>-1.695140008904005</v>
      </c>
      <c r="BO41" s="4">
        <f t="shared" si="75"/>
        <v>0.98429830081812453</v>
      </c>
      <c r="BP41" s="13"/>
      <c r="BQ41" s="86" t="s">
        <v>240</v>
      </c>
      <c r="BR41" s="84">
        <v>246.65100000000001</v>
      </c>
      <c r="BS41" s="84">
        <v>251.232</v>
      </c>
      <c r="BT41" s="84">
        <v>865.4</v>
      </c>
      <c r="BU41" s="21">
        <f t="shared" si="41"/>
        <v>41.872</v>
      </c>
      <c r="BV41" s="21">
        <f t="shared" si="42"/>
        <v>44.329045357516492</v>
      </c>
      <c r="BW41" s="3">
        <f t="shared" si="43"/>
        <v>-2.4570453575164919</v>
      </c>
      <c r="BX41" s="3">
        <f t="shared" si="44"/>
        <v>265.97427214509895</v>
      </c>
      <c r="BY41" s="3">
        <f t="shared" si="92"/>
        <v>41.899999999999977</v>
      </c>
      <c r="BZ41" s="3">
        <f t="shared" si="46"/>
        <v>43.695140008904005</v>
      </c>
      <c r="CA41" s="4">
        <f t="shared" si="85"/>
        <v>-1.7951400089040277</v>
      </c>
      <c r="CB41" s="4">
        <f t="shared" si="76"/>
        <v>0.98176585785250292</v>
      </c>
      <c r="CC41" s="13"/>
      <c r="CD41" s="86" t="s">
        <v>240</v>
      </c>
      <c r="CE41" s="84">
        <v>247.58600000000001</v>
      </c>
      <c r="CF41" s="84">
        <v>252.91499999999999</v>
      </c>
      <c r="CG41" s="84">
        <v>863.3</v>
      </c>
      <c r="CH41" s="21">
        <f t="shared" si="47"/>
        <v>42.152499999999996</v>
      </c>
      <c r="CI41" s="21">
        <f t="shared" si="48"/>
        <v>44.329045357516492</v>
      </c>
      <c r="CJ41" s="3">
        <f t="shared" si="49"/>
        <v>-2.1765453575164955</v>
      </c>
      <c r="CK41" s="3">
        <f t="shared" si="50"/>
        <v>265.97427214509895</v>
      </c>
      <c r="CL41" s="3">
        <f t="shared" si="93"/>
        <v>41.599999999999909</v>
      </c>
      <c r="CM41" s="3">
        <f t="shared" si="52"/>
        <v>43.695140008904005</v>
      </c>
      <c r="CN41" s="4">
        <f t="shared" si="86"/>
        <v>-2.0951400089040959</v>
      </c>
      <c r="CO41" s="4">
        <f t="shared" si="77"/>
        <v>0.97892967993199309</v>
      </c>
      <c r="CP41" s="13"/>
      <c r="CQ41" s="86" t="s">
        <v>240</v>
      </c>
      <c r="CR41" s="84">
        <v>248.33099999999999</v>
      </c>
      <c r="CS41" s="84">
        <v>255.55099999999999</v>
      </c>
      <c r="CT41" s="84">
        <v>865.3</v>
      </c>
      <c r="CU41" s="21">
        <f t="shared" si="53"/>
        <v>42.591833333333327</v>
      </c>
      <c r="CV41" s="21">
        <f t="shared" si="54"/>
        <v>44.329045357516492</v>
      </c>
      <c r="CW41" s="3">
        <f t="shared" si="55"/>
        <v>-1.7372120241831652</v>
      </c>
      <c r="CX41" s="3">
        <f t="shared" si="56"/>
        <v>265.97427214509895</v>
      </c>
      <c r="CY41" s="3">
        <f t="shared" si="94"/>
        <v>41.099999999999909</v>
      </c>
      <c r="CZ41" s="3">
        <f t="shared" si="58"/>
        <v>43.695140008904005</v>
      </c>
      <c r="DA41" s="4">
        <f t="shared" si="87"/>
        <v>-2.5951400089040959</v>
      </c>
      <c r="DB41" s="4">
        <f t="shared" si="78"/>
        <v>0.9717473224522698</v>
      </c>
      <c r="DC41" s="13"/>
      <c r="DD41" s="86" t="s">
        <v>240</v>
      </c>
      <c r="DE41" s="84">
        <v>234.108</v>
      </c>
      <c r="DF41" s="84">
        <v>237.81800000000001</v>
      </c>
      <c r="DG41" s="84">
        <v>818.5</v>
      </c>
      <c r="DH41" s="21">
        <f t="shared" si="59"/>
        <v>39.636333333333333</v>
      </c>
      <c r="DI41" s="21">
        <f t="shared" si="60"/>
        <v>42.173596363068441</v>
      </c>
      <c r="DJ41" s="3">
        <f t="shared" si="61"/>
        <v>-2.537263029735108</v>
      </c>
      <c r="DK41" s="3">
        <f t="shared" si="62"/>
        <v>253.0415781784107</v>
      </c>
      <c r="DL41" s="3">
        <f t="shared" si="95"/>
        <v>38.799999999999955</v>
      </c>
      <c r="DM41" s="3">
        <f t="shared" si="64"/>
        <v>41.570513935076562</v>
      </c>
      <c r="DN41" s="4">
        <f t="shared" si="88"/>
        <v>-2.7705139350766075</v>
      </c>
      <c r="DO41" s="4">
        <f t="shared" si="79"/>
        <v>0.98439983516806961</v>
      </c>
      <c r="DP41" s="13"/>
      <c r="DQ41" s="11"/>
      <c r="DR41" s="55" t="str">
        <f t="shared" si="70"/>
        <v>15-03-2026 12:40</v>
      </c>
      <c r="DS41" s="5">
        <f t="shared" si="96"/>
        <v>435.24349999999993</v>
      </c>
      <c r="DT41" s="5">
        <f t="shared" si="66"/>
        <v>458.86662272372348</v>
      </c>
      <c r="DU41" s="6">
        <f t="shared" si="89"/>
        <v>-23.623122723723554</v>
      </c>
      <c r="DV41" s="5">
        <f t="shared" si="67"/>
        <v>2753.1997363423407</v>
      </c>
      <c r="DW41" s="5">
        <f t="shared" si="97"/>
        <v>483.99999999999966</v>
      </c>
      <c r="DX41" s="5">
        <f t="shared" si="69"/>
        <v>452.30483001877417</v>
      </c>
      <c r="DY41" s="6">
        <f t="shared" si="90"/>
        <v>31.69516998122549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91" t="s">
        <v>241</v>
      </c>
      <c r="B42" s="95">
        <v>990</v>
      </c>
      <c r="C42" s="96">
        <v>49.08</v>
      </c>
      <c r="D42" s="12"/>
      <c r="E42" s="84">
        <v>329.79</v>
      </c>
      <c r="F42" s="84">
        <v>335.49299999999999</v>
      </c>
      <c r="G42" s="84">
        <v>1111.0999999999999</v>
      </c>
      <c r="H42" s="21">
        <f t="shared" si="11"/>
        <v>55.915499999999994</v>
      </c>
      <c r="I42" s="3">
        <f t="shared" si="12"/>
        <v>58.88574406554838</v>
      </c>
      <c r="J42" s="3">
        <f t="shared" si="13"/>
        <v>-2.9702440655483855</v>
      </c>
      <c r="K42" s="3">
        <f t="shared" si="14"/>
        <v>353.31446439329034</v>
      </c>
      <c r="L42" s="3">
        <f t="shared" si="15"/>
        <v>55.099999999999909</v>
      </c>
      <c r="M42" s="3">
        <f t="shared" si="16"/>
        <v>58.043677925411039</v>
      </c>
      <c r="N42" s="4">
        <f t="shared" si="80"/>
        <v>-2.94367792541113</v>
      </c>
      <c r="O42" s="4">
        <f t="shared" si="71"/>
        <v>0.9830011356421744</v>
      </c>
      <c r="P42" s="13"/>
      <c r="Q42" s="86"/>
      <c r="R42" s="84"/>
      <c r="S42" s="84"/>
      <c r="T42" s="84"/>
      <c r="U42" s="21">
        <f t="shared" si="17"/>
        <v>0</v>
      </c>
      <c r="V42" s="3">
        <f t="shared" si="18"/>
        <v>58.88574406554838</v>
      </c>
      <c r="W42" s="3">
        <f t="shared" si="19"/>
        <v>-58.88574406554838</v>
      </c>
      <c r="X42" s="3">
        <f t="shared" si="20"/>
        <v>353.31446439329034</v>
      </c>
      <c r="Y42" s="3">
        <v>0</v>
      </c>
      <c r="Z42" s="3">
        <f t="shared" si="22"/>
        <v>58.043677925411039</v>
      </c>
      <c r="AA42" s="4">
        <f t="shared" si="81"/>
        <v>-58.043677925411039</v>
      </c>
      <c r="AB42" s="4"/>
      <c r="AC42" s="13"/>
      <c r="AD42" s="86" t="s">
        <v>241</v>
      </c>
      <c r="AE42" s="84">
        <v>328.32900000000001</v>
      </c>
      <c r="AF42" s="84">
        <v>337.94200000000001</v>
      </c>
      <c r="AG42" s="84">
        <v>1099.7</v>
      </c>
      <c r="AH42" s="21">
        <f t="shared" si="23"/>
        <v>56.323666666666668</v>
      </c>
      <c r="AI42" s="21">
        <f t="shared" si="24"/>
        <v>58.88574406554838</v>
      </c>
      <c r="AJ42" s="3">
        <f t="shared" si="25"/>
        <v>-2.562077398881712</v>
      </c>
      <c r="AK42" s="3">
        <f t="shared" si="26"/>
        <v>353.31446439329034</v>
      </c>
      <c r="AL42" s="3">
        <f t="shared" si="27"/>
        <v>54.200000000000045</v>
      </c>
      <c r="AM42" s="3">
        <f t="shared" si="28"/>
        <v>58.043677925411039</v>
      </c>
      <c r="AN42" s="4">
        <f t="shared" si="82"/>
        <v>-3.8436779254109936</v>
      </c>
      <c r="AO42" s="4">
        <f t="shared" si="73"/>
        <v>0.97155429038118968</v>
      </c>
      <c r="AP42" s="13"/>
      <c r="AQ42" s="86" t="s">
        <v>241</v>
      </c>
      <c r="AR42" s="84">
        <v>330.93400000000003</v>
      </c>
      <c r="AS42" s="84">
        <v>336.76</v>
      </c>
      <c r="AT42" s="84">
        <v>1114.3</v>
      </c>
      <c r="AU42" s="21">
        <f t="shared" si="29"/>
        <v>56.126666666666665</v>
      </c>
      <c r="AV42" s="21">
        <f t="shared" si="30"/>
        <v>58.88574406554838</v>
      </c>
      <c r="AW42" s="3">
        <f t="shared" si="31"/>
        <v>-2.7590773988817148</v>
      </c>
      <c r="AX42" s="3">
        <f t="shared" si="32"/>
        <v>353.31446439329034</v>
      </c>
      <c r="AY42" s="3">
        <f t="shared" si="91"/>
        <v>54.799999999999955</v>
      </c>
      <c r="AZ42" s="3">
        <f t="shared" si="34"/>
        <v>58.043677925411039</v>
      </c>
      <c r="BA42" s="4">
        <f t="shared" si="83"/>
        <v>-3.2436779254110846</v>
      </c>
      <c r="BB42" s="4">
        <f t="shared" si="74"/>
        <v>0.98269984558736201</v>
      </c>
      <c r="BC42" s="13"/>
      <c r="BD42" s="86" t="s">
        <v>241</v>
      </c>
      <c r="BE42" s="84">
        <v>249.97499999999999</v>
      </c>
      <c r="BF42" s="84">
        <v>253.93600000000001</v>
      </c>
      <c r="BG42" s="84">
        <v>828.9</v>
      </c>
      <c r="BH42" s="21">
        <f t="shared" si="35"/>
        <v>42.322666666666663</v>
      </c>
      <c r="BI42" s="21">
        <f t="shared" si="36"/>
        <v>43.61906967818399</v>
      </c>
      <c r="BJ42" s="3">
        <f t="shared" si="37"/>
        <v>-1.2964030115173273</v>
      </c>
      <c r="BK42" s="3">
        <f t="shared" si="38"/>
        <v>261.71441806910394</v>
      </c>
      <c r="BL42" s="3">
        <f t="shared" si="39"/>
        <v>41.199999999999932</v>
      </c>
      <c r="BM42" s="3">
        <f t="shared" si="40"/>
        <v>42.995316981785962</v>
      </c>
      <c r="BN42" s="4">
        <f t="shared" si="84"/>
        <v>-1.7953169817860299</v>
      </c>
      <c r="BO42" s="4">
        <f t="shared" si="75"/>
        <v>0.98440158150085055</v>
      </c>
      <c r="BP42" s="13"/>
      <c r="BQ42" s="86" t="s">
        <v>241</v>
      </c>
      <c r="BR42" s="84">
        <v>244.90799999999999</v>
      </c>
      <c r="BS42" s="84">
        <v>249.51900000000001</v>
      </c>
      <c r="BT42" s="84">
        <v>823.5</v>
      </c>
      <c r="BU42" s="21">
        <f t="shared" si="41"/>
        <v>41.586500000000001</v>
      </c>
      <c r="BV42" s="21">
        <f t="shared" si="42"/>
        <v>43.61906967818399</v>
      </c>
      <c r="BW42" s="3">
        <f t="shared" si="43"/>
        <v>-2.0325696781839895</v>
      </c>
      <c r="BX42" s="3">
        <f t="shared" si="44"/>
        <v>261.71441806910394</v>
      </c>
      <c r="BY42" s="3">
        <f t="shared" si="92"/>
        <v>40.600000000000023</v>
      </c>
      <c r="BZ42" s="3">
        <f t="shared" si="46"/>
        <v>42.995316981785962</v>
      </c>
      <c r="CA42" s="4">
        <f t="shared" si="85"/>
        <v>-2.395316981785939</v>
      </c>
      <c r="CB42" s="4">
        <f t="shared" si="76"/>
        <v>0.98152044533682803</v>
      </c>
      <c r="CC42" s="13"/>
      <c r="CD42" s="86" t="s">
        <v>241</v>
      </c>
      <c r="CE42" s="84">
        <v>246.75200000000001</v>
      </c>
      <c r="CF42" s="84">
        <v>251.91399999999999</v>
      </c>
      <c r="CG42" s="84">
        <v>821.7</v>
      </c>
      <c r="CH42" s="21">
        <f t="shared" si="47"/>
        <v>41.98566666666666</v>
      </c>
      <c r="CI42" s="21">
        <f t="shared" si="48"/>
        <v>43.61906967818399</v>
      </c>
      <c r="CJ42" s="3">
        <f t="shared" si="49"/>
        <v>-1.6334030115173306</v>
      </c>
      <c r="CK42" s="3">
        <f t="shared" si="50"/>
        <v>261.71441806910394</v>
      </c>
      <c r="CL42" s="3">
        <f t="shared" si="93"/>
        <v>41</v>
      </c>
      <c r="CM42" s="3">
        <f t="shared" si="52"/>
        <v>42.995316981785962</v>
      </c>
      <c r="CN42" s="4">
        <f t="shared" si="86"/>
        <v>-1.9953169817859617</v>
      </c>
      <c r="CO42" s="4">
        <f t="shared" si="77"/>
        <v>0.97950888001460823</v>
      </c>
      <c r="CP42" s="13"/>
      <c r="CQ42" s="86" t="s">
        <v>241</v>
      </c>
      <c r="CR42" s="84">
        <v>247.53299999999999</v>
      </c>
      <c r="CS42" s="84">
        <v>255.06899999999999</v>
      </c>
      <c r="CT42" s="84">
        <v>824.2</v>
      </c>
      <c r="CU42" s="21">
        <f t="shared" si="53"/>
        <v>42.511499999999998</v>
      </c>
      <c r="CV42" s="21">
        <f t="shared" si="54"/>
        <v>43.61906967818399</v>
      </c>
      <c r="CW42" s="3">
        <f t="shared" si="55"/>
        <v>-1.1075696781839923</v>
      </c>
      <c r="CX42" s="3">
        <f t="shared" si="56"/>
        <v>261.71441806910394</v>
      </c>
      <c r="CY42" s="3">
        <f t="shared" si="94"/>
        <v>41.100000000000023</v>
      </c>
      <c r="CZ42" s="3">
        <f t="shared" si="58"/>
        <v>42.995316981785962</v>
      </c>
      <c r="DA42" s="4">
        <f t="shared" si="87"/>
        <v>-1.895316981785939</v>
      </c>
      <c r="DB42" s="4">
        <f t="shared" si="78"/>
        <v>0.97045505333850834</v>
      </c>
      <c r="DC42" s="13"/>
      <c r="DD42" s="86" t="s">
        <v>241</v>
      </c>
      <c r="DE42" s="84">
        <v>232.9</v>
      </c>
      <c r="DF42" s="84">
        <v>236.56700000000001</v>
      </c>
      <c r="DG42" s="84">
        <v>779.7</v>
      </c>
      <c r="DH42" s="21">
        <f t="shared" si="59"/>
        <v>39.427833333333332</v>
      </c>
      <c r="DI42" s="21">
        <f t="shared" si="60"/>
        <v>41.498142436951198</v>
      </c>
      <c r="DJ42" s="3">
        <f t="shared" si="61"/>
        <v>-2.0703091036178662</v>
      </c>
      <c r="DK42" s="3">
        <f t="shared" si="62"/>
        <v>248.98885462170719</v>
      </c>
      <c r="DL42" s="3">
        <f t="shared" si="95"/>
        <v>38.800000000000068</v>
      </c>
      <c r="DM42" s="3">
        <f t="shared" si="64"/>
        <v>40.904719000102794</v>
      </c>
      <c r="DN42" s="4">
        <f t="shared" si="88"/>
        <v>-2.1047190001027261</v>
      </c>
      <c r="DO42" s="4">
        <f t="shared" si="79"/>
        <v>0.98449910596152468</v>
      </c>
      <c r="DP42" s="13"/>
      <c r="DQ42" s="11"/>
      <c r="DR42" s="55" t="str">
        <f t="shared" si="70"/>
        <v>15-03-2026 12:30</v>
      </c>
      <c r="DS42" s="5">
        <f t="shared" si="96"/>
        <v>376.20000000000005</v>
      </c>
      <c r="DT42" s="5">
        <f t="shared" si="66"/>
        <v>451.51739741188078</v>
      </c>
      <c r="DU42" s="6">
        <f t="shared" si="89"/>
        <v>-75.317397411880734</v>
      </c>
      <c r="DV42" s="5">
        <f t="shared" si="67"/>
        <v>2709.104384471284</v>
      </c>
      <c r="DW42" s="5">
        <f t="shared" si="97"/>
        <v>366.79999999999995</v>
      </c>
      <c r="DX42" s="5">
        <f t="shared" si="69"/>
        <v>445.06069862889075</v>
      </c>
      <c r="DY42" s="6">
        <f t="shared" si="90"/>
        <v>-78.260698628890793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91" t="s">
        <v>242</v>
      </c>
      <c r="B43" s="95">
        <v>987</v>
      </c>
      <c r="C43" s="96">
        <v>48.79</v>
      </c>
      <c r="D43" s="12"/>
      <c r="E43" s="84">
        <v>328.84399999999999</v>
      </c>
      <c r="F43" s="84">
        <v>334.49700000000001</v>
      </c>
      <c r="G43" s="84">
        <v>1056</v>
      </c>
      <c r="H43" s="21">
        <f t="shared" si="11"/>
        <v>55.749499999999998</v>
      </c>
      <c r="I43" s="3">
        <f t="shared" si="12"/>
        <v>58.772374613555073</v>
      </c>
      <c r="J43" s="3">
        <f t="shared" si="13"/>
        <v>-3.022874613555075</v>
      </c>
      <c r="K43" s="3">
        <f t="shared" si="14"/>
        <v>352.63424768133046</v>
      </c>
      <c r="L43" s="3">
        <f t="shared" si="15"/>
        <v>55.299999999999955</v>
      </c>
      <c r="M43" s="3">
        <f t="shared" si="16"/>
        <v>57.931929656581239</v>
      </c>
      <c r="N43" s="4">
        <f t="shared" si="80"/>
        <v>-2.6319296565812849</v>
      </c>
      <c r="O43" s="4">
        <f t="shared" si="71"/>
        <v>0.98309999790730551</v>
      </c>
      <c r="P43" s="13"/>
      <c r="Q43" s="86" t="s">
        <v>242</v>
      </c>
      <c r="R43" s="84">
        <v>336.07900000000001</v>
      </c>
      <c r="S43" s="84">
        <v>342.23500000000001</v>
      </c>
      <c r="T43" s="84">
        <v>1062.7</v>
      </c>
      <c r="U43" s="21">
        <f t="shared" si="17"/>
        <v>57.039166666666667</v>
      </c>
      <c r="V43" s="3">
        <f t="shared" si="18"/>
        <v>58.772374613555073</v>
      </c>
      <c r="W43" s="3">
        <f t="shared" si="19"/>
        <v>-1.7332079468884061</v>
      </c>
      <c r="X43" s="3">
        <f t="shared" si="20"/>
        <v>352.63424768133046</v>
      </c>
      <c r="Y43" s="3">
        <f t="shared" si="21"/>
        <v>55.200000000000045</v>
      </c>
      <c r="Z43" s="3">
        <f t="shared" si="22"/>
        <v>57.931929656581239</v>
      </c>
      <c r="AA43" s="4">
        <f t="shared" si="81"/>
        <v>-2.7319296565811939</v>
      </c>
      <c r="AB43" s="4">
        <f t="shared" si="72"/>
        <v>0.98201235992811953</v>
      </c>
      <c r="AC43" s="13"/>
      <c r="AD43" s="86" t="s">
        <v>242</v>
      </c>
      <c r="AE43" s="84">
        <v>327.036</v>
      </c>
      <c r="AF43" s="84">
        <v>336.17099999999999</v>
      </c>
      <c r="AG43" s="84">
        <v>1045.5</v>
      </c>
      <c r="AH43" s="21">
        <f t="shared" si="23"/>
        <v>56.028499999999994</v>
      </c>
      <c r="AI43" s="21">
        <f t="shared" si="24"/>
        <v>58.772374613555073</v>
      </c>
      <c r="AJ43" s="3">
        <f t="shared" si="25"/>
        <v>-2.7438746135550787</v>
      </c>
      <c r="AK43" s="3">
        <f t="shared" si="26"/>
        <v>352.63424768133046</v>
      </c>
      <c r="AL43" s="3">
        <f t="shared" si="27"/>
        <v>54.799999999999955</v>
      </c>
      <c r="AM43" s="3">
        <f t="shared" si="28"/>
        <v>57.931929656581239</v>
      </c>
      <c r="AN43" s="4">
        <f t="shared" si="82"/>
        <v>-3.1319296565812849</v>
      </c>
      <c r="AO43" s="4">
        <f t="shared" si="73"/>
        <v>0.97282632945732983</v>
      </c>
      <c r="AP43" s="13"/>
      <c r="AQ43" s="86" t="s">
        <v>242</v>
      </c>
      <c r="AR43" s="84">
        <v>331.87799999999999</v>
      </c>
      <c r="AS43" s="84">
        <v>337.721</v>
      </c>
      <c r="AT43" s="84">
        <v>1059.5</v>
      </c>
      <c r="AU43" s="21">
        <f t="shared" si="29"/>
        <v>56.286833333333334</v>
      </c>
      <c r="AV43" s="21">
        <f t="shared" si="30"/>
        <v>58.772374613555073</v>
      </c>
      <c r="AW43" s="3">
        <f t="shared" si="31"/>
        <v>-2.4855412802217387</v>
      </c>
      <c r="AX43" s="3">
        <f t="shared" si="32"/>
        <v>352.63424768133046</v>
      </c>
      <c r="AY43" s="3">
        <f t="shared" si="91"/>
        <v>55.5</v>
      </c>
      <c r="AZ43" s="3">
        <f t="shared" si="34"/>
        <v>57.931929656581239</v>
      </c>
      <c r="BA43" s="4">
        <f t="shared" si="83"/>
        <v>-2.4319296565812394</v>
      </c>
      <c r="BB43" s="4">
        <f t="shared" si="74"/>
        <v>0.98269873653104189</v>
      </c>
      <c r="BC43" s="13"/>
      <c r="BD43" s="86" t="s">
        <v>242</v>
      </c>
      <c r="BE43" s="84">
        <v>247.79900000000001</v>
      </c>
      <c r="BF43" s="84">
        <v>251.726</v>
      </c>
      <c r="BG43" s="84">
        <v>787.7</v>
      </c>
      <c r="BH43" s="21">
        <f t="shared" si="35"/>
        <v>41.954333333333331</v>
      </c>
      <c r="BI43" s="21">
        <f t="shared" si="36"/>
        <v>43.535092306337091</v>
      </c>
      <c r="BJ43" s="3">
        <f t="shared" si="37"/>
        <v>-1.5807589730037606</v>
      </c>
      <c r="BK43" s="3">
        <f t="shared" si="38"/>
        <v>261.21055383802252</v>
      </c>
      <c r="BL43" s="3">
        <f t="shared" si="39"/>
        <v>41.5</v>
      </c>
      <c r="BM43" s="3">
        <f t="shared" si="40"/>
        <v>42.91254048635647</v>
      </c>
      <c r="BN43" s="4">
        <f t="shared" si="84"/>
        <v>-1.4125404863564697</v>
      </c>
      <c r="BO43" s="4">
        <f t="shared" si="75"/>
        <v>0.98439970444054248</v>
      </c>
      <c r="BP43" s="13"/>
      <c r="BQ43" s="86" t="s">
        <v>242</v>
      </c>
      <c r="BR43" s="84">
        <v>245.72900000000001</v>
      </c>
      <c r="BS43" s="84">
        <v>250.357</v>
      </c>
      <c r="BT43" s="84">
        <v>782.9</v>
      </c>
      <c r="BU43" s="21">
        <f t="shared" si="41"/>
        <v>41.726166666666664</v>
      </c>
      <c r="BV43" s="21">
        <f t="shared" si="42"/>
        <v>43.535092306337091</v>
      </c>
      <c r="BW43" s="3">
        <f t="shared" si="43"/>
        <v>-1.8089256396704272</v>
      </c>
      <c r="BX43" s="3">
        <f t="shared" si="44"/>
        <v>261.21055383802252</v>
      </c>
      <c r="BY43" s="3">
        <f t="shared" si="92"/>
        <v>40.399999999999977</v>
      </c>
      <c r="BZ43" s="3">
        <f t="shared" si="46"/>
        <v>42.91254048635647</v>
      </c>
      <c r="CA43" s="4">
        <f t="shared" si="85"/>
        <v>-2.5125404863564924</v>
      </c>
      <c r="CB43" s="4">
        <f t="shared" si="76"/>
        <v>0.9815143974404551</v>
      </c>
      <c r="CC43" s="13"/>
      <c r="CD43" s="86" t="s">
        <v>242</v>
      </c>
      <c r="CE43" s="84">
        <v>244.46899999999999</v>
      </c>
      <c r="CF43" s="84">
        <v>249.386</v>
      </c>
      <c r="CG43" s="84">
        <v>780.7</v>
      </c>
      <c r="CH43" s="21">
        <f t="shared" si="47"/>
        <v>41.56433333333333</v>
      </c>
      <c r="CI43" s="21">
        <f t="shared" si="48"/>
        <v>43.535092306337091</v>
      </c>
      <c r="CJ43" s="3">
        <f t="shared" si="49"/>
        <v>-1.9707589730037611</v>
      </c>
      <c r="CK43" s="3">
        <f t="shared" si="50"/>
        <v>261.21055383802252</v>
      </c>
      <c r="CL43" s="3">
        <f t="shared" si="93"/>
        <v>40.400000000000091</v>
      </c>
      <c r="CM43" s="3">
        <f t="shared" si="52"/>
        <v>42.91254048635647</v>
      </c>
      <c r="CN43" s="4">
        <f t="shared" si="86"/>
        <v>-2.5125404863563787</v>
      </c>
      <c r="CO43" s="4">
        <f t="shared" si="77"/>
        <v>0.98028357646379505</v>
      </c>
      <c r="CP43" s="13"/>
      <c r="CQ43" s="86" t="s">
        <v>242</v>
      </c>
      <c r="CR43" s="84">
        <v>244.964</v>
      </c>
      <c r="CS43" s="84">
        <v>252.28100000000001</v>
      </c>
      <c r="CT43" s="84">
        <v>783.1</v>
      </c>
      <c r="CU43" s="21">
        <f t="shared" si="53"/>
        <v>42.046833333333332</v>
      </c>
      <c r="CV43" s="21">
        <f t="shared" si="54"/>
        <v>43.535092306337091</v>
      </c>
      <c r="CW43" s="3">
        <f t="shared" si="55"/>
        <v>-1.4882589730037594</v>
      </c>
      <c r="CX43" s="3">
        <f t="shared" si="56"/>
        <v>261.21055383802252</v>
      </c>
      <c r="CY43" s="3">
        <f t="shared" si="94"/>
        <v>41.200000000000045</v>
      </c>
      <c r="CZ43" s="3">
        <f t="shared" si="58"/>
        <v>42.91254048635647</v>
      </c>
      <c r="DA43" s="4">
        <f t="shared" si="87"/>
        <v>-1.7125404863564242</v>
      </c>
      <c r="DB43" s="4">
        <f t="shared" si="78"/>
        <v>0.97099662677728404</v>
      </c>
      <c r="DC43" s="13"/>
      <c r="DD43" s="86" t="s">
        <v>242</v>
      </c>
      <c r="DE43" s="84">
        <v>232.15199999999999</v>
      </c>
      <c r="DF43" s="84">
        <v>235.81700000000001</v>
      </c>
      <c r="DG43" s="84">
        <v>740.9</v>
      </c>
      <c r="DH43" s="21">
        <f t="shared" si="59"/>
        <v>39.302833333333332</v>
      </c>
      <c r="DI43" s="21">
        <f t="shared" si="60"/>
        <v>41.418248368506021</v>
      </c>
      <c r="DJ43" s="3">
        <f t="shared" si="61"/>
        <v>-2.1154150351726884</v>
      </c>
      <c r="DK43" s="3">
        <f t="shared" si="62"/>
        <v>248.50949021103619</v>
      </c>
      <c r="DL43" s="3">
        <f t="shared" si="95"/>
        <v>39</v>
      </c>
      <c r="DM43" s="3">
        <f t="shared" si="64"/>
        <v>40.825967416836384</v>
      </c>
      <c r="DN43" s="4">
        <f t="shared" si="88"/>
        <v>-1.8259674168363844</v>
      </c>
      <c r="DO43" s="4">
        <f t="shared" si="79"/>
        <v>0.98445828757044651</v>
      </c>
      <c r="DP43" s="13"/>
      <c r="DQ43" s="11"/>
      <c r="DR43" s="55" t="str">
        <f t="shared" si="70"/>
        <v>15-03-2026 12:20</v>
      </c>
      <c r="DS43" s="5">
        <f t="shared" si="96"/>
        <v>431.69849999999997</v>
      </c>
      <c r="DT43" s="5">
        <f t="shared" si="66"/>
        <v>450.64811604807471</v>
      </c>
      <c r="DU43" s="6">
        <f t="shared" si="89"/>
        <v>-18.949616048074745</v>
      </c>
      <c r="DV43" s="5">
        <f t="shared" si="67"/>
        <v>2703.888696288448</v>
      </c>
      <c r="DW43" s="5">
        <f t="shared" si="97"/>
        <v>423.30000000000007</v>
      </c>
      <c r="DX43" s="5">
        <f t="shared" si="69"/>
        <v>444.2038479885872</v>
      </c>
      <c r="DY43" s="6">
        <f t="shared" si="90"/>
        <v>-20.903847988587131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91" t="s">
        <v>243</v>
      </c>
      <c r="B44" s="95">
        <v>982</v>
      </c>
      <c r="C44" s="96">
        <v>48.79</v>
      </c>
      <c r="D44" s="12"/>
      <c r="E44" s="84">
        <v>329.91</v>
      </c>
      <c r="F44" s="84">
        <v>335.61500000000001</v>
      </c>
      <c r="G44" s="84">
        <v>1000.7</v>
      </c>
      <c r="H44" s="21">
        <f t="shared" si="11"/>
        <v>55.935833333333335</v>
      </c>
      <c r="I44" s="3">
        <f t="shared" si="12"/>
        <v>58.474642219362799</v>
      </c>
      <c r="J44" s="3">
        <f t="shared" si="13"/>
        <v>-2.5388088860294644</v>
      </c>
      <c r="K44" s="3">
        <f t="shared" si="14"/>
        <v>350.84785331617684</v>
      </c>
      <c r="L44" s="3">
        <f t="shared" si="15"/>
        <v>54.600000000000023</v>
      </c>
      <c r="M44" s="3">
        <f t="shared" si="16"/>
        <v>57.638454835625915</v>
      </c>
      <c r="N44" s="4">
        <f t="shared" si="80"/>
        <v>-3.0384548356258918</v>
      </c>
      <c r="O44" s="4">
        <f t="shared" si="71"/>
        <v>0.98300135572009595</v>
      </c>
      <c r="P44" s="13"/>
      <c r="Q44" s="86" t="s">
        <v>243</v>
      </c>
      <c r="R44" s="84">
        <v>332.83199999999999</v>
      </c>
      <c r="S44" s="84">
        <v>338.58800000000002</v>
      </c>
      <c r="T44" s="84">
        <v>1007.5</v>
      </c>
      <c r="U44" s="21">
        <f t="shared" si="17"/>
        <v>56.431333333333335</v>
      </c>
      <c r="V44" s="3">
        <f t="shared" si="18"/>
        <v>58.474642219362799</v>
      </c>
      <c r="W44" s="3">
        <f t="shared" si="19"/>
        <v>-2.0433088860294646</v>
      </c>
      <c r="X44" s="3">
        <f t="shared" si="20"/>
        <v>350.84785331617684</v>
      </c>
      <c r="Y44" s="3">
        <f t="shared" si="21"/>
        <v>55.200000000000045</v>
      </c>
      <c r="Z44" s="3">
        <f t="shared" si="22"/>
        <v>57.638454835625915</v>
      </c>
      <c r="AA44" s="4">
        <f t="shared" si="81"/>
        <v>-2.4384548356258691</v>
      </c>
      <c r="AB44" s="4">
        <f t="shared" si="72"/>
        <v>0.98299998818623213</v>
      </c>
      <c r="AC44" s="13"/>
      <c r="AD44" s="86" t="s">
        <v>243</v>
      </c>
      <c r="AE44" s="84">
        <v>327.55599999999998</v>
      </c>
      <c r="AF44" s="84">
        <v>336.58</v>
      </c>
      <c r="AG44" s="84">
        <v>990.7</v>
      </c>
      <c r="AH44" s="21">
        <f t="shared" si="23"/>
        <v>56.096666666666664</v>
      </c>
      <c r="AI44" s="21">
        <f t="shared" si="24"/>
        <v>58.474642219362799</v>
      </c>
      <c r="AJ44" s="3">
        <f t="shared" si="25"/>
        <v>-2.3779755526961353</v>
      </c>
      <c r="AK44" s="3">
        <f t="shared" si="26"/>
        <v>350.84785331617684</v>
      </c>
      <c r="AL44" s="3">
        <f t="shared" si="27"/>
        <v>54.300000000000068</v>
      </c>
      <c r="AM44" s="3">
        <f t="shared" si="28"/>
        <v>57.638454835625915</v>
      </c>
      <c r="AN44" s="4">
        <f t="shared" si="82"/>
        <v>-3.3384548356258463</v>
      </c>
      <c r="AO44" s="4">
        <f t="shared" si="73"/>
        <v>0.97318913779784899</v>
      </c>
      <c r="AP44" s="13"/>
      <c r="AQ44" s="86" t="s">
        <v>243</v>
      </c>
      <c r="AR44" s="84">
        <v>330.60300000000001</v>
      </c>
      <c r="AS44" s="84">
        <v>336.38900000000001</v>
      </c>
      <c r="AT44" s="84">
        <v>1004</v>
      </c>
      <c r="AU44" s="21">
        <f t="shared" si="29"/>
        <v>56.064833333333333</v>
      </c>
      <c r="AV44" s="21">
        <f t="shared" si="30"/>
        <v>58.474642219362799</v>
      </c>
      <c r="AW44" s="3">
        <f t="shared" si="31"/>
        <v>-2.4098088860294666</v>
      </c>
      <c r="AX44" s="3">
        <f t="shared" si="32"/>
        <v>350.84785331617684</v>
      </c>
      <c r="AY44" s="3">
        <f t="shared" si="91"/>
        <v>54.799999999999955</v>
      </c>
      <c r="AZ44" s="3">
        <f t="shared" si="34"/>
        <v>57.638454835625915</v>
      </c>
      <c r="BA44" s="4">
        <f t="shared" si="83"/>
        <v>-2.83845483562596</v>
      </c>
      <c r="BB44" s="4">
        <f t="shared" si="74"/>
        <v>0.9827996753758298</v>
      </c>
      <c r="BC44" s="13"/>
      <c r="BD44" s="86" t="s">
        <v>243</v>
      </c>
      <c r="BE44" s="84">
        <v>247.613</v>
      </c>
      <c r="BF44" s="84">
        <v>251.511</v>
      </c>
      <c r="BG44" s="84">
        <v>746.2</v>
      </c>
      <c r="BH44" s="21">
        <f t="shared" si="35"/>
        <v>41.918499999999995</v>
      </c>
      <c r="BI44" s="21">
        <f t="shared" si="36"/>
        <v>43.314549792120594</v>
      </c>
      <c r="BJ44" s="3">
        <f t="shared" si="37"/>
        <v>-1.3960497921205999</v>
      </c>
      <c r="BK44" s="3">
        <f t="shared" si="38"/>
        <v>259.88729875272361</v>
      </c>
      <c r="BL44" s="3">
        <f t="shared" si="39"/>
        <v>41</v>
      </c>
      <c r="BM44" s="3">
        <f t="shared" si="40"/>
        <v>42.695151730093272</v>
      </c>
      <c r="BN44" s="4">
        <f t="shared" si="84"/>
        <v>-1.6951517300932721</v>
      </c>
      <c r="BO44" s="4">
        <f t="shared" si="75"/>
        <v>0.98450167189506621</v>
      </c>
      <c r="BP44" s="13"/>
      <c r="BQ44" s="86" t="s">
        <v>243</v>
      </c>
      <c r="BR44" s="84">
        <v>244.14</v>
      </c>
      <c r="BS44" s="84">
        <v>248.66399999999999</v>
      </c>
      <c r="BT44" s="84">
        <v>742.5</v>
      </c>
      <c r="BU44" s="21">
        <f t="shared" si="41"/>
        <v>41.443999999999996</v>
      </c>
      <c r="BV44" s="21">
        <f t="shared" si="42"/>
        <v>43.314549792120594</v>
      </c>
      <c r="BW44" s="3">
        <f t="shared" si="43"/>
        <v>-1.8705497921205989</v>
      </c>
      <c r="BX44" s="3">
        <f t="shared" si="44"/>
        <v>259.88729875272361</v>
      </c>
      <c r="BY44" s="3">
        <f t="shared" si="92"/>
        <v>40.5</v>
      </c>
      <c r="BZ44" s="3">
        <f t="shared" si="46"/>
        <v>42.695151730093272</v>
      </c>
      <c r="CA44" s="4">
        <f t="shared" si="85"/>
        <v>-2.1951517300932721</v>
      </c>
      <c r="CB44" s="4">
        <f t="shared" si="76"/>
        <v>0.98180677540777916</v>
      </c>
      <c r="CC44" s="13"/>
      <c r="CD44" s="86" t="s">
        <v>243</v>
      </c>
      <c r="CE44" s="84">
        <v>243.767</v>
      </c>
      <c r="CF44" s="84">
        <v>248.51900000000001</v>
      </c>
      <c r="CG44" s="84">
        <v>740.3</v>
      </c>
      <c r="CH44" s="21">
        <f t="shared" si="47"/>
        <v>41.41983333333333</v>
      </c>
      <c r="CI44" s="21">
        <f t="shared" si="48"/>
        <v>43.314549792120594</v>
      </c>
      <c r="CJ44" s="3">
        <f t="shared" si="49"/>
        <v>-1.8947164587872649</v>
      </c>
      <c r="CK44" s="3">
        <f t="shared" si="50"/>
        <v>259.88729875272361</v>
      </c>
      <c r="CL44" s="3">
        <f t="shared" si="93"/>
        <v>40.5</v>
      </c>
      <c r="CM44" s="3">
        <f t="shared" si="52"/>
        <v>42.695151730093272</v>
      </c>
      <c r="CN44" s="4">
        <f t="shared" si="86"/>
        <v>-2.1951517300932721</v>
      </c>
      <c r="CO44" s="4">
        <f t="shared" si="77"/>
        <v>0.98087872557027833</v>
      </c>
      <c r="CP44" s="13"/>
      <c r="CQ44" s="86" t="s">
        <v>243</v>
      </c>
      <c r="CR44" s="84">
        <v>244.34899999999999</v>
      </c>
      <c r="CS44" s="84">
        <v>251.48699999999999</v>
      </c>
      <c r="CT44" s="84">
        <v>741.9</v>
      </c>
      <c r="CU44" s="21">
        <f t="shared" si="53"/>
        <v>41.914499999999997</v>
      </c>
      <c r="CV44" s="21">
        <f t="shared" si="54"/>
        <v>43.314549792120594</v>
      </c>
      <c r="CW44" s="3">
        <f t="shared" si="55"/>
        <v>-1.4000497921205977</v>
      </c>
      <c r="CX44" s="3">
        <f t="shared" si="56"/>
        <v>259.88729875272361</v>
      </c>
      <c r="CY44" s="3">
        <f t="shared" si="94"/>
        <v>40.5</v>
      </c>
      <c r="CZ44" s="3">
        <f t="shared" si="58"/>
        <v>42.695151730093272</v>
      </c>
      <c r="DA44" s="4">
        <f t="shared" si="87"/>
        <v>-2.1951517300932721</v>
      </c>
      <c r="DB44" s="4">
        <f t="shared" si="78"/>
        <v>0.97161682313598707</v>
      </c>
      <c r="DC44" s="13"/>
      <c r="DD44" s="86" t="s">
        <v>243</v>
      </c>
      <c r="DE44" s="84">
        <v>230.876</v>
      </c>
      <c r="DF44" s="84">
        <v>234.41499999999999</v>
      </c>
      <c r="DG44" s="84">
        <v>701.9</v>
      </c>
      <c r="DH44" s="21">
        <f t="shared" si="59"/>
        <v>39.069166666666661</v>
      </c>
      <c r="DI44" s="21">
        <f t="shared" si="60"/>
        <v>41.208429481127581</v>
      </c>
      <c r="DJ44" s="3">
        <f t="shared" si="61"/>
        <v>-2.1392628144609205</v>
      </c>
      <c r="DK44" s="3">
        <f t="shared" si="62"/>
        <v>247.25057688676546</v>
      </c>
      <c r="DL44" s="3">
        <f t="shared" si="95"/>
        <v>37.699999999999932</v>
      </c>
      <c r="DM44" s="3">
        <f t="shared" si="64"/>
        <v>40.619148939547458</v>
      </c>
      <c r="DN44" s="4">
        <f t="shared" si="88"/>
        <v>-2.9191489395475259</v>
      </c>
      <c r="DO44" s="4">
        <f t="shared" si="79"/>
        <v>0.98490284324808575</v>
      </c>
      <c r="DP44" s="13"/>
      <c r="DQ44" s="11"/>
      <c r="DR44" s="55" t="str">
        <f t="shared" si="70"/>
        <v>15-03-2026 12:10</v>
      </c>
      <c r="DS44" s="5">
        <f t="shared" si="96"/>
        <v>430.29466666666661</v>
      </c>
      <c r="DT44" s="5">
        <f t="shared" si="66"/>
        <v>448.36519752706113</v>
      </c>
      <c r="DU44" s="6">
        <f t="shared" si="89"/>
        <v>-18.070530860394513</v>
      </c>
      <c r="DV44" s="5">
        <f t="shared" si="67"/>
        <v>2690.1911851623677</v>
      </c>
      <c r="DW44" s="5">
        <f t="shared" si="97"/>
        <v>419.1</v>
      </c>
      <c r="DX44" s="5">
        <f t="shared" si="69"/>
        <v>441.95357520242419</v>
      </c>
      <c r="DY44" s="6">
        <f t="shared" si="90"/>
        <v>-22.853575202424167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91" t="s">
        <v>244</v>
      </c>
      <c r="B45" s="95">
        <v>969</v>
      </c>
      <c r="C45" s="96">
        <v>48.5</v>
      </c>
      <c r="D45" s="12"/>
      <c r="E45" s="84">
        <v>327.21100000000001</v>
      </c>
      <c r="F45" s="84">
        <v>332.76799999999997</v>
      </c>
      <c r="G45" s="84">
        <v>946.1</v>
      </c>
      <c r="H45" s="21">
        <f t="shared" si="11"/>
        <v>55.461333333333329</v>
      </c>
      <c r="I45" s="3">
        <f t="shared" si="12"/>
        <v>57.764423464161737</v>
      </c>
      <c r="J45" s="3">
        <f t="shared" si="13"/>
        <v>-2.3030901308284086</v>
      </c>
      <c r="K45" s="3">
        <f t="shared" si="14"/>
        <v>346.58654078497045</v>
      </c>
      <c r="L45" s="3">
        <f t="shared" si="15"/>
        <v>54.200000000000045</v>
      </c>
      <c r="M45" s="3">
        <f t="shared" si="16"/>
        <v>56.938392208624222</v>
      </c>
      <c r="N45" s="4">
        <f t="shared" si="80"/>
        <v>-2.7383922086241768</v>
      </c>
      <c r="O45" s="4">
        <f t="shared" si="71"/>
        <v>0.98330067794980303</v>
      </c>
      <c r="P45" s="13"/>
      <c r="Q45" s="86" t="s">
        <v>244</v>
      </c>
      <c r="R45" s="84">
        <v>329.07600000000002</v>
      </c>
      <c r="S45" s="84">
        <v>336.11900000000003</v>
      </c>
      <c r="T45" s="84">
        <v>952.3</v>
      </c>
      <c r="U45" s="21">
        <f t="shared" si="17"/>
        <v>56.019833333333338</v>
      </c>
      <c r="V45" s="3">
        <f t="shared" si="18"/>
        <v>57.764423464161737</v>
      </c>
      <c r="W45" s="3">
        <f t="shared" si="19"/>
        <v>-1.7445901308283993</v>
      </c>
      <c r="X45" s="3">
        <f t="shared" si="20"/>
        <v>346.58654078497045</v>
      </c>
      <c r="Y45" s="3">
        <f t="shared" si="21"/>
        <v>54.799999999999955</v>
      </c>
      <c r="Z45" s="3">
        <f t="shared" si="22"/>
        <v>56.938392208624222</v>
      </c>
      <c r="AA45" s="4">
        <f t="shared" si="81"/>
        <v>-2.1383922086242677</v>
      </c>
      <c r="AB45" s="4">
        <f t="shared" si="72"/>
        <v>0.9790461116449829</v>
      </c>
      <c r="AC45" s="13"/>
      <c r="AD45" s="86" t="s">
        <v>244</v>
      </c>
      <c r="AE45" s="84">
        <v>324.303</v>
      </c>
      <c r="AF45" s="84">
        <v>332.923</v>
      </c>
      <c r="AG45" s="84">
        <v>936.4</v>
      </c>
      <c r="AH45" s="21">
        <f t="shared" si="23"/>
        <v>55.487166666666667</v>
      </c>
      <c r="AI45" s="21">
        <f t="shared" si="24"/>
        <v>57.764423464161737</v>
      </c>
      <c r="AJ45" s="3">
        <f t="shared" si="25"/>
        <v>-2.2772567974950704</v>
      </c>
      <c r="AK45" s="3">
        <f t="shared" si="26"/>
        <v>346.58654078497045</v>
      </c>
      <c r="AL45" s="3">
        <f t="shared" si="27"/>
        <v>53.199999999999932</v>
      </c>
      <c r="AM45" s="3">
        <f t="shared" si="28"/>
        <v>56.938392208624222</v>
      </c>
      <c r="AN45" s="4">
        <f t="shared" si="82"/>
        <v>-3.7383922086242904</v>
      </c>
      <c r="AO45" s="4">
        <f t="shared" si="73"/>
        <v>0.97410812710446559</v>
      </c>
      <c r="AP45" s="13"/>
      <c r="AQ45" s="86" t="s">
        <v>244</v>
      </c>
      <c r="AR45" s="84">
        <v>328.02300000000002</v>
      </c>
      <c r="AS45" s="84">
        <v>333.685</v>
      </c>
      <c r="AT45" s="84">
        <v>949.2</v>
      </c>
      <c r="AU45" s="21">
        <f t="shared" si="29"/>
        <v>55.614166666666662</v>
      </c>
      <c r="AV45" s="21">
        <f t="shared" si="30"/>
        <v>57.764423464161737</v>
      </c>
      <c r="AW45" s="3">
        <f t="shared" si="31"/>
        <v>-2.150256797495075</v>
      </c>
      <c r="AX45" s="3">
        <f t="shared" si="32"/>
        <v>346.58654078497045</v>
      </c>
      <c r="AY45" s="3">
        <f t="shared" si="91"/>
        <v>54.400000000000091</v>
      </c>
      <c r="AZ45" s="3">
        <f t="shared" si="34"/>
        <v>56.938392208624222</v>
      </c>
      <c r="BA45" s="4">
        <f t="shared" si="83"/>
        <v>-2.5383922086241313</v>
      </c>
      <c r="BB45" s="4">
        <f t="shared" si="74"/>
        <v>0.98303190134408203</v>
      </c>
      <c r="BC45" s="13"/>
      <c r="BD45" s="86" t="s">
        <v>244</v>
      </c>
      <c r="BE45" s="84">
        <v>244.846</v>
      </c>
      <c r="BF45" s="84">
        <v>248.67599999999999</v>
      </c>
      <c r="BG45" s="84">
        <v>705.2</v>
      </c>
      <c r="BH45" s="21">
        <f t="shared" si="35"/>
        <v>41.445999999999998</v>
      </c>
      <c r="BI45" s="21">
        <f t="shared" si="36"/>
        <v>42.788461825304992</v>
      </c>
      <c r="BJ45" s="3">
        <f t="shared" si="37"/>
        <v>-1.3424618253049942</v>
      </c>
      <c r="BK45" s="3">
        <f t="shared" si="38"/>
        <v>256.73077095182992</v>
      </c>
      <c r="BL45" s="3">
        <f t="shared" si="39"/>
        <v>40.700000000000045</v>
      </c>
      <c r="BM45" s="3">
        <f t="shared" si="40"/>
        <v>42.176586821203131</v>
      </c>
      <c r="BN45" s="4">
        <f t="shared" si="84"/>
        <v>-1.4765868212030853</v>
      </c>
      <c r="BO45" s="4">
        <f t="shared" si="75"/>
        <v>0.98459843330277153</v>
      </c>
      <c r="BP45" s="13"/>
      <c r="BQ45" s="86" t="s">
        <v>244</v>
      </c>
      <c r="BR45" s="84">
        <v>242.048</v>
      </c>
      <c r="BS45" s="84">
        <v>246.83500000000001</v>
      </c>
      <c r="BT45" s="84">
        <v>702</v>
      </c>
      <c r="BU45" s="21">
        <f t="shared" si="41"/>
        <v>41.139166666666668</v>
      </c>
      <c r="BV45" s="21">
        <f t="shared" si="42"/>
        <v>42.788461825304992</v>
      </c>
      <c r="BW45" s="3">
        <f t="shared" si="43"/>
        <v>-1.6492951586383242</v>
      </c>
      <c r="BX45" s="3">
        <f t="shared" si="44"/>
        <v>256.73077095182992</v>
      </c>
      <c r="BY45" s="3">
        <f t="shared" si="92"/>
        <v>40.299999999999955</v>
      </c>
      <c r="BZ45" s="3">
        <f t="shared" si="46"/>
        <v>42.176586821203131</v>
      </c>
      <c r="CA45" s="4">
        <f t="shared" si="85"/>
        <v>-1.8765868212031762</v>
      </c>
      <c r="CB45" s="4">
        <f t="shared" si="76"/>
        <v>0.98060647801162715</v>
      </c>
      <c r="CC45" s="13"/>
      <c r="CD45" s="86" t="s">
        <v>244</v>
      </c>
      <c r="CE45" s="84">
        <v>241.08699999999999</v>
      </c>
      <c r="CF45" s="84">
        <v>245.726</v>
      </c>
      <c r="CG45" s="84">
        <v>699.8</v>
      </c>
      <c r="CH45" s="21">
        <f t="shared" si="47"/>
        <v>40.954333333333331</v>
      </c>
      <c r="CI45" s="21">
        <f t="shared" si="48"/>
        <v>42.788461825304992</v>
      </c>
      <c r="CJ45" s="3">
        <f t="shared" si="49"/>
        <v>-1.8341284919716614</v>
      </c>
      <c r="CK45" s="3">
        <f t="shared" si="50"/>
        <v>256.73077095182992</v>
      </c>
      <c r="CL45" s="3">
        <f t="shared" si="93"/>
        <v>40.099999999999909</v>
      </c>
      <c r="CM45" s="3">
        <f t="shared" si="52"/>
        <v>42.176586821203131</v>
      </c>
      <c r="CN45" s="4">
        <f t="shared" si="86"/>
        <v>-2.0765868212032217</v>
      </c>
      <c r="CO45" s="4">
        <f t="shared" si="77"/>
        <v>0.9811212488706933</v>
      </c>
      <c r="CP45" s="13"/>
      <c r="CQ45" s="86" t="s">
        <v>244</v>
      </c>
      <c r="CR45" s="84">
        <v>241.75700000000001</v>
      </c>
      <c r="CS45" s="84">
        <v>248.60499999999999</v>
      </c>
      <c r="CT45" s="84">
        <v>701.4</v>
      </c>
      <c r="CU45" s="21">
        <f t="shared" si="53"/>
        <v>41.434166666666663</v>
      </c>
      <c r="CV45" s="21">
        <f t="shared" si="54"/>
        <v>42.788461825304992</v>
      </c>
      <c r="CW45" s="3">
        <f t="shared" si="55"/>
        <v>-1.3542951586383296</v>
      </c>
      <c r="CX45" s="3">
        <f t="shared" si="56"/>
        <v>256.73077095182992</v>
      </c>
      <c r="CY45" s="3">
        <f t="shared" si="94"/>
        <v>39.600000000000023</v>
      </c>
      <c r="CZ45" s="3">
        <f t="shared" si="58"/>
        <v>42.176586821203131</v>
      </c>
      <c r="DA45" s="4">
        <f t="shared" si="87"/>
        <v>-2.576586821203108</v>
      </c>
      <c r="DB45" s="4">
        <f t="shared" si="78"/>
        <v>0.97245429496590985</v>
      </c>
      <c r="DC45" s="13"/>
      <c r="DD45" s="86" t="s">
        <v>244</v>
      </c>
      <c r="DE45" s="84">
        <v>229.08199999999999</v>
      </c>
      <c r="DF45" s="84">
        <v>232.68799999999999</v>
      </c>
      <c r="DG45" s="84">
        <v>664.2</v>
      </c>
      <c r="DH45" s="21">
        <f t="shared" si="59"/>
        <v>38.781333333333329</v>
      </c>
      <c r="DI45" s="21">
        <f t="shared" si="60"/>
        <v>40.707921938386491</v>
      </c>
      <c r="DJ45" s="3">
        <f t="shared" si="61"/>
        <v>-1.926588605053162</v>
      </c>
      <c r="DK45" s="3">
        <f t="shared" si="62"/>
        <v>244.24753163031895</v>
      </c>
      <c r="DL45" s="3">
        <f t="shared" si="95"/>
        <v>38</v>
      </c>
      <c r="DM45" s="3">
        <f t="shared" si="64"/>
        <v>40.125798654667562</v>
      </c>
      <c r="DN45" s="4">
        <f t="shared" si="88"/>
        <v>-2.1257986546675625</v>
      </c>
      <c r="DO45" s="4">
        <f t="shared" si="79"/>
        <v>0.9845028536065461</v>
      </c>
      <c r="DP45" s="13"/>
      <c r="DQ45" s="11"/>
      <c r="DR45" s="55" t="str">
        <f t="shared" si="70"/>
        <v>15-03-2026 12:00</v>
      </c>
      <c r="DS45" s="5">
        <f t="shared" si="96"/>
        <v>426.33750000000003</v>
      </c>
      <c r="DT45" s="5">
        <f t="shared" si="66"/>
        <v>442.91946309625337</v>
      </c>
      <c r="DU45" s="6">
        <f t="shared" si="89"/>
        <v>-16.581963096253332</v>
      </c>
      <c r="DV45" s="5">
        <f t="shared" si="67"/>
        <v>2657.5167785775207</v>
      </c>
      <c r="DW45" s="5">
        <f t="shared" si="97"/>
        <v>415.29999999999995</v>
      </c>
      <c r="DX45" s="5">
        <f t="shared" si="69"/>
        <v>436.58571477397703</v>
      </c>
      <c r="DY45" s="6">
        <f t="shared" si="90"/>
        <v>-21.285714773977077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91" t="s">
        <v>245</v>
      </c>
      <c r="B46" s="95">
        <v>950</v>
      </c>
      <c r="C46" s="96">
        <v>48.79</v>
      </c>
      <c r="D46" s="12"/>
      <c r="E46" s="84">
        <v>321.291</v>
      </c>
      <c r="F46" s="84">
        <v>326.73700000000002</v>
      </c>
      <c r="G46" s="84">
        <v>891.9</v>
      </c>
      <c r="H46" s="21">
        <f t="shared" si="11"/>
        <v>54.456166666666668</v>
      </c>
      <c r="I46" s="3">
        <f t="shared" si="12"/>
        <v>56.56915489653224</v>
      </c>
      <c r="J46" s="3">
        <f t="shared" si="13"/>
        <v>-2.1129882298655716</v>
      </c>
      <c r="K46" s="3">
        <f t="shared" si="14"/>
        <v>339.41492937919344</v>
      </c>
      <c r="L46" s="3">
        <f t="shared" si="15"/>
        <v>52.899999999999977</v>
      </c>
      <c r="M46" s="3">
        <f t="shared" si="16"/>
        <v>55.760215981511827</v>
      </c>
      <c r="N46" s="4">
        <f t="shared" si="80"/>
        <v>-2.8602159815118497</v>
      </c>
      <c r="O46" s="4">
        <f t="shared" si="71"/>
        <v>0.98333216011654623</v>
      </c>
      <c r="P46" s="13"/>
      <c r="Q46" s="86" t="s">
        <v>245</v>
      </c>
      <c r="R46" s="84">
        <v>325.08</v>
      </c>
      <c r="S46" s="84">
        <v>330.58499999999998</v>
      </c>
      <c r="T46" s="84">
        <v>897.5</v>
      </c>
      <c r="U46" s="21">
        <f t="shared" si="17"/>
        <v>55.097499999999997</v>
      </c>
      <c r="V46" s="3">
        <f t="shared" si="18"/>
        <v>56.56915489653224</v>
      </c>
      <c r="W46" s="3">
        <f t="shared" si="19"/>
        <v>-1.4716548965322431</v>
      </c>
      <c r="X46" s="3">
        <f t="shared" si="20"/>
        <v>339.41492937919344</v>
      </c>
      <c r="Y46" s="3">
        <f t="shared" si="21"/>
        <v>55.799999999999955</v>
      </c>
      <c r="Z46" s="3">
        <f t="shared" si="22"/>
        <v>55.760215981511827</v>
      </c>
      <c r="AA46" s="4">
        <f t="shared" si="81"/>
        <v>3.9784018488127515E-2</v>
      </c>
      <c r="AB46" s="4">
        <f t="shared" si="72"/>
        <v>0.98334770180135211</v>
      </c>
      <c r="AC46" s="13"/>
      <c r="AD46" s="86" t="s">
        <v>245</v>
      </c>
      <c r="AE46" s="84">
        <v>318.95499999999998</v>
      </c>
      <c r="AF46" s="84">
        <v>327.40499999999997</v>
      </c>
      <c r="AG46" s="84">
        <v>883.2</v>
      </c>
      <c r="AH46" s="21">
        <f t="shared" si="23"/>
        <v>54.567499999999995</v>
      </c>
      <c r="AI46" s="21">
        <f t="shared" si="24"/>
        <v>56.56915489653224</v>
      </c>
      <c r="AJ46" s="3">
        <f t="shared" si="25"/>
        <v>-2.0016548965322443</v>
      </c>
      <c r="AK46" s="3">
        <f t="shared" si="26"/>
        <v>339.41492937919344</v>
      </c>
      <c r="AL46" s="3">
        <f t="shared" si="27"/>
        <v>53.300000000000068</v>
      </c>
      <c r="AM46" s="3">
        <f t="shared" si="28"/>
        <v>55.760215981511827</v>
      </c>
      <c r="AN46" s="4">
        <f t="shared" si="82"/>
        <v>-2.4602159815117588</v>
      </c>
      <c r="AO46" s="4">
        <f t="shared" si="73"/>
        <v>0.97419098669843163</v>
      </c>
      <c r="AP46" s="13"/>
      <c r="AQ46" s="86" t="s">
        <v>245</v>
      </c>
      <c r="AR46" s="84">
        <v>322.93099999999998</v>
      </c>
      <c r="AS46" s="84">
        <v>328.47300000000001</v>
      </c>
      <c r="AT46" s="84">
        <v>894.8</v>
      </c>
      <c r="AU46" s="21">
        <f t="shared" si="29"/>
        <v>54.7455</v>
      </c>
      <c r="AV46" s="21">
        <f t="shared" si="30"/>
        <v>56.56915489653224</v>
      </c>
      <c r="AW46" s="3">
        <f t="shared" si="31"/>
        <v>-1.8236548965322399</v>
      </c>
      <c r="AX46" s="3">
        <f t="shared" si="32"/>
        <v>339.41492937919344</v>
      </c>
      <c r="AY46" s="3">
        <f t="shared" si="91"/>
        <v>53.299999999999955</v>
      </c>
      <c r="AZ46" s="3">
        <f t="shared" si="34"/>
        <v>55.760215981511827</v>
      </c>
      <c r="BA46" s="4">
        <f t="shared" si="83"/>
        <v>-2.4602159815118725</v>
      </c>
      <c r="BB46" s="4">
        <f t="shared" si="74"/>
        <v>0.9831279892106809</v>
      </c>
      <c r="BC46" s="13"/>
      <c r="BD46" s="86" t="s">
        <v>245</v>
      </c>
      <c r="BE46" s="84">
        <v>241.38800000000001</v>
      </c>
      <c r="BF46" s="84">
        <v>245.13900000000001</v>
      </c>
      <c r="BG46" s="84">
        <v>664.5</v>
      </c>
      <c r="BH46" s="21">
        <f t="shared" si="35"/>
        <v>40.856499999999997</v>
      </c>
      <c r="BI46" s="21">
        <f t="shared" si="36"/>
        <v>41.90307770113499</v>
      </c>
      <c r="BJ46" s="3">
        <f t="shared" si="37"/>
        <v>-1.0465777011349928</v>
      </c>
      <c r="BK46" s="3">
        <f t="shared" si="38"/>
        <v>251.41846620681</v>
      </c>
      <c r="BL46" s="3">
        <f t="shared" si="39"/>
        <v>40.399999999999977</v>
      </c>
      <c r="BM46" s="3">
        <f t="shared" si="40"/>
        <v>41.303863690008761</v>
      </c>
      <c r="BN46" s="4">
        <f t="shared" si="84"/>
        <v>-0.90386369000878375</v>
      </c>
      <c r="BO46" s="4">
        <f t="shared" si="75"/>
        <v>0.98469847719049186</v>
      </c>
      <c r="BP46" s="13"/>
      <c r="BQ46" s="86" t="s">
        <v>245</v>
      </c>
      <c r="BR46" s="84">
        <v>238.71</v>
      </c>
      <c r="BS46" s="84">
        <v>242.99299999999999</v>
      </c>
      <c r="BT46" s="84">
        <v>661.7</v>
      </c>
      <c r="BU46" s="21">
        <f t="shared" si="41"/>
        <v>40.49883333333333</v>
      </c>
      <c r="BV46" s="21">
        <f t="shared" si="42"/>
        <v>41.90307770113499</v>
      </c>
      <c r="BW46" s="3">
        <f t="shared" si="43"/>
        <v>-1.4042443678016596</v>
      </c>
      <c r="BX46" s="3">
        <f t="shared" si="44"/>
        <v>251.41846620681</v>
      </c>
      <c r="BY46" s="3">
        <f t="shared" si="92"/>
        <v>39.900000000000091</v>
      </c>
      <c r="BZ46" s="3">
        <f t="shared" si="46"/>
        <v>41.303863690008761</v>
      </c>
      <c r="CA46" s="4">
        <f t="shared" si="85"/>
        <v>-1.4038636900086701</v>
      </c>
      <c r="CB46" s="4">
        <f t="shared" si="76"/>
        <v>0.98237397785121383</v>
      </c>
      <c r="CC46" s="13"/>
      <c r="CD46" s="86" t="s">
        <v>245</v>
      </c>
      <c r="CE46" s="84">
        <v>238.131</v>
      </c>
      <c r="CF46" s="84">
        <v>242.60499999999999</v>
      </c>
      <c r="CG46" s="84">
        <v>659.7</v>
      </c>
      <c r="CH46" s="21">
        <f t="shared" si="47"/>
        <v>40.434166666666663</v>
      </c>
      <c r="CI46" s="21">
        <f t="shared" si="48"/>
        <v>41.90307770113499</v>
      </c>
      <c r="CJ46" s="3">
        <f t="shared" si="49"/>
        <v>-1.4689110344683272</v>
      </c>
      <c r="CK46" s="3">
        <f t="shared" si="50"/>
        <v>251.41846620681</v>
      </c>
      <c r="CL46" s="3">
        <f t="shared" si="93"/>
        <v>39.800000000000068</v>
      </c>
      <c r="CM46" s="3">
        <f t="shared" si="52"/>
        <v>41.303863690008761</v>
      </c>
      <c r="CN46" s="4">
        <f t="shared" si="86"/>
        <v>-1.5038636900086928</v>
      </c>
      <c r="CO46" s="4">
        <f t="shared" si="77"/>
        <v>0.98155850044310711</v>
      </c>
      <c r="CP46" s="13"/>
      <c r="CQ46" s="86" t="s">
        <v>245</v>
      </c>
      <c r="CR46" s="84">
        <v>238.815</v>
      </c>
      <c r="CS46" s="84">
        <v>245.74199999999999</v>
      </c>
      <c r="CT46" s="84">
        <v>661.8</v>
      </c>
      <c r="CU46" s="21">
        <f t="shared" si="53"/>
        <v>40.956999999999994</v>
      </c>
      <c r="CV46" s="21">
        <f t="shared" si="54"/>
        <v>41.90307770113499</v>
      </c>
      <c r="CW46" s="3">
        <f t="shared" si="55"/>
        <v>-0.94607770113499612</v>
      </c>
      <c r="CX46" s="3">
        <f t="shared" si="56"/>
        <v>251.41846620681</v>
      </c>
      <c r="CY46" s="3">
        <f t="shared" si="94"/>
        <v>39.899999999999977</v>
      </c>
      <c r="CZ46" s="3">
        <f t="shared" si="58"/>
        <v>41.303863690008761</v>
      </c>
      <c r="DA46" s="4">
        <f t="shared" si="87"/>
        <v>-1.4038636900087837</v>
      </c>
      <c r="DB46" s="4">
        <f t="shared" si="78"/>
        <v>0.97181190028566544</v>
      </c>
      <c r="DC46" s="13"/>
      <c r="DD46" s="86" t="s">
        <v>245</v>
      </c>
      <c r="DE46" s="84">
        <v>225.43700000000001</v>
      </c>
      <c r="DF46" s="84">
        <v>228.94</v>
      </c>
      <c r="DG46" s="84">
        <v>626.20000000000005</v>
      </c>
      <c r="DH46" s="21">
        <f t="shared" si="59"/>
        <v>38.156666666666666</v>
      </c>
      <c r="DI46" s="21">
        <f t="shared" si="60"/>
        <v>39.8655886019055</v>
      </c>
      <c r="DJ46" s="3">
        <f t="shared" si="61"/>
        <v>-1.7089219352388341</v>
      </c>
      <c r="DK46" s="3">
        <f t="shared" si="62"/>
        <v>239.19353161143295</v>
      </c>
      <c r="DL46" s="3">
        <f t="shared" si="95"/>
        <v>37.700000000000045</v>
      </c>
      <c r="DM46" s="3">
        <f t="shared" si="64"/>
        <v>39.295510684898254</v>
      </c>
      <c r="DN46" s="4">
        <f t="shared" si="88"/>
        <v>-1.5955106848982084</v>
      </c>
      <c r="DO46" s="4">
        <f t="shared" si="79"/>
        <v>0.98469904778544604</v>
      </c>
      <c r="DP46" s="13"/>
      <c r="DQ46" s="11"/>
      <c r="DR46" s="55" t="str">
        <f t="shared" si="70"/>
        <v>15-03-2026 11:50</v>
      </c>
      <c r="DS46" s="5">
        <f t="shared" si="96"/>
        <v>419.76983333333328</v>
      </c>
      <c r="DT46" s="5">
        <f t="shared" si="66"/>
        <v>433.75451899257439</v>
      </c>
      <c r="DU46" s="6">
        <f t="shared" si="89"/>
        <v>-13.984685659241109</v>
      </c>
      <c r="DV46" s="5">
        <f t="shared" si="67"/>
        <v>2602.527113955447</v>
      </c>
      <c r="DW46" s="5">
        <f t="shared" si="97"/>
        <v>413.00000000000011</v>
      </c>
      <c r="DX46" s="5">
        <f t="shared" si="69"/>
        <v>427.55182937098061</v>
      </c>
      <c r="DY46" s="6">
        <f t="shared" si="90"/>
        <v>-14.551829370980499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91" t="s">
        <v>246</v>
      </c>
      <c r="B47" s="95">
        <v>943</v>
      </c>
      <c r="C47" s="96">
        <v>49.08</v>
      </c>
      <c r="D47" s="12"/>
      <c r="E47" s="84">
        <v>320.81799999999998</v>
      </c>
      <c r="F47" s="84">
        <v>326.13400000000001</v>
      </c>
      <c r="G47" s="84">
        <v>839</v>
      </c>
      <c r="H47" s="21">
        <f t="shared" si="11"/>
        <v>54.355666666666664</v>
      </c>
      <c r="I47" s="3">
        <f t="shared" si="12"/>
        <v>56.090158236173878</v>
      </c>
      <c r="J47" s="3">
        <f t="shared" si="13"/>
        <v>-1.7344915695072132</v>
      </c>
      <c r="K47" s="3">
        <f t="shared" si="14"/>
        <v>336.54094941704324</v>
      </c>
      <c r="L47" s="3">
        <f t="shared" si="15"/>
        <v>53.600000000000023</v>
      </c>
      <c r="M47" s="3">
        <f t="shared" si="16"/>
        <v>55.288068973396591</v>
      </c>
      <c r="N47" s="4">
        <f t="shared" si="80"/>
        <v>-1.6880689733965681</v>
      </c>
      <c r="O47" s="4">
        <f t="shared" si="71"/>
        <v>0.98369995155365575</v>
      </c>
      <c r="P47" s="13"/>
      <c r="Q47" s="86" t="s">
        <v>246</v>
      </c>
      <c r="R47" s="84">
        <v>323.23700000000002</v>
      </c>
      <c r="S47" s="84">
        <v>329.42700000000002</v>
      </c>
      <c r="T47" s="84">
        <v>841.7</v>
      </c>
      <c r="U47" s="21">
        <f t="shared" si="17"/>
        <v>54.904499999999999</v>
      </c>
      <c r="V47" s="3">
        <f t="shared" si="18"/>
        <v>56.090158236173878</v>
      </c>
      <c r="W47" s="3">
        <f t="shared" si="19"/>
        <v>-1.1856582361738788</v>
      </c>
      <c r="X47" s="3">
        <f t="shared" si="20"/>
        <v>336.54094941704324</v>
      </c>
      <c r="Y47" s="3">
        <f t="shared" si="21"/>
        <v>51.700000000000045</v>
      </c>
      <c r="Z47" s="3">
        <f t="shared" si="22"/>
        <v>55.288068973396591</v>
      </c>
      <c r="AA47" s="4">
        <f t="shared" si="81"/>
        <v>-3.5880689733965454</v>
      </c>
      <c r="AB47" s="4">
        <f t="shared" si="72"/>
        <v>0.98120979761828875</v>
      </c>
      <c r="AC47" s="13"/>
      <c r="AD47" s="86" t="s">
        <v>246</v>
      </c>
      <c r="AE47" s="84">
        <v>318.41199999999998</v>
      </c>
      <c r="AF47" s="84">
        <v>327.34800000000001</v>
      </c>
      <c r="AG47" s="84">
        <v>829.9</v>
      </c>
      <c r="AH47" s="21">
        <f t="shared" si="23"/>
        <v>54.558</v>
      </c>
      <c r="AI47" s="21">
        <f t="shared" si="24"/>
        <v>56.090158236173878</v>
      </c>
      <c r="AJ47" s="3">
        <f t="shared" si="25"/>
        <v>-1.5321582361738777</v>
      </c>
      <c r="AK47" s="3">
        <f t="shared" si="26"/>
        <v>336.54094941704324</v>
      </c>
      <c r="AL47" s="3">
        <f t="shared" si="27"/>
        <v>52.399999999999977</v>
      </c>
      <c r="AM47" s="3">
        <f t="shared" si="28"/>
        <v>55.288068973396591</v>
      </c>
      <c r="AN47" s="4">
        <f t="shared" si="82"/>
        <v>-2.8880689733966136</v>
      </c>
      <c r="AO47" s="4">
        <f t="shared" si="73"/>
        <v>0.9727018341337047</v>
      </c>
      <c r="AP47" s="13"/>
      <c r="AQ47" s="86" t="s">
        <v>246</v>
      </c>
      <c r="AR47" s="84">
        <v>321.97199999999998</v>
      </c>
      <c r="AS47" s="84">
        <v>327.44</v>
      </c>
      <c r="AT47" s="84">
        <v>841.5</v>
      </c>
      <c r="AU47" s="21">
        <f t="shared" si="29"/>
        <v>54.573333333333331</v>
      </c>
      <c r="AV47" s="21">
        <f t="shared" si="30"/>
        <v>56.090158236173878</v>
      </c>
      <c r="AW47" s="3">
        <f t="shared" si="31"/>
        <v>-1.5168249028405469</v>
      </c>
      <c r="AX47" s="3">
        <f t="shared" si="32"/>
        <v>336.54094941704324</v>
      </c>
      <c r="AY47" s="3">
        <f t="shared" si="91"/>
        <v>53.600000000000023</v>
      </c>
      <c r="AZ47" s="3">
        <f t="shared" si="34"/>
        <v>55.288068973396591</v>
      </c>
      <c r="BA47" s="4">
        <f t="shared" si="83"/>
        <v>-1.6880689733965681</v>
      </c>
      <c r="BB47" s="4">
        <f t="shared" si="74"/>
        <v>0.98330075739066691</v>
      </c>
      <c r="BC47" s="13"/>
      <c r="BD47" s="86" t="s">
        <v>246</v>
      </c>
      <c r="BE47" s="84">
        <v>240.71899999999999</v>
      </c>
      <c r="BF47" s="84">
        <v>244.41</v>
      </c>
      <c r="BG47" s="84">
        <v>624.1</v>
      </c>
      <c r="BH47" s="21">
        <f t="shared" si="35"/>
        <v>40.734999999999999</v>
      </c>
      <c r="BI47" s="21">
        <f t="shared" si="36"/>
        <v>41.548265360128795</v>
      </c>
      <c r="BJ47" s="3">
        <f t="shared" si="37"/>
        <v>-0.81326536012879558</v>
      </c>
      <c r="BK47" s="3">
        <f t="shared" si="38"/>
        <v>249.28959216077277</v>
      </c>
      <c r="BL47" s="3">
        <f t="shared" si="39"/>
        <v>39.5</v>
      </c>
      <c r="BM47" s="3">
        <f t="shared" si="40"/>
        <v>40.954125165478956</v>
      </c>
      <c r="BN47" s="4">
        <f t="shared" si="84"/>
        <v>-1.4541251654789562</v>
      </c>
      <c r="BO47" s="4">
        <f t="shared" si="75"/>
        <v>0.98489832658238208</v>
      </c>
      <c r="BP47" s="13"/>
      <c r="BQ47" s="86" t="s">
        <v>246</v>
      </c>
      <c r="BR47" s="84">
        <v>238.54300000000001</v>
      </c>
      <c r="BS47" s="84">
        <v>242.523</v>
      </c>
      <c r="BT47" s="84">
        <v>621.79999999999995</v>
      </c>
      <c r="BU47" s="21">
        <f t="shared" si="41"/>
        <v>40.420499999999997</v>
      </c>
      <c r="BV47" s="21">
        <f t="shared" si="42"/>
        <v>41.548265360128795</v>
      </c>
      <c r="BW47" s="3">
        <f t="shared" si="43"/>
        <v>-1.127765360128798</v>
      </c>
      <c r="BX47" s="3">
        <f t="shared" si="44"/>
        <v>249.28959216077277</v>
      </c>
      <c r="BY47" s="3">
        <f t="shared" si="92"/>
        <v>39.099999999999909</v>
      </c>
      <c r="BZ47" s="3">
        <f t="shared" si="46"/>
        <v>40.954125165478956</v>
      </c>
      <c r="CA47" s="4">
        <f t="shared" si="85"/>
        <v>-1.8541251654790472</v>
      </c>
      <c r="CB47" s="4">
        <f t="shared" si="76"/>
        <v>0.98358918535561579</v>
      </c>
      <c r="CC47" s="13"/>
      <c r="CD47" s="86" t="s">
        <v>246</v>
      </c>
      <c r="CE47" s="84">
        <v>237.85499999999999</v>
      </c>
      <c r="CF47" s="84">
        <v>242.352</v>
      </c>
      <c r="CG47" s="84">
        <v>619.9</v>
      </c>
      <c r="CH47" s="21">
        <f t="shared" si="47"/>
        <v>40.391999999999996</v>
      </c>
      <c r="CI47" s="21">
        <f t="shared" si="48"/>
        <v>41.548265360128795</v>
      </c>
      <c r="CJ47" s="3">
        <f t="shared" si="49"/>
        <v>-1.1562653601287991</v>
      </c>
      <c r="CK47" s="3">
        <f t="shared" si="50"/>
        <v>249.28959216077277</v>
      </c>
      <c r="CL47" s="3">
        <f t="shared" si="93"/>
        <v>39</v>
      </c>
      <c r="CM47" s="3">
        <f t="shared" si="52"/>
        <v>40.954125165478956</v>
      </c>
      <c r="CN47" s="4">
        <f t="shared" si="86"/>
        <v>-1.9541251654789562</v>
      </c>
      <c r="CO47" s="4">
        <f t="shared" si="77"/>
        <v>0.98144434541493364</v>
      </c>
      <c r="CP47" s="13"/>
      <c r="CQ47" s="86" t="s">
        <v>246</v>
      </c>
      <c r="CR47" s="84">
        <v>238.52</v>
      </c>
      <c r="CS47" s="84">
        <v>245.34</v>
      </c>
      <c r="CT47" s="84">
        <v>621.9</v>
      </c>
      <c r="CU47" s="21">
        <f t="shared" si="53"/>
        <v>40.89</v>
      </c>
      <c r="CV47" s="21">
        <f t="shared" si="54"/>
        <v>41.548265360128795</v>
      </c>
      <c r="CW47" s="3">
        <f t="shared" si="55"/>
        <v>-0.65826536012879444</v>
      </c>
      <c r="CX47" s="3">
        <f t="shared" si="56"/>
        <v>249.28959216077277</v>
      </c>
      <c r="CY47" s="3">
        <f t="shared" si="94"/>
        <v>39.100000000000023</v>
      </c>
      <c r="CZ47" s="3">
        <f t="shared" si="58"/>
        <v>40.954125165478956</v>
      </c>
      <c r="DA47" s="4">
        <f t="shared" si="87"/>
        <v>-1.8541251654789335</v>
      </c>
      <c r="DB47" s="4">
        <f t="shared" si="78"/>
        <v>0.97220184234124074</v>
      </c>
      <c r="DC47" s="13"/>
      <c r="DD47" s="86" t="s">
        <v>246</v>
      </c>
      <c r="DE47" s="84">
        <v>225.30500000000001</v>
      </c>
      <c r="DF47" s="84">
        <v>228.75899999999999</v>
      </c>
      <c r="DG47" s="84">
        <v>588.5</v>
      </c>
      <c r="DH47" s="21">
        <f t="shared" si="59"/>
        <v>38.126499999999993</v>
      </c>
      <c r="DI47" s="21">
        <f t="shared" si="60"/>
        <v>39.528028604085833</v>
      </c>
      <c r="DJ47" s="3">
        <f t="shared" si="61"/>
        <v>-1.4015286040858399</v>
      </c>
      <c r="DK47" s="3">
        <f t="shared" si="62"/>
        <v>237.16817162451505</v>
      </c>
      <c r="DL47" s="3">
        <f t="shared" si="95"/>
        <v>36.899999999999977</v>
      </c>
      <c r="DM47" s="3">
        <f t="shared" si="64"/>
        <v>38.962777795047408</v>
      </c>
      <c r="DN47" s="4">
        <f t="shared" si="88"/>
        <v>-2.0627777950474311</v>
      </c>
      <c r="DO47" s="4">
        <f t="shared" si="79"/>
        <v>0.98490114050157596</v>
      </c>
      <c r="DP47" s="13"/>
      <c r="DQ47" s="11"/>
      <c r="DR47" s="55" t="str">
        <f t="shared" si="70"/>
        <v>15-03-2026 11:40</v>
      </c>
      <c r="DS47" s="5">
        <f t="shared" si="96"/>
        <v>418.95549999999992</v>
      </c>
      <c r="DT47" s="5">
        <f t="shared" si="66"/>
        <v>430.08172298929645</v>
      </c>
      <c r="DU47" s="6">
        <f t="shared" si="89"/>
        <v>-11.126222989296537</v>
      </c>
      <c r="DV47" s="5">
        <f t="shared" si="67"/>
        <v>2580.4903379357793</v>
      </c>
      <c r="DW47" s="5">
        <f t="shared" si="97"/>
        <v>404.9</v>
      </c>
      <c r="DX47" s="5">
        <f t="shared" si="69"/>
        <v>423.93155435054962</v>
      </c>
      <c r="DY47" s="6">
        <f t="shared" si="90"/>
        <v>-19.031554350549641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91" t="s">
        <v>247</v>
      </c>
      <c r="B48" s="95">
        <v>919</v>
      </c>
      <c r="C48" s="96">
        <v>48.79</v>
      </c>
      <c r="D48" s="12"/>
      <c r="E48" s="84">
        <v>313.41399999999999</v>
      </c>
      <c r="F48" s="84">
        <v>318.642</v>
      </c>
      <c r="G48" s="84">
        <v>785.4</v>
      </c>
      <c r="H48" s="21">
        <f t="shared" si="11"/>
        <v>53.106999999999999</v>
      </c>
      <c r="I48" s="3">
        <f t="shared" si="12"/>
        <v>54.723214052540136</v>
      </c>
      <c r="J48" s="3">
        <f t="shared" si="13"/>
        <v>-1.6162140525401369</v>
      </c>
      <c r="K48" s="3">
        <f t="shared" si="14"/>
        <v>328.33928431524089</v>
      </c>
      <c r="L48" s="3">
        <f t="shared" si="15"/>
        <v>51.399999999999977</v>
      </c>
      <c r="M48" s="3">
        <f t="shared" si="16"/>
        <v>53.940672091588816</v>
      </c>
      <c r="N48" s="4">
        <f t="shared" si="80"/>
        <v>-2.5406720915888386</v>
      </c>
      <c r="O48" s="4">
        <f t="shared" si="71"/>
        <v>0.98359287225161773</v>
      </c>
      <c r="P48" s="13"/>
      <c r="Q48" s="86" t="s">
        <v>247</v>
      </c>
      <c r="R48" s="84">
        <v>316.38200000000001</v>
      </c>
      <c r="S48" s="84">
        <v>321.72300000000001</v>
      </c>
      <c r="T48" s="84">
        <v>790</v>
      </c>
      <c r="U48" s="21">
        <f t="shared" si="17"/>
        <v>53.6205</v>
      </c>
      <c r="V48" s="3">
        <f t="shared" si="18"/>
        <v>54.723214052540136</v>
      </c>
      <c r="W48" s="3">
        <f t="shared" si="19"/>
        <v>-1.1027140525401364</v>
      </c>
      <c r="X48" s="3">
        <f t="shared" si="20"/>
        <v>328.33928431524089</v>
      </c>
      <c r="Y48" s="3">
        <f t="shared" si="21"/>
        <v>52.700000000000045</v>
      </c>
      <c r="Z48" s="3">
        <f t="shared" si="22"/>
        <v>53.940672091588816</v>
      </c>
      <c r="AA48" s="4">
        <f t="shared" si="81"/>
        <v>-1.2406720915887703</v>
      </c>
      <c r="AB48" s="4">
        <f t="shared" si="72"/>
        <v>0.98339876228929857</v>
      </c>
      <c r="AC48" s="13"/>
      <c r="AD48" s="86" t="s">
        <v>247</v>
      </c>
      <c r="AE48" s="84">
        <v>310.94900000000001</v>
      </c>
      <c r="AF48" s="84">
        <v>319.28899999999999</v>
      </c>
      <c r="AG48" s="84">
        <v>777.5</v>
      </c>
      <c r="AH48" s="21">
        <f t="shared" si="23"/>
        <v>53.214833333333331</v>
      </c>
      <c r="AI48" s="21">
        <f t="shared" si="24"/>
        <v>54.723214052540136</v>
      </c>
      <c r="AJ48" s="3">
        <f t="shared" si="25"/>
        <v>-1.5083807192068051</v>
      </c>
      <c r="AK48" s="3">
        <f t="shared" si="26"/>
        <v>328.33928431524089</v>
      </c>
      <c r="AL48" s="3">
        <f t="shared" si="27"/>
        <v>51.700000000000045</v>
      </c>
      <c r="AM48" s="3">
        <f t="shared" si="28"/>
        <v>53.940672091588816</v>
      </c>
      <c r="AN48" s="4">
        <f t="shared" si="82"/>
        <v>-2.2406720915887703</v>
      </c>
      <c r="AO48" s="4">
        <f t="shared" si="73"/>
        <v>0.97387946343281484</v>
      </c>
      <c r="AP48" s="13"/>
      <c r="AQ48" s="86" t="s">
        <v>247</v>
      </c>
      <c r="AR48" s="84">
        <v>314.11</v>
      </c>
      <c r="AS48" s="84">
        <v>319.38</v>
      </c>
      <c r="AT48" s="84">
        <v>787.9</v>
      </c>
      <c r="AU48" s="21">
        <f t="shared" si="29"/>
        <v>53.23</v>
      </c>
      <c r="AV48" s="21">
        <f t="shared" si="30"/>
        <v>54.723214052540136</v>
      </c>
      <c r="AW48" s="3">
        <f t="shared" si="31"/>
        <v>-1.4932140525401394</v>
      </c>
      <c r="AX48" s="3">
        <f t="shared" si="32"/>
        <v>328.33928431524089</v>
      </c>
      <c r="AY48" s="3">
        <f t="shared" si="91"/>
        <v>51.699999999999932</v>
      </c>
      <c r="AZ48" s="3">
        <f t="shared" si="34"/>
        <v>53.940672091588816</v>
      </c>
      <c r="BA48" s="4">
        <f t="shared" si="83"/>
        <v>-2.240672091588884</v>
      </c>
      <c r="BB48" s="4">
        <f t="shared" si="74"/>
        <v>0.98349927985471852</v>
      </c>
      <c r="BC48" s="13"/>
      <c r="BD48" s="86" t="s">
        <v>247</v>
      </c>
      <c r="BE48" s="84">
        <v>234.934</v>
      </c>
      <c r="BF48" s="84">
        <v>238.512</v>
      </c>
      <c r="BG48" s="84">
        <v>584.6</v>
      </c>
      <c r="BH48" s="21">
        <f t="shared" si="35"/>
        <v>39.751999999999995</v>
      </c>
      <c r="BI48" s="21">
        <f t="shared" si="36"/>
        <v>40.5357141129927</v>
      </c>
      <c r="BJ48" s="3">
        <f t="shared" si="37"/>
        <v>-0.78371411299270477</v>
      </c>
      <c r="BK48" s="3">
        <f t="shared" si="38"/>
        <v>243.21428467795616</v>
      </c>
      <c r="BL48" s="3">
        <f t="shared" si="39"/>
        <v>39.100000000000023</v>
      </c>
      <c r="BM48" s="3">
        <f t="shared" si="40"/>
        <v>39.956053401176902</v>
      </c>
      <c r="BN48" s="4">
        <f t="shared" si="84"/>
        <v>-0.85605340117687945</v>
      </c>
      <c r="BO48" s="4">
        <f t="shared" si="75"/>
        <v>0.98499865834842693</v>
      </c>
      <c r="BP48" s="13"/>
      <c r="BQ48" s="86" t="s">
        <v>247</v>
      </c>
      <c r="BR48" s="84">
        <v>232.27799999999999</v>
      </c>
      <c r="BS48" s="84">
        <v>236.33699999999999</v>
      </c>
      <c r="BT48" s="84">
        <v>582.70000000000005</v>
      </c>
      <c r="BU48" s="21">
        <f t="shared" si="41"/>
        <v>39.389499999999998</v>
      </c>
      <c r="BV48" s="21">
        <f t="shared" si="42"/>
        <v>40.5357141129927</v>
      </c>
      <c r="BW48" s="3">
        <f t="shared" si="43"/>
        <v>-1.1462141129927019</v>
      </c>
      <c r="BX48" s="3">
        <f t="shared" si="44"/>
        <v>243.21428467795616</v>
      </c>
      <c r="BY48" s="3">
        <f t="shared" si="92"/>
        <v>38.700000000000045</v>
      </c>
      <c r="BZ48" s="3">
        <f t="shared" si="46"/>
        <v>39.956053401176902</v>
      </c>
      <c r="CA48" s="4">
        <f t="shared" si="85"/>
        <v>-1.2560534011768567</v>
      </c>
      <c r="CB48" s="4">
        <f t="shared" si="76"/>
        <v>0.98282537224387212</v>
      </c>
      <c r="CC48" s="13"/>
      <c r="CD48" s="86" t="s">
        <v>247</v>
      </c>
      <c r="CE48" s="84">
        <v>232.02199999999999</v>
      </c>
      <c r="CF48" s="84">
        <v>235.934</v>
      </c>
      <c r="CG48" s="84">
        <v>580.9</v>
      </c>
      <c r="CH48" s="21">
        <f t="shared" si="47"/>
        <v>39.322333333333333</v>
      </c>
      <c r="CI48" s="21">
        <f t="shared" si="48"/>
        <v>40.5357141129927</v>
      </c>
      <c r="CJ48" s="3">
        <f t="shared" si="49"/>
        <v>-1.2133807796593672</v>
      </c>
      <c r="CK48" s="3">
        <f t="shared" si="50"/>
        <v>243.21428467795616</v>
      </c>
      <c r="CL48" s="3">
        <f t="shared" si="93"/>
        <v>38.699999999999932</v>
      </c>
      <c r="CM48" s="3">
        <f t="shared" si="52"/>
        <v>39.956053401176902</v>
      </c>
      <c r="CN48" s="4">
        <f t="shared" si="86"/>
        <v>-1.2560534011769704</v>
      </c>
      <c r="CO48" s="4">
        <f t="shared" si="77"/>
        <v>0.9834190917799045</v>
      </c>
      <c r="CP48" s="13"/>
      <c r="CQ48" s="86" t="s">
        <v>247</v>
      </c>
      <c r="CR48" s="84">
        <v>232.435</v>
      </c>
      <c r="CS48" s="84">
        <v>238.85</v>
      </c>
      <c r="CT48" s="84">
        <v>582.79999999999995</v>
      </c>
      <c r="CU48" s="21">
        <f t="shared" si="53"/>
        <v>39.80833333333333</v>
      </c>
      <c r="CV48" s="21">
        <f t="shared" si="54"/>
        <v>40.5357141129927</v>
      </c>
      <c r="CW48" s="3">
        <f t="shared" si="55"/>
        <v>-0.72738077965937009</v>
      </c>
      <c r="CX48" s="3">
        <f t="shared" si="56"/>
        <v>243.21428467795616</v>
      </c>
      <c r="CY48" s="3">
        <f t="shared" si="94"/>
        <v>38.799999999999955</v>
      </c>
      <c r="CZ48" s="3">
        <f t="shared" si="58"/>
        <v>39.956053401176902</v>
      </c>
      <c r="DA48" s="4">
        <f t="shared" si="87"/>
        <v>-1.1560534011769477</v>
      </c>
      <c r="DB48" s="4">
        <f t="shared" si="78"/>
        <v>0.97314213941804484</v>
      </c>
      <c r="DC48" s="13"/>
      <c r="DD48" s="86" t="s">
        <v>247</v>
      </c>
      <c r="DE48" s="84">
        <v>219.54499999999999</v>
      </c>
      <c r="DF48" s="84">
        <v>222.82</v>
      </c>
      <c r="DG48" s="84">
        <v>551.6</v>
      </c>
      <c r="DH48" s="21">
        <f t="shared" si="59"/>
        <v>37.136666666666663</v>
      </c>
      <c r="DI48" s="21">
        <f t="shared" si="60"/>
        <v>38.564711500159113</v>
      </c>
      <c r="DJ48" s="3">
        <f t="shared" si="61"/>
        <v>-1.42804483349245</v>
      </c>
      <c r="DK48" s="3">
        <f t="shared" si="62"/>
        <v>231.38826900095464</v>
      </c>
      <c r="DL48" s="3">
        <f t="shared" si="95"/>
        <v>36.600000000000023</v>
      </c>
      <c r="DM48" s="3">
        <f t="shared" si="64"/>
        <v>38.01323612570684</v>
      </c>
      <c r="DN48" s="4">
        <f t="shared" si="88"/>
        <v>-1.4132361257068169</v>
      </c>
      <c r="DO48" s="4">
        <f t="shared" si="79"/>
        <v>0.98530203751907364</v>
      </c>
      <c r="DP48" s="13"/>
      <c r="DQ48" s="11"/>
      <c r="DR48" s="55" t="str">
        <f t="shared" si="70"/>
        <v>15-03-2026 11:30</v>
      </c>
      <c r="DS48" s="5">
        <f t="shared" si="96"/>
        <v>408.58116666666666</v>
      </c>
      <c r="DT48" s="5">
        <f t="shared" si="66"/>
        <v>419.60042416229044</v>
      </c>
      <c r="DU48" s="6">
        <f t="shared" si="89"/>
        <v>-11.019257495623776</v>
      </c>
      <c r="DV48" s="5">
        <f t="shared" si="67"/>
        <v>2517.6025449737426</v>
      </c>
      <c r="DW48" s="5">
        <f t="shared" si="97"/>
        <v>399.4</v>
      </c>
      <c r="DX48" s="5">
        <f t="shared" si="69"/>
        <v>413.60013809676974</v>
      </c>
      <c r="DY48" s="6">
        <f t="shared" si="90"/>
        <v>-14.200138096769763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91" t="s">
        <v>248</v>
      </c>
      <c r="B49" s="95">
        <v>905</v>
      </c>
      <c r="C49" s="96">
        <v>48.79</v>
      </c>
      <c r="D49" s="12"/>
      <c r="E49" s="84">
        <v>310.55700000000002</v>
      </c>
      <c r="F49" s="84">
        <v>315.56700000000001</v>
      </c>
      <c r="G49" s="84">
        <v>734</v>
      </c>
      <c r="H49" s="21">
        <f t="shared" si="11"/>
        <v>52.594499999999996</v>
      </c>
      <c r="I49" s="3">
        <f t="shared" si="12"/>
        <v>53.889563348801765</v>
      </c>
      <c r="J49" s="3">
        <f t="shared" si="13"/>
        <v>-1.2950633488017687</v>
      </c>
      <c r="K49" s="3">
        <f t="shared" si="14"/>
        <v>323.33738009281063</v>
      </c>
      <c r="L49" s="3">
        <f t="shared" si="15"/>
        <v>52.100000000000023</v>
      </c>
      <c r="M49" s="3">
        <f t="shared" si="16"/>
        <v>53.118942592913903</v>
      </c>
      <c r="N49" s="4">
        <f t="shared" si="80"/>
        <v>-1.0189425929138807</v>
      </c>
      <c r="O49" s="4">
        <f t="shared" si="71"/>
        <v>0.98412381522782799</v>
      </c>
      <c r="P49" s="13"/>
      <c r="Q49" s="86" t="s">
        <v>248</v>
      </c>
      <c r="R49" s="84">
        <v>312.70400000000001</v>
      </c>
      <c r="S49" s="84">
        <v>317.91800000000001</v>
      </c>
      <c r="T49" s="84">
        <v>737.3</v>
      </c>
      <c r="U49" s="21">
        <f t="shared" si="17"/>
        <v>52.986333333333334</v>
      </c>
      <c r="V49" s="3">
        <f t="shared" si="18"/>
        <v>53.889563348801765</v>
      </c>
      <c r="W49" s="3">
        <f t="shared" si="19"/>
        <v>-0.90323001546843074</v>
      </c>
      <c r="X49" s="3">
        <f t="shared" si="20"/>
        <v>323.33738009281063</v>
      </c>
      <c r="Y49" s="3">
        <f t="shared" si="21"/>
        <v>51.699999999999932</v>
      </c>
      <c r="Z49" s="3">
        <f t="shared" si="22"/>
        <v>53.118942592913903</v>
      </c>
      <c r="AA49" s="4">
        <f t="shared" si="81"/>
        <v>-1.4189425929139716</v>
      </c>
      <c r="AB49" s="4">
        <f t="shared" si="72"/>
        <v>0.98359954453664156</v>
      </c>
      <c r="AC49" s="13"/>
      <c r="AD49" s="86" t="s">
        <v>248</v>
      </c>
      <c r="AE49" s="84">
        <v>307.84800000000001</v>
      </c>
      <c r="AF49" s="84">
        <v>315.90600000000001</v>
      </c>
      <c r="AG49" s="84">
        <v>725.8</v>
      </c>
      <c r="AH49" s="21">
        <f t="shared" si="23"/>
        <v>52.650999999999996</v>
      </c>
      <c r="AI49" s="21">
        <f t="shared" si="24"/>
        <v>53.889563348801765</v>
      </c>
      <c r="AJ49" s="3">
        <f t="shared" si="25"/>
        <v>-1.2385633488017689</v>
      </c>
      <c r="AK49" s="3">
        <f t="shared" si="26"/>
        <v>323.33738009281063</v>
      </c>
      <c r="AL49" s="3">
        <f t="shared" si="27"/>
        <v>50.799999999999955</v>
      </c>
      <c r="AM49" s="3">
        <f t="shared" si="28"/>
        <v>53.118942592913903</v>
      </c>
      <c r="AN49" s="4">
        <f t="shared" si="82"/>
        <v>-2.3189425929139489</v>
      </c>
      <c r="AO49" s="4">
        <f t="shared" si="73"/>
        <v>0.97449241229986139</v>
      </c>
      <c r="AP49" s="13"/>
      <c r="AQ49" s="86" t="s">
        <v>248</v>
      </c>
      <c r="AR49" s="84">
        <v>311.70800000000003</v>
      </c>
      <c r="AS49" s="84">
        <v>316.95800000000003</v>
      </c>
      <c r="AT49" s="84">
        <v>736.2</v>
      </c>
      <c r="AU49" s="21">
        <f t="shared" si="29"/>
        <v>52.826333333333338</v>
      </c>
      <c r="AV49" s="21">
        <f t="shared" si="30"/>
        <v>53.889563348801765</v>
      </c>
      <c r="AW49" s="3">
        <f t="shared" si="31"/>
        <v>-1.0632300154684273</v>
      </c>
      <c r="AX49" s="3">
        <f t="shared" si="32"/>
        <v>323.33738009281063</v>
      </c>
      <c r="AY49" s="3">
        <f t="shared" si="91"/>
        <v>51.5</v>
      </c>
      <c r="AZ49" s="3">
        <f t="shared" si="34"/>
        <v>53.118942592913903</v>
      </c>
      <c r="BA49" s="4">
        <f t="shared" si="83"/>
        <v>-1.6189425929139034</v>
      </c>
      <c r="BB49" s="4">
        <f t="shared" si="74"/>
        <v>0.98343629124363485</v>
      </c>
      <c r="BC49" s="13"/>
      <c r="BD49" s="86" t="s">
        <v>248</v>
      </c>
      <c r="BE49" s="84">
        <v>232.53200000000001</v>
      </c>
      <c r="BF49" s="84">
        <v>236.04900000000001</v>
      </c>
      <c r="BG49" s="84">
        <v>545.5</v>
      </c>
      <c r="BH49" s="21">
        <f t="shared" si="35"/>
        <v>39.341499999999996</v>
      </c>
      <c r="BI49" s="21">
        <f t="shared" si="36"/>
        <v>39.918195073186496</v>
      </c>
      <c r="BJ49" s="3">
        <f t="shared" si="37"/>
        <v>-0.57669507318649949</v>
      </c>
      <c r="BK49" s="3">
        <f t="shared" si="38"/>
        <v>239.509170439119</v>
      </c>
      <c r="BL49" s="3">
        <f t="shared" si="39"/>
        <v>37.800000000000011</v>
      </c>
      <c r="BM49" s="3">
        <f t="shared" si="40"/>
        <v>39.347364883639926</v>
      </c>
      <c r="BN49" s="4">
        <f t="shared" si="84"/>
        <v>-1.547364883639915</v>
      </c>
      <c r="BO49" s="4">
        <f t="shared" si="75"/>
        <v>0.98510055115675133</v>
      </c>
      <c r="BP49" s="13"/>
      <c r="BQ49" s="86" t="s">
        <v>248</v>
      </c>
      <c r="BR49" s="84">
        <v>230.51900000000001</v>
      </c>
      <c r="BS49" s="84">
        <v>234.15899999999999</v>
      </c>
      <c r="BT49" s="84">
        <v>544</v>
      </c>
      <c r="BU49" s="21">
        <f t="shared" si="41"/>
        <v>39.026499999999999</v>
      </c>
      <c r="BV49" s="21">
        <f t="shared" si="42"/>
        <v>39.918195073186496</v>
      </c>
      <c r="BW49" s="3">
        <f t="shared" si="43"/>
        <v>-0.89169507318649721</v>
      </c>
      <c r="BX49" s="3">
        <f t="shared" si="44"/>
        <v>239.509170439119</v>
      </c>
      <c r="BY49" s="3">
        <f t="shared" si="92"/>
        <v>37.5</v>
      </c>
      <c r="BZ49" s="3">
        <f t="shared" si="46"/>
        <v>39.347364883639926</v>
      </c>
      <c r="CA49" s="4">
        <f t="shared" si="85"/>
        <v>-1.8473648836399263</v>
      </c>
      <c r="CB49" s="4">
        <f t="shared" si="76"/>
        <v>0.98445500706784717</v>
      </c>
      <c r="CC49" s="13"/>
      <c r="CD49" s="86" t="s">
        <v>248</v>
      </c>
      <c r="CE49" s="84">
        <v>229.99700000000001</v>
      </c>
      <c r="CF49" s="84">
        <v>234.32499999999999</v>
      </c>
      <c r="CG49" s="84">
        <v>542.20000000000005</v>
      </c>
      <c r="CH49" s="21">
        <f t="shared" si="47"/>
        <v>39.05416666666666</v>
      </c>
      <c r="CI49" s="21">
        <f t="shared" si="48"/>
        <v>39.918195073186496</v>
      </c>
      <c r="CJ49" s="3">
        <f t="shared" si="49"/>
        <v>-0.86402840651983581</v>
      </c>
      <c r="CK49" s="3">
        <f t="shared" si="50"/>
        <v>239.509170439119</v>
      </c>
      <c r="CL49" s="3">
        <f t="shared" si="93"/>
        <v>37.900000000000034</v>
      </c>
      <c r="CM49" s="3">
        <f t="shared" si="52"/>
        <v>39.347364883639926</v>
      </c>
      <c r="CN49" s="4">
        <f t="shared" si="86"/>
        <v>-1.4473648836398922</v>
      </c>
      <c r="CO49" s="4">
        <f t="shared" si="77"/>
        <v>0.98152992638429537</v>
      </c>
      <c r="CP49" s="13"/>
      <c r="CQ49" s="86" t="s">
        <v>248</v>
      </c>
      <c r="CR49" s="84">
        <v>230.571</v>
      </c>
      <c r="CS49" s="84">
        <v>237.416</v>
      </c>
      <c r="CT49" s="84">
        <v>544</v>
      </c>
      <c r="CU49" s="21">
        <f t="shared" si="53"/>
        <v>39.569333333333333</v>
      </c>
      <c r="CV49" s="21">
        <f t="shared" si="54"/>
        <v>39.918195073186496</v>
      </c>
      <c r="CW49" s="3">
        <f t="shared" si="55"/>
        <v>-0.34886173985316304</v>
      </c>
      <c r="CX49" s="3">
        <f t="shared" si="56"/>
        <v>239.509170439119</v>
      </c>
      <c r="CY49" s="3">
        <f t="shared" si="94"/>
        <v>38</v>
      </c>
      <c r="CZ49" s="3">
        <f t="shared" si="58"/>
        <v>39.347364883639926</v>
      </c>
      <c r="DA49" s="4">
        <f t="shared" si="87"/>
        <v>-1.3473648836399263</v>
      </c>
      <c r="DB49" s="4">
        <f t="shared" si="78"/>
        <v>0.97116875021060078</v>
      </c>
      <c r="DC49" s="13"/>
      <c r="DD49" s="86" t="s">
        <v>248</v>
      </c>
      <c r="DE49" s="84">
        <v>217.822</v>
      </c>
      <c r="DF49" s="84">
        <v>221.072</v>
      </c>
      <c r="DG49" s="84">
        <v>515</v>
      </c>
      <c r="DH49" s="21">
        <f t="shared" si="59"/>
        <v>36.845333333333329</v>
      </c>
      <c r="DI49" s="21">
        <f t="shared" si="60"/>
        <v>37.977218615499446</v>
      </c>
      <c r="DJ49" s="3">
        <f t="shared" si="61"/>
        <v>-1.1318852821661167</v>
      </c>
      <c r="DK49" s="3">
        <f t="shared" si="62"/>
        <v>227.86331169299669</v>
      </c>
      <c r="DL49" s="3">
        <f t="shared" si="95"/>
        <v>35.899999999999977</v>
      </c>
      <c r="DM49" s="3">
        <f t="shared" si="64"/>
        <v>37.434144389297806</v>
      </c>
      <c r="DN49" s="4">
        <f t="shared" si="88"/>
        <v>-1.534144389297829</v>
      </c>
      <c r="DO49" s="4">
        <f t="shared" si="79"/>
        <v>0.98529890714337409</v>
      </c>
      <c r="DP49" s="13"/>
      <c r="DQ49" s="11"/>
      <c r="DR49" s="55" t="str">
        <f t="shared" si="70"/>
        <v>15-03-2026 11:20</v>
      </c>
      <c r="DS49" s="5">
        <f t="shared" si="96"/>
        <v>404.89499999999998</v>
      </c>
      <c r="DT49" s="5">
        <f t="shared" si="66"/>
        <v>413.20825230345253</v>
      </c>
      <c r="DU49" s="6">
        <f t="shared" si="89"/>
        <v>-8.3132523034525434</v>
      </c>
      <c r="DV49" s="5">
        <f t="shared" si="67"/>
        <v>2479.2495138207155</v>
      </c>
      <c r="DW49" s="5">
        <f t="shared" si="97"/>
        <v>393.19999999999993</v>
      </c>
      <c r="DX49" s="5">
        <f t="shared" si="69"/>
        <v>407.29937429551308</v>
      </c>
      <c r="DY49" s="6">
        <f t="shared" si="90"/>
        <v>-14.099374295513144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91" t="s">
        <v>249</v>
      </c>
      <c r="B50" s="95">
        <v>887</v>
      </c>
      <c r="C50" s="96">
        <v>49.36</v>
      </c>
      <c r="D50" s="12"/>
      <c r="E50" s="84">
        <v>305.92099999999999</v>
      </c>
      <c r="F50" s="84">
        <v>310.89499999999998</v>
      </c>
      <c r="G50" s="84">
        <v>681.9</v>
      </c>
      <c r="H50" s="21">
        <f t="shared" si="11"/>
        <v>51.81583333333333</v>
      </c>
      <c r="I50" s="3">
        <f t="shared" si="12"/>
        <v>52.70278471830413</v>
      </c>
      <c r="J50" s="3">
        <f t="shared" si="13"/>
        <v>-0.88695138497079995</v>
      </c>
      <c r="K50" s="3">
        <f t="shared" si="14"/>
        <v>316.21670830982481</v>
      </c>
      <c r="L50" s="3">
        <f t="shared" si="15"/>
        <v>49.600000000000023</v>
      </c>
      <c r="M50" s="3">
        <f t="shared" si="16"/>
        <v>51.949134896832383</v>
      </c>
      <c r="N50" s="4">
        <f t="shared" si="80"/>
        <v>-2.3491348968323607</v>
      </c>
      <c r="O50" s="4">
        <f t="shared" si="71"/>
        <v>0.98400102928641509</v>
      </c>
      <c r="P50" s="13"/>
      <c r="Q50" s="86" t="s">
        <v>249</v>
      </c>
      <c r="R50" s="84">
        <v>308.63200000000001</v>
      </c>
      <c r="S50" s="84">
        <v>313.714</v>
      </c>
      <c r="T50" s="84">
        <v>685.6</v>
      </c>
      <c r="U50" s="21">
        <f t="shared" si="17"/>
        <v>52.285666666666664</v>
      </c>
      <c r="V50" s="3">
        <f t="shared" si="18"/>
        <v>52.70278471830413</v>
      </c>
      <c r="W50" s="3">
        <f t="shared" si="19"/>
        <v>-0.41711805163746618</v>
      </c>
      <c r="X50" s="3">
        <f t="shared" si="20"/>
        <v>316.21670830982481</v>
      </c>
      <c r="Y50" s="3">
        <f t="shared" si="21"/>
        <v>50.899999999999977</v>
      </c>
      <c r="Z50" s="3">
        <f t="shared" si="22"/>
        <v>51.949134896832383</v>
      </c>
      <c r="AA50" s="4">
        <f t="shared" si="81"/>
        <v>-1.0491348968324061</v>
      </c>
      <c r="AB50" s="4">
        <f t="shared" si="72"/>
        <v>0.98380053169447335</v>
      </c>
      <c r="AC50" s="13"/>
      <c r="AD50" s="86" t="s">
        <v>249</v>
      </c>
      <c r="AE50" s="84">
        <v>302.58499999999998</v>
      </c>
      <c r="AF50" s="84">
        <v>310.67399999999998</v>
      </c>
      <c r="AG50" s="84">
        <v>675</v>
      </c>
      <c r="AH50" s="21">
        <f t="shared" si="23"/>
        <v>51.778999999999996</v>
      </c>
      <c r="AI50" s="21">
        <f t="shared" si="24"/>
        <v>52.70278471830413</v>
      </c>
      <c r="AJ50" s="3">
        <f t="shared" si="25"/>
        <v>-0.92378471830413389</v>
      </c>
      <c r="AK50" s="3">
        <f t="shared" si="26"/>
        <v>316.21670830982481</v>
      </c>
      <c r="AL50" s="3">
        <f t="shared" si="27"/>
        <v>49.899999999999977</v>
      </c>
      <c r="AM50" s="3">
        <f t="shared" si="28"/>
        <v>51.949134896832383</v>
      </c>
      <c r="AN50" s="4">
        <f t="shared" si="82"/>
        <v>-2.0491348968324061</v>
      </c>
      <c r="AO50" s="4">
        <f t="shared" si="73"/>
        <v>0.97396306095778851</v>
      </c>
      <c r="AP50" s="13"/>
      <c r="AQ50" s="86" t="s">
        <v>249</v>
      </c>
      <c r="AR50" s="84">
        <v>307.197</v>
      </c>
      <c r="AS50" s="84">
        <v>312.25599999999997</v>
      </c>
      <c r="AT50" s="84">
        <v>684.7</v>
      </c>
      <c r="AU50" s="21">
        <f t="shared" si="29"/>
        <v>52.042666666666662</v>
      </c>
      <c r="AV50" s="21">
        <f t="shared" si="30"/>
        <v>52.70278471830413</v>
      </c>
      <c r="AW50" s="3">
        <f t="shared" si="31"/>
        <v>-0.66011805163746828</v>
      </c>
      <c r="AX50" s="3">
        <f t="shared" si="32"/>
        <v>316.21670830982481</v>
      </c>
      <c r="AY50" s="3">
        <f t="shared" si="91"/>
        <v>50.5</v>
      </c>
      <c r="AZ50" s="3">
        <f t="shared" si="34"/>
        <v>51.949134896832383</v>
      </c>
      <c r="BA50" s="4">
        <f t="shared" si="83"/>
        <v>-1.4491348968323834</v>
      </c>
      <c r="BB50" s="4">
        <f t="shared" si="74"/>
        <v>0.98379854990776805</v>
      </c>
      <c r="BC50" s="13"/>
      <c r="BD50" s="86" t="s">
        <v>249</v>
      </c>
      <c r="BE50" s="84">
        <v>229.029</v>
      </c>
      <c r="BF50" s="84">
        <v>232.47</v>
      </c>
      <c r="BG50" s="84">
        <v>507.7</v>
      </c>
      <c r="BH50" s="21">
        <f t="shared" si="35"/>
        <v>38.744999999999997</v>
      </c>
      <c r="BI50" s="21">
        <f t="shared" si="36"/>
        <v>39.03909979133639</v>
      </c>
      <c r="BJ50" s="3">
        <f t="shared" si="37"/>
        <v>-0.29409979133639297</v>
      </c>
      <c r="BK50" s="3">
        <f t="shared" si="38"/>
        <v>234.23459874801841</v>
      </c>
      <c r="BL50" s="3">
        <f t="shared" si="39"/>
        <v>38.300000000000011</v>
      </c>
      <c r="BM50" s="3">
        <f t="shared" si="40"/>
        <v>38.480840664320283</v>
      </c>
      <c r="BN50" s="4">
        <f t="shared" si="84"/>
        <v>-0.18084066432027157</v>
      </c>
      <c r="BO50" s="4">
        <f t="shared" si="75"/>
        <v>0.9851980900761389</v>
      </c>
      <c r="BP50" s="13"/>
      <c r="BQ50" s="86" t="s">
        <v>249</v>
      </c>
      <c r="BR50" s="84">
        <v>227.13300000000001</v>
      </c>
      <c r="BS50" s="84">
        <v>230.75</v>
      </c>
      <c r="BT50" s="84">
        <v>506.5</v>
      </c>
      <c r="BU50" s="21">
        <f t="shared" si="41"/>
        <v>38.458333333333329</v>
      </c>
      <c r="BV50" s="21">
        <f t="shared" si="42"/>
        <v>39.03909979133639</v>
      </c>
      <c r="BW50" s="3">
        <f t="shared" si="43"/>
        <v>-0.58076645800306181</v>
      </c>
      <c r="BX50" s="3">
        <f t="shared" si="44"/>
        <v>234.23459874801841</v>
      </c>
      <c r="BY50" s="3">
        <f t="shared" si="92"/>
        <v>37.899999999999977</v>
      </c>
      <c r="BZ50" s="3">
        <f t="shared" si="46"/>
        <v>38.480840664320283</v>
      </c>
      <c r="CA50" s="4">
        <f t="shared" si="85"/>
        <v>-0.58084066432030568</v>
      </c>
      <c r="CB50" s="4">
        <f t="shared" si="76"/>
        <v>0.98432502708559055</v>
      </c>
      <c r="CC50" s="13"/>
      <c r="CD50" s="86" t="s">
        <v>249</v>
      </c>
      <c r="CE50" s="84">
        <v>226.74600000000001</v>
      </c>
      <c r="CF50" s="84">
        <v>230.75399999999999</v>
      </c>
      <c r="CG50" s="84">
        <v>504.3</v>
      </c>
      <c r="CH50" s="21">
        <f t="shared" si="47"/>
        <v>38.458999999999996</v>
      </c>
      <c r="CI50" s="21">
        <f t="shared" si="48"/>
        <v>39.03909979133639</v>
      </c>
      <c r="CJ50" s="3">
        <f t="shared" si="49"/>
        <v>-0.58009979133639433</v>
      </c>
      <c r="CK50" s="3">
        <f t="shared" si="50"/>
        <v>234.23459874801841</v>
      </c>
      <c r="CL50" s="3">
        <f t="shared" si="93"/>
        <v>37.400000000000034</v>
      </c>
      <c r="CM50" s="3">
        <f t="shared" si="52"/>
        <v>38.480840664320283</v>
      </c>
      <c r="CN50" s="4">
        <f t="shared" si="86"/>
        <v>-1.0808406643202488</v>
      </c>
      <c r="CO50" s="4">
        <f t="shared" si="77"/>
        <v>0.98263085363634006</v>
      </c>
      <c r="CP50" s="13"/>
      <c r="CQ50" s="86" t="s">
        <v>249</v>
      </c>
      <c r="CR50" s="84">
        <v>226.904</v>
      </c>
      <c r="CS50" s="84">
        <v>233.56700000000001</v>
      </c>
      <c r="CT50" s="84">
        <v>506</v>
      </c>
      <c r="CU50" s="21">
        <f t="shared" si="53"/>
        <v>38.927833333333332</v>
      </c>
      <c r="CV50" s="21">
        <f t="shared" si="54"/>
        <v>39.03909979133639</v>
      </c>
      <c r="CW50" s="3">
        <f t="shared" si="55"/>
        <v>-0.11126645800305823</v>
      </c>
      <c r="CX50" s="3">
        <f t="shared" si="56"/>
        <v>234.23459874801841</v>
      </c>
      <c r="CY50" s="3">
        <f t="shared" si="94"/>
        <v>37.5</v>
      </c>
      <c r="CZ50" s="3">
        <f t="shared" si="58"/>
        <v>38.480840664320283</v>
      </c>
      <c r="DA50" s="4">
        <f t="shared" si="87"/>
        <v>-0.98084066432028294</v>
      </c>
      <c r="DB50" s="4">
        <f t="shared" si="78"/>
        <v>0.97147285361373814</v>
      </c>
      <c r="DC50" s="13"/>
      <c r="DD50" s="86" t="s">
        <v>249</v>
      </c>
      <c r="DE50" s="84">
        <v>214.48099999999999</v>
      </c>
      <c r="DF50" s="84">
        <v>217.65899999999999</v>
      </c>
      <c r="DG50" s="84">
        <v>479.1</v>
      </c>
      <c r="DH50" s="21">
        <f t="shared" si="59"/>
        <v>36.276499999999999</v>
      </c>
      <c r="DI50" s="21">
        <f t="shared" si="60"/>
        <v>37.140868333592515</v>
      </c>
      <c r="DJ50" s="3">
        <f t="shared" si="61"/>
        <v>-0.86436833359251608</v>
      </c>
      <c r="DK50" s="3">
        <f t="shared" si="62"/>
        <v>222.84521000155513</v>
      </c>
      <c r="DL50" s="3">
        <f t="shared" si="95"/>
        <v>35.400000000000034</v>
      </c>
      <c r="DM50" s="3">
        <f t="shared" si="64"/>
        <v>36.609753916422143</v>
      </c>
      <c r="DN50" s="4">
        <f t="shared" si="88"/>
        <v>-1.2097539164221089</v>
      </c>
      <c r="DO50" s="4">
        <f t="shared" si="79"/>
        <v>0.98539917945042477</v>
      </c>
      <c r="DP50" s="13"/>
      <c r="DQ50" s="11"/>
      <c r="DR50" s="55" t="str">
        <f t="shared" si="70"/>
        <v>15-03-2026 11:10</v>
      </c>
      <c r="DS50" s="5">
        <f t="shared" si="96"/>
        <v>398.78983333333332</v>
      </c>
      <c r="DT50" s="5">
        <f t="shared" si="66"/>
        <v>404.1084063721546</v>
      </c>
      <c r="DU50" s="6">
        <f t="shared" si="89"/>
        <v>-5.3185730388212846</v>
      </c>
      <c r="DV50" s="5">
        <f t="shared" si="67"/>
        <v>2424.6504382329281</v>
      </c>
      <c r="DW50" s="5">
        <f t="shared" si="97"/>
        <v>387.40000000000003</v>
      </c>
      <c r="DX50" s="5">
        <f t="shared" si="69"/>
        <v>398.32965616103286</v>
      </c>
      <c r="DY50" s="6">
        <f t="shared" si="90"/>
        <v>-10.929656161032824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91" t="s">
        <v>250</v>
      </c>
      <c r="B51" s="95">
        <v>862</v>
      </c>
      <c r="C51" s="96">
        <v>49.08</v>
      </c>
      <c r="D51" s="12"/>
      <c r="E51" s="84">
        <v>299.89100000000002</v>
      </c>
      <c r="F51" s="84">
        <v>304.67399999999998</v>
      </c>
      <c r="G51" s="84">
        <v>632.29999999999995</v>
      </c>
      <c r="H51" s="21">
        <f t="shared" si="11"/>
        <v>50.778999999999996</v>
      </c>
      <c r="I51" s="3">
        <f t="shared" si="12"/>
        <v>51.272233721719914</v>
      </c>
      <c r="J51" s="3">
        <f t="shared" si="13"/>
        <v>-0.49323372171991764</v>
      </c>
      <c r="K51" s="3">
        <f t="shared" si="14"/>
        <v>307.63340233031948</v>
      </c>
      <c r="L51" s="3">
        <f t="shared" si="15"/>
        <v>49.799999999999955</v>
      </c>
      <c r="M51" s="3">
        <f t="shared" si="16"/>
        <v>50.539040779499324</v>
      </c>
      <c r="N51" s="4">
        <f t="shared" si="80"/>
        <v>-0.73904077949936919</v>
      </c>
      <c r="O51" s="4">
        <f t="shared" si="71"/>
        <v>0.98430125314270345</v>
      </c>
      <c r="P51" s="13"/>
      <c r="Q51" s="86" t="s">
        <v>250</v>
      </c>
      <c r="R51" s="84">
        <v>301.96699999999998</v>
      </c>
      <c r="S51" s="84">
        <v>306.815</v>
      </c>
      <c r="T51" s="84">
        <v>634.70000000000005</v>
      </c>
      <c r="U51" s="21">
        <f t="shared" si="17"/>
        <v>51.135833333333331</v>
      </c>
      <c r="V51" s="3">
        <f t="shared" si="18"/>
        <v>51.272233721719914</v>
      </c>
      <c r="W51" s="3">
        <f t="shared" si="19"/>
        <v>-0.13640038838658342</v>
      </c>
      <c r="X51" s="3">
        <f t="shared" si="20"/>
        <v>307.63340233031948</v>
      </c>
      <c r="Y51" s="3">
        <f t="shared" si="21"/>
        <v>49.5</v>
      </c>
      <c r="Z51" s="3">
        <f t="shared" si="22"/>
        <v>50.539040779499324</v>
      </c>
      <c r="AA51" s="4">
        <f t="shared" si="81"/>
        <v>-1.0390407794993237</v>
      </c>
      <c r="AB51" s="4">
        <f t="shared" si="72"/>
        <v>0.98419894724834178</v>
      </c>
      <c r="AC51" s="13"/>
      <c r="AD51" s="86" t="s">
        <v>250</v>
      </c>
      <c r="AE51" s="84">
        <v>297.15800000000002</v>
      </c>
      <c r="AF51" s="84">
        <v>304.64999999999998</v>
      </c>
      <c r="AG51" s="84">
        <v>625.1</v>
      </c>
      <c r="AH51" s="21">
        <f t="shared" si="23"/>
        <v>50.774999999999991</v>
      </c>
      <c r="AI51" s="21">
        <f t="shared" si="24"/>
        <v>51.272233721719914</v>
      </c>
      <c r="AJ51" s="3">
        <f t="shared" si="25"/>
        <v>-0.49723372171992253</v>
      </c>
      <c r="AK51" s="3">
        <f t="shared" si="26"/>
        <v>307.63340233031948</v>
      </c>
      <c r="AL51" s="3">
        <f t="shared" si="27"/>
        <v>49.399999999999977</v>
      </c>
      <c r="AM51" s="3">
        <f t="shared" si="28"/>
        <v>50.539040779499324</v>
      </c>
      <c r="AN51" s="4">
        <f t="shared" si="82"/>
        <v>-1.1390407794993465</v>
      </c>
      <c r="AO51" s="4">
        <f t="shared" si="73"/>
        <v>0.97540784506811107</v>
      </c>
      <c r="AP51" s="13"/>
      <c r="AQ51" s="86" t="s">
        <v>250</v>
      </c>
      <c r="AR51" s="84">
        <v>300.77199999999999</v>
      </c>
      <c r="AS51" s="84">
        <v>305.66300000000001</v>
      </c>
      <c r="AT51" s="84">
        <v>634.20000000000005</v>
      </c>
      <c r="AU51" s="21">
        <f t="shared" si="29"/>
        <v>50.94383333333333</v>
      </c>
      <c r="AV51" s="21">
        <f t="shared" si="30"/>
        <v>51.272233721719914</v>
      </c>
      <c r="AW51" s="3">
        <f t="shared" si="31"/>
        <v>-0.32840038838658359</v>
      </c>
      <c r="AX51" s="3">
        <f t="shared" si="32"/>
        <v>307.63340233031948</v>
      </c>
      <c r="AY51" s="3">
        <f t="shared" si="91"/>
        <v>49.900000000000091</v>
      </c>
      <c r="AZ51" s="3">
        <f t="shared" si="34"/>
        <v>50.539040779499324</v>
      </c>
      <c r="BA51" s="4">
        <f t="shared" si="83"/>
        <v>-0.63904077949923277</v>
      </c>
      <c r="BB51" s="4">
        <f t="shared" si="74"/>
        <v>0.98399871754186796</v>
      </c>
      <c r="BC51" s="13"/>
      <c r="BD51" s="86" t="s">
        <v>250</v>
      </c>
      <c r="BE51" s="84">
        <v>224.39699999999999</v>
      </c>
      <c r="BF51" s="84">
        <v>227.67599999999999</v>
      </c>
      <c r="BG51" s="84">
        <v>469.4</v>
      </c>
      <c r="BH51" s="21">
        <f t="shared" si="35"/>
        <v>37.945999999999998</v>
      </c>
      <c r="BI51" s="21">
        <f t="shared" si="36"/>
        <v>37.979432386459195</v>
      </c>
      <c r="BJ51" s="3">
        <f t="shared" si="37"/>
        <v>-3.343238645919655E-2</v>
      </c>
      <c r="BK51" s="3">
        <f t="shared" si="38"/>
        <v>227.8765943187552</v>
      </c>
      <c r="BL51" s="3">
        <f t="shared" si="39"/>
        <v>36.799999999999955</v>
      </c>
      <c r="BM51" s="3">
        <f t="shared" si="40"/>
        <v>37.436326503332829</v>
      </c>
      <c r="BN51" s="4">
        <f t="shared" si="84"/>
        <v>-0.63632650333287444</v>
      </c>
      <c r="BO51" s="4">
        <f t="shared" si="75"/>
        <v>0.98559795498866809</v>
      </c>
      <c r="BP51" s="13"/>
      <c r="BQ51" s="86" t="s">
        <v>250</v>
      </c>
      <c r="BR51" s="84">
        <v>222.58</v>
      </c>
      <c r="BS51" s="84">
        <v>226.41800000000001</v>
      </c>
      <c r="BT51" s="84">
        <v>468.6</v>
      </c>
      <c r="BU51" s="21">
        <f t="shared" si="41"/>
        <v>37.736333333333334</v>
      </c>
      <c r="BV51" s="21">
        <f t="shared" si="42"/>
        <v>37.979432386459195</v>
      </c>
      <c r="BW51" s="3">
        <f t="shared" si="43"/>
        <v>-0.24309905312586011</v>
      </c>
      <c r="BX51" s="3">
        <f t="shared" si="44"/>
        <v>227.8765943187552</v>
      </c>
      <c r="BY51" s="3">
        <f t="shared" si="92"/>
        <v>36.5</v>
      </c>
      <c r="BZ51" s="3">
        <f t="shared" si="46"/>
        <v>37.436326503332829</v>
      </c>
      <c r="CA51" s="4">
        <f t="shared" si="85"/>
        <v>-0.93632650333282896</v>
      </c>
      <c r="CB51" s="4">
        <f t="shared" si="76"/>
        <v>0.98304905087051386</v>
      </c>
      <c r="CC51" s="13"/>
      <c r="CD51" s="86" t="s">
        <v>250</v>
      </c>
      <c r="CE51" s="84">
        <v>222.131</v>
      </c>
      <c r="CF51" s="84">
        <v>226.17699999999999</v>
      </c>
      <c r="CG51" s="84">
        <v>466.9</v>
      </c>
      <c r="CH51" s="21">
        <f t="shared" si="47"/>
        <v>37.696166666666663</v>
      </c>
      <c r="CI51" s="21">
        <f t="shared" si="48"/>
        <v>37.979432386459195</v>
      </c>
      <c r="CJ51" s="3">
        <f t="shared" si="49"/>
        <v>-0.28326571979253146</v>
      </c>
      <c r="CK51" s="3">
        <f t="shared" si="50"/>
        <v>227.8765943187552</v>
      </c>
      <c r="CL51" s="3">
        <f t="shared" si="93"/>
        <v>36.399999999999977</v>
      </c>
      <c r="CM51" s="3">
        <f t="shared" si="52"/>
        <v>37.436326503332829</v>
      </c>
      <c r="CN51" s="4">
        <f t="shared" si="86"/>
        <v>-1.0363265033328517</v>
      </c>
      <c r="CO51" s="4">
        <f t="shared" si="77"/>
        <v>0.98211135526600857</v>
      </c>
      <c r="CP51" s="13"/>
      <c r="CQ51" s="86" t="s">
        <v>250</v>
      </c>
      <c r="CR51" s="84">
        <v>222.63399999999999</v>
      </c>
      <c r="CS51" s="84">
        <v>229.042</v>
      </c>
      <c r="CT51" s="84">
        <v>468.5</v>
      </c>
      <c r="CU51" s="21">
        <f t="shared" si="53"/>
        <v>38.173666666666662</v>
      </c>
      <c r="CV51" s="21">
        <f t="shared" si="54"/>
        <v>37.979432386459195</v>
      </c>
      <c r="CW51" s="3">
        <f t="shared" si="55"/>
        <v>0.19423428020746769</v>
      </c>
      <c r="CX51" s="3">
        <f t="shared" si="56"/>
        <v>227.8765943187552</v>
      </c>
      <c r="CY51" s="3">
        <f t="shared" si="94"/>
        <v>36.399999999999977</v>
      </c>
      <c r="CZ51" s="3">
        <f t="shared" si="58"/>
        <v>37.436326503332829</v>
      </c>
      <c r="DA51" s="4">
        <f t="shared" si="87"/>
        <v>-1.0363265033328517</v>
      </c>
      <c r="DB51" s="4">
        <f t="shared" si="78"/>
        <v>0.97202259847538874</v>
      </c>
      <c r="DC51" s="13"/>
      <c r="DD51" s="86" t="s">
        <v>250</v>
      </c>
      <c r="DE51" s="84">
        <v>210.44800000000001</v>
      </c>
      <c r="DF51" s="84">
        <v>213.501</v>
      </c>
      <c r="DG51" s="84">
        <v>443.7</v>
      </c>
      <c r="DH51" s="21">
        <f t="shared" si="59"/>
        <v>35.583500000000001</v>
      </c>
      <c r="DI51" s="21">
        <f t="shared" si="60"/>
        <v>36.132726041062561</v>
      </c>
      <c r="DJ51" s="3">
        <f t="shared" si="61"/>
        <v>-0.54922604106256045</v>
      </c>
      <c r="DK51" s="3">
        <f t="shared" si="62"/>
        <v>216.79635624637535</v>
      </c>
      <c r="DL51" s="3">
        <f t="shared" si="95"/>
        <v>35</v>
      </c>
      <c r="DM51" s="3">
        <f t="shared" si="64"/>
        <v>35.616028058675369</v>
      </c>
      <c r="DN51" s="4">
        <f t="shared" si="88"/>
        <v>-0.61602805867536858</v>
      </c>
      <c r="DO51" s="4">
        <f t="shared" si="79"/>
        <v>0.98570030116954954</v>
      </c>
      <c r="DP51" s="13"/>
      <c r="DQ51" s="11"/>
      <c r="DR51" s="55" t="str">
        <f t="shared" si="70"/>
        <v>15-03-2026 11:00</v>
      </c>
      <c r="DS51" s="5">
        <f t="shared" si="96"/>
        <v>390.76933333333324</v>
      </c>
      <c r="DT51" s="5">
        <f t="shared" si="66"/>
        <v>393.13939047377897</v>
      </c>
      <c r="DU51" s="6">
        <f t="shared" si="89"/>
        <v>-2.3700571404457378</v>
      </c>
      <c r="DV51" s="5">
        <f t="shared" si="67"/>
        <v>2358.8363428426737</v>
      </c>
      <c r="DW51" s="5">
        <f t="shared" si="97"/>
        <v>379.69999999999993</v>
      </c>
      <c r="DX51" s="5">
        <f t="shared" si="69"/>
        <v>387.51749719000406</v>
      </c>
      <c r="DY51" s="6">
        <f t="shared" si="90"/>
        <v>-7.8174971900041328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91" t="s">
        <v>251</v>
      </c>
      <c r="B52" s="95">
        <v>841</v>
      </c>
      <c r="C52" s="96">
        <v>48.79</v>
      </c>
      <c r="D52" s="12"/>
      <c r="E52" s="84">
        <v>294.02800000000002</v>
      </c>
      <c r="F52" s="84">
        <v>298.59699999999998</v>
      </c>
      <c r="G52" s="84">
        <v>582.5</v>
      </c>
      <c r="H52" s="21">
        <f t="shared" si="11"/>
        <v>49.766166666666663</v>
      </c>
      <c r="I52" s="3">
        <f t="shared" si="12"/>
        <v>50.078588703140646</v>
      </c>
      <c r="J52" s="3">
        <f t="shared" si="13"/>
        <v>-0.3124220364739827</v>
      </c>
      <c r="K52" s="3">
        <f t="shared" si="14"/>
        <v>300.47153221884383</v>
      </c>
      <c r="L52" s="3">
        <f t="shared" si="15"/>
        <v>48.100000000000023</v>
      </c>
      <c r="M52" s="3">
        <f t="shared" si="16"/>
        <v>49.362464884685735</v>
      </c>
      <c r="N52" s="4">
        <f t="shared" si="80"/>
        <v>-1.2624648846857127</v>
      </c>
      <c r="O52" s="4">
        <f t="shared" si="71"/>
        <v>0.98469843970301119</v>
      </c>
      <c r="P52" s="13"/>
      <c r="Q52" s="86" t="s">
        <v>251</v>
      </c>
      <c r="R52" s="84">
        <v>296.06099999999998</v>
      </c>
      <c r="S52" s="84">
        <v>301.17700000000002</v>
      </c>
      <c r="T52" s="84">
        <v>585.20000000000005</v>
      </c>
      <c r="U52" s="21">
        <f t="shared" si="17"/>
        <v>50.19616666666667</v>
      </c>
      <c r="V52" s="3">
        <f t="shared" si="18"/>
        <v>50.078588703140646</v>
      </c>
      <c r="W52" s="3">
        <f t="shared" si="19"/>
        <v>0.11757796352602412</v>
      </c>
      <c r="X52" s="3">
        <f t="shared" si="20"/>
        <v>300.47153221884383</v>
      </c>
      <c r="Y52" s="3">
        <f t="shared" si="21"/>
        <v>49.200000000000045</v>
      </c>
      <c r="Z52" s="3">
        <f t="shared" si="22"/>
        <v>49.362464884685735</v>
      </c>
      <c r="AA52" s="4">
        <f t="shared" si="81"/>
        <v>-0.16246488468568998</v>
      </c>
      <c r="AB52" s="4">
        <f t="shared" si="72"/>
        <v>0.98301331110941392</v>
      </c>
      <c r="AC52" s="13"/>
      <c r="AD52" s="86" t="s">
        <v>251</v>
      </c>
      <c r="AE52" s="84">
        <v>291.08199999999999</v>
      </c>
      <c r="AF52" s="84">
        <v>298.613</v>
      </c>
      <c r="AG52" s="84">
        <v>575.70000000000005</v>
      </c>
      <c r="AH52" s="21">
        <f t="shared" si="23"/>
        <v>49.768833333333333</v>
      </c>
      <c r="AI52" s="21">
        <f t="shared" si="24"/>
        <v>50.078588703140646</v>
      </c>
      <c r="AJ52" s="3">
        <f t="shared" si="25"/>
        <v>-0.30975536980731277</v>
      </c>
      <c r="AK52" s="3">
        <f t="shared" si="26"/>
        <v>300.47153221884383</v>
      </c>
      <c r="AL52" s="3">
        <f t="shared" si="27"/>
        <v>47.700000000000045</v>
      </c>
      <c r="AM52" s="3">
        <f t="shared" si="28"/>
        <v>49.362464884685735</v>
      </c>
      <c r="AN52" s="4">
        <f t="shared" si="82"/>
        <v>-1.66246488468569</v>
      </c>
      <c r="AO52" s="4">
        <f t="shared" si="73"/>
        <v>0.97478006650748628</v>
      </c>
      <c r="AP52" s="13"/>
      <c r="AQ52" s="86" t="s">
        <v>251</v>
      </c>
      <c r="AR52" s="84">
        <v>295.37700000000001</v>
      </c>
      <c r="AS52" s="84">
        <v>300.02699999999999</v>
      </c>
      <c r="AT52" s="84">
        <v>584.29999999999995</v>
      </c>
      <c r="AU52" s="21">
        <f t="shared" si="29"/>
        <v>50.004499999999993</v>
      </c>
      <c r="AV52" s="21">
        <f t="shared" si="30"/>
        <v>50.078588703140646</v>
      </c>
      <c r="AW52" s="3">
        <f t="shared" si="31"/>
        <v>-7.4088703140652967E-2</v>
      </c>
      <c r="AX52" s="3">
        <f t="shared" si="32"/>
        <v>300.47153221884383</v>
      </c>
      <c r="AY52" s="3">
        <f t="shared" si="91"/>
        <v>48.399999999999977</v>
      </c>
      <c r="AZ52" s="3">
        <f t="shared" si="34"/>
        <v>49.362464884685735</v>
      </c>
      <c r="BA52" s="4">
        <f t="shared" si="83"/>
        <v>-0.96246488468575819</v>
      </c>
      <c r="BB52" s="4">
        <f t="shared" si="74"/>
        <v>0.98450139487446142</v>
      </c>
      <c r="BC52" s="13"/>
      <c r="BD52" s="86" t="s">
        <v>251</v>
      </c>
      <c r="BE52" s="84">
        <v>220.01400000000001</v>
      </c>
      <c r="BF52" s="84">
        <v>223.13800000000001</v>
      </c>
      <c r="BG52" s="84">
        <v>432.6</v>
      </c>
      <c r="BH52" s="21">
        <f t="shared" si="35"/>
        <v>37.189666666666668</v>
      </c>
      <c r="BI52" s="21">
        <f t="shared" si="36"/>
        <v>37.095250891215294</v>
      </c>
      <c r="BJ52" s="3">
        <f t="shared" si="37"/>
        <v>9.4415775451373918E-2</v>
      </c>
      <c r="BK52" s="3">
        <f t="shared" si="38"/>
        <v>222.57150534729178</v>
      </c>
      <c r="BL52" s="3">
        <f t="shared" si="39"/>
        <v>36.600000000000023</v>
      </c>
      <c r="BM52" s="3">
        <f t="shared" si="40"/>
        <v>36.564788803470918</v>
      </c>
      <c r="BN52" s="4">
        <f t="shared" si="84"/>
        <v>3.5211196529104427E-2</v>
      </c>
      <c r="BO52" s="4">
        <f t="shared" si="75"/>
        <v>0.98599969525585063</v>
      </c>
      <c r="BP52" s="13"/>
      <c r="BQ52" s="86" t="s">
        <v>251</v>
      </c>
      <c r="BR52" s="84">
        <v>218.339</v>
      </c>
      <c r="BS52" s="84">
        <v>221.65600000000001</v>
      </c>
      <c r="BT52" s="84">
        <v>432.1</v>
      </c>
      <c r="BU52" s="21">
        <f t="shared" si="41"/>
        <v>36.942666666666668</v>
      </c>
      <c r="BV52" s="21">
        <f t="shared" si="42"/>
        <v>37.095250891215294</v>
      </c>
      <c r="BW52" s="3">
        <f t="shared" si="43"/>
        <v>-0.15258422454862597</v>
      </c>
      <c r="BX52" s="3">
        <f t="shared" si="44"/>
        <v>222.57150534729178</v>
      </c>
      <c r="BY52" s="3">
        <f t="shared" si="92"/>
        <v>36.300000000000011</v>
      </c>
      <c r="BZ52" s="3">
        <f t="shared" si="46"/>
        <v>36.564788803470918</v>
      </c>
      <c r="CA52" s="4">
        <f t="shared" si="85"/>
        <v>-0.26478880347090694</v>
      </c>
      <c r="CB52" s="4">
        <f t="shared" si="76"/>
        <v>0.98503537012307352</v>
      </c>
      <c r="CC52" s="13"/>
      <c r="CD52" s="86" t="s">
        <v>251</v>
      </c>
      <c r="CE52" s="84">
        <v>217.45699999999999</v>
      </c>
      <c r="CF52" s="84">
        <v>220.99199999999999</v>
      </c>
      <c r="CG52" s="84">
        <v>430.5</v>
      </c>
      <c r="CH52" s="21">
        <f t="shared" si="47"/>
        <v>36.831999999999994</v>
      </c>
      <c r="CI52" s="21">
        <f t="shared" si="48"/>
        <v>37.095250891215294</v>
      </c>
      <c r="CJ52" s="3">
        <f t="shared" si="49"/>
        <v>-0.26325089121529999</v>
      </c>
      <c r="CK52" s="3">
        <f t="shared" si="50"/>
        <v>222.57150534729178</v>
      </c>
      <c r="CL52" s="3">
        <f t="shared" si="93"/>
        <v>36.199999999999989</v>
      </c>
      <c r="CM52" s="3">
        <f t="shared" si="52"/>
        <v>36.564788803470918</v>
      </c>
      <c r="CN52" s="4">
        <f t="shared" si="86"/>
        <v>-0.36478880347092968</v>
      </c>
      <c r="CO52" s="4">
        <f t="shared" si="77"/>
        <v>0.98400394584419348</v>
      </c>
      <c r="CP52" s="13"/>
      <c r="CQ52" s="86" t="s">
        <v>251</v>
      </c>
      <c r="CR52" s="84">
        <v>217.57400000000001</v>
      </c>
      <c r="CS52" s="84">
        <v>223.79</v>
      </c>
      <c r="CT52" s="84">
        <v>432.1</v>
      </c>
      <c r="CU52" s="21">
        <f t="shared" si="53"/>
        <v>37.298333333333332</v>
      </c>
      <c r="CV52" s="21">
        <f t="shared" si="54"/>
        <v>37.095250891215294</v>
      </c>
      <c r="CW52" s="3">
        <f t="shared" si="55"/>
        <v>0.20308244211803839</v>
      </c>
      <c r="CX52" s="3">
        <f t="shared" si="56"/>
        <v>222.57150534729178</v>
      </c>
      <c r="CY52" s="3">
        <f t="shared" si="94"/>
        <v>36.100000000000023</v>
      </c>
      <c r="CZ52" s="3">
        <f t="shared" si="58"/>
        <v>36.564788803470918</v>
      </c>
      <c r="DA52" s="4">
        <f t="shared" si="87"/>
        <v>-0.46478880347089557</v>
      </c>
      <c r="DB52" s="4">
        <f t="shared" si="78"/>
        <v>0.97222395996246491</v>
      </c>
      <c r="DC52" s="13"/>
      <c r="DD52" s="86" t="s">
        <v>251</v>
      </c>
      <c r="DE52" s="84">
        <v>206.04499999999999</v>
      </c>
      <c r="DF52" s="84">
        <v>208.99199999999999</v>
      </c>
      <c r="DG52" s="84">
        <v>408.7</v>
      </c>
      <c r="DH52" s="21">
        <f t="shared" si="59"/>
        <v>34.831999999999994</v>
      </c>
      <c r="DI52" s="21">
        <f t="shared" si="60"/>
        <v>35.291536857055284</v>
      </c>
      <c r="DJ52" s="3">
        <f t="shared" si="61"/>
        <v>-0.45953685705529068</v>
      </c>
      <c r="DK52" s="3">
        <f t="shared" si="62"/>
        <v>211.74922114233172</v>
      </c>
      <c r="DL52" s="3">
        <f t="shared" si="95"/>
        <v>34.199999999999989</v>
      </c>
      <c r="DM52" s="3">
        <f t="shared" si="64"/>
        <v>34.786867879999392</v>
      </c>
      <c r="DN52" s="4">
        <f t="shared" si="88"/>
        <v>-0.58686787999940293</v>
      </c>
      <c r="DO52" s="4">
        <f t="shared" si="79"/>
        <v>0.98589898177920687</v>
      </c>
      <c r="DP52" s="13"/>
      <c r="DQ52" s="11"/>
      <c r="DR52" s="55" t="str">
        <f t="shared" si="70"/>
        <v>15-03-2026 10:50</v>
      </c>
      <c r="DS52" s="5">
        <f t="shared" si="96"/>
        <v>382.83033333333327</v>
      </c>
      <c r="DT52" s="5">
        <f t="shared" si="66"/>
        <v>383.98689523447905</v>
      </c>
      <c r="DU52" s="6">
        <f t="shared" si="89"/>
        <v>-1.1565619011457784</v>
      </c>
      <c r="DV52" s="5">
        <f t="shared" si="67"/>
        <v>2303.9213714068742</v>
      </c>
      <c r="DW52" s="5">
        <f t="shared" si="97"/>
        <v>372.80000000000013</v>
      </c>
      <c r="DX52" s="5">
        <f t="shared" si="69"/>
        <v>378.49588263262604</v>
      </c>
      <c r="DY52" s="6">
        <f t="shared" si="90"/>
        <v>-5.69588263262591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91" t="s">
        <v>252</v>
      </c>
      <c r="B53" s="95">
        <v>810</v>
      </c>
      <c r="C53" s="96">
        <v>48.5</v>
      </c>
      <c r="D53" s="12"/>
      <c r="E53" s="84">
        <v>284.512</v>
      </c>
      <c r="F53" s="84">
        <v>288.87400000000002</v>
      </c>
      <c r="G53" s="84">
        <v>534.4</v>
      </c>
      <c r="H53" s="21">
        <f t="shared" si="11"/>
        <v>48.145666666666671</v>
      </c>
      <c r="I53" s="3">
        <f t="shared" si="12"/>
        <v>48.2860505737575</v>
      </c>
      <c r="J53" s="3">
        <f t="shared" si="13"/>
        <v>-0.14038390709082904</v>
      </c>
      <c r="K53" s="3">
        <f t="shared" si="14"/>
        <v>289.71630344254498</v>
      </c>
      <c r="L53" s="3">
        <f t="shared" si="15"/>
        <v>48</v>
      </c>
      <c r="M53" s="3">
        <f t="shared" si="16"/>
        <v>47.59556005055277</v>
      </c>
      <c r="N53" s="4">
        <f t="shared" si="80"/>
        <v>0.40443994944723016</v>
      </c>
      <c r="O53" s="4">
        <f t="shared" si="71"/>
        <v>0.98489999099953607</v>
      </c>
      <c r="P53" s="13"/>
      <c r="Q53" s="86" t="s">
        <v>252</v>
      </c>
      <c r="R53" s="84">
        <v>286.78800000000001</v>
      </c>
      <c r="S53" s="84">
        <v>291.24400000000003</v>
      </c>
      <c r="T53" s="84">
        <v>536</v>
      </c>
      <c r="U53" s="21">
        <f t="shared" si="17"/>
        <v>48.540666666666667</v>
      </c>
      <c r="V53" s="3">
        <f t="shared" si="18"/>
        <v>48.2860505737575</v>
      </c>
      <c r="W53" s="3">
        <f t="shared" si="19"/>
        <v>0.25461609290916698</v>
      </c>
      <c r="X53" s="3">
        <f t="shared" si="20"/>
        <v>289.71630344254498</v>
      </c>
      <c r="Y53" s="3">
        <f t="shared" si="21"/>
        <v>46.399999999999977</v>
      </c>
      <c r="Z53" s="3">
        <f t="shared" si="22"/>
        <v>47.59556005055277</v>
      </c>
      <c r="AA53" s="4">
        <f t="shared" si="81"/>
        <v>-1.1955600505527926</v>
      </c>
      <c r="AB53" s="4">
        <f t="shared" si="72"/>
        <v>0.98470011399376467</v>
      </c>
      <c r="AC53" s="13"/>
      <c r="AD53" s="86" t="s">
        <v>252</v>
      </c>
      <c r="AE53" s="84">
        <v>282.42</v>
      </c>
      <c r="AF53" s="84">
        <v>289.584</v>
      </c>
      <c r="AG53" s="84">
        <v>528</v>
      </c>
      <c r="AH53" s="21">
        <f t="shared" si="23"/>
        <v>48.263999999999996</v>
      </c>
      <c r="AI53" s="21">
        <f t="shared" si="24"/>
        <v>48.2860505737575</v>
      </c>
      <c r="AJ53" s="3">
        <f t="shared" si="25"/>
        <v>-2.2050573757503855E-2</v>
      </c>
      <c r="AK53" s="3">
        <f t="shared" si="26"/>
        <v>289.71630344254498</v>
      </c>
      <c r="AL53" s="3">
        <f t="shared" si="27"/>
        <v>47</v>
      </c>
      <c r="AM53" s="3">
        <f t="shared" si="28"/>
        <v>47.59556005055277</v>
      </c>
      <c r="AN53" s="4">
        <f t="shared" si="82"/>
        <v>-0.59556005055276984</v>
      </c>
      <c r="AO53" s="4">
        <f t="shared" si="73"/>
        <v>0.97526106414719049</v>
      </c>
      <c r="AP53" s="13"/>
      <c r="AQ53" s="86" t="s">
        <v>252</v>
      </c>
      <c r="AR53" s="84">
        <v>285.834</v>
      </c>
      <c r="AS53" s="84">
        <v>290.27499999999998</v>
      </c>
      <c r="AT53" s="84">
        <v>535.9</v>
      </c>
      <c r="AU53" s="21">
        <f t="shared" si="29"/>
        <v>48.379166666666663</v>
      </c>
      <c r="AV53" s="21">
        <f t="shared" si="30"/>
        <v>48.2860505737575</v>
      </c>
      <c r="AW53" s="3">
        <f t="shared" si="31"/>
        <v>9.3116092909163228E-2</v>
      </c>
      <c r="AX53" s="3">
        <f t="shared" si="32"/>
        <v>289.71630344254498</v>
      </c>
      <c r="AY53" s="3">
        <f t="shared" si="91"/>
        <v>47.699999999999989</v>
      </c>
      <c r="AZ53" s="3">
        <f t="shared" si="34"/>
        <v>47.59556005055277</v>
      </c>
      <c r="BA53" s="4">
        <f t="shared" si="83"/>
        <v>0.10443994944721879</v>
      </c>
      <c r="BB53" s="4">
        <f t="shared" si="74"/>
        <v>0.98470071483937649</v>
      </c>
      <c r="BC53" s="13"/>
      <c r="BD53" s="86" t="s">
        <v>252</v>
      </c>
      <c r="BE53" s="84">
        <v>213.34200000000001</v>
      </c>
      <c r="BF53" s="84">
        <v>216.37100000000001</v>
      </c>
      <c r="BG53" s="84">
        <v>396</v>
      </c>
      <c r="BH53" s="21">
        <f t="shared" si="35"/>
        <v>36.061833333333333</v>
      </c>
      <c r="BI53" s="21">
        <f t="shared" si="36"/>
        <v>35.767444869449996</v>
      </c>
      <c r="BJ53" s="3">
        <f t="shared" si="37"/>
        <v>0.29438846388333673</v>
      </c>
      <c r="BK53" s="3">
        <f t="shared" si="38"/>
        <v>214.60466921669999</v>
      </c>
      <c r="BL53" s="3">
        <f t="shared" si="39"/>
        <v>35</v>
      </c>
      <c r="BM53" s="3">
        <f t="shared" si="40"/>
        <v>35.255970407816861</v>
      </c>
      <c r="BN53" s="4">
        <f t="shared" si="84"/>
        <v>-0.25597040781686076</v>
      </c>
      <c r="BO53" s="4">
        <f t="shared" si="75"/>
        <v>0.98600089660814072</v>
      </c>
      <c r="BP53" s="13"/>
      <c r="BQ53" s="86" t="s">
        <v>252</v>
      </c>
      <c r="BR53" s="84">
        <v>211.95</v>
      </c>
      <c r="BS53" s="84">
        <v>215.24199999999999</v>
      </c>
      <c r="BT53" s="84">
        <v>395.8</v>
      </c>
      <c r="BU53" s="21">
        <f t="shared" si="41"/>
        <v>35.873666666666665</v>
      </c>
      <c r="BV53" s="21">
        <f t="shared" si="42"/>
        <v>35.767444869449996</v>
      </c>
      <c r="BW53" s="3">
        <f t="shared" si="43"/>
        <v>0.10622179721666924</v>
      </c>
      <c r="BX53" s="3">
        <f t="shared" si="44"/>
        <v>214.60466921669999</v>
      </c>
      <c r="BY53" s="3">
        <f t="shared" si="92"/>
        <v>34.900000000000034</v>
      </c>
      <c r="BZ53" s="3">
        <f t="shared" si="46"/>
        <v>35.255970407816861</v>
      </c>
      <c r="CA53" s="4">
        <f t="shared" si="85"/>
        <v>-0.35597040781682665</v>
      </c>
      <c r="CB53" s="4">
        <f t="shared" si="76"/>
        <v>0.98470558719952428</v>
      </c>
      <c r="CC53" s="13"/>
      <c r="CD53" s="86" t="s">
        <v>252</v>
      </c>
      <c r="CE53" s="84">
        <v>211.37200000000001</v>
      </c>
      <c r="CF53" s="84">
        <v>214.654</v>
      </c>
      <c r="CG53" s="84">
        <v>394.3</v>
      </c>
      <c r="CH53" s="21">
        <f t="shared" si="47"/>
        <v>35.775666666666666</v>
      </c>
      <c r="CI53" s="21">
        <f t="shared" si="48"/>
        <v>35.767444869449996</v>
      </c>
      <c r="CJ53" s="3">
        <f t="shared" si="49"/>
        <v>8.221797216670268E-3</v>
      </c>
      <c r="CK53" s="3">
        <f t="shared" si="50"/>
        <v>214.60466921669999</v>
      </c>
      <c r="CL53" s="3">
        <f t="shared" si="93"/>
        <v>34.800000000000011</v>
      </c>
      <c r="CM53" s="3">
        <f t="shared" si="52"/>
        <v>35.255970407816861</v>
      </c>
      <c r="CN53" s="4">
        <f t="shared" si="86"/>
        <v>-0.45597040781684939</v>
      </c>
      <c r="CO53" s="4">
        <f t="shared" si="77"/>
        <v>0.98471027793565469</v>
      </c>
      <c r="CP53" s="13"/>
      <c r="CQ53" s="86" t="s">
        <v>252</v>
      </c>
      <c r="CR53" s="84">
        <v>211.09299999999999</v>
      </c>
      <c r="CS53" s="84">
        <v>217.3</v>
      </c>
      <c r="CT53" s="84">
        <v>396</v>
      </c>
      <c r="CU53" s="21">
        <f t="shared" si="53"/>
        <v>36.216666666666669</v>
      </c>
      <c r="CV53" s="21">
        <f t="shared" si="54"/>
        <v>35.767444869449996</v>
      </c>
      <c r="CW53" s="3">
        <f t="shared" si="55"/>
        <v>0.44922179721667277</v>
      </c>
      <c r="CX53" s="3">
        <f t="shared" si="56"/>
        <v>214.60466921669999</v>
      </c>
      <c r="CY53" s="3">
        <f t="shared" si="94"/>
        <v>34.699999999999989</v>
      </c>
      <c r="CZ53" s="3">
        <f t="shared" si="58"/>
        <v>35.255970407816861</v>
      </c>
      <c r="DA53" s="4">
        <f t="shared" si="87"/>
        <v>-0.55597040781687213</v>
      </c>
      <c r="DB53" s="4">
        <f t="shared" si="78"/>
        <v>0.9714358030372755</v>
      </c>
      <c r="DC53" s="13"/>
      <c r="DD53" s="86" t="s">
        <v>252</v>
      </c>
      <c r="DE53" s="84">
        <v>199.85400000000001</v>
      </c>
      <c r="DF53" s="84">
        <v>202.67099999999999</v>
      </c>
      <c r="DG53" s="84">
        <v>374.5</v>
      </c>
      <c r="DH53" s="21">
        <f t="shared" si="59"/>
        <v>33.778499999999994</v>
      </c>
      <c r="DI53" s="21">
        <f t="shared" si="60"/>
        <v>34.028293880385</v>
      </c>
      <c r="DJ53" s="3">
        <f t="shared" si="61"/>
        <v>-0.24979388038500616</v>
      </c>
      <c r="DK53" s="3">
        <f t="shared" si="62"/>
        <v>204.16976328231002</v>
      </c>
      <c r="DL53" s="3">
        <f t="shared" si="95"/>
        <v>32.399999999999977</v>
      </c>
      <c r="DM53" s="3">
        <f t="shared" si="64"/>
        <v>33.541689277895493</v>
      </c>
      <c r="DN53" s="4">
        <f t="shared" si="88"/>
        <v>-1.1416892778955159</v>
      </c>
      <c r="DO53" s="4">
        <f t="shared" si="79"/>
        <v>0.98610062613792804</v>
      </c>
      <c r="DP53" s="13"/>
      <c r="DQ53" s="11"/>
      <c r="DR53" s="55" t="str">
        <f t="shared" si="70"/>
        <v>15-03-2026 10:40</v>
      </c>
      <c r="DS53" s="5">
        <f t="shared" si="96"/>
        <v>371.03583333333336</v>
      </c>
      <c r="DT53" s="5">
        <f t="shared" si="66"/>
        <v>370.24227565321496</v>
      </c>
      <c r="DU53" s="6">
        <f t="shared" si="89"/>
        <v>0.793557680118397</v>
      </c>
      <c r="DV53" s="5">
        <f t="shared" si="67"/>
        <v>2221.4536539192895</v>
      </c>
      <c r="DW53" s="5">
        <f t="shared" si="97"/>
        <v>360.9</v>
      </c>
      <c r="DX53" s="5">
        <f t="shared" si="69"/>
        <v>364.94781111137399</v>
      </c>
      <c r="DY53" s="6">
        <f t="shared" si="90"/>
        <v>-4.0478111113740169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91" t="s">
        <v>253</v>
      </c>
      <c r="B54" s="95">
        <v>789</v>
      </c>
      <c r="C54" s="96">
        <v>48.79</v>
      </c>
      <c r="D54" s="12"/>
      <c r="E54" s="84">
        <v>277.125</v>
      </c>
      <c r="F54" s="84">
        <v>281.34500000000003</v>
      </c>
      <c r="G54" s="84">
        <v>486.4</v>
      </c>
      <c r="H54" s="21">
        <f t="shared" si="11"/>
        <v>46.890833333333333</v>
      </c>
      <c r="I54" s="3">
        <f t="shared" si="12"/>
        <v>46.982171803540993</v>
      </c>
      <c r="J54" s="3">
        <f t="shared" si="13"/>
        <v>-9.1338470207659839E-2</v>
      </c>
      <c r="K54" s="3">
        <f t="shared" si="14"/>
        <v>281.89303082124593</v>
      </c>
      <c r="L54" s="3">
        <f t="shared" si="15"/>
        <v>44.399999999999977</v>
      </c>
      <c r="M54" s="3">
        <f t="shared" si="16"/>
        <v>46.310326746750356</v>
      </c>
      <c r="N54" s="4">
        <f t="shared" si="80"/>
        <v>-1.9103267467503784</v>
      </c>
      <c r="O54" s="4">
        <f t="shared" si="71"/>
        <v>0.98500062201212024</v>
      </c>
      <c r="P54" s="13"/>
      <c r="Q54" s="86" t="s">
        <v>253</v>
      </c>
      <c r="R54" s="84">
        <v>279.88299999999998</v>
      </c>
      <c r="S54" s="84">
        <v>284.20299999999997</v>
      </c>
      <c r="T54" s="84">
        <v>489.6</v>
      </c>
      <c r="U54" s="21">
        <f t="shared" si="17"/>
        <v>47.367166666666662</v>
      </c>
      <c r="V54" s="3">
        <f t="shared" si="18"/>
        <v>46.982171803540993</v>
      </c>
      <c r="W54" s="3">
        <f t="shared" si="19"/>
        <v>0.38499486312566944</v>
      </c>
      <c r="X54" s="3">
        <f t="shared" si="20"/>
        <v>281.89303082124593</v>
      </c>
      <c r="Y54" s="3">
        <f t="shared" si="21"/>
        <v>48.400000000000034</v>
      </c>
      <c r="Z54" s="3">
        <f t="shared" si="22"/>
        <v>46.310326746750356</v>
      </c>
      <c r="AA54" s="4">
        <f t="shared" si="81"/>
        <v>2.0896732532496785</v>
      </c>
      <c r="AB54" s="4">
        <f t="shared" si="72"/>
        <v>0.98479959747082191</v>
      </c>
      <c r="AC54" s="13"/>
      <c r="AD54" s="86" t="s">
        <v>253</v>
      </c>
      <c r="AE54" s="84">
        <v>275.21699999999998</v>
      </c>
      <c r="AF54" s="84">
        <v>281.608</v>
      </c>
      <c r="AG54" s="84">
        <v>481</v>
      </c>
      <c r="AH54" s="21">
        <f t="shared" si="23"/>
        <v>46.934666666666665</v>
      </c>
      <c r="AI54" s="21">
        <f t="shared" si="24"/>
        <v>46.982171803540993</v>
      </c>
      <c r="AJ54" s="3">
        <f t="shared" si="25"/>
        <v>-4.7505136874328002E-2</v>
      </c>
      <c r="AK54" s="3">
        <f t="shared" si="26"/>
        <v>281.89303082124593</v>
      </c>
      <c r="AL54" s="3">
        <f t="shared" si="27"/>
        <v>45.100000000000023</v>
      </c>
      <c r="AM54" s="3">
        <f t="shared" si="28"/>
        <v>46.310326746750356</v>
      </c>
      <c r="AN54" s="4">
        <f t="shared" si="82"/>
        <v>-1.2103267467503329</v>
      </c>
      <c r="AO54" s="4">
        <f t="shared" si="73"/>
        <v>0.97730533223487959</v>
      </c>
      <c r="AP54" s="13"/>
      <c r="AQ54" s="86" t="s">
        <v>253</v>
      </c>
      <c r="AR54" s="84">
        <v>278.81200000000001</v>
      </c>
      <c r="AS54" s="84">
        <v>283.11500000000001</v>
      </c>
      <c r="AT54" s="84">
        <v>488.2</v>
      </c>
      <c r="AU54" s="21">
        <f t="shared" si="29"/>
        <v>47.185833333333335</v>
      </c>
      <c r="AV54" s="21">
        <f t="shared" si="30"/>
        <v>46.982171803540993</v>
      </c>
      <c r="AW54" s="3">
        <f t="shared" si="31"/>
        <v>0.20366152979234187</v>
      </c>
      <c r="AX54" s="3">
        <f t="shared" si="32"/>
        <v>281.89303082124593</v>
      </c>
      <c r="AY54" s="3">
        <f t="shared" si="91"/>
        <v>45.599999999999966</v>
      </c>
      <c r="AZ54" s="3">
        <f t="shared" si="34"/>
        <v>46.310326746750356</v>
      </c>
      <c r="BA54" s="4">
        <f t="shared" si="83"/>
        <v>-0.71032674675038976</v>
      </c>
      <c r="BB54" s="4">
        <f t="shared" si="74"/>
        <v>0.98480122918248769</v>
      </c>
      <c r="BC54" s="13"/>
      <c r="BD54" s="86" t="s">
        <v>253</v>
      </c>
      <c r="BE54" s="84">
        <v>207.85400000000001</v>
      </c>
      <c r="BF54" s="84">
        <v>210.78399999999999</v>
      </c>
      <c r="BG54" s="84">
        <v>361</v>
      </c>
      <c r="BH54" s="21">
        <f t="shared" si="35"/>
        <v>35.130666666666663</v>
      </c>
      <c r="BI54" s="21">
        <f t="shared" si="36"/>
        <v>34.801608743363694</v>
      </c>
      <c r="BJ54" s="3">
        <f t="shared" si="37"/>
        <v>0.3290579233029689</v>
      </c>
      <c r="BK54" s="3">
        <f t="shared" si="38"/>
        <v>208.80965246018218</v>
      </c>
      <c r="BL54" s="3">
        <f t="shared" si="39"/>
        <v>34</v>
      </c>
      <c r="BM54" s="3">
        <f t="shared" si="40"/>
        <v>34.303945738333596</v>
      </c>
      <c r="BN54" s="4">
        <f t="shared" si="84"/>
        <v>-0.30394573833359573</v>
      </c>
      <c r="BO54" s="4">
        <f t="shared" si="75"/>
        <v>0.98609951419462583</v>
      </c>
      <c r="BP54" s="13"/>
      <c r="BQ54" s="86" t="s">
        <v>253</v>
      </c>
      <c r="BR54" s="84">
        <v>206.53200000000001</v>
      </c>
      <c r="BS54" s="84">
        <v>209.44300000000001</v>
      </c>
      <c r="BT54" s="84">
        <v>360.9</v>
      </c>
      <c r="BU54" s="21">
        <f t="shared" si="41"/>
        <v>34.907166666666669</v>
      </c>
      <c r="BV54" s="21">
        <f t="shared" si="42"/>
        <v>34.801608743363694</v>
      </c>
      <c r="BW54" s="3">
        <f t="shared" si="43"/>
        <v>0.10555792330297464</v>
      </c>
      <c r="BX54" s="3">
        <f t="shared" si="44"/>
        <v>208.80965246018218</v>
      </c>
      <c r="BY54" s="3">
        <f t="shared" si="92"/>
        <v>33.699999999999989</v>
      </c>
      <c r="BZ54" s="3">
        <f t="shared" si="46"/>
        <v>34.303945738333596</v>
      </c>
      <c r="CA54" s="4">
        <f t="shared" si="85"/>
        <v>-0.6039457383336071</v>
      </c>
      <c r="CB54" s="4">
        <f t="shared" si="76"/>
        <v>0.98610123040636355</v>
      </c>
      <c r="CC54" s="13"/>
      <c r="CD54" s="86" t="s">
        <v>253</v>
      </c>
      <c r="CE54" s="84">
        <v>206.21600000000001</v>
      </c>
      <c r="CF54" s="84">
        <v>209.24600000000001</v>
      </c>
      <c r="CG54" s="84">
        <v>359.5</v>
      </c>
      <c r="CH54" s="21">
        <f t="shared" si="47"/>
        <v>34.874333333333333</v>
      </c>
      <c r="CI54" s="21">
        <f t="shared" si="48"/>
        <v>34.801608743363694</v>
      </c>
      <c r="CJ54" s="3">
        <f t="shared" si="49"/>
        <v>7.2724589969638487E-2</v>
      </c>
      <c r="CK54" s="3">
        <f t="shared" si="50"/>
        <v>208.80965246018218</v>
      </c>
      <c r="CL54" s="3">
        <f t="shared" si="93"/>
        <v>33.699999999999989</v>
      </c>
      <c r="CM54" s="3">
        <f t="shared" si="52"/>
        <v>34.303945738333596</v>
      </c>
      <c r="CN54" s="4">
        <f t="shared" si="86"/>
        <v>-0.6039457383336071</v>
      </c>
      <c r="CO54" s="4">
        <f t="shared" si="77"/>
        <v>0.98551943645278761</v>
      </c>
      <c r="CP54" s="13"/>
      <c r="CQ54" s="86" t="s">
        <v>253</v>
      </c>
      <c r="CR54" s="84">
        <v>206.50200000000001</v>
      </c>
      <c r="CS54" s="84">
        <v>212.42400000000001</v>
      </c>
      <c r="CT54" s="84">
        <v>361.3</v>
      </c>
      <c r="CU54" s="21">
        <f t="shared" si="53"/>
        <v>35.403999999999996</v>
      </c>
      <c r="CV54" s="21">
        <f t="shared" si="54"/>
        <v>34.801608743363694</v>
      </c>
      <c r="CW54" s="3">
        <f t="shared" si="55"/>
        <v>0.60239125663630233</v>
      </c>
      <c r="CX54" s="3">
        <f t="shared" si="56"/>
        <v>208.80965246018218</v>
      </c>
      <c r="CY54" s="3">
        <f t="shared" si="94"/>
        <v>33.800000000000011</v>
      </c>
      <c r="CZ54" s="3">
        <f t="shared" si="58"/>
        <v>34.303945738333596</v>
      </c>
      <c r="DA54" s="4">
        <f t="shared" si="87"/>
        <v>-0.50394573833358436</v>
      </c>
      <c r="DB54" s="4">
        <f t="shared" si="78"/>
        <v>0.97212179414755395</v>
      </c>
      <c r="DC54" s="13"/>
      <c r="DD54" s="86" t="s">
        <v>253</v>
      </c>
      <c r="DE54" s="84">
        <v>195.45</v>
      </c>
      <c r="DF54" s="84">
        <v>198.20500000000001</v>
      </c>
      <c r="DG54" s="84">
        <v>342.1</v>
      </c>
      <c r="DH54" s="21">
        <f t="shared" si="59"/>
        <v>33.034166666666664</v>
      </c>
      <c r="DI54" s="21">
        <f t="shared" si="60"/>
        <v>33.10942042831941</v>
      </c>
      <c r="DJ54" s="3">
        <f t="shared" si="61"/>
        <v>-7.5253761652746221E-2</v>
      </c>
      <c r="DK54" s="3">
        <f t="shared" si="62"/>
        <v>198.65652256991646</v>
      </c>
      <c r="DL54" s="3">
        <f t="shared" si="95"/>
        <v>31.900000000000034</v>
      </c>
      <c r="DM54" s="3">
        <f t="shared" si="64"/>
        <v>32.635955716194445</v>
      </c>
      <c r="DN54" s="4">
        <f t="shared" si="88"/>
        <v>-0.73595571619441102</v>
      </c>
      <c r="DO54" s="4">
        <f t="shared" si="79"/>
        <v>0.98610024974142918</v>
      </c>
      <c r="DP54" s="13"/>
      <c r="DQ54" s="11"/>
      <c r="DR54" s="55" t="str">
        <f t="shared" si="70"/>
        <v>15-03-2026 10:30</v>
      </c>
      <c r="DS54" s="5">
        <f t="shared" si="96"/>
        <v>361.72883333333334</v>
      </c>
      <c r="DT54" s="5">
        <f t="shared" si="66"/>
        <v>360.2445426159382</v>
      </c>
      <c r="DU54" s="6">
        <f t="shared" si="89"/>
        <v>1.4842907173951403</v>
      </c>
      <c r="DV54" s="5">
        <f t="shared" si="67"/>
        <v>2161.4672556956289</v>
      </c>
      <c r="DW54" s="5">
        <f t="shared" si="97"/>
        <v>350.6</v>
      </c>
      <c r="DX54" s="5">
        <f t="shared" si="69"/>
        <v>355.09304565653019</v>
      </c>
      <c r="DY54" s="6">
        <f t="shared" si="90"/>
        <v>-4.4930456565301711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91" t="s">
        <v>254</v>
      </c>
      <c r="B55" s="95">
        <v>758</v>
      </c>
      <c r="C55" s="96">
        <v>48.79</v>
      </c>
      <c r="D55" s="12"/>
      <c r="E55" s="84">
        <v>269.49599999999998</v>
      </c>
      <c r="F55" s="84">
        <v>273.517</v>
      </c>
      <c r="G55" s="84">
        <v>442</v>
      </c>
      <c r="H55" s="21">
        <f t="shared" si="11"/>
        <v>45.586166666666664</v>
      </c>
      <c r="I55" s="3">
        <f t="shared" si="12"/>
        <v>45.136230959548882</v>
      </c>
      <c r="J55" s="3">
        <f t="shared" si="13"/>
        <v>0.44993570711778119</v>
      </c>
      <c r="K55" s="3">
        <f t="shared" si="14"/>
        <v>270.81738575729327</v>
      </c>
      <c r="L55" s="3">
        <f>G55-G57</f>
        <v>86.399999999999977</v>
      </c>
      <c r="M55" s="3">
        <f t="shared" si="16"/>
        <v>44.490782856827337</v>
      </c>
      <c r="N55" s="4">
        <f t="shared" si="80"/>
        <v>41.90921714317264</v>
      </c>
      <c r="O55" s="4">
        <f t="shared" si="71"/>
        <v>0.98529890281042853</v>
      </c>
      <c r="P55" s="13"/>
      <c r="Q55" s="86" t="s">
        <v>254</v>
      </c>
      <c r="R55" s="84">
        <v>270.40600000000001</v>
      </c>
      <c r="S55" s="84">
        <v>274.49599999999998</v>
      </c>
      <c r="T55" s="84">
        <v>441.2</v>
      </c>
      <c r="U55" s="21">
        <f t="shared" si="17"/>
        <v>45.749333333333325</v>
      </c>
      <c r="V55" s="3">
        <f t="shared" si="18"/>
        <v>45.136230959548882</v>
      </c>
      <c r="W55" s="3">
        <f t="shared" si="19"/>
        <v>0.61310237378444299</v>
      </c>
      <c r="X55" s="3">
        <f t="shared" si="20"/>
        <v>270.81738575729327</v>
      </c>
      <c r="Y55" s="3">
        <f>T55-T57</f>
        <v>85.5</v>
      </c>
      <c r="Z55" s="3">
        <f t="shared" si="22"/>
        <v>44.490782856827337</v>
      </c>
      <c r="AA55" s="4">
        <f t="shared" si="81"/>
        <v>41.009217143172663</v>
      </c>
      <c r="AB55" s="4">
        <f t="shared" si="72"/>
        <v>0.98509996502681285</v>
      </c>
      <c r="AC55" s="13"/>
      <c r="AD55" s="86" t="s">
        <v>254</v>
      </c>
      <c r="AE55" s="84">
        <v>266.07499999999999</v>
      </c>
      <c r="AF55" s="84">
        <v>272.5</v>
      </c>
      <c r="AG55" s="84">
        <v>435.9</v>
      </c>
      <c r="AH55" s="21">
        <f t="shared" si="23"/>
        <v>45.416666666666664</v>
      </c>
      <c r="AI55" s="21">
        <f t="shared" si="24"/>
        <v>45.136230959548882</v>
      </c>
      <c r="AJ55" s="3">
        <f t="shared" si="25"/>
        <v>0.28043570711778187</v>
      </c>
      <c r="AK55" s="3">
        <f t="shared" si="26"/>
        <v>270.81738575729327</v>
      </c>
      <c r="AL55" s="3">
        <f>AG55-AG57</f>
        <v>84.299999999999955</v>
      </c>
      <c r="AM55" s="3">
        <f t="shared" si="28"/>
        <v>44.490782856827337</v>
      </c>
      <c r="AN55" s="4">
        <f t="shared" si="82"/>
        <v>39.809217143172617</v>
      </c>
      <c r="AO55" s="4">
        <f t="shared" si="73"/>
        <v>0.97642201834862385</v>
      </c>
      <c r="AP55" s="13"/>
      <c r="AQ55" s="86" t="s">
        <v>254</v>
      </c>
      <c r="AR55" s="84">
        <v>269.46199999999999</v>
      </c>
      <c r="AS55" s="84">
        <v>273.565</v>
      </c>
      <c r="AT55" s="84">
        <v>442.6</v>
      </c>
      <c r="AU55" s="21">
        <f t="shared" si="29"/>
        <v>45.594166666666666</v>
      </c>
      <c r="AV55" s="21">
        <f t="shared" si="30"/>
        <v>45.136230959548882</v>
      </c>
      <c r="AW55" s="3">
        <f t="shared" si="31"/>
        <v>0.45793570711778386</v>
      </c>
      <c r="AX55" s="3">
        <f t="shared" si="32"/>
        <v>270.81738575729327</v>
      </c>
      <c r="AY55" s="3">
        <f>AT55-AT57</f>
        <v>85.5</v>
      </c>
      <c r="AZ55" s="3">
        <f t="shared" si="34"/>
        <v>44.490782856827337</v>
      </c>
      <c r="BA55" s="4">
        <f t="shared" si="83"/>
        <v>41.009217143172663</v>
      </c>
      <c r="BB55" s="4">
        <f t="shared" si="74"/>
        <v>0.98500173633322974</v>
      </c>
      <c r="BC55" s="13"/>
      <c r="BD55" s="86" t="s">
        <v>254</v>
      </c>
      <c r="BE55" s="84">
        <v>200.84</v>
      </c>
      <c r="BF55" s="84">
        <v>203.58799999999999</v>
      </c>
      <c r="BG55" s="84">
        <v>327</v>
      </c>
      <c r="BH55" s="21">
        <f t="shared" si="35"/>
        <v>33.931333333333328</v>
      </c>
      <c r="BI55" s="21">
        <f t="shared" si="36"/>
        <v>33.43424515522139</v>
      </c>
      <c r="BJ55" s="3">
        <f t="shared" si="37"/>
        <v>0.4970881781119374</v>
      </c>
      <c r="BK55" s="3">
        <f t="shared" si="38"/>
        <v>200.6054709313284</v>
      </c>
      <c r="BL55" s="3">
        <f>BG55-BG57</f>
        <v>64.100000000000023</v>
      </c>
      <c r="BM55" s="3">
        <f t="shared" si="40"/>
        <v>32.956135449501723</v>
      </c>
      <c r="BN55" s="4">
        <f t="shared" si="84"/>
        <v>31.1438645504983</v>
      </c>
      <c r="BO55" s="4">
        <f t="shared" si="75"/>
        <v>0.98650215140381559</v>
      </c>
      <c r="BP55" s="13"/>
      <c r="BQ55" s="86" t="s">
        <v>254</v>
      </c>
      <c r="BR55" s="84">
        <v>199.64500000000001</v>
      </c>
      <c r="BS55" s="84">
        <v>202.41900000000001</v>
      </c>
      <c r="BT55" s="84">
        <v>327.2</v>
      </c>
      <c r="BU55" s="21">
        <f t="shared" si="41"/>
        <v>33.736499999999999</v>
      </c>
      <c r="BV55" s="21">
        <f t="shared" si="42"/>
        <v>33.43424515522139</v>
      </c>
      <c r="BW55" s="3">
        <f t="shared" si="43"/>
        <v>0.30225484477860931</v>
      </c>
      <c r="BX55" s="3">
        <f t="shared" si="44"/>
        <v>200.6054709313284</v>
      </c>
      <c r="BY55" s="3">
        <f>BT55-BT57</f>
        <v>63.800000000000011</v>
      </c>
      <c r="BZ55" s="3">
        <f t="shared" si="46"/>
        <v>32.956135449501723</v>
      </c>
      <c r="CA55" s="4">
        <f t="shared" si="85"/>
        <v>30.843864550498289</v>
      </c>
      <c r="CB55" s="4">
        <f t="shared" si="76"/>
        <v>0.9862957528690488</v>
      </c>
      <c r="CC55" s="13"/>
      <c r="CD55" s="86" t="s">
        <v>254</v>
      </c>
      <c r="CE55" s="84">
        <v>199.398</v>
      </c>
      <c r="CF55" s="84">
        <v>202.44300000000001</v>
      </c>
      <c r="CG55" s="84">
        <v>325.8</v>
      </c>
      <c r="CH55" s="21">
        <f t="shared" si="47"/>
        <v>33.740499999999997</v>
      </c>
      <c r="CI55" s="21">
        <f t="shared" si="48"/>
        <v>33.43424515522139</v>
      </c>
      <c r="CJ55" s="3">
        <f t="shared" si="49"/>
        <v>0.30625484477860709</v>
      </c>
      <c r="CK55" s="3">
        <f t="shared" si="50"/>
        <v>200.6054709313284</v>
      </c>
      <c r="CL55" s="3">
        <f>CG55-CG57</f>
        <v>63.600000000000023</v>
      </c>
      <c r="CM55" s="3">
        <f t="shared" si="52"/>
        <v>32.956135449501723</v>
      </c>
      <c r="CN55" s="4">
        <f t="shared" si="86"/>
        <v>30.6438645504983</v>
      </c>
      <c r="CO55" s="4">
        <f t="shared" si="77"/>
        <v>0.98495872912375326</v>
      </c>
      <c r="CP55" s="13"/>
      <c r="CQ55" s="86" t="s">
        <v>254</v>
      </c>
      <c r="CR55" s="84">
        <v>199.631</v>
      </c>
      <c r="CS55" s="84">
        <v>205.36500000000001</v>
      </c>
      <c r="CT55" s="84">
        <v>327.5</v>
      </c>
      <c r="CU55" s="21">
        <f t="shared" si="53"/>
        <v>34.227499999999999</v>
      </c>
      <c r="CV55" s="21">
        <f t="shared" si="54"/>
        <v>33.43424515522139</v>
      </c>
      <c r="CW55" s="3">
        <f t="shared" si="55"/>
        <v>0.79325484477860897</v>
      </c>
      <c r="CX55" s="3">
        <f t="shared" si="56"/>
        <v>200.6054709313284</v>
      </c>
      <c r="CY55" s="3">
        <f>CT55-CT57</f>
        <v>63.699999999999989</v>
      </c>
      <c r="CZ55" s="3">
        <f t="shared" si="58"/>
        <v>32.956135449501723</v>
      </c>
      <c r="DA55" s="4">
        <f t="shared" si="87"/>
        <v>30.743864550498266</v>
      </c>
      <c r="DB55" s="4">
        <f t="shared" si="78"/>
        <v>0.97207898132593185</v>
      </c>
      <c r="DC55" s="13"/>
      <c r="DD55" s="86" t="s">
        <v>254</v>
      </c>
      <c r="DE55" s="84">
        <v>188.786</v>
      </c>
      <c r="DF55" s="84">
        <v>191.38900000000001</v>
      </c>
      <c r="DG55" s="84">
        <v>310.2</v>
      </c>
      <c r="DH55" s="21">
        <f t="shared" si="59"/>
        <v>31.898166666666668</v>
      </c>
      <c r="DI55" s="21">
        <f t="shared" si="60"/>
        <v>31.808543326573016</v>
      </c>
      <c r="DJ55" s="3">
        <f t="shared" si="61"/>
        <v>8.9623340093652359E-2</v>
      </c>
      <c r="DK55" s="3">
        <f t="shared" si="62"/>
        <v>190.85125995943812</v>
      </c>
      <c r="DL55" s="3">
        <f>DG55-DG57</f>
        <v>60.299999999999983</v>
      </c>
      <c r="DM55" s="3">
        <f t="shared" si="64"/>
        <v>31.353681157003024</v>
      </c>
      <c r="DN55" s="4">
        <f t="shared" si="88"/>
        <v>28.946318842996959</v>
      </c>
      <c r="DO55" s="4">
        <f t="shared" si="79"/>
        <v>0.98639942734430919</v>
      </c>
      <c r="DP55" s="13"/>
      <c r="DQ55" s="11"/>
      <c r="DR55" s="55" t="str">
        <f t="shared" si="70"/>
        <v>15-03-2026 10:20</v>
      </c>
      <c r="DS55" s="5">
        <f t="shared" si="96"/>
        <v>349.88033333333334</v>
      </c>
      <c r="DT55" s="5">
        <f t="shared" si="66"/>
        <v>346.09044778565408</v>
      </c>
      <c r="DU55" s="6">
        <f t="shared" si="89"/>
        <v>3.7898855476792619</v>
      </c>
      <c r="DV55" s="5">
        <f t="shared" si="67"/>
        <v>2076.5426867139249</v>
      </c>
      <c r="DW55" s="5">
        <f t="shared" si="97"/>
        <v>657.2</v>
      </c>
      <c r="DX55" s="5">
        <f t="shared" si="69"/>
        <v>341.14135438231926</v>
      </c>
      <c r="DY55" s="6">
        <f t="shared" si="90"/>
        <v>316.05864561768078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91" t="s">
        <v>255</v>
      </c>
      <c r="B56" s="95">
        <v>724</v>
      </c>
      <c r="C56" s="96">
        <v>48.79</v>
      </c>
      <c r="D56" s="12"/>
      <c r="E56" s="84"/>
      <c r="F56" s="84"/>
      <c r="G56" s="84"/>
      <c r="H56" s="21">
        <f t="shared" si="11"/>
        <v>0</v>
      </c>
      <c r="I56" s="3">
        <f t="shared" si="12"/>
        <v>43.111650679041418</v>
      </c>
      <c r="J56" s="3">
        <f t="shared" si="13"/>
        <v>-43.111650679041418</v>
      </c>
      <c r="K56" s="3">
        <f t="shared" si="14"/>
        <v>258.66990407424851</v>
      </c>
      <c r="L56" s="3">
        <v>0</v>
      </c>
      <c r="M56" s="3">
        <f t="shared" si="16"/>
        <v>42.495154074331126</v>
      </c>
      <c r="N56" s="4">
        <f t="shared" si="80"/>
        <v>-42.495154074331126</v>
      </c>
      <c r="O56" s="4"/>
      <c r="P56" s="13"/>
      <c r="Q56" s="86"/>
      <c r="R56" s="84"/>
      <c r="S56" s="84"/>
      <c r="T56" s="84"/>
      <c r="U56" s="21">
        <f t="shared" si="17"/>
        <v>0</v>
      </c>
      <c r="V56" s="3">
        <f t="shared" si="18"/>
        <v>43.111650679041418</v>
      </c>
      <c r="W56" s="3">
        <f t="shared" si="19"/>
        <v>-43.111650679041418</v>
      </c>
      <c r="X56" s="3">
        <f t="shared" si="20"/>
        <v>258.66990407424851</v>
      </c>
      <c r="Y56" s="3">
        <v>0</v>
      </c>
      <c r="Z56" s="3">
        <f t="shared" si="22"/>
        <v>42.495154074331126</v>
      </c>
      <c r="AA56" s="4">
        <f t="shared" si="81"/>
        <v>-42.495154074331126</v>
      </c>
      <c r="AB56" s="4"/>
      <c r="AC56" s="13"/>
      <c r="AD56" s="86"/>
      <c r="AE56" s="84"/>
      <c r="AF56" s="84"/>
      <c r="AG56" s="84"/>
      <c r="AH56" s="21">
        <f t="shared" si="23"/>
        <v>0</v>
      </c>
      <c r="AI56" s="21">
        <f t="shared" si="24"/>
        <v>43.111650679041418</v>
      </c>
      <c r="AJ56" s="3">
        <f t="shared" si="25"/>
        <v>-43.111650679041418</v>
      </c>
      <c r="AK56" s="3">
        <f t="shared" si="26"/>
        <v>258.66990407424851</v>
      </c>
      <c r="AL56" s="3">
        <v>0</v>
      </c>
      <c r="AM56" s="3">
        <f t="shared" si="28"/>
        <v>42.495154074331126</v>
      </c>
      <c r="AN56" s="4">
        <f t="shared" si="82"/>
        <v>-42.495154074331126</v>
      </c>
      <c r="AO56" s="4"/>
      <c r="AP56" s="13"/>
      <c r="AQ56" s="86"/>
      <c r="AR56" s="84"/>
      <c r="AS56" s="84"/>
      <c r="AT56" s="84"/>
      <c r="AU56" s="21">
        <f t="shared" si="29"/>
        <v>0</v>
      </c>
      <c r="AV56" s="21">
        <f t="shared" si="30"/>
        <v>43.111650679041418</v>
      </c>
      <c r="AW56" s="3">
        <f t="shared" si="31"/>
        <v>-43.111650679041418</v>
      </c>
      <c r="AX56" s="3">
        <f t="shared" si="32"/>
        <v>258.66990407424851</v>
      </c>
      <c r="AY56" s="3">
        <v>0</v>
      </c>
      <c r="AZ56" s="3">
        <f t="shared" si="34"/>
        <v>42.495154074331126</v>
      </c>
      <c r="BA56" s="4">
        <f t="shared" si="83"/>
        <v>-42.495154074331126</v>
      </c>
      <c r="BB56" s="4"/>
      <c r="BC56" s="13"/>
      <c r="BD56" s="86"/>
      <c r="BE56" s="84"/>
      <c r="BF56" s="84"/>
      <c r="BG56" s="84"/>
      <c r="BH56" s="21">
        <f t="shared" si="35"/>
        <v>0</v>
      </c>
      <c r="BI56" s="21">
        <f t="shared" si="36"/>
        <v>31.934556058549195</v>
      </c>
      <c r="BJ56" s="3">
        <f t="shared" si="37"/>
        <v>-31.934556058549195</v>
      </c>
      <c r="BK56" s="3">
        <f t="shared" si="38"/>
        <v>191.6073363512952</v>
      </c>
      <c r="BL56" s="3">
        <v>0</v>
      </c>
      <c r="BM56" s="3">
        <f t="shared" si="40"/>
        <v>31.477891906911942</v>
      </c>
      <c r="BN56" s="4">
        <f t="shared" si="84"/>
        <v>-31.477891906911942</v>
      </c>
      <c r="BO56" s="4"/>
      <c r="BP56" s="13"/>
      <c r="BQ56" s="86"/>
      <c r="BR56" s="84"/>
      <c r="BS56" s="84"/>
      <c r="BT56" s="84"/>
      <c r="BU56" s="21">
        <f t="shared" si="41"/>
        <v>0</v>
      </c>
      <c r="BV56" s="21">
        <f t="shared" si="42"/>
        <v>31.934556058549195</v>
      </c>
      <c r="BW56" s="3">
        <f t="shared" si="43"/>
        <v>-31.934556058549195</v>
      </c>
      <c r="BX56" s="3">
        <f t="shared" si="44"/>
        <v>191.6073363512952</v>
      </c>
      <c r="BY56" s="3">
        <v>0</v>
      </c>
      <c r="BZ56" s="3">
        <f t="shared" si="46"/>
        <v>31.477891906911942</v>
      </c>
      <c r="CA56" s="4">
        <f t="shared" si="85"/>
        <v>-31.477891906911942</v>
      </c>
      <c r="CB56" s="4"/>
      <c r="CC56" s="13"/>
      <c r="CD56" s="86"/>
      <c r="CE56" s="84"/>
      <c r="CF56" s="84"/>
      <c r="CG56" s="84"/>
      <c r="CH56" s="21">
        <f t="shared" si="47"/>
        <v>0</v>
      </c>
      <c r="CI56" s="21">
        <f t="shared" si="48"/>
        <v>31.934556058549195</v>
      </c>
      <c r="CJ56" s="3">
        <f t="shared" si="49"/>
        <v>-31.934556058549195</v>
      </c>
      <c r="CK56" s="3">
        <f t="shared" si="50"/>
        <v>191.6073363512952</v>
      </c>
      <c r="CL56" s="3">
        <v>0</v>
      </c>
      <c r="CM56" s="3">
        <f t="shared" si="52"/>
        <v>31.477891906911942</v>
      </c>
      <c r="CN56" s="4">
        <f t="shared" si="86"/>
        <v>-31.477891906911942</v>
      </c>
      <c r="CO56" s="4"/>
      <c r="CP56" s="13"/>
      <c r="CQ56" s="86"/>
      <c r="CR56" s="84"/>
      <c r="CS56" s="84"/>
      <c r="CT56" s="84"/>
      <c r="CU56" s="21">
        <f t="shared" si="53"/>
        <v>0</v>
      </c>
      <c r="CV56" s="21">
        <f t="shared" si="54"/>
        <v>31.934556058549195</v>
      </c>
      <c r="CW56" s="3">
        <f t="shared" si="55"/>
        <v>-31.934556058549195</v>
      </c>
      <c r="CX56" s="3">
        <f t="shared" si="56"/>
        <v>191.6073363512952</v>
      </c>
      <c r="CY56" s="3">
        <v>0</v>
      </c>
      <c r="CZ56" s="3">
        <f t="shared" si="58"/>
        <v>31.477891906911942</v>
      </c>
      <c r="DA56" s="4">
        <f t="shared" si="87"/>
        <v>-31.477891906911942</v>
      </c>
      <c r="DB56" s="4"/>
      <c r="DC56" s="13"/>
      <c r="DD56" s="86"/>
      <c r="DE56" s="84"/>
      <c r="DF56" s="84"/>
      <c r="DG56" s="84"/>
      <c r="DH56" s="21">
        <f t="shared" si="59"/>
        <v>0</v>
      </c>
      <c r="DI56" s="21">
        <f t="shared" si="60"/>
        <v>30.381774892399555</v>
      </c>
      <c r="DJ56" s="3">
        <f t="shared" si="61"/>
        <v>-30.381774892399555</v>
      </c>
      <c r="DK56" s="3">
        <f t="shared" si="62"/>
        <v>182.29064935439735</v>
      </c>
      <c r="DL56" s="3">
        <v>0</v>
      </c>
      <c r="DM56" s="3">
        <f t="shared" si="64"/>
        <v>29.947315511438241</v>
      </c>
      <c r="DN56" s="4">
        <f t="shared" si="88"/>
        <v>-29.947315511438241</v>
      </c>
      <c r="DO56" s="4"/>
      <c r="DP56" s="13"/>
      <c r="DQ56" s="11"/>
      <c r="DR56" s="55" t="str">
        <f t="shared" si="70"/>
        <v>15-03-2026 10:10</v>
      </c>
      <c r="DS56" s="5">
        <f t="shared" si="96"/>
        <v>0</v>
      </c>
      <c r="DT56" s="5">
        <f t="shared" si="66"/>
        <v>330.56660184276205</v>
      </c>
      <c r="DU56" s="6">
        <f t="shared" si="89"/>
        <v>-330.56660184276205</v>
      </c>
      <c r="DV56" s="5">
        <f t="shared" si="67"/>
        <v>1983.3996110565718</v>
      </c>
      <c r="DW56" s="5">
        <f t="shared" si="97"/>
        <v>0</v>
      </c>
      <c r="DX56" s="5">
        <f t="shared" si="69"/>
        <v>325.83949943641056</v>
      </c>
      <c r="DY56" s="6">
        <f t="shared" si="90"/>
        <v>-325.83949943641056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91" t="s">
        <v>256</v>
      </c>
      <c r="B57" s="95">
        <v>686</v>
      </c>
      <c r="C57" s="96">
        <v>48.5</v>
      </c>
      <c r="D57" s="12"/>
      <c r="E57" s="84">
        <v>245.517</v>
      </c>
      <c r="F57" s="84">
        <v>249.00299999999999</v>
      </c>
      <c r="G57" s="84">
        <v>355.6</v>
      </c>
      <c r="H57" s="21">
        <f t="shared" si="11"/>
        <v>41.500499999999995</v>
      </c>
      <c r="I57" s="3">
        <f t="shared" si="12"/>
        <v>40.894111967404505</v>
      </c>
      <c r="J57" s="3">
        <f t="shared" si="13"/>
        <v>0.60638803259548979</v>
      </c>
      <c r="K57" s="3">
        <f t="shared" si="14"/>
        <v>245.36467180442699</v>
      </c>
      <c r="L57" s="3">
        <f t="shared" si="15"/>
        <v>39.900000000000034</v>
      </c>
      <c r="M57" s="3">
        <f t="shared" si="16"/>
        <v>40.309326166270623</v>
      </c>
      <c r="N57" s="4">
        <f t="shared" si="80"/>
        <v>-0.40932616627058849</v>
      </c>
      <c r="O57" s="4">
        <f t="shared" si="71"/>
        <v>0.9860001686726666</v>
      </c>
      <c r="P57" s="13"/>
      <c r="Q57" s="86" t="s">
        <v>256</v>
      </c>
      <c r="R57" s="84">
        <v>247.88499999999999</v>
      </c>
      <c r="S57" s="84">
        <v>251.45599999999999</v>
      </c>
      <c r="T57" s="84">
        <v>355.7</v>
      </c>
      <c r="U57" s="21">
        <f t="shared" si="17"/>
        <v>41.909333333333329</v>
      </c>
      <c r="V57" s="3">
        <f t="shared" si="18"/>
        <v>40.894111967404505</v>
      </c>
      <c r="W57" s="3">
        <f t="shared" si="19"/>
        <v>1.0152213659288236</v>
      </c>
      <c r="X57" s="3">
        <f t="shared" si="20"/>
        <v>245.36467180442699</v>
      </c>
      <c r="Y57" s="3">
        <f t="shared" si="21"/>
        <v>39.099999999999966</v>
      </c>
      <c r="Z57" s="3">
        <f t="shared" si="22"/>
        <v>40.309326166270623</v>
      </c>
      <c r="AA57" s="4">
        <f t="shared" si="81"/>
        <v>-1.2093261662706567</v>
      </c>
      <c r="AB57" s="4">
        <f t="shared" si="72"/>
        <v>0.98579870832272842</v>
      </c>
      <c r="AC57" s="13"/>
      <c r="AD57" s="86" t="s">
        <v>256</v>
      </c>
      <c r="AE57" s="84">
        <v>243.17099999999999</v>
      </c>
      <c r="AF57" s="84">
        <v>248.363</v>
      </c>
      <c r="AG57" s="84">
        <v>351.6</v>
      </c>
      <c r="AH57" s="21">
        <f t="shared" si="23"/>
        <v>41.393833333333333</v>
      </c>
      <c r="AI57" s="21">
        <f t="shared" si="24"/>
        <v>40.894111967404505</v>
      </c>
      <c r="AJ57" s="3">
        <f t="shared" si="25"/>
        <v>0.49972136592882777</v>
      </c>
      <c r="AK57" s="3">
        <f t="shared" si="26"/>
        <v>245.36467180442699</v>
      </c>
      <c r="AL57" s="3">
        <f t="shared" si="27"/>
        <v>40</v>
      </c>
      <c r="AM57" s="3">
        <f t="shared" si="28"/>
        <v>40.309326166270623</v>
      </c>
      <c r="AN57" s="4">
        <f t="shared" si="82"/>
        <v>-0.30932616627062259</v>
      </c>
      <c r="AO57" s="4">
        <f t="shared" si="73"/>
        <v>0.97909511481178757</v>
      </c>
      <c r="AP57" s="13"/>
      <c r="AQ57" s="86" t="s">
        <v>256</v>
      </c>
      <c r="AR57" s="84">
        <v>247.21100000000001</v>
      </c>
      <c r="AS57" s="84">
        <v>250.77199999999999</v>
      </c>
      <c r="AT57" s="84">
        <v>357.1</v>
      </c>
      <c r="AU57" s="21">
        <f t="shared" si="29"/>
        <v>41.795333333333332</v>
      </c>
      <c r="AV57" s="21">
        <f t="shared" si="30"/>
        <v>40.894111967404505</v>
      </c>
      <c r="AW57" s="3">
        <f t="shared" si="31"/>
        <v>0.9012213659288264</v>
      </c>
      <c r="AX57" s="3">
        <f t="shared" si="32"/>
        <v>245.36467180442699</v>
      </c>
      <c r="AY57" s="3">
        <f t="shared" ref="AY57:AY75" si="98">AT57-AT58</f>
        <v>40.700000000000045</v>
      </c>
      <c r="AZ57" s="3">
        <f t="shared" si="34"/>
        <v>40.309326166270623</v>
      </c>
      <c r="BA57" s="4">
        <f t="shared" si="83"/>
        <v>0.39067383372942288</v>
      </c>
      <c r="BB57" s="4">
        <f t="shared" si="74"/>
        <v>0.98579985006300552</v>
      </c>
      <c r="BC57" s="13"/>
      <c r="BD57" s="86" t="s">
        <v>256</v>
      </c>
      <c r="BE57" s="84">
        <v>183.50399999999999</v>
      </c>
      <c r="BF57" s="84">
        <v>185.92099999999999</v>
      </c>
      <c r="BG57" s="84">
        <v>262.89999999999998</v>
      </c>
      <c r="BH57" s="21">
        <f t="shared" si="35"/>
        <v>30.98683333333333</v>
      </c>
      <c r="BI57" s="21">
        <f t="shared" si="36"/>
        <v>30.291934790669998</v>
      </c>
      <c r="BJ57" s="3">
        <f t="shared" si="37"/>
        <v>0.6948985426633314</v>
      </c>
      <c r="BK57" s="3">
        <f t="shared" si="38"/>
        <v>181.75160874401999</v>
      </c>
      <c r="BL57" s="3">
        <f t="shared" si="39"/>
        <v>29.799999999999983</v>
      </c>
      <c r="BM57" s="3">
        <f t="shared" si="40"/>
        <v>29.858760123163417</v>
      </c>
      <c r="BN57" s="4">
        <f t="shared" si="84"/>
        <v>-5.8760123163434486E-2</v>
      </c>
      <c r="BO57" s="4">
        <f t="shared" si="75"/>
        <v>0.9869998547770289</v>
      </c>
      <c r="BP57" s="13"/>
      <c r="BQ57" s="86" t="s">
        <v>256</v>
      </c>
      <c r="BR57" s="84">
        <v>183.245</v>
      </c>
      <c r="BS57" s="84">
        <v>185.708</v>
      </c>
      <c r="BT57" s="84">
        <v>263.39999999999998</v>
      </c>
      <c r="BU57" s="21">
        <f t="shared" si="41"/>
        <v>30.951333333333331</v>
      </c>
      <c r="BV57" s="21">
        <f t="shared" si="42"/>
        <v>30.291934790669998</v>
      </c>
      <c r="BW57" s="3">
        <f t="shared" si="43"/>
        <v>0.65939854266333242</v>
      </c>
      <c r="BX57" s="3">
        <f t="shared" si="44"/>
        <v>181.75160874401999</v>
      </c>
      <c r="BY57" s="3">
        <f t="shared" ref="BY57:BY75" si="99">BT57-BT58</f>
        <v>29.799999999999983</v>
      </c>
      <c r="BZ57" s="3">
        <f t="shared" si="46"/>
        <v>29.858760123163417</v>
      </c>
      <c r="CA57" s="4">
        <f t="shared" si="85"/>
        <v>-5.8760123163434486E-2</v>
      </c>
      <c r="CB57" s="4">
        <f t="shared" si="76"/>
        <v>0.98673724341439251</v>
      </c>
      <c r="CC57" s="13"/>
      <c r="CD57" s="86" t="s">
        <v>256</v>
      </c>
      <c r="CE57" s="84">
        <v>182.45699999999999</v>
      </c>
      <c r="CF57" s="84">
        <v>184.95099999999999</v>
      </c>
      <c r="CG57" s="84">
        <v>262.2</v>
      </c>
      <c r="CH57" s="21">
        <f t="shared" si="47"/>
        <v>30.825166666666664</v>
      </c>
      <c r="CI57" s="21">
        <f t="shared" si="48"/>
        <v>30.291934790669998</v>
      </c>
      <c r="CJ57" s="3">
        <f t="shared" si="49"/>
        <v>0.5332318759966661</v>
      </c>
      <c r="CK57" s="3">
        <f t="shared" si="50"/>
        <v>181.75160874401999</v>
      </c>
      <c r="CL57" s="3">
        <f t="shared" ref="CL57:CL75" si="100">CG57-CG58</f>
        <v>29.599999999999994</v>
      </c>
      <c r="CM57" s="3">
        <f t="shared" si="52"/>
        <v>29.858760123163417</v>
      </c>
      <c r="CN57" s="4">
        <f t="shared" si="86"/>
        <v>-0.25876012316342312</v>
      </c>
      <c r="CO57" s="4">
        <f t="shared" si="77"/>
        <v>0.986515347308206</v>
      </c>
      <c r="CP57" s="13"/>
      <c r="CQ57" s="86" t="s">
        <v>256</v>
      </c>
      <c r="CR57" s="84">
        <v>182.649</v>
      </c>
      <c r="CS57" s="84">
        <v>187.65899999999999</v>
      </c>
      <c r="CT57" s="84">
        <v>263.8</v>
      </c>
      <c r="CU57" s="21">
        <f t="shared" si="53"/>
        <v>31.276499999999999</v>
      </c>
      <c r="CV57" s="21">
        <f t="shared" si="54"/>
        <v>30.291934790669998</v>
      </c>
      <c r="CW57" s="3">
        <f t="shared" si="55"/>
        <v>0.98456520933000036</v>
      </c>
      <c r="CX57" s="3">
        <f t="shared" si="56"/>
        <v>181.75160874401999</v>
      </c>
      <c r="CY57" s="3">
        <f t="shared" ref="CY57:CY75" si="101">CT57-CT58</f>
        <v>29.600000000000023</v>
      </c>
      <c r="CZ57" s="3">
        <f t="shared" si="58"/>
        <v>29.858760123163417</v>
      </c>
      <c r="DA57" s="4">
        <f t="shared" si="87"/>
        <v>-0.2587601231633947</v>
      </c>
      <c r="DB57" s="4">
        <f t="shared" si="78"/>
        <v>0.97330263936182126</v>
      </c>
      <c r="DC57" s="13"/>
      <c r="DD57" s="86" t="s">
        <v>256</v>
      </c>
      <c r="DE57" s="84">
        <v>173.02</v>
      </c>
      <c r="DF57" s="84">
        <v>175.31700000000001</v>
      </c>
      <c r="DG57" s="84">
        <v>249.9</v>
      </c>
      <c r="DH57" s="21">
        <f t="shared" si="59"/>
        <v>29.2195</v>
      </c>
      <c r="DI57" s="21">
        <f t="shared" si="60"/>
        <v>28.819024199931</v>
      </c>
      <c r="DJ57" s="3">
        <f t="shared" si="61"/>
        <v>0.40047580006899963</v>
      </c>
      <c r="DK57" s="3">
        <f t="shared" si="62"/>
        <v>172.91414519958602</v>
      </c>
      <c r="DL57" s="3">
        <f t="shared" ref="DL57:DL75" si="102">DG57-DG58</f>
        <v>28.5</v>
      </c>
      <c r="DM57" s="3">
        <f t="shared" si="64"/>
        <v>28.406912153871989</v>
      </c>
      <c r="DN57" s="4">
        <f t="shared" si="88"/>
        <v>9.3087846128010909E-2</v>
      </c>
      <c r="DO57" s="4">
        <f t="shared" si="79"/>
        <v>0.98689801901698071</v>
      </c>
      <c r="DP57" s="13"/>
      <c r="DQ57" s="11"/>
      <c r="DR57" s="55" t="str">
        <f t="shared" si="70"/>
        <v>15-03-2026 10:00</v>
      </c>
      <c r="DS57" s="5">
        <f t="shared" si="96"/>
        <v>319.85833333333329</v>
      </c>
      <c r="DT57" s="5">
        <f t="shared" si="66"/>
        <v>313.56321123222898</v>
      </c>
      <c r="DU57" s="6">
        <f t="shared" si="89"/>
        <v>6.2951221011043117</v>
      </c>
      <c r="DV57" s="5">
        <f t="shared" si="67"/>
        <v>1881.3792673933738</v>
      </c>
      <c r="DW57" s="5">
        <f t="shared" si="97"/>
        <v>307</v>
      </c>
      <c r="DX57" s="5">
        <f t="shared" si="69"/>
        <v>309.07925731160816</v>
      </c>
      <c r="DY57" s="6">
        <f t="shared" si="90"/>
        <v>-2.0792573116081599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91" t="s">
        <v>257</v>
      </c>
      <c r="B58" s="95">
        <v>650</v>
      </c>
      <c r="C58" s="96">
        <v>48.5</v>
      </c>
      <c r="D58" s="12"/>
      <c r="E58" s="84">
        <v>233.96600000000001</v>
      </c>
      <c r="F58" s="84">
        <v>237.21600000000001</v>
      </c>
      <c r="G58" s="84">
        <v>315.7</v>
      </c>
      <c r="H58" s="21">
        <f t="shared" si="11"/>
        <v>39.536000000000001</v>
      </c>
      <c r="I58" s="3">
        <f t="shared" si="12"/>
        <v>38.748065275237501</v>
      </c>
      <c r="J58" s="3">
        <f t="shared" si="13"/>
        <v>0.78793472476250059</v>
      </c>
      <c r="K58" s="3">
        <f t="shared" si="14"/>
        <v>232.48839165142496</v>
      </c>
      <c r="L58" s="3">
        <f t="shared" si="15"/>
        <v>37.899999999999977</v>
      </c>
      <c r="M58" s="3">
        <f t="shared" si="16"/>
        <v>38.193967941801603</v>
      </c>
      <c r="N58" s="4">
        <f t="shared" si="80"/>
        <v>-0.29396794180162544</v>
      </c>
      <c r="O58" s="4"/>
      <c r="P58" s="13"/>
      <c r="Q58" s="86" t="s">
        <v>257</v>
      </c>
      <c r="R58" s="84">
        <v>235.529</v>
      </c>
      <c r="S58" s="84">
        <v>238.84899999999999</v>
      </c>
      <c r="T58" s="84">
        <v>316.60000000000002</v>
      </c>
      <c r="U58" s="21">
        <f t="shared" si="17"/>
        <v>39.808166666666665</v>
      </c>
      <c r="V58" s="3">
        <f t="shared" si="18"/>
        <v>38.748065275237501</v>
      </c>
      <c r="W58" s="3">
        <f t="shared" si="19"/>
        <v>1.0601013914291642</v>
      </c>
      <c r="X58" s="3">
        <f t="shared" si="20"/>
        <v>232.48839165142496</v>
      </c>
      <c r="Y58" s="3">
        <f t="shared" si="21"/>
        <v>38.100000000000023</v>
      </c>
      <c r="Z58" s="3">
        <f t="shared" si="22"/>
        <v>38.193967941801603</v>
      </c>
      <c r="AA58" s="4">
        <f t="shared" si="81"/>
        <v>-9.3967941801579968E-2</v>
      </c>
      <c r="AB58" s="4"/>
      <c r="AC58" s="13"/>
      <c r="AD58" s="86" t="s">
        <v>257</v>
      </c>
      <c r="AE58" s="84">
        <v>231.27600000000001</v>
      </c>
      <c r="AF58" s="84">
        <v>236.215</v>
      </c>
      <c r="AG58" s="84">
        <v>311.60000000000002</v>
      </c>
      <c r="AH58" s="21">
        <f t="shared" si="23"/>
        <v>39.369166666666665</v>
      </c>
      <c r="AI58" s="21">
        <f t="shared" si="24"/>
        <v>38.748065275237501</v>
      </c>
      <c r="AJ58" s="3">
        <f t="shared" si="25"/>
        <v>0.6211013914291641</v>
      </c>
      <c r="AK58" s="3">
        <f t="shared" si="26"/>
        <v>232.48839165142496</v>
      </c>
      <c r="AL58" s="3">
        <f t="shared" si="27"/>
        <v>37.600000000000023</v>
      </c>
      <c r="AM58" s="3">
        <f t="shared" si="28"/>
        <v>38.193967941801603</v>
      </c>
      <c r="AN58" s="4">
        <f t="shared" si="82"/>
        <v>-0.59396794180157997</v>
      </c>
      <c r="AO58" s="4"/>
      <c r="AP58" s="13"/>
      <c r="AQ58" s="86" t="s">
        <v>257</v>
      </c>
      <c r="AR58" s="84">
        <v>235.34</v>
      </c>
      <c r="AS58" s="84">
        <v>238.65700000000001</v>
      </c>
      <c r="AT58" s="84">
        <v>316.39999999999998</v>
      </c>
      <c r="AU58" s="21">
        <f t="shared" si="29"/>
        <v>39.776166666666668</v>
      </c>
      <c r="AV58" s="21">
        <f t="shared" si="30"/>
        <v>38.748065275237501</v>
      </c>
      <c r="AW58" s="3">
        <f t="shared" si="31"/>
        <v>1.0281013914291677</v>
      </c>
      <c r="AX58" s="3">
        <f t="shared" si="32"/>
        <v>232.48839165142496</v>
      </c>
      <c r="AY58" s="3">
        <f t="shared" si="98"/>
        <v>38.099999999999966</v>
      </c>
      <c r="AZ58" s="3">
        <f t="shared" si="34"/>
        <v>38.193967941801603</v>
      </c>
      <c r="BA58" s="4">
        <f t="shared" si="83"/>
        <v>-9.3967941801636812E-2</v>
      </c>
      <c r="BB58" s="4"/>
      <c r="BC58" s="13"/>
      <c r="BD58" s="86" t="s">
        <v>257</v>
      </c>
      <c r="BE58" s="84">
        <v>174.51300000000001</v>
      </c>
      <c r="BF58" s="84">
        <v>176.79400000000001</v>
      </c>
      <c r="BG58" s="84">
        <v>233.1</v>
      </c>
      <c r="BH58" s="21">
        <f t="shared" si="35"/>
        <v>29.465666666666667</v>
      </c>
      <c r="BI58" s="21">
        <f t="shared" si="36"/>
        <v>28.702270574249997</v>
      </c>
      <c r="BJ58" s="3">
        <f t="shared" si="37"/>
        <v>0.76339609241667006</v>
      </c>
      <c r="BK58" s="3">
        <f t="shared" si="38"/>
        <v>172.21362344549999</v>
      </c>
      <c r="BL58" s="3">
        <f t="shared" si="39"/>
        <v>28.699999999999989</v>
      </c>
      <c r="BM58" s="3">
        <f t="shared" si="40"/>
        <v>28.291828105038224</v>
      </c>
      <c r="BN58" s="4">
        <f t="shared" si="84"/>
        <v>0.40817189496176454</v>
      </c>
      <c r="BO58" s="4"/>
      <c r="BP58" s="13"/>
      <c r="BQ58" s="86" t="s">
        <v>257</v>
      </c>
      <c r="BR58" s="84">
        <v>174.29400000000001</v>
      </c>
      <c r="BS58" s="84">
        <v>176.554</v>
      </c>
      <c r="BT58" s="84">
        <v>233.6</v>
      </c>
      <c r="BU58" s="21">
        <f t="shared" si="41"/>
        <v>29.425666666666665</v>
      </c>
      <c r="BV58" s="21">
        <f t="shared" si="42"/>
        <v>28.702270574249997</v>
      </c>
      <c r="BW58" s="3">
        <f t="shared" si="43"/>
        <v>0.72339609241666736</v>
      </c>
      <c r="BX58" s="3">
        <f t="shared" si="44"/>
        <v>172.21362344549999</v>
      </c>
      <c r="BY58" s="3">
        <f t="shared" si="99"/>
        <v>28.599999999999994</v>
      </c>
      <c r="BZ58" s="3">
        <f t="shared" si="46"/>
        <v>28.291828105038224</v>
      </c>
      <c r="CA58" s="4">
        <f t="shared" si="85"/>
        <v>0.30817189496177022</v>
      </c>
      <c r="CB58" s="4"/>
      <c r="CC58" s="13"/>
      <c r="CD58" s="86" t="s">
        <v>257</v>
      </c>
      <c r="CE58" s="84">
        <v>173.428</v>
      </c>
      <c r="CF58" s="84">
        <v>175.65899999999999</v>
      </c>
      <c r="CG58" s="84">
        <v>232.6</v>
      </c>
      <c r="CH58" s="21">
        <f t="shared" si="47"/>
        <v>29.276499999999999</v>
      </c>
      <c r="CI58" s="21">
        <f t="shared" si="48"/>
        <v>28.702270574249997</v>
      </c>
      <c r="CJ58" s="3">
        <f t="shared" si="49"/>
        <v>0.57422942575000135</v>
      </c>
      <c r="CK58" s="3">
        <f t="shared" si="50"/>
        <v>172.21362344549999</v>
      </c>
      <c r="CL58" s="3">
        <f t="shared" si="100"/>
        <v>28.5</v>
      </c>
      <c r="CM58" s="3">
        <f t="shared" si="52"/>
        <v>28.291828105038224</v>
      </c>
      <c r="CN58" s="4">
        <f t="shared" si="86"/>
        <v>0.20817189496177591</v>
      </c>
      <c r="CO58" s="4"/>
      <c r="CP58" s="13"/>
      <c r="CQ58" s="86" t="s">
        <v>257</v>
      </c>
      <c r="CR58" s="84">
        <v>173.41300000000001</v>
      </c>
      <c r="CS58" s="84">
        <v>178.31100000000001</v>
      </c>
      <c r="CT58" s="84">
        <v>234.2</v>
      </c>
      <c r="CU58" s="21">
        <f t="shared" si="53"/>
        <v>29.718499999999999</v>
      </c>
      <c r="CV58" s="21">
        <f t="shared" si="54"/>
        <v>28.702270574249997</v>
      </c>
      <c r="CW58" s="3">
        <f t="shared" si="55"/>
        <v>1.0162294257500015</v>
      </c>
      <c r="CX58" s="3">
        <f t="shared" si="56"/>
        <v>172.21362344549999</v>
      </c>
      <c r="CY58" s="3">
        <f t="shared" si="101"/>
        <v>28.5</v>
      </c>
      <c r="CZ58" s="3">
        <f t="shared" si="58"/>
        <v>28.291828105038224</v>
      </c>
      <c r="DA58" s="4">
        <f t="shared" si="87"/>
        <v>0.20817189496177591</v>
      </c>
      <c r="DB58" s="4"/>
      <c r="DC58" s="13"/>
      <c r="DD58" s="86" t="s">
        <v>257</v>
      </c>
      <c r="DE58" s="84">
        <v>164.26</v>
      </c>
      <c r="DF58" s="84">
        <v>166.42400000000001</v>
      </c>
      <c r="DG58" s="84">
        <v>221.4</v>
      </c>
      <c r="DH58" s="21">
        <f t="shared" si="59"/>
        <v>27.737333333333332</v>
      </c>
      <c r="DI58" s="21">
        <f t="shared" si="60"/>
        <v>27.306655583024998</v>
      </c>
      <c r="DJ58" s="3">
        <f t="shared" si="61"/>
        <v>0.43067775030833388</v>
      </c>
      <c r="DK58" s="3">
        <f t="shared" si="62"/>
        <v>163.83993349815</v>
      </c>
      <c r="DL58" s="3">
        <f t="shared" si="102"/>
        <v>26.599999999999994</v>
      </c>
      <c r="DM58" s="3">
        <f t="shared" si="64"/>
        <v>26.916170408187742</v>
      </c>
      <c r="DN58" s="4">
        <f t="shared" si="88"/>
        <v>-0.31617040818774811</v>
      </c>
      <c r="DO58" s="4"/>
      <c r="DP58" s="13"/>
      <c r="DQ58" s="11"/>
      <c r="DR58" s="55" t="str">
        <f t="shared" si="70"/>
        <v>15-03-2026 09:50</v>
      </c>
      <c r="DS58" s="5">
        <f t="shared" si="96"/>
        <v>304.11316666666664</v>
      </c>
      <c r="DT58" s="5">
        <f t="shared" si="66"/>
        <v>297.10799898097503</v>
      </c>
      <c r="DU58" s="6">
        <f t="shared" si="89"/>
        <v>7.0051676856916174</v>
      </c>
      <c r="DV58" s="5">
        <f t="shared" si="67"/>
        <v>1782.6479938858497</v>
      </c>
      <c r="DW58" s="5">
        <f t="shared" si="97"/>
        <v>292.60000000000002</v>
      </c>
      <c r="DX58" s="5">
        <f t="shared" si="69"/>
        <v>292.85935459554707</v>
      </c>
      <c r="DY58" s="6">
        <f t="shared" si="90"/>
        <v>-0.25935459554705176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91" t="s">
        <v>258</v>
      </c>
      <c r="B59" s="95">
        <v>615</v>
      </c>
      <c r="C59" s="96">
        <v>48.79</v>
      </c>
      <c r="D59" s="12"/>
      <c r="E59" s="84">
        <v>221.86500000000001</v>
      </c>
      <c r="F59" s="84">
        <v>224.85599999999999</v>
      </c>
      <c r="G59" s="84">
        <v>277.8</v>
      </c>
      <c r="H59" s="21">
        <f t="shared" si="11"/>
        <v>37.475999999999999</v>
      </c>
      <c r="I59" s="3">
        <f t="shared" si="12"/>
        <v>36.621084485649817</v>
      </c>
      <c r="J59" s="3">
        <f t="shared" si="13"/>
        <v>0.85491551435018209</v>
      </c>
      <c r="K59" s="3">
        <f t="shared" si="14"/>
        <v>219.7265069138989</v>
      </c>
      <c r="L59" s="3">
        <f t="shared" si="15"/>
        <v>35.900000000000006</v>
      </c>
      <c r="M59" s="3">
        <f t="shared" si="16"/>
        <v>36.097402977505027</v>
      </c>
      <c r="N59" s="4">
        <f t="shared" si="80"/>
        <v>-0.19740297750502123</v>
      </c>
      <c r="O59" s="4"/>
      <c r="P59" s="13"/>
      <c r="Q59" s="86" t="s">
        <v>258</v>
      </c>
      <c r="R59" s="84">
        <v>223.1</v>
      </c>
      <c r="S59" s="84">
        <v>226.70400000000001</v>
      </c>
      <c r="T59" s="84">
        <v>278.5</v>
      </c>
      <c r="U59" s="21">
        <f t="shared" si="17"/>
        <v>37.783999999999999</v>
      </c>
      <c r="V59" s="3">
        <f t="shared" si="18"/>
        <v>36.621084485649817</v>
      </c>
      <c r="W59" s="3">
        <f t="shared" si="19"/>
        <v>1.1629155143501819</v>
      </c>
      <c r="X59" s="3">
        <f t="shared" si="20"/>
        <v>219.7265069138989</v>
      </c>
      <c r="Y59" s="3">
        <f t="shared" si="21"/>
        <v>36.099999999999994</v>
      </c>
      <c r="Z59" s="3">
        <f t="shared" si="22"/>
        <v>36.097402977505027</v>
      </c>
      <c r="AA59" s="4">
        <f t="shared" si="81"/>
        <v>2.5970224949674048E-3</v>
      </c>
      <c r="AB59" s="4"/>
      <c r="AC59" s="13"/>
      <c r="AD59" s="86" t="s">
        <v>258</v>
      </c>
      <c r="AE59" s="84">
        <v>219.92400000000001</v>
      </c>
      <c r="AF59" s="84">
        <v>224.483</v>
      </c>
      <c r="AG59" s="84">
        <v>274</v>
      </c>
      <c r="AH59" s="21">
        <f t="shared" si="23"/>
        <v>37.413833333333329</v>
      </c>
      <c r="AI59" s="21">
        <f t="shared" si="24"/>
        <v>36.621084485649817</v>
      </c>
      <c r="AJ59" s="3">
        <f t="shared" si="25"/>
        <v>0.79274884768351228</v>
      </c>
      <c r="AK59" s="3">
        <f t="shared" si="26"/>
        <v>219.7265069138989</v>
      </c>
      <c r="AL59" s="3">
        <f t="shared" si="27"/>
        <v>35.5</v>
      </c>
      <c r="AM59" s="3">
        <f t="shared" si="28"/>
        <v>36.097402977505027</v>
      </c>
      <c r="AN59" s="4">
        <f t="shared" si="82"/>
        <v>-0.59740297750502691</v>
      </c>
      <c r="AO59" s="4"/>
      <c r="AP59" s="13"/>
      <c r="AQ59" s="86" t="s">
        <v>258</v>
      </c>
      <c r="AR59" s="84">
        <v>223.70400000000001</v>
      </c>
      <c r="AS59" s="84">
        <v>226.76499999999999</v>
      </c>
      <c r="AT59" s="84">
        <v>278.3</v>
      </c>
      <c r="AU59" s="21">
        <f t="shared" si="29"/>
        <v>37.794166666666662</v>
      </c>
      <c r="AV59" s="21">
        <f t="shared" si="30"/>
        <v>36.621084485649817</v>
      </c>
      <c r="AW59" s="3">
        <f t="shared" si="31"/>
        <v>1.173082181016845</v>
      </c>
      <c r="AX59" s="3">
        <f t="shared" si="32"/>
        <v>219.7265069138989</v>
      </c>
      <c r="AY59" s="3">
        <f t="shared" si="98"/>
        <v>36.700000000000017</v>
      </c>
      <c r="AZ59" s="3">
        <f t="shared" si="34"/>
        <v>36.097402977505027</v>
      </c>
      <c r="BA59" s="4">
        <f t="shared" si="83"/>
        <v>0.60259702249499014</v>
      </c>
      <c r="BB59" s="4"/>
      <c r="BC59" s="13"/>
      <c r="BD59" s="86" t="s">
        <v>258</v>
      </c>
      <c r="BE59" s="84">
        <v>165.75399999999999</v>
      </c>
      <c r="BF59" s="84">
        <v>167.869</v>
      </c>
      <c r="BG59" s="84">
        <v>204.4</v>
      </c>
      <c r="BH59" s="21">
        <f t="shared" si="35"/>
        <v>27.978166666666667</v>
      </c>
      <c r="BI59" s="21">
        <f t="shared" si="36"/>
        <v>27.126729248629495</v>
      </c>
      <c r="BJ59" s="3">
        <f t="shared" si="37"/>
        <v>0.85143741803717177</v>
      </c>
      <c r="BK59" s="3">
        <f t="shared" si="38"/>
        <v>162.76037549177698</v>
      </c>
      <c r="BL59" s="3">
        <f t="shared" si="39"/>
        <v>26.800000000000011</v>
      </c>
      <c r="BM59" s="3">
        <f t="shared" si="40"/>
        <v>26.738817020374093</v>
      </c>
      <c r="BN59" s="4">
        <f t="shared" si="84"/>
        <v>6.1182979625918676E-2</v>
      </c>
      <c r="BO59" s="4"/>
      <c r="BP59" s="13"/>
      <c r="BQ59" s="86" t="s">
        <v>258</v>
      </c>
      <c r="BR59" s="84">
        <v>165.56399999999999</v>
      </c>
      <c r="BS59" s="84">
        <v>167.67699999999999</v>
      </c>
      <c r="BT59" s="84">
        <v>205</v>
      </c>
      <c r="BU59" s="21">
        <f t="shared" si="41"/>
        <v>27.946166666666663</v>
      </c>
      <c r="BV59" s="21">
        <f t="shared" si="42"/>
        <v>27.126729248629495</v>
      </c>
      <c r="BW59" s="3">
        <f t="shared" si="43"/>
        <v>0.81943741803716819</v>
      </c>
      <c r="BX59" s="3">
        <f t="shared" si="44"/>
        <v>162.76037549177698</v>
      </c>
      <c r="BY59" s="3">
        <f t="shared" si="99"/>
        <v>26.800000000000011</v>
      </c>
      <c r="BZ59" s="3">
        <f t="shared" si="46"/>
        <v>26.738817020374093</v>
      </c>
      <c r="CA59" s="4">
        <f t="shared" si="85"/>
        <v>6.1182979625918676E-2</v>
      </c>
      <c r="CB59" s="4"/>
      <c r="CC59" s="13"/>
      <c r="CD59" s="86" t="s">
        <v>258</v>
      </c>
      <c r="CE59" s="84">
        <v>164.60900000000001</v>
      </c>
      <c r="CF59" s="84">
        <v>166.726</v>
      </c>
      <c r="CG59" s="84">
        <v>204.1</v>
      </c>
      <c r="CH59" s="21">
        <f t="shared" si="47"/>
        <v>27.787666666666667</v>
      </c>
      <c r="CI59" s="21">
        <f t="shared" si="48"/>
        <v>27.126729248629495</v>
      </c>
      <c r="CJ59" s="3">
        <f t="shared" si="49"/>
        <v>0.66093741803717165</v>
      </c>
      <c r="CK59" s="3">
        <f t="shared" si="50"/>
        <v>162.76037549177698</v>
      </c>
      <c r="CL59" s="3">
        <f t="shared" si="100"/>
        <v>26.599999999999994</v>
      </c>
      <c r="CM59" s="3">
        <f t="shared" si="52"/>
        <v>26.738817020374093</v>
      </c>
      <c r="CN59" s="4">
        <f t="shared" si="86"/>
        <v>-0.13881702037409838</v>
      </c>
      <c r="CO59" s="4"/>
      <c r="CP59" s="13"/>
      <c r="CQ59" s="86" t="s">
        <v>258</v>
      </c>
      <c r="CR59" s="84">
        <v>164.61</v>
      </c>
      <c r="CS59" s="84">
        <v>168.91800000000001</v>
      </c>
      <c r="CT59" s="84">
        <v>205.7</v>
      </c>
      <c r="CU59" s="21">
        <f t="shared" si="53"/>
        <v>28.152999999999999</v>
      </c>
      <c r="CV59" s="21">
        <f t="shared" si="54"/>
        <v>27.126729248629495</v>
      </c>
      <c r="CW59" s="3">
        <f t="shared" si="55"/>
        <v>1.0262707513705038</v>
      </c>
      <c r="CX59" s="3">
        <f t="shared" si="56"/>
        <v>162.76037549177698</v>
      </c>
      <c r="CY59" s="3">
        <f t="shared" si="101"/>
        <v>26.699999999999989</v>
      </c>
      <c r="CZ59" s="3">
        <f t="shared" si="58"/>
        <v>26.738817020374093</v>
      </c>
      <c r="DA59" s="4">
        <f t="shared" si="87"/>
        <v>-3.8817020374104061E-2</v>
      </c>
      <c r="DB59" s="4"/>
      <c r="DC59" s="13"/>
      <c r="DD59" s="86" t="s">
        <v>258</v>
      </c>
      <c r="DE59" s="84">
        <v>156.119</v>
      </c>
      <c r="DF59" s="84">
        <v>158.12700000000001</v>
      </c>
      <c r="DG59" s="84">
        <v>194.8</v>
      </c>
      <c r="DH59" s="21">
        <f t="shared" si="59"/>
        <v>26.354500000000002</v>
      </c>
      <c r="DI59" s="21">
        <f t="shared" si="60"/>
        <v>25.80772314754935</v>
      </c>
      <c r="DJ59" s="3">
        <f t="shared" si="61"/>
        <v>0.54677685245065177</v>
      </c>
      <c r="DK59" s="3">
        <f t="shared" si="62"/>
        <v>154.84633888529609</v>
      </c>
      <c r="DL59" s="3">
        <f t="shared" si="102"/>
        <v>25.200000000000017</v>
      </c>
      <c r="DM59" s="3">
        <f t="shared" si="64"/>
        <v>25.438672706539396</v>
      </c>
      <c r="DN59" s="4">
        <f t="shared" si="88"/>
        <v>-0.23867270653937922</v>
      </c>
      <c r="DO59" s="4"/>
      <c r="DP59" s="13"/>
      <c r="DQ59" s="11"/>
      <c r="DR59" s="55" t="str">
        <f t="shared" si="70"/>
        <v>15-03-2026 09:40</v>
      </c>
      <c r="DS59" s="5">
        <f t="shared" si="96"/>
        <v>288.6875</v>
      </c>
      <c r="DT59" s="5">
        <f t="shared" si="66"/>
        <v>280.79897808466654</v>
      </c>
      <c r="DU59" s="6">
        <f t="shared" si="89"/>
        <v>7.888521915333456</v>
      </c>
      <c r="DV59" s="5">
        <f t="shared" si="67"/>
        <v>1684.7938685079998</v>
      </c>
      <c r="DW59" s="5">
        <f t="shared" si="97"/>
        <v>276.30000000000007</v>
      </c>
      <c r="DX59" s="5">
        <f t="shared" si="69"/>
        <v>276.78355269805587</v>
      </c>
      <c r="DY59" s="6">
        <f t="shared" si="90"/>
        <v>-0.48355269805580292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91" t="s">
        <v>259</v>
      </c>
      <c r="B60" s="95">
        <v>579</v>
      </c>
      <c r="C60" s="96">
        <v>48.79</v>
      </c>
      <c r="D60" s="12"/>
      <c r="E60" s="84">
        <v>209.68700000000001</v>
      </c>
      <c r="F60" s="84">
        <v>212.47</v>
      </c>
      <c r="G60" s="84">
        <v>241.9</v>
      </c>
      <c r="H60" s="21">
        <f t="shared" si="11"/>
        <v>35.411666666666662</v>
      </c>
      <c r="I60" s="3">
        <f t="shared" si="12"/>
        <v>34.477411247465433</v>
      </c>
      <c r="J60" s="3">
        <f t="shared" si="13"/>
        <v>0.93425541920122868</v>
      </c>
      <c r="K60" s="3">
        <f t="shared" si="14"/>
        <v>206.86446748479264</v>
      </c>
      <c r="L60" s="3">
        <f t="shared" si="15"/>
        <v>33.700000000000017</v>
      </c>
      <c r="M60" s="3">
        <f t="shared" si="16"/>
        <v>33.984384266626677</v>
      </c>
      <c r="N60" s="4">
        <f t="shared" si="80"/>
        <v>-0.28438426662665961</v>
      </c>
      <c r="O60" s="4"/>
      <c r="P60" s="13"/>
      <c r="Q60" s="86" t="s">
        <v>259</v>
      </c>
      <c r="R60" s="84">
        <v>209.42500000000001</v>
      </c>
      <c r="S60" s="84">
        <v>212.24799999999999</v>
      </c>
      <c r="T60" s="84">
        <v>242.4</v>
      </c>
      <c r="U60" s="21">
        <f t="shared" si="17"/>
        <v>35.374666666666663</v>
      </c>
      <c r="V60" s="3">
        <f t="shared" si="18"/>
        <v>34.477411247465433</v>
      </c>
      <c r="W60" s="3">
        <f t="shared" si="19"/>
        <v>0.89725541920122964</v>
      </c>
      <c r="X60" s="3">
        <f t="shared" si="20"/>
        <v>206.86446748479264</v>
      </c>
      <c r="Y60" s="3">
        <f t="shared" si="21"/>
        <v>35.400000000000006</v>
      </c>
      <c r="Z60" s="3">
        <f t="shared" si="22"/>
        <v>33.984384266626677</v>
      </c>
      <c r="AA60" s="4">
        <f t="shared" si="81"/>
        <v>1.415615733373329</v>
      </c>
      <c r="AB60" s="4"/>
      <c r="AC60" s="13"/>
      <c r="AD60" s="86" t="s">
        <v>259</v>
      </c>
      <c r="AE60" s="84">
        <v>207.09700000000001</v>
      </c>
      <c r="AF60" s="84">
        <v>211.53100000000001</v>
      </c>
      <c r="AG60" s="84">
        <v>238.5</v>
      </c>
      <c r="AH60" s="21">
        <f t="shared" si="23"/>
        <v>35.255166666666668</v>
      </c>
      <c r="AI60" s="21">
        <f t="shared" si="24"/>
        <v>34.477411247465433</v>
      </c>
      <c r="AJ60" s="3">
        <f t="shared" si="25"/>
        <v>0.77775541920123459</v>
      </c>
      <c r="AK60" s="3">
        <f t="shared" si="26"/>
        <v>206.86446748479264</v>
      </c>
      <c r="AL60" s="3">
        <f t="shared" si="27"/>
        <v>33.400000000000006</v>
      </c>
      <c r="AM60" s="3">
        <f t="shared" si="28"/>
        <v>33.984384266626677</v>
      </c>
      <c r="AN60" s="4">
        <f t="shared" si="82"/>
        <v>-0.58438426662667098</v>
      </c>
      <c r="AO60" s="4"/>
      <c r="AP60" s="13"/>
      <c r="AQ60" s="86" t="s">
        <v>259</v>
      </c>
      <c r="AR60" s="84">
        <v>210.30500000000001</v>
      </c>
      <c r="AS60" s="84">
        <v>213.036</v>
      </c>
      <c r="AT60" s="84">
        <v>241.6</v>
      </c>
      <c r="AU60" s="21">
        <f t="shared" si="29"/>
        <v>35.506</v>
      </c>
      <c r="AV60" s="21">
        <f t="shared" si="30"/>
        <v>34.477411247465433</v>
      </c>
      <c r="AW60" s="3">
        <f t="shared" si="31"/>
        <v>1.0285887525345672</v>
      </c>
      <c r="AX60" s="3">
        <f t="shared" si="32"/>
        <v>206.86446748479264</v>
      </c>
      <c r="AY60" s="3">
        <f t="shared" si="98"/>
        <v>33.400000000000006</v>
      </c>
      <c r="AZ60" s="3">
        <f t="shared" si="34"/>
        <v>33.984384266626677</v>
      </c>
      <c r="BA60" s="4">
        <f t="shared" si="83"/>
        <v>-0.58438426662667098</v>
      </c>
      <c r="BB60" s="4"/>
      <c r="BC60" s="13"/>
      <c r="BD60" s="86" t="s">
        <v>259</v>
      </c>
      <c r="BE60" s="84">
        <v>155.96899999999999</v>
      </c>
      <c r="BF60" s="84">
        <v>157.92699999999999</v>
      </c>
      <c r="BG60" s="84">
        <v>177.6</v>
      </c>
      <c r="BH60" s="21">
        <f t="shared" si="35"/>
        <v>26.321166666666663</v>
      </c>
      <c r="BI60" s="21">
        <f t="shared" si="36"/>
        <v>25.538823146270694</v>
      </c>
      <c r="BJ60" s="3">
        <f t="shared" si="37"/>
        <v>0.78234352039596899</v>
      </c>
      <c r="BK60" s="3">
        <f t="shared" si="38"/>
        <v>153.23293887762418</v>
      </c>
      <c r="BL60" s="3">
        <f t="shared" si="39"/>
        <v>25</v>
      </c>
      <c r="BM60" s="3">
        <f t="shared" si="40"/>
        <v>25.173617975279022</v>
      </c>
      <c r="BN60" s="4">
        <f t="shared" si="84"/>
        <v>-0.17361797527902212</v>
      </c>
      <c r="BO60" s="4"/>
      <c r="BP60" s="13"/>
      <c r="BQ60" s="86" t="s">
        <v>259</v>
      </c>
      <c r="BR60" s="84">
        <v>155.87899999999999</v>
      </c>
      <c r="BS60" s="84">
        <v>157.83600000000001</v>
      </c>
      <c r="BT60" s="84">
        <v>178.2</v>
      </c>
      <c r="BU60" s="21">
        <f t="shared" si="41"/>
        <v>26.306000000000001</v>
      </c>
      <c r="BV60" s="21">
        <f t="shared" si="42"/>
        <v>25.538823146270694</v>
      </c>
      <c r="BW60" s="3">
        <f t="shared" si="43"/>
        <v>0.76717685372930688</v>
      </c>
      <c r="BX60" s="3">
        <f t="shared" si="44"/>
        <v>153.23293887762418</v>
      </c>
      <c r="BY60" s="3">
        <f t="shared" si="99"/>
        <v>25</v>
      </c>
      <c r="BZ60" s="3">
        <f t="shared" si="46"/>
        <v>25.173617975279022</v>
      </c>
      <c r="CA60" s="4">
        <f t="shared" si="85"/>
        <v>-0.17361797527902212</v>
      </c>
      <c r="CB60" s="4"/>
      <c r="CC60" s="13"/>
      <c r="CD60" s="86" t="s">
        <v>259</v>
      </c>
      <c r="CE60" s="84">
        <v>154.893</v>
      </c>
      <c r="CF60" s="84">
        <v>156.84</v>
      </c>
      <c r="CG60" s="84">
        <v>177.5</v>
      </c>
      <c r="CH60" s="21">
        <f t="shared" si="47"/>
        <v>26.14</v>
      </c>
      <c r="CI60" s="21">
        <f t="shared" si="48"/>
        <v>25.538823146270694</v>
      </c>
      <c r="CJ60" s="3">
        <f t="shared" si="49"/>
        <v>0.60117685372930652</v>
      </c>
      <c r="CK60" s="3">
        <f t="shared" si="50"/>
        <v>153.23293887762418</v>
      </c>
      <c r="CL60" s="3">
        <f t="shared" si="100"/>
        <v>24.900000000000006</v>
      </c>
      <c r="CM60" s="3">
        <f t="shared" si="52"/>
        <v>25.173617975279022</v>
      </c>
      <c r="CN60" s="4">
        <f t="shared" si="86"/>
        <v>-0.27361797527901643</v>
      </c>
      <c r="CO60" s="4"/>
      <c r="CP60" s="13"/>
      <c r="CQ60" s="86" t="s">
        <v>259</v>
      </c>
      <c r="CR60" s="84">
        <v>155.36099999999999</v>
      </c>
      <c r="CS60" s="84">
        <v>159.57</v>
      </c>
      <c r="CT60" s="84">
        <v>179</v>
      </c>
      <c r="CU60" s="21">
        <f t="shared" si="53"/>
        <v>26.594999999999999</v>
      </c>
      <c r="CV60" s="21">
        <f t="shared" si="54"/>
        <v>25.538823146270694</v>
      </c>
      <c r="CW60" s="3">
        <f t="shared" si="55"/>
        <v>1.0561768537293048</v>
      </c>
      <c r="CX60" s="3">
        <f t="shared" si="56"/>
        <v>153.23293887762418</v>
      </c>
      <c r="CY60" s="3">
        <f t="shared" si="101"/>
        <v>24.900000000000006</v>
      </c>
      <c r="CZ60" s="3">
        <f t="shared" si="58"/>
        <v>25.173617975279022</v>
      </c>
      <c r="DA60" s="4">
        <f t="shared" si="87"/>
        <v>-0.27361797527901643</v>
      </c>
      <c r="DB60" s="4"/>
      <c r="DC60" s="13"/>
      <c r="DD60" s="86" t="s">
        <v>259</v>
      </c>
      <c r="DE60" s="84">
        <v>147.184</v>
      </c>
      <c r="DF60" s="84">
        <v>149.047</v>
      </c>
      <c r="DG60" s="84">
        <v>169.6</v>
      </c>
      <c r="DH60" s="21">
        <f t="shared" si="59"/>
        <v>24.841166666666666</v>
      </c>
      <c r="DI60" s="21">
        <f t="shared" si="60"/>
        <v>24.297027158424505</v>
      </c>
      <c r="DJ60" s="3">
        <f t="shared" si="61"/>
        <v>0.54413950824216073</v>
      </c>
      <c r="DK60" s="3">
        <f t="shared" si="62"/>
        <v>145.78216295054705</v>
      </c>
      <c r="DL60" s="3">
        <f t="shared" si="102"/>
        <v>23.599999999999994</v>
      </c>
      <c r="DM60" s="3">
        <f t="shared" si="64"/>
        <v>23.949579670059034</v>
      </c>
      <c r="DN60" s="4">
        <f t="shared" si="88"/>
        <v>-0.34957967005903967</v>
      </c>
      <c r="DO60" s="4"/>
      <c r="DP60" s="13"/>
      <c r="DQ60" s="11"/>
      <c r="DR60" s="55" t="str">
        <f t="shared" si="70"/>
        <v>15-03-2026 09:30</v>
      </c>
      <c r="DS60" s="5">
        <f t="shared" si="96"/>
        <v>271.75083333333333</v>
      </c>
      <c r="DT60" s="5">
        <f t="shared" si="66"/>
        <v>264.36196473336901</v>
      </c>
      <c r="DU60" s="6">
        <f t="shared" si="89"/>
        <v>7.3888685999643258</v>
      </c>
      <c r="DV60" s="5">
        <f t="shared" si="67"/>
        <v>1586.1717884002146</v>
      </c>
      <c r="DW60" s="5">
        <f t="shared" si="97"/>
        <v>259.30000000000007</v>
      </c>
      <c r="DX60" s="5">
        <f t="shared" si="69"/>
        <v>260.58158863768188</v>
      </c>
      <c r="DY60" s="6">
        <f t="shared" si="90"/>
        <v>-1.2815886376818071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91" t="s">
        <v>260</v>
      </c>
      <c r="B61" s="95">
        <v>535</v>
      </c>
      <c r="C61" s="96">
        <v>48.5</v>
      </c>
      <c r="D61" s="12"/>
      <c r="E61" s="84">
        <v>194.66300000000001</v>
      </c>
      <c r="F61" s="84">
        <v>197.054</v>
      </c>
      <c r="G61" s="84">
        <v>208.2</v>
      </c>
      <c r="H61" s="21">
        <f t="shared" si="11"/>
        <v>32.842333333333329</v>
      </c>
      <c r="I61" s="3">
        <f t="shared" si="12"/>
        <v>31.892638341926247</v>
      </c>
      <c r="J61" s="3">
        <f t="shared" si="13"/>
        <v>0.9496949914070818</v>
      </c>
      <c r="K61" s="3">
        <f t="shared" si="14"/>
        <v>191.35583005155749</v>
      </c>
      <c r="L61" s="3">
        <f t="shared" si="15"/>
        <v>31.799999999999983</v>
      </c>
      <c r="M61" s="3">
        <f t="shared" si="16"/>
        <v>31.436573613636703</v>
      </c>
      <c r="N61" s="4">
        <f t="shared" si="80"/>
        <v>0.36342638636327962</v>
      </c>
      <c r="O61" s="4"/>
      <c r="P61" s="13"/>
      <c r="Q61" s="86" t="s">
        <v>260</v>
      </c>
      <c r="R61" s="84">
        <v>194.90199999999999</v>
      </c>
      <c r="S61" s="84">
        <v>197.429</v>
      </c>
      <c r="T61" s="84">
        <v>207</v>
      </c>
      <c r="U61" s="21">
        <f t="shared" si="17"/>
        <v>32.904833333333329</v>
      </c>
      <c r="V61" s="3">
        <f t="shared" si="18"/>
        <v>31.892638341926247</v>
      </c>
      <c r="W61" s="3">
        <f t="shared" si="19"/>
        <v>1.0121949914070818</v>
      </c>
      <c r="X61" s="3">
        <f t="shared" si="20"/>
        <v>191.35583005155749</v>
      </c>
      <c r="Y61" s="3">
        <f t="shared" si="21"/>
        <v>32.099999999999994</v>
      </c>
      <c r="Z61" s="3">
        <f t="shared" si="22"/>
        <v>31.436573613636703</v>
      </c>
      <c r="AA61" s="4">
        <f t="shared" si="81"/>
        <v>0.66342638636329099</v>
      </c>
      <c r="AB61" s="4"/>
      <c r="AC61" s="13"/>
      <c r="AD61" s="86" t="s">
        <v>260</v>
      </c>
      <c r="AE61" s="84">
        <v>191.941</v>
      </c>
      <c r="AF61" s="84">
        <v>195.637</v>
      </c>
      <c r="AG61" s="84">
        <v>205.1</v>
      </c>
      <c r="AH61" s="21">
        <f t="shared" si="23"/>
        <v>32.606166666666667</v>
      </c>
      <c r="AI61" s="21">
        <f t="shared" si="24"/>
        <v>31.892638341926247</v>
      </c>
      <c r="AJ61" s="3">
        <f t="shared" si="25"/>
        <v>0.71352832474041961</v>
      </c>
      <c r="AK61" s="3">
        <f t="shared" si="26"/>
        <v>191.35583005155749</v>
      </c>
      <c r="AL61" s="3">
        <f t="shared" si="27"/>
        <v>31</v>
      </c>
      <c r="AM61" s="3">
        <f t="shared" si="28"/>
        <v>31.436573613636703</v>
      </c>
      <c r="AN61" s="4">
        <f t="shared" si="82"/>
        <v>-0.43657361363670333</v>
      </c>
      <c r="AO61" s="4"/>
      <c r="AP61" s="13"/>
      <c r="AQ61" s="86" t="s">
        <v>260</v>
      </c>
      <c r="AR61" s="84">
        <v>195.27699999999999</v>
      </c>
      <c r="AS61" s="84">
        <v>197.82900000000001</v>
      </c>
      <c r="AT61" s="84">
        <v>208.2</v>
      </c>
      <c r="AU61" s="21">
        <f t="shared" si="29"/>
        <v>32.971499999999999</v>
      </c>
      <c r="AV61" s="21">
        <f t="shared" si="30"/>
        <v>31.892638341926247</v>
      </c>
      <c r="AW61" s="3">
        <f t="shared" si="31"/>
        <v>1.0788616580737518</v>
      </c>
      <c r="AX61" s="3">
        <f t="shared" si="32"/>
        <v>191.35583005155749</v>
      </c>
      <c r="AY61" s="3">
        <f t="shared" si="98"/>
        <v>31.5</v>
      </c>
      <c r="AZ61" s="3">
        <f t="shared" si="34"/>
        <v>31.436573613636703</v>
      </c>
      <c r="BA61" s="4">
        <f t="shared" si="83"/>
        <v>6.3426386363296672E-2</v>
      </c>
      <c r="BB61" s="4"/>
      <c r="BC61" s="13"/>
      <c r="BD61" s="86" t="s">
        <v>260</v>
      </c>
      <c r="BE61" s="84">
        <v>144.286</v>
      </c>
      <c r="BF61" s="84">
        <v>146.03100000000001</v>
      </c>
      <c r="BG61" s="84">
        <v>152.6</v>
      </c>
      <c r="BH61" s="21">
        <f t="shared" si="35"/>
        <v>24.3385</v>
      </c>
      <c r="BI61" s="21">
        <f t="shared" si="36"/>
        <v>23.624176549574997</v>
      </c>
      <c r="BJ61" s="3">
        <f t="shared" si="37"/>
        <v>0.71432345042500245</v>
      </c>
      <c r="BK61" s="3">
        <f t="shared" si="38"/>
        <v>141.74505929745001</v>
      </c>
      <c r="BL61" s="3">
        <f t="shared" si="39"/>
        <v>23</v>
      </c>
      <c r="BM61" s="3">
        <f t="shared" si="40"/>
        <v>23.286350824916074</v>
      </c>
      <c r="BN61" s="4">
        <f t="shared" si="84"/>
        <v>-0.28635082491607378</v>
      </c>
      <c r="BO61" s="4"/>
      <c r="BP61" s="13"/>
      <c r="BQ61" s="86" t="s">
        <v>260</v>
      </c>
      <c r="BR61" s="84">
        <v>144.56399999999999</v>
      </c>
      <c r="BS61" s="84">
        <v>146.34899999999999</v>
      </c>
      <c r="BT61" s="84">
        <v>153.19999999999999</v>
      </c>
      <c r="BU61" s="21">
        <f t="shared" si="41"/>
        <v>24.391499999999997</v>
      </c>
      <c r="BV61" s="21">
        <f t="shared" si="42"/>
        <v>23.624176549574997</v>
      </c>
      <c r="BW61" s="3">
        <f t="shared" si="43"/>
        <v>0.76732345042499972</v>
      </c>
      <c r="BX61" s="3">
        <f t="shared" si="44"/>
        <v>141.74505929745001</v>
      </c>
      <c r="BY61" s="3">
        <f t="shared" si="99"/>
        <v>22.899999999999977</v>
      </c>
      <c r="BZ61" s="3">
        <f t="shared" si="46"/>
        <v>23.286350824916074</v>
      </c>
      <c r="CA61" s="4">
        <f t="shared" si="85"/>
        <v>-0.38635082491609651</v>
      </c>
      <c r="CB61" s="4"/>
      <c r="CC61" s="13"/>
      <c r="CD61" s="86" t="s">
        <v>260</v>
      </c>
      <c r="CE61" s="84">
        <v>142.43700000000001</v>
      </c>
      <c r="CF61" s="84">
        <v>144.18199999999999</v>
      </c>
      <c r="CG61" s="84">
        <v>152.6</v>
      </c>
      <c r="CH61" s="21">
        <f t="shared" si="47"/>
        <v>24.030333333333331</v>
      </c>
      <c r="CI61" s="21">
        <f t="shared" si="48"/>
        <v>23.624176549574997</v>
      </c>
      <c r="CJ61" s="3">
        <f t="shared" si="49"/>
        <v>0.40615678375833397</v>
      </c>
      <c r="CK61" s="3">
        <f t="shared" si="50"/>
        <v>141.74505929745001</v>
      </c>
      <c r="CL61" s="3">
        <f t="shared" si="100"/>
        <v>23.099999999999994</v>
      </c>
      <c r="CM61" s="3">
        <f t="shared" si="52"/>
        <v>23.286350824916074</v>
      </c>
      <c r="CN61" s="4">
        <f t="shared" si="86"/>
        <v>-0.18635082491607946</v>
      </c>
      <c r="CO61" s="4"/>
      <c r="CP61" s="13"/>
      <c r="CQ61" s="86" t="s">
        <v>260</v>
      </c>
      <c r="CR61" s="84">
        <v>143.649</v>
      </c>
      <c r="CS61" s="84">
        <v>147.482</v>
      </c>
      <c r="CT61" s="84">
        <v>154.1</v>
      </c>
      <c r="CU61" s="21">
        <f t="shared" si="53"/>
        <v>24.580333333333332</v>
      </c>
      <c r="CV61" s="21">
        <f t="shared" si="54"/>
        <v>23.624176549574997</v>
      </c>
      <c r="CW61" s="3">
        <f t="shared" si="55"/>
        <v>0.95615678375833468</v>
      </c>
      <c r="CX61" s="3">
        <f t="shared" si="56"/>
        <v>141.74505929745001</v>
      </c>
      <c r="CY61" s="3">
        <f t="shared" si="101"/>
        <v>23.099999999999994</v>
      </c>
      <c r="CZ61" s="3">
        <f t="shared" si="58"/>
        <v>23.286350824916074</v>
      </c>
      <c r="DA61" s="4">
        <f t="shared" si="87"/>
        <v>-0.18635082491607946</v>
      </c>
      <c r="DB61" s="4"/>
      <c r="DC61" s="13"/>
      <c r="DD61" s="86" t="s">
        <v>260</v>
      </c>
      <c r="DE61" s="84">
        <v>136.26300000000001</v>
      </c>
      <c r="DF61" s="84">
        <v>137.96</v>
      </c>
      <c r="DG61" s="84">
        <v>146</v>
      </c>
      <c r="DH61" s="21">
        <f t="shared" si="59"/>
        <v>22.993333333333332</v>
      </c>
      <c r="DI61" s="21">
        <f t="shared" si="60"/>
        <v>22.475478056797499</v>
      </c>
      <c r="DJ61" s="3">
        <f t="shared" si="61"/>
        <v>0.5178552765358333</v>
      </c>
      <c r="DK61" s="3">
        <f t="shared" si="62"/>
        <v>134.85286834078499</v>
      </c>
      <c r="DL61" s="3">
        <f t="shared" si="102"/>
        <v>22</v>
      </c>
      <c r="DM61" s="3">
        <f t="shared" si="64"/>
        <v>22.154078720585296</v>
      </c>
      <c r="DN61" s="4">
        <f t="shared" si="88"/>
        <v>-0.15407872058529648</v>
      </c>
      <c r="DO61" s="4"/>
      <c r="DP61" s="13"/>
      <c r="DQ61" s="11"/>
      <c r="DR61" s="55" t="str">
        <f t="shared" si="70"/>
        <v>15-03-2026 09:20</v>
      </c>
      <c r="DS61" s="5">
        <f t="shared" si="96"/>
        <v>251.65883333333335</v>
      </c>
      <c r="DT61" s="5">
        <f t="shared" si="66"/>
        <v>244.54273762280246</v>
      </c>
      <c r="DU61" s="6">
        <f t="shared" si="89"/>
        <v>7.1160957105308853</v>
      </c>
      <c r="DV61" s="5">
        <f t="shared" si="67"/>
        <v>1467.2564257368153</v>
      </c>
      <c r="DW61" s="5">
        <f t="shared" si="97"/>
        <v>240.49999999999994</v>
      </c>
      <c r="DX61" s="5">
        <f t="shared" si="69"/>
        <v>241.04577647479638</v>
      </c>
      <c r="DY61" s="6">
        <f t="shared" si="90"/>
        <v>-0.54577647479644043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91" t="s">
        <v>261</v>
      </c>
      <c r="B62" s="95">
        <v>497</v>
      </c>
      <c r="C62" s="96">
        <v>46.21</v>
      </c>
      <c r="D62" s="12"/>
      <c r="E62" s="84">
        <v>179.89400000000001</v>
      </c>
      <c r="F62" s="84">
        <v>182.15299999999999</v>
      </c>
      <c r="G62" s="84">
        <v>176.4</v>
      </c>
      <c r="H62" s="21">
        <f t="shared" si="11"/>
        <v>30.35883333333333</v>
      </c>
      <c r="I62" s="3">
        <f t="shared" si="12"/>
        <v>29.886111965830356</v>
      </c>
      <c r="J62" s="3">
        <f t="shared" si="13"/>
        <v>0.47272136750297378</v>
      </c>
      <c r="K62" s="3">
        <f t="shared" si="14"/>
        <v>179.31667179498217</v>
      </c>
      <c r="L62" s="3">
        <f t="shared" si="15"/>
        <v>28.300000000000011</v>
      </c>
      <c r="M62" s="3">
        <f t="shared" si="16"/>
        <v>29.458740564718983</v>
      </c>
      <c r="N62" s="4">
        <f t="shared" si="80"/>
        <v>-1.1587405647189719</v>
      </c>
      <c r="O62" s="4"/>
      <c r="P62" s="13"/>
      <c r="Q62" s="86" t="s">
        <v>261</v>
      </c>
      <c r="R62" s="84">
        <v>180.607</v>
      </c>
      <c r="S62" s="84">
        <v>182.93</v>
      </c>
      <c r="T62" s="84">
        <v>174.9</v>
      </c>
      <c r="U62" s="21">
        <f t="shared" si="17"/>
        <v>30.488333333333333</v>
      </c>
      <c r="V62" s="3">
        <f t="shared" si="18"/>
        <v>29.886111965830356</v>
      </c>
      <c r="W62" s="3">
        <f t="shared" si="19"/>
        <v>0.6022213675029775</v>
      </c>
      <c r="X62" s="3">
        <f t="shared" si="20"/>
        <v>179.31667179498217</v>
      </c>
      <c r="Y62" s="3">
        <f t="shared" si="21"/>
        <v>27.5</v>
      </c>
      <c r="Z62" s="3">
        <f t="shared" si="22"/>
        <v>29.458740564718983</v>
      </c>
      <c r="AA62" s="4">
        <f t="shared" si="81"/>
        <v>-1.9587405647189833</v>
      </c>
      <c r="AB62" s="4"/>
      <c r="AC62" s="13"/>
      <c r="AD62" s="86" t="s">
        <v>261</v>
      </c>
      <c r="AE62" s="84">
        <v>178.35</v>
      </c>
      <c r="AF62" s="84">
        <v>181.58099999999999</v>
      </c>
      <c r="AG62" s="84">
        <v>174.1</v>
      </c>
      <c r="AH62" s="21">
        <f t="shared" si="23"/>
        <v>30.263499999999997</v>
      </c>
      <c r="AI62" s="21">
        <f t="shared" si="24"/>
        <v>29.886111965830356</v>
      </c>
      <c r="AJ62" s="3">
        <f t="shared" si="25"/>
        <v>0.37738803416964117</v>
      </c>
      <c r="AK62" s="3">
        <f t="shared" si="26"/>
        <v>179.31667179498217</v>
      </c>
      <c r="AL62" s="3">
        <f t="shared" si="27"/>
        <v>28.699999999999989</v>
      </c>
      <c r="AM62" s="3">
        <f t="shared" si="28"/>
        <v>29.458740564718983</v>
      </c>
      <c r="AN62" s="4">
        <f t="shared" si="82"/>
        <v>-0.75874056471899465</v>
      </c>
      <c r="AO62" s="4"/>
      <c r="AP62" s="13"/>
      <c r="AQ62" s="86" t="s">
        <v>261</v>
      </c>
      <c r="AR62" s="84">
        <v>181.51499999999999</v>
      </c>
      <c r="AS62" s="84">
        <v>183.83099999999999</v>
      </c>
      <c r="AT62" s="84">
        <v>176.7</v>
      </c>
      <c r="AU62" s="21">
        <f t="shared" si="29"/>
        <v>30.638499999999997</v>
      </c>
      <c r="AV62" s="21">
        <f t="shared" si="30"/>
        <v>29.886111965830356</v>
      </c>
      <c r="AW62" s="3">
        <f t="shared" si="31"/>
        <v>0.75238803416964117</v>
      </c>
      <c r="AX62" s="3">
        <f t="shared" si="32"/>
        <v>179.31667179498217</v>
      </c>
      <c r="AY62" s="3">
        <f t="shared" si="98"/>
        <v>29.299999999999983</v>
      </c>
      <c r="AZ62" s="3">
        <f t="shared" si="34"/>
        <v>29.458740564718983</v>
      </c>
      <c r="BA62" s="4">
        <f t="shared" si="83"/>
        <v>-0.15874056471900033</v>
      </c>
      <c r="BB62" s="4"/>
      <c r="BC62" s="13"/>
      <c r="BD62" s="86" t="s">
        <v>261</v>
      </c>
      <c r="BE62" s="84">
        <v>133.929</v>
      </c>
      <c r="BF62" s="84">
        <v>135.542</v>
      </c>
      <c r="BG62" s="84">
        <v>129.6</v>
      </c>
      <c r="BH62" s="21">
        <f t="shared" si="35"/>
        <v>22.590333333333334</v>
      </c>
      <c r="BI62" s="21">
        <f t="shared" si="36"/>
        <v>22.137860715429895</v>
      </c>
      <c r="BJ62" s="3">
        <f t="shared" si="37"/>
        <v>0.45247261790343885</v>
      </c>
      <c r="BK62" s="3">
        <f t="shared" si="38"/>
        <v>132.82716429257937</v>
      </c>
      <c r="BL62" s="3">
        <f t="shared" si="39"/>
        <v>21.599999999999994</v>
      </c>
      <c r="BM62" s="3">
        <f t="shared" si="40"/>
        <v>21.821289307199248</v>
      </c>
      <c r="BN62" s="4">
        <f t="shared" si="84"/>
        <v>-0.22128930719925322</v>
      </c>
      <c r="BO62" s="4"/>
      <c r="BP62" s="13"/>
      <c r="BQ62" s="86" t="s">
        <v>261</v>
      </c>
      <c r="BR62" s="84">
        <v>133.309</v>
      </c>
      <c r="BS62" s="84">
        <v>134.928</v>
      </c>
      <c r="BT62" s="84">
        <v>130.30000000000001</v>
      </c>
      <c r="BU62" s="21">
        <f t="shared" si="41"/>
        <v>22.488</v>
      </c>
      <c r="BV62" s="21">
        <f t="shared" si="42"/>
        <v>22.137860715429895</v>
      </c>
      <c r="BW62" s="3">
        <f t="shared" si="43"/>
        <v>0.35013928457010479</v>
      </c>
      <c r="BX62" s="3">
        <f t="shared" si="44"/>
        <v>132.82716429257937</v>
      </c>
      <c r="BY62" s="3">
        <f t="shared" si="99"/>
        <v>21.500000000000014</v>
      </c>
      <c r="BZ62" s="3">
        <f t="shared" si="46"/>
        <v>21.821289307199248</v>
      </c>
      <c r="CA62" s="4">
        <f t="shared" si="85"/>
        <v>-0.32128930719923332</v>
      </c>
      <c r="CB62" s="4"/>
      <c r="CC62" s="13"/>
      <c r="CD62" s="86" t="s">
        <v>261</v>
      </c>
      <c r="CE62" s="84">
        <v>133.012</v>
      </c>
      <c r="CF62" s="84">
        <v>134.62799999999999</v>
      </c>
      <c r="CG62" s="84">
        <v>129.5</v>
      </c>
      <c r="CH62" s="21">
        <f t="shared" si="47"/>
        <v>22.437999999999995</v>
      </c>
      <c r="CI62" s="21">
        <f t="shared" si="48"/>
        <v>22.137860715429895</v>
      </c>
      <c r="CJ62" s="3">
        <f t="shared" si="49"/>
        <v>0.30013928457010053</v>
      </c>
      <c r="CK62" s="3">
        <f t="shared" si="50"/>
        <v>132.82716429257937</v>
      </c>
      <c r="CL62" s="3">
        <f t="shared" si="100"/>
        <v>21.200000000000003</v>
      </c>
      <c r="CM62" s="3">
        <f t="shared" si="52"/>
        <v>21.821289307199248</v>
      </c>
      <c r="CN62" s="4">
        <f t="shared" si="86"/>
        <v>-0.62128930719924469</v>
      </c>
      <c r="CO62" s="4"/>
      <c r="CP62" s="13"/>
      <c r="CQ62" s="86" t="s">
        <v>261</v>
      </c>
      <c r="CR62" s="84">
        <v>133.56299999999999</v>
      </c>
      <c r="CS62" s="84">
        <v>137.01</v>
      </c>
      <c r="CT62" s="84">
        <v>131</v>
      </c>
      <c r="CU62" s="21">
        <f t="shared" si="53"/>
        <v>22.834999999999997</v>
      </c>
      <c r="CV62" s="21">
        <f t="shared" si="54"/>
        <v>22.137860715429895</v>
      </c>
      <c r="CW62" s="3">
        <f t="shared" si="55"/>
        <v>0.69713928457010255</v>
      </c>
      <c r="CX62" s="3">
        <f t="shared" si="56"/>
        <v>132.82716429257937</v>
      </c>
      <c r="CY62" s="3">
        <f t="shared" si="101"/>
        <v>21.400000000000006</v>
      </c>
      <c r="CZ62" s="3">
        <f t="shared" si="58"/>
        <v>21.821289307199248</v>
      </c>
      <c r="DA62" s="4">
        <f t="shared" si="87"/>
        <v>-0.42128930719924185</v>
      </c>
      <c r="DB62" s="4"/>
      <c r="DC62" s="13"/>
      <c r="DD62" s="86" t="s">
        <v>261</v>
      </c>
      <c r="DE62" s="84">
        <v>126.78100000000001</v>
      </c>
      <c r="DF62" s="84">
        <v>128.35400000000001</v>
      </c>
      <c r="DG62" s="84">
        <v>124</v>
      </c>
      <c r="DH62" s="21">
        <f t="shared" si="59"/>
        <v>21.392333333333333</v>
      </c>
      <c r="DI62" s="21">
        <f t="shared" si="60"/>
        <v>21.061432625597067</v>
      </c>
      <c r="DJ62" s="3">
        <f t="shared" si="61"/>
        <v>0.33090070773626579</v>
      </c>
      <c r="DK62" s="3">
        <f t="shared" si="62"/>
        <v>126.3685957535824</v>
      </c>
      <c r="DL62" s="3">
        <f t="shared" si="102"/>
        <v>20.200000000000003</v>
      </c>
      <c r="DM62" s="3">
        <f t="shared" si="64"/>
        <v>20.760254139051028</v>
      </c>
      <c r="DN62" s="4">
        <f t="shared" si="88"/>
        <v>-0.56025413905102539</v>
      </c>
      <c r="DO62" s="4"/>
      <c r="DP62" s="13"/>
      <c r="DQ62" s="11"/>
      <c r="DR62" s="55" t="str">
        <f t="shared" si="70"/>
        <v>15-03-2026 09:10</v>
      </c>
      <c r="DS62" s="5">
        <f t="shared" si="96"/>
        <v>233.49283333333332</v>
      </c>
      <c r="DT62" s="5">
        <f t="shared" si="66"/>
        <v>229.15732335063805</v>
      </c>
      <c r="DU62" s="6">
        <f t="shared" si="89"/>
        <v>4.335509982695271</v>
      </c>
      <c r="DV62" s="5">
        <f t="shared" si="67"/>
        <v>1374.9439401038287</v>
      </c>
      <c r="DW62" s="5">
        <f t="shared" si="97"/>
        <v>219.7</v>
      </c>
      <c r="DX62" s="5">
        <f t="shared" si="69"/>
        <v>225.88037362672392</v>
      </c>
      <c r="DY62" s="6">
        <f t="shared" si="90"/>
        <v>-6.1803736267239344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91" t="s">
        <v>262</v>
      </c>
      <c r="B63" s="95">
        <v>458</v>
      </c>
      <c r="C63" s="96">
        <v>45.92</v>
      </c>
      <c r="D63" s="12"/>
      <c r="E63" s="84">
        <v>165.40600000000001</v>
      </c>
      <c r="F63" s="84">
        <v>167.43199999999999</v>
      </c>
      <c r="G63" s="84">
        <v>148.1</v>
      </c>
      <c r="H63" s="21">
        <f t="shared" si="11"/>
        <v>27.905333333333331</v>
      </c>
      <c r="I63" s="3">
        <f t="shared" si="12"/>
        <v>27.571119714333715</v>
      </c>
      <c r="J63" s="3">
        <f t="shared" si="13"/>
        <v>0.3342136189996161</v>
      </c>
      <c r="K63" s="3">
        <f t="shared" si="14"/>
        <v>165.42671828600228</v>
      </c>
      <c r="L63" s="3">
        <f t="shared" si="15"/>
        <v>26.799999999999997</v>
      </c>
      <c r="M63" s="3">
        <f t="shared" si="16"/>
        <v>27.176852702418742</v>
      </c>
      <c r="N63" s="4">
        <f t="shared" si="80"/>
        <v>-0.37685270241874491</v>
      </c>
      <c r="O63" s="4"/>
      <c r="P63" s="13"/>
      <c r="Q63" s="86" t="s">
        <v>262</v>
      </c>
      <c r="R63" s="84">
        <v>166.08699999999999</v>
      </c>
      <c r="S63" s="84">
        <v>168.18899999999999</v>
      </c>
      <c r="T63" s="84">
        <v>147.4</v>
      </c>
      <c r="U63" s="21">
        <f t="shared" si="17"/>
        <v>28.031499999999998</v>
      </c>
      <c r="V63" s="3">
        <f t="shared" si="18"/>
        <v>27.571119714333715</v>
      </c>
      <c r="W63" s="3">
        <f t="shared" si="19"/>
        <v>0.46038028566628242</v>
      </c>
      <c r="X63" s="3">
        <f t="shared" si="20"/>
        <v>165.42671828600228</v>
      </c>
      <c r="Y63" s="3">
        <f t="shared" si="21"/>
        <v>26.800000000000011</v>
      </c>
      <c r="Z63" s="3">
        <f t="shared" si="22"/>
        <v>27.176852702418742</v>
      </c>
      <c r="AA63" s="4">
        <f t="shared" si="81"/>
        <v>-0.3768527024187307</v>
      </c>
      <c r="AB63" s="4"/>
      <c r="AC63" s="13"/>
      <c r="AD63" s="86" t="s">
        <v>262</v>
      </c>
      <c r="AE63" s="84">
        <v>163.36699999999999</v>
      </c>
      <c r="AF63" s="84">
        <v>166.08</v>
      </c>
      <c r="AG63" s="84">
        <v>145.4</v>
      </c>
      <c r="AH63" s="21">
        <f t="shared" si="23"/>
        <v>27.68</v>
      </c>
      <c r="AI63" s="21">
        <f t="shared" si="24"/>
        <v>27.571119714333715</v>
      </c>
      <c r="AJ63" s="3">
        <f t="shared" si="25"/>
        <v>0.10888028566628449</v>
      </c>
      <c r="AK63" s="3">
        <f t="shared" si="26"/>
        <v>165.42671828600228</v>
      </c>
      <c r="AL63" s="3">
        <f t="shared" si="27"/>
        <v>26</v>
      </c>
      <c r="AM63" s="3">
        <f t="shared" si="28"/>
        <v>27.176852702418742</v>
      </c>
      <c r="AN63" s="4">
        <f t="shared" si="82"/>
        <v>-1.1768527024187421</v>
      </c>
      <c r="AO63" s="4"/>
      <c r="AP63" s="13"/>
      <c r="AQ63" s="86" t="s">
        <v>262</v>
      </c>
      <c r="AR63" s="84">
        <v>166.45099999999999</v>
      </c>
      <c r="AS63" s="84">
        <v>168.524</v>
      </c>
      <c r="AT63" s="84">
        <v>147.4</v>
      </c>
      <c r="AU63" s="21">
        <f t="shared" si="29"/>
        <v>28.087333333333333</v>
      </c>
      <c r="AV63" s="21">
        <f t="shared" si="30"/>
        <v>27.571119714333715</v>
      </c>
      <c r="AW63" s="3">
        <f t="shared" si="31"/>
        <v>0.51621361899961826</v>
      </c>
      <c r="AX63" s="3">
        <f t="shared" si="32"/>
        <v>165.42671828600228</v>
      </c>
      <c r="AY63" s="3">
        <f t="shared" si="98"/>
        <v>26.200000000000003</v>
      </c>
      <c r="AZ63" s="3">
        <f t="shared" si="34"/>
        <v>27.176852702418742</v>
      </c>
      <c r="BA63" s="4">
        <f t="shared" si="83"/>
        <v>-0.97685270241873923</v>
      </c>
      <c r="BB63" s="4"/>
      <c r="BC63" s="13"/>
      <c r="BD63" s="86" t="s">
        <v>262</v>
      </c>
      <c r="BE63" s="84">
        <v>122.768</v>
      </c>
      <c r="BF63" s="84">
        <v>124.247</v>
      </c>
      <c r="BG63" s="84">
        <v>108</v>
      </c>
      <c r="BH63" s="21">
        <f t="shared" si="35"/>
        <v>20.707833333333333</v>
      </c>
      <c r="BI63" s="21">
        <f t="shared" si="36"/>
        <v>20.423051640247198</v>
      </c>
      <c r="BJ63" s="3">
        <f t="shared" si="37"/>
        <v>0.28478169308613488</v>
      </c>
      <c r="BK63" s="3">
        <f t="shared" si="38"/>
        <v>122.53830984148317</v>
      </c>
      <c r="BL63" s="3">
        <f t="shared" si="39"/>
        <v>19.400000000000006</v>
      </c>
      <c r="BM63" s="3">
        <f t="shared" si="40"/>
        <v>20.131002001791664</v>
      </c>
      <c r="BN63" s="4">
        <f t="shared" si="84"/>
        <v>-0.73100200179165853</v>
      </c>
      <c r="BO63" s="4"/>
      <c r="BP63" s="13"/>
      <c r="BQ63" s="86" t="s">
        <v>262</v>
      </c>
      <c r="BR63" s="84">
        <v>122.236</v>
      </c>
      <c r="BS63" s="84">
        <v>123.68300000000001</v>
      </c>
      <c r="BT63" s="84">
        <v>108.8</v>
      </c>
      <c r="BU63" s="21">
        <f t="shared" si="41"/>
        <v>20.613833333333332</v>
      </c>
      <c r="BV63" s="21">
        <f t="shared" si="42"/>
        <v>20.423051640247198</v>
      </c>
      <c r="BW63" s="3">
        <f t="shared" si="43"/>
        <v>0.19078169308613369</v>
      </c>
      <c r="BX63" s="3">
        <f t="shared" si="44"/>
        <v>122.53830984148317</v>
      </c>
      <c r="BY63" s="3">
        <f t="shared" si="99"/>
        <v>19.5</v>
      </c>
      <c r="BZ63" s="3">
        <f t="shared" si="46"/>
        <v>20.131002001791664</v>
      </c>
      <c r="CA63" s="4">
        <f t="shared" si="85"/>
        <v>-0.63100200179166421</v>
      </c>
      <c r="CB63" s="4"/>
      <c r="CC63" s="13"/>
      <c r="CD63" s="86" t="s">
        <v>262</v>
      </c>
      <c r="CE63" s="84">
        <v>122.14700000000001</v>
      </c>
      <c r="CF63" s="84">
        <v>123.61799999999999</v>
      </c>
      <c r="CG63" s="84">
        <v>108.3</v>
      </c>
      <c r="CH63" s="21">
        <f t="shared" si="47"/>
        <v>20.602999999999998</v>
      </c>
      <c r="CI63" s="21">
        <f t="shared" si="48"/>
        <v>20.423051640247198</v>
      </c>
      <c r="CJ63" s="3">
        <f t="shared" si="49"/>
        <v>0.17994835975279955</v>
      </c>
      <c r="CK63" s="3">
        <f t="shared" si="50"/>
        <v>122.53830984148317</v>
      </c>
      <c r="CL63" s="3">
        <f t="shared" si="100"/>
        <v>19.399999999999991</v>
      </c>
      <c r="CM63" s="3">
        <f t="shared" si="52"/>
        <v>20.131002001791664</v>
      </c>
      <c r="CN63" s="4">
        <f t="shared" si="86"/>
        <v>-0.73100200179167274</v>
      </c>
      <c r="CO63" s="4"/>
      <c r="CP63" s="13"/>
      <c r="CQ63" s="86" t="s">
        <v>262</v>
      </c>
      <c r="CR63" s="84">
        <v>122.69</v>
      </c>
      <c r="CS63" s="84">
        <v>125.974</v>
      </c>
      <c r="CT63" s="84">
        <v>109.6</v>
      </c>
      <c r="CU63" s="21">
        <f t="shared" si="53"/>
        <v>20.995666666666665</v>
      </c>
      <c r="CV63" s="21">
        <f t="shared" si="54"/>
        <v>20.423051640247198</v>
      </c>
      <c r="CW63" s="3">
        <f t="shared" si="55"/>
        <v>0.57261502641946649</v>
      </c>
      <c r="CX63" s="3">
        <f t="shared" si="56"/>
        <v>122.53830984148317</v>
      </c>
      <c r="CY63" s="3">
        <f t="shared" si="101"/>
        <v>19.5</v>
      </c>
      <c r="CZ63" s="3">
        <f t="shared" si="58"/>
        <v>20.131002001791664</v>
      </c>
      <c r="DA63" s="4">
        <f t="shared" si="87"/>
        <v>-0.63100200179166421</v>
      </c>
      <c r="DB63" s="4"/>
      <c r="DC63" s="13"/>
      <c r="DD63" s="86" t="s">
        <v>262</v>
      </c>
      <c r="DE63" s="84">
        <v>116.32299999999999</v>
      </c>
      <c r="DF63" s="84">
        <v>117.736</v>
      </c>
      <c r="DG63" s="84">
        <v>103.8</v>
      </c>
      <c r="DH63" s="21">
        <f t="shared" si="59"/>
        <v>19.622666666666667</v>
      </c>
      <c r="DI63" s="21">
        <f t="shared" si="60"/>
        <v>19.430004175170957</v>
      </c>
      <c r="DJ63" s="3">
        <f t="shared" si="61"/>
        <v>0.19266249149571024</v>
      </c>
      <c r="DK63" s="3">
        <f t="shared" si="62"/>
        <v>116.58002505102574</v>
      </c>
      <c r="DL63" s="3">
        <f t="shared" si="102"/>
        <v>18.599999999999994</v>
      </c>
      <c r="DM63" s="3">
        <f t="shared" si="64"/>
        <v>19.152155115466012</v>
      </c>
      <c r="DN63" s="4">
        <f t="shared" si="88"/>
        <v>-0.55215511546601803</v>
      </c>
      <c r="DO63" s="4"/>
      <c r="DP63" s="13"/>
      <c r="DQ63" s="11"/>
      <c r="DR63" s="55" t="str">
        <f t="shared" si="70"/>
        <v>15-03-2026 09:00</v>
      </c>
      <c r="DS63" s="5">
        <f t="shared" si="96"/>
        <v>214.24716666666666</v>
      </c>
      <c r="DT63" s="5">
        <f t="shared" si="66"/>
        <v>211.4066895934946</v>
      </c>
      <c r="DU63" s="6">
        <f t="shared" si="89"/>
        <v>2.8404770731720532</v>
      </c>
      <c r="DV63" s="5">
        <f t="shared" si="67"/>
        <v>1268.4401375609675</v>
      </c>
      <c r="DW63" s="5">
        <f t="shared" si="97"/>
        <v>202.20000000000002</v>
      </c>
      <c r="DX63" s="5">
        <f t="shared" si="69"/>
        <v>208.38357393230766</v>
      </c>
      <c r="DY63" s="6">
        <f t="shared" si="90"/>
        <v>-6.1835739323076382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91" t="s">
        <v>263</v>
      </c>
      <c r="B64" s="95">
        <v>416</v>
      </c>
      <c r="C64" s="96">
        <v>44.2</v>
      </c>
      <c r="D64" s="12"/>
      <c r="E64" s="84">
        <v>149.66900000000001</v>
      </c>
      <c r="F64" s="84">
        <v>151.45599999999999</v>
      </c>
      <c r="G64" s="84">
        <v>121.3</v>
      </c>
      <c r="H64" s="21">
        <f t="shared" si="11"/>
        <v>25.242666666666665</v>
      </c>
      <c r="I64" s="3">
        <f t="shared" si="12"/>
        <v>25.205431745894394</v>
      </c>
      <c r="J64" s="3">
        <f t="shared" si="13"/>
        <v>3.7234920772270641E-2</v>
      </c>
      <c r="K64" s="3">
        <f t="shared" si="14"/>
        <v>151.23259047536638</v>
      </c>
      <c r="L64" s="3">
        <f t="shared" si="15"/>
        <v>23.899999999999991</v>
      </c>
      <c r="M64" s="3">
        <f t="shared" si="16"/>
        <v>24.844994071928106</v>
      </c>
      <c r="N64" s="4">
        <f t="shared" si="80"/>
        <v>-0.94499407192811447</v>
      </c>
      <c r="O64" s="4"/>
      <c r="P64" s="13"/>
      <c r="Q64" s="86" t="s">
        <v>263</v>
      </c>
      <c r="R64" s="84">
        <v>149.131</v>
      </c>
      <c r="S64" s="84">
        <v>150.958</v>
      </c>
      <c r="T64" s="84">
        <v>120.6</v>
      </c>
      <c r="U64" s="21">
        <f t="shared" si="17"/>
        <v>25.159666666666666</v>
      </c>
      <c r="V64" s="3">
        <f t="shared" si="18"/>
        <v>25.205431745894394</v>
      </c>
      <c r="W64" s="3">
        <f t="shared" si="19"/>
        <v>-4.5765079227727767E-2</v>
      </c>
      <c r="X64" s="3">
        <f t="shared" si="20"/>
        <v>151.23259047536638</v>
      </c>
      <c r="Y64" s="3">
        <f t="shared" si="21"/>
        <v>23.299999999999997</v>
      </c>
      <c r="Z64" s="3">
        <f t="shared" si="22"/>
        <v>24.844994071928106</v>
      </c>
      <c r="AA64" s="4">
        <f t="shared" si="81"/>
        <v>-1.5449940719281088</v>
      </c>
      <c r="AB64" s="4"/>
      <c r="AC64" s="13"/>
      <c r="AD64" s="86" t="s">
        <v>263</v>
      </c>
      <c r="AE64" s="84">
        <v>147.98099999999999</v>
      </c>
      <c r="AF64" s="84">
        <v>150.381</v>
      </c>
      <c r="AG64" s="84">
        <v>119.4</v>
      </c>
      <c r="AH64" s="21">
        <f t="shared" si="23"/>
        <v>25.063499999999998</v>
      </c>
      <c r="AI64" s="21">
        <f t="shared" si="24"/>
        <v>25.205431745894394</v>
      </c>
      <c r="AJ64" s="3">
        <f t="shared" si="25"/>
        <v>-0.1419317458943965</v>
      </c>
      <c r="AK64" s="3">
        <f t="shared" si="26"/>
        <v>151.23259047536638</v>
      </c>
      <c r="AL64" s="3">
        <f t="shared" si="27"/>
        <v>23.300000000000011</v>
      </c>
      <c r="AM64" s="3">
        <f t="shared" si="28"/>
        <v>24.844994071928106</v>
      </c>
      <c r="AN64" s="4">
        <f t="shared" si="82"/>
        <v>-1.5449940719280946</v>
      </c>
      <c r="AO64" s="4"/>
      <c r="AP64" s="13"/>
      <c r="AQ64" s="86" t="s">
        <v>263</v>
      </c>
      <c r="AR64" s="84">
        <v>151.00899999999999</v>
      </c>
      <c r="AS64" s="84">
        <v>152.84299999999999</v>
      </c>
      <c r="AT64" s="84">
        <v>121.2</v>
      </c>
      <c r="AU64" s="21">
        <f t="shared" si="29"/>
        <v>25.473833333333332</v>
      </c>
      <c r="AV64" s="21">
        <f t="shared" si="30"/>
        <v>25.205431745894394</v>
      </c>
      <c r="AW64" s="3">
        <f t="shared" si="31"/>
        <v>0.26840158743893738</v>
      </c>
      <c r="AX64" s="3">
        <f t="shared" si="32"/>
        <v>151.23259047536638</v>
      </c>
      <c r="AY64" s="3">
        <f t="shared" si="98"/>
        <v>24</v>
      </c>
      <c r="AZ64" s="3">
        <f t="shared" si="34"/>
        <v>24.844994071928106</v>
      </c>
      <c r="BA64" s="4">
        <f t="shared" si="83"/>
        <v>-0.84499407192810594</v>
      </c>
      <c r="BB64" s="4"/>
      <c r="BC64" s="13"/>
      <c r="BD64" s="86" t="s">
        <v>263</v>
      </c>
      <c r="BE64" s="84">
        <v>111.301</v>
      </c>
      <c r="BF64" s="84">
        <v>112.619</v>
      </c>
      <c r="BG64" s="84">
        <v>88.6</v>
      </c>
      <c r="BH64" s="21">
        <f t="shared" si="35"/>
        <v>18.769833333333331</v>
      </c>
      <c r="BI64" s="21">
        <f t="shared" si="36"/>
        <v>18.670690182143996</v>
      </c>
      <c r="BJ64" s="3">
        <f t="shared" si="37"/>
        <v>9.9143151189334588E-2</v>
      </c>
      <c r="BK64" s="3">
        <f t="shared" si="38"/>
        <v>112.02414109286399</v>
      </c>
      <c r="BL64" s="3">
        <f t="shared" si="39"/>
        <v>17.699999999999989</v>
      </c>
      <c r="BM64" s="3">
        <f t="shared" si="40"/>
        <v>18.403699312539338</v>
      </c>
      <c r="BN64" s="4">
        <f t="shared" si="84"/>
        <v>-0.70369931253934936</v>
      </c>
      <c r="BO64" s="4"/>
      <c r="BP64" s="13"/>
      <c r="BQ64" s="86" t="s">
        <v>263</v>
      </c>
      <c r="BR64" s="84">
        <v>111.51</v>
      </c>
      <c r="BS64" s="84">
        <v>112.819</v>
      </c>
      <c r="BT64" s="84">
        <v>89.3</v>
      </c>
      <c r="BU64" s="21">
        <f t="shared" si="41"/>
        <v>18.803166666666666</v>
      </c>
      <c r="BV64" s="21">
        <f t="shared" si="42"/>
        <v>18.670690182143996</v>
      </c>
      <c r="BW64" s="3">
        <f t="shared" si="43"/>
        <v>0.13247648452266958</v>
      </c>
      <c r="BX64" s="3">
        <f t="shared" si="44"/>
        <v>112.02414109286399</v>
      </c>
      <c r="BY64" s="3">
        <f t="shared" si="99"/>
        <v>17.399999999999991</v>
      </c>
      <c r="BZ64" s="3">
        <f t="shared" si="46"/>
        <v>18.403699312539338</v>
      </c>
      <c r="CA64" s="4">
        <f t="shared" si="85"/>
        <v>-1.0036993125393465</v>
      </c>
      <c r="CB64" s="4"/>
      <c r="CC64" s="13"/>
      <c r="CD64" s="86" t="s">
        <v>263</v>
      </c>
      <c r="CE64" s="84">
        <v>110.02500000000001</v>
      </c>
      <c r="CF64" s="84">
        <v>111.328</v>
      </c>
      <c r="CG64" s="84">
        <v>88.9</v>
      </c>
      <c r="CH64" s="21">
        <f t="shared" si="47"/>
        <v>18.554666666666666</v>
      </c>
      <c r="CI64" s="21">
        <f t="shared" si="48"/>
        <v>18.670690182143996</v>
      </c>
      <c r="CJ64" s="3">
        <f t="shared" si="49"/>
        <v>-0.11602351547733036</v>
      </c>
      <c r="CK64" s="3">
        <f t="shared" si="50"/>
        <v>112.02414109286399</v>
      </c>
      <c r="CL64" s="3">
        <f t="shared" si="100"/>
        <v>17.400000000000006</v>
      </c>
      <c r="CM64" s="3">
        <f t="shared" si="52"/>
        <v>18.403699312539338</v>
      </c>
      <c r="CN64" s="4">
        <f t="shared" si="86"/>
        <v>-1.0036993125393323</v>
      </c>
      <c r="CO64" s="4"/>
      <c r="CP64" s="13"/>
      <c r="CQ64" s="86" t="s">
        <v>263</v>
      </c>
      <c r="CR64" s="84">
        <v>111.375</v>
      </c>
      <c r="CS64" s="84">
        <v>114.126</v>
      </c>
      <c r="CT64" s="84">
        <v>90.1</v>
      </c>
      <c r="CU64" s="21">
        <f t="shared" si="53"/>
        <v>19.021000000000001</v>
      </c>
      <c r="CV64" s="21">
        <f t="shared" si="54"/>
        <v>18.670690182143996</v>
      </c>
      <c r="CW64" s="3">
        <f t="shared" si="55"/>
        <v>0.35030981785600446</v>
      </c>
      <c r="CX64" s="3">
        <f t="shared" si="56"/>
        <v>112.02414109286399</v>
      </c>
      <c r="CY64" s="3">
        <f t="shared" si="101"/>
        <v>17.599999999999994</v>
      </c>
      <c r="CZ64" s="3">
        <f t="shared" si="58"/>
        <v>18.403699312539338</v>
      </c>
      <c r="DA64" s="4">
        <f t="shared" si="87"/>
        <v>-0.80369931253934368</v>
      </c>
      <c r="DB64" s="4"/>
      <c r="DC64" s="13"/>
      <c r="DD64" s="86" t="s">
        <v>263</v>
      </c>
      <c r="DE64" s="84">
        <v>105.633</v>
      </c>
      <c r="DF64" s="84">
        <v>106.884</v>
      </c>
      <c r="DG64" s="84">
        <v>85.2</v>
      </c>
      <c r="DH64" s="21">
        <f t="shared" si="59"/>
        <v>17.814</v>
      </c>
      <c r="DI64" s="21">
        <f t="shared" si="60"/>
        <v>17.7628492833792</v>
      </c>
      <c r="DJ64" s="3">
        <f t="shared" si="61"/>
        <v>5.1150716620799841E-2</v>
      </c>
      <c r="DK64" s="3">
        <f t="shared" si="62"/>
        <v>106.57709570027518</v>
      </c>
      <c r="DL64" s="3">
        <f t="shared" si="102"/>
        <v>16.600000000000009</v>
      </c>
      <c r="DM64" s="3">
        <f t="shared" si="64"/>
        <v>17.508840538626878</v>
      </c>
      <c r="DN64" s="4">
        <f t="shared" si="88"/>
        <v>-0.90884053862686898</v>
      </c>
      <c r="DO64" s="4"/>
      <c r="DP64" s="13"/>
      <c r="DQ64" s="11"/>
      <c r="DR64" s="55" t="str">
        <f t="shared" si="70"/>
        <v>15-03-2026 08:50</v>
      </c>
      <c r="DS64" s="5">
        <f t="shared" si="96"/>
        <v>193.9023333333333</v>
      </c>
      <c r="DT64" s="5">
        <f t="shared" si="66"/>
        <v>193.26733699553279</v>
      </c>
      <c r="DU64" s="6">
        <f t="shared" si="89"/>
        <v>0.63499633780051568</v>
      </c>
      <c r="DV64" s="5">
        <f t="shared" si="67"/>
        <v>1159.6040219731965</v>
      </c>
      <c r="DW64" s="5">
        <f t="shared" si="97"/>
        <v>181.2</v>
      </c>
      <c r="DX64" s="5">
        <f t="shared" si="69"/>
        <v>190.50361407649669</v>
      </c>
      <c r="DY64" s="6">
        <f t="shared" si="90"/>
        <v>-9.3036140764967001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91" t="s">
        <v>264</v>
      </c>
      <c r="B65" s="95">
        <v>374</v>
      </c>
      <c r="C65" s="96">
        <v>42.19</v>
      </c>
      <c r="D65" s="12"/>
      <c r="E65" s="84">
        <v>133.97200000000001</v>
      </c>
      <c r="F65" s="84">
        <v>135.55799999999999</v>
      </c>
      <c r="G65" s="84">
        <v>97.4</v>
      </c>
      <c r="H65" s="21">
        <f t="shared" si="11"/>
        <v>22.592999999999996</v>
      </c>
      <c r="I65" s="3">
        <f t="shared" si="12"/>
        <v>22.831554906530364</v>
      </c>
      <c r="J65" s="3">
        <f t="shared" si="13"/>
        <v>-0.23855490653036782</v>
      </c>
      <c r="K65" s="3">
        <f t="shared" si="14"/>
        <v>136.9893294391822</v>
      </c>
      <c r="L65" s="3">
        <f t="shared" si="15"/>
        <v>20.400000000000006</v>
      </c>
      <c r="M65" s="3">
        <f t="shared" si="16"/>
        <v>22.50506367136698</v>
      </c>
      <c r="N65" s="4">
        <f t="shared" si="80"/>
        <v>-2.1050636713669739</v>
      </c>
      <c r="O65" s="4"/>
      <c r="P65" s="13"/>
      <c r="Q65" s="86" t="s">
        <v>264</v>
      </c>
      <c r="R65" s="84">
        <v>133.17699999999999</v>
      </c>
      <c r="S65" s="84">
        <v>136.053</v>
      </c>
      <c r="T65" s="84">
        <v>97.3</v>
      </c>
      <c r="U65" s="21">
        <f t="shared" si="17"/>
        <v>22.6755</v>
      </c>
      <c r="V65" s="3">
        <f t="shared" si="18"/>
        <v>22.831554906530364</v>
      </c>
      <c r="W65" s="3">
        <f t="shared" si="19"/>
        <v>-0.15605490653036469</v>
      </c>
      <c r="X65" s="3">
        <f t="shared" si="20"/>
        <v>136.9893294391822</v>
      </c>
      <c r="Y65" s="3">
        <f t="shared" si="21"/>
        <v>20.700000000000003</v>
      </c>
      <c r="Z65" s="3">
        <f t="shared" si="22"/>
        <v>22.50506367136698</v>
      </c>
      <c r="AA65" s="4">
        <f t="shared" si="81"/>
        <v>-1.8050636713669768</v>
      </c>
      <c r="AB65" s="4"/>
      <c r="AC65" s="13"/>
      <c r="AD65" s="86" t="s">
        <v>264</v>
      </c>
      <c r="AE65" s="84">
        <v>132.46</v>
      </c>
      <c r="AF65" s="84">
        <v>134.55099999999999</v>
      </c>
      <c r="AG65" s="84">
        <v>96.1</v>
      </c>
      <c r="AH65" s="21">
        <f t="shared" si="23"/>
        <v>22.425166666666662</v>
      </c>
      <c r="AI65" s="21">
        <f t="shared" si="24"/>
        <v>22.831554906530364</v>
      </c>
      <c r="AJ65" s="3">
        <f t="shared" si="25"/>
        <v>-0.40638823986370198</v>
      </c>
      <c r="AK65" s="3">
        <f t="shared" si="26"/>
        <v>136.9893294391822</v>
      </c>
      <c r="AL65" s="3">
        <f t="shared" si="27"/>
        <v>20.699999999999989</v>
      </c>
      <c r="AM65" s="3">
        <f t="shared" si="28"/>
        <v>22.50506367136698</v>
      </c>
      <c r="AN65" s="4">
        <f t="shared" si="82"/>
        <v>-1.805063671366991</v>
      </c>
      <c r="AO65" s="4"/>
      <c r="AP65" s="13"/>
      <c r="AQ65" s="86" t="s">
        <v>264</v>
      </c>
      <c r="AR65" s="84">
        <v>134.67699999999999</v>
      </c>
      <c r="AS65" s="84">
        <v>136.285</v>
      </c>
      <c r="AT65" s="84">
        <v>97.2</v>
      </c>
      <c r="AU65" s="21">
        <f t="shared" si="29"/>
        <v>22.714166666666664</v>
      </c>
      <c r="AV65" s="21">
        <f t="shared" si="30"/>
        <v>22.831554906530364</v>
      </c>
      <c r="AW65" s="3">
        <f t="shared" si="31"/>
        <v>-0.11738823986370051</v>
      </c>
      <c r="AX65" s="3">
        <f t="shared" si="32"/>
        <v>136.9893294391822</v>
      </c>
      <c r="AY65" s="3">
        <f t="shared" si="98"/>
        <v>21</v>
      </c>
      <c r="AZ65" s="3">
        <f t="shared" si="34"/>
        <v>22.50506367136698</v>
      </c>
      <c r="BA65" s="4">
        <f t="shared" si="83"/>
        <v>-1.5050636713669796</v>
      </c>
      <c r="BB65" s="4"/>
      <c r="BC65" s="13"/>
      <c r="BD65" s="86" t="s">
        <v>264</v>
      </c>
      <c r="BE65" s="84">
        <v>99.337999999999994</v>
      </c>
      <c r="BF65" s="84">
        <v>100.504</v>
      </c>
      <c r="BG65" s="84">
        <v>70.900000000000006</v>
      </c>
      <c r="BH65" s="21">
        <f t="shared" si="35"/>
        <v>16.750666666666667</v>
      </c>
      <c r="BI65" s="21">
        <f t="shared" si="36"/>
        <v>16.912262893726197</v>
      </c>
      <c r="BJ65" s="3">
        <f t="shared" si="37"/>
        <v>-0.1615962270595297</v>
      </c>
      <c r="BK65" s="3">
        <f t="shared" si="38"/>
        <v>101.47357736235719</v>
      </c>
      <c r="BL65" s="3">
        <f t="shared" si="39"/>
        <v>15.500000000000007</v>
      </c>
      <c r="BM65" s="3">
        <f t="shared" si="40"/>
        <v>16.670417534345912</v>
      </c>
      <c r="BN65" s="4">
        <f t="shared" si="84"/>
        <v>-1.1704175343459049</v>
      </c>
      <c r="BO65" s="4"/>
      <c r="BP65" s="13"/>
      <c r="BQ65" s="86" t="s">
        <v>264</v>
      </c>
      <c r="BR65" s="84">
        <v>97.787000000000006</v>
      </c>
      <c r="BS65" s="84">
        <v>98.885000000000005</v>
      </c>
      <c r="BT65" s="84">
        <v>71.900000000000006</v>
      </c>
      <c r="BU65" s="21">
        <f t="shared" si="41"/>
        <v>16.480833333333333</v>
      </c>
      <c r="BV65" s="21">
        <f t="shared" si="42"/>
        <v>16.912262893726197</v>
      </c>
      <c r="BW65" s="3">
        <f t="shared" si="43"/>
        <v>-0.43142956039286418</v>
      </c>
      <c r="BX65" s="3">
        <f t="shared" si="44"/>
        <v>101.47357736235719</v>
      </c>
      <c r="BY65" s="3">
        <f t="shared" si="99"/>
        <v>15.500000000000007</v>
      </c>
      <c r="BZ65" s="3">
        <f t="shared" si="46"/>
        <v>16.670417534345912</v>
      </c>
      <c r="CA65" s="4">
        <f t="shared" si="85"/>
        <v>-1.1704175343459049</v>
      </c>
      <c r="CB65" s="4"/>
      <c r="CC65" s="13"/>
      <c r="CD65" s="86" t="s">
        <v>264</v>
      </c>
      <c r="CE65" s="84">
        <v>98.792000000000002</v>
      </c>
      <c r="CF65" s="84">
        <v>99.941000000000003</v>
      </c>
      <c r="CG65" s="84">
        <v>71.5</v>
      </c>
      <c r="CH65" s="21">
        <f t="shared" si="47"/>
        <v>16.656833333333331</v>
      </c>
      <c r="CI65" s="21">
        <f t="shared" si="48"/>
        <v>16.912262893726197</v>
      </c>
      <c r="CJ65" s="3">
        <f t="shared" si="49"/>
        <v>-0.2554295603928658</v>
      </c>
      <c r="CK65" s="3">
        <f t="shared" si="50"/>
        <v>101.47357736235719</v>
      </c>
      <c r="CL65" s="3">
        <f t="shared" si="100"/>
        <v>15.399999999999999</v>
      </c>
      <c r="CM65" s="3">
        <f t="shared" si="52"/>
        <v>16.670417534345912</v>
      </c>
      <c r="CN65" s="4">
        <f t="shared" si="86"/>
        <v>-1.2704175343459134</v>
      </c>
      <c r="CO65" s="4"/>
      <c r="CP65" s="13"/>
      <c r="CQ65" s="86" t="s">
        <v>264</v>
      </c>
      <c r="CR65" s="84">
        <v>99.742000000000004</v>
      </c>
      <c r="CS65" s="84">
        <v>102.304</v>
      </c>
      <c r="CT65" s="84">
        <v>72.5</v>
      </c>
      <c r="CU65" s="21">
        <f t="shared" si="53"/>
        <v>17.050666666666665</v>
      </c>
      <c r="CV65" s="21">
        <f t="shared" si="54"/>
        <v>16.912262893726197</v>
      </c>
      <c r="CW65" s="3">
        <f t="shared" si="55"/>
        <v>0.13840377294046746</v>
      </c>
      <c r="CX65" s="3">
        <f t="shared" si="56"/>
        <v>101.47357736235719</v>
      </c>
      <c r="CY65" s="3">
        <f t="shared" si="101"/>
        <v>15.600000000000001</v>
      </c>
      <c r="CZ65" s="3">
        <f t="shared" si="58"/>
        <v>16.670417534345912</v>
      </c>
      <c r="DA65" s="4">
        <f t="shared" si="87"/>
        <v>-1.0704175343459106</v>
      </c>
      <c r="DB65" s="4"/>
      <c r="DC65" s="13"/>
      <c r="DD65" s="86" t="s">
        <v>264</v>
      </c>
      <c r="DE65" s="84">
        <v>94.566999999999993</v>
      </c>
      <c r="DF65" s="84">
        <v>95.677000000000007</v>
      </c>
      <c r="DG65" s="84">
        <v>68.599999999999994</v>
      </c>
      <c r="DH65" s="21">
        <f t="shared" si="59"/>
        <v>15.946166666666667</v>
      </c>
      <c r="DI65" s="21">
        <f t="shared" si="60"/>
        <v>16.08992350531566</v>
      </c>
      <c r="DJ65" s="3">
        <f t="shared" si="61"/>
        <v>-0.14375683864899358</v>
      </c>
      <c r="DK65" s="3">
        <f t="shared" si="62"/>
        <v>96.539541031893961</v>
      </c>
      <c r="DL65" s="3">
        <f t="shared" si="102"/>
        <v>14.799999999999997</v>
      </c>
      <c r="DM65" s="3">
        <f t="shared" si="64"/>
        <v>15.859837599189646</v>
      </c>
      <c r="DN65" s="4">
        <f t="shared" si="88"/>
        <v>-1.0598375991896489</v>
      </c>
      <c r="DO65" s="4"/>
      <c r="DP65" s="13"/>
      <c r="DQ65" s="11"/>
      <c r="DR65" s="55" t="str">
        <f t="shared" si="70"/>
        <v>15-03-2026 08:40</v>
      </c>
      <c r="DS65" s="5">
        <f t="shared" si="96"/>
        <v>173.29299999999998</v>
      </c>
      <c r="DT65" s="5">
        <f t="shared" si="66"/>
        <v>175.06519470634188</v>
      </c>
      <c r="DU65" s="6">
        <f t="shared" si="89"/>
        <v>-1.7721947063419066</v>
      </c>
      <c r="DV65" s="5">
        <f t="shared" si="67"/>
        <v>1050.3911682380517</v>
      </c>
      <c r="DW65" s="5">
        <f t="shared" si="97"/>
        <v>159.60000000000002</v>
      </c>
      <c r="DX65" s="5">
        <f t="shared" si="69"/>
        <v>172.56176242204123</v>
      </c>
      <c r="DY65" s="6">
        <f t="shared" si="90"/>
        <v>-12.961762422041204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91" t="s">
        <v>265</v>
      </c>
      <c r="B66" s="95">
        <v>330</v>
      </c>
      <c r="C66" s="96">
        <v>39.03</v>
      </c>
      <c r="D66" s="12"/>
      <c r="E66" s="84">
        <v>117.663</v>
      </c>
      <c r="F66" s="84">
        <v>119.26300000000001</v>
      </c>
      <c r="G66" s="84">
        <v>77</v>
      </c>
      <c r="H66" s="21">
        <f t="shared" si="11"/>
        <v>19.877166666666668</v>
      </c>
      <c r="I66" s="3">
        <f t="shared" si="12"/>
        <v>20.382562210868546</v>
      </c>
      <c r="J66" s="3">
        <f t="shared" si="13"/>
        <v>-0.50539554420187827</v>
      </c>
      <c r="K66" s="3">
        <f t="shared" si="14"/>
        <v>122.29537326521131</v>
      </c>
      <c r="L66" s="3">
        <f t="shared" si="15"/>
        <v>18.700000000000003</v>
      </c>
      <c r="M66" s="3">
        <f t="shared" si="16"/>
        <v>20.091091571253127</v>
      </c>
      <c r="N66" s="4">
        <f t="shared" si="80"/>
        <v>-1.3910915712531242</v>
      </c>
      <c r="O66" s="4"/>
      <c r="P66" s="13"/>
      <c r="Q66" s="86" t="s">
        <v>265</v>
      </c>
      <c r="R66" s="84">
        <v>117.941</v>
      </c>
      <c r="S66" s="84">
        <v>119.337</v>
      </c>
      <c r="T66" s="84">
        <v>76.599999999999994</v>
      </c>
      <c r="U66" s="21">
        <f t="shared" si="17"/>
        <v>19.889499999999998</v>
      </c>
      <c r="V66" s="3">
        <f t="shared" si="18"/>
        <v>20.382562210868546</v>
      </c>
      <c r="W66" s="3">
        <f t="shared" si="19"/>
        <v>-0.49306221086854762</v>
      </c>
      <c r="X66" s="3">
        <f t="shared" si="20"/>
        <v>122.29537326521131</v>
      </c>
      <c r="Y66" s="3">
        <f t="shared" si="21"/>
        <v>18.899999999999991</v>
      </c>
      <c r="Z66" s="3">
        <f t="shared" si="22"/>
        <v>20.091091571253127</v>
      </c>
      <c r="AA66" s="4">
        <f t="shared" si="81"/>
        <v>-1.1910915712531356</v>
      </c>
      <c r="AB66" s="4"/>
      <c r="AC66" s="13"/>
      <c r="AD66" s="86" t="s">
        <v>265</v>
      </c>
      <c r="AE66" s="84">
        <v>115.883</v>
      </c>
      <c r="AF66" s="84">
        <v>117.673</v>
      </c>
      <c r="AG66" s="84">
        <v>75.400000000000006</v>
      </c>
      <c r="AH66" s="21">
        <f t="shared" si="23"/>
        <v>19.612166666666667</v>
      </c>
      <c r="AI66" s="21">
        <f t="shared" si="24"/>
        <v>20.382562210868546</v>
      </c>
      <c r="AJ66" s="3">
        <f t="shared" si="25"/>
        <v>-0.77039554420187883</v>
      </c>
      <c r="AK66" s="3">
        <f t="shared" si="26"/>
        <v>122.29537326521131</v>
      </c>
      <c r="AL66" s="3">
        <f t="shared" si="27"/>
        <v>18.000000000000007</v>
      </c>
      <c r="AM66" s="3">
        <f t="shared" si="28"/>
        <v>20.091091571253127</v>
      </c>
      <c r="AN66" s="4">
        <f t="shared" si="82"/>
        <v>-2.09109157125312</v>
      </c>
      <c r="AO66" s="4"/>
      <c r="AP66" s="13"/>
      <c r="AQ66" s="86" t="s">
        <v>265</v>
      </c>
      <c r="AR66" s="84">
        <v>117.178</v>
      </c>
      <c r="AS66" s="84">
        <v>118.565</v>
      </c>
      <c r="AT66" s="84">
        <v>76.2</v>
      </c>
      <c r="AU66" s="21">
        <f t="shared" si="29"/>
        <v>19.760833333333331</v>
      </c>
      <c r="AV66" s="21">
        <f t="shared" si="30"/>
        <v>20.382562210868546</v>
      </c>
      <c r="AW66" s="3">
        <f t="shared" si="31"/>
        <v>-0.62172887753521522</v>
      </c>
      <c r="AX66" s="3">
        <f t="shared" si="32"/>
        <v>122.29537326521131</v>
      </c>
      <c r="AY66" s="3">
        <f t="shared" si="98"/>
        <v>18.300000000000004</v>
      </c>
      <c r="AZ66" s="3">
        <f t="shared" si="34"/>
        <v>20.091091571253127</v>
      </c>
      <c r="BA66" s="4">
        <f t="shared" si="83"/>
        <v>-1.7910915712531228</v>
      </c>
      <c r="BB66" s="4"/>
      <c r="BC66" s="13"/>
      <c r="BD66" s="86" t="s">
        <v>265</v>
      </c>
      <c r="BE66" s="84">
        <v>86.179000000000002</v>
      </c>
      <c r="BF66" s="84">
        <v>87.198999999999998</v>
      </c>
      <c r="BG66" s="84">
        <v>55.4</v>
      </c>
      <c r="BH66" s="21">
        <f t="shared" si="35"/>
        <v>14.533166666666666</v>
      </c>
      <c r="BI66" s="21">
        <f t="shared" si="36"/>
        <v>15.098194230272998</v>
      </c>
      <c r="BJ66" s="3">
        <f t="shared" si="37"/>
        <v>-0.565027563606332</v>
      </c>
      <c r="BK66" s="3">
        <f t="shared" si="38"/>
        <v>90.589165381637997</v>
      </c>
      <c r="BL66" s="3">
        <f t="shared" si="39"/>
        <v>13.199999999999996</v>
      </c>
      <c r="BM66" s="3">
        <f t="shared" si="40"/>
        <v>14.882290052780094</v>
      </c>
      <c r="BN66" s="4">
        <f t="shared" si="84"/>
        <v>-1.6822900527800986</v>
      </c>
      <c r="BO66" s="4"/>
      <c r="BP66" s="13"/>
      <c r="BQ66" s="86" t="s">
        <v>265</v>
      </c>
      <c r="BR66" s="84">
        <v>86.826999999999998</v>
      </c>
      <c r="BS66" s="84">
        <v>87.837000000000003</v>
      </c>
      <c r="BT66" s="84">
        <v>56.4</v>
      </c>
      <c r="BU66" s="21">
        <f t="shared" si="41"/>
        <v>14.6395</v>
      </c>
      <c r="BV66" s="21">
        <f t="shared" si="42"/>
        <v>15.098194230272998</v>
      </c>
      <c r="BW66" s="3">
        <f t="shared" si="43"/>
        <v>-0.45869423027299838</v>
      </c>
      <c r="BX66" s="3">
        <f t="shared" si="44"/>
        <v>90.589165381637997</v>
      </c>
      <c r="BY66" s="3">
        <f t="shared" si="99"/>
        <v>13.5</v>
      </c>
      <c r="BZ66" s="3">
        <f t="shared" si="46"/>
        <v>14.882290052780094</v>
      </c>
      <c r="CA66" s="4">
        <f t="shared" si="85"/>
        <v>-1.3822900527800943</v>
      </c>
      <c r="CB66" s="4"/>
      <c r="CC66" s="13"/>
      <c r="CD66" s="86" t="s">
        <v>265</v>
      </c>
      <c r="CE66" s="84">
        <v>86.266000000000005</v>
      </c>
      <c r="CF66" s="84">
        <v>87.287000000000006</v>
      </c>
      <c r="CG66" s="84">
        <v>56.1</v>
      </c>
      <c r="CH66" s="21">
        <f t="shared" si="47"/>
        <v>14.547833333333333</v>
      </c>
      <c r="CI66" s="21">
        <f t="shared" si="48"/>
        <v>15.098194230272998</v>
      </c>
      <c r="CJ66" s="3">
        <f t="shared" si="49"/>
        <v>-0.55036089693966517</v>
      </c>
      <c r="CK66" s="3">
        <f t="shared" si="50"/>
        <v>90.589165381637997</v>
      </c>
      <c r="CL66" s="3">
        <f t="shared" si="100"/>
        <v>13.399999999999999</v>
      </c>
      <c r="CM66" s="3">
        <f t="shared" si="52"/>
        <v>14.882290052780094</v>
      </c>
      <c r="CN66" s="4">
        <f t="shared" si="86"/>
        <v>-1.4822900527800957</v>
      </c>
      <c r="CO66" s="4"/>
      <c r="CP66" s="13"/>
      <c r="CQ66" s="86" t="s">
        <v>265</v>
      </c>
      <c r="CR66" s="84">
        <v>87.275999999999996</v>
      </c>
      <c r="CS66" s="84">
        <v>89.278000000000006</v>
      </c>
      <c r="CT66" s="84">
        <v>56.9</v>
      </c>
      <c r="CU66" s="21">
        <f t="shared" si="53"/>
        <v>14.879666666666667</v>
      </c>
      <c r="CV66" s="21">
        <f t="shared" si="54"/>
        <v>15.098194230272998</v>
      </c>
      <c r="CW66" s="3">
        <f t="shared" si="55"/>
        <v>-0.2185275636063313</v>
      </c>
      <c r="CX66" s="3">
        <f t="shared" si="56"/>
        <v>90.589165381637997</v>
      </c>
      <c r="CY66" s="3">
        <f t="shared" si="101"/>
        <v>13.5</v>
      </c>
      <c r="CZ66" s="3">
        <f t="shared" si="58"/>
        <v>14.882290052780094</v>
      </c>
      <c r="DA66" s="4">
        <f t="shared" si="87"/>
        <v>-1.3822900527800943</v>
      </c>
      <c r="DB66" s="4"/>
      <c r="DC66" s="13"/>
      <c r="DD66" s="86" t="s">
        <v>265</v>
      </c>
      <c r="DE66" s="84">
        <v>82.932000000000002</v>
      </c>
      <c r="DF66" s="84">
        <v>83.930999999999997</v>
      </c>
      <c r="DG66" s="84">
        <v>53.8</v>
      </c>
      <c r="DH66" s="21">
        <f t="shared" si="59"/>
        <v>13.988499999999998</v>
      </c>
      <c r="DI66" s="21">
        <f t="shared" si="60"/>
        <v>14.3640618502689</v>
      </c>
      <c r="DJ66" s="3">
        <f t="shared" si="61"/>
        <v>-0.37556185026890176</v>
      </c>
      <c r="DK66" s="3">
        <f t="shared" si="62"/>
        <v>86.184371101613408</v>
      </c>
      <c r="DL66" s="3">
        <f t="shared" si="102"/>
        <v>12.799999999999997</v>
      </c>
      <c r="DM66" s="3">
        <f t="shared" si="64"/>
        <v>14.158655765810055</v>
      </c>
      <c r="DN66" s="4">
        <f t="shared" si="88"/>
        <v>-1.3586557658100578</v>
      </c>
      <c r="DO66" s="4"/>
      <c r="DP66" s="13"/>
      <c r="DQ66" s="11"/>
      <c r="DR66" s="55" t="str">
        <f t="shared" si="70"/>
        <v>15-03-2026 08:30</v>
      </c>
      <c r="DS66" s="5">
        <f t="shared" si="96"/>
        <v>151.72833333333332</v>
      </c>
      <c r="DT66" s="5">
        <f t="shared" si="66"/>
        <v>156.28708761483509</v>
      </c>
      <c r="DU66" s="6">
        <f t="shared" si="89"/>
        <v>-4.5587542815017628</v>
      </c>
      <c r="DV66" s="5">
        <f t="shared" si="67"/>
        <v>937.72252568901035</v>
      </c>
      <c r="DW66" s="5">
        <f t="shared" si="97"/>
        <v>140.30000000000001</v>
      </c>
      <c r="DX66" s="5">
        <f t="shared" si="69"/>
        <v>154.05218226194296</v>
      </c>
      <c r="DY66" s="6">
        <f t="shared" si="90"/>
        <v>-13.752182261942949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91" t="s">
        <v>266</v>
      </c>
      <c r="B67" s="95">
        <v>288</v>
      </c>
      <c r="C67" s="96">
        <v>38.17</v>
      </c>
      <c r="D67" s="12"/>
      <c r="E67" s="84">
        <v>100.15600000000001</v>
      </c>
      <c r="F67" s="84">
        <v>102.105</v>
      </c>
      <c r="G67" s="84">
        <v>58.3</v>
      </c>
      <c r="H67" s="21">
        <f t="shared" si="11"/>
        <v>17.017499999999998</v>
      </c>
      <c r="I67" s="3">
        <f t="shared" si="12"/>
        <v>17.844726079141914</v>
      </c>
      <c r="J67" s="3">
        <f t="shared" si="13"/>
        <v>-0.8272260791419157</v>
      </c>
      <c r="K67" s="3">
        <f t="shared" si="14"/>
        <v>107.06835647485151</v>
      </c>
      <c r="L67" s="3">
        <f t="shared" si="15"/>
        <v>15.199999999999996</v>
      </c>
      <c r="M67" s="3">
        <f t="shared" si="16"/>
        <v>17.589546496210186</v>
      </c>
      <c r="N67" s="4">
        <f t="shared" ref="N67:N75" si="103">L67-M67</f>
        <v>-2.3895464962101904</v>
      </c>
      <c r="O67" s="4"/>
      <c r="P67" s="13"/>
      <c r="Q67" s="86" t="s">
        <v>266</v>
      </c>
      <c r="R67" s="84">
        <v>100.61799999999999</v>
      </c>
      <c r="S67" s="84">
        <v>101.789</v>
      </c>
      <c r="T67" s="84">
        <v>57.7</v>
      </c>
      <c r="U67" s="21">
        <f t="shared" si="17"/>
        <v>16.964833333333331</v>
      </c>
      <c r="V67" s="3">
        <f t="shared" si="18"/>
        <v>17.844726079141914</v>
      </c>
      <c r="W67" s="3">
        <f t="shared" si="19"/>
        <v>-0.87989274580858279</v>
      </c>
      <c r="X67" s="3">
        <f t="shared" si="20"/>
        <v>107.06835647485151</v>
      </c>
      <c r="Y67" s="3">
        <f t="shared" si="21"/>
        <v>14.800000000000004</v>
      </c>
      <c r="Z67" s="3">
        <f t="shared" si="22"/>
        <v>17.589546496210186</v>
      </c>
      <c r="AA67" s="4">
        <f t="shared" ref="AA67:AA75" si="104">Y67-Z67</f>
        <v>-2.7895464962101819</v>
      </c>
      <c r="AB67" s="4"/>
      <c r="AC67" s="13"/>
      <c r="AD67" s="86" t="s">
        <v>266</v>
      </c>
      <c r="AE67" s="84">
        <v>99.682000000000002</v>
      </c>
      <c r="AF67" s="84">
        <v>101.11199999999999</v>
      </c>
      <c r="AG67" s="84">
        <v>57.4</v>
      </c>
      <c r="AH67" s="21">
        <f t="shared" si="23"/>
        <v>16.851999999999997</v>
      </c>
      <c r="AI67" s="21">
        <f t="shared" si="24"/>
        <v>17.844726079141914</v>
      </c>
      <c r="AJ67" s="3">
        <f t="shared" si="25"/>
        <v>-0.99272607914191724</v>
      </c>
      <c r="AK67" s="3">
        <f t="shared" si="26"/>
        <v>107.06835647485151</v>
      </c>
      <c r="AL67" s="3">
        <f t="shared" si="27"/>
        <v>15.100000000000001</v>
      </c>
      <c r="AM67" s="3">
        <f t="shared" si="28"/>
        <v>17.589546496210186</v>
      </c>
      <c r="AN67" s="4">
        <f t="shared" ref="AN67:AN75" si="105">AL67-AM67</f>
        <v>-2.4895464962101848</v>
      </c>
      <c r="AO67" s="4"/>
      <c r="AP67" s="13"/>
      <c r="AQ67" s="86" t="s">
        <v>266</v>
      </c>
      <c r="AR67" s="84">
        <v>101.60299999999999</v>
      </c>
      <c r="AS67" s="84">
        <v>102.77500000000001</v>
      </c>
      <c r="AT67" s="84">
        <v>57.9</v>
      </c>
      <c r="AU67" s="21">
        <f t="shared" si="29"/>
        <v>17.129166666666666</v>
      </c>
      <c r="AV67" s="21">
        <f t="shared" si="30"/>
        <v>17.844726079141914</v>
      </c>
      <c r="AW67" s="3">
        <f t="shared" si="31"/>
        <v>-0.71555941247524757</v>
      </c>
      <c r="AX67" s="3">
        <f t="shared" si="32"/>
        <v>107.06835647485151</v>
      </c>
      <c r="AY67" s="3">
        <f t="shared" si="98"/>
        <v>15.299999999999997</v>
      </c>
      <c r="AZ67" s="3">
        <f t="shared" si="34"/>
        <v>17.589546496210186</v>
      </c>
      <c r="BA67" s="4">
        <f t="shared" ref="BA67:BA75" si="106">AY67-AZ67</f>
        <v>-2.289546496210189</v>
      </c>
      <c r="BB67" s="4"/>
      <c r="BC67" s="13"/>
      <c r="BD67" s="86" t="s">
        <v>266</v>
      </c>
      <c r="BE67" s="84">
        <v>73.844999999999999</v>
      </c>
      <c r="BF67" s="84">
        <v>74.724999999999994</v>
      </c>
      <c r="BG67" s="84">
        <v>42.2</v>
      </c>
      <c r="BH67" s="21">
        <f t="shared" si="35"/>
        <v>12.454166666666666</v>
      </c>
      <c r="BI67" s="21">
        <f t="shared" si="36"/>
        <v>13.218315614179197</v>
      </c>
      <c r="BJ67" s="3">
        <f t="shared" si="37"/>
        <v>-0.76414894751253115</v>
      </c>
      <c r="BK67" s="3">
        <f t="shared" si="38"/>
        <v>79.309893685075195</v>
      </c>
      <c r="BL67" s="3">
        <f t="shared" si="39"/>
        <v>11.200000000000003</v>
      </c>
      <c r="BM67" s="3">
        <f t="shared" si="40"/>
        <v>13.029293700896435</v>
      </c>
      <c r="BN67" s="4">
        <f t="shared" ref="BN67:BN75" si="107">BL67-BM67</f>
        <v>-1.8292937008964323</v>
      </c>
      <c r="BO67" s="4"/>
      <c r="BP67" s="13"/>
      <c r="BQ67" s="86" t="s">
        <v>266</v>
      </c>
      <c r="BR67" s="84">
        <v>74.900999999999996</v>
      </c>
      <c r="BS67" s="84">
        <v>75.787999999999997</v>
      </c>
      <c r="BT67" s="84">
        <v>42.9</v>
      </c>
      <c r="BU67" s="21">
        <f t="shared" si="41"/>
        <v>12.631333333333332</v>
      </c>
      <c r="BV67" s="21">
        <f t="shared" si="42"/>
        <v>13.218315614179197</v>
      </c>
      <c r="BW67" s="3">
        <f t="shared" si="43"/>
        <v>-0.58698228084586468</v>
      </c>
      <c r="BX67" s="3">
        <f t="shared" si="44"/>
        <v>79.309893685075195</v>
      </c>
      <c r="BY67" s="3">
        <f t="shared" si="99"/>
        <v>11.299999999999997</v>
      </c>
      <c r="BZ67" s="3">
        <f t="shared" si="46"/>
        <v>13.029293700896435</v>
      </c>
      <c r="CA67" s="4">
        <f t="shared" ref="CA67:CA75" si="108" xml:space="preserve"> BY67-BZ67</f>
        <v>-1.729293700896438</v>
      </c>
      <c r="CB67" s="4"/>
      <c r="CC67" s="13"/>
      <c r="CD67" s="86" t="s">
        <v>266</v>
      </c>
      <c r="CE67" s="84">
        <v>74.498999999999995</v>
      </c>
      <c r="CF67" s="84">
        <v>75.411000000000001</v>
      </c>
      <c r="CG67" s="84">
        <v>42.7</v>
      </c>
      <c r="CH67" s="21">
        <f t="shared" si="47"/>
        <v>12.5685</v>
      </c>
      <c r="CI67" s="21">
        <f t="shared" si="48"/>
        <v>13.218315614179197</v>
      </c>
      <c r="CJ67" s="3">
        <f t="shared" si="49"/>
        <v>-0.64981561417919664</v>
      </c>
      <c r="CK67" s="3">
        <f t="shared" si="50"/>
        <v>79.309893685075195</v>
      </c>
      <c r="CL67" s="3">
        <f t="shared" si="100"/>
        <v>11.300000000000004</v>
      </c>
      <c r="CM67" s="3">
        <f t="shared" si="52"/>
        <v>13.029293700896435</v>
      </c>
      <c r="CN67" s="4">
        <f t="shared" ref="CN67:CN75" si="109">CL67-CM67</f>
        <v>-1.7292937008964309</v>
      </c>
      <c r="CO67" s="4"/>
      <c r="CP67" s="13"/>
      <c r="CQ67" s="86" t="s">
        <v>266</v>
      </c>
      <c r="CR67" s="84">
        <v>75.465999999999994</v>
      </c>
      <c r="CS67" s="84">
        <v>77.430999999999997</v>
      </c>
      <c r="CT67" s="84">
        <v>43.4</v>
      </c>
      <c r="CU67" s="21">
        <f t="shared" si="53"/>
        <v>12.905166666666666</v>
      </c>
      <c r="CV67" s="21">
        <f t="shared" si="54"/>
        <v>13.218315614179197</v>
      </c>
      <c r="CW67" s="3">
        <f t="shared" si="55"/>
        <v>-0.31314894751253064</v>
      </c>
      <c r="CX67" s="3">
        <f t="shared" si="56"/>
        <v>79.309893685075195</v>
      </c>
      <c r="CY67" s="3">
        <f t="shared" si="101"/>
        <v>11.5</v>
      </c>
      <c r="CZ67" s="3">
        <f t="shared" si="58"/>
        <v>13.029293700896435</v>
      </c>
      <c r="DA67" s="4">
        <f t="shared" ref="DA67:DA75" si="110">CY67-CZ67</f>
        <v>-1.5292937008964351</v>
      </c>
      <c r="DB67" s="4"/>
      <c r="DC67" s="13"/>
      <c r="DD67" s="86" t="s">
        <v>266</v>
      </c>
      <c r="DE67" s="84">
        <v>71.429000000000002</v>
      </c>
      <c r="DF67" s="84">
        <v>72.323999999999998</v>
      </c>
      <c r="DG67" s="84">
        <v>41</v>
      </c>
      <c r="DH67" s="21">
        <f t="shared" si="59"/>
        <v>12.053999999999998</v>
      </c>
      <c r="DI67" s="21">
        <f t="shared" si="60"/>
        <v>12.575590176058558</v>
      </c>
      <c r="DJ67" s="3">
        <f t="shared" si="61"/>
        <v>-0.52159017605855951</v>
      </c>
      <c r="DK67" s="3">
        <f t="shared" si="62"/>
        <v>75.453541056351355</v>
      </c>
      <c r="DL67" s="3">
        <f t="shared" si="102"/>
        <v>10.899999999999999</v>
      </c>
      <c r="DM67" s="3">
        <f t="shared" si="64"/>
        <v>12.39575923654092</v>
      </c>
      <c r="DN67" s="4">
        <f t="shared" ref="DN67:DN75" si="111" xml:space="preserve"> DL67-DM67</f>
        <v>-1.4957592365409216</v>
      </c>
      <c r="DO67" s="4"/>
      <c r="DP67" s="13"/>
      <c r="DQ67" s="11"/>
      <c r="DR67" s="55" t="str">
        <f t="shared" si="70"/>
        <v>15-03-2026 08:20</v>
      </c>
      <c r="DS67" s="5">
        <f t="shared" si="96"/>
        <v>130.57666666666665</v>
      </c>
      <c r="DT67" s="5">
        <f t="shared" si="66"/>
        <v>136.82775694934304</v>
      </c>
      <c r="DU67" s="6">
        <f t="shared" ref="DU67:DU75" si="112">DS67-DT67</f>
        <v>-6.2510902826763868</v>
      </c>
      <c r="DV67" s="5">
        <f t="shared" si="67"/>
        <v>820.96654169605813</v>
      </c>
      <c r="DW67" s="5">
        <f t="shared" si="97"/>
        <v>116.6</v>
      </c>
      <c r="DX67" s="5">
        <f t="shared" si="69"/>
        <v>134.87112002496738</v>
      </c>
      <c r="DY67" s="6">
        <f t="shared" ref="DY67:DY75" si="113">DW67-DX67</f>
        <v>-18.271120024967388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91" t="s">
        <v>267</v>
      </c>
      <c r="B68" s="95">
        <v>243</v>
      </c>
      <c r="C68" s="96">
        <v>37.31</v>
      </c>
      <c r="D68" s="12"/>
      <c r="E68" s="84">
        <v>84.471000000000004</v>
      </c>
      <c r="F68" s="84">
        <v>85.444999999999993</v>
      </c>
      <c r="G68" s="84">
        <v>43.1</v>
      </c>
      <c r="H68" s="21">
        <f t="shared" ref="H68:H75" si="114">F68*(10/60)</f>
        <v>14.240833333333331</v>
      </c>
      <c r="I68" s="3">
        <f t="shared" ref="I68:I75" si="115" xml:space="preserve"> (B68/1000)*(10/60)*412.02*(1-0.0035*(C68-25))*0.9459</f>
        <v>15.103997630548781</v>
      </c>
      <c r="J68" s="3">
        <f t="shared" ref="J68:J75" si="116">H68-I68</f>
        <v>-0.86316429721544985</v>
      </c>
      <c r="K68" s="3">
        <f t="shared" ref="K68:K75" si="117" xml:space="preserve"> (B68/1000)*412.02*(1-0.0035*(C68-25))*0.9459</f>
        <v>90.623985783292696</v>
      </c>
      <c r="L68" s="3">
        <f t="shared" ref="L68:L75" si="118">G68-G69</f>
        <v>12.8</v>
      </c>
      <c r="M68" s="3">
        <f t="shared" ref="M68:M75" si="119">( B68/1000)*(10/60)*412.02*(1-0.0035*(C68-25))*0.9459*0.9857</f>
        <v>14.888010464431934</v>
      </c>
      <c r="N68" s="4">
        <f t="shared" si="103"/>
        <v>-2.0880104644319335</v>
      </c>
      <c r="O68" s="4"/>
      <c r="P68" s="13"/>
      <c r="Q68" s="86" t="s">
        <v>267</v>
      </c>
      <c r="R68" s="84">
        <v>84.125</v>
      </c>
      <c r="S68" s="84">
        <v>85.103999999999999</v>
      </c>
      <c r="T68" s="84">
        <v>42.9</v>
      </c>
      <c r="U68" s="21">
        <f t="shared" ref="U68:U75" si="120">S68*(10/60)</f>
        <v>14.183999999999999</v>
      </c>
      <c r="V68" s="3">
        <f t="shared" ref="V68:V75" si="121" xml:space="preserve"> (B68/1000)*(10/60)*412.02*(1-0.0035*(C68-25))*0.9459</f>
        <v>15.103997630548781</v>
      </c>
      <c r="W68" s="3">
        <f t="shared" ref="W68:W75" si="122">U68-V68</f>
        <v>-0.91999763054878159</v>
      </c>
      <c r="X68" s="3">
        <f t="shared" ref="X68:X75" si="123" xml:space="preserve"> (B68/1000)*412.02*(1-0.0035*(C68-25))*0.9459</f>
        <v>90.623985783292696</v>
      </c>
      <c r="Y68" s="3">
        <f t="shared" ref="Y68:Y75" si="124">T68-T69</f>
        <v>13.099999999999998</v>
      </c>
      <c r="Z68" s="3">
        <f t="shared" ref="Z68:Z75" si="125">( B68/1000)*(10/60)*412.02*(1-0.0035*(C68-25))*0.9459*0.9857</f>
        <v>14.888010464431934</v>
      </c>
      <c r="AA68" s="4">
        <f t="shared" si="104"/>
        <v>-1.7880104644319363</v>
      </c>
      <c r="AB68" s="4"/>
      <c r="AC68" s="13"/>
      <c r="AD68" s="86" t="s">
        <v>267</v>
      </c>
      <c r="AE68" s="84">
        <v>82.98</v>
      </c>
      <c r="AF68" s="84">
        <v>83.944999999999993</v>
      </c>
      <c r="AG68" s="84">
        <v>42.3</v>
      </c>
      <c r="AH68" s="21">
        <f t="shared" ref="AH68:AH75" si="126">AF68*(10/60)</f>
        <v>13.990833333333331</v>
      </c>
      <c r="AI68" s="21">
        <f t="shared" ref="AI68:AI75" si="127" xml:space="preserve"> (B68/1000)*(10/60)*412.02*(1-0.0035*(C68-25))*0.9459</f>
        <v>15.103997630548781</v>
      </c>
      <c r="AJ68" s="3">
        <f t="shared" ref="AJ68:AJ75" si="128">AH68-AI68</f>
        <v>-1.1131642972154498</v>
      </c>
      <c r="AK68" s="3">
        <f t="shared" ref="AK68:AK75" si="129" xml:space="preserve"> (B68/1000)*412.02*(1-0.0035*(C68-25))*0.9459</f>
        <v>90.623985783292696</v>
      </c>
      <c r="AL68" s="3">
        <f t="shared" ref="AL68:AL75" si="130">AG68-AG69</f>
        <v>12.399999999999999</v>
      </c>
      <c r="AM68" s="3">
        <f t="shared" ref="AM68:AM75" si="131">( B68/1000)*(10/60)*412.02*(1-0.0035*(C68-25))*0.9459*0.9857</f>
        <v>14.888010464431934</v>
      </c>
      <c r="AN68" s="4">
        <f t="shared" si="105"/>
        <v>-2.4880104644319356</v>
      </c>
      <c r="AO68" s="4"/>
      <c r="AP68" s="13"/>
      <c r="AQ68" s="86" t="s">
        <v>267</v>
      </c>
      <c r="AR68" s="84">
        <v>83.801000000000002</v>
      </c>
      <c r="AS68" s="84">
        <v>84.793000000000006</v>
      </c>
      <c r="AT68" s="84">
        <v>42.6</v>
      </c>
      <c r="AU68" s="21">
        <f t="shared" ref="AU68:AU75" si="132">AS68*(10/60)</f>
        <v>14.132166666666667</v>
      </c>
      <c r="AV68" s="21">
        <f t="shared" ref="AV68:AV75" si="133" xml:space="preserve"> (B68/1000)*(10/60)*412.02*(1-0.0035*(C68-25))*0.9459</f>
        <v>15.103997630548781</v>
      </c>
      <c r="AW68" s="3">
        <f t="shared" ref="AW68:AW75" si="134">AU68-AV68</f>
        <v>-0.97183096388211432</v>
      </c>
      <c r="AX68" s="3">
        <f t="shared" ref="AX68:AX75" si="135" xml:space="preserve"> (B68/1000)*412.02*(1-0.0035*(C68-25))*0.9459</f>
        <v>90.623985783292696</v>
      </c>
      <c r="AY68" s="3">
        <f t="shared" si="98"/>
        <v>12.5</v>
      </c>
      <c r="AZ68" s="3">
        <f t="shared" ref="AZ68:AZ75" si="136">( B68/1000)*(10/60)*412.02*(1-0.0035*(C68-25))*0.9459*0.9857</f>
        <v>14.888010464431934</v>
      </c>
      <c r="BA68" s="4">
        <f t="shared" si="106"/>
        <v>-2.3880104644319342</v>
      </c>
      <c r="BB68" s="4"/>
      <c r="BC68" s="13"/>
      <c r="BD68" s="86" t="s">
        <v>267</v>
      </c>
      <c r="BE68" s="84">
        <v>61.606999999999999</v>
      </c>
      <c r="BF68" s="84">
        <v>62.399000000000001</v>
      </c>
      <c r="BG68" s="84">
        <v>31</v>
      </c>
      <c r="BH68" s="21">
        <f t="shared" ref="BH68:BH75" si="137">BF68*(10/60)</f>
        <v>10.399833333333333</v>
      </c>
      <c r="BI68" s="21">
        <f t="shared" ref="BI68:BI75" si="138" xml:space="preserve"> (B68/1000)*(10/60)*305.2*(1-0.0035*(C68-25))*0.9459</f>
        <v>11.188146392999098</v>
      </c>
      <c r="BJ68" s="3">
        <f t="shared" ref="BJ68:BJ75" si="139">BH68-BI68</f>
        <v>-0.78831305966576437</v>
      </c>
      <c r="BK68" s="3">
        <f t="shared" ref="BK68:BK75" si="140" xml:space="preserve"> (B68/1000)*305.2*(1-0.0035*(C68-25))*0.9459</f>
        <v>67.128878357994594</v>
      </c>
      <c r="BL68" s="3">
        <f t="shared" ref="BL68:BL75" si="141">BG68-BG69</f>
        <v>9.1999999999999993</v>
      </c>
      <c r="BM68" s="3">
        <f t="shared" ref="BM68:BM75" si="142">( B68/1000)*(10/60)*305.2*(1-0.0035*(C68-25))*0.9459*0.9857</f>
        <v>11.028155899579211</v>
      </c>
      <c r="BN68" s="4">
        <f t="shared" si="107"/>
        <v>-1.8281558995792118</v>
      </c>
      <c r="BO68" s="4"/>
      <c r="BP68" s="13"/>
      <c r="BQ68" s="86" t="s">
        <v>267</v>
      </c>
      <c r="BR68" s="84">
        <v>62.478999999999999</v>
      </c>
      <c r="BS68" s="84">
        <v>63.209000000000003</v>
      </c>
      <c r="BT68" s="84">
        <v>31.6</v>
      </c>
      <c r="BU68" s="21">
        <f t="shared" ref="BU68:BU75" si="143">BS68*(10/60)</f>
        <v>10.534833333333333</v>
      </c>
      <c r="BV68" s="21">
        <f t="shared" ref="BV68:BV75" si="144" xml:space="preserve"> (B68/1000)*(10/60)*305.2*(1-0.0035*(C68-25))*0.9459</f>
        <v>11.188146392999098</v>
      </c>
      <c r="BW68" s="3">
        <f t="shared" ref="BW68:BW75" si="145">BU68-BV68</f>
        <v>-0.65331305966576458</v>
      </c>
      <c r="BX68" s="3">
        <f t="shared" ref="BX68:BX75" si="146" xml:space="preserve"> (B68/1000)*305.2*(1-0.0035*(C68-25))*0.9459</f>
        <v>67.128878357994594</v>
      </c>
      <c r="BY68" s="3">
        <f t="shared" si="99"/>
        <v>9.4000000000000021</v>
      </c>
      <c r="BZ68" s="3">
        <f t="shared" ref="BZ68:BZ75" si="147">( B68/1000)*(10/60)*305.2*(1-0.0035*(C68-25))*0.9459*0.9857</f>
        <v>11.028155899579211</v>
      </c>
      <c r="CA68" s="4">
        <f t="shared" si="108"/>
        <v>-1.6281558995792089</v>
      </c>
      <c r="CB68" s="4"/>
      <c r="CC68" s="13"/>
      <c r="CD68" s="86" t="s">
        <v>267</v>
      </c>
      <c r="CE68" s="84">
        <v>61.936999999999998</v>
      </c>
      <c r="CF68" s="84">
        <v>62.726999999999997</v>
      </c>
      <c r="CG68" s="84">
        <v>31.4</v>
      </c>
      <c r="CH68" s="21">
        <f t="shared" ref="CH68:CH75" si="148">CF68*(10/60)</f>
        <v>10.454499999999999</v>
      </c>
      <c r="CI68" s="21">
        <f t="shared" ref="CI68:CI75" si="149" xml:space="preserve"> (B68/1000)*(10/60)*305.2*(1-0.0035*(C68-25))*0.9459</f>
        <v>11.188146392999098</v>
      </c>
      <c r="CJ68" s="3">
        <f t="shared" ref="CJ68:CJ75" si="150">CH68-CI68</f>
        <v>-0.7336463929990984</v>
      </c>
      <c r="CK68" s="3">
        <f t="shared" ref="CK68:CK75" si="151" xml:space="preserve"> (B68/1000)*305.2*(1-0.0035*(C68-25))*0.9459</f>
        <v>67.128878357994594</v>
      </c>
      <c r="CL68" s="3">
        <f t="shared" si="100"/>
        <v>9.2999999999999972</v>
      </c>
      <c r="CM68" s="3">
        <f t="shared" ref="CM68:CM75" si="152">( B68/1000)*(10/60)*305.2*(1-0.0035*(C68-25))*0.9459*0.9857</f>
        <v>11.028155899579211</v>
      </c>
      <c r="CN68" s="4">
        <f t="shared" si="109"/>
        <v>-1.7281558995792139</v>
      </c>
      <c r="CO68" s="4"/>
      <c r="CP68" s="13"/>
      <c r="CQ68" s="86" t="s">
        <v>267</v>
      </c>
      <c r="CR68" s="84">
        <v>62.817</v>
      </c>
      <c r="CS68" s="84">
        <v>64.67</v>
      </c>
      <c r="CT68" s="84">
        <v>31.9</v>
      </c>
      <c r="CU68" s="21">
        <f t="shared" ref="CU68:CU75" si="153">CS68*(10/60)</f>
        <v>10.778333333333332</v>
      </c>
      <c r="CV68" s="21">
        <f t="shared" ref="CV68:CV75" si="154" xml:space="preserve"> (B68/1000)*(10/60)*305.2*(1-0.0035*(C68-25))*0.9459</f>
        <v>11.188146392999098</v>
      </c>
      <c r="CW68" s="3">
        <f t="shared" ref="CW68:CW75" si="155">CU68-CV68</f>
        <v>-0.40981305966576542</v>
      </c>
      <c r="CX68" s="3">
        <f t="shared" ref="CX68:CX75" si="156" xml:space="preserve"> (B68/1000)*305.2*(1-0.0035*(C68-25))*0.9459</f>
        <v>67.128878357994594</v>
      </c>
      <c r="CY68" s="3">
        <f t="shared" si="101"/>
        <v>9.5</v>
      </c>
      <c r="CZ68" s="3">
        <f t="shared" ref="CZ68:CZ75" si="157">( B68/1000)*(10/60)*305.2*(1-0.0035*(C68-25))*0.9459*0.9857</f>
        <v>11.028155899579211</v>
      </c>
      <c r="DA68" s="4">
        <f t="shared" si="110"/>
        <v>-1.5281558995792111</v>
      </c>
      <c r="DB68" s="4"/>
      <c r="DC68" s="13"/>
      <c r="DD68" s="86" t="s">
        <v>267</v>
      </c>
      <c r="DE68" s="84">
        <v>59.631</v>
      </c>
      <c r="DF68" s="84">
        <v>60.415999999999997</v>
      </c>
      <c r="DG68" s="84">
        <v>30.1</v>
      </c>
      <c r="DH68" s="21">
        <f t="shared" ref="DH68:DH75" si="158">DF68*(10/60)</f>
        <v>10.069333333333333</v>
      </c>
      <c r="DI68" s="21">
        <f t="shared" ref="DI68:DI75" si="159" xml:space="preserve"> (B68/1000)*(10/60)*290.36*(1-0.0035*(C68-25))*0.9459</f>
        <v>10.64413560508263</v>
      </c>
      <c r="DJ68" s="3">
        <f t="shared" ref="DJ68:DJ75" si="160">DH68-DI68</f>
        <v>-0.57480227174929688</v>
      </c>
      <c r="DK68" s="3">
        <f t="shared" ref="DK68:DK75" si="161" xml:space="preserve"> (B68/1000)*290.36*(1-0.0035*(C68-25))*0.9459</f>
        <v>63.864813630495775</v>
      </c>
      <c r="DL68" s="3">
        <f t="shared" si="102"/>
        <v>9</v>
      </c>
      <c r="DM68" s="3">
        <f t="shared" ref="DM68:DM75" si="162">( B68/1000)*(10/60)*290.36*(1-0.0035*(C68-25))*0.9459*0.9857</f>
        <v>10.491924465929948</v>
      </c>
      <c r="DN68" s="4">
        <f t="shared" si="111"/>
        <v>-1.491924465929948</v>
      </c>
      <c r="DO68" s="4"/>
      <c r="DP68" s="13"/>
      <c r="DQ68" s="11"/>
      <c r="DR68" s="55" t="str">
        <f t="shared" si="70"/>
        <v>15-03-2026 08:10</v>
      </c>
      <c r="DS68" s="5">
        <f t="shared" ref="DS68:DS75" si="163">H68+U68+AH68+AU68+BH68+BU68+CH68+CU68+DH68</f>
        <v>108.78466666666667</v>
      </c>
      <c r="DT68" s="5">
        <f t="shared" ref="DT68:DT75" si="164">I68+V68+AI68+AV68+BI68+BV68+CI68+CV68+DI68</f>
        <v>115.81271169927415</v>
      </c>
      <c r="DU68" s="6">
        <f t="shared" si="112"/>
        <v>-7.0280450326074799</v>
      </c>
      <c r="DV68" s="5">
        <f t="shared" ref="DV68:DV75" si="165">K68+X68+AK68+AX68+BK68+BX68+CK68+CX68+DK68</f>
        <v>694.87627019564491</v>
      </c>
      <c r="DW68" s="5">
        <f t="shared" ref="DW68:DW75" si="166">L68+Y68+AL68+AY68+BL68+BY68+CL68+CY68+DL68</f>
        <v>97.2</v>
      </c>
      <c r="DX68" s="5">
        <f t="shared" ref="DX68:DX75" si="167">M68+Z68+AM68+AZ68+BM68+BZ68+CM68+CZ68+DM68</f>
        <v>114.15658992197453</v>
      </c>
      <c r="DY68" s="6">
        <f t="shared" si="113"/>
        <v>-16.956589921974526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91" t="s">
        <v>268</v>
      </c>
      <c r="B69" s="95">
        <v>197</v>
      </c>
      <c r="C69" s="96">
        <v>34.15</v>
      </c>
      <c r="D69" s="12"/>
      <c r="E69" s="84">
        <v>67.694999999999993</v>
      </c>
      <c r="F69" s="84">
        <v>68.510000000000005</v>
      </c>
      <c r="G69" s="84">
        <v>30.3</v>
      </c>
      <c r="H69" s="21">
        <f t="shared" si="114"/>
        <v>11.418333333333333</v>
      </c>
      <c r="I69" s="3">
        <f t="shared" si="115"/>
        <v>12.386329814144473</v>
      </c>
      <c r="J69" s="3">
        <f t="shared" si="116"/>
        <v>-0.96799648081113965</v>
      </c>
      <c r="K69" s="3">
        <f t="shared" si="117"/>
        <v>74.317978884866861</v>
      </c>
      <c r="L69" s="3">
        <f t="shared" si="118"/>
        <v>10</v>
      </c>
      <c r="M69" s="3">
        <f t="shared" si="119"/>
        <v>12.209205297802207</v>
      </c>
      <c r="N69" s="4">
        <f t="shared" si="103"/>
        <v>-2.2092052978022068</v>
      </c>
      <c r="O69" s="4"/>
      <c r="P69" s="13"/>
      <c r="Q69" s="86" t="s">
        <v>268</v>
      </c>
      <c r="R69" s="84">
        <v>67.033000000000001</v>
      </c>
      <c r="S69" s="84">
        <v>67.875</v>
      </c>
      <c r="T69" s="84">
        <v>29.8</v>
      </c>
      <c r="U69" s="21">
        <f t="shared" si="120"/>
        <v>11.3125</v>
      </c>
      <c r="V69" s="3">
        <f t="shared" si="121"/>
        <v>12.386329814144473</v>
      </c>
      <c r="W69" s="3">
        <f t="shared" si="122"/>
        <v>-1.0738298141444726</v>
      </c>
      <c r="X69" s="3">
        <f t="shared" si="123"/>
        <v>74.317978884866861</v>
      </c>
      <c r="Y69" s="3">
        <f t="shared" si="124"/>
        <v>9.5</v>
      </c>
      <c r="Z69" s="3">
        <f t="shared" si="125"/>
        <v>12.209205297802207</v>
      </c>
      <c r="AA69" s="4">
        <f t="shared" si="104"/>
        <v>-2.7092052978022068</v>
      </c>
      <c r="AB69" s="4"/>
      <c r="AC69" s="13"/>
      <c r="AD69" s="86" t="s">
        <v>268</v>
      </c>
      <c r="AE69" s="84">
        <v>66.912000000000006</v>
      </c>
      <c r="AF69" s="84">
        <v>67.744</v>
      </c>
      <c r="AG69" s="84">
        <v>29.9</v>
      </c>
      <c r="AH69" s="21">
        <f t="shared" si="126"/>
        <v>11.290666666666667</v>
      </c>
      <c r="AI69" s="21">
        <f t="shared" si="127"/>
        <v>12.386329814144473</v>
      </c>
      <c r="AJ69" s="3">
        <f t="shared" si="128"/>
        <v>-1.095663147477806</v>
      </c>
      <c r="AK69" s="3">
        <f t="shared" si="129"/>
        <v>74.317978884866861</v>
      </c>
      <c r="AL69" s="3">
        <f t="shared" si="130"/>
        <v>9.8999999999999986</v>
      </c>
      <c r="AM69" s="3">
        <f t="shared" si="131"/>
        <v>12.209205297802207</v>
      </c>
      <c r="AN69" s="4">
        <f t="shared" si="105"/>
        <v>-2.3092052978022082</v>
      </c>
      <c r="AO69" s="4"/>
      <c r="AP69" s="13"/>
      <c r="AQ69" s="86" t="s">
        <v>268</v>
      </c>
      <c r="AR69" s="84">
        <v>67.228999999999999</v>
      </c>
      <c r="AS69" s="84">
        <v>68.058999999999997</v>
      </c>
      <c r="AT69" s="84">
        <v>30.1</v>
      </c>
      <c r="AU69" s="21">
        <f t="shared" si="132"/>
        <v>11.343166666666665</v>
      </c>
      <c r="AV69" s="21">
        <f t="shared" si="133"/>
        <v>12.386329814144473</v>
      </c>
      <c r="AW69" s="3">
        <f t="shared" si="134"/>
        <v>-1.0431631474778076</v>
      </c>
      <c r="AX69" s="3">
        <f t="shared" si="135"/>
        <v>74.317978884866861</v>
      </c>
      <c r="AY69" s="3">
        <f t="shared" si="98"/>
        <v>10</v>
      </c>
      <c r="AZ69" s="3">
        <f t="shared" si="136"/>
        <v>12.209205297802207</v>
      </c>
      <c r="BA69" s="4">
        <f t="shared" si="106"/>
        <v>-2.2092052978022068</v>
      </c>
      <c r="BB69" s="4"/>
      <c r="BC69" s="13"/>
      <c r="BD69" s="86" t="s">
        <v>268</v>
      </c>
      <c r="BE69" s="84">
        <v>49.33</v>
      </c>
      <c r="BF69" s="84">
        <v>50.040999999999997</v>
      </c>
      <c r="BG69" s="84">
        <v>21.8</v>
      </c>
      <c r="BH69" s="21">
        <f t="shared" si="137"/>
        <v>8.340166666666665</v>
      </c>
      <c r="BI69" s="21">
        <f t="shared" si="138"/>
        <v>9.1750591215885002</v>
      </c>
      <c r="BJ69" s="3">
        <f t="shared" si="139"/>
        <v>-0.83489245492183528</v>
      </c>
      <c r="BK69" s="3">
        <f t="shared" si="140"/>
        <v>55.050354729531001</v>
      </c>
      <c r="BL69" s="3">
        <f t="shared" si="141"/>
        <v>7.2000000000000011</v>
      </c>
      <c r="BM69" s="3">
        <f t="shared" si="142"/>
        <v>9.0438557761497851</v>
      </c>
      <c r="BN69" s="4">
        <f t="shared" si="107"/>
        <v>-1.843855776149784</v>
      </c>
      <c r="BO69" s="4"/>
      <c r="BP69" s="13"/>
      <c r="BQ69" s="86" t="s">
        <v>268</v>
      </c>
      <c r="BR69" s="84">
        <v>50.154000000000003</v>
      </c>
      <c r="BS69" s="84">
        <v>50.860999999999997</v>
      </c>
      <c r="BT69" s="84">
        <v>22.2</v>
      </c>
      <c r="BU69" s="21">
        <f t="shared" si="143"/>
        <v>8.4768333333333317</v>
      </c>
      <c r="BV69" s="21">
        <f t="shared" si="144"/>
        <v>9.1750591215885002</v>
      </c>
      <c r="BW69" s="3">
        <f t="shared" si="145"/>
        <v>-0.69822578825516857</v>
      </c>
      <c r="BX69" s="3">
        <f t="shared" si="146"/>
        <v>55.050354729531001</v>
      </c>
      <c r="BY69" s="3">
        <f t="shared" si="99"/>
        <v>7.3999999999999986</v>
      </c>
      <c r="BZ69" s="3">
        <f t="shared" si="147"/>
        <v>9.0438557761497851</v>
      </c>
      <c r="CA69" s="4">
        <f t="shared" si="108"/>
        <v>-1.6438557761497865</v>
      </c>
      <c r="CB69" s="4"/>
      <c r="CC69" s="13"/>
      <c r="CD69" s="86" t="s">
        <v>268</v>
      </c>
      <c r="CE69" s="84">
        <v>49.820999999999998</v>
      </c>
      <c r="CF69" s="84">
        <v>50.543999999999997</v>
      </c>
      <c r="CG69" s="84">
        <v>22.1</v>
      </c>
      <c r="CH69" s="21">
        <f t="shared" si="148"/>
        <v>8.4239999999999995</v>
      </c>
      <c r="CI69" s="21">
        <f t="shared" si="149"/>
        <v>9.1750591215885002</v>
      </c>
      <c r="CJ69" s="3">
        <f t="shared" si="150"/>
        <v>-0.75105912158850074</v>
      </c>
      <c r="CK69" s="3">
        <f t="shared" si="151"/>
        <v>55.050354729531001</v>
      </c>
      <c r="CL69" s="3">
        <f t="shared" si="100"/>
        <v>7.4000000000000021</v>
      </c>
      <c r="CM69" s="3">
        <f t="shared" si="152"/>
        <v>9.0438557761497851</v>
      </c>
      <c r="CN69" s="4">
        <f t="shared" si="109"/>
        <v>-1.643855776149783</v>
      </c>
      <c r="CO69" s="4"/>
      <c r="CP69" s="13"/>
      <c r="CQ69" s="86" t="s">
        <v>268</v>
      </c>
      <c r="CR69" s="84">
        <v>50.536000000000001</v>
      </c>
      <c r="CS69" s="84">
        <v>51.886000000000003</v>
      </c>
      <c r="CT69" s="84">
        <v>22.4</v>
      </c>
      <c r="CU69" s="21">
        <f t="shared" si="153"/>
        <v>8.6476666666666659</v>
      </c>
      <c r="CV69" s="21">
        <f t="shared" si="154"/>
        <v>9.1750591215885002</v>
      </c>
      <c r="CW69" s="3">
        <f t="shared" si="155"/>
        <v>-0.52739245492183429</v>
      </c>
      <c r="CX69" s="3">
        <f t="shared" si="156"/>
        <v>55.050354729531001</v>
      </c>
      <c r="CY69" s="3">
        <f t="shared" si="101"/>
        <v>7.3999999999999986</v>
      </c>
      <c r="CZ69" s="3">
        <f t="shared" si="157"/>
        <v>9.0438557761497851</v>
      </c>
      <c r="DA69" s="4">
        <f t="shared" si="110"/>
        <v>-1.6438557761497865</v>
      </c>
      <c r="DB69" s="4"/>
      <c r="DC69" s="13"/>
      <c r="DD69" s="86" t="s">
        <v>268</v>
      </c>
      <c r="DE69" s="84">
        <v>47.932000000000002</v>
      </c>
      <c r="DF69" s="84">
        <v>48.637</v>
      </c>
      <c r="DG69" s="84">
        <v>21.1</v>
      </c>
      <c r="DH69" s="21">
        <f t="shared" si="158"/>
        <v>8.1061666666666667</v>
      </c>
      <c r="DI69" s="21">
        <f t="shared" si="159"/>
        <v>8.7289323936580487</v>
      </c>
      <c r="DJ69" s="3">
        <f t="shared" si="160"/>
        <v>-0.622765726991382</v>
      </c>
      <c r="DK69" s="3">
        <f t="shared" si="161"/>
        <v>52.3735943619483</v>
      </c>
      <c r="DL69" s="3">
        <f t="shared" si="102"/>
        <v>7.1000000000000014</v>
      </c>
      <c r="DM69" s="3">
        <f t="shared" si="162"/>
        <v>8.6041086604287393</v>
      </c>
      <c r="DN69" s="4">
        <f t="shared" si="111"/>
        <v>-1.5041086604287379</v>
      </c>
      <c r="DO69" s="4"/>
      <c r="DP69" s="13"/>
      <c r="DQ69" s="11"/>
      <c r="DR69" s="55" t="str">
        <f t="shared" ref="DR69:DR75" si="168">A69</f>
        <v>15-03-2026 08:00</v>
      </c>
      <c r="DS69" s="5">
        <f t="shared" si="163"/>
        <v>87.359499999999983</v>
      </c>
      <c r="DT69" s="5">
        <f t="shared" si="164"/>
        <v>94.97448813658994</v>
      </c>
      <c r="DU69" s="6">
        <f t="shared" si="112"/>
        <v>-7.6149881365899574</v>
      </c>
      <c r="DV69" s="5">
        <f t="shared" si="165"/>
        <v>569.84692881953981</v>
      </c>
      <c r="DW69" s="5">
        <f t="shared" si="166"/>
        <v>75.900000000000006</v>
      </c>
      <c r="DX69" s="5">
        <f t="shared" si="167"/>
        <v>93.616352956236696</v>
      </c>
      <c r="DY69" s="6">
        <f t="shared" si="113"/>
        <v>-17.71635295623669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91" t="s">
        <v>269</v>
      </c>
      <c r="B70" s="95">
        <v>154</v>
      </c>
      <c r="C70" s="96">
        <v>31.86</v>
      </c>
      <c r="D70" s="12"/>
      <c r="E70" s="84">
        <v>52.509</v>
      </c>
      <c r="F70" s="84">
        <v>53.232999999999997</v>
      </c>
      <c r="G70" s="84">
        <v>20.3</v>
      </c>
      <c r="H70" s="21">
        <f t="shared" si="114"/>
        <v>8.872166666666665</v>
      </c>
      <c r="I70" s="3">
        <f t="shared" si="115"/>
        <v>9.7628892250843773</v>
      </c>
      <c r="J70" s="3">
        <f t="shared" si="116"/>
        <v>-0.89072255841771231</v>
      </c>
      <c r="K70" s="3">
        <f t="shared" si="117"/>
        <v>58.577335350506274</v>
      </c>
      <c r="L70" s="3">
        <f t="shared" si="118"/>
        <v>7.6000000000000014</v>
      </c>
      <c r="M70" s="3">
        <f t="shared" si="119"/>
        <v>9.6232799091656709</v>
      </c>
      <c r="N70" s="4">
        <f t="shared" si="103"/>
        <v>-2.0232799091656695</v>
      </c>
      <c r="O70" s="4"/>
      <c r="P70" s="13"/>
      <c r="Q70" s="86" t="s">
        <v>269</v>
      </c>
      <c r="R70" s="84">
        <v>51.625999999999998</v>
      </c>
      <c r="S70" s="84">
        <v>52.353999999999999</v>
      </c>
      <c r="T70" s="84">
        <v>20.3</v>
      </c>
      <c r="U70" s="21">
        <f t="shared" si="120"/>
        <v>8.7256666666666653</v>
      </c>
      <c r="V70" s="3">
        <f t="shared" si="121"/>
        <v>9.7628892250843773</v>
      </c>
      <c r="W70" s="3">
        <f t="shared" si="122"/>
        <v>-1.0372225584177119</v>
      </c>
      <c r="X70" s="3">
        <f t="shared" si="123"/>
        <v>58.577335350506274</v>
      </c>
      <c r="Y70" s="3">
        <f t="shared" si="124"/>
        <v>7.9</v>
      </c>
      <c r="Z70" s="3">
        <f t="shared" si="125"/>
        <v>9.6232799091656709</v>
      </c>
      <c r="AA70" s="4">
        <f t="shared" si="104"/>
        <v>-1.7232799091656705</v>
      </c>
      <c r="AB70" s="4"/>
      <c r="AC70" s="13"/>
      <c r="AD70" s="86" t="s">
        <v>269</v>
      </c>
      <c r="AE70" s="84">
        <v>51.744</v>
      </c>
      <c r="AF70" s="84">
        <v>52.472999999999999</v>
      </c>
      <c r="AG70" s="84">
        <v>20</v>
      </c>
      <c r="AH70" s="21">
        <f t="shared" si="126"/>
        <v>8.7454999999999998</v>
      </c>
      <c r="AI70" s="21">
        <f t="shared" si="127"/>
        <v>9.7628892250843773</v>
      </c>
      <c r="AJ70" s="3">
        <f t="shared" si="128"/>
        <v>-1.0173892250843775</v>
      </c>
      <c r="AK70" s="3">
        <f t="shared" si="129"/>
        <v>58.577335350506274</v>
      </c>
      <c r="AL70" s="3">
        <f t="shared" si="130"/>
        <v>7.5</v>
      </c>
      <c r="AM70" s="3">
        <f t="shared" si="131"/>
        <v>9.6232799091656709</v>
      </c>
      <c r="AN70" s="4">
        <f t="shared" si="105"/>
        <v>-2.1232799091656709</v>
      </c>
      <c r="AO70" s="4"/>
      <c r="AP70" s="13"/>
      <c r="AQ70" s="86" t="s">
        <v>269</v>
      </c>
      <c r="AR70" s="84">
        <v>52.277999999999999</v>
      </c>
      <c r="AS70" s="84">
        <v>53.015000000000001</v>
      </c>
      <c r="AT70" s="84">
        <v>20.100000000000001</v>
      </c>
      <c r="AU70" s="21">
        <f t="shared" si="132"/>
        <v>8.8358333333333334</v>
      </c>
      <c r="AV70" s="21">
        <f t="shared" si="133"/>
        <v>9.7628892250843773</v>
      </c>
      <c r="AW70" s="3">
        <f t="shared" si="134"/>
        <v>-0.92705589175104386</v>
      </c>
      <c r="AX70" s="3">
        <f t="shared" si="135"/>
        <v>58.577335350506274</v>
      </c>
      <c r="AY70" s="3">
        <f t="shared" si="98"/>
        <v>7.6000000000000014</v>
      </c>
      <c r="AZ70" s="3">
        <f t="shared" si="136"/>
        <v>9.6232799091656709</v>
      </c>
      <c r="BA70" s="4">
        <f t="shared" si="106"/>
        <v>-2.0232799091656695</v>
      </c>
      <c r="BB70" s="4"/>
      <c r="BC70" s="13"/>
      <c r="BD70" s="86" t="s">
        <v>269</v>
      </c>
      <c r="BE70" s="84">
        <v>38.024999999999999</v>
      </c>
      <c r="BF70" s="84">
        <v>38.634999999999998</v>
      </c>
      <c r="BG70" s="84">
        <v>14.6</v>
      </c>
      <c r="BH70" s="21">
        <f t="shared" si="137"/>
        <v>6.439166666666666</v>
      </c>
      <c r="BI70" s="21">
        <f t="shared" si="138"/>
        <v>7.2317697963587984</v>
      </c>
      <c r="BJ70" s="3">
        <f t="shared" si="139"/>
        <v>-0.79260312969213231</v>
      </c>
      <c r="BK70" s="3">
        <f t="shared" si="140"/>
        <v>43.390618778152799</v>
      </c>
      <c r="BL70" s="3">
        <f t="shared" si="141"/>
        <v>5.5</v>
      </c>
      <c r="BM70" s="3">
        <f t="shared" si="142"/>
        <v>7.1283554882708673</v>
      </c>
      <c r="BN70" s="4">
        <f t="shared" si="107"/>
        <v>-1.6283554882708673</v>
      </c>
      <c r="BO70" s="4"/>
      <c r="BP70" s="13"/>
      <c r="BQ70" s="86" t="s">
        <v>269</v>
      </c>
      <c r="BR70" s="84">
        <v>38.64</v>
      </c>
      <c r="BS70" s="84">
        <v>39.399000000000001</v>
      </c>
      <c r="BT70" s="84">
        <v>14.8</v>
      </c>
      <c r="BU70" s="21">
        <f t="shared" si="143"/>
        <v>6.5664999999999996</v>
      </c>
      <c r="BV70" s="21">
        <f t="shared" si="144"/>
        <v>7.2317697963587984</v>
      </c>
      <c r="BW70" s="3">
        <f t="shared" si="145"/>
        <v>-0.66526979635879879</v>
      </c>
      <c r="BX70" s="3">
        <f t="shared" si="146"/>
        <v>43.390618778152799</v>
      </c>
      <c r="BY70" s="3">
        <f t="shared" si="99"/>
        <v>5.6000000000000014</v>
      </c>
      <c r="BZ70" s="3">
        <f t="shared" si="147"/>
        <v>7.1283554882708673</v>
      </c>
      <c r="CA70" s="4">
        <f t="shared" si="108"/>
        <v>-1.5283554882708659</v>
      </c>
      <c r="CB70" s="4"/>
      <c r="CC70" s="13"/>
      <c r="CD70" s="86" t="s">
        <v>269</v>
      </c>
      <c r="CE70" s="84">
        <v>38.491999999999997</v>
      </c>
      <c r="CF70" s="84">
        <v>39.11</v>
      </c>
      <c r="CG70" s="84">
        <v>14.7</v>
      </c>
      <c r="CH70" s="21">
        <f t="shared" si="148"/>
        <v>6.5183333333333326</v>
      </c>
      <c r="CI70" s="21">
        <f t="shared" si="149"/>
        <v>7.2317697963587984</v>
      </c>
      <c r="CJ70" s="3">
        <f t="shared" si="150"/>
        <v>-0.71343646302546571</v>
      </c>
      <c r="CK70" s="3">
        <f t="shared" si="151"/>
        <v>43.390618778152799</v>
      </c>
      <c r="CL70" s="3">
        <f t="shared" si="100"/>
        <v>5.5</v>
      </c>
      <c r="CM70" s="3">
        <f t="shared" si="152"/>
        <v>7.1283554882708673</v>
      </c>
      <c r="CN70" s="4">
        <f t="shared" si="109"/>
        <v>-1.6283554882708673</v>
      </c>
      <c r="CO70" s="4"/>
      <c r="CP70" s="13"/>
      <c r="CQ70" s="86" t="s">
        <v>269</v>
      </c>
      <c r="CR70" s="84">
        <v>39.076000000000001</v>
      </c>
      <c r="CS70" s="84">
        <v>40.158999999999999</v>
      </c>
      <c r="CT70" s="84">
        <v>15</v>
      </c>
      <c r="CU70" s="21">
        <f t="shared" si="153"/>
        <v>6.6931666666666665</v>
      </c>
      <c r="CV70" s="21">
        <f t="shared" si="154"/>
        <v>7.2317697963587984</v>
      </c>
      <c r="CW70" s="3">
        <f t="shared" si="155"/>
        <v>-0.53860312969213187</v>
      </c>
      <c r="CX70" s="3">
        <f t="shared" si="156"/>
        <v>43.390618778152799</v>
      </c>
      <c r="CY70" s="3">
        <f t="shared" si="101"/>
        <v>5.6</v>
      </c>
      <c r="CZ70" s="3">
        <f t="shared" si="157"/>
        <v>7.1283554882708673</v>
      </c>
      <c r="DA70" s="4">
        <f t="shared" si="110"/>
        <v>-1.5283554882708676</v>
      </c>
      <c r="DB70" s="4"/>
      <c r="DC70" s="13"/>
      <c r="DD70" s="86" t="s">
        <v>269</v>
      </c>
      <c r="DE70" s="84">
        <v>37.008000000000003</v>
      </c>
      <c r="DF70" s="84">
        <v>37.578000000000003</v>
      </c>
      <c r="DG70" s="84">
        <v>14</v>
      </c>
      <c r="DH70" s="21">
        <f t="shared" si="158"/>
        <v>6.2629999999999999</v>
      </c>
      <c r="DI70" s="21">
        <f t="shared" si="159"/>
        <v>6.880133283324839</v>
      </c>
      <c r="DJ70" s="3">
        <f t="shared" si="160"/>
        <v>-0.61713328332483908</v>
      </c>
      <c r="DK70" s="3">
        <f t="shared" si="161"/>
        <v>41.280799699949036</v>
      </c>
      <c r="DL70" s="3">
        <f t="shared" si="102"/>
        <v>5.3000000000000007</v>
      </c>
      <c r="DM70" s="3">
        <f t="shared" si="162"/>
        <v>6.7817473773732937</v>
      </c>
      <c r="DN70" s="4">
        <f t="shared" si="111"/>
        <v>-1.481747377373293</v>
      </c>
      <c r="DO70" s="4"/>
      <c r="DP70" s="13"/>
      <c r="DQ70" s="11"/>
      <c r="DR70" s="55" t="str">
        <f t="shared" si="168"/>
        <v>15-03-2026 07:50</v>
      </c>
      <c r="DS70" s="5">
        <f t="shared" si="163"/>
        <v>67.659333333333322</v>
      </c>
      <c r="DT70" s="5">
        <f t="shared" si="164"/>
        <v>74.858769369097544</v>
      </c>
      <c r="DU70" s="6">
        <f t="shared" si="112"/>
        <v>-7.1994360357642222</v>
      </c>
      <c r="DV70" s="5">
        <f t="shared" si="165"/>
        <v>449.15261621458524</v>
      </c>
      <c r="DW70" s="5">
        <f t="shared" si="166"/>
        <v>58.100000000000009</v>
      </c>
      <c r="DX70" s="5">
        <f t="shared" si="167"/>
        <v>73.788288967119456</v>
      </c>
      <c r="DY70" s="6">
        <f t="shared" si="113"/>
        <v>-15.688288967119448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91" t="s">
        <v>270</v>
      </c>
      <c r="B71" s="95">
        <v>116</v>
      </c>
      <c r="C71" s="96">
        <v>30.71</v>
      </c>
      <c r="D71" s="12"/>
      <c r="E71" s="84">
        <v>38.843000000000004</v>
      </c>
      <c r="F71" s="84">
        <v>39.454999999999998</v>
      </c>
      <c r="G71" s="84">
        <v>12.7</v>
      </c>
      <c r="H71" s="21">
        <f t="shared" si="114"/>
        <v>6.5758333333333328</v>
      </c>
      <c r="I71" s="3">
        <f t="shared" si="115"/>
        <v>7.3841920786582191</v>
      </c>
      <c r="J71" s="3">
        <f t="shared" si="116"/>
        <v>-0.80835874532488639</v>
      </c>
      <c r="K71" s="3">
        <f t="shared" si="117"/>
        <v>44.305152471949313</v>
      </c>
      <c r="L71" s="3">
        <f t="shared" si="118"/>
        <v>5.3999999999999995</v>
      </c>
      <c r="M71" s="3">
        <f t="shared" si="119"/>
        <v>7.278598131933407</v>
      </c>
      <c r="N71" s="4">
        <f t="shared" si="103"/>
        <v>-1.8785981319334075</v>
      </c>
      <c r="O71" s="4"/>
      <c r="P71" s="13"/>
      <c r="Q71" s="86" t="s">
        <v>270</v>
      </c>
      <c r="R71" s="84">
        <v>38.078000000000003</v>
      </c>
      <c r="S71" s="84">
        <v>38.722000000000001</v>
      </c>
      <c r="T71" s="84">
        <v>12.4</v>
      </c>
      <c r="U71" s="21">
        <f t="shared" si="120"/>
        <v>6.4536666666666669</v>
      </c>
      <c r="V71" s="3">
        <f t="shared" si="121"/>
        <v>7.3841920786582191</v>
      </c>
      <c r="W71" s="3">
        <f t="shared" si="122"/>
        <v>-0.93052541199155225</v>
      </c>
      <c r="X71" s="3">
        <f t="shared" si="123"/>
        <v>44.305152471949313</v>
      </c>
      <c r="Y71" s="3">
        <f t="shared" si="124"/>
        <v>5.2</v>
      </c>
      <c r="Z71" s="3">
        <f t="shared" si="125"/>
        <v>7.278598131933407</v>
      </c>
      <c r="AA71" s="4">
        <f t="shared" si="104"/>
        <v>-2.0785981319334068</v>
      </c>
      <c r="AB71" s="4"/>
      <c r="AC71" s="13"/>
      <c r="AD71" s="86" t="s">
        <v>270</v>
      </c>
      <c r="AE71" s="84">
        <v>38.197000000000003</v>
      </c>
      <c r="AF71" s="84">
        <v>38.817999999999998</v>
      </c>
      <c r="AG71" s="84">
        <v>12.5</v>
      </c>
      <c r="AH71" s="21">
        <f t="shared" si="126"/>
        <v>6.469666666666666</v>
      </c>
      <c r="AI71" s="21">
        <f t="shared" si="127"/>
        <v>7.3841920786582191</v>
      </c>
      <c r="AJ71" s="3">
        <f t="shared" si="128"/>
        <v>-0.91452541199155313</v>
      </c>
      <c r="AK71" s="3">
        <f t="shared" si="129"/>
        <v>44.305152471949313</v>
      </c>
      <c r="AL71" s="3">
        <f t="shared" si="130"/>
        <v>5.3</v>
      </c>
      <c r="AM71" s="3">
        <f t="shared" si="131"/>
        <v>7.278598131933407</v>
      </c>
      <c r="AN71" s="4">
        <f t="shared" si="105"/>
        <v>-1.9785981319334072</v>
      </c>
      <c r="AO71" s="4"/>
      <c r="AP71" s="13"/>
      <c r="AQ71" s="86" t="s">
        <v>270</v>
      </c>
      <c r="AR71" s="84">
        <v>38.527999999999999</v>
      </c>
      <c r="AS71" s="84">
        <v>39.15</v>
      </c>
      <c r="AT71" s="84">
        <v>12.5</v>
      </c>
      <c r="AU71" s="21">
        <f t="shared" si="132"/>
        <v>6.5249999999999995</v>
      </c>
      <c r="AV71" s="21">
        <f t="shared" si="133"/>
        <v>7.3841920786582191</v>
      </c>
      <c r="AW71" s="3">
        <f t="shared" si="134"/>
        <v>-0.85919207865821967</v>
      </c>
      <c r="AX71" s="3">
        <f t="shared" si="135"/>
        <v>44.305152471949313</v>
      </c>
      <c r="AY71" s="3">
        <f t="shared" si="98"/>
        <v>5.3</v>
      </c>
      <c r="AZ71" s="3">
        <f t="shared" si="136"/>
        <v>7.278598131933407</v>
      </c>
      <c r="BA71" s="4">
        <f t="shared" si="106"/>
        <v>-1.9785981319334072</v>
      </c>
      <c r="BB71" s="4"/>
      <c r="BC71" s="13"/>
      <c r="BD71" s="86" t="s">
        <v>270</v>
      </c>
      <c r="BE71" s="84">
        <v>27.971</v>
      </c>
      <c r="BF71" s="84">
        <v>28.501000000000001</v>
      </c>
      <c r="BG71" s="84">
        <v>9.1</v>
      </c>
      <c r="BH71" s="21">
        <f t="shared" si="137"/>
        <v>4.7501666666666669</v>
      </c>
      <c r="BI71" s="21">
        <f t="shared" si="138"/>
        <v>5.4697719101172</v>
      </c>
      <c r="BJ71" s="3">
        <f t="shared" si="139"/>
        <v>-0.71960524345053312</v>
      </c>
      <c r="BK71" s="3">
        <f t="shared" si="140"/>
        <v>32.818631460703195</v>
      </c>
      <c r="BL71" s="3">
        <f t="shared" si="141"/>
        <v>4</v>
      </c>
      <c r="BM71" s="3">
        <f t="shared" si="142"/>
        <v>5.3915541718025244</v>
      </c>
      <c r="BN71" s="4">
        <f t="shared" si="107"/>
        <v>-1.3915541718025244</v>
      </c>
      <c r="BO71" s="4"/>
      <c r="BP71" s="13"/>
      <c r="BQ71" s="86" t="s">
        <v>270</v>
      </c>
      <c r="BR71" s="84">
        <v>28.539000000000001</v>
      </c>
      <c r="BS71" s="84">
        <v>29.056000000000001</v>
      </c>
      <c r="BT71" s="84">
        <v>9.1999999999999993</v>
      </c>
      <c r="BU71" s="21">
        <f t="shared" si="143"/>
        <v>4.8426666666666662</v>
      </c>
      <c r="BV71" s="21">
        <f t="shared" si="144"/>
        <v>5.4697719101172</v>
      </c>
      <c r="BW71" s="3">
        <f t="shared" si="145"/>
        <v>-0.62710524345053376</v>
      </c>
      <c r="BX71" s="3">
        <f t="shared" si="146"/>
        <v>32.818631460703195</v>
      </c>
      <c r="BY71" s="3">
        <f t="shared" si="99"/>
        <v>3.9999999999999991</v>
      </c>
      <c r="BZ71" s="3">
        <f t="shared" si="147"/>
        <v>5.3915541718025244</v>
      </c>
      <c r="CA71" s="4">
        <f t="shared" si="108"/>
        <v>-1.3915541718025253</v>
      </c>
      <c r="CB71" s="4"/>
      <c r="CC71" s="13"/>
      <c r="CD71" s="86" t="s">
        <v>270</v>
      </c>
      <c r="CE71" s="84">
        <v>28.38</v>
      </c>
      <c r="CF71" s="84">
        <v>28.905999999999999</v>
      </c>
      <c r="CG71" s="84">
        <v>9.1999999999999993</v>
      </c>
      <c r="CH71" s="21">
        <f t="shared" si="148"/>
        <v>4.8176666666666659</v>
      </c>
      <c r="CI71" s="21">
        <f t="shared" si="149"/>
        <v>5.4697719101172</v>
      </c>
      <c r="CJ71" s="3">
        <f t="shared" si="150"/>
        <v>-0.65210524345053411</v>
      </c>
      <c r="CK71" s="3">
        <f t="shared" si="151"/>
        <v>32.818631460703195</v>
      </c>
      <c r="CL71" s="3">
        <f t="shared" si="100"/>
        <v>3.9999999999999991</v>
      </c>
      <c r="CM71" s="3">
        <f t="shared" si="152"/>
        <v>5.3915541718025244</v>
      </c>
      <c r="CN71" s="4">
        <f t="shared" si="109"/>
        <v>-1.3915541718025253</v>
      </c>
      <c r="CO71" s="4"/>
      <c r="CP71" s="13"/>
      <c r="CQ71" s="86" t="s">
        <v>270</v>
      </c>
      <c r="CR71" s="84">
        <v>28.919</v>
      </c>
      <c r="CS71" s="84">
        <v>29.814</v>
      </c>
      <c r="CT71" s="84">
        <v>9.4</v>
      </c>
      <c r="CU71" s="21">
        <f t="shared" si="153"/>
        <v>4.9689999999999994</v>
      </c>
      <c r="CV71" s="21">
        <f t="shared" si="154"/>
        <v>5.4697719101172</v>
      </c>
      <c r="CW71" s="3">
        <f t="shared" si="155"/>
        <v>-0.50077191011720057</v>
      </c>
      <c r="CX71" s="3">
        <f t="shared" si="156"/>
        <v>32.818631460703195</v>
      </c>
      <c r="CY71" s="3">
        <f t="shared" si="101"/>
        <v>4.1000000000000005</v>
      </c>
      <c r="CZ71" s="3">
        <f t="shared" si="157"/>
        <v>5.3915541718025244</v>
      </c>
      <c r="DA71" s="4">
        <f t="shared" si="110"/>
        <v>-1.2915541718025239</v>
      </c>
      <c r="DB71" s="4"/>
      <c r="DC71" s="13"/>
      <c r="DD71" s="86" t="s">
        <v>270</v>
      </c>
      <c r="DE71" s="84">
        <v>27.161999999999999</v>
      </c>
      <c r="DF71" s="84">
        <v>27.68</v>
      </c>
      <c r="DG71" s="84">
        <v>8.6999999999999993</v>
      </c>
      <c r="DH71" s="21">
        <f t="shared" si="158"/>
        <v>4.6133333333333333</v>
      </c>
      <c r="DI71" s="21">
        <f t="shared" si="159"/>
        <v>5.2038105236619607</v>
      </c>
      <c r="DJ71" s="3">
        <f t="shared" si="160"/>
        <v>-0.59047719032862744</v>
      </c>
      <c r="DK71" s="3">
        <f t="shared" si="161"/>
        <v>31.222863141971764</v>
      </c>
      <c r="DL71" s="3">
        <f t="shared" si="102"/>
        <v>3.7999999999999989</v>
      </c>
      <c r="DM71" s="3">
        <f t="shared" si="162"/>
        <v>5.1293960331735944</v>
      </c>
      <c r="DN71" s="4">
        <f t="shared" si="111"/>
        <v>-1.3293960331735954</v>
      </c>
      <c r="DO71" s="4"/>
      <c r="DP71" s="13"/>
      <c r="DQ71" s="11"/>
      <c r="DR71" s="55" t="str">
        <f t="shared" si="168"/>
        <v>15-03-2026 07:40</v>
      </c>
      <c r="DS71" s="5">
        <f t="shared" si="163"/>
        <v>50.016999999999996</v>
      </c>
      <c r="DT71" s="5">
        <f t="shared" si="164"/>
        <v>56.619666478763648</v>
      </c>
      <c r="DU71" s="6">
        <f t="shared" si="112"/>
        <v>-6.602666478763652</v>
      </c>
      <c r="DV71" s="5">
        <f t="shared" si="165"/>
        <v>339.7179988725818</v>
      </c>
      <c r="DW71" s="5">
        <f t="shared" si="166"/>
        <v>41.099999999999994</v>
      </c>
      <c r="DX71" s="5">
        <f t="shared" si="167"/>
        <v>55.810005248117321</v>
      </c>
      <c r="DY71" s="6">
        <f t="shared" si="113"/>
        <v>-14.710005248117326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91" t="s">
        <v>271</v>
      </c>
      <c r="B72" s="95">
        <v>80</v>
      </c>
      <c r="C72" s="96">
        <v>29.85</v>
      </c>
      <c r="D72" s="12"/>
      <c r="E72" s="84">
        <v>27.372</v>
      </c>
      <c r="F72" s="84">
        <v>27.890999999999998</v>
      </c>
      <c r="G72" s="84">
        <v>7.3</v>
      </c>
      <c r="H72" s="21">
        <f t="shared" si="114"/>
        <v>4.6484999999999994</v>
      </c>
      <c r="I72" s="3">
        <f t="shared" si="115"/>
        <v>5.1081874138259993</v>
      </c>
      <c r="J72" s="3">
        <f t="shared" si="116"/>
        <v>-0.45968741382599987</v>
      </c>
      <c r="K72" s="3">
        <f t="shared" si="117"/>
        <v>30.649124482955997</v>
      </c>
      <c r="L72" s="3">
        <f t="shared" si="118"/>
        <v>3.8</v>
      </c>
      <c r="M72" s="3">
        <f t="shared" si="119"/>
        <v>5.0351403338082878</v>
      </c>
      <c r="N72" s="4">
        <f t="shared" si="103"/>
        <v>-1.235140333808288</v>
      </c>
      <c r="O72" s="4"/>
      <c r="P72" s="13"/>
      <c r="Q72" s="86" t="s">
        <v>271</v>
      </c>
      <c r="R72" s="84">
        <v>26.247</v>
      </c>
      <c r="S72" s="84">
        <v>27.442</v>
      </c>
      <c r="T72" s="84">
        <v>7.2</v>
      </c>
      <c r="U72" s="21">
        <f t="shared" si="120"/>
        <v>4.5736666666666661</v>
      </c>
      <c r="V72" s="3">
        <f t="shared" si="121"/>
        <v>5.1081874138259993</v>
      </c>
      <c r="W72" s="3">
        <f t="shared" si="122"/>
        <v>-0.53452074715933318</v>
      </c>
      <c r="X72" s="3">
        <f t="shared" si="123"/>
        <v>30.649124482955997</v>
      </c>
      <c r="Y72" s="3">
        <f t="shared" si="124"/>
        <v>3.6</v>
      </c>
      <c r="Z72" s="3">
        <f t="shared" si="125"/>
        <v>5.0351403338082878</v>
      </c>
      <c r="AA72" s="4">
        <f t="shared" si="104"/>
        <v>-1.4351403338082878</v>
      </c>
      <c r="AB72" s="4"/>
      <c r="AC72" s="13"/>
      <c r="AD72" s="86" t="s">
        <v>271</v>
      </c>
      <c r="AE72" s="84">
        <v>26.792000000000002</v>
      </c>
      <c r="AF72" s="84">
        <v>27.315999999999999</v>
      </c>
      <c r="AG72" s="84">
        <v>7.2</v>
      </c>
      <c r="AH72" s="21">
        <f t="shared" si="126"/>
        <v>4.5526666666666662</v>
      </c>
      <c r="AI72" s="21">
        <f t="shared" si="127"/>
        <v>5.1081874138259993</v>
      </c>
      <c r="AJ72" s="3">
        <f t="shared" si="128"/>
        <v>-0.55552074715933308</v>
      </c>
      <c r="AK72" s="3">
        <f t="shared" si="129"/>
        <v>30.649124482955997</v>
      </c>
      <c r="AL72" s="3">
        <f t="shared" si="130"/>
        <v>3.7</v>
      </c>
      <c r="AM72" s="3">
        <f t="shared" si="131"/>
        <v>5.0351403338082878</v>
      </c>
      <c r="AN72" s="4">
        <f t="shared" si="105"/>
        <v>-1.3351403338082877</v>
      </c>
      <c r="AO72" s="4"/>
      <c r="AP72" s="13"/>
      <c r="AQ72" s="86" t="s">
        <v>271</v>
      </c>
      <c r="AR72" s="84">
        <v>26.678000000000001</v>
      </c>
      <c r="AS72" s="84">
        <v>27.324000000000002</v>
      </c>
      <c r="AT72" s="84">
        <v>7.2</v>
      </c>
      <c r="AU72" s="21">
        <f t="shared" si="132"/>
        <v>4.5540000000000003</v>
      </c>
      <c r="AV72" s="21">
        <f t="shared" si="133"/>
        <v>5.1081874138259993</v>
      </c>
      <c r="AW72" s="3">
        <f t="shared" si="134"/>
        <v>-0.55418741382599901</v>
      </c>
      <c r="AX72" s="3">
        <f t="shared" si="135"/>
        <v>30.649124482955997</v>
      </c>
      <c r="AY72" s="3">
        <f t="shared" si="98"/>
        <v>3.7</v>
      </c>
      <c r="AZ72" s="3">
        <f t="shared" si="136"/>
        <v>5.0351403338082878</v>
      </c>
      <c r="BA72" s="4">
        <f t="shared" si="106"/>
        <v>-1.3351403338082877</v>
      </c>
      <c r="BB72" s="4"/>
      <c r="BC72" s="13"/>
      <c r="BD72" s="86" t="s">
        <v>271</v>
      </c>
      <c r="BE72" s="84">
        <v>19.423999999999999</v>
      </c>
      <c r="BF72" s="84">
        <v>19.943999999999999</v>
      </c>
      <c r="BG72" s="84">
        <v>5.0999999999999996</v>
      </c>
      <c r="BH72" s="21">
        <f t="shared" si="137"/>
        <v>3.3239999999999998</v>
      </c>
      <c r="BI72" s="21">
        <f t="shared" si="138"/>
        <v>3.7838425287599993</v>
      </c>
      <c r="BJ72" s="3">
        <f t="shared" si="139"/>
        <v>-0.45984252875999942</v>
      </c>
      <c r="BK72" s="3">
        <f t="shared" si="140"/>
        <v>22.703055172559999</v>
      </c>
      <c r="BL72" s="3">
        <f t="shared" si="141"/>
        <v>2.5999999999999996</v>
      </c>
      <c r="BM72" s="3">
        <f t="shared" si="142"/>
        <v>3.7297335805987313</v>
      </c>
      <c r="BN72" s="4">
        <f t="shared" si="107"/>
        <v>-1.1297335805987316</v>
      </c>
      <c r="BO72" s="4"/>
      <c r="BP72" s="13"/>
      <c r="BQ72" s="86" t="s">
        <v>271</v>
      </c>
      <c r="BR72" s="84">
        <v>19.782</v>
      </c>
      <c r="BS72" s="84">
        <v>20.225999999999999</v>
      </c>
      <c r="BT72" s="84">
        <v>5.2</v>
      </c>
      <c r="BU72" s="21">
        <f t="shared" si="143"/>
        <v>3.3709999999999996</v>
      </c>
      <c r="BV72" s="21">
        <f t="shared" si="144"/>
        <v>3.7838425287599993</v>
      </c>
      <c r="BW72" s="3">
        <f t="shared" si="145"/>
        <v>-0.41284252875999972</v>
      </c>
      <c r="BX72" s="3">
        <f t="shared" si="146"/>
        <v>22.703055172559999</v>
      </c>
      <c r="BY72" s="3">
        <f t="shared" si="99"/>
        <v>2.7</v>
      </c>
      <c r="BZ72" s="3">
        <f t="shared" si="147"/>
        <v>3.7297335805987313</v>
      </c>
      <c r="CA72" s="4">
        <f t="shared" si="108"/>
        <v>-1.0297335805987311</v>
      </c>
      <c r="CB72" s="4"/>
      <c r="CC72" s="13"/>
      <c r="CD72" s="86" t="s">
        <v>271</v>
      </c>
      <c r="CE72" s="84">
        <v>19.675999999999998</v>
      </c>
      <c r="CF72" s="84">
        <v>20.137</v>
      </c>
      <c r="CG72" s="84">
        <v>5.2</v>
      </c>
      <c r="CH72" s="21">
        <f t="shared" si="148"/>
        <v>3.3561666666666667</v>
      </c>
      <c r="CI72" s="21">
        <f t="shared" si="149"/>
        <v>3.7838425287599993</v>
      </c>
      <c r="CJ72" s="3">
        <f t="shared" si="150"/>
        <v>-0.42767586209333253</v>
      </c>
      <c r="CK72" s="3">
        <f t="shared" si="151"/>
        <v>22.703055172559999</v>
      </c>
      <c r="CL72" s="3">
        <f t="shared" si="100"/>
        <v>2.7</v>
      </c>
      <c r="CM72" s="3">
        <f t="shared" si="152"/>
        <v>3.7297335805987313</v>
      </c>
      <c r="CN72" s="4">
        <f t="shared" si="109"/>
        <v>-1.0297335805987311</v>
      </c>
      <c r="CO72" s="4"/>
      <c r="CP72" s="13"/>
      <c r="CQ72" s="86" t="s">
        <v>271</v>
      </c>
      <c r="CR72" s="84">
        <v>20.087</v>
      </c>
      <c r="CS72" s="84">
        <v>20.916</v>
      </c>
      <c r="CT72" s="84">
        <v>5.3</v>
      </c>
      <c r="CU72" s="21">
        <f t="shared" si="153"/>
        <v>3.4859999999999998</v>
      </c>
      <c r="CV72" s="21">
        <f t="shared" si="154"/>
        <v>3.7838425287599993</v>
      </c>
      <c r="CW72" s="3">
        <f t="shared" si="155"/>
        <v>-0.2978425287599995</v>
      </c>
      <c r="CX72" s="3">
        <f t="shared" si="156"/>
        <v>22.703055172559999</v>
      </c>
      <c r="CY72" s="3">
        <f t="shared" si="101"/>
        <v>2.6999999999999997</v>
      </c>
      <c r="CZ72" s="3">
        <f t="shared" si="157"/>
        <v>3.7297335805987313</v>
      </c>
      <c r="DA72" s="4">
        <f t="shared" si="110"/>
        <v>-1.0297335805987315</v>
      </c>
      <c r="DB72" s="4"/>
      <c r="DC72" s="13"/>
      <c r="DD72" s="86" t="s">
        <v>271</v>
      </c>
      <c r="DE72" s="84">
        <v>18.805</v>
      </c>
      <c r="DF72" s="84">
        <v>19.254000000000001</v>
      </c>
      <c r="DG72" s="84">
        <v>4.9000000000000004</v>
      </c>
      <c r="DH72" s="21">
        <f t="shared" si="158"/>
        <v>3.2090000000000001</v>
      </c>
      <c r="DI72" s="21">
        <f t="shared" si="159"/>
        <v>3.5998575250680003</v>
      </c>
      <c r="DJ72" s="3">
        <f t="shared" si="160"/>
        <v>-0.3908575250680002</v>
      </c>
      <c r="DK72" s="3">
        <f t="shared" si="161"/>
        <v>21.599145150408003</v>
      </c>
      <c r="DL72" s="3">
        <f t="shared" si="102"/>
        <v>2.5000000000000004</v>
      </c>
      <c r="DM72" s="3">
        <f t="shared" si="162"/>
        <v>3.548379562459528</v>
      </c>
      <c r="DN72" s="4">
        <f t="shared" si="111"/>
        <v>-1.0483795624595276</v>
      </c>
      <c r="DO72" s="4"/>
      <c r="DP72" s="13"/>
      <c r="DQ72" s="11"/>
      <c r="DR72" s="55" t="str">
        <f t="shared" si="168"/>
        <v>15-03-2026 07:30</v>
      </c>
      <c r="DS72" s="5">
        <f t="shared" si="163"/>
        <v>35.075000000000003</v>
      </c>
      <c r="DT72" s="5">
        <f t="shared" si="164"/>
        <v>39.167977295411994</v>
      </c>
      <c r="DU72" s="6">
        <f t="shared" si="112"/>
        <v>-4.0929772954119912</v>
      </c>
      <c r="DV72" s="5">
        <f t="shared" si="165"/>
        <v>235.00786377247198</v>
      </c>
      <c r="DW72" s="5">
        <f t="shared" si="166"/>
        <v>27.999999999999996</v>
      </c>
      <c r="DX72" s="5">
        <f t="shared" si="167"/>
        <v>38.607875220087614</v>
      </c>
      <c r="DY72" s="6">
        <f t="shared" si="113"/>
        <v>-10.607875220087617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91" t="s">
        <v>272</v>
      </c>
      <c r="B73" s="95">
        <v>45</v>
      </c>
      <c r="C73" s="96">
        <v>29.27</v>
      </c>
      <c r="D73" s="12"/>
      <c r="E73" s="84">
        <v>16.542000000000002</v>
      </c>
      <c r="F73" s="84">
        <v>17.356000000000002</v>
      </c>
      <c r="G73" s="84">
        <v>3.5</v>
      </c>
      <c r="H73" s="21">
        <f t="shared" si="114"/>
        <v>2.8926666666666669</v>
      </c>
      <c r="I73" s="3">
        <f t="shared" si="115"/>
        <v>2.879289055233675</v>
      </c>
      <c r="J73" s="3">
        <f t="shared" si="116"/>
        <v>1.3377611432991987E-2</v>
      </c>
      <c r="K73" s="3">
        <f t="shared" si="117"/>
        <v>17.275734331402045</v>
      </c>
      <c r="L73" s="3">
        <f t="shared" si="118"/>
        <v>2.1</v>
      </c>
      <c r="M73" s="3">
        <f t="shared" si="119"/>
        <v>2.8381152217438337</v>
      </c>
      <c r="N73" s="4">
        <f t="shared" si="103"/>
        <v>-0.73811522174383359</v>
      </c>
      <c r="O73" s="4"/>
      <c r="P73" s="13"/>
      <c r="Q73" s="86" t="s">
        <v>272</v>
      </c>
      <c r="R73" s="84">
        <v>16.895</v>
      </c>
      <c r="S73" s="84">
        <v>17.641999999999999</v>
      </c>
      <c r="T73" s="84">
        <v>3.6</v>
      </c>
      <c r="U73" s="21">
        <f t="shared" si="120"/>
        <v>2.9403333333333332</v>
      </c>
      <c r="V73" s="3">
        <f t="shared" si="121"/>
        <v>2.879289055233675</v>
      </c>
      <c r="W73" s="3">
        <f t="shared" si="122"/>
        <v>6.1044278099658289E-2</v>
      </c>
      <c r="X73" s="3">
        <f t="shared" si="123"/>
        <v>17.275734331402045</v>
      </c>
      <c r="Y73" s="3">
        <f t="shared" si="124"/>
        <v>2.2000000000000002</v>
      </c>
      <c r="Z73" s="3">
        <f t="shared" si="125"/>
        <v>2.8381152217438337</v>
      </c>
      <c r="AA73" s="4">
        <f t="shared" si="104"/>
        <v>-0.63811522174383351</v>
      </c>
      <c r="AB73" s="4"/>
      <c r="AC73" s="13"/>
      <c r="AD73" s="86" t="s">
        <v>272</v>
      </c>
      <c r="AE73" s="84">
        <v>16.760000000000002</v>
      </c>
      <c r="AF73" s="84">
        <v>17.183</v>
      </c>
      <c r="AG73" s="84">
        <v>3.5</v>
      </c>
      <c r="AH73" s="21">
        <f t="shared" si="126"/>
        <v>2.863833333333333</v>
      </c>
      <c r="AI73" s="21">
        <f t="shared" si="127"/>
        <v>2.879289055233675</v>
      </c>
      <c r="AJ73" s="3">
        <f t="shared" si="128"/>
        <v>-1.5455721900341945E-2</v>
      </c>
      <c r="AK73" s="3">
        <f t="shared" si="129"/>
        <v>17.275734331402045</v>
      </c>
      <c r="AL73" s="3">
        <f t="shared" si="130"/>
        <v>2.1</v>
      </c>
      <c r="AM73" s="3">
        <f t="shared" si="131"/>
        <v>2.8381152217438337</v>
      </c>
      <c r="AN73" s="4">
        <f t="shared" si="105"/>
        <v>-0.73811522174383359</v>
      </c>
      <c r="AO73" s="4"/>
      <c r="AP73" s="13"/>
      <c r="AQ73" s="86" t="s">
        <v>272</v>
      </c>
      <c r="AR73" s="84">
        <v>16.757000000000001</v>
      </c>
      <c r="AS73" s="84">
        <v>17.449000000000002</v>
      </c>
      <c r="AT73" s="84">
        <v>3.5</v>
      </c>
      <c r="AU73" s="21">
        <f t="shared" si="132"/>
        <v>2.9081666666666668</v>
      </c>
      <c r="AV73" s="21">
        <f t="shared" si="133"/>
        <v>2.879289055233675</v>
      </c>
      <c r="AW73" s="3">
        <f t="shared" si="134"/>
        <v>2.8877611432991834E-2</v>
      </c>
      <c r="AX73" s="3">
        <f t="shared" si="135"/>
        <v>17.275734331402045</v>
      </c>
      <c r="AY73" s="3">
        <f t="shared" si="98"/>
        <v>2.1</v>
      </c>
      <c r="AZ73" s="3">
        <f t="shared" si="136"/>
        <v>2.8381152217438337</v>
      </c>
      <c r="BA73" s="4">
        <f t="shared" si="106"/>
        <v>-0.73811522174383359</v>
      </c>
      <c r="BB73" s="4"/>
      <c r="BC73" s="13"/>
      <c r="BD73" s="86" t="s">
        <v>272</v>
      </c>
      <c r="BE73" s="84">
        <v>12.137</v>
      </c>
      <c r="BF73" s="84">
        <v>12.792</v>
      </c>
      <c r="BG73" s="84">
        <v>2.5</v>
      </c>
      <c r="BH73" s="21">
        <f t="shared" si="137"/>
        <v>2.1319999999999997</v>
      </c>
      <c r="BI73" s="21">
        <f t="shared" si="138"/>
        <v>2.1328067075804995</v>
      </c>
      <c r="BJ73" s="3">
        <f t="shared" si="139"/>
        <v>-8.0670758049983249E-4</v>
      </c>
      <c r="BK73" s="3">
        <f t="shared" si="140"/>
        <v>12.796840245482997</v>
      </c>
      <c r="BL73" s="3">
        <f t="shared" si="141"/>
        <v>1.5</v>
      </c>
      <c r="BM73" s="3">
        <f t="shared" si="142"/>
        <v>2.1023075716620983</v>
      </c>
      <c r="BN73" s="4">
        <f t="shared" si="107"/>
        <v>-0.60230757166209825</v>
      </c>
      <c r="BO73" s="4"/>
      <c r="BP73" s="13"/>
      <c r="BQ73" s="86" t="s">
        <v>272</v>
      </c>
      <c r="BR73" s="84">
        <v>12.315</v>
      </c>
      <c r="BS73" s="84">
        <v>12.706</v>
      </c>
      <c r="BT73" s="84">
        <v>2.5</v>
      </c>
      <c r="BU73" s="21">
        <f t="shared" si="143"/>
        <v>2.1176666666666666</v>
      </c>
      <c r="BV73" s="21">
        <f t="shared" si="144"/>
        <v>2.1328067075804995</v>
      </c>
      <c r="BW73" s="3">
        <f t="shared" si="145"/>
        <v>-1.514004091383292E-2</v>
      </c>
      <c r="BX73" s="3">
        <f t="shared" si="146"/>
        <v>12.796840245482997</v>
      </c>
      <c r="BY73" s="3">
        <f t="shared" si="99"/>
        <v>1.5</v>
      </c>
      <c r="BZ73" s="3">
        <f t="shared" si="147"/>
        <v>2.1023075716620983</v>
      </c>
      <c r="CA73" s="4">
        <f t="shared" si="108"/>
        <v>-0.60230757166209825</v>
      </c>
      <c r="CB73" s="4"/>
      <c r="CC73" s="13"/>
      <c r="CD73" s="86" t="s">
        <v>272</v>
      </c>
      <c r="CE73" s="84">
        <v>12.33</v>
      </c>
      <c r="CF73" s="84">
        <v>12.727</v>
      </c>
      <c r="CG73" s="84">
        <v>2.5</v>
      </c>
      <c r="CH73" s="21">
        <f t="shared" si="148"/>
        <v>2.1211666666666664</v>
      </c>
      <c r="CI73" s="21">
        <f t="shared" si="149"/>
        <v>2.1328067075804995</v>
      </c>
      <c r="CJ73" s="3">
        <f t="shared" si="150"/>
        <v>-1.1640040913833083E-2</v>
      </c>
      <c r="CK73" s="3">
        <f t="shared" si="151"/>
        <v>12.796840245482997</v>
      </c>
      <c r="CL73" s="3">
        <f t="shared" si="100"/>
        <v>1.5</v>
      </c>
      <c r="CM73" s="3">
        <f t="shared" si="152"/>
        <v>2.1023075716620983</v>
      </c>
      <c r="CN73" s="4">
        <f t="shared" si="109"/>
        <v>-0.60230757166209825</v>
      </c>
      <c r="CO73" s="4"/>
      <c r="CP73" s="13"/>
      <c r="CQ73" s="86" t="s">
        <v>272</v>
      </c>
      <c r="CR73" s="84">
        <v>12.53</v>
      </c>
      <c r="CS73" s="84">
        <v>13.026999999999999</v>
      </c>
      <c r="CT73" s="84">
        <v>2.6</v>
      </c>
      <c r="CU73" s="21">
        <f t="shared" si="153"/>
        <v>2.1711666666666662</v>
      </c>
      <c r="CV73" s="21">
        <f t="shared" si="154"/>
        <v>2.1328067075804995</v>
      </c>
      <c r="CW73" s="3">
        <f t="shared" si="155"/>
        <v>3.8359959086166739E-2</v>
      </c>
      <c r="CX73" s="3">
        <f t="shared" si="156"/>
        <v>12.796840245482997</v>
      </c>
      <c r="CY73" s="3">
        <f t="shared" si="101"/>
        <v>1.6</v>
      </c>
      <c r="CZ73" s="3">
        <f t="shared" si="157"/>
        <v>2.1023075716620983</v>
      </c>
      <c r="DA73" s="4">
        <f t="shared" si="110"/>
        <v>-0.50230757166209816</v>
      </c>
      <c r="DB73" s="4"/>
      <c r="DC73" s="13"/>
      <c r="DD73" s="86" t="s">
        <v>272</v>
      </c>
      <c r="DE73" s="84">
        <v>11.677</v>
      </c>
      <c r="DF73" s="84">
        <v>12.058999999999999</v>
      </c>
      <c r="DG73" s="84">
        <v>2.4</v>
      </c>
      <c r="DH73" s="21">
        <f t="shared" si="158"/>
        <v>2.0098333333333329</v>
      </c>
      <c r="DI73" s="21">
        <f t="shared" si="159"/>
        <v>2.0291014273036501</v>
      </c>
      <c r="DJ73" s="3">
        <f t="shared" si="160"/>
        <v>-1.9268093970317146E-2</v>
      </c>
      <c r="DK73" s="3">
        <f t="shared" si="161"/>
        <v>12.1746085638219</v>
      </c>
      <c r="DL73" s="3">
        <f t="shared" si="102"/>
        <v>1.5</v>
      </c>
      <c r="DM73" s="3">
        <f t="shared" si="162"/>
        <v>2.0000852768932078</v>
      </c>
      <c r="DN73" s="4">
        <f t="shared" si="111"/>
        <v>-0.50008527689320781</v>
      </c>
      <c r="DO73" s="4"/>
      <c r="DP73" s="13"/>
      <c r="DQ73" s="11"/>
      <c r="DR73" s="55" t="str">
        <f t="shared" si="168"/>
        <v>15-03-2026 07:20</v>
      </c>
      <c r="DS73" s="5">
        <f t="shared" si="163"/>
        <v>22.156833333333331</v>
      </c>
      <c r="DT73" s="5">
        <f t="shared" si="164"/>
        <v>22.077484478560351</v>
      </c>
      <c r="DU73" s="6">
        <f t="shared" si="112"/>
        <v>7.9348854772980815E-2</v>
      </c>
      <c r="DV73" s="5">
        <f t="shared" si="165"/>
        <v>132.46490687136207</v>
      </c>
      <c r="DW73" s="5">
        <f t="shared" si="166"/>
        <v>16.100000000000001</v>
      </c>
      <c r="DX73" s="5">
        <f t="shared" si="167"/>
        <v>21.761776450516937</v>
      </c>
      <c r="DY73" s="6">
        <f t="shared" si="113"/>
        <v>-5.6617764505169355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91" t="s">
        <v>273</v>
      </c>
      <c r="B74" s="95">
        <v>25</v>
      </c>
      <c r="C74" s="96">
        <v>28.41</v>
      </c>
      <c r="D74" s="12"/>
      <c r="E74" s="84">
        <v>9.3719999999999999</v>
      </c>
      <c r="F74" s="84">
        <v>9.7219999999999995</v>
      </c>
      <c r="G74" s="84">
        <v>1.4</v>
      </c>
      <c r="H74" s="21">
        <f t="shared" si="114"/>
        <v>1.6203333333333332</v>
      </c>
      <c r="I74" s="3">
        <f t="shared" si="115"/>
        <v>1.6044928908986249</v>
      </c>
      <c r="J74" s="3">
        <f t="shared" si="116"/>
        <v>1.584044243470828E-2</v>
      </c>
      <c r="K74" s="3">
        <f t="shared" si="117"/>
        <v>9.6269573453917481</v>
      </c>
      <c r="L74" s="3">
        <f t="shared" si="118"/>
        <v>1.0999999999999999</v>
      </c>
      <c r="M74" s="3">
        <f t="shared" si="119"/>
        <v>1.5815486425587746</v>
      </c>
      <c r="N74" s="4">
        <f t="shared" si="103"/>
        <v>-0.48154864255877472</v>
      </c>
      <c r="O74" s="4"/>
      <c r="P74" s="13"/>
      <c r="Q74" s="86" t="s">
        <v>273</v>
      </c>
      <c r="R74" s="84">
        <v>9.3450000000000006</v>
      </c>
      <c r="S74" s="84">
        <v>9.9450000000000003</v>
      </c>
      <c r="T74" s="84">
        <v>1.4</v>
      </c>
      <c r="U74" s="21">
        <f t="shared" si="120"/>
        <v>1.6575</v>
      </c>
      <c r="V74" s="3">
        <f t="shared" si="121"/>
        <v>1.6044928908986249</v>
      </c>
      <c r="W74" s="3">
        <f t="shared" si="122"/>
        <v>5.3007109101375072E-2</v>
      </c>
      <c r="X74" s="3">
        <f t="shared" si="123"/>
        <v>9.6269573453917481</v>
      </c>
      <c r="Y74" s="3">
        <f t="shared" si="124"/>
        <v>1.0999999999999999</v>
      </c>
      <c r="Z74" s="3">
        <f t="shared" si="125"/>
        <v>1.5815486425587746</v>
      </c>
      <c r="AA74" s="4">
        <f t="shared" si="104"/>
        <v>-0.48154864255877472</v>
      </c>
      <c r="AB74" s="4"/>
      <c r="AC74" s="13"/>
      <c r="AD74" s="86" t="s">
        <v>273</v>
      </c>
      <c r="AE74" s="84">
        <v>9.2379999999999995</v>
      </c>
      <c r="AF74" s="84">
        <v>9.5939999999999994</v>
      </c>
      <c r="AG74" s="84">
        <v>1.4</v>
      </c>
      <c r="AH74" s="21">
        <f t="shared" si="126"/>
        <v>1.5989999999999998</v>
      </c>
      <c r="AI74" s="21">
        <f t="shared" si="127"/>
        <v>1.6044928908986249</v>
      </c>
      <c r="AJ74" s="3">
        <f t="shared" si="128"/>
        <v>-5.4928908986251468E-3</v>
      </c>
      <c r="AK74" s="3">
        <f t="shared" si="129"/>
        <v>9.6269573453917481</v>
      </c>
      <c r="AL74" s="3">
        <f t="shared" si="130"/>
        <v>1.0999999999999999</v>
      </c>
      <c r="AM74" s="3">
        <f t="shared" si="131"/>
        <v>1.5815486425587746</v>
      </c>
      <c r="AN74" s="4">
        <f t="shared" si="105"/>
        <v>-0.48154864255877472</v>
      </c>
      <c r="AO74" s="4"/>
      <c r="AP74" s="13"/>
      <c r="AQ74" s="86" t="s">
        <v>273</v>
      </c>
      <c r="AR74" s="84">
        <v>9.2750000000000004</v>
      </c>
      <c r="AS74" s="84">
        <v>10.093</v>
      </c>
      <c r="AT74" s="84">
        <v>1.4</v>
      </c>
      <c r="AU74" s="21">
        <f t="shared" si="132"/>
        <v>1.6821666666666666</v>
      </c>
      <c r="AV74" s="21">
        <f t="shared" si="133"/>
        <v>1.6044928908986249</v>
      </c>
      <c r="AW74" s="3">
        <f t="shared" si="134"/>
        <v>7.7673775768041686E-2</v>
      </c>
      <c r="AX74" s="3">
        <f t="shared" si="135"/>
        <v>9.6269573453917481</v>
      </c>
      <c r="AY74" s="3">
        <f t="shared" si="98"/>
        <v>1.0999999999999999</v>
      </c>
      <c r="AZ74" s="3">
        <f t="shared" si="136"/>
        <v>1.5815486425587746</v>
      </c>
      <c r="BA74" s="4">
        <f t="shared" si="106"/>
        <v>-0.48154864255877472</v>
      </c>
      <c r="BB74" s="4"/>
      <c r="BC74" s="13"/>
      <c r="BD74" s="86" t="s">
        <v>273</v>
      </c>
      <c r="BE74" s="84">
        <v>6.5510000000000002</v>
      </c>
      <c r="BF74" s="84">
        <v>7.24</v>
      </c>
      <c r="BG74" s="84">
        <v>1</v>
      </c>
      <c r="BH74" s="21">
        <f t="shared" si="137"/>
        <v>1.2066666666666666</v>
      </c>
      <c r="BI74" s="21">
        <f t="shared" si="138"/>
        <v>1.1885132525174997</v>
      </c>
      <c r="BJ74" s="3">
        <f t="shared" si="139"/>
        <v>1.8153414149166824E-2</v>
      </c>
      <c r="BK74" s="3">
        <f t="shared" si="140"/>
        <v>7.1310795151049993</v>
      </c>
      <c r="BL74" s="3">
        <f t="shared" si="141"/>
        <v>0.8</v>
      </c>
      <c r="BM74" s="3">
        <f t="shared" si="142"/>
        <v>1.1715175130064994</v>
      </c>
      <c r="BN74" s="4">
        <f t="shared" si="107"/>
        <v>-0.37151751300649938</v>
      </c>
      <c r="BO74" s="4"/>
      <c r="BP74" s="13"/>
      <c r="BQ74" s="86" t="s">
        <v>273</v>
      </c>
      <c r="BR74" s="84">
        <v>6.6360000000000001</v>
      </c>
      <c r="BS74" s="84">
        <v>6.9180000000000001</v>
      </c>
      <c r="BT74" s="84">
        <v>1</v>
      </c>
      <c r="BU74" s="21">
        <f t="shared" si="143"/>
        <v>1.153</v>
      </c>
      <c r="BV74" s="21">
        <f t="shared" si="144"/>
        <v>1.1885132525174997</v>
      </c>
      <c r="BW74" s="3">
        <f t="shared" si="145"/>
        <v>-3.5513252517499705E-2</v>
      </c>
      <c r="BX74" s="3">
        <f t="shared" si="146"/>
        <v>7.1310795151049993</v>
      </c>
      <c r="BY74" s="3">
        <f t="shared" si="99"/>
        <v>0.8</v>
      </c>
      <c r="BZ74" s="3">
        <f t="shared" si="147"/>
        <v>1.1715175130064994</v>
      </c>
      <c r="CA74" s="4">
        <f t="shared" si="108"/>
        <v>-0.37151751300649938</v>
      </c>
      <c r="CB74" s="4"/>
      <c r="CC74" s="13"/>
      <c r="CD74" s="86" t="s">
        <v>273</v>
      </c>
      <c r="CE74" s="84">
        <v>6.6470000000000002</v>
      </c>
      <c r="CF74" s="84">
        <v>6.931</v>
      </c>
      <c r="CG74" s="84">
        <v>1</v>
      </c>
      <c r="CH74" s="21">
        <f t="shared" si="148"/>
        <v>1.1551666666666667</v>
      </c>
      <c r="CI74" s="21">
        <f t="shared" si="149"/>
        <v>1.1885132525174997</v>
      </c>
      <c r="CJ74" s="3">
        <f t="shared" si="150"/>
        <v>-3.3346585850833055E-2</v>
      </c>
      <c r="CK74" s="3">
        <f t="shared" si="151"/>
        <v>7.1310795151049993</v>
      </c>
      <c r="CL74" s="3">
        <f t="shared" si="100"/>
        <v>0.8</v>
      </c>
      <c r="CM74" s="3">
        <f t="shared" si="152"/>
        <v>1.1715175130064994</v>
      </c>
      <c r="CN74" s="4">
        <f t="shared" si="109"/>
        <v>-0.37151751300649938</v>
      </c>
      <c r="CO74" s="4"/>
      <c r="CP74" s="13"/>
      <c r="CQ74" s="86" t="s">
        <v>273</v>
      </c>
      <c r="CR74" s="84">
        <v>6.7869999999999999</v>
      </c>
      <c r="CS74" s="84">
        <v>7.4560000000000004</v>
      </c>
      <c r="CT74" s="84">
        <v>1</v>
      </c>
      <c r="CU74" s="21">
        <f t="shared" si="153"/>
        <v>1.2426666666666666</v>
      </c>
      <c r="CV74" s="21">
        <f t="shared" si="154"/>
        <v>1.1885132525174997</v>
      </c>
      <c r="CW74" s="3">
        <f t="shared" si="155"/>
        <v>5.4153414149166856E-2</v>
      </c>
      <c r="CX74" s="3">
        <f t="shared" si="156"/>
        <v>7.1310795151049993</v>
      </c>
      <c r="CY74" s="3">
        <f t="shared" si="101"/>
        <v>0.8</v>
      </c>
      <c r="CZ74" s="3">
        <f t="shared" si="157"/>
        <v>1.1715175130064994</v>
      </c>
      <c r="DA74" s="4">
        <f t="shared" si="110"/>
        <v>-0.37151751300649938</v>
      </c>
      <c r="DB74" s="4"/>
      <c r="DC74" s="13"/>
      <c r="DD74" s="86" t="s">
        <v>273</v>
      </c>
      <c r="DE74" s="84">
        <v>6.3159999999999998</v>
      </c>
      <c r="DF74" s="84">
        <v>6.593</v>
      </c>
      <c r="DG74" s="84">
        <v>0.9</v>
      </c>
      <c r="DH74" s="21">
        <f t="shared" si="158"/>
        <v>1.0988333333333333</v>
      </c>
      <c r="DI74" s="21">
        <f t="shared" si="159"/>
        <v>1.13072315858775</v>
      </c>
      <c r="DJ74" s="3">
        <f t="shared" si="160"/>
        <v>-3.1889825254416637E-2</v>
      </c>
      <c r="DK74" s="3">
        <f t="shared" si="161"/>
        <v>6.7843389515265002</v>
      </c>
      <c r="DL74" s="3">
        <f t="shared" si="102"/>
        <v>0.7</v>
      </c>
      <c r="DM74" s="3">
        <f t="shared" si="162"/>
        <v>1.1145538174199452</v>
      </c>
      <c r="DN74" s="4">
        <f t="shared" si="111"/>
        <v>-0.41455381741994524</v>
      </c>
      <c r="DO74" s="4"/>
      <c r="DP74" s="13"/>
      <c r="DQ74" s="11"/>
      <c r="DR74" s="55" t="str">
        <f t="shared" si="168"/>
        <v>15-03-2026 07:10</v>
      </c>
      <c r="DS74" s="5">
        <f t="shared" si="163"/>
        <v>12.415333333333333</v>
      </c>
      <c r="DT74" s="5">
        <f t="shared" si="164"/>
        <v>12.302747732252248</v>
      </c>
      <c r="DU74" s="6">
        <f t="shared" si="112"/>
        <v>0.11258560108108462</v>
      </c>
      <c r="DV74" s="5">
        <f t="shared" si="165"/>
        <v>73.816486393513486</v>
      </c>
      <c r="DW74" s="5">
        <f t="shared" si="166"/>
        <v>8.2999999999999989</v>
      </c>
      <c r="DX74" s="5">
        <f t="shared" si="167"/>
        <v>12.126818439681042</v>
      </c>
      <c r="DY74" s="6">
        <f t="shared" si="113"/>
        <v>-3.826818439681043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92" t="s">
        <v>274</v>
      </c>
      <c r="B75" s="97">
        <v>10</v>
      </c>
      <c r="C75" s="98">
        <v>28.41</v>
      </c>
      <c r="D75" s="12"/>
      <c r="E75" s="84">
        <v>3.9670000000000001</v>
      </c>
      <c r="F75" s="84">
        <v>4.1630000000000003</v>
      </c>
      <c r="G75" s="84">
        <v>0.3</v>
      </c>
      <c r="H75" s="21">
        <f t="shared" si="114"/>
        <v>0.6938333333333333</v>
      </c>
      <c r="I75" s="3">
        <f t="shared" si="115"/>
        <v>0.64179715635944989</v>
      </c>
      <c r="J75" s="3">
        <f t="shared" si="116"/>
        <v>5.2036176973883408E-2</v>
      </c>
      <c r="K75" s="3">
        <f t="shared" si="117"/>
        <v>3.8507829381566991</v>
      </c>
      <c r="L75" s="3">
        <f t="shared" si="118"/>
        <v>0.3</v>
      </c>
      <c r="M75" s="3">
        <f t="shared" si="119"/>
        <v>0.63261945702350975</v>
      </c>
      <c r="N75" s="4">
        <f t="shared" si="103"/>
        <v>-0.33261945702350976</v>
      </c>
      <c r="O75" s="4"/>
      <c r="P75" s="13"/>
      <c r="Q75" s="86" t="s">
        <v>274</v>
      </c>
      <c r="R75" s="84">
        <v>3.931</v>
      </c>
      <c r="S75" s="84">
        <v>4.6989999999999998</v>
      </c>
      <c r="T75" s="84">
        <v>0.3</v>
      </c>
      <c r="U75" s="21">
        <f t="shared" si="120"/>
        <v>0.78316666666666657</v>
      </c>
      <c r="V75" s="3">
        <f t="shared" si="121"/>
        <v>0.64179715635944989</v>
      </c>
      <c r="W75" s="3">
        <f t="shared" si="122"/>
        <v>0.14136951030721667</v>
      </c>
      <c r="X75" s="3">
        <f t="shared" si="123"/>
        <v>3.8507829381566991</v>
      </c>
      <c r="Y75" s="3">
        <f t="shared" si="124"/>
        <v>0.3</v>
      </c>
      <c r="Z75" s="3">
        <f t="shared" si="125"/>
        <v>0.63261945702350975</v>
      </c>
      <c r="AA75" s="4">
        <f t="shared" si="104"/>
        <v>-0.33261945702350976</v>
      </c>
      <c r="AB75" s="4"/>
      <c r="AC75" s="13"/>
      <c r="AD75" s="86" t="s">
        <v>274</v>
      </c>
      <c r="AE75" s="84">
        <v>3.9809999999999999</v>
      </c>
      <c r="AF75" s="84">
        <v>4.1790000000000003</v>
      </c>
      <c r="AG75" s="84">
        <v>0.3</v>
      </c>
      <c r="AH75" s="21">
        <f t="shared" si="126"/>
        <v>0.69650000000000001</v>
      </c>
      <c r="AI75" s="21">
        <f t="shared" si="127"/>
        <v>0.64179715635944989</v>
      </c>
      <c r="AJ75" s="3">
        <f t="shared" si="128"/>
        <v>5.4702843640550114E-2</v>
      </c>
      <c r="AK75" s="3">
        <f t="shared" si="129"/>
        <v>3.8507829381566991</v>
      </c>
      <c r="AL75" s="3">
        <f t="shared" si="130"/>
        <v>0.3</v>
      </c>
      <c r="AM75" s="3">
        <f t="shared" si="131"/>
        <v>0.63261945702350975</v>
      </c>
      <c r="AN75" s="4">
        <f t="shared" si="105"/>
        <v>-0.33261945702350976</v>
      </c>
      <c r="AO75" s="4"/>
      <c r="AP75" s="13"/>
      <c r="AQ75" s="86" t="s">
        <v>274</v>
      </c>
      <c r="AR75" s="84">
        <v>4.0469999999999997</v>
      </c>
      <c r="AS75" s="84">
        <v>4.79</v>
      </c>
      <c r="AT75" s="84">
        <v>0.3</v>
      </c>
      <c r="AU75" s="21">
        <f t="shared" si="132"/>
        <v>0.79833333333333334</v>
      </c>
      <c r="AV75" s="21">
        <f t="shared" si="133"/>
        <v>0.64179715635944989</v>
      </c>
      <c r="AW75" s="3">
        <f t="shared" si="134"/>
        <v>0.15653617697388345</v>
      </c>
      <c r="AX75" s="3">
        <f t="shared" si="135"/>
        <v>3.8507829381566991</v>
      </c>
      <c r="AY75" s="3">
        <f t="shared" si="98"/>
        <v>0.3</v>
      </c>
      <c r="AZ75" s="3">
        <f t="shared" si="136"/>
        <v>0.63261945702350975</v>
      </c>
      <c r="BA75" s="4">
        <f t="shared" si="106"/>
        <v>-0.33261945702350976</v>
      </c>
      <c r="BB75" s="4"/>
      <c r="BC75" s="13"/>
      <c r="BD75" s="86" t="s">
        <v>274</v>
      </c>
      <c r="BE75" s="84">
        <v>2.782</v>
      </c>
      <c r="BF75" s="84">
        <v>3.379</v>
      </c>
      <c r="BG75" s="84">
        <v>0.2</v>
      </c>
      <c r="BH75" s="21">
        <f t="shared" si="137"/>
        <v>0.56316666666666659</v>
      </c>
      <c r="BI75" s="21">
        <f t="shared" si="138"/>
        <v>0.4754053010069999</v>
      </c>
      <c r="BJ75" s="3">
        <f t="shared" si="139"/>
        <v>8.776136565966669E-2</v>
      </c>
      <c r="BK75" s="3">
        <f t="shared" si="140"/>
        <v>2.852431806042</v>
      </c>
      <c r="BL75" s="3">
        <f t="shared" si="141"/>
        <v>0.2</v>
      </c>
      <c r="BM75" s="3">
        <f t="shared" si="142"/>
        <v>0.46860700520259979</v>
      </c>
      <c r="BN75" s="4">
        <f t="shared" si="107"/>
        <v>-0.26860700520259978</v>
      </c>
      <c r="BO75" s="4"/>
      <c r="BP75" s="13"/>
      <c r="BQ75" s="86" t="s">
        <v>274</v>
      </c>
      <c r="BR75" s="84">
        <v>2.8130000000000002</v>
      </c>
      <c r="BS75" s="84">
        <v>2.9580000000000002</v>
      </c>
      <c r="BT75" s="84">
        <v>0.2</v>
      </c>
      <c r="BU75" s="21">
        <f t="shared" si="143"/>
        <v>0.49299999999999999</v>
      </c>
      <c r="BV75" s="21">
        <f t="shared" si="144"/>
        <v>0.4754053010069999</v>
      </c>
      <c r="BW75" s="3">
        <f t="shared" si="145"/>
        <v>1.7594698993000091E-2</v>
      </c>
      <c r="BX75" s="3">
        <f t="shared" si="146"/>
        <v>2.852431806042</v>
      </c>
      <c r="BY75" s="3">
        <f t="shared" si="99"/>
        <v>0.2</v>
      </c>
      <c r="BZ75" s="3">
        <f t="shared" si="147"/>
        <v>0.46860700520259979</v>
      </c>
      <c r="CA75" s="4">
        <f t="shared" si="108"/>
        <v>-0.26860700520259978</v>
      </c>
      <c r="CB75" s="4"/>
      <c r="CC75" s="13"/>
      <c r="CD75" s="86" t="s">
        <v>274</v>
      </c>
      <c r="CE75" s="84">
        <v>2.7949999999999999</v>
      </c>
      <c r="CF75" s="84">
        <v>2.9390000000000001</v>
      </c>
      <c r="CG75" s="84">
        <v>0.2</v>
      </c>
      <c r="CH75" s="21">
        <f t="shared" si="148"/>
        <v>0.48983333333333334</v>
      </c>
      <c r="CI75" s="21">
        <f t="shared" si="149"/>
        <v>0.4754053010069999</v>
      </c>
      <c r="CJ75" s="3">
        <f t="shared" si="150"/>
        <v>1.442803232633344E-2</v>
      </c>
      <c r="CK75" s="3">
        <f t="shared" si="151"/>
        <v>2.852431806042</v>
      </c>
      <c r="CL75" s="3">
        <f t="shared" si="100"/>
        <v>0.2</v>
      </c>
      <c r="CM75" s="3">
        <f t="shared" si="152"/>
        <v>0.46860700520259979</v>
      </c>
      <c r="CN75" s="4">
        <f t="shared" si="109"/>
        <v>-0.26860700520259978</v>
      </c>
      <c r="CO75" s="4"/>
      <c r="CP75" s="13"/>
      <c r="CQ75" s="86" t="s">
        <v>274</v>
      </c>
      <c r="CR75" s="84">
        <v>2.9239999999999999</v>
      </c>
      <c r="CS75" s="84">
        <v>3.3809999999999998</v>
      </c>
      <c r="CT75" s="84">
        <v>0.2</v>
      </c>
      <c r="CU75" s="21">
        <f t="shared" si="153"/>
        <v>0.56349999999999989</v>
      </c>
      <c r="CV75" s="21">
        <f t="shared" si="154"/>
        <v>0.4754053010069999</v>
      </c>
      <c r="CW75" s="3">
        <f t="shared" si="155"/>
        <v>8.8094698992999987E-2</v>
      </c>
      <c r="CX75" s="3">
        <f t="shared" si="156"/>
        <v>2.852431806042</v>
      </c>
      <c r="CY75" s="3">
        <f t="shared" si="101"/>
        <v>0.2</v>
      </c>
      <c r="CZ75" s="3">
        <f t="shared" si="157"/>
        <v>0.46860700520259979</v>
      </c>
      <c r="DA75" s="4">
        <f t="shared" si="110"/>
        <v>-0.26860700520259978</v>
      </c>
      <c r="DB75" s="4"/>
      <c r="DC75" s="13"/>
      <c r="DD75" s="86" t="s">
        <v>274</v>
      </c>
      <c r="DE75" s="84">
        <v>2.64</v>
      </c>
      <c r="DF75" s="84">
        <v>2.7759999999999998</v>
      </c>
      <c r="DG75" s="84">
        <v>0.2</v>
      </c>
      <c r="DH75" s="21">
        <f t="shared" si="158"/>
        <v>0.46266666666666662</v>
      </c>
      <c r="DI75" s="21">
        <f t="shared" si="159"/>
        <v>0.45228926343509995</v>
      </c>
      <c r="DJ75" s="3">
        <f t="shared" si="160"/>
        <v>1.0377403231566662E-2</v>
      </c>
      <c r="DK75" s="3">
        <f t="shared" si="161"/>
        <v>2.7137355806106003</v>
      </c>
      <c r="DL75" s="3">
        <f t="shared" si="102"/>
        <v>0.2</v>
      </c>
      <c r="DM75" s="3">
        <f t="shared" si="162"/>
        <v>0.44582152696797805</v>
      </c>
      <c r="DN75" s="4">
        <f t="shared" si="111"/>
        <v>-0.24582152696797804</v>
      </c>
      <c r="DO75" s="4"/>
      <c r="DP75" s="13"/>
      <c r="DQ75" s="11"/>
      <c r="DR75" s="55" t="str">
        <f t="shared" si="168"/>
        <v>15-03-2026 07:00</v>
      </c>
      <c r="DS75" s="5">
        <f t="shared" si="163"/>
        <v>5.5439999999999996</v>
      </c>
      <c r="DT75" s="5">
        <f t="shared" si="164"/>
        <v>4.9210990929008993</v>
      </c>
      <c r="DU75" s="6">
        <f t="shared" si="112"/>
        <v>0.62290090709910029</v>
      </c>
      <c r="DV75" s="5">
        <f t="shared" si="165"/>
        <v>29.526594557405392</v>
      </c>
      <c r="DW75" s="5">
        <f t="shared" si="166"/>
        <v>2.1999999999999997</v>
      </c>
      <c r="DX75" s="5">
        <f t="shared" si="167"/>
        <v>4.8507273758724159</v>
      </c>
      <c r="DY75" s="6">
        <f t="shared" si="113"/>
        <v>-2.6507273758724161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14916.155666666662</v>
      </c>
      <c r="DT76" s="14">
        <f t="shared" si="169"/>
        <v>19192.653747392433</v>
      </c>
      <c r="DU76" s="14">
        <f t="shared" si="169"/>
        <v>-4276.4980807257616</v>
      </c>
      <c r="DV76" s="14"/>
      <c r="DW76" s="14">
        <f>SUM(DW3:DW75)</f>
        <v>15176.900000000003</v>
      </c>
      <c r="DX76" s="14">
        <f>SUM(DX3:DX75)</f>
        <v>18918.198798804715</v>
      </c>
      <c r="DY76" s="15">
        <f>SUM(DY3:DY75)</f>
        <v>-3741.2987988047189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41916</v>
      </c>
      <c r="C77" s="167"/>
      <c r="D77" s="167"/>
      <c r="E77" s="167">
        <f>SUM(E3:E75)</f>
        <v>11496.122000000001</v>
      </c>
      <c r="F77" s="167"/>
      <c r="G77" s="167">
        <f>SUM(G3:G75)</f>
        <v>78917.600000000006</v>
      </c>
      <c r="H77" s="167"/>
      <c r="I77" s="167"/>
      <c r="J77" s="167"/>
      <c r="K77" s="167"/>
      <c r="L77" s="167">
        <f>SUM(L3:L75)</f>
        <v>1976.6000000000001</v>
      </c>
      <c r="M77" s="167">
        <f>SUM(M3:M75)</f>
        <v>2467.2630977967856</v>
      </c>
      <c r="N77" s="167">
        <f>SUM(N3:N75)</f>
        <v>-490.66309779678681</v>
      </c>
      <c r="O77" s="167">
        <f>AVERAGE(O27:O57)</f>
        <v>0.98359937862754676</v>
      </c>
      <c r="P77" s="1"/>
      <c r="Q77" s="8"/>
      <c r="R77" s="167">
        <f>SUM(R3:R75)</f>
        <v>11272.783999999998</v>
      </c>
      <c r="S77" s="167"/>
      <c r="T77" s="167">
        <f>SUM(T3:T75)</f>
        <v>80470.7</v>
      </c>
      <c r="U77" s="167"/>
      <c r="V77" s="167"/>
      <c r="W77" s="167"/>
      <c r="X77" s="167"/>
      <c r="Y77" s="167">
        <f>SUM(Y3:Y75)</f>
        <v>1995.9999999999998</v>
      </c>
      <c r="Z77" s="167">
        <f>SUM(Z3:Z75)</f>
        <v>2467.2630977967856</v>
      </c>
      <c r="AA77" s="167">
        <f>SUM(AA3:AA75)</f>
        <v>-471.26309779678667</v>
      </c>
      <c r="AB77" s="167">
        <f>AVERAGE(AB27:AB57)</f>
        <v>0.98292443429659959</v>
      </c>
      <c r="AC77" s="1"/>
      <c r="AD77" s="8"/>
      <c r="AE77" s="167">
        <f>SUM(AE3:AE75)</f>
        <v>11397.508000000002</v>
      </c>
      <c r="AF77" s="167"/>
      <c r="AG77" s="167">
        <f>SUM(AG3:AG75)</f>
        <v>80155.299999999974</v>
      </c>
      <c r="AH77" s="167"/>
      <c r="AI77" s="167"/>
      <c r="AJ77" s="167"/>
      <c r="AK77" s="167"/>
      <c r="AL77" s="167">
        <f>SUM(AL3:AL75)</f>
        <v>1960.4000000000005</v>
      </c>
      <c r="AM77" s="167">
        <f t="shared" ref="AM77" si="170">SUM(AM3:AM75)</f>
        <v>2467.2630977967856</v>
      </c>
      <c r="AN77" s="167">
        <f>SUM(AN3:AN75)</f>
        <v>-506.86309779678658</v>
      </c>
      <c r="AO77" s="167">
        <f>AVERAGE(AO27:AO57)</f>
        <v>0.97338192842786009</v>
      </c>
      <c r="AP77" s="1"/>
      <c r="AQ77" s="8"/>
      <c r="AR77" s="167">
        <f>SUM(AR3:AR75)</f>
        <v>11536.691999999995</v>
      </c>
      <c r="AS77" s="167"/>
      <c r="AT77" s="167">
        <f>SUM(AT3:AT75)</f>
        <v>81199.799999999988</v>
      </c>
      <c r="AU77" s="167"/>
      <c r="AV77" s="167"/>
      <c r="AX77" s="167"/>
      <c r="AY77" s="167">
        <f>SUM(AY3:AY75)</f>
        <v>1984.5999999999995</v>
      </c>
      <c r="AZ77" s="167">
        <f t="shared" ref="AZ77" si="171">SUM(AZ3:AZ75)</f>
        <v>2467.2630977967856</v>
      </c>
      <c r="BA77" s="167">
        <f>SUM(BA3:BA75)</f>
        <v>-482.66309779678676</v>
      </c>
      <c r="BB77" s="167">
        <f>AVERAGE(BB27:BB57)</f>
        <v>0.98330596866388575</v>
      </c>
      <c r="BC77" s="1"/>
      <c r="BD77" s="8"/>
      <c r="BE77" s="167">
        <f>SUM(BE3:BE75)</f>
        <v>8605.1430000000018</v>
      </c>
      <c r="BF77" s="167"/>
      <c r="BG77" s="167">
        <f>SUM(BG3:BG75)</f>
        <v>60479.6</v>
      </c>
      <c r="BH77" s="167"/>
      <c r="BI77" s="167"/>
      <c r="BK77" s="167"/>
      <c r="BL77" s="167">
        <f t="shared" ref="BL77" si="172">SUM(BL3:BL75)</f>
        <v>1480.6999999999998</v>
      </c>
      <c r="BM77" s="167">
        <f>SUM(BM3:BM75)</f>
        <v>1827.6022946642863</v>
      </c>
      <c r="BN77" s="167">
        <f>SUM(BN3:BN75)</f>
        <v>-346.90229466428627</v>
      </c>
      <c r="BO77" s="167">
        <f>AVERAGE(BO27:BO57)</f>
        <v>0.98482321890707347</v>
      </c>
      <c r="BP77" s="1"/>
      <c r="BQ77" s="8"/>
      <c r="BR77" s="167">
        <f>SUM(BR3:BR75)</f>
        <v>8515.6950000000015</v>
      </c>
      <c r="BS77" s="167"/>
      <c r="BT77" s="167">
        <f>SUM(BT3:BT75)</f>
        <v>59996.4</v>
      </c>
      <c r="BU77" s="167"/>
      <c r="BV77" s="167"/>
      <c r="BX77" s="167"/>
      <c r="BY77" s="167">
        <f>SUM(BY3:BY75)</f>
        <v>1465.5</v>
      </c>
      <c r="BZ77" s="167">
        <f t="shared" ref="BZ77" si="173">SUM(BZ3:BZ75)</f>
        <v>1827.6022946642863</v>
      </c>
      <c r="CA77" s="167">
        <f>SUM(CA3:CA75)</f>
        <v>-362.10229466428643</v>
      </c>
      <c r="CB77" s="167">
        <f>AVERAGE(CB27:CB57)</f>
        <v>0.98273010391489646</v>
      </c>
      <c r="CC77" s="1"/>
      <c r="CD77" s="8"/>
      <c r="CE77" s="167">
        <f>SUM(CE3:CE75)</f>
        <v>8496.15</v>
      </c>
      <c r="CF77" s="167"/>
      <c r="CG77" s="167">
        <f>SUM(CG3:CG75)</f>
        <v>59849.100000000006</v>
      </c>
      <c r="CH77" s="167"/>
      <c r="CI77" s="167"/>
      <c r="CK77" s="167"/>
      <c r="CL77" s="167">
        <f>SUM(CL3:CL75)</f>
        <v>1462.4000000000005</v>
      </c>
      <c r="CM77" s="167">
        <f t="shared" ref="CM77" si="174">SUM(CM3:CM75)</f>
        <v>1827.6022946642863</v>
      </c>
      <c r="CN77" s="167">
        <f>SUM(CN3:CN75)</f>
        <v>-365.20229466428646</v>
      </c>
      <c r="CO77" s="167">
        <f>AVERAGE(CO27:CO57)</f>
        <v>0.98161986397332135</v>
      </c>
      <c r="CP77" s="1"/>
      <c r="CQ77" s="8"/>
      <c r="CR77" s="167">
        <f>SUM(CR3:CR75)</f>
        <v>8508.2490000000016</v>
      </c>
      <c r="CS77" s="167"/>
      <c r="CT77" s="167">
        <f>SUM(CT3:CT75)</f>
        <v>60031.700000000012</v>
      </c>
      <c r="CU77" s="167"/>
      <c r="CV77" s="167"/>
      <c r="CX77" s="167"/>
      <c r="CY77" s="167">
        <f>SUM(CY3:CY75)</f>
        <v>1465.6999999999998</v>
      </c>
      <c r="CZ77" s="167">
        <f t="shared" ref="CZ77" si="175">SUM(CZ3:CZ75)</f>
        <v>1827.6022946642863</v>
      </c>
      <c r="DA77" s="167">
        <f>SUM(DA3:DA75)</f>
        <v>-361.90229466428639</v>
      </c>
      <c r="DB77" s="167">
        <f>AVERAGE(DB27:DB57)</f>
        <v>0.97161338293758015</v>
      </c>
      <c r="DC77" s="1"/>
      <c r="DD77" s="8"/>
      <c r="DE77" s="167">
        <f>SUM(DE3:DE75)</f>
        <v>8047.3320000000022</v>
      </c>
      <c r="DF77" s="167"/>
      <c r="DG77" s="167">
        <f>SUM(DG3:DG75)</f>
        <v>56760.5</v>
      </c>
      <c r="DH77" s="167"/>
      <c r="DI77" s="167"/>
      <c r="DK77" s="167"/>
      <c r="DL77" s="167">
        <f>SUM(DL3:DL75)</f>
        <v>1384.9999999999998</v>
      </c>
      <c r="DM77" s="167">
        <f t="shared" ref="DM77:DN77" si="176">SUM(DM3:DM75)</f>
        <v>1738.737228960427</v>
      </c>
      <c r="DN77" s="167">
        <f t="shared" si="176"/>
        <v>-353.73722896042693</v>
      </c>
      <c r="DO77" s="167">
        <f>AVERAGE(DO27:DO57)</f>
        <v>0.98502813265543299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71" priority="18" operator="lessThan">
      <formula>0</formula>
    </cfRule>
  </conditionalFormatting>
  <conditionalFormatting sqref="AJ3:AN75">
    <cfRule type="cellIs" dxfId="170" priority="7" operator="lessThan">
      <formula>0</formula>
    </cfRule>
  </conditionalFormatting>
  <conditionalFormatting sqref="AW3:BA75">
    <cfRule type="cellIs" dxfId="169" priority="6" operator="lessThan">
      <formula>0</formula>
    </cfRule>
  </conditionalFormatting>
  <conditionalFormatting sqref="BJ3:BN75">
    <cfRule type="cellIs" dxfId="168" priority="5" operator="lessThan">
      <formula>0</formula>
    </cfRule>
  </conditionalFormatting>
  <conditionalFormatting sqref="BW3:CA75">
    <cfRule type="cellIs" dxfId="167" priority="4" operator="lessThan">
      <formula>0</formula>
    </cfRule>
  </conditionalFormatting>
  <conditionalFormatting sqref="CJ3:CN75">
    <cfRule type="cellIs" dxfId="166" priority="3" operator="lessThan">
      <formula>0</formula>
    </cfRule>
  </conditionalFormatting>
  <conditionalFormatting sqref="CW3:DA75">
    <cfRule type="cellIs" dxfId="165" priority="2" operator="lessThan">
      <formula>0</formula>
    </cfRule>
  </conditionalFormatting>
  <conditionalFormatting sqref="DJ3:DN75">
    <cfRule type="cellIs" dxfId="164" priority="1" operator="lessThan">
      <formula>0</formula>
    </cfRule>
  </conditionalFormatting>
  <conditionalFormatting sqref="DS3:DV75">
    <cfRule type="cellIs" dxfId="163" priority="8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316D-A14D-4DAB-AE7C-2ED8B461BC6C}">
  <dimension ref="A1:EI77"/>
  <sheetViews>
    <sheetView topLeftCell="AH1" workbookViewId="0">
      <selection activeCell="AQ3" sqref="AQ3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3.1796875" bestFit="1" customWidth="1"/>
    <col min="132" max="132" width="16.81640625" bestFit="1" customWidth="1"/>
  </cols>
  <sheetData>
    <row r="1" spans="1:139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  <c r="EI1" s="11"/>
    </row>
    <row r="2" spans="1:139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64"/>
      <c r="ED2" s="32"/>
      <c r="EE2" s="32"/>
      <c r="EF2" s="32"/>
      <c r="EG2" s="32"/>
      <c r="EH2" s="32"/>
      <c r="EI2" s="32"/>
    </row>
    <row r="3" spans="1:139" ht="21" x14ac:dyDescent="0.5">
      <c r="A3" s="101" t="s">
        <v>275</v>
      </c>
      <c r="B3" s="102">
        <v>0</v>
      </c>
      <c r="C3" s="103">
        <v>39.32</v>
      </c>
      <c r="D3" s="12"/>
      <c r="E3" s="84">
        <v>9.1999999999999998E-2</v>
      </c>
      <c r="F3" s="84">
        <v>7.9000000000000001E-2</v>
      </c>
      <c r="G3" s="84">
        <v>2442.1999999999998</v>
      </c>
      <c r="H3" s="21">
        <f>F3*(10/60)</f>
        <v>1.3166666666666667E-2</v>
      </c>
      <c r="I3" s="3">
        <f xml:space="preserve"> (B3/1000)*(10/60)*412.02*(1-0.0035*(C3-25))*0.9459</f>
        <v>0</v>
      </c>
      <c r="J3" s="3">
        <f>H3-I3</f>
        <v>1.3166666666666667E-2</v>
      </c>
      <c r="K3" s="3">
        <f xml:space="preserve"> (B3/1000)*412.02*(1-0.0035*(C3-25))*0.9459</f>
        <v>0</v>
      </c>
      <c r="L3" s="3">
        <f>G3-G4</f>
        <v>9.9999999999909051E-2</v>
      </c>
      <c r="M3" s="3">
        <f>( B3/1000)*(10/60)*412.02*(1-0.0035*(C3-25))*0.9459*0.9857</f>
        <v>0</v>
      </c>
      <c r="N3" s="4">
        <f t="shared" ref="N3:N34" si="0">L3-M3</f>
        <v>9.9999999999909051E-2</v>
      </c>
      <c r="O3" s="4"/>
      <c r="P3" s="13"/>
      <c r="Q3" s="86" t="s">
        <v>275</v>
      </c>
      <c r="R3" s="84">
        <v>0</v>
      </c>
      <c r="S3" s="84">
        <v>0</v>
      </c>
      <c r="T3" s="84">
        <v>2460.5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9.9999999999909051E-2</v>
      </c>
      <c r="Z3" s="3">
        <f>( B3/1000)*(10/60)*412.02*(1-0.0035*(C3-25))*0.9459*0.9857</f>
        <v>0</v>
      </c>
      <c r="AA3" s="4">
        <f t="shared" ref="AA3:AA34" si="1">Y3-Z3</f>
        <v>9.9999999999909051E-2</v>
      </c>
      <c r="AB3" s="4"/>
      <c r="AC3" s="13"/>
      <c r="AD3" s="86" t="s">
        <v>275</v>
      </c>
      <c r="AE3" s="84">
        <v>8.5999999999999993E-2</v>
      </c>
      <c r="AF3" s="84">
        <v>0.09</v>
      </c>
      <c r="AG3" s="84">
        <v>2430.4</v>
      </c>
      <c r="AH3" s="21">
        <f>AF3*(10/60)</f>
        <v>1.4999999999999999E-2</v>
      </c>
      <c r="AI3" s="21">
        <f xml:space="preserve"> (B3/1000)*(10/60)*412.02*(1-0.0035*(C3-25))*0.9459</f>
        <v>0</v>
      </c>
      <c r="AJ3" s="3">
        <f>AH3-AI3</f>
        <v>1.4999999999999999E-2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275</v>
      </c>
      <c r="AR3" s="84">
        <v>0.09</v>
      </c>
      <c r="AS3" s="84">
        <v>0.23499999999999999</v>
      </c>
      <c r="AT3" s="84">
        <v>2440.5</v>
      </c>
      <c r="AU3" s="21">
        <f>AS3*(10/60)</f>
        <v>3.9166666666666662E-2</v>
      </c>
      <c r="AV3" s="21">
        <f xml:space="preserve"> (B3/1000)*(10/60)*412.02*(1-0.0035*(C3-25))*0.9459</f>
        <v>0</v>
      </c>
      <c r="AW3" s="3">
        <f>AU3-AV3</f>
        <v>3.9166666666666662E-2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6" t="s">
        <v>275</v>
      </c>
      <c r="BE3" s="84">
        <v>7.4999999999999997E-2</v>
      </c>
      <c r="BF3" s="84">
        <v>8.3000000000000004E-2</v>
      </c>
      <c r="BG3" s="84">
        <v>1840.5</v>
      </c>
      <c r="BH3" s="21">
        <f>BF3*(10/60)</f>
        <v>1.3833333333333333E-2</v>
      </c>
      <c r="BI3" s="21">
        <f xml:space="preserve"> (B3/1000)*(10/60)*305.2*(1-0.0035*(C3-25))*0.9459</f>
        <v>0</v>
      </c>
      <c r="BJ3" s="3">
        <f>BH3-BI3</f>
        <v>1.3833333333333333E-2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6" t="s">
        <v>275</v>
      </c>
      <c r="BR3" s="84">
        <v>9.9000000000000005E-2</v>
      </c>
      <c r="BS3" s="84">
        <v>0.104</v>
      </c>
      <c r="BT3" s="84">
        <v>1820.7</v>
      </c>
      <c r="BU3" s="21">
        <f>BS3*(10/60)</f>
        <v>1.7333333333333333E-2</v>
      </c>
      <c r="BV3" s="21">
        <f xml:space="preserve"> (B3/1000)*(10/60)*305.2*(1-0.0035*(C3-25))*0.9459</f>
        <v>0</v>
      </c>
      <c r="BW3" s="3">
        <f>BU3-BV3</f>
        <v>1.7333333333333333E-2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6" t="s">
        <v>275</v>
      </c>
      <c r="CE3" s="84">
        <v>7.5999999999999998E-2</v>
      </c>
      <c r="CF3" s="84">
        <v>8.3000000000000004E-2</v>
      </c>
      <c r="CG3" s="84">
        <v>1820.8</v>
      </c>
      <c r="CH3" s="21">
        <f>CF3*(10/60)</f>
        <v>1.3833333333333333E-2</v>
      </c>
      <c r="CI3" s="21">
        <f xml:space="preserve"> (B3/1000)*(10/60)*305.2*(1-0.0035*(C3-25))*0.9459</f>
        <v>0</v>
      </c>
      <c r="CJ3" s="3">
        <f>CH3-CI3</f>
        <v>1.3833333333333333E-2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6" t="s">
        <v>275</v>
      </c>
      <c r="CR3" s="84">
        <v>6.6000000000000003E-2</v>
      </c>
      <c r="CS3" s="84">
        <v>8.7999999999999995E-2</v>
      </c>
      <c r="CT3" s="84">
        <v>1834.2</v>
      </c>
      <c r="CU3" s="21">
        <f>CS3*(10/60)</f>
        <v>1.4666666666666665E-2</v>
      </c>
      <c r="CV3" s="21">
        <f xml:space="preserve"> (B3/1000)*(10/60)*305.2*(1-0.0035*(C3-25))*0.9459</f>
        <v>0</v>
      </c>
      <c r="CW3" s="3">
        <f>CU3-CV3</f>
        <v>1.4666666666666665E-2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6" t="s">
        <v>275</v>
      </c>
      <c r="DE3" s="84">
        <v>5.3999999999999999E-2</v>
      </c>
      <c r="DF3" s="84">
        <v>6.6000000000000003E-2</v>
      </c>
      <c r="DG3" s="84">
        <v>1733.3</v>
      </c>
      <c r="DH3" s="21">
        <f>DF3*(10/60)</f>
        <v>1.0999999999999999E-2</v>
      </c>
      <c r="DI3" s="21">
        <f xml:space="preserve"> (B3/1000)*(10/60)*290.36*(1-0.0035*(C3-25))*0.9459</f>
        <v>0</v>
      </c>
      <c r="DJ3" s="3">
        <f>DH3-DI3</f>
        <v>1.0999999999999999E-2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16-03-2026 19:00</v>
      </c>
      <c r="DS3" s="5">
        <f>H3+U3+AH3+AU3+BH3+BU3+CH3+CU3+DH3</f>
        <v>0.13800000000000001</v>
      </c>
      <c r="DT3" s="5">
        <f>I3+V3+AI3+AV3+BI3+BV3+CI3+CV3+DI3</f>
        <v>0</v>
      </c>
      <c r="DU3" s="6">
        <f t="shared" ref="DU3:DU34" si="9">DS3-DT3</f>
        <v>0.13800000000000001</v>
      </c>
      <c r="DV3" s="5">
        <f>K3+X3+AK3+AX3+BK3+BX3+CK3+CX3+DK3</f>
        <v>0</v>
      </c>
      <c r="DW3" s="5">
        <f>L3+Y3+AL3+AY3+BL3+BY3+CL3+CY3+DL3</f>
        <v>0.1999999999998181</v>
      </c>
      <c r="DX3" s="5">
        <f>M3+Z3+AM3+AZ3+BM3+BZ3+CM3+CZ3+DM3</f>
        <v>0</v>
      </c>
      <c r="DY3" s="6">
        <f t="shared" ref="DY3:DY34" si="10">DW3-DX3</f>
        <v>0.1999999999998181</v>
      </c>
      <c r="DZ3" s="11"/>
      <c r="EA3" s="65">
        <v>1</v>
      </c>
      <c r="EB3" s="74">
        <f>O77</f>
        <v>0.9849359066216743</v>
      </c>
      <c r="EC3" s="66"/>
      <c r="ED3" s="11"/>
      <c r="EE3" s="11"/>
      <c r="EF3" s="11"/>
      <c r="EG3" s="11"/>
      <c r="EH3" s="11"/>
      <c r="EI3" s="11"/>
    </row>
    <row r="4" spans="1:139" ht="21" x14ac:dyDescent="0.5">
      <c r="A4" s="104" t="s">
        <v>276</v>
      </c>
      <c r="B4" s="105">
        <v>0</v>
      </c>
      <c r="C4" s="106">
        <v>40.47</v>
      </c>
      <c r="D4" s="12"/>
      <c r="E4" s="84">
        <v>1.2090000000000001</v>
      </c>
      <c r="F4" s="84">
        <v>1.2709999999999999</v>
      </c>
      <c r="G4" s="84">
        <v>2442.1</v>
      </c>
      <c r="H4" s="21">
        <f t="shared" ref="H4:H67" si="11">F4*(10/60)</f>
        <v>0.21183333333333332</v>
      </c>
      <c r="I4" s="3">
        <f t="shared" ref="I4:I67" si="12" xml:space="preserve"> (B4/1000)*(10/60)*412.02*(1-0.0035*(C4-25))*0.9459</f>
        <v>0</v>
      </c>
      <c r="J4" s="3">
        <f t="shared" ref="J4:J67" si="13">H4-I4</f>
        <v>0.21183333333333332</v>
      </c>
      <c r="K4" s="3">
        <f t="shared" ref="K4:K67" si="14" xml:space="preserve"> (B4/1000)*412.02*(1-0.0035*(C4-25))*0.9459</f>
        <v>0</v>
      </c>
      <c r="L4" s="3">
        <f t="shared" ref="L4:L67" si="15">G4-G5</f>
        <v>0.40000000000009095</v>
      </c>
      <c r="M4" s="3">
        <f t="shared" ref="M4:M67" si="16">( B4/1000)*(10/60)*412.02*(1-0.0035*(C4-25))*0.9459*0.9857</f>
        <v>0</v>
      </c>
      <c r="N4" s="4">
        <f t="shared" si="0"/>
        <v>0.40000000000009095</v>
      </c>
      <c r="O4" s="4"/>
      <c r="P4" s="13"/>
      <c r="Q4" s="86" t="s">
        <v>276</v>
      </c>
      <c r="R4" s="84">
        <v>1.4610000000000001</v>
      </c>
      <c r="S4" s="84">
        <v>1.647</v>
      </c>
      <c r="T4" s="84">
        <v>2460.4</v>
      </c>
      <c r="U4" s="21">
        <f t="shared" ref="U4:U67" si="17">S4*(10/60)</f>
        <v>0.27449999999999997</v>
      </c>
      <c r="V4" s="3">
        <f t="shared" ref="V4:V67" si="18" xml:space="preserve"> (B4/1000)*(10/60)*412.02*(1-0.0035*(C4-25))*0.9459</f>
        <v>0</v>
      </c>
      <c r="W4" s="3">
        <f t="shared" ref="W4:W67" si="19">U4-V4</f>
        <v>0.27449999999999997</v>
      </c>
      <c r="X4" s="3">
        <f t="shared" ref="X4:X67" si="20" xml:space="preserve"> (B4/1000)*412.02*(1-0.0035*(C4-25))*0.9459</f>
        <v>0</v>
      </c>
      <c r="Y4" s="3">
        <f t="shared" ref="Y4:Y67" si="21">T4-T5</f>
        <v>0.5</v>
      </c>
      <c r="Z4" s="3">
        <f t="shared" ref="Z4:Z67" si="22">( B4/1000)*(10/60)*412.02*(1-0.0035*(C4-25))*0.9459*0.9857</f>
        <v>0</v>
      </c>
      <c r="AA4" s="4">
        <f t="shared" si="1"/>
        <v>0.5</v>
      </c>
      <c r="AB4" s="4"/>
      <c r="AC4" s="13"/>
      <c r="AD4" s="86" t="s">
        <v>276</v>
      </c>
      <c r="AE4" s="84">
        <v>1.232</v>
      </c>
      <c r="AF4" s="84">
        <v>1.2949999999999999</v>
      </c>
      <c r="AG4" s="84">
        <v>2430.3000000000002</v>
      </c>
      <c r="AH4" s="21">
        <f t="shared" ref="AH4:AH67" si="23">AF4*(10/60)</f>
        <v>0.21583333333333332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0.21583333333333332</v>
      </c>
      <c r="AK4" s="3">
        <f t="shared" ref="AK4:AK67" si="26" xml:space="preserve"> (B4/1000)*412.02*(1-0.0035*(C4-25))*0.9459</f>
        <v>0</v>
      </c>
      <c r="AL4" s="3">
        <f t="shared" ref="AL4:AL67" si="27">AG4-AG5</f>
        <v>0.40000000000009095</v>
      </c>
      <c r="AM4" s="3">
        <f t="shared" ref="AM4:AM67" si="28">( B4/1000)*(10/60)*412.02*(1-0.0035*(C4-25))*0.9459*0.9857</f>
        <v>0</v>
      </c>
      <c r="AN4" s="4">
        <f t="shared" si="2"/>
        <v>0.40000000000009095</v>
      </c>
      <c r="AO4" s="4"/>
      <c r="AP4" s="13"/>
      <c r="AQ4" s="86" t="s">
        <v>276</v>
      </c>
      <c r="AR4" s="84">
        <v>1.2470000000000001</v>
      </c>
      <c r="AS4" s="84">
        <v>1.72</v>
      </c>
      <c r="AT4" s="84">
        <v>2440.4</v>
      </c>
      <c r="AU4" s="21">
        <f t="shared" ref="AU4:AU67" si="29">AS4*(10/60)</f>
        <v>0.28666666666666663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0.28666666666666663</v>
      </c>
      <c r="AX4" s="3">
        <f t="shared" ref="AX4:AX67" si="32" xml:space="preserve"> (B4/1000)*412.02*(1-0.0035*(C4-25))*0.9459</f>
        <v>0</v>
      </c>
      <c r="AY4" s="3">
        <f t="shared" ref="AY4:AY35" si="33">AT4-AT5</f>
        <v>0.40000000000009095</v>
      </c>
      <c r="AZ4" s="3">
        <f t="shared" ref="AZ4:AZ67" si="34">( B4/1000)*(10/60)*412.02*(1-0.0035*(C4-25))*0.9459*0.9857</f>
        <v>0</v>
      </c>
      <c r="BA4" s="4">
        <f t="shared" si="3"/>
        <v>0.40000000000009095</v>
      </c>
      <c r="BB4" s="4"/>
      <c r="BC4" s="13"/>
      <c r="BD4" s="86" t="s">
        <v>276</v>
      </c>
      <c r="BE4" s="84">
        <v>0.79600000000000004</v>
      </c>
      <c r="BF4" s="84">
        <v>0.90500000000000003</v>
      </c>
      <c r="BG4" s="84">
        <v>1840.4</v>
      </c>
      <c r="BH4" s="21">
        <f t="shared" ref="BH4:BH67" si="35">BF4*(10/60)</f>
        <v>0.15083333333333332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0.15083333333333332</v>
      </c>
      <c r="BK4" s="3">
        <f t="shared" ref="BK4:BK67" si="38" xml:space="preserve"> (B4/1000)*305.2*(1-0.0035*(C4-25))*0.9459</f>
        <v>0</v>
      </c>
      <c r="BL4" s="3">
        <f t="shared" ref="BL4:BL67" si="39">BG4-BG5</f>
        <v>0.3000000000001819</v>
      </c>
      <c r="BM4" s="3">
        <f t="shared" ref="BM4:BM67" si="40">( B4/1000)*(10/60)*305.2*(1-0.0035*(C4-25))*0.9459*0.9857</f>
        <v>0</v>
      </c>
      <c r="BN4" s="4">
        <f t="shared" si="4"/>
        <v>0.3000000000001819</v>
      </c>
      <c r="BO4" s="4"/>
      <c r="BP4" s="13"/>
      <c r="BQ4" s="86" t="s">
        <v>276</v>
      </c>
      <c r="BR4" s="84">
        <v>0.70599999999999996</v>
      </c>
      <c r="BS4" s="84">
        <v>0.74199999999999999</v>
      </c>
      <c r="BT4" s="84">
        <v>1820.6</v>
      </c>
      <c r="BU4" s="21">
        <f t="shared" ref="BU4:BU67" si="41">BS4*(10/60)</f>
        <v>0.12366666666666666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0.12366666666666666</v>
      </c>
      <c r="BX4" s="3">
        <f t="shared" ref="BX4:BX67" si="44" xml:space="preserve"> (B4/1000)*305.2*(1-0.0035*(C4-25))*0.9459</f>
        <v>0</v>
      </c>
      <c r="BY4" s="3">
        <f t="shared" ref="BY4:BY35" si="45">BT4-BT5</f>
        <v>0.1999999999998181</v>
      </c>
      <c r="BZ4" s="3">
        <f t="shared" ref="BZ4:BZ67" si="46">( B4/1000)*(10/60)*305.2*(1-0.0035*(C4-25))*0.9459*0.9857</f>
        <v>0</v>
      </c>
      <c r="CA4" s="4">
        <f t="shared" si="5"/>
        <v>0.1999999999998181</v>
      </c>
      <c r="CB4" s="4"/>
      <c r="CC4" s="13"/>
      <c r="CD4" s="86" t="s">
        <v>276</v>
      </c>
      <c r="CE4" s="84">
        <v>0.69699999999999995</v>
      </c>
      <c r="CF4" s="84">
        <v>0.73</v>
      </c>
      <c r="CG4" s="84">
        <v>1820.7</v>
      </c>
      <c r="CH4" s="21">
        <f t="shared" ref="CH4:CH67" si="47">CF4*(10/60)</f>
        <v>0.12166666666666666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0.12166666666666666</v>
      </c>
      <c r="CK4" s="3">
        <f t="shared" ref="CK4:CK67" si="50" xml:space="preserve"> (B4/1000)*305.2*(1-0.0035*(C4-25))*0.9459</f>
        <v>0</v>
      </c>
      <c r="CL4" s="3">
        <f t="shared" ref="CL4:CL35" si="51">CG4-CG5</f>
        <v>0.29999999999995453</v>
      </c>
      <c r="CM4" s="3">
        <f t="shared" ref="CM4:CM67" si="52">( B4/1000)*(10/60)*305.2*(1-0.0035*(C4-25))*0.9459*0.9857</f>
        <v>0</v>
      </c>
      <c r="CN4" s="4">
        <f t="shared" si="6"/>
        <v>0.29999999999995453</v>
      </c>
      <c r="CO4" s="4"/>
      <c r="CP4" s="13"/>
      <c r="CQ4" s="86" t="s">
        <v>276</v>
      </c>
      <c r="CR4" s="84">
        <v>0.84499999999999997</v>
      </c>
      <c r="CS4" s="84">
        <v>1.1619999999999999</v>
      </c>
      <c r="CT4" s="84">
        <v>1834.1</v>
      </c>
      <c r="CU4" s="21">
        <f t="shared" ref="CU4:CU67" si="53">CS4*(10/60)</f>
        <v>0.19366666666666665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0.19366666666666665</v>
      </c>
      <c r="CX4" s="3">
        <f t="shared" ref="CX4:CX67" si="56" xml:space="preserve"> (B4/1000)*305.2*(1-0.0035*(C4-25))*0.9459</f>
        <v>0</v>
      </c>
      <c r="CY4" s="3">
        <f t="shared" ref="CY4:CY35" si="57">CT4-CT5</f>
        <v>0.29999999999995453</v>
      </c>
      <c r="CZ4" s="3">
        <f t="shared" ref="CZ4:CZ67" si="58">( B4/1000)*(10/60)*305.2*(1-0.0035*(C4-25))*0.9459*0.9857</f>
        <v>0</v>
      </c>
      <c r="DA4" s="4">
        <f t="shared" si="7"/>
        <v>0.29999999999995453</v>
      </c>
      <c r="DB4" s="4"/>
      <c r="DC4" s="13"/>
      <c r="DD4" s="86" t="s">
        <v>276</v>
      </c>
      <c r="DE4" s="84">
        <v>0.66100000000000003</v>
      </c>
      <c r="DF4" s="84">
        <v>0.69499999999999995</v>
      </c>
      <c r="DG4" s="84">
        <v>1733.3</v>
      </c>
      <c r="DH4" s="21">
        <f t="shared" ref="DH4:DH67" si="59">DF4*(10/60)</f>
        <v>0.11583333333333332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0.11583333333333332</v>
      </c>
      <c r="DK4" s="3">
        <f t="shared" ref="DK4:DK67" si="62" xml:space="preserve"> (B4/1000)*290.36*(1-0.0035*(C4-25))*0.9459</f>
        <v>0</v>
      </c>
      <c r="DL4" s="3">
        <f t="shared" ref="DL4:DL35" si="63">DG4-DG5</f>
        <v>0.29999999999995453</v>
      </c>
      <c r="DM4" s="3">
        <f t="shared" ref="DM4:DM67" si="64">( B4/1000)*(10/60)*290.36*(1-0.0035*(C4-25))*0.9459*0.9857</f>
        <v>0</v>
      </c>
      <c r="DN4" s="4">
        <f t="shared" si="8"/>
        <v>0.29999999999995453</v>
      </c>
      <c r="DO4" s="4"/>
      <c r="DP4" s="13"/>
      <c r="DQ4" s="11"/>
      <c r="DR4" s="55" t="str">
        <f>A4</f>
        <v>16-03-2026 18:50</v>
      </c>
      <c r="DS4" s="5">
        <f t="shared" ref="DS4:DS35" si="65">H4+U4+AH4+AU4+BH4+BU4+CH4+CU4+DH4</f>
        <v>1.6944999999999997</v>
      </c>
      <c r="DT4" s="5">
        <f t="shared" ref="DT4:DT67" si="66">I4+V4+AI4+AV4+BI4+BV4+CI4+CV4+DI4</f>
        <v>0</v>
      </c>
      <c r="DU4" s="6">
        <f t="shared" si="9"/>
        <v>1.6944999999999997</v>
      </c>
      <c r="DV4" s="5">
        <f t="shared" ref="DV4:DV67" si="67">K4+X4+AK4+AX4+BK4+BX4+CK4+CX4+DK4</f>
        <v>0</v>
      </c>
      <c r="DW4" s="5">
        <f t="shared" ref="DW4:DW35" si="68">L4+Y4+AL4+AY4+BL4+BY4+CL4+CY4+DL4</f>
        <v>3.1000000000001364</v>
      </c>
      <c r="DX4" s="5">
        <f t="shared" ref="DX4:DX67" si="69">M4+Z4+AM4+AZ4+BM4+BZ4+CM4+CZ4+DM4</f>
        <v>0</v>
      </c>
      <c r="DY4" s="6">
        <f t="shared" si="10"/>
        <v>3.1000000000001364</v>
      </c>
      <c r="DZ4" s="11"/>
      <c r="EA4" s="65">
        <v>2</v>
      </c>
      <c r="EB4" s="74">
        <f>AB77</f>
        <v>0.98298944950394895</v>
      </c>
      <c r="EC4" s="66"/>
      <c r="ED4" s="11"/>
      <c r="EE4" s="11"/>
      <c r="EF4" s="11"/>
      <c r="EG4" s="11"/>
      <c r="EH4" s="11"/>
      <c r="EI4" s="11"/>
    </row>
    <row r="5" spans="1:139" ht="21" x14ac:dyDescent="0.5">
      <c r="A5" s="104" t="s">
        <v>277</v>
      </c>
      <c r="B5" s="105">
        <v>11</v>
      </c>
      <c r="C5" s="106">
        <v>42.19</v>
      </c>
      <c r="D5" s="12"/>
      <c r="E5" s="84">
        <v>5.0880000000000001</v>
      </c>
      <c r="F5" s="84">
        <v>5.3319999999999999</v>
      </c>
      <c r="G5" s="84">
        <v>2441.6999999999998</v>
      </c>
      <c r="H5" s="21">
        <f t="shared" si="11"/>
        <v>0.8886666666666666</v>
      </c>
      <c r="I5" s="3">
        <f t="shared" si="12"/>
        <v>0.67151632078030488</v>
      </c>
      <c r="J5" s="3">
        <f t="shared" si="13"/>
        <v>0.21715034588636173</v>
      </c>
      <c r="K5" s="3">
        <f t="shared" si="14"/>
        <v>4.0290979246818299</v>
      </c>
      <c r="L5" s="3">
        <f t="shared" si="15"/>
        <v>1.3999999999996362</v>
      </c>
      <c r="M5" s="3">
        <f t="shared" si="16"/>
        <v>0.66191363739314657</v>
      </c>
      <c r="N5" s="4">
        <f t="shared" si="0"/>
        <v>0.73808636260648963</v>
      </c>
      <c r="O5" s="4"/>
      <c r="P5" s="13"/>
      <c r="Q5" s="86" t="s">
        <v>277</v>
      </c>
      <c r="R5" s="84">
        <v>5.1340000000000003</v>
      </c>
      <c r="S5" s="84">
        <v>5.5720000000000001</v>
      </c>
      <c r="T5" s="84">
        <v>2459.9</v>
      </c>
      <c r="U5" s="21">
        <f t="shared" si="17"/>
        <v>0.92866666666666664</v>
      </c>
      <c r="V5" s="3">
        <f t="shared" si="18"/>
        <v>0.67151632078030488</v>
      </c>
      <c r="W5" s="3">
        <f t="shared" si="19"/>
        <v>0.25715034588636176</v>
      </c>
      <c r="X5" s="3">
        <f t="shared" si="20"/>
        <v>4.0290979246818299</v>
      </c>
      <c r="Y5" s="3">
        <f>T5-T7</f>
        <v>4.5999999999999091</v>
      </c>
      <c r="Z5" s="3">
        <f t="shared" si="22"/>
        <v>0.66191363739314657</v>
      </c>
      <c r="AA5" s="4">
        <f t="shared" si="1"/>
        <v>3.9380863626067626</v>
      </c>
      <c r="AB5" s="4"/>
      <c r="AC5" s="13"/>
      <c r="AD5" s="86" t="s">
        <v>277</v>
      </c>
      <c r="AE5" s="84">
        <v>4.9039999999999999</v>
      </c>
      <c r="AF5" s="84">
        <v>5.1449999999999996</v>
      </c>
      <c r="AG5" s="84">
        <v>2429.9</v>
      </c>
      <c r="AH5" s="21">
        <f t="shared" si="23"/>
        <v>0.85749999999999993</v>
      </c>
      <c r="AI5" s="21">
        <f t="shared" si="24"/>
        <v>0.67151632078030488</v>
      </c>
      <c r="AJ5" s="3">
        <f t="shared" si="25"/>
        <v>0.18598367921969505</v>
      </c>
      <c r="AK5" s="3">
        <f t="shared" si="26"/>
        <v>4.0290979246818299</v>
      </c>
      <c r="AL5" s="3">
        <f t="shared" si="27"/>
        <v>1.4000000000000909</v>
      </c>
      <c r="AM5" s="3">
        <f t="shared" si="28"/>
        <v>0.66191363739314657</v>
      </c>
      <c r="AN5" s="4">
        <f t="shared" si="2"/>
        <v>0.73808636260694438</v>
      </c>
      <c r="AO5" s="4"/>
      <c r="AP5" s="13"/>
      <c r="AQ5" s="86" t="s">
        <v>277</v>
      </c>
      <c r="AR5" s="84">
        <v>4.9509999999999996</v>
      </c>
      <c r="AS5" s="84">
        <v>5.4390000000000001</v>
      </c>
      <c r="AT5" s="84">
        <v>2440</v>
      </c>
      <c r="AU5" s="21">
        <f t="shared" si="29"/>
        <v>0.90649999999999997</v>
      </c>
      <c r="AV5" s="21">
        <f t="shared" si="30"/>
        <v>0.67151632078030488</v>
      </c>
      <c r="AW5" s="3">
        <f t="shared" si="31"/>
        <v>0.2349836792196951</v>
      </c>
      <c r="AX5" s="3">
        <f t="shared" si="32"/>
        <v>4.0290979246818299</v>
      </c>
      <c r="AY5" s="3">
        <f t="shared" si="33"/>
        <v>1.4000000000000909</v>
      </c>
      <c r="AZ5" s="3">
        <f t="shared" si="34"/>
        <v>0.66191363739314657</v>
      </c>
      <c r="BA5" s="4">
        <f t="shared" si="3"/>
        <v>0.73808636260694438</v>
      </c>
      <c r="BB5" s="4"/>
      <c r="BC5" s="13"/>
      <c r="BD5" s="86" t="s">
        <v>277</v>
      </c>
      <c r="BE5" s="84">
        <v>3.51</v>
      </c>
      <c r="BF5" s="84">
        <v>3.69</v>
      </c>
      <c r="BG5" s="84">
        <v>1840.1</v>
      </c>
      <c r="BH5" s="21">
        <f t="shared" si="35"/>
        <v>0.61499999999999999</v>
      </c>
      <c r="BI5" s="21">
        <f t="shared" si="36"/>
        <v>0.49741949687429987</v>
      </c>
      <c r="BJ5" s="3">
        <f t="shared" si="37"/>
        <v>0.11758050312570012</v>
      </c>
      <c r="BK5" s="3">
        <f t="shared" si="38"/>
        <v>2.9845169812457994</v>
      </c>
      <c r="BL5" s="3">
        <f t="shared" si="39"/>
        <v>0.89999999999986358</v>
      </c>
      <c r="BM5" s="3">
        <f t="shared" si="40"/>
        <v>0.4903063980689974</v>
      </c>
      <c r="BN5" s="4">
        <f t="shared" si="4"/>
        <v>0.40969360193086618</v>
      </c>
      <c r="BO5" s="4"/>
      <c r="BP5" s="13"/>
      <c r="BQ5" s="86" t="s">
        <v>277</v>
      </c>
      <c r="BR5" s="84">
        <v>3.4</v>
      </c>
      <c r="BS5" s="84">
        <v>3.5739999999999998</v>
      </c>
      <c r="BT5" s="84">
        <v>1820.4</v>
      </c>
      <c r="BU5" s="21">
        <f t="shared" si="41"/>
        <v>0.59566666666666657</v>
      </c>
      <c r="BV5" s="21">
        <f t="shared" si="42"/>
        <v>0.49741949687429987</v>
      </c>
      <c r="BW5" s="3">
        <f t="shared" si="43"/>
        <v>9.8247169792366695E-2</v>
      </c>
      <c r="BX5" s="3">
        <f t="shared" si="44"/>
        <v>2.9845169812457994</v>
      </c>
      <c r="BY5" s="3">
        <f t="shared" si="45"/>
        <v>1</v>
      </c>
      <c r="BZ5" s="3">
        <f t="shared" si="46"/>
        <v>0.4903063980689974</v>
      </c>
      <c r="CA5" s="4">
        <f t="shared" si="5"/>
        <v>0.50969360193100255</v>
      </c>
      <c r="CB5" s="4"/>
      <c r="CC5" s="13"/>
      <c r="CD5" s="86" t="s">
        <v>277</v>
      </c>
      <c r="CE5" s="84">
        <v>3.42</v>
      </c>
      <c r="CF5" s="84">
        <v>3.5960000000000001</v>
      </c>
      <c r="CG5" s="84">
        <v>1820.4</v>
      </c>
      <c r="CH5" s="21">
        <f t="shared" si="47"/>
        <v>0.59933333333333327</v>
      </c>
      <c r="CI5" s="21">
        <f t="shared" si="48"/>
        <v>0.49741949687429987</v>
      </c>
      <c r="CJ5" s="3">
        <f t="shared" si="49"/>
        <v>0.1019138364590334</v>
      </c>
      <c r="CK5" s="3">
        <f t="shared" si="50"/>
        <v>2.9845169812457994</v>
      </c>
      <c r="CL5" s="3">
        <f t="shared" si="51"/>
        <v>0.90000000000009095</v>
      </c>
      <c r="CM5" s="3">
        <f t="shared" si="52"/>
        <v>0.4903063980689974</v>
      </c>
      <c r="CN5" s="4">
        <f t="shared" si="6"/>
        <v>0.40969360193109355</v>
      </c>
      <c r="CO5" s="4"/>
      <c r="CP5" s="13"/>
      <c r="CQ5" s="86" t="s">
        <v>277</v>
      </c>
      <c r="CR5" s="84">
        <v>3.476</v>
      </c>
      <c r="CS5" s="84">
        <v>3.7429999999999999</v>
      </c>
      <c r="CT5" s="84">
        <v>1833.8</v>
      </c>
      <c r="CU5" s="21">
        <f t="shared" si="53"/>
        <v>0.62383333333333324</v>
      </c>
      <c r="CV5" s="21">
        <f t="shared" si="54"/>
        <v>0.49741949687429987</v>
      </c>
      <c r="CW5" s="3">
        <f t="shared" si="55"/>
        <v>0.12641383645903337</v>
      </c>
      <c r="CX5" s="3">
        <f t="shared" si="56"/>
        <v>2.9845169812457994</v>
      </c>
      <c r="CY5" s="3">
        <f t="shared" si="57"/>
        <v>0.89999999999986358</v>
      </c>
      <c r="CZ5" s="3">
        <f t="shared" si="58"/>
        <v>0.4903063980689974</v>
      </c>
      <c r="DA5" s="4">
        <f t="shared" si="7"/>
        <v>0.40969360193086618</v>
      </c>
      <c r="DB5" s="4"/>
      <c r="DC5" s="13"/>
      <c r="DD5" s="86" t="s">
        <v>277</v>
      </c>
      <c r="DE5" s="84">
        <v>3.0379999999999998</v>
      </c>
      <c r="DF5" s="84">
        <v>3.2010000000000001</v>
      </c>
      <c r="DG5" s="84">
        <v>1733</v>
      </c>
      <c r="DH5" s="21">
        <f t="shared" si="59"/>
        <v>0.53349999999999997</v>
      </c>
      <c r="DI5" s="21">
        <f t="shared" si="60"/>
        <v>0.47323304427398999</v>
      </c>
      <c r="DJ5" s="3">
        <f t="shared" si="61"/>
        <v>6.0266955726009985E-2</v>
      </c>
      <c r="DK5" s="3">
        <f t="shared" si="62"/>
        <v>2.8393982656439398</v>
      </c>
      <c r="DL5" s="3">
        <f t="shared" si="63"/>
        <v>0.90000000000009095</v>
      </c>
      <c r="DM5" s="3">
        <f t="shared" si="64"/>
        <v>0.46646581174087193</v>
      </c>
      <c r="DN5" s="4">
        <f t="shared" si="8"/>
        <v>0.43353418825921902</v>
      </c>
      <c r="DO5" s="4"/>
      <c r="DP5" s="13"/>
      <c r="DQ5" s="11"/>
      <c r="DR5" s="55" t="str">
        <f t="shared" ref="DR5:DR68" si="70">A5</f>
        <v>16-03-2026 18:40</v>
      </c>
      <c r="DS5" s="5">
        <f t="shared" si="65"/>
        <v>6.5486666666666657</v>
      </c>
      <c r="DT5" s="5">
        <f t="shared" si="66"/>
        <v>5.1489763148924093</v>
      </c>
      <c r="DU5" s="6">
        <f t="shared" si="9"/>
        <v>1.3996903517742565</v>
      </c>
      <c r="DV5" s="5">
        <f t="shared" si="67"/>
        <v>30.893857889354461</v>
      </c>
      <c r="DW5" s="5">
        <f t="shared" si="68"/>
        <v>13.399999999999636</v>
      </c>
      <c r="DX5" s="5">
        <f t="shared" si="69"/>
        <v>5.0753459535894478</v>
      </c>
      <c r="DY5" s="6">
        <f t="shared" si="10"/>
        <v>8.3246540464101884</v>
      </c>
      <c r="DZ5" s="11"/>
      <c r="EA5" s="65">
        <v>3</v>
      </c>
      <c r="EB5" s="74">
        <f>AO77</f>
        <v>0.97259784499007684</v>
      </c>
      <c r="EC5" s="66"/>
      <c r="ED5" s="11"/>
      <c r="EE5" s="11"/>
      <c r="EF5" s="11"/>
      <c r="EG5" s="11"/>
      <c r="EH5" s="11"/>
      <c r="EI5" s="11"/>
    </row>
    <row r="6" spans="1:139" ht="21" x14ac:dyDescent="0.5">
      <c r="A6" s="104" t="s">
        <v>278</v>
      </c>
      <c r="B6" s="105">
        <v>31</v>
      </c>
      <c r="C6" s="106">
        <v>43.05</v>
      </c>
      <c r="D6" s="12"/>
      <c r="E6" s="84">
        <v>11.92</v>
      </c>
      <c r="F6" s="84">
        <v>12.334</v>
      </c>
      <c r="G6" s="84">
        <v>2440.3000000000002</v>
      </c>
      <c r="H6" s="21">
        <f t="shared" si="11"/>
        <v>2.0556666666666663</v>
      </c>
      <c r="I6" s="3">
        <f t="shared" si="12"/>
        <v>1.8863941391709749</v>
      </c>
      <c r="J6" s="3">
        <f t="shared" si="13"/>
        <v>0.16927252749569144</v>
      </c>
      <c r="K6" s="3">
        <f t="shared" si="14"/>
        <v>11.31836483502585</v>
      </c>
      <c r="L6" s="3">
        <f t="shared" si="15"/>
        <v>3.1000000000003638</v>
      </c>
      <c r="M6" s="3">
        <f t="shared" si="16"/>
        <v>1.85941870298083</v>
      </c>
      <c r="N6" s="4">
        <f t="shared" si="0"/>
        <v>1.2405812970195338</v>
      </c>
      <c r="O6" s="4"/>
      <c r="P6" s="13"/>
      <c r="Q6" s="86"/>
      <c r="R6" s="84"/>
      <c r="S6" s="84"/>
      <c r="T6" s="84"/>
      <c r="U6" s="21">
        <f t="shared" si="17"/>
        <v>0</v>
      </c>
      <c r="V6" s="3">
        <f t="shared" si="18"/>
        <v>1.8863941391709749</v>
      </c>
      <c r="W6" s="3">
        <f t="shared" si="19"/>
        <v>-1.8863941391709749</v>
      </c>
      <c r="X6" s="3">
        <f t="shared" si="20"/>
        <v>11.31836483502585</v>
      </c>
      <c r="Y6" s="3">
        <v>0</v>
      </c>
      <c r="Z6" s="3">
        <f t="shared" si="22"/>
        <v>1.85941870298083</v>
      </c>
      <c r="AA6" s="4">
        <f t="shared" si="1"/>
        <v>-1.85941870298083</v>
      </c>
      <c r="AB6" s="4"/>
      <c r="AC6" s="13"/>
      <c r="AD6" s="86" t="s">
        <v>278</v>
      </c>
      <c r="AE6" s="84">
        <v>11.766999999999999</v>
      </c>
      <c r="AF6" s="84">
        <v>12.19</v>
      </c>
      <c r="AG6" s="84">
        <v>2428.5</v>
      </c>
      <c r="AH6" s="21">
        <f t="shared" si="23"/>
        <v>2.0316666666666663</v>
      </c>
      <c r="AI6" s="21">
        <f t="shared" si="24"/>
        <v>1.8863941391709749</v>
      </c>
      <c r="AJ6" s="3">
        <f t="shared" si="25"/>
        <v>0.14527252749569142</v>
      </c>
      <c r="AK6" s="3">
        <f t="shared" si="26"/>
        <v>11.31836483502585</v>
      </c>
      <c r="AL6" s="3">
        <f t="shared" si="27"/>
        <v>3</v>
      </c>
      <c r="AM6" s="3">
        <f t="shared" si="28"/>
        <v>1.85941870298083</v>
      </c>
      <c r="AN6" s="4">
        <f t="shared" si="2"/>
        <v>1.14058129701917</v>
      </c>
      <c r="AO6" s="4"/>
      <c r="AP6" s="13"/>
      <c r="AQ6" s="86" t="s">
        <v>278</v>
      </c>
      <c r="AR6" s="84">
        <v>11.829000000000001</v>
      </c>
      <c r="AS6" s="84">
        <v>12.285</v>
      </c>
      <c r="AT6" s="84">
        <v>2438.6</v>
      </c>
      <c r="AU6" s="21">
        <f t="shared" si="29"/>
        <v>2.0474999999999999</v>
      </c>
      <c r="AV6" s="21">
        <f t="shared" si="30"/>
        <v>1.8863941391709749</v>
      </c>
      <c r="AW6" s="3">
        <f t="shared" si="31"/>
        <v>0.161105860829025</v>
      </c>
      <c r="AX6" s="3">
        <f t="shared" si="32"/>
        <v>11.31836483502585</v>
      </c>
      <c r="AY6" s="3">
        <f t="shared" si="33"/>
        <v>3.0999999999999091</v>
      </c>
      <c r="AZ6" s="3">
        <f t="shared" si="34"/>
        <v>1.85941870298083</v>
      </c>
      <c r="BA6" s="4">
        <f t="shared" si="3"/>
        <v>1.240581297019079</v>
      </c>
      <c r="BB6" s="4"/>
      <c r="BC6" s="13"/>
      <c r="BD6" s="86" t="s">
        <v>278</v>
      </c>
      <c r="BE6" s="84">
        <v>8.5530000000000008</v>
      </c>
      <c r="BF6" s="84">
        <v>8.9469999999999992</v>
      </c>
      <c r="BG6" s="84">
        <v>1839.2</v>
      </c>
      <c r="BH6" s="21">
        <f t="shared" si="35"/>
        <v>1.4911666666666665</v>
      </c>
      <c r="BI6" s="21">
        <f t="shared" si="36"/>
        <v>1.3973289919785001</v>
      </c>
      <c r="BJ6" s="3">
        <f t="shared" si="37"/>
        <v>9.3837674688166395E-2</v>
      </c>
      <c r="BK6" s="3">
        <f t="shared" si="38"/>
        <v>8.3839739518710008</v>
      </c>
      <c r="BL6" s="3">
        <f t="shared" si="39"/>
        <v>2.2999999999999545</v>
      </c>
      <c r="BM6" s="3">
        <f t="shared" si="40"/>
        <v>1.3773471873932077</v>
      </c>
      <c r="BN6" s="4">
        <f t="shared" si="4"/>
        <v>0.92265281260674681</v>
      </c>
      <c r="BO6" s="4"/>
      <c r="BP6" s="13"/>
      <c r="BQ6" s="86" t="s">
        <v>278</v>
      </c>
      <c r="BR6" s="84">
        <v>8.4329999999999998</v>
      </c>
      <c r="BS6" s="84">
        <v>8.7750000000000004</v>
      </c>
      <c r="BT6" s="84">
        <v>1819.4</v>
      </c>
      <c r="BU6" s="21">
        <f t="shared" si="41"/>
        <v>1.4624999999999999</v>
      </c>
      <c r="BV6" s="21">
        <f t="shared" si="42"/>
        <v>1.3973289919785001</v>
      </c>
      <c r="BW6" s="3">
        <f t="shared" si="43"/>
        <v>6.5171008021499777E-2</v>
      </c>
      <c r="BX6" s="3">
        <f t="shared" si="44"/>
        <v>8.3839739518710008</v>
      </c>
      <c r="BY6" s="3">
        <f t="shared" si="45"/>
        <v>2.2000000000000455</v>
      </c>
      <c r="BZ6" s="3">
        <f t="shared" si="46"/>
        <v>1.3773471873932077</v>
      </c>
      <c r="CA6" s="4">
        <f t="shared" si="5"/>
        <v>0.82265281260683776</v>
      </c>
      <c r="CB6" s="4"/>
      <c r="CC6" s="13"/>
      <c r="CD6" s="86" t="s">
        <v>278</v>
      </c>
      <c r="CE6" s="84">
        <v>8.3859999999999992</v>
      </c>
      <c r="CF6" s="84">
        <v>8.734</v>
      </c>
      <c r="CG6" s="84">
        <v>1819.5</v>
      </c>
      <c r="CH6" s="21">
        <f t="shared" si="47"/>
        <v>1.4556666666666667</v>
      </c>
      <c r="CI6" s="21">
        <f t="shared" si="48"/>
        <v>1.3973289919785001</v>
      </c>
      <c r="CJ6" s="3">
        <f t="shared" si="49"/>
        <v>5.833767468816653E-2</v>
      </c>
      <c r="CK6" s="3">
        <f t="shared" si="50"/>
        <v>8.3839739518710008</v>
      </c>
      <c r="CL6" s="3">
        <f t="shared" si="51"/>
        <v>2.2000000000000455</v>
      </c>
      <c r="CM6" s="3">
        <f t="shared" si="52"/>
        <v>1.3773471873932077</v>
      </c>
      <c r="CN6" s="4">
        <f t="shared" si="6"/>
        <v>0.82265281260683776</v>
      </c>
      <c r="CO6" s="4"/>
      <c r="CP6" s="13"/>
      <c r="CQ6" s="86" t="s">
        <v>278</v>
      </c>
      <c r="CR6" s="84">
        <v>8.3629999999999995</v>
      </c>
      <c r="CS6" s="84">
        <v>8.7080000000000002</v>
      </c>
      <c r="CT6" s="84">
        <v>1832.9</v>
      </c>
      <c r="CU6" s="21">
        <f t="shared" si="53"/>
        <v>1.4513333333333334</v>
      </c>
      <c r="CV6" s="21">
        <f t="shared" si="54"/>
        <v>1.3973289919785001</v>
      </c>
      <c r="CW6" s="3">
        <f t="shared" si="55"/>
        <v>5.400434135483323E-2</v>
      </c>
      <c r="CX6" s="3">
        <f t="shared" si="56"/>
        <v>8.3839739518710008</v>
      </c>
      <c r="CY6" s="3">
        <f t="shared" si="57"/>
        <v>2.2000000000000455</v>
      </c>
      <c r="CZ6" s="3">
        <f t="shared" si="58"/>
        <v>1.3773471873932077</v>
      </c>
      <c r="DA6" s="4">
        <f t="shared" si="7"/>
        <v>0.82265281260683776</v>
      </c>
      <c r="DB6" s="4"/>
      <c r="DC6" s="13"/>
      <c r="DD6" s="86" t="s">
        <v>278</v>
      </c>
      <c r="DE6" s="84">
        <v>7.9260000000000002</v>
      </c>
      <c r="DF6" s="84">
        <v>8.2639999999999993</v>
      </c>
      <c r="DG6" s="84">
        <v>1732.1</v>
      </c>
      <c r="DH6" s="21">
        <f t="shared" si="59"/>
        <v>1.3773333333333331</v>
      </c>
      <c r="DI6" s="21">
        <f t="shared" si="60"/>
        <v>1.3293854721850502</v>
      </c>
      <c r="DJ6" s="3">
        <f t="shared" si="61"/>
        <v>4.7947861148282866E-2</v>
      </c>
      <c r="DK6" s="3">
        <f t="shared" si="62"/>
        <v>7.9763128331102999</v>
      </c>
      <c r="DL6" s="3">
        <f t="shared" si="63"/>
        <v>2.0999999999999091</v>
      </c>
      <c r="DM6" s="3">
        <f t="shared" si="64"/>
        <v>1.310375259932804</v>
      </c>
      <c r="DN6" s="4">
        <f t="shared" si="8"/>
        <v>0.78962474006710504</v>
      </c>
      <c r="DO6" s="4"/>
      <c r="DP6" s="13"/>
      <c r="DQ6" s="11"/>
      <c r="DR6" s="55" t="str">
        <f t="shared" si="70"/>
        <v>16-03-2026 18:30</v>
      </c>
      <c r="DS6" s="5">
        <f t="shared" si="65"/>
        <v>13.372833333333332</v>
      </c>
      <c r="DT6" s="5">
        <f t="shared" si="66"/>
        <v>14.464277996782952</v>
      </c>
      <c r="DU6" s="6">
        <f t="shared" si="9"/>
        <v>-1.0914446634496198</v>
      </c>
      <c r="DV6" s="5">
        <f t="shared" si="67"/>
        <v>86.785667980697696</v>
      </c>
      <c r="DW6" s="5">
        <f t="shared" si="68"/>
        <v>20.200000000000273</v>
      </c>
      <c r="DX6" s="5">
        <f t="shared" si="69"/>
        <v>14.257438821428954</v>
      </c>
      <c r="DY6" s="6">
        <f t="shared" si="10"/>
        <v>5.942561178571319</v>
      </c>
      <c r="DZ6" s="11"/>
      <c r="EA6" s="65">
        <v>4</v>
      </c>
      <c r="EB6" s="74">
        <f>BB77</f>
        <v>0.98369785609819227</v>
      </c>
      <c r="EC6" s="66"/>
      <c r="ED6" s="11"/>
      <c r="EE6" s="11"/>
      <c r="EF6" s="11"/>
      <c r="EG6" s="11"/>
      <c r="EH6" s="11"/>
      <c r="EI6" s="11"/>
    </row>
    <row r="7" spans="1:139" ht="21" x14ac:dyDescent="0.5">
      <c r="A7" s="104" t="s">
        <v>279</v>
      </c>
      <c r="B7" s="105">
        <v>62</v>
      </c>
      <c r="C7" s="106">
        <v>43.62</v>
      </c>
      <c r="D7" s="12"/>
      <c r="E7" s="84">
        <v>24.457000000000001</v>
      </c>
      <c r="F7" s="84">
        <v>25.018999999999998</v>
      </c>
      <c r="G7" s="84">
        <v>2437.1999999999998</v>
      </c>
      <c r="H7" s="21">
        <f t="shared" si="11"/>
        <v>4.1698333333333331</v>
      </c>
      <c r="I7" s="3">
        <f t="shared" si="12"/>
        <v>3.7647540002053796</v>
      </c>
      <c r="J7" s="3">
        <f t="shared" si="13"/>
        <v>0.40507933312795341</v>
      </c>
      <c r="K7" s="3">
        <f t="shared" si="14"/>
        <v>22.58852400123228</v>
      </c>
      <c r="L7" s="3">
        <f t="shared" si="15"/>
        <v>4.0999999999999091</v>
      </c>
      <c r="M7" s="3">
        <f t="shared" si="16"/>
        <v>3.7109180180024426</v>
      </c>
      <c r="N7" s="4">
        <f t="shared" si="0"/>
        <v>0.38908198199746646</v>
      </c>
      <c r="O7" s="4"/>
      <c r="P7" s="13"/>
      <c r="Q7" s="86" t="s">
        <v>279</v>
      </c>
      <c r="R7" s="84">
        <v>25.064</v>
      </c>
      <c r="S7" s="84">
        <v>25.635999999999999</v>
      </c>
      <c r="T7" s="84">
        <v>2455.3000000000002</v>
      </c>
      <c r="U7" s="21">
        <f t="shared" si="17"/>
        <v>4.2726666666666659</v>
      </c>
      <c r="V7" s="3">
        <f t="shared" si="18"/>
        <v>3.7647540002053796</v>
      </c>
      <c r="W7" s="3">
        <f t="shared" si="19"/>
        <v>0.5079126664612863</v>
      </c>
      <c r="X7" s="3">
        <f t="shared" si="20"/>
        <v>22.58852400123228</v>
      </c>
      <c r="Y7" s="3">
        <f t="shared" si="21"/>
        <v>4</v>
      </c>
      <c r="Z7" s="3">
        <f t="shared" si="22"/>
        <v>3.7109180180024426</v>
      </c>
      <c r="AA7" s="4">
        <f t="shared" si="1"/>
        <v>0.28908198199755741</v>
      </c>
      <c r="AB7" s="4"/>
      <c r="AC7" s="13"/>
      <c r="AD7" s="86" t="s">
        <v>279</v>
      </c>
      <c r="AE7" s="84">
        <v>24.456</v>
      </c>
      <c r="AF7" s="84">
        <v>25.010999999999999</v>
      </c>
      <c r="AG7" s="84">
        <v>2425.5</v>
      </c>
      <c r="AH7" s="21">
        <f t="shared" si="23"/>
        <v>4.1684999999999999</v>
      </c>
      <c r="AI7" s="21">
        <f t="shared" si="24"/>
        <v>3.7647540002053796</v>
      </c>
      <c r="AJ7" s="3">
        <f t="shared" si="25"/>
        <v>0.40374599979462023</v>
      </c>
      <c r="AK7" s="3">
        <f t="shared" si="26"/>
        <v>22.58852400123228</v>
      </c>
      <c r="AL7" s="3">
        <f t="shared" si="27"/>
        <v>4.1999999999998181</v>
      </c>
      <c r="AM7" s="3">
        <f t="shared" si="28"/>
        <v>3.7109180180024426</v>
      </c>
      <c r="AN7" s="4">
        <f t="shared" si="2"/>
        <v>0.48908198199737551</v>
      </c>
      <c r="AO7" s="4"/>
      <c r="AP7" s="13"/>
      <c r="AQ7" s="86" t="s">
        <v>279</v>
      </c>
      <c r="AR7" s="84">
        <v>24.562000000000001</v>
      </c>
      <c r="AS7" s="84">
        <v>25.047000000000001</v>
      </c>
      <c r="AT7" s="84">
        <v>2435.5</v>
      </c>
      <c r="AU7" s="21">
        <f t="shared" si="29"/>
        <v>4.1745000000000001</v>
      </c>
      <c r="AV7" s="21">
        <f t="shared" si="30"/>
        <v>3.7647540002053796</v>
      </c>
      <c r="AW7" s="3">
        <f t="shared" si="31"/>
        <v>0.40974599979462045</v>
      </c>
      <c r="AX7" s="3">
        <f t="shared" si="32"/>
        <v>22.58852400123228</v>
      </c>
      <c r="AY7" s="3">
        <f t="shared" si="33"/>
        <v>4.0999999999999091</v>
      </c>
      <c r="AZ7" s="3">
        <f t="shared" si="34"/>
        <v>3.7109180180024426</v>
      </c>
      <c r="BA7" s="4">
        <f t="shared" si="3"/>
        <v>0.38908198199746646</v>
      </c>
      <c r="BB7" s="4"/>
      <c r="BC7" s="13"/>
      <c r="BD7" s="86" t="s">
        <v>279</v>
      </c>
      <c r="BE7" s="84">
        <v>18.047000000000001</v>
      </c>
      <c r="BF7" s="84">
        <v>18.516999999999999</v>
      </c>
      <c r="BG7" s="84">
        <v>1836.9</v>
      </c>
      <c r="BH7" s="21">
        <f t="shared" si="35"/>
        <v>3.0861666666666663</v>
      </c>
      <c r="BI7" s="21">
        <f t="shared" si="36"/>
        <v>2.7887066668188001</v>
      </c>
      <c r="BJ7" s="3">
        <f t="shared" si="37"/>
        <v>0.2974599998478662</v>
      </c>
      <c r="BK7" s="3">
        <f t="shared" si="38"/>
        <v>16.7322400009128</v>
      </c>
      <c r="BL7" s="3">
        <f t="shared" si="39"/>
        <v>3.1000000000001364</v>
      </c>
      <c r="BM7" s="3">
        <f t="shared" si="40"/>
        <v>2.7488281614832912</v>
      </c>
      <c r="BN7" s="4">
        <f t="shared" si="4"/>
        <v>0.35117183851684519</v>
      </c>
      <c r="BO7" s="4"/>
      <c r="BP7" s="13"/>
      <c r="BQ7" s="86" t="s">
        <v>279</v>
      </c>
      <c r="BR7" s="84">
        <v>17.643999999999998</v>
      </c>
      <c r="BS7" s="84">
        <v>18.097999999999999</v>
      </c>
      <c r="BT7" s="84">
        <v>1817.2</v>
      </c>
      <c r="BU7" s="21">
        <f t="shared" si="41"/>
        <v>3.0163333333333329</v>
      </c>
      <c r="BV7" s="21">
        <f t="shared" si="42"/>
        <v>2.7887066668188001</v>
      </c>
      <c r="BW7" s="3">
        <f t="shared" si="43"/>
        <v>0.22762666651453278</v>
      </c>
      <c r="BX7" s="3">
        <f t="shared" si="44"/>
        <v>16.7322400009128</v>
      </c>
      <c r="BY7" s="3">
        <f t="shared" si="45"/>
        <v>3</v>
      </c>
      <c r="BZ7" s="3">
        <f t="shared" si="46"/>
        <v>2.7488281614832912</v>
      </c>
      <c r="CA7" s="4">
        <f t="shared" si="5"/>
        <v>0.25117183851670877</v>
      </c>
      <c r="CB7" s="4"/>
      <c r="CC7" s="13"/>
      <c r="CD7" s="86" t="s">
        <v>279</v>
      </c>
      <c r="CE7" s="84">
        <v>17.608000000000001</v>
      </c>
      <c r="CF7" s="84">
        <v>18.067</v>
      </c>
      <c r="CG7" s="84">
        <v>1817.3</v>
      </c>
      <c r="CH7" s="21">
        <f t="shared" si="47"/>
        <v>3.0111666666666665</v>
      </c>
      <c r="CI7" s="21">
        <f t="shared" si="48"/>
        <v>2.7887066668188001</v>
      </c>
      <c r="CJ7" s="3">
        <f t="shared" si="49"/>
        <v>0.22245999984786646</v>
      </c>
      <c r="CK7" s="3">
        <f t="shared" si="50"/>
        <v>16.7322400009128</v>
      </c>
      <c r="CL7" s="3">
        <f t="shared" si="51"/>
        <v>3</v>
      </c>
      <c r="CM7" s="3">
        <f t="shared" si="52"/>
        <v>2.7488281614832912</v>
      </c>
      <c r="CN7" s="4">
        <f t="shared" si="6"/>
        <v>0.25117183851670877</v>
      </c>
      <c r="CO7" s="4"/>
      <c r="CP7" s="13"/>
      <c r="CQ7" s="86" t="s">
        <v>279</v>
      </c>
      <c r="CR7" s="84">
        <v>16.911999999999999</v>
      </c>
      <c r="CS7" s="84">
        <v>17.68</v>
      </c>
      <c r="CT7" s="84">
        <v>1830.7</v>
      </c>
      <c r="CU7" s="21">
        <f t="shared" si="53"/>
        <v>2.9466666666666663</v>
      </c>
      <c r="CV7" s="21">
        <f t="shared" si="54"/>
        <v>2.7887066668188001</v>
      </c>
      <c r="CW7" s="3">
        <f t="shared" si="55"/>
        <v>0.15795999984786624</v>
      </c>
      <c r="CX7" s="3">
        <f t="shared" si="56"/>
        <v>16.7322400009128</v>
      </c>
      <c r="CY7" s="3">
        <f t="shared" si="57"/>
        <v>2.9000000000000909</v>
      </c>
      <c r="CZ7" s="3">
        <f t="shared" si="58"/>
        <v>2.7488281614832912</v>
      </c>
      <c r="DA7" s="4">
        <f t="shared" si="7"/>
        <v>0.15117183851679972</v>
      </c>
      <c r="DB7" s="4"/>
      <c r="DC7" s="13"/>
      <c r="DD7" s="86" t="s">
        <v>279</v>
      </c>
      <c r="DE7" s="84">
        <v>16.34</v>
      </c>
      <c r="DF7" s="84">
        <v>16.78</v>
      </c>
      <c r="DG7" s="84">
        <v>1730</v>
      </c>
      <c r="DH7" s="21">
        <f t="shared" si="59"/>
        <v>2.7966666666666669</v>
      </c>
      <c r="DI7" s="21">
        <f t="shared" si="60"/>
        <v>2.6531090032028399</v>
      </c>
      <c r="DJ7" s="3">
        <f t="shared" si="61"/>
        <v>0.14355766346382692</v>
      </c>
      <c r="DK7" s="3">
        <f t="shared" si="62"/>
        <v>15.91865401921704</v>
      </c>
      <c r="DL7" s="3">
        <f t="shared" si="63"/>
        <v>2.7000000000000455</v>
      </c>
      <c r="DM7" s="3">
        <f t="shared" si="64"/>
        <v>2.6151695444570393</v>
      </c>
      <c r="DN7" s="4">
        <f t="shared" si="8"/>
        <v>8.4830455543006167E-2</v>
      </c>
      <c r="DO7" s="4"/>
      <c r="DP7" s="13"/>
      <c r="DQ7" s="11"/>
      <c r="DR7" s="55" t="str">
        <f t="shared" si="70"/>
        <v>16-03-2026 18:20</v>
      </c>
      <c r="DS7" s="5">
        <f t="shared" si="65"/>
        <v>31.642499999999998</v>
      </c>
      <c r="DT7" s="5">
        <f t="shared" si="66"/>
        <v>28.86695167129956</v>
      </c>
      <c r="DU7" s="6">
        <f t="shared" si="9"/>
        <v>2.7755483287004381</v>
      </c>
      <c r="DV7" s="5">
        <f t="shared" si="67"/>
        <v>173.20171002779736</v>
      </c>
      <c r="DW7" s="5">
        <f t="shared" si="68"/>
        <v>31.099999999999909</v>
      </c>
      <c r="DX7" s="5">
        <f t="shared" si="69"/>
        <v>28.454154262399978</v>
      </c>
      <c r="DY7" s="6">
        <f t="shared" si="10"/>
        <v>2.6458457375999309</v>
      </c>
      <c r="DZ7" s="11"/>
      <c r="EA7" s="65">
        <v>5</v>
      </c>
      <c r="EB7" s="74">
        <f>BO77</f>
        <v>0.98450298068356079</v>
      </c>
      <c r="EC7" s="66"/>
      <c r="ED7" s="11"/>
      <c r="EE7" s="11"/>
      <c r="EF7" s="11"/>
      <c r="EG7" s="11"/>
      <c r="EH7" s="11"/>
      <c r="EI7" s="11"/>
    </row>
    <row r="8" spans="1:139" ht="21" x14ac:dyDescent="0.5">
      <c r="A8" s="104" t="s">
        <v>280</v>
      </c>
      <c r="B8" s="105">
        <v>69</v>
      </c>
      <c r="C8" s="106">
        <v>44.2</v>
      </c>
      <c r="D8" s="12"/>
      <c r="E8" s="84">
        <v>26.06</v>
      </c>
      <c r="F8" s="84">
        <v>26.635000000000002</v>
      </c>
      <c r="G8" s="84">
        <v>2433.1</v>
      </c>
      <c r="H8" s="21">
        <f t="shared" si="11"/>
        <v>4.4391666666666669</v>
      </c>
      <c r="I8" s="3">
        <f t="shared" si="12"/>
        <v>4.1807086309295993</v>
      </c>
      <c r="J8" s="3">
        <f t="shared" si="13"/>
        <v>0.2584580357370676</v>
      </c>
      <c r="K8" s="3">
        <f t="shared" si="14"/>
        <v>25.084251785577599</v>
      </c>
      <c r="L8" s="3">
        <f t="shared" si="15"/>
        <v>4.9000000000000909</v>
      </c>
      <c r="M8" s="3">
        <f t="shared" si="16"/>
        <v>4.1209244975073061</v>
      </c>
      <c r="N8" s="4">
        <f t="shared" si="0"/>
        <v>0.7790755024927849</v>
      </c>
      <c r="O8" s="4"/>
      <c r="P8" s="13"/>
      <c r="Q8" s="86" t="s">
        <v>280</v>
      </c>
      <c r="R8" s="84">
        <v>26.494</v>
      </c>
      <c r="S8" s="84">
        <v>27.076000000000001</v>
      </c>
      <c r="T8" s="84">
        <v>2451.3000000000002</v>
      </c>
      <c r="U8" s="21">
        <f t="shared" si="17"/>
        <v>4.5126666666666662</v>
      </c>
      <c r="V8" s="3">
        <f t="shared" si="18"/>
        <v>4.1807086309295993</v>
      </c>
      <c r="W8" s="3">
        <f t="shared" si="19"/>
        <v>0.33195803573706684</v>
      </c>
      <c r="X8" s="3">
        <f t="shared" si="20"/>
        <v>25.084251785577599</v>
      </c>
      <c r="Y8" s="3">
        <f t="shared" si="21"/>
        <v>5.1000000000003638</v>
      </c>
      <c r="Z8" s="3">
        <f t="shared" si="22"/>
        <v>4.1209244975073061</v>
      </c>
      <c r="AA8" s="4">
        <f t="shared" si="1"/>
        <v>0.97907550249305775</v>
      </c>
      <c r="AB8" s="4"/>
      <c r="AC8" s="13"/>
      <c r="AD8" s="86" t="s">
        <v>280</v>
      </c>
      <c r="AE8" s="84">
        <v>26.094000000000001</v>
      </c>
      <c r="AF8" s="84">
        <v>26.681000000000001</v>
      </c>
      <c r="AG8" s="84">
        <v>2421.3000000000002</v>
      </c>
      <c r="AH8" s="21">
        <f t="shared" si="23"/>
        <v>4.4468333333333332</v>
      </c>
      <c r="AI8" s="21">
        <f t="shared" si="24"/>
        <v>4.1807086309295993</v>
      </c>
      <c r="AJ8" s="3">
        <f t="shared" si="25"/>
        <v>0.26612470240373387</v>
      </c>
      <c r="AK8" s="3">
        <f t="shared" si="26"/>
        <v>25.084251785577599</v>
      </c>
      <c r="AL8" s="3">
        <f t="shared" si="27"/>
        <v>4.9000000000000909</v>
      </c>
      <c r="AM8" s="3">
        <f t="shared" si="28"/>
        <v>4.1209244975073061</v>
      </c>
      <c r="AN8" s="4">
        <f t="shared" si="2"/>
        <v>0.7790755024927849</v>
      </c>
      <c r="AO8" s="4"/>
      <c r="AP8" s="13"/>
      <c r="AQ8" s="86" t="s">
        <v>280</v>
      </c>
      <c r="AR8" s="84">
        <v>26.234000000000002</v>
      </c>
      <c r="AS8" s="84">
        <v>26.812999999999999</v>
      </c>
      <c r="AT8" s="84">
        <v>2431.4</v>
      </c>
      <c r="AU8" s="21">
        <f t="shared" si="29"/>
        <v>4.4688333333333325</v>
      </c>
      <c r="AV8" s="21">
        <f t="shared" si="30"/>
        <v>4.1807086309295993</v>
      </c>
      <c r="AW8" s="3">
        <f t="shared" si="31"/>
        <v>0.28812470240373322</v>
      </c>
      <c r="AX8" s="3">
        <f t="shared" si="32"/>
        <v>25.084251785577599</v>
      </c>
      <c r="AY8" s="3">
        <f t="shared" si="33"/>
        <v>4.9000000000000909</v>
      </c>
      <c r="AZ8" s="3">
        <f t="shared" si="34"/>
        <v>4.1209244975073061</v>
      </c>
      <c r="BA8" s="4">
        <f t="shared" si="3"/>
        <v>0.7790755024927849</v>
      </c>
      <c r="BB8" s="4"/>
      <c r="BC8" s="13"/>
      <c r="BD8" s="86" t="s">
        <v>280</v>
      </c>
      <c r="BE8" s="84">
        <v>19.309000000000001</v>
      </c>
      <c r="BF8" s="84">
        <v>19.803999999999998</v>
      </c>
      <c r="BG8" s="84">
        <v>1833.8</v>
      </c>
      <c r="BH8" s="21">
        <f t="shared" si="35"/>
        <v>3.3006666666666664</v>
      </c>
      <c r="BI8" s="21">
        <f t="shared" si="36"/>
        <v>3.0968212080959998</v>
      </c>
      <c r="BJ8" s="3">
        <f t="shared" si="37"/>
        <v>0.2038454585706666</v>
      </c>
      <c r="BK8" s="3">
        <f t="shared" si="38"/>
        <v>18.580927248576</v>
      </c>
      <c r="BL8" s="3">
        <f t="shared" si="39"/>
        <v>3.5999999999999091</v>
      </c>
      <c r="BM8" s="3">
        <f t="shared" si="40"/>
        <v>3.0525366648202272</v>
      </c>
      <c r="BN8" s="4">
        <f t="shared" si="4"/>
        <v>0.54746333517968182</v>
      </c>
      <c r="BO8" s="4"/>
      <c r="BP8" s="13"/>
      <c r="BQ8" s="86" t="s">
        <v>280</v>
      </c>
      <c r="BR8" s="84">
        <v>19.013000000000002</v>
      </c>
      <c r="BS8" s="84">
        <v>19.492999999999999</v>
      </c>
      <c r="BT8" s="84">
        <v>1814.2</v>
      </c>
      <c r="BU8" s="21">
        <f t="shared" si="41"/>
        <v>3.2488333333333328</v>
      </c>
      <c r="BV8" s="21">
        <f t="shared" si="42"/>
        <v>3.0968212080959998</v>
      </c>
      <c r="BW8" s="3">
        <f t="shared" si="43"/>
        <v>0.15201212523733298</v>
      </c>
      <c r="BX8" s="3">
        <f t="shared" si="44"/>
        <v>18.580927248576</v>
      </c>
      <c r="BY8" s="3">
        <f t="shared" si="45"/>
        <v>3.6000000000001364</v>
      </c>
      <c r="BZ8" s="3">
        <f t="shared" si="46"/>
        <v>3.0525366648202272</v>
      </c>
      <c r="CA8" s="4">
        <f t="shared" si="5"/>
        <v>0.54746333517990919</v>
      </c>
      <c r="CB8" s="4"/>
      <c r="CC8" s="13"/>
      <c r="CD8" s="86" t="s">
        <v>280</v>
      </c>
      <c r="CE8" s="84">
        <v>18.966999999999999</v>
      </c>
      <c r="CF8" s="84">
        <v>19.451000000000001</v>
      </c>
      <c r="CG8" s="84">
        <v>1814.3</v>
      </c>
      <c r="CH8" s="21">
        <f t="shared" si="47"/>
        <v>3.2418333333333331</v>
      </c>
      <c r="CI8" s="21">
        <f t="shared" si="48"/>
        <v>3.0968212080959998</v>
      </c>
      <c r="CJ8" s="3">
        <f t="shared" si="49"/>
        <v>0.14501212523733331</v>
      </c>
      <c r="CK8" s="3">
        <f t="shared" si="50"/>
        <v>18.580927248576</v>
      </c>
      <c r="CL8" s="3">
        <f t="shared" si="51"/>
        <v>3.5999999999999091</v>
      </c>
      <c r="CM8" s="3">
        <f t="shared" si="52"/>
        <v>3.0525366648202272</v>
      </c>
      <c r="CN8" s="4">
        <f t="shared" si="6"/>
        <v>0.54746333517968182</v>
      </c>
      <c r="CO8" s="4"/>
      <c r="CP8" s="13"/>
      <c r="CQ8" s="86" t="s">
        <v>280</v>
      </c>
      <c r="CR8" s="84">
        <v>18.747</v>
      </c>
      <c r="CS8" s="84">
        <v>19.535</v>
      </c>
      <c r="CT8" s="84">
        <v>1827.8</v>
      </c>
      <c r="CU8" s="21">
        <f t="shared" si="53"/>
        <v>3.2558333333333334</v>
      </c>
      <c r="CV8" s="21">
        <f t="shared" si="54"/>
        <v>3.0968212080959998</v>
      </c>
      <c r="CW8" s="3">
        <f t="shared" si="55"/>
        <v>0.15901212523733355</v>
      </c>
      <c r="CX8" s="3">
        <f t="shared" si="56"/>
        <v>18.580927248576</v>
      </c>
      <c r="CY8" s="3">
        <f t="shared" si="57"/>
        <v>3.5999999999999091</v>
      </c>
      <c r="CZ8" s="3">
        <f t="shared" si="58"/>
        <v>3.0525366648202272</v>
      </c>
      <c r="DA8" s="4">
        <f t="shared" si="7"/>
        <v>0.54746333517968182</v>
      </c>
      <c r="DB8" s="4"/>
      <c r="DC8" s="13"/>
      <c r="DD8" s="86" t="s">
        <v>280</v>
      </c>
      <c r="DE8" s="84">
        <v>17.861999999999998</v>
      </c>
      <c r="DF8" s="84">
        <v>18.332999999999998</v>
      </c>
      <c r="DG8" s="84">
        <v>1727.3</v>
      </c>
      <c r="DH8" s="21">
        <f t="shared" si="59"/>
        <v>3.0554999999999994</v>
      </c>
      <c r="DI8" s="21">
        <f t="shared" si="60"/>
        <v>2.9462418282527998</v>
      </c>
      <c r="DJ8" s="3">
        <f t="shared" si="61"/>
        <v>0.10925817174719965</v>
      </c>
      <c r="DK8" s="3">
        <f t="shared" si="62"/>
        <v>17.677450969516801</v>
      </c>
      <c r="DL8" s="3">
        <f t="shared" si="63"/>
        <v>3.3999999999998636</v>
      </c>
      <c r="DM8" s="3">
        <f t="shared" si="64"/>
        <v>2.9041105701087848</v>
      </c>
      <c r="DN8" s="4">
        <f t="shared" si="8"/>
        <v>0.49588942989107876</v>
      </c>
      <c r="DO8" s="4"/>
      <c r="DP8" s="13"/>
      <c r="DQ8" s="11"/>
      <c r="DR8" s="55" t="str">
        <f t="shared" si="70"/>
        <v>16-03-2026 18:10</v>
      </c>
      <c r="DS8" s="5">
        <f t="shared" si="65"/>
        <v>33.970166666666664</v>
      </c>
      <c r="DT8" s="5">
        <f t="shared" si="66"/>
        <v>32.056361184355197</v>
      </c>
      <c r="DU8" s="6">
        <f t="shared" si="9"/>
        <v>1.9138054823114672</v>
      </c>
      <c r="DV8" s="5">
        <f t="shared" si="67"/>
        <v>192.33816710613118</v>
      </c>
      <c r="DW8" s="5">
        <f t="shared" si="68"/>
        <v>37.600000000000364</v>
      </c>
      <c r="DX8" s="5">
        <f t="shared" si="69"/>
        <v>31.597955219418917</v>
      </c>
      <c r="DY8" s="6">
        <f t="shared" si="10"/>
        <v>6.0020447805814463</v>
      </c>
      <c r="DZ8" s="11"/>
      <c r="EA8" s="65">
        <v>6</v>
      </c>
      <c r="EB8" s="74">
        <f>CB77</f>
        <v>0.98165352614393087</v>
      </c>
      <c r="EC8" s="66"/>
      <c r="ED8" s="11"/>
      <c r="EE8" s="11"/>
      <c r="EF8" s="11"/>
      <c r="EG8" s="11"/>
      <c r="EH8" s="11"/>
      <c r="EI8" s="11"/>
    </row>
    <row r="9" spans="1:139" ht="21" x14ac:dyDescent="0.5">
      <c r="A9" s="104" t="s">
        <v>281</v>
      </c>
      <c r="B9" s="105">
        <v>80</v>
      </c>
      <c r="C9" s="106">
        <v>44.77</v>
      </c>
      <c r="D9" s="12"/>
      <c r="E9" s="84">
        <v>30.766999999999999</v>
      </c>
      <c r="F9" s="84">
        <v>31.353000000000002</v>
      </c>
      <c r="G9" s="84">
        <v>2428.1999999999998</v>
      </c>
      <c r="H9" s="21">
        <f t="shared" si="11"/>
        <v>5.2255000000000003</v>
      </c>
      <c r="I9" s="3">
        <f t="shared" si="12"/>
        <v>4.8368316021731994</v>
      </c>
      <c r="J9" s="3">
        <f t="shared" si="13"/>
        <v>0.38866839782680085</v>
      </c>
      <c r="K9" s="3">
        <f t="shared" si="14"/>
        <v>29.020989613039195</v>
      </c>
      <c r="L9" s="3">
        <f t="shared" si="15"/>
        <v>5.3999999999996362</v>
      </c>
      <c r="M9" s="3">
        <f t="shared" si="16"/>
        <v>4.7676649102621225</v>
      </c>
      <c r="N9" s="4">
        <f t="shared" si="0"/>
        <v>0.63233508973751373</v>
      </c>
      <c r="O9" s="4"/>
      <c r="P9" s="13"/>
      <c r="Q9" s="86" t="s">
        <v>281</v>
      </c>
      <c r="R9" s="84">
        <v>31.251999999999999</v>
      </c>
      <c r="S9" s="84">
        <v>31.856999999999999</v>
      </c>
      <c r="T9" s="84">
        <v>2446.1999999999998</v>
      </c>
      <c r="U9" s="21">
        <f t="shared" si="17"/>
        <v>5.3094999999999999</v>
      </c>
      <c r="V9" s="3">
        <f t="shared" si="18"/>
        <v>4.8368316021731994</v>
      </c>
      <c r="W9" s="3">
        <f t="shared" si="19"/>
        <v>0.47266839782680048</v>
      </c>
      <c r="X9" s="3">
        <f t="shared" si="20"/>
        <v>29.020989613039195</v>
      </c>
      <c r="Y9" s="3">
        <f t="shared" si="21"/>
        <v>5.3999999999996362</v>
      </c>
      <c r="Z9" s="3">
        <f t="shared" si="22"/>
        <v>4.7676649102621225</v>
      </c>
      <c r="AA9" s="4">
        <f t="shared" si="1"/>
        <v>0.63233508973751373</v>
      </c>
      <c r="AB9" s="4"/>
      <c r="AC9" s="13"/>
      <c r="AD9" s="86" t="s">
        <v>281</v>
      </c>
      <c r="AE9" s="84">
        <v>30.911999999999999</v>
      </c>
      <c r="AF9" s="84">
        <v>31.513999999999999</v>
      </c>
      <c r="AG9" s="84">
        <v>2416.4</v>
      </c>
      <c r="AH9" s="21">
        <f t="shared" si="23"/>
        <v>5.2523333333333326</v>
      </c>
      <c r="AI9" s="21">
        <f t="shared" si="24"/>
        <v>4.8368316021731994</v>
      </c>
      <c r="AJ9" s="3">
        <f t="shared" si="25"/>
        <v>0.41550173116013323</v>
      </c>
      <c r="AK9" s="3">
        <f t="shared" si="26"/>
        <v>29.020989613039195</v>
      </c>
      <c r="AL9" s="3">
        <f t="shared" si="27"/>
        <v>5.5</v>
      </c>
      <c r="AM9" s="3">
        <f t="shared" si="28"/>
        <v>4.7676649102621225</v>
      </c>
      <c r="AN9" s="4">
        <f t="shared" si="2"/>
        <v>0.73233508973787753</v>
      </c>
      <c r="AO9" s="4"/>
      <c r="AP9" s="13"/>
      <c r="AQ9" s="86" t="s">
        <v>281</v>
      </c>
      <c r="AR9" s="84">
        <v>30.911000000000001</v>
      </c>
      <c r="AS9" s="84">
        <v>31.513000000000002</v>
      </c>
      <c r="AT9" s="84">
        <v>2426.5</v>
      </c>
      <c r="AU9" s="21">
        <f t="shared" si="29"/>
        <v>5.2521666666666667</v>
      </c>
      <c r="AV9" s="21">
        <f t="shared" si="30"/>
        <v>4.8368316021731994</v>
      </c>
      <c r="AW9" s="3">
        <f t="shared" si="31"/>
        <v>0.41533506449346724</v>
      </c>
      <c r="AX9" s="3">
        <f t="shared" si="32"/>
        <v>29.020989613039195</v>
      </c>
      <c r="AY9" s="3">
        <f t="shared" si="33"/>
        <v>5.5</v>
      </c>
      <c r="AZ9" s="3">
        <f t="shared" si="34"/>
        <v>4.7676649102621225</v>
      </c>
      <c r="BA9" s="4">
        <f t="shared" si="3"/>
        <v>0.73233508973787753</v>
      </c>
      <c r="BB9" s="4"/>
      <c r="BC9" s="13"/>
      <c r="BD9" s="86" t="s">
        <v>281</v>
      </c>
      <c r="BE9" s="84">
        <v>22.89</v>
      </c>
      <c r="BF9" s="84">
        <v>23.431000000000001</v>
      </c>
      <c r="BG9" s="84">
        <v>1830.2</v>
      </c>
      <c r="BH9" s="21">
        <f t="shared" si="35"/>
        <v>3.9051666666666667</v>
      </c>
      <c r="BI9" s="21">
        <f t="shared" si="36"/>
        <v>3.5828382238319993</v>
      </c>
      <c r="BJ9" s="3">
        <f t="shared" si="37"/>
        <v>0.32232844283466733</v>
      </c>
      <c r="BK9" s="3">
        <f t="shared" si="38"/>
        <v>21.497029342991997</v>
      </c>
      <c r="BL9" s="3">
        <f t="shared" si="39"/>
        <v>4.1000000000001364</v>
      </c>
      <c r="BM9" s="3">
        <f t="shared" si="40"/>
        <v>3.5316036372312016</v>
      </c>
      <c r="BN9" s="4">
        <f t="shared" si="4"/>
        <v>0.56839636276893479</v>
      </c>
      <c r="BO9" s="4"/>
      <c r="BP9" s="13"/>
      <c r="BQ9" s="86" t="s">
        <v>281</v>
      </c>
      <c r="BR9" s="84">
        <v>22.466000000000001</v>
      </c>
      <c r="BS9" s="84">
        <v>22.997</v>
      </c>
      <c r="BT9" s="84">
        <v>1810.6</v>
      </c>
      <c r="BU9" s="21">
        <f t="shared" si="41"/>
        <v>3.8328333333333333</v>
      </c>
      <c r="BV9" s="21">
        <f t="shared" si="42"/>
        <v>3.5828382238319993</v>
      </c>
      <c r="BW9" s="3">
        <f t="shared" si="43"/>
        <v>0.24999510950133397</v>
      </c>
      <c r="BX9" s="3">
        <f t="shared" si="44"/>
        <v>21.497029342991997</v>
      </c>
      <c r="BY9" s="3">
        <f t="shared" si="45"/>
        <v>4</v>
      </c>
      <c r="BZ9" s="3">
        <f t="shared" si="46"/>
        <v>3.5316036372312016</v>
      </c>
      <c r="CA9" s="4">
        <f t="shared" si="5"/>
        <v>0.46839636276879837</v>
      </c>
      <c r="CB9" s="4"/>
      <c r="CC9" s="13"/>
      <c r="CD9" s="86" t="s">
        <v>281</v>
      </c>
      <c r="CE9" s="84">
        <v>22.469000000000001</v>
      </c>
      <c r="CF9" s="84">
        <v>22.998000000000001</v>
      </c>
      <c r="CG9" s="84">
        <v>1810.7</v>
      </c>
      <c r="CH9" s="21">
        <f t="shared" si="47"/>
        <v>3.8330000000000002</v>
      </c>
      <c r="CI9" s="21">
        <f t="shared" si="48"/>
        <v>3.5828382238319993</v>
      </c>
      <c r="CJ9" s="3">
        <f t="shared" si="49"/>
        <v>0.25016177616800084</v>
      </c>
      <c r="CK9" s="3">
        <f t="shared" si="50"/>
        <v>21.497029342991997</v>
      </c>
      <c r="CL9" s="3">
        <f t="shared" si="51"/>
        <v>3.9000000000000909</v>
      </c>
      <c r="CM9" s="3">
        <f t="shared" si="52"/>
        <v>3.5316036372312016</v>
      </c>
      <c r="CN9" s="4">
        <f t="shared" si="6"/>
        <v>0.36839636276888932</v>
      </c>
      <c r="CO9" s="4"/>
      <c r="CP9" s="13"/>
      <c r="CQ9" s="86" t="s">
        <v>281</v>
      </c>
      <c r="CR9" s="84">
        <v>22.37</v>
      </c>
      <c r="CS9" s="84">
        <v>23.26</v>
      </c>
      <c r="CT9" s="84">
        <v>1824.2</v>
      </c>
      <c r="CU9" s="21">
        <f t="shared" si="53"/>
        <v>3.8766666666666669</v>
      </c>
      <c r="CV9" s="21">
        <f t="shared" si="54"/>
        <v>3.5828382238319993</v>
      </c>
      <c r="CW9" s="3">
        <f t="shared" si="55"/>
        <v>0.29382844283466758</v>
      </c>
      <c r="CX9" s="3">
        <f t="shared" si="56"/>
        <v>21.497029342991997</v>
      </c>
      <c r="CY9" s="3">
        <f t="shared" si="57"/>
        <v>3.9000000000000909</v>
      </c>
      <c r="CZ9" s="3">
        <f t="shared" si="58"/>
        <v>3.5316036372312016</v>
      </c>
      <c r="DA9" s="4">
        <f t="shared" si="7"/>
        <v>0.36839636276888932</v>
      </c>
      <c r="DB9" s="4"/>
      <c r="DC9" s="13"/>
      <c r="DD9" s="86" t="s">
        <v>281</v>
      </c>
      <c r="DE9" s="84">
        <v>21.146000000000001</v>
      </c>
      <c r="DF9" s="84">
        <v>21.664000000000001</v>
      </c>
      <c r="DG9" s="84">
        <v>1723.9</v>
      </c>
      <c r="DH9" s="21">
        <f t="shared" si="59"/>
        <v>3.6106666666666669</v>
      </c>
      <c r="DI9" s="21">
        <f t="shared" si="60"/>
        <v>3.4086268239575999</v>
      </c>
      <c r="DJ9" s="3">
        <f t="shared" si="61"/>
        <v>0.20203984270906705</v>
      </c>
      <c r="DK9" s="3">
        <f t="shared" si="62"/>
        <v>20.451760943745601</v>
      </c>
      <c r="DL9" s="3">
        <f t="shared" si="63"/>
        <v>3.7000000000000455</v>
      </c>
      <c r="DM9" s="3">
        <f t="shared" si="64"/>
        <v>3.3598834603750061</v>
      </c>
      <c r="DN9" s="4">
        <f t="shared" si="8"/>
        <v>0.3401165396250394</v>
      </c>
      <c r="DO9" s="4"/>
      <c r="DP9" s="13"/>
      <c r="DQ9" s="11"/>
      <c r="DR9" s="55" t="str">
        <f t="shared" si="70"/>
        <v>16-03-2026 18:00</v>
      </c>
      <c r="DS9" s="5">
        <f t="shared" si="65"/>
        <v>40.097833333333334</v>
      </c>
      <c r="DT9" s="5">
        <f t="shared" si="66"/>
        <v>37.087306127978394</v>
      </c>
      <c r="DU9" s="6">
        <f t="shared" si="9"/>
        <v>3.0105272053549399</v>
      </c>
      <c r="DV9" s="5">
        <f t="shared" si="67"/>
        <v>222.52383676787036</v>
      </c>
      <c r="DW9" s="5">
        <f t="shared" si="68"/>
        <v>41.399999999999636</v>
      </c>
      <c r="DX9" s="5">
        <f t="shared" si="69"/>
        <v>36.556957650348302</v>
      </c>
      <c r="DY9" s="6">
        <f t="shared" si="10"/>
        <v>4.8430423496513342</v>
      </c>
      <c r="DZ9" s="11"/>
      <c r="EA9" s="65">
        <v>7</v>
      </c>
      <c r="EB9" s="74">
        <f>CO77</f>
        <v>0.98088382528150109</v>
      </c>
      <c r="EC9" s="66"/>
      <c r="ED9" s="11"/>
      <c r="EE9" s="11"/>
      <c r="EF9" s="11"/>
      <c r="EG9" s="11"/>
      <c r="EH9" s="11"/>
      <c r="EI9" s="11"/>
    </row>
    <row r="10" spans="1:139" ht="21" x14ac:dyDescent="0.5">
      <c r="A10" s="104" t="s">
        <v>282</v>
      </c>
      <c r="B10" s="105">
        <v>97</v>
      </c>
      <c r="C10" s="106">
        <v>45.35</v>
      </c>
      <c r="D10" s="12"/>
      <c r="E10" s="84">
        <v>35.563000000000002</v>
      </c>
      <c r="F10" s="84">
        <v>36.215000000000003</v>
      </c>
      <c r="G10" s="84">
        <v>2422.8000000000002</v>
      </c>
      <c r="H10" s="21">
        <f t="shared" si="11"/>
        <v>6.0358333333333336</v>
      </c>
      <c r="I10" s="3">
        <f t="shared" si="12"/>
        <v>5.8518680378397736</v>
      </c>
      <c r="J10" s="3">
        <f t="shared" si="13"/>
        <v>0.18396529549356</v>
      </c>
      <c r="K10" s="3">
        <f t="shared" si="14"/>
        <v>35.111208227038645</v>
      </c>
      <c r="L10" s="3">
        <f t="shared" si="15"/>
        <v>5.9000000000000909</v>
      </c>
      <c r="M10" s="3">
        <f t="shared" si="16"/>
        <v>5.7681863248986653</v>
      </c>
      <c r="N10" s="4">
        <f t="shared" si="0"/>
        <v>0.13181367510142561</v>
      </c>
      <c r="O10" s="4"/>
      <c r="P10" s="13"/>
      <c r="Q10" s="86" t="s">
        <v>282</v>
      </c>
      <c r="R10" s="84">
        <v>36.319000000000003</v>
      </c>
      <c r="S10" s="84">
        <v>37.014000000000003</v>
      </c>
      <c r="T10" s="84">
        <v>2440.8000000000002</v>
      </c>
      <c r="U10" s="21">
        <f t="shared" si="17"/>
        <v>6.1690000000000005</v>
      </c>
      <c r="V10" s="3">
        <f t="shared" si="18"/>
        <v>5.8518680378397736</v>
      </c>
      <c r="W10" s="3">
        <f t="shared" si="19"/>
        <v>0.31713196216022688</v>
      </c>
      <c r="X10" s="3">
        <f t="shared" si="20"/>
        <v>35.111208227038645</v>
      </c>
      <c r="Y10" s="3">
        <f t="shared" si="21"/>
        <v>6.1000000000003638</v>
      </c>
      <c r="Z10" s="3">
        <f t="shared" si="22"/>
        <v>5.7681863248986653</v>
      </c>
      <c r="AA10" s="4">
        <f t="shared" si="1"/>
        <v>0.33181367510169846</v>
      </c>
      <c r="AB10" s="4"/>
      <c r="AC10" s="13"/>
      <c r="AD10" s="86" t="s">
        <v>282</v>
      </c>
      <c r="AE10" s="84">
        <v>35.863999999999997</v>
      </c>
      <c r="AF10" s="84">
        <v>36.543999999999997</v>
      </c>
      <c r="AG10" s="84">
        <v>2410.9</v>
      </c>
      <c r="AH10" s="21">
        <f t="shared" si="23"/>
        <v>6.0906666666666656</v>
      </c>
      <c r="AI10" s="21">
        <f t="shared" si="24"/>
        <v>5.8518680378397736</v>
      </c>
      <c r="AJ10" s="3">
        <f t="shared" si="25"/>
        <v>0.23879862882689196</v>
      </c>
      <c r="AK10" s="3">
        <f t="shared" si="26"/>
        <v>35.111208227038645</v>
      </c>
      <c r="AL10" s="3">
        <f t="shared" si="27"/>
        <v>5.9000000000000909</v>
      </c>
      <c r="AM10" s="3">
        <f t="shared" si="28"/>
        <v>5.7681863248986653</v>
      </c>
      <c r="AN10" s="4">
        <f t="shared" si="2"/>
        <v>0.13181367510142561</v>
      </c>
      <c r="AO10" s="4"/>
      <c r="AP10" s="13"/>
      <c r="AQ10" s="86" t="s">
        <v>282</v>
      </c>
      <c r="AR10" s="84">
        <v>35.796999999999997</v>
      </c>
      <c r="AS10" s="84">
        <v>36.460999999999999</v>
      </c>
      <c r="AT10" s="84">
        <v>2421</v>
      </c>
      <c r="AU10" s="21">
        <f t="shared" si="29"/>
        <v>6.0768333333333331</v>
      </c>
      <c r="AV10" s="21">
        <f t="shared" si="30"/>
        <v>5.8518680378397736</v>
      </c>
      <c r="AW10" s="3">
        <f t="shared" si="31"/>
        <v>0.22496529549355948</v>
      </c>
      <c r="AX10" s="3">
        <f t="shared" si="32"/>
        <v>35.111208227038645</v>
      </c>
      <c r="AY10" s="3">
        <f t="shared" si="33"/>
        <v>5.9000000000000909</v>
      </c>
      <c r="AZ10" s="3">
        <f t="shared" si="34"/>
        <v>5.7681863248986653</v>
      </c>
      <c r="BA10" s="4">
        <f t="shared" si="3"/>
        <v>0.13181367510142561</v>
      </c>
      <c r="BB10" s="4"/>
      <c r="BC10" s="13"/>
      <c r="BD10" s="86" t="s">
        <v>282</v>
      </c>
      <c r="BE10" s="84">
        <v>26.565000000000001</v>
      </c>
      <c r="BF10" s="84">
        <v>27.132000000000001</v>
      </c>
      <c r="BG10" s="84">
        <v>1826.1</v>
      </c>
      <c r="BH10" s="21">
        <f t="shared" si="35"/>
        <v>4.5220000000000002</v>
      </c>
      <c r="BI10" s="21">
        <f t="shared" si="36"/>
        <v>4.3347170650664992</v>
      </c>
      <c r="BJ10" s="3">
        <f t="shared" si="37"/>
        <v>0.18728293493350101</v>
      </c>
      <c r="BK10" s="3">
        <f t="shared" si="38"/>
        <v>26.008302390398999</v>
      </c>
      <c r="BL10" s="3">
        <f t="shared" si="39"/>
        <v>4.3999999999998636</v>
      </c>
      <c r="BM10" s="3">
        <f t="shared" si="40"/>
        <v>4.2727306110360486</v>
      </c>
      <c r="BN10" s="4">
        <f t="shared" si="4"/>
        <v>0.12726938896381501</v>
      </c>
      <c r="BO10" s="4"/>
      <c r="BP10" s="13"/>
      <c r="BQ10" s="86" t="s">
        <v>282</v>
      </c>
      <c r="BR10" s="84">
        <v>26.059000000000001</v>
      </c>
      <c r="BS10" s="84">
        <v>26.623000000000001</v>
      </c>
      <c r="BT10" s="84">
        <v>1806.6</v>
      </c>
      <c r="BU10" s="21">
        <f t="shared" si="41"/>
        <v>4.4371666666666663</v>
      </c>
      <c r="BV10" s="21">
        <f t="shared" si="42"/>
        <v>4.3347170650664992</v>
      </c>
      <c r="BW10" s="3">
        <f t="shared" si="43"/>
        <v>0.10244960160016703</v>
      </c>
      <c r="BX10" s="3">
        <f t="shared" si="44"/>
        <v>26.008302390398999</v>
      </c>
      <c r="BY10" s="3">
        <f t="shared" si="45"/>
        <v>4.2999999999999545</v>
      </c>
      <c r="BZ10" s="3">
        <f t="shared" si="46"/>
        <v>4.2727306110360486</v>
      </c>
      <c r="CA10" s="4">
        <f t="shared" si="5"/>
        <v>2.7269388963905961E-2</v>
      </c>
      <c r="CB10" s="4"/>
      <c r="CC10" s="13"/>
      <c r="CD10" s="86" t="s">
        <v>282</v>
      </c>
      <c r="CE10" s="84">
        <v>26.009</v>
      </c>
      <c r="CF10" s="84">
        <v>26.597999999999999</v>
      </c>
      <c r="CG10" s="84">
        <v>1806.8</v>
      </c>
      <c r="CH10" s="21">
        <f t="shared" si="47"/>
        <v>4.4329999999999998</v>
      </c>
      <c r="CI10" s="21">
        <f t="shared" si="48"/>
        <v>4.3347170650664992</v>
      </c>
      <c r="CJ10" s="3">
        <f t="shared" si="49"/>
        <v>9.8282934933500599E-2</v>
      </c>
      <c r="CK10" s="3">
        <f t="shared" si="50"/>
        <v>26.008302390398999</v>
      </c>
      <c r="CL10" s="3">
        <f t="shared" si="51"/>
        <v>4.3999999999998636</v>
      </c>
      <c r="CM10" s="3">
        <f t="shared" si="52"/>
        <v>4.2727306110360486</v>
      </c>
      <c r="CN10" s="4">
        <f t="shared" si="6"/>
        <v>0.12726938896381501</v>
      </c>
      <c r="CO10" s="4"/>
      <c r="CP10" s="13"/>
      <c r="CQ10" s="86" t="s">
        <v>282</v>
      </c>
      <c r="CR10" s="84">
        <v>26.036000000000001</v>
      </c>
      <c r="CS10" s="84">
        <v>26.879000000000001</v>
      </c>
      <c r="CT10" s="84">
        <v>1820.3</v>
      </c>
      <c r="CU10" s="21">
        <f t="shared" si="53"/>
        <v>4.4798333333333336</v>
      </c>
      <c r="CV10" s="21">
        <f t="shared" si="54"/>
        <v>4.3347170650664992</v>
      </c>
      <c r="CW10" s="3">
        <f t="shared" si="55"/>
        <v>0.14511626826683433</v>
      </c>
      <c r="CX10" s="3">
        <f t="shared" si="56"/>
        <v>26.008302390398999</v>
      </c>
      <c r="CY10" s="3">
        <f t="shared" si="57"/>
        <v>4.3999999999998636</v>
      </c>
      <c r="CZ10" s="3">
        <f t="shared" si="58"/>
        <v>4.2727306110360486</v>
      </c>
      <c r="DA10" s="4">
        <f t="shared" si="7"/>
        <v>0.12726938896381501</v>
      </c>
      <c r="DB10" s="4"/>
      <c r="DC10" s="13"/>
      <c r="DD10" s="86" t="s">
        <v>282</v>
      </c>
      <c r="DE10" s="84">
        <v>24.521000000000001</v>
      </c>
      <c r="DF10" s="84">
        <v>25.08</v>
      </c>
      <c r="DG10" s="84">
        <v>1720.2</v>
      </c>
      <c r="DH10" s="21">
        <f t="shared" si="59"/>
        <v>4.18</v>
      </c>
      <c r="DI10" s="21">
        <f t="shared" si="60"/>
        <v>4.1239464187834498</v>
      </c>
      <c r="DJ10" s="3">
        <f t="shared" si="61"/>
        <v>5.6053581216549908E-2</v>
      </c>
      <c r="DK10" s="3">
        <f t="shared" si="62"/>
        <v>24.743678512700701</v>
      </c>
      <c r="DL10" s="3">
        <f t="shared" si="63"/>
        <v>4.2000000000000455</v>
      </c>
      <c r="DM10" s="3">
        <f t="shared" si="64"/>
        <v>4.0649739849948467</v>
      </c>
      <c r="DN10" s="4">
        <f t="shared" si="8"/>
        <v>0.13502601500519873</v>
      </c>
      <c r="DO10" s="4"/>
      <c r="DP10" s="13"/>
      <c r="DQ10" s="11"/>
      <c r="DR10" s="55" t="str">
        <f t="shared" si="70"/>
        <v>16-03-2026 17:50</v>
      </c>
      <c r="DS10" s="5">
        <f t="shared" si="65"/>
        <v>46.424333333333323</v>
      </c>
      <c r="DT10" s="5">
        <f t="shared" si="66"/>
        <v>44.870286830408538</v>
      </c>
      <c r="DU10" s="6">
        <f t="shared" si="9"/>
        <v>1.5540465029247841</v>
      </c>
      <c r="DV10" s="5">
        <f t="shared" si="67"/>
        <v>269.22172098245125</v>
      </c>
      <c r="DW10" s="5">
        <f t="shared" si="68"/>
        <v>45.500000000000227</v>
      </c>
      <c r="DX10" s="5">
        <f t="shared" si="69"/>
        <v>44.228641728733706</v>
      </c>
      <c r="DY10" s="6">
        <f t="shared" si="10"/>
        <v>1.2713582712665215</v>
      </c>
      <c r="DZ10" s="11"/>
      <c r="EA10" s="65">
        <v>8</v>
      </c>
      <c r="EB10" s="74">
        <f>DB77</f>
        <v>0.9712950876579679</v>
      </c>
      <c r="EC10" s="66"/>
      <c r="ED10" s="11"/>
      <c r="EE10" s="11"/>
      <c r="EF10" s="11"/>
      <c r="EG10" s="11"/>
      <c r="EH10" s="11"/>
      <c r="EI10" s="11"/>
    </row>
    <row r="11" spans="1:139" ht="21" x14ac:dyDescent="0.5">
      <c r="A11" s="104" t="s">
        <v>283</v>
      </c>
      <c r="B11" s="105">
        <v>99</v>
      </c>
      <c r="C11" s="106">
        <v>46.21</v>
      </c>
      <c r="D11" s="12"/>
      <c r="E11" s="84">
        <v>35.654000000000003</v>
      </c>
      <c r="F11" s="84">
        <v>36.332000000000001</v>
      </c>
      <c r="G11" s="84">
        <v>2416.9</v>
      </c>
      <c r="H11" s="21">
        <f t="shared" si="11"/>
        <v>6.0553333333333335</v>
      </c>
      <c r="I11" s="3">
        <f t="shared" si="12"/>
        <v>5.9531691843404548</v>
      </c>
      <c r="J11" s="3">
        <f t="shared" si="13"/>
        <v>0.10216414899287862</v>
      </c>
      <c r="K11" s="3">
        <f t="shared" si="14"/>
        <v>35.719015106042725</v>
      </c>
      <c r="L11" s="3">
        <f t="shared" si="15"/>
        <v>6.5</v>
      </c>
      <c r="M11" s="3">
        <f t="shared" si="16"/>
        <v>5.8680388650043867</v>
      </c>
      <c r="N11" s="4">
        <f t="shared" si="0"/>
        <v>0.63196113499561335</v>
      </c>
      <c r="O11" s="4"/>
      <c r="P11" s="13"/>
      <c r="Q11" s="86" t="s">
        <v>283</v>
      </c>
      <c r="R11" s="84">
        <v>36.576999999999998</v>
      </c>
      <c r="S11" s="84">
        <v>37.259</v>
      </c>
      <c r="T11" s="84">
        <v>2434.6999999999998</v>
      </c>
      <c r="U11" s="21">
        <f t="shared" si="17"/>
        <v>6.2098333333333331</v>
      </c>
      <c r="V11" s="3">
        <f t="shared" si="18"/>
        <v>5.9531691843404548</v>
      </c>
      <c r="W11" s="3">
        <f t="shared" si="19"/>
        <v>0.25666414899287826</v>
      </c>
      <c r="X11" s="3">
        <f t="shared" si="20"/>
        <v>35.719015106042725</v>
      </c>
      <c r="Y11" s="3">
        <f t="shared" si="21"/>
        <v>6.3999999999996362</v>
      </c>
      <c r="Z11" s="3">
        <f t="shared" si="22"/>
        <v>5.8680388650043867</v>
      </c>
      <c r="AA11" s="4">
        <f t="shared" si="1"/>
        <v>0.53196113499524955</v>
      </c>
      <c r="AB11" s="4"/>
      <c r="AC11" s="13"/>
      <c r="AD11" s="86" t="s">
        <v>283</v>
      </c>
      <c r="AE11" s="84">
        <v>35.722999999999999</v>
      </c>
      <c r="AF11" s="84">
        <v>36.393000000000001</v>
      </c>
      <c r="AG11" s="84">
        <v>2405</v>
      </c>
      <c r="AH11" s="21">
        <f t="shared" si="23"/>
        <v>6.0655000000000001</v>
      </c>
      <c r="AI11" s="21">
        <f t="shared" si="24"/>
        <v>5.9531691843404548</v>
      </c>
      <c r="AJ11" s="3">
        <f t="shared" si="25"/>
        <v>0.11233081565954528</v>
      </c>
      <c r="AK11" s="3">
        <f t="shared" si="26"/>
        <v>35.719015106042725</v>
      </c>
      <c r="AL11" s="3">
        <f t="shared" si="27"/>
        <v>6.4000000000000909</v>
      </c>
      <c r="AM11" s="3">
        <f t="shared" si="28"/>
        <v>5.8680388650043867</v>
      </c>
      <c r="AN11" s="4">
        <f t="shared" si="2"/>
        <v>0.5319611349957043</v>
      </c>
      <c r="AO11" s="4"/>
      <c r="AP11" s="13"/>
      <c r="AQ11" s="86" t="s">
        <v>283</v>
      </c>
      <c r="AR11" s="84">
        <v>35.783000000000001</v>
      </c>
      <c r="AS11" s="84">
        <v>36.457000000000001</v>
      </c>
      <c r="AT11" s="84">
        <v>2415.1</v>
      </c>
      <c r="AU11" s="21">
        <f t="shared" si="29"/>
        <v>6.0761666666666665</v>
      </c>
      <c r="AV11" s="21">
        <f t="shared" si="30"/>
        <v>5.9531691843404548</v>
      </c>
      <c r="AW11" s="3">
        <f t="shared" si="31"/>
        <v>0.12299748232621166</v>
      </c>
      <c r="AX11" s="3">
        <f t="shared" si="32"/>
        <v>35.719015106042725</v>
      </c>
      <c r="AY11" s="3">
        <f t="shared" si="33"/>
        <v>6.4000000000000909</v>
      </c>
      <c r="AZ11" s="3">
        <f t="shared" si="34"/>
        <v>5.8680388650043867</v>
      </c>
      <c r="BA11" s="4">
        <f t="shared" si="3"/>
        <v>0.5319611349957043</v>
      </c>
      <c r="BB11" s="4"/>
      <c r="BC11" s="13"/>
      <c r="BD11" s="86" t="s">
        <v>283</v>
      </c>
      <c r="BE11" s="84">
        <v>26.548999999999999</v>
      </c>
      <c r="BF11" s="84">
        <v>27.132000000000001</v>
      </c>
      <c r="BG11" s="84">
        <v>1821.7</v>
      </c>
      <c r="BH11" s="21">
        <f t="shared" si="35"/>
        <v>4.5220000000000002</v>
      </c>
      <c r="BI11" s="21">
        <f t="shared" si="36"/>
        <v>4.4097549513632996</v>
      </c>
      <c r="BJ11" s="3">
        <f t="shared" si="37"/>
        <v>0.1122450486367006</v>
      </c>
      <c r="BK11" s="3">
        <f t="shared" si="38"/>
        <v>26.458529708179796</v>
      </c>
      <c r="BL11" s="3">
        <f t="shared" si="39"/>
        <v>4.7000000000000455</v>
      </c>
      <c r="BM11" s="3">
        <f t="shared" si="40"/>
        <v>4.3466954555588044</v>
      </c>
      <c r="BN11" s="4">
        <f t="shared" si="4"/>
        <v>0.35330454444124104</v>
      </c>
      <c r="BO11" s="4"/>
      <c r="BP11" s="13"/>
      <c r="BQ11" s="86" t="s">
        <v>283</v>
      </c>
      <c r="BR11" s="84">
        <v>26.202000000000002</v>
      </c>
      <c r="BS11" s="84">
        <v>26.63</v>
      </c>
      <c r="BT11" s="84">
        <v>1802.3</v>
      </c>
      <c r="BU11" s="21">
        <f t="shared" si="41"/>
        <v>4.4383333333333326</v>
      </c>
      <c r="BV11" s="21">
        <f t="shared" si="42"/>
        <v>4.4097549513632996</v>
      </c>
      <c r="BW11" s="3">
        <f t="shared" si="43"/>
        <v>2.8578381970032929E-2</v>
      </c>
      <c r="BX11" s="3">
        <f t="shared" si="44"/>
        <v>26.458529708179796</v>
      </c>
      <c r="BY11" s="3">
        <f t="shared" si="45"/>
        <v>4.5999999999999091</v>
      </c>
      <c r="BZ11" s="3">
        <f t="shared" si="46"/>
        <v>4.3466954555588044</v>
      </c>
      <c r="CA11" s="4">
        <f t="shared" si="5"/>
        <v>0.25330454444110462</v>
      </c>
      <c r="CB11" s="4"/>
      <c r="CC11" s="13"/>
      <c r="CD11" s="86" t="s">
        <v>283</v>
      </c>
      <c r="CE11" s="84">
        <v>26.084</v>
      </c>
      <c r="CF11" s="84">
        <v>26.669</v>
      </c>
      <c r="CG11" s="84">
        <v>1802.4</v>
      </c>
      <c r="CH11" s="21">
        <f t="shared" si="47"/>
        <v>4.4448333333333334</v>
      </c>
      <c r="CI11" s="21">
        <f t="shared" si="48"/>
        <v>4.4097549513632996</v>
      </c>
      <c r="CJ11" s="3">
        <f t="shared" si="49"/>
        <v>3.5078381970033767E-2</v>
      </c>
      <c r="CK11" s="3">
        <f t="shared" si="50"/>
        <v>26.458529708179796</v>
      </c>
      <c r="CL11" s="3">
        <f t="shared" si="51"/>
        <v>4.6000000000001364</v>
      </c>
      <c r="CM11" s="3">
        <f t="shared" si="52"/>
        <v>4.3466954555588044</v>
      </c>
      <c r="CN11" s="4">
        <f t="shared" si="6"/>
        <v>0.25330454444133199</v>
      </c>
      <c r="CO11" s="4"/>
      <c r="CP11" s="13"/>
      <c r="CQ11" s="86" t="s">
        <v>283</v>
      </c>
      <c r="CR11" s="84">
        <v>26.161000000000001</v>
      </c>
      <c r="CS11" s="84">
        <v>26.890999999999998</v>
      </c>
      <c r="CT11" s="84">
        <v>1815.9</v>
      </c>
      <c r="CU11" s="21">
        <f t="shared" si="53"/>
        <v>4.4818333333333324</v>
      </c>
      <c r="CV11" s="21">
        <f t="shared" si="54"/>
        <v>4.4097549513632996</v>
      </c>
      <c r="CW11" s="3">
        <f t="shared" si="55"/>
        <v>7.2078381970032801E-2</v>
      </c>
      <c r="CX11" s="3">
        <f t="shared" si="56"/>
        <v>26.458529708179796</v>
      </c>
      <c r="CY11" s="3">
        <f t="shared" si="57"/>
        <v>4.5</v>
      </c>
      <c r="CZ11" s="3">
        <f t="shared" si="58"/>
        <v>4.3466954555588044</v>
      </c>
      <c r="DA11" s="4">
        <f t="shared" si="7"/>
        <v>0.15330454444119557</v>
      </c>
      <c r="DB11" s="4"/>
      <c r="DC11" s="13"/>
      <c r="DD11" s="86" t="s">
        <v>283</v>
      </c>
      <c r="DE11" s="84">
        <v>24.681999999999999</v>
      </c>
      <c r="DF11" s="84">
        <v>25.24</v>
      </c>
      <c r="DG11" s="84">
        <v>1716</v>
      </c>
      <c r="DH11" s="21">
        <f t="shared" si="59"/>
        <v>4.2066666666666661</v>
      </c>
      <c r="DI11" s="21">
        <f t="shared" si="60"/>
        <v>4.19533567391169</v>
      </c>
      <c r="DJ11" s="3">
        <f t="shared" si="61"/>
        <v>1.1330992754976066E-2</v>
      </c>
      <c r="DK11" s="3">
        <f t="shared" si="62"/>
        <v>25.172014043470142</v>
      </c>
      <c r="DL11" s="3">
        <f t="shared" si="63"/>
        <v>4.2999999999999545</v>
      </c>
      <c r="DM11" s="3">
        <f t="shared" si="64"/>
        <v>4.135342373774753</v>
      </c>
      <c r="DN11" s="4">
        <f t="shared" si="8"/>
        <v>0.16465762622520153</v>
      </c>
      <c r="DO11" s="4"/>
      <c r="DP11" s="13"/>
      <c r="DQ11" s="11"/>
      <c r="DR11" s="55" t="str">
        <f t="shared" si="70"/>
        <v>16-03-2026 17:40</v>
      </c>
      <c r="DS11" s="5">
        <f t="shared" si="65"/>
        <v>46.500499999999995</v>
      </c>
      <c r="DT11" s="5">
        <f t="shared" si="66"/>
        <v>45.647032216726707</v>
      </c>
      <c r="DU11" s="6">
        <f t="shared" si="9"/>
        <v>0.85346778327328821</v>
      </c>
      <c r="DV11" s="5">
        <f t="shared" si="67"/>
        <v>273.88219330036026</v>
      </c>
      <c r="DW11" s="5">
        <f t="shared" si="68"/>
        <v>48.399999999999864</v>
      </c>
      <c r="DX11" s="5">
        <f t="shared" si="69"/>
        <v>44.994279656027516</v>
      </c>
      <c r="DY11" s="6">
        <f t="shared" si="10"/>
        <v>3.405720343972348</v>
      </c>
      <c r="DZ11" s="11"/>
      <c r="EA11" s="65">
        <v>9</v>
      </c>
      <c r="EB11" s="74">
        <f>DO77</f>
        <v>0.98472529462437519</v>
      </c>
      <c r="EC11" s="66"/>
      <c r="ED11" s="11"/>
      <c r="EE11" s="11"/>
      <c r="EF11" s="11"/>
      <c r="EG11" s="11"/>
      <c r="EH11" s="11"/>
      <c r="EI11" s="11"/>
    </row>
    <row r="12" spans="1:139" x14ac:dyDescent="0.35">
      <c r="A12" s="104" t="s">
        <v>284</v>
      </c>
      <c r="B12" s="105">
        <v>106</v>
      </c>
      <c r="C12" s="106">
        <v>47.64</v>
      </c>
      <c r="D12" s="12"/>
      <c r="E12" s="84">
        <v>37.357999999999997</v>
      </c>
      <c r="F12" s="84">
        <v>38.027000000000001</v>
      </c>
      <c r="G12" s="84">
        <v>2410.4</v>
      </c>
      <c r="H12" s="21">
        <f t="shared" si="11"/>
        <v>6.3378333333333332</v>
      </c>
      <c r="I12" s="3">
        <f t="shared" si="12"/>
        <v>6.3396397875736783</v>
      </c>
      <c r="J12" s="3">
        <f t="shared" si="13"/>
        <v>-1.8064542403450901E-3</v>
      </c>
      <c r="K12" s="3">
        <f t="shared" si="14"/>
        <v>38.037838725442079</v>
      </c>
      <c r="L12" s="3">
        <f t="shared" si="15"/>
        <v>8.7000000000002728</v>
      </c>
      <c r="M12" s="3">
        <f t="shared" si="16"/>
        <v>6.2489829386113751</v>
      </c>
      <c r="N12" s="4">
        <f t="shared" si="0"/>
        <v>2.4510170613888977</v>
      </c>
      <c r="O12" s="4"/>
      <c r="P12" s="13"/>
      <c r="Q12" s="86" t="s">
        <v>284</v>
      </c>
      <c r="R12" s="84">
        <v>38.155000000000001</v>
      </c>
      <c r="S12" s="84">
        <v>38.853999999999999</v>
      </c>
      <c r="T12" s="84">
        <v>2428.3000000000002</v>
      </c>
      <c r="U12" s="21">
        <f t="shared" si="17"/>
        <v>6.4756666666666662</v>
      </c>
      <c r="V12" s="3">
        <f t="shared" si="18"/>
        <v>6.3396397875736783</v>
      </c>
      <c r="W12" s="3">
        <f t="shared" si="19"/>
        <v>0.13602687909298794</v>
      </c>
      <c r="X12" s="3">
        <f t="shared" si="20"/>
        <v>38.037838725442079</v>
      </c>
      <c r="Y12" s="3">
        <f t="shared" si="21"/>
        <v>8.9000000000000909</v>
      </c>
      <c r="Z12" s="3">
        <f t="shared" si="22"/>
        <v>6.2489829386113751</v>
      </c>
      <c r="AA12" s="4">
        <f t="shared" si="1"/>
        <v>2.6510170613887158</v>
      </c>
      <c r="AB12" s="4"/>
      <c r="AC12" s="13"/>
      <c r="AD12" s="86" t="s">
        <v>284</v>
      </c>
      <c r="AE12" s="84">
        <v>37.774000000000001</v>
      </c>
      <c r="AF12" s="84">
        <v>38.473999999999997</v>
      </c>
      <c r="AG12" s="84">
        <v>2398.6</v>
      </c>
      <c r="AH12" s="21">
        <f t="shared" si="23"/>
        <v>6.4123333333333328</v>
      </c>
      <c r="AI12" s="21">
        <f t="shared" si="24"/>
        <v>6.3396397875736783</v>
      </c>
      <c r="AJ12" s="3">
        <f t="shared" si="25"/>
        <v>7.2693545759654477E-2</v>
      </c>
      <c r="AK12" s="3">
        <f t="shared" si="26"/>
        <v>38.037838725442079</v>
      </c>
      <c r="AL12" s="3">
        <f t="shared" si="27"/>
        <v>8.6999999999998181</v>
      </c>
      <c r="AM12" s="3">
        <f t="shared" si="28"/>
        <v>6.2489829386113751</v>
      </c>
      <c r="AN12" s="4">
        <f t="shared" si="2"/>
        <v>2.451017061388443</v>
      </c>
      <c r="AO12" s="4"/>
      <c r="AP12" s="13"/>
      <c r="AQ12" s="86" t="s">
        <v>284</v>
      </c>
      <c r="AR12" s="84">
        <v>37.731999999999999</v>
      </c>
      <c r="AS12" s="84">
        <v>38.435000000000002</v>
      </c>
      <c r="AT12" s="84">
        <v>2408.6999999999998</v>
      </c>
      <c r="AU12" s="21">
        <f t="shared" si="29"/>
        <v>6.4058333333333337</v>
      </c>
      <c r="AV12" s="21">
        <f t="shared" si="30"/>
        <v>6.3396397875736783</v>
      </c>
      <c r="AW12" s="3">
        <f t="shared" si="31"/>
        <v>6.6193545759655414E-2</v>
      </c>
      <c r="AX12" s="3">
        <f t="shared" si="32"/>
        <v>38.037838725442079</v>
      </c>
      <c r="AY12" s="3">
        <f t="shared" si="33"/>
        <v>8.6999999999998181</v>
      </c>
      <c r="AZ12" s="3">
        <f t="shared" si="34"/>
        <v>6.2489829386113751</v>
      </c>
      <c r="BA12" s="4">
        <f t="shared" si="3"/>
        <v>2.451017061388443</v>
      </c>
      <c r="BB12" s="4"/>
      <c r="BC12" s="13"/>
      <c r="BD12" s="86" t="s">
        <v>284</v>
      </c>
      <c r="BE12" s="84">
        <v>28.030999999999999</v>
      </c>
      <c r="BF12" s="84">
        <v>28.611000000000001</v>
      </c>
      <c r="BG12" s="84">
        <v>1817</v>
      </c>
      <c r="BH12" s="21">
        <f t="shared" si="35"/>
        <v>4.7684999999999995</v>
      </c>
      <c r="BI12" s="21">
        <f t="shared" si="36"/>
        <v>4.6960294722767983</v>
      </c>
      <c r="BJ12" s="3">
        <f t="shared" si="37"/>
        <v>7.2470527723201172E-2</v>
      </c>
      <c r="BK12" s="3">
        <f t="shared" si="38"/>
        <v>28.176176833660797</v>
      </c>
      <c r="BL12" s="3">
        <f t="shared" si="39"/>
        <v>6.5</v>
      </c>
      <c r="BM12" s="3">
        <f t="shared" si="40"/>
        <v>4.6288762508232404</v>
      </c>
      <c r="BN12" s="4">
        <f t="shared" si="4"/>
        <v>1.8711237491767596</v>
      </c>
      <c r="BO12" s="4"/>
      <c r="BP12" s="13"/>
      <c r="BQ12" s="86" t="s">
        <v>284</v>
      </c>
      <c r="BR12" s="84">
        <v>27.504999999999999</v>
      </c>
      <c r="BS12" s="84">
        <v>28.085999999999999</v>
      </c>
      <c r="BT12" s="84">
        <v>1797.7</v>
      </c>
      <c r="BU12" s="21">
        <f t="shared" si="41"/>
        <v>4.6809999999999992</v>
      </c>
      <c r="BV12" s="21">
        <f t="shared" si="42"/>
        <v>4.6960294722767983</v>
      </c>
      <c r="BW12" s="3">
        <f t="shared" si="43"/>
        <v>-1.5029472276799183E-2</v>
      </c>
      <c r="BX12" s="3">
        <f t="shared" si="44"/>
        <v>28.176176833660797</v>
      </c>
      <c r="BY12" s="3">
        <f t="shared" si="45"/>
        <v>6.4000000000000909</v>
      </c>
      <c r="BZ12" s="3">
        <f t="shared" si="46"/>
        <v>4.6288762508232404</v>
      </c>
      <c r="CA12" s="4">
        <f t="shared" si="5"/>
        <v>1.7711237491768506</v>
      </c>
      <c r="CB12" s="4"/>
      <c r="CC12" s="13"/>
      <c r="CD12" s="86" t="s">
        <v>284</v>
      </c>
      <c r="CE12" s="84">
        <v>27.481999999999999</v>
      </c>
      <c r="CF12" s="84">
        <v>28.074000000000002</v>
      </c>
      <c r="CG12" s="84">
        <v>1797.8</v>
      </c>
      <c r="CH12" s="21">
        <f t="shared" si="47"/>
        <v>4.6790000000000003</v>
      </c>
      <c r="CI12" s="21">
        <f t="shared" si="48"/>
        <v>4.6960294722767983</v>
      </c>
      <c r="CJ12" s="3">
        <f t="shared" si="49"/>
        <v>-1.7029472276798074E-2</v>
      </c>
      <c r="CK12" s="3">
        <f t="shared" si="50"/>
        <v>28.176176833660797</v>
      </c>
      <c r="CL12" s="3">
        <f t="shared" si="51"/>
        <v>6.3999999999998636</v>
      </c>
      <c r="CM12" s="3">
        <f t="shared" si="52"/>
        <v>4.6288762508232404</v>
      </c>
      <c r="CN12" s="4">
        <f t="shared" si="6"/>
        <v>1.7711237491766232</v>
      </c>
      <c r="CO12" s="4"/>
      <c r="CP12" s="13"/>
      <c r="CQ12" s="86" t="s">
        <v>284</v>
      </c>
      <c r="CR12" s="84">
        <v>27.567</v>
      </c>
      <c r="CS12" s="84">
        <v>28.52</v>
      </c>
      <c r="CT12" s="84">
        <v>1811.4</v>
      </c>
      <c r="CU12" s="21">
        <f t="shared" si="53"/>
        <v>4.753333333333333</v>
      </c>
      <c r="CV12" s="21">
        <f t="shared" si="54"/>
        <v>4.6960294722767983</v>
      </c>
      <c r="CW12" s="3">
        <f t="shared" si="55"/>
        <v>5.7303861056534622E-2</v>
      </c>
      <c r="CX12" s="3">
        <f t="shared" si="56"/>
        <v>28.176176833660797</v>
      </c>
      <c r="CY12" s="3">
        <f t="shared" si="57"/>
        <v>6.5</v>
      </c>
      <c r="CZ12" s="3">
        <f t="shared" si="58"/>
        <v>4.6288762508232404</v>
      </c>
      <c r="DA12" s="4">
        <f t="shared" si="7"/>
        <v>1.8711237491767596</v>
      </c>
      <c r="DB12" s="4"/>
      <c r="DC12" s="13"/>
      <c r="DD12" s="86" t="s">
        <v>284</v>
      </c>
      <c r="DE12" s="84">
        <v>25.945</v>
      </c>
      <c r="DF12" s="84">
        <v>26.512</v>
      </c>
      <c r="DG12" s="84">
        <v>1711.7</v>
      </c>
      <c r="DH12" s="21">
        <f t="shared" si="59"/>
        <v>4.4186666666666667</v>
      </c>
      <c r="DI12" s="21">
        <f t="shared" si="60"/>
        <v>4.4676904245422397</v>
      </c>
      <c r="DJ12" s="3">
        <f t="shared" si="61"/>
        <v>-4.9023757875573004E-2</v>
      </c>
      <c r="DK12" s="3">
        <f t="shared" si="62"/>
        <v>26.806142547253437</v>
      </c>
      <c r="DL12" s="3">
        <f t="shared" si="63"/>
        <v>6.1000000000001364</v>
      </c>
      <c r="DM12" s="3">
        <f t="shared" si="64"/>
        <v>4.4038024514712859</v>
      </c>
      <c r="DN12" s="4">
        <f t="shared" si="8"/>
        <v>1.6961975485288505</v>
      </c>
      <c r="DO12" s="4"/>
      <c r="DP12" s="13"/>
      <c r="DQ12" s="11"/>
      <c r="DR12" s="55" t="str">
        <f t="shared" si="70"/>
        <v>16-03-2026 17:30</v>
      </c>
      <c r="DS12" s="5">
        <f t="shared" si="65"/>
        <v>48.932166666666667</v>
      </c>
      <c r="DT12" s="5">
        <f t="shared" si="66"/>
        <v>48.610367463944144</v>
      </c>
      <c r="DU12" s="6">
        <f t="shared" si="9"/>
        <v>0.3217992027225236</v>
      </c>
      <c r="DV12" s="5">
        <f t="shared" si="67"/>
        <v>291.66220478366495</v>
      </c>
      <c r="DW12" s="5">
        <f t="shared" si="68"/>
        <v>66.900000000000091</v>
      </c>
      <c r="DX12" s="5">
        <f t="shared" si="69"/>
        <v>47.915239209209744</v>
      </c>
      <c r="DY12" s="6">
        <f t="shared" si="10"/>
        <v>18.984760790790347</v>
      </c>
      <c r="DZ12" s="11"/>
      <c r="EA12" s="11"/>
      <c r="EB12" s="11"/>
      <c r="EC12" s="11"/>
      <c r="ED12" s="11"/>
      <c r="EE12" s="11"/>
      <c r="EF12" s="11"/>
      <c r="EG12" s="11"/>
      <c r="EH12" s="11"/>
      <c r="EI12" s="11"/>
    </row>
    <row r="13" spans="1:139" x14ac:dyDescent="0.35">
      <c r="A13" s="104" t="s">
        <v>285</v>
      </c>
      <c r="B13" s="105">
        <v>195</v>
      </c>
      <c r="C13" s="106">
        <v>48.22</v>
      </c>
      <c r="D13" s="12"/>
      <c r="E13" s="84">
        <v>70.623000000000005</v>
      </c>
      <c r="F13" s="84">
        <v>71.56</v>
      </c>
      <c r="G13" s="84">
        <v>2401.6999999999998</v>
      </c>
      <c r="H13" s="21">
        <f t="shared" si="11"/>
        <v>11.926666666666666</v>
      </c>
      <c r="I13" s="3">
        <f t="shared" si="12"/>
        <v>11.63683247408955</v>
      </c>
      <c r="J13" s="3">
        <f t="shared" si="13"/>
        <v>0.28983419257711596</v>
      </c>
      <c r="K13" s="3">
        <f t="shared" si="14"/>
        <v>69.820994844537296</v>
      </c>
      <c r="L13" s="3">
        <f t="shared" si="15"/>
        <v>11.599999999999909</v>
      </c>
      <c r="M13" s="3">
        <f t="shared" si="16"/>
        <v>11.47042576971007</v>
      </c>
      <c r="N13" s="4">
        <f t="shared" si="0"/>
        <v>0.12957423028983861</v>
      </c>
      <c r="O13" s="4"/>
      <c r="P13" s="13"/>
      <c r="Q13" s="86" t="s">
        <v>285</v>
      </c>
      <c r="R13" s="84">
        <v>73.605000000000004</v>
      </c>
      <c r="S13" s="84">
        <v>74.605000000000004</v>
      </c>
      <c r="T13" s="84">
        <v>2419.4</v>
      </c>
      <c r="U13" s="21">
        <f t="shared" si="17"/>
        <v>12.434166666666666</v>
      </c>
      <c r="V13" s="3">
        <f t="shared" si="18"/>
        <v>11.63683247408955</v>
      </c>
      <c r="W13" s="3">
        <f t="shared" si="19"/>
        <v>0.79733419257711624</v>
      </c>
      <c r="X13" s="3">
        <f t="shared" si="20"/>
        <v>69.820994844537296</v>
      </c>
      <c r="Y13" s="3">
        <f t="shared" si="21"/>
        <v>12.200000000000273</v>
      </c>
      <c r="Z13" s="3">
        <f t="shared" si="22"/>
        <v>11.47042576971007</v>
      </c>
      <c r="AA13" s="4">
        <f t="shared" si="1"/>
        <v>0.72957423029020241</v>
      </c>
      <c r="AB13" s="4"/>
      <c r="AC13" s="13"/>
      <c r="AD13" s="86" t="s">
        <v>285</v>
      </c>
      <c r="AE13" s="84">
        <v>69.231999999999999</v>
      </c>
      <c r="AF13" s="84">
        <v>70.179000000000002</v>
      </c>
      <c r="AG13" s="84">
        <v>2389.9</v>
      </c>
      <c r="AH13" s="21">
        <f t="shared" si="23"/>
        <v>11.6965</v>
      </c>
      <c r="AI13" s="21">
        <f t="shared" si="24"/>
        <v>11.63683247408955</v>
      </c>
      <c r="AJ13" s="3">
        <f t="shared" si="25"/>
        <v>5.9667525910450436E-2</v>
      </c>
      <c r="AK13" s="3">
        <f t="shared" si="26"/>
        <v>69.820994844537296</v>
      </c>
      <c r="AL13" s="3">
        <f t="shared" si="27"/>
        <v>12</v>
      </c>
      <c r="AM13" s="3">
        <f t="shared" si="28"/>
        <v>11.47042576971007</v>
      </c>
      <c r="AN13" s="4">
        <f t="shared" si="2"/>
        <v>0.52957423028992956</v>
      </c>
      <c r="AO13" s="4"/>
      <c r="AP13" s="13"/>
      <c r="AQ13" s="86" t="s">
        <v>285</v>
      </c>
      <c r="AR13" s="84">
        <v>69.128</v>
      </c>
      <c r="AS13" s="84">
        <v>70.087999999999994</v>
      </c>
      <c r="AT13" s="84">
        <v>2400</v>
      </c>
      <c r="AU13" s="21">
        <f t="shared" si="29"/>
        <v>11.681333333333331</v>
      </c>
      <c r="AV13" s="21">
        <f t="shared" si="30"/>
        <v>11.63683247408955</v>
      </c>
      <c r="AW13" s="3">
        <f t="shared" si="31"/>
        <v>4.4500859243781221E-2</v>
      </c>
      <c r="AX13" s="3">
        <f t="shared" si="32"/>
        <v>69.820994844537296</v>
      </c>
      <c r="AY13" s="3">
        <f t="shared" si="33"/>
        <v>11.900000000000091</v>
      </c>
      <c r="AZ13" s="3">
        <f t="shared" si="34"/>
        <v>11.47042576971007</v>
      </c>
      <c r="BA13" s="4">
        <f t="shared" si="3"/>
        <v>0.42957423029002051</v>
      </c>
      <c r="BB13" s="4"/>
      <c r="BC13" s="13"/>
      <c r="BD13" s="86" t="s">
        <v>285</v>
      </c>
      <c r="BE13" s="84">
        <v>51.68</v>
      </c>
      <c r="BF13" s="84">
        <v>52.503999999999998</v>
      </c>
      <c r="BG13" s="84">
        <v>1810.5</v>
      </c>
      <c r="BH13" s="21">
        <f t="shared" si="35"/>
        <v>8.7506666666666657</v>
      </c>
      <c r="BI13" s="21">
        <f t="shared" si="36"/>
        <v>8.619875906733002</v>
      </c>
      <c r="BJ13" s="3">
        <f t="shared" si="37"/>
        <v>0.13079075993366374</v>
      </c>
      <c r="BK13" s="3">
        <f t="shared" si="38"/>
        <v>51.719255440398001</v>
      </c>
      <c r="BL13" s="3">
        <f t="shared" si="39"/>
        <v>8.7999999999999545</v>
      </c>
      <c r="BM13" s="3">
        <f t="shared" si="40"/>
        <v>8.496611681266721</v>
      </c>
      <c r="BN13" s="4">
        <f t="shared" si="4"/>
        <v>0.30338831873323358</v>
      </c>
      <c r="BO13" s="4"/>
      <c r="BP13" s="13"/>
      <c r="BQ13" s="86" t="s">
        <v>285</v>
      </c>
      <c r="BR13" s="84">
        <v>50.58</v>
      </c>
      <c r="BS13" s="84">
        <v>51.375999999999998</v>
      </c>
      <c r="BT13" s="84">
        <v>1791.3</v>
      </c>
      <c r="BU13" s="21">
        <f t="shared" si="41"/>
        <v>8.5626666666666651</v>
      </c>
      <c r="BV13" s="21">
        <f t="shared" si="42"/>
        <v>8.619875906733002</v>
      </c>
      <c r="BW13" s="3">
        <f t="shared" si="43"/>
        <v>-5.7209240066336875E-2</v>
      </c>
      <c r="BX13" s="3">
        <f t="shared" si="44"/>
        <v>51.719255440398001</v>
      </c>
      <c r="BY13" s="3">
        <f t="shared" si="45"/>
        <v>8.7000000000000455</v>
      </c>
      <c r="BZ13" s="3">
        <f t="shared" si="46"/>
        <v>8.496611681266721</v>
      </c>
      <c r="CA13" s="4">
        <f t="shared" si="5"/>
        <v>0.20338831873332452</v>
      </c>
      <c r="CB13" s="4"/>
      <c r="CC13" s="13"/>
      <c r="CD13" s="86" t="s">
        <v>285</v>
      </c>
      <c r="CE13" s="84">
        <v>50.753999999999998</v>
      </c>
      <c r="CF13" s="84">
        <v>51.552999999999997</v>
      </c>
      <c r="CG13" s="84">
        <v>1791.4</v>
      </c>
      <c r="CH13" s="21">
        <f t="shared" si="47"/>
        <v>8.5921666666666656</v>
      </c>
      <c r="CI13" s="21">
        <f t="shared" si="48"/>
        <v>8.619875906733002</v>
      </c>
      <c r="CJ13" s="3">
        <f t="shared" si="49"/>
        <v>-2.7709240066336349E-2</v>
      </c>
      <c r="CK13" s="3">
        <f t="shared" si="50"/>
        <v>51.719255440398001</v>
      </c>
      <c r="CL13" s="3">
        <f t="shared" si="51"/>
        <v>8.6000000000001364</v>
      </c>
      <c r="CM13" s="3">
        <f t="shared" si="52"/>
        <v>8.496611681266721</v>
      </c>
      <c r="CN13" s="4">
        <f t="shared" si="6"/>
        <v>0.10338831873341547</v>
      </c>
      <c r="CO13" s="4"/>
      <c r="CP13" s="13"/>
      <c r="CQ13" s="86" t="s">
        <v>285</v>
      </c>
      <c r="CR13" s="84">
        <v>50.881</v>
      </c>
      <c r="CS13" s="84">
        <v>52.173000000000002</v>
      </c>
      <c r="CT13" s="84">
        <v>1804.9</v>
      </c>
      <c r="CU13" s="21">
        <f t="shared" si="53"/>
        <v>8.6954999999999991</v>
      </c>
      <c r="CV13" s="21">
        <f t="shared" si="54"/>
        <v>8.619875906733002</v>
      </c>
      <c r="CW13" s="3">
        <f t="shared" si="55"/>
        <v>7.562409326699715E-2</v>
      </c>
      <c r="CX13" s="3">
        <f t="shared" si="56"/>
        <v>51.719255440398001</v>
      </c>
      <c r="CY13" s="3">
        <f t="shared" si="57"/>
        <v>8.6000000000001364</v>
      </c>
      <c r="CZ13" s="3">
        <f t="shared" si="58"/>
        <v>8.496611681266721</v>
      </c>
      <c r="DA13" s="4">
        <f t="shared" si="7"/>
        <v>0.10338831873341547</v>
      </c>
      <c r="DB13" s="4"/>
      <c r="DC13" s="13"/>
      <c r="DD13" s="86" t="s">
        <v>285</v>
      </c>
      <c r="DE13" s="84">
        <v>47.981999999999999</v>
      </c>
      <c r="DF13" s="84">
        <v>48.786000000000001</v>
      </c>
      <c r="DG13" s="84">
        <v>1705.6</v>
      </c>
      <c r="DH13" s="21">
        <f t="shared" si="59"/>
        <v>8.1310000000000002</v>
      </c>
      <c r="DI13" s="21">
        <f t="shared" si="60"/>
        <v>8.2007443259468999</v>
      </c>
      <c r="DJ13" s="3">
        <f t="shared" si="61"/>
        <v>-6.9744325946899721E-2</v>
      </c>
      <c r="DK13" s="3">
        <f t="shared" si="62"/>
        <v>49.204465955681407</v>
      </c>
      <c r="DL13" s="3">
        <f t="shared" si="63"/>
        <v>8.0999999999999091</v>
      </c>
      <c r="DM13" s="3">
        <f t="shared" si="64"/>
        <v>8.0834736820858595</v>
      </c>
      <c r="DN13" s="4">
        <f t="shared" si="8"/>
        <v>1.6526317914049571E-2</v>
      </c>
      <c r="DO13" s="4"/>
      <c r="DP13" s="13"/>
      <c r="DQ13" s="11"/>
      <c r="DR13" s="55" t="str">
        <f t="shared" si="70"/>
        <v>16-03-2026 17:20</v>
      </c>
      <c r="DS13" s="5">
        <f t="shared" si="65"/>
        <v>90.470666666666659</v>
      </c>
      <c r="DT13" s="5">
        <f t="shared" si="66"/>
        <v>89.227577849237107</v>
      </c>
      <c r="DU13" s="6">
        <f t="shared" si="9"/>
        <v>1.2430888174295518</v>
      </c>
      <c r="DV13" s="5">
        <f t="shared" si="67"/>
        <v>535.36546709542256</v>
      </c>
      <c r="DW13" s="5">
        <f t="shared" si="68"/>
        <v>90.500000000000455</v>
      </c>
      <c r="DX13" s="5">
        <f t="shared" si="69"/>
        <v>87.951623485993025</v>
      </c>
      <c r="DY13" s="6">
        <f t="shared" si="10"/>
        <v>2.5483765140074297</v>
      </c>
      <c r="DZ13" s="11"/>
      <c r="EA13" s="11"/>
      <c r="EB13" s="11"/>
      <c r="EC13" s="11"/>
      <c r="ED13" s="11"/>
      <c r="EE13" s="11"/>
      <c r="EF13" s="11"/>
      <c r="EG13" s="11"/>
      <c r="EH13" s="11"/>
      <c r="EI13" s="11"/>
    </row>
    <row r="14" spans="1:139" x14ac:dyDescent="0.35">
      <c r="A14" s="104" t="s">
        <v>286</v>
      </c>
      <c r="B14" s="105">
        <v>159</v>
      </c>
      <c r="C14" s="106">
        <v>48.22</v>
      </c>
      <c r="D14" s="12"/>
      <c r="E14" s="84">
        <v>54.444000000000003</v>
      </c>
      <c r="F14" s="84">
        <v>55.295999999999999</v>
      </c>
      <c r="G14" s="84">
        <v>2390.1</v>
      </c>
      <c r="H14" s="21">
        <f t="shared" si="11"/>
        <v>9.2159999999999993</v>
      </c>
      <c r="I14" s="3">
        <f t="shared" si="12"/>
        <v>9.488494171180708</v>
      </c>
      <c r="J14" s="3">
        <f t="shared" si="13"/>
        <v>-0.27249417118070873</v>
      </c>
      <c r="K14" s="3">
        <f t="shared" si="14"/>
        <v>56.930965027084262</v>
      </c>
      <c r="L14" s="3">
        <f t="shared" si="15"/>
        <v>17</v>
      </c>
      <c r="M14" s="3">
        <f t="shared" si="16"/>
        <v>9.3528087045328245</v>
      </c>
      <c r="N14" s="4">
        <f t="shared" si="0"/>
        <v>7.6471912954671755</v>
      </c>
      <c r="O14" s="4"/>
      <c r="P14" s="13"/>
      <c r="Q14" s="86" t="s">
        <v>286</v>
      </c>
      <c r="R14" s="84">
        <v>56.101999999999997</v>
      </c>
      <c r="S14" s="84">
        <v>56.997</v>
      </c>
      <c r="T14" s="84">
        <v>2407.1999999999998</v>
      </c>
      <c r="U14" s="21">
        <f t="shared" si="17"/>
        <v>9.4994999999999994</v>
      </c>
      <c r="V14" s="3">
        <f t="shared" si="18"/>
        <v>9.488494171180708</v>
      </c>
      <c r="W14" s="3">
        <f t="shared" si="19"/>
        <v>1.1005828819291352E-2</v>
      </c>
      <c r="X14" s="3">
        <f t="shared" si="20"/>
        <v>56.930965027084262</v>
      </c>
      <c r="Y14" s="3">
        <f t="shared" si="21"/>
        <v>16.399999999999636</v>
      </c>
      <c r="Z14" s="3">
        <f t="shared" si="22"/>
        <v>9.3528087045328245</v>
      </c>
      <c r="AA14" s="4">
        <f t="shared" si="1"/>
        <v>7.0471912954668117</v>
      </c>
      <c r="AB14" s="4"/>
      <c r="AC14" s="13"/>
      <c r="AD14" s="86" t="s">
        <v>286</v>
      </c>
      <c r="AE14" s="84">
        <v>55.307000000000002</v>
      </c>
      <c r="AF14" s="84">
        <v>56.2</v>
      </c>
      <c r="AG14" s="84">
        <v>2377.9</v>
      </c>
      <c r="AH14" s="21">
        <f t="shared" si="23"/>
        <v>9.3666666666666671</v>
      </c>
      <c r="AI14" s="21">
        <f t="shared" si="24"/>
        <v>9.488494171180708</v>
      </c>
      <c r="AJ14" s="3">
        <f t="shared" si="25"/>
        <v>-0.1218275045140409</v>
      </c>
      <c r="AK14" s="3">
        <f t="shared" si="26"/>
        <v>56.930965027084262</v>
      </c>
      <c r="AL14" s="3">
        <f t="shared" si="27"/>
        <v>16.300000000000182</v>
      </c>
      <c r="AM14" s="3">
        <f t="shared" si="28"/>
        <v>9.3528087045328245</v>
      </c>
      <c r="AN14" s="4">
        <f t="shared" si="2"/>
        <v>6.9471912954673574</v>
      </c>
      <c r="AO14" s="4"/>
      <c r="AP14" s="13"/>
      <c r="AQ14" s="86" t="s">
        <v>286</v>
      </c>
      <c r="AR14" s="84">
        <v>55.406999999999996</v>
      </c>
      <c r="AS14" s="84">
        <v>56.290999999999997</v>
      </c>
      <c r="AT14" s="84">
        <v>2388.1</v>
      </c>
      <c r="AU14" s="21">
        <f t="shared" si="29"/>
        <v>9.3818333333333328</v>
      </c>
      <c r="AV14" s="21">
        <f t="shared" si="30"/>
        <v>9.488494171180708</v>
      </c>
      <c r="AW14" s="3">
        <f t="shared" si="31"/>
        <v>-0.10666083784737523</v>
      </c>
      <c r="AX14" s="3">
        <f t="shared" si="32"/>
        <v>56.930965027084262</v>
      </c>
      <c r="AY14" s="3">
        <f t="shared" si="33"/>
        <v>16.299999999999727</v>
      </c>
      <c r="AZ14" s="3">
        <f t="shared" si="34"/>
        <v>9.3528087045328245</v>
      </c>
      <c r="BA14" s="4">
        <f t="shared" si="3"/>
        <v>6.9471912954669026</v>
      </c>
      <c r="BB14" s="4"/>
      <c r="BC14" s="13"/>
      <c r="BD14" s="86" t="s">
        <v>286</v>
      </c>
      <c r="BE14" s="84">
        <v>41.040999999999997</v>
      </c>
      <c r="BF14" s="84">
        <v>41.776000000000003</v>
      </c>
      <c r="BG14" s="84">
        <v>1801.7</v>
      </c>
      <c r="BH14" s="21">
        <f t="shared" si="35"/>
        <v>6.9626666666666672</v>
      </c>
      <c r="BI14" s="21">
        <f t="shared" si="36"/>
        <v>7.0285142008746</v>
      </c>
      <c r="BJ14" s="3">
        <f t="shared" si="37"/>
        <v>-6.5847534207932767E-2</v>
      </c>
      <c r="BK14" s="3">
        <f t="shared" si="38"/>
        <v>42.1710852052476</v>
      </c>
      <c r="BL14" s="3">
        <f t="shared" si="39"/>
        <v>12.200000000000045</v>
      </c>
      <c r="BM14" s="3">
        <f t="shared" si="40"/>
        <v>6.9280064478020931</v>
      </c>
      <c r="BN14" s="4">
        <f t="shared" si="4"/>
        <v>5.2719935521979524</v>
      </c>
      <c r="BO14" s="4"/>
      <c r="BP14" s="13"/>
      <c r="BQ14" s="86" t="s">
        <v>286</v>
      </c>
      <c r="BR14" s="84">
        <v>40.49</v>
      </c>
      <c r="BS14" s="84">
        <v>41.18</v>
      </c>
      <c r="BT14" s="84">
        <v>1782.6</v>
      </c>
      <c r="BU14" s="21">
        <f t="shared" si="41"/>
        <v>6.8633333333333333</v>
      </c>
      <c r="BV14" s="21">
        <f t="shared" si="42"/>
        <v>7.0285142008746</v>
      </c>
      <c r="BW14" s="3">
        <f t="shared" si="43"/>
        <v>-0.16518086754126671</v>
      </c>
      <c r="BX14" s="3">
        <f t="shared" si="44"/>
        <v>42.1710852052476</v>
      </c>
      <c r="BY14" s="3">
        <f t="shared" si="45"/>
        <v>11.799999999999955</v>
      </c>
      <c r="BZ14" s="3">
        <f t="shared" si="46"/>
        <v>6.9280064478020931</v>
      </c>
      <c r="CA14" s="4">
        <f t="shared" si="5"/>
        <v>4.8719935521978615</v>
      </c>
      <c r="CB14" s="4"/>
      <c r="CC14" s="13"/>
      <c r="CD14" s="86" t="s">
        <v>286</v>
      </c>
      <c r="CE14" s="84">
        <v>40.414000000000001</v>
      </c>
      <c r="CF14" s="84">
        <v>41.134</v>
      </c>
      <c r="CG14" s="84">
        <v>1782.8</v>
      </c>
      <c r="CH14" s="21">
        <f t="shared" si="47"/>
        <v>6.8556666666666661</v>
      </c>
      <c r="CI14" s="21">
        <f t="shared" si="48"/>
        <v>7.0285142008746</v>
      </c>
      <c r="CJ14" s="3">
        <f t="shared" si="49"/>
        <v>-0.17284753420793386</v>
      </c>
      <c r="CK14" s="3">
        <f t="shared" si="50"/>
        <v>42.1710852052476</v>
      </c>
      <c r="CL14" s="3">
        <f t="shared" si="51"/>
        <v>11.899999999999864</v>
      </c>
      <c r="CM14" s="3">
        <f t="shared" si="52"/>
        <v>6.9280064478020931</v>
      </c>
      <c r="CN14" s="4">
        <f t="shared" si="6"/>
        <v>4.9719935521977705</v>
      </c>
      <c r="CO14" s="4"/>
      <c r="CP14" s="13"/>
      <c r="CQ14" s="86" t="s">
        <v>286</v>
      </c>
      <c r="CR14" s="84">
        <v>40.637</v>
      </c>
      <c r="CS14" s="84">
        <v>41.828000000000003</v>
      </c>
      <c r="CT14" s="84">
        <v>1796.3</v>
      </c>
      <c r="CU14" s="21">
        <f t="shared" si="53"/>
        <v>6.9713333333333338</v>
      </c>
      <c r="CV14" s="21">
        <f t="shared" si="54"/>
        <v>7.0285142008746</v>
      </c>
      <c r="CW14" s="3">
        <f t="shared" si="55"/>
        <v>-5.7180867541266167E-2</v>
      </c>
      <c r="CX14" s="3">
        <f t="shared" si="56"/>
        <v>42.1710852052476</v>
      </c>
      <c r="CY14" s="3">
        <f t="shared" si="57"/>
        <v>12.099999999999909</v>
      </c>
      <c r="CZ14" s="3">
        <f t="shared" si="58"/>
        <v>6.9280064478020931</v>
      </c>
      <c r="DA14" s="4">
        <f t="shared" si="7"/>
        <v>5.171993552197816</v>
      </c>
      <c r="DB14" s="4"/>
      <c r="DC14" s="13"/>
      <c r="DD14" s="86" t="s">
        <v>286</v>
      </c>
      <c r="DE14" s="84">
        <v>38.417999999999999</v>
      </c>
      <c r="DF14" s="84">
        <v>39.106000000000002</v>
      </c>
      <c r="DG14" s="84">
        <v>1697.5</v>
      </c>
      <c r="DH14" s="21">
        <f t="shared" si="59"/>
        <v>6.5176666666666669</v>
      </c>
      <c r="DI14" s="21">
        <f t="shared" si="60"/>
        <v>6.6867607580797799</v>
      </c>
      <c r="DJ14" s="3">
        <f t="shared" si="61"/>
        <v>-0.16909409141311293</v>
      </c>
      <c r="DK14" s="3">
        <f t="shared" si="62"/>
        <v>40.120564548478683</v>
      </c>
      <c r="DL14" s="3">
        <f t="shared" si="63"/>
        <v>11.400000000000091</v>
      </c>
      <c r="DM14" s="3">
        <f t="shared" si="64"/>
        <v>6.5911400792392394</v>
      </c>
      <c r="DN14" s="4">
        <f t="shared" si="8"/>
        <v>4.8088599207608516</v>
      </c>
      <c r="DO14" s="4"/>
      <c r="DP14" s="13"/>
      <c r="DQ14" s="11"/>
      <c r="DR14" s="55" t="str">
        <f t="shared" si="70"/>
        <v>16-03-2026 17:10</v>
      </c>
      <c r="DS14" s="5">
        <f t="shared" si="65"/>
        <v>71.634666666666661</v>
      </c>
      <c r="DT14" s="5">
        <f t="shared" si="66"/>
        <v>72.754794246301003</v>
      </c>
      <c r="DU14" s="6">
        <f t="shared" si="9"/>
        <v>-1.1201275796343424</v>
      </c>
      <c r="DV14" s="5">
        <f t="shared" si="67"/>
        <v>436.52876547780613</v>
      </c>
      <c r="DW14" s="5">
        <f t="shared" si="68"/>
        <v>125.39999999999941</v>
      </c>
      <c r="DX14" s="5">
        <f t="shared" si="69"/>
        <v>71.714400688578905</v>
      </c>
      <c r="DY14" s="6">
        <f t="shared" si="10"/>
        <v>53.685599311420503</v>
      </c>
      <c r="DZ14" s="11"/>
      <c r="EA14" s="11"/>
      <c r="EB14" s="11"/>
      <c r="EC14" s="11"/>
      <c r="ED14" s="11"/>
      <c r="EE14" s="11"/>
      <c r="EF14" s="11"/>
      <c r="EG14" s="11"/>
      <c r="EH14" s="11"/>
      <c r="EI14" s="11"/>
    </row>
    <row r="15" spans="1:139" x14ac:dyDescent="0.35">
      <c r="A15" s="104" t="s">
        <v>287</v>
      </c>
      <c r="B15" s="105">
        <v>350</v>
      </c>
      <c r="C15" s="106">
        <v>48.22</v>
      </c>
      <c r="D15" s="12"/>
      <c r="E15" s="84">
        <v>121.458</v>
      </c>
      <c r="F15" s="84">
        <v>122.958</v>
      </c>
      <c r="G15" s="84">
        <v>2373.1</v>
      </c>
      <c r="H15" s="21">
        <f t="shared" si="11"/>
        <v>20.492999999999999</v>
      </c>
      <c r="I15" s="3">
        <f t="shared" si="12"/>
        <v>20.886622389391498</v>
      </c>
      <c r="J15" s="3">
        <f t="shared" si="13"/>
        <v>-0.39362238939149918</v>
      </c>
      <c r="K15" s="3">
        <f t="shared" si="14"/>
        <v>125.31973433634901</v>
      </c>
      <c r="L15" s="3">
        <f t="shared" si="15"/>
        <v>19.400000000000091</v>
      </c>
      <c r="M15" s="3">
        <f t="shared" si="16"/>
        <v>20.587943689223199</v>
      </c>
      <c r="N15" s="4">
        <f t="shared" si="0"/>
        <v>-1.1879436892231077</v>
      </c>
      <c r="O15" s="4"/>
      <c r="P15" s="13"/>
      <c r="Q15" s="86" t="s">
        <v>287</v>
      </c>
      <c r="R15" s="84">
        <v>123.008</v>
      </c>
      <c r="S15" s="84">
        <v>124.402</v>
      </c>
      <c r="T15" s="84">
        <v>2390.8000000000002</v>
      </c>
      <c r="U15" s="21">
        <f t="shared" si="17"/>
        <v>20.733666666666664</v>
      </c>
      <c r="V15" s="3">
        <f t="shared" si="18"/>
        <v>20.886622389391498</v>
      </c>
      <c r="W15" s="3">
        <f t="shared" si="19"/>
        <v>-0.15295572272483327</v>
      </c>
      <c r="X15" s="3">
        <f t="shared" si="20"/>
        <v>125.31973433634901</v>
      </c>
      <c r="Y15" s="3">
        <f t="shared" si="21"/>
        <v>20.900000000000091</v>
      </c>
      <c r="Z15" s="3">
        <f t="shared" si="22"/>
        <v>20.587943689223199</v>
      </c>
      <c r="AA15" s="4">
        <f t="shared" si="1"/>
        <v>0.31205631077689233</v>
      </c>
      <c r="AB15" s="4"/>
      <c r="AC15" s="13"/>
      <c r="AD15" s="86" t="s">
        <v>287</v>
      </c>
      <c r="AE15" s="84">
        <v>122.236</v>
      </c>
      <c r="AF15" s="84">
        <v>124.74</v>
      </c>
      <c r="AG15" s="84">
        <v>2361.6</v>
      </c>
      <c r="AH15" s="21">
        <f t="shared" si="23"/>
        <v>20.79</v>
      </c>
      <c r="AI15" s="21">
        <f t="shared" si="24"/>
        <v>20.886622389391498</v>
      </c>
      <c r="AJ15" s="3">
        <f t="shared" si="25"/>
        <v>-9.6622389391498587E-2</v>
      </c>
      <c r="AK15" s="3">
        <f t="shared" si="26"/>
        <v>125.31973433634901</v>
      </c>
      <c r="AL15" s="3">
        <f t="shared" si="27"/>
        <v>20.5</v>
      </c>
      <c r="AM15" s="3">
        <f t="shared" si="28"/>
        <v>20.587943689223199</v>
      </c>
      <c r="AN15" s="4">
        <f t="shared" si="2"/>
        <v>-8.7943689223198618E-2</v>
      </c>
      <c r="AO15" s="4"/>
      <c r="AP15" s="13"/>
      <c r="AQ15" s="86" t="s">
        <v>287</v>
      </c>
      <c r="AR15" s="84">
        <v>122.04900000000001</v>
      </c>
      <c r="AS15" s="84">
        <v>123.59399999999999</v>
      </c>
      <c r="AT15" s="84">
        <v>2371.8000000000002</v>
      </c>
      <c r="AU15" s="21">
        <f t="shared" si="29"/>
        <v>20.598999999999997</v>
      </c>
      <c r="AV15" s="21">
        <f t="shared" si="30"/>
        <v>20.886622389391498</v>
      </c>
      <c r="AW15" s="3">
        <f t="shared" si="31"/>
        <v>-0.28762238939150109</v>
      </c>
      <c r="AX15" s="3">
        <f t="shared" si="32"/>
        <v>125.31973433634901</v>
      </c>
      <c r="AY15" s="3">
        <f t="shared" si="33"/>
        <v>20.700000000000273</v>
      </c>
      <c r="AZ15" s="3">
        <f t="shared" si="34"/>
        <v>20.587943689223199</v>
      </c>
      <c r="BA15" s="4">
        <f t="shared" si="3"/>
        <v>0.11205631077707423</v>
      </c>
      <c r="BB15" s="4"/>
      <c r="BC15" s="13"/>
      <c r="BD15" s="86" t="s">
        <v>287</v>
      </c>
      <c r="BE15" s="84">
        <v>91.281999999999996</v>
      </c>
      <c r="BF15" s="84">
        <v>92.355999999999995</v>
      </c>
      <c r="BG15" s="84">
        <v>1789.5</v>
      </c>
      <c r="BH15" s="21">
        <f t="shared" si="35"/>
        <v>15.392666666666665</v>
      </c>
      <c r="BI15" s="21">
        <f t="shared" si="36"/>
        <v>15.471572140289998</v>
      </c>
      <c r="BJ15" s="3">
        <f t="shared" si="37"/>
        <v>-7.8905473623333222E-2</v>
      </c>
      <c r="BK15" s="3">
        <f t="shared" si="38"/>
        <v>92.829432841739987</v>
      </c>
      <c r="BL15" s="3">
        <f t="shared" si="39"/>
        <v>15.400000000000091</v>
      </c>
      <c r="BM15" s="3">
        <f t="shared" si="40"/>
        <v>15.250328658683852</v>
      </c>
      <c r="BN15" s="4">
        <f t="shared" si="4"/>
        <v>0.14967134131623894</v>
      </c>
      <c r="BO15" s="4"/>
      <c r="BP15" s="13"/>
      <c r="BQ15" s="86" t="s">
        <v>287</v>
      </c>
      <c r="BR15" s="84">
        <v>89.25</v>
      </c>
      <c r="BS15" s="84">
        <v>90.370999999999995</v>
      </c>
      <c r="BT15" s="84">
        <v>1770.8</v>
      </c>
      <c r="BU15" s="21">
        <f t="shared" si="41"/>
        <v>15.061833333333333</v>
      </c>
      <c r="BV15" s="21">
        <f t="shared" si="42"/>
        <v>15.471572140289998</v>
      </c>
      <c r="BW15" s="3">
        <f t="shared" si="43"/>
        <v>-0.40973880695666587</v>
      </c>
      <c r="BX15" s="3">
        <f t="shared" si="44"/>
        <v>92.829432841739987</v>
      </c>
      <c r="BY15" s="3">
        <f t="shared" si="45"/>
        <v>15.099999999999909</v>
      </c>
      <c r="BZ15" s="3">
        <f t="shared" si="46"/>
        <v>15.250328658683852</v>
      </c>
      <c r="CA15" s="4">
        <f t="shared" si="5"/>
        <v>-0.15032865868394296</v>
      </c>
      <c r="CB15" s="4"/>
      <c r="CC15" s="13"/>
      <c r="CD15" s="86" t="s">
        <v>287</v>
      </c>
      <c r="CE15" s="84">
        <v>89.498999999999995</v>
      </c>
      <c r="CF15" s="84">
        <v>90.614000000000004</v>
      </c>
      <c r="CG15" s="84">
        <v>1770.9</v>
      </c>
      <c r="CH15" s="21">
        <f t="shared" si="47"/>
        <v>15.102333333333334</v>
      </c>
      <c r="CI15" s="21">
        <f t="shared" si="48"/>
        <v>15.471572140289998</v>
      </c>
      <c r="CJ15" s="3">
        <f t="shared" si="49"/>
        <v>-0.36923880695666433</v>
      </c>
      <c r="CK15" s="3">
        <f t="shared" si="50"/>
        <v>92.829432841739987</v>
      </c>
      <c r="CL15" s="3">
        <f t="shared" si="51"/>
        <v>15.100000000000136</v>
      </c>
      <c r="CM15" s="3">
        <f t="shared" si="52"/>
        <v>15.250328658683852</v>
      </c>
      <c r="CN15" s="4">
        <f t="shared" si="6"/>
        <v>-0.15032865868371559</v>
      </c>
      <c r="CO15" s="4"/>
      <c r="CP15" s="13"/>
      <c r="CQ15" s="86" t="s">
        <v>287</v>
      </c>
      <c r="CR15" s="84">
        <v>89.022000000000006</v>
      </c>
      <c r="CS15" s="84">
        <v>91.486000000000004</v>
      </c>
      <c r="CT15" s="84">
        <v>1784.2</v>
      </c>
      <c r="CU15" s="21">
        <f t="shared" si="53"/>
        <v>15.247666666666667</v>
      </c>
      <c r="CV15" s="21">
        <f t="shared" si="54"/>
        <v>15.471572140289998</v>
      </c>
      <c r="CW15" s="3">
        <f t="shared" si="55"/>
        <v>-0.22390547362333102</v>
      </c>
      <c r="CX15" s="3">
        <f t="shared" si="56"/>
        <v>92.829432841739987</v>
      </c>
      <c r="CY15" s="3">
        <f t="shared" si="57"/>
        <v>15.100000000000136</v>
      </c>
      <c r="CZ15" s="3">
        <f t="shared" si="58"/>
        <v>15.250328658683852</v>
      </c>
      <c r="DA15" s="4">
        <f t="shared" si="7"/>
        <v>-0.15032865868371559</v>
      </c>
      <c r="DB15" s="4"/>
      <c r="DC15" s="13"/>
      <c r="DD15" s="86" t="s">
        <v>287</v>
      </c>
      <c r="DE15" s="84">
        <v>84.093000000000004</v>
      </c>
      <c r="DF15" s="84">
        <v>85.191999999999993</v>
      </c>
      <c r="DG15" s="84">
        <v>1686.1</v>
      </c>
      <c r="DH15" s="21">
        <f t="shared" si="59"/>
        <v>14.198666666666664</v>
      </c>
      <c r="DI15" s="21">
        <f t="shared" si="60"/>
        <v>14.719284687596998</v>
      </c>
      <c r="DJ15" s="3">
        <f t="shared" si="61"/>
        <v>-0.52061802093033371</v>
      </c>
      <c r="DK15" s="3">
        <f t="shared" si="62"/>
        <v>88.315708125582006</v>
      </c>
      <c r="DL15" s="3">
        <f t="shared" si="63"/>
        <v>14.099999999999909</v>
      </c>
      <c r="DM15" s="3">
        <f t="shared" si="64"/>
        <v>14.508798916564361</v>
      </c>
      <c r="DN15" s="4">
        <f t="shared" si="8"/>
        <v>-0.40879891656445189</v>
      </c>
      <c r="DO15" s="4"/>
      <c r="DP15" s="13"/>
      <c r="DQ15" s="11"/>
      <c r="DR15" s="55" t="str">
        <f t="shared" si="70"/>
        <v>16-03-2026 17:00</v>
      </c>
      <c r="DS15" s="5">
        <f t="shared" si="65"/>
        <v>157.61883333333336</v>
      </c>
      <c r="DT15" s="5">
        <f t="shared" si="66"/>
        <v>160.15206280632296</v>
      </c>
      <c r="DU15" s="6">
        <f t="shared" si="9"/>
        <v>-2.5332294729896034</v>
      </c>
      <c r="DV15" s="5">
        <f t="shared" si="67"/>
        <v>960.91237683793793</v>
      </c>
      <c r="DW15" s="5">
        <f t="shared" si="68"/>
        <v>156.30000000000064</v>
      </c>
      <c r="DX15" s="5">
        <f t="shared" si="69"/>
        <v>157.86188830819256</v>
      </c>
      <c r="DY15" s="6">
        <f t="shared" si="10"/>
        <v>-1.561888308191925</v>
      </c>
      <c r="DZ15" s="11"/>
      <c r="EA15" s="11"/>
      <c r="EB15" s="11"/>
      <c r="EC15" s="11"/>
      <c r="ED15" s="11"/>
      <c r="EE15" s="11"/>
      <c r="EF15" s="11"/>
      <c r="EG15" s="11"/>
      <c r="EH15" s="11"/>
      <c r="EI15" s="11"/>
    </row>
    <row r="16" spans="1:139" x14ac:dyDescent="0.35">
      <c r="A16" s="104" t="s">
        <v>288</v>
      </c>
      <c r="B16" s="105">
        <v>382</v>
      </c>
      <c r="C16" s="106">
        <v>48.22</v>
      </c>
      <c r="D16" s="12"/>
      <c r="E16" s="84">
        <v>131.79</v>
      </c>
      <c r="F16" s="84">
        <v>133.44499999999999</v>
      </c>
      <c r="G16" s="84">
        <v>2353.6999999999998</v>
      </c>
      <c r="H16" s="21">
        <f t="shared" si="11"/>
        <v>22.240833333333331</v>
      </c>
      <c r="I16" s="3">
        <f t="shared" si="12"/>
        <v>22.796256436421579</v>
      </c>
      <c r="J16" s="3">
        <f t="shared" si="13"/>
        <v>-0.55542310308824838</v>
      </c>
      <c r="K16" s="3">
        <f t="shared" si="14"/>
        <v>136.77753861852949</v>
      </c>
      <c r="L16" s="3">
        <f>G16-G18</f>
        <v>54.799999999999727</v>
      </c>
      <c r="M16" s="3">
        <f t="shared" si="16"/>
        <v>22.470269969380752</v>
      </c>
      <c r="N16" s="4">
        <f t="shared" si="0"/>
        <v>32.329730030618975</v>
      </c>
      <c r="O16" s="4"/>
      <c r="P16" s="13"/>
      <c r="Q16" s="86" t="s">
        <v>288</v>
      </c>
      <c r="R16" s="84">
        <v>131.51</v>
      </c>
      <c r="S16" s="84">
        <v>136.29499999999999</v>
      </c>
      <c r="T16" s="84">
        <v>2369.9</v>
      </c>
      <c r="U16" s="21">
        <f t="shared" si="17"/>
        <v>22.715833333333329</v>
      </c>
      <c r="V16" s="3">
        <f t="shared" si="18"/>
        <v>22.796256436421579</v>
      </c>
      <c r="W16" s="3">
        <f t="shared" si="19"/>
        <v>-8.0423103088250514E-2</v>
      </c>
      <c r="X16" s="3">
        <f t="shared" si="20"/>
        <v>136.77753861852949</v>
      </c>
      <c r="Y16" s="3">
        <f t="shared" si="21"/>
        <v>25.5</v>
      </c>
      <c r="Z16" s="3">
        <f t="shared" si="22"/>
        <v>22.470269969380752</v>
      </c>
      <c r="AA16" s="4">
        <f t="shared" si="1"/>
        <v>3.0297300306192483</v>
      </c>
      <c r="AB16" s="4"/>
      <c r="AC16" s="13"/>
      <c r="AD16" s="86" t="s">
        <v>288</v>
      </c>
      <c r="AE16" s="84">
        <v>132.83000000000001</v>
      </c>
      <c r="AF16" s="84">
        <v>135.113</v>
      </c>
      <c r="AG16" s="84">
        <v>2341.1</v>
      </c>
      <c r="AH16" s="21">
        <f t="shared" si="23"/>
        <v>22.518833333333333</v>
      </c>
      <c r="AI16" s="21">
        <f t="shared" si="24"/>
        <v>22.796256436421579</v>
      </c>
      <c r="AJ16" s="3">
        <f t="shared" si="25"/>
        <v>-0.27742310308824614</v>
      </c>
      <c r="AK16" s="3">
        <f t="shared" si="26"/>
        <v>136.77753861852949</v>
      </c>
      <c r="AL16" s="3">
        <f t="shared" si="27"/>
        <v>25.199999999999818</v>
      </c>
      <c r="AM16" s="3">
        <f t="shared" si="28"/>
        <v>22.470269969380752</v>
      </c>
      <c r="AN16" s="4">
        <f t="shared" si="2"/>
        <v>2.7297300306190664</v>
      </c>
      <c r="AO16" s="4"/>
      <c r="AP16" s="13"/>
      <c r="AQ16" s="86" t="s">
        <v>288</v>
      </c>
      <c r="AR16" s="84">
        <v>133.434</v>
      </c>
      <c r="AS16" s="84">
        <v>135.15</v>
      </c>
      <c r="AT16" s="84">
        <v>2351.1</v>
      </c>
      <c r="AU16" s="21">
        <f t="shared" si="29"/>
        <v>22.524999999999999</v>
      </c>
      <c r="AV16" s="21">
        <f t="shared" si="30"/>
        <v>22.796256436421579</v>
      </c>
      <c r="AW16" s="3">
        <f t="shared" si="31"/>
        <v>-0.27125643642158082</v>
      </c>
      <c r="AX16" s="3">
        <f t="shared" si="32"/>
        <v>136.77753861852949</v>
      </c>
      <c r="AY16" s="3">
        <f t="shared" si="33"/>
        <v>25</v>
      </c>
      <c r="AZ16" s="3">
        <f t="shared" si="34"/>
        <v>22.470269969380752</v>
      </c>
      <c r="BA16" s="4">
        <f t="shared" si="3"/>
        <v>2.5297300306192483</v>
      </c>
      <c r="BB16" s="4"/>
      <c r="BC16" s="13"/>
      <c r="BD16" s="86" t="s">
        <v>288</v>
      </c>
      <c r="BE16" s="84">
        <v>99.727999999999994</v>
      </c>
      <c r="BF16" s="84">
        <v>100.99</v>
      </c>
      <c r="BG16" s="84">
        <v>1774.1</v>
      </c>
      <c r="BH16" s="21">
        <f t="shared" si="35"/>
        <v>16.831666666666663</v>
      </c>
      <c r="BI16" s="21">
        <f t="shared" si="36"/>
        <v>16.8861158788308</v>
      </c>
      <c r="BJ16" s="3">
        <f t="shared" si="37"/>
        <v>-5.4449212164136895E-2</v>
      </c>
      <c r="BK16" s="3">
        <f t="shared" si="38"/>
        <v>101.31669527298479</v>
      </c>
      <c r="BL16" s="3">
        <f t="shared" si="39"/>
        <v>18.699999999999818</v>
      </c>
      <c r="BM16" s="3">
        <f t="shared" si="40"/>
        <v>16.64464442176352</v>
      </c>
      <c r="BN16" s="4">
        <f t="shared" si="4"/>
        <v>2.0553555782362984</v>
      </c>
      <c r="BO16" s="4"/>
      <c r="BP16" s="13"/>
      <c r="BQ16" s="86" t="s">
        <v>288</v>
      </c>
      <c r="BR16" s="84">
        <v>97.454999999999998</v>
      </c>
      <c r="BS16" s="84">
        <v>98.659000000000006</v>
      </c>
      <c r="BT16" s="84">
        <v>1755.7</v>
      </c>
      <c r="BU16" s="21">
        <f t="shared" si="41"/>
        <v>16.443166666666666</v>
      </c>
      <c r="BV16" s="21">
        <f t="shared" si="42"/>
        <v>16.8861158788308</v>
      </c>
      <c r="BW16" s="3">
        <f t="shared" si="43"/>
        <v>-0.44294921216413385</v>
      </c>
      <c r="BX16" s="3">
        <f t="shared" si="44"/>
        <v>101.31669527298479</v>
      </c>
      <c r="BY16" s="3">
        <f t="shared" si="45"/>
        <v>18.299999999999955</v>
      </c>
      <c r="BZ16" s="3">
        <f t="shared" si="46"/>
        <v>16.64464442176352</v>
      </c>
      <c r="CA16" s="4">
        <f t="shared" si="5"/>
        <v>1.6553555782364349</v>
      </c>
      <c r="CB16" s="4"/>
      <c r="CC16" s="13"/>
      <c r="CD16" s="86" t="s">
        <v>288</v>
      </c>
      <c r="CE16" s="84">
        <v>97.388000000000005</v>
      </c>
      <c r="CF16" s="84">
        <v>98.611000000000004</v>
      </c>
      <c r="CG16" s="84">
        <v>1755.8</v>
      </c>
      <c r="CH16" s="21">
        <f t="shared" si="47"/>
        <v>16.435166666666667</v>
      </c>
      <c r="CI16" s="21">
        <f t="shared" si="48"/>
        <v>16.8861158788308</v>
      </c>
      <c r="CJ16" s="3">
        <f t="shared" si="49"/>
        <v>-0.45094921216413297</v>
      </c>
      <c r="CK16" s="3">
        <f t="shared" si="50"/>
        <v>101.31669527298479</v>
      </c>
      <c r="CL16" s="3">
        <f t="shared" si="51"/>
        <v>18.299999999999955</v>
      </c>
      <c r="CM16" s="3">
        <f t="shared" si="52"/>
        <v>16.64464442176352</v>
      </c>
      <c r="CN16" s="4">
        <f t="shared" si="6"/>
        <v>1.6553555782364349</v>
      </c>
      <c r="CO16" s="4"/>
      <c r="CP16" s="13"/>
      <c r="CQ16" s="86" t="s">
        <v>288</v>
      </c>
      <c r="CR16" s="84">
        <v>97.215999999999994</v>
      </c>
      <c r="CS16" s="84">
        <v>99.891999999999996</v>
      </c>
      <c r="CT16" s="84">
        <v>1769.1</v>
      </c>
      <c r="CU16" s="21">
        <f t="shared" si="53"/>
        <v>16.648666666666664</v>
      </c>
      <c r="CV16" s="21">
        <f t="shared" si="54"/>
        <v>16.8861158788308</v>
      </c>
      <c r="CW16" s="3">
        <f t="shared" si="55"/>
        <v>-0.23744921216413672</v>
      </c>
      <c r="CX16" s="3">
        <f t="shared" si="56"/>
        <v>101.31669527298479</v>
      </c>
      <c r="CY16" s="3">
        <f t="shared" si="57"/>
        <v>18</v>
      </c>
      <c r="CZ16" s="3">
        <f t="shared" si="58"/>
        <v>16.64464442176352</v>
      </c>
      <c r="DA16" s="4">
        <f t="shared" si="7"/>
        <v>1.3553555782364803</v>
      </c>
      <c r="DB16" s="4"/>
      <c r="DC16" s="13"/>
      <c r="DD16" s="86" t="s">
        <v>288</v>
      </c>
      <c r="DE16" s="84">
        <v>92.069000000000003</v>
      </c>
      <c r="DF16" s="84">
        <v>93.233999999999995</v>
      </c>
      <c r="DG16" s="84">
        <v>1672</v>
      </c>
      <c r="DH16" s="21">
        <f t="shared" si="59"/>
        <v>15.538999999999998</v>
      </c>
      <c r="DI16" s="21">
        <f t="shared" si="60"/>
        <v>16.06504785903444</v>
      </c>
      <c r="DJ16" s="3">
        <f t="shared" si="61"/>
        <v>-0.52604785903444196</v>
      </c>
      <c r="DK16" s="3">
        <f t="shared" si="62"/>
        <v>96.390287154206661</v>
      </c>
      <c r="DL16" s="3">
        <f t="shared" si="63"/>
        <v>17.200000000000045</v>
      </c>
      <c r="DM16" s="3">
        <f t="shared" si="64"/>
        <v>15.835317674650248</v>
      </c>
      <c r="DN16" s="4">
        <f t="shared" si="8"/>
        <v>1.3646823253497971</v>
      </c>
      <c r="DO16" s="4"/>
      <c r="DP16" s="13"/>
      <c r="DQ16" s="11"/>
      <c r="DR16" s="55" t="str">
        <f t="shared" si="70"/>
        <v>16-03-2026 16:50</v>
      </c>
      <c r="DS16" s="5">
        <f t="shared" si="65"/>
        <v>171.89816666666664</v>
      </c>
      <c r="DT16" s="5">
        <f t="shared" si="66"/>
        <v>174.79453712004394</v>
      </c>
      <c r="DU16" s="6">
        <f t="shared" si="9"/>
        <v>-2.8963704533773011</v>
      </c>
      <c r="DV16" s="5">
        <f t="shared" si="67"/>
        <v>1048.7672227202638</v>
      </c>
      <c r="DW16" s="5">
        <f t="shared" si="68"/>
        <v>220.99999999999932</v>
      </c>
      <c r="DX16" s="5">
        <f t="shared" si="69"/>
        <v>172.29497523922734</v>
      </c>
      <c r="DY16" s="6">
        <f t="shared" si="10"/>
        <v>48.705024760771977</v>
      </c>
      <c r="DZ16" s="11"/>
      <c r="EA16" s="11"/>
      <c r="EB16" s="11"/>
      <c r="EC16" s="11"/>
      <c r="ED16" s="11"/>
      <c r="EE16" s="11"/>
      <c r="EF16" s="11"/>
      <c r="EG16" s="11"/>
      <c r="EH16" s="11"/>
      <c r="EI16" s="11"/>
    </row>
    <row r="17" spans="1:139" x14ac:dyDescent="0.35">
      <c r="A17" s="104" t="s">
        <v>289</v>
      </c>
      <c r="B17" s="105">
        <v>471</v>
      </c>
      <c r="C17" s="106">
        <v>48.22</v>
      </c>
      <c r="D17" s="12"/>
      <c r="E17" s="84">
        <v>166.31299999999999</v>
      </c>
      <c r="F17" s="84">
        <v>168.46899999999999</v>
      </c>
      <c r="G17" s="84">
        <v>2328.6</v>
      </c>
      <c r="H17" s="21">
        <f t="shared" si="11"/>
        <v>28.078166666666664</v>
      </c>
      <c r="I17" s="3">
        <f t="shared" si="12"/>
        <v>28.107426129723983</v>
      </c>
      <c r="J17" s="3">
        <f t="shared" si="13"/>
        <v>-2.9259463057318413E-2</v>
      </c>
      <c r="K17" s="3">
        <f t="shared" si="14"/>
        <v>168.64455677834391</v>
      </c>
      <c r="L17" s="3">
        <v>0</v>
      </c>
      <c r="M17" s="3">
        <f t="shared" si="16"/>
        <v>27.705489936068929</v>
      </c>
      <c r="N17" s="4">
        <f t="shared" si="0"/>
        <v>-27.705489936068929</v>
      </c>
      <c r="O17" s="4"/>
      <c r="P17" s="13"/>
      <c r="Q17" s="86" t="s">
        <v>289</v>
      </c>
      <c r="R17" s="84">
        <v>168.41300000000001</v>
      </c>
      <c r="S17" s="84">
        <v>170.82400000000001</v>
      </c>
      <c r="T17" s="84">
        <v>2344.4</v>
      </c>
      <c r="U17" s="21">
        <f t="shared" si="17"/>
        <v>28.470666666666666</v>
      </c>
      <c r="V17" s="3">
        <f t="shared" si="18"/>
        <v>28.107426129723983</v>
      </c>
      <c r="W17" s="3">
        <f t="shared" si="19"/>
        <v>0.36324053694268343</v>
      </c>
      <c r="X17" s="3">
        <f t="shared" si="20"/>
        <v>168.64455677834391</v>
      </c>
      <c r="Y17" s="3">
        <f t="shared" si="21"/>
        <v>29.300000000000182</v>
      </c>
      <c r="Z17" s="3">
        <f t="shared" si="22"/>
        <v>27.705489936068929</v>
      </c>
      <c r="AA17" s="4">
        <f t="shared" si="1"/>
        <v>1.5945100639312528</v>
      </c>
      <c r="AB17" s="4"/>
      <c r="AC17" s="13"/>
      <c r="AD17" s="86" t="s">
        <v>289</v>
      </c>
      <c r="AE17" s="84">
        <v>164.054</v>
      </c>
      <c r="AF17" s="84">
        <v>167.32900000000001</v>
      </c>
      <c r="AG17" s="84">
        <v>2315.9</v>
      </c>
      <c r="AH17" s="21">
        <f t="shared" si="23"/>
        <v>27.888166666666667</v>
      </c>
      <c r="AI17" s="21">
        <f t="shared" si="24"/>
        <v>28.107426129723983</v>
      </c>
      <c r="AJ17" s="3">
        <f t="shared" si="25"/>
        <v>-0.21925946305731614</v>
      </c>
      <c r="AK17" s="3">
        <f t="shared" si="26"/>
        <v>168.64455677834391</v>
      </c>
      <c r="AL17" s="3">
        <f t="shared" si="27"/>
        <v>29.300000000000182</v>
      </c>
      <c r="AM17" s="3">
        <f t="shared" si="28"/>
        <v>27.705489936068929</v>
      </c>
      <c r="AN17" s="4">
        <f t="shared" si="2"/>
        <v>1.5945100639312528</v>
      </c>
      <c r="AO17" s="4"/>
      <c r="AP17" s="13"/>
      <c r="AQ17" s="86" t="s">
        <v>289</v>
      </c>
      <c r="AR17" s="84">
        <v>165.00299999999999</v>
      </c>
      <c r="AS17" s="84">
        <v>167.19300000000001</v>
      </c>
      <c r="AT17" s="84">
        <v>2326.1</v>
      </c>
      <c r="AU17" s="21">
        <f t="shared" si="29"/>
        <v>27.865500000000001</v>
      </c>
      <c r="AV17" s="21">
        <f t="shared" si="30"/>
        <v>28.107426129723983</v>
      </c>
      <c r="AW17" s="3">
        <f t="shared" si="31"/>
        <v>-0.24192612972398209</v>
      </c>
      <c r="AX17" s="3">
        <f t="shared" si="32"/>
        <v>168.64455677834391</v>
      </c>
      <c r="AY17" s="3">
        <f t="shared" si="33"/>
        <v>29.400000000000091</v>
      </c>
      <c r="AZ17" s="3">
        <f t="shared" si="34"/>
        <v>27.705489936068929</v>
      </c>
      <c r="BA17" s="4">
        <f t="shared" si="3"/>
        <v>1.6945100639311619</v>
      </c>
      <c r="BB17" s="4"/>
      <c r="BC17" s="13"/>
      <c r="BD17" s="86" t="s">
        <v>289</v>
      </c>
      <c r="BE17" s="84">
        <v>122.877</v>
      </c>
      <c r="BF17" s="84">
        <v>124.47</v>
      </c>
      <c r="BG17" s="84">
        <v>1755.4</v>
      </c>
      <c r="BH17" s="21">
        <f t="shared" si="35"/>
        <v>20.744999999999997</v>
      </c>
      <c r="BI17" s="21">
        <f t="shared" si="36"/>
        <v>20.820315651647395</v>
      </c>
      <c r="BJ17" s="3">
        <f t="shared" si="37"/>
        <v>-7.5315651647397175E-2</v>
      </c>
      <c r="BK17" s="3">
        <f t="shared" si="38"/>
        <v>124.92189390988439</v>
      </c>
      <c r="BL17" s="3">
        <f t="shared" si="39"/>
        <v>22</v>
      </c>
      <c r="BM17" s="3">
        <f t="shared" si="40"/>
        <v>20.522585137828838</v>
      </c>
      <c r="BN17" s="4">
        <f t="shared" si="4"/>
        <v>1.4774148621711625</v>
      </c>
      <c r="BO17" s="4"/>
      <c r="BP17" s="13"/>
      <c r="BQ17" s="86" t="s">
        <v>289</v>
      </c>
      <c r="BR17" s="84">
        <v>119.89700000000001</v>
      </c>
      <c r="BS17" s="84">
        <v>121.42700000000001</v>
      </c>
      <c r="BT17" s="84">
        <v>1737.4</v>
      </c>
      <c r="BU17" s="21">
        <f t="shared" si="41"/>
        <v>20.237833333333334</v>
      </c>
      <c r="BV17" s="21">
        <f t="shared" si="42"/>
        <v>20.820315651647395</v>
      </c>
      <c r="BW17" s="3">
        <f t="shared" si="43"/>
        <v>-0.58248231831406017</v>
      </c>
      <c r="BX17" s="3">
        <f t="shared" si="44"/>
        <v>124.92189390988439</v>
      </c>
      <c r="BY17" s="3">
        <f t="shared" si="45"/>
        <v>21.5</v>
      </c>
      <c r="BZ17" s="3">
        <f t="shared" si="46"/>
        <v>20.522585137828838</v>
      </c>
      <c r="CA17" s="4">
        <f t="shared" si="5"/>
        <v>0.97741486217116247</v>
      </c>
      <c r="CB17" s="4"/>
      <c r="CC17" s="13"/>
      <c r="CD17" s="86" t="s">
        <v>289</v>
      </c>
      <c r="CE17" s="84">
        <v>119.22499999999999</v>
      </c>
      <c r="CF17" s="84">
        <v>120.746</v>
      </c>
      <c r="CG17" s="84">
        <v>1737.5</v>
      </c>
      <c r="CH17" s="21">
        <f t="shared" si="47"/>
        <v>20.124333333333333</v>
      </c>
      <c r="CI17" s="21">
        <f t="shared" si="48"/>
        <v>20.820315651647395</v>
      </c>
      <c r="CJ17" s="3">
        <f t="shared" si="49"/>
        <v>-0.6959823183140621</v>
      </c>
      <c r="CK17" s="3">
        <f t="shared" si="50"/>
        <v>124.92189390988439</v>
      </c>
      <c r="CL17" s="3">
        <f t="shared" si="51"/>
        <v>21.799999999999955</v>
      </c>
      <c r="CM17" s="3">
        <f t="shared" si="52"/>
        <v>20.522585137828838</v>
      </c>
      <c r="CN17" s="4">
        <f t="shared" si="6"/>
        <v>1.277414862171117</v>
      </c>
      <c r="CO17" s="4"/>
      <c r="CP17" s="13"/>
      <c r="CQ17" s="86" t="s">
        <v>289</v>
      </c>
      <c r="CR17" s="84">
        <v>118.68600000000001</v>
      </c>
      <c r="CS17" s="84">
        <v>121.935</v>
      </c>
      <c r="CT17" s="84">
        <v>1751.1</v>
      </c>
      <c r="CU17" s="21">
        <f t="shared" si="53"/>
        <v>20.322499999999998</v>
      </c>
      <c r="CV17" s="21">
        <f t="shared" si="54"/>
        <v>20.820315651647395</v>
      </c>
      <c r="CW17" s="3">
        <f t="shared" si="55"/>
        <v>-0.49781565164739661</v>
      </c>
      <c r="CX17" s="3">
        <f t="shared" si="56"/>
        <v>124.92189390988439</v>
      </c>
      <c r="CY17" s="3">
        <f t="shared" si="57"/>
        <v>21.899999999999864</v>
      </c>
      <c r="CZ17" s="3">
        <f t="shared" si="58"/>
        <v>20.522585137828838</v>
      </c>
      <c r="DA17" s="4">
        <f t="shared" si="7"/>
        <v>1.377414862171026</v>
      </c>
      <c r="DB17" s="4"/>
      <c r="DC17" s="13"/>
      <c r="DD17" s="86" t="s">
        <v>289</v>
      </c>
      <c r="DE17" s="84">
        <v>112.422</v>
      </c>
      <c r="DF17" s="84">
        <v>113.86799999999999</v>
      </c>
      <c r="DG17" s="84">
        <v>1654.8</v>
      </c>
      <c r="DH17" s="21">
        <f t="shared" si="59"/>
        <v>18.977999999999998</v>
      </c>
      <c r="DI17" s="21">
        <f t="shared" si="60"/>
        <v>19.807951679594815</v>
      </c>
      <c r="DJ17" s="3">
        <f t="shared" si="61"/>
        <v>-0.82995167959481719</v>
      </c>
      <c r="DK17" s="3">
        <f t="shared" si="62"/>
        <v>118.84771007756892</v>
      </c>
      <c r="DL17" s="3">
        <f t="shared" si="63"/>
        <v>20.700000000000045</v>
      </c>
      <c r="DM17" s="3">
        <f t="shared" si="64"/>
        <v>19.524697970576611</v>
      </c>
      <c r="DN17" s="4">
        <f t="shared" si="8"/>
        <v>1.1753020294234346</v>
      </c>
      <c r="DO17" s="4"/>
      <c r="DP17" s="13"/>
      <c r="DQ17" s="11"/>
      <c r="DR17" s="55" t="str">
        <f t="shared" si="70"/>
        <v>16-03-2026 16:40</v>
      </c>
      <c r="DS17" s="5">
        <f t="shared" si="65"/>
        <v>212.71016666666665</v>
      </c>
      <c r="DT17" s="5">
        <f t="shared" si="66"/>
        <v>215.51891880508038</v>
      </c>
      <c r="DU17" s="6">
        <f t="shared" si="9"/>
        <v>-2.8087521384137233</v>
      </c>
      <c r="DV17" s="5">
        <f t="shared" si="67"/>
        <v>1293.1135128304823</v>
      </c>
      <c r="DW17" s="5">
        <f t="shared" si="68"/>
        <v>195.90000000000032</v>
      </c>
      <c r="DX17" s="5">
        <f t="shared" si="69"/>
        <v>212.43699826616762</v>
      </c>
      <c r="DY17" s="6">
        <f t="shared" si="10"/>
        <v>-16.536998266167302</v>
      </c>
      <c r="DZ17" s="11"/>
      <c r="EA17" s="11"/>
      <c r="EB17" s="11"/>
      <c r="EC17" s="11"/>
      <c r="ED17" s="11"/>
      <c r="EE17" s="11"/>
      <c r="EF17" s="11"/>
      <c r="EG17" s="11"/>
      <c r="EH17" s="11"/>
      <c r="EI17" s="11"/>
    </row>
    <row r="18" spans="1:139" x14ac:dyDescent="0.35">
      <c r="A18" s="104" t="s">
        <v>290</v>
      </c>
      <c r="B18" s="105">
        <v>528</v>
      </c>
      <c r="C18" s="106">
        <v>48.22</v>
      </c>
      <c r="D18" s="12"/>
      <c r="E18" s="84">
        <v>183.37700000000001</v>
      </c>
      <c r="F18" s="84">
        <v>185.81100000000001</v>
      </c>
      <c r="G18" s="84">
        <v>2298.9</v>
      </c>
      <c r="H18" s="21">
        <f t="shared" si="11"/>
        <v>30.968499999999999</v>
      </c>
      <c r="I18" s="3">
        <f t="shared" si="12"/>
        <v>31.508961775996315</v>
      </c>
      <c r="J18" s="3">
        <f t="shared" si="13"/>
        <v>-0.54046177599631662</v>
      </c>
      <c r="K18" s="3">
        <f t="shared" si="14"/>
        <v>189.05377065597793</v>
      </c>
      <c r="L18" s="3">
        <f t="shared" si="15"/>
        <v>31.099999999999909</v>
      </c>
      <c r="M18" s="3">
        <f t="shared" si="16"/>
        <v>31.058383622599568</v>
      </c>
      <c r="N18" s="4">
        <f t="shared" si="0"/>
        <v>4.161637740034152E-2</v>
      </c>
      <c r="O18" s="4"/>
      <c r="P18" s="13"/>
      <c r="Q18" s="86" t="s">
        <v>290</v>
      </c>
      <c r="R18" s="84">
        <v>0</v>
      </c>
      <c r="S18" s="84">
        <v>0</v>
      </c>
      <c r="T18" s="84">
        <v>2315.1</v>
      </c>
      <c r="U18" s="21">
        <f t="shared" si="17"/>
        <v>0</v>
      </c>
      <c r="V18" s="3">
        <f t="shared" si="18"/>
        <v>31.508961775996315</v>
      </c>
      <c r="W18" s="3">
        <f t="shared" si="19"/>
        <v>-31.508961775996315</v>
      </c>
      <c r="X18" s="3">
        <f t="shared" si="20"/>
        <v>189.05377065597793</v>
      </c>
      <c r="Y18" s="3">
        <f t="shared" si="21"/>
        <v>32.299999999999727</v>
      </c>
      <c r="Z18" s="3">
        <f t="shared" si="22"/>
        <v>31.058383622599568</v>
      </c>
      <c r="AA18" s="4">
        <f t="shared" si="1"/>
        <v>1.2416163774001596</v>
      </c>
      <c r="AB18" s="4"/>
      <c r="AC18" s="13"/>
      <c r="AD18" s="86" t="s">
        <v>290</v>
      </c>
      <c r="AE18" s="84">
        <v>184.03200000000001</v>
      </c>
      <c r="AF18" s="84">
        <v>187.82499999999999</v>
      </c>
      <c r="AG18" s="84">
        <v>2286.6</v>
      </c>
      <c r="AH18" s="21">
        <f t="shared" si="23"/>
        <v>31.304166666666664</v>
      </c>
      <c r="AI18" s="21">
        <f t="shared" si="24"/>
        <v>31.508961775996315</v>
      </c>
      <c r="AJ18" s="3">
        <f t="shared" si="25"/>
        <v>-0.20479510932965184</v>
      </c>
      <c r="AK18" s="3">
        <f t="shared" si="26"/>
        <v>189.05377065597793</v>
      </c>
      <c r="AL18" s="3">
        <f t="shared" si="27"/>
        <v>31.599999999999909</v>
      </c>
      <c r="AM18" s="3">
        <f t="shared" si="28"/>
        <v>31.058383622599568</v>
      </c>
      <c r="AN18" s="4">
        <f t="shared" si="2"/>
        <v>0.54161637740034152</v>
      </c>
      <c r="AO18" s="4"/>
      <c r="AP18" s="13"/>
      <c r="AQ18" s="86" t="s">
        <v>290</v>
      </c>
      <c r="AR18" s="84">
        <v>184.62299999999999</v>
      </c>
      <c r="AS18" s="84">
        <v>187.131</v>
      </c>
      <c r="AT18" s="84">
        <v>2296.6999999999998</v>
      </c>
      <c r="AU18" s="21">
        <f t="shared" si="29"/>
        <v>31.188499999999998</v>
      </c>
      <c r="AV18" s="21">
        <f t="shared" si="30"/>
        <v>31.508961775996315</v>
      </c>
      <c r="AW18" s="3">
        <f t="shared" si="31"/>
        <v>-0.32046177599631775</v>
      </c>
      <c r="AX18" s="3">
        <f t="shared" si="32"/>
        <v>189.05377065597793</v>
      </c>
      <c r="AY18" s="3">
        <f t="shared" si="33"/>
        <v>31.599999999999909</v>
      </c>
      <c r="AZ18" s="3">
        <f t="shared" si="34"/>
        <v>31.058383622599568</v>
      </c>
      <c r="BA18" s="4">
        <f t="shared" si="3"/>
        <v>0.54161637740034152</v>
      </c>
      <c r="BB18" s="4"/>
      <c r="BC18" s="13"/>
      <c r="BD18" s="86" t="s">
        <v>290</v>
      </c>
      <c r="BE18" s="84">
        <v>138.65199999999999</v>
      </c>
      <c r="BF18" s="84">
        <v>140.43600000000001</v>
      </c>
      <c r="BG18" s="84">
        <v>1733.4</v>
      </c>
      <c r="BH18" s="21">
        <f t="shared" si="35"/>
        <v>23.405999999999999</v>
      </c>
      <c r="BI18" s="21">
        <f t="shared" si="36"/>
        <v>23.339971685923199</v>
      </c>
      <c r="BJ18" s="3">
        <f t="shared" si="37"/>
        <v>6.6028314076799433E-2</v>
      </c>
      <c r="BK18" s="3">
        <f t="shared" si="38"/>
        <v>140.03983011553919</v>
      </c>
      <c r="BL18" s="3">
        <f t="shared" si="39"/>
        <v>24.100000000000136</v>
      </c>
      <c r="BM18" s="3">
        <f t="shared" si="40"/>
        <v>23.006210090814498</v>
      </c>
      <c r="BN18" s="4">
        <f t="shared" si="4"/>
        <v>1.093789909185638</v>
      </c>
      <c r="BO18" s="4"/>
      <c r="BP18" s="13"/>
      <c r="BQ18" s="86" t="s">
        <v>290</v>
      </c>
      <c r="BR18" s="84">
        <v>135.489</v>
      </c>
      <c r="BS18" s="84">
        <v>137.22399999999999</v>
      </c>
      <c r="BT18" s="84">
        <v>1715.9</v>
      </c>
      <c r="BU18" s="21">
        <f t="shared" si="41"/>
        <v>22.870666666666665</v>
      </c>
      <c r="BV18" s="21">
        <f t="shared" si="42"/>
        <v>23.339971685923199</v>
      </c>
      <c r="BW18" s="3">
        <f t="shared" si="43"/>
        <v>-0.46930501925653445</v>
      </c>
      <c r="BX18" s="3">
        <f t="shared" si="44"/>
        <v>140.03983011553919</v>
      </c>
      <c r="BY18" s="3">
        <f t="shared" si="45"/>
        <v>23.300000000000182</v>
      </c>
      <c r="BZ18" s="3">
        <f t="shared" si="46"/>
        <v>23.006210090814498</v>
      </c>
      <c r="CA18" s="4">
        <f t="shared" si="5"/>
        <v>0.29378990918568348</v>
      </c>
      <c r="CB18" s="4"/>
      <c r="CC18" s="13"/>
      <c r="CD18" s="86" t="s">
        <v>290</v>
      </c>
      <c r="CE18" s="84">
        <v>135.79599999999999</v>
      </c>
      <c r="CF18" s="84">
        <v>137.54300000000001</v>
      </c>
      <c r="CG18" s="84">
        <v>1715.7</v>
      </c>
      <c r="CH18" s="21">
        <f t="shared" si="47"/>
        <v>22.923833333333334</v>
      </c>
      <c r="CI18" s="21">
        <f t="shared" si="48"/>
        <v>23.339971685923199</v>
      </c>
      <c r="CJ18" s="3">
        <f t="shared" si="49"/>
        <v>-0.41613835258986498</v>
      </c>
      <c r="CK18" s="3">
        <f t="shared" si="50"/>
        <v>140.03983011553919</v>
      </c>
      <c r="CL18" s="3">
        <f t="shared" si="51"/>
        <v>23.100000000000136</v>
      </c>
      <c r="CM18" s="3">
        <f t="shared" si="52"/>
        <v>23.006210090814498</v>
      </c>
      <c r="CN18" s="4">
        <f t="shared" si="6"/>
        <v>9.378990918563801E-2</v>
      </c>
      <c r="CO18" s="4"/>
      <c r="CP18" s="13"/>
      <c r="CQ18" s="86" t="s">
        <v>290</v>
      </c>
      <c r="CR18" s="84">
        <v>135.84299999999999</v>
      </c>
      <c r="CS18" s="84">
        <v>139.67400000000001</v>
      </c>
      <c r="CT18" s="84">
        <v>1729.2</v>
      </c>
      <c r="CU18" s="21">
        <f t="shared" si="53"/>
        <v>23.279</v>
      </c>
      <c r="CV18" s="21">
        <f t="shared" si="54"/>
        <v>23.339971685923199</v>
      </c>
      <c r="CW18" s="3">
        <f t="shared" si="55"/>
        <v>-6.0971685923199459E-2</v>
      </c>
      <c r="CX18" s="3">
        <f t="shared" si="56"/>
        <v>140.03983011553919</v>
      </c>
      <c r="CY18" s="3">
        <f t="shared" si="57"/>
        <v>23.100000000000136</v>
      </c>
      <c r="CZ18" s="3">
        <f t="shared" si="58"/>
        <v>23.006210090814498</v>
      </c>
      <c r="DA18" s="4">
        <f t="shared" si="7"/>
        <v>9.378990918563801E-2</v>
      </c>
      <c r="DB18" s="4"/>
      <c r="DC18" s="13"/>
      <c r="DD18" s="86" t="s">
        <v>290</v>
      </c>
      <c r="DE18" s="84">
        <v>128.107</v>
      </c>
      <c r="DF18" s="84">
        <v>129.78100000000001</v>
      </c>
      <c r="DG18" s="84">
        <v>1634.1</v>
      </c>
      <c r="DH18" s="21">
        <f t="shared" si="59"/>
        <v>21.630166666666668</v>
      </c>
      <c r="DI18" s="21">
        <f t="shared" si="60"/>
        <v>22.205092328717765</v>
      </c>
      <c r="DJ18" s="3">
        <f t="shared" si="61"/>
        <v>-0.57492566205109696</v>
      </c>
      <c r="DK18" s="3">
        <f t="shared" si="62"/>
        <v>133.23055397230661</v>
      </c>
      <c r="DL18" s="3">
        <f t="shared" si="63"/>
        <v>22</v>
      </c>
      <c r="DM18" s="3">
        <f t="shared" si="64"/>
        <v>21.887559508417102</v>
      </c>
      <c r="DN18" s="4">
        <f t="shared" si="8"/>
        <v>0.11244049158289826</v>
      </c>
      <c r="DO18" s="4"/>
      <c r="DP18" s="13"/>
      <c r="DQ18" s="11"/>
      <c r="DR18" s="55" t="str">
        <f t="shared" si="70"/>
        <v>16-03-2026 16:30</v>
      </c>
      <c r="DS18" s="5">
        <f t="shared" si="65"/>
        <v>207.57083333333333</v>
      </c>
      <c r="DT18" s="5">
        <f t="shared" si="66"/>
        <v>241.6008261763958</v>
      </c>
      <c r="DU18" s="6">
        <f t="shared" si="9"/>
        <v>-34.029992843062473</v>
      </c>
      <c r="DV18" s="5">
        <f t="shared" si="67"/>
        <v>1449.604957058375</v>
      </c>
      <c r="DW18" s="5">
        <f t="shared" si="68"/>
        <v>242.20000000000005</v>
      </c>
      <c r="DX18" s="5">
        <f t="shared" si="69"/>
        <v>238.14593436207338</v>
      </c>
      <c r="DY18" s="6">
        <f t="shared" si="10"/>
        <v>4.0540656379266693</v>
      </c>
      <c r="DZ18" s="11"/>
      <c r="EA18" s="11"/>
      <c r="EB18" s="11"/>
      <c r="EC18" s="11"/>
      <c r="ED18" s="11"/>
      <c r="EE18" s="11"/>
      <c r="EF18" s="11"/>
      <c r="EG18" s="11"/>
      <c r="EH18" s="11"/>
      <c r="EI18" s="11"/>
    </row>
    <row r="19" spans="1:139" x14ac:dyDescent="0.35">
      <c r="A19" s="104" t="s">
        <v>291</v>
      </c>
      <c r="B19" s="105">
        <v>414</v>
      </c>
      <c r="C19" s="106">
        <v>48.5</v>
      </c>
      <c r="D19" s="12"/>
      <c r="E19" s="84">
        <v>162.80699999999999</v>
      </c>
      <c r="F19" s="84">
        <v>165.583</v>
      </c>
      <c r="G19" s="84">
        <v>2267.8000000000002</v>
      </c>
      <c r="H19" s="21">
        <f t="shared" si="11"/>
        <v>27.597166666666666</v>
      </c>
      <c r="I19" s="3">
        <f t="shared" si="12"/>
        <v>24.679536959920494</v>
      </c>
      <c r="J19" s="3">
        <f t="shared" si="13"/>
        <v>2.9176297067461725</v>
      </c>
      <c r="K19" s="3">
        <f t="shared" si="14"/>
        <v>148.07722175952298</v>
      </c>
      <c r="L19" s="3">
        <f t="shared" si="15"/>
        <v>32.5</v>
      </c>
      <c r="M19" s="3">
        <f t="shared" si="16"/>
        <v>24.326619581393633</v>
      </c>
      <c r="N19" s="4">
        <f t="shared" si="0"/>
        <v>8.1733804186063672</v>
      </c>
      <c r="O19" s="4"/>
      <c r="P19" s="13"/>
      <c r="Q19" s="86" t="s">
        <v>291</v>
      </c>
      <c r="R19" s="84">
        <v>144.18</v>
      </c>
      <c r="S19" s="84">
        <v>146.12299999999999</v>
      </c>
      <c r="T19" s="84">
        <v>2282.8000000000002</v>
      </c>
      <c r="U19" s="21">
        <f t="shared" si="17"/>
        <v>24.353833333333331</v>
      </c>
      <c r="V19" s="3">
        <f t="shared" si="18"/>
        <v>24.679536959920494</v>
      </c>
      <c r="W19" s="3">
        <f t="shared" si="19"/>
        <v>-0.32570362658716334</v>
      </c>
      <c r="X19" s="3">
        <f t="shared" si="20"/>
        <v>148.07722175952298</v>
      </c>
      <c r="Y19" s="3">
        <f t="shared" si="21"/>
        <v>32.400000000000091</v>
      </c>
      <c r="Z19" s="3">
        <f t="shared" si="22"/>
        <v>24.326619581393633</v>
      </c>
      <c r="AA19" s="4">
        <f t="shared" si="1"/>
        <v>8.0733804186064582</v>
      </c>
      <c r="AB19" s="4"/>
      <c r="AC19" s="13"/>
      <c r="AD19" s="86" t="s">
        <v>291</v>
      </c>
      <c r="AE19" s="84">
        <v>154.44</v>
      </c>
      <c r="AF19" s="84">
        <v>156.49</v>
      </c>
      <c r="AG19" s="84">
        <v>2255</v>
      </c>
      <c r="AH19" s="21">
        <f t="shared" si="23"/>
        <v>26.081666666666667</v>
      </c>
      <c r="AI19" s="21">
        <f t="shared" si="24"/>
        <v>24.679536959920494</v>
      </c>
      <c r="AJ19" s="3">
        <f t="shared" si="25"/>
        <v>1.4021297067461731</v>
      </c>
      <c r="AK19" s="3">
        <f t="shared" si="26"/>
        <v>148.07722175952298</v>
      </c>
      <c r="AL19" s="3">
        <f t="shared" si="27"/>
        <v>32.099999999999909</v>
      </c>
      <c r="AM19" s="3">
        <f t="shared" si="28"/>
        <v>24.326619581393633</v>
      </c>
      <c r="AN19" s="4">
        <f t="shared" si="2"/>
        <v>7.7733804186062763</v>
      </c>
      <c r="AO19" s="4"/>
      <c r="AP19" s="13"/>
      <c r="AQ19" s="86" t="s">
        <v>291</v>
      </c>
      <c r="AR19" s="84">
        <v>145.465</v>
      </c>
      <c r="AS19" s="84">
        <v>147.441</v>
      </c>
      <c r="AT19" s="84">
        <v>2265.1</v>
      </c>
      <c r="AU19" s="21">
        <f t="shared" si="29"/>
        <v>24.573499999999999</v>
      </c>
      <c r="AV19" s="21">
        <f t="shared" si="30"/>
        <v>24.679536959920494</v>
      </c>
      <c r="AW19" s="3">
        <f t="shared" si="31"/>
        <v>-0.10603695992049467</v>
      </c>
      <c r="AX19" s="3">
        <f t="shared" si="32"/>
        <v>148.07722175952298</v>
      </c>
      <c r="AY19" s="3">
        <f t="shared" si="33"/>
        <v>32.099999999999909</v>
      </c>
      <c r="AZ19" s="3">
        <f t="shared" si="34"/>
        <v>24.326619581393633</v>
      </c>
      <c r="BA19" s="4">
        <f t="shared" si="3"/>
        <v>7.7733804186062763</v>
      </c>
      <c r="BB19" s="4"/>
      <c r="BC19" s="13"/>
      <c r="BD19" s="86" t="s">
        <v>291</v>
      </c>
      <c r="BE19" s="84">
        <v>121.721</v>
      </c>
      <c r="BF19" s="84">
        <v>123.29900000000001</v>
      </c>
      <c r="BG19" s="84">
        <v>1709.3</v>
      </c>
      <c r="BH19" s="21">
        <f t="shared" si="35"/>
        <v>20.549833333333332</v>
      </c>
      <c r="BI19" s="21">
        <f t="shared" si="36"/>
        <v>18.281138488829995</v>
      </c>
      <c r="BJ19" s="3">
        <f t="shared" si="37"/>
        <v>2.2686948445033366</v>
      </c>
      <c r="BK19" s="3">
        <f t="shared" si="38"/>
        <v>109.68683093297997</v>
      </c>
      <c r="BL19" s="3">
        <f t="shared" si="39"/>
        <v>23.799999999999955</v>
      </c>
      <c r="BM19" s="3">
        <f t="shared" si="40"/>
        <v>18.019718208439727</v>
      </c>
      <c r="BN19" s="4">
        <f t="shared" si="4"/>
        <v>5.7802817915602276</v>
      </c>
      <c r="BO19" s="4"/>
      <c r="BP19" s="13"/>
      <c r="BQ19" s="86" t="s">
        <v>291</v>
      </c>
      <c r="BR19" s="84">
        <v>105.687</v>
      </c>
      <c r="BS19" s="84">
        <v>107.462</v>
      </c>
      <c r="BT19" s="84">
        <v>1692.6</v>
      </c>
      <c r="BU19" s="21">
        <f t="shared" si="41"/>
        <v>17.910333333333334</v>
      </c>
      <c r="BV19" s="21">
        <f t="shared" si="42"/>
        <v>18.281138488829995</v>
      </c>
      <c r="BW19" s="3">
        <f t="shared" si="43"/>
        <v>-0.3708051554966616</v>
      </c>
      <c r="BX19" s="3">
        <f t="shared" si="44"/>
        <v>109.68683093297997</v>
      </c>
      <c r="BY19" s="3">
        <f t="shared" si="45"/>
        <v>23.399999999999864</v>
      </c>
      <c r="BZ19" s="3">
        <f t="shared" si="46"/>
        <v>18.019718208439727</v>
      </c>
      <c r="CA19" s="4">
        <f t="shared" si="5"/>
        <v>5.3802817915601366</v>
      </c>
      <c r="CB19" s="4"/>
      <c r="CC19" s="13"/>
      <c r="CD19" s="86" t="s">
        <v>291</v>
      </c>
      <c r="CE19" s="84">
        <v>109.735</v>
      </c>
      <c r="CF19" s="84">
        <v>112.905</v>
      </c>
      <c r="CG19" s="84">
        <v>1692.6</v>
      </c>
      <c r="CH19" s="21">
        <f t="shared" si="47"/>
        <v>18.817499999999999</v>
      </c>
      <c r="CI19" s="21">
        <f t="shared" si="48"/>
        <v>18.281138488829995</v>
      </c>
      <c r="CJ19" s="3">
        <f t="shared" si="49"/>
        <v>0.53636151117000352</v>
      </c>
      <c r="CK19" s="3">
        <f t="shared" si="50"/>
        <v>109.68683093297997</v>
      </c>
      <c r="CL19" s="3">
        <f t="shared" si="51"/>
        <v>23.5</v>
      </c>
      <c r="CM19" s="3">
        <f t="shared" si="52"/>
        <v>18.019718208439727</v>
      </c>
      <c r="CN19" s="4">
        <f t="shared" si="6"/>
        <v>5.4802817915602731</v>
      </c>
      <c r="CO19" s="4"/>
      <c r="CP19" s="13"/>
      <c r="CQ19" s="86" t="s">
        <v>291</v>
      </c>
      <c r="CR19" s="84">
        <v>112.745</v>
      </c>
      <c r="CS19" s="84">
        <v>116.755</v>
      </c>
      <c r="CT19" s="84">
        <v>1706.1</v>
      </c>
      <c r="CU19" s="21">
        <f t="shared" si="53"/>
        <v>19.459166666666665</v>
      </c>
      <c r="CV19" s="21">
        <f t="shared" si="54"/>
        <v>18.281138488829995</v>
      </c>
      <c r="CW19" s="3">
        <f t="shared" si="55"/>
        <v>1.1780281778366692</v>
      </c>
      <c r="CX19" s="3">
        <f t="shared" si="56"/>
        <v>109.68683093297997</v>
      </c>
      <c r="CY19" s="3">
        <f t="shared" si="57"/>
        <v>23.5</v>
      </c>
      <c r="CZ19" s="3">
        <f t="shared" si="58"/>
        <v>18.019718208439727</v>
      </c>
      <c r="DA19" s="4">
        <f t="shared" si="7"/>
        <v>5.4802817915602731</v>
      </c>
      <c r="DB19" s="4"/>
      <c r="DC19" s="13"/>
      <c r="DD19" s="86" t="s">
        <v>291</v>
      </c>
      <c r="DE19" s="84">
        <v>101.25700000000001</v>
      </c>
      <c r="DF19" s="84">
        <v>102.59099999999999</v>
      </c>
      <c r="DG19" s="84">
        <v>1612.1</v>
      </c>
      <c r="DH19" s="21">
        <f t="shared" si="59"/>
        <v>17.098499999999998</v>
      </c>
      <c r="DI19" s="21">
        <f t="shared" si="60"/>
        <v>17.392239094418997</v>
      </c>
      <c r="DJ19" s="3">
        <f t="shared" si="61"/>
        <v>-0.29373909441899926</v>
      </c>
      <c r="DK19" s="3">
        <f t="shared" si="62"/>
        <v>104.35343456651398</v>
      </c>
      <c r="DL19" s="3">
        <f t="shared" si="63"/>
        <v>22.199999999999818</v>
      </c>
      <c r="DM19" s="3">
        <f t="shared" si="64"/>
        <v>17.143530075368805</v>
      </c>
      <c r="DN19" s="4">
        <f t="shared" si="8"/>
        <v>5.0564699246310134</v>
      </c>
      <c r="DO19" s="4"/>
      <c r="DP19" s="13"/>
      <c r="DQ19" s="11"/>
      <c r="DR19" s="55" t="str">
        <f t="shared" si="70"/>
        <v>16-03-2026 16:20</v>
      </c>
      <c r="DS19" s="5">
        <f t="shared" si="65"/>
        <v>196.44149999999999</v>
      </c>
      <c r="DT19" s="5">
        <f t="shared" si="66"/>
        <v>189.2349408894209</v>
      </c>
      <c r="DU19" s="6">
        <f t="shared" si="9"/>
        <v>7.2065591105790929</v>
      </c>
      <c r="DV19" s="5">
        <f t="shared" si="67"/>
        <v>1135.4096453365257</v>
      </c>
      <c r="DW19" s="5">
        <f t="shared" si="68"/>
        <v>245.49999999999955</v>
      </c>
      <c r="DX19" s="5">
        <f t="shared" si="69"/>
        <v>186.52888123470223</v>
      </c>
      <c r="DY19" s="6">
        <f t="shared" si="10"/>
        <v>58.971118765297319</v>
      </c>
      <c r="DZ19" s="11"/>
      <c r="EA19" s="11"/>
      <c r="EB19" s="11"/>
      <c r="EC19" s="11"/>
      <c r="ED19" s="11"/>
      <c r="EE19" s="11"/>
      <c r="EF19" s="11"/>
      <c r="EG19" s="11"/>
      <c r="EH19" s="11"/>
      <c r="EI19" s="11"/>
    </row>
    <row r="20" spans="1:139" x14ac:dyDescent="0.35">
      <c r="A20" s="104" t="s">
        <v>292</v>
      </c>
      <c r="B20" s="105">
        <v>618</v>
      </c>
      <c r="C20" s="106">
        <v>48.5</v>
      </c>
      <c r="D20" s="12"/>
      <c r="E20" s="84">
        <v>214.727</v>
      </c>
      <c r="F20" s="84">
        <v>217.732</v>
      </c>
      <c r="G20" s="84">
        <v>2235.3000000000002</v>
      </c>
      <c r="H20" s="21">
        <f t="shared" si="11"/>
        <v>36.288666666666664</v>
      </c>
      <c r="I20" s="3">
        <f t="shared" si="12"/>
        <v>36.840468215533491</v>
      </c>
      <c r="J20" s="3">
        <f t="shared" si="13"/>
        <v>-0.55180154886682686</v>
      </c>
      <c r="K20" s="3">
        <f t="shared" si="14"/>
        <v>221.04280929320097</v>
      </c>
      <c r="L20" s="3">
        <f t="shared" si="15"/>
        <v>36.300000000000182</v>
      </c>
      <c r="M20" s="3">
        <f t="shared" si="16"/>
        <v>36.313649520051364</v>
      </c>
      <c r="N20" s="4">
        <f t="shared" si="0"/>
        <v>-1.3649520051181696E-2</v>
      </c>
      <c r="O20" s="4"/>
      <c r="P20" s="13"/>
      <c r="Q20" s="86" t="s">
        <v>292</v>
      </c>
      <c r="R20" s="84">
        <v>221.887</v>
      </c>
      <c r="S20" s="84">
        <v>225.083</v>
      </c>
      <c r="T20" s="84">
        <v>2250.4</v>
      </c>
      <c r="U20" s="21">
        <f t="shared" si="17"/>
        <v>37.513833333333331</v>
      </c>
      <c r="V20" s="3">
        <f t="shared" si="18"/>
        <v>36.840468215533491</v>
      </c>
      <c r="W20" s="3">
        <f t="shared" si="19"/>
        <v>0.67336511779983965</v>
      </c>
      <c r="X20" s="3">
        <f t="shared" si="20"/>
        <v>221.04280929320097</v>
      </c>
      <c r="Y20" s="3">
        <f t="shared" si="21"/>
        <v>36.900000000000091</v>
      </c>
      <c r="Z20" s="3">
        <f t="shared" si="22"/>
        <v>36.313649520051364</v>
      </c>
      <c r="AA20" s="4">
        <f t="shared" si="1"/>
        <v>0.58635047994872735</v>
      </c>
      <c r="AB20" s="4"/>
      <c r="AC20" s="13"/>
      <c r="AD20" s="86" t="s">
        <v>292</v>
      </c>
      <c r="AE20" s="84">
        <v>213.667</v>
      </c>
      <c r="AF20" s="84">
        <v>218.46799999999999</v>
      </c>
      <c r="AG20" s="84">
        <v>2222.9</v>
      </c>
      <c r="AH20" s="21">
        <f t="shared" si="23"/>
        <v>36.411333333333332</v>
      </c>
      <c r="AI20" s="21">
        <f t="shared" si="24"/>
        <v>36.840468215533491</v>
      </c>
      <c r="AJ20" s="3">
        <f t="shared" si="25"/>
        <v>-0.4291348822001595</v>
      </c>
      <c r="AK20" s="3">
        <f t="shared" si="26"/>
        <v>221.04280929320097</v>
      </c>
      <c r="AL20" s="3">
        <f t="shared" si="27"/>
        <v>36.800000000000182</v>
      </c>
      <c r="AM20" s="3">
        <f t="shared" si="28"/>
        <v>36.313649520051364</v>
      </c>
      <c r="AN20" s="4">
        <f t="shared" si="2"/>
        <v>0.4863504799488183</v>
      </c>
      <c r="AO20" s="4"/>
      <c r="AP20" s="13"/>
      <c r="AQ20" s="86" t="s">
        <v>292</v>
      </c>
      <c r="AR20" s="84">
        <v>215.58099999999999</v>
      </c>
      <c r="AS20" s="84">
        <v>218.642</v>
      </c>
      <c r="AT20" s="84">
        <v>2233</v>
      </c>
      <c r="AU20" s="21">
        <f t="shared" si="29"/>
        <v>36.440333333333328</v>
      </c>
      <c r="AV20" s="21">
        <f t="shared" si="30"/>
        <v>36.840468215533491</v>
      </c>
      <c r="AW20" s="3">
        <f t="shared" si="31"/>
        <v>-0.40013488220016313</v>
      </c>
      <c r="AX20" s="3">
        <f t="shared" si="32"/>
        <v>221.04280929320097</v>
      </c>
      <c r="AY20" s="3">
        <f t="shared" si="33"/>
        <v>36.900000000000091</v>
      </c>
      <c r="AZ20" s="3">
        <f t="shared" si="34"/>
        <v>36.313649520051364</v>
      </c>
      <c r="BA20" s="4">
        <f t="shared" si="3"/>
        <v>0.58635047994872735</v>
      </c>
      <c r="BB20" s="4"/>
      <c r="BC20" s="13"/>
      <c r="BD20" s="86" t="s">
        <v>292</v>
      </c>
      <c r="BE20" s="84">
        <v>160.82</v>
      </c>
      <c r="BF20" s="84">
        <v>162.95500000000001</v>
      </c>
      <c r="BG20" s="84">
        <v>1685.5</v>
      </c>
      <c r="BH20" s="21">
        <f t="shared" si="35"/>
        <v>27.159166666666668</v>
      </c>
      <c r="BI20" s="21">
        <f t="shared" si="36"/>
        <v>27.289235715209994</v>
      </c>
      <c r="BJ20" s="3">
        <f t="shared" si="37"/>
        <v>-0.13006904854332646</v>
      </c>
      <c r="BK20" s="3">
        <f t="shared" si="38"/>
        <v>163.73541429125999</v>
      </c>
      <c r="BL20" s="3">
        <f t="shared" si="39"/>
        <v>27.700000000000045</v>
      </c>
      <c r="BM20" s="3">
        <f t="shared" si="40"/>
        <v>26.89899964448249</v>
      </c>
      <c r="BN20" s="4">
        <f t="shared" si="4"/>
        <v>0.80100035551755511</v>
      </c>
      <c r="BO20" s="4"/>
      <c r="BP20" s="13"/>
      <c r="BQ20" s="86" t="s">
        <v>292</v>
      </c>
      <c r="BR20" s="84">
        <v>157.792</v>
      </c>
      <c r="BS20" s="84">
        <v>160.029</v>
      </c>
      <c r="BT20" s="84">
        <v>1669.2</v>
      </c>
      <c r="BU20" s="21">
        <f t="shared" si="41"/>
        <v>26.671499999999998</v>
      </c>
      <c r="BV20" s="21">
        <f t="shared" si="42"/>
        <v>27.289235715209994</v>
      </c>
      <c r="BW20" s="3">
        <f t="shared" si="43"/>
        <v>-0.61773571520999582</v>
      </c>
      <c r="BX20" s="3">
        <f t="shared" si="44"/>
        <v>163.73541429125999</v>
      </c>
      <c r="BY20" s="3">
        <f t="shared" si="45"/>
        <v>27.600000000000136</v>
      </c>
      <c r="BZ20" s="3">
        <f t="shared" si="46"/>
        <v>26.89899964448249</v>
      </c>
      <c r="CA20" s="4">
        <f t="shared" si="5"/>
        <v>0.70100035551764606</v>
      </c>
      <c r="CB20" s="4"/>
      <c r="CC20" s="13"/>
      <c r="CD20" s="86" t="s">
        <v>292</v>
      </c>
      <c r="CE20" s="84">
        <v>157.77199999999999</v>
      </c>
      <c r="CF20" s="84">
        <v>159.88200000000001</v>
      </c>
      <c r="CG20" s="84">
        <v>1669.1</v>
      </c>
      <c r="CH20" s="21">
        <f t="shared" si="47"/>
        <v>26.646999999999998</v>
      </c>
      <c r="CI20" s="21">
        <f t="shared" si="48"/>
        <v>27.289235715209994</v>
      </c>
      <c r="CJ20" s="3">
        <f t="shared" si="49"/>
        <v>-0.64223571520999556</v>
      </c>
      <c r="CK20" s="3">
        <f t="shared" si="50"/>
        <v>163.73541429125999</v>
      </c>
      <c r="CL20" s="3">
        <f t="shared" si="51"/>
        <v>27.599999999999909</v>
      </c>
      <c r="CM20" s="3">
        <f t="shared" si="52"/>
        <v>26.89899964448249</v>
      </c>
      <c r="CN20" s="4">
        <f t="shared" si="6"/>
        <v>0.70100035551741868</v>
      </c>
      <c r="CO20" s="4"/>
      <c r="CP20" s="13"/>
      <c r="CQ20" s="86" t="s">
        <v>292</v>
      </c>
      <c r="CR20" s="84">
        <v>160.32499999999999</v>
      </c>
      <c r="CS20" s="84">
        <v>163.101</v>
      </c>
      <c r="CT20" s="84">
        <v>1682.6</v>
      </c>
      <c r="CU20" s="21">
        <f t="shared" si="53"/>
        <v>27.183499999999999</v>
      </c>
      <c r="CV20" s="21">
        <f t="shared" si="54"/>
        <v>27.289235715209994</v>
      </c>
      <c r="CW20" s="3">
        <f t="shared" si="55"/>
        <v>-0.10573571520999536</v>
      </c>
      <c r="CX20" s="3">
        <f t="shared" si="56"/>
        <v>163.73541429125999</v>
      </c>
      <c r="CY20" s="3">
        <f t="shared" si="57"/>
        <v>27.699999999999818</v>
      </c>
      <c r="CZ20" s="3">
        <f t="shared" si="58"/>
        <v>26.89899964448249</v>
      </c>
      <c r="DA20" s="4">
        <f t="shared" si="7"/>
        <v>0.80100035551732773</v>
      </c>
      <c r="DB20" s="4"/>
      <c r="DC20" s="13"/>
      <c r="DD20" s="86" t="s">
        <v>292</v>
      </c>
      <c r="DE20" s="84">
        <v>151.214</v>
      </c>
      <c r="DF20" s="84">
        <v>153.25200000000001</v>
      </c>
      <c r="DG20" s="84">
        <v>1589.9</v>
      </c>
      <c r="DH20" s="21">
        <f t="shared" si="59"/>
        <v>25.542000000000002</v>
      </c>
      <c r="DI20" s="21">
        <f t="shared" si="60"/>
        <v>25.962327923552998</v>
      </c>
      <c r="DJ20" s="3">
        <f t="shared" si="61"/>
        <v>-0.4203279235529962</v>
      </c>
      <c r="DK20" s="3">
        <f t="shared" si="62"/>
        <v>155.773967541318</v>
      </c>
      <c r="DL20" s="3">
        <f t="shared" si="63"/>
        <v>26.100000000000136</v>
      </c>
      <c r="DM20" s="3">
        <f t="shared" si="64"/>
        <v>25.591066634246189</v>
      </c>
      <c r="DN20" s="4">
        <f t="shared" si="8"/>
        <v>0.50893336575394699</v>
      </c>
      <c r="DO20" s="4"/>
      <c r="DP20" s="13"/>
      <c r="DQ20" s="11"/>
      <c r="DR20" s="55" t="str">
        <f t="shared" si="70"/>
        <v>16-03-2026 16:10</v>
      </c>
      <c r="DS20" s="5">
        <f t="shared" si="65"/>
        <v>279.85733333333332</v>
      </c>
      <c r="DT20" s="5">
        <f t="shared" si="66"/>
        <v>282.48114364652696</v>
      </c>
      <c r="DU20" s="6">
        <f t="shared" si="9"/>
        <v>-2.6238103131936441</v>
      </c>
      <c r="DV20" s="5">
        <f t="shared" si="67"/>
        <v>1694.8868618791619</v>
      </c>
      <c r="DW20" s="5">
        <f t="shared" si="68"/>
        <v>283.60000000000059</v>
      </c>
      <c r="DX20" s="5">
        <f t="shared" si="69"/>
        <v>278.44166329238163</v>
      </c>
      <c r="DY20" s="6">
        <f t="shared" si="10"/>
        <v>5.1583367076189575</v>
      </c>
      <c r="DZ20" s="11"/>
      <c r="EA20" s="11"/>
      <c r="EB20" s="11"/>
      <c r="EC20" s="11"/>
      <c r="ED20" s="11"/>
      <c r="EE20" s="11"/>
      <c r="EF20" s="11"/>
      <c r="EG20" s="11"/>
      <c r="EH20" s="11"/>
      <c r="EI20" s="11"/>
    </row>
    <row r="21" spans="1:139" x14ac:dyDescent="0.35">
      <c r="A21" s="104" t="s">
        <v>293</v>
      </c>
      <c r="B21" s="105">
        <v>599</v>
      </c>
      <c r="C21" s="106">
        <v>48.22</v>
      </c>
      <c r="D21" s="12"/>
      <c r="E21" s="84">
        <v>202.227</v>
      </c>
      <c r="F21" s="84">
        <v>210.239</v>
      </c>
      <c r="G21" s="84">
        <v>2199</v>
      </c>
      <c r="H21" s="21">
        <f t="shared" si="11"/>
        <v>35.039833333333334</v>
      </c>
      <c r="I21" s="3">
        <f t="shared" si="12"/>
        <v>35.74596231784431</v>
      </c>
      <c r="J21" s="3">
        <f t="shared" si="13"/>
        <v>-0.7061289845109755</v>
      </c>
      <c r="K21" s="3">
        <f t="shared" si="14"/>
        <v>214.47577390706584</v>
      </c>
      <c r="L21" s="3">
        <f t="shared" si="15"/>
        <v>33.099999999999909</v>
      </c>
      <c r="M21" s="3">
        <f t="shared" si="16"/>
        <v>35.234795056699134</v>
      </c>
      <c r="N21" s="4">
        <f t="shared" si="0"/>
        <v>-2.1347950566992253</v>
      </c>
      <c r="O21" s="4"/>
      <c r="P21" s="13"/>
      <c r="Q21" s="86" t="s">
        <v>293</v>
      </c>
      <c r="R21" s="84">
        <v>211.50399999999999</v>
      </c>
      <c r="S21" s="84">
        <v>214.50700000000001</v>
      </c>
      <c r="T21" s="84">
        <v>2213.5</v>
      </c>
      <c r="U21" s="21">
        <f t="shared" si="17"/>
        <v>35.751166666666663</v>
      </c>
      <c r="V21" s="3">
        <f t="shared" si="18"/>
        <v>35.74596231784431</v>
      </c>
      <c r="W21" s="3">
        <f t="shared" si="19"/>
        <v>5.2043488223532108E-3</v>
      </c>
      <c r="X21" s="3">
        <f t="shared" si="20"/>
        <v>214.47577390706584</v>
      </c>
      <c r="Y21" s="3">
        <f t="shared" si="21"/>
        <v>34.599999999999909</v>
      </c>
      <c r="Z21" s="3">
        <f t="shared" si="22"/>
        <v>35.234795056699134</v>
      </c>
      <c r="AA21" s="4">
        <f t="shared" si="1"/>
        <v>-0.63479505669922531</v>
      </c>
      <c r="AB21" s="4"/>
      <c r="AC21" s="13"/>
      <c r="AD21" s="86" t="s">
        <v>293</v>
      </c>
      <c r="AE21" s="84">
        <v>209.98500000000001</v>
      </c>
      <c r="AF21" s="84">
        <v>215.006</v>
      </c>
      <c r="AG21" s="84">
        <v>2186.1</v>
      </c>
      <c r="AH21" s="21">
        <f t="shared" si="23"/>
        <v>35.834333333333333</v>
      </c>
      <c r="AI21" s="21">
        <f t="shared" si="24"/>
        <v>35.74596231784431</v>
      </c>
      <c r="AJ21" s="3">
        <f t="shared" si="25"/>
        <v>8.8371015489023819E-2</v>
      </c>
      <c r="AK21" s="3">
        <f t="shared" si="26"/>
        <v>214.47577390706584</v>
      </c>
      <c r="AL21" s="3">
        <f t="shared" si="27"/>
        <v>33.199999999999818</v>
      </c>
      <c r="AM21" s="3">
        <f t="shared" si="28"/>
        <v>35.234795056699134</v>
      </c>
      <c r="AN21" s="4">
        <f t="shared" si="2"/>
        <v>-2.0347950566993163</v>
      </c>
      <c r="AO21" s="4"/>
      <c r="AP21" s="13"/>
      <c r="AQ21" s="86" t="s">
        <v>293</v>
      </c>
      <c r="AR21" s="84">
        <v>211.39599999999999</v>
      </c>
      <c r="AS21" s="84">
        <v>214.41900000000001</v>
      </c>
      <c r="AT21" s="84">
        <v>2196.1</v>
      </c>
      <c r="AU21" s="21">
        <f t="shared" si="29"/>
        <v>35.736499999999999</v>
      </c>
      <c r="AV21" s="21">
        <f t="shared" si="30"/>
        <v>35.74596231784431</v>
      </c>
      <c r="AW21" s="3">
        <f t="shared" si="31"/>
        <v>-9.4623178443100642E-3</v>
      </c>
      <c r="AX21" s="3">
        <f t="shared" si="32"/>
        <v>214.47577390706584</v>
      </c>
      <c r="AY21" s="3">
        <f t="shared" si="33"/>
        <v>34</v>
      </c>
      <c r="AZ21" s="3">
        <f t="shared" si="34"/>
        <v>35.234795056699134</v>
      </c>
      <c r="BA21" s="4">
        <f t="shared" si="3"/>
        <v>-1.2347950566991344</v>
      </c>
      <c r="BB21" s="4"/>
      <c r="BC21" s="13"/>
      <c r="BD21" s="86" t="s">
        <v>293</v>
      </c>
      <c r="BE21" s="84">
        <v>159.12299999999999</v>
      </c>
      <c r="BF21" s="84">
        <v>161.25200000000001</v>
      </c>
      <c r="BG21" s="84">
        <v>1657.8</v>
      </c>
      <c r="BH21" s="21">
        <f t="shared" si="35"/>
        <v>26.875333333333334</v>
      </c>
      <c r="BI21" s="21">
        <f t="shared" si="36"/>
        <v>26.478490605810599</v>
      </c>
      <c r="BJ21" s="3">
        <f t="shared" si="37"/>
        <v>0.39684272752273486</v>
      </c>
      <c r="BK21" s="3">
        <f t="shared" si="38"/>
        <v>158.87094363486358</v>
      </c>
      <c r="BL21" s="3">
        <f t="shared" si="39"/>
        <v>25.399999999999864</v>
      </c>
      <c r="BM21" s="3">
        <f t="shared" si="40"/>
        <v>26.099848190147508</v>
      </c>
      <c r="BN21" s="4">
        <f t="shared" si="4"/>
        <v>-0.69984819014764454</v>
      </c>
      <c r="BO21" s="4"/>
      <c r="BP21" s="13"/>
      <c r="BQ21" s="86" t="s">
        <v>293</v>
      </c>
      <c r="BR21" s="84">
        <v>152.571</v>
      </c>
      <c r="BS21" s="84">
        <v>155.13300000000001</v>
      </c>
      <c r="BT21" s="84">
        <v>1641.6</v>
      </c>
      <c r="BU21" s="21">
        <f t="shared" si="41"/>
        <v>25.855499999999999</v>
      </c>
      <c r="BV21" s="21">
        <f t="shared" si="42"/>
        <v>26.478490605810599</v>
      </c>
      <c r="BW21" s="3">
        <f t="shared" si="43"/>
        <v>-0.62299060581059962</v>
      </c>
      <c r="BX21" s="3">
        <f t="shared" si="44"/>
        <v>158.87094363486358</v>
      </c>
      <c r="BY21" s="3">
        <f t="shared" si="45"/>
        <v>24.5</v>
      </c>
      <c r="BZ21" s="3">
        <f t="shared" si="46"/>
        <v>26.099848190147508</v>
      </c>
      <c r="CA21" s="4">
        <f t="shared" si="5"/>
        <v>-1.5998481901475081</v>
      </c>
      <c r="CB21" s="4"/>
      <c r="CC21" s="13"/>
      <c r="CD21" s="86" t="s">
        <v>293</v>
      </c>
      <c r="CE21" s="84">
        <v>153.74299999999999</v>
      </c>
      <c r="CF21" s="84">
        <v>156.245</v>
      </c>
      <c r="CG21" s="84">
        <v>1641.5</v>
      </c>
      <c r="CH21" s="21">
        <f t="shared" si="47"/>
        <v>26.040833333333332</v>
      </c>
      <c r="CI21" s="21">
        <f t="shared" si="48"/>
        <v>26.478490605810599</v>
      </c>
      <c r="CJ21" s="3">
        <f t="shared" si="49"/>
        <v>-0.43765727247726716</v>
      </c>
      <c r="CK21" s="3">
        <f t="shared" si="50"/>
        <v>158.87094363486358</v>
      </c>
      <c r="CL21" s="3">
        <f t="shared" si="51"/>
        <v>24.599999999999909</v>
      </c>
      <c r="CM21" s="3">
        <f t="shared" si="52"/>
        <v>26.099848190147508</v>
      </c>
      <c r="CN21" s="4">
        <f t="shared" si="6"/>
        <v>-1.4998481901475991</v>
      </c>
      <c r="CO21" s="4"/>
      <c r="CP21" s="13"/>
      <c r="CQ21" s="86" t="s">
        <v>293</v>
      </c>
      <c r="CR21" s="84">
        <v>155.23099999999999</v>
      </c>
      <c r="CS21" s="84">
        <v>159.792</v>
      </c>
      <c r="CT21" s="84">
        <v>1654.9</v>
      </c>
      <c r="CU21" s="21">
        <f t="shared" si="53"/>
        <v>26.631999999999998</v>
      </c>
      <c r="CV21" s="21">
        <f t="shared" si="54"/>
        <v>26.478490605810599</v>
      </c>
      <c r="CW21" s="3">
        <f t="shared" si="55"/>
        <v>0.15350939418939902</v>
      </c>
      <c r="CX21" s="3">
        <f t="shared" si="56"/>
        <v>158.87094363486358</v>
      </c>
      <c r="CY21" s="3">
        <f t="shared" si="57"/>
        <v>24.600000000000136</v>
      </c>
      <c r="CZ21" s="3">
        <f t="shared" si="58"/>
        <v>26.099848190147508</v>
      </c>
      <c r="DA21" s="4">
        <f t="shared" si="7"/>
        <v>-1.4998481901473717</v>
      </c>
      <c r="DB21" s="4"/>
      <c r="DC21" s="13"/>
      <c r="DD21" s="86" t="s">
        <v>293</v>
      </c>
      <c r="DE21" s="84">
        <v>143.197</v>
      </c>
      <c r="DF21" s="84">
        <v>144.77000000000001</v>
      </c>
      <c r="DG21" s="84">
        <v>1563.8</v>
      </c>
      <c r="DH21" s="21">
        <f t="shared" si="59"/>
        <v>24.128333333333334</v>
      </c>
      <c r="DI21" s="21">
        <f t="shared" si="60"/>
        <v>25.191004365344583</v>
      </c>
      <c r="DJ21" s="3">
        <f t="shared" si="61"/>
        <v>-1.0626710320112487</v>
      </c>
      <c r="DK21" s="3">
        <f t="shared" si="62"/>
        <v>151.1460261920675</v>
      </c>
      <c r="DL21" s="3">
        <f t="shared" si="63"/>
        <v>23</v>
      </c>
      <c r="DM21" s="3">
        <f t="shared" si="64"/>
        <v>24.830773002920157</v>
      </c>
      <c r="DN21" s="4">
        <f t="shared" si="8"/>
        <v>-1.8307730029201572</v>
      </c>
      <c r="DO21" s="4"/>
      <c r="DP21" s="13"/>
      <c r="DQ21" s="11"/>
      <c r="DR21" s="55" t="str">
        <f t="shared" si="70"/>
        <v>16-03-2026 16:00</v>
      </c>
      <c r="DS21" s="5">
        <f t="shared" si="65"/>
        <v>271.89383333333336</v>
      </c>
      <c r="DT21" s="5">
        <f t="shared" si="66"/>
        <v>274.08881605996424</v>
      </c>
      <c r="DU21" s="6">
        <f t="shared" si="9"/>
        <v>-2.194982726630883</v>
      </c>
      <c r="DV21" s="5">
        <f t="shared" si="67"/>
        <v>1644.5328963597851</v>
      </c>
      <c r="DW21" s="5">
        <f t="shared" si="68"/>
        <v>256.99999999999955</v>
      </c>
      <c r="DX21" s="5">
        <f t="shared" si="69"/>
        <v>270.16934599030668</v>
      </c>
      <c r="DY21" s="6">
        <f t="shared" si="10"/>
        <v>-13.169345990307136</v>
      </c>
      <c r="DZ21" s="11"/>
      <c r="EA21" s="11"/>
      <c r="EB21" s="11"/>
      <c r="EC21" s="11"/>
      <c r="ED21" s="11"/>
      <c r="EE21" s="11"/>
      <c r="EF21" s="11"/>
      <c r="EG21" s="11"/>
      <c r="EH21" s="11"/>
      <c r="EI21" s="11"/>
    </row>
    <row r="22" spans="1:139" x14ac:dyDescent="0.35">
      <c r="A22" s="104" t="s">
        <v>294</v>
      </c>
      <c r="B22" s="105">
        <v>629</v>
      </c>
      <c r="C22" s="106">
        <v>48.22</v>
      </c>
      <c r="D22" s="12"/>
      <c r="E22" s="84">
        <v>211.495</v>
      </c>
      <c r="F22" s="84">
        <v>220.30600000000001</v>
      </c>
      <c r="G22" s="84">
        <v>2165.9</v>
      </c>
      <c r="H22" s="21">
        <f t="shared" si="11"/>
        <v>36.717666666666666</v>
      </c>
      <c r="I22" s="3">
        <f t="shared" si="12"/>
        <v>37.536244236935012</v>
      </c>
      <c r="J22" s="3">
        <f t="shared" si="13"/>
        <v>-0.81857757026834577</v>
      </c>
      <c r="K22" s="3">
        <f t="shared" si="14"/>
        <v>225.21746542161006</v>
      </c>
      <c r="L22" s="3">
        <f t="shared" si="15"/>
        <v>36.400000000000091</v>
      </c>
      <c r="M22" s="3">
        <f t="shared" si="16"/>
        <v>36.999475944346841</v>
      </c>
      <c r="N22" s="4">
        <f t="shared" si="0"/>
        <v>-0.59947594434675011</v>
      </c>
      <c r="O22" s="4"/>
      <c r="P22" s="13"/>
      <c r="Q22" s="86" t="s">
        <v>294</v>
      </c>
      <c r="R22" s="84">
        <v>220.53299999999999</v>
      </c>
      <c r="S22" s="84">
        <v>223.71</v>
      </c>
      <c r="T22" s="84">
        <v>2178.9</v>
      </c>
      <c r="U22" s="21">
        <f t="shared" si="17"/>
        <v>37.284999999999997</v>
      </c>
      <c r="V22" s="3">
        <f t="shared" si="18"/>
        <v>37.536244236935012</v>
      </c>
      <c r="W22" s="3">
        <f t="shared" si="19"/>
        <v>-0.25124423693501541</v>
      </c>
      <c r="X22" s="3">
        <f t="shared" si="20"/>
        <v>225.21746542161006</v>
      </c>
      <c r="Y22" s="3">
        <f t="shared" si="21"/>
        <v>37.300000000000182</v>
      </c>
      <c r="Z22" s="3">
        <f t="shared" si="22"/>
        <v>36.999475944346841</v>
      </c>
      <c r="AA22" s="4">
        <f t="shared" si="1"/>
        <v>0.30052405565334084</v>
      </c>
      <c r="AB22" s="4"/>
      <c r="AC22" s="13"/>
      <c r="AD22" s="86" t="s">
        <v>294</v>
      </c>
      <c r="AE22" s="84">
        <v>215.34200000000001</v>
      </c>
      <c r="AF22" s="84">
        <v>220.28100000000001</v>
      </c>
      <c r="AG22" s="84">
        <v>2152.9</v>
      </c>
      <c r="AH22" s="21">
        <f t="shared" si="23"/>
        <v>36.713499999999996</v>
      </c>
      <c r="AI22" s="21">
        <f t="shared" si="24"/>
        <v>37.536244236935012</v>
      </c>
      <c r="AJ22" s="3">
        <f t="shared" si="25"/>
        <v>-0.82274423693501575</v>
      </c>
      <c r="AK22" s="3">
        <f t="shared" si="26"/>
        <v>225.21746542161006</v>
      </c>
      <c r="AL22" s="3">
        <f t="shared" si="27"/>
        <v>36.400000000000091</v>
      </c>
      <c r="AM22" s="3">
        <f t="shared" si="28"/>
        <v>36.999475944346841</v>
      </c>
      <c r="AN22" s="4">
        <f t="shared" si="2"/>
        <v>-0.59947594434675011</v>
      </c>
      <c r="AO22" s="4"/>
      <c r="AP22" s="13"/>
      <c r="AQ22" s="86" t="s">
        <v>294</v>
      </c>
      <c r="AR22" s="84">
        <v>227.45500000000001</v>
      </c>
      <c r="AS22" s="84">
        <v>230.80199999999999</v>
      </c>
      <c r="AT22" s="84">
        <v>2162.1</v>
      </c>
      <c r="AU22" s="21">
        <f t="shared" si="29"/>
        <v>38.466999999999999</v>
      </c>
      <c r="AV22" s="21">
        <f t="shared" si="30"/>
        <v>37.536244236935012</v>
      </c>
      <c r="AW22" s="3">
        <f t="shared" si="31"/>
        <v>0.93075576306498675</v>
      </c>
      <c r="AX22" s="3">
        <f t="shared" si="32"/>
        <v>225.21746542161006</v>
      </c>
      <c r="AY22" s="3">
        <f t="shared" si="33"/>
        <v>36.099999999999909</v>
      </c>
      <c r="AZ22" s="3">
        <f t="shared" si="34"/>
        <v>36.999475944346841</v>
      </c>
      <c r="BA22" s="4">
        <f t="shared" si="3"/>
        <v>-0.89947594434693201</v>
      </c>
      <c r="BB22" s="4"/>
      <c r="BC22" s="13"/>
      <c r="BD22" s="86" t="s">
        <v>294</v>
      </c>
      <c r="BE22" s="84">
        <v>164.922</v>
      </c>
      <c r="BF22" s="84">
        <v>167.88499999999999</v>
      </c>
      <c r="BG22" s="84">
        <v>1632.4</v>
      </c>
      <c r="BH22" s="21">
        <f t="shared" si="35"/>
        <v>27.980833333333329</v>
      </c>
      <c r="BI22" s="21">
        <f t="shared" si="36"/>
        <v>27.804625360692601</v>
      </c>
      <c r="BJ22" s="3">
        <f t="shared" si="37"/>
        <v>0.17620797264072863</v>
      </c>
      <c r="BK22" s="3">
        <f t="shared" si="38"/>
        <v>166.82775216415558</v>
      </c>
      <c r="BL22" s="3">
        <f t="shared" si="39"/>
        <v>27</v>
      </c>
      <c r="BM22" s="3">
        <f t="shared" si="40"/>
        <v>27.407019218034698</v>
      </c>
      <c r="BN22" s="4">
        <f t="shared" si="4"/>
        <v>-0.40701921803469787</v>
      </c>
      <c r="BO22" s="4"/>
      <c r="BP22" s="13"/>
      <c r="BQ22" s="86" t="s">
        <v>294</v>
      </c>
      <c r="BR22" s="84">
        <v>164.32599999999999</v>
      </c>
      <c r="BS22" s="84">
        <v>166.59200000000001</v>
      </c>
      <c r="BT22" s="84">
        <v>1617.1</v>
      </c>
      <c r="BU22" s="21">
        <f t="shared" si="41"/>
        <v>27.765333333333334</v>
      </c>
      <c r="BV22" s="21">
        <f t="shared" si="42"/>
        <v>27.804625360692601</v>
      </c>
      <c r="BW22" s="3">
        <f t="shared" si="43"/>
        <v>-3.9292027359266513E-2</v>
      </c>
      <c r="BX22" s="3">
        <f t="shared" si="44"/>
        <v>166.82775216415558</v>
      </c>
      <c r="BY22" s="3">
        <f t="shared" si="45"/>
        <v>26.599999999999909</v>
      </c>
      <c r="BZ22" s="3">
        <f t="shared" si="46"/>
        <v>27.407019218034698</v>
      </c>
      <c r="CA22" s="4">
        <f t="shared" si="5"/>
        <v>-0.80701921803478882</v>
      </c>
      <c r="CB22" s="4"/>
      <c r="CC22" s="13"/>
      <c r="CD22" s="86" t="s">
        <v>294</v>
      </c>
      <c r="CE22" s="84">
        <v>160.84299999999999</v>
      </c>
      <c r="CF22" s="84">
        <v>163.02799999999999</v>
      </c>
      <c r="CG22" s="84">
        <v>1616.9</v>
      </c>
      <c r="CH22" s="21">
        <f t="shared" si="47"/>
        <v>27.17133333333333</v>
      </c>
      <c r="CI22" s="21">
        <f t="shared" si="48"/>
        <v>27.804625360692601</v>
      </c>
      <c r="CJ22" s="3">
        <f t="shared" si="49"/>
        <v>-0.63329202735927126</v>
      </c>
      <c r="CK22" s="3">
        <f t="shared" si="50"/>
        <v>166.82775216415558</v>
      </c>
      <c r="CL22" s="3">
        <f t="shared" si="51"/>
        <v>26.600000000000136</v>
      </c>
      <c r="CM22" s="3">
        <f t="shared" si="52"/>
        <v>27.407019218034698</v>
      </c>
      <c r="CN22" s="4">
        <f t="shared" si="6"/>
        <v>-0.80701921803456145</v>
      </c>
      <c r="CO22" s="4"/>
      <c r="CP22" s="13"/>
      <c r="CQ22" s="86" t="s">
        <v>294</v>
      </c>
      <c r="CR22" s="84">
        <v>161.13999999999999</v>
      </c>
      <c r="CS22" s="84">
        <v>165.47499999999999</v>
      </c>
      <c r="CT22" s="84">
        <v>1630.3</v>
      </c>
      <c r="CU22" s="21">
        <f t="shared" si="53"/>
        <v>27.579166666666666</v>
      </c>
      <c r="CV22" s="21">
        <f t="shared" si="54"/>
        <v>27.804625360692601</v>
      </c>
      <c r="CW22" s="3">
        <f t="shared" si="55"/>
        <v>-0.2254586940259351</v>
      </c>
      <c r="CX22" s="3">
        <f t="shared" si="56"/>
        <v>166.82775216415558</v>
      </c>
      <c r="CY22" s="3">
        <f t="shared" si="57"/>
        <v>26.799999999999955</v>
      </c>
      <c r="CZ22" s="3">
        <f t="shared" si="58"/>
        <v>27.407019218034698</v>
      </c>
      <c r="DA22" s="4">
        <f t="shared" si="7"/>
        <v>-0.60701921803474335</v>
      </c>
      <c r="DB22" s="4"/>
      <c r="DC22" s="13"/>
      <c r="DD22" s="86" t="s">
        <v>294</v>
      </c>
      <c r="DE22" s="84">
        <v>152.79</v>
      </c>
      <c r="DF22" s="84">
        <v>154.881</v>
      </c>
      <c r="DG22" s="84">
        <v>1540.8</v>
      </c>
      <c r="DH22" s="21">
        <f t="shared" si="59"/>
        <v>25.813499999999998</v>
      </c>
      <c r="DI22" s="21">
        <f t="shared" si="60"/>
        <v>26.452657338567182</v>
      </c>
      <c r="DJ22" s="3">
        <f t="shared" si="61"/>
        <v>-0.63915733856718404</v>
      </c>
      <c r="DK22" s="3">
        <f t="shared" si="62"/>
        <v>158.7159440314031</v>
      </c>
      <c r="DL22" s="3">
        <f t="shared" si="63"/>
        <v>25.5</v>
      </c>
      <c r="DM22" s="3">
        <f t="shared" si="64"/>
        <v>26.07438433862567</v>
      </c>
      <c r="DN22" s="4">
        <f t="shared" si="8"/>
        <v>-0.57438433862566995</v>
      </c>
      <c r="DO22" s="4"/>
      <c r="DP22" s="13"/>
      <c r="DQ22" s="11"/>
      <c r="DR22" s="55" t="str">
        <f t="shared" si="70"/>
        <v>16-03-2026 15:50</v>
      </c>
      <c r="DS22" s="5">
        <f t="shared" si="65"/>
        <v>285.49333333333328</v>
      </c>
      <c r="DT22" s="5">
        <f t="shared" si="66"/>
        <v>287.81613572907764</v>
      </c>
      <c r="DU22" s="6">
        <f t="shared" si="9"/>
        <v>-2.3228023957443611</v>
      </c>
      <c r="DV22" s="5">
        <f t="shared" si="67"/>
        <v>1726.8968143744655</v>
      </c>
      <c r="DW22" s="5">
        <f t="shared" si="68"/>
        <v>278.70000000000027</v>
      </c>
      <c r="DX22" s="5">
        <f t="shared" si="69"/>
        <v>283.70036498815182</v>
      </c>
      <c r="DY22" s="6">
        <f t="shared" si="10"/>
        <v>-5.0003649881515457</v>
      </c>
      <c r="DZ22" s="11"/>
      <c r="EA22" s="11"/>
      <c r="EB22" s="11"/>
      <c r="EC22" s="11"/>
      <c r="ED22" s="11"/>
      <c r="EE22" s="11"/>
      <c r="EF22" s="11"/>
      <c r="EG22" s="11"/>
      <c r="EH22" s="11"/>
      <c r="EI22" s="11"/>
    </row>
    <row r="23" spans="1:139" x14ac:dyDescent="0.35">
      <c r="A23" s="104" t="s">
        <v>295</v>
      </c>
      <c r="B23" s="105">
        <v>534</v>
      </c>
      <c r="C23" s="106">
        <v>47.93</v>
      </c>
      <c r="D23" s="12"/>
      <c r="E23" s="84">
        <v>196.83699999999999</v>
      </c>
      <c r="F23" s="84">
        <v>199.55099999999999</v>
      </c>
      <c r="G23" s="84">
        <v>2129.5</v>
      </c>
      <c r="H23" s="21">
        <f t="shared" si="11"/>
        <v>33.258499999999998</v>
      </c>
      <c r="I23" s="3">
        <f t="shared" si="12"/>
        <v>31.902224393889988</v>
      </c>
      <c r="J23" s="3">
        <f t="shared" si="13"/>
        <v>1.3562756061100103</v>
      </c>
      <c r="K23" s="3">
        <f t="shared" si="14"/>
        <v>191.41334636333994</v>
      </c>
      <c r="L23" s="3">
        <f t="shared" si="15"/>
        <v>35.400000000000091</v>
      </c>
      <c r="M23" s="3">
        <f t="shared" si="16"/>
        <v>31.44602258505736</v>
      </c>
      <c r="N23" s="4">
        <f t="shared" si="0"/>
        <v>3.9539774149427309</v>
      </c>
      <c r="O23" s="4"/>
      <c r="P23" s="13"/>
      <c r="Q23" s="86" t="s">
        <v>295</v>
      </c>
      <c r="R23" s="84">
        <v>232.673</v>
      </c>
      <c r="S23" s="84">
        <v>236.12</v>
      </c>
      <c r="T23" s="84">
        <v>2141.6</v>
      </c>
      <c r="U23" s="21">
        <f t="shared" si="17"/>
        <v>39.353333333333332</v>
      </c>
      <c r="V23" s="3">
        <f t="shared" si="18"/>
        <v>31.902224393889988</v>
      </c>
      <c r="W23" s="3">
        <f t="shared" si="19"/>
        <v>7.4511089394433441</v>
      </c>
      <c r="X23" s="3">
        <f t="shared" si="20"/>
        <v>191.41334636333994</v>
      </c>
      <c r="Y23" s="3">
        <f t="shared" si="21"/>
        <v>34.199999999999818</v>
      </c>
      <c r="Z23" s="3">
        <f t="shared" si="22"/>
        <v>31.44602258505736</v>
      </c>
      <c r="AA23" s="4">
        <f t="shared" si="1"/>
        <v>2.7539774149424581</v>
      </c>
      <c r="AB23" s="4"/>
      <c r="AC23" s="13"/>
      <c r="AD23" s="86" t="s">
        <v>295</v>
      </c>
      <c r="AE23" s="84">
        <v>192.928</v>
      </c>
      <c r="AF23" s="84">
        <v>197.197</v>
      </c>
      <c r="AG23" s="84">
        <v>2116.5</v>
      </c>
      <c r="AH23" s="21">
        <f t="shared" si="23"/>
        <v>32.866166666666665</v>
      </c>
      <c r="AI23" s="21">
        <f t="shared" si="24"/>
        <v>31.902224393889988</v>
      </c>
      <c r="AJ23" s="3">
        <f t="shared" si="25"/>
        <v>0.9639422727766771</v>
      </c>
      <c r="AK23" s="3">
        <f t="shared" si="26"/>
        <v>191.41334636333994</v>
      </c>
      <c r="AL23" s="3">
        <f t="shared" si="27"/>
        <v>35</v>
      </c>
      <c r="AM23" s="3">
        <f t="shared" si="28"/>
        <v>31.44602258505736</v>
      </c>
      <c r="AN23" s="4">
        <f t="shared" si="2"/>
        <v>3.55397741494264</v>
      </c>
      <c r="AO23" s="4"/>
      <c r="AP23" s="13"/>
      <c r="AQ23" s="86" t="s">
        <v>295</v>
      </c>
      <c r="AR23" s="84">
        <v>190.12700000000001</v>
      </c>
      <c r="AS23" s="84">
        <v>192.827</v>
      </c>
      <c r="AT23" s="84">
        <v>2126</v>
      </c>
      <c r="AU23" s="21">
        <f t="shared" si="29"/>
        <v>32.137833333333333</v>
      </c>
      <c r="AV23" s="21">
        <f t="shared" si="30"/>
        <v>31.902224393889988</v>
      </c>
      <c r="AW23" s="3">
        <f t="shared" si="31"/>
        <v>0.23560893944334538</v>
      </c>
      <c r="AX23" s="3">
        <f t="shared" si="32"/>
        <v>191.41334636333994</v>
      </c>
      <c r="AY23" s="3">
        <f t="shared" si="33"/>
        <v>35.300000000000182</v>
      </c>
      <c r="AZ23" s="3">
        <f t="shared" si="34"/>
        <v>31.44602258505736</v>
      </c>
      <c r="BA23" s="4">
        <f t="shared" si="3"/>
        <v>3.8539774149428219</v>
      </c>
      <c r="BB23" s="4"/>
      <c r="BC23" s="13"/>
      <c r="BD23" s="86" t="s">
        <v>295</v>
      </c>
      <c r="BE23" s="84">
        <v>142.68700000000001</v>
      </c>
      <c r="BF23" s="84">
        <v>144.625</v>
      </c>
      <c r="BG23" s="84">
        <v>1605.4</v>
      </c>
      <c r="BH23" s="21">
        <f t="shared" si="35"/>
        <v>24.104166666666664</v>
      </c>
      <c r="BI23" s="21">
        <f t="shared" si="36"/>
        <v>23.6312773288074</v>
      </c>
      <c r="BJ23" s="3">
        <f t="shared" si="37"/>
        <v>0.47288933785926446</v>
      </c>
      <c r="BK23" s="3">
        <f t="shared" si="38"/>
        <v>141.7876639728444</v>
      </c>
      <c r="BL23" s="3">
        <f t="shared" si="39"/>
        <v>26.400000000000091</v>
      </c>
      <c r="BM23" s="3">
        <f t="shared" si="40"/>
        <v>23.293350063005455</v>
      </c>
      <c r="BN23" s="4">
        <f t="shared" si="4"/>
        <v>3.1066499369946357</v>
      </c>
      <c r="BO23" s="4"/>
      <c r="BP23" s="13"/>
      <c r="BQ23" s="86" t="s">
        <v>295</v>
      </c>
      <c r="BR23" s="84">
        <v>138.053</v>
      </c>
      <c r="BS23" s="84">
        <v>140.173</v>
      </c>
      <c r="BT23" s="84">
        <v>1590.5</v>
      </c>
      <c r="BU23" s="21">
        <f t="shared" si="41"/>
        <v>23.362166666666667</v>
      </c>
      <c r="BV23" s="21">
        <f t="shared" si="42"/>
        <v>23.6312773288074</v>
      </c>
      <c r="BW23" s="3">
        <f t="shared" si="43"/>
        <v>-0.26911066214073287</v>
      </c>
      <c r="BX23" s="3">
        <f t="shared" si="44"/>
        <v>141.7876639728444</v>
      </c>
      <c r="BY23" s="3">
        <f t="shared" si="45"/>
        <v>26</v>
      </c>
      <c r="BZ23" s="3">
        <f t="shared" si="46"/>
        <v>23.293350063005455</v>
      </c>
      <c r="CA23" s="4">
        <f t="shared" si="5"/>
        <v>2.7066499369945447</v>
      </c>
      <c r="CB23" s="4"/>
      <c r="CC23" s="13"/>
      <c r="CD23" s="86" t="s">
        <v>295</v>
      </c>
      <c r="CE23" s="84">
        <v>139.80199999999999</v>
      </c>
      <c r="CF23" s="84">
        <v>141.77000000000001</v>
      </c>
      <c r="CG23" s="84">
        <v>1590.3</v>
      </c>
      <c r="CH23" s="21">
        <f t="shared" si="47"/>
        <v>23.628333333333334</v>
      </c>
      <c r="CI23" s="21">
        <f t="shared" si="48"/>
        <v>23.6312773288074</v>
      </c>
      <c r="CJ23" s="3">
        <f t="shared" si="49"/>
        <v>-2.9439954740659857E-3</v>
      </c>
      <c r="CK23" s="3">
        <f t="shared" si="50"/>
        <v>141.7876639728444</v>
      </c>
      <c r="CL23" s="3">
        <f t="shared" si="51"/>
        <v>25.899999999999864</v>
      </c>
      <c r="CM23" s="3">
        <f t="shared" si="52"/>
        <v>23.293350063005455</v>
      </c>
      <c r="CN23" s="4">
        <f t="shared" si="6"/>
        <v>2.6066499369944083</v>
      </c>
      <c r="CO23" s="4"/>
      <c r="CP23" s="13"/>
      <c r="CQ23" s="86" t="s">
        <v>295</v>
      </c>
      <c r="CR23" s="84">
        <v>140.37200000000001</v>
      </c>
      <c r="CS23" s="84">
        <v>144.47900000000001</v>
      </c>
      <c r="CT23" s="84">
        <v>1603.5</v>
      </c>
      <c r="CU23" s="21">
        <f t="shared" si="53"/>
        <v>24.079833333333333</v>
      </c>
      <c r="CV23" s="21">
        <f t="shared" si="54"/>
        <v>23.6312773288074</v>
      </c>
      <c r="CW23" s="3">
        <f t="shared" si="55"/>
        <v>0.44855600452593336</v>
      </c>
      <c r="CX23" s="3">
        <f t="shared" si="56"/>
        <v>141.7876639728444</v>
      </c>
      <c r="CY23" s="3">
        <f t="shared" si="57"/>
        <v>26.299999999999955</v>
      </c>
      <c r="CZ23" s="3">
        <f t="shared" si="58"/>
        <v>23.293350063005455</v>
      </c>
      <c r="DA23" s="4">
        <f t="shared" si="7"/>
        <v>3.0066499369944992</v>
      </c>
      <c r="DB23" s="4"/>
      <c r="DC23" s="13"/>
      <c r="DD23" s="86" t="s">
        <v>295</v>
      </c>
      <c r="DE23" s="84">
        <v>132.542</v>
      </c>
      <c r="DF23" s="84">
        <v>134.34200000000001</v>
      </c>
      <c r="DG23" s="84">
        <v>1515.3</v>
      </c>
      <c r="DH23" s="21">
        <f t="shared" si="59"/>
        <v>22.390333333333334</v>
      </c>
      <c r="DI23" s="21">
        <f t="shared" si="60"/>
        <v>22.482233568782821</v>
      </c>
      <c r="DJ23" s="3">
        <f t="shared" si="61"/>
        <v>-9.1900235449486445E-2</v>
      </c>
      <c r="DK23" s="3">
        <f t="shared" si="62"/>
        <v>134.89340141269693</v>
      </c>
      <c r="DL23" s="3">
        <f t="shared" si="63"/>
        <v>24.700000000000045</v>
      </c>
      <c r="DM23" s="3">
        <f t="shared" si="64"/>
        <v>22.160737628749228</v>
      </c>
      <c r="DN23" s="4">
        <f t="shared" si="8"/>
        <v>2.5392623712508176</v>
      </c>
      <c r="DO23" s="4"/>
      <c r="DP23" s="13"/>
      <c r="DQ23" s="11"/>
      <c r="DR23" s="55" t="str">
        <f t="shared" si="70"/>
        <v>16-03-2026 15:40</v>
      </c>
      <c r="DS23" s="5">
        <f t="shared" si="65"/>
        <v>255.18066666666664</v>
      </c>
      <c r="DT23" s="5">
        <f t="shared" si="66"/>
        <v>244.6162404595724</v>
      </c>
      <c r="DU23" s="6">
        <f t="shared" si="9"/>
        <v>10.564426207094243</v>
      </c>
      <c r="DV23" s="5">
        <f t="shared" si="67"/>
        <v>1467.6974427574344</v>
      </c>
      <c r="DW23" s="5">
        <f t="shared" si="68"/>
        <v>269.20000000000005</v>
      </c>
      <c r="DX23" s="5">
        <f t="shared" si="69"/>
        <v>241.11822822100046</v>
      </c>
      <c r="DY23" s="6">
        <f t="shared" si="10"/>
        <v>28.081771778999581</v>
      </c>
      <c r="DZ23" s="11"/>
      <c r="EA23" s="11"/>
      <c r="EB23" s="11"/>
      <c r="EC23" s="11"/>
      <c r="ED23" s="11"/>
      <c r="EE23" s="11"/>
      <c r="EF23" s="11"/>
      <c r="EG23" s="11"/>
      <c r="EH23" s="11"/>
      <c r="EI23" s="11"/>
    </row>
    <row r="24" spans="1:139" x14ac:dyDescent="0.35">
      <c r="A24" s="104" t="s">
        <v>296</v>
      </c>
      <c r="B24" s="105">
        <v>409</v>
      </c>
      <c r="C24" s="106">
        <v>47.64</v>
      </c>
      <c r="D24" s="12"/>
      <c r="E24" s="84">
        <v>145.84800000000001</v>
      </c>
      <c r="F24" s="84">
        <v>147.78399999999999</v>
      </c>
      <c r="G24" s="84">
        <v>2094.1</v>
      </c>
      <c r="H24" s="21">
        <f t="shared" si="11"/>
        <v>24.630666666666663</v>
      </c>
      <c r="I24" s="3">
        <f t="shared" si="12"/>
        <v>24.461440312430511</v>
      </c>
      <c r="J24" s="3">
        <f t="shared" si="13"/>
        <v>0.16922635423615162</v>
      </c>
      <c r="K24" s="3">
        <f t="shared" si="14"/>
        <v>146.76864187458312</v>
      </c>
      <c r="L24" s="3">
        <f t="shared" si="15"/>
        <v>27.599999999999909</v>
      </c>
      <c r="M24" s="3">
        <f t="shared" si="16"/>
        <v>24.111641715962755</v>
      </c>
      <c r="N24" s="4">
        <f t="shared" si="0"/>
        <v>3.4883582840371545</v>
      </c>
      <c r="O24" s="4"/>
      <c r="P24" s="13"/>
      <c r="Q24" s="86" t="s">
        <v>296</v>
      </c>
      <c r="R24" s="84">
        <v>149.01300000000001</v>
      </c>
      <c r="S24" s="84">
        <v>148.465</v>
      </c>
      <c r="T24" s="84">
        <v>2107.4</v>
      </c>
      <c r="U24" s="21">
        <f t="shared" si="17"/>
        <v>24.744166666666665</v>
      </c>
      <c r="V24" s="3">
        <f t="shared" si="18"/>
        <v>24.461440312430511</v>
      </c>
      <c r="W24" s="3">
        <f t="shared" si="19"/>
        <v>0.28272635423615355</v>
      </c>
      <c r="X24" s="3">
        <f t="shared" si="20"/>
        <v>146.76864187458312</v>
      </c>
      <c r="Y24" s="3">
        <f t="shared" si="21"/>
        <v>27.599999999999909</v>
      </c>
      <c r="Z24" s="3">
        <f t="shared" si="22"/>
        <v>24.111641715962755</v>
      </c>
      <c r="AA24" s="4">
        <f t="shared" si="1"/>
        <v>3.4883582840371545</v>
      </c>
      <c r="AB24" s="4"/>
      <c r="AC24" s="13"/>
      <c r="AD24" s="86" t="s">
        <v>296</v>
      </c>
      <c r="AE24" s="84">
        <v>147.43899999999999</v>
      </c>
      <c r="AF24" s="84">
        <v>150.54900000000001</v>
      </c>
      <c r="AG24" s="84">
        <v>2081.5</v>
      </c>
      <c r="AH24" s="21">
        <f t="shared" si="23"/>
        <v>25.0915</v>
      </c>
      <c r="AI24" s="21">
        <f t="shared" si="24"/>
        <v>24.461440312430511</v>
      </c>
      <c r="AJ24" s="3">
        <f t="shared" si="25"/>
        <v>0.6300596875694886</v>
      </c>
      <c r="AK24" s="3">
        <f t="shared" si="26"/>
        <v>146.76864187458312</v>
      </c>
      <c r="AL24" s="3">
        <f t="shared" si="27"/>
        <v>27.099999999999909</v>
      </c>
      <c r="AM24" s="3">
        <f t="shared" si="28"/>
        <v>24.111641715962755</v>
      </c>
      <c r="AN24" s="4">
        <f t="shared" si="2"/>
        <v>2.9883582840371545</v>
      </c>
      <c r="AO24" s="4"/>
      <c r="AP24" s="13"/>
      <c r="AQ24" s="86" t="s">
        <v>296</v>
      </c>
      <c r="AR24" s="84">
        <v>146.57900000000001</v>
      </c>
      <c r="AS24" s="84">
        <v>148.57</v>
      </c>
      <c r="AT24" s="84">
        <v>2090.6999999999998</v>
      </c>
      <c r="AU24" s="21">
        <f t="shared" si="29"/>
        <v>24.761666666666663</v>
      </c>
      <c r="AV24" s="21">
        <f t="shared" si="30"/>
        <v>24.461440312430511</v>
      </c>
      <c r="AW24" s="3">
        <f t="shared" si="31"/>
        <v>0.30022635423615185</v>
      </c>
      <c r="AX24" s="3">
        <f t="shared" si="32"/>
        <v>146.76864187458312</v>
      </c>
      <c r="AY24" s="3">
        <f t="shared" si="33"/>
        <v>27.199999999999818</v>
      </c>
      <c r="AZ24" s="3">
        <f t="shared" si="34"/>
        <v>24.111641715962755</v>
      </c>
      <c r="BA24" s="4">
        <f t="shared" si="3"/>
        <v>3.0883582840370636</v>
      </c>
      <c r="BB24" s="4"/>
      <c r="BC24" s="13"/>
      <c r="BD24" s="86" t="s">
        <v>296</v>
      </c>
      <c r="BE24" s="84">
        <v>110.729</v>
      </c>
      <c r="BF24" s="84">
        <v>112.187</v>
      </c>
      <c r="BG24" s="84">
        <v>1579</v>
      </c>
      <c r="BH24" s="21">
        <f t="shared" si="35"/>
        <v>18.697833333333332</v>
      </c>
      <c r="BI24" s="21">
        <f t="shared" si="36"/>
        <v>18.119585416615198</v>
      </c>
      <c r="BJ24" s="3">
        <f t="shared" si="37"/>
        <v>0.57824791671813358</v>
      </c>
      <c r="BK24" s="3">
        <f t="shared" si="38"/>
        <v>108.71751249969118</v>
      </c>
      <c r="BL24" s="3">
        <f t="shared" si="39"/>
        <v>20.200000000000045</v>
      </c>
      <c r="BM24" s="3">
        <f t="shared" si="40"/>
        <v>17.860475345157599</v>
      </c>
      <c r="BN24" s="4">
        <f t="shared" si="4"/>
        <v>2.339524654842446</v>
      </c>
      <c r="BO24" s="4"/>
      <c r="BP24" s="13"/>
      <c r="BQ24" s="86" t="s">
        <v>296</v>
      </c>
      <c r="BR24" s="84">
        <v>108.009</v>
      </c>
      <c r="BS24" s="84">
        <v>109.458</v>
      </c>
      <c r="BT24" s="84">
        <v>1564.5</v>
      </c>
      <c r="BU24" s="21">
        <f t="shared" si="41"/>
        <v>18.242999999999999</v>
      </c>
      <c r="BV24" s="21">
        <f t="shared" si="42"/>
        <v>18.119585416615198</v>
      </c>
      <c r="BW24" s="3">
        <f t="shared" si="43"/>
        <v>0.12341458338480038</v>
      </c>
      <c r="BX24" s="3">
        <f t="shared" si="44"/>
        <v>108.71751249969118</v>
      </c>
      <c r="BY24" s="3">
        <f t="shared" si="45"/>
        <v>20</v>
      </c>
      <c r="BZ24" s="3">
        <f t="shared" si="46"/>
        <v>17.860475345157599</v>
      </c>
      <c r="CA24" s="4">
        <f t="shared" si="5"/>
        <v>2.1395246548424005</v>
      </c>
      <c r="CB24" s="4"/>
      <c r="CC24" s="13"/>
      <c r="CD24" s="86" t="s">
        <v>296</v>
      </c>
      <c r="CE24" s="84">
        <v>109.892</v>
      </c>
      <c r="CF24" s="84">
        <v>111.63800000000001</v>
      </c>
      <c r="CG24" s="84">
        <v>1564.4</v>
      </c>
      <c r="CH24" s="21">
        <f t="shared" si="47"/>
        <v>18.606333333333332</v>
      </c>
      <c r="CI24" s="21">
        <f t="shared" si="48"/>
        <v>18.119585416615198</v>
      </c>
      <c r="CJ24" s="3">
        <f t="shared" si="49"/>
        <v>0.48674791671813367</v>
      </c>
      <c r="CK24" s="3">
        <f t="shared" si="50"/>
        <v>108.71751249969118</v>
      </c>
      <c r="CL24" s="3">
        <f t="shared" si="51"/>
        <v>20.300000000000182</v>
      </c>
      <c r="CM24" s="3">
        <f t="shared" si="52"/>
        <v>17.860475345157599</v>
      </c>
      <c r="CN24" s="4">
        <f t="shared" si="6"/>
        <v>2.4395246548425824</v>
      </c>
      <c r="CO24" s="4"/>
      <c r="CP24" s="13"/>
      <c r="CQ24" s="86" t="s">
        <v>296</v>
      </c>
      <c r="CR24" s="84">
        <v>108.14</v>
      </c>
      <c r="CS24" s="84">
        <v>111.021</v>
      </c>
      <c r="CT24" s="84">
        <v>1577.2</v>
      </c>
      <c r="CU24" s="21">
        <f t="shared" si="53"/>
        <v>18.503499999999999</v>
      </c>
      <c r="CV24" s="21">
        <f t="shared" si="54"/>
        <v>18.119585416615198</v>
      </c>
      <c r="CW24" s="3">
        <f t="shared" si="55"/>
        <v>0.38391458338480078</v>
      </c>
      <c r="CX24" s="3">
        <f t="shared" si="56"/>
        <v>108.71751249969118</v>
      </c>
      <c r="CY24" s="3">
        <f t="shared" si="57"/>
        <v>20.100000000000136</v>
      </c>
      <c r="CZ24" s="3">
        <f t="shared" si="58"/>
        <v>17.860475345157599</v>
      </c>
      <c r="DA24" s="4">
        <f t="shared" si="7"/>
        <v>2.2395246548425369</v>
      </c>
      <c r="DB24" s="4"/>
      <c r="DC24" s="13"/>
      <c r="DD24" s="86" t="s">
        <v>296</v>
      </c>
      <c r="DE24" s="84">
        <v>101.55200000000001</v>
      </c>
      <c r="DF24" s="84">
        <v>102.9</v>
      </c>
      <c r="DG24" s="84">
        <v>1490.6</v>
      </c>
      <c r="DH24" s="21">
        <f t="shared" si="59"/>
        <v>17.149999999999999</v>
      </c>
      <c r="DI24" s="21">
        <f t="shared" si="60"/>
        <v>17.238541355073355</v>
      </c>
      <c r="DJ24" s="3">
        <f t="shared" si="61"/>
        <v>-8.8541355073356698E-2</v>
      </c>
      <c r="DK24" s="3">
        <f t="shared" si="62"/>
        <v>103.43124813044015</v>
      </c>
      <c r="DL24" s="3">
        <f t="shared" si="63"/>
        <v>19</v>
      </c>
      <c r="DM24" s="3">
        <f t="shared" si="64"/>
        <v>16.992030213695806</v>
      </c>
      <c r="DN24" s="4">
        <f t="shared" si="8"/>
        <v>2.0079697863041943</v>
      </c>
      <c r="DO24" s="4"/>
      <c r="DP24" s="13"/>
      <c r="DQ24" s="11"/>
      <c r="DR24" s="55" t="str">
        <f t="shared" si="70"/>
        <v>16-03-2026 15:30</v>
      </c>
      <c r="DS24" s="5">
        <f t="shared" si="65"/>
        <v>190.42866666666666</v>
      </c>
      <c r="DT24" s="5">
        <f t="shared" si="66"/>
        <v>187.56264427125618</v>
      </c>
      <c r="DU24" s="6">
        <f t="shared" si="9"/>
        <v>2.8660223954104822</v>
      </c>
      <c r="DV24" s="5">
        <f t="shared" si="67"/>
        <v>1125.3758656275375</v>
      </c>
      <c r="DW24" s="5">
        <f t="shared" si="68"/>
        <v>209.09999999999991</v>
      </c>
      <c r="DX24" s="5">
        <f t="shared" si="69"/>
        <v>184.88049845817721</v>
      </c>
      <c r="DY24" s="6">
        <f t="shared" si="10"/>
        <v>24.219501541822694</v>
      </c>
      <c r="DZ24" s="11"/>
      <c r="EA24" s="11"/>
      <c r="EB24" s="11"/>
      <c r="EC24" s="11"/>
      <c r="ED24" s="11"/>
      <c r="EE24" s="11"/>
      <c r="EF24" s="11"/>
      <c r="EG24" s="11"/>
      <c r="EH24" s="11"/>
      <c r="EI24" s="11"/>
    </row>
    <row r="25" spans="1:139" x14ac:dyDescent="0.35">
      <c r="A25" s="104" t="s">
        <v>297</v>
      </c>
      <c r="B25" s="105">
        <v>540</v>
      </c>
      <c r="C25" s="106">
        <v>48.5</v>
      </c>
      <c r="D25" s="12"/>
      <c r="E25" s="84">
        <v>212.51499999999999</v>
      </c>
      <c r="F25" s="84">
        <v>215.57599999999999</v>
      </c>
      <c r="G25" s="84">
        <v>2066.5</v>
      </c>
      <c r="H25" s="21">
        <f t="shared" si="11"/>
        <v>35.929333333333332</v>
      </c>
      <c r="I25" s="3">
        <f t="shared" si="12"/>
        <v>32.190700382504993</v>
      </c>
      <c r="J25" s="3">
        <f t="shared" si="13"/>
        <v>3.7386329508283396</v>
      </c>
      <c r="K25" s="3">
        <f t="shared" si="14"/>
        <v>193.14420229503</v>
      </c>
      <c r="L25" s="3">
        <f t="shared" si="15"/>
        <v>47</v>
      </c>
      <c r="M25" s="3">
        <f t="shared" si="16"/>
        <v>31.73037336703517</v>
      </c>
      <c r="N25" s="4">
        <f t="shared" si="0"/>
        <v>15.26962663296483</v>
      </c>
      <c r="O25" s="4"/>
      <c r="P25" s="13"/>
      <c r="Q25" s="86" t="s">
        <v>297</v>
      </c>
      <c r="R25" s="84">
        <v>229.13300000000001</v>
      </c>
      <c r="S25" s="84">
        <v>232.62200000000001</v>
      </c>
      <c r="T25" s="84">
        <v>2079.8000000000002</v>
      </c>
      <c r="U25" s="21">
        <f t="shared" si="17"/>
        <v>38.770333333333333</v>
      </c>
      <c r="V25" s="3">
        <f t="shared" si="18"/>
        <v>32.190700382504993</v>
      </c>
      <c r="W25" s="3">
        <f t="shared" si="19"/>
        <v>6.5796329508283407</v>
      </c>
      <c r="X25" s="3">
        <f t="shared" si="20"/>
        <v>193.14420229503</v>
      </c>
      <c r="Y25" s="3">
        <f t="shared" si="21"/>
        <v>47.300000000000182</v>
      </c>
      <c r="Z25" s="3">
        <f t="shared" si="22"/>
        <v>31.73037336703517</v>
      </c>
      <c r="AA25" s="4">
        <f t="shared" si="1"/>
        <v>15.569626632965011</v>
      </c>
      <c r="AB25" s="4"/>
      <c r="AC25" s="13"/>
      <c r="AD25" s="86" t="s">
        <v>297</v>
      </c>
      <c r="AE25" s="84">
        <v>186.49799999999999</v>
      </c>
      <c r="AF25" s="84">
        <v>190.786</v>
      </c>
      <c r="AG25" s="84">
        <v>2054.4</v>
      </c>
      <c r="AH25" s="21">
        <f t="shared" si="23"/>
        <v>31.797666666666665</v>
      </c>
      <c r="AI25" s="21">
        <f t="shared" si="24"/>
        <v>32.190700382504993</v>
      </c>
      <c r="AJ25" s="3">
        <f t="shared" si="25"/>
        <v>-0.39303371583832813</v>
      </c>
      <c r="AK25" s="3">
        <f t="shared" si="26"/>
        <v>193.14420229503</v>
      </c>
      <c r="AL25" s="3">
        <f t="shared" si="27"/>
        <v>45.800000000000182</v>
      </c>
      <c r="AM25" s="3">
        <f t="shared" si="28"/>
        <v>31.73037336703517</v>
      </c>
      <c r="AN25" s="4">
        <f t="shared" si="2"/>
        <v>14.069626632965011</v>
      </c>
      <c r="AO25" s="4"/>
      <c r="AP25" s="13"/>
      <c r="AQ25" s="86" t="s">
        <v>297</v>
      </c>
      <c r="AR25" s="84">
        <v>184.89500000000001</v>
      </c>
      <c r="AS25" s="84">
        <v>187.577</v>
      </c>
      <c r="AT25" s="84">
        <v>2063.5</v>
      </c>
      <c r="AU25" s="21">
        <f t="shared" si="29"/>
        <v>31.262833333333333</v>
      </c>
      <c r="AV25" s="21">
        <f t="shared" si="30"/>
        <v>32.190700382504993</v>
      </c>
      <c r="AW25" s="3">
        <f t="shared" si="31"/>
        <v>-0.92786704917165963</v>
      </c>
      <c r="AX25" s="3">
        <f t="shared" si="32"/>
        <v>193.14420229503</v>
      </c>
      <c r="AY25" s="3">
        <f t="shared" si="33"/>
        <v>46.299999999999955</v>
      </c>
      <c r="AZ25" s="3">
        <f t="shared" si="34"/>
        <v>31.73037336703517</v>
      </c>
      <c r="BA25" s="4">
        <f t="shared" si="3"/>
        <v>14.569626632964784</v>
      </c>
      <c r="BB25" s="4"/>
      <c r="BC25" s="13"/>
      <c r="BD25" s="86" t="s">
        <v>297</v>
      </c>
      <c r="BE25" s="84">
        <v>137.76900000000001</v>
      </c>
      <c r="BF25" s="84">
        <v>139.66800000000001</v>
      </c>
      <c r="BG25" s="84">
        <v>1558.8</v>
      </c>
      <c r="BH25" s="21">
        <f t="shared" si="35"/>
        <v>23.277999999999999</v>
      </c>
      <c r="BI25" s="21">
        <f t="shared" si="36"/>
        <v>23.844963246299994</v>
      </c>
      <c r="BJ25" s="3">
        <f t="shared" si="37"/>
        <v>-0.56696324629999495</v>
      </c>
      <c r="BK25" s="3">
        <f t="shared" si="38"/>
        <v>143.06977947779998</v>
      </c>
      <c r="BL25" s="3">
        <f t="shared" si="39"/>
        <v>34.599999999999909</v>
      </c>
      <c r="BM25" s="3">
        <f t="shared" si="40"/>
        <v>23.503980271877904</v>
      </c>
      <c r="BN25" s="4">
        <f t="shared" si="4"/>
        <v>11.096019728122005</v>
      </c>
      <c r="BO25" s="4"/>
      <c r="BP25" s="13"/>
      <c r="BQ25" s="86" t="s">
        <v>297</v>
      </c>
      <c r="BR25" s="84">
        <v>134.04300000000001</v>
      </c>
      <c r="BS25" s="84">
        <v>135.905</v>
      </c>
      <c r="BT25" s="84">
        <v>1544.5</v>
      </c>
      <c r="BU25" s="21">
        <f t="shared" si="41"/>
        <v>22.650833333333331</v>
      </c>
      <c r="BV25" s="21">
        <f t="shared" si="42"/>
        <v>23.844963246299994</v>
      </c>
      <c r="BW25" s="3">
        <f t="shared" si="43"/>
        <v>-1.1941299129666625</v>
      </c>
      <c r="BX25" s="3">
        <f t="shared" si="44"/>
        <v>143.06977947779998</v>
      </c>
      <c r="BY25" s="3">
        <f t="shared" si="45"/>
        <v>34</v>
      </c>
      <c r="BZ25" s="3">
        <f t="shared" si="46"/>
        <v>23.503980271877904</v>
      </c>
      <c r="CA25" s="4">
        <f t="shared" si="5"/>
        <v>10.496019728122096</v>
      </c>
      <c r="CB25" s="4"/>
      <c r="CC25" s="13"/>
      <c r="CD25" s="86" t="s">
        <v>297</v>
      </c>
      <c r="CE25" s="84">
        <v>138.16999999999999</v>
      </c>
      <c r="CF25" s="84">
        <v>140.62899999999999</v>
      </c>
      <c r="CG25" s="84">
        <v>1544.1</v>
      </c>
      <c r="CH25" s="21">
        <f t="shared" si="47"/>
        <v>23.438166666666664</v>
      </c>
      <c r="CI25" s="21">
        <f t="shared" si="48"/>
        <v>23.844963246299994</v>
      </c>
      <c r="CJ25" s="3">
        <f t="shared" si="49"/>
        <v>-0.40679657963332971</v>
      </c>
      <c r="CK25" s="3">
        <f t="shared" si="50"/>
        <v>143.06977947779998</v>
      </c>
      <c r="CL25" s="3">
        <f t="shared" si="51"/>
        <v>33.599999999999909</v>
      </c>
      <c r="CM25" s="3">
        <f t="shared" si="52"/>
        <v>23.503980271877904</v>
      </c>
      <c r="CN25" s="4">
        <f t="shared" si="6"/>
        <v>10.096019728122005</v>
      </c>
      <c r="CO25" s="4"/>
      <c r="CP25" s="13"/>
      <c r="CQ25" s="86" t="s">
        <v>297</v>
      </c>
      <c r="CR25" s="84">
        <v>137.36799999999999</v>
      </c>
      <c r="CS25" s="84">
        <v>140.172</v>
      </c>
      <c r="CT25" s="84">
        <v>1557.1</v>
      </c>
      <c r="CU25" s="21">
        <f t="shared" si="53"/>
        <v>23.361999999999998</v>
      </c>
      <c r="CV25" s="21">
        <f t="shared" si="54"/>
        <v>23.844963246299994</v>
      </c>
      <c r="CW25" s="3">
        <f t="shared" si="55"/>
        <v>-0.48296324629999532</v>
      </c>
      <c r="CX25" s="3">
        <f t="shared" si="56"/>
        <v>143.06977947779998</v>
      </c>
      <c r="CY25" s="3">
        <f t="shared" si="57"/>
        <v>33.799999999999955</v>
      </c>
      <c r="CZ25" s="3">
        <f t="shared" si="58"/>
        <v>23.503980271877904</v>
      </c>
      <c r="DA25" s="4">
        <f t="shared" si="7"/>
        <v>10.296019728122051</v>
      </c>
      <c r="DB25" s="4"/>
      <c r="DC25" s="13"/>
      <c r="DD25" s="86" t="s">
        <v>297</v>
      </c>
      <c r="DE25" s="84">
        <v>128.87</v>
      </c>
      <c r="DF25" s="84">
        <v>130.673</v>
      </c>
      <c r="DG25" s="84">
        <v>1471.6</v>
      </c>
      <c r="DH25" s="21">
        <f t="shared" si="59"/>
        <v>21.778833333333331</v>
      </c>
      <c r="DI25" s="21">
        <f t="shared" si="60"/>
        <v>22.685529253589998</v>
      </c>
      <c r="DJ25" s="3">
        <f t="shared" si="61"/>
        <v>-0.90669592025666645</v>
      </c>
      <c r="DK25" s="3">
        <f t="shared" si="62"/>
        <v>136.11317552154</v>
      </c>
      <c r="DL25" s="3">
        <f t="shared" si="63"/>
        <v>32.199999999999818</v>
      </c>
      <c r="DM25" s="3">
        <f t="shared" si="64"/>
        <v>22.361126185263661</v>
      </c>
      <c r="DN25" s="4">
        <f t="shared" si="8"/>
        <v>9.8388738147361572</v>
      </c>
      <c r="DO25" s="4"/>
      <c r="DP25" s="13"/>
      <c r="DQ25" s="11"/>
      <c r="DR25" s="55" t="str">
        <f t="shared" si="70"/>
        <v>16-03-2026 15:20</v>
      </c>
      <c r="DS25" s="5">
        <f t="shared" si="65"/>
        <v>252.26799999999997</v>
      </c>
      <c r="DT25" s="5">
        <f t="shared" si="66"/>
        <v>246.82818376880991</v>
      </c>
      <c r="DU25" s="6">
        <f t="shared" si="9"/>
        <v>5.4398162311900649</v>
      </c>
      <c r="DV25" s="5">
        <f t="shared" si="67"/>
        <v>1480.9691026128598</v>
      </c>
      <c r="DW25" s="5">
        <f t="shared" si="68"/>
        <v>354.59999999999991</v>
      </c>
      <c r="DX25" s="5">
        <f t="shared" si="69"/>
        <v>243.29854074091597</v>
      </c>
      <c r="DY25" s="6">
        <f t="shared" si="10"/>
        <v>111.30145925908394</v>
      </c>
      <c r="DZ25" s="11"/>
      <c r="EA25" s="11"/>
      <c r="EB25" s="11"/>
      <c r="EC25" s="11"/>
      <c r="ED25" s="11"/>
      <c r="EE25" s="11"/>
      <c r="EF25" s="11"/>
      <c r="EG25" s="11"/>
      <c r="EH25" s="11"/>
      <c r="EI25" s="11"/>
    </row>
    <row r="26" spans="1:139" x14ac:dyDescent="0.35">
      <c r="A26" s="104" t="s">
        <v>298</v>
      </c>
      <c r="B26" s="105">
        <v>878</v>
      </c>
      <c r="C26" s="106">
        <v>48.5</v>
      </c>
      <c r="D26" s="12"/>
      <c r="E26" s="84">
        <v>286.77</v>
      </c>
      <c r="F26" s="84">
        <v>292.67399999999998</v>
      </c>
      <c r="G26" s="84">
        <v>2019.5</v>
      </c>
      <c r="H26" s="21">
        <f t="shared" si="11"/>
        <v>48.778999999999996</v>
      </c>
      <c r="I26" s="3">
        <f t="shared" si="12"/>
        <v>52.339694325628493</v>
      </c>
      <c r="J26" s="3">
        <f t="shared" si="13"/>
        <v>-3.5606943256284964</v>
      </c>
      <c r="K26" s="3">
        <f t="shared" si="14"/>
        <v>314.03816595377094</v>
      </c>
      <c r="L26" s="3">
        <f t="shared" si="15"/>
        <v>45.299999999999955</v>
      </c>
      <c r="M26" s="3">
        <f t="shared" si="16"/>
        <v>51.591236696772008</v>
      </c>
      <c r="N26" s="4">
        <f t="shared" si="0"/>
        <v>-6.291236696772053</v>
      </c>
      <c r="O26" s="4"/>
      <c r="P26" s="13"/>
      <c r="Q26" s="86" t="s">
        <v>298</v>
      </c>
      <c r="R26" s="84">
        <v>301.71199999999999</v>
      </c>
      <c r="S26" s="84">
        <v>306.68</v>
      </c>
      <c r="T26" s="84">
        <v>2032.5</v>
      </c>
      <c r="U26" s="21">
        <f t="shared" si="17"/>
        <v>51.11333333333333</v>
      </c>
      <c r="V26" s="3">
        <f t="shared" si="18"/>
        <v>52.339694325628493</v>
      </c>
      <c r="W26" s="3">
        <f t="shared" si="19"/>
        <v>-1.226360992295163</v>
      </c>
      <c r="X26" s="3">
        <f t="shared" si="20"/>
        <v>314.03816595377094</v>
      </c>
      <c r="Y26" s="3">
        <f t="shared" si="21"/>
        <v>46</v>
      </c>
      <c r="Z26" s="3">
        <f t="shared" si="22"/>
        <v>51.591236696772008</v>
      </c>
      <c r="AA26" s="4">
        <f t="shared" si="1"/>
        <v>-5.5912366967720075</v>
      </c>
      <c r="AB26" s="4"/>
      <c r="AC26" s="13"/>
      <c r="AD26" s="86" t="s">
        <v>298</v>
      </c>
      <c r="AE26" s="84">
        <v>296.44900000000001</v>
      </c>
      <c r="AF26" s="84">
        <v>305.053</v>
      </c>
      <c r="AG26" s="84">
        <v>2008.6</v>
      </c>
      <c r="AH26" s="21">
        <f t="shared" si="23"/>
        <v>50.842166666666664</v>
      </c>
      <c r="AI26" s="21">
        <f t="shared" si="24"/>
        <v>52.339694325628493</v>
      </c>
      <c r="AJ26" s="3">
        <f t="shared" si="25"/>
        <v>-1.4975276589618289</v>
      </c>
      <c r="AK26" s="3">
        <f t="shared" si="26"/>
        <v>314.03816595377094</v>
      </c>
      <c r="AL26" s="3">
        <f t="shared" si="27"/>
        <v>45.299999999999955</v>
      </c>
      <c r="AM26" s="3">
        <f t="shared" si="28"/>
        <v>51.591236696772008</v>
      </c>
      <c r="AN26" s="4">
        <f t="shared" si="2"/>
        <v>-6.291236696772053</v>
      </c>
      <c r="AO26" s="4"/>
      <c r="AP26" s="13"/>
      <c r="AQ26" s="86" t="s">
        <v>298</v>
      </c>
      <c r="AR26" s="84">
        <v>299.029</v>
      </c>
      <c r="AS26" s="84">
        <v>303.95299999999997</v>
      </c>
      <c r="AT26" s="84">
        <v>2017.2</v>
      </c>
      <c r="AU26" s="21">
        <f t="shared" si="29"/>
        <v>50.658833333333327</v>
      </c>
      <c r="AV26" s="21">
        <f t="shared" si="30"/>
        <v>52.339694325628493</v>
      </c>
      <c r="AW26" s="3">
        <f t="shared" si="31"/>
        <v>-1.6808609922951661</v>
      </c>
      <c r="AX26" s="3">
        <f t="shared" si="32"/>
        <v>314.03816595377094</v>
      </c>
      <c r="AY26" s="3">
        <f t="shared" si="33"/>
        <v>45.600000000000136</v>
      </c>
      <c r="AZ26" s="3">
        <f t="shared" si="34"/>
        <v>51.591236696772008</v>
      </c>
      <c r="BA26" s="4">
        <f t="shared" si="3"/>
        <v>-5.9912366967718711</v>
      </c>
      <c r="BB26" s="4"/>
      <c r="BC26" s="13"/>
      <c r="BD26" s="86" t="s">
        <v>298</v>
      </c>
      <c r="BE26" s="84">
        <v>223.82</v>
      </c>
      <c r="BF26" s="84">
        <v>227.547</v>
      </c>
      <c r="BG26" s="84">
        <v>1524.2</v>
      </c>
      <c r="BH26" s="21">
        <f t="shared" si="35"/>
        <v>37.924499999999995</v>
      </c>
      <c r="BI26" s="21">
        <f t="shared" si="36"/>
        <v>38.770143944909989</v>
      </c>
      <c r="BJ26" s="3">
        <f t="shared" si="37"/>
        <v>-0.84564394490999462</v>
      </c>
      <c r="BK26" s="3">
        <f t="shared" si="38"/>
        <v>232.62086366945996</v>
      </c>
      <c r="BL26" s="3">
        <f t="shared" si="39"/>
        <v>34.100000000000136</v>
      </c>
      <c r="BM26" s="3">
        <f t="shared" si="40"/>
        <v>38.215730886497781</v>
      </c>
      <c r="BN26" s="4">
        <f t="shared" si="4"/>
        <v>-4.1157308864976443</v>
      </c>
      <c r="BO26" s="4"/>
      <c r="BP26" s="13"/>
      <c r="BQ26" s="86" t="s">
        <v>298</v>
      </c>
      <c r="BR26" s="84">
        <v>222.13499999999999</v>
      </c>
      <c r="BS26" s="84">
        <v>226.27</v>
      </c>
      <c r="BT26" s="84">
        <v>1510.5</v>
      </c>
      <c r="BU26" s="21">
        <f t="shared" si="41"/>
        <v>37.711666666666666</v>
      </c>
      <c r="BV26" s="21">
        <f t="shared" si="42"/>
        <v>38.770143944909989</v>
      </c>
      <c r="BW26" s="3">
        <f t="shared" si="43"/>
        <v>-1.0584772782433234</v>
      </c>
      <c r="BX26" s="3">
        <f t="shared" si="44"/>
        <v>232.62086366945996</v>
      </c>
      <c r="BY26" s="3">
        <f t="shared" si="45"/>
        <v>33.5</v>
      </c>
      <c r="BZ26" s="3">
        <f t="shared" si="46"/>
        <v>38.215730886497781</v>
      </c>
      <c r="CA26" s="4">
        <f t="shared" si="5"/>
        <v>-4.7157308864977807</v>
      </c>
      <c r="CB26" s="4"/>
      <c r="CC26" s="13"/>
      <c r="CD26" s="86" t="s">
        <v>298</v>
      </c>
      <c r="CE26" s="84">
        <v>220.86699999999999</v>
      </c>
      <c r="CF26" s="84">
        <v>224.81200000000001</v>
      </c>
      <c r="CG26" s="84">
        <v>1510.5</v>
      </c>
      <c r="CH26" s="21">
        <f t="shared" si="47"/>
        <v>37.468666666666664</v>
      </c>
      <c r="CI26" s="21">
        <f t="shared" si="48"/>
        <v>38.770143944909989</v>
      </c>
      <c r="CJ26" s="3">
        <f t="shared" si="49"/>
        <v>-1.3014772782433255</v>
      </c>
      <c r="CK26" s="3">
        <f t="shared" si="50"/>
        <v>232.62086366945996</v>
      </c>
      <c r="CL26" s="3">
        <f t="shared" si="51"/>
        <v>33.5</v>
      </c>
      <c r="CM26" s="3">
        <f t="shared" si="52"/>
        <v>38.215730886497781</v>
      </c>
      <c r="CN26" s="4">
        <f t="shared" si="6"/>
        <v>-4.7157308864977807</v>
      </c>
      <c r="CO26" s="4"/>
      <c r="CP26" s="13"/>
      <c r="CQ26" s="86" t="s">
        <v>298</v>
      </c>
      <c r="CR26" s="84">
        <v>222.93</v>
      </c>
      <c r="CS26" s="84">
        <v>229.36600000000001</v>
      </c>
      <c r="CT26" s="84">
        <v>1523.3</v>
      </c>
      <c r="CU26" s="21">
        <f t="shared" si="53"/>
        <v>38.227666666666664</v>
      </c>
      <c r="CV26" s="21">
        <f t="shared" si="54"/>
        <v>38.770143944909989</v>
      </c>
      <c r="CW26" s="3">
        <f t="shared" si="55"/>
        <v>-0.54247727824332515</v>
      </c>
      <c r="CX26" s="3">
        <f t="shared" si="56"/>
        <v>232.62086366945996</v>
      </c>
      <c r="CY26" s="3">
        <f t="shared" si="57"/>
        <v>34.200000000000045</v>
      </c>
      <c r="CZ26" s="3">
        <f t="shared" si="58"/>
        <v>38.215730886497781</v>
      </c>
      <c r="DA26" s="4">
        <f t="shared" si="7"/>
        <v>-4.0157308864977352</v>
      </c>
      <c r="DB26" s="4"/>
      <c r="DC26" s="13"/>
      <c r="DD26" s="86" t="s">
        <v>298</v>
      </c>
      <c r="DE26" s="84">
        <v>210.18799999999999</v>
      </c>
      <c r="DF26" s="84">
        <v>213.32400000000001</v>
      </c>
      <c r="DG26" s="84">
        <v>1439.4</v>
      </c>
      <c r="DH26" s="21">
        <f t="shared" si="59"/>
        <v>35.554000000000002</v>
      </c>
      <c r="DI26" s="21">
        <f t="shared" si="60"/>
        <v>36.884990156762996</v>
      </c>
      <c r="DJ26" s="3">
        <f t="shared" si="61"/>
        <v>-1.3309901567629936</v>
      </c>
      <c r="DK26" s="3">
        <f t="shared" si="62"/>
        <v>221.309940940578</v>
      </c>
      <c r="DL26" s="3">
        <f t="shared" si="63"/>
        <v>31.900000000000091</v>
      </c>
      <c r="DM26" s="3">
        <f t="shared" si="64"/>
        <v>36.357534797521282</v>
      </c>
      <c r="DN26" s="4">
        <f t="shared" si="8"/>
        <v>-4.4575347975211912</v>
      </c>
      <c r="DO26" s="4"/>
      <c r="DP26" s="13"/>
      <c r="DQ26" s="11"/>
      <c r="DR26" s="55" t="str">
        <f t="shared" si="70"/>
        <v>16-03-2026 15:10</v>
      </c>
      <c r="DS26" s="5">
        <f t="shared" si="65"/>
        <v>388.27983333333327</v>
      </c>
      <c r="DT26" s="5">
        <f t="shared" si="66"/>
        <v>401.32434323891698</v>
      </c>
      <c r="DU26" s="6">
        <f t="shared" si="9"/>
        <v>-13.044509905583709</v>
      </c>
      <c r="DV26" s="5">
        <f t="shared" si="67"/>
        <v>2407.9460594335019</v>
      </c>
      <c r="DW26" s="5">
        <f t="shared" si="68"/>
        <v>349.40000000000032</v>
      </c>
      <c r="DX26" s="5">
        <f t="shared" si="69"/>
        <v>395.58540513060046</v>
      </c>
      <c r="DY26" s="6">
        <f t="shared" si="10"/>
        <v>-46.185405130600145</v>
      </c>
      <c r="DZ26" s="11"/>
      <c r="EA26" s="11"/>
      <c r="EB26" s="11"/>
      <c r="EC26" s="11"/>
      <c r="ED26" s="11"/>
      <c r="EE26" s="11"/>
      <c r="EF26" s="11"/>
      <c r="EG26" s="11"/>
      <c r="EH26" s="11"/>
      <c r="EI26" s="11"/>
    </row>
    <row r="27" spans="1:139" x14ac:dyDescent="0.35">
      <c r="A27" s="104" t="s">
        <v>299</v>
      </c>
      <c r="B27" s="105">
        <v>896</v>
      </c>
      <c r="C27" s="106">
        <v>49.08</v>
      </c>
      <c r="D27" s="12"/>
      <c r="E27" s="84">
        <v>305.238</v>
      </c>
      <c r="F27" s="84">
        <v>310.233</v>
      </c>
      <c r="G27" s="84">
        <v>1974.2</v>
      </c>
      <c r="H27" s="21">
        <f t="shared" si="11"/>
        <v>51.705500000000001</v>
      </c>
      <c r="I27" s="3">
        <f t="shared" si="12"/>
        <v>53.294572406799347</v>
      </c>
      <c r="J27" s="3">
        <f t="shared" si="13"/>
        <v>-1.589072406799346</v>
      </c>
      <c r="K27" s="3">
        <f t="shared" si="14"/>
        <v>319.76743444079614</v>
      </c>
      <c r="L27" s="3">
        <f t="shared" si="15"/>
        <v>48.400000000000091</v>
      </c>
      <c r="M27" s="3">
        <f t="shared" si="16"/>
        <v>52.532460021382114</v>
      </c>
      <c r="N27" s="4">
        <f t="shared" si="0"/>
        <v>-4.1324600213820233</v>
      </c>
      <c r="O27" s="4">
        <f>E27/F27</f>
        <v>0.98389919834447015</v>
      </c>
      <c r="P27" s="13"/>
      <c r="Q27" s="86" t="s">
        <v>299</v>
      </c>
      <c r="R27" s="84">
        <v>312.399</v>
      </c>
      <c r="S27" s="84">
        <v>317.64</v>
      </c>
      <c r="T27" s="84">
        <v>1986.5</v>
      </c>
      <c r="U27" s="21">
        <f t="shared" si="17"/>
        <v>52.94</v>
      </c>
      <c r="V27" s="3">
        <f t="shared" si="18"/>
        <v>53.294572406799347</v>
      </c>
      <c r="W27" s="3">
        <f t="shared" si="19"/>
        <v>-0.35457240679934898</v>
      </c>
      <c r="X27" s="3">
        <f t="shared" si="20"/>
        <v>319.76743444079614</v>
      </c>
      <c r="Y27" s="3">
        <f t="shared" si="21"/>
        <v>50.799999999999955</v>
      </c>
      <c r="Z27" s="3">
        <f t="shared" si="22"/>
        <v>52.532460021382114</v>
      </c>
      <c r="AA27" s="4">
        <f t="shared" si="1"/>
        <v>-1.7324600213821597</v>
      </c>
      <c r="AB27" s="4">
        <f>R27/S27</f>
        <v>0.98350018889308655</v>
      </c>
      <c r="AC27" s="13"/>
      <c r="AD27" s="86" t="s">
        <v>299</v>
      </c>
      <c r="AE27" s="84">
        <v>300.67</v>
      </c>
      <c r="AF27" s="84">
        <v>308.82900000000001</v>
      </c>
      <c r="AG27" s="84">
        <v>1963.3</v>
      </c>
      <c r="AH27" s="21">
        <f t="shared" si="23"/>
        <v>51.471499999999999</v>
      </c>
      <c r="AI27" s="21">
        <f t="shared" si="24"/>
        <v>53.294572406799347</v>
      </c>
      <c r="AJ27" s="3">
        <f t="shared" si="25"/>
        <v>-1.8230724067993478</v>
      </c>
      <c r="AK27" s="3">
        <f t="shared" si="26"/>
        <v>319.76743444079614</v>
      </c>
      <c r="AL27" s="3">
        <f t="shared" si="27"/>
        <v>49.899999999999864</v>
      </c>
      <c r="AM27" s="3">
        <f t="shared" si="28"/>
        <v>52.532460021382114</v>
      </c>
      <c r="AN27" s="4">
        <f t="shared" si="2"/>
        <v>-2.6324600213822507</v>
      </c>
      <c r="AO27" s="4">
        <f>AE27/AF27</f>
        <v>0.97358084894877106</v>
      </c>
      <c r="AP27" s="13"/>
      <c r="AQ27" s="86" t="s">
        <v>299</v>
      </c>
      <c r="AR27" s="84">
        <v>304.34800000000001</v>
      </c>
      <c r="AS27" s="84">
        <v>309.423</v>
      </c>
      <c r="AT27" s="84">
        <v>1971.6</v>
      </c>
      <c r="AU27" s="21">
        <f t="shared" si="29"/>
        <v>51.570499999999996</v>
      </c>
      <c r="AV27" s="21">
        <f t="shared" si="30"/>
        <v>53.294572406799347</v>
      </c>
      <c r="AW27" s="3">
        <f t="shared" si="31"/>
        <v>-1.7240724067993511</v>
      </c>
      <c r="AX27" s="3">
        <f t="shared" si="32"/>
        <v>319.76743444079614</v>
      </c>
      <c r="AY27" s="3">
        <f t="shared" si="33"/>
        <v>50.699999999999818</v>
      </c>
      <c r="AZ27" s="3">
        <f t="shared" si="34"/>
        <v>52.532460021382114</v>
      </c>
      <c r="BA27" s="4">
        <f t="shared" si="3"/>
        <v>-1.8324600213822961</v>
      </c>
      <c r="BB27" s="4">
        <f>AR27/AS27</f>
        <v>0.98359850431286622</v>
      </c>
      <c r="BC27" s="13"/>
      <c r="BD27" s="86" t="s">
        <v>299</v>
      </c>
      <c r="BE27" s="84">
        <v>226.54400000000001</v>
      </c>
      <c r="BF27" s="84">
        <v>229.994</v>
      </c>
      <c r="BG27" s="84">
        <v>1490.1</v>
      </c>
      <c r="BH27" s="21">
        <f t="shared" si="35"/>
        <v>38.332333333333331</v>
      </c>
      <c r="BI27" s="21">
        <f t="shared" si="36"/>
        <v>39.477461042073593</v>
      </c>
      <c r="BJ27" s="3">
        <f t="shared" si="37"/>
        <v>-1.1451277087402616</v>
      </c>
      <c r="BK27" s="3">
        <f t="shared" si="38"/>
        <v>236.8647662524416</v>
      </c>
      <c r="BL27" s="3">
        <f t="shared" si="39"/>
        <v>37.699999999999818</v>
      </c>
      <c r="BM27" s="3">
        <f t="shared" si="40"/>
        <v>38.912933349171944</v>
      </c>
      <c r="BN27" s="4">
        <f t="shared" si="4"/>
        <v>-1.2129333491721255</v>
      </c>
      <c r="BO27" s="4">
        <f>BE27/BF27</f>
        <v>0.98499960868544401</v>
      </c>
      <c r="BP27" s="13"/>
      <c r="BQ27" s="86" t="s">
        <v>299</v>
      </c>
      <c r="BR27" s="84">
        <v>222.99299999999999</v>
      </c>
      <c r="BS27" s="84">
        <v>227.398</v>
      </c>
      <c r="BT27" s="84">
        <v>1477</v>
      </c>
      <c r="BU27" s="21">
        <f t="shared" si="41"/>
        <v>37.899666666666661</v>
      </c>
      <c r="BV27" s="21">
        <f t="shared" si="42"/>
        <v>39.477461042073593</v>
      </c>
      <c r="BW27" s="3">
        <f t="shared" si="43"/>
        <v>-1.5777943754069312</v>
      </c>
      <c r="BX27" s="3">
        <f t="shared" si="44"/>
        <v>236.8647662524416</v>
      </c>
      <c r="BY27" s="3">
        <f t="shared" si="45"/>
        <v>37.099999999999909</v>
      </c>
      <c r="BZ27" s="3">
        <f t="shared" si="46"/>
        <v>38.912933349171944</v>
      </c>
      <c r="CA27" s="4">
        <f t="shared" si="5"/>
        <v>-1.8129333491720345</v>
      </c>
      <c r="CB27" s="4">
        <f>BR27/BS27</f>
        <v>0.98062867747297688</v>
      </c>
      <c r="CC27" s="13"/>
      <c r="CD27" s="86" t="s">
        <v>299</v>
      </c>
      <c r="CE27" s="84">
        <v>223.09700000000001</v>
      </c>
      <c r="CF27" s="84">
        <v>227.26599999999999</v>
      </c>
      <c r="CG27" s="84">
        <v>1477</v>
      </c>
      <c r="CH27" s="21">
        <f t="shared" si="47"/>
        <v>37.877666666666663</v>
      </c>
      <c r="CI27" s="21">
        <f t="shared" si="48"/>
        <v>39.477461042073593</v>
      </c>
      <c r="CJ27" s="3">
        <f t="shared" si="49"/>
        <v>-1.5997943754069297</v>
      </c>
      <c r="CK27" s="3">
        <f t="shared" si="50"/>
        <v>236.8647662524416</v>
      </c>
      <c r="CL27" s="3">
        <f t="shared" si="51"/>
        <v>37.099999999999909</v>
      </c>
      <c r="CM27" s="3">
        <f t="shared" si="52"/>
        <v>38.912933349171944</v>
      </c>
      <c r="CN27" s="4">
        <f t="shared" si="6"/>
        <v>-1.8129333491720345</v>
      </c>
      <c r="CO27" s="4">
        <f>CE27/CF27</f>
        <v>0.98165585701336766</v>
      </c>
      <c r="CP27" s="13"/>
      <c r="CQ27" s="86" t="s">
        <v>299</v>
      </c>
      <c r="CR27" s="84">
        <v>224.655</v>
      </c>
      <c r="CS27" s="84">
        <v>231.35400000000001</v>
      </c>
      <c r="CT27" s="84">
        <v>1489.1</v>
      </c>
      <c r="CU27" s="21">
        <f t="shared" si="53"/>
        <v>38.558999999999997</v>
      </c>
      <c r="CV27" s="21">
        <f t="shared" si="54"/>
        <v>39.477461042073593</v>
      </c>
      <c r="CW27" s="3">
        <f t="shared" si="55"/>
        <v>-0.91846104207359502</v>
      </c>
      <c r="CX27" s="3">
        <f t="shared" si="56"/>
        <v>236.8647662524416</v>
      </c>
      <c r="CY27" s="3">
        <f t="shared" si="57"/>
        <v>36.699999999999818</v>
      </c>
      <c r="CZ27" s="3">
        <f t="shared" si="58"/>
        <v>38.912933349171944</v>
      </c>
      <c r="DA27" s="4">
        <f t="shared" si="7"/>
        <v>-2.2129333491721255</v>
      </c>
      <c r="DB27" s="4">
        <f>CR27/CS27</f>
        <v>0.97104437355740547</v>
      </c>
      <c r="DC27" s="13"/>
      <c r="DD27" s="86" t="s">
        <v>299</v>
      </c>
      <c r="DE27" s="84">
        <v>212.35499999999999</v>
      </c>
      <c r="DF27" s="84">
        <v>215.54499999999999</v>
      </c>
      <c r="DG27" s="84">
        <v>1407.5</v>
      </c>
      <c r="DH27" s="21">
        <f t="shared" si="59"/>
        <v>35.924166666666665</v>
      </c>
      <c r="DI27" s="21">
        <f t="shared" si="60"/>
        <v>37.557914771220467</v>
      </c>
      <c r="DJ27" s="3">
        <f t="shared" si="61"/>
        <v>-1.6337481045538027</v>
      </c>
      <c r="DK27" s="3">
        <f t="shared" si="62"/>
        <v>225.34748862732289</v>
      </c>
      <c r="DL27" s="3">
        <f t="shared" si="63"/>
        <v>35.099999999999909</v>
      </c>
      <c r="DM27" s="3">
        <f t="shared" si="64"/>
        <v>37.020836589992015</v>
      </c>
      <c r="DN27" s="4">
        <f t="shared" si="8"/>
        <v>-1.9208365899921063</v>
      </c>
      <c r="DO27" s="4">
        <f>DE27/DF27</f>
        <v>0.98520030620056143</v>
      </c>
      <c r="DP27" s="13"/>
      <c r="DQ27" s="11"/>
      <c r="DR27" s="55" t="str">
        <f t="shared" si="70"/>
        <v>16-03-2026 15:00</v>
      </c>
      <c r="DS27" s="5">
        <f t="shared" si="65"/>
        <v>396.28033333333326</v>
      </c>
      <c r="DT27" s="5">
        <f t="shared" si="66"/>
        <v>408.64604856671218</v>
      </c>
      <c r="DU27" s="6">
        <f t="shared" si="9"/>
        <v>-12.365715233378921</v>
      </c>
      <c r="DV27" s="5">
        <f t="shared" si="67"/>
        <v>2451.8762914002737</v>
      </c>
      <c r="DW27" s="5">
        <f t="shared" si="68"/>
        <v>383.49999999999909</v>
      </c>
      <c r="DX27" s="5">
        <f t="shared" si="69"/>
        <v>402.80241007220832</v>
      </c>
      <c r="DY27" s="6">
        <f t="shared" si="10"/>
        <v>-19.302410072209227</v>
      </c>
      <c r="DZ27" s="11"/>
      <c r="EA27" s="11"/>
      <c r="EB27" s="11"/>
      <c r="EC27" s="11"/>
      <c r="ED27" s="11"/>
      <c r="EE27" s="11"/>
      <c r="EF27" s="11"/>
      <c r="EG27" s="11"/>
      <c r="EH27" s="11"/>
      <c r="EI27" s="11"/>
    </row>
    <row r="28" spans="1:139" x14ac:dyDescent="0.35">
      <c r="A28" s="104" t="s">
        <v>300</v>
      </c>
      <c r="B28" s="105">
        <v>800</v>
      </c>
      <c r="C28" s="106">
        <v>49.08</v>
      </c>
      <c r="D28" s="12"/>
      <c r="E28" s="84">
        <v>271.17</v>
      </c>
      <c r="F28" s="84">
        <v>275.55099999999999</v>
      </c>
      <c r="G28" s="84">
        <v>1925.8</v>
      </c>
      <c r="H28" s="21">
        <f t="shared" si="11"/>
        <v>45.925166666666662</v>
      </c>
      <c r="I28" s="3">
        <f t="shared" si="12"/>
        <v>47.584439648927997</v>
      </c>
      <c r="J28" s="3">
        <f t="shared" si="13"/>
        <v>-1.659272982261335</v>
      </c>
      <c r="K28" s="3">
        <f t="shared" si="14"/>
        <v>285.50663789356798</v>
      </c>
      <c r="L28" s="3">
        <f t="shared" si="15"/>
        <v>50.799999999999955</v>
      </c>
      <c r="M28" s="3">
        <f t="shared" si="16"/>
        <v>46.903982161948328</v>
      </c>
      <c r="N28" s="4">
        <f t="shared" si="0"/>
        <v>3.8960178380516268</v>
      </c>
      <c r="O28" s="4">
        <f t="shared" ref="O28:O57" si="71">E28/F28</f>
        <v>0.98410094683016947</v>
      </c>
      <c r="P28" s="13"/>
      <c r="Q28" s="86" t="s">
        <v>300</v>
      </c>
      <c r="R28" s="84">
        <v>281.63900000000001</v>
      </c>
      <c r="S28" s="84">
        <v>287.22199999999998</v>
      </c>
      <c r="T28" s="84">
        <v>1935.7</v>
      </c>
      <c r="U28" s="21">
        <f t="shared" si="17"/>
        <v>47.870333333333328</v>
      </c>
      <c r="V28" s="3">
        <f t="shared" si="18"/>
        <v>47.584439648927997</v>
      </c>
      <c r="W28" s="3">
        <f t="shared" si="19"/>
        <v>0.28589368440533036</v>
      </c>
      <c r="X28" s="3">
        <f t="shared" si="20"/>
        <v>285.50663789356798</v>
      </c>
      <c r="Y28" s="3">
        <f t="shared" si="21"/>
        <v>50.900000000000091</v>
      </c>
      <c r="Z28" s="3">
        <f t="shared" si="22"/>
        <v>46.903982161948328</v>
      </c>
      <c r="AA28" s="4">
        <f t="shared" si="1"/>
        <v>3.9960178380517632</v>
      </c>
      <c r="AB28" s="4">
        <f t="shared" ref="AB28:AB57" si="72">R28/S28</f>
        <v>0.98056207393584072</v>
      </c>
      <c r="AC28" s="13"/>
      <c r="AD28" s="86" t="s">
        <v>300</v>
      </c>
      <c r="AE28" s="84">
        <v>270.33199999999999</v>
      </c>
      <c r="AF28" s="84">
        <v>278.01900000000001</v>
      </c>
      <c r="AG28" s="84">
        <v>1913.4</v>
      </c>
      <c r="AH28" s="21">
        <f t="shared" si="23"/>
        <v>46.336500000000001</v>
      </c>
      <c r="AI28" s="21">
        <f t="shared" si="24"/>
        <v>47.584439648927997</v>
      </c>
      <c r="AJ28" s="3">
        <f t="shared" si="25"/>
        <v>-1.2479396489279964</v>
      </c>
      <c r="AK28" s="3">
        <f t="shared" si="26"/>
        <v>285.50663789356798</v>
      </c>
      <c r="AL28" s="3">
        <f t="shared" si="27"/>
        <v>50.600000000000136</v>
      </c>
      <c r="AM28" s="3">
        <f t="shared" si="28"/>
        <v>46.903982161948328</v>
      </c>
      <c r="AN28" s="4">
        <f t="shared" si="2"/>
        <v>3.6960178380518087</v>
      </c>
      <c r="AO28" s="4">
        <f t="shared" ref="AO28:AO57" si="73">AE28/AF28</f>
        <v>0.97235081055611305</v>
      </c>
      <c r="AP28" s="13"/>
      <c r="AQ28" s="86" t="s">
        <v>300</v>
      </c>
      <c r="AR28" s="84">
        <v>271.17200000000003</v>
      </c>
      <c r="AS28" s="84">
        <v>275.58100000000002</v>
      </c>
      <c r="AT28" s="84">
        <v>1920.9</v>
      </c>
      <c r="AU28" s="21">
        <f t="shared" si="29"/>
        <v>45.930166666666665</v>
      </c>
      <c r="AV28" s="21">
        <f t="shared" si="30"/>
        <v>47.584439648927997</v>
      </c>
      <c r="AW28" s="3">
        <f t="shared" si="31"/>
        <v>-1.6542729822613325</v>
      </c>
      <c r="AX28" s="3">
        <f t="shared" si="32"/>
        <v>285.50663789356798</v>
      </c>
      <c r="AY28" s="3">
        <f t="shared" si="33"/>
        <v>50.300000000000182</v>
      </c>
      <c r="AZ28" s="3">
        <f t="shared" si="34"/>
        <v>46.903982161948328</v>
      </c>
      <c r="BA28" s="4">
        <f t="shared" si="3"/>
        <v>3.3960178380518542</v>
      </c>
      <c r="BB28" s="4">
        <f t="shared" ref="BB28:BB57" si="74">AR28/AS28</f>
        <v>0.98400107409436788</v>
      </c>
      <c r="BC28" s="13"/>
      <c r="BD28" s="86" t="s">
        <v>300</v>
      </c>
      <c r="BE28" s="84">
        <v>205.047</v>
      </c>
      <c r="BF28" s="84">
        <v>207.57499999999999</v>
      </c>
      <c r="BG28" s="84">
        <v>1452.4</v>
      </c>
      <c r="BH28" s="21">
        <f t="shared" si="35"/>
        <v>34.595833333333331</v>
      </c>
      <c r="BI28" s="21">
        <f t="shared" si="36"/>
        <v>35.247733073279996</v>
      </c>
      <c r="BJ28" s="3">
        <f t="shared" si="37"/>
        <v>-0.65189973994666417</v>
      </c>
      <c r="BK28" s="3">
        <f t="shared" si="38"/>
        <v>211.48639843967999</v>
      </c>
      <c r="BL28" s="3">
        <f t="shared" si="39"/>
        <v>38.700000000000045</v>
      </c>
      <c r="BM28" s="3">
        <f t="shared" si="40"/>
        <v>34.743690490332092</v>
      </c>
      <c r="BN28" s="4">
        <f t="shared" si="4"/>
        <v>3.9563095096679533</v>
      </c>
      <c r="BO28" s="4">
        <f t="shared" ref="BO28:BO57" si="75">BE28/BF28</f>
        <v>0.98782126942069137</v>
      </c>
      <c r="BP28" s="13"/>
      <c r="BQ28" s="86" t="s">
        <v>300</v>
      </c>
      <c r="BR28" s="84">
        <v>200.608</v>
      </c>
      <c r="BS28" s="84">
        <v>204.607</v>
      </c>
      <c r="BT28" s="84">
        <v>1439.9</v>
      </c>
      <c r="BU28" s="21">
        <f t="shared" si="41"/>
        <v>34.101166666666664</v>
      </c>
      <c r="BV28" s="21">
        <f t="shared" si="42"/>
        <v>35.247733073279996</v>
      </c>
      <c r="BW28" s="3">
        <f t="shared" si="43"/>
        <v>-1.1465664066133314</v>
      </c>
      <c r="BX28" s="3">
        <f t="shared" si="44"/>
        <v>211.48639843967999</v>
      </c>
      <c r="BY28" s="3">
        <f t="shared" si="45"/>
        <v>37.400000000000091</v>
      </c>
      <c r="BZ28" s="3">
        <f t="shared" si="46"/>
        <v>34.743690490332092</v>
      </c>
      <c r="CA28" s="4">
        <f t="shared" si="5"/>
        <v>2.6563095096679987</v>
      </c>
      <c r="CB28" s="4">
        <f t="shared" ref="CB28:CB57" si="76">BR28/BS28</f>
        <v>0.98045521414223369</v>
      </c>
      <c r="CC28" s="13"/>
      <c r="CD28" s="86" t="s">
        <v>300</v>
      </c>
      <c r="CE28" s="84">
        <v>202.34800000000001</v>
      </c>
      <c r="CF28" s="84">
        <v>206.535</v>
      </c>
      <c r="CG28" s="84">
        <v>1439.9</v>
      </c>
      <c r="CH28" s="21">
        <f t="shared" si="47"/>
        <v>34.422499999999999</v>
      </c>
      <c r="CI28" s="21">
        <f t="shared" si="48"/>
        <v>35.247733073279996</v>
      </c>
      <c r="CJ28" s="3">
        <f t="shared" si="49"/>
        <v>-0.82523307327999618</v>
      </c>
      <c r="CK28" s="3">
        <f t="shared" si="50"/>
        <v>211.48639843967999</v>
      </c>
      <c r="CL28" s="3">
        <f t="shared" si="51"/>
        <v>37.600000000000136</v>
      </c>
      <c r="CM28" s="3">
        <f t="shared" si="52"/>
        <v>34.743690490332092</v>
      </c>
      <c r="CN28" s="4">
        <f t="shared" si="6"/>
        <v>2.8563095096680442</v>
      </c>
      <c r="CO28" s="4">
        <f t="shared" ref="CO28:CO57" si="77">CE28/CF28</f>
        <v>0.97972740697702576</v>
      </c>
      <c r="CP28" s="13"/>
      <c r="CQ28" s="86" t="s">
        <v>300</v>
      </c>
      <c r="CR28" s="84">
        <v>204.03200000000001</v>
      </c>
      <c r="CS28" s="84">
        <v>210.071</v>
      </c>
      <c r="CT28" s="84">
        <v>1452.4</v>
      </c>
      <c r="CU28" s="21">
        <f t="shared" si="53"/>
        <v>35.011833333333328</v>
      </c>
      <c r="CV28" s="21">
        <f t="shared" si="54"/>
        <v>35.247733073279996</v>
      </c>
      <c r="CW28" s="3">
        <f t="shared" si="55"/>
        <v>-0.23589973994666735</v>
      </c>
      <c r="CX28" s="3">
        <f t="shared" si="56"/>
        <v>211.48639843967999</v>
      </c>
      <c r="CY28" s="3">
        <f t="shared" si="57"/>
        <v>37.800000000000182</v>
      </c>
      <c r="CZ28" s="3">
        <f t="shared" si="58"/>
        <v>34.743690490332092</v>
      </c>
      <c r="DA28" s="4">
        <f t="shared" si="7"/>
        <v>3.0563095096680897</v>
      </c>
      <c r="DB28" s="4">
        <f t="shared" ref="DB28:DB57" si="78">CR28/CS28</f>
        <v>0.97125257650984675</v>
      </c>
      <c r="DC28" s="13"/>
      <c r="DD28" s="86" t="s">
        <v>300</v>
      </c>
      <c r="DE28" s="84">
        <v>189.23</v>
      </c>
      <c r="DF28" s="84">
        <v>192.01400000000001</v>
      </c>
      <c r="DG28" s="84">
        <v>1372.4</v>
      </c>
      <c r="DH28" s="21">
        <f t="shared" si="59"/>
        <v>32.002333333333333</v>
      </c>
      <c r="DI28" s="21">
        <f t="shared" si="60"/>
        <v>33.533852474303998</v>
      </c>
      <c r="DJ28" s="3">
        <f t="shared" si="61"/>
        <v>-1.5315191409706657</v>
      </c>
      <c r="DK28" s="3">
        <f t="shared" si="62"/>
        <v>201.20311484582399</v>
      </c>
      <c r="DL28" s="3">
        <f t="shared" si="63"/>
        <v>35.700000000000045</v>
      </c>
      <c r="DM28" s="3">
        <f t="shared" si="64"/>
        <v>33.054318383921455</v>
      </c>
      <c r="DN28" s="4">
        <f t="shared" si="8"/>
        <v>2.6456816160785905</v>
      </c>
      <c r="DO28" s="4">
        <f t="shared" ref="DO28:DO57" si="79">DE28/DF28</f>
        <v>0.98550105721457804</v>
      </c>
      <c r="DP28" s="13"/>
      <c r="DQ28" s="11"/>
      <c r="DR28" s="55" t="str">
        <f t="shared" si="70"/>
        <v>16-03-2026 14:50</v>
      </c>
      <c r="DS28" s="5">
        <f t="shared" si="65"/>
        <v>356.19583333333333</v>
      </c>
      <c r="DT28" s="5">
        <f t="shared" si="66"/>
        <v>364.86254336313601</v>
      </c>
      <c r="DU28" s="6">
        <f t="shared" si="9"/>
        <v>-8.6667100298026867</v>
      </c>
      <c r="DV28" s="5">
        <f t="shared" si="67"/>
        <v>2189.1752601788157</v>
      </c>
      <c r="DW28" s="5">
        <f t="shared" si="68"/>
        <v>389.80000000000086</v>
      </c>
      <c r="DX28" s="5">
        <f t="shared" si="69"/>
        <v>359.64500899304312</v>
      </c>
      <c r="DY28" s="6">
        <f t="shared" si="10"/>
        <v>30.154991006957744</v>
      </c>
      <c r="DZ28" s="11"/>
      <c r="EA28" s="11"/>
      <c r="EB28" s="11"/>
      <c r="EC28" s="11"/>
      <c r="ED28" s="11"/>
      <c r="EE28" s="11"/>
      <c r="EF28" s="11"/>
      <c r="EG28" s="11"/>
      <c r="EH28" s="11"/>
      <c r="EI28" s="11"/>
    </row>
    <row r="29" spans="1:139" x14ac:dyDescent="0.35">
      <c r="A29" s="104" t="s">
        <v>301</v>
      </c>
      <c r="B29" s="105">
        <v>935</v>
      </c>
      <c r="C29" s="106">
        <v>49.08</v>
      </c>
      <c r="D29" s="12"/>
      <c r="E29" s="84">
        <v>312.20999999999998</v>
      </c>
      <c r="F29" s="84">
        <v>317.44799999999998</v>
      </c>
      <c r="G29" s="84">
        <v>1875</v>
      </c>
      <c r="H29" s="21">
        <f t="shared" si="11"/>
        <v>52.907999999999994</v>
      </c>
      <c r="I29" s="3">
        <f t="shared" si="12"/>
        <v>55.614313839684591</v>
      </c>
      <c r="J29" s="3">
        <f t="shared" si="13"/>
        <v>-2.7063138396845972</v>
      </c>
      <c r="K29" s="3">
        <f t="shared" si="14"/>
        <v>333.68588303810759</v>
      </c>
      <c r="L29" s="3">
        <f t="shared" si="15"/>
        <v>53.599999999999909</v>
      </c>
      <c r="M29" s="3">
        <f t="shared" si="16"/>
        <v>54.819029151777102</v>
      </c>
      <c r="N29" s="4">
        <f t="shared" si="0"/>
        <v>-1.2190291517771925</v>
      </c>
      <c r="O29" s="4">
        <f t="shared" si="71"/>
        <v>0.98349965978679976</v>
      </c>
      <c r="P29" s="13"/>
      <c r="Q29" s="86" t="s">
        <v>301</v>
      </c>
      <c r="R29" s="84">
        <v>317.755</v>
      </c>
      <c r="S29" s="84">
        <v>323.185</v>
      </c>
      <c r="T29" s="84">
        <v>1884.8</v>
      </c>
      <c r="U29" s="21">
        <f t="shared" si="17"/>
        <v>53.864166666666662</v>
      </c>
      <c r="V29" s="3">
        <f t="shared" si="18"/>
        <v>55.614313839684591</v>
      </c>
      <c r="W29" s="3">
        <f t="shared" si="19"/>
        <v>-1.750147173017929</v>
      </c>
      <c r="X29" s="3">
        <f t="shared" si="20"/>
        <v>333.68588303810759</v>
      </c>
      <c r="Y29" s="3">
        <f t="shared" si="21"/>
        <v>53.599999999999909</v>
      </c>
      <c r="Z29" s="3">
        <f t="shared" si="22"/>
        <v>54.819029151777102</v>
      </c>
      <c r="AA29" s="4">
        <f t="shared" si="1"/>
        <v>-1.2190291517771925</v>
      </c>
      <c r="AB29" s="4">
        <f t="shared" si="72"/>
        <v>0.98319847765211876</v>
      </c>
      <c r="AC29" s="13"/>
      <c r="AD29" s="86" t="s">
        <v>301</v>
      </c>
      <c r="AE29" s="84">
        <v>313.47800000000001</v>
      </c>
      <c r="AF29" s="84">
        <v>322.471</v>
      </c>
      <c r="AG29" s="84">
        <v>1862.8</v>
      </c>
      <c r="AH29" s="21">
        <f t="shared" si="23"/>
        <v>53.745166666666663</v>
      </c>
      <c r="AI29" s="21">
        <f t="shared" si="24"/>
        <v>55.614313839684591</v>
      </c>
      <c r="AJ29" s="3">
        <f t="shared" si="25"/>
        <v>-1.8691471730179288</v>
      </c>
      <c r="AK29" s="3">
        <f t="shared" si="26"/>
        <v>333.68588303810759</v>
      </c>
      <c r="AL29" s="3">
        <f t="shared" si="27"/>
        <v>52.5</v>
      </c>
      <c r="AM29" s="3">
        <f t="shared" si="28"/>
        <v>54.819029151777102</v>
      </c>
      <c r="AN29" s="4">
        <f t="shared" si="2"/>
        <v>-2.3190291517771016</v>
      </c>
      <c r="AO29" s="4">
        <f t="shared" si="73"/>
        <v>0.97211222094389882</v>
      </c>
      <c r="AP29" s="13"/>
      <c r="AQ29" s="86" t="s">
        <v>301</v>
      </c>
      <c r="AR29" s="84">
        <v>315.399</v>
      </c>
      <c r="AS29" s="84">
        <v>320.71499999999997</v>
      </c>
      <c r="AT29" s="84">
        <v>1870.6</v>
      </c>
      <c r="AU29" s="21">
        <f t="shared" si="29"/>
        <v>53.452499999999993</v>
      </c>
      <c r="AV29" s="21">
        <f t="shared" si="30"/>
        <v>55.614313839684591</v>
      </c>
      <c r="AW29" s="3">
        <f t="shared" si="31"/>
        <v>-2.1618138396845978</v>
      </c>
      <c r="AX29" s="3">
        <f t="shared" si="32"/>
        <v>333.68588303810759</v>
      </c>
      <c r="AY29" s="3">
        <f t="shared" si="33"/>
        <v>53.899999999999864</v>
      </c>
      <c r="AZ29" s="3">
        <f t="shared" si="34"/>
        <v>54.819029151777102</v>
      </c>
      <c r="BA29" s="4">
        <f t="shared" si="3"/>
        <v>-0.91902915177723798</v>
      </c>
      <c r="BB29" s="4">
        <f t="shared" si="74"/>
        <v>0.98342453580281564</v>
      </c>
      <c r="BC29" s="13"/>
      <c r="BD29" s="86" t="s">
        <v>301</v>
      </c>
      <c r="BE29" s="84">
        <v>236.53899999999999</v>
      </c>
      <c r="BF29" s="84">
        <v>241.64599999999999</v>
      </c>
      <c r="BG29" s="84">
        <v>1413.7</v>
      </c>
      <c r="BH29" s="21">
        <f t="shared" si="35"/>
        <v>40.274333333333331</v>
      </c>
      <c r="BI29" s="21">
        <f t="shared" si="36"/>
        <v>41.195788029395992</v>
      </c>
      <c r="BJ29" s="3">
        <f t="shared" si="37"/>
        <v>-0.92145469606266062</v>
      </c>
      <c r="BK29" s="3">
        <f t="shared" si="38"/>
        <v>247.17472817637599</v>
      </c>
      <c r="BL29" s="3">
        <f t="shared" si="39"/>
        <v>39.799999999999955</v>
      </c>
      <c r="BM29" s="3">
        <f t="shared" si="40"/>
        <v>40.606688260575631</v>
      </c>
      <c r="BN29" s="4">
        <f t="shared" si="4"/>
        <v>-0.806688260575676</v>
      </c>
      <c r="BO29" s="4">
        <f t="shared" si="75"/>
        <v>0.97886577886660653</v>
      </c>
      <c r="BP29" s="13"/>
      <c r="BQ29" s="86" t="s">
        <v>301</v>
      </c>
      <c r="BR29" s="84">
        <v>232.79499999999999</v>
      </c>
      <c r="BS29" s="84">
        <v>237.42699999999999</v>
      </c>
      <c r="BT29" s="84">
        <v>1402.5</v>
      </c>
      <c r="BU29" s="21">
        <f t="shared" si="41"/>
        <v>39.571166666666663</v>
      </c>
      <c r="BV29" s="21">
        <f t="shared" si="42"/>
        <v>41.195788029395992</v>
      </c>
      <c r="BW29" s="3">
        <f t="shared" si="43"/>
        <v>-1.6246213627293287</v>
      </c>
      <c r="BX29" s="3">
        <f t="shared" si="44"/>
        <v>247.17472817637599</v>
      </c>
      <c r="BY29" s="3">
        <f t="shared" si="45"/>
        <v>39.599999999999909</v>
      </c>
      <c r="BZ29" s="3">
        <f t="shared" si="46"/>
        <v>40.606688260575631</v>
      </c>
      <c r="CA29" s="4">
        <f t="shared" si="5"/>
        <v>-1.0066882605757215</v>
      </c>
      <c r="CB29" s="4">
        <f t="shared" si="76"/>
        <v>0.98049084560728139</v>
      </c>
      <c r="CC29" s="13"/>
      <c r="CD29" s="86" t="s">
        <v>301</v>
      </c>
      <c r="CE29" s="84">
        <v>235.334</v>
      </c>
      <c r="CF29" s="84">
        <v>240.12</v>
      </c>
      <c r="CG29" s="84">
        <v>1402.3</v>
      </c>
      <c r="CH29" s="21">
        <f t="shared" si="47"/>
        <v>40.019999999999996</v>
      </c>
      <c r="CI29" s="21">
        <f t="shared" si="48"/>
        <v>41.195788029395992</v>
      </c>
      <c r="CJ29" s="3">
        <f t="shared" si="49"/>
        <v>-1.1757880293959957</v>
      </c>
      <c r="CK29" s="3">
        <f t="shared" si="50"/>
        <v>247.17472817637599</v>
      </c>
      <c r="CL29" s="3">
        <f t="shared" si="51"/>
        <v>39.599999999999909</v>
      </c>
      <c r="CM29" s="3">
        <f t="shared" si="52"/>
        <v>40.606688260575631</v>
      </c>
      <c r="CN29" s="4">
        <f t="shared" si="6"/>
        <v>-1.0066882605757215</v>
      </c>
      <c r="CO29" s="4">
        <f t="shared" si="77"/>
        <v>0.9800682991837415</v>
      </c>
      <c r="CP29" s="13"/>
      <c r="CQ29" s="86" t="s">
        <v>301</v>
      </c>
      <c r="CR29" s="84">
        <v>236.63900000000001</v>
      </c>
      <c r="CS29" s="84">
        <v>243.69499999999999</v>
      </c>
      <c r="CT29" s="84">
        <v>1414.6</v>
      </c>
      <c r="CU29" s="21">
        <f t="shared" si="53"/>
        <v>40.615833333333327</v>
      </c>
      <c r="CV29" s="21">
        <f t="shared" si="54"/>
        <v>41.195788029395992</v>
      </c>
      <c r="CW29" s="3">
        <f t="shared" si="55"/>
        <v>-0.57995469606266425</v>
      </c>
      <c r="CX29" s="3">
        <f t="shared" si="56"/>
        <v>247.17472817637599</v>
      </c>
      <c r="CY29" s="3">
        <f t="shared" si="57"/>
        <v>40</v>
      </c>
      <c r="CZ29" s="3">
        <f t="shared" si="58"/>
        <v>40.606688260575631</v>
      </c>
      <c r="DA29" s="4">
        <f t="shared" si="7"/>
        <v>-0.60668826057563052</v>
      </c>
      <c r="DB29" s="4">
        <f t="shared" si="78"/>
        <v>0.97104577443115381</v>
      </c>
      <c r="DC29" s="13"/>
      <c r="DD29" s="86" t="s">
        <v>301</v>
      </c>
      <c r="DE29" s="84">
        <v>220.75800000000001</v>
      </c>
      <c r="DF29" s="84">
        <v>224.143</v>
      </c>
      <c r="DG29" s="84">
        <v>1336.7</v>
      </c>
      <c r="DH29" s="21">
        <f t="shared" si="59"/>
        <v>37.357166666666664</v>
      </c>
      <c r="DI29" s="21">
        <f t="shared" si="60"/>
        <v>39.192690079342789</v>
      </c>
      <c r="DJ29" s="3">
        <f t="shared" si="61"/>
        <v>-1.8355234126761246</v>
      </c>
      <c r="DK29" s="3">
        <f t="shared" si="62"/>
        <v>235.15614047605678</v>
      </c>
      <c r="DL29" s="3">
        <f t="shared" si="63"/>
        <v>37.299999999999955</v>
      </c>
      <c r="DM29" s="3">
        <f t="shared" si="64"/>
        <v>38.63223461120819</v>
      </c>
      <c r="DN29" s="4">
        <f t="shared" si="8"/>
        <v>-1.3322346112082357</v>
      </c>
      <c r="DO29" s="4">
        <f t="shared" si="79"/>
        <v>0.98489803384446539</v>
      </c>
      <c r="DP29" s="13"/>
      <c r="DQ29" s="11"/>
      <c r="DR29" s="55" t="str">
        <f t="shared" si="70"/>
        <v>16-03-2026 14:40</v>
      </c>
      <c r="DS29" s="5">
        <f t="shared" si="65"/>
        <v>411.80833333333334</v>
      </c>
      <c r="DT29" s="5">
        <f t="shared" si="66"/>
        <v>426.43309755566514</v>
      </c>
      <c r="DU29" s="6">
        <f t="shared" si="9"/>
        <v>-14.624764222331805</v>
      </c>
      <c r="DV29" s="5">
        <f t="shared" si="67"/>
        <v>2558.5985853339912</v>
      </c>
      <c r="DW29" s="5">
        <f t="shared" si="68"/>
        <v>409.89999999999941</v>
      </c>
      <c r="DX29" s="5">
        <f t="shared" si="69"/>
        <v>420.33510426061923</v>
      </c>
      <c r="DY29" s="6">
        <f t="shared" si="10"/>
        <v>-10.435104260619823</v>
      </c>
      <c r="DZ29" s="11"/>
      <c r="EA29" s="11"/>
      <c r="EB29" s="11"/>
      <c r="EC29" s="11"/>
      <c r="ED29" s="11"/>
      <c r="EE29" s="11"/>
      <c r="EF29" s="11"/>
      <c r="EG29" s="11"/>
      <c r="EH29" s="11"/>
      <c r="EI29" s="11"/>
    </row>
    <row r="30" spans="1:139" x14ac:dyDescent="0.35">
      <c r="A30" s="104" t="s">
        <v>302</v>
      </c>
      <c r="B30" s="105">
        <v>972</v>
      </c>
      <c r="C30" s="106">
        <v>49.36</v>
      </c>
      <c r="D30" s="12"/>
      <c r="E30" s="84">
        <v>323.32900000000001</v>
      </c>
      <c r="F30" s="84">
        <v>328.75299999999999</v>
      </c>
      <c r="G30" s="84">
        <v>1821.4</v>
      </c>
      <c r="H30" s="21">
        <f t="shared" si="11"/>
        <v>54.79216666666666</v>
      </c>
      <c r="I30" s="3">
        <f t="shared" si="12"/>
        <v>57.75322068341783</v>
      </c>
      <c r="J30" s="3">
        <f t="shared" si="13"/>
        <v>-2.9610540167511701</v>
      </c>
      <c r="K30" s="3">
        <f t="shared" si="14"/>
        <v>346.51932410050705</v>
      </c>
      <c r="L30" s="3">
        <f t="shared" si="15"/>
        <v>52.700000000000045</v>
      </c>
      <c r="M30" s="3">
        <f t="shared" si="16"/>
        <v>56.927349627644958</v>
      </c>
      <c r="N30" s="4">
        <f t="shared" si="0"/>
        <v>-4.2273496276449123</v>
      </c>
      <c r="O30" s="4">
        <f t="shared" si="71"/>
        <v>0.9835012912429697</v>
      </c>
      <c r="P30" s="13"/>
      <c r="Q30" s="86" t="s">
        <v>302</v>
      </c>
      <c r="R30" s="84">
        <v>328.351</v>
      </c>
      <c r="S30" s="84">
        <v>334.03</v>
      </c>
      <c r="T30" s="84">
        <v>1831.2</v>
      </c>
      <c r="U30" s="21">
        <f t="shared" si="17"/>
        <v>55.67166666666666</v>
      </c>
      <c r="V30" s="3">
        <f t="shared" si="18"/>
        <v>57.75322068341783</v>
      </c>
      <c r="W30" s="3">
        <f t="shared" si="19"/>
        <v>-2.0815540167511699</v>
      </c>
      <c r="X30" s="3">
        <f t="shared" si="20"/>
        <v>346.51932410050705</v>
      </c>
      <c r="Y30" s="3">
        <f t="shared" si="21"/>
        <v>56</v>
      </c>
      <c r="Z30" s="3">
        <f t="shared" si="22"/>
        <v>56.927349627644958</v>
      </c>
      <c r="AA30" s="4">
        <f t="shared" si="1"/>
        <v>-0.92734962764495776</v>
      </c>
      <c r="AB30" s="4">
        <f t="shared" si="72"/>
        <v>0.98299853306589235</v>
      </c>
      <c r="AC30" s="13"/>
      <c r="AD30" s="86" t="s">
        <v>302</v>
      </c>
      <c r="AE30" s="84">
        <v>322.95600000000002</v>
      </c>
      <c r="AF30" s="84">
        <v>332.476</v>
      </c>
      <c r="AG30" s="84">
        <v>1810.3</v>
      </c>
      <c r="AH30" s="21">
        <f t="shared" si="23"/>
        <v>55.412666666666667</v>
      </c>
      <c r="AI30" s="21">
        <f t="shared" si="24"/>
        <v>57.75322068341783</v>
      </c>
      <c r="AJ30" s="3">
        <f t="shared" si="25"/>
        <v>-2.3405540167511631</v>
      </c>
      <c r="AK30" s="3">
        <f t="shared" si="26"/>
        <v>346.51932410050705</v>
      </c>
      <c r="AL30" s="3">
        <f t="shared" si="27"/>
        <v>53.599999999999909</v>
      </c>
      <c r="AM30" s="3">
        <f t="shared" si="28"/>
        <v>56.927349627644958</v>
      </c>
      <c r="AN30" s="4">
        <f t="shared" si="2"/>
        <v>-3.3273496276450487</v>
      </c>
      <c r="AO30" s="4">
        <f t="shared" si="73"/>
        <v>0.97136635426316487</v>
      </c>
      <c r="AP30" s="13"/>
      <c r="AQ30" s="86" t="s">
        <v>302</v>
      </c>
      <c r="AR30" s="84">
        <v>325.93</v>
      </c>
      <c r="AS30" s="84">
        <v>331.56700000000001</v>
      </c>
      <c r="AT30" s="84">
        <v>1816.7</v>
      </c>
      <c r="AU30" s="21">
        <f t="shared" si="29"/>
        <v>55.261166666666668</v>
      </c>
      <c r="AV30" s="21">
        <f t="shared" si="30"/>
        <v>57.75322068341783</v>
      </c>
      <c r="AW30" s="3">
        <f t="shared" si="31"/>
        <v>-2.4920540167511618</v>
      </c>
      <c r="AX30" s="3">
        <f t="shared" si="32"/>
        <v>346.51932410050705</v>
      </c>
      <c r="AY30" s="3">
        <f t="shared" si="33"/>
        <v>53.100000000000136</v>
      </c>
      <c r="AZ30" s="3">
        <f t="shared" si="34"/>
        <v>56.927349627644958</v>
      </c>
      <c r="BA30" s="4">
        <f t="shared" si="3"/>
        <v>-3.8273496276448213</v>
      </c>
      <c r="BB30" s="4">
        <f t="shared" si="74"/>
        <v>0.98299891123061101</v>
      </c>
      <c r="BC30" s="13"/>
      <c r="BD30" s="86" t="s">
        <v>302</v>
      </c>
      <c r="BE30" s="84">
        <v>244.56299999999999</v>
      </c>
      <c r="BF30" s="84">
        <v>248.38800000000001</v>
      </c>
      <c r="BG30" s="84">
        <v>1373.9</v>
      </c>
      <c r="BH30" s="21">
        <f t="shared" si="35"/>
        <v>41.397999999999996</v>
      </c>
      <c r="BI30" s="21">
        <f t="shared" si="36"/>
        <v>42.780163469198392</v>
      </c>
      <c r="BJ30" s="3">
        <f t="shared" si="37"/>
        <v>-1.3821634691983959</v>
      </c>
      <c r="BK30" s="3">
        <f t="shared" si="38"/>
        <v>256.68098081519037</v>
      </c>
      <c r="BL30" s="3">
        <f t="shared" si="39"/>
        <v>39.900000000000091</v>
      </c>
      <c r="BM30" s="3">
        <f t="shared" si="40"/>
        <v>42.168407131588857</v>
      </c>
      <c r="BN30" s="4">
        <f t="shared" si="4"/>
        <v>-2.2684071315887664</v>
      </c>
      <c r="BO30" s="4">
        <f t="shared" si="75"/>
        <v>0.98460070534808442</v>
      </c>
      <c r="BP30" s="13"/>
      <c r="BQ30" s="86" t="s">
        <v>302</v>
      </c>
      <c r="BR30" s="84">
        <v>239.58500000000001</v>
      </c>
      <c r="BS30" s="84">
        <v>244.11600000000001</v>
      </c>
      <c r="BT30" s="84">
        <v>1362.9</v>
      </c>
      <c r="BU30" s="21">
        <f t="shared" si="41"/>
        <v>40.686</v>
      </c>
      <c r="BV30" s="21">
        <f t="shared" si="42"/>
        <v>42.780163469198392</v>
      </c>
      <c r="BW30" s="3">
        <f t="shared" si="43"/>
        <v>-2.0941634691983921</v>
      </c>
      <c r="BX30" s="3">
        <f t="shared" si="44"/>
        <v>256.68098081519037</v>
      </c>
      <c r="BY30" s="3">
        <f t="shared" si="45"/>
        <v>39.700000000000045</v>
      </c>
      <c r="BZ30" s="3">
        <f t="shared" si="46"/>
        <v>42.168407131588857</v>
      </c>
      <c r="CA30" s="4">
        <f t="shared" si="5"/>
        <v>-2.4684071315888119</v>
      </c>
      <c r="CB30" s="4">
        <f t="shared" si="76"/>
        <v>0.98143915187861508</v>
      </c>
      <c r="CC30" s="13"/>
      <c r="CD30" s="86" t="s">
        <v>302</v>
      </c>
      <c r="CE30" s="84">
        <v>240.64099999999999</v>
      </c>
      <c r="CF30" s="84">
        <v>245.44200000000001</v>
      </c>
      <c r="CG30" s="84">
        <v>1362.7</v>
      </c>
      <c r="CH30" s="21">
        <f t="shared" si="47"/>
        <v>40.906999999999996</v>
      </c>
      <c r="CI30" s="21">
        <f t="shared" si="48"/>
        <v>42.780163469198392</v>
      </c>
      <c r="CJ30" s="3">
        <f t="shared" si="49"/>
        <v>-1.8731634691983956</v>
      </c>
      <c r="CK30" s="3">
        <f t="shared" si="50"/>
        <v>256.68098081519037</v>
      </c>
      <c r="CL30" s="3">
        <f t="shared" si="51"/>
        <v>39.900000000000091</v>
      </c>
      <c r="CM30" s="3">
        <f t="shared" si="52"/>
        <v>42.168407131588857</v>
      </c>
      <c r="CN30" s="4">
        <f t="shared" si="6"/>
        <v>-2.2684071315887664</v>
      </c>
      <c r="CO30" s="4">
        <f t="shared" si="77"/>
        <v>0.98043937060486785</v>
      </c>
      <c r="CP30" s="13"/>
      <c r="CQ30" s="86" t="s">
        <v>302</v>
      </c>
      <c r="CR30" s="84">
        <v>242.059</v>
      </c>
      <c r="CS30" s="84">
        <v>249.33600000000001</v>
      </c>
      <c r="CT30" s="84">
        <v>1374.6</v>
      </c>
      <c r="CU30" s="21">
        <f t="shared" si="53"/>
        <v>41.555999999999997</v>
      </c>
      <c r="CV30" s="21">
        <f t="shared" si="54"/>
        <v>42.780163469198392</v>
      </c>
      <c r="CW30" s="3">
        <f t="shared" si="55"/>
        <v>-1.2241634691983947</v>
      </c>
      <c r="CX30" s="3">
        <f t="shared" si="56"/>
        <v>256.68098081519037</v>
      </c>
      <c r="CY30" s="3">
        <f t="shared" si="57"/>
        <v>40.099999999999909</v>
      </c>
      <c r="CZ30" s="3">
        <f t="shared" si="58"/>
        <v>42.168407131588857</v>
      </c>
      <c r="DA30" s="4">
        <f t="shared" si="7"/>
        <v>-2.0684071315889483</v>
      </c>
      <c r="DB30" s="4">
        <f t="shared" si="78"/>
        <v>0.97081448326755859</v>
      </c>
      <c r="DC30" s="13"/>
      <c r="DD30" s="86" t="s">
        <v>302</v>
      </c>
      <c r="DE30" s="84">
        <v>227.75399999999999</v>
      </c>
      <c r="DF30" s="84">
        <v>231.26900000000001</v>
      </c>
      <c r="DG30" s="84">
        <v>1299.4000000000001</v>
      </c>
      <c r="DH30" s="21">
        <f t="shared" si="59"/>
        <v>38.54483333333333</v>
      </c>
      <c r="DI30" s="21">
        <f t="shared" si="60"/>
        <v>40.700027080329122</v>
      </c>
      <c r="DJ30" s="3">
        <f t="shared" si="61"/>
        <v>-2.155193746995792</v>
      </c>
      <c r="DK30" s="3">
        <f t="shared" si="62"/>
        <v>244.20016248197473</v>
      </c>
      <c r="DL30" s="3">
        <f t="shared" si="63"/>
        <v>37.700000000000045</v>
      </c>
      <c r="DM30" s="3">
        <f t="shared" si="64"/>
        <v>40.118016693080413</v>
      </c>
      <c r="DN30" s="4">
        <f t="shared" si="8"/>
        <v>-2.4180166930803679</v>
      </c>
      <c r="DO30" s="4">
        <f t="shared" si="79"/>
        <v>0.98480124876226383</v>
      </c>
      <c r="DP30" s="13"/>
      <c r="DQ30" s="11"/>
      <c r="DR30" s="55" t="str">
        <f t="shared" si="70"/>
        <v>16-03-2026 14:30</v>
      </c>
      <c r="DS30" s="5">
        <f t="shared" si="65"/>
        <v>424.22949999999992</v>
      </c>
      <c r="DT30" s="5">
        <f t="shared" si="66"/>
        <v>442.83356369079399</v>
      </c>
      <c r="DU30" s="6">
        <f t="shared" si="9"/>
        <v>-18.604063690794078</v>
      </c>
      <c r="DV30" s="5">
        <f t="shared" si="67"/>
        <v>2657.0013821447642</v>
      </c>
      <c r="DW30" s="5">
        <f t="shared" si="68"/>
        <v>412.70000000000027</v>
      </c>
      <c r="DX30" s="5">
        <f t="shared" si="69"/>
        <v>436.50104373001574</v>
      </c>
      <c r="DY30" s="6">
        <f t="shared" si="10"/>
        <v>-23.801043730015465</v>
      </c>
      <c r="DZ30" s="11"/>
      <c r="EA30" s="11"/>
      <c r="EB30" s="11"/>
      <c r="EC30" s="11"/>
      <c r="ED30" s="11"/>
      <c r="EE30" s="11"/>
      <c r="EF30" s="11"/>
      <c r="EG30" s="11"/>
      <c r="EH30" s="11"/>
      <c r="EI30" s="11"/>
    </row>
    <row r="31" spans="1:139" x14ac:dyDescent="0.35">
      <c r="A31" s="104" t="s">
        <v>303</v>
      </c>
      <c r="B31" s="105">
        <v>973</v>
      </c>
      <c r="C31" s="106">
        <v>49.36</v>
      </c>
      <c r="D31" s="12"/>
      <c r="E31" s="84">
        <v>323.15899999999999</v>
      </c>
      <c r="F31" s="84">
        <v>328.59100000000001</v>
      </c>
      <c r="G31" s="84">
        <v>1768.7</v>
      </c>
      <c r="H31" s="21">
        <f t="shared" si="11"/>
        <v>54.765166666666666</v>
      </c>
      <c r="I31" s="3">
        <f t="shared" si="12"/>
        <v>57.812637577125052</v>
      </c>
      <c r="J31" s="3">
        <f t="shared" si="13"/>
        <v>-3.0474709104583866</v>
      </c>
      <c r="K31" s="3">
        <f t="shared" si="14"/>
        <v>346.87582546275036</v>
      </c>
      <c r="L31" s="3">
        <f t="shared" si="15"/>
        <v>54.200000000000045</v>
      </c>
      <c r="M31" s="3">
        <f t="shared" si="16"/>
        <v>56.985916859772168</v>
      </c>
      <c r="N31" s="4">
        <f t="shared" si="0"/>
        <v>-2.7859168597721222</v>
      </c>
      <c r="O31" s="4">
        <f t="shared" si="71"/>
        <v>0.9834688107708367</v>
      </c>
      <c r="P31" s="13"/>
      <c r="Q31" s="86" t="s">
        <v>303</v>
      </c>
      <c r="R31" s="84">
        <v>327.416</v>
      </c>
      <c r="S31" s="84">
        <v>333.14600000000002</v>
      </c>
      <c r="T31" s="84">
        <v>1775.2</v>
      </c>
      <c r="U31" s="21">
        <f t="shared" si="17"/>
        <v>55.524333333333331</v>
      </c>
      <c r="V31" s="3">
        <f t="shared" si="18"/>
        <v>57.812637577125052</v>
      </c>
      <c r="W31" s="3">
        <f t="shared" si="19"/>
        <v>-2.2883042437917211</v>
      </c>
      <c r="X31" s="3">
        <f t="shared" si="20"/>
        <v>346.87582546275036</v>
      </c>
      <c r="Y31" s="3">
        <f t="shared" si="21"/>
        <v>54.799999999999955</v>
      </c>
      <c r="Z31" s="3">
        <f t="shared" si="22"/>
        <v>56.985916859772168</v>
      </c>
      <c r="AA31" s="4">
        <f t="shared" si="1"/>
        <v>-2.1859168597722132</v>
      </c>
      <c r="AB31" s="4">
        <f t="shared" si="72"/>
        <v>0.98280033378758858</v>
      </c>
      <c r="AC31" s="13"/>
      <c r="AD31" s="86" t="s">
        <v>303</v>
      </c>
      <c r="AE31" s="84">
        <v>321.41199999999998</v>
      </c>
      <c r="AF31" s="84">
        <v>330.649</v>
      </c>
      <c r="AG31" s="84">
        <v>1756.7</v>
      </c>
      <c r="AH31" s="21">
        <f t="shared" si="23"/>
        <v>55.108166666666662</v>
      </c>
      <c r="AI31" s="21">
        <f t="shared" si="24"/>
        <v>57.812637577125052</v>
      </c>
      <c r="AJ31" s="3">
        <f t="shared" si="25"/>
        <v>-2.7044709104583902</v>
      </c>
      <c r="AK31" s="3">
        <f t="shared" si="26"/>
        <v>346.87582546275036</v>
      </c>
      <c r="AL31" s="3">
        <f t="shared" si="27"/>
        <v>54.200000000000045</v>
      </c>
      <c r="AM31" s="3">
        <f t="shared" si="28"/>
        <v>56.985916859772168</v>
      </c>
      <c r="AN31" s="4">
        <f t="shared" si="2"/>
        <v>-2.7859168597721222</v>
      </c>
      <c r="AO31" s="4">
        <f t="shared" si="73"/>
        <v>0.97206403164685207</v>
      </c>
      <c r="AP31" s="13"/>
      <c r="AQ31" s="86" t="s">
        <v>303</v>
      </c>
      <c r="AR31" s="84">
        <v>324.35000000000002</v>
      </c>
      <c r="AS31" s="84">
        <v>330.02600000000001</v>
      </c>
      <c r="AT31" s="84">
        <v>1763.6</v>
      </c>
      <c r="AU31" s="21">
        <f t="shared" si="29"/>
        <v>55.004333333333335</v>
      </c>
      <c r="AV31" s="21">
        <f t="shared" si="30"/>
        <v>57.812637577125052</v>
      </c>
      <c r="AW31" s="3">
        <f t="shared" si="31"/>
        <v>-2.8083042437917172</v>
      </c>
      <c r="AX31" s="3">
        <f t="shared" si="32"/>
        <v>346.87582546275036</v>
      </c>
      <c r="AY31" s="3">
        <f t="shared" si="33"/>
        <v>55.199999999999818</v>
      </c>
      <c r="AZ31" s="3">
        <f t="shared" si="34"/>
        <v>56.985916859772168</v>
      </c>
      <c r="BA31" s="4">
        <f t="shared" si="3"/>
        <v>-1.7859168597723496</v>
      </c>
      <c r="BB31" s="4">
        <f t="shared" si="74"/>
        <v>0.98280135504475408</v>
      </c>
      <c r="BC31" s="13"/>
      <c r="BD31" s="86" t="s">
        <v>303</v>
      </c>
      <c r="BE31" s="84">
        <v>243.666</v>
      </c>
      <c r="BF31" s="84">
        <v>247.50200000000001</v>
      </c>
      <c r="BG31" s="84">
        <v>1334</v>
      </c>
      <c r="BH31" s="21">
        <f t="shared" si="35"/>
        <v>41.25033333333333</v>
      </c>
      <c r="BI31" s="21">
        <f t="shared" si="36"/>
        <v>42.824175983055596</v>
      </c>
      <c r="BJ31" s="3">
        <f t="shared" si="37"/>
        <v>-1.5738426497222662</v>
      </c>
      <c r="BK31" s="3">
        <f t="shared" si="38"/>
        <v>256.94505589833358</v>
      </c>
      <c r="BL31" s="3">
        <f t="shared" si="39"/>
        <v>41.599999999999909</v>
      </c>
      <c r="BM31" s="3">
        <f t="shared" si="40"/>
        <v>42.2117902664979</v>
      </c>
      <c r="BN31" s="4">
        <f t="shared" si="4"/>
        <v>-0.61179026649799084</v>
      </c>
      <c r="BO31" s="4">
        <f t="shared" si="75"/>
        <v>0.98450113534436079</v>
      </c>
      <c r="BP31" s="13"/>
      <c r="BQ31" s="86" t="s">
        <v>303</v>
      </c>
      <c r="BR31" s="84">
        <v>239.38900000000001</v>
      </c>
      <c r="BS31" s="84">
        <v>244.048</v>
      </c>
      <c r="BT31" s="84">
        <v>1323.2</v>
      </c>
      <c r="BU31" s="21">
        <f t="shared" si="41"/>
        <v>40.674666666666667</v>
      </c>
      <c r="BV31" s="21">
        <f t="shared" si="42"/>
        <v>42.824175983055596</v>
      </c>
      <c r="BW31" s="3">
        <f t="shared" si="43"/>
        <v>-2.1495093163889294</v>
      </c>
      <c r="BX31" s="3">
        <f t="shared" si="44"/>
        <v>256.94505589833358</v>
      </c>
      <c r="BY31" s="3">
        <f t="shared" si="45"/>
        <v>40.299999999999955</v>
      </c>
      <c r="BZ31" s="3">
        <f t="shared" si="46"/>
        <v>42.2117902664979</v>
      </c>
      <c r="CA31" s="4">
        <f t="shared" si="5"/>
        <v>-1.9117902664979454</v>
      </c>
      <c r="CB31" s="4">
        <f t="shared" si="76"/>
        <v>0.98090949321444965</v>
      </c>
      <c r="CC31" s="13"/>
      <c r="CD31" s="86" t="s">
        <v>303</v>
      </c>
      <c r="CE31" s="84">
        <v>240.69399999999999</v>
      </c>
      <c r="CF31" s="84">
        <v>245.1</v>
      </c>
      <c r="CG31" s="84">
        <v>1322.8</v>
      </c>
      <c r="CH31" s="21">
        <f t="shared" si="47"/>
        <v>40.849999999999994</v>
      </c>
      <c r="CI31" s="21">
        <f t="shared" si="48"/>
        <v>42.824175983055596</v>
      </c>
      <c r="CJ31" s="3">
        <f t="shared" si="49"/>
        <v>-1.974175983055602</v>
      </c>
      <c r="CK31" s="3">
        <f t="shared" si="50"/>
        <v>256.94505589833358</v>
      </c>
      <c r="CL31" s="3">
        <f t="shared" si="51"/>
        <v>40.5</v>
      </c>
      <c r="CM31" s="3">
        <f t="shared" si="52"/>
        <v>42.2117902664979</v>
      </c>
      <c r="CN31" s="4">
        <f t="shared" si="6"/>
        <v>-1.7117902664978999</v>
      </c>
      <c r="CO31" s="4">
        <f t="shared" si="77"/>
        <v>0.98202366381068951</v>
      </c>
      <c r="CP31" s="13"/>
      <c r="CQ31" s="86" t="s">
        <v>303</v>
      </c>
      <c r="CR31" s="84">
        <v>242.28100000000001</v>
      </c>
      <c r="CS31" s="84">
        <v>249.37200000000001</v>
      </c>
      <c r="CT31" s="84">
        <v>1334.5</v>
      </c>
      <c r="CU31" s="21">
        <f t="shared" si="53"/>
        <v>41.561999999999998</v>
      </c>
      <c r="CV31" s="21">
        <f t="shared" si="54"/>
        <v>42.824175983055596</v>
      </c>
      <c r="CW31" s="3">
        <f t="shared" si="55"/>
        <v>-1.2621759830555987</v>
      </c>
      <c r="CX31" s="3">
        <f t="shared" si="56"/>
        <v>256.94505589833358</v>
      </c>
      <c r="CY31" s="3">
        <f t="shared" si="57"/>
        <v>40.799999999999955</v>
      </c>
      <c r="CZ31" s="3">
        <f t="shared" si="58"/>
        <v>42.2117902664979</v>
      </c>
      <c r="DA31" s="4">
        <f t="shared" si="7"/>
        <v>-1.4117902664979454</v>
      </c>
      <c r="DB31" s="4">
        <f t="shared" si="78"/>
        <v>0.97156457020034326</v>
      </c>
      <c r="DC31" s="13"/>
      <c r="DD31" s="86" t="s">
        <v>303</v>
      </c>
      <c r="DE31" s="84">
        <v>227.8</v>
      </c>
      <c r="DF31" s="84">
        <v>231.34</v>
      </c>
      <c r="DG31" s="84">
        <v>1261.7</v>
      </c>
      <c r="DH31" s="21">
        <f t="shared" si="59"/>
        <v>38.556666666666665</v>
      </c>
      <c r="DI31" s="21">
        <f t="shared" si="60"/>
        <v>40.741899536173079</v>
      </c>
      <c r="DJ31" s="3">
        <f t="shared" si="61"/>
        <v>-2.1852328695064145</v>
      </c>
      <c r="DK31" s="3">
        <f t="shared" si="62"/>
        <v>244.45139721703845</v>
      </c>
      <c r="DL31" s="3">
        <f t="shared" si="63"/>
        <v>38.299999999999955</v>
      </c>
      <c r="DM31" s="3">
        <f t="shared" si="64"/>
        <v>40.159290372805806</v>
      </c>
      <c r="DN31" s="4">
        <f t="shared" si="8"/>
        <v>-1.8592903728058516</v>
      </c>
      <c r="DO31" s="4">
        <f t="shared" si="79"/>
        <v>0.98469784732428467</v>
      </c>
      <c r="DP31" s="13"/>
      <c r="DQ31" s="11"/>
      <c r="DR31" s="55" t="str">
        <f t="shared" si="70"/>
        <v>16-03-2026 14:20</v>
      </c>
      <c r="DS31" s="5">
        <f t="shared" si="65"/>
        <v>423.2956666666667</v>
      </c>
      <c r="DT31" s="5">
        <f t="shared" si="66"/>
        <v>443.28915377689572</v>
      </c>
      <c r="DU31" s="6">
        <f t="shared" si="9"/>
        <v>-19.993487110229012</v>
      </c>
      <c r="DV31" s="5">
        <f t="shared" si="67"/>
        <v>2659.7349226613742</v>
      </c>
      <c r="DW31" s="5">
        <f t="shared" si="68"/>
        <v>419.89999999999964</v>
      </c>
      <c r="DX31" s="5">
        <f t="shared" si="69"/>
        <v>436.9501188778861</v>
      </c>
      <c r="DY31" s="6">
        <f t="shared" si="10"/>
        <v>-17.050118877886462</v>
      </c>
      <c r="DZ31" s="11"/>
      <c r="EA31" s="11"/>
      <c r="EB31" s="11"/>
      <c r="EC31" s="11"/>
      <c r="ED31" s="11"/>
      <c r="EE31" s="11"/>
      <c r="EF31" s="11"/>
      <c r="EG31" s="11"/>
      <c r="EH31" s="11"/>
      <c r="EI31" s="11"/>
    </row>
    <row r="32" spans="1:139" x14ac:dyDescent="0.35">
      <c r="A32" s="104" t="s">
        <v>304</v>
      </c>
      <c r="B32" s="105">
        <v>969</v>
      </c>
      <c r="C32" s="106">
        <v>49.36</v>
      </c>
      <c r="D32" s="12"/>
      <c r="E32" s="84">
        <v>321.60399999999998</v>
      </c>
      <c r="F32" s="84">
        <v>327.09899999999999</v>
      </c>
      <c r="G32" s="84">
        <v>1714.5</v>
      </c>
      <c r="H32" s="21">
        <f t="shared" si="11"/>
        <v>54.516499999999994</v>
      </c>
      <c r="I32" s="3">
        <f t="shared" si="12"/>
        <v>57.574970002296169</v>
      </c>
      <c r="J32" s="3">
        <f t="shared" si="13"/>
        <v>-3.0584700022961755</v>
      </c>
      <c r="K32" s="3">
        <f t="shared" si="14"/>
        <v>345.44982001377701</v>
      </c>
      <c r="L32" s="3">
        <f t="shared" si="15"/>
        <v>54.200000000000045</v>
      </c>
      <c r="M32" s="3">
        <f t="shared" si="16"/>
        <v>56.751647931263335</v>
      </c>
      <c r="N32" s="4">
        <f t="shared" si="0"/>
        <v>-2.5516479312632896</v>
      </c>
      <c r="O32" s="4">
        <f t="shared" si="71"/>
        <v>0.98320080464935689</v>
      </c>
      <c r="P32" s="13"/>
      <c r="Q32" s="86" t="s">
        <v>304</v>
      </c>
      <c r="R32" s="84">
        <v>327.35500000000002</v>
      </c>
      <c r="S32" s="84">
        <v>333.084</v>
      </c>
      <c r="T32" s="84">
        <v>1720.4</v>
      </c>
      <c r="U32" s="21">
        <f t="shared" si="17"/>
        <v>55.513999999999996</v>
      </c>
      <c r="V32" s="3">
        <f t="shared" si="18"/>
        <v>57.574970002296169</v>
      </c>
      <c r="W32" s="3">
        <f t="shared" si="19"/>
        <v>-2.0609700022961732</v>
      </c>
      <c r="X32" s="3">
        <f t="shared" si="20"/>
        <v>345.44982001377701</v>
      </c>
      <c r="Y32" s="3">
        <f t="shared" si="21"/>
        <v>55.800000000000182</v>
      </c>
      <c r="Z32" s="3">
        <f t="shared" si="22"/>
        <v>56.751647931263335</v>
      </c>
      <c r="AA32" s="4">
        <f t="shared" si="1"/>
        <v>-0.95164793126315317</v>
      </c>
      <c r="AB32" s="4">
        <f t="shared" si="72"/>
        <v>0.98280013450060655</v>
      </c>
      <c r="AC32" s="13"/>
      <c r="AD32" s="86" t="s">
        <v>304</v>
      </c>
      <c r="AE32" s="84">
        <v>320.63799999999998</v>
      </c>
      <c r="AF32" s="84">
        <v>329.72500000000002</v>
      </c>
      <c r="AG32" s="84">
        <v>1702.5</v>
      </c>
      <c r="AH32" s="21">
        <f t="shared" si="23"/>
        <v>54.954166666666666</v>
      </c>
      <c r="AI32" s="21">
        <f t="shared" si="24"/>
        <v>57.574970002296169</v>
      </c>
      <c r="AJ32" s="3">
        <f t="shared" si="25"/>
        <v>-2.6208033356295033</v>
      </c>
      <c r="AK32" s="3">
        <f t="shared" si="26"/>
        <v>345.44982001377701</v>
      </c>
      <c r="AL32" s="3">
        <f t="shared" si="27"/>
        <v>53.900000000000091</v>
      </c>
      <c r="AM32" s="3">
        <f t="shared" si="28"/>
        <v>56.751647931263335</v>
      </c>
      <c r="AN32" s="4">
        <f t="shared" si="2"/>
        <v>-2.8516479312632441</v>
      </c>
      <c r="AO32" s="4">
        <f t="shared" si="73"/>
        <v>0.97244067025551584</v>
      </c>
      <c r="AP32" s="13"/>
      <c r="AQ32" s="86" t="s">
        <v>304</v>
      </c>
      <c r="AR32" s="84">
        <v>323.65199999999999</v>
      </c>
      <c r="AS32" s="84">
        <v>329.28300000000002</v>
      </c>
      <c r="AT32" s="84">
        <v>1708.4</v>
      </c>
      <c r="AU32" s="21">
        <f t="shared" si="29"/>
        <v>54.880499999999998</v>
      </c>
      <c r="AV32" s="21">
        <f t="shared" si="30"/>
        <v>57.574970002296169</v>
      </c>
      <c r="AW32" s="3">
        <f t="shared" si="31"/>
        <v>-2.6944700022961712</v>
      </c>
      <c r="AX32" s="3">
        <f t="shared" si="32"/>
        <v>345.44982001377701</v>
      </c>
      <c r="AY32" s="3">
        <f t="shared" si="33"/>
        <v>53.700000000000045</v>
      </c>
      <c r="AZ32" s="3">
        <f t="shared" si="34"/>
        <v>56.751647931263335</v>
      </c>
      <c r="BA32" s="4">
        <f t="shared" si="3"/>
        <v>-3.0516479312632896</v>
      </c>
      <c r="BB32" s="4">
        <f t="shared" si="74"/>
        <v>0.98289920827980781</v>
      </c>
      <c r="BC32" s="13"/>
      <c r="BD32" s="86" t="s">
        <v>304</v>
      </c>
      <c r="BE32" s="84">
        <v>242.46299999999999</v>
      </c>
      <c r="BF32" s="84">
        <v>246.28</v>
      </c>
      <c r="BG32" s="84">
        <v>1292.4000000000001</v>
      </c>
      <c r="BH32" s="21">
        <f t="shared" si="35"/>
        <v>41.046666666666667</v>
      </c>
      <c r="BI32" s="21">
        <f t="shared" si="36"/>
        <v>42.648125927626793</v>
      </c>
      <c r="BJ32" s="3">
        <f t="shared" si="37"/>
        <v>-1.6014592609601266</v>
      </c>
      <c r="BK32" s="3">
        <f t="shared" si="38"/>
        <v>255.88875556576076</v>
      </c>
      <c r="BL32" s="3">
        <f t="shared" si="39"/>
        <v>40.200000000000045</v>
      </c>
      <c r="BM32" s="3">
        <f t="shared" si="40"/>
        <v>42.03825772686173</v>
      </c>
      <c r="BN32" s="4">
        <f t="shared" si="4"/>
        <v>-1.8382577268616842</v>
      </c>
      <c r="BO32" s="4">
        <f t="shared" si="75"/>
        <v>0.98450138054247194</v>
      </c>
      <c r="BP32" s="13"/>
      <c r="BQ32" s="86" t="s">
        <v>304</v>
      </c>
      <c r="BR32" s="84">
        <v>238.37799999999999</v>
      </c>
      <c r="BS32" s="84">
        <v>242.76400000000001</v>
      </c>
      <c r="BT32" s="84">
        <v>1282.9000000000001</v>
      </c>
      <c r="BU32" s="21">
        <f t="shared" si="41"/>
        <v>40.460666666666668</v>
      </c>
      <c r="BV32" s="21">
        <f t="shared" si="42"/>
        <v>42.648125927626793</v>
      </c>
      <c r="BW32" s="3">
        <f t="shared" si="43"/>
        <v>-2.1874592609601251</v>
      </c>
      <c r="BX32" s="3">
        <f t="shared" si="44"/>
        <v>255.88875556576076</v>
      </c>
      <c r="BY32" s="3">
        <f t="shared" si="45"/>
        <v>39.600000000000136</v>
      </c>
      <c r="BZ32" s="3">
        <f t="shared" si="46"/>
        <v>42.03825772686173</v>
      </c>
      <c r="CA32" s="4">
        <f t="shared" si="5"/>
        <v>-2.4382577268615933</v>
      </c>
      <c r="CB32" s="4">
        <f t="shared" si="76"/>
        <v>0.9819330708012719</v>
      </c>
      <c r="CC32" s="13"/>
      <c r="CD32" s="86" t="s">
        <v>304</v>
      </c>
      <c r="CE32" s="84">
        <v>239.08500000000001</v>
      </c>
      <c r="CF32" s="84">
        <v>243.75299999999999</v>
      </c>
      <c r="CG32" s="84">
        <v>1282.3</v>
      </c>
      <c r="CH32" s="21">
        <f t="shared" si="47"/>
        <v>40.625499999999995</v>
      </c>
      <c r="CI32" s="21">
        <f t="shared" si="48"/>
        <v>42.648125927626793</v>
      </c>
      <c r="CJ32" s="3">
        <f t="shared" si="49"/>
        <v>-2.0226259276267982</v>
      </c>
      <c r="CK32" s="3">
        <f t="shared" si="50"/>
        <v>255.88875556576076</v>
      </c>
      <c r="CL32" s="3">
        <f t="shared" si="51"/>
        <v>40.099999999999909</v>
      </c>
      <c r="CM32" s="3">
        <f t="shared" si="52"/>
        <v>42.03825772686173</v>
      </c>
      <c r="CN32" s="4">
        <f t="shared" si="6"/>
        <v>-1.9382577268618206</v>
      </c>
      <c r="CO32" s="4">
        <f t="shared" si="77"/>
        <v>0.98084946646810511</v>
      </c>
      <c r="CP32" s="13"/>
      <c r="CQ32" s="86" t="s">
        <v>304</v>
      </c>
      <c r="CR32" s="84">
        <v>241.376</v>
      </c>
      <c r="CS32" s="84">
        <v>248.19900000000001</v>
      </c>
      <c r="CT32" s="84">
        <v>1293.7</v>
      </c>
      <c r="CU32" s="21">
        <f t="shared" si="53"/>
        <v>41.366500000000002</v>
      </c>
      <c r="CV32" s="21">
        <f t="shared" si="54"/>
        <v>42.648125927626793</v>
      </c>
      <c r="CW32" s="3">
        <f t="shared" si="55"/>
        <v>-1.2816259276267914</v>
      </c>
      <c r="CX32" s="3">
        <f t="shared" si="56"/>
        <v>255.88875556576076</v>
      </c>
      <c r="CY32" s="3">
        <f t="shared" si="57"/>
        <v>40.400000000000091</v>
      </c>
      <c r="CZ32" s="3">
        <f t="shared" si="58"/>
        <v>42.03825772686173</v>
      </c>
      <c r="DA32" s="4">
        <f t="shared" si="7"/>
        <v>-1.6382577268616387</v>
      </c>
      <c r="DB32" s="4">
        <f t="shared" si="78"/>
        <v>0.97250996176455184</v>
      </c>
      <c r="DC32" s="13"/>
      <c r="DD32" s="86" t="s">
        <v>304</v>
      </c>
      <c r="DE32" s="84">
        <v>227.02600000000001</v>
      </c>
      <c r="DF32" s="84">
        <v>230.553</v>
      </c>
      <c r="DG32" s="84">
        <v>1223.4000000000001</v>
      </c>
      <c r="DH32" s="21">
        <f t="shared" si="59"/>
        <v>38.4255</v>
      </c>
      <c r="DI32" s="21">
        <f t="shared" si="60"/>
        <v>40.574409712797234</v>
      </c>
      <c r="DJ32" s="3">
        <f t="shared" si="61"/>
        <v>-2.1489097127972343</v>
      </c>
      <c r="DK32" s="3">
        <f t="shared" si="62"/>
        <v>243.4464582767834</v>
      </c>
      <c r="DL32" s="3">
        <f t="shared" si="63"/>
        <v>38.200000000000045</v>
      </c>
      <c r="DM32" s="3">
        <f t="shared" si="64"/>
        <v>39.994195653904235</v>
      </c>
      <c r="DN32" s="4">
        <f t="shared" si="8"/>
        <v>-1.7941956539041897</v>
      </c>
      <c r="DO32" s="4">
        <f t="shared" si="79"/>
        <v>0.98470199910649614</v>
      </c>
      <c r="DP32" s="13"/>
      <c r="DQ32" s="11"/>
      <c r="DR32" s="55" t="str">
        <f t="shared" si="70"/>
        <v>16-03-2026 14:10</v>
      </c>
      <c r="DS32" s="5">
        <f t="shared" si="65"/>
        <v>421.79</v>
      </c>
      <c r="DT32" s="5">
        <f t="shared" si="66"/>
        <v>441.466793432489</v>
      </c>
      <c r="DU32" s="6">
        <f t="shared" si="9"/>
        <v>-19.676793432488978</v>
      </c>
      <c r="DV32" s="5">
        <f t="shared" si="67"/>
        <v>2648.8007605949342</v>
      </c>
      <c r="DW32" s="5">
        <f t="shared" si="68"/>
        <v>416.10000000000059</v>
      </c>
      <c r="DX32" s="5">
        <f t="shared" si="69"/>
        <v>435.15381828640449</v>
      </c>
      <c r="DY32" s="6">
        <f t="shared" si="10"/>
        <v>-19.053818286403896</v>
      </c>
      <c r="DZ32" s="11"/>
      <c r="EA32" s="11"/>
      <c r="EB32" s="11"/>
      <c r="EC32" s="11"/>
      <c r="ED32" s="11"/>
      <c r="EE32" s="11"/>
      <c r="EF32" s="11"/>
      <c r="EG32" s="11"/>
      <c r="EH32" s="11"/>
      <c r="EI32" s="11"/>
    </row>
    <row r="33" spans="1:139" x14ac:dyDescent="0.35">
      <c r="A33" s="104" t="s">
        <v>305</v>
      </c>
      <c r="B33" s="105">
        <v>1005</v>
      </c>
      <c r="C33" s="106">
        <v>49.36</v>
      </c>
      <c r="D33" s="12"/>
      <c r="E33" s="84">
        <v>331.11200000000002</v>
      </c>
      <c r="F33" s="84">
        <v>336.83800000000002</v>
      </c>
      <c r="G33" s="84">
        <v>1660.3</v>
      </c>
      <c r="H33" s="21">
        <f t="shared" si="11"/>
        <v>56.13966666666667</v>
      </c>
      <c r="I33" s="3">
        <f t="shared" si="12"/>
        <v>59.71397817575609</v>
      </c>
      <c r="J33" s="3">
        <f t="shared" si="13"/>
        <v>-3.5743115090894193</v>
      </c>
      <c r="K33" s="3">
        <f t="shared" si="14"/>
        <v>358.28386905453652</v>
      </c>
      <c r="L33" s="3">
        <f t="shared" si="15"/>
        <v>57.099999999999909</v>
      </c>
      <c r="M33" s="3">
        <f t="shared" si="16"/>
        <v>58.860068287842779</v>
      </c>
      <c r="N33" s="4">
        <f t="shared" si="0"/>
        <v>-1.7600682878428699</v>
      </c>
      <c r="O33" s="4">
        <f t="shared" si="71"/>
        <v>0.98300073032140078</v>
      </c>
      <c r="P33" s="13"/>
      <c r="Q33" s="86" t="s">
        <v>305</v>
      </c>
      <c r="R33" s="84">
        <v>334.86799999999999</v>
      </c>
      <c r="S33" s="84">
        <v>340.45100000000002</v>
      </c>
      <c r="T33" s="84">
        <v>1664.6</v>
      </c>
      <c r="U33" s="21">
        <f t="shared" si="17"/>
        <v>56.741833333333332</v>
      </c>
      <c r="V33" s="3">
        <f t="shared" si="18"/>
        <v>59.71397817575609</v>
      </c>
      <c r="W33" s="3">
        <f t="shared" si="19"/>
        <v>-2.9721448424227574</v>
      </c>
      <c r="X33" s="3">
        <f t="shared" si="20"/>
        <v>358.28386905453652</v>
      </c>
      <c r="Y33" s="3">
        <f t="shared" si="21"/>
        <v>54.599999999999909</v>
      </c>
      <c r="Z33" s="3">
        <f t="shared" si="22"/>
        <v>58.860068287842779</v>
      </c>
      <c r="AA33" s="4">
        <f t="shared" si="1"/>
        <v>-4.2600682878428699</v>
      </c>
      <c r="AB33" s="4">
        <f t="shared" si="72"/>
        <v>0.98360116433789291</v>
      </c>
      <c r="AC33" s="13"/>
      <c r="AD33" s="86" t="s">
        <v>305</v>
      </c>
      <c r="AE33" s="84">
        <v>329.19499999999999</v>
      </c>
      <c r="AF33" s="84">
        <v>338.44</v>
      </c>
      <c r="AG33" s="84">
        <v>1648.6</v>
      </c>
      <c r="AH33" s="21">
        <f t="shared" si="23"/>
        <v>56.406666666666666</v>
      </c>
      <c r="AI33" s="21">
        <f t="shared" si="24"/>
        <v>59.71397817575609</v>
      </c>
      <c r="AJ33" s="3">
        <f t="shared" si="25"/>
        <v>-3.3073115090894234</v>
      </c>
      <c r="AK33" s="3">
        <f t="shared" si="26"/>
        <v>358.28386905453652</v>
      </c>
      <c r="AL33" s="3">
        <f t="shared" si="27"/>
        <v>55.699999999999818</v>
      </c>
      <c r="AM33" s="3">
        <f t="shared" si="28"/>
        <v>58.860068287842779</v>
      </c>
      <c r="AN33" s="4">
        <f t="shared" si="2"/>
        <v>-3.1600682878429609</v>
      </c>
      <c r="AO33" s="4">
        <f t="shared" si="73"/>
        <v>0.97268348894929679</v>
      </c>
      <c r="AP33" s="13"/>
      <c r="AQ33" s="86" t="s">
        <v>305</v>
      </c>
      <c r="AR33" s="84">
        <v>328.56299999999999</v>
      </c>
      <c r="AS33" s="84">
        <v>333.87200000000001</v>
      </c>
      <c r="AT33" s="84">
        <v>1654.7</v>
      </c>
      <c r="AU33" s="21">
        <f t="shared" si="29"/>
        <v>55.645333333333333</v>
      </c>
      <c r="AV33" s="21">
        <f t="shared" si="30"/>
        <v>59.71397817575609</v>
      </c>
      <c r="AW33" s="3">
        <f t="shared" si="31"/>
        <v>-4.0686448424227564</v>
      </c>
      <c r="AX33" s="3">
        <f t="shared" si="32"/>
        <v>358.28386905453652</v>
      </c>
      <c r="AY33" s="3">
        <f t="shared" si="33"/>
        <v>55.400000000000091</v>
      </c>
      <c r="AZ33" s="3">
        <f t="shared" si="34"/>
        <v>58.860068287842779</v>
      </c>
      <c r="BA33" s="4">
        <f t="shared" si="3"/>
        <v>-3.4600682878426881</v>
      </c>
      <c r="BB33" s="4">
        <f t="shared" si="74"/>
        <v>0.98409869650644555</v>
      </c>
      <c r="BC33" s="13"/>
      <c r="BD33" s="86" t="s">
        <v>305</v>
      </c>
      <c r="BE33" s="84">
        <v>247.47499999999999</v>
      </c>
      <c r="BF33" s="84">
        <v>251.422</v>
      </c>
      <c r="BG33" s="84">
        <v>1252.2</v>
      </c>
      <c r="BH33" s="21">
        <f t="shared" si="35"/>
        <v>41.903666666666666</v>
      </c>
      <c r="BI33" s="21">
        <f t="shared" si="36"/>
        <v>44.232576426485991</v>
      </c>
      <c r="BJ33" s="3">
        <f t="shared" si="37"/>
        <v>-2.3289097598193251</v>
      </c>
      <c r="BK33" s="3">
        <f t="shared" si="38"/>
        <v>265.39545855891595</v>
      </c>
      <c r="BL33" s="3">
        <f t="shared" si="39"/>
        <v>42.100000000000136</v>
      </c>
      <c r="BM33" s="3">
        <f t="shared" si="40"/>
        <v>43.60005058358724</v>
      </c>
      <c r="BN33" s="4">
        <f t="shared" si="4"/>
        <v>-1.5000505835871039</v>
      </c>
      <c r="BO33" s="4">
        <f t="shared" si="75"/>
        <v>0.98430129423837209</v>
      </c>
      <c r="BP33" s="13"/>
      <c r="BQ33" s="86" t="s">
        <v>305</v>
      </c>
      <c r="BR33" s="84">
        <v>245.541</v>
      </c>
      <c r="BS33" s="84">
        <v>250.327</v>
      </c>
      <c r="BT33" s="84">
        <v>1243.3</v>
      </c>
      <c r="BU33" s="21">
        <f t="shared" si="41"/>
        <v>41.721166666666662</v>
      </c>
      <c r="BV33" s="21">
        <f t="shared" si="42"/>
        <v>44.232576426485991</v>
      </c>
      <c r="BW33" s="3">
        <f t="shared" si="43"/>
        <v>-2.5114097598193297</v>
      </c>
      <c r="BX33" s="3">
        <f t="shared" si="44"/>
        <v>265.39545855891595</v>
      </c>
      <c r="BY33" s="3">
        <f t="shared" si="45"/>
        <v>41.299999999999955</v>
      </c>
      <c r="BZ33" s="3">
        <f t="shared" si="46"/>
        <v>43.60005058358724</v>
      </c>
      <c r="CA33" s="4">
        <f t="shared" si="5"/>
        <v>-2.3000505835872858</v>
      </c>
      <c r="CB33" s="4">
        <f t="shared" si="76"/>
        <v>0.98088100764200425</v>
      </c>
      <c r="CC33" s="13"/>
      <c r="CD33" s="86" t="s">
        <v>305</v>
      </c>
      <c r="CE33" s="84">
        <v>244.35300000000001</v>
      </c>
      <c r="CF33" s="84">
        <v>248.779</v>
      </c>
      <c r="CG33" s="84">
        <v>1242.2</v>
      </c>
      <c r="CH33" s="21">
        <f t="shared" si="47"/>
        <v>41.463166666666666</v>
      </c>
      <c r="CI33" s="21">
        <f t="shared" si="48"/>
        <v>44.232576426485991</v>
      </c>
      <c r="CJ33" s="3">
        <f t="shared" si="49"/>
        <v>-2.7694097598193252</v>
      </c>
      <c r="CK33" s="3">
        <f t="shared" si="50"/>
        <v>265.39545855891595</v>
      </c>
      <c r="CL33" s="3">
        <f t="shared" si="51"/>
        <v>40.900000000000091</v>
      </c>
      <c r="CM33" s="3">
        <f t="shared" si="52"/>
        <v>43.60005058358724</v>
      </c>
      <c r="CN33" s="4">
        <f t="shared" si="6"/>
        <v>-2.7000505835871493</v>
      </c>
      <c r="CO33" s="4">
        <f t="shared" si="77"/>
        <v>0.98220910928977134</v>
      </c>
      <c r="CP33" s="13"/>
      <c r="CQ33" s="86" t="s">
        <v>305</v>
      </c>
      <c r="CR33" s="84">
        <v>246.75700000000001</v>
      </c>
      <c r="CS33" s="84">
        <v>253.75299999999999</v>
      </c>
      <c r="CT33" s="84">
        <v>1253.3</v>
      </c>
      <c r="CU33" s="21">
        <f t="shared" si="53"/>
        <v>42.29216666666666</v>
      </c>
      <c r="CV33" s="21">
        <f t="shared" si="54"/>
        <v>44.232576426485991</v>
      </c>
      <c r="CW33" s="3">
        <f t="shared" si="55"/>
        <v>-1.9404097598193317</v>
      </c>
      <c r="CX33" s="3">
        <f t="shared" si="56"/>
        <v>265.39545855891595</v>
      </c>
      <c r="CY33" s="3">
        <f t="shared" si="57"/>
        <v>41.299999999999955</v>
      </c>
      <c r="CZ33" s="3">
        <f t="shared" si="58"/>
        <v>43.60005058358724</v>
      </c>
      <c r="DA33" s="4">
        <f t="shared" si="7"/>
        <v>-2.3000505835872858</v>
      </c>
      <c r="DB33" s="4">
        <f t="shared" si="78"/>
        <v>0.97242988260237329</v>
      </c>
      <c r="DC33" s="13"/>
      <c r="DD33" s="86" t="s">
        <v>305</v>
      </c>
      <c r="DE33" s="84">
        <v>234.184</v>
      </c>
      <c r="DF33" s="84">
        <v>237.84700000000001</v>
      </c>
      <c r="DG33" s="84">
        <v>1185.2</v>
      </c>
      <c r="DH33" s="21">
        <f t="shared" si="59"/>
        <v>39.641166666666663</v>
      </c>
      <c r="DI33" s="21">
        <f t="shared" si="60"/>
        <v>42.081818123179794</v>
      </c>
      <c r="DJ33" s="3">
        <f t="shared" si="61"/>
        <v>-2.4406514565131303</v>
      </c>
      <c r="DK33" s="3">
        <f t="shared" si="62"/>
        <v>252.4909087390788</v>
      </c>
      <c r="DL33" s="3">
        <f t="shared" si="63"/>
        <v>38.799999999999955</v>
      </c>
      <c r="DM33" s="3">
        <f t="shared" si="64"/>
        <v>41.480048124018325</v>
      </c>
      <c r="DN33" s="4">
        <f t="shared" si="8"/>
        <v>-2.68004812401837</v>
      </c>
      <c r="DO33" s="4">
        <f t="shared" si="79"/>
        <v>0.98459934327529874</v>
      </c>
      <c r="DP33" s="13"/>
      <c r="DQ33" s="11"/>
      <c r="DR33" s="55" t="str">
        <f t="shared" si="70"/>
        <v>16-03-2026 14:00</v>
      </c>
      <c r="DS33" s="5">
        <f t="shared" si="65"/>
        <v>431.95483333333328</v>
      </c>
      <c r="DT33" s="5">
        <f t="shared" si="66"/>
        <v>457.8680365321481</v>
      </c>
      <c r="DU33" s="6">
        <f t="shared" si="9"/>
        <v>-25.913203198814813</v>
      </c>
      <c r="DV33" s="5">
        <f t="shared" si="67"/>
        <v>2747.2082191928885</v>
      </c>
      <c r="DW33" s="5">
        <f t="shared" si="68"/>
        <v>427.19999999999982</v>
      </c>
      <c r="DX33" s="5">
        <f t="shared" si="69"/>
        <v>451.32052360973836</v>
      </c>
      <c r="DY33" s="6">
        <f t="shared" si="10"/>
        <v>-24.120523609738541</v>
      </c>
      <c r="DZ33" s="11"/>
      <c r="EA33" s="11"/>
      <c r="EB33" s="11"/>
      <c r="EC33" s="11"/>
      <c r="ED33" s="11"/>
      <c r="EE33" s="11"/>
      <c r="EF33" s="11"/>
      <c r="EG33" s="11"/>
      <c r="EH33" s="11"/>
      <c r="EI33" s="11"/>
    </row>
    <row r="34" spans="1:139" x14ac:dyDescent="0.35">
      <c r="A34" s="104" t="s">
        <v>306</v>
      </c>
      <c r="B34" s="105">
        <v>1006</v>
      </c>
      <c r="C34" s="106">
        <v>49.65</v>
      </c>
      <c r="D34" s="12"/>
      <c r="E34" s="84">
        <v>332.61700000000002</v>
      </c>
      <c r="F34" s="84">
        <v>338.36900000000003</v>
      </c>
      <c r="G34" s="84">
        <v>1603.2</v>
      </c>
      <c r="H34" s="21">
        <f t="shared" si="11"/>
        <v>56.394833333333338</v>
      </c>
      <c r="I34" s="3">
        <f t="shared" si="12"/>
        <v>59.707070216504547</v>
      </c>
      <c r="J34" s="3">
        <f t="shared" si="13"/>
        <v>-3.3122368831712095</v>
      </c>
      <c r="K34" s="3">
        <f t="shared" si="14"/>
        <v>358.24242129902728</v>
      </c>
      <c r="L34" s="3">
        <f t="shared" si="15"/>
        <v>53.100000000000136</v>
      </c>
      <c r="M34" s="3">
        <f t="shared" si="16"/>
        <v>58.853259112408537</v>
      </c>
      <c r="N34" s="4">
        <f t="shared" si="0"/>
        <v>-5.7532591124084007</v>
      </c>
      <c r="O34" s="4">
        <f t="shared" si="71"/>
        <v>0.98300080681149871</v>
      </c>
      <c r="P34" s="13"/>
      <c r="Q34" s="86" t="s">
        <v>306</v>
      </c>
      <c r="R34" s="84">
        <v>328.82</v>
      </c>
      <c r="S34" s="84">
        <v>334.16699999999997</v>
      </c>
      <c r="T34" s="84">
        <v>1610</v>
      </c>
      <c r="U34" s="21">
        <f t="shared" si="17"/>
        <v>55.694499999999991</v>
      </c>
      <c r="V34" s="3">
        <f t="shared" si="18"/>
        <v>59.707070216504547</v>
      </c>
      <c r="W34" s="3">
        <f t="shared" si="19"/>
        <v>-4.0125702165045567</v>
      </c>
      <c r="X34" s="3">
        <f t="shared" si="20"/>
        <v>358.24242129902728</v>
      </c>
      <c r="Y34" s="3">
        <f t="shared" si="21"/>
        <v>53.799999999999955</v>
      </c>
      <c r="Z34" s="3">
        <f t="shared" si="22"/>
        <v>58.853259112408537</v>
      </c>
      <c r="AA34" s="4">
        <f t="shared" si="1"/>
        <v>-5.0532591124085826</v>
      </c>
      <c r="AB34" s="4">
        <f t="shared" si="72"/>
        <v>0.9839990184548445</v>
      </c>
      <c r="AC34" s="13"/>
      <c r="AD34" s="86" t="s">
        <v>306</v>
      </c>
      <c r="AE34" s="84">
        <v>331.69299999999998</v>
      </c>
      <c r="AF34" s="84">
        <v>341.39400000000001</v>
      </c>
      <c r="AG34" s="84">
        <v>1592.9</v>
      </c>
      <c r="AH34" s="21">
        <f t="shared" si="23"/>
        <v>56.899000000000001</v>
      </c>
      <c r="AI34" s="21">
        <f t="shared" si="24"/>
        <v>59.707070216504547</v>
      </c>
      <c r="AJ34" s="3">
        <f t="shared" si="25"/>
        <v>-2.8080702165045466</v>
      </c>
      <c r="AK34" s="3">
        <f t="shared" si="26"/>
        <v>358.24242129902728</v>
      </c>
      <c r="AL34" s="3">
        <f t="shared" si="27"/>
        <v>55.300000000000182</v>
      </c>
      <c r="AM34" s="3">
        <f t="shared" si="28"/>
        <v>58.853259112408537</v>
      </c>
      <c r="AN34" s="4">
        <f t="shared" si="2"/>
        <v>-3.5532591124083552</v>
      </c>
      <c r="AO34" s="4">
        <f t="shared" si="73"/>
        <v>0.97158415203547799</v>
      </c>
      <c r="AP34" s="13"/>
      <c r="AQ34" s="86" t="s">
        <v>306</v>
      </c>
      <c r="AR34" s="84">
        <v>324.16300000000001</v>
      </c>
      <c r="AS34" s="84">
        <v>329.3</v>
      </c>
      <c r="AT34" s="84">
        <v>1599.3</v>
      </c>
      <c r="AU34" s="21">
        <f t="shared" si="29"/>
        <v>54.883333333333333</v>
      </c>
      <c r="AV34" s="21">
        <f t="shared" si="30"/>
        <v>59.707070216504547</v>
      </c>
      <c r="AW34" s="3">
        <f t="shared" si="31"/>
        <v>-4.8237368831712146</v>
      </c>
      <c r="AX34" s="3">
        <f t="shared" si="32"/>
        <v>358.24242129902728</v>
      </c>
      <c r="AY34" s="3">
        <f t="shared" si="33"/>
        <v>55.200000000000045</v>
      </c>
      <c r="AZ34" s="3">
        <f t="shared" si="34"/>
        <v>58.853259112408537</v>
      </c>
      <c r="BA34" s="4">
        <f t="shared" si="3"/>
        <v>-3.6532591124084917</v>
      </c>
      <c r="BB34" s="4">
        <f t="shared" si="74"/>
        <v>0.98440024293956874</v>
      </c>
      <c r="BC34" s="13"/>
      <c r="BD34" s="86" t="s">
        <v>306</v>
      </c>
      <c r="BE34" s="84">
        <v>250.92</v>
      </c>
      <c r="BF34" s="84">
        <v>254.97399999999999</v>
      </c>
      <c r="BG34" s="84">
        <v>1210.0999999999999</v>
      </c>
      <c r="BH34" s="21">
        <f t="shared" si="35"/>
        <v>42.495666666666665</v>
      </c>
      <c r="BI34" s="21">
        <f t="shared" si="36"/>
        <v>44.227459419632993</v>
      </c>
      <c r="BJ34" s="3">
        <f t="shared" si="37"/>
        <v>-1.731792752966328</v>
      </c>
      <c r="BK34" s="3">
        <f t="shared" si="38"/>
        <v>265.36475651779796</v>
      </c>
      <c r="BL34" s="3">
        <f t="shared" si="39"/>
        <v>42.299999999999955</v>
      </c>
      <c r="BM34" s="3">
        <f t="shared" si="40"/>
        <v>43.595006749932239</v>
      </c>
      <c r="BN34" s="4">
        <f t="shared" si="4"/>
        <v>-1.2950067499322842</v>
      </c>
      <c r="BO34" s="4">
        <f t="shared" si="75"/>
        <v>0.98410033964247334</v>
      </c>
      <c r="BP34" s="13"/>
      <c r="BQ34" s="86" t="s">
        <v>306</v>
      </c>
      <c r="BR34" s="84">
        <v>247.24799999999999</v>
      </c>
      <c r="BS34" s="84">
        <v>252.303</v>
      </c>
      <c r="BT34" s="84">
        <v>1202</v>
      </c>
      <c r="BU34" s="21">
        <f t="shared" si="41"/>
        <v>42.0505</v>
      </c>
      <c r="BV34" s="21">
        <f t="shared" si="42"/>
        <v>44.227459419632993</v>
      </c>
      <c r="BW34" s="3">
        <f t="shared" si="43"/>
        <v>-2.1769594196329933</v>
      </c>
      <c r="BX34" s="3">
        <f t="shared" si="44"/>
        <v>265.36475651779796</v>
      </c>
      <c r="BY34" s="3">
        <f t="shared" si="45"/>
        <v>41.599999999999909</v>
      </c>
      <c r="BZ34" s="3">
        <f t="shared" si="46"/>
        <v>43.595006749932239</v>
      </c>
      <c r="CA34" s="4">
        <f t="shared" si="5"/>
        <v>-1.9950067499323296</v>
      </c>
      <c r="CB34" s="4">
        <f t="shared" si="76"/>
        <v>0.97996456641419238</v>
      </c>
      <c r="CC34" s="13"/>
      <c r="CD34" s="86" t="s">
        <v>306</v>
      </c>
      <c r="CE34" s="84">
        <v>247.53299999999999</v>
      </c>
      <c r="CF34" s="84">
        <v>252.75</v>
      </c>
      <c r="CG34" s="84">
        <v>1201.3</v>
      </c>
      <c r="CH34" s="21">
        <f t="shared" si="47"/>
        <v>42.125</v>
      </c>
      <c r="CI34" s="21">
        <f t="shared" si="48"/>
        <v>44.227459419632993</v>
      </c>
      <c r="CJ34" s="3">
        <f t="shared" si="49"/>
        <v>-2.1024594196329929</v>
      </c>
      <c r="CK34" s="3">
        <f t="shared" si="50"/>
        <v>265.36475651779796</v>
      </c>
      <c r="CL34" s="3">
        <f t="shared" si="51"/>
        <v>41.700000000000045</v>
      </c>
      <c r="CM34" s="3">
        <f t="shared" si="52"/>
        <v>43.595006749932239</v>
      </c>
      <c r="CN34" s="4">
        <f t="shared" si="6"/>
        <v>-1.8950067499321932</v>
      </c>
      <c r="CO34" s="4">
        <f t="shared" si="77"/>
        <v>0.97935905044510385</v>
      </c>
      <c r="CP34" s="13"/>
      <c r="CQ34" s="86" t="s">
        <v>306</v>
      </c>
      <c r="CR34" s="84">
        <v>249.74600000000001</v>
      </c>
      <c r="CS34" s="84">
        <v>256.77699999999999</v>
      </c>
      <c r="CT34" s="84">
        <v>1212</v>
      </c>
      <c r="CU34" s="21">
        <f t="shared" si="53"/>
        <v>42.796166666666664</v>
      </c>
      <c r="CV34" s="21">
        <f t="shared" si="54"/>
        <v>44.227459419632993</v>
      </c>
      <c r="CW34" s="3">
        <f t="shared" si="55"/>
        <v>-1.4312927529663284</v>
      </c>
      <c r="CX34" s="3">
        <f t="shared" si="56"/>
        <v>265.36475651779796</v>
      </c>
      <c r="CY34" s="3">
        <f t="shared" si="57"/>
        <v>42</v>
      </c>
      <c r="CZ34" s="3">
        <f t="shared" si="58"/>
        <v>43.595006749932239</v>
      </c>
      <c r="DA34" s="4">
        <f t="shared" si="7"/>
        <v>-1.5950067499322387</v>
      </c>
      <c r="DB34" s="4">
        <f t="shared" si="78"/>
        <v>0.97261826409686236</v>
      </c>
      <c r="DC34" s="13"/>
      <c r="DD34" s="86" t="s">
        <v>306</v>
      </c>
      <c r="DE34" s="84">
        <v>235.53800000000001</v>
      </c>
      <c r="DF34" s="84">
        <v>239.22200000000001</v>
      </c>
      <c r="DG34" s="84">
        <v>1146.4000000000001</v>
      </c>
      <c r="DH34" s="21">
        <f t="shared" si="59"/>
        <v>39.870333333333335</v>
      </c>
      <c r="DI34" s="21">
        <f t="shared" si="60"/>
        <v>42.076949924916896</v>
      </c>
      <c r="DJ34" s="3">
        <f t="shared" si="61"/>
        <v>-2.2066165915835612</v>
      </c>
      <c r="DK34" s="3">
        <f t="shared" si="62"/>
        <v>252.46169954950139</v>
      </c>
      <c r="DL34" s="3">
        <f t="shared" si="63"/>
        <v>39.700000000000045</v>
      </c>
      <c r="DM34" s="3">
        <f t="shared" si="64"/>
        <v>41.475249540990582</v>
      </c>
      <c r="DN34" s="4">
        <f t="shared" si="8"/>
        <v>-1.7752495409905364</v>
      </c>
      <c r="DO34" s="4">
        <f t="shared" si="79"/>
        <v>0.98460007858808973</v>
      </c>
      <c r="DP34" s="13"/>
      <c r="DQ34" s="11"/>
      <c r="DR34" s="55" t="str">
        <f t="shared" si="70"/>
        <v>16-03-2026 13:50</v>
      </c>
      <c r="DS34" s="5">
        <f t="shared" si="65"/>
        <v>433.2093333333334</v>
      </c>
      <c r="DT34" s="5">
        <f t="shared" si="66"/>
        <v>457.81506846946695</v>
      </c>
      <c r="DU34" s="6">
        <f t="shared" si="9"/>
        <v>-24.605735136133546</v>
      </c>
      <c r="DV34" s="5">
        <f t="shared" si="67"/>
        <v>2746.8904108168022</v>
      </c>
      <c r="DW34" s="5">
        <f t="shared" si="68"/>
        <v>424.70000000000027</v>
      </c>
      <c r="DX34" s="5">
        <f t="shared" si="69"/>
        <v>451.26831299035365</v>
      </c>
      <c r="DY34" s="6">
        <f t="shared" si="10"/>
        <v>-26.568312990353377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</row>
    <row r="35" spans="1:139" x14ac:dyDescent="0.35">
      <c r="A35" s="104" t="s">
        <v>307</v>
      </c>
      <c r="B35" s="105">
        <v>1029</v>
      </c>
      <c r="C35" s="106">
        <v>49.65</v>
      </c>
      <c r="D35" s="12"/>
      <c r="E35" s="84">
        <v>330.87400000000002</v>
      </c>
      <c r="F35" s="84">
        <v>336.22</v>
      </c>
      <c r="G35" s="84">
        <v>1550.1</v>
      </c>
      <c r="H35" s="21">
        <f t="shared" si="11"/>
        <v>56.036666666666669</v>
      </c>
      <c r="I35" s="3">
        <f t="shared" si="12"/>
        <v>61.07214239839282</v>
      </c>
      <c r="J35" s="3">
        <f t="shared" si="13"/>
        <v>-5.0354757317261516</v>
      </c>
      <c r="K35" s="3">
        <f t="shared" si="14"/>
        <v>366.43285439035691</v>
      </c>
      <c r="L35" s="3">
        <f t="shared" si="15"/>
        <v>57.099999999999909</v>
      </c>
      <c r="M35" s="3">
        <f t="shared" si="16"/>
        <v>60.198810762095803</v>
      </c>
      <c r="N35" s="4">
        <f t="shared" ref="N35:N66" si="80">L35-M35</f>
        <v>-3.0988107620958942</v>
      </c>
      <c r="O35" s="4">
        <f t="shared" si="71"/>
        <v>0.98409969662720842</v>
      </c>
      <c r="P35" s="13"/>
      <c r="Q35" s="86" t="s">
        <v>307</v>
      </c>
      <c r="R35" s="84">
        <v>332.55799999999999</v>
      </c>
      <c r="S35" s="84">
        <v>341.49599999999998</v>
      </c>
      <c r="T35" s="84">
        <v>1556.2</v>
      </c>
      <c r="U35" s="21">
        <f t="shared" si="17"/>
        <v>56.915999999999997</v>
      </c>
      <c r="V35" s="3">
        <f t="shared" si="18"/>
        <v>61.07214239839282</v>
      </c>
      <c r="W35" s="3">
        <f t="shared" si="19"/>
        <v>-4.1561423983928236</v>
      </c>
      <c r="X35" s="3">
        <f t="shared" si="20"/>
        <v>366.43285439035691</v>
      </c>
      <c r="Y35" s="3">
        <f t="shared" si="21"/>
        <v>55.900000000000091</v>
      </c>
      <c r="Z35" s="3">
        <f t="shared" si="22"/>
        <v>60.198810762095803</v>
      </c>
      <c r="AA35" s="4">
        <f t="shared" ref="AA35:AA66" si="81">Y35-Z35</f>
        <v>-4.2988107620957123</v>
      </c>
      <c r="AB35" s="4">
        <f t="shared" si="72"/>
        <v>0.97382692623046829</v>
      </c>
      <c r="AC35" s="13"/>
      <c r="AD35" s="86" t="s">
        <v>307</v>
      </c>
      <c r="AE35" s="84">
        <v>336.49200000000002</v>
      </c>
      <c r="AF35" s="84">
        <v>346.38600000000002</v>
      </c>
      <c r="AG35" s="84">
        <v>1537.6</v>
      </c>
      <c r="AH35" s="21">
        <f t="shared" si="23"/>
        <v>57.731000000000002</v>
      </c>
      <c r="AI35" s="21">
        <f t="shared" si="24"/>
        <v>61.07214239839282</v>
      </c>
      <c r="AJ35" s="3">
        <f t="shared" si="25"/>
        <v>-3.3411423983928188</v>
      </c>
      <c r="AK35" s="3">
        <f t="shared" si="26"/>
        <v>366.43285439035691</v>
      </c>
      <c r="AL35" s="3">
        <f t="shared" si="27"/>
        <v>54.399999999999864</v>
      </c>
      <c r="AM35" s="3">
        <f t="shared" si="28"/>
        <v>60.198810762095803</v>
      </c>
      <c r="AN35" s="4">
        <f t="shared" ref="AN35:AN66" si="82">AL35-AM35</f>
        <v>-5.7988107620959397</v>
      </c>
      <c r="AO35" s="4">
        <f t="shared" si="73"/>
        <v>0.97143648992742204</v>
      </c>
      <c r="AP35" s="13"/>
      <c r="AQ35" s="86" t="s">
        <v>307</v>
      </c>
      <c r="AR35" s="84">
        <v>326.51600000000002</v>
      </c>
      <c r="AS35" s="84">
        <v>331.72399999999999</v>
      </c>
      <c r="AT35" s="84">
        <v>1544.1</v>
      </c>
      <c r="AU35" s="21">
        <f t="shared" si="29"/>
        <v>55.287333333333329</v>
      </c>
      <c r="AV35" s="21">
        <f t="shared" si="30"/>
        <v>61.07214239839282</v>
      </c>
      <c r="AW35" s="3">
        <f t="shared" si="31"/>
        <v>-5.7848090650594912</v>
      </c>
      <c r="AX35" s="3">
        <f t="shared" si="32"/>
        <v>366.43285439035691</v>
      </c>
      <c r="AY35" s="3">
        <f t="shared" si="33"/>
        <v>54.899999999999864</v>
      </c>
      <c r="AZ35" s="3">
        <f t="shared" si="34"/>
        <v>60.198810762095803</v>
      </c>
      <c r="BA35" s="4">
        <f t="shared" ref="BA35:BA66" si="83">AY35-AZ35</f>
        <v>-5.2988107620959397</v>
      </c>
      <c r="BB35" s="4">
        <f t="shared" si="74"/>
        <v>0.98430020137222518</v>
      </c>
      <c r="BC35" s="13"/>
      <c r="BD35" s="86" t="s">
        <v>307</v>
      </c>
      <c r="BE35" s="84">
        <v>254.35</v>
      </c>
      <c r="BF35" s="84">
        <v>258.48599999999999</v>
      </c>
      <c r="BG35" s="84">
        <v>1167.8</v>
      </c>
      <c r="BH35" s="21">
        <f t="shared" si="35"/>
        <v>43.080999999999996</v>
      </c>
      <c r="BI35" s="21">
        <f t="shared" si="36"/>
        <v>45.238623998809494</v>
      </c>
      <c r="BJ35" s="3">
        <f t="shared" si="37"/>
        <v>-2.1576239988094983</v>
      </c>
      <c r="BK35" s="3">
        <f t="shared" si="38"/>
        <v>271.43174399285698</v>
      </c>
      <c r="BL35" s="3">
        <f t="shared" si="39"/>
        <v>42.5</v>
      </c>
      <c r="BM35" s="3">
        <f t="shared" si="40"/>
        <v>44.59171167562652</v>
      </c>
      <c r="BN35" s="4">
        <f t="shared" ref="BN35:BN66" si="84">BL35-BM35</f>
        <v>-2.0917116756265202</v>
      </c>
      <c r="BO35" s="4">
        <f t="shared" si="75"/>
        <v>0.98399913341534939</v>
      </c>
      <c r="BP35" s="13"/>
      <c r="BQ35" s="86" t="s">
        <v>307</v>
      </c>
      <c r="BR35" s="84">
        <v>250.67599999999999</v>
      </c>
      <c r="BS35" s="84">
        <v>255.49700000000001</v>
      </c>
      <c r="BT35" s="84">
        <v>1160.4000000000001</v>
      </c>
      <c r="BU35" s="21">
        <f t="shared" si="41"/>
        <v>42.582833333333333</v>
      </c>
      <c r="BV35" s="21">
        <f t="shared" si="42"/>
        <v>45.238623998809494</v>
      </c>
      <c r="BW35" s="3">
        <f t="shared" si="43"/>
        <v>-2.6557906654761609</v>
      </c>
      <c r="BX35" s="3">
        <f t="shared" si="44"/>
        <v>271.43174399285698</v>
      </c>
      <c r="BY35" s="3">
        <f t="shared" si="45"/>
        <v>41.900000000000091</v>
      </c>
      <c r="BZ35" s="3">
        <f t="shared" si="46"/>
        <v>44.59171167562652</v>
      </c>
      <c r="CA35" s="4">
        <f t="shared" ref="CA35:CA66" si="85" xml:space="preserve"> BY35-BZ35</f>
        <v>-2.6917116756264292</v>
      </c>
      <c r="CB35" s="4">
        <f t="shared" si="76"/>
        <v>0.98113089390482067</v>
      </c>
      <c r="CC35" s="13"/>
      <c r="CD35" s="86" t="s">
        <v>307</v>
      </c>
      <c r="CE35" s="84">
        <v>250.93100000000001</v>
      </c>
      <c r="CF35" s="84">
        <v>256.52600000000001</v>
      </c>
      <c r="CG35" s="84">
        <v>1159.5999999999999</v>
      </c>
      <c r="CH35" s="21">
        <f t="shared" si="47"/>
        <v>42.754333333333335</v>
      </c>
      <c r="CI35" s="21">
        <f t="shared" si="48"/>
        <v>45.238623998809494</v>
      </c>
      <c r="CJ35" s="3">
        <f t="shared" si="49"/>
        <v>-2.4842906654761592</v>
      </c>
      <c r="CK35" s="3">
        <f t="shared" si="50"/>
        <v>271.43174399285698</v>
      </c>
      <c r="CL35" s="3">
        <f t="shared" si="51"/>
        <v>42</v>
      </c>
      <c r="CM35" s="3">
        <f t="shared" si="52"/>
        <v>44.59171167562652</v>
      </c>
      <c r="CN35" s="4">
        <f t="shared" ref="CN35:CN66" si="86">CL35-CM35</f>
        <v>-2.5917116756265202</v>
      </c>
      <c r="CO35" s="4">
        <f t="shared" si="77"/>
        <v>0.97818934532951829</v>
      </c>
      <c r="CP35" s="13"/>
      <c r="CQ35" s="86" t="s">
        <v>307</v>
      </c>
      <c r="CR35" s="84">
        <v>252.78399999999999</v>
      </c>
      <c r="CS35" s="84">
        <v>259.96800000000002</v>
      </c>
      <c r="CT35" s="84">
        <v>1170</v>
      </c>
      <c r="CU35" s="21">
        <f t="shared" si="53"/>
        <v>43.328000000000003</v>
      </c>
      <c r="CV35" s="21">
        <f t="shared" si="54"/>
        <v>45.238623998809494</v>
      </c>
      <c r="CW35" s="3">
        <f t="shared" si="55"/>
        <v>-1.9106239988094913</v>
      </c>
      <c r="CX35" s="3">
        <f t="shared" si="56"/>
        <v>271.43174399285698</v>
      </c>
      <c r="CY35" s="3">
        <f t="shared" si="57"/>
        <v>42.200000000000045</v>
      </c>
      <c r="CZ35" s="3">
        <f t="shared" si="58"/>
        <v>44.59171167562652</v>
      </c>
      <c r="DA35" s="4">
        <f t="shared" ref="DA35:DA66" si="87">CY35-CZ35</f>
        <v>-2.3917116756264747</v>
      </c>
      <c r="DB35" s="4">
        <f t="shared" si="78"/>
        <v>0.97236582964057106</v>
      </c>
      <c r="DC35" s="13"/>
      <c r="DD35" s="86" t="s">
        <v>307</v>
      </c>
      <c r="DE35" s="84">
        <v>238.71299999999999</v>
      </c>
      <c r="DF35" s="84">
        <v>242.54499999999999</v>
      </c>
      <c r="DG35" s="84">
        <v>1106.7</v>
      </c>
      <c r="DH35" s="21">
        <f t="shared" si="59"/>
        <v>40.424166666666665</v>
      </c>
      <c r="DI35" s="21">
        <f t="shared" si="60"/>
        <v>43.03894778602335</v>
      </c>
      <c r="DJ35" s="3">
        <f t="shared" si="61"/>
        <v>-2.6147811193566852</v>
      </c>
      <c r="DK35" s="3">
        <f t="shared" si="62"/>
        <v>258.23368671614014</v>
      </c>
      <c r="DL35" s="3">
        <f t="shared" si="63"/>
        <v>39.799999999999955</v>
      </c>
      <c r="DM35" s="3">
        <f t="shared" si="64"/>
        <v>42.423490832683214</v>
      </c>
      <c r="DN35" s="4">
        <f t="shared" ref="DN35:DN66" si="88" xml:space="preserve"> DL35-DM35</f>
        <v>-2.6234908326832596</v>
      </c>
      <c r="DO35" s="4">
        <f t="shared" si="79"/>
        <v>0.98420086994166034</v>
      </c>
      <c r="DP35" s="13"/>
      <c r="DQ35" s="11"/>
      <c r="DR35" s="55" t="str">
        <f t="shared" si="70"/>
        <v>16-03-2026 13:40</v>
      </c>
      <c r="DS35" s="5">
        <f t="shared" si="65"/>
        <v>438.14133333333325</v>
      </c>
      <c r="DT35" s="5">
        <f t="shared" si="66"/>
        <v>468.28201337483262</v>
      </c>
      <c r="DU35" s="6">
        <f t="shared" ref="DU35:DU66" si="89">DS35-DT35</f>
        <v>-30.140680041499365</v>
      </c>
      <c r="DV35" s="5">
        <f t="shared" si="67"/>
        <v>2809.6920802489958</v>
      </c>
      <c r="DW35" s="5">
        <f t="shared" si="68"/>
        <v>430.69999999999982</v>
      </c>
      <c r="DX35" s="5">
        <f t="shared" si="69"/>
        <v>461.58558058357255</v>
      </c>
      <c r="DY35" s="6">
        <f t="shared" ref="DY35:DY66" si="90">DW35-DX35</f>
        <v>-30.885580583572732</v>
      </c>
      <c r="DZ35" s="11"/>
      <c r="EA35" s="11"/>
      <c r="EB35" s="11"/>
      <c r="EC35" s="11"/>
      <c r="ED35" s="11"/>
      <c r="EE35" s="11"/>
      <c r="EF35" s="11"/>
      <c r="EG35" s="11"/>
      <c r="EH35" s="11"/>
      <c r="EI35" s="11"/>
    </row>
    <row r="36" spans="1:139" x14ac:dyDescent="0.35">
      <c r="A36" s="104" t="s">
        <v>308</v>
      </c>
      <c r="B36" s="105">
        <v>1043</v>
      </c>
      <c r="C36" s="106">
        <v>49.65</v>
      </c>
      <c r="D36" s="12"/>
      <c r="E36" s="84">
        <v>335.005</v>
      </c>
      <c r="F36" s="84">
        <v>340.41800000000001</v>
      </c>
      <c r="G36" s="84">
        <v>1493</v>
      </c>
      <c r="H36" s="21">
        <f t="shared" si="11"/>
        <v>56.736333333333334</v>
      </c>
      <c r="I36" s="3">
        <f t="shared" si="12"/>
        <v>61.903055900411758</v>
      </c>
      <c r="J36" s="3">
        <f t="shared" si="13"/>
        <v>-5.1667225670784234</v>
      </c>
      <c r="K36" s="3">
        <f t="shared" si="14"/>
        <v>371.41833540247063</v>
      </c>
      <c r="L36" s="3">
        <f t="shared" si="15"/>
        <v>56.299999999999955</v>
      </c>
      <c r="M36" s="3">
        <f t="shared" si="16"/>
        <v>61.017842201035869</v>
      </c>
      <c r="N36" s="4">
        <f t="shared" si="80"/>
        <v>-4.7178422010359142</v>
      </c>
      <c r="O36" s="4">
        <f t="shared" si="71"/>
        <v>0.9840989606895052</v>
      </c>
      <c r="P36" s="13"/>
      <c r="Q36" s="86" t="s">
        <v>308</v>
      </c>
      <c r="R36" s="84">
        <v>331.90199999999999</v>
      </c>
      <c r="S36" s="84">
        <v>337.16199999999998</v>
      </c>
      <c r="T36" s="84">
        <v>1500.3</v>
      </c>
      <c r="U36" s="21">
        <f t="shared" si="17"/>
        <v>56.193666666666658</v>
      </c>
      <c r="V36" s="3">
        <f t="shared" si="18"/>
        <v>61.903055900411758</v>
      </c>
      <c r="W36" s="3">
        <f t="shared" si="19"/>
        <v>-5.7093892337450995</v>
      </c>
      <c r="X36" s="3">
        <f t="shared" si="20"/>
        <v>371.41833540247063</v>
      </c>
      <c r="Y36" s="3">
        <f t="shared" si="21"/>
        <v>54.599999999999909</v>
      </c>
      <c r="Z36" s="3">
        <f t="shared" si="22"/>
        <v>61.017842201035869</v>
      </c>
      <c r="AA36" s="4">
        <f t="shared" si="81"/>
        <v>-6.4178422010359597</v>
      </c>
      <c r="AB36" s="4">
        <f t="shared" si="72"/>
        <v>0.98439919089339845</v>
      </c>
      <c r="AC36" s="13"/>
      <c r="AD36" s="86" t="s">
        <v>308</v>
      </c>
      <c r="AE36" s="84">
        <v>334.82100000000003</v>
      </c>
      <c r="AF36" s="84">
        <v>343.51600000000002</v>
      </c>
      <c r="AG36" s="84">
        <v>1483.2</v>
      </c>
      <c r="AH36" s="21">
        <f t="shared" si="23"/>
        <v>57.25266666666667</v>
      </c>
      <c r="AI36" s="21">
        <f t="shared" si="24"/>
        <v>61.903055900411758</v>
      </c>
      <c r="AJ36" s="3">
        <f t="shared" si="25"/>
        <v>-4.6503892337450878</v>
      </c>
      <c r="AK36" s="3">
        <f t="shared" si="26"/>
        <v>371.41833540247063</v>
      </c>
      <c r="AL36" s="3">
        <f t="shared" si="27"/>
        <v>55.400000000000091</v>
      </c>
      <c r="AM36" s="3">
        <f t="shared" si="28"/>
        <v>61.017842201035869</v>
      </c>
      <c r="AN36" s="4">
        <f t="shared" si="82"/>
        <v>-5.6178422010357778</v>
      </c>
      <c r="AO36" s="4">
        <f t="shared" si="73"/>
        <v>0.97468822412929823</v>
      </c>
      <c r="AP36" s="13"/>
      <c r="AQ36" s="86" t="s">
        <v>308</v>
      </c>
      <c r="AR36" s="84">
        <v>330.01400000000001</v>
      </c>
      <c r="AS36" s="84">
        <v>335.27800000000002</v>
      </c>
      <c r="AT36" s="84">
        <v>1489.2</v>
      </c>
      <c r="AU36" s="21">
        <f t="shared" si="29"/>
        <v>55.879666666666665</v>
      </c>
      <c r="AV36" s="21">
        <f t="shared" si="30"/>
        <v>61.903055900411758</v>
      </c>
      <c r="AW36" s="3">
        <f t="shared" si="31"/>
        <v>-6.0233892337450925</v>
      </c>
      <c r="AX36" s="3">
        <f t="shared" si="32"/>
        <v>371.41833540247063</v>
      </c>
      <c r="AY36" s="3">
        <f t="shared" ref="AY36:AY67" si="91">AT36-AT37</f>
        <v>54</v>
      </c>
      <c r="AZ36" s="3">
        <f t="shared" si="34"/>
        <v>61.017842201035869</v>
      </c>
      <c r="BA36" s="4">
        <f t="shared" si="83"/>
        <v>-7.0178422010358688</v>
      </c>
      <c r="BB36" s="4">
        <f t="shared" si="74"/>
        <v>0.98429959615602569</v>
      </c>
      <c r="BC36" s="13"/>
      <c r="BD36" s="86" t="s">
        <v>308</v>
      </c>
      <c r="BE36" s="84">
        <v>258.97500000000002</v>
      </c>
      <c r="BF36" s="84">
        <v>263.21699999999998</v>
      </c>
      <c r="BG36" s="84">
        <v>1125.3</v>
      </c>
      <c r="BH36" s="21">
        <f t="shared" si="35"/>
        <v>43.869499999999995</v>
      </c>
      <c r="BI36" s="21">
        <f t="shared" si="36"/>
        <v>45.854115481786494</v>
      </c>
      <c r="BJ36" s="3">
        <f t="shared" si="37"/>
        <v>-1.9846154817864985</v>
      </c>
      <c r="BK36" s="3">
        <f t="shared" si="38"/>
        <v>275.1246928907189</v>
      </c>
      <c r="BL36" s="3">
        <f t="shared" si="39"/>
        <v>42.799999999999955</v>
      </c>
      <c r="BM36" s="3">
        <f t="shared" si="40"/>
        <v>45.198401630396951</v>
      </c>
      <c r="BN36" s="4">
        <f t="shared" si="84"/>
        <v>-2.3984016303969966</v>
      </c>
      <c r="BO36" s="4">
        <f t="shared" si="75"/>
        <v>0.98388401964918692</v>
      </c>
      <c r="BP36" s="13"/>
      <c r="BQ36" s="86" t="s">
        <v>308</v>
      </c>
      <c r="BR36" s="84">
        <v>254.52699999999999</v>
      </c>
      <c r="BS36" s="84">
        <v>259.93</v>
      </c>
      <c r="BT36" s="84">
        <v>1118.5</v>
      </c>
      <c r="BU36" s="21">
        <f t="shared" si="41"/>
        <v>43.321666666666665</v>
      </c>
      <c r="BV36" s="21">
        <f t="shared" si="42"/>
        <v>45.854115481786494</v>
      </c>
      <c r="BW36" s="3">
        <f t="shared" si="43"/>
        <v>-2.5324488151198281</v>
      </c>
      <c r="BX36" s="3">
        <f t="shared" si="44"/>
        <v>275.1246928907189</v>
      </c>
      <c r="BY36" s="3">
        <f t="shared" ref="BY36:BY67" si="92">BT36-BT37</f>
        <v>42.700000000000045</v>
      </c>
      <c r="BZ36" s="3">
        <f t="shared" si="46"/>
        <v>45.198401630396951</v>
      </c>
      <c r="CA36" s="4">
        <f t="shared" si="85"/>
        <v>-2.4984016303969057</v>
      </c>
      <c r="CB36" s="4">
        <f t="shared" si="76"/>
        <v>0.9792136344400415</v>
      </c>
      <c r="CC36" s="13"/>
      <c r="CD36" s="86" t="s">
        <v>308</v>
      </c>
      <c r="CE36" s="84">
        <v>255.28100000000001</v>
      </c>
      <c r="CF36" s="84">
        <v>260.64499999999998</v>
      </c>
      <c r="CG36" s="84">
        <v>1117.5999999999999</v>
      </c>
      <c r="CH36" s="21">
        <f t="shared" si="47"/>
        <v>43.44083333333333</v>
      </c>
      <c r="CI36" s="21">
        <f t="shared" si="48"/>
        <v>45.854115481786494</v>
      </c>
      <c r="CJ36" s="3">
        <f t="shared" si="49"/>
        <v>-2.4132821484531632</v>
      </c>
      <c r="CK36" s="3">
        <f t="shared" si="50"/>
        <v>275.1246928907189</v>
      </c>
      <c r="CL36" s="3">
        <f t="shared" ref="CL36:CL67" si="93">CG36-CG37</f>
        <v>42.899999999999864</v>
      </c>
      <c r="CM36" s="3">
        <f t="shared" si="52"/>
        <v>45.198401630396951</v>
      </c>
      <c r="CN36" s="4">
        <f t="shared" si="86"/>
        <v>-2.2984016303970876</v>
      </c>
      <c r="CO36" s="4">
        <f t="shared" si="77"/>
        <v>0.97942028429473049</v>
      </c>
      <c r="CP36" s="13"/>
      <c r="CQ36" s="86" t="s">
        <v>308</v>
      </c>
      <c r="CR36" s="84">
        <v>256.99200000000002</v>
      </c>
      <c r="CS36" s="84">
        <v>264.65100000000001</v>
      </c>
      <c r="CT36" s="84">
        <v>1127.8</v>
      </c>
      <c r="CU36" s="21">
        <f t="shared" si="53"/>
        <v>44.108499999999999</v>
      </c>
      <c r="CV36" s="21">
        <f t="shared" si="54"/>
        <v>45.854115481786494</v>
      </c>
      <c r="CW36" s="3">
        <f t="shared" si="55"/>
        <v>-1.7456154817864942</v>
      </c>
      <c r="CX36" s="3">
        <f t="shared" si="56"/>
        <v>275.1246928907189</v>
      </c>
      <c r="CY36" s="3">
        <f t="shared" ref="CY36:CY67" si="94">CT36-CT37</f>
        <v>43.200000000000045</v>
      </c>
      <c r="CZ36" s="3">
        <f t="shared" si="58"/>
        <v>45.198401630396951</v>
      </c>
      <c r="DA36" s="4">
        <f t="shared" si="87"/>
        <v>-1.9984016303969057</v>
      </c>
      <c r="DB36" s="4">
        <f t="shared" si="78"/>
        <v>0.97105999977328639</v>
      </c>
      <c r="DC36" s="13"/>
      <c r="DD36" s="86" t="s">
        <v>308</v>
      </c>
      <c r="DE36" s="84">
        <v>242.01400000000001</v>
      </c>
      <c r="DF36" s="84">
        <v>245.92400000000001</v>
      </c>
      <c r="DG36" s="84">
        <v>1066.9000000000001</v>
      </c>
      <c r="DH36" s="21">
        <f t="shared" si="59"/>
        <v>40.987333333333332</v>
      </c>
      <c r="DI36" s="21">
        <f t="shared" si="60"/>
        <v>43.624511701479449</v>
      </c>
      <c r="DJ36" s="3">
        <f t="shared" si="61"/>
        <v>-2.6371783681461167</v>
      </c>
      <c r="DK36" s="3">
        <f t="shared" si="62"/>
        <v>261.74707020887672</v>
      </c>
      <c r="DL36" s="3">
        <f t="shared" ref="DL36:DL67" si="95">DG36-DG37</f>
        <v>40.700000000000045</v>
      </c>
      <c r="DM36" s="3">
        <f t="shared" si="64"/>
        <v>43.000681184148291</v>
      </c>
      <c r="DN36" s="4">
        <f t="shared" si="88"/>
        <v>-2.300681184148246</v>
      </c>
      <c r="DO36" s="4">
        <f t="shared" si="79"/>
        <v>0.98410077910248694</v>
      </c>
      <c r="DP36" s="13"/>
      <c r="DQ36" s="11"/>
      <c r="DR36" s="55" t="str">
        <f t="shared" si="70"/>
        <v>16-03-2026 13:30</v>
      </c>
      <c r="DS36" s="5">
        <f t="shared" ref="DS36:DS67" si="96">H36+U36+AH36+AU36+BH36+BU36+CH36+CU36+DH36</f>
        <v>441.79016666666661</v>
      </c>
      <c r="DT36" s="5">
        <f t="shared" si="66"/>
        <v>474.65319723027244</v>
      </c>
      <c r="DU36" s="6">
        <f t="shared" si="89"/>
        <v>-32.863030563605832</v>
      </c>
      <c r="DV36" s="5">
        <f t="shared" si="67"/>
        <v>2847.9191833816349</v>
      </c>
      <c r="DW36" s="5">
        <f t="shared" ref="DW36:DW67" si="97">L36+Y36+AL36+AY36+BL36+BY36+CL36+CY36+DL36</f>
        <v>432.59999999999991</v>
      </c>
      <c r="DX36" s="5">
        <f t="shared" si="69"/>
        <v>467.86565650987961</v>
      </c>
      <c r="DY36" s="6">
        <f t="shared" si="90"/>
        <v>-35.265656509879705</v>
      </c>
      <c r="DZ36" s="11"/>
      <c r="EA36" s="11"/>
      <c r="EB36" s="11"/>
      <c r="EC36" s="11"/>
      <c r="ED36" s="11"/>
      <c r="EE36" s="11"/>
      <c r="EF36" s="11"/>
      <c r="EG36" s="11"/>
      <c r="EH36" s="11"/>
      <c r="EI36" s="11"/>
    </row>
    <row r="37" spans="1:139" x14ac:dyDescent="0.35">
      <c r="A37" s="104" t="s">
        <v>309</v>
      </c>
      <c r="B37" s="105">
        <v>1057</v>
      </c>
      <c r="C37" s="106">
        <v>49.65</v>
      </c>
      <c r="D37" s="12"/>
      <c r="E37" s="84">
        <v>338.83699999999999</v>
      </c>
      <c r="F37" s="84">
        <v>339.01400000000001</v>
      </c>
      <c r="G37" s="84">
        <v>1436.7</v>
      </c>
      <c r="H37" s="21">
        <f t="shared" si="11"/>
        <v>56.502333333333333</v>
      </c>
      <c r="I37" s="3">
        <f t="shared" si="12"/>
        <v>62.733969402430702</v>
      </c>
      <c r="J37" s="3">
        <f t="shared" si="13"/>
        <v>-6.2316360690973696</v>
      </c>
      <c r="K37" s="3">
        <f t="shared" si="14"/>
        <v>376.4038164145843</v>
      </c>
      <c r="L37" s="3">
        <f t="shared" si="15"/>
        <v>55.200000000000045</v>
      </c>
      <c r="M37" s="3">
        <f t="shared" si="16"/>
        <v>61.836873639975941</v>
      </c>
      <c r="N37" s="4">
        <f t="shared" si="80"/>
        <v>-6.6368736399758959</v>
      </c>
      <c r="O37" s="4">
        <f t="shared" si="71"/>
        <v>0.99947789766794282</v>
      </c>
      <c r="P37" s="13"/>
      <c r="Q37" s="86" t="s">
        <v>309</v>
      </c>
      <c r="R37" s="84">
        <v>332.90199999999999</v>
      </c>
      <c r="S37" s="84">
        <v>338.21199999999999</v>
      </c>
      <c r="T37" s="84">
        <v>1445.7</v>
      </c>
      <c r="U37" s="21">
        <f t="shared" si="17"/>
        <v>56.368666666666662</v>
      </c>
      <c r="V37" s="3">
        <f t="shared" si="18"/>
        <v>62.733969402430702</v>
      </c>
      <c r="W37" s="3">
        <f t="shared" si="19"/>
        <v>-6.3653027357640397</v>
      </c>
      <c r="X37" s="3">
        <f t="shared" si="20"/>
        <v>376.4038164145843</v>
      </c>
      <c r="Y37" s="3">
        <f t="shared" si="21"/>
        <v>55.299999999999955</v>
      </c>
      <c r="Z37" s="3">
        <f t="shared" si="22"/>
        <v>61.836873639975941</v>
      </c>
      <c r="AA37" s="4">
        <f t="shared" si="81"/>
        <v>-6.5368736399759868</v>
      </c>
      <c r="AB37" s="4">
        <f t="shared" si="72"/>
        <v>0.98429978829846365</v>
      </c>
      <c r="AC37" s="13"/>
      <c r="AD37" s="86" t="s">
        <v>309</v>
      </c>
      <c r="AE37" s="84">
        <v>334.78699999999998</v>
      </c>
      <c r="AF37" s="84">
        <v>344.93599999999998</v>
      </c>
      <c r="AG37" s="84">
        <v>1427.8</v>
      </c>
      <c r="AH37" s="21">
        <f t="shared" si="23"/>
        <v>57.489333333333327</v>
      </c>
      <c r="AI37" s="21">
        <f t="shared" si="24"/>
        <v>62.733969402430702</v>
      </c>
      <c r="AJ37" s="3">
        <f t="shared" si="25"/>
        <v>-5.2446360690973748</v>
      </c>
      <c r="AK37" s="3">
        <f t="shared" si="26"/>
        <v>376.4038164145843</v>
      </c>
      <c r="AL37" s="3">
        <f t="shared" si="27"/>
        <v>55.200000000000045</v>
      </c>
      <c r="AM37" s="3">
        <f t="shared" si="28"/>
        <v>61.836873639975941</v>
      </c>
      <c r="AN37" s="4">
        <f t="shared" si="82"/>
        <v>-6.6368736399758959</v>
      </c>
      <c r="AO37" s="4">
        <f t="shared" si="73"/>
        <v>0.97057715054386895</v>
      </c>
      <c r="AP37" s="13"/>
      <c r="AQ37" s="86" t="s">
        <v>309</v>
      </c>
      <c r="AR37" s="84">
        <v>330.56700000000001</v>
      </c>
      <c r="AS37" s="84">
        <v>335.87400000000002</v>
      </c>
      <c r="AT37" s="84">
        <v>1435.2</v>
      </c>
      <c r="AU37" s="21">
        <f t="shared" si="29"/>
        <v>55.978999999999999</v>
      </c>
      <c r="AV37" s="21">
        <f t="shared" si="30"/>
        <v>62.733969402430702</v>
      </c>
      <c r="AW37" s="3">
        <f t="shared" si="31"/>
        <v>-6.754969402430703</v>
      </c>
      <c r="AX37" s="3">
        <f t="shared" si="32"/>
        <v>376.4038164145843</v>
      </c>
      <c r="AY37" s="3">
        <f t="shared" si="91"/>
        <v>54</v>
      </c>
      <c r="AZ37" s="3">
        <f t="shared" si="34"/>
        <v>61.836873639975941</v>
      </c>
      <c r="BA37" s="4">
        <f t="shared" si="83"/>
        <v>-7.8368736399759413</v>
      </c>
      <c r="BB37" s="4">
        <f t="shared" si="74"/>
        <v>0.98419943192983084</v>
      </c>
      <c r="BC37" s="13"/>
      <c r="BD37" s="86" t="s">
        <v>309</v>
      </c>
      <c r="BE37" s="84">
        <v>260.77499999999998</v>
      </c>
      <c r="BF37" s="84">
        <v>265.04199999999997</v>
      </c>
      <c r="BG37" s="84">
        <v>1082.5</v>
      </c>
      <c r="BH37" s="21">
        <f t="shared" si="35"/>
        <v>44.173666666666662</v>
      </c>
      <c r="BI37" s="21">
        <f t="shared" si="36"/>
        <v>46.469606964763486</v>
      </c>
      <c r="BJ37" s="3">
        <f t="shared" si="37"/>
        <v>-2.2959402980968235</v>
      </c>
      <c r="BK37" s="3">
        <f t="shared" si="38"/>
        <v>278.817641788581</v>
      </c>
      <c r="BL37" s="3">
        <f t="shared" si="39"/>
        <v>44.400000000000091</v>
      </c>
      <c r="BM37" s="3">
        <f t="shared" si="40"/>
        <v>45.805091585167368</v>
      </c>
      <c r="BN37" s="4">
        <f t="shared" si="84"/>
        <v>-1.4050915851672769</v>
      </c>
      <c r="BO37" s="4">
        <f t="shared" si="75"/>
        <v>0.98390066480029581</v>
      </c>
      <c r="BP37" s="13"/>
      <c r="BQ37" s="86" t="s">
        <v>309</v>
      </c>
      <c r="BR37" s="84">
        <v>256.67200000000003</v>
      </c>
      <c r="BS37" s="84">
        <v>261.976</v>
      </c>
      <c r="BT37" s="84">
        <v>1075.8</v>
      </c>
      <c r="BU37" s="21">
        <f t="shared" si="41"/>
        <v>43.662666666666667</v>
      </c>
      <c r="BV37" s="21">
        <f t="shared" si="42"/>
        <v>46.469606964763486</v>
      </c>
      <c r="BW37" s="3">
        <f t="shared" si="43"/>
        <v>-2.8069402980968192</v>
      </c>
      <c r="BX37" s="3">
        <f t="shared" si="44"/>
        <v>278.817641788581</v>
      </c>
      <c r="BY37" s="3">
        <f t="shared" si="92"/>
        <v>43</v>
      </c>
      <c r="BZ37" s="3">
        <f t="shared" si="46"/>
        <v>45.805091585167368</v>
      </c>
      <c r="CA37" s="4">
        <f t="shared" si="85"/>
        <v>-2.8050915851673679</v>
      </c>
      <c r="CB37" s="4">
        <f t="shared" si="76"/>
        <v>0.979753870583565</v>
      </c>
      <c r="CC37" s="13"/>
      <c r="CD37" s="86" t="s">
        <v>309</v>
      </c>
      <c r="CE37" s="84">
        <v>257.73500000000001</v>
      </c>
      <c r="CF37" s="84">
        <v>263.27300000000002</v>
      </c>
      <c r="CG37" s="84">
        <v>1074.7</v>
      </c>
      <c r="CH37" s="21">
        <f t="shared" si="47"/>
        <v>43.878833333333333</v>
      </c>
      <c r="CI37" s="21">
        <f t="shared" si="48"/>
        <v>46.469606964763486</v>
      </c>
      <c r="CJ37" s="3">
        <f t="shared" si="49"/>
        <v>-2.590773631430153</v>
      </c>
      <c r="CK37" s="3">
        <f t="shared" si="50"/>
        <v>278.817641788581</v>
      </c>
      <c r="CL37" s="3">
        <f t="shared" si="93"/>
        <v>43.200000000000045</v>
      </c>
      <c r="CM37" s="3">
        <f t="shared" si="52"/>
        <v>45.805091585167368</v>
      </c>
      <c r="CN37" s="4">
        <f t="shared" si="86"/>
        <v>-2.6050915851673224</v>
      </c>
      <c r="CO37" s="4">
        <f t="shared" si="77"/>
        <v>0.97896480079613168</v>
      </c>
      <c r="CP37" s="13"/>
      <c r="CQ37" s="86" t="s">
        <v>309</v>
      </c>
      <c r="CR37" s="84">
        <v>259.48500000000001</v>
      </c>
      <c r="CS37" s="84">
        <v>267.46300000000002</v>
      </c>
      <c r="CT37" s="84">
        <v>1084.5999999999999</v>
      </c>
      <c r="CU37" s="21">
        <f t="shared" si="53"/>
        <v>44.57716666666667</v>
      </c>
      <c r="CV37" s="21">
        <f t="shared" si="54"/>
        <v>46.469606964763486</v>
      </c>
      <c r="CW37" s="3">
        <f t="shared" si="55"/>
        <v>-1.8924402980968154</v>
      </c>
      <c r="CX37" s="3">
        <f t="shared" si="56"/>
        <v>278.817641788581</v>
      </c>
      <c r="CY37" s="3">
        <f t="shared" si="94"/>
        <v>43.599999999999909</v>
      </c>
      <c r="CZ37" s="3">
        <f t="shared" si="58"/>
        <v>45.805091585167368</v>
      </c>
      <c r="DA37" s="4">
        <f t="shared" si="87"/>
        <v>-2.2050915851674588</v>
      </c>
      <c r="DB37" s="4">
        <f t="shared" si="78"/>
        <v>0.97017157513375674</v>
      </c>
      <c r="DC37" s="13"/>
      <c r="DD37" s="86" t="s">
        <v>309</v>
      </c>
      <c r="DE37" s="84">
        <v>244.38399999999999</v>
      </c>
      <c r="DF37" s="84">
        <v>248.358</v>
      </c>
      <c r="DG37" s="84">
        <v>1026.2</v>
      </c>
      <c r="DH37" s="21">
        <f t="shared" si="59"/>
        <v>41.393000000000001</v>
      </c>
      <c r="DI37" s="21">
        <f t="shared" si="60"/>
        <v>44.210075616935541</v>
      </c>
      <c r="DJ37" s="3">
        <f t="shared" si="61"/>
        <v>-2.81707561693554</v>
      </c>
      <c r="DK37" s="3">
        <f t="shared" si="62"/>
        <v>265.2604537016133</v>
      </c>
      <c r="DL37" s="3">
        <f t="shared" si="95"/>
        <v>40.900000000000091</v>
      </c>
      <c r="DM37" s="3">
        <f t="shared" si="64"/>
        <v>43.577871535613362</v>
      </c>
      <c r="DN37" s="4">
        <f t="shared" si="88"/>
        <v>-2.6778715356132707</v>
      </c>
      <c r="DO37" s="4">
        <f t="shared" si="79"/>
        <v>0.98399890480677077</v>
      </c>
      <c r="DP37" s="13"/>
      <c r="DQ37" s="11"/>
      <c r="DR37" s="55" t="str">
        <f t="shared" si="70"/>
        <v>16-03-2026 13:20</v>
      </c>
      <c r="DS37" s="5">
        <f t="shared" si="96"/>
        <v>444.02466666666669</v>
      </c>
      <c r="DT37" s="5">
        <f t="shared" si="66"/>
        <v>481.02438108571232</v>
      </c>
      <c r="DU37" s="6">
        <f t="shared" si="89"/>
        <v>-36.999714419045631</v>
      </c>
      <c r="DV37" s="5">
        <f t="shared" si="67"/>
        <v>2886.1462865142748</v>
      </c>
      <c r="DW37" s="5">
        <f t="shared" si="97"/>
        <v>434.80000000000018</v>
      </c>
      <c r="DX37" s="5">
        <f t="shared" si="69"/>
        <v>474.14573243618662</v>
      </c>
      <c r="DY37" s="6">
        <f t="shared" si="90"/>
        <v>-39.345732436186438</v>
      </c>
      <c r="DZ37" s="11"/>
      <c r="EA37" s="11"/>
      <c r="EB37" s="11"/>
      <c r="EC37" s="11"/>
      <c r="ED37" s="11"/>
      <c r="EE37" s="11"/>
      <c r="EF37" s="11"/>
      <c r="EG37" s="11"/>
      <c r="EH37" s="11"/>
      <c r="EI37" s="11"/>
    </row>
    <row r="38" spans="1:139" x14ac:dyDescent="0.35">
      <c r="A38" s="104" t="s">
        <v>310</v>
      </c>
      <c r="B38" s="105">
        <v>1058</v>
      </c>
      <c r="C38" s="106">
        <v>49.65</v>
      </c>
      <c r="D38" s="12"/>
      <c r="E38" s="84">
        <v>335.22800000000001</v>
      </c>
      <c r="F38" s="84">
        <v>340.61</v>
      </c>
      <c r="G38" s="84">
        <v>1381.5</v>
      </c>
      <c r="H38" s="21">
        <f t="shared" si="11"/>
        <v>56.768333333333331</v>
      </c>
      <c r="I38" s="3">
        <f t="shared" si="12"/>
        <v>62.793320366860648</v>
      </c>
      <c r="J38" s="3">
        <f t="shared" si="13"/>
        <v>-6.0249870335273172</v>
      </c>
      <c r="K38" s="3">
        <f t="shared" si="14"/>
        <v>376.75992220116393</v>
      </c>
      <c r="L38" s="3">
        <f t="shared" si="15"/>
        <v>58</v>
      </c>
      <c r="M38" s="3">
        <f t="shared" si="16"/>
        <v>61.895375885614541</v>
      </c>
      <c r="N38" s="4">
        <f t="shared" si="80"/>
        <v>-3.8953758856145413</v>
      </c>
      <c r="O38" s="4">
        <f t="shared" si="71"/>
        <v>0.98419893720090423</v>
      </c>
      <c r="P38" s="13"/>
      <c r="Q38" s="86" t="s">
        <v>310</v>
      </c>
      <c r="R38" s="84">
        <v>334.334</v>
      </c>
      <c r="S38" s="84">
        <v>339.70100000000002</v>
      </c>
      <c r="T38" s="84">
        <v>1390.4</v>
      </c>
      <c r="U38" s="21">
        <f t="shared" si="17"/>
        <v>56.616833333333332</v>
      </c>
      <c r="V38" s="3">
        <f t="shared" si="18"/>
        <v>62.793320366860648</v>
      </c>
      <c r="W38" s="3">
        <f t="shared" si="19"/>
        <v>-6.1764870335273159</v>
      </c>
      <c r="X38" s="3">
        <f t="shared" si="20"/>
        <v>376.75992220116393</v>
      </c>
      <c r="Y38" s="3">
        <f t="shared" si="21"/>
        <v>57.400000000000091</v>
      </c>
      <c r="Z38" s="3">
        <f t="shared" si="22"/>
        <v>61.895375885614541</v>
      </c>
      <c r="AA38" s="4">
        <f t="shared" si="81"/>
        <v>-4.4953758856144503</v>
      </c>
      <c r="AB38" s="4">
        <f t="shared" si="72"/>
        <v>0.98420081189045661</v>
      </c>
      <c r="AC38" s="13"/>
      <c r="AD38" s="86" t="s">
        <v>310</v>
      </c>
      <c r="AE38" s="84">
        <v>334.70699999999999</v>
      </c>
      <c r="AF38" s="84">
        <v>344.96300000000002</v>
      </c>
      <c r="AG38" s="84">
        <v>1372.6</v>
      </c>
      <c r="AH38" s="21">
        <f t="shared" si="23"/>
        <v>57.493833333333335</v>
      </c>
      <c r="AI38" s="21">
        <f t="shared" si="24"/>
        <v>62.793320366860648</v>
      </c>
      <c r="AJ38" s="3">
        <f t="shared" si="25"/>
        <v>-5.2994870335273134</v>
      </c>
      <c r="AK38" s="3">
        <f t="shared" si="26"/>
        <v>376.75992220116393</v>
      </c>
      <c r="AL38" s="3">
        <f t="shared" si="27"/>
        <v>55.899999999999864</v>
      </c>
      <c r="AM38" s="3">
        <f t="shared" si="28"/>
        <v>61.895375885614541</v>
      </c>
      <c r="AN38" s="4">
        <f t="shared" si="82"/>
        <v>-5.9953758856146777</v>
      </c>
      <c r="AO38" s="4">
        <f t="shared" si="73"/>
        <v>0.97026927525560702</v>
      </c>
      <c r="AP38" s="13"/>
      <c r="AQ38" s="86" t="s">
        <v>310</v>
      </c>
      <c r="AR38" s="84">
        <v>329.14499999999998</v>
      </c>
      <c r="AS38" s="84">
        <v>334.36099999999999</v>
      </c>
      <c r="AT38" s="84">
        <v>1381.2</v>
      </c>
      <c r="AU38" s="21">
        <f t="shared" si="29"/>
        <v>55.726833333333332</v>
      </c>
      <c r="AV38" s="21">
        <f t="shared" si="30"/>
        <v>62.793320366860648</v>
      </c>
      <c r="AW38" s="3">
        <f t="shared" si="31"/>
        <v>-7.0664870335273164</v>
      </c>
      <c r="AX38" s="3">
        <f t="shared" si="32"/>
        <v>376.75992220116393</v>
      </c>
      <c r="AY38" s="3">
        <f t="shared" si="91"/>
        <v>55.200000000000045</v>
      </c>
      <c r="AZ38" s="3">
        <f t="shared" si="34"/>
        <v>61.895375885614541</v>
      </c>
      <c r="BA38" s="4">
        <f t="shared" si="83"/>
        <v>-6.6953758856144958</v>
      </c>
      <c r="BB38" s="4">
        <f t="shared" si="74"/>
        <v>0.98440009450862986</v>
      </c>
      <c r="BC38" s="13"/>
      <c r="BD38" s="86" t="s">
        <v>310</v>
      </c>
      <c r="BE38" s="84">
        <v>261.82900000000001</v>
      </c>
      <c r="BF38" s="84">
        <v>266.14</v>
      </c>
      <c r="BG38" s="84">
        <v>1038.0999999999999</v>
      </c>
      <c r="BH38" s="21">
        <f t="shared" si="35"/>
        <v>44.356666666666662</v>
      </c>
      <c r="BI38" s="21">
        <f t="shared" si="36"/>
        <v>46.513570642118992</v>
      </c>
      <c r="BJ38" s="3">
        <f t="shared" si="37"/>
        <v>-2.1569039754523303</v>
      </c>
      <c r="BK38" s="3">
        <f t="shared" si="38"/>
        <v>279.08142385271401</v>
      </c>
      <c r="BL38" s="3">
        <f t="shared" si="39"/>
        <v>43.199999999999932</v>
      </c>
      <c r="BM38" s="3">
        <f t="shared" si="40"/>
        <v>45.848426581936693</v>
      </c>
      <c r="BN38" s="4">
        <f t="shared" si="84"/>
        <v>-2.6484265819367607</v>
      </c>
      <c r="BO38" s="4">
        <f t="shared" si="75"/>
        <v>0.98380175847298423</v>
      </c>
      <c r="BP38" s="13"/>
      <c r="BQ38" s="86" t="s">
        <v>310</v>
      </c>
      <c r="BR38" s="84">
        <v>256.98500000000001</v>
      </c>
      <c r="BS38" s="84">
        <v>261.99099999999999</v>
      </c>
      <c r="BT38" s="84">
        <v>1032.8</v>
      </c>
      <c r="BU38" s="21">
        <f t="shared" si="41"/>
        <v>43.665166666666664</v>
      </c>
      <c r="BV38" s="21">
        <f t="shared" si="42"/>
        <v>46.513570642118992</v>
      </c>
      <c r="BW38" s="3">
        <f t="shared" si="43"/>
        <v>-2.848403975452328</v>
      </c>
      <c r="BX38" s="3">
        <f t="shared" si="44"/>
        <v>279.08142385271401</v>
      </c>
      <c r="BY38" s="3">
        <f t="shared" si="92"/>
        <v>43</v>
      </c>
      <c r="BZ38" s="3">
        <f t="shared" si="46"/>
        <v>45.848426581936693</v>
      </c>
      <c r="CA38" s="4">
        <f t="shared" si="85"/>
        <v>-2.8484265819366925</v>
      </c>
      <c r="CB38" s="4">
        <f t="shared" si="76"/>
        <v>0.98089247340557506</v>
      </c>
      <c r="CC38" s="13"/>
      <c r="CD38" s="86" t="s">
        <v>310</v>
      </c>
      <c r="CE38" s="84">
        <v>258.66899999999998</v>
      </c>
      <c r="CF38" s="84">
        <v>263.97300000000001</v>
      </c>
      <c r="CG38" s="84">
        <v>1031.5</v>
      </c>
      <c r="CH38" s="21">
        <f t="shared" si="47"/>
        <v>43.9955</v>
      </c>
      <c r="CI38" s="21">
        <f t="shared" si="48"/>
        <v>46.513570642118992</v>
      </c>
      <c r="CJ38" s="3">
        <f t="shared" si="49"/>
        <v>-2.5180706421189925</v>
      </c>
      <c r="CK38" s="3">
        <f t="shared" si="50"/>
        <v>279.08142385271401</v>
      </c>
      <c r="CL38" s="3">
        <f t="shared" si="93"/>
        <v>43.100000000000023</v>
      </c>
      <c r="CM38" s="3">
        <f t="shared" si="52"/>
        <v>45.848426581936693</v>
      </c>
      <c r="CN38" s="4">
        <f t="shared" si="86"/>
        <v>-2.7484265819366698</v>
      </c>
      <c r="CO38" s="4">
        <f t="shared" si="77"/>
        <v>0.97990703594685813</v>
      </c>
      <c r="CP38" s="13"/>
      <c r="CQ38" s="86" t="s">
        <v>310</v>
      </c>
      <c r="CR38" s="84">
        <v>260.77499999999998</v>
      </c>
      <c r="CS38" s="84">
        <v>268.75099999999998</v>
      </c>
      <c r="CT38" s="84">
        <v>1041</v>
      </c>
      <c r="CU38" s="21">
        <f t="shared" si="53"/>
        <v>44.791833333333329</v>
      </c>
      <c r="CV38" s="21">
        <f t="shared" si="54"/>
        <v>46.513570642118992</v>
      </c>
      <c r="CW38" s="3">
        <f t="shared" si="55"/>
        <v>-1.7217373087856629</v>
      </c>
      <c r="CX38" s="3">
        <f t="shared" si="56"/>
        <v>279.08142385271401</v>
      </c>
      <c r="CY38" s="3">
        <f t="shared" si="94"/>
        <v>44.100000000000023</v>
      </c>
      <c r="CZ38" s="3">
        <f t="shared" si="58"/>
        <v>45.848426581936693</v>
      </c>
      <c r="DA38" s="4">
        <f t="shared" si="87"/>
        <v>-1.7484265819366698</v>
      </c>
      <c r="DB38" s="4">
        <f t="shared" si="78"/>
        <v>0.97032197089499206</v>
      </c>
      <c r="DC38" s="13"/>
      <c r="DD38" s="86" t="s">
        <v>310</v>
      </c>
      <c r="DE38" s="84">
        <v>244.833</v>
      </c>
      <c r="DF38" s="84">
        <v>248.839</v>
      </c>
      <c r="DG38" s="84">
        <v>985.3</v>
      </c>
      <c r="DH38" s="21">
        <f t="shared" si="59"/>
        <v>41.473166666666664</v>
      </c>
      <c r="DI38" s="21">
        <f t="shared" si="60"/>
        <v>44.251901610896702</v>
      </c>
      <c r="DJ38" s="3">
        <f t="shared" si="61"/>
        <v>-2.7787349442300382</v>
      </c>
      <c r="DK38" s="3">
        <f t="shared" si="62"/>
        <v>265.51140966538026</v>
      </c>
      <c r="DL38" s="3">
        <f t="shared" si="95"/>
        <v>41.099999999999909</v>
      </c>
      <c r="DM38" s="3">
        <f t="shared" si="64"/>
        <v>43.61909941786088</v>
      </c>
      <c r="DN38" s="4">
        <f t="shared" si="88"/>
        <v>-2.5190994178609714</v>
      </c>
      <c r="DO38" s="4">
        <f t="shared" si="79"/>
        <v>0.98390123734623591</v>
      </c>
      <c r="DP38" s="13"/>
      <c r="DQ38" s="11"/>
      <c r="DR38" s="55" t="str">
        <f t="shared" si="70"/>
        <v>16-03-2026 13:10</v>
      </c>
      <c r="DS38" s="5">
        <f t="shared" si="96"/>
        <v>444.88816666666662</v>
      </c>
      <c r="DT38" s="5">
        <f t="shared" si="66"/>
        <v>481.4794656468153</v>
      </c>
      <c r="DU38" s="6">
        <f t="shared" si="89"/>
        <v>-36.591298980148679</v>
      </c>
      <c r="DV38" s="5">
        <f t="shared" si="67"/>
        <v>2888.8767938808924</v>
      </c>
      <c r="DW38" s="5">
        <f t="shared" si="97"/>
        <v>440.99999999999989</v>
      </c>
      <c r="DX38" s="5">
        <f t="shared" si="69"/>
        <v>474.59430928806574</v>
      </c>
      <c r="DY38" s="6">
        <f t="shared" si="90"/>
        <v>-33.594309288065858</v>
      </c>
      <c r="DZ38" s="11"/>
      <c r="EA38" s="11"/>
      <c r="EB38" s="11"/>
      <c r="EC38" s="11"/>
      <c r="ED38" s="11"/>
      <c r="EE38" s="11"/>
      <c r="EF38" s="11"/>
      <c r="EG38" s="11"/>
      <c r="EH38" s="11"/>
      <c r="EI38" s="11"/>
    </row>
    <row r="39" spans="1:139" x14ac:dyDescent="0.35">
      <c r="A39" s="104" t="s">
        <v>311</v>
      </c>
      <c r="B39" s="105">
        <v>1066</v>
      </c>
      <c r="C39" s="106">
        <v>49.36</v>
      </c>
      <c r="D39" s="12"/>
      <c r="E39" s="84">
        <v>345.185</v>
      </c>
      <c r="F39" s="84">
        <v>350.94</v>
      </c>
      <c r="G39" s="84">
        <v>1323.5</v>
      </c>
      <c r="H39" s="21">
        <f t="shared" si="11"/>
        <v>58.489999999999995</v>
      </c>
      <c r="I39" s="3">
        <f t="shared" si="12"/>
        <v>63.338408691896518</v>
      </c>
      <c r="J39" s="3">
        <f t="shared" si="13"/>
        <v>-4.8484086918965232</v>
      </c>
      <c r="K39" s="3">
        <f t="shared" si="14"/>
        <v>380.03045215137911</v>
      </c>
      <c r="L39" s="3">
        <f t="shared" si="15"/>
        <v>56.200000000000045</v>
      </c>
      <c r="M39" s="3">
        <f t="shared" si="16"/>
        <v>62.4326694476024</v>
      </c>
      <c r="N39" s="4">
        <f t="shared" si="80"/>
        <v>-6.2326694476023548</v>
      </c>
      <c r="O39" s="4">
        <f t="shared" si="71"/>
        <v>0.9836011853878156</v>
      </c>
      <c r="P39" s="13"/>
      <c r="Q39" s="86" t="s">
        <v>311</v>
      </c>
      <c r="R39" s="84">
        <v>341.99099999999999</v>
      </c>
      <c r="S39" s="84">
        <v>347.62200000000001</v>
      </c>
      <c r="T39" s="84">
        <v>1333</v>
      </c>
      <c r="U39" s="21">
        <f t="shared" si="17"/>
        <v>57.936999999999998</v>
      </c>
      <c r="V39" s="3">
        <f t="shared" si="18"/>
        <v>63.338408691896518</v>
      </c>
      <c r="W39" s="3">
        <f t="shared" si="19"/>
        <v>-5.4014086918965205</v>
      </c>
      <c r="X39" s="3">
        <f t="shared" si="20"/>
        <v>380.03045215137911</v>
      </c>
      <c r="Y39" s="3">
        <f t="shared" si="21"/>
        <v>54.799999999999955</v>
      </c>
      <c r="Z39" s="3">
        <f t="shared" si="22"/>
        <v>62.4326694476024</v>
      </c>
      <c r="AA39" s="4">
        <f t="shared" si="81"/>
        <v>-7.6326694476024457</v>
      </c>
      <c r="AB39" s="4">
        <f t="shared" si="72"/>
        <v>0.98380137045411387</v>
      </c>
      <c r="AC39" s="13"/>
      <c r="AD39" s="86" t="s">
        <v>311</v>
      </c>
      <c r="AE39" s="84">
        <v>340.59399999999999</v>
      </c>
      <c r="AF39" s="84">
        <v>350.798</v>
      </c>
      <c r="AG39" s="84">
        <v>1316.7</v>
      </c>
      <c r="AH39" s="21">
        <f t="shared" si="23"/>
        <v>58.466333333333331</v>
      </c>
      <c r="AI39" s="21">
        <f t="shared" si="24"/>
        <v>63.338408691896518</v>
      </c>
      <c r="AJ39" s="3">
        <f t="shared" si="25"/>
        <v>-4.8720753585631869</v>
      </c>
      <c r="AK39" s="3">
        <f t="shared" si="26"/>
        <v>380.03045215137911</v>
      </c>
      <c r="AL39" s="3">
        <f t="shared" si="27"/>
        <v>56.400000000000091</v>
      </c>
      <c r="AM39" s="3">
        <f t="shared" si="28"/>
        <v>62.4326694476024</v>
      </c>
      <c r="AN39" s="4">
        <f t="shared" si="82"/>
        <v>-6.0326694476023093</v>
      </c>
      <c r="AO39" s="4">
        <f t="shared" si="73"/>
        <v>0.97091203484626476</v>
      </c>
      <c r="AP39" s="13"/>
      <c r="AQ39" s="86" t="s">
        <v>311</v>
      </c>
      <c r="AR39" s="84">
        <v>336.46</v>
      </c>
      <c r="AS39" s="84">
        <v>341.93099999999998</v>
      </c>
      <c r="AT39" s="84">
        <v>1326</v>
      </c>
      <c r="AU39" s="21">
        <f t="shared" si="29"/>
        <v>56.988499999999995</v>
      </c>
      <c r="AV39" s="21">
        <f t="shared" si="30"/>
        <v>63.338408691896518</v>
      </c>
      <c r="AW39" s="3">
        <f t="shared" si="31"/>
        <v>-6.3499086918965233</v>
      </c>
      <c r="AX39" s="3">
        <f t="shared" si="32"/>
        <v>380.03045215137911</v>
      </c>
      <c r="AY39" s="3">
        <f t="shared" si="91"/>
        <v>55.900000000000091</v>
      </c>
      <c r="AZ39" s="3">
        <f t="shared" si="34"/>
        <v>62.4326694476024</v>
      </c>
      <c r="BA39" s="4">
        <f t="shared" si="83"/>
        <v>-6.5326694476023093</v>
      </c>
      <c r="BB39" s="4">
        <f t="shared" si="74"/>
        <v>0.98399969584506819</v>
      </c>
      <c r="BC39" s="13"/>
      <c r="BD39" s="86" t="s">
        <v>311</v>
      </c>
      <c r="BE39" s="84">
        <v>263.26600000000002</v>
      </c>
      <c r="BF39" s="84">
        <v>267.62799999999999</v>
      </c>
      <c r="BG39" s="84">
        <v>994.9</v>
      </c>
      <c r="BH39" s="21">
        <f t="shared" si="35"/>
        <v>44.60466666666666</v>
      </c>
      <c r="BI39" s="21">
        <f t="shared" si="36"/>
        <v>46.917339771775197</v>
      </c>
      <c r="BJ39" s="3">
        <f t="shared" si="37"/>
        <v>-2.3126731051085372</v>
      </c>
      <c r="BK39" s="3">
        <f t="shared" si="38"/>
        <v>281.50403863065122</v>
      </c>
      <c r="BL39" s="3">
        <f t="shared" si="39"/>
        <v>44.299999999999955</v>
      </c>
      <c r="BM39" s="3">
        <f t="shared" si="40"/>
        <v>46.246421813038815</v>
      </c>
      <c r="BN39" s="4">
        <f t="shared" si="84"/>
        <v>-1.9464218130388602</v>
      </c>
      <c r="BO39" s="4">
        <f t="shared" si="75"/>
        <v>0.9837012569686282</v>
      </c>
      <c r="BP39" s="13"/>
      <c r="BQ39" s="86" t="s">
        <v>311</v>
      </c>
      <c r="BR39" s="84">
        <v>259.17099999999999</v>
      </c>
      <c r="BS39" s="84">
        <v>264.32299999999998</v>
      </c>
      <c r="BT39" s="84">
        <v>989.8</v>
      </c>
      <c r="BU39" s="21">
        <f t="shared" si="41"/>
        <v>44.05383333333333</v>
      </c>
      <c r="BV39" s="21">
        <f t="shared" si="42"/>
        <v>46.917339771775197</v>
      </c>
      <c r="BW39" s="3">
        <f t="shared" si="43"/>
        <v>-2.8635064384418669</v>
      </c>
      <c r="BX39" s="3">
        <f t="shared" si="44"/>
        <v>281.50403863065122</v>
      </c>
      <c r="BY39" s="3">
        <f t="shared" si="92"/>
        <v>43</v>
      </c>
      <c r="BZ39" s="3">
        <f t="shared" si="46"/>
        <v>46.246421813038815</v>
      </c>
      <c r="CA39" s="4">
        <f t="shared" si="85"/>
        <v>-3.2464218130388147</v>
      </c>
      <c r="CB39" s="4">
        <f t="shared" si="76"/>
        <v>0.98050869580021416</v>
      </c>
      <c r="CC39" s="13"/>
      <c r="CD39" s="86" t="s">
        <v>311</v>
      </c>
      <c r="CE39" s="84">
        <v>259.23899999999998</v>
      </c>
      <c r="CF39" s="84">
        <v>264.54599999999999</v>
      </c>
      <c r="CG39" s="84">
        <v>988.4</v>
      </c>
      <c r="CH39" s="21">
        <f t="shared" si="47"/>
        <v>44.090999999999994</v>
      </c>
      <c r="CI39" s="21">
        <f t="shared" si="48"/>
        <v>46.917339771775197</v>
      </c>
      <c r="CJ39" s="3">
        <f t="shared" si="49"/>
        <v>-2.8263397717752028</v>
      </c>
      <c r="CK39" s="3">
        <f t="shared" si="50"/>
        <v>281.50403863065122</v>
      </c>
      <c r="CL39" s="3">
        <f t="shared" si="93"/>
        <v>43.100000000000023</v>
      </c>
      <c r="CM39" s="3">
        <f t="shared" si="52"/>
        <v>46.246421813038815</v>
      </c>
      <c r="CN39" s="4">
        <f t="shared" si="86"/>
        <v>-3.146421813038792</v>
      </c>
      <c r="CO39" s="4">
        <f t="shared" si="77"/>
        <v>0.9799392166201718</v>
      </c>
      <c r="CP39" s="13"/>
      <c r="CQ39" s="86" t="s">
        <v>311</v>
      </c>
      <c r="CR39" s="84">
        <v>260.73200000000003</v>
      </c>
      <c r="CS39" s="84">
        <v>268.62799999999999</v>
      </c>
      <c r="CT39" s="84">
        <v>996.9</v>
      </c>
      <c r="CU39" s="21">
        <f t="shared" si="53"/>
        <v>44.771333333333331</v>
      </c>
      <c r="CV39" s="21">
        <f t="shared" si="54"/>
        <v>46.917339771775197</v>
      </c>
      <c r="CW39" s="3">
        <f t="shared" si="55"/>
        <v>-2.1460064384418658</v>
      </c>
      <c r="CX39" s="3">
        <f t="shared" si="56"/>
        <v>281.50403863065122</v>
      </c>
      <c r="CY39" s="3">
        <f t="shared" si="94"/>
        <v>42.699999999999932</v>
      </c>
      <c r="CZ39" s="3">
        <f t="shared" si="58"/>
        <v>46.246421813038815</v>
      </c>
      <c r="DA39" s="4">
        <f t="shared" si="87"/>
        <v>-3.5464218130388829</v>
      </c>
      <c r="DB39" s="4">
        <f t="shared" si="78"/>
        <v>0.97060619146179861</v>
      </c>
      <c r="DC39" s="13"/>
      <c r="DD39" s="86" t="s">
        <v>311</v>
      </c>
      <c r="DE39" s="84">
        <v>246.74700000000001</v>
      </c>
      <c r="DF39" s="84">
        <v>250.785</v>
      </c>
      <c r="DG39" s="84">
        <v>944.2</v>
      </c>
      <c r="DH39" s="21">
        <f t="shared" si="59"/>
        <v>41.797499999999999</v>
      </c>
      <c r="DI39" s="21">
        <f t="shared" si="60"/>
        <v>44.636037929661363</v>
      </c>
      <c r="DJ39" s="3">
        <f t="shared" si="61"/>
        <v>-2.8385379296613635</v>
      </c>
      <c r="DK39" s="3">
        <f t="shared" si="62"/>
        <v>267.81622757796816</v>
      </c>
      <c r="DL39" s="3">
        <f t="shared" si="95"/>
        <v>40.900000000000091</v>
      </c>
      <c r="DM39" s="3">
        <f t="shared" si="64"/>
        <v>43.997742587267204</v>
      </c>
      <c r="DN39" s="4">
        <f t="shared" si="88"/>
        <v>-3.0977425872671134</v>
      </c>
      <c r="DO39" s="4">
        <f t="shared" si="79"/>
        <v>0.98389855852622776</v>
      </c>
      <c r="DP39" s="13"/>
      <c r="DQ39" s="11"/>
      <c r="DR39" s="55" t="str">
        <f t="shared" si="70"/>
        <v>16-03-2026 13:00</v>
      </c>
      <c r="DS39" s="5">
        <f t="shared" si="96"/>
        <v>451.20016666666663</v>
      </c>
      <c r="DT39" s="5">
        <f t="shared" si="66"/>
        <v>485.65903178434814</v>
      </c>
      <c r="DU39" s="6">
        <f t="shared" si="89"/>
        <v>-34.458865117681512</v>
      </c>
      <c r="DV39" s="5">
        <f t="shared" si="67"/>
        <v>2913.9541907060898</v>
      </c>
      <c r="DW39" s="5">
        <f t="shared" si="97"/>
        <v>437.30000000000018</v>
      </c>
      <c r="DX39" s="5">
        <f t="shared" si="69"/>
        <v>478.71410762983209</v>
      </c>
      <c r="DY39" s="6">
        <f t="shared" si="90"/>
        <v>-41.414107629831904</v>
      </c>
      <c r="DZ39" s="11"/>
      <c r="EA39" s="11"/>
      <c r="EB39" s="11"/>
      <c r="EC39" s="11"/>
      <c r="ED39" s="11"/>
      <c r="EE39" s="11"/>
      <c r="EF39" s="11"/>
      <c r="EG39" s="11"/>
      <c r="EH39" s="11"/>
      <c r="EI39" s="11"/>
    </row>
    <row r="40" spans="1:139" x14ac:dyDescent="0.35">
      <c r="A40" s="104" t="s">
        <v>312</v>
      </c>
      <c r="B40" s="105">
        <v>1057</v>
      </c>
      <c r="C40" s="106">
        <v>48.79</v>
      </c>
      <c r="D40" s="12"/>
      <c r="E40" s="84">
        <v>339.15100000000001</v>
      </c>
      <c r="F40" s="84">
        <v>344.596</v>
      </c>
      <c r="G40" s="84">
        <v>1267.3</v>
      </c>
      <c r="H40" s="21">
        <f t="shared" si="11"/>
        <v>57.432666666666663</v>
      </c>
      <c r="I40" s="3">
        <f t="shared" si="12"/>
        <v>62.940628132246907</v>
      </c>
      <c r="J40" s="3">
        <f t="shared" si="13"/>
        <v>-5.5079614655802445</v>
      </c>
      <c r="K40" s="3">
        <f t="shared" si="14"/>
        <v>377.64376879348157</v>
      </c>
      <c r="L40" s="3">
        <f t="shared" si="15"/>
        <v>56.799999999999955</v>
      </c>
      <c r="M40" s="3">
        <f t="shared" si="16"/>
        <v>62.04057714995578</v>
      </c>
      <c r="N40" s="4">
        <f t="shared" si="80"/>
        <v>-5.2405771499558256</v>
      </c>
      <c r="O40" s="4">
        <f t="shared" si="71"/>
        <v>0.98419888797316279</v>
      </c>
      <c r="P40" s="13"/>
      <c r="Q40" s="86" t="s">
        <v>312</v>
      </c>
      <c r="R40" s="84">
        <v>337.322</v>
      </c>
      <c r="S40" s="84">
        <v>342.36099999999999</v>
      </c>
      <c r="T40" s="84">
        <v>1278.2</v>
      </c>
      <c r="U40" s="21">
        <f t="shared" si="17"/>
        <v>57.06016666666666</v>
      </c>
      <c r="V40" s="3">
        <f t="shared" si="18"/>
        <v>62.940628132246907</v>
      </c>
      <c r="W40" s="3">
        <f t="shared" si="19"/>
        <v>-5.8804614655802467</v>
      </c>
      <c r="X40" s="3">
        <f t="shared" si="20"/>
        <v>377.64376879348157</v>
      </c>
      <c r="Y40" s="3">
        <f t="shared" si="21"/>
        <v>56.299999999999955</v>
      </c>
      <c r="Z40" s="3">
        <f t="shared" si="22"/>
        <v>62.04057714995578</v>
      </c>
      <c r="AA40" s="4">
        <f t="shared" si="81"/>
        <v>-5.7405771499558256</v>
      </c>
      <c r="AB40" s="4">
        <f t="shared" si="72"/>
        <v>0.98528161794129587</v>
      </c>
      <c r="AC40" s="13"/>
      <c r="AD40" s="86" t="s">
        <v>312</v>
      </c>
      <c r="AE40" s="84">
        <v>333.84800000000001</v>
      </c>
      <c r="AF40" s="84">
        <v>343.48</v>
      </c>
      <c r="AG40" s="84">
        <v>1260.3</v>
      </c>
      <c r="AH40" s="21">
        <f t="shared" si="23"/>
        <v>57.24666666666667</v>
      </c>
      <c r="AI40" s="21">
        <f t="shared" si="24"/>
        <v>62.940628132246907</v>
      </c>
      <c r="AJ40" s="3">
        <f t="shared" si="25"/>
        <v>-5.6939614655802373</v>
      </c>
      <c r="AK40" s="3">
        <f t="shared" si="26"/>
        <v>377.64376879348157</v>
      </c>
      <c r="AL40" s="3">
        <f t="shared" si="27"/>
        <v>57.399999999999864</v>
      </c>
      <c r="AM40" s="3">
        <f t="shared" si="28"/>
        <v>62.04057714995578</v>
      </c>
      <c r="AN40" s="4">
        <f t="shared" si="82"/>
        <v>-4.6405771499559165</v>
      </c>
      <c r="AO40" s="4">
        <f t="shared" si="73"/>
        <v>0.97195761034121342</v>
      </c>
      <c r="AP40" s="13"/>
      <c r="AQ40" s="86" t="s">
        <v>312</v>
      </c>
      <c r="AR40" s="84">
        <v>335.07499999999999</v>
      </c>
      <c r="AS40" s="84">
        <v>341.92700000000002</v>
      </c>
      <c r="AT40" s="84">
        <v>1270.0999999999999</v>
      </c>
      <c r="AU40" s="21">
        <f t="shared" si="29"/>
        <v>56.987833333333334</v>
      </c>
      <c r="AV40" s="21">
        <f t="shared" si="30"/>
        <v>62.940628132246907</v>
      </c>
      <c r="AW40" s="3">
        <f t="shared" si="31"/>
        <v>-5.9527947989135725</v>
      </c>
      <c r="AX40" s="3">
        <f t="shared" si="32"/>
        <v>377.64376879348157</v>
      </c>
      <c r="AY40" s="3">
        <f t="shared" si="91"/>
        <v>56.699999999999818</v>
      </c>
      <c r="AZ40" s="3">
        <f t="shared" si="34"/>
        <v>62.04057714995578</v>
      </c>
      <c r="BA40" s="4">
        <f t="shared" si="83"/>
        <v>-5.340577149955962</v>
      </c>
      <c r="BB40" s="4">
        <f t="shared" si="74"/>
        <v>0.97996063487235574</v>
      </c>
      <c r="BC40" s="13"/>
      <c r="BD40" s="86" t="s">
        <v>312</v>
      </c>
      <c r="BE40" s="84">
        <v>263.43200000000002</v>
      </c>
      <c r="BF40" s="84">
        <v>267.71499999999997</v>
      </c>
      <c r="BG40" s="84">
        <v>950.6</v>
      </c>
      <c r="BH40" s="21">
        <f t="shared" si="35"/>
        <v>44.619166666666658</v>
      </c>
      <c r="BI40" s="21">
        <f t="shared" si="36"/>
        <v>46.622687505368084</v>
      </c>
      <c r="BJ40" s="3">
        <f t="shared" si="37"/>
        <v>-2.0035208387014265</v>
      </c>
      <c r="BK40" s="3">
        <f t="shared" si="38"/>
        <v>279.73612503220852</v>
      </c>
      <c r="BL40" s="3">
        <f t="shared" si="39"/>
        <v>43.399999999999977</v>
      </c>
      <c r="BM40" s="3">
        <f t="shared" si="40"/>
        <v>45.95598307404132</v>
      </c>
      <c r="BN40" s="4">
        <f t="shared" si="84"/>
        <v>-2.5559830740413432</v>
      </c>
      <c r="BO40" s="4">
        <f t="shared" si="75"/>
        <v>0.98400164353883812</v>
      </c>
      <c r="BP40" s="13"/>
      <c r="BQ40" s="86" t="s">
        <v>312</v>
      </c>
      <c r="BR40" s="84">
        <v>258.404</v>
      </c>
      <c r="BS40" s="84">
        <v>263.483</v>
      </c>
      <c r="BT40" s="84">
        <v>946.8</v>
      </c>
      <c r="BU40" s="21">
        <f t="shared" si="41"/>
        <v>43.913833333333329</v>
      </c>
      <c r="BV40" s="21">
        <f t="shared" si="42"/>
        <v>46.622687505368084</v>
      </c>
      <c r="BW40" s="3">
        <f t="shared" si="43"/>
        <v>-2.708854172034755</v>
      </c>
      <c r="BX40" s="3">
        <f t="shared" si="44"/>
        <v>279.73612503220852</v>
      </c>
      <c r="BY40" s="3">
        <f t="shared" si="92"/>
        <v>43.299999999999955</v>
      </c>
      <c r="BZ40" s="3">
        <f t="shared" si="46"/>
        <v>45.95598307404132</v>
      </c>
      <c r="CA40" s="4">
        <f t="shared" si="85"/>
        <v>-2.6559830740413659</v>
      </c>
      <c r="CB40" s="4">
        <f t="shared" si="76"/>
        <v>0.98072361404720609</v>
      </c>
      <c r="CC40" s="13"/>
      <c r="CD40" s="86" t="s">
        <v>312</v>
      </c>
      <c r="CE40" s="84">
        <v>259.601</v>
      </c>
      <c r="CF40" s="84">
        <v>264.93299999999999</v>
      </c>
      <c r="CG40" s="84">
        <v>945.3</v>
      </c>
      <c r="CH40" s="21">
        <f t="shared" si="47"/>
        <v>44.155499999999996</v>
      </c>
      <c r="CI40" s="21">
        <f t="shared" si="48"/>
        <v>46.622687505368084</v>
      </c>
      <c r="CJ40" s="3">
        <f t="shared" si="49"/>
        <v>-2.4671875053680878</v>
      </c>
      <c r="CK40" s="3">
        <f t="shared" si="50"/>
        <v>279.73612503220852</v>
      </c>
      <c r="CL40" s="3">
        <f t="shared" si="93"/>
        <v>43.399999999999977</v>
      </c>
      <c r="CM40" s="3">
        <f t="shared" si="52"/>
        <v>45.95598307404132</v>
      </c>
      <c r="CN40" s="4">
        <f t="shared" si="86"/>
        <v>-2.5559830740413432</v>
      </c>
      <c r="CO40" s="4">
        <f t="shared" si="77"/>
        <v>0.97987415686230106</v>
      </c>
      <c r="CP40" s="13"/>
      <c r="CQ40" s="86" t="s">
        <v>312</v>
      </c>
      <c r="CR40" s="84">
        <v>261.15699999999998</v>
      </c>
      <c r="CS40" s="84">
        <v>268.899</v>
      </c>
      <c r="CT40" s="84">
        <v>954.2</v>
      </c>
      <c r="CU40" s="21">
        <f t="shared" si="53"/>
        <v>44.816499999999998</v>
      </c>
      <c r="CV40" s="21">
        <f t="shared" si="54"/>
        <v>46.622687505368084</v>
      </c>
      <c r="CW40" s="3">
        <f t="shared" si="55"/>
        <v>-1.8061875053680865</v>
      </c>
      <c r="CX40" s="3">
        <f t="shared" si="56"/>
        <v>279.73612503220852</v>
      </c>
      <c r="CY40" s="3">
        <f t="shared" si="94"/>
        <v>43.600000000000023</v>
      </c>
      <c r="CZ40" s="3">
        <f t="shared" si="58"/>
        <v>45.95598307404132</v>
      </c>
      <c r="DA40" s="4">
        <f t="shared" si="87"/>
        <v>-2.3559830740412977</v>
      </c>
      <c r="DB40" s="4">
        <f t="shared" si="78"/>
        <v>0.97120852067133001</v>
      </c>
      <c r="DC40" s="13"/>
      <c r="DD40" s="86" t="s">
        <v>312</v>
      </c>
      <c r="DE40" s="84">
        <v>245.94900000000001</v>
      </c>
      <c r="DF40" s="84">
        <v>249.923</v>
      </c>
      <c r="DG40" s="84">
        <v>903.3</v>
      </c>
      <c r="DH40" s="21">
        <f t="shared" si="59"/>
        <v>41.653833333333331</v>
      </c>
      <c r="DI40" s="21">
        <f t="shared" si="60"/>
        <v>44.355712791804315</v>
      </c>
      <c r="DJ40" s="3">
        <f t="shared" si="61"/>
        <v>-2.7018794584709838</v>
      </c>
      <c r="DK40" s="3">
        <f t="shared" si="62"/>
        <v>266.13427675082596</v>
      </c>
      <c r="DL40" s="3">
        <f t="shared" si="95"/>
        <v>41.199999999999932</v>
      </c>
      <c r="DM40" s="3">
        <f t="shared" si="64"/>
        <v>43.721426098881516</v>
      </c>
      <c r="DN40" s="4">
        <f t="shared" si="88"/>
        <v>-2.5214260988815838</v>
      </c>
      <c r="DO40" s="4">
        <f t="shared" si="79"/>
        <v>0.98409910252357735</v>
      </c>
      <c r="DP40" s="13"/>
      <c r="DQ40" s="11"/>
      <c r="DR40" s="55" t="str">
        <f t="shared" si="70"/>
        <v>16-03-2026 12:50</v>
      </c>
      <c r="DS40" s="5">
        <f t="shared" si="96"/>
        <v>447.88616666666672</v>
      </c>
      <c r="DT40" s="5">
        <f t="shared" si="66"/>
        <v>482.60897534226433</v>
      </c>
      <c r="DU40" s="6">
        <f t="shared" si="89"/>
        <v>-34.722808675597605</v>
      </c>
      <c r="DV40" s="5">
        <f t="shared" si="67"/>
        <v>2895.653852053586</v>
      </c>
      <c r="DW40" s="5">
        <f t="shared" si="97"/>
        <v>442.09999999999945</v>
      </c>
      <c r="DX40" s="5">
        <f t="shared" si="69"/>
        <v>475.70766699487001</v>
      </c>
      <c r="DY40" s="6">
        <f t="shared" si="90"/>
        <v>-33.607666994870556</v>
      </c>
      <c r="DZ40" s="11"/>
      <c r="EA40" s="11"/>
      <c r="EB40" s="11"/>
      <c r="EC40" s="11"/>
      <c r="ED40" s="11"/>
      <c r="EE40" s="11"/>
      <c r="EF40" s="11"/>
      <c r="EG40" s="11"/>
      <c r="EH40" s="11"/>
      <c r="EI40" s="11"/>
    </row>
    <row r="41" spans="1:139" x14ac:dyDescent="0.35">
      <c r="A41" s="104" t="s">
        <v>313</v>
      </c>
      <c r="B41" s="105">
        <v>1059</v>
      </c>
      <c r="C41" s="106">
        <v>48.79</v>
      </c>
      <c r="D41" s="12"/>
      <c r="E41" s="84">
        <v>342.29500000000002</v>
      </c>
      <c r="F41" s="84">
        <v>347.755</v>
      </c>
      <c r="G41" s="84">
        <v>1210.5</v>
      </c>
      <c r="H41" s="21">
        <f t="shared" si="11"/>
        <v>57.959166666666661</v>
      </c>
      <c r="I41" s="3">
        <f t="shared" si="12"/>
        <v>63.059721089923826</v>
      </c>
      <c r="J41" s="3">
        <f t="shared" si="13"/>
        <v>-5.1005544232571651</v>
      </c>
      <c r="K41" s="3">
        <f t="shared" si="14"/>
        <v>378.35832653954299</v>
      </c>
      <c r="L41" s="3">
        <f t="shared" si="15"/>
        <v>56</v>
      </c>
      <c r="M41" s="3">
        <f t="shared" si="16"/>
        <v>62.157967078337919</v>
      </c>
      <c r="N41" s="4">
        <f t="shared" si="80"/>
        <v>-6.1579670783379186</v>
      </c>
      <c r="O41" s="4">
        <f t="shared" si="71"/>
        <v>0.98429929116763248</v>
      </c>
      <c r="P41" s="13"/>
      <c r="Q41" s="86" t="s">
        <v>313</v>
      </c>
      <c r="R41" s="84">
        <v>334.23500000000001</v>
      </c>
      <c r="S41" s="84">
        <v>347.11399999999998</v>
      </c>
      <c r="T41" s="84">
        <v>1221.9000000000001</v>
      </c>
      <c r="U41" s="21">
        <f t="shared" si="17"/>
        <v>57.852333333333327</v>
      </c>
      <c r="V41" s="3">
        <f t="shared" si="18"/>
        <v>63.059721089923826</v>
      </c>
      <c r="W41" s="3">
        <f t="shared" si="19"/>
        <v>-5.2073877565904994</v>
      </c>
      <c r="X41" s="3">
        <f t="shared" si="20"/>
        <v>378.35832653954299</v>
      </c>
      <c r="Y41" s="3">
        <f t="shared" si="21"/>
        <v>57.700000000000045</v>
      </c>
      <c r="Z41" s="3">
        <f t="shared" si="22"/>
        <v>62.157967078337919</v>
      </c>
      <c r="AA41" s="4">
        <f t="shared" si="81"/>
        <v>-4.4579670783378731</v>
      </c>
      <c r="AB41" s="4">
        <f t="shared" si="72"/>
        <v>0.96289691571068881</v>
      </c>
      <c r="AC41" s="13"/>
      <c r="AD41" s="86" t="s">
        <v>313</v>
      </c>
      <c r="AE41" s="84">
        <v>341.66</v>
      </c>
      <c r="AF41" s="84">
        <v>351.72699999999998</v>
      </c>
      <c r="AG41" s="84">
        <v>1202.9000000000001</v>
      </c>
      <c r="AH41" s="21">
        <f t="shared" si="23"/>
        <v>58.62116666666666</v>
      </c>
      <c r="AI41" s="21">
        <f t="shared" si="24"/>
        <v>63.059721089923826</v>
      </c>
      <c r="AJ41" s="3">
        <f t="shared" si="25"/>
        <v>-4.4385544232571661</v>
      </c>
      <c r="AK41" s="3">
        <f t="shared" si="26"/>
        <v>378.35832653954299</v>
      </c>
      <c r="AL41" s="3">
        <f t="shared" si="27"/>
        <v>56.300000000000182</v>
      </c>
      <c r="AM41" s="3">
        <f t="shared" si="28"/>
        <v>62.157967078337919</v>
      </c>
      <c r="AN41" s="4">
        <f t="shared" si="82"/>
        <v>-5.8579670783377367</v>
      </c>
      <c r="AO41" s="4">
        <f t="shared" si="73"/>
        <v>0.97137837015639983</v>
      </c>
      <c r="AP41" s="13"/>
      <c r="AQ41" s="86" t="s">
        <v>313</v>
      </c>
      <c r="AR41" s="84">
        <v>342.41399999999999</v>
      </c>
      <c r="AS41" s="84">
        <v>348.05200000000002</v>
      </c>
      <c r="AT41" s="84">
        <v>1213.4000000000001</v>
      </c>
      <c r="AU41" s="21">
        <f t="shared" si="29"/>
        <v>58.00866666666667</v>
      </c>
      <c r="AV41" s="21">
        <f t="shared" si="30"/>
        <v>63.059721089923826</v>
      </c>
      <c r="AW41" s="3">
        <f t="shared" si="31"/>
        <v>-5.0510544232571561</v>
      </c>
      <c r="AX41" s="3">
        <f t="shared" si="32"/>
        <v>378.35832653954299</v>
      </c>
      <c r="AY41" s="3">
        <f t="shared" si="91"/>
        <v>56.900000000000091</v>
      </c>
      <c r="AZ41" s="3">
        <f t="shared" si="34"/>
        <v>62.157967078337919</v>
      </c>
      <c r="BA41" s="4">
        <f t="shared" si="83"/>
        <v>-5.2579670783378276</v>
      </c>
      <c r="BB41" s="4">
        <f t="shared" si="74"/>
        <v>0.98380127107443704</v>
      </c>
      <c r="BC41" s="13"/>
      <c r="BD41" s="86" t="s">
        <v>313</v>
      </c>
      <c r="BE41" s="84">
        <v>264.04899999999998</v>
      </c>
      <c r="BF41" s="84">
        <v>268.34199999999998</v>
      </c>
      <c r="BG41" s="84">
        <v>907.2</v>
      </c>
      <c r="BH41" s="21">
        <f t="shared" si="35"/>
        <v>44.723666666666659</v>
      </c>
      <c r="BI41" s="21">
        <f t="shared" si="36"/>
        <v>46.710904511054693</v>
      </c>
      <c r="BJ41" s="3">
        <f t="shared" si="37"/>
        <v>-1.9872378443880336</v>
      </c>
      <c r="BK41" s="3">
        <f t="shared" si="38"/>
        <v>280.26542706632819</v>
      </c>
      <c r="BL41" s="3">
        <f t="shared" si="39"/>
        <v>44.300000000000068</v>
      </c>
      <c r="BM41" s="3">
        <f t="shared" si="40"/>
        <v>46.042938576546611</v>
      </c>
      <c r="BN41" s="4">
        <f t="shared" si="84"/>
        <v>-1.7429385765465426</v>
      </c>
      <c r="BO41" s="4">
        <f t="shared" si="75"/>
        <v>0.98400175894940034</v>
      </c>
      <c r="BP41" s="13"/>
      <c r="BQ41" s="86" t="s">
        <v>313</v>
      </c>
      <c r="BR41" s="84">
        <v>259.952</v>
      </c>
      <c r="BS41" s="84">
        <v>264.87200000000001</v>
      </c>
      <c r="BT41" s="84">
        <v>903.5</v>
      </c>
      <c r="BU41" s="21">
        <f t="shared" si="41"/>
        <v>44.145333333333333</v>
      </c>
      <c r="BV41" s="21">
        <f t="shared" si="42"/>
        <v>46.710904511054693</v>
      </c>
      <c r="BW41" s="3">
        <f t="shared" si="43"/>
        <v>-2.5655711777213597</v>
      </c>
      <c r="BX41" s="3">
        <f t="shared" si="44"/>
        <v>280.26542706632819</v>
      </c>
      <c r="BY41" s="3">
        <f t="shared" si="92"/>
        <v>43.100000000000023</v>
      </c>
      <c r="BZ41" s="3">
        <f t="shared" si="46"/>
        <v>46.042938576546611</v>
      </c>
      <c r="CA41" s="4">
        <f t="shared" si="85"/>
        <v>-2.9429385765465881</v>
      </c>
      <c r="CB41" s="4">
        <f t="shared" si="76"/>
        <v>0.98142499018393781</v>
      </c>
      <c r="CC41" s="13"/>
      <c r="CD41" s="86" t="s">
        <v>313</v>
      </c>
      <c r="CE41" s="84">
        <v>261.19299999999998</v>
      </c>
      <c r="CF41" s="84">
        <v>266.85899999999998</v>
      </c>
      <c r="CG41" s="84">
        <v>901.9</v>
      </c>
      <c r="CH41" s="21">
        <f t="shared" si="47"/>
        <v>44.476499999999994</v>
      </c>
      <c r="CI41" s="21">
        <f t="shared" si="48"/>
        <v>46.710904511054693</v>
      </c>
      <c r="CJ41" s="3">
        <f t="shared" si="49"/>
        <v>-2.2344045110546986</v>
      </c>
      <c r="CK41" s="3">
        <f t="shared" si="50"/>
        <v>280.26542706632819</v>
      </c>
      <c r="CL41" s="3">
        <f t="shared" si="93"/>
        <v>43.299999999999955</v>
      </c>
      <c r="CM41" s="3">
        <f t="shared" si="52"/>
        <v>46.042938576546611</v>
      </c>
      <c r="CN41" s="4">
        <f t="shared" si="86"/>
        <v>-2.7429385765466563</v>
      </c>
      <c r="CO41" s="4">
        <f t="shared" si="77"/>
        <v>0.9787678137143585</v>
      </c>
      <c r="CP41" s="13"/>
      <c r="CQ41" s="86" t="s">
        <v>313</v>
      </c>
      <c r="CR41" s="84">
        <v>262.702</v>
      </c>
      <c r="CS41" s="84">
        <v>270.673</v>
      </c>
      <c r="CT41" s="84">
        <v>910.6</v>
      </c>
      <c r="CU41" s="21">
        <f t="shared" si="53"/>
        <v>45.112166666666667</v>
      </c>
      <c r="CV41" s="21">
        <f t="shared" si="54"/>
        <v>46.710904511054693</v>
      </c>
      <c r="CW41" s="3">
        <f t="shared" si="55"/>
        <v>-1.598737844388026</v>
      </c>
      <c r="CX41" s="3">
        <f t="shared" si="56"/>
        <v>280.26542706632819</v>
      </c>
      <c r="CY41" s="3">
        <f t="shared" si="94"/>
        <v>43.5</v>
      </c>
      <c r="CZ41" s="3">
        <f t="shared" si="58"/>
        <v>46.042938576546611</v>
      </c>
      <c r="DA41" s="4">
        <f t="shared" si="87"/>
        <v>-2.5429385765466108</v>
      </c>
      <c r="DB41" s="4">
        <f t="shared" si="78"/>
        <v>0.97055118168417243</v>
      </c>
      <c r="DC41" s="13"/>
      <c r="DD41" s="86" t="s">
        <v>313</v>
      </c>
      <c r="DE41" s="84">
        <v>247.47</v>
      </c>
      <c r="DF41" s="84">
        <v>251.46799999999999</v>
      </c>
      <c r="DG41" s="84">
        <v>862.1</v>
      </c>
      <c r="DH41" s="21">
        <f t="shared" si="59"/>
        <v>41.911333333333332</v>
      </c>
      <c r="DI41" s="21">
        <f t="shared" si="60"/>
        <v>44.439640346755709</v>
      </c>
      <c r="DJ41" s="3">
        <f t="shared" si="61"/>
        <v>-2.5283070134223777</v>
      </c>
      <c r="DK41" s="3">
        <f t="shared" si="62"/>
        <v>266.63784208053426</v>
      </c>
      <c r="DL41" s="3">
        <f t="shared" si="95"/>
        <v>41</v>
      </c>
      <c r="DM41" s="3">
        <f t="shared" si="64"/>
        <v>43.804153489797102</v>
      </c>
      <c r="DN41" s="4">
        <f t="shared" si="88"/>
        <v>-2.8041534897971019</v>
      </c>
      <c r="DO41" s="4">
        <f t="shared" si="79"/>
        <v>0.98410135683267852</v>
      </c>
      <c r="DP41" s="13"/>
      <c r="DQ41" s="11"/>
      <c r="DR41" s="55" t="str">
        <f t="shared" si="70"/>
        <v>16-03-2026 12:40</v>
      </c>
      <c r="DS41" s="5">
        <f t="shared" si="96"/>
        <v>452.81033333333329</v>
      </c>
      <c r="DT41" s="5">
        <f t="shared" si="66"/>
        <v>483.52214275066984</v>
      </c>
      <c r="DU41" s="6">
        <f t="shared" si="89"/>
        <v>-30.711809417336553</v>
      </c>
      <c r="DV41" s="5">
        <f t="shared" si="67"/>
        <v>2901.1328565040194</v>
      </c>
      <c r="DW41" s="5">
        <f t="shared" si="97"/>
        <v>442.10000000000036</v>
      </c>
      <c r="DX41" s="5">
        <f t="shared" si="69"/>
        <v>476.60777610933513</v>
      </c>
      <c r="DY41" s="6">
        <f t="shared" si="90"/>
        <v>-34.50777610933477</v>
      </c>
      <c r="DZ41" s="11"/>
      <c r="EA41" s="11"/>
      <c r="EB41" s="11"/>
      <c r="EC41" s="11"/>
      <c r="ED41" s="11"/>
      <c r="EE41" s="11"/>
      <c r="EF41" s="11"/>
      <c r="EG41" s="11"/>
      <c r="EH41" s="11"/>
      <c r="EI41" s="11"/>
    </row>
    <row r="42" spans="1:139" x14ac:dyDescent="0.35">
      <c r="A42" s="104" t="s">
        <v>314</v>
      </c>
      <c r="B42" s="105">
        <v>1059</v>
      </c>
      <c r="C42" s="106">
        <v>48.79</v>
      </c>
      <c r="D42" s="12"/>
      <c r="E42" s="84">
        <v>349.012</v>
      </c>
      <c r="F42" s="84">
        <v>355.22899999999998</v>
      </c>
      <c r="G42" s="84">
        <v>1154.5</v>
      </c>
      <c r="H42" s="21">
        <f t="shared" si="11"/>
        <v>59.204833333333326</v>
      </c>
      <c r="I42" s="3">
        <f t="shared" si="12"/>
        <v>63.059721089923826</v>
      </c>
      <c r="J42" s="3">
        <f t="shared" si="13"/>
        <v>-3.8548877565905002</v>
      </c>
      <c r="K42" s="3">
        <f t="shared" si="14"/>
        <v>378.35832653954299</v>
      </c>
      <c r="L42" s="3">
        <f t="shared" si="15"/>
        <v>58.299999999999955</v>
      </c>
      <c r="M42" s="3">
        <f t="shared" si="16"/>
        <v>62.157967078337919</v>
      </c>
      <c r="N42" s="4">
        <f t="shared" si="80"/>
        <v>-3.857967078337964</v>
      </c>
      <c r="O42" s="4">
        <f t="shared" si="71"/>
        <v>0.98249861357040114</v>
      </c>
      <c r="P42" s="13"/>
      <c r="Q42" s="86" t="s">
        <v>314</v>
      </c>
      <c r="R42" s="84">
        <v>342.72399999999999</v>
      </c>
      <c r="S42" s="84">
        <v>344.95499999999998</v>
      </c>
      <c r="T42" s="84">
        <v>1164.2</v>
      </c>
      <c r="U42" s="21">
        <f t="shared" si="17"/>
        <v>57.492499999999993</v>
      </c>
      <c r="V42" s="3">
        <f t="shared" si="18"/>
        <v>63.059721089923826</v>
      </c>
      <c r="W42" s="3">
        <f t="shared" si="19"/>
        <v>-5.5672210899238337</v>
      </c>
      <c r="X42" s="3">
        <f t="shared" si="20"/>
        <v>378.35832653954299</v>
      </c>
      <c r="Y42" s="3">
        <f t="shared" si="21"/>
        <v>58.700000000000045</v>
      </c>
      <c r="Z42" s="3">
        <f t="shared" si="22"/>
        <v>62.157967078337919</v>
      </c>
      <c r="AA42" s="4">
        <f t="shared" si="81"/>
        <v>-3.4579670783378731</v>
      </c>
      <c r="AB42" s="4">
        <f t="shared" si="72"/>
        <v>0.99353248974503927</v>
      </c>
      <c r="AC42" s="13"/>
      <c r="AD42" s="86" t="s">
        <v>314</v>
      </c>
      <c r="AE42" s="84">
        <v>338.15</v>
      </c>
      <c r="AF42" s="84">
        <v>348.06799999999998</v>
      </c>
      <c r="AG42" s="84">
        <v>1146.5999999999999</v>
      </c>
      <c r="AH42" s="21">
        <f t="shared" si="23"/>
        <v>58.011333333333326</v>
      </c>
      <c r="AI42" s="21">
        <f t="shared" si="24"/>
        <v>63.059721089923826</v>
      </c>
      <c r="AJ42" s="3">
        <f t="shared" si="25"/>
        <v>-5.0483877565905004</v>
      </c>
      <c r="AK42" s="3">
        <f t="shared" si="26"/>
        <v>378.35832653954299</v>
      </c>
      <c r="AL42" s="3">
        <f t="shared" si="27"/>
        <v>56.399999999999864</v>
      </c>
      <c r="AM42" s="3">
        <f t="shared" si="28"/>
        <v>62.157967078337919</v>
      </c>
      <c r="AN42" s="4">
        <f t="shared" si="82"/>
        <v>-5.757967078338055</v>
      </c>
      <c r="AO42" s="4">
        <f t="shared" si="73"/>
        <v>0.97150556787754117</v>
      </c>
      <c r="AP42" s="13"/>
      <c r="AQ42" s="86" t="s">
        <v>314</v>
      </c>
      <c r="AR42" s="84">
        <v>344.33</v>
      </c>
      <c r="AS42" s="84">
        <v>350.036</v>
      </c>
      <c r="AT42" s="84">
        <v>1156.5</v>
      </c>
      <c r="AU42" s="21">
        <f t="shared" si="29"/>
        <v>58.339333333333329</v>
      </c>
      <c r="AV42" s="21">
        <f t="shared" si="30"/>
        <v>63.059721089923826</v>
      </c>
      <c r="AW42" s="3">
        <f t="shared" si="31"/>
        <v>-4.7203877565904975</v>
      </c>
      <c r="AX42" s="3">
        <f t="shared" si="32"/>
        <v>378.35832653954299</v>
      </c>
      <c r="AY42" s="3">
        <f t="shared" si="91"/>
        <v>55.599999999999909</v>
      </c>
      <c r="AZ42" s="3">
        <f t="shared" si="34"/>
        <v>62.157967078337919</v>
      </c>
      <c r="BA42" s="4">
        <f t="shared" si="83"/>
        <v>-6.5579670783380095</v>
      </c>
      <c r="BB42" s="4">
        <f t="shared" si="74"/>
        <v>0.98369881954998906</v>
      </c>
      <c r="BC42" s="13"/>
      <c r="BD42" s="86" t="s">
        <v>314</v>
      </c>
      <c r="BE42" s="84">
        <v>263.77999999999997</v>
      </c>
      <c r="BF42" s="84">
        <v>268.07900000000001</v>
      </c>
      <c r="BG42" s="84">
        <v>862.9</v>
      </c>
      <c r="BH42" s="21">
        <f t="shared" si="35"/>
        <v>44.679833333333335</v>
      </c>
      <c r="BI42" s="21">
        <f t="shared" si="36"/>
        <v>46.710904511054693</v>
      </c>
      <c r="BJ42" s="3">
        <f t="shared" si="37"/>
        <v>-2.0310711777213584</v>
      </c>
      <c r="BK42" s="3">
        <f t="shared" si="38"/>
        <v>280.26542706632819</v>
      </c>
      <c r="BL42" s="3">
        <f t="shared" si="39"/>
        <v>43.399999999999977</v>
      </c>
      <c r="BM42" s="3">
        <f t="shared" si="40"/>
        <v>46.042938576546611</v>
      </c>
      <c r="BN42" s="4">
        <f t="shared" si="84"/>
        <v>-2.6429385765466336</v>
      </c>
      <c r="BO42" s="4">
        <f t="shared" si="75"/>
        <v>0.98396368234736764</v>
      </c>
      <c r="BP42" s="13"/>
      <c r="BQ42" s="86" t="s">
        <v>314</v>
      </c>
      <c r="BR42" s="84">
        <v>259.80200000000002</v>
      </c>
      <c r="BS42" s="84">
        <v>264.80200000000002</v>
      </c>
      <c r="BT42" s="84">
        <v>860.4</v>
      </c>
      <c r="BU42" s="21">
        <f t="shared" si="41"/>
        <v>44.13366666666667</v>
      </c>
      <c r="BV42" s="21">
        <f t="shared" si="42"/>
        <v>46.710904511054693</v>
      </c>
      <c r="BW42" s="3">
        <f t="shared" si="43"/>
        <v>-2.5772378443880228</v>
      </c>
      <c r="BX42" s="3">
        <f t="shared" si="44"/>
        <v>280.26542706632819</v>
      </c>
      <c r="BY42" s="3">
        <f t="shared" si="92"/>
        <v>43.199999999999932</v>
      </c>
      <c r="BZ42" s="3">
        <f t="shared" si="46"/>
        <v>46.042938576546611</v>
      </c>
      <c r="CA42" s="4">
        <f t="shared" si="85"/>
        <v>-2.842938576546679</v>
      </c>
      <c r="CB42" s="4">
        <f t="shared" si="76"/>
        <v>0.98111796738695323</v>
      </c>
      <c r="CC42" s="13"/>
      <c r="CD42" s="86" t="s">
        <v>314</v>
      </c>
      <c r="CE42" s="84">
        <v>260.66300000000001</v>
      </c>
      <c r="CF42" s="84">
        <v>266.08100000000002</v>
      </c>
      <c r="CG42" s="84">
        <v>858.6</v>
      </c>
      <c r="CH42" s="21">
        <f t="shared" si="47"/>
        <v>44.346833333333336</v>
      </c>
      <c r="CI42" s="21">
        <f t="shared" si="48"/>
        <v>46.710904511054693</v>
      </c>
      <c r="CJ42" s="3">
        <f t="shared" si="49"/>
        <v>-2.3640711777213568</v>
      </c>
      <c r="CK42" s="3">
        <f t="shared" si="50"/>
        <v>280.26542706632819</v>
      </c>
      <c r="CL42" s="3">
        <f t="shared" si="93"/>
        <v>43.300000000000068</v>
      </c>
      <c r="CM42" s="3">
        <f t="shared" si="52"/>
        <v>46.042938576546611</v>
      </c>
      <c r="CN42" s="4">
        <f t="shared" si="86"/>
        <v>-2.7429385765465426</v>
      </c>
      <c r="CO42" s="4">
        <f t="shared" si="77"/>
        <v>0.97963777947316788</v>
      </c>
      <c r="CP42" s="13"/>
      <c r="CQ42" s="86" t="s">
        <v>314</v>
      </c>
      <c r="CR42" s="84">
        <v>261.88299999999998</v>
      </c>
      <c r="CS42" s="84">
        <v>269.85899999999998</v>
      </c>
      <c r="CT42" s="84">
        <v>867.1</v>
      </c>
      <c r="CU42" s="21">
        <f t="shared" si="53"/>
        <v>44.976499999999994</v>
      </c>
      <c r="CV42" s="21">
        <f t="shared" si="54"/>
        <v>46.710904511054693</v>
      </c>
      <c r="CW42" s="3">
        <f t="shared" si="55"/>
        <v>-1.7344045110546986</v>
      </c>
      <c r="CX42" s="3">
        <f t="shared" si="56"/>
        <v>280.26542706632819</v>
      </c>
      <c r="CY42" s="3">
        <f t="shared" si="94"/>
        <v>43.600000000000023</v>
      </c>
      <c r="CZ42" s="3">
        <f t="shared" si="58"/>
        <v>46.042938576546611</v>
      </c>
      <c r="DA42" s="4">
        <f t="shared" si="87"/>
        <v>-2.4429385765465881</v>
      </c>
      <c r="DB42" s="4">
        <f t="shared" si="78"/>
        <v>0.97044382436754006</v>
      </c>
      <c r="DC42" s="13"/>
      <c r="DD42" s="86" t="s">
        <v>314</v>
      </c>
      <c r="DE42" s="84">
        <v>247.23</v>
      </c>
      <c r="DF42" s="84">
        <v>251.22399999999999</v>
      </c>
      <c r="DG42" s="84">
        <v>821.1</v>
      </c>
      <c r="DH42" s="21">
        <f t="shared" si="59"/>
        <v>41.870666666666665</v>
      </c>
      <c r="DI42" s="21">
        <f t="shared" si="60"/>
        <v>44.439640346755709</v>
      </c>
      <c r="DJ42" s="3">
        <f t="shared" si="61"/>
        <v>-2.5689736800890444</v>
      </c>
      <c r="DK42" s="3">
        <f t="shared" si="62"/>
        <v>266.63784208053426</v>
      </c>
      <c r="DL42" s="3">
        <f t="shared" si="95"/>
        <v>41.100000000000023</v>
      </c>
      <c r="DM42" s="3">
        <f t="shared" si="64"/>
        <v>43.804153489797102</v>
      </c>
      <c r="DN42" s="4">
        <f t="shared" si="88"/>
        <v>-2.7041534897970791</v>
      </c>
      <c r="DO42" s="4">
        <f t="shared" si="79"/>
        <v>0.98410183740406965</v>
      </c>
      <c r="DP42" s="13"/>
      <c r="DQ42" s="11"/>
      <c r="DR42" s="55" t="str">
        <f t="shared" si="70"/>
        <v>16-03-2026 12:30</v>
      </c>
      <c r="DS42" s="5">
        <f t="shared" si="96"/>
        <v>453.05550000000005</v>
      </c>
      <c r="DT42" s="5">
        <f t="shared" si="66"/>
        <v>483.52214275066984</v>
      </c>
      <c r="DU42" s="6">
        <f t="shared" si="89"/>
        <v>-30.466642750669791</v>
      </c>
      <c r="DV42" s="5">
        <f t="shared" si="67"/>
        <v>2901.1328565040194</v>
      </c>
      <c r="DW42" s="5">
        <f t="shared" si="97"/>
        <v>443.5999999999998</v>
      </c>
      <c r="DX42" s="5">
        <f t="shared" si="69"/>
        <v>476.60777610933513</v>
      </c>
      <c r="DY42" s="6">
        <f t="shared" si="90"/>
        <v>-33.007776109335339</v>
      </c>
      <c r="DZ42" s="11"/>
      <c r="EA42" s="11"/>
      <c r="EB42" s="11"/>
      <c r="EC42" s="11"/>
      <c r="ED42" s="11"/>
      <c r="EE42" s="11"/>
      <c r="EF42" s="11"/>
      <c r="EG42" s="11"/>
      <c r="EH42" s="11"/>
      <c r="EI42" s="11"/>
    </row>
    <row r="43" spans="1:139" x14ac:dyDescent="0.35">
      <c r="A43" s="104" t="s">
        <v>315</v>
      </c>
      <c r="B43" s="105">
        <v>1053</v>
      </c>
      <c r="C43" s="106">
        <v>48.79</v>
      </c>
      <c r="D43" s="12"/>
      <c r="E43" s="84">
        <v>348.23200000000003</v>
      </c>
      <c r="F43" s="84">
        <v>346.06299999999999</v>
      </c>
      <c r="G43" s="84">
        <v>1096.2</v>
      </c>
      <c r="H43" s="21">
        <f t="shared" si="11"/>
        <v>57.677166666666665</v>
      </c>
      <c r="I43" s="3">
        <f t="shared" si="12"/>
        <v>62.702442216893104</v>
      </c>
      <c r="J43" s="3">
        <f t="shared" si="13"/>
        <v>-5.0252755502264392</v>
      </c>
      <c r="K43" s="3">
        <f t="shared" si="14"/>
        <v>376.21465330135857</v>
      </c>
      <c r="L43" s="3">
        <f t="shared" si="15"/>
        <v>59.200000000000045</v>
      </c>
      <c r="M43" s="3">
        <f t="shared" si="16"/>
        <v>61.805797293191532</v>
      </c>
      <c r="N43" s="4">
        <f t="shared" si="80"/>
        <v>-2.6057972931914861</v>
      </c>
      <c r="O43" s="4">
        <f t="shared" si="71"/>
        <v>1.0062676449085861</v>
      </c>
      <c r="P43" s="13"/>
      <c r="Q43" s="86" t="s">
        <v>315</v>
      </c>
      <c r="R43" s="84">
        <v>349.334</v>
      </c>
      <c r="S43" s="84">
        <v>355.19499999999999</v>
      </c>
      <c r="T43" s="84">
        <v>1105.5</v>
      </c>
      <c r="U43" s="21">
        <f t="shared" si="17"/>
        <v>59.199166666666663</v>
      </c>
      <c r="V43" s="3">
        <f t="shared" si="18"/>
        <v>62.702442216893104</v>
      </c>
      <c r="W43" s="3">
        <f t="shared" si="19"/>
        <v>-3.5032755502264408</v>
      </c>
      <c r="X43" s="3">
        <f t="shared" si="20"/>
        <v>376.21465330135857</v>
      </c>
      <c r="Y43" s="3">
        <f t="shared" si="21"/>
        <v>55.900000000000091</v>
      </c>
      <c r="Z43" s="3">
        <f t="shared" si="22"/>
        <v>61.805797293191532</v>
      </c>
      <c r="AA43" s="4">
        <f t="shared" si="81"/>
        <v>-5.9057972931914406</v>
      </c>
      <c r="AB43" s="4">
        <f t="shared" si="72"/>
        <v>0.98349920466222784</v>
      </c>
      <c r="AC43" s="13"/>
      <c r="AD43" s="86" t="s">
        <v>315</v>
      </c>
      <c r="AE43" s="84">
        <v>335.39</v>
      </c>
      <c r="AF43" s="84">
        <v>345.41699999999997</v>
      </c>
      <c r="AG43" s="84">
        <v>1090.2</v>
      </c>
      <c r="AH43" s="21">
        <f t="shared" si="23"/>
        <v>57.569499999999991</v>
      </c>
      <c r="AI43" s="21">
        <f t="shared" si="24"/>
        <v>62.702442216893104</v>
      </c>
      <c r="AJ43" s="3">
        <f t="shared" si="25"/>
        <v>-5.1329422168931131</v>
      </c>
      <c r="AK43" s="3">
        <f t="shared" si="26"/>
        <v>376.21465330135857</v>
      </c>
      <c r="AL43" s="3">
        <f t="shared" si="27"/>
        <v>57.600000000000136</v>
      </c>
      <c r="AM43" s="3">
        <f t="shared" si="28"/>
        <v>61.805797293191532</v>
      </c>
      <c r="AN43" s="4">
        <f t="shared" si="82"/>
        <v>-4.2057972931913952</v>
      </c>
      <c r="AO43" s="4">
        <f t="shared" si="73"/>
        <v>0.97097131872490361</v>
      </c>
      <c r="AP43" s="13"/>
      <c r="AQ43" s="86" t="s">
        <v>315</v>
      </c>
      <c r="AR43" s="84">
        <v>335.04199999999997</v>
      </c>
      <c r="AS43" s="84">
        <v>340.11799999999999</v>
      </c>
      <c r="AT43" s="84">
        <v>1100.9000000000001</v>
      </c>
      <c r="AU43" s="21">
        <f t="shared" si="29"/>
        <v>56.68633333333333</v>
      </c>
      <c r="AV43" s="21">
        <f t="shared" si="30"/>
        <v>62.702442216893104</v>
      </c>
      <c r="AW43" s="3">
        <f t="shared" si="31"/>
        <v>-6.0161088835597738</v>
      </c>
      <c r="AX43" s="3">
        <f t="shared" si="32"/>
        <v>376.21465330135857</v>
      </c>
      <c r="AY43" s="3">
        <f t="shared" si="91"/>
        <v>56.300000000000182</v>
      </c>
      <c r="AZ43" s="3">
        <f t="shared" si="34"/>
        <v>61.805797293191532</v>
      </c>
      <c r="BA43" s="4">
        <f t="shared" si="83"/>
        <v>-5.5057972931913497</v>
      </c>
      <c r="BB43" s="4">
        <f t="shared" si="74"/>
        <v>0.98507576782175588</v>
      </c>
      <c r="BC43" s="13"/>
      <c r="BD43" s="86" t="s">
        <v>315</v>
      </c>
      <c r="BE43" s="84">
        <v>261.15300000000002</v>
      </c>
      <c r="BF43" s="84">
        <v>265.399</v>
      </c>
      <c r="BG43" s="84">
        <v>819.5</v>
      </c>
      <c r="BH43" s="21">
        <f t="shared" si="35"/>
        <v>44.233166666666662</v>
      </c>
      <c r="BI43" s="21">
        <f t="shared" si="36"/>
        <v>46.446253493994895</v>
      </c>
      <c r="BJ43" s="3">
        <f t="shared" si="37"/>
        <v>-2.2130868273282331</v>
      </c>
      <c r="BK43" s="3">
        <f t="shared" si="38"/>
        <v>278.67752096396936</v>
      </c>
      <c r="BL43" s="3">
        <f t="shared" si="39"/>
        <v>44</v>
      </c>
      <c r="BM43" s="3">
        <f t="shared" si="40"/>
        <v>45.782072069030768</v>
      </c>
      <c r="BN43" s="4">
        <f t="shared" si="84"/>
        <v>-1.7820720690307681</v>
      </c>
      <c r="BO43" s="4">
        <f t="shared" si="75"/>
        <v>0.98400144687809687</v>
      </c>
      <c r="BP43" s="13"/>
      <c r="BQ43" s="86" t="s">
        <v>315</v>
      </c>
      <c r="BR43" s="84">
        <v>257.44499999999999</v>
      </c>
      <c r="BS43" s="84">
        <v>262.29300000000001</v>
      </c>
      <c r="BT43" s="84">
        <v>817.2</v>
      </c>
      <c r="BU43" s="21">
        <f t="shared" si="41"/>
        <v>43.715499999999999</v>
      </c>
      <c r="BV43" s="21">
        <f t="shared" si="42"/>
        <v>46.446253493994895</v>
      </c>
      <c r="BW43" s="3">
        <f t="shared" si="43"/>
        <v>-2.7307534939948965</v>
      </c>
      <c r="BX43" s="3">
        <f t="shared" si="44"/>
        <v>278.67752096396936</v>
      </c>
      <c r="BY43" s="3">
        <f t="shared" si="92"/>
        <v>42.900000000000091</v>
      </c>
      <c r="BZ43" s="3">
        <f t="shared" si="46"/>
        <v>45.782072069030768</v>
      </c>
      <c r="CA43" s="4">
        <f t="shared" si="85"/>
        <v>-2.8820720690306771</v>
      </c>
      <c r="CB43" s="4">
        <f t="shared" si="76"/>
        <v>0.98151685329002292</v>
      </c>
      <c r="CC43" s="13"/>
      <c r="CD43" s="86" t="s">
        <v>315</v>
      </c>
      <c r="CE43" s="84">
        <v>257.81400000000002</v>
      </c>
      <c r="CF43" s="84">
        <v>263.15100000000001</v>
      </c>
      <c r="CG43" s="84">
        <v>815.3</v>
      </c>
      <c r="CH43" s="21">
        <f t="shared" si="47"/>
        <v>43.858499999999999</v>
      </c>
      <c r="CI43" s="21">
        <f t="shared" si="48"/>
        <v>46.446253493994895</v>
      </c>
      <c r="CJ43" s="3">
        <f t="shared" si="49"/>
        <v>-2.5877534939948958</v>
      </c>
      <c r="CK43" s="3">
        <f t="shared" si="50"/>
        <v>278.67752096396936</v>
      </c>
      <c r="CL43" s="3">
        <f t="shared" si="93"/>
        <v>43</v>
      </c>
      <c r="CM43" s="3">
        <f t="shared" si="52"/>
        <v>45.782072069030768</v>
      </c>
      <c r="CN43" s="4">
        <f t="shared" si="86"/>
        <v>-2.7820720690307681</v>
      </c>
      <c r="CO43" s="4">
        <f t="shared" si="77"/>
        <v>0.97971886863435831</v>
      </c>
      <c r="CP43" s="13"/>
      <c r="CQ43" s="86" t="s">
        <v>315</v>
      </c>
      <c r="CR43" s="84">
        <v>259.71300000000002</v>
      </c>
      <c r="CS43" s="84">
        <v>267.411</v>
      </c>
      <c r="CT43" s="84">
        <v>823.5</v>
      </c>
      <c r="CU43" s="21">
        <f t="shared" si="53"/>
        <v>44.5685</v>
      </c>
      <c r="CV43" s="21">
        <f t="shared" si="54"/>
        <v>46.446253493994895</v>
      </c>
      <c r="CW43" s="3">
        <f t="shared" si="55"/>
        <v>-1.877753493994895</v>
      </c>
      <c r="CX43" s="3">
        <f t="shared" si="56"/>
        <v>278.67752096396936</v>
      </c>
      <c r="CY43" s="3">
        <f t="shared" si="94"/>
        <v>43.299999999999955</v>
      </c>
      <c r="CZ43" s="3">
        <f t="shared" si="58"/>
        <v>45.782072069030768</v>
      </c>
      <c r="DA43" s="4">
        <f t="shared" si="87"/>
        <v>-2.4820720690308136</v>
      </c>
      <c r="DB43" s="4">
        <f t="shared" si="78"/>
        <v>0.97121285212650199</v>
      </c>
      <c r="DC43" s="13"/>
      <c r="DD43" s="86" t="s">
        <v>315</v>
      </c>
      <c r="DE43" s="84">
        <v>245.21100000000001</v>
      </c>
      <c r="DF43" s="84">
        <v>249.173</v>
      </c>
      <c r="DG43" s="84">
        <v>780</v>
      </c>
      <c r="DH43" s="21">
        <f t="shared" si="59"/>
        <v>41.528833333333331</v>
      </c>
      <c r="DI43" s="21">
        <f t="shared" si="60"/>
        <v>44.187857681901569</v>
      </c>
      <c r="DJ43" s="3">
        <f t="shared" si="61"/>
        <v>-2.6590243485682379</v>
      </c>
      <c r="DK43" s="3">
        <f t="shared" si="62"/>
        <v>265.12714609140937</v>
      </c>
      <c r="DL43" s="3">
        <f t="shared" si="95"/>
        <v>40.899999999999977</v>
      </c>
      <c r="DM43" s="3">
        <f t="shared" si="64"/>
        <v>43.555971317050378</v>
      </c>
      <c r="DN43" s="4">
        <f t="shared" si="88"/>
        <v>-2.6559713170504011</v>
      </c>
      <c r="DO43" s="4">
        <f t="shared" si="79"/>
        <v>0.9840994008179057</v>
      </c>
      <c r="DP43" s="13"/>
      <c r="DQ43" s="11"/>
      <c r="DR43" s="55" t="str">
        <f t="shared" si="70"/>
        <v>16-03-2026 12:20</v>
      </c>
      <c r="DS43" s="5">
        <f t="shared" si="96"/>
        <v>449.03666666666669</v>
      </c>
      <c r="DT43" s="5">
        <f t="shared" si="66"/>
        <v>480.78264052545359</v>
      </c>
      <c r="DU43" s="6">
        <f t="shared" si="89"/>
        <v>-31.745973858786897</v>
      </c>
      <c r="DV43" s="5">
        <f t="shared" si="67"/>
        <v>2884.6958431527214</v>
      </c>
      <c r="DW43" s="5">
        <f t="shared" si="97"/>
        <v>443.10000000000048</v>
      </c>
      <c r="DX43" s="5">
        <f t="shared" si="69"/>
        <v>473.90744876593965</v>
      </c>
      <c r="DY43" s="6">
        <f t="shared" si="90"/>
        <v>-30.807448765939171</v>
      </c>
      <c r="DZ43" s="11"/>
      <c r="EA43" s="11"/>
      <c r="EB43" s="11"/>
      <c r="EC43" s="11"/>
      <c r="ED43" s="11"/>
      <c r="EE43" s="11"/>
      <c r="EF43" s="11"/>
      <c r="EG43" s="11"/>
      <c r="EH43" s="11"/>
      <c r="EI43" s="11"/>
    </row>
    <row r="44" spans="1:139" x14ac:dyDescent="0.35">
      <c r="A44" s="104" t="s">
        <v>316</v>
      </c>
      <c r="B44" s="105">
        <v>1048</v>
      </c>
      <c r="C44" s="106">
        <v>48.5</v>
      </c>
      <c r="D44" s="12"/>
      <c r="E44" s="84">
        <v>345.9</v>
      </c>
      <c r="F44" s="84">
        <v>351.95400000000001</v>
      </c>
      <c r="G44" s="84">
        <v>1037</v>
      </c>
      <c r="H44" s="21">
        <f t="shared" si="11"/>
        <v>58.658999999999999</v>
      </c>
      <c r="I44" s="3">
        <f t="shared" si="12"/>
        <v>62.473803705305997</v>
      </c>
      <c r="J44" s="3">
        <f t="shared" si="13"/>
        <v>-3.814803705305998</v>
      </c>
      <c r="K44" s="3">
        <f t="shared" si="14"/>
        <v>374.84282223183601</v>
      </c>
      <c r="L44" s="3">
        <f t="shared" si="15"/>
        <v>55.299999999999955</v>
      </c>
      <c r="M44" s="3">
        <f t="shared" si="16"/>
        <v>61.580428312320123</v>
      </c>
      <c r="N44" s="4">
        <f t="shared" si="80"/>
        <v>-6.2804283123201685</v>
      </c>
      <c r="O44" s="4">
        <f t="shared" si="71"/>
        <v>0.98279888849110952</v>
      </c>
      <c r="P44" s="13"/>
      <c r="Q44" s="86" t="s">
        <v>316</v>
      </c>
      <c r="R44" s="84">
        <v>0</v>
      </c>
      <c r="S44" s="84">
        <v>0</v>
      </c>
      <c r="T44" s="84">
        <v>1049.5999999999999</v>
      </c>
      <c r="U44" s="21">
        <f t="shared" si="17"/>
        <v>0</v>
      </c>
      <c r="V44" s="3">
        <f t="shared" si="18"/>
        <v>62.473803705305997</v>
      </c>
      <c r="W44" s="3">
        <f t="shared" si="19"/>
        <v>-62.473803705305997</v>
      </c>
      <c r="X44" s="3">
        <f t="shared" si="20"/>
        <v>374.84282223183601</v>
      </c>
      <c r="Y44" s="3">
        <f t="shared" si="21"/>
        <v>59.599999999999909</v>
      </c>
      <c r="Z44" s="3">
        <f t="shared" si="22"/>
        <v>61.580428312320123</v>
      </c>
      <c r="AA44" s="4">
        <f t="shared" si="81"/>
        <v>-1.980428312320214</v>
      </c>
      <c r="AB44" s="4"/>
      <c r="AC44" s="13"/>
      <c r="AD44" s="86" t="s">
        <v>316</v>
      </c>
      <c r="AE44" s="84">
        <v>345.22699999999998</v>
      </c>
      <c r="AF44" s="84">
        <v>355.298</v>
      </c>
      <c r="AG44" s="84">
        <v>1032.5999999999999</v>
      </c>
      <c r="AH44" s="21">
        <f t="shared" si="23"/>
        <v>59.216333333333331</v>
      </c>
      <c r="AI44" s="21">
        <f t="shared" si="24"/>
        <v>62.473803705305997</v>
      </c>
      <c r="AJ44" s="3">
        <f t="shared" si="25"/>
        <v>-3.2574703719726656</v>
      </c>
      <c r="AK44" s="3">
        <f t="shared" si="26"/>
        <v>374.84282223183601</v>
      </c>
      <c r="AL44" s="3">
        <f t="shared" si="27"/>
        <v>57.399999999999864</v>
      </c>
      <c r="AM44" s="3">
        <f t="shared" si="28"/>
        <v>61.580428312320123</v>
      </c>
      <c r="AN44" s="4">
        <f t="shared" si="82"/>
        <v>-4.1804283123202595</v>
      </c>
      <c r="AO44" s="4">
        <f t="shared" si="73"/>
        <v>0.97165477993121263</v>
      </c>
      <c r="AP44" s="13"/>
      <c r="AQ44" s="86" t="s">
        <v>316</v>
      </c>
      <c r="AR44" s="84">
        <v>337.95800000000003</v>
      </c>
      <c r="AS44" s="84">
        <v>343.41800000000001</v>
      </c>
      <c r="AT44" s="84">
        <v>1044.5999999999999</v>
      </c>
      <c r="AU44" s="21">
        <f t="shared" si="29"/>
        <v>57.236333333333334</v>
      </c>
      <c r="AV44" s="21">
        <f t="shared" si="30"/>
        <v>62.473803705305997</v>
      </c>
      <c r="AW44" s="3">
        <f t="shared" si="31"/>
        <v>-5.2374703719726625</v>
      </c>
      <c r="AX44" s="3">
        <f t="shared" si="32"/>
        <v>374.84282223183601</v>
      </c>
      <c r="AY44" s="3">
        <f t="shared" si="91"/>
        <v>57.399999999999864</v>
      </c>
      <c r="AZ44" s="3">
        <f t="shared" si="34"/>
        <v>61.580428312320123</v>
      </c>
      <c r="BA44" s="4">
        <f t="shared" si="83"/>
        <v>-4.1804283123202595</v>
      </c>
      <c r="BB44" s="4">
        <f t="shared" si="74"/>
        <v>0.98410100810091494</v>
      </c>
      <c r="BC44" s="13"/>
      <c r="BD44" s="86" t="s">
        <v>316</v>
      </c>
      <c r="BE44" s="84">
        <v>261.02999999999997</v>
      </c>
      <c r="BF44" s="84">
        <v>265.22000000000003</v>
      </c>
      <c r="BG44" s="84">
        <v>775.5</v>
      </c>
      <c r="BH44" s="21">
        <f t="shared" si="35"/>
        <v>44.203333333333333</v>
      </c>
      <c r="BI44" s="21">
        <f t="shared" si="36"/>
        <v>46.276891633559991</v>
      </c>
      <c r="BJ44" s="3">
        <f t="shared" si="37"/>
        <v>-2.073558300226658</v>
      </c>
      <c r="BK44" s="3">
        <f t="shared" si="38"/>
        <v>277.66134980135996</v>
      </c>
      <c r="BL44" s="3">
        <f t="shared" si="39"/>
        <v>43</v>
      </c>
      <c r="BM44" s="3">
        <f t="shared" si="40"/>
        <v>45.615132083200088</v>
      </c>
      <c r="BN44" s="4">
        <f t="shared" si="84"/>
        <v>-2.6151320832000877</v>
      </c>
      <c r="BO44" s="4">
        <f t="shared" si="75"/>
        <v>0.98420179473644498</v>
      </c>
      <c r="BP44" s="13"/>
      <c r="BQ44" s="86" t="s">
        <v>316</v>
      </c>
      <c r="BR44" s="84">
        <v>257.11399999999998</v>
      </c>
      <c r="BS44" s="84">
        <v>261.98899999999998</v>
      </c>
      <c r="BT44" s="84">
        <v>774.3</v>
      </c>
      <c r="BU44" s="21">
        <f t="shared" si="41"/>
        <v>43.664833333333327</v>
      </c>
      <c r="BV44" s="21">
        <f t="shared" si="42"/>
        <v>46.276891633559991</v>
      </c>
      <c r="BW44" s="3">
        <f t="shared" si="43"/>
        <v>-2.6120583002266642</v>
      </c>
      <c r="BX44" s="3">
        <f t="shared" si="44"/>
        <v>277.66134980135996</v>
      </c>
      <c r="BY44" s="3">
        <f t="shared" si="92"/>
        <v>42.299999999999955</v>
      </c>
      <c r="BZ44" s="3">
        <f t="shared" si="46"/>
        <v>45.615132083200088</v>
      </c>
      <c r="CA44" s="4">
        <f t="shared" si="85"/>
        <v>-3.3151320832001332</v>
      </c>
      <c r="CB44" s="4">
        <f t="shared" si="76"/>
        <v>0.98139234853371704</v>
      </c>
      <c r="CC44" s="13"/>
      <c r="CD44" s="86" t="s">
        <v>316</v>
      </c>
      <c r="CE44" s="84">
        <v>257.81599999999997</v>
      </c>
      <c r="CF44" s="84">
        <v>263.25299999999999</v>
      </c>
      <c r="CG44" s="84">
        <v>772.3</v>
      </c>
      <c r="CH44" s="21">
        <f t="shared" si="47"/>
        <v>43.875499999999995</v>
      </c>
      <c r="CI44" s="21">
        <f t="shared" si="48"/>
        <v>46.276891633559991</v>
      </c>
      <c r="CJ44" s="3">
        <f t="shared" si="49"/>
        <v>-2.4013916335599959</v>
      </c>
      <c r="CK44" s="3">
        <f t="shared" si="50"/>
        <v>277.66134980135996</v>
      </c>
      <c r="CL44" s="3">
        <f t="shared" si="93"/>
        <v>42.5</v>
      </c>
      <c r="CM44" s="3">
        <f t="shared" si="52"/>
        <v>45.615132083200088</v>
      </c>
      <c r="CN44" s="4">
        <f t="shared" si="86"/>
        <v>-3.1151320832000877</v>
      </c>
      <c r="CO44" s="4">
        <f t="shared" si="77"/>
        <v>0.97934686404333471</v>
      </c>
      <c r="CP44" s="13"/>
      <c r="CQ44" s="86" t="s">
        <v>316</v>
      </c>
      <c r="CR44" s="84">
        <v>259.73200000000003</v>
      </c>
      <c r="CS44" s="84">
        <v>267.24</v>
      </c>
      <c r="CT44" s="84">
        <v>780.2</v>
      </c>
      <c r="CU44" s="21">
        <f t="shared" si="53"/>
        <v>44.54</v>
      </c>
      <c r="CV44" s="21">
        <f t="shared" si="54"/>
        <v>46.276891633559991</v>
      </c>
      <c r="CW44" s="3">
        <f t="shared" si="55"/>
        <v>-1.736891633559992</v>
      </c>
      <c r="CX44" s="3">
        <f t="shared" si="56"/>
        <v>277.66134980135996</v>
      </c>
      <c r="CY44" s="3">
        <f t="shared" si="94"/>
        <v>42.800000000000068</v>
      </c>
      <c r="CZ44" s="3">
        <f t="shared" si="58"/>
        <v>45.615132083200088</v>
      </c>
      <c r="DA44" s="4">
        <f t="shared" si="87"/>
        <v>-2.8151320832000195</v>
      </c>
      <c r="DB44" s="4">
        <f t="shared" si="78"/>
        <v>0.97190540338272724</v>
      </c>
      <c r="DC44" s="13"/>
      <c r="DD44" s="86" t="s">
        <v>316</v>
      </c>
      <c r="DE44" s="84">
        <v>244.98599999999999</v>
      </c>
      <c r="DF44" s="84">
        <v>248.87299999999999</v>
      </c>
      <c r="DG44" s="84">
        <v>739.1</v>
      </c>
      <c r="DH44" s="21">
        <f t="shared" si="59"/>
        <v>41.478833333333327</v>
      </c>
      <c r="DI44" s="21">
        <f t="shared" si="60"/>
        <v>44.026730847707995</v>
      </c>
      <c r="DJ44" s="3">
        <f t="shared" si="61"/>
        <v>-2.547897514374668</v>
      </c>
      <c r="DK44" s="3">
        <f t="shared" si="62"/>
        <v>264.16038508624797</v>
      </c>
      <c r="DL44" s="3">
        <f t="shared" si="95"/>
        <v>40.300000000000068</v>
      </c>
      <c r="DM44" s="3">
        <f t="shared" si="64"/>
        <v>43.397148596585772</v>
      </c>
      <c r="DN44" s="4">
        <f t="shared" si="88"/>
        <v>-3.0971485965857042</v>
      </c>
      <c r="DO44" s="4">
        <f t="shared" si="79"/>
        <v>0.98438159221771748</v>
      </c>
      <c r="DP44" s="13"/>
      <c r="DQ44" s="11"/>
      <c r="DR44" s="55" t="str">
        <f t="shared" si="70"/>
        <v>16-03-2026 12:10</v>
      </c>
      <c r="DS44" s="5">
        <f t="shared" si="96"/>
        <v>392.87416666666667</v>
      </c>
      <c r="DT44" s="5">
        <f t="shared" si="66"/>
        <v>479.02951220317203</v>
      </c>
      <c r="DU44" s="6">
        <f t="shared" si="89"/>
        <v>-86.155345536505365</v>
      </c>
      <c r="DV44" s="5">
        <f t="shared" si="67"/>
        <v>2874.1770732190316</v>
      </c>
      <c r="DW44" s="5">
        <f t="shared" si="97"/>
        <v>440.59999999999968</v>
      </c>
      <c r="DX44" s="5">
        <f t="shared" si="69"/>
        <v>472.17939017866661</v>
      </c>
      <c r="DY44" s="6">
        <f t="shared" si="90"/>
        <v>-31.579390178666927</v>
      </c>
      <c r="DZ44" s="11"/>
      <c r="EA44" s="11"/>
      <c r="EB44" s="11"/>
      <c r="EC44" s="11"/>
      <c r="ED44" s="11"/>
      <c r="EE44" s="11"/>
      <c r="EF44" s="11"/>
      <c r="EG44" s="11"/>
      <c r="EH44" s="11"/>
      <c r="EI44" s="11"/>
    </row>
    <row r="45" spans="1:139" x14ac:dyDescent="0.35">
      <c r="A45" s="104" t="s">
        <v>317</v>
      </c>
      <c r="B45" s="105">
        <v>1037</v>
      </c>
      <c r="C45" s="106">
        <v>48.5</v>
      </c>
      <c r="D45" s="12"/>
      <c r="E45" s="84">
        <v>342.39299999999997</v>
      </c>
      <c r="F45" s="84">
        <v>348.33800000000002</v>
      </c>
      <c r="G45" s="84">
        <v>981.7</v>
      </c>
      <c r="H45" s="21">
        <f t="shared" si="11"/>
        <v>58.056333333333335</v>
      </c>
      <c r="I45" s="3">
        <f t="shared" si="12"/>
        <v>61.818067216032738</v>
      </c>
      <c r="J45" s="3">
        <f t="shared" si="13"/>
        <v>-3.7617338826994029</v>
      </c>
      <c r="K45" s="3">
        <f t="shared" si="14"/>
        <v>370.90840329619641</v>
      </c>
      <c r="L45" s="3">
        <f t="shared" si="15"/>
        <v>55.900000000000091</v>
      </c>
      <c r="M45" s="3">
        <f t="shared" si="16"/>
        <v>60.934068854843474</v>
      </c>
      <c r="N45" s="4">
        <f t="shared" si="80"/>
        <v>-5.0340688548433832</v>
      </c>
      <c r="O45" s="4">
        <f t="shared" si="71"/>
        <v>0.98293324299961515</v>
      </c>
      <c r="P45" s="13"/>
      <c r="Q45" s="86" t="s">
        <v>317</v>
      </c>
      <c r="R45" s="84">
        <v>345.51299999999998</v>
      </c>
      <c r="S45" s="84">
        <v>351.41699999999997</v>
      </c>
      <c r="T45" s="84">
        <v>990</v>
      </c>
      <c r="U45" s="21">
        <f t="shared" si="17"/>
        <v>58.569499999999991</v>
      </c>
      <c r="V45" s="3">
        <f t="shared" si="18"/>
        <v>61.818067216032738</v>
      </c>
      <c r="W45" s="3">
        <f t="shared" si="19"/>
        <v>-3.2485672160327468</v>
      </c>
      <c r="X45" s="3">
        <f t="shared" si="20"/>
        <v>370.90840329619641</v>
      </c>
      <c r="Y45" s="3">
        <f t="shared" si="21"/>
        <v>55.399999999999977</v>
      </c>
      <c r="Z45" s="3">
        <f t="shared" si="22"/>
        <v>60.934068854843474</v>
      </c>
      <c r="AA45" s="4">
        <f t="shared" si="81"/>
        <v>-5.5340688548434969</v>
      </c>
      <c r="AB45" s="4">
        <f t="shared" si="72"/>
        <v>0.98319944681105353</v>
      </c>
      <c r="AC45" s="13"/>
      <c r="AD45" s="86" t="s">
        <v>317</v>
      </c>
      <c r="AE45" s="84">
        <v>341.23700000000002</v>
      </c>
      <c r="AF45" s="84">
        <v>351.73500000000001</v>
      </c>
      <c r="AG45" s="84">
        <v>975.2</v>
      </c>
      <c r="AH45" s="21">
        <f t="shared" si="23"/>
        <v>58.622500000000002</v>
      </c>
      <c r="AI45" s="21">
        <f t="shared" si="24"/>
        <v>61.818067216032738</v>
      </c>
      <c r="AJ45" s="3">
        <f t="shared" si="25"/>
        <v>-3.1955672160327353</v>
      </c>
      <c r="AK45" s="3">
        <f t="shared" si="26"/>
        <v>370.90840329619641</v>
      </c>
      <c r="AL45" s="3">
        <f t="shared" si="27"/>
        <v>56.5</v>
      </c>
      <c r="AM45" s="3">
        <f t="shared" si="28"/>
        <v>60.934068854843474</v>
      </c>
      <c r="AN45" s="4">
        <f t="shared" si="82"/>
        <v>-4.4340688548434741</v>
      </c>
      <c r="AO45" s="4">
        <f t="shared" si="73"/>
        <v>0.97015366682303439</v>
      </c>
      <c r="AP45" s="13"/>
      <c r="AQ45" s="86" t="s">
        <v>317</v>
      </c>
      <c r="AR45" s="84">
        <v>337.88299999999998</v>
      </c>
      <c r="AS45" s="84">
        <v>343.48200000000003</v>
      </c>
      <c r="AT45" s="84">
        <v>987.2</v>
      </c>
      <c r="AU45" s="21">
        <f t="shared" si="29"/>
        <v>57.247</v>
      </c>
      <c r="AV45" s="21">
        <f t="shared" si="30"/>
        <v>61.818067216032738</v>
      </c>
      <c r="AW45" s="3">
        <f t="shared" si="31"/>
        <v>-4.5710672160327377</v>
      </c>
      <c r="AX45" s="3">
        <f t="shared" si="32"/>
        <v>370.90840329619641</v>
      </c>
      <c r="AY45" s="3">
        <f t="shared" si="91"/>
        <v>56.100000000000023</v>
      </c>
      <c r="AZ45" s="3">
        <f t="shared" si="34"/>
        <v>60.934068854843474</v>
      </c>
      <c r="BA45" s="4">
        <f t="shared" si="83"/>
        <v>-4.8340688548434514</v>
      </c>
      <c r="BB45" s="4">
        <f t="shared" si="74"/>
        <v>0.98369929137480261</v>
      </c>
      <c r="BC45" s="13"/>
      <c r="BD45" s="86" t="s">
        <v>317</v>
      </c>
      <c r="BE45" s="84">
        <v>258.42700000000002</v>
      </c>
      <c r="BF45" s="84">
        <v>262.56099999999998</v>
      </c>
      <c r="BG45" s="84">
        <v>732.5</v>
      </c>
      <c r="BH45" s="21">
        <f t="shared" si="35"/>
        <v>43.760166666666663</v>
      </c>
      <c r="BI45" s="21">
        <f t="shared" si="36"/>
        <v>45.791160900764986</v>
      </c>
      <c r="BJ45" s="3">
        <f t="shared" si="37"/>
        <v>-2.0309942340983227</v>
      </c>
      <c r="BK45" s="3">
        <f t="shared" si="38"/>
        <v>274.74696540458996</v>
      </c>
      <c r="BL45" s="3">
        <f t="shared" si="39"/>
        <v>42.700000000000045</v>
      </c>
      <c r="BM45" s="3">
        <f t="shared" si="40"/>
        <v>45.136347299884051</v>
      </c>
      <c r="BN45" s="4">
        <f t="shared" si="84"/>
        <v>-2.4363472998840052</v>
      </c>
      <c r="BO45" s="4">
        <f t="shared" si="75"/>
        <v>0.98425508738921641</v>
      </c>
      <c r="BP45" s="13"/>
      <c r="BQ45" s="86" t="s">
        <v>317</v>
      </c>
      <c r="BR45" s="84">
        <v>254.48099999999999</v>
      </c>
      <c r="BS45" s="84">
        <v>259.53800000000001</v>
      </c>
      <c r="BT45" s="84">
        <v>732</v>
      </c>
      <c r="BU45" s="21">
        <f t="shared" si="41"/>
        <v>43.25633333333333</v>
      </c>
      <c r="BV45" s="21">
        <f t="shared" si="42"/>
        <v>45.791160900764986</v>
      </c>
      <c r="BW45" s="3">
        <f t="shared" si="43"/>
        <v>-2.5348275674316554</v>
      </c>
      <c r="BX45" s="3">
        <f t="shared" si="44"/>
        <v>274.74696540458996</v>
      </c>
      <c r="BY45" s="3">
        <f t="shared" si="92"/>
        <v>42.200000000000045</v>
      </c>
      <c r="BZ45" s="3">
        <f t="shared" si="46"/>
        <v>45.136347299884051</v>
      </c>
      <c r="CA45" s="4">
        <f t="shared" si="85"/>
        <v>-2.9363472998840052</v>
      </c>
      <c r="CB45" s="4">
        <f t="shared" si="76"/>
        <v>0.98051537732432237</v>
      </c>
      <c r="CC45" s="13"/>
      <c r="CD45" s="86" t="s">
        <v>317</v>
      </c>
      <c r="CE45" s="84">
        <v>255.64</v>
      </c>
      <c r="CF45" s="84">
        <v>260.709</v>
      </c>
      <c r="CG45" s="84">
        <v>729.8</v>
      </c>
      <c r="CH45" s="21">
        <f t="shared" si="47"/>
        <v>43.451499999999996</v>
      </c>
      <c r="CI45" s="21">
        <f t="shared" si="48"/>
        <v>45.791160900764986</v>
      </c>
      <c r="CJ45" s="3">
        <f t="shared" si="49"/>
        <v>-2.33966090076499</v>
      </c>
      <c r="CK45" s="3">
        <f t="shared" si="50"/>
        <v>274.74696540458996</v>
      </c>
      <c r="CL45" s="3">
        <f t="shared" si="93"/>
        <v>42.099999999999909</v>
      </c>
      <c r="CM45" s="3">
        <f t="shared" si="52"/>
        <v>45.136347299884051</v>
      </c>
      <c r="CN45" s="4">
        <f t="shared" si="86"/>
        <v>-3.0363472998841416</v>
      </c>
      <c r="CO45" s="4">
        <f t="shared" si="77"/>
        <v>0.98055686608440817</v>
      </c>
      <c r="CP45" s="13"/>
      <c r="CQ45" s="86" t="s">
        <v>317</v>
      </c>
      <c r="CR45" s="84">
        <v>257.11099999999999</v>
      </c>
      <c r="CS45" s="84">
        <v>264.66000000000003</v>
      </c>
      <c r="CT45" s="84">
        <v>737.4</v>
      </c>
      <c r="CU45" s="21">
        <f t="shared" si="53"/>
        <v>44.11</v>
      </c>
      <c r="CV45" s="21">
        <f t="shared" si="54"/>
        <v>45.791160900764986</v>
      </c>
      <c r="CW45" s="3">
        <f t="shared" si="55"/>
        <v>-1.6811609007649864</v>
      </c>
      <c r="CX45" s="3">
        <f t="shared" si="56"/>
        <v>274.74696540458996</v>
      </c>
      <c r="CY45" s="3">
        <f t="shared" si="94"/>
        <v>42.5</v>
      </c>
      <c r="CZ45" s="3">
        <f t="shared" si="58"/>
        <v>45.136347299884051</v>
      </c>
      <c r="DA45" s="4">
        <f t="shared" si="87"/>
        <v>-2.6363472998840507</v>
      </c>
      <c r="DB45" s="4">
        <f t="shared" si="78"/>
        <v>0.97147661150154907</v>
      </c>
      <c r="DC45" s="13"/>
      <c r="DD45" s="86" t="s">
        <v>317</v>
      </c>
      <c r="DE45" s="84">
        <v>242.51499999999999</v>
      </c>
      <c r="DF45" s="84">
        <v>246.40799999999999</v>
      </c>
      <c r="DG45" s="84">
        <v>698.8</v>
      </c>
      <c r="DH45" s="21">
        <f t="shared" si="59"/>
        <v>41.067999999999998</v>
      </c>
      <c r="DI45" s="21">
        <f t="shared" si="60"/>
        <v>43.564618214764501</v>
      </c>
      <c r="DJ45" s="3">
        <f t="shared" si="61"/>
        <v>-2.4966182147645029</v>
      </c>
      <c r="DK45" s="3">
        <f t="shared" si="62"/>
        <v>261.38770928858696</v>
      </c>
      <c r="DL45" s="3">
        <f t="shared" si="95"/>
        <v>40.099999999999909</v>
      </c>
      <c r="DM45" s="3">
        <f t="shared" si="64"/>
        <v>42.941644174293373</v>
      </c>
      <c r="DN45" s="4">
        <f t="shared" si="88"/>
        <v>-2.8416441742934637</v>
      </c>
      <c r="DO45" s="4">
        <f t="shared" si="79"/>
        <v>0.98420099996753352</v>
      </c>
      <c r="DP45" s="13"/>
      <c r="DQ45" s="11"/>
      <c r="DR45" s="55" t="str">
        <f t="shared" si="70"/>
        <v>16-03-2026 12:00</v>
      </c>
      <c r="DS45" s="5">
        <f t="shared" si="96"/>
        <v>448.14133333333331</v>
      </c>
      <c r="DT45" s="5">
        <f t="shared" si="66"/>
        <v>474.00153068195533</v>
      </c>
      <c r="DU45" s="6">
        <f t="shared" si="89"/>
        <v>-25.860197348622023</v>
      </c>
      <c r="DV45" s="5">
        <f t="shared" si="67"/>
        <v>2844.0091840917321</v>
      </c>
      <c r="DW45" s="5">
        <f t="shared" si="97"/>
        <v>433.5</v>
      </c>
      <c r="DX45" s="5">
        <f t="shared" si="69"/>
        <v>467.2233087932035</v>
      </c>
      <c r="DY45" s="6">
        <f t="shared" si="90"/>
        <v>-33.7233087932035</v>
      </c>
      <c r="DZ45" s="11"/>
      <c r="EA45" s="11"/>
      <c r="EB45" s="11"/>
      <c r="EC45" s="11"/>
      <c r="ED45" s="11"/>
      <c r="EE45" s="11"/>
      <c r="EF45" s="11"/>
      <c r="EG45" s="11"/>
      <c r="EH45" s="11"/>
      <c r="EI45" s="11"/>
    </row>
    <row r="46" spans="1:139" x14ac:dyDescent="0.35">
      <c r="A46" s="104" t="s">
        <v>318</v>
      </c>
      <c r="B46" s="105">
        <v>1021</v>
      </c>
      <c r="C46" s="106">
        <v>48.5</v>
      </c>
      <c r="D46" s="12"/>
      <c r="E46" s="84">
        <v>338.851</v>
      </c>
      <c r="F46" s="84">
        <v>344.67599999999999</v>
      </c>
      <c r="G46" s="84">
        <v>925.8</v>
      </c>
      <c r="H46" s="21">
        <f t="shared" si="11"/>
        <v>57.445999999999998</v>
      </c>
      <c r="I46" s="3">
        <f t="shared" si="12"/>
        <v>60.864268686180736</v>
      </c>
      <c r="J46" s="3">
        <f t="shared" si="13"/>
        <v>-3.4182686861807383</v>
      </c>
      <c r="K46" s="3">
        <f t="shared" si="14"/>
        <v>365.18561211708442</v>
      </c>
      <c r="L46" s="3">
        <f t="shared" si="15"/>
        <v>57.199999999999932</v>
      </c>
      <c r="M46" s="3">
        <f t="shared" si="16"/>
        <v>59.993909643968351</v>
      </c>
      <c r="N46" s="4">
        <f t="shared" si="80"/>
        <v>-2.7939096439684192</v>
      </c>
      <c r="O46" s="4">
        <f t="shared" si="71"/>
        <v>0.98310007079111983</v>
      </c>
      <c r="P46" s="13"/>
      <c r="Q46" s="86" t="s">
        <v>318</v>
      </c>
      <c r="R46" s="84">
        <v>340.77600000000001</v>
      </c>
      <c r="S46" s="84">
        <v>346.423</v>
      </c>
      <c r="T46" s="84">
        <v>934.6</v>
      </c>
      <c r="U46" s="21">
        <f t="shared" si="17"/>
        <v>57.737166666666667</v>
      </c>
      <c r="V46" s="3">
        <f t="shared" si="18"/>
        <v>60.864268686180736</v>
      </c>
      <c r="W46" s="3">
        <f t="shared" si="19"/>
        <v>-3.1271020195140693</v>
      </c>
      <c r="X46" s="3">
        <f t="shared" si="20"/>
        <v>365.18561211708442</v>
      </c>
      <c r="Y46" s="3">
        <f t="shared" si="21"/>
        <v>55.5</v>
      </c>
      <c r="Z46" s="3">
        <f t="shared" si="22"/>
        <v>59.993909643968351</v>
      </c>
      <c r="AA46" s="4">
        <f t="shared" si="81"/>
        <v>-4.493909643968351</v>
      </c>
      <c r="AB46" s="4">
        <f t="shared" si="72"/>
        <v>0.98369911928480502</v>
      </c>
      <c r="AC46" s="13"/>
      <c r="AD46" s="86" t="s">
        <v>318</v>
      </c>
      <c r="AE46" s="84">
        <v>337.59800000000001</v>
      </c>
      <c r="AF46" s="84">
        <v>347.59399999999999</v>
      </c>
      <c r="AG46" s="84">
        <v>918.7</v>
      </c>
      <c r="AH46" s="21">
        <f t="shared" si="23"/>
        <v>57.932333333333332</v>
      </c>
      <c r="AI46" s="21">
        <f t="shared" si="24"/>
        <v>60.864268686180736</v>
      </c>
      <c r="AJ46" s="3">
        <f t="shared" si="25"/>
        <v>-2.9319353528474039</v>
      </c>
      <c r="AK46" s="3">
        <f t="shared" si="26"/>
        <v>365.18561211708442</v>
      </c>
      <c r="AL46" s="3">
        <f t="shared" si="27"/>
        <v>56.100000000000023</v>
      </c>
      <c r="AM46" s="3">
        <f t="shared" si="28"/>
        <v>59.993909643968351</v>
      </c>
      <c r="AN46" s="4">
        <f t="shared" si="82"/>
        <v>-3.8939096439683283</v>
      </c>
      <c r="AO46" s="4">
        <f t="shared" si="73"/>
        <v>0.97124231143230322</v>
      </c>
      <c r="AP46" s="13"/>
      <c r="AQ46" s="86" t="s">
        <v>318</v>
      </c>
      <c r="AR46" s="84">
        <v>334.49700000000001</v>
      </c>
      <c r="AS46" s="84">
        <v>339.971</v>
      </c>
      <c r="AT46" s="84">
        <v>931.1</v>
      </c>
      <c r="AU46" s="21">
        <f t="shared" si="29"/>
        <v>56.661833333333334</v>
      </c>
      <c r="AV46" s="21">
        <f t="shared" si="30"/>
        <v>60.864268686180736</v>
      </c>
      <c r="AW46" s="3">
        <f t="shared" si="31"/>
        <v>-4.2024353528474023</v>
      </c>
      <c r="AX46" s="3">
        <f t="shared" si="32"/>
        <v>365.18561211708442</v>
      </c>
      <c r="AY46" s="3">
        <f t="shared" si="91"/>
        <v>56.399999999999977</v>
      </c>
      <c r="AZ46" s="3">
        <f t="shared" si="34"/>
        <v>59.993909643968351</v>
      </c>
      <c r="BA46" s="4">
        <f t="shared" si="83"/>
        <v>-3.5939096439683738</v>
      </c>
      <c r="BB46" s="4">
        <f t="shared" si="74"/>
        <v>0.983898626647567</v>
      </c>
      <c r="BC46" s="13"/>
      <c r="BD46" s="86" t="s">
        <v>318</v>
      </c>
      <c r="BE46" s="84">
        <v>254.81800000000001</v>
      </c>
      <c r="BF46" s="84">
        <v>258.90899999999999</v>
      </c>
      <c r="BG46" s="84">
        <v>689.8</v>
      </c>
      <c r="BH46" s="21">
        <f t="shared" si="35"/>
        <v>43.151499999999999</v>
      </c>
      <c r="BI46" s="21">
        <f t="shared" si="36"/>
        <v>45.084643471244988</v>
      </c>
      <c r="BJ46" s="3">
        <f t="shared" si="37"/>
        <v>-1.9331434712449891</v>
      </c>
      <c r="BK46" s="3">
        <f t="shared" si="38"/>
        <v>270.50786082746998</v>
      </c>
      <c r="BL46" s="3">
        <f t="shared" si="39"/>
        <v>42.299999999999955</v>
      </c>
      <c r="BM46" s="3">
        <f t="shared" si="40"/>
        <v>44.439933069606184</v>
      </c>
      <c r="BN46" s="4">
        <f t="shared" si="84"/>
        <v>-2.1399330696062293</v>
      </c>
      <c r="BO46" s="4">
        <f t="shared" si="75"/>
        <v>0.98419908153057645</v>
      </c>
      <c r="BP46" s="13"/>
      <c r="BQ46" s="86" t="s">
        <v>318</v>
      </c>
      <c r="BR46" s="84">
        <v>251.46100000000001</v>
      </c>
      <c r="BS46" s="84">
        <v>256.41800000000001</v>
      </c>
      <c r="BT46" s="84">
        <v>689.8</v>
      </c>
      <c r="BU46" s="21">
        <f t="shared" si="41"/>
        <v>42.736333333333334</v>
      </c>
      <c r="BV46" s="21">
        <f t="shared" si="42"/>
        <v>45.084643471244988</v>
      </c>
      <c r="BW46" s="3">
        <f t="shared" si="43"/>
        <v>-2.3483101379116533</v>
      </c>
      <c r="BX46" s="3">
        <f t="shared" si="44"/>
        <v>270.50786082746998</v>
      </c>
      <c r="BY46" s="3">
        <f t="shared" si="92"/>
        <v>41.799999999999955</v>
      </c>
      <c r="BZ46" s="3">
        <f t="shared" si="46"/>
        <v>44.439933069606184</v>
      </c>
      <c r="CA46" s="4">
        <f t="shared" si="85"/>
        <v>-2.6399330696062293</v>
      </c>
      <c r="CB46" s="4">
        <f t="shared" si="76"/>
        <v>0.98066828381782878</v>
      </c>
      <c r="CC46" s="13"/>
      <c r="CD46" s="86" t="s">
        <v>318</v>
      </c>
      <c r="CE46" s="84">
        <v>251.66800000000001</v>
      </c>
      <c r="CF46" s="84">
        <v>256.76900000000001</v>
      </c>
      <c r="CG46" s="84">
        <v>687.7</v>
      </c>
      <c r="CH46" s="21">
        <f t="shared" si="47"/>
        <v>42.79483333333333</v>
      </c>
      <c r="CI46" s="21">
        <f t="shared" si="48"/>
        <v>45.084643471244988</v>
      </c>
      <c r="CJ46" s="3">
        <f t="shared" si="49"/>
        <v>-2.2898101379116582</v>
      </c>
      <c r="CK46" s="3">
        <f t="shared" si="50"/>
        <v>270.50786082746998</v>
      </c>
      <c r="CL46" s="3">
        <f t="shared" si="93"/>
        <v>41.900000000000091</v>
      </c>
      <c r="CM46" s="3">
        <f t="shared" si="52"/>
        <v>44.439933069606184</v>
      </c>
      <c r="CN46" s="4">
        <f t="shared" si="86"/>
        <v>-2.5399330696060929</v>
      </c>
      <c r="CO46" s="4">
        <f t="shared" si="77"/>
        <v>0.98013389466797007</v>
      </c>
      <c r="CP46" s="13"/>
      <c r="CQ46" s="86" t="s">
        <v>318</v>
      </c>
      <c r="CR46" s="84">
        <v>253.453</v>
      </c>
      <c r="CS46" s="84">
        <v>261.14</v>
      </c>
      <c r="CT46" s="84">
        <v>694.9</v>
      </c>
      <c r="CU46" s="21">
        <f t="shared" si="53"/>
        <v>43.523333333333326</v>
      </c>
      <c r="CV46" s="21">
        <f t="shared" si="54"/>
        <v>45.084643471244988</v>
      </c>
      <c r="CW46" s="3">
        <f t="shared" si="55"/>
        <v>-1.5613101379116614</v>
      </c>
      <c r="CX46" s="3">
        <f t="shared" si="56"/>
        <v>270.50786082746998</v>
      </c>
      <c r="CY46" s="3">
        <f t="shared" si="94"/>
        <v>42</v>
      </c>
      <c r="CZ46" s="3">
        <f t="shared" si="58"/>
        <v>44.439933069606184</v>
      </c>
      <c r="DA46" s="4">
        <f t="shared" si="87"/>
        <v>-2.4399330696061838</v>
      </c>
      <c r="DB46" s="4">
        <f t="shared" si="78"/>
        <v>0.9705636823159991</v>
      </c>
      <c r="DC46" s="13"/>
      <c r="DD46" s="86" t="s">
        <v>318</v>
      </c>
      <c r="DE46" s="84">
        <v>239.452</v>
      </c>
      <c r="DF46" s="84">
        <v>243.27099999999999</v>
      </c>
      <c r="DG46" s="84">
        <v>658.7</v>
      </c>
      <c r="DH46" s="21">
        <f t="shared" si="59"/>
        <v>40.54516666666666</v>
      </c>
      <c r="DI46" s="21">
        <f t="shared" si="60"/>
        <v>42.892454385028493</v>
      </c>
      <c r="DJ46" s="3">
        <f t="shared" si="61"/>
        <v>-2.3472877183618337</v>
      </c>
      <c r="DK46" s="3">
        <f t="shared" si="62"/>
        <v>257.35472631017097</v>
      </c>
      <c r="DL46" s="3">
        <f t="shared" si="95"/>
        <v>39.800000000000068</v>
      </c>
      <c r="DM46" s="3">
        <f t="shared" si="64"/>
        <v>42.279092287322584</v>
      </c>
      <c r="DN46" s="4">
        <f t="shared" si="88"/>
        <v>-2.4790922873225156</v>
      </c>
      <c r="DO46" s="4">
        <f t="shared" si="79"/>
        <v>0.98430145804473201</v>
      </c>
      <c r="DP46" s="13"/>
      <c r="DQ46" s="11"/>
      <c r="DR46" s="55" t="str">
        <f t="shared" si="70"/>
        <v>16-03-2026 11:50</v>
      </c>
      <c r="DS46" s="5">
        <f t="shared" si="96"/>
        <v>442.52849999999995</v>
      </c>
      <c r="DT46" s="5">
        <f t="shared" si="66"/>
        <v>466.68810301473138</v>
      </c>
      <c r="DU46" s="6">
        <f t="shared" si="89"/>
        <v>-24.159603014731431</v>
      </c>
      <c r="DV46" s="5">
        <f t="shared" si="67"/>
        <v>2800.1286180883885</v>
      </c>
      <c r="DW46" s="5">
        <f t="shared" si="97"/>
        <v>433</v>
      </c>
      <c r="DX46" s="5">
        <f t="shared" si="69"/>
        <v>460.01446314162069</v>
      </c>
      <c r="DY46" s="6">
        <f t="shared" si="90"/>
        <v>-27.014463141620695</v>
      </c>
      <c r="DZ46" s="11"/>
      <c r="EA46" s="11"/>
      <c r="EB46" s="11"/>
      <c r="EC46" s="11"/>
      <c r="ED46" s="11"/>
      <c r="EE46" s="11"/>
      <c r="EF46" s="11"/>
      <c r="EG46" s="11"/>
      <c r="EH46" s="11"/>
      <c r="EI46" s="11"/>
    </row>
    <row r="47" spans="1:139" x14ac:dyDescent="0.35">
      <c r="A47" s="104" t="s">
        <v>319</v>
      </c>
      <c r="B47" s="105">
        <v>1006</v>
      </c>
      <c r="C47" s="106">
        <v>48.5</v>
      </c>
      <c r="D47" s="12"/>
      <c r="E47" s="84">
        <v>335.51600000000002</v>
      </c>
      <c r="F47" s="84">
        <v>341.24900000000002</v>
      </c>
      <c r="G47" s="84">
        <v>868.6</v>
      </c>
      <c r="H47" s="21">
        <f t="shared" si="11"/>
        <v>56.874833333333335</v>
      </c>
      <c r="I47" s="3">
        <f t="shared" si="12"/>
        <v>59.970082564444489</v>
      </c>
      <c r="J47" s="3">
        <f t="shared" si="13"/>
        <v>-3.0952492311111541</v>
      </c>
      <c r="K47" s="3">
        <f t="shared" si="14"/>
        <v>359.82049538666701</v>
      </c>
      <c r="L47" s="3">
        <f t="shared" si="15"/>
        <v>54.899999999999977</v>
      </c>
      <c r="M47" s="3">
        <f t="shared" si="16"/>
        <v>59.112510383772936</v>
      </c>
      <c r="N47" s="4">
        <f t="shared" si="80"/>
        <v>-4.2125103837729583</v>
      </c>
      <c r="O47" s="4">
        <f t="shared" si="71"/>
        <v>0.98319995076908651</v>
      </c>
      <c r="P47" s="13"/>
      <c r="Q47" s="86" t="s">
        <v>319</v>
      </c>
      <c r="R47" s="84">
        <v>340.62700000000001</v>
      </c>
      <c r="S47" s="84">
        <v>346.553</v>
      </c>
      <c r="T47" s="84">
        <v>879.1</v>
      </c>
      <c r="U47" s="21">
        <f t="shared" si="17"/>
        <v>57.758833333333328</v>
      </c>
      <c r="V47" s="3">
        <f t="shared" si="18"/>
        <v>59.970082564444489</v>
      </c>
      <c r="W47" s="3">
        <f t="shared" si="19"/>
        <v>-2.2112492311111609</v>
      </c>
      <c r="X47" s="3">
        <f t="shared" si="20"/>
        <v>359.82049538666701</v>
      </c>
      <c r="Y47" s="3">
        <f t="shared" si="21"/>
        <v>56.399999999999977</v>
      </c>
      <c r="Z47" s="3">
        <f t="shared" si="22"/>
        <v>59.112510383772936</v>
      </c>
      <c r="AA47" s="4">
        <f t="shared" si="81"/>
        <v>-2.7125103837729583</v>
      </c>
      <c r="AB47" s="4">
        <f t="shared" si="72"/>
        <v>0.98290016245711342</v>
      </c>
      <c r="AC47" s="13"/>
      <c r="AD47" s="86" t="s">
        <v>319</v>
      </c>
      <c r="AE47" s="84">
        <v>334.11799999999999</v>
      </c>
      <c r="AF47" s="84">
        <v>343.58199999999999</v>
      </c>
      <c r="AG47" s="84">
        <v>862.6</v>
      </c>
      <c r="AH47" s="21">
        <f t="shared" si="23"/>
        <v>57.263666666666666</v>
      </c>
      <c r="AI47" s="21">
        <f t="shared" si="24"/>
        <v>59.970082564444489</v>
      </c>
      <c r="AJ47" s="3">
        <f t="shared" si="25"/>
        <v>-2.7064158977778234</v>
      </c>
      <c r="AK47" s="3">
        <f t="shared" si="26"/>
        <v>359.82049538666701</v>
      </c>
      <c r="AL47" s="3">
        <f t="shared" si="27"/>
        <v>54.700000000000045</v>
      </c>
      <c r="AM47" s="3">
        <f t="shared" si="28"/>
        <v>59.112510383772936</v>
      </c>
      <c r="AN47" s="4">
        <f t="shared" si="82"/>
        <v>-4.4125103837728901</v>
      </c>
      <c r="AO47" s="4">
        <f t="shared" si="73"/>
        <v>0.97245490159554338</v>
      </c>
      <c r="AP47" s="13"/>
      <c r="AQ47" s="86" t="s">
        <v>319</v>
      </c>
      <c r="AR47" s="84">
        <v>336.976</v>
      </c>
      <c r="AS47" s="84">
        <v>342.87299999999999</v>
      </c>
      <c r="AT47" s="84">
        <v>874.7</v>
      </c>
      <c r="AU47" s="21">
        <f t="shared" si="29"/>
        <v>57.145499999999998</v>
      </c>
      <c r="AV47" s="21">
        <f t="shared" si="30"/>
        <v>59.970082564444489</v>
      </c>
      <c r="AW47" s="3">
        <f t="shared" si="31"/>
        <v>-2.8245825644444906</v>
      </c>
      <c r="AX47" s="3">
        <f t="shared" si="32"/>
        <v>359.82049538666701</v>
      </c>
      <c r="AY47" s="3">
        <f t="shared" si="91"/>
        <v>55.100000000000023</v>
      </c>
      <c r="AZ47" s="3">
        <f t="shared" si="34"/>
        <v>59.112510383772936</v>
      </c>
      <c r="BA47" s="4">
        <f t="shared" si="83"/>
        <v>-4.0125103837729128</v>
      </c>
      <c r="BB47" s="4">
        <f t="shared" si="74"/>
        <v>0.98280121211060656</v>
      </c>
      <c r="BC47" s="13"/>
      <c r="BD47" s="86" t="s">
        <v>319</v>
      </c>
      <c r="BE47" s="84">
        <v>251.82300000000001</v>
      </c>
      <c r="BF47" s="84">
        <v>255.81399999999999</v>
      </c>
      <c r="BG47" s="84">
        <v>647.5</v>
      </c>
      <c r="BH47" s="21">
        <f t="shared" si="35"/>
        <v>42.635666666666665</v>
      </c>
      <c r="BI47" s="21">
        <f t="shared" si="36"/>
        <v>44.422283381069988</v>
      </c>
      <c r="BJ47" s="3">
        <f t="shared" si="37"/>
        <v>-1.7866167144033227</v>
      </c>
      <c r="BK47" s="3">
        <f t="shared" si="38"/>
        <v>266.53370028641996</v>
      </c>
      <c r="BL47" s="3">
        <f t="shared" si="39"/>
        <v>41.200000000000045</v>
      </c>
      <c r="BM47" s="3">
        <f t="shared" si="40"/>
        <v>43.787044728720687</v>
      </c>
      <c r="BN47" s="4">
        <f t="shared" si="84"/>
        <v>-2.5870447287206417</v>
      </c>
      <c r="BO47" s="4">
        <f t="shared" si="75"/>
        <v>0.98439882101839626</v>
      </c>
      <c r="BP47" s="13"/>
      <c r="BQ47" s="86" t="s">
        <v>319</v>
      </c>
      <c r="BR47" s="84">
        <v>248.494</v>
      </c>
      <c r="BS47" s="84">
        <v>253.26599999999999</v>
      </c>
      <c r="BT47" s="84">
        <v>648</v>
      </c>
      <c r="BU47" s="21">
        <f t="shared" si="41"/>
        <v>42.210999999999999</v>
      </c>
      <c r="BV47" s="21">
        <f t="shared" si="42"/>
        <v>44.422283381069988</v>
      </c>
      <c r="BW47" s="3">
        <f t="shared" si="43"/>
        <v>-2.2112833810699897</v>
      </c>
      <c r="BX47" s="3">
        <f t="shared" si="44"/>
        <v>266.53370028641996</v>
      </c>
      <c r="BY47" s="3">
        <f t="shared" si="92"/>
        <v>40.700000000000045</v>
      </c>
      <c r="BZ47" s="3">
        <f t="shared" si="46"/>
        <v>43.787044728720687</v>
      </c>
      <c r="CA47" s="4">
        <f t="shared" si="85"/>
        <v>-3.0870447287206417</v>
      </c>
      <c r="CB47" s="4">
        <f t="shared" si="76"/>
        <v>0.98115814992932338</v>
      </c>
      <c r="CC47" s="13"/>
      <c r="CD47" s="86" t="s">
        <v>319</v>
      </c>
      <c r="CE47" s="84">
        <v>248.48</v>
      </c>
      <c r="CF47" s="84">
        <v>253.23</v>
      </c>
      <c r="CG47" s="84">
        <v>645.79999999999995</v>
      </c>
      <c r="CH47" s="21">
        <f t="shared" si="47"/>
        <v>42.204999999999998</v>
      </c>
      <c r="CI47" s="21">
        <f t="shared" si="48"/>
        <v>44.422283381069988</v>
      </c>
      <c r="CJ47" s="3">
        <f t="shared" si="49"/>
        <v>-2.2172833810699899</v>
      </c>
      <c r="CK47" s="3">
        <f t="shared" si="50"/>
        <v>266.53370028641996</v>
      </c>
      <c r="CL47" s="3">
        <f t="shared" si="93"/>
        <v>40.599999999999909</v>
      </c>
      <c r="CM47" s="3">
        <f t="shared" si="52"/>
        <v>43.787044728720687</v>
      </c>
      <c r="CN47" s="4">
        <f t="shared" si="86"/>
        <v>-3.1870447287207782</v>
      </c>
      <c r="CO47" s="4">
        <f t="shared" si="77"/>
        <v>0.98124234885282158</v>
      </c>
      <c r="CP47" s="13"/>
      <c r="CQ47" s="86" t="s">
        <v>319</v>
      </c>
      <c r="CR47" s="84">
        <v>249.69200000000001</v>
      </c>
      <c r="CS47" s="84">
        <v>257.142</v>
      </c>
      <c r="CT47" s="84">
        <v>652.9</v>
      </c>
      <c r="CU47" s="21">
        <f t="shared" si="53"/>
        <v>42.856999999999999</v>
      </c>
      <c r="CV47" s="21">
        <f t="shared" si="54"/>
        <v>44.422283381069988</v>
      </c>
      <c r="CW47" s="3">
        <f t="shared" si="55"/>
        <v>-1.5652833810699889</v>
      </c>
      <c r="CX47" s="3">
        <f t="shared" si="56"/>
        <v>266.53370028641996</v>
      </c>
      <c r="CY47" s="3">
        <f t="shared" si="94"/>
        <v>41.5</v>
      </c>
      <c r="CZ47" s="3">
        <f t="shared" si="58"/>
        <v>43.787044728720687</v>
      </c>
      <c r="DA47" s="4">
        <f t="shared" si="87"/>
        <v>-2.2870447287206872</v>
      </c>
      <c r="DB47" s="4">
        <f t="shared" si="78"/>
        <v>0.97102768120338179</v>
      </c>
      <c r="DC47" s="13"/>
      <c r="DD47" s="86" t="s">
        <v>319</v>
      </c>
      <c r="DE47" s="84">
        <v>236.34800000000001</v>
      </c>
      <c r="DF47" s="84">
        <v>240.06899999999999</v>
      </c>
      <c r="DG47" s="84">
        <v>618.9</v>
      </c>
      <c r="DH47" s="21">
        <f t="shared" si="59"/>
        <v>40.011499999999998</v>
      </c>
      <c r="DI47" s="21">
        <f t="shared" si="60"/>
        <v>42.262300794650997</v>
      </c>
      <c r="DJ47" s="3">
        <f t="shared" si="61"/>
        <v>-2.2508007946509991</v>
      </c>
      <c r="DK47" s="3">
        <f t="shared" si="62"/>
        <v>253.57380476790601</v>
      </c>
      <c r="DL47" s="3">
        <f t="shared" si="95"/>
        <v>39.299999999999955</v>
      </c>
      <c r="DM47" s="3">
        <f t="shared" si="64"/>
        <v>41.657949893287487</v>
      </c>
      <c r="DN47" s="4">
        <f t="shared" si="88"/>
        <v>-2.3579498932875325</v>
      </c>
      <c r="DO47" s="4">
        <f t="shared" si="79"/>
        <v>0.98450028950010215</v>
      </c>
      <c r="DP47" s="13"/>
      <c r="DQ47" s="11"/>
      <c r="DR47" s="55" t="str">
        <f t="shared" si="70"/>
        <v>16-03-2026 11:40</v>
      </c>
      <c r="DS47" s="5">
        <f t="shared" si="96"/>
        <v>438.96300000000002</v>
      </c>
      <c r="DT47" s="5">
        <f t="shared" si="66"/>
        <v>459.83176457670891</v>
      </c>
      <c r="DU47" s="6">
        <f t="shared" si="89"/>
        <v>-20.868764576708884</v>
      </c>
      <c r="DV47" s="5">
        <f t="shared" si="67"/>
        <v>2758.9905874602537</v>
      </c>
      <c r="DW47" s="5">
        <f t="shared" si="97"/>
        <v>424.4</v>
      </c>
      <c r="DX47" s="5">
        <f t="shared" si="69"/>
        <v>453.25617034326194</v>
      </c>
      <c r="DY47" s="6">
        <f t="shared" si="90"/>
        <v>-28.856170343261965</v>
      </c>
      <c r="DZ47" s="11"/>
      <c r="EA47" s="11"/>
      <c r="EB47" s="11"/>
      <c r="EC47" s="11"/>
      <c r="ED47" s="11"/>
      <c r="EE47" s="11"/>
      <c r="EF47" s="11"/>
      <c r="EG47" s="11"/>
      <c r="EH47" s="11"/>
      <c r="EI47" s="11"/>
    </row>
    <row r="48" spans="1:139" x14ac:dyDescent="0.35">
      <c r="A48" s="104" t="s">
        <v>320</v>
      </c>
      <c r="B48" s="105">
        <v>984</v>
      </c>
      <c r="C48" s="106">
        <v>48.5</v>
      </c>
      <c r="D48" s="12"/>
      <c r="E48" s="84">
        <v>327.78199999999998</v>
      </c>
      <c r="F48" s="84">
        <v>333.32600000000002</v>
      </c>
      <c r="G48" s="84">
        <v>813.7</v>
      </c>
      <c r="H48" s="21">
        <f t="shared" si="11"/>
        <v>55.554333333333332</v>
      </c>
      <c r="I48" s="3">
        <f t="shared" si="12"/>
        <v>58.658609585897985</v>
      </c>
      <c r="J48" s="3">
        <f t="shared" si="13"/>
        <v>-3.1042762525646523</v>
      </c>
      <c r="K48" s="3">
        <f t="shared" si="14"/>
        <v>351.95165751538792</v>
      </c>
      <c r="L48" s="3">
        <f t="shared" si="15"/>
        <v>54.900000000000091</v>
      </c>
      <c r="M48" s="3">
        <f t="shared" si="16"/>
        <v>57.819791468819645</v>
      </c>
      <c r="N48" s="4">
        <f t="shared" si="80"/>
        <v>-2.9197914688195539</v>
      </c>
      <c r="O48" s="4">
        <f t="shared" si="71"/>
        <v>0.9833676340879498</v>
      </c>
      <c r="P48" s="13"/>
      <c r="Q48" s="86" t="s">
        <v>320</v>
      </c>
      <c r="R48" s="84">
        <v>333.61099999999999</v>
      </c>
      <c r="S48" s="84">
        <v>339.31099999999998</v>
      </c>
      <c r="T48" s="84">
        <v>822.7</v>
      </c>
      <c r="U48" s="21">
        <f t="shared" si="17"/>
        <v>56.551833333333327</v>
      </c>
      <c r="V48" s="3">
        <f t="shared" si="18"/>
        <v>58.658609585897985</v>
      </c>
      <c r="W48" s="3">
        <f t="shared" si="19"/>
        <v>-2.1067762525646572</v>
      </c>
      <c r="X48" s="3">
        <f t="shared" si="20"/>
        <v>351.95165751538792</v>
      </c>
      <c r="Y48" s="3">
        <f t="shared" si="21"/>
        <v>55.100000000000023</v>
      </c>
      <c r="Z48" s="3">
        <f t="shared" si="22"/>
        <v>57.819791468819645</v>
      </c>
      <c r="AA48" s="4">
        <f t="shared" si="81"/>
        <v>-2.7197914688196221</v>
      </c>
      <c r="AB48" s="4">
        <f t="shared" si="72"/>
        <v>0.98320125194880215</v>
      </c>
      <c r="AC48" s="13"/>
      <c r="AD48" s="86" t="s">
        <v>320</v>
      </c>
      <c r="AE48" s="84">
        <v>326.78699999999998</v>
      </c>
      <c r="AF48" s="84">
        <v>336.07299999999998</v>
      </c>
      <c r="AG48" s="84">
        <v>807.9</v>
      </c>
      <c r="AH48" s="21">
        <f t="shared" si="23"/>
        <v>56.012166666666658</v>
      </c>
      <c r="AI48" s="21">
        <f t="shared" si="24"/>
        <v>58.658609585897985</v>
      </c>
      <c r="AJ48" s="3">
        <f t="shared" si="25"/>
        <v>-2.6464429192313261</v>
      </c>
      <c r="AK48" s="3">
        <f t="shared" si="26"/>
        <v>351.95165751538792</v>
      </c>
      <c r="AL48" s="3">
        <f t="shared" si="27"/>
        <v>54</v>
      </c>
      <c r="AM48" s="3">
        <f t="shared" si="28"/>
        <v>57.819791468819645</v>
      </c>
      <c r="AN48" s="4">
        <f t="shared" si="82"/>
        <v>-3.8197914688196448</v>
      </c>
      <c r="AO48" s="4">
        <f t="shared" si="73"/>
        <v>0.97236909838041141</v>
      </c>
      <c r="AP48" s="13"/>
      <c r="AQ48" s="86" t="s">
        <v>320</v>
      </c>
      <c r="AR48" s="84">
        <v>331.01600000000002</v>
      </c>
      <c r="AS48" s="84">
        <v>336.70600000000002</v>
      </c>
      <c r="AT48" s="84">
        <v>819.6</v>
      </c>
      <c r="AU48" s="21">
        <f t="shared" si="29"/>
        <v>56.117666666666665</v>
      </c>
      <c r="AV48" s="21">
        <f t="shared" si="30"/>
        <v>58.658609585897985</v>
      </c>
      <c r="AW48" s="3">
        <f t="shared" si="31"/>
        <v>-2.5409429192313198</v>
      </c>
      <c r="AX48" s="3">
        <f t="shared" si="32"/>
        <v>351.95165751538792</v>
      </c>
      <c r="AY48" s="3">
        <f t="shared" si="91"/>
        <v>54.600000000000023</v>
      </c>
      <c r="AZ48" s="3">
        <f t="shared" si="34"/>
        <v>57.819791468819645</v>
      </c>
      <c r="BA48" s="4">
        <f t="shared" si="83"/>
        <v>-3.2197914688196221</v>
      </c>
      <c r="BB48" s="4">
        <f t="shared" si="74"/>
        <v>0.9831009842414451</v>
      </c>
      <c r="BC48" s="13"/>
      <c r="BD48" s="86" t="s">
        <v>320</v>
      </c>
      <c r="BE48" s="84">
        <v>247.16</v>
      </c>
      <c r="BF48" s="84">
        <v>251.02600000000001</v>
      </c>
      <c r="BG48" s="84">
        <v>606.29999999999995</v>
      </c>
      <c r="BH48" s="21">
        <f t="shared" si="35"/>
        <v>41.837666666666664</v>
      </c>
      <c r="BI48" s="21">
        <f t="shared" si="36"/>
        <v>43.450821915479992</v>
      </c>
      <c r="BJ48" s="3">
        <f t="shared" si="37"/>
        <v>-1.6131552488133281</v>
      </c>
      <c r="BK48" s="3">
        <f t="shared" si="38"/>
        <v>260.70493149288001</v>
      </c>
      <c r="BL48" s="3">
        <f t="shared" si="39"/>
        <v>40.699999999999932</v>
      </c>
      <c r="BM48" s="3">
        <f t="shared" si="40"/>
        <v>42.829475162088627</v>
      </c>
      <c r="BN48" s="4">
        <f t="shared" si="84"/>
        <v>-2.1294751620886956</v>
      </c>
      <c r="BO48" s="4">
        <f t="shared" si="75"/>
        <v>0.98459920486324115</v>
      </c>
      <c r="BP48" s="13"/>
      <c r="BQ48" s="86" t="s">
        <v>320</v>
      </c>
      <c r="BR48" s="84">
        <v>244.411</v>
      </c>
      <c r="BS48" s="84">
        <v>248.90100000000001</v>
      </c>
      <c r="BT48" s="84">
        <v>607.29999999999995</v>
      </c>
      <c r="BU48" s="21">
        <f t="shared" si="41"/>
        <v>41.483499999999999</v>
      </c>
      <c r="BV48" s="21">
        <f t="shared" si="42"/>
        <v>43.450821915479992</v>
      </c>
      <c r="BW48" s="3">
        <f t="shared" si="43"/>
        <v>-1.9673219154799924</v>
      </c>
      <c r="BX48" s="3">
        <f t="shared" si="44"/>
        <v>260.70493149288001</v>
      </c>
      <c r="BY48" s="3">
        <f t="shared" si="92"/>
        <v>40.299999999999955</v>
      </c>
      <c r="BZ48" s="3">
        <f t="shared" si="46"/>
        <v>42.829475162088627</v>
      </c>
      <c r="CA48" s="4">
        <f t="shared" si="85"/>
        <v>-2.5294751620886728</v>
      </c>
      <c r="CB48" s="4">
        <f t="shared" si="76"/>
        <v>0.98196069923383189</v>
      </c>
      <c r="CC48" s="13"/>
      <c r="CD48" s="86" t="s">
        <v>320</v>
      </c>
      <c r="CE48" s="84">
        <v>244.39400000000001</v>
      </c>
      <c r="CF48" s="84">
        <v>248.94200000000001</v>
      </c>
      <c r="CG48" s="84">
        <v>605.20000000000005</v>
      </c>
      <c r="CH48" s="21">
        <f t="shared" si="47"/>
        <v>41.490333333333332</v>
      </c>
      <c r="CI48" s="21">
        <f t="shared" si="48"/>
        <v>43.450821915479992</v>
      </c>
      <c r="CJ48" s="3">
        <f t="shared" si="49"/>
        <v>-1.9604885821466596</v>
      </c>
      <c r="CK48" s="3">
        <f t="shared" si="50"/>
        <v>260.70493149288001</v>
      </c>
      <c r="CL48" s="3">
        <f t="shared" si="93"/>
        <v>40.300000000000068</v>
      </c>
      <c r="CM48" s="3">
        <f t="shared" si="52"/>
        <v>42.829475162088627</v>
      </c>
      <c r="CN48" s="4">
        <f t="shared" si="86"/>
        <v>-2.5294751620885592</v>
      </c>
      <c r="CO48" s="4">
        <f t="shared" si="77"/>
        <v>0.98173068425577037</v>
      </c>
      <c r="CP48" s="13"/>
      <c r="CQ48" s="86" t="s">
        <v>320</v>
      </c>
      <c r="CR48" s="84">
        <v>245.19900000000001</v>
      </c>
      <c r="CS48" s="84">
        <v>252.405</v>
      </c>
      <c r="CT48" s="84">
        <v>611.4</v>
      </c>
      <c r="CU48" s="21">
        <f t="shared" si="53"/>
        <v>42.067499999999995</v>
      </c>
      <c r="CV48" s="21">
        <f t="shared" si="54"/>
        <v>43.450821915479992</v>
      </c>
      <c r="CW48" s="3">
        <f t="shared" si="55"/>
        <v>-1.3833219154799963</v>
      </c>
      <c r="CX48" s="3">
        <f t="shared" si="56"/>
        <v>260.70493149288001</v>
      </c>
      <c r="CY48" s="3">
        <f t="shared" si="94"/>
        <v>40.5</v>
      </c>
      <c r="CZ48" s="3">
        <f t="shared" si="58"/>
        <v>42.829475162088627</v>
      </c>
      <c r="DA48" s="4">
        <f t="shared" si="87"/>
        <v>-2.3294751620886274</v>
      </c>
      <c r="DB48" s="4">
        <f t="shared" si="78"/>
        <v>0.97145064479705245</v>
      </c>
      <c r="DC48" s="13"/>
      <c r="DD48" s="86" t="s">
        <v>320</v>
      </c>
      <c r="DE48" s="84">
        <v>232.14400000000001</v>
      </c>
      <c r="DF48" s="84">
        <v>235.77500000000001</v>
      </c>
      <c r="DG48" s="84">
        <v>579.6</v>
      </c>
      <c r="DH48" s="21">
        <f t="shared" si="59"/>
        <v>39.295833333333334</v>
      </c>
      <c r="DI48" s="21">
        <f t="shared" si="60"/>
        <v>41.338075528763994</v>
      </c>
      <c r="DJ48" s="3">
        <f t="shared" si="61"/>
        <v>-2.04224219543066</v>
      </c>
      <c r="DK48" s="3">
        <f t="shared" si="62"/>
        <v>248.02845317258397</v>
      </c>
      <c r="DL48" s="3">
        <f t="shared" si="95"/>
        <v>38.300000000000068</v>
      </c>
      <c r="DM48" s="3">
        <f t="shared" si="64"/>
        <v>40.746941048702674</v>
      </c>
      <c r="DN48" s="4">
        <f t="shared" si="88"/>
        <v>-2.4469410487026053</v>
      </c>
      <c r="DO48" s="4">
        <f t="shared" si="79"/>
        <v>0.98459972431343445</v>
      </c>
      <c r="DP48" s="13"/>
      <c r="DQ48" s="11"/>
      <c r="DR48" s="55" t="str">
        <f t="shared" si="70"/>
        <v>16-03-2026 11:30</v>
      </c>
      <c r="DS48" s="5">
        <f t="shared" si="96"/>
        <v>430.41083333333336</v>
      </c>
      <c r="DT48" s="5">
        <f t="shared" si="66"/>
        <v>449.77580153427584</v>
      </c>
      <c r="DU48" s="6">
        <f t="shared" si="89"/>
        <v>-19.364968200942485</v>
      </c>
      <c r="DV48" s="5">
        <f t="shared" si="67"/>
        <v>2698.6548092056555</v>
      </c>
      <c r="DW48" s="5">
        <f t="shared" si="97"/>
        <v>418.70000000000016</v>
      </c>
      <c r="DX48" s="5">
        <f t="shared" si="69"/>
        <v>443.34400757233573</v>
      </c>
      <c r="DY48" s="6">
        <f t="shared" si="90"/>
        <v>-24.644007572335568</v>
      </c>
      <c r="DZ48" s="11"/>
      <c r="EA48" s="11"/>
      <c r="EB48" s="11"/>
      <c r="EC48" s="11"/>
      <c r="ED48" s="11"/>
      <c r="EE48" s="11"/>
      <c r="EF48" s="11"/>
      <c r="EG48" s="11"/>
      <c r="EH48" s="11"/>
      <c r="EI48" s="11"/>
    </row>
    <row r="49" spans="1:139" x14ac:dyDescent="0.35">
      <c r="A49" s="104" t="s">
        <v>321</v>
      </c>
      <c r="B49" s="105">
        <v>962</v>
      </c>
      <c r="C49" s="106">
        <v>48.5</v>
      </c>
      <c r="D49" s="12"/>
      <c r="E49" s="84">
        <v>321.15600000000001</v>
      </c>
      <c r="F49" s="84">
        <v>326.54399999999998</v>
      </c>
      <c r="G49" s="84">
        <v>758.8</v>
      </c>
      <c r="H49" s="21">
        <f t="shared" si="11"/>
        <v>54.423999999999992</v>
      </c>
      <c r="I49" s="3">
        <f t="shared" si="12"/>
        <v>57.347136607351487</v>
      </c>
      <c r="J49" s="3">
        <f t="shared" si="13"/>
        <v>-2.9231366073514948</v>
      </c>
      <c r="K49" s="3">
        <f t="shared" si="14"/>
        <v>344.08281964410895</v>
      </c>
      <c r="L49" s="3">
        <f t="shared" si="15"/>
        <v>52.699999999999932</v>
      </c>
      <c r="M49" s="3">
        <f t="shared" si="16"/>
        <v>56.527072553866361</v>
      </c>
      <c r="N49" s="4">
        <f t="shared" si="80"/>
        <v>-3.8270725538664294</v>
      </c>
      <c r="O49" s="4">
        <f t="shared" si="71"/>
        <v>0.98349992650301343</v>
      </c>
      <c r="P49" s="13"/>
      <c r="Q49" s="86" t="s">
        <v>321</v>
      </c>
      <c r="R49" s="84">
        <v>325.57799999999997</v>
      </c>
      <c r="S49" s="84">
        <v>331.14100000000002</v>
      </c>
      <c r="T49" s="84">
        <v>767.6</v>
      </c>
      <c r="U49" s="21">
        <f t="shared" si="17"/>
        <v>55.19016666666667</v>
      </c>
      <c r="V49" s="3">
        <f t="shared" si="18"/>
        <v>57.347136607351487</v>
      </c>
      <c r="W49" s="3">
        <f t="shared" si="19"/>
        <v>-2.1569699406848173</v>
      </c>
      <c r="X49" s="3">
        <f t="shared" si="20"/>
        <v>344.08281964410895</v>
      </c>
      <c r="Y49" s="3">
        <f t="shared" si="21"/>
        <v>54.300000000000068</v>
      </c>
      <c r="Z49" s="3">
        <f t="shared" si="22"/>
        <v>56.527072553866361</v>
      </c>
      <c r="AA49" s="4">
        <f t="shared" si="81"/>
        <v>-2.227072553866293</v>
      </c>
      <c r="AB49" s="4">
        <f t="shared" si="72"/>
        <v>0.98320050975264295</v>
      </c>
      <c r="AC49" s="13"/>
      <c r="AD49" s="86" t="s">
        <v>321</v>
      </c>
      <c r="AE49" s="84">
        <v>320.21100000000001</v>
      </c>
      <c r="AF49" s="84">
        <v>329.38</v>
      </c>
      <c r="AG49" s="84">
        <v>753.9</v>
      </c>
      <c r="AH49" s="21">
        <f t="shared" si="23"/>
        <v>54.896666666666661</v>
      </c>
      <c r="AI49" s="21">
        <f t="shared" si="24"/>
        <v>57.347136607351487</v>
      </c>
      <c r="AJ49" s="3">
        <f t="shared" si="25"/>
        <v>-2.450469940684826</v>
      </c>
      <c r="AK49" s="3">
        <f t="shared" si="26"/>
        <v>344.08281964410895</v>
      </c>
      <c r="AL49" s="3">
        <f t="shared" si="27"/>
        <v>52.600000000000023</v>
      </c>
      <c r="AM49" s="3">
        <f t="shared" si="28"/>
        <v>56.527072553866361</v>
      </c>
      <c r="AN49" s="4">
        <f t="shared" si="82"/>
        <v>-3.9270725538663385</v>
      </c>
      <c r="AO49" s="4">
        <f t="shared" si="73"/>
        <v>0.97216285141781533</v>
      </c>
      <c r="AP49" s="13"/>
      <c r="AQ49" s="86" t="s">
        <v>321</v>
      </c>
      <c r="AR49" s="84">
        <v>323.68200000000002</v>
      </c>
      <c r="AS49" s="84">
        <v>329.24599999999998</v>
      </c>
      <c r="AT49" s="84">
        <v>765</v>
      </c>
      <c r="AU49" s="21">
        <f t="shared" si="29"/>
        <v>54.874333333333325</v>
      </c>
      <c r="AV49" s="21">
        <f t="shared" si="30"/>
        <v>57.347136607351487</v>
      </c>
      <c r="AW49" s="3">
        <f t="shared" si="31"/>
        <v>-2.4728032740181618</v>
      </c>
      <c r="AX49" s="3">
        <f t="shared" si="32"/>
        <v>344.08281964410895</v>
      </c>
      <c r="AY49" s="3">
        <f t="shared" si="91"/>
        <v>53.299999999999955</v>
      </c>
      <c r="AZ49" s="3">
        <f t="shared" si="34"/>
        <v>56.527072553866361</v>
      </c>
      <c r="BA49" s="4">
        <f t="shared" si="83"/>
        <v>-3.2270725538664067</v>
      </c>
      <c r="BB49" s="4">
        <f t="shared" si="74"/>
        <v>0.98310078178626326</v>
      </c>
      <c r="BC49" s="13"/>
      <c r="BD49" s="86" t="s">
        <v>321</v>
      </c>
      <c r="BE49" s="84">
        <v>240.97</v>
      </c>
      <c r="BF49" s="84">
        <v>244.74700000000001</v>
      </c>
      <c r="BG49" s="84">
        <v>565.6</v>
      </c>
      <c r="BH49" s="21">
        <f t="shared" si="35"/>
        <v>40.791166666666669</v>
      </c>
      <c r="BI49" s="21">
        <f t="shared" si="36"/>
        <v>42.479360449889995</v>
      </c>
      <c r="BJ49" s="3">
        <f t="shared" si="37"/>
        <v>-1.6881937832233262</v>
      </c>
      <c r="BK49" s="3">
        <f t="shared" si="38"/>
        <v>254.87616269933994</v>
      </c>
      <c r="BL49" s="3">
        <f t="shared" si="39"/>
        <v>40.100000000000023</v>
      </c>
      <c r="BM49" s="3">
        <f t="shared" si="40"/>
        <v>41.871905595456568</v>
      </c>
      <c r="BN49" s="4">
        <f t="shared" si="84"/>
        <v>-1.7719055954565448</v>
      </c>
      <c r="BO49" s="4">
        <f t="shared" si="75"/>
        <v>0.98456773729606484</v>
      </c>
      <c r="BP49" s="13"/>
      <c r="BQ49" s="86" t="s">
        <v>321</v>
      </c>
      <c r="BR49" s="84">
        <v>238.583</v>
      </c>
      <c r="BS49" s="84">
        <v>243.05</v>
      </c>
      <c r="BT49" s="84">
        <v>567</v>
      </c>
      <c r="BU49" s="21">
        <f t="shared" si="41"/>
        <v>40.508333333333333</v>
      </c>
      <c r="BV49" s="21">
        <f t="shared" si="42"/>
        <v>42.479360449889995</v>
      </c>
      <c r="BW49" s="3">
        <f t="shared" si="43"/>
        <v>-1.9710271165566624</v>
      </c>
      <c r="BX49" s="3">
        <f t="shared" si="44"/>
        <v>254.87616269933994</v>
      </c>
      <c r="BY49" s="3">
        <f t="shared" si="92"/>
        <v>39.700000000000045</v>
      </c>
      <c r="BZ49" s="3">
        <f t="shared" si="46"/>
        <v>41.871905595456568</v>
      </c>
      <c r="CA49" s="4">
        <f t="shared" si="85"/>
        <v>-2.1719055954565221</v>
      </c>
      <c r="CB49" s="4">
        <f t="shared" si="76"/>
        <v>0.98162106562435703</v>
      </c>
      <c r="CC49" s="13"/>
      <c r="CD49" s="86" t="s">
        <v>321</v>
      </c>
      <c r="CE49" s="84">
        <v>238.29300000000001</v>
      </c>
      <c r="CF49" s="84">
        <v>243.107</v>
      </c>
      <c r="CG49" s="84">
        <v>564.9</v>
      </c>
      <c r="CH49" s="21">
        <f t="shared" si="47"/>
        <v>40.517833333333328</v>
      </c>
      <c r="CI49" s="21">
        <f t="shared" si="48"/>
        <v>42.479360449889995</v>
      </c>
      <c r="CJ49" s="3">
        <f t="shared" si="49"/>
        <v>-1.9615271165566668</v>
      </c>
      <c r="CK49" s="3">
        <f t="shared" si="50"/>
        <v>254.87616269933994</v>
      </c>
      <c r="CL49" s="3">
        <f t="shared" si="93"/>
        <v>39.699999999999932</v>
      </c>
      <c r="CM49" s="3">
        <f t="shared" si="52"/>
        <v>41.871905595456568</v>
      </c>
      <c r="CN49" s="4">
        <f t="shared" si="86"/>
        <v>-2.1719055954566358</v>
      </c>
      <c r="CO49" s="4">
        <f t="shared" si="77"/>
        <v>0.98019801980198018</v>
      </c>
      <c r="CP49" s="13"/>
      <c r="CQ49" s="86" t="s">
        <v>321</v>
      </c>
      <c r="CR49" s="84">
        <v>240.48</v>
      </c>
      <c r="CS49" s="84">
        <v>247.46199999999999</v>
      </c>
      <c r="CT49" s="84">
        <v>570.9</v>
      </c>
      <c r="CU49" s="21">
        <f t="shared" si="53"/>
        <v>41.243666666666662</v>
      </c>
      <c r="CV49" s="21">
        <f t="shared" si="54"/>
        <v>42.479360449889995</v>
      </c>
      <c r="CW49" s="3">
        <f t="shared" si="55"/>
        <v>-1.2356937832233328</v>
      </c>
      <c r="CX49" s="3">
        <f t="shared" si="56"/>
        <v>254.87616269933994</v>
      </c>
      <c r="CY49" s="3">
        <f t="shared" si="94"/>
        <v>39.5</v>
      </c>
      <c r="CZ49" s="3">
        <f t="shared" si="58"/>
        <v>41.871905595456568</v>
      </c>
      <c r="DA49" s="4">
        <f t="shared" si="87"/>
        <v>-2.3719055954565675</v>
      </c>
      <c r="DB49" s="4">
        <f t="shared" si="78"/>
        <v>0.9717855670769654</v>
      </c>
      <c r="DC49" s="13"/>
      <c r="DD49" s="86" t="s">
        <v>321</v>
      </c>
      <c r="DE49" s="84">
        <v>227.22399999999999</v>
      </c>
      <c r="DF49" s="84">
        <v>230.73099999999999</v>
      </c>
      <c r="DG49" s="84">
        <v>541.29999999999995</v>
      </c>
      <c r="DH49" s="21">
        <f t="shared" si="59"/>
        <v>38.455166666666663</v>
      </c>
      <c r="DI49" s="21">
        <f t="shared" si="60"/>
        <v>40.413850262876998</v>
      </c>
      <c r="DJ49" s="3">
        <f t="shared" si="61"/>
        <v>-1.9586835962103351</v>
      </c>
      <c r="DK49" s="3">
        <f t="shared" si="62"/>
        <v>242.483101577262</v>
      </c>
      <c r="DL49" s="3">
        <f t="shared" si="95"/>
        <v>37.299999999999955</v>
      </c>
      <c r="DM49" s="3">
        <f t="shared" si="64"/>
        <v>39.83593220411786</v>
      </c>
      <c r="DN49" s="4">
        <f t="shared" si="88"/>
        <v>-2.5359322041179055</v>
      </c>
      <c r="DO49" s="4">
        <f t="shared" si="79"/>
        <v>0.98480048194650915</v>
      </c>
      <c r="DP49" s="13"/>
      <c r="DQ49" s="11"/>
      <c r="DR49" s="55" t="str">
        <f t="shared" si="70"/>
        <v>16-03-2026 11:20</v>
      </c>
      <c r="DS49" s="5">
        <f t="shared" si="96"/>
        <v>420.90133333333335</v>
      </c>
      <c r="DT49" s="5">
        <f t="shared" si="66"/>
        <v>439.71983849184301</v>
      </c>
      <c r="DU49" s="6">
        <f t="shared" si="89"/>
        <v>-18.818505158509652</v>
      </c>
      <c r="DV49" s="5">
        <f t="shared" si="67"/>
        <v>2638.3190309510578</v>
      </c>
      <c r="DW49" s="5">
        <f t="shared" si="97"/>
        <v>409.19999999999993</v>
      </c>
      <c r="DX49" s="5">
        <f t="shared" si="69"/>
        <v>433.43184480140951</v>
      </c>
      <c r="DY49" s="6">
        <f t="shared" si="90"/>
        <v>-24.231844801409579</v>
      </c>
      <c r="DZ49" s="11"/>
      <c r="EA49" s="11"/>
      <c r="EB49" s="11"/>
      <c r="EC49" s="11"/>
      <c r="ED49" s="11"/>
      <c r="EE49" s="11"/>
      <c r="EF49" s="11"/>
      <c r="EG49" s="11"/>
      <c r="EH49" s="11"/>
      <c r="EI49" s="11"/>
    </row>
    <row r="50" spans="1:139" x14ac:dyDescent="0.35">
      <c r="A50" s="104" t="s">
        <v>322</v>
      </c>
      <c r="B50" s="105">
        <v>943</v>
      </c>
      <c r="C50" s="106">
        <v>48.5</v>
      </c>
      <c r="D50" s="12"/>
      <c r="E50" s="84">
        <v>314.56900000000002</v>
      </c>
      <c r="F50" s="84">
        <v>319.87900000000002</v>
      </c>
      <c r="G50" s="84">
        <v>706.1</v>
      </c>
      <c r="H50" s="21">
        <f t="shared" si="11"/>
        <v>53.313166666666667</v>
      </c>
      <c r="I50" s="3">
        <f t="shared" si="12"/>
        <v>56.214500853152245</v>
      </c>
      <c r="J50" s="3">
        <f t="shared" si="13"/>
        <v>-2.9013341864855775</v>
      </c>
      <c r="K50" s="3">
        <f t="shared" si="14"/>
        <v>337.28700511891344</v>
      </c>
      <c r="L50" s="3">
        <f t="shared" si="15"/>
        <v>51.600000000000023</v>
      </c>
      <c r="M50" s="3">
        <f t="shared" si="16"/>
        <v>55.410633490952172</v>
      </c>
      <c r="N50" s="4">
        <f t="shared" si="80"/>
        <v>-3.8106334909521493</v>
      </c>
      <c r="O50" s="4">
        <f t="shared" si="71"/>
        <v>0.98339997311483407</v>
      </c>
      <c r="P50" s="13"/>
      <c r="Q50" s="86" t="s">
        <v>322</v>
      </c>
      <c r="R50" s="84">
        <v>320.54300000000001</v>
      </c>
      <c r="S50" s="84">
        <v>325.98700000000002</v>
      </c>
      <c r="T50" s="84">
        <v>713.3</v>
      </c>
      <c r="U50" s="21">
        <f t="shared" si="17"/>
        <v>54.331166666666668</v>
      </c>
      <c r="V50" s="3">
        <f t="shared" si="18"/>
        <v>56.214500853152245</v>
      </c>
      <c r="W50" s="3">
        <f t="shared" si="19"/>
        <v>-1.8833341864855768</v>
      </c>
      <c r="X50" s="3">
        <f t="shared" si="20"/>
        <v>337.28700511891344</v>
      </c>
      <c r="Y50" s="3">
        <f t="shared" si="21"/>
        <v>53.299999999999955</v>
      </c>
      <c r="Z50" s="3">
        <f t="shared" si="22"/>
        <v>55.410633490952172</v>
      </c>
      <c r="AA50" s="4">
        <f t="shared" si="81"/>
        <v>-2.1106334909522175</v>
      </c>
      <c r="AB50" s="4">
        <f t="shared" si="72"/>
        <v>0.98329994754392036</v>
      </c>
      <c r="AC50" s="13"/>
      <c r="AD50" s="86" t="s">
        <v>322</v>
      </c>
      <c r="AE50" s="84">
        <v>313.65300000000002</v>
      </c>
      <c r="AF50" s="84">
        <v>321.95299999999997</v>
      </c>
      <c r="AG50" s="84">
        <v>701.3</v>
      </c>
      <c r="AH50" s="21">
        <f t="shared" si="23"/>
        <v>53.658833333333327</v>
      </c>
      <c r="AI50" s="21">
        <f t="shared" si="24"/>
        <v>56.214500853152245</v>
      </c>
      <c r="AJ50" s="3">
        <f t="shared" si="25"/>
        <v>-2.5556675198189183</v>
      </c>
      <c r="AK50" s="3">
        <f t="shared" si="26"/>
        <v>337.28700511891344</v>
      </c>
      <c r="AL50" s="3">
        <f t="shared" si="27"/>
        <v>52.099999999999909</v>
      </c>
      <c r="AM50" s="3">
        <f t="shared" si="28"/>
        <v>55.410633490952172</v>
      </c>
      <c r="AN50" s="4">
        <f t="shared" si="82"/>
        <v>-3.310633490952263</v>
      </c>
      <c r="AO50" s="4">
        <f t="shared" si="73"/>
        <v>0.97421983954179658</v>
      </c>
      <c r="AP50" s="13"/>
      <c r="AQ50" s="86" t="s">
        <v>322</v>
      </c>
      <c r="AR50" s="84">
        <v>318.17399999999998</v>
      </c>
      <c r="AS50" s="84">
        <v>323.57799999999997</v>
      </c>
      <c r="AT50" s="84">
        <v>711.7</v>
      </c>
      <c r="AU50" s="21">
        <f t="shared" si="29"/>
        <v>53.929666666666662</v>
      </c>
      <c r="AV50" s="21">
        <f t="shared" si="30"/>
        <v>56.214500853152245</v>
      </c>
      <c r="AW50" s="3">
        <f t="shared" si="31"/>
        <v>-2.2848341864855826</v>
      </c>
      <c r="AX50" s="3">
        <f t="shared" si="32"/>
        <v>337.28700511891344</v>
      </c>
      <c r="AY50" s="3">
        <f t="shared" si="91"/>
        <v>52.700000000000045</v>
      </c>
      <c r="AZ50" s="3">
        <f t="shared" si="34"/>
        <v>55.410633490952172</v>
      </c>
      <c r="BA50" s="4">
        <f t="shared" si="83"/>
        <v>-2.7106334909521266</v>
      </c>
      <c r="BB50" s="4">
        <f t="shared" si="74"/>
        <v>0.9832992354239164</v>
      </c>
      <c r="BC50" s="13"/>
      <c r="BD50" s="86" t="s">
        <v>322</v>
      </c>
      <c r="BE50" s="84">
        <v>236.98099999999999</v>
      </c>
      <c r="BF50" s="84">
        <v>240.67599999999999</v>
      </c>
      <c r="BG50" s="84">
        <v>525.5</v>
      </c>
      <c r="BH50" s="21">
        <f t="shared" si="35"/>
        <v>40.112666666666662</v>
      </c>
      <c r="BI50" s="21">
        <f t="shared" si="36"/>
        <v>41.640371002334994</v>
      </c>
      <c r="BJ50" s="3">
        <f t="shared" si="37"/>
        <v>-1.5277043356683322</v>
      </c>
      <c r="BK50" s="3">
        <f t="shared" si="38"/>
        <v>249.84222601400998</v>
      </c>
      <c r="BL50" s="3">
        <f t="shared" si="39"/>
        <v>38.800000000000011</v>
      </c>
      <c r="BM50" s="3">
        <f t="shared" si="40"/>
        <v>41.044913697001604</v>
      </c>
      <c r="BN50" s="4">
        <f t="shared" si="84"/>
        <v>-2.2449136970015928</v>
      </c>
      <c r="BO50" s="4">
        <f t="shared" si="75"/>
        <v>0.98464740979574206</v>
      </c>
      <c r="BP50" s="13"/>
      <c r="BQ50" s="86" t="s">
        <v>322</v>
      </c>
      <c r="BR50" s="84">
        <v>235.22900000000001</v>
      </c>
      <c r="BS50" s="84">
        <v>239.25899999999999</v>
      </c>
      <c r="BT50" s="84">
        <v>527.29999999999995</v>
      </c>
      <c r="BU50" s="21">
        <f t="shared" si="41"/>
        <v>39.876499999999993</v>
      </c>
      <c r="BV50" s="21">
        <f t="shared" si="42"/>
        <v>41.640371002334994</v>
      </c>
      <c r="BW50" s="3">
        <f t="shared" si="43"/>
        <v>-1.7638710023350015</v>
      </c>
      <c r="BX50" s="3">
        <f t="shared" si="44"/>
        <v>249.84222601400998</v>
      </c>
      <c r="BY50" s="3">
        <f t="shared" si="92"/>
        <v>38.599999999999966</v>
      </c>
      <c r="BZ50" s="3">
        <f t="shared" si="46"/>
        <v>41.044913697001604</v>
      </c>
      <c r="CA50" s="4">
        <f t="shared" si="85"/>
        <v>-2.4449136970016383</v>
      </c>
      <c r="CB50" s="4">
        <f t="shared" si="76"/>
        <v>0.98315632849756973</v>
      </c>
      <c r="CC50" s="13"/>
      <c r="CD50" s="86" t="s">
        <v>322</v>
      </c>
      <c r="CE50" s="84">
        <v>234.89699999999999</v>
      </c>
      <c r="CF50" s="84">
        <v>239.52799999999999</v>
      </c>
      <c r="CG50" s="84">
        <v>525.20000000000005</v>
      </c>
      <c r="CH50" s="21">
        <f t="shared" si="47"/>
        <v>39.92133333333333</v>
      </c>
      <c r="CI50" s="21">
        <f t="shared" si="48"/>
        <v>41.640371002334994</v>
      </c>
      <c r="CJ50" s="3">
        <f t="shared" si="49"/>
        <v>-1.7190376690016649</v>
      </c>
      <c r="CK50" s="3">
        <f t="shared" si="50"/>
        <v>249.84222601400998</v>
      </c>
      <c r="CL50" s="3">
        <f t="shared" si="93"/>
        <v>38.500000000000057</v>
      </c>
      <c r="CM50" s="3">
        <f t="shared" si="52"/>
        <v>41.044913697001604</v>
      </c>
      <c r="CN50" s="4">
        <f t="shared" si="86"/>
        <v>-2.5449136970015473</v>
      </c>
      <c r="CO50" s="4">
        <f t="shared" si="77"/>
        <v>0.98066614341538361</v>
      </c>
      <c r="CP50" s="13"/>
      <c r="CQ50" s="86" t="s">
        <v>322</v>
      </c>
      <c r="CR50" s="84">
        <v>237.03399999999999</v>
      </c>
      <c r="CS50" s="84">
        <v>244.345</v>
      </c>
      <c r="CT50" s="84">
        <v>531.4</v>
      </c>
      <c r="CU50" s="21">
        <f t="shared" si="53"/>
        <v>40.724166666666662</v>
      </c>
      <c r="CV50" s="21">
        <f t="shared" si="54"/>
        <v>41.640371002334994</v>
      </c>
      <c r="CW50" s="3">
        <f t="shared" si="55"/>
        <v>-0.9162043356683327</v>
      </c>
      <c r="CX50" s="3">
        <f t="shared" si="56"/>
        <v>249.84222601400998</v>
      </c>
      <c r="CY50" s="3">
        <f t="shared" si="94"/>
        <v>38.899999999999977</v>
      </c>
      <c r="CZ50" s="3">
        <f t="shared" si="58"/>
        <v>41.044913697001604</v>
      </c>
      <c r="DA50" s="4">
        <f t="shared" si="87"/>
        <v>-2.1449136970016269</v>
      </c>
      <c r="DB50" s="4">
        <f t="shared" si="78"/>
        <v>0.97007919130737275</v>
      </c>
      <c r="DC50" s="13"/>
      <c r="DD50" s="86" t="s">
        <v>322</v>
      </c>
      <c r="DE50" s="84">
        <v>224.06</v>
      </c>
      <c r="DF50" s="84">
        <v>227.44900000000001</v>
      </c>
      <c r="DG50" s="84">
        <v>504</v>
      </c>
      <c r="DH50" s="21">
        <f t="shared" si="59"/>
        <v>37.908166666666666</v>
      </c>
      <c r="DI50" s="21">
        <f t="shared" si="60"/>
        <v>39.615655715065493</v>
      </c>
      <c r="DJ50" s="3">
        <f t="shared" si="61"/>
        <v>-1.707489048398827</v>
      </c>
      <c r="DK50" s="3">
        <f t="shared" si="62"/>
        <v>237.693934290393</v>
      </c>
      <c r="DL50" s="3">
        <f t="shared" si="95"/>
        <v>36.899999999999977</v>
      </c>
      <c r="DM50" s="3">
        <f t="shared" si="64"/>
        <v>39.049151838340059</v>
      </c>
      <c r="DN50" s="4">
        <f t="shared" si="88"/>
        <v>-2.1491518383400816</v>
      </c>
      <c r="DO50" s="4">
        <f t="shared" si="79"/>
        <v>0.98509995647375892</v>
      </c>
      <c r="DP50" s="13"/>
      <c r="DQ50" s="11"/>
      <c r="DR50" s="55" t="str">
        <f t="shared" si="70"/>
        <v>16-03-2026 11:10</v>
      </c>
      <c r="DS50" s="5">
        <f t="shared" si="96"/>
        <v>413.77566666666661</v>
      </c>
      <c r="DT50" s="5">
        <f t="shared" si="66"/>
        <v>431.03514313701436</v>
      </c>
      <c r="DU50" s="6">
        <f t="shared" si="89"/>
        <v>-17.259476470347749</v>
      </c>
      <c r="DV50" s="5">
        <f t="shared" si="67"/>
        <v>2586.2108588220867</v>
      </c>
      <c r="DW50" s="5">
        <f t="shared" si="97"/>
        <v>401.39999999999992</v>
      </c>
      <c r="DX50" s="5">
        <f t="shared" si="69"/>
        <v>424.87134059015517</v>
      </c>
      <c r="DY50" s="6">
        <f t="shared" si="90"/>
        <v>-23.471340590155251</v>
      </c>
      <c r="DZ50" s="11"/>
      <c r="EA50" s="11"/>
      <c r="EB50" s="11"/>
      <c r="EC50" s="11"/>
      <c r="ED50" s="11"/>
      <c r="EE50" s="11"/>
      <c r="EF50" s="11"/>
      <c r="EG50" s="11"/>
      <c r="EH50" s="11"/>
      <c r="EI50" s="11"/>
    </row>
    <row r="51" spans="1:139" x14ac:dyDescent="0.35">
      <c r="A51" s="104" t="s">
        <v>323</v>
      </c>
      <c r="B51" s="105">
        <v>920</v>
      </c>
      <c r="C51" s="106">
        <v>48.5</v>
      </c>
      <c r="D51" s="12"/>
      <c r="E51" s="84">
        <v>310.50900000000001</v>
      </c>
      <c r="F51" s="84">
        <v>315.62200000000001</v>
      </c>
      <c r="G51" s="84">
        <v>654.5</v>
      </c>
      <c r="H51" s="21">
        <f t="shared" si="11"/>
        <v>52.603666666666669</v>
      </c>
      <c r="I51" s="3">
        <f t="shared" si="12"/>
        <v>54.843415466489986</v>
      </c>
      <c r="J51" s="3">
        <f t="shared" si="13"/>
        <v>-2.2397487998233174</v>
      </c>
      <c r="K51" s="3">
        <f t="shared" si="14"/>
        <v>329.06049279893995</v>
      </c>
      <c r="L51" s="3">
        <f t="shared" si="15"/>
        <v>51.399999999999977</v>
      </c>
      <c r="M51" s="3">
        <f t="shared" si="16"/>
        <v>54.059154625319181</v>
      </c>
      <c r="N51" s="4">
        <f t="shared" si="80"/>
        <v>-2.6591546253192035</v>
      </c>
      <c r="O51" s="4">
        <f t="shared" si="71"/>
        <v>0.98380024206170669</v>
      </c>
      <c r="P51" s="13"/>
      <c r="Q51" s="86" t="s">
        <v>323</v>
      </c>
      <c r="R51" s="84">
        <v>314.762</v>
      </c>
      <c r="S51" s="84">
        <v>320.04300000000001</v>
      </c>
      <c r="T51" s="84">
        <v>660</v>
      </c>
      <c r="U51" s="21">
        <f t="shared" si="17"/>
        <v>53.340499999999999</v>
      </c>
      <c r="V51" s="3">
        <f t="shared" si="18"/>
        <v>54.843415466489986</v>
      </c>
      <c r="W51" s="3">
        <f t="shared" si="19"/>
        <v>-1.5029154664899878</v>
      </c>
      <c r="X51" s="3">
        <f t="shared" si="20"/>
        <v>329.06049279893995</v>
      </c>
      <c r="Y51" s="3">
        <f t="shared" si="21"/>
        <v>51.299999999999955</v>
      </c>
      <c r="Z51" s="3">
        <f t="shared" si="22"/>
        <v>54.059154625319181</v>
      </c>
      <c r="AA51" s="4">
        <f t="shared" si="81"/>
        <v>-2.7591546253192263</v>
      </c>
      <c r="AB51" s="4">
        <f t="shared" si="72"/>
        <v>0.98349909230947086</v>
      </c>
      <c r="AC51" s="13"/>
      <c r="AD51" s="86" t="s">
        <v>323</v>
      </c>
      <c r="AE51" s="84">
        <v>309.60199999999998</v>
      </c>
      <c r="AF51" s="84">
        <v>317.911</v>
      </c>
      <c r="AG51" s="84">
        <v>649.20000000000005</v>
      </c>
      <c r="AH51" s="21">
        <f t="shared" si="23"/>
        <v>52.985166666666665</v>
      </c>
      <c r="AI51" s="21">
        <f t="shared" si="24"/>
        <v>54.843415466489986</v>
      </c>
      <c r="AJ51" s="3">
        <f t="shared" si="25"/>
        <v>-1.8582487998233219</v>
      </c>
      <c r="AK51" s="3">
        <f t="shared" si="26"/>
        <v>329.06049279893995</v>
      </c>
      <c r="AL51" s="3">
        <f t="shared" si="27"/>
        <v>50.400000000000091</v>
      </c>
      <c r="AM51" s="3">
        <f t="shared" si="28"/>
        <v>54.059154625319181</v>
      </c>
      <c r="AN51" s="4">
        <f t="shared" si="82"/>
        <v>-3.6591546253190899</v>
      </c>
      <c r="AO51" s="4">
        <f t="shared" si="73"/>
        <v>0.97386375432117789</v>
      </c>
      <c r="AP51" s="13"/>
      <c r="AQ51" s="86" t="s">
        <v>323</v>
      </c>
      <c r="AR51" s="84">
        <v>312.86900000000003</v>
      </c>
      <c r="AS51" s="84">
        <v>318.11799999999999</v>
      </c>
      <c r="AT51" s="84">
        <v>659</v>
      </c>
      <c r="AU51" s="21">
        <f t="shared" si="29"/>
        <v>53.019666666666666</v>
      </c>
      <c r="AV51" s="21">
        <f t="shared" si="30"/>
        <v>54.843415466489986</v>
      </c>
      <c r="AW51" s="3">
        <f t="shared" si="31"/>
        <v>-1.8237487998233206</v>
      </c>
      <c r="AX51" s="3">
        <f t="shared" si="32"/>
        <v>329.06049279893995</v>
      </c>
      <c r="AY51" s="3">
        <f t="shared" si="91"/>
        <v>51.600000000000023</v>
      </c>
      <c r="AZ51" s="3">
        <f t="shared" si="34"/>
        <v>54.059154625319181</v>
      </c>
      <c r="BA51" s="4">
        <f t="shared" si="83"/>
        <v>-2.4591546253191581</v>
      </c>
      <c r="BB51" s="4">
        <f t="shared" si="74"/>
        <v>0.98349983339515534</v>
      </c>
      <c r="BC51" s="13"/>
      <c r="BD51" s="86" t="s">
        <v>323</v>
      </c>
      <c r="BE51" s="84">
        <v>232.83</v>
      </c>
      <c r="BF51" s="84">
        <v>236.4</v>
      </c>
      <c r="BG51" s="84">
        <v>486.7</v>
      </c>
      <c r="BH51" s="21">
        <f t="shared" si="35"/>
        <v>39.4</v>
      </c>
      <c r="BI51" s="21">
        <f t="shared" si="36"/>
        <v>40.624752197399992</v>
      </c>
      <c r="BJ51" s="3">
        <f t="shared" si="37"/>
        <v>-1.2247521973999937</v>
      </c>
      <c r="BK51" s="3">
        <f t="shared" si="38"/>
        <v>243.74851318439997</v>
      </c>
      <c r="BL51" s="3">
        <f t="shared" si="39"/>
        <v>38.300000000000011</v>
      </c>
      <c r="BM51" s="3">
        <f t="shared" si="40"/>
        <v>40.043818240977174</v>
      </c>
      <c r="BN51" s="4">
        <f t="shared" si="84"/>
        <v>-1.7438182409771628</v>
      </c>
      <c r="BO51" s="4">
        <f t="shared" si="75"/>
        <v>0.98489847715736045</v>
      </c>
      <c r="BP51" s="13"/>
      <c r="BQ51" s="86" t="s">
        <v>323</v>
      </c>
      <c r="BR51" s="84">
        <v>231.809</v>
      </c>
      <c r="BS51" s="84">
        <v>236.10499999999999</v>
      </c>
      <c r="BT51" s="84">
        <v>488.7</v>
      </c>
      <c r="BU51" s="21">
        <f t="shared" si="41"/>
        <v>39.350833333333327</v>
      </c>
      <c r="BV51" s="21">
        <f t="shared" si="42"/>
        <v>40.624752197399992</v>
      </c>
      <c r="BW51" s="3">
        <f t="shared" si="43"/>
        <v>-1.2739188640666654</v>
      </c>
      <c r="BX51" s="3">
        <f t="shared" si="44"/>
        <v>243.74851318439997</v>
      </c>
      <c r="BY51" s="3">
        <f t="shared" si="92"/>
        <v>38.099999999999966</v>
      </c>
      <c r="BZ51" s="3">
        <f t="shared" si="46"/>
        <v>40.043818240977174</v>
      </c>
      <c r="CA51" s="4">
        <f t="shared" si="85"/>
        <v>-1.9438182409772082</v>
      </c>
      <c r="CB51" s="4">
        <f t="shared" si="76"/>
        <v>0.98180470553355503</v>
      </c>
      <c r="CC51" s="13"/>
      <c r="CD51" s="86" t="s">
        <v>323</v>
      </c>
      <c r="CE51" s="84">
        <v>231.02099999999999</v>
      </c>
      <c r="CF51" s="84">
        <v>235.29900000000001</v>
      </c>
      <c r="CG51" s="84">
        <v>486.7</v>
      </c>
      <c r="CH51" s="21">
        <f t="shared" si="47"/>
        <v>39.216499999999996</v>
      </c>
      <c r="CI51" s="21">
        <f t="shared" si="48"/>
        <v>40.624752197399992</v>
      </c>
      <c r="CJ51" s="3">
        <f t="shared" si="49"/>
        <v>-1.408252197399996</v>
      </c>
      <c r="CK51" s="3">
        <f t="shared" si="50"/>
        <v>243.74851318439997</v>
      </c>
      <c r="CL51" s="3">
        <f t="shared" si="93"/>
        <v>38</v>
      </c>
      <c r="CM51" s="3">
        <f t="shared" si="52"/>
        <v>40.043818240977174</v>
      </c>
      <c r="CN51" s="4">
        <f t="shared" si="86"/>
        <v>-2.0438182409771741</v>
      </c>
      <c r="CO51" s="4">
        <f t="shared" si="77"/>
        <v>0.98181887725829675</v>
      </c>
      <c r="CP51" s="13"/>
      <c r="CQ51" s="86" t="s">
        <v>323</v>
      </c>
      <c r="CR51" s="84">
        <v>234.38900000000001</v>
      </c>
      <c r="CS51" s="84">
        <v>241.13</v>
      </c>
      <c r="CT51" s="84">
        <v>492.5</v>
      </c>
      <c r="CU51" s="21">
        <f t="shared" si="53"/>
        <v>40.188333333333333</v>
      </c>
      <c r="CV51" s="21">
        <f t="shared" si="54"/>
        <v>40.624752197399992</v>
      </c>
      <c r="CW51" s="3">
        <f t="shared" si="55"/>
        <v>-0.43641886406665975</v>
      </c>
      <c r="CX51" s="3">
        <f t="shared" si="56"/>
        <v>243.74851318439997</v>
      </c>
      <c r="CY51" s="3">
        <f t="shared" si="94"/>
        <v>38.5</v>
      </c>
      <c r="CZ51" s="3">
        <f t="shared" si="58"/>
        <v>40.043818240977174</v>
      </c>
      <c r="DA51" s="4">
        <f t="shared" si="87"/>
        <v>-1.5438182409771741</v>
      </c>
      <c r="DB51" s="4">
        <f t="shared" si="78"/>
        <v>0.97204412557541586</v>
      </c>
      <c r="DC51" s="13"/>
      <c r="DD51" s="86" t="s">
        <v>323</v>
      </c>
      <c r="DE51" s="84">
        <v>221.827</v>
      </c>
      <c r="DF51" s="84">
        <v>225.114</v>
      </c>
      <c r="DG51" s="84">
        <v>467.1</v>
      </c>
      <c r="DH51" s="21">
        <f t="shared" si="59"/>
        <v>37.518999999999998</v>
      </c>
      <c r="DI51" s="21">
        <f t="shared" si="60"/>
        <v>38.649420209819993</v>
      </c>
      <c r="DJ51" s="3">
        <f t="shared" si="61"/>
        <v>-1.1304202098199951</v>
      </c>
      <c r="DK51" s="3">
        <f t="shared" si="62"/>
        <v>231.89652125892002</v>
      </c>
      <c r="DL51" s="3">
        <f t="shared" si="95"/>
        <v>36.400000000000034</v>
      </c>
      <c r="DM51" s="3">
        <f t="shared" si="64"/>
        <v>38.096733500819568</v>
      </c>
      <c r="DN51" s="4">
        <f t="shared" si="88"/>
        <v>-1.6967335008195334</v>
      </c>
      <c r="DO51" s="4">
        <f t="shared" si="79"/>
        <v>0.98539850919978322</v>
      </c>
      <c r="DP51" s="13"/>
      <c r="DQ51" s="11"/>
      <c r="DR51" s="55" t="str">
        <f t="shared" si="70"/>
        <v>16-03-2026 11:00</v>
      </c>
      <c r="DS51" s="5">
        <f t="shared" si="96"/>
        <v>407.62366666666668</v>
      </c>
      <c r="DT51" s="5">
        <f t="shared" si="66"/>
        <v>420.52209086537982</v>
      </c>
      <c r="DU51" s="6">
        <f t="shared" si="89"/>
        <v>-12.898424198713144</v>
      </c>
      <c r="DV51" s="5">
        <f t="shared" si="67"/>
        <v>2523.1325451922798</v>
      </c>
      <c r="DW51" s="5">
        <f t="shared" si="97"/>
        <v>394.00000000000006</v>
      </c>
      <c r="DX51" s="5">
        <f t="shared" si="69"/>
        <v>414.50862496600507</v>
      </c>
      <c r="DY51" s="6">
        <f t="shared" si="90"/>
        <v>-20.508624966005016</v>
      </c>
      <c r="DZ51" s="11"/>
      <c r="EA51" s="11"/>
      <c r="EB51" s="11"/>
      <c r="EC51" s="11"/>
      <c r="ED51" s="11"/>
      <c r="EE51" s="11"/>
      <c r="EF51" s="11"/>
      <c r="EG51" s="11"/>
      <c r="EH51" s="11"/>
      <c r="EI51" s="11"/>
    </row>
    <row r="52" spans="1:139" x14ac:dyDescent="0.35">
      <c r="A52" s="104" t="s">
        <v>324</v>
      </c>
      <c r="B52" s="105">
        <v>897</v>
      </c>
      <c r="C52" s="106">
        <v>48.79</v>
      </c>
      <c r="D52" s="12"/>
      <c r="E52" s="84">
        <v>302.84500000000003</v>
      </c>
      <c r="F52" s="84">
        <v>307.83199999999999</v>
      </c>
      <c r="G52" s="84">
        <v>603.1</v>
      </c>
      <c r="H52" s="21">
        <f t="shared" si="11"/>
        <v>51.30533333333333</v>
      </c>
      <c r="I52" s="3">
        <f t="shared" si="12"/>
        <v>53.413191518094131</v>
      </c>
      <c r="J52" s="3">
        <f t="shared" si="13"/>
        <v>-2.1078581847608007</v>
      </c>
      <c r="K52" s="3">
        <f t="shared" si="14"/>
        <v>320.4791491085648</v>
      </c>
      <c r="L52" s="3">
        <f t="shared" si="15"/>
        <v>50.600000000000023</v>
      </c>
      <c r="M52" s="3">
        <f t="shared" si="16"/>
        <v>52.649382879385385</v>
      </c>
      <c r="N52" s="4">
        <f t="shared" si="80"/>
        <v>-2.0493828793853623</v>
      </c>
      <c r="O52" s="4">
        <f t="shared" si="71"/>
        <v>0.98379960497933949</v>
      </c>
      <c r="P52" s="13"/>
      <c r="Q52" s="86" t="s">
        <v>324</v>
      </c>
      <c r="R52" s="84">
        <v>307.65600000000001</v>
      </c>
      <c r="S52" s="84">
        <v>312.81700000000001</v>
      </c>
      <c r="T52" s="84">
        <v>608.70000000000005</v>
      </c>
      <c r="U52" s="21">
        <f t="shared" si="17"/>
        <v>52.136166666666668</v>
      </c>
      <c r="V52" s="3">
        <f t="shared" si="18"/>
        <v>53.413191518094131</v>
      </c>
      <c r="W52" s="3">
        <f t="shared" si="19"/>
        <v>-1.2770248514274627</v>
      </c>
      <c r="X52" s="3">
        <f t="shared" si="20"/>
        <v>320.4791491085648</v>
      </c>
      <c r="Y52" s="3">
        <f t="shared" si="21"/>
        <v>50.800000000000068</v>
      </c>
      <c r="Z52" s="3">
        <f t="shared" si="22"/>
        <v>52.649382879385385</v>
      </c>
      <c r="AA52" s="4">
        <f t="shared" si="81"/>
        <v>-1.8493828793853169</v>
      </c>
      <c r="AB52" s="4">
        <f t="shared" si="72"/>
        <v>0.98350153604183921</v>
      </c>
      <c r="AC52" s="13"/>
      <c r="AD52" s="86" t="s">
        <v>324</v>
      </c>
      <c r="AE52" s="84">
        <v>301.82299999999998</v>
      </c>
      <c r="AF52" s="84">
        <v>309.77100000000002</v>
      </c>
      <c r="AG52" s="84">
        <v>598.79999999999995</v>
      </c>
      <c r="AH52" s="21">
        <f t="shared" si="23"/>
        <v>51.628500000000003</v>
      </c>
      <c r="AI52" s="21">
        <f t="shared" si="24"/>
        <v>53.413191518094131</v>
      </c>
      <c r="AJ52" s="3">
        <f t="shared" si="25"/>
        <v>-1.7846915180941281</v>
      </c>
      <c r="AK52" s="3">
        <f t="shared" si="26"/>
        <v>320.4791491085648</v>
      </c>
      <c r="AL52" s="3">
        <f t="shared" si="27"/>
        <v>49.899999999999977</v>
      </c>
      <c r="AM52" s="3">
        <f t="shared" si="28"/>
        <v>52.649382879385385</v>
      </c>
      <c r="AN52" s="4">
        <f t="shared" si="82"/>
        <v>-2.7493828793854078</v>
      </c>
      <c r="AO52" s="4">
        <f t="shared" si="73"/>
        <v>0.97434233675844406</v>
      </c>
      <c r="AP52" s="13"/>
      <c r="AQ52" s="86" t="s">
        <v>324</v>
      </c>
      <c r="AR52" s="84">
        <v>305.06799999999998</v>
      </c>
      <c r="AS52" s="84">
        <v>310.12299999999999</v>
      </c>
      <c r="AT52" s="84">
        <v>607.4</v>
      </c>
      <c r="AU52" s="21">
        <f t="shared" si="29"/>
        <v>51.687166666666663</v>
      </c>
      <c r="AV52" s="21">
        <f t="shared" si="30"/>
        <v>53.413191518094131</v>
      </c>
      <c r="AW52" s="3">
        <f t="shared" si="31"/>
        <v>-1.7260248514274679</v>
      </c>
      <c r="AX52" s="3">
        <f t="shared" si="32"/>
        <v>320.4791491085648</v>
      </c>
      <c r="AY52" s="3">
        <f t="shared" si="91"/>
        <v>49.899999999999977</v>
      </c>
      <c r="AZ52" s="3">
        <f t="shared" si="34"/>
        <v>52.649382879385385</v>
      </c>
      <c r="BA52" s="4">
        <f t="shared" si="83"/>
        <v>-2.7493828793854078</v>
      </c>
      <c r="BB52" s="4">
        <f t="shared" si="74"/>
        <v>0.98370001580018251</v>
      </c>
      <c r="BC52" s="13"/>
      <c r="BD52" s="86" t="s">
        <v>324</v>
      </c>
      <c r="BE52" s="84">
        <v>226.61</v>
      </c>
      <c r="BF52" s="84">
        <v>230.06100000000001</v>
      </c>
      <c r="BG52" s="84">
        <v>448.4</v>
      </c>
      <c r="BH52" s="21">
        <f t="shared" si="35"/>
        <v>38.343499999999999</v>
      </c>
      <c r="BI52" s="21">
        <f t="shared" si="36"/>
        <v>39.565327050440089</v>
      </c>
      <c r="BJ52" s="3">
        <f t="shared" si="37"/>
        <v>-1.2218270504400905</v>
      </c>
      <c r="BK52" s="3">
        <f t="shared" si="38"/>
        <v>237.39196230264059</v>
      </c>
      <c r="BL52" s="3">
        <f t="shared" si="39"/>
        <v>37.099999999999966</v>
      </c>
      <c r="BM52" s="3">
        <f t="shared" si="40"/>
        <v>38.9995428736188</v>
      </c>
      <c r="BN52" s="4">
        <f t="shared" si="84"/>
        <v>-1.8995428736188344</v>
      </c>
      <c r="BO52" s="4">
        <f t="shared" si="75"/>
        <v>0.98499963053277173</v>
      </c>
      <c r="BP52" s="13"/>
      <c r="BQ52" s="86" t="s">
        <v>324</v>
      </c>
      <c r="BR52" s="84">
        <v>225.39500000000001</v>
      </c>
      <c r="BS52" s="84">
        <v>229.13399999999999</v>
      </c>
      <c r="BT52" s="84">
        <v>450.6</v>
      </c>
      <c r="BU52" s="21">
        <f t="shared" si="41"/>
        <v>38.188999999999993</v>
      </c>
      <c r="BV52" s="21">
        <f t="shared" si="42"/>
        <v>39.565327050440089</v>
      </c>
      <c r="BW52" s="3">
        <f t="shared" si="43"/>
        <v>-1.3763270504400964</v>
      </c>
      <c r="BX52" s="3">
        <f t="shared" si="44"/>
        <v>237.39196230264059</v>
      </c>
      <c r="BY52" s="3">
        <f t="shared" si="92"/>
        <v>36.800000000000011</v>
      </c>
      <c r="BZ52" s="3">
        <f t="shared" si="46"/>
        <v>38.9995428736188</v>
      </c>
      <c r="CA52" s="4">
        <f t="shared" si="85"/>
        <v>-2.199542873618789</v>
      </c>
      <c r="CB52" s="4">
        <f t="shared" si="76"/>
        <v>0.98368203758499406</v>
      </c>
      <c r="CC52" s="13"/>
      <c r="CD52" s="86" t="s">
        <v>324</v>
      </c>
      <c r="CE52" s="84">
        <v>224.518</v>
      </c>
      <c r="CF52" s="84">
        <v>228.78200000000001</v>
      </c>
      <c r="CG52" s="84">
        <v>448.7</v>
      </c>
      <c r="CH52" s="21">
        <f t="shared" si="47"/>
        <v>38.130333333333333</v>
      </c>
      <c r="CI52" s="21">
        <f t="shared" si="48"/>
        <v>39.565327050440089</v>
      </c>
      <c r="CJ52" s="3">
        <f t="shared" si="49"/>
        <v>-1.4349937171067566</v>
      </c>
      <c r="CK52" s="3">
        <f t="shared" si="50"/>
        <v>237.39196230264059</v>
      </c>
      <c r="CL52" s="3">
        <f t="shared" si="93"/>
        <v>36.800000000000011</v>
      </c>
      <c r="CM52" s="3">
        <f t="shared" si="52"/>
        <v>38.9995428736188</v>
      </c>
      <c r="CN52" s="4">
        <f t="shared" si="86"/>
        <v>-2.199542873618789</v>
      </c>
      <c r="CO52" s="4">
        <f t="shared" si="77"/>
        <v>0.98136217010079463</v>
      </c>
      <c r="CP52" s="13"/>
      <c r="CQ52" s="86" t="s">
        <v>324</v>
      </c>
      <c r="CR52" s="84">
        <v>227.273</v>
      </c>
      <c r="CS52" s="84">
        <v>234.233</v>
      </c>
      <c r="CT52" s="84">
        <v>454</v>
      </c>
      <c r="CU52" s="21">
        <f t="shared" si="53"/>
        <v>39.038833333333329</v>
      </c>
      <c r="CV52" s="21">
        <f t="shared" si="54"/>
        <v>39.565327050440089</v>
      </c>
      <c r="CW52" s="3">
        <f t="shared" si="55"/>
        <v>-0.52649371710676007</v>
      </c>
      <c r="CX52" s="3">
        <f t="shared" si="56"/>
        <v>237.39196230264059</v>
      </c>
      <c r="CY52" s="3">
        <f t="shared" si="94"/>
        <v>37.199999999999989</v>
      </c>
      <c r="CZ52" s="3">
        <f t="shared" si="58"/>
        <v>38.9995428736188</v>
      </c>
      <c r="DA52" s="4">
        <f t="shared" si="87"/>
        <v>-1.7995428736188117</v>
      </c>
      <c r="DB52" s="4">
        <f t="shared" si="78"/>
        <v>0.97028599727621634</v>
      </c>
      <c r="DC52" s="13"/>
      <c r="DD52" s="86" t="s">
        <v>324</v>
      </c>
      <c r="DE52" s="84">
        <v>215.01400000000001</v>
      </c>
      <c r="DF52" s="84">
        <v>218.22200000000001</v>
      </c>
      <c r="DG52" s="84">
        <v>430.7</v>
      </c>
      <c r="DH52" s="21">
        <f t="shared" si="59"/>
        <v>36.370333333333335</v>
      </c>
      <c r="DI52" s="21">
        <f t="shared" si="60"/>
        <v>37.641508395693926</v>
      </c>
      <c r="DJ52" s="3">
        <f t="shared" si="61"/>
        <v>-1.2711750623605909</v>
      </c>
      <c r="DK52" s="3">
        <f t="shared" si="62"/>
        <v>225.84905037416357</v>
      </c>
      <c r="DL52" s="3">
        <f t="shared" si="95"/>
        <v>35.599999999999966</v>
      </c>
      <c r="DM52" s="3">
        <f t="shared" si="64"/>
        <v>37.103234825635504</v>
      </c>
      <c r="DN52" s="4">
        <f t="shared" si="88"/>
        <v>-1.5032348256355377</v>
      </c>
      <c r="DO52" s="4">
        <f t="shared" si="79"/>
        <v>0.98529937403194912</v>
      </c>
      <c r="DP52" s="13"/>
      <c r="DQ52" s="11"/>
      <c r="DR52" s="55" t="str">
        <f t="shared" si="70"/>
        <v>16-03-2026 10:50</v>
      </c>
      <c r="DS52" s="5">
        <f t="shared" si="96"/>
        <v>396.82916666666671</v>
      </c>
      <c r="DT52" s="5">
        <f t="shared" si="66"/>
        <v>409.55558266983076</v>
      </c>
      <c r="DU52" s="6">
        <f t="shared" si="89"/>
        <v>-12.726416003164047</v>
      </c>
      <c r="DV52" s="5">
        <f t="shared" si="67"/>
        <v>2457.3334960189854</v>
      </c>
      <c r="DW52" s="5">
        <f t="shared" si="97"/>
        <v>384.7</v>
      </c>
      <c r="DX52" s="5">
        <f t="shared" si="69"/>
        <v>403.69893783765224</v>
      </c>
      <c r="DY52" s="6">
        <f t="shared" si="90"/>
        <v>-18.99893783765225</v>
      </c>
      <c r="DZ52" s="11"/>
      <c r="EA52" s="11"/>
      <c r="EB52" s="11"/>
      <c r="EC52" s="11"/>
      <c r="ED52" s="11"/>
      <c r="EE52" s="11"/>
      <c r="EF52" s="11"/>
      <c r="EG52" s="11"/>
      <c r="EH52" s="11"/>
      <c r="EI52" s="11"/>
    </row>
    <row r="53" spans="1:139" x14ac:dyDescent="0.35">
      <c r="A53" s="104" t="s">
        <v>325</v>
      </c>
      <c r="B53" s="105">
        <v>868</v>
      </c>
      <c r="C53" s="106">
        <v>48.79</v>
      </c>
      <c r="D53" s="12"/>
      <c r="E53" s="84">
        <v>292.959</v>
      </c>
      <c r="F53" s="84">
        <v>297.69200000000001</v>
      </c>
      <c r="G53" s="84">
        <v>552.5</v>
      </c>
      <c r="H53" s="21">
        <f t="shared" si="11"/>
        <v>49.615333333333332</v>
      </c>
      <c r="I53" s="3">
        <f t="shared" si="12"/>
        <v>51.686343631778939</v>
      </c>
      <c r="J53" s="3">
        <f t="shared" si="13"/>
        <v>-2.0710102984456071</v>
      </c>
      <c r="K53" s="3">
        <f t="shared" si="14"/>
        <v>310.11806179067361</v>
      </c>
      <c r="L53" s="3">
        <f t="shared" si="15"/>
        <v>47.100000000000023</v>
      </c>
      <c r="M53" s="3">
        <f t="shared" si="16"/>
        <v>50.947228917844498</v>
      </c>
      <c r="N53" s="4">
        <f t="shared" si="80"/>
        <v>-3.8472289178444754</v>
      </c>
      <c r="O53" s="4">
        <f t="shared" si="71"/>
        <v>0.98410101715867404</v>
      </c>
      <c r="P53" s="13"/>
      <c r="Q53" s="86" t="s">
        <v>325</v>
      </c>
      <c r="R53" s="84">
        <v>297.09800000000001</v>
      </c>
      <c r="S53" s="84">
        <v>301.92899999999997</v>
      </c>
      <c r="T53" s="84">
        <v>557.9</v>
      </c>
      <c r="U53" s="21">
        <f t="shared" si="17"/>
        <v>50.321499999999993</v>
      </c>
      <c r="V53" s="3">
        <f t="shared" si="18"/>
        <v>51.686343631778939</v>
      </c>
      <c r="W53" s="3">
        <f t="shared" si="19"/>
        <v>-1.3648436317789461</v>
      </c>
      <c r="X53" s="3">
        <f t="shared" si="20"/>
        <v>310.11806179067361</v>
      </c>
      <c r="Y53" s="3">
        <f t="shared" si="21"/>
        <v>49.799999999999955</v>
      </c>
      <c r="Z53" s="3">
        <f t="shared" si="22"/>
        <v>50.947228917844498</v>
      </c>
      <c r="AA53" s="4">
        <f t="shared" si="81"/>
        <v>-1.1472289178445436</v>
      </c>
      <c r="AB53" s="4">
        <f t="shared" si="72"/>
        <v>0.98399954956297686</v>
      </c>
      <c r="AC53" s="13"/>
      <c r="AD53" s="86" t="s">
        <v>325</v>
      </c>
      <c r="AE53" s="84">
        <v>291.53500000000003</v>
      </c>
      <c r="AF53" s="84">
        <v>299.30900000000003</v>
      </c>
      <c r="AG53" s="84">
        <v>548.9</v>
      </c>
      <c r="AH53" s="21">
        <f t="shared" si="23"/>
        <v>49.884833333333333</v>
      </c>
      <c r="AI53" s="21">
        <f t="shared" si="24"/>
        <v>51.686343631778939</v>
      </c>
      <c r="AJ53" s="3">
        <f t="shared" si="25"/>
        <v>-1.8015102984456064</v>
      </c>
      <c r="AK53" s="3">
        <f t="shared" si="26"/>
        <v>310.11806179067361</v>
      </c>
      <c r="AL53" s="3">
        <f t="shared" si="27"/>
        <v>47.599999999999966</v>
      </c>
      <c r="AM53" s="3">
        <f t="shared" si="28"/>
        <v>50.947228917844498</v>
      </c>
      <c r="AN53" s="4">
        <f t="shared" si="82"/>
        <v>-3.3472289178445322</v>
      </c>
      <c r="AO53" s="4">
        <f t="shared" si="73"/>
        <v>0.97402684182567179</v>
      </c>
      <c r="AP53" s="13"/>
      <c r="AQ53" s="86" t="s">
        <v>325</v>
      </c>
      <c r="AR53" s="84">
        <v>295.11500000000001</v>
      </c>
      <c r="AS53" s="84">
        <v>299.98200000000003</v>
      </c>
      <c r="AT53" s="84">
        <v>557.5</v>
      </c>
      <c r="AU53" s="21">
        <f t="shared" si="29"/>
        <v>49.997</v>
      </c>
      <c r="AV53" s="21">
        <f t="shared" si="30"/>
        <v>51.686343631778939</v>
      </c>
      <c r="AW53" s="3">
        <f t="shared" si="31"/>
        <v>-1.6893436317789394</v>
      </c>
      <c r="AX53" s="3">
        <f t="shared" si="32"/>
        <v>310.11806179067361</v>
      </c>
      <c r="AY53" s="3">
        <f t="shared" si="91"/>
        <v>48</v>
      </c>
      <c r="AZ53" s="3">
        <f t="shared" si="34"/>
        <v>50.947228917844498</v>
      </c>
      <c r="BA53" s="4">
        <f t="shared" si="83"/>
        <v>-2.9472289178444981</v>
      </c>
      <c r="BB53" s="4">
        <f t="shared" si="74"/>
        <v>0.98377569320825908</v>
      </c>
      <c r="BC53" s="13"/>
      <c r="BD53" s="86" t="s">
        <v>325</v>
      </c>
      <c r="BE53" s="84">
        <v>218.93100000000001</v>
      </c>
      <c r="BF53" s="84">
        <v>222.197</v>
      </c>
      <c r="BG53" s="84">
        <v>411.3</v>
      </c>
      <c r="BH53" s="21">
        <f t="shared" si="35"/>
        <v>37.032833333333329</v>
      </c>
      <c r="BI53" s="21">
        <f t="shared" si="36"/>
        <v>38.286180467984394</v>
      </c>
      <c r="BJ53" s="3">
        <f t="shared" si="37"/>
        <v>-1.2533471346510652</v>
      </c>
      <c r="BK53" s="3">
        <f t="shared" si="38"/>
        <v>229.71708280790634</v>
      </c>
      <c r="BL53" s="3">
        <f t="shared" si="39"/>
        <v>36.199999999999989</v>
      </c>
      <c r="BM53" s="3">
        <f t="shared" si="40"/>
        <v>37.738688087292218</v>
      </c>
      <c r="BN53" s="4">
        <f t="shared" si="84"/>
        <v>-1.5386880872922291</v>
      </c>
      <c r="BO53" s="4">
        <f t="shared" si="75"/>
        <v>0.98530133170114809</v>
      </c>
      <c r="BP53" s="13"/>
      <c r="BQ53" s="86" t="s">
        <v>325</v>
      </c>
      <c r="BR53" s="84">
        <v>218.142</v>
      </c>
      <c r="BS53" s="84">
        <v>221.78</v>
      </c>
      <c r="BT53" s="84">
        <v>413.8</v>
      </c>
      <c r="BU53" s="21">
        <f t="shared" si="41"/>
        <v>36.963333333333331</v>
      </c>
      <c r="BV53" s="21">
        <f t="shared" si="42"/>
        <v>38.286180467984394</v>
      </c>
      <c r="BW53" s="3">
        <f t="shared" si="43"/>
        <v>-1.3228471346510631</v>
      </c>
      <c r="BX53" s="3">
        <f t="shared" si="44"/>
        <v>229.71708280790634</v>
      </c>
      <c r="BY53" s="3">
        <f t="shared" si="92"/>
        <v>36</v>
      </c>
      <c r="BZ53" s="3">
        <f t="shared" si="46"/>
        <v>37.738688087292218</v>
      </c>
      <c r="CA53" s="4">
        <f t="shared" si="85"/>
        <v>-1.7386880872922177</v>
      </c>
      <c r="CB53" s="4">
        <f t="shared" si="76"/>
        <v>0.98359635674993229</v>
      </c>
      <c r="CC53" s="13"/>
      <c r="CD53" s="86" t="s">
        <v>325</v>
      </c>
      <c r="CE53" s="84">
        <v>217.78399999999999</v>
      </c>
      <c r="CF53" s="84">
        <v>221.464</v>
      </c>
      <c r="CG53" s="84">
        <v>411.9</v>
      </c>
      <c r="CH53" s="21">
        <f t="shared" si="47"/>
        <v>36.910666666666664</v>
      </c>
      <c r="CI53" s="21">
        <f t="shared" si="48"/>
        <v>38.286180467984394</v>
      </c>
      <c r="CJ53" s="3">
        <f t="shared" si="49"/>
        <v>-1.3755138013177302</v>
      </c>
      <c r="CK53" s="3">
        <f t="shared" si="50"/>
        <v>229.71708280790634</v>
      </c>
      <c r="CL53" s="3">
        <f t="shared" si="93"/>
        <v>35.899999999999977</v>
      </c>
      <c r="CM53" s="3">
        <f t="shared" si="52"/>
        <v>37.738688087292218</v>
      </c>
      <c r="CN53" s="4">
        <f t="shared" si="86"/>
        <v>-1.8386880872922404</v>
      </c>
      <c r="CO53" s="4">
        <f t="shared" si="77"/>
        <v>0.98338330383267702</v>
      </c>
      <c r="CP53" s="13"/>
      <c r="CQ53" s="86" t="s">
        <v>325</v>
      </c>
      <c r="CR53" s="84">
        <v>219.81800000000001</v>
      </c>
      <c r="CS53" s="84">
        <v>226.27500000000001</v>
      </c>
      <c r="CT53" s="84">
        <v>416.8</v>
      </c>
      <c r="CU53" s="21">
        <f t="shared" si="53"/>
        <v>37.712499999999999</v>
      </c>
      <c r="CV53" s="21">
        <f t="shared" si="54"/>
        <v>38.286180467984394</v>
      </c>
      <c r="CW53" s="3">
        <f t="shared" si="55"/>
        <v>-0.57368046798439565</v>
      </c>
      <c r="CX53" s="3">
        <f t="shared" si="56"/>
        <v>229.71708280790634</v>
      </c>
      <c r="CY53" s="3">
        <f t="shared" si="94"/>
        <v>36.199999999999989</v>
      </c>
      <c r="CZ53" s="3">
        <f t="shared" si="58"/>
        <v>37.738688087292218</v>
      </c>
      <c r="DA53" s="4">
        <f t="shared" si="87"/>
        <v>-1.5386880872922291</v>
      </c>
      <c r="DB53" s="4">
        <f t="shared" si="78"/>
        <v>0.97146392663794057</v>
      </c>
      <c r="DC53" s="13"/>
      <c r="DD53" s="86" t="s">
        <v>325</v>
      </c>
      <c r="DE53" s="84">
        <v>207.988</v>
      </c>
      <c r="DF53" s="84">
        <v>211.09100000000001</v>
      </c>
      <c r="DG53" s="84">
        <v>395.1</v>
      </c>
      <c r="DH53" s="21">
        <f t="shared" si="59"/>
        <v>35.18183333333333</v>
      </c>
      <c r="DI53" s="21">
        <f t="shared" si="60"/>
        <v>36.424558848898918</v>
      </c>
      <c r="DJ53" s="3">
        <f t="shared" si="61"/>
        <v>-1.2427255155655885</v>
      </c>
      <c r="DK53" s="3">
        <f t="shared" si="62"/>
        <v>218.54735309339353</v>
      </c>
      <c r="DL53" s="3">
        <f t="shared" si="95"/>
        <v>33.800000000000011</v>
      </c>
      <c r="DM53" s="3">
        <f t="shared" si="64"/>
        <v>35.903687657359662</v>
      </c>
      <c r="DN53" s="4">
        <f t="shared" si="88"/>
        <v>-2.1036876573596501</v>
      </c>
      <c r="DO53" s="4">
        <f t="shared" si="79"/>
        <v>0.98530017859596097</v>
      </c>
      <c r="DP53" s="13"/>
      <c r="DQ53" s="11"/>
      <c r="DR53" s="55" t="str">
        <f t="shared" si="70"/>
        <v>16-03-2026 10:40</v>
      </c>
      <c r="DS53" s="5">
        <f t="shared" si="96"/>
        <v>383.61983333333325</v>
      </c>
      <c r="DT53" s="5">
        <f t="shared" si="66"/>
        <v>396.31465524795232</v>
      </c>
      <c r="DU53" s="6">
        <f t="shared" si="89"/>
        <v>-12.69482191461907</v>
      </c>
      <c r="DV53" s="5">
        <f t="shared" si="67"/>
        <v>2377.8879314877136</v>
      </c>
      <c r="DW53" s="5">
        <f t="shared" si="97"/>
        <v>370.59999999999991</v>
      </c>
      <c r="DX53" s="5">
        <f t="shared" si="69"/>
        <v>390.64735567790649</v>
      </c>
      <c r="DY53" s="6">
        <f t="shared" si="90"/>
        <v>-20.04735567790658</v>
      </c>
      <c r="DZ53" s="11"/>
      <c r="EA53" s="11"/>
      <c r="EB53" s="11"/>
      <c r="EC53" s="11"/>
      <c r="ED53" s="11"/>
      <c r="EE53" s="11"/>
      <c r="EF53" s="11"/>
      <c r="EG53" s="11"/>
      <c r="EH53" s="11"/>
      <c r="EI53" s="11"/>
    </row>
    <row r="54" spans="1:139" x14ac:dyDescent="0.35">
      <c r="A54" s="104" t="s">
        <v>326</v>
      </c>
      <c r="B54" s="105">
        <v>832</v>
      </c>
      <c r="C54" s="106">
        <v>48.5</v>
      </c>
      <c r="D54" s="12"/>
      <c r="E54" s="84">
        <v>283.05200000000002</v>
      </c>
      <c r="F54" s="84">
        <v>287.53800000000001</v>
      </c>
      <c r="G54" s="84">
        <v>505.4</v>
      </c>
      <c r="H54" s="21">
        <f t="shared" si="11"/>
        <v>47.923000000000002</v>
      </c>
      <c r="I54" s="3">
        <f t="shared" si="12"/>
        <v>49.59752355230399</v>
      </c>
      <c r="J54" s="3">
        <f t="shared" si="13"/>
        <v>-1.6745235523039881</v>
      </c>
      <c r="K54" s="3">
        <f t="shared" si="14"/>
        <v>297.58514131382395</v>
      </c>
      <c r="L54" s="3">
        <f t="shared" si="15"/>
        <v>46.299999999999955</v>
      </c>
      <c r="M54" s="3">
        <f t="shared" si="16"/>
        <v>48.888278965506046</v>
      </c>
      <c r="N54" s="4">
        <f t="shared" si="80"/>
        <v>-2.5882789655060918</v>
      </c>
      <c r="O54" s="4">
        <f t="shared" si="71"/>
        <v>0.98439858383935341</v>
      </c>
      <c r="P54" s="13"/>
      <c r="Q54" s="86" t="s">
        <v>326</v>
      </c>
      <c r="R54" s="84">
        <v>285.30099999999999</v>
      </c>
      <c r="S54" s="84">
        <v>289.94</v>
      </c>
      <c r="T54" s="84">
        <v>508.1</v>
      </c>
      <c r="U54" s="21">
        <f t="shared" si="17"/>
        <v>48.323333333333331</v>
      </c>
      <c r="V54" s="3">
        <f t="shared" si="18"/>
        <v>49.59752355230399</v>
      </c>
      <c r="W54" s="3">
        <f t="shared" si="19"/>
        <v>-1.2741902189706593</v>
      </c>
      <c r="X54" s="3">
        <f t="shared" si="20"/>
        <v>297.58514131382395</v>
      </c>
      <c r="Y54" s="3">
        <f t="shared" si="21"/>
        <v>45</v>
      </c>
      <c r="Z54" s="3">
        <f t="shared" si="22"/>
        <v>48.888278965506046</v>
      </c>
      <c r="AA54" s="4">
        <f t="shared" si="81"/>
        <v>-3.8882789655060463</v>
      </c>
      <c r="AB54" s="4">
        <f t="shared" si="72"/>
        <v>0.98400013795957786</v>
      </c>
      <c r="AC54" s="13"/>
      <c r="AD54" s="86" t="s">
        <v>326</v>
      </c>
      <c r="AE54" s="84">
        <v>282.55</v>
      </c>
      <c r="AF54" s="84">
        <v>289.59500000000003</v>
      </c>
      <c r="AG54" s="84">
        <v>501.3</v>
      </c>
      <c r="AH54" s="21">
        <f t="shared" si="23"/>
        <v>48.265833333333333</v>
      </c>
      <c r="AI54" s="21">
        <f t="shared" si="24"/>
        <v>49.59752355230399</v>
      </c>
      <c r="AJ54" s="3">
        <f t="shared" si="25"/>
        <v>-1.3316902189706568</v>
      </c>
      <c r="AK54" s="3">
        <f t="shared" si="26"/>
        <v>297.58514131382395</v>
      </c>
      <c r="AL54" s="3">
        <f t="shared" si="27"/>
        <v>46.100000000000023</v>
      </c>
      <c r="AM54" s="3">
        <f t="shared" si="28"/>
        <v>48.888278965506046</v>
      </c>
      <c r="AN54" s="4">
        <f t="shared" si="82"/>
        <v>-2.7882789655060236</v>
      </c>
      <c r="AO54" s="4">
        <f t="shared" si="73"/>
        <v>0.97567292252973981</v>
      </c>
      <c r="AP54" s="13"/>
      <c r="AQ54" s="86" t="s">
        <v>326</v>
      </c>
      <c r="AR54" s="84">
        <v>284.875</v>
      </c>
      <c r="AS54" s="84">
        <v>289.47800000000001</v>
      </c>
      <c r="AT54" s="84">
        <v>509.5</v>
      </c>
      <c r="AU54" s="21">
        <f t="shared" si="29"/>
        <v>48.246333333333332</v>
      </c>
      <c r="AV54" s="21">
        <f t="shared" si="30"/>
        <v>49.59752355230399</v>
      </c>
      <c r="AW54" s="3">
        <f t="shared" si="31"/>
        <v>-1.3511902189706575</v>
      </c>
      <c r="AX54" s="3">
        <f t="shared" si="32"/>
        <v>297.58514131382395</v>
      </c>
      <c r="AY54" s="3">
        <f t="shared" si="91"/>
        <v>46.699999999999989</v>
      </c>
      <c r="AZ54" s="3">
        <f t="shared" si="34"/>
        <v>48.888278965506046</v>
      </c>
      <c r="BA54" s="4">
        <f t="shared" si="83"/>
        <v>-2.1882789655060577</v>
      </c>
      <c r="BB54" s="4">
        <f t="shared" si="74"/>
        <v>0.98409896434271338</v>
      </c>
      <c r="BC54" s="13"/>
      <c r="BD54" s="86" t="s">
        <v>326</v>
      </c>
      <c r="BE54" s="84">
        <v>211.88800000000001</v>
      </c>
      <c r="BF54" s="84">
        <v>215.006</v>
      </c>
      <c r="BG54" s="84">
        <v>375.1</v>
      </c>
      <c r="BH54" s="21">
        <f t="shared" si="35"/>
        <v>35.834333333333333</v>
      </c>
      <c r="BI54" s="21">
        <f t="shared" si="36"/>
        <v>36.738906335039992</v>
      </c>
      <c r="BJ54" s="3">
        <f t="shared" si="37"/>
        <v>-0.90457300170665889</v>
      </c>
      <c r="BK54" s="3">
        <f t="shared" si="38"/>
        <v>220.43343801023997</v>
      </c>
      <c r="BL54" s="3">
        <f t="shared" si="39"/>
        <v>34.700000000000045</v>
      </c>
      <c r="BM54" s="3">
        <f t="shared" si="40"/>
        <v>36.213539974448921</v>
      </c>
      <c r="BN54" s="4">
        <f t="shared" si="84"/>
        <v>-1.5135399744488751</v>
      </c>
      <c r="BO54" s="4">
        <f t="shared" si="75"/>
        <v>0.98549807912337328</v>
      </c>
      <c r="BP54" s="13"/>
      <c r="BQ54" s="86" t="s">
        <v>326</v>
      </c>
      <c r="BR54" s="84">
        <v>210.92500000000001</v>
      </c>
      <c r="BS54" s="84">
        <v>214.31</v>
      </c>
      <c r="BT54" s="84">
        <v>377.8</v>
      </c>
      <c r="BU54" s="21">
        <f t="shared" si="41"/>
        <v>35.718333333333334</v>
      </c>
      <c r="BV54" s="21">
        <f t="shared" si="42"/>
        <v>36.738906335039992</v>
      </c>
      <c r="BW54" s="3">
        <f t="shared" si="43"/>
        <v>-1.0205730017066585</v>
      </c>
      <c r="BX54" s="3">
        <f t="shared" si="44"/>
        <v>220.43343801023997</v>
      </c>
      <c r="BY54" s="3">
        <f t="shared" si="92"/>
        <v>34.699999999999989</v>
      </c>
      <c r="BZ54" s="3">
        <f t="shared" si="46"/>
        <v>36.213539974448921</v>
      </c>
      <c r="CA54" s="4">
        <f t="shared" si="85"/>
        <v>-1.513539974448932</v>
      </c>
      <c r="CB54" s="4">
        <f t="shared" si="76"/>
        <v>0.98420512341934585</v>
      </c>
      <c r="CC54" s="13"/>
      <c r="CD54" s="86" t="s">
        <v>326</v>
      </c>
      <c r="CE54" s="84">
        <v>210.29900000000001</v>
      </c>
      <c r="CF54" s="84">
        <v>213.89</v>
      </c>
      <c r="CG54" s="84">
        <v>376</v>
      </c>
      <c r="CH54" s="21">
        <f t="shared" si="47"/>
        <v>35.648333333333326</v>
      </c>
      <c r="CI54" s="21">
        <f t="shared" si="48"/>
        <v>36.738906335039992</v>
      </c>
      <c r="CJ54" s="3">
        <f t="shared" si="49"/>
        <v>-1.0905730017066659</v>
      </c>
      <c r="CK54" s="3">
        <f t="shared" si="50"/>
        <v>220.43343801023997</v>
      </c>
      <c r="CL54" s="3">
        <f t="shared" si="93"/>
        <v>34.5</v>
      </c>
      <c r="CM54" s="3">
        <f t="shared" si="52"/>
        <v>36.213539974448921</v>
      </c>
      <c r="CN54" s="4">
        <f t="shared" si="86"/>
        <v>-1.7135399744489206</v>
      </c>
      <c r="CO54" s="4">
        <f t="shared" si="77"/>
        <v>0.98321099630651276</v>
      </c>
      <c r="CP54" s="13"/>
      <c r="CQ54" s="86" t="s">
        <v>326</v>
      </c>
      <c r="CR54" s="84">
        <v>212.57599999999999</v>
      </c>
      <c r="CS54" s="84">
        <v>218.74299999999999</v>
      </c>
      <c r="CT54" s="84">
        <v>380.6</v>
      </c>
      <c r="CU54" s="21">
        <f t="shared" si="53"/>
        <v>36.457166666666666</v>
      </c>
      <c r="CV54" s="21">
        <f t="shared" si="54"/>
        <v>36.738906335039992</v>
      </c>
      <c r="CW54" s="3">
        <f t="shared" si="55"/>
        <v>-0.28173966837332642</v>
      </c>
      <c r="CX54" s="3">
        <f t="shared" si="56"/>
        <v>220.43343801023997</v>
      </c>
      <c r="CY54" s="3">
        <f t="shared" si="94"/>
        <v>34.900000000000034</v>
      </c>
      <c r="CZ54" s="3">
        <f t="shared" si="58"/>
        <v>36.213539974448921</v>
      </c>
      <c r="DA54" s="4">
        <f t="shared" si="87"/>
        <v>-1.3135399744488865</v>
      </c>
      <c r="DB54" s="4">
        <f t="shared" si="78"/>
        <v>0.97180709782713048</v>
      </c>
      <c r="DC54" s="13"/>
      <c r="DD54" s="86" t="s">
        <v>326</v>
      </c>
      <c r="DE54" s="84">
        <v>201.32400000000001</v>
      </c>
      <c r="DF54" s="84">
        <v>204.286</v>
      </c>
      <c r="DG54" s="84">
        <v>361.3</v>
      </c>
      <c r="DH54" s="21">
        <f t="shared" si="59"/>
        <v>34.047666666666665</v>
      </c>
      <c r="DI54" s="21">
        <f t="shared" si="60"/>
        <v>34.952519146271996</v>
      </c>
      <c r="DJ54" s="3">
        <f t="shared" si="61"/>
        <v>-0.90485247960533144</v>
      </c>
      <c r="DK54" s="3">
        <f t="shared" si="62"/>
        <v>209.71511487763198</v>
      </c>
      <c r="DL54" s="3">
        <f t="shared" si="95"/>
        <v>33.199999999999989</v>
      </c>
      <c r="DM54" s="3">
        <f t="shared" si="64"/>
        <v>34.452698122480307</v>
      </c>
      <c r="DN54" s="4">
        <f t="shared" si="88"/>
        <v>-1.252698122480318</v>
      </c>
      <c r="DO54" s="4">
        <f t="shared" si="79"/>
        <v>0.98550071957941321</v>
      </c>
      <c r="DP54" s="13"/>
      <c r="DQ54" s="11"/>
      <c r="DR54" s="55" t="str">
        <f t="shared" si="70"/>
        <v>16-03-2026 10:30</v>
      </c>
      <c r="DS54" s="5">
        <f t="shared" si="96"/>
        <v>370.46433333333329</v>
      </c>
      <c r="DT54" s="5">
        <f t="shared" si="66"/>
        <v>380.29823869564791</v>
      </c>
      <c r="DU54" s="6">
        <f t="shared" si="89"/>
        <v>-9.8339053623146242</v>
      </c>
      <c r="DV54" s="5">
        <f t="shared" si="67"/>
        <v>2281.7894321738877</v>
      </c>
      <c r="DW54" s="5">
        <f t="shared" si="97"/>
        <v>356.1</v>
      </c>
      <c r="DX54" s="5">
        <f t="shared" si="69"/>
        <v>374.8599738823001</v>
      </c>
      <c r="DY54" s="6">
        <f t="shared" si="90"/>
        <v>-18.759973882300073</v>
      </c>
      <c r="DZ54" s="11"/>
      <c r="EA54" s="11"/>
      <c r="EB54" s="11"/>
      <c r="EC54" s="11"/>
      <c r="ED54" s="11"/>
      <c r="EE54" s="11"/>
      <c r="EF54" s="11"/>
      <c r="EG54" s="11"/>
      <c r="EH54" s="11"/>
      <c r="EI54" s="11"/>
    </row>
    <row r="55" spans="1:139" x14ac:dyDescent="0.35">
      <c r="A55" s="104" t="s">
        <v>327</v>
      </c>
      <c r="B55" s="105">
        <v>803</v>
      </c>
      <c r="C55" s="106">
        <v>48.79</v>
      </c>
      <c r="D55" s="12"/>
      <c r="E55" s="84">
        <v>270.86200000000002</v>
      </c>
      <c r="F55" s="84">
        <v>275.154</v>
      </c>
      <c r="G55" s="84">
        <v>459.1</v>
      </c>
      <c r="H55" s="21">
        <f t="shared" si="11"/>
        <v>45.858999999999995</v>
      </c>
      <c r="I55" s="3">
        <f t="shared" si="12"/>
        <v>47.815822507279357</v>
      </c>
      <c r="J55" s="3">
        <f t="shared" si="13"/>
        <v>-1.9568225072793624</v>
      </c>
      <c r="K55" s="3">
        <f t="shared" si="14"/>
        <v>286.89493504367618</v>
      </c>
      <c r="L55" s="3">
        <f t="shared" si="15"/>
        <v>43.800000000000011</v>
      </c>
      <c r="M55" s="3">
        <f t="shared" si="16"/>
        <v>47.132056245425261</v>
      </c>
      <c r="N55" s="4">
        <f t="shared" si="80"/>
        <v>-3.3320562454252496</v>
      </c>
      <c r="O55" s="4">
        <f t="shared" si="71"/>
        <v>0.98440146245375326</v>
      </c>
      <c r="P55" s="13"/>
      <c r="Q55" s="86" t="s">
        <v>327</v>
      </c>
      <c r="R55" s="84">
        <v>270.72300000000001</v>
      </c>
      <c r="S55" s="84">
        <v>275.01299999999998</v>
      </c>
      <c r="T55" s="84">
        <v>463.1</v>
      </c>
      <c r="U55" s="21">
        <f t="shared" si="17"/>
        <v>45.835499999999996</v>
      </c>
      <c r="V55" s="3">
        <f t="shared" si="18"/>
        <v>47.815822507279357</v>
      </c>
      <c r="W55" s="3">
        <f t="shared" si="19"/>
        <v>-1.9803225072793609</v>
      </c>
      <c r="X55" s="3">
        <f t="shared" si="20"/>
        <v>286.89493504367618</v>
      </c>
      <c r="Y55" s="3">
        <f t="shared" si="21"/>
        <v>45.700000000000045</v>
      </c>
      <c r="Z55" s="3">
        <f t="shared" si="22"/>
        <v>47.132056245425261</v>
      </c>
      <c r="AA55" s="4">
        <f t="shared" si="81"/>
        <v>-1.4320562454252155</v>
      </c>
      <c r="AB55" s="4">
        <f t="shared" si="72"/>
        <v>0.9844007374196857</v>
      </c>
      <c r="AC55" s="13"/>
      <c r="AD55" s="86" t="s">
        <v>327</v>
      </c>
      <c r="AE55" s="84">
        <v>272.43299999999999</v>
      </c>
      <c r="AF55" s="84">
        <v>279.25700000000001</v>
      </c>
      <c r="AG55" s="84">
        <v>455.2</v>
      </c>
      <c r="AH55" s="21">
        <f t="shared" si="23"/>
        <v>46.542833333333334</v>
      </c>
      <c r="AI55" s="21">
        <f t="shared" si="24"/>
        <v>47.815822507279357</v>
      </c>
      <c r="AJ55" s="3">
        <f t="shared" si="25"/>
        <v>-1.2729891739460228</v>
      </c>
      <c r="AK55" s="3">
        <f t="shared" si="26"/>
        <v>286.89493504367618</v>
      </c>
      <c r="AL55" s="3">
        <f t="shared" si="27"/>
        <v>44.199999999999989</v>
      </c>
      <c r="AM55" s="3">
        <f t="shared" si="28"/>
        <v>47.132056245425261</v>
      </c>
      <c r="AN55" s="4">
        <f t="shared" si="82"/>
        <v>-2.9320562454252723</v>
      </c>
      <c r="AO55" s="4">
        <f t="shared" si="73"/>
        <v>0.97556372803546554</v>
      </c>
      <c r="AP55" s="13"/>
      <c r="AQ55" s="86" t="s">
        <v>327</v>
      </c>
      <c r="AR55" s="84">
        <v>276.58600000000001</v>
      </c>
      <c r="AS55" s="84">
        <v>280.99799999999999</v>
      </c>
      <c r="AT55" s="84">
        <v>462.8</v>
      </c>
      <c r="AU55" s="21">
        <f t="shared" si="29"/>
        <v>46.832999999999998</v>
      </c>
      <c r="AV55" s="21">
        <f t="shared" si="30"/>
        <v>47.815822507279357</v>
      </c>
      <c r="AW55" s="3">
        <f t="shared" si="31"/>
        <v>-0.9828225072793586</v>
      </c>
      <c r="AX55" s="3">
        <f t="shared" si="32"/>
        <v>286.89493504367618</v>
      </c>
      <c r="AY55" s="3">
        <f t="shared" si="91"/>
        <v>45.400000000000034</v>
      </c>
      <c r="AZ55" s="3">
        <f t="shared" si="34"/>
        <v>47.132056245425261</v>
      </c>
      <c r="BA55" s="4">
        <f t="shared" si="83"/>
        <v>-1.7320562454252268</v>
      </c>
      <c r="BB55" s="4">
        <f t="shared" si="74"/>
        <v>0.98429882063217544</v>
      </c>
      <c r="BC55" s="13"/>
      <c r="BD55" s="86" t="s">
        <v>327</v>
      </c>
      <c r="BE55" s="84">
        <v>204.75200000000001</v>
      </c>
      <c r="BF55" s="84">
        <v>207.744</v>
      </c>
      <c r="BG55" s="84">
        <v>340.4</v>
      </c>
      <c r="BH55" s="21">
        <f t="shared" si="35"/>
        <v>34.623999999999995</v>
      </c>
      <c r="BI55" s="21">
        <f t="shared" si="36"/>
        <v>35.419127783169898</v>
      </c>
      <c r="BJ55" s="3">
        <f t="shared" si="37"/>
        <v>-0.79512778316990307</v>
      </c>
      <c r="BK55" s="3">
        <f t="shared" si="38"/>
        <v>212.51476669901939</v>
      </c>
      <c r="BL55" s="3">
        <f t="shared" si="39"/>
        <v>33.099999999999966</v>
      </c>
      <c r="BM55" s="3">
        <f t="shared" si="40"/>
        <v>34.912634255870572</v>
      </c>
      <c r="BN55" s="4">
        <f t="shared" si="84"/>
        <v>-1.8126342558706057</v>
      </c>
      <c r="BO55" s="4">
        <f t="shared" si="75"/>
        <v>0.98559765865680837</v>
      </c>
      <c r="BP55" s="13"/>
      <c r="BQ55" s="86" t="s">
        <v>327</v>
      </c>
      <c r="BR55" s="84">
        <v>204.12899999999999</v>
      </c>
      <c r="BS55" s="84">
        <v>207.27099999999999</v>
      </c>
      <c r="BT55" s="84">
        <v>343.1</v>
      </c>
      <c r="BU55" s="21">
        <f t="shared" si="41"/>
        <v>34.54516666666666</v>
      </c>
      <c r="BV55" s="21">
        <f t="shared" si="42"/>
        <v>35.419127783169898</v>
      </c>
      <c r="BW55" s="3">
        <f t="shared" si="43"/>
        <v>-0.8739611165032386</v>
      </c>
      <c r="BX55" s="3">
        <f t="shared" si="44"/>
        <v>212.51476669901939</v>
      </c>
      <c r="BY55" s="3">
        <f t="shared" si="92"/>
        <v>33</v>
      </c>
      <c r="BZ55" s="3">
        <f t="shared" si="46"/>
        <v>34.912634255870572</v>
      </c>
      <c r="CA55" s="4">
        <f t="shared" si="85"/>
        <v>-1.9126342558705716</v>
      </c>
      <c r="CB55" s="4">
        <f t="shared" si="76"/>
        <v>0.98484110174602335</v>
      </c>
      <c r="CC55" s="13"/>
      <c r="CD55" s="86" t="s">
        <v>327</v>
      </c>
      <c r="CE55" s="84">
        <v>203.84700000000001</v>
      </c>
      <c r="CF55" s="84">
        <v>207.07400000000001</v>
      </c>
      <c r="CG55" s="84">
        <v>341.5</v>
      </c>
      <c r="CH55" s="21">
        <f t="shared" si="47"/>
        <v>34.512333333333331</v>
      </c>
      <c r="CI55" s="21">
        <f t="shared" si="48"/>
        <v>35.419127783169898</v>
      </c>
      <c r="CJ55" s="3">
        <f t="shared" si="49"/>
        <v>-0.90679444983656765</v>
      </c>
      <c r="CK55" s="3">
        <f t="shared" si="50"/>
        <v>212.51476669901939</v>
      </c>
      <c r="CL55" s="3">
        <f t="shared" si="93"/>
        <v>32.899999999999977</v>
      </c>
      <c r="CM55" s="3">
        <f t="shared" si="52"/>
        <v>34.912634255870572</v>
      </c>
      <c r="CN55" s="4">
        <f t="shared" si="86"/>
        <v>-2.0126342558705943</v>
      </c>
      <c r="CO55" s="4">
        <f t="shared" si="77"/>
        <v>0.9844161990399567</v>
      </c>
      <c r="CP55" s="13"/>
      <c r="CQ55" s="86" t="s">
        <v>327</v>
      </c>
      <c r="CR55" s="84">
        <v>206.26400000000001</v>
      </c>
      <c r="CS55" s="84">
        <v>212.03700000000001</v>
      </c>
      <c r="CT55" s="84">
        <v>345.7</v>
      </c>
      <c r="CU55" s="21">
        <f t="shared" si="53"/>
        <v>35.339500000000001</v>
      </c>
      <c r="CV55" s="21">
        <f t="shared" si="54"/>
        <v>35.419127783169898</v>
      </c>
      <c r="CW55" s="3">
        <f t="shared" si="55"/>
        <v>-7.962778316989727E-2</v>
      </c>
      <c r="CX55" s="3">
        <f t="shared" si="56"/>
        <v>212.51476669901939</v>
      </c>
      <c r="CY55" s="3">
        <f t="shared" si="94"/>
        <v>33.300000000000011</v>
      </c>
      <c r="CZ55" s="3">
        <f t="shared" si="58"/>
        <v>34.912634255870572</v>
      </c>
      <c r="DA55" s="4">
        <f t="shared" si="87"/>
        <v>-1.6126342558705602</v>
      </c>
      <c r="DB55" s="4">
        <f t="shared" si="78"/>
        <v>0.97277361969844889</v>
      </c>
      <c r="DC55" s="13"/>
      <c r="DD55" s="86" t="s">
        <v>327</v>
      </c>
      <c r="DE55" s="84">
        <v>195.42099999999999</v>
      </c>
      <c r="DF55" s="84">
        <v>198.23599999999999</v>
      </c>
      <c r="DG55" s="84">
        <v>328.1</v>
      </c>
      <c r="DH55" s="21">
        <f t="shared" si="59"/>
        <v>33.039333333333332</v>
      </c>
      <c r="DI55" s="21">
        <f t="shared" si="60"/>
        <v>33.696913312979071</v>
      </c>
      <c r="DJ55" s="3">
        <f t="shared" si="61"/>
        <v>-0.65757997964573889</v>
      </c>
      <c r="DK55" s="3">
        <f t="shared" si="62"/>
        <v>202.18147987787441</v>
      </c>
      <c r="DL55" s="3">
        <f t="shared" si="95"/>
        <v>31.5</v>
      </c>
      <c r="DM55" s="3">
        <f t="shared" si="64"/>
        <v>33.215047452603471</v>
      </c>
      <c r="DN55" s="4">
        <f t="shared" si="88"/>
        <v>-1.7150474526034714</v>
      </c>
      <c r="DO55" s="4">
        <f t="shared" si="79"/>
        <v>0.98579975382876972</v>
      </c>
      <c r="DP55" s="13"/>
      <c r="DQ55" s="11"/>
      <c r="DR55" s="55" t="str">
        <f t="shared" si="70"/>
        <v>16-03-2026 10:20</v>
      </c>
      <c r="DS55" s="5">
        <f t="shared" si="96"/>
        <v>357.13066666666663</v>
      </c>
      <c r="DT55" s="5">
        <f t="shared" si="66"/>
        <v>366.636714474776</v>
      </c>
      <c r="DU55" s="6">
        <f t="shared" si="89"/>
        <v>-9.506047808109372</v>
      </c>
      <c r="DV55" s="5">
        <f t="shared" si="67"/>
        <v>2199.8202868486569</v>
      </c>
      <c r="DW55" s="5">
        <f t="shared" si="97"/>
        <v>342.90000000000003</v>
      </c>
      <c r="DX55" s="5">
        <f t="shared" si="69"/>
        <v>361.39380945778674</v>
      </c>
      <c r="DY55" s="6">
        <f t="shared" si="90"/>
        <v>-18.49380945778671</v>
      </c>
      <c r="DZ55" s="11"/>
      <c r="EA55" s="11"/>
      <c r="EB55" s="11"/>
      <c r="EC55" s="11"/>
      <c r="ED55" s="11"/>
      <c r="EE55" s="11"/>
      <c r="EF55" s="11"/>
      <c r="EG55" s="11"/>
      <c r="EH55" s="11"/>
      <c r="EI55" s="11"/>
    </row>
    <row r="56" spans="1:139" x14ac:dyDescent="0.35">
      <c r="A56" s="104" t="s">
        <v>328</v>
      </c>
      <c r="B56" s="105">
        <v>764</v>
      </c>
      <c r="C56" s="106">
        <v>48.79</v>
      </c>
      <c r="D56" s="12"/>
      <c r="E56" s="84">
        <v>258.50400000000002</v>
      </c>
      <c r="F56" s="84">
        <v>262.49400000000003</v>
      </c>
      <c r="G56" s="84">
        <v>415.3</v>
      </c>
      <c r="H56" s="21">
        <f t="shared" si="11"/>
        <v>43.749000000000002</v>
      </c>
      <c r="I56" s="3">
        <f t="shared" si="12"/>
        <v>45.493509832579612</v>
      </c>
      <c r="J56" s="3">
        <f t="shared" si="13"/>
        <v>-1.7445098325796096</v>
      </c>
      <c r="K56" s="3">
        <f t="shared" si="14"/>
        <v>272.96105899547769</v>
      </c>
      <c r="L56" s="3">
        <f t="shared" si="15"/>
        <v>43.400000000000034</v>
      </c>
      <c r="M56" s="3">
        <f t="shared" si="16"/>
        <v>44.842952641973724</v>
      </c>
      <c r="N56" s="4">
        <f t="shared" si="80"/>
        <v>-1.4429526419736902</v>
      </c>
      <c r="O56" s="4">
        <f t="shared" si="71"/>
        <v>0.98479965256348712</v>
      </c>
      <c r="P56" s="13"/>
      <c r="Q56" s="86" t="s">
        <v>328</v>
      </c>
      <c r="R56" s="84">
        <v>262.46899999999999</v>
      </c>
      <c r="S56" s="84">
        <v>265.98399999999998</v>
      </c>
      <c r="T56" s="84">
        <v>417.4</v>
      </c>
      <c r="U56" s="21">
        <f t="shared" si="17"/>
        <v>44.330666666666659</v>
      </c>
      <c r="V56" s="3">
        <f t="shared" si="18"/>
        <v>45.493509832579612</v>
      </c>
      <c r="W56" s="3">
        <f t="shared" si="19"/>
        <v>-1.1628431659129532</v>
      </c>
      <c r="X56" s="3">
        <f t="shared" si="20"/>
        <v>272.96105899547769</v>
      </c>
      <c r="Y56" s="3">
        <f t="shared" si="21"/>
        <v>44.599999999999966</v>
      </c>
      <c r="Z56" s="3">
        <f t="shared" si="22"/>
        <v>44.842952641973724</v>
      </c>
      <c r="AA56" s="4">
        <f t="shared" si="81"/>
        <v>-0.24295264197375843</v>
      </c>
      <c r="AB56" s="4">
        <f t="shared" si="72"/>
        <v>0.98678491939364776</v>
      </c>
      <c r="AC56" s="13"/>
      <c r="AD56" s="86" t="s">
        <v>328</v>
      </c>
      <c r="AE56" s="84">
        <v>256.64499999999998</v>
      </c>
      <c r="AF56" s="84">
        <v>263.197</v>
      </c>
      <c r="AG56" s="84">
        <v>411</v>
      </c>
      <c r="AH56" s="21">
        <f t="shared" si="23"/>
        <v>43.866166666666665</v>
      </c>
      <c r="AI56" s="21">
        <f t="shared" si="24"/>
        <v>45.493509832579612</v>
      </c>
      <c r="AJ56" s="3">
        <f t="shared" si="25"/>
        <v>-1.6273431659129471</v>
      </c>
      <c r="AK56" s="3">
        <f t="shared" si="26"/>
        <v>272.96105899547769</v>
      </c>
      <c r="AL56" s="3">
        <f t="shared" si="27"/>
        <v>42.699999999999989</v>
      </c>
      <c r="AM56" s="3">
        <f t="shared" si="28"/>
        <v>44.842952641973724</v>
      </c>
      <c r="AN56" s="4">
        <f t="shared" si="82"/>
        <v>-2.1429526419737357</v>
      </c>
      <c r="AO56" s="4">
        <f t="shared" si="73"/>
        <v>0.97510609923365377</v>
      </c>
      <c r="AP56" s="13"/>
      <c r="AQ56" s="86" t="s">
        <v>328</v>
      </c>
      <c r="AR56" s="84">
        <v>263.01499999999999</v>
      </c>
      <c r="AS56" s="84">
        <v>267.15600000000001</v>
      </c>
      <c r="AT56" s="84">
        <v>417.4</v>
      </c>
      <c r="AU56" s="21">
        <f t="shared" si="29"/>
        <v>44.525999999999996</v>
      </c>
      <c r="AV56" s="21">
        <f t="shared" si="30"/>
        <v>45.493509832579612</v>
      </c>
      <c r="AW56" s="3">
        <f t="shared" si="31"/>
        <v>-0.96750983257961565</v>
      </c>
      <c r="AX56" s="3">
        <f t="shared" si="32"/>
        <v>272.96105899547769</v>
      </c>
      <c r="AY56" s="3">
        <f t="shared" si="91"/>
        <v>42.699999999999989</v>
      </c>
      <c r="AZ56" s="3">
        <f t="shared" si="34"/>
        <v>44.842952641973724</v>
      </c>
      <c r="BA56" s="4">
        <f t="shared" si="83"/>
        <v>-2.1429526419737357</v>
      </c>
      <c r="BB56" s="4">
        <f t="shared" si="74"/>
        <v>0.98449969306322893</v>
      </c>
      <c r="BC56" s="13"/>
      <c r="BD56" s="86" t="s">
        <v>328</v>
      </c>
      <c r="BE56" s="84">
        <v>194.703</v>
      </c>
      <c r="BF56" s="84">
        <v>197.15</v>
      </c>
      <c r="BG56" s="84">
        <v>307.3</v>
      </c>
      <c r="BH56" s="21">
        <f t="shared" si="35"/>
        <v>32.858333333333334</v>
      </c>
      <c r="BI56" s="21">
        <f t="shared" si="36"/>
        <v>33.698896172281195</v>
      </c>
      <c r="BJ56" s="3">
        <f t="shared" si="37"/>
        <v>-0.84056283894786077</v>
      </c>
      <c r="BK56" s="3">
        <f t="shared" si="38"/>
        <v>202.19337703368717</v>
      </c>
      <c r="BL56" s="3">
        <f t="shared" si="39"/>
        <v>32</v>
      </c>
      <c r="BM56" s="3">
        <f t="shared" si="40"/>
        <v>33.217001957017573</v>
      </c>
      <c r="BN56" s="4">
        <f t="shared" si="84"/>
        <v>-1.2170019570175725</v>
      </c>
      <c r="BO56" s="4">
        <f t="shared" si="75"/>
        <v>0.98758813086482378</v>
      </c>
      <c r="BP56" s="13"/>
      <c r="BQ56" s="86" t="s">
        <v>328</v>
      </c>
      <c r="BR56" s="84">
        <v>195.63900000000001</v>
      </c>
      <c r="BS56" s="84">
        <v>198.65</v>
      </c>
      <c r="BT56" s="84">
        <v>310.10000000000002</v>
      </c>
      <c r="BU56" s="21">
        <f t="shared" si="41"/>
        <v>33.108333333333334</v>
      </c>
      <c r="BV56" s="21">
        <f t="shared" si="42"/>
        <v>33.698896172281195</v>
      </c>
      <c r="BW56" s="3">
        <f t="shared" si="43"/>
        <v>-0.59056283894786077</v>
      </c>
      <c r="BX56" s="3">
        <f t="shared" si="44"/>
        <v>202.19337703368717</v>
      </c>
      <c r="BY56" s="3">
        <f t="shared" si="92"/>
        <v>32</v>
      </c>
      <c r="BZ56" s="3">
        <f t="shared" si="46"/>
        <v>33.217001957017573</v>
      </c>
      <c r="CA56" s="4">
        <f t="shared" si="85"/>
        <v>-1.2170019570175725</v>
      </c>
      <c r="CB56" s="4">
        <f t="shared" si="76"/>
        <v>0.98484268814497866</v>
      </c>
      <c r="CC56" s="13"/>
      <c r="CD56" s="86" t="s">
        <v>328</v>
      </c>
      <c r="CE56" s="84">
        <v>194.36699999999999</v>
      </c>
      <c r="CF56" s="84">
        <v>197.709</v>
      </c>
      <c r="CG56" s="84">
        <v>308.60000000000002</v>
      </c>
      <c r="CH56" s="21">
        <f t="shared" si="47"/>
        <v>32.951499999999996</v>
      </c>
      <c r="CI56" s="21">
        <f t="shared" si="48"/>
        <v>33.698896172281195</v>
      </c>
      <c r="CJ56" s="3">
        <f t="shared" si="49"/>
        <v>-0.74739617228119926</v>
      </c>
      <c r="CK56" s="3">
        <f t="shared" si="50"/>
        <v>202.19337703368717</v>
      </c>
      <c r="CL56" s="3">
        <f t="shared" si="93"/>
        <v>31.800000000000011</v>
      </c>
      <c r="CM56" s="3">
        <f t="shared" si="52"/>
        <v>33.217001957017573</v>
      </c>
      <c r="CN56" s="4">
        <f t="shared" si="86"/>
        <v>-1.4170019570175612</v>
      </c>
      <c r="CO56" s="4">
        <f t="shared" si="77"/>
        <v>0.98309636890581609</v>
      </c>
      <c r="CP56" s="13"/>
      <c r="CQ56" s="86" t="s">
        <v>328</v>
      </c>
      <c r="CR56" s="84">
        <v>197.15199999999999</v>
      </c>
      <c r="CS56" s="84">
        <v>202.95599999999999</v>
      </c>
      <c r="CT56" s="84">
        <v>312.39999999999998</v>
      </c>
      <c r="CU56" s="21">
        <f t="shared" si="53"/>
        <v>33.825999999999993</v>
      </c>
      <c r="CV56" s="21">
        <f t="shared" si="54"/>
        <v>33.698896172281195</v>
      </c>
      <c r="CW56" s="3">
        <f t="shared" si="55"/>
        <v>0.12710382771879836</v>
      </c>
      <c r="CX56" s="3">
        <f t="shared" si="56"/>
        <v>202.19337703368717</v>
      </c>
      <c r="CY56" s="3">
        <f t="shared" si="94"/>
        <v>32.099999999999966</v>
      </c>
      <c r="CZ56" s="3">
        <f t="shared" si="58"/>
        <v>33.217001957017573</v>
      </c>
      <c r="DA56" s="4">
        <f t="shared" si="87"/>
        <v>-1.1170019570176066</v>
      </c>
      <c r="DB56" s="4">
        <f t="shared" si="78"/>
        <v>0.97140266855870239</v>
      </c>
      <c r="DC56" s="13"/>
      <c r="DD56" s="86" t="s">
        <v>328</v>
      </c>
      <c r="DE56" s="84">
        <v>187.529</v>
      </c>
      <c r="DF56" s="84">
        <v>190.25</v>
      </c>
      <c r="DG56" s="84">
        <v>296.60000000000002</v>
      </c>
      <c r="DH56" s="21">
        <f t="shared" si="59"/>
        <v>31.708333333333332</v>
      </c>
      <c r="DI56" s="21">
        <f t="shared" si="60"/>
        <v>32.060325991427156</v>
      </c>
      <c r="DJ56" s="3">
        <f t="shared" si="61"/>
        <v>-0.35199265809382396</v>
      </c>
      <c r="DK56" s="3">
        <f t="shared" si="62"/>
        <v>192.36195594856298</v>
      </c>
      <c r="DL56" s="3">
        <f t="shared" si="95"/>
        <v>30.600000000000023</v>
      </c>
      <c r="DM56" s="3">
        <f t="shared" si="64"/>
        <v>31.601863329749747</v>
      </c>
      <c r="DN56" s="4">
        <f t="shared" si="88"/>
        <v>-1.0018633297497246</v>
      </c>
      <c r="DO56" s="4">
        <f t="shared" si="79"/>
        <v>0.98569776609724047</v>
      </c>
      <c r="DP56" s="13"/>
      <c r="DQ56" s="11"/>
      <c r="DR56" s="55" t="str">
        <f t="shared" si="70"/>
        <v>16-03-2026 10:10</v>
      </c>
      <c r="DS56" s="5">
        <f t="shared" si="96"/>
        <v>340.92433333333332</v>
      </c>
      <c r="DT56" s="5">
        <f t="shared" si="66"/>
        <v>348.82995001087039</v>
      </c>
      <c r="DU56" s="6">
        <f t="shared" si="89"/>
        <v>-7.9056166775370684</v>
      </c>
      <c r="DV56" s="5">
        <f t="shared" si="67"/>
        <v>2092.9797000652225</v>
      </c>
      <c r="DW56" s="5">
        <f t="shared" si="97"/>
        <v>331.9</v>
      </c>
      <c r="DX56" s="5">
        <f t="shared" si="69"/>
        <v>343.84168172571498</v>
      </c>
      <c r="DY56" s="6">
        <f t="shared" si="90"/>
        <v>-11.941681725715</v>
      </c>
      <c r="DZ56" s="11"/>
      <c r="EA56" s="11"/>
      <c r="EB56" s="11"/>
      <c r="EC56" s="11"/>
      <c r="ED56" s="11"/>
      <c r="EE56" s="11"/>
      <c r="EF56" s="11"/>
      <c r="EG56" s="11"/>
      <c r="EH56" s="11"/>
      <c r="EI56" s="11"/>
    </row>
    <row r="57" spans="1:139" x14ac:dyDescent="0.35">
      <c r="A57" s="104" t="s">
        <v>329</v>
      </c>
      <c r="B57" s="105">
        <v>732</v>
      </c>
      <c r="C57" s="106">
        <v>49.08</v>
      </c>
      <c r="D57" s="12"/>
      <c r="E57" s="84">
        <v>251.82300000000001</v>
      </c>
      <c r="F57" s="84">
        <v>255.65799999999999</v>
      </c>
      <c r="G57" s="84">
        <v>371.9</v>
      </c>
      <c r="H57" s="21">
        <f t="shared" si="11"/>
        <v>42.609666666666662</v>
      </c>
      <c r="I57" s="3">
        <f t="shared" si="12"/>
        <v>43.539762278769111</v>
      </c>
      <c r="J57" s="3">
        <f t="shared" si="13"/>
        <v>-0.9300956121024484</v>
      </c>
      <c r="K57" s="3">
        <f t="shared" si="14"/>
        <v>261.23857367261473</v>
      </c>
      <c r="L57" s="3">
        <f t="shared" si="15"/>
        <v>41.699999999999989</v>
      </c>
      <c r="M57" s="3">
        <f t="shared" si="16"/>
        <v>42.917143678182711</v>
      </c>
      <c r="N57" s="4">
        <f t="shared" si="80"/>
        <v>-1.2171436781827225</v>
      </c>
      <c r="O57" s="4">
        <f t="shared" si="71"/>
        <v>0.98499949150818678</v>
      </c>
      <c r="P57" s="13"/>
      <c r="Q57" s="86" t="s">
        <v>329</v>
      </c>
      <c r="R57" s="84">
        <v>255.44499999999999</v>
      </c>
      <c r="S57" s="84">
        <v>259.38799999999998</v>
      </c>
      <c r="T57" s="84">
        <v>372.8</v>
      </c>
      <c r="U57" s="21">
        <f t="shared" si="17"/>
        <v>43.231333333333325</v>
      </c>
      <c r="V57" s="3">
        <f t="shared" si="18"/>
        <v>43.539762278769111</v>
      </c>
      <c r="W57" s="3">
        <f t="shared" si="19"/>
        <v>-0.30842894543578581</v>
      </c>
      <c r="X57" s="3">
        <f t="shared" si="20"/>
        <v>261.23857367261473</v>
      </c>
      <c r="Y57" s="3">
        <f t="shared" si="21"/>
        <v>40.5</v>
      </c>
      <c r="Z57" s="3">
        <f t="shared" si="22"/>
        <v>42.917143678182711</v>
      </c>
      <c r="AA57" s="4">
        <f t="shared" si="81"/>
        <v>-2.4171436781827111</v>
      </c>
      <c r="AB57" s="4">
        <f t="shared" si="72"/>
        <v>0.98479883417891345</v>
      </c>
      <c r="AC57" s="13"/>
      <c r="AD57" s="86" t="s">
        <v>329</v>
      </c>
      <c r="AE57" s="84">
        <v>250.387</v>
      </c>
      <c r="AF57" s="84">
        <v>256.59100000000001</v>
      </c>
      <c r="AG57" s="84">
        <v>368.3</v>
      </c>
      <c r="AH57" s="21">
        <f t="shared" si="23"/>
        <v>42.765166666666666</v>
      </c>
      <c r="AI57" s="21">
        <f t="shared" si="24"/>
        <v>43.539762278769111</v>
      </c>
      <c r="AJ57" s="3">
        <f t="shared" si="25"/>
        <v>-0.77459561210244487</v>
      </c>
      <c r="AK57" s="3">
        <f t="shared" si="26"/>
        <v>261.23857367261473</v>
      </c>
      <c r="AL57" s="3">
        <f t="shared" si="27"/>
        <v>40.800000000000011</v>
      </c>
      <c r="AM57" s="3">
        <f t="shared" si="28"/>
        <v>42.917143678182711</v>
      </c>
      <c r="AN57" s="4">
        <f t="shared" si="82"/>
        <v>-2.1171436781826998</v>
      </c>
      <c r="AO57" s="4">
        <f t="shared" si="73"/>
        <v>0.97582144346450184</v>
      </c>
      <c r="AP57" s="13"/>
      <c r="AQ57" s="86" t="s">
        <v>329</v>
      </c>
      <c r="AR57" s="84">
        <v>254.45099999999999</v>
      </c>
      <c r="AS57" s="84">
        <v>258.37799999999999</v>
      </c>
      <c r="AT57" s="84">
        <v>374.7</v>
      </c>
      <c r="AU57" s="21">
        <f t="shared" si="29"/>
        <v>43.062999999999995</v>
      </c>
      <c r="AV57" s="21">
        <f t="shared" si="30"/>
        <v>43.539762278769111</v>
      </c>
      <c r="AW57" s="3">
        <f t="shared" si="31"/>
        <v>-0.47676227876911526</v>
      </c>
      <c r="AX57" s="3">
        <f t="shared" si="32"/>
        <v>261.23857367261473</v>
      </c>
      <c r="AY57" s="3">
        <f t="shared" si="91"/>
        <v>41.399999999999977</v>
      </c>
      <c r="AZ57" s="3">
        <f t="shared" si="34"/>
        <v>42.917143678182711</v>
      </c>
      <c r="BA57" s="4">
        <f t="shared" si="83"/>
        <v>-1.5171436781827339</v>
      </c>
      <c r="BB57" s="4">
        <f t="shared" si="74"/>
        <v>0.98480133757518062</v>
      </c>
      <c r="BC57" s="13"/>
      <c r="BD57" s="86" t="s">
        <v>329</v>
      </c>
      <c r="BE57" s="84">
        <v>187.71700000000001</v>
      </c>
      <c r="BF57" s="84">
        <v>190.40299999999999</v>
      </c>
      <c r="BG57" s="84">
        <v>275.3</v>
      </c>
      <c r="BH57" s="21">
        <f t="shared" si="35"/>
        <v>31.73383333333333</v>
      </c>
      <c r="BI57" s="21">
        <f t="shared" si="36"/>
        <v>32.251675762051192</v>
      </c>
      <c r="BJ57" s="3">
        <f t="shared" si="37"/>
        <v>-0.5178424287178629</v>
      </c>
      <c r="BK57" s="3">
        <f t="shared" si="38"/>
        <v>193.51005457230718</v>
      </c>
      <c r="BL57" s="3">
        <f t="shared" si="39"/>
        <v>30.200000000000017</v>
      </c>
      <c r="BM57" s="3">
        <f t="shared" si="40"/>
        <v>31.790476798653859</v>
      </c>
      <c r="BN57" s="4">
        <f t="shared" si="84"/>
        <v>-1.5904767986538424</v>
      </c>
      <c r="BO57" s="4">
        <f t="shared" si="75"/>
        <v>0.98589307941576565</v>
      </c>
      <c r="BP57" s="13"/>
      <c r="BQ57" s="86" t="s">
        <v>329</v>
      </c>
      <c r="BR57" s="84">
        <v>188.33199999999999</v>
      </c>
      <c r="BS57" s="84">
        <v>191.233</v>
      </c>
      <c r="BT57" s="84">
        <v>278.10000000000002</v>
      </c>
      <c r="BU57" s="21">
        <f t="shared" si="41"/>
        <v>31.872166666666665</v>
      </c>
      <c r="BV57" s="21">
        <f t="shared" si="42"/>
        <v>32.251675762051192</v>
      </c>
      <c r="BW57" s="3">
        <f t="shared" si="43"/>
        <v>-0.37950909538452748</v>
      </c>
      <c r="BX57" s="3">
        <f t="shared" si="44"/>
        <v>193.51005457230718</v>
      </c>
      <c r="BY57" s="3">
        <f t="shared" si="92"/>
        <v>30.300000000000011</v>
      </c>
      <c r="BZ57" s="3">
        <f t="shared" si="46"/>
        <v>31.790476798653859</v>
      </c>
      <c r="CA57" s="4">
        <f t="shared" si="85"/>
        <v>-1.4904767986538481</v>
      </c>
      <c r="CB57" s="4">
        <f t="shared" si="76"/>
        <v>0.98483002410671794</v>
      </c>
      <c r="CC57" s="13"/>
      <c r="CD57" s="86" t="s">
        <v>329</v>
      </c>
      <c r="CE57" s="84">
        <v>186.904</v>
      </c>
      <c r="CF57" s="84">
        <v>189.65700000000001</v>
      </c>
      <c r="CG57" s="84">
        <v>276.8</v>
      </c>
      <c r="CH57" s="21">
        <f t="shared" si="47"/>
        <v>31.609500000000001</v>
      </c>
      <c r="CI57" s="21">
        <f t="shared" si="48"/>
        <v>32.251675762051192</v>
      </c>
      <c r="CJ57" s="3">
        <f t="shared" si="49"/>
        <v>-0.64217576205119187</v>
      </c>
      <c r="CK57" s="3">
        <f t="shared" si="50"/>
        <v>193.51005457230718</v>
      </c>
      <c r="CL57" s="3">
        <f t="shared" si="93"/>
        <v>30.600000000000023</v>
      </c>
      <c r="CM57" s="3">
        <f t="shared" si="52"/>
        <v>31.790476798653859</v>
      </c>
      <c r="CN57" s="4">
        <f t="shared" si="86"/>
        <v>-1.1904767986538367</v>
      </c>
      <c r="CO57" s="4">
        <f t="shared" si="77"/>
        <v>0.98548432169653633</v>
      </c>
      <c r="CP57" s="13"/>
      <c r="CQ57" s="86" t="s">
        <v>329</v>
      </c>
      <c r="CR57" s="84">
        <v>188.93899999999999</v>
      </c>
      <c r="CS57" s="84">
        <v>194.61</v>
      </c>
      <c r="CT57" s="84">
        <v>280.3</v>
      </c>
      <c r="CU57" s="21">
        <f t="shared" si="53"/>
        <v>32.435000000000002</v>
      </c>
      <c r="CV57" s="21">
        <f t="shared" si="54"/>
        <v>32.251675762051192</v>
      </c>
      <c r="CW57" s="3">
        <f t="shared" si="55"/>
        <v>0.18332423794880981</v>
      </c>
      <c r="CX57" s="3">
        <f t="shared" si="56"/>
        <v>193.51005457230718</v>
      </c>
      <c r="CY57" s="3">
        <f t="shared" si="94"/>
        <v>30.900000000000006</v>
      </c>
      <c r="CZ57" s="3">
        <f t="shared" si="58"/>
        <v>31.790476798653859</v>
      </c>
      <c r="DA57" s="4">
        <f t="shared" si="87"/>
        <v>-0.89047679865385376</v>
      </c>
      <c r="DB57" s="4">
        <f t="shared" si="78"/>
        <v>0.97085966805405677</v>
      </c>
      <c r="DC57" s="13"/>
      <c r="DD57" s="86" t="s">
        <v>329</v>
      </c>
      <c r="DE57" s="84">
        <v>179.928</v>
      </c>
      <c r="DF57" s="84">
        <v>182.464</v>
      </c>
      <c r="DG57" s="84">
        <v>266</v>
      </c>
      <c r="DH57" s="21">
        <f t="shared" si="59"/>
        <v>30.410666666666664</v>
      </c>
      <c r="DI57" s="21">
        <f t="shared" si="60"/>
        <v>30.683475013988161</v>
      </c>
      <c r="DJ57" s="3">
        <f t="shared" si="61"/>
        <v>-0.27280834732149728</v>
      </c>
      <c r="DK57" s="3">
        <f t="shared" si="62"/>
        <v>184.10085008392895</v>
      </c>
      <c r="DL57" s="3">
        <f t="shared" si="95"/>
        <v>29.300000000000011</v>
      </c>
      <c r="DM57" s="3">
        <f t="shared" si="64"/>
        <v>30.244701321288133</v>
      </c>
      <c r="DN57" s="4">
        <f t="shared" si="88"/>
        <v>-0.94470132128812168</v>
      </c>
      <c r="DO57" s="4">
        <f t="shared" si="79"/>
        <v>0.98610136794107328</v>
      </c>
      <c r="DP57" s="13"/>
      <c r="DQ57" s="11"/>
      <c r="DR57" s="55" t="str">
        <f t="shared" si="70"/>
        <v>16-03-2026 10:00</v>
      </c>
      <c r="DS57" s="5">
        <f t="shared" si="96"/>
        <v>329.73033333333331</v>
      </c>
      <c r="DT57" s="5">
        <f t="shared" si="66"/>
        <v>333.84922717726943</v>
      </c>
      <c r="DU57" s="6">
        <f t="shared" si="89"/>
        <v>-4.1188938439361209</v>
      </c>
      <c r="DV57" s="5">
        <f t="shared" si="67"/>
        <v>2003.0953630636163</v>
      </c>
      <c r="DW57" s="5">
        <f t="shared" si="97"/>
        <v>315.70000000000005</v>
      </c>
      <c r="DX57" s="5">
        <f t="shared" si="69"/>
        <v>329.07518322863439</v>
      </c>
      <c r="DY57" s="6">
        <f t="shared" si="90"/>
        <v>-13.375183228634342</v>
      </c>
      <c r="DZ57" s="11"/>
      <c r="EA57" s="11"/>
      <c r="EB57" s="11"/>
      <c r="EC57" s="11"/>
      <c r="ED57" s="11"/>
      <c r="EE57" s="11"/>
      <c r="EF57" s="11"/>
      <c r="EG57" s="11"/>
      <c r="EH57" s="11"/>
      <c r="EI57" s="11"/>
    </row>
    <row r="58" spans="1:139" x14ac:dyDescent="0.35">
      <c r="A58" s="104" t="s">
        <v>330</v>
      </c>
      <c r="B58" s="105">
        <v>688</v>
      </c>
      <c r="C58" s="106">
        <v>48.79</v>
      </c>
      <c r="D58" s="12"/>
      <c r="E58" s="84">
        <v>238.38800000000001</v>
      </c>
      <c r="F58" s="84">
        <v>241.92</v>
      </c>
      <c r="G58" s="84">
        <v>330.2</v>
      </c>
      <c r="H58" s="21">
        <f t="shared" si="11"/>
        <v>40.319999999999993</v>
      </c>
      <c r="I58" s="3">
        <f t="shared" si="12"/>
        <v>40.967977440857027</v>
      </c>
      <c r="J58" s="3">
        <f t="shared" si="13"/>
        <v>-0.64797744085703357</v>
      </c>
      <c r="K58" s="3">
        <f t="shared" si="14"/>
        <v>245.80786464514219</v>
      </c>
      <c r="L58" s="3">
        <f t="shared" si="15"/>
        <v>37.899999999999977</v>
      </c>
      <c r="M58" s="3">
        <f t="shared" si="16"/>
        <v>40.382135363452775</v>
      </c>
      <c r="N58" s="4">
        <f t="shared" si="80"/>
        <v>-2.4821353634527981</v>
      </c>
      <c r="O58" s="4"/>
      <c r="P58" s="13"/>
      <c r="Q58" s="86" t="s">
        <v>330</v>
      </c>
      <c r="R58" s="84">
        <v>241.96299999999999</v>
      </c>
      <c r="S58" s="84">
        <v>245.62299999999999</v>
      </c>
      <c r="T58" s="84">
        <v>332.3</v>
      </c>
      <c r="U58" s="21">
        <f t="shared" si="17"/>
        <v>40.937166666666663</v>
      </c>
      <c r="V58" s="3">
        <f t="shared" si="18"/>
        <v>40.967977440857027</v>
      </c>
      <c r="W58" s="3">
        <f t="shared" si="19"/>
        <v>-3.0810774190364043E-2</v>
      </c>
      <c r="X58" s="3">
        <f t="shared" si="20"/>
        <v>245.80786464514219</v>
      </c>
      <c r="Y58" s="3">
        <f t="shared" si="21"/>
        <v>39.600000000000023</v>
      </c>
      <c r="Z58" s="3">
        <f t="shared" si="22"/>
        <v>40.382135363452775</v>
      </c>
      <c r="AA58" s="4">
        <f t="shared" si="81"/>
        <v>-0.78213536345275259</v>
      </c>
      <c r="AB58" s="4"/>
      <c r="AC58" s="13"/>
      <c r="AD58" s="86" t="s">
        <v>330</v>
      </c>
      <c r="AE58" s="84">
        <v>237.958</v>
      </c>
      <c r="AF58" s="84">
        <v>243.51599999999999</v>
      </c>
      <c r="AG58" s="84">
        <v>327.5</v>
      </c>
      <c r="AH58" s="21">
        <f t="shared" si="23"/>
        <v>40.585999999999999</v>
      </c>
      <c r="AI58" s="21">
        <f t="shared" si="24"/>
        <v>40.967977440857027</v>
      </c>
      <c r="AJ58" s="3">
        <f t="shared" si="25"/>
        <v>-0.38197744085702823</v>
      </c>
      <c r="AK58" s="3">
        <f t="shared" si="26"/>
        <v>245.80786464514219</v>
      </c>
      <c r="AL58" s="3">
        <f t="shared" si="27"/>
        <v>38.899999999999977</v>
      </c>
      <c r="AM58" s="3">
        <f t="shared" si="28"/>
        <v>40.382135363452775</v>
      </c>
      <c r="AN58" s="4">
        <f t="shared" si="82"/>
        <v>-1.4821353634527981</v>
      </c>
      <c r="AO58" s="4"/>
      <c r="AP58" s="13"/>
      <c r="AQ58" s="86" t="s">
        <v>330</v>
      </c>
      <c r="AR58" s="84">
        <v>241.14</v>
      </c>
      <c r="AS58" s="84">
        <v>244.762</v>
      </c>
      <c r="AT58" s="84">
        <v>333.3</v>
      </c>
      <c r="AU58" s="21">
        <f t="shared" si="29"/>
        <v>40.793666666666667</v>
      </c>
      <c r="AV58" s="21">
        <f t="shared" si="30"/>
        <v>40.967977440857027</v>
      </c>
      <c r="AW58" s="3">
        <f t="shared" si="31"/>
        <v>-0.17431077419036001</v>
      </c>
      <c r="AX58" s="3">
        <f t="shared" si="32"/>
        <v>245.80786464514219</v>
      </c>
      <c r="AY58" s="3">
        <f t="shared" si="91"/>
        <v>39.300000000000011</v>
      </c>
      <c r="AZ58" s="3">
        <f t="shared" si="34"/>
        <v>40.382135363452775</v>
      </c>
      <c r="BA58" s="4">
        <f t="shared" si="83"/>
        <v>-1.082135363452764</v>
      </c>
      <c r="BB58" s="4"/>
      <c r="BC58" s="13"/>
      <c r="BD58" s="86" t="s">
        <v>330</v>
      </c>
      <c r="BE58" s="84">
        <v>178.71799999999999</v>
      </c>
      <c r="BF58" s="84">
        <v>181.2</v>
      </c>
      <c r="BG58" s="84">
        <v>245.1</v>
      </c>
      <c r="BH58" s="21">
        <f t="shared" si="35"/>
        <v>30.199999999999996</v>
      </c>
      <c r="BI58" s="21">
        <f t="shared" si="36"/>
        <v>30.346649956190397</v>
      </c>
      <c r="BJ58" s="3">
        <f t="shared" si="37"/>
        <v>-0.14664995619040155</v>
      </c>
      <c r="BK58" s="3">
        <f t="shared" si="38"/>
        <v>182.07989973714237</v>
      </c>
      <c r="BL58" s="3">
        <f t="shared" si="39"/>
        <v>29.099999999999994</v>
      </c>
      <c r="BM58" s="3">
        <f t="shared" si="40"/>
        <v>29.912692861816875</v>
      </c>
      <c r="BN58" s="4">
        <f t="shared" si="84"/>
        <v>-0.81269286181688116</v>
      </c>
      <c r="BO58" s="4"/>
      <c r="BP58" s="13"/>
      <c r="BQ58" s="86" t="s">
        <v>330</v>
      </c>
      <c r="BR58" s="84">
        <v>178.626</v>
      </c>
      <c r="BS58" s="84">
        <v>181.24199999999999</v>
      </c>
      <c r="BT58" s="84">
        <v>247.8</v>
      </c>
      <c r="BU58" s="21">
        <f t="shared" si="41"/>
        <v>30.206999999999997</v>
      </c>
      <c r="BV58" s="21">
        <f t="shared" si="42"/>
        <v>30.346649956190397</v>
      </c>
      <c r="BW58" s="3">
        <f t="shared" si="43"/>
        <v>-0.1396499561904001</v>
      </c>
      <c r="BX58" s="3">
        <f t="shared" si="44"/>
        <v>182.07989973714237</v>
      </c>
      <c r="BY58" s="3">
        <f t="shared" si="92"/>
        <v>29.200000000000017</v>
      </c>
      <c r="BZ58" s="3">
        <f t="shared" si="46"/>
        <v>29.912692861816875</v>
      </c>
      <c r="CA58" s="4">
        <f t="shared" si="85"/>
        <v>-0.71269286181685843</v>
      </c>
      <c r="CB58" s="4"/>
      <c r="CC58" s="13"/>
      <c r="CD58" s="86" t="s">
        <v>330</v>
      </c>
      <c r="CE58" s="84">
        <v>178.18199999999999</v>
      </c>
      <c r="CF58" s="84">
        <v>180.62899999999999</v>
      </c>
      <c r="CG58" s="84">
        <v>246.2</v>
      </c>
      <c r="CH58" s="21">
        <f t="shared" si="47"/>
        <v>30.104833333333332</v>
      </c>
      <c r="CI58" s="21">
        <f t="shared" si="48"/>
        <v>30.346649956190397</v>
      </c>
      <c r="CJ58" s="3">
        <f t="shared" si="49"/>
        <v>-0.24181662285706551</v>
      </c>
      <c r="CK58" s="3">
        <f t="shared" si="50"/>
        <v>182.07989973714237</v>
      </c>
      <c r="CL58" s="3">
        <f t="shared" si="93"/>
        <v>28.599999999999994</v>
      </c>
      <c r="CM58" s="3">
        <f t="shared" si="52"/>
        <v>29.912692861816875</v>
      </c>
      <c r="CN58" s="4">
        <f t="shared" si="86"/>
        <v>-1.3126928618168812</v>
      </c>
      <c r="CO58" s="4"/>
      <c r="CP58" s="13"/>
      <c r="CQ58" s="86" t="s">
        <v>330</v>
      </c>
      <c r="CR58" s="84">
        <v>180.072</v>
      </c>
      <c r="CS58" s="84">
        <v>185.21</v>
      </c>
      <c r="CT58" s="84">
        <v>249.4</v>
      </c>
      <c r="CU58" s="21">
        <f t="shared" si="53"/>
        <v>30.868333333333332</v>
      </c>
      <c r="CV58" s="21">
        <f t="shared" si="54"/>
        <v>30.346649956190397</v>
      </c>
      <c r="CW58" s="3">
        <f t="shared" si="55"/>
        <v>0.521683377142935</v>
      </c>
      <c r="CX58" s="3">
        <f t="shared" si="56"/>
        <v>182.07989973714237</v>
      </c>
      <c r="CY58" s="3">
        <f t="shared" si="94"/>
        <v>28.900000000000006</v>
      </c>
      <c r="CZ58" s="3">
        <f t="shared" si="58"/>
        <v>29.912692861816875</v>
      </c>
      <c r="DA58" s="4">
        <f t="shared" si="87"/>
        <v>-1.0126928618168698</v>
      </c>
      <c r="DB58" s="4"/>
      <c r="DC58" s="13"/>
      <c r="DD58" s="86" t="s">
        <v>330</v>
      </c>
      <c r="DE58" s="84">
        <v>170.36799999999999</v>
      </c>
      <c r="DF58" s="84">
        <v>172.71700000000001</v>
      </c>
      <c r="DG58" s="84">
        <v>236.7</v>
      </c>
      <c r="DH58" s="21">
        <f t="shared" si="59"/>
        <v>28.786166666666666</v>
      </c>
      <c r="DI58" s="21">
        <f t="shared" si="60"/>
        <v>28.871078903274718</v>
      </c>
      <c r="DJ58" s="3">
        <f t="shared" si="61"/>
        <v>-8.4912236608051472E-2</v>
      </c>
      <c r="DK58" s="3">
        <f t="shared" si="62"/>
        <v>173.2264734196483</v>
      </c>
      <c r="DL58" s="3">
        <f t="shared" si="95"/>
        <v>27.899999999999977</v>
      </c>
      <c r="DM58" s="3">
        <f t="shared" si="64"/>
        <v>28.458222474957889</v>
      </c>
      <c r="DN58" s="4">
        <f t="shared" si="88"/>
        <v>-0.55822247495791188</v>
      </c>
      <c r="DO58" s="4"/>
      <c r="DP58" s="13"/>
      <c r="DQ58" s="11"/>
      <c r="DR58" s="55" t="str">
        <f t="shared" si="70"/>
        <v>16-03-2026 09:50</v>
      </c>
      <c r="DS58" s="5">
        <f t="shared" si="96"/>
        <v>312.80316666666658</v>
      </c>
      <c r="DT58" s="5">
        <f t="shared" si="66"/>
        <v>314.1295884914644</v>
      </c>
      <c r="DU58" s="6">
        <f t="shared" si="89"/>
        <v>-1.3264218247978192</v>
      </c>
      <c r="DV58" s="5">
        <f t="shared" si="67"/>
        <v>1884.7775309487865</v>
      </c>
      <c r="DW58" s="5">
        <f t="shared" si="97"/>
        <v>299.39999999999998</v>
      </c>
      <c r="DX58" s="5">
        <f t="shared" si="69"/>
        <v>309.63753537603651</v>
      </c>
      <c r="DY58" s="6">
        <f t="shared" si="90"/>
        <v>-10.237535376036533</v>
      </c>
      <c r="DZ58" s="11"/>
      <c r="EA58" s="11"/>
      <c r="EB58" s="11"/>
      <c r="EC58" s="11"/>
      <c r="ED58" s="11"/>
      <c r="EE58" s="11"/>
      <c r="EF58" s="11"/>
      <c r="EG58" s="11"/>
      <c r="EH58" s="11"/>
      <c r="EI58" s="11"/>
    </row>
    <row r="59" spans="1:139" x14ac:dyDescent="0.35">
      <c r="A59" s="104" t="s">
        <v>331</v>
      </c>
      <c r="B59" s="105">
        <v>650</v>
      </c>
      <c r="C59" s="106">
        <v>48.5</v>
      </c>
      <c r="D59" s="12"/>
      <c r="E59" s="84">
        <v>227.809</v>
      </c>
      <c r="F59" s="84">
        <v>231.03</v>
      </c>
      <c r="G59" s="84">
        <v>292.3</v>
      </c>
      <c r="H59" s="21">
        <f t="shared" si="11"/>
        <v>38.504999999999995</v>
      </c>
      <c r="I59" s="3">
        <f t="shared" si="12"/>
        <v>38.748065275237501</v>
      </c>
      <c r="J59" s="3">
        <f t="shared" si="13"/>
        <v>-0.24306527523750532</v>
      </c>
      <c r="K59" s="3">
        <f t="shared" si="14"/>
        <v>232.48839165142496</v>
      </c>
      <c r="L59" s="3">
        <f t="shared" si="15"/>
        <v>36.900000000000006</v>
      </c>
      <c r="M59" s="3">
        <f t="shared" si="16"/>
        <v>38.193967941801603</v>
      </c>
      <c r="N59" s="4">
        <f t="shared" si="80"/>
        <v>-1.293967941801597</v>
      </c>
      <c r="O59" s="4"/>
      <c r="P59" s="13"/>
      <c r="Q59" s="86" t="s">
        <v>331</v>
      </c>
      <c r="R59" s="84">
        <v>230.80099999999999</v>
      </c>
      <c r="S59" s="84">
        <v>234.173</v>
      </c>
      <c r="T59" s="84">
        <v>292.7</v>
      </c>
      <c r="U59" s="21">
        <f t="shared" si="17"/>
        <v>39.028833333333331</v>
      </c>
      <c r="V59" s="3">
        <f t="shared" si="18"/>
        <v>38.748065275237501</v>
      </c>
      <c r="W59" s="3">
        <f t="shared" si="19"/>
        <v>0.2807680580958305</v>
      </c>
      <c r="X59" s="3">
        <f t="shared" si="20"/>
        <v>232.48839165142496</v>
      </c>
      <c r="Y59" s="3">
        <f t="shared" si="21"/>
        <v>36.799999999999983</v>
      </c>
      <c r="Z59" s="3">
        <f t="shared" si="22"/>
        <v>38.193967941801603</v>
      </c>
      <c r="AA59" s="4">
        <f t="shared" si="81"/>
        <v>-1.3939679418016198</v>
      </c>
      <c r="AB59" s="4"/>
      <c r="AC59" s="13"/>
      <c r="AD59" s="86" t="s">
        <v>331</v>
      </c>
      <c r="AE59" s="84">
        <v>226.846</v>
      </c>
      <c r="AF59" s="84">
        <v>231.857</v>
      </c>
      <c r="AG59" s="84">
        <v>288.60000000000002</v>
      </c>
      <c r="AH59" s="21">
        <f t="shared" si="23"/>
        <v>38.642833333333328</v>
      </c>
      <c r="AI59" s="21">
        <f t="shared" si="24"/>
        <v>38.748065275237501</v>
      </c>
      <c r="AJ59" s="3">
        <f t="shared" si="25"/>
        <v>-0.10523194190417229</v>
      </c>
      <c r="AK59" s="3">
        <f t="shared" si="26"/>
        <v>232.48839165142496</v>
      </c>
      <c r="AL59" s="3">
        <f t="shared" si="27"/>
        <v>36.700000000000017</v>
      </c>
      <c r="AM59" s="3">
        <f t="shared" si="28"/>
        <v>38.193967941801603</v>
      </c>
      <c r="AN59" s="4">
        <f t="shared" si="82"/>
        <v>-1.4939679418015857</v>
      </c>
      <c r="AO59" s="4"/>
      <c r="AP59" s="13"/>
      <c r="AQ59" s="86" t="s">
        <v>331</v>
      </c>
      <c r="AR59" s="84">
        <v>229.83699999999999</v>
      </c>
      <c r="AS59" s="84">
        <v>233.19499999999999</v>
      </c>
      <c r="AT59" s="84">
        <v>294</v>
      </c>
      <c r="AU59" s="21">
        <f t="shared" si="29"/>
        <v>38.865833333333327</v>
      </c>
      <c r="AV59" s="21">
        <f t="shared" si="30"/>
        <v>38.748065275237501</v>
      </c>
      <c r="AW59" s="3">
        <f t="shared" si="31"/>
        <v>0.11776805809582669</v>
      </c>
      <c r="AX59" s="3">
        <f t="shared" si="32"/>
        <v>232.48839165142496</v>
      </c>
      <c r="AY59" s="3">
        <f t="shared" si="91"/>
        <v>37.199999999999989</v>
      </c>
      <c r="AZ59" s="3">
        <f t="shared" si="34"/>
        <v>38.193967941801603</v>
      </c>
      <c r="BA59" s="4">
        <f t="shared" si="83"/>
        <v>-0.99396794180161407</v>
      </c>
      <c r="BB59" s="4"/>
      <c r="BC59" s="13"/>
      <c r="BD59" s="86" t="s">
        <v>331</v>
      </c>
      <c r="BE59" s="84">
        <v>170.065</v>
      </c>
      <c r="BF59" s="84">
        <v>172.392</v>
      </c>
      <c r="BG59" s="84">
        <v>216</v>
      </c>
      <c r="BH59" s="21">
        <f t="shared" si="35"/>
        <v>28.731999999999999</v>
      </c>
      <c r="BI59" s="21">
        <f t="shared" si="36"/>
        <v>28.702270574249997</v>
      </c>
      <c r="BJ59" s="3">
        <f t="shared" si="37"/>
        <v>2.9729425750002036E-2</v>
      </c>
      <c r="BK59" s="3">
        <f t="shared" si="38"/>
        <v>172.21362344549999</v>
      </c>
      <c r="BL59" s="3">
        <f t="shared" si="39"/>
        <v>27.5</v>
      </c>
      <c r="BM59" s="3">
        <f t="shared" si="40"/>
        <v>28.291828105038224</v>
      </c>
      <c r="BN59" s="4">
        <f t="shared" si="84"/>
        <v>-0.79182810503822409</v>
      </c>
      <c r="BO59" s="4"/>
      <c r="BP59" s="13"/>
      <c r="BQ59" s="86" t="s">
        <v>331</v>
      </c>
      <c r="BR59" s="84">
        <v>170.315</v>
      </c>
      <c r="BS59" s="84">
        <v>172.61099999999999</v>
      </c>
      <c r="BT59" s="84">
        <v>218.6</v>
      </c>
      <c r="BU59" s="21">
        <f t="shared" si="41"/>
        <v>28.768499999999996</v>
      </c>
      <c r="BV59" s="21">
        <f t="shared" si="42"/>
        <v>28.702270574249997</v>
      </c>
      <c r="BW59" s="3">
        <f t="shared" si="43"/>
        <v>6.6229425749998683E-2</v>
      </c>
      <c r="BX59" s="3">
        <f t="shared" si="44"/>
        <v>172.21362344549999</v>
      </c>
      <c r="BY59" s="3">
        <f t="shared" si="92"/>
        <v>27.5</v>
      </c>
      <c r="BZ59" s="3">
        <f t="shared" si="46"/>
        <v>28.291828105038224</v>
      </c>
      <c r="CA59" s="4">
        <f t="shared" si="85"/>
        <v>-0.79182810503822409</v>
      </c>
      <c r="CB59" s="4"/>
      <c r="CC59" s="13"/>
      <c r="CD59" s="86" t="s">
        <v>331</v>
      </c>
      <c r="CE59" s="84">
        <v>169.81299999999999</v>
      </c>
      <c r="CF59" s="84">
        <v>172.26300000000001</v>
      </c>
      <c r="CG59" s="84">
        <v>217.6</v>
      </c>
      <c r="CH59" s="21">
        <f t="shared" si="47"/>
        <v>28.7105</v>
      </c>
      <c r="CI59" s="21">
        <f t="shared" si="48"/>
        <v>28.702270574249997</v>
      </c>
      <c r="CJ59" s="3">
        <f t="shared" si="49"/>
        <v>8.2294257500024059E-3</v>
      </c>
      <c r="CK59" s="3">
        <f t="shared" si="50"/>
        <v>172.21362344549999</v>
      </c>
      <c r="CL59" s="3">
        <f t="shared" si="93"/>
        <v>27.400000000000006</v>
      </c>
      <c r="CM59" s="3">
        <f t="shared" si="52"/>
        <v>28.291828105038224</v>
      </c>
      <c r="CN59" s="4">
        <f t="shared" si="86"/>
        <v>-0.89182810503821841</v>
      </c>
      <c r="CO59" s="4"/>
      <c r="CP59" s="13"/>
      <c r="CQ59" s="86" t="s">
        <v>331</v>
      </c>
      <c r="CR59" s="84">
        <v>171.672</v>
      </c>
      <c r="CS59" s="84">
        <v>176.577</v>
      </c>
      <c r="CT59" s="84">
        <v>220.5</v>
      </c>
      <c r="CU59" s="21">
        <f t="shared" si="53"/>
        <v>29.429499999999997</v>
      </c>
      <c r="CV59" s="21">
        <f t="shared" si="54"/>
        <v>28.702270574249997</v>
      </c>
      <c r="CW59" s="3">
        <f t="shared" si="55"/>
        <v>0.72722942575000005</v>
      </c>
      <c r="CX59" s="3">
        <f t="shared" si="56"/>
        <v>172.21362344549999</v>
      </c>
      <c r="CY59" s="3">
        <f t="shared" si="94"/>
        <v>27.699999999999989</v>
      </c>
      <c r="CZ59" s="3">
        <f t="shared" si="58"/>
        <v>28.291828105038224</v>
      </c>
      <c r="DA59" s="4">
        <f t="shared" si="87"/>
        <v>-0.59182810503823546</v>
      </c>
      <c r="DB59" s="4"/>
      <c r="DC59" s="13"/>
      <c r="DD59" s="86" t="s">
        <v>331</v>
      </c>
      <c r="DE59" s="84">
        <v>162.839</v>
      </c>
      <c r="DF59" s="84">
        <v>165.05099999999999</v>
      </c>
      <c r="DG59" s="84">
        <v>208.8</v>
      </c>
      <c r="DH59" s="21">
        <f t="shared" si="59"/>
        <v>27.508499999999998</v>
      </c>
      <c r="DI59" s="21">
        <f t="shared" si="60"/>
        <v>27.306655583024998</v>
      </c>
      <c r="DJ59" s="3">
        <f t="shared" si="61"/>
        <v>0.20184441697499977</v>
      </c>
      <c r="DK59" s="3">
        <f t="shared" si="62"/>
        <v>163.83993349815</v>
      </c>
      <c r="DL59" s="3">
        <f t="shared" si="95"/>
        <v>26.400000000000006</v>
      </c>
      <c r="DM59" s="3">
        <f t="shared" si="64"/>
        <v>26.916170408187742</v>
      </c>
      <c r="DN59" s="4">
        <f t="shared" si="88"/>
        <v>-0.51617040818773674</v>
      </c>
      <c r="DO59" s="4"/>
      <c r="DP59" s="13"/>
      <c r="DQ59" s="11"/>
      <c r="DR59" s="55" t="str">
        <f t="shared" si="70"/>
        <v>16-03-2026 09:40</v>
      </c>
      <c r="DS59" s="5">
        <f t="shared" si="96"/>
        <v>298.19149999999991</v>
      </c>
      <c r="DT59" s="5">
        <f t="shared" si="66"/>
        <v>297.10799898097503</v>
      </c>
      <c r="DU59" s="6">
        <f t="shared" si="89"/>
        <v>1.0835010190248795</v>
      </c>
      <c r="DV59" s="5">
        <f t="shared" si="67"/>
        <v>1782.6479938858497</v>
      </c>
      <c r="DW59" s="5">
        <f t="shared" si="97"/>
        <v>284.10000000000002</v>
      </c>
      <c r="DX59" s="5">
        <f t="shared" si="69"/>
        <v>292.85935459554707</v>
      </c>
      <c r="DY59" s="6">
        <f t="shared" si="90"/>
        <v>-8.7593545955470518</v>
      </c>
      <c r="DZ59" s="11"/>
      <c r="EA59" s="11"/>
      <c r="EB59" s="11"/>
      <c r="EC59" s="11"/>
      <c r="ED59" s="11"/>
      <c r="EE59" s="11"/>
      <c r="EF59" s="11"/>
      <c r="EG59" s="11"/>
      <c r="EH59" s="11"/>
      <c r="EI59" s="11"/>
    </row>
    <row r="60" spans="1:139" x14ac:dyDescent="0.35">
      <c r="A60" s="104" t="s">
        <v>332</v>
      </c>
      <c r="B60" s="105">
        <v>607</v>
      </c>
      <c r="C60" s="106">
        <v>48.5</v>
      </c>
      <c r="D60" s="12"/>
      <c r="E60" s="84">
        <v>214.30199999999999</v>
      </c>
      <c r="F60" s="84">
        <v>217.28100000000001</v>
      </c>
      <c r="G60" s="84">
        <v>255.4</v>
      </c>
      <c r="H60" s="21">
        <f t="shared" si="11"/>
        <v>36.213499999999996</v>
      </c>
      <c r="I60" s="3">
        <f t="shared" si="12"/>
        <v>36.184731726260239</v>
      </c>
      <c r="J60" s="3">
        <f t="shared" si="13"/>
        <v>2.8768273739757433E-2</v>
      </c>
      <c r="K60" s="3">
        <f t="shared" si="14"/>
        <v>217.10839035756149</v>
      </c>
      <c r="L60" s="3">
        <f t="shared" si="15"/>
        <v>34.5</v>
      </c>
      <c r="M60" s="3">
        <f t="shared" si="16"/>
        <v>35.667290062574715</v>
      </c>
      <c r="N60" s="4">
        <f t="shared" si="80"/>
        <v>-1.1672900625747147</v>
      </c>
      <c r="O60" s="4"/>
      <c r="P60" s="13"/>
      <c r="Q60" s="86" t="s">
        <v>332</v>
      </c>
      <c r="R60" s="84">
        <v>215.196</v>
      </c>
      <c r="S60" s="84">
        <v>218.22900000000001</v>
      </c>
      <c r="T60" s="84">
        <v>255.9</v>
      </c>
      <c r="U60" s="21">
        <f t="shared" si="17"/>
        <v>36.371499999999997</v>
      </c>
      <c r="V60" s="3">
        <f t="shared" si="18"/>
        <v>36.184731726260239</v>
      </c>
      <c r="W60" s="3">
        <f t="shared" si="19"/>
        <v>0.18676827373975868</v>
      </c>
      <c r="X60" s="3">
        <f t="shared" si="20"/>
        <v>217.10839035756149</v>
      </c>
      <c r="Y60" s="3">
        <f t="shared" si="21"/>
        <v>35.400000000000006</v>
      </c>
      <c r="Z60" s="3">
        <f t="shared" si="22"/>
        <v>35.667290062574715</v>
      </c>
      <c r="AA60" s="4">
        <f t="shared" si="81"/>
        <v>-0.267290062574709</v>
      </c>
      <c r="AB60" s="4"/>
      <c r="AC60" s="13"/>
      <c r="AD60" s="86" t="s">
        <v>332</v>
      </c>
      <c r="AE60" s="84">
        <v>212.94200000000001</v>
      </c>
      <c r="AF60" s="84">
        <v>217.398</v>
      </c>
      <c r="AG60" s="84">
        <v>251.9</v>
      </c>
      <c r="AH60" s="21">
        <f t="shared" si="23"/>
        <v>36.232999999999997</v>
      </c>
      <c r="AI60" s="21">
        <f t="shared" si="24"/>
        <v>36.184731726260239</v>
      </c>
      <c r="AJ60" s="3">
        <f t="shared" si="25"/>
        <v>4.8268273739758172E-2</v>
      </c>
      <c r="AK60" s="3">
        <f t="shared" si="26"/>
        <v>217.10839035756149</v>
      </c>
      <c r="AL60" s="3">
        <f t="shared" si="27"/>
        <v>34.200000000000017</v>
      </c>
      <c r="AM60" s="3">
        <f t="shared" si="28"/>
        <v>35.667290062574715</v>
      </c>
      <c r="AN60" s="4">
        <f t="shared" si="82"/>
        <v>-1.4672900625746976</v>
      </c>
      <c r="AO60" s="4"/>
      <c r="AP60" s="13"/>
      <c r="AQ60" s="86" t="s">
        <v>332</v>
      </c>
      <c r="AR60" s="84">
        <v>216.00899999999999</v>
      </c>
      <c r="AS60" s="84">
        <v>219.054</v>
      </c>
      <c r="AT60" s="84">
        <v>256.8</v>
      </c>
      <c r="AU60" s="21">
        <f t="shared" si="29"/>
        <v>36.509</v>
      </c>
      <c r="AV60" s="21">
        <f t="shared" si="30"/>
        <v>36.184731726260239</v>
      </c>
      <c r="AW60" s="3">
        <f t="shared" si="31"/>
        <v>0.32426827373976153</v>
      </c>
      <c r="AX60" s="3">
        <f t="shared" si="32"/>
        <v>217.10839035756149</v>
      </c>
      <c r="AY60" s="3">
        <f t="shared" si="91"/>
        <v>34.900000000000006</v>
      </c>
      <c r="AZ60" s="3">
        <f t="shared" si="34"/>
        <v>35.667290062574715</v>
      </c>
      <c r="BA60" s="4">
        <f t="shared" si="83"/>
        <v>-0.767290062574709</v>
      </c>
      <c r="BB60" s="4"/>
      <c r="BC60" s="13"/>
      <c r="BD60" s="86" t="s">
        <v>332</v>
      </c>
      <c r="BE60" s="84">
        <v>159.357</v>
      </c>
      <c r="BF60" s="84">
        <v>161.489</v>
      </c>
      <c r="BG60" s="84">
        <v>188.5</v>
      </c>
      <c r="BH60" s="21">
        <f t="shared" si="35"/>
        <v>26.914833333333334</v>
      </c>
      <c r="BI60" s="21">
        <f t="shared" si="36"/>
        <v>26.803504982414992</v>
      </c>
      <c r="BJ60" s="3">
        <f t="shared" si="37"/>
        <v>0.11132835091834181</v>
      </c>
      <c r="BK60" s="3">
        <f t="shared" si="38"/>
        <v>160.82102989448998</v>
      </c>
      <c r="BL60" s="3">
        <f t="shared" si="39"/>
        <v>25.699999999999989</v>
      </c>
      <c r="BM60" s="3">
        <f t="shared" si="40"/>
        <v>26.420214861166457</v>
      </c>
      <c r="BN60" s="4">
        <f t="shared" si="84"/>
        <v>-0.72021486116646827</v>
      </c>
      <c r="BO60" s="4"/>
      <c r="BP60" s="13"/>
      <c r="BQ60" s="86" t="s">
        <v>332</v>
      </c>
      <c r="BR60" s="84">
        <v>159.90299999999999</v>
      </c>
      <c r="BS60" s="84">
        <v>162.02600000000001</v>
      </c>
      <c r="BT60" s="84">
        <v>191.1</v>
      </c>
      <c r="BU60" s="21">
        <f t="shared" si="41"/>
        <v>27.004333333333335</v>
      </c>
      <c r="BV60" s="21">
        <f t="shared" si="42"/>
        <v>26.803504982414992</v>
      </c>
      <c r="BW60" s="3">
        <f t="shared" si="43"/>
        <v>0.20082835091834284</v>
      </c>
      <c r="BX60" s="3">
        <f t="shared" si="44"/>
        <v>160.82102989448998</v>
      </c>
      <c r="BY60" s="3">
        <f t="shared" si="92"/>
        <v>25.799999999999983</v>
      </c>
      <c r="BZ60" s="3">
        <f t="shared" si="46"/>
        <v>26.420214861166457</v>
      </c>
      <c r="CA60" s="4">
        <f t="shared" si="85"/>
        <v>-0.62021486116647395</v>
      </c>
      <c r="CB60" s="4"/>
      <c r="CC60" s="13"/>
      <c r="CD60" s="86" t="s">
        <v>332</v>
      </c>
      <c r="CE60" s="84">
        <v>159.202</v>
      </c>
      <c r="CF60" s="84">
        <v>161.315</v>
      </c>
      <c r="CG60" s="84">
        <v>190.2</v>
      </c>
      <c r="CH60" s="21">
        <f t="shared" si="47"/>
        <v>26.885833333333331</v>
      </c>
      <c r="CI60" s="21">
        <f t="shared" si="48"/>
        <v>26.803504982414992</v>
      </c>
      <c r="CJ60" s="3">
        <f t="shared" si="49"/>
        <v>8.2328350918338344E-2</v>
      </c>
      <c r="CK60" s="3">
        <f t="shared" si="50"/>
        <v>160.82102989448998</v>
      </c>
      <c r="CL60" s="3">
        <f t="shared" si="93"/>
        <v>26.099999999999994</v>
      </c>
      <c r="CM60" s="3">
        <f t="shared" si="52"/>
        <v>26.420214861166457</v>
      </c>
      <c r="CN60" s="4">
        <f t="shared" si="86"/>
        <v>-0.32021486116646258</v>
      </c>
      <c r="CO60" s="4"/>
      <c r="CP60" s="13"/>
      <c r="CQ60" s="86" t="s">
        <v>332</v>
      </c>
      <c r="CR60" s="84">
        <v>160.983</v>
      </c>
      <c r="CS60" s="84">
        <v>165.25399999999999</v>
      </c>
      <c r="CT60" s="84">
        <v>192.8</v>
      </c>
      <c r="CU60" s="21">
        <f t="shared" si="53"/>
        <v>27.542333333333332</v>
      </c>
      <c r="CV60" s="21">
        <f t="shared" si="54"/>
        <v>26.803504982414992</v>
      </c>
      <c r="CW60" s="3">
        <f t="shared" si="55"/>
        <v>0.73882835091833954</v>
      </c>
      <c r="CX60" s="3">
        <f t="shared" si="56"/>
        <v>160.82102989448998</v>
      </c>
      <c r="CY60" s="3">
        <f t="shared" si="94"/>
        <v>26.400000000000006</v>
      </c>
      <c r="CZ60" s="3">
        <f t="shared" si="58"/>
        <v>26.420214861166457</v>
      </c>
      <c r="DA60" s="4">
        <f t="shared" si="87"/>
        <v>-2.0214861166451215E-2</v>
      </c>
      <c r="DB60" s="4"/>
      <c r="DC60" s="13"/>
      <c r="DD60" s="86" t="s">
        <v>332</v>
      </c>
      <c r="DE60" s="84">
        <v>152.553</v>
      </c>
      <c r="DF60" s="84">
        <v>154.578</v>
      </c>
      <c r="DG60" s="84">
        <v>182.4</v>
      </c>
      <c r="DH60" s="21">
        <f t="shared" si="59"/>
        <v>25.762999999999998</v>
      </c>
      <c r="DI60" s="21">
        <f t="shared" si="60"/>
        <v>25.500215290609496</v>
      </c>
      <c r="DJ60" s="3">
        <f t="shared" si="61"/>
        <v>0.2627847093905018</v>
      </c>
      <c r="DK60" s="3">
        <f t="shared" si="62"/>
        <v>153.00129174365699</v>
      </c>
      <c r="DL60" s="3">
        <f t="shared" si="95"/>
        <v>24.5</v>
      </c>
      <c r="DM60" s="3">
        <f t="shared" si="64"/>
        <v>25.135562211953783</v>
      </c>
      <c r="DN60" s="4">
        <f t="shared" si="88"/>
        <v>-0.63556221195378271</v>
      </c>
      <c r="DO60" s="4"/>
      <c r="DP60" s="13"/>
      <c r="DQ60" s="11"/>
      <c r="DR60" s="55" t="str">
        <f t="shared" si="70"/>
        <v>16-03-2026 09:30</v>
      </c>
      <c r="DS60" s="5">
        <f t="shared" si="96"/>
        <v>279.4373333333333</v>
      </c>
      <c r="DT60" s="5">
        <f t="shared" si="66"/>
        <v>277.45316212531048</v>
      </c>
      <c r="DU60" s="6">
        <f t="shared" si="89"/>
        <v>1.9841712080228149</v>
      </c>
      <c r="DV60" s="5">
        <f t="shared" si="67"/>
        <v>1664.718972751863</v>
      </c>
      <c r="DW60" s="5">
        <f t="shared" si="97"/>
        <v>267.5</v>
      </c>
      <c r="DX60" s="5">
        <f t="shared" si="69"/>
        <v>273.48558190691847</v>
      </c>
      <c r="DY60" s="6">
        <f t="shared" si="90"/>
        <v>-5.985581906918469</v>
      </c>
      <c r="DZ60" s="11"/>
      <c r="EA60" s="11"/>
      <c r="EB60" s="11"/>
      <c r="EC60" s="11"/>
      <c r="ED60" s="11"/>
      <c r="EE60" s="11"/>
      <c r="EF60" s="11"/>
      <c r="EG60" s="11"/>
      <c r="EH60" s="11"/>
      <c r="EI60" s="11"/>
    </row>
    <row r="61" spans="1:139" x14ac:dyDescent="0.35">
      <c r="A61" s="104" t="s">
        <v>333</v>
      </c>
      <c r="B61" s="105">
        <v>567</v>
      </c>
      <c r="C61" s="106">
        <v>48.5</v>
      </c>
      <c r="D61" s="12"/>
      <c r="E61" s="84">
        <v>200.94900000000001</v>
      </c>
      <c r="F61" s="84">
        <v>203.608</v>
      </c>
      <c r="G61" s="84">
        <v>220.9</v>
      </c>
      <c r="H61" s="21">
        <f t="shared" si="11"/>
        <v>33.934666666666665</v>
      </c>
      <c r="I61" s="3">
        <f t="shared" si="12"/>
        <v>33.800235401630246</v>
      </c>
      <c r="J61" s="3">
        <f t="shared" si="13"/>
        <v>0.13443126503641878</v>
      </c>
      <c r="K61" s="3">
        <f t="shared" si="14"/>
        <v>202.80141240978145</v>
      </c>
      <c r="L61" s="3">
        <f t="shared" si="15"/>
        <v>32</v>
      </c>
      <c r="M61" s="3">
        <f t="shared" si="16"/>
        <v>33.316892035386935</v>
      </c>
      <c r="N61" s="4">
        <f t="shared" si="80"/>
        <v>-1.3168920353869353</v>
      </c>
      <c r="O61" s="4"/>
      <c r="P61" s="13"/>
      <c r="Q61" s="86" t="s">
        <v>333</v>
      </c>
      <c r="R61" s="84">
        <v>200.69499999999999</v>
      </c>
      <c r="S61" s="84">
        <v>203.483</v>
      </c>
      <c r="T61" s="84">
        <v>220.5</v>
      </c>
      <c r="U61" s="21">
        <f t="shared" si="17"/>
        <v>33.913833333333329</v>
      </c>
      <c r="V61" s="3">
        <f t="shared" si="18"/>
        <v>33.800235401630246</v>
      </c>
      <c r="W61" s="3">
        <f t="shared" si="19"/>
        <v>0.11359793170308308</v>
      </c>
      <c r="X61" s="3">
        <f t="shared" si="20"/>
        <v>202.80141240978145</v>
      </c>
      <c r="Y61" s="3">
        <f t="shared" si="21"/>
        <v>32.099999999999994</v>
      </c>
      <c r="Z61" s="3">
        <f t="shared" si="22"/>
        <v>33.316892035386935</v>
      </c>
      <c r="AA61" s="4">
        <f t="shared" si="81"/>
        <v>-1.216892035386941</v>
      </c>
      <c r="AB61" s="4"/>
      <c r="AC61" s="13"/>
      <c r="AD61" s="86" t="s">
        <v>333</v>
      </c>
      <c r="AE61" s="84">
        <v>199.642</v>
      </c>
      <c r="AF61" s="84">
        <v>203.47800000000001</v>
      </c>
      <c r="AG61" s="84">
        <v>217.7</v>
      </c>
      <c r="AH61" s="21">
        <f t="shared" si="23"/>
        <v>33.912999999999997</v>
      </c>
      <c r="AI61" s="21">
        <f t="shared" si="24"/>
        <v>33.800235401630246</v>
      </c>
      <c r="AJ61" s="3">
        <f t="shared" si="25"/>
        <v>0.1127645983697505</v>
      </c>
      <c r="AK61" s="3">
        <f t="shared" si="26"/>
        <v>202.80141240978145</v>
      </c>
      <c r="AL61" s="3">
        <f t="shared" si="27"/>
        <v>32.199999999999989</v>
      </c>
      <c r="AM61" s="3">
        <f t="shared" si="28"/>
        <v>33.316892035386935</v>
      </c>
      <c r="AN61" s="4">
        <f t="shared" si="82"/>
        <v>-1.1168920353869467</v>
      </c>
      <c r="AO61" s="4"/>
      <c r="AP61" s="13"/>
      <c r="AQ61" s="86" t="s">
        <v>333</v>
      </c>
      <c r="AR61" s="84">
        <v>202.45599999999999</v>
      </c>
      <c r="AS61" s="84">
        <v>205.227</v>
      </c>
      <c r="AT61" s="84">
        <v>221.9</v>
      </c>
      <c r="AU61" s="21">
        <f t="shared" si="29"/>
        <v>34.204499999999996</v>
      </c>
      <c r="AV61" s="21">
        <f t="shared" si="30"/>
        <v>33.800235401630246</v>
      </c>
      <c r="AW61" s="3">
        <f t="shared" si="31"/>
        <v>0.40426459836974971</v>
      </c>
      <c r="AX61" s="3">
        <f t="shared" si="32"/>
        <v>202.80141240978145</v>
      </c>
      <c r="AY61" s="3">
        <f t="shared" si="91"/>
        <v>32.599999999999994</v>
      </c>
      <c r="AZ61" s="3">
        <f t="shared" si="34"/>
        <v>33.316892035386935</v>
      </c>
      <c r="BA61" s="4">
        <f t="shared" si="83"/>
        <v>-0.71689203538694102</v>
      </c>
      <c r="BB61" s="4"/>
      <c r="BC61" s="13"/>
      <c r="BD61" s="86" t="s">
        <v>333</v>
      </c>
      <c r="BE61" s="84">
        <v>149.5</v>
      </c>
      <c r="BF61" s="84">
        <v>151.46899999999999</v>
      </c>
      <c r="BG61" s="84">
        <v>162.80000000000001</v>
      </c>
      <c r="BH61" s="21">
        <f t="shared" si="35"/>
        <v>25.244833333333332</v>
      </c>
      <c r="BI61" s="21">
        <f t="shared" si="36"/>
        <v>25.037211408614994</v>
      </c>
      <c r="BJ61" s="3">
        <f t="shared" si="37"/>
        <v>0.20762192471833885</v>
      </c>
      <c r="BK61" s="3">
        <f t="shared" si="38"/>
        <v>150.22326845168999</v>
      </c>
      <c r="BL61" s="3">
        <f t="shared" si="39"/>
        <v>24</v>
      </c>
      <c r="BM61" s="3">
        <f t="shared" si="40"/>
        <v>24.6791792854718</v>
      </c>
      <c r="BN61" s="4">
        <f t="shared" si="84"/>
        <v>-0.6791792854718004</v>
      </c>
      <c r="BO61" s="4"/>
      <c r="BP61" s="13"/>
      <c r="BQ61" s="86" t="s">
        <v>333</v>
      </c>
      <c r="BR61" s="84">
        <v>150.095</v>
      </c>
      <c r="BS61" s="84">
        <v>152.05699999999999</v>
      </c>
      <c r="BT61" s="84">
        <v>165.3</v>
      </c>
      <c r="BU61" s="21">
        <f t="shared" si="41"/>
        <v>25.342833333333331</v>
      </c>
      <c r="BV61" s="21">
        <f t="shared" si="42"/>
        <v>25.037211408614994</v>
      </c>
      <c r="BW61" s="3">
        <f t="shared" si="43"/>
        <v>0.30562192471833782</v>
      </c>
      <c r="BX61" s="3">
        <f t="shared" si="44"/>
        <v>150.22326845168999</v>
      </c>
      <c r="BY61" s="3">
        <f t="shared" si="92"/>
        <v>24.200000000000017</v>
      </c>
      <c r="BZ61" s="3">
        <f t="shared" si="46"/>
        <v>24.6791792854718</v>
      </c>
      <c r="CA61" s="4">
        <f t="shared" si="85"/>
        <v>-0.47917928547178334</v>
      </c>
      <c r="CB61" s="4"/>
      <c r="CC61" s="13"/>
      <c r="CD61" s="86" t="s">
        <v>333</v>
      </c>
      <c r="CE61" s="84">
        <v>149.30199999999999</v>
      </c>
      <c r="CF61" s="84">
        <v>151.238</v>
      </c>
      <c r="CG61" s="84">
        <v>164.1</v>
      </c>
      <c r="CH61" s="21">
        <f t="shared" si="47"/>
        <v>25.206333333333333</v>
      </c>
      <c r="CI61" s="21">
        <f t="shared" si="48"/>
        <v>25.037211408614994</v>
      </c>
      <c r="CJ61" s="3">
        <f t="shared" si="49"/>
        <v>0.16912192471833976</v>
      </c>
      <c r="CK61" s="3">
        <f t="shared" si="50"/>
        <v>150.22326845168999</v>
      </c>
      <c r="CL61" s="3">
        <f t="shared" si="93"/>
        <v>23.699999999999989</v>
      </c>
      <c r="CM61" s="3">
        <f t="shared" si="52"/>
        <v>24.6791792854718</v>
      </c>
      <c r="CN61" s="4">
        <f t="shared" si="86"/>
        <v>-0.97917928547181177</v>
      </c>
      <c r="CO61" s="4"/>
      <c r="CP61" s="13"/>
      <c r="CQ61" s="86" t="s">
        <v>333</v>
      </c>
      <c r="CR61" s="84">
        <v>150.85300000000001</v>
      </c>
      <c r="CS61" s="84">
        <v>154.863</v>
      </c>
      <c r="CT61" s="84">
        <v>166.4</v>
      </c>
      <c r="CU61" s="21">
        <f t="shared" si="53"/>
        <v>25.810499999999998</v>
      </c>
      <c r="CV61" s="21">
        <f t="shared" si="54"/>
        <v>25.037211408614994</v>
      </c>
      <c r="CW61" s="3">
        <f t="shared" si="55"/>
        <v>0.77328859138500405</v>
      </c>
      <c r="CX61" s="3">
        <f t="shared" si="56"/>
        <v>150.22326845168999</v>
      </c>
      <c r="CY61" s="3">
        <f t="shared" si="94"/>
        <v>23.900000000000006</v>
      </c>
      <c r="CZ61" s="3">
        <f t="shared" si="58"/>
        <v>24.6791792854718</v>
      </c>
      <c r="DA61" s="4">
        <f t="shared" si="87"/>
        <v>-0.77917928547179471</v>
      </c>
      <c r="DB61" s="4"/>
      <c r="DC61" s="13"/>
      <c r="DD61" s="86" t="s">
        <v>333</v>
      </c>
      <c r="DE61" s="84">
        <v>143.20400000000001</v>
      </c>
      <c r="DF61" s="84">
        <v>145.06100000000001</v>
      </c>
      <c r="DG61" s="84">
        <v>157.9</v>
      </c>
      <c r="DH61" s="21">
        <f t="shared" si="59"/>
        <v>24.176833333333335</v>
      </c>
      <c r="DI61" s="21">
        <f t="shared" si="60"/>
        <v>23.819805716269496</v>
      </c>
      <c r="DJ61" s="3">
        <f t="shared" si="61"/>
        <v>0.35702761706383868</v>
      </c>
      <c r="DK61" s="3">
        <f t="shared" si="62"/>
        <v>142.91883429761697</v>
      </c>
      <c r="DL61" s="3">
        <f t="shared" si="95"/>
        <v>22.800000000000011</v>
      </c>
      <c r="DM61" s="3">
        <f t="shared" si="64"/>
        <v>23.479182494526842</v>
      </c>
      <c r="DN61" s="4">
        <f t="shared" si="88"/>
        <v>-0.67918249452683099</v>
      </c>
      <c r="DO61" s="4"/>
      <c r="DP61" s="13"/>
      <c r="DQ61" s="11"/>
      <c r="DR61" s="55" t="str">
        <f t="shared" si="70"/>
        <v>16-03-2026 09:20</v>
      </c>
      <c r="DS61" s="5">
        <f t="shared" si="96"/>
        <v>261.74733333333336</v>
      </c>
      <c r="DT61" s="5">
        <f t="shared" si="66"/>
        <v>259.16959295725053</v>
      </c>
      <c r="DU61" s="6">
        <f t="shared" si="89"/>
        <v>2.5777403760828292</v>
      </c>
      <c r="DV61" s="5">
        <f t="shared" si="67"/>
        <v>1555.0175577435029</v>
      </c>
      <c r="DW61" s="5">
        <f t="shared" si="97"/>
        <v>247.5</v>
      </c>
      <c r="DX61" s="5">
        <f t="shared" si="69"/>
        <v>255.4634677779618</v>
      </c>
      <c r="DY61" s="6">
        <f t="shared" si="90"/>
        <v>-7.9634677779617959</v>
      </c>
      <c r="DZ61" s="11"/>
      <c r="EA61" s="11"/>
      <c r="EB61" s="11"/>
      <c r="EC61" s="11"/>
      <c r="ED61" s="11"/>
      <c r="EE61" s="11"/>
      <c r="EF61" s="11"/>
      <c r="EG61" s="11"/>
      <c r="EH61" s="11"/>
      <c r="EI61" s="11"/>
    </row>
    <row r="62" spans="1:139" x14ac:dyDescent="0.35">
      <c r="A62" s="104" t="s">
        <v>334</v>
      </c>
      <c r="B62" s="105">
        <v>524</v>
      </c>
      <c r="C62" s="106">
        <v>48.22</v>
      </c>
      <c r="D62" s="12"/>
      <c r="E62" s="84">
        <v>185.80099999999999</v>
      </c>
      <c r="F62" s="84">
        <v>188.22900000000001</v>
      </c>
      <c r="G62" s="84">
        <v>188.9</v>
      </c>
      <c r="H62" s="21">
        <f t="shared" si="11"/>
        <v>31.371500000000001</v>
      </c>
      <c r="I62" s="3">
        <f t="shared" si="12"/>
        <v>31.270257520117564</v>
      </c>
      <c r="J62" s="3">
        <f t="shared" si="13"/>
        <v>0.10124247988243695</v>
      </c>
      <c r="K62" s="3">
        <f t="shared" si="14"/>
        <v>187.62154512070538</v>
      </c>
      <c r="L62" s="3">
        <f t="shared" si="15"/>
        <v>30.599999999999994</v>
      </c>
      <c r="M62" s="3">
        <f t="shared" si="16"/>
        <v>30.823092837579882</v>
      </c>
      <c r="N62" s="4">
        <f t="shared" si="80"/>
        <v>-0.22309283757988752</v>
      </c>
      <c r="O62" s="4"/>
      <c r="P62" s="13"/>
      <c r="Q62" s="86" t="s">
        <v>334</v>
      </c>
      <c r="R62" s="84">
        <v>185.87</v>
      </c>
      <c r="S62" s="84">
        <v>189.94900000000001</v>
      </c>
      <c r="T62" s="84">
        <v>188.4</v>
      </c>
      <c r="U62" s="21">
        <f t="shared" si="17"/>
        <v>31.658166666666666</v>
      </c>
      <c r="V62" s="3">
        <f t="shared" si="18"/>
        <v>31.270257520117564</v>
      </c>
      <c r="W62" s="3">
        <f t="shared" si="19"/>
        <v>0.38790914654910225</v>
      </c>
      <c r="X62" s="3">
        <f t="shared" si="20"/>
        <v>187.62154512070538</v>
      </c>
      <c r="Y62" s="3">
        <f t="shared" si="21"/>
        <v>29.900000000000006</v>
      </c>
      <c r="Z62" s="3">
        <f t="shared" si="22"/>
        <v>30.823092837579882</v>
      </c>
      <c r="AA62" s="4">
        <f t="shared" si="81"/>
        <v>-0.92309283757987615</v>
      </c>
      <c r="AB62" s="4"/>
      <c r="AC62" s="13"/>
      <c r="AD62" s="86" t="s">
        <v>334</v>
      </c>
      <c r="AE62" s="84">
        <v>183.28399999999999</v>
      </c>
      <c r="AF62" s="84">
        <v>186.613</v>
      </c>
      <c r="AG62" s="84">
        <v>185.5</v>
      </c>
      <c r="AH62" s="21">
        <f t="shared" si="23"/>
        <v>31.102166666666665</v>
      </c>
      <c r="AI62" s="21">
        <f t="shared" si="24"/>
        <v>31.270257520117564</v>
      </c>
      <c r="AJ62" s="3">
        <f t="shared" si="25"/>
        <v>-0.16809085345089869</v>
      </c>
      <c r="AK62" s="3">
        <f t="shared" si="26"/>
        <v>187.62154512070538</v>
      </c>
      <c r="AL62" s="3">
        <f t="shared" si="27"/>
        <v>29.400000000000006</v>
      </c>
      <c r="AM62" s="3">
        <f t="shared" si="28"/>
        <v>30.823092837579882</v>
      </c>
      <c r="AN62" s="4">
        <f t="shared" si="82"/>
        <v>-1.4230928375798761</v>
      </c>
      <c r="AO62" s="4"/>
      <c r="AP62" s="13"/>
      <c r="AQ62" s="86" t="s">
        <v>334</v>
      </c>
      <c r="AR62" s="84">
        <v>187.029</v>
      </c>
      <c r="AS62" s="84">
        <v>189.52699999999999</v>
      </c>
      <c r="AT62" s="84">
        <v>189.3</v>
      </c>
      <c r="AU62" s="21">
        <f t="shared" si="29"/>
        <v>31.587833333333329</v>
      </c>
      <c r="AV62" s="21">
        <f t="shared" si="30"/>
        <v>31.270257520117564</v>
      </c>
      <c r="AW62" s="3">
        <f t="shared" si="31"/>
        <v>0.31757581321576467</v>
      </c>
      <c r="AX62" s="3">
        <f t="shared" si="32"/>
        <v>187.62154512070538</v>
      </c>
      <c r="AY62" s="3">
        <f t="shared" si="91"/>
        <v>30.100000000000023</v>
      </c>
      <c r="AZ62" s="3">
        <f t="shared" si="34"/>
        <v>30.823092837579882</v>
      </c>
      <c r="BA62" s="4">
        <f t="shared" si="83"/>
        <v>-0.72309283757985909</v>
      </c>
      <c r="BB62" s="4"/>
      <c r="BC62" s="13"/>
      <c r="BD62" s="86" t="s">
        <v>334</v>
      </c>
      <c r="BE62" s="84">
        <v>137.99199999999999</v>
      </c>
      <c r="BF62" s="84">
        <v>139.75299999999999</v>
      </c>
      <c r="BG62" s="84">
        <v>138.80000000000001</v>
      </c>
      <c r="BH62" s="21">
        <f t="shared" si="35"/>
        <v>23.292166666666663</v>
      </c>
      <c r="BI62" s="21">
        <f t="shared" si="36"/>
        <v>23.163153718605599</v>
      </c>
      <c r="BJ62" s="3">
        <f t="shared" si="37"/>
        <v>0.12901294806106378</v>
      </c>
      <c r="BK62" s="3">
        <f t="shared" si="38"/>
        <v>138.9789223116336</v>
      </c>
      <c r="BL62" s="3">
        <f t="shared" si="39"/>
        <v>22.100000000000009</v>
      </c>
      <c r="BM62" s="3">
        <f t="shared" si="40"/>
        <v>22.831920620429539</v>
      </c>
      <c r="BN62" s="4">
        <f t="shared" si="84"/>
        <v>-0.73192062042953054</v>
      </c>
      <c r="BO62" s="4"/>
      <c r="BP62" s="13"/>
      <c r="BQ62" s="86" t="s">
        <v>334</v>
      </c>
      <c r="BR62" s="84">
        <v>138.779</v>
      </c>
      <c r="BS62" s="84">
        <v>140.536</v>
      </c>
      <c r="BT62" s="84">
        <v>141.1</v>
      </c>
      <c r="BU62" s="21">
        <f t="shared" si="41"/>
        <v>23.422666666666665</v>
      </c>
      <c r="BV62" s="21">
        <f t="shared" si="42"/>
        <v>23.163153718605599</v>
      </c>
      <c r="BW62" s="3">
        <f t="shared" si="43"/>
        <v>0.25951294806106517</v>
      </c>
      <c r="BX62" s="3">
        <f t="shared" si="44"/>
        <v>138.9789223116336</v>
      </c>
      <c r="BY62" s="3">
        <f t="shared" si="92"/>
        <v>22.299999999999997</v>
      </c>
      <c r="BZ62" s="3">
        <f t="shared" si="46"/>
        <v>22.831920620429539</v>
      </c>
      <c r="CA62" s="4">
        <f t="shared" si="85"/>
        <v>-0.53192062042954191</v>
      </c>
      <c r="CB62" s="4"/>
      <c r="CC62" s="13"/>
      <c r="CD62" s="86" t="s">
        <v>334</v>
      </c>
      <c r="CE62" s="84">
        <v>138.19</v>
      </c>
      <c r="CF62" s="84">
        <v>139.93899999999999</v>
      </c>
      <c r="CG62" s="84">
        <v>140.4</v>
      </c>
      <c r="CH62" s="21">
        <f t="shared" si="47"/>
        <v>23.323166666666665</v>
      </c>
      <c r="CI62" s="21">
        <f t="shared" si="48"/>
        <v>23.163153718605599</v>
      </c>
      <c r="CJ62" s="3">
        <f t="shared" si="49"/>
        <v>0.16001294806106614</v>
      </c>
      <c r="CK62" s="3">
        <f t="shared" si="50"/>
        <v>138.9789223116336</v>
      </c>
      <c r="CL62" s="3">
        <f t="shared" si="93"/>
        <v>22.200000000000003</v>
      </c>
      <c r="CM62" s="3">
        <f t="shared" si="52"/>
        <v>22.831920620429539</v>
      </c>
      <c r="CN62" s="4">
        <f t="shared" si="86"/>
        <v>-0.63192062042953623</v>
      </c>
      <c r="CO62" s="4"/>
      <c r="CP62" s="13"/>
      <c r="CQ62" s="86" t="s">
        <v>334</v>
      </c>
      <c r="CR62" s="84">
        <v>139.83000000000001</v>
      </c>
      <c r="CS62" s="84">
        <v>143.52199999999999</v>
      </c>
      <c r="CT62" s="84">
        <v>142.5</v>
      </c>
      <c r="CU62" s="21">
        <f t="shared" si="53"/>
        <v>23.920333333333332</v>
      </c>
      <c r="CV62" s="21">
        <f t="shared" si="54"/>
        <v>23.163153718605599</v>
      </c>
      <c r="CW62" s="3">
        <f t="shared" si="55"/>
        <v>0.75717961472773254</v>
      </c>
      <c r="CX62" s="3">
        <f t="shared" si="56"/>
        <v>138.9789223116336</v>
      </c>
      <c r="CY62" s="3">
        <f t="shared" si="94"/>
        <v>22.5</v>
      </c>
      <c r="CZ62" s="3">
        <f t="shared" si="58"/>
        <v>22.831920620429539</v>
      </c>
      <c r="DA62" s="4">
        <f t="shared" si="87"/>
        <v>-0.33192062042953907</v>
      </c>
      <c r="DB62" s="4"/>
      <c r="DC62" s="13"/>
      <c r="DD62" s="86" t="s">
        <v>334</v>
      </c>
      <c r="DE62" s="84">
        <v>132.80699999999999</v>
      </c>
      <c r="DF62" s="84">
        <v>134.50200000000001</v>
      </c>
      <c r="DG62" s="84">
        <v>135.1</v>
      </c>
      <c r="DH62" s="21">
        <f t="shared" si="59"/>
        <v>22.417000000000002</v>
      </c>
      <c r="DI62" s="21">
        <f t="shared" si="60"/>
        <v>22.036871932288079</v>
      </c>
      <c r="DJ62" s="3">
        <f t="shared" si="61"/>
        <v>0.38012806771192231</v>
      </c>
      <c r="DK62" s="3">
        <f t="shared" si="62"/>
        <v>132.22123159372848</v>
      </c>
      <c r="DL62" s="3">
        <f t="shared" si="95"/>
        <v>21.599999999999994</v>
      </c>
      <c r="DM62" s="3">
        <f t="shared" si="64"/>
        <v>21.721744663656359</v>
      </c>
      <c r="DN62" s="4">
        <f t="shared" si="88"/>
        <v>-0.12174466365636505</v>
      </c>
      <c r="DO62" s="4"/>
      <c r="DP62" s="13"/>
      <c r="DQ62" s="11"/>
      <c r="DR62" s="55" t="str">
        <f t="shared" si="70"/>
        <v>16-03-2026 09:10</v>
      </c>
      <c r="DS62" s="5">
        <f t="shared" si="96"/>
        <v>242.09499999999997</v>
      </c>
      <c r="DT62" s="5">
        <f t="shared" si="66"/>
        <v>239.77051688718075</v>
      </c>
      <c r="DU62" s="6">
        <f t="shared" si="89"/>
        <v>2.3244831128192232</v>
      </c>
      <c r="DV62" s="5">
        <f t="shared" si="67"/>
        <v>1438.6231013230845</v>
      </c>
      <c r="DW62" s="5">
        <f t="shared" si="97"/>
        <v>230.70000000000002</v>
      </c>
      <c r="DX62" s="5">
        <f t="shared" si="69"/>
        <v>236.34179849569404</v>
      </c>
      <c r="DY62" s="6">
        <f t="shared" si="90"/>
        <v>-5.6417984956940188</v>
      </c>
      <c r="DZ62" s="11"/>
      <c r="EA62" s="11"/>
      <c r="EB62" s="11"/>
      <c r="EC62" s="11"/>
      <c r="ED62" s="11"/>
      <c r="EE62" s="11"/>
      <c r="EF62" s="11"/>
      <c r="EG62" s="11"/>
      <c r="EH62" s="11"/>
      <c r="EI62" s="11"/>
    </row>
    <row r="63" spans="1:139" x14ac:dyDescent="0.35">
      <c r="A63" s="104" t="s">
        <v>335</v>
      </c>
      <c r="B63" s="105">
        <v>487</v>
      </c>
      <c r="C63" s="106">
        <v>47.93</v>
      </c>
      <c r="D63" s="12"/>
      <c r="E63" s="84">
        <v>171.739</v>
      </c>
      <c r="F63" s="84">
        <v>173.91300000000001</v>
      </c>
      <c r="G63" s="84">
        <v>158.30000000000001</v>
      </c>
      <c r="H63" s="21">
        <f t="shared" si="11"/>
        <v>28.985500000000002</v>
      </c>
      <c r="I63" s="3">
        <f t="shared" si="12"/>
        <v>29.094350711281695</v>
      </c>
      <c r="J63" s="3">
        <f t="shared" si="13"/>
        <v>-0.10885071128169344</v>
      </c>
      <c r="K63" s="3">
        <f t="shared" si="14"/>
        <v>174.56610426769015</v>
      </c>
      <c r="L63" s="3">
        <f t="shared" si="15"/>
        <v>27.300000000000011</v>
      </c>
      <c r="M63" s="3">
        <f t="shared" si="16"/>
        <v>28.678301496110368</v>
      </c>
      <c r="N63" s="4">
        <f t="shared" si="80"/>
        <v>-1.3783014961103568</v>
      </c>
      <c r="O63" s="4"/>
      <c r="P63" s="13"/>
      <c r="Q63" s="86" t="s">
        <v>335</v>
      </c>
      <c r="R63" s="84">
        <v>172.45400000000001</v>
      </c>
      <c r="S63" s="84">
        <v>174.708</v>
      </c>
      <c r="T63" s="84">
        <v>158.5</v>
      </c>
      <c r="U63" s="21">
        <f t="shared" si="17"/>
        <v>29.117999999999999</v>
      </c>
      <c r="V63" s="3">
        <f t="shared" si="18"/>
        <v>29.094350711281695</v>
      </c>
      <c r="W63" s="3">
        <f t="shared" si="19"/>
        <v>2.3649288718303296E-2</v>
      </c>
      <c r="X63" s="3">
        <f t="shared" si="20"/>
        <v>174.56610426769015</v>
      </c>
      <c r="Y63" s="3">
        <f t="shared" si="21"/>
        <v>28.599999999999994</v>
      </c>
      <c r="Z63" s="3">
        <f t="shared" si="22"/>
        <v>28.678301496110368</v>
      </c>
      <c r="AA63" s="4">
        <f t="shared" si="81"/>
        <v>-7.8301496110373847E-2</v>
      </c>
      <c r="AB63" s="4"/>
      <c r="AC63" s="13"/>
      <c r="AD63" s="86" t="s">
        <v>335</v>
      </c>
      <c r="AE63" s="84">
        <v>170.19900000000001</v>
      </c>
      <c r="AF63" s="84">
        <v>173.541</v>
      </c>
      <c r="AG63" s="84">
        <v>156.1</v>
      </c>
      <c r="AH63" s="21">
        <f t="shared" si="23"/>
        <v>28.923499999999997</v>
      </c>
      <c r="AI63" s="21">
        <f t="shared" si="24"/>
        <v>29.094350711281695</v>
      </c>
      <c r="AJ63" s="3">
        <f t="shared" si="25"/>
        <v>-0.17085071128169815</v>
      </c>
      <c r="AK63" s="3">
        <f t="shared" si="26"/>
        <v>174.56610426769015</v>
      </c>
      <c r="AL63" s="3">
        <f t="shared" si="27"/>
        <v>27</v>
      </c>
      <c r="AM63" s="3">
        <f t="shared" si="28"/>
        <v>28.678301496110368</v>
      </c>
      <c r="AN63" s="4">
        <f t="shared" si="82"/>
        <v>-1.6783014961103682</v>
      </c>
      <c r="AO63" s="4"/>
      <c r="AP63" s="13"/>
      <c r="AQ63" s="86" t="s">
        <v>335</v>
      </c>
      <c r="AR63" s="84">
        <v>173.74299999999999</v>
      </c>
      <c r="AS63" s="84">
        <v>175.99600000000001</v>
      </c>
      <c r="AT63" s="84">
        <v>159.19999999999999</v>
      </c>
      <c r="AU63" s="21">
        <f t="shared" si="29"/>
        <v>29.332666666666668</v>
      </c>
      <c r="AV63" s="21">
        <f t="shared" si="30"/>
        <v>29.094350711281695</v>
      </c>
      <c r="AW63" s="3">
        <f t="shared" si="31"/>
        <v>0.23831595538497297</v>
      </c>
      <c r="AX63" s="3">
        <f t="shared" si="32"/>
        <v>174.56610426769015</v>
      </c>
      <c r="AY63" s="3">
        <f t="shared" si="91"/>
        <v>27.599999999999994</v>
      </c>
      <c r="AZ63" s="3">
        <f t="shared" si="34"/>
        <v>28.678301496110368</v>
      </c>
      <c r="BA63" s="4">
        <f t="shared" si="83"/>
        <v>-1.0783014961103738</v>
      </c>
      <c r="BB63" s="4"/>
      <c r="BC63" s="13"/>
      <c r="BD63" s="86" t="s">
        <v>335</v>
      </c>
      <c r="BE63" s="84">
        <v>127.729</v>
      </c>
      <c r="BF63" s="84">
        <v>129.32</v>
      </c>
      <c r="BG63" s="84">
        <v>116.7</v>
      </c>
      <c r="BH63" s="21">
        <f t="shared" si="35"/>
        <v>21.553333333333331</v>
      </c>
      <c r="BI63" s="21">
        <f t="shared" si="36"/>
        <v>21.551370897245697</v>
      </c>
      <c r="BJ63" s="3">
        <f t="shared" si="37"/>
        <v>1.962436087634245E-3</v>
      </c>
      <c r="BK63" s="3">
        <f t="shared" si="38"/>
        <v>129.30822538347419</v>
      </c>
      <c r="BL63" s="3">
        <f t="shared" si="39"/>
        <v>20.400000000000006</v>
      </c>
      <c r="BM63" s="3">
        <f t="shared" si="40"/>
        <v>21.243186293415082</v>
      </c>
      <c r="BN63" s="4">
        <f t="shared" si="84"/>
        <v>-0.84318629341507645</v>
      </c>
      <c r="BO63" s="4"/>
      <c r="BP63" s="13"/>
      <c r="BQ63" s="86" t="s">
        <v>335</v>
      </c>
      <c r="BR63" s="84">
        <v>128.761</v>
      </c>
      <c r="BS63" s="84">
        <v>130.33799999999999</v>
      </c>
      <c r="BT63" s="84">
        <v>118.8</v>
      </c>
      <c r="BU63" s="21">
        <f t="shared" si="41"/>
        <v>21.722999999999999</v>
      </c>
      <c r="BV63" s="21">
        <f t="shared" si="42"/>
        <v>21.551370897245697</v>
      </c>
      <c r="BW63" s="3">
        <f t="shared" si="43"/>
        <v>0.17162910275430221</v>
      </c>
      <c r="BX63" s="3">
        <f t="shared" si="44"/>
        <v>129.30822538347419</v>
      </c>
      <c r="BY63" s="3">
        <f t="shared" si="92"/>
        <v>20.5</v>
      </c>
      <c r="BZ63" s="3">
        <f t="shared" si="46"/>
        <v>21.243186293415082</v>
      </c>
      <c r="CA63" s="4">
        <f t="shared" si="85"/>
        <v>-0.74318629341508213</v>
      </c>
      <c r="CB63" s="4"/>
      <c r="CC63" s="13"/>
      <c r="CD63" s="86" t="s">
        <v>335</v>
      </c>
      <c r="CE63" s="84">
        <v>128.053</v>
      </c>
      <c r="CF63" s="84">
        <v>129.63499999999999</v>
      </c>
      <c r="CG63" s="84">
        <v>118.2</v>
      </c>
      <c r="CH63" s="21">
        <f t="shared" si="47"/>
        <v>21.605833333333329</v>
      </c>
      <c r="CI63" s="21">
        <f t="shared" si="48"/>
        <v>21.551370897245697</v>
      </c>
      <c r="CJ63" s="3">
        <f t="shared" si="49"/>
        <v>5.4462436087632682E-2</v>
      </c>
      <c r="CK63" s="3">
        <f t="shared" si="50"/>
        <v>129.30822538347419</v>
      </c>
      <c r="CL63" s="3">
        <f t="shared" si="93"/>
        <v>20.400000000000006</v>
      </c>
      <c r="CM63" s="3">
        <f t="shared" si="52"/>
        <v>21.243186293415082</v>
      </c>
      <c r="CN63" s="4">
        <f t="shared" si="86"/>
        <v>-0.84318629341507645</v>
      </c>
      <c r="CO63" s="4"/>
      <c r="CP63" s="13"/>
      <c r="CQ63" s="86" t="s">
        <v>335</v>
      </c>
      <c r="CR63" s="84">
        <v>129.72399999999999</v>
      </c>
      <c r="CS63" s="84">
        <v>133.08500000000001</v>
      </c>
      <c r="CT63" s="84">
        <v>120</v>
      </c>
      <c r="CU63" s="21">
        <f t="shared" si="53"/>
        <v>22.180833333333332</v>
      </c>
      <c r="CV63" s="21">
        <f t="shared" si="54"/>
        <v>21.551370897245697</v>
      </c>
      <c r="CW63" s="3">
        <f t="shared" si="55"/>
        <v>0.62946243608763552</v>
      </c>
      <c r="CX63" s="3">
        <f t="shared" si="56"/>
        <v>129.30822538347419</v>
      </c>
      <c r="CY63" s="3">
        <f t="shared" si="94"/>
        <v>20.700000000000003</v>
      </c>
      <c r="CZ63" s="3">
        <f t="shared" si="58"/>
        <v>21.243186293415082</v>
      </c>
      <c r="DA63" s="4">
        <f t="shared" si="87"/>
        <v>-0.54318629341507929</v>
      </c>
      <c r="DB63" s="4"/>
      <c r="DC63" s="13"/>
      <c r="DD63" s="86" t="s">
        <v>335</v>
      </c>
      <c r="DE63" s="84">
        <v>122.94</v>
      </c>
      <c r="DF63" s="84">
        <v>124.416</v>
      </c>
      <c r="DG63" s="84">
        <v>113.5</v>
      </c>
      <c r="DH63" s="21">
        <f t="shared" si="59"/>
        <v>20.735999999999997</v>
      </c>
      <c r="DI63" s="21">
        <f t="shared" si="60"/>
        <v>20.50346020224201</v>
      </c>
      <c r="DJ63" s="3">
        <f t="shared" si="61"/>
        <v>0.23253979775798683</v>
      </c>
      <c r="DK63" s="3">
        <f t="shared" si="62"/>
        <v>123.02076121345206</v>
      </c>
      <c r="DL63" s="3">
        <f t="shared" si="95"/>
        <v>19.599999999999994</v>
      </c>
      <c r="DM63" s="3">
        <f t="shared" si="64"/>
        <v>20.21026072134995</v>
      </c>
      <c r="DN63" s="4">
        <f t="shared" si="88"/>
        <v>-0.61026072134995601</v>
      </c>
      <c r="DO63" s="4"/>
      <c r="DP63" s="13"/>
      <c r="DQ63" s="11"/>
      <c r="DR63" s="55" t="str">
        <f t="shared" si="70"/>
        <v>16-03-2026 09:00</v>
      </c>
      <c r="DS63" s="5">
        <f t="shared" si="96"/>
        <v>224.15866666666662</v>
      </c>
      <c r="DT63" s="5">
        <f t="shared" si="66"/>
        <v>223.08634663635161</v>
      </c>
      <c r="DU63" s="6">
        <f t="shared" si="89"/>
        <v>1.0723200303150122</v>
      </c>
      <c r="DV63" s="5">
        <f t="shared" si="67"/>
        <v>1338.5180798181093</v>
      </c>
      <c r="DW63" s="5">
        <f t="shared" si="97"/>
        <v>212.1</v>
      </c>
      <c r="DX63" s="5">
        <f t="shared" si="69"/>
        <v>219.89621187945176</v>
      </c>
      <c r="DY63" s="6">
        <f t="shared" si="90"/>
        <v>-7.7962118794517608</v>
      </c>
      <c r="DZ63" s="11"/>
      <c r="EA63" s="11"/>
      <c r="EB63" s="11"/>
      <c r="EC63" s="11"/>
      <c r="ED63" s="11"/>
      <c r="EE63" s="11"/>
      <c r="EF63" s="11"/>
      <c r="EG63" s="11"/>
      <c r="EH63" s="11"/>
      <c r="EI63" s="11"/>
    </row>
    <row r="64" spans="1:139" x14ac:dyDescent="0.35">
      <c r="A64" s="104" t="s">
        <v>336</v>
      </c>
      <c r="B64" s="105">
        <v>445</v>
      </c>
      <c r="C64" s="106">
        <v>47.64</v>
      </c>
      <c r="D64" s="12"/>
      <c r="E64" s="84">
        <v>156.56700000000001</v>
      </c>
      <c r="F64" s="84">
        <v>158.48500000000001</v>
      </c>
      <c r="G64" s="84">
        <v>131</v>
      </c>
      <c r="H64" s="21">
        <f t="shared" si="11"/>
        <v>26.414166666666667</v>
      </c>
      <c r="I64" s="3">
        <f t="shared" si="12"/>
        <v>26.614525523304593</v>
      </c>
      <c r="J64" s="3">
        <f t="shared" si="13"/>
        <v>-0.20035885663792641</v>
      </c>
      <c r="K64" s="3">
        <f t="shared" si="14"/>
        <v>159.68715313982759</v>
      </c>
      <c r="L64" s="3">
        <f t="shared" si="15"/>
        <v>24.700000000000003</v>
      </c>
      <c r="M64" s="3">
        <f t="shared" si="16"/>
        <v>26.233937808321336</v>
      </c>
      <c r="N64" s="4">
        <f t="shared" si="80"/>
        <v>-1.5339378083213333</v>
      </c>
      <c r="O64" s="4"/>
      <c r="P64" s="13"/>
      <c r="Q64" s="86" t="s">
        <v>336</v>
      </c>
      <c r="R64" s="84">
        <v>157.41900000000001</v>
      </c>
      <c r="S64" s="84">
        <v>159.39599999999999</v>
      </c>
      <c r="T64" s="84">
        <v>129.9</v>
      </c>
      <c r="U64" s="21">
        <f t="shared" si="17"/>
        <v>26.565999999999995</v>
      </c>
      <c r="V64" s="3">
        <f t="shared" si="18"/>
        <v>26.614525523304593</v>
      </c>
      <c r="W64" s="3">
        <f t="shared" si="19"/>
        <v>-4.8525523304597584E-2</v>
      </c>
      <c r="X64" s="3">
        <f t="shared" si="20"/>
        <v>159.68715313982759</v>
      </c>
      <c r="Y64" s="3">
        <f t="shared" si="21"/>
        <v>24</v>
      </c>
      <c r="Z64" s="3">
        <f t="shared" si="22"/>
        <v>26.233937808321336</v>
      </c>
      <c r="AA64" s="4">
        <f t="shared" si="81"/>
        <v>-2.2339378083213361</v>
      </c>
      <c r="AB64" s="4"/>
      <c r="AC64" s="13"/>
      <c r="AD64" s="86" t="s">
        <v>336</v>
      </c>
      <c r="AE64" s="84">
        <v>155.30500000000001</v>
      </c>
      <c r="AF64" s="84">
        <v>157.864</v>
      </c>
      <c r="AG64" s="84">
        <v>129.1</v>
      </c>
      <c r="AH64" s="21">
        <f t="shared" si="23"/>
        <v>26.310666666666666</v>
      </c>
      <c r="AI64" s="21">
        <f t="shared" si="24"/>
        <v>26.614525523304593</v>
      </c>
      <c r="AJ64" s="3">
        <f t="shared" si="25"/>
        <v>-0.30385885663792678</v>
      </c>
      <c r="AK64" s="3">
        <f t="shared" si="26"/>
        <v>159.68715313982759</v>
      </c>
      <c r="AL64" s="3">
        <f t="shared" si="27"/>
        <v>24.699999999999989</v>
      </c>
      <c r="AM64" s="3">
        <f t="shared" si="28"/>
        <v>26.233937808321336</v>
      </c>
      <c r="AN64" s="4">
        <f t="shared" si="82"/>
        <v>-1.5339378083213475</v>
      </c>
      <c r="AO64" s="4"/>
      <c r="AP64" s="13"/>
      <c r="AQ64" s="86" t="s">
        <v>336</v>
      </c>
      <c r="AR64" s="84">
        <v>157.34299999999999</v>
      </c>
      <c r="AS64" s="84">
        <v>159.14400000000001</v>
      </c>
      <c r="AT64" s="84">
        <v>131.6</v>
      </c>
      <c r="AU64" s="21">
        <f t="shared" si="29"/>
        <v>26.524000000000001</v>
      </c>
      <c r="AV64" s="21">
        <f t="shared" si="30"/>
        <v>26.614525523304593</v>
      </c>
      <c r="AW64" s="3">
        <f t="shared" si="31"/>
        <v>-9.052552330459207E-2</v>
      </c>
      <c r="AX64" s="3">
        <f t="shared" si="32"/>
        <v>159.68715313982759</v>
      </c>
      <c r="AY64" s="3">
        <f t="shared" si="91"/>
        <v>25.199999999999989</v>
      </c>
      <c r="AZ64" s="3">
        <f t="shared" si="34"/>
        <v>26.233937808321336</v>
      </c>
      <c r="BA64" s="4">
        <f t="shared" si="83"/>
        <v>-1.0339378083213475</v>
      </c>
      <c r="BB64" s="4"/>
      <c r="BC64" s="13"/>
      <c r="BD64" s="86" t="s">
        <v>336</v>
      </c>
      <c r="BE64" s="84">
        <v>116.355</v>
      </c>
      <c r="BF64" s="84">
        <v>117.78</v>
      </c>
      <c r="BG64" s="84">
        <v>96.3</v>
      </c>
      <c r="BH64" s="21">
        <f t="shared" si="35"/>
        <v>19.63</v>
      </c>
      <c r="BI64" s="21">
        <f t="shared" si="36"/>
        <v>19.714463350595995</v>
      </c>
      <c r="BJ64" s="3">
        <f t="shared" si="37"/>
        <v>-8.4463350595996189E-2</v>
      </c>
      <c r="BK64" s="3">
        <f t="shared" si="38"/>
        <v>118.28678010357599</v>
      </c>
      <c r="BL64" s="3">
        <f t="shared" si="39"/>
        <v>18.5</v>
      </c>
      <c r="BM64" s="3">
        <f t="shared" si="40"/>
        <v>19.432546524682472</v>
      </c>
      <c r="BN64" s="4">
        <f t="shared" si="84"/>
        <v>-0.93254652468247201</v>
      </c>
      <c r="BO64" s="4"/>
      <c r="BP64" s="13"/>
      <c r="BQ64" s="86" t="s">
        <v>336</v>
      </c>
      <c r="BR64" s="84">
        <v>117.542</v>
      </c>
      <c r="BS64" s="84">
        <v>118.958</v>
      </c>
      <c r="BT64" s="84">
        <v>98.3</v>
      </c>
      <c r="BU64" s="21">
        <f t="shared" si="41"/>
        <v>19.826333333333331</v>
      </c>
      <c r="BV64" s="21">
        <f t="shared" si="42"/>
        <v>19.714463350595995</v>
      </c>
      <c r="BW64" s="3">
        <f t="shared" si="43"/>
        <v>0.1118699827373355</v>
      </c>
      <c r="BX64" s="3">
        <f t="shared" si="44"/>
        <v>118.28678010357599</v>
      </c>
      <c r="BY64" s="3">
        <f t="shared" si="92"/>
        <v>18.799999999999997</v>
      </c>
      <c r="BZ64" s="3">
        <f t="shared" si="46"/>
        <v>19.432546524682472</v>
      </c>
      <c r="CA64" s="4">
        <f t="shared" si="85"/>
        <v>-0.63254652468247485</v>
      </c>
      <c r="CB64" s="4"/>
      <c r="CC64" s="13"/>
      <c r="CD64" s="86" t="s">
        <v>336</v>
      </c>
      <c r="CE64" s="84">
        <v>116.901</v>
      </c>
      <c r="CF64" s="84">
        <v>118.309</v>
      </c>
      <c r="CG64" s="84">
        <v>97.8</v>
      </c>
      <c r="CH64" s="21">
        <f t="shared" si="47"/>
        <v>19.718166666666665</v>
      </c>
      <c r="CI64" s="21">
        <f t="shared" si="48"/>
        <v>19.714463350595995</v>
      </c>
      <c r="CJ64" s="3">
        <f t="shared" si="49"/>
        <v>3.7033160706698709E-3</v>
      </c>
      <c r="CK64" s="3">
        <f t="shared" si="50"/>
        <v>118.28678010357599</v>
      </c>
      <c r="CL64" s="3">
        <f t="shared" si="93"/>
        <v>18.599999999999994</v>
      </c>
      <c r="CM64" s="3">
        <f t="shared" si="52"/>
        <v>19.432546524682472</v>
      </c>
      <c r="CN64" s="4">
        <f t="shared" si="86"/>
        <v>-0.8325465246824777</v>
      </c>
      <c r="CO64" s="4"/>
      <c r="CP64" s="13"/>
      <c r="CQ64" s="86" t="s">
        <v>336</v>
      </c>
      <c r="CR64" s="84">
        <v>118.494</v>
      </c>
      <c r="CS64" s="84">
        <v>121.681</v>
      </c>
      <c r="CT64" s="84">
        <v>99.3</v>
      </c>
      <c r="CU64" s="21">
        <f t="shared" si="53"/>
        <v>20.280166666666666</v>
      </c>
      <c r="CV64" s="21">
        <f t="shared" si="54"/>
        <v>19.714463350595995</v>
      </c>
      <c r="CW64" s="3">
        <f t="shared" si="55"/>
        <v>0.56570331607067104</v>
      </c>
      <c r="CX64" s="3">
        <f t="shared" si="56"/>
        <v>118.28678010357599</v>
      </c>
      <c r="CY64" s="3">
        <f t="shared" si="94"/>
        <v>19.099999999999994</v>
      </c>
      <c r="CZ64" s="3">
        <f t="shared" si="58"/>
        <v>19.432546524682472</v>
      </c>
      <c r="DA64" s="4">
        <f t="shared" si="87"/>
        <v>-0.3325465246824777</v>
      </c>
      <c r="DB64" s="4"/>
      <c r="DC64" s="13"/>
      <c r="DD64" s="86" t="s">
        <v>336</v>
      </c>
      <c r="DE64" s="84">
        <v>112.28700000000001</v>
      </c>
      <c r="DF64" s="84">
        <v>113.639</v>
      </c>
      <c r="DG64" s="84">
        <v>93.9</v>
      </c>
      <c r="DH64" s="21">
        <f t="shared" si="59"/>
        <v>18.939833333333333</v>
      </c>
      <c r="DI64" s="21">
        <f t="shared" si="60"/>
        <v>18.755870178502796</v>
      </c>
      <c r="DJ64" s="3">
        <f t="shared" si="61"/>
        <v>0.18396315483053627</v>
      </c>
      <c r="DK64" s="3">
        <f t="shared" si="62"/>
        <v>112.53522107101681</v>
      </c>
      <c r="DL64" s="3">
        <f t="shared" si="95"/>
        <v>17.900000000000006</v>
      </c>
      <c r="DM64" s="3">
        <f t="shared" si="64"/>
        <v>18.487661234950206</v>
      </c>
      <c r="DN64" s="4">
        <f t="shared" si="88"/>
        <v>-0.5876612349502004</v>
      </c>
      <c r="DO64" s="4"/>
      <c r="DP64" s="13"/>
      <c r="DQ64" s="11"/>
      <c r="DR64" s="55" t="str">
        <f t="shared" si="70"/>
        <v>16-03-2026 08:50</v>
      </c>
      <c r="DS64" s="5">
        <f t="shared" si="96"/>
        <v>204.20933333333332</v>
      </c>
      <c r="DT64" s="5">
        <f t="shared" si="66"/>
        <v>204.07182567410513</v>
      </c>
      <c r="DU64" s="6">
        <f t="shared" si="89"/>
        <v>0.13750765922819141</v>
      </c>
      <c r="DV64" s="5">
        <f t="shared" si="67"/>
        <v>1224.4309540446311</v>
      </c>
      <c r="DW64" s="5">
        <f t="shared" si="97"/>
        <v>191.49999999999997</v>
      </c>
      <c r="DX64" s="5">
        <f t="shared" si="69"/>
        <v>201.1535985669654</v>
      </c>
      <c r="DY64" s="6">
        <f t="shared" si="90"/>
        <v>-9.6535985669654281</v>
      </c>
      <c r="DZ64" s="11"/>
      <c r="EA64" s="11"/>
      <c r="EB64" s="11"/>
      <c r="EC64" s="11"/>
      <c r="ED64" s="11"/>
      <c r="EE64" s="11"/>
      <c r="EF64" s="11"/>
      <c r="EG64" s="11"/>
      <c r="EH64" s="11"/>
      <c r="EI64" s="11"/>
    </row>
    <row r="65" spans="1:139" x14ac:dyDescent="0.35">
      <c r="A65" s="104" t="s">
        <v>337</v>
      </c>
      <c r="B65" s="105">
        <v>402</v>
      </c>
      <c r="C65" s="106">
        <v>47.35</v>
      </c>
      <c r="D65" s="12"/>
      <c r="E65" s="84">
        <v>142.00399999999999</v>
      </c>
      <c r="F65" s="84">
        <v>143.69999999999999</v>
      </c>
      <c r="G65" s="84">
        <v>106.3</v>
      </c>
      <c r="H65" s="21">
        <f t="shared" si="11"/>
        <v>23.949999999999996</v>
      </c>
      <c r="I65" s="3">
        <f t="shared" si="12"/>
        <v>24.069288424233154</v>
      </c>
      <c r="J65" s="3">
        <f t="shared" si="13"/>
        <v>-0.119288424233158</v>
      </c>
      <c r="K65" s="3">
        <f t="shared" si="14"/>
        <v>144.41573054539887</v>
      </c>
      <c r="L65" s="3">
        <f t="shared" si="15"/>
        <v>22.200000000000003</v>
      </c>
      <c r="M65" s="3">
        <f t="shared" si="16"/>
        <v>23.72509759976662</v>
      </c>
      <c r="N65" s="4">
        <f t="shared" si="80"/>
        <v>-1.5250975997666174</v>
      </c>
      <c r="O65" s="4"/>
      <c r="P65" s="13"/>
      <c r="Q65" s="86" t="s">
        <v>337</v>
      </c>
      <c r="R65" s="84">
        <v>142.572</v>
      </c>
      <c r="S65" s="84">
        <v>144.304</v>
      </c>
      <c r="T65" s="84">
        <v>105.9</v>
      </c>
      <c r="U65" s="21">
        <f t="shared" si="17"/>
        <v>24.050666666666665</v>
      </c>
      <c r="V65" s="3">
        <f t="shared" si="18"/>
        <v>24.069288424233154</v>
      </c>
      <c r="W65" s="3">
        <f t="shared" si="19"/>
        <v>-1.8621757566489094E-2</v>
      </c>
      <c r="X65" s="3">
        <f t="shared" si="20"/>
        <v>144.41573054539887</v>
      </c>
      <c r="Y65" s="3">
        <f t="shared" si="21"/>
        <v>22.5</v>
      </c>
      <c r="Z65" s="3">
        <f t="shared" si="22"/>
        <v>23.72509759976662</v>
      </c>
      <c r="AA65" s="4">
        <f t="shared" si="81"/>
        <v>-1.2250975997666202</v>
      </c>
      <c r="AB65" s="4"/>
      <c r="AC65" s="13"/>
      <c r="AD65" s="86" t="s">
        <v>337</v>
      </c>
      <c r="AE65" s="84">
        <v>139.61799999999999</v>
      </c>
      <c r="AF65" s="84">
        <v>141.636</v>
      </c>
      <c r="AG65" s="84">
        <v>104.4</v>
      </c>
      <c r="AH65" s="21">
        <f t="shared" si="23"/>
        <v>23.605999999999998</v>
      </c>
      <c r="AI65" s="21">
        <f t="shared" si="24"/>
        <v>24.069288424233154</v>
      </c>
      <c r="AJ65" s="3">
        <f t="shared" si="25"/>
        <v>-0.46328842423315564</v>
      </c>
      <c r="AK65" s="3">
        <f t="shared" si="26"/>
        <v>144.41573054539887</v>
      </c>
      <c r="AL65" s="3">
        <f t="shared" si="27"/>
        <v>21.900000000000006</v>
      </c>
      <c r="AM65" s="3">
        <f t="shared" si="28"/>
        <v>23.72509759976662</v>
      </c>
      <c r="AN65" s="4">
        <f t="shared" si="82"/>
        <v>-1.8250975997666146</v>
      </c>
      <c r="AO65" s="4"/>
      <c r="AP65" s="13"/>
      <c r="AQ65" s="86" t="s">
        <v>337</v>
      </c>
      <c r="AR65" s="84">
        <v>143.286</v>
      </c>
      <c r="AS65" s="84">
        <v>145.012</v>
      </c>
      <c r="AT65" s="84">
        <v>106.4</v>
      </c>
      <c r="AU65" s="21">
        <f t="shared" si="29"/>
        <v>24.168666666666667</v>
      </c>
      <c r="AV65" s="21">
        <f t="shared" si="30"/>
        <v>24.069288424233154</v>
      </c>
      <c r="AW65" s="3">
        <f t="shared" si="31"/>
        <v>9.9378242433513009E-2</v>
      </c>
      <c r="AX65" s="3">
        <f t="shared" si="32"/>
        <v>144.41573054539887</v>
      </c>
      <c r="AY65" s="3">
        <f t="shared" si="91"/>
        <v>22.300000000000011</v>
      </c>
      <c r="AZ65" s="3">
        <f t="shared" si="34"/>
        <v>23.72509759976662</v>
      </c>
      <c r="BA65" s="4">
        <f t="shared" si="83"/>
        <v>-1.4250975997666089</v>
      </c>
      <c r="BB65" s="4"/>
      <c r="BC65" s="13"/>
      <c r="BD65" s="86" t="s">
        <v>337</v>
      </c>
      <c r="BE65" s="84">
        <v>105.21</v>
      </c>
      <c r="BF65" s="84">
        <v>106.44499999999999</v>
      </c>
      <c r="BG65" s="84">
        <v>77.8</v>
      </c>
      <c r="BH65" s="21">
        <f t="shared" si="35"/>
        <v>17.740833333333331</v>
      </c>
      <c r="BI65" s="21">
        <f t="shared" si="36"/>
        <v>17.829102536468998</v>
      </c>
      <c r="BJ65" s="3">
        <f t="shared" si="37"/>
        <v>-8.8269203135666885E-2</v>
      </c>
      <c r="BK65" s="3">
        <f t="shared" si="38"/>
        <v>106.97461521881399</v>
      </c>
      <c r="BL65" s="3">
        <f t="shared" si="39"/>
        <v>16.399999999999999</v>
      </c>
      <c r="BM65" s="3">
        <f t="shared" si="40"/>
        <v>17.574146370197493</v>
      </c>
      <c r="BN65" s="4">
        <f t="shared" si="84"/>
        <v>-1.1741463701974943</v>
      </c>
      <c r="BO65" s="4"/>
      <c r="BP65" s="13"/>
      <c r="BQ65" s="86" t="s">
        <v>337</v>
      </c>
      <c r="BR65" s="84">
        <v>106.431</v>
      </c>
      <c r="BS65" s="84">
        <v>107.68</v>
      </c>
      <c r="BT65" s="84">
        <v>79.5</v>
      </c>
      <c r="BU65" s="21">
        <f t="shared" si="41"/>
        <v>17.946666666666665</v>
      </c>
      <c r="BV65" s="21">
        <f t="shared" si="42"/>
        <v>17.829102536468998</v>
      </c>
      <c r="BW65" s="3">
        <f t="shared" si="43"/>
        <v>0.11756413019766754</v>
      </c>
      <c r="BX65" s="3">
        <f t="shared" si="44"/>
        <v>106.97461521881399</v>
      </c>
      <c r="BY65" s="3">
        <f t="shared" si="92"/>
        <v>16.799999999999997</v>
      </c>
      <c r="BZ65" s="3">
        <f t="shared" si="46"/>
        <v>17.574146370197493</v>
      </c>
      <c r="CA65" s="4">
        <f t="shared" si="85"/>
        <v>-0.77414637019749577</v>
      </c>
      <c r="CB65" s="4"/>
      <c r="CC65" s="13"/>
      <c r="CD65" s="86" t="s">
        <v>337</v>
      </c>
      <c r="CE65" s="84">
        <v>105.90600000000001</v>
      </c>
      <c r="CF65" s="84">
        <v>107.149</v>
      </c>
      <c r="CG65" s="84">
        <v>79.2</v>
      </c>
      <c r="CH65" s="21">
        <f t="shared" si="47"/>
        <v>17.858166666666666</v>
      </c>
      <c r="CI65" s="21">
        <f t="shared" si="48"/>
        <v>17.829102536468998</v>
      </c>
      <c r="CJ65" s="3">
        <f t="shared" si="49"/>
        <v>2.9064130197667737E-2</v>
      </c>
      <c r="CK65" s="3">
        <f t="shared" si="50"/>
        <v>106.97461521881399</v>
      </c>
      <c r="CL65" s="3">
        <f t="shared" si="93"/>
        <v>16.800000000000004</v>
      </c>
      <c r="CM65" s="3">
        <f t="shared" si="52"/>
        <v>17.574146370197493</v>
      </c>
      <c r="CN65" s="4">
        <f t="shared" si="86"/>
        <v>-0.77414637019748866</v>
      </c>
      <c r="CO65" s="4"/>
      <c r="CP65" s="13"/>
      <c r="CQ65" s="86" t="s">
        <v>337</v>
      </c>
      <c r="CR65" s="84">
        <v>107.29</v>
      </c>
      <c r="CS65" s="84">
        <v>110.066</v>
      </c>
      <c r="CT65" s="84">
        <v>80.2</v>
      </c>
      <c r="CU65" s="21">
        <f t="shared" si="53"/>
        <v>18.344333333333331</v>
      </c>
      <c r="CV65" s="21">
        <f t="shared" si="54"/>
        <v>17.829102536468998</v>
      </c>
      <c r="CW65" s="3">
        <f t="shared" si="55"/>
        <v>0.51523079686433348</v>
      </c>
      <c r="CX65" s="3">
        <f t="shared" si="56"/>
        <v>106.97461521881399</v>
      </c>
      <c r="CY65" s="3">
        <f t="shared" si="94"/>
        <v>16.800000000000004</v>
      </c>
      <c r="CZ65" s="3">
        <f t="shared" si="58"/>
        <v>17.574146370197493</v>
      </c>
      <c r="DA65" s="4">
        <f t="shared" si="87"/>
        <v>-0.77414637019748866</v>
      </c>
      <c r="DB65" s="4"/>
      <c r="DC65" s="13"/>
      <c r="DD65" s="86" t="s">
        <v>337</v>
      </c>
      <c r="DE65" s="84">
        <v>101.643</v>
      </c>
      <c r="DF65" s="84">
        <v>102.846</v>
      </c>
      <c r="DG65" s="84">
        <v>76</v>
      </c>
      <c r="DH65" s="21">
        <f t="shared" si="59"/>
        <v>17.140999999999998</v>
      </c>
      <c r="DI65" s="21">
        <f t="shared" si="60"/>
        <v>16.962182871851702</v>
      </c>
      <c r="DJ65" s="3">
        <f t="shared" si="61"/>
        <v>0.17881712814829598</v>
      </c>
      <c r="DK65" s="3">
        <f t="shared" si="62"/>
        <v>101.77309723111021</v>
      </c>
      <c r="DL65" s="3">
        <f t="shared" si="95"/>
        <v>15.899999999999999</v>
      </c>
      <c r="DM65" s="3">
        <f t="shared" si="64"/>
        <v>16.719623656784222</v>
      </c>
      <c r="DN65" s="4">
        <f t="shared" si="88"/>
        <v>-0.81962365678422344</v>
      </c>
      <c r="DO65" s="4"/>
      <c r="DP65" s="13"/>
      <c r="DQ65" s="11"/>
      <c r="DR65" s="55" t="str">
        <f t="shared" si="70"/>
        <v>16-03-2026 08:40</v>
      </c>
      <c r="DS65" s="5">
        <f t="shared" si="96"/>
        <v>184.80633333333333</v>
      </c>
      <c r="DT65" s="5">
        <f t="shared" si="66"/>
        <v>184.55574671466033</v>
      </c>
      <c r="DU65" s="6">
        <f t="shared" si="89"/>
        <v>0.25058661867299747</v>
      </c>
      <c r="DV65" s="5">
        <f t="shared" si="67"/>
        <v>1107.3344802879617</v>
      </c>
      <c r="DW65" s="5">
        <f t="shared" si="97"/>
        <v>171.60000000000002</v>
      </c>
      <c r="DX65" s="5">
        <f t="shared" si="69"/>
        <v>181.91659953664069</v>
      </c>
      <c r="DY65" s="6">
        <f t="shared" si="90"/>
        <v>-10.316599536640666</v>
      </c>
      <c r="DZ65" s="11"/>
      <c r="EA65" s="11"/>
      <c r="EB65" s="11"/>
      <c r="EC65" s="11"/>
      <c r="ED65" s="11"/>
      <c r="EE65" s="11"/>
      <c r="EF65" s="11"/>
      <c r="EG65" s="11"/>
      <c r="EH65" s="11"/>
      <c r="EI65" s="11"/>
    </row>
    <row r="66" spans="1:139" x14ac:dyDescent="0.35">
      <c r="A66" s="104" t="s">
        <v>338</v>
      </c>
      <c r="B66" s="105">
        <v>358</v>
      </c>
      <c r="C66" s="106">
        <v>43.62</v>
      </c>
      <c r="D66" s="12"/>
      <c r="E66" s="84">
        <v>126.119</v>
      </c>
      <c r="F66" s="84">
        <v>127.56</v>
      </c>
      <c r="G66" s="84">
        <v>84.1</v>
      </c>
      <c r="H66" s="21">
        <f t="shared" si="11"/>
        <v>21.259999999999998</v>
      </c>
      <c r="I66" s="3">
        <f t="shared" si="12"/>
        <v>21.738418259250416</v>
      </c>
      <c r="J66" s="3">
        <f t="shared" si="13"/>
        <v>-0.47841825925041803</v>
      </c>
      <c r="K66" s="3">
        <f t="shared" si="14"/>
        <v>130.43050955550248</v>
      </c>
      <c r="L66" s="3">
        <f t="shared" si="15"/>
        <v>19.799999999999997</v>
      </c>
      <c r="M66" s="3">
        <f t="shared" si="16"/>
        <v>21.427558878143135</v>
      </c>
      <c r="N66" s="4">
        <f t="shared" si="80"/>
        <v>-1.6275588781431374</v>
      </c>
      <c r="O66" s="4"/>
      <c r="P66" s="13"/>
      <c r="Q66" s="86" t="s">
        <v>338</v>
      </c>
      <c r="R66" s="84">
        <v>124.961</v>
      </c>
      <c r="S66" s="84">
        <v>126.428</v>
      </c>
      <c r="T66" s="84">
        <v>83.4</v>
      </c>
      <c r="U66" s="21">
        <f t="shared" si="17"/>
        <v>21.071333333333332</v>
      </c>
      <c r="V66" s="3">
        <f t="shared" si="18"/>
        <v>21.738418259250416</v>
      </c>
      <c r="W66" s="3">
        <f t="shared" si="19"/>
        <v>-0.66708492591708435</v>
      </c>
      <c r="X66" s="3">
        <f t="shared" si="20"/>
        <v>130.43050955550248</v>
      </c>
      <c r="Y66" s="3">
        <f t="shared" si="21"/>
        <v>19.300000000000011</v>
      </c>
      <c r="Z66" s="3">
        <f t="shared" si="22"/>
        <v>21.427558878143135</v>
      </c>
      <c r="AA66" s="4">
        <f t="shared" si="81"/>
        <v>-2.1275588781431232</v>
      </c>
      <c r="AB66" s="4"/>
      <c r="AC66" s="13"/>
      <c r="AD66" s="86" t="s">
        <v>338</v>
      </c>
      <c r="AE66" s="84">
        <v>123.60599999999999</v>
      </c>
      <c r="AF66" s="84">
        <v>125.197</v>
      </c>
      <c r="AG66" s="84">
        <v>82.5</v>
      </c>
      <c r="AH66" s="21">
        <f t="shared" si="23"/>
        <v>20.866166666666665</v>
      </c>
      <c r="AI66" s="21">
        <f t="shared" si="24"/>
        <v>21.738418259250416</v>
      </c>
      <c r="AJ66" s="3">
        <f t="shared" si="25"/>
        <v>-0.87225159258375129</v>
      </c>
      <c r="AK66" s="3">
        <f t="shared" si="26"/>
        <v>130.43050955550248</v>
      </c>
      <c r="AL66" s="3">
        <f t="shared" si="27"/>
        <v>19.200000000000003</v>
      </c>
      <c r="AM66" s="3">
        <f t="shared" si="28"/>
        <v>21.427558878143135</v>
      </c>
      <c r="AN66" s="4">
        <f t="shared" si="82"/>
        <v>-2.2275588781431317</v>
      </c>
      <c r="AO66" s="4"/>
      <c r="AP66" s="13"/>
      <c r="AQ66" s="86" t="s">
        <v>338</v>
      </c>
      <c r="AR66" s="84">
        <v>127.18899999999999</v>
      </c>
      <c r="AS66" s="84">
        <v>128.59800000000001</v>
      </c>
      <c r="AT66" s="84">
        <v>84.1</v>
      </c>
      <c r="AU66" s="21">
        <f t="shared" si="29"/>
        <v>21.433</v>
      </c>
      <c r="AV66" s="21">
        <f t="shared" si="30"/>
        <v>21.738418259250416</v>
      </c>
      <c r="AW66" s="3">
        <f t="shared" si="31"/>
        <v>-0.30541825925041621</v>
      </c>
      <c r="AX66" s="3">
        <f t="shared" si="32"/>
        <v>130.43050955550248</v>
      </c>
      <c r="AY66" s="3">
        <f t="shared" si="91"/>
        <v>19.799999999999997</v>
      </c>
      <c r="AZ66" s="3">
        <f t="shared" si="34"/>
        <v>21.427558878143135</v>
      </c>
      <c r="BA66" s="4">
        <f t="shared" si="83"/>
        <v>-1.6275588781431374</v>
      </c>
      <c r="BB66" s="4"/>
      <c r="BC66" s="13"/>
      <c r="BD66" s="86" t="s">
        <v>338</v>
      </c>
      <c r="BE66" s="84">
        <v>92.921000000000006</v>
      </c>
      <c r="BF66" s="84">
        <v>94.212999999999994</v>
      </c>
      <c r="BG66" s="84">
        <v>61.4</v>
      </c>
      <c r="BH66" s="21">
        <f t="shared" si="35"/>
        <v>15.702166666666665</v>
      </c>
      <c r="BI66" s="21">
        <f t="shared" si="36"/>
        <v>16.102532043889198</v>
      </c>
      <c r="BJ66" s="3">
        <f t="shared" si="37"/>
        <v>-0.40036537722253307</v>
      </c>
      <c r="BK66" s="3">
        <f t="shared" si="38"/>
        <v>96.615192263335189</v>
      </c>
      <c r="BL66" s="3">
        <f t="shared" si="39"/>
        <v>14.5</v>
      </c>
      <c r="BM66" s="3">
        <f t="shared" si="40"/>
        <v>15.872265835661583</v>
      </c>
      <c r="BN66" s="4">
        <f t="shared" si="84"/>
        <v>-1.3722658356615831</v>
      </c>
      <c r="BO66" s="4"/>
      <c r="BP66" s="13"/>
      <c r="BQ66" s="86" t="s">
        <v>338</v>
      </c>
      <c r="BR66" s="84">
        <v>94.281999999999996</v>
      </c>
      <c r="BS66" s="84">
        <v>95.34</v>
      </c>
      <c r="BT66" s="84">
        <v>62.7</v>
      </c>
      <c r="BU66" s="21">
        <f t="shared" si="41"/>
        <v>15.89</v>
      </c>
      <c r="BV66" s="21">
        <f t="shared" si="42"/>
        <v>16.102532043889198</v>
      </c>
      <c r="BW66" s="3">
        <f t="shared" si="43"/>
        <v>-0.21253204388919755</v>
      </c>
      <c r="BX66" s="3">
        <f t="shared" si="44"/>
        <v>96.615192263335189</v>
      </c>
      <c r="BY66" s="3">
        <f t="shared" si="92"/>
        <v>14.700000000000003</v>
      </c>
      <c r="BZ66" s="3">
        <f t="shared" si="46"/>
        <v>15.872265835661583</v>
      </c>
      <c r="CA66" s="4">
        <f t="shared" si="85"/>
        <v>-1.1722658356615803</v>
      </c>
      <c r="CB66" s="4"/>
      <c r="CC66" s="13"/>
      <c r="CD66" s="86" t="s">
        <v>338</v>
      </c>
      <c r="CE66" s="84">
        <v>93.813000000000002</v>
      </c>
      <c r="CF66" s="84">
        <v>94.876000000000005</v>
      </c>
      <c r="CG66" s="84">
        <v>62.4</v>
      </c>
      <c r="CH66" s="21">
        <f t="shared" si="47"/>
        <v>15.812666666666667</v>
      </c>
      <c r="CI66" s="21">
        <f t="shared" si="48"/>
        <v>16.102532043889198</v>
      </c>
      <c r="CJ66" s="3">
        <f t="shared" si="49"/>
        <v>-0.28986537722253125</v>
      </c>
      <c r="CK66" s="3">
        <f t="shared" si="50"/>
        <v>96.615192263335189</v>
      </c>
      <c r="CL66" s="3">
        <f t="shared" si="93"/>
        <v>14.600000000000001</v>
      </c>
      <c r="CM66" s="3">
        <f t="shared" si="52"/>
        <v>15.872265835661583</v>
      </c>
      <c r="CN66" s="4">
        <f t="shared" si="86"/>
        <v>-1.2722658356615817</v>
      </c>
      <c r="CO66" s="4"/>
      <c r="CP66" s="13"/>
      <c r="CQ66" s="86" t="s">
        <v>338</v>
      </c>
      <c r="CR66" s="84">
        <v>95.138000000000005</v>
      </c>
      <c r="CS66" s="84">
        <v>97.665999999999997</v>
      </c>
      <c r="CT66" s="84">
        <v>63.4</v>
      </c>
      <c r="CU66" s="21">
        <f t="shared" si="53"/>
        <v>16.277666666666665</v>
      </c>
      <c r="CV66" s="21">
        <f t="shared" si="54"/>
        <v>16.102532043889198</v>
      </c>
      <c r="CW66" s="3">
        <f t="shared" si="55"/>
        <v>0.17513462277746683</v>
      </c>
      <c r="CX66" s="3">
        <f t="shared" si="56"/>
        <v>96.615192263335189</v>
      </c>
      <c r="CY66" s="3">
        <f t="shared" si="94"/>
        <v>14.799999999999997</v>
      </c>
      <c r="CZ66" s="3">
        <f t="shared" si="58"/>
        <v>15.872265835661583</v>
      </c>
      <c r="DA66" s="4">
        <f t="shared" si="87"/>
        <v>-1.072265835661586</v>
      </c>
      <c r="DB66" s="4"/>
      <c r="DC66" s="13"/>
      <c r="DD66" s="86" t="s">
        <v>338</v>
      </c>
      <c r="DE66" s="84">
        <v>90.29</v>
      </c>
      <c r="DF66" s="84">
        <v>91.331000000000003</v>
      </c>
      <c r="DG66" s="84">
        <v>60.1</v>
      </c>
      <c r="DH66" s="21">
        <f t="shared" si="59"/>
        <v>15.221833333333333</v>
      </c>
      <c r="DI66" s="21">
        <f t="shared" si="60"/>
        <v>15.319564889461557</v>
      </c>
      <c r="DJ66" s="3">
        <f t="shared" si="61"/>
        <v>-9.7731556128223929E-2</v>
      </c>
      <c r="DK66" s="3">
        <f t="shared" si="62"/>
        <v>91.917389336769375</v>
      </c>
      <c r="DL66" s="3">
        <f t="shared" si="95"/>
        <v>14.100000000000001</v>
      </c>
      <c r="DM66" s="3">
        <f t="shared" si="64"/>
        <v>15.100495111542257</v>
      </c>
      <c r="DN66" s="4">
        <f t="shared" si="88"/>
        <v>-1.0004951115422553</v>
      </c>
      <c r="DO66" s="4"/>
      <c r="DP66" s="13"/>
      <c r="DQ66" s="11"/>
      <c r="DR66" s="55" t="str">
        <f t="shared" si="70"/>
        <v>16-03-2026 08:30</v>
      </c>
      <c r="DS66" s="5">
        <f t="shared" si="96"/>
        <v>163.53483333333335</v>
      </c>
      <c r="DT66" s="5">
        <f t="shared" si="66"/>
        <v>166.68336610202002</v>
      </c>
      <c r="DU66" s="6">
        <f t="shared" si="89"/>
        <v>-3.148532768686664</v>
      </c>
      <c r="DV66" s="5">
        <f t="shared" si="67"/>
        <v>1000.10019661212</v>
      </c>
      <c r="DW66" s="5">
        <f t="shared" si="97"/>
        <v>150.79999999999998</v>
      </c>
      <c r="DX66" s="5">
        <f t="shared" si="69"/>
        <v>164.29979396676111</v>
      </c>
      <c r="DY66" s="6">
        <f t="shared" si="90"/>
        <v>-13.499793966761132</v>
      </c>
      <c r="DZ66" s="11"/>
      <c r="EA66" s="11"/>
      <c r="EB66" s="11"/>
      <c r="EC66" s="11"/>
      <c r="ED66" s="11"/>
      <c r="EE66" s="11"/>
      <c r="EF66" s="11"/>
      <c r="EG66" s="11"/>
      <c r="EH66" s="11"/>
      <c r="EI66" s="11"/>
    </row>
    <row r="67" spans="1:139" x14ac:dyDescent="0.35">
      <c r="A67" s="104" t="s">
        <v>339</v>
      </c>
      <c r="B67" s="105">
        <v>312</v>
      </c>
      <c r="C67" s="106">
        <v>34.729999999999997</v>
      </c>
      <c r="D67" s="12"/>
      <c r="E67" s="84">
        <v>108.755</v>
      </c>
      <c r="F67" s="84">
        <v>109.953</v>
      </c>
      <c r="G67" s="84">
        <v>64.3</v>
      </c>
      <c r="H67" s="21">
        <f t="shared" si="11"/>
        <v>18.325499999999998</v>
      </c>
      <c r="I67" s="3">
        <f t="shared" si="12"/>
        <v>19.575788567582517</v>
      </c>
      <c r="J67" s="3">
        <f t="shared" si="13"/>
        <v>-1.2502885675825191</v>
      </c>
      <c r="K67" s="3">
        <f t="shared" si="14"/>
        <v>117.45473140549512</v>
      </c>
      <c r="L67" s="3">
        <f t="shared" si="15"/>
        <v>16.599999999999994</v>
      </c>
      <c r="M67" s="3">
        <f t="shared" si="16"/>
        <v>19.295854791066088</v>
      </c>
      <c r="N67" s="4">
        <f t="shared" ref="N67:N75" si="98">L67-M67</f>
        <v>-2.6958547910660933</v>
      </c>
      <c r="O67" s="4"/>
      <c r="P67" s="13"/>
      <c r="Q67" s="86" t="s">
        <v>339</v>
      </c>
      <c r="R67" s="84">
        <v>109.08799999999999</v>
      </c>
      <c r="S67" s="84">
        <v>110.324</v>
      </c>
      <c r="T67" s="84">
        <v>64.099999999999994</v>
      </c>
      <c r="U67" s="21">
        <f t="shared" si="17"/>
        <v>18.387333333333331</v>
      </c>
      <c r="V67" s="3">
        <f t="shared" si="18"/>
        <v>19.575788567582517</v>
      </c>
      <c r="W67" s="3">
        <f t="shared" si="19"/>
        <v>-1.1884552342491865</v>
      </c>
      <c r="X67" s="3">
        <f t="shared" si="20"/>
        <v>117.45473140549512</v>
      </c>
      <c r="Y67" s="3">
        <f t="shared" si="21"/>
        <v>16.799999999999997</v>
      </c>
      <c r="Z67" s="3">
        <f t="shared" si="22"/>
        <v>19.295854791066088</v>
      </c>
      <c r="AA67" s="4">
        <f t="shared" ref="AA67:AA75" si="99">Y67-Z67</f>
        <v>-2.4958547910660904</v>
      </c>
      <c r="AB67" s="4"/>
      <c r="AC67" s="13"/>
      <c r="AD67" s="86" t="s">
        <v>339</v>
      </c>
      <c r="AE67" s="84">
        <v>107.259</v>
      </c>
      <c r="AF67" s="84">
        <v>108.497</v>
      </c>
      <c r="AG67" s="84">
        <v>63.3</v>
      </c>
      <c r="AH67" s="21">
        <f t="shared" si="23"/>
        <v>18.082833333333333</v>
      </c>
      <c r="AI67" s="21">
        <f t="shared" si="24"/>
        <v>19.575788567582517</v>
      </c>
      <c r="AJ67" s="3">
        <f t="shared" si="25"/>
        <v>-1.4929552342491839</v>
      </c>
      <c r="AK67" s="3">
        <f t="shared" si="26"/>
        <v>117.45473140549512</v>
      </c>
      <c r="AL67" s="3">
        <f t="shared" si="27"/>
        <v>16.399999999999999</v>
      </c>
      <c r="AM67" s="3">
        <f t="shared" si="28"/>
        <v>19.295854791066088</v>
      </c>
      <c r="AN67" s="4">
        <f t="shared" ref="AN67:AN75" si="100">AL67-AM67</f>
        <v>-2.895854791066089</v>
      </c>
      <c r="AO67" s="4"/>
      <c r="AP67" s="13"/>
      <c r="AQ67" s="86" t="s">
        <v>339</v>
      </c>
      <c r="AR67" s="84">
        <v>109.066</v>
      </c>
      <c r="AS67" s="84">
        <v>110.301</v>
      </c>
      <c r="AT67" s="84">
        <v>64.3</v>
      </c>
      <c r="AU67" s="21">
        <f t="shared" si="29"/>
        <v>18.383499999999998</v>
      </c>
      <c r="AV67" s="21">
        <f t="shared" si="30"/>
        <v>19.575788567582517</v>
      </c>
      <c r="AW67" s="3">
        <f t="shared" si="31"/>
        <v>-1.1922885675825192</v>
      </c>
      <c r="AX67" s="3">
        <f t="shared" si="32"/>
        <v>117.45473140549512</v>
      </c>
      <c r="AY67" s="3">
        <f t="shared" si="91"/>
        <v>16.599999999999994</v>
      </c>
      <c r="AZ67" s="3">
        <f t="shared" si="34"/>
        <v>19.295854791066088</v>
      </c>
      <c r="BA67" s="4">
        <f t="shared" ref="BA67:BA75" si="101">AY67-AZ67</f>
        <v>-2.6958547910660933</v>
      </c>
      <c r="BB67" s="4"/>
      <c r="BC67" s="13"/>
      <c r="BD67" s="86" t="s">
        <v>339</v>
      </c>
      <c r="BE67" s="84">
        <v>80.53</v>
      </c>
      <c r="BF67" s="84">
        <v>81.474999999999994</v>
      </c>
      <c r="BG67" s="84">
        <v>46.9</v>
      </c>
      <c r="BH67" s="21">
        <f t="shared" si="35"/>
        <v>13.579166666666666</v>
      </c>
      <c r="BI67" s="21">
        <f t="shared" si="36"/>
        <v>14.5005841241352</v>
      </c>
      <c r="BJ67" s="3">
        <f t="shared" si="37"/>
        <v>-0.9214174574685341</v>
      </c>
      <c r="BK67" s="3">
        <f t="shared" si="38"/>
        <v>87.003504744811195</v>
      </c>
      <c r="BL67" s="3">
        <f t="shared" si="39"/>
        <v>12.299999999999997</v>
      </c>
      <c r="BM67" s="3">
        <f t="shared" si="40"/>
        <v>14.293225771160067</v>
      </c>
      <c r="BN67" s="4">
        <f t="shared" ref="BN67:BN75" si="102">BL67-BM67</f>
        <v>-1.9932257711600698</v>
      </c>
      <c r="BO67" s="4"/>
      <c r="BP67" s="13"/>
      <c r="BQ67" s="86" t="s">
        <v>339</v>
      </c>
      <c r="BR67" s="84">
        <v>81.745999999999995</v>
      </c>
      <c r="BS67" s="84">
        <v>82.671999999999997</v>
      </c>
      <c r="BT67" s="84">
        <v>48</v>
      </c>
      <c r="BU67" s="21">
        <f t="shared" si="41"/>
        <v>13.778666666666666</v>
      </c>
      <c r="BV67" s="21">
        <f t="shared" si="42"/>
        <v>14.5005841241352</v>
      </c>
      <c r="BW67" s="3">
        <f t="shared" si="43"/>
        <v>-0.72191745746853364</v>
      </c>
      <c r="BX67" s="3">
        <f t="shared" si="44"/>
        <v>87.003504744811195</v>
      </c>
      <c r="BY67" s="3">
        <f t="shared" si="92"/>
        <v>12.399999999999999</v>
      </c>
      <c r="BZ67" s="3">
        <f t="shared" si="46"/>
        <v>14.293225771160067</v>
      </c>
      <c r="CA67" s="4">
        <f t="shared" ref="CA67:CA75" si="103" xml:space="preserve"> BY67-BZ67</f>
        <v>-1.8932257711600684</v>
      </c>
      <c r="CB67" s="4"/>
      <c r="CC67" s="13"/>
      <c r="CD67" s="86" t="s">
        <v>339</v>
      </c>
      <c r="CE67" s="84">
        <v>81.302999999999997</v>
      </c>
      <c r="CF67" s="84">
        <v>82.248999999999995</v>
      </c>
      <c r="CG67" s="84">
        <v>47.8</v>
      </c>
      <c r="CH67" s="21">
        <f t="shared" si="47"/>
        <v>13.708166666666665</v>
      </c>
      <c r="CI67" s="21">
        <f t="shared" si="48"/>
        <v>14.5005841241352</v>
      </c>
      <c r="CJ67" s="3">
        <f t="shared" si="49"/>
        <v>-0.79241745746853454</v>
      </c>
      <c r="CK67" s="3">
        <f t="shared" si="50"/>
        <v>87.003504744811195</v>
      </c>
      <c r="CL67" s="3">
        <f t="shared" si="93"/>
        <v>12.399999999999999</v>
      </c>
      <c r="CM67" s="3">
        <f t="shared" si="52"/>
        <v>14.293225771160067</v>
      </c>
      <c r="CN67" s="4">
        <f t="shared" ref="CN67:CN75" si="104">CL67-CM67</f>
        <v>-1.8932257711600684</v>
      </c>
      <c r="CO67" s="4"/>
      <c r="CP67" s="13"/>
      <c r="CQ67" s="86" t="s">
        <v>339</v>
      </c>
      <c r="CR67" s="84">
        <v>82.602999999999994</v>
      </c>
      <c r="CS67" s="84">
        <v>84.864000000000004</v>
      </c>
      <c r="CT67" s="84">
        <v>48.6</v>
      </c>
      <c r="CU67" s="21">
        <f t="shared" si="53"/>
        <v>14.144</v>
      </c>
      <c r="CV67" s="21">
        <f t="shared" si="54"/>
        <v>14.5005841241352</v>
      </c>
      <c r="CW67" s="3">
        <f t="shared" si="55"/>
        <v>-0.35658412413519969</v>
      </c>
      <c r="CX67" s="3">
        <f t="shared" si="56"/>
        <v>87.003504744811195</v>
      </c>
      <c r="CY67" s="3">
        <f t="shared" si="94"/>
        <v>12.5</v>
      </c>
      <c r="CZ67" s="3">
        <f t="shared" si="58"/>
        <v>14.293225771160067</v>
      </c>
      <c r="DA67" s="4">
        <f t="shared" ref="DA67:DA75" si="105">CY67-CZ67</f>
        <v>-1.793225771160067</v>
      </c>
      <c r="DB67" s="4"/>
      <c r="DC67" s="13"/>
      <c r="DD67" s="86" t="s">
        <v>339</v>
      </c>
      <c r="DE67" s="84">
        <v>78.394999999999996</v>
      </c>
      <c r="DF67" s="84">
        <v>79.331000000000003</v>
      </c>
      <c r="DG67" s="84">
        <v>46</v>
      </c>
      <c r="DH67" s="21">
        <f t="shared" si="59"/>
        <v>13.221833333333333</v>
      </c>
      <c r="DI67" s="21">
        <f t="shared" si="60"/>
        <v>13.79550985020936</v>
      </c>
      <c r="DJ67" s="3">
        <f t="shared" si="61"/>
        <v>-0.57367651687602716</v>
      </c>
      <c r="DK67" s="3">
        <f t="shared" si="62"/>
        <v>82.773059101256166</v>
      </c>
      <c r="DL67" s="3">
        <f t="shared" si="95"/>
        <v>11.899999999999999</v>
      </c>
      <c r="DM67" s="3">
        <f t="shared" si="64"/>
        <v>13.598234059351366</v>
      </c>
      <c r="DN67" s="4">
        <f t="shared" ref="DN67:DN75" si="106" xml:space="preserve"> DL67-DM67</f>
        <v>-1.6982340593513676</v>
      </c>
      <c r="DO67" s="4"/>
      <c r="DP67" s="13"/>
      <c r="DQ67" s="11"/>
      <c r="DR67" s="55" t="str">
        <f t="shared" si="70"/>
        <v>16-03-2026 08:20</v>
      </c>
      <c r="DS67" s="5">
        <f t="shared" si="96"/>
        <v>141.61099999999999</v>
      </c>
      <c r="DT67" s="5">
        <f t="shared" si="66"/>
        <v>150.10100061708022</v>
      </c>
      <c r="DU67" s="6">
        <f t="shared" ref="DU67:DU75" si="107">DS67-DT67</f>
        <v>-8.4900006170802271</v>
      </c>
      <c r="DV67" s="5">
        <f t="shared" si="67"/>
        <v>900.6060037024813</v>
      </c>
      <c r="DW67" s="5">
        <f t="shared" si="97"/>
        <v>127.89999999999998</v>
      </c>
      <c r="DX67" s="5">
        <f t="shared" si="69"/>
        <v>147.954556308256</v>
      </c>
      <c r="DY67" s="6">
        <f t="shared" ref="DY67:DY75" si="108">DW67-DX67</f>
        <v>-20.054556308256025</v>
      </c>
      <c r="DZ67" s="11"/>
      <c r="EA67" s="11"/>
      <c r="EB67" s="11"/>
      <c r="EC67" s="11"/>
      <c r="ED67" s="11"/>
      <c r="EE67" s="11"/>
      <c r="EF67" s="11"/>
      <c r="EG67" s="11"/>
      <c r="EH67" s="11"/>
      <c r="EI67" s="11"/>
    </row>
    <row r="68" spans="1:139" x14ac:dyDescent="0.35">
      <c r="A68" s="104" t="s">
        <v>340</v>
      </c>
      <c r="B68" s="105">
        <v>265</v>
      </c>
      <c r="C68" s="106">
        <v>26.12</v>
      </c>
      <c r="D68" s="12"/>
      <c r="E68" s="84">
        <v>91.26</v>
      </c>
      <c r="F68" s="84">
        <v>92.238</v>
      </c>
      <c r="G68" s="84">
        <v>47.7</v>
      </c>
      <c r="H68" s="21">
        <f t="shared" ref="H68:H75" si="109">F68*(10/60)</f>
        <v>15.372999999999999</v>
      </c>
      <c r="I68" s="3">
        <f t="shared" ref="I68:I75" si="110" xml:space="preserve"> (B68/1000)*(10/60)*412.02*(1-0.0035*(C68-25))*0.9459</f>
        <v>17.145587339823599</v>
      </c>
      <c r="J68" s="3">
        <f t="shared" ref="J68:J75" si="111">H68-I68</f>
        <v>-1.7725873398236001</v>
      </c>
      <c r="K68" s="3">
        <f t="shared" ref="K68:K75" si="112" xml:space="preserve"> (B68/1000)*412.02*(1-0.0035*(C68-25))*0.9459</f>
        <v>102.8735240389416</v>
      </c>
      <c r="L68" s="3">
        <f t="shared" ref="L68:L75" si="113">G68-G69</f>
        <v>13.700000000000003</v>
      </c>
      <c r="M68" s="3">
        <f t="shared" ref="M68:M75" si="114">( B68/1000)*(10/60)*412.02*(1-0.0035*(C68-25))*0.9459*0.9857</f>
        <v>16.900405440864123</v>
      </c>
      <c r="N68" s="4">
        <f t="shared" si="98"/>
        <v>-3.2004054408641203</v>
      </c>
      <c r="O68" s="4"/>
      <c r="P68" s="13"/>
      <c r="Q68" s="86" t="s">
        <v>340</v>
      </c>
      <c r="R68" s="84">
        <v>91.251999999999995</v>
      </c>
      <c r="S68" s="84">
        <v>92.221000000000004</v>
      </c>
      <c r="T68" s="84">
        <v>47.3</v>
      </c>
      <c r="U68" s="21">
        <f t="shared" ref="U68:U75" si="115">S68*(10/60)</f>
        <v>15.370166666666666</v>
      </c>
      <c r="V68" s="3">
        <f t="shared" ref="V68:V75" si="116" xml:space="preserve"> (B68/1000)*(10/60)*412.02*(1-0.0035*(C68-25))*0.9459</f>
        <v>17.145587339823599</v>
      </c>
      <c r="W68" s="3">
        <f t="shared" ref="W68:W75" si="117">U68-V68</f>
        <v>-1.7754206731569333</v>
      </c>
      <c r="X68" s="3">
        <f t="shared" ref="X68:X75" si="118" xml:space="preserve"> (B68/1000)*412.02*(1-0.0035*(C68-25))*0.9459</f>
        <v>102.8735240389416</v>
      </c>
      <c r="Y68" s="3">
        <f t="shared" ref="Y68:Y75" si="119">T68-T69</f>
        <v>13.599999999999994</v>
      </c>
      <c r="Z68" s="3">
        <f t="shared" ref="Z68:Z75" si="120">( B68/1000)*(10/60)*412.02*(1-0.0035*(C68-25))*0.9459*0.9857</f>
        <v>16.900405440864123</v>
      </c>
      <c r="AA68" s="4">
        <f t="shared" si="99"/>
        <v>-3.3004054408641288</v>
      </c>
      <c r="AB68" s="4"/>
      <c r="AC68" s="13"/>
      <c r="AD68" s="86" t="s">
        <v>340</v>
      </c>
      <c r="AE68" s="84">
        <v>89.844999999999999</v>
      </c>
      <c r="AF68" s="84">
        <v>91.093000000000004</v>
      </c>
      <c r="AG68" s="84">
        <v>46.9</v>
      </c>
      <c r="AH68" s="21">
        <f t="shared" ref="AH68:AH75" si="121">AF68*(10/60)</f>
        <v>15.182166666666667</v>
      </c>
      <c r="AI68" s="21">
        <f t="shared" ref="AI68:AI75" si="122" xml:space="preserve"> (B68/1000)*(10/60)*412.02*(1-0.0035*(C68-25))*0.9459</f>
        <v>17.145587339823599</v>
      </c>
      <c r="AJ68" s="3">
        <f t="shared" ref="AJ68:AJ75" si="123">AH68-AI68</f>
        <v>-1.9634206731569321</v>
      </c>
      <c r="AK68" s="3">
        <f t="shared" ref="AK68:AK75" si="124" xml:space="preserve"> (B68/1000)*412.02*(1-0.0035*(C68-25))*0.9459</f>
        <v>102.8735240389416</v>
      </c>
      <c r="AL68" s="3">
        <f t="shared" ref="AL68:AL75" si="125">AG68-AG69</f>
        <v>13.600000000000001</v>
      </c>
      <c r="AM68" s="3">
        <f t="shared" ref="AM68:AM75" si="126">( B68/1000)*(10/60)*412.02*(1-0.0035*(C68-25))*0.9459*0.9857</f>
        <v>16.900405440864123</v>
      </c>
      <c r="AN68" s="4">
        <f t="shared" si="100"/>
        <v>-3.3004054408641217</v>
      </c>
      <c r="AO68" s="4"/>
      <c r="AP68" s="13"/>
      <c r="AQ68" s="86" t="s">
        <v>340</v>
      </c>
      <c r="AR68" s="84">
        <v>91.899000000000001</v>
      </c>
      <c r="AS68" s="84">
        <v>92.912000000000006</v>
      </c>
      <c r="AT68" s="84">
        <v>47.7</v>
      </c>
      <c r="AU68" s="21">
        <f t="shared" ref="AU68:AU75" si="127">AS68*(10/60)</f>
        <v>15.485333333333333</v>
      </c>
      <c r="AV68" s="21">
        <f t="shared" ref="AV68:AV75" si="128" xml:space="preserve"> (B68/1000)*(10/60)*412.02*(1-0.0035*(C68-25))*0.9459</f>
        <v>17.145587339823599</v>
      </c>
      <c r="AW68" s="3">
        <f t="shared" ref="AW68:AW75" si="129">AU68-AV68</f>
        <v>-1.6602540064902662</v>
      </c>
      <c r="AX68" s="3">
        <f t="shared" ref="AX68:AX75" si="130" xml:space="preserve"> (B68/1000)*412.02*(1-0.0035*(C68-25))*0.9459</f>
        <v>102.8735240389416</v>
      </c>
      <c r="AY68" s="3">
        <f t="shared" ref="AY68:AY75" si="131">AT68-AT69</f>
        <v>13.900000000000006</v>
      </c>
      <c r="AZ68" s="3">
        <f t="shared" ref="AZ68:AZ75" si="132">( B68/1000)*(10/60)*412.02*(1-0.0035*(C68-25))*0.9459*0.9857</f>
        <v>16.900405440864123</v>
      </c>
      <c r="BA68" s="4">
        <f t="shared" si="101"/>
        <v>-3.0004054408641174</v>
      </c>
      <c r="BB68" s="4"/>
      <c r="BC68" s="13"/>
      <c r="BD68" s="86" t="s">
        <v>340</v>
      </c>
      <c r="BE68" s="84">
        <v>66.388999999999996</v>
      </c>
      <c r="BF68" s="84">
        <v>67.194999999999993</v>
      </c>
      <c r="BG68" s="84">
        <v>34.6</v>
      </c>
      <c r="BH68" s="21">
        <f t="shared" ref="BH68:BH75" si="133">BF68*(10/60)</f>
        <v>11.199166666666665</v>
      </c>
      <c r="BI68" s="21">
        <f t="shared" ref="BI68:BI75" si="134" xml:space="preserve"> (B68/1000)*(10/60)*305.2*(1-0.0035*(C68-25))*0.9459</f>
        <v>12.700435066535999</v>
      </c>
      <c r="BJ68" s="3">
        <f t="shared" ref="BJ68:BJ75" si="135">BH68-BI68</f>
        <v>-1.5012683998693337</v>
      </c>
      <c r="BK68" s="3">
        <f t="shared" ref="BK68:BK75" si="136" xml:space="preserve"> (B68/1000)*305.2*(1-0.0035*(C68-25))*0.9459</f>
        <v>76.202610399215985</v>
      </c>
      <c r="BL68" s="3">
        <f t="shared" ref="BL68:BL75" si="137">BG68-BG69</f>
        <v>10.100000000000001</v>
      </c>
      <c r="BM68" s="3">
        <f t="shared" ref="BM68:BM75" si="138">( B68/1000)*(10/60)*305.2*(1-0.0035*(C68-25))*0.9459*0.9857</f>
        <v>12.518818845084533</v>
      </c>
      <c r="BN68" s="4">
        <f t="shared" si="102"/>
        <v>-2.418818845084532</v>
      </c>
      <c r="BO68" s="4"/>
      <c r="BP68" s="13"/>
      <c r="BQ68" s="86" t="s">
        <v>340</v>
      </c>
      <c r="BR68" s="84">
        <v>68.498999999999995</v>
      </c>
      <c r="BS68" s="84">
        <v>69.302999999999997</v>
      </c>
      <c r="BT68" s="84">
        <v>35.6</v>
      </c>
      <c r="BU68" s="21">
        <f t="shared" ref="BU68:BU75" si="139">BS68*(10/60)</f>
        <v>11.5505</v>
      </c>
      <c r="BV68" s="21">
        <f t="shared" ref="BV68:BV75" si="140" xml:space="preserve"> (B68/1000)*(10/60)*305.2*(1-0.0035*(C68-25))*0.9459</f>
        <v>12.700435066535999</v>
      </c>
      <c r="BW68" s="3">
        <f t="shared" ref="BW68:BW75" si="141">BU68-BV68</f>
        <v>-1.1499350665359991</v>
      </c>
      <c r="BX68" s="3">
        <f t="shared" ref="BX68:BX75" si="142" xml:space="preserve"> (B68/1000)*305.2*(1-0.0035*(C68-25))*0.9459</f>
        <v>76.202610399215985</v>
      </c>
      <c r="BY68" s="3">
        <f t="shared" ref="BY68:BY75" si="143">BT68-BT69</f>
        <v>10.400000000000002</v>
      </c>
      <c r="BZ68" s="3">
        <f t="shared" ref="BZ68:BZ75" si="144">( B68/1000)*(10/60)*305.2*(1-0.0035*(C68-25))*0.9459*0.9857</f>
        <v>12.518818845084533</v>
      </c>
      <c r="CA68" s="4">
        <f t="shared" si="103"/>
        <v>-2.1188188450845313</v>
      </c>
      <c r="CB68" s="4"/>
      <c r="CC68" s="13"/>
      <c r="CD68" s="86" t="s">
        <v>340</v>
      </c>
      <c r="CE68" s="84">
        <v>68.046000000000006</v>
      </c>
      <c r="CF68" s="84">
        <v>68.872</v>
      </c>
      <c r="CG68" s="84">
        <v>35.4</v>
      </c>
      <c r="CH68" s="21">
        <f t="shared" ref="CH68:CH75" si="145">CF68*(10/60)</f>
        <v>11.478666666666665</v>
      </c>
      <c r="CI68" s="21">
        <f t="shared" ref="CI68:CI75" si="146" xml:space="preserve"> (B68/1000)*(10/60)*305.2*(1-0.0035*(C68-25))*0.9459</f>
        <v>12.700435066535999</v>
      </c>
      <c r="CJ68" s="3">
        <f t="shared" ref="CJ68:CJ75" si="147">CH68-CI68</f>
        <v>-1.2217683998693332</v>
      </c>
      <c r="CK68" s="3">
        <f t="shared" ref="CK68:CK75" si="148" xml:space="preserve"> (B68/1000)*305.2*(1-0.0035*(C68-25))*0.9459</f>
        <v>76.202610399215985</v>
      </c>
      <c r="CL68" s="3">
        <f t="shared" ref="CL68:CL75" si="149">CG68-CG69</f>
        <v>10.299999999999997</v>
      </c>
      <c r="CM68" s="3">
        <f t="shared" ref="CM68:CM75" si="150">( B68/1000)*(10/60)*305.2*(1-0.0035*(C68-25))*0.9459*0.9857</f>
        <v>12.518818845084533</v>
      </c>
      <c r="CN68" s="4">
        <f t="shared" si="104"/>
        <v>-2.2188188450845363</v>
      </c>
      <c r="CO68" s="4"/>
      <c r="CP68" s="13"/>
      <c r="CQ68" s="86" t="s">
        <v>340</v>
      </c>
      <c r="CR68" s="84">
        <v>69.16</v>
      </c>
      <c r="CS68" s="84">
        <v>71.072000000000003</v>
      </c>
      <c r="CT68" s="84">
        <v>36.1</v>
      </c>
      <c r="CU68" s="21">
        <f t="shared" ref="CU68:CU75" si="151">CS68*(10/60)</f>
        <v>11.845333333333333</v>
      </c>
      <c r="CV68" s="21">
        <f t="shared" ref="CV68:CV75" si="152" xml:space="preserve"> (B68/1000)*(10/60)*305.2*(1-0.0035*(C68-25))*0.9459</f>
        <v>12.700435066535999</v>
      </c>
      <c r="CW68" s="3">
        <f t="shared" ref="CW68:CW75" si="153">CU68-CV68</f>
        <v>-0.85510173320266603</v>
      </c>
      <c r="CX68" s="3">
        <f t="shared" ref="CX68:CX75" si="154" xml:space="preserve"> (B68/1000)*305.2*(1-0.0035*(C68-25))*0.9459</f>
        <v>76.202610399215985</v>
      </c>
      <c r="CY68" s="3">
        <f t="shared" ref="CY68:CY75" si="155">CT68-CT69</f>
        <v>10.600000000000001</v>
      </c>
      <c r="CZ68" s="3">
        <f t="shared" ref="CZ68:CZ75" si="156">( B68/1000)*(10/60)*305.2*(1-0.0035*(C68-25))*0.9459*0.9857</f>
        <v>12.518818845084533</v>
      </c>
      <c r="DA68" s="4">
        <f t="shared" si="105"/>
        <v>-1.918818845084532</v>
      </c>
      <c r="DB68" s="4"/>
      <c r="DC68" s="13"/>
      <c r="DD68" s="86" t="s">
        <v>340</v>
      </c>
      <c r="DE68" s="84">
        <v>65.692999999999998</v>
      </c>
      <c r="DF68" s="84">
        <v>66.491</v>
      </c>
      <c r="DG68" s="84">
        <v>34.1</v>
      </c>
      <c r="DH68" s="21">
        <f t="shared" ref="DH68:DH75" si="157">DF68*(10/60)</f>
        <v>11.081833333333332</v>
      </c>
      <c r="DI68" s="21">
        <f t="shared" ref="DI68:DI75" si="158" xml:space="preserve"> (B68/1000)*(10/60)*290.36*(1-0.0035*(C68-25))*0.9459</f>
        <v>12.0828909761448</v>
      </c>
      <c r="DJ68" s="3">
        <f t="shared" ref="DJ68:DJ75" si="159">DH68-DI68</f>
        <v>-1.0010576428114675</v>
      </c>
      <c r="DK68" s="3">
        <f t="shared" ref="DK68:DK75" si="160" xml:space="preserve"> (B68/1000)*290.36*(1-0.0035*(C68-25))*0.9459</f>
        <v>72.497345856868805</v>
      </c>
      <c r="DL68" s="3">
        <f t="shared" ref="DL68:DL75" si="161">DG68-DG69</f>
        <v>10</v>
      </c>
      <c r="DM68" s="3">
        <f t="shared" ref="DM68:DM75" si="162">( B68/1000)*(10/60)*290.36*(1-0.0035*(C68-25))*0.9459*0.9857</f>
        <v>11.910105635185928</v>
      </c>
      <c r="DN68" s="4">
        <f t="shared" si="106"/>
        <v>-1.9101056351859285</v>
      </c>
      <c r="DO68" s="4"/>
      <c r="DP68" s="13"/>
      <c r="DQ68" s="11"/>
      <c r="DR68" s="55" t="str">
        <f t="shared" si="70"/>
        <v>16-03-2026 08:10</v>
      </c>
      <c r="DS68" s="5">
        <f t="shared" ref="DS68:DS75" si="163">H68+U68+AH68+AU68+BH68+BU68+CH68+CU68+DH68</f>
        <v>118.56616666666667</v>
      </c>
      <c r="DT68" s="5">
        <f t="shared" ref="DT68:DT75" si="164">I68+V68+AI68+AV68+BI68+BV68+CI68+CV68+DI68</f>
        <v>131.4669806015832</v>
      </c>
      <c r="DU68" s="6">
        <f t="shared" si="107"/>
        <v>-12.900813934916528</v>
      </c>
      <c r="DV68" s="5">
        <f t="shared" ref="DV68:DV75" si="165">K68+X68+AK68+AX68+BK68+BX68+CK68+CX68+DK68</f>
        <v>788.8018836094991</v>
      </c>
      <c r="DW68" s="5">
        <f t="shared" ref="DW68:DW75" si="166">L68+Y68+AL68+AY68+BL68+BY68+CL68+CY68+DL68</f>
        <v>106.20000000000002</v>
      </c>
      <c r="DX68" s="5">
        <f t="shared" ref="DX68:DX75" si="167">M68+Z68+AM68+AZ68+BM68+BZ68+CM68+CZ68+DM68</f>
        <v>129.58700277898058</v>
      </c>
      <c r="DY68" s="6">
        <f t="shared" si="108"/>
        <v>-23.387002778980559</v>
      </c>
      <c r="DZ68" s="11"/>
      <c r="EA68" s="11"/>
      <c r="EB68" s="11"/>
      <c r="EC68" s="11"/>
      <c r="ED68" s="11"/>
      <c r="EE68" s="11"/>
      <c r="EF68" s="11"/>
      <c r="EG68" s="11"/>
      <c r="EH68" s="11"/>
      <c r="EI68" s="11"/>
    </row>
    <row r="69" spans="1:139" x14ac:dyDescent="0.35">
      <c r="A69" s="104" t="s">
        <v>341</v>
      </c>
      <c r="B69" s="105">
        <v>218</v>
      </c>
      <c r="C69" s="106">
        <v>26.12</v>
      </c>
      <c r="D69" s="12"/>
      <c r="E69" s="84">
        <v>73.561999999999998</v>
      </c>
      <c r="F69" s="84">
        <v>75.200999999999993</v>
      </c>
      <c r="G69" s="84">
        <v>34</v>
      </c>
      <c r="H69" s="21">
        <f t="shared" si="109"/>
        <v>12.533499999999998</v>
      </c>
      <c r="I69" s="3">
        <f t="shared" si="110"/>
        <v>14.104671849364316</v>
      </c>
      <c r="J69" s="3">
        <f t="shared" si="111"/>
        <v>-1.5711718493643172</v>
      </c>
      <c r="K69" s="3">
        <f t="shared" si="112"/>
        <v>84.628031096185907</v>
      </c>
      <c r="L69" s="3">
        <f t="shared" si="113"/>
        <v>11.2</v>
      </c>
      <c r="M69" s="3">
        <f t="shared" si="114"/>
        <v>13.902975041918406</v>
      </c>
      <c r="N69" s="4">
        <f t="shared" si="98"/>
        <v>-2.7029750419184069</v>
      </c>
      <c r="O69" s="4"/>
      <c r="P69" s="13"/>
      <c r="Q69" s="86" t="s">
        <v>341</v>
      </c>
      <c r="R69" s="84">
        <v>74.122</v>
      </c>
      <c r="S69" s="84">
        <v>74.977000000000004</v>
      </c>
      <c r="T69" s="84">
        <v>33.700000000000003</v>
      </c>
      <c r="U69" s="21">
        <f t="shared" si="115"/>
        <v>12.496166666666667</v>
      </c>
      <c r="V69" s="3">
        <f t="shared" si="116"/>
        <v>14.104671849364316</v>
      </c>
      <c r="W69" s="3">
        <f t="shared" si="117"/>
        <v>-1.6085051826976482</v>
      </c>
      <c r="X69" s="3">
        <f t="shared" si="118"/>
        <v>84.628031096185907</v>
      </c>
      <c r="Y69" s="3">
        <f t="shared" si="119"/>
        <v>11.200000000000003</v>
      </c>
      <c r="Z69" s="3">
        <f t="shared" si="120"/>
        <v>13.902975041918406</v>
      </c>
      <c r="AA69" s="4">
        <f t="shared" si="99"/>
        <v>-2.7029750419184033</v>
      </c>
      <c r="AB69" s="4"/>
      <c r="AC69" s="13"/>
      <c r="AD69" s="86" t="s">
        <v>341</v>
      </c>
      <c r="AE69" s="84">
        <v>72.909000000000006</v>
      </c>
      <c r="AF69" s="84">
        <v>73.734999999999999</v>
      </c>
      <c r="AG69" s="84">
        <v>33.299999999999997</v>
      </c>
      <c r="AH69" s="21">
        <f t="shared" si="121"/>
        <v>12.289166666666667</v>
      </c>
      <c r="AI69" s="21">
        <f t="shared" si="122"/>
        <v>14.104671849364316</v>
      </c>
      <c r="AJ69" s="3">
        <f t="shared" si="123"/>
        <v>-1.8155051826976489</v>
      </c>
      <c r="AK69" s="3">
        <f t="shared" si="124"/>
        <v>84.628031096185907</v>
      </c>
      <c r="AL69" s="3">
        <f t="shared" si="125"/>
        <v>10.899999999999999</v>
      </c>
      <c r="AM69" s="3">
        <f t="shared" si="126"/>
        <v>13.902975041918406</v>
      </c>
      <c r="AN69" s="4">
        <f t="shared" si="100"/>
        <v>-3.0029750419184076</v>
      </c>
      <c r="AO69" s="4"/>
      <c r="AP69" s="13"/>
      <c r="AQ69" s="86" t="s">
        <v>341</v>
      </c>
      <c r="AR69" s="84">
        <v>74.451999999999998</v>
      </c>
      <c r="AS69" s="84">
        <v>75.302999999999997</v>
      </c>
      <c r="AT69" s="84">
        <v>33.799999999999997</v>
      </c>
      <c r="AU69" s="21">
        <f t="shared" si="127"/>
        <v>12.5505</v>
      </c>
      <c r="AV69" s="21">
        <f t="shared" si="128"/>
        <v>14.104671849364316</v>
      </c>
      <c r="AW69" s="3">
        <f t="shared" si="129"/>
        <v>-1.554171849364316</v>
      </c>
      <c r="AX69" s="3">
        <f t="shared" si="130"/>
        <v>84.628031096185907</v>
      </c>
      <c r="AY69" s="3">
        <f t="shared" si="131"/>
        <v>11.099999999999998</v>
      </c>
      <c r="AZ69" s="3">
        <f t="shared" si="132"/>
        <v>13.902975041918406</v>
      </c>
      <c r="BA69" s="4">
        <f t="shared" si="101"/>
        <v>-2.8029750419184083</v>
      </c>
      <c r="BB69" s="4"/>
      <c r="BC69" s="13"/>
      <c r="BD69" s="86" t="s">
        <v>341</v>
      </c>
      <c r="BE69" s="84">
        <v>54.04</v>
      </c>
      <c r="BF69" s="84">
        <v>54.741</v>
      </c>
      <c r="BG69" s="84">
        <v>24.5</v>
      </c>
      <c r="BH69" s="21">
        <f t="shared" si="133"/>
        <v>9.1234999999999999</v>
      </c>
      <c r="BI69" s="21">
        <f t="shared" si="134"/>
        <v>10.447905073603197</v>
      </c>
      <c r="BJ69" s="3">
        <f t="shared" si="135"/>
        <v>-1.3244050736031969</v>
      </c>
      <c r="BK69" s="3">
        <f t="shared" si="136"/>
        <v>62.687430441619185</v>
      </c>
      <c r="BL69" s="3">
        <f t="shared" si="137"/>
        <v>8</v>
      </c>
      <c r="BM69" s="3">
        <f t="shared" si="138"/>
        <v>10.298500031050672</v>
      </c>
      <c r="BN69" s="4">
        <f t="shared" si="102"/>
        <v>-2.298500031050672</v>
      </c>
      <c r="BO69" s="4"/>
      <c r="BP69" s="13"/>
      <c r="BQ69" s="86" t="s">
        <v>341</v>
      </c>
      <c r="BR69" s="84">
        <v>55.552</v>
      </c>
      <c r="BS69" s="84">
        <v>56.249000000000002</v>
      </c>
      <c r="BT69" s="84">
        <v>25.2</v>
      </c>
      <c r="BU69" s="21">
        <f t="shared" si="139"/>
        <v>9.3748333333333331</v>
      </c>
      <c r="BV69" s="21">
        <f t="shared" si="140"/>
        <v>10.447905073603197</v>
      </c>
      <c r="BW69" s="3">
        <f t="shared" si="141"/>
        <v>-1.0730717402698637</v>
      </c>
      <c r="BX69" s="3">
        <f t="shared" si="142"/>
        <v>62.687430441619185</v>
      </c>
      <c r="BY69" s="3">
        <f t="shared" si="143"/>
        <v>8.1999999999999993</v>
      </c>
      <c r="BZ69" s="3">
        <f t="shared" si="144"/>
        <v>10.298500031050672</v>
      </c>
      <c r="CA69" s="4">
        <f t="shared" si="103"/>
        <v>-2.0985000310506727</v>
      </c>
      <c r="CB69" s="4"/>
      <c r="CC69" s="13"/>
      <c r="CD69" s="86" t="s">
        <v>341</v>
      </c>
      <c r="CE69" s="84">
        <v>55.2</v>
      </c>
      <c r="CF69" s="84">
        <v>55.927999999999997</v>
      </c>
      <c r="CG69" s="84">
        <v>25.1</v>
      </c>
      <c r="CH69" s="21">
        <f t="shared" si="145"/>
        <v>9.3213333333333317</v>
      </c>
      <c r="CI69" s="21">
        <f t="shared" si="146"/>
        <v>10.447905073603197</v>
      </c>
      <c r="CJ69" s="3">
        <f t="shared" si="147"/>
        <v>-1.1265717402698652</v>
      </c>
      <c r="CK69" s="3">
        <f t="shared" si="148"/>
        <v>62.687430441619185</v>
      </c>
      <c r="CL69" s="3">
        <f t="shared" si="149"/>
        <v>8.2000000000000028</v>
      </c>
      <c r="CM69" s="3">
        <f t="shared" si="150"/>
        <v>10.298500031050672</v>
      </c>
      <c r="CN69" s="4">
        <f t="shared" si="104"/>
        <v>-2.0985000310506692</v>
      </c>
      <c r="CO69" s="4"/>
      <c r="CP69" s="13"/>
      <c r="CQ69" s="86" t="s">
        <v>341</v>
      </c>
      <c r="CR69" s="84">
        <v>56.140999999999998</v>
      </c>
      <c r="CS69" s="84">
        <v>57.896000000000001</v>
      </c>
      <c r="CT69" s="84">
        <v>25.5</v>
      </c>
      <c r="CU69" s="21">
        <f t="shared" si="151"/>
        <v>9.6493333333333329</v>
      </c>
      <c r="CV69" s="21">
        <f t="shared" si="152"/>
        <v>10.447905073603197</v>
      </c>
      <c r="CW69" s="3">
        <f t="shared" si="153"/>
        <v>-0.79857174026986399</v>
      </c>
      <c r="CX69" s="3">
        <f t="shared" si="154"/>
        <v>62.687430441619185</v>
      </c>
      <c r="CY69" s="3">
        <f t="shared" si="155"/>
        <v>8.1999999999999993</v>
      </c>
      <c r="CZ69" s="3">
        <f t="shared" si="156"/>
        <v>10.298500031050672</v>
      </c>
      <c r="DA69" s="4">
        <f t="shared" si="105"/>
        <v>-2.0985000310506727</v>
      </c>
      <c r="DB69" s="4"/>
      <c r="DC69" s="13"/>
      <c r="DD69" s="86" t="s">
        <v>341</v>
      </c>
      <c r="DE69" s="84">
        <v>53.381999999999998</v>
      </c>
      <c r="DF69" s="84">
        <v>54.091000000000001</v>
      </c>
      <c r="DG69" s="84">
        <v>24.1</v>
      </c>
      <c r="DH69" s="21">
        <f t="shared" si="157"/>
        <v>9.0151666666666657</v>
      </c>
      <c r="DI69" s="21">
        <f t="shared" si="158"/>
        <v>9.9398876709417596</v>
      </c>
      <c r="DJ69" s="3">
        <f t="shared" si="159"/>
        <v>-0.92472100427509396</v>
      </c>
      <c r="DK69" s="3">
        <f t="shared" si="160"/>
        <v>59.639326025650561</v>
      </c>
      <c r="DL69" s="3">
        <f t="shared" si="161"/>
        <v>7.9000000000000021</v>
      </c>
      <c r="DM69" s="3">
        <f t="shared" si="162"/>
        <v>9.7977472772472929</v>
      </c>
      <c r="DN69" s="4">
        <f t="shared" si="106"/>
        <v>-1.8977472772472908</v>
      </c>
      <c r="DO69" s="4"/>
      <c r="DP69" s="13"/>
      <c r="DQ69" s="11"/>
      <c r="DR69" s="55" t="str">
        <f t="shared" ref="DR69:DR75" si="168">A69</f>
        <v>16-03-2026 08:00</v>
      </c>
      <c r="DS69" s="5">
        <f t="shared" si="163"/>
        <v>96.353499999999997</v>
      </c>
      <c r="DT69" s="5">
        <f t="shared" si="164"/>
        <v>108.1501953628118</v>
      </c>
      <c r="DU69" s="6">
        <f t="shared" si="107"/>
        <v>-11.796695362811803</v>
      </c>
      <c r="DV69" s="5">
        <f t="shared" si="165"/>
        <v>648.901172176871</v>
      </c>
      <c r="DW69" s="5">
        <f t="shared" si="166"/>
        <v>84.9</v>
      </c>
      <c r="DX69" s="5">
        <f t="shared" si="167"/>
        <v>106.60364756912362</v>
      </c>
      <c r="DY69" s="6">
        <f t="shared" si="108"/>
        <v>-21.703647569123618</v>
      </c>
      <c r="DZ69" s="11"/>
      <c r="EA69" s="11"/>
      <c r="EB69" s="11"/>
      <c r="EC69" s="11"/>
      <c r="ED69" s="11"/>
      <c r="EE69" s="11"/>
      <c r="EF69" s="11"/>
      <c r="EG69" s="11"/>
      <c r="EH69" s="11"/>
      <c r="EI69" s="11"/>
    </row>
    <row r="70" spans="1:139" x14ac:dyDescent="0.35">
      <c r="A70" s="104" t="s">
        <v>342</v>
      </c>
      <c r="B70" s="105">
        <v>174</v>
      </c>
      <c r="C70" s="106">
        <v>21.52</v>
      </c>
      <c r="D70" s="12"/>
      <c r="E70" s="84">
        <v>0</v>
      </c>
      <c r="F70" s="84">
        <v>58.698999999999998</v>
      </c>
      <c r="G70" s="84">
        <v>22.8</v>
      </c>
      <c r="H70" s="21">
        <f t="shared" si="109"/>
        <v>9.7831666666666663</v>
      </c>
      <c r="I70" s="3">
        <f t="shared" si="110"/>
        <v>11.43982215299196</v>
      </c>
      <c r="J70" s="3">
        <f t="shared" si="111"/>
        <v>-1.6566554863252936</v>
      </c>
      <c r="K70" s="3">
        <f t="shared" si="112"/>
        <v>68.638932917951763</v>
      </c>
      <c r="L70" s="3">
        <f t="shared" si="113"/>
        <v>8.2000000000000011</v>
      </c>
      <c r="M70" s="3">
        <f t="shared" si="114"/>
        <v>11.276232696204175</v>
      </c>
      <c r="N70" s="4">
        <f t="shared" si="98"/>
        <v>-3.0762326962041744</v>
      </c>
      <c r="O70" s="4"/>
      <c r="P70" s="13"/>
      <c r="Q70" s="86" t="s">
        <v>342</v>
      </c>
      <c r="R70" s="84">
        <v>56.712000000000003</v>
      </c>
      <c r="S70" s="84">
        <v>58.238999999999997</v>
      </c>
      <c r="T70" s="84">
        <v>22.5</v>
      </c>
      <c r="U70" s="21">
        <f t="shared" si="115"/>
        <v>9.7064999999999984</v>
      </c>
      <c r="V70" s="3">
        <f t="shared" si="116"/>
        <v>11.43982215299196</v>
      </c>
      <c r="W70" s="3">
        <f t="shared" si="117"/>
        <v>-1.7333221529919616</v>
      </c>
      <c r="X70" s="3">
        <f t="shared" si="118"/>
        <v>68.638932917951763</v>
      </c>
      <c r="Y70" s="3">
        <f t="shared" si="119"/>
        <v>8.4</v>
      </c>
      <c r="Z70" s="3">
        <f t="shared" si="120"/>
        <v>11.276232696204175</v>
      </c>
      <c r="AA70" s="4">
        <f t="shared" si="99"/>
        <v>-2.8762326962041751</v>
      </c>
      <c r="AB70" s="4"/>
      <c r="AC70" s="13"/>
      <c r="AD70" s="86" t="s">
        <v>342</v>
      </c>
      <c r="AE70" s="84">
        <v>57.046999999999997</v>
      </c>
      <c r="AF70" s="84">
        <v>57.746000000000002</v>
      </c>
      <c r="AG70" s="84">
        <v>22.4</v>
      </c>
      <c r="AH70" s="21">
        <f t="shared" si="121"/>
        <v>9.6243333333333325</v>
      </c>
      <c r="AI70" s="21">
        <f t="shared" si="122"/>
        <v>11.43982215299196</v>
      </c>
      <c r="AJ70" s="3">
        <f t="shared" si="123"/>
        <v>-1.8154888196586274</v>
      </c>
      <c r="AK70" s="3">
        <f t="shared" si="124"/>
        <v>68.638932917951763</v>
      </c>
      <c r="AL70" s="3">
        <f t="shared" si="125"/>
        <v>8.1999999999999993</v>
      </c>
      <c r="AM70" s="3">
        <f t="shared" si="126"/>
        <v>11.276232696204175</v>
      </c>
      <c r="AN70" s="4">
        <f t="shared" si="100"/>
        <v>-3.0762326962041762</v>
      </c>
      <c r="AO70" s="4"/>
      <c r="AP70" s="13"/>
      <c r="AQ70" s="86" t="s">
        <v>342</v>
      </c>
      <c r="AR70" s="84">
        <v>58.194000000000003</v>
      </c>
      <c r="AS70" s="84">
        <v>58.886000000000003</v>
      </c>
      <c r="AT70" s="84">
        <v>22.7</v>
      </c>
      <c r="AU70" s="21">
        <f t="shared" si="127"/>
        <v>9.8143333333333338</v>
      </c>
      <c r="AV70" s="21">
        <f t="shared" si="128"/>
        <v>11.43982215299196</v>
      </c>
      <c r="AW70" s="3">
        <f t="shared" si="129"/>
        <v>-1.6254888196586261</v>
      </c>
      <c r="AX70" s="3">
        <f t="shared" si="130"/>
        <v>68.638932917951763</v>
      </c>
      <c r="AY70" s="3">
        <f t="shared" si="131"/>
        <v>8.3999999999999986</v>
      </c>
      <c r="AZ70" s="3">
        <f t="shared" si="132"/>
        <v>11.276232696204175</v>
      </c>
      <c r="BA70" s="4">
        <f t="shared" si="101"/>
        <v>-2.8762326962041769</v>
      </c>
      <c r="BB70" s="4"/>
      <c r="BC70" s="13"/>
      <c r="BD70" s="86" t="s">
        <v>342</v>
      </c>
      <c r="BE70" s="84">
        <v>42.421999999999997</v>
      </c>
      <c r="BF70" s="84">
        <v>43.024000000000001</v>
      </c>
      <c r="BG70" s="84">
        <v>16.5</v>
      </c>
      <c r="BH70" s="21">
        <f t="shared" si="133"/>
        <v>7.1706666666666665</v>
      </c>
      <c r="BI70" s="21">
        <f t="shared" si="134"/>
        <v>8.4739423355495997</v>
      </c>
      <c r="BJ70" s="3">
        <f t="shared" si="135"/>
        <v>-1.3032756688829332</v>
      </c>
      <c r="BK70" s="3">
        <f t="shared" si="136"/>
        <v>50.843654013297602</v>
      </c>
      <c r="BL70" s="3">
        <f t="shared" si="137"/>
        <v>6.1</v>
      </c>
      <c r="BM70" s="3">
        <f t="shared" si="138"/>
        <v>8.3527649601512408</v>
      </c>
      <c r="BN70" s="4">
        <f t="shared" si="102"/>
        <v>-2.2527649601512412</v>
      </c>
      <c r="BO70" s="4"/>
      <c r="BP70" s="13"/>
      <c r="BQ70" s="86" t="s">
        <v>342</v>
      </c>
      <c r="BR70" s="84">
        <v>43.689</v>
      </c>
      <c r="BS70" s="84">
        <v>44.295999999999999</v>
      </c>
      <c r="BT70" s="84">
        <v>17</v>
      </c>
      <c r="BU70" s="21">
        <f t="shared" si="139"/>
        <v>7.3826666666666663</v>
      </c>
      <c r="BV70" s="21">
        <f t="shared" si="140"/>
        <v>8.4739423355495997</v>
      </c>
      <c r="BW70" s="3">
        <f t="shared" si="141"/>
        <v>-1.0912756688829335</v>
      </c>
      <c r="BX70" s="3">
        <f t="shared" si="142"/>
        <v>50.843654013297602</v>
      </c>
      <c r="BY70" s="3">
        <f t="shared" si="143"/>
        <v>6.4</v>
      </c>
      <c r="BZ70" s="3">
        <f t="shared" si="144"/>
        <v>8.3527649601512408</v>
      </c>
      <c r="CA70" s="4">
        <f t="shared" si="103"/>
        <v>-1.9527649601512405</v>
      </c>
      <c r="CB70" s="4"/>
      <c r="CC70" s="13"/>
      <c r="CD70" s="86" t="s">
        <v>342</v>
      </c>
      <c r="CE70" s="84">
        <v>43.497</v>
      </c>
      <c r="CF70" s="84">
        <v>44.128</v>
      </c>
      <c r="CG70" s="84">
        <v>16.899999999999999</v>
      </c>
      <c r="CH70" s="21">
        <f t="shared" si="145"/>
        <v>7.3546666666666667</v>
      </c>
      <c r="CI70" s="21">
        <f t="shared" si="146"/>
        <v>8.4739423355495997</v>
      </c>
      <c r="CJ70" s="3">
        <f t="shared" si="147"/>
        <v>-1.1192756688829331</v>
      </c>
      <c r="CK70" s="3">
        <f t="shared" si="148"/>
        <v>50.843654013297602</v>
      </c>
      <c r="CL70" s="3">
        <f t="shared" si="149"/>
        <v>6.2999999999999989</v>
      </c>
      <c r="CM70" s="3">
        <f t="shared" si="150"/>
        <v>8.3527649601512408</v>
      </c>
      <c r="CN70" s="4">
        <f t="shared" si="104"/>
        <v>-2.0527649601512419</v>
      </c>
      <c r="CO70" s="4"/>
      <c r="CP70" s="13"/>
      <c r="CQ70" s="86" t="s">
        <v>342</v>
      </c>
      <c r="CR70" s="84">
        <v>44.192</v>
      </c>
      <c r="CS70" s="84">
        <v>45.408000000000001</v>
      </c>
      <c r="CT70" s="84">
        <v>17.3</v>
      </c>
      <c r="CU70" s="21">
        <f t="shared" si="151"/>
        <v>7.5679999999999996</v>
      </c>
      <c r="CV70" s="21">
        <f t="shared" si="152"/>
        <v>8.4739423355495997</v>
      </c>
      <c r="CW70" s="3">
        <f t="shared" si="153"/>
        <v>-0.90594233554960013</v>
      </c>
      <c r="CX70" s="3">
        <f t="shared" si="154"/>
        <v>50.843654013297602</v>
      </c>
      <c r="CY70" s="3">
        <f t="shared" si="155"/>
        <v>6.4</v>
      </c>
      <c r="CZ70" s="3">
        <f t="shared" si="156"/>
        <v>8.3527649601512408</v>
      </c>
      <c r="DA70" s="4">
        <f t="shared" si="105"/>
        <v>-1.9527649601512405</v>
      </c>
      <c r="DB70" s="4"/>
      <c r="DC70" s="13"/>
      <c r="DD70" s="86" t="s">
        <v>342</v>
      </c>
      <c r="DE70" s="84">
        <v>42.057000000000002</v>
      </c>
      <c r="DF70" s="84">
        <v>42.676000000000002</v>
      </c>
      <c r="DG70" s="84">
        <v>16.2</v>
      </c>
      <c r="DH70" s="21">
        <f t="shared" si="157"/>
        <v>7.1126666666666667</v>
      </c>
      <c r="DI70" s="21">
        <f t="shared" si="158"/>
        <v>8.0619066073072787</v>
      </c>
      <c r="DJ70" s="3">
        <f t="shared" si="159"/>
        <v>-0.94923994064061201</v>
      </c>
      <c r="DK70" s="3">
        <f t="shared" si="160"/>
        <v>48.371439643843679</v>
      </c>
      <c r="DL70" s="3">
        <f t="shared" si="161"/>
        <v>6.1</v>
      </c>
      <c r="DM70" s="3">
        <f t="shared" si="162"/>
        <v>7.9466213428227848</v>
      </c>
      <c r="DN70" s="4">
        <f t="shared" si="106"/>
        <v>-1.8466213428227851</v>
      </c>
      <c r="DO70" s="4"/>
      <c r="DP70" s="13"/>
      <c r="DQ70" s="11"/>
      <c r="DR70" s="55" t="str">
        <f t="shared" si="168"/>
        <v>16-03-2026 07:50</v>
      </c>
      <c r="DS70" s="5">
        <f t="shared" si="163"/>
        <v>75.516999999999996</v>
      </c>
      <c r="DT70" s="5">
        <f t="shared" si="164"/>
        <v>87.716964561473517</v>
      </c>
      <c r="DU70" s="6">
        <f t="shared" si="107"/>
        <v>-12.199964561473521</v>
      </c>
      <c r="DV70" s="5">
        <f t="shared" si="165"/>
        <v>526.30178736884125</v>
      </c>
      <c r="DW70" s="5">
        <f t="shared" si="166"/>
        <v>64.5</v>
      </c>
      <c r="DX70" s="5">
        <f t="shared" si="167"/>
        <v>86.462611968244445</v>
      </c>
      <c r="DY70" s="6">
        <f t="shared" si="108"/>
        <v>-21.962611968244445</v>
      </c>
      <c r="DZ70" s="11"/>
      <c r="EA70" s="11"/>
      <c r="EB70" s="11"/>
      <c r="EC70" s="11"/>
      <c r="ED70" s="11"/>
      <c r="EE70" s="11"/>
      <c r="EF70" s="11"/>
      <c r="EG70" s="11"/>
      <c r="EH70" s="11"/>
      <c r="EI70" s="11"/>
    </row>
    <row r="71" spans="1:139" x14ac:dyDescent="0.35">
      <c r="A71" s="104" t="s">
        <v>343</v>
      </c>
      <c r="B71" s="105">
        <v>132</v>
      </c>
      <c r="C71" s="106">
        <v>17.510000000000002</v>
      </c>
      <c r="D71" s="12"/>
      <c r="E71" s="84">
        <v>43.642000000000003</v>
      </c>
      <c r="F71" s="84">
        <v>44.244</v>
      </c>
      <c r="G71" s="84">
        <v>14.6</v>
      </c>
      <c r="H71" s="21">
        <f t="shared" si="109"/>
        <v>7.3739999999999997</v>
      </c>
      <c r="I71" s="3">
        <f t="shared" si="110"/>
        <v>8.7988226162621412</v>
      </c>
      <c r="J71" s="3">
        <f t="shared" si="111"/>
        <v>-1.4248226162621416</v>
      </c>
      <c r="K71" s="3">
        <f t="shared" si="112"/>
        <v>52.792935697572844</v>
      </c>
      <c r="L71" s="3">
        <f t="shared" si="113"/>
        <v>6.4</v>
      </c>
      <c r="M71" s="3">
        <f t="shared" si="114"/>
        <v>8.6729994528495933</v>
      </c>
      <c r="N71" s="4">
        <f t="shared" si="98"/>
        <v>-2.2729994528495929</v>
      </c>
      <c r="O71" s="4"/>
      <c r="P71" s="13"/>
      <c r="Q71" s="86" t="s">
        <v>343</v>
      </c>
      <c r="R71" s="84">
        <v>41.790999999999997</v>
      </c>
      <c r="S71" s="84">
        <v>42.771000000000001</v>
      </c>
      <c r="T71" s="84">
        <v>14.1</v>
      </c>
      <c r="U71" s="21">
        <f t="shared" si="115"/>
        <v>7.1284999999999998</v>
      </c>
      <c r="V71" s="3">
        <f t="shared" si="116"/>
        <v>8.7988226162621412</v>
      </c>
      <c r="W71" s="3">
        <f t="shared" si="117"/>
        <v>-1.6703226162621414</v>
      </c>
      <c r="X71" s="3">
        <f t="shared" si="118"/>
        <v>52.792935697572844</v>
      </c>
      <c r="Y71" s="3">
        <f t="shared" si="119"/>
        <v>6</v>
      </c>
      <c r="Z71" s="3">
        <f t="shared" si="120"/>
        <v>8.6729994528495933</v>
      </c>
      <c r="AA71" s="4">
        <f t="shared" si="99"/>
        <v>-2.6729994528495933</v>
      </c>
      <c r="AB71" s="4"/>
      <c r="AC71" s="13"/>
      <c r="AD71" s="86" t="s">
        <v>343</v>
      </c>
      <c r="AE71" s="84">
        <v>42.686999999999998</v>
      </c>
      <c r="AF71" s="84">
        <v>43.289000000000001</v>
      </c>
      <c r="AG71" s="84">
        <v>14.2</v>
      </c>
      <c r="AH71" s="21">
        <f t="shared" si="121"/>
        <v>7.214833333333333</v>
      </c>
      <c r="AI71" s="21">
        <f t="shared" si="122"/>
        <v>8.7988226162621412</v>
      </c>
      <c r="AJ71" s="3">
        <f t="shared" si="123"/>
        <v>-1.5839892829288083</v>
      </c>
      <c r="AK71" s="3">
        <f t="shared" si="124"/>
        <v>52.792935697572844</v>
      </c>
      <c r="AL71" s="3">
        <f t="shared" si="125"/>
        <v>6.1</v>
      </c>
      <c r="AM71" s="3">
        <f t="shared" si="126"/>
        <v>8.6729994528495933</v>
      </c>
      <c r="AN71" s="4">
        <f t="shared" si="100"/>
        <v>-2.5729994528495936</v>
      </c>
      <c r="AO71" s="4"/>
      <c r="AP71" s="13"/>
      <c r="AQ71" s="86" t="s">
        <v>343</v>
      </c>
      <c r="AR71" s="84">
        <v>43.518000000000001</v>
      </c>
      <c r="AS71" s="84">
        <v>44.14</v>
      </c>
      <c r="AT71" s="84">
        <v>14.3</v>
      </c>
      <c r="AU71" s="21">
        <f t="shared" si="127"/>
        <v>7.3566666666666665</v>
      </c>
      <c r="AV71" s="21">
        <f t="shared" si="128"/>
        <v>8.7988226162621412</v>
      </c>
      <c r="AW71" s="3">
        <f t="shared" si="129"/>
        <v>-1.4421559495954748</v>
      </c>
      <c r="AX71" s="3">
        <f t="shared" si="130"/>
        <v>52.792935697572844</v>
      </c>
      <c r="AY71" s="3">
        <f t="shared" si="131"/>
        <v>6.1000000000000014</v>
      </c>
      <c r="AZ71" s="3">
        <f t="shared" si="132"/>
        <v>8.6729994528495933</v>
      </c>
      <c r="BA71" s="4">
        <f t="shared" si="101"/>
        <v>-2.5729994528495919</v>
      </c>
      <c r="BB71" s="4"/>
      <c r="BC71" s="13"/>
      <c r="BD71" s="86" t="s">
        <v>343</v>
      </c>
      <c r="BE71" s="84">
        <v>31.661999999999999</v>
      </c>
      <c r="BF71" s="84">
        <v>32.212000000000003</v>
      </c>
      <c r="BG71" s="84">
        <v>10.4</v>
      </c>
      <c r="BH71" s="21">
        <f t="shared" si="133"/>
        <v>5.3686666666666669</v>
      </c>
      <c r="BI71" s="21">
        <f t="shared" si="134"/>
        <v>6.5176463824163999</v>
      </c>
      <c r="BJ71" s="3">
        <f t="shared" si="135"/>
        <v>-1.148979715749733</v>
      </c>
      <c r="BK71" s="3">
        <f t="shared" si="136"/>
        <v>39.105878294498403</v>
      </c>
      <c r="BL71" s="3">
        <f t="shared" si="137"/>
        <v>4.5</v>
      </c>
      <c r="BM71" s="3">
        <f t="shared" si="138"/>
        <v>6.4244440391478452</v>
      </c>
      <c r="BN71" s="4">
        <f t="shared" si="102"/>
        <v>-1.9244440391478452</v>
      </c>
      <c r="BO71" s="4"/>
      <c r="BP71" s="13"/>
      <c r="BQ71" s="86" t="s">
        <v>343</v>
      </c>
      <c r="BR71" s="84">
        <v>32.594999999999999</v>
      </c>
      <c r="BS71" s="84">
        <v>33.094999999999999</v>
      </c>
      <c r="BT71" s="84">
        <v>10.6</v>
      </c>
      <c r="BU71" s="21">
        <f t="shared" si="139"/>
        <v>5.5158333333333331</v>
      </c>
      <c r="BV71" s="21">
        <f t="shared" si="140"/>
        <v>6.5176463824163999</v>
      </c>
      <c r="BW71" s="3">
        <f t="shared" si="141"/>
        <v>-1.0018130490830668</v>
      </c>
      <c r="BX71" s="3">
        <f t="shared" si="142"/>
        <v>39.105878294498403</v>
      </c>
      <c r="BY71" s="3">
        <f t="shared" si="143"/>
        <v>4.5999999999999996</v>
      </c>
      <c r="BZ71" s="3">
        <f t="shared" si="144"/>
        <v>6.4244440391478452</v>
      </c>
      <c r="CA71" s="4">
        <f t="shared" si="103"/>
        <v>-1.8244440391478456</v>
      </c>
      <c r="CB71" s="4"/>
      <c r="CC71" s="13"/>
      <c r="CD71" s="86" t="s">
        <v>343</v>
      </c>
      <c r="CE71" s="84">
        <v>32.524999999999999</v>
      </c>
      <c r="CF71" s="84">
        <v>33.04</v>
      </c>
      <c r="CG71" s="84">
        <v>10.6</v>
      </c>
      <c r="CH71" s="21">
        <f t="shared" si="145"/>
        <v>5.5066666666666659</v>
      </c>
      <c r="CI71" s="21">
        <f t="shared" si="146"/>
        <v>6.5176463824163999</v>
      </c>
      <c r="CJ71" s="3">
        <f t="shared" si="147"/>
        <v>-1.010979715749734</v>
      </c>
      <c r="CK71" s="3">
        <f t="shared" si="148"/>
        <v>39.105878294498403</v>
      </c>
      <c r="CL71" s="3">
        <f t="shared" si="149"/>
        <v>4.5</v>
      </c>
      <c r="CM71" s="3">
        <f t="shared" si="150"/>
        <v>6.4244440391478452</v>
      </c>
      <c r="CN71" s="4">
        <f t="shared" si="104"/>
        <v>-1.9244440391478452</v>
      </c>
      <c r="CO71" s="4"/>
      <c r="CP71" s="13"/>
      <c r="CQ71" s="86" t="s">
        <v>343</v>
      </c>
      <c r="CR71" s="84">
        <v>33.128</v>
      </c>
      <c r="CS71" s="84">
        <v>34.14</v>
      </c>
      <c r="CT71" s="84">
        <v>10.9</v>
      </c>
      <c r="CU71" s="21">
        <f t="shared" si="151"/>
        <v>5.6899999999999995</v>
      </c>
      <c r="CV71" s="21">
        <f t="shared" si="152"/>
        <v>6.5176463824163999</v>
      </c>
      <c r="CW71" s="3">
        <f t="shared" si="153"/>
        <v>-0.82764638241640043</v>
      </c>
      <c r="CX71" s="3">
        <f t="shared" si="154"/>
        <v>39.105878294498403</v>
      </c>
      <c r="CY71" s="3">
        <f t="shared" si="155"/>
        <v>4.7</v>
      </c>
      <c r="CZ71" s="3">
        <f t="shared" si="156"/>
        <v>6.4244440391478452</v>
      </c>
      <c r="DA71" s="4">
        <f t="shared" si="105"/>
        <v>-1.7244440391478451</v>
      </c>
      <c r="DB71" s="4"/>
      <c r="DC71" s="13"/>
      <c r="DD71" s="86" t="s">
        <v>343</v>
      </c>
      <c r="DE71" s="84">
        <v>31.37</v>
      </c>
      <c r="DF71" s="84">
        <v>31.867000000000001</v>
      </c>
      <c r="DG71" s="84">
        <v>10.1</v>
      </c>
      <c r="DH71" s="21">
        <f t="shared" si="157"/>
        <v>5.3111666666666668</v>
      </c>
      <c r="DI71" s="21">
        <f t="shared" si="158"/>
        <v>6.2007333014365207</v>
      </c>
      <c r="DJ71" s="3">
        <f t="shared" si="159"/>
        <v>-0.88956663476985387</v>
      </c>
      <c r="DK71" s="3">
        <f t="shared" si="160"/>
        <v>37.204399808619129</v>
      </c>
      <c r="DL71" s="3">
        <f t="shared" si="161"/>
        <v>4.3999999999999995</v>
      </c>
      <c r="DM71" s="3">
        <f t="shared" si="162"/>
        <v>6.1120628152259782</v>
      </c>
      <c r="DN71" s="4">
        <f t="shared" si="106"/>
        <v>-1.7120628152259787</v>
      </c>
      <c r="DO71" s="4"/>
      <c r="DP71" s="13"/>
      <c r="DQ71" s="11"/>
      <c r="DR71" s="55" t="str">
        <f t="shared" si="168"/>
        <v>16-03-2026 07:40</v>
      </c>
      <c r="DS71" s="5">
        <f t="shared" si="163"/>
        <v>56.466333333333331</v>
      </c>
      <c r="DT71" s="5">
        <f t="shared" si="164"/>
        <v>67.466609296150693</v>
      </c>
      <c r="DU71" s="6">
        <f t="shared" si="107"/>
        <v>-11.000275962817362</v>
      </c>
      <c r="DV71" s="5">
        <f t="shared" si="165"/>
        <v>404.7996557769041</v>
      </c>
      <c r="DW71" s="5">
        <f t="shared" si="166"/>
        <v>47.300000000000004</v>
      </c>
      <c r="DX71" s="5">
        <f t="shared" si="167"/>
        <v>66.501836783215722</v>
      </c>
      <c r="DY71" s="6">
        <f t="shared" si="108"/>
        <v>-19.201836783215718</v>
      </c>
      <c r="DZ71" s="11"/>
      <c r="EA71" s="11"/>
      <c r="EB71" s="11"/>
      <c r="EC71" s="11"/>
      <c r="ED71" s="11"/>
      <c r="EE71" s="11"/>
      <c r="EF71" s="11"/>
      <c r="EG71" s="11"/>
      <c r="EH71" s="11"/>
      <c r="EI71" s="11"/>
    </row>
    <row r="72" spans="1:139" x14ac:dyDescent="0.35">
      <c r="A72" s="104" t="s">
        <v>344</v>
      </c>
      <c r="B72" s="105">
        <v>92</v>
      </c>
      <c r="C72" s="106">
        <v>15.5</v>
      </c>
      <c r="D72" s="12"/>
      <c r="E72" s="84">
        <v>30.4</v>
      </c>
      <c r="F72" s="84">
        <v>30.885000000000002</v>
      </c>
      <c r="G72" s="84">
        <v>8.1999999999999993</v>
      </c>
      <c r="H72" s="21">
        <f t="shared" si="109"/>
        <v>5.1475</v>
      </c>
      <c r="I72" s="3">
        <f t="shared" si="110"/>
        <v>6.1745528772269989</v>
      </c>
      <c r="J72" s="3">
        <f t="shared" si="111"/>
        <v>-1.0270528772269989</v>
      </c>
      <c r="K72" s="3">
        <f t="shared" si="112"/>
        <v>37.047317263361997</v>
      </c>
      <c r="L72" s="3">
        <f t="shared" si="113"/>
        <v>3.9999999999999991</v>
      </c>
      <c r="M72" s="3">
        <f t="shared" si="114"/>
        <v>6.0862567710826525</v>
      </c>
      <c r="N72" s="4">
        <f t="shared" si="98"/>
        <v>-2.0862567710826534</v>
      </c>
      <c r="O72" s="4"/>
      <c r="P72" s="13"/>
      <c r="Q72" s="86" t="s">
        <v>344</v>
      </c>
      <c r="R72" s="84">
        <v>28.196000000000002</v>
      </c>
      <c r="S72" s="84">
        <v>30.427</v>
      </c>
      <c r="T72" s="84">
        <v>8.1</v>
      </c>
      <c r="U72" s="21">
        <f t="shared" si="115"/>
        <v>5.0711666666666666</v>
      </c>
      <c r="V72" s="3">
        <f t="shared" si="116"/>
        <v>6.1745528772269989</v>
      </c>
      <c r="W72" s="3">
        <f t="shared" si="117"/>
        <v>-1.1033862105603323</v>
      </c>
      <c r="X72" s="3">
        <f t="shared" si="118"/>
        <v>37.047317263361997</v>
      </c>
      <c r="Y72" s="3">
        <f t="shared" si="119"/>
        <v>4</v>
      </c>
      <c r="Z72" s="3">
        <f t="shared" si="120"/>
        <v>6.0862567710826525</v>
      </c>
      <c r="AA72" s="4">
        <f t="shared" si="99"/>
        <v>-2.0862567710826525</v>
      </c>
      <c r="AB72" s="4"/>
      <c r="AC72" s="13"/>
      <c r="AD72" s="86" t="s">
        <v>344</v>
      </c>
      <c r="AE72" s="84">
        <v>29.824999999999999</v>
      </c>
      <c r="AF72" s="84">
        <v>30.312999999999999</v>
      </c>
      <c r="AG72" s="84">
        <v>8.1</v>
      </c>
      <c r="AH72" s="21">
        <f t="shared" si="121"/>
        <v>5.0521666666666665</v>
      </c>
      <c r="AI72" s="21">
        <f t="shared" si="122"/>
        <v>6.1745528772269989</v>
      </c>
      <c r="AJ72" s="3">
        <f t="shared" si="123"/>
        <v>-1.1223862105603324</v>
      </c>
      <c r="AK72" s="3">
        <f t="shared" si="124"/>
        <v>37.047317263361997</v>
      </c>
      <c r="AL72" s="3">
        <f t="shared" si="125"/>
        <v>4</v>
      </c>
      <c r="AM72" s="3">
        <f t="shared" si="126"/>
        <v>6.0862567710826525</v>
      </c>
      <c r="AN72" s="4">
        <f t="shared" si="100"/>
        <v>-2.0862567710826525</v>
      </c>
      <c r="AO72" s="4"/>
      <c r="AP72" s="13"/>
      <c r="AQ72" s="86" t="s">
        <v>344</v>
      </c>
      <c r="AR72" s="84">
        <v>30.117000000000001</v>
      </c>
      <c r="AS72" s="84">
        <v>30.640999999999998</v>
      </c>
      <c r="AT72" s="84">
        <v>8.1999999999999993</v>
      </c>
      <c r="AU72" s="21">
        <f t="shared" si="127"/>
        <v>5.1068333333333324</v>
      </c>
      <c r="AV72" s="21">
        <f t="shared" si="128"/>
        <v>6.1745528772269989</v>
      </c>
      <c r="AW72" s="3">
        <f t="shared" si="129"/>
        <v>-1.0677195438936664</v>
      </c>
      <c r="AX72" s="3">
        <f t="shared" si="130"/>
        <v>37.047317263361997</v>
      </c>
      <c r="AY72" s="3">
        <f t="shared" si="131"/>
        <v>3.9999999999999991</v>
      </c>
      <c r="AZ72" s="3">
        <f t="shared" si="132"/>
        <v>6.0862567710826525</v>
      </c>
      <c r="BA72" s="4">
        <f t="shared" si="101"/>
        <v>-2.0862567710826534</v>
      </c>
      <c r="BB72" s="4"/>
      <c r="BC72" s="13"/>
      <c r="BD72" s="86" t="s">
        <v>344</v>
      </c>
      <c r="BE72" s="84">
        <v>22.062999999999999</v>
      </c>
      <c r="BF72" s="84">
        <v>22.533999999999999</v>
      </c>
      <c r="BG72" s="84">
        <v>5.9</v>
      </c>
      <c r="BH72" s="21">
        <f t="shared" si="133"/>
        <v>3.7556666666666665</v>
      </c>
      <c r="BI72" s="21">
        <f t="shared" si="134"/>
        <v>4.5737428720199995</v>
      </c>
      <c r="BJ72" s="3">
        <f t="shared" si="135"/>
        <v>-0.81807620535333303</v>
      </c>
      <c r="BK72" s="3">
        <f t="shared" si="136"/>
        <v>27.442457232119999</v>
      </c>
      <c r="BL72" s="3">
        <f t="shared" si="137"/>
        <v>3.0000000000000004</v>
      </c>
      <c r="BM72" s="3">
        <f t="shared" si="138"/>
        <v>4.5083383489501134</v>
      </c>
      <c r="BN72" s="4">
        <f t="shared" si="102"/>
        <v>-1.508338348950113</v>
      </c>
      <c r="BO72" s="4"/>
      <c r="BP72" s="13"/>
      <c r="BQ72" s="86" t="s">
        <v>344</v>
      </c>
      <c r="BR72" s="84">
        <v>22.754999999999999</v>
      </c>
      <c r="BS72" s="84">
        <v>23.202999999999999</v>
      </c>
      <c r="BT72" s="84">
        <v>6</v>
      </c>
      <c r="BU72" s="21">
        <f t="shared" si="139"/>
        <v>3.8671666666666664</v>
      </c>
      <c r="BV72" s="21">
        <f t="shared" si="140"/>
        <v>4.5737428720199995</v>
      </c>
      <c r="BW72" s="3">
        <f t="shared" si="141"/>
        <v>-0.7065762053533331</v>
      </c>
      <c r="BX72" s="3">
        <f t="shared" si="142"/>
        <v>27.442457232119999</v>
      </c>
      <c r="BY72" s="3">
        <f t="shared" si="143"/>
        <v>3</v>
      </c>
      <c r="BZ72" s="3">
        <f t="shared" si="144"/>
        <v>4.5083383489501134</v>
      </c>
      <c r="CA72" s="4">
        <f t="shared" si="103"/>
        <v>-1.5083383489501134</v>
      </c>
      <c r="CB72" s="4"/>
      <c r="CC72" s="13"/>
      <c r="CD72" s="86" t="s">
        <v>344</v>
      </c>
      <c r="CE72" s="84">
        <v>22.701000000000001</v>
      </c>
      <c r="CF72" s="84">
        <v>23.16</v>
      </c>
      <c r="CG72" s="84">
        <v>6.1</v>
      </c>
      <c r="CH72" s="21">
        <f t="shared" si="145"/>
        <v>3.86</v>
      </c>
      <c r="CI72" s="21">
        <f t="shared" si="146"/>
        <v>4.5737428720199995</v>
      </c>
      <c r="CJ72" s="3">
        <f t="shared" si="147"/>
        <v>-0.71374287201999964</v>
      </c>
      <c r="CK72" s="3">
        <f t="shared" si="148"/>
        <v>27.442457232119999</v>
      </c>
      <c r="CL72" s="3">
        <f t="shared" si="149"/>
        <v>3.0999999999999996</v>
      </c>
      <c r="CM72" s="3">
        <f t="shared" si="150"/>
        <v>4.5083383489501134</v>
      </c>
      <c r="CN72" s="4">
        <f t="shared" si="104"/>
        <v>-1.4083383489501138</v>
      </c>
      <c r="CO72" s="4"/>
      <c r="CP72" s="13"/>
      <c r="CQ72" s="86" t="s">
        <v>344</v>
      </c>
      <c r="CR72" s="84">
        <v>23.167000000000002</v>
      </c>
      <c r="CS72" s="84">
        <v>23.96</v>
      </c>
      <c r="CT72" s="84">
        <v>6.2</v>
      </c>
      <c r="CU72" s="21">
        <f t="shared" si="151"/>
        <v>3.9933333333333332</v>
      </c>
      <c r="CV72" s="21">
        <f t="shared" si="152"/>
        <v>4.5737428720199995</v>
      </c>
      <c r="CW72" s="3">
        <f t="shared" si="153"/>
        <v>-0.58040953868666634</v>
      </c>
      <c r="CX72" s="3">
        <f t="shared" si="154"/>
        <v>27.442457232119999</v>
      </c>
      <c r="CY72" s="3">
        <f t="shared" si="155"/>
        <v>3.1</v>
      </c>
      <c r="CZ72" s="3">
        <f t="shared" si="156"/>
        <v>4.5083383489501134</v>
      </c>
      <c r="DA72" s="4">
        <f t="shared" si="105"/>
        <v>-1.4083383489501133</v>
      </c>
      <c r="DB72" s="4"/>
      <c r="DC72" s="13"/>
      <c r="DD72" s="86" t="s">
        <v>344</v>
      </c>
      <c r="DE72" s="84">
        <v>21.54</v>
      </c>
      <c r="DF72" s="84">
        <v>21.989000000000001</v>
      </c>
      <c r="DG72" s="84">
        <v>5.7</v>
      </c>
      <c r="DH72" s="21">
        <f t="shared" si="157"/>
        <v>3.6648333333333332</v>
      </c>
      <c r="DI72" s="21">
        <f t="shared" si="158"/>
        <v>4.3513498699860005</v>
      </c>
      <c r="DJ72" s="3">
        <f t="shared" si="159"/>
        <v>-0.68651653665266732</v>
      </c>
      <c r="DK72" s="3">
        <f t="shared" si="160"/>
        <v>26.108099219915999</v>
      </c>
      <c r="DL72" s="3">
        <f t="shared" si="161"/>
        <v>2.9000000000000004</v>
      </c>
      <c r="DM72" s="3">
        <f t="shared" si="162"/>
        <v>4.2891255668452004</v>
      </c>
      <c r="DN72" s="4">
        <f t="shared" si="106"/>
        <v>-1.3891255668452001</v>
      </c>
      <c r="DO72" s="4"/>
      <c r="DP72" s="13"/>
      <c r="DQ72" s="11"/>
      <c r="DR72" s="55" t="str">
        <f t="shared" si="168"/>
        <v>16-03-2026 07:30</v>
      </c>
      <c r="DS72" s="5">
        <f t="shared" si="163"/>
        <v>39.518666666666668</v>
      </c>
      <c r="DT72" s="5">
        <f t="shared" si="164"/>
        <v>47.344532866973992</v>
      </c>
      <c r="DU72" s="6">
        <f t="shared" si="107"/>
        <v>-7.825866200307324</v>
      </c>
      <c r="DV72" s="5">
        <f t="shared" si="165"/>
        <v>284.06719720184401</v>
      </c>
      <c r="DW72" s="5">
        <f t="shared" si="166"/>
        <v>31.1</v>
      </c>
      <c r="DX72" s="5">
        <f t="shared" si="167"/>
        <v>46.667506046976257</v>
      </c>
      <c r="DY72" s="6">
        <f t="shared" si="108"/>
        <v>-15.567506046976256</v>
      </c>
      <c r="DZ72" s="11"/>
      <c r="EA72" s="11"/>
      <c r="EB72" s="11"/>
      <c r="EC72" s="11"/>
      <c r="ED72" s="11"/>
      <c r="EE72" s="11"/>
      <c r="EF72" s="11"/>
      <c r="EG72" s="11"/>
      <c r="EH72" s="11"/>
      <c r="EI72" s="11"/>
    </row>
    <row r="73" spans="1:139" x14ac:dyDescent="0.35">
      <c r="A73" s="104" t="s">
        <v>345</v>
      </c>
      <c r="B73" s="105">
        <v>49</v>
      </c>
      <c r="C73" s="106">
        <v>14.35</v>
      </c>
      <c r="D73" s="12"/>
      <c r="E73" s="84">
        <v>19.373999999999999</v>
      </c>
      <c r="F73" s="84">
        <v>19.795999999999999</v>
      </c>
      <c r="G73" s="84">
        <v>4.2</v>
      </c>
      <c r="H73" s="21">
        <f t="shared" si="109"/>
        <v>3.2993333333333332</v>
      </c>
      <c r="I73" s="3">
        <f t="shared" si="110"/>
        <v>3.3014312947806741</v>
      </c>
      <c r="J73" s="3">
        <f t="shared" si="111"/>
        <v>-2.0979614473408681E-3</v>
      </c>
      <c r="K73" s="3">
        <f t="shared" si="112"/>
        <v>19.808587768684049</v>
      </c>
      <c r="L73" s="3">
        <f t="shared" si="113"/>
        <v>2.5</v>
      </c>
      <c r="M73" s="3">
        <f t="shared" si="114"/>
        <v>3.2542208272653106</v>
      </c>
      <c r="N73" s="4">
        <f t="shared" si="98"/>
        <v>-0.75422082726531059</v>
      </c>
      <c r="O73" s="4"/>
      <c r="P73" s="13"/>
      <c r="Q73" s="86" t="s">
        <v>345</v>
      </c>
      <c r="R73" s="84">
        <v>18.907</v>
      </c>
      <c r="S73" s="84">
        <v>19.466999999999999</v>
      </c>
      <c r="T73" s="84">
        <v>4.0999999999999996</v>
      </c>
      <c r="U73" s="21">
        <f t="shared" si="115"/>
        <v>3.2444999999999995</v>
      </c>
      <c r="V73" s="3">
        <f t="shared" si="116"/>
        <v>3.3014312947806741</v>
      </c>
      <c r="W73" s="3">
        <f t="shared" si="117"/>
        <v>-5.6931294780674602E-2</v>
      </c>
      <c r="X73" s="3">
        <f t="shared" si="118"/>
        <v>19.808587768684049</v>
      </c>
      <c r="Y73" s="3">
        <f t="shared" si="119"/>
        <v>2.3999999999999995</v>
      </c>
      <c r="Z73" s="3">
        <f t="shared" si="120"/>
        <v>3.2542208272653106</v>
      </c>
      <c r="AA73" s="4">
        <f t="shared" si="99"/>
        <v>-0.85422082726531112</v>
      </c>
      <c r="AB73" s="4"/>
      <c r="AC73" s="13"/>
      <c r="AD73" s="86" t="s">
        <v>345</v>
      </c>
      <c r="AE73" s="84">
        <v>19.021000000000001</v>
      </c>
      <c r="AF73" s="84">
        <v>19.443000000000001</v>
      </c>
      <c r="AG73" s="84">
        <v>4.0999999999999996</v>
      </c>
      <c r="AH73" s="21">
        <f t="shared" si="121"/>
        <v>3.2404999999999999</v>
      </c>
      <c r="AI73" s="21">
        <f t="shared" si="122"/>
        <v>3.3014312947806741</v>
      </c>
      <c r="AJ73" s="3">
        <f t="shared" si="123"/>
        <v>-6.0931294780674161E-2</v>
      </c>
      <c r="AK73" s="3">
        <f t="shared" si="124"/>
        <v>19.808587768684049</v>
      </c>
      <c r="AL73" s="3">
        <f t="shared" si="125"/>
        <v>2.3999999999999995</v>
      </c>
      <c r="AM73" s="3">
        <f t="shared" si="126"/>
        <v>3.2542208272653106</v>
      </c>
      <c r="AN73" s="4">
        <f t="shared" si="100"/>
        <v>-0.85422082726531112</v>
      </c>
      <c r="AO73" s="4"/>
      <c r="AP73" s="13"/>
      <c r="AQ73" s="86" t="s">
        <v>345</v>
      </c>
      <c r="AR73" s="84">
        <v>18.89</v>
      </c>
      <c r="AS73" s="84">
        <v>19.648</v>
      </c>
      <c r="AT73" s="84">
        <v>4.2</v>
      </c>
      <c r="AU73" s="21">
        <f t="shared" si="127"/>
        <v>3.2746666666666666</v>
      </c>
      <c r="AV73" s="21">
        <f t="shared" si="128"/>
        <v>3.3014312947806741</v>
      </c>
      <c r="AW73" s="3">
        <f t="shared" si="129"/>
        <v>-2.6764628114007483E-2</v>
      </c>
      <c r="AX73" s="3">
        <f t="shared" si="130"/>
        <v>19.808587768684049</v>
      </c>
      <c r="AY73" s="3">
        <f t="shared" si="131"/>
        <v>2.5</v>
      </c>
      <c r="AZ73" s="3">
        <f t="shared" si="132"/>
        <v>3.2542208272653106</v>
      </c>
      <c r="BA73" s="4">
        <f t="shared" si="101"/>
        <v>-0.75422082726531059</v>
      </c>
      <c r="BB73" s="4"/>
      <c r="BC73" s="13"/>
      <c r="BD73" s="86" t="s">
        <v>345</v>
      </c>
      <c r="BE73" s="84">
        <v>13.749000000000001</v>
      </c>
      <c r="BF73" s="84">
        <v>14.513</v>
      </c>
      <c r="BG73" s="84">
        <v>2.9</v>
      </c>
      <c r="BH73" s="21">
        <f t="shared" si="133"/>
        <v>2.4188333333333332</v>
      </c>
      <c r="BI73" s="21">
        <f t="shared" si="134"/>
        <v>2.4455046628004995</v>
      </c>
      <c r="BJ73" s="3">
        <f t="shared" si="135"/>
        <v>-2.6671329467166327E-2</v>
      </c>
      <c r="BK73" s="3">
        <f t="shared" si="136"/>
        <v>14.673027976802999</v>
      </c>
      <c r="BL73" s="3">
        <f t="shared" si="137"/>
        <v>1.7</v>
      </c>
      <c r="BM73" s="3">
        <f t="shared" si="138"/>
        <v>2.4105339461224524</v>
      </c>
      <c r="BN73" s="4">
        <f t="shared" si="102"/>
        <v>-0.71053394612245246</v>
      </c>
      <c r="BO73" s="4"/>
      <c r="BP73" s="13"/>
      <c r="BQ73" s="86" t="s">
        <v>345</v>
      </c>
      <c r="BR73" s="84">
        <v>14.163</v>
      </c>
      <c r="BS73" s="84">
        <v>14.528</v>
      </c>
      <c r="BT73" s="84">
        <v>3</v>
      </c>
      <c r="BU73" s="21">
        <f t="shared" si="139"/>
        <v>2.4213333333333331</v>
      </c>
      <c r="BV73" s="21">
        <f t="shared" si="140"/>
        <v>2.4455046628004995</v>
      </c>
      <c r="BW73" s="3">
        <f t="shared" si="141"/>
        <v>-2.417132946716638E-2</v>
      </c>
      <c r="BX73" s="3">
        <f t="shared" si="142"/>
        <v>14.673027976802999</v>
      </c>
      <c r="BY73" s="3">
        <f t="shared" si="143"/>
        <v>1.8</v>
      </c>
      <c r="BZ73" s="3">
        <f t="shared" si="144"/>
        <v>2.4105339461224524</v>
      </c>
      <c r="CA73" s="4">
        <f t="shared" si="103"/>
        <v>-0.61053394612245238</v>
      </c>
      <c r="CB73" s="4"/>
      <c r="CC73" s="13"/>
      <c r="CD73" s="86" t="s">
        <v>345</v>
      </c>
      <c r="CE73" s="84">
        <v>14.209</v>
      </c>
      <c r="CF73" s="84">
        <v>14.587999999999999</v>
      </c>
      <c r="CG73" s="84">
        <v>3</v>
      </c>
      <c r="CH73" s="21">
        <f t="shared" si="145"/>
        <v>2.4313333333333329</v>
      </c>
      <c r="CI73" s="21">
        <f t="shared" si="146"/>
        <v>2.4455046628004995</v>
      </c>
      <c r="CJ73" s="3">
        <f t="shared" si="147"/>
        <v>-1.4171329467166593E-2</v>
      </c>
      <c r="CK73" s="3">
        <f t="shared" si="148"/>
        <v>14.673027976802999</v>
      </c>
      <c r="CL73" s="3">
        <f t="shared" si="149"/>
        <v>1.8</v>
      </c>
      <c r="CM73" s="3">
        <f t="shared" si="150"/>
        <v>2.4105339461224524</v>
      </c>
      <c r="CN73" s="4">
        <f t="shared" si="104"/>
        <v>-0.61053394612245238</v>
      </c>
      <c r="CO73" s="4"/>
      <c r="CP73" s="13"/>
      <c r="CQ73" s="86" t="s">
        <v>345</v>
      </c>
      <c r="CR73" s="84">
        <v>14.475</v>
      </c>
      <c r="CS73" s="84">
        <v>15.196</v>
      </c>
      <c r="CT73" s="84">
        <v>3.1</v>
      </c>
      <c r="CU73" s="21">
        <f t="shared" si="151"/>
        <v>2.5326666666666666</v>
      </c>
      <c r="CV73" s="21">
        <f t="shared" si="152"/>
        <v>2.4455046628004995</v>
      </c>
      <c r="CW73" s="3">
        <f t="shared" si="153"/>
        <v>8.7162003866167126E-2</v>
      </c>
      <c r="CX73" s="3">
        <f t="shared" si="154"/>
        <v>14.673027976802999</v>
      </c>
      <c r="CY73" s="3">
        <f t="shared" si="155"/>
        <v>1.8</v>
      </c>
      <c r="CZ73" s="3">
        <f t="shared" si="156"/>
        <v>2.4105339461224524</v>
      </c>
      <c r="DA73" s="4">
        <f t="shared" si="105"/>
        <v>-0.61053394612245238</v>
      </c>
      <c r="DB73" s="4"/>
      <c r="DC73" s="13"/>
      <c r="DD73" s="86" t="s">
        <v>345</v>
      </c>
      <c r="DE73" s="84">
        <v>13.435</v>
      </c>
      <c r="DF73" s="84">
        <v>13.794</v>
      </c>
      <c r="DG73" s="84">
        <v>2.8</v>
      </c>
      <c r="DH73" s="21">
        <f t="shared" si="157"/>
        <v>2.2989999999999999</v>
      </c>
      <c r="DI73" s="21">
        <f t="shared" si="158"/>
        <v>2.3265948030496495</v>
      </c>
      <c r="DJ73" s="3">
        <f t="shared" si="159"/>
        <v>-2.7594803049649563E-2</v>
      </c>
      <c r="DK73" s="3">
        <f t="shared" si="160"/>
        <v>13.9595688182979</v>
      </c>
      <c r="DL73" s="3">
        <f t="shared" si="161"/>
        <v>1.6999999999999997</v>
      </c>
      <c r="DM73" s="3">
        <f t="shared" si="162"/>
        <v>2.2933244973660396</v>
      </c>
      <c r="DN73" s="4">
        <f t="shared" si="106"/>
        <v>-0.59332449736603987</v>
      </c>
      <c r="DO73" s="4"/>
      <c r="DP73" s="13"/>
      <c r="DQ73" s="11"/>
      <c r="DR73" s="55" t="str">
        <f t="shared" si="168"/>
        <v>16-03-2026 07:20</v>
      </c>
      <c r="DS73" s="5">
        <f t="shared" si="163"/>
        <v>25.162166666666668</v>
      </c>
      <c r="DT73" s="5">
        <f t="shared" si="164"/>
        <v>25.314338633374341</v>
      </c>
      <c r="DU73" s="6">
        <f t="shared" si="107"/>
        <v>-0.15217196670767308</v>
      </c>
      <c r="DV73" s="5">
        <f t="shared" si="165"/>
        <v>151.88603180024609</v>
      </c>
      <c r="DW73" s="5">
        <f t="shared" si="166"/>
        <v>18.599999999999998</v>
      </c>
      <c r="DX73" s="5">
        <f t="shared" si="167"/>
        <v>24.952343590917092</v>
      </c>
      <c r="DY73" s="6">
        <f t="shared" si="108"/>
        <v>-6.3523435909170942</v>
      </c>
      <c r="DZ73" s="11"/>
      <c r="EA73" s="11"/>
      <c r="EB73" s="11"/>
      <c r="EC73" s="11"/>
      <c r="ED73" s="11"/>
      <c r="EE73" s="11"/>
      <c r="EF73" s="11"/>
      <c r="EG73" s="11"/>
      <c r="EH73" s="11"/>
      <c r="EI73" s="11"/>
    </row>
    <row r="74" spans="1:139" x14ac:dyDescent="0.35">
      <c r="A74" s="104" t="s">
        <v>346</v>
      </c>
      <c r="B74" s="105">
        <v>28</v>
      </c>
      <c r="C74" s="106">
        <v>13.49</v>
      </c>
      <c r="D74" s="12"/>
      <c r="E74" s="84">
        <v>10.065</v>
      </c>
      <c r="F74" s="84">
        <v>10.414999999999999</v>
      </c>
      <c r="G74" s="84">
        <v>1.7</v>
      </c>
      <c r="H74" s="21">
        <f t="shared" si="109"/>
        <v>1.7358333333333331</v>
      </c>
      <c r="I74" s="3">
        <f t="shared" si="110"/>
        <v>1.8920065718849393</v>
      </c>
      <c r="J74" s="3">
        <f t="shared" si="111"/>
        <v>-0.15617323855160614</v>
      </c>
      <c r="K74" s="3">
        <f t="shared" si="112"/>
        <v>11.352039431309638</v>
      </c>
      <c r="L74" s="3">
        <f t="shared" si="113"/>
        <v>1.2</v>
      </c>
      <c r="M74" s="3">
        <f t="shared" si="114"/>
        <v>1.8649508779069848</v>
      </c>
      <c r="N74" s="4">
        <f t="shared" si="98"/>
        <v>-0.66495087790698482</v>
      </c>
      <c r="O74" s="4"/>
      <c r="P74" s="13"/>
      <c r="Q74" s="86" t="s">
        <v>346</v>
      </c>
      <c r="R74" s="84">
        <v>10.395</v>
      </c>
      <c r="S74" s="84">
        <v>10.983000000000001</v>
      </c>
      <c r="T74" s="84">
        <v>1.7</v>
      </c>
      <c r="U74" s="21">
        <f t="shared" si="115"/>
        <v>1.8305</v>
      </c>
      <c r="V74" s="3">
        <f t="shared" si="116"/>
        <v>1.8920065718849393</v>
      </c>
      <c r="W74" s="3">
        <f t="shared" si="117"/>
        <v>-6.1506571884939243E-2</v>
      </c>
      <c r="X74" s="3">
        <f t="shared" si="118"/>
        <v>11.352039431309638</v>
      </c>
      <c r="Y74" s="3">
        <f t="shared" si="119"/>
        <v>1.2</v>
      </c>
      <c r="Z74" s="3">
        <f t="shared" si="120"/>
        <v>1.8649508779069848</v>
      </c>
      <c r="AA74" s="4">
        <f t="shared" si="99"/>
        <v>-0.66495087790698482</v>
      </c>
      <c r="AB74" s="4"/>
      <c r="AC74" s="13"/>
      <c r="AD74" s="86" t="s">
        <v>346</v>
      </c>
      <c r="AE74" s="84">
        <v>10.491</v>
      </c>
      <c r="AF74" s="84">
        <v>10.847</v>
      </c>
      <c r="AG74" s="84">
        <v>1.7</v>
      </c>
      <c r="AH74" s="21">
        <f t="shared" si="121"/>
        <v>1.8078333333333332</v>
      </c>
      <c r="AI74" s="21">
        <f t="shared" si="122"/>
        <v>1.8920065718849393</v>
      </c>
      <c r="AJ74" s="3">
        <f t="shared" si="123"/>
        <v>-8.4173238551606078E-2</v>
      </c>
      <c r="AK74" s="3">
        <f t="shared" si="124"/>
        <v>11.352039431309638</v>
      </c>
      <c r="AL74" s="3">
        <f t="shared" si="125"/>
        <v>1.2</v>
      </c>
      <c r="AM74" s="3">
        <f t="shared" si="126"/>
        <v>1.8649508779069848</v>
      </c>
      <c r="AN74" s="4">
        <f t="shared" si="100"/>
        <v>-0.66495087790698482</v>
      </c>
      <c r="AO74" s="4"/>
      <c r="AP74" s="13"/>
      <c r="AQ74" s="86" t="s">
        <v>346</v>
      </c>
      <c r="AR74" s="84">
        <v>10.553000000000001</v>
      </c>
      <c r="AS74" s="84">
        <v>11.409000000000001</v>
      </c>
      <c r="AT74" s="84">
        <v>1.7</v>
      </c>
      <c r="AU74" s="21">
        <f t="shared" si="127"/>
        <v>1.9015</v>
      </c>
      <c r="AV74" s="21">
        <f t="shared" si="128"/>
        <v>1.8920065718849393</v>
      </c>
      <c r="AW74" s="3">
        <f t="shared" si="129"/>
        <v>9.4934281150607092E-3</v>
      </c>
      <c r="AX74" s="3">
        <f t="shared" si="130"/>
        <v>11.352039431309638</v>
      </c>
      <c r="AY74" s="3">
        <f t="shared" si="131"/>
        <v>1.2</v>
      </c>
      <c r="AZ74" s="3">
        <f t="shared" si="132"/>
        <v>1.8649508779069848</v>
      </c>
      <c r="BA74" s="4">
        <f t="shared" si="101"/>
        <v>-0.66495087790698482</v>
      </c>
      <c r="BB74" s="4"/>
      <c r="BC74" s="13"/>
      <c r="BD74" s="86" t="s">
        <v>346</v>
      </c>
      <c r="BE74" s="84">
        <v>7.6180000000000003</v>
      </c>
      <c r="BF74" s="84">
        <v>8.359</v>
      </c>
      <c r="BG74" s="84">
        <v>1.2</v>
      </c>
      <c r="BH74" s="21">
        <f t="shared" si="133"/>
        <v>1.3931666666666667</v>
      </c>
      <c r="BI74" s="21">
        <f t="shared" si="134"/>
        <v>1.4014863495443997</v>
      </c>
      <c r="BJ74" s="3">
        <f t="shared" si="135"/>
        <v>-8.3196828777329923E-3</v>
      </c>
      <c r="BK74" s="3">
        <f t="shared" si="136"/>
        <v>8.4089180972663993</v>
      </c>
      <c r="BL74" s="3">
        <f t="shared" si="137"/>
        <v>0.89999999999999991</v>
      </c>
      <c r="BM74" s="3">
        <f t="shared" si="138"/>
        <v>1.3814450947459147</v>
      </c>
      <c r="BN74" s="4">
        <f t="shared" si="102"/>
        <v>-0.48144509474591479</v>
      </c>
      <c r="BO74" s="4"/>
      <c r="BP74" s="13"/>
      <c r="BQ74" s="86" t="s">
        <v>346</v>
      </c>
      <c r="BR74" s="84">
        <v>7.7039999999999997</v>
      </c>
      <c r="BS74" s="84">
        <v>8.0020000000000007</v>
      </c>
      <c r="BT74" s="84">
        <v>1.2</v>
      </c>
      <c r="BU74" s="21">
        <f t="shared" si="139"/>
        <v>1.3336666666666668</v>
      </c>
      <c r="BV74" s="21">
        <f t="shared" si="140"/>
        <v>1.4014863495443997</v>
      </c>
      <c r="BW74" s="3">
        <f t="shared" si="141"/>
        <v>-6.7819682877732879E-2</v>
      </c>
      <c r="BX74" s="3">
        <f t="shared" si="142"/>
        <v>8.4089180972663993</v>
      </c>
      <c r="BY74" s="3">
        <f t="shared" si="143"/>
        <v>0.89999999999999991</v>
      </c>
      <c r="BZ74" s="3">
        <f t="shared" si="144"/>
        <v>1.3814450947459147</v>
      </c>
      <c r="CA74" s="4">
        <f t="shared" si="103"/>
        <v>-0.48144509474591479</v>
      </c>
      <c r="CB74" s="4"/>
      <c r="CC74" s="13"/>
      <c r="CD74" s="86" t="s">
        <v>346</v>
      </c>
      <c r="CE74" s="84">
        <v>7.6630000000000003</v>
      </c>
      <c r="CF74" s="84">
        <v>7.9619999999999997</v>
      </c>
      <c r="CG74" s="84">
        <v>1.2</v>
      </c>
      <c r="CH74" s="21">
        <f t="shared" si="145"/>
        <v>1.327</v>
      </c>
      <c r="CI74" s="21">
        <f t="shared" si="146"/>
        <v>1.4014863495443997</v>
      </c>
      <c r="CJ74" s="3">
        <f t="shared" si="147"/>
        <v>-7.4486349544399699E-2</v>
      </c>
      <c r="CK74" s="3">
        <f t="shared" si="148"/>
        <v>8.4089180972663993</v>
      </c>
      <c r="CL74" s="3">
        <f t="shared" si="149"/>
        <v>0.89999999999999991</v>
      </c>
      <c r="CM74" s="3">
        <f t="shared" si="150"/>
        <v>1.3814450947459147</v>
      </c>
      <c r="CN74" s="4">
        <f t="shared" si="104"/>
        <v>-0.48144509474591479</v>
      </c>
      <c r="CO74" s="4"/>
      <c r="CP74" s="13"/>
      <c r="CQ74" s="86" t="s">
        <v>346</v>
      </c>
      <c r="CR74" s="84">
        <v>7.9109999999999996</v>
      </c>
      <c r="CS74" s="84">
        <v>8.59</v>
      </c>
      <c r="CT74" s="84">
        <v>1.3</v>
      </c>
      <c r="CU74" s="21">
        <f t="shared" si="151"/>
        <v>1.4316666666666666</v>
      </c>
      <c r="CV74" s="21">
        <f t="shared" si="152"/>
        <v>1.4014863495443997</v>
      </c>
      <c r="CW74" s="3">
        <f t="shared" si="153"/>
        <v>3.0180317122266986E-2</v>
      </c>
      <c r="CX74" s="3">
        <f t="shared" si="154"/>
        <v>8.4089180972663993</v>
      </c>
      <c r="CY74" s="3">
        <f t="shared" si="155"/>
        <v>1</v>
      </c>
      <c r="CZ74" s="3">
        <f t="shared" si="156"/>
        <v>1.3814450947459147</v>
      </c>
      <c r="DA74" s="4">
        <f t="shared" si="105"/>
        <v>-0.3814450947459147</v>
      </c>
      <c r="DB74" s="4"/>
      <c r="DC74" s="13"/>
      <c r="DD74" s="86" t="s">
        <v>346</v>
      </c>
      <c r="DE74" s="84">
        <v>7.2869999999999999</v>
      </c>
      <c r="DF74" s="84">
        <v>7.5730000000000004</v>
      </c>
      <c r="DG74" s="84">
        <v>1.1000000000000001</v>
      </c>
      <c r="DH74" s="21">
        <f t="shared" si="157"/>
        <v>1.2621666666666667</v>
      </c>
      <c r="DI74" s="21">
        <f t="shared" si="158"/>
        <v>1.3333406830069197</v>
      </c>
      <c r="DJ74" s="3">
        <f t="shared" si="159"/>
        <v>-7.1174016340252999E-2</v>
      </c>
      <c r="DK74" s="3">
        <f t="shared" si="160"/>
        <v>8.0000440980415206</v>
      </c>
      <c r="DL74" s="3">
        <f t="shared" si="161"/>
        <v>0.8</v>
      </c>
      <c r="DM74" s="3">
        <f t="shared" si="162"/>
        <v>1.3142739112399207</v>
      </c>
      <c r="DN74" s="4">
        <f t="shared" si="106"/>
        <v>-0.51427391123992061</v>
      </c>
      <c r="DO74" s="4"/>
      <c r="DP74" s="13"/>
      <c r="DQ74" s="11"/>
      <c r="DR74" s="55" t="str">
        <f t="shared" si="168"/>
        <v>16-03-2026 07:10</v>
      </c>
      <c r="DS74" s="5">
        <f t="shared" si="163"/>
        <v>14.023333333333332</v>
      </c>
      <c r="DT74" s="5">
        <f t="shared" si="164"/>
        <v>14.507312368724273</v>
      </c>
      <c r="DU74" s="6">
        <f t="shared" si="107"/>
        <v>-0.48397903539094145</v>
      </c>
      <c r="DV74" s="5">
        <f t="shared" si="165"/>
        <v>87.043874212345656</v>
      </c>
      <c r="DW74" s="5">
        <f t="shared" si="166"/>
        <v>9.3000000000000007</v>
      </c>
      <c r="DX74" s="5">
        <f t="shared" si="167"/>
        <v>14.299857801851521</v>
      </c>
      <c r="DY74" s="6">
        <f t="shared" si="108"/>
        <v>-4.9998578018515207</v>
      </c>
      <c r="DZ74" s="11"/>
      <c r="EA74" s="11"/>
      <c r="EB74" s="11"/>
      <c r="EC74" s="11"/>
      <c r="ED74" s="11"/>
      <c r="EE74" s="11"/>
      <c r="EF74" s="11"/>
      <c r="EG74" s="11"/>
      <c r="EH74" s="11"/>
      <c r="EI74" s="11"/>
    </row>
    <row r="75" spans="1:139" x14ac:dyDescent="0.35">
      <c r="A75" s="107" t="s">
        <v>347</v>
      </c>
      <c r="B75" s="108">
        <v>13</v>
      </c>
      <c r="C75" s="109">
        <v>13.49</v>
      </c>
      <c r="D75" s="12"/>
      <c r="E75" s="84">
        <v>4.8959999999999999</v>
      </c>
      <c r="F75" s="84">
        <v>5.117</v>
      </c>
      <c r="G75" s="84">
        <v>0.5</v>
      </c>
      <c r="H75" s="21">
        <f t="shared" si="109"/>
        <v>0.85283333333333333</v>
      </c>
      <c r="I75" s="3">
        <f t="shared" si="110"/>
        <v>0.87843162266086483</v>
      </c>
      <c r="J75" s="3">
        <f t="shared" si="111"/>
        <v>-2.5598289327531498E-2</v>
      </c>
      <c r="K75" s="3">
        <f t="shared" si="112"/>
        <v>5.2705897359651885</v>
      </c>
      <c r="L75" s="3">
        <f t="shared" si="113"/>
        <v>0.5</v>
      </c>
      <c r="M75" s="3">
        <f t="shared" si="114"/>
        <v>0.86587005045681453</v>
      </c>
      <c r="N75" s="4">
        <f t="shared" si="98"/>
        <v>-0.36587005045681453</v>
      </c>
      <c r="O75" s="4"/>
      <c r="P75" s="13"/>
      <c r="Q75" s="86" t="s">
        <v>347</v>
      </c>
      <c r="R75" s="84">
        <v>4.9240000000000004</v>
      </c>
      <c r="S75" s="84">
        <v>5.6369999999999996</v>
      </c>
      <c r="T75" s="84">
        <v>0.5</v>
      </c>
      <c r="U75" s="21">
        <f t="shared" si="115"/>
        <v>0.93949999999999989</v>
      </c>
      <c r="V75" s="3">
        <f t="shared" si="116"/>
        <v>0.87843162266086483</v>
      </c>
      <c r="W75" s="3">
        <f t="shared" si="117"/>
        <v>6.106837733913506E-2</v>
      </c>
      <c r="X75" s="3">
        <f t="shared" si="118"/>
        <v>5.2705897359651885</v>
      </c>
      <c r="Y75" s="3">
        <f t="shared" si="119"/>
        <v>0.5</v>
      </c>
      <c r="Z75" s="3">
        <f t="shared" si="120"/>
        <v>0.86587005045681453</v>
      </c>
      <c r="AA75" s="4">
        <f t="shared" si="99"/>
        <v>-0.36587005045681453</v>
      </c>
      <c r="AB75" s="4"/>
      <c r="AC75" s="13"/>
      <c r="AD75" s="86" t="s">
        <v>347</v>
      </c>
      <c r="AE75" s="84">
        <v>4.7699999999999996</v>
      </c>
      <c r="AF75" s="84">
        <v>4.9880000000000004</v>
      </c>
      <c r="AG75" s="84">
        <v>0.5</v>
      </c>
      <c r="AH75" s="21">
        <f t="shared" si="121"/>
        <v>0.83133333333333337</v>
      </c>
      <c r="AI75" s="21">
        <f t="shared" si="122"/>
        <v>0.87843162266086483</v>
      </c>
      <c r="AJ75" s="3">
        <f t="shared" si="123"/>
        <v>-4.7098289327531462E-2</v>
      </c>
      <c r="AK75" s="3">
        <f t="shared" si="124"/>
        <v>5.2705897359651885</v>
      </c>
      <c r="AL75" s="3">
        <f t="shared" si="125"/>
        <v>0.5</v>
      </c>
      <c r="AM75" s="3">
        <f t="shared" si="126"/>
        <v>0.86587005045681453</v>
      </c>
      <c r="AN75" s="4">
        <f t="shared" si="100"/>
        <v>-0.36587005045681453</v>
      </c>
      <c r="AO75" s="4"/>
      <c r="AP75" s="13"/>
      <c r="AQ75" s="86" t="s">
        <v>347</v>
      </c>
      <c r="AR75" s="84">
        <v>4.8540000000000001</v>
      </c>
      <c r="AS75" s="84">
        <v>5.6180000000000003</v>
      </c>
      <c r="AT75" s="84">
        <v>0.5</v>
      </c>
      <c r="AU75" s="21">
        <f t="shared" si="127"/>
        <v>0.93633333333333335</v>
      </c>
      <c r="AV75" s="21">
        <f t="shared" si="128"/>
        <v>0.87843162266086483</v>
      </c>
      <c r="AW75" s="3">
        <f t="shared" si="129"/>
        <v>5.790171067246852E-2</v>
      </c>
      <c r="AX75" s="3">
        <f t="shared" si="130"/>
        <v>5.2705897359651885</v>
      </c>
      <c r="AY75" s="3">
        <f t="shared" si="131"/>
        <v>0.5</v>
      </c>
      <c r="AZ75" s="3">
        <f t="shared" si="132"/>
        <v>0.86587005045681453</v>
      </c>
      <c r="BA75" s="4">
        <f t="shared" si="101"/>
        <v>-0.36587005045681453</v>
      </c>
      <c r="BB75" s="4"/>
      <c r="BC75" s="13"/>
      <c r="BD75" s="86" t="s">
        <v>347</v>
      </c>
      <c r="BE75" s="84">
        <v>3.3959999999999999</v>
      </c>
      <c r="BF75" s="84">
        <v>4.1680000000000001</v>
      </c>
      <c r="BG75" s="84">
        <v>0.3</v>
      </c>
      <c r="BH75" s="21">
        <f t="shared" si="133"/>
        <v>0.69466666666666665</v>
      </c>
      <c r="BI75" s="21">
        <f t="shared" si="134"/>
        <v>0.65069009085989982</v>
      </c>
      <c r="BJ75" s="3">
        <f t="shared" si="135"/>
        <v>4.3976575806766838E-2</v>
      </c>
      <c r="BK75" s="3">
        <f t="shared" si="136"/>
        <v>3.9041405451593993</v>
      </c>
      <c r="BL75" s="3">
        <f t="shared" si="137"/>
        <v>0.3</v>
      </c>
      <c r="BM75" s="3">
        <f t="shared" si="138"/>
        <v>0.64138522256060326</v>
      </c>
      <c r="BN75" s="4">
        <f t="shared" si="102"/>
        <v>-0.34138522256060327</v>
      </c>
      <c r="BO75" s="4"/>
      <c r="BP75" s="13"/>
      <c r="BQ75" s="86" t="s">
        <v>347</v>
      </c>
      <c r="BR75" s="84">
        <v>3.4590000000000001</v>
      </c>
      <c r="BS75" s="84">
        <v>3.6160000000000001</v>
      </c>
      <c r="BT75" s="84">
        <v>0.3</v>
      </c>
      <c r="BU75" s="21">
        <f t="shared" si="139"/>
        <v>0.60266666666666668</v>
      </c>
      <c r="BV75" s="21">
        <f t="shared" si="140"/>
        <v>0.65069009085989982</v>
      </c>
      <c r="BW75" s="3">
        <f t="shared" si="141"/>
        <v>-4.8023424193233133E-2</v>
      </c>
      <c r="BX75" s="3">
        <f t="shared" si="142"/>
        <v>3.9041405451593993</v>
      </c>
      <c r="BY75" s="3">
        <f t="shared" si="143"/>
        <v>0.3</v>
      </c>
      <c r="BZ75" s="3">
        <f t="shared" si="144"/>
        <v>0.64138522256060326</v>
      </c>
      <c r="CA75" s="4">
        <f t="shared" si="103"/>
        <v>-0.34138522256060327</v>
      </c>
      <c r="CB75" s="4"/>
      <c r="CC75" s="13"/>
      <c r="CD75" s="86" t="s">
        <v>347</v>
      </c>
      <c r="CE75" s="84">
        <v>3.4489999999999998</v>
      </c>
      <c r="CF75" s="84">
        <v>3.6150000000000002</v>
      </c>
      <c r="CG75" s="84">
        <v>0.3</v>
      </c>
      <c r="CH75" s="21">
        <f t="shared" si="145"/>
        <v>0.60250000000000004</v>
      </c>
      <c r="CI75" s="21">
        <f t="shared" si="146"/>
        <v>0.65069009085989982</v>
      </c>
      <c r="CJ75" s="3">
        <f t="shared" si="147"/>
        <v>-4.8190090859899781E-2</v>
      </c>
      <c r="CK75" s="3">
        <f t="shared" si="148"/>
        <v>3.9041405451593993</v>
      </c>
      <c r="CL75" s="3">
        <f t="shared" si="149"/>
        <v>0.3</v>
      </c>
      <c r="CM75" s="3">
        <f t="shared" si="150"/>
        <v>0.64138522256060326</v>
      </c>
      <c r="CN75" s="4">
        <f t="shared" si="104"/>
        <v>-0.34138522256060327</v>
      </c>
      <c r="CO75" s="4"/>
      <c r="CP75" s="13"/>
      <c r="CQ75" s="86" t="s">
        <v>347</v>
      </c>
      <c r="CR75" s="84">
        <v>3.5720000000000001</v>
      </c>
      <c r="CS75" s="84">
        <v>3.9849999999999999</v>
      </c>
      <c r="CT75" s="84">
        <v>0.3</v>
      </c>
      <c r="CU75" s="21">
        <f t="shared" si="151"/>
        <v>0.66416666666666657</v>
      </c>
      <c r="CV75" s="21">
        <f t="shared" si="152"/>
        <v>0.65069009085989982</v>
      </c>
      <c r="CW75" s="3">
        <f t="shared" si="153"/>
        <v>1.3476575806766755E-2</v>
      </c>
      <c r="CX75" s="3">
        <f t="shared" si="154"/>
        <v>3.9041405451593993</v>
      </c>
      <c r="CY75" s="3">
        <f t="shared" si="155"/>
        <v>0.3</v>
      </c>
      <c r="CZ75" s="3">
        <f t="shared" si="156"/>
        <v>0.64138522256060326</v>
      </c>
      <c r="DA75" s="4">
        <f t="shared" si="105"/>
        <v>-0.34138522256060327</v>
      </c>
      <c r="DB75" s="4"/>
      <c r="DC75" s="13"/>
      <c r="DD75" s="86" t="s">
        <v>347</v>
      </c>
      <c r="DE75" s="84">
        <v>3.294</v>
      </c>
      <c r="DF75" s="84">
        <v>3.4529999999999998</v>
      </c>
      <c r="DG75" s="84">
        <v>0.3</v>
      </c>
      <c r="DH75" s="21">
        <f t="shared" si="157"/>
        <v>0.5754999999999999</v>
      </c>
      <c r="DI75" s="21">
        <f t="shared" si="158"/>
        <v>0.61905103139606987</v>
      </c>
      <c r="DJ75" s="3">
        <f t="shared" si="159"/>
        <v>-4.3551031396069972E-2</v>
      </c>
      <c r="DK75" s="3">
        <f t="shared" si="160"/>
        <v>3.7143061883764195</v>
      </c>
      <c r="DL75" s="3">
        <f t="shared" si="161"/>
        <v>0.3</v>
      </c>
      <c r="DM75" s="3">
        <f t="shared" si="162"/>
        <v>0.61019860164710604</v>
      </c>
      <c r="DN75" s="4">
        <f t="shared" si="106"/>
        <v>-0.31019860164710605</v>
      </c>
      <c r="DO75" s="4"/>
      <c r="DP75" s="13"/>
      <c r="DQ75" s="11"/>
      <c r="DR75" s="55" t="str">
        <f t="shared" si="168"/>
        <v>16-03-2026 07:00</v>
      </c>
      <c r="DS75" s="5">
        <f t="shared" si="163"/>
        <v>6.6994999999999996</v>
      </c>
      <c r="DT75" s="5">
        <f t="shared" si="164"/>
        <v>6.735537885479129</v>
      </c>
      <c r="DU75" s="6">
        <f t="shared" si="107"/>
        <v>-3.603788547912945E-2</v>
      </c>
      <c r="DV75" s="5">
        <f t="shared" si="165"/>
        <v>40.413227312874774</v>
      </c>
      <c r="DW75" s="5">
        <f t="shared" si="166"/>
        <v>3.4999999999999991</v>
      </c>
      <c r="DX75" s="5">
        <f t="shared" si="167"/>
        <v>6.6392196937167771</v>
      </c>
      <c r="DY75" s="6">
        <f t="shared" si="108"/>
        <v>-3.139219693716778</v>
      </c>
      <c r="DZ75" s="11"/>
      <c r="EA75" s="11"/>
      <c r="EB75" s="11"/>
      <c r="EC75" s="11"/>
      <c r="ED75" s="11"/>
      <c r="EE75" s="11"/>
      <c r="EF75" s="11"/>
      <c r="EG75" s="11"/>
      <c r="EH75" s="11"/>
      <c r="EI75" s="11"/>
    </row>
    <row r="76" spans="1:139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18941.483333333337</v>
      </c>
      <c r="DT76" s="14">
        <f t="shared" si="169"/>
        <v>19750.420790296062</v>
      </c>
      <c r="DU76" s="14">
        <f t="shared" si="169"/>
        <v>-808.93745696272413</v>
      </c>
      <c r="DV76" s="14"/>
      <c r="DW76" s="14">
        <f>SUM(DW3:DW75)</f>
        <v>18822.499999999996</v>
      </c>
      <c r="DX76" s="14">
        <f>SUM(DX3:DX75)</f>
        <v>19467.989772994828</v>
      </c>
      <c r="DY76" s="15">
        <f>SUM(DY3:DY75)</f>
        <v>-645.48977299482351</v>
      </c>
      <c r="DZ76" s="11"/>
      <c r="EA76" s="11"/>
      <c r="EB76" s="11"/>
      <c r="EC76" s="11"/>
      <c r="ED76" s="11"/>
      <c r="EE76" s="11"/>
      <c r="EF76" s="11"/>
      <c r="EG76" s="11"/>
      <c r="EH76" s="11"/>
      <c r="EI76" s="11"/>
    </row>
    <row r="77" spans="1:139" ht="21" x14ac:dyDescent="0.35">
      <c r="A77" s="9" t="s">
        <v>23</v>
      </c>
      <c r="B77" s="167">
        <f>SUM(B3:B75)</f>
        <v>43126</v>
      </c>
      <c r="C77" s="167"/>
      <c r="D77" s="167"/>
      <c r="E77" s="167">
        <f>SUM(E3:E75)</f>
        <v>14496.010000000002</v>
      </c>
      <c r="F77" s="167"/>
      <c r="G77" s="167">
        <f>SUM(G3:G75)</f>
        <v>93513.900000000023</v>
      </c>
      <c r="H77" s="167"/>
      <c r="I77" s="167"/>
      <c r="J77" s="167"/>
      <c r="K77" s="167"/>
      <c r="L77" s="167">
        <f>SUM(L3:L75)</f>
        <v>2442.1999999999989</v>
      </c>
      <c r="M77" s="167">
        <f>SUM(M3:M75)</f>
        <v>2538.9654303786128</v>
      </c>
      <c r="N77" s="167">
        <f>SUM(N3:N75)</f>
        <v>-96.765430378612464</v>
      </c>
      <c r="O77" s="167">
        <f>AVERAGE(O27:O57)</f>
        <v>0.9849359066216743</v>
      </c>
      <c r="P77" s="1"/>
      <c r="Q77" s="8"/>
      <c r="R77" s="167">
        <f>SUM(R3:R75)</f>
        <v>14167.053999999998</v>
      </c>
      <c r="S77" s="167"/>
      <c r="T77" s="167">
        <f>SUM(T3:T75)</f>
        <v>91683.4</v>
      </c>
      <c r="U77" s="167"/>
      <c r="V77" s="167"/>
      <c r="W77" s="167"/>
      <c r="X77" s="167"/>
      <c r="Y77" s="167">
        <f>SUM(Y3:Y75)</f>
        <v>2460.5000000000005</v>
      </c>
      <c r="Z77" s="167">
        <f>SUM(Z3:Z75)</f>
        <v>2538.9654303786128</v>
      </c>
      <c r="AA77" s="167">
        <f>SUM(AA3:AA75)</f>
        <v>-78.465430378612297</v>
      </c>
      <c r="AB77" s="167">
        <f>AVERAGE(AB27:AB57)</f>
        <v>0.98298944950394895</v>
      </c>
      <c r="AC77" s="1"/>
      <c r="AD77" s="8"/>
      <c r="AE77" s="167">
        <f>SUM(AE3:AE75)</f>
        <v>14461.134000000005</v>
      </c>
      <c r="AF77" s="167"/>
      <c r="AG77" s="167">
        <f>SUM(AG3:AG75)</f>
        <v>92958.800000000017</v>
      </c>
      <c r="AH77" s="167"/>
      <c r="AI77" s="167"/>
      <c r="AJ77" s="167"/>
      <c r="AK77" s="167"/>
      <c r="AL77" s="167">
        <f>SUM(AL3:AL75)</f>
        <v>2430.2999999999997</v>
      </c>
      <c r="AM77" s="167">
        <f t="shared" ref="AM77" si="170">SUM(AM3:AM75)</f>
        <v>2538.9654303786128</v>
      </c>
      <c r="AN77" s="167">
        <f>SUM(AN3:AN75)</f>
        <v>-108.66543037861209</v>
      </c>
      <c r="AO77" s="167">
        <f>AVERAGE(AO27:AO57)</f>
        <v>0.97259784499007684</v>
      </c>
      <c r="AP77" s="1"/>
      <c r="AQ77" s="8"/>
      <c r="AR77" s="167">
        <f>SUM(AR3:AR75)</f>
        <v>14518.186999999998</v>
      </c>
      <c r="AS77" s="167"/>
      <c r="AT77" s="167">
        <f>SUM(AT3:AT75)</f>
        <v>93503.799999999959</v>
      </c>
      <c r="AU77" s="167"/>
      <c r="AV77" s="167"/>
      <c r="AX77" s="167"/>
      <c r="AY77" s="167">
        <f>SUM(AY3:AY75)</f>
        <v>2440.4</v>
      </c>
      <c r="AZ77" s="167">
        <f t="shared" ref="AZ77" si="171">SUM(AZ3:AZ75)</f>
        <v>2538.9654303786128</v>
      </c>
      <c r="BA77" s="167">
        <f>SUM(BA3:BA75)</f>
        <v>-98.565430378612191</v>
      </c>
      <c r="BB77" s="167">
        <f>AVERAGE(BB27:BB57)</f>
        <v>0.98369785609819227</v>
      </c>
      <c r="BC77" s="1"/>
      <c r="BD77" s="8"/>
      <c r="BE77" s="167">
        <f>SUM(BE3:BE75)</f>
        <v>10958.358000000004</v>
      </c>
      <c r="BF77" s="167"/>
      <c r="BG77" s="167">
        <f>SUM(BG3:BG75)</f>
        <v>70344.3</v>
      </c>
      <c r="BH77" s="167"/>
      <c r="BI77" s="167"/>
      <c r="BK77" s="167"/>
      <c r="BL77" s="167">
        <f t="shared" ref="BL77" si="172">SUM(BL3:BL75)</f>
        <v>1840.3999999999999</v>
      </c>
      <c r="BM77" s="167">
        <f>SUM(BM3:BM75)</f>
        <v>1880.715133613787</v>
      </c>
      <c r="BN77" s="167">
        <f>SUM(BN3:BN75)</f>
        <v>-40.315133613786784</v>
      </c>
      <c r="BO77" s="167">
        <f>AVERAGE(BO27:BO57)</f>
        <v>0.98450298068356079</v>
      </c>
      <c r="BP77" s="1"/>
      <c r="BQ77" s="8"/>
      <c r="BR77" s="167">
        <f>SUM(BR3:BR75)</f>
        <v>10826.514999999998</v>
      </c>
      <c r="BS77" s="167"/>
      <c r="BT77" s="167">
        <f>SUM(BT3:BT75)</f>
        <v>69830.80000000009</v>
      </c>
      <c r="BU77" s="167"/>
      <c r="BV77" s="167"/>
      <c r="BX77" s="167"/>
      <c r="BY77" s="167">
        <f>SUM(BY3:BY75)</f>
        <v>1820.6</v>
      </c>
      <c r="BZ77" s="167">
        <f t="shared" ref="BZ77" si="173">SUM(BZ3:BZ75)</f>
        <v>1880.715133613787</v>
      </c>
      <c r="CA77" s="167">
        <f>SUM(CA3:CA75)</f>
        <v>-60.115133613786973</v>
      </c>
      <c r="CB77" s="167">
        <f>AVERAGE(CB27:CB57)</f>
        <v>0.98165352614393087</v>
      </c>
      <c r="CC77" s="1"/>
      <c r="CD77" s="8"/>
      <c r="CE77" s="167">
        <f>SUM(CE3:CE75)</f>
        <v>10837.192000000001</v>
      </c>
      <c r="CF77" s="167"/>
      <c r="CG77" s="167">
        <f>SUM(CG3:CG75)</f>
        <v>69781.200000000012</v>
      </c>
      <c r="CH77" s="167"/>
      <c r="CI77" s="167"/>
      <c r="CK77" s="167"/>
      <c r="CL77" s="167">
        <f>SUM(CL3:CL75)</f>
        <v>1820.6999999999998</v>
      </c>
      <c r="CM77" s="167">
        <f t="shared" ref="CM77" si="174">SUM(CM3:CM75)</f>
        <v>1880.715133613787</v>
      </c>
      <c r="CN77" s="167">
        <f>SUM(CN3:CN75)</f>
        <v>-60.015133613786844</v>
      </c>
      <c r="CO77" s="167">
        <f>AVERAGE(CO27:CO57)</f>
        <v>0.98088382528150109</v>
      </c>
      <c r="CP77" s="1"/>
      <c r="CQ77" s="8"/>
      <c r="CR77" s="167">
        <f>SUM(CR3:CR75)</f>
        <v>10922.363999999998</v>
      </c>
      <c r="CS77" s="167"/>
      <c r="CT77" s="167">
        <f>SUM(CT3:CT75)</f>
        <v>70380.2</v>
      </c>
      <c r="CU77" s="167"/>
      <c r="CV77" s="167"/>
      <c r="CX77" s="167"/>
      <c r="CY77" s="167">
        <f>SUM(CY3:CY75)</f>
        <v>1834.1000000000001</v>
      </c>
      <c r="CZ77" s="167">
        <f t="shared" ref="CZ77" si="175">SUM(CZ3:CZ75)</f>
        <v>1880.715133613787</v>
      </c>
      <c r="DA77" s="167">
        <f>SUM(DA3:DA75)</f>
        <v>-46.615133613786966</v>
      </c>
      <c r="DB77" s="167">
        <f>AVERAGE(DB27:DB57)</f>
        <v>0.9712950876579679</v>
      </c>
      <c r="DC77" s="1"/>
      <c r="DD77" s="8"/>
      <c r="DE77" s="167">
        <f>SUM(DE3:DE75)</f>
        <v>10305.216000000006</v>
      </c>
      <c r="DF77" s="167"/>
      <c r="DG77" s="167">
        <f>SUM(DG3:DG75)</f>
        <v>66553</v>
      </c>
      <c r="DH77" s="167"/>
      <c r="DI77" s="167"/>
      <c r="DK77" s="167"/>
      <c r="DL77" s="167">
        <f>SUM(DL3:DL75)</f>
        <v>1733.2999999999997</v>
      </c>
      <c r="DM77" s="167">
        <f t="shared" ref="DM77:DN77" si="176">SUM(DM3:DM75)</f>
        <v>1789.2675170252267</v>
      </c>
      <c r="DN77" s="167">
        <f t="shared" si="176"/>
        <v>-55.96751702522679</v>
      </c>
      <c r="DO77" s="167">
        <f>AVERAGE(DO27:DO57)</f>
        <v>0.98472529462437519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  <c r="EI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62" priority="18" operator="lessThan">
      <formula>0</formula>
    </cfRule>
  </conditionalFormatting>
  <conditionalFormatting sqref="AJ3:AN75">
    <cfRule type="cellIs" dxfId="161" priority="7" operator="lessThan">
      <formula>0</formula>
    </cfRule>
  </conditionalFormatting>
  <conditionalFormatting sqref="AW3:BA75">
    <cfRule type="cellIs" dxfId="160" priority="6" operator="lessThan">
      <formula>0</formula>
    </cfRule>
  </conditionalFormatting>
  <conditionalFormatting sqref="BJ3:BN75">
    <cfRule type="cellIs" dxfId="159" priority="5" operator="lessThan">
      <formula>0</formula>
    </cfRule>
  </conditionalFormatting>
  <conditionalFormatting sqref="BW3:CA75">
    <cfRule type="cellIs" dxfId="158" priority="4" operator="lessThan">
      <formula>0</formula>
    </cfRule>
  </conditionalFormatting>
  <conditionalFormatting sqref="CJ3:CN75">
    <cfRule type="cellIs" dxfId="157" priority="3" operator="lessThan">
      <formula>0</formula>
    </cfRule>
  </conditionalFormatting>
  <conditionalFormatting sqref="CW3:DA75">
    <cfRule type="cellIs" dxfId="156" priority="2" operator="lessThan">
      <formula>0</formula>
    </cfRule>
  </conditionalFormatting>
  <conditionalFormatting sqref="DJ3:DN75">
    <cfRule type="cellIs" dxfId="155" priority="1" operator="lessThan">
      <formula>0</formula>
    </cfRule>
  </conditionalFormatting>
  <conditionalFormatting sqref="DS3:DV75">
    <cfRule type="cellIs" dxfId="154" priority="8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EDA7-3B5C-482C-8C72-F8483C2BB987}">
  <dimension ref="A1:EH79"/>
  <sheetViews>
    <sheetView topLeftCell="A2" workbookViewId="0">
      <pane ySplit="1" topLeftCell="A68" activePane="bottomLeft" state="frozen"/>
      <selection pane="bottomLeft" activeCell="A79" sqref="A79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46" max="46" width="12.26953125" bestFit="1" customWidth="1"/>
    <col min="56" max="56" width="16.26953125" bestFit="1" customWidth="1"/>
    <col min="59" max="59" width="12.26953125" bestFit="1" customWidth="1"/>
    <col min="69" max="69" width="16.26953125" bestFit="1" customWidth="1"/>
    <col min="72" max="72" width="12.26953125" bestFit="1" customWidth="1"/>
    <col min="82" max="82" width="16.26953125" bestFit="1" customWidth="1"/>
    <col min="85" max="85" width="12.26953125" bestFit="1" customWidth="1"/>
    <col min="95" max="95" width="16.26953125" bestFit="1" customWidth="1"/>
    <col min="98" max="98" width="12.26953125" bestFit="1" customWidth="1"/>
    <col min="108" max="108" width="16.26953125" bestFit="1" customWidth="1"/>
    <col min="122" max="122" width="16.1796875" bestFit="1" customWidth="1"/>
    <col min="131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101" t="s">
        <v>348</v>
      </c>
      <c r="B3" s="102">
        <v>0</v>
      </c>
      <c r="C3" s="110">
        <v>34.15</v>
      </c>
      <c r="D3" s="12"/>
      <c r="E3" s="84">
        <v>7.5999999999999998E-2</v>
      </c>
      <c r="F3" s="84">
        <v>9.2999999999999999E-2</v>
      </c>
      <c r="G3" s="84">
        <v>2022.8</v>
      </c>
      <c r="H3" s="21">
        <f>F3*(10/60)</f>
        <v>1.55E-2</v>
      </c>
      <c r="I3" s="3">
        <f xml:space="preserve"> (B3/1000)*(10/60)*412.02*(1-0.0035*(C3-25))*0.9459</f>
        <v>0</v>
      </c>
      <c r="J3" s="3">
        <f>H3-I3</f>
        <v>1.55E-2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6" t="s">
        <v>348</v>
      </c>
      <c r="R3" s="84">
        <v>0</v>
      </c>
      <c r="S3" s="84">
        <v>0.251</v>
      </c>
      <c r="T3" s="84">
        <v>2037.4</v>
      </c>
      <c r="U3" s="21">
        <f>S3*(10/60)</f>
        <v>4.1833333333333333E-2</v>
      </c>
      <c r="V3" s="3">
        <f xml:space="preserve"> (B3/1000)*(10/60)*412.02*(1-0.0035*(C3-25))*0.9459</f>
        <v>0</v>
      </c>
      <c r="W3" s="3">
        <f>U3-V3</f>
        <v>4.1833333333333333E-2</v>
      </c>
      <c r="X3" s="3">
        <f xml:space="preserve"> (B3/1000)*412.02*(1-0.0035*(C3-25))*0.9459</f>
        <v>0</v>
      </c>
      <c r="Y3" s="3">
        <f>T3-T4</f>
        <v>0.10000000000013642</v>
      </c>
      <c r="Z3" s="3">
        <f>( B3/1000)*(10/60)*412.02*(1-0.0035*(C3-25))*0.9459*0.9857</f>
        <v>0</v>
      </c>
      <c r="AA3" s="4">
        <f t="shared" ref="AA3:AA34" si="1">Y3-Z3</f>
        <v>0.10000000000013642</v>
      </c>
      <c r="AB3" s="4"/>
      <c r="AC3" s="13"/>
      <c r="AD3" s="86" t="s">
        <v>348</v>
      </c>
      <c r="AE3" s="84">
        <v>9.5000000000000001E-2</v>
      </c>
      <c r="AF3" s="84">
        <v>0.1</v>
      </c>
      <c r="AG3" s="84">
        <v>2006.1</v>
      </c>
      <c r="AH3" s="21">
        <f>AF3*(10/60)</f>
        <v>1.6666666666666666E-2</v>
      </c>
      <c r="AI3" s="21">
        <f xml:space="preserve"> (B3/1000)*(10/60)*412.02*(1-0.0035*(C3-25))*0.9459</f>
        <v>0</v>
      </c>
      <c r="AJ3" s="3">
        <f>AH3-AI3</f>
        <v>1.6666666666666666E-2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348</v>
      </c>
      <c r="AR3" s="84">
        <v>9.2999999999999999E-2</v>
      </c>
      <c r="AS3" s="84">
        <v>0.13</v>
      </c>
      <c r="AT3" s="84">
        <v>2019.6</v>
      </c>
      <c r="AU3" s="21">
        <f>AS3*(10/60)</f>
        <v>2.1666666666666667E-2</v>
      </c>
      <c r="AV3" s="21">
        <f xml:space="preserve"> (B3/1000)*(10/60)*412.02*(1-0.0035*(C3-25))*0.9459</f>
        <v>0</v>
      </c>
      <c r="AW3" s="3">
        <f>AU3-AV3</f>
        <v>2.1666666666666667E-2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86" t="s">
        <v>348</v>
      </c>
      <c r="BE3" s="84">
        <v>0.10299999999999999</v>
      </c>
      <c r="BF3" s="84">
        <v>0.108</v>
      </c>
      <c r="BG3" s="84">
        <v>1512.3</v>
      </c>
      <c r="BH3" s="21">
        <f>BF3*(10/60)</f>
        <v>1.7999999999999999E-2</v>
      </c>
      <c r="BI3" s="21">
        <f xml:space="preserve"> (B3/1000)*(10/60)*305.2*(1-0.0035*(C3-25))*0.9459</f>
        <v>0</v>
      </c>
      <c r="BJ3" s="3">
        <f>BH3-BI3</f>
        <v>1.7999999999999999E-2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86" t="s">
        <v>348</v>
      </c>
      <c r="BR3" s="84">
        <v>0.09</v>
      </c>
      <c r="BS3" s="84">
        <v>9.5000000000000001E-2</v>
      </c>
      <c r="BT3" s="84">
        <v>1497.8</v>
      </c>
      <c r="BU3" s="21">
        <f>BS3*(10/60)</f>
        <v>1.5833333333333331E-2</v>
      </c>
      <c r="BV3" s="21">
        <f xml:space="preserve"> (B3/1000)*(10/60)*305.2*(1-0.0035*(C3-25))*0.9459</f>
        <v>0</v>
      </c>
      <c r="BW3" s="3">
        <f>BU3-BV3</f>
        <v>1.5833333333333331E-2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86" t="s">
        <v>348</v>
      </c>
      <c r="CE3" s="84">
        <v>6.7000000000000004E-2</v>
      </c>
      <c r="CF3" s="84">
        <v>7.0000000000000007E-2</v>
      </c>
      <c r="CG3" s="84">
        <v>1501.9</v>
      </c>
      <c r="CH3" s="21">
        <f>CF3*(10/60)</f>
        <v>1.1666666666666667E-2</v>
      </c>
      <c r="CI3" s="21">
        <f xml:space="preserve"> (B3/1000)*(10/60)*305.2*(1-0.0035*(C3-25))*0.9459</f>
        <v>0</v>
      </c>
      <c r="CJ3" s="3">
        <f>CH3-CI3</f>
        <v>1.1666666666666667E-2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86" t="s">
        <v>348</v>
      </c>
      <c r="CR3" s="84">
        <v>0.10299999999999999</v>
      </c>
      <c r="CS3" s="84">
        <v>0.108</v>
      </c>
      <c r="CT3" s="84">
        <v>1519.7</v>
      </c>
      <c r="CU3" s="21">
        <f>CS3*(10/60)</f>
        <v>1.7999999999999999E-2</v>
      </c>
      <c r="CV3" s="21">
        <f xml:space="preserve"> (B3/1000)*(10/60)*305.2*(1-0.0035*(C3-25))*0.9459</f>
        <v>0</v>
      </c>
      <c r="CW3" s="3">
        <f>CU3-CV3</f>
        <v>1.7999999999999999E-2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86" t="s">
        <v>348</v>
      </c>
      <c r="DE3" s="84">
        <v>5.1999999999999998E-2</v>
      </c>
      <c r="DF3" s="84">
        <v>5.7000000000000002E-2</v>
      </c>
      <c r="DG3" s="84">
        <v>1432.8</v>
      </c>
      <c r="DH3" s="21">
        <f>DF3*(10/60)</f>
        <v>9.4999999999999998E-3</v>
      </c>
      <c r="DI3" s="21">
        <f xml:space="preserve"> (B3/1000)*(10/60)*290.36*(1-0.0035*(C3-25))*0.9459</f>
        <v>0</v>
      </c>
      <c r="DJ3" s="3">
        <f>DH3-DI3</f>
        <v>9.4999999999999998E-3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17-03-2026 19:00</v>
      </c>
      <c r="DS3" s="5">
        <f>H3+U3+AH3+AU3+BH3+BU3+CH3+CU3+DH3</f>
        <v>0.16866666666666666</v>
      </c>
      <c r="DT3" s="5">
        <f>I3+V3+AI3+AV3+BI3+BV3+CI3+CV3+DI3</f>
        <v>0</v>
      </c>
      <c r="DU3" s="6">
        <f t="shared" ref="DU3:DU34" si="9">DS3-DT3</f>
        <v>0.16866666666666666</v>
      </c>
      <c r="DV3" s="5">
        <f>K3+X3+AK3+AX3+BK3+BX3+CK3+CX3+DK3</f>
        <v>0</v>
      </c>
      <c r="DW3" s="5">
        <f>L3+Y3+AL3+AY3+BL3+BY3+CL3+CY3+DL3</f>
        <v>0.10000000000013642</v>
      </c>
      <c r="DX3" s="5">
        <f>M3+Z3+AM3+AZ3+BM3+BZ3+CM3+CZ3+DM3</f>
        <v>0</v>
      </c>
      <c r="DY3" s="6">
        <f t="shared" ref="DY3:DY34" si="10">DW3-DX3</f>
        <v>0.10000000000013642</v>
      </c>
      <c r="DZ3" s="11"/>
      <c r="EA3" s="65">
        <v>1</v>
      </c>
      <c r="EB3" s="74">
        <f>O77</f>
        <v>0.99095093783022725</v>
      </c>
      <c r="EC3" s="11"/>
      <c r="ED3" s="11"/>
      <c r="EE3" s="11"/>
      <c r="EF3" s="11"/>
      <c r="EG3" s="11"/>
      <c r="EH3" s="11"/>
    </row>
    <row r="4" spans="1:138" ht="21" x14ac:dyDescent="0.5">
      <c r="A4" s="104" t="s">
        <v>349</v>
      </c>
      <c r="B4" s="105">
        <v>0</v>
      </c>
      <c r="C4" s="111">
        <v>36.159999999999997</v>
      </c>
      <c r="D4" s="12"/>
      <c r="E4" s="84">
        <v>0.47699999999999998</v>
      </c>
      <c r="F4" s="84">
        <v>0.502</v>
      </c>
      <c r="G4" s="84">
        <v>2022.8</v>
      </c>
      <c r="H4" s="21">
        <f t="shared" ref="H4:H67" si="11">F4*(10/60)</f>
        <v>8.3666666666666667E-2</v>
      </c>
      <c r="I4" s="3">
        <f t="shared" ref="I4:I67" si="12" xml:space="preserve"> (B4/1000)*(10/60)*412.02*(1-0.0035*(C4-25))*0.9459</f>
        <v>0</v>
      </c>
      <c r="J4" s="3">
        <f t="shared" ref="J4:J67" si="13">H4-I4</f>
        <v>8.3666666666666667E-2</v>
      </c>
      <c r="K4" s="3">
        <f t="shared" ref="K4:K67" si="14" xml:space="preserve"> (B4/1000)*412.02*(1-0.0035*(C4-25))*0.9459</f>
        <v>0</v>
      </c>
      <c r="L4" s="3">
        <f t="shared" ref="L4:L67" si="15">G4-G5</f>
        <v>0.29999999999995453</v>
      </c>
      <c r="M4" s="3">
        <f t="shared" ref="M4:M67" si="16">( B4/1000)*(10/60)*412.02*(1-0.0035*(C4-25))*0.9459*0.9857</f>
        <v>0</v>
      </c>
      <c r="N4" s="4">
        <f t="shared" si="0"/>
        <v>0.29999999999995453</v>
      </c>
      <c r="O4" s="4"/>
      <c r="P4" s="13"/>
      <c r="Q4" s="86" t="s">
        <v>349</v>
      </c>
      <c r="R4" s="84">
        <v>0.57899999999999996</v>
      </c>
      <c r="S4" s="84">
        <v>0.79700000000000004</v>
      </c>
      <c r="T4" s="84">
        <v>2037.3</v>
      </c>
      <c r="U4" s="21">
        <f t="shared" ref="U4:U67" si="17">S4*(10/60)</f>
        <v>0.13283333333333333</v>
      </c>
      <c r="V4" s="3">
        <f t="shared" ref="V4:V67" si="18" xml:space="preserve"> (B4/1000)*(10/60)*412.02*(1-0.0035*(C4-25))*0.9459</f>
        <v>0</v>
      </c>
      <c r="W4" s="3">
        <f t="shared" ref="W4:W67" si="19">U4-V4</f>
        <v>0.13283333333333333</v>
      </c>
      <c r="X4" s="3">
        <f t="shared" ref="X4:X67" si="20" xml:space="preserve"> (B4/1000)*412.02*(1-0.0035*(C4-25))*0.9459</f>
        <v>0</v>
      </c>
      <c r="Y4" s="3">
        <f t="shared" ref="Y4:Y67" si="21">T4-T5</f>
        <v>0.29999999999995453</v>
      </c>
      <c r="Z4" s="3">
        <f t="shared" ref="Z4:Z67" si="22">( B4/1000)*(10/60)*412.02*(1-0.0035*(C4-25))*0.9459*0.9857</f>
        <v>0</v>
      </c>
      <c r="AA4" s="4">
        <f t="shared" si="1"/>
        <v>0.29999999999995453</v>
      </c>
      <c r="AB4" s="4"/>
      <c r="AC4" s="13"/>
      <c r="AD4" s="86" t="s">
        <v>349</v>
      </c>
      <c r="AE4" s="84">
        <v>0.47399999999999998</v>
      </c>
      <c r="AF4" s="84">
        <v>0.45500000000000002</v>
      </c>
      <c r="AG4" s="84">
        <v>2006.1</v>
      </c>
      <c r="AH4" s="21">
        <f t="shared" ref="AH4:AH67" si="23">AF4*(10/60)</f>
        <v>7.5833333333333336E-2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7.5833333333333336E-2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0.29999999999995453</v>
      </c>
      <c r="AM4" s="3">
        <f t="shared" ref="AM4:AM67" si="28">( B4/1000)*(10/60)*412.02*(1-0.0035*(C4-25))*0.9459*0.9857</f>
        <v>0</v>
      </c>
      <c r="AN4" s="4">
        <f t="shared" si="2"/>
        <v>0.29999999999995453</v>
      </c>
      <c r="AO4" s="4"/>
      <c r="AP4" s="13"/>
      <c r="AQ4" s="86" t="s">
        <v>349</v>
      </c>
      <c r="AR4" s="84">
        <v>0.48199999999999998</v>
      </c>
      <c r="AS4" s="84">
        <v>0.88</v>
      </c>
      <c r="AT4" s="84">
        <v>2019.6</v>
      </c>
      <c r="AU4" s="21">
        <f t="shared" ref="AU4:AU67" si="29">AS4*(10/60)</f>
        <v>0.14666666666666667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0.14666666666666667</v>
      </c>
      <c r="AX4" s="3">
        <f t="shared" ref="AX4:AX67" si="32" xml:space="preserve"> (B4/1000)*412.02*(1-0.0035*(C4-25))*0.9459</f>
        <v>0</v>
      </c>
      <c r="AY4" s="3">
        <f t="shared" ref="AY4:AY26" si="33">AT4-AT5</f>
        <v>0.39999999999986358</v>
      </c>
      <c r="AZ4" s="3">
        <f t="shared" ref="AZ4:AZ67" si="34">( B4/1000)*(10/60)*412.02*(1-0.0035*(C4-25))*0.9459*0.9857</f>
        <v>0</v>
      </c>
      <c r="BA4" s="4">
        <f t="shared" si="3"/>
        <v>0.39999999999986358</v>
      </c>
      <c r="BB4" s="4"/>
      <c r="BC4" s="13"/>
      <c r="BD4" s="86" t="s">
        <v>349</v>
      </c>
      <c r="BE4" s="84">
        <v>0.17100000000000001</v>
      </c>
      <c r="BF4" s="84">
        <v>0.26300000000000001</v>
      </c>
      <c r="BG4" s="84">
        <v>1512.3</v>
      </c>
      <c r="BH4" s="21">
        <f t="shared" ref="BH4:BH67" si="35">BF4*(10/60)</f>
        <v>4.3833333333333335E-2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4.3833333333333335E-2</v>
      </c>
      <c r="BK4" s="3">
        <f t="shared" ref="BK4:BK67" si="38" xml:space="preserve"> (B4/1000)*305.2*(1-0.0035*(C4-25))*0.9459</f>
        <v>0</v>
      </c>
      <c r="BL4" s="3">
        <f t="shared" ref="BL4:BL67" si="39">BG4-BG5</f>
        <v>0.20000000000004547</v>
      </c>
      <c r="BM4" s="3">
        <f t="shared" ref="BM4:BM67" si="40">( B4/1000)*(10/60)*305.2*(1-0.0035*(C4-25))*0.9459*0.9857</f>
        <v>0</v>
      </c>
      <c r="BN4" s="4">
        <f t="shared" si="4"/>
        <v>0.20000000000004547</v>
      </c>
      <c r="BO4" s="4"/>
      <c r="BP4" s="13"/>
      <c r="BQ4" s="86" t="s">
        <v>349</v>
      </c>
      <c r="BR4" s="84">
        <v>0.125</v>
      </c>
      <c r="BS4" s="84">
        <v>0.13100000000000001</v>
      </c>
      <c r="BT4" s="84">
        <v>1497.8</v>
      </c>
      <c r="BU4" s="21">
        <f t="shared" ref="BU4:BU67" si="41">BS4*(10/60)</f>
        <v>2.1833333333333333E-2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2.1833333333333333E-2</v>
      </c>
      <c r="BX4" s="3">
        <f t="shared" ref="BX4:BX67" si="44" xml:space="preserve"> (B4/1000)*305.2*(1-0.0035*(C4-25))*0.9459</f>
        <v>0</v>
      </c>
      <c r="BY4" s="3">
        <f t="shared" ref="BY4:BY26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6" t="s">
        <v>349</v>
      </c>
      <c r="CE4" s="84">
        <v>0.111</v>
      </c>
      <c r="CF4" s="84">
        <v>0.11700000000000001</v>
      </c>
      <c r="CG4" s="84">
        <v>1501.8</v>
      </c>
      <c r="CH4" s="21">
        <f t="shared" ref="CH4:CH67" si="47">CF4*(10/60)</f>
        <v>1.95E-2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1.95E-2</v>
      </c>
      <c r="CK4" s="3">
        <f t="shared" ref="CK4:CK67" si="50" xml:space="preserve"> (B4/1000)*305.2*(1-0.0035*(C4-25))*0.9459</f>
        <v>0</v>
      </c>
      <c r="CL4" s="3">
        <f t="shared" ref="CL4:CL26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349</v>
      </c>
      <c r="CR4" s="84">
        <v>0.317</v>
      </c>
      <c r="CS4" s="84">
        <v>0.52400000000000002</v>
      </c>
      <c r="CT4" s="84">
        <v>1519.7</v>
      </c>
      <c r="CU4" s="21">
        <f t="shared" ref="CU4:CU67" si="53">CS4*(10/60)</f>
        <v>8.7333333333333332E-2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8.7333333333333332E-2</v>
      </c>
      <c r="CX4" s="3">
        <f t="shared" ref="CX4:CX67" si="56" xml:space="preserve"> (B4/1000)*305.2*(1-0.0035*(C4-25))*0.9459</f>
        <v>0</v>
      </c>
      <c r="CY4" s="3">
        <f t="shared" ref="CY4:CY26" si="57">CT4-CT5</f>
        <v>0.29999999999995453</v>
      </c>
      <c r="CZ4" s="3">
        <f t="shared" ref="CZ4:CZ67" si="58">( B4/1000)*(10/60)*305.2*(1-0.0035*(C4-25))*0.9459*0.9857</f>
        <v>0</v>
      </c>
      <c r="DA4" s="4">
        <f t="shared" si="7"/>
        <v>0.29999999999995453</v>
      </c>
      <c r="DB4" s="4"/>
      <c r="DC4" s="13"/>
      <c r="DD4" s="86" t="s">
        <v>349</v>
      </c>
      <c r="DE4" s="84">
        <v>0.125</v>
      </c>
      <c r="DF4" s="84">
        <v>0.13100000000000001</v>
      </c>
      <c r="DG4" s="84">
        <v>1432.8</v>
      </c>
      <c r="DH4" s="21">
        <f t="shared" ref="DH4:DH67" si="59">DF4*(10/60)</f>
        <v>2.1833333333333333E-2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2.1833333333333333E-2</v>
      </c>
      <c r="DK4" s="3">
        <f t="shared" ref="DK4:DK67" si="62" xml:space="preserve"> (B4/1000)*290.36*(1-0.0035*(C4-25))*0.9459</f>
        <v>0</v>
      </c>
      <c r="DL4" s="3">
        <f t="shared" ref="DL4:DL26" si="63">DG4-DG5</f>
        <v>0.20000000000004547</v>
      </c>
      <c r="DM4" s="3">
        <f t="shared" ref="DM4:DM67" si="64">( B4/1000)*(10/60)*290.36*(1-0.0035*(C4-25))*0.9459*0.9857</f>
        <v>0</v>
      </c>
      <c r="DN4" s="4">
        <f t="shared" si="8"/>
        <v>0.20000000000004547</v>
      </c>
      <c r="DO4" s="4"/>
      <c r="DP4" s="13"/>
      <c r="DQ4" s="11"/>
      <c r="DR4" s="55" t="str">
        <f>A4</f>
        <v>17-03-2026 18:50</v>
      </c>
      <c r="DS4" s="5">
        <f t="shared" ref="DS4:DS35" si="65">H4+U4+AH4+AU4+BH4+BU4+CH4+CU4+DH4</f>
        <v>0.63333333333333341</v>
      </c>
      <c r="DT4" s="5">
        <f t="shared" ref="DT4:DT67" si="66">I4+V4+AI4+AV4+BI4+BV4+CI4+CV4+DI4</f>
        <v>0</v>
      </c>
      <c r="DU4" s="6">
        <f t="shared" si="9"/>
        <v>0.63333333333333341</v>
      </c>
      <c r="DV4" s="5">
        <f t="shared" ref="DV4:DV67" si="67">K4+X4+AK4+AX4+BK4+BX4+CK4+CX4+DK4</f>
        <v>0</v>
      </c>
      <c r="DW4" s="5">
        <f t="shared" ref="DW4:DW35" si="68">L4+Y4+AL4+AY4+BL4+BY4+CL4+CY4+DL4</f>
        <v>2.3999999999998636</v>
      </c>
      <c r="DX4" s="5">
        <f t="shared" ref="DX4:DX67" si="69">M4+Z4+AM4+AZ4+BM4+BZ4+CM4+CZ4+DM4</f>
        <v>0</v>
      </c>
      <c r="DY4" s="6">
        <f t="shared" si="10"/>
        <v>2.3999999999998636</v>
      </c>
      <c r="DZ4" s="11"/>
      <c r="EA4" s="65">
        <v>2</v>
      </c>
      <c r="EB4" s="74">
        <f>AB77</f>
        <v>0.98486762705145914</v>
      </c>
      <c r="EC4" s="11"/>
      <c r="ED4" s="11"/>
      <c r="EE4" s="11"/>
      <c r="EF4" s="11"/>
      <c r="EG4" s="11"/>
      <c r="EH4" s="11"/>
    </row>
    <row r="5" spans="1:138" ht="21" x14ac:dyDescent="0.5">
      <c r="A5" s="104" t="s">
        <v>350</v>
      </c>
      <c r="B5" s="105">
        <v>5</v>
      </c>
      <c r="C5" s="111">
        <v>38.75</v>
      </c>
      <c r="D5" s="12"/>
      <c r="E5" s="84">
        <v>3.7770000000000001</v>
      </c>
      <c r="F5" s="84">
        <v>3.9689999999999999</v>
      </c>
      <c r="G5" s="84">
        <v>2022.5</v>
      </c>
      <c r="H5" s="21">
        <f t="shared" si="11"/>
        <v>0.66149999999999998</v>
      </c>
      <c r="I5" s="3">
        <f t="shared" si="12"/>
        <v>0.30914497943437502</v>
      </c>
      <c r="J5" s="3">
        <f t="shared" si="13"/>
        <v>0.35235502056562495</v>
      </c>
      <c r="K5" s="3">
        <f t="shared" si="14"/>
        <v>1.8548698766062499</v>
      </c>
      <c r="L5" s="3">
        <f t="shared" si="15"/>
        <v>1.2000000000000455</v>
      </c>
      <c r="M5" s="3">
        <f t="shared" si="16"/>
        <v>0.30472420622846347</v>
      </c>
      <c r="N5" s="4">
        <f t="shared" si="0"/>
        <v>0.89527579377158206</v>
      </c>
      <c r="O5" s="4"/>
      <c r="P5" s="13"/>
      <c r="Q5" s="86" t="s">
        <v>350</v>
      </c>
      <c r="R5" s="84">
        <v>3.9580000000000002</v>
      </c>
      <c r="S5" s="84">
        <v>4.2919999999999998</v>
      </c>
      <c r="T5" s="84">
        <v>2037</v>
      </c>
      <c r="U5" s="21">
        <f t="shared" si="17"/>
        <v>0.71533333333333327</v>
      </c>
      <c r="V5" s="3">
        <f t="shared" si="18"/>
        <v>0.30914497943437502</v>
      </c>
      <c r="W5" s="3">
        <f t="shared" si="19"/>
        <v>0.40618835389895824</v>
      </c>
      <c r="X5" s="3">
        <f t="shared" si="20"/>
        <v>1.8548698766062499</v>
      </c>
      <c r="Y5" s="3">
        <f t="shared" si="21"/>
        <v>1.2000000000000455</v>
      </c>
      <c r="Z5" s="3">
        <f t="shared" si="22"/>
        <v>0.30472420622846347</v>
      </c>
      <c r="AA5" s="4">
        <f t="shared" si="1"/>
        <v>0.89527579377158206</v>
      </c>
      <c r="AB5" s="4"/>
      <c r="AC5" s="13"/>
      <c r="AD5" s="86" t="s">
        <v>350</v>
      </c>
      <c r="AE5" s="84">
        <v>3.7069999999999999</v>
      </c>
      <c r="AF5" s="84">
        <v>3.8980000000000001</v>
      </c>
      <c r="AG5" s="84">
        <v>2005.8</v>
      </c>
      <c r="AH5" s="21">
        <f t="shared" si="23"/>
        <v>0.64966666666666661</v>
      </c>
      <c r="AI5" s="21">
        <f t="shared" si="24"/>
        <v>0.30914497943437502</v>
      </c>
      <c r="AJ5" s="3">
        <f t="shared" si="25"/>
        <v>0.34052168723229159</v>
      </c>
      <c r="AK5" s="3">
        <f t="shared" si="26"/>
        <v>1.8548698766062499</v>
      </c>
      <c r="AL5" s="3">
        <f t="shared" si="27"/>
        <v>1.2000000000000455</v>
      </c>
      <c r="AM5" s="3">
        <f t="shared" si="28"/>
        <v>0.30472420622846347</v>
      </c>
      <c r="AN5" s="4">
        <f t="shared" si="2"/>
        <v>0.89527579377158206</v>
      </c>
      <c r="AO5" s="4"/>
      <c r="AP5" s="13"/>
      <c r="AQ5" s="86" t="s">
        <v>350</v>
      </c>
      <c r="AR5" s="84">
        <v>3.802</v>
      </c>
      <c r="AS5" s="84">
        <v>4.2380000000000004</v>
      </c>
      <c r="AT5" s="84">
        <v>2019.2</v>
      </c>
      <c r="AU5" s="21">
        <f t="shared" si="29"/>
        <v>0.70633333333333337</v>
      </c>
      <c r="AV5" s="21">
        <f t="shared" si="30"/>
        <v>0.30914497943437502</v>
      </c>
      <c r="AW5" s="3">
        <f t="shared" si="31"/>
        <v>0.39718835389895835</v>
      </c>
      <c r="AX5" s="3">
        <f t="shared" si="32"/>
        <v>1.8548698766062499</v>
      </c>
      <c r="AY5" s="3">
        <f t="shared" si="33"/>
        <v>1.1000000000001364</v>
      </c>
      <c r="AZ5" s="3">
        <f t="shared" si="34"/>
        <v>0.30472420622846347</v>
      </c>
      <c r="BA5" s="4">
        <f t="shared" si="3"/>
        <v>0.79527579377167301</v>
      </c>
      <c r="BB5" s="4"/>
      <c r="BC5" s="13"/>
      <c r="BD5" s="86" t="s">
        <v>350</v>
      </c>
      <c r="BE5" s="84">
        <v>2.4830000000000001</v>
      </c>
      <c r="BF5" s="84">
        <v>2.6709999999999998</v>
      </c>
      <c r="BG5" s="84">
        <v>1512.1</v>
      </c>
      <c r="BH5" s="21">
        <f t="shared" si="35"/>
        <v>0.4451666666666666</v>
      </c>
      <c r="BI5" s="21">
        <f t="shared" si="36"/>
        <v>0.22899628106249997</v>
      </c>
      <c r="BJ5" s="3">
        <f t="shared" si="37"/>
        <v>0.21617038560416663</v>
      </c>
      <c r="BK5" s="3">
        <f t="shared" si="38"/>
        <v>1.373977686375</v>
      </c>
      <c r="BL5" s="3">
        <f t="shared" si="39"/>
        <v>0.79999999999995453</v>
      </c>
      <c r="BM5" s="3">
        <f t="shared" si="40"/>
        <v>0.22572163424330624</v>
      </c>
      <c r="BN5" s="4">
        <f t="shared" si="4"/>
        <v>0.57427836575664826</v>
      </c>
      <c r="BO5" s="4"/>
      <c r="BP5" s="13"/>
      <c r="BQ5" s="86" t="s">
        <v>350</v>
      </c>
      <c r="BR5" s="84">
        <v>2.3149999999999999</v>
      </c>
      <c r="BS5" s="84">
        <v>2.4340000000000002</v>
      </c>
      <c r="BT5" s="84">
        <v>1497.6</v>
      </c>
      <c r="BU5" s="21">
        <f t="shared" si="41"/>
        <v>0.40566666666666668</v>
      </c>
      <c r="BV5" s="21">
        <f t="shared" si="42"/>
        <v>0.22899628106249997</v>
      </c>
      <c r="BW5" s="3">
        <f t="shared" si="43"/>
        <v>0.1766703856041667</v>
      </c>
      <c r="BX5" s="3">
        <f t="shared" si="44"/>
        <v>1.373977686375</v>
      </c>
      <c r="BY5" s="3">
        <f t="shared" si="45"/>
        <v>0.79999999999995453</v>
      </c>
      <c r="BZ5" s="3">
        <f t="shared" si="46"/>
        <v>0.22572163424330624</v>
      </c>
      <c r="CA5" s="4">
        <f t="shared" si="5"/>
        <v>0.57427836575664826</v>
      </c>
      <c r="CB5" s="4"/>
      <c r="CC5" s="13"/>
      <c r="CD5" s="86" t="s">
        <v>350</v>
      </c>
      <c r="CE5" s="84">
        <v>2.6019999999999999</v>
      </c>
      <c r="CF5" s="84">
        <v>2.7360000000000002</v>
      </c>
      <c r="CG5" s="84">
        <v>1501.6</v>
      </c>
      <c r="CH5" s="21">
        <f t="shared" si="47"/>
        <v>0.45600000000000002</v>
      </c>
      <c r="CI5" s="21">
        <f t="shared" si="48"/>
        <v>0.22899628106249997</v>
      </c>
      <c r="CJ5" s="3">
        <f t="shared" si="49"/>
        <v>0.22700371893750004</v>
      </c>
      <c r="CK5" s="3">
        <f t="shared" si="50"/>
        <v>1.373977686375</v>
      </c>
      <c r="CL5" s="3">
        <f t="shared" si="51"/>
        <v>0.79999999999995453</v>
      </c>
      <c r="CM5" s="3">
        <f t="shared" si="52"/>
        <v>0.22572163424330624</v>
      </c>
      <c r="CN5" s="4">
        <f t="shared" si="6"/>
        <v>0.57427836575664826</v>
      </c>
      <c r="CO5" s="4"/>
      <c r="CP5" s="13"/>
      <c r="CQ5" s="86" t="s">
        <v>350</v>
      </c>
      <c r="CR5" s="84">
        <v>2.702</v>
      </c>
      <c r="CS5" s="84">
        <v>3.03</v>
      </c>
      <c r="CT5" s="84">
        <v>1519.4</v>
      </c>
      <c r="CU5" s="21">
        <f t="shared" si="53"/>
        <v>0.50499999999999989</v>
      </c>
      <c r="CV5" s="21">
        <f t="shared" si="54"/>
        <v>0.22899628106249997</v>
      </c>
      <c r="CW5" s="3">
        <f t="shared" si="55"/>
        <v>0.27600371893749992</v>
      </c>
      <c r="CX5" s="3">
        <f t="shared" si="56"/>
        <v>1.373977686375</v>
      </c>
      <c r="CY5" s="3">
        <f t="shared" si="57"/>
        <v>0.8000000000001819</v>
      </c>
      <c r="CZ5" s="3">
        <f t="shared" si="58"/>
        <v>0.22572163424330624</v>
      </c>
      <c r="DA5" s="4">
        <f t="shared" si="7"/>
        <v>0.57427836575687563</v>
      </c>
      <c r="DB5" s="4"/>
      <c r="DC5" s="13"/>
      <c r="DD5" s="86" t="s">
        <v>350</v>
      </c>
      <c r="DE5" s="84">
        <v>2.4409999999999998</v>
      </c>
      <c r="DF5" s="84">
        <v>2.5670000000000002</v>
      </c>
      <c r="DG5" s="84">
        <v>1432.6</v>
      </c>
      <c r="DH5" s="21">
        <f t="shared" si="59"/>
        <v>0.42783333333333334</v>
      </c>
      <c r="DI5" s="21">
        <f t="shared" si="60"/>
        <v>0.21786159950625</v>
      </c>
      <c r="DJ5" s="3">
        <f t="shared" si="61"/>
        <v>0.20997173382708334</v>
      </c>
      <c r="DK5" s="3">
        <f t="shared" si="62"/>
        <v>1.3071695970375001</v>
      </c>
      <c r="DL5" s="3">
        <f t="shared" si="63"/>
        <v>0.6999999999998181</v>
      </c>
      <c r="DM5" s="3">
        <f t="shared" si="64"/>
        <v>0.21474617863331064</v>
      </c>
      <c r="DN5" s="4">
        <f t="shared" si="8"/>
        <v>0.48525382136650747</v>
      </c>
      <c r="DO5" s="4"/>
      <c r="DP5" s="13"/>
      <c r="DQ5" s="11"/>
      <c r="DR5" s="55" t="str">
        <f t="shared" ref="DR5:DR68" si="70">A5</f>
        <v>17-03-2026 18:40</v>
      </c>
      <c r="DS5" s="5">
        <f t="shared" si="65"/>
        <v>4.9725000000000001</v>
      </c>
      <c r="DT5" s="5">
        <f t="shared" si="66"/>
        <v>2.3704266414937498</v>
      </c>
      <c r="DU5" s="6">
        <f t="shared" si="9"/>
        <v>2.6020733585062503</v>
      </c>
      <c r="DV5" s="5">
        <f t="shared" si="67"/>
        <v>14.222559848962499</v>
      </c>
      <c r="DW5" s="5">
        <f t="shared" si="68"/>
        <v>8.6000000000001364</v>
      </c>
      <c r="DX5" s="5">
        <f t="shared" si="69"/>
        <v>2.3365295405203894</v>
      </c>
      <c r="DY5" s="6">
        <f t="shared" si="10"/>
        <v>6.2634704594797466</v>
      </c>
      <c r="DZ5" s="11"/>
      <c r="EA5" s="65">
        <v>3</v>
      </c>
      <c r="EB5" s="74">
        <f>AO77</f>
        <v>0.97470115779115973</v>
      </c>
      <c r="EC5" s="11"/>
      <c r="ED5" s="11"/>
      <c r="EE5" s="11"/>
      <c r="EF5" s="11"/>
      <c r="EG5" s="11"/>
      <c r="EH5" s="11"/>
    </row>
    <row r="6" spans="1:138" ht="21" x14ac:dyDescent="0.5">
      <c r="A6" s="104" t="s">
        <v>351</v>
      </c>
      <c r="B6" s="105">
        <v>25</v>
      </c>
      <c r="C6" s="111">
        <v>41.04</v>
      </c>
      <c r="D6" s="12"/>
      <c r="E6" s="84">
        <v>11.315</v>
      </c>
      <c r="F6" s="84">
        <v>11.728</v>
      </c>
      <c r="G6" s="84">
        <v>2021.3</v>
      </c>
      <c r="H6" s="21">
        <f t="shared" si="11"/>
        <v>1.9546666666666666</v>
      </c>
      <c r="I6" s="3">
        <f t="shared" si="12"/>
        <v>1.5327095484644999</v>
      </c>
      <c r="J6" s="3">
        <f t="shared" si="13"/>
        <v>0.42195711820216664</v>
      </c>
      <c r="K6" s="3">
        <f t="shared" si="14"/>
        <v>9.1962572907869991</v>
      </c>
      <c r="L6" s="3">
        <f t="shared" si="15"/>
        <v>2.2000000000000455</v>
      </c>
      <c r="M6" s="3">
        <f t="shared" si="16"/>
        <v>1.5107918019214577</v>
      </c>
      <c r="N6" s="4">
        <f t="shared" si="0"/>
        <v>0.6892081980785878</v>
      </c>
      <c r="O6" s="4"/>
      <c r="P6" s="13"/>
      <c r="Q6" s="86" t="s">
        <v>351</v>
      </c>
      <c r="R6" s="84">
        <v>11.42</v>
      </c>
      <c r="S6" s="84">
        <v>11.847</v>
      </c>
      <c r="T6" s="84">
        <v>2035.8</v>
      </c>
      <c r="U6" s="21">
        <f t="shared" si="17"/>
        <v>1.9744999999999999</v>
      </c>
      <c r="V6" s="3">
        <f t="shared" si="18"/>
        <v>1.5327095484644999</v>
      </c>
      <c r="W6" s="3">
        <f t="shared" si="19"/>
        <v>0.44179045153550001</v>
      </c>
      <c r="X6" s="3">
        <f t="shared" si="20"/>
        <v>9.1962572907869991</v>
      </c>
      <c r="Y6" s="3">
        <f t="shared" si="21"/>
        <v>2.2999999999999545</v>
      </c>
      <c r="Z6" s="3">
        <f t="shared" si="22"/>
        <v>1.5107918019214577</v>
      </c>
      <c r="AA6" s="4">
        <f t="shared" si="1"/>
        <v>0.78920819807849685</v>
      </c>
      <c r="AB6" s="4"/>
      <c r="AC6" s="13"/>
      <c r="AD6" s="86" t="s">
        <v>351</v>
      </c>
      <c r="AE6" s="84">
        <v>10.865</v>
      </c>
      <c r="AF6" s="84">
        <v>11.268000000000001</v>
      </c>
      <c r="AG6" s="84">
        <v>2004.6</v>
      </c>
      <c r="AH6" s="21">
        <f t="shared" si="23"/>
        <v>1.8780000000000001</v>
      </c>
      <c r="AI6" s="21">
        <f t="shared" si="24"/>
        <v>1.5327095484644999</v>
      </c>
      <c r="AJ6" s="3">
        <f t="shared" si="25"/>
        <v>0.3452904515355002</v>
      </c>
      <c r="AK6" s="3">
        <f t="shared" si="26"/>
        <v>9.1962572907869991</v>
      </c>
      <c r="AL6" s="3">
        <f t="shared" si="27"/>
        <v>2.1999999999998181</v>
      </c>
      <c r="AM6" s="3">
        <f t="shared" si="28"/>
        <v>1.5107918019214577</v>
      </c>
      <c r="AN6" s="4">
        <f t="shared" si="2"/>
        <v>0.68920819807836042</v>
      </c>
      <c r="AO6" s="4"/>
      <c r="AP6" s="13"/>
      <c r="AQ6" s="86" t="s">
        <v>351</v>
      </c>
      <c r="AR6" s="84">
        <v>11.026</v>
      </c>
      <c r="AS6" s="84">
        <v>11.435</v>
      </c>
      <c r="AT6" s="84">
        <v>2018.1</v>
      </c>
      <c r="AU6" s="21">
        <f t="shared" si="29"/>
        <v>1.9058333333333333</v>
      </c>
      <c r="AV6" s="21">
        <f t="shared" si="30"/>
        <v>1.5327095484644999</v>
      </c>
      <c r="AW6" s="3">
        <f t="shared" si="31"/>
        <v>0.37312378486883335</v>
      </c>
      <c r="AX6" s="3">
        <f t="shared" si="32"/>
        <v>9.1962572907869991</v>
      </c>
      <c r="AY6" s="3">
        <f t="shared" si="33"/>
        <v>2.2999999999999545</v>
      </c>
      <c r="AZ6" s="3">
        <f t="shared" si="34"/>
        <v>1.5107918019214577</v>
      </c>
      <c r="BA6" s="4">
        <f t="shared" si="3"/>
        <v>0.78920819807849685</v>
      </c>
      <c r="BB6" s="4"/>
      <c r="BC6" s="13"/>
      <c r="BD6" s="86" t="s">
        <v>351</v>
      </c>
      <c r="BE6" s="84">
        <v>7.94</v>
      </c>
      <c r="BF6" s="84">
        <v>8.2780000000000005</v>
      </c>
      <c r="BG6" s="84">
        <v>1511.3</v>
      </c>
      <c r="BH6" s="21">
        <f t="shared" si="35"/>
        <v>1.3796666666666666</v>
      </c>
      <c r="BI6" s="21">
        <f t="shared" si="36"/>
        <v>1.1353404062699999</v>
      </c>
      <c r="BJ6" s="3">
        <f t="shared" si="37"/>
        <v>0.24432626039666672</v>
      </c>
      <c r="BK6" s="3">
        <f t="shared" si="38"/>
        <v>6.8120424376200006</v>
      </c>
      <c r="BL6" s="3">
        <f t="shared" si="39"/>
        <v>1.7000000000000455</v>
      </c>
      <c r="BM6" s="3">
        <f t="shared" si="40"/>
        <v>1.1191050384603389</v>
      </c>
      <c r="BN6" s="4">
        <f t="shared" si="4"/>
        <v>0.58089496153970654</v>
      </c>
      <c r="BO6" s="4"/>
      <c r="BP6" s="13"/>
      <c r="BQ6" s="86" t="s">
        <v>351</v>
      </c>
      <c r="BR6" s="84">
        <v>7.9089999999999998</v>
      </c>
      <c r="BS6" s="84">
        <v>8.2409999999999997</v>
      </c>
      <c r="BT6" s="84">
        <v>1496.8</v>
      </c>
      <c r="BU6" s="21">
        <f t="shared" si="41"/>
        <v>1.3734999999999999</v>
      </c>
      <c r="BV6" s="21">
        <f t="shared" si="42"/>
        <v>1.1353404062699999</v>
      </c>
      <c r="BW6" s="3">
        <f t="shared" si="43"/>
        <v>0.23815959373000006</v>
      </c>
      <c r="BX6" s="3">
        <f t="shared" si="44"/>
        <v>6.8120424376200006</v>
      </c>
      <c r="BY6" s="3">
        <f t="shared" si="45"/>
        <v>1.5999999999999091</v>
      </c>
      <c r="BZ6" s="3">
        <f t="shared" si="46"/>
        <v>1.1191050384603389</v>
      </c>
      <c r="CA6" s="4">
        <f t="shared" si="5"/>
        <v>0.48089496153957012</v>
      </c>
      <c r="CB6" s="4"/>
      <c r="CC6" s="13"/>
      <c r="CD6" s="86" t="s">
        <v>351</v>
      </c>
      <c r="CE6" s="84">
        <v>7.8559999999999999</v>
      </c>
      <c r="CF6" s="84">
        <v>8.1890000000000001</v>
      </c>
      <c r="CG6" s="84">
        <v>1500.8</v>
      </c>
      <c r="CH6" s="21">
        <f t="shared" si="47"/>
        <v>1.3648333333333333</v>
      </c>
      <c r="CI6" s="21">
        <f t="shared" si="48"/>
        <v>1.1353404062699999</v>
      </c>
      <c r="CJ6" s="3">
        <f t="shared" si="49"/>
        <v>0.22949292706333346</v>
      </c>
      <c r="CK6" s="3">
        <f t="shared" si="50"/>
        <v>6.8120424376200006</v>
      </c>
      <c r="CL6" s="3">
        <f t="shared" si="51"/>
        <v>1.7000000000000455</v>
      </c>
      <c r="CM6" s="3">
        <f t="shared" si="52"/>
        <v>1.1191050384603389</v>
      </c>
      <c r="CN6" s="4">
        <f t="shared" si="6"/>
        <v>0.58089496153970654</v>
      </c>
      <c r="CO6" s="4"/>
      <c r="CP6" s="13"/>
      <c r="CQ6" s="86" t="s">
        <v>351</v>
      </c>
      <c r="CR6" s="84">
        <v>7.84</v>
      </c>
      <c r="CS6" s="84">
        <v>8.3480000000000008</v>
      </c>
      <c r="CT6" s="84">
        <v>1518.6</v>
      </c>
      <c r="CU6" s="21">
        <f t="shared" si="53"/>
        <v>1.3913333333333333</v>
      </c>
      <c r="CV6" s="21">
        <f t="shared" si="54"/>
        <v>1.1353404062699999</v>
      </c>
      <c r="CW6" s="3">
        <f t="shared" si="55"/>
        <v>0.25599292706333343</v>
      </c>
      <c r="CX6" s="3">
        <f t="shared" si="56"/>
        <v>6.8120424376200006</v>
      </c>
      <c r="CY6" s="3">
        <f t="shared" si="57"/>
        <v>1.6999999999998181</v>
      </c>
      <c r="CZ6" s="3">
        <f t="shared" si="58"/>
        <v>1.1191050384603389</v>
      </c>
      <c r="DA6" s="4">
        <f t="shared" si="7"/>
        <v>0.58089496153947917</v>
      </c>
      <c r="DB6" s="4"/>
      <c r="DC6" s="13"/>
      <c r="DD6" s="86" t="s">
        <v>351</v>
      </c>
      <c r="DE6" s="84">
        <v>7.3579999999999997</v>
      </c>
      <c r="DF6" s="84">
        <v>7.6769999999999996</v>
      </c>
      <c r="DG6" s="84">
        <v>1431.9</v>
      </c>
      <c r="DH6" s="21">
        <f t="shared" si="59"/>
        <v>1.2794999999999999</v>
      </c>
      <c r="DI6" s="21">
        <f t="shared" si="60"/>
        <v>1.0801357810109999</v>
      </c>
      <c r="DJ6" s="3">
        <f t="shared" si="61"/>
        <v>0.19936421898899992</v>
      </c>
      <c r="DK6" s="3">
        <f t="shared" si="62"/>
        <v>6.4808146860660001</v>
      </c>
      <c r="DL6" s="3">
        <f t="shared" si="63"/>
        <v>1.6000000000001364</v>
      </c>
      <c r="DM6" s="3">
        <f t="shared" si="64"/>
        <v>1.0646898393425426</v>
      </c>
      <c r="DN6" s="4">
        <f t="shared" si="8"/>
        <v>0.53531016065759385</v>
      </c>
      <c r="DO6" s="4"/>
      <c r="DP6" s="13"/>
      <c r="DQ6" s="11"/>
      <c r="DR6" s="55" t="str">
        <f t="shared" si="70"/>
        <v>17-03-2026 18:30</v>
      </c>
      <c r="DS6" s="5">
        <f t="shared" si="65"/>
        <v>14.501833333333334</v>
      </c>
      <c r="DT6" s="5">
        <f t="shared" si="66"/>
        <v>11.752335599948999</v>
      </c>
      <c r="DU6" s="6">
        <f t="shared" si="9"/>
        <v>2.7494977333843345</v>
      </c>
      <c r="DV6" s="5">
        <f t="shared" si="67"/>
        <v>70.514013599693996</v>
      </c>
      <c r="DW6" s="5">
        <f t="shared" si="68"/>
        <v>17.299999999999727</v>
      </c>
      <c r="DX6" s="5">
        <f t="shared" si="69"/>
        <v>11.584277200869728</v>
      </c>
      <c r="DY6" s="6">
        <f t="shared" si="10"/>
        <v>5.715722799129999</v>
      </c>
      <c r="DZ6" s="11"/>
      <c r="EA6" s="65">
        <v>4</v>
      </c>
      <c r="EB6" s="74">
        <f>BB77</f>
        <v>0.98398662990876817</v>
      </c>
      <c r="EC6" s="11"/>
      <c r="ED6" s="11"/>
      <c r="EE6" s="11"/>
      <c r="EF6" s="11"/>
      <c r="EG6" s="11"/>
      <c r="EH6" s="11"/>
    </row>
    <row r="7" spans="1:138" ht="21" x14ac:dyDescent="0.5">
      <c r="A7" s="104" t="s">
        <v>352</v>
      </c>
      <c r="B7" s="105">
        <v>37</v>
      </c>
      <c r="C7" s="111">
        <v>42.76</v>
      </c>
      <c r="D7" s="12"/>
      <c r="E7" s="84">
        <v>14.522</v>
      </c>
      <c r="F7" s="84">
        <v>14.962999999999999</v>
      </c>
      <c r="G7" s="84">
        <v>2019.1</v>
      </c>
      <c r="H7" s="21">
        <f t="shared" si="11"/>
        <v>2.4938333333333329</v>
      </c>
      <c r="I7" s="3">
        <f t="shared" si="12"/>
        <v>2.2539420654962394</v>
      </c>
      <c r="J7" s="3">
        <f t="shared" si="13"/>
        <v>0.23989126783709347</v>
      </c>
      <c r="K7" s="3">
        <f t="shared" si="14"/>
        <v>13.523652392977437</v>
      </c>
      <c r="L7" s="3">
        <f t="shared" si="15"/>
        <v>3.0999999999999091</v>
      </c>
      <c r="M7" s="3">
        <f t="shared" si="16"/>
        <v>2.2217106939596434</v>
      </c>
      <c r="N7" s="4">
        <f t="shared" si="0"/>
        <v>0.87828930604026567</v>
      </c>
      <c r="O7" s="4"/>
      <c r="P7" s="13"/>
      <c r="Q7" s="86" t="s">
        <v>352</v>
      </c>
      <c r="R7" s="84">
        <v>14.925000000000001</v>
      </c>
      <c r="S7" s="84">
        <v>15.379</v>
      </c>
      <c r="T7" s="84">
        <v>2033.5</v>
      </c>
      <c r="U7" s="21">
        <f t="shared" si="17"/>
        <v>2.5631666666666666</v>
      </c>
      <c r="V7" s="3">
        <f t="shared" si="18"/>
        <v>2.2539420654962394</v>
      </c>
      <c r="W7" s="3">
        <f t="shared" si="19"/>
        <v>0.30922460117042716</v>
      </c>
      <c r="X7" s="3">
        <f t="shared" si="20"/>
        <v>13.523652392977437</v>
      </c>
      <c r="Y7" s="3">
        <f t="shared" si="21"/>
        <v>3.2000000000000455</v>
      </c>
      <c r="Z7" s="3">
        <f t="shared" si="22"/>
        <v>2.2217106939596434</v>
      </c>
      <c r="AA7" s="4">
        <f t="shared" si="1"/>
        <v>0.9782893060404021</v>
      </c>
      <c r="AB7" s="4"/>
      <c r="AC7" s="13"/>
      <c r="AD7" s="86" t="s">
        <v>352</v>
      </c>
      <c r="AE7" s="84">
        <v>14.42</v>
      </c>
      <c r="AF7" s="84">
        <v>14.868</v>
      </c>
      <c r="AG7" s="84">
        <v>2002.4</v>
      </c>
      <c r="AH7" s="21">
        <f t="shared" si="23"/>
        <v>2.4779999999999998</v>
      </c>
      <c r="AI7" s="21">
        <f t="shared" si="24"/>
        <v>2.2539420654962394</v>
      </c>
      <c r="AJ7" s="3">
        <f t="shared" si="25"/>
        <v>0.22405793450376033</v>
      </c>
      <c r="AK7" s="3">
        <f t="shared" si="26"/>
        <v>13.523652392977437</v>
      </c>
      <c r="AL7" s="3">
        <f t="shared" si="27"/>
        <v>3.1000000000001364</v>
      </c>
      <c r="AM7" s="3">
        <f t="shared" si="28"/>
        <v>2.2217106939596434</v>
      </c>
      <c r="AN7" s="4">
        <f t="shared" si="2"/>
        <v>0.87828930604049305</v>
      </c>
      <c r="AO7" s="4"/>
      <c r="AP7" s="13"/>
      <c r="AQ7" s="86" t="s">
        <v>352</v>
      </c>
      <c r="AR7" s="84">
        <v>14.515000000000001</v>
      </c>
      <c r="AS7" s="84">
        <v>14.972</v>
      </c>
      <c r="AT7" s="84">
        <v>2015.8</v>
      </c>
      <c r="AU7" s="21">
        <f t="shared" si="29"/>
        <v>2.495333333333333</v>
      </c>
      <c r="AV7" s="21">
        <f t="shared" si="30"/>
        <v>2.2539420654962394</v>
      </c>
      <c r="AW7" s="3">
        <f t="shared" si="31"/>
        <v>0.24139126783709353</v>
      </c>
      <c r="AX7" s="3">
        <f t="shared" si="32"/>
        <v>13.523652392977437</v>
      </c>
      <c r="AY7" s="3">
        <f t="shared" si="33"/>
        <v>3.0999999999999091</v>
      </c>
      <c r="AZ7" s="3">
        <f t="shared" si="34"/>
        <v>2.2217106939596434</v>
      </c>
      <c r="BA7" s="4">
        <f t="shared" si="3"/>
        <v>0.87828930604026567</v>
      </c>
      <c r="BB7" s="4"/>
      <c r="BC7" s="13"/>
      <c r="BD7" s="86" t="s">
        <v>352</v>
      </c>
      <c r="BE7" s="84">
        <v>10.69</v>
      </c>
      <c r="BF7" s="84">
        <v>11.093</v>
      </c>
      <c r="BG7" s="84">
        <v>1509.6</v>
      </c>
      <c r="BH7" s="21">
        <f t="shared" si="35"/>
        <v>1.8488333333333333</v>
      </c>
      <c r="BI7" s="21">
        <f t="shared" si="36"/>
        <v>1.6695867151823998</v>
      </c>
      <c r="BJ7" s="3">
        <f t="shared" si="37"/>
        <v>0.17924661815093357</v>
      </c>
      <c r="BK7" s="3">
        <f t="shared" si="38"/>
        <v>10.017520291094399</v>
      </c>
      <c r="BL7" s="3">
        <f t="shared" si="39"/>
        <v>2.2999999999999545</v>
      </c>
      <c r="BM7" s="3">
        <f t="shared" si="40"/>
        <v>1.6457116251552915</v>
      </c>
      <c r="BN7" s="4">
        <f t="shared" si="4"/>
        <v>0.65428837484466307</v>
      </c>
      <c r="BO7" s="4"/>
      <c r="BP7" s="13"/>
      <c r="BQ7" s="86" t="s">
        <v>352</v>
      </c>
      <c r="BR7" s="84">
        <v>10.57</v>
      </c>
      <c r="BS7" s="84">
        <v>10.941000000000001</v>
      </c>
      <c r="BT7" s="84">
        <v>1495.2</v>
      </c>
      <c r="BU7" s="21">
        <f t="shared" si="41"/>
        <v>1.8235000000000001</v>
      </c>
      <c r="BV7" s="21">
        <f t="shared" si="42"/>
        <v>1.6695867151823998</v>
      </c>
      <c r="BW7" s="3">
        <f t="shared" si="43"/>
        <v>0.15391328481760036</v>
      </c>
      <c r="BX7" s="3">
        <f t="shared" si="44"/>
        <v>10.017520291094399</v>
      </c>
      <c r="BY7" s="3">
        <f t="shared" si="45"/>
        <v>2.2999999999999545</v>
      </c>
      <c r="BZ7" s="3">
        <f t="shared" si="46"/>
        <v>1.6457116251552915</v>
      </c>
      <c r="CA7" s="4">
        <f t="shared" si="5"/>
        <v>0.65428837484466307</v>
      </c>
      <c r="CB7" s="4"/>
      <c r="CC7" s="13"/>
      <c r="CD7" s="86" t="s">
        <v>352</v>
      </c>
      <c r="CE7" s="84">
        <v>10.595000000000001</v>
      </c>
      <c r="CF7" s="84">
        <v>10.971</v>
      </c>
      <c r="CG7" s="84">
        <v>1499.1</v>
      </c>
      <c r="CH7" s="21">
        <f t="shared" si="47"/>
        <v>1.8285</v>
      </c>
      <c r="CI7" s="21">
        <f t="shared" si="48"/>
        <v>1.6695867151823998</v>
      </c>
      <c r="CJ7" s="3">
        <f t="shared" si="49"/>
        <v>0.15891328481760025</v>
      </c>
      <c r="CK7" s="3">
        <f t="shared" si="50"/>
        <v>10.017520291094399</v>
      </c>
      <c r="CL7" s="3">
        <f t="shared" si="51"/>
        <v>2.1999999999998181</v>
      </c>
      <c r="CM7" s="3">
        <f t="shared" si="52"/>
        <v>1.6457116251552915</v>
      </c>
      <c r="CN7" s="4">
        <f t="shared" si="6"/>
        <v>0.55428837484452664</v>
      </c>
      <c r="CO7" s="4"/>
      <c r="CP7" s="13"/>
      <c r="CQ7" s="86" t="s">
        <v>352</v>
      </c>
      <c r="CR7" s="84">
        <v>10.558</v>
      </c>
      <c r="CS7" s="84">
        <v>11.057</v>
      </c>
      <c r="CT7" s="84">
        <v>1516.9</v>
      </c>
      <c r="CU7" s="21">
        <f t="shared" si="53"/>
        <v>1.8428333333333333</v>
      </c>
      <c r="CV7" s="21">
        <f t="shared" si="54"/>
        <v>1.6695867151823998</v>
      </c>
      <c r="CW7" s="3">
        <f t="shared" si="55"/>
        <v>0.17324661815093356</v>
      </c>
      <c r="CX7" s="3">
        <f t="shared" si="56"/>
        <v>10.017520291094399</v>
      </c>
      <c r="CY7" s="3">
        <f t="shared" si="57"/>
        <v>2.2000000000000455</v>
      </c>
      <c r="CZ7" s="3">
        <f t="shared" si="58"/>
        <v>1.6457116251552915</v>
      </c>
      <c r="DA7" s="4">
        <f t="shared" si="7"/>
        <v>0.55428837484475402</v>
      </c>
      <c r="DB7" s="4"/>
      <c r="DC7" s="13"/>
      <c r="DD7" s="86" t="s">
        <v>352</v>
      </c>
      <c r="DE7" s="84">
        <v>9.8919999999999995</v>
      </c>
      <c r="DF7" s="84">
        <v>10.276</v>
      </c>
      <c r="DG7" s="84">
        <v>1430.3</v>
      </c>
      <c r="DH7" s="21">
        <f t="shared" si="59"/>
        <v>1.7126666666666666</v>
      </c>
      <c r="DI7" s="21">
        <f t="shared" si="60"/>
        <v>1.5884049758203198</v>
      </c>
      <c r="DJ7" s="3">
        <f t="shared" si="61"/>
        <v>0.12426169084634675</v>
      </c>
      <c r="DK7" s="3">
        <f t="shared" si="62"/>
        <v>9.5304298549219197</v>
      </c>
      <c r="DL7" s="3">
        <f t="shared" si="63"/>
        <v>2.0999999999999091</v>
      </c>
      <c r="DM7" s="3">
        <f t="shared" si="64"/>
        <v>1.5656907846660892</v>
      </c>
      <c r="DN7" s="4">
        <f t="shared" si="8"/>
        <v>0.53430921533381981</v>
      </c>
      <c r="DO7" s="4"/>
      <c r="DP7" s="13"/>
      <c r="DQ7" s="11"/>
      <c r="DR7" s="55" t="str">
        <f t="shared" si="70"/>
        <v>17-03-2026 18:20</v>
      </c>
      <c r="DS7" s="5">
        <f t="shared" si="65"/>
        <v>19.086666666666666</v>
      </c>
      <c r="DT7" s="5">
        <f t="shared" si="66"/>
        <v>17.282520098534874</v>
      </c>
      <c r="DU7" s="6">
        <f t="shared" si="9"/>
        <v>1.8041465681317916</v>
      </c>
      <c r="DV7" s="5">
        <f t="shared" si="67"/>
        <v>103.69512059120927</v>
      </c>
      <c r="DW7" s="5">
        <f t="shared" si="68"/>
        <v>23.599999999999682</v>
      </c>
      <c r="DX7" s="5">
        <f t="shared" si="69"/>
        <v>17.035380061125828</v>
      </c>
      <c r="DY7" s="6">
        <f t="shared" si="10"/>
        <v>6.5646199388738538</v>
      </c>
      <c r="DZ7" s="11"/>
      <c r="EA7" s="65">
        <v>5</v>
      </c>
      <c r="EB7" s="74">
        <f>BO77</f>
        <v>0.98484647338504427</v>
      </c>
      <c r="EC7" s="11"/>
      <c r="ED7" s="11"/>
      <c r="EE7" s="11"/>
      <c r="EF7" s="11"/>
      <c r="EG7" s="11"/>
      <c r="EH7" s="11"/>
    </row>
    <row r="8" spans="1:138" ht="21" x14ac:dyDescent="0.5">
      <c r="A8" s="104" t="s">
        <v>353</v>
      </c>
      <c r="B8" s="105">
        <v>64</v>
      </c>
      <c r="C8" s="111">
        <v>44.77</v>
      </c>
      <c r="D8" s="12"/>
      <c r="E8" s="84">
        <v>26.425000000000001</v>
      </c>
      <c r="F8" s="84">
        <v>27.018000000000001</v>
      </c>
      <c r="G8" s="84">
        <v>2016</v>
      </c>
      <c r="H8" s="21">
        <f t="shared" si="11"/>
        <v>4.5030000000000001</v>
      </c>
      <c r="I8" s="3">
        <f t="shared" si="12"/>
        <v>3.86946528173856</v>
      </c>
      <c r="J8" s="3">
        <f t="shared" si="13"/>
        <v>0.63353471826144014</v>
      </c>
      <c r="K8" s="3">
        <f t="shared" si="14"/>
        <v>23.216791690431357</v>
      </c>
      <c r="L8" s="3">
        <f t="shared" si="15"/>
        <v>5</v>
      </c>
      <c r="M8" s="3">
        <f t="shared" si="16"/>
        <v>3.8141319282096986</v>
      </c>
      <c r="N8" s="4">
        <f t="shared" si="0"/>
        <v>1.1858680717903014</v>
      </c>
      <c r="O8" s="4"/>
      <c r="P8" s="13"/>
      <c r="Q8" s="86" t="s">
        <v>353</v>
      </c>
      <c r="R8" s="84">
        <v>27.141999999999999</v>
      </c>
      <c r="S8" s="84">
        <v>27.727</v>
      </c>
      <c r="T8" s="84">
        <v>2030.3</v>
      </c>
      <c r="U8" s="21">
        <f t="shared" si="17"/>
        <v>4.6211666666666664</v>
      </c>
      <c r="V8" s="3">
        <f t="shared" si="18"/>
        <v>3.86946528173856</v>
      </c>
      <c r="W8" s="3">
        <f t="shared" si="19"/>
        <v>0.75170138492810645</v>
      </c>
      <c r="X8" s="3">
        <f t="shared" si="20"/>
        <v>23.216791690431357</v>
      </c>
      <c r="Y8" s="3">
        <f t="shared" si="21"/>
        <v>5</v>
      </c>
      <c r="Z8" s="3">
        <f t="shared" si="22"/>
        <v>3.8141319282096986</v>
      </c>
      <c r="AA8" s="4">
        <f t="shared" si="1"/>
        <v>1.1858680717903014</v>
      </c>
      <c r="AB8" s="4"/>
      <c r="AC8" s="13"/>
      <c r="AD8" s="86" t="s">
        <v>353</v>
      </c>
      <c r="AE8" s="84">
        <v>26.728999999999999</v>
      </c>
      <c r="AF8" s="84">
        <v>27.305</v>
      </c>
      <c r="AG8" s="84">
        <v>1999.3</v>
      </c>
      <c r="AH8" s="21">
        <f t="shared" si="23"/>
        <v>4.5508333333333333</v>
      </c>
      <c r="AI8" s="21">
        <f t="shared" si="24"/>
        <v>3.86946528173856</v>
      </c>
      <c r="AJ8" s="3">
        <f t="shared" si="25"/>
        <v>0.68136805159477332</v>
      </c>
      <c r="AK8" s="3">
        <f t="shared" si="26"/>
        <v>23.216791690431357</v>
      </c>
      <c r="AL8" s="3">
        <f t="shared" si="27"/>
        <v>4.8999999999998636</v>
      </c>
      <c r="AM8" s="3">
        <f t="shared" si="28"/>
        <v>3.8141319282096986</v>
      </c>
      <c r="AN8" s="4">
        <f t="shared" si="2"/>
        <v>1.085868071790165</v>
      </c>
      <c r="AO8" s="4"/>
      <c r="AP8" s="13"/>
      <c r="AQ8" s="86" t="s">
        <v>353</v>
      </c>
      <c r="AR8" s="84">
        <v>26.885000000000002</v>
      </c>
      <c r="AS8" s="84">
        <v>27.459</v>
      </c>
      <c r="AT8" s="84">
        <v>2012.7</v>
      </c>
      <c r="AU8" s="21">
        <f t="shared" si="29"/>
        <v>4.5764999999999993</v>
      </c>
      <c r="AV8" s="21">
        <f t="shared" si="30"/>
        <v>3.86946528173856</v>
      </c>
      <c r="AW8" s="3">
        <f t="shared" si="31"/>
        <v>0.70703471826143938</v>
      </c>
      <c r="AX8" s="3">
        <f t="shared" si="32"/>
        <v>23.216791690431357</v>
      </c>
      <c r="AY8" s="3">
        <f t="shared" si="33"/>
        <v>4.9000000000000909</v>
      </c>
      <c r="AZ8" s="3">
        <f t="shared" si="34"/>
        <v>3.8141319282096986</v>
      </c>
      <c r="BA8" s="4">
        <f t="shared" si="3"/>
        <v>1.0858680717903924</v>
      </c>
      <c r="BB8" s="4"/>
      <c r="BC8" s="13"/>
      <c r="BD8" s="86" t="s">
        <v>353</v>
      </c>
      <c r="BE8" s="84">
        <v>19.751000000000001</v>
      </c>
      <c r="BF8" s="84">
        <v>20.245000000000001</v>
      </c>
      <c r="BG8" s="84">
        <v>1507.3</v>
      </c>
      <c r="BH8" s="21">
        <f t="shared" si="35"/>
        <v>3.3741666666666665</v>
      </c>
      <c r="BI8" s="21">
        <f t="shared" si="36"/>
        <v>2.8662705790656</v>
      </c>
      <c r="BJ8" s="3">
        <f t="shared" si="37"/>
        <v>0.50789608760106653</v>
      </c>
      <c r="BK8" s="3">
        <f t="shared" si="38"/>
        <v>17.197623474393595</v>
      </c>
      <c r="BL8" s="3">
        <f t="shared" si="39"/>
        <v>3.5999999999999091</v>
      </c>
      <c r="BM8" s="3">
        <f t="shared" si="40"/>
        <v>2.8252829097849621</v>
      </c>
      <c r="BN8" s="4">
        <f t="shared" si="4"/>
        <v>0.77471709021494695</v>
      </c>
      <c r="BO8" s="4"/>
      <c r="BP8" s="13"/>
      <c r="BQ8" s="86" t="s">
        <v>353</v>
      </c>
      <c r="BR8" s="84">
        <v>19.518000000000001</v>
      </c>
      <c r="BS8" s="84">
        <v>20.023</v>
      </c>
      <c r="BT8" s="84">
        <v>1492.9</v>
      </c>
      <c r="BU8" s="21">
        <f t="shared" si="41"/>
        <v>3.3371666666666666</v>
      </c>
      <c r="BV8" s="21">
        <f t="shared" si="42"/>
        <v>2.8662705790656</v>
      </c>
      <c r="BW8" s="3">
        <f t="shared" si="43"/>
        <v>0.4708960876010666</v>
      </c>
      <c r="BX8" s="3">
        <f t="shared" si="44"/>
        <v>17.197623474393595</v>
      </c>
      <c r="BY8" s="3">
        <f t="shared" si="45"/>
        <v>3.6000000000001364</v>
      </c>
      <c r="BZ8" s="3">
        <f t="shared" si="46"/>
        <v>2.8252829097849621</v>
      </c>
      <c r="CA8" s="4">
        <f t="shared" si="5"/>
        <v>0.77471709021517432</v>
      </c>
      <c r="CB8" s="4"/>
      <c r="CC8" s="13"/>
      <c r="CD8" s="86" t="s">
        <v>353</v>
      </c>
      <c r="CE8" s="84">
        <v>19.437000000000001</v>
      </c>
      <c r="CF8" s="84">
        <v>19.952000000000002</v>
      </c>
      <c r="CG8" s="84">
        <v>1496.9</v>
      </c>
      <c r="CH8" s="21">
        <f t="shared" si="47"/>
        <v>3.3253333333333335</v>
      </c>
      <c r="CI8" s="21">
        <f t="shared" si="48"/>
        <v>2.8662705790656</v>
      </c>
      <c r="CJ8" s="3">
        <f t="shared" si="49"/>
        <v>0.45906275426773346</v>
      </c>
      <c r="CK8" s="3">
        <f t="shared" si="50"/>
        <v>17.197623474393595</v>
      </c>
      <c r="CL8" s="3">
        <f t="shared" si="51"/>
        <v>3.6000000000001364</v>
      </c>
      <c r="CM8" s="3">
        <f t="shared" si="52"/>
        <v>2.8252829097849621</v>
      </c>
      <c r="CN8" s="4">
        <f t="shared" si="6"/>
        <v>0.77471709021517432</v>
      </c>
      <c r="CO8" s="4"/>
      <c r="CP8" s="13"/>
      <c r="CQ8" s="86" t="s">
        <v>353</v>
      </c>
      <c r="CR8" s="84">
        <v>18.405999999999999</v>
      </c>
      <c r="CS8" s="84">
        <v>19.16</v>
      </c>
      <c r="CT8" s="84">
        <v>1514.7</v>
      </c>
      <c r="CU8" s="21">
        <f t="shared" si="53"/>
        <v>3.1933333333333334</v>
      </c>
      <c r="CV8" s="21">
        <f t="shared" si="54"/>
        <v>2.8662705790656</v>
      </c>
      <c r="CW8" s="3">
        <f t="shared" si="55"/>
        <v>0.32706275426773335</v>
      </c>
      <c r="CX8" s="3">
        <f t="shared" si="56"/>
        <v>17.197623474393595</v>
      </c>
      <c r="CY8" s="3">
        <f t="shared" si="57"/>
        <v>3.5</v>
      </c>
      <c r="CZ8" s="3">
        <f t="shared" si="58"/>
        <v>2.8252829097849621</v>
      </c>
      <c r="DA8" s="4">
        <f t="shared" si="7"/>
        <v>0.6747170902150379</v>
      </c>
      <c r="DB8" s="4"/>
      <c r="DC8" s="13"/>
      <c r="DD8" s="86" t="s">
        <v>353</v>
      </c>
      <c r="DE8" s="84">
        <v>18.056999999999999</v>
      </c>
      <c r="DF8" s="84">
        <v>18.524000000000001</v>
      </c>
      <c r="DG8" s="84">
        <v>1428.2</v>
      </c>
      <c r="DH8" s="21">
        <f t="shared" si="59"/>
        <v>3.0873333333333335</v>
      </c>
      <c r="DI8" s="21">
        <f t="shared" si="60"/>
        <v>2.7269014591660801</v>
      </c>
      <c r="DJ8" s="3">
        <f t="shared" si="61"/>
        <v>0.36043187416725342</v>
      </c>
      <c r="DK8" s="3">
        <f t="shared" si="62"/>
        <v>16.361408754996479</v>
      </c>
      <c r="DL8" s="3">
        <f t="shared" si="63"/>
        <v>3.4000000000000909</v>
      </c>
      <c r="DM8" s="3">
        <f t="shared" si="64"/>
        <v>2.6879067683000053</v>
      </c>
      <c r="DN8" s="4">
        <f t="shared" si="8"/>
        <v>0.71209323170008565</v>
      </c>
      <c r="DO8" s="4"/>
      <c r="DP8" s="13"/>
      <c r="DQ8" s="11"/>
      <c r="DR8" s="55" t="str">
        <f t="shared" si="70"/>
        <v>17-03-2026 18:10</v>
      </c>
      <c r="DS8" s="5">
        <f t="shared" si="65"/>
        <v>34.568833333333338</v>
      </c>
      <c r="DT8" s="5">
        <f t="shared" si="66"/>
        <v>29.669844902382717</v>
      </c>
      <c r="DU8" s="6">
        <f t="shared" si="9"/>
        <v>4.8989884309506202</v>
      </c>
      <c r="DV8" s="5">
        <f t="shared" si="67"/>
        <v>178.0190694142963</v>
      </c>
      <c r="DW8" s="5">
        <f t="shared" si="68"/>
        <v>37.500000000000227</v>
      </c>
      <c r="DX8" s="5">
        <f t="shared" si="69"/>
        <v>29.245566120278653</v>
      </c>
      <c r="DY8" s="6">
        <f t="shared" si="10"/>
        <v>8.2544338797215744</v>
      </c>
      <c r="DZ8" s="11"/>
      <c r="EA8" s="65">
        <v>6</v>
      </c>
      <c r="EB8" s="74">
        <f>CB77</f>
        <v>0.98316376597900212</v>
      </c>
      <c r="EC8" s="11"/>
      <c r="ED8" s="11"/>
      <c r="EE8" s="11"/>
      <c r="EF8" s="11"/>
      <c r="EG8" s="11"/>
      <c r="EH8" s="11"/>
    </row>
    <row r="9" spans="1:138" ht="21" x14ac:dyDescent="0.5">
      <c r="A9" s="104" t="s">
        <v>354</v>
      </c>
      <c r="B9" s="105">
        <v>69</v>
      </c>
      <c r="C9" s="111">
        <v>46.49</v>
      </c>
      <c r="D9" s="12"/>
      <c r="E9" s="84">
        <v>27.382000000000001</v>
      </c>
      <c r="F9" s="84">
        <v>27.969000000000001</v>
      </c>
      <c r="G9" s="84">
        <v>2011</v>
      </c>
      <c r="H9" s="21">
        <f t="shared" si="11"/>
        <v>4.6615000000000002</v>
      </c>
      <c r="I9" s="3">
        <f t="shared" si="12"/>
        <v>4.1447862684972447</v>
      </c>
      <c r="J9" s="3">
        <f t="shared" si="13"/>
        <v>0.51671373150275546</v>
      </c>
      <c r="K9" s="3">
        <f t="shared" si="14"/>
        <v>24.86871761098347</v>
      </c>
      <c r="L9" s="3">
        <f t="shared" si="15"/>
        <v>5.0999999999999091</v>
      </c>
      <c r="M9" s="3">
        <f t="shared" si="16"/>
        <v>4.0855158248577341</v>
      </c>
      <c r="N9" s="4">
        <f t="shared" si="0"/>
        <v>1.0144841751421749</v>
      </c>
      <c r="O9" s="4"/>
      <c r="P9" s="13"/>
      <c r="Q9" s="86" t="s">
        <v>354</v>
      </c>
      <c r="R9" s="84">
        <v>27.693000000000001</v>
      </c>
      <c r="S9" s="84">
        <v>28.292999999999999</v>
      </c>
      <c r="T9" s="84">
        <v>2025.3</v>
      </c>
      <c r="U9" s="21">
        <f t="shared" si="17"/>
        <v>4.7154999999999996</v>
      </c>
      <c r="V9" s="3">
        <f t="shared" si="18"/>
        <v>4.1447862684972447</v>
      </c>
      <c r="W9" s="3">
        <f t="shared" si="19"/>
        <v>0.57071373150275484</v>
      </c>
      <c r="X9" s="3">
        <f t="shared" si="20"/>
        <v>24.86871761098347</v>
      </c>
      <c r="Y9" s="3">
        <f t="shared" si="21"/>
        <v>5.2000000000000455</v>
      </c>
      <c r="Z9" s="3">
        <f t="shared" si="22"/>
        <v>4.0855158248577341</v>
      </c>
      <c r="AA9" s="4">
        <f t="shared" si="1"/>
        <v>1.1144841751423114</v>
      </c>
      <c r="AB9" s="4"/>
      <c r="AC9" s="13"/>
      <c r="AD9" s="86" t="s">
        <v>354</v>
      </c>
      <c r="AE9" s="84">
        <v>27.73</v>
      </c>
      <c r="AF9" s="84">
        <v>28.324999999999999</v>
      </c>
      <c r="AG9" s="84">
        <v>1994.4</v>
      </c>
      <c r="AH9" s="21">
        <f t="shared" si="23"/>
        <v>4.7208333333333332</v>
      </c>
      <c r="AI9" s="21">
        <f t="shared" si="24"/>
        <v>4.1447862684972447</v>
      </c>
      <c r="AJ9" s="3">
        <f t="shared" si="25"/>
        <v>0.57604706483608847</v>
      </c>
      <c r="AK9" s="3">
        <f t="shared" si="26"/>
        <v>24.86871761098347</v>
      </c>
      <c r="AL9" s="3">
        <f t="shared" si="27"/>
        <v>5</v>
      </c>
      <c r="AM9" s="3">
        <f t="shared" si="28"/>
        <v>4.0855158248577341</v>
      </c>
      <c r="AN9" s="4">
        <f t="shared" si="2"/>
        <v>0.91448417514226588</v>
      </c>
      <c r="AO9" s="4"/>
      <c r="AP9" s="13"/>
      <c r="AQ9" s="86" t="s">
        <v>354</v>
      </c>
      <c r="AR9" s="84">
        <v>27.753</v>
      </c>
      <c r="AS9" s="84">
        <v>28.353999999999999</v>
      </c>
      <c r="AT9" s="84">
        <v>2007.8</v>
      </c>
      <c r="AU9" s="21">
        <f t="shared" si="29"/>
        <v>4.7256666666666662</v>
      </c>
      <c r="AV9" s="21">
        <f t="shared" si="30"/>
        <v>4.1447862684972447</v>
      </c>
      <c r="AW9" s="3">
        <f t="shared" si="31"/>
        <v>0.5808803981694215</v>
      </c>
      <c r="AX9" s="3">
        <f t="shared" si="32"/>
        <v>24.86871761098347</v>
      </c>
      <c r="AY9" s="3">
        <f t="shared" si="33"/>
        <v>5.0999999999999091</v>
      </c>
      <c r="AZ9" s="3">
        <f t="shared" si="34"/>
        <v>4.0855158248577341</v>
      </c>
      <c r="BA9" s="4">
        <f t="shared" si="3"/>
        <v>1.0144841751421749</v>
      </c>
      <c r="BB9" s="4"/>
      <c r="BC9" s="13"/>
      <c r="BD9" s="86" t="s">
        <v>354</v>
      </c>
      <c r="BE9" s="84">
        <v>20.808</v>
      </c>
      <c r="BF9" s="84">
        <v>21.282</v>
      </c>
      <c r="BG9" s="84">
        <v>1503.7</v>
      </c>
      <c r="BH9" s="21">
        <f t="shared" si="35"/>
        <v>3.5469999999999997</v>
      </c>
      <c r="BI9" s="21">
        <f t="shared" si="36"/>
        <v>3.0702120507386996</v>
      </c>
      <c r="BJ9" s="3">
        <f t="shared" si="37"/>
        <v>0.47678794926130008</v>
      </c>
      <c r="BK9" s="3">
        <f t="shared" si="38"/>
        <v>18.421272304432197</v>
      </c>
      <c r="BL9" s="3">
        <f t="shared" si="39"/>
        <v>3.9000000000000909</v>
      </c>
      <c r="BM9" s="3">
        <f t="shared" si="40"/>
        <v>3.0263080184131361</v>
      </c>
      <c r="BN9" s="4">
        <f t="shared" si="4"/>
        <v>0.87369198158695482</v>
      </c>
      <c r="BO9" s="4"/>
      <c r="BP9" s="13"/>
      <c r="BQ9" s="86" t="s">
        <v>354</v>
      </c>
      <c r="BR9" s="84">
        <v>20.497</v>
      </c>
      <c r="BS9" s="84">
        <v>20.998999999999999</v>
      </c>
      <c r="BT9" s="84">
        <v>1489.3</v>
      </c>
      <c r="BU9" s="21">
        <f t="shared" si="41"/>
        <v>3.4998333333333331</v>
      </c>
      <c r="BV9" s="21">
        <f t="shared" si="42"/>
        <v>3.0702120507386996</v>
      </c>
      <c r="BW9" s="3">
        <f t="shared" si="43"/>
        <v>0.4296212825946335</v>
      </c>
      <c r="BX9" s="3">
        <f t="shared" si="44"/>
        <v>18.421272304432197</v>
      </c>
      <c r="BY9" s="3">
        <f t="shared" si="45"/>
        <v>3.7999999999999545</v>
      </c>
      <c r="BZ9" s="3">
        <f t="shared" si="46"/>
        <v>3.0263080184131361</v>
      </c>
      <c r="CA9" s="4">
        <f t="shared" si="5"/>
        <v>0.7736919815868184</v>
      </c>
      <c r="CB9" s="4"/>
      <c r="CC9" s="13"/>
      <c r="CD9" s="86" t="s">
        <v>354</v>
      </c>
      <c r="CE9" s="84">
        <v>20.597000000000001</v>
      </c>
      <c r="CF9" s="84">
        <v>21.071999999999999</v>
      </c>
      <c r="CG9" s="84">
        <v>1493.3</v>
      </c>
      <c r="CH9" s="21">
        <f t="shared" si="47"/>
        <v>3.5119999999999996</v>
      </c>
      <c r="CI9" s="21">
        <f t="shared" si="48"/>
        <v>3.0702120507386996</v>
      </c>
      <c r="CJ9" s="3">
        <f t="shared" si="49"/>
        <v>0.44178794926129994</v>
      </c>
      <c r="CK9" s="3">
        <f t="shared" si="50"/>
        <v>18.421272304432197</v>
      </c>
      <c r="CL9" s="3">
        <f t="shared" si="51"/>
        <v>3.7000000000000455</v>
      </c>
      <c r="CM9" s="3">
        <f t="shared" si="52"/>
        <v>3.0263080184131361</v>
      </c>
      <c r="CN9" s="4">
        <f t="shared" si="6"/>
        <v>0.67369198158690935</v>
      </c>
      <c r="CO9" s="4"/>
      <c r="CP9" s="13"/>
      <c r="CQ9" s="86" t="s">
        <v>354</v>
      </c>
      <c r="CR9" s="84">
        <v>19.946999999999999</v>
      </c>
      <c r="CS9" s="84">
        <v>20.738</v>
      </c>
      <c r="CT9" s="84">
        <v>1511.2</v>
      </c>
      <c r="CU9" s="21">
        <f t="shared" si="53"/>
        <v>3.4563333333333333</v>
      </c>
      <c r="CV9" s="21">
        <f t="shared" si="54"/>
        <v>3.0702120507386996</v>
      </c>
      <c r="CW9" s="3">
        <f t="shared" si="55"/>
        <v>0.38612128259463363</v>
      </c>
      <c r="CX9" s="3">
        <f t="shared" si="56"/>
        <v>18.421272304432197</v>
      </c>
      <c r="CY9" s="3">
        <f t="shared" si="57"/>
        <v>3.7000000000000455</v>
      </c>
      <c r="CZ9" s="3">
        <f t="shared" si="58"/>
        <v>3.0263080184131361</v>
      </c>
      <c r="DA9" s="4">
        <f t="shared" si="7"/>
        <v>0.67369198158690935</v>
      </c>
      <c r="DB9" s="4"/>
      <c r="DC9" s="13"/>
      <c r="DD9" s="86" t="s">
        <v>354</v>
      </c>
      <c r="DE9" s="84">
        <v>19.094000000000001</v>
      </c>
      <c r="DF9" s="84">
        <v>19.579999999999998</v>
      </c>
      <c r="DG9" s="84">
        <v>1424.8</v>
      </c>
      <c r="DH9" s="21">
        <f t="shared" si="59"/>
        <v>3.2633333333333328</v>
      </c>
      <c r="DI9" s="21">
        <f t="shared" si="60"/>
        <v>2.9209265106569098</v>
      </c>
      <c r="DJ9" s="3">
        <f t="shared" si="61"/>
        <v>0.34240682267642297</v>
      </c>
      <c r="DK9" s="3">
        <f t="shared" si="62"/>
        <v>17.525559063941458</v>
      </c>
      <c r="DL9" s="3">
        <f t="shared" si="63"/>
        <v>3.5</v>
      </c>
      <c r="DM9" s="3">
        <f t="shared" si="64"/>
        <v>2.879157261554516</v>
      </c>
      <c r="DN9" s="4">
        <f t="shared" si="8"/>
        <v>0.62084273844548399</v>
      </c>
      <c r="DO9" s="4"/>
      <c r="DP9" s="13"/>
      <c r="DQ9" s="11"/>
      <c r="DR9" s="55" t="str">
        <f t="shared" si="70"/>
        <v>17-03-2026 18:00</v>
      </c>
      <c r="DS9" s="5">
        <f t="shared" si="65"/>
        <v>36.102000000000004</v>
      </c>
      <c r="DT9" s="5">
        <f t="shared" si="66"/>
        <v>31.780919787600688</v>
      </c>
      <c r="DU9" s="6">
        <f t="shared" si="9"/>
        <v>4.3210802123993162</v>
      </c>
      <c r="DV9" s="5">
        <f t="shared" si="67"/>
        <v>190.68551872560414</v>
      </c>
      <c r="DW9" s="5">
        <f t="shared" si="68"/>
        <v>39</v>
      </c>
      <c r="DX9" s="5">
        <f t="shared" si="69"/>
        <v>31.326452634637995</v>
      </c>
      <c r="DY9" s="6">
        <f t="shared" si="10"/>
        <v>7.6735473653620048</v>
      </c>
      <c r="DZ9" s="11"/>
      <c r="EA9" s="65">
        <v>7</v>
      </c>
      <c r="EB9" s="74">
        <f>CO77</f>
        <v>0.98267453332745203</v>
      </c>
      <c r="EC9" s="11"/>
      <c r="ED9" s="11"/>
      <c r="EE9" s="11"/>
      <c r="EF9" s="11"/>
      <c r="EG9" s="11"/>
      <c r="EH9" s="11"/>
    </row>
    <row r="10" spans="1:138" ht="21" x14ac:dyDescent="0.5">
      <c r="A10" s="104" t="s">
        <v>355</v>
      </c>
      <c r="B10" s="105">
        <v>106</v>
      </c>
      <c r="C10" s="111">
        <v>47.07</v>
      </c>
      <c r="D10" s="12"/>
      <c r="E10" s="84">
        <v>41.420999999999999</v>
      </c>
      <c r="F10" s="84">
        <v>40.627000000000002</v>
      </c>
      <c r="G10" s="84">
        <v>2005.9</v>
      </c>
      <c r="H10" s="21">
        <f t="shared" si="11"/>
        <v>6.7711666666666668</v>
      </c>
      <c r="I10" s="3">
        <f t="shared" si="12"/>
        <v>6.3533758114845877</v>
      </c>
      <c r="J10" s="3">
        <f t="shared" si="13"/>
        <v>0.41779085518207904</v>
      </c>
      <c r="K10" s="3">
        <f t="shared" si="14"/>
        <v>38.12025486890753</v>
      </c>
      <c r="L10" s="3">
        <f t="shared" si="15"/>
        <v>10.400000000000091</v>
      </c>
      <c r="M10" s="3">
        <f t="shared" si="16"/>
        <v>6.2625225373803586</v>
      </c>
      <c r="N10" s="4">
        <f t="shared" si="0"/>
        <v>4.1374774626197324</v>
      </c>
      <c r="O10" s="4"/>
      <c r="P10" s="13"/>
      <c r="Q10" s="86" t="s">
        <v>355</v>
      </c>
      <c r="R10" s="84">
        <v>41.061</v>
      </c>
      <c r="S10" s="84">
        <v>41.805</v>
      </c>
      <c r="T10" s="84">
        <v>2020.1</v>
      </c>
      <c r="U10" s="21">
        <f t="shared" si="17"/>
        <v>6.9674999999999994</v>
      </c>
      <c r="V10" s="3">
        <f t="shared" si="18"/>
        <v>6.3533758114845877</v>
      </c>
      <c r="W10" s="3">
        <f t="shared" si="19"/>
        <v>0.61412418851541162</v>
      </c>
      <c r="X10" s="3">
        <f t="shared" si="20"/>
        <v>38.12025486890753</v>
      </c>
      <c r="Y10" s="3">
        <f t="shared" si="21"/>
        <v>10.5</v>
      </c>
      <c r="Z10" s="3">
        <f t="shared" si="22"/>
        <v>6.2625225373803586</v>
      </c>
      <c r="AA10" s="4">
        <f t="shared" si="1"/>
        <v>4.2374774626196414</v>
      </c>
      <c r="AB10" s="4"/>
      <c r="AC10" s="13"/>
      <c r="AD10" s="86" t="s">
        <v>355</v>
      </c>
      <c r="AE10" s="84">
        <v>38.929000000000002</v>
      </c>
      <c r="AF10" s="84">
        <v>39.639000000000003</v>
      </c>
      <c r="AG10" s="84">
        <v>1989.4</v>
      </c>
      <c r="AH10" s="21">
        <f t="shared" si="23"/>
        <v>6.6065000000000005</v>
      </c>
      <c r="AI10" s="21">
        <f t="shared" si="24"/>
        <v>6.3533758114845877</v>
      </c>
      <c r="AJ10" s="3">
        <f t="shared" si="25"/>
        <v>0.25312418851541274</v>
      </c>
      <c r="AK10" s="3">
        <f t="shared" si="26"/>
        <v>38.12025486890753</v>
      </c>
      <c r="AL10" s="3">
        <f t="shared" si="27"/>
        <v>10.600000000000136</v>
      </c>
      <c r="AM10" s="3">
        <f t="shared" si="28"/>
        <v>6.2625225373803586</v>
      </c>
      <c r="AN10" s="4">
        <f t="shared" si="2"/>
        <v>4.3374774626197778</v>
      </c>
      <c r="AO10" s="4"/>
      <c r="AP10" s="13"/>
      <c r="AQ10" s="86" t="s">
        <v>355</v>
      </c>
      <c r="AR10" s="84">
        <v>39.74</v>
      </c>
      <c r="AS10" s="84">
        <v>40.468000000000004</v>
      </c>
      <c r="AT10" s="84">
        <v>2002.7</v>
      </c>
      <c r="AU10" s="21">
        <f t="shared" si="29"/>
        <v>6.7446666666666673</v>
      </c>
      <c r="AV10" s="21">
        <f t="shared" si="30"/>
        <v>6.3533758114845877</v>
      </c>
      <c r="AW10" s="3">
        <f t="shared" si="31"/>
        <v>0.39129085518207951</v>
      </c>
      <c r="AX10" s="3">
        <f t="shared" si="32"/>
        <v>38.12025486890753</v>
      </c>
      <c r="AY10" s="3">
        <f t="shared" si="33"/>
        <v>10.5</v>
      </c>
      <c r="AZ10" s="3">
        <f t="shared" si="34"/>
        <v>6.2625225373803586</v>
      </c>
      <c r="BA10" s="4">
        <f t="shared" si="3"/>
        <v>4.2374774626196414</v>
      </c>
      <c r="BB10" s="4"/>
      <c r="BC10" s="13"/>
      <c r="BD10" s="86" t="s">
        <v>355</v>
      </c>
      <c r="BE10" s="84">
        <v>29.292999999999999</v>
      </c>
      <c r="BF10" s="84">
        <v>29.888000000000002</v>
      </c>
      <c r="BG10" s="84">
        <v>1499.8</v>
      </c>
      <c r="BH10" s="21">
        <f t="shared" si="35"/>
        <v>4.9813333333333336</v>
      </c>
      <c r="BI10" s="21">
        <f t="shared" si="36"/>
        <v>4.7062043048033981</v>
      </c>
      <c r="BJ10" s="3">
        <f t="shared" si="37"/>
        <v>0.27512902852993548</v>
      </c>
      <c r="BK10" s="3">
        <f t="shared" si="38"/>
        <v>28.237225828820399</v>
      </c>
      <c r="BL10" s="3">
        <f t="shared" si="39"/>
        <v>7.7000000000000455</v>
      </c>
      <c r="BM10" s="3">
        <f t="shared" si="40"/>
        <v>4.6389055832447097</v>
      </c>
      <c r="BN10" s="4">
        <f t="shared" si="4"/>
        <v>3.0610944167553358</v>
      </c>
      <c r="BO10" s="4"/>
      <c r="BP10" s="13"/>
      <c r="BQ10" s="86" t="s">
        <v>355</v>
      </c>
      <c r="BR10" s="84">
        <v>29.170999999999999</v>
      </c>
      <c r="BS10" s="84">
        <v>29.763000000000002</v>
      </c>
      <c r="BT10" s="84">
        <v>1485.5</v>
      </c>
      <c r="BU10" s="21">
        <f t="shared" si="41"/>
        <v>4.9604999999999997</v>
      </c>
      <c r="BV10" s="21">
        <f t="shared" si="42"/>
        <v>4.7062043048033981</v>
      </c>
      <c r="BW10" s="3">
        <f t="shared" si="43"/>
        <v>0.25429569519660156</v>
      </c>
      <c r="BX10" s="3">
        <f t="shared" si="44"/>
        <v>28.237225828820399</v>
      </c>
      <c r="BY10" s="3">
        <f t="shared" si="45"/>
        <v>7.5999999999999091</v>
      </c>
      <c r="BZ10" s="3">
        <f t="shared" si="46"/>
        <v>4.6389055832447097</v>
      </c>
      <c r="CA10" s="4">
        <f t="shared" si="5"/>
        <v>2.9610944167551994</v>
      </c>
      <c r="CB10" s="4"/>
      <c r="CC10" s="13"/>
      <c r="CD10" s="86" t="s">
        <v>355</v>
      </c>
      <c r="CE10" s="84">
        <v>28.834</v>
      </c>
      <c r="CF10" s="84">
        <v>29.422000000000001</v>
      </c>
      <c r="CG10" s="84">
        <v>1489.6</v>
      </c>
      <c r="CH10" s="21">
        <f t="shared" si="47"/>
        <v>4.9036666666666662</v>
      </c>
      <c r="CI10" s="21">
        <f t="shared" si="48"/>
        <v>4.7062043048033981</v>
      </c>
      <c r="CJ10" s="3">
        <f t="shared" si="49"/>
        <v>0.19746236186326804</v>
      </c>
      <c r="CK10" s="3">
        <f t="shared" si="50"/>
        <v>28.237225828820399</v>
      </c>
      <c r="CL10" s="3">
        <f t="shared" si="51"/>
        <v>7.6999999999998181</v>
      </c>
      <c r="CM10" s="3">
        <f t="shared" si="52"/>
        <v>4.6389055832447097</v>
      </c>
      <c r="CN10" s="4">
        <f t="shared" si="6"/>
        <v>3.0610944167551084</v>
      </c>
      <c r="CO10" s="4"/>
      <c r="CP10" s="13"/>
      <c r="CQ10" s="86" t="s">
        <v>355</v>
      </c>
      <c r="CR10" s="84">
        <v>28.800999999999998</v>
      </c>
      <c r="CS10" s="84">
        <v>29.681000000000001</v>
      </c>
      <c r="CT10" s="84">
        <v>1507.5</v>
      </c>
      <c r="CU10" s="21">
        <f t="shared" si="53"/>
        <v>4.9468333333333332</v>
      </c>
      <c r="CV10" s="21">
        <f t="shared" si="54"/>
        <v>4.7062043048033981</v>
      </c>
      <c r="CW10" s="3">
        <f t="shared" si="55"/>
        <v>0.24062902852993506</v>
      </c>
      <c r="CX10" s="3">
        <f t="shared" si="56"/>
        <v>28.237225828820399</v>
      </c>
      <c r="CY10" s="3">
        <f t="shared" si="57"/>
        <v>7.5999999999999091</v>
      </c>
      <c r="CZ10" s="3">
        <f t="shared" si="58"/>
        <v>4.6389055832447097</v>
      </c>
      <c r="DA10" s="4">
        <f t="shared" si="7"/>
        <v>2.9610944167551994</v>
      </c>
      <c r="DB10" s="4"/>
      <c r="DC10" s="13"/>
      <c r="DD10" s="86" t="s">
        <v>355</v>
      </c>
      <c r="DE10" s="84">
        <v>27.266999999999999</v>
      </c>
      <c r="DF10" s="84">
        <v>27.855</v>
      </c>
      <c r="DG10" s="84">
        <v>1421.3</v>
      </c>
      <c r="DH10" s="21">
        <f t="shared" si="59"/>
        <v>4.6425000000000001</v>
      </c>
      <c r="DI10" s="21">
        <f t="shared" si="60"/>
        <v>4.4773705175056193</v>
      </c>
      <c r="DJ10" s="3">
        <f t="shared" si="61"/>
        <v>0.16512948249438075</v>
      </c>
      <c r="DK10" s="3">
        <f t="shared" si="62"/>
        <v>26.864223105033719</v>
      </c>
      <c r="DL10" s="3">
        <f t="shared" si="63"/>
        <v>7.2000000000000455</v>
      </c>
      <c r="DM10" s="3">
        <f t="shared" si="64"/>
        <v>4.4133441191052887</v>
      </c>
      <c r="DN10" s="4">
        <f t="shared" si="8"/>
        <v>2.7866558808947568</v>
      </c>
      <c r="DO10" s="4"/>
      <c r="DP10" s="13"/>
      <c r="DQ10" s="11"/>
      <c r="DR10" s="55" t="str">
        <f t="shared" si="70"/>
        <v>17-03-2026 17:50</v>
      </c>
      <c r="DS10" s="5">
        <f t="shared" si="65"/>
        <v>51.524666666666661</v>
      </c>
      <c r="DT10" s="5">
        <f t="shared" si="66"/>
        <v>48.71569098265757</v>
      </c>
      <c r="DU10" s="6">
        <f t="shared" si="9"/>
        <v>2.8089756840090914</v>
      </c>
      <c r="DV10" s="5">
        <f t="shared" si="67"/>
        <v>292.29414589594541</v>
      </c>
      <c r="DW10" s="5">
        <f t="shared" si="68"/>
        <v>79.799999999999955</v>
      </c>
      <c r="DX10" s="5">
        <f t="shared" si="69"/>
        <v>48.019056601605556</v>
      </c>
      <c r="DY10" s="6">
        <f t="shared" si="10"/>
        <v>31.780943398394399</v>
      </c>
      <c r="DZ10" s="11"/>
      <c r="EA10" s="65">
        <v>8</v>
      </c>
      <c r="EB10" s="74">
        <f>DB77</f>
        <v>0.97223599950513695</v>
      </c>
      <c r="EC10" s="11"/>
      <c r="ED10" s="11"/>
      <c r="EE10" s="11"/>
      <c r="EF10" s="11"/>
      <c r="EG10" s="11"/>
      <c r="EH10" s="11"/>
    </row>
    <row r="11" spans="1:138" ht="21" x14ac:dyDescent="0.5">
      <c r="A11" s="104" t="s">
        <v>356</v>
      </c>
      <c r="B11" s="105">
        <v>221</v>
      </c>
      <c r="C11" s="111">
        <v>47.35</v>
      </c>
      <c r="D11" s="12"/>
      <c r="E11" s="84">
        <v>77.585999999999999</v>
      </c>
      <c r="F11" s="84">
        <v>78.363</v>
      </c>
      <c r="G11" s="84">
        <v>1995.5</v>
      </c>
      <c r="H11" s="21">
        <f t="shared" si="11"/>
        <v>13.060499999999999</v>
      </c>
      <c r="I11" s="3">
        <f t="shared" si="12"/>
        <v>13.232121248148074</v>
      </c>
      <c r="J11" s="3">
        <f t="shared" si="13"/>
        <v>-0.17162124814807456</v>
      </c>
      <c r="K11" s="3">
        <f t="shared" si="14"/>
        <v>79.392727488888454</v>
      </c>
      <c r="L11" s="3">
        <f t="shared" si="15"/>
        <v>12.700000000000045</v>
      </c>
      <c r="M11" s="3">
        <f t="shared" si="16"/>
        <v>13.042901914299557</v>
      </c>
      <c r="N11" s="4">
        <f t="shared" si="0"/>
        <v>-0.342901914299512</v>
      </c>
      <c r="O11" s="4"/>
      <c r="P11" s="13"/>
      <c r="Q11" s="86" t="s">
        <v>356</v>
      </c>
      <c r="R11" s="84">
        <v>78.165999999999997</v>
      </c>
      <c r="S11" s="84">
        <v>79.195999999999998</v>
      </c>
      <c r="T11" s="84">
        <v>2009.6</v>
      </c>
      <c r="U11" s="21">
        <f t="shared" si="17"/>
        <v>13.199333333333332</v>
      </c>
      <c r="V11" s="3">
        <f t="shared" si="18"/>
        <v>13.232121248148074</v>
      </c>
      <c r="W11" s="3">
        <f t="shared" si="19"/>
        <v>-3.2787914814742081E-2</v>
      </c>
      <c r="X11" s="3">
        <f t="shared" si="20"/>
        <v>79.392727488888454</v>
      </c>
      <c r="Y11" s="3">
        <f t="shared" si="21"/>
        <v>13.299999999999955</v>
      </c>
      <c r="Z11" s="3">
        <f t="shared" si="22"/>
        <v>13.042901914299557</v>
      </c>
      <c r="AA11" s="4">
        <f t="shared" si="1"/>
        <v>0.25709808570039705</v>
      </c>
      <c r="AB11" s="4"/>
      <c r="AC11" s="13"/>
      <c r="AD11" s="86" t="s">
        <v>356</v>
      </c>
      <c r="AE11" s="84">
        <v>77.424000000000007</v>
      </c>
      <c r="AF11" s="84">
        <v>78.548000000000002</v>
      </c>
      <c r="AG11" s="84">
        <v>1978.8</v>
      </c>
      <c r="AH11" s="21">
        <f t="shared" si="23"/>
        <v>13.091333333333333</v>
      </c>
      <c r="AI11" s="21">
        <f t="shared" si="24"/>
        <v>13.232121248148074</v>
      </c>
      <c r="AJ11" s="3">
        <f t="shared" si="25"/>
        <v>-0.14078791481474084</v>
      </c>
      <c r="AK11" s="3">
        <f t="shared" si="26"/>
        <v>79.392727488888454</v>
      </c>
      <c r="AL11" s="3">
        <f t="shared" si="27"/>
        <v>12.799999999999955</v>
      </c>
      <c r="AM11" s="3">
        <f t="shared" si="28"/>
        <v>13.042901914299557</v>
      </c>
      <c r="AN11" s="4">
        <f t="shared" si="2"/>
        <v>-0.24290191429960295</v>
      </c>
      <c r="AO11" s="4"/>
      <c r="AP11" s="13"/>
      <c r="AQ11" s="86" t="s">
        <v>356</v>
      </c>
      <c r="AR11" s="84">
        <v>77.373000000000005</v>
      </c>
      <c r="AS11" s="84">
        <v>78.391999999999996</v>
      </c>
      <c r="AT11" s="84">
        <v>1992.2</v>
      </c>
      <c r="AU11" s="21">
        <f t="shared" si="29"/>
        <v>13.065333333333331</v>
      </c>
      <c r="AV11" s="21">
        <f t="shared" si="30"/>
        <v>13.232121248148074</v>
      </c>
      <c r="AW11" s="3">
        <f t="shared" si="31"/>
        <v>-0.16678791481474242</v>
      </c>
      <c r="AX11" s="3">
        <f t="shared" si="32"/>
        <v>79.392727488888454</v>
      </c>
      <c r="AY11" s="3">
        <f t="shared" si="33"/>
        <v>12.799999999999955</v>
      </c>
      <c r="AZ11" s="3">
        <f t="shared" si="34"/>
        <v>13.042901914299557</v>
      </c>
      <c r="BA11" s="4">
        <f t="shared" si="3"/>
        <v>-0.24290191429960295</v>
      </c>
      <c r="BB11" s="4"/>
      <c r="BC11" s="13"/>
      <c r="BD11" s="86" t="s">
        <v>356</v>
      </c>
      <c r="BE11" s="84">
        <v>57.183</v>
      </c>
      <c r="BF11" s="84">
        <v>58.024000000000001</v>
      </c>
      <c r="BG11" s="84">
        <v>1492.1</v>
      </c>
      <c r="BH11" s="21">
        <f t="shared" si="35"/>
        <v>9.6706666666666656</v>
      </c>
      <c r="BI11" s="21">
        <f t="shared" si="36"/>
        <v>9.8015712949244982</v>
      </c>
      <c r="BJ11" s="3">
        <f t="shared" si="37"/>
        <v>-0.13090462825783256</v>
      </c>
      <c r="BK11" s="3">
        <f t="shared" si="38"/>
        <v>58.809427769547007</v>
      </c>
      <c r="BL11" s="3">
        <f t="shared" si="39"/>
        <v>9.5999999999999091</v>
      </c>
      <c r="BM11" s="3">
        <f t="shared" si="40"/>
        <v>9.6614088254070776</v>
      </c>
      <c r="BN11" s="4">
        <f t="shared" si="4"/>
        <v>-6.1408825407168521E-2</v>
      </c>
      <c r="BO11" s="4"/>
      <c r="BP11" s="13"/>
      <c r="BQ11" s="86" t="s">
        <v>356</v>
      </c>
      <c r="BR11" s="84">
        <v>56.953000000000003</v>
      </c>
      <c r="BS11" s="84">
        <v>57.779000000000003</v>
      </c>
      <c r="BT11" s="84">
        <v>1477.9</v>
      </c>
      <c r="BU11" s="21">
        <f t="shared" si="41"/>
        <v>9.6298333333333339</v>
      </c>
      <c r="BV11" s="21">
        <f t="shared" si="42"/>
        <v>9.8015712949244982</v>
      </c>
      <c r="BW11" s="3">
        <f t="shared" si="43"/>
        <v>-0.17173796159116428</v>
      </c>
      <c r="BX11" s="3">
        <f t="shared" si="44"/>
        <v>58.809427769547007</v>
      </c>
      <c r="BY11" s="3">
        <f t="shared" si="45"/>
        <v>9.6000000000001364</v>
      </c>
      <c r="BZ11" s="3">
        <f t="shared" si="46"/>
        <v>9.6614088254070776</v>
      </c>
      <c r="CA11" s="4">
        <f t="shared" si="5"/>
        <v>-6.1408825406941148E-2</v>
      </c>
      <c r="CB11" s="4"/>
      <c r="CC11" s="13"/>
      <c r="CD11" s="86" t="s">
        <v>356</v>
      </c>
      <c r="CE11" s="84">
        <v>56.994999999999997</v>
      </c>
      <c r="CF11" s="84">
        <v>57.85</v>
      </c>
      <c r="CG11" s="84">
        <v>1481.9</v>
      </c>
      <c r="CH11" s="21">
        <f t="shared" si="47"/>
        <v>9.6416666666666657</v>
      </c>
      <c r="CI11" s="21">
        <f t="shared" si="48"/>
        <v>9.8015712949244982</v>
      </c>
      <c r="CJ11" s="3">
        <f t="shared" si="49"/>
        <v>-0.15990462825783247</v>
      </c>
      <c r="CK11" s="3">
        <f t="shared" si="50"/>
        <v>58.809427769547007</v>
      </c>
      <c r="CL11" s="3">
        <f t="shared" si="51"/>
        <v>9.6000000000001364</v>
      </c>
      <c r="CM11" s="3">
        <f t="shared" si="52"/>
        <v>9.6614088254070776</v>
      </c>
      <c r="CN11" s="4">
        <f t="shared" si="6"/>
        <v>-6.1408825406941148E-2</v>
      </c>
      <c r="CO11" s="4"/>
      <c r="CP11" s="13"/>
      <c r="CQ11" s="86" t="s">
        <v>356</v>
      </c>
      <c r="CR11" s="84">
        <v>56.67</v>
      </c>
      <c r="CS11" s="84">
        <v>58.29</v>
      </c>
      <c r="CT11" s="84">
        <v>1499.9</v>
      </c>
      <c r="CU11" s="21">
        <f t="shared" si="53"/>
        <v>9.7149999999999999</v>
      </c>
      <c r="CV11" s="21">
        <f t="shared" si="54"/>
        <v>9.8015712949244982</v>
      </c>
      <c r="CW11" s="3">
        <f t="shared" si="55"/>
        <v>-8.6571294924498332E-2</v>
      </c>
      <c r="CX11" s="3">
        <f t="shared" si="56"/>
        <v>58.809427769547007</v>
      </c>
      <c r="CY11" s="3">
        <f t="shared" si="57"/>
        <v>9.5</v>
      </c>
      <c r="CZ11" s="3">
        <f t="shared" si="58"/>
        <v>9.6614088254070776</v>
      </c>
      <c r="DA11" s="4">
        <f t="shared" si="7"/>
        <v>-0.16140882540707757</v>
      </c>
      <c r="DB11" s="4"/>
      <c r="DC11" s="13"/>
      <c r="DD11" s="86" t="s">
        <v>356</v>
      </c>
      <c r="DE11" s="84">
        <v>53.572000000000003</v>
      </c>
      <c r="DF11" s="84">
        <v>54.381999999999998</v>
      </c>
      <c r="DG11" s="84">
        <v>1414.1</v>
      </c>
      <c r="DH11" s="21">
        <f t="shared" si="59"/>
        <v>9.0636666666666663</v>
      </c>
      <c r="DI11" s="21">
        <f t="shared" si="60"/>
        <v>9.3249811310428488</v>
      </c>
      <c r="DJ11" s="3">
        <f t="shared" si="61"/>
        <v>-0.26131446437618244</v>
      </c>
      <c r="DK11" s="3">
        <f t="shared" si="62"/>
        <v>55.949886786257096</v>
      </c>
      <c r="DL11" s="3">
        <f t="shared" si="63"/>
        <v>9</v>
      </c>
      <c r="DM11" s="3">
        <f t="shared" si="64"/>
        <v>9.1916339008689363</v>
      </c>
      <c r="DN11" s="4">
        <f t="shared" si="8"/>
        <v>-0.19163390086893628</v>
      </c>
      <c r="DO11" s="4"/>
      <c r="DP11" s="13"/>
      <c r="DQ11" s="11"/>
      <c r="DR11" s="55" t="str">
        <f t="shared" si="70"/>
        <v>17-03-2026 17:40</v>
      </c>
      <c r="DS11" s="5">
        <f t="shared" si="65"/>
        <v>100.13733333333333</v>
      </c>
      <c r="DT11" s="5">
        <f t="shared" si="66"/>
        <v>101.45975130333314</v>
      </c>
      <c r="DU11" s="6">
        <f t="shared" si="9"/>
        <v>-1.3224179699998047</v>
      </c>
      <c r="DV11" s="5">
        <f t="shared" si="67"/>
        <v>608.75850781999907</v>
      </c>
      <c r="DW11" s="5">
        <f t="shared" si="68"/>
        <v>98.900000000000091</v>
      </c>
      <c r="DX11" s="5">
        <f t="shared" si="69"/>
        <v>100.00887685969548</v>
      </c>
      <c r="DY11" s="6">
        <f t="shared" si="10"/>
        <v>-1.1088768596953855</v>
      </c>
      <c r="DZ11" s="11"/>
      <c r="EA11" s="65">
        <v>9</v>
      </c>
      <c r="EB11" s="74">
        <f>DO77</f>
        <v>0.98503923281125905</v>
      </c>
      <c r="EC11" s="11"/>
      <c r="ED11" s="11"/>
      <c r="EE11" s="11"/>
      <c r="EF11" s="11"/>
      <c r="EG11" s="11"/>
      <c r="EH11" s="11"/>
    </row>
    <row r="12" spans="1:138" x14ac:dyDescent="0.35">
      <c r="A12" s="104" t="s">
        <v>357</v>
      </c>
      <c r="B12" s="105">
        <v>209</v>
      </c>
      <c r="C12" s="111">
        <v>47.64</v>
      </c>
      <c r="D12" s="12"/>
      <c r="E12" s="84">
        <v>74.256</v>
      </c>
      <c r="F12" s="84">
        <v>75.225999999999999</v>
      </c>
      <c r="G12" s="84">
        <v>1982.8</v>
      </c>
      <c r="H12" s="21">
        <f t="shared" si="11"/>
        <v>12.537666666666667</v>
      </c>
      <c r="I12" s="3">
        <f t="shared" si="12"/>
        <v>12.499855807574518</v>
      </c>
      <c r="J12" s="3">
        <f t="shared" si="13"/>
        <v>3.7810859092148874E-2</v>
      </c>
      <c r="K12" s="3">
        <f t="shared" si="14"/>
        <v>74.999134845447117</v>
      </c>
      <c r="L12" s="3">
        <f t="shared" si="15"/>
        <v>10.599999999999909</v>
      </c>
      <c r="M12" s="3">
        <f t="shared" si="16"/>
        <v>12.321107869526202</v>
      </c>
      <c r="N12" s="4">
        <f t="shared" si="0"/>
        <v>-1.7211078695262927</v>
      </c>
      <c r="O12" s="4"/>
      <c r="P12" s="13"/>
      <c r="Q12" s="86" t="s">
        <v>357</v>
      </c>
      <c r="R12" s="84">
        <v>75.492000000000004</v>
      </c>
      <c r="S12" s="84">
        <v>76.510000000000005</v>
      </c>
      <c r="T12" s="84">
        <v>1996.3</v>
      </c>
      <c r="U12" s="21">
        <f t="shared" si="17"/>
        <v>12.751666666666667</v>
      </c>
      <c r="V12" s="3">
        <f t="shared" si="18"/>
        <v>12.499855807574518</v>
      </c>
      <c r="W12" s="3">
        <f t="shared" si="19"/>
        <v>0.25181085909214929</v>
      </c>
      <c r="X12" s="3">
        <f t="shared" si="20"/>
        <v>74.999134845447117</v>
      </c>
      <c r="Y12" s="3">
        <f>T12-T14</f>
        <v>19.5</v>
      </c>
      <c r="Z12" s="3">
        <f t="shared" si="22"/>
        <v>12.321107869526202</v>
      </c>
      <c r="AA12" s="4">
        <f t="shared" si="1"/>
        <v>7.1788921304737983</v>
      </c>
      <c r="AB12" s="4"/>
      <c r="AC12" s="13"/>
      <c r="AD12" s="86" t="s">
        <v>357</v>
      </c>
      <c r="AE12" s="84">
        <v>74.444000000000003</v>
      </c>
      <c r="AF12" s="84">
        <v>75.432000000000002</v>
      </c>
      <c r="AG12" s="84">
        <v>1966</v>
      </c>
      <c r="AH12" s="21">
        <f t="shared" si="23"/>
        <v>12.571999999999999</v>
      </c>
      <c r="AI12" s="21">
        <f t="shared" si="24"/>
        <v>12.499855807574518</v>
      </c>
      <c r="AJ12" s="3">
        <f t="shared" si="25"/>
        <v>7.2144192425481535E-2</v>
      </c>
      <c r="AK12" s="3">
        <f t="shared" si="26"/>
        <v>74.999134845447117</v>
      </c>
      <c r="AL12" s="3">
        <f t="shared" si="27"/>
        <v>10.5</v>
      </c>
      <c r="AM12" s="3">
        <f t="shared" si="28"/>
        <v>12.321107869526202</v>
      </c>
      <c r="AN12" s="4">
        <f t="shared" si="2"/>
        <v>-1.8211078695262017</v>
      </c>
      <c r="AO12" s="4"/>
      <c r="AP12" s="13"/>
      <c r="AQ12" s="86" t="s">
        <v>357</v>
      </c>
      <c r="AR12" s="84">
        <v>74.498000000000005</v>
      </c>
      <c r="AS12" s="84">
        <v>75.486999999999995</v>
      </c>
      <c r="AT12" s="84">
        <v>1979.4</v>
      </c>
      <c r="AU12" s="21">
        <f t="shared" si="29"/>
        <v>12.581166666666665</v>
      </c>
      <c r="AV12" s="21">
        <f t="shared" si="30"/>
        <v>12.499855807574518</v>
      </c>
      <c r="AW12" s="3">
        <f t="shared" si="31"/>
        <v>8.131085909214697E-2</v>
      </c>
      <c r="AX12" s="3">
        <f t="shared" si="32"/>
        <v>74.999134845447117</v>
      </c>
      <c r="AY12" s="3">
        <f t="shared" si="33"/>
        <v>10.400000000000091</v>
      </c>
      <c r="AZ12" s="3">
        <f t="shared" si="34"/>
        <v>12.321107869526202</v>
      </c>
      <c r="BA12" s="4">
        <f t="shared" si="3"/>
        <v>-1.9211078695261108</v>
      </c>
      <c r="BB12" s="4"/>
      <c r="BC12" s="13"/>
      <c r="BD12" s="86" t="s">
        <v>357</v>
      </c>
      <c r="BE12" s="84">
        <v>54.966000000000001</v>
      </c>
      <c r="BF12" s="84">
        <v>55.796999999999997</v>
      </c>
      <c r="BG12" s="84">
        <v>1482.5</v>
      </c>
      <c r="BH12" s="21">
        <f t="shared" si="35"/>
        <v>9.2994999999999983</v>
      </c>
      <c r="BI12" s="21">
        <f t="shared" si="36"/>
        <v>9.2591524500551987</v>
      </c>
      <c r="BJ12" s="3">
        <f t="shared" si="37"/>
        <v>4.034754994479961E-2</v>
      </c>
      <c r="BK12" s="3">
        <f t="shared" si="38"/>
        <v>55.554914700331189</v>
      </c>
      <c r="BL12" s="3">
        <f t="shared" si="39"/>
        <v>7.9000000000000909</v>
      </c>
      <c r="BM12" s="3">
        <f t="shared" si="40"/>
        <v>9.1267465700194101</v>
      </c>
      <c r="BN12" s="4">
        <f t="shared" si="4"/>
        <v>-1.2267465700193192</v>
      </c>
      <c r="BO12" s="4"/>
      <c r="BP12" s="13"/>
      <c r="BQ12" s="86" t="s">
        <v>357</v>
      </c>
      <c r="BR12" s="84">
        <v>54.847000000000001</v>
      </c>
      <c r="BS12" s="84">
        <v>55.66</v>
      </c>
      <c r="BT12" s="84">
        <v>1468.3</v>
      </c>
      <c r="BU12" s="21">
        <f t="shared" si="41"/>
        <v>9.2766666666666655</v>
      </c>
      <c r="BV12" s="21">
        <f t="shared" si="42"/>
        <v>9.2591524500551987</v>
      </c>
      <c r="BW12" s="3">
        <f t="shared" si="43"/>
        <v>1.7514216611466793E-2</v>
      </c>
      <c r="BX12" s="3">
        <f t="shared" si="44"/>
        <v>55.554914700331189</v>
      </c>
      <c r="BY12" s="3">
        <f t="shared" si="45"/>
        <v>7.7999999999999545</v>
      </c>
      <c r="BZ12" s="3">
        <f t="shared" si="46"/>
        <v>9.1267465700194101</v>
      </c>
      <c r="CA12" s="4">
        <f t="shared" si="5"/>
        <v>-1.3267465700194556</v>
      </c>
      <c r="CB12" s="4"/>
      <c r="CC12" s="13"/>
      <c r="CD12" s="86" t="s">
        <v>357</v>
      </c>
      <c r="CE12" s="84">
        <v>54.606999999999999</v>
      </c>
      <c r="CF12" s="84">
        <v>55.433</v>
      </c>
      <c r="CG12" s="84">
        <v>1472.3</v>
      </c>
      <c r="CH12" s="21">
        <f t="shared" si="47"/>
        <v>9.2388333333333321</v>
      </c>
      <c r="CI12" s="21">
        <f t="shared" si="48"/>
        <v>9.2591524500551987</v>
      </c>
      <c r="CJ12" s="3">
        <f t="shared" si="49"/>
        <v>-2.0319116721866592E-2</v>
      </c>
      <c r="CK12" s="3">
        <f t="shared" si="50"/>
        <v>55.554914700331189</v>
      </c>
      <c r="CL12" s="3">
        <f t="shared" si="51"/>
        <v>7.7999999999999545</v>
      </c>
      <c r="CM12" s="3">
        <f t="shared" si="52"/>
        <v>9.1267465700194101</v>
      </c>
      <c r="CN12" s="4">
        <f t="shared" si="6"/>
        <v>-1.3267465700194556</v>
      </c>
      <c r="CO12" s="4"/>
      <c r="CP12" s="13"/>
      <c r="CQ12" s="86" t="s">
        <v>357</v>
      </c>
      <c r="CR12" s="84">
        <v>54.39</v>
      </c>
      <c r="CS12" s="84">
        <v>55.808999999999997</v>
      </c>
      <c r="CT12" s="84">
        <v>1490.4</v>
      </c>
      <c r="CU12" s="21">
        <f t="shared" si="53"/>
        <v>9.301499999999999</v>
      </c>
      <c r="CV12" s="21">
        <f t="shared" si="54"/>
        <v>9.2591524500551987</v>
      </c>
      <c r="CW12" s="3">
        <f t="shared" si="55"/>
        <v>4.2347549944800278E-2</v>
      </c>
      <c r="CX12" s="3">
        <f t="shared" si="56"/>
        <v>55.554914700331189</v>
      </c>
      <c r="CY12" s="3">
        <f t="shared" si="57"/>
        <v>7.8000000000001819</v>
      </c>
      <c r="CZ12" s="3">
        <f t="shared" si="58"/>
        <v>9.1267465700194101</v>
      </c>
      <c r="DA12" s="4">
        <f t="shared" si="7"/>
        <v>-1.3267465700192282</v>
      </c>
      <c r="DB12" s="4"/>
      <c r="DC12" s="13"/>
      <c r="DD12" s="86" t="s">
        <v>357</v>
      </c>
      <c r="DE12" s="84">
        <v>51.466999999999999</v>
      </c>
      <c r="DF12" s="84">
        <v>52.356000000000002</v>
      </c>
      <c r="DG12" s="84">
        <v>1405.1</v>
      </c>
      <c r="DH12" s="21">
        <f t="shared" si="59"/>
        <v>8.7259999999999991</v>
      </c>
      <c r="DI12" s="21">
        <f t="shared" si="60"/>
        <v>8.8089367804653591</v>
      </c>
      <c r="DJ12" s="3">
        <f t="shared" si="61"/>
        <v>-8.2936780465360016E-2</v>
      </c>
      <c r="DK12" s="3">
        <f t="shared" si="62"/>
        <v>52.853620682792162</v>
      </c>
      <c r="DL12" s="3">
        <f t="shared" si="63"/>
        <v>7.3999999999998636</v>
      </c>
      <c r="DM12" s="3">
        <f t="shared" si="64"/>
        <v>8.6829689845047042</v>
      </c>
      <c r="DN12" s="4">
        <f t="shared" si="8"/>
        <v>-1.2829689845048406</v>
      </c>
      <c r="DO12" s="4"/>
      <c r="DP12" s="13"/>
      <c r="DQ12" s="11"/>
      <c r="DR12" s="55" t="str">
        <f t="shared" si="70"/>
        <v>17-03-2026 17:30</v>
      </c>
      <c r="DS12" s="5">
        <f t="shared" si="65"/>
        <v>96.284999999999997</v>
      </c>
      <c r="DT12" s="5">
        <f t="shared" si="66"/>
        <v>95.844969810984225</v>
      </c>
      <c r="DU12" s="6">
        <f t="shared" si="9"/>
        <v>0.44003018901577207</v>
      </c>
      <c r="DV12" s="5">
        <f t="shared" si="67"/>
        <v>575.06981886590552</v>
      </c>
      <c r="DW12" s="5">
        <f t="shared" si="68"/>
        <v>89.700000000000045</v>
      </c>
      <c r="DX12" s="5">
        <f t="shared" si="69"/>
        <v>94.47438674268713</v>
      </c>
      <c r="DY12" s="6">
        <f t="shared" si="10"/>
        <v>-4.774386742687085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104" t="s">
        <v>358</v>
      </c>
      <c r="B13" s="105">
        <v>166</v>
      </c>
      <c r="C13" s="111">
        <v>47.64</v>
      </c>
      <c r="D13" s="12"/>
      <c r="E13" s="84">
        <v>58.030999999999999</v>
      </c>
      <c r="F13" s="84">
        <v>58.86</v>
      </c>
      <c r="G13" s="84">
        <v>1972.2</v>
      </c>
      <c r="H13" s="21">
        <f t="shared" si="11"/>
        <v>9.8099999999999987</v>
      </c>
      <c r="I13" s="3">
        <f t="shared" si="12"/>
        <v>9.9281151390304796</v>
      </c>
      <c r="J13" s="3">
        <f t="shared" si="13"/>
        <v>-0.11811513903048088</v>
      </c>
      <c r="K13" s="3">
        <f t="shared" si="14"/>
        <v>59.568690834182874</v>
      </c>
      <c r="L13" s="3">
        <f t="shared" si="15"/>
        <v>9.1000000000001364</v>
      </c>
      <c r="M13" s="3">
        <f t="shared" si="16"/>
        <v>9.7861430925423445</v>
      </c>
      <c r="N13" s="4">
        <f t="shared" si="0"/>
        <v>-0.68614309254220807</v>
      </c>
      <c r="O13" s="4"/>
      <c r="P13" s="13"/>
      <c r="Q13" s="86"/>
      <c r="R13" s="84"/>
      <c r="S13" s="84"/>
      <c r="T13" s="84"/>
      <c r="U13" s="21">
        <f t="shared" si="17"/>
        <v>0</v>
      </c>
      <c r="V13" s="3">
        <f t="shared" si="18"/>
        <v>9.9281151390304796</v>
      </c>
      <c r="W13" s="3">
        <f t="shared" si="19"/>
        <v>-9.9281151390304796</v>
      </c>
      <c r="X13" s="3">
        <f t="shared" si="20"/>
        <v>59.568690834182874</v>
      </c>
      <c r="Y13" s="3">
        <v>0</v>
      </c>
      <c r="Z13" s="3">
        <f t="shared" si="22"/>
        <v>9.7861430925423445</v>
      </c>
      <c r="AA13" s="4">
        <f t="shared" si="1"/>
        <v>-9.7861430925423445</v>
      </c>
      <c r="AB13" s="4"/>
      <c r="AC13" s="13"/>
      <c r="AD13" s="86" t="s">
        <v>358</v>
      </c>
      <c r="AE13" s="84">
        <v>59.667000000000002</v>
      </c>
      <c r="AF13" s="84">
        <v>60.563000000000002</v>
      </c>
      <c r="AG13" s="84">
        <v>1955.5</v>
      </c>
      <c r="AH13" s="21">
        <f t="shared" si="23"/>
        <v>10.093833333333333</v>
      </c>
      <c r="AI13" s="21">
        <f t="shared" si="24"/>
        <v>9.9281151390304796</v>
      </c>
      <c r="AJ13" s="3">
        <f t="shared" si="25"/>
        <v>0.16571819430285295</v>
      </c>
      <c r="AK13" s="3">
        <f t="shared" si="26"/>
        <v>59.568690834182874</v>
      </c>
      <c r="AL13" s="3">
        <f t="shared" si="27"/>
        <v>8.7999999999999545</v>
      </c>
      <c r="AM13" s="3">
        <f t="shared" si="28"/>
        <v>9.7861430925423445</v>
      </c>
      <c r="AN13" s="4">
        <f t="shared" si="2"/>
        <v>-0.98614309254238997</v>
      </c>
      <c r="AO13" s="4"/>
      <c r="AP13" s="13"/>
      <c r="AQ13" s="86" t="s">
        <v>358</v>
      </c>
      <c r="AR13" s="84">
        <v>60.290999999999997</v>
      </c>
      <c r="AS13" s="84">
        <v>61.158999999999999</v>
      </c>
      <c r="AT13" s="84">
        <v>1969</v>
      </c>
      <c r="AU13" s="21">
        <f t="shared" si="29"/>
        <v>10.193166666666666</v>
      </c>
      <c r="AV13" s="21">
        <f t="shared" si="30"/>
        <v>9.9281151390304796</v>
      </c>
      <c r="AW13" s="3">
        <f t="shared" si="31"/>
        <v>0.26505152763618689</v>
      </c>
      <c r="AX13" s="3">
        <f t="shared" si="32"/>
        <v>59.568690834182874</v>
      </c>
      <c r="AY13" s="3">
        <f t="shared" si="33"/>
        <v>8.7999999999999545</v>
      </c>
      <c r="AZ13" s="3">
        <f t="shared" si="34"/>
        <v>9.7861430925423445</v>
      </c>
      <c r="BA13" s="4">
        <f t="shared" si="3"/>
        <v>-0.98614309254238997</v>
      </c>
      <c r="BB13" s="4"/>
      <c r="BC13" s="13"/>
      <c r="BD13" s="86" t="s">
        <v>358</v>
      </c>
      <c r="BE13" s="84">
        <v>45.420999999999999</v>
      </c>
      <c r="BF13" s="84">
        <v>46.192</v>
      </c>
      <c r="BG13" s="84">
        <v>1474.6</v>
      </c>
      <c r="BH13" s="21">
        <f t="shared" si="35"/>
        <v>7.6986666666666661</v>
      </c>
      <c r="BI13" s="21">
        <f t="shared" si="36"/>
        <v>7.3541593622448005</v>
      </c>
      <c r="BJ13" s="3">
        <f t="shared" si="37"/>
        <v>0.34450730442186561</v>
      </c>
      <c r="BK13" s="3">
        <f t="shared" si="38"/>
        <v>44.124956173468803</v>
      </c>
      <c r="BL13" s="3">
        <f t="shared" si="39"/>
        <v>6.5</v>
      </c>
      <c r="BM13" s="3">
        <f t="shared" si="40"/>
        <v>7.2489948833647002</v>
      </c>
      <c r="BN13" s="4">
        <f t="shared" si="4"/>
        <v>-0.74899488336470021</v>
      </c>
      <c r="BO13" s="4"/>
      <c r="BP13" s="13"/>
      <c r="BQ13" s="86" t="s">
        <v>358</v>
      </c>
      <c r="BR13" s="84">
        <v>44.805999999999997</v>
      </c>
      <c r="BS13" s="84">
        <v>45.558</v>
      </c>
      <c r="BT13" s="84">
        <v>1460.5</v>
      </c>
      <c r="BU13" s="21">
        <f t="shared" si="41"/>
        <v>7.593</v>
      </c>
      <c r="BV13" s="21">
        <f t="shared" si="42"/>
        <v>7.3541593622448005</v>
      </c>
      <c r="BW13" s="3">
        <f t="shared" si="43"/>
        <v>0.23884063775519948</v>
      </c>
      <c r="BX13" s="3">
        <f t="shared" si="44"/>
        <v>44.124956173468803</v>
      </c>
      <c r="BY13" s="3">
        <f t="shared" si="45"/>
        <v>6.4000000000000909</v>
      </c>
      <c r="BZ13" s="3">
        <f t="shared" si="46"/>
        <v>7.2489948833647002</v>
      </c>
      <c r="CA13" s="4">
        <f t="shared" si="5"/>
        <v>-0.84899488336460927</v>
      </c>
      <c r="CB13" s="4"/>
      <c r="CC13" s="13"/>
      <c r="CD13" s="86" t="s">
        <v>358</v>
      </c>
      <c r="CE13" s="84">
        <v>45.305999999999997</v>
      </c>
      <c r="CF13" s="84">
        <v>46.121000000000002</v>
      </c>
      <c r="CG13" s="84">
        <v>1464.5</v>
      </c>
      <c r="CH13" s="21">
        <f t="shared" si="47"/>
        <v>7.6868333333333334</v>
      </c>
      <c r="CI13" s="21">
        <f t="shared" si="48"/>
        <v>7.3541593622448005</v>
      </c>
      <c r="CJ13" s="3">
        <f t="shared" si="49"/>
        <v>0.33267397108853292</v>
      </c>
      <c r="CK13" s="3">
        <f t="shared" si="50"/>
        <v>44.124956173468803</v>
      </c>
      <c r="CL13" s="3">
        <f t="shared" si="51"/>
        <v>6.4000000000000909</v>
      </c>
      <c r="CM13" s="3">
        <f t="shared" si="52"/>
        <v>7.2489948833647002</v>
      </c>
      <c r="CN13" s="4">
        <f t="shared" si="6"/>
        <v>-0.84899488336460927</v>
      </c>
      <c r="CO13" s="4"/>
      <c r="CP13" s="13"/>
      <c r="CQ13" s="86" t="s">
        <v>358</v>
      </c>
      <c r="CR13" s="84">
        <v>45.436999999999998</v>
      </c>
      <c r="CS13" s="84">
        <v>46.823</v>
      </c>
      <c r="CT13" s="84">
        <v>1482.6</v>
      </c>
      <c r="CU13" s="21">
        <f t="shared" si="53"/>
        <v>7.8038333333333334</v>
      </c>
      <c r="CV13" s="21">
        <f t="shared" si="54"/>
        <v>7.3541593622448005</v>
      </c>
      <c r="CW13" s="3">
        <f t="shared" si="55"/>
        <v>0.44967397108853291</v>
      </c>
      <c r="CX13" s="3">
        <f t="shared" si="56"/>
        <v>44.124956173468803</v>
      </c>
      <c r="CY13" s="3">
        <f t="shared" si="57"/>
        <v>6.3999999999998636</v>
      </c>
      <c r="CZ13" s="3">
        <f t="shared" si="58"/>
        <v>7.2489948833647002</v>
      </c>
      <c r="DA13" s="4">
        <f t="shared" si="7"/>
        <v>-0.84899488336483664</v>
      </c>
      <c r="DB13" s="4"/>
      <c r="DC13" s="13"/>
      <c r="DD13" s="86" t="s">
        <v>358</v>
      </c>
      <c r="DE13" s="84">
        <v>42.895000000000003</v>
      </c>
      <c r="DF13" s="84">
        <v>43.631999999999998</v>
      </c>
      <c r="DG13" s="84">
        <v>1397.7</v>
      </c>
      <c r="DH13" s="21">
        <f t="shared" si="59"/>
        <v>7.2719999999999994</v>
      </c>
      <c r="DI13" s="21">
        <f t="shared" si="60"/>
        <v>6.9965717969246395</v>
      </c>
      <c r="DJ13" s="3">
        <f t="shared" si="61"/>
        <v>0.27542820307535987</v>
      </c>
      <c r="DK13" s="3">
        <f t="shared" si="62"/>
        <v>41.97943078154784</v>
      </c>
      <c r="DL13" s="3">
        <f t="shared" si="63"/>
        <v>6.2000000000000455</v>
      </c>
      <c r="DM13" s="3">
        <f t="shared" si="64"/>
        <v>6.8965208202286172</v>
      </c>
      <c r="DN13" s="4">
        <f t="shared" si="8"/>
        <v>-0.69652082022857176</v>
      </c>
      <c r="DO13" s="4"/>
      <c r="DP13" s="13"/>
      <c r="DQ13" s="11"/>
      <c r="DR13" s="55" t="str">
        <f t="shared" si="70"/>
        <v>17-03-2026 17:20</v>
      </c>
      <c r="DS13" s="5">
        <f t="shared" si="65"/>
        <v>68.151333333333341</v>
      </c>
      <c r="DT13" s="5">
        <f t="shared" si="66"/>
        <v>76.125669802025769</v>
      </c>
      <c r="DU13" s="6">
        <f t="shared" si="9"/>
        <v>-7.9743364686924281</v>
      </c>
      <c r="DV13" s="5">
        <f t="shared" si="67"/>
        <v>456.75401881215458</v>
      </c>
      <c r="DW13" s="5">
        <f t="shared" si="68"/>
        <v>58.600000000000136</v>
      </c>
      <c r="DX13" s="5">
        <f t="shared" si="69"/>
        <v>75.037072723856795</v>
      </c>
      <c r="DY13" s="6">
        <f t="shared" si="10"/>
        <v>-16.437072723856659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104" t="s">
        <v>359</v>
      </c>
      <c r="B14" s="105">
        <v>188</v>
      </c>
      <c r="C14" s="111">
        <v>47.64</v>
      </c>
      <c r="D14" s="12"/>
      <c r="E14" s="84">
        <v>67.043000000000006</v>
      </c>
      <c r="F14" s="84">
        <v>67.988</v>
      </c>
      <c r="G14" s="84">
        <v>1963.1</v>
      </c>
      <c r="H14" s="21">
        <f t="shared" si="11"/>
        <v>11.331333333333333</v>
      </c>
      <c r="I14" s="3">
        <f t="shared" si="12"/>
        <v>11.243889434564638</v>
      </c>
      <c r="J14" s="3">
        <f t="shared" si="13"/>
        <v>8.7443898768695405E-2</v>
      </c>
      <c r="K14" s="3">
        <f t="shared" si="14"/>
        <v>67.463336607387845</v>
      </c>
      <c r="L14" s="3">
        <f t="shared" si="15"/>
        <v>13.599999999999909</v>
      </c>
      <c r="M14" s="3">
        <f t="shared" si="16"/>
        <v>11.083101815650364</v>
      </c>
      <c r="N14" s="4">
        <f t="shared" si="0"/>
        <v>2.5168981843495448</v>
      </c>
      <c r="O14" s="4"/>
      <c r="P14" s="13"/>
      <c r="Q14" s="86" t="s">
        <v>359</v>
      </c>
      <c r="R14" s="84">
        <v>67.881</v>
      </c>
      <c r="S14" s="84">
        <v>68.926000000000002</v>
      </c>
      <c r="T14" s="84">
        <v>1976.8</v>
      </c>
      <c r="U14" s="21">
        <f t="shared" si="17"/>
        <v>11.487666666666666</v>
      </c>
      <c r="V14" s="3">
        <f t="shared" si="18"/>
        <v>11.243889434564638</v>
      </c>
      <c r="W14" s="3">
        <f t="shared" si="19"/>
        <v>0.24377723210202795</v>
      </c>
      <c r="X14" s="3">
        <f t="shared" si="20"/>
        <v>67.463336607387845</v>
      </c>
      <c r="Y14" s="3">
        <f t="shared" si="21"/>
        <v>13.599999999999909</v>
      </c>
      <c r="Z14" s="3">
        <f t="shared" si="22"/>
        <v>11.083101815650364</v>
      </c>
      <c r="AA14" s="4">
        <f t="shared" si="1"/>
        <v>2.5168981843495448</v>
      </c>
      <c r="AB14" s="4"/>
      <c r="AC14" s="13"/>
      <c r="AD14" s="86" t="s">
        <v>359</v>
      </c>
      <c r="AE14" s="84">
        <v>66.759</v>
      </c>
      <c r="AF14" s="84">
        <v>67.721000000000004</v>
      </c>
      <c r="AG14" s="84">
        <v>1946.7</v>
      </c>
      <c r="AH14" s="21">
        <f t="shared" si="23"/>
        <v>11.286833333333334</v>
      </c>
      <c r="AI14" s="21">
        <f t="shared" si="24"/>
        <v>11.243889434564638</v>
      </c>
      <c r="AJ14" s="3">
        <f t="shared" si="25"/>
        <v>4.2943898768696087E-2</v>
      </c>
      <c r="AK14" s="3">
        <f t="shared" si="26"/>
        <v>67.463336607387845</v>
      </c>
      <c r="AL14" s="3">
        <f t="shared" si="27"/>
        <v>13.700000000000045</v>
      </c>
      <c r="AM14" s="3">
        <f t="shared" si="28"/>
        <v>11.083101815650364</v>
      </c>
      <c r="AN14" s="4">
        <f t="shared" si="2"/>
        <v>2.6168981843496812</v>
      </c>
      <c r="AO14" s="4"/>
      <c r="AP14" s="13"/>
      <c r="AQ14" s="86" t="s">
        <v>359</v>
      </c>
      <c r="AR14" s="84">
        <v>67.412000000000006</v>
      </c>
      <c r="AS14" s="84">
        <v>68.376000000000005</v>
      </c>
      <c r="AT14" s="84">
        <v>1960.2</v>
      </c>
      <c r="AU14" s="21">
        <f t="shared" si="29"/>
        <v>11.396000000000001</v>
      </c>
      <c r="AV14" s="21">
        <f t="shared" si="30"/>
        <v>11.243889434564638</v>
      </c>
      <c r="AW14" s="3">
        <f t="shared" si="31"/>
        <v>0.15211056543536294</v>
      </c>
      <c r="AX14" s="3">
        <f t="shared" si="32"/>
        <v>67.463336607387845</v>
      </c>
      <c r="AY14" s="3">
        <f t="shared" si="33"/>
        <v>13.600000000000136</v>
      </c>
      <c r="AZ14" s="3">
        <f t="shared" si="34"/>
        <v>11.083101815650364</v>
      </c>
      <c r="BA14" s="4">
        <f t="shared" si="3"/>
        <v>2.5168981843497722</v>
      </c>
      <c r="BB14" s="4"/>
      <c r="BC14" s="13"/>
      <c r="BD14" s="86" t="s">
        <v>359</v>
      </c>
      <c r="BE14" s="84">
        <v>48.603000000000002</v>
      </c>
      <c r="BF14" s="84">
        <v>49.658999999999999</v>
      </c>
      <c r="BG14" s="84">
        <v>1468.1</v>
      </c>
      <c r="BH14" s="21">
        <f t="shared" si="35"/>
        <v>8.2764999999999986</v>
      </c>
      <c r="BI14" s="21">
        <f t="shared" si="36"/>
        <v>8.3288069885663987</v>
      </c>
      <c r="BJ14" s="3">
        <f t="shared" si="37"/>
        <v>-5.2306988566400037E-2</v>
      </c>
      <c r="BK14" s="3">
        <f t="shared" si="38"/>
        <v>49.972841931398399</v>
      </c>
      <c r="BL14" s="3">
        <f t="shared" si="39"/>
        <v>10</v>
      </c>
      <c r="BM14" s="3">
        <f t="shared" si="40"/>
        <v>8.2097050486298997</v>
      </c>
      <c r="BN14" s="4">
        <f t="shared" si="4"/>
        <v>1.7902949513701003</v>
      </c>
      <c r="BO14" s="4"/>
      <c r="BP14" s="13"/>
      <c r="BQ14" s="86" t="s">
        <v>359</v>
      </c>
      <c r="BR14" s="84">
        <v>48.802</v>
      </c>
      <c r="BS14" s="84">
        <v>49.616</v>
      </c>
      <c r="BT14" s="84">
        <v>1454.1</v>
      </c>
      <c r="BU14" s="21">
        <f t="shared" si="41"/>
        <v>8.2693333333333321</v>
      </c>
      <c r="BV14" s="21">
        <f t="shared" si="42"/>
        <v>8.3288069885663987</v>
      </c>
      <c r="BW14" s="3">
        <f t="shared" si="43"/>
        <v>-5.947365523306658E-2</v>
      </c>
      <c r="BX14" s="3">
        <f t="shared" si="44"/>
        <v>49.972841931398399</v>
      </c>
      <c r="BY14" s="3">
        <f t="shared" si="45"/>
        <v>9.8999999999998636</v>
      </c>
      <c r="BZ14" s="3">
        <f t="shared" si="46"/>
        <v>8.2097050486298997</v>
      </c>
      <c r="CA14" s="4">
        <f t="shared" si="5"/>
        <v>1.6902949513699639</v>
      </c>
      <c r="CB14" s="4"/>
      <c r="CC14" s="13"/>
      <c r="CD14" s="86" t="s">
        <v>359</v>
      </c>
      <c r="CE14" s="84">
        <v>47.654000000000003</v>
      </c>
      <c r="CF14" s="84">
        <v>48.71</v>
      </c>
      <c r="CG14" s="84">
        <v>1458.1</v>
      </c>
      <c r="CH14" s="21">
        <f t="shared" si="47"/>
        <v>8.1183333333333323</v>
      </c>
      <c r="CI14" s="21">
        <f t="shared" si="48"/>
        <v>8.3288069885663987</v>
      </c>
      <c r="CJ14" s="3">
        <f t="shared" si="49"/>
        <v>-0.21047365523306638</v>
      </c>
      <c r="CK14" s="3">
        <f t="shared" si="50"/>
        <v>49.972841931398399</v>
      </c>
      <c r="CL14" s="3">
        <f t="shared" si="51"/>
        <v>9.8999999999998636</v>
      </c>
      <c r="CM14" s="3">
        <f t="shared" si="52"/>
        <v>8.2097050486298997</v>
      </c>
      <c r="CN14" s="4">
        <f t="shared" si="6"/>
        <v>1.6902949513699639</v>
      </c>
      <c r="CO14" s="4"/>
      <c r="CP14" s="13"/>
      <c r="CQ14" s="86" t="s">
        <v>359</v>
      </c>
      <c r="CR14" s="84">
        <v>47.323</v>
      </c>
      <c r="CS14" s="84">
        <v>48.743000000000002</v>
      </c>
      <c r="CT14" s="84">
        <v>1476.2</v>
      </c>
      <c r="CU14" s="21">
        <f t="shared" si="53"/>
        <v>8.1238333333333337</v>
      </c>
      <c r="CV14" s="21">
        <f t="shared" si="54"/>
        <v>8.3288069885663987</v>
      </c>
      <c r="CW14" s="3">
        <f t="shared" si="55"/>
        <v>-0.20497365523306499</v>
      </c>
      <c r="CX14" s="3">
        <f t="shared" si="56"/>
        <v>49.972841931398399</v>
      </c>
      <c r="CY14" s="3">
        <f t="shared" si="57"/>
        <v>9.9000000000000909</v>
      </c>
      <c r="CZ14" s="3">
        <f t="shared" si="58"/>
        <v>8.2097050486298997</v>
      </c>
      <c r="DA14" s="4">
        <f t="shared" si="7"/>
        <v>1.6902949513701913</v>
      </c>
      <c r="DB14" s="4"/>
      <c r="DC14" s="13"/>
      <c r="DD14" s="86" t="s">
        <v>359</v>
      </c>
      <c r="DE14" s="84">
        <v>46.738999999999997</v>
      </c>
      <c r="DF14" s="84">
        <v>47.537999999999997</v>
      </c>
      <c r="DG14" s="84">
        <v>1391.5</v>
      </c>
      <c r="DH14" s="21">
        <f t="shared" si="59"/>
        <v>7.9229999999999992</v>
      </c>
      <c r="DI14" s="21">
        <f t="shared" si="60"/>
        <v>7.92382830013152</v>
      </c>
      <c r="DJ14" s="3">
        <f t="shared" si="61"/>
        <v>-8.2830013152079829E-4</v>
      </c>
      <c r="DK14" s="3">
        <f t="shared" si="62"/>
        <v>47.542969800789123</v>
      </c>
      <c r="DL14" s="3">
        <f t="shared" si="63"/>
        <v>9.2999999999999545</v>
      </c>
      <c r="DM14" s="3">
        <f t="shared" si="64"/>
        <v>7.8105175554396391</v>
      </c>
      <c r="DN14" s="4">
        <f t="shared" si="8"/>
        <v>1.4894824445603154</v>
      </c>
      <c r="DO14" s="4"/>
      <c r="DP14" s="13"/>
      <c r="DQ14" s="11"/>
      <c r="DR14" s="55" t="str">
        <f t="shared" si="70"/>
        <v>17-03-2026 17:10</v>
      </c>
      <c r="DS14" s="5">
        <f t="shared" si="65"/>
        <v>86.212833333333336</v>
      </c>
      <c r="DT14" s="5">
        <f t="shared" si="66"/>
        <v>86.214613992655671</v>
      </c>
      <c r="DU14" s="6">
        <f t="shared" si="9"/>
        <v>-1.7806593223355094E-3</v>
      </c>
      <c r="DV14" s="5">
        <f t="shared" si="67"/>
        <v>517.2876839559342</v>
      </c>
      <c r="DW14" s="5">
        <f t="shared" si="68"/>
        <v>103.49999999999977</v>
      </c>
      <c r="DX14" s="5">
        <f t="shared" si="69"/>
        <v>84.981745012560708</v>
      </c>
      <c r="DY14" s="6">
        <f t="shared" si="10"/>
        <v>18.518254987439065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104" t="s">
        <v>360</v>
      </c>
      <c r="B15" s="105">
        <v>328</v>
      </c>
      <c r="C15" s="111">
        <v>47.93</v>
      </c>
      <c r="D15" s="12"/>
      <c r="E15" s="84">
        <v>118.361</v>
      </c>
      <c r="F15" s="84">
        <v>119.84699999999999</v>
      </c>
      <c r="G15" s="84">
        <v>1949.5</v>
      </c>
      <c r="H15" s="21">
        <f t="shared" si="11"/>
        <v>19.974499999999999</v>
      </c>
      <c r="I15" s="3">
        <f t="shared" si="12"/>
        <v>19.595373785011081</v>
      </c>
      <c r="J15" s="3">
        <f t="shared" si="13"/>
        <v>0.37912621498891852</v>
      </c>
      <c r="K15" s="3">
        <f t="shared" si="14"/>
        <v>117.57224271006648</v>
      </c>
      <c r="L15" s="3">
        <f t="shared" si="15"/>
        <v>20.900000000000091</v>
      </c>
      <c r="M15" s="3">
        <f t="shared" si="16"/>
        <v>19.315159939885422</v>
      </c>
      <c r="N15" s="4">
        <f t="shared" si="0"/>
        <v>1.5848400601146686</v>
      </c>
      <c r="O15" s="4"/>
      <c r="P15" s="13"/>
      <c r="Q15" s="86" t="s">
        <v>360</v>
      </c>
      <c r="R15" s="84">
        <v>117.23</v>
      </c>
      <c r="S15" s="84">
        <v>118.738</v>
      </c>
      <c r="T15" s="84">
        <v>1963.2</v>
      </c>
      <c r="U15" s="21">
        <f t="shared" si="17"/>
        <v>19.789666666666665</v>
      </c>
      <c r="V15" s="3">
        <f t="shared" si="18"/>
        <v>19.595373785011081</v>
      </c>
      <c r="W15" s="3">
        <f t="shared" si="19"/>
        <v>0.19429288165558489</v>
      </c>
      <c r="X15" s="3">
        <f t="shared" si="20"/>
        <v>117.57224271006648</v>
      </c>
      <c r="Y15" s="3">
        <f t="shared" si="21"/>
        <v>22.100000000000136</v>
      </c>
      <c r="Z15" s="3">
        <f t="shared" si="22"/>
        <v>19.315159939885422</v>
      </c>
      <c r="AA15" s="4">
        <f t="shared" si="1"/>
        <v>2.7848400601147141</v>
      </c>
      <c r="AB15" s="4"/>
      <c r="AC15" s="13"/>
      <c r="AD15" s="86" t="s">
        <v>360</v>
      </c>
      <c r="AE15" s="84">
        <v>115.505</v>
      </c>
      <c r="AF15" s="84">
        <v>117.352</v>
      </c>
      <c r="AG15" s="84">
        <v>1933</v>
      </c>
      <c r="AH15" s="21">
        <f t="shared" si="23"/>
        <v>19.558666666666667</v>
      </c>
      <c r="AI15" s="21">
        <f t="shared" si="24"/>
        <v>19.595373785011081</v>
      </c>
      <c r="AJ15" s="3">
        <f t="shared" si="25"/>
        <v>-3.6707118344413203E-2</v>
      </c>
      <c r="AK15" s="3">
        <f t="shared" si="26"/>
        <v>117.57224271006648</v>
      </c>
      <c r="AL15" s="3">
        <f t="shared" si="27"/>
        <v>20.900000000000091</v>
      </c>
      <c r="AM15" s="3">
        <f t="shared" si="28"/>
        <v>19.315159939885422</v>
      </c>
      <c r="AN15" s="4">
        <f t="shared" si="2"/>
        <v>1.5848400601146686</v>
      </c>
      <c r="AO15" s="4"/>
      <c r="AP15" s="13"/>
      <c r="AQ15" s="86" t="s">
        <v>360</v>
      </c>
      <c r="AR15" s="84">
        <v>114.574</v>
      </c>
      <c r="AS15" s="84">
        <v>116.048</v>
      </c>
      <c r="AT15" s="84">
        <v>1946.6</v>
      </c>
      <c r="AU15" s="21">
        <f t="shared" si="29"/>
        <v>19.341333333333331</v>
      </c>
      <c r="AV15" s="21">
        <f t="shared" si="30"/>
        <v>19.595373785011081</v>
      </c>
      <c r="AW15" s="3">
        <f t="shared" si="31"/>
        <v>-0.25404045167774925</v>
      </c>
      <c r="AX15" s="3">
        <f t="shared" si="32"/>
        <v>117.57224271006648</v>
      </c>
      <c r="AY15" s="3">
        <f t="shared" si="33"/>
        <v>21</v>
      </c>
      <c r="AZ15" s="3">
        <f t="shared" si="34"/>
        <v>19.315159939885422</v>
      </c>
      <c r="BA15" s="4">
        <f t="shared" si="3"/>
        <v>1.6848400601145777</v>
      </c>
      <c r="BB15" s="4"/>
      <c r="BC15" s="13"/>
      <c r="BD15" s="86" t="s">
        <v>360</v>
      </c>
      <c r="BE15" s="84">
        <v>83.668000000000006</v>
      </c>
      <c r="BF15" s="84">
        <v>84.787000000000006</v>
      </c>
      <c r="BG15" s="84">
        <v>1458.1</v>
      </c>
      <c r="BH15" s="21">
        <f t="shared" si="35"/>
        <v>14.131166666666667</v>
      </c>
      <c r="BI15" s="21">
        <f t="shared" si="36"/>
        <v>14.5150916926008</v>
      </c>
      <c r="BJ15" s="3">
        <f t="shared" si="37"/>
        <v>-0.38392502593413269</v>
      </c>
      <c r="BK15" s="3">
        <f t="shared" si="38"/>
        <v>87.090550155604802</v>
      </c>
      <c r="BL15" s="3">
        <f t="shared" si="39"/>
        <v>15.699999999999818</v>
      </c>
      <c r="BM15" s="3">
        <f t="shared" si="40"/>
        <v>14.307525881396609</v>
      </c>
      <c r="BN15" s="4">
        <f t="shared" si="4"/>
        <v>1.392474118603209</v>
      </c>
      <c r="BO15" s="4"/>
      <c r="BP15" s="13"/>
      <c r="BQ15" s="86" t="s">
        <v>360</v>
      </c>
      <c r="BR15" s="84">
        <v>83.293000000000006</v>
      </c>
      <c r="BS15" s="84">
        <v>84.382000000000005</v>
      </c>
      <c r="BT15" s="84">
        <v>1444.2</v>
      </c>
      <c r="BU15" s="21">
        <f t="shared" si="41"/>
        <v>14.063666666666666</v>
      </c>
      <c r="BV15" s="21">
        <f t="shared" si="42"/>
        <v>14.5150916926008</v>
      </c>
      <c r="BW15" s="3">
        <f t="shared" si="43"/>
        <v>-0.45142502593413347</v>
      </c>
      <c r="BX15" s="3">
        <f t="shared" si="44"/>
        <v>87.090550155604802</v>
      </c>
      <c r="BY15" s="3">
        <f t="shared" si="45"/>
        <v>15.700000000000045</v>
      </c>
      <c r="BZ15" s="3">
        <f t="shared" si="46"/>
        <v>14.307525881396609</v>
      </c>
      <c r="CA15" s="4">
        <f t="shared" si="5"/>
        <v>1.3924741186034364</v>
      </c>
      <c r="CB15" s="4"/>
      <c r="CC15" s="13"/>
      <c r="CD15" s="86" t="s">
        <v>360</v>
      </c>
      <c r="CE15" s="84">
        <v>81.198999999999998</v>
      </c>
      <c r="CF15" s="84">
        <v>82.277000000000001</v>
      </c>
      <c r="CG15" s="84">
        <v>1448.2</v>
      </c>
      <c r="CH15" s="21">
        <f t="shared" si="47"/>
        <v>13.712833333333332</v>
      </c>
      <c r="CI15" s="21">
        <f t="shared" si="48"/>
        <v>14.5150916926008</v>
      </c>
      <c r="CJ15" s="3">
        <f t="shared" si="49"/>
        <v>-0.80225835926746747</v>
      </c>
      <c r="CK15" s="3">
        <f t="shared" si="50"/>
        <v>87.090550155604802</v>
      </c>
      <c r="CL15" s="3">
        <f t="shared" si="51"/>
        <v>15.799999999999955</v>
      </c>
      <c r="CM15" s="3">
        <f t="shared" si="52"/>
        <v>14.307525881396609</v>
      </c>
      <c r="CN15" s="4">
        <f t="shared" si="6"/>
        <v>1.4924741186033454</v>
      </c>
      <c r="CO15" s="4"/>
      <c r="CP15" s="13"/>
      <c r="CQ15" s="86" t="s">
        <v>360</v>
      </c>
      <c r="CR15" s="84">
        <v>80.096999999999994</v>
      </c>
      <c r="CS15" s="84">
        <v>81.786000000000001</v>
      </c>
      <c r="CT15" s="84">
        <v>1466.3</v>
      </c>
      <c r="CU15" s="21">
        <f t="shared" si="53"/>
        <v>13.631</v>
      </c>
      <c r="CV15" s="21">
        <f t="shared" si="54"/>
        <v>14.5150916926008</v>
      </c>
      <c r="CW15" s="3">
        <f t="shared" si="55"/>
        <v>-0.88409169260079956</v>
      </c>
      <c r="CX15" s="3">
        <f t="shared" si="56"/>
        <v>87.090550155604802</v>
      </c>
      <c r="CY15" s="3">
        <f t="shared" si="57"/>
        <v>15.700000000000045</v>
      </c>
      <c r="CZ15" s="3">
        <f t="shared" si="58"/>
        <v>14.307525881396609</v>
      </c>
      <c r="DA15" s="4">
        <f t="shared" si="7"/>
        <v>1.3924741186034364</v>
      </c>
      <c r="DB15" s="4"/>
      <c r="DC15" s="13"/>
      <c r="DD15" s="86" t="s">
        <v>360</v>
      </c>
      <c r="DE15" s="84">
        <v>79.203000000000003</v>
      </c>
      <c r="DF15" s="84">
        <v>80.278999999999996</v>
      </c>
      <c r="DG15" s="84">
        <v>1382.2</v>
      </c>
      <c r="DH15" s="21">
        <f t="shared" si="59"/>
        <v>13.379833333333332</v>
      </c>
      <c r="DI15" s="21">
        <f t="shared" si="60"/>
        <v>13.809312004795441</v>
      </c>
      <c r="DJ15" s="3">
        <f t="shared" si="61"/>
        <v>-0.42947867146210861</v>
      </c>
      <c r="DK15" s="3">
        <f t="shared" si="62"/>
        <v>82.855872028772652</v>
      </c>
      <c r="DL15" s="3">
        <f t="shared" si="63"/>
        <v>14.799999999999955</v>
      </c>
      <c r="DM15" s="3">
        <f t="shared" si="64"/>
        <v>13.611838843126867</v>
      </c>
      <c r="DN15" s="4">
        <f t="shared" si="8"/>
        <v>1.1881611568730879</v>
      </c>
      <c r="DO15" s="4"/>
      <c r="DP15" s="13"/>
      <c r="DQ15" s="11"/>
      <c r="DR15" s="55" t="str">
        <f t="shared" si="70"/>
        <v>17-03-2026 17:00</v>
      </c>
      <c r="DS15" s="5">
        <f t="shared" si="65"/>
        <v>147.58266666666665</v>
      </c>
      <c r="DT15" s="5">
        <f t="shared" si="66"/>
        <v>150.25117391524296</v>
      </c>
      <c r="DU15" s="6">
        <f t="shared" si="9"/>
        <v>-2.6685072485763044</v>
      </c>
      <c r="DV15" s="5">
        <f t="shared" si="67"/>
        <v>901.50704349145769</v>
      </c>
      <c r="DW15" s="5">
        <f t="shared" si="68"/>
        <v>162.60000000000014</v>
      </c>
      <c r="DX15" s="5">
        <f t="shared" si="69"/>
        <v>148.10258212825499</v>
      </c>
      <c r="DY15" s="6">
        <f t="shared" si="10"/>
        <v>14.497417871745142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104" t="s">
        <v>361</v>
      </c>
      <c r="B16" s="105">
        <v>404</v>
      </c>
      <c r="C16" s="111">
        <v>48.22</v>
      </c>
      <c r="D16" s="12"/>
      <c r="E16" s="84">
        <v>141.02600000000001</v>
      </c>
      <c r="F16" s="84">
        <v>142.82599999999999</v>
      </c>
      <c r="G16" s="84">
        <v>1928.6</v>
      </c>
      <c r="H16" s="21">
        <f t="shared" si="11"/>
        <v>23.804333333333332</v>
      </c>
      <c r="I16" s="3">
        <f t="shared" si="12"/>
        <v>24.109129843754758</v>
      </c>
      <c r="J16" s="3">
        <f t="shared" si="13"/>
        <v>-0.30479651042142564</v>
      </c>
      <c r="K16" s="3">
        <f t="shared" si="14"/>
        <v>144.65477906252858</v>
      </c>
      <c r="L16" s="3">
        <f>G16-G18</f>
        <v>55.299999999999955</v>
      </c>
      <c r="M16" s="3">
        <f t="shared" si="16"/>
        <v>23.764369286989066</v>
      </c>
      <c r="N16" s="4">
        <f t="shared" si="0"/>
        <v>31.535630713010889</v>
      </c>
      <c r="O16" s="4"/>
      <c r="P16" s="13"/>
      <c r="Q16" s="86" t="s">
        <v>361</v>
      </c>
      <c r="R16" s="84">
        <v>140.08199999999999</v>
      </c>
      <c r="S16" s="84">
        <v>141.941</v>
      </c>
      <c r="T16" s="84">
        <v>1941.1</v>
      </c>
      <c r="U16" s="21">
        <f t="shared" si="17"/>
        <v>23.656833333333331</v>
      </c>
      <c r="V16" s="3">
        <f t="shared" si="18"/>
        <v>24.109129843754758</v>
      </c>
      <c r="W16" s="3">
        <f t="shared" si="19"/>
        <v>-0.45229651042142649</v>
      </c>
      <c r="X16" s="3">
        <f t="shared" si="20"/>
        <v>144.65477906252858</v>
      </c>
      <c r="Y16" s="3">
        <f t="shared" si="21"/>
        <v>24.5</v>
      </c>
      <c r="Z16" s="3">
        <f t="shared" si="22"/>
        <v>23.764369286989066</v>
      </c>
      <c r="AA16" s="4">
        <f t="shared" si="1"/>
        <v>0.7356307130109343</v>
      </c>
      <c r="AB16" s="4"/>
      <c r="AC16" s="13"/>
      <c r="AD16" s="86" t="s">
        <v>361</v>
      </c>
      <c r="AE16" s="84">
        <v>140.59</v>
      </c>
      <c r="AF16" s="84">
        <v>143.261</v>
      </c>
      <c r="AG16" s="84">
        <v>1912.1</v>
      </c>
      <c r="AH16" s="21">
        <f t="shared" si="23"/>
        <v>23.87683333333333</v>
      </c>
      <c r="AI16" s="21">
        <f t="shared" si="24"/>
        <v>24.109129843754758</v>
      </c>
      <c r="AJ16" s="3">
        <f t="shared" si="25"/>
        <v>-0.23229651042142763</v>
      </c>
      <c r="AK16" s="3">
        <f t="shared" si="26"/>
        <v>144.65477906252858</v>
      </c>
      <c r="AL16" s="3">
        <f t="shared" si="27"/>
        <v>25.199999999999818</v>
      </c>
      <c r="AM16" s="3">
        <f t="shared" si="28"/>
        <v>23.764369286989066</v>
      </c>
      <c r="AN16" s="4">
        <f t="shared" si="2"/>
        <v>1.4356307130107524</v>
      </c>
      <c r="AO16" s="4"/>
      <c r="AP16" s="13"/>
      <c r="AQ16" s="86" t="s">
        <v>361</v>
      </c>
      <c r="AR16" s="84">
        <v>139.92599999999999</v>
      </c>
      <c r="AS16" s="84">
        <v>141.76900000000001</v>
      </c>
      <c r="AT16" s="84">
        <v>1925.6</v>
      </c>
      <c r="AU16" s="21">
        <f t="shared" si="29"/>
        <v>23.628166666666665</v>
      </c>
      <c r="AV16" s="21">
        <f t="shared" si="30"/>
        <v>24.109129843754758</v>
      </c>
      <c r="AW16" s="3">
        <f t="shared" si="31"/>
        <v>-0.48096317708809266</v>
      </c>
      <c r="AX16" s="3">
        <f t="shared" si="32"/>
        <v>144.65477906252858</v>
      </c>
      <c r="AY16" s="3">
        <f t="shared" si="33"/>
        <v>25.199999999999818</v>
      </c>
      <c r="AZ16" s="3">
        <f t="shared" si="34"/>
        <v>23.764369286989066</v>
      </c>
      <c r="BA16" s="4">
        <f t="shared" si="3"/>
        <v>1.4356307130107524</v>
      </c>
      <c r="BB16" s="4"/>
      <c r="BC16" s="13"/>
      <c r="BD16" s="86" t="s">
        <v>361</v>
      </c>
      <c r="BE16" s="84">
        <v>104.935</v>
      </c>
      <c r="BF16" s="84">
        <v>106.285</v>
      </c>
      <c r="BG16" s="84">
        <v>1442.4</v>
      </c>
      <c r="BH16" s="21">
        <f t="shared" si="35"/>
        <v>17.714166666666664</v>
      </c>
      <c r="BI16" s="21">
        <f t="shared" si="36"/>
        <v>17.858614699077599</v>
      </c>
      <c r="BJ16" s="3">
        <f t="shared" si="37"/>
        <v>-0.14444803241093496</v>
      </c>
      <c r="BK16" s="3">
        <f t="shared" si="38"/>
        <v>107.15168819446562</v>
      </c>
      <c r="BL16" s="3">
        <f t="shared" si="39"/>
        <v>18.900000000000091</v>
      </c>
      <c r="BM16" s="3">
        <f t="shared" si="40"/>
        <v>17.603236508880791</v>
      </c>
      <c r="BN16" s="4">
        <f t="shared" si="4"/>
        <v>1.2967634911193002</v>
      </c>
      <c r="BO16" s="4"/>
      <c r="BP16" s="13"/>
      <c r="BQ16" s="86" t="s">
        <v>361</v>
      </c>
      <c r="BR16" s="84">
        <v>102.613</v>
      </c>
      <c r="BS16" s="84">
        <v>103.922</v>
      </c>
      <c r="BT16" s="84">
        <v>1428.5</v>
      </c>
      <c r="BU16" s="21">
        <f t="shared" si="41"/>
        <v>17.32033333333333</v>
      </c>
      <c r="BV16" s="21">
        <f t="shared" si="42"/>
        <v>17.858614699077599</v>
      </c>
      <c r="BW16" s="3">
        <f t="shared" si="43"/>
        <v>-0.53828136574426821</v>
      </c>
      <c r="BX16" s="3">
        <f t="shared" si="44"/>
        <v>107.15168819446562</v>
      </c>
      <c r="BY16" s="3">
        <f t="shared" si="45"/>
        <v>18.299999999999955</v>
      </c>
      <c r="BZ16" s="3">
        <f t="shared" si="46"/>
        <v>17.603236508880791</v>
      </c>
      <c r="CA16" s="4">
        <f t="shared" si="5"/>
        <v>0.6967634911191638</v>
      </c>
      <c r="CB16" s="4"/>
      <c r="CC16" s="13"/>
      <c r="CD16" s="86" t="s">
        <v>361</v>
      </c>
      <c r="CE16" s="84">
        <v>103.67100000000001</v>
      </c>
      <c r="CF16" s="84">
        <v>104.994</v>
      </c>
      <c r="CG16" s="84">
        <v>1432.4</v>
      </c>
      <c r="CH16" s="21">
        <f t="shared" si="47"/>
        <v>17.498999999999999</v>
      </c>
      <c r="CI16" s="21">
        <f t="shared" si="48"/>
        <v>17.858614699077599</v>
      </c>
      <c r="CJ16" s="3">
        <f t="shared" si="49"/>
        <v>-0.35961469907759991</v>
      </c>
      <c r="CK16" s="3">
        <f t="shared" si="50"/>
        <v>107.15168819446562</v>
      </c>
      <c r="CL16" s="3">
        <f t="shared" si="51"/>
        <v>18.400000000000091</v>
      </c>
      <c r="CM16" s="3">
        <f t="shared" si="52"/>
        <v>17.603236508880791</v>
      </c>
      <c r="CN16" s="4">
        <f t="shared" si="6"/>
        <v>0.79676349111930023</v>
      </c>
      <c r="CO16" s="4"/>
      <c r="CP16" s="13"/>
      <c r="CQ16" s="86" t="s">
        <v>361</v>
      </c>
      <c r="CR16" s="84">
        <v>103.32</v>
      </c>
      <c r="CS16" s="84">
        <v>106.264</v>
      </c>
      <c r="CT16" s="84">
        <v>1450.6</v>
      </c>
      <c r="CU16" s="21">
        <f t="shared" si="53"/>
        <v>17.710666666666665</v>
      </c>
      <c r="CV16" s="21">
        <f t="shared" si="54"/>
        <v>17.858614699077599</v>
      </c>
      <c r="CW16" s="3">
        <f t="shared" si="55"/>
        <v>-0.14794803241093391</v>
      </c>
      <c r="CX16" s="3">
        <f t="shared" si="56"/>
        <v>107.15168819446562</v>
      </c>
      <c r="CY16" s="3">
        <f t="shared" si="57"/>
        <v>18.599999999999909</v>
      </c>
      <c r="CZ16" s="3">
        <f t="shared" si="58"/>
        <v>17.603236508880791</v>
      </c>
      <c r="DA16" s="4">
        <f t="shared" si="7"/>
        <v>0.99676349111911833</v>
      </c>
      <c r="DB16" s="4"/>
      <c r="DC16" s="13"/>
      <c r="DD16" s="86" t="s">
        <v>361</v>
      </c>
      <c r="DE16" s="84">
        <v>97.600999999999999</v>
      </c>
      <c r="DF16" s="84">
        <v>98.784999999999997</v>
      </c>
      <c r="DG16" s="84">
        <v>1367.4</v>
      </c>
      <c r="DH16" s="21">
        <f t="shared" si="59"/>
        <v>16.464166666666664</v>
      </c>
      <c r="DI16" s="21">
        <f t="shared" si="60"/>
        <v>16.990260039397679</v>
      </c>
      <c r="DJ16" s="3">
        <f t="shared" si="61"/>
        <v>-0.52609337273101531</v>
      </c>
      <c r="DK16" s="3">
        <f t="shared" si="62"/>
        <v>101.9415602363861</v>
      </c>
      <c r="DL16" s="3">
        <f t="shared" si="63"/>
        <v>17.600000000000136</v>
      </c>
      <c r="DM16" s="3">
        <f t="shared" si="64"/>
        <v>16.747299320834294</v>
      </c>
      <c r="DN16" s="4">
        <f t="shared" si="8"/>
        <v>0.85270067916584225</v>
      </c>
      <c r="DO16" s="4"/>
      <c r="DP16" s="13"/>
      <c r="DQ16" s="11"/>
      <c r="DR16" s="55" t="str">
        <f t="shared" si="70"/>
        <v>17-03-2026 16:50</v>
      </c>
      <c r="DS16" s="5">
        <f t="shared" si="65"/>
        <v>181.67449999999999</v>
      </c>
      <c r="DT16" s="5">
        <f t="shared" si="66"/>
        <v>184.86123821072712</v>
      </c>
      <c r="DU16" s="6">
        <f t="shared" si="9"/>
        <v>-3.1867382107271283</v>
      </c>
      <c r="DV16" s="5">
        <f t="shared" si="67"/>
        <v>1109.1674292643627</v>
      </c>
      <c r="DW16" s="5">
        <f t="shared" si="68"/>
        <v>221.99999999999977</v>
      </c>
      <c r="DX16" s="5">
        <f t="shared" si="69"/>
        <v>182.21772250431374</v>
      </c>
      <c r="DY16" s="6">
        <f t="shared" si="10"/>
        <v>39.782277495686031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104" t="s">
        <v>362</v>
      </c>
      <c r="B17" s="105">
        <v>402</v>
      </c>
      <c r="C17" s="111">
        <v>48.79</v>
      </c>
      <c r="D17" s="12"/>
      <c r="E17" s="84">
        <v>143.649</v>
      </c>
      <c r="F17" s="84">
        <v>145.541</v>
      </c>
      <c r="G17" s="84">
        <v>1903</v>
      </c>
      <c r="H17" s="21">
        <f t="shared" si="11"/>
        <v>24.256833333333333</v>
      </c>
      <c r="I17" s="3">
        <f t="shared" si="12"/>
        <v>23.93768449305891</v>
      </c>
      <c r="J17" s="3">
        <f t="shared" si="13"/>
        <v>0.3191488402744227</v>
      </c>
      <c r="K17" s="3">
        <f t="shared" si="14"/>
        <v>143.62610695835346</v>
      </c>
      <c r="L17" s="3">
        <v>0</v>
      </c>
      <c r="M17" s="3">
        <f t="shared" si="16"/>
        <v>23.595375604808169</v>
      </c>
      <c r="N17" s="4">
        <f t="shared" si="0"/>
        <v>-23.595375604808169</v>
      </c>
      <c r="O17" s="4"/>
      <c r="P17" s="13"/>
      <c r="Q17" s="86" t="s">
        <v>362</v>
      </c>
      <c r="R17" s="84">
        <v>141.655</v>
      </c>
      <c r="S17" s="84">
        <v>143.56399999999999</v>
      </c>
      <c r="T17" s="84">
        <v>1916.6</v>
      </c>
      <c r="U17" s="21">
        <f t="shared" si="17"/>
        <v>23.92733333333333</v>
      </c>
      <c r="V17" s="3">
        <f t="shared" si="18"/>
        <v>23.93768449305891</v>
      </c>
      <c r="W17" s="3">
        <f t="shared" si="19"/>
        <v>-1.0351159725580317E-2</v>
      </c>
      <c r="X17" s="3">
        <f t="shared" si="20"/>
        <v>143.62610695835346</v>
      </c>
      <c r="Y17" s="3">
        <f t="shared" si="21"/>
        <v>29.099999999999909</v>
      </c>
      <c r="Z17" s="3">
        <f t="shared" si="22"/>
        <v>23.595375604808169</v>
      </c>
      <c r="AA17" s="4">
        <f t="shared" si="1"/>
        <v>5.5046243951917404</v>
      </c>
      <c r="AB17" s="4"/>
      <c r="AC17" s="13"/>
      <c r="AD17" s="86" t="s">
        <v>362</v>
      </c>
      <c r="AE17" s="84">
        <v>139.327</v>
      </c>
      <c r="AF17" s="84">
        <v>141.768</v>
      </c>
      <c r="AG17" s="84">
        <v>1886.9</v>
      </c>
      <c r="AH17" s="21">
        <f t="shared" si="23"/>
        <v>23.628</v>
      </c>
      <c r="AI17" s="21">
        <f t="shared" si="24"/>
        <v>23.93768449305891</v>
      </c>
      <c r="AJ17" s="3">
        <f t="shared" si="25"/>
        <v>-0.30968449305890999</v>
      </c>
      <c r="AK17" s="3">
        <f t="shared" si="26"/>
        <v>143.62610695835346</v>
      </c>
      <c r="AL17" s="3">
        <f t="shared" si="27"/>
        <v>28.700000000000045</v>
      </c>
      <c r="AM17" s="3">
        <f t="shared" si="28"/>
        <v>23.595375604808169</v>
      </c>
      <c r="AN17" s="4">
        <f t="shared" si="2"/>
        <v>5.1046243951918768</v>
      </c>
      <c r="AO17" s="4"/>
      <c r="AP17" s="13"/>
      <c r="AQ17" s="86" t="s">
        <v>362</v>
      </c>
      <c r="AR17" s="84">
        <v>139.846</v>
      </c>
      <c r="AS17" s="84">
        <v>141.745</v>
      </c>
      <c r="AT17" s="84">
        <v>1900.4</v>
      </c>
      <c r="AU17" s="21">
        <f t="shared" si="29"/>
        <v>23.624166666666667</v>
      </c>
      <c r="AV17" s="21">
        <f t="shared" si="30"/>
        <v>23.93768449305891</v>
      </c>
      <c r="AW17" s="3">
        <f t="shared" si="31"/>
        <v>-0.31351782639224268</v>
      </c>
      <c r="AX17" s="3">
        <f t="shared" si="32"/>
        <v>143.62610695835346</v>
      </c>
      <c r="AY17" s="3">
        <f t="shared" si="33"/>
        <v>28.700000000000045</v>
      </c>
      <c r="AZ17" s="3">
        <f t="shared" si="34"/>
        <v>23.595375604808169</v>
      </c>
      <c r="BA17" s="4">
        <f t="shared" si="3"/>
        <v>5.1046243951918768</v>
      </c>
      <c r="BB17" s="4"/>
      <c r="BC17" s="13"/>
      <c r="BD17" s="86" t="s">
        <v>362</v>
      </c>
      <c r="BE17" s="84">
        <v>103.846</v>
      </c>
      <c r="BF17" s="84">
        <v>105.182</v>
      </c>
      <c r="BG17" s="84">
        <v>1423.5</v>
      </c>
      <c r="BH17" s="21">
        <f t="shared" si="35"/>
        <v>17.530333333333331</v>
      </c>
      <c r="BI17" s="21">
        <f t="shared" si="36"/>
        <v>17.7316181430066</v>
      </c>
      <c r="BJ17" s="3">
        <f t="shared" si="37"/>
        <v>-0.20128480967326823</v>
      </c>
      <c r="BK17" s="3">
        <f t="shared" si="38"/>
        <v>106.3897088580396</v>
      </c>
      <c r="BL17" s="3">
        <f t="shared" si="39"/>
        <v>21.700000000000045</v>
      </c>
      <c r="BM17" s="3">
        <f t="shared" si="40"/>
        <v>17.478056003561605</v>
      </c>
      <c r="BN17" s="4">
        <f t="shared" si="4"/>
        <v>4.2219439964384406</v>
      </c>
      <c r="BO17" s="4"/>
      <c r="BP17" s="13"/>
      <c r="BQ17" s="86" t="s">
        <v>362</v>
      </c>
      <c r="BR17" s="84">
        <v>103.18600000000001</v>
      </c>
      <c r="BS17" s="84">
        <v>104.53400000000001</v>
      </c>
      <c r="BT17" s="84">
        <v>1410.2</v>
      </c>
      <c r="BU17" s="21">
        <f t="shared" si="41"/>
        <v>17.422333333333334</v>
      </c>
      <c r="BV17" s="21">
        <f t="shared" si="42"/>
        <v>17.7316181430066</v>
      </c>
      <c r="BW17" s="3">
        <f t="shared" si="43"/>
        <v>-0.30928480967326522</v>
      </c>
      <c r="BX17" s="3">
        <f t="shared" si="44"/>
        <v>106.3897088580396</v>
      </c>
      <c r="BY17" s="3">
        <f t="shared" si="45"/>
        <v>21.400000000000091</v>
      </c>
      <c r="BZ17" s="3">
        <f t="shared" si="46"/>
        <v>17.478056003561605</v>
      </c>
      <c r="CA17" s="4">
        <f t="shared" si="5"/>
        <v>3.9219439964384861</v>
      </c>
      <c r="CB17" s="4"/>
      <c r="CC17" s="13"/>
      <c r="CD17" s="86" t="s">
        <v>362</v>
      </c>
      <c r="CE17" s="84">
        <v>101.797</v>
      </c>
      <c r="CF17" s="84">
        <v>103.127</v>
      </c>
      <c r="CG17" s="84">
        <v>1414</v>
      </c>
      <c r="CH17" s="21">
        <f t="shared" si="47"/>
        <v>17.18783333333333</v>
      </c>
      <c r="CI17" s="21">
        <f t="shared" si="48"/>
        <v>17.7316181430066</v>
      </c>
      <c r="CJ17" s="3">
        <f t="shared" si="49"/>
        <v>-0.54378480967326936</v>
      </c>
      <c r="CK17" s="3">
        <f t="shared" si="50"/>
        <v>106.3897088580396</v>
      </c>
      <c r="CL17" s="3">
        <f t="shared" si="51"/>
        <v>21.5</v>
      </c>
      <c r="CM17" s="3">
        <f t="shared" si="52"/>
        <v>17.478056003561605</v>
      </c>
      <c r="CN17" s="4">
        <f t="shared" si="6"/>
        <v>4.0219439964383952</v>
      </c>
      <c r="CO17" s="4"/>
      <c r="CP17" s="13"/>
      <c r="CQ17" s="86" t="s">
        <v>362</v>
      </c>
      <c r="CR17" s="84">
        <v>103.624</v>
      </c>
      <c r="CS17" s="84">
        <v>106.52200000000001</v>
      </c>
      <c r="CT17" s="84">
        <v>1432</v>
      </c>
      <c r="CU17" s="21">
        <f t="shared" si="53"/>
        <v>17.753666666666668</v>
      </c>
      <c r="CV17" s="21">
        <f t="shared" si="54"/>
        <v>17.7316181430066</v>
      </c>
      <c r="CW17" s="3">
        <f t="shared" si="55"/>
        <v>2.2048523660068042E-2</v>
      </c>
      <c r="CX17" s="3">
        <f t="shared" si="56"/>
        <v>106.3897088580396</v>
      </c>
      <c r="CY17" s="3">
        <f t="shared" si="57"/>
        <v>21.400000000000091</v>
      </c>
      <c r="CZ17" s="3">
        <f t="shared" si="58"/>
        <v>17.478056003561605</v>
      </c>
      <c r="DA17" s="4">
        <f t="shared" si="7"/>
        <v>3.9219439964384861</v>
      </c>
      <c r="DB17" s="4"/>
      <c r="DC17" s="13"/>
      <c r="DD17" s="86" t="s">
        <v>362</v>
      </c>
      <c r="DE17" s="84">
        <v>98.159000000000006</v>
      </c>
      <c r="DF17" s="84">
        <v>99.441999999999993</v>
      </c>
      <c r="DG17" s="84">
        <v>1349.8</v>
      </c>
      <c r="DH17" s="21">
        <f t="shared" si="59"/>
        <v>16.573666666666664</v>
      </c>
      <c r="DI17" s="21">
        <f t="shared" si="60"/>
        <v>16.869438545227382</v>
      </c>
      <c r="DJ17" s="3">
        <f t="shared" si="61"/>
        <v>-0.29577187856071774</v>
      </c>
      <c r="DK17" s="3">
        <f t="shared" si="62"/>
        <v>101.21663127136429</v>
      </c>
      <c r="DL17" s="3">
        <f t="shared" si="63"/>
        <v>20.200000000000045</v>
      </c>
      <c r="DM17" s="3">
        <f t="shared" si="64"/>
        <v>16.62820557403063</v>
      </c>
      <c r="DN17" s="4">
        <f t="shared" si="8"/>
        <v>3.571794425969415</v>
      </c>
      <c r="DO17" s="4"/>
      <c r="DP17" s="13"/>
      <c r="DQ17" s="11"/>
      <c r="DR17" s="55" t="str">
        <f t="shared" si="70"/>
        <v>17-03-2026 16:40</v>
      </c>
      <c r="DS17" s="5">
        <f t="shared" si="65"/>
        <v>181.90416666666664</v>
      </c>
      <c r="DT17" s="5">
        <f t="shared" si="66"/>
        <v>183.54664908948942</v>
      </c>
      <c r="DU17" s="6">
        <f t="shared" si="9"/>
        <v>-1.6424824228227806</v>
      </c>
      <c r="DV17" s="5">
        <f t="shared" si="67"/>
        <v>1101.2798945369366</v>
      </c>
      <c r="DW17" s="5">
        <f t="shared" si="68"/>
        <v>192.70000000000027</v>
      </c>
      <c r="DX17" s="5">
        <f t="shared" si="69"/>
        <v>180.92193200750972</v>
      </c>
      <c r="DY17" s="6">
        <f t="shared" si="10"/>
        <v>11.778067992490548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104" t="s">
        <v>363</v>
      </c>
      <c r="B18" s="105">
        <v>524</v>
      </c>
      <c r="C18" s="111">
        <v>48.5</v>
      </c>
      <c r="D18" s="12"/>
      <c r="E18" s="84">
        <v>180.947</v>
      </c>
      <c r="F18" s="84">
        <v>183.423</v>
      </c>
      <c r="G18" s="84">
        <v>1873.3</v>
      </c>
      <c r="H18" s="21">
        <f t="shared" si="11"/>
        <v>30.570499999999999</v>
      </c>
      <c r="I18" s="3">
        <f t="shared" si="12"/>
        <v>31.236901852652998</v>
      </c>
      <c r="J18" s="3">
        <f t="shared" si="13"/>
        <v>-0.66640185265299934</v>
      </c>
      <c r="K18" s="3">
        <f t="shared" si="14"/>
        <v>187.421411115918</v>
      </c>
      <c r="L18" s="3">
        <f t="shared" si="15"/>
        <v>27.099999999999909</v>
      </c>
      <c r="M18" s="3">
        <f t="shared" si="16"/>
        <v>30.790214156160062</v>
      </c>
      <c r="N18" s="4">
        <f t="shared" si="0"/>
        <v>-3.6902141561601525</v>
      </c>
      <c r="O18" s="4"/>
      <c r="P18" s="13"/>
      <c r="Q18" s="86" t="s">
        <v>363</v>
      </c>
      <c r="R18" s="84">
        <v>180.81399999999999</v>
      </c>
      <c r="S18" s="84">
        <v>187.327</v>
      </c>
      <c r="T18" s="84">
        <v>1887.5</v>
      </c>
      <c r="U18" s="21">
        <f t="shared" si="17"/>
        <v>31.221166666666665</v>
      </c>
      <c r="V18" s="3">
        <f t="shared" si="18"/>
        <v>31.236901852652998</v>
      </c>
      <c r="W18" s="3">
        <f t="shared" si="19"/>
        <v>-1.5735185986333278E-2</v>
      </c>
      <c r="X18" s="3">
        <f t="shared" si="20"/>
        <v>187.421411115918</v>
      </c>
      <c r="Y18" s="3">
        <f t="shared" si="21"/>
        <v>28.5</v>
      </c>
      <c r="Z18" s="3">
        <f t="shared" si="22"/>
        <v>30.790214156160062</v>
      </c>
      <c r="AA18" s="4">
        <f t="shared" si="1"/>
        <v>-2.2902141561600615</v>
      </c>
      <c r="AB18" s="4"/>
      <c r="AC18" s="13"/>
      <c r="AD18" s="86" t="s">
        <v>363</v>
      </c>
      <c r="AE18" s="84">
        <v>182.816</v>
      </c>
      <c r="AF18" s="84">
        <v>186.93899999999999</v>
      </c>
      <c r="AG18" s="84">
        <v>1858.2</v>
      </c>
      <c r="AH18" s="21">
        <f t="shared" si="23"/>
        <v>31.156499999999998</v>
      </c>
      <c r="AI18" s="21">
        <f t="shared" si="24"/>
        <v>31.236901852652998</v>
      </c>
      <c r="AJ18" s="3">
        <f t="shared" si="25"/>
        <v>-8.0401852653000816E-2</v>
      </c>
      <c r="AK18" s="3">
        <f t="shared" si="26"/>
        <v>187.421411115918</v>
      </c>
      <c r="AL18" s="3">
        <f t="shared" si="27"/>
        <v>28.200000000000045</v>
      </c>
      <c r="AM18" s="3">
        <f t="shared" si="28"/>
        <v>30.790214156160062</v>
      </c>
      <c r="AN18" s="4">
        <f t="shared" si="2"/>
        <v>-2.590214156160016</v>
      </c>
      <c r="AO18" s="4"/>
      <c r="AP18" s="13"/>
      <c r="AQ18" s="86" t="s">
        <v>363</v>
      </c>
      <c r="AR18" s="84">
        <v>183.27</v>
      </c>
      <c r="AS18" s="84">
        <v>185.816</v>
      </c>
      <c r="AT18" s="84">
        <v>1871.7</v>
      </c>
      <c r="AU18" s="21">
        <f t="shared" si="29"/>
        <v>30.969333333333331</v>
      </c>
      <c r="AV18" s="21">
        <f t="shared" si="30"/>
        <v>31.236901852652998</v>
      </c>
      <c r="AW18" s="3">
        <f t="shared" si="31"/>
        <v>-0.26756851931966708</v>
      </c>
      <c r="AX18" s="3">
        <f t="shared" si="32"/>
        <v>187.421411115918</v>
      </c>
      <c r="AY18" s="3">
        <f t="shared" si="33"/>
        <v>28.400000000000091</v>
      </c>
      <c r="AZ18" s="3">
        <f t="shared" si="34"/>
        <v>30.790214156160062</v>
      </c>
      <c r="BA18" s="4">
        <f t="shared" si="3"/>
        <v>-2.3902141561599706</v>
      </c>
      <c r="BB18" s="4"/>
      <c r="BC18" s="13"/>
      <c r="BD18" s="86" t="s">
        <v>363</v>
      </c>
      <c r="BE18" s="84">
        <v>136.923</v>
      </c>
      <c r="BF18" s="84">
        <v>138.74100000000001</v>
      </c>
      <c r="BG18" s="84">
        <v>1401.8</v>
      </c>
      <c r="BH18" s="21">
        <f t="shared" si="35"/>
        <v>23.1235</v>
      </c>
      <c r="BI18" s="21">
        <f t="shared" si="36"/>
        <v>23.138445816779996</v>
      </c>
      <c r="BJ18" s="3">
        <f t="shared" si="37"/>
        <v>-1.4945816779995624E-2</v>
      </c>
      <c r="BK18" s="3">
        <f t="shared" si="38"/>
        <v>138.83067490067998</v>
      </c>
      <c r="BL18" s="3">
        <f t="shared" si="39"/>
        <v>21.5</v>
      </c>
      <c r="BM18" s="3">
        <f t="shared" si="40"/>
        <v>22.807566041600044</v>
      </c>
      <c r="BN18" s="4">
        <f t="shared" si="4"/>
        <v>-1.3075660416000439</v>
      </c>
      <c r="BO18" s="4"/>
      <c r="BP18" s="13"/>
      <c r="BQ18" s="86" t="s">
        <v>363</v>
      </c>
      <c r="BR18" s="84">
        <v>134.768</v>
      </c>
      <c r="BS18" s="84">
        <v>136.55699999999999</v>
      </c>
      <c r="BT18" s="84">
        <v>1388.8</v>
      </c>
      <c r="BU18" s="21">
        <f t="shared" si="41"/>
        <v>22.759499999999996</v>
      </c>
      <c r="BV18" s="21">
        <f t="shared" si="42"/>
        <v>23.138445816779996</v>
      </c>
      <c r="BW18" s="3">
        <f t="shared" si="43"/>
        <v>-0.37894581677999994</v>
      </c>
      <c r="BX18" s="3">
        <f t="shared" si="44"/>
        <v>138.83067490067998</v>
      </c>
      <c r="BY18" s="3">
        <f t="shared" si="45"/>
        <v>21.099999999999909</v>
      </c>
      <c r="BZ18" s="3">
        <f t="shared" si="46"/>
        <v>22.807566041600044</v>
      </c>
      <c r="CA18" s="4">
        <f t="shared" si="5"/>
        <v>-1.7075660416001348</v>
      </c>
      <c r="CB18" s="4"/>
      <c r="CC18" s="13"/>
      <c r="CD18" s="86" t="s">
        <v>363</v>
      </c>
      <c r="CE18" s="84">
        <v>135.99</v>
      </c>
      <c r="CF18" s="84">
        <v>137.809</v>
      </c>
      <c r="CG18" s="84">
        <v>1392.5</v>
      </c>
      <c r="CH18" s="21">
        <f t="shared" si="47"/>
        <v>22.968166666666665</v>
      </c>
      <c r="CI18" s="21">
        <f t="shared" si="48"/>
        <v>23.138445816779996</v>
      </c>
      <c r="CJ18" s="3">
        <f t="shared" si="49"/>
        <v>-0.1702791501133305</v>
      </c>
      <c r="CK18" s="3">
        <f t="shared" si="50"/>
        <v>138.83067490067998</v>
      </c>
      <c r="CL18" s="3">
        <f t="shared" si="51"/>
        <v>21.200000000000045</v>
      </c>
      <c r="CM18" s="3">
        <f t="shared" si="52"/>
        <v>22.807566041600044</v>
      </c>
      <c r="CN18" s="4">
        <f t="shared" si="6"/>
        <v>-1.6075660415999984</v>
      </c>
      <c r="CO18" s="4"/>
      <c r="CP18" s="13"/>
      <c r="CQ18" s="86" t="s">
        <v>363</v>
      </c>
      <c r="CR18" s="84">
        <v>136.75700000000001</v>
      </c>
      <c r="CS18" s="84">
        <v>140.566</v>
      </c>
      <c r="CT18" s="84">
        <v>1410.6</v>
      </c>
      <c r="CU18" s="21">
        <f t="shared" si="53"/>
        <v>23.427666666666667</v>
      </c>
      <c r="CV18" s="21">
        <f t="shared" si="54"/>
        <v>23.138445816779996</v>
      </c>
      <c r="CW18" s="3">
        <f t="shared" si="55"/>
        <v>0.28922084988667152</v>
      </c>
      <c r="CX18" s="3">
        <f t="shared" si="56"/>
        <v>138.83067490067998</v>
      </c>
      <c r="CY18" s="3">
        <f t="shared" si="57"/>
        <v>22.5</v>
      </c>
      <c r="CZ18" s="3">
        <f t="shared" si="58"/>
        <v>22.807566041600044</v>
      </c>
      <c r="DA18" s="4">
        <f t="shared" si="7"/>
        <v>-0.30756604160004386</v>
      </c>
      <c r="DB18" s="4"/>
      <c r="DC18" s="13"/>
      <c r="DD18" s="86" t="s">
        <v>363</v>
      </c>
      <c r="DE18" s="84">
        <v>129.16</v>
      </c>
      <c r="DF18" s="84">
        <v>130.88800000000001</v>
      </c>
      <c r="DG18" s="84">
        <v>1329.6</v>
      </c>
      <c r="DH18" s="21">
        <f t="shared" si="59"/>
        <v>21.814666666666668</v>
      </c>
      <c r="DI18" s="21">
        <f t="shared" si="60"/>
        <v>22.013365423853998</v>
      </c>
      <c r="DJ18" s="3">
        <f t="shared" si="61"/>
        <v>-0.19869875718732999</v>
      </c>
      <c r="DK18" s="3">
        <f t="shared" si="62"/>
        <v>132.08019254312399</v>
      </c>
      <c r="DL18" s="3">
        <f t="shared" si="63"/>
        <v>20.299999999999955</v>
      </c>
      <c r="DM18" s="3">
        <f t="shared" si="64"/>
        <v>21.698574298292886</v>
      </c>
      <c r="DN18" s="4">
        <f t="shared" si="8"/>
        <v>-1.3985742982929317</v>
      </c>
      <c r="DO18" s="4"/>
      <c r="DP18" s="13"/>
      <c r="DQ18" s="11"/>
      <c r="DR18" s="55" t="str">
        <f t="shared" si="70"/>
        <v>17-03-2026 16:30</v>
      </c>
      <c r="DS18" s="5">
        <f t="shared" si="65"/>
        <v>238.01099999999997</v>
      </c>
      <c r="DT18" s="5">
        <f t="shared" si="66"/>
        <v>239.51475610158602</v>
      </c>
      <c r="DU18" s="6">
        <f t="shared" si="9"/>
        <v>-1.503756101586049</v>
      </c>
      <c r="DV18" s="5">
        <f t="shared" si="67"/>
        <v>1437.0885366095158</v>
      </c>
      <c r="DW18" s="5">
        <f t="shared" si="68"/>
        <v>218.79999999999995</v>
      </c>
      <c r="DX18" s="5">
        <f t="shared" si="69"/>
        <v>236.0896950893333</v>
      </c>
      <c r="DY18" s="6">
        <f t="shared" si="10"/>
        <v>-17.28969508933335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104" t="s">
        <v>364</v>
      </c>
      <c r="B19" s="105">
        <v>555</v>
      </c>
      <c r="C19" s="111">
        <v>48.5</v>
      </c>
      <c r="D19" s="12"/>
      <c r="E19" s="84">
        <v>0</v>
      </c>
      <c r="F19" s="84">
        <v>0</v>
      </c>
      <c r="G19" s="84">
        <v>1846.2</v>
      </c>
      <c r="H19" s="21">
        <f t="shared" si="11"/>
        <v>0</v>
      </c>
      <c r="I19" s="3">
        <f t="shared" si="12"/>
        <v>33.08488650424124</v>
      </c>
      <c r="J19" s="3">
        <f t="shared" si="13"/>
        <v>-33.08488650424124</v>
      </c>
      <c r="K19" s="3">
        <f t="shared" si="14"/>
        <v>198.5093190254475</v>
      </c>
      <c r="L19" s="3">
        <f t="shared" si="15"/>
        <v>23.799999999999955</v>
      </c>
      <c r="M19" s="3">
        <f t="shared" si="16"/>
        <v>32.611772627230593</v>
      </c>
      <c r="N19" s="4">
        <f t="shared" si="0"/>
        <v>-8.8117726272306385</v>
      </c>
      <c r="O19" s="4"/>
      <c r="P19" s="13"/>
      <c r="Q19" s="86" t="s">
        <v>364</v>
      </c>
      <c r="R19" s="84">
        <v>0</v>
      </c>
      <c r="S19" s="84">
        <v>0</v>
      </c>
      <c r="T19" s="84">
        <v>1859</v>
      </c>
      <c r="U19" s="21">
        <f t="shared" si="17"/>
        <v>0</v>
      </c>
      <c r="V19" s="3">
        <f t="shared" si="18"/>
        <v>33.08488650424124</v>
      </c>
      <c r="W19" s="3">
        <f t="shared" si="19"/>
        <v>-33.08488650424124</v>
      </c>
      <c r="X19" s="3">
        <f t="shared" si="20"/>
        <v>198.5093190254475</v>
      </c>
      <c r="Y19" s="3">
        <f t="shared" si="21"/>
        <v>23.599999999999909</v>
      </c>
      <c r="Z19" s="3">
        <f t="shared" si="22"/>
        <v>32.611772627230593</v>
      </c>
      <c r="AA19" s="4">
        <f t="shared" si="1"/>
        <v>-9.011772627230684</v>
      </c>
      <c r="AB19" s="4"/>
      <c r="AC19" s="13"/>
      <c r="AD19" s="86" t="s">
        <v>364</v>
      </c>
      <c r="AE19" s="84">
        <v>0</v>
      </c>
      <c r="AF19" s="84">
        <v>0</v>
      </c>
      <c r="AG19" s="84">
        <v>1830</v>
      </c>
      <c r="AH19" s="21">
        <f t="shared" si="23"/>
        <v>0</v>
      </c>
      <c r="AI19" s="21">
        <f t="shared" si="24"/>
        <v>33.08488650424124</v>
      </c>
      <c r="AJ19" s="3">
        <f t="shared" si="25"/>
        <v>-33.08488650424124</v>
      </c>
      <c r="AK19" s="3">
        <f t="shared" si="26"/>
        <v>198.5093190254475</v>
      </c>
      <c r="AL19" s="3">
        <f t="shared" si="27"/>
        <v>22.400000000000091</v>
      </c>
      <c r="AM19" s="3">
        <f t="shared" si="28"/>
        <v>32.611772627230593</v>
      </c>
      <c r="AN19" s="4">
        <f t="shared" si="2"/>
        <v>-10.211772627230502</v>
      </c>
      <c r="AO19" s="4"/>
      <c r="AP19" s="13"/>
      <c r="AQ19" s="86" t="s">
        <v>364</v>
      </c>
      <c r="AR19" s="84">
        <v>0</v>
      </c>
      <c r="AS19" s="84">
        <v>0</v>
      </c>
      <c r="AT19" s="84">
        <v>1843.3</v>
      </c>
      <c r="AU19" s="21">
        <f t="shared" si="29"/>
        <v>0</v>
      </c>
      <c r="AV19" s="21">
        <f t="shared" si="30"/>
        <v>33.08488650424124</v>
      </c>
      <c r="AW19" s="3">
        <f t="shared" si="31"/>
        <v>-33.08488650424124</v>
      </c>
      <c r="AX19" s="3">
        <f t="shared" si="32"/>
        <v>198.5093190254475</v>
      </c>
      <c r="AY19" s="3">
        <f t="shared" si="33"/>
        <v>22.399999999999864</v>
      </c>
      <c r="AZ19" s="3">
        <f t="shared" si="34"/>
        <v>32.611772627230593</v>
      </c>
      <c r="BA19" s="4">
        <f t="shared" si="3"/>
        <v>-10.211772627230729</v>
      </c>
      <c r="BB19" s="4"/>
      <c r="BC19" s="13"/>
      <c r="BD19" s="86" t="s">
        <v>364</v>
      </c>
      <c r="BE19" s="84">
        <v>0</v>
      </c>
      <c r="BF19" s="84">
        <v>0</v>
      </c>
      <c r="BG19" s="84">
        <v>1380.3</v>
      </c>
      <c r="BH19" s="21">
        <f t="shared" si="35"/>
        <v>0</v>
      </c>
      <c r="BI19" s="21">
        <f t="shared" si="36"/>
        <v>24.507323336474997</v>
      </c>
      <c r="BJ19" s="3">
        <f t="shared" si="37"/>
        <v>-24.507323336474997</v>
      </c>
      <c r="BK19" s="3">
        <f t="shared" si="38"/>
        <v>147.04394001884998</v>
      </c>
      <c r="BL19" s="3">
        <f t="shared" si="39"/>
        <v>16.599999999999909</v>
      </c>
      <c r="BM19" s="3">
        <f t="shared" si="40"/>
        <v>24.156868612763404</v>
      </c>
      <c r="BN19" s="4">
        <f t="shared" si="4"/>
        <v>-7.5568686127634948</v>
      </c>
      <c r="BO19" s="4"/>
      <c r="BP19" s="13"/>
      <c r="BQ19" s="86" t="s">
        <v>364</v>
      </c>
      <c r="BR19" s="84">
        <v>0</v>
      </c>
      <c r="BS19" s="84">
        <v>0</v>
      </c>
      <c r="BT19" s="84">
        <v>1367.7</v>
      </c>
      <c r="BU19" s="21">
        <f t="shared" si="41"/>
        <v>0</v>
      </c>
      <c r="BV19" s="21">
        <f t="shared" si="42"/>
        <v>24.507323336474997</v>
      </c>
      <c r="BW19" s="3">
        <f t="shared" si="43"/>
        <v>-24.507323336474997</v>
      </c>
      <c r="BX19" s="3">
        <f t="shared" si="44"/>
        <v>147.04394001884998</v>
      </c>
      <c r="BY19" s="3">
        <f t="shared" si="45"/>
        <v>16.400000000000091</v>
      </c>
      <c r="BZ19" s="3">
        <f t="shared" si="46"/>
        <v>24.156868612763404</v>
      </c>
      <c r="CA19" s="4">
        <f t="shared" si="5"/>
        <v>-7.7568686127633129</v>
      </c>
      <c r="CB19" s="4"/>
      <c r="CC19" s="13"/>
      <c r="CD19" s="86" t="s">
        <v>364</v>
      </c>
      <c r="CE19" s="84">
        <v>0</v>
      </c>
      <c r="CF19" s="84">
        <v>0</v>
      </c>
      <c r="CG19" s="84">
        <v>1371.3</v>
      </c>
      <c r="CH19" s="21">
        <f t="shared" si="47"/>
        <v>0</v>
      </c>
      <c r="CI19" s="21">
        <f t="shared" si="48"/>
        <v>24.507323336474997</v>
      </c>
      <c r="CJ19" s="3">
        <f t="shared" si="49"/>
        <v>-24.507323336474997</v>
      </c>
      <c r="CK19" s="3">
        <f t="shared" si="50"/>
        <v>147.04394001884998</v>
      </c>
      <c r="CL19" s="3">
        <f t="shared" si="51"/>
        <v>16.399999999999864</v>
      </c>
      <c r="CM19" s="3">
        <f t="shared" si="52"/>
        <v>24.156868612763404</v>
      </c>
      <c r="CN19" s="4">
        <f t="shared" si="6"/>
        <v>-7.7568686127635402</v>
      </c>
      <c r="CO19" s="4"/>
      <c r="CP19" s="13"/>
      <c r="CQ19" s="86" t="s">
        <v>364</v>
      </c>
      <c r="CR19" s="84">
        <v>0</v>
      </c>
      <c r="CS19" s="84">
        <v>0</v>
      </c>
      <c r="CT19" s="84">
        <v>1388.1</v>
      </c>
      <c r="CU19" s="21">
        <f t="shared" si="53"/>
        <v>0</v>
      </c>
      <c r="CV19" s="21">
        <f t="shared" si="54"/>
        <v>24.507323336474997</v>
      </c>
      <c r="CW19" s="3">
        <f t="shared" si="55"/>
        <v>-24.507323336474997</v>
      </c>
      <c r="CX19" s="3">
        <f t="shared" si="56"/>
        <v>147.04394001884998</v>
      </c>
      <c r="CY19" s="3">
        <f t="shared" si="57"/>
        <v>16.5</v>
      </c>
      <c r="CZ19" s="3">
        <f t="shared" si="58"/>
        <v>24.156868612763404</v>
      </c>
      <c r="DA19" s="4">
        <f t="shared" si="7"/>
        <v>-7.6568686127634038</v>
      </c>
      <c r="DB19" s="4"/>
      <c r="DC19" s="13"/>
      <c r="DD19" s="86" t="s">
        <v>364</v>
      </c>
      <c r="DE19" s="84">
        <v>0</v>
      </c>
      <c r="DF19" s="84">
        <v>0</v>
      </c>
      <c r="DG19" s="84">
        <v>1309.3</v>
      </c>
      <c r="DH19" s="21">
        <f t="shared" si="59"/>
        <v>0</v>
      </c>
      <c r="DI19" s="21">
        <f t="shared" si="60"/>
        <v>23.315682843967497</v>
      </c>
      <c r="DJ19" s="3">
        <f t="shared" si="61"/>
        <v>-23.315682843967497</v>
      </c>
      <c r="DK19" s="3">
        <f t="shared" si="62"/>
        <v>139.89409706380502</v>
      </c>
      <c r="DL19" s="3">
        <f t="shared" si="63"/>
        <v>15.5</v>
      </c>
      <c r="DM19" s="3">
        <f t="shared" si="64"/>
        <v>22.982268579298761</v>
      </c>
      <c r="DN19" s="4">
        <f t="shared" si="8"/>
        <v>-7.4822685792987613</v>
      </c>
      <c r="DO19" s="4"/>
      <c r="DP19" s="13"/>
      <c r="DQ19" s="11"/>
      <c r="DR19" s="55" t="str">
        <f t="shared" si="70"/>
        <v>17-03-2026 16:20</v>
      </c>
      <c r="DS19" s="5">
        <f t="shared" si="65"/>
        <v>0</v>
      </c>
      <c r="DT19" s="5">
        <f t="shared" si="66"/>
        <v>253.68452220683244</v>
      </c>
      <c r="DU19" s="6">
        <f t="shared" si="9"/>
        <v>-253.68452220683244</v>
      </c>
      <c r="DV19" s="5">
        <f t="shared" si="67"/>
        <v>1522.1071332409949</v>
      </c>
      <c r="DW19" s="5">
        <f t="shared" si="68"/>
        <v>173.59999999999968</v>
      </c>
      <c r="DX19" s="5">
        <f t="shared" si="69"/>
        <v>250.05683353927469</v>
      </c>
      <c r="DY19" s="6">
        <f t="shared" si="10"/>
        <v>-76.45683353927501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104" t="s">
        <v>365</v>
      </c>
      <c r="B20" s="105">
        <v>536</v>
      </c>
      <c r="C20" s="111">
        <v>48.22</v>
      </c>
      <c r="D20" s="12"/>
      <c r="E20" s="84">
        <v>183.983</v>
      </c>
      <c r="F20" s="84">
        <v>186.44399999999999</v>
      </c>
      <c r="G20" s="84">
        <v>1822.4</v>
      </c>
      <c r="H20" s="21">
        <f t="shared" si="11"/>
        <v>31.073999999999998</v>
      </c>
      <c r="I20" s="3">
        <f t="shared" si="12"/>
        <v>31.986370287753836</v>
      </c>
      <c r="J20" s="3">
        <f t="shared" si="13"/>
        <v>-0.91237028775383777</v>
      </c>
      <c r="K20" s="3">
        <f t="shared" si="14"/>
        <v>191.91822172652306</v>
      </c>
      <c r="L20" s="3">
        <f t="shared" si="15"/>
        <v>24.5</v>
      </c>
      <c r="M20" s="3">
        <f t="shared" si="16"/>
        <v>31.528965192638957</v>
      </c>
      <c r="N20" s="4">
        <f t="shared" si="0"/>
        <v>-7.0289651926389567</v>
      </c>
      <c r="O20" s="4"/>
      <c r="P20" s="13"/>
      <c r="Q20" s="86" t="s">
        <v>365</v>
      </c>
      <c r="R20" s="84">
        <v>175.381</v>
      </c>
      <c r="S20" s="84">
        <v>177.78100000000001</v>
      </c>
      <c r="T20" s="84">
        <v>1835.4</v>
      </c>
      <c r="U20" s="21">
        <f t="shared" si="17"/>
        <v>29.630166666666668</v>
      </c>
      <c r="V20" s="3">
        <f t="shared" si="18"/>
        <v>31.986370287753836</v>
      </c>
      <c r="W20" s="3">
        <f t="shared" si="19"/>
        <v>-2.3562036210871682</v>
      </c>
      <c r="X20" s="3">
        <f t="shared" si="20"/>
        <v>191.91822172652306</v>
      </c>
      <c r="Y20" s="3">
        <f t="shared" si="21"/>
        <v>25.900000000000091</v>
      </c>
      <c r="Z20" s="3">
        <f t="shared" si="22"/>
        <v>31.528965192638957</v>
      </c>
      <c r="AA20" s="4">
        <f t="shared" si="1"/>
        <v>-5.6289651926388657</v>
      </c>
      <c r="AB20" s="4"/>
      <c r="AC20" s="13"/>
      <c r="AD20" s="86" t="s">
        <v>365</v>
      </c>
      <c r="AE20" s="84">
        <v>192.29</v>
      </c>
      <c r="AF20" s="84">
        <v>196.33799999999999</v>
      </c>
      <c r="AG20" s="84">
        <v>1807.6</v>
      </c>
      <c r="AH20" s="21">
        <f t="shared" si="23"/>
        <v>32.722999999999999</v>
      </c>
      <c r="AI20" s="21">
        <f t="shared" si="24"/>
        <v>31.986370287753836</v>
      </c>
      <c r="AJ20" s="3">
        <f t="shared" si="25"/>
        <v>0.73662971224616314</v>
      </c>
      <c r="AK20" s="3">
        <f t="shared" si="26"/>
        <v>191.91822172652306</v>
      </c>
      <c r="AL20" s="3">
        <f t="shared" si="27"/>
        <v>26</v>
      </c>
      <c r="AM20" s="3">
        <f t="shared" si="28"/>
        <v>31.528965192638957</v>
      </c>
      <c r="AN20" s="4">
        <f t="shared" si="2"/>
        <v>-5.5289651926389567</v>
      </c>
      <c r="AO20" s="4"/>
      <c r="AP20" s="13"/>
      <c r="AQ20" s="86" t="s">
        <v>365</v>
      </c>
      <c r="AR20" s="84">
        <v>191.39</v>
      </c>
      <c r="AS20" s="84">
        <v>194.029</v>
      </c>
      <c r="AT20" s="84">
        <v>1820.9</v>
      </c>
      <c r="AU20" s="21">
        <f t="shared" si="29"/>
        <v>32.338166666666666</v>
      </c>
      <c r="AV20" s="21">
        <f t="shared" si="30"/>
        <v>31.986370287753836</v>
      </c>
      <c r="AW20" s="3">
        <f t="shared" si="31"/>
        <v>0.35179637891283022</v>
      </c>
      <c r="AX20" s="3">
        <f t="shared" si="32"/>
        <v>191.91822172652306</v>
      </c>
      <c r="AY20" s="3">
        <f t="shared" si="33"/>
        <v>26.200000000000045</v>
      </c>
      <c r="AZ20" s="3">
        <f t="shared" si="34"/>
        <v>31.528965192638957</v>
      </c>
      <c r="BA20" s="4">
        <f t="shared" si="3"/>
        <v>-5.3289651926389112</v>
      </c>
      <c r="BB20" s="4"/>
      <c r="BC20" s="13"/>
      <c r="BD20" s="86" t="s">
        <v>365</v>
      </c>
      <c r="BE20" s="84">
        <v>143.51</v>
      </c>
      <c r="BF20" s="84">
        <v>145.4</v>
      </c>
      <c r="BG20" s="84">
        <v>1363.7</v>
      </c>
      <c r="BH20" s="21">
        <f t="shared" si="35"/>
        <v>24.233333333333334</v>
      </c>
      <c r="BI20" s="21">
        <f t="shared" si="36"/>
        <v>23.693607620558399</v>
      </c>
      <c r="BJ20" s="3">
        <f t="shared" si="37"/>
        <v>0.53972571277493486</v>
      </c>
      <c r="BK20" s="3">
        <f t="shared" si="38"/>
        <v>142.1616457233504</v>
      </c>
      <c r="BL20" s="3">
        <f t="shared" si="39"/>
        <v>19.5</v>
      </c>
      <c r="BM20" s="3">
        <f t="shared" si="40"/>
        <v>23.354789031584414</v>
      </c>
      <c r="BN20" s="4">
        <f t="shared" si="4"/>
        <v>-3.8547890315844136</v>
      </c>
      <c r="BO20" s="4"/>
      <c r="BP20" s="13"/>
      <c r="BQ20" s="86" t="s">
        <v>365</v>
      </c>
      <c r="BR20" s="84">
        <v>140.374</v>
      </c>
      <c r="BS20" s="84">
        <v>142.209</v>
      </c>
      <c r="BT20" s="84">
        <v>1351.3</v>
      </c>
      <c r="BU20" s="21">
        <f t="shared" si="41"/>
        <v>23.701499999999999</v>
      </c>
      <c r="BV20" s="21">
        <f t="shared" si="42"/>
        <v>23.693607620558399</v>
      </c>
      <c r="BW20" s="3">
        <f t="shared" si="43"/>
        <v>7.8923794415999282E-3</v>
      </c>
      <c r="BX20" s="3">
        <f t="shared" si="44"/>
        <v>142.1616457233504</v>
      </c>
      <c r="BY20" s="3">
        <f t="shared" si="45"/>
        <v>19.399999999999864</v>
      </c>
      <c r="BZ20" s="3">
        <f t="shared" si="46"/>
        <v>23.354789031584414</v>
      </c>
      <c r="CA20" s="4">
        <f t="shared" si="5"/>
        <v>-3.95478903158455</v>
      </c>
      <c r="CB20" s="4"/>
      <c r="CC20" s="13"/>
      <c r="CD20" s="86" t="s">
        <v>365</v>
      </c>
      <c r="CE20" s="84">
        <v>141</v>
      </c>
      <c r="CF20" s="84">
        <v>142.857</v>
      </c>
      <c r="CG20" s="84">
        <v>1354.9</v>
      </c>
      <c r="CH20" s="21">
        <f t="shared" si="47"/>
        <v>23.8095</v>
      </c>
      <c r="CI20" s="21">
        <f t="shared" si="48"/>
        <v>23.693607620558399</v>
      </c>
      <c r="CJ20" s="3">
        <f t="shared" si="49"/>
        <v>0.11589237944160047</v>
      </c>
      <c r="CK20" s="3">
        <f t="shared" si="50"/>
        <v>142.1616457233504</v>
      </c>
      <c r="CL20" s="3">
        <f t="shared" si="51"/>
        <v>19.300000000000182</v>
      </c>
      <c r="CM20" s="3">
        <f t="shared" si="52"/>
        <v>23.354789031584414</v>
      </c>
      <c r="CN20" s="4">
        <f t="shared" si="6"/>
        <v>-4.0547890315842317</v>
      </c>
      <c r="CO20" s="4"/>
      <c r="CP20" s="13"/>
      <c r="CQ20" s="86" t="s">
        <v>365</v>
      </c>
      <c r="CR20" s="84">
        <v>140.72</v>
      </c>
      <c r="CS20" s="84">
        <v>144.48599999999999</v>
      </c>
      <c r="CT20" s="84">
        <v>1371.6</v>
      </c>
      <c r="CU20" s="21">
        <f t="shared" si="53"/>
        <v>24.080999999999996</v>
      </c>
      <c r="CV20" s="21">
        <f t="shared" si="54"/>
        <v>23.693607620558399</v>
      </c>
      <c r="CW20" s="3">
        <f t="shared" si="55"/>
        <v>0.38739237944159655</v>
      </c>
      <c r="CX20" s="3">
        <f t="shared" si="56"/>
        <v>142.1616457233504</v>
      </c>
      <c r="CY20" s="3">
        <f t="shared" si="57"/>
        <v>19.5</v>
      </c>
      <c r="CZ20" s="3">
        <f t="shared" si="58"/>
        <v>23.354789031584414</v>
      </c>
      <c r="DA20" s="4">
        <f t="shared" si="7"/>
        <v>-3.8547890315844136</v>
      </c>
      <c r="DB20" s="4"/>
      <c r="DC20" s="13"/>
      <c r="DD20" s="86" t="s">
        <v>365</v>
      </c>
      <c r="DE20" s="84">
        <v>132.929</v>
      </c>
      <c r="DF20" s="84">
        <v>134.68</v>
      </c>
      <c r="DG20" s="84">
        <v>1293.8</v>
      </c>
      <c r="DH20" s="21">
        <f t="shared" si="59"/>
        <v>22.446666666666665</v>
      </c>
      <c r="DI20" s="21">
        <f t="shared" si="60"/>
        <v>22.541533121577121</v>
      </c>
      <c r="DJ20" s="3">
        <f t="shared" si="61"/>
        <v>-9.4866454910455644E-2</v>
      </c>
      <c r="DK20" s="3">
        <f t="shared" si="62"/>
        <v>135.24919872946273</v>
      </c>
      <c r="DL20" s="3">
        <f t="shared" si="63"/>
        <v>18.5</v>
      </c>
      <c r="DM20" s="3">
        <f t="shared" si="64"/>
        <v>22.219189197938569</v>
      </c>
      <c r="DN20" s="4">
        <f t="shared" si="8"/>
        <v>-3.7191891979385687</v>
      </c>
      <c r="DO20" s="4"/>
      <c r="DP20" s="13"/>
      <c r="DQ20" s="11"/>
      <c r="DR20" s="55" t="str">
        <f t="shared" si="70"/>
        <v>17-03-2026 16:10</v>
      </c>
      <c r="DS20" s="5">
        <f t="shared" si="65"/>
        <v>244.03733333333335</v>
      </c>
      <c r="DT20" s="5">
        <f t="shared" si="66"/>
        <v>245.26144475482604</v>
      </c>
      <c r="DU20" s="6">
        <f t="shared" si="9"/>
        <v>-1.2241114214926938</v>
      </c>
      <c r="DV20" s="5">
        <f t="shared" si="67"/>
        <v>1471.5686685289566</v>
      </c>
      <c r="DW20" s="5">
        <f t="shared" si="68"/>
        <v>198.80000000000018</v>
      </c>
      <c r="DX20" s="5">
        <f t="shared" si="69"/>
        <v>241.754206094832</v>
      </c>
      <c r="DY20" s="6">
        <f t="shared" si="10"/>
        <v>-42.954206094831818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104" t="s">
        <v>366</v>
      </c>
      <c r="B21" s="105">
        <v>419</v>
      </c>
      <c r="C21" s="111">
        <v>47.93</v>
      </c>
      <c r="D21" s="12"/>
      <c r="E21" s="84">
        <v>154.08699999999999</v>
      </c>
      <c r="F21" s="84">
        <v>156.101</v>
      </c>
      <c r="G21" s="84">
        <v>1797.9</v>
      </c>
      <c r="H21" s="21">
        <f t="shared" si="11"/>
        <v>26.016833333333331</v>
      </c>
      <c r="I21" s="3">
        <f t="shared" si="12"/>
        <v>25.031895170486717</v>
      </c>
      <c r="J21" s="3">
        <f t="shared" si="13"/>
        <v>0.98493816284661406</v>
      </c>
      <c r="K21" s="3">
        <f t="shared" si="14"/>
        <v>150.19137102292026</v>
      </c>
      <c r="L21" s="3">
        <f t="shared" si="15"/>
        <v>22.200000000000045</v>
      </c>
      <c r="M21" s="3">
        <f t="shared" si="16"/>
        <v>24.673939069548759</v>
      </c>
      <c r="N21" s="4">
        <f t="shared" si="0"/>
        <v>-2.4739390695487131</v>
      </c>
      <c r="O21" s="4"/>
      <c r="P21" s="13"/>
      <c r="Q21" s="86" t="s">
        <v>366</v>
      </c>
      <c r="R21" s="84">
        <v>152.387</v>
      </c>
      <c r="S21" s="84">
        <v>154.41</v>
      </c>
      <c r="T21" s="84">
        <v>1809.5</v>
      </c>
      <c r="U21" s="21">
        <f t="shared" si="17"/>
        <v>25.734999999999999</v>
      </c>
      <c r="V21" s="3">
        <f t="shared" si="18"/>
        <v>25.031895170486717</v>
      </c>
      <c r="W21" s="3">
        <f t="shared" si="19"/>
        <v>0.70310482951328268</v>
      </c>
      <c r="X21" s="3">
        <f t="shared" si="20"/>
        <v>150.19137102292026</v>
      </c>
      <c r="Y21" s="3">
        <f t="shared" si="21"/>
        <v>22</v>
      </c>
      <c r="Z21" s="3">
        <f t="shared" si="22"/>
        <v>24.673939069548759</v>
      </c>
      <c r="AA21" s="4">
        <f t="shared" si="1"/>
        <v>-2.6739390695487586</v>
      </c>
      <c r="AB21" s="4"/>
      <c r="AC21" s="13"/>
      <c r="AD21" s="86" t="s">
        <v>366</v>
      </c>
      <c r="AE21" s="84">
        <v>152.11500000000001</v>
      </c>
      <c r="AF21" s="84">
        <v>155.34399999999999</v>
      </c>
      <c r="AG21" s="84">
        <v>1781.6</v>
      </c>
      <c r="AH21" s="21">
        <f t="shared" si="23"/>
        <v>25.890666666666664</v>
      </c>
      <c r="AI21" s="21">
        <f t="shared" si="24"/>
        <v>25.031895170486717</v>
      </c>
      <c r="AJ21" s="3">
        <f t="shared" si="25"/>
        <v>0.85877149617994775</v>
      </c>
      <c r="AK21" s="3">
        <f t="shared" si="26"/>
        <v>150.19137102292026</v>
      </c>
      <c r="AL21" s="3">
        <f t="shared" si="27"/>
        <v>21.699999999999818</v>
      </c>
      <c r="AM21" s="3">
        <f t="shared" si="28"/>
        <v>24.673939069548759</v>
      </c>
      <c r="AN21" s="4">
        <f t="shared" si="2"/>
        <v>-2.9739390695489405</v>
      </c>
      <c r="AO21" s="4"/>
      <c r="AP21" s="13"/>
      <c r="AQ21" s="86" t="s">
        <v>366</v>
      </c>
      <c r="AR21" s="84">
        <v>152.79599999999999</v>
      </c>
      <c r="AS21" s="84">
        <v>154.85599999999999</v>
      </c>
      <c r="AT21" s="84">
        <v>1794.7</v>
      </c>
      <c r="AU21" s="21">
        <f t="shared" si="29"/>
        <v>25.809333333333331</v>
      </c>
      <c r="AV21" s="21">
        <f t="shared" si="30"/>
        <v>25.031895170486717</v>
      </c>
      <c r="AW21" s="3">
        <f t="shared" si="31"/>
        <v>0.77743816284661449</v>
      </c>
      <c r="AX21" s="3">
        <f t="shared" si="32"/>
        <v>150.19137102292026</v>
      </c>
      <c r="AY21" s="3">
        <f t="shared" si="33"/>
        <v>22.100000000000136</v>
      </c>
      <c r="AZ21" s="3">
        <f t="shared" si="34"/>
        <v>24.673939069548759</v>
      </c>
      <c r="BA21" s="4">
        <f t="shared" si="3"/>
        <v>-2.5739390695486222</v>
      </c>
      <c r="BB21" s="4"/>
      <c r="BC21" s="13"/>
      <c r="BD21" s="86" t="s">
        <v>366</v>
      </c>
      <c r="BE21" s="84">
        <v>114.309</v>
      </c>
      <c r="BF21" s="84">
        <v>115.791</v>
      </c>
      <c r="BG21" s="84">
        <v>1344.2</v>
      </c>
      <c r="BH21" s="21">
        <f t="shared" si="35"/>
        <v>19.298499999999997</v>
      </c>
      <c r="BI21" s="21">
        <f t="shared" si="36"/>
        <v>18.542144570730901</v>
      </c>
      <c r="BJ21" s="3">
        <f t="shared" si="37"/>
        <v>0.75635542926909594</v>
      </c>
      <c r="BK21" s="3">
        <f t="shared" si="38"/>
        <v>111.25286742438539</v>
      </c>
      <c r="BL21" s="3">
        <f t="shared" si="39"/>
        <v>16.5</v>
      </c>
      <c r="BM21" s="3">
        <f t="shared" si="40"/>
        <v>18.276991903369449</v>
      </c>
      <c r="BN21" s="4">
        <f t="shared" si="4"/>
        <v>-1.7769919033694492</v>
      </c>
      <c r="BO21" s="4"/>
      <c r="BP21" s="13"/>
      <c r="BQ21" s="86" t="s">
        <v>366</v>
      </c>
      <c r="BR21" s="84">
        <v>113.387</v>
      </c>
      <c r="BS21" s="84">
        <v>114.73399999999999</v>
      </c>
      <c r="BT21" s="84">
        <v>1331.9</v>
      </c>
      <c r="BU21" s="21">
        <f t="shared" si="41"/>
        <v>19.12233333333333</v>
      </c>
      <c r="BV21" s="21">
        <f t="shared" si="42"/>
        <v>18.542144570730901</v>
      </c>
      <c r="BW21" s="3">
        <f t="shared" si="43"/>
        <v>0.58018876260242891</v>
      </c>
      <c r="BX21" s="3">
        <f t="shared" si="44"/>
        <v>111.25286742438539</v>
      </c>
      <c r="BY21" s="3">
        <f t="shared" si="45"/>
        <v>16.300000000000182</v>
      </c>
      <c r="BZ21" s="3">
        <f t="shared" si="46"/>
        <v>18.276991903369449</v>
      </c>
      <c r="CA21" s="4">
        <f t="shared" si="5"/>
        <v>-1.9769919033692673</v>
      </c>
      <c r="CB21" s="4"/>
      <c r="CC21" s="13"/>
      <c r="CD21" s="86" t="s">
        <v>366</v>
      </c>
      <c r="CE21" s="84">
        <v>113.444</v>
      </c>
      <c r="CF21" s="84">
        <v>114.90300000000001</v>
      </c>
      <c r="CG21" s="84">
        <v>1335.6</v>
      </c>
      <c r="CH21" s="21">
        <f t="shared" si="47"/>
        <v>19.150500000000001</v>
      </c>
      <c r="CI21" s="21">
        <f t="shared" si="48"/>
        <v>18.542144570730901</v>
      </c>
      <c r="CJ21" s="3">
        <f t="shared" si="49"/>
        <v>0.6083554292690998</v>
      </c>
      <c r="CK21" s="3">
        <f t="shared" si="50"/>
        <v>111.25286742438539</v>
      </c>
      <c r="CL21" s="3">
        <f t="shared" si="51"/>
        <v>16.399999999999864</v>
      </c>
      <c r="CM21" s="3">
        <f t="shared" si="52"/>
        <v>18.276991903369449</v>
      </c>
      <c r="CN21" s="4">
        <f t="shared" si="6"/>
        <v>-1.8769919033695857</v>
      </c>
      <c r="CO21" s="4"/>
      <c r="CP21" s="13"/>
      <c r="CQ21" s="86" t="s">
        <v>366</v>
      </c>
      <c r="CR21" s="84">
        <v>114.709</v>
      </c>
      <c r="CS21" s="84">
        <v>117.904</v>
      </c>
      <c r="CT21" s="84">
        <v>1352.1</v>
      </c>
      <c r="CU21" s="21">
        <f t="shared" si="53"/>
        <v>19.650666666666666</v>
      </c>
      <c r="CV21" s="21">
        <f t="shared" si="54"/>
        <v>18.542144570730901</v>
      </c>
      <c r="CW21" s="3">
        <f t="shared" si="55"/>
        <v>1.1085220959357649</v>
      </c>
      <c r="CX21" s="3">
        <f t="shared" si="56"/>
        <v>111.25286742438539</v>
      </c>
      <c r="CY21" s="3">
        <f t="shared" si="57"/>
        <v>16.5</v>
      </c>
      <c r="CZ21" s="3">
        <f t="shared" si="58"/>
        <v>18.276991903369449</v>
      </c>
      <c r="DA21" s="4">
        <f t="shared" si="7"/>
        <v>-1.7769919033694492</v>
      </c>
      <c r="DB21" s="4"/>
      <c r="DC21" s="13"/>
      <c r="DD21" s="86" t="s">
        <v>366</v>
      </c>
      <c r="DE21" s="84">
        <v>108.604</v>
      </c>
      <c r="DF21" s="84">
        <v>110.012</v>
      </c>
      <c r="DG21" s="84">
        <v>1275.3</v>
      </c>
      <c r="DH21" s="21">
        <f t="shared" si="59"/>
        <v>18.335333333333331</v>
      </c>
      <c r="DI21" s="21">
        <f t="shared" si="60"/>
        <v>17.640554054906367</v>
      </c>
      <c r="DJ21" s="3">
        <f t="shared" si="61"/>
        <v>0.69477927842696374</v>
      </c>
      <c r="DK21" s="3">
        <f t="shared" si="62"/>
        <v>105.84332432943822</v>
      </c>
      <c r="DL21" s="3">
        <f t="shared" si="63"/>
        <v>15.599999999999909</v>
      </c>
      <c r="DM21" s="3">
        <f t="shared" si="64"/>
        <v>17.388294131921207</v>
      </c>
      <c r="DN21" s="4">
        <f t="shared" si="8"/>
        <v>-1.7882941319212975</v>
      </c>
      <c r="DO21" s="4"/>
      <c r="DP21" s="13"/>
      <c r="DQ21" s="11"/>
      <c r="DR21" s="55" t="str">
        <f t="shared" si="70"/>
        <v>17-03-2026 16:00</v>
      </c>
      <c r="DS21" s="5">
        <f t="shared" si="65"/>
        <v>199.00916666666663</v>
      </c>
      <c r="DT21" s="5">
        <f t="shared" si="66"/>
        <v>191.93671301977685</v>
      </c>
      <c r="DU21" s="6">
        <f t="shared" si="9"/>
        <v>7.0724536468897838</v>
      </c>
      <c r="DV21" s="5">
        <f t="shared" si="67"/>
        <v>1151.620278118661</v>
      </c>
      <c r="DW21" s="5">
        <f t="shared" si="68"/>
        <v>169.29999999999995</v>
      </c>
      <c r="DX21" s="5">
        <f t="shared" si="69"/>
        <v>189.19201802359402</v>
      </c>
      <c r="DY21" s="6">
        <f t="shared" si="10"/>
        <v>-19.892018023594062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104" t="s">
        <v>367</v>
      </c>
      <c r="B22" s="105">
        <v>284</v>
      </c>
      <c r="C22" s="111">
        <v>47.93</v>
      </c>
      <c r="D22" s="12"/>
      <c r="E22" s="84">
        <v>106.571</v>
      </c>
      <c r="F22" s="84">
        <v>107.94199999999999</v>
      </c>
      <c r="G22" s="84">
        <v>1775.7</v>
      </c>
      <c r="H22" s="21">
        <f t="shared" si="11"/>
        <v>17.990333333333332</v>
      </c>
      <c r="I22" s="3">
        <f t="shared" si="12"/>
        <v>16.966726082143737</v>
      </c>
      <c r="J22" s="3">
        <f t="shared" si="13"/>
        <v>1.0236072511895955</v>
      </c>
      <c r="K22" s="3">
        <f t="shared" si="14"/>
        <v>101.80035649286243</v>
      </c>
      <c r="L22" s="3">
        <f t="shared" si="15"/>
        <v>18.400000000000091</v>
      </c>
      <c r="M22" s="3">
        <f t="shared" si="16"/>
        <v>16.724101899169082</v>
      </c>
      <c r="N22" s="4">
        <f t="shared" si="0"/>
        <v>1.6758981008310094</v>
      </c>
      <c r="O22" s="4"/>
      <c r="P22" s="13"/>
      <c r="Q22" s="86" t="s">
        <v>367</v>
      </c>
      <c r="R22" s="84">
        <v>107.218</v>
      </c>
      <c r="S22" s="84">
        <v>108.637</v>
      </c>
      <c r="T22" s="84">
        <v>1787.5</v>
      </c>
      <c r="U22" s="21">
        <f t="shared" si="17"/>
        <v>18.106166666666667</v>
      </c>
      <c r="V22" s="3">
        <f t="shared" si="18"/>
        <v>16.966726082143737</v>
      </c>
      <c r="W22" s="3">
        <f t="shared" si="19"/>
        <v>1.1394405845229301</v>
      </c>
      <c r="X22" s="3">
        <f t="shared" si="20"/>
        <v>101.80035649286243</v>
      </c>
      <c r="Y22" s="3">
        <f t="shared" si="21"/>
        <v>17.900000000000091</v>
      </c>
      <c r="Z22" s="3">
        <f t="shared" si="22"/>
        <v>16.724101899169082</v>
      </c>
      <c r="AA22" s="4">
        <f t="shared" si="1"/>
        <v>1.1758981008310094</v>
      </c>
      <c r="AB22" s="4"/>
      <c r="AC22" s="13"/>
      <c r="AD22" s="86" t="s">
        <v>367</v>
      </c>
      <c r="AE22" s="84">
        <v>105.616</v>
      </c>
      <c r="AF22" s="84">
        <v>107.45699999999999</v>
      </c>
      <c r="AG22" s="84">
        <v>1759.9</v>
      </c>
      <c r="AH22" s="21">
        <f t="shared" si="23"/>
        <v>17.909499999999998</v>
      </c>
      <c r="AI22" s="21">
        <f t="shared" si="24"/>
        <v>16.966726082143737</v>
      </c>
      <c r="AJ22" s="3">
        <f t="shared" si="25"/>
        <v>0.94277391785626108</v>
      </c>
      <c r="AK22" s="3">
        <f t="shared" si="26"/>
        <v>101.80035649286243</v>
      </c>
      <c r="AL22" s="3">
        <f t="shared" si="27"/>
        <v>17.900000000000091</v>
      </c>
      <c r="AM22" s="3">
        <f t="shared" si="28"/>
        <v>16.724101899169082</v>
      </c>
      <c r="AN22" s="4">
        <f t="shared" si="2"/>
        <v>1.1758981008310094</v>
      </c>
      <c r="AO22" s="4"/>
      <c r="AP22" s="13"/>
      <c r="AQ22" s="86" t="s">
        <v>367</v>
      </c>
      <c r="AR22" s="84">
        <v>106.206</v>
      </c>
      <c r="AS22" s="84">
        <v>107.616</v>
      </c>
      <c r="AT22" s="84">
        <v>1772.6</v>
      </c>
      <c r="AU22" s="21">
        <f t="shared" si="29"/>
        <v>17.936</v>
      </c>
      <c r="AV22" s="21">
        <f t="shared" si="30"/>
        <v>16.966726082143737</v>
      </c>
      <c r="AW22" s="3">
        <f t="shared" si="31"/>
        <v>0.96927391785626327</v>
      </c>
      <c r="AX22" s="3">
        <f t="shared" si="32"/>
        <v>101.80035649286243</v>
      </c>
      <c r="AY22" s="3">
        <f t="shared" si="33"/>
        <v>17.799999999999955</v>
      </c>
      <c r="AZ22" s="3">
        <f t="shared" si="34"/>
        <v>16.724101899169082</v>
      </c>
      <c r="BA22" s="4">
        <f t="shared" si="3"/>
        <v>1.075898100830873</v>
      </c>
      <c r="BB22" s="4"/>
      <c r="BC22" s="13"/>
      <c r="BD22" s="86" t="s">
        <v>367</v>
      </c>
      <c r="BE22" s="84">
        <v>78.885000000000005</v>
      </c>
      <c r="BF22" s="84">
        <v>79.965000000000003</v>
      </c>
      <c r="BG22" s="84">
        <v>1327.7</v>
      </c>
      <c r="BH22" s="21">
        <f t="shared" si="35"/>
        <v>13.327500000000001</v>
      </c>
      <c r="BI22" s="21">
        <f t="shared" si="36"/>
        <v>12.567945246032396</v>
      </c>
      <c r="BJ22" s="3">
        <f t="shared" si="37"/>
        <v>0.75955475396760441</v>
      </c>
      <c r="BK22" s="3">
        <f t="shared" si="38"/>
        <v>75.40767147619438</v>
      </c>
      <c r="BL22" s="3">
        <f t="shared" si="39"/>
        <v>13.200000000000045</v>
      </c>
      <c r="BM22" s="3">
        <f t="shared" si="40"/>
        <v>12.388223629014133</v>
      </c>
      <c r="BN22" s="4">
        <f t="shared" si="4"/>
        <v>0.81177637098591227</v>
      </c>
      <c r="BO22" s="4"/>
      <c r="BP22" s="13"/>
      <c r="BQ22" s="86" t="s">
        <v>367</v>
      </c>
      <c r="BR22" s="84">
        <v>78.198999999999998</v>
      </c>
      <c r="BS22" s="84">
        <v>79.269000000000005</v>
      </c>
      <c r="BT22" s="84">
        <v>1315.6</v>
      </c>
      <c r="BU22" s="21">
        <f t="shared" si="41"/>
        <v>13.211500000000001</v>
      </c>
      <c r="BV22" s="21">
        <f t="shared" si="42"/>
        <v>12.567945246032396</v>
      </c>
      <c r="BW22" s="3">
        <f t="shared" si="43"/>
        <v>0.64355475396760475</v>
      </c>
      <c r="BX22" s="3">
        <f t="shared" si="44"/>
        <v>75.40767147619438</v>
      </c>
      <c r="BY22" s="3">
        <f t="shared" si="45"/>
        <v>13.5</v>
      </c>
      <c r="BZ22" s="3">
        <f t="shared" si="46"/>
        <v>12.388223629014133</v>
      </c>
      <c r="CA22" s="4">
        <f t="shared" si="5"/>
        <v>1.1117763709858668</v>
      </c>
      <c r="CB22" s="4"/>
      <c r="CC22" s="13"/>
      <c r="CD22" s="86" t="s">
        <v>367</v>
      </c>
      <c r="CE22" s="84">
        <v>78.257999999999996</v>
      </c>
      <c r="CF22" s="84">
        <v>79.328999999999994</v>
      </c>
      <c r="CG22" s="84">
        <v>1319.2</v>
      </c>
      <c r="CH22" s="21">
        <f t="shared" si="47"/>
        <v>13.221499999999999</v>
      </c>
      <c r="CI22" s="21">
        <f t="shared" si="48"/>
        <v>12.567945246032396</v>
      </c>
      <c r="CJ22" s="3">
        <f t="shared" si="49"/>
        <v>0.65355475396760276</v>
      </c>
      <c r="CK22" s="3">
        <f t="shared" si="50"/>
        <v>75.40767147619438</v>
      </c>
      <c r="CL22" s="3">
        <f t="shared" si="51"/>
        <v>13.299999999999955</v>
      </c>
      <c r="CM22" s="3">
        <f t="shared" si="52"/>
        <v>12.388223629014133</v>
      </c>
      <c r="CN22" s="4">
        <f t="shared" si="6"/>
        <v>0.91177637098582132</v>
      </c>
      <c r="CO22" s="4"/>
      <c r="CP22" s="13"/>
      <c r="CQ22" s="86" t="s">
        <v>367</v>
      </c>
      <c r="CR22" s="84">
        <v>78.94</v>
      </c>
      <c r="CS22" s="84">
        <v>81.012</v>
      </c>
      <c r="CT22" s="84">
        <v>1335.6</v>
      </c>
      <c r="CU22" s="21">
        <f t="shared" si="53"/>
        <v>13.501999999999999</v>
      </c>
      <c r="CV22" s="21">
        <f t="shared" si="54"/>
        <v>12.567945246032396</v>
      </c>
      <c r="CW22" s="3">
        <f t="shared" si="55"/>
        <v>0.93405475396760274</v>
      </c>
      <c r="CX22" s="3">
        <f t="shared" si="56"/>
        <v>75.40767147619438</v>
      </c>
      <c r="CY22" s="3">
        <f t="shared" si="57"/>
        <v>13.399999999999864</v>
      </c>
      <c r="CZ22" s="3">
        <f t="shared" si="58"/>
        <v>12.388223629014133</v>
      </c>
      <c r="DA22" s="4">
        <f t="shared" si="7"/>
        <v>1.0117763709857304</v>
      </c>
      <c r="DB22" s="4"/>
      <c r="DC22" s="13"/>
      <c r="DD22" s="86" t="s">
        <v>367</v>
      </c>
      <c r="DE22" s="84">
        <v>74.653999999999996</v>
      </c>
      <c r="DF22" s="84">
        <v>75.698999999999998</v>
      </c>
      <c r="DG22" s="84">
        <v>1259.7</v>
      </c>
      <c r="DH22" s="21">
        <f t="shared" si="59"/>
        <v>12.616499999999998</v>
      </c>
      <c r="DI22" s="21">
        <f t="shared" si="60"/>
        <v>11.956843321225318</v>
      </c>
      <c r="DJ22" s="3">
        <f t="shared" si="61"/>
        <v>0.65965667877468093</v>
      </c>
      <c r="DK22" s="3">
        <f t="shared" si="62"/>
        <v>71.741059927351913</v>
      </c>
      <c r="DL22" s="3">
        <f t="shared" si="63"/>
        <v>12.700000000000045</v>
      </c>
      <c r="DM22" s="3">
        <f t="shared" si="64"/>
        <v>11.785860461731795</v>
      </c>
      <c r="DN22" s="4">
        <f t="shared" si="8"/>
        <v>0.91413953826825001</v>
      </c>
      <c r="DO22" s="4"/>
      <c r="DP22" s="13"/>
      <c r="DQ22" s="11"/>
      <c r="DR22" s="55" t="str">
        <f t="shared" si="70"/>
        <v>17-03-2026 15:50</v>
      </c>
      <c r="DS22" s="5">
        <f t="shared" si="65"/>
        <v>137.821</v>
      </c>
      <c r="DT22" s="5">
        <f t="shared" si="66"/>
        <v>130.09552863392983</v>
      </c>
      <c r="DU22" s="6">
        <f t="shared" si="9"/>
        <v>7.7254713660701668</v>
      </c>
      <c r="DV22" s="5">
        <f t="shared" si="67"/>
        <v>780.57317180357927</v>
      </c>
      <c r="DW22" s="5">
        <f t="shared" si="68"/>
        <v>138.10000000000014</v>
      </c>
      <c r="DX22" s="5">
        <f t="shared" si="69"/>
        <v>128.23516257446465</v>
      </c>
      <c r="DY22" s="6">
        <f t="shared" si="10"/>
        <v>9.8648374255354838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104" t="s">
        <v>368</v>
      </c>
      <c r="B23" s="105">
        <v>339</v>
      </c>
      <c r="C23" s="111">
        <v>48.22</v>
      </c>
      <c r="D23" s="12"/>
      <c r="E23" s="84">
        <v>126.663</v>
      </c>
      <c r="F23" s="84">
        <v>128.62299999999999</v>
      </c>
      <c r="G23" s="84">
        <v>1757.3</v>
      </c>
      <c r="H23" s="21">
        <f t="shared" si="11"/>
        <v>21.437166666666663</v>
      </c>
      <c r="I23" s="3">
        <f t="shared" si="12"/>
        <v>20.230185685724908</v>
      </c>
      <c r="J23" s="3">
        <f t="shared" si="13"/>
        <v>1.2069809809417542</v>
      </c>
      <c r="K23" s="3">
        <f t="shared" si="14"/>
        <v>121.38111411434946</v>
      </c>
      <c r="L23" s="3">
        <f t="shared" si="15"/>
        <v>22.099999999999909</v>
      </c>
      <c r="M23" s="3">
        <f t="shared" si="16"/>
        <v>19.940894030419042</v>
      </c>
      <c r="N23" s="4">
        <f t="shared" si="0"/>
        <v>2.1591059695808674</v>
      </c>
      <c r="O23" s="4"/>
      <c r="P23" s="13"/>
      <c r="Q23" s="86" t="s">
        <v>368</v>
      </c>
      <c r="R23" s="84">
        <v>129.76300000000001</v>
      </c>
      <c r="S23" s="84">
        <v>131.52500000000001</v>
      </c>
      <c r="T23" s="84">
        <v>1769.6</v>
      </c>
      <c r="U23" s="21">
        <f t="shared" si="17"/>
        <v>21.920833333333334</v>
      </c>
      <c r="V23" s="3">
        <f t="shared" si="18"/>
        <v>20.230185685724908</v>
      </c>
      <c r="W23" s="3">
        <f t="shared" si="19"/>
        <v>1.6906476476084258</v>
      </c>
      <c r="X23" s="3">
        <f t="shared" si="20"/>
        <v>121.38111411434946</v>
      </c>
      <c r="Y23" s="3">
        <f t="shared" si="21"/>
        <v>22.099999999999909</v>
      </c>
      <c r="Z23" s="3">
        <f t="shared" si="22"/>
        <v>19.940894030419042</v>
      </c>
      <c r="AA23" s="4">
        <f t="shared" si="1"/>
        <v>2.1591059695808674</v>
      </c>
      <c r="AB23" s="4"/>
      <c r="AC23" s="13"/>
      <c r="AD23" s="86" t="s">
        <v>368</v>
      </c>
      <c r="AE23" s="84">
        <v>121.39100000000001</v>
      </c>
      <c r="AF23" s="84">
        <v>123.907</v>
      </c>
      <c r="AG23" s="84">
        <v>1742</v>
      </c>
      <c r="AH23" s="21">
        <f t="shared" si="23"/>
        <v>20.651166666666665</v>
      </c>
      <c r="AI23" s="21">
        <f t="shared" si="24"/>
        <v>20.230185685724908</v>
      </c>
      <c r="AJ23" s="3">
        <f t="shared" si="25"/>
        <v>0.4209809809417564</v>
      </c>
      <c r="AK23" s="3">
        <f t="shared" si="26"/>
        <v>121.38111411434946</v>
      </c>
      <c r="AL23" s="3">
        <f t="shared" si="27"/>
        <v>21.700000000000045</v>
      </c>
      <c r="AM23" s="3">
        <f t="shared" si="28"/>
        <v>19.940894030419042</v>
      </c>
      <c r="AN23" s="4">
        <f t="shared" si="2"/>
        <v>1.7591059695810038</v>
      </c>
      <c r="AO23" s="4"/>
      <c r="AP23" s="13"/>
      <c r="AQ23" s="86" t="s">
        <v>368</v>
      </c>
      <c r="AR23" s="84">
        <v>122.404</v>
      </c>
      <c r="AS23" s="84">
        <v>124.054</v>
      </c>
      <c r="AT23" s="84">
        <v>1754.8</v>
      </c>
      <c r="AU23" s="21">
        <f t="shared" si="29"/>
        <v>20.675666666666665</v>
      </c>
      <c r="AV23" s="21">
        <f t="shared" si="30"/>
        <v>20.230185685724908</v>
      </c>
      <c r="AW23" s="3">
        <f t="shared" si="31"/>
        <v>0.44548098094175614</v>
      </c>
      <c r="AX23" s="3">
        <f t="shared" si="32"/>
        <v>121.38111411434946</v>
      </c>
      <c r="AY23" s="3">
        <f t="shared" si="33"/>
        <v>22.099999999999909</v>
      </c>
      <c r="AZ23" s="3">
        <f t="shared" si="34"/>
        <v>19.940894030419042</v>
      </c>
      <c r="BA23" s="4">
        <f t="shared" si="3"/>
        <v>2.1591059695808674</v>
      </c>
      <c r="BB23" s="4"/>
      <c r="BC23" s="13"/>
      <c r="BD23" s="86" t="s">
        <v>368</v>
      </c>
      <c r="BE23" s="84">
        <v>89.88</v>
      </c>
      <c r="BF23" s="84">
        <v>91.091999999999999</v>
      </c>
      <c r="BG23" s="84">
        <v>1314.5</v>
      </c>
      <c r="BH23" s="21">
        <f t="shared" si="35"/>
        <v>15.181999999999999</v>
      </c>
      <c r="BI23" s="21">
        <f t="shared" si="36"/>
        <v>14.985322730166601</v>
      </c>
      <c r="BJ23" s="3">
        <f t="shared" si="37"/>
        <v>0.19667726983339762</v>
      </c>
      <c r="BK23" s="3">
        <f t="shared" si="38"/>
        <v>89.911936380999606</v>
      </c>
      <c r="BL23" s="3">
        <f t="shared" si="39"/>
        <v>16.400000000000091</v>
      </c>
      <c r="BM23" s="3">
        <f t="shared" si="40"/>
        <v>14.771032615125218</v>
      </c>
      <c r="BN23" s="4">
        <f t="shared" si="4"/>
        <v>1.6289673848748727</v>
      </c>
      <c r="BO23" s="4"/>
      <c r="BP23" s="13"/>
      <c r="BQ23" s="86" t="s">
        <v>368</v>
      </c>
      <c r="BR23" s="84">
        <v>92.88</v>
      </c>
      <c r="BS23" s="84">
        <v>94.102999999999994</v>
      </c>
      <c r="BT23" s="84">
        <v>1302.0999999999999</v>
      </c>
      <c r="BU23" s="21">
        <f t="shared" si="41"/>
        <v>15.683833333333332</v>
      </c>
      <c r="BV23" s="21">
        <f t="shared" si="42"/>
        <v>14.985322730166601</v>
      </c>
      <c r="BW23" s="3">
        <f t="shared" si="43"/>
        <v>0.69851060316673141</v>
      </c>
      <c r="BX23" s="3">
        <f t="shared" si="44"/>
        <v>89.911936380999606</v>
      </c>
      <c r="BY23" s="3">
        <f t="shared" si="45"/>
        <v>15.799999999999955</v>
      </c>
      <c r="BZ23" s="3">
        <f t="shared" si="46"/>
        <v>14.771032615125218</v>
      </c>
      <c r="CA23" s="4">
        <f t="shared" si="5"/>
        <v>1.0289673848747363</v>
      </c>
      <c r="CB23" s="4"/>
      <c r="CC23" s="13"/>
      <c r="CD23" s="86" t="s">
        <v>368</v>
      </c>
      <c r="CE23" s="84">
        <v>90.037000000000006</v>
      </c>
      <c r="CF23" s="84">
        <v>91.213999999999999</v>
      </c>
      <c r="CG23" s="84">
        <v>1305.9000000000001</v>
      </c>
      <c r="CH23" s="21">
        <f t="shared" si="47"/>
        <v>15.202333333333332</v>
      </c>
      <c r="CI23" s="21">
        <f t="shared" si="48"/>
        <v>14.985322730166601</v>
      </c>
      <c r="CJ23" s="3">
        <f t="shared" si="49"/>
        <v>0.21701060316673093</v>
      </c>
      <c r="CK23" s="3">
        <f t="shared" si="50"/>
        <v>89.911936380999606</v>
      </c>
      <c r="CL23" s="3">
        <f t="shared" si="51"/>
        <v>15.900000000000091</v>
      </c>
      <c r="CM23" s="3">
        <f t="shared" si="52"/>
        <v>14.771032615125218</v>
      </c>
      <c r="CN23" s="4">
        <f t="shared" si="6"/>
        <v>1.1289673848748727</v>
      </c>
      <c r="CO23" s="4"/>
      <c r="CP23" s="13"/>
      <c r="CQ23" s="86" t="s">
        <v>368</v>
      </c>
      <c r="CR23" s="84">
        <v>90.436000000000007</v>
      </c>
      <c r="CS23" s="84">
        <v>92.807000000000002</v>
      </c>
      <c r="CT23" s="84">
        <v>1322.2</v>
      </c>
      <c r="CU23" s="21">
        <f t="shared" si="53"/>
        <v>15.467833333333333</v>
      </c>
      <c r="CV23" s="21">
        <f t="shared" si="54"/>
        <v>14.985322730166601</v>
      </c>
      <c r="CW23" s="3">
        <f t="shared" si="55"/>
        <v>0.48251060316673211</v>
      </c>
      <c r="CX23" s="3">
        <f t="shared" si="56"/>
        <v>89.911936380999606</v>
      </c>
      <c r="CY23" s="3">
        <f t="shared" si="57"/>
        <v>16</v>
      </c>
      <c r="CZ23" s="3">
        <f t="shared" si="58"/>
        <v>14.771032615125218</v>
      </c>
      <c r="DA23" s="4">
        <f t="shared" si="7"/>
        <v>1.2289673848747817</v>
      </c>
      <c r="DB23" s="4"/>
      <c r="DC23" s="13"/>
      <c r="DD23" s="86" t="s">
        <v>368</v>
      </c>
      <c r="DE23" s="84">
        <v>85.686000000000007</v>
      </c>
      <c r="DF23" s="84">
        <v>86.858999999999995</v>
      </c>
      <c r="DG23" s="84">
        <v>1247</v>
      </c>
      <c r="DH23" s="21">
        <f t="shared" si="59"/>
        <v>14.476499999999998</v>
      </c>
      <c r="DI23" s="21">
        <f t="shared" si="60"/>
        <v>14.256678597415382</v>
      </c>
      <c r="DJ23" s="3">
        <f t="shared" si="61"/>
        <v>0.21982140258461591</v>
      </c>
      <c r="DK23" s="3">
        <f t="shared" si="62"/>
        <v>85.540071584492296</v>
      </c>
      <c r="DL23" s="3">
        <f t="shared" si="63"/>
        <v>15.099999999999909</v>
      </c>
      <c r="DM23" s="3">
        <f t="shared" si="64"/>
        <v>14.052808093472342</v>
      </c>
      <c r="DN23" s="4">
        <f t="shared" si="8"/>
        <v>1.0471919065275674</v>
      </c>
      <c r="DO23" s="4"/>
      <c r="DP23" s="13"/>
      <c r="DQ23" s="11"/>
      <c r="DR23" s="55" t="str">
        <f t="shared" si="70"/>
        <v>17-03-2026 15:40</v>
      </c>
      <c r="DS23" s="5">
        <f t="shared" si="65"/>
        <v>160.69733333333335</v>
      </c>
      <c r="DT23" s="5">
        <f t="shared" si="66"/>
        <v>155.1187122609814</v>
      </c>
      <c r="DU23" s="6">
        <f t="shared" si="9"/>
        <v>5.5786210723519503</v>
      </c>
      <c r="DV23" s="5">
        <f t="shared" si="67"/>
        <v>930.71227356588838</v>
      </c>
      <c r="DW23" s="5">
        <f t="shared" si="68"/>
        <v>167.19999999999982</v>
      </c>
      <c r="DX23" s="5">
        <f t="shared" si="69"/>
        <v>152.90051467564939</v>
      </c>
      <c r="DY23" s="6">
        <f t="shared" si="10"/>
        <v>14.299485324350428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104" t="s">
        <v>369</v>
      </c>
      <c r="B24" s="105">
        <v>458</v>
      </c>
      <c r="C24" s="111">
        <v>48.79</v>
      </c>
      <c r="D24" s="12"/>
      <c r="E24" s="84">
        <v>179.07300000000001</v>
      </c>
      <c r="F24" s="84">
        <v>181.65199999999999</v>
      </c>
      <c r="G24" s="84">
        <v>1735.2</v>
      </c>
      <c r="H24" s="21">
        <f t="shared" si="11"/>
        <v>30.275333333333329</v>
      </c>
      <c r="I24" s="3">
        <f t="shared" si="12"/>
        <v>27.272287308012388</v>
      </c>
      <c r="J24" s="3">
        <f t="shared" si="13"/>
        <v>3.0030460253209412</v>
      </c>
      <c r="K24" s="3">
        <f t="shared" si="14"/>
        <v>163.63372384807431</v>
      </c>
      <c r="L24" s="3">
        <f t="shared" si="15"/>
        <v>38.200000000000045</v>
      </c>
      <c r="M24" s="3">
        <f t="shared" si="16"/>
        <v>26.882293599507811</v>
      </c>
      <c r="N24" s="4">
        <f t="shared" si="0"/>
        <v>11.317706400492234</v>
      </c>
      <c r="O24" s="4"/>
      <c r="P24" s="13"/>
      <c r="Q24" s="86" t="s">
        <v>369</v>
      </c>
      <c r="R24" s="84">
        <v>175.27799999999999</v>
      </c>
      <c r="S24" s="84">
        <v>177.857</v>
      </c>
      <c r="T24" s="84">
        <v>1747.5</v>
      </c>
      <c r="U24" s="21">
        <f t="shared" si="17"/>
        <v>29.642833333333332</v>
      </c>
      <c r="V24" s="3">
        <f t="shared" si="18"/>
        <v>27.272287308012388</v>
      </c>
      <c r="W24" s="3">
        <f t="shared" si="19"/>
        <v>2.3705460253209445</v>
      </c>
      <c r="X24" s="3">
        <f t="shared" si="20"/>
        <v>163.63372384807431</v>
      </c>
      <c r="Y24" s="3">
        <f t="shared" si="21"/>
        <v>40.5</v>
      </c>
      <c r="Z24" s="3">
        <f t="shared" si="22"/>
        <v>26.882293599507811</v>
      </c>
      <c r="AA24" s="4">
        <f t="shared" si="1"/>
        <v>13.617706400492189</v>
      </c>
      <c r="AB24" s="4"/>
      <c r="AC24" s="13"/>
      <c r="AD24" s="86" t="s">
        <v>369</v>
      </c>
      <c r="AE24" s="84">
        <v>160.46899999999999</v>
      </c>
      <c r="AF24" s="84">
        <v>160.47900000000001</v>
      </c>
      <c r="AG24" s="84">
        <v>1720.3</v>
      </c>
      <c r="AH24" s="21">
        <f t="shared" si="23"/>
        <v>26.746500000000001</v>
      </c>
      <c r="AI24" s="21">
        <f t="shared" si="24"/>
        <v>27.272287308012388</v>
      </c>
      <c r="AJ24" s="3">
        <f t="shared" si="25"/>
        <v>-0.52578730801238649</v>
      </c>
      <c r="AK24" s="3">
        <f t="shared" si="26"/>
        <v>163.63372384807431</v>
      </c>
      <c r="AL24" s="3">
        <f t="shared" si="27"/>
        <v>38.200000000000045</v>
      </c>
      <c r="AM24" s="3">
        <f t="shared" si="28"/>
        <v>26.882293599507811</v>
      </c>
      <c r="AN24" s="4">
        <f t="shared" si="2"/>
        <v>11.317706400492234</v>
      </c>
      <c r="AO24" s="4"/>
      <c r="AP24" s="13"/>
      <c r="AQ24" s="86" t="s">
        <v>369</v>
      </c>
      <c r="AR24" s="84">
        <v>159.04900000000001</v>
      </c>
      <c r="AS24" s="84">
        <v>161.35599999999999</v>
      </c>
      <c r="AT24" s="84">
        <v>1732.7</v>
      </c>
      <c r="AU24" s="21">
        <f t="shared" si="29"/>
        <v>26.892666666666663</v>
      </c>
      <c r="AV24" s="21">
        <f t="shared" si="30"/>
        <v>27.272287308012388</v>
      </c>
      <c r="AW24" s="3">
        <f t="shared" si="31"/>
        <v>-0.37962064134572415</v>
      </c>
      <c r="AX24" s="3">
        <f t="shared" si="32"/>
        <v>163.63372384807431</v>
      </c>
      <c r="AY24" s="3">
        <f t="shared" si="33"/>
        <v>38</v>
      </c>
      <c r="AZ24" s="3">
        <f t="shared" si="34"/>
        <v>26.882293599507811</v>
      </c>
      <c r="BA24" s="4">
        <f t="shared" si="3"/>
        <v>11.117706400492189</v>
      </c>
      <c r="BB24" s="4"/>
      <c r="BC24" s="13"/>
      <c r="BD24" s="86" t="s">
        <v>369</v>
      </c>
      <c r="BE24" s="84">
        <v>118.532</v>
      </c>
      <c r="BF24" s="84">
        <v>120.178</v>
      </c>
      <c r="BG24" s="84">
        <v>1298.0999999999999</v>
      </c>
      <c r="BH24" s="21">
        <f t="shared" si="35"/>
        <v>20.029666666666664</v>
      </c>
      <c r="BI24" s="21">
        <f t="shared" si="36"/>
        <v>20.201694302231395</v>
      </c>
      <c r="BJ24" s="3">
        <f t="shared" si="37"/>
        <v>-0.17202763556473144</v>
      </c>
      <c r="BK24" s="3">
        <f t="shared" si="38"/>
        <v>121.21016581338839</v>
      </c>
      <c r="BL24" s="3">
        <f t="shared" si="39"/>
        <v>28.399999999999864</v>
      </c>
      <c r="BM24" s="3">
        <f t="shared" si="40"/>
        <v>19.912810073709487</v>
      </c>
      <c r="BN24" s="4">
        <f t="shared" si="4"/>
        <v>8.4871899262903767</v>
      </c>
      <c r="BO24" s="4"/>
      <c r="BP24" s="13"/>
      <c r="BQ24" s="86" t="s">
        <v>369</v>
      </c>
      <c r="BR24" s="84">
        <v>115.44799999999999</v>
      </c>
      <c r="BS24" s="84">
        <v>117.28400000000001</v>
      </c>
      <c r="BT24" s="84">
        <v>1286.3</v>
      </c>
      <c r="BU24" s="21">
        <f t="shared" si="41"/>
        <v>19.547333333333334</v>
      </c>
      <c r="BV24" s="21">
        <f t="shared" si="42"/>
        <v>20.201694302231395</v>
      </c>
      <c r="BW24" s="3">
        <f t="shared" si="43"/>
        <v>-0.65436096889806095</v>
      </c>
      <c r="BX24" s="3">
        <f t="shared" si="44"/>
        <v>121.21016581338839</v>
      </c>
      <c r="BY24" s="3">
        <f t="shared" si="45"/>
        <v>28.299999999999955</v>
      </c>
      <c r="BZ24" s="3">
        <f t="shared" si="46"/>
        <v>19.912810073709487</v>
      </c>
      <c r="CA24" s="4">
        <f t="shared" si="5"/>
        <v>8.3871899262904677</v>
      </c>
      <c r="CB24" s="4"/>
      <c r="CC24" s="13"/>
      <c r="CD24" s="86" t="s">
        <v>369</v>
      </c>
      <c r="CE24" s="84">
        <v>114.77800000000001</v>
      </c>
      <c r="CF24" s="84">
        <v>116.361</v>
      </c>
      <c r="CG24" s="84">
        <v>1290</v>
      </c>
      <c r="CH24" s="21">
        <f t="shared" si="47"/>
        <v>19.3935</v>
      </c>
      <c r="CI24" s="21">
        <f t="shared" si="48"/>
        <v>20.201694302231395</v>
      </c>
      <c r="CJ24" s="3">
        <f t="shared" si="49"/>
        <v>-0.80819430223139577</v>
      </c>
      <c r="CK24" s="3">
        <f t="shared" si="50"/>
        <v>121.21016581338839</v>
      </c>
      <c r="CL24" s="3">
        <f t="shared" si="51"/>
        <v>28.400000000000091</v>
      </c>
      <c r="CM24" s="3">
        <f t="shared" si="52"/>
        <v>19.912810073709487</v>
      </c>
      <c r="CN24" s="4">
        <f t="shared" si="6"/>
        <v>8.4871899262906041</v>
      </c>
      <c r="CO24" s="4"/>
      <c r="CP24" s="13"/>
      <c r="CQ24" s="86" t="s">
        <v>369</v>
      </c>
      <c r="CR24" s="84">
        <v>113.94199999999999</v>
      </c>
      <c r="CS24" s="84">
        <v>116.90900000000001</v>
      </c>
      <c r="CT24" s="84">
        <v>1306.2</v>
      </c>
      <c r="CU24" s="21">
        <f t="shared" si="53"/>
        <v>19.484833333333334</v>
      </c>
      <c r="CV24" s="21">
        <f t="shared" si="54"/>
        <v>20.201694302231395</v>
      </c>
      <c r="CW24" s="3">
        <f t="shared" si="55"/>
        <v>-0.71686096889806095</v>
      </c>
      <c r="CX24" s="3">
        <f t="shared" si="56"/>
        <v>121.21016581338839</v>
      </c>
      <c r="CY24" s="3">
        <f t="shared" si="57"/>
        <v>28.5</v>
      </c>
      <c r="CZ24" s="3">
        <f t="shared" si="58"/>
        <v>19.912810073709487</v>
      </c>
      <c r="DA24" s="4">
        <f t="shared" si="7"/>
        <v>8.5871899262905131</v>
      </c>
      <c r="DB24" s="4"/>
      <c r="DC24" s="13"/>
      <c r="DD24" s="86" t="s">
        <v>369</v>
      </c>
      <c r="DE24" s="84">
        <v>107.901</v>
      </c>
      <c r="DF24" s="84">
        <v>109.4</v>
      </c>
      <c r="DG24" s="84">
        <v>1231.9000000000001</v>
      </c>
      <c r="DH24" s="21">
        <f t="shared" si="59"/>
        <v>18.233333333333334</v>
      </c>
      <c r="DI24" s="21">
        <f t="shared" si="60"/>
        <v>19.21941008386602</v>
      </c>
      <c r="DJ24" s="3">
        <f t="shared" si="61"/>
        <v>-0.98607675053268551</v>
      </c>
      <c r="DK24" s="3">
        <f t="shared" si="62"/>
        <v>115.31646050319611</v>
      </c>
      <c r="DL24" s="3">
        <f t="shared" si="63"/>
        <v>27</v>
      </c>
      <c r="DM24" s="3">
        <f t="shared" si="64"/>
        <v>18.944572519666735</v>
      </c>
      <c r="DN24" s="4">
        <f t="shared" si="8"/>
        <v>8.0554274803332646</v>
      </c>
      <c r="DO24" s="4"/>
      <c r="DP24" s="13"/>
      <c r="DQ24" s="11"/>
      <c r="DR24" s="55" t="str">
        <f t="shared" si="70"/>
        <v>17-03-2026 15:30</v>
      </c>
      <c r="DS24" s="5">
        <f t="shared" si="65"/>
        <v>210.24599999999998</v>
      </c>
      <c r="DT24" s="5">
        <f t="shared" si="66"/>
        <v>209.11533652484118</v>
      </c>
      <c r="DU24" s="6">
        <f t="shared" si="9"/>
        <v>1.1306634751587978</v>
      </c>
      <c r="DV24" s="5">
        <f t="shared" si="67"/>
        <v>1254.6920191490469</v>
      </c>
      <c r="DW24" s="5">
        <f t="shared" si="68"/>
        <v>295.5</v>
      </c>
      <c r="DX24" s="5">
        <f t="shared" si="69"/>
        <v>206.12498721253596</v>
      </c>
      <c r="DY24" s="6">
        <f t="shared" si="10"/>
        <v>89.375012787464044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104" t="s">
        <v>370</v>
      </c>
      <c r="B25" s="105">
        <v>686</v>
      </c>
      <c r="C25" s="111">
        <v>49.08</v>
      </c>
      <c r="D25" s="12"/>
      <c r="E25" s="84">
        <v>238.755</v>
      </c>
      <c r="F25" s="84">
        <v>242.41499999999999</v>
      </c>
      <c r="G25" s="84">
        <v>1697</v>
      </c>
      <c r="H25" s="21">
        <f t="shared" si="11"/>
        <v>40.402499999999996</v>
      </c>
      <c r="I25" s="3">
        <f t="shared" si="12"/>
        <v>40.803656998955759</v>
      </c>
      <c r="J25" s="3">
        <f t="shared" si="13"/>
        <v>-0.40115699895576284</v>
      </c>
      <c r="K25" s="3">
        <f t="shared" si="14"/>
        <v>244.82194199373453</v>
      </c>
      <c r="L25" s="3">
        <f t="shared" si="15"/>
        <v>42.200000000000045</v>
      </c>
      <c r="M25" s="3">
        <f t="shared" si="16"/>
        <v>40.220164703870694</v>
      </c>
      <c r="N25" s="4">
        <f t="shared" si="0"/>
        <v>1.9798352961293517</v>
      </c>
      <c r="O25" s="4"/>
      <c r="P25" s="13"/>
      <c r="Q25" s="86" t="s">
        <v>370</v>
      </c>
      <c r="R25" s="84">
        <v>238.85599999999999</v>
      </c>
      <c r="S25" s="84">
        <v>242.59200000000001</v>
      </c>
      <c r="T25" s="84">
        <v>1707</v>
      </c>
      <c r="U25" s="21">
        <f t="shared" si="17"/>
        <v>40.432000000000002</v>
      </c>
      <c r="V25" s="3">
        <f t="shared" si="18"/>
        <v>40.803656998955759</v>
      </c>
      <c r="W25" s="3">
        <f t="shared" si="19"/>
        <v>-0.37165699895575699</v>
      </c>
      <c r="X25" s="3">
        <f t="shared" si="20"/>
        <v>244.82194199373453</v>
      </c>
      <c r="Y25" s="3">
        <f t="shared" si="21"/>
        <v>40.900000000000091</v>
      </c>
      <c r="Z25" s="3">
        <f t="shared" si="22"/>
        <v>40.220164703870694</v>
      </c>
      <c r="AA25" s="4">
        <f t="shared" si="1"/>
        <v>0.67983529612939719</v>
      </c>
      <c r="AB25" s="4"/>
      <c r="AC25" s="13"/>
      <c r="AD25" s="86" t="s">
        <v>370</v>
      </c>
      <c r="AE25" s="84">
        <v>237.46299999999999</v>
      </c>
      <c r="AF25" s="84">
        <v>243.64</v>
      </c>
      <c r="AG25" s="84">
        <v>1682.1</v>
      </c>
      <c r="AH25" s="21">
        <f t="shared" si="23"/>
        <v>40.606666666666662</v>
      </c>
      <c r="AI25" s="21">
        <f t="shared" si="24"/>
        <v>40.803656998955759</v>
      </c>
      <c r="AJ25" s="3">
        <f t="shared" si="25"/>
        <v>-0.19699033228909713</v>
      </c>
      <c r="AK25" s="3">
        <f t="shared" si="26"/>
        <v>244.82194199373453</v>
      </c>
      <c r="AL25" s="3">
        <f t="shared" si="27"/>
        <v>42.399999999999864</v>
      </c>
      <c r="AM25" s="3">
        <f t="shared" si="28"/>
        <v>40.220164703870694</v>
      </c>
      <c r="AN25" s="4">
        <f t="shared" si="2"/>
        <v>2.1798352961291698</v>
      </c>
      <c r="AO25" s="4"/>
      <c r="AP25" s="13"/>
      <c r="AQ25" s="86" t="s">
        <v>370</v>
      </c>
      <c r="AR25" s="84">
        <v>236.358</v>
      </c>
      <c r="AS25" s="84">
        <v>240.05500000000001</v>
      </c>
      <c r="AT25" s="84">
        <v>1694.7</v>
      </c>
      <c r="AU25" s="21">
        <f t="shared" si="29"/>
        <v>40.009166666666665</v>
      </c>
      <c r="AV25" s="21">
        <f t="shared" si="30"/>
        <v>40.803656998955759</v>
      </c>
      <c r="AW25" s="3">
        <f t="shared" si="31"/>
        <v>-0.79449033228909371</v>
      </c>
      <c r="AX25" s="3">
        <f t="shared" si="32"/>
        <v>244.82194199373453</v>
      </c>
      <c r="AY25" s="3">
        <f t="shared" si="33"/>
        <v>42.700000000000045</v>
      </c>
      <c r="AZ25" s="3">
        <f t="shared" si="34"/>
        <v>40.220164703870694</v>
      </c>
      <c r="BA25" s="4">
        <f t="shared" si="3"/>
        <v>2.4798352961293517</v>
      </c>
      <c r="BB25" s="4"/>
      <c r="BC25" s="13"/>
      <c r="BD25" s="86" t="s">
        <v>370</v>
      </c>
      <c r="BE25" s="84">
        <v>174.49600000000001</v>
      </c>
      <c r="BF25" s="84">
        <v>177.02799999999999</v>
      </c>
      <c r="BG25" s="84">
        <v>1269.7</v>
      </c>
      <c r="BH25" s="21">
        <f t="shared" si="35"/>
        <v>29.504666666666665</v>
      </c>
      <c r="BI25" s="21">
        <f t="shared" si="36"/>
        <v>30.2249311103376</v>
      </c>
      <c r="BJ25" s="3">
        <f t="shared" si="37"/>
        <v>-0.7202644436709349</v>
      </c>
      <c r="BK25" s="3">
        <f t="shared" si="38"/>
        <v>181.34958666202559</v>
      </c>
      <c r="BL25" s="3">
        <f t="shared" si="39"/>
        <v>31.799999999999955</v>
      </c>
      <c r="BM25" s="3">
        <f t="shared" si="40"/>
        <v>29.792714595459774</v>
      </c>
      <c r="BN25" s="4">
        <f t="shared" si="4"/>
        <v>2.0072854045401805</v>
      </c>
      <c r="BO25" s="4"/>
      <c r="BP25" s="13"/>
      <c r="BQ25" s="86" t="s">
        <v>370</v>
      </c>
      <c r="BR25" s="84">
        <v>171.51599999999999</v>
      </c>
      <c r="BS25" s="84">
        <v>174.108</v>
      </c>
      <c r="BT25" s="84">
        <v>1258</v>
      </c>
      <c r="BU25" s="21">
        <f t="shared" si="41"/>
        <v>29.018000000000001</v>
      </c>
      <c r="BV25" s="21">
        <f t="shared" si="42"/>
        <v>30.2249311103376</v>
      </c>
      <c r="BW25" s="3">
        <f t="shared" si="43"/>
        <v>-1.2069311103375995</v>
      </c>
      <c r="BX25" s="3">
        <f t="shared" si="44"/>
        <v>181.34958666202559</v>
      </c>
      <c r="BY25" s="3">
        <f t="shared" si="45"/>
        <v>31.099999999999909</v>
      </c>
      <c r="BZ25" s="3">
        <f t="shared" si="46"/>
        <v>29.792714595459774</v>
      </c>
      <c r="CA25" s="4">
        <f t="shared" si="5"/>
        <v>1.307285404540135</v>
      </c>
      <c r="CB25" s="4"/>
      <c r="CC25" s="13"/>
      <c r="CD25" s="86" t="s">
        <v>370</v>
      </c>
      <c r="CE25" s="84">
        <v>173.697</v>
      </c>
      <c r="CF25" s="84">
        <v>176.941</v>
      </c>
      <c r="CG25" s="84">
        <v>1261.5999999999999</v>
      </c>
      <c r="CH25" s="21">
        <f t="shared" si="47"/>
        <v>29.490166666666667</v>
      </c>
      <c r="CI25" s="21">
        <f t="shared" si="48"/>
        <v>30.2249311103376</v>
      </c>
      <c r="CJ25" s="3">
        <f t="shared" si="49"/>
        <v>-0.73476444367093308</v>
      </c>
      <c r="CK25" s="3">
        <f t="shared" si="50"/>
        <v>181.34958666202559</v>
      </c>
      <c r="CL25" s="3">
        <f t="shared" si="51"/>
        <v>31</v>
      </c>
      <c r="CM25" s="3">
        <f t="shared" si="52"/>
        <v>29.792714595459774</v>
      </c>
      <c r="CN25" s="4">
        <f t="shared" si="6"/>
        <v>1.2072854045402259</v>
      </c>
      <c r="CO25" s="4"/>
      <c r="CP25" s="13"/>
      <c r="CQ25" s="86" t="s">
        <v>370</v>
      </c>
      <c r="CR25" s="84">
        <v>175.50299999999999</v>
      </c>
      <c r="CS25" s="84">
        <v>180.95599999999999</v>
      </c>
      <c r="CT25" s="84">
        <v>1277.7</v>
      </c>
      <c r="CU25" s="21">
        <f t="shared" si="53"/>
        <v>30.159333333333329</v>
      </c>
      <c r="CV25" s="21">
        <f t="shared" si="54"/>
        <v>30.2249311103376</v>
      </c>
      <c r="CW25" s="3">
        <f t="shared" si="55"/>
        <v>-6.5597777004271052E-2</v>
      </c>
      <c r="CX25" s="3">
        <f t="shared" si="56"/>
        <v>181.34958666202559</v>
      </c>
      <c r="CY25" s="3">
        <f t="shared" si="57"/>
        <v>31.299999999999955</v>
      </c>
      <c r="CZ25" s="3">
        <f t="shared" si="58"/>
        <v>29.792714595459774</v>
      </c>
      <c r="DA25" s="4">
        <f t="shared" si="7"/>
        <v>1.5072854045401805</v>
      </c>
      <c r="DB25" s="4"/>
      <c r="DC25" s="13"/>
      <c r="DD25" s="86" t="s">
        <v>370</v>
      </c>
      <c r="DE25" s="84">
        <v>164.32599999999999</v>
      </c>
      <c r="DF25" s="84">
        <v>166.94300000000001</v>
      </c>
      <c r="DG25" s="84">
        <v>1204.9000000000001</v>
      </c>
      <c r="DH25" s="21">
        <f t="shared" si="59"/>
        <v>27.823833333333333</v>
      </c>
      <c r="DI25" s="21">
        <f t="shared" si="60"/>
        <v>28.755278496715682</v>
      </c>
      <c r="DJ25" s="3">
        <f t="shared" si="61"/>
        <v>-0.93144516338234951</v>
      </c>
      <c r="DK25" s="3">
        <f t="shared" si="62"/>
        <v>172.53167098029411</v>
      </c>
      <c r="DL25" s="3">
        <f t="shared" si="63"/>
        <v>29.5</v>
      </c>
      <c r="DM25" s="3">
        <f t="shared" si="64"/>
        <v>28.344078014212648</v>
      </c>
      <c r="DN25" s="4">
        <f t="shared" si="8"/>
        <v>1.1559219857873515</v>
      </c>
      <c r="DO25" s="4"/>
      <c r="DP25" s="13"/>
      <c r="DQ25" s="11"/>
      <c r="DR25" s="55" t="str">
        <f t="shared" si="70"/>
        <v>17-03-2026 15:20</v>
      </c>
      <c r="DS25" s="5">
        <f t="shared" si="65"/>
        <v>307.44633333333331</v>
      </c>
      <c r="DT25" s="5">
        <f t="shared" si="66"/>
        <v>312.86963093388908</v>
      </c>
      <c r="DU25" s="6">
        <f t="shared" si="9"/>
        <v>-5.4232976005557703</v>
      </c>
      <c r="DV25" s="5">
        <f t="shared" si="67"/>
        <v>1877.2177856033345</v>
      </c>
      <c r="DW25" s="5">
        <f t="shared" si="68"/>
        <v>322.89999999999986</v>
      </c>
      <c r="DX25" s="5">
        <f t="shared" si="69"/>
        <v>308.39559521153456</v>
      </c>
      <c r="DY25" s="6">
        <f t="shared" si="10"/>
        <v>14.504404788465308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104" t="s">
        <v>371</v>
      </c>
      <c r="B26" s="105">
        <v>872</v>
      </c>
      <c r="C26" s="111">
        <v>49.36</v>
      </c>
      <c r="D26" s="12"/>
      <c r="E26" s="84">
        <v>295.25099999999998</v>
      </c>
      <c r="F26" s="84">
        <v>300.08199999999999</v>
      </c>
      <c r="G26" s="84">
        <v>1654.8</v>
      </c>
      <c r="H26" s="21">
        <f t="shared" si="11"/>
        <v>50.013666666666666</v>
      </c>
      <c r="I26" s="3">
        <f t="shared" si="12"/>
        <v>51.811531312695827</v>
      </c>
      <c r="J26" s="3">
        <f t="shared" si="13"/>
        <v>-1.7978646460291614</v>
      </c>
      <c r="K26" s="3">
        <f t="shared" si="14"/>
        <v>310.86918787617503</v>
      </c>
      <c r="L26" s="3">
        <f t="shared" si="15"/>
        <v>49.899999999999864</v>
      </c>
      <c r="M26" s="3">
        <f t="shared" si="16"/>
        <v>51.070626414924277</v>
      </c>
      <c r="N26" s="4">
        <f t="shared" si="0"/>
        <v>-1.1706264149244134</v>
      </c>
      <c r="O26" s="4"/>
      <c r="P26" s="13"/>
      <c r="Q26" s="86" t="s">
        <v>371</v>
      </c>
      <c r="R26" s="84">
        <v>301</v>
      </c>
      <c r="S26" s="84">
        <v>303.09800000000001</v>
      </c>
      <c r="T26" s="84">
        <v>1666.1</v>
      </c>
      <c r="U26" s="21">
        <f t="shared" si="17"/>
        <v>50.516333333333336</v>
      </c>
      <c r="V26" s="3">
        <f t="shared" si="18"/>
        <v>51.811531312695827</v>
      </c>
      <c r="W26" s="3">
        <f t="shared" si="19"/>
        <v>-1.2951979793624915</v>
      </c>
      <c r="X26" s="3">
        <f t="shared" si="20"/>
        <v>310.86918787617503</v>
      </c>
      <c r="Y26" s="3">
        <f t="shared" si="21"/>
        <v>50.599999999999909</v>
      </c>
      <c r="Z26" s="3">
        <f t="shared" si="22"/>
        <v>51.070626414924277</v>
      </c>
      <c r="AA26" s="4">
        <f t="shared" si="1"/>
        <v>-0.47062641492436796</v>
      </c>
      <c r="AB26" s="4"/>
      <c r="AC26" s="13"/>
      <c r="AD26" s="86" t="s">
        <v>371</v>
      </c>
      <c r="AE26" s="84">
        <v>291.59899999999999</v>
      </c>
      <c r="AF26" s="84">
        <v>299.59199999999998</v>
      </c>
      <c r="AG26" s="84">
        <v>1639.7</v>
      </c>
      <c r="AH26" s="21">
        <f t="shared" si="23"/>
        <v>49.931999999999995</v>
      </c>
      <c r="AI26" s="21">
        <f t="shared" si="24"/>
        <v>51.811531312695827</v>
      </c>
      <c r="AJ26" s="3">
        <f t="shared" si="25"/>
        <v>-1.879531312695832</v>
      </c>
      <c r="AK26" s="3">
        <f t="shared" si="26"/>
        <v>310.86918787617503</v>
      </c>
      <c r="AL26" s="3">
        <f t="shared" si="27"/>
        <v>48.299999999999955</v>
      </c>
      <c r="AM26" s="3">
        <f t="shared" si="28"/>
        <v>51.070626414924277</v>
      </c>
      <c r="AN26" s="4">
        <f t="shared" si="2"/>
        <v>-2.7706264149243225</v>
      </c>
      <c r="AO26" s="4"/>
      <c r="AP26" s="13"/>
      <c r="AQ26" s="86" t="s">
        <v>371</v>
      </c>
      <c r="AR26" s="84">
        <v>295.36399999999998</v>
      </c>
      <c r="AS26" s="84">
        <v>300.31900000000002</v>
      </c>
      <c r="AT26" s="84">
        <v>1652</v>
      </c>
      <c r="AU26" s="21">
        <f t="shared" si="29"/>
        <v>50.053166666666669</v>
      </c>
      <c r="AV26" s="21">
        <f t="shared" si="30"/>
        <v>51.811531312695827</v>
      </c>
      <c r="AW26" s="3">
        <f t="shared" si="31"/>
        <v>-1.7583646460291575</v>
      </c>
      <c r="AX26" s="3">
        <f t="shared" si="32"/>
        <v>310.86918787617503</v>
      </c>
      <c r="AY26" s="3">
        <f t="shared" si="33"/>
        <v>48.700000000000045</v>
      </c>
      <c r="AZ26" s="3">
        <f t="shared" si="34"/>
        <v>51.070626414924277</v>
      </c>
      <c r="BA26" s="4">
        <f t="shared" si="3"/>
        <v>-2.3706264149242315</v>
      </c>
      <c r="BB26" s="4"/>
      <c r="BC26" s="13"/>
      <c r="BD26" s="86" t="s">
        <v>371</v>
      </c>
      <c r="BE26" s="84">
        <v>220.09399999999999</v>
      </c>
      <c r="BF26" s="84">
        <v>223.423</v>
      </c>
      <c r="BG26" s="84">
        <v>1237.9000000000001</v>
      </c>
      <c r="BH26" s="21">
        <f t="shared" si="35"/>
        <v>37.237166666666667</v>
      </c>
      <c r="BI26" s="21">
        <f t="shared" si="36"/>
        <v>38.37891208347839</v>
      </c>
      <c r="BJ26" s="3">
        <f t="shared" si="37"/>
        <v>-1.1417454168117231</v>
      </c>
      <c r="BK26" s="3">
        <f t="shared" si="38"/>
        <v>230.27347250087038</v>
      </c>
      <c r="BL26" s="3">
        <f t="shared" si="39"/>
        <v>36.5</v>
      </c>
      <c r="BM26" s="3">
        <f t="shared" si="40"/>
        <v>37.830093640684652</v>
      </c>
      <c r="BN26" s="4">
        <f t="shared" si="4"/>
        <v>-1.3300936406846517</v>
      </c>
      <c r="BO26" s="4"/>
      <c r="BP26" s="13"/>
      <c r="BQ26" s="86" t="s">
        <v>371</v>
      </c>
      <c r="BR26" s="84">
        <v>217.898</v>
      </c>
      <c r="BS26" s="84">
        <v>221.685</v>
      </c>
      <c r="BT26" s="84">
        <v>1226.9000000000001</v>
      </c>
      <c r="BU26" s="21">
        <f t="shared" si="41"/>
        <v>36.947499999999998</v>
      </c>
      <c r="BV26" s="21">
        <f t="shared" si="42"/>
        <v>38.37891208347839</v>
      </c>
      <c r="BW26" s="3">
        <f t="shared" si="43"/>
        <v>-1.4314120834783921</v>
      </c>
      <c r="BX26" s="3">
        <f t="shared" si="44"/>
        <v>230.27347250087038</v>
      </c>
      <c r="BY26" s="3">
        <f t="shared" si="45"/>
        <v>35.900000000000091</v>
      </c>
      <c r="BZ26" s="3">
        <f t="shared" si="46"/>
        <v>37.830093640684652</v>
      </c>
      <c r="CA26" s="4">
        <f t="shared" si="5"/>
        <v>-1.9300936406845608</v>
      </c>
      <c r="CB26" s="4"/>
      <c r="CC26" s="13"/>
      <c r="CD26" s="86" t="s">
        <v>371</v>
      </c>
      <c r="CE26" s="84">
        <v>218.02</v>
      </c>
      <c r="CF26" s="84">
        <v>222.489</v>
      </c>
      <c r="CG26" s="84">
        <v>1230.5999999999999</v>
      </c>
      <c r="CH26" s="21">
        <f t="shared" si="47"/>
        <v>37.081499999999998</v>
      </c>
      <c r="CI26" s="21">
        <f t="shared" si="48"/>
        <v>38.37891208347839</v>
      </c>
      <c r="CJ26" s="3">
        <f t="shared" si="49"/>
        <v>-1.2974120834783918</v>
      </c>
      <c r="CK26" s="3">
        <f t="shared" si="50"/>
        <v>230.27347250087038</v>
      </c>
      <c r="CL26" s="3">
        <f t="shared" si="51"/>
        <v>36.099999999999909</v>
      </c>
      <c r="CM26" s="3">
        <f t="shared" si="52"/>
        <v>37.830093640684652</v>
      </c>
      <c r="CN26" s="4">
        <f t="shared" si="6"/>
        <v>-1.7300936406847427</v>
      </c>
      <c r="CO26" s="4"/>
      <c r="CP26" s="13"/>
      <c r="CQ26" s="86" t="s">
        <v>371</v>
      </c>
      <c r="CR26" s="84">
        <v>220.15100000000001</v>
      </c>
      <c r="CS26" s="84">
        <v>226.584</v>
      </c>
      <c r="CT26" s="84">
        <v>1246.4000000000001</v>
      </c>
      <c r="CU26" s="21">
        <f t="shared" si="53"/>
        <v>37.763999999999996</v>
      </c>
      <c r="CV26" s="21">
        <f t="shared" si="54"/>
        <v>38.37891208347839</v>
      </c>
      <c r="CW26" s="3">
        <f t="shared" si="55"/>
        <v>-0.61491208347839432</v>
      </c>
      <c r="CX26" s="3">
        <f t="shared" si="56"/>
        <v>230.27347250087038</v>
      </c>
      <c r="CY26" s="3">
        <f t="shared" si="57"/>
        <v>36.300000000000182</v>
      </c>
      <c r="CZ26" s="3">
        <f t="shared" si="58"/>
        <v>37.830093640684652</v>
      </c>
      <c r="DA26" s="4">
        <f t="shared" si="7"/>
        <v>-1.5300936406844698</v>
      </c>
      <c r="DB26" s="4"/>
      <c r="DC26" s="13"/>
      <c r="DD26" s="86" t="s">
        <v>371</v>
      </c>
      <c r="DE26" s="84">
        <v>208.14699999999999</v>
      </c>
      <c r="DF26" s="84">
        <v>211.29499999999999</v>
      </c>
      <c r="DG26" s="84">
        <v>1175.4000000000001</v>
      </c>
      <c r="DH26" s="21">
        <f t="shared" si="59"/>
        <v>35.215833333333329</v>
      </c>
      <c r="DI26" s="21">
        <f t="shared" si="60"/>
        <v>36.512781495933119</v>
      </c>
      <c r="DJ26" s="3">
        <f t="shared" si="61"/>
        <v>-1.2969481625997901</v>
      </c>
      <c r="DK26" s="3">
        <f t="shared" si="62"/>
        <v>219.07668897559873</v>
      </c>
      <c r="DL26" s="3">
        <f t="shared" si="63"/>
        <v>34.400000000000091</v>
      </c>
      <c r="DM26" s="3">
        <f t="shared" si="64"/>
        <v>35.990648720541273</v>
      </c>
      <c r="DN26" s="4">
        <f t="shared" si="8"/>
        <v>-1.5906487205411821</v>
      </c>
      <c r="DO26" s="4"/>
      <c r="DP26" s="13"/>
      <c r="DQ26" s="11"/>
      <c r="DR26" s="55" t="str">
        <f t="shared" si="70"/>
        <v>17-03-2026 15:10</v>
      </c>
      <c r="DS26" s="5">
        <f t="shared" si="65"/>
        <v>384.76116666666667</v>
      </c>
      <c r="DT26" s="5">
        <f t="shared" si="66"/>
        <v>397.27455508062997</v>
      </c>
      <c r="DU26" s="6">
        <f t="shared" si="9"/>
        <v>-12.513388413963298</v>
      </c>
      <c r="DV26" s="5">
        <f t="shared" si="67"/>
        <v>2383.6473304837805</v>
      </c>
      <c r="DW26" s="5">
        <f t="shared" si="68"/>
        <v>376.70000000000005</v>
      </c>
      <c r="DX26" s="5">
        <f t="shared" si="69"/>
        <v>391.593528942977</v>
      </c>
      <c r="DY26" s="6">
        <f t="shared" si="10"/>
        <v>-14.893528942976957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104" t="s">
        <v>372</v>
      </c>
      <c r="B27" s="105">
        <v>867</v>
      </c>
      <c r="C27" s="111">
        <v>49.36</v>
      </c>
      <c r="D27" s="12"/>
      <c r="E27" s="84">
        <v>287.94200000000001</v>
      </c>
      <c r="F27" s="84">
        <v>292.654</v>
      </c>
      <c r="G27" s="84">
        <v>1604.9</v>
      </c>
      <c r="H27" s="21">
        <f t="shared" si="11"/>
        <v>48.775666666666666</v>
      </c>
      <c r="I27" s="3">
        <f t="shared" si="12"/>
        <v>51.514446844159735</v>
      </c>
      <c r="J27" s="3">
        <f t="shared" si="13"/>
        <v>-2.7387801774930693</v>
      </c>
      <c r="K27" s="3">
        <f t="shared" si="14"/>
        <v>309.08668106495838</v>
      </c>
      <c r="L27" s="3">
        <f>G27-G29</f>
        <v>88</v>
      </c>
      <c r="M27" s="3">
        <f t="shared" si="16"/>
        <v>50.777790254288256</v>
      </c>
      <c r="N27" s="4">
        <f t="shared" si="0"/>
        <v>37.222209745711744</v>
      </c>
      <c r="O27" s="4">
        <f>E27/F27</f>
        <v>0.98389907535861465</v>
      </c>
      <c r="P27" s="13"/>
      <c r="Q27" s="86" t="s">
        <v>372</v>
      </c>
      <c r="R27" s="84">
        <v>293.59800000000001</v>
      </c>
      <c r="S27" s="84">
        <v>298.49299999999999</v>
      </c>
      <c r="T27" s="84">
        <v>1615.5</v>
      </c>
      <c r="U27" s="21">
        <f t="shared" si="17"/>
        <v>49.74883333333333</v>
      </c>
      <c r="V27" s="3">
        <f t="shared" si="18"/>
        <v>51.514446844159735</v>
      </c>
      <c r="W27" s="3">
        <f t="shared" si="19"/>
        <v>-1.7656135108264053</v>
      </c>
      <c r="X27" s="3">
        <f t="shared" si="20"/>
        <v>309.08668106495838</v>
      </c>
      <c r="Y27" s="3">
        <f>T27-T29</f>
        <v>88.799999999999955</v>
      </c>
      <c r="Z27" s="3">
        <f t="shared" si="22"/>
        <v>50.777790254288256</v>
      </c>
      <c r="AA27" s="4">
        <f t="shared" si="1"/>
        <v>38.022209745711699</v>
      </c>
      <c r="AB27" s="4">
        <f>R27/S27</f>
        <v>0.98360095546629245</v>
      </c>
      <c r="AC27" s="13"/>
      <c r="AD27" s="86" t="s">
        <v>372</v>
      </c>
      <c r="AE27" s="84">
        <v>290.52699999999999</v>
      </c>
      <c r="AF27" s="84">
        <v>298.84199999999998</v>
      </c>
      <c r="AG27" s="84">
        <v>1591.4</v>
      </c>
      <c r="AH27" s="21">
        <f t="shared" si="23"/>
        <v>49.806999999999995</v>
      </c>
      <c r="AI27" s="21">
        <f t="shared" si="24"/>
        <v>51.514446844159735</v>
      </c>
      <c r="AJ27" s="3">
        <f t="shared" si="25"/>
        <v>-1.7074468441597404</v>
      </c>
      <c r="AK27" s="3">
        <f t="shared" si="26"/>
        <v>309.08668106495838</v>
      </c>
      <c r="AL27" s="3">
        <f>AG27-AG29</f>
        <v>88</v>
      </c>
      <c r="AM27" s="3">
        <f t="shared" si="28"/>
        <v>50.777790254288256</v>
      </c>
      <c r="AN27" s="4">
        <f t="shared" si="2"/>
        <v>37.222209745711744</v>
      </c>
      <c r="AO27" s="4">
        <f>AE27/AF27</f>
        <v>0.97217593243252287</v>
      </c>
      <c r="AP27" s="13"/>
      <c r="AQ27" s="86" t="s">
        <v>372</v>
      </c>
      <c r="AR27" s="84">
        <v>291.36</v>
      </c>
      <c r="AS27" s="84">
        <v>296.18799999999999</v>
      </c>
      <c r="AT27" s="84">
        <v>1603.3</v>
      </c>
      <c r="AU27" s="21">
        <f t="shared" si="29"/>
        <v>49.364666666666665</v>
      </c>
      <c r="AV27" s="21">
        <f t="shared" si="30"/>
        <v>51.514446844159735</v>
      </c>
      <c r="AW27" s="3">
        <f t="shared" si="31"/>
        <v>-2.1497801774930707</v>
      </c>
      <c r="AX27" s="3">
        <f t="shared" si="32"/>
        <v>309.08668106495838</v>
      </c>
      <c r="AY27" s="3">
        <f>AT27-AT29</f>
        <v>88.399999999999864</v>
      </c>
      <c r="AZ27" s="3">
        <f t="shared" si="34"/>
        <v>50.777790254288256</v>
      </c>
      <c r="BA27" s="4">
        <f t="shared" si="3"/>
        <v>37.622209745711608</v>
      </c>
      <c r="BB27" s="4">
        <f>AR27/AS27</f>
        <v>0.98369954218266786</v>
      </c>
      <c r="BC27" s="13"/>
      <c r="BD27" s="86" t="s">
        <v>372</v>
      </c>
      <c r="BE27" s="84">
        <v>221.101</v>
      </c>
      <c r="BF27" s="84">
        <v>224.46799999999999</v>
      </c>
      <c r="BG27" s="84">
        <v>1201.4000000000001</v>
      </c>
      <c r="BH27" s="21">
        <f t="shared" si="35"/>
        <v>37.411333333333332</v>
      </c>
      <c r="BI27" s="21">
        <f t="shared" si="36"/>
        <v>38.158849514192397</v>
      </c>
      <c r="BJ27" s="3">
        <f t="shared" si="37"/>
        <v>-0.74751618085906557</v>
      </c>
      <c r="BK27" s="3">
        <f t="shared" si="38"/>
        <v>228.95309708515435</v>
      </c>
      <c r="BL27" s="3">
        <f>BG27-BG29</f>
        <v>66.300000000000182</v>
      </c>
      <c r="BM27" s="3">
        <f t="shared" si="40"/>
        <v>37.613177966139446</v>
      </c>
      <c r="BN27" s="4">
        <f t="shared" si="4"/>
        <v>28.686822033860736</v>
      </c>
      <c r="BO27" s="4">
        <f>BE27/BF27</f>
        <v>0.98500008909955994</v>
      </c>
      <c r="BP27" s="13"/>
      <c r="BQ27" s="86" t="s">
        <v>372</v>
      </c>
      <c r="BR27" s="84">
        <v>215.93</v>
      </c>
      <c r="BS27" s="84">
        <v>220.21600000000001</v>
      </c>
      <c r="BT27" s="84">
        <v>1191</v>
      </c>
      <c r="BU27" s="21">
        <f t="shared" si="41"/>
        <v>36.702666666666666</v>
      </c>
      <c r="BV27" s="21">
        <f t="shared" si="42"/>
        <v>38.158849514192397</v>
      </c>
      <c r="BW27" s="3">
        <f t="shared" si="43"/>
        <v>-1.4561828475257315</v>
      </c>
      <c r="BX27" s="3">
        <f t="shared" si="44"/>
        <v>228.95309708515435</v>
      </c>
      <c r="BY27" s="3">
        <f>BT27-BT29</f>
        <v>65.299999999999955</v>
      </c>
      <c r="BZ27" s="3">
        <f t="shared" si="46"/>
        <v>37.613177966139446</v>
      </c>
      <c r="CA27" s="4">
        <f t="shared" si="5"/>
        <v>27.686822033860508</v>
      </c>
      <c r="CB27" s="4">
        <f>BR27/BS27</f>
        <v>0.98053729066007922</v>
      </c>
      <c r="CC27" s="13"/>
      <c r="CD27" s="86" t="s">
        <v>372</v>
      </c>
      <c r="CE27" s="84">
        <v>220.72499999999999</v>
      </c>
      <c r="CF27" s="84">
        <v>225.33600000000001</v>
      </c>
      <c r="CG27" s="84">
        <v>1194.5</v>
      </c>
      <c r="CH27" s="21">
        <f t="shared" si="47"/>
        <v>37.555999999999997</v>
      </c>
      <c r="CI27" s="21">
        <f t="shared" si="48"/>
        <v>38.158849514192397</v>
      </c>
      <c r="CJ27" s="3">
        <f t="shared" si="49"/>
        <v>-0.60284951419239974</v>
      </c>
      <c r="CK27" s="3">
        <f t="shared" si="50"/>
        <v>228.95309708515435</v>
      </c>
      <c r="CL27" s="3">
        <f>CG27-CG29</f>
        <v>65.900000000000091</v>
      </c>
      <c r="CM27" s="3">
        <f t="shared" si="52"/>
        <v>37.613177966139446</v>
      </c>
      <c r="CN27" s="4">
        <f t="shared" si="6"/>
        <v>28.286822033860645</v>
      </c>
      <c r="CO27" s="4">
        <f>CE27/CF27</f>
        <v>0.97953722441154534</v>
      </c>
      <c r="CP27" s="13"/>
      <c r="CQ27" s="86" t="s">
        <v>372</v>
      </c>
      <c r="CR27" s="84">
        <v>222.88800000000001</v>
      </c>
      <c r="CS27" s="84">
        <v>229.90100000000001</v>
      </c>
      <c r="CT27" s="84">
        <v>1210.0999999999999</v>
      </c>
      <c r="CU27" s="21">
        <f t="shared" si="53"/>
        <v>38.316833333333335</v>
      </c>
      <c r="CV27" s="21">
        <f t="shared" si="54"/>
        <v>38.158849514192397</v>
      </c>
      <c r="CW27" s="3">
        <f t="shared" si="55"/>
        <v>0.15798381914093795</v>
      </c>
      <c r="CX27" s="3">
        <f t="shared" si="56"/>
        <v>228.95309708515435</v>
      </c>
      <c r="CY27" s="3">
        <f>CT27-CT27</f>
        <v>0</v>
      </c>
      <c r="CZ27" s="3">
        <f t="shared" si="58"/>
        <v>37.613177966139446</v>
      </c>
      <c r="DA27" s="4">
        <f t="shared" si="7"/>
        <v>-37.613177966139446</v>
      </c>
      <c r="DB27" s="4">
        <f>CR27/CS27</f>
        <v>0.96949556548253379</v>
      </c>
      <c r="DC27" s="13"/>
      <c r="DD27" s="86" t="s">
        <v>372</v>
      </c>
      <c r="DE27" s="84">
        <v>208.57499999999999</v>
      </c>
      <c r="DF27" s="84">
        <v>212.221</v>
      </c>
      <c r="DG27" s="84">
        <v>1141</v>
      </c>
      <c r="DH27" s="21">
        <f t="shared" si="59"/>
        <v>35.370166666666663</v>
      </c>
      <c r="DI27" s="21">
        <f t="shared" si="60"/>
        <v>36.303419216713316</v>
      </c>
      <c r="DJ27" s="3">
        <f t="shared" si="61"/>
        <v>-0.93325255004665308</v>
      </c>
      <c r="DK27" s="3">
        <f t="shared" si="62"/>
        <v>217.82051530027991</v>
      </c>
      <c r="DL27" s="3">
        <f>DG27-DG29</f>
        <v>62.400000000000091</v>
      </c>
      <c r="DM27" s="3">
        <f t="shared" si="64"/>
        <v>35.784280321914316</v>
      </c>
      <c r="DN27" s="4">
        <f t="shared" si="8"/>
        <v>26.615719678085775</v>
      </c>
      <c r="DO27" s="4">
        <f>DE27/DF27</f>
        <v>0.98281979634437677</v>
      </c>
      <c r="DP27" s="13"/>
      <c r="DQ27" s="11"/>
      <c r="DR27" s="55" t="str">
        <f t="shared" si="70"/>
        <v>17-03-2026 15:00</v>
      </c>
      <c r="DS27" s="5">
        <f t="shared" si="65"/>
        <v>383.05316666666664</v>
      </c>
      <c r="DT27" s="5">
        <f t="shared" si="66"/>
        <v>394.99660465012192</v>
      </c>
      <c r="DU27" s="6">
        <f t="shared" si="9"/>
        <v>-11.943437983455283</v>
      </c>
      <c r="DV27" s="5">
        <f t="shared" si="67"/>
        <v>2369.9796279007305</v>
      </c>
      <c r="DW27" s="5">
        <f t="shared" si="68"/>
        <v>613.10000000000014</v>
      </c>
      <c r="DX27" s="5">
        <f t="shared" si="69"/>
        <v>389.34815320362515</v>
      </c>
      <c r="DY27" s="6">
        <f t="shared" si="10"/>
        <v>223.75184679637499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104" t="s">
        <v>373</v>
      </c>
      <c r="B28" s="105">
        <v>896</v>
      </c>
      <c r="C28" s="111">
        <v>48.79</v>
      </c>
      <c r="D28" s="12"/>
      <c r="E28" s="84"/>
      <c r="F28" s="84"/>
      <c r="G28" s="84"/>
      <c r="H28" s="21">
        <f t="shared" si="11"/>
        <v>0</v>
      </c>
      <c r="I28" s="3">
        <f t="shared" si="12"/>
        <v>53.353645039255667</v>
      </c>
      <c r="J28" s="3">
        <f t="shared" si="13"/>
        <v>-53.353645039255667</v>
      </c>
      <c r="K28" s="3">
        <f t="shared" si="14"/>
        <v>320.121870235534</v>
      </c>
      <c r="L28" s="3">
        <v>0</v>
      </c>
      <c r="M28" s="3">
        <f t="shared" si="16"/>
        <v>52.590687915194316</v>
      </c>
      <c r="N28" s="4">
        <f t="shared" si="0"/>
        <v>-52.590687915194316</v>
      </c>
      <c r="O28" s="4"/>
      <c r="P28" s="13"/>
      <c r="Q28" s="86"/>
      <c r="R28" s="84"/>
      <c r="S28" s="84"/>
      <c r="T28" s="84"/>
      <c r="U28" s="21">
        <f t="shared" si="17"/>
        <v>0</v>
      </c>
      <c r="V28" s="3">
        <f t="shared" si="18"/>
        <v>53.353645039255667</v>
      </c>
      <c r="W28" s="3">
        <f t="shared" si="19"/>
        <v>-53.353645039255667</v>
      </c>
      <c r="X28" s="3">
        <f t="shared" si="20"/>
        <v>320.121870235534</v>
      </c>
      <c r="Y28" s="3">
        <v>0</v>
      </c>
      <c r="Z28" s="3">
        <f t="shared" si="22"/>
        <v>52.590687915194316</v>
      </c>
      <c r="AA28" s="4">
        <f t="shared" si="1"/>
        <v>-52.590687915194316</v>
      </c>
      <c r="AB28" s="4"/>
      <c r="AC28" s="13"/>
      <c r="AD28" s="86"/>
      <c r="AE28" s="84"/>
      <c r="AF28" s="84"/>
      <c r="AG28" s="84"/>
      <c r="AH28" s="21">
        <f t="shared" si="23"/>
        <v>0</v>
      </c>
      <c r="AI28" s="21">
        <f t="shared" si="24"/>
        <v>53.353645039255667</v>
      </c>
      <c r="AJ28" s="3">
        <f t="shared" si="25"/>
        <v>-53.353645039255667</v>
      </c>
      <c r="AK28" s="3">
        <f t="shared" si="26"/>
        <v>320.121870235534</v>
      </c>
      <c r="AL28" s="3">
        <v>0</v>
      </c>
      <c r="AM28" s="3">
        <f t="shared" si="28"/>
        <v>52.590687915194316</v>
      </c>
      <c r="AN28" s="4">
        <f t="shared" si="2"/>
        <v>-52.590687915194316</v>
      </c>
      <c r="AO28" s="4"/>
      <c r="AP28" s="13"/>
      <c r="AQ28" s="86"/>
      <c r="AR28" s="84"/>
      <c r="AS28" s="84"/>
      <c r="AT28" s="84"/>
      <c r="AU28" s="21">
        <f t="shared" si="29"/>
        <v>0</v>
      </c>
      <c r="AV28" s="21">
        <f t="shared" si="30"/>
        <v>53.353645039255667</v>
      </c>
      <c r="AW28" s="3">
        <f t="shared" si="31"/>
        <v>-53.353645039255667</v>
      </c>
      <c r="AX28" s="3">
        <f t="shared" si="32"/>
        <v>320.121870235534</v>
      </c>
      <c r="AY28" s="3">
        <v>0</v>
      </c>
      <c r="AZ28" s="3">
        <f t="shared" si="34"/>
        <v>52.590687915194316</v>
      </c>
      <c r="BA28" s="4">
        <f t="shared" si="3"/>
        <v>-52.590687915194316</v>
      </c>
      <c r="BB28" s="4"/>
      <c r="BC28" s="13"/>
      <c r="BD28" s="86"/>
      <c r="BE28" s="84"/>
      <c r="BF28" s="84"/>
      <c r="BG28" s="84"/>
      <c r="BH28" s="21">
        <f t="shared" si="35"/>
        <v>0</v>
      </c>
      <c r="BI28" s="21">
        <f t="shared" si="36"/>
        <v>39.521218547596789</v>
      </c>
      <c r="BJ28" s="3">
        <f t="shared" si="37"/>
        <v>-39.521218547596789</v>
      </c>
      <c r="BK28" s="3">
        <f t="shared" si="38"/>
        <v>237.12731128558079</v>
      </c>
      <c r="BL28" s="3">
        <v>0</v>
      </c>
      <c r="BM28" s="3">
        <f t="shared" si="40"/>
        <v>38.956065122366155</v>
      </c>
      <c r="BN28" s="4">
        <f t="shared" si="4"/>
        <v>-38.956065122366155</v>
      </c>
      <c r="BO28" s="4"/>
      <c r="BP28" s="13"/>
      <c r="BQ28" s="86"/>
      <c r="BR28" s="84"/>
      <c r="BS28" s="84"/>
      <c r="BT28" s="84"/>
      <c r="BU28" s="21">
        <f t="shared" si="41"/>
        <v>0</v>
      </c>
      <c r="BV28" s="21">
        <f t="shared" si="42"/>
        <v>39.521218547596789</v>
      </c>
      <c r="BW28" s="3">
        <f t="shared" si="43"/>
        <v>-39.521218547596789</v>
      </c>
      <c r="BX28" s="3">
        <f t="shared" si="44"/>
        <v>237.12731128558079</v>
      </c>
      <c r="BY28" s="3">
        <v>0</v>
      </c>
      <c r="BZ28" s="3">
        <f t="shared" si="46"/>
        <v>38.956065122366155</v>
      </c>
      <c r="CA28" s="4">
        <f t="shared" si="5"/>
        <v>-38.956065122366155</v>
      </c>
      <c r="CB28" s="4"/>
      <c r="CC28" s="13"/>
      <c r="CD28" s="86"/>
      <c r="CE28" s="84"/>
      <c r="CF28" s="84"/>
      <c r="CG28" s="84"/>
      <c r="CH28" s="21">
        <f t="shared" si="47"/>
        <v>0</v>
      </c>
      <c r="CI28" s="21">
        <f t="shared" si="48"/>
        <v>39.521218547596789</v>
      </c>
      <c r="CJ28" s="3">
        <f t="shared" si="49"/>
        <v>-39.521218547596789</v>
      </c>
      <c r="CK28" s="3">
        <f t="shared" si="50"/>
        <v>237.12731128558079</v>
      </c>
      <c r="CL28" s="3">
        <v>0</v>
      </c>
      <c r="CM28" s="3">
        <f t="shared" si="52"/>
        <v>38.956065122366155</v>
      </c>
      <c r="CN28" s="4">
        <f t="shared" si="6"/>
        <v>-38.956065122366155</v>
      </c>
      <c r="CO28" s="4"/>
      <c r="CP28" s="13"/>
      <c r="CQ28" s="86"/>
      <c r="CR28" s="84"/>
      <c r="CS28" s="84"/>
      <c r="CT28" s="84"/>
      <c r="CU28" s="21">
        <f t="shared" si="53"/>
        <v>0</v>
      </c>
      <c r="CV28" s="21">
        <f t="shared" si="54"/>
        <v>39.521218547596789</v>
      </c>
      <c r="CW28" s="3">
        <f t="shared" si="55"/>
        <v>-39.521218547596789</v>
      </c>
      <c r="CX28" s="3">
        <f t="shared" si="56"/>
        <v>237.12731128558079</v>
      </c>
      <c r="CY28" s="3">
        <v>0</v>
      </c>
      <c r="CZ28" s="3">
        <f t="shared" si="58"/>
        <v>38.956065122366155</v>
      </c>
      <c r="DA28" s="4">
        <f t="shared" si="7"/>
        <v>-38.956065122366155</v>
      </c>
      <c r="DB28" s="4"/>
      <c r="DC28" s="13"/>
      <c r="DD28" s="86"/>
      <c r="DE28" s="84"/>
      <c r="DF28" s="84"/>
      <c r="DG28" s="84"/>
      <c r="DH28" s="21">
        <f t="shared" si="59"/>
        <v>0</v>
      </c>
      <c r="DI28" s="21">
        <f t="shared" si="60"/>
        <v>37.599544618218232</v>
      </c>
      <c r="DJ28" s="3">
        <f t="shared" si="61"/>
        <v>-37.599544618218232</v>
      </c>
      <c r="DK28" s="3">
        <f t="shared" si="62"/>
        <v>225.59726770930948</v>
      </c>
      <c r="DL28" s="3">
        <v>0</v>
      </c>
      <c r="DM28" s="3">
        <f t="shared" si="64"/>
        <v>37.061871130177714</v>
      </c>
      <c r="DN28" s="4">
        <f t="shared" si="8"/>
        <v>-37.061871130177714</v>
      </c>
      <c r="DO28" s="4"/>
      <c r="DP28" s="13"/>
      <c r="DQ28" s="11"/>
      <c r="DR28" s="55" t="str">
        <f t="shared" si="70"/>
        <v>17-03-2026 14:50</v>
      </c>
      <c r="DS28" s="5">
        <f t="shared" si="65"/>
        <v>0</v>
      </c>
      <c r="DT28" s="5">
        <f t="shared" si="66"/>
        <v>409.09899896562808</v>
      </c>
      <c r="DU28" s="6">
        <f t="shared" si="9"/>
        <v>-409.09899896562808</v>
      </c>
      <c r="DV28" s="5">
        <f t="shared" si="67"/>
        <v>2454.5939937937687</v>
      </c>
      <c r="DW28" s="5">
        <f t="shared" si="68"/>
        <v>0</v>
      </c>
      <c r="DX28" s="5">
        <f t="shared" si="69"/>
        <v>403.24888328041965</v>
      </c>
      <c r="DY28" s="6">
        <f t="shared" si="10"/>
        <v>-403.24888328041965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104" t="s">
        <v>374</v>
      </c>
      <c r="B29" s="105">
        <v>670</v>
      </c>
      <c r="C29" s="111">
        <v>49.08</v>
      </c>
      <c r="D29" s="12"/>
      <c r="E29" s="84">
        <v>278.08999999999997</v>
      </c>
      <c r="F29" s="84">
        <v>242.505</v>
      </c>
      <c r="G29" s="84">
        <v>1516.9</v>
      </c>
      <c r="H29" s="21">
        <f t="shared" si="11"/>
        <v>40.417499999999997</v>
      </c>
      <c r="I29" s="3">
        <f t="shared" si="12"/>
        <v>39.851968205977194</v>
      </c>
      <c r="J29" s="3">
        <f t="shared" si="13"/>
        <v>0.56553179402280307</v>
      </c>
      <c r="K29" s="3">
        <f t="shared" si="14"/>
        <v>239.11180923586321</v>
      </c>
      <c r="L29" s="3">
        <f t="shared" si="15"/>
        <v>49.400000000000091</v>
      </c>
      <c r="M29" s="3">
        <f t="shared" si="16"/>
        <v>39.282085060631722</v>
      </c>
      <c r="N29" s="4">
        <f t="shared" si="0"/>
        <v>10.117914939368369</v>
      </c>
      <c r="O29" s="4">
        <f t="shared" ref="O29:O57" si="71">E29/F29</f>
        <v>1.1467392424898455</v>
      </c>
      <c r="P29" s="13"/>
      <c r="Q29" s="86" t="s">
        <v>374</v>
      </c>
      <c r="R29" s="84">
        <v>233.667</v>
      </c>
      <c r="S29" s="84">
        <v>237.346</v>
      </c>
      <c r="T29" s="84">
        <v>1526.7</v>
      </c>
      <c r="U29" s="21">
        <f t="shared" si="17"/>
        <v>39.557666666666663</v>
      </c>
      <c r="V29" s="3">
        <f t="shared" si="18"/>
        <v>39.851968205977194</v>
      </c>
      <c r="W29" s="3">
        <f t="shared" si="19"/>
        <v>-0.29430153931053127</v>
      </c>
      <c r="X29" s="3">
        <f t="shared" si="20"/>
        <v>239.11180923586321</v>
      </c>
      <c r="Y29" s="3">
        <f t="shared" si="21"/>
        <v>48.5</v>
      </c>
      <c r="Z29" s="3">
        <f t="shared" si="22"/>
        <v>39.282085060631722</v>
      </c>
      <c r="AA29" s="4">
        <f t="shared" si="1"/>
        <v>9.2179149393682778</v>
      </c>
      <c r="AB29" s="4">
        <f t="shared" ref="AB29:AB57" si="72">R29/S29</f>
        <v>0.98449942278361546</v>
      </c>
      <c r="AC29" s="13"/>
      <c r="AD29" s="86" t="s">
        <v>374</v>
      </c>
      <c r="AE29" s="84">
        <v>222.34800000000001</v>
      </c>
      <c r="AF29" s="84">
        <v>226.249</v>
      </c>
      <c r="AG29" s="84">
        <v>1503.4</v>
      </c>
      <c r="AH29" s="21">
        <f t="shared" si="23"/>
        <v>37.708166666666664</v>
      </c>
      <c r="AI29" s="21">
        <f t="shared" si="24"/>
        <v>39.851968205977194</v>
      </c>
      <c r="AJ29" s="3">
        <f t="shared" si="25"/>
        <v>-2.1438015393105303</v>
      </c>
      <c r="AK29" s="3">
        <f t="shared" si="26"/>
        <v>239.11180923586321</v>
      </c>
      <c r="AL29" s="3">
        <f t="shared" si="27"/>
        <v>47.5</v>
      </c>
      <c r="AM29" s="3">
        <f t="shared" si="28"/>
        <v>39.282085060631722</v>
      </c>
      <c r="AN29" s="4">
        <f t="shared" si="2"/>
        <v>8.2179149393682778</v>
      </c>
      <c r="AO29" s="4">
        <f t="shared" ref="AO29:AO57" si="73">AE29/AF29</f>
        <v>0.98275793484170104</v>
      </c>
      <c r="AP29" s="13"/>
      <c r="AQ29" s="86" t="s">
        <v>374</v>
      </c>
      <c r="AR29" s="84">
        <v>226.114</v>
      </c>
      <c r="AS29" s="84">
        <v>229.67400000000001</v>
      </c>
      <c r="AT29" s="84">
        <v>1514.9</v>
      </c>
      <c r="AU29" s="21">
        <f t="shared" si="29"/>
        <v>38.278999999999996</v>
      </c>
      <c r="AV29" s="21">
        <f t="shared" si="30"/>
        <v>39.851968205977194</v>
      </c>
      <c r="AW29" s="3">
        <f t="shared" si="31"/>
        <v>-1.5729682059771974</v>
      </c>
      <c r="AX29" s="3">
        <f t="shared" si="32"/>
        <v>239.11180923586321</v>
      </c>
      <c r="AY29" s="3">
        <f>AT29-AT30</f>
        <v>48.700000000000045</v>
      </c>
      <c r="AZ29" s="3">
        <f t="shared" si="34"/>
        <v>39.282085060631722</v>
      </c>
      <c r="BA29" s="4">
        <f t="shared" si="3"/>
        <v>9.4179149393683232</v>
      </c>
      <c r="BB29" s="4">
        <f t="shared" ref="BB29:BB57" si="74">AR29/AS29</f>
        <v>0.98449976923813753</v>
      </c>
      <c r="BC29" s="13"/>
      <c r="BD29" s="86" t="s">
        <v>374</v>
      </c>
      <c r="BE29" s="84">
        <v>165.12200000000001</v>
      </c>
      <c r="BF29" s="84">
        <v>167.518</v>
      </c>
      <c r="BG29" s="84">
        <v>1135.0999999999999</v>
      </c>
      <c r="BH29" s="21">
        <f t="shared" si="35"/>
        <v>27.919666666666664</v>
      </c>
      <c r="BI29" s="21">
        <f t="shared" si="36"/>
        <v>29.519976448871997</v>
      </c>
      <c r="BJ29" s="3">
        <f t="shared" si="37"/>
        <v>-1.6003097822053327</v>
      </c>
      <c r="BK29" s="3">
        <f t="shared" si="38"/>
        <v>177.119858693232</v>
      </c>
      <c r="BL29" s="3">
        <f t="shared" si="39"/>
        <v>36.299999999999955</v>
      </c>
      <c r="BM29" s="3">
        <f t="shared" si="40"/>
        <v>29.09784078565313</v>
      </c>
      <c r="BN29" s="4">
        <f t="shared" si="4"/>
        <v>7.2021592143468247</v>
      </c>
      <c r="BO29" s="4">
        <f t="shared" ref="BO29:BO57" si="75">BE29/BF29</f>
        <v>0.98569705942048025</v>
      </c>
      <c r="BP29" s="13"/>
      <c r="BQ29" s="86" t="s">
        <v>374</v>
      </c>
      <c r="BR29" s="84">
        <v>163.57400000000001</v>
      </c>
      <c r="BS29" s="84">
        <v>165.947</v>
      </c>
      <c r="BT29" s="84">
        <v>1125.7</v>
      </c>
      <c r="BU29" s="21">
        <f t="shared" si="41"/>
        <v>27.657833333333333</v>
      </c>
      <c r="BV29" s="21">
        <f t="shared" si="42"/>
        <v>29.519976448871997</v>
      </c>
      <c r="BW29" s="3">
        <f t="shared" si="43"/>
        <v>-1.8621431155386645</v>
      </c>
      <c r="BX29" s="3">
        <f t="shared" si="44"/>
        <v>177.119858693232</v>
      </c>
      <c r="BY29" s="3">
        <f>BT29-BT30</f>
        <v>35.799999999999955</v>
      </c>
      <c r="BZ29" s="3">
        <f t="shared" si="46"/>
        <v>29.09784078565313</v>
      </c>
      <c r="CA29" s="4">
        <f t="shared" si="5"/>
        <v>6.7021592143468247</v>
      </c>
      <c r="CB29" s="4">
        <f t="shared" ref="CB29:CB57" si="76">BR29/BS29</f>
        <v>0.985700253695457</v>
      </c>
      <c r="CC29" s="13"/>
      <c r="CD29" s="86" t="s">
        <v>374</v>
      </c>
      <c r="CE29" s="84">
        <v>166.72900000000001</v>
      </c>
      <c r="CF29" s="84">
        <v>169.148</v>
      </c>
      <c r="CG29" s="84">
        <v>1128.5999999999999</v>
      </c>
      <c r="CH29" s="21">
        <f t="shared" si="47"/>
        <v>28.191333333333333</v>
      </c>
      <c r="CI29" s="21">
        <f t="shared" si="48"/>
        <v>29.519976448871997</v>
      </c>
      <c r="CJ29" s="3">
        <f t="shared" si="49"/>
        <v>-1.3286431155386644</v>
      </c>
      <c r="CK29" s="3">
        <f t="shared" si="50"/>
        <v>177.119858693232</v>
      </c>
      <c r="CL29" s="3">
        <f>CG29-CG30</f>
        <v>35.299999999999955</v>
      </c>
      <c r="CM29" s="3">
        <f t="shared" si="52"/>
        <v>29.09784078565313</v>
      </c>
      <c r="CN29" s="4">
        <f t="shared" si="6"/>
        <v>6.2021592143468247</v>
      </c>
      <c r="CO29" s="4">
        <f t="shared" ref="CO29:CO57" si="77">CE29/CF29</f>
        <v>0.98569891456003034</v>
      </c>
      <c r="CP29" s="13"/>
      <c r="CQ29" s="86" t="s">
        <v>374</v>
      </c>
      <c r="CR29" s="84">
        <v>166.59</v>
      </c>
      <c r="CS29" s="84">
        <v>170.892</v>
      </c>
      <c r="CT29" s="84">
        <v>1144</v>
      </c>
      <c r="CU29" s="21">
        <f t="shared" si="53"/>
        <v>28.481999999999999</v>
      </c>
      <c r="CV29" s="21">
        <f t="shared" si="54"/>
        <v>29.519976448871997</v>
      </c>
      <c r="CW29" s="3">
        <f t="shared" si="55"/>
        <v>-1.0379764488719978</v>
      </c>
      <c r="CX29" s="3">
        <f t="shared" si="56"/>
        <v>177.119858693232</v>
      </c>
      <c r="CY29" s="3">
        <f>CT29-CT30</f>
        <v>35.599999999999909</v>
      </c>
      <c r="CZ29" s="3">
        <f t="shared" si="58"/>
        <v>29.09784078565313</v>
      </c>
      <c r="DA29" s="4">
        <f t="shared" si="7"/>
        <v>6.5021592143467792</v>
      </c>
      <c r="DB29" s="4">
        <f t="shared" ref="DB29:DB57" si="78">CR29/CS29</f>
        <v>0.97482620602485781</v>
      </c>
      <c r="DC29" s="13"/>
      <c r="DD29" s="86" t="s">
        <v>374</v>
      </c>
      <c r="DE29" s="84">
        <v>159.55799999999999</v>
      </c>
      <c r="DF29" s="84">
        <v>161.90600000000001</v>
      </c>
      <c r="DG29" s="84">
        <v>1078.5999999999999</v>
      </c>
      <c r="DH29" s="21">
        <f t="shared" si="59"/>
        <v>26.984333333333332</v>
      </c>
      <c r="DI29" s="21">
        <f t="shared" si="60"/>
        <v>28.084601447229595</v>
      </c>
      <c r="DJ29" s="3">
        <f t="shared" si="61"/>
        <v>-1.1002681138962629</v>
      </c>
      <c r="DK29" s="3">
        <f t="shared" si="62"/>
        <v>168.50760868337761</v>
      </c>
      <c r="DL29" s="3">
        <f>DG29-DG30</f>
        <v>33.699999999999818</v>
      </c>
      <c r="DM29" s="3">
        <f t="shared" si="64"/>
        <v>27.682991646534212</v>
      </c>
      <c r="DN29" s="4">
        <f t="shared" si="8"/>
        <v>6.0170083534656058</v>
      </c>
      <c r="DO29" s="4">
        <f t="shared" ref="DO29:DO57" si="79">DE29/DF29</f>
        <v>0.9854977579583214</v>
      </c>
      <c r="DP29" s="13"/>
      <c r="DQ29" s="11"/>
      <c r="DR29" s="55" t="str">
        <f t="shared" si="70"/>
        <v>17-03-2026 14:40</v>
      </c>
      <c r="DS29" s="5">
        <f t="shared" si="65"/>
        <v>295.19749999999999</v>
      </c>
      <c r="DT29" s="5">
        <f t="shared" si="66"/>
        <v>305.57238006662635</v>
      </c>
      <c r="DU29" s="6">
        <f t="shared" si="9"/>
        <v>-10.374880066626361</v>
      </c>
      <c r="DV29" s="5">
        <f t="shared" si="67"/>
        <v>1833.4342803997581</v>
      </c>
      <c r="DW29" s="5">
        <f t="shared" si="68"/>
        <v>370.79999999999973</v>
      </c>
      <c r="DX29" s="5">
        <f t="shared" si="69"/>
        <v>301.20269503167361</v>
      </c>
      <c r="DY29" s="6">
        <f t="shared" si="10"/>
        <v>69.597304968326114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104" t="s">
        <v>375</v>
      </c>
      <c r="B30" s="105">
        <v>889</v>
      </c>
      <c r="C30" s="111">
        <v>49.36</v>
      </c>
      <c r="D30" s="12"/>
      <c r="E30" s="84">
        <v>295.041</v>
      </c>
      <c r="F30" s="84">
        <v>299.95999999999998</v>
      </c>
      <c r="G30" s="84">
        <v>1467.5</v>
      </c>
      <c r="H30" s="21">
        <f t="shared" si="11"/>
        <v>49.993333333333325</v>
      </c>
      <c r="I30" s="3">
        <f t="shared" si="12"/>
        <v>52.821618505718583</v>
      </c>
      <c r="J30" s="3">
        <f t="shared" si="13"/>
        <v>-2.8282851723852573</v>
      </c>
      <c r="K30" s="3">
        <f t="shared" si="14"/>
        <v>316.92971103431148</v>
      </c>
      <c r="L30" s="3">
        <f t="shared" si="15"/>
        <v>49.400000000000091</v>
      </c>
      <c r="M30" s="3">
        <f t="shared" si="16"/>
        <v>52.06626936108681</v>
      </c>
      <c r="N30" s="4">
        <f t="shared" si="0"/>
        <v>-2.6662693610867194</v>
      </c>
      <c r="O30" s="4">
        <f t="shared" si="71"/>
        <v>0.983601146819576</v>
      </c>
      <c r="P30" s="13"/>
      <c r="Q30" s="86" t="s">
        <v>375</v>
      </c>
      <c r="R30" s="84">
        <v>297.065</v>
      </c>
      <c r="S30" s="84">
        <v>308.303</v>
      </c>
      <c r="T30" s="84">
        <v>1478.2</v>
      </c>
      <c r="U30" s="21">
        <f t="shared" si="17"/>
        <v>51.383833333333328</v>
      </c>
      <c r="V30" s="3">
        <f t="shared" si="18"/>
        <v>52.821618505718583</v>
      </c>
      <c r="W30" s="3">
        <f t="shared" si="19"/>
        <v>-1.4377851723852544</v>
      </c>
      <c r="X30" s="3">
        <f t="shared" si="20"/>
        <v>316.92971103431148</v>
      </c>
      <c r="Y30" s="3">
        <f t="shared" si="21"/>
        <v>52.100000000000136</v>
      </c>
      <c r="Z30" s="3">
        <f t="shared" si="22"/>
        <v>52.06626936108681</v>
      </c>
      <c r="AA30" s="4">
        <f t="shared" si="1"/>
        <v>3.3730638913326061E-2</v>
      </c>
      <c r="AB30" s="4">
        <f t="shared" si="72"/>
        <v>0.96354884642705385</v>
      </c>
      <c r="AC30" s="13"/>
      <c r="AD30" s="86" t="s">
        <v>375</v>
      </c>
      <c r="AE30" s="84">
        <v>296.51299999999998</v>
      </c>
      <c r="AF30" s="84">
        <v>304.97699999999998</v>
      </c>
      <c r="AG30" s="84">
        <v>1455.9</v>
      </c>
      <c r="AH30" s="21">
        <f t="shared" si="23"/>
        <v>50.829499999999996</v>
      </c>
      <c r="AI30" s="21">
        <f t="shared" si="24"/>
        <v>52.821618505718583</v>
      </c>
      <c r="AJ30" s="3">
        <f t="shared" si="25"/>
        <v>-1.9921185057185866</v>
      </c>
      <c r="AK30" s="3">
        <f t="shared" si="26"/>
        <v>316.92971103431148</v>
      </c>
      <c r="AL30" s="3">
        <f t="shared" si="27"/>
        <v>49.700000000000045</v>
      </c>
      <c r="AM30" s="3">
        <f t="shared" si="28"/>
        <v>52.06626936108681</v>
      </c>
      <c r="AN30" s="4">
        <f t="shared" si="2"/>
        <v>-2.3662693610867649</v>
      </c>
      <c r="AO30" s="4">
        <f t="shared" si="73"/>
        <v>0.97224708748528577</v>
      </c>
      <c r="AP30" s="13"/>
      <c r="AQ30" s="86" t="s">
        <v>375</v>
      </c>
      <c r="AR30" s="84">
        <v>297.541</v>
      </c>
      <c r="AS30" s="84">
        <v>302.24099999999999</v>
      </c>
      <c r="AT30" s="84">
        <v>1466.2</v>
      </c>
      <c r="AU30" s="21">
        <f t="shared" si="29"/>
        <v>50.373499999999993</v>
      </c>
      <c r="AV30" s="21">
        <f t="shared" si="30"/>
        <v>52.821618505718583</v>
      </c>
      <c r="AW30" s="3">
        <f t="shared" si="31"/>
        <v>-2.4481185057185897</v>
      </c>
      <c r="AX30" s="3">
        <f t="shared" si="32"/>
        <v>316.92971103431148</v>
      </c>
      <c r="AY30" s="3">
        <f>AT30-AT31</f>
        <v>50</v>
      </c>
      <c r="AZ30" s="3">
        <f t="shared" si="34"/>
        <v>52.06626936108681</v>
      </c>
      <c r="BA30" s="4">
        <f t="shared" si="3"/>
        <v>-2.0662693610868104</v>
      </c>
      <c r="BB30" s="4">
        <f t="shared" si="74"/>
        <v>0.98444949560119244</v>
      </c>
      <c r="BC30" s="13"/>
      <c r="BD30" s="86" t="s">
        <v>375</v>
      </c>
      <c r="BE30" s="84">
        <v>224.27500000000001</v>
      </c>
      <c r="BF30" s="84">
        <v>227.70099999999999</v>
      </c>
      <c r="BG30" s="84">
        <v>1098.8</v>
      </c>
      <c r="BH30" s="21">
        <f t="shared" si="35"/>
        <v>37.950166666666661</v>
      </c>
      <c r="BI30" s="21">
        <f t="shared" si="36"/>
        <v>39.127124819050799</v>
      </c>
      <c r="BJ30" s="3">
        <f t="shared" si="37"/>
        <v>-1.1769581523841381</v>
      </c>
      <c r="BK30" s="3">
        <f t="shared" si="38"/>
        <v>234.76274891430478</v>
      </c>
      <c r="BL30" s="3">
        <f t="shared" si="39"/>
        <v>37.5</v>
      </c>
      <c r="BM30" s="3">
        <f t="shared" si="40"/>
        <v>38.567606934138375</v>
      </c>
      <c r="BN30" s="4">
        <f t="shared" si="4"/>
        <v>-1.0676069341383752</v>
      </c>
      <c r="BO30" s="4">
        <f t="shared" si="75"/>
        <v>0.98495395277139763</v>
      </c>
      <c r="BP30" s="13"/>
      <c r="BQ30" s="86" t="s">
        <v>375</v>
      </c>
      <c r="BR30" s="84">
        <v>220.75399999999999</v>
      </c>
      <c r="BS30" s="84">
        <v>224.77799999999999</v>
      </c>
      <c r="BT30" s="84">
        <v>1089.9000000000001</v>
      </c>
      <c r="BU30" s="21">
        <f t="shared" si="41"/>
        <v>37.462999999999994</v>
      </c>
      <c r="BV30" s="21">
        <f t="shared" si="42"/>
        <v>39.127124819050799</v>
      </c>
      <c r="BW30" s="3">
        <f t="shared" si="43"/>
        <v>-1.6641248190508051</v>
      </c>
      <c r="BX30" s="3">
        <f t="shared" si="44"/>
        <v>234.76274891430478</v>
      </c>
      <c r="BY30" s="3">
        <f>BT30-BT31</f>
        <v>37</v>
      </c>
      <c r="BZ30" s="3">
        <f t="shared" si="46"/>
        <v>38.567606934138375</v>
      </c>
      <c r="CA30" s="4">
        <f t="shared" si="5"/>
        <v>-1.5676069341383752</v>
      </c>
      <c r="CB30" s="4">
        <f t="shared" si="76"/>
        <v>0.98209789214246945</v>
      </c>
      <c r="CC30" s="13"/>
      <c r="CD30" s="86" t="s">
        <v>375</v>
      </c>
      <c r="CE30" s="84">
        <v>221.03800000000001</v>
      </c>
      <c r="CF30" s="84">
        <v>225.083</v>
      </c>
      <c r="CG30" s="84">
        <v>1093.3</v>
      </c>
      <c r="CH30" s="21">
        <f t="shared" si="47"/>
        <v>37.513833333333331</v>
      </c>
      <c r="CI30" s="21">
        <f t="shared" si="48"/>
        <v>39.127124819050799</v>
      </c>
      <c r="CJ30" s="3">
        <f t="shared" si="49"/>
        <v>-1.6132914857174683</v>
      </c>
      <c r="CK30" s="3">
        <f t="shared" si="50"/>
        <v>234.76274891430478</v>
      </c>
      <c r="CL30" s="3">
        <f>CG30-CG31</f>
        <v>37.099999999999909</v>
      </c>
      <c r="CM30" s="3">
        <f t="shared" si="52"/>
        <v>38.567606934138375</v>
      </c>
      <c r="CN30" s="4">
        <f t="shared" si="6"/>
        <v>-1.4676069341384661</v>
      </c>
      <c r="CO30" s="4">
        <f t="shared" si="77"/>
        <v>0.98202885157919528</v>
      </c>
      <c r="CP30" s="13"/>
      <c r="CQ30" s="86" t="s">
        <v>375</v>
      </c>
      <c r="CR30" s="84">
        <v>221.87299999999999</v>
      </c>
      <c r="CS30" s="84">
        <v>228.46899999999999</v>
      </c>
      <c r="CT30" s="84">
        <v>1108.4000000000001</v>
      </c>
      <c r="CU30" s="21">
        <f t="shared" si="53"/>
        <v>38.078166666666661</v>
      </c>
      <c r="CV30" s="21">
        <f t="shared" si="54"/>
        <v>39.127124819050799</v>
      </c>
      <c r="CW30" s="3">
        <f t="shared" si="55"/>
        <v>-1.048958152384138</v>
      </c>
      <c r="CX30" s="3">
        <f t="shared" si="56"/>
        <v>234.76274891430478</v>
      </c>
      <c r="CY30" s="3">
        <f>CT30-CT31</f>
        <v>37.300000000000182</v>
      </c>
      <c r="CZ30" s="3">
        <f t="shared" si="58"/>
        <v>38.567606934138375</v>
      </c>
      <c r="DA30" s="4">
        <f t="shared" si="7"/>
        <v>-1.2676069341381933</v>
      </c>
      <c r="DB30" s="4">
        <f t="shared" si="78"/>
        <v>0.97112956243516624</v>
      </c>
      <c r="DC30" s="13"/>
      <c r="DD30" s="86" t="s">
        <v>375</v>
      </c>
      <c r="DE30" s="84">
        <v>210.16300000000001</v>
      </c>
      <c r="DF30" s="84">
        <v>213.363</v>
      </c>
      <c r="DG30" s="84">
        <v>1044.9000000000001</v>
      </c>
      <c r="DH30" s="21">
        <f t="shared" si="59"/>
        <v>35.560499999999998</v>
      </c>
      <c r="DI30" s="21">
        <f t="shared" si="60"/>
        <v>37.224613245280445</v>
      </c>
      <c r="DJ30" s="3">
        <f t="shared" si="61"/>
        <v>-1.664113245280447</v>
      </c>
      <c r="DK30" s="3">
        <f t="shared" si="62"/>
        <v>223.34767947168265</v>
      </c>
      <c r="DL30" s="3">
        <f>DG30-DG31</f>
        <v>35.300000000000068</v>
      </c>
      <c r="DM30" s="3">
        <f t="shared" si="64"/>
        <v>36.692301275872936</v>
      </c>
      <c r="DN30" s="4">
        <f t="shared" si="8"/>
        <v>-1.3923012758728674</v>
      </c>
      <c r="DO30" s="4">
        <f t="shared" si="79"/>
        <v>0.98500208564746472</v>
      </c>
      <c r="DP30" s="13"/>
      <c r="DQ30" s="11"/>
      <c r="DR30" s="55" t="str">
        <f t="shared" si="70"/>
        <v>17-03-2026 14:30</v>
      </c>
      <c r="DS30" s="5">
        <f t="shared" si="65"/>
        <v>389.14583333333326</v>
      </c>
      <c r="DT30" s="5">
        <f t="shared" si="66"/>
        <v>405.01958654435794</v>
      </c>
      <c r="DU30" s="6">
        <f t="shared" si="9"/>
        <v>-15.873753211024678</v>
      </c>
      <c r="DV30" s="5">
        <f t="shared" si="67"/>
        <v>2430.1175192661472</v>
      </c>
      <c r="DW30" s="5">
        <f t="shared" si="68"/>
        <v>385.40000000000043</v>
      </c>
      <c r="DX30" s="5">
        <f t="shared" si="69"/>
        <v>399.22780645677369</v>
      </c>
      <c r="DY30" s="6">
        <f t="shared" si="10"/>
        <v>-13.82780645677326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104" t="s">
        <v>376</v>
      </c>
      <c r="B31" s="105">
        <v>921</v>
      </c>
      <c r="C31" s="111">
        <v>49.36</v>
      </c>
      <c r="D31" s="12"/>
      <c r="E31" s="84">
        <v>316.02199999999999</v>
      </c>
      <c r="F31" s="84">
        <v>315.93700000000001</v>
      </c>
      <c r="G31" s="84">
        <v>1418.1</v>
      </c>
      <c r="H31" s="21">
        <f t="shared" si="11"/>
        <v>52.656166666666664</v>
      </c>
      <c r="I31" s="3">
        <f t="shared" si="12"/>
        <v>54.722959104349613</v>
      </c>
      <c r="J31" s="3">
        <f t="shared" si="13"/>
        <v>-2.066792437682949</v>
      </c>
      <c r="K31" s="3">
        <f t="shared" si="14"/>
        <v>328.33775462609771</v>
      </c>
      <c r="L31" s="3">
        <f t="shared" si="15"/>
        <v>51.599999999999909</v>
      </c>
      <c r="M31" s="3">
        <f t="shared" si="16"/>
        <v>53.940420789157415</v>
      </c>
      <c r="N31" s="4">
        <f t="shared" si="0"/>
        <v>-2.3404207891575055</v>
      </c>
      <c r="O31" s="4">
        <f t="shared" si="71"/>
        <v>1.0002690409796888</v>
      </c>
      <c r="P31" s="13"/>
      <c r="Q31" s="86" t="s">
        <v>376</v>
      </c>
      <c r="R31" s="84">
        <v>319.64</v>
      </c>
      <c r="S31" s="84">
        <v>325.16800000000001</v>
      </c>
      <c r="T31" s="84">
        <v>1426.1</v>
      </c>
      <c r="U31" s="21">
        <f t="shared" si="17"/>
        <v>54.194666666666663</v>
      </c>
      <c r="V31" s="3">
        <f t="shared" si="18"/>
        <v>54.722959104349613</v>
      </c>
      <c r="W31" s="3">
        <f t="shared" si="19"/>
        <v>-0.52829243768294987</v>
      </c>
      <c r="X31" s="3">
        <f t="shared" si="20"/>
        <v>328.33775462609771</v>
      </c>
      <c r="Y31" s="3">
        <f t="shared" si="21"/>
        <v>50.899999999999864</v>
      </c>
      <c r="Z31" s="3">
        <f t="shared" si="22"/>
        <v>53.940420789157415</v>
      </c>
      <c r="AA31" s="4">
        <f t="shared" si="1"/>
        <v>-3.040420789157551</v>
      </c>
      <c r="AB31" s="4">
        <f t="shared" si="72"/>
        <v>0.98299955715199516</v>
      </c>
      <c r="AC31" s="13"/>
      <c r="AD31" s="86" t="s">
        <v>376</v>
      </c>
      <c r="AE31" s="84">
        <v>308.54199999999997</v>
      </c>
      <c r="AF31" s="84">
        <v>316.86200000000002</v>
      </c>
      <c r="AG31" s="84">
        <v>1406.2</v>
      </c>
      <c r="AH31" s="21">
        <f t="shared" si="23"/>
        <v>52.810333333333332</v>
      </c>
      <c r="AI31" s="21">
        <f t="shared" si="24"/>
        <v>54.722959104349613</v>
      </c>
      <c r="AJ31" s="3">
        <f t="shared" si="25"/>
        <v>-1.9126257710162804</v>
      </c>
      <c r="AK31" s="3">
        <f t="shared" si="26"/>
        <v>328.33775462609771</v>
      </c>
      <c r="AL31" s="3">
        <f t="shared" si="27"/>
        <v>51.299999999999955</v>
      </c>
      <c r="AM31" s="3">
        <f t="shared" si="28"/>
        <v>53.940420789157415</v>
      </c>
      <c r="AN31" s="4">
        <f t="shared" si="2"/>
        <v>-2.64042078915746</v>
      </c>
      <c r="AO31" s="4">
        <f t="shared" si="73"/>
        <v>0.97374251251333377</v>
      </c>
      <c r="AP31" s="13"/>
      <c r="AQ31" s="86" t="s">
        <v>376</v>
      </c>
      <c r="AR31" s="84">
        <v>309.685</v>
      </c>
      <c r="AS31" s="84">
        <v>315.00900000000001</v>
      </c>
      <c r="AT31" s="84">
        <v>1416.2</v>
      </c>
      <c r="AU31" s="21">
        <f t="shared" si="29"/>
        <v>52.5015</v>
      </c>
      <c r="AV31" s="21">
        <f t="shared" si="30"/>
        <v>54.722959104349613</v>
      </c>
      <c r="AW31" s="3">
        <f t="shared" si="31"/>
        <v>-2.2214591043496128</v>
      </c>
      <c r="AX31" s="3">
        <f t="shared" si="32"/>
        <v>328.33775462609771</v>
      </c>
      <c r="AY31" s="3">
        <f>AT31-AT32</f>
        <v>51.100000000000136</v>
      </c>
      <c r="AZ31" s="3">
        <f t="shared" si="34"/>
        <v>53.940420789157415</v>
      </c>
      <c r="BA31" s="4">
        <f t="shared" si="3"/>
        <v>-2.8404207891572781</v>
      </c>
      <c r="BB31" s="4">
        <f t="shared" si="74"/>
        <v>0.98309889558711017</v>
      </c>
      <c r="BC31" s="13"/>
      <c r="BD31" s="86" t="s">
        <v>376</v>
      </c>
      <c r="BE31" s="84">
        <v>233.43899999999999</v>
      </c>
      <c r="BF31" s="84">
        <v>237.066</v>
      </c>
      <c r="BG31" s="84">
        <v>1061.3</v>
      </c>
      <c r="BH31" s="21">
        <f t="shared" si="35"/>
        <v>39.510999999999996</v>
      </c>
      <c r="BI31" s="21">
        <f t="shared" si="36"/>
        <v>40.535525262481201</v>
      </c>
      <c r="BJ31" s="3">
        <f t="shared" si="37"/>
        <v>-1.0245252624812053</v>
      </c>
      <c r="BK31" s="3">
        <f t="shared" si="38"/>
        <v>243.21315157488718</v>
      </c>
      <c r="BL31" s="3">
        <f t="shared" si="39"/>
        <v>38.299999999999955</v>
      </c>
      <c r="BM31" s="3">
        <f t="shared" si="40"/>
        <v>39.955867251227723</v>
      </c>
      <c r="BN31" s="4">
        <f t="shared" si="4"/>
        <v>-1.6558672512277681</v>
      </c>
      <c r="BO31" s="4">
        <f t="shared" si="75"/>
        <v>0.98470046316215731</v>
      </c>
      <c r="BP31" s="13"/>
      <c r="BQ31" s="86" t="s">
        <v>376</v>
      </c>
      <c r="BR31" s="84">
        <v>228.96899999999999</v>
      </c>
      <c r="BS31" s="84">
        <v>233.244</v>
      </c>
      <c r="BT31" s="84">
        <v>1052.9000000000001</v>
      </c>
      <c r="BU31" s="21">
        <f t="shared" si="41"/>
        <v>38.873999999999995</v>
      </c>
      <c r="BV31" s="21">
        <f t="shared" si="42"/>
        <v>40.535525262481201</v>
      </c>
      <c r="BW31" s="3">
        <f t="shared" si="43"/>
        <v>-1.6615252624812058</v>
      </c>
      <c r="BX31" s="3">
        <f t="shared" si="44"/>
        <v>243.21315157488718</v>
      </c>
      <c r="BY31" s="3">
        <f>BT31-BT32</f>
        <v>37.700000000000045</v>
      </c>
      <c r="BZ31" s="3">
        <f t="shared" si="46"/>
        <v>39.955867251227723</v>
      </c>
      <c r="CA31" s="4">
        <f t="shared" si="5"/>
        <v>-2.2558672512276772</v>
      </c>
      <c r="CB31" s="4">
        <f t="shared" si="76"/>
        <v>0.98167155425219943</v>
      </c>
      <c r="CC31" s="13"/>
      <c r="CD31" s="86" t="s">
        <v>376</v>
      </c>
      <c r="CE31" s="84">
        <v>229.86099999999999</v>
      </c>
      <c r="CF31" s="84">
        <v>234.215</v>
      </c>
      <c r="CG31" s="84">
        <v>1056.2</v>
      </c>
      <c r="CH31" s="21">
        <f t="shared" si="47"/>
        <v>39.035833333333329</v>
      </c>
      <c r="CI31" s="21">
        <f t="shared" si="48"/>
        <v>40.535525262481201</v>
      </c>
      <c r="CJ31" s="3">
        <f t="shared" si="49"/>
        <v>-1.4996919291478719</v>
      </c>
      <c r="CK31" s="3">
        <f t="shared" si="50"/>
        <v>243.21315157488718</v>
      </c>
      <c r="CL31" s="3">
        <f>CG31-CG32</f>
        <v>37.800000000000068</v>
      </c>
      <c r="CM31" s="3">
        <f t="shared" si="52"/>
        <v>39.955867251227723</v>
      </c>
      <c r="CN31" s="4">
        <f t="shared" si="6"/>
        <v>-2.1558672512276544</v>
      </c>
      <c r="CO31" s="4">
        <f t="shared" si="77"/>
        <v>0.98141024272570065</v>
      </c>
      <c r="CP31" s="13"/>
      <c r="CQ31" s="86" t="s">
        <v>376</v>
      </c>
      <c r="CR31" s="84">
        <v>230.92699999999999</v>
      </c>
      <c r="CS31" s="84">
        <v>237.47300000000001</v>
      </c>
      <c r="CT31" s="84">
        <v>1071.0999999999999</v>
      </c>
      <c r="CU31" s="21">
        <f t="shared" si="53"/>
        <v>39.578833333333336</v>
      </c>
      <c r="CV31" s="21">
        <f t="shared" si="54"/>
        <v>40.535525262481201</v>
      </c>
      <c r="CW31" s="3">
        <f t="shared" si="55"/>
        <v>-0.95669192914786549</v>
      </c>
      <c r="CX31" s="3">
        <f t="shared" si="56"/>
        <v>243.21315157488718</v>
      </c>
      <c r="CY31" s="3">
        <f>CT31-CT32</f>
        <v>38.699999999999818</v>
      </c>
      <c r="CZ31" s="3">
        <f t="shared" si="58"/>
        <v>39.955867251227723</v>
      </c>
      <c r="DA31" s="4">
        <f t="shared" si="7"/>
        <v>-1.2558672512279045</v>
      </c>
      <c r="DB31" s="4">
        <f t="shared" si="78"/>
        <v>0.97243476100440884</v>
      </c>
      <c r="DC31" s="13"/>
      <c r="DD31" s="86" t="s">
        <v>376</v>
      </c>
      <c r="DE31" s="84">
        <v>218.535</v>
      </c>
      <c r="DF31" s="84">
        <v>221.88499999999999</v>
      </c>
      <c r="DG31" s="84">
        <v>1009.6</v>
      </c>
      <c r="DH31" s="21">
        <f t="shared" si="59"/>
        <v>36.980833333333329</v>
      </c>
      <c r="DI31" s="21">
        <f t="shared" si="60"/>
        <v>38.564531832287159</v>
      </c>
      <c r="DJ31" s="3">
        <f t="shared" si="61"/>
        <v>-1.5836984989538294</v>
      </c>
      <c r="DK31" s="3">
        <f t="shared" si="62"/>
        <v>231.38719099372295</v>
      </c>
      <c r="DL31" s="3">
        <f>DG31-DG32</f>
        <v>36.700000000000045</v>
      </c>
      <c r="DM31" s="3">
        <f t="shared" si="64"/>
        <v>38.013059027085454</v>
      </c>
      <c r="DN31" s="4">
        <f t="shared" si="8"/>
        <v>-1.3130590270854086</v>
      </c>
      <c r="DO31" s="4">
        <f t="shared" si="79"/>
        <v>0.98490208891993603</v>
      </c>
      <c r="DP31" s="13"/>
      <c r="DQ31" s="11"/>
      <c r="DR31" s="55" t="str">
        <f t="shared" si="70"/>
        <v>17-03-2026 14:20</v>
      </c>
      <c r="DS31" s="5">
        <f t="shared" si="65"/>
        <v>406.14316666666667</v>
      </c>
      <c r="DT31" s="5">
        <f t="shared" si="66"/>
        <v>419.59846929961043</v>
      </c>
      <c r="DU31" s="6">
        <f t="shared" si="9"/>
        <v>-13.455302632943756</v>
      </c>
      <c r="DV31" s="5">
        <f t="shared" si="67"/>
        <v>2517.5908157976623</v>
      </c>
      <c r="DW31" s="5">
        <f t="shared" si="68"/>
        <v>394.0999999999998</v>
      </c>
      <c r="DX31" s="5">
        <f t="shared" si="69"/>
        <v>413.59821118862601</v>
      </c>
      <c r="DY31" s="6">
        <f t="shared" si="10"/>
        <v>-19.498211188626215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104" t="s">
        <v>377</v>
      </c>
      <c r="B32" s="105">
        <v>911</v>
      </c>
      <c r="C32" s="111">
        <v>49.36</v>
      </c>
      <c r="D32" s="12"/>
      <c r="E32" s="84">
        <v>305.76400000000001</v>
      </c>
      <c r="F32" s="84">
        <v>310.86200000000002</v>
      </c>
      <c r="G32" s="84">
        <v>1366.5</v>
      </c>
      <c r="H32" s="21">
        <f t="shared" si="11"/>
        <v>51.810333333333332</v>
      </c>
      <c r="I32" s="3">
        <f t="shared" si="12"/>
        <v>54.128790167277408</v>
      </c>
      <c r="J32" s="3">
        <f t="shared" si="13"/>
        <v>-2.3184568339440759</v>
      </c>
      <c r="K32" s="3">
        <f t="shared" si="14"/>
        <v>324.77274100366446</v>
      </c>
      <c r="L32" s="3">
        <f t="shared" si="15"/>
        <v>52.400000000000091</v>
      </c>
      <c r="M32" s="3">
        <f t="shared" si="16"/>
        <v>53.354748467885344</v>
      </c>
      <c r="N32" s="4">
        <f t="shared" si="0"/>
        <v>-0.95474846788525269</v>
      </c>
      <c r="O32" s="4">
        <f t="shared" si="71"/>
        <v>0.98360044006665337</v>
      </c>
      <c r="P32" s="13"/>
      <c r="Q32" s="86" t="s">
        <v>377</v>
      </c>
      <c r="R32" s="84">
        <v>309.61399999999998</v>
      </c>
      <c r="S32" s="84">
        <v>314.48099999999999</v>
      </c>
      <c r="T32" s="84">
        <v>1375.2</v>
      </c>
      <c r="U32" s="21">
        <f t="shared" si="17"/>
        <v>52.413499999999999</v>
      </c>
      <c r="V32" s="3">
        <f t="shared" si="18"/>
        <v>54.128790167277408</v>
      </c>
      <c r="W32" s="3">
        <f t="shared" si="19"/>
        <v>-1.7152901672774092</v>
      </c>
      <c r="X32" s="3">
        <f t="shared" si="20"/>
        <v>324.77274100366446</v>
      </c>
      <c r="Y32" s="3">
        <f t="shared" si="21"/>
        <v>53.700000000000045</v>
      </c>
      <c r="Z32" s="3">
        <f t="shared" si="22"/>
        <v>53.354748467885344</v>
      </c>
      <c r="AA32" s="4">
        <f t="shared" si="1"/>
        <v>0.34525153211470183</v>
      </c>
      <c r="AB32" s="4">
        <f t="shared" si="72"/>
        <v>0.98452370731459127</v>
      </c>
      <c r="AC32" s="13"/>
      <c r="AD32" s="86" t="s">
        <v>377</v>
      </c>
      <c r="AE32" s="84">
        <v>303.95499999999998</v>
      </c>
      <c r="AF32" s="84">
        <v>312.42200000000003</v>
      </c>
      <c r="AG32" s="84">
        <v>1354.9</v>
      </c>
      <c r="AH32" s="21">
        <f t="shared" si="23"/>
        <v>52.070333333333338</v>
      </c>
      <c r="AI32" s="21">
        <f t="shared" si="24"/>
        <v>54.128790167277408</v>
      </c>
      <c r="AJ32" s="3">
        <f t="shared" si="25"/>
        <v>-2.0584568339440708</v>
      </c>
      <c r="AK32" s="3">
        <f t="shared" si="26"/>
        <v>324.77274100366446</v>
      </c>
      <c r="AL32" s="3">
        <f t="shared" si="27"/>
        <v>52.300000000000182</v>
      </c>
      <c r="AM32" s="3">
        <f t="shared" si="28"/>
        <v>53.354748467885344</v>
      </c>
      <c r="AN32" s="4">
        <f t="shared" si="2"/>
        <v>-1.0547484678851617</v>
      </c>
      <c r="AO32" s="4">
        <f t="shared" si="73"/>
        <v>0.97289883554935297</v>
      </c>
      <c r="AP32" s="13"/>
      <c r="AQ32" s="86" t="s">
        <v>377</v>
      </c>
      <c r="AR32" s="84">
        <v>305.72300000000001</v>
      </c>
      <c r="AS32" s="84">
        <v>310.97899999999998</v>
      </c>
      <c r="AT32" s="84">
        <v>1365.1</v>
      </c>
      <c r="AU32" s="21">
        <f t="shared" si="29"/>
        <v>51.829833333333326</v>
      </c>
      <c r="AV32" s="21">
        <f t="shared" si="30"/>
        <v>54.128790167277408</v>
      </c>
      <c r="AW32" s="3">
        <f t="shared" si="31"/>
        <v>-2.2989568339440822</v>
      </c>
      <c r="AX32" s="3">
        <f t="shared" si="32"/>
        <v>324.77274100366446</v>
      </c>
      <c r="AY32" s="3">
        <f>AT32-AT33</f>
        <v>52.599999999999909</v>
      </c>
      <c r="AZ32" s="3">
        <f t="shared" si="34"/>
        <v>53.354748467885344</v>
      </c>
      <c r="BA32" s="4">
        <f t="shared" si="3"/>
        <v>-0.75474846788543459</v>
      </c>
      <c r="BB32" s="4">
        <f t="shared" si="74"/>
        <v>0.98309853720026119</v>
      </c>
      <c r="BC32" s="13"/>
      <c r="BD32" s="86" t="s">
        <v>377</v>
      </c>
      <c r="BE32" s="84">
        <v>229.27699999999999</v>
      </c>
      <c r="BF32" s="84">
        <v>232.863</v>
      </c>
      <c r="BG32" s="84">
        <v>1023</v>
      </c>
      <c r="BH32" s="21">
        <f t="shared" si="35"/>
        <v>38.810499999999998</v>
      </c>
      <c r="BI32" s="21">
        <f t="shared" si="36"/>
        <v>40.095400123909194</v>
      </c>
      <c r="BJ32" s="3">
        <f t="shared" si="37"/>
        <v>-1.2849001239091962</v>
      </c>
      <c r="BK32" s="3">
        <f t="shared" si="38"/>
        <v>240.57240074345518</v>
      </c>
      <c r="BL32" s="3">
        <f t="shared" si="39"/>
        <v>39.5</v>
      </c>
      <c r="BM32" s="3">
        <f t="shared" si="40"/>
        <v>39.52203590213729</v>
      </c>
      <c r="BN32" s="4">
        <f t="shared" si="4"/>
        <v>-2.2035902137290009E-2</v>
      </c>
      <c r="BO32" s="4">
        <f t="shared" si="75"/>
        <v>0.98460038735221989</v>
      </c>
      <c r="BP32" s="13"/>
      <c r="BQ32" s="86" t="s">
        <v>377</v>
      </c>
      <c r="BR32" s="84">
        <v>225.74199999999999</v>
      </c>
      <c r="BS32" s="84">
        <v>229.84399999999999</v>
      </c>
      <c r="BT32" s="84">
        <v>1015.2</v>
      </c>
      <c r="BU32" s="21">
        <f t="shared" si="41"/>
        <v>38.307333333333332</v>
      </c>
      <c r="BV32" s="21">
        <f t="shared" si="42"/>
        <v>40.095400123909194</v>
      </c>
      <c r="BW32" s="3">
        <f t="shared" si="43"/>
        <v>-1.7880667905758614</v>
      </c>
      <c r="BX32" s="3">
        <f t="shared" si="44"/>
        <v>240.57240074345518</v>
      </c>
      <c r="BY32" s="3">
        <f>BT32-BT33</f>
        <v>38.900000000000091</v>
      </c>
      <c r="BZ32" s="3">
        <f t="shared" si="46"/>
        <v>39.52203590213729</v>
      </c>
      <c r="CA32" s="4">
        <f t="shared" si="5"/>
        <v>-0.62203590213719906</v>
      </c>
      <c r="CB32" s="4">
        <f t="shared" si="76"/>
        <v>0.98215311254590065</v>
      </c>
      <c r="CC32" s="13"/>
      <c r="CD32" s="86" t="s">
        <v>377</v>
      </c>
      <c r="CE32" s="84">
        <v>225.66200000000001</v>
      </c>
      <c r="CF32" s="84">
        <v>229.73099999999999</v>
      </c>
      <c r="CG32" s="84">
        <v>1018.4</v>
      </c>
      <c r="CH32" s="21">
        <f t="shared" si="47"/>
        <v>38.288499999999999</v>
      </c>
      <c r="CI32" s="21">
        <f t="shared" si="48"/>
        <v>40.095400123909194</v>
      </c>
      <c r="CJ32" s="3">
        <f t="shared" si="49"/>
        <v>-1.8069001239091946</v>
      </c>
      <c r="CK32" s="3">
        <f t="shared" si="50"/>
        <v>240.57240074345518</v>
      </c>
      <c r="CL32" s="3">
        <f>CG32-CG33</f>
        <v>39.100000000000023</v>
      </c>
      <c r="CM32" s="3">
        <f t="shared" si="52"/>
        <v>39.52203590213729</v>
      </c>
      <c r="CN32" s="4">
        <f t="shared" si="6"/>
        <v>-0.42203590213726727</v>
      </c>
      <c r="CO32" s="4">
        <f t="shared" si="77"/>
        <v>0.98228798028999142</v>
      </c>
      <c r="CP32" s="13"/>
      <c r="CQ32" s="86" t="s">
        <v>377</v>
      </c>
      <c r="CR32" s="84">
        <v>227.96</v>
      </c>
      <c r="CS32" s="84">
        <v>234.417</v>
      </c>
      <c r="CT32" s="84">
        <v>1032.4000000000001</v>
      </c>
      <c r="CU32" s="21">
        <f t="shared" si="53"/>
        <v>39.069499999999998</v>
      </c>
      <c r="CV32" s="21">
        <f t="shared" si="54"/>
        <v>40.095400123909194</v>
      </c>
      <c r="CW32" s="3">
        <f t="shared" si="55"/>
        <v>-1.0259001239091958</v>
      </c>
      <c r="CX32" s="3">
        <f t="shared" si="56"/>
        <v>240.57240074345518</v>
      </c>
      <c r="CY32" s="3">
        <f>CT32-CT33</f>
        <v>38.800000000000068</v>
      </c>
      <c r="CZ32" s="3">
        <f t="shared" si="58"/>
        <v>39.52203590213729</v>
      </c>
      <c r="DA32" s="4">
        <f t="shared" si="7"/>
        <v>-0.7220359021372218</v>
      </c>
      <c r="DB32" s="4">
        <f t="shared" si="78"/>
        <v>0.97245506938489956</v>
      </c>
      <c r="DC32" s="13"/>
      <c r="DD32" s="86" t="s">
        <v>377</v>
      </c>
      <c r="DE32" s="84">
        <v>216.74600000000001</v>
      </c>
      <c r="DF32" s="84">
        <v>220.06899999999999</v>
      </c>
      <c r="DG32" s="84">
        <v>972.9</v>
      </c>
      <c r="DH32" s="21">
        <f t="shared" si="59"/>
        <v>36.678166666666662</v>
      </c>
      <c r="DI32" s="21">
        <f t="shared" si="60"/>
        <v>38.145807273847559</v>
      </c>
      <c r="DJ32" s="3">
        <f t="shared" si="61"/>
        <v>-1.467640607180897</v>
      </c>
      <c r="DK32" s="3">
        <f t="shared" si="62"/>
        <v>228.87484364308537</v>
      </c>
      <c r="DL32" s="3">
        <f>DG32-DG33</f>
        <v>36.600000000000023</v>
      </c>
      <c r="DM32" s="3">
        <f t="shared" si="64"/>
        <v>37.600322229831541</v>
      </c>
      <c r="DN32" s="4">
        <f t="shared" si="8"/>
        <v>-1.000322229831518</v>
      </c>
      <c r="DO32" s="4">
        <f t="shared" si="79"/>
        <v>0.98490019039483079</v>
      </c>
      <c r="DP32" s="13"/>
      <c r="DQ32" s="11"/>
      <c r="DR32" s="55" t="str">
        <f t="shared" si="70"/>
        <v>17-03-2026 14:10</v>
      </c>
      <c r="DS32" s="5">
        <f t="shared" si="65"/>
        <v>399.27800000000002</v>
      </c>
      <c r="DT32" s="5">
        <f t="shared" si="66"/>
        <v>415.04256843859395</v>
      </c>
      <c r="DU32" s="6">
        <f t="shared" si="9"/>
        <v>-15.764568438593926</v>
      </c>
      <c r="DV32" s="5">
        <f t="shared" si="67"/>
        <v>2490.2554106315638</v>
      </c>
      <c r="DW32" s="5">
        <f t="shared" si="68"/>
        <v>403.90000000000043</v>
      </c>
      <c r="DX32" s="5">
        <f t="shared" si="69"/>
        <v>409.10745970992213</v>
      </c>
      <c r="DY32" s="6">
        <f t="shared" si="10"/>
        <v>-5.207459709921693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104" t="s">
        <v>378</v>
      </c>
      <c r="B33" s="105">
        <v>838</v>
      </c>
      <c r="C33" s="111">
        <v>49.36</v>
      </c>
      <c r="D33" s="12"/>
      <c r="E33" s="84">
        <v>276.21600000000001</v>
      </c>
      <c r="F33" s="84">
        <v>279.48899999999998</v>
      </c>
      <c r="G33" s="84">
        <v>1314.1</v>
      </c>
      <c r="H33" s="21">
        <f t="shared" si="11"/>
        <v>46.581499999999991</v>
      </c>
      <c r="I33" s="3">
        <f t="shared" si="12"/>
        <v>49.791356926650359</v>
      </c>
      <c r="J33" s="3">
        <f t="shared" si="13"/>
        <v>-3.2098569266503674</v>
      </c>
      <c r="K33" s="3">
        <f t="shared" si="14"/>
        <v>298.74814155990208</v>
      </c>
      <c r="L33" s="3">
        <f>G33-G35</f>
        <v>107.79999999999995</v>
      </c>
      <c r="M33" s="3">
        <f t="shared" si="16"/>
        <v>49.07934052259926</v>
      </c>
      <c r="N33" s="4">
        <f t="shared" si="0"/>
        <v>58.720659477400694</v>
      </c>
      <c r="O33" s="4">
        <f t="shared" si="71"/>
        <v>0.98828934233547661</v>
      </c>
      <c r="P33" s="13"/>
      <c r="Q33" s="86" t="s">
        <v>378</v>
      </c>
      <c r="R33" s="84">
        <v>272.63299999999998</v>
      </c>
      <c r="S33" s="84">
        <v>277.15100000000001</v>
      </c>
      <c r="T33" s="84">
        <v>1321.5</v>
      </c>
      <c r="U33" s="21">
        <f t="shared" si="17"/>
        <v>46.191833333333335</v>
      </c>
      <c r="V33" s="3">
        <f t="shared" si="18"/>
        <v>49.791356926650359</v>
      </c>
      <c r="W33" s="3">
        <f t="shared" si="19"/>
        <v>-3.5995235933170235</v>
      </c>
      <c r="X33" s="3">
        <f t="shared" si="20"/>
        <v>298.74814155990208</v>
      </c>
      <c r="Y33" s="3">
        <f>T33-T35</f>
        <v>107.70000000000005</v>
      </c>
      <c r="Z33" s="3">
        <f t="shared" si="22"/>
        <v>49.07934052259926</v>
      </c>
      <c r="AA33" s="4">
        <f t="shared" si="1"/>
        <v>58.620659477400785</v>
      </c>
      <c r="AB33" s="4">
        <f t="shared" si="72"/>
        <v>0.98369841710836325</v>
      </c>
      <c r="AC33" s="13"/>
      <c r="AD33" s="86" t="s">
        <v>378</v>
      </c>
      <c r="AE33" s="84">
        <v>279.279</v>
      </c>
      <c r="AF33" s="84">
        <v>287.02100000000002</v>
      </c>
      <c r="AG33" s="84">
        <v>1302.5999999999999</v>
      </c>
      <c r="AH33" s="21">
        <f t="shared" si="23"/>
        <v>47.836833333333331</v>
      </c>
      <c r="AI33" s="21">
        <f t="shared" si="24"/>
        <v>49.791356926650359</v>
      </c>
      <c r="AJ33" s="3">
        <f t="shared" si="25"/>
        <v>-1.9545235933170275</v>
      </c>
      <c r="AK33" s="3">
        <f t="shared" si="26"/>
        <v>298.74814155990208</v>
      </c>
      <c r="AL33" s="3">
        <f>AG33-AG35</f>
        <v>106.09999999999991</v>
      </c>
      <c r="AM33" s="3">
        <f t="shared" si="28"/>
        <v>49.07934052259926</v>
      </c>
      <c r="AN33" s="4">
        <f t="shared" si="2"/>
        <v>57.020659477400649</v>
      </c>
      <c r="AO33" s="4">
        <f t="shared" si="73"/>
        <v>0.97302636392459085</v>
      </c>
      <c r="AP33" s="13"/>
      <c r="AQ33" s="86" t="s">
        <v>378</v>
      </c>
      <c r="AR33" s="84">
        <v>283.33699999999999</v>
      </c>
      <c r="AS33" s="84">
        <v>288.06099999999998</v>
      </c>
      <c r="AT33" s="84">
        <v>1312.5</v>
      </c>
      <c r="AU33" s="21">
        <f t="shared" si="29"/>
        <v>48.010166666666663</v>
      </c>
      <c r="AV33" s="21">
        <f t="shared" si="30"/>
        <v>49.791356926650359</v>
      </c>
      <c r="AW33" s="3">
        <f t="shared" si="31"/>
        <v>-1.7811902599836955</v>
      </c>
      <c r="AX33" s="3">
        <f t="shared" si="32"/>
        <v>298.74814155990208</v>
      </c>
      <c r="AY33" s="3">
        <f>AT33-AT35</f>
        <v>106.90000000000009</v>
      </c>
      <c r="AZ33" s="3">
        <f t="shared" si="34"/>
        <v>49.07934052259926</v>
      </c>
      <c r="BA33" s="4">
        <f t="shared" si="3"/>
        <v>57.820659477400831</v>
      </c>
      <c r="BB33" s="4">
        <f t="shared" si="74"/>
        <v>0.98360069568598318</v>
      </c>
      <c r="BC33" s="13"/>
      <c r="BD33" s="86" t="s">
        <v>378</v>
      </c>
      <c r="BE33" s="84">
        <v>214.06899999999999</v>
      </c>
      <c r="BF33" s="84">
        <v>217.30699999999999</v>
      </c>
      <c r="BG33" s="84">
        <v>983.5</v>
      </c>
      <c r="BH33" s="21">
        <f t="shared" si="35"/>
        <v>36.217833333333331</v>
      </c>
      <c r="BI33" s="21">
        <f t="shared" si="36"/>
        <v>36.882486612333601</v>
      </c>
      <c r="BJ33" s="3">
        <f t="shared" si="37"/>
        <v>-0.66465327900026949</v>
      </c>
      <c r="BK33" s="3">
        <f t="shared" si="38"/>
        <v>221.29491967400156</v>
      </c>
      <c r="BL33" s="3">
        <f>BG33-BG35</f>
        <v>80.100000000000023</v>
      </c>
      <c r="BM33" s="3">
        <f t="shared" si="40"/>
        <v>36.355067053777233</v>
      </c>
      <c r="BN33" s="4">
        <f t="shared" si="4"/>
        <v>43.744932946222789</v>
      </c>
      <c r="BO33" s="4">
        <f t="shared" si="75"/>
        <v>0.98509942155567931</v>
      </c>
      <c r="BP33" s="13"/>
      <c r="BQ33" s="86" t="s">
        <v>378</v>
      </c>
      <c r="BR33" s="84">
        <v>210.99700000000001</v>
      </c>
      <c r="BS33" s="84">
        <v>215.31800000000001</v>
      </c>
      <c r="BT33" s="84">
        <v>976.3</v>
      </c>
      <c r="BU33" s="21">
        <f t="shared" si="41"/>
        <v>35.886333333333333</v>
      </c>
      <c r="BV33" s="21">
        <f t="shared" si="42"/>
        <v>36.882486612333601</v>
      </c>
      <c r="BW33" s="3">
        <f t="shared" si="43"/>
        <v>-0.99615327900026784</v>
      </c>
      <c r="BX33" s="3">
        <f t="shared" si="44"/>
        <v>221.29491967400156</v>
      </c>
      <c r="BY33" s="3">
        <f>BT33-BT35</f>
        <v>79</v>
      </c>
      <c r="BZ33" s="3">
        <f t="shared" si="46"/>
        <v>36.355067053777233</v>
      </c>
      <c r="CA33" s="4">
        <f t="shared" si="5"/>
        <v>42.644932946222767</v>
      </c>
      <c r="CB33" s="4">
        <f t="shared" si="76"/>
        <v>0.97993200754233278</v>
      </c>
      <c r="CC33" s="13"/>
      <c r="CD33" s="86" t="s">
        <v>378</v>
      </c>
      <c r="CE33" s="84">
        <v>214.977</v>
      </c>
      <c r="CF33" s="84">
        <v>219.82400000000001</v>
      </c>
      <c r="CG33" s="84">
        <v>979.3</v>
      </c>
      <c r="CH33" s="21">
        <f t="shared" si="47"/>
        <v>36.637333333333331</v>
      </c>
      <c r="CI33" s="21">
        <f t="shared" si="48"/>
        <v>36.882486612333601</v>
      </c>
      <c r="CJ33" s="3">
        <f t="shared" si="49"/>
        <v>-0.24515327900027017</v>
      </c>
      <c r="CK33" s="3">
        <f t="shared" si="50"/>
        <v>221.29491967400156</v>
      </c>
      <c r="CL33" s="3">
        <f>CG33-CG35</f>
        <v>79.199999999999932</v>
      </c>
      <c r="CM33" s="3">
        <f t="shared" si="52"/>
        <v>36.355067053777233</v>
      </c>
      <c r="CN33" s="4">
        <f t="shared" si="6"/>
        <v>42.844932946222698</v>
      </c>
      <c r="CO33" s="4">
        <f t="shared" si="77"/>
        <v>0.97795054225198341</v>
      </c>
      <c r="CP33" s="13"/>
      <c r="CQ33" s="86" t="s">
        <v>378</v>
      </c>
      <c r="CR33" s="84">
        <v>218.19</v>
      </c>
      <c r="CS33" s="84">
        <v>225.268</v>
      </c>
      <c r="CT33" s="84">
        <v>993.6</v>
      </c>
      <c r="CU33" s="21">
        <f t="shared" si="53"/>
        <v>37.544666666666664</v>
      </c>
      <c r="CV33" s="21">
        <f t="shared" si="54"/>
        <v>36.882486612333601</v>
      </c>
      <c r="CW33" s="3">
        <f t="shared" si="55"/>
        <v>0.66218005433306359</v>
      </c>
      <c r="CX33" s="3">
        <f t="shared" si="56"/>
        <v>221.29491967400156</v>
      </c>
      <c r="CY33" s="3">
        <f>CT33-CT35</f>
        <v>79.800000000000068</v>
      </c>
      <c r="CZ33" s="3">
        <f t="shared" si="58"/>
        <v>36.355067053777233</v>
      </c>
      <c r="DA33" s="4">
        <f t="shared" si="7"/>
        <v>43.444932946222835</v>
      </c>
      <c r="DB33" s="4">
        <f t="shared" si="78"/>
        <v>0.96857964735337465</v>
      </c>
      <c r="DC33" s="13"/>
      <c r="DD33" s="86" t="s">
        <v>378</v>
      </c>
      <c r="DE33" s="84">
        <v>205.33099999999999</v>
      </c>
      <c r="DF33" s="84">
        <v>208.416</v>
      </c>
      <c r="DG33" s="84">
        <v>936.3</v>
      </c>
      <c r="DH33" s="21">
        <f t="shared" si="59"/>
        <v>34.735999999999997</v>
      </c>
      <c r="DI33" s="21">
        <f t="shared" si="60"/>
        <v>35.089117997238475</v>
      </c>
      <c r="DJ33" s="3">
        <f t="shared" si="61"/>
        <v>-0.3531179972384777</v>
      </c>
      <c r="DK33" s="3">
        <f t="shared" si="62"/>
        <v>210.53470798343091</v>
      </c>
      <c r="DL33" s="3">
        <f>DG33-DG35</f>
        <v>75.399999999999977</v>
      </c>
      <c r="DM33" s="3">
        <f t="shared" si="64"/>
        <v>34.587343609877962</v>
      </c>
      <c r="DN33" s="4">
        <f t="shared" si="8"/>
        <v>40.812656390122015</v>
      </c>
      <c r="DO33" s="4">
        <f t="shared" si="79"/>
        <v>0.98519787348380161</v>
      </c>
      <c r="DP33" s="13"/>
      <c r="DQ33" s="11"/>
      <c r="DR33" s="55" t="str">
        <f t="shared" si="70"/>
        <v>17-03-2026 14:00</v>
      </c>
      <c r="DS33" s="5">
        <f t="shared" si="65"/>
        <v>369.64249999999998</v>
      </c>
      <c r="DT33" s="5">
        <f t="shared" si="66"/>
        <v>381.78449215317431</v>
      </c>
      <c r="DU33" s="6">
        <f t="shared" si="9"/>
        <v>-12.141992153174328</v>
      </c>
      <c r="DV33" s="5">
        <f t="shared" si="67"/>
        <v>2290.7069529190453</v>
      </c>
      <c r="DW33" s="5">
        <f t="shared" si="68"/>
        <v>822</v>
      </c>
      <c r="DX33" s="5">
        <f t="shared" si="69"/>
        <v>376.32497391538396</v>
      </c>
      <c r="DY33" s="6">
        <f t="shared" si="10"/>
        <v>445.67502608461604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04" t="s">
        <v>379</v>
      </c>
      <c r="B34" s="105">
        <v>957</v>
      </c>
      <c r="C34" s="111">
        <v>49.08</v>
      </c>
      <c r="D34" s="12"/>
      <c r="E34" s="84"/>
      <c r="F34" s="84"/>
      <c r="G34" s="84"/>
      <c r="H34" s="21">
        <f t="shared" si="11"/>
        <v>0</v>
      </c>
      <c r="I34" s="3">
        <f t="shared" si="12"/>
        <v>56.922885930030105</v>
      </c>
      <c r="J34" s="3">
        <f t="shared" si="13"/>
        <v>-56.922885930030105</v>
      </c>
      <c r="K34" s="3">
        <f t="shared" si="14"/>
        <v>341.53731558018069</v>
      </c>
      <c r="L34" s="3">
        <v>0</v>
      </c>
      <c r="M34" s="3">
        <f t="shared" si="16"/>
        <v>56.108888661230679</v>
      </c>
      <c r="N34" s="4">
        <f t="shared" si="0"/>
        <v>-56.108888661230679</v>
      </c>
      <c r="O34" s="4"/>
      <c r="P34" s="13"/>
      <c r="Q34" s="86"/>
      <c r="R34" s="84"/>
      <c r="S34" s="84"/>
      <c r="T34" s="84"/>
      <c r="U34" s="21">
        <f t="shared" si="17"/>
        <v>0</v>
      </c>
      <c r="V34" s="3">
        <f t="shared" si="18"/>
        <v>56.922885930030105</v>
      </c>
      <c r="W34" s="3">
        <f t="shared" si="19"/>
        <v>-56.922885930030105</v>
      </c>
      <c r="X34" s="3">
        <f t="shared" si="20"/>
        <v>341.53731558018069</v>
      </c>
      <c r="Y34" s="3">
        <v>0</v>
      </c>
      <c r="Z34" s="3">
        <f t="shared" si="22"/>
        <v>56.108888661230679</v>
      </c>
      <c r="AA34" s="4">
        <f t="shared" si="1"/>
        <v>-56.108888661230679</v>
      </c>
      <c r="AB34" s="4"/>
      <c r="AC34" s="13"/>
      <c r="AD34" s="86"/>
      <c r="AE34" s="84"/>
      <c r="AF34" s="84"/>
      <c r="AG34" s="84"/>
      <c r="AH34" s="21">
        <f t="shared" si="23"/>
        <v>0</v>
      </c>
      <c r="AI34" s="21">
        <f t="shared" si="24"/>
        <v>56.922885930030105</v>
      </c>
      <c r="AJ34" s="3">
        <f t="shared" si="25"/>
        <v>-56.922885930030105</v>
      </c>
      <c r="AK34" s="3">
        <f t="shared" si="26"/>
        <v>341.53731558018069</v>
      </c>
      <c r="AL34" s="3">
        <v>0</v>
      </c>
      <c r="AM34" s="3">
        <f t="shared" si="28"/>
        <v>56.108888661230679</v>
      </c>
      <c r="AN34" s="4">
        <f t="shared" si="2"/>
        <v>-56.108888661230679</v>
      </c>
      <c r="AO34" s="4"/>
      <c r="AP34" s="13"/>
      <c r="AQ34" s="86"/>
      <c r="AR34" s="84"/>
      <c r="AS34" s="84"/>
      <c r="AT34" s="84"/>
      <c r="AU34" s="21">
        <f t="shared" si="29"/>
        <v>0</v>
      </c>
      <c r="AV34" s="21">
        <f t="shared" si="30"/>
        <v>56.922885930030105</v>
      </c>
      <c r="AW34" s="3">
        <f t="shared" si="31"/>
        <v>-56.922885930030105</v>
      </c>
      <c r="AX34" s="3">
        <f t="shared" si="32"/>
        <v>341.53731558018069</v>
      </c>
      <c r="AY34" s="3">
        <v>0</v>
      </c>
      <c r="AZ34" s="3">
        <f t="shared" si="34"/>
        <v>56.108888661230679</v>
      </c>
      <c r="BA34" s="4">
        <f t="shared" si="3"/>
        <v>-56.108888661230679</v>
      </c>
      <c r="BB34" s="4"/>
      <c r="BC34" s="13"/>
      <c r="BD34" s="86"/>
      <c r="BE34" s="84"/>
      <c r="BF34" s="84"/>
      <c r="BG34" s="84"/>
      <c r="BH34" s="21">
        <f t="shared" si="35"/>
        <v>0</v>
      </c>
      <c r="BI34" s="21">
        <f t="shared" si="36"/>
        <v>42.165100688911195</v>
      </c>
      <c r="BJ34" s="3">
        <f t="shared" si="37"/>
        <v>-42.165100688911195</v>
      </c>
      <c r="BK34" s="3">
        <f t="shared" si="38"/>
        <v>252.99060413346714</v>
      </c>
      <c r="BL34" s="3">
        <v>0</v>
      </c>
      <c r="BM34" s="3">
        <f t="shared" si="40"/>
        <v>41.562139749059767</v>
      </c>
      <c r="BN34" s="4">
        <f t="shared" si="4"/>
        <v>-41.562139749059767</v>
      </c>
      <c r="BO34" s="4"/>
      <c r="BP34" s="13"/>
      <c r="BQ34" s="86"/>
      <c r="BR34" s="84"/>
      <c r="BS34" s="84"/>
      <c r="BT34" s="84"/>
      <c r="BU34" s="21">
        <f t="shared" si="41"/>
        <v>0</v>
      </c>
      <c r="BV34" s="21">
        <f t="shared" si="42"/>
        <v>42.165100688911195</v>
      </c>
      <c r="BW34" s="3">
        <f t="shared" si="43"/>
        <v>-42.165100688911195</v>
      </c>
      <c r="BX34" s="3">
        <f t="shared" si="44"/>
        <v>252.99060413346714</v>
      </c>
      <c r="BY34" s="3">
        <v>0</v>
      </c>
      <c r="BZ34" s="3">
        <f t="shared" si="46"/>
        <v>41.562139749059767</v>
      </c>
      <c r="CA34" s="4">
        <f t="shared" si="5"/>
        <v>-41.562139749059767</v>
      </c>
      <c r="CB34" s="4"/>
      <c r="CC34" s="13"/>
      <c r="CD34" s="86"/>
      <c r="CE34" s="84"/>
      <c r="CF34" s="84"/>
      <c r="CG34" s="84"/>
      <c r="CH34" s="21">
        <f t="shared" si="47"/>
        <v>0</v>
      </c>
      <c r="CI34" s="21">
        <f t="shared" si="48"/>
        <v>42.165100688911195</v>
      </c>
      <c r="CJ34" s="3">
        <f t="shared" si="49"/>
        <v>-42.165100688911195</v>
      </c>
      <c r="CK34" s="3">
        <f t="shared" si="50"/>
        <v>252.99060413346714</v>
      </c>
      <c r="CL34" s="3">
        <v>0</v>
      </c>
      <c r="CM34" s="3">
        <f t="shared" si="52"/>
        <v>41.562139749059767</v>
      </c>
      <c r="CN34" s="4">
        <f t="shared" si="6"/>
        <v>-41.562139749059767</v>
      </c>
      <c r="CO34" s="4"/>
      <c r="CP34" s="13"/>
      <c r="CQ34" s="86"/>
      <c r="CR34" s="84"/>
      <c r="CS34" s="84"/>
      <c r="CT34" s="84"/>
      <c r="CU34" s="21">
        <f t="shared" si="53"/>
        <v>0</v>
      </c>
      <c r="CV34" s="21">
        <f t="shared" si="54"/>
        <v>42.165100688911195</v>
      </c>
      <c r="CW34" s="3">
        <f t="shared" si="55"/>
        <v>-42.165100688911195</v>
      </c>
      <c r="CX34" s="3">
        <f t="shared" si="56"/>
        <v>252.99060413346714</v>
      </c>
      <c r="CY34" s="3">
        <v>0</v>
      </c>
      <c r="CZ34" s="3">
        <f t="shared" si="58"/>
        <v>41.562139749059767</v>
      </c>
      <c r="DA34" s="4">
        <f t="shared" si="7"/>
        <v>-41.562139749059767</v>
      </c>
      <c r="DB34" s="4"/>
      <c r="DC34" s="13"/>
      <c r="DD34" s="86"/>
      <c r="DE34" s="84"/>
      <c r="DF34" s="84"/>
      <c r="DG34" s="84"/>
      <c r="DH34" s="21">
        <f t="shared" si="59"/>
        <v>0</v>
      </c>
      <c r="DI34" s="21">
        <f t="shared" si="60"/>
        <v>40.114871022386154</v>
      </c>
      <c r="DJ34" s="3">
        <f t="shared" si="61"/>
        <v>-40.114871022386154</v>
      </c>
      <c r="DK34" s="3">
        <f t="shared" si="62"/>
        <v>240.68922613431695</v>
      </c>
      <c r="DL34" s="3">
        <v>0</v>
      </c>
      <c r="DM34" s="3">
        <f t="shared" si="64"/>
        <v>39.541228366766035</v>
      </c>
      <c r="DN34" s="4">
        <f t="shared" si="8"/>
        <v>-39.541228366766035</v>
      </c>
      <c r="DO34" s="4"/>
      <c r="DP34" s="13"/>
      <c r="DQ34" s="11"/>
      <c r="DR34" s="55" t="str">
        <f t="shared" si="70"/>
        <v>17-03-2026 13:50</v>
      </c>
      <c r="DS34" s="5">
        <f t="shared" si="65"/>
        <v>0</v>
      </c>
      <c r="DT34" s="5">
        <f t="shared" si="66"/>
        <v>436.46681749815139</v>
      </c>
      <c r="DU34" s="6">
        <f t="shared" si="9"/>
        <v>-436.46681749815139</v>
      </c>
      <c r="DV34" s="5">
        <f t="shared" si="67"/>
        <v>2618.8009049889079</v>
      </c>
      <c r="DW34" s="5">
        <f t="shared" si="68"/>
        <v>0</v>
      </c>
      <c r="DX34" s="5">
        <f t="shared" si="69"/>
        <v>430.22534200792791</v>
      </c>
      <c r="DY34" s="6">
        <f t="shared" si="10"/>
        <v>-430.22534200792791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104" t="s">
        <v>380</v>
      </c>
      <c r="B35" s="105">
        <v>1006</v>
      </c>
      <c r="C35" s="111">
        <v>49.08</v>
      </c>
      <c r="D35" s="12"/>
      <c r="E35" s="84">
        <v>340.02199999999999</v>
      </c>
      <c r="F35" s="84">
        <v>345.93799999999999</v>
      </c>
      <c r="G35" s="84">
        <v>1206.3</v>
      </c>
      <c r="H35" s="21">
        <f t="shared" si="11"/>
        <v>57.656333333333329</v>
      </c>
      <c r="I35" s="3">
        <f t="shared" si="12"/>
        <v>59.837432858526952</v>
      </c>
      <c r="J35" s="3">
        <f t="shared" si="13"/>
        <v>-2.1810995251936234</v>
      </c>
      <c r="K35" s="3">
        <f t="shared" si="14"/>
        <v>359.02459715116169</v>
      </c>
      <c r="L35" s="3">
        <f t="shared" si="15"/>
        <v>53.700000000000045</v>
      </c>
      <c r="M35" s="3">
        <f t="shared" si="16"/>
        <v>58.981757568650018</v>
      </c>
      <c r="N35" s="4">
        <f t="shared" ref="N35:N66" si="80">L35-M35</f>
        <v>-5.2817575686499723</v>
      </c>
      <c r="O35" s="4">
        <f t="shared" si="71"/>
        <v>0.98289866970381978</v>
      </c>
      <c r="P35" s="13"/>
      <c r="Q35" s="86" t="s">
        <v>380</v>
      </c>
      <c r="R35" s="84">
        <v>340.56200000000001</v>
      </c>
      <c r="S35" s="84">
        <v>346.59300000000002</v>
      </c>
      <c r="T35" s="84">
        <v>1213.8</v>
      </c>
      <c r="U35" s="21">
        <f t="shared" si="17"/>
        <v>57.765500000000003</v>
      </c>
      <c r="V35" s="3">
        <f t="shared" si="18"/>
        <v>59.837432858526952</v>
      </c>
      <c r="W35" s="3">
        <f t="shared" si="19"/>
        <v>-2.0719328585269494</v>
      </c>
      <c r="X35" s="3">
        <f t="shared" si="20"/>
        <v>359.02459715116169</v>
      </c>
      <c r="Y35" s="3">
        <f t="shared" si="21"/>
        <v>58.700000000000045</v>
      </c>
      <c r="Z35" s="3">
        <f t="shared" si="22"/>
        <v>58.981757568650018</v>
      </c>
      <c r="AA35" s="4">
        <f t="shared" ref="AA35:AA66" si="81">Y35-Z35</f>
        <v>-0.28175756864997226</v>
      </c>
      <c r="AB35" s="4">
        <f t="shared" si="72"/>
        <v>0.98259918694260995</v>
      </c>
      <c r="AC35" s="13"/>
      <c r="AD35" s="86" t="s">
        <v>380</v>
      </c>
      <c r="AE35" s="84">
        <v>335.78800000000001</v>
      </c>
      <c r="AF35" s="84">
        <v>345.55200000000002</v>
      </c>
      <c r="AG35" s="84">
        <v>1196.5</v>
      </c>
      <c r="AH35" s="21">
        <f t="shared" si="23"/>
        <v>57.591999999999999</v>
      </c>
      <c r="AI35" s="21">
        <f t="shared" si="24"/>
        <v>59.837432858526952</v>
      </c>
      <c r="AJ35" s="3">
        <f t="shared" si="25"/>
        <v>-2.2454328585269536</v>
      </c>
      <c r="AK35" s="3">
        <f t="shared" si="26"/>
        <v>359.02459715116169</v>
      </c>
      <c r="AL35" s="3">
        <f t="shared" si="27"/>
        <v>55.599999999999909</v>
      </c>
      <c r="AM35" s="3">
        <f t="shared" si="28"/>
        <v>58.981757568650018</v>
      </c>
      <c r="AN35" s="4">
        <f t="shared" ref="AN35:AN66" si="82">AL35-AM35</f>
        <v>-3.3817575686501087</v>
      </c>
      <c r="AO35" s="4">
        <f t="shared" si="73"/>
        <v>0.97174376070750568</v>
      </c>
      <c r="AP35" s="13"/>
      <c r="AQ35" s="86" t="s">
        <v>380</v>
      </c>
      <c r="AR35" s="84">
        <v>336.32</v>
      </c>
      <c r="AS35" s="84">
        <v>342.20600000000002</v>
      </c>
      <c r="AT35" s="84">
        <v>1205.5999999999999</v>
      </c>
      <c r="AU35" s="21">
        <f t="shared" si="29"/>
        <v>57.034333333333336</v>
      </c>
      <c r="AV35" s="21">
        <f t="shared" si="30"/>
        <v>59.837432858526952</v>
      </c>
      <c r="AW35" s="3">
        <f t="shared" si="31"/>
        <v>-2.8030995251936162</v>
      </c>
      <c r="AX35" s="3">
        <f t="shared" si="32"/>
        <v>359.02459715116169</v>
      </c>
      <c r="AY35" s="3">
        <f>AT35-AT36</f>
        <v>55.899999999999864</v>
      </c>
      <c r="AZ35" s="3">
        <f t="shared" si="34"/>
        <v>58.981757568650018</v>
      </c>
      <c r="BA35" s="4">
        <f t="shared" ref="BA35:BA66" si="83">AY35-AZ35</f>
        <v>-3.0817575686501542</v>
      </c>
      <c r="BB35" s="4">
        <f t="shared" si="74"/>
        <v>0.982799834018106</v>
      </c>
      <c r="BC35" s="13"/>
      <c r="BD35" s="86" t="s">
        <v>380</v>
      </c>
      <c r="BE35" s="84">
        <v>253.785</v>
      </c>
      <c r="BF35" s="84">
        <v>257.80700000000002</v>
      </c>
      <c r="BG35" s="84">
        <v>903.4</v>
      </c>
      <c r="BH35" s="21">
        <f t="shared" si="35"/>
        <v>42.967833333333331</v>
      </c>
      <c r="BI35" s="21">
        <f t="shared" si="36"/>
        <v>44.32402433964959</v>
      </c>
      <c r="BJ35" s="3">
        <f t="shared" si="37"/>
        <v>-1.3561910063162586</v>
      </c>
      <c r="BK35" s="3">
        <f t="shared" si="38"/>
        <v>265.94414603789761</v>
      </c>
      <c r="BL35" s="3">
        <f t="shared" si="39"/>
        <v>42</v>
      </c>
      <c r="BM35" s="3">
        <f t="shared" si="40"/>
        <v>43.690190791592599</v>
      </c>
      <c r="BN35" s="4">
        <f t="shared" ref="BN35:BN66" si="84">BL35-BM35</f>
        <v>-1.6901907915925989</v>
      </c>
      <c r="BO35" s="4">
        <f t="shared" si="75"/>
        <v>0.98439918233407153</v>
      </c>
      <c r="BP35" s="13"/>
      <c r="BQ35" s="86" t="s">
        <v>380</v>
      </c>
      <c r="BR35" s="84">
        <v>249.113</v>
      </c>
      <c r="BS35" s="84">
        <v>253.84899999999999</v>
      </c>
      <c r="BT35" s="84">
        <v>897.3</v>
      </c>
      <c r="BU35" s="21">
        <f t="shared" si="41"/>
        <v>42.308166666666665</v>
      </c>
      <c r="BV35" s="21">
        <f t="shared" si="42"/>
        <v>44.32402433964959</v>
      </c>
      <c r="BW35" s="3">
        <f t="shared" si="43"/>
        <v>-2.015857672982925</v>
      </c>
      <c r="BX35" s="3">
        <f t="shared" si="44"/>
        <v>265.94414603789761</v>
      </c>
      <c r="BY35" s="3">
        <f>BT35-BT36</f>
        <v>41.399999999999977</v>
      </c>
      <c r="BZ35" s="3">
        <f t="shared" si="46"/>
        <v>43.690190791592599</v>
      </c>
      <c r="CA35" s="4">
        <f t="shared" ref="CA35:CA66" si="85" xml:space="preserve"> BY35-BZ35</f>
        <v>-2.2901907915926216</v>
      </c>
      <c r="CB35" s="4">
        <f t="shared" si="76"/>
        <v>0.98134323948489066</v>
      </c>
      <c r="CC35" s="13"/>
      <c r="CD35" s="86" t="s">
        <v>380</v>
      </c>
      <c r="CE35" s="84">
        <v>249.65899999999999</v>
      </c>
      <c r="CF35" s="84">
        <v>254.41</v>
      </c>
      <c r="CG35" s="84">
        <v>900.1</v>
      </c>
      <c r="CH35" s="21">
        <f t="shared" si="47"/>
        <v>42.401666666666664</v>
      </c>
      <c r="CI35" s="21">
        <f t="shared" si="48"/>
        <v>44.32402433964959</v>
      </c>
      <c r="CJ35" s="3">
        <f t="shared" si="49"/>
        <v>-1.9223576729829261</v>
      </c>
      <c r="CK35" s="3">
        <f t="shared" si="50"/>
        <v>265.94414603789761</v>
      </c>
      <c r="CL35" s="3">
        <f>CG35-CG36</f>
        <v>41.600000000000023</v>
      </c>
      <c r="CM35" s="3">
        <f t="shared" si="52"/>
        <v>43.690190791592599</v>
      </c>
      <c r="CN35" s="4">
        <f t="shared" ref="CN35:CN66" si="86">CL35-CM35</f>
        <v>-2.0901907915925761</v>
      </c>
      <c r="CO35" s="4">
        <f t="shared" si="77"/>
        <v>0.98132541959828623</v>
      </c>
      <c r="CP35" s="13"/>
      <c r="CQ35" s="86" t="s">
        <v>380</v>
      </c>
      <c r="CR35" s="84">
        <v>250.88499999999999</v>
      </c>
      <c r="CS35" s="84">
        <v>258.10000000000002</v>
      </c>
      <c r="CT35" s="84">
        <v>913.8</v>
      </c>
      <c r="CU35" s="21">
        <f t="shared" si="53"/>
        <v>43.016666666666666</v>
      </c>
      <c r="CV35" s="21">
        <f t="shared" si="54"/>
        <v>44.32402433964959</v>
      </c>
      <c r="CW35" s="3">
        <f t="shared" si="55"/>
        <v>-1.3073576729829242</v>
      </c>
      <c r="CX35" s="3">
        <f t="shared" si="56"/>
        <v>265.94414603789761</v>
      </c>
      <c r="CY35" s="3">
        <f>CT35-CT36</f>
        <v>41.899999999999977</v>
      </c>
      <c r="CZ35" s="3">
        <f t="shared" si="58"/>
        <v>43.690190791592599</v>
      </c>
      <c r="DA35" s="4">
        <f t="shared" ref="DA35:DA66" si="87">CY35-CZ35</f>
        <v>-1.7901907915926216</v>
      </c>
      <c r="DB35" s="4">
        <f t="shared" si="78"/>
        <v>0.97204571871367673</v>
      </c>
      <c r="DC35" s="13"/>
      <c r="DD35" s="86" t="s">
        <v>380</v>
      </c>
      <c r="DE35" s="84">
        <v>237.262</v>
      </c>
      <c r="DF35" s="84">
        <v>241.04599999999999</v>
      </c>
      <c r="DG35" s="84">
        <v>860.9</v>
      </c>
      <c r="DH35" s="21">
        <f t="shared" si="59"/>
        <v>40.17433333333333</v>
      </c>
      <c r="DI35" s="21">
        <f t="shared" si="60"/>
        <v>42.168819486437272</v>
      </c>
      <c r="DJ35" s="3">
        <f t="shared" si="61"/>
        <v>-1.9944861531039422</v>
      </c>
      <c r="DK35" s="3">
        <f t="shared" si="62"/>
        <v>253.01291691862366</v>
      </c>
      <c r="DL35" s="3">
        <f>DG35-DG36</f>
        <v>39.399999999999977</v>
      </c>
      <c r="DM35" s="3">
        <f t="shared" si="64"/>
        <v>41.565805367781216</v>
      </c>
      <c r="DN35" s="4">
        <f t="shared" ref="DN35:DN66" si="88" xml:space="preserve"> DL35-DM35</f>
        <v>-2.165805367781239</v>
      </c>
      <c r="DO35" s="4">
        <f t="shared" si="79"/>
        <v>0.98430175153290245</v>
      </c>
      <c r="DP35" s="13"/>
      <c r="DQ35" s="11"/>
      <c r="DR35" s="55" t="str">
        <f t="shared" si="70"/>
        <v>17-03-2026 13:40</v>
      </c>
      <c r="DS35" s="5">
        <f t="shared" si="65"/>
        <v>440.91683333333327</v>
      </c>
      <c r="DT35" s="5">
        <f t="shared" si="66"/>
        <v>458.81464827914351</v>
      </c>
      <c r="DU35" s="6">
        <f t="shared" ref="DU35:DU66" si="89">DS35-DT35</f>
        <v>-17.897814945810239</v>
      </c>
      <c r="DV35" s="5">
        <f t="shared" si="67"/>
        <v>2752.8878896748611</v>
      </c>
      <c r="DW35" s="5">
        <f t="shared" si="68"/>
        <v>430.19999999999982</v>
      </c>
      <c r="DX35" s="5">
        <f t="shared" si="69"/>
        <v>452.25359880875169</v>
      </c>
      <c r="DY35" s="6">
        <f t="shared" ref="DY35:DY66" si="90">DW35-DX35</f>
        <v>-22.053598808751872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104" t="s">
        <v>381</v>
      </c>
      <c r="B36" s="105">
        <v>901</v>
      </c>
      <c r="C36" s="111">
        <v>49.08</v>
      </c>
      <c r="D36" s="12"/>
      <c r="E36" s="84">
        <v>303.53100000000001</v>
      </c>
      <c r="F36" s="84">
        <v>308.62299999999999</v>
      </c>
      <c r="G36" s="84">
        <v>1152.5999999999999</v>
      </c>
      <c r="H36" s="21">
        <f t="shared" si="11"/>
        <v>51.437166666666663</v>
      </c>
      <c r="I36" s="3">
        <f t="shared" si="12"/>
        <v>53.591975154605159</v>
      </c>
      <c r="J36" s="3">
        <f t="shared" si="13"/>
        <v>-2.1548084879384959</v>
      </c>
      <c r="K36" s="3">
        <f t="shared" si="14"/>
        <v>321.55185092763094</v>
      </c>
      <c r="L36" s="3">
        <f t="shared" si="15"/>
        <v>51.599999999999909</v>
      </c>
      <c r="M36" s="3">
        <f t="shared" si="16"/>
        <v>52.825609909894304</v>
      </c>
      <c r="N36" s="4">
        <f t="shared" si="80"/>
        <v>-1.2256099098943949</v>
      </c>
      <c r="O36" s="4">
        <f t="shared" si="71"/>
        <v>0.98350090563567849</v>
      </c>
      <c r="P36" s="13"/>
      <c r="Q36" s="86" t="s">
        <v>381</v>
      </c>
      <c r="R36" s="84">
        <v>338.90499999999997</v>
      </c>
      <c r="S36" s="84">
        <v>331.55399999999997</v>
      </c>
      <c r="T36" s="84">
        <v>1155.0999999999999</v>
      </c>
      <c r="U36" s="21">
        <f t="shared" si="17"/>
        <v>55.258999999999993</v>
      </c>
      <c r="V36" s="3">
        <f t="shared" si="18"/>
        <v>53.591975154605159</v>
      </c>
      <c r="W36" s="3">
        <f t="shared" si="19"/>
        <v>1.6670248453948346</v>
      </c>
      <c r="X36" s="3">
        <f t="shared" si="20"/>
        <v>321.55185092763094</v>
      </c>
      <c r="Y36" s="3">
        <f t="shared" si="21"/>
        <v>48.799999999999955</v>
      </c>
      <c r="Z36" s="3">
        <f t="shared" si="22"/>
        <v>52.825609909894304</v>
      </c>
      <c r="AA36" s="4">
        <f t="shared" si="81"/>
        <v>-4.0256099098943494</v>
      </c>
      <c r="AB36" s="4">
        <f t="shared" si="72"/>
        <v>1.0221713506698757</v>
      </c>
      <c r="AC36" s="13"/>
      <c r="AD36" s="86" t="s">
        <v>381</v>
      </c>
      <c r="AE36" s="84">
        <v>302.86799999999999</v>
      </c>
      <c r="AF36" s="84">
        <v>310.34500000000003</v>
      </c>
      <c r="AG36" s="84">
        <v>1140.9000000000001</v>
      </c>
      <c r="AH36" s="21">
        <f t="shared" si="23"/>
        <v>51.724166666666669</v>
      </c>
      <c r="AI36" s="21">
        <f t="shared" si="24"/>
        <v>53.591975154605159</v>
      </c>
      <c r="AJ36" s="3">
        <f t="shared" si="25"/>
        <v>-1.8678084879384897</v>
      </c>
      <c r="AK36" s="3">
        <f t="shared" si="26"/>
        <v>321.55185092763094</v>
      </c>
      <c r="AL36" s="3">
        <f t="shared" si="27"/>
        <v>49.900000000000091</v>
      </c>
      <c r="AM36" s="3">
        <f t="shared" si="28"/>
        <v>52.825609909894304</v>
      </c>
      <c r="AN36" s="4">
        <f t="shared" si="82"/>
        <v>-2.925609909894213</v>
      </c>
      <c r="AO36" s="4">
        <f t="shared" si="73"/>
        <v>0.97590745782918997</v>
      </c>
      <c r="AP36" s="13"/>
      <c r="AQ36" s="86" t="s">
        <v>381</v>
      </c>
      <c r="AR36" s="84">
        <v>309.61500000000001</v>
      </c>
      <c r="AS36" s="84">
        <v>314.87299999999999</v>
      </c>
      <c r="AT36" s="84">
        <v>1149.7</v>
      </c>
      <c r="AU36" s="21">
        <f t="shared" si="29"/>
        <v>52.478833333333327</v>
      </c>
      <c r="AV36" s="21">
        <f t="shared" si="30"/>
        <v>53.591975154605159</v>
      </c>
      <c r="AW36" s="3">
        <f t="shared" si="31"/>
        <v>-1.1131418212718316</v>
      </c>
      <c r="AX36" s="3">
        <f t="shared" si="32"/>
        <v>321.55185092763094</v>
      </c>
      <c r="AY36" s="3">
        <f>AT36-AT37</f>
        <v>51.299999999999955</v>
      </c>
      <c r="AZ36" s="3">
        <f t="shared" si="34"/>
        <v>52.825609909894304</v>
      </c>
      <c r="BA36" s="4">
        <f t="shared" si="83"/>
        <v>-1.5256099098943494</v>
      </c>
      <c r="BB36" s="4">
        <f t="shared" si="74"/>
        <v>0.98330120397747667</v>
      </c>
      <c r="BC36" s="13"/>
      <c r="BD36" s="86" t="s">
        <v>381</v>
      </c>
      <c r="BE36" s="84">
        <v>226.642</v>
      </c>
      <c r="BF36" s="84">
        <v>230.14</v>
      </c>
      <c r="BG36" s="84">
        <v>861.4</v>
      </c>
      <c r="BH36" s="21">
        <f t="shared" si="35"/>
        <v>38.356666666666662</v>
      </c>
      <c r="BI36" s="21">
        <f t="shared" si="36"/>
        <v>39.697759373781594</v>
      </c>
      <c r="BJ36" s="3">
        <f t="shared" si="37"/>
        <v>-1.3410927071149317</v>
      </c>
      <c r="BK36" s="3">
        <f t="shared" si="38"/>
        <v>238.18655624268959</v>
      </c>
      <c r="BL36" s="3">
        <f t="shared" si="39"/>
        <v>38.399999999999977</v>
      </c>
      <c r="BM36" s="3">
        <f t="shared" si="40"/>
        <v>39.130081414736516</v>
      </c>
      <c r="BN36" s="4">
        <f t="shared" si="84"/>
        <v>-0.73008141473653865</v>
      </c>
      <c r="BO36" s="4">
        <f t="shared" si="75"/>
        <v>0.98480055618319284</v>
      </c>
      <c r="BP36" s="13"/>
      <c r="BQ36" s="86" t="s">
        <v>381</v>
      </c>
      <c r="BR36" s="84">
        <v>226.797</v>
      </c>
      <c r="BS36" s="84">
        <v>230.274</v>
      </c>
      <c r="BT36" s="84">
        <v>855.9</v>
      </c>
      <c r="BU36" s="21">
        <f t="shared" si="41"/>
        <v>38.378999999999998</v>
      </c>
      <c r="BV36" s="21">
        <f t="shared" si="42"/>
        <v>39.697759373781594</v>
      </c>
      <c r="BW36" s="3">
        <f t="shared" si="43"/>
        <v>-1.3187593737815959</v>
      </c>
      <c r="BX36" s="3">
        <f t="shared" si="44"/>
        <v>238.18655624268959</v>
      </c>
      <c r="BY36" s="3">
        <f>BT36-BT37</f>
        <v>37.899999999999977</v>
      </c>
      <c r="BZ36" s="3">
        <f t="shared" si="46"/>
        <v>39.130081414736516</v>
      </c>
      <c r="CA36" s="4">
        <f t="shared" si="85"/>
        <v>-1.2300814147365386</v>
      </c>
      <c r="CB36" s="4">
        <f t="shared" si="76"/>
        <v>0.98490059668047625</v>
      </c>
      <c r="CC36" s="13"/>
      <c r="CD36" s="86" t="s">
        <v>381</v>
      </c>
      <c r="CE36" s="84">
        <v>222.74600000000001</v>
      </c>
      <c r="CF36" s="84">
        <v>226.583</v>
      </c>
      <c r="CG36" s="84">
        <v>858.5</v>
      </c>
      <c r="CH36" s="21">
        <f t="shared" si="47"/>
        <v>37.763833333333331</v>
      </c>
      <c r="CI36" s="21">
        <f t="shared" si="48"/>
        <v>39.697759373781594</v>
      </c>
      <c r="CJ36" s="3">
        <f t="shared" si="49"/>
        <v>-1.933926040448263</v>
      </c>
      <c r="CK36" s="3">
        <f t="shared" si="50"/>
        <v>238.18655624268959</v>
      </c>
      <c r="CL36" s="3">
        <f>CG36-CG37</f>
        <v>38</v>
      </c>
      <c r="CM36" s="3">
        <f t="shared" si="52"/>
        <v>39.130081414736516</v>
      </c>
      <c r="CN36" s="4">
        <f t="shared" si="86"/>
        <v>-1.1300814147365159</v>
      </c>
      <c r="CO36" s="4">
        <f t="shared" si="77"/>
        <v>0.98306580811446587</v>
      </c>
      <c r="CP36" s="13"/>
      <c r="CQ36" s="86" t="s">
        <v>381</v>
      </c>
      <c r="CR36" s="84">
        <v>224.74299999999999</v>
      </c>
      <c r="CS36" s="84">
        <v>229.98099999999999</v>
      </c>
      <c r="CT36" s="84">
        <v>871.9</v>
      </c>
      <c r="CU36" s="21">
        <f t="shared" si="53"/>
        <v>38.330166666666663</v>
      </c>
      <c r="CV36" s="21">
        <f t="shared" si="54"/>
        <v>39.697759373781594</v>
      </c>
      <c r="CW36" s="3">
        <f t="shared" si="55"/>
        <v>-1.3675927071149303</v>
      </c>
      <c r="CX36" s="3">
        <f t="shared" si="56"/>
        <v>238.18655624268959</v>
      </c>
      <c r="CY36" s="3">
        <f>CT36-CT37</f>
        <v>38.299999999999955</v>
      </c>
      <c r="CZ36" s="3">
        <f t="shared" si="58"/>
        <v>39.130081414736516</v>
      </c>
      <c r="DA36" s="4">
        <f t="shared" si="87"/>
        <v>-0.83008141473656138</v>
      </c>
      <c r="DB36" s="4">
        <f t="shared" si="78"/>
        <v>0.97722420547784383</v>
      </c>
      <c r="DC36" s="13"/>
      <c r="DD36" s="86" t="s">
        <v>381</v>
      </c>
      <c r="DE36" s="84">
        <v>213.511</v>
      </c>
      <c r="DF36" s="84">
        <v>216.762</v>
      </c>
      <c r="DG36" s="84">
        <v>821.5</v>
      </c>
      <c r="DH36" s="21">
        <f t="shared" si="59"/>
        <v>36.126999999999995</v>
      </c>
      <c r="DI36" s="21">
        <f t="shared" si="60"/>
        <v>37.767501349184883</v>
      </c>
      <c r="DJ36" s="3">
        <f t="shared" si="61"/>
        <v>-1.6405013491848877</v>
      </c>
      <c r="DK36" s="3">
        <f t="shared" si="62"/>
        <v>226.6050080951093</v>
      </c>
      <c r="DL36" s="3">
        <f>DG36-DG37</f>
        <v>36.200000000000045</v>
      </c>
      <c r="DM36" s="3">
        <f t="shared" si="64"/>
        <v>37.227426079891536</v>
      </c>
      <c r="DN36" s="4">
        <f t="shared" si="88"/>
        <v>-1.0274260798914909</v>
      </c>
      <c r="DO36" s="4">
        <f t="shared" si="79"/>
        <v>0.98500198374253789</v>
      </c>
      <c r="DP36" s="13"/>
      <c r="DQ36" s="11"/>
      <c r="DR36" s="55" t="str">
        <f t="shared" si="70"/>
        <v>17-03-2026 13:30</v>
      </c>
      <c r="DS36" s="5">
        <f t="shared" ref="DS36:DS67" si="91">H36+U36+AH36+AU36+BH36+BU36+CH36+CU36+DH36</f>
        <v>399.85583333333329</v>
      </c>
      <c r="DT36" s="5">
        <f t="shared" si="66"/>
        <v>410.92643946273193</v>
      </c>
      <c r="DU36" s="6">
        <f t="shared" si="89"/>
        <v>-11.070606129398641</v>
      </c>
      <c r="DV36" s="5">
        <f t="shared" si="67"/>
        <v>2465.5586367763917</v>
      </c>
      <c r="DW36" s="5">
        <f t="shared" ref="DW36:DW67" si="92">L36+Y36+AL36+AY36+BL36+BY36+CL36+CY36+DL36</f>
        <v>390.39999999999986</v>
      </c>
      <c r="DX36" s="5">
        <f t="shared" si="69"/>
        <v>405.05019137841487</v>
      </c>
      <c r="DY36" s="6">
        <f t="shared" si="90"/>
        <v>-14.650191378415002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104" t="s">
        <v>382</v>
      </c>
      <c r="B37" s="105">
        <v>958</v>
      </c>
      <c r="C37" s="111">
        <v>48.79</v>
      </c>
      <c r="D37" s="12"/>
      <c r="E37" s="84">
        <v>343.98500000000001</v>
      </c>
      <c r="F37" s="84">
        <v>332.06099999999998</v>
      </c>
      <c r="G37" s="84">
        <v>1101</v>
      </c>
      <c r="H37" s="21">
        <f t="shared" si="11"/>
        <v>55.343499999999992</v>
      </c>
      <c r="I37" s="3">
        <f t="shared" si="12"/>
        <v>57.045526727239874</v>
      </c>
      <c r="J37" s="3">
        <f t="shared" si="13"/>
        <v>-1.7020267272398826</v>
      </c>
      <c r="K37" s="3">
        <f t="shared" si="14"/>
        <v>342.27316036343927</v>
      </c>
      <c r="L37" s="3">
        <f t="shared" si="15"/>
        <v>58.200000000000045</v>
      </c>
      <c r="M37" s="3">
        <f t="shared" si="16"/>
        <v>56.229775695040345</v>
      </c>
      <c r="N37" s="4">
        <f t="shared" si="80"/>
        <v>1.9702243049597001</v>
      </c>
      <c r="O37" s="4">
        <f t="shared" si="71"/>
        <v>1.0359090649007261</v>
      </c>
      <c r="P37" s="13"/>
      <c r="Q37" s="86" t="s">
        <v>382</v>
      </c>
      <c r="R37" s="84">
        <v>327.90800000000002</v>
      </c>
      <c r="S37" s="84">
        <v>333.79300000000001</v>
      </c>
      <c r="T37" s="84">
        <v>1106.3</v>
      </c>
      <c r="U37" s="21">
        <f t="shared" si="17"/>
        <v>55.632166666666663</v>
      </c>
      <c r="V37" s="3">
        <f t="shared" si="18"/>
        <v>57.045526727239874</v>
      </c>
      <c r="W37" s="3">
        <f t="shared" si="19"/>
        <v>-1.4133600605732113</v>
      </c>
      <c r="X37" s="3">
        <f t="shared" si="20"/>
        <v>342.27316036343927</v>
      </c>
      <c r="Y37" s="3">
        <f t="shared" si="21"/>
        <v>58.599999999999909</v>
      </c>
      <c r="Z37" s="3">
        <f t="shared" si="22"/>
        <v>56.229775695040345</v>
      </c>
      <c r="AA37" s="4">
        <f t="shared" si="81"/>
        <v>2.3702243049595637</v>
      </c>
      <c r="AB37" s="4">
        <f t="shared" si="72"/>
        <v>0.98236931271776229</v>
      </c>
      <c r="AC37" s="13"/>
      <c r="AD37" s="86" t="s">
        <v>382</v>
      </c>
      <c r="AE37" s="84">
        <v>317.49900000000002</v>
      </c>
      <c r="AF37" s="84">
        <v>326.88900000000001</v>
      </c>
      <c r="AG37" s="84">
        <v>1091</v>
      </c>
      <c r="AH37" s="21">
        <f t="shared" si="23"/>
        <v>54.481499999999997</v>
      </c>
      <c r="AI37" s="21">
        <f t="shared" si="24"/>
        <v>57.045526727239874</v>
      </c>
      <c r="AJ37" s="3">
        <f t="shared" si="25"/>
        <v>-2.5640267272398773</v>
      </c>
      <c r="AK37" s="3">
        <f t="shared" si="26"/>
        <v>342.27316036343927</v>
      </c>
      <c r="AL37" s="3">
        <f t="shared" si="27"/>
        <v>57.900000000000091</v>
      </c>
      <c r="AM37" s="3">
        <f t="shared" si="28"/>
        <v>56.229775695040345</v>
      </c>
      <c r="AN37" s="4">
        <f t="shared" si="82"/>
        <v>1.6702243049597456</v>
      </c>
      <c r="AO37" s="4">
        <f t="shared" si="73"/>
        <v>0.9712746528638162</v>
      </c>
      <c r="AP37" s="13"/>
      <c r="AQ37" s="86" t="s">
        <v>382</v>
      </c>
      <c r="AR37" s="84">
        <v>312.72199999999998</v>
      </c>
      <c r="AS37" s="84">
        <v>318.13</v>
      </c>
      <c r="AT37" s="84">
        <v>1098.4000000000001</v>
      </c>
      <c r="AU37" s="21">
        <f t="shared" si="29"/>
        <v>53.021666666666661</v>
      </c>
      <c r="AV37" s="21">
        <f t="shared" si="30"/>
        <v>57.045526727239874</v>
      </c>
      <c r="AW37" s="3">
        <f t="shared" si="31"/>
        <v>-4.0238600605732131</v>
      </c>
      <c r="AX37" s="3">
        <f t="shared" si="32"/>
        <v>342.27316036343927</v>
      </c>
      <c r="AY37" s="3">
        <f>AT37-AT38</f>
        <v>57.100000000000136</v>
      </c>
      <c r="AZ37" s="3">
        <f t="shared" si="34"/>
        <v>56.229775695040345</v>
      </c>
      <c r="BA37" s="4">
        <f t="shared" si="83"/>
        <v>0.87022430495979108</v>
      </c>
      <c r="BB37" s="4">
        <f t="shared" si="74"/>
        <v>0.9830006601075032</v>
      </c>
      <c r="BC37" s="13"/>
      <c r="BD37" s="86" t="s">
        <v>382</v>
      </c>
      <c r="BE37" s="84">
        <v>239.03800000000001</v>
      </c>
      <c r="BF37" s="84">
        <v>242.80099999999999</v>
      </c>
      <c r="BG37" s="84">
        <v>823</v>
      </c>
      <c r="BH37" s="21">
        <f t="shared" si="35"/>
        <v>40.466833333333327</v>
      </c>
      <c r="BI37" s="21">
        <f t="shared" si="36"/>
        <v>42.255945723881389</v>
      </c>
      <c r="BJ37" s="3">
        <f t="shared" si="37"/>
        <v>-1.7891123905480626</v>
      </c>
      <c r="BK37" s="3">
        <f t="shared" si="38"/>
        <v>253.53567434328841</v>
      </c>
      <c r="BL37" s="3">
        <f t="shared" si="39"/>
        <v>43.299999999999955</v>
      </c>
      <c r="BM37" s="3">
        <f t="shared" si="40"/>
        <v>41.651685700029887</v>
      </c>
      <c r="BN37" s="4">
        <f t="shared" si="84"/>
        <v>1.6483142999700675</v>
      </c>
      <c r="BO37" s="4">
        <f t="shared" si="75"/>
        <v>0.98450171127796027</v>
      </c>
      <c r="BP37" s="13"/>
      <c r="BQ37" s="86" t="s">
        <v>382</v>
      </c>
      <c r="BR37" s="84">
        <v>231.77500000000001</v>
      </c>
      <c r="BS37" s="84">
        <v>236.99700000000001</v>
      </c>
      <c r="BT37" s="84">
        <v>818</v>
      </c>
      <c r="BU37" s="21">
        <f t="shared" si="41"/>
        <v>39.499499999999998</v>
      </c>
      <c r="BV37" s="21">
        <f t="shared" si="42"/>
        <v>42.255945723881389</v>
      </c>
      <c r="BW37" s="3">
        <f t="shared" si="43"/>
        <v>-2.7564457238813915</v>
      </c>
      <c r="BX37" s="3">
        <f t="shared" si="44"/>
        <v>253.53567434328841</v>
      </c>
      <c r="BY37" s="3">
        <f>BT37-BT38</f>
        <v>43.100000000000023</v>
      </c>
      <c r="BZ37" s="3">
        <f t="shared" si="46"/>
        <v>41.651685700029887</v>
      </c>
      <c r="CA37" s="4">
        <f t="shared" si="85"/>
        <v>1.4483142999701357</v>
      </c>
      <c r="CB37" s="4">
        <f t="shared" si="76"/>
        <v>0.97796596581391326</v>
      </c>
      <c r="CC37" s="13"/>
      <c r="CD37" s="86" t="s">
        <v>382</v>
      </c>
      <c r="CE37" s="84">
        <v>236.982</v>
      </c>
      <c r="CF37" s="84">
        <v>241.983</v>
      </c>
      <c r="CG37" s="84">
        <v>820.5</v>
      </c>
      <c r="CH37" s="21">
        <f t="shared" si="47"/>
        <v>40.330500000000001</v>
      </c>
      <c r="CI37" s="21">
        <f t="shared" si="48"/>
        <v>42.255945723881389</v>
      </c>
      <c r="CJ37" s="3">
        <f t="shared" si="49"/>
        <v>-1.9254457238813885</v>
      </c>
      <c r="CK37" s="3">
        <f t="shared" si="50"/>
        <v>253.53567434328841</v>
      </c>
      <c r="CL37" s="3">
        <f>CG37-CG38</f>
        <v>44</v>
      </c>
      <c r="CM37" s="3">
        <f t="shared" si="52"/>
        <v>41.651685700029887</v>
      </c>
      <c r="CN37" s="4">
        <f t="shared" si="86"/>
        <v>2.348314299970113</v>
      </c>
      <c r="CO37" s="4">
        <f t="shared" si="77"/>
        <v>0.97933325894794265</v>
      </c>
      <c r="CP37" s="13"/>
      <c r="CQ37" s="86" t="s">
        <v>382</v>
      </c>
      <c r="CR37" s="84">
        <v>236.91800000000001</v>
      </c>
      <c r="CS37" s="84">
        <v>244.11699999999999</v>
      </c>
      <c r="CT37" s="84">
        <v>833.6</v>
      </c>
      <c r="CU37" s="21">
        <f t="shared" si="53"/>
        <v>40.686166666666665</v>
      </c>
      <c r="CV37" s="21">
        <f t="shared" si="54"/>
        <v>42.255945723881389</v>
      </c>
      <c r="CW37" s="3">
        <f t="shared" si="55"/>
        <v>-1.5697790572147241</v>
      </c>
      <c r="CX37" s="3">
        <f t="shared" si="56"/>
        <v>253.53567434328841</v>
      </c>
      <c r="CY37" s="3">
        <f>CT37-CT38</f>
        <v>43.399999999999977</v>
      </c>
      <c r="CZ37" s="3">
        <f t="shared" si="58"/>
        <v>41.651685700029887</v>
      </c>
      <c r="DA37" s="4">
        <f t="shared" si="87"/>
        <v>1.7483142999700902</v>
      </c>
      <c r="DB37" s="4">
        <f t="shared" si="78"/>
        <v>0.97051004231577487</v>
      </c>
      <c r="DC37" s="13"/>
      <c r="DD37" s="86" t="s">
        <v>382</v>
      </c>
      <c r="DE37" s="84">
        <v>222.28700000000001</v>
      </c>
      <c r="DF37" s="84">
        <v>226.053</v>
      </c>
      <c r="DG37" s="84">
        <v>785.3</v>
      </c>
      <c r="DH37" s="21">
        <f t="shared" si="59"/>
        <v>37.6755</v>
      </c>
      <c r="DI37" s="21">
        <f t="shared" si="60"/>
        <v>40.201298821711021</v>
      </c>
      <c r="DJ37" s="3">
        <f t="shared" si="61"/>
        <v>-2.525798821711021</v>
      </c>
      <c r="DK37" s="3">
        <f t="shared" si="62"/>
        <v>241.20779293026609</v>
      </c>
      <c r="DL37" s="3">
        <f>DG37-DG38</f>
        <v>41.099999999999909</v>
      </c>
      <c r="DM37" s="3">
        <f t="shared" si="64"/>
        <v>39.626420248560557</v>
      </c>
      <c r="DN37" s="4">
        <f t="shared" si="88"/>
        <v>1.4735797514393525</v>
      </c>
      <c r="DO37" s="4">
        <f t="shared" si="79"/>
        <v>0.98334019013240259</v>
      </c>
      <c r="DP37" s="13"/>
      <c r="DQ37" s="11"/>
      <c r="DR37" s="55" t="str">
        <f t="shared" si="70"/>
        <v>17-03-2026 13:20</v>
      </c>
      <c r="DS37" s="5">
        <f t="shared" si="91"/>
        <v>417.13733333333334</v>
      </c>
      <c r="DT37" s="5">
        <f t="shared" si="66"/>
        <v>437.40718862619605</v>
      </c>
      <c r="DU37" s="6">
        <f t="shared" si="89"/>
        <v>-20.269855292862701</v>
      </c>
      <c r="DV37" s="5">
        <f t="shared" si="67"/>
        <v>2624.4431317571771</v>
      </c>
      <c r="DW37" s="5">
        <f t="shared" si="92"/>
        <v>446.70000000000005</v>
      </c>
      <c r="DX37" s="5">
        <f t="shared" si="69"/>
        <v>431.15226582884145</v>
      </c>
      <c r="DY37" s="6">
        <f t="shared" si="90"/>
        <v>15.547734171158595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104" t="s">
        <v>383</v>
      </c>
      <c r="B38" s="105">
        <v>1052</v>
      </c>
      <c r="C38" s="111">
        <v>49.08</v>
      </c>
      <c r="D38" s="12"/>
      <c r="E38" s="84">
        <v>352.59699999999998</v>
      </c>
      <c r="F38" s="84">
        <v>357.02100000000002</v>
      </c>
      <c r="G38" s="84">
        <v>1042.8</v>
      </c>
      <c r="H38" s="21">
        <f t="shared" si="11"/>
        <v>59.503500000000003</v>
      </c>
      <c r="I38" s="3">
        <f t="shared" si="12"/>
        <v>62.573538138340318</v>
      </c>
      <c r="J38" s="3">
        <f t="shared" si="13"/>
        <v>-3.0700381383403155</v>
      </c>
      <c r="K38" s="3">
        <f t="shared" si="14"/>
        <v>375.44122883004189</v>
      </c>
      <c r="L38" s="3">
        <f t="shared" si="15"/>
        <v>57.699999999999932</v>
      </c>
      <c r="M38" s="3">
        <f t="shared" si="16"/>
        <v>61.678736542962049</v>
      </c>
      <c r="N38" s="4">
        <f t="shared" si="80"/>
        <v>-3.9787365429621175</v>
      </c>
      <c r="O38" s="4">
        <f t="shared" si="71"/>
        <v>0.98760857204478159</v>
      </c>
      <c r="P38" s="13"/>
      <c r="Q38" s="86" t="s">
        <v>383</v>
      </c>
      <c r="R38" s="84">
        <v>352.73099999999999</v>
      </c>
      <c r="S38" s="84">
        <v>358.87299999999999</v>
      </c>
      <c r="T38" s="84">
        <v>1047.7</v>
      </c>
      <c r="U38" s="21">
        <f t="shared" si="17"/>
        <v>59.812166666666663</v>
      </c>
      <c r="V38" s="3">
        <f t="shared" si="18"/>
        <v>62.573538138340318</v>
      </c>
      <c r="W38" s="3">
        <f t="shared" si="19"/>
        <v>-2.7613714716736553</v>
      </c>
      <c r="X38" s="3">
        <f t="shared" si="20"/>
        <v>375.44122883004189</v>
      </c>
      <c r="Y38" s="3">
        <f t="shared" si="21"/>
        <v>59.400000000000091</v>
      </c>
      <c r="Z38" s="3">
        <f t="shared" si="22"/>
        <v>61.678736542962049</v>
      </c>
      <c r="AA38" s="4">
        <f t="shared" si="81"/>
        <v>-2.2787365429619584</v>
      </c>
      <c r="AB38" s="4">
        <f t="shared" si="72"/>
        <v>0.98288531040228722</v>
      </c>
      <c r="AC38" s="13"/>
      <c r="AD38" s="86" t="s">
        <v>383</v>
      </c>
      <c r="AE38" s="84">
        <v>347.01799999999997</v>
      </c>
      <c r="AF38" s="84">
        <v>357.4</v>
      </c>
      <c r="AG38" s="84">
        <v>1033.0999999999999</v>
      </c>
      <c r="AH38" s="21">
        <f t="shared" si="23"/>
        <v>59.566666666666663</v>
      </c>
      <c r="AI38" s="21">
        <f t="shared" si="24"/>
        <v>62.573538138340318</v>
      </c>
      <c r="AJ38" s="3">
        <f t="shared" si="25"/>
        <v>-3.0068714716736551</v>
      </c>
      <c r="AK38" s="3">
        <f t="shared" si="26"/>
        <v>375.44122883004189</v>
      </c>
      <c r="AL38" s="3">
        <f t="shared" si="27"/>
        <v>59.299999999999955</v>
      </c>
      <c r="AM38" s="3">
        <f t="shared" si="28"/>
        <v>61.678736542962049</v>
      </c>
      <c r="AN38" s="4">
        <f t="shared" si="82"/>
        <v>-2.3787365429620948</v>
      </c>
      <c r="AO38" s="4">
        <f t="shared" si="73"/>
        <v>0.97095131505316168</v>
      </c>
      <c r="AP38" s="13"/>
      <c r="AQ38" s="86" t="s">
        <v>383</v>
      </c>
      <c r="AR38" s="84">
        <v>350.32299999999998</v>
      </c>
      <c r="AS38" s="84">
        <v>356.59899999999999</v>
      </c>
      <c r="AT38" s="84">
        <v>1041.3</v>
      </c>
      <c r="AU38" s="21">
        <f t="shared" si="29"/>
        <v>59.433166666666665</v>
      </c>
      <c r="AV38" s="21">
        <f t="shared" si="30"/>
        <v>62.573538138340318</v>
      </c>
      <c r="AW38" s="3">
        <f t="shared" si="31"/>
        <v>-3.140371471673653</v>
      </c>
      <c r="AX38" s="3">
        <f t="shared" si="32"/>
        <v>375.44122883004189</v>
      </c>
      <c r="AY38" s="3">
        <f>AT38-AT39</f>
        <v>59.199999999999932</v>
      </c>
      <c r="AZ38" s="3">
        <f t="shared" si="34"/>
        <v>61.678736542962049</v>
      </c>
      <c r="BA38" s="4">
        <f t="shared" si="83"/>
        <v>-2.4787365429621175</v>
      </c>
      <c r="BB38" s="4">
        <f t="shared" si="74"/>
        <v>0.98240039932809675</v>
      </c>
      <c r="BC38" s="13"/>
      <c r="BD38" s="86" t="s">
        <v>383</v>
      </c>
      <c r="BE38" s="84">
        <v>262.06299999999999</v>
      </c>
      <c r="BF38" s="84">
        <v>266.85899999999998</v>
      </c>
      <c r="BG38" s="84">
        <v>779.7</v>
      </c>
      <c r="BH38" s="21">
        <f t="shared" si="35"/>
        <v>44.476499999999994</v>
      </c>
      <c r="BI38" s="21">
        <f t="shared" si="36"/>
        <v>46.350768991363196</v>
      </c>
      <c r="BJ38" s="3">
        <f t="shared" si="37"/>
        <v>-1.874268991363202</v>
      </c>
      <c r="BK38" s="3">
        <f t="shared" si="38"/>
        <v>278.10461394817918</v>
      </c>
      <c r="BL38" s="3">
        <f t="shared" si="39"/>
        <v>46.200000000000045</v>
      </c>
      <c r="BM38" s="3">
        <f t="shared" si="40"/>
        <v>45.687952994786706</v>
      </c>
      <c r="BN38" s="4">
        <f t="shared" si="84"/>
        <v>0.5120470052133399</v>
      </c>
      <c r="BO38" s="4">
        <f t="shared" si="75"/>
        <v>0.98202796233216794</v>
      </c>
      <c r="BP38" s="13"/>
      <c r="BQ38" s="86" t="s">
        <v>383</v>
      </c>
      <c r="BR38" s="84">
        <v>260.01799999999997</v>
      </c>
      <c r="BS38" s="84">
        <v>264.62</v>
      </c>
      <c r="BT38" s="84">
        <v>774.9</v>
      </c>
      <c r="BU38" s="21">
        <f t="shared" si="41"/>
        <v>44.103333333333332</v>
      </c>
      <c r="BV38" s="21">
        <f t="shared" si="42"/>
        <v>46.350768991363196</v>
      </c>
      <c r="BW38" s="3">
        <f t="shared" si="43"/>
        <v>-2.2474356580298647</v>
      </c>
      <c r="BX38" s="3">
        <f t="shared" si="44"/>
        <v>278.10461394817918</v>
      </c>
      <c r="BY38" s="3">
        <f>BT38-BT39</f>
        <v>45.100000000000023</v>
      </c>
      <c r="BZ38" s="3">
        <f t="shared" si="46"/>
        <v>45.687952994786706</v>
      </c>
      <c r="CA38" s="4">
        <f t="shared" si="85"/>
        <v>-0.58795299478668284</v>
      </c>
      <c r="CB38" s="4">
        <f t="shared" si="76"/>
        <v>0.98260902426120467</v>
      </c>
      <c r="CC38" s="13"/>
      <c r="CD38" s="86" t="s">
        <v>383</v>
      </c>
      <c r="CE38" s="84">
        <v>261.483</v>
      </c>
      <c r="CF38" s="84">
        <v>266.64299999999997</v>
      </c>
      <c r="CG38" s="84">
        <v>776.5</v>
      </c>
      <c r="CH38" s="21">
        <f t="shared" si="47"/>
        <v>44.440499999999993</v>
      </c>
      <c r="CI38" s="21">
        <f t="shared" si="48"/>
        <v>46.350768991363196</v>
      </c>
      <c r="CJ38" s="3">
        <f t="shared" si="49"/>
        <v>-1.9102689913632034</v>
      </c>
      <c r="CK38" s="3">
        <f t="shared" si="50"/>
        <v>278.10461394817918</v>
      </c>
      <c r="CL38" s="3">
        <f>CG38-CG39</f>
        <v>44.5</v>
      </c>
      <c r="CM38" s="3">
        <f t="shared" si="52"/>
        <v>45.687952994786706</v>
      </c>
      <c r="CN38" s="4">
        <f t="shared" si="86"/>
        <v>-1.1879529947867056</v>
      </c>
      <c r="CO38" s="4">
        <f t="shared" si="77"/>
        <v>0.98064828253507508</v>
      </c>
      <c r="CP38" s="13"/>
      <c r="CQ38" s="86" t="s">
        <v>383</v>
      </c>
      <c r="CR38" s="84">
        <v>260.44</v>
      </c>
      <c r="CS38" s="84">
        <v>267.84899999999999</v>
      </c>
      <c r="CT38" s="84">
        <v>790.2</v>
      </c>
      <c r="CU38" s="21">
        <f t="shared" si="53"/>
        <v>44.641499999999994</v>
      </c>
      <c r="CV38" s="21">
        <f t="shared" si="54"/>
        <v>46.350768991363196</v>
      </c>
      <c r="CW38" s="3">
        <f t="shared" si="55"/>
        <v>-1.7092689913632029</v>
      </c>
      <c r="CX38" s="3">
        <f t="shared" si="56"/>
        <v>278.10461394817918</v>
      </c>
      <c r="CY38" s="3">
        <f>CT38-CT39</f>
        <v>45.600000000000023</v>
      </c>
      <c r="CZ38" s="3">
        <f t="shared" si="58"/>
        <v>45.687952994786706</v>
      </c>
      <c r="DA38" s="4">
        <f t="shared" si="87"/>
        <v>-8.7952994786682837E-2</v>
      </c>
      <c r="DB38" s="4">
        <f t="shared" si="78"/>
        <v>0.9723388924356634</v>
      </c>
      <c r="DC38" s="13"/>
      <c r="DD38" s="86" t="s">
        <v>383</v>
      </c>
      <c r="DE38" s="84">
        <v>246.83799999999999</v>
      </c>
      <c r="DF38" s="84">
        <v>250.80099999999999</v>
      </c>
      <c r="DG38" s="84">
        <v>744.2</v>
      </c>
      <c r="DH38" s="21">
        <f t="shared" si="59"/>
        <v>41.800166666666662</v>
      </c>
      <c r="DI38" s="21">
        <f t="shared" si="60"/>
        <v>44.097016003709761</v>
      </c>
      <c r="DJ38" s="3">
        <f t="shared" si="61"/>
        <v>-2.2968493370430991</v>
      </c>
      <c r="DK38" s="3">
        <f t="shared" si="62"/>
        <v>264.58209602225855</v>
      </c>
      <c r="DL38" s="3">
        <f>DG38-DG39</f>
        <v>43</v>
      </c>
      <c r="DM38" s="3">
        <f t="shared" si="64"/>
        <v>43.466428674856715</v>
      </c>
      <c r="DN38" s="4">
        <f t="shared" si="88"/>
        <v>-0.46642867485671502</v>
      </c>
      <c r="DO38" s="4">
        <f t="shared" si="79"/>
        <v>0.98419862759717869</v>
      </c>
      <c r="DP38" s="13"/>
      <c r="DQ38" s="11"/>
      <c r="DR38" s="55" t="str">
        <f t="shared" si="70"/>
        <v>17-03-2026 13:10</v>
      </c>
      <c r="DS38" s="5">
        <f t="shared" si="91"/>
        <v>457.77749999999997</v>
      </c>
      <c r="DT38" s="5">
        <f t="shared" si="66"/>
        <v>479.79424452252385</v>
      </c>
      <c r="DU38" s="6">
        <f t="shared" si="89"/>
        <v>-22.016744522523879</v>
      </c>
      <c r="DV38" s="5">
        <f t="shared" si="67"/>
        <v>2878.7654671351429</v>
      </c>
      <c r="DW38" s="5">
        <f t="shared" si="92"/>
        <v>460</v>
      </c>
      <c r="DX38" s="5">
        <f t="shared" si="69"/>
        <v>472.93318682585175</v>
      </c>
      <c r="DY38" s="6">
        <f t="shared" si="90"/>
        <v>-12.933186825851749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104" t="s">
        <v>384</v>
      </c>
      <c r="B39" s="105">
        <v>1139</v>
      </c>
      <c r="C39" s="111">
        <v>49.08</v>
      </c>
      <c r="D39" s="12"/>
      <c r="E39" s="84">
        <v>352.601</v>
      </c>
      <c r="F39" s="84">
        <v>357.971</v>
      </c>
      <c r="G39" s="84">
        <v>985.1</v>
      </c>
      <c r="H39" s="21">
        <f t="shared" si="11"/>
        <v>59.661833333333334</v>
      </c>
      <c r="I39" s="3">
        <f t="shared" si="12"/>
        <v>67.748345950161223</v>
      </c>
      <c r="J39" s="3">
        <f t="shared" si="13"/>
        <v>-8.0865126168278891</v>
      </c>
      <c r="K39" s="3">
        <f t="shared" si="14"/>
        <v>406.49007570096745</v>
      </c>
      <c r="L39" s="3">
        <f>G39-G41</f>
        <v>57.800000000000068</v>
      </c>
      <c r="M39" s="3">
        <f t="shared" si="16"/>
        <v>66.779544603073916</v>
      </c>
      <c r="N39" s="4">
        <f t="shared" si="80"/>
        <v>-8.9795446030738475</v>
      </c>
      <c r="O39" s="4"/>
      <c r="P39" s="13"/>
      <c r="Q39" s="86" t="s">
        <v>384</v>
      </c>
      <c r="R39" s="84">
        <v>352.73200000000003</v>
      </c>
      <c r="S39" s="84">
        <v>358.24900000000002</v>
      </c>
      <c r="T39" s="84">
        <v>988.3</v>
      </c>
      <c r="U39" s="21">
        <f t="shared" si="17"/>
        <v>59.708166666666671</v>
      </c>
      <c r="V39" s="3">
        <f t="shared" si="18"/>
        <v>67.748345950161223</v>
      </c>
      <c r="W39" s="3">
        <f t="shared" si="19"/>
        <v>-8.0401792834945525</v>
      </c>
      <c r="X39" s="3">
        <f t="shared" si="20"/>
        <v>406.49007570096745</v>
      </c>
      <c r="Y39" s="3">
        <f>T39-T41</f>
        <v>56.5</v>
      </c>
      <c r="Z39" s="3">
        <f t="shared" si="22"/>
        <v>66.779544603073916</v>
      </c>
      <c r="AA39" s="4">
        <f t="shared" si="81"/>
        <v>-10.279544603073916</v>
      </c>
      <c r="AB39" s="4">
        <f t="shared" si="72"/>
        <v>0.98460009658086978</v>
      </c>
      <c r="AC39" s="13"/>
      <c r="AD39" s="86" t="s">
        <v>384</v>
      </c>
      <c r="AE39" s="84">
        <v>352.66</v>
      </c>
      <c r="AF39" s="84">
        <v>362.17899999999997</v>
      </c>
      <c r="AG39" s="84">
        <v>973.8</v>
      </c>
      <c r="AH39" s="21">
        <f t="shared" si="23"/>
        <v>60.363166666666658</v>
      </c>
      <c r="AI39" s="21">
        <f t="shared" si="24"/>
        <v>67.748345950161223</v>
      </c>
      <c r="AJ39" s="3">
        <f t="shared" si="25"/>
        <v>-7.3851792834945655</v>
      </c>
      <c r="AK39" s="3">
        <f t="shared" si="26"/>
        <v>406.49007570096745</v>
      </c>
      <c r="AL39" s="3">
        <f>AG39-AG41</f>
        <v>56.899999999999977</v>
      </c>
      <c r="AM39" s="3">
        <f t="shared" si="28"/>
        <v>66.779544603073916</v>
      </c>
      <c r="AN39" s="4">
        <f t="shared" si="82"/>
        <v>-9.8795446030739384</v>
      </c>
      <c r="AO39" s="4">
        <f t="shared" si="73"/>
        <v>0.9737174159738694</v>
      </c>
      <c r="AP39" s="13"/>
      <c r="AQ39" s="86" t="s">
        <v>384</v>
      </c>
      <c r="AR39" s="84">
        <v>352.61500000000001</v>
      </c>
      <c r="AS39" s="84">
        <v>358.21699999999998</v>
      </c>
      <c r="AT39" s="84">
        <v>982.1</v>
      </c>
      <c r="AU39" s="21">
        <f t="shared" si="29"/>
        <v>59.702833333333331</v>
      </c>
      <c r="AV39" s="21">
        <f t="shared" si="30"/>
        <v>67.748345950161223</v>
      </c>
      <c r="AW39" s="3">
        <f t="shared" si="31"/>
        <v>-8.0455126168278923</v>
      </c>
      <c r="AX39" s="3">
        <f t="shared" si="32"/>
        <v>406.49007570096745</v>
      </c>
      <c r="AY39" s="3">
        <f>AT39-AT41</f>
        <v>57.100000000000023</v>
      </c>
      <c r="AZ39" s="3">
        <f t="shared" si="34"/>
        <v>66.779544603073916</v>
      </c>
      <c r="BA39" s="4">
        <f t="shared" si="83"/>
        <v>-9.679544603073893</v>
      </c>
      <c r="BB39" s="4">
        <f t="shared" si="74"/>
        <v>0.98436143454944913</v>
      </c>
      <c r="BC39" s="13"/>
      <c r="BD39" s="86" t="s">
        <v>384</v>
      </c>
      <c r="BE39" s="84">
        <v>283.32400000000001</v>
      </c>
      <c r="BF39" s="84">
        <v>287.98899999999998</v>
      </c>
      <c r="BG39" s="84">
        <v>733.5</v>
      </c>
      <c r="BH39" s="21">
        <f t="shared" si="35"/>
        <v>47.998166666666663</v>
      </c>
      <c r="BI39" s="21">
        <f t="shared" si="36"/>
        <v>50.183959963082394</v>
      </c>
      <c r="BJ39" s="3">
        <f t="shared" si="37"/>
        <v>-2.1857932964157314</v>
      </c>
      <c r="BK39" s="3">
        <f t="shared" si="38"/>
        <v>301.10375977849435</v>
      </c>
      <c r="BL39" s="3">
        <f>BG39-BG41</f>
        <v>45.299999999999955</v>
      </c>
      <c r="BM39" s="3">
        <f t="shared" si="40"/>
        <v>49.466329335610318</v>
      </c>
      <c r="BN39" s="4">
        <f t="shared" si="84"/>
        <v>-4.1663293356103637</v>
      </c>
      <c r="BO39" s="4">
        <f t="shared" si="75"/>
        <v>0.98380146463927454</v>
      </c>
      <c r="BP39" s="13"/>
      <c r="BQ39" s="86" t="s">
        <v>384</v>
      </c>
      <c r="BR39" s="84">
        <v>280.01799999999997</v>
      </c>
      <c r="BS39" s="84">
        <v>285.351</v>
      </c>
      <c r="BT39" s="84">
        <v>729.8</v>
      </c>
      <c r="BU39" s="21">
        <f t="shared" si="41"/>
        <v>47.558499999999995</v>
      </c>
      <c r="BV39" s="21">
        <f t="shared" si="42"/>
        <v>50.183959963082394</v>
      </c>
      <c r="BW39" s="3">
        <f t="shared" si="43"/>
        <v>-2.6254599630823989</v>
      </c>
      <c r="BX39" s="3">
        <f t="shared" si="44"/>
        <v>301.10375977849435</v>
      </c>
      <c r="BY39" s="3">
        <f>BT39-BT41</f>
        <v>44.799999999999955</v>
      </c>
      <c r="BZ39" s="3">
        <f t="shared" si="46"/>
        <v>49.466329335610318</v>
      </c>
      <c r="CA39" s="4">
        <f t="shared" si="85"/>
        <v>-4.6663293356103637</v>
      </c>
      <c r="CB39" s="4">
        <f t="shared" si="76"/>
        <v>0.98131073660158885</v>
      </c>
      <c r="CC39" s="13"/>
      <c r="CD39" s="86" t="s">
        <v>384</v>
      </c>
      <c r="CE39" s="84">
        <v>280.86599999999999</v>
      </c>
      <c r="CF39" s="84">
        <v>286.74700000000001</v>
      </c>
      <c r="CG39" s="84">
        <v>732</v>
      </c>
      <c r="CH39" s="21">
        <f t="shared" si="47"/>
        <v>47.791166666666669</v>
      </c>
      <c r="CI39" s="21">
        <f t="shared" si="48"/>
        <v>50.183959963082394</v>
      </c>
      <c r="CJ39" s="3">
        <f t="shared" si="49"/>
        <v>-2.392793296415725</v>
      </c>
      <c r="CK39" s="3">
        <f t="shared" si="50"/>
        <v>301.10375977849435</v>
      </c>
      <c r="CL39" s="3">
        <f>CG39-CG41</f>
        <v>45.200000000000045</v>
      </c>
      <c r="CM39" s="3">
        <f t="shared" si="52"/>
        <v>49.466329335610318</v>
      </c>
      <c r="CN39" s="4">
        <f t="shared" si="86"/>
        <v>-4.2663293356102727</v>
      </c>
      <c r="CO39" s="4">
        <f t="shared" si="77"/>
        <v>0.97949063111383894</v>
      </c>
      <c r="CP39" s="13"/>
      <c r="CQ39" s="86" t="s">
        <v>384</v>
      </c>
      <c r="CR39" s="84">
        <v>282.32299999999998</v>
      </c>
      <c r="CS39" s="84">
        <v>291.14</v>
      </c>
      <c r="CT39" s="84">
        <v>744.6</v>
      </c>
      <c r="CU39" s="21">
        <f t="shared" si="53"/>
        <v>48.523333333333326</v>
      </c>
      <c r="CV39" s="21">
        <f t="shared" si="54"/>
        <v>50.183959963082394</v>
      </c>
      <c r="CW39" s="3">
        <f t="shared" si="55"/>
        <v>-1.6606266297490677</v>
      </c>
      <c r="CX39" s="3">
        <f t="shared" si="56"/>
        <v>301.10375977849435</v>
      </c>
      <c r="CY39" s="3">
        <f>CT39-CT41</f>
        <v>47.300000000000068</v>
      </c>
      <c r="CZ39" s="3">
        <f t="shared" si="58"/>
        <v>49.466329335610318</v>
      </c>
      <c r="DA39" s="4">
        <f t="shared" si="87"/>
        <v>-2.16632933561025</v>
      </c>
      <c r="DB39" s="4">
        <f t="shared" si="78"/>
        <v>0.9697156007419111</v>
      </c>
      <c r="DC39" s="13"/>
      <c r="DD39" s="86" t="s">
        <v>384</v>
      </c>
      <c r="DE39" s="84">
        <v>266.73599999999999</v>
      </c>
      <c r="DF39" s="84">
        <v>271.101</v>
      </c>
      <c r="DG39" s="84">
        <v>701.2</v>
      </c>
      <c r="DH39" s="21">
        <f t="shared" si="59"/>
        <v>45.183499999999995</v>
      </c>
      <c r="DI39" s="21">
        <f t="shared" si="60"/>
        <v>47.743822460290318</v>
      </c>
      <c r="DJ39" s="3">
        <f t="shared" si="61"/>
        <v>-2.5603224602903225</v>
      </c>
      <c r="DK39" s="3">
        <f t="shared" si="62"/>
        <v>286.46293476174196</v>
      </c>
      <c r="DL39" s="3">
        <f>DG39-DG41</f>
        <v>43.100000000000023</v>
      </c>
      <c r="DM39" s="3">
        <f t="shared" si="64"/>
        <v>47.06108579910817</v>
      </c>
      <c r="DN39" s="4">
        <f t="shared" si="88"/>
        <v>-3.9610857991081474</v>
      </c>
      <c r="DO39" s="4">
        <f t="shared" si="79"/>
        <v>0.98389898967543454</v>
      </c>
      <c r="DP39" s="13"/>
      <c r="DQ39" s="11"/>
      <c r="DR39" s="55" t="str">
        <f t="shared" si="70"/>
        <v>17-03-2026 13:00</v>
      </c>
      <c r="DS39" s="5">
        <f t="shared" si="91"/>
        <v>476.49066666666658</v>
      </c>
      <c r="DT39" s="5">
        <f t="shared" si="66"/>
        <v>519.47304611326467</v>
      </c>
      <c r="DU39" s="6">
        <f t="shared" si="89"/>
        <v>-42.982379446598088</v>
      </c>
      <c r="DV39" s="5">
        <f t="shared" si="67"/>
        <v>3116.8382766795894</v>
      </c>
      <c r="DW39" s="5">
        <f t="shared" si="92"/>
        <v>454.00000000000011</v>
      </c>
      <c r="DX39" s="5">
        <f t="shared" si="69"/>
        <v>512.04458155384521</v>
      </c>
      <c r="DY39" s="6">
        <f t="shared" si="90"/>
        <v>-58.044581553845092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104" t="s">
        <v>385</v>
      </c>
      <c r="B40" s="105">
        <v>792</v>
      </c>
      <c r="C40" s="111">
        <v>49.08</v>
      </c>
      <c r="D40" s="12"/>
      <c r="E40" s="84"/>
      <c r="F40" s="84"/>
      <c r="G40" s="84"/>
      <c r="H40" s="21">
        <f t="shared" si="11"/>
        <v>0</v>
      </c>
      <c r="I40" s="3">
        <f t="shared" si="12"/>
        <v>47.108595252438718</v>
      </c>
      <c r="J40" s="3">
        <f t="shared" si="13"/>
        <v>-47.108595252438718</v>
      </c>
      <c r="K40" s="3">
        <f t="shared" si="14"/>
        <v>282.65157151463234</v>
      </c>
      <c r="L40" s="3">
        <v>0</v>
      </c>
      <c r="M40" s="3">
        <f t="shared" si="16"/>
        <v>46.434942340328845</v>
      </c>
      <c r="N40" s="4">
        <f t="shared" si="80"/>
        <v>-46.434942340328845</v>
      </c>
      <c r="O40" s="4"/>
      <c r="P40" s="13"/>
      <c r="Q40" s="86"/>
      <c r="R40" s="84"/>
      <c r="S40" s="84"/>
      <c r="T40" s="84"/>
      <c r="U40" s="21">
        <f t="shared" si="17"/>
        <v>0</v>
      </c>
      <c r="V40" s="3">
        <f t="shared" si="18"/>
        <v>47.108595252438718</v>
      </c>
      <c r="W40" s="3">
        <f t="shared" si="19"/>
        <v>-47.108595252438718</v>
      </c>
      <c r="X40" s="3">
        <f t="shared" si="20"/>
        <v>282.65157151463234</v>
      </c>
      <c r="Y40" s="3">
        <v>0</v>
      </c>
      <c r="Z40" s="3">
        <f t="shared" si="22"/>
        <v>46.434942340328845</v>
      </c>
      <c r="AA40" s="4">
        <f t="shared" si="81"/>
        <v>-46.434942340328845</v>
      </c>
      <c r="AB40" s="4"/>
      <c r="AC40" s="13"/>
      <c r="AD40" s="86"/>
      <c r="AE40" s="84"/>
      <c r="AF40" s="84"/>
      <c r="AG40" s="84"/>
      <c r="AH40" s="21">
        <f t="shared" si="23"/>
        <v>0</v>
      </c>
      <c r="AI40" s="21">
        <f t="shared" si="24"/>
        <v>47.108595252438718</v>
      </c>
      <c r="AJ40" s="3">
        <f t="shared" si="25"/>
        <v>-47.108595252438718</v>
      </c>
      <c r="AK40" s="3">
        <f t="shared" si="26"/>
        <v>282.65157151463234</v>
      </c>
      <c r="AL40" s="3">
        <v>0</v>
      </c>
      <c r="AM40" s="3">
        <f t="shared" si="28"/>
        <v>46.434942340328845</v>
      </c>
      <c r="AN40" s="4">
        <f t="shared" si="82"/>
        <v>-46.434942340328845</v>
      </c>
      <c r="AO40" s="4"/>
      <c r="AP40" s="13"/>
      <c r="AQ40" s="86"/>
      <c r="AR40" s="84"/>
      <c r="AS40" s="84"/>
      <c r="AT40" s="84"/>
      <c r="AU40" s="21">
        <f t="shared" si="29"/>
        <v>0</v>
      </c>
      <c r="AV40" s="21">
        <f t="shared" si="30"/>
        <v>47.108595252438718</v>
      </c>
      <c r="AW40" s="3">
        <f t="shared" si="31"/>
        <v>-47.108595252438718</v>
      </c>
      <c r="AX40" s="3">
        <f t="shared" si="32"/>
        <v>282.65157151463234</v>
      </c>
      <c r="AY40" s="3">
        <v>0</v>
      </c>
      <c r="AZ40" s="3">
        <f t="shared" si="34"/>
        <v>46.434942340328845</v>
      </c>
      <c r="BA40" s="4">
        <f t="shared" si="83"/>
        <v>-46.434942340328845</v>
      </c>
      <c r="BB40" s="4"/>
      <c r="BC40" s="13"/>
      <c r="BD40" s="86"/>
      <c r="BE40" s="84"/>
      <c r="BF40" s="84"/>
      <c r="BG40" s="84"/>
      <c r="BH40" s="21">
        <f t="shared" si="35"/>
        <v>0</v>
      </c>
      <c r="BI40" s="21">
        <f t="shared" si="36"/>
        <v>34.895255742547199</v>
      </c>
      <c r="BJ40" s="3">
        <f t="shared" si="37"/>
        <v>-34.895255742547199</v>
      </c>
      <c r="BK40" s="3">
        <f t="shared" si="38"/>
        <v>209.37153445528318</v>
      </c>
      <c r="BL40" s="3">
        <v>0</v>
      </c>
      <c r="BM40" s="3">
        <f t="shared" si="40"/>
        <v>34.396253585428774</v>
      </c>
      <c r="BN40" s="4">
        <f t="shared" si="84"/>
        <v>-34.396253585428774</v>
      </c>
      <c r="BO40" s="4"/>
      <c r="BP40" s="13"/>
      <c r="BQ40" s="86"/>
      <c r="BR40" s="84"/>
      <c r="BS40" s="84"/>
      <c r="BT40" s="84"/>
      <c r="BU40" s="21">
        <f t="shared" si="41"/>
        <v>0</v>
      </c>
      <c r="BV40" s="21">
        <f t="shared" si="42"/>
        <v>34.895255742547199</v>
      </c>
      <c r="BW40" s="3">
        <f t="shared" si="43"/>
        <v>-34.895255742547199</v>
      </c>
      <c r="BX40" s="3">
        <f t="shared" si="44"/>
        <v>209.37153445528318</v>
      </c>
      <c r="BY40" s="3">
        <v>0</v>
      </c>
      <c r="BZ40" s="3">
        <f t="shared" si="46"/>
        <v>34.396253585428774</v>
      </c>
      <c r="CA40" s="4">
        <f t="shared" si="85"/>
        <v>-34.396253585428774</v>
      </c>
      <c r="CB40" s="4"/>
      <c r="CC40" s="13"/>
      <c r="CD40" s="86"/>
      <c r="CE40" s="84"/>
      <c r="CF40" s="84"/>
      <c r="CG40" s="84"/>
      <c r="CH40" s="21">
        <f t="shared" si="47"/>
        <v>0</v>
      </c>
      <c r="CI40" s="21">
        <f t="shared" si="48"/>
        <v>34.895255742547199</v>
      </c>
      <c r="CJ40" s="3">
        <f t="shared" si="49"/>
        <v>-34.895255742547199</v>
      </c>
      <c r="CK40" s="3">
        <f t="shared" si="50"/>
        <v>209.37153445528318</v>
      </c>
      <c r="CL40" s="3">
        <v>0</v>
      </c>
      <c r="CM40" s="3">
        <f t="shared" si="52"/>
        <v>34.396253585428774</v>
      </c>
      <c r="CN40" s="4">
        <f t="shared" si="86"/>
        <v>-34.396253585428774</v>
      </c>
      <c r="CO40" s="4"/>
      <c r="CP40" s="13"/>
      <c r="CQ40" s="86"/>
      <c r="CR40" s="84"/>
      <c r="CS40" s="84"/>
      <c r="CT40" s="84"/>
      <c r="CU40" s="21">
        <f t="shared" si="53"/>
        <v>0</v>
      </c>
      <c r="CV40" s="21">
        <f t="shared" si="54"/>
        <v>34.895255742547199</v>
      </c>
      <c r="CW40" s="3">
        <f t="shared" si="55"/>
        <v>-34.895255742547199</v>
      </c>
      <c r="CX40" s="3">
        <f t="shared" si="56"/>
        <v>209.37153445528318</v>
      </c>
      <c r="CY40" s="3">
        <v>0</v>
      </c>
      <c r="CZ40" s="3">
        <f t="shared" si="58"/>
        <v>34.396253585428774</v>
      </c>
      <c r="DA40" s="4">
        <f t="shared" si="87"/>
        <v>-34.396253585428774</v>
      </c>
      <c r="DB40" s="4"/>
      <c r="DC40" s="13"/>
      <c r="DD40" s="86"/>
      <c r="DE40" s="84"/>
      <c r="DF40" s="84"/>
      <c r="DG40" s="84"/>
      <c r="DH40" s="21">
        <f t="shared" si="59"/>
        <v>0</v>
      </c>
      <c r="DI40" s="21">
        <f t="shared" si="60"/>
        <v>33.198513949560969</v>
      </c>
      <c r="DJ40" s="3">
        <f t="shared" si="61"/>
        <v>-33.198513949560969</v>
      </c>
      <c r="DK40" s="3">
        <f t="shared" si="62"/>
        <v>199.19108369736577</v>
      </c>
      <c r="DL40" s="3">
        <v>0</v>
      </c>
      <c r="DM40" s="3">
        <f t="shared" si="64"/>
        <v>32.723775200082251</v>
      </c>
      <c r="DN40" s="4">
        <f t="shared" si="88"/>
        <v>-32.723775200082251</v>
      </c>
      <c r="DO40" s="4"/>
      <c r="DP40" s="13"/>
      <c r="DQ40" s="11"/>
      <c r="DR40" s="55" t="str">
        <f t="shared" si="70"/>
        <v>17-03-2026 12:50</v>
      </c>
      <c r="DS40" s="5">
        <f t="shared" si="91"/>
        <v>0</v>
      </c>
      <c r="DT40" s="5">
        <f t="shared" si="66"/>
        <v>361.21391792950459</v>
      </c>
      <c r="DU40" s="6">
        <f t="shared" si="89"/>
        <v>-361.21391792950459</v>
      </c>
      <c r="DV40" s="5">
        <f t="shared" si="67"/>
        <v>2167.2835075770276</v>
      </c>
      <c r="DW40" s="5">
        <f t="shared" si="92"/>
        <v>0</v>
      </c>
      <c r="DX40" s="5">
        <f t="shared" si="69"/>
        <v>356.04855890311273</v>
      </c>
      <c r="DY40" s="6">
        <f t="shared" si="90"/>
        <v>-356.04855890311273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104" t="s">
        <v>386</v>
      </c>
      <c r="B41" s="105">
        <v>692</v>
      </c>
      <c r="C41" s="111">
        <v>49.36</v>
      </c>
      <c r="D41" s="12"/>
      <c r="E41" s="84">
        <v>0</v>
      </c>
      <c r="F41" s="84">
        <v>0</v>
      </c>
      <c r="G41" s="84">
        <v>927.3</v>
      </c>
      <c r="H41" s="21">
        <f t="shared" si="11"/>
        <v>0</v>
      </c>
      <c r="I41" s="3">
        <f t="shared" si="12"/>
        <v>41.116490445396231</v>
      </c>
      <c r="J41" s="3">
        <f t="shared" si="13"/>
        <v>-41.116490445396231</v>
      </c>
      <c r="K41" s="3">
        <f t="shared" si="14"/>
        <v>246.69894267237737</v>
      </c>
      <c r="L41" s="3">
        <f t="shared" si="15"/>
        <v>0</v>
      </c>
      <c r="M41" s="3">
        <f t="shared" si="16"/>
        <v>40.528524632027064</v>
      </c>
      <c r="N41" s="4">
        <f t="shared" si="80"/>
        <v>-40.528524632027064</v>
      </c>
      <c r="O41" s="4"/>
      <c r="P41" s="13"/>
      <c r="Q41" s="86" t="s">
        <v>386</v>
      </c>
      <c r="R41" s="84">
        <v>0</v>
      </c>
      <c r="S41" s="84">
        <v>0</v>
      </c>
      <c r="T41" s="84">
        <v>931.8</v>
      </c>
      <c r="U41" s="21">
        <f t="shared" si="17"/>
        <v>0</v>
      </c>
      <c r="V41" s="3">
        <f t="shared" si="18"/>
        <v>41.116490445396231</v>
      </c>
      <c r="W41" s="3">
        <f t="shared" si="19"/>
        <v>-41.116490445396231</v>
      </c>
      <c r="X41" s="3">
        <f t="shared" si="20"/>
        <v>246.69894267237737</v>
      </c>
      <c r="Y41" s="3">
        <f t="shared" si="21"/>
        <v>0</v>
      </c>
      <c r="Z41" s="3">
        <f t="shared" si="22"/>
        <v>40.528524632027064</v>
      </c>
      <c r="AA41" s="4">
        <f t="shared" si="81"/>
        <v>-40.528524632027064</v>
      </c>
      <c r="AB41" s="4"/>
      <c r="AC41" s="13"/>
      <c r="AD41" s="86" t="s">
        <v>386</v>
      </c>
      <c r="AE41" s="84">
        <v>0</v>
      </c>
      <c r="AF41" s="84">
        <v>0</v>
      </c>
      <c r="AG41" s="84">
        <v>916.9</v>
      </c>
      <c r="AH41" s="21">
        <f t="shared" si="23"/>
        <v>0</v>
      </c>
      <c r="AI41" s="21">
        <f t="shared" si="24"/>
        <v>41.116490445396231</v>
      </c>
      <c r="AJ41" s="3">
        <f t="shared" si="25"/>
        <v>-41.116490445396231</v>
      </c>
      <c r="AK41" s="3">
        <f t="shared" si="26"/>
        <v>246.69894267237737</v>
      </c>
      <c r="AL41" s="3">
        <f t="shared" si="27"/>
        <v>0</v>
      </c>
      <c r="AM41" s="3">
        <f t="shared" si="28"/>
        <v>40.528524632027064</v>
      </c>
      <c r="AN41" s="4">
        <f t="shared" si="82"/>
        <v>-40.528524632027064</v>
      </c>
      <c r="AO41" s="4"/>
      <c r="AP41" s="13"/>
      <c r="AQ41" s="86" t="s">
        <v>386</v>
      </c>
      <c r="AR41" s="84">
        <v>0</v>
      </c>
      <c r="AS41" s="84">
        <v>0</v>
      </c>
      <c r="AT41" s="84">
        <v>925</v>
      </c>
      <c r="AU41" s="21">
        <f t="shared" si="29"/>
        <v>0</v>
      </c>
      <c r="AV41" s="21">
        <f t="shared" si="30"/>
        <v>41.116490445396231</v>
      </c>
      <c r="AW41" s="3">
        <f t="shared" si="31"/>
        <v>-41.116490445396231</v>
      </c>
      <c r="AX41" s="3">
        <f t="shared" si="32"/>
        <v>246.69894267237737</v>
      </c>
      <c r="AY41" s="3">
        <f>AT41-AT42</f>
        <v>0</v>
      </c>
      <c r="AZ41" s="3">
        <f t="shared" si="34"/>
        <v>40.528524632027064</v>
      </c>
      <c r="BA41" s="4">
        <f t="shared" si="83"/>
        <v>-40.528524632027064</v>
      </c>
      <c r="BB41" s="4"/>
      <c r="BC41" s="13"/>
      <c r="BD41" s="86" t="s">
        <v>386</v>
      </c>
      <c r="BE41" s="84">
        <v>0</v>
      </c>
      <c r="BF41" s="84">
        <v>0</v>
      </c>
      <c r="BG41" s="84">
        <v>688.2</v>
      </c>
      <c r="BH41" s="21">
        <f t="shared" si="35"/>
        <v>0</v>
      </c>
      <c r="BI41" s="21">
        <f t="shared" si="36"/>
        <v>30.456659589182394</v>
      </c>
      <c r="BJ41" s="3">
        <f t="shared" si="37"/>
        <v>-30.456659589182394</v>
      </c>
      <c r="BK41" s="3">
        <f t="shared" si="38"/>
        <v>182.73995753509436</v>
      </c>
      <c r="BL41" s="3">
        <f t="shared" si="39"/>
        <v>0</v>
      </c>
      <c r="BM41" s="3">
        <f t="shared" si="40"/>
        <v>30.021129357057085</v>
      </c>
      <c r="BN41" s="4">
        <f t="shared" si="84"/>
        <v>-30.021129357057085</v>
      </c>
      <c r="BO41" s="4"/>
      <c r="BP41" s="13"/>
      <c r="BQ41" s="86" t="s">
        <v>386</v>
      </c>
      <c r="BR41" s="84">
        <v>0</v>
      </c>
      <c r="BS41" s="84">
        <v>0</v>
      </c>
      <c r="BT41" s="84">
        <v>685</v>
      </c>
      <c r="BU41" s="21">
        <f t="shared" si="41"/>
        <v>0</v>
      </c>
      <c r="BV41" s="21">
        <f t="shared" si="42"/>
        <v>30.456659589182394</v>
      </c>
      <c r="BW41" s="3">
        <f t="shared" si="43"/>
        <v>-30.456659589182394</v>
      </c>
      <c r="BX41" s="3">
        <f t="shared" si="44"/>
        <v>182.73995753509436</v>
      </c>
      <c r="BY41" s="3">
        <f>BT41-BT42</f>
        <v>0</v>
      </c>
      <c r="BZ41" s="3">
        <f t="shared" si="46"/>
        <v>30.021129357057085</v>
      </c>
      <c r="CA41" s="4">
        <f t="shared" si="85"/>
        <v>-30.021129357057085</v>
      </c>
      <c r="CB41" s="4"/>
      <c r="CC41" s="13"/>
      <c r="CD41" s="86" t="s">
        <v>386</v>
      </c>
      <c r="CE41" s="84">
        <v>0</v>
      </c>
      <c r="CF41" s="84">
        <v>0</v>
      </c>
      <c r="CG41" s="84">
        <v>686.8</v>
      </c>
      <c r="CH41" s="21">
        <f t="shared" si="47"/>
        <v>0</v>
      </c>
      <c r="CI41" s="21">
        <f t="shared" si="48"/>
        <v>30.456659589182394</v>
      </c>
      <c r="CJ41" s="3">
        <f t="shared" si="49"/>
        <v>-30.456659589182394</v>
      </c>
      <c r="CK41" s="3">
        <f t="shared" si="50"/>
        <v>182.73995753509436</v>
      </c>
      <c r="CL41" s="3">
        <f>CG41-CG42</f>
        <v>0</v>
      </c>
      <c r="CM41" s="3">
        <f t="shared" si="52"/>
        <v>30.021129357057085</v>
      </c>
      <c r="CN41" s="4">
        <f t="shared" si="86"/>
        <v>-30.021129357057085</v>
      </c>
      <c r="CO41" s="4"/>
      <c r="CP41" s="13"/>
      <c r="CQ41" s="86" t="s">
        <v>386</v>
      </c>
      <c r="CR41" s="84">
        <v>0</v>
      </c>
      <c r="CS41" s="84">
        <v>0</v>
      </c>
      <c r="CT41" s="84">
        <v>697.3</v>
      </c>
      <c r="CU41" s="21">
        <f t="shared" si="53"/>
        <v>0</v>
      </c>
      <c r="CV41" s="21">
        <f t="shared" si="54"/>
        <v>30.456659589182394</v>
      </c>
      <c r="CW41" s="3">
        <f t="shared" si="55"/>
        <v>-30.456659589182394</v>
      </c>
      <c r="CX41" s="3">
        <f t="shared" si="56"/>
        <v>182.73995753509436</v>
      </c>
      <c r="CY41" s="3">
        <f>CT41-CT42</f>
        <v>0</v>
      </c>
      <c r="CZ41" s="3">
        <f t="shared" si="58"/>
        <v>30.021129357057085</v>
      </c>
      <c r="DA41" s="4">
        <f t="shared" si="87"/>
        <v>-30.021129357057085</v>
      </c>
      <c r="DB41" s="4"/>
      <c r="DC41" s="13"/>
      <c r="DD41" s="86" t="s">
        <v>386</v>
      </c>
      <c r="DE41" s="84">
        <v>0</v>
      </c>
      <c r="DF41" s="84">
        <v>0</v>
      </c>
      <c r="DG41" s="84">
        <v>658.1</v>
      </c>
      <c r="DH41" s="21">
        <f t="shared" si="59"/>
        <v>0</v>
      </c>
      <c r="DI41" s="21">
        <f t="shared" si="60"/>
        <v>28.975739444020316</v>
      </c>
      <c r="DJ41" s="3">
        <f t="shared" si="61"/>
        <v>-28.975739444020316</v>
      </c>
      <c r="DK41" s="3">
        <f t="shared" si="62"/>
        <v>173.85443666412189</v>
      </c>
      <c r="DL41" s="3">
        <f>DG41-DG42</f>
        <v>0</v>
      </c>
      <c r="DM41" s="3">
        <f t="shared" si="64"/>
        <v>28.561386369970826</v>
      </c>
      <c r="DN41" s="4">
        <f t="shared" si="88"/>
        <v>-28.561386369970826</v>
      </c>
      <c r="DO41" s="4"/>
      <c r="DP41" s="13"/>
      <c r="DQ41" s="11"/>
      <c r="DR41" s="55" t="str">
        <f t="shared" si="70"/>
        <v>17-03-2026 12:40</v>
      </c>
      <c r="DS41" s="5">
        <f t="shared" si="91"/>
        <v>0</v>
      </c>
      <c r="DT41" s="5">
        <f t="shared" si="66"/>
        <v>315.26833958233476</v>
      </c>
      <c r="DU41" s="6">
        <f t="shared" si="89"/>
        <v>-315.26833958233476</v>
      </c>
      <c r="DV41" s="5">
        <f t="shared" si="67"/>
        <v>1891.610037494009</v>
      </c>
      <c r="DW41" s="5">
        <f t="shared" si="92"/>
        <v>0</v>
      </c>
      <c r="DX41" s="5">
        <f t="shared" si="69"/>
        <v>310.76000232630741</v>
      </c>
      <c r="DY41" s="6">
        <f t="shared" si="90"/>
        <v>-310.76000232630741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104" t="s">
        <v>387</v>
      </c>
      <c r="B42" s="105">
        <v>880</v>
      </c>
      <c r="C42" s="111">
        <v>49.36</v>
      </c>
      <c r="D42" s="12"/>
      <c r="E42" s="84">
        <v>0</v>
      </c>
      <c r="F42" s="84">
        <v>0</v>
      </c>
      <c r="G42" s="84">
        <v>927.3</v>
      </c>
      <c r="H42" s="21">
        <f t="shared" si="11"/>
        <v>0</v>
      </c>
      <c r="I42" s="3">
        <f t="shared" si="12"/>
        <v>52.286866462353601</v>
      </c>
      <c r="J42" s="3">
        <f t="shared" si="13"/>
        <v>-52.286866462353601</v>
      </c>
      <c r="K42" s="3">
        <f t="shared" si="14"/>
        <v>313.72119877412155</v>
      </c>
      <c r="L42" s="3">
        <f t="shared" si="15"/>
        <v>0</v>
      </c>
      <c r="M42" s="3">
        <f t="shared" si="16"/>
        <v>51.539164271941942</v>
      </c>
      <c r="N42" s="4">
        <f t="shared" si="80"/>
        <v>-51.539164271941942</v>
      </c>
      <c r="O42" s="4"/>
      <c r="P42" s="13"/>
      <c r="Q42" s="86" t="s">
        <v>387</v>
      </c>
      <c r="R42" s="84">
        <v>0</v>
      </c>
      <c r="S42" s="84">
        <v>0</v>
      </c>
      <c r="T42" s="84">
        <v>931.8</v>
      </c>
      <c r="U42" s="21">
        <f t="shared" si="17"/>
        <v>0</v>
      </c>
      <c r="V42" s="3">
        <f t="shared" si="18"/>
        <v>52.286866462353601</v>
      </c>
      <c r="W42" s="3">
        <f t="shared" si="19"/>
        <v>-52.286866462353601</v>
      </c>
      <c r="X42" s="3">
        <f t="shared" si="20"/>
        <v>313.72119877412155</v>
      </c>
      <c r="Y42" s="3">
        <f t="shared" si="21"/>
        <v>0</v>
      </c>
      <c r="Z42" s="3">
        <f t="shared" si="22"/>
        <v>51.539164271941942</v>
      </c>
      <c r="AA42" s="4">
        <f t="shared" si="81"/>
        <v>-51.539164271941942</v>
      </c>
      <c r="AB42" s="4"/>
      <c r="AC42" s="13"/>
      <c r="AD42" s="86" t="s">
        <v>387</v>
      </c>
      <c r="AE42" s="84">
        <v>0</v>
      </c>
      <c r="AF42" s="84">
        <v>0</v>
      </c>
      <c r="AG42" s="84">
        <v>916.9</v>
      </c>
      <c r="AH42" s="21">
        <f t="shared" si="23"/>
        <v>0</v>
      </c>
      <c r="AI42" s="21">
        <f t="shared" si="24"/>
        <v>52.286866462353601</v>
      </c>
      <c r="AJ42" s="3">
        <f t="shared" si="25"/>
        <v>-52.286866462353601</v>
      </c>
      <c r="AK42" s="3">
        <f t="shared" si="26"/>
        <v>313.72119877412155</v>
      </c>
      <c r="AL42" s="3">
        <f t="shared" si="27"/>
        <v>0</v>
      </c>
      <c r="AM42" s="3">
        <f t="shared" si="28"/>
        <v>51.539164271941942</v>
      </c>
      <c r="AN42" s="4">
        <f t="shared" si="82"/>
        <v>-51.539164271941942</v>
      </c>
      <c r="AO42" s="4"/>
      <c r="AP42" s="13"/>
      <c r="AQ42" s="86" t="s">
        <v>387</v>
      </c>
      <c r="AR42" s="84">
        <v>0</v>
      </c>
      <c r="AS42" s="84">
        <v>0</v>
      </c>
      <c r="AT42" s="84">
        <v>925</v>
      </c>
      <c r="AU42" s="21">
        <f t="shared" si="29"/>
        <v>0</v>
      </c>
      <c r="AV42" s="21">
        <f t="shared" si="30"/>
        <v>52.286866462353601</v>
      </c>
      <c r="AW42" s="3">
        <f t="shared" si="31"/>
        <v>-52.286866462353601</v>
      </c>
      <c r="AX42" s="3">
        <f t="shared" si="32"/>
        <v>313.72119877412155</v>
      </c>
      <c r="AY42" s="3">
        <f>AT42-AT43</f>
        <v>0</v>
      </c>
      <c r="AZ42" s="3">
        <f t="shared" si="34"/>
        <v>51.539164271941942</v>
      </c>
      <c r="BA42" s="4">
        <f t="shared" si="83"/>
        <v>-51.539164271941942</v>
      </c>
      <c r="BB42" s="4"/>
      <c r="BC42" s="13"/>
      <c r="BD42" s="86" t="s">
        <v>387</v>
      </c>
      <c r="BE42" s="84">
        <v>0</v>
      </c>
      <c r="BF42" s="84">
        <v>0</v>
      </c>
      <c r="BG42" s="84">
        <v>688.2</v>
      </c>
      <c r="BH42" s="21">
        <f t="shared" si="35"/>
        <v>0</v>
      </c>
      <c r="BI42" s="21">
        <f t="shared" si="36"/>
        <v>38.731012194336003</v>
      </c>
      <c r="BJ42" s="3">
        <f t="shared" si="37"/>
        <v>-38.731012194336003</v>
      </c>
      <c r="BK42" s="3">
        <f t="shared" si="38"/>
        <v>232.38607316601596</v>
      </c>
      <c r="BL42" s="3">
        <f t="shared" si="39"/>
        <v>0</v>
      </c>
      <c r="BM42" s="3">
        <f t="shared" si="40"/>
        <v>38.177158719956999</v>
      </c>
      <c r="BN42" s="4">
        <f t="shared" si="84"/>
        <v>-38.177158719956999</v>
      </c>
      <c r="BO42" s="4"/>
      <c r="BP42" s="13"/>
      <c r="BQ42" s="86" t="s">
        <v>387</v>
      </c>
      <c r="BR42" s="84">
        <v>0</v>
      </c>
      <c r="BS42" s="84">
        <v>0</v>
      </c>
      <c r="BT42" s="84">
        <v>685</v>
      </c>
      <c r="BU42" s="21">
        <f t="shared" si="41"/>
        <v>0</v>
      </c>
      <c r="BV42" s="21">
        <f t="shared" si="42"/>
        <v>38.731012194336003</v>
      </c>
      <c r="BW42" s="3">
        <f t="shared" si="43"/>
        <v>-38.731012194336003</v>
      </c>
      <c r="BX42" s="3">
        <f t="shared" si="44"/>
        <v>232.38607316601596</v>
      </c>
      <c r="BY42" s="3">
        <f>BT42-BT43</f>
        <v>0</v>
      </c>
      <c r="BZ42" s="3">
        <f t="shared" si="46"/>
        <v>38.177158719956999</v>
      </c>
      <c r="CA42" s="4">
        <f t="shared" si="85"/>
        <v>-38.177158719956999</v>
      </c>
      <c r="CB42" s="4"/>
      <c r="CC42" s="13"/>
      <c r="CD42" s="86" t="s">
        <v>387</v>
      </c>
      <c r="CE42" s="84">
        <v>0</v>
      </c>
      <c r="CF42" s="84">
        <v>0</v>
      </c>
      <c r="CG42" s="84">
        <v>686.8</v>
      </c>
      <c r="CH42" s="21">
        <f t="shared" si="47"/>
        <v>0</v>
      </c>
      <c r="CI42" s="21">
        <f t="shared" si="48"/>
        <v>38.731012194336003</v>
      </c>
      <c r="CJ42" s="3">
        <f t="shared" si="49"/>
        <v>-38.731012194336003</v>
      </c>
      <c r="CK42" s="3">
        <f t="shared" si="50"/>
        <v>232.38607316601596</v>
      </c>
      <c r="CL42" s="3">
        <f>CG42-CG43</f>
        <v>0</v>
      </c>
      <c r="CM42" s="3">
        <f t="shared" si="52"/>
        <v>38.177158719956999</v>
      </c>
      <c r="CN42" s="4">
        <f t="shared" si="86"/>
        <v>-38.177158719956999</v>
      </c>
      <c r="CO42" s="4"/>
      <c r="CP42" s="13"/>
      <c r="CQ42" s="86" t="s">
        <v>387</v>
      </c>
      <c r="CR42" s="84">
        <v>0</v>
      </c>
      <c r="CS42" s="84">
        <v>0</v>
      </c>
      <c r="CT42" s="84">
        <v>697.3</v>
      </c>
      <c r="CU42" s="21">
        <f t="shared" si="53"/>
        <v>0</v>
      </c>
      <c r="CV42" s="21">
        <f t="shared" si="54"/>
        <v>38.731012194336003</v>
      </c>
      <c r="CW42" s="3">
        <f t="shared" si="55"/>
        <v>-38.731012194336003</v>
      </c>
      <c r="CX42" s="3">
        <f t="shared" si="56"/>
        <v>232.38607316601596</v>
      </c>
      <c r="CY42" s="3">
        <f>CT42-CT43</f>
        <v>0</v>
      </c>
      <c r="CZ42" s="3">
        <f t="shared" si="58"/>
        <v>38.177158719956999</v>
      </c>
      <c r="DA42" s="4">
        <f t="shared" si="87"/>
        <v>-38.177158719956999</v>
      </c>
      <c r="DB42" s="4"/>
      <c r="DC42" s="13"/>
      <c r="DD42" s="86" t="s">
        <v>387</v>
      </c>
      <c r="DE42" s="84">
        <v>0</v>
      </c>
      <c r="DF42" s="84">
        <v>0</v>
      </c>
      <c r="DG42" s="84">
        <v>658.1</v>
      </c>
      <c r="DH42" s="21">
        <f t="shared" si="59"/>
        <v>0</v>
      </c>
      <c r="DI42" s="21">
        <f t="shared" si="60"/>
        <v>36.847761142684796</v>
      </c>
      <c r="DJ42" s="3">
        <f t="shared" si="61"/>
        <v>-36.847761142684796</v>
      </c>
      <c r="DK42" s="3">
        <f t="shared" si="62"/>
        <v>221.08656685610882</v>
      </c>
      <c r="DL42" s="3">
        <f>DG42-DG43</f>
        <v>0</v>
      </c>
      <c r="DM42" s="3">
        <f t="shared" si="64"/>
        <v>36.320838158344401</v>
      </c>
      <c r="DN42" s="4">
        <f t="shared" si="88"/>
        <v>-36.320838158344401</v>
      </c>
      <c r="DO42" s="4"/>
      <c r="DP42" s="13"/>
      <c r="DQ42" s="11"/>
      <c r="DR42" s="55" t="str">
        <f t="shared" si="70"/>
        <v>17-03-2026 12:30</v>
      </c>
      <c r="DS42" s="5">
        <f t="shared" si="91"/>
        <v>0</v>
      </c>
      <c r="DT42" s="5">
        <f t="shared" si="66"/>
        <v>400.91927576944329</v>
      </c>
      <c r="DU42" s="6">
        <f t="shared" si="89"/>
        <v>-400.91927576944329</v>
      </c>
      <c r="DV42" s="5">
        <f t="shared" si="67"/>
        <v>2405.5156546166586</v>
      </c>
      <c r="DW42" s="5">
        <f t="shared" si="92"/>
        <v>0</v>
      </c>
      <c r="DX42" s="5">
        <f t="shared" si="69"/>
        <v>395.18613012594017</v>
      </c>
      <c r="DY42" s="6">
        <f t="shared" si="90"/>
        <v>-395.18613012594017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104" t="s">
        <v>388</v>
      </c>
      <c r="B43" s="105">
        <v>1081</v>
      </c>
      <c r="C43" s="111">
        <v>49.36</v>
      </c>
      <c r="D43" s="12"/>
      <c r="E43" s="84">
        <v>0</v>
      </c>
      <c r="F43" s="84">
        <v>0</v>
      </c>
      <c r="G43" s="84">
        <v>927.3</v>
      </c>
      <c r="H43" s="21">
        <f t="shared" si="11"/>
        <v>0</v>
      </c>
      <c r="I43" s="3">
        <f t="shared" si="12"/>
        <v>64.2296620975048</v>
      </c>
      <c r="J43" s="3">
        <f t="shared" si="13"/>
        <v>-64.2296620975048</v>
      </c>
      <c r="K43" s="3">
        <f t="shared" si="14"/>
        <v>385.37797258502883</v>
      </c>
      <c r="L43" s="3">
        <f t="shared" si="15"/>
        <v>22.599999999999909</v>
      </c>
      <c r="M43" s="3">
        <f t="shared" si="16"/>
        <v>63.311177929510485</v>
      </c>
      <c r="N43" s="4">
        <f t="shared" si="80"/>
        <v>-40.711177929510576</v>
      </c>
      <c r="O43" s="4"/>
      <c r="P43" s="13"/>
      <c r="Q43" s="86" t="s">
        <v>388</v>
      </c>
      <c r="R43" s="84">
        <v>0</v>
      </c>
      <c r="S43" s="84">
        <v>0</v>
      </c>
      <c r="T43" s="84">
        <v>931.8</v>
      </c>
      <c r="U43" s="21">
        <f t="shared" si="17"/>
        <v>0</v>
      </c>
      <c r="V43" s="3">
        <f t="shared" si="18"/>
        <v>64.2296620975048</v>
      </c>
      <c r="W43" s="3">
        <f t="shared" si="19"/>
        <v>-64.2296620975048</v>
      </c>
      <c r="X43" s="3">
        <f t="shared" si="20"/>
        <v>385.37797258502883</v>
      </c>
      <c r="Y43" s="3">
        <f t="shared" si="21"/>
        <v>22.099999999999909</v>
      </c>
      <c r="Z43" s="3">
        <f t="shared" si="22"/>
        <v>63.311177929510485</v>
      </c>
      <c r="AA43" s="4">
        <f t="shared" si="81"/>
        <v>-41.211177929510576</v>
      </c>
      <c r="AB43" s="4"/>
      <c r="AC43" s="13"/>
      <c r="AD43" s="86" t="s">
        <v>388</v>
      </c>
      <c r="AE43" s="84">
        <v>0</v>
      </c>
      <c r="AF43" s="84">
        <v>0</v>
      </c>
      <c r="AG43" s="84">
        <v>916.9</v>
      </c>
      <c r="AH43" s="21">
        <f t="shared" si="23"/>
        <v>0</v>
      </c>
      <c r="AI43" s="21">
        <f t="shared" si="24"/>
        <v>64.2296620975048</v>
      </c>
      <c r="AJ43" s="3">
        <f t="shared" si="25"/>
        <v>-64.2296620975048</v>
      </c>
      <c r="AK43" s="3">
        <f t="shared" si="26"/>
        <v>385.37797258502883</v>
      </c>
      <c r="AL43" s="3">
        <f t="shared" si="27"/>
        <v>22</v>
      </c>
      <c r="AM43" s="3">
        <f t="shared" si="28"/>
        <v>63.311177929510485</v>
      </c>
      <c r="AN43" s="4">
        <f t="shared" si="82"/>
        <v>-41.311177929510485</v>
      </c>
      <c r="AO43" s="4"/>
      <c r="AP43" s="13"/>
      <c r="AQ43" s="86" t="s">
        <v>388</v>
      </c>
      <c r="AR43" s="84">
        <v>0</v>
      </c>
      <c r="AS43" s="84">
        <v>0</v>
      </c>
      <c r="AT43" s="84">
        <v>925</v>
      </c>
      <c r="AU43" s="21">
        <f t="shared" si="29"/>
        <v>0</v>
      </c>
      <c r="AV43" s="21">
        <f t="shared" si="30"/>
        <v>64.2296620975048</v>
      </c>
      <c r="AW43" s="3">
        <f t="shared" si="31"/>
        <v>-64.2296620975048</v>
      </c>
      <c r="AX43" s="3">
        <f t="shared" si="32"/>
        <v>385.37797258502883</v>
      </c>
      <c r="AY43" s="3">
        <f>AT43-AT44</f>
        <v>21.799999999999955</v>
      </c>
      <c r="AZ43" s="3">
        <f t="shared" si="34"/>
        <v>63.311177929510485</v>
      </c>
      <c r="BA43" s="4">
        <f t="shared" si="83"/>
        <v>-41.511177929510531</v>
      </c>
      <c r="BB43" s="4"/>
      <c r="BC43" s="13"/>
      <c r="BD43" s="86" t="s">
        <v>388</v>
      </c>
      <c r="BE43" s="84">
        <v>0</v>
      </c>
      <c r="BF43" s="84">
        <v>0</v>
      </c>
      <c r="BG43" s="84">
        <v>688.2</v>
      </c>
      <c r="BH43" s="21">
        <f t="shared" si="35"/>
        <v>0</v>
      </c>
      <c r="BI43" s="21">
        <f t="shared" si="36"/>
        <v>47.57752747963319</v>
      </c>
      <c r="BJ43" s="3">
        <f t="shared" si="37"/>
        <v>-47.57752747963319</v>
      </c>
      <c r="BK43" s="3">
        <f t="shared" si="38"/>
        <v>285.46516487779917</v>
      </c>
      <c r="BL43" s="3">
        <f t="shared" si="39"/>
        <v>16.700000000000045</v>
      </c>
      <c r="BM43" s="3">
        <f t="shared" si="40"/>
        <v>46.897168836674439</v>
      </c>
      <c r="BN43" s="4">
        <f t="shared" si="84"/>
        <v>-30.197168836674393</v>
      </c>
      <c r="BO43" s="4"/>
      <c r="BP43" s="13"/>
      <c r="BQ43" s="86" t="s">
        <v>388</v>
      </c>
      <c r="BR43" s="84">
        <v>0</v>
      </c>
      <c r="BS43" s="84">
        <v>0</v>
      </c>
      <c r="BT43" s="84">
        <v>685</v>
      </c>
      <c r="BU43" s="21">
        <f t="shared" si="41"/>
        <v>0</v>
      </c>
      <c r="BV43" s="21">
        <f t="shared" si="42"/>
        <v>47.57752747963319</v>
      </c>
      <c r="BW43" s="3">
        <f t="shared" si="43"/>
        <v>-47.57752747963319</v>
      </c>
      <c r="BX43" s="3">
        <f t="shared" si="44"/>
        <v>285.46516487779917</v>
      </c>
      <c r="BY43" s="3">
        <f>BT43-BT44</f>
        <v>16.5</v>
      </c>
      <c r="BZ43" s="3">
        <f t="shared" si="46"/>
        <v>46.897168836674439</v>
      </c>
      <c r="CA43" s="4">
        <f t="shared" si="85"/>
        <v>-30.397168836674439</v>
      </c>
      <c r="CB43" s="4"/>
      <c r="CC43" s="13"/>
      <c r="CD43" s="86" t="s">
        <v>388</v>
      </c>
      <c r="CE43" s="84">
        <v>0</v>
      </c>
      <c r="CF43" s="84">
        <v>0</v>
      </c>
      <c r="CG43" s="84">
        <v>686.8</v>
      </c>
      <c r="CH43" s="21">
        <f t="shared" si="47"/>
        <v>0</v>
      </c>
      <c r="CI43" s="21">
        <f t="shared" si="48"/>
        <v>47.57752747963319</v>
      </c>
      <c r="CJ43" s="3">
        <f t="shared" si="49"/>
        <v>-47.57752747963319</v>
      </c>
      <c r="CK43" s="3">
        <f t="shared" si="50"/>
        <v>285.46516487779917</v>
      </c>
      <c r="CL43" s="3">
        <f>CG43-CG44</f>
        <v>16.5</v>
      </c>
      <c r="CM43" s="3">
        <f t="shared" si="52"/>
        <v>46.897168836674439</v>
      </c>
      <c r="CN43" s="4">
        <f t="shared" si="86"/>
        <v>-30.397168836674439</v>
      </c>
      <c r="CO43" s="4"/>
      <c r="CP43" s="13"/>
      <c r="CQ43" s="86" t="s">
        <v>388</v>
      </c>
      <c r="CR43" s="84">
        <v>0</v>
      </c>
      <c r="CS43" s="84">
        <v>0</v>
      </c>
      <c r="CT43" s="84">
        <v>697.3</v>
      </c>
      <c r="CU43" s="21">
        <f t="shared" si="53"/>
        <v>0</v>
      </c>
      <c r="CV43" s="21">
        <f t="shared" si="54"/>
        <v>47.57752747963319</v>
      </c>
      <c r="CW43" s="3">
        <f t="shared" si="55"/>
        <v>-47.57752747963319</v>
      </c>
      <c r="CX43" s="3">
        <f t="shared" si="56"/>
        <v>285.46516487779917</v>
      </c>
      <c r="CY43" s="3">
        <f>CT43-CT44</f>
        <v>17</v>
      </c>
      <c r="CZ43" s="3">
        <f t="shared" si="58"/>
        <v>46.897168836674439</v>
      </c>
      <c r="DA43" s="4">
        <f t="shared" si="87"/>
        <v>-29.897168836674439</v>
      </c>
      <c r="DB43" s="4"/>
      <c r="DC43" s="13"/>
      <c r="DD43" s="86" t="s">
        <v>388</v>
      </c>
      <c r="DE43" s="84">
        <v>0</v>
      </c>
      <c r="DF43" s="84">
        <v>0</v>
      </c>
      <c r="DG43" s="84">
        <v>658.1</v>
      </c>
      <c r="DH43" s="21">
        <f t="shared" si="59"/>
        <v>0</v>
      </c>
      <c r="DI43" s="21">
        <f t="shared" si="60"/>
        <v>45.264124767320752</v>
      </c>
      <c r="DJ43" s="3">
        <f t="shared" si="61"/>
        <v>-45.264124767320752</v>
      </c>
      <c r="DK43" s="3">
        <f t="shared" si="62"/>
        <v>271.58474860392454</v>
      </c>
      <c r="DL43" s="3">
        <f>DG43-DG44</f>
        <v>15.899999999999977</v>
      </c>
      <c r="DM43" s="3">
        <f t="shared" si="64"/>
        <v>44.616847783148067</v>
      </c>
      <c r="DN43" s="4">
        <f t="shared" si="88"/>
        <v>-28.71684778314809</v>
      </c>
      <c r="DO43" s="4"/>
      <c r="DP43" s="13"/>
      <c r="DQ43" s="11"/>
      <c r="DR43" s="55" t="str">
        <f t="shared" si="70"/>
        <v>17-03-2026 12:20</v>
      </c>
      <c r="DS43" s="5">
        <f t="shared" si="91"/>
        <v>0</v>
      </c>
      <c r="DT43" s="5">
        <f t="shared" si="66"/>
        <v>492.49288307587278</v>
      </c>
      <c r="DU43" s="6">
        <f t="shared" si="89"/>
        <v>-492.49288307587278</v>
      </c>
      <c r="DV43" s="5">
        <f t="shared" si="67"/>
        <v>2954.9572984552365</v>
      </c>
      <c r="DW43" s="5">
        <f t="shared" si="92"/>
        <v>171.0999999999998</v>
      </c>
      <c r="DX43" s="5">
        <f t="shared" si="69"/>
        <v>485.45023484788777</v>
      </c>
      <c r="DY43" s="6">
        <f t="shared" si="90"/>
        <v>-314.35023484788798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104" t="s">
        <v>389</v>
      </c>
      <c r="B44" s="105">
        <v>713</v>
      </c>
      <c r="C44" s="111">
        <v>47.93</v>
      </c>
      <c r="D44" s="12"/>
      <c r="E44" s="84">
        <v>236.60400000000001</v>
      </c>
      <c r="F44" s="84">
        <v>251.87</v>
      </c>
      <c r="G44" s="84">
        <v>904.7</v>
      </c>
      <c r="H44" s="21">
        <f t="shared" si="11"/>
        <v>41.978333333333332</v>
      </c>
      <c r="I44" s="3">
        <f t="shared" si="12"/>
        <v>42.596041185100297</v>
      </c>
      <c r="J44" s="3">
        <f t="shared" si="13"/>
        <v>-0.61770785176696563</v>
      </c>
      <c r="K44" s="3">
        <f t="shared" si="14"/>
        <v>255.57624711060177</v>
      </c>
      <c r="L44" s="3">
        <f t="shared" si="15"/>
        <v>39</v>
      </c>
      <c r="M44" s="3">
        <f t="shared" si="16"/>
        <v>41.986917796153364</v>
      </c>
      <c r="N44" s="4">
        <f t="shared" si="80"/>
        <v>-2.9869177961533637</v>
      </c>
      <c r="O44" s="4">
        <f t="shared" si="71"/>
        <v>0.9393893675308691</v>
      </c>
      <c r="P44" s="13"/>
      <c r="Q44" s="86" t="s">
        <v>389</v>
      </c>
      <c r="R44" s="84">
        <v>253.68100000000001</v>
      </c>
      <c r="S44" s="84">
        <v>257.54399999999998</v>
      </c>
      <c r="T44" s="84">
        <v>909.7</v>
      </c>
      <c r="U44" s="21">
        <f t="shared" si="17"/>
        <v>42.923999999999992</v>
      </c>
      <c r="V44" s="3">
        <f t="shared" si="18"/>
        <v>42.596041185100297</v>
      </c>
      <c r="W44" s="3">
        <f t="shared" si="19"/>
        <v>0.32795881489969503</v>
      </c>
      <c r="X44" s="3">
        <f t="shared" si="20"/>
        <v>255.57624711060177</v>
      </c>
      <c r="Y44" s="3">
        <f t="shared" si="21"/>
        <v>40.700000000000045</v>
      </c>
      <c r="Z44" s="3">
        <f t="shared" si="22"/>
        <v>41.986917796153364</v>
      </c>
      <c r="AA44" s="4">
        <f t="shared" si="81"/>
        <v>-1.2869177961533182</v>
      </c>
      <c r="AB44" s="4">
        <f t="shared" si="72"/>
        <v>0.98500062125306753</v>
      </c>
      <c r="AC44" s="13"/>
      <c r="AD44" s="86" t="s">
        <v>389</v>
      </c>
      <c r="AE44" s="84">
        <v>249.52</v>
      </c>
      <c r="AF44" s="84">
        <v>256.10899999999998</v>
      </c>
      <c r="AG44" s="84">
        <v>894.9</v>
      </c>
      <c r="AH44" s="21">
        <f t="shared" si="23"/>
        <v>42.68483333333333</v>
      </c>
      <c r="AI44" s="21">
        <f t="shared" si="24"/>
        <v>42.596041185100297</v>
      </c>
      <c r="AJ44" s="3">
        <f t="shared" si="25"/>
        <v>8.8792148233032719E-2</v>
      </c>
      <c r="AK44" s="3">
        <f t="shared" si="26"/>
        <v>255.57624711060177</v>
      </c>
      <c r="AL44" s="3">
        <f t="shared" si="27"/>
        <v>39</v>
      </c>
      <c r="AM44" s="3">
        <f t="shared" si="28"/>
        <v>41.986917796153364</v>
      </c>
      <c r="AN44" s="4">
        <f t="shared" si="82"/>
        <v>-2.9869177961533637</v>
      </c>
      <c r="AO44" s="4">
        <f t="shared" si="73"/>
        <v>0.97427267296346487</v>
      </c>
      <c r="AP44" s="13"/>
      <c r="AQ44" s="86" t="s">
        <v>389</v>
      </c>
      <c r="AR44" s="84">
        <v>251.03299999999999</v>
      </c>
      <c r="AS44" s="84">
        <v>254.804</v>
      </c>
      <c r="AT44" s="84">
        <v>903.2</v>
      </c>
      <c r="AU44" s="21">
        <f t="shared" si="29"/>
        <v>42.467333333333329</v>
      </c>
      <c r="AV44" s="21">
        <f t="shared" si="30"/>
        <v>42.596041185100297</v>
      </c>
      <c r="AW44" s="3">
        <f t="shared" si="31"/>
        <v>-0.12870785176696842</v>
      </c>
      <c r="AX44" s="3">
        <f t="shared" si="32"/>
        <v>255.57624711060177</v>
      </c>
      <c r="AY44" s="3">
        <f>AT44-AT45</f>
        <v>39.400000000000091</v>
      </c>
      <c r="AZ44" s="3">
        <f t="shared" si="34"/>
        <v>41.986917796153364</v>
      </c>
      <c r="BA44" s="4">
        <f t="shared" si="83"/>
        <v>-2.5869177961532728</v>
      </c>
      <c r="BB44" s="4">
        <f t="shared" si="74"/>
        <v>0.9852003893188489</v>
      </c>
      <c r="BC44" s="13"/>
      <c r="BD44" s="86" t="s">
        <v>389</v>
      </c>
      <c r="BE44" s="84">
        <v>188.11</v>
      </c>
      <c r="BF44" s="84">
        <v>190.70400000000001</v>
      </c>
      <c r="BG44" s="84">
        <v>671.5</v>
      </c>
      <c r="BH44" s="21">
        <f t="shared" si="35"/>
        <v>31.783999999999999</v>
      </c>
      <c r="BI44" s="21">
        <f t="shared" si="36"/>
        <v>31.552623100074289</v>
      </c>
      <c r="BJ44" s="3">
        <f t="shared" si="37"/>
        <v>0.23137689992570998</v>
      </c>
      <c r="BK44" s="3">
        <f t="shared" si="38"/>
        <v>189.3157386004458</v>
      </c>
      <c r="BL44" s="3">
        <f t="shared" si="39"/>
        <v>29.200000000000045</v>
      </c>
      <c r="BM44" s="3">
        <f t="shared" si="40"/>
        <v>31.101420589743228</v>
      </c>
      <c r="BN44" s="4">
        <f t="shared" si="84"/>
        <v>-1.9014205897431822</v>
      </c>
      <c r="BO44" s="4">
        <f t="shared" si="75"/>
        <v>0.98639776826915015</v>
      </c>
      <c r="BP44" s="13"/>
      <c r="BQ44" s="86" t="s">
        <v>389</v>
      </c>
      <c r="BR44" s="84">
        <v>183.13399999999999</v>
      </c>
      <c r="BS44" s="84">
        <v>185.678</v>
      </c>
      <c r="BT44" s="84">
        <v>668.5</v>
      </c>
      <c r="BU44" s="21">
        <f t="shared" si="41"/>
        <v>30.946333333333332</v>
      </c>
      <c r="BV44" s="21">
        <f t="shared" si="42"/>
        <v>31.552623100074289</v>
      </c>
      <c r="BW44" s="3">
        <f t="shared" si="43"/>
        <v>-0.60628976674095725</v>
      </c>
      <c r="BX44" s="3">
        <f t="shared" si="44"/>
        <v>189.3157386004458</v>
      </c>
      <c r="BY44" s="3">
        <f>BT44-BT45</f>
        <v>28.899999999999977</v>
      </c>
      <c r="BZ44" s="3">
        <f t="shared" si="46"/>
        <v>31.101420589743228</v>
      </c>
      <c r="CA44" s="4">
        <f t="shared" si="85"/>
        <v>-2.2014205897432504</v>
      </c>
      <c r="CB44" s="4">
        <f t="shared" si="76"/>
        <v>0.98629886146985635</v>
      </c>
      <c r="CC44" s="13"/>
      <c r="CD44" s="86" t="s">
        <v>389</v>
      </c>
      <c r="CE44" s="84">
        <v>186.655</v>
      </c>
      <c r="CF44" s="84">
        <v>188.25399999999999</v>
      </c>
      <c r="CG44" s="84">
        <v>670.3</v>
      </c>
      <c r="CH44" s="21">
        <f t="shared" si="47"/>
        <v>31.375666666666664</v>
      </c>
      <c r="CI44" s="21">
        <f t="shared" si="48"/>
        <v>31.552623100074289</v>
      </c>
      <c r="CJ44" s="3">
        <f t="shared" si="49"/>
        <v>-0.17695643340762501</v>
      </c>
      <c r="CK44" s="3">
        <f t="shared" si="50"/>
        <v>189.3157386004458</v>
      </c>
      <c r="CL44" s="3">
        <f>CG44-CG45</f>
        <v>28.799999999999955</v>
      </c>
      <c r="CM44" s="3">
        <f t="shared" si="52"/>
        <v>31.101420589743228</v>
      </c>
      <c r="CN44" s="4">
        <f t="shared" si="86"/>
        <v>-2.3014205897432731</v>
      </c>
      <c r="CO44" s="4">
        <f t="shared" si="77"/>
        <v>0.9915061565756903</v>
      </c>
      <c r="CP44" s="13"/>
      <c r="CQ44" s="86" t="s">
        <v>389</v>
      </c>
      <c r="CR44" s="84">
        <v>190.108</v>
      </c>
      <c r="CS44" s="84">
        <v>194.23099999999999</v>
      </c>
      <c r="CT44" s="84">
        <v>680.3</v>
      </c>
      <c r="CU44" s="21">
        <f t="shared" si="53"/>
        <v>32.371833333333328</v>
      </c>
      <c r="CV44" s="21">
        <f t="shared" si="54"/>
        <v>31.552623100074289</v>
      </c>
      <c r="CW44" s="3">
        <f t="shared" si="55"/>
        <v>0.81921023325903874</v>
      </c>
      <c r="CX44" s="3">
        <f t="shared" si="56"/>
        <v>189.3157386004458</v>
      </c>
      <c r="CY44" s="3">
        <f>CT44-CT45</f>
        <v>29.199999999999932</v>
      </c>
      <c r="CZ44" s="3">
        <f t="shared" si="58"/>
        <v>31.101420589743228</v>
      </c>
      <c r="DA44" s="4">
        <f t="shared" si="87"/>
        <v>-1.9014205897432959</v>
      </c>
      <c r="DB44" s="4">
        <f t="shared" si="78"/>
        <v>0.97877269848788306</v>
      </c>
      <c r="DC44" s="13"/>
      <c r="DD44" s="86" t="s">
        <v>389</v>
      </c>
      <c r="DE44" s="84">
        <v>181.40700000000001</v>
      </c>
      <c r="DF44" s="84">
        <v>183.92699999999999</v>
      </c>
      <c r="DG44" s="84">
        <v>642.20000000000005</v>
      </c>
      <c r="DH44" s="21">
        <f t="shared" si="59"/>
        <v>30.654499999999999</v>
      </c>
      <c r="DI44" s="21">
        <f t="shared" si="60"/>
        <v>30.018412986033987</v>
      </c>
      <c r="DJ44" s="3">
        <f t="shared" si="61"/>
        <v>0.63608701396601219</v>
      </c>
      <c r="DK44" s="3">
        <f t="shared" si="62"/>
        <v>180.11047791620393</v>
      </c>
      <c r="DL44" s="3">
        <f>DG44-DG45</f>
        <v>27.800000000000068</v>
      </c>
      <c r="DM44" s="3">
        <f t="shared" si="64"/>
        <v>29.589149680333701</v>
      </c>
      <c r="DN44" s="4">
        <f t="shared" si="88"/>
        <v>-1.7891496803336331</v>
      </c>
      <c r="DO44" s="4">
        <f t="shared" si="79"/>
        <v>0.98629891206837506</v>
      </c>
      <c r="DP44" s="13"/>
      <c r="DQ44" s="11"/>
      <c r="DR44" s="55" t="str">
        <f t="shared" si="70"/>
        <v>17-03-2026 12:10</v>
      </c>
      <c r="DS44" s="5">
        <f t="shared" si="91"/>
        <v>327.18683333333331</v>
      </c>
      <c r="DT44" s="5">
        <f t="shared" si="66"/>
        <v>326.61307012673234</v>
      </c>
      <c r="DU44" s="6">
        <f t="shared" si="89"/>
        <v>0.57376320660097235</v>
      </c>
      <c r="DV44" s="5">
        <f t="shared" si="67"/>
        <v>1959.6784207603944</v>
      </c>
      <c r="DW44" s="5">
        <f t="shared" si="92"/>
        <v>302.00000000000011</v>
      </c>
      <c r="DX44" s="5">
        <f t="shared" si="69"/>
        <v>321.94250322392003</v>
      </c>
      <c r="DY44" s="6">
        <f t="shared" si="90"/>
        <v>-19.942503223919914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104" t="s">
        <v>390</v>
      </c>
      <c r="B45" s="105">
        <v>1061</v>
      </c>
      <c r="C45" s="111">
        <v>48.79</v>
      </c>
      <c r="D45" s="12"/>
      <c r="E45" s="84">
        <v>352.81200000000001</v>
      </c>
      <c r="F45" s="84">
        <v>358.476</v>
      </c>
      <c r="G45" s="84">
        <v>865.7</v>
      </c>
      <c r="H45" s="21">
        <f t="shared" si="11"/>
        <v>59.745999999999995</v>
      </c>
      <c r="I45" s="3">
        <f t="shared" si="12"/>
        <v>63.178814047600746</v>
      </c>
      <c r="J45" s="3">
        <f t="shared" si="13"/>
        <v>-3.4328140476007505</v>
      </c>
      <c r="K45" s="3">
        <f t="shared" si="14"/>
        <v>379.07288428560452</v>
      </c>
      <c r="L45" s="3">
        <f>G45-G47</f>
        <v>97.900000000000091</v>
      </c>
      <c r="M45" s="3">
        <f t="shared" si="16"/>
        <v>62.275357006720057</v>
      </c>
      <c r="N45" s="4">
        <f t="shared" si="80"/>
        <v>35.624642993280034</v>
      </c>
      <c r="O45" s="4">
        <f t="shared" si="71"/>
        <v>0.98419977906470735</v>
      </c>
      <c r="P45" s="13"/>
      <c r="Q45" s="86" t="s">
        <v>390</v>
      </c>
      <c r="R45" s="84">
        <v>352.78199999999998</v>
      </c>
      <c r="S45" s="84">
        <v>358.47800000000001</v>
      </c>
      <c r="T45" s="84">
        <v>869</v>
      </c>
      <c r="U45" s="21">
        <f t="shared" si="17"/>
        <v>59.746333333333332</v>
      </c>
      <c r="V45" s="3">
        <f t="shared" si="18"/>
        <v>63.178814047600746</v>
      </c>
      <c r="W45" s="3">
        <f t="shared" si="19"/>
        <v>-3.4324807142674132</v>
      </c>
      <c r="X45" s="3">
        <f t="shared" si="20"/>
        <v>379.07288428560452</v>
      </c>
      <c r="Y45" s="3">
        <f>T45-T47</f>
        <v>96.700000000000045</v>
      </c>
      <c r="Z45" s="3">
        <f t="shared" si="22"/>
        <v>62.275357006720057</v>
      </c>
      <c r="AA45" s="4">
        <f t="shared" si="81"/>
        <v>34.424642993279988</v>
      </c>
      <c r="AB45" s="4">
        <f t="shared" si="72"/>
        <v>0.9841106009294851</v>
      </c>
      <c r="AC45" s="13"/>
      <c r="AD45" s="86" t="s">
        <v>390</v>
      </c>
      <c r="AE45" s="84">
        <v>352.27499999999998</v>
      </c>
      <c r="AF45" s="84">
        <v>362.358</v>
      </c>
      <c r="AG45" s="84">
        <v>855.9</v>
      </c>
      <c r="AH45" s="21">
        <f t="shared" si="23"/>
        <v>60.393000000000001</v>
      </c>
      <c r="AI45" s="21">
        <f t="shared" si="24"/>
        <v>63.178814047600746</v>
      </c>
      <c r="AJ45" s="3">
        <f t="shared" si="25"/>
        <v>-2.7858140476007449</v>
      </c>
      <c r="AK45" s="3">
        <f t="shared" si="26"/>
        <v>379.07288428560452</v>
      </c>
      <c r="AL45" s="3">
        <f>AG45-AG47</f>
        <v>96.600000000000023</v>
      </c>
      <c r="AM45" s="3">
        <f t="shared" si="28"/>
        <v>62.275357006720057</v>
      </c>
      <c r="AN45" s="4">
        <f t="shared" si="82"/>
        <v>34.324642993279966</v>
      </c>
      <c r="AO45" s="4">
        <f t="shared" si="73"/>
        <v>0.97217392744192199</v>
      </c>
      <c r="AP45" s="13"/>
      <c r="AQ45" s="86" t="s">
        <v>390</v>
      </c>
      <c r="AR45" s="84">
        <v>352.42700000000002</v>
      </c>
      <c r="AS45" s="84">
        <v>358.15800000000002</v>
      </c>
      <c r="AT45" s="84">
        <v>863.8</v>
      </c>
      <c r="AU45" s="21">
        <f t="shared" si="29"/>
        <v>59.692999999999998</v>
      </c>
      <c r="AV45" s="21">
        <f t="shared" si="30"/>
        <v>63.178814047600746</v>
      </c>
      <c r="AW45" s="3">
        <f t="shared" si="31"/>
        <v>-3.4858140476007478</v>
      </c>
      <c r="AX45" s="3">
        <f t="shared" si="32"/>
        <v>379.07288428560452</v>
      </c>
      <c r="AY45" s="3">
        <f>AT45-AT47</f>
        <v>96.699999999999932</v>
      </c>
      <c r="AZ45" s="3">
        <f t="shared" si="34"/>
        <v>62.275357006720057</v>
      </c>
      <c r="BA45" s="4">
        <f t="shared" si="83"/>
        <v>34.424642993279875</v>
      </c>
      <c r="BB45" s="4">
        <f t="shared" si="74"/>
        <v>0.98399868214586861</v>
      </c>
      <c r="BC45" s="13"/>
      <c r="BD45" s="86" t="s">
        <v>390</v>
      </c>
      <c r="BE45" s="84">
        <v>266.74700000000001</v>
      </c>
      <c r="BF45" s="84">
        <v>270.97399999999999</v>
      </c>
      <c r="BG45" s="84">
        <v>642.29999999999995</v>
      </c>
      <c r="BH45" s="21">
        <f t="shared" si="35"/>
        <v>45.162333333333329</v>
      </c>
      <c r="BI45" s="21">
        <f t="shared" si="36"/>
        <v>46.799121516741288</v>
      </c>
      <c r="BJ45" s="3">
        <f t="shared" si="37"/>
        <v>-1.6367881834079583</v>
      </c>
      <c r="BK45" s="3">
        <f t="shared" si="38"/>
        <v>280.79472910044774</v>
      </c>
      <c r="BL45" s="3">
        <f>BG45-BG47</f>
        <v>73.299999999999955</v>
      </c>
      <c r="BM45" s="3">
        <f t="shared" si="40"/>
        <v>46.129894079051887</v>
      </c>
      <c r="BN45" s="4">
        <f t="shared" si="84"/>
        <v>27.170105920948068</v>
      </c>
      <c r="BO45" s="4">
        <f t="shared" si="75"/>
        <v>0.98440071741200275</v>
      </c>
      <c r="BP45" s="13"/>
      <c r="BQ45" s="86" t="s">
        <v>390</v>
      </c>
      <c r="BR45" s="84">
        <v>265.13200000000001</v>
      </c>
      <c r="BS45" s="84">
        <v>269.48500000000001</v>
      </c>
      <c r="BT45" s="84">
        <v>639.6</v>
      </c>
      <c r="BU45" s="21">
        <f t="shared" si="41"/>
        <v>44.914166666666667</v>
      </c>
      <c r="BV45" s="21">
        <f t="shared" si="42"/>
        <v>46.799121516741288</v>
      </c>
      <c r="BW45" s="3">
        <f t="shared" si="43"/>
        <v>-1.8849548500746209</v>
      </c>
      <c r="BX45" s="3">
        <f t="shared" si="44"/>
        <v>280.79472910044774</v>
      </c>
      <c r="BY45" s="3">
        <f>BT45-BT47</f>
        <v>72.300000000000068</v>
      </c>
      <c r="BZ45" s="3">
        <f t="shared" si="46"/>
        <v>46.129894079051887</v>
      </c>
      <c r="CA45" s="4">
        <f t="shared" si="85"/>
        <v>26.170105920948181</v>
      </c>
      <c r="CB45" s="4">
        <f t="shared" si="76"/>
        <v>0.98384696736367516</v>
      </c>
      <c r="CC45" s="13"/>
      <c r="CD45" s="86" t="s">
        <v>390</v>
      </c>
      <c r="CE45" s="84">
        <v>264.41800000000001</v>
      </c>
      <c r="CF45" s="84">
        <v>269.69299999999998</v>
      </c>
      <c r="CG45" s="84">
        <v>641.5</v>
      </c>
      <c r="CH45" s="21">
        <f t="shared" si="47"/>
        <v>44.948833333333326</v>
      </c>
      <c r="CI45" s="21">
        <f t="shared" si="48"/>
        <v>46.799121516741288</v>
      </c>
      <c r="CJ45" s="3">
        <f t="shared" si="49"/>
        <v>-1.8502881834079616</v>
      </c>
      <c r="CK45" s="3">
        <f t="shared" si="50"/>
        <v>280.79472910044774</v>
      </c>
      <c r="CL45" s="3">
        <f>CG45-CG47</f>
        <v>72.799999999999955</v>
      </c>
      <c r="CM45" s="3">
        <f t="shared" si="52"/>
        <v>46.129894079051887</v>
      </c>
      <c r="CN45" s="4">
        <f t="shared" si="86"/>
        <v>26.670105920948068</v>
      </c>
      <c r="CO45" s="4">
        <f t="shared" si="77"/>
        <v>0.98044072334098409</v>
      </c>
      <c r="CP45" s="13"/>
      <c r="CQ45" s="86" t="s">
        <v>390</v>
      </c>
      <c r="CR45" s="84">
        <v>268.67899999999997</v>
      </c>
      <c r="CS45" s="84">
        <v>276.87</v>
      </c>
      <c r="CT45" s="84">
        <v>651.1</v>
      </c>
      <c r="CU45" s="21">
        <f t="shared" si="53"/>
        <v>46.144999999999996</v>
      </c>
      <c r="CV45" s="21">
        <f t="shared" si="54"/>
        <v>46.799121516741288</v>
      </c>
      <c r="CW45" s="3">
        <f t="shared" si="55"/>
        <v>-0.65412151674129149</v>
      </c>
      <c r="CX45" s="3">
        <f t="shared" si="56"/>
        <v>280.79472910044774</v>
      </c>
      <c r="CY45" s="3">
        <f>CT45-CT47</f>
        <v>72.5</v>
      </c>
      <c r="CZ45" s="3">
        <f t="shared" si="58"/>
        <v>46.129894079051887</v>
      </c>
      <c r="DA45" s="4">
        <f t="shared" si="87"/>
        <v>26.370105920948113</v>
      </c>
      <c r="DB45" s="4">
        <f t="shared" si="78"/>
        <v>0.97041571856828102</v>
      </c>
      <c r="DC45" s="13"/>
      <c r="DD45" s="86" t="s">
        <v>390</v>
      </c>
      <c r="DE45" s="84">
        <v>254.31</v>
      </c>
      <c r="DF45" s="84">
        <v>258.33999999999997</v>
      </c>
      <c r="DG45" s="84">
        <v>614.4</v>
      </c>
      <c r="DH45" s="21">
        <f t="shared" si="59"/>
        <v>43.056666666666658</v>
      </c>
      <c r="DI45" s="21">
        <f t="shared" si="60"/>
        <v>44.523567901707089</v>
      </c>
      <c r="DJ45" s="3">
        <f t="shared" si="61"/>
        <v>-1.4669012350404316</v>
      </c>
      <c r="DK45" s="3">
        <f t="shared" si="62"/>
        <v>267.14140741024255</v>
      </c>
      <c r="DL45" s="3">
        <f>DG45-DG47</f>
        <v>68.5</v>
      </c>
      <c r="DM45" s="3">
        <f t="shared" si="64"/>
        <v>43.886880880712681</v>
      </c>
      <c r="DN45" s="4">
        <f t="shared" si="88"/>
        <v>24.613119119287319</v>
      </c>
      <c r="DO45" s="4">
        <f t="shared" si="79"/>
        <v>0.98440040257025641</v>
      </c>
      <c r="DP45" s="13"/>
      <c r="DQ45" s="11"/>
      <c r="DR45" s="55" t="str">
        <f t="shared" si="70"/>
        <v>17-03-2026 12:00</v>
      </c>
      <c r="DS45" s="5">
        <f t="shared" si="91"/>
        <v>463.80533333333329</v>
      </c>
      <c r="DT45" s="5">
        <f t="shared" si="66"/>
        <v>484.4353101590753</v>
      </c>
      <c r="DU45" s="6">
        <f t="shared" si="89"/>
        <v>-20.629976825742006</v>
      </c>
      <c r="DV45" s="5">
        <f t="shared" si="67"/>
        <v>2906.6118609544515</v>
      </c>
      <c r="DW45" s="5">
        <f t="shared" si="92"/>
        <v>747.30000000000007</v>
      </c>
      <c r="DX45" s="5">
        <f t="shared" si="69"/>
        <v>477.50788522380049</v>
      </c>
      <c r="DY45" s="6">
        <f t="shared" si="90"/>
        <v>269.79211477619958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104" t="s">
        <v>391</v>
      </c>
      <c r="B46" s="105">
        <v>988</v>
      </c>
      <c r="C46" s="111">
        <v>48.5</v>
      </c>
      <c r="D46" s="12"/>
      <c r="E46" s="84"/>
      <c r="F46" s="84"/>
      <c r="G46" s="84"/>
      <c r="H46" s="21">
        <f t="shared" si="11"/>
        <v>0</v>
      </c>
      <c r="I46" s="3">
        <f t="shared" si="12"/>
        <v>58.897059218360987</v>
      </c>
      <c r="J46" s="3">
        <f t="shared" si="13"/>
        <v>-58.897059218360987</v>
      </c>
      <c r="K46" s="3">
        <f t="shared" si="14"/>
        <v>353.38235531016596</v>
      </c>
      <c r="L46" s="3">
        <v>0</v>
      </c>
      <c r="M46" s="3">
        <f t="shared" si="16"/>
        <v>58.054831271538426</v>
      </c>
      <c r="N46" s="4">
        <f t="shared" si="80"/>
        <v>-58.054831271538426</v>
      </c>
      <c r="O46" s="4"/>
      <c r="P46" s="13"/>
      <c r="Q46" s="86"/>
      <c r="R46" s="84"/>
      <c r="S46" s="84"/>
      <c r="T46" s="84"/>
      <c r="U46" s="21">
        <f t="shared" si="17"/>
        <v>0</v>
      </c>
      <c r="V46" s="3">
        <f t="shared" si="18"/>
        <v>58.897059218360987</v>
      </c>
      <c r="W46" s="3">
        <f t="shared" si="19"/>
        <v>-58.897059218360987</v>
      </c>
      <c r="X46" s="3">
        <f t="shared" si="20"/>
        <v>353.38235531016596</v>
      </c>
      <c r="Y46" s="3">
        <v>0</v>
      </c>
      <c r="Z46" s="3">
        <f t="shared" si="22"/>
        <v>58.054831271538426</v>
      </c>
      <c r="AA46" s="4">
        <f t="shared" si="81"/>
        <v>-58.054831271538426</v>
      </c>
      <c r="AB46" s="4"/>
      <c r="AC46" s="13"/>
      <c r="AD46" s="86"/>
      <c r="AE46" s="84"/>
      <c r="AF46" s="84"/>
      <c r="AG46" s="84"/>
      <c r="AH46" s="21">
        <f t="shared" si="23"/>
        <v>0</v>
      </c>
      <c r="AI46" s="21">
        <f t="shared" si="24"/>
        <v>58.897059218360987</v>
      </c>
      <c r="AJ46" s="3">
        <f t="shared" si="25"/>
        <v>-58.897059218360987</v>
      </c>
      <c r="AK46" s="3">
        <f t="shared" si="26"/>
        <v>353.38235531016596</v>
      </c>
      <c r="AL46" s="3">
        <v>0</v>
      </c>
      <c r="AM46" s="3">
        <f t="shared" si="28"/>
        <v>58.054831271538426</v>
      </c>
      <c r="AN46" s="4">
        <f t="shared" si="82"/>
        <v>-58.054831271538426</v>
      </c>
      <c r="AO46" s="4"/>
      <c r="AP46" s="13"/>
      <c r="AQ46" s="86"/>
      <c r="AR46" s="84"/>
      <c r="AS46" s="84"/>
      <c r="AT46" s="84"/>
      <c r="AU46" s="21">
        <f t="shared" si="29"/>
        <v>0</v>
      </c>
      <c r="AV46" s="21">
        <f t="shared" si="30"/>
        <v>58.897059218360987</v>
      </c>
      <c r="AW46" s="3">
        <f t="shared" si="31"/>
        <v>-58.897059218360987</v>
      </c>
      <c r="AX46" s="3">
        <f t="shared" si="32"/>
        <v>353.38235531016596</v>
      </c>
      <c r="AY46" s="3">
        <v>0</v>
      </c>
      <c r="AZ46" s="3">
        <f t="shared" si="34"/>
        <v>58.054831271538426</v>
      </c>
      <c r="BA46" s="4">
        <f t="shared" si="83"/>
        <v>-58.054831271538426</v>
      </c>
      <c r="BB46" s="4"/>
      <c r="BC46" s="13"/>
      <c r="BD46" s="86"/>
      <c r="BE46" s="84"/>
      <c r="BF46" s="84"/>
      <c r="BG46" s="84"/>
      <c r="BH46" s="21">
        <f t="shared" si="35"/>
        <v>0</v>
      </c>
      <c r="BI46" s="21">
        <f t="shared" si="36"/>
        <v>43.627451272859993</v>
      </c>
      <c r="BJ46" s="3">
        <f t="shared" si="37"/>
        <v>-43.627451272859993</v>
      </c>
      <c r="BK46" s="3">
        <f t="shared" si="38"/>
        <v>261.76470763715997</v>
      </c>
      <c r="BL46" s="3">
        <v>0</v>
      </c>
      <c r="BM46" s="3">
        <f t="shared" si="40"/>
        <v>43.003578719658094</v>
      </c>
      <c r="BN46" s="4">
        <f t="shared" si="84"/>
        <v>-43.003578719658094</v>
      </c>
      <c r="BO46" s="4"/>
      <c r="BP46" s="13"/>
      <c r="BQ46" s="86"/>
      <c r="BR46" s="84"/>
      <c r="BS46" s="84"/>
      <c r="BT46" s="84"/>
      <c r="BU46" s="21">
        <f t="shared" si="41"/>
        <v>0</v>
      </c>
      <c r="BV46" s="21">
        <f t="shared" si="42"/>
        <v>43.627451272859993</v>
      </c>
      <c r="BW46" s="3">
        <f t="shared" si="43"/>
        <v>-43.627451272859993</v>
      </c>
      <c r="BX46" s="3">
        <f t="shared" si="44"/>
        <v>261.76470763715997</v>
      </c>
      <c r="BY46" s="3">
        <v>0</v>
      </c>
      <c r="BZ46" s="3">
        <f t="shared" si="46"/>
        <v>43.003578719658094</v>
      </c>
      <c r="CA46" s="4">
        <f t="shared" si="85"/>
        <v>-43.003578719658094</v>
      </c>
      <c r="CB46" s="4"/>
      <c r="CC46" s="13"/>
      <c r="CD46" s="86"/>
      <c r="CE46" s="84"/>
      <c r="CF46" s="84"/>
      <c r="CG46" s="84"/>
      <c r="CH46" s="21">
        <f t="shared" si="47"/>
        <v>0</v>
      </c>
      <c r="CI46" s="21">
        <f t="shared" si="48"/>
        <v>43.627451272859993</v>
      </c>
      <c r="CJ46" s="3">
        <f t="shared" si="49"/>
        <v>-43.627451272859993</v>
      </c>
      <c r="CK46" s="3">
        <f t="shared" si="50"/>
        <v>261.76470763715997</v>
      </c>
      <c r="CL46" s="3">
        <v>0</v>
      </c>
      <c r="CM46" s="3">
        <f t="shared" si="52"/>
        <v>43.003578719658094</v>
      </c>
      <c r="CN46" s="4">
        <f t="shared" si="86"/>
        <v>-43.003578719658094</v>
      </c>
      <c r="CO46" s="4"/>
      <c r="CP46" s="13"/>
      <c r="CQ46" s="86"/>
      <c r="CR46" s="84"/>
      <c r="CS46" s="84"/>
      <c r="CT46" s="84"/>
      <c r="CU46" s="21">
        <f t="shared" si="53"/>
        <v>0</v>
      </c>
      <c r="CV46" s="21">
        <f t="shared" si="54"/>
        <v>43.627451272859993</v>
      </c>
      <c r="CW46" s="3">
        <f t="shared" si="55"/>
        <v>-43.627451272859993</v>
      </c>
      <c r="CX46" s="3">
        <f t="shared" si="56"/>
        <v>261.76470763715997</v>
      </c>
      <c r="CY46" s="3">
        <v>0</v>
      </c>
      <c r="CZ46" s="3">
        <f t="shared" si="58"/>
        <v>43.003578719658094</v>
      </c>
      <c r="DA46" s="4">
        <f t="shared" si="87"/>
        <v>-43.003578719658094</v>
      </c>
      <c r="DB46" s="4"/>
      <c r="DC46" s="13"/>
      <c r="DD46" s="86"/>
      <c r="DE46" s="84"/>
      <c r="DF46" s="84"/>
      <c r="DG46" s="84"/>
      <c r="DH46" s="21">
        <f t="shared" si="59"/>
        <v>0</v>
      </c>
      <c r="DI46" s="21">
        <f t="shared" si="60"/>
        <v>41.506116486197996</v>
      </c>
      <c r="DJ46" s="3">
        <f t="shared" si="61"/>
        <v>-41.506116486197996</v>
      </c>
      <c r="DK46" s="3">
        <f t="shared" si="62"/>
        <v>249.03669891718795</v>
      </c>
      <c r="DL46" s="3">
        <v>0</v>
      </c>
      <c r="DM46" s="3">
        <f t="shared" si="64"/>
        <v>40.912579020445364</v>
      </c>
      <c r="DN46" s="4">
        <f t="shared" si="88"/>
        <v>-40.912579020445364</v>
      </c>
      <c r="DO46" s="4"/>
      <c r="DP46" s="13"/>
      <c r="DQ46" s="11"/>
      <c r="DR46" s="55" t="str">
        <f t="shared" si="70"/>
        <v>17-03-2026 11:50</v>
      </c>
      <c r="DS46" s="5">
        <f t="shared" si="91"/>
        <v>0</v>
      </c>
      <c r="DT46" s="5">
        <f t="shared" si="66"/>
        <v>451.60415845108196</v>
      </c>
      <c r="DU46" s="6">
        <f t="shared" si="89"/>
        <v>-451.60415845108196</v>
      </c>
      <c r="DV46" s="5">
        <f t="shared" si="67"/>
        <v>2709.6249507064917</v>
      </c>
      <c r="DW46" s="5">
        <f t="shared" si="92"/>
        <v>0</v>
      </c>
      <c r="DX46" s="5">
        <f t="shared" si="69"/>
        <v>445.14621898523149</v>
      </c>
      <c r="DY46" s="6">
        <f t="shared" si="90"/>
        <v>-445.14621898523149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104" t="s">
        <v>392</v>
      </c>
      <c r="B47" s="105">
        <v>462</v>
      </c>
      <c r="C47" s="111">
        <v>48.5</v>
      </c>
      <c r="D47" s="12"/>
      <c r="E47" s="84">
        <v>161.76900000000001</v>
      </c>
      <c r="F47" s="84">
        <v>164.01599999999999</v>
      </c>
      <c r="G47" s="84">
        <v>767.8</v>
      </c>
      <c r="H47" s="21">
        <f t="shared" si="11"/>
        <v>27.335999999999999</v>
      </c>
      <c r="I47" s="3">
        <f t="shared" si="12"/>
        <v>27.540932549476498</v>
      </c>
      <c r="J47" s="3">
        <f t="shared" si="13"/>
        <v>-0.2049325494764993</v>
      </c>
      <c r="K47" s="3">
        <f t="shared" si="14"/>
        <v>165.24559529685897</v>
      </c>
      <c r="L47" s="3">
        <f t="shared" si="15"/>
        <v>42.299999999999955</v>
      </c>
      <c r="M47" s="3">
        <f t="shared" si="16"/>
        <v>27.147097214018984</v>
      </c>
      <c r="N47" s="4">
        <f t="shared" si="80"/>
        <v>15.15290278598097</v>
      </c>
      <c r="O47" s="4">
        <f t="shared" si="71"/>
        <v>0.98630011706175014</v>
      </c>
      <c r="P47" s="13"/>
      <c r="Q47" s="86" t="s">
        <v>392</v>
      </c>
      <c r="R47" s="84">
        <v>163.048</v>
      </c>
      <c r="S47" s="84">
        <v>165.38</v>
      </c>
      <c r="T47" s="84">
        <v>772.3</v>
      </c>
      <c r="U47" s="21">
        <f t="shared" si="17"/>
        <v>27.563333333333333</v>
      </c>
      <c r="V47" s="3">
        <f t="shared" si="18"/>
        <v>27.540932549476498</v>
      </c>
      <c r="W47" s="3">
        <f t="shared" si="19"/>
        <v>2.2400783856834749E-2</v>
      </c>
      <c r="X47" s="3">
        <f t="shared" si="20"/>
        <v>165.24559529685897</v>
      </c>
      <c r="Y47" s="3">
        <f t="shared" si="21"/>
        <v>44.5</v>
      </c>
      <c r="Z47" s="3">
        <f t="shared" si="22"/>
        <v>27.147097214018984</v>
      </c>
      <c r="AA47" s="4">
        <f t="shared" si="81"/>
        <v>17.352902785981016</v>
      </c>
      <c r="AB47" s="4">
        <f t="shared" si="72"/>
        <v>0.98589914137138712</v>
      </c>
      <c r="AC47" s="13"/>
      <c r="AD47" s="86" t="s">
        <v>392</v>
      </c>
      <c r="AE47" s="84">
        <v>160.94399999999999</v>
      </c>
      <c r="AF47" s="84">
        <v>164.89</v>
      </c>
      <c r="AG47" s="84">
        <v>759.3</v>
      </c>
      <c r="AH47" s="21">
        <f t="shared" si="23"/>
        <v>27.481666666666662</v>
      </c>
      <c r="AI47" s="21">
        <f t="shared" si="24"/>
        <v>27.540932549476498</v>
      </c>
      <c r="AJ47" s="3">
        <f t="shared" si="25"/>
        <v>-5.9265882809835801E-2</v>
      </c>
      <c r="AK47" s="3">
        <f t="shared" si="26"/>
        <v>165.24559529685897</v>
      </c>
      <c r="AL47" s="3">
        <f t="shared" si="27"/>
        <v>42.899999999999977</v>
      </c>
      <c r="AM47" s="3">
        <f t="shared" si="28"/>
        <v>27.147097214018984</v>
      </c>
      <c r="AN47" s="4">
        <f t="shared" si="82"/>
        <v>15.752902785980993</v>
      </c>
      <c r="AO47" s="4">
        <f t="shared" si="73"/>
        <v>0.9760688944144581</v>
      </c>
      <c r="AP47" s="13"/>
      <c r="AQ47" s="86" t="s">
        <v>392</v>
      </c>
      <c r="AR47" s="84">
        <v>161.73400000000001</v>
      </c>
      <c r="AS47" s="84">
        <v>164.01400000000001</v>
      </c>
      <c r="AT47" s="84">
        <v>767.1</v>
      </c>
      <c r="AU47" s="21">
        <f t="shared" si="29"/>
        <v>27.335666666666668</v>
      </c>
      <c r="AV47" s="21">
        <f t="shared" si="30"/>
        <v>27.540932549476498</v>
      </c>
      <c r="AW47" s="3">
        <f t="shared" si="31"/>
        <v>-0.20526588280982949</v>
      </c>
      <c r="AX47" s="3">
        <f t="shared" si="32"/>
        <v>165.24559529685897</v>
      </c>
      <c r="AY47" s="3">
        <f>AT47-AT48</f>
        <v>43.399999999999977</v>
      </c>
      <c r="AZ47" s="3">
        <f t="shared" si="34"/>
        <v>27.147097214018984</v>
      </c>
      <c r="BA47" s="4">
        <f t="shared" si="83"/>
        <v>16.252902785980993</v>
      </c>
      <c r="BB47" s="4">
        <f t="shared" si="74"/>
        <v>0.98609874766788197</v>
      </c>
      <c r="BC47" s="13"/>
      <c r="BD47" s="86" t="s">
        <v>392</v>
      </c>
      <c r="BE47" s="84">
        <v>120.723</v>
      </c>
      <c r="BF47" s="84">
        <v>122.387</v>
      </c>
      <c r="BG47" s="84">
        <v>569</v>
      </c>
      <c r="BH47" s="21">
        <f t="shared" si="35"/>
        <v>20.397833333333331</v>
      </c>
      <c r="BI47" s="21">
        <f t="shared" si="36"/>
        <v>20.400690777389997</v>
      </c>
      <c r="BJ47" s="3">
        <f t="shared" si="37"/>
        <v>-2.8574440566657699E-3</v>
      </c>
      <c r="BK47" s="3">
        <f t="shared" si="38"/>
        <v>122.40414466434</v>
      </c>
      <c r="BL47" s="3">
        <f t="shared" si="39"/>
        <v>32.200000000000045</v>
      </c>
      <c r="BM47" s="3">
        <f t="shared" si="40"/>
        <v>20.10896089927332</v>
      </c>
      <c r="BN47" s="4">
        <f t="shared" si="84"/>
        <v>12.091039100726725</v>
      </c>
      <c r="BO47" s="4">
        <f t="shared" si="75"/>
        <v>0.9864037847156969</v>
      </c>
      <c r="BP47" s="13"/>
      <c r="BQ47" s="86" t="s">
        <v>392</v>
      </c>
      <c r="BR47" s="84">
        <v>120.191</v>
      </c>
      <c r="BS47" s="84">
        <v>121.932</v>
      </c>
      <c r="BT47" s="84">
        <v>567.29999999999995</v>
      </c>
      <c r="BU47" s="21">
        <f t="shared" si="41"/>
        <v>20.321999999999999</v>
      </c>
      <c r="BV47" s="21">
        <f t="shared" si="42"/>
        <v>20.400690777389997</v>
      </c>
      <c r="BW47" s="3">
        <f t="shared" si="43"/>
        <v>-7.8690777389997635E-2</v>
      </c>
      <c r="BX47" s="3">
        <f t="shared" si="44"/>
        <v>122.40414466434</v>
      </c>
      <c r="BY47" s="3">
        <f>BT47-BT48</f>
        <v>32.099999999999909</v>
      </c>
      <c r="BZ47" s="3">
        <f t="shared" si="46"/>
        <v>20.10896089927332</v>
      </c>
      <c r="CA47" s="4">
        <f t="shared" si="85"/>
        <v>11.991039100726589</v>
      </c>
      <c r="CB47" s="4">
        <f t="shared" si="76"/>
        <v>0.98572154971623527</v>
      </c>
      <c r="CC47" s="13"/>
      <c r="CD47" s="86" t="s">
        <v>392</v>
      </c>
      <c r="CE47" s="84">
        <v>119.194</v>
      </c>
      <c r="CF47" s="84">
        <v>120.813</v>
      </c>
      <c r="CG47" s="84">
        <v>568.70000000000005</v>
      </c>
      <c r="CH47" s="21">
        <f t="shared" si="47"/>
        <v>20.1355</v>
      </c>
      <c r="CI47" s="21">
        <f t="shared" si="48"/>
        <v>20.400690777389997</v>
      </c>
      <c r="CJ47" s="3">
        <f t="shared" si="49"/>
        <v>-0.26519077738999641</v>
      </c>
      <c r="CK47" s="3">
        <f t="shared" si="50"/>
        <v>122.40414466434</v>
      </c>
      <c r="CL47" s="3">
        <f>CG47-CG48</f>
        <v>31.700000000000045</v>
      </c>
      <c r="CM47" s="3">
        <f t="shared" si="52"/>
        <v>20.10896089927332</v>
      </c>
      <c r="CN47" s="4">
        <f t="shared" si="86"/>
        <v>11.591039100726725</v>
      </c>
      <c r="CO47" s="4">
        <f t="shared" si="77"/>
        <v>0.98659912426642826</v>
      </c>
      <c r="CP47" s="13"/>
      <c r="CQ47" s="86" t="s">
        <v>392</v>
      </c>
      <c r="CR47" s="84">
        <v>120.878</v>
      </c>
      <c r="CS47" s="84">
        <v>124.465</v>
      </c>
      <c r="CT47" s="84">
        <v>578.6</v>
      </c>
      <c r="CU47" s="21">
        <f t="shared" si="53"/>
        <v>20.744166666666665</v>
      </c>
      <c r="CV47" s="21">
        <f t="shared" si="54"/>
        <v>20.400690777389997</v>
      </c>
      <c r="CW47" s="3">
        <f t="shared" si="55"/>
        <v>0.34347588927666806</v>
      </c>
      <c r="CX47" s="3">
        <f t="shared" si="56"/>
        <v>122.40414466434</v>
      </c>
      <c r="CY47" s="3">
        <f>CT47-CT48</f>
        <v>32.200000000000045</v>
      </c>
      <c r="CZ47" s="3">
        <f t="shared" si="58"/>
        <v>20.10896089927332</v>
      </c>
      <c r="DA47" s="4">
        <f t="shared" si="87"/>
        <v>12.091039100726725</v>
      </c>
      <c r="DB47" s="4">
        <f t="shared" si="78"/>
        <v>0.97118065319567748</v>
      </c>
      <c r="DC47" s="13"/>
      <c r="DD47" s="86" t="s">
        <v>392</v>
      </c>
      <c r="DE47" s="84">
        <v>114.246</v>
      </c>
      <c r="DF47" s="84">
        <v>115.809</v>
      </c>
      <c r="DG47" s="84">
        <v>545.9</v>
      </c>
      <c r="DH47" s="21">
        <f t="shared" si="59"/>
        <v>19.301499999999997</v>
      </c>
      <c r="DI47" s="21">
        <f t="shared" si="60"/>
        <v>19.408730583627001</v>
      </c>
      <c r="DJ47" s="3">
        <f t="shared" si="61"/>
        <v>-0.10723058362700399</v>
      </c>
      <c r="DK47" s="3">
        <f t="shared" si="62"/>
        <v>116.452383501762</v>
      </c>
      <c r="DL47" s="3">
        <f>DG47-DG48</f>
        <v>30.5</v>
      </c>
      <c r="DM47" s="3">
        <f t="shared" si="64"/>
        <v>19.131185736281136</v>
      </c>
      <c r="DN47" s="4">
        <f t="shared" si="88"/>
        <v>11.368814263718864</v>
      </c>
      <c r="DO47" s="4">
        <f t="shared" si="79"/>
        <v>0.98650363961350152</v>
      </c>
      <c r="DP47" s="13"/>
      <c r="DQ47" s="11"/>
      <c r="DR47" s="55" t="str">
        <f t="shared" si="70"/>
        <v>17-03-2026 11:40</v>
      </c>
      <c r="DS47" s="5">
        <f t="shared" si="91"/>
        <v>210.61766666666668</v>
      </c>
      <c r="DT47" s="5">
        <f t="shared" si="66"/>
        <v>211.175223891093</v>
      </c>
      <c r="DU47" s="6">
        <f t="shared" si="89"/>
        <v>-0.5575572244263185</v>
      </c>
      <c r="DV47" s="5">
        <f t="shared" si="67"/>
        <v>1267.0513433465578</v>
      </c>
      <c r="DW47" s="5">
        <f t="shared" si="92"/>
        <v>331.79999999999995</v>
      </c>
      <c r="DX47" s="5">
        <f t="shared" si="69"/>
        <v>208.15541818945033</v>
      </c>
      <c r="DY47" s="6">
        <f t="shared" si="90"/>
        <v>123.64458181054962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104" t="s">
        <v>393</v>
      </c>
      <c r="B48" s="105">
        <v>821</v>
      </c>
      <c r="C48" s="111">
        <v>48.5</v>
      </c>
      <c r="D48" s="12"/>
      <c r="E48" s="84">
        <v>270.77600000000001</v>
      </c>
      <c r="F48" s="84">
        <v>275.06700000000001</v>
      </c>
      <c r="G48" s="84">
        <v>725.5</v>
      </c>
      <c r="H48" s="21">
        <f t="shared" si="11"/>
        <v>45.844499999999996</v>
      </c>
      <c r="I48" s="3">
        <f t="shared" si="12"/>
        <v>48.941787063030731</v>
      </c>
      <c r="J48" s="3">
        <f t="shared" si="13"/>
        <v>-3.0972870630307341</v>
      </c>
      <c r="K48" s="3">
        <f t="shared" si="14"/>
        <v>293.65072237818447</v>
      </c>
      <c r="L48" s="3">
        <f t="shared" si="15"/>
        <v>52.899999999999977</v>
      </c>
      <c r="M48" s="3">
        <f t="shared" si="16"/>
        <v>48.24191950802939</v>
      </c>
      <c r="N48" s="4">
        <f t="shared" si="80"/>
        <v>4.6580804919705869</v>
      </c>
      <c r="O48" s="4">
        <f t="shared" si="71"/>
        <v>0.98440016432360122</v>
      </c>
      <c r="P48" s="13"/>
      <c r="Q48" s="86" t="s">
        <v>393</v>
      </c>
      <c r="R48" s="84">
        <v>278.16800000000001</v>
      </c>
      <c r="S48" s="84">
        <v>282.74900000000002</v>
      </c>
      <c r="T48" s="84">
        <v>727.8</v>
      </c>
      <c r="U48" s="21">
        <f t="shared" si="17"/>
        <v>47.124833333333335</v>
      </c>
      <c r="V48" s="3">
        <f t="shared" si="18"/>
        <v>48.941787063030731</v>
      </c>
      <c r="W48" s="3">
        <f t="shared" si="19"/>
        <v>-1.8169537296973957</v>
      </c>
      <c r="X48" s="3">
        <f t="shared" si="20"/>
        <v>293.65072237818447</v>
      </c>
      <c r="Y48" s="3">
        <f t="shared" si="21"/>
        <v>51.899999999999977</v>
      </c>
      <c r="Z48" s="3">
        <f t="shared" si="22"/>
        <v>48.24191950802939</v>
      </c>
      <c r="AA48" s="4">
        <f t="shared" si="81"/>
        <v>3.6580804919705869</v>
      </c>
      <c r="AB48" s="4">
        <f t="shared" si="72"/>
        <v>0.98379835118780257</v>
      </c>
      <c r="AC48" s="13"/>
      <c r="AD48" s="86" t="s">
        <v>393</v>
      </c>
      <c r="AE48" s="84">
        <v>276.63</v>
      </c>
      <c r="AF48" s="84">
        <v>283.36599999999999</v>
      </c>
      <c r="AG48" s="84">
        <v>716.4</v>
      </c>
      <c r="AH48" s="21">
        <f t="shared" si="23"/>
        <v>47.227666666666664</v>
      </c>
      <c r="AI48" s="21">
        <f t="shared" si="24"/>
        <v>48.941787063030731</v>
      </c>
      <c r="AJ48" s="3">
        <f t="shared" si="25"/>
        <v>-1.7141203963640663</v>
      </c>
      <c r="AK48" s="3">
        <f t="shared" si="26"/>
        <v>293.65072237818447</v>
      </c>
      <c r="AL48" s="3">
        <f t="shared" si="27"/>
        <v>50.799999999999955</v>
      </c>
      <c r="AM48" s="3">
        <f t="shared" si="28"/>
        <v>48.24191950802939</v>
      </c>
      <c r="AN48" s="4">
        <f t="shared" si="82"/>
        <v>2.5580804919705642</v>
      </c>
      <c r="AO48" s="4">
        <f t="shared" si="73"/>
        <v>0.97622862305287161</v>
      </c>
      <c r="AP48" s="13"/>
      <c r="AQ48" s="86" t="s">
        <v>393</v>
      </c>
      <c r="AR48" s="84">
        <v>282.048</v>
      </c>
      <c r="AS48" s="84">
        <v>286.66300000000001</v>
      </c>
      <c r="AT48" s="84">
        <v>723.7</v>
      </c>
      <c r="AU48" s="21">
        <f t="shared" si="29"/>
        <v>47.777166666666666</v>
      </c>
      <c r="AV48" s="21">
        <f t="shared" si="30"/>
        <v>48.941787063030731</v>
      </c>
      <c r="AW48" s="3">
        <f t="shared" si="31"/>
        <v>-1.1646203963640644</v>
      </c>
      <c r="AX48" s="3">
        <f t="shared" si="32"/>
        <v>293.65072237818447</v>
      </c>
      <c r="AY48" s="3">
        <f>AT48-AT49</f>
        <v>51.400000000000091</v>
      </c>
      <c r="AZ48" s="3">
        <f t="shared" si="34"/>
        <v>48.24191950802939</v>
      </c>
      <c r="BA48" s="4">
        <f t="shared" si="83"/>
        <v>3.1580804919707006</v>
      </c>
      <c r="BB48" s="4">
        <f t="shared" si="74"/>
        <v>0.98390095687270418</v>
      </c>
      <c r="BC48" s="13"/>
      <c r="BD48" s="86" t="s">
        <v>393</v>
      </c>
      <c r="BE48" s="84">
        <v>207.339</v>
      </c>
      <c r="BF48" s="84">
        <v>210.411</v>
      </c>
      <c r="BG48" s="84">
        <v>536.79999999999995</v>
      </c>
      <c r="BH48" s="21">
        <f t="shared" si="35"/>
        <v>35.0685</v>
      </c>
      <c r="BI48" s="21">
        <f t="shared" si="36"/>
        <v>36.253175602244987</v>
      </c>
      <c r="BJ48" s="3">
        <f t="shared" si="37"/>
        <v>-1.1846756022449867</v>
      </c>
      <c r="BK48" s="3">
        <f t="shared" si="38"/>
        <v>217.51905361346994</v>
      </c>
      <c r="BL48" s="3">
        <f t="shared" si="39"/>
        <v>38.199999999999932</v>
      </c>
      <c r="BM48" s="3">
        <f t="shared" si="40"/>
        <v>35.734755191132884</v>
      </c>
      <c r="BN48" s="4">
        <f t="shared" si="84"/>
        <v>2.4652448088670482</v>
      </c>
      <c r="BO48" s="4">
        <f t="shared" si="75"/>
        <v>0.98540000285156193</v>
      </c>
      <c r="BP48" s="13"/>
      <c r="BQ48" s="86" t="s">
        <v>393</v>
      </c>
      <c r="BR48" s="84">
        <v>209.798</v>
      </c>
      <c r="BS48" s="84">
        <v>213.19800000000001</v>
      </c>
      <c r="BT48" s="84">
        <v>535.20000000000005</v>
      </c>
      <c r="BU48" s="21">
        <f t="shared" si="41"/>
        <v>35.533000000000001</v>
      </c>
      <c r="BV48" s="21">
        <f t="shared" si="42"/>
        <v>36.253175602244987</v>
      </c>
      <c r="BW48" s="3">
        <f t="shared" si="43"/>
        <v>-0.72017560224498567</v>
      </c>
      <c r="BX48" s="3">
        <f t="shared" si="44"/>
        <v>217.51905361346994</v>
      </c>
      <c r="BY48" s="3">
        <f>BT48-BT49</f>
        <v>38.000000000000057</v>
      </c>
      <c r="BZ48" s="3">
        <f t="shared" si="46"/>
        <v>35.734755191132884</v>
      </c>
      <c r="CA48" s="4">
        <f t="shared" si="85"/>
        <v>2.2652448088671733</v>
      </c>
      <c r="CB48" s="4">
        <f t="shared" si="76"/>
        <v>0.98405238323061184</v>
      </c>
      <c r="CC48" s="13"/>
      <c r="CD48" s="86" t="s">
        <v>393</v>
      </c>
      <c r="CE48" s="84">
        <v>206.267</v>
      </c>
      <c r="CF48" s="84">
        <v>209.46600000000001</v>
      </c>
      <c r="CG48" s="84">
        <v>537</v>
      </c>
      <c r="CH48" s="21">
        <f t="shared" si="47"/>
        <v>34.911000000000001</v>
      </c>
      <c r="CI48" s="21">
        <f t="shared" si="48"/>
        <v>36.253175602244987</v>
      </c>
      <c r="CJ48" s="3">
        <f t="shared" si="49"/>
        <v>-1.3421756022449856</v>
      </c>
      <c r="CK48" s="3">
        <f t="shared" si="50"/>
        <v>217.51905361346994</v>
      </c>
      <c r="CL48" s="3">
        <f>CG48-CG49</f>
        <v>38</v>
      </c>
      <c r="CM48" s="3">
        <f t="shared" si="52"/>
        <v>35.734755191132884</v>
      </c>
      <c r="CN48" s="4">
        <f t="shared" si="86"/>
        <v>2.2652448088671164</v>
      </c>
      <c r="CO48" s="4">
        <f t="shared" si="77"/>
        <v>0.98472783172448031</v>
      </c>
      <c r="CP48" s="13"/>
      <c r="CQ48" s="86" t="s">
        <v>393</v>
      </c>
      <c r="CR48" s="84">
        <v>211.59899999999999</v>
      </c>
      <c r="CS48" s="84">
        <v>217.309</v>
      </c>
      <c r="CT48" s="84">
        <v>546.4</v>
      </c>
      <c r="CU48" s="21">
        <f t="shared" si="53"/>
        <v>36.218166666666662</v>
      </c>
      <c r="CV48" s="21">
        <f t="shared" si="54"/>
        <v>36.253175602244987</v>
      </c>
      <c r="CW48" s="3">
        <f t="shared" si="55"/>
        <v>-3.5008935578325406E-2</v>
      </c>
      <c r="CX48" s="3">
        <f t="shared" si="56"/>
        <v>217.51905361346994</v>
      </c>
      <c r="CY48" s="3">
        <f>CT48-CT49</f>
        <v>39.199999999999989</v>
      </c>
      <c r="CZ48" s="3">
        <f t="shared" si="58"/>
        <v>35.734755191132884</v>
      </c>
      <c r="DA48" s="4">
        <f t="shared" si="87"/>
        <v>3.4652448088671051</v>
      </c>
      <c r="DB48" s="4">
        <f t="shared" si="78"/>
        <v>0.97372405192605915</v>
      </c>
      <c r="DC48" s="13"/>
      <c r="DD48" s="86" t="s">
        <v>393</v>
      </c>
      <c r="DE48" s="84">
        <v>201.45599999999999</v>
      </c>
      <c r="DF48" s="84">
        <v>204.441</v>
      </c>
      <c r="DG48" s="84">
        <v>515.4</v>
      </c>
      <c r="DH48" s="21">
        <f t="shared" si="59"/>
        <v>34.073499999999996</v>
      </c>
      <c r="DI48" s="21">
        <f t="shared" si="60"/>
        <v>34.490406513328494</v>
      </c>
      <c r="DJ48" s="3">
        <f t="shared" si="61"/>
        <v>-0.41690651332849882</v>
      </c>
      <c r="DK48" s="3">
        <f t="shared" si="62"/>
        <v>206.94243907997097</v>
      </c>
      <c r="DL48" s="3">
        <f>DG48-DG49</f>
        <v>37</v>
      </c>
      <c r="DM48" s="3">
        <f t="shared" si="64"/>
        <v>33.9971937001879</v>
      </c>
      <c r="DN48" s="4">
        <f t="shared" si="88"/>
        <v>3.0028062998121001</v>
      </c>
      <c r="DO48" s="4">
        <f t="shared" si="79"/>
        <v>0.98539921053017732</v>
      </c>
      <c r="DP48" s="13"/>
      <c r="DQ48" s="11"/>
      <c r="DR48" s="55" t="str">
        <f t="shared" si="70"/>
        <v>17-03-2026 11:30</v>
      </c>
      <c r="DS48" s="5">
        <f t="shared" si="91"/>
        <v>363.77833333333331</v>
      </c>
      <c r="DT48" s="5">
        <f t="shared" si="66"/>
        <v>375.27025717443138</v>
      </c>
      <c r="DU48" s="6">
        <f t="shared" si="89"/>
        <v>-11.491923841098071</v>
      </c>
      <c r="DV48" s="5">
        <f t="shared" si="67"/>
        <v>2251.6215430465882</v>
      </c>
      <c r="DW48" s="5">
        <f t="shared" si="92"/>
        <v>397.4</v>
      </c>
      <c r="DX48" s="5">
        <f t="shared" si="69"/>
        <v>369.90389249683699</v>
      </c>
      <c r="DY48" s="6">
        <f t="shared" si="90"/>
        <v>27.496107503162989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104" t="s">
        <v>394</v>
      </c>
      <c r="B49" s="105">
        <v>980</v>
      </c>
      <c r="C49" s="111">
        <v>48.5</v>
      </c>
      <c r="D49" s="12"/>
      <c r="E49" s="84">
        <v>339.24299999999999</v>
      </c>
      <c r="F49" s="84">
        <v>345.47199999999998</v>
      </c>
      <c r="G49" s="84">
        <v>672.6</v>
      </c>
      <c r="H49" s="21">
        <f t="shared" si="11"/>
        <v>57.578666666666663</v>
      </c>
      <c r="I49" s="3">
        <f t="shared" si="12"/>
        <v>58.420159953434997</v>
      </c>
      <c r="J49" s="3">
        <f t="shared" si="13"/>
        <v>-0.84149328676833335</v>
      </c>
      <c r="K49" s="3">
        <f t="shared" si="14"/>
        <v>350.52095972060994</v>
      </c>
      <c r="L49" s="3">
        <f t="shared" si="15"/>
        <v>34.800000000000068</v>
      </c>
      <c r="M49" s="3">
        <f t="shared" si="16"/>
        <v>57.584751666100878</v>
      </c>
      <c r="N49" s="4">
        <f t="shared" si="80"/>
        <v>-22.78475166610081</v>
      </c>
      <c r="O49" s="4">
        <f t="shared" si="71"/>
        <v>0.98196959522045202</v>
      </c>
      <c r="P49" s="13"/>
      <c r="Q49" s="86" t="s">
        <v>394</v>
      </c>
      <c r="R49" s="84">
        <v>340.75</v>
      </c>
      <c r="S49" s="84">
        <v>346.71300000000002</v>
      </c>
      <c r="T49" s="84">
        <v>675.9</v>
      </c>
      <c r="U49" s="21">
        <f t="shared" si="17"/>
        <v>57.785499999999999</v>
      </c>
      <c r="V49" s="3">
        <f t="shared" si="18"/>
        <v>58.420159953434997</v>
      </c>
      <c r="W49" s="3">
        <f t="shared" si="19"/>
        <v>-0.6346599534349977</v>
      </c>
      <c r="X49" s="3">
        <f t="shared" si="20"/>
        <v>350.52095972060994</v>
      </c>
      <c r="Y49" s="3">
        <f t="shared" si="21"/>
        <v>35.100000000000023</v>
      </c>
      <c r="Z49" s="3">
        <f t="shared" si="22"/>
        <v>57.584751666100878</v>
      </c>
      <c r="AA49" s="4">
        <f t="shared" si="81"/>
        <v>-22.484751666100856</v>
      </c>
      <c r="AB49" s="4">
        <f t="shared" si="72"/>
        <v>0.98280133712897977</v>
      </c>
      <c r="AC49" s="13"/>
      <c r="AD49" s="86" t="s">
        <v>394</v>
      </c>
      <c r="AE49" s="84">
        <v>327.32</v>
      </c>
      <c r="AF49" s="84">
        <v>336.30200000000002</v>
      </c>
      <c r="AG49" s="84">
        <v>665.6</v>
      </c>
      <c r="AH49" s="21">
        <f t="shared" si="23"/>
        <v>56.050333333333334</v>
      </c>
      <c r="AI49" s="21">
        <f t="shared" si="24"/>
        <v>58.420159953434997</v>
      </c>
      <c r="AJ49" s="3">
        <f t="shared" si="25"/>
        <v>-2.3698266201016622</v>
      </c>
      <c r="AK49" s="3">
        <f t="shared" si="26"/>
        <v>350.52095972060994</v>
      </c>
      <c r="AL49" s="3">
        <f t="shared" si="27"/>
        <v>35.300000000000068</v>
      </c>
      <c r="AM49" s="3">
        <f t="shared" si="28"/>
        <v>57.584751666100878</v>
      </c>
      <c r="AN49" s="4">
        <f t="shared" si="82"/>
        <v>-22.28475166610081</v>
      </c>
      <c r="AO49" s="4">
        <f t="shared" si="73"/>
        <v>0.9732918626710515</v>
      </c>
      <c r="AP49" s="13"/>
      <c r="AQ49" s="86" t="s">
        <v>394</v>
      </c>
      <c r="AR49" s="84">
        <v>329.89100000000002</v>
      </c>
      <c r="AS49" s="84">
        <v>335.63</v>
      </c>
      <c r="AT49" s="84">
        <v>672.3</v>
      </c>
      <c r="AU49" s="21">
        <f t="shared" si="29"/>
        <v>55.938333333333333</v>
      </c>
      <c r="AV49" s="21">
        <f t="shared" si="30"/>
        <v>58.420159953434997</v>
      </c>
      <c r="AW49" s="3">
        <f t="shared" si="31"/>
        <v>-2.4818266201016641</v>
      </c>
      <c r="AX49" s="3">
        <f t="shared" si="32"/>
        <v>350.52095972060994</v>
      </c>
      <c r="AY49" s="3">
        <f>AT49-AT50</f>
        <v>35.699999999999932</v>
      </c>
      <c r="AZ49" s="3">
        <f t="shared" si="34"/>
        <v>57.584751666100878</v>
      </c>
      <c r="BA49" s="4">
        <f t="shared" si="83"/>
        <v>-21.884751666100946</v>
      </c>
      <c r="BB49" s="4">
        <f t="shared" si="74"/>
        <v>0.98290081339570368</v>
      </c>
      <c r="BC49" s="13"/>
      <c r="BD49" s="86" t="s">
        <v>394</v>
      </c>
      <c r="BE49" s="84">
        <v>245.91800000000001</v>
      </c>
      <c r="BF49" s="84">
        <v>249.79</v>
      </c>
      <c r="BG49" s="84">
        <v>498.6</v>
      </c>
      <c r="BH49" s="21">
        <f t="shared" si="35"/>
        <v>41.631666666666661</v>
      </c>
      <c r="BI49" s="21">
        <f t="shared" si="36"/>
        <v>43.274192558099998</v>
      </c>
      <c r="BJ49" s="3">
        <f t="shared" si="37"/>
        <v>-1.6425258914333369</v>
      </c>
      <c r="BK49" s="3">
        <f t="shared" si="38"/>
        <v>259.64515534859993</v>
      </c>
      <c r="BL49" s="3">
        <f t="shared" si="39"/>
        <v>27.900000000000034</v>
      </c>
      <c r="BM49" s="3">
        <f t="shared" si="40"/>
        <v>42.655371604519168</v>
      </c>
      <c r="BN49" s="4">
        <f t="shared" si="84"/>
        <v>-14.755371604519134</v>
      </c>
      <c r="BO49" s="4">
        <f t="shared" si="75"/>
        <v>0.98449897914247975</v>
      </c>
      <c r="BP49" s="13"/>
      <c r="BQ49" s="86" t="s">
        <v>394</v>
      </c>
      <c r="BR49" s="84">
        <v>243.042</v>
      </c>
      <c r="BS49" s="84">
        <v>247.24100000000001</v>
      </c>
      <c r="BT49" s="84">
        <v>497.2</v>
      </c>
      <c r="BU49" s="21">
        <f t="shared" si="41"/>
        <v>41.206833333333336</v>
      </c>
      <c r="BV49" s="21">
        <f t="shared" si="42"/>
        <v>43.274192558099998</v>
      </c>
      <c r="BW49" s="3">
        <f t="shared" si="43"/>
        <v>-2.0673592247666619</v>
      </c>
      <c r="BX49" s="3">
        <f t="shared" si="44"/>
        <v>259.64515534859993</v>
      </c>
      <c r="BY49" s="3">
        <f>BT49-BT50</f>
        <v>27.699999999999989</v>
      </c>
      <c r="BZ49" s="3">
        <f t="shared" si="46"/>
        <v>42.655371604519168</v>
      </c>
      <c r="CA49" s="4">
        <f t="shared" si="85"/>
        <v>-14.955371604519179</v>
      </c>
      <c r="CB49" s="4">
        <f t="shared" si="76"/>
        <v>0.98301657087618954</v>
      </c>
      <c r="CC49" s="13"/>
      <c r="CD49" s="86" t="s">
        <v>394</v>
      </c>
      <c r="CE49" s="84">
        <v>244.392</v>
      </c>
      <c r="CF49" s="84">
        <v>249.26</v>
      </c>
      <c r="CG49" s="84">
        <v>499</v>
      </c>
      <c r="CH49" s="21">
        <f t="shared" si="47"/>
        <v>41.543333333333329</v>
      </c>
      <c r="CI49" s="21">
        <f t="shared" si="48"/>
        <v>43.274192558099998</v>
      </c>
      <c r="CJ49" s="3">
        <f t="shared" si="49"/>
        <v>-1.7308592247666681</v>
      </c>
      <c r="CK49" s="3">
        <f t="shared" si="50"/>
        <v>259.64515534859993</v>
      </c>
      <c r="CL49" s="3">
        <f>CG49-CG50</f>
        <v>27.899999999999977</v>
      </c>
      <c r="CM49" s="3">
        <f t="shared" si="52"/>
        <v>42.655371604519168</v>
      </c>
      <c r="CN49" s="4">
        <f t="shared" si="86"/>
        <v>-14.75537160451919</v>
      </c>
      <c r="CO49" s="4">
        <f t="shared" si="77"/>
        <v>0.98047019176763217</v>
      </c>
      <c r="CP49" s="13"/>
      <c r="CQ49" s="86" t="s">
        <v>394</v>
      </c>
      <c r="CR49" s="84">
        <v>246.65</v>
      </c>
      <c r="CS49" s="84">
        <v>254.042</v>
      </c>
      <c r="CT49" s="84">
        <v>507.2</v>
      </c>
      <c r="CU49" s="21">
        <f t="shared" si="53"/>
        <v>42.340333333333334</v>
      </c>
      <c r="CV49" s="21">
        <f t="shared" si="54"/>
        <v>43.274192558099998</v>
      </c>
      <c r="CW49" s="3">
        <f t="shared" si="55"/>
        <v>-0.93385922476666394</v>
      </c>
      <c r="CX49" s="3">
        <f t="shared" si="56"/>
        <v>259.64515534859993</v>
      </c>
      <c r="CY49" s="3">
        <f>CT49-CT50</f>
        <v>29.699999999999989</v>
      </c>
      <c r="CZ49" s="3">
        <f t="shared" si="58"/>
        <v>42.655371604519168</v>
      </c>
      <c r="DA49" s="4">
        <f t="shared" si="87"/>
        <v>-12.955371604519179</v>
      </c>
      <c r="DB49" s="4">
        <f t="shared" si="78"/>
        <v>0.97090244920131319</v>
      </c>
      <c r="DC49" s="13"/>
      <c r="DD49" s="86" t="s">
        <v>394</v>
      </c>
      <c r="DE49" s="84">
        <v>233.60300000000001</v>
      </c>
      <c r="DF49" s="84">
        <v>237.28100000000001</v>
      </c>
      <c r="DG49" s="84">
        <v>478.4</v>
      </c>
      <c r="DH49" s="21">
        <f t="shared" si="59"/>
        <v>39.546833333333332</v>
      </c>
      <c r="DI49" s="21">
        <f t="shared" si="60"/>
        <v>41.17003457133</v>
      </c>
      <c r="DJ49" s="3">
        <f t="shared" si="61"/>
        <v>-1.6232012379966676</v>
      </c>
      <c r="DK49" s="3">
        <f t="shared" si="62"/>
        <v>247.02020742797995</v>
      </c>
      <c r="DL49" s="3">
        <f>DG49-DG50</f>
        <v>26.299999999999955</v>
      </c>
      <c r="DM49" s="3">
        <f t="shared" si="64"/>
        <v>40.581303076959983</v>
      </c>
      <c r="DN49" s="4">
        <f t="shared" si="88"/>
        <v>-14.281303076960029</v>
      </c>
      <c r="DO49" s="4">
        <f t="shared" si="79"/>
        <v>0.98449939101740136</v>
      </c>
      <c r="DP49" s="13"/>
      <c r="DQ49" s="11"/>
      <c r="DR49" s="55" t="str">
        <f t="shared" si="70"/>
        <v>17-03-2026 11:20</v>
      </c>
      <c r="DS49" s="5">
        <f t="shared" si="91"/>
        <v>433.62183333333337</v>
      </c>
      <c r="DT49" s="5">
        <f t="shared" si="66"/>
        <v>447.94744461747007</v>
      </c>
      <c r="DU49" s="6">
        <f t="shared" si="89"/>
        <v>-14.325611284136698</v>
      </c>
      <c r="DV49" s="5">
        <f t="shared" si="67"/>
        <v>2687.6846677048197</v>
      </c>
      <c r="DW49" s="5">
        <f t="shared" si="92"/>
        <v>280.40000000000003</v>
      </c>
      <c r="DX49" s="5">
        <f t="shared" si="69"/>
        <v>441.5417961594402</v>
      </c>
      <c r="DY49" s="6">
        <f t="shared" si="90"/>
        <v>-161.14179615944016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104" t="s">
        <v>395</v>
      </c>
      <c r="B50" s="105">
        <v>684</v>
      </c>
      <c r="C50" s="111">
        <v>48.5</v>
      </c>
      <c r="D50" s="12"/>
      <c r="E50" s="84">
        <v>0</v>
      </c>
      <c r="F50" s="84">
        <v>0</v>
      </c>
      <c r="G50" s="84">
        <v>637.79999999999995</v>
      </c>
      <c r="H50" s="21">
        <f t="shared" si="11"/>
        <v>0</v>
      </c>
      <c r="I50" s="3">
        <f t="shared" si="12"/>
        <v>40.774887151172997</v>
      </c>
      <c r="J50" s="3">
        <f t="shared" si="13"/>
        <v>-40.774887151172997</v>
      </c>
      <c r="K50" s="3">
        <f t="shared" si="14"/>
        <v>244.649322907038</v>
      </c>
      <c r="L50" s="3">
        <f t="shared" si="15"/>
        <v>46.099999999999909</v>
      </c>
      <c r="M50" s="3">
        <f t="shared" si="16"/>
        <v>40.191806264911222</v>
      </c>
      <c r="N50" s="4">
        <f t="shared" si="80"/>
        <v>5.9081937350886875</v>
      </c>
      <c r="O50" s="4"/>
      <c r="P50" s="13"/>
      <c r="Q50" s="86" t="s">
        <v>395</v>
      </c>
      <c r="R50" s="84">
        <v>0</v>
      </c>
      <c r="S50" s="84">
        <v>0</v>
      </c>
      <c r="T50" s="84">
        <v>640.79999999999995</v>
      </c>
      <c r="U50" s="21">
        <f t="shared" si="17"/>
        <v>0</v>
      </c>
      <c r="V50" s="3">
        <f t="shared" si="18"/>
        <v>40.774887151172997</v>
      </c>
      <c r="W50" s="3">
        <f t="shared" si="19"/>
        <v>-40.774887151172997</v>
      </c>
      <c r="X50" s="3">
        <f t="shared" si="20"/>
        <v>244.649322907038</v>
      </c>
      <c r="Y50" s="3">
        <f t="shared" si="21"/>
        <v>44.699999999999932</v>
      </c>
      <c r="Z50" s="3">
        <f t="shared" si="22"/>
        <v>40.191806264911222</v>
      </c>
      <c r="AA50" s="4">
        <f t="shared" si="81"/>
        <v>4.5081937350887102</v>
      </c>
      <c r="AB50" s="4"/>
      <c r="AC50" s="13"/>
      <c r="AD50" s="86" t="s">
        <v>395</v>
      </c>
      <c r="AE50" s="84">
        <v>0</v>
      </c>
      <c r="AF50" s="84">
        <v>0</v>
      </c>
      <c r="AG50" s="84">
        <v>630.29999999999995</v>
      </c>
      <c r="AH50" s="21">
        <f t="shared" si="23"/>
        <v>0</v>
      </c>
      <c r="AI50" s="21">
        <f t="shared" si="24"/>
        <v>40.774887151172997</v>
      </c>
      <c r="AJ50" s="3">
        <f t="shared" si="25"/>
        <v>-40.774887151172997</v>
      </c>
      <c r="AK50" s="3">
        <f t="shared" si="26"/>
        <v>244.649322907038</v>
      </c>
      <c r="AL50" s="3">
        <f t="shared" si="27"/>
        <v>43</v>
      </c>
      <c r="AM50" s="3">
        <f t="shared" si="28"/>
        <v>40.191806264911222</v>
      </c>
      <c r="AN50" s="4">
        <f t="shared" si="82"/>
        <v>2.8081937350887785</v>
      </c>
      <c r="AO50" s="4"/>
      <c r="AP50" s="13"/>
      <c r="AQ50" s="86" t="s">
        <v>395</v>
      </c>
      <c r="AR50" s="84">
        <v>0</v>
      </c>
      <c r="AS50" s="84">
        <v>0</v>
      </c>
      <c r="AT50" s="84">
        <v>636.6</v>
      </c>
      <c r="AU50" s="21">
        <f t="shared" si="29"/>
        <v>0</v>
      </c>
      <c r="AV50" s="21">
        <f t="shared" si="30"/>
        <v>40.774887151172997</v>
      </c>
      <c r="AW50" s="3">
        <f t="shared" si="31"/>
        <v>-40.774887151172997</v>
      </c>
      <c r="AX50" s="3">
        <f t="shared" si="32"/>
        <v>244.649322907038</v>
      </c>
      <c r="AY50" s="3">
        <f>AT50-AT51</f>
        <v>43.399999999999977</v>
      </c>
      <c r="AZ50" s="3">
        <f t="shared" si="34"/>
        <v>40.191806264911222</v>
      </c>
      <c r="BA50" s="4">
        <f t="shared" si="83"/>
        <v>3.2081937350887557</v>
      </c>
      <c r="BB50" s="4"/>
      <c r="BC50" s="13"/>
      <c r="BD50" s="86" t="s">
        <v>395</v>
      </c>
      <c r="BE50" s="84">
        <v>0</v>
      </c>
      <c r="BF50" s="84">
        <v>0</v>
      </c>
      <c r="BG50" s="84">
        <v>470.7</v>
      </c>
      <c r="BH50" s="21">
        <f t="shared" si="35"/>
        <v>0</v>
      </c>
      <c r="BI50" s="21">
        <f t="shared" si="36"/>
        <v>30.203620111979998</v>
      </c>
      <c r="BJ50" s="3">
        <f t="shared" si="37"/>
        <v>-30.203620111979998</v>
      </c>
      <c r="BK50" s="3">
        <f t="shared" si="38"/>
        <v>181.22172067187998</v>
      </c>
      <c r="BL50" s="3">
        <f t="shared" si="39"/>
        <v>32.099999999999966</v>
      </c>
      <c r="BM50" s="3">
        <f t="shared" si="40"/>
        <v>29.771708344378684</v>
      </c>
      <c r="BN50" s="4">
        <f t="shared" si="84"/>
        <v>2.3282916556212818</v>
      </c>
      <c r="BO50" s="4"/>
      <c r="BP50" s="13"/>
      <c r="BQ50" s="86" t="s">
        <v>395</v>
      </c>
      <c r="BR50" s="84">
        <v>0</v>
      </c>
      <c r="BS50" s="84">
        <v>0</v>
      </c>
      <c r="BT50" s="84">
        <v>469.5</v>
      </c>
      <c r="BU50" s="21">
        <f t="shared" si="41"/>
        <v>0</v>
      </c>
      <c r="BV50" s="21">
        <f t="shared" si="42"/>
        <v>30.203620111979998</v>
      </c>
      <c r="BW50" s="3">
        <f t="shared" si="43"/>
        <v>-30.203620111979998</v>
      </c>
      <c r="BX50" s="3">
        <f t="shared" si="44"/>
        <v>181.22172067187998</v>
      </c>
      <c r="BY50" s="3">
        <f>BT50-BT51</f>
        <v>32</v>
      </c>
      <c r="BZ50" s="3">
        <f t="shared" si="46"/>
        <v>29.771708344378684</v>
      </c>
      <c r="CA50" s="4">
        <f t="shared" si="85"/>
        <v>2.2282916556213159</v>
      </c>
      <c r="CB50" s="4"/>
      <c r="CC50" s="13"/>
      <c r="CD50" s="86" t="s">
        <v>395</v>
      </c>
      <c r="CE50" s="84">
        <v>0</v>
      </c>
      <c r="CF50" s="84">
        <v>0</v>
      </c>
      <c r="CG50" s="84">
        <v>471.1</v>
      </c>
      <c r="CH50" s="21">
        <f t="shared" si="47"/>
        <v>0</v>
      </c>
      <c r="CI50" s="21">
        <f t="shared" si="48"/>
        <v>30.203620111979998</v>
      </c>
      <c r="CJ50" s="3">
        <f t="shared" si="49"/>
        <v>-30.203620111979998</v>
      </c>
      <c r="CK50" s="3">
        <f t="shared" si="50"/>
        <v>181.22172067187998</v>
      </c>
      <c r="CL50" s="3">
        <f>CG50-CG51</f>
        <v>31.700000000000045</v>
      </c>
      <c r="CM50" s="3">
        <f t="shared" si="52"/>
        <v>29.771708344378684</v>
      </c>
      <c r="CN50" s="4">
        <f t="shared" si="86"/>
        <v>1.9282916556213614</v>
      </c>
      <c r="CO50" s="4"/>
      <c r="CP50" s="13"/>
      <c r="CQ50" s="86" t="s">
        <v>395</v>
      </c>
      <c r="CR50" s="84">
        <v>0</v>
      </c>
      <c r="CS50" s="84">
        <v>0</v>
      </c>
      <c r="CT50" s="84">
        <v>477.5</v>
      </c>
      <c r="CU50" s="21">
        <f t="shared" si="53"/>
        <v>0</v>
      </c>
      <c r="CV50" s="21">
        <f t="shared" si="54"/>
        <v>30.203620111979998</v>
      </c>
      <c r="CW50" s="3">
        <f t="shared" si="55"/>
        <v>-30.203620111979998</v>
      </c>
      <c r="CX50" s="3">
        <f t="shared" si="56"/>
        <v>181.22172067187998</v>
      </c>
      <c r="CY50" s="3">
        <f>CT50-CT51</f>
        <v>32.100000000000023</v>
      </c>
      <c r="CZ50" s="3">
        <f t="shared" si="58"/>
        <v>29.771708344378684</v>
      </c>
      <c r="DA50" s="4">
        <f t="shared" si="87"/>
        <v>2.3282916556213387</v>
      </c>
      <c r="DB50" s="4"/>
      <c r="DC50" s="13"/>
      <c r="DD50" s="86" t="s">
        <v>395</v>
      </c>
      <c r="DE50" s="84">
        <v>0</v>
      </c>
      <c r="DF50" s="84">
        <v>0</v>
      </c>
      <c r="DG50" s="84">
        <v>452.1</v>
      </c>
      <c r="DH50" s="21">
        <f t="shared" si="59"/>
        <v>0</v>
      </c>
      <c r="DI50" s="21">
        <f t="shared" si="60"/>
        <v>28.735003721213999</v>
      </c>
      <c r="DJ50" s="3">
        <f t="shared" si="61"/>
        <v>-28.735003721213999</v>
      </c>
      <c r="DK50" s="3">
        <f t="shared" si="62"/>
        <v>172.410022327284</v>
      </c>
      <c r="DL50" s="3">
        <f>DG50-DG51</f>
        <v>30.300000000000011</v>
      </c>
      <c r="DM50" s="3">
        <f t="shared" si="64"/>
        <v>28.32409316800064</v>
      </c>
      <c r="DN50" s="4">
        <f t="shared" si="88"/>
        <v>1.9759068319993709</v>
      </c>
      <c r="DO50" s="4"/>
      <c r="DP50" s="13"/>
      <c r="DQ50" s="11"/>
      <c r="DR50" s="55" t="str">
        <f t="shared" si="70"/>
        <v>17-03-2026 11:10</v>
      </c>
      <c r="DS50" s="5">
        <f t="shared" si="91"/>
        <v>0</v>
      </c>
      <c r="DT50" s="5">
        <f t="shared" si="66"/>
        <v>312.64903277382598</v>
      </c>
      <c r="DU50" s="6">
        <f t="shared" si="89"/>
        <v>-312.64903277382598</v>
      </c>
      <c r="DV50" s="5">
        <f t="shared" si="67"/>
        <v>1875.8941966429556</v>
      </c>
      <c r="DW50" s="5">
        <f t="shared" si="92"/>
        <v>335.39999999999986</v>
      </c>
      <c r="DX50" s="5">
        <f t="shared" si="69"/>
        <v>308.17815160516022</v>
      </c>
      <c r="DY50" s="6">
        <f t="shared" si="90"/>
        <v>27.22184839483964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104" t="s">
        <v>396</v>
      </c>
      <c r="B51" s="105">
        <v>1030</v>
      </c>
      <c r="C51" s="111">
        <v>48.79</v>
      </c>
      <c r="D51" s="12"/>
      <c r="E51" s="84">
        <v>346.59699999999998</v>
      </c>
      <c r="F51" s="84">
        <v>357.14499999999998</v>
      </c>
      <c r="G51" s="84">
        <v>591.70000000000005</v>
      </c>
      <c r="H51" s="21">
        <f t="shared" si="11"/>
        <v>59.524166666666659</v>
      </c>
      <c r="I51" s="3">
        <f t="shared" si="12"/>
        <v>61.332873203608635</v>
      </c>
      <c r="J51" s="3">
        <f t="shared" si="13"/>
        <v>-1.8087065369419761</v>
      </c>
      <c r="K51" s="3">
        <f t="shared" si="14"/>
        <v>367.99723922165185</v>
      </c>
      <c r="L51" s="3">
        <f>G51-G53</f>
        <v>99.100000000000023</v>
      </c>
      <c r="M51" s="3">
        <f t="shared" si="16"/>
        <v>60.455813116797032</v>
      </c>
      <c r="N51" s="4">
        <f t="shared" si="80"/>
        <v>38.644186883202991</v>
      </c>
      <c r="O51" s="4">
        <f t="shared" si="71"/>
        <v>0.97046577720533678</v>
      </c>
      <c r="P51" s="13"/>
      <c r="Q51" s="86" t="s">
        <v>396</v>
      </c>
      <c r="R51" s="84">
        <v>352.68599999999998</v>
      </c>
      <c r="S51" s="84">
        <v>358.49400000000003</v>
      </c>
      <c r="T51" s="84">
        <v>596.1</v>
      </c>
      <c r="U51" s="21">
        <f t="shared" si="17"/>
        <v>59.749000000000002</v>
      </c>
      <c r="V51" s="3">
        <f t="shared" si="18"/>
        <v>61.332873203608635</v>
      </c>
      <c r="W51" s="3">
        <f t="shared" si="19"/>
        <v>-1.5838732036086327</v>
      </c>
      <c r="X51" s="3">
        <f t="shared" si="20"/>
        <v>367.99723922165185</v>
      </c>
      <c r="Y51" s="3">
        <f>T51-T53</f>
        <v>101.40000000000003</v>
      </c>
      <c r="Z51" s="3">
        <f t="shared" si="22"/>
        <v>60.455813116797032</v>
      </c>
      <c r="AA51" s="4">
        <f t="shared" si="81"/>
        <v>40.944186883203002</v>
      </c>
      <c r="AB51" s="4">
        <f t="shared" si="72"/>
        <v>0.98379889203166571</v>
      </c>
      <c r="AC51" s="13"/>
      <c r="AD51" s="86" t="s">
        <v>396</v>
      </c>
      <c r="AE51" s="84">
        <v>346.95</v>
      </c>
      <c r="AF51" s="84">
        <v>356.09199999999998</v>
      </c>
      <c r="AG51" s="84">
        <v>587.29999999999995</v>
      </c>
      <c r="AH51" s="21">
        <f t="shared" si="23"/>
        <v>59.348666666666659</v>
      </c>
      <c r="AI51" s="21">
        <f t="shared" si="24"/>
        <v>61.332873203608635</v>
      </c>
      <c r="AJ51" s="3">
        <f t="shared" si="25"/>
        <v>-1.9842065369419757</v>
      </c>
      <c r="AK51" s="3">
        <f t="shared" si="26"/>
        <v>367.99723922165185</v>
      </c>
      <c r="AL51" s="3">
        <f>AG51-AG53</f>
        <v>99.899999999999977</v>
      </c>
      <c r="AM51" s="3">
        <f t="shared" si="28"/>
        <v>60.455813116797032</v>
      </c>
      <c r="AN51" s="4">
        <f t="shared" si="82"/>
        <v>39.444186883202946</v>
      </c>
      <c r="AO51" s="4">
        <f t="shared" si="73"/>
        <v>0.97432685935095431</v>
      </c>
      <c r="AP51" s="13"/>
      <c r="AQ51" s="86" t="s">
        <v>396</v>
      </c>
      <c r="AR51" s="84">
        <v>351.19299999999998</v>
      </c>
      <c r="AS51" s="84">
        <v>357.52100000000002</v>
      </c>
      <c r="AT51" s="84">
        <v>593.20000000000005</v>
      </c>
      <c r="AU51" s="21">
        <f t="shared" si="29"/>
        <v>59.586833333333331</v>
      </c>
      <c r="AV51" s="21">
        <f t="shared" si="30"/>
        <v>61.332873203608635</v>
      </c>
      <c r="AW51" s="3">
        <f t="shared" si="31"/>
        <v>-1.7460398702753039</v>
      </c>
      <c r="AX51" s="3">
        <f t="shared" si="32"/>
        <v>367.99723922165185</v>
      </c>
      <c r="AY51" s="3">
        <f>AT51-AT53</f>
        <v>101.30000000000007</v>
      </c>
      <c r="AZ51" s="3">
        <f t="shared" si="34"/>
        <v>60.455813116797032</v>
      </c>
      <c r="BA51" s="4">
        <f t="shared" si="83"/>
        <v>40.844186883203037</v>
      </c>
      <c r="BB51" s="4">
        <f t="shared" si="74"/>
        <v>0.9823003403995848</v>
      </c>
      <c r="BC51" s="13"/>
      <c r="BD51" s="86" t="s">
        <v>396</v>
      </c>
      <c r="BE51" s="84">
        <v>257.12299999999999</v>
      </c>
      <c r="BF51" s="84">
        <v>262.34300000000002</v>
      </c>
      <c r="BG51" s="84">
        <v>438.6</v>
      </c>
      <c r="BH51" s="21">
        <f t="shared" si="35"/>
        <v>43.723833333333332</v>
      </c>
      <c r="BI51" s="21">
        <f t="shared" si="36"/>
        <v>45.431757928598998</v>
      </c>
      <c r="BJ51" s="3">
        <f t="shared" si="37"/>
        <v>-1.7079245952656663</v>
      </c>
      <c r="BK51" s="3">
        <f t="shared" si="38"/>
        <v>272.59054757159396</v>
      </c>
      <c r="BL51" s="3">
        <f>BG51-BG53</f>
        <v>75.5</v>
      </c>
      <c r="BM51" s="3">
        <f t="shared" si="40"/>
        <v>44.782083790220035</v>
      </c>
      <c r="BN51" s="4">
        <f t="shared" si="84"/>
        <v>30.717916209779965</v>
      </c>
      <c r="BO51" s="4">
        <f t="shared" si="75"/>
        <v>0.98010238504553193</v>
      </c>
      <c r="BP51" s="13"/>
      <c r="BQ51" s="86" t="s">
        <v>396</v>
      </c>
      <c r="BR51" s="84">
        <v>257.44600000000003</v>
      </c>
      <c r="BS51" s="84">
        <v>261.57900000000001</v>
      </c>
      <c r="BT51" s="84">
        <v>437.5</v>
      </c>
      <c r="BU51" s="21">
        <f t="shared" si="41"/>
        <v>43.596499999999999</v>
      </c>
      <c r="BV51" s="21">
        <f t="shared" si="42"/>
        <v>45.431757928598998</v>
      </c>
      <c r="BW51" s="3">
        <f t="shared" si="43"/>
        <v>-1.8352579285989989</v>
      </c>
      <c r="BX51" s="3">
        <f t="shared" si="44"/>
        <v>272.59054757159396</v>
      </c>
      <c r="BY51" s="3">
        <f>BT51-BT53</f>
        <v>75.199999999999989</v>
      </c>
      <c r="BZ51" s="3">
        <f t="shared" si="46"/>
        <v>44.782083790220035</v>
      </c>
      <c r="CA51" s="4">
        <f t="shared" si="85"/>
        <v>30.417916209779953</v>
      </c>
      <c r="CB51" s="4">
        <f t="shared" si="76"/>
        <v>0.98419980197187096</v>
      </c>
      <c r="CC51" s="13"/>
      <c r="CD51" s="86" t="s">
        <v>396</v>
      </c>
      <c r="CE51" s="84">
        <v>252.92400000000001</v>
      </c>
      <c r="CF51" s="84">
        <v>257.34399999999999</v>
      </c>
      <c r="CG51" s="84">
        <v>439.4</v>
      </c>
      <c r="CH51" s="21">
        <f t="shared" si="47"/>
        <v>42.890666666666661</v>
      </c>
      <c r="CI51" s="21">
        <f t="shared" si="48"/>
        <v>45.431757928598998</v>
      </c>
      <c r="CJ51" s="3">
        <f t="shared" si="49"/>
        <v>-2.5410912619323369</v>
      </c>
      <c r="CK51" s="3">
        <f t="shared" si="50"/>
        <v>272.59054757159396</v>
      </c>
      <c r="CL51" s="3">
        <f>CG51-CG53</f>
        <v>75.299999999999955</v>
      </c>
      <c r="CM51" s="3">
        <f t="shared" si="52"/>
        <v>44.782083790220035</v>
      </c>
      <c r="CN51" s="4">
        <f t="shared" si="86"/>
        <v>30.517916209779919</v>
      </c>
      <c r="CO51" s="4">
        <f t="shared" si="77"/>
        <v>0.98282454613280279</v>
      </c>
      <c r="CP51" s="13"/>
      <c r="CQ51" s="86" t="s">
        <v>396</v>
      </c>
      <c r="CR51" s="84">
        <v>255.483</v>
      </c>
      <c r="CS51" s="84">
        <v>262.649</v>
      </c>
      <c r="CT51" s="84">
        <v>445.4</v>
      </c>
      <c r="CU51" s="21">
        <f t="shared" si="53"/>
        <v>43.774833333333333</v>
      </c>
      <c r="CV51" s="21">
        <f t="shared" si="54"/>
        <v>45.431757928598998</v>
      </c>
      <c r="CW51" s="3">
        <f t="shared" si="55"/>
        <v>-1.6569245952656644</v>
      </c>
      <c r="CX51" s="3">
        <f t="shared" si="56"/>
        <v>272.59054757159396</v>
      </c>
      <c r="CY51" s="3">
        <f>CT51-CT53</f>
        <v>76.099999999999966</v>
      </c>
      <c r="CZ51" s="3">
        <f t="shared" si="58"/>
        <v>44.782083790220035</v>
      </c>
      <c r="DA51" s="4">
        <f t="shared" si="87"/>
        <v>31.317916209779931</v>
      </c>
      <c r="DB51" s="4">
        <f t="shared" si="78"/>
        <v>0.97271643904983462</v>
      </c>
      <c r="DC51" s="13"/>
      <c r="DD51" s="86" t="s">
        <v>396</v>
      </c>
      <c r="DE51" s="84">
        <v>243.816</v>
      </c>
      <c r="DF51" s="84">
        <v>247.70500000000001</v>
      </c>
      <c r="DG51" s="84">
        <v>421.8</v>
      </c>
      <c r="DH51" s="21">
        <f t="shared" si="59"/>
        <v>41.284166666666664</v>
      </c>
      <c r="DI51" s="21">
        <f t="shared" si="60"/>
        <v>43.222690799960695</v>
      </c>
      <c r="DJ51" s="3">
        <f t="shared" si="61"/>
        <v>-1.9385241332940311</v>
      </c>
      <c r="DK51" s="3">
        <f t="shared" si="62"/>
        <v>259.33614479976421</v>
      </c>
      <c r="DL51" s="3">
        <f>DG51-DG53</f>
        <v>72</v>
      </c>
      <c r="DM51" s="3">
        <f t="shared" si="64"/>
        <v>42.60460632152126</v>
      </c>
      <c r="DN51" s="4">
        <f t="shared" si="88"/>
        <v>29.39539367847874</v>
      </c>
      <c r="DO51" s="4">
        <f t="shared" si="79"/>
        <v>0.98429987283260323</v>
      </c>
      <c r="DP51" s="13"/>
      <c r="DQ51" s="11"/>
      <c r="DR51" s="55" t="str">
        <f t="shared" si="70"/>
        <v>17-03-2026 11:00</v>
      </c>
      <c r="DS51" s="5">
        <f t="shared" si="91"/>
        <v>453.47866666666664</v>
      </c>
      <c r="DT51" s="5">
        <f t="shared" si="66"/>
        <v>470.28121532879118</v>
      </c>
      <c r="DU51" s="6">
        <f t="shared" si="89"/>
        <v>-16.802548662124536</v>
      </c>
      <c r="DV51" s="5">
        <f t="shared" si="67"/>
        <v>2821.6872919727475</v>
      </c>
      <c r="DW51" s="5">
        <f t="shared" si="92"/>
        <v>775.8</v>
      </c>
      <c r="DX51" s="5">
        <f t="shared" si="69"/>
        <v>463.55619394958956</v>
      </c>
      <c r="DY51" s="6">
        <f t="shared" si="90"/>
        <v>312.2438060504104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104" t="s">
        <v>397</v>
      </c>
      <c r="B52" s="105">
        <v>892</v>
      </c>
      <c r="C52" s="111">
        <v>48.79</v>
      </c>
      <c r="D52" s="12"/>
      <c r="E52" s="84"/>
      <c r="F52" s="84"/>
      <c r="G52" s="84"/>
      <c r="H52" s="21">
        <f t="shared" si="11"/>
        <v>0</v>
      </c>
      <c r="I52" s="3">
        <f t="shared" si="12"/>
        <v>53.11545912390185</v>
      </c>
      <c r="J52" s="3">
        <f t="shared" si="13"/>
        <v>-53.11545912390185</v>
      </c>
      <c r="K52" s="3">
        <f t="shared" si="14"/>
        <v>318.69275474341117</v>
      </c>
      <c r="L52" s="3">
        <v>0</v>
      </c>
      <c r="M52" s="3">
        <f t="shared" si="16"/>
        <v>52.355908058430053</v>
      </c>
      <c r="N52" s="4">
        <f t="shared" si="80"/>
        <v>-52.355908058430053</v>
      </c>
      <c r="O52" s="4"/>
      <c r="P52" s="13"/>
      <c r="Q52" s="86"/>
      <c r="R52" s="84"/>
      <c r="S52" s="84"/>
      <c r="T52" s="84"/>
      <c r="U52" s="21">
        <f t="shared" si="17"/>
        <v>0</v>
      </c>
      <c r="V52" s="3">
        <f t="shared" si="18"/>
        <v>53.11545912390185</v>
      </c>
      <c r="W52" s="3">
        <f t="shared" si="19"/>
        <v>-53.11545912390185</v>
      </c>
      <c r="X52" s="3">
        <f t="shared" si="20"/>
        <v>318.69275474341117</v>
      </c>
      <c r="Y52" s="3">
        <v>0</v>
      </c>
      <c r="Z52" s="3">
        <f t="shared" si="22"/>
        <v>52.355908058430053</v>
      </c>
      <c r="AA52" s="4">
        <f t="shared" si="81"/>
        <v>-52.355908058430053</v>
      </c>
      <c r="AB52" s="4"/>
      <c r="AC52" s="13"/>
      <c r="AD52" s="86"/>
      <c r="AE52" s="84"/>
      <c r="AF52" s="84"/>
      <c r="AG52" s="84"/>
      <c r="AH52" s="21">
        <f t="shared" si="23"/>
        <v>0</v>
      </c>
      <c r="AI52" s="21">
        <f t="shared" si="24"/>
        <v>53.11545912390185</v>
      </c>
      <c r="AJ52" s="3">
        <f t="shared" si="25"/>
        <v>-53.11545912390185</v>
      </c>
      <c r="AK52" s="3">
        <f t="shared" si="26"/>
        <v>318.69275474341117</v>
      </c>
      <c r="AL52" s="3">
        <v>0</v>
      </c>
      <c r="AM52" s="3">
        <f t="shared" si="28"/>
        <v>52.355908058430053</v>
      </c>
      <c r="AN52" s="4">
        <f t="shared" si="82"/>
        <v>-52.355908058430053</v>
      </c>
      <c r="AO52" s="4"/>
      <c r="AP52" s="13"/>
      <c r="AQ52" s="86"/>
      <c r="AR52" s="84"/>
      <c r="AS52" s="84"/>
      <c r="AT52" s="84"/>
      <c r="AU52" s="21">
        <f t="shared" si="29"/>
        <v>0</v>
      </c>
      <c r="AV52" s="21">
        <f t="shared" si="30"/>
        <v>53.11545912390185</v>
      </c>
      <c r="AW52" s="3">
        <f t="shared" si="31"/>
        <v>-53.11545912390185</v>
      </c>
      <c r="AX52" s="3">
        <f t="shared" si="32"/>
        <v>318.69275474341117</v>
      </c>
      <c r="AY52" s="3">
        <v>0</v>
      </c>
      <c r="AZ52" s="3">
        <f t="shared" si="34"/>
        <v>52.355908058430053</v>
      </c>
      <c r="BA52" s="4">
        <f t="shared" si="83"/>
        <v>-52.355908058430053</v>
      </c>
      <c r="BB52" s="4"/>
      <c r="BC52" s="13"/>
      <c r="BD52" s="86"/>
      <c r="BE52" s="84"/>
      <c r="BF52" s="84"/>
      <c r="BG52" s="84"/>
      <c r="BH52" s="21">
        <f t="shared" si="35"/>
        <v>0</v>
      </c>
      <c r="BI52" s="21">
        <f t="shared" si="36"/>
        <v>39.344784536223592</v>
      </c>
      <c r="BJ52" s="3">
        <f t="shared" si="37"/>
        <v>-39.344784536223592</v>
      </c>
      <c r="BK52" s="3">
        <f t="shared" si="38"/>
        <v>236.0687072173416</v>
      </c>
      <c r="BL52" s="3">
        <v>0</v>
      </c>
      <c r="BM52" s="3">
        <f t="shared" si="40"/>
        <v>38.782154117355596</v>
      </c>
      <c r="BN52" s="4">
        <f t="shared" si="84"/>
        <v>-38.782154117355596</v>
      </c>
      <c r="BO52" s="4"/>
      <c r="BP52" s="13"/>
      <c r="BQ52" s="86"/>
      <c r="BR52" s="84"/>
      <c r="BS52" s="84"/>
      <c r="BT52" s="84"/>
      <c r="BU52" s="21">
        <f t="shared" si="41"/>
        <v>0</v>
      </c>
      <c r="BV52" s="21">
        <f t="shared" si="42"/>
        <v>39.344784536223592</v>
      </c>
      <c r="BW52" s="3">
        <f t="shared" si="43"/>
        <v>-39.344784536223592</v>
      </c>
      <c r="BX52" s="3">
        <f t="shared" si="44"/>
        <v>236.0687072173416</v>
      </c>
      <c r="BY52" s="3">
        <v>0</v>
      </c>
      <c r="BZ52" s="3">
        <f t="shared" si="46"/>
        <v>38.782154117355596</v>
      </c>
      <c r="CA52" s="4">
        <f t="shared" si="85"/>
        <v>-38.782154117355596</v>
      </c>
      <c r="CB52" s="4"/>
      <c r="CC52" s="13"/>
      <c r="CD52" s="86"/>
      <c r="CE52" s="84"/>
      <c r="CF52" s="84"/>
      <c r="CG52" s="84"/>
      <c r="CH52" s="21">
        <f t="shared" si="47"/>
        <v>0</v>
      </c>
      <c r="CI52" s="21">
        <f t="shared" si="48"/>
        <v>39.344784536223592</v>
      </c>
      <c r="CJ52" s="3">
        <f t="shared" si="49"/>
        <v>-39.344784536223592</v>
      </c>
      <c r="CK52" s="3">
        <f t="shared" si="50"/>
        <v>236.0687072173416</v>
      </c>
      <c r="CL52" s="3">
        <v>0</v>
      </c>
      <c r="CM52" s="3">
        <f t="shared" si="52"/>
        <v>38.782154117355596</v>
      </c>
      <c r="CN52" s="4">
        <f t="shared" si="86"/>
        <v>-38.782154117355596</v>
      </c>
      <c r="CO52" s="4"/>
      <c r="CP52" s="13"/>
      <c r="CQ52" s="86"/>
      <c r="CR52" s="84"/>
      <c r="CS52" s="84"/>
      <c r="CT52" s="84"/>
      <c r="CU52" s="21">
        <f t="shared" si="53"/>
        <v>0</v>
      </c>
      <c r="CV52" s="21">
        <f t="shared" si="54"/>
        <v>39.344784536223592</v>
      </c>
      <c r="CW52" s="3">
        <f t="shared" si="55"/>
        <v>-39.344784536223592</v>
      </c>
      <c r="CX52" s="3">
        <f t="shared" si="56"/>
        <v>236.0687072173416</v>
      </c>
      <c r="CY52" s="3">
        <v>0</v>
      </c>
      <c r="CZ52" s="3">
        <f t="shared" si="58"/>
        <v>38.782154117355596</v>
      </c>
      <c r="DA52" s="4">
        <f t="shared" si="87"/>
        <v>-38.782154117355596</v>
      </c>
      <c r="DB52" s="4"/>
      <c r="DC52" s="13"/>
      <c r="DD52" s="86"/>
      <c r="DE52" s="84"/>
      <c r="DF52" s="84"/>
      <c r="DG52" s="84"/>
      <c r="DH52" s="21">
        <f t="shared" si="59"/>
        <v>0</v>
      </c>
      <c r="DI52" s="21">
        <f t="shared" si="60"/>
        <v>37.431689508315479</v>
      </c>
      <c r="DJ52" s="3">
        <f t="shared" si="61"/>
        <v>-37.431689508315479</v>
      </c>
      <c r="DK52" s="3">
        <f t="shared" si="62"/>
        <v>224.59013704989286</v>
      </c>
      <c r="DL52" s="3">
        <v>0</v>
      </c>
      <c r="DM52" s="3">
        <f t="shared" si="64"/>
        <v>36.89641634834657</v>
      </c>
      <c r="DN52" s="4">
        <f t="shared" si="88"/>
        <v>-36.89641634834657</v>
      </c>
      <c r="DO52" s="4"/>
      <c r="DP52" s="13"/>
      <c r="DQ52" s="11"/>
      <c r="DR52" s="55" t="str">
        <f t="shared" si="70"/>
        <v>17-03-2026 10:50</v>
      </c>
      <c r="DS52" s="5">
        <f t="shared" si="91"/>
        <v>0</v>
      </c>
      <c r="DT52" s="5">
        <f t="shared" si="66"/>
        <v>407.27266414881723</v>
      </c>
      <c r="DU52" s="6">
        <f t="shared" si="89"/>
        <v>-407.27266414881723</v>
      </c>
      <c r="DV52" s="5">
        <f t="shared" si="67"/>
        <v>2443.6359848929037</v>
      </c>
      <c r="DW52" s="5">
        <f t="shared" si="92"/>
        <v>0</v>
      </c>
      <c r="DX52" s="5">
        <f t="shared" si="69"/>
        <v>401.44866505148923</v>
      </c>
      <c r="DY52" s="6">
        <f t="shared" si="90"/>
        <v>-401.44866505148923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104" t="s">
        <v>398</v>
      </c>
      <c r="B53" s="105">
        <v>941</v>
      </c>
      <c r="C53" s="111">
        <v>48.5</v>
      </c>
      <c r="D53" s="12"/>
      <c r="E53" s="84">
        <v>329.33</v>
      </c>
      <c r="F53" s="84">
        <v>334.65100000000001</v>
      </c>
      <c r="G53" s="84">
        <v>492.6</v>
      </c>
      <c r="H53" s="21">
        <f t="shared" si="11"/>
        <v>55.775166666666664</v>
      </c>
      <c r="I53" s="3">
        <f t="shared" si="12"/>
        <v>56.095276036920737</v>
      </c>
      <c r="J53" s="3">
        <f t="shared" si="13"/>
        <v>-0.32010937025407316</v>
      </c>
      <c r="K53" s="3">
        <f t="shared" si="14"/>
        <v>336.57165622152445</v>
      </c>
      <c r="L53" s="3">
        <f t="shared" si="15"/>
        <v>42.800000000000011</v>
      </c>
      <c r="M53" s="3">
        <f t="shared" si="16"/>
        <v>55.293113589592771</v>
      </c>
      <c r="N53" s="4">
        <f t="shared" si="80"/>
        <v>-12.49311358959276</v>
      </c>
      <c r="O53" s="4">
        <f t="shared" si="71"/>
        <v>0.98409985327998417</v>
      </c>
      <c r="P53" s="13"/>
      <c r="Q53" s="86" t="s">
        <v>398</v>
      </c>
      <c r="R53" s="84">
        <v>299.01799999999997</v>
      </c>
      <c r="S53" s="84">
        <v>303.75700000000001</v>
      </c>
      <c r="T53" s="84">
        <v>494.7</v>
      </c>
      <c r="U53" s="21">
        <f t="shared" si="17"/>
        <v>50.626166666666663</v>
      </c>
      <c r="V53" s="3">
        <f t="shared" si="18"/>
        <v>56.095276036920737</v>
      </c>
      <c r="W53" s="3">
        <f t="shared" si="19"/>
        <v>-5.4691093702540741</v>
      </c>
      <c r="X53" s="3">
        <f t="shared" si="20"/>
        <v>336.57165622152445</v>
      </c>
      <c r="Y53" s="3">
        <f t="shared" si="21"/>
        <v>41.899999999999977</v>
      </c>
      <c r="Z53" s="3">
        <f t="shared" si="22"/>
        <v>55.293113589592771</v>
      </c>
      <c r="AA53" s="4">
        <f t="shared" si="81"/>
        <v>-13.393113589592794</v>
      </c>
      <c r="AB53" s="4">
        <f t="shared" si="72"/>
        <v>0.98439871344528673</v>
      </c>
      <c r="AC53" s="13"/>
      <c r="AD53" s="86" t="s">
        <v>398</v>
      </c>
      <c r="AE53" s="84">
        <v>324.68400000000003</v>
      </c>
      <c r="AF53" s="84">
        <v>332.58499999999998</v>
      </c>
      <c r="AG53" s="84">
        <v>487.4</v>
      </c>
      <c r="AH53" s="21">
        <f t="shared" si="23"/>
        <v>55.430833333333325</v>
      </c>
      <c r="AI53" s="21">
        <f t="shared" si="24"/>
        <v>56.095276036920737</v>
      </c>
      <c r="AJ53" s="3">
        <f t="shared" si="25"/>
        <v>-0.66444270358741164</v>
      </c>
      <c r="AK53" s="3">
        <f t="shared" si="26"/>
        <v>336.57165622152445</v>
      </c>
      <c r="AL53" s="3">
        <f t="shared" si="27"/>
        <v>41.799999999999955</v>
      </c>
      <c r="AM53" s="3">
        <f t="shared" si="28"/>
        <v>55.293113589592771</v>
      </c>
      <c r="AN53" s="4">
        <f t="shared" si="82"/>
        <v>-13.493113589592816</v>
      </c>
      <c r="AO53" s="4">
        <f t="shared" si="73"/>
        <v>0.9762436670324881</v>
      </c>
      <c r="AP53" s="13"/>
      <c r="AQ53" s="86" t="s">
        <v>398</v>
      </c>
      <c r="AR53" s="84">
        <v>327.89499999999998</v>
      </c>
      <c r="AS53" s="84">
        <v>333.36200000000002</v>
      </c>
      <c r="AT53" s="84">
        <v>491.9</v>
      </c>
      <c r="AU53" s="21">
        <f t="shared" si="29"/>
        <v>55.560333333333332</v>
      </c>
      <c r="AV53" s="21">
        <f t="shared" si="30"/>
        <v>56.095276036920737</v>
      </c>
      <c r="AW53" s="3">
        <f t="shared" si="31"/>
        <v>-0.53494270358740437</v>
      </c>
      <c r="AX53" s="3">
        <f t="shared" si="32"/>
        <v>336.57165622152445</v>
      </c>
      <c r="AY53" s="3">
        <f>AT53-AT54</f>
        <v>41.699999999999989</v>
      </c>
      <c r="AZ53" s="3">
        <f t="shared" si="34"/>
        <v>55.293113589592771</v>
      </c>
      <c r="BA53" s="4">
        <f t="shared" si="83"/>
        <v>-13.593113589592782</v>
      </c>
      <c r="BB53" s="4">
        <f t="shared" si="74"/>
        <v>0.98360041036470847</v>
      </c>
      <c r="BC53" s="13"/>
      <c r="BD53" s="86" t="s">
        <v>398</v>
      </c>
      <c r="BE53" s="84">
        <v>242.23400000000001</v>
      </c>
      <c r="BF53" s="84">
        <v>245.84800000000001</v>
      </c>
      <c r="BG53" s="84">
        <v>363.1</v>
      </c>
      <c r="BH53" s="21">
        <f t="shared" si="35"/>
        <v>40.974666666666664</v>
      </c>
      <c r="BI53" s="21">
        <f t="shared" si="36"/>
        <v>41.552056323644997</v>
      </c>
      <c r="BJ53" s="3">
        <f t="shared" si="37"/>
        <v>-0.57738965697833322</v>
      </c>
      <c r="BK53" s="3">
        <f t="shared" si="38"/>
        <v>249.31233794186997</v>
      </c>
      <c r="BL53" s="3">
        <f t="shared" si="39"/>
        <v>30.900000000000034</v>
      </c>
      <c r="BM53" s="3">
        <f t="shared" si="40"/>
        <v>40.957861918216878</v>
      </c>
      <c r="BN53" s="4">
        <f t="shared" si="84"/>
        <v>-10.057861918216844</v>
      </c>
      <c r="BO53" s="4">
        <f t="shared" si="75"/>
        <v>0.98529986007614456</v>
      </c>
      <c r="BP53" s="13"/>
      <c r="BQ53" s="86" t="s">
        <v>398</v>
      </c>
      <c r="BR53" s="84">
        <v>242.04900000000001</v>
      </c>
      <c r="BS53" s="84">
        <v>245.66300000000001</v>
      </c>
      <c r="BT53" s="84">
        <v>362.3</v>
      </c>
      <c r="BU53" s="21">
        <f t="shared" si="41"/>
        <v>40.94383333333333</v>
      </c>
      <c r="BV53" s="21">
        <f t="shared" si="42"/>
        <v>41.552056323644997</v>
      </c>
      <c r="BW53" s="3">
        <f t="shared" si="43"/>
        <v>-0.60822299031166693</v>
      </c>
      <c r="BX53" s="3">
        <f t="shared" si="44"/>
        <v>249.31233794186997</v>
      </c>
      <c r="BY53" s="3">
        <f>BT53-BT54</f>
        <v>30.900000000000034</v>
      </c>
      <c r="BZ53" s="3">
        <f t="shared" si="46"/>
        <v>40.957861918216878</v>
      </c>
      <c r="CA53" s="4">
        <f t="shared" si="85"/>
        <v>-10.057861918216844</v>
      </c>
      <c r="CB53" s="4">
        <f t="shared" si="76"/>
        <v>0.98528878992766511</v>
      </c>
      <c r="CC53" s="13"/>
      <c r="CD53" s="86" t="s">
        <v>398</v>
      </c>
      <c r="CE53" s="84">
        <v>240.84899999999999</v>
      </c>
      <c r="CF53" s="84">
        <v>245.22399999999999</v>
      </c>
      <c r="CG53" s="84">
        <v>364.1</v>
      </c>
      <c r="CH53" s="21">
        <f t="shared" si="47"/>
        <v>40.870666666666665</v>
      </c>
      <c r="CI53" s="21">
        <f t="shared" si="48"/>
        <v>41.552056323644997</v>
      </c>
      <c r="CJ53" s="3">
        <f t="shared" si="49"/>
        <v>-0.68138965697833243</v>
      </c>
      <c r="CK53" s="3">
        <f t="shared" si="50"/>
        <v>249.31233794186997</v>
      </c>
      <c r="CL53" s="3">
        <f>CG53-CG54</f>
        <v>30.900000000000034</v>
      </c>
      <c r="CM53" s="3">
        <f t="shared" si="52"/>
        <v>40.957861918216878</v>
      </c>
      <c r="CN53" s="4">
        <f t="shared" si="86"/>
        <v>-10.057861918216844</v>
      </c>
      <c r="CO53" s="4">
        <f t="shared" si="77"/>
        <v>0.98215916875999087</v>
      </c>
      <c r="CP53" s="13"/>
      <c r="CQ53" s="86" t="s">
        <v>398</v>
      </c>
      <c r="CR53" s="84">
        <v>242.244</v>
      </c>
      <c r="CS53" s="84">
        <v>249.565</v>
      </c>
      <c r="CT53" s="84">
        <v>369.3</v>
      </c>
      <c r="CU53" s="21">
        <f t="shared" si="53"/>
        <v>41.594166666666666</v>
      </c>
      <c r="CV53" s="21">
        <f t="shared" si="54"/>
        <v>41.552056323644997</v>
      </c>
      <c r="CW53" s="3">
        <f t="shared" si="55"/>
        <v>4.2110343021668939E-2</v>
      </c>
      <c r="CX53" s="3">
        <f t="shared" si="56"/>
        <v>249.31233794186997</v>
      </c>
      <c r="CY53" s="3">
        <f>CT53-CT54</f>
        <v>31.900000000000034</v>
      </c>
      <c r="CZ53" s="3">
        <f t="shared" si="58"/>
        <v>40.957861918216878</v>
      </c>
      <c r="DA53" s="4">
        <f t="shared" si="87"/>
        <v>-9.0578619182168438</v>
      </c>
      <c r="DB53" s="4">
        <f t="shared" si="78"/>
        <v>0.97066495702522393</v>
      </c>
      <c r="DC53" s="13"/>
      <c r="DD53" s="86" t="s">
        <v>398</v>
      </c>
      <c r="DE53" s="84">
        <v>229.16900000000001</v>
      </c>
      <c r="DF53" s="84">
        <v>232.63499999999999</v>
      </c>
      <c r="DG53" s="84">
        <v>349.8</v>
      </c>
      <c r="DH53" s="21">
        <f t="shared" si="59"/>
        <v>38.772499999999994</v>
      </c>
      <c r="DI53" s="21">
        <f t="shared" si="60"/>
        <v>39.531635236348492</v>
      </c>
      <c r="DJ53" s="3">
        <f t="shared" si="61"/>
        <v>-0.75913523634849867</v>
      </c>
      <c r="DK53" s="3">
        <f t="shared" si="62"/>
        <v>237.18981141809098</v>
      </c>
      <c r="DL53" s="3">
        <f>DG53-DG54</f>
        <v>30.300000000000011</v>
      </c>
      <c r="DM53" s="3">
        <f t="shared" si="64"/>
        <v>38.96633285246871</v>
      </c>
      <c r="DN53" s="4">
        <f t="shared" si="88"/>
        <v>-8.6663328524686989</v>
      </c>
      <c r="DO53" s="4">
        <f t="shared" si="79"/>
        <v>0.98510112407849215</v>
      </c>
      <c r="DP53" s="13"/>
      <c r="DQ53" s="11"/>
      <c r="DR53" s="55" t="str">
        <f t="shared" si="70"/>
        <v>17-03-2026 10:40</v>
      </c>
      <c r="DS53" s="5">
        <f t="shared" si="91"/>
        <v>420.54833333333323</v>
      </c>
      <c r="DT53" s="5">
        <f t="shared" si="66"/>
        <v>430.12096467861141</v>
      </c>
      <c r="DU53" s="6">
        <f t="shared" si="89"/>
        <v>-9.5726313452781824</v>
      </c>
      <c r="DV53" s="5">
        <f t="shared" si="67"/>
        <v>2580.7257880716684</v>
      </c>
      <c r="DW53" s="5">
        <f t="shared" si="92"/>
        <v>323.10000000000008</v>
      </c>
      <c r="DX53" s="5">
        <f t="shared" si="69"/>
        <v>423.97023488370729</v>
      </c>
      <c r="DY53" s="6">
        <f t="shared" si="90"/>
        <v>-100.87023488370721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104" t="s">
        <v>399</v>
      </c>
      <c r="B54" s="105">
        <v>846</v>
      </c>
      <c r="C54" s="111">
        <v>48.5</v>
      </c>
      <c r="D54" s="12"/>
      <c r="E54" s="84">
        <v>275.55099999999999</v>
      </c>
      <c r="F54" s="84">
        <v>279.80399999999997</v>
      </c>
      <c r="G54" s="84">
        <v>449.8</v>
      </c>
      <c r="H54" s="21">
        <f t="shared" si="11"/>
        <v>46.633999999999993</v>
      </c>
      <c r="I54" s="3">
        <f t="shared" si="12"/>
        <v>50.43209726592449</v>
      </c>
      <c r="J54" s="3">
        <f t="shared" si="13"/>
        <v>-3.7980972659244969</v>
      </c>
      <c r="K54" s="3">
        <f t="shared" si="14"/>
        <v>302.59258359554701</v>
      </c>
      <c r="L54" s="3">
        <f t="shared" si="15"/>
        <v>45.600000000000023</v>
      </c>
      <c r="M54" s="3">
        <f t="shared" si="16"/>
        <v>49.710918275021768</v>
      </c>
      <c r="N54" s="4">
        <f t="shared" si="80"/>
        <v>-4.1109182750217457</v>
      </c>
      <c r="O54" s="4">
        <f t="shared" si="71"/>
        <v>0.98480007433775074</v>
      </c>
      <c r="P54" s="13"/>
      <c r="Q54" s="86" t="s">
        <v>399</v>
      </c>
      <c r="R54" s="84">
        <v>288.98599999999999</v>
      </c>
      <c r="S54" s="84">
        <v>293.86099999999999</v>
      </c>
      <c r="T54" s="84">
        <v>452.8</v>
      </c>
      <c r="U54" s="21">
        <f t="shared" si="17"/>
        <v>48.976833333333332</v>
      </c>
      <c r="V54" s="3">
        <f t="shared" si="18"/>
        <v>50.43209726592449</v>
      </c>
      <c r="W54" s="3">
        <f t="shared" si="19"/>
        <v>-1.4552639325911585</v>
      </c>
      <c r="X54" s="3">
        <f t="shared" si="20"/>
        <v>302.59258359554701</v>
      </c>
      <c r="Y54" s="3">
        <f t="shared" si="21"/>
        <v>47.600000000000023</v>
      </c>
      <c r="Z54" s="3">
        <f t="shared" si="22"/>
        <v>49.710918275021768</v>
      </c>
      <c r="AA54" s="4">
        <f t="shared" si="81"/>
        <v>-2.1109182750217457</v>
      </c>
      <c r="AB54" s="4">
        <f t="shared" si="72"/>
        <v>0.98341052402326268</v>
      </c>
      <c r="AC54" s="13"/>
      <c r="AD54" s="86" t="s">
        <v>399</v>
      </c>
      <c r="AE54" s="84">
        <v>294.06299999999999</v>
      </c>
      <c r="AF54" s="84">
        <v>301.83800000000002</v>
      </c>
      <c r="AG54" s="84">
        <v>445.6</v>
      </c>
      <c r="AH54" s="21">
        <f t="shared" si="23"/>
        <v>50.306333333333335</v>
      </c>
      <c r="AI54" s="21">
        <f t="shared" si="24"/>
        <v>50.43209726592449</v>
      </c>
      <c r="AJ54" s="3">
        <f t="shared" si="25"/>
        <v>-0.12576393259115548</v>
      </c>
      <c r="AK54" s="3">
        <f t="shared" si="26"/>
        <v>302.59258359554701</v>
      </c>
      <c r="AL54" s="3">
        <f t="shared" si="27"/>
        <v>46.700000000000045</v>
      </c>
      <c r="AM54" s="3">
        <f t="shared" si="28"/>
        <v>49.710918275021768</v>
      </c>
      <c r="AN54" s="4">
        <f t="shared" si="82"/>
        <v>-3.0109182750217229</v>
      </c>
      <c r="AO54" s="4">
        <f t="shared" si="73"/>
        <v>0.97424114922574345</v>
      </c>
      <c r="AP54" s="13"/>
      <c r="AQ54" s="86" t="s">
        <v>399</v>
      </c>
      <c r="AR54" s="84">
        <v>298.60700000000003</v>
      </c>
      <c r="AS54" s="84">
        <v>303.43200000000002</v>
      </c>
      <c r="AT54" s="84">
        <v>450.2</v>
      </c>
      <c r="AU54" s="21">
        <f t="shared" si="29"/>
        <v>50.572000000000003</v>
      </c>
      <c r="AV54" s="21">
        <f t="shared" si="30"/>
        <v>50.43209726592449</v>
      </c>
      <c r="AW54" s="3">
        <f t="shared" si="31"/>
        <v>0.13990273407551257</v>
      </c>
      <c r="AX54" s="3">
        <f t="shared" si="32"/>
        <v>302.59258359554701</v>
      </c>
      <c r="AY54" s="3">
        <f>AT54-AT55</f>
        <v>47.300000000000011</v>
      </c>
      <c r="AZ54" s="3">
        <f t="shared" si="34"/>
        <v>49.710918275021768</v>
      </c>
      <c r="BA54" s="4">
        <f t="shared" si="83"/>
        <v>-2.410918275021757</v>
      </c>
      <c r="BB54" s="4">
        <f t="shared" si="74"/>
        <v>0.98409857892377872</v>
      </c>
      <c r="BC54" s="13"/>
      <c r="BD54" s="86" t="s">
        <v>399</v>
      </c>
      <c r="BE54" s="84">
        <v>221.828</v>
      </c>
      <c r="BF54" s="84">
        <v>225.04599999999999</v>
      </c>
      <c r="BG54" s="84">
        <v>332.2</v>
      </c>
      <c r="BH54" s="21">
        <f t="shared" si="35"/>
        <v>37.507666666666665</v>
      </c>
      <c r="BI54" s="21">
        <f t="shared" si="36"/>
        <v>37.357109085869993</v>
      </c>
      <c r="BJ54" s="3">
        <f t="shared" si="37"/>
        <v>0.15055758079667214</v>
      </c>
      <c r="BK54" s="3">
        <f t="shared" si="38"/>
        <v>224.14265451521993</v>
      </c>
      <c r="BL54" s="3">
        <f t="shared" si="39"/>
        <v>35.800000000000011</v>
      </c>
      <c r="BM54" s="3">
        <f t="shared" si="40"/>
        <v>36.822902425942054</v>
      </c>
      <c r="BN54" s="4">
        <f t="shared" si="84"/>
        <v>-1.0229024259420427</v>
      </c>
      <c r="BO54" s="4">
        <f t="shared" si="75"/>
        <v>0.98570070118997899</v>
      </c>
      <c r="BP54" s="13"/>
      <c r="BQ54" s="86" t="s">
        <v>399</v>
      </c>
      <c r="BR54" s="84">
        <v>223.191</v>
      </c>
      <c r="BS54" s="84">
        <v>226.62799999999999</v>
      </c>
      <c r="BT54" s="84">
        <v>331.4</v>
      </c>
      <c r="BU54" s="21">
        <f t="shared" si="41"/>
        <v>37.771333333333331</v>
      </c>
      <c r="BV54" s="21">
        <f t="shared" si="42"/>
        <v>37.357109085869993</v>
      </c>
      <c r="BW54" s="3">
        <f t="shared" si="43"/>
        <v>0.41422424746333775</v>
      </c>
      <c r="BX54" s="3">
        <f t="shared" si="44"/>
        <v>224.14265451521993</v>
      </c>
      <c r="BY54" s="3">
        <f>BT54-BT55</f>
        <v>35.699999999999989</v>
      </c>
      <c r="BZ54" s="3">
        <f t="shared" si="46"/>
        <v>36.822902425942054</v>
      </c>
      <c r="CA54" s="4">
        <f t="shared" si="85"/>
        <v>-1.1229024259420655</v>
      </c>
      <c r="CB54" s="4">
        <f t="shared" si="76"/>
        <v>0.98483417759500158</v>
      </c>
      <c r="CC54" s="13"/>
      <c r="CD54" s="86" t="s">
        <v>399</v>
      </c>
      <c r="CE54" s="84">
        <v>221.28899999999999</v>
      </c>
      <c r="CF54" s="84">
        <v>225.42400000000001</v>
      </c>
      <c r="CG54" s="84">
        <v>333.2</v>
      </c>
      <c r="CH54" s="21">
        <f t="shared" si="47"/>
        <v>37.570666666666668</v>
      </c>
      <c r="CI54" s="21">
        <f t="shared" si="48"/>
        <v>37.357109085869993</v>
      </c>
      <c r="CJ54" s="3">
        <f t="shared" si="49"/>
        <v>0.21355758079667453</v>
      </c>
      <c r="CK54" s="3">
        <f t="shared" si="50"/>
        <v>224.14265451521993</v>
      </c>
      <c r="CL54" s="3">
        <f>CG54-CG55</f>
        <v>35.699999999999989</v>
      </c>
      <c r="CM54" s="3">
        <f t="shared" si="52"/>
        <v>36.822902425942054</v>
      </c>
      <c r="CN54" s="4">
        <f t="shared" si="86"/>
        <v>-1.1229024259420655</v>
      </c>
      <c r="CO54" s="4">
        <f t="shared" si="77"/>
        <v>0.98165678898431397</v>
      </c>
      <c r="CP54" s="13"/>
      <c r="CQ54" s="86" t="s">
        <v>399</v>
      </c>
      <c r="CR54" s="84">
        <v>225.53299999999999</v>
      </c>
      <c r="CS54" s="84">
        <v>232.36199999999999</v>
      </c>
      <c r="CT54" s="84">
        <v>337.4</v>
      </c>
      <c r="CU54" s="21">
        <f t="shared" si="53"/>
        <v>38.726999999999997</v>
      </c>
      <c r="CV54" s="21">
        <f t="shared" si="54"/>
        <v>37.357109085869993</v>
      </c>
      <c r="CW54" s="3">
        <f t="shared" si="55"/>
        <v>1.3698909141300035</v>
      </c>
      <c r="CX54" s="3">
        <f t="shared" si="56"/>
        <v>224.14265451521993</v>
      </c>
      <c r="CY54" s="3">
        <f>CT54-CT55</f>
        <v>35.699999999999989</v>
      </c>
      <c r="CZ54" s="3">
        <f t="shared" si="58"/>
        <v>36.822902425942054</v>
      </c>
      <c r="DA54" s="4">
        <f t="shared" si="87"/>
        <v>-1.1229024259420655</v>
      </c>
      <c r="DB54" s="4">
        <f t="shared" si="78"/>
        <v>0.9706105129065854</v>
      </c>
      <c r="DC54" s="13"/>
      <c r="DD54" s="86" t="s">
        <v>399</v>
      </c>
      <c r="DE54" s="84">
        <v>212.42599999999999</v>
      </c>
      <c r="DF54" s="84">
        <v>215.50800000000001</v>
      </c>
      <c r="DG54" s="84">
        <v>319.5</v>
      </c>
      <c r="DH54" s="21">
        <f t="shared" si="59"/>
        <v>35.917999999999999</v>
      </c>
      <c r="DI54" s="21">
        <f t="shared" si="60"/>
        <v>35.540662497290995</v>
      </c>
      <c r="DJ54" s="3">
        <f t="shared" si="61"/>
        <v>0.37733750270900401</v>
      </c>
      <c r="DK54" s="3">
        <f t="shared" si="62"/>
        <v>213.243974983746</v>
      </c>
      <c r="DL54" s="3">
        <f>DG54-DG55</f>
        <v>33.699999999999989</v>
      </c>
      <c r="DM54" s="3">
        <f t="shared" si="64"/>
        <v>35.032431023579733</v>
      </c>
      <c r="DN54" s="4">
        <f t="shared" si="88"/>
        <v>-1.3324310235797441</v>
      </c>
      <c r="DO54" s="4">
        <f t="shared" si="79"/>
        <v>0.9856989067691222</v>
      </c>
      <c r="DP54" s="13"/>
      <c r="DQ54" s="11"/>
      <c r="DR54" s="55" t="str">
        <f t="shared" si="70"/>
        <v>17-03-2026 10:30</v>
      </c>
      <c r="DS54" s="5">
        <f t="shared" si="91"/>
        <v>383.98383333333328</v>
      </c>
      <c r="DT54" s="5">
        <f t="shared" si="66"/>
        <v>386.69748790446891</v>
      </c>
      <c r="DU54" s="6">
        <f t="shared" si="89"/>
        <v>-2.7136545711356348</v>
      </c>
      <c r="DV54" s="5">
        <f t="shared" si="67"/>
        <v>2320.1849274268134</v>
      </c>
      <c r="DW54" s="5">
        <f t="shared" si="92"/>
        <v>363.80000000000007</v>
      </c>
      <c r="DX54" s="5">
        <f t="shared" si="69"/>
        <v>381.16771382743502</v>
      </c>
      <c r="DY54" s="6">
        <f t="shared" si="90"/>
        <v>-17.367713827434955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104" t="s">
        <v>400</v>
      </c>
      <c r="B55" s="105">
        <v>751</v>
      </c>
      <c r="C55" s="111">
        <v>48.5</v>
      </c>
      <c r="D55" s="12"/>
      <c r="E55" s="84">
        <v>269.93</v>
      </c>
      <c r="F55" s="84">
        <v>273.95699999999999</v>
      </c>
      <c r="G55" s="84">
        <v>404.2</v>
      </c>
      <c r="H55" s="21">
        <f t="shared" si="11"/>
        <v>45.659499999999994</v>
      </c>
      <c r="I55" s="3">
        <f t="shared" si="12"/>
        <v>44.768918494928236</v>
      </c>
      <c r="J55" s="3">
        <f t="shared" si="13"/>
        <v>0.89058150507175782</v>
      </c>
      <c r="K55" s="3">
        <f t="shared" si="14"/>
        <v>268.61351096956946</v>
      </c>
      <c r="L55" s="3">
        <f t="shared" si="15"/>
        <v>37.199999999999989</v>
      </c>
      <c r="M55" s="3">
        <f t="shared" si="16"/>
        <v>44.128722960450766</v>
      </c>
      <c r="N55" s="4">
        <f t="shared" si="80"/>
        <v>-6.9287229604507772</v>
      </c>
      <c r="O55" s="4">
        <f t="shared" si="71"/>
        <v>0.985300612869903</v>
      </c>
      <c r="P55" s="13"/>
      <c r="Q55" s="86" t="s">
        <v>400</v>
      </c>
      <c r="R55" s="84">
        <v>269.41300000000001</v>
      </c>
      <c r="S55" s="84">
        <v>273.45999999999998</v>
      </c>
      <c r="T55" s="84">
        <v>405.2</v>
      </c>
      <c r="U55" s="21">
        <f t="shared" si="17"/>
        <v>45.576666666666661</v>
      </c>
      <c r="V55" s="3">
        <f t="shared" si="18"/>
        <v>44.768918494928236</v>
      </c>
      <c r="W55" s="3">
        <f t="shared" si="19"/>
        <v>0.8077481717384245</v>
      </c>
      <c r="X55" s="3">
        <f t="shared" si="20"/>
        <v>268.61351096956946</v>
      </c>
      <c r="Y55" s="3">
        <f t="shared" si="21"/>
        <v>37.099999999999966</v>
      </c>
      <c r="Z55" s="3">
        <f t="shared" si="22"/>
        <v>44.128722960450766</v>
      </c>
      <c r="AA55" s="4">
        <f t="shared" si="81"/>
        <v>-7.0287229604507999</v>
      </c>
      <c r="AB55" s="4">
        <f t="shared" si="72"/>
        <v>0.985200760623126</v>
      </c>
      <c r="AC55" s="13"/>
      <c r="AD55" s="86" t="s">
        <v>400</v>
      </c>
      <c r="AE55" s="84">
        <v>268.80900000000003</v>
      </c>
      <c r="AF55" s="84">
        <v>275.34300000000002</v>
      </c>
      <c r="AG55" s="84">
        <v>398.9</v>
      </c>
      <c r="AH55" s="21">
        <f t="shared" si="23"/>
        <v>45.890500000000003</v>
      </c>
      <c r="AI55" s="21">
        <f t="shared" si="24"/>
        <v>44.768918494928236</v>
      </c>
      <c r="AJ55" s="3">
        <f t="shared" si="25"/>
        <v>1.1215815050717666</v>
      </c>
      <c r="AK55" s="3">
        <f t="shared" si="26"/>
        <v>268.61351096956946</v>
      </c>
      <c r="AL55" s="3">
        <f t="shared" si="27"/>
        <v>36.599999999999966</v>
      </c>
      <c r="AM55" s="3">
        <f t="shared" si="28"/>
        <v>44.128722960450766</v>
      </c>
      <c r="AN55" s="4">
        <f t="shared" si="82"/>
        <v>-7.5287229604507999</v>
      </c>
      <c r="AO55" s="4">
        <f t="shared" si="73"/>
        <v>0.97626959828286908</v>
      </c>
      <c r="AP55" s="13"/>
      <c r="AQ55" s="86" t="s">
        <v>400</v>
      </c>
      <c r="AR55" s="84">
        <v>268.90199999999999</v>
      </c>
      <c r="AS55" s="84">
        <v>272.94200000000001</v>
      </c>
      <c r="AT55" s="84">
        <v>402.9</v>
      </c>
      <c r="AU55" s="21">
        <f t="shared" si="29"/>
        <v>45.490333333333332</v>
      </c>
      <c r="AV55" s="21">
        <f t="shared" si="30"/>
        <v>44.768918494928236</v>
      </c>
      <c r="AW55" s="3">
        <f t="shared" si="31"/>
        <v>0.72141483840509579</v>
      </c>
      <c r="AX55" s="3">
        <f t="shared" si="32"/>
        <v>268.61351096956946</v>
      </c>
      <c r="AY55" s="3">
        <f>AT55-AT56</f>
        <v>37.299999999999955</v>
      </c>
      <c r="AZ55" s="3">
        <f t="shared" si="34"/>
        <v>44.128722960450766</v>
      </c>
      <c r="BA55" s="4">
        <f t="shared" si="83"/>
        <v>-6.8287229604508113</v>
      </c>
      <c r="BB55" s="4">
        <f t="shared" si="74"/>
        <v>0.98519832052230871</v>
      </c>
      <c r="BC55" s="13"/>
      <c r="BD55" s="86" t="s">
        <v>400</v>
      </c>
      <c r="BE55" s="84">
        <v>198.721</v>
      </c>
      <c r="BF55" s="84">
        <v>201.44</v>
      </c>
      <c r="BG55" s="84">
        <v>296.39999999999998</v>
      </c>
      <c r="BH55" s="21">
        <f t="shared" si="35"/>
        <v>33.573333333333331</v>
      </c>
      <c r="BI55" s="21">
        <f t="shared" si="36"/>
        <v>33.162161848094996</v>
      </c>
      <c r="BJ55" s="3">
        <f t="shared" si="37"/>
        <v>0.41117148523833436</v>
      </c>
      <c r="BK55" s="3">
        <f t="shared" si="38"/>
        <v>198.97297108856998</v>
      </c>
      <c r="BL55" s="3">
        <f t="shared" si="39"/>
        <v>27.199999999999989</v>
      </c>
      <c r="BM55" s="3">
        <f t="shared" si="40"/>
        <v>32.687942933667237</v>
      </c>
      <c r="BN55" s="4">
        <f t="shared" si="84"/>
        <v>-5.4879429336672487</v>
      </c>
      <c r="BO55" s="4">
        <f t="shared" si="75"/>
        <v>0.98650218427323277</v>
      </c>
      <c r="BP55" s="13"/>
      <c r="BQ55" s="86" t="s">
        <v>400</v>
      </c>
      <c r="BR55" s="84">
        <v>200.87299999999999</v>
      </c>
      <c r="BS55" s="84">
        <v>204.67599999999999</v>
      </c>
      <c r="BT55" s="84">
        <v>295.7</v>
      </c>
      <c r="BU55" s="21">
        <f t="shared" si="41"/>
        <v>34.112666666666662</v>
      </c>
      <c r="BV55" s="21">
        <f t="shared" si="42"/>
        <v>33.162161848094996</v>
      </c>
      <c r="BW55" s="3">
        <f t="shared" si="43"/>
        <v>0.95050481857166602</v>
      </c>
      <c r="BX55" s="3">
        <f t="shared" si="44"/>
        <v>198.97297108856998</v>
      </c>
      <c r="BY55" s="3">
        <f>BT55-BT56</f>
        <v>27.199999999999989</v>
      </c>
      <c r="BZ55" s="3">
        <f t="shared" si="46"/>
        <v>32.687942933667237</v>
      </c>
      <c r="CA55" s="4">
        <f t="shared" si="85"/>
        <v>-5.4879429336672487</v>
      </c>
      <c r="CB55" s="4">
        <f t="shared" si="76"/>
        <v>0.98141941409837985</v>
      </c>
      <c r="CC55" s="13"/>
      <c r="CD55" s="86" t="s">
        <v>400</v>
      </c>
      <c r="CE55" s="84">
        <v>199.72300000000001</v>
      </c>
      <c r="CF55" s="84">
        <v>203.02199999999999</v>
      </c>
      <c r="CG55" s="84">
        <v>297.5</v>
      </c>
      <c r="CH55" s="21">
        <f t="shared" si="47"/>
        <v>33.836999999999996</v>
      </c>
      <c r="CI55" s="21">
        <f t="shared" si="48"/>
        <v>33.162161848094996</v>
      </c>
      <c r="CJ55" s="3">
        <f t="shared" si="49"/>
        <v>0.67483815190499996</v>
      </c>
      <c r="CK55" s="3">
        <f t="shared" si="50"/>
        <v>198.97297108856998</v>
      </c>
      <c r="CL55" s="3">
        <f>CG55-CG56</f>
        <v>27.300000000000011</v>
      </c>
      <c r="CM55" s="3">
        <f t="shared" si="52"/>
        <v>32.687942933667237</v>
      </c>
      <c r="CN55" s="4">
        <f t="shared" si="86"/>
        <v>-5.387942933667226</v>
      </c>
      <c r="CO55" s="4">
        <f t="shared" si="77"/>
        <v>0.98375052949926622</v>
      </c>
      <c r="CP55" s="13"/>
      <c r="CQ55" s="86" t="s">
        <v>400</v>
      </c>
      <c r="CR55" s="84">
        <v>204.85900000000001</v>
      </c>
      <c r="CS55" s="84">
        <v>210.511</v>
      </c>
      <c r="CT55" s="84">
        <v>301.7</v>
      </c>
      <c r="CU55" s="21">
        <f t="shared" si="53"/>
        <v>35.085166666666666</v>
      </c>
      <c r="CV55" s="21">
        <f t="shared" si="54"/>
        <v>33.162161848094996</v>
      </c>
      <c r="CW55" s="3">
        <f t="shared" si="55"/>
        <v>1.9230048185716697</v>
      </c>
      <c r="CX55" s="3">
        <f t="shared" si="56"/>
        <v>198.97297108856998</v>
      </c>
      <c r="CY55" s="3">
        <f>CT55-CT56</f>
        <v>27.5</v>
      </c>
      <c r="CZ55" s="3">
        <f t="shared" si="58"/>
        <v>32.687942933667237</v>
      </c>
      <c r="DA55" s="4">
        <f t="shared" si="87"/>
        <v>-5.1879429336672374</v>
      </c>
      <c r="DB55" s="4">
        <f t="shared" si="78"/>
        <v>0.97315104673865027</v>
      </c>
      <c r="DC55" s="13"/>
      <c r="DD55" s="86" t="s">
        <v>400</v>
      </c>
      <c r="DE55" s="84">
        <v>193.67599999999999</v>
      </c>
      <c r="DF55" s="84">
        <v>196.36600000000001</v>
      </c>
      <c r="DG55" s="84">
        <v>285.8</v>
      </c>
      <c r="DH55" s="21">
        <f t="shared" si="59"/>
        <v>32.727666666666664</v>
      </c>
      <c r="DI55" s="21">
        <f t="shared" si="60"/>
        <v>31.549689758233495</v>
      </c>
      <c r="DJ55" s="3">
        <f t="shared" si="61"/>
        <v>1.1779769084331697</v>
      </c>
      <c r="DK55" s="3">
        <f t="shared" si="62"/>
        <v>189.29813854940099</v>
      </c>
      <c r="DL55" s="3">
        <f>DG55-DG56</f>
        <v>26.100000000000023</v>
      </c>
      <c r="DM55" s="3">
        <f t="shared" si="64"/>
        <v>31.098529194690755</v>
      </c>
      <c r="DN55" s="4">
        <f t="shared" si="88"/>
        <v>-4.9985291946907324</v>
      </c>
      <c r="DO55" s="4">
        <f t="shared" si="79"/>
        <v>0.98630109082020301</v>
      </c>
      <c r="DP55" s="13"/>
      <c r="DQ55" s="11"/>
      <c r="DR55" s="55" t="str">
        <f t="shared" si="70"/>
        <v>17-03-2026 10:20</v>
      </c>
      <c r="DS55" s="5">
        <f t="shared" si="91"/>
        <v>351.95283333333333</v>
      </c>
      <c r="DT55" s="5">
        <f t="shared" si="66"/>
        <v>343.27401113032647</v>
      </c>
      <c r="DU55" s="6">
        <f t="shared" si="89"/>
        <v>8.6788222030068596</v>
      </c>
      <c r="DV55" s="5">
        <f t="shared" si="67"/>
        <v>2059.6440667819584</v>
      </c>
      <c r="DW55" s="5">
        <f t="shared" si="92"/>
        <v>283.49999999999989</v>
      </c>
      <c r="DX55" s="5">
        <f t="shared" si="69"/>
        <v>338.36519277116275</v>
      </c>
      <c r="DY55" s="6">
        <f t="shared" si="90"/>
        <v>-54.865192771162867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104" t="s">
        <v>401</v>
      </c>
      <c r="B56" s="105">
        <v>441</v>
      </c>
      <c r="C56" s="111">
        <v>48.5</v>
      </c>
      <c r="D56" s="12"/>
      <c r="E56" s="84">
        <v>157.56200000000001</v>
      </c>
      <c r="F56" s="84">
        <v>159.66999999999999</v>
      </c>
      <c r="G56" s="84">
        <v>367</v>
      </c>
      <c r="H56" s="21">
        <f t="shared" si="11"/>
        <v>26.611666666666665</v>
      </c>
      <c r="I56" s="3">
        <f t="shared" si="12"/>
        <v>26.289071979045744</v>
      </c>
      <c r="J56" s="3">
        <f t="shared" si="13"/>
        <v>0.32259468762092069</v>
      </c>
      <c r="K56" s="3">
        <f t="shared" si="14"/>
        <v>157.73443187427449</v>
      </c>
      <c r="L56" s="3">
        <f t="shared" si="15"/>
        <v>34.699999999999989</v>
      </c>
      <c r="M56" s="3">
        <f t="shared" si="16"/>
        <v>25.913138249745391</v>
      </c>
      <c r="N56" s="4">
        <f t="shared" si="80"/>
        <v>8.786861750254598</v>
      </c>
      <c r="O56" s="4">
        <f t="shared" si="71"/>
        <v>0.98679777040145311</v>
      </c>
      <c r="P56" s="13"/>
      <c r="Q56" s="86" t="s">
        <v>401</v>
      </c>
      <c r="R56" s="84">
        <v>157.977</v>
      </c>
      <c r="S56" s="84">
        <v>160.12299999999999</v>
      </c>
      <c r="T56" s="84">
        <v>368.1</v>
      </c>
      <c r="U56" s="21">
        <f t="shared" si="17"/>
        <v>26.687166666666663</v>
      </c>
      <c r="V56" s="3">
        <f t="shared" si="18"/>
        <v>26.289071979045744</v>
      </c>
      <c r="W56" s="3">
        <f t="shared" si="19"/>
        <v>0.39809468762091882</v>
      </c>
      <c r="X56" s="3">
        <f t="shared" si="20"/>
        <v>157.73443187427449</v>
      </c>
      <c r="Y56" s="3">
        <f t="shared" si="21"/>
        <v>32.700000000000045</v>
      </c>
      <c r="Z56" s="3">
        <f t="shared" si="22"/>
        <v>25.913138249745391</v>
      </c>
      <c r="AA56" s="4">
        <f t="shared" si="81"/>
        <v>6.7868617502546549</v>
      </c>
      <c r="AB56" s="4">
        <f t="shared" si="72"/>
        <v>0.98659780293899069</v>
      </c>
      <c r="AC56" s="13"/>
      <c r="AD56" s="86" t="s">
        <v>401</v>
      </c>
      <c r="AE56" s="84">
        <v>153.47200000000001</v>
      </c>
      <c r="AF56" s="84">
        <v>156.46700000000001</v>
      </c>
      <c r="AG56" s="84">
        <v>362.3</v>
      </c>
      <c r="AH56" s="21">
        <f t="shared" si="23"/>
        <v>26.077833333333334</v>
      </c>
      <c r="AI56" s="21">
        <f t="shared" si="24"/>
        <v>26.289071979045744</v>
      </c>
      <c r="AJ56" s="3">
        <f t="shared" si="25"/>
        <v>-0.21123864571240958</v>
      </c>
      <c r="AK56" s="3">
        <f t="shared" si="26"/>
        <v>157.73443187427449</v>
      </c>
      <c r="AL56" s="3">
        <f t="shared" si="27"/>
        <v>32</v>
      </c>
      <c r="AM56" s="3">
        <f t="shared" si="28"/>
        <v>25.913138249745391</v>
      </c>
      <c r="AN56" s="4">
        <f t="shared" si="82"/>
        <v>6.0868617502546094</v>
      </c>
      <c r="AO56" s="4">
        <f t="shared" si="73"/>
        <v>0.9808585835990975</v>
      </c>
      <c r="AP56" s="13"/>
      <c r="AQ56" s="86" t="s">
        <v>401</v>
      </c>
      <c r="AR56" s="84">
        <v>158.10400000000001</v>
      </c>
      <c r="AS56" s="84">
        <v>160.268</v>
      </c>
      <c r="AT56" s="84">
        <v>365.6</v>
      </c>
      <c r="AU56" s="21">
        <f t="shared" si="29"/>
        <v>26.711333333333332</v>
      </c>
      <c r="AV56" s="21">
        <f t="shared" si="30"/>
        <v>26.289071979045744</v>
      </c>
      <c r="AW56" s="3">
        <f t="shared" si="31"/>
        <v>0.42226135428758838</v>
      </c>
      <c r="AX56" s="3">
        <f t="shared" si="32"/>
        <v>157.73443187427449</v>
      </c>
      <c r="AY56" s="3">
        <f>AT56-AT57</f>
        <v>32.100000000000023</v>
      </c>
      <c r="AZ56" s="3">
        <f t="shared" si="34"/>
        <v>25.913138249745391</v>
      </c>
      <c r="BA56" s="4">
        <f t="shared" si="83"/>
        <v>6.1868617502546321</v>
      </c>
      <c r="BB56" s="4">
        <f t="shared" si="74"/>
        <v>0.98649761649237533</v>
      </c>
      <c r="BC56" s="13"/>
      <c r="BD56" s="86" t="s">
        <v>401</v>
      </c>
      <c r="BE56" s="84">
        <v>115.797</v>
      </c>
      <c r="BF56" s="84">
        <v>117.473</v>
      </c>
      <c r="BG56" s="84">
        <v>269.2</v>
      </c>
      <c r="BH56" s="21">
        <f t="shared" si="35"/>
        <v>19.578833333333332</v>
      </c>
      <c r="BI56" s="21">
        <f t="shared" si="36"/>
        <v>19.473386651144999</v>
      </c>
      <c r="BJ56" s="3">
        <f t="shared" si="37"/>
        <v>0.10544668218833309</v>
      </c>
      <c r="BK56" s="3">
        <f t="shared" si="38"/>
        <v>116.84031990686999</v>
      </c>
      <c r="BL56" s="3">
        <f t="shared" si="39"/>
        <v>23.599999999999994</v>
      </c>
      <c r="BM56" s="3">
        <f t="shared" si="40"/>
        <v>19.194917222033627</v>
      </c>
      <c r="BN56" s="4">
        <f t="shared" si="84"/>
        <v>4.405082777966367</v>
      </c>
      <c r="BO56" s="4">
        <f t="shared" si="75"/>
        <v>0.98573289181343793</v>
      </c>
      <c r="BP56" s="13"/>
      <c r="BQ56" s="86" t="s">
        <v>401</v>
      </c>
      <c r="BR56" s="84">
        <v>116.178</v>
      </c>
      <c r="BS56" s="84">
        <v>117.962</v>
      </c>
      <c r="BT56" s="84">
        <v>268.5</v>
      </c>
      <c r="BU56" s="21">
        <f t="shared" si="41"/>
        <v>19.660333333333334</v>
      </c>
      <c r="BV56" s="21">
        <f t="shared" si="42"/>
        <v>19.473386651144999</v>
      </c>
      <c r="BW56" s="3">
        <f t="shared" si="43"/>
        <v>0.18694668218833499</v>
      </c>
      <c r="BX56" s="3">
        <f t="shared" si="44"/>
        <v>116.84031990686999</v>
      </c>
      <c r="BY56" s="3">
        <f>BT56-BT57</f>
        <v>23.699999999999989</v>
      </c>
      <c r="BZ56" s="3">
        <f t="shared" si="46"/>
        <v>19.194917222033627</v>
      </c>
      <c r="CA56" s="4">
        <f t="shared" si="85"/>
        <v>4.5050827779663614</v>
      </c>
      <c r="CB56" s="4">
        <f t="shared" si="76"/>
        <v>0.98487648564792052</v>
      </c>
      <c r="CC56" s="13"/>
      <c r="CD56" s="86" t="s">
        <v>401</v>
      </c>
      <c r="CE56" s="84">
        <v>115.08799999999999</v>
      </c>
      <c r="CF56" s="84">
        <v>116.80200000000001</v>
      </c>
      <c r="CG56" s="84">
        <v>270.2</v>
      </c>
      <c r="CH56" s="21">
        <f t="shared" si="47"/>
        <v>19.466999999999999</v>
      </c>
      <c r="CI56" s="21">
        <f t="shared" si="48"/>
        <v>19.473386651144999</v>
      </c>
      <c r="CJ56" s="3">
        <f t="shared" si="49"/>
        <v>-6.386651145000144E-3</v>
      </c>
      <c r="CK56" s="3">
        <f t="shared" si="50"/>
        <v>116.84031990686999</v>
      </c>
      <c r="CL56" s="3">
        <f>CG56-CG57</f>
        <v>24</v>
      </c>
      <c r="CM56" s="3">
        <f t="shared" si="52"/>
        <v>19.194917222033627</v>
      </c>
      <c r="CN56" s="4">
        <f t="shared" si="86"/>
        <v>4.8050827779663727</v>
      </c>
      <c r="CO56" s="4">
        <f t="shared" si="77"/>
        <v>0.98532559373983308</v>
      </c>
      <c r="CP56" s="13"/>
      <c r="CQ56" s="86" t="s">
        <v>401</v>
      </c>
      <c r="CR56" s="84">
        <v>116.119</v>
      </c>
      <c r="CS56" s="84">
        <v>119.419</v>
      </c>
      <c r="CT56" s="84">
        <v>274.2</v>
      </c>
      <c r="CU56" s="21">
        <f t="shared" si="53"/>
        <v>19.903166666666664</v>
      </c>
      <c r="CV56" s="21">
        <f t="shared" si="54"/>
        <v>19.473386651144999</v>
      </c>
      <c r="CW56" s="3">
        <f t="shared" si="55"/>
        <v>0.42978001552166489</v>
      </c>
      <c r="CX56" s="3">
        <f t="shared" si="56"/>
        <v>116.84031990686999</v>
      </c>
      <c r="CY56" s="3">
        <f>CT56-CT57</f>
        <v>24.399999999999977</v>
      </c>
      <c r="CZ56" s="3">
        <f t="shared" si="58"/>
        <v>19.194917222033627</v>
      </c>
      <c r="DA56" s="4">
        <f t="shared" si="87"/>
        <v>5.20508277796635</v>
      </c>
      <c r="DB56" s="4">
        <f t="shared" si="78"/>
        <v>0.97236620638256899</v>
      </c>
      <c r="DC56" s="13"/>
      <c r="DD56" s="86" t="s">
        <v>401</v>
      </c>
      <c r="DE56" s="84">
        <v>110.405</v>
      </c>
      <c r="DF56" s="84">
        <v>111.88200000000001</v>
      </c>
      <c r="DG56" s="84">
        <v>259.7</v>
      </c>
      <c r="DH56" s="21">
        <f t="shared" si="59"/>
        <v>18.646999999999998</v>
      </c>
      <c r="DI56" s="21">
        <f t="shared" si="60"/>
        <v>18.526515557098499</v>
      </c>
      <c r="DJ56" s="3">
        <f t="shared" si="61"/>
        <v>0.12048444290149973</v>
      </c>
      <c r="DK56" s="3">
        <f t="shared" si="62"/>
        <v>111.15909334259101</v>
      </c>
      <c r="DL56" s="3">
        <f>DG56-DG57</f>
        <v>23.099999999999994</v>
      </c>
      <c r="DM56" s="3">
        <f t="shared" si="64"/>
        <v>18.26158638463199</v>
      </c>
      <c r="DN56" s="4">
        <f t="shared" si="88"/>
        <v>4.8384136153680046</v>
      </c>
      <c r="DO56" s="4">
        <f t="shared" si="79"/>
        <v>0.9867985913730537</v>
      </c>
      <c r="DP56" s="13"/>
      <c r="DQ56" s="11"/>
      <c r="DR56" s="55" t="str">
        <f t="shared" si="70"/>
        <v>17-03-2026 10:10</v>
      </c>
      <c r="DS56" s="5">
        <f t="shared" si="91"/>
        <v>203.34433333333334</v>
      </c>
      <c r="DT56" s="5">
        <f t="shared" si="66"/>
        <v>201.57635007786149</v>
      </c>
      <c r="DU56" s="6">
        <f t="shared" si="89"/>
        <v>1.7679832554718473</v>
      </c>
      <c r="DV56" s="5">
        <f t="shared" si="67"/>
        <v>1209.4581004671691</v>
      </c>
      <c r="DW56" s="5">
        <f t="shared" si="92"/>
        <v>250.3</v>
      </c>
      <c r="DX56" s="5">
        <f t="shared" si="69"/>
        <v>198.69380827174808</v>
      </c>
      <c r="DY56" s="6">
        <f t="shared" si="90"/>
        <v>51.606191728251929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104" t="s">
        <v>402</v>
      </c>
      <c r="B57" s="105">
        <v>675</v>
      </c>
      <c r="C57" s="111">
        <v>48.79</v>
      </c>
      <c r="D57" s="12"/>
      <c r="E57" s="84">
        <v>232.21</v>
      </c>
      <c r="F57" s="84">
        <v>245.483</v>
      </c>
      <c r="G57" s="84">
        <v>332.3</v>
      </c>
      <c r="H57" s="21">
        <f t="shared" si="11"/>
        <v>40.913833333333329</v>
      </c>
      <c r="I57" s="3">
        <f t="shared" si="12"/>
        <v>40.193873215957119</v>
      </c>
      <c r="J57" s="3">
        <f t="shared" si="13"/>
        <v>0.71996011737621046</v>
      </c>
      <c r="K57" s="3">
        <f t="shared" si="14"/>
        <v>241.16323929574273</v>
      </c>
      <c r="L57" s="3">
        <f>G57-G59</f>
        <v>78.600000000000023</v>
      </c>
      <c r="M57" s="3">
        <f t="shared" si="16"/>
        <v>39.619100828968932</v>
      </c>
      <c r="N57" s="4">
        <f t="shared" si="80"/>
        <v>38.980899171031091</v>
      </c>
      <c r="O57" s="4">
        <f t="shared" si="71"/>
        <v>0.94593108280410454</v>
      </c>
      <c r="P57" s="13"/>
      <c r="Q57" s="86" t="s">
        <v>402</v>
      </c>
      <c r="R57" s="84">
        <v>242.74299999999999</v>
      </c>
      <c r="S57" s="84">
        <v>246.54599999999999</v>
      </c>
      <c r="T57" s="84">
        <v>335.4</v>
      </c>
      <c r="U57" s="21">
        <f t="shared" si="17"/>
        <v>41.090999999999994</v>
      </c>
      <c r="V57" s="3">
        <f t="shared" si="18"/>
        <v>40.193873215957119</v>
      </c>
      <c r="W57" s="3">
        <f t="shared" si="19"/>
        <v>0.89712678404287516</v>
      </c>
      <c r="X57" s="3">
        <f t="shared" si="20"/>
        <v>241.16323929574273</v>
      </c>
      <c r="Y57" s="3">
        <f>T57-T59</f>
        <v>81.699999999999989</v>
      </c>
      <c r="Z57" s="3">
        <f t="shared" si="22"/>
        <v>39.619100828968932</v>
      </c>
      <c r="AA57" s="4">
        <f t="shared" si="81"/>
        <v>42.080899171031056</v>
      </c>
      <c r="AB57" s="4">
        <f t="shared" si="72"/>
        <v>0.98457488663373161</v>
      </c>
      <c r="AC57" s="13"/>
      <c r="AD57" s="86" t="s">
        <v>402</v>
      </c>
      <c r="AE57" s="84">
        <v>238.43700000000001</v>
      </c>
      <c r="AF57" s="84">
        <v>243.55</v>
      </c>
      <c r="AG57" s="84">
        <v>330.3</v>
      </c>
      <c r="AH57" s="21">
        <f t="shared" si="23"/>
        <v>40.591666666666669</v>
      </c>
      <c r="AI57" s="21">
        <f t="shared" si="24"/>
        <v>40.193873215957119</v>
      </c>
      <c r="AJ57" s="3">
        <f t="shared" si="25"/>
        <v>0.39779345070954975</v>
      </c>
      <c r="AK57" s="3">
        <f t="shared" si="26"/>
        <v>241.16323929574273</v>
      </c>
      <c r="AL57" s="3">
        <f>AG57-AG59</f>
        <v>80.200000000000017</v>
      </c>
      <c r="AM57" s="3">
        <f t="shared" si="28"/>
        <v>39.619100828968932</v>
      </c>
      <c r="AN57" s="4">
        <f t="shared" si="82"/>
        <v>40.580899171031085</v>
      </c>
      <c r="AO57" s="4">
        <f t="shared" si="73"/>
        <v>0.97900636419626363</v>
      </c>
      <c r="AP57" s="13"/>
      <c r="AQ57" s="86" t="s">
        <v>402</v>
      </c>
      <c r="AR57" s="84">
        <v>239.017</v>
      </c>
      <c r="AS57" s="84">
        <v>242.50899999999999</v>
      </c>
      <c r="AT57" s="84">
        <v>333.5</v>
      </c>
      <c r="AU57" s="21">
        <f t="shared" si="29"/>
        <v>40.418166666666664</v>
      </c>
      <c r="AV57" s="21">
        <f t="shared" si="30"/>
        <v>40.193873215957119</v>
      </c>
      <c r="AW57" s="3">
        <f t="shared" si="31"/>
        <v>0.22429345070954554</v>
      </c>
      <c r="AX57" s="3">
        <f t="shared" si="32"/>
        <v>241.16323929574273</v>
      </c>
      <c r="AY57" s="3">
        <f>AT57-AT59</f>
        <v>81.099999999999994</v>
      </c>
      <c r="AZ57" s="3">
        <f t="shared" si="34"/>
        <v>39.619100828968932</v>
      </c>
      <c r="BA57" s="4">
        <f t="shared" si="83"/>
        <v>41.480899171031062</v>
      </c>
      <c r="BB57" s="4">
        <f t="shared" si="74"/>
        <v>0.98560053441315587</v>
      </c>
      <c r="BC57" s="13"/>
      <c r="BD57" s="86" t="s">
        <v>402</v>
      </c>
      <c r="BE57" s="84">
        <v>176.79</v>
      </c>
      <c r="BF57" s="84">
        <v>179.191</v>
      </c>
      <c r="BG57" s="84">
        <v>245.6</v>
      </c>
      <c r="BH57" s="21">
        <f t="shared" si="35"/>
        <v>29.865166666666667</v>
      </c>
      <c r="BI57" s="21">
        <f t="shared" si="36"/>
        <v>29.773239419227497</v>
      </c>
      <c r="BJ57" s="3">
        <f t="shared" si="37"/>
        <v>9.192724743916969E-2</v>
      </c>
      <c r="BK57" s="3">
        <f t="shared" si="38"/>
        <v>178.63943651536499</v>
      </c>
      <c r="BL57" s="3">
        <f>BG57-BG59</f>
        <v>60</v>
      </c>
      <c r="BM57" s="3">
        <f t="shared" si="40"/>
        <v>29.347482095532545</v>
      </c>
      <c r="BN57" s="4">
        <f t="shared" si="84"/>
        <v>30.652517904467455</v>
      </c>
      <c r="BO57" s="4">
        <f t="shared" si="75"/>
        <v>0.98660088955360481</v>
      </c>
      <c r="BP57" s="13"/>
      <c r="BQ57" s="86" t="s">
        <v>402</v>
      </c>
      <c r="BR57" s="84">
        <v>177.22</v>
      </c>
      <c r="BS57" s="84">
        <v>179.768</v>
      </c>
      <c r="BT57" s="84">
        <v>244.8</v>
      </c>
      <c r="BU57" s="21">
        <f t="shared" si="41"/>
        <v>29.961333333333332</v>
      </c>
      <c r="BV57" s="21">
        <f t="shared" si="42"/>
        <v>29.773239419227497</v>
      </c>
      <c r="BW57" s="3">
        <f t="shared" si="43"/>
        <v>0.18809391410583487</v>
      </c>
      <c r="BX57" s="3">
        <f t="shared" si="44"/>
        <v>178.63943651536499</v>
      </c>
      <c r="BY57" s="3">
        <f>BT57-BT59</f>
        <v>60.100000000000023</v>
      </c>
      <c r="BZ57" s="3">
        <f t="shared" si="46"/>
        <v>29.347482095532545</v>
      </c>
      <c r="CA57" s="4">
        <f t="shared" si="85"/>
        <v>30.752517904467478</v>
      </c>
      <c r="CB57" s="4">
        <f t="shared" si="76"/>
        <v>0.98582617596012634</v>
      </c>
      <c r="CC57" s="13"/>
      <c r="CD57" s="86" t="s">
        <v>402</v>
      </c>
      <c r="CE57" s="84">
        <v>177.172</v>
      </c>
      <c r="CF57" s="84">
        <v>179.578</v>
      </c>
      <c r="CG57" s="84">
        <v>246.2</v>
      </c>
      <c r="CH57" s="21">
        <f t="shared" si="47"/>
        <v>29.929666666666666</v>
      </c>
      <c r="CI57" s="21">
        <f t="shared" si="48"/>
        <v>29.773239419227497</v>
      </c>
      <c r="CJ57" s="3">
        <f t="shared" si="49"/>
        <v>0.15642724743916858</v>
      </c>
      <c r="CK57" s="3">
        <f t="shared" si="50"/>
        <v>178.63943651536499</v>
      </c>
      <c r="CL57" s="3">
        <f>CG57-CG59</f>
        <v>59.599999999999994</v>
      </c>
      <c r="CM57" s="3">
        <f t="shared" si="52"/>
        <v>29.347482095532545</v>
      </c>
      <c r="CN57" s="4">
        <f t="shared" si="86"/>
        <v>30.252517904467449</v>
      </c>
      <c r="CO57" s="4">
        <f t="shared" si="77"/>
        <v>0.98660192228446686</v>
      </c>
      <c r="CP57" s="13"/>
      <c r="CQ57" s="86" t="s">
        <v>402</v>
      </c>
      <c r="CR57" s="84">
        <v>180.19300000000001</v>
      </c>
      <c r="CS57" s="84">
        <v>185.01599999999999</v>
      </c>
      <c r="CT57" s="84">
        <v>249.8</v>
      </c>
      <c r="CU57" s="21">
        <f t="shared" si="53"/>
        <v>30.835999999999999</v>
      </c>
      <c r="CV57" s="21">
        <f t="shared" si="54"/>
        <v>29.773239419227497</v>
      </c>
      <c r="CW57" s="3">
        <f t="shared" si="55"/>
        <v>1.0627605807725011</v>
      </c>
      <c r="CX57" s="3">
        <f t="shared" si="56"/>
        <v>178.63943651536499</v>
      </c>
      <c r="CY57" s="3">
        <f>CT57-CT59</f>
        <v>60.200000000000017</v>
      </c>
      <c r="CZ57" s="3">
        <f t="shared" si="58"/>
        <v>29.347482095532545</v>
      </c>
      <c r="DA57" s="4">
        <f t="shared" si="87"/>
        <v>30.852517904467472</v>
      </c>
      <c r="DB57" s="4">
        <f t="shared" si="78"/>
        <v>0.97393198426082084</v>
      </c>
      <c r="DC57" s="13"/>
      <c r="DD57" s="86" t="s">
        <v>402</v>
      </c>
      <c r="DE57" s="84">
        <v>171.36699999999999</v>
      </c>
      <c r="DF57" s="84">
        <v>173.71199999999999</v>
      </c>
      <c r="DG57" s="84">
        <v>236.6</v>
      </c>
      <c r="DH57" s="21">
        <f t="shared" si="59"/>
        <v>28.951999999999998</v>
      </c>
      <c r="DI57" s="21">
        <f t="shared" si="60"/>
        <v>28.325549796090751</v>
      </c>
      <c r="DJ57" s="3">
        <f t="shared" si="61"/>
        <v>0.62645020390924699</v>
      </c>
      <c r="DK57" s="3">
        <f t="shared" si="62"/>
        <v>169.95329877654453</v>
      </c>
      <c r="DL57" s="3">
        <f>DG57-DG59</f>
        <v>57.699999999999989</v>
      </c>
      <c r="DM57" s="3">
        <f t="shared" si="64"/>
        <v>27.920494434006653</v>
      </c>
      <c r="DN57" s="4">
        <f t="shared" si="88"/>
        <v>29.779505565993336</v>
      </c>
      <c r="DO57" s="4">
        <f t="shared" si="79"/>
        <v>0.98650064474532562</v>
      </c>
      <c r="DP57" s="13"/>
      <c r="DQ57" s="11"/>
      <c r="DR57" s="55" t="str">
        <f t="shared" si="70"/>
        <v>17-03-2026 10:00</v>
      </c>
      <c r="DS57" s="5">
        <f t="shared" si="91"/>
        <v>312.55883333333327</v>
      </c>
      <c r="DT57" s="5">
        <f t="shared" si="66"/>
        <v>308.19400033682922</v>
      </c>
      <c r="DU57" s="6">
        <f t="shared" si="89"/>
        <v>4.3648329965040489</v>
      </c>
      <c r="DV57" s="5">
        <f t="shared" si="67"/>
        <v>1849.1640020209754</v>
      </c>
      <c r="DW57" s="5">
        <f t="shared" si="92"/>
        <v>619.20000000000005</v>
      </c>
      <c r="DX57" s="5">
        <f t="shared" si="69"/>
        <v>303.78682613201255</v>
      </c>
      <c r="DY57" s="6">
        <f t="shared" si="90"/>
        <v>315.4131738679875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104" t="s">
        <v>403</v>
      </c>
      <c r="B58" s="105">
        <v>764</v>
      </c>
      <c r="C58" s="111">
        <v>48.5</v>
      </c>
      <c r="D58" s="12"/>
      <c r="E58" s="84"/>
      <c r="F58" s="84"/>
      <c r="G58" s="84"/>
      <c r="H58" s="21">
        <f t="shared" si="11"/>
        <v>0</v>
      </c>
      <c r="I58" s="3">
        <f t="shared" si="12"/>
        <v>45.54387980043299</v>
      </c>
      <c r="J58" s="3">
        <f t="shared" si="13"/>
        <v>-45.54387980043299</v>
      </c>
      <c r="K58" s="3">
        <f t="shared" si="14"/>
        <v>273.26327880259794</v>
      </c>
      <c r="L58" s="3">
        <v>0</v>
      </c>
      <c r="M58" s="3">
        <f t="shared" si="16"/>
        <v>44.892602319286802</v>
      </c>
      <c r="N58" s="4">
        <f t="shared" si="80"/>
        <v>-44.892602319286802</v>
      </c>
      <c r="O58" s="4"/>
      <c r="P58" s="13"/>
      <c r="Q58" s="86"/>
      <c r="R58" s="84"/>
      <c r="S58" s="84"/>
      <c r="T58" s="84"/>
      <c r="U58" s="21">
        <f t="shared" si="17"/>
        <v>0</v>
      </c>
      <c r="V58" s="3">
        <f t="shared" si="18"/>
        <v>45.54387980043299</v>
      </c>
      <c r="W58" s="3">
        <f t="shared" si="19"/>
        <v>-45.54387980043299</v>
      </c>
      <c r="X58" s="3">
        <f t="shared" si="20"/>
        <v>273.26327880259794</v>
      </c>
      <c r="Y58" s="3">
        <v>0</v>
      </c>
      <c r="Z58" s="3">
        <f t="shared" si="22"/>
        <v>44.892602319286802</v>
      </c>
      <c r="AA58" s="4">
        <f t="shared" si="81"/>
        <v>-44.892602319286802</v>
      </c>
      <c r="AB58" s="4"/>
      <c r="AC58" s="13"/>
      <c r="AD58" s="86"/>
      <c r="AE58" s="84"/>
      <c r="AF58" s="84"/>
      <c r="AG58" s="84"/>
      <c r="AH58" s="21">
        <f t="shared" si="23"/>
        <v>0</v>
      </c>
      <c r="AI58" s="21">
        <f t="shared" si="24"/>
        <v>45.54387980043299</v>
      </c>
      <c r="AJ58" s="3">
        <f t="shared" si="25"/>
        <v>-45.54387980043299</v>
      </c>
      <c r="AK58" s="3">
        <f t="shared" si="26"/>
        <v>273.26327880259794</v>
      </c>
      <c r="AL58" s="3">
        <v>0</v>
      </c>
      <c r="AM58" s="3">
        <f t="shared" si="28"/>
        <v>44.892602319286802</v>
      </c>
      <c r="AN58" s="4">
        <f t="shared" si="82"/>
        <v>-44.892602319286802</v>
      </c>
      <c r="AO58" s="4"/>
      <c r="AP58" s="13"/>
      <c r="AQ58" s="86"/>
      <c r="AR58" s="84"/>
      <c r="AS58" s="84"/>
      <c r="AT58" s="84"/>
      <c r="AU58" s="21">
        <f t="shared" si="29"/>
        <v>0</v>
      </c>
      <c r="AV58" s="21">
        <f t="shared" si="30"/>
        <v>45.54387980043299</v>
      </c>
      <c r="AW58" s="3">
        <f t="shared" si="31"/>
        <v>-45.54387980043299</v>
      </c>
      <c r="AX58" s="3">
        <f t="shared" si="32"/>
        <v>273.26327880259794</v>
      </c>
      <c r="AY58" s="3">
        <v>0</v>
      </c>
      <c r="AZ58" s="3">
        <f t="shared" si="34"/>
        <v>44.892602319286802</v>
      </c>
      <c r="BA58" s="4">
        <f t="shared" si="83"/>
        <v>-44.892602319286802</v>
      </c>
      <c r="BB58" s="4"/>
      <c r="BC58" s="13"/>
      <c r="BD58" s="86"/>
      <c r="BE58" s="84"/>
      <c r="BF58" s="84"/>
      <c r="BG58" s="84"/>
      <c r="BH58" s="21">
        <f t="shared" si="35"/>
        <v>0</v>
      </c>
      <c r="BI58" s="21">
        <f t="shared" si="36"/>
        <v>33.736207259579992</v>
      </c>
      <c r="BJ58" s="3">
        <f t="shared" si="37"/>
        <v>-33.736207259579992</v>
      </c>
      <c r="BK58" s="3">
        <f t="shared" si="38"/>
        <v>202.41724355747999</v>
      </c>
      <c r="BL58" s="3">
        <v>0</v>
      </c>
      <c r="BM58" s="3">
        <f t="shared" si="40"/>
        <v>33.253779495768001</v>
      </c>
      <c r="BN58" s="4">
        <f t="shared" si="84"/>
        <v>-33.253779495768001</v>
      </c>
      <c r="BO58" s="4"/>
      <c r="BP58" s="13"/>
      <c r="BQ58" s="86"/>
      <c r="BR58" s="84"/>
      <c r="BS58" s="84"/>
      <c r="BT58" s="84"/>
      <c r="BU58" s="21">
        <f t="shared" si="41"/>
        <v>0</v>
      </c>
      <c r="BV58" s="21">
        <f t="shared" si="42"/>
        <v>33.736207259579992</v>
      </c>
      <c r="BW58" s="3">
        <f t="shared" si="43"/>
        <v>-33.736207259579992</v>
      </c>
      <c r="BX58" s="3">
        <f t="shared" si="44"/>
        <v>202.41724355747999</v>
      </c>
      <c r="BY58" s="3">
        <v>0</v>
      </c>
      <c r="BZ58" s="3">
        <f t="shared" si="46"/>
        <v>33.253779495768001</v>
      </c>
      <c r="CA58" s="4">
        <f t="shared" si="85"/>
        <v>-33.253779495768001</v>
      </c>
      <c r="CB58" s="4"/>
      <c r="CC58" s="13"/>
      <c r="CD58" s="86"/>
      <c r="CE58" s="84"/>
      <c r="CF58" s="84"/>
      <c r="CG58" s="84"/>
      <c r="CH58" s="21">
        <f t="shared" si="47"/>
        <v>0</v>
      </c>
      <c r="CI58" s="21">
        <f t="shared" si="48"/>
        <v>33.736207259579992</v>
      </c>
      <c r="CJ58" s="3">
        <f t="shared" si="49"/>
        <v>-33.736207259579992</v>
      </c>
      <c r="CK58" s="3">
        <f t="shared" si="50"/>
        <v>202.41724355747999</v>
      </c>
      <c r="CL58" s="3">
        <v>0</v>
      </c>
      <c r="CM58" s="3">
        <f t="shared" si="52"/>
        <v>33.253779495768001</v>
      </c>
      <c r="CN58" s="4">
        <f t="shared" si="86"/>
        <v>-33.253779495768001</v>
      </c>
      <c r="CO58" s="4"/>
      <c r="CP58" s="13"/>
      <c r="CQ58" s="86"/>
      <c r="CR58" s="84"/>
      <c r="CS58" s="84"/>
      <c r="CT58" s="84"/>
      <c r="CU58" s="21">
        <f t="shared" si="53"/>
        <v>0</v>
      </c>
      <c r="CV58" s="21">
        <f t="shared" si="54"/>
        <v>33.736207259579992</v>
      </c>
      <c r="CW58" s="3">
        <f t="shared" si="55"/>
        <v>-33.736207259579992</v>
      </c>
      <c r="CX58" s="3">
        <f t="shared" si="56"/>
        <v>202.41724355747999</v>
      </c>
      <c r="CY58" s="3">
        <v>0</v>
      </c>
      <c r="CZ58" s="3">
        <f t="shared" si="58"/>
        <v>33.253779495768001</v>
      </c>
      <c r="DA58" s="4">
        <f t="shared" si="87"/>
        <v>-33.253779495768001</v>
      </c>
      <c r="DB58" s="4"/>
      <c r="DC58" s="13"/>
      <c r="DD58" s="86"/>
      <c r="DE58" s="84"/>
      <c r="DF58" s="84"/>
      <c r="DG58" s="84"/>
      <c r="DH58" s="21">
        <f t="shared" si="59"/>
        <v>0</v>
      </c>
      <c r="DI58" s="21">
        <f t="shared" si="60"/>
        <v>32.095822869893993</v>
      </c>
      <c r="DJ58" s="3">
        <f t="shared" si="61"/>
        <v>-32.095822869893993</v>
      </c>
      <c r="DK58" s="3">
        <f t="shared" si="62"/>
        <v>192.57493721936399</v>
      </c>
      <c r="DL58" s="3">
        <v>0</v>
      </c>
      <c r="DM58" s="3">
        <f t="shared" si="64"/>
        <v>31.636852602854511</v>
      </c>
      <c r="DN58" s="4">
        <f t="shared" si="88"/>
        <v>-31.636852602854511</v>
      </c>
      <c r="DO58" s="4"/>
      <c r="DP58" s="13"/>
      <c r="DQ58" s="11"/>
      <c r="DR58" s="55" t="str">
        <f t="shared" si="70"/>
        <v>17-03-2026 09:50</v>
      </c>
      <c r="DS58" s="5">
        <f t="shared" si="91"/>
        <v>0</v>
      </c>
      <c r="DT58" s="5">
        <f t="shared" si="66"/>
        <v>349.21617110994595</v>
      </c>
      <c r="DU58" s="6">
        <f t="shared" si="89"/>
        <v>-349.21617110994595</v>
      </c>
      <c r="DV58" s="5">
        <f t="shared" si="67"/>
        <v>2095.2970266596762</v>
      </c>
      <c r="DW58" s="5">
        <f t="shared" si="92"/>
        <v>0</v>
      </c>
      <c r="DX58" s="5">
        <f t="shared" si="69"/>
        <v>344.22237986307374</v>
      </c>
      <c r="DY58" s="6">
        <f t="shared" si="90"/>
        <v>-344.22237986307374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104" t="s">
        <v>404</v>
      </c>
      <c r="B59" s="105">
        <v>719</v>
      </c>
      <c r="C59" s="111">
        <v>46.21</v>
      </c>
      <c r="D59" s="12"/>
      <c r="E59" s="84">
        <v>262.79899999999998</v>
      </c>
      <c r="F59" s="84">
        <v>268.142</v>
      </c>
      <c r="G59" s="84">
        <v>253.7</v>
      </c>
      <c r="H59" s="21">
        <f t="shared" si="11"/>
        <v>44.690333333333328</v>
      </c>
      <c r="I59" s="3">
        <f t="shared" si="12"/>
        <v>43.235642864048344</v>
      </c>
      <c r="J59" s="3">
        <f t="shared" si="13"/>
        <v>1.4546904692849836</v>
      </c>
      <c r="K59" s="3">
        <f t="shared" si="14"/>
        <v>259.41385718429012</v>
      </c>
      <c r="L59" s="3">
        <f t="shared" si="15"/>
        <v>23.699999999999989</v>
      </c>
      <c r="M59" s="3">
        <f t="shared" si="16"/>
        <v>42.617373171092453</v>
      </c>
      <c r="N59" s="4">
        <f t="shared" si="80"/>
        <v>-18.917373171092464</v>
      </c>
      <c r="O59" s="4"/>
      <c r="P59" s="13"/>
      <c r="Q59" s="86" t="s">
        <v>404</v>
      </c>
      <c r="R59" s="84">
        <v>265.16899999999998</v>
      </c>
      <c r="S59" s="84">
        <v>268.90699999999998</v>
      </c>
      <c r="T59" s="84">
        <v>253.7</v>
      </c>
      <c r="U59" s="21">
        <f t="shared" si="17"/>
        <v>44.817833333333326</v>
      </c>
      <c r="V59" s="3">
        <f t="shared" si="18"/>
        <v>43.235642864048344</v>
      </c>
      <c r="W59" s="3">
        <f t="shared" si="19"/>
        <v>1.5821904692849813</v>
      </c>
      <c r="X59" s="3">
        <f t="shared" si="20"/>
        <v>259.41385718429012</v>
      </c>
      <c r="Y59" s="3">
        <f t="shared" si="21"/>
        <v>24.099999999999994</v>
      </c>
      <c r="Z59" s="3">
        <f t="shared" si="22"/>
        <v>42.617373171092453</v>
      </c>
      <c r="AA59" s="4">
        <f t="shared" si="81"/>
        <v>-18.517373171092459</v>
      </c>
      <c r="AB59" s="4"/>
      <c r="AC59" s="13"/>
      <c r="AD59" s="86" t="s">
        <v>404</v>
      </c>
      <c r="AE59" s="84">
        <v>260.58199999999999</v>
      </c>
      <c r="AF59" s="84">
        <v>266.32900000000001</v>
      </c>
      <c r="AG59" s="84">
        <v>250.1</v>
      </c>
      <c r="AH59" s="21">
        <f t="shared" si="23"/>
        <v>44.388166666666663</v>
      </c>
      <c r="AI59" s="21">
        <f t="shared" si="24"/>
        <v>43.235642864048344</v>
      </c>
      <c r="AJ59" s="3">
        <f t="shared" si="25"/>
        <v>1.1525238026183189</v>
      </c>
      <c r="AK59" s="3">
        <f t="shared" si="26"/>
        <v>259.41385718429012</v>
      </c>
      <c r="AL59" s="3">
        <f t="shared" si="27"/>
        <v>23.900000000000006</v>
      </c>
      <c r="AM59" s="3">
        <f t="shared" si="28"/>
        <v>42.617373171092453</v>
      </c>
      <c r="AN59" s="4">
        <f t="shared" si="82"/>
        <v>-18.717373171092447</v>
      </c>
      <c r="AO59" s="4"/>
      <c r="AP59" s="13"/>
      <c r="AQ59" s="86" t="s">
        <v>404</v>
      </c>
      <c r="AR59" s="84">
        <v>263.23700000000002</v>
      </c>
      <c r="AS59" s="84">
        <v>266.94799999999998</v>
      </c>
      <c r="AT59" s="84">
        <v>252.4</v>
      </c>
      <c r="AU59" s="21">
        <f t="shared" si="29"/>
        <v>44.49133333333333</v>
      </c>
      <c r="AV59" s="21">
        <f t="shared" si="30"/>
        <v>43.235642864048344</v>
      </c>
      <c r="AW59" s="3">
        <f t="shared" si="31"/>
        <v>1.2556904692849855</v>
      </c>
      <c r="AX59" s="3">
        <f t="shared" si="32"/>
        <v>259.41385718429012</v>
      </c>
      <c r="AY59" s="3">
        <f>AT59-AT60</f>
        <v>24</v>
      </c>
      <c r="AZ59" s="3">
        <f t="shared" si="34"/>
        <v>42.617373171092453</v>
      </c>
      <c r="BA59" s="4">
        <f t="shared" si="83"/>
        <v>-18.617373171092453</v>
      </c>
      <c r="BB59" s="4"/>
      <c r="BC59" s="13"/>
      <c r="BD59" s="86" t="s">
        <v>404</v>
      </c>
      <c r="BE59" s="84">
        <v>194.624</v>
      </c>
      <c r="BF59" s="84">
        <v>197.12799999999999</v>
      </c>
      <c r="BG59" s="84">
        <v>185.6</v>
      </c>
      <c r="BH59" s="21">
        <f t="shared" si="35"/>
        <v>32.85466666666666</v>
      </c>
      <c r="BI59" s="21">
        <f t="shared" si="36"/>
        <v>32.026402121517293</v>
      </c>
      <c r="BJ59" s="3">
        <f t="shared" si="37"/>
        <v>0.82826454514936643</v>
      </c>
      <c r="BK59" s="3">
        <f t="shared" si="38"/>
        <v>192.15841272910379</v>
      </c>
      <c r="BL59" s="3">
        <f t="shared" si="39"/>
        <v>17.900000000000006</v>
      </c>
      <c r="BM59" s="3">
        <f t="shared" si="40"/>
        <v>31.568424571179598</v>
      </c>
      <c r="BN59" s="4">
        <f t="shared" si="84"/>
        <v>-13.668424571179592</v>
      </c>
      <c r="BO59" s="4"/>
      <c r="BP59" s="13"/>
      <c r="BQ59" s="86" t="s">
        <v>404</v>
      </c>
      <c r="BR59" s="84">
        <v>195.03</v>
      </c>
      <c r="BS59" s="84">
        <v>197.53899999999999</v>
      </c>
      <c r="BT59" s="84">
        <v>184.7</v>
      </c>
      <c r="BU59" s="21">
        <f t="shared" si="41"/>
        <v>32.92316666666666</v>
      </c>
      <c r="BV59" s="21">
        <f t="shared" si="42"/>
        <v>32.026402121517293</v>
      </c>
      <c r="BW59" s="3">
        <f t="shared" si="43"/>
        <v>0.89676454514936665</v>
      </c>
      <c r="BX59" s="3">
        <f t="shared" si="44"/>
        <v>192.15841272910379</v>
      </c>
      <c r="BY59" s="3">
        <f>BT59-BT60</f>
        <v>18</v>
      </c>
      <c r="BZ59" s="3">
        <f t="shared" si="46"/>
        <v>31.568424571179598</v>
      </c>
      <c r="CA59" s="4">
        <f t="shared" si="85"/>
        <v>-13.568424571179598</v>
      </c>
      <c r="CB59" s="4"/>
      <c r="CC59" s="13"/>
      <c r="CD59" s="86" t="s">
        <v>404</v>
      </c>
      <c r="CE59" s="84">
        <v>194.65299999999999</v>
      </c>
      <c r="CF59" s="84">
        <v>197.137</v>
      </c>
      <c r="CG59" s="84">
        <v>186.6</v>
      </c>
      <c r="CH59" s="21">
        <f t="shared" si="47"/>
        <v>32.856166666666667</v>
      </c>
      <c r="CI59" s="21">
        <f t="shared" si="48"/>
        <v>32.026402121517293</v>
      </c>
      <c r="CJ59" s="3">
        <f t="shared" si="49"/>
        <v>0.82976454514937359</v>
      </c>
      <c r="CK59" s="3">
        <f t="shared" si="50"/>
        <v>192.15841272910379</v>
      </c>
      <c r="CL59" s="3">
        <f>CG59-CG60</f>
        <v>18</v>
      </c>
      <c r="CM59" s="3">
        <f t="shared" si="52"/>
        <v>31.568424571179598</v>
      </c>
      <c r="CN59" s="4">
        <f t="shared" si="86"/>
        <v>-13.568424571179598</v>
      </c>
      <c r="CO59" s="4"/>
      <c r="CP59" s="13"/>
      <c r="CQ59" s="86" t="s">
        <v>404</v>
      </c>
      <c r="CR59" s="84">
        <v>196.59700000000001</v>
      </c>
      <c r="CS59" s="84">
        <v>202.054</v>
      </c>
      <c r="CT59" s="84">
        <v>189.6</v>
      </c>
      <c r="CU59" s="21">
        <f t="shared" si="53"/>
        <v>33.675666666666665</v>
      </c>
      <c r="CV59" s="21">
        <f t="shared" si="54"/>
        <v>32.026402121517293</v>
      </c>
      <c r="CW59" s="3">
        <f t="shared" si="55"/>
        <v>1.6492645451493715</v>
      </c>
      <c r="CX59" s="3">
        <f t="shared" si="56"/>
        <v>192.15841272910379</v>
      </c>
      <c r="CY59" s="3">
        <f>CT59-CT60</f>
        <v>18.400000000000006</v>
      </c>
      <c r="CZ59" s="3">
        <f t="shared" si="58"/>
        <v>31.568424571179598</v>
      </c>
      <c r="DA59" s="4">
        <f t="shared" si="87"/>
        <v>-13.168424571179592</v>
      </c>
      <c r="DB59" s="4"/>
      <c r="DC59" s="13"/>
      <c r="DD59" s="86" t="s">
        <v>404</v>
      </c>
      <c r="DE59" s="84">
        <v>187.08</v>
      </c>
      <c r="DF59" s="84">
        <v>189.48599999999999</v>
      </c>
      <c r="DG59" s="84">
        <v>178.9</v>
      </c>
      <c r="DH59" s="21">
        <f t="shared" si="59"/>
        <v>31.580999999999996</v>
      </c>
      <c r="DI59" s="21">
        <f t="shared" si="60"/>
        <v>30.469155045883888</v>
      </c>
      <c r="DJ59" s="3">
        <f t="shared" si="61"/>
        <v>1.1118449541161084</v>
      </c>
      <c r="DK59" s="3">
        <f t="shared" si="62"/>
        <v>182.81493027530334</v>
      </c>
      <c r="DL59" s="3">
        <f>DG59-DG60</f>
        <v>16.800000000000011</v>
      </c>
      <c r="DM59" s="3">
        <f t="shared" si="64"/>
        <v>30.03344612872775</v>
      </c>
      <c r="DN59" s="4">
        <f t="shared" si="88"/>
        <v>-13.233446128727739</v>
      </c>
      <c r="DO59" s="4"/>
      <c r="DP59" s="13"/>
      <c r="DQ59" s="11"/>
      <c r="DR59" s="55" t="str">
        <f t="shared" si="70"/>
        <v>17-03-2026 09:40</v>
      </c>
      <c r="DS59" s="5">
        <f t="shared" si="91"/>
        <v>342.27833333333331</v>
      </c>
      <c r="DT59" s="5">
        <f t="shared" si="66"/>
        <v>331.51733498814644</v>
      </c>
      <c r="DU59" s="6">
        <f t="shared" si="89"/>
        <v>10.760998345186863</v>
      </c>
      <c r="DV59" s="5">
        <f t="shared" si="67"/>
        <v>1989.1040099288787</v>
      </c>
      <c r="DW59" s="5">
        <f t="shared" si="92"/>
        <v>184.8</v>
      </c>
      <c r="DX59" s="5">
        <f t="shared" si="69"/>
        <v>326.77663709781598</v>
      </c>
      <c r="DY59" s="6">
        <f t="shared" si="90"/>
        <v>-141.97663709781597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104" t="s">
        <v>405</v>
      </c>
      <c r="B60" s="105">
        <v>202</v>
      </c>
      <c r="C60" s="111">
        <v>46.78</v>
      </c>
      <c r="D60" s="12"/>
      <c r="E60" s="84">
        <v>75.887</v>
      </c>
      <c r="F60" s="84">
        <v>74.088999999999999</v>
      </c>
      <c r="G60" s="84">
        <v>230</v>
      </c>
      <c r="H60" s="21">
        <f t="shared" si="11"/>
        <v>12.348166666666666</v>
      </c>
      <c r="I60" s="3">
        <f t="shared" si="12"/>
        <v>12.120694260427618</v>
      </c>
      <c r="J60" s="3">
        <f t="shared" si="13"/>
        <v>0.2274724062390483</v>
      </c>
      <c r="K60" s="3">
        <f t="shared" si="14"/>
        <v>72.72416556256573</v>
      </c>
      <c r="L60" s="3">
        <f t="shared" si="15"/>
        <v>20.900000000000006</v>
      </c>
      <c r="M60" s="3">
        <f t="shared" si="16"/>
        <v>11.947368332503503</v>
      </c>
      <c r="N60" s="4">
        <f t="shared" si="80"/>
        <v>8.9526316674965027</v>
      </c>
      <c r="O60" s="4"/>
      <c r="P60" s="13"/>
      <c r="Q60" s="86" t="s">
        <v>405</v>
      </c>
      <c r="R60" s="84">
        <v>73.903000000000006</v>
      </c>
      <c r="S60" s="84">
        <v>74.914000000000001</v>
      </c>
      <c r="T60" s="84">
        <v>229.6</v>
      </c>
      <c r="U60" s="21">
        <f t="shared" si="17"/>
        <v>12.485666666666667</v>
      </c>
      <c r="V60" s="3">
        <f t="shared" si="18"/>
        <v>12.120694260427618</v>
      </c>
      <c r="W60" s="3">
        <f t="shared" si="19"/>
        <v>0.36497240623904936</v>
      </c>
      <c r="X60" s="3">
        <f t="shared" si="20"/>
        <v>72.72416556256573</v>
      </c>
      <c r="Y60" s="3">
        <f t="shared" si="21"/>
        <v>20.799999999999983</v>
      </c>
      <c r="Z60" s="3">
        <f t="shared" si="22"/>
        <v>11.947368332503503</v>
      </c>
      <c r="AA60" s="4">
        <f t="shared" si="81"/>
        <v>8.85263166749648</v>
      </c>
      <c r="AB60" s="4"/>
      <c r="AC60" s="13"/>
      <c r="AD60" s="86" t="s">
        <v>405</v>
      </c>
      <c r="AE60" s="84">
        <v>72.471000000000004</v>
      </c>
      <c r="AF60" s="84">
        <v>73.475999999999999</v>
      </c>
      <c r="AG60" s="84">
        <v>226.2</v>
      </c>
      <c r="AH60" s="21">
        <f t="shared" si="23"/>
        <v>12.245999999999999</v>
      </c>
      <c r="AI60" s="21">
        <f t="shared" si="24"/>
        <v>12.120694260427618</v>
      </c>
      <c r="AJ60" s="3">
        <f t="shared" si="25"/>
        <v>0.12530573957238111</v>
      </c>
      <c r="AK60" s="3">
        <f t="shared" si="26"/>
        <v>72.72416556256573</v>
      </c>
      <c r="AL60" s="3">
        <f t="shared" si="27"/>
        <v>20.299999999999983</v>
      </c>
      <c r="AM60" s="3">
        <f t="shared" si="28"/>
        <v>11.947368332503503</v>
      </c>
      <c r="AN60" s="4">
        <f t="shared" si="82"/>
        <v>8.35263166749648</v>
      </c>
      <c r="AO60" s="4"/>
      <c r="AP60" s="13"/>
      <c r="AQ60" s="86" t="s">
        <v>405</v>
      </c>
      <c r="AR60" s="84">
        <v>73.543000000000006</v>
      </c>
      <c r="AS60" s="84">
        <v>74.549000000000007</v>
      </c>
      <c r="AT60" s="84">
        <v>228.4</v>
      </c>
      <c r="AU60" s="21">
        <f t="shared" si="29"/>
        <v>12.424833333333334</v>
      </c>
      <c r="AV60" s="21">
        <f t="shared" si="30"/>
        <v>12.120694260427618</v>
      </c>
      <c r="AW60" s="3">
        <f t="shared" si="31"/>
        <v>0.30413907290571629</v>
      </c>
      <c r="AX60" s="3">
        <f t="shared" si="32"/>
        <v>72.72416556256573</v>
      </c>
      <c r="AY60" s="3">
        <f>AT60-AT61</f>
        <v>20.700000000000017</v>
      </c>
      <c r="AZ60" s="3">
        <f t="shared" si="34"/>
        <v>11.947368332503503</v>
      </c>
      <c r="BA60" s="4">
        <f t="shared" si="83"/>
        <v>8.7526316674965141</v>
      </c>
      <c r="BB60" s="4"/>
      <c r="BC60" s="13"/>
      <c r="BD60" s="86" t="s">
        <v>405</v>
      </c>
      <c r="BE60" s="84">
        <v>53.9</v>
      </c>
      <c r="BF60" s="84">
        <v>54.743000000000002</v>
      </c>
      <c r="BG60" s="84">
        <v>167.7</v>
      </c>
      <c r="BH60" s="21">
        <f t="shared" si="35"/>
        <v>9.1238333333333337</v>
      </c>
      <c r="BI60" s="21">
        <f t="shared" si="36"/>
        <v>8.9782920447611989</v>
      </c>
      <c r="BJ60" s="3">
        <f t="shared" si="37"/>
        <v>0.14554128857213477</v>
      </c>
      <c r="BK60" s="3">
        <f t="shared" si="38"/>
        <v>53.869752268567204</v>
      </c>
      <c r="BL60" s="3">
        <f t="shared" si="39"/>
        <v>15.099999999999994</v>
      </c>
      <c r="BM60" s="3">
        <f t="shared" si="40"/>
        <v>8.8499024685211136</v>
      </c>
      <c r="BN60" s="4">
        <f t="shared" si="84"/>
        <v>6.2500975314788807</v>
      </c>
      <c r="BO60" s="4"/>
      <c r="BP60" s="13"/>
      <c r="BQ60" s="86" t="s">
        <v>405</v>
      </c>
      <c r="BR60" s="84">
        <v>54.292999999999999</v>
      </c>
      <c r="BS60" s="84">
        <v>55.12</v>
      </c>
      <c r="BT60" s="84">
        <v>166.7</v>
      </c>
      <c r="BU60" s="21">
        <f t="shared" si="41"/>
        <v>9.1866666666666656</v>
      </c>
      <c r="BV60" s="21">
        <f t="shared" si="42"/>
        <v>8.9782920447611989</v>
      </c>
      <c r="BW60" s="3">
        <f t="shared" si="43"/>
        <v>0.20837462190546674</v>
      </c>
      <c r="BX60" s="3">
        <f t="shared" si="44"/>
        <v>53.869752268567204</v>
      </c>
      <c r="BY60" s="3">
        <f>BT60-BT61</f>
        <v>15.199999999999989</v>
      </c>
      <c r="BZ60" s="3">
        <f t="shared" si="46"/>
        <v>8.8499024685211136</v>
      </c>
      <c r="CA60" s="4">
        <f t="shared" si="85"/>
        <v>6.350097531478875</v>
      </c>
      <c r="CB60" s="4"/>
      <c r="CC60" s="13"/>
      <c r="CD60" s="86" t="s">
        <v>405</v>
      </c>
      <c r="CE60" s="84">
        <v>54.167999999999999</v>
      </c>
      <c r="CF60" s="84">
        <v>55.003999999999998</v>
      </c>
      <c r="CG60" s="84">
        <v>168.6</v>
      </c>
      <c r="CH60" s="21">
        <f t="shared" si="47"/>
        <v>9.1673333333333318</v>
      </c>
      <c r="CI60" s="21">
        <f t="shared" si="48"/>
        <v>8.9782920447611989</v>
      </c>
      <c r="CJ60" s="3">
        <f t="shared" si="49"/>
        <v>0.18904128857213287</v>
      </c>
      <c r="CK60" s="3">
        <f t="shared" si="50"/>
        <v>53.869752268567204</v>
      </c>
      <c r="CL60" s="3">
        <f>CG60-CG61</f>
        <v>15.5</v>
      </c>
      <c r="CM60" s="3">
        <f t="shared" si="52"/>
        <v>8.8499024685211136</v>
      </c>
      <c r="CN60" s="4">
        <f t="shared" si="86"/>
        <v>6.6500975314788864</v>
      </c>
      <c r="CO60" s="4"/>
      <c r="CP60" s="13"/>
      <c r="CQ60" s="86" t="s">
        <v>405</v>
      </c>
      <c r="CR60" s="84">
        <v>54.975999999999999</v>
      </c>
      <c r="CS60" s="84">
        <v>56.752000000000002</v>
      </c>
      <c r="CT60" s="84">
        <v>171.2</v>
      </c>
      <c r="CU60" s="21">
        <f t="shared" si="53"/>
        <v>9.4586666666666659</v>
      </c>
      <c r="CV60" s="21">
        <f t="shared" si="54"/>
        <v>8.9782920447611989</v>
      </c>
      <c r="CW60" s="3">
        <f t="shared" si="55"/>
        <v>0.48037462190546698</v>
      </c>
      <c r="CX60" s="3">
        <f t="shared" si="56"/>
        <v>53.869752268567204</v>
      </c>
      <c r="CY60" s="3">
        <f>CT60-CT61</f>
        <v>15.699999999999989</v>
      </c>
      <c r="CZ60" s="3">
        <f t="shared" si="58"/>
        <v>8.8499024685211136</v>
      </c>
      <c r="DA60" s="4">
        <f t="shared" si="87"/>
        <v>6.850097531478875</v>
      </c>
      <c r="DB60" s="4"/>
      <c r="DC60" s="13"/>
      <c r="DD60" s="86" t="s">
        <v>405</v>
      </c>
      <c r="DE60" s="84">
        <v>52.165999999999997</v>
      </c>
      <c r="DF60" s="84">
        <v>52.993000000000002</v>
      </c>
      <c r="DG60" s="84">
        <v>162.1</v>
      </c>
      <c r="DH60" s="21">
        <f t="shared" si="59"/>
        <v>8.8321666666666658</v>
      </c>
      <c r="DI60" s="21">
        <f t="shared" si="60"/>
        <v>8.5417328902911578</v>
      </c>
      <c r="DJ60" s="3">
        <f t="shared" si="61"/>
        <v>0.29043377637550805</v>
      </c>
      <c r="DK60" s="3">
        <f t="shared" si="62"/>
        <v>51.250397341746968</v>
      </c>
      <c r="DL60" s="3">
        <f>DG60-DG61</f>
        <v>15</v>
      </c>
      <c r="DM60" s="3">
        <f t="shared" si="64"/>
        <v>8.4195861099599938</v>
      </c>
      <c r="DN60" s="4">
        <f t="shared" si="88"/>
        <v>6.5804138900400062</v>
      </c>
      <c r="DO60" s="4"/>
      <c r="DP60" s="13"/>
      <c r="DQ60" s="11"/>
      <c r="DR60" s="55" t="str">
        <f t="shared" si="70"/>
        <v>17-03-2026 09:30</v>
      </c>
      <c r="DS60" s="5">
        <f t="shared" si="91"/>
        <v>95.273333333333312</v>
      </c>
      <c r="DT60" s="5">
        <f t="shared" si="66"/>
        <v>92.937678111046438</v>
      </c>
      <c r="DU60" s="6">
        <f t="shared" si="89"/>
        <v>2.3356552222868743</v>
      </c>
      <c r="DV60" s="5">
        <f t="shared" si="67"/>
        <v>557.62606866627868</v>
      </c>
      <c r="DW60" s="5">
        <f t="shared" si="92"/>
        <v>159.19999999999996</v>
      </c>
      <c r="DX60" s="5">
        <f t="shared" si="69"/>
        <v>91.608669314058446</v>
      </c>
      <c r="DY60" s="6">
        <f t="shared" si="90"/>
        <v>67.591330685941514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104" t="s">
        <v>406</v>
      </c>
      <c r="B61" s="105">
        <v>475</v>
      </c>
      <c r="C61" s="111">
        <v>48.5</v>
      </c>
      <c r="D61" s="12"/>
      <c r="E61" s="84">
        <v>174.32</v>
      </c>
      <c r="F61" s="84">
        <v>176.54400000000001</v>
      </c>
      <c r="G61" s="84">
        <v>209.1</v>
      </c>
      <c r="H61" s="21">
        <f t="shared" si="11"/>
        <v>29.423999999999999</v>
      </c>
      <c r="I61" s="3">
        <f t="shared" si="12"/>
        <v>28.315893854981244</v>
      </c>
      <c r="J61" s="3">
        <f t="shared" si="13"/>
        <v>1.1081061450187555</v>
      </c>
      <c r="K61" s="3">
        <f t="shared" si="14"/>
        <v>169.89536312988747</v>
      </c>
      <c r="L61" s="3">
        <f>G61-G63</f>
        <v>64.199999999999989</v>
      </c>
      <c r="M61" s="3">
        <f t="shared" si="16"/>
        <v>27.910976572855013</v>
      </c>
      <c r="N61" s="4">
        <f t="shared" si="80"/>
        <v>36.289023427144976</v>
      </c>
      <c r="O61" s="4"/>
      <c r="P61" s="13"/>
      <c r="Q61" s="86" t="s">
        <v>406</v>
      </c>
      <c r="R61" s="84">
        <v>170.43199999999999</v>
      </c>
      <c r="S61" s="84">
        <v>176.827</v>
      </c>
      <c r="T61" s="84">
        <v>208.8</v>
      </c>
      <c r="U61" s="21">
        <f t="shared" si="17"/>
        <v>29.471166666666665</v>
      </c>
      <c r="V61" s="3">
        <f t="shared" si="18"/>
        <v>28.315893854981244</v>
      </c>
      <c r="W61" s="3">
        <f t="shared" si="19"/>
        <v>1.1552728116854212</v>
      </c>
      <c r="X61" s="3">
        <f t="shared" si="20"/>
        <v>169.89536312988747</v>
      </c>
      <c r="Y61" s="3">
        <f>T61-T63</f>
        <v>64.300000000000011</v>
      </c>
      <c r="Z61" s="3">
        <f t="shared" si="22"/>
        <v>27.910976572855013</v>
      </c>
      <c r="AA61" s="4">
        <f t="shared" si="81"/>
        <v>36.389023427144998</v>
      </c>
      <c r="AB61" s="4"/>
      <c r="AC61" s="13"/>
      <c r="AD61" s="86" t="s">
        <v>406</v>
      </c>
      <c r="AE61" s="84">
        <v>172.76499999999999</v>
      </c>
      <c r="AF61" s="84">
        <v>175.70099999999999</v>
      </c>
      <c r="AG61" s="84">
        <v>205.9</v>
      </c>
      <c r="AH61" s="21">
        <f t="shared" si="23"/>
        <v>29.283499999999997</v>
      </c>
      <c r="AI61" s="21">
        <f t="shared" si="24"/>
        <v>28.315893854981244</v>
      </c>
      <c r="AJ61" s="3">
        <f t="shared" si="25"/>
        <v>0.96760614501875253</v>
      </c>
      <c r="AK61" s="3">
        <f t="shared" si="26"/>
        <v>169.89536312988747</v>
      </c>
      <c r="AL61" s="3">
        <f>AG61-AG63</f>
        <v>63</v>
      </c>
      <c r="AM61" s="3">
        <f t="shared" si="28"/>
        <v>27.910976572855013</v>
      </c>
      <c r="AN61" s="4">
        <f t="shared" si="82"/>
        <v>35.089023427144987</v>
      </c>
      <c r="AO61" s="4"/>
      <c r="AP61" s="13"/>
      <c r="AQ61" s="86" t="s">
        <v>406</v>
      </c>
      <c r="AR61" s="84">
        <v>174.38499999999999</v>
      </c>
      <c r="AS61" s="84">
        <v>176.64599999999999</v>
      </c>
      <c r="AT61" s="84">
        <v>207.7</v>
      </c>
      <c r="AU61" s="21">
        <f t="shared" si="29"/>
        <v>29.440999999999995</v>
      </c>
      <c r="AV61" s="21">
        <f t="shared" si="30"/>
        <v>28.315893854981244</v>
      </c>
      <c r="AW61" s="3">
        <f t="shared" si="31"/>
        <v>1.1251061450187514</v>
      </c>
      <c r="AX61" s="3">
        <f t="shared" si="32"/>
        <v>169.89536312988747</v>
      </c>
      <c r="AY61" s="3">
        <f>AT61-AT63</f>
        <v>63.899999999999977</v>
      </c>
      <c r="AZ61" s="3">
        <f t="shared" si="34"/>
        <v>27.910976572855013</v>
      </c>
      <c r="BA61" s="4">
        <f t="shared" si="83"/>
        <v>35.989023427144964</v>
      </c>
      <c r="BB61" s="4"/>
      <c r="BC61" s="13"/>
      <c r="BD61" s="86" t="s">
        <v>406</v>
      </c>
      <c r="BE61" s="84">
        <v>129.12299999999999</v>
      </c>
      <c r="BF61" s="84">
        <v>130.654</v>
      </c>
      <c r="BG61" s="84">
        <v>152.6</v>
      </c>
      <c r="BH61" s="21">
        <f t="shared" si="35"/>
        <v>21.775666666666666</v>
      </c>
      <c r="BI61" s="21">
        <f t="shared" si="36"/>
        <v>20.974736188874996</v>
      </c>
      <c r="BJ61" s="3">
        <f t="shared" si="37"/>
        <v>0.80093047779167037</v>
      </c>
      <c r="BK61" s="3">
        <f t="shared" si="38"/>
        <v>125.84841713324998</v>
      </c>
      <c r="BL61" s="3">
        <f>BG61-BG63</f>
        <v>47.199999999999989</v>
      </c>
      <c r="BM61" s="3">
        <f t="shared" si="40"/>
        <v>20.674797461374084</v>
      </c>
      <c r="BN61" s="4">
        <f t="shared" si="84"/>
        <v>26.525202538625905</v>
      </c>
      <c r="BO61" s="4"/>
      <c r="BP61" s="13"/>
      <c r="BQ61" s="86" t="s">
        <v>406</v>
      </c>
      <c r="BR61" s="84">
        <v>130.03899999999999</v>
      </c>
      <c r="BS61" s="84">
        <v>131.63200000000001</v>
      </c>
      <c r="BT61" s="84">
        <v>151.5</v>
      </c>
      <c r="BU61" s="21">
        <f t="shared" si="41"/>
        <v>21.938666666666666</v>
      </c>
      <c r="BV61" s="21">
        <f t="shared" si="42"/>
        <v>20.974736188874996</v>
      </c>
      <c r="BW61" s="3">
        <f t="shared" si="43"/>
        <v>0.96393047779167063</v>
      </c>
      <c r="BX61" s="3">
        <f t="shared" si="44"/>
        <v>125.84841713324998</v>
      </c>
      <c r="BY61" s="3">
        <f>BT61-BT63</f>
        <v>47.2</v>
      </c>
      <c r="BZ61" s="3">
        <f t="shared" si="46"/>
        <v>20.674797461374084</v>
      </c>
      <c r="CA61" s="4">
        <f t="shared" si="85"/>
        <v>26.525202538625919</v>
      </c>
      <c r="CB61" s="4"/>
      <c r="CC61" s="13"/>
      <c r="CD61" s="86" t="s">
        <v>406</v>
      </c>
      <c r="CE61" s="84">
        <v>128.24100000000001</v>
      </c>
      <c r="CF61" s="84">
        <v>129.81200000000001</v>
      </c>
      <c r="CG61" s="84">
        <v>153.1</v>
      </c>
      <c r="CH61" s="21">
        <f t="shared" si="47"/>
        <v>21.635333333333335</v>
      </c>
      <c r="CI61" s="21">
        <f t="shared" si="48"/>
        <v>20.974736188874996</v>
      </c>
      <c r="CJ61" s="3">
        <f t="shared" si="49"/>
        <v>0.66059714445833961</v>
      </c>
      <c r="CK61" s="3">
        <f t="shared" si="50"/>
        <v>125.84841713324998</v>
      </c>
      <c r="CL61" s="3">
        <f>CG61-CG63</f>
        <v>46.899999999999991</v>
      </c>
      <c r="CM61" s="3">
        <f t="shared" si="52"/>
        <v>20.674797461374084</v>
      </c>
      <c r="CN61" s="4">
        <f t="shared" si="86"/>
        <v>26.225202538625908</v>
      </c>
      <c r="CO61" s="4"/>
      <c r="CP61" s="13"/>
      <c r="CQ61" s="86" t="s">
        <v>406</v>
      </c>
      <c r="CR61" s="84">
        <v>130.339</v>
      </c>
      <c r="CS61" s="84">
        <v>133.80099999999999</v>
      </c>
      <c r="CT61" s="84">
        <v>155.5</v>
      </c>
      <c r="CU61" s="21">
        <f t="shared" si="53"/>
        <v>22.300166666666662</v>
      </c>
      <c r="CV61" s="21">
        <f t="shared" si="54"/>
        <v>20.974736188874996</v>
      </c>
      <c r="CW61" s="3">
        <f t="shared" si="55"/>
        <v>1.3254304777916666</v>
      </c>
      <c r="CX61" s="3">
        <f t="shared" si="56"/>
        <v>125.84841713324998</v>
      </c>
      <c r="CY61" s="3">
        <f>CT61-CT63</f>
        <v>47.599999999999994</v>
      </c>
      <c r="CZ61" s="3">
        <f t="shared" si="58"/>
        <v>20.674797461374084</v>
      </c>
      <c r="DA61" s="4">
        <f t="shared" si="87"/>
        <v>26.925202538625911</v>
      </c>
      <c r="DB61" s="4"/>
      <c r="DC61" s="13"/>
      <c r="DD61" s="86" t="s">
        <v>406</v>
      </c>
      <c r="DE61" s="84">
        <v>122.973</v>
      </c>
      <c r="DF61" s="84">
        <v>124.492</v>
      </c>
      <c r="DG61" s="84">
        <v>147.1</v>
      </c>
      <c r="DH61" s="21">
        <f t="shared" si="59"/>
        <v>20.748666666666665</v>
      </c>
      <c r="DI61" s="21">
        <f t="shared" si="60"/>
        <v>19.9548636952875</v>
      </c>
      <c r="DJ61" s="3">
        <f t="shared" si="61"/>
        <v>0.793802971379165</v>
      </c>
      <c r="DK61" s="3">
        <f t="shared" si="62"/>
        <v>119.72918217172499</v>
      </c>
      <c r="DL61" s="3">
        <f>DG61-DG63</f>
        <v>45.099999999999994</v>
      </c>
      <c r="DM61" s="3">
        <f t="shared" si="64"/>
        <v>19.669509144444888</v>
      </c>
      <c r="DN61" s="4">
        <f t="shared" si="88"/>
        <v>25.430490855555107</v>
      </c>
      <c r="DO61" s="4"/>
      <c r="DP61" s="13"/>
      <c r="DQ61" s="11"/>
      <c r="DR61" s="55" t="str">
        <f t="shared" si="70"/>
        <v>17-03-2026 09:20</v>
      </c>
      <c r="DS61" s="5">
        <f t="shared" si="91"/>
        <v>226.01816666666667</v>
      </c>
      <c r="DT61" s="5">
        <f t="shared" si="66"/>
        <v>217.11738387071244</v>
      </c>
      <c r="DU61" s="6">
        <f t="shared" si="89"/>
        <v>8.9007827959542283</v>
      </c>
      <c r="DV61" s="5">
        <f t="shared" si="67"/>
        <v>1302.7043032242748</v>
      </c>
      <c r="DW61" s="5">
        <f t="shared" si="92"/>
        <v>489.4</v>
      </c>
      <c r="DX61" s="5">
        <f t="shared" si="69"/>
        <v>214.01260528136129</v>
      </c>
      <c r="DY61" s="6">
        <f t="shared" si="90"/>
        <v>275.38739471863869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104" t="s">
        <v>407</v>
      </c>
      <c r="B62" s="105">
        <v>567</v>
      </c>
      <c r="C62" s="111">
        <v>48.5</v>
      </c>
      <c r="D62" s="12"/>
      <c r="E62" s="84"/>
      <c r="F62" s="84"/>
      <c r="G62" s="84"/>
      <c r="H62" s="21">
        <f t="shared" si="11"/>
        <v>0</v>
      </c>
      <c r="I62" s="3">
        <f t="shared" si="12"/>
        <v>33.800235401630246</v>
      </c>
      <c r="J62" s="3">
        <f t="shared" si="13"/>
        <v>-33.800235401630246</v>
      </c>
      <c r="K62" s="3">
        <f t="shared" si="14"/>
        <v>202.80141240978145</v>
      </c>
      <c r="L62" s="3">
        <v>0</v>
      </c>
      <c r="M62" s="3">
        <f t="shared" si="16"/>
        <v>33.316892035386935</v>
      </c>
      <c r="N62" s="4">
        <f t="shared" si="80"/>
        <v>-33.316892035386935</v>
      </c>
      <c r="O62" s="4"/>
      <c r="P62" s="13"/>
      <c r="Q62" s="86"/>
      <c r="R62" s="84"/>
      <c r="S62" s="84"/>
      <c r="T62" s="84"/>
      <c r="U62" s="21">
        <f t="shared" si="17"/>
        <v>0</v>
      </c>
      <c r="V62" s="3">
        <f t="shared" si="18"/>
        <v>33.800235401630246</v>
      </c>
      <c r="W62" s="3">
        <f t="shared" si="19"/>
        <v>-33.800235401630246</v>
      </c>
      <c r="X62" s="3">
        <f t="shared" si="20"/>
        <v>202.80141240978145</v>
      </c>
      <c r="Y62" s="3">
        <v>0</v>
      </c>
      <c r="Z62" s="3">
        <f t="shared" si="22"/>
        <v>33.316892035386935</v>
      </c>
      <c r="AA62" s="4">
        <f t="shared" si="81"/>
        <v>-33.316892035386935</v>
      </c>
      <c r="AB62" s="4"/>
      <c r="AC62" s="13"/>
      <c r="AD62" s="86"/>
      <c r="AE62" s="84"/>
      <c r="AF62" s="84"/>
      <c r="AG62" s="84"/>
      <c r="AH62" s="21">
        <f t="shared" si="23"/>
        <v>0</v>
      </c>
      <c r="AI62" s="21">
        <f t="shared" si="24"/>
        <v>33.800235401630246</v>
      </c>
      <c r="AJ62" s="3">
        <f t="shared" si="25"/>
        <v>-33.800235401630246</v>
      </c>
      <c r="AK62" s="3">
        <f t="shared" si="26"/>
        <v>202.80141240978145</v>
      </c>
      <c r="AL62" s="3">
        <v>0</v>
      </c>
      <c r="AM62" s="3">
        <f t="shared" si="28"/>
        <v>33.316892035386935</v>
      </c>
      <c r="AN62" s="4">
        <f t="shared" si="82"/>
        <v>-33.316892035386935</v>
      </c>
      <c r="AO62" s="4"/>
      <c r="AP62" s="13"/>
      <c r="AQ62" s="86"/>
      <c r="AR62" s="84"/>
      <c r="AS62" s="84"/>
      <c r="AT62" s="84"/>
      <c r="AU62" s="21">
        <f t="shared" si="29"/>
        <v>0</v>
      </c>
      <c r="AV62" s="21">
        <f t="shared" si="30"/>
        <v>33.800235401630246</v>
      </c>
      <c r="AW62" s="3">
        <f t="shared" si="31"/>
        <v>-33.800235401630246</v>
      </c>
      <c r="AX62" s="3">
        <f t="shared" si="32"/>
        <v>202.80141240978145</v>
      </c>
      <c r="AY62" s="3">
        <v>0</v>
      </c>
      <c r="AZ62" s="3">
        <f t="shared" si="34"/>
        <v>33.316892035386935</v>
      </c>
      <c r="BA62" s="4">
        <f t="shared" si="83"/>
        <v>-33.316892035386935</v>
      </c>
      <c r="BB62" s="4"/>
      <c r="BC62" s="13"/>
      <c r="BD62" s="86"/>
      <c r="BE62" s="84"/>
      <c r="BF62" s="84"/>
      <c r="BG62" s="84"/>
      <c r="BH62" s="21">
        <f t="shared" si="35"/>
        <v>0</v>
      </c>
      <c r="BI62" s="21">
        <f t="shared" si="36"/>
        <v>25.037211408614994</v>
      </c>
      <c r="BJ62" s="3">
        <f t="shared" si="37"/>
        <v>-25.037211408614994</v>
      </c>
      <c r="BK62" s="3">
        <f t="shared" si="38"/>
        <v>150.22326845168999</v>
      </c>
      <c r="BL62" s="3">
        <v>0</v>
      </c>
      <c r="BM62" s="3">
        <f t="shared" si="40"/>
        <v>24.6791792854718</v>
      </c>
      <c r="BN62" s="4">
        <f t="shared" si="84"/>
        <v>-24.6791792854718</v>
      </c>
      <c r="BO62" s="4"/>
      <c r="BP62" s="13"/>
      <c r="BQ62" s="86"/>
      <c r="BR62" s="84"/>
      <c r="BS62" s="84"/>
      <c r="BT62" s="84"/>
      <c r="BU62" s="21">
        <f t="shared" si="41"/>
        <v>0</v>
      </c>
      <c r="BV62" s="21">
        <f t="shared" si="42"/>
        <v>25.037211408614994</v>
      </c>
      <c r="BW62" s="3">
        <f t="shared" si="43"/>
        <v>-25.037211408614994</v>
      </c>
      <c r="BX62" s="3">
        <f t="shared" si="44"/>
        <v>150.22326845168999</v>
      </c>
      <c r="BY62" s="3">
        <v>0</v>
      </c>
      <c r="BZ62" s="3">
        <f t="shared" si="46"/>
        <v>24.6791792854718</v>
      </c>
      <c r="CA62" s="4">
        <f t="shared" si="85"/>
        <v>-24.6791792854718</v>
      </c>
      <c r="CB62" s="4"/>
      <c r="CC62" s="13"/>
      <c r="CD62" s="86"/>
      <c r="CE62" s="84"/>
      <c r="CF62" s="84"/>
      <c r="CG62" s="84"/>
      <c r="CH62" s="21">
        <f t="shared" si="47"/>
        <v>0</v>
      </c>
      <c r="CI62" s="21">
        <f t="shared" si="48"/>
        <v>25.037211408614994</v>
      </c>
      <c r="CJ62" s="3">
        <f t="shared" si="49"/>
        <v>-25.037211408614994</v>
      </c>
      <c r="CK62" s="3">
        <f t="shared" si="50"/>
        <v>150.22326845168999</v>
      </c>
      <c r="CL62" s="3">
        <v>0</v>
      </c>
      <c r="CM62" s="3">
        <f t="shared" si="52"/>
        <v>24.6791792854718</v>
      </c>
      <c r="CN62" s="4">
        <f t="shared" si="86"/>
        <v>-24.6791792854718</v>
      </c>
      <c r="CO62" s="4"/>
      <c r="CP62" s="13"/>
      <c r="CQ62" s="86"/>
      <c r="CR62" s="84"/>
      <c r="CS62" s="84"/>
      <c r="CT62" s="84"/>
      <c r="CU62" s="21">
        <f t="shared" si="53"/>
        <v>0</v>
      </c>
      <c r="CV62" s="21">
        <f t="shared" si="54"/>
        <v>25.037211408614994</v>
      </c>
      <c r="CW62" s="3">
        <f t="shared" si="55"/>
        <v>-25.037211408614994</v>
      </c>
      <c r="CX62" s="3">
        <f t="shared" si="56"/>
        <v>150.22326845168999</v>
      </c>
      <c r="CY62" s="3">
        <v>0</v>
      </c>
      <c r="CZ62" s="3">
        <f t="shared" si="58"/>
        <v>24.6791792854718</v>
      </c>
      <c r="DA62" s="4">
        <f t="shared" si="87"/>
        <v>-24.6791792854718</v>
      </c>
      <c r="DB62" s="4"/>
      <c r="DC62" s="13"/>
      <c r="DD62" s="86"/>
      <c r="DE62" s="84"/>
      <c r="DF62" s="84"/>
      <c r="DG62" s="84"/>
      <c r="DH62" s="21">
        <f t="shared" si="59"/>
        <v>0</v>
      </c>
      <c r="DI62" s="21">
        <f t="shared" si="60"/>
        <v>23.819805716269496</v>
      </c>
      <c r="DJ62" s="3">
        <f t="shared" si="61"/>
        <v>-23.819805716269496</v>
      </c>
      <c r="DK62" s="3">
        <f t="shared" si="62"/>
        <v>142.91883429761697</v>
      </c>
      <c r="DL62" s="3">
        <v>0</v>
      </c>
      <c r="DM62" s="3">
        <f t="shared" si="64"/>
        <v>23.479182494526842</v>
      </c>
      <c r="DN62" s="4">
        <f t="shared" si="88"/>
        <v>-23.479182494526842</v>
      </c>
      <c r="DO62" s="4"/>
      <c r="DP62" s="13"/>
      <c r="DQ62" s="11"/>
      <c r="DR62" s="55" t="str">
        <f t="shared" si="70"/>
        <v>17-03-2026 09:10</v>
      </c>
      <c r="DS62" s="5">
        <f t="shared" si="91"/>
        <v>0</v>
      </c>
      <c r="DT62" s="5">
        <f t="shared" si="66"/>
        <v>259.16959295725053</v>
      </c>
      <c r="DU62" s="6">
        <f t="shared" si="89"/>
        <v>-259.16959295725053</v>
      </c>
      <c r="DV62" s="5">
        <f t="shared" si="67"/>
        <v>1555.0175577435029</v>
      </c>
      <c r="DW62" s="5">
        <f t="shared" si="92"/>
        <v>0</v>
      </c>
      <c r="DX62" s="5">
        <f t="shared" si="69"/>
        <v>255.4634677779618</v>
      </c>
      <c r="DY62" s="6">
        <f t="shared" si="90"/>
        <v>-255.4634677779618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104" t="s">
        <v>408</v>
      </c>
      <c r="B63" s="105">
        <v>473</v>
      </c>
      <c r="C63" s="111">
        <v>42.76</v>
      </c>
      <c r="D63" s="12"/>
      <c r="E63" s="84">
        <v>176.83699999999999</v>
      </c>
      <c r="F63" s="84">
        <v>178.98500000000001</v>
      </c>
      <c r="G63" s="84">
        <v>144.9</v>
      </c>
      <c r="H63" s="21">
        <f t="shared" si="11"/>
        <v>29.830833333333334</v>
      </c>
      <c r="I63" s="3">
        <f t="shared" si="12"/>
        <v>28.813908026478956</v>
      </c>
      <c r="J63" s="3">
        <f t="shared" si="13"/>
        <v>1.0169253068543789</v>
      </c>
      <c r="K63" s="3">
        <f t="shared" si="14"/>
        <v>172.88344815887376</v>
      </c>
      <c r="L63" s="3">
        <f t="shared" si="15"/>
        <v>21.200000000000003</v>
      </c>
      <c r="M63" s="3">
        <f t="shared" si="16"/>
        <v>28.401869141700306</v>
      </c>
      <c r="N63" s="4">
        <f t="shared" si="80"/>
        <v>-7.2018691417003033</v>
      </c>
      <c r="O63" s="4"/>
      <c r="P63" s="13"/>
      <c r="Q63" s="86" t="s">
        <v>408</v>
      </c>
      <c r="R63" s="84">
        <v>176.60599999999999</v>
      </c>
      <c r="S63" s="84">
        <v>178.82300000000001</v>
      </c>
      <c r="T63" s="84">
        <v>144.5</v>
      </c>
      <c r="U63" s="21">
        <f t="shared" si="17"/>
        <v>29.803833333333333</v>
      </c>
      <c r="V63" s="3">
        <f t="shared" si="18"/>
        <v>28.813908026478956</v>
      </c>
      <c r="W63" s="3">
        <f t="shared" si="19"/>
        <v>0.98992530685437785</v>
      </c>
      <c r="X63" s="3">
        <f t="shared" si="20"/>
        <v>172.88344815887376</v>
      </c>
      <c r="Y63" s="3">
        <f t="shared" si="21"/>
        <v>21.099999999999994</v>
      </c>
      <c r="Z63" s="3">
        <f t="shared" si="22"/>
        <v>28.401869141700306</v>
      </c>
      <c r="AA63" s="4">
        <f t="shared" si="81"/>
        <v>-7.3018691417003119</v>
      </c>
      <c r="AB63" s="4"/>
      <c r="AC63" s="13"/>
      <c r="AD63" s="86" t="s">
        <v>408</v>
      </c>
      <c r="AE63" s="84">
        <v>176.38399999999999</v>
      </c>
      <c r="AF63" s="84">
        <v>180.02199999999999</v>
      </c>
      <c r="AG63" s="84">
        <v>142.9</v>
      </c>
      <c r="AH63" s="21">
        <f t="shared" si="23"/>
        <v>30.003666666666664</v>
      </c>
      <c r="AI63" s="21">
        <f t="shared" si="24"/>
        <v>28.813908026478956</v>
      </c>
      <c r="AJ63" s="3">
        <f t="shared" si="25"/>
        <v>1.1897586401877085</v>
      </c>
      <c r="AK63" s="3">
        <f t="shared" si="26"/>
        <v>172.88344815887376</v>
      </c>
      <c r="AL63" s="3">
        <f t="shared" si="27"/>
        <v>21.200000000000003</v>
      </c>
      <c r="AM63" s="3">
        <f t="shared" si="28"/>
        <v>28.401869141700306</v>
      </c>
      <c r="AN63" s="4">
        <f t="shared" si="82"/>
        <v>-7.2018691417003033</v>
      </c>
      <c r="AO63" s="4"/>
      <c r="AP63" s="13"/>
      <c r="AQ63" s="86" t="s">
        <v>408</v>
      </c>
      <c r="AR63" s="84">
        <v>174.45599999999999</v>
      </c>
      <c r="AS63" s="84">
        <v>176.62899999999999</v>
      </c>
      <c r="AT63" s="84">
        <v>143.80000000000001</v>
      </c>
      <c r="AU63" s="21">
        <f t="shared" si="29"/>
        <v>29.438166666666664</v>
      </c>
      <c r="AV63" s="21">
        <f t="shared" si="30"/>
        <v>28.813908026478956</v>
      </c>
      <c r="AW63" s="3">
        <f t="shared" si="31"/>
        <v>0.62425864018770838</v>
      </c>
      <c r="AX63" s="3">
        <f t="shared" si="32"/>
        <v>172.88344815887376</v>
      </c>
      <c r="AY63" s="3">
        <f t="shared" ref="AY63:AY75" si="93">AT63-AT64</f>
        <v>20.900000000000006</v>
      </c>
      <c r="AZ63" s="3">
        <f t="shared" si="34"/>
        <v>28.401869141700306</v>
      </c>
      <c r="BA63" s="4">
        <f t="shared" si="83"/>
        <v>-7.5018691417003005</v>
      </c>
      <c r="BB63" s="4"/>
      <c r="BC63" s="13"/>
      <c r="BD63" s="86" t="s">
        <v>408</v>
      </c>
      <c r="BE63" s="84">
        <v>129.19</v>
      </c>
      <c r="BF63" s="84">
        <v>130.71899999999999</v>
      </c>
      <c r="BG63" s="84">
        <v>105.4</v>
      </c>
      <c r="BH63" s="21">
        <f t="shared" si="35"/>
        <v>21.786499999999997</v>
      </c>
      <c r="BI63" s="21">
        <f t="shared" si="36"/>
        <v>21.343635575169596</v>
      </c>
      <c r="BJ63" s="3">
        <f t="shared" si="37"/>
        <v>0.44286442483040034</v>
      </c>
      <c r="BK63" s="3">
        <f t="shared" si="38"/>
        <v>128.0618134510176</v>
      </c>
      <c r="BL63" s="3">
        <f t="shared" si="39"/>
        <v>15.5</v>
      </c>
      <c r="BM63" s="3">
        <f t="shared" si="40"/>
        <v>21.03842158644467</v>
      </c>
      <c r="BN63" s="4">
        <f t="shared" si="84"/>
        <v>-5.5384215864446702</v>
      </c>
      <c r="BO63" s="4"/>
      <c r="BP63" s="13"/>
      <c r="BQ63" s="86" t="s">
        <v>408</v>
      </c>
      <c r="BR63" s="84">
        <v>127.907</v>
      </c>
      <c r="BS63" s="84">
        <v>129.40799999999999</v>
      </c>
      <c r="BT63" s="84">
        <v>104.3</v>
      </c>
      <c r="BU63" s="21">
        <f t="shared" si="41"/>
        <v>21.567999999999998</v>
      </c>
      <c r="BV63" s="21">
        <f t="shared" si="42"/>
        <v>21.343635575169596</v>
      </c>
      <c r="BW63" s="3">
        <f t="shared" si="43"/>
        <v>0.22436442483040153</v>
      </c>
      <c r="BX63" s="3">
        <f t="shared" si="44"/>
        <v>128.0618134510176</v>
      </c>
      <c r="BY63" s="3">
        <f t="shared" ref="BY63:BY75" si="94">BT63-BT64</f>
        <v>15.399999999999991</v>
      </c>
      <c r="BZ63" s="3">
        <f t="shared" si="46"/>
        <v>21.03842158644467</v>
      </c>
      <c r="CA63" s="4">
        <f t="shared" si="85"/>
        <v>-5.6384215864446787</v>
      </c>
      <c r="CB63" s="4"/>
      <c r="CC63" s="13"/>
      <c r="CD63" s="86" t="s">
        <v>408</v>
      </c>
      <c r="CE63" s="84">
        <v>129.935</v>
      </c>
      <c r="CF63" s="84">
        <v>131.47300000000001</v>
      </c>
      <c r="CG63" s="84">
        <v>106.2</v>
      </c>
      <c r="CH63" s="21">
        <f t="shared" si="47"/>
        <v>21.912166666666668</v>
      </c>
      <c r="CI63" s="21">
        <f t="shared" si="48"/>
        <v>21.343635575169596</v>
      </c>
      <c r="CJ63" s="3">
        <f t="shared" si="49"/>
        <v>0.56853109149707137</v>
      </c>
      <c r="CK63" s="3">
        <f t="shared" si="50"/>
        <v>128.0618134510176</v>
      </c>
      <c r="CL63" s="3">
        <f t="shared" ref="CL63:CL75" si="95">CG63-CG64</f>
        <v>15.400000000000006</v>
      </c>
      <c r="CM63" s="3">
        <f t="shared" si="52"/>
        <v>21.03842158644467</v>
      </c>
      <c r="CN63" s="4">
        <f t="shared" si="86"/>
        <v>-5.6384215864446645</v>
      </c>
      <c r="CO63" s="4"/>
      <c r="CP63" s="13"/>
      <c r="CQ63" s="86" t="s">
        <v>408</v>
      </c>
      <c r="CR63" s="84">
        <v>131.821</v>
      </c>
      <c r="CS63" s="84">
        <v>135.727</v>
      </c>
      <c r="CT63" s="84">
        <v>107.9</v>
      </c>
      <c r="CU63" s="21">
        <f t="shared" si="53"/>
        <v>22.621166666666667</v>
      </c>
      <c r="CV63" s="21">
        <f t="shared" si="54"/>
        <v>21.343635575169596</v>
      </c>
      <c r="CW63" s="3">
        <f t="shared" si="55"/>
        <v>1.277531091497071</v>
      </c>
      <c r="CX63" s="3">
        <f t="shared" si="56"/>
        <v>128.0618134510176</v>
      </c>
      <c r="CY63" s="3">
        <f t="shared" ref="CY63:CY75" si="96">CT63-CT64</f>
        <v>15.700000000000003</v>
      </c>
      <c r="CZ63" s="3">
        <f t="shared" si="58"/>
        <v>21.03842158644467</v>
      </c>
      <c r="DA63" s="4">
        <f t="shared" si="87"/>
        <v>-5.3384215864446674</v>
      </c>
      <c r="DB63" s="4"/>
      <c r="DC63" s="13"/>
      <c r="DD63" s="86" t="s">
        <v>408</v>
      </c>
      <c r="DE63" s="84">
        <v>124.233</v>
      </c>
      <c r="DF63" s="84">
        <v>125.71599999999999</v>
      </c>
      <c r="DG63" s="84">
        <v>102</v>
      </c>
      <c r="DH63" s="21">
        <f t="shared" si="59"/>
        <v>20.952666666666666</v>
      </c>
      <c r="DI63" s="21">
        <f t="shared" si="60"/>
        <v>20.305825771973279</v>
      </c>
      <c r="DJ63" s="3">
        <f t="shared" si="61"/>
        <v>0.64684089469338701</v>
      </c>
      <c r="DK63" s="3">
        <f t="shared" si="62"/>
        <v>121.83495463183968</v>
      </c>
      <c r="DL63" s="3">
        <f t="shared" ref="DL63:DL75" si="97">DG63-DG64</f>
        <v>15.099999999999994</v>
      </c>
      <c r="DM63" s="3">
        <f t="shared" si="64"/>
        <v>20.015452463434062</v>
      </c>
      <c r="DN63" s="4">
        <f t="shared" si="88"/>
        <v>-4.9154524634340682</v>
      </c>
      <c r="DO63" s="4"/>
      <c r="DP63" s="13"/>
      <c r="DQ63" s="11"/>
      <c r="DR63" s="55" t="str">
        <f t="shared" si="70"/>
        <v>17-03-2026 09:00</v>
      </c>
      <c r="DS63" s="5">
        <f t="shared" si="91"/>
        <v>227.917</v>
      </c>
      <c r="DT63" s="5">
        <f t="shared" si="66"/>
        <v>220.9360001785675</v>
      </c>
      <c r="DU63" s="6">
        <f t="shared" si="89"/>
        <v>6.9809998214325049</v>
      </c>
      <c r="DV63" s="5">
        <f t="shared" si="67"/>
        <v>1325.616001071405</v>
      </c>
      <c r="DW63" s="5">
        <f t="shared" si="92"/>
        <v>161.49999999999997</v>
      </c>
      <c r="DX63" s="5">
        <f t="shared" si="69"/>
        <v>217.77661537601395</v>
      </c>
      <c r="DY63" s="6">
        <f t="shared" si="90"/>
        <v>-56.276615376013979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104" t="s">
        <v>409</v>
      </c>
      <c r="B64" s="105">
        <v>425</v>
      </c>
      <c r="C64" s="111">
        <v>43.05</v>
      </c>
      <c r="D64" s="12"/>
      <c r="E64" s="84">
        <v>162.80600000000001</v>
      </c>
      <c r="F64" s="84">
        <v>164.75</v>
      </c>
      <c r="G64" s="84">
        <v>123.7</v>
      </c>
      <c r="H64" s="21">
        <f t="shared" si="11"/>
        <v>27.458333333333332</v>
      </c>
      <c r="I64" s="3">
        <f t="shared" si="12"/>
        <v>25.861855133795622</v>
      </c>
      <c r="J64" s="3">
        <f t="shared" si="13"/>
        <v>1.5964781995377102</v>
      </c>
      <c r="K64" s="3">
        <f t="shared" si="14"/>
        <v>155.17113080277375</v>
      </c>
      <c r="L64" s="3">
        <f t="shared" si="15"/>
        <v>28</v>
      </c>
      <c r="M64" s="3">
        <f t="shared" si="16"/>
        <v>25.492030605382347</v>
      </c>
      <c r="N64" s="4">
        <f t="shared" si="80"/>
        <v>2.5079693946176533</v>
      </c>
      <c r="O64" s="4"/>
      <c r="P64" s="13"/>
      <c r="Q64" s="86" t="s">
        <v>409</v>
      </c>
      <c r="R64" s="84">
        <v>156.87200000000001</v>
      </c>
      <c r="S64" s="84">
        <v>158.79300000000001</v>
      </c>
      <c r="T64" s="84">
        <v>123.4</v>
      </c>
      <c r="U64" s="21">
        <f t="shared" si="17"/>
        <v>26.465499999999999</v>
      </c>
      <c r="V64" s="3">
        <f t="shared" si="18"/>
        <v>25.861855133795622</v>
      </c>
      <c r="W64" s="3">
        <f t="shared" si="19"/>
        <v>0.60364486620437674</v>
      </c>
      <c r="X64" s="3">
        <f t="shared" si="20"/>
        <v>155.17113080277375</v>
      </c>
      <c r="Y64" s="3">
        <f t="shared" si="21"/>
        <v>28.200000000000003</v>
      </c>
      <c r="Z64" s="3">
        <f t="shared" si="22"/>
        <v>25.492030605382347</v>
      </c>
      <c r="AA64" s="4">
        <f t="shared" si="81"/>
        <v>2.7079693946176562</v>
      </c>
      <c r="AB64" s="4"/>
      <c r="AC64" s="13"/>
      <c r="AD64" s="86" t="s">
        <v>409</v>
      </c>
      <c r="AE64" s="84">
        <v>153.98599999999999</v>
      </c>
      <c r="AF64" s="84">
        <v>156.35599999999999</v>
      </c>
      <c r="AG64" s="84">
        <v>121.7</v>
      </c>
      <c r="AH64" s="21">
        <f t="shared" si="23"/>
        <v>26.059333333333331</v>
      </c>
      <c r="AI64" s="21">
        <f t="shared" si="24"/>
        <v>25.861855133795622</v>
      </c>
      <c r="AJ64" s="3">
        <f t="shared" si="25"/>
        <v>0.19747819953770929</v>
      </c>
      <c r="AK64" s="3">
        <f t="shared" si="26"/>
        <v>155.17113080277375</v>
      </c>
      <c r="AL64" s="3">
        <f t="shared" si="27"/>
        <v>27.600000000000009</v>
      </c>
      <c r="AM64" s="3">
        <f t="shared" si="28"/>
        <v>25.492030605382347</v>
      </c>
      <c r="AN64" s="4">
        <f t="shared" si="82"/>
        <v>2.1079693946176619</v>
      </c>
      <c r="AO64" s="4"/>
      <c r="AP64" s="13"/>
      <c r="AQ64" s="86" t="s">
        <v>409</v>
      </c>
      <c r="AR64" s="84">
        <v>155.43600000000001</v>
      </c>
      <c r="AS64" s="84">
        <v>157.34</v>
      </c>
      <c r="AT64" s="84">
        <v>122.9</v>
      </c>
      <c r="AU64" s="21">
        <f t="shared" si="29"/>
        <v>26.223333333333333</v>
      </c>
      <c r="AV64" s="21">
        <f t="shared" si="30"/>
        <v>25.861855133795622</v>
      </c>
      <c r="AW64" s="3">
        <f t="shared" si="31"/>
        <v>0.36147819953771076</v>
      </c>
      <c r="AX64" s="3">
        <f t="shared" si="32"/>
        <v>155.17113080277375</v>
      </c>
      <c r="AY64" s="3">
        <f t="shared" si="93"/>
        <v>28.400000000000006</v>
      </c>
      <c r="AZ64" s="3">
        <f t="shared" si="34"/>
        <v>25.492030605382347</v>
      </c>
      <c r="BA64" s="4">
        <f t="shared" si="83"/>
        <v>2.907969394617659</v>
      </c>
      <c r="BB64" s="4"/>
      <c r="BC64" s="13"/>
      <c r="BD64" s="86" t="s">
        <v>409</v>
      </c>
      <c r="BE64" s="84">
        <v>115.872</v>
      </c>
      <c r="BF64" s="84">
        <v>115.881</v>
      </c>
      <c r="BG64" s="84">
        <v>89.9</v>
      </c>
      <c r="BH64" s="21">
        <f t="shared" si="35"/>
        <v>19.313499999999998</v>
      </c>
      <c r="BI64" s="21">
        <f t="shared" si="36"/>
        <v>19.156929728737499</v>
      </c>
      <c r="BJ64" s="3">
        <f t="shared" si="37"/>
        <v>0.15657027126249901</v>
      </c>
      <c r="BK64" s="3">
        <f t="shared" si="38"/>
        <v>114.94157837242497</v>
      </c>
      <c r="BL64" s="3">
        <f t="shared" si="39"/>
        <v>20.800000000000011</v>
      </c>
      <c r="BM64" s="3">
        <f t="shared" si="40"/>
        <v>18.882985633616553</v>
      </c>
      <c r="BN64" s="4">
        <f t="shared" si="84"/>
        <v>1.9170143663834587</v>
      </c>
      <c r="BO64" s="4"/>
      <c r="BP64" s="13"/>
      <c r="BQ64" s="86" t="s">
        <v>409</v>
      </c>
      <c r="BR64" s="84">
        <v>114.97199999999999</v>
      </c>
      <c r="BS64" s="84">
        <v>116.40900000000001</v>
      </c>
      <c r="BT64" s="84">
        <v>88.9</v>
      </c>
      <c r="BU64" s="21">
        <f t="shared" si="41"/>
        <v>19.401499999999999</v>
      </c>
      <c r="BV64" s="21">
        <f t="shared" si="42"/>
        <v>19.156929728737499</v>
      </c>
      <c r="BW64" s="3">
        <f t="shared" si="43"/>
        <v>0.24457027126249997</v>
      </c>
      <c r="BX64" s="3">
        <f t="shared" si="44"/>
        <v>114.94157837242497</v>
      </c>
      <c r="BY64" s="3">
        <f t="shared" si="94"/>
        <v>21.100000000000009</v>
      </c>
      <c r="BZ64" s="3">
        <f t="shared" si="46"/>
        <v>18.882985633616553</v>
      </c>
      <c r="CA64" s="4">
        <f t="shared" si="85"/>
        <v>2.2170143663834558</v>
      </c>
      <c r="CB64" s="4"/>
      <c r="CC64" s="13"/>
      <c r="CD64" s="86" t="s">
        <v>409</v>
      </c>
      <c r="CE64" s="84">
        <v>112.87</v>
      </c>
      <c r="CF64" s="84">
        <v>114.19499999999999</v>
      </c>
      <c r="CG64" s="84">
        <v>90.8</v>
      </c>
      <c r="CH64" s="21">
        <f t="shared" si="47"/>
        <v>19.032499999999999</v>
      </c>
      <c r="CI64" s="21">
        <f t="shared" si="48"/>
        <v>19.156929728737499</v>
      </c>
      <c r="CJ64" s="3">
        <f t="shared" si="49"/>
        <v>-0.1244297287374998</v>
      </c>
      <c r="CK64" s="3">
        <f t="shared" si="50"/>
        <v>114.94157837242497</v>
      </c>
      <c r="CL64" s="3">
        <f t="shared" si="95"/>
        <v>20.899999999999991</v>
      </c>
      <c r="CM64" s="3">
        <f t="shared" si="52"/>
        <v>18.882985633616553</v>
      </c>
      <c r="CN64" s="4">
        <f t="shared" si="86"/>
        <v>2.0170143663834388</v>
      </c>
      <c r="CO64" s="4"/>
      <c r="CP64" s="13"/>
      <c r="CQ64" s="86" t="s">
        <v>409</v>
      </c>
      <c r="CR64" s="84">
        <v>115.762</v>
      </c>
      <c r="CS64" s="84">
        <v>118.828</v>
      </c>
      <c r="CT64" s="84">
        <v>92.2</v>
      </c>
      <c r="CU64" s="21">
        <f t="shared" si="53"/>
        <v>19.804666666666666</v>
      </c>
      <c r="CV64" s="21">
        <f t="shared" si="54"/>
        <v>19.156929728737499</v>
      </c>
      <c r="CW64" s="3">
        <f t="shared" si="55"/>
        <v>0.64773693792916731</v>
      </c>
      <c r="CX64" s="3">
        <f t="shared" si="56"/>
        <v>114.94157837242497</v>
      </c>
      <c r="CY64" s="3">
        <f t="shared" si="96"/>
        <v>21.400000000000006</v>
      </c>
      <c r="CZ64" s="3">
        <f t="shared" si="58"/>
        <v>18.882985633616553</v>
      </c>
      <c r="DA64" s="4">
        <f t="shared" si="87"/>
        <v>2.517014366383453</v>
      </c>
      <c r="DB64" s="4"/>
      <c r="DC64" s="13"/>
      <c r="DD64" s="86" t="s">
        <v>409</v>
      </c>
      <c r="DE64" s="84">
        <v>111.92</v>
      </c>
      <c r="DF64" s="84">
        <v>113.245</v>
      </c>
      <c r="DG64" s="84">
        <v>86.9</v>
      </c>
      <c r="DH64" s="21">
        <f t="shared" si="59"/>
        <v>18.874166666666667</v>
      </c>
      <c r="DI64" s="21">
        <f t="shared" si="60"/>
        <v>18.225445989633752</v>
      </c>
      <c r="DJ64" s="3">
        <f t="shared" si="61"/>
        <v>0.64872067703291592</v>
      </c>
      <c r="DK64" s="3">
        <f t="shared" si="62"/>
        <v>109.3526759378025</v>
      </c>
      <c r="DL64" s="3">
        <f t="shared" si="97"/>
        <v>19.800000000000011</v>
      </c>
      <c r="DM64" s="3">
        <f t="shared" si="64"/>
        <v>17.964822111981988</v>
      </c>
      <c r="DN64" s="4">
        <f t="shared" si="88"/>
        <v>1.8351778880180234</v>
      </c>
      <c r="DO64" s="4"/>
      <c r="DP64" s="13"/>
      <c r="DQ64" s="11"/>
      <c r="DR64" s="55" t="str">
        <f t="shared" si="70"/>
        <v>17-03-2026 08:50</v>
      </c>
      <c r="DS64" s="5">
        <f t="shared" si="91"/>
        <v>202.63283333333331</v>
      </c>
      <c r="DT64" s="5">
        <f t="shared" si="66"/>
        <v>198.30058543976625</v>
      </c>
      <c r="DU64" s="6">
        <f t="shared" si="89"/>
        <v>4.3322478935670574</v>
      </c>
      <c r="DV64" s="5">
        <f t="shared" si="67"/>
        <v>1189.8035126385973</v>
      </c>
      <c r="DW64" s="5">
        <f t="shared" si="92"/>
        <v>216.20000000000002</v>
      </c>
      <c r="DX64" s="5">
        <f t="shared" si="69"/>
        <v>195.4648870679776</v>
      </c>
      <c r="DY64" s="6">
        <f t="shared" si="90"/>
        <v>20.735112932022417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104" t="s">
        <v>410</v>
      </c>
      <c r="B65" s="105">
        <v>409</v>
      </c>
      <c r="C65" s="111">
        <v>35.590000000000003</v>
      </c>
      <c r="D65" s="12"/>
      <c r="E65" s="84">
        <v>152.41399999999999</v>
      </c>
      <c r="F65" s="84">
        <v>154.13999999999999</v>
      </c>
      <c r="G65" s="84">
        <v>95.7</v>
      </c>
      <c r="H65" s="21">
        <f t="shared" si="11"/>
        <v>25.689999999999998</v>
      </c>
      <c r="I65" s="3">
        <f t="shared" si="12"/>
        <v>25.581885645825487</v>
      </c>
      <c r="J65" s="3">
        <f t="shared" si="13"/>
        <v>0.10811435417451065</v>
      </c>
      <c r="K65" s="3">
        <f t="shared" si="14"/>
        <v>153.49131387495297</v>
      </c>
      <c r="L65" s="3">
        <f t="shared" si="15"/>
        <v>14.400000000000006</v>
      </c>
      <c r="M65" s="3">
        <f t="shared" si="16"/>
        <v>25.216064681090185</v>
      </c>
      <c r="N65" s="4">
        <f t="shared" si="80"/>
        <v>-10.816064681090179</v>
      </c>
      <c r="O65" s="4"/>
      <c r="P65" s="13"/>
      <c r="Q65" s="86" t="s">
        <v>410</v>
      </c>
      <c r="R65" s="84">
        <v>129.315</v>
      </c>
      <c r="S65" s="84">
        <v>153.959</v>
      </c>
      <c r="T65" s="84">
        <v>95.2</v>
      </c>
      <c r="U65" s="21">
        <f t="shared" si="17"/>
        <v>25.659833333333331</v>
      </c>
      <c r="V65" s="3">
        <f t="shared" si="18"/>
        <v>25.581885645825487</v>
      </c>
      <c r="W65" s="3">
        <f t="shared" si="19"/>
        <v>7.7947687507844421E-2</v>
      </c>
      <c r="X65" s="3">
        <f t="shared" si="20"/>
        <v>153.49131387495297</v>
      </c>
      <c r="Y65" s="3">
        <f t="shared" si="21"/>
        <v>14.400000000000006</v>
      </c>
      <c r="Z65" s="3">
        <f t="shared" si="22"/>
        <v>25.216064681090185</v>
      </c>
      <c r="AA65" s="4">
        <f t="shared" si="81"/>
        <v>-10.816064681090179</v>
      </c>
      <c r="AB65" s="4"/>
      <c r="AC65" s="13"/>
      <c r="AD65" s="86" t="s">
        <v>410</v>
      </c>
      <c r="AE65" s="84">
        <v>152.02199999999999</v>
      </c>
      <c r="AF65" s="84">
        <v>154.91999999999999</v>
      </c>
      <c r="AG65" s="84">
        <v>94.1</v>
      </c>
      <c r="AH65" s="21">
        <f t="shared" si="23"/>
        <v>25.819999999999997</v>
      </c>
      <c r="AI65" s="21">
        <f t="shared" si="24"/>
        <v>25.581885645825487</v>
      </c>
      <c r="AJ65" s="3">
        <f t="shared" si="25"/>
        <v>0.23811435417450966</v>
      </c>
      <c r="AK65" s="3">
        <f t="shared" si="26"/>
        <v>153.49131387495297</v>
      </c>
      <c r="AL65" s="3">
        <f t="shared" si="27"/>
        <v>14.299999999999997</v>
      </c>
      <c r="AM65" s="3">
        <f t="shared" si="28"/>
        <v>25.216064681090185</v>
      </c>
      <c r="AN65" s="4">
        <f t="shared" si="82"/>
        <v>-10.916064681090187</v>
      </c>
      <c r="AO65" s="4"/>
      <c r="AP65" s="13"/>
      <c r="AQ65" s="86" t="s">
        <v>410</v>
      </c>
      <c r="AR65" s="84">
        <v>148.53399999999999</v>
      </c>
      <c r="AS65" s="84">
        <v>150.232</v>
      </c>
      <c r="AT65" s="84">
        <v>94.5</v>
      </c>
      <c r="AU65" s="21">
        <f t="shared" si="29"/>
        <v>25.038666666666664</v>
      </c>
      <c r="AV65" s="21">
        <f t="shared" si="30"/>
        <v>25.581885645825487</v>
      </c>
      <c r="AW65" s="3">
        <f t="shared" si="31"/>
        <v>-0.54321897915882289</v>
      </c>
      <c r="AX65" s="3">
        <f t="shared" si="32"/>
        <v>153.49131387495297</v>
      </c>
      <c r="AY65" s="3">
        <f t="shared" si="93"/>
        <v>14.099999999999994</v>
      </c>
      <c r="AZ65" s="3">
        <f t="shared" si="34"/>
        <v>25.216064681090185</v>
      </c>
      <c r="BA65" s="4">
        <f t="shared" si="83"/>
        <v>-11.11606468109019</v>
      </c>
      <c r="BB65" s="4"/>
      <c r="BC65" s="13"/>
      <c r="BD65" s="86" t="s">
        <v>410</v>
      </c>
      <c r="BE65" s="84">
        <v>110.807</v>
      </c>
      <c r="BF65" s="84">
        <v>112.051</v>
      </c>
      <c r="BG65" s="84">
        <v>69.099999999999994</v>
      </c>
      <c r="BH65" s="21">
        <f t="shared" si="35"/>
        <v>18.675166666666666</v>
      </c>
      <c r="BI65" s="21">
        <f t="shared" si="36"/>
        <v>18.949544922833695</v>
      </c>
      <c r="BJ65" s="3">
        <f t="shared" si="37"/>
        <v>-0.27437825616702938</v>
      </c>
      <c r="BK65" s="3">
        <f t="shared" si="38"/>
        <v>113.69726953700219</v>
      </c>
      <c r="BL65" s="3">
        <f t="shared" si="39"/>
        <v>10.499999999999993</v>
      </c>
      <c r="BM65" s="3">
        <f t="shared" si="40"/>
        <v>18.678566430437172</v>
      </c>
      <c r="BN65" s="4">
        <f t="shared" si="84"/>
        <v>-8.1785664304371792</v>
      </c>
      <c r="BO65" s="4"/>
      <c r="BP65" s="13"/>
      <c r="BQ65" s="86" t="s">
        <v>410</v>
      </c>
      <c r="BR65" s="84">
        <v>111.38500000000001</v>
      </c>
      <c r="BS65" s="84">
        <v>112.61199999999999</v>
      </c>
      <c r="BT65" s="84">
        <v>67.8</v>
      </c>
      <c r="BU65" s="21">
        <f t="shared" si="41"/>
        <v>18.768666666666665</v>
      </c>
      <c r="BV65" s="21">
        <f t="shared" si="42"/>
        <v>18.949544922833695</v>
      </c>
      <c r="BW65" s="3">
        <f t="shared" si="43"/>
        <v>-0.18087825616703057</v>
      </c>
      <c r="BX65" s="3">
        <f t="shared" si="44"/>
        <v>113.69726953700219</v>
      </c>
      <c r="BY65" s="3">
        <f t="shared" si="94"/>
        <v>10.5</v>
      </c>
      <c r="BZ65" s="3">
        <f t="shared" si="46"/>
        <v>18.678566430437172</v>
      </c>
      <c r="CA65" s="4">
        <f t="shared" si="85"/>
        <v>-8.1785664304371721</v>
      </c>
      <c r="CB65" s="4"/>
      <c r="CC65" s="13"/>
      <c r="CD65" s="86" t="s">
        <v>410</v>
      </c>
      <c r="CE65" s="84">
        <v>112.39700000000001</v>
      </c>
      <c r="CF65" s="84">
        <v>113.64700000000001</v>
      </c>
      <c r="CG65" s="84">
        <v>69.900000000000006</v>
      </c>
      <c r="CH65" s="21">
        <f t="shared" si="47"/>
        <v>18.941166666666668</v>
      </c>
      <c r="CI65" s="21">
        <f t="shared" si="48"/>
        <v>18.949544922833695</v>
      </c>
      <c r="CJ65" s="3">
        <f t="shared" si="49"/>
        <v>-8.3782561670275868E-3</v>
      </c>
      <c r="CK65" s="3">
        <f t="shared" si="50"/>
        <v>113.69726953700219</v>
      </c>
      <c r="CL65" s="3">
        <f t="shared" si="95"/>
        <v>10.600000000000009</v>
      </c>
      <c r="CM65" s="3">
        <f t="shared" si="52"/>
        <v>18.678566430437172</v>
      </c>
      <c r="CN65" s="4">
        <f t="shared" si="86"/>
        <v>-8.0785664304371636</v>
      </c>
      <c r="CO65" s="4"/>
      <c r="CP65" s="13"/>
      <c r="CQ65" s="86" t="s">
        <v>410</v>
      </c>
      <c r="CR65" s="84">
        <v>114.52800000000001</v>
      </c>
      <c r="CS65" s="84">
        <v>117.85299999999999</v>
      </c>
      <c r="CT65" s="84">
        <v>70.8</v>
      </c>
      <c r="CU65" s="21">
        <f t="shared" si="53"/>
        <v>19.642166666666665</v>
      </c>
      <c r="CV65" s="21">
        <f t="shared" si="54"/>
        <v>18.949544922833695</v>
      </c>
      <c r="CW65" s="3">
        <f t="shared" si="55"/>
        <v>0.69262174383296937</v>
      </c>
      <c r="CX65" s="3">
        <f t="shared" si="56"/>
        <v>113.69726953700219</v>
      </c>
      <c r="CY65" s="3">
        <f t="shared" si="96"/>
        <v>10.699999999999996</v>
      </c>
      <c r="CZ65" s="3">
        <f t="shared" si="58"/>
        <v>18.678566430437172</v>
      </c>
      <c r="DA65" s="4">
        <f t="shared" si="87"/>
        <v>-7.9785664304371764</v>
      </c>
      <c r="DB65" s="4"/>
      <c r="DC65" s="13"/>
      <c r="DD65" s="86" t="s">
        <v>410</v>
      </c>
      <c r="DE65" s="84">
        <v>109.041</v>
      </c>
      <c r="DF65" s="84">
        <v>109.901</v>
      </c>
      <c r="DG65" s="84">
        <v>67.099999999999994</v>
      </c>
      <c r="DH65" s="21">
        <f t="shared" si="59"/>
        <v>18.316833333333332</v>
      </c>
      <c r="DI65" s="21">
        <f t="shared" si="60"/>
        <v>18.028145032090404</v>
      </c>
      <c r="DJ65" s="3">
        <f t="shared" si="61"/>
        <v>0.28868830124292799</v>
      </c>
      <c r="DK65" s="3">
        <f t="shared" si="62"/>
        <v>108.16887019254246</v>
      </c>
      <c r="DL65" s="3">
        <f t="shared" si="97"/>
        <v>10.199999999999996</v>
      </c>
      <c r="DM65" s="3">
        <f t="shared" si="64"/>
        <v>17.77034255813151</v>
      </c>
      <c r="DN65" s="4">
        <f t="shared" si="88"/>
        <v>-7.5703425581315145</v>
      </c>
      <c r="DO65" s="4"/>
      <c r="DP65" s="13"/>
      <c r="DQ65" s="11"/>
      <c r="DR65" s="55" t="str">
        <f t="shared" si="70"/>
        <v>17-03-2026 08:40</v>
      </c>
      <c r="DS65" s="5">
        <f t="shared" si="91"/>
        <v>196.55250000000001</v>
      </c>
      <c r="DT65" s="5">
        <f t="shared" si="66"/>
        <v>196.15386730672714</v>
      </c>
      <c r="DU65" s="6">
        <f t="shared" si="89"/>
        <v>0.39863269327287298</v>
      </c>
      <c r="DV65" s="5">
        <f t="shared" si="67"/>
        <v>1176.9232038403632</v>
      </c>
      <c r="DW65" s="5">
        <f t="shared" si="92"/>
        <v>109.69999999999999</v>
      </c>
      <c r="DX65" s="5">
        <f t="shared" si="69"/>
        <v>193.34886700424096</v>
      </c>
      <c r="DY65" s="6">
        <f t="shared" si="90"/>
        <v>-83.648867004240969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104" t="s">
        <v>411</v>
      </c>
      <c r="B66" s="105">
        <v>140</v>
      </c>
      <c r="C66" s="111">
        <v>35.01</v>
      </c>
      <c r="D66" s="12"/>
      <c r="E66" s="84">
        <v>50.887999999999998</v>
      </c>
      <c r="F66" s="84">
        <v>51.637</v>
      </c>
      <c r="G66" s="84">
        <v>81.3</v>
      </c>
      <c r="H66" s="21">
        <f t="shared" si="11"/>
        <v>8.6061666666666667</v>
      </c>
      <c r="I66" s="3">
        <f t="shared" si="12"/>
        <v>8.7750958710302989</v>
      </c>
      <c r="J66" s="3">
        <f t="shared" si="13"/>
        <v>-0.16892920436363212</v>
      </c>
      <c r="K66" s="3">
        <f t="shared" si="14"/>
        <v>52.650575226181793</v>
      </c>
      <c r="L66" s="3">
        <f t="shared" si="15"/>
        <v>11.099999999999994</v>
      </c>
      <c r="M66" s="3">
        <f t="shared" si="16"/>
        <v>8.6496120000745655</v>
      </c>
      <c r="N66" s="4">
        <f t="shared" si="80"/>
        <v>2.4503879999254288</v>
      </c>
      <c r="O66" s="4"/>
      <c r="P66" s="13"/>
      <c r="Q66" s="86" t="s">
        <v>411</v>
      </c>
      <c r="R66" s="84">
        <v>50.774999999999999</v>
      </c>
      <c r="S66" s="84">
        <v>51.555</v>
      </c>
      <c r="T66" s="84">
        <v>80.8</v>
      </c>
      <c r="U66" s="21">
        <f t="shared" si="17"/>
        <v>8.5924999999999994</v>
      </c>
      <c r="V66" s="3">
        <f t="shared" si="18"/>
        <v>8.7750958710302989</v>
      </c>
      <c r="W66" s="3">
        <f t="shared" si="19"/>
        <v>-0.18259587103029951</v>
      </c>
      <c r="X66" s="3">
        <f t="shared" si="20"/>
        <v>52.650575226181793</v>
      </c>
      <c r="Y66" s="3">
        <f t="shared" si="21"/>
        <v>11</v>
      </c>
      <c r="Z66" s="3">
        <f t="shared" si="22"/>
        <v>8.6496120000745655</v>
      </c>
      <c r="AA66" s="4">
        <f t="shared" si="81"/>
        <v>2.3503879999254345</v>
      </c>
      <c r="AB66" s="4"/>
      <c r="AC66" s="13"/>
      <c r="AD66" s="86" t="s">
        <v>411</v>
      </c>
      <c r="AE66" s="84">
        <v>50.097000000000001</v>
      </c>
      <c r="AF66" s="84">
        <v>50.865000000000002</v>
      </c>
      <c r="AG66" s="84">
        <v>79.8</v>
      </c>
      <c r="AH66" s="21">
        <f t="shared" si="23"/>
        <v>8.4774999999999991</v>
      </c>
      <c r="AI66" s="21">
        <f t="shared" si="24"/>
        <v>8.7750958710302989</v>
      </c>
      <c r="AJ66" s="3">
        <f t="shared" si="25"/>
        <v>-0.29759587103029972</v>
      </c>
      <c r="AK66" s="3">
        <f t="shared" si="26"/>
        <v>52.650575226181793</v>
      </c>
      <c r="AL66" s="3">
        <f t="shared" si="27"/>
        <v>10.799999999999997</v>
      </c>
      <c r="AM66" s="3">
        <f t="shared" si="28"/>
        <v>8.6496120000745655</v>
      </c>
      <c r="AN66" s="4">
        <f t="shared" si="82"/>
        <v>2.1503879999254316</v>
      </c>
      <c r="AO66" s="4"/>
      <c r="AP66" s="13"/>
      <c r="AQ66" s="86" t="s">
        <v>411</v>
      </c>
      <c r="AR66" s="84">
        <v>50.17</v>
      </c>
      <c r="AS66" s="84">
        <v>50.944000000000003</v>
      </c>
      <c r="AT66" s="84">
        <v>80.400000000000006</v>
      </c>
      <c r="AU66" s="21">
        <f t="shared" si="29"/>
        <v>8.4906666666666659</v>
      </c>
      <c r="AV66" s="21">
        <f t="shared" si="30"/>
        <v>8.7750958710302989</v>
      </c>
      <c r="AW66" s="3">
        <f t="shared" si="31"/>
        <v>-0.28442920436363295</v>
      </c>
      <c r="AX66" s="3">
        <f t="shared" si="32"/>
        <v>52.650575226181793</v>
      </c>
      <c r="AY66" s="3">
        <f t="shared" si="93"/>
        <v>10.800000000000011</v>
      </c>
      <c r="AZ66" s="3">
        <f t="shared" si="34"/>
        <v>8.6496120000745655</v>
      </c>
      <c r="BA66" s="4">
        <f t="shared" si="83"/>
        <v>2.1503879999254458</v>
      </c>
      <c r="BB66" s="4"/>
      <c r="BC66" s="13"/>
      <c r="BD66" s="86" t="s">
        <v>411</v>
      </c>
      <c r="BE66" s="84">
        <v>36.887999999999998</v>
      </c>
      <c r="BF66" s="84">
        <v>37.514000000000003</v>
      </c>
      <c r="BG66" s="84">
        <v>58.6</v>
      </c>
      <c r="BH66" s="21">
        <f t="shared" si="35"/>
        <v>6.2523333333333335</v>
      </c>
      <c r="BI66" s="21">
        <f t="shared" si="36"/>
        <v>6.5000710155779995</v>
      </c>
      <c r="BJ66" s="3">
        <f t="shared" si="37"/>
        <v>-0.24773768224466597</v>
      </c>
      <c r="BK66" s="3">
        <f t="shared" si="38"/>
        <v>39.000426093467993</v>
      </c>
      <c r="BL66" s="3">
        <f t="shared" si="39"/>
        <v>7.8999999999999986</v>
      </c>
      <c r="BM66" s="3">
        <f t="shared" si="40"/>
        <v>6.407120000055234</v>
      </c>
      <c r="BN66" s="4">
        <f t="shared" si="84"/>
        <v>1.4928799999447646</v>
      </c>
      <c r="BO66" s="4"/>
      <c r="BP66" s="13"/>
      <c r="BQ66" s="86" t="s">
        <v>411</v>
      </c>
      <c r="BR66" s="84">
        <v>37.043999999999997</v>
      </c>
      <c r="BS66" s="84">
        <v>37.658000000000001</v>
      </c>
      <c r="BT66" s="84">
        <v>57.3</v>
      </c>
      <c r="BU66" s="21">
        <f t="shared" si="41"/>
        <v>6.2763333333333335</v>
      </c>
      <c r="BV66" s="21">
        <f t="shared" si="42"/>
        <v>6.5000710155779995</v>
      </c>
      <c r="BW66" s="3">
        <f t="shared" si="43"/>
        <v>-0.22373768224466595</v>
      </c>
      <c r="BX66" s="3">
        <f t="shared" si="44"/>
        <v>39.000426093467993</v>
      </c>
      <c r="BY66" s="3">
        <f t="shared" si="94"/>
        <v>8</v>
      </c>
      <c r="BZ66" s="3">
        <f t="shared" si="46"/>
        <v>6.407120000055234</v>
      </c>
      <c r="CA66" s="4">
        <f t="shared" si="85"/>
        <v>1.592879999944766</v>
      </c>
      <c r="CB66" s="4"/>
      <c r="CC66" s="13"/>
      <c r="CD66" s="86" t="s">
        <v>411</v>
      </c>
      <c r="CE66" s="84">
        <v>36.889000000000003</v>
      </c>
      <c r="CF66" s="84">
        <v>37.518999999999998</v>
      </c>
      <c r="CG66" s="84">
        <v>59.3</v>
      </c>
      <c r="CH66" s="21">
        <f t="shared" si="47"/>
        <v>6.2531666666666661</v>
      </c>
      <c r="CI66" s="21">
        <f t="shared" si="48"/>
        <v>6.5000710155779995</v>
      </c>
      <c r="CJ66" s="3">
        <f t="shared" si="49"/>
        <v>-0.24690434891133339</v>
      </c>
      <c r="CK66" s="3">
        <f t="shared" si="50"/>
        <v>39.000426093467993</v>
      </c>
      <c r="CL66" s="3">
        <f t="shared" si="95"/>
        <v>7.8999999999999986</v>
      </c>
      <c r="CM66" s="3">
        <f t="shared" si="52"/>
        <v>6.407120000055234</v>
      </c>
      <c r="CN66" s="4">
        <f t="shared" si="86"/>
        <v>1.4928799999447646</v>
      </c>
      <c r="CO66" s="4"/>
      <c r="CP66" s="13"/>
      <c r="CQ66" s="86" t="s">
        <v>411</v>
      </c>
      <c r="CR66" s="84">
        <v>37.46</v>
      </c>
      <c r="CS66" s="84">
        <v>38.405000000000001</v>
      </c>
      <c r="CT66" s="84">
        <v>60.1</v>
      </c>
      <c r="CU66" s="21">
        <f t="shared" si="53"/>
        <v>6.4008333333333329</v>
      </c>
      <c r="CV66" s="21">
        <f t="shared" si="54"/>
        <v>6.5000710155779995</v>
      </c>
      <c r="CW66" s="3">
        <f t="shared" si="55"/>
        <v>-9.9237682244666559E-2</v>
      </c>
      <c r="CX66" s="3">
        <f t="shared" si="56"/>
        <v>39.000426093467993</v>
      </c>
      <c r="CY66" s="3">
        <f t="shared" si="96"/>
        <v>8</v>
      </c>
      <c r="CZ66" s="3">
        <f t="shared" si="58"/>
        <v>6.407120000055234</v>
      </c>
      <c r="DA66" s="4">
        <f t="shared" si="87"/>
        <v>1.592879999944766</v>
      </c>
      <c r="DB66" s="4"/>
      <c r="DC66" s="13"/>
      <c r="DD66" s="86" t="s">
        <v>411</v>
      </c>
      <c r="DE66" s="84">
        <v>35.119999999999997</v>
      </c>
      <c r="DF66" s="84">
        <v>35.731000000000002</v>
      </c>
      <c r="DG66" s="84">
        <v>56.9</v>
      </c>
      <c r="DH66" s="21">
        <f t="shared" si="59"/>
        <v>5.9551666666666669</v>
      </c>
      <c r="DI66" s="21">
        <f t="shared" si="60"/>
        <v>6.1840125166554003</v>
      </c>
      <c r="DJ66" s="3">
        <f t="shared" si="61"/>
        <v>-0.22884584998873336</v>
      </c>
      <c r="DK66" s="3">
        <f t="shared" si="62"/>
        <v>37.104075099932395</v>
      </c>
      <c r="DL66" s="3">
        <f t="shared" si="97"/>
        <v>7.6000000000000014</v>
      </c>
      <c r="DM66" s="3">
        <f t="shared" si="64"/>
        <v>6.095581137667228</v>
      </c>
      <c r="DN66" s="4">
        <f t="shared" si="88"/>
        <v>1.5044188623327734</v>
      </c>
      <c r="DO66" s="4"/>
      <c r="DP66" s="13"/>
      <c r="DQ66" s="11"/>
      <c r="DR66" s="55" t="str">
        <f t="shared" si="70"/>
        <v>17-03-2026 08:30</v>
      </c>
      <c r="DS66" s="5">
        <f t="shared" si="91"/>
        <v>65.304666666666662</v>
      </c>
      <c r="DT66" s="5">
        <f t="shared" si="66"/>
        <v>67.284680063088601</v>
      </c>
      <c r="DU66" s="6">
        <f t="shared" si="89"/>
        <v>-1.9800133964219384</v>
      </c>
      <c r="DV66" s="5">
        <f t="shared" si="67"/>
        <v>403.70808037853152</v>
      </c>
      <c r="DW66" s="5">
        <f t="shared" si="92"/>
        <v>83.1</v>
      </c>
      <c r="DX66" s="5">
        <f t="shared" si="69"/>
        <v>66.322509138186433</v>
      </c>
      <c r="DY66" s="6">
        <f t="shared" si="90"/>
        <v>16.777490861813561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104" t="s">
        <v>412</v>
      </c>
      <c r="B67" s="105">
        <v>245</v>
      </c>
      <c r="C67" s="111">
        <v>34.729999999999997</v>
      </c>
      <c r="D67" s="12"/>
      <c r="E67" s="84">
        <v>92.945999999999998</v>
      </c>
      <c r="F67" s="84">
        <v>93.98</v>
      </c>
      <c r="G67" s="84">
        <v>70.2</v>
      </c>
      <c r="H67" s="21">
        <f t="shared" si="11"/>
        <v>15.663333333333334</v>
      </c>
      <c r="I67" s="3">
        <f t="shared" si="12"/>
        <v>15.372013458518325</v>
      </c>
      <c r="J67" s="3">
        <f t="shared" si="13"/>
        <v>0.29131987481500943</v>
      </c>
      <c r="K67" s="3">
        <f t="shared" si="14"/>
        <v>92.232080751109947</v>
      </c>
      <c r="L67" s="3">
        <f t="shared" si="15"/>
        <v>17.200000000000003</v>
      </c>
      <c r="M67" s="3">
        <f t="shared" si="16"/>
        <v>15.152193666061512</v>
      </c>
      <c r="N67" s="4">
        <f t="shared" ref="N67:N75" si="98">L67-M67</f>
        <v>2.0478063339384907</v>
      </c>
      <c r="O67" s="4"/>
      <c r="P67" s="13"/>
      <c r="Q67" s="86" t="s">
        <v>412</v>
      </c>
      <c r="R67" s="84">
        <v>89.212000000000003</v>
      </c>
      <c r="S67" s="84">
        <v>90.241</v>
      </c>
      <c r="T67" s="84">
        <v>69.8</v>
      </c>
      <c r="U67" s="21">
        <f t="shared" si="17"/>
        <v>15.040166666666666</v>
      </c>
      <c r="V67" s="3">
        <f t="shared" si="18"/>
        <v>15.372013458518325</v>
      </c>
      <c r="W67" s="3">
        <f t="shared" si="19"/>
        <v>-0.33184679185165855</v>
      </c>
      <c r="X67" s="3">
        <f t="shared" si="20"/>
        <v>92.232080751109947</v>
      </c>
      <c r="Y67" s="3">
        <f t="shared" si="21"/>
        <v>17.399999999999999</v>
      </c>
      <c r="Z67" s="3">
        <f t="shared" si="22"/>
        <v>15.152193666061512</v>
      </c>
      <c r="AA67" s="4">
        <f t="shared" ref="AA67:AA75" si="99">Y67-Z67</f>
        <v>2.2478063339384864</v>
      </c>
      <c r="AB67" s="4"/>
      <c r="AC67" s="13"/>
      <c r="AD67" s="86" t="s">
        <v>412</v>
      </c>
      <c r="AE67" s="84">
        <v>87.518000000000001</v>
      </c>
      <c r="AF67" s="84">
        <v>88.56</v>
      </c>
      <c r="AG67" s="84">
        <v>69</v>
      </c>
      <c r="AH67" s="21">
        <f t="shared" si="23"/>
        <v>14.76</v>
      </c>
      <c r="AI67" s="21">
        <f t="shared" si="24"/>
        <v>15.372013458518325</v>
      </c>
      <c r="AJ67" s="3">
        <f t="shared" si="25"/>
        <v>-0.61201345851832478</v>
      </c>
      <c r="AK67" s="3">
        <f t="shared" si="26"/>
        <v>92.232080751109947</v>
      </c>
      <c r="AL67" s="3">
        <f t="shared" si="27"/>
        <v>16.899999999999999</v>
      </c>
      <c r="AM67" s="3">
        <f t="shared" si="28"/>
        <v>15.152193666061512</v>
      </c>
      <c r="AN67" s="4">
        <f t="shared" ref="AN67:AN75" si="100">AL67-AM67</f>
        <v>1.7478063339384864</v>
      </c>
      <c r="AO67" s="4"/>
      <c r="AP67" s="13"/>
      <c r="AQ67" s="86" t="s">
        <v>412</v>
      </c>
      <c r="AR67" s="84">
        <v>88.64</v>
      </c>
      <c r="AS67" s="84">
        <v>89.662000000000006</v>
      </c>
      <c r="AT67" s="84">
        <v>69.599999999999994</v>
      </c>
      <c r="AU67" s="21">
        <f t="shared" si="29"/>
        <v>14.943666666666667</v>
      </c>
      <c r="AV67" s="21">
        <f t="shared" si="30"/>
        <v>15.372013458518325</v>
      </c>
      <c r="AW67" s="3">
        <f t="shared" si="31"/>
        <v>-0.42834679185165747</v>
      </c>
      <c r="AX67" s="3">
        <f t="shared" si="32"/>
        <v>92.232080751109947</v>
      </c>
      <c r="AY67" s="3">
        <f t="shared" si="93"/>
        <v>17.099999999999994</v>
      </c>
      <c r="AZ67" s="3">
        <f t="shared" si="34"/>
        <v>15.152193666061512</v>
      </c>
      <c r="BA67" s="4">
        <f t="shared" ref="BA67:BA75" si="101">AY67-AZ67</f>
        <v>1.9478063339384821</v>
      </c>
      <c r="BB67" s="4"/>
      <c r="BC67" s="13"/>
      <c r="BD67" s="86" t="s">
        <v>412</v>
      </c>
      <c r="BE67" s="84">
        <v>64.665999999999997</v>
      </c>
      <c r="BF67" s="84">
        <v>65.491</v>
      </c>
      <c r="BG67" s="84">
        <v>50.7</v>
      </c>
      <c r="BH67" s="21">
        <f t="shared" si="35"/>
        <v>10.915166666666666</v>
      </c>
      <c r="BI67" s="21">
        <f t="shared" si="36"/>
        <v>11.3866766359395</v>
      </c>
      <c r="BJ67" s="3">
        <f t="shared" si="37"/>
        <v>-0.47150996927283373</v>
      </c>
      <c r="BK67" s="3">
        <f t="shared" si="38"/>
        <v>68.320059815637009</v>
      </c>
      <c r="BL67" s="3">
        <f t="shared" si="39"/>
        <v>12.400000000000006</v>
      </c>
      <c r="BM67" s="3">
        <f t="shared" si="40"/>
        <v>11.223847160045565</v>
      </c>
      <c r="BN67" s="4">
        <f t="shared" ref="BN67:BN75" si="102">BL67-BM67</f>
        <v>1.1761528399544403</v>
      </c>
      <c r="BO67" s="4"/>
      <c r="BP67" s="13"/>
      <c r="BQ67" s="86" t="s">
        <v>412</v>
      </c>
      <c r="BR67" s="84">
        <v>65.587999999999994</v>
      </c>
      <c r="BS67" s="84">
        <v>66.405000000000001</v>
      </c>
      <c r="BT67" s="84">
        <v>49.3</v>
      </c>
      <c r="BU67" s="21">
        <f t="shared" si="41"/>
        <v>11.067499999999999</v>
      </c>
      <c r="BV67" s="21">
        <f t="shared" si="42"/>
        <v>11.3866766359395</v>
      </c>
      <c r="BW67" s="3">
        <f t="shared" si="43"/>
        <v>-0.31917663593950074</v>
      </c>
      <c r="BX67" s="3">
        <f t="shared" si="44"/>
        <v>68.320059815637009</v>
      </c>
      <c r="BY67" s="3">
        <f t="shared" si="94"/>
        <v>12.5</v>
      </c>
      <c r="BZ67" s="3">
        <f t="shared" si="46"/>
        <v>11.223847160045565</v>
      </c>
      <c r="CA67" s="4">
        <f t="shared" ref="CA67:CA75" si="103" xml:space="preserve"> BY67-BZ67</f>
        <v>1.2761528399544346</v>
      </c>
      <c r="CB67" s="4"/>
      <c r="CC67" s="13"/>
      <c r="CD67" s="86" t="s">
        <v>412</v>
      </c>
      <c r="CE67" s="84">
        <v>65.081000000000003</v>
      </c>
      <c r="CF67" s="84">
        <v>65.891000000000005</v>
      </c>
      <c r="CG67" s="84">
        <v>51.4</v>
      </c>
      <c r="CH67" s="21">
        <f t="shared" si="47"/>
        <v>10.981833333333334</v>
      </c>
      <c r="CI67" s="21">
        <f t="shared" si="48"/>
        <v>11.3866766359395</v>
      </c>
      <c r="CJ67" s="3">
        <f t="shared" si="49"/>
        <v>-0.40484330260616552</v>
      </c>
      <c r="CK67" s="3">
        <f t="shared" si="50"/>
        <v>68.320059815637009</v>
      </c>
      <c r="CL67" s="3">
        <f t="shared" si="95"/>
        <v>12.699999999999996</v>
      </c>
      <c r="CM67" s="3">
        <f t="shared" si="52"/>
        <v>11.223847160045565</v>
      </c>
      <c r="CN67" s="4">
        <f t="shared" ref="CN67:CN75" si="104">CL67-CM67</f>
        <v>1.4761528399544304</v>
      </c>
      <c r="CO67" s="4"/>
      <c r="CP67" s="13"/>
      <c r="CQ67" s="86" t="s">
        <v>412</v>
      </c>
      <c r="CR67" s="84">
        <v>65.906999999999996</v>
      </c>
      <c r="CS67" s="84">
        <v>67.474999999999994</v>
      </c>
      <c r="CT67" s="84">
        <v>52.1</v>
      </c>
      <c r="CU67" s="21">
        <f t="shared" si="53"/>
        <v>11.245833333333332</v>
      </c>
      <c r="CV67" s="21">
        <f t="shared" si="54"/>
        <v>11.3866766359395</v>
      </c>
      <c r="CW67" s="3">
        <f t="shared" si="55"/>
        <v>-0.14084330260616795</v>
      </c>
      <c r="CX67" s="3">
        <f t="shared" si="56"/>
        <v>68.320059815637009</v>
      </c>
      <c r="CY67" s="3">
        <f t="shared" si="96"/>
        <v>12.899999999999999</v>
      </c>
      <c r="CZ67" s="3">
        <f t="shared" si="58"/>
        <v>11.223847160045565</v>
      </c>
      <c r="DA67" s="4">
        <f t="shared" ref="DA67:DA75" si="105">CY67-CZ67</f>
        <v>1.6761528399544332</v>
      </c>
      <c r="DB67" s="4"/>
      <c r="DC67" s="13"/>
      <c r="DD67" s="86" t="s">
        <v>412</v>
      </c>
      <c r="DE67" s="84">
        <v>62.856000000000002</v>
      </c>
      <c r="DF67" s="84">
        <v>63.658000000000001</v>
      </c>
      <c r="DG67" s="84">
        <v>49.3</v>
      </c>
      <c r="DH67" s="21">
        <f t="shared" si="59"/>
        <v>10.609666666666666</v>
      </c>
      <c r="DI67" s="21">
        <f t="shared" si="60"/>
        <v>10.83301254263235</v>
      </c>
      <c r="DJ67" s="3">
        <f t="shared" si="61"/>
        <v>-0.22334587596568412</v>
      </c>
      <c r="DK67" s="3">
        <f t="shared" si="62"/>
        <v>64.998075255794092</v>
      </c>
      <c r="DL67" s="3">
        <f t="shared" si="97"/>
        <v>12.299999999999997</v>
      </c>
      <c r="DM67" s="3">
        <f t="shared" si="64"/>
        <v>10.678100463272708</v>
      </c>
      <c r="DN67" s="4">
        <f t="shared" ref="DN67:DN75" si="106" xml:space="preserve"> DL67-DM67</f>
        <v>1.6218995367272893</v>
      </c>
      <c r="DO67" s="4"/>
      <c r="DP67" s="13"/>
      <c r="DQ67" s="11"/>
      <c r="DR67" s="55" t="str">
        <f t="shared" si="70"/>
        <v>17-03-2026 08:20</v>
      </c>
      <c r="DS67" s="5">
        <f t="shared" si="91"/>
        <v>115.22716666666668</v>
      </c>
      <c r="DT67" s="5">
        <f t="shared" si="66"/>
        <v>117.86777292046362</v>
      </c>
      <c r="DU67" s="6">
        <f t="shared" ref="DU67:DU75" si="107">DS67-DT67</f>
        <v>-2.6406062537969461</v>
      </c>
      <c r="DV67" s="5">
        <f t="shared" si="67"/>
        <v>707.20663752278199</v>
      </c>
      <c r="DW67" s="5">
        <f t="shared" si="92"/>
        <v>131.39999999999998</v>
      </c>
      <c r="DX67" s="5">
        <f t="shared" si="69"/>
        <v>116.18226376770102</v>
      </c>
      <c r="DY67" s="6">
        <f t="shared" ref="DY67:DY75" si="108">DW67-DX67</f>
        <v>15.217736232298961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104" t="s">
        <v>413</v>
      </c>
      <c r="B68" s="105">
        <v>291</v>
      </c>
      <c r="C68" s="111">
        <v>32.14</v>
      </c>
      <c r="D68" s="12"/>
      <c r="E68" s="84">
        <v>105.744</v>
      </c>
      <c r="F68" s="84">
        <v>108.11799999999999</v>
      </c>
      <c r="G68" s="84">
        <v>53</v>
      </c>
      <c r="H68" s="21">
        <f t="shared" ref="H68:H75" si="109">F68*(10/60)</f>
        <v>18.019666666666666</v>
      </c>
      <c r="I68" s="3">
        <f t="shared" ref="I68:I75" si="110" xml:space="preserve"> (B68/1000)*(10/60)*412.02*(1-0.0035*(C68-25))*0.9459</f>
        <v>18.429533058838228</v>
      </c>
      <c r="J68" s="3">
        <f t="shared" ref="J68:J75" si="111">H68-I68</f>
        <v>-0.40986639217156196</v>
      </c>
      <c r="K68" s="3">
        <f t="shared" ref="K68:K75" si="112" xml:space="preserve"> (B68/1000)*412.02*(1-0.0035*(C68-25))*0.9459</f>
        <v>110.57719835302937</v>
      </c>
      <c r="L68" s="3">
        <f t="shared" ref="L68:L75" si="113">G68-G69</f>
        <v>14.799999999999997</v>
      </c>
      <c r="M68" s="3">
        <f t="shared" ref="M68:M75" si="114">( B68/1000)*(10/60)*412.02*(1-0.0035*(C68-25))*0.9459*0.9857</f>
        <v>18.165990736096841</v>
      </c>
      <c r="N68" s="4">
        <f t="shared" si="98"/>
        <v>-3.365990736096844</v>
      </c>
      <c r="O68" s="4"/>
      <c r="P68" s="13"/>
      <c r="Q68" s="86" t="s">
        <v>413</v>
      </c>
      <c r="R68" s="84">
        <v>104.077</v>
      </c>
      <c r="S68" s="84">
        <v>105.224</v>
      </c>
      <c r="T68" s="84">
        <v>52.4</v>
      </c>
      <c r="U68" s="21">
        <f t="shared" ref="U68:U75" si="115">S68*(10/60)</f>
        <v>17.537333333333333</v>
      </c>
      <c r="V68" s="3">
        <f t="shared" ref="V68:V75" si="116" xml:space="preserve"> (B68/1000)*(10/60)*412.02*(1-0.0035*(C68-25))*0.9459</f>
        <v>18.429533058838228</v>
      </c>
      <c r="W68" s="3">
        <f t="shared" ref="W68:W75" si="117">U68-V68</f>
        <v>-0.89219972550489501</v>
      </c>
      <c r="X68" s="3">
        <f t="shared" ref="X68:X75" si="118" xml:space="preserve"> (B68/1000)*412.02*(1-0.0035*(C68-25))*0.9459</f>
        <v>110.57719835302937</v>
      </c>
      <c r="Y68" s="3">
        <f t="shared" ref="Y68:Y75" si="119">T68-T69</f>
        <v>14.5</v>
      </c>
      <c r="Z68" s="3">
        <f t="shared" ref="Z68:Z75" si="120">( B68/1000)*(10/60)*412.02*(1-0.0035*(C68-25))*0.9459*0.9857</f>
        <v>18.165990736096841</v>
      </c>
      <c r="AA68" s="4">
        <f t="shared" si="99"/>
        <v>-3.6659907360968411</v>
      </c>
      <c r="AB68" s="4"/>
      <c r="AC68" s="13"/>
      <c r="AD68" s="86" t="s">
        <v>413</v>
      </c>
      <c r="AE68" s="84">
        <v>104.992</v>
      </c>
      <c r="AF68" s="84">
        <v>106.25700000000001</v>
      </c>
      <c r="AG68" s="84">
        <v>52.1</v>
      </c>
      <c r="AH68" s="21">
        <f t="shared" ref="AH68:AH75" si="121">AF68*(10/60)</f>
        <v>17.709499999999998</v>
      </c>
      <c r="AI68" s="21">
        <f t="shared" ref="AI68:AI75" si="122" xml:space="preserve"> (B68/1000)*(10/60)*412.02*(1-0.0035*(C68-25))*0.9459</f>
        <v>18.429533058838228</v>
      </c>
      <c r="AJ68" s="3">
        <f t="shared" ref="AJ68:AJ75" si="123">AH68-AI68</f>
        <v>-0.72003305883822932</v>
      </c>
      <c r="AK68" s="3">
        <f t="shared" ref="AK68:AK75" si="124" xml:space="preserve"> (B68/1000)*412.02*(1-0.0035*(C68-25))*0.9459</f>
        <v>110.57719835302937</v>
      </c>
      <c r="AL68" s="3">
        <f t="shared" ref="AL68:AL75" si="125">AG68-AG69</f>
        <v>14.5</v>
      </c>
      <c r="AM68" s="3">
        <f t="shared" ref="AM68:AM75" si="126">( B68/1000)*(10/60)*412.02*(1-0.0035*(C68-25))*0.9459*0.9857</f>
        <v>18.165990736096841</v>
      </c>
      <c r="AN68" s="4">
        <f t="shared" si="100"/>
        <v>-3.6659907360968411</v>
      </c>
      <c r="AO68" s="4"/>
      <c r="AP68" s="13"/>
      <c r="AQ68" s="86" t="s">
        <v>413</v>
      </c>
      <c r="AR68" s="84">
        <v>105.688</v>
      </c>
      <c r="AS68" s="84">
        <v>106.85299999999999</v>
      </c>
      <c r="AT68" s="84">
        <v>52.5</v>
      </c>
      <c r="AU68" s="21">
        <f t="shared" ref="AU68:AU75" si="127">AS68*(10/60)</f>
        <v>17.808833333333332</v>
      </c>
      <c r="AV68" s="21">
        <f t="shared" ref="AV68:AV75" si="128" xml:space="preserve"> (B68/1000)*(10/60)*412.02*(1-0.0035*(C68-25))*0.9459</f>
        <v>18.429533058838228</v>
      </c>
      <c r="AW68" s="3">
        <f t="shared" ref="AW68:AW75" si="129">AU68-AV68</f>
        <v>-0.62069972550489538</v>
      </c>
      <c r="AX68" s="3">
        <f t="shared" ref="AX68:AX75" si="130" xml:space="preserve"> (B68/1000)*412.02*(1-0.0035*(C68-25))*0.9459</f>
        <v>110.57719835302937</v>
      </c>
      <c r="AY68" s="3">
        <f t="shared" si="93"/>
        <v>14.600000000000001</v>
      </c>
      <c r="AZ68" s="3">
        <f t="shared" ref="AZ68:AZ75" si="131">( B68/1000)*(10/60)*412.02*(1-0.0035*(C68-25))*0.9459*0.9857</f>
        <v>18.165990736096841</v>
      </c>
      <c r="BA68" s="4">
        <f t="shared" si="101"/>
        <v>-3.5659907360968397</v>
      </c>
      <c r="BB68" s="4"/>
      <c r="BC68" s="13"/>
      <c r="BD68" s="86" t="s">
        <v>413</v>
      </c>
      <c r="BE68" s="84">
        <v>77.730999999999995</v>
      </c>
      <c r="BF68" s="84">
        <v>78.626999999999995</v>
      </c>
      <c r="BG68" s="84">
        <v>38.299999999999997</v>
      </c>
      <c r="BH68" s="21">
        <f t="shared" ref="BH68:BH75" si="132">BF68*(10/60)</f>
        <v>13.104499999999998</v>
      </c>
      <c r="BI68" s="21">
        <f t="shared" ref="BI68:BI75" si="133" xml:space="preserve"> (B68/1000)*(10/60)*305.2*(1-0.0035*(C68-25))*0.9459</f>
        <v>13.651505969509797</v>
      </c>
      <c r="BJ68" s="3">
        <f t="shared" ref="BJ68:BJ75" si="134">BH68-BI68</f>
        <v>-0.54700596950979907</v>
      </c>
      <c r="BK68" s="3">
        <f t="shared" ref="BK68:BK75" si="135" xml:space="preserve"> (B68/1000)*305.2*(1-0.0035*(C68-25))*0.9459</f>
        <v>81.909035817058808</v>
      </c>
      <c r="BL68" s="3">
        <f t="shared" ref="BL68:BL75" si="136">BG68-BG69</f>
        <v>10.699999999999996</v>
      </c>
      <c r="BM68" s="3">
        <f t="shared" ref="BM68:BM75" si="137">( B68/1000)*(10/60)*305.2*(1-0.0035*(C68-25))*0.9459*0.9857</f>
        <v>13.456289434145807</v>
      </c>
      <c r="BN68" s="4">
        <f t="shared" si="102"/>
        <v>-2.7562894341458115</v>
      </c>
      <c r="BO68" s="4"/>
      <c r="BP68" s="13"/>
      <c r="BQ68" s="86" t="s">
        <v>413</v>
      </c>
      <c r="BR68" s="84">
        <v>73.960999999999999</v>
      </c>
      <c r="BS68" s="84">
        <v>74.820999999999998</v>
      </c>
      <c r="BT68" s="84">
        <v>36.799999999999997</v>
      </c>
      <c r="BU68" s="21">
        <f t="shared" ref="BU68:BU75" si="138">BS68*(10/60)</f>
        <v>12.470166666666666</v>
      </c>
      <c r="BV68" s="21">
        <f t="shared" ref="BV68:BV75" si="139" xml:space="preserve"> (B68/1000)*(10/60)*305.2*(1-0.0035*(C68-25))*0.9459</f>
        <v>13.651505969509797</v>
      </c>
      <c r="BW68" s="3">
        <f t="shared" ref="BW68:BW75" si="140">BU68-BV68</f>
        <v>-1.1813393028431314</v>
      </c>
      <c r="BX68" s="3">
        <f t="shared" ref="BX68:BX75" si="141" xml:space="preserve"> (B68/1000)*305.2*(1-0.0035*(C68-25))*0.9459</f>
        <v>81.909035817058808</v>
      </c>
      <c r="BY68" s="3">
        <f t="shared" si="94"/>
        <v>10.099999999999998</v>
      </c>
      <c r="BZ68" s="3">
        <f t="shared" ref="BZ68:BZ75" si="142">( B68/1000)*(10/60)*305.2*(1-0.0035*(C68-25))*0.9459*0.9857</f>
        <v>13.456289434145807</v>
      </c>
      <c r="CA68" s="4">
        <f t="shared" si="103"/>
        <v>-3.3562894341458094</v>
      </c>
      <c r="CB68" s="4"/>
      <c r="CC68" s="13"/>
      <c r="CD68" s="86" t="s">
        <v>413</v>
      </c>
      <c r="CE68" s="84">
        <v>77.843999999999994</v>
      </c>
      <c r="CF68" s="84">
        <v>78.742000000000004</v>
      </c>
      <c r="CG68" s="84">
        <v>38.700000000000003</v>
      </c>
      <c r="CH68" s="21">
        <f t="shared" ref="CH68:CH75" si="143">CF68*(10/60)</f>
        <v>13.123666666666667</v>
      </c>
      <c r="CI68" s="21">
        <f t="shared" ref="CI68:CI75" si="144" xml:space="preserve"> (B68/1000)*(10/60)*305.2*(1-0.0035*(C68-25))*0.9459</f>
        <v>13.651505969509797</v>
      </c>
      <c r="CJ68" s="3">
        <f t="shared" ref="CJ68:CJ75" si="145">CH68-CI68</f>
        <v>-0.5278393028431303</v>
      </c>
      <c r="CK68" s="3">
        <f t="shared" ref="CK68:CK75" si="146" xml:space="preserve"> (B68/1000)*305.2*(1-0.0035*(C68-25))*0.9459</f>
        <v>81.909035817058808</v>
      </c>
      <c r="CL68" s="3">
        <f t="shared" si="95"/>
        <v>10.700000000000003</v>
      </c>
      <c r="CM68" s="3">
        <f t="shared" ref="CM68:CM75" si="147">( B68/1000)*(10/60)*305.2*(1-0.0035*(C68-25))*0.9459*0.9857</f>
        <v>13.456289434145807</v>
      </c>
      <c r="CN68" s="4">
        <f t="shared" si="104"/>
        <v>-2.7562894341458044</v>
      </c>
      <c r="CO68" s="4"/>
      <c r="CP68" s="13"/>
      <c r="CQ68" s="86" t="s">
        <v>413</v>
      </c>
      <c r="CR68" s="84">
        <v>78.180000000000007</v>
      </c>
      <c r="CS68" s="84">
        <v>80.278000000000006</v>
      </c>
      <c r="CT68" s="84">
        <v>39.200000000000003</v>
      </c>
      <c r="CU68" s="21">
        <f t="shared" ref="CU68:CU75" si="148">CS68*(10/60)</f>
        <v>13.379666666666667</v>
      </c>
      <c r="CV68" s="21">
        <f t="shared" ref="CV68:CV75" si="149" xml:space="preserve"> (B68/1000)*(10/60)*305.2*(1-0.0035*(C68-25))*0.9459</f>
        <v>13.651505969509797</v>
      </c>
      <c r="CW68" s="3">
        <f t="shared" ref="CW68:CW75" si="150">CU68-CV68</f>
        <v>-0.27183930284313007</v>
      </c>
      <c r="CX68" s="3">
        <f t="shared" ref="CX68:CX75" si="151" xml:space="preserve"> (B68/1000)*305.2*(1-0.0035*(C68-25))*0.9459</f>
        <v>81.909035817058808</v>
      </c>
      <c r="CY68" s="3">
        <f t="shared" si="96"/>
        <v>10.800000000000004</v>
      </c>
      <c r="CZ68" s="3">
        <f t="shared" ref="CZ68:CZ75" si="152">( B68/1000)*(10/60)*305.2*(1-0.0035*(C68-25))*0.9459*0.9857</f>
        <v>13.456289434145807</v>
      </c>
      <c r="DA68" s="4">
        <f t="shared" si="105"/>
        <v>-2.656289434145803</v>
      </c>
      <c r="DB68" s="4"/>
      <c r="DC68" s="13"/>
      <c r="DD68" s="86" t="s">
        <v>413</v>
      </c>
      <c r="DE68" s="84">
        <v>74.677000000000007</v>
      </c>
      <c r="DF68" s="84">
        <v>75.552999999999997</v>
      </c>
      <c r="DG68" s="84">
        <v>37</v>
      </c>
      <c r="DH68" s="21">
        <f t="shared" ref="DH68:DH75" si="153">DF68*(10/60)</f>
        <v>12.592166666666666</v>
      </c>
      <c r="DI68" s="21">
        <f t="shared" ref="DI68:DI75" si="154" xml:space="preserve"> (B68/1000)*(10/60)*290.36*(1-0.0035*(C68-25))*0.9459</f>
        <v>12.98771714713914</v>
      </c>
      <c r="DJ68" s="3">
        <f t="shared" ref="DJ68:DJ75" si="155">DH68-DI68</f>
        <v>-0.39555048047247432</v>
      </c>
      <c r="DK68" s="3">
        <f t="shared" ref="DK68:DK75" si="156" xml:space="preserve"> (B68/1000)*290.36*(1-0.0035*(C68-25))*0.9459</f>
        <v>77.926302882834833</v>
      </c>
      <c r="DL68" s="3">
        <f t="shared" si="97"/>
        <v>10.3</v>
      </c>
      <c r="DM68" s="3">
        <f t="shared" ref="DM68:DM75" si="157">( B68/1000)*(10/60)*290.36*(1-0.0035*(C68-25))*0.9459*0.9857</f>
        <v>12.801992791935051</v>
      </c>
      <c r="DN68" s="4">
        <f t="shared" si="106"/>
        <v>-2.5019927919350504</v>
      </c>
      <c r="DO68" s="4"/>
      <c r="DP68" s="13"/>
      <c r="DQ68" s="11"/>
      <c r="DR68" s="55" t="str">
        <f t="shared" si="70"/>
        <v>17-03-2026 08:10</v>
      </c>
      <c r="DS68" s="5">
        <f t="shared" ref="DS68:DS75" si="158">H68+U68+AH68+AU68+BH68+BU68+CH68+CU68+DH68</f>
        <v>135.74549999999999</v>
      </c>
      <c r="DT68" s="5">
        <f t="shared" ref="DT68:DT75" si="159">I68+V68+AI68+AV68+BI68+BV68+CI68+CV68+DI68</f>
        <v>141.31187326053123</v>
      </c>
      <c r="DU68" s="6">
        <f t="shared" si="107"/>
        <v>-5.5663732605312362</v>
      </c>
      <c r="DV68" s="5">
        <f t="shared" ref="DV68:DV75" si="160">K68+X68+AK68+AX68+BK68+BX68+CK68+CX68+DK68</f>
        <v>847.8712395631876</v>
      </c>
      <c r="DW68" s="5">
        <f t="shared" ref="DW68:DW75" si="161">L68+Y68+AL68+AY68+BL68+BY68+CL68+CY68+DL68</f>
        <v>110.99999999999999</v>
      </c>
      <c r="DX68" s="5">
        <f t="shared" ref="DX68:DX75" si="162">M68+Z68+AM68+AZ68+BM68+BZ68+CM68+CZ68+DM68</f>
        <v>139.29111347290564</v>
      </c>
      <c r="DY68" s="6">
        <f t="shared" si="108"/>
        <v>-28.29111347290565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104" t="s">
        <v>414</v>
      </c>
      <c r="B69" s="105">
        <v>162</v>
      </c>
      <c r="C69" s="111">
        <v>27.84</v>
      </c>
      <c r="D69" s="12"/>
      <c r="E69" s="84">
        <v>57.003</v>
      </c>
      <c r="F69" s="84">
        <v>57.753999999999998</v>
      </c>
      <c r="G69" s="84">
        <v>38.200000000000003</v>
      </c>
      <c r="H69" s="21">
        <f t="shared" si="109"/>
        <v>9.6256666666666657</v>
      </c>
      <c r="I69" s="3">
        <f t="shared" si="110"/>
        <v>10.41810672428316</v>
      </c>
      <c r="J69" s="3">
        <f t="shared" si="111"/>
        <v>-0.79244005761649383</v>
      </c>
      <c r="K69" s="3">
        <f t="shared" si="112"/>
        <v>62.508640345698964</v>
      </c>
      <c r="L69" s="3">
        <f t="shared" si="113"/>
        <v>9.2000000000000028</v>
      </c>
      <c r="M69" s="3">
        <f t="shared" si="114"/>
        <v>10.269127798125911</v>
      </c>
      <c r="N69" s="4">
        <f t="shared" si="98"/>
        <v>-1.0691277981259084</v>
      </c>
      <c r="O69" s="4"/>
      <c r="P69" s="13"/>
      <c r="Q69" s="86" t="s">
        <v>414</v>
      </c>
      <c r="R69" s="84">
        <v>56.77</v>
      </c>
      <c r="S69" s="84">
        <v>57.540999999999997</v>
      </c>
      <c r="T69" s="84">
        <v>37.9</v>
      </c>
      <c r="U69" s="21">
        <f t="shared" si="115"/>
        <v>9.590166666666665</v>
      </c>
      <c r="V69" s="3">
        <f t="shared" si="116"/>
        <v>10.41810672428316</v>
      </c>
      <c r="W69" s="3">
        <f t="shared" si="117"/>
        <v>-0.82794005761649458</v>
      </c>
      <c r="X69" s="3">
        <f t="shared" si="118"/>
        <v>62.508640345698964</v>
      </c>
      <c r="Y69" s="3">
        <f t="shared" si="119"/>
        <v>9.3999999999999986</v>
      </c>
      <c r="Z69" s="3">
        <f t="shared" si="120"/>
        <v>10.269127798125911</v>
      </c>
      <c r="AA69" s="4">
        <f t="shared" si="99"/>
        <v>-0.86912779812591268</v>
      </c>
      <c r="AB69" s="4"/>
      <c r="AC69" s="13"/>
      <c r="AD69" s="86" t="s">
        <v>414</v>
      </c>
      <c r="AE69" s="84">
        <v>58.024000000000001</v>
      </c>
      <c r="AF69" s="84">
        <v>58.793999999999997</v>
      </c>
      <c r="AG69" s="84">
        <v>37.6</v>
      </c>
      <c r="AH69" s="21">
        <f t="shared" si="121"/>
        <v>9.7989999999999995</v>
      </c>
      <c r="AI69" s="21">
        <f t="shared" si="122"/>
        <v>10.41810672428316</v>
      </c>
      <c r="AJ69" s="3">
        <f t="shared" si="123"/>
        <v>-0.61910672428316005</v>
      </c>
      <c r="AK69" s="3">
        <f t="shared" si="124"/>
        <v>62.508640345698964</v>
      </c>
      <c r="AL69" s="3">
        <f t="shared" si="125"/>
        <v>9.2000000000000028</v>
      </c>
      <c r="AM69" s="3">
        <f t="shared" si="126"/>
        <v>10.269127798125911</v>
      </c>
      <c r="AN69" s="4">
        <f t="shared" si="100"/>
        <v>-1.0691277981259084</v>
      </c>
      <c r="AO69" s="4"/>
      <c r="AP69" s="13"/>
      <c r="AQ69" s="86" t="s">
        <v>414</v>
      </c>
      <c r="AR69" s="84">
        <v>58.341000000000001</v>
      </c>
      <c r="AS69" s="84">
        <v>59.127000000000002</v>
      </c>
      <c r="AT69" s="84">
        <v>37.9</v>
      </c>
      <c r="AU69" s="21">
        <f t="shared" si="127"/>
        <v>9.8544999999999998</v>
      </c>
      <c r="AV69" s="21">
        <f t="shared" si="128"/>
        <v>10.41810672428316</v>
      </c>
      <c r="AW69" s="3">
        <f t="shared" si="129"/>
        <v>-0.56360672428315972</v>
      </c>
      <c r="AX69" s="3">
        <f t="shared" si="130"/>
        <v>62.508640345698964</v>
      </c>
      <c r="AY69" s="3">
        <f t="shared" si="93"/>
        <v>9.3999999999999986</v>
      </c>
      <c r="AZ69" s="3">
        <f t="shared" si="131"/>
        <v>10.269127798125911</v>
      </c>
      <c r="BA69" s="4">
        <f t="shared" si="101"/>
        <v>-0.86912779812591268</v>
      </c>
      <c r="BB69" s="4"/>
      <c r="BC69" s="13"/>
      <c r="BD69" s="86" t="s">
        <v>414</v>
      </c>
      <c r="BE69" s="84">
        <v>42.994</v>
      </c>
      <c r="BF69" s="84">
        <v>43.652999999999999</v>
      </c>
      <c r="BG69" s="84">
        <v>27.6</v>
      </c>
      <c r="BH69" s="21">
        <f t="shared" si="132"/>
        <v>7.2754999999999992</v>
      </c>
      <c r="BI69" s="21">
        <f t="shared" si="133"/>
        <v>7.7171160920616</v>
      </c>
      <c r="BJ69" s="3">
        <f t="shared" si="134"/>
        <v>-0.4416160920616008</v>
      </c>
      <c r="BK69" s="3">
        <f t="shared" si="135"/>
        <v>46.302696552369596</v>
      </c>
      <c r="BL69" s="3">
        <f t="shared" si="136"/>
        <v>6.9000000000000021</v>
      </c>
      <c r="BM69" s="3">
        <f t="shared" si="137"/>
        <v>7.6067613319451191</v>
      </c>
      <c r="BN69" s="4">
        <f t="shared" si="102"/>
        <v>-0.70676133194511692</v>
      </c>
      <c r="BO69" s="4"/>
      <c r="BP69" s="13"/>
      <c r="BQ69" s="86" t="s">
        <v>414</v>
      </c>
      <c r="BR69" s="84">
        <v>41.119</v>
      </c>
      <c r="BS69" s="84">
        <v>41.749000000000002</v>
      </c>
      <c r="BT69" s="84">
        <v>26.7</v>
      </c>
      <c r="BU69" s="21">
        <f t="shared" si="138"/>
        <v>6.9581666666666671</v>
      </c>
      <c r="BV69" s="21">
        <f t="shared" si="139"/>
        <v>7.7171160920616</v>
      </c>
      <c r="BW69" s="3">
        <f t="shared" si="140"/>
        <v>-0.75894942539493293</v>
      </c>
      <c r="BX69" s="3">
        <f t="shared" si="141"/>
        <v>46.302696552369596</v>
      </c>
      <c r="BY69" s="3">
        <f t="shared" si="94"/>
        <v>6.5999999999999979</v>
      </c>
      <c r="BZ69" s="3">
        <f t="shared" si="142"/>
        <v>7.6067613319451191</v>
      </c>
      <c r="CA69" s="4">
        <f t="shared" si="103"/>
        <v>-1.0067613319451212</v>
      </c>
      <c r="CB69" s="4"/>
      <c r="CC69" s="13"/>
      <c r="CD69" s="86" t="s">
        <v>414</v>
      </c>
      <c r="CE69" s="84">
        <v>43.442</v>
      </c>
      <c r="CF69" s="84">
        <v>44.107999999999997</v>
      </c>
      <c r="CG69" s="84">
        <v>28</v>
      </c>
      <c r="CH69" s="21">
        <f t="shared" si="143"/>
        <v>7.3513333333333328</v>
      </c>
      <c r="CI69" s="21">
        <f t="shared" si="144"/>
        <v>7.7171160920616</v>
      </c>
      <c r="CJ69" s="3">
        <f t="shared" si="145"/>
        <v>-0.36578275872826715</v>
      </c>
      <c r="CK69" s="3">
        <f t="shared" si="146"/>
        <v>46.302696552369596</v>
      </c>
      <c r="CL69" s="3">
        <f t="shared" si="95"/>
        <v>6.8999999999999986</v>
      </c>
      <c r="CM69" s="3">
        <f t="shared" si="147"/>
        <v>7.6067613319451191</v>
      </c>
      <c r="CN69" s="4">
        <f t="shared" si="104"/>
        <v>-0.70676133194512047</v>
      </c>
      <c r="CO69" s="4"/>
      <c r="CP69" s="13"/>
      <c r="CQ69" s="86" t="s">
        <v>414</v>
      </c>
      <c r="CR69" s="84">
        <v>43.485999999999997</v>
      </c>
      <c r="CS69" s="84">
        <v>44.555999999999997</v>
      </c>
      <c r="CT69" s="84">
        <v>28.4</v>
      </c>
      <c r="CU69" s="21">
        <f t="shared" si="148"/>
        <v>7.4259999999999993</v>
      </c>
      <c r="CV69" s="21">
        <f t="shared" si="149"/>
        <v>7.7171160920616</v>
      </c>
      <c r="CW69" s="3">
        <f t="shared" si="150"/>
        <v>-0.29111609206160072</v>
      </c>
      <c r="CX69" s="3">
        <f t="shared" si="151"/>
        <v>46.302696552369596</v>
      </c>
      <c r="CY69" s="3">
        <f t="shared" si="96"/>
        <v>7</v>
      </c>
      <c r="CZ69" s="3">
        <f t="shared" si="152"/>
        <v>7.6067613319451191</v>
      </c>
      <c r="DA69" s="4">
        <f t="shared" si="105"/>
        <v>-0.60676133194511905</v>
      </c>
      <c r="DB69" s="4"/>
      <c r="DC69" s="13"/>
      <c r="DD69" s="86" t="s">
        <v>414</v>
      </c>
      <c r="DE69" s="84">
        <v>41.100999999999999</v>
      </c>
      <c r="DF69" s="84">
        <v>41.686</v>
      </c>
      <c r="DG69" s="84">
        <v>26.7</v>
      </c>
      <c r="DH69" s="21">
        <f t="shared" si="153"/>
        <v>6.9476666666666667</v>
      </c>
      <c r="DI69" s="21">
        <f t="shared" si="154"/>
        <v>7.3418801719888807</v>
      </c>
      <c r="DJ69" s="3">
        <f t="shared" si="155"/>
        <v>-0.394213505322214</v>
      </c>
      <c r="DK69" s="3">
        <f t="shared" si="156"/>
        <v>44.051281031933286</v>
      </c>
      <c r="DL69" s="3">
        <f t="shared" si="97"/>
        <v>6.5999999999999979</v>
      </c>
      <c r="DM69" s="3">
        <f t="shared" si="157"/>
        <v>7.2368912855294401</v>
      </c>
      <c r="DN69" s="4">
        <f t="shared" si="106"/>
        <v>-0.63689128552944219</v>
      </c>
      <c r="DO69" s="4"/>
      <c r="DP69" s="13"/>
      <c r="DQ69" s="11"/>
      <c r="DR69" s="55" t="str">
        <f t="shared" ref="DR69:DR75" si="163">A69</f>
        <v>17-03-2026 08:00</v>
      </c>
      <c r="DS69" s="5">
        <f t="shared" si="158"/>
        <v>74.827999999999989</v>
      </c>
      <c r="DT69" s="5">
        <f t="shared" si="159"/>
        <v>79.882771437367921</v>
      </c>
      <c r="DU69" s="6">
        <f t="shared" si="107"/>
        <v>-5.0547714373679327</v>
      </c>
      <c r="DV69" s="5">
        <f t="shared" si="160"/>
        <v>479.29662862420747</v>
      </c>
      <c r="DW69" s="5">
        <f t="shared" si="161"/>
        <v>71.199999999999989</v>
      </c>
      <c r="DX69" s="5">
        <f t="shared" si="162"/>
        <v>78.740447805813574</v>
      </c>
      <c r="DY69" s="6">
        <f t="shared" si="108"/>
        <v>-7.5404478058135851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104" t="s">
        <v>415</v>
      </c>
      <c r="B70" s="105">
        <v>147</v>
      </c>
      <c r="C70" s="111">
        <v>26.12</v>
      </c>
      <c r="D70" s="12"/>
      <c r="E70" s="84">
        <v>51.476999999999997</v>
      </c>
      <c r="F70" s="84">
        <v>52.165999999999997</v>
      </c>
      <c r="G70" s="84">
        <v>29</v>
      </c>
      <c r="H70" s="21">
        <f t="shared" si="109"/>
        <v>8.6943333333333328</v>
      </c>
      <c r="I70" s="3">
        <f t="shared" si="110"/>
        <v>9.5109484488832781</v>
      </c>
      <c r="J70" s="3">
        <f t="shared" si="111"/>
        <v>-0.81661511554994526</v>
      </c>
      <c r="K70" s="3">
        <f t="shared" si="112"/>
        <v>57.065690693299672</v>
      </c>
      <c r="L70" s="3">
        <f t="shared" si="113"/>
        <v>8.8999999999999986</v>
      </c>
      <c r="M70" s="3">
        <f t="shared" si="114"/>
        <v>9.3749418860642475</v>
      </c>
      <c r="N70" s="4">
        <f t="shared" si="98"/>
        <v>-0.47494188606424892</v>
      </c>
      <c r="O70" s="4"/>
      <c r="P70" s="13"/>
      <c r="Q70" s="86" t="s">
        <v>415</v>
      </c>
      <c r="R70" s="84">
        <v>51.07</v>
      </c>
      <c r="S70" s="84">
        <v>51.779000000000003</v>
      </c>
      <c r="T70" s="84">
        <v>28.5</v>
      </c>
      <c r="U70" s="21">
        <f t="shared" si="115"/>
        <v>8.6298333333333339</v>
      </c>
      <c r="V70" s="3">
        <f t="shared" si="116"/>
        <v>9.5109484488832781</v>
      </c>
      <c r="W70" s="3">
        <f t="shared" si="117"/>
        <v>-0.88111511554994415</v>
      </c>
      <c r="X70" s="3">
        <f t="shared" si="118"/>
        <v>57.065690693299672</v>
      </c>
      <c r="Y70" s="3">
        <f t="shared" si="119"/>
        <v>8.6999999999999993</v>
      </c>
      <c r="Z70" s="3">
        <f t="shared" si="120"/>
        <v>9.3749418860642475</v>
      </c>
      <c r="AA70" s="4">
        <f t="shared" si="99"/>
        <v>-0.67494188606424821</v>
      </c>
      <c r="AB70" s="4"/>
      <c r="AC70" s="13"/>
      <c r="AD70" s="86" t="s">
        <v>415</v>
      </c>
      <c r="AE70" s="84">
        <v>50.558</v>
      </c>
      <c r="AF70" s="84">
        <v>51.25</v>
      </c>
      <c r="AG70" s="84">
        <v>28.4</v>
      </c>
      <c r="AH70" s="21">
        <f t="shared" si="121"/>
        <v>8.5416666666666661</v>
      </c>
      <c r="AI70" s="21">
        <f t="shared" si="122"/>
        <v>9.5109484488832781</v>
      </c>
      <c r="AJ70" s="3">
        <f t="shared" si="123"/>
        <v>-0.96928178221661199</v>
      </c>
      <c r="AK70" s="3">
        <f t="shared" si="124"/>
        <v>57.065690693299672</v>
      </c>
      <c r="AL70" s="3">
        <f t="shared" si="125"/>
        <v>8.7999999999999972</v>
      </c>
      <c r="AM70" s="3">
        <f t="shared" si="126"/>
        <v>9.3749418860642475</v>
      </c>
      <c r="AN70" s="4">
        <f t="shared" si="100"/>
        <v>-0.57494188606425034</v>
      </c>
      <c r="AO70" s="4"/>
      <c r="AP70" s="13"/>
      <c r="AQ70" s="86" t="s">
        <v>415</v>
      </c>
      <c r="AR70" s="84">
        <v>51.093000000000004</v>
      </c>
      <c r="AS70" s="84">
        <v>51.802999999999997</v>
      </c>
      <c r="AT70" s="84">
        <v>28.5</v>
      </c>
      <c r="AU70" s="21">
        <f t="shared" si="127"/>
        <v>8.6338333333333317</v>
      </c>
      <c r="AV70" s="21">
        <f t="shared" si="128"/>
        <v>9.5109484488832781</v>
      </c>
      <c r="AW70" s="3">
        <f t="shared" si="129"/>
        <v>-0.87711511554994637</v>
      </c>
      <c r="AX70" s="3">
        <f t="shared" si="130"/>
        <v>57.065690693299672</v>
      </c>
      <c r="AY70" s="3">
        <f t="shared" si="93"/>
        <v>9</v>
      </c>
      <c r="AZ70" s="3">
        <f t="shared" si="131"/>
        <v>9.3749418860642475</v>
      </c>
      <c r="BA70" s="4">
        <f t="shared" si="101"/>
        <v>-0.3749418860642475</v>
      </c>
      <c r="BB70" s="4"/>
      <c r="BC70" s="13"/>
      <c r="BD70" s="86" t="s">
        <v>415</v>
      </c>
      <c r="BE70" s="84">
        <v>37.164999999999999</v>
      </c>
      <c r="BF70" s="84">
        <v>37.746000000000002</v>
      </c>
      <c r="BG70" s="84">
        <v>20.7</v>
      </c>
      <c r="BH70" s="21">
        <f t="shared" si="132"/>
        <v>6.2910000000000004</v>
      </c>
      <c r="BI70" s="21">
        <f t="shared" si="133"/>
        <v>7.0451469991727995</v>
      </c>
      <c r="BJ70" s="3">
        <f t="shared" si="134"/>
        <v>-0.75414699917279915</v>
      </c>
      <c r="BK70" s="3">
        <f t="shared" si="135"/>
        <v>42.270881995036795</v>
      </c>
      <c r="BL70" s="3">
        <f t="shared" si="136"/>
        <v>6.3999999999999986</v>
      </c>
      <c r="BM70" s="3">
        <f t="shared" si="137"/>
        <v>6.9444013970846283</v>
      </c>
      <c r="BN70" s="4">
        <f t="shared" si="102"/>
        <v>-0.54440139708462976</v>
      </c>
      <c r="BO70" s="4"/>
      <c r="BP70" s="13"/>
      <c r="BQ70" s="86" t="s">
        <v>415</v>
      </c>
      <c r="BR70" s="84">
        <v>35.973999999999997</v>
      </c>
      <c r="BS70" s="84">
        <v>36.533000000000001</v>
      </c>
      <c r="BT70" s="84">
        <v>20.100000000000001</v>
      </c>
      <c r="BU70" s="21">
        <f t="shared" si="138"/>
        <v>6.0888333333333335</v>
      </c>
      <c r="BV70" s="21">
        <f t="shared" si="139"/>
        <v>7.0451469991727995</v>
      </c>
      <c r="BW70" s="3">
        <f t="shared" si="140"/>
        <v>-0.95631366583946598</v>
      </c>
      <c r="BX70" s="3">
        <f t="shared" si="141"/>
        <v>42.270881995036795</v>
      </c>
      <c r="BY70" s="3">
        <f t="shared" si="94"/>
        <v>6.3000000000000007</v>
      </c>
      <c r="BZ70" s="3">
        <f t="shared" si="142"/>
        <v>6.9444013970846283</v>
      </c>
      <c r="CA70" s="4">
        <f t="shared" si="103"/>
        <v>-0.64440139708462763</v>
      </c>
      <c r="CB70" s="4"/>
      <c r="CC70" s="13"/>
      <c r="CD70" s="86" t="s">
        <v>415</v>
      </c>
      <c r="CE70" s="84">
        <v>37.680999999999997</v>
      </c>
      <c r="CF70" s="84">
        <v>38.262999999999998</v>
      </c>
      <c r="CG70" s="84">
        <v>21.1</v>
      </c>
      <c r="CH70" s="21">
        <f t="shared" si="143"/>
        <v>6.3771666666666658</v>
      </c>
      <c r="CI70" s="21">
        <f t="shared" si="144"/>
        <v>7.0451469991727995</v>
      </c>
      <c r="CJ70" s="3">
        <f t="shared" si="145"/>
        <v>-0.66798033250613376</v>
      </c>
      <c r="CK70" s="3">
        <f t="shared" si="146"/>
        <v>42.270881995036795</v>
      </c>
      <c r="CL70" s="3">
        <f t="shared" si="95"/>
        <v>6.6000000000000014</v>
      </c>
      <c r="CM70" s="3">
        <f t="shared" si="147"/>
        <v>6.9444013970846283</v>
      </c>
      <c r="CN70" s="4">
        <f t="shared" si="104"/>
        <v>-0.34440139708462691</v>
      </c>
      <c r="CO70" s="4"/>
      <c r="CP70" s="13"/>
      <c r="CQ70" s="86" t="s">
        <v>415</v>
      </c>
      <c r="CR70" s="84">
        <v>38.281999999999996</v>
      </c>
      <c r="CS70" s="84">
        <v>39.454999999999998</v>
      </c>
      <c r="CT70" s="84">
        <v>21.4</v>
      </c>
      <c r="CU70" s="21">
        <f t="shared" si="148"/>
        <v>6.5758333333333328</v>
      </c>
      <c r="CV70" s="21">
        <f t="shared" si="149"/>
        <v>7.0451469991727995</v>
      </c>
      <c r="CW70" s="3">
        <f t="shared" si="150"/>
        <v>-0.46931366583946676</v>
      </c>
      <c r="CX70" s="3">
        <f t="shared" si="151"/>
        <v>42.270881995036795</v>
      </c>
      <c r="CY70" s="3">
        <f t="shared" si="96"/>
        <v>6.5999999999999979</v>
      </c>
      <c r="CZ70" s="3">
        <f t="shared" si="152"/>
        <v>6.9444013970846283</v>
      </c>
      <c r="DA70" s="4">
        <f t="shared" si="105"/>
        <v>-0.34440139708463047</v>
      </c>
      <c r="DB70" s="4"/>
      <c r="DC70" s="13"/>
      <c r="DD70" s="86" t="s">
        <v>415</v>
      </c>
      <c r="DE70" s="84">
        <v>36.277000000000001</v>
      </c>
      <c r="DF70" s="84">
        <v>36.881999999999998</v>
      </c>
      <c r="DG70" s="84">
        <v>20.100000000000001</v>
      </c>
      <c r="DH70" s="21">
        <f t="shared" si="153"/>
        <v>6.1469999999999994</v>
      </c>
      <c r="DI70" s="21">
        <f t="shared" si="154"/>
        <v>6.7025848056350394</v>
      </c>
      <c r="DJ70" s="3">
        <f t="shared" si="155"/>
        <v>-0.55558480563504009</v>
      </c>
      <c r="DK70" s="3">
        <f t="shared" si="156"/>
        <v>40.21550883381024</v>
      </c>
      <c r="DL70" s="3">
        <f t="shared" si="97"/>
        <v>6.2000000000000011</v>
      </c>
      <c r="DM70" s="3">
        <f t="shared" si="157"/>
        <v>6.6067378429144581</v>
      </c>
      <c r="DN70" s="4">
        <f t="shared" si="106"/>
        <v>-0.40673784291445703</v>
      </c>
      <c r="DO70" s="4"/>
      <c r="DP70" s="13"/>
      <c r="DQ70" s="11"/>
      <c r="DR70" s="55" t="str">
        <f t="shared" si="163"/>
        <v>17-03-2026 07:50</v>
      </c>
      <c r="DS70" s="5">
        <f t="shared" si="158"/>
        <v>65.979500000000002</v>
      </c>
      <c r="DT70" s="5">
        <f t="shared" si="159"/>
        <v>72.926966597859348</v>
      </c>
      <c r="DU70" s="6">
        <f t="shared" si="107"/>
        <v>-6.9474665978593464</v>
      </c>
      <c r="DV70" s="5">
        <f t="shared" si="160"/>
        <v>437.56179958715614</v>
      </c>
      <c r="DW70" s="5">
        <f t="shared" si="161"/>
        <v>67.5</v>
      </c>
      <c r="DX70" s="5">
        <f t="shared" si="162"/>
        <v>71.884110975509955</v>
      </c>
      <c r="DY70" s="6">
        <f t="shared" si="108"/>
        <v>-4.3841109755099552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104" t="s">
        <v>416</v>
      </c>
      <c r="B71" s="105">
        <v>163</v>
      </c>
      <c r="C71" s="111">
        <v>23.53</v>
      </c>
      <c r="D71" s="12"/>
      <c r="E71" s="84">
        <v>56.734999999999999</v>
      </c>
      <c r="F71" s="84">
        <v>57.402999999999999</v>
      </c>
      <c r="G71" s="84">
        <v>20.100000000000001</v>
      </c>
      <c r="H71" s="21">
        <f t="shared" si="109"/>
        <v>9.5671666666666653</v>
      </c>
      <c r="I71" s="3">
        <f t="shared" si="110"/>
        <v>10.642130836009153</v>
      </c>
      <c r="J71" s="3">
        <f t="shared" si="111"/>
        <v>-1.0749641693424881</v>
      </c>
      <c r="K71" s="3">
        <f t="shared" si="112"/>
        <v>63.852785016054931</v>
      </c>
      <c r="L71" s="3">
        <f t="shared" si="113"/>
        <v>8.6000000000000014</v>
      </c>
      <c r="M71" s="3">
        <f t="shared" si="114"/>
        <v>10.489948365054223</v>
      </c>
      <c r="N71" s="4">
        <f t="shared" si="98"/>
        <v>-1.8899483650542219</v>
      </c>
      <c r="O71" s="4"/>
      <c r="P71" s="13"/>
      <c r="Q71" s="86" t="s">
        <v>416</v>
      </c>
      <c r="R71" s="84">
        <v>56.072000000000003</v>
      </c>
      <c r="S71" s="84">
        <v>56.781999999999996</v>
      </c>
      <c r="T71" s="84">
        <v>19.8</v>
      </c>
      <c r="U71" s="21">
        <f t="shared" si="115"/>
        <v>9.4636666666666649</v>
      </c>
      <c r="V71" s="3">
        <f t="shared" si="116"/>
        <v>10.642130836009153</v>
      </c>
      <c r="W71" s="3">
        <f t="shared" si="117"/>
        <v>-1.1784641693424884</v>
      </c>
      <c r="X71" s="3">
        <f t="shared" si="118"/>
        <v>63.852785016054931</v>
      </c>
      <c r="Y71" s="3">
        <f t="shared" si="119"/>
        <v>8.7000000000000011</v>
      </c>
      <c r="Z71" s="3">
        <f t="shared" si="120"/>
        <v>10.489948365054223</v>
      </c>
      <c r="AA71" s="4">
        <f t="shared" si="99"/>
        <v>-1.7899483650542223</v>
      </c>
      <c r="AB71" s="4"/>
      <c r="AC71" s="13"/>
      <c r="AD71" s="86" t="s">
        <v>416</v>
      </c>
      <c r="AE71" s="84">
        <v>55.517000000000003</v>
      </c>
      <c r="AF71" s="84">
        <v>56.22</v>
      </c>
      <c r="AG71" s="84">
        <v>19.600000000000001</v>
      </c>
      <c r="AH71" s="21">
        <f t="shared" si="121"/>
        <v>9.3699999999999992</v>
      </c>
      <c r="AI71" s="21">
        <f t="shared" si="122"/>
        <v>10.642130836009153</v>
      </c>
      <c r="AJ71" s="3">
        <f t="shared" si="123"/>
        <v>-1.2721308360091541</v>
      </c>
      <c r="AK71" s="3">
        <f t="shared" si="124"/>
        <v>63.852785016054931</v>
      </c>
      <c r="AL71" s="3">
        <f t="shared" si="125"/>
        <v>8.3000000000000007</v>
      </c>
      <c r="AM71" s="3">
        <f t="shared" si="126"/>
        <v>10.489948365054223</v>
      </c>
      <c r="AN71" s="4">
        <f t="shared" si="100"/>
        <v>-2.1899483650542226</v>
      </c>
      <c r="AO71" s="4"/>
      <c r="AP71" s="13"/>
      <c r="AQ71" s="86" t="s">
        <v>416</v>
      </c>
      <c r="AR71" s="84">
        <v>56.171999999999997</v>
      </c>
      <c r="AS71" s="84">
        <v>56.93</v>
      </c>
      <c r="AT71" s="84">
        <v>19.5</v>
      </c>
      <c r="AU71" s="21">
        <f t="shared" si="127"/>
        <v>9.4883333333333333</v>
      </c>
      <c r="AV71" s="21">
        <f t="shared" si="128"/>
        <v>10.642130836009153</v>
      </c>
      <c r="AW71" s="3">
        <f t="shared" si="129"/>
        <v>-1.15379750267582</v>
      </c>
      <c r="AX71" s="3">
        <f t="shared" si="130"/>
        <v>63.852785016054931</v>
      </c>
      <c r="AY71" s="3">
        <f t="shared" si="93"/>
        <v>8.3000000000000007</v>
      </c>
      <c r="AZ71" s="3">
        <f t="shared" si="131"/>
        <v>10.489948365054223</v>
      </c>
      <c r="BA71" s="4">
        <f t="shared" si="101"/>
        <v>-2.1899483650542226</v>
      </c>
      <c r="BB71" s="4"/>
      <c r="BC71" s="13"/>
      <c r="BD71" s="86" t="s">
        <v>416</v>
      </c>
      <c r="BE71" s="84">
        <v>40.78</v>
      </c>
      <c r="BF71" s="84">
        <v>41.384</v>
      </c>
      <c r="BG71" s="84">
        <v>14.3</v>
      </c>
      <c r="BH71" s="21">
        <f t="shared" si="132"/>
        <v>6.8973333333333331</v>
      </c>
      <c r="BI71" s="21">
        <f t="shared" si="133"/>
        <v>7.8830598785252981</v>
      </c>
      <c r="BJ71" s="3">
        <f t="shared" si="134"/>
        <v>-0.98572654519196501</v>
      </c>
      <c r="BK71" s="3">
        <f t="shared" si="135"/>
        <v>47.298359271151796</v>
      </c>
      <c r="BL71" s="3">
        <f t="shared" si="136"/>
        <v>6.2000000000000011</v>
      </c>
      <c r="BM71" s="3">
        <f t="shared" si="137"/>
        <v>7.7703321222623867</v>
      </c>
      <c r="BN71" s="4">
        <f t="shared" si="102"/>
        <v>-1.5703321222623856</v>
      </c>
      <c r="BO71" s="4"/>
      <c r="BP71" s="13"/>
      <c r="BQ71" s="86" t="s">
        <v>416</v>
      </c>
      <c r="BR71" s="84">
        <v>39.655999999999999</v>
      </c>
      <c r="BS71" s="84">
        <v>40.231000000000002</v>
      </c>
      <c r="BT71" s="84">
        <v>13.8</v>
      </c>
      <c r="BU71" s="21">
        <f t="shared" si="138"/>
        <v>6.7051666666666669</v>
      </c>
      <c r="BV71" s="21">
        <f t="shared" si="139"/>
        <v>7.8830598785252981</v>
      </c>
      <c r="BW71" s="3">
        <f t="shared" si="140"/>
        <v>-1.1778932118586312</v>
      </c>
      <c r="BX71" s="3">
        <f t="shared" si="141"/>
        <v>47.298359271151796</v>
      </c>
      <c r="BY71" s="3">
        <f t="shared" si="94"/>
        <v>5.9</v>
      </c>
      <c r="BZ71" s="3">
        <f t="shared" si="142"/>
        <v>7.7703321222623867</v>
      </c>
      <c r="CA71" s="4">
        <f t="shared" si="103"/>
        <v>-1.8703321222623863</v>
      </c>
      <c r="CB71" s="4"/>
      <c r="CC71" s="13"/>
      <c r="CD71" s="86" t="s">
        <v>416</v>
      </c>
      <c r="CE71" s="84">
        <v>41.561999999999998</v>
      </c>
      <c r="CF71" s="84">
        <v>42.168999999999997</v>
      </c>
      <c r="CG71" s="84">
        <v>14.5</v>
      </c>
      <c r="CH71" s="21">
        <f t="shared" si="143"/>
        <v>7.0281666666666656</v>
      </c>
      <c r="CI71" s="21">
        <f t="shared" si="144"/>
        <v>7.8830598785252981</v>
      </c>
      <c r="CJ71" s="3">
        <f t="shared" si="145"/>
        <v>-0.85489321185863254</v>
      </c>
      <c r="CK71" s="3">
        <f t="shared" si="146"/>
        <v>47.298359271151796</v>
      </c>
      <c r="CL71" s="3">
        <f t="shared" si="95"/>
        <v>6.1999999999999993</v>
      </c>
      <c r="CM71" s="3">
        <f t="shared" si="147"/>
        <v>7.7703321222623867</v>
      </c>
      <c r="CN71" s="4">
        <f t="shared" si="104"/>
        <v>-1.5703321222623874</v>
      </c>
      <c r="CO71" s="4"/>
      <c r="CP71" s="13"/>
      <c r="CQ71" s="86" t="s">
        <v>416</v>
      </c>
      <c r="CR71" s="84">
        <v>42.198999999999998</v>
      </c>
      <c r="CS71" s="84">
        <v>43.43</v>
      </c>
      <c r="CT71" s="84">
        <v>14.8</v>
      </c>
      <c r="CU71" s="21">
        <f t="shared" si="148"/>
        <v>7.2383333333333333</v>
      </c>
      <c r="CV71" s="21">
        <f t="shared" si="149"/>
        <v>7.8830598785252981</v>
      </c>
      <c r="CW71" s="3">
        <f t="shared" si="150"/>
        <v>-0.64472654519196482</v>
      </c>
      <c r="CX71" s="3">
        <f t="shared" si="151"/>
        <v>47.298359271151796</v>
      </c>
      <c r="CY71" s="3">
        <f t="shared" si="96"/>
        <v>6.4</v>
      </c>
      <c r="CZ71" s="3">
        <f t="shared" si="152"/>
        <v>7.7703321222623867</v>
      </c>
      <c r="DA71" s="4">
        <f t="shared" si="105"/>
        <v>-1.3703321222623863</v>
      </c>
      <c r="DB71" s="4"/>
      <c r="DC71" s="13"/>
      <c r="DD71" s="86" t="s">
        <v>416</v>
      </c>
      <c r="DE71" s="84">
        <v>40.021999999999998</v>
      </c>
      <c r="DF71" s="84">
        <v>40.619</v>
      </c>
      <c r="DG71" s="84">
        <v>13.9</v>
      </c>
      <c r="DH71" s="21">
        <f t="shared" si="153"/>
        <v>6.7698333333333327</v>
      </c>
      <c r="DI71" s="21">
        <f t="shared" si="154"/>
        <v>7.4997551321382891</v>
      </c>
      <c r="DJ71" s="3">
        <f t="shared" si="155"/>
        <v>-0.72992179880495645</v>
      </c>
      <c r="DK71" s="3">
        <f t="shared" si="156"/>
        <v>44.99853079282974</v>
      </c>
      <c r="DL71" s="3">
        <f t="shared" si="97"/>
        <v>6</v>
      </c>
      <c r="DM71" s="3">
        <f t="shared" si="157"/>
        <v>7.3925086337487116</v>
      </c>
      <c r="DN71" s="4">
        <f t="shared" si="106"/>
        <v>-1.3925086337487116</v>
      </c>
      <c r="DO71" s="4"/>
      <c r="DP71" s="13"/>
      <c r="DQ71" s="11"/>
      <c r="DR71" s="55" t="str">
        <f t="shared" si="163"/>
        <v>17-03-2026 07:40</v>
      </c>
      <c r="DS71" s="5">
        <f t="shared" si="158"/>
        <v>72.528000000000006</v>
      </c>
      <c r="DT71" s="5">
        <f t="shared" si="159"/>
        <v>81.600517990276103</v>
      </c>
      <c r="DU71" s="6">
        <f t="shared" si="107"/>
        <v>-9.0725179902760971</v>
      </c>
      <c r="DV71" s="5">
        <f t="shared" si="160"/>
        <v>489.60310794165667</v>
      </c>
      <c r="DW71" s="5">
        <f t="shared" si="161"/>
        <v>64.599999999999994</v>
      </c>
      <c r="DX71" s="5">
        <f t="shared" si="162"/>
        <v>80.433630583015145</v>
      </c>
      <c r="DY71" s="6">
        <f t="shared" si="108"/>
        <v>-15.83363058301515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104" t="s">
        <v>417</v>
      </c>
      <c r="B72" s="105">
        <v>125</v>
      </c>
      <c r="C72" s="111">
        <v>20.38</v>
      </c>
      <c r="D72" s="12"/>
      <c r="E72" s="84">
        <v>43.722999999999999</v>
      </c>
      <c r="F72" s="84">
        <v>44.33</v>
      </c>
      <c r="G72" s="84">
        <v>11.5</v>
      </c>
      <c r="H72" s="21">
        <f t="shared" si="109"/>
        <v>7.3883333333333328</v>
      </c>
      <c r="I72" s="3">
        <f t="shared" si="110"/>
        <v>8.2506593237512487</v>
      </c>
      <c r="J72" s="3">
        <f t="shared" si="111"/>
        <v>-0.86232599041791591</v>
      </c>
      <c r="K72" s="3">
        <f t="shared" si="112"/>
        <v>49.503955942507496</v>
      </c>
      <c r="L72" s="3">
        <f t="shared" si="113"/>
        <v>6</v>
      </c>
      <c r="M72" s="3">
        <f t="shared" si="114"/>
        <v>8.1326748954216068</v>
      </c>
      <c r="N72" s="4">
        <f t="shared" si="98"/>
        <v>-2.1326748954216068</v>
      </c>
      <c r="O72" s="4"/>
      <c r="P72" s="13"/>
      <c r="Q72" s="86" t="s">
        <v>417</v>
      </c>
      <c r="R72" s="84">
        <v>41.869</v>
      </c>
      <c r="S72" s="84">
        <v>43.121000000000002</v>
      </c>
      <c r="T72" s="84">
        <v>11.1</v>
      </c>
      <c r="U72" s="21">
        <f t="shared" si="115"/>
        <v>7.1868333333333334</v>
      </c>
      <c r="V72" s="3">
        <f t="shared" si="116"/>
        <v>8.2506593237512487</v>
      </c>
      <c r="W72" s="3">
        <f t="shared" si="117"/>
        <v>-1.0638259904179153</v>
      </c>
      <c r="X72" s="3">
        <f t="shared" si="118"/>
        <v>49.503955942507496</v>
      </c>
      <c r="Y72" s="3">
        <f t="shared" si="119"/>
        <v>5.6</v>
      </c>
      <c r="Z72" s="3">
        <f t="shared" si="120"/>
        <v>8.1326748954216068</v>
      </c>
      <c r="AA72" s="4">
        <f t="shared" si="99"/>
        <v>-2.5326748954216072</v>
      </c>
      <c r="AB72" s="4"/>
      <c r="AC72" s="13"/>
      <c r="AD72" s="86" t="s">
        <v>417</v>
      </c>
      <c r="AE72" s="84">
        <v>42.874000000000002</v>
      </c>
      <c r="AF72" s="84">
        <v>43.472000000000001</v>
      </c>
      <c r="AG72" s="84">
        <v>11.3</v>
      </c>
      <c r="AH72" s="21">
        <f t="shared" si="121"/>
        <v>7.245333333333333</v>
      </c>
      <c r="AI72" s="21">
        <f t="shared" si="122"/>
        <v>8.2506593237512487</v>
      </c>
      <c r="AJ72" s="3">
        <f t="shared" si="123"/>
        <v>-1.0053259904179157</v>
      </c>
      <c r="AK72" s="3">
        <f t="shared" si="124"/>
        <v>49.503955942507496</v>
      </c>
      <c r="AL72" s="3">
        <f t="shared" si="125"/>
        <v>5.9</v>
      </c>
      <c r="AM72" s="3">
        <f t="shared" si="126"/>
        <v>8.1326748954216068</v>
      </c>
      <c r="AN72" s="4">
        <f t="shared" si="100"/>
        <v>-2.2326748954216065</v>
      </c>
      <c r="AO72" s="4"/>
      <c r="AP72" s="13"/>
      <c r="AQ72" s="86" t="s">
        <v>417</v>
      </c>
      <c r="AR72" s="84">
        <v>43.011000000000003</v>
      </c>
      <c r="AS72" s="84">
        <v>43.639000000000003</v>
      </c>
      <c r="AT72" s="84">
        <v>11.2</v>
      </c>
      <c r="AU72" s="21">
        <f t="shared" si="127"/>
        <v>7.2731666666666666</v>
      </c>
      <c r="AV72" s="21">
        <f t="shared" si="128"/>
        <v>8.2506593237512487</v>
      </c>
      <c r="AW72" s="3">
        <f t="shared" si="129"/>
        <v>-0.97749265708458211</v>
      </c>
      <c r="AX72" s="3">
        <f t="shared" si="130"/>
        <v>49.503955942507496</v>
      </c>
      <c r="AY72" s="3">
        <f t="shared" si="93"/>
        <v>5.7999999999999989</v>
      </c>
      <c r="AZ72" s="3">
        <f t="shared" si="131"/>
        <v>8.1326748954216068</v>
      </c>
      <c r="BA72" s="4">
        <f t="shared" si="101"/>
        <v>-2.3326748954216079</v>
      </c>
      <c r="BB72" s="4"/>
      <c r="BC72" s="13"/>
      <c r="BD72" s="86" t="s">
        <v>417</v>
      </c>
      <c r="BE72" s="84">
        <v>31.373000000000001</v>
      </c>
      <c r="BF72" s="84">
        <v>31.879000000000001</v>
      </c>
      <c r="BG72" s="84">
        <v>8.1</v>
      </c>
      <c r="BH72" s="21">
        <f t="shared" si="132"/>
        <v>5.3131666666666666</v>
      </c>
      <c r="BI72" s="21">
        <f t="shared" si="133"/>
        <v>6.1115994990749991</v>
      </c>
      <c r="BJ72" s="3">
        <f t="shared" si="134"/>
        <v>-0.79843283240833252</v>
      </c>
      <c r="BK72" s="3">
        <f t="shared" si="135"/>
        <v>36.669596994449996</v>
      </c>
      <c r="BL72" s="3">
        <f t="shared" si="136"/>
        <v>4.1999999999999993</v>
      </c>
      <c r="BM72" s="3">
        <f t="shared" si="137"/>
        <v>6.0242036262382266</v>
      </c>
      <c r="BN72" s="4">
        <f t="shared" si="102"/>
        <v>-1.8242036262382273</v>
      </c>
      <c r="BO72" s="4"/>
      <c r="BP72" s="13"/>
      <c r="BQ72" s="86" t="s">
        <v>417</v>
      </c>
      <c r="BR72" s="84">
        <v>30.402999999999999</v>
      </c>
      <c r="BS72" s="84">
        <v>30.885000000000002</v>
      </c>
      <c r="BT72" s="84">
        <v>7.9</v>
      </c>
      <c r="BU72" s="21">
        <f t="shared" si="138"/>
        <v>5.1475</v>
      </c>
      <c r="BV72" s="21">
        <f t="shared" si="139"/>
        <v>6.1115994990749991</v>
      </c>
      <c r="BW72" s="3">
        <f t="shared" si="140"/>
        <v>-0.96409949907499914</v>
      </c>
      <c r="BX72" s="3">
        <f t="shared" si="141"/>
        <v>36.669596994449996</v>
      </c>
      <c r="BY72" s="3">
        <f t="shared" si="94"/>
        <v>4.1000000000000005</v>
      </c>
      <c r="BZ72" s="3">
        <f t="shared" si="142"/>
        <v>6.0242036262382266</v>
      </c>
      <c r="CA72" s="4">
        <f t="shared" si="103"/>
        <v>-1.9242036262382261</v>
      </c>
      <c r="CB72" s="4"/>
      <c r="CC72" s="13"/>
      <c r="CD72" s="86" t="s">
        <v>417</v>
      </c>
      <c r="CE72" s="84">
        <v>31.937000000000001</v>
      </c>
      <c r="CF72" s="84">
        <v>32.453000000000003</v>
      </c>
      <c r="CG72" s="84">
        <v>8.3000000000000007</v>
      </c>
      <c r="CH72" s="21">
        <f t="shared" si="143"/>
        <v>5.4088333333333338</v>
      </c>
      <c r="CI72" s="21">
        <f t="shared" si="144"/>
        <v>6.1115994990749991</v>
      </c>
      <c r="CJ72" s="3">
        <f t="shared" si="145"/>
        <v>-0.70276616574166528</v>
      </c>
      <c r="CK72" s="3">
        <f t="shared" si="146"/>
        <v>36.669596994449996</v>
      </c>
      <c r="CL72" s="3">
        <f t="shared" si="95"/>
        <v>4.3000000000000007</v>
      </c>
      <c r="CM72" s="3">
        <f t="shared" si="147"/>
        <v>6.0242036262382266</v>
      </c>
      <c r="CN72" s="4">
        <f t="shared" si="104"/>
        <v>-1.7242036262382259</v>
      </c>
      <c r="CO72" s="4"/>
      <c r="CP72" s="13"/>
      <c r="CQ72" s="86" t="s">
        <v>417</v>
      </c>
      <c r="CR72" s="84">
        <v>32.39</v>
      </c>
      <c r="CS72" s="84">
        <v>33.47</v>
      </c>
      <c r="CT72" s="84">
        <v>8.4</v>
      </c>
      <c r="CU72" s="21">
        <f t="shared" si="148"/>
        <v>5.5783333333333331</v>
      </c>
      <c r="CV72" s="21">
        <f t="shared" si="149"/>
        <v>6.1115994990749991</v>
      </c>
      <c r="CW72" s="3">
        <f t="shared" si="150"/>
        <v>-0.53326616574166597</v>
      </c>
      <c r="CX72" s="3">
        <f t="shared" si="151"/>
        <v>36.669596994449996</v>
      </c>
      <c r="CY72" s="3">
        <f t="shared" si="96"/>
        <v>4.3000000000000007</v>
      </c>
      <c r="CZ72" s="3">
        <f t="shared" si="152"/>
        <v>6.0242036262382266</v>
      </c>
      <c r="DA72" s="4">
        <f t="shared" si="105"/>
        <v>-1.7242036262382259</v>
      </c>
      <c r="DB72" s="4"/>
      <c r="DC72" s="13"/>
      <c r="DD72" s="86" t="s">
        <v>417</v>
      </c>
      <c r="DE72" s="84">
        <v>30.542000000000002</v>
      </c>
      <c r="DF72" s="84">
        <v>31.035</v>
      </c>
      <c r="DG72" s="84">
        <v>7.9</v>
      </c>
      <c r="DH72" s="21">
        <f t="shared" si="153"/>
        <v>5.1724999999999994</v>
      </c>
      <c r="DI72" s="21">
        <f t="shared" si="154"/>
        <v>5.8144299821474998</v>
      </c>
      <c r="DJ72" s="3">
        <f t="shared" si="155"/>
        <v>-0.64192998214750041</v>
      </c>
      <c r="DK72" s="3">
        <f t="shared" si="156"/>
        <v>34.886579892885003</v>
      </c>
      <c r="DL72" s="3">
        <f t="shared" si="97"/>
        <v>4.2</v>
      </c>
      <c r="DM72" s="3">
        <f t="shared" si="157"/>
        <v>5.731283633402791</v>
      </c>
      <c r="DN72" s="4">
        <f t="shared" si="106"/>
        <v>-1.5312836334027908</v>
      </c>
      <c r="DO72" s="4"/>
      <c r="DP72" s="13"/>
      <c r="DQ72" s="11"/>
      <c r="DR72" s="55" t="str">
        <f t="shared" si="163"/>
        <v>17-03-2026 07:30</v>
      </c>
      <c r="DS72" s="5">
        <f t="shared" si="158"/>
        <v>55.713999999999999</v>
      </c>
      <c r="DT72" s="5">
        <f t="shared" si="159"/>
        <v>63.263465273452489</v>
      </c>
      <c r="DU72" s="6">
        <f t="shared" si="107"/>
        <v>-7.5494652734524905</v>
      </c>
      <c r="DV72" s="5">
        <f t="shared" si="160"/>
        <v>379.58079164071495</v>
      </c>
      <c r="DW72" s="5">
        <f t="shared" si="161"/>
        <v>44.400000000000006</v>
      </c>
      <c r="DX72" s="5">
        <f t="shared" si="162"/>
        <v>62.358797720042119</v>
      </c>
      <c r="DY72" s="6">
        <f t="shared" si="108"/>
        <v>-17.958797720042114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104" t="s">
        <v>418</v>
      </c>
      <c r="B73" s="105">
        <v>68</v>
      </c>
      <c r="C73" s="111">
        <v>17.510000000000002</v>
      </c>
      <c r="D73" s="12"/>
      <c r="E73" s="84">
        <v>27.527000000000001</v>
      </c>
      <c r="F73" s="84">
        <v>27.952999999999999</v>
      </c>
      <c r="G73" s="84">
        <v>5.5</v>
      </c>
      <c r="H73" s="21">
        <f t="shared" si="109"/>
        <v>4.6588333333333329</v>
      </c>
      <c r="I73" s="3">
        <f t="shared" si="110"/>
        <v>4.5327268023168603</v>
      </c>
      <c r="J73" s="3">
        <f t="shared" si="111"/>
        <v>0.12610653101647262</v>
      </c>
      <c r="K73" s="3">
        <f t="shared" si="112"/>
        <v>27.196360813901162</v>
      </c>
      <c r="L73" s="3">
        <f t="shared" si="113"/>
        <v>3.4</v>
      </c>
      <c r="M73" s="3">
        <f t="shared" si="114"/>
        <v>4.4679088090437293</v>
      </c>
      <c r="N73" s="4">
        <f t="shared" si="98"/>
        <v>-1.0679088090437294</v>
      </c>
      <c r="O73" s="4"/>
      <c r="P73" s="13"/>
      <c r="Q73" s="86" t="s">
        <v>418</v>
      </c>
      <c r="R73" s="84">
        <v>26.297000000000001</v>
      </c>
      <c r="S73" s="84">
        <v>27.547000000000001</v>
      </c>
      <c r="T73" s="84">
        <v>5.5</v>
      </c>
      <c r="U73" s="21">
        <f t="shared" si="115"/>
        <v>4.5911666666666662</v>
      </c>
      <c r="V73" s="3">
        <f t="shared" si="116"/>
        <v>4.5327268023168603</v>
      </c>
      <c r="W73" s="3">
        <f t="shared" si="117"/>
        <v>5.8439864349805859E-2</v>
      </c>
      <c r="X73" s="3">
        <f t="shared" si="118"/>
        <v>27.196360813901162</v>
      </c>
      <c r="Y73" s="3">
        <f t="shared" si="119"/>
        <v>3.3</v>
      </c>
      <c r="Z73" s="3">
        <f t="shared" si="120"/>
        <v>4.4679088090437293</v>
      </c>
      <c r="AA73" s="4">
        <f t="shared" si="99"/>
        <v>-1.1679088090437295</v>
      </c>
      <c r="AB73" s="4"/>
      <c r="AC73" s="13"/>
      <c r="AD73" s="86" t="s">
        <v>418</v>
      </c>
      <c r="AE73" s="84">
        <v>26.954000000000001</v>
      </c>
      <c r="AF73" s="84">
        <v>27.44</v>
      </c>
      <c r="AG73" s="84">
        <v>5.4</v>
      </c>
      <c r="AH73" s="21">
        <f t="shared" si="121"/>
        <v>4.5733333333333333</v>
      </c>
      <c r="AI73" s="21">
        <f t="shared" si="122"/>
        <v>4.5327268023168603</v>
      </c>
      <c r="AJ73" s="3">
        <f t="shared" si="123"/>
        <v>4.0606531016472935E-2</v>
      </c>
      <c r="AK73" s="3">
        <f t="shared" si="124"/>
        <v>27.196360813901162</v>
      </c>
      <c r="AL73" s="3">
        <f t="shared" si="125"/>
        <v>3.3000000000000003</v>
      </c>
      <c r="AM73" s="3">
        <f t="shared" si="126"/>
        <v>4.4679088090437293</v>
      </c>
      <c r="AN73" s="4">
        <f t="shared" si="100"/>
        <v>-1.1679088090437291</v>
      </c>
      <c r="AO73" s="4"/>
      <c r="AP73" s="13"/>
      <c r="AQ73" s="86" t="s">
        <v>418</v>
      </c>
      <c r="AR73" s="84">
        <v>26.817</v>
      </c>
      <c r="AS73" s="84">
        <v>27.474</v>
      </c>
      <c r="AT73" s="84">
        <v>5.4</v>
      </c>
      <c r="AU73" s="21">
        <f t="shared" si="127"/>
        <v>4.5789999999999997</v>
      </c>
      <c r="AV73" s="21">
        <f t="shared" si="128"/>
        <v>4.5327268023168603</v>
      </c>
      <c r="AW73" s="3">
        <f t="shared" si="129"/>
        <v>4.6273197683139422E-2</v>
      </c>
      <c r="AX73" s="3">
        <f t="shared" si="130"/>
        <v>27.196360813901162</v>
      </c>
      <c r="AY73" s="3">
        <f t="shared" si="93"/>
        <v>3.3000000000000003</v>
      </c>
      <c r="AZ73" s="3">
        <f t="shared" si="131"/>
        <v>4.4679088090437293</v>
      </c>
      <c r="BA73" s="4">
        <f t="shared" si="101"/>
        <v>-1.1679088090437291</v>
      </c>
      <c r="BB73" s="4"/>
      <c r="BC73" s="13"/>
      <c r="BD73" s="86" t="s">
        <v>418</v>
      </c>
      <c r="BE73" s="84">
        <v>19.68</v>
      </c>
      <c r="BF73" s="84">
        <v>20.222000000000001</v>
      </c>
      <c r="BG73" s="84">
        <v>3.9</v>
      </c>
      <c r="BH73" s="21">
        <f t="shared" si="132"/>
        <v>3.3703333333333334</v>
      </c>
      <c r="BI73" s="21">
        <f t="shared" si="133"/>
        <v>3.3575754091236001</v>
      </c>
      <c r="BJ73" s="3">
        <f t="shared" si="134"/>
        <v>1.2757924209733318E-2</v>
      </c>
      <c r="BK73" s="3">
        <f t="shared" si="135"/>
        <v>20.145452454741605</v>
      </c>
      <c r="BL73" s="3">
        <f t="shared" si="136"/>
        <v>2.4</v>
      </c>
      <c r="BM73" s="3">
        <f t="shared" si="137"/>
        <v>3.3095620807731327</v>
      </c>
      <c r="BN73" s="4">
        <f t="shared" si="102"/>
        <v>-0.90956208077313283</v>
      </c>
      <c r="BO73" s="4"/>
      <c r="BP73" s="13"/>
      <c r="BQ73" s="86" t="s">
        <v>418</v>
      </c>
      <c r="BR73" s="84">
        <v>19.039000000000001</v>
      </c>
      <c r="BS73" s="84">
        <v>19.457000000000001</v>
      </c>
      <c r="BT73" s="84">
        <v>3.8</v>
      </c>
      <c r="BU73" s="21">
        <f t="shared" si="138"/>
        <v>3.2428333333333335</v>
      </c>
      <c r="BV73" s="21">
        <f t="shared" si="139"/>
        <v>3.3575754091236001</v>
      </c>
      <c r="BW73" s="3">
        <f t="shared" si="140"/>
        <v>-0.11474207579026663</v>
      </c>
      <c r="BX73" s="3">
        <f t="shared" si="141"/>
        <v>20.145452454741605</v>
      </c>
      <c r="BY73" s="3">
        <f t="shared" si="94"/>
        <v>2.4</v>
      </c>
      <c r="BZ73" s="3">
        <f t="shared" si="142"/>
        <v>3.3095620807731327</v>
      </c>
      <c r="CA73" s="4">
        <f t="shared" si="103"/>
        <v>-0.90956208077313283</v>
      </c>
      <c r="CB73" s="4"/>
      <c r="CC73" s="13"/>
      <c r="CD73" s="86" t="s">
        <v>418</v>
      </c>
      <c r="CE73" s="84">
        <v>20.065999999999999</v>
      </c>
      <c r="CF73" s="84">
        <v>20.507000000000001</v>
      </c>
      <c r="CG73" s="84">
        <v>4</v>
      </c>
      <c r="CH73" s="21">
        <f t="shared" si="143"/>
        <v>3.4178333333333333</v>
      </c>
      <c r="CI73" s="21">
        <f t="shared" si="144"/>
        <v>3.3575754091236001</v>
      </c>
      <c r="CJ73" s="3">
        <f t="shared" si="145"/>
        <v>6.0257924209733194E-2</v>
      </c>
      <c r="CK73" s="3">
        <f t="shared" si="146"/>
        <v>20.145452454741605</v>
      </c>
      <c r="CL73" s="3">
        <f t="shared" si="95"/>
        <v>2.5</v>
      </c>
      <c r="CM73" s="3">
        <f t="shared" si="147"/>
        <v>3.3095620807731327</v>
      </c>
      <c r="CN73" s="4">
        <f t="shared" si="104"/>
        <v>-0.80956208077313274</v>
      </c>
      <c r="CO73" s="4"/>
      <c r="CP73" s="13"/>
      <c r="CQ73" s="86" t="s">
        <v>418</v>
      </c>
      <c r="CR73" s="84">
        <v>20.385999999999999</v>
      </c>
      <c r="CS73" s="84">
        <v>21.218</v>
      </c>
      <c r="CT73" s="84">
        <v>4.0999999999999996</v>
      </c>
      <c r="CU73" s="21">
        <f t="shared" si="148"/>
        <v>3.5363333333333333</v>
      </c>
      <c r="CV73" s="21">
        <f t="shared" si="149"/>
        <v>3.3575754091236001</v>
      </c>
      <c r="CW73" s="3">
        <f t="shared" si="150"/>
        <v>0.17875792420973324</v>
      </c>
      <c r="CX73" s="3">
        <f t="shared" si="151"/>
        <v>20.145452454741605</v>
      </c>
      <c r="CY73" s="3">
        <f t="shared" si="96"/>
        <v>2.5999999999999996</v>
      </c>
      <c r="CZ73" s="3">
        <f t="shared" si="152"/>
        <v>3.3095620807731327</v>
      </c>
      <c r="DA73" s="4">
        <f t="shared" si="105"/>
        <v>-0.7095620807731331</v>
      </c>
      <c r="DB73" s="4"/>
      <c r="DC73" s="13"/>
      <c r="DD73" s="86" t="s">
        <v>418</v>
      </c>
      <c r="DE73" s="84">
        <v>18.896000000000001</v>
      </c>
      <c r="DF73" s="84">
        <v>19.317</v>
      </c>
      <c r="DG73" s="84">
        <v>3.7</v>
      </c>
      <c r="DH73" s="21">
        <f t="shared" si="153"/>
        <v>3.2195</v>
      </c>
      <c r="DI73" s="21">
        <f t="shared" si="154"/>
        <v>3.1943171552854808</v>
      </c>
      <c r="DJ73" s="3">
        <f t="shared" si="155"/>
        <v>2.5182844714519259E-2</v>
      </c>
      <c r="DK73" s="3">
        <f t="shared" si="156"/>
        <v>19.165902931712882</v>
      </c>
      <c r="DL73" s="3">
        <f t="shared" si="97"/>
        <v>2.3000000000000003</v>
      </c>
      <c r="DM73" s="3">
        <f t="shared" si="157"/>
        <v>3.1486384199648985</v>
      </c>
      <c r="DN73" s="4">
        <f t="shared" si="106"/>
        <v>-0.84863841996489819</v>
      </c>
      <c r="DO73" s="4"/>
      <c r="DP73" s="13"/>
      <c r="DQ73" s="11"/>
      <c r="DR73" s="55" t="str">
        <f t="shared" si="163"/>
        <v>17-03-2026 07:20</v>
      </c>
      <c r="DS73" s="5">
        <f t="shared" si="158"/>
        <v>35.189166666666665</v>
      </c>
      <c r="DT73" s="5">
        <f t="shared" si="159"/>
        <v>34.755526001047329</v>
      </c>
      <c r="DU73" s="6">
        <f t="shared" si="107"/>
        <v>0.43364066561933612</v>
      </c>
      <c r="DV73" s="5">
        <f t="shared" si="160"/>
        <v>208.53315600628397</v>
      </c>
      <c r="DW73" s="5">
        <f t="shared" si="161"/>
        <v>25.500000000000004</v>
      </c>
      <c r="DX73" s="5">
        <f t="shared" si="162"/>
        <v>34.258521979232349</v>
      </c>
      <c r="DY73" s="6">
        <f t="shared" si="108"/>
        <v>-8.758521979232345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104" t="s">
        <v>419</v>
      </c>
      <c r="B74" s="105">
        <v>35</v>
      </c>
      <c r="C74" s="111">
        <v>16.07</v>
      </c>
      <c r="D74" s="12"/>
      <c r="E74" s="84">
        <v>13.95</v>
      </c>
      <c r="F74" s="84">
        <v>14.324999999999999</v>
      </c>
      <c r="G74" s="84">
        <v>2.1</v>
      </c>
      <c r="H74" s="21">
        <f t="shared" si="109"/>
        <v>2.3874999999999997</v>
      </c>
      <c r="I74" s="3">
        <f t="shared" si="110"/>
        <v>2.344479201960525</v>
      </c>
      <c r="J74" s="3">
        <f t="shared" si="111"/>
        <v>4.3020798039474784E-2</v>
      </c>
      <c r="K74" s="3">
        <f t="shared" si="112"/>
        <v>14.066875211763151</v>
      </c>
      <c r="L74" s="3">
        <f t="shared" si="113"/>
        <v>1.5</v>
      </c>
      <c r="M74" s="3">
        <f t="shared" si="114"/>
        <v>2.3109531493724895</v>
      </c>
      <c r="N74" s="4">
        <f t="shared" si="98"/>
        <v>-0.81095314937248952</v>
      </c>
      <c r="O74" s="4"/>
      <c r="P74" s="13"/>
      <c r="Q74" s="86" t="s">
        <v>419</v>
      </c>
      <c r="R74" s="84">
        <v>13.882999999999999</v>
      </c>
      <c r="S74" s="84">
        <v>14.298</v>
      </c>
      <c r="T74" s="84">
        <v>2.2000000000000002</v>
      </c>
      <c r="U74" s="21">
        <f t="shared" si="115"/>
        <v>2.383</v>
      </c>
      <c r="V74" s="3">
        <f t="shared" si="116"/>
        <v>2.344479201960525</v>
      </c>
      <c r="W74" s="3">
        <f t="shared" si="117"/>
        <v>3.8520798039475057E-2</v>
      </c>
      <c r="X74" s="3">
        <f t="shared" si="118"/>
        <v>14.066875211763151</v>
      </c>
      <c r="Y74" s="3">
        <f t="shared" si="119"/>
        <v>1.6</v>
      </c>
      <c r="Z74" s="3">
        <f t="shared" si="120"/>
        <v>2.3109531493724895</v>
      </c>
      <c r="AA74" s="4">
        <f t="shared" si="99"/>
        <v>-0.71095314937248943</v>
      </c>
      <c r="AB74" s="4"/>
      <c r="AC74" s="13"/>
      <c r="AD74" s="86" t="s">
        <v>419</v>
      </c>
      <c r="AE74" s="84">
        <v>13.887</v>
      </c>
      <c r="AF74" s="84">
        <v>14.272</v>
      </c>
      <c r="AG74" s="84">
        <v>2.1</v>
      </c>
      <c r="AH74" s="21">
        <f t="shared" si="121"/>
        <v>2.3786666666666667</v>
      </c>
      <c r="AI74" s="21">
        <f t="shared" si="122"/>
        <v>2.344479201960525</v>
      </c>
      <c r="AJ74" s="3">
        <f t="shared" si="123"/>
        <v>3.4187464706141757E-2</v>
      </c>
      <c r="AK74" s="3">
        <f t="shared" si="124"/>
        <v>14.066875211763151</v>
      </c>
      <c r="AL74" s="3">
        <f t="shared" si="125"/>
        <v>1.5</v>
      </c>
      <c r="AM74" s="3">
        <f t="shared" si="126"/>
        <v>2.3109531493724895</v>
      </c>
      <c r="AN74" s="4">
        <f t="shared" si="100"/>
        <v>-0.81095314937248952</v>
      </c>
      <c r="AO74" s="4"/>
      <c r="AP74" s="13"/>
      <c r="AQ74" s="86" t="s">
        <v>419</v>
      </c>
      <c r="AR74" s="84">
        <v>13.82</v>
      </c>
      <c r="AS74" s="84">
        <v>14.348000000000001</v>
      </c>
      <c r="AT74" s="84">
        <v>2.1</v>
      </c>
      <c r="AU74" s="21">
        <f t="shared" si="127"/>
        <v>2.3913333333333333</v>
      </c>
      <c r="AV74" s="21">
        <f t="shared" si="128"/>
        <v>2.344479201960525</v>
      </c>
      <c r="AW74" s="3">
        <f t="shared" si="129"/>
        <v>4.6854131372808361E-2</v>
      </c>
      <c r="AX74" s="3">
        <f t="shared" si="130"/>
        <v>14.066875211763151</v>
      </c>
      <c r="AY74" s="3">
        <f t="shared" si="93"/>
        <v>1.5</v>
      </c>
      <c r="AZ74" s="3">
        <f t="shared" si="131"/>
        <v>2.3109531493724895</v>
      </c>
      <c r="BA74" s="4">
        <f t="shared" si="101"/>
        <v>-0.81095314937248952</v>
      </c>
      <c r="BB74" s="4"/>
      <c r="BC74" s="13"/>
      <c r="BD74" s="86" t="s">
        <v>419</v>
      </c>
      <c r="BE74" s="84">
        <v>10.045</v>
      </c>
      <c r="BF74" s="84">
        <v>10.749000000000001</v>
      </c>
      <c r="BG74" s="84">
        <v>1.5</v>
      </c>
      <c r="BH74" s="21">
        <f t="shared" si="132"/>
        <v>1.7915000000000001</v>
      </c>
      <c r="BI74" s="21">
        <f t="shared" si="133"/>
        <v>1.7366512607115001</v>
      </c>
      <c r="BJ74" s="3">
        <f t="shared" si="134"/>
        <v>5.4848739288499981E-2</v>
      </c>
      <c r="BK74" s="3">
        <f t="shared" si="135"/>
        <v>10.419907564269</v>
      </c>
      <c r="BL74" s="3">
        <f t="shared" si="136"/>
        <v>1.1000000000000001</v>
      </c>
      <c r="BM74" s="3">
        <f t="shared" si="137"/>
        <v>1.7118171476833257</v>
      </c>
      <c r="BN74" s="4">
        <f t="shared" si="102"/>
        <v>-0.61181714768332562</v>
      </c>
      <c r="BO74" s="4"/>
      <c r="BP74" s="13"/>
      <c r="BQ74" s="86" t="s">
        <v>419</v>
      </c>
      <c r="BR74" s="84">
        <v>9.5079999999999991</v>
      </c>
      <c r="BS74" s="84">
        <v>9.8439999999999994</v>
      </c>
      <c r="BT74" s="84">
        <v>1.4</v>
      </c>
      <c r="BU74" s="21">
        <f t="shared" si="138"/>
        <v>1.6406666666666665</v>
      </c>
      <c r="BV74" s="21">
        <f t="shared" si="139"/>
        <v>1.7366512607115001</v>
      </c>
      <c r="BW74" s="3">
        <f t="shared" si="140"/>
        <v>-9.5984594044833615E-2</v>
      </c>
      <c r="BX74" s="3">
        <f t="shared" si="141"/>
        <v>10.419907564269</v>
      </c>
      <c r="BY74" s="3">
        <f t="shared" si="94"/>
        <v>1.0999999999999999</v>
      </c>
      <c r="BZ74" s="3">
        <f t="shared" si="142"/>
        <v>1.7118171476833257</v>
      </c>
      <c r="CA74" s="4">
        <f t="shared" si="103"/>
        <v>-0.61181714768332585</v>
      </c>
      <c r="CB74" s="4"/>
      <c r="CC74" s="13"/>
      <c r="CD74" s="86" t="s">
        <v>419</v>
      </c>
      <c r="CE74" s="84">
        <v>10.124000000000001</v>
      </c>
      <c r="CF74" s="84">
        <v>10.465999999999999</v>
      </c>
      <c r="CG74" s="84">
        <v>1.5</v>
      </c>
      <c r="CH74" s="21">
        <f t="shared" si="143"/>
        <v>1.7443333333333331</v>
      </c>
      <c r="CI74" s="21">
        <f t="shared" si="144"/>
        <v>1.7366512607115001</v>
      </c>
      <c r="CJ74" s="3">
        <f t="shared" si="145"/>
        <v>7.6820726218329582E-3</v>
      </c>
      <c r="CK74" s="3">
        <f t="shared" si="146"/>
        <v>10.419907564269</v>
      </c>
      <c r="CL74" s="3">
        <f t="shared" si="95"/>
        <v>1.1000000000000001</v>
      </c>
      <c r="CM74" s="3">
        <f t="shared" si="147"/>
        <v>1.7118171476833257</v>
      </c>
      <c r="CN74" s="4">
        <f t="shared" si="104"/>
        <v>-0.61181714768332562</v>
      </c>
      <c r="CO74" s="4"/>
      <c r="CP74" s="13"/>
      <c r="CQ74" s="86" t="s">
        <v>419</v>
      </c>
      <c r="CR74" s="84">
        <v>10.345000000000001</v>
      </c>
      <c r="CS74" s="84">
        <v>11.009</v>
      </c>
      <c r="CT74" s="84">
        <v>1.5</v>
      </c>
      <c r="CU74" s="21">
        <f t="shared" si="148"/>
        <v>1.8348333333333333</v>
      </c>
      <c r="CV74" s="21">
        <f t="shared" si="149"/>
        <v>1.7366512607115001</v>
      </c>
      <c r="CW74" s="3">
        <f t="shared" si="150"/>
        <v>9.8182072621833205E-2</v>
      </c>
      <c r="CX74" s="3">
        <f t="shared" si="151"/>
        <v>10.419907564269</v>
      </c>
      <c r="CY74" s="3">
        <f t="shared" si="96"/>
        <v>1.1000000000000001</v>
      </c>
      <c r="CZ74" s="3">
        <f t="shared" si="152"/>
        <v>1.7118171476833257</v>
      </c>
      <c r="DA74" s="4">
        <f t="shared" si="105"/>
        <v>-0.61181714768332562</v>
      </c>
      <c r="DB74" s="4"/>
      <c r="DC74" s="13"/>
      <c r="DD74" s="86" t="s">
        <v>419</v>
      </c>
      <c r="DE74" s="84">
        <v>9.5909999999999993</v>
      </c>
      <c r="DF74" s="84">
        <v>9.9280000000000008</v>
      </c>
      <c r="DG74" s="84">
        <v>1.4</v>
      </c>
      <c r="DH74" s="21">
        <f t="shared" si="153"/>
        <v>1.6546666666666667</v>
      </c>
      <c r="DI74" s="21">
        <f t="shared" si="154"/>
        <v>1.6522085847319501</v>
      </c>
      <c r="DJ74" s="3">
        <f t="shared" si="155"/>
        <v>2.4580819347166383E-3</v>
      </c>
      <c r="DK74" s="3">
        <f t="shared" si="156"/>
        <v>9.913251508391701</v>
      </c>
      <c r="DL74" s="3">
        <f t="shared" si="97"/>
        <v>1.0999999999999999</v>
      </c>
      <c r="DM74" s="3">
        <f t="shared" si="157"/>
        <v>1.6285820019702832</v>
      </c>
      <c r="DN74" s="4">
        <f t="shared" si="106"/>
        <v>-0.52858200197028338</v>
      </c>
      <c r="DO74" s="4"/>
      <c r="DP74" s="13"/>
      <c r="DQ74" s="11"/>
      <c r="DR74" s="55" t="str">
        <f t="shared" si="163"/>
        <v>17-03-2026 07:10</v>
      </c>
      <c r="DS74" s="5">
        <f t="shared" si="158"/>
        <v>18.206500000000002</v>
      </c>
      <c r="DT74" s="5">
        <f t="shared" si="159"/>
        <v>17.976730435420052</v>
      </c>
      <c r="DU74" s="6">
        <f t="shared" si="107"/>
        <v>0.22976956457995001</v>
      </c>
      <c r="DV74" s="5">
        <f t="shared" si="160"/>
        <v>107.86038261252028</v>
      </c>
      <c r="DW74" s="5">
        <f t="shared" si="161"/>
        <v>11.599999999999998</v>
      </c>
      <c r="DX74" s="5">
        <f t="shared" si="162"/>
        <v>17.719663190193543</v>
      </c>
      <c r="DY74" s="6">
        <f t="shared" si="108"/>
        <v>-6.1196631901935454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107" t="s">
        <v>420</v>
      </c>
      <c r="B75" s="108">
        <v>14</v>
      </c>
      <c r="C75" s="112">
        <v>16.07</v>
      </c>
      <c r="D75" s="12"/>
      <c r="E75" s="84">
        <v>5.7</v>
      </c>
      <c r="F75" s="84">
        <v>5.9459999999999997</v>
      </c>
      <c r="G75" s="84">
        <v>0.6</v>
      </c>
      <c r="H75" s="21">
        <f t="shared" si="109"/>
        <v>0.99099999999999988</v>
      </c>
      <c r="I75" s="3">
        <f t="shared" si="110"/>
        <v>0.93779168078420982</v>
      </c>
      <c r="J75" s="3">
        <f t="shared" si="111"/>
        <v>5.3208319215790056E-2</v>
      </c>
      <c r="K75" s="3">
        <f t="shared" si="112"/>
        <v>5.6267500847052592</v>
      </c>
      <c r="L75" s="3">
        <f t="shared" si="113"/>
        <v>0.6</v>
      </c>
      <c r="M75" s="3">
        <f t="shared" si="114"/>
        <v>0.92438125974899565</v>
      </c>
      <c r="N75" s="4">
        <f t="shared" si="98"/>
        <v>-0.32438125974899568</v>
      </c>
      <c r="O75" s="4"/>
      <c r="P75" s="13"/>
      <c r="Q75" s="86" t="s">
        <v>420</v>
      </c>
      <c r="R75" s="84">
        <v>5.6420000000000003</v>
      </c>
      <c r="S75" s="84">
        <v>6.3040000000000003</v>
      </c>
      <c r="T75" s="84">
        <v>0.6</v>
      </c>
      <c r="U75" s="21">
        <f t="shared" si="115"/>
        <v>1.0506666666666666</v>
      </c>
      <c r="V75" s="3">
        <f t="shared" si="116"/>
        <v>0.93779168078420982</v>
      </c>
      <c r="W75" s="3">
        <f t="shared" si="117"/>
        <v>0.11287498588245681</v>
      </c>
      <c r="X75" s="3">
        <f t="shared" si="118"/>
        <v>5.6267500847052592</v>
      </c>
      <c r="Y75" s="3">
        <f t="shared" si="119"/>
        <v>0.6</v>
      </c>
      <c r="Z75" s="3">
        <f t="shared" si="120"/>
        <v>0.92438125974899565</v>
      </c>
      <c r="AA75" s="4">
        <f t="shared" si="99"/>
        <v>-0.32438125974899568</v>
      </c>
      <c r="AB75" s="4"/>
      <c r="AC75" s="13"/>
      <c r="AD75" s="86" t="s">
        <v>420</v>
      </c>
      <c r="AE75" s="84">
        <v>5.6289999999999996</v>
      </c>
      <c r="AF75" s="84">
        <v>5.8730000000000002</v>
      </c>
      <c r="AG75" s="84">
        <v>0.6</v>
      </c>
      <c r="AH75" s="21">
        <f t="shared" si="121"/>
        <v>0.97883333333333333</v>
      </c>
      <c r="AI75" s="21">
        <f t="shared" si="122"/>
        <v>0.93779168078420982</v>
      </c>
      <c r="AJ75" s="3">
        <f t="shared" si="123"/>
        <v>4.1041652549123508E-2</v>
      </c>
      <c r="AK75" s="3">
        <f t="shared" si="124"/>
        <v>5.6267500847052592</v>
      </c>
      <c r="AL75" s="3">
        <f t="shared" si="125"/>
        <v>0.6</v>
      </c>
      <c r="AM75" s="3">
        <f t="shared" si="126"/>
        <v>0.92438125974899565</v>
      </c>
      <c r="AN75" s="4">
        <f t="shared" si="100"/>
        <v>-0.32438125974899568</v>
      </c>
      <c r="AO75" s="4"/>
      <c r="AP75" s="13"/>
      <c r="AQ75" s="86" t="s">
        <v>420</v>
      </c>
      <c r="AR75" s="84">
        <v>5.66</v>
      </c>
      <c r="AS75" s="84">
        <v>6.4260000000000002</v>
      </c>
      <c r="AT75" s="84">
        <v>0.6</v>
      </c>
      <c r="AU75" s="21">
        <f t="shared" si="127"/>
        <v>1.071</v>
      </c>
      <c r="AV75" s="21">
        <f t="shared" si="128"/>
        <v>0.93779168078420982</v>
      </c>
      <c r="AW75" s="3">
        <f t="shared" si="129"/>
        <v>0.13320831921579013</v>
      </c>
      <c r="AX75" s="3">
        <f t="shared" si="130"/>
        <v>5.6267500847052592</v>
      </c>
      <c r="AY75" s="3">
        <f t="shared" si="93"/>
        <v>0.6</v>
      </c>
      <c r="AZ75" s="3">
        <f t="shared" si="131"/>
        <v>0.92438125974899565</v>
      </c>
      <c r="BA75" s="4">
        <f t="shared" si="101"/>
        <v>-0.32438125974899568</v>
      </c>
      <c r="BB75" s="4"/>
      <c r="BC75" s="13"/>
      <c r="BD75" s="86" t="s">
        <v>420</v>
      </c>
      <c r="BE75" s="84">
        <v>4.0010000000000003</v>
      </c>
      <c r="BF75" s="84">
        <v>4.6360000000000001</v>
      </c>
      <c r="BG75" s="84">
        <v>0.4</v>
      </c>
      <c r="BH75" s="21">
        <f t="shared" si="132"/>
        <v>0.77266666666666661</v>
      </c>
      <c r="BI75" s="21">
        <f t="shared" si="133"/>
        <v>0.69466050428459991</v>
      </c>
      <c r="BJ75" s="3">
        <f t="shared" si="134"/>
        <v>7.8006162382066702E-2</v>
      </c>
      <c r="BK75" s="3">
        <f t="shared" si="135"/>
        <v>4.1679630257075999</v>
      </c>
      <c r="BL75" s="3">
        <f t="shared" si="136"/>
        <v>0.4</v>
      </c>
      <c r="BM75" s="3">
        <f t="shared" si="137"/>
        <v>0.6847268590733302</v>
      </c>
      <c r="BN75" s="4">
        <f t="shared" si="102"/>
        <v>-0.28472685907333017</v>
      </c>
      <c r="BO75" s="4"/>
      <c r="BP75" s="13"/>
      <c r="BQ75" s="86" t="s">
        <v>420</v>
      </c>
      <c r="BR75" s="84">
        <v>3.8149999999999999</v>
      </c>
      <c r="BS75" s="84">
        <v>3.9940000000000002</v>
      </c>
      <c r="BT75" s="84">
        <v>0.3</v>
      </c>
      <c r="BU75" s="21">
        <f t="shared" si="138"/>
        <v>0.66566666666666663</v>
      </c>
      <c r="BV75" s="21">
        <f t="shared" si="139"/>
        <v>0.69466050428459991</v>
      </c>
      <c r="BW75" s="3">
        <f t="shared" si="140"/>
        <v>-2.8993837617933282E-2</v>
      </c>
      <c r="BX75" s="3">
        <f t="shared" si="141"/>
        <v>4.1679630257075999</v>
      </c>
      <c r="BY75" s="3">
        <f t="shared" si="94"/>
        <v>0.3</v>
      </c>
      <c r="BZ75" s="3">
        <f t="shared" si="142"/>
        <v>0.6847268590733302</v>
      </c>
      <c r="CA75" s="4">
        <f t="shared" si="103"/>
        <v>-0.38472685907333021</v>
      </c>
      <c r="CB75" s="4"/>
      <c r="CC75" s="13"/>
      <c r="CD75" s="86" t="s">
        <v>420</v>
      </c>
      <c r="CE75" s="84">
        <v>4.056</v>
      </c>
      <c r="CF75" s="84">
        <v>4.2460000000000004</v>
      </c>
      <c r="CG75" s="84">
        <v>0.4</v>
      </c>
      <c r="CH75" s="21">
        <f t="shared" si="143"/>
        <v>0.70766666666666667</v>
      </c>
      <c r="CI75" s="21">
        <f t="shared" si="144"/>
        <v>0.69466050428459991</v>
      </c>
      <c r="CJ75" s="3">
        <f t="shared" si="145"/>
        <v>1.3006162382066755E-2</v>
      </c>
      <c r="CK75" s="3">
        <f t="shared" si="146"/>
        <v>4.1679630257075999</v>
      </c>
      <c r="CL75" s="3">
        <f t="shared" si="95"/>
        <v>0.4</v>
      </c>
      <c r="CM75" s="3">
        <f t="shared" si="147"/>
        <v>0.6847268590733302</v>
      </c>
      <c r="CN75" s="4">
        <f t="shared" si="104"/>
        <v>-0.28472685907333017</v>
      </c>
      <c r="CO75" s="4"/>
      <c r="CP75" s="13"/>
      <c r="CQ75" s="86" t="s">
        <v>420</v>
      </c>
      <c r="CR75" s="84">
        <v>4.1399999999999997</v>
      </c>
      <c r="CS75" s="84">
        <v>4.3689999999999998</v>
      </c>
      <c r="CT75" s="84">
        <v>0.4</v>
      </c>
      <c r="CU75" s="21">
        <f t="shared" si="148"/>
        <v>0.72816666666666663</v>
      </c>
      <c r="CV75" s="21">
        <f t="shared" si="149"/>
        <v>0.69466050428459991</v>
      </c>
      <c r="CW75" s="3">
        <f t="shared" si="150"/>
        <v>3.3506162382066718E-2</v>
      </c>
      <c r="CX75" s="3">
        <f t="shared" si="151"/>
        <v>4.1679630257075999</v>
      </c>
      <c r="CY75" s="3">
        <f t="shared" si="96"/>
        <v>0.4</v>
      </c>
      <c r="CZ75" s="3">
        <f t="shared" si="152"/>
        <v>0.6847268590733302</v>
      </c>
      <c r="DA75" s="4">
        <f t="shared" si="105"/>
        <v>-0.28472685907333017</v>
      </c>
      <c r="DB75" s="4"/>
      <c r="DC75" s="13"/>
      <c r="DD75" s="86" t="s">
        <v>420</v>
      </c>
      <c r="DE75" s="84">
        <v>3.839</v>
      </c>
      <c r="DF75" s="84">
        <v>4.0149999999999997</v>
      </c>
      <c r="DG75" s="84">
        <v>0.3</v>
      </c>
      <c r="DH75" s="21">
        <f t="shared" si="153"/>
        <v>0.66916666666666658</v>
      </c>
      <c r="DI75" s="21">
        <f t="shared" si="154"/>
        <v>0.66088343389277993</v>
      </c>
      <c r="DJ75" s="3">
        <f t="shared" si="155"/>
        <v>8.2832327738866507E-3</v>
      </c>
      <c r="DK75" s="3">
        <f t="shared" si="156"/>
        <v>3.9653006033566802</v>
      </c>
      <c r="DL75" s="3">
        <f t="shared" si="97"/>
        <v>0.3</v>
      </c>
      <c r="DM75" s="3">
        <f t="shared" si="157"/>
        <v>0.65143280078811316</v>
      </c>
      <c r="DN75" s="4">
        <f t="shared" si="106"/>
        <v>-0.35143280078811318</v>
      </c>
      <c r="DO75" s="4"/>
      <c r="DP75" s="13"/>
      <c r="DQ75" s="11"/>
      <c r="DR75" s="55" t="str">
        <f t="shared" si="163"/>
        <v>17-03-2026 07:00</v>
      </c>
      <c r="DS75" s="5">
        <f t="shared" si="158"/>
        <v>7.6348333333333329</v>
      </c>
      <c r="DT75" s="5">
        <f t="shared" si="159"/>
        <v>7.1906921741680181</v>
      </c>
      <c r="DU75" s="6">
        <f t="shared" si="107"/>
        <v>0.44414115916531482</v>
      </c>
      <c r="DV75" s="5">
        <f t="shared" si="160"/>
        <v>43.144153045008117</v>
      </c>
      <c r="DW75" s="5">
        <f t="shared" si="161"/>
        <v>4.1999999999999993</v>
      </c>
      <c r="DX75" s="5">
        <f t="shared" si="162"/>
        <v>7.0878652760774168</v>
      </c>
      <c r="DY75" s="6">
        <f t="shared" si="108"/>
        <v>-2.8878652760774175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4">SUM(DS3:DS75)</f>
        <v>13202.08033333333</v>
      </c>
      <c r="DT76" s="14">
        <f t="shared" si="164"/>
        <v>17905.157705546906</v>
      </c>
      <c r="DU76" s="14">
        <f t="shared" si="164"/>
        <v>-4703.0773722135709</v>
      </c>
      <c r="DV76" s="14"/>
      <c r="DW76" s="14">
        <f>SUM(DW3:DW75)</f>
        <v>15484.199999999999</v>
      </c>
      <c r="DX76" s="14">
        <f>SUM(DX3:DX75)</f>
        <v>17649.113950357576</v>
      </c>
      <c r="DY76" s="15">
        <f>SUM(DY3:DY75)</f>
        <v>-2164.9139503575825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39056</v>
      </c>
      <c r="C77" s="167"/>
      <c r="D77" s="167"/>
      <c r="E77" s="167">
        <f>SUM(E3:E75)</f>
        <v>10205.628000000004</v>
      </c>
      <c r="F77" s="167"/>
      <c r="G77" s="167">
        <f>SUM(G3:G75)</f>
        <v>71333.900000000038</v>
      </c>
      <c r="H77" s="167"/>
      <c r="I77" s="167"/>
      <c r="J77" s="167"/>
      <c r="K77" s="167"/>
      <c r="L77" s="167">
        <f>SUM(L3:L75)</f>
        <v>2022.8000000000002</v>
      </c>
      <c r="M77" s="167">
        <f>SUM(M3:M75)</f>
        <v>2301.7522979660712</v>
      </c>
      <c r="N77" s="167">
        <f>SUM(N3:N75)</f>
        <v>-278.95229796607117</v>
      </c>
      <c r="O77" s="167">
        <f>AVERAGE(O27:O57)</f>
        <v>0.99095093783022725</v>
      </c>
      <c r="P77" s="1"/>
      <c r="Q77" s="8"/>
      <c r="R77" s="167">
        <f>SUM(R3:R75)</f>
        <v>10114.251999999999</v>
      </c>
      <c r="S77" s="167"/>
      <c r="T77" s="167">
        <f>SUM(T3:T75)</f>
        <v>69790.8</v>
      </c>
      <c r="U77" s="167"/>
      <c r="V77" s="167"/>
      <c r="W77" s="167"/>
      <c r="X77" s="167"/>
      <c r="Y77" s="167">
        <f>SUM(Y3:Y75)</f>
        <v>2037.3999999999996</v>
      </c>
      <c r="Z77" s="167">
        <f>SUM(Z3:Z75)</f>
        <v>2301.7522979660712</v>
      </c>
      <c r="AA77" s="167">
        <f>SUM(AA3:AA75)</f>
        <v>-264.35229796607109</v>
      </c>
      <c r="AB77" s="167">
        <f>AVERAGE(AB27:AB57)</f>
        <v>0.98486762705145914</v>
      </c>
      <c r="AC77" s="1"/>
      <c r="AD77" s="8"/>
      <c r="AE77" s="167">
        <f>SUM(AE3:AE75)</f>
        <v>10074.785000000002</v>
      </c>
      <c r="AF77" s="167"/>
      <c r="AG77" s="167">
        <f>SUM(AG3:AG75)</f>
        <v>70689.900000000038</v>
      </c>
      <c r="AH77" s="167"/>
      <c r="AI77" s="167"/>
      <c r="AJ77" s="167"/>
      <c r="AK77" s="167"/>
      <c r="AL77" s="167">
        <f>SUM(AL3:AL75)</f>
        <v>2006.0999999999997</v>
      </c>
      <c r="AM77" s="167">
        <f t="shared" ref="AM77" si="165">SUM(AM3:AM75)</f>
        <v>2301.7522979660712</v>
      </c>
      <c r="AN77" s="167">
        <f>SUM(AN3:AN75)</f>
        <v>-295.65229796607127</v>
      </c>
      <c r="AO77" s="167">
        <f>AVERAGE(AO27:AO57)</f>
        <v>0.97470115779115973</v>
      </c>
      <c r="AP77" s="1"/>
      <c r="AQ77" s="8"/>
      <c r="AR77" s="167">
        <f>SUM(AR3:AR75)</f>
        <v>10130.261999999997</v>
      </c>
      <c r="AS77" s="167"/>
      <c r="AT77" s="167">
        <f>SUM(AT3:AT75)</f>
        <v>71217.999999999971</v>
      </c>
      <c r="AU77" s="167"/>
      <c r="AV77" s="167"/>
      <c r="AX77" s="167"/>
      <c r="AY77" s="167">
        <f>SUM(AY3:AY75)</f>
        <v>2019.6</v>
      </c>
      <c r="AZ77" s="167">
        <f t="shared" ref="AZ77" si="166">SUM(AZ3:AZ75)</f>
        <v>2301.7522979660712</v>
      </c>
      <c r="BA77" s="167">
        <f>SUM(BA3:BA75)</f>
        <v>-282.15229796607127</v>
      </c>
      <c r="BB77" s="167">
        <f>AVERAGE(BB27:BB57)</f>
        <v>0.98398662990876817</v>
      </c>
      <c r="BC77" s="1"/>
      <c r="BD77" s="8"/>
      <c r="BE77" s="167">
        <f>SUM(BE3:BE75)</f>
        <v>7558.7939999999962</v>
      </c>
      <c r="BF77" s="167"/>
      <c r="BG77" s="167">
        <f>SUM(BG3:BG75)</f>
        <v>53244.699999999983</v>
      </c>
      <c r="BH77" s="167"/>
      <c r="BI77" s="167"/>
      <c r="BK77" s="167"/>
      <c r="BL77" s="167">
        <f t="shared" ref="BL77" si="167">SUM(BL3:BL75)</f>
        <v>1512.3000000000004</v>
      </c>
      <c r="BM77" s="167">
        <f>SUM(BM3:BM75)</f>
        <v>1705.0017021970898</v>
      </c>
      <c r="BN77" s="167">
        <f>SUM(BN3:BN75)</f>
        <v>-192.70170219708987</v>
      </c>
      <c r="BO77" s="167">
        <f>AVERAGE(BO27:BO57)</f>
        <v>0.98484647338504427</v>
      </c>
      <c r="BP77" s="1"/>
      <c r="BQ77" s="8"/>
      <c r="BR77" s="167">
        <f>SUM(BR3:BR75)</f>
        <v>7490.8389999999981</v>
      </c>
      <c r="BS77" s="167"/>
      <c r="BT77" s="167">
        <f>SUM(BT3:BT75)</f>
        <v>52805.900000000023</v>
      </c>
      <c r="BU77" s="167"/>
      <c r="BV77" s="167"/>
      <c r="BX77" s="167"/>
      <c r="BY77" s="167">
        <f>SUM(BY3:BY75)</f>
        <v>1497.8000000000002</v>
      </c>
      <c r="BZ77" s="167">
        <f t="shared" ref="BZ77" si="168">SUM(BZ3:BZ75)</f>
        <v>1705.0017021970898</v>
      </c>
      <c r="CA77" s="167">
        <f>SUM(CA3:CA75)</f>
        <v>-207.20170219708993</v>
      </c>
      <c r="CB77" s="167">
        <f>AVERAGE(CB27:CB57)</f>
        <v>0.98316376597900212</v>
      </c>
      <c r="CC77" s="1"/>
      <c r="CD77" s="8"/>
      <c r="CE77" s="167">
        <f>SUM(CE3:CE75)</f>
        <v>7506.1969999999974</v>
      </c>
      <c r="CF77" s="167"/>
      <c r="CG77" s="167">
        <f>SUM(CG3:CG75)</f>
        <v>52976.9</v>
      </c>
      <c r="CH77" s="167"/>
      <c r="CI77" s="167"/>
      <c r="CK77" s="167"/>
      <c r="CL77" s="167">
        <f>SUM(CL3:CL75)</f>
        <v>1501.8000000000002</v>
      </c>
      <c r="CM77" s="167">
        <f t="shared" ref="CM77" si="169">SUM(CM3:CM75)</f>
        <v>1705.0017021970898</v>
      </c>
      <c r="CN77" s="167">
        <f>SUM(CN3:CN75)</f>
        <v>-203.20170219708987</v>
      </c>
      <c r="CO77" s="167">
        <f>AVERAGE(CO27:CO57)</f>
        <v>0.98267453332745203</v>
      </c>
      <c r="CP77" s="1"/>
      <c r="CQ77" s="8"/>
      <c r="CR77" s="167">
        <f>SUM(CR3:CR75)</f>
        <v>7573.5730000000012</v>
      </c>
      <c r="CS77" s="167"/>
      <c r="CT77" s="167">
        <f>SUM(CT3:CT75)</f>
        <v>53678.299999999996</v>
      </c>
      <c r="CU77" s="167"/>
      <c r="CV77" s="167"/>
      <c r="CX77" s="167"/>
      <c r="CY77" s="167">
        <f>SUM(CY3:CY75)</f>
        <v>1453.6000000000004</v>
      </c>
      <c r="CZ77" s="167">
        <f t="shared" ref="CZ77" si="170">SUM(CZ3:CZ75)</f>
        <v>1705.0017021970898</v>
      </c>
      <c r="DA77" s="167">
        <f>SUM(DA3:DA75)</f>
        <v>-251.40170219708975</v>
      </c>
      <c r="DB77" s="167">
        <f>AVERAGE(DB27:DB57)</f>
        <v>0.97223599950513695</v>
      </c>
      <c r="DC77" s="1"/>
      <c r="DD77" s="8"/>
      <c r="DE77" s="167">
        <f>SUM(DE3:DE75)</f>
        <v>7177.0860000000011</v>
      </c>
      <c r="DF77" s="167"/>
      <c r="DG77" s="167">
        <f>SUM(DG3:DG75)</f>
        <v>50623.000000000007</v>
      </c>
      <c r="DH77" s="167"/>
      <c r="DI77" s="167"/>
      <c r="DK77" s="167"/>
      <c r="DL77" s="167">
        <f>SUM(DL3:DL75)</f>
        <v>1432.7999999999993</v>
      </c>
      <c r="DM77" s="167">
        <f t="shared" ref="DM77:DN77" si="171">SUM(DM3:DM75)</f>
        <v>1622.0979497049382</v>
      </c>
      <c r="DN77" s="167">
        <f t="shared" si="171"/>
        <v>-189.29794970493788</v>
      </c>
      <c r="DO77" s="167">
        <f>AVERAGE(DO27:DO57)</f>
        <v>0.98503923281125905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  <row r="79" spans="1:138" x14ac:dyDescent="0.35">
      <c r="E79" s="167"/>
      <c r="F79" s="167"/>
      <c r="R79" s="167"/>
      <c r="S79" s="167"/>
      <c r="AE79" s="167"/>
      <c r="AF79" s="167"/>
      <c r="AR79" s="167"/>
      <c r="AS79" s="167"/>
      <c r="BE79" s="167"/>
      <c r="BF79" s="167"/>
      <c r="BR79" s="167"/>
      <c r="BS79" s="167"/>
      <c r="CE79" s="167"/>
      <c r="CF79" s="167"/>
      <c r="CR79" s="167"/>
      <c r="CS79" s="167"/>
      <c r="DE79" s="167"/>
      <c r="DF79" s="167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53" priority="27" operator="lessThan">
      <formula>0</formula>
    </cfRule>
  </conditionalFormatting>
  <conditionalFormatting sqref="E79:F79">
    <cfRule type="cellIs" dxfId="152" priority="9" operator="lessThan">
      <formula>0</formula>
    </cfRule>
  </conditionalFormatting>
  <conditionalFormatting sqref="R79:S79">
    <cfRule type="cellIs" dxfId="151" priority="8" operator="lessThan">
      <formula>0</formula>
    </cfRule>
  </conditionalFormatting>
  <conditionalFormatting sqref="AE79:AF79">
    <cfRule type="cellIs" dxfId="150" priority="7" operator="lessThan">
      <formula>0</formula>
    </cfRule>
  </conditionalFormatting>
  <conditionalFormatting sqref="AJ3:AN75">
    <cfRule type="cellIs" dxfId="149" priority="16" operator="lessThan">
      <formula>0</formula>
    </cfRule>
  </conditionalFormatting>
  <conditionalFormatting sqref="AR79:AS79">
    <cfRule type="cellIs" dxfId="148" priority="6" operator="lessThan">
      <formula>0</formula>
    </cfRule>
  </conditionalFormatting>
  <conditionalFormatting sqref="AW3:BA75">
    <cfRule type="cellIs" dxfId="147" priority="15" operator="lessThan">
      <formula>0</formula>
    </cfRule>
  </conditionalFormatting>
  <conditionalFormatting sqref="BE79:BF79">
    <cfRule type="cellIs" dxfId="146" priority="5" operator="lessThan">
      <formula>0</formula>
    </cfRule>
  </conditionalFormatting>
  <conditionalFormatting sqref="BJ3:BN75">
    <cfRule type="cellIs" dxfId="145" priority="14" operator="lessThan">
      <formula>0</formula>
    </cfRule>
  </conditionalFormatting>
  <conditionalFormatting sqref="BR79:BS79">
    <cfRule type="cellIs" dxfId="144" priority="4" operator="lessThan">
      <formula>0</formula>
    </cfRule>
  </conditionalFormatting>
  <conditionalFormatting sqref="BW3:CA75">
    <cfRule type="cellIs" dxfId="143" priority="13" operator="lessThan">
      <formula>0</formula>
    </cfRule>
  </conditionalFormatting>
  <conditionalFormatting sqref="CE79:CF79">
    <cfRule type="cellIs" dxfId="142" priority="3" operator="lessThan">
      <formula>0</formula>
    </cfRule>
  </conditionalFormatting>
  <conditionalFormatting sqref="CJ3:CN75">
    <cfRule type="cellIs" dxfId="141" priority="12" operator="lessThan">
      <formula>0</formula>
    </cfRule>
  </conditionalFormatting>
  <conditionalFormatting sqref="CR79:CS79">
    <cfRule type="cellIs" dxfId="140" priority="2" operator="lessThan">
      <formula>0</formula>
    </cfRule>
  </conditionalFormatting>
  <conditionalFormatting sqref="CW3:DA75">
    <cfRule type="cellIs" dxfId="139" priority="11" operator="lessThan">
      <formula>0</formula>
    </cfRule>
  </conditionalFormatting>
  <conditionalFormatting sqref="DE79:DF79">
    <cfRule type="cellIs" dxfId="138" priority="1" operator="lessThan">
      <formula>0</formula>
    </cfRule>
  </conditionalFormatting>
  <conditionalFormatting sqref="DJ3:DN75">
    <cfRule type="cellIs" dxfId="137" priority="10" operator="lessThan">
      <formula>0</formula>
    </cfRule>
  </conditionalFormatting>
  <conditionalFormatting sqref="DS3:DV75">
    <cfRule type="cellIs" dxfId="136" priority="17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85A1-8EC0-4924-9952-B03262789F33}">
  <dimension ref="A1:EH77"/>
  <sheetViews>
    <sheetView topLeftCell="T33" workbookViewId="0">
      <selection activeCell="E3" sqref="E3"/>
    </sheetView>
  </sheetViews>
  <sheetFormatPr defaultRowHeight="14.5" x14ac:dyDescent="0.35"/>
  <cols>
    <col min="1" max="1" width="23.1796875" customWidth="1"/>
    <col min="17" max="17" width="21.81640625" customWidth="1"/>
    <col min="30" max="30" width="22.54296875" customWidth="1"/>
    <col min="43" max="43" width="22" customWidth="1"/>
    <col min="56" max="56" width="24" customWidth="1"/>
    <col min="69" max="69" width="24.54296875" customWidth="1"/>
    <col min="82" max="82" width="26.81640625" customWidth="1"/>
    <col min="95" max="95" width="24" customWidth="1"/>
    <col min="108" max="108" width="25.1796875" customWidth="1"/>
    <col min="122" max="122" width="16" customWidth="1"/>
    <col min="131" max="131" width="16.26953125" customWidth="1"/>
    <col min="132" max="132" width="18.54296875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68" t="s">
        <v>421</v>
      </c>
      <c r="B3" s="114">
        <v>0</v>
      </c>
      <c r="C3" s="20">
        <v>34.729999999999997</v>
      </c>
      <c r="D3" s="12"/>
      <c r="E3" s="21">
        <v>0.104</v>
      </c>
      <c r="F3" s="21">
        <v>0.109</v>
      </c>
      <c r="G3" s="21">
        <v>1940.8</v>
      </c>
      <c r="H3" s="21">
        <f>F3*(10/60)</f>
        <v>1.8166666666666664E-2</v>
      </c>
      <c r="I3" s="3">
        <f xml:space="preserve"> (B3/1000)*(10/60)*412.02*(1-0.0035*(C3-25))*0.9459</f>
        <v>0</v>
      </c>
      <c r="J3" s="3">
        <f>H3-I3</f>
        <v>1.8166666666666664E-2</v>
      </c>
      <c r="K3" s="3">
        <f xml:space="preserve"> (B3/1000)*412.02*(1-0.0035*(C3-25))*0.9459</f>
        <v>0</v>
      </c>
      <c r="L3" s="3">
        <f>G3-G4</f>
        <v>9.9999999999909051E-2</v>
      </c>
      <c r="M3" s="3">
        <f>( B3/1000)*(10/60)*412.02*(1-0.0035*(C3-25))*0.9459*0.9857</f>
        <v>0</v>
      </c>
      <c r="N3" s="4">
        <f t="shared" ref="N3:N34" si="0">L3-M3</f>
        <v>9.9999999999909051E-2</v>
      </c>
      <c r="O3" s="4"/>
      <c r="P3" s="13"/>
      <c r="Q3" s="21" t="s">
        <v>421</v>
      </c>
      <c r="R3" s="21">
        <v>7.4999999999999997E-2</v>
      </c>
      <c r="S3" s="21">
        <v>0.25</v>
      </c>
      <c r="T3" s="21">
        <v>1943.2</v>
      </c>
      <c r="U3" s="21">
        <f>S3*(10/60)</f>
        <v>4.1666666666666664E-2</v>
      </c>
      <c r="V3" s="3">
        <f xml:space="preserve"> (B3/1000)*(10/60)*412.02*(1-0.0035*(C3-25))*0.9459</f>
        <v>0</v>
      </c>
      <c r="W3" s="3">
        <f>U3-V3</f>
        <v>4.1666666666666664E-2</v>
      </c>
      <c r="X3" s="3">
        <f xml:space="preserve"> (B3/1000)*412.02*(1-0.0035*(C3-25))*0.9459</f>
        <v>0</v>
      </c>
      <c r="Y3" s="3">
        <f>T3-T4</f>
        <v>0.10000000000013642</v>
      </c>
      <c r="Z3" s="3">
        <f>( B3/1000)*(10/60)*412.02*(1-0.0035*(C3-25))*0.9459*0.9857</f>
        <v>0</v>
      </c>
      <c r="AA3" s="4">
        <f t="shared" ref="AA3:AA34" si="1">Y3-Z3</f>
        <v>0.10000000000013642</v>
      </c>
      <c r="AB3" s="4"/>
      <c r="AC3" s="13"/>
      <c r="AD3" s="42" t="s">
        <v>421</v>
      </c>
      <c r="AE3" s="42">
        <v>8.5000000000000006E-2</v>
      </c>
      <c r="AF3" s="42">
        <v>8.8999999999999996E-2</v>
      </c>
      <c r="AG3" s="42">
        <v>1920.8</v>
      </c>
      <c r="AH3" s="21">
        <f>AF3*(10/60)</f>
        <v>1.4833333333333332E-2</v>
      </c>
      <c r="AI3" s="21">
        <f xml:space="preserve"> (B3/1000)*(10/60)*412.02*(1-0.0035*(C3-25))*0.9459</f>
        <v>0</v>
      </c>
      <c r="AJ3" s="3">
        <f>AH3-AI3</f>
        <v>1.4833333333333332E-2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2" t="s">
        <v>421</v>
      </c>
      <c r="AR3" s="42">
        <v>9.6000000000000002E-2</v>
      </c>
      <c r="AS3" s="42">
        <v>0.13900000000000001</v>
      </c>
      <c r="AT3" s="42">
        <v>1935.6</v>
      </c>
      <c r="AU3" s="21">
        <f>AS3*(10/60)</f>
        <v>2.3166666666666669E-2</v>
      </c>
      <c r="AV3" s="21">
        <f xml:space="preserve"> (B3/1000)*(10/60)*412.02*(1-0.0035*(C3-25))*0.9459</f>
        <v>0</v>
      </c>
      <c r="AW3" s="3">
        <f>AU3-AV3</f>
        <v>2.3166666666666669E-2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2" t="s">
        <v>421</v>
      </c>
      <c r="BE3" s="42">
        <v>9.8000000000000004E-2</v>
      </c>
      <c r="BF3" s="42">
        <v>0.10299999999999999</v>
      </c>
      <c r="BG3" s="42">
        <v>1455.5</v>
      </c>
      <c r="BH3" s="21">
        <f>BF3*(10/60)</f>
        <v>1.7166666666666663E-2</v>
      </c>
      <c r="BI3" s="21">
        <f xml:space="preserve"> (B3/1000)*(10/60)*305.2*(1-0.0035*(C3-25))*0.9459</f>
        <v>0</v>
      </c>
      <c r="BJ3" s="3">
        <f>BH3-BI3</f>
        <v>1.7166666666666663E-2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42" t="s">
        <v>421</v>
      </c>
      <c r="BR3" s="42">
        <v>7.5999999999999998E-2</v>
      </c>
      <c r="BS3" s="42">
        <v>0.08</v>
      </c>
      <c r="BT3" s="42">
        <v>1443.9</v>
      </c>
      <c r="BU3" s="21">
        <f>BS3*(10/60)</f>
        <v>1.3333333333333332E-2</v>
      </c>
      <c r="BV3" s="21">
        <f xml:space="preserve"> (B3/1000)*(10/60)*305.2*(1-0.0035*(C3-25))*0.9459</f>
        <v>0</v>
      </c>
      <c r="BW3" s="3">
        <f>BU3-BV3</f>
        <v>1.3333333333333332E-2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2" t="s">
        <v>421</v>
      </c>
      <c r="CE3" s="42">
        <v>6.9000000000000006E-2</v>
      </c>
      <c r="CF3" s="42">
        <v>7.2999999999999995E-2</v>
      </c>
      <c r="CG3" s="42">
        <v>1446.3</v>
      </c>
      <c r="CH3" s="21">
        <f>CF3*(10/60)</f>
        <v>1.2166666666666666E-2</v>
      </c>
      <c r="CI3" s="21">
        <f xml:space="preserve"> (B3/1000)*(10/60)*305.2*(1-0.0035*(C3-25))*0.9459</f>
        <v>0</v>
      </c>
      <c r="CJ3" s="3">
        <f>CH3-CI3</f>
        <v>1.2166666666666666E-2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42" t="s">
        <v>421</v>
      </c>
      <c r="CR3" s="42">
        <v>9.2999999999999999E-2</v>
      </c>
      <c r="CS3" s="42">
        <v>9.8000000000000004E-2</v>
      </c>
      <c r="CT3" s="42">
        <v>1452.4</v>
      </c>
      <c r="CU3" s="21">
        <f>CS3*(10/60)</f>
        <v>1.6333333333333332E-2</v>
      </c>
      <c r="CV3" s="21">
        <f xml:space="preserve"> (B3/1000)*(10/60)*305.2*(1-0.0035*(C3-25))*0.9459</f>
        <v>0</v>
      </c>
      <c r="CW3" s="3">
        <f>CU3-CV3</f>
        <v>1.6333333333333332E-2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2" t="s">
        <v>421</v>
      </c>
      <c r="DE3" s="42">
        <v>9.7000000000000003E-2</v>
      </c>
      <c r="DF3" s="42">
        <v>0.10199999999999999</v>
      </c>
      <c r="DG3" s="42">
        <v>1370.9</v>
      </c>
      <c r="DH3" s="21">
        <f>DF3*(10/60)</f>
        <v>1.6999999999999998E-2</v>
      </c>
      <c r="DI3" s="21">
        <f xml:space="preserve"> (B3/1000)*(10/60)*290.36*(1-0.0035*(C3-25))*0.9459</f>
        <v>0</v>
      </c>
      <c r="DJ3" s="3">
        <f>DH3-DI3</f>
        <v>1.6999999999999998E-2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18-03-2026 19:00</v>
      </c>
      <c r="DS3" s="5">
        <f>H3+U3+AH3+AU3+BH3+BU3+CH3+CU3+DH3</f>
        <v>0.17383333333333331</v>
      </c>
      <c r="DT3" s="5">
        <f>I3+V3+AI3+AV3+BI3+BV3+CI3+CV3+DI3</f>
        <v>0</v>
      </c>
      <c r="DU3" s="6">
        <f t="shared" ref="DU3:DU34" si="9">DS3-DT3</f>
        <v>0.17383333333333331</v>
      </c>
      <c r="DV3" s="5">
        <f>K3+X3+AK3+AX3+BK3+BX3+CK3+CX3+DK3</f>
        <v>0</v>
      </c>
      <c r="DW3" s="5">
        <f>L3+Y3+AL3+AY3+BL3+BY3+CL3+CY3+DL3</f>
        <v>0.20000000000004547</v>
      </c>
      <c r="DX3" s="5">
        <f>M3+Z3+AM3+AZ3+BM3+BZ3+CM3+CZ3+DM3</f>
        <v>0</v>
      </c>
      <c r="DY3" s="6">
        <f t="shared" ref="DY3:DY34" si="10">DW3-DX3</f>
        <v>0.20000000000004547</v>
      </c>
      <c r="DZ3" s="11"/>
      <c r="EA3" s="65">
        <v>1</v>
      </c>
      <c r="EB3" s="74">
        <f>O77</f>
        <v>0.98108860022476962</v>
      </c>
      <c r="EC3" s="11"/>
      <c r="ED3" s="11"/>
      <c r="EE3" s="11"/>
      <c r="EF3" s="11"/>
      <c r="EG3" s="11"/>
      <c r="EH3" s="11"/>
    </row>
    <row r="4" spans="1:138" ht="21" x14ac:dyDescent="0.5">
      <c r="A4" s="115" t="s">
        <v>422</v>
      </c>
      <c r="B4" s="70">
        <v>0</v>
      </c>
      <c r="C4" s="71">
        <v>36.159999999999997</v>
      </c>
      <c r="D4" s="12"/>
      <c r="E4" s="21">
        <v>0.11899999999999999</v>
      </c>
      <c r="F4" s="21">
        <v>0.125</v>
      </c>
      <c r="G4" s="21">
        <v>1940.7</v>
      </c>
      <c r="H4" s="21">
        <f t="shared" ref="H4:H67" si="11">F4*(10/60)</f>
        <v>2.0833333333333332E-2</v>
      </c>
      <c r="I4" s="3">
        <f t="shared" ref="I4:I67" si="12" xml:space="preserve"> (B4/1000)*(10/60)*412.02*(1-0.0035*(C4-25))*0.9459</f>
        <v>0</v>
      </c>
      <c r="J4" s="3">
        <f t="shared" ref="J4:J67" si="13">H4-I4</f>
        <v>2.0833333333333332E-2</v>
      </c>
      <c r="K4" s="3">
        <f t="shared" ref="K4:K67" si="14" xml:space="preserve"> (B4/1000)*412.02*(1-0.0035*(C4-25))*0.9459</f>
        <v>0</v>
      </c>
      <c r="L4" s="3">
        <f t="shared" ref="L4:L67" si="15">G4-G5</f>
        <v>0.10000000000013642</v>
      </c>
      <c r="M4" s="3">
        <f t="shared" ref="M4:M67" si="16">( B4/1000)*(10/60)*412.02*(1-0.0035*(C4-25))*0.9459*0.9857</f>
        <v>0</v>
      </c>
      <c r="N4" s="4">
        <f t="shared" si="0"/>
        <v>0.10000000000013642</v>
      </c>
      <c r="O4" s="4"/>
      <c r="P4" s="13"/>
      <c r="Q4" s="21" t="s">
        <v>422</v>
      </c>
      <c r="R4" s="21">
        <v>0.23499999999999999</v>
      </c>
      <c r="S4" s="21">
        <v>0.70199999999999996</v>
      </c>
      <c r="T4" s="21">
        <v>1943.1</v>
      </c>
      <c r="U4" s="21">
        <f t="shared" ref="U4:U67" si="17">S4*(10/60)</f>
        <v>0.11699999999999999</v>
      </c>
      <c r="V4" s="3">
        <f t="shared" ref="V4:V67" si="18" xml:space="preserve"> (B4/1000)*(10/60)*412.02*(1-0.0035*(C4-25))*0.9459</f>
        <v>0</v>
      </c>
      <c r="W4" s="3">
        <f t="shared" ref="W4:W67" si="19">U4-V4</f>
        <v>0.11699999999999999</v>
      </c>
      <c r="X4" s="3">
        <f t="shared" ref="X4:X67" si="20" xml:space="preserve"> (B4/1000)*412.02*(1-0.0035*(C4-25))*0.9459</f>
        <v>0</v>
      </c>
      <c r="Y4" s="3">
        <f t="shared" ref="Y4:Y67" si="21">T4-T5</f>
        <v>9.9999999999909051E-2</v>
      </c>
      <c r="Z4" s="3">
        <f t="shared" ref="Z4:Z67" si="22">( B4/1000)*(10/60)*412.02*(1-0.0035*(C4-25))*0.9459*0.9857</f>
        <v>0</v>
      </c>
      <c r="AA4" s="4">
        <f t="shared" si="1"/>
        <v>9.9999999999909051E-2</v>
      </c>
      <c r="AB4" s="4"/>
      <c r="AC4" s="13"/>
      <c r="AD4" s="42" t="s">
        <v>422</v>
      </c>
      <c r="AE4" s="42">
        <v>0.121</v>
      </c>
      <c r="AF4" s="42">
        <v>0.127</v>
      </c>
      <c r="AG4" s="42">
        <v>1920.8</v>
      </c>
      <c r="AH4" s="21">
        <f t="shared" ref="AH4:AH67" si="23">AF4*(10/60)</f>
        <v>2.1166666666666667E-2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2.1166666666666667E-2</v>
      </c>
      <c r="AK4" s="3">
        <f t="shared" ref="AK4:AK67" si="26" xml:space="preserve"> (B4/1000)*412.02*(1-0.0035*(C4-25))*0.9459</f>
        <v>0</v>
      </c>
      <c r="AL4" s="3">
        <f t="shared" ref="AL4:AL67" si="27">AG4-AG5</f>
        <v>9.9999999999909051E-2</v>
      </c>
      <c r="AM4" s="3">
        <f t="shared" ref="AM4:AM67" si="28">( B4/1000)*(10/60)*412.02*(1-0.0035*(C4-25))*0.9459*0.9857</f>
        <v>0</v>
      </c>
      <c r="AN4" s="4">
        <f t="shared" si="2"/>
        <v>9.9999999999909051E-2</v>
      </c>
      <c r="AO4" s="4"/>
      <c r="AP4" s="13"/>
      <c r="AQ4" s="42" t="s">
        <v>422</v>
      </c>
      <c r="AR4" s="42">
        <v>0.14899999999999999</v>
      </c>
      <c r="AS4" s="42">
        <v>0.65400000000000003</v>
      </c>
      <c r="AT4" s="42">
        <v>1935.6</v>
      </c>
      <c r="AU4" s="21">
        <f t="shared" ref="AU4:AU67" si="29">AS4*(10/60)</f>
        <v>0.109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0.109</v>
      </c>
      <c r="AX4" s="3">
        <f t="shared" ref="AX4:AX67" si="32" xml:space="preserve"> (B4/1000)*412.02*(1-0.0035*(C4-25))*0.9459</f>
        <v>0</v>
      </c>
      <c r="AY4" s="3">
        <f t="shared" ref="AY4:AY35" si="33">AT4-AT5</f>
        <v>0.1999999999998181</v>
      </c>
      <c r="AZ4" s="3">
        <f t="shared" ref="AZ4:AZ67" si="34">( B4/1000)*(10/60)*412.02*(1-0.0035*(C4-25))*0.9459*0.9857</f>
        <v>0</v>
      </c>
      <c r="BA4" s="4">
        <f t="shared" si="3"/>
        <v>0.1999999999998181</v>
      </c>
      <c r="BB4" s="4"/>
      <c r="BC4" s="13"/>
      <c r="BD4" s="42" t="s">
        <v>422</v>
      </c>
      <c r="BE4" s="42">
        <v>5.5E-2</v>
      </c>
      <c r="BF4" s="42">
        <v>8.8999999999999996E-2</v>
      </c>
      <c r="BG4" s="42">
        <v>1455.5</v>
      </c>
      <c r="BH4" s="21">
        <f t="shared" ref="BH4:BH67" si="35">BF4*(10/60)</f>
        <v>1.4833333333333332E-2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1.4833333333333332E-2</v>
      </c>
      <c r="BK4" s="3">
        <f t="shared" ref="BK4:BK67" si="38" xml:space="preserve"> (B4/1000)*305.2*(1-0.0035*(C4-25))*0.9459</f>
        <v>0</v>
      </c>
      <c r="BL4" s="3">
        <f t="shared" ref="BL4:BL67" si="39">BG4-BG5</f>
        <v>9.9999999999909051E-2</v>
      </c>
      <c r="BM4" s="3">
        <f t="shared" ref="BM4:BM67" si="40">( B4/1000)*(10/60)*305.2*(1-0.0035*(C4-25))*0.9459*0.9857</f>
        <v>0</v>
      </c>
      <c r="BN4" s="4">
        <f t="shared" si="4"/>
        <v>9.9999999999909051E-2</v>
      </c>
      <c r="BO4" s="4"/>
      <c r="BP4" s="13"/>
      <c r="BQ4" s="42" t="s">
        <v>422</v>
      </c>
      <c r="BR4" s="42">
        <v>3.0000000000000001E-3</v>
      </c>
      <c r="BS4" s="42">
        <v>9.4E-2</v>
      </c>
      <c r="BT4" s="42">
        <v>1443.9</v>
      </c>
      <c r="BU4" s="21">
        <f t="shared" ref="BU4:BU67" si="41">BS4*(10/60)</f>
        <v>1.5666666666666666E-2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1.5666666666666666E-2</v>
      </c>
      <c r="BX4" s="3">
        <f t="shared" ref="BX4:BX67" si="44" xml:space="preserve"> (B4/1000)*305.2*(1-0.0035*(C4-25))*0.9459</f>
        <v>0</v>
      </c>
      <c r="BY4" s="3">
        <f t="shared" ref="BY4:BY35" si="45">BT4-BT5</f>
        <v>0.10000000000013642</v>
      </c>
      <c r="BZ4" s="3">
        <f t="shared" ref="BZ4:BZ67" si="46">( B4/1000)*(10/60)*305.2*(1-0.0035*(C4-25))*0.9459*0.9857</f>
        <v>0</v>
      </c>
      <c r="CA4" s="4">
        <f t="shared" si="5"/>
        <v>0.10000000000013642</v>
      </c>
      <c r="CB4" s="4"/>
      <c r="CC4" s="13"/>
      <c r="CD4" s="42" t="s">
        <v>422</v>
      </c>
      <c r="CE4" s="42">
        <v>9.4E-2</v>
      </c>
      <c r="CF4" s="42">
        <v>9.9000000000000005E-2</v>
      </c>
      <c r="CG4" s="42">
        <v>1446.3</v>
      </c>
      <c r="CH4" s="21">
        <f t="shared" ref="CH4:CH67" si="47">CF4*(10/60)</f>
        <v>1.6500000000000001E-2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1.6500000000000001E-2</v>
      </c>
      <c r="CK4" s="3">
        <f t="shared" ref="CK4:CK67" si="50" xml:space="preserve"> (B4/1000)*305.2*(1-0.0035*(C4-25))*0.9459</f>
        <v>0</v>
      </c>
      <c r="CL4" s="3">
        <f t="shared" ref="CL4:CL35" si="51">CG4-CG5</f>
        <v>9.9999999999909051E-2</v>
      </c>
      <c r="CM4" s="3">
        <f t="shared" ref="CM4:CM67" si="52">( B4/1000)*(10/60)*305.2*(1-0.0035*(C4-25))*0.9459*0.9857</f>
        <v>0</v>
      </c>
      <c r="CN4" s="4">
        <f t="shared" si="6"/>
        <v>9.9999999999909051E-2</v>
      </c>
      <c r="CO4" s="4"/>
      <c r="CP4" s="13"/>
      <c r="CQ4" s="42" t="s">
        <v>422</v>
      </c>
      <c r="CR4" s="42">
        <v>0.03</v>
      </c>
      <c r="CS4" s="42">
        <v>0.34499999999999997</v>
      </c>
      <c r="CT4" s="42">
        <v>1452.4</v>
      </c>
      <c r="CU4" s="21">
        <f t="shared" ref="CU4:CU67" si="53">CS4*(10/60)</f>
        <v>5.7499999999999996E-2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5.7499999999999996E-2</v>
      </c>
      <c r="CX4" s="3">
        <f t="shared" ref="CX4:CX67" si="56" xml:space="preserve"> (B4/1000)*305.2*(1-0.0035*(C4-25))*0.9459</f>
        <v>0</v>
      </c>
      <c r="CY4" s="3">
        <f t="shared" ref="CY4:CY35" si="57">CT4-CT5</f>
        <v>0.10000000000013642</v>
      </c>
      <c r="CZ4" s="3">
        <f t="shared" ref="CZ4:CZ67" si="58">( B4/1000)*(10/60)*305.2*(1-0.0035*(C4-25))*0.9459*0.9857</f>
        <v>0</v>
      </c>
      <c r="DA4" s="4">
        <f t="shared" si="7"/>
        <v>0.10000000000013642</v>
      </c>
      <c r="DB4" s="4"/>
      <c r="DC4" s="13"/>
      <c r="DD4" s="42" t="s">
        <v>422</v>
      </c>
      <c r="DE4" s="42">
        <v>7.3999999999999996E-2</v>
      </c>
      <c r="DF4" s="42">
        <v>7.8E-2</v>
      </c>
      <c r="DG4" s="42">
        <v>1370.9</v>
      </c>
      <c r="DH4" s="21">
        <f t="shared" ref="DH4:DH67" si="59">DF4*(10/60)</f>
        <v>1.2999999999999999E-2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1.2999999999999999E-2</v>
      </c>
      <c r="DK4" s="3">
        <f t="shared" ref="DK4:DK67" si="62" xml:space="preserve"> (B4/1000)*290.36*(1-0.0035*(C4-25))*0.9459</f>
        <v>0</v>
      </c>
      <c r="DL4" s="3">
        <f t="shared" ref="DL4:DL35" si="63">DG4-DG5</f>
        <v>0</v>
      </c>
      <c r="DM4" s="3">
        <f t="shared" ref="DM4:DM67" si="64">( B4/1000)*(10/60)*290.36*(1-0.0035*(C4-25))*0.9459*0.9857</f>
        <v>0</v>
      </c>
      <c r="DN4" s="4">
        <f t="shared" si="8"/>
        <v>0</v>
      </c>
      <c r="DO4" s="4"/>
      <c r="DP4" s="13"/>
      <c r="DQ4" s="11"/>
      <c r="DR4" s="55" t="str">
        <f>A4</f>
        <v>18-03-2026 18:50</v>
      </c>
      <c r="DS4" s="5">
        <f t="shared" ref="DS4:DS35" si="65">H4+U4+AH4+AU4+BH4+BU4+CH4+CU4+DH4</f>
        <v>0.38550000000000001</v>
      </c>
      <c r="DT4" s="5">
        <f t="shared" ref="DT4:DT67" si="66">I4+V4+AI4+AV4+BI4+BV4+CI4+CV4+DI4</f>
        <v>0</v>
      </c>
      <c r="DU4" s="6">
        <f t="shared" si="9"/>
        <v>0.38550000000000001</v>
      </c>
      <c r="DV4" s="5">
        <f t="shared" ref="DV4:DV67" si="67">K4+X4+AK4+AX4+BK4+BX4+CK4+CX4+DK4</f>
        <v>0</v>
      </c>
      <c r="DW4" s="5">
        <f t="shared" ref="DW4:DW35" si="68">L4+Y4+AL4+AY4+BL4+BY4+CL4+CY4+DL4</f>
        <v>0.89999999999986358</v>
      </c>
      <c r="DX4" s="5">
        <f t="shared" ref="DX4:DX67" si="69">M4+Z4+AM4+AZ4+BM4+BZ4+CM4+CZ4+DM4</f>
        <v>0</v>
      </c>
      <c r="DY4" s="6">
        <f t="shared" si="10"/>
        <v>0.89999999999986358</v>
      </c>
      <c r="DZ4" s="11"/>
      <c r="EA4" s="65">
        <v>2</v>
      </c>
      <c r="EB4" s="74">
        <f>AB77</f>
        <v>1.01566399326109</v>
      </c>
      <c r="EC4" s="11"/>
      <c r="ED4" s="11"/>
      <c r="EE4" s="11"/>
      <c r="EF4" s="11"/>
      <c r="EG4" s="11"/>
      <c r="EH4" s="11"/>
    </row>
    <row r="5" spans="1:138" ht="21" x14ac:dyDescent="0.5">
      <c r="A5" s="115" t="s">
        <v>423</v>
      </c>
      <c r="B5" s="72">
        <v>3</v>
      </c>
      <c r="C5" s="71">
        <v>37.31</v>
      </c>
      <c r="D5" s="12"/>
      <c r="E5" s="21">
        <v>1.552</v>
      </c>
      <c r="F5" s="21">
        <v>1.6319999999999999</v>
      </c>
      <c r="G5" s="21">
        <v>1940.6</v>
      </c>
      <c r="H5" s="21">
        <f t="shared" si="11"/>
        <v>0.27199999999999996</v>
      </c>
      <c r="I5" s="3">
        <f t="shared" si="12"/>
        <v>0.18646910654998497</v>
      </c>
      <c r="J5" s="3">
        <f t="shared" si="13"/>
        <v>8.5530893450014994E-2</v>
      </c>
      <c r="K5" s="3">
        <f t="shared" si="14"/>
        <v>1.1188146392999099</v>
      </c>
      <c r="L5" s="3">
        <f t="shared" si="15"/>
        <v>0.79999999999995453</v>
      </c>
      <c r="M5" s="3">
        <f t="shared" si="16"/>
        <v>0.18380259832632018</v>
      </c>
      <c r="N5" s="4">
        <f t="shared" si="0"/>
        <v>0.61619740167363435</v>
      </c>
      <c r="O5" s="4"/>
      <c r="P5" s="13"/>
      <c r="Q5" s="21" t="s">
        <v>423</v>
      </c>
      <c r="R5" s="21">
        <v>1.944</v>
      </c>
      <c r="S5" s="21">
        <v>2.4380000000000002</v>
      </c>
      <c r="T5" s="21">
        <v>1943</v>
      </c>
      <c r="U5" s="21">
        <f t="shared" si="17"/>
        <v>0.40633333333333332</v>
      </c>
      <c r="V5" s="3">
        <f t="shared" si="18"/>
        <v>0.18646910654998497</v>
      </c>
      <c r="W5" s="3">
        <f t="shared" si="19"/>
        <v>0.21986422678334835</v>
      </c>
      <c r="X5" s="3">
        <f t="shared" si="20"/>
        <v>1.1188146392999099</v>
      </c>
      <c r="Y5" s="3">
        <f t="shared" si="21"/>
        <v>0.90000000000009095</v>
      </c>
      <c r="Z5" s="3">
        <f t="shared" si="22"/>
        <v>0.18380259832632018</v>
      </c>
      <c r="AA5" s="4">
        <f t="shared" si="1"/>
        <v>0.71619740167377077</v>
      </c>
      <c r="AB5" s="4"/>
      <c r="AC5" s="13"/>
      <c r="AD5" s="42" t="s">
        <v>423</v>
      </c>
      <c r="AE5" s="42">
        <v>1.5529999999999999</v>
      </c>
      <c r="AF5" s="42">
        <v>1.633</v>
      </c>
      <c r="AG5" s="42">
        <v>1920.7</v>
      </c>
      <c r="AH5" s="21">
        <f t="shared" si="23"/>
        <v>0.27216666666666667</v>
      </c>
      <c r="AI5" s="21">
        <f t="shared" si="24"/>
        <v>0.18646910654998497</v>
      </c>
      <c r="AJ5" s="3">
        <f t="shared" si="25"/>
        <v>8.5697560116681698E-2</v>
      </c>
      <c r="AK5" s="3">
        <f t="shared" si="26"/>
        <v>1.1188146392999099</v>
      </c>
      <c r="AL5" s="3">
        <f t="shared" si="27"/>
        <v>0.90000000000009095</v>
      </c>
      <c r="AM5" s="3">
        <f t="shared" si="28"/>
        <v>0.18380259832632018</v>
      </c>
      <c r="AN5" s="4">
        <f t="shared" si="2"/>
        <v>0.71619740167377077</v>
      </c>
      <c r="AO5" s="4"/>
      <c r="AP5" s="13"/>
      <c r="AQ5" s="42" t="s">
        <v>423</v>
      </c>
      <c r="AR5" s="42">
        <v>1.7350000000000001</v>
      </c>
      <c r="AS5" s="42">
        <v>2.23</v>
      </c>
      <c r="AT5" s="42">
        <v>1935.4</v>
      </c>
      <c r="AU5" s="21">
        <f t="shared" si="29"/>
        <v>0.37166666666666665</v>
      </c>
      <c r="AV5" s="21">
        <f t="shared" si="30"/>
        <v>0.18646910654998497</v>
      </c>
      <c r="AW5" s="3">
        <f t="shared" si="31"/>
        <v>0.18519756011668168</v>
      </c>
      <c r="AX5" s="3">
        <f t="shared" si="32"/>
        <v>1.1188146392999099</v>
      </c>
      <c r="AY5" s="3">
        <f t="shared" si="33"/>
        <v>0.8000000000001819</v>
      </c>
      <c r="AZ5" s="3">
        <f t="shared" si="34"/>
        <v>0.18380259832632018</v>
      </c>
      <c r="BA5" s="4">
        <f t="shared" si="3"/>
        <v>0.61619740167386172</v>
      </c>
      <c r="BB5" s="4"/>
      <c r="BC5" s="13"/>
      <c r="BD5" s="42" t="s">
        <v>423</v>
      </c>
      <c r="BE5" s="42">
        <v>1.1499999999999999</v>
      </c>
      <c r="BF5" s="42">
        <v>1.292</v>
      </c>
      <c r="BG5" s="42">
        <v>1455.4</v>
      </c>
      <c r="BH5" s="21">
        <f t="shared" si="35"/>
        <v>0.21533333333333332</v>
      </c>
      <c r="BI5" s="21">
        <f t="shared" si="36"/>
        <v>0.13812526411109999</v>
      </c>
      <c r="BJ5" s="3">
        <f t="shared" si="37"/>
        <v>7.7208069222233333E-2</v>
      </c>
      <c r="BK5" s="3">
        <f t="shared" si="38"/>
        <v>0.82875158466659993</v>
      </c>
      <c r="BL5" s="3">
        <f t="shared" si="39"/>
        <v>0.60000000000013642</v>
      </c>
      <c r="BM5" s="3">
        <f t="shared" si="40"/>
        <v>0.13615007283431127</v>
      </c>
      <c r="BN5" s="4">
        <f t="shared" si="4"/>
        <v>0.46384992716582518</v>
      </c>
      <c r="BO5" s="4"/>
      <c r="BP5" s="13"/>
      <c r="BQ5" s="42" t="s">
        <v>423</v>
      </c>
      <c r="BR5" s="42">
        <v>1.0940000000000001</v>
      </c>
      <c r="BS5" s="42">
        <v>1.1499999999999999</v>
      </c>
      <c r="BT5" s="42">
        <v>1443.8</v>
      </c>
      <c r="BU5" s="21">
        <f t="shared" si="41"/>
        <v>0.19166666666666665</v>
      </c>
      <c r="BV5" s="21">
        <f t="shared" si="42"/>
        <v>0.13812526411109999</v>
      </c>
      <c r="BW5" s="3">
        <f t="shared" si="43"/>
        <v>5.3541402555566664E-2</v>
      </c>
      <c r="BX5" s="3">
        <f t="shared" si="44"/>
        <v>0.82875158466659993</v>
      </c>
      <c r="BY5" s="3">
        <f t="shared" si="45"/>
        <v>0.59999999999990905</v>
      </c>
      <c r="BZ5" s="3">
        <f t="shared" si="46"/>
        <v>0.13615007283431127</v>
      </c>
      <c r="CA5" s="4">
        <f t="shared" si="5"/>
        <v>0.46384992716559781</v>
      </c>
      <c r="CB5" s="4"/>
      <c r="CC5" s="13"/>
      <c r="CD5" s="42" t="s">
        <v>423</v>
      </c>
      <c r="CE5" s="42">
        <v>1.085</v>
      </c>
      <c r="CF5" s="42">
        <v>1.141</v>
      </c>
      <c r="CG5" s="42">
        <v>1446.2</v>
      </c>
      <c r="CH5" s="21">
        <f t="shared" si="47"/>
        <v>0.19016666666666665</v>
      </c>
      <c r="CI5" s="21">
        <f t="shared" si="48"/>
        <v>0.13812526411109999</v>
      </c>
      <c r="CJ5" s="3">
        <f t="shared" si="49"/>
        <v>5.2041402555566663E-2</v>
      </c>
      <c r="CK5" s="3">
        <f t="shared" si="50"/>
        <v>0.82875158466659993</v>
      </c>
      <c r="CL5" s="3">
        <f t="shared" si="51"/>
        <v>0.60000000000013642</v>
      </c>
      <c r="CM5" s="3">
        <f t="shared" si="52"/>
        <v>0.13615007283431127</v>
      </c>
      <c r="CN5" s="4">
        <f t="shared" si="6"/>
        <v>0.46384992716582518</v>
      </c>
      <c r="CO5" s="4"/>
      <c r="CP5" s="13"/>
      <c r="CQ5" s="42" t="s">
        <v>423</v>
      </c>
      <c r="CR5" s="42">
        <v>1.1950000000000001</v>
      </c>
      <c r="CS5" s="42">
        <v>1.3959999999999999</v>
      </c>
      <c r="CT5" s="42">
        <v>1452.3</v>
      </c>
      <c r="CU5" s="21">
        <f t="shared" si="53"/>
        <v>0.23266666666666663</v>
      </c>
      <c r="CV5" s="21">
        <f t="shared" si="54"/>
        <v>0.13812526411109999</v>
      </c>
      <c r="CW5" s="3">
        <f t="shared" si="55"/>
        <v>9.4541402555566645E-2</v>
      </c>
      <c r="CX5" s="3">
        <f t="shared" si="56"/>
        <v>0.82875158466659993</v>
      </c>
      <c r="CY5" s="3">
        <f t="shared" si="57"/>
        <v>0.59999999999990905</v>
      </c>
      <c r="CZ5" s="3">
        <f t="shared" si="58"/>
        <v>0.13615007283431127</v>
      </c>
      <c r="DA5" s="4">
        <f t="shared" si="7"/>
        <v>0.46384992716559781</v>
      </c>
      <c r="DB5" s="4"/>
      <c r="DC5" s="13"/>
      <c r="DD5" s="42" t="s">
        <v>423</v>
      </c>
      <c r="DE5" s="42">
        <v>1.0009999999999999</v>
      </c>
      <c r="DF5" s="42">
        <v>1.052</v>
      </c>
      <c r="DG5" s="42">
        <v>1370.9</v>
      </c>
      <c r="DH5" s="21">
        <f t="shared" si="59"/>
        <v>0.17533333333333334</v>
      </c>
      <c r="DI5" s="21">
        <f t="shared" si="60"/>
        <v>0.13140908154423001</v>
      </c>
      <c r="DJ5" s="3">
        <f t="shared" si="61"/>
        <v>4.3924251789103336E-2</v>
      </c>
      <c r="DK5" s="3">
        <f t="shared" si="62"/>
        <v>0.78845448926537998</v>
      </c>
      <c r="DL5" s="3">
        <f t="shared" si="63"/>
        <v>0.60000000000013642</v>
      </c>
      <c r="DM5" s="3">
        <f t="shared" si="64"/>
        <v>0.12952993167814753</v>
      </c>
      <c r="DN5" s="4">
        <f t="shared" si="8"/>
        <v>0.4704700683219889</v>
      </c>
      <c r="DO5" s="4"/>
      <c r="DP5" s="13"/>
      <c r="DQ5" s="11"/>
      <c r="DR5" s="55" t="str">
        <f t="shared" ref="DR5:DR68" si="70">A5</f>
        <v>18-03-2026 18:40</v>
      </c>
      <c r="DS5" s="5">
        <f t="shared" si="65"/>
        <v>2.3273333333333328</v>
      </c>
      <c r="DT5" s="5">
        <f t="shared" si="66"/>
        <v>1.4297865641885696</v>
      </c>
      <c r="DU5" s="6">
        <f t="shared" si="9"/>
        <v>0.89754676914476317</v>
      </c>
      <c r="DV5" s="5">
        <f t="shared" si="67"/>
        <v>8.5787193851314196</v>
      </c>
      <c r="DW5" s="5">
        <f t="shared" si="68"/>
        <v>6.4000000000005457</v>
      </c>
      <c r="DX5" s="5">
        <f t="shared" si="69"/>
        <v>1.4093406163206732</v>
      </c>
      <c r="DY5" s="6">
        <f t="shared" si="10"/>
        <v>4.9906593836798727</v>
      </c>
      <c r="DZ5" s="11"/>
      <c r="EA5" s="65">
        <v>3</v>
      </c>
      <c r="EB5" s="74">
        <f>AO77</f>
        <v>0.97483830641581515</v>
      </c>
      <c r="EC5" s="11"/>
      <c r="ED5" s="11"/>
      <c r="EE5" s="11"/>
      <c r="EF5" s="11"/>
      <c r="EG5" s="11"/>
      <c r="EH5" s="11"/>
    </row>
    <row r="6" spans="1:138" ht="21" x14ac:dyDescent="0.5">
      <c r="A6" s="115" t="s">
        <v>424</v>
      </c>
      <c r="B6" s="72">
        <v>26</v>
      </c>
      <c r="C6" s="71">
        <v>38.46</v>
      </c>
      <c r="D6" s="12"/>
      <c r="E6" s="21">
        <v>10.167</v>
      </c>
      <c r="F6" s="21">
        <v>10.554</v>
      </c>
      <c r="G6" s="21">
        <v>1939.8</v>
      </c>
      <c r="H6" s="21">
        <f t="shared" si="11"/>
        <v>1.7589999999999999</v>
      </c>
      <c r="I6" s="3">
        <f t="shared" si="12"/>
        <v>1.6092680542684197</v>
      </c>
      <c r="J6" s="3">
        <f t="shared" si="13"/>
        <v>0.14973194573158022</v>
      </c>
      <c r="K6" s="3">
        <f t="shared" si="14"/>
        <v>9.655608325610519</v>
      </c>
      <c r="L6" s="3">
        <f t="shared" si="15"/>
        <v>2.3999999999998636</v>
      </c>
      <c r="M6" s="3">
        <f t="shared" si="16"/>
        <v>1.5862555210923812</v>
      </c>
      <c r="N6" s="4">
        <f t="shared" si="0"/>
        <v>0.81374447890748236</v>
      </c>
      <c r="O6" s="4"/>
      <c r="P6" s="13"/>
      <c r="Q6" s="21" t="s">
        <v>424</v>
      </c>
      <c r="R6" s="21">
        <v>10.734999999999999</v>
      </c>
      <c r="S6" s="21">
        <v>10.815</v>
      </c>
      <c r="T6" s="21">
        <v>1942.1</v>
      </c>
      <c r="U6" s="21">
        <f t="shared" si="17"/>
        <v>1.8024999999999998</v>
      </c>
      <c r="V6" s="3">
        <f t="shared" si="18"/>
        <v>1.6092680542684197</v>
      </c>
      <c r="W6" s="3">
        <f t="shared" si="19"/>
        <v>0.19323194573158009</v>
      </c>
      <c r="X6" s="3">
        <f t="shared" si="20"/>
        <v>9.655608325610519</v>
      </c>
      <c r="Y6" s="3">
        <f t="shared" si="21"/>
        <v>2.5</v>
      </c>
      <c r="Z6" s="3">
        <f t="shared" si="22"/>
        <v>1.5862555210923812</v>
      </c>
      <c r="AA6" s="4">
        <f t="shared" si="1"/>
        <v>0.91374447890761878</v>
      </c>
      <c r="AB6" s="4"/>
      <c r="AC6" s="13"/>
      <c r="AD6" s="42" t="s">
        <v>424</v>
      </c>
      <c r="AE6" s="42">
        <v>9.6110000000000007</v>
      </c>
      <c r="AF6" s="42">
        <v>10.005000000000001</v>
      </c>
      <c r="AG6" s="42">
        <v>1919.8</v>
      </c>
      <c r="AH6" s="21">
        <f t="shared" si="23"/>
        <v>1.6675</v>
      </c>
      <c r="AI6" s="21">
        <f t="shared" si="24"/>
        <v>1.6092680542684197</v>
      </c>
      <c r="AJ6" s="3">
        <f t="shared" si="25"/>
        <v>5.8231945731580304E-2</v>
      </c>
      <c r="AK6" s="3">
        <f t="shared" si="26"/>
        <v>9.655608325610519</v>
      </c>
      <c r="AL6" s="3">
        <f t="shared" si="27"/>
        <v>2.3999999999998636</v>
      </c>
      <c r="AM6" s="3">
        <f t="shared" si="28"/>
        <v>1.5862555210923812</v>
      </c>
      <c r="AN6" s="4">
        <f t="shared" si="2"/>
        <v>0.81374447890748236</v>
      </c>
      <c r="AO6" s="4"/>
      <c r="AP6" s="13"/>
      <c r="AQ6" s="42" t="s">
        <v>424</v>
      </c>
      <c r="AR6" s="42">
        <v>9.7270000000000003</v>
      </c>
      <c r="AS6" s="42">
        <v>10.212</v>
      </c>
      <c r="AT6" s="42">
        <v>1934.6</v>
      </c>
      <c r="AU6" s="21">
        <f t="shared" si="29"/>
        <v>1.702</v>
      </c>
      <c r="AV6" s="21">
        <f t="shared" si="30"/>
        <v>1.6092680542684197</v>
      </c>
      <c r="AW6" s="3">
        <f t="shared" si="31"/>
        <v>9.2731945731580279E-2</v>
      </c>
      <c r="AX6" s="3">
        <f t="shared" si="32"/>
        <v>9.655608325610519</v>
      </c>
      <c r="AY6" s="3">
        <f t="shared" si="33"/>
        <v>2.5</v>
      </c>
      <c r="AZ6" s="3">
        <f t="shared" si="34"/>
        <v>1.5862555210923812</v>
      </c>
      <c r="BA6" s="4">
        <f t="shared" si="3"/>
        <v>0.91374447890761878</v>
      </c>
      <c r="BB6" s="4"/>
      <c r="BC6" s="13"/>
      <c r="BD6" s="42" t="s">
        <v>424</v>
      </c>
      <c r="BE6" s="42">
        <v>6.9770000000000003</v>
      </c>
      <c r="BF6" s="42">
        <v>7.3620000000000001</v>
      </c>
      <c r="BG6" s="42">
        <v>1454.8</v>
      </c>
      <c r="BH6" s="21">
        <f t="shared" si="35"/>
        <v>1.2269999999999999</v>
      </c>
      <c r="BI6" s="21">
        <f t="shared" si="36"/>
        <v>1.1920504105691998</v>
      </c>
      <c r="BJ6" s="3">
        <f t="shared" si="37"/>
        <v>3.4949589430800065E-2</v>
      </c>
      <c r="BK6" s="3">
        <f t="shared" si="38"/>
        <v>7.1523024634151993</v>
      </c>
      <c r="BL6" s="3">
        <f t="shared" si="39"/>
        <v>1.7999999999999545</v>
      </c>
      <c r="BM6" s="3">
        <f t="shared" si="40"/>
        <v>1.1750040896980603</v>
      </c>
      <c r="BN6" s="4">
        <f t="shared" si="4"/>
        <v>0.62499591030189428</v>
      </c>
      <c r="BO6" s="4"/>
      <c r="BP6" s="13"/>
      <c r="BQ6" s="42" t="s">
        <v>424</v>
      </c>
      <c r="BR6" s="42">
        <v>6.9080000000000004</v>
      </c>
      <c r="BS6" s="42">
        <v>7.2119999999999997</v>
      </c>
      <c r="BT6" s="42">
        <v>1443.2</v>
      </c>
      <c r="BU6" s="21">
        <f t="shared" si="41"/>
        <v>1.202</v>
      </c>
      <c r="BV6" s="21">
        <f t="shared" si="42"/>
        <v>1.1920504105691998</v>
      </c>
      <c r="BW6" s="3">
        <f t="shared" si="43"/>
        <v>9.9495894308001542E-3</v>
      </c>
      <c r="BX6" s="3">
        <f t="shared" si="44"/>
        <v>7.1523024634151993</v>
      </c>
      <c r="BY6" s="3">
        <f t="shared" si="45"/>
        <v>1.7000000000000455</v>
      </c>
      <c r="BZ6" s="3">
        <f t="shared" si="46"/>
        <v>1.1750040896980603</v>
      </c>
      <c r="CA6" s="4">
        <f t="shared" si="5"/>
        <v>0.52499591030198522</v>
      </c>
      <c r="CB6" s="4"/>
      <c r="CC6" s="13"/>
      <c r="CD6" s="42" t="s">
        <v>424</v>
      </c>
      <c r="CE6" s="42">
        <v>6.9909999999999997</v>
      </c>
      <c r="CF6" s="42">
        <v>7.3010000000000002</v>
      </c>
      <c r="CG6" s="42">
        <v>1445.6</v>
      </c>
      <c r="CH6" s="21">
        <f t="shared" si="47"/>
        <v>1.2168333333333332</v>
      </c>
      <c r="CI6" s="21">
        <f t="shared" si="48"/>
        <v>1.1920504105691998</v>
      </c>
      <c r="CJ6" s="3">
        <f t="shared" si="49"/>
        <v>2.4782922764133408E-2</v>
      </c>
      <c r="CK6" s="3">
        <f t="shared" si="50"/>
        <v>7.1523024634151993</v>
      </c>
      <c r="CL6" s="3">
        <f t="shared" si="51"/>
        <v>1.6999999999998181</v>
      </c>
      <c r="CM6" s="3">
        <f t="shared" si="52"/>
        <v>1.1750040896980603</v>
      </c>
      <c r="CN6" s="4">
        <f t="shared" si="6"/>
        <v>0.52499591030175785</v>
      </c>
      <c r="CO6" s="4"/>
      <c r="CP6" s="13"/>
      <c r="CQ6" s="42" t="s">
        <v>424</v>
      </c>
      <c r="CR6" s="42">
        <v>7.0140000000000002</v>
      </c>
      <c r="CS6" s="42">
        <v>7.36</v>
      </c>
      <c r="CT6" s="42">
        <v>1451.7</v>
      </c>
      <c r="CU6" s="21">
        <f t="shared" si="53"/>
        <v>1.2266666666666666</v>
      </c>
      <c r="CV6" s="21">
        <f t="shared" si="54"/>
        <v>1.1920504105691998</v>
      </c>
      <c r="CW6" s="3">
        <f t="shared" si="55"/>
        <v>3.4616256097466769E-2</v>
      </c>
      <c r="CX6" s="3">
        <f t="shared" si="56"/>
        <v>7.1523024634151993</v>
      </c>
      <c r="CY6" s="3">
        <f t="shared" si="57"/>
        <v>1.7000000000000455</v>
      </c>
      <c r="CZ6" s="3">
        <f t="shared" si="58"/>
        <v>1.1750040896980603</v>
      </c>
      <c r="DA6" s="4">
        <f t="shared" si="7"/>
        <v>0.52499591030198522</v>
      </c>
      <c r="DB6" s="4"/>
      <c r="DC6" s="13"/>
      <c r="DD6" s="42" t="s">
        <v>424</v>
      </c>
      <c r="DE6" s="42">
        <v>6.5960000000000001</v>
      </c>
      <c r="DF6" s="42">
        <v>6.89</v>
      </c>
      <c r="DG6" s="42">
        <v>1370.3</v>
      </c>
      <c r="DH6" s="21">
        <f t="shared" si="59"/>
        <v>1.1483333333333332</v>
      </c>
      <c r="DI6" s="21">
        <f t="shared" si="60"/>
        <v>1.1340883263855599</v>
      </c>
      <c r="DJ6" s="3">
        <f t="shared" si="61"/>
        <v>1.4245006947773309E-2</v>
      </c>
      <c r="DK6" s="3">
        <f t="shared" si="62"/>
        <v>6.8045299583133598</v>
      </c>
      <c r="DL6" s="3">
        <f t="shared" si="63"/>
        <v>1.5999999999999091</v>
      </c>
      <c r="DM6" s="3">
        <f t="shared" si="64"/>
        <v>1.1178708633182464</v>
      </c>
      <c r="DN6" s="4">
        <f t="shared" si="8"/>
        <v>0.48212913668166268</v>
      </c>
      <c r="DO6" s="4"/>
      <c r="DP6" s="13"/>
      <c r="DQ6" s="11"/>
      <c r="DR6" s="55" t="str">
        <f t="shared" si="70"/>
        <v>18-03-2026 18:30</v>
      </c>
      <c r="DS6" s="5">
        <f t="shared" si="65"/>
        <v>12.951833333333333</v>
      </c>
      <c r="DT6" s="5">
        <f t="shared" si="66"/>
        <v>12.339362185736039</v>
      </c>
      <c r="DU6" s="6">
        <f t="shared" si="9"/>
        <v>0.61247114759729371</v>
      </c>
      <c r="DV6" s="5">
        <f t="shared" si="67"/>
        <v>74.036173114416215</v>
      </c>
      <c r="DW6" s="5">
        <f t="shared" si="68"/>
        <v>18.2999999999995</v>
      </c>
      <c r="DX6" s="5">
        <f t="shared" si="69"/>
        <v>12.162909306480012</v>
      </c>
      <c r="DY6" s="6">
        <f t="shared" si="10"/>
        <v>6.1370906935194878</v>
      </c>
      <c r="DZ6" s="11"/>
      <c r="EA6" s="65">
        <v>4</v>
      </c>
      <c r="EB6" s="74">
        <f>BB77</f>
        <v>0.98465787588383979</v>
      </c>
      <c r="EC6" s="11"/>
      <c r="ED6" s="11"/>
      <c r="EE6" s="11"/>
      <c r="EF6" s="11"/>
      <c r="EG6" s="11"/>
      <c r="EH6" s="11"/>
    </row>
    <row r="7" spans="1:138" ht="21" x14ac:dyDescent="0.5">
      <c r="A7" s="115" t="s">
        <v>425</v>
      </c>
      <c r="B7" s="72">
        <v>49</v>
      </c>
      <c r="C7" s="71">
        <v>38.75</v>
      </c>
      <c r="D7" s="12"/>
      <c r="E7" s="21">
        <v>18.079999999999998</v>
      </c>
      <c r="F7" s="21">
        <v>18.486000000000001</v>
      </c>
      <c r="G7" s="21">
        <v>1937.4</v>
      </c>
      <c r="H7" s="21">
        <f t="shared" si="11"/>
        <v>3.081</v>
      </c>
      <c r="I7" s="3">
        <f t="shared" si="12"/>
        <v>3.0296207984568744</v>
      </c>
      <c r="J7" s="3">
        <f t="shared" si="13"/>
        <v>5.1379201543125586E-2</v>
      </c>
      <c r="K7" s="3">
        <f t="shared" si="14"/>
        <v>18.177724790741252</v>
      </c>
      <c r="L7" s="3">
        <f t="shared" si="15"/>
        <v>3.1000000000001364</v>
      </c>
      <c r="M7" s="3">
        <f t="shared" si="16"/>
        <v>2.9862972210389414</v>
      </c>
      <c r="N7" s="4">
        <f t="shared" si="0"/>
        <v>0.11370277896119507</v>
      </c>
      <c r="O7" s="4"/>
      <c r="P7" s="13"/>
      <c r="Q7" s="21" t="s">
        <v>425</v>
      </c>
      <c r="R7" s="21">
        <v>18.414000000000001</v>
      </c>
      <c r="S7" s="21">
        <v>18.760999999999999</v>
      </c>
      <c r="T7" s="21">
        <v>1939.6</v>
      </c>
      <c r="U7" s="21">
        <f t="shared" si="17"/>
        <v>3.1268333333333329</v>
      </c>
      <c r="V7" s="3">
        <f t="shared" si="18"/>
        <v>3.0296207984568744</v>
      </c>
      <c r="W7" s="3">
        <f t="shared" si="19"/>
        <v>9.7212534876458534E-2</v>
      </c>
      <c r="X7" s="3">
        <f t="shared" si="20"/>
        <v>18.177724790741252</v>
      </c>
      <c r="Y7" s="3">
        <f t="shared" si="21"/>
        <v>3.0999999999999091</v>
      </c>
      <c r="Z7" s="3">
        <f t="shared" si="22"/>
        <v>2.9862972210389414</v>
      </c>
      <c r="AA7" s="4">
        <f t="shared" si="1"/>
        <v>0.1137027789609677</v>
      </c>
      <c r="AB7" s="4"/>
      <c r="AC7" s="13"/>
      <c r="AD7" s="42" t="s">
        <v>425</v>
      </c>
      <c r="AE7" s="42">
        <v>17.811</v>
      </c>
      <c r="AF7" s="42">
        <v>18.279</v>
      </c>
      <c r="AG7" s="42">
        <v>1917.4</v>
      </c>
      <c r="AH7" s="21">
        <f t="shared" si="23"/>
        <v>3.0465</v>
      </c>
      <c r="AI7" s="21">
        <f t="shared" si="24"/>
        <v>3.0296207984568744</v>
      </c>
      <c r="AJ7" s="3">
        <f t="shared" si="25"/>
        <v>1.687920154312561E-2</v>
      </c>
      <c r="AK7" s="3">
        <f t="shared" si="26"/>
        <v>18.177724790741252</v>
      </c>
      <c r="AL7" s="3">
        <f t="shared" si="27"/>
        <v>3.1000000000001364</v>
      </c>
      <c r="AM7" s="3">
        <f t="shared" si="28"/>
        <v>2.9862972210389414</v>
      </c>
      <c r="AN7" s="4">
        <f t="shared" si="2"/>
        <v>0.11370277896119507</v>
      </c>
      <c r="AO7" s="4"/>
      <c r="AP7" s="13"/>
      <c r="AQ7" s="42" t="s">
        <v>425</v>
      </c>
      <c r="AR7" s="42">
        <v>17.803000000000001</v>
      </c>
      <c r="AS7" s="42">
        <v>18.274000000000001</v>
      </c>
      <c r="AT7" s="42">
        <v>1932.1</v>
      </c>
      <c r="AU7" s="21">
        <f t="shared" si="29"/>
        <v>3.0456666666666665</v>
      </c>
      <c r="AV7" s="21">
        <f t="shared" si="30"/>
        <v>3.0296207984568744</v>
      </c>
      <c r="AW7" s="3">
        <f t="shared" si="31"/>
        <v>1.6045868209792147E-2</v>
      </c>
      <c r="AX7" s="3">
        <f t="shared" si="32"/>
        <v>18.177724790741252</v>
      </c>
      <c r="AY7" s="3">
        <f t="shared" si="33"/>
        <v>3.0999999999999091</v>
      </c>
      <c r="AZ7" s="3">
        <f t="shared" si="34"/>
        <v>2.9862972210389414</v>
      </c>
      <c r="BA7" s="4">
        <f t="shared" si="3"/>
        <v>0.1137027789609677</v>
      </c>
      <c r="BB7" s="4"/>
      <c r="BC7" s="13"/>
      <c r="BD7" s="42" t="s">
        <v>425</v>
      </c>
      <c r="BE7" s="42">
        <v>13.077</v>
      </c>
      <c r="BF7" s="42">
        <v>13.502000000000001</v>
      </c>
      <c r="BG7" s="42">
        <v>1453</v>
      </c>
      <c r="BH7" s="21">
        <f t="shared" si="35"/>
        <v>2.2503333333333333</v>
      </c>
      <c r="BI7" s="21">
        <f t="shared" si="36"/>
        <v>2.2441635544124994</v>
      </c>
      <c r="BJ7" s="3">
        <f t="shared" si="37"/>
        <v>6.1697789208339238E-3</v>
      </c>
      <c r="BK7" s="3">
        <f t="shared" si="38"/>
        <v>13.464981326475</v>
      </c>
      <c r="BL7" s="3">
        <f t="shared" si="39"/>
        <v>2.2999999999999545</v>
      </c>
      <c r="BM7" s="3">
        <f t="shared" si="40"/>
        <v>2.2120720155844005</v>
      </c>
      <c r="BN7" s="4">
        <f t="shared" si="4"/>
        <v>8.792798441555405E-2</v>
      </c>
      <c r="BO7" s="4"/>
      <c r="BP7" s="13"/>
      <c r="BQ7" s="42" t="s">
        <v>425</v>
      </c>
      <c r="BR7" s="42">
        <v>12.86</v>
      </c>
      <c r="BS7" s="42">
        <v>13.276</v>
      </c>
      <c r="BT7" s="42">
        <v>1441.5</v>
      </c>
      <c r="BU7" s="21">
        <f t="shared" si="41"/>
        <v>2.2126666666666663</v>
      </c>
      <c r="BV7" s="21">
        <f t="shared" si="42"/>
        <v>2.2441635544124994</v>
      </c>
      <c r="BW7" s="3">
        <f t="shared" si="43"/>
        <v>-3.1496887745833035E-2</v>
      </c>
      <c r="BX7" s="3">
        <f t="shared" si="44"/>
        <v>13.464981326475</v>
      </c>
      <c r="BY7" s="3">
        <f t="shared" si="45"/>
        <v>2.2999999999999545</v>
      </c>
      <c r="BZ7" s="3">
        <f t="shared" si="46"/>
        <v>2.2120720155844005</v>
      </c>
      <c r="CA7" s="4">
        <f t="shared" si="5"/>
        <v>8.792798441555405E-2</v>
      </c>
      <c r="CB7" s="4"/>
      <c r="CC7" s="13"/>
      <c r="CD7" s="42" t="s">
        <v>425</v>
      </c>
      <c r="CE7" s="42">
        <v>12.896000000000001</v>
      </c>
      <c r="CF7" s="42">
        <v>13.317</v>
      </c>
      <c r="CG7" s="42">
        <v>1443.9</v>
      </c>
      <c r="CH7" s="21">
        <f t="shared" si="47"/>
        <v>2.2195</v>
      </c>
      <c r="CI7" s="21">
        <f t="shared" si="48"/>
        <v>2.2441635544124994</v>
      </c>
      <c r="CJ7" s="3">
        <f t="shared" si="49"/>
        <v>-2.4663554412499344E-2</v>
      </c>
      <c r="CK7" s="3">
        <f t="shared" si="50"/>
        <v>13.464981326475</v>
      </c>
      <c r="CL7" s="3">
        <f t="shared" si="51"/>
        <v>2.3000000000001819</v>
      </c>
      <c r="CM7" s="3">
        <f t="shared" si="52"/>
        <v>2.2120720155844005</v>
      </c>
      <c r="CN7" s="4">
        <f t="shared" si="6"/>
        <v>8.7927984415781424E-2</v>
      </c>
      <c r="CO7" s="4"/>
      <c r="CP7" s="13"/>
      <c r="CQ7" s="42" t="s">
        <v>425</v>
      </c>
      <c r="CR7" s="42">
        <v>12.837</v>
      </c>
      <c r="CS7" s="42">
        <v>13.371</v>
      </c>
      <c r="CT7" s="42">
        <v>1450</v>
      </c>
      <c r="CU7" s="21">
        <f t="shared" si="53"/>
        <v>2.2284999999999999</v>
      </c>
      <c r="CV7" s="21">
        <f t="shared" si="54"/>
        <v>2.2441635544124994</v>
      </c>
      <c r="CW7" s="3">
        <f t="shared" si="55"/>
        <v>-1.5663554412499447E-2</v>
      </c>
      <c r="CX7" s="3">
        <f t="shared" si="56"/>
        <v>13.464981326475</v>
      </c>
      <c r="CY7" s="3">
        <f t="shared" si="57"/>
        <v>2.2000000000000455</v>
      </c>
      <c r="CZ7" s="3">
        <f t="shared" si="58"/>
        <v>2.2120720155844005</v>
      </c>
      <c r="DA7" s="4">
        <f t="shared" si="7"/>
        <v>-1.2072015584355E-2</v>
      </c>
      <c r="DB7" s="4"/>
      <c r="DC7" s="13"/>
      <c r="DD7" s="42" t="s">
        <v>425</v>
      </c>
      <c r="DE7" s="42">
        <v>12.114000000000001</v>
      </c>
      <c r="DF7" s="42">
        <v>12.539</v>
      </c>
      <c r="DG7" s="42">
        <v>1368.7</v>
      </c>
      <c r="DH7" s="21">
        <f t="shared" si="59"/>
        <v>2.089833333333333</v>
      </c>
      <c r="DI7" s="21">
        <f t="shared" si="60"/>
        <v>2.13504367516125</v>
      </c>
      <c r="DJ7" s="3">
        <f t="shared" si="61"/>
        <v>-4.5210341827917055E-2</v>
      </c>
      <c r="DK7" s="3">
        <f t="shared" si="62"/>
        <v>12.8102620509675</v>
      </c>
      <c r="DL7" s="3">
        <f t="shared" si="63"/>
        <v>2.2000000000000455</v>
      </c>
      <c r="DM7" s="3">
        <f t="shared" si="64"/>
        <v>2.1045125506064442</v>
      </c>
      <c r="DN7" s="4">
        <f t="shared" si="8"/>
        <v>9.548744939360132E-2</v>
      </c>
      <c r="DO7" s="4"/>
      <c r="DP7" s="13"/>
      <c r="DQ7" s="11"/>
      <c r="DR7" s="55" t="str">
        <f t="shared" si="70"/>
        <v>18-03-2026 18:20</v>
      </c>
      <c r="DS7" s="5">
        <f t="shared" si="65"/>
        <v>23.300833333333337</v>
      </c>
      <c r="DT7" s="5">
        <f t="shared" si="66"/>
        <v>23.230181086638741</v>
      </c>
      <c r="DU7" s="6">
        <f t="shared" si="9"/>
        <v>7.0652246694596244E-2</v>
      </c>
      <c r="DV7" s="5">
        <f t="shared" si="67"/>
        <v>139.38108651983251</v>
      </c>
      <c r="DW7" s="5">
        <f t="shared" si="68"/>
        <v>23.700000000000273</v>
      </c>
      <c r="DX7" s="5">
        <f t="shared" si="69"/>
        <v>22.897989497099811</v>
      </c>
      <c r="DY7" s="6">
        <f t="shared" si="10"/>
        <v>0.80201050290046183</v>
      </c>
      <c r="DZ7" s="11"/>
      <c r="EA7" s="65">
        <v>5</v>
      </c>
      <c r="EB7" s="74">
        <f>BO77</f>
        <v>0.98447803747884688</v>
      </c>
      <c r="EC7" s="11"/>
      <c r="ED7" s="11"/>
      <c r="EE7" s="11"/>
      <c r="EF7" s="11"/>
      <c r="EG7" s="11"/>
      <c r="EH7" s="11"/>
    </row>
    <row r="8" spans="1:138" ht="21" x14ac:dyDescent="0.5">
      <c r="A8" s="115" t="s">
        <v>426</v>
      </c>
      <c r="B8" s="72">
        <v>49</v>
      </c>
      <c r="C8" s="71">
        <v>39.03</v>
      </c>
      <c r="D8" s="12"/>
      <c r="E8" s="21">
        <v>18.280999999999999</v>
      </c>
      <c r="F8" s="21">
        <v>18.75</v>
      </c>
      <c r="G8" s="21">
        <v>1934.3</v>
      </c>
      <c r="H8" s="21">
        <f t="shared" si="11"/>
        <v>3.125</v>
      </c>
      <c r="I8" s="3">
        <f t="shared" si="12"/>
        <v>3.026501661613815</v>
      </c>
      <c r="J8" s="3">
        <f t="shared" si="13"/>
        <v>9.8498338386185047E-2</v>
      </c>
      <c r="K8" s="3">
        <f t="shared" si="14"/>
        <v>18.159009969682888</v>
      </c>
      <c r="L8" s="3">
        <f t="shared" si="15"/>
        <v>2.7999999999999545</v>
      </c>
      <c r="M8" s="3">
        <f t="shared" si="16"/>
        <v>2.9832226878527375</v>
      </c>
      <c r="N8" s="4">
        <f t="shared" si="0"/>
        <v>-0.18322268785278295</v>
      </c>
      <c r="O8" s="4"/>
      <c r="P8" s="13"/>
      <c r="Q8" s="21" t="s">
        <v>426</v>
      </c>
      <c r="R8" s="21">
        <v>18.45</v>
      </c>
      <c r="S8" s="21">
        <v>19.298999999999999</v>
      </c>
      <c r="T8" s="21">
        <v>1936.5</v>
      </c>
      <c r="U8" s="21">
        <f t="shared" si="17"/>
        <v>3.2164999999999999</v>
      </c>
      <c r="V8" s="3">
        <f t="shared" si="18"/>
        <v>3.026501661613815</v>
      </c>
      <c r="W8" s="3">
        <f t="shared" si="19"/>
        <v>0.18999833838618496</v>
      </c>
      <c r="X8" s="3">
        <f t="shared" si="20"/>
        <v>18.159009969682888</v>
      </c>
      <c r="Y8" s="3">
        <f t="shared" si="21"/>
        <v>2.7999999999999545</v>
      </c>
      <c r="Z8" s="3">
        <f t="shared" si="22"/>
        <v>2.9832226878527375</v>
      </c>
      <c r="AA8" s="4">
        <f t="shared" si="1"/>
        <v>-0.18322268785278295</v>
      </c>
      <c r="AB8" s="4"/>
      <c r="AC8" s="13"/>
      <c r="AD8" s="42" t="s">
        <v>426</v>
      </c>
      <c r="AE8" s="42">
        <v>18.45</v>
      </c>
      <c r="AF8" s="42">
        <v>18.922999999999998</v>
      </c>
      <c r="AG8" s="42">
        <v>1914.3</v>
      </c>
      <c r="AH8" s="21">
        <f t="shared" si="23"/>
        <v>3.153833333333333</v>
      </c>
      <c r="AI8" s="21">
        <f t="shared" si="24"/>
        <v>3.026501661613815</v>
      </c>
      <c r="AJ8" s="3">
        <f t="shared" si="25"/>
        <v>0.12733167171951809</v>
      </c>
      <c r="AK8" s="3">
        <f t="shared" si="26"/>
        <v>18.159009969682888</v>
      </c>
      <c r="AL8" s="3">
        <f t="shared" si="27"/>
        <v>2.7999999999999545</v>
      </c>
      <c r="AM8" s="3">
        <f t="shared" si="28"/>
        <v>2.9832226878527375</v>
      </c>
      <c r="AN8" s="4">
        <f t="shared" si="2"/>
        <v>-0.18322268785278295</v>
      </c>
      <c r="AO8" s="4"/>
      <c r="AP8" s="13"/>
      <c r="AQ8" s="42" t="s">
        <v>426</v>
      </c>
      <c r="AR8" s="42">
        <v>18.413</v>
      </c>
      <c r="AS8" s="42">
        <v>18.890999999999998</v>
      </c>
      <c r="AT8" s="42">
        <v>1929</v>
      </c>
      <c r="AU8" s="21">
        <f t="shared" si="29"/>
        <v>3.1484999999999994</v>
      </c>
      <c r="AV8" s="21">
        <f t="shared" si="30"/>
        <v>3.026501661613815</v>
      </c>
      <c r="AW8" s="3">
        <f t="shared" si="31"/>
        <v>0.12199833838618446</v>
      </c>
      <c r="AX8" s="3">
        <f t="shared" si="32"/>
        <v>18.159009969682888</v>
      </c>
      <c r="AY8" s="3">
        <f t="shared" si="33"/>
        <v>2.7000000000000455</v>
      </c>
      <c r="AZ8" s="3">
        <f t="shared" si="34"/>
        <v>2.9832226878527375</v>
      </c>
      <c r="BA8" s="4">
        <f t="shared" si="3"/>
        <v>-0.283222687852692</v>
      </c>
      <c r="BB8" s="4"/>
      <c r="BC8" s="13"/>
      <c r="BD8" s="42" t="s">
        <v>426</v>
      </c>
      <c r="BE8" s="42">
        <v>13.423999999999999</v>
      </c>
      <c r="BF8" s="42">
        <v>13.848000000000001</v>
      </c>
      <c r="BG8" s="42">
        <v>1450.7</v>
      </c>
      <c r="BH8" s="21">
        <f t="shared" si="35"/>
        <v>2.3079999999999998</v>
      </c>
      <c r="BI8" s="21">
        <f t="shared" si="36"/>
        <v>2.2418530826768999</v>
      </c>
      <c r="BJ8" s="3">
        <f t="shared" si="37"/>
        <v>6.6146917323099963E-2</v>
      </c>
      <c r="BK8" s="3">
        <f t="shared" si="38"/>
        <v>13.451118496061401</v>
      </c>
      <c r="BL8" s="3">
        <f t="shared" si="39"/>
        <v>2</v>
      </c>
      <c r="BM8" s="3">
        <f t="shared" si="40"/>
        <v>2.2097945835946202</v>
      </c>
      <c r="BN8" s="4">
        <f t="shared" si="4"/>
        <v>-0.20979458359462022</v>
      </c>
      <c r="BO8" s="4"/>
      <c r="BP8" s="13"/>
      <c r="BQ8" s="42" t="s">
        <v>426</v>
      </c>
      <c r="BR8" s="42">
        <v>13.201000000000001</v>
      </c>
      <c r="BS8" s="42">
        <v>13.627000000000001</v>
      </c>
      <c r="BT8" s="42">
        <v>1439.2</v>
      </c>
      <c r="BU8" s="21">
        <f t="shared" si="41"/>
        <v>2.2711666666666668</v>
      </c>
      <c r="BV8" s="21">
        <f t="shared" si="42"/>
        <v>2.2418530826768999</v>
      </c>
      <c r="BW8" s="3">
        <f t="shared" si="43"/>
        <v>2.9313583989766911E-2</v>
      </c>
      <c r="BX8" s="3">
        <f t="shared" si="44"/>
        <v>13.451118496061401</v>
      </c>
      <c r="BY8" s="3">
        <f t="shared" si="45"/>
        <v>2</v>
      </c>
      <c r="BZ8" s="3">
        <f t="shared" si="46"/>
        <v>2.2097945835946202</v>
      </c>
      <c r="CA8" s="4">
        <f t="shared" si="5"/>
        <v>-0.20979458359462022</v>
      </c>
      <c r="CB8" s="4"/>
      <c r="CC8" s="13"/>
      <c r="CD8" s="42" t="s">
        <v>426</v>
      </c>
      <c r="CE8" s="42">
        <v>13.257999999999999</v>
      </c>
      <c r="CF8" s="42">
        <v>13.680999999999999</v>
      </c>
      <c r="CG8" s="42">
        <v>1441.6</v>
      </c>
      <c r="CH8" s="21">
        <f t="shared" si="47"/>
        <v>2.2801666666666662</v>
      </c>
      <c r="CI8" s="21">
        <f t="shared" si="48"/>
        <v>2.2418530826768999</v>
      </c>
      <c r="CJ8" s="3">
        <f t="shared" si="49"/>
        <v>3.8313583989766364E-2</v>
      </c>
      <c r="CK8" s="3">
        <f t="shared" si="50"/>
        <v>13.451118496061401</v>
      </c>
      <c r="CL8" s="3">
        <f t="shared" si="51"/>
        <v>2</v>
      </c>
      <c r="CM8" s="3">
        <f t="shared" si="52"/>
        <v>2.2097945835946202</v>
      </c>
      <c r="CN8" s="4">
        <f t="shared" si="6"/>
        <v>-0.20979458359462022</v>
      </c>
      <c r="CO8" s="4"/>
      <c r="CP8" s="13"/>
      <c r="CQ8" s="42" t="s">
        <v>426</v>
      </c>
      <c r="CR8" s="42">
        <v>12.791</v>
      </c>
      <c r="CS8" s="42">
        <v>13.615</v>
      </c>
      <c r="CT8" s="42">
        <v>1447.8</v>
      </c>
      <c r="CU8" s="21">
        <f t="shared" si="53"/>
        <v>2.2691666666666666</v>
      </c>
      <c r="CV8" s="21">
        <f t="shared" si="54"/>
        <v>2.2418530826768999</v>
      </c>
      <c r="CW8" s="3">
        <f t="shared" si="55"/>
        <v>2.7313583989766688E-2</v>
      </c>
      <c r="CX8" s="3">
        <f t="shared" si="56"/>
        <v>13.451118496061401</v>
      </c>
      <c r="CY8" s="3">
        <f t="shared" si="57"/>
        <v>2</v>
      </c>
      <c r="CZ8" s="3">
        <f t="shared" si="58"/>
        <v>2.2097945835946202</v>
      </c>
      <c r="DA8" s="4">
        <f t="shared" si="7"/>
        <v>-0.20979458359462022</v>
      </c>
      <c r="DB8" s="4"/>
      <c r="DC8" s="13"/>
      <c r="DD8" s="42" t="s">
        <v>426</v>
      </c>
      <c r="DE8" s="42">
        <v>12.358000000000001</v>
      </c>
      <c r="DF8" s="42">
        <v>12.772</v>
      </c>
      <c r="DG8" s="42">
        <v>1366.5</v>
      </c>
      <c r="DH8" s="21">
        <f t="shared" si="59"/>
        <v>2.1286666666666667</v>
      </c>
      <c r="DI8" s="21">
        <f t="shared" si="60"/>
        <v>2.1328455474641701</v>
      </c>
      <c r="DJ8" s="3">
        <f t="shared" si="61"/>
        <v>-4.1788807975033926E-3</v>
      </c>
      <c r="DK8" s="3">
        <f t="shared" si="62"/>
        <v>12.797073284785021</v>
      </c>
      <c r="DL8" s="3">
        <f t="shared" si="63"/>
        <v>1.7999999999999545</v>
      </c>
      <c r="DM8" s="3">
        <f t="shared" si="64"/>
        <v>2.1023458561354325</v>
      </c>
      <c r="DN8" s="4">
        <f t="shared" si="8"/>
        <v>-0.30234585613547793</v>
      </c>
      <c r="DO8" s="4"/>
      <c r="DP8" s="13"/>
      <c r="DQ8" s="11"/>
      <c r="DR8" s="55" t="str">
        <f t="shared" si="70"/>
        <v>18-03-2026 18:10</v>
      </c>
      <c r="DS8" s="5">
        <f t="shared" si="65"/>
        <v>23.901</v>
      </c>
      <c r="DT8" s="5">
        <f t="shared" si="66"/>
        <v>23.206264524627034</v>
      </c>
      <c r="DU8" s="6">
        <f t="shared" si="9"/>
        <v>0.69473547537296554</v>
      </c>
      <c r="DV8" s="5">
        <f t="shared" si="67"/>
        <v>139.23758714776216</v>
      </c>
      <c r="DW8" s="5">
        <f t="shared" si="68"/>
        <v>20.899999999999864</v>
      </c>
      <c r="DX8" s="5">
        <f t="shared" si="69"/>
        <v>22.874414941924865</v>
      </c>
      <c r="DY8" s="6">
        <f t="shared" si="10"/>
        <v>-1.9744149419250014</v>
      </c>
      <c r="DZ8" s="11"/>
      <c r="EA8" s="65">
        <v>6</v>
      </c>
      <c r="EB8" s="74">
        <f>CB77</f>
        <v>0.98357074381856657</v>
      </c>
      <c r="EC8" s="11"/>
      <c r="ED8" s="11"/>
      <c r="EE8" s="11"/>
      <c r="EF8" s="11"/>
      <c r="EG8" s="11"/>
      <c r="EH8" s="11"/>
    </row>
    <row r="9" spans="1:138" ht="21" x14ac:dyDescent="0.5">
      <c r="A9" s="115" t="s">
        <v>427</v>
      </c>
      <c r="B9" s="72">
        <v>50</v>
      </c>
      <c r="C9" s="71">
        <v>40.18</v>
      </c>
      <c r="D9" s="12"/>
      <c r="E9" s="21">
        <v>18.561</v>
      </c>
      <c r="F9" s="21">
        <v>19.041</v>
      </c>
      <c r="G9" s="21">
        <v>1931.5</v>
      </c>
      <c r="H9" s="21">
        <f t="shared" si="11"/>
        <v>3.1734999999999998</v>
      </c>
      <c r="I9" s="3">
        <f t="shared" si="12"/>
        <v>3.0751948173554999</v>
      </c>
      <c r="J9" s="3">
        <f t="shared" si="13"/>
        <v>9.8305182644499833E-2</v>
      </c>
      <c r="K9" s="3">
        <f t="shared" si="14"/>
        <v>18.451168904132999</v>
      </c>
      <c r="L9" s="3">
        <f t="shared" si="15"/>
        <v>5.0999999999999091</v>
      </c>
      <c r="M9" s="3">
        <f t="shared" si="16"/>
        <v>3.0312195314673165</v>
      </c>
      <c r="N9" s="4">
        <f t="shared" si="0"/>
        <v>2.0687804685325926</v>
      </c>
      <c r="O9" s="4"/>
      <c r="P9" s="13"/>
      <c r="Q9" s="21" t="s">
        <v>427</v>
      </c>
      <c r="R9" s="21">
        <v>18.63</v>
      </c>
      <c r="S9" s="21">
        <v>19.149000000000001</v>
      </c>
      <c r="T9" s="21">
        <v>1933.7</v>
      </c>
      <c r="U9" s="21">
        <f t="shared" si="17"/>
        <v>3.1915</v>
      </c>
      <c r="V9" s="3">
        <f t="shared" si="18"/>
        <v>3.0751948173554999</v>
      </c>
      <c r="W9" s="3">
        <f t="shared" si="19"/>
        <v>0.11630518264450007</v>
      </c>
      <c r="X9" s="3">
        <f t="shared" si="20"/>
        <v>18.451168904132999</v>
      </c>
      <c r="Y9" s="3">
        <f t="shared" si="21"/>
        <v>5.1000000000001364</v>
      </c>
      <c r="Z9" s="3">
        <f t="shared" si="22"/>
        <v>3.0312195314673165</v>
      </c>
      <c r="AA9" s="4">
        <f t="shared" si="1"/>
        <v>2.0687804685328199</v>
      </c>
      <c r="AB9" s="4"/>
      <c r="AC9" s="13"/>
      <c r="AD9" s="42" t="s">
        <v>427</v>
      </c>
      <c r="AE9" s="42">
        <v>18.347000000000001</v>
      </c>
      <c r="AF9" s="42">
        <v>18.824999999999999</v>
      </c>
      <c r="AG9" s="42">
        <v>1911.5</v>
      </c>
      <c r="AH9" s="21">
        <f t="shared" si="23"/>
        <v>3.1374999999999997</v>
      </c>
      <c r="AI9" s="21">
        <f t="shared" si="24"/>
        <v>3.0751948173554999</v>
      </c>
      <c r="AJ9" s="3">
        <f t="shared" si="25"/>
        <v>6.2305182644499801E-2</v>
      </c>
      <c r="AK9" s="3">
        <f t="shared" si="26"/>
        <v>18.451168904132999</v>
      </c>
      <c r="AL9" s="3">
        <f t="shared" si="27"/>
        <v>5</v>
      </c>
      <c r="AM9" s="3">
        <f t="shared" si="28"/>
        <v>3.0312195314673165</v>
      </c>
      <c r="AN9" s="4">
        <f t="shared" si="2"/>
        <v>1.9687804685326835</v>
      </c>
      <c r="AO9" s="4"/>
      <c r="AP9" s="13"/>
      <c r="AQ9" s="42" t="s">
        <v>427</v>
      </c>
      <c r="AR9" s="42">
        <v>18.210999999999999</v>
      </c>
      <c r="AS9" s="42">
        <v>18.690999999999999</v>
      </c>
      <c r="AT9" s="42">
        <v>1926.3</v>
      </c>
      <c r="AU9" s="21">
        <f t="shared" si="29"/>
        <v>3.1151666666666662</v>
      </c>
      <c r="AV9" s="21">
        <f t="shared" si="30"/>
        <v>3.0751948173554999</v>
      </c>
      <c r="AW9" s="3">
        <f t="shared" si="31"/>
        <v>3.9971849311166263E-2</v>
      </c>
      <c r="AX9" s="3">
        <f t="shared" si="32"/>
        <v>18.451168904132999</v>
      </c>
      <c r="AY9" s="3">
        <f t="shared" si="33"/>
        <v>5.2000000000000455</v>
      </c>
      <c r="AZ9" s="3">
        <f t="shared" si="34"/>
        <v>3.0312195314673165</v>
      </c>
      <c r="BA9" s="4">
        <f t="shared" si="3"/>
        <v>2.168780468532729</v>
      </c>
      <c r="BB9" s="4"/>
      <c r="BC9" s="13"/>
      <c r="BD9" s="42" t="s">
        <v>427</v>
      </c>
      <c r="BE9" s="42">
        <v>13.436</v>
      </c>
      <c r="BF9" s="42">
        <v>13.859</v>
      </c>
      <c r="BG9" s="42">
        <v>1448.7</v>
      </c>
      <c r="BH9" s="21">
        <f t="shared" si="35"/>
        <v>2.3098333333333332</v>
      </c>
      <c r="BI9" s="21">
        <f t="shared" si="36"/>
        <v>2.2779220869299994</v>
      </c>
      <c r="BJ9" s="3">
        <f t="shared" si="37"/>
        <v>3.191124640333376E-2</v>
      </c>
      <c r="BK9" s="3">
        <f t="shared" si="38"/>
        <v>13.667532521579998</v>
      </c>
      <c r="BL9" s="3">
        <f t="shared" si="39"/>
        <v>3.7999999999999545</v>
      </c>
      <c r="BM9" s="3">
        <f t="shared" si="40"/>
        <v>2.2453478010869006</v>
      </c>
      <c r="BN9" s="4">
        <f t="shared" si="4"/>
        <v>1.554652198913054</v>
      </c>
      <c r="BO9" s="4"/>
      <c r="BP9" s="13"/>
      <c r="BQ9" s="42" t="s">
        <v>427</v>
      </c>
      <c r="BR9" s="42">
        <v>13.209</v>
      </c>
      <c r="BS9" s="42">
        <v>13.627000000000001</v>
      </c>
      <c r="BT9" s="42">
        <v>1437.2</v>
      </c>
      <c r="BU9" s="21">
        <f t="shared" si="41"/>
        <v>2.2711666666666668</v>
      </c>
      <c r="BV9" s="21">
        <f t="shared" si="42"/>
        <v>2.2779220869299994</v>
      </c>
      <c r="BW9" s="3">
        <f t="shared" si="43"/>
        <v>-6.7554202633326454E-3</v>
      </c>
      <c r="BX9" s="3">
        <f t="shared" si="44"/>
        <v>13.667532521579998</v>
      </c>
      <c r="BY9" s="3">
        <f t="shared" si="45"/>
        <v>3.7000000000000455</v>
      </c>
      <c r="BZ9" s="3">
        <f t="shared" si="46"/>
        <v>2.2453478010869006</v>
      </c>
      <c r="CA9" s="4">
        <f t="shared" si="5"/>
        <v>1.4546521989131449</v>
      </c>
      <c r="CB9" s="4"/>
      <c r="CC9" s="13"/>
      <c r="CD9" s="42" t="s">
        <v>427</v>
      </c>
      <c r="CE9" s="42">
        <v>13.234999999999999</v>
      </c>
      <c r="CF9" s="42">
        <v>13.664999999999999</v>
      </c>
      <c r="CG9" s="42">
        <v>1439.6</v>
      </c>
      <c r="CH9" s="21">
        <f t="shared" si="47"/>
        <v>2.2774999999999999</v>
      </c>
      <c r="CI9" s="21">
        <f t="shared" si="48"/>
        <v>2.2779220869299994</v>
      </c>
      <c r="CJ9" s="3">
        <f t="shared" si="49"/>
        <v>-4.2208692999956554E-4</v>
      </c>
      <c r="CK9" s="3">
        <f t="shared" si="50"/>
        <v>13.667532521579998</v>
      </c>
      <c r="CL9" s="3">
        <f t="shared" si="51"/>
        <v>3.6999999999998181</v>
      </c>
      <c r="CM9" s="3">
        <f t="shared" si="52"/>
        <v>2.2453478010869006</v>
      </c>
      <c r="CN9" s="4">
        <f t="shared" si="6"/>
        <v>1.4546521989129175</v>
      </c>
      <c r="CO9" s="4"/>
      <c r="CP9" s="13"/>
      <c r="CQ9" s="42" t="s">
        <v>427</v>
      </c>
      <c r="CR9" s="42">
        <v>13.148999999999999</v>
      </c>
      <c r="CS9" s="42">
        <v>13.755000000000001</v>
      </c>
      <c r="CT9" s="42">
        <v>1445.8</v>
      </c>
      <c r="CU9" s="21">
        <f t="shared" si="53"/>
        <v>2.2925</v>
      </c>
      <c r="CV9" s="21">
        <f t="shared" si="54"/>
        <v>2.2779220869299994</v>
      </c>
      <c r="CW9" s="3">
        <f t="shared" si="55"/>
        <v>1.4577913070000559E-2</v>
      </c>
      <c r="CX9" s="3">
        <f t="shared" si="56"/>
        <v>13.667532521579998</v>
      </c>
      <c r="CY9" s="3">
        <f t="shared" si="57"/>
        <v>3.7000000000000455</v>
      </c>
      <c r="CZ9" s="3">
        <f t="shared" si="58"/>
        <v>2.2453478010869006</v>
      </c>
      <c r="DA9" s="4">
        <f t="shared" si="7"/>
        <v>1.4546521989131449</v>
      </c>
      <c r="DB9" s="4"/>
      <c r="DC9" s="13"/>
      <c r="DD9" s="42" t="s">
        <v>427</v>
      </c>
      <c r="DE9" s="42">
        <v>12.444000000000001</v>
      </c>
      <c r="DF9" s="42">
        <v>12.853999999999999</v>
      </c>
      <c r="DG9" s="42">
        <v>1364.7</v>
      </c>
      <c r="DH9" s="21">
        <f t="shared" si="59"/>
        <v>2.1423333333333332</v>
      </c>
      <c r="DI9" s="21">
        <f t="shared" si="60"/>
        <v>2.1671607377489996</v>
      </c>
      <c r="DJ9" s="3">
        <f t="shared" si="61"/>
        <v>-2.4827404415666443E-2</v>
      </c>
      <c r="DK9" s="3">
        <f t="shared" si="62"/>
        <v>13.002964426494001</v>
      </c>
      <c r="DL9" s="3">
        <f t="shared" si="63"/>
        <v>3.5</v>
      </c>
      <c r="DM9" s="3">
        <f t="shared" si="64"/>
        <v>2.1361703391991891</v>
      </c>
      <c r="DN9" s="4">
        <f t="shared" si="8"/>
        <v>1.3638296608008109</v>
      </c>
      <c r="DO9" s="4"/>
      <c r="DP9" s="13"/>
      <c r="DQ9" s="11"/>
      <c r="DR9" s="55" t="str">
        <f t="shared" si="70"/>
        <v>18-03-2026 18:00</v>
      </c>
      <c r="DS9" s="5">
        <f t="shared" si="65"/>
        <v>23.910999999999998</v>
      </c>
      <c r="DT9" s="5">
        <f t="shared" si="66"/>
        <v>23.579628354890993</v>
      </c>
      <c r="DU9" s="6">
        <f t="shared" si="9"/>
        <v>0.33137164510900519</v>
      </c>
      <c r="DV9" s="5">
        <f t="shared" si="67"/>
        <v>141.477770129346</v>
      </c>
      <c r="DW9" s="5">
        <f t="shared" si="68"/>
        <v>38.799999999999955</v>
      </c>
      <c r="DX9" s="5">
        <f t="shared" si="69"/>
        <v>23.242439669416058</v>
      </c>
      <c r="DY9" s="6">
        <f t="shared" si="10"/>
        <v>15.557560330583897</v>
      </c>
      <c r="DZ9" s="11"/>
      <c r="EA9" s="65">
        <v>7</v>
      </c>
      <c r="EB9" s="74">
        <f>CO77</f>
        <v>0.98209591038597333</v>
      </c>
      <c r="EC9" s="11"/>
      <c r="ED9" s="11"/>
      <c r="EE9" s="11"/>
      <c r="EF9" s="11"/>
      <c r="EG9" s="11"/>
      <c r="EH9" s="11"/>
    </row>
    <row r="10" spans="1:138" ht="21" x14ac:dyDescent="0.5">
      <c r="A10" s="115" t="s">
        <v>428</v>
      </c>
      <c r="B10" s="72">
        <v>117</v>
      </c>
      <c r="C10" s="71">
        <v>42.19</v>
      </c>
      <c r="D10" s="12"/>
      <c r="E10" s="21">
        <v>41.307000000000002</v>
      </c>
      <c r="F10" s="21">
        <v>42.008000000000003</v>
      </c>
      <c r="G10" s="21">
        <v>1926.4</v>
      </c>
      <c r="H10" s="21">
        <f t="shared" si="11"/>
        <v>7.0013333333333332</v>
      </c>
      <c r="I10" s="3">
        <f t="shared" si="12"/>
        <v>7.1424917755723349</v>
      </c>
      <c r="J10" s="3">
        <f t="shared" si="13"/>
        <v>-0.14115844223900176</v>
      </c>
      <c r="K10" s="3">
        <f t="shared" si="14"/>
        <v>42.854950653434003</v>
      </c>
      <c r="L10" s="3">
        <f t="shared" si="15"/>
        <v>7.8000000000001819</v>
      </c>
      <c r="M10" s="3">
        <f t="shared" si="16"/>
        <v>7.0403541431816503</v>
      </c>
      <c r="N10" s="4">
        <f t="shared" si="0"/>
        <v>0.75964585681853158</v>
      </c>
      <c r="O10" s="4"/>
      <c r="P10" s="13"/>
      <c r="Q10" s="21" t="s">
        <v>428</v>
      </c>
      <c r="R10" s="21">
        <v>41.993000000000002</v>
      </c>
      <c r="S10" s="21">
        <v>42.715000000000003</v>
      </c>
      <c r="T10" s="21">
        <v>1928.6</v>
      </c>
      <c r="U10" s="21">
        <f t="shared" si="17"/>
        <v>7.1191666666666666</v>
      </c>
      <c r="V10" s="3">
        <f t="shared" si="18"/>
        <v>7.1424917755723349</v>
      </c>
      <c r="W10" s="3">
        <f t="shared" si="19"/>
        <v>-2.3325108905668301E-2</v>
      </c>
      <c r="X10" s="3">
        <f t="shared" si="20"/>
        <v>42.854950653434003</v>
      </c>
      <c r="Y10" s="3">
        <f t="shared" si="21"/>
        <v>8.0999999999999091</v>
      </c>
      <c r="Z10" s="3">
        <f t="shared" si="22"/>
        <v>7.0403541431816503</v>
      </c>
      <c r="AA10" s="4">
        <f t="shared" si="1"/>
        <v>1.0596458568182587</v>
      </c>
      <c r="AB10" s="4"/>
      <c r="AC10" s="13"/>
      <c r="AD10" s="42" t="s">
        <v>428</v>
      </c>
      <c r="AE10" s="42">
        <v>41.158000000000001</v>
      </c>
      <c r="AF10" s="42">
        <v>41.853000000000002</v>
      </c>
      <c r="AG10" s="42">
        <v>1906.5</v>
      </c>
      <c r="AH10" s="21">
        <f t="shared" si="23"/>
        <v>6.9755000000000003</v>
      </c>
      <c r="AI10" s="21">
        <f t="shared" si="24"/>
        <v>7.1424917755723349</v>
      </c>
      <c r="AJ10" s="3">
        <f t="shared" si="25"/>
        <v>-0.16699177557233469</v>
      </c>
      <c r="AK10" s="3">
        <f t="shared" si="26"/>
        <v>42.854950653434003</v>
      </c>
      <c r="AL10" s="3">
        <f t="shared" si="27"/>
        <v>7.9000000000000909</v>
      </c>
      <c r="AM10" s="3">
        <f t="shared" si="28"/>
        <v>7.0403541431816503</v>
      </c>
      <c r="AN10" s="4">
        <f t="shared" si="2"/>
        <v>0.85964585681844063</v>
      </c>
      <c r="AO10" s="4"/>
      <c r="AP10" s="13"/>
      <c r="AQ10" s="42" t="s">
        <v>428</v>
      </c>
      <c r="AR10" s="42">
        <v>41.55</v>
      </c>
      <c r="AS10" s="42">
        <v>42.256</v>
      </c>
      <c r="AT10" s="42">
        <v>1921.1</v>
      </c>
      <c r="AU10" s="21">
        <f t="shared" si="29"/>
        <v>7.0426666666666664</v>
      </c>
      <c r="AV10" s="21">
        <f t="shared" si="30"/>
        <v>7.1424917755723349</v>
      </c>
      <c r="AW10" s="3">
        <f t="shared" si="31"/>
        <v>-9.9825108905668536E-2</v>
      </c>
      <c r="AX10" s="3">
        <f t="shared" si="32"/>
        <v>42.854950653434003</v>
      </c>
      <c r="AY10" s="3">
        <f t="shared" si="33"/>
        <v>7.6999999999998181</v>
      </c>
      <c r="AZ10" s="3">
        <f t="shared" si="34"/>
        <v>7.0403541431816503</v>
      </c>
      <c r="BA10" s="4">
        <f t="shared" si="3"/>
        <v>0.65964585681816779</v>
      </c>
      <c r="BB10" s="4"/>
      <c r="BC10" s="13"/>
      <c r="BD10" s="42" t="s">
        <v>428</v>
      </c>
      <c r="BE10" s="42">
        <v>30.927</v>
      </c>
      <c r="BF10" s="42">
        <v>31.497</v>
      </c>
      <c r="BG10" s="42">
        <v>1444.9</v>
      </c>
      <c r="BH10" s="21">
        <f t="shared" si="35"/>
        <v>5.2494999999999994</v>
      </c>
      <c r="BI10" s="21">
        <f t="shared" si="36"/>
        <v>5.2907346485720996</v>
      </c>
      <c r="BJ10" s="3">
        <f t="shared" si="37"/>
        <v>-4.1234648572100241E-2</v>
      </c>
      <c r="BK10" s="3">
        <f t="shared" si="38"/>
        <v>31.744407891432594</v>
      </c>
      <c r="BL10" s="3">
        <f t="shared" si="39"/>
        <v>5.8000000000001819</v>
      </c>
      <c r="BM10" s="3">
        <f t="shared" si="40"/>
        <v>5.2150771430975187</v>
      </c>
      <c r="BN10" s="4">
        <f t="shared" si="4"/>
        <v>0.58492285690266321</v>
      </c>
      <c r="BO10" s="4"/>
      <c r="BP10" s="13"/>
      <c r="BQ10" s="42" t="s">
        <v>428</v>
      </c>
      <c r="BR10" s="42">
        <v>30.26</v>
      </c>
      <c r="BS10" s="42">
        <v>30.812000000000001</v>
      </c>
      <c r="BT10" s="42">
        <v>1433.5</v>
      </c>
      <c r="BU10" s="21">
        <f t="shared" si="41"/>
        <v>5.1353333333333335</v>
      </c>
      <c r="BV10" s="21">
        <f t="shared" si="42"/>
        <v>5.2907346485720996</v>
      </c>
      <c r="BW10" s="3">
        <f t="shared" si="43"/>
        <v>-0.1554013152387661</v>
      </c>
      <c r="BX10" s="3">
        <f t="shared" si="44"/>
        <v>31.744407891432594</v>
      </c>
      <c r="BY10" s="3">
        <f t="shared" si="45"/>
        <v>5.7000000000000455</v>
      </c>
      <c r="BZ10" s="3">
        <f t="shared" si="46"/>
        <v>5.2150771430975187</v>
      </c>
      <c r="CA10" s="4">
        <f t="shared" si="5"/>
        <v>0.48492285690252679</v>
      </c>
      <c r="CB10" s="4"/>
      <c r="CC10" s="13"/>
      <c r="CD10" s="42" t="s">
        <v>428</v>
      </c>
      <c r="CE10" s="42">
        <v>30.167999999999999</v>
      </c>
      <c r="CF10" s="42">
        <v>30.727</v>
      </c>
      <c r="CG10" s="42">
        <v>1435.9</v>
      </c>
      <c r="CH10" s="21">
        <f t="shared" si="47"/>
        <v>5.1211666666666664</v>
      </c>
      <c r="CI10" s="21">
        <f t="shared" si="48"/>
        <v>5.2907346485720996</v>
      </c>
      <c r="CJ10" s="3">
        <f t="shared" si="49"/>
        <v>-0.16956798190543321</v>
      </c>
      <c r="CK10" s="3">
        <f t="shared" si="50"/>
        <v>31.744407891432594</v>
      </c>
      <c r="CL10" s="3">
        <f t="shared" si="51"/>
        <v>5.7000000000000455</v>
      </c>
      <c r="CM10" s="3">
        <f t="shared" si="52"/>
        <v>5.2150771430975187</v>
      </c>
      <c r="CN10" s="4">
        <f t="shared" si="6"/>
        <v>0.48492285690252679</v>
      </c>
      <c r="CO10" s="4"/>
      <c r="CP10" s="13"/>
      <c r="CQ10" s="42" t="s">
        <v>428</v>
      </c>
      <c r="CR10" s="42">
        <v>29.957999999999998</v>
      </c>
      <c r="CS10" s="42">
        <v>30.529</v>
      </c>
      <c r="CT10" s="42">
        <v>1442.1</v>
      </c>
      <c r="CU10" s="21">
        <f t="shared" si="53"/>
        <v>5.0881666666666661</v>
      </c>
      <c r="CV10" s="21">
        <f t="shared" si="54"/>
        <v>5.2907346485720996</v>
      </c>
      <c r="CW10" s="3">
        <f t="shared" si="55"/>
        <v>-0.20256798190543357</v>
      </c>
      <c r="CX10" s="3">
        <f t="shared" si="56"/>
        <v>31.744407891432594</v>
      </c>
      <c r="CY10" s="3">
        <f t="shared" si="57"/>
        <v>5.5999999999999091</v>
      </c>
      <c r="CZ10" s="3">
        <f t="shared" si="58"/>
        <v>5.2150771430975187</v>
      </c>
      <c r="DA10" s="4">
        <f t="shared" si="7"/>
        <v>0.38492285690239036</v>
      </c>
      <c r="DB10" s="4"/>
      <c r="DC10" s="13"/>
      <c r="DD10" s="42" t="s">
        <v>428</v>
      </c>
      <c r="DE10" s="42">
        <v>28.341999999999999</v>
      </c>
      <c r="DF10" s="42">
        <v>28.908999999999999</v>
      </c>
      <c r="DG10" s="42">
        <v>1361.2</v>
      </c>
      <c r="DH10" s="21">
        <f t="shared" si="59"/>
        <v>4.8181666666666665</v>
      </c>
      <c r="DI10" s="21">
        <f t="shared" si="60"/>
        <v>5.0334787436415294</v>
      </c>
      <c r="DJ10" s="3">
        <f t="shared" si="61"/>
        <v>-0.21531207697486288</v>
      </c>
      <c r="DK10" s="3">
        <f t="shared" si="62"/>
        <v>30.20087246184918</v>
      </c>
      <c r="DL10" s="3">
        <f t="shared" si="63"/>
        <v>5.4000000000000909</v>
      </c>
      <c r="DM10" s="3">
        <f t="shared" si="64"/>
        <v>4.9614999976074552</v>
      </c>
      <c r="DN10" s="4">
        <f t="shared" si="8"/>
        <v>0.43850000239263576</v>
      </c>
      <c r="DO10" s="4"/>
      <c r="DP10" s="13"/>
      <c r="DQ10" s="11"/>
      <c r="DR10" s="55" t="str">
        <f t="shared" si="70"/>
        <v>18-03-2026 17:50</v>
      </c>
      <c r="DS10" s="5">
        <f t="shared" si="65"/>
        <v>53.551000000000002</v>
      </c>
      <c r="DT10" s="5">
        <f t="shared" si="66"/>
        <v>54.766384440219262</v>
      </c>
      <c r="DU10" s="6">
        <f t="shared" si="9"/>
        <v>-1.2153844402192604</v>
      </c>
      <c r="DV10" s="5">
        <f t="shared" si="67"/>
        <v>328.59830664131562</v>
      </c>
      <c r="DW10" s="5">
        <f t="shared" si="68"/>
        <v>59.700000000000273</v>
      </c>
      <c r="DX10" s="5">
        <f t="shared" si="69"/>
        <v>53.983225142724123</v>
      </c>
      <c r="DY10" s="6">
        <f t="shared" si="10"/>
        <v>5.7167748572761496</v>
      </c>
      <c r="DZ10" s="11"/>
      <c r="EA10" s="65">
        <v>8</v>
      </c>
      <c r="EB10" s="74">
        <f>DB77</f>
        <v>0.97060472643148532</v>
      </c>
      <c r="EC10" s="11"/>
      <c r="ED10" s="11"/>
      <c r="EE10" s="11"/>
      <c r="EF10" s="11"/>
      <c r="EG10" s="11"/>
      <c r="EH10" s="11"/>
    </row>
    <row r="11" spans="1:138" ht="21" x14ac:dyDescent="0.5">
      <c r="A11" s="115" t="s">
        <v>429</v>
      </c>
      <c r="B11" s="72">
        <v>151</v>
      </c>
      <c r="C11" s="71">
        <v>43.62</v>
      </c>
      <c r="D11" s="12"/>
      <c r="E11" s="21">
        <v>52.478999999999999</v>
      </c>
      <c r="F11" s="21">
        <v>53.298000000000002</v>
      </c>
      <c r="G11" s="21">
        <v>1918.6</v>
      </c>
      <c r="H11" s="21">
        <f t="shared" si="11"/>
        <v>8.8829999999999991</v>
      </c>
      <c r="I11" s="3">
        <f t="shared" si="12"/>
        <v>9.1689976456614897</v>
      </c>
      <c r="J11" s="3">
        <f t="shared" si="13"/>
        <v>-0.28599764566149055</v>
      </c>
      <c r="K11" s="3">
        <f t="shared" si="14"/>
        <v>55.013985873968934</v>
      </c>
      <c r="L11" s="3">
        <f t="shared" si="15"/>
        <v>10</v>
      </c>
      <c r="M11" s="3">
        <f t="shared" si="16"/>
        <v>9.0378809793285306</v>
      </c>
      <c r="N11" s="4">
        <f t="shared" si="0"/>
        <v>0.96211902067146937</v>
      </c>
      <c r="O11" s="4"/>
      <c r="P11" s="13"/>
      <c r="Q11" s="21" t="s">
        <v>429</v>
      </c>
      <c r="R11" s="21">
        <v>53.469000000000001</v>
      </c>
      <c r="S11" s="21">
        <v>54.289000000000001</v>
      </c>
      <c r="T11" s="21">
        <v>1920.5</v>
      </c>
      <c r="U11" s="21">
        <f t="shared" si="17"/>
        <v>9.0481666666666669</v>
      </c>
      <c r="V11" s="3">
        <f t="shared" si="18"/>
        <v>9.1689976456614897</v>
      </c>
      <c r="W11" s="3">
        <f t="shared" si="19"/>
        <v>-0.12083097899482276</v>
      </c>
      <c r="X11" s="3">
        <f t="shared" si="20"/>
        <v>55.013985873968934</v>
      </c>
      <c r="Y11" s="3">
        <f t="shared" si="21"/>
        <v>10</v>
      </c>
      <c r="Z11" s="3">
        <f t="shared" si="22"/>
        <v>9.0378809793285306</v>
      </c>
      <c r="AA11" s="4">
        <f t="shared" si="1"/>
        <v>0.96211902067146937</v>
      </c>
      <c r="AB11" s="4"/>
      <c r="AC11" s="13"/>
      <c r="AD11" s="42" t="s">
        <v>429</v>
      </c>
      <c r="AE11" s="42">
        <v>52.59</v>
      </c>
      <c r="AF11" s="42">
        <v>53.390999999999998</v>
      </c>
      <c r="AG11" s="42">
        <v>1898.6</v>
      </c>
      <c r="AH11" s="21">
        <f t="shared" si="23"/>
        <v>8.8984999999999985</v>
      </c>
      <c r="AI11" s="21">
        <f t="shared" si="24"/>
        <v>9.1689976456614897</v>
      </c>
      <c r="AJ11" s="3">
        <f t="shared" si="25"/>
        <v>-0.27049764566149115</v>
      </c>
      <c r="AK11" s="3">
        <f t="shared" si="26"/>
        <v>55.013985873968934</v>
      </c>
      <c r="AL11" s="3">
        <f t="shared" si="27"/>
        <v>9.7999999999999545</v>
      </c>
      <c r="AM11" s="3">
        <f t="shared" si="28"/>
        <v>9.0378809793285306</v>
      </c>
      <c r="AN11" s="4">
        <f t="shared" si="2"/>
        <v>0.7621190206714239</v>
      </c>
      <c r="AO11" s="4"/>
      <c r="AP11" s="13"/>
      <c r="AQ11" s="42" t="s">
        <v>429</v>
      </c>
      <c r="AR11" s="42">
        <v>52.235999999999997</v>
      </c>
      <c r="AS11" s="42">
        <v>53.045000000000002</v>
      </c>
      <c r="AT11" s="42">
        <v>1913.4</v>
      </c>
      <c r="AU11" s="21">
        <f t="shared" si="29"/>
        <v>8.8408333333333324</v>
      </c>
      <c r="AV11" s="21">
        <f t="shared" si="30"/>
        <v>9.1689976456614897</v>
      </c>
      <c r="AW11" s="3">
        <f t="shared" si="31"/>
        <v>-0.32816431232815724</v>
      </c>
      <c r="AX11" s="3">
        <f t="shared" si="32"/>
        <v>55.013985873968934</v>
      </c>
      <c r="AY11" s="3">
        <f t="shared" si="33"/>
        <v>9.9000000000000909</v>
      </c>
      <c r="AZ11" s="3">
        <f t="shared" si="34"/>
        <v>9.0378809793285306</v>
      </c>
      <c r="BA11" s="4">
        <f t="shared" si="3"/>
        <v>0.86211902067156032</v>
      </c>
      <c r="BB11" s="4"/>
      <c r="BC11" s="13"/>
      <c r="BD11" s="42" t="s">
        <v>429</v>
      </c>
      <c r="BE11" s="42">
        <v>39.136000000000003</v>
      </c>
      <c r="BF11" s="42">
        <v>39.813000000000002</v>
      </c>
      <c r="BG11" s="42">
        <v>1439.1</v>
      </c>
      <c r="BH11" s="21">
        <f t="shared" si="35"/>
        <v>6.6355000000000004</v>
      </c>
      <c r="BI11" s="21">
        <f t="shared" si="36"/>
        <v>6.7918501078973987</v>
      </c>
      <c r="BJ11" s="3">
        <f t="shared" si="37"/>
        <v>-0.15635010789739834</v>
      </c>
      <c r="BK11" s="3">
        <f t="shared" si="38"/>
        <v>40.751100647384405</v>
      </c>
      <c r="BL11" s="3">
        <f t="shared" si="39"/>
        <v>7.2999999999999545</v>
      </c>
      <c r="BM11" s="3">
        <f t="shared" si="40"/>
        <v>6.6947266513544657</v>
      </c>
      <c r="BN11" s="4">
        <f t="shared" si="4"/>
        <v>0.60527334864548887</v>
      </c>
      <c r="BO11" s="4"/>
      <c r="BP11" s="13"/>
      <c r="BQ11" s="42" t="s">
        <v>429</v>
      </c>
      <c r="BR11" s="42">
        <v>38.415999999999997</v>
      </c>
      <c r="BS11" s="42">
        <v>39.067999999999998</v>
      </c>
      <c r="BT11" s="42">
        <v>1427.8</v>
      </c>
      <c r="BU11" s="21">
        <f t="shared" si="41"/>
        <v>6.511333333333333</v>
      </c>
      <c r="BV11" s="21">
        <f t="shared" si="42"/>
        <v>6.7918501078973987</v>
      </c>
      <c r="BW11" s="3">
        <f t="shared" si="43"/>
        <v>-0.28051677456406576</v>
      </c>
      <c r="BX11" s="3">
        <f t="shared" si="44"/>
        <v>40.751100647384405</v>
      </c>
      <c r="BY11" s="3">
        <f t="shared" si="45"/>
        <v>7.2000000000000455</v>
      </c>
      <c r="BZ11" s="3">
        <f t="shared" si="46"/>
        <v>6.6947266513544657</v>
      </c>
      <c r="CA11" s="4">
        <f t="shared" si="5"/>
        <v>0.50527334864557982</v>
      </c>
      <c r="CB11" s="4"/>
      <c r="CC11" s="13"/>
      <c r="CD11" s="42" t="s">
        <v>429</v>
      </c>
      <c r="CE11" s="42">
        <v>38.277000000000001</v>
      </c>
      <c r="CF11" s="42">
        <v>38.935000000000002</v>
      </c>
      <c r="CG11" s="42">
        <v>1430.2</v>
      </c>
      <c r="CH11" s="21">
        <f t="shared" si="47"/>
        <v>6.4891666666666667</v>
      </c>
      <c r="CI11" s="21">
        <f t="shared" si="48"/>
        <v>6.7918501078973987</v>
      </c>
      <c r="CJ11" s="3">
        <f t="shared" si="49"/>
        <v>-0.30268344123073199</v>
      </c>
      <c r="CK11" s="3">
        <f t="shared" si="50"/>
        <v>40.751100647384405</v>
      </c>
      <c r="CL11" s="3">
        <f t="shared" si="51"/>
        <v>7.2000000000000455</v>
      </c>
      <c r="CM11" s="3">
        <f t="shared" si="52"/>
        <v>6.6947266513544657</v>
      </c>
      <c r="CN11" s="4">
        <f t="shared" si="6"/>
        <v>0.50527334864557982</v>
      </c>
      <c r="CO11" s="4"/>
      <c r="CP11" s="13"/>
      <c r="CQ11" s="42" t="s">
        <v>429</v>
      </c>
      <c r="CR11" s="42">
        <v>38.145000000000003</v>
      </c>
      <c r="CS11" s="42">
        <v>39.488</v>
      </c>
      <c r="CT11" s="42">
        <v>1436.5</v>
      </c>
      <c r="CU11" s="21">
        <f t="shared" si="53"/>
        <v>6.5813333333333333</v>
      </c>
      <c r="CV11" s="21">
        <f t="shared" si="54"/>
        <v>6.7918501078973987</v>
      </c>
      <c r="CW11" s="3">
        <f t="shared" si="55"/>
        <v>-0.21051677456406548</v>
      </c>
      <c r="CX11" s="3">
        <f t="shared" si="56"/>
        <v>40.751100647384405</v>
      </c>
      <c r="CY11" s="3">
        <f t="shared" si="57"/>
        <v>7.2000000000000455</v>
      </c>
      <c r="CZ11" s="3">
        <f t="shared" si="58"/>
        <v>6.6947266513544657</v>
      </c>
      <c r="DA11" s="4">
        <f t="shared" si="7"/>
        <v>0.50527334864557982</v>
      </c>
      <c r="DB11" s="4"/>
      <c r="DC11" s="13"/>
      <c r="DD11" s="42" t="s">
        <v>429</v>
      </c>
      <c r="DE11" s="42">
        <v>36.098999999999997</v>
      </c>
      <c r="DF11" s="42">
        <v>36.734999999999999</v>
      </c>
      <c r="DG11" s="42">
        <v>1355.8</v>
      </c>
      <c r="DH11" s="21">
        <f t="shared" si="59"/>
        <v>6.1224999999999996</v>
      </c>
      <c r="DI11" s="21">
        <f t="shared" si="60"/>
        <v>6.4616041852198194</v>
      </c>
      <c r="DJ11" s="3">
        <f t="shared" si="61"/>
        <v>-0.33910418521981978</v>
      </c>
      <c r="DK11" s="3">
        <f t="shared" si="62"/>
        <v>38.769625111318923</v>
      </c>
      <c r="DL11" s="3">
        <f t="shared" si="63"/>
        <v>6.7999999999999545</v>
      </c>
      <c r="DM11" s="3">
        <f t="shared" si="64"/>
        <v>6.3692032453711764</v>
      </c>
      <c r="DN11" s="4">
        <f t="shared" si="8"/>
        <v>0.43079675462877809</v>
      </c>
      <c r="DO11" s="4"/>
      <c r="DP11" s="13"/>
      <c r="DQ11" s="11"/>
      <c r="DR11" s="55" t="str">
        <f t="shared" si="70"/>
        <v>18-03-2026 17:40</v>
      </c>
      <c r="DS11" s="5">
        <f t="shared" si="65"/>
        <v>68.010333333333335</v>
      </c>
      <c r="DT11" s="5">
        <f t="shared" si="66"/>
        <v>70.304995199455362</v>
      </c>
      <c r="DU11" s="6">
        <f t="shared" si="9"/>
        <v>-2.294661866122027</v>
      </c>
      <c r="DV11" s="5">
        <f t="shared" si="67"/>
        <v>421.82997119673234</v>
      </c>
      <c r="DW11" s="5">
        <f t="shared" si="68"/>
        <v>75.400000000000091</v>
      </c>
      <c r="DX11" s="5">
        <f t="shared" si="69"/>
        <v>69.299633768103163</v>
      </c>
      <c r="DY11" s="6">
        <f t="shared" si="10"/>
        <v>6.1003662318969276</v>
      </c>
      <c r="DZ11" s="11"/>
      <c r="EA11" s="65">
        <v>9</v>
      </c>
      <c r="EB11" s="74">
        <f>DO77</f>
        <v>0.98481615920574328</v>
      </c>
      <c r="EC11" s="11"/>
      <c r="ED11" s="11"/>
      <c r="EE11" s="11"/>
      <c r="EF11" s="11"/>
      <c r="EG11" s="11"/>
      <c r="EH11" s="11"/>
    </row>
    <row r="12" spans="1:138" x14ac:dyDescent="0.35">
      <c r="A12" s="115" t="s">
        <v>430</v>
      </c>
      <c r="B12" s="72">
        <v>183</v>
      </c>
      <c r="C12" s="71">
        <v>45.06</v>
      </c>
      <c r="D12" s="12"/>
      <c r="E12" s="21">
        <v>64.069000000000003</v>
      </c>
      <c r="F12" s="21">
        <v>64.926000000000002</v>
      </c>
      <c r="G12" s="21">
        <v>1908.6</v>
      </c>
      <c r="H12" s="21">
        <f t="shared" si="11"/>
        <v>10.821</v>
      </c>
      <c r="I12" s="3">
        <f t="shared" si="12"/>
        <v>11.052187232226208</v>
      </c>
      <c r="J12" s="3">
        <f t="shared" si="13"/>
        <v>-0.23118723222620829</v>
      </c>
      <c r="K12" s="3">
        <f t="shared" si="14"/>
        <v>66.313123393357259</v>
      </c>
      <c r="L12" s="3">
        <f t="shared" si="15"/>
        <v>11.699999999999818</v>
      </c>
      <c r="M12" s="3">
        <f t="shared" si="16"/>
        <v>10.894140954805373</v>
      </c>
      <c r="N12" s="4">
        <f t="shared" si="0"/>
        <v>0.8058590451944454</v>
      </c>
      <c r="O12" s="4"/>
      <c r="P12" s="13"/>
      <c r="Q12" s="21" t="s">
        <v>430</v>
      </c>
      <c r="R12" s="21">
        <v>64.822000000000003</v>
      </c>
      <c r="S12" s="21">
        <v>65.709000000000003</v>
      </c>
      <c r="T12" s="21">
        <v>1910.5</v>
      </c>
      <c r="U12" s="21">
        <f t="shared" si="17"/>
        <v>10.951499999999999</v>
      </c>
      <c r="V12" s="3">
        <f t="shared" si="18"/>
        <v>11.052187232226208</v>
      </c>
      <c r="W12" s="3">
        <f t="shared" si="19"/>
        <v>-0.10068723222620868</v>
      </c>
      <c r="X12" s="3">
        <f t="shared" si="20"/>
        <v>66.313123393357259</v>
      </c>
      <c r="Y12" s="3">
        <f t="shared" si="21"/>
        <v>11.700000000000045</v>
      </c>
      <c r="Z12" s="3">
        <f t="shared" si="22"/>
        <v>10.894140954805373</v>
      </c>
      <c r="AA12" s="4">
        <f t="shared" si="1"/>
        <v>0.80585904519467277</v>
      </c>
      <c r="AB12" s="4"/>
      <c r="AC12" s="13"/>
      <c r="AD12" s="42" t="s">
        <v>430</v>
      </c>
      <c r="AE12" s="42">
        <v>63.383000000000003</v>
      </c>
      <c r="AF12" s="42">
        <v>64.227999999999994</v>
      </c>
      <c r="AG12" s="42">
        <v>1888.8</v>
      </c>
      <c r="AH12" s="21">
        <f t="shared" si="23"/>
        <v>10.704666666666665</v>
      </c>
      <c r="AI12" s="21">
        <f t="shared" si="24"/>
        <v>11.052187232226208</v>
      </c>
      <c r="AJ12" s="3">
        <f t="shared" si="25"/>
        <v>-0.34752056555954347</v>
      </c>
      <c r="AK12" s="3">
        <f t="shared" si="26"/>
        <v>66.313123393357259</v>
      </c>
      <c r="AL12" s="3">
        <f t="shared" si="27"/>
        <v>11.700000000000045</v>
      </c>
      <c r="AM12" s="3">
        <f t="shared" si="28"/>
        <v>10.894140954805373</v>
      </c>
      <c r="AN12" s="4">
        <f t="shared" si="2"/>
        <v>0.80585904519467277</v>
      </c>
      <c r="AO12" s="4"/>
      <c r="AP12" s="13"/>
      <c r="AQ12" s="42" t="s">
        <v>430</v>
      </c>
      <c r="AR12" s="42">
        <v>63.936999999999998</v>
      </c>
      <c r="AS12" s="42">
        <v>64.805000000000007</v>
      </c>
      <c r="AT12" s="42">
        <v>1903.5</v>
      </c>
      <c r="AU12" s="21">
        <f t="shared" si="29"/>
        <v>10.800833333333333</v>
      </c>
      <c r="AV12" s="21">
        <f t="shared" si="30"/>
        <v>11.052187232226208</v>
      </c>
      <c r="AW12" s="3">
        <f t="shared" si="31"/>
        <v>-0.25135389889287474</v>
      </c>
      <c r="AX12" s="3">
        <f t="shared" si="32"/>
        <v>66.313123393357259</v>
      </c>
      <c r="AY12" s="3">
        <f t="shared" si="33"/>
        <v>11.700000000000045</v>
      </c>
      <c r="AZ12" s="3">
        <f t="shared" si="34"/>
        <v>10.894140954805373</v>
      </c>
      <c r="BA12" s="4">
        <f t="shared" si="3"/>
        <v>0.80585904519467277</v>
      </c>
      <c r="BB12" s="4"/>
      <c r="BC12" s="13"/>
      <c r="BD12" s="42" t="s">
        <v>430</v>
      </c>
      <c r="BE12" s="42">
        <v>47.613</v>
      </c>
      <c r="BF12" s="42">
        <v>48.372</v>
      </c>
      <c r="BG12" s="42">
        <v>1431.8</v>
      </c>
      <c r="BH12" s="21">
        <f t="shared" si="35"/>
        <v>8.0619999999999994</v>
      </c>
      <c r="BI12" s="21">
        <f t="shared" si="36"/>
        <v>8.1868053572045998</v>
      </c>
      <c r="BJ12" s="3">
        <f t="shared" si="37"/>
        <v>-0.1248053572046004</v>
      </c>
      <c r="BK12" s="3">
        <f t="shared" si="38"/>
        <v>49.120832143227595</v>
      </c>
      <c r="BL12" s="3">
        <f t="shared" si="39"/>
        <v>8.7000000000000455</v>
      </c>
      <c r="BM12" s="3">
        <f t="shared" si="40"/>
        <v>8.0697340405965736</v>
      </c>
      <c r="BN12" s="4">
        <f t="shared" si="4"/>
        <v>0.63026595940347185</v>
      </c>
      <c r="BO12" s="4"/>
      <c r="BP12" s="13"/>
      <c r="BQ12" s="42" t="s">
        <v>430</v>
      </c>
      <c r="BR12" s="42">
        <v>46.957999999999998</v>
      </c>
      <c r="BS12" s="42">
        <v>47.701999999999998</v>
      </c>
      <c r="BT12" s="42">
        <v>1420.6</v>
      </c>
      <c r="BU12" s="21">
        <f t="shared" si="41"/>
        <v>7.950333333333333</v>
      </c>
      <c r="BV12" s="21">
        <f t="shared" si="42"/>
        <v>8.1868053572045998</v>
      </c>
      <c r="BW12" s="3">
        <f t="shared" si="43"/>
        <v>-0.23647202387126676</v>
      </c>
      <c r="BX12" s="3">
        <f t="shared" si="44"/>
        <v>49.120832143227595</v>
      </c>
      <c r="BY12" s="3">
        <f t="shared" si="45"/>
        <v>8.6999999999998181</v>
      </c>
      <c r="BZ12" s="3">
        <f t="shared" si="46"/>
        <v>8.0697340405965736</v>
      </c>
      <c r="CA12" s="4">
        <f t="shared" si="5"/>
        <v>0.63026595940324448</v>
      </c>
      <c r="CB12" s="4"/>
      <c r="CC12" s="13"/>
      <c r="CD12" s="42" t="s">
        <v>430</v>
      </c>
      <c r="CE12" s="42">
        <v>46.811</v>
      </c>
      <c r="CF12" s="42">
        <v>47.561999999999998</v>
      </c>
      <c r="CG12" s="42">
        <v>1423</v>
      </c>
      <c r="CH12" s="21">
        <f t="shared" si="47"/>
        <v>7.9269999999999996</v>
      </c>
      <c r="CI12" s="21">
        <f t="shared" si="48"/>
        <v>8.1868053572045998</v>
      </c>
      <c r="CJ12" s="3">
        <f t="shared" si="49"/>
        <v>-0.25980535720460018</v>
      </c>
      <c r="CK12" s="3">
        <f t="shared" si="50"/>
        <v>49.120832143227595</v>
      </c>
      <c r="CL12" s="3">
        <f t="shared" si="51"/>
        <v>8.5999999999999091</v>
      </c>
      <c r="CM12" s="3">
        <f t="shared" si="52"/>
        <v>8.0697340405965736</v>
      </c>
      <c r="CN12" s="4">
        <f t="shared" si="6"/>
        <v>0.53026595940333543</v>
      </c>
      <c r="CO12" s="4"/>
      <c r="CP12" s="13"/>
      <c r="CQ12" s="42" t="s">
        <v>430</v>
      </c>
      <c r="CR12" s="42">
        <v>46.704000000000001</v>
      </c>
      <c r="CS12" s="42">
        <v>48.295000000000002</v>
      </c>
      <c r="CT12" s="42">
        <v>1429.3</v>
      </c>
      <c r="CU12" s="21">
        <f t="shared" si="53"/>
        <v>8.0491666666666664</v>
      </c>
      <c r="CV12" s="21">
        <f t="shared" si="54"/>
        <v>8.1868053572045998</v>
      </c>
      <c r="CW12" s="3">
        <f t="shared" si="55"/>
        <v>-0.13763869053793343</v>
      </c>
      <c r="CX12" s="3">
        <f t="shared" si="56"/>
        <v>49.120832143227595</v>
      </c>
      <c r="CY12" s="3">
        <f t="shared" si="57"/>
        <v>8.5999999999999091</v>
      </c>
      <c r="CZ12" s="3">
        <f t="shared" si="58"/>
        <v>8.0697340405965736</v>
      </c>
      <c r="DA12" s="4">
        <f t="shared" si="7"/>
        <v>0.53026595940333543</v>
      </c>
      <c r="DB12" s="4"/>
      <c r="DC12" s="13"/>
      <c r="DD12" s="42" t="s">
        <v>430</v>
      </c>
      <c r="DE12" s="42">
        <v>44.241999999999997</v>
      </c>
      <c r="DF12" s="42">
        <v>44.966000000000001</v>
      </c>
      <c r="DG12" s="42">
        <v>1349</v>
      </c>
      <c r="DH12" s="21">
        <f t="shared" si="59"/>
        <v>7.4943333333333335</v>
      </c>
      <c r="DI12" s="21">
        <f t="shared" si="60"/>
        <v>7.7887313352487801</v>
      </c>
      <c r="DJ12" s="3">
        <f t="shared" si="61"/>
        <v>-0.29439800191544663</v>
      </c>
      <c r="DK12" s="3">
        <f t="shared" si="62"/>
        <v>46.732388011492681</v>
      </c>
      <c r="DL12" s="3">
        <f t="shared" si="63"/>
        <v>8.0999999999999091</v>
      </c>
      <c r="DM12" s="3">
        <f t="shared" si="64"/>
        <v>7.6773524771547228</v>
      </c>
      <c r="DN12" s="4">
        <f t="shared" si="8"/>
        <v>0.42264752284518625</v>
      </c>
      <c r="DO12" s="4"/>
      <c r="DP12" s="13"/>
      <c r="DQ12" s="11"/>
      <c r="DR12" s="55" t="str">
        <f t="shared" si="70"/>
        <v>18-03-2026 17:30</v>
      </c>
      <c r="DS12" s="5">
        <f t="shared" si="65"/>
        <v>82.760833333333323</v>
      </c>
      <c r="DT12" s="5">
        <f t="shared" si="66"/>
        <v>84.744701692972015</v>
      </c>
      <c r="DU12" s="6">
        <f t="shared" si="9"/>
        <v>-1.9838683596386915</v>
      </c>
      <c r="DV12" s="5">
        <f t="shared" si="67"/>
        <v>508.468210157832</v>
      </c>
      <c r="DW12" s="5">
        <f t="shared" si="68"/>
        <v>89.499999999999545</v>
      </c>
      <c r="DX12" s="5">
        <f t="shared" si="69"/>
        <v>83.532852458762505</v>
      </c>
      <c r="DY12" s="6">
        <f t="shared" si="10"/>
        <v>5.9671475412370398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115" t="s">
        <v>431</v>
      </c>
      <c r="B13" s="72">
        <v>235</v>
      </c>
      <c r="C13" s="71">
        <v>46.49</v>
      </c>
      <c r="D13" s="12"/>
      <c r="E13" s="21">
        <v>83.171999999999997</v>
      </c>
      <c r="F13" s="21">
        <v>84.198999999999998</v>
      </c>
      <c r="G13" s="21">
        <v>1896.9</v>
      </c>
      <c r="H13" s="21">
        <f t="shared" si="11"/>
        <v>14.033166666666666</v>
      </c>
      <c r="I13" s="3">
        <f t="shared" si="12"/>
        <v>14.116301059374672</v>
      </c>
      <c r="J13" s="3">
        <f t="shared" si="13"/>
        <v>-8.3134392708005933E-2</v>
      </c>
      <c r="K13" s="3">
        <f t="shared" si="14"/>
        <v>84.697806356248037</v>
      </c>
      <c r="L13" s="3">
        <f t="shared" si="15"/>
        <v>12.100000000000136</v>
      </c>
      <c r="M13" s="3">
        <f t="shared" si="16"/>
        <v>13.914437954225615</v>
      </c>
      <c r="N13" s="4">
        <f t="shared" si="0"/>
        <v>-1.8144379542254789</v>
      </c>
      <c r="O13" s="4"/>
      <c r="P13" s="13"/>
      <c r="Q13" s="21" t="s">
        <v>431</v>
      </c>
      <c r="R13" s="21">
        <v>83.850999999999999</v>
      </c>
      <c r="S13" s="21">
        <v>84.912000000000006</v>
      </c>
      <c r="T13" s="21">
        <v>1898.8</v>
      </c>
      <c r="U13" s="21">
        <f t="shared" si="17"/>
        <v>14.152000000000001</v>
      </c>
      <c r="V13" s="3">
        <f t="shared" si="18"/>
        <v>14.116301059374672</v>
      </c>
      <c r="W13" s="3">
        <f t="shared" si="19"/>
        <v>3.5698940625328746E-2</v>
      </c>
      <c r="X13" s="3">
        <f t="shared" si="20"/>
        <v>84.697806356248037</v>
      </c>
      <c r="Y13" s="3">
        <f t="shared" si="21"/>
        <v>12</v>
      </c>
      <c r="Z13" s="3">
        <f t="shared" si="22"/>
        <v>13.914437954225615</v>
      </c>
      <c r="AA13" s="4">
        <f t="shared" si="1"/>
        <v>-1.9144379542256154</v>
      </c>
      <c r="AB13" s="4"/>
      <c r="AC13" s="13"/>
      <c r="AD13" s="42" t="s">
        <v>431</v>
      </c>
      <c r="AE13" s="42">
        <v>82.763000000000005</v>
      </c>
      <c r="AF13" s="42">
        <v>84.146000000000001</v>
      </c>
      <c r="AG13" s="42">
        <v>1877.1</v>
      </c>
      <c r="AH13" s="21">
        <f t="shared" si="23"/>
        <v>14.024333333333333</v>
      </c>
      <c r="AI13" s="21">
        <f t="shared" si="24"/>
        <v>14.116301059374672</v>
      </c>
      <c r="AJ13" s="3">
        <f t="shared" si="25"/>
        <v>-9.1967726041339404E-2</v>
      </c>
      <c r="AK13" s="3">
        <f t="shared" si="26"/>
        <v>84.697806356248037</v>
      </c>
      <c r="AL13" s="3">
        <f t="shared" si="27"/>
        <v>11.899999999999864</v>
      </c>
      <c r="AM13" s="3">
        <f t="shared" si="28"/>
        <v>13.914437954225615</v>
      </c>
      <c r="AN13" s="4">
        <f t="shared" si="2"/>
        <v>-2.0144379542257518</v>
      </c>
      <c r="AO13" s="4"/>
      <c r="AP13" s="13"/>
      <c r="AQ13" s="42" t="s">
        <v>431</v>
      </c>
      <c r="AR13" s="42">
        <v>82.933000000000007</v>
      </c>
      <c r="AS13" s="42">
        <v>83.974000000000004</v>
      </c>
      <c r="AT13" s="42">
        <v>1891.8</v>
      </c>
      <c r="AU13" s="21">
        <f t="shared" si="29"/>
        <v>13.995666666666667</v>
      </c>
      <c r="AV13" s="21">
        <f t="shared" si="30"/>
        <v>14.116301059374672</v>
      </c>
      <c r="AW13" s="3">
        <f t="shared" si="31"/>
        <v>-0.12063439270800558</v>
      </c>
      <c r="AX13" s="3">
        <f t="shared" si="32"/>
        <v>84.697806356248037</v>
      </c>
      <c r="AY13" s="3">
        <f t="shared" si="33"/>
        <v>11.799999999999955</v>
      </c>
      <c r="AZ13" s="3">
        <f t="shared" si="34"/>
        <v>13.914437954225615</v>
      </c>
      <c r="BA13" s="4">
        <f t="shared" si="3"/>
        <v>-2.1144379542256608</v>
      </c>
      <c r="BB13" s="4"/>
      <c r="BC13" s="13"/>
      <c r="BD13" s="42" t="s">
        <v>431</v>
      </c>
      <c r="BE13" s="42">
        <v>61.628</v>
      </c>
      <c r="BF13" s="42">
        <v>62.470999999999997</v>
      </c>
      <c r="BG13" s="42">
        <v>1423.1</v>
      </c>
      <c r="BH13" s="21">
        <f t="shared" si="35"/>
        <v>10.411833333333332</v>
      </c>
      <c r="BI13" s="21">
        <f t="shared" si="36"/>
        <v>10.456519303240498</v>
      </c>
      <c r="BJ13" s="3">
        <f t="shared" si="37"/>
        <v>-4.4685969907165557E-2</v>
      </c>
      <c r="BK13" s="3">
        <f t="shared" si="38"/>
        <v>62.739115819442993</v>
      </c>
      <c r="BL13" s="3">
        <f t="shared" si="39"/>
        <v>9</v>
      </c>
      <c r="BM13" s="3">
        <f t="shared" si="40"/>
        <v>10.30699107720416</v>
      </c>
      <c r="BN13" s="4">
        <f t="shared" si="4"/>
        <v>-1.3069910772041595</v>
      </c>
      <c r="BO13" s="4"/>
      <c r="BP13" s="13"/>
      <c r="BQ13" s="42" t="s">
        <v>431</v>
      </c>
      <c r="BR13" s="42">
        <v>60.991999999999997</v>
      </c>
      <c r="BS13" s="42">
        <v>61.814</v>
      </c>
      <c r="BT13" s="42">
        <v>1411.9</v>
      </c>
      <c r="BU13" s="21">
        <f t="shared" si="41"/>
        <v>10.302333333333333</v>
      </c>
      <c r="BV13" s="21">
        <f t="shared" si="42"/>
        <v>10.456519303240498</v>
      </c>
      <c r="BW13" s="3">
        <f t="shared" si="43"/>
        <v>-0.15418596990716438</v>
      </c>
      <c r="BX13" s="3">
        <f t="shared" si="44"/>
        <v>62.739115819442993</v>
      </c>
      <c r="BY13" s="3">
        <f t="shared" si="45"/>
        <v>8.7000000000000455</v>
      </c>
      <c r="BZ13" s="3">
        <f t="shared" si="46"/>
        <v>10.30699107720416</v>
      </c>
      <c r="CA13" s="4">
        <f t="shared" si="5"/>
        <v>-1.606991077204114</v>
      </c>
      <c r="CB13" s="4"/>
      <c r="CC13" s="13"/>
      <c r="CD13" s="42" t="s">
        <v>431</v>
      </c>
      <c r="CE13" s="42">
        <v>60.820999999999998</v>
      </c>
      <c r="CF13" s="42">
        <v>61.646999999999998</v>
      </c>
      <c r="CG13" s="42">
        <v>1414.4</v>
      </c>
      <c r="CH13" s="21">
        <f t="shared" si="47"/>
        <v>10.2745</v>
      </c>
      <c r="CI13" s="21">
        <f t="shared" si="48"/>
        <v>10.456519303240498</v>
      </c>
      <c r="CJ13" s="3">
        <f t="shared" si="49"/>
        <v>-0.18201930324049798</v>
      </c>
      <c r="CK13" s="3">
        <f t="shared" si="50"/>
        <v>62.739115819442993</v>
      </c>
      <c r="CL13" s="3">
        <f t="shared" si="51"/>
        <v>8.7000000000000455</v>
      </c>
      <c r="CM13" s="3">
        <f t="shared" si="52"/>
        <v>10.30699107720416</v>
      </c>
      <c r="CN13" s="4">
        <f t="shared" si="6"/>
        <v>-1.606991077204114</v>
      </c>
      <c r="CO13" s="4"/>
      <c r="CP13" s="13"/>
      <c r="CQ13" s="42" t="s">
        <v>431</v>
      </c>
      <c r="CR13" s="42">
        <v>60.683</v>
      </c>
      <c r="CS13" s="42">
        <v>62.555999999999997</v>
      </c>
      <c r="CT13" s="42">
        <v>1420.7</v>
      </c>
      <c r="CU13" s="21">
        <f t="shared" si="53"/>
        <v>10.425999999999998</v>
      </c>
      <c r="CV13" s="21">
        <f t="shared" si="54"/>
        <v>10.456519303240498</v>
      </c>
      <c r="CW13" s="3">
        <f t="shared" si="55"/>
        <v>-3.051930324049934E-2</v>
      </c>
      <c r="CX13" s="3">
        <f t="shared" si="56"/>
        <v>62.739115819442993</v>
      </c>
      <c r="CY13" s="3">
        <f t="shared" si="57"/>
        <v>8.7000000000000455</v>
      </c>
      <c r="CZ13" s="3">
        <f t="shared" si="58"/>
        <v>10.30699107720416</v>
      </c>
      <c r="DA13" s="4">
        <f t="shared" si="7"/>
        <v>-1.606991077204114</v>
      </c>
      <c r="DB13" s="4"/>
      <c r="DC13" s="13"/>
      <c r="DD13" s="42" t="s">
        <v>431</v>
      </c>
      <c r="DE13" s="42">
        <v>57.402000000000001</v>
      </c>
      <c r="DF13" s="42">
        <v>58.234999999999999</v>
      </c>
      <c r="DG13" s="42">
        <v>1340.9</v>
      </c>
      <c r="DH13" s="21">
        <f t="shared" si="59"/>
        <v>9.7058333333333326</v>
      </c>
      <c r="DI13" s="21">
        <f t="shared" si="60"/>
        <v>9.948083043541649</v>
      </c>
      <c r="DJ13" s="3">
        <f t="shared" si="61"/>
        <v>-0.24224971020831632</v>
      </c>
      <c r="DK13" s="3">
        <f t="shared" si="62"/>
        <v>59.688498261249897</v>
      </c>
      <c r="DL13" s="3">
        <f t="shared" si="63"/>
        <v>8.2000000000000455</v>
      </c>
      <c r="DM13" s="3">
        <f t="shared" si="64"/>
        <v>9.8058254560190043</v>
      </c>
      <c r="DN13" s="4">
        <f t="shared" si="8"/>
        <v>-1.6058254560189589</v>
      </c>
      <c r="DO13" s="4"/>
      <c r="DP13" s="13"/>
      <c r="DQ13" s="11"/>
      <c r="DR13" s="55" t="str">
        <f t="shared" si="70"/>
        <v>18-03-2026 17:20</v>
      </c>
      <c r="DS13" s="5">
        <f t="shared" si="65"/>
        <v>107.32566666666666</v>
      </c>
      <c r="DT13" s="5">
        <f t="shared" si="66"/>
        <v>108.23936449400232</v>
      </c>
      <c r="DU13" s="6">
        <f t="shared" si="9"/>
        <v>-0.9136978273356533</v>
      </c>
      <c r="DV13" s="5">
        <f t="shared" si="67"/>
        <v>649.43618696401404</v>
      </c>
      <c r="DW13" s="5">
        <f t="shared" si="68"/>
        <v>91.100000000000136</v>
      </c>
      <c r="DX13" s="5">
        <f t="shared" si="69"/>
        <v>106.69154158173811</v>
      </c>
      <c r="DY13" s="6">
        <f t="shared" si="10"/>
        <v>-15.591541581737971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115" t="s">
        <v>432</v>
      </c>
      <c r="B14" s="72">
        <v>101</v>
      </c>
      <c r="C14" s="71">
        <v>47.35</v>
      </c>
      <c r="D14" s="12"/>
      <c r="E14" s="21">
        <v>34.979999999999997</v>
      </c>
      <c r="F14" s="21">
        <v>35.631999999999998</v>
      </c>
      <c r="G14" s="21">
        <v>1884.8</v>
      </c>
      <c r="H14" s="21">
        <f t="shared" si="11"/>
        <v>5.9386666666666663</v>
      </c>
      <c r="I14" s="3">
        <f t="shared" si="12"/>
        <v>6.047259031959074</v>
      </c>
      <c r="J14" s="3">
        <f t="shared" si="13"/>
        <v>-0.10859236529240768</v>
      </c>
      <c r="K14" s="3">
        <f t="shared" si="14"/>
        <v>36.283554191754455</v>
      </c>
      <c r="L14" s="3">
        <f t="shared" si="15"/>
        <v>11.700000000000045</v>
      </c>
      <c r="M14" s="3">
        <f t="shared" si="16"/>
        <v>5.9607832278020592</v>
      </c>
      <c r="N14" s="4">
        <f t="shared" si="0"/>
        <v>5.7392167721979863</v>
      </c>
      <c r="O14" s="4"/>
      <c r="P14" s="13"/>
      <c r="Q14" s="21" t="s">
        <v>432</v>
      </c>
      <c r="R14" s="21">
        <v>35.618000000000002</v>
      </c>
      <c r="S14" s="21">
        <v>36.401000000000003</v>
      </c>
      <c r="T14" s="21">
        <v>1886.8</v>
      </c>
      <c r="U14" s="21">
        <f t="shared" si="17"/>
        <v>6.0668333333333333</v>
      </c>
      <c r="V14" s="3">
        <f t="shared" si="18"/>
        <v>6.047259031959074</v>
      </c>
      <c r="W14" s="3">
        <f t="shared" si="19"/>
        <v>1.9574301374259306E-2</v>
      </c>
      <c r="X14" s="3">
        <f t="shared" si="20"/>
        <v>36.283554191754455</v>
      </c>
      <c r="Y14" s="3">
        <f t="shared" si="21"/>
        <v>11.700000000000045</v>
      </c>
      <c r="Z14" s="3">
        <f t="shared" si="22"/>
        <v>5.9607832278020592</v>
      </c>
      <c r="AA14" s="4">
        <f t="shared" si="1"/>
        <v>5.7392167721979863</v>
      </c>
      <c r="AB14" s="4"/>
      <c r="AC14" s="13"/>
      <c r="AD14" s="42" t="s">
        <v>432</v>
      </c>
      <c r="AE14" s="42">
        <v>36.488</v>
      </c>
      <c r="AF14" s="42">
        <v>37.18</v>
      </c>
      <c r="AG14" s="42">
        <v>1865.2</v>
      </c>
      <c r="AH14" s="21">
        <f t="shared" si="23"/>
        <v>6.1966666666666663</v>
      </c>
      <c r="AI14" s="21">
        <f t="shared" si="24"/>
        <v>6.047259031959074</v>
      </c>
      <c r="AJ14" s="3">
        <f t="shared" si="25"/>
        <v>0.14940763470759233</v>
      </c>
      <c r="AK14" s="3">
        <f t="shared" si="26"/>
        <v>36.283554191754455</v>
      </c>
      <c r="AL14" s="3">
        <f t="shared" si="27"/>
        <v>11.5</v>
      </c>
      <c r="AM14" s="3">
        <f t="shared" si="28"/>
        <v>5.9607832278020592</v>
      </c>
      <c r="AN14" s="4">
        <f t="shared" si="2"/>
        <v>5.5392167721979408</v>
      </c>
      <c r="AO14" s="4"/>
      <c r="AP14" s="13"/>
      <c r="AQ14" s="42" t="s">
        <v>432</v>
      </c>
      <c r="AR14" s="42">
        <v>36.677999999999997</v>
      </c>
      <c r="AS14" s="42">
        <v>37.377000000000002</v>
      </c>
      <c r="AT14" s="42">
        <v>1880</v>
      </c>
      <c r="AU14" s="21">
        <f t="shared" si="29"/>
        <v>6.2294999999999998</v>
      </c>
      <c r="AV14" s="21">
        <f t="shared" si="30"/>
        <v>6.047259031959074</v>
      </c>
      <c r="AW14" s="3">
        <f t="shared" si="31"/>
        <v>0.18224096804092582</v>
      </c>
      <c r="AX14" s="3">
        <f t="shared" si="32"/>
        <v>36.283554191754455</v>
      </c>
      <c r="AY14" s="3">
        <f t="shared" si="33"/>
        <v>11.700000000000045</v>
      </c>
      <c r="AZ14" s="3">
        <f t="shared" si="34"/>
        <v>5.9607832278020592</v>
      </c>
      <c r="BA14" s="4">
        <f t="shared" si="3"/>
        <v>5.7392167721979863</v>
      </c>
      <c r="BB14" s="4"/>
      <c r="BC14" s="13"/>
      <c r="BD14" s="42" t="s">
        <v>432</v>
      </c>
      <c r="BE14" s="42">
        <v>27.207000000000001</v>
      </c>
      <c r="BF14" s="42">
        <v>27.798999999999999</v>
      </c>
      <c r="BG14" s="42">
        <v>1414.1</v>
      </c>
      <c r="BH14" s="21">
        <f t="shared" si="35"/>
        <v>4.633166666666666</v>
      </c>
      <c r="BI14" s="21">
        <f t="shared" si="36"/>
        <v>4.4794511347845001</v>
      </c>
      <c r="BJ14" s="3">
        <f t="shared" si="37"/>
        <v>0.15371553188216591</v>
      </c>
      <c r="BK14" s="3">
        <f t="shared" si="38"/>
        <v>26.876706808707002</v>
      </c>
      <c r="BL14" s="3">
        <f t="shared" si="39"/>
        <v>8.3999999999998636</v>
      </c>
      <c r="BM14" s="3">
        <f t="shared" si="40"/>
        <v>4.415394983557082</v>
      </c>
      <c r="BN14" s="4">
        <f t="shared" si="4"/>
        <v>3.9846050164427815</v>
      </c>
      <c r="BO14" s="4"/>
      <c r="BP14" s="13"/>
      <c r="BQ14" s="42" t="s">
        <v>432</v>
      </c>
      <c r="BR14" s="42">
        <v>26.943000000000001</v>
      </c>
      <c r="BS14" s="42">
        <v>27.524000000000001</v>
      </c>
      <c r="BT14" s="42">
        <v>1403.2</v>
      </c>
      <c r="BU14" s="21">
        <f t="shared" si="41"/>
        <v>4.5873333333333335</v>
      </c>
      <c r="BV14" s="21">
        <f t="shared" si="42"/>
        <v>4.4794511347845001</v>
      </c>
      <c r="BW14" s="3">
        <f t="shared" si="43"/>
        <v>0.10788219854883341</v>
      </c>
      <c r="BX14" s="3">
        <f t="shared" si="44"/>
        <v>26.876706808707002</v>
      </c>
      <c r="BY14" s="3">
        <f t="shared" si="45"/>
        <v>8.4000000000000909</v>
      </c>
      <c r="BZ14" s="3">
        <f t="shared" si="46"/>
        <v>4.415394983557082</v>
      </c>
      <c r="CA14" s="4">
        <f t="shared" si="5"/>
        <v>3.9846050164430089</v>
      </c>
      <c r="CB14" s="4"/>
      <c r="CC14" s="13"/>
      <c r="CD14" s="42" t="s">
        <v>432</v>
      </c>
      <c r="CE14" s="42">
        <v>27.321000000000002</v>
      </c>
      <c r="CF14" s="42">
        <v>27.91</v>
      </c>
      <c r="CG14" s="42">
        <v>1405.7</v>
      </c>
      <c r="CH14" s="21">
        <f t="shared" si="47"/>
        <v>4.6516666666666664</v>
      </c>
      <c r="CI14" s="21">
        <f t="shared" si="48"/>
        <v>4.4794511347845001</v>
      </c>
      <c r="CJ14" s="3">
        <f t="shared" si="49"/>
        <v>0.17221553188216632</v>
      </c>
      <c r="CK14" s="3">
        <f t="shared" si="50"/>
        <v>26.876706808707002</v>
      </c>
      <c r="CL14" s="3">
        <f t="shared" si="51"/>
        <v>8.2999999999999545</v>
      </c>
      <c r="CM14" s="3">
        <f t="shared" si="52"/>
        <v>4.415394983557082</v>
      </c>
      <c r="CN14" s="4">
        <f t="shared" si="6"/>
        <v>3.8846050164428725</v>
      </c>
      <c r="CO14" s="4"/>
      <c r="CP14" s="13"/>
      <c r="CQ14" s="42" t="s">
        <v>432</v>
      </c>
      <c r="CR14" s="42">
        <v>27.863</v>
      </c>
      <c r="CS14" s="42">
        <v>28.843</v>
      </c>
      <c r="CT14" s="42">
        <v>1412</v>
      </c>
      <c r="CU14" s="21">
        <f t="shared" si="53"/>
        <v>4.8071666666666664</v>
      </c>
      <c r="CV14" s="21">
        <f t="shared" si="54"/>
        <v>4.4794511347845001</v>
      </c>
      <c r="CW14" s="3">
        <f t="shared" si="55"/>
        <v>0.32771553188216629</v>
      </c>
      <c r="CX14" s="3">
        <f t="shared" si="56"/>
        <v>26.876706808707002</v>
      </c>
      <c r="CY14" s="3">
        <f t="shared" si="57"/>
        <v>8.2999999999999545</v>
      </c>
      <c r="CZ14" s="3">
        <f t="shared" si="58"/>
        <v>4.415394983557082</v>
      </c>
      <c r="DA14" s="4">
        <f t="shared" si="7"/>
        <v>3.8846050164428725</v>
      </c>
      <c r="DB14" s="4"/>
      <c r="DC14" s="13"/>
      <c r="DD14" s="42" t="s">
        <v>432</v>
      </c>
      <c r="DE14" s="42">
        <v>25.925999999999998</v>
      </c>
      <c r="DF14" s="42">
        <v>26.504000000000001</v>
      </c>
      <c r="DG14" s="42">
        <v>1332.7</v>
      </c>
      <c r="DH14" s="21">
        <f t="shared" si="59"/>
        <v>4.4173333333333336</v>
      </c>
      <c r="DI14" s="21">
        <f t="shared" si="60"/>
        <v>4.2616429603408505</v>
      </c>
      <c r="DJ14" s="3">
        <f t="shared" si="61"/>
        <v>0.15569037299248301</v>
      </c>
      <c r="DK14" s="3">
        <f t="shared" si="62"/>
        <v>25.569857762045103</v>
      </c>
      <c r="DL14" s="3">
        <f t="shared" si="63"/>
        <v>8.1000000000001364</v>
      </c>
      <c r="DM14" s="3">
        <f t="shared" si="64"/>
        <v>4.2007014660079767</v>
      </c>
      <c r="DN14" s="4">
        <f t="shared" si="8"/>
        <v>3.8992985339921598</v>
      </c>
      <c r="DO14" s="4"/>
      <c r="DP14" s="13"/>
      <c r="DQ14" s="11"/>
      <c r="DR14" s="55" t="str">
        <f t="shared" si="70"/>
        <v>18-03-2026 17:10</v>
      </c>
      <c r="DS14" s="5">
        <f t="shared" si="65"/>
        <v>47.528333333333329</v>
      </c>
      <c r="DT14" s="5">
        <f t="shared" si="66"/>
        <v>46.368483627315143</v>
      </c>
      <c r="DU14" s="6">
        <f t="shared" si="9"/>
        <v>1.1598497060181856</v>
      </c>
      <c r="DV14" s="5">
        <f t="shared" si="67"/>
        <v>278.210901763891</v>
      </c>
      <c r="DW14" s="5">
        <f t="shared" si="68"/>
        <v>88.100000000000136</v>
      </c>
      <c r="DX14" s="5">
        <f t="shared" si="69"/>
        <v>45.705414311444535</v>
      </c>
      <c r="DY14" s="6">
        <f t="shared" si="10"/>
        <v>42.394585688555601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115" t="s">
        <v>433</v>
      </c>
      <c r="B15" s="72">
        <v>384</v>
      </c>
      <c r="C15" s="71">
        <v>47.35</v>
      </c>
      <c r="D15" s="12"/>
      <c r="E15" s="21">
        <v>138.334</v>
      </c>
      <c r="F15" s="21">
        <v>139.059</v>
      </c>
      <c r="G15" s="21">
        <v>1873.1</v>
      </c>
      <c r="H15" s="21">
        <f t="shared" si="11"/>
        <v>23.176499999999997</v>
      </c>
      <c r="I15" s="3">
        <f t="shared" si="12"/>
        <v>22.991559091804799</v>
      </c>
      <c r="J15" s="3">
        <f t="shared" si="13"/>
        <v>0.18494090819519826</v>
      </c>
      <c r="K15" s="3">
        <f t="shared" si="14"/>
        <v>137.94935455082882</v>
      </c>
      <c r="L15" s="3">
        <f t="shared" si="15"/>
        <v>15.399999999999864</v>
      </c>
      <c r="M15" s="3">
        <f t="shared" si="16"/>
        <v>22.662779796791991</v>
      </c>
      <c r="N15" s="4">
        <f t="shared" si="0"/>
        <v>-7.2627797967921275</v>
      </c>
      <c r="O15" s="4"/>
      <c r="P15" s="13"/>
      <c r="Q15" s="21" t="s">
        <v>433</v>
      </c>
      <c r="R15" s="21">
        <v>138.60300000000001</v>
      </c>
      <c r="S15" s="21">
        <v>139.285</v>
      </c>
      <c r="T15" s="21">
        <v>1875.1</v>
      </c>
      <c r="U15" s="21">
        <f t="shared" si="17"/>
        <v>23.214166666666664</v>
      </c>
      <c r="V15" s="3">
        <f t="shared" si="18"/>
        <v>22.991559091804799</v>
      </c>
      <c r="W15" s="3">
        <f t="shared" si="19"/>
        <v>0.22260757486186478</v>
      </c>
      <c r="X15" s="3">
        <f t="shared" si="20"/>
        <v>137.94935455082882</v>
      </c>
      <c r="Y15" s="3">
        <f t="shared" si="21"/>
        <v>15.599999999999909</v>
      </c>
      <c r="Z15" s="3">
        <f t="shared" si="22"/>
        <v>22.662779796791991</v>
      </c>
      <c r="AA15" s="4">
        <f t="shared" si="1"/>
        <v>-7.062779796792082</v>
      </c>
      <c r="AB15" s="4"/>
      <c r="AC15" s="13"/>
      <c r="AD15" s="42" t="s">
        <v>433</v>
      </c>
      <c r="AE15" s="42">
        <v>136.21700000000001</v>
      </c>
      <c r="AF15" s="42">
        <v>138.72</v>
      </c>
      <c r="AG15" s="42">
        <v>1853.7</v>
      </c>
      <c r="AH15" s="21">
        <f t="shared" si="23"/>
        <v>23.119999999999997</v>
      </c>
      <c r="AI15" s="21">
        <f t="shared" si="24"/>
        <v>22.991559091804799</v>
      </c>
      <c r="AJ15" s="3">
        <f t="shared" si="25"/>
        <v>0.12844090819519849</v>
      </c>
      <c r="AK15" s="3">
        <f t="shared" si="26"/>
        <v>137.94935455082882</v>
      </c>
      <c r="AL15" s="3">
        <f t="shared" si="27"/>
        <v>15.400000000000091</v>
      </c>
      <c r="AM15" s="3">
        <f t="shared" si="28"/>
        <v>22.662779796791991</v>
      </c>
      <c r="AN15" s="4">
        <f t="shared" si="2"/>
        <v>-7.2627797967919001</v>
      </c>
      <c r="AO15" s="4"/>
      <c r="AP15" s="13"/>
      <c r="AQ15" s="42" t="s">
        <v>433</v>
      </c>
      <c r="AR15" s="42">
        <v>136.04300000000001</v>
      </c>
      <c r="AS15" s="42">
        <v>137.751</v>
      </c>
      <c r="AT15" s="42">
        <v>1868.3</v>
      </c>
      <c r="AU15" s="21">
        <f t="shared" si="29"/>
        <v>22.958500000000001</v>
      </c>
      <c r="AV15" s="21">
        <f t="shared" si="30"/>
        <v>22.991559091804799</v>
      </c>
      <c r="AW15" s="3">
        <f t="shared" si="31"/>
        <v>-3.3059091804798157E-2</v>
      </c>
      <c r="AX15" s="3">
        <f t="shared" si="32"/>
        <v>137.94935455082882</v>
      </c>
      <c r="AY15" s="3">
        <f t="shared" si="33"/>
        <v>15.399999999999864</v>
      </c>
      <c r="AZ15" s="3">
        <f t="shared" si="34"/>
        <v>22.662779796791991</v>
      </c>
      <c r="BA15" s="4">
        <f t="shared" si="3"/>
        <v>-7.2627797967921275</v>
      </c>
      <c r="BB15" s="4"/>
      <c r="BC15" s="13"/>
      <c r="BD15" s="42" t="s">
        <v>433</v>
      </c>
      <c r="BE15" s="42">
        <v>101.79</v>
      </c>
      <c r="BF15" s="42">
        <v>103.05800000000001</v>
      </c>
      <c r="BG15" s="42">
        <v>1405.7</v>
      </c>
      <c r="BH15" s="21">
        <f t="shared" si="35"/>
        <v>17.176333333333332</v>
      </c>
      <c r="BI15" s="21">
        <f t="shared" si="36"/>
        <v>17.030784512447998</v>
      </c>
      <c r="BJ15" s="3">
        <f t="shared" si="37"/>
        <v>0.14554882088533461</v>
      </c>
      <c r="BK15" s="3">
        <f t="shared" si="38"/>
        <v>102.18470707468799</v>
      </c>
      <c r="BL15" s="3">
        <f t="shared" si="39"/>
        <v>11.600000000000136</v>
      </c>
      <c r="BM15" s="3">
        <f t="shared" si="40"/>
        <v>16.78724429391999</v>
      </c>
      <c r="BN15" s="4">
        <f t="shared" si="4"/>
        <v>-5.1872442939198535</v>
      </c>
      <c r="BO15" s="4"/>
      <c r="BP15" s="13"/>
      <c r="BQ15" s="42" t="s">
        <v>433</v>
      </c>
      <c r="BR15" s="42">
        <v>99.966999999999999</v>
      </c>
      <c r="BS15" s="42">
        <v>101.191</v>
      </c>
      <c r="BT15" s="42">
        <v>1394.8</v>
      </c>
      <c r="BU15" s="21">
        <f t="shared" si="41"/>
        <v>16.865166666666667</v>
      </c>
      <c r="BV15" s="21">
        <f t="shared" si="42"/>
        <v>17.030784512447998</v>
      </c>
      <c r="BW15" s="3">
        <f t="shared" si="43"/>
        <v>-0.16561784578133043</v>
      </c>
      <c r="BX15" s="3">
        <f t="shared" si="44"/>
        <v>102.18470707468799</v>
      </c>
      <c r="BY15" s="3">
        <f t="shared" si="45"/>
        <v>11.299999999999955</v>
      </c>
      <c r="BZ15" s="3">
        <f t="shared" si="46"/>
        <v>16.78724429391999</v>
      </c>
      <c r="CA15" s="4">
        <f t="shared" si="5"/>
        <v>-5.4872442939200354</v>
      </c>
      <c r="CB15" s="4"/>
      <c r="CC15" s="13"/>
      <c r="CD15" s="42" t="s">
        <v>433</v>
      </c>
      <c r="CE15" s="42">
        <v>100.048</v>
      </c>
      <c r="CF15" s="42">
        <v>101.273</v>
      </c>
      <c r="CG15" s="42">
        <v>1397.4</v>
      </c>
      <c r="CH15" s="21">
        <f t="shared" si="47"/>
        <v>16.878833333333333</v>
      </c>
      <c r="CI15" s="21">
        <f t="shared" si="48"/>
        <v>17.030784512447998</v>
      </c>
      <c r="CJ15" s="3">
        <f t="shared" si="49"/>
        <v>-0.15195117911466482</v>
      </c>
      <c r="CK15" s="3">
        <f t="shared" si="50"/>
        <v>102.18470707468799</v>
      </c>
      <c r="CL15" s="3">
        <f t="shared" si="51"/>
        <v>11.400000000000091</v>
      </c>
      <c r="CM15" s="3">
        <f t="shared" si="52"/>
        <v>16.78724429391999</v>
      </c>
      <c r="CN15" s="4">
        <f t="shared" si="6"/>
        <v>-5.387244293919899</v>
      </c>
      <c r="CO15" s="4"/>
      <c r="CP15" s="13"/>
      <c r="CQ15" s="42" t="s">
        <v>433</v>
      </c>
      <c r="CR15" s="42">
        <v>99.855000000000004</v>
      </c>
      <c r="CS15" s="42">
        <v>102.398</v>
      </c>
      <c r="CT15" s="42">
        <v>1403.7</v>
      </c>
      <c r="CU15" s="21">
        <f t="shared" si="53"/>
        <v>17.066333333333333</v>
      </c>
      <c r="CV15" s="21">
        <f t="shared" si="54"/>
        <v>17.030784512447998</v>
      </c>
      <c r="CW15" s="3">
        <f t="shared" si="55"/>
        <v>3.5548820885335175E-2</v>
      </c>
      <c r="CX15" s="3">
        <f t="shared" si="56"/>
        <v>102.18470707468799</v>
      </c>
      <c r="CY15" s="3">
        <f t="shared" si="57"/>
        <v>11.400000000000091</v>
      </c>
      <c r="CZ15" s="3">
        <f t="shared" si="58"/>
        <v>16.78724429391999</v>
      </c>
      <c r="DA15" s="4">
        <f t="shared" si="7"/>
        <v>-5.387244293919899</v>
      </c>
      <c r="DB15" s="4"/>
      <c r="DC15" s="13"/>
      <c r="DD15" s="42" t="s">
        <v>433</v>
      </c>
      <c r="DE15" s="42">
        <v>94.415000000000006</v>
      </c>
      <c r="DF15" s="42">
        <v>95.581000000000003</v>
      </c>
      <c r="DG15" s="42">
        <v>1324.6</v>
      </c>
      <c r="DH15" s="21">
        <f t="shared" si="59"/>
        <v>15.930166666666667</v>
      </c>
      <c r="DI15" s="21">
        <f t="shared" si="60"/>
        <v>16.202682146246399</v>
      </c>
      <c r="DJ15" s="3">
        <f t="shared" si="61"/>
        <v>-0.27251547957973266</v>
      </c>
      <c r="DK15" s="3">
        <f t="shared" si="62"/>
        <v>97.216092877478403</v>
      </c>
      <c r="DL15" s="3">
        <f t="shared" si="63"/>
        <v>10.5</v>
      </c>
      <c r="DM15" s="3">
        <f t="shared" si="64"/>
        <v>15.970983791555076</v>
      </c>
      <c r="DN15" s="4">
        <f t="shared" si="8"/>
        <v>-5.4709837915550761</v>
      </c>
      <c r="DO15" s="4"/>
      <c r="DP15" s="13"/>
      <c r="DQ15" s="11"/>
      <c r="DR15" s="55" t="str">
        <f t="shared" si="70"/>
        <v>18-03-2026 17:00</v>
      </c>
      <c r="DS15" s="5">
        <f t="shared" si="65"/>
        <v>176.386</v>
      </c>
      <c r="DT15" s="5">
        <f t="shared" si="66"/>
        <v>176.29205656325757</v>
      </c>
      <c r="DU15" s="6">
        <f t="shared" si="9"/>
        <v>9.3943436742421227E-2</v>
      </c>
      <c r="DV15" s="5">
        <f t="shared" si="67"/>
        <v>1057.7523393795457</v>
      </c>
      <c r="DW15" s="5">
        <f t="shared" si="68"/>
        <v>118</v>
      </c>
      <c r="DX15" s="5">
        <f t="shared" si="69"/>
        <v>173.77108015440302</v>
      </c>
      <c r="DY15" s="6">
        <f t="shared" si="10"/>
        <v>-55.771080154403023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115" t="s">
        <v>434</v>
      </c>
      <c r="B16" s="72">
        <v>248</v>
      </c>
      <c r="C16" s="71">
        <v>47.35</v>
      </c>
      <c r="D16" s="12"/>
      <c r="E16" s="21">
        <v>90.039000000000001</v>
      </c>
      <c r="F16" s="21">
        <v>91.16</v>
      </c>
      <c r="G16" s="21">
        <v>1857.7</v>
      </c>
      <c r="H16" s="21">
        <f t="shared" si="11"/>
        <v>15.193333333333332</v>
      </c>
      <c r="I16" s="3">
        <f t="shared" si="12"/>
        <v>14.848715246790597</v>
      </c>
      <c r="J16" s="3">
        <f t="shared" si="13"/>
        <v>0.3446180865427344</v>
      </c>
      <c r="K16" s="3">
        <f t="shared" si="14"/>
        <v>89.092291480743597</v>
      </c>
      <c r="L16" s="3">
        <f>G16-G18</f>
        <v>30.100000000000136</v>
      </c>
      <c r="M16" s="3">
        <f t="shared" si="16"/>
        <v>14.636378618761492</v>
      </c>
      <c r="N16" s="4">
        <f t="shared" si="0"/>
        <v>15.463621381238644</v>
      </c>
      <c r="O16" s="4"/>
      <c r="P16" s="13"/>
      <c r="Q16" s="21" t="s">
        <v>434</v>
      </c>
      <c r="R16" s="21">
        <v>90.088999999999999</v>
      </c>
      <c r="S16" s="21">
        <v>91.239000000000004</v>
      </c>
      <c r="T16" s="21">
        <v>1859.5</v>
      </c>
      <c r="U16" s="21">
        <f t="shared" si="17"/>
        <v>15.2065</v>
      </c>
      <c r="V16" s="3">
        <f t="shared" si="18"/>
        <v>14.848715246790597</v>
      </c>
      <c r="W16" s="3">
        <f t="shared" si="19"/>
        <v>0.35778475320940295</v>
      </c>
      <c r="X16" s="3">
        <f t="shared" si="20"/>
        <v>89.092291480743597</v>
      </c>
      <c r="Y16" s="3">
        <f>T16-T18</f>
        <v>30</v>
      </c>
      <c r="Z16" s="3">
        <f t="shared" si="22"/>
        <v>14.636378618761492</v>
      </c>
      <c r="AA16" s="4">
        <f t="shared" si="1"/>
        <v>15.363621381238508</v>
      </c>
      <c r="AB16" s="4"/>
      <c r="AC16" s="13"/>
      <c r="AD16" s="42" t="s">
        <v>434</v>
      </c>
      <c r="AE16" s="42">
        <v>88.665999999999997</v>
      </c>
      <c r="AF16" s="42">
        <v>90.019000000000005</v>
      </c>
      <c r="AG16" s="42">
        <v>1838.3</v>
      </c>
      <c r="AH16" s="21">
        <f t="shared" si="23"/>
        <v>15.003166666666667</v>
      </c>
      <c r="AI16" s="21">
        <f t="shared" si="24"/>
        <v>14.848715246790597</v>
      </c>
      <c r="AJ16" s="3">
        <f t="shared" si="25"/>
        <v>0.15445141987606981</v>
      </c>
      <c r="AK16" s="3">
        <f t="shared" si="26"/>
        <v>89.092291480743597</v>
      </c>
      <c r="AL16" s="3">
        <f t="shared" si="27"/>
        <v>17.5</v>
      </c>
      <c r="AM16" s="3">
        <f t="shared" si="28"/>
        <v>14.636378618761492</v>
      </c>
      <c r="AN16" s="4">
        <f t="shared" si="2"/>
        <v>2.8636213812385076</v>
      </c>
      <c r="AO16" s="4"/>
      <c r="AP16" s="13"/>
      <c r="AQ16" s="42" t="s">
        <v>434</v>
      </c>
      <c r="AR16" s="42">
        <v>89.290999999999997</v>
      </c>
      <c r="AS16" s="42">
        <v>90.457999999999998</v>
      </c>
      <c r="AT16" s="42">
        <v>1852.9</v>
      </c>
      <c r="AU16" s="21">
        <f t="shared" si="29"/>
        <v>15.076333333333332</v>
      </c>
      <c r="AV16" s="21">
        <f t="shared" si="30"/>
        <v>14.848715246790597</v>
      </c>
      <c r="AW16" s="3">
        <f t="shared" si="31"/>
        <v>0.2276180865427353</v>
      </c>
      <c r="AX16" s="3">
        <f t="shared" si="32"/>
        <v>89.092291480743597</v>
      </c>
      <c r="AY16" s="3">
        <f t="shared" si="33"/>
        <v>17.5</v>
      </c>
      <c r="AZ16" s="3">
        <f t="shared" si="34"/>
        <v>14.636378618761492</v>
      </c>
      <c r="BA16" s="4">
        <f t="shared" si="3"/>
        <v>2.8636213812385076</v>
      </c>
      <c r="BB16" s="4"/>
      <c r="BC16" s="13"/>
      <c r="BD16" s="42" t="s">
        <v>434</v>
      </c>
      <c r="BE16" s="42">
        <v>66.031999999999996</v>
      </c>
      <c r="BF16" s="42">
        <v>66.941999999999993</v>
      </c>
      <c r="BG16" s="42">
        <v>1394.1</v>
      </c>
      <c r="BH16" s="21">
        <f t="shared" si="35"/>
        <v>11.156999999999998</v>
      </c>
      <c r="BI16" s="21">
        <f t="shared" si="36"/>
        <v>10.999048330956001</v>
      </c>
      <c r="BJ16" s="3">
        <f t="shared" si="37"/>
        <v>0.15795166904399771</v>
      </c>
      <c r="BK16" s="3">
        <f t="shared" si="38"/>
        <v>65.994289985735989</v>
      </c>
      <c r="BL16" s="3">
        <f t="shared" si="39"/>
        <v>12.899999999999864</v>
      </c>
      <c r="BM16" s="3">
        <f t="shared" si="40"/>
        <v>10.84176193982333</v>
      </c>
      <c r="BN16" s="4">
        <f t="shared" si="4"/>
        <v>2.0582380601765333</v>
      </c>
      <c r="BO16" s="4"/>
      <c r="BP16" s="13"/>
      <c r="BQ16" s="42" t="s">
        <v>434</v>
      </c>
      <c r="BR16" s="42">
        <v>65.486999999999995</v>
      </c>
      <c r="BS16" s="42">
        <v>66.41</v>
      </c>
      <c r="BT16" s="42">
        <v>1383.5</v>
      </c>
      <c r="BU16" s="21">
        <f t="shared" si="41"/>
        <v>11.068333333333332</v>
      </c>
      <c r="BV16" s="21">
        <f t="shared" si="42"/>
        <v>10.999048330956001</v>
      </c>
      <c r="BW16" s="3">
        <f t="shared" si="43"/>
        <v>6.928500237733104E-2</v>
      </c>
      <c r="BX16" s="3">
        <f t="shared" si="44"/>
        <v>65.994289985735989</v>
      </c>
      <c r="BY16" s="3">
        <f t="shared" si="45"/>
        <v>12.799999999999955</v>
      </c>
      <c r="BZ16" s="3">
        <f t="shared" si="46"/>
        <v>10.84176193982333</v>
      </c>
      <c r="CA16" s="4">
        <f t="shared" si="5"/>
        <v>1.9582380601766243</v>
      </c>
      <c r="CB16" s="4"/>
      <c r="CC16" s="13"/>
      <c r="CD16" s="42" t="s">
        <v>434</v>
      </c>
      <c r="CE16" s="42">
        <v>65.087000000000003</v>
      </c>
      <c r="CF16" s="42">
        <v>65.998000000000005</v>
      </c>
      <c r="CG16" s="42">
        <v>1386</v>
      </c>
      <c r="CH16" s="21">
        <f t="shared" si="47"/>
        <v>10.999666666666666</v>
      </c>
      <c r="CI16" s="21">
        <f t="shared" si="48"/>
        <v>10.999048330956001</v>
      </c>
      <c r="CJ16" s="3">
        <f t="shared" si="49"/>
        <v>6.1833571066571835E-4</v>
      </c>
      <c r="CK16" s="3">
        <f t="shared" si="50"/>
        <v>65.994289985735989</v>
      </c>
      <c r="CL16" s="3">
        <f t="shared" si="51"/>
        <v>12.900000000000091</v>
      </c>
      <c r="CM16" s="3">
        <f t="shared" si="52"/>
        <v>10.84176193982333</v>
      </c>
      <c r="CN16" s="4">
        <f t="shared" si="6"/>
        <v>2.0582380601767607</v>
      </c>
      <c r="CO16" s="4"/>
      <c r="CP16" s="13"/>
      <c r="CQ16" s="42" t="s">
        <v>434</v>
      </c>
      <c r="CR16" s="42">
        <v>65.123999999999995</v>
      </c>
      <c r="CS16" s="42">
        <v>66.84</v>
      </c>
      <c r="CT16" s="42">
        <v>1392.3</v>
      </c>
      <c r="CU16" s="21">
        <f t="shared" si="53"/>
        <v>11.14</v>
      </c>
      <c r="CV16" s="21">
        <f t="shared" si="54"/>
        <v>10.999048330956001</v>
      </c>
      <c r="CW16" s="3">
        <f t="shared" si="55"/>
        <v>0.14095166904400003</v>
      </c>
      <c r="CX16" s="3">
        <f t="shared" si="56"/>
        <v>65.994289985735989</v>
      </c>
      <c r="CY16" s="3">
        <f t="shared" si="57"/>
        <v>12.700000000000045</v>
      </c>
      <c r="CZ16" s="3">
        <f t="shared" si="58"/>
        <v>10.84176193982333</v>
      </c>
      <c r="DA16" s="4">
        <f t="shared" si="7"/>
        <v>1.8582380601767152</v>
      </c>
      <c r="DB16" s="4"/>
      <c r="DC16" s="13"/>
      <c r="DD16" s="42" t="s">
        <v>434</v>
      </c>
      <c r="DE16" s="42">
        <v>61.628</v>
      </c>
      <c r="DF16" s="42">
        <v>62.515999999999998</v>
      </c>
      <c r="DG16" s="42">
        <v>1314.1</v>
      </c>
      <c r="DH16" s="21">
        <f t="shared" si="59"/>
        <v>10.419333333333332</v>
      </c>
      <c r="DI16" s="21">
        <f t="shared" si="60"/>
        <v>10.464232219450802</v>
      </c>
      <c r="DJ16" s="3">
        <f t="shared" si="61"/>
        <v>-4.4898886117469061E-2</v>
      </c>
      <c r="DK16" s="3">
        <f t="shared" si="62"/>
        <v>62.785393316704798</v>
      </c>
      <c r="DL16" s="3">
        <f t="shared" si="63"/>
        <v>12.199999999999818</v>
      </c>
      <c r="DM16" s="3">
        <f t="shared" si="64"/>
        <v>10.314593698712656</v>
      </c>
      <c r="DN16" s="4">
        <f t="shared" si="8"/>
        <v>1.885406301287162</v>
      </c>
      <c r="DO16" s="4"/>
      <c r="DP16" s="13"/>
      <c r="DQ16" s="11"/>
      <c r="DR16" s="55" t="str">
        <f t="shared" si="70"/>
        <v>18-03-2026 16:50</v>
      </c>
      <c r="DS16" s="5">
        <f t="shared" si="65"/>
        <v>115.26366666666665</v>
      </c>
      <c r="DT16" s="5">
        <f t="shared" si="66"/>
        <v>113.8552865304372</v>
      </c>
      <c r="DU16" s="6">
        <f t="shared" si="9"/>
        <v>1.4083801362294537</v>
      </c>
      <c r="DV16" s="5">
        <f t="shared" si="67"/>
        <v>683.13171918262321</v>
      </c>
      <c r="DW16" s="5">
        <f t="shared" si="68"/>
        <v>158.59999999999991</v>
      </c>
      <c r="DX16" s="5">
        <f t="shared" si="69"/>
        <v>112.22715593305195</v>
      </c>
      <c r="DY16" s="6">
        <f t="shared" si="10"/>
        <v>46.372844066947962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115" t="s">
        <v>435</v>
      </c>
      <c r="B17" s="72">
        <v>224</v>
      </c>
      <c r="C17" s="71">
        <v>47.35</v>
      </c>
      <c r="D17" s="12"/>
      <c r="E17" s="21">
        <v>91.171000000000006</v>
      </c>
      <c r="F17" s="21">
        <v>92.287999999999997</v>
      </c>
      <c r="G17" s="21">
        <v>1840.2</v>
      </c>
      <c r="H17" s="21">
        <f t="shared" si="11"/>
        <v>15.381333333333332</v>
      </c>
      <c r="I17" s="3">
        <f t="shared" si="12"/>
        <v>13.411742803552798</v>
      </c>
      <c r="J17" s="3">
        <f t="shared" si="13"/>
        <v>1.9695905297805343</v>
      </c>
      <c r="K17" s="3">
        <f t="shared" si="14"/>
        <v>80.470456821316787</v>
      </c>
      <c r="L17" s="3">
        <v>0</v>
      </c>
      <c r="M17" s="3">
        <f t="shared" si="16"/>
        <v>13.219954881461993</v>
      </c>
      <c r="N17" s="4">
        <f t="shared" si="0"/>
        <v>-13.219954881461993</v>
      </c>
      <c r="O17" s="4"/>
      <c r="P17" s="13"/>
      <c r="U17" s="21">
        <f t="shared" si="17"/>
        <v>0</v>
      </c>
      <c r="V17" s="3">
        <f t="shared" si="18"/>
        <v>13.411742803552798</v>
      </c>
      <c r="W17" s="3">
        <f t="shared" si="19"/>
        <v>-13.411742803552798</v>
      </c>
      <c r="X17" s="3">
        <f t="shared" si="20"/>
        <v>80.470456821316787</v>
      </c>
      <c r="Y17" s="3">
        <v>0</v>
      </c>
      <c r="Z17" s="3">
        <f t="shared" si="22"/>
        <v>13.219954881461993</v>
      </c>
      <c r="AA17" s="4">
        <f t="shared" si="1"/>
        <v>-13.219954881461993</v>
      </c>
      <c r="AB17" s="4"/>
      <c r="AC17" s="13"/>
      <c r="AD17" s="42" t="s">
        <v>435</v>
      </c>
      <c r="AE17" s="42">
        <v>81.96</v>
      </c>
      <c r="AF17" s="42">
        <v>83.286000000000001</v>
      </c>
      <c r="AG17" s="42">
        <v>1820.8</v>
      </c>
      <c r="AH17" s="21">
        <f t="shared" si="23"/>
        <v>13.881</v>
      </c>
      <c r="AI17" s="21">
        <f t="shared" si="24"/>
        <v>13.411742803552798</v>
      </c>
      <c r="AJ17" s="3">
        <f t="shared" si="25"/>
        <v>0.46925719644720232</v>
      </c>
      <c r="AK17" s="3">
        <f t="shared" si="26"/>
        <v>80.470456821316787</v>
      </c>
      <c r="AL17" s="3">
        <f t="shared" si="27"/>
        <v>12.099999999999909</v>
      </c>
      <c r="AM17" s="3">
        <f t="shared" si="28"/>
        <v>13.219954881461993</v>
      </c>
      <c r="AN17" s="4">
        <f t="shared" si="2"/>
        <v>-1.1199548814620837</v>
      </c>
      <c r="AO17" s="4"/>
      <c r="AP17" s="13"/>
      <c r="AQ17" s="42" t="s">
        <v>435</v>
      </c>
      <c r="AR17" s="42">
        <v>81.778000000000006</v>
      </c>
      <c r="AS17" s="42">
        <v>82.88</v>
      </c>
      <c r="AT17" s="42">
        <v>1835.4</v>
      </c>
      <c r="AU17" s="21">
        <f t="shared" si="29"/>
        <v>13.813333333333333</v>
      </c>
      <c r="AV17" s="21">
        <f t="shared" si="30"/>
        <v>13.411742803552798</v>
      </c>
      <c r="AW17" s="3">
        <f t="shared" si="31"/>
        <v>0.40159052978053467</v>
      </c>
      <c r="AX17" s="3">
        <f t="shared" si="32"/>
        <v>80.470456821316787</v>
      </c>
      <c r="AY17" s="3">
        <f t="shared" si="33"/>
        <v>12.200000000000045</v>
      </c>
      <c r="AZ17" s="3">
        <f t="shared" si="34"/>
        <v>13.219954881461993</v>
      </c>
      <c r="BA17" s="4">
        <f t="shared" si="3"/>
        <v>-1.0199548814619472</v>
      </c>
      <c r="BB17" s="4"/>
      <c r="BC17" s="13"/>
      <c r="BD17" s="42" t="s">
        <v>435</v>
      </c>
      <c r="BE17" s="42">
        <v>61.332000000000001</v>
      </c>
      <c r="BF17" s="42">
        <v>62.209000000000003</v>
      </c>
      <c r="BG17" s="42">
        <v>1381.2</v>
      </c>
      <c r="BH17" s="21">
        <f t="shared" si="35"/>
        <v>10.368166666666667</v>
      </c>
      <c r="BI17" s="21">
        <f t="shared" si="36"/>
        <v>9.934624298928</v>
      </c>
      <c r="BJ17" s="3">
        <f t="shared" si="37"/>
        <v>0.43354236773866717</v>
      </c>
      <c r="BK17" s="3">
        <f t="shared" si="38"/>
        <v>59.607745793568</v>
      </c>
      <c r="BL17" s="3">
        <f t="shared" si="39"/>
        <v>9.1000000000001364</v>
      </c>
      <c r="BM17" s="3">
        <f t="shared" si="40"/>
        <v>9.7925591714533304</v>
      </c>
      <c r="BN17" s="4">
        <f t="shared" si="4"/>
        <v>-0.69255917145319401</v>
      </c>
      <c r="BO17" s="4"/>
      <c r="BP17" s="13"/>
      <c r="BQ17" s="42" t="s">
        <v>435</v>
      </c>
      <c r="BR17" s="42">
        <v>60.341000000000001</v>
      </c>
      <c r="BS17" s="42">
        <v>61.204000000000001</v>
      </c>
      <c r="BT17" s="42">
        <v>1370.7</v>
      </c>
      <c r="BU17" s="21">
        <f t="shared" si="41"/>
        <v>10.200666666666667</v>
      </c>
      <c r="BV17" s="21">
        <f t="shared" si="42"/>
        <v>9.934624298928</v>
      </c>
      <c r="BW17" s="3">
        <f t="shared" si="43"/>
        <v>0.26604236773866674</v>
      </c>
      <c r="BX17" s="3">
        <f t="shared" si="44"/>
        <v>59.607745793568</v>
      </c>
      <c r="BY17" s="3">
        <f t="shared" si="45"/>
        <v>9</v>
      </c>
      <c r="BZ17" s="3">
        <f t="shared" si="46"/>
        <v>9.7925591714533304</v>
      </c>
      <c r="CA17" s="4">
        <f t="shared" si="5"/>
        <v>-0.79255917145333044</v>
      </c>
      <c r="CB17" s="4"/>
      <c r="CC17" s="13"/>
      <c r="CD17" s="42" t="s">
        <v>435</v>
      </c>
      <c r="CE17" s="42">
        <v>60.161000000000001</v>
      </c>
      <c r="CF17" s="42">
        <v>61.021000000000001</v>
      </c>
      <c r="CG17" s="42">
        <v>1373.1</v>
      </c>
      <c r="CH17" s="21">
        <f t="shared" si="47"/>
        <v>10.170166666666667</v>
      </c>
      <c r="CI17" s="21">
        <f t="shared" si="48"/>
        <v>9.934624298928</v>
      </c>
      <c r="CJ17" s="3">
        <f t="shared" si="49"/>
        <v>0.23554236773866677</v>
      </c>
      <c r="CK17" s="3">
        <f t="shared" si="50"/>
        <v>59.607745793568</v>
      </c>
      <c r="CL17" s="3">
        <f t="shared" si="51"/>
        <v>8.7999999999999545</v>
      </c>
      <c r="CM17" s="3">
        <f t="shared" si="52"/>
        <v>9.7925591714533304</v>
      </c>
      <c r="CN17" s="4">
        <f t="shared" si="6"/>
        <v>-0.99255917145337591</v>
      </c>
      <c r="CO17" s="4"/>
      <c r="CP17" s="13"/>
      <c r="CQ17" s="42" t="s">
        <v>435</v>
      </c>
      <c r="CR17" s="42">
        <v>60.561</v>
      </c>
      <c r="CS17" s="42">
        <v>62.398000000000003</v>
      </c>
      <c r="CT17" s="42">
        <v>1379.6</v>
      </c>
      <c r="CU17" s="21">
        <f t="shared" si="53"/>
        <v>10.399666666666667</v>
      </c>
      <c r="CV17" s="21">
        <f t="shared" si="54"/>
        <v>9.934624298928</v>
      </c>
      <c r="CW17" s="3">
        <f t="shared" si="55"/>
        <v>0.46504236773866658</v>
      </c>
      <c r="CX17" s="3">
        <f t="shared" si="56"/>
        <v>59.607745793568</v>
      </c>
      <c r="CY17" s="3">
        <f t="shared" si="57"/>
        <v>8.8999999999998636</v>
      </c>
      <c r="CZ17" s="3">
        <f t="shared" si="58"/>
        <v>9.7925591714533304</v>
      </c>
      <c r="DA17" s="4">
        <f t="shared" si="7"/>
        <v>-0.89255917145346686</v>
      </c>
      <c r="DB17" s="4"/>
      <c r="DC17" s="13"/>
      <c r="DD17" s="42" t="s">
        <v>435</v>
      </c>
      <c r="DE17" s="42">
        <v>56.585999999999999</v>
      </c>
      <c r="DF17" s="42">
        <v>57.465000000000003</v>
      </c>
      <c r="DG17" s="42">
        <v>1301.9000000000001</v>
      </c>
      <c r="DH17" s="21">
        <f t="shared" si="59"/>
        <v>9.5775000000000006</v>
      </c>
      <c r="DI17" s="21">
        <f t="shared" si="60"/>
        <v>9.4515645853103987</v>
      </c>
      <c r="DJ17" s="3">
        <f t="shared" si="61"/>
        <v>0.1259354146896019</v>
      </c>
      <c r="DK17" s="3">
        <f t="shared" si="62"/>
        <v>56.70938751186241</v>
      </c>
      <c r="DL17" s="3">
        <f t="shared" si="63"/>
        <v>8.4000000000000909</v>
      </c>
      <c r="DM17" s="3">
        <f t="shared" si="64"/>
        <v>9.3164072117404597</v>
      </c>
      <c r="DN17" s="4">
        <f t="shared" si="8"/>
        <v>-0.91640721174036877</v>
      </c>
      <c r="DO17" s="4"/>
      <c r="DP17" s="13"/>
      <c r="DQ17" s="11"/>
      <c r="DR17" s="55" t="str">
        <f t="shared" si="70"/>
        <v>18-03-2026 16:40</v>
      </c>
      <c r="DS17" s="5">
        <f t="shared" si="65"/>
        <v>93.791833333333315</v>
      </c>
      <c r="DT17" s="5">
        <f t="shared" si="66"/>
        <v>102.83703299523359</v>
      </c>
      <c r="DU17" s="6">
        <f t="shared" si="9"/>
        <v>-9.0451996619002699</v>
      </c>
      <c r="DV17" s="5">
        <f t="shared" si="67"/>
        <v>617.02219797140162</v>
      </c>
      <c r="DW17" s="5">
        <f t="shared" si="68"/>
        <v>68.5</v>
      </c>
      <c r="DX17" s="5">
        <f t="shared" si="69"/>
        <v>101.36646342340175</v>
      </c>
      <c r="DY17" s="6">
        <f t="shared" si="10"/>
        <v>-32.866463423401754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115" t="s">
        <v>436</v>
      </c>
      <c r="B18" s="72">
        <v>206</v>
      </c>
      <c r="C18" s="71">
        <v>47.35</v>
      </c>
      <c r="D18" s="12"/>
      <c r="E18" s="21">
        <v>75.650000000000006</v>
      </c>
      <c r="F18" s="21">
        <v>76.677000000000007</v>
      </c>
      <c r="G18" s="21">
        <v>1827.6</v>
      </c>
      <c r="H18" s="21">
        <f t="shared" si="11"/>
        <v>12.779500000000001</v>
      </c>
      <c r="I18" s="3">
        <f t="shared" si="12"/>
        <v>12.334013471124445</v>
      </c>
      <c r="J18" s="3">
        <f t="shared" si="13"/>
        <v>0.44548652887555562</v>
      </c>
      <c r="K18" s="3">
        <f t="shared" si="14"/>
        <v>74.004080826746687</v>
      </c>
      <c r="L18" s="3">
        <f t="shared" si="15"/>
        <v>12.799999999999955</v>
      </c>
      <c r="M18" s="3">
        <f t="shared" si="16"/>
        <v>12.157637078487365</v>
      </c>
      <c r="N18" s="4">
        <f t="shared" si="0"/>
        <v>0.64236292151258922</v>
      </c>
      <c r="O18" s="4"/>
      <c r="P18" s="13"/>
      <c r="Q18" s="21" t="s">
        <v>436</v>
      </c>
      <c r="R18" s="21">
        <v>75.563999999999993</v>
      </c>
      <c r="S18" s="21">
        <v>76.876999999999995</v>
      </c>
      <c r="T18" s="21">
        <v>1829.5</v>
      </c>
      <c r="U18" s="21">
        <f t="shared" si="17"/>
        <v>12.812833333333332</v>
      </c>
      <c r="V18" s="3">
        <f t="shared" si="18"/>
        <v>12.334013471124445</v>
      </c>
      <c r="W18" s="3">
        <f t="shared" si="19"/>
        <v>0.47881986220888706</v>
      </c>
      <c r="X18" s="3">
        <f t="shared" si="20"/>
        <v>74.004080826746687</v>
      </c>
      <c r="Y18" s="3">
        <f t="shared" si="21"/>
        <v>13.599999999999909</v>
      </c>
      <c r="Z18" s="3">
        <f t="shared" si="22"/>
        <v>12.157637078487365</v>
      </c>
      <c r="AA18" s="4">
        <f t="shared" si="1"/>
        <v>1.4423629215125437</v>
      </c>
      <c r="AB18" s="4"/>
      <c r="AC18" s="13"/>
      <c r="AD18" s="42" t="s">
        <v>436</v>
      </c>
      <c r="AE18" s="42">
        <v>74.997</v>
      </c>
      <c r="AF18" s="42">
        <v>76.201999999999998</v>
      </c>
      <c r="AG18" s="42">
        <v>1808.7</v>
      </c>
      <c r="AH18" s="21">
        <f t="shared" si="23"/>
        <v>12.700333333333333</v>
      </c>
      <c r="AI18" s="21">
        <f t="shared" si="24"/>
        <v>12.334013471124445</v>
      </c>
      <c r="AJ18" s="3">
        <f t="shared" si="25"/>
        <v>0.36631986220888813</v>
      </c>
      <c r="AK18" s="3">
        <f t="shared" si="26"/>
        <v>74.004080826746687</v>
      </c>
      <c r="AL18" s="3">
        <f t="shared" si="27"/>
        <v>12.900000000000091</v>
      </c>
      <c r="AM18" s="3">
        <f t="shared" si="28"/>
        <v>12.157637078487365</v>
      </c>
      <c r="AN18" s="4">
        <f t="shared" si="2"/>
        <v>0.74236292151272565</v>
      </c>
      <c r="AO18" s="4"/>
      <c r="AP18" s="13"/>
      <c r="AQ18" s="42" t="s">
        <v>436</v>
      </c>
      <c r="AR18" s="42">
        <v>75.186999999999998</v>
      </c>
      <c r="AS18" s="42">
        <v>76.239000000000004</v>
      </c>
      <c r="AT18" s="42">
        <v>1823.2</v>
      </c>
      <c r="AU18" s="21">
        <f t="shared" si="29"/>
        <v>12.7065</v>
      </c>
      <c r="AV18" s="21">
        <f t="shared" si="30"/>
        <v>12.334013471124445</v>
      </c>
      <c r="AW18" s="3">
        <f t="shared" si="31"/>
        <v>0.37248652887555522</v>
      </c>
      <c r="AX18" s="3">
        <f t="shared" si="32"/>
        <v>74.004080826746687</v>
      </c>
      <c r="AY18" s="3">
        <f t="shared" si="33"/>
        <v>13</v>
      </c>
      <c r="AZ18" s="3">
        <f t="shared" si="34"/>
        <v>12.157637078487365</v>
      </c>
      <c r="BA18" s="4">
        <f t="shared" si="3"/>
        <v>0.8423629215126347</v>
      </c>
      <c r="BB18" s="4"/>
      <c r="BC18" s="13"/>
      <c r="BD18" s="42" t="s">
        <v>436</v>
      </c>
      <c r="BE18" s="42">
        <v>55.957999999999998</v>
      </c>
      <c r="BF18" s="42">
        <v>56.838999999999999</v>
      </c>
      <c r="BG18" s="42">
        <v>1372.1</v>
      </c>
      <c r="BH18" s="21">
        <f t="shared" si="35"/>
        <v>9.4731666666666658</v>
      </c>
      <c r="BI18" s="21">
        <f t="shared" si="36"/>
        <v>9.1363062749069979</v>
      </c>
      <c r="BJ18" s="3">
        <f t="shared" si="37"/>
        <v>0.33686039175966798</v>
      </c>
      <c r="BK18" s="3">
        <f t="shared" si="38"/>
        <v>54.817837649441991</v>
      </c>
      <c r="BL18" s="3">
        <f t="shared" si="39"/>
        <v>9.6999999999998181</v>
      </c>
      <c r="BM18" s="3">
        <f t="shared" si="40"/>
        <v>9.0056570951758275</v>
      </c>
      <c r="BN18" s="4">
        <f t="shared" si="4"/>
        <v>0.69434290482399064</v>
      </c>
      <c r="BO18" s="4"/>
      <c r="BP18" s="13"/>
      <c r="BQ18" s="42" t="s">
        <v>436</v>
      </c>
      <c r="BR18" s="42">
        <v>55.313000000000002</v>
      </c>
      <c r="BS18" s="42">
        <v>56.177999999999997</v>
      </c>
      <c r="BT18" s="42">
        <v>1361.7</v>
      </c>
      <c r="BU18" s="21">
        <f t="shared" si="41"/>
        <v>9.3629999999999995</v>
      </c>
      <c r="BV18" s="21">
        <f t="shared" si="42"/>
        <v>9.1363062749069979</v>
      </c>
      <c r="BW18" s="3">
        <f t="shared" si="43"/>
        <v>0.22669372509300167</v>
      </c>
      <c r="BX18" s="3">
        <f t="shared" si="44"/>
        <v>54.817837649441991</v>
      </c>
      <c r="BY18" s="3">
        <f t="shared" si="45"/>
        <v>9.6000000000001364</v>
      </c>
      <c r="BZ18" s="3">
        <f t="shared" si="46"/>
        <v>9.0056570951758275</v>
      </c>
      <c r="CA18" s="4">
        <f t="shared" si="5"/>
        <v>0.59434290482430896</v>
      </c>
      <c r="CB18" s="4"/>
      <c r="CC18" s="13"/>
      <c r="CD18" s="42" t="s">
        <v>436</v>
      </c>
      <c r="CE18" s="42">
        <v>55.265999999999998</v>
      </c>
      <c r="CF18" s="42">
        <v>56.140999999999998</v>
      </c>
      <c r="CG18" s="42">
        <v>1364.3</v>
      </c>
      <c r="CH18" s="21">
        <f t="shared" si="47"/>
        <v>9.3568333333333324</v>
      </c>
      <c r="CI18" s="21">
        <f t="shared" si="48"/>
        <v>9.1363062749069979</v>
      </c>
      <c r="CJ18" s="3">
        <f t="shared" si="49"/>
        <v>0.22052705842633458</v>
      </c>
      <c r="CK18" s="3">
        <f t="shared" si="50"/>
        <v>54.817837649441991</v>
      </c>
      <c r="CL18" s="3">
        <f t="shared" si="51"/>
        <v>9.7000000000000455</v>
      </c>
      <c r="CM18" s="3">
        <f t="shared" si="52"/>
        <v>9.0056570951758275</v>
      </c>
      <c r="CN18" s="4">
        <f t="shared" si="6"/>
        <v>0.69434290482421801</v>
      </c>
      <c r="CO18" s="4"/>
      <c r="CP18" s="13"/>
      <c r="CQ18" s="42" t="s">
        <v>436</v>
      </c>
      <c r="CR18" s="42">
        <v>55.164000000000001</v>
      </c>
      <c r="CS18" s="42">
        <v>56.789000000000001</v>
      </c>
      <c r="CT18" s="42">
        <v>1370.7</v>
      </c>
      <c r="CU18" s="21">
        <f t="shared" si="53"/>
        <v>9.464833333333333</v>
      </c>
      <c r="CV18" s="21">
        <f t="shared" si="54"/>
        <v>9.1363062749069979</v>
      </c>
      <c r="CW18" s="3">
        <f t="shared" si="55"/>
        <v>0.32852705842633512</v>
      </c>
      <c r="CX18" s="3">
        <f t="shared" si="56"/>
        <v>54.817837649441991</v>
      </c>
      <c r="CY18" s="3">
        <f t="shared" si="57"/>
        <v>9.7999999999999545</v>
      </c>
      <c r="CZ18" s="3">
        <f t="shared" si="58"/>
        <v>9.0056570951758275</v>
      </c>
      <c r="DA18" s="4">
        <f t="shared" si="7"/>
        <v>0.79434290482412706</v>
      </c>
      <c r="DB18" s="4"/>
      <c r="DC18" s="13"/>
      <c r="DD18" s="42" t="s">
        <v>436</v>
      </c>
      <c r="DE18" s="42">
        <v>52.197000000000003</v>
      </c>
      <c r="DF18" s="42">
        <v>53.057000000000002</v>
      </c>
      <c r="DG18" s="42">
        <v>1293.5</v>
      </c>
      <c r="DH18" s="21">
        <f t="shared" si="59"/>
        <v>8.8428333333333331</v>
      </c>
      <c r="DI18" s="21">
        <f t="shared" si="60"/>
        <v>8.6920638597050974</v>
      </c>
      <c r="DJ18" s="3">
        <f t="shared" si="61"/>
        <v>0.15076947362823567</v>
      </c>
      <c r="DK18" s="3">
        <f t="shared" si="62"/>
        <v>52.152383158230599</v>
      </c>
      <c r="DL18" s="3">
        <f t="shared" si="63"/>
        <v>9.0999999999999091</v>
      </c>
      <c r="DM18" s="3">
        <f t="shared" si="64"/>
        <v>8.5677673465113156</v>
      </c>
      <c r="DN18" s="4">
        <f t="shared" si="8"/>
        <v>0.5322326534885935</v>
      </c>
      <c r="DO18" s="4"/>
      <c r="DP18" s="13"/>
      <c r="DQ18" s="11"/>
      <c r="DR18" s="55" t="str">
        <f t="shared" si="70"/>
        <v>18-03-2026 16:30</v>
      </c>
      <c r="DS18" s="5">
        <f t="shared" si="65"/>
        <v>97.499833333333314</v>
      </c>
      <c r="DT18" s="5">
        <f t="shared" si="66"/>
        <v>94.573342843830872</v>
      </c>
      <c r="DU18" s="6">
        <f t="shared" si="9"/>
        <v>2.9264904895024415</v>
      </c>
      <c r="DV18" s="5">
        <f t="shared" si="67"/>
        <v>567.44005706298526</v>
      </c>
      <c r="DW18" s="5">
        <f t="shared" si="68"/>
        <v>100.19999999999982</v>
      </c>
      <c r="DX18" s="5">
        <f t="shared" si="69"/>
        <v>93.220944041164074</v>
      </c>
      <c r="DY18" s="6">
        <f t="shared" si="10"/>
        <v>6.9790559588357439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115" t="s">
        <v>437</v>
      </c>
      <c r="B19" s="72">
        <v>228</v>
      </c>
      <c r="C19" s="71">
        <v>47.35</v>
      </c>
      <c r="D19" s="12"/>
      <c r="E19" s="21">
        <v>85.622</v>
      </c>
      <c r="F19" s="21">
        <v>86.766999999999996</v>
      </c>
      <c r="G19" s="21">
        <v>1814.8</v>
      </c>
      <c r="H19" s="21">
        <f t="shared" si="11"/>
        <v>14.461166666666665</v>
      </c>
      <c r="I19" s="3">
        <f t="shared" si="12"/>
        <v>13.651238210759098</v>
      </c>
      <c r="J19" s="3">
        <f t="shared" si="13"/>
        <v>0.80992845590756701</v>
      </c>
      <c r="K19" s="3">
        <f t="shared" si="14"/>
        <v>81.907429264554594</v>
      </c>
      <c r="L19" s="3">
        <f t="shared" si="15"/>
        <v>19.5</v>
      </c>
      <c r="M19" s="3">
        <f t="shared" si="16"/>
        <v>13.456025504345243</v>
      </c>
      <c r="N19" s="4">
        <f t="shared" si="0"/>
        <v>6.0439744956547568</v>
      </c>
      <c r="O19" s="4"/>
      <c r="P19" s="13"/>
      <c r="Q19" s="21" t="s">
        <v>437</v>
      </c>
      <c r="R19" s="21">
        <v>84.650999999999996</v>
      </c>
      <c r="S19" s="21">
        <v>85.835999999999999</v>
      </c>
      <c r="T19" s="21">
        <v>1815.9</v>
      </c>
      <c r="U19" s="21">
        <f t="shared" si="17"/>
        <v>14.305999999999999</v>
      </c>
      <c r="V19" s="3">
        <f t="shared" si="18"/>
        <v>13.651238210759098</v>
      </c>
      <c r="W19" s="3">
        <f t="shared" si="19"/>
        <v>0.65476178924090078</v>
      </c>
      <c r="X19" s="3">
        <f t="shared" si="20"/>
        <v>81.907429264554594</v>
      </c>
      <c r="Y19" s="3">
        <f t="shared" si="21"/>
        <v>19.5</v>
      </c>
      <c r="Z19" s="3">
        <f t="shared" si="22"/>
        <v>13.456025504345243</v>
      </c>
      <c r="AA19" s="4">
        <f t="shared" si="1"/>
        <v>6.0439744956547568</v>
      </c>
      <c r="AB19" s="4"/>
      <c r="AC19" s="13"/>
      <c r="AD19" s="42" t="s">
        <v>437</v>
      </c>
      <c r="AE19" s="42">
        <v>81.197000000000003</v>
      </c>
      <c r="AF19" s="42">
        <v>82.516000000000005</v>
      </c>
      <c r="AG19" s="42">
        <v>1795.8</v>
      </c>
      <c r="AH19" s="21">
        <f t="shared" si="23"/>
        <v>13.752666666666666</v>
      </c>
      <c r="AI19" s="21">
        <f t="shared" si="24"/>
        <v>13.651238210759098</v>
      </c>
      <c r="AJ19" s="3">
        <f t="shared" si="25"/>
        <v>0.10142845590756799</v>
      </c>
      <c r="AK19" s="3">
        <f t="shared" si="26"/>
        <v>81.907429264554594</v>
      </c>
      <c r="AL19" s="3">
        <f t="shared" si="27"/>
        <v>19.599999999999909</v>
      </c>
      <c r="AM19" s="3">
        <f t="shared" si="28"/>
        <v>13.456025504345243</v>
      </c>
      <c r="AN19" s="4">
        <f t="shared" si="2"/>
        <v>6.1439744956546658</v>
      </c>
      <c r="AO19" s="4"/>
      <c r="AP19" s="13"/>
      <c r="AQ19" s="42" t="s">
        <v>437</v>
      </c>
      <c r="AR19" s="42">
        <v>82.27</v>
      </c>
      <c r="AS19" s="42">
        <v>83.412999999999997</v>
      </c>
      <c r="AT19" s="42">
        <v>1810.2</v>
      </c>
      <c r="AU19" s="21">
        <f t="shared" si="29"/>
        <v>13.902166666666666</v>
      </c>
      <c r="AV19" s="21">
        <f t="shared" si="30"/>
        <v>13.651238210759098</v>
      </c>
      <c r="AW19" s="3">
        <f t="shared" si="31"/>
        <v>0.25092845590756774</v>
      </c>
      <c r="AX19" s="3">
        <f t="shared" si="32"/>
        <v>81.907429264554594</v>
      </c>
      <c r="AY19" s="3">
        <f t="shared" si="33"/>
        <v>19.700000000000045</v>
      </c>
      <c r="AZ19" s="3">
        <f t="shared" si="34"/>
        <v>13.456025504345243</v>
      </c>
      <c r="BA19" s="4">
        <f t="shared" si="3"/>
        <v>6.2439744956548022</v>
      </c>
      <c r="BB19" s="4"/>
      <c r="BC19" s="13"/>
      <c r="BD19" s="42" t="s">
        <v>437</v>
      </c>
      <c r="BE19" s="42">
        <v>60.878</v>
      </c>
      <c r="BF19" s="42">
        <v>61.78</v>
      </c>
      <c r="BG19" s="42">
        <v>1362.4</v>
      </c>
      <c r="BH19" s="21">
        <f t="shared" si="35"/>
        <v>10.296666666666667</v>
      </c>
      <c r="BI19" s="21">
        <f t="shared" si="36"/>
        <v>10.112028304266</v>
      </c>
      <c r="BJ19" s="3">
        <f t="shared" si="37"/>
        <v>0.18463836240066733</v>
      </c>
      <c r="BK19" s="3">
        <f t="shared" si="38"/>
        <v>60.672169825596001</v>
      </c>
      <c r="BL19" s="3">
        <f t="shared" si="39"/>
        <v>14.600000000000136</v>
      </c>
      <c r="BM19" s="3">
        <f t="shared" si="40"/>
        <v>9.9674262995149956</v>
      </c>
      <c r="BN19" s="4">
        <f t="shared" si="4"/>
        <v>4.6325737004851408</v>
      </c>
      <c r="BO19" s="4"/>
      <c r="BP19" s="13"/>
      <c r="BQ19" s="42" t="s">
        <v>437</v>
      </c>
      <c r="BR19" s="42">
        <v>60.347999999999999</v>
      </c>
      <c r="BS19" s="42">
        <v>61.283000000000001</v>
      </c>
      <c r="BT19" s="42">
        <v>1352.1</v>
      </c>
      <c r="BU19" s="21">
        <f t="shared" si="41"/>
        <v>10.213833333333334</v>
      </c>
      <c r="BV19" s="21">
        <f t="shared" si="42"/>
        <v>10.112028304266</v>
      </c>
      <c r="BW19" s="3">
        <f t="shared" si="43"/>
        <v>0.10180502906733402</v>
      </c>
      <c r="BX19" s="3">
        <f t="shared" si="44"/>
        <v>60.672169825596001</v>
      </c>
      <c r="BY19" s="3">
        <f t="shared" si="45"/>
        <v>14.399999999999864</v>
      </c>
      <c r="BZ19" s="3">
        <f t="shared" si="46"/>
        <v>9.9674262995149956</v>
      </c>
      <c r="CA19" s="4">
        <f t="shared" si="5"/>
        <v>4.432573700484868</v>
      </c>
      <c r="CB19" s="4"/>
      <c r="CC19" s="13"/>
      <c r="CD19" s="42" t="s">
        <v>437</v>
      </c>
      <c r="CE19" s="42">
        <v>60.404000000000003</v>
      </c>
      <c r="CF19" s="42">
        <v>61.292999999999999</v>
      </c>
      <c r="CG19" s="42">
        <v>1354.6</v>
      </c>
      <c r="CH19" s="21">
        <f t="shared" si="47"/>
        <v>10.215499999999999</v>
      </c>
      <c r="CI19" s="21">
        <f t="shared" si="48"/>
        <v>10.112028304266</v>
      </c>
      <c r="CJ19" s="3">
        <f t="shared" si="49"/>
        <v>0.10347169573399917</v>
      </c>
      <c r="CK19" s="3">
        <f t="shared" si="50"/>
        <v>60.672169825596001</v>
      </c>
      <c r="CL19" s="3">
        <f t="shared" si="51"/>
        <v>14.199999999999818</v>
      </c>
      <c r="CM19" s="3">
        <f t="shared" si="52"/>
        <v>9.9674262995149956</v>
      </c>
      <c r="CN19" s="4">
        <f t="shared" si="6"/>
        <v>4.2325737004848225</v>
      </c>
      <c r="CO19" s="4"/>
      <c r="CP19" s="13"/>
      <c r="CQ19" s="42" t="s">
        <v>437</v>
      </c>
      <c r="CR19" s="42">
        <v>60.375</v>
      </c>
      <c r="CS19" s="42">
        <v>62.055999999999997</v>
      </c>
      <c r="CT19" s="42">
        <v>1360.9</v>
      </c>
      <c r="CU19" s="21">
        <f t="shared" si="53"/>
        <v>10.342666666666666</v>
      </c>
      <c r="CV19" s="21">
        <f t="shared" si="54"/>
        <v>10.112028304266</v>
      </c>
      <c r="CW19" s="3">
        <f t="shared" si="55"/>
        <v>0.23063836240066671</v>
      </c>
      <c r="CX19" s="3">
        <f t="shared" si="56"/>
        <v>60.672169825596001</v>
      </c>
      <c r="CY19" s="3">
        <f t="shared" si="57"/>
        <v>14.100000000000136</v>
      </c>
      <c r="CZ19" s="3">
        <f t="shared" si="58"/>
        <v>9.9674262995149956</v>
      </c>
      <c r="DA19" s="4">
        <f t="shared" si="7"/>
        <v>4.1325737004851408</v>
      </c>
      <c r="DB19" s="4"/>
      <c r="DC19" s="13"/>
      <c r="DD19" s="42" t="s">
        <v>437</v>
      </c>
      <c r="DE19" s="42">
        <v>57.1</v>
      </c>
      <c r="DF19" s="42">
        <v>57.993000000000002</v>
      </c>
      <c r="DG19" s="42">
        <v>1284.4000000000001</v>
      </c>
      <c r="DH19" s="21">
        <f t="shared" si="59"/>
        <v>9.6654999999999998</v>
      </c>
      <c r="DI19" s="21">
        <f t="shared" si="60"/>
        <v>9.6203425243338003</v>
      </c>
      <c r="DJ19" s="3">
        <f t="shared" si="61"/>
        <v>4.5157475666199431E-2</v>
      </c>
      <c r="DK19" s="3">
        <f t="shared" si="62"/>
        <v>57.722055146002802</v>
      </c>
      <c r="DL19" s="3">
        <f t="shared" si="63"/>
        <v>13.300000000000182</v>
      </c>
      <c r="DM19" s="3">
        <f t="shared" si="64"/>
        <v>9.4827716262358273</v>
      </c>
      <c r="DN19" s="4">
        <f t="shared" si="8"/>
        <v>3.8172283737643546</v>
      </c>
      <c r="DO19" s="4"/>
      <c r="DP19" s="13"/>
      <c r="DQ19" s="11"/>
      <c r="DR19" s="55" t="str">
        <f t="shared" si="70"/>
        <v>18-03-2026 16:20</v>
      </c>
      <c r="DS19" s="5">
        <f t="shared" si="65"/>
        <v>107.15616666666666</v>
      </c>
      <c r="DT19" s="5">
        <f t="shared" si="66"/>
        <v>104.67340858443421</v>
      </c>
      <c r="DU19" s="6">
        <f t="shared" si="9"/>
        <v>2.4827580822324506</v>
      </c>
      <c r="DV19" s="5">
        <f t="shared" si="67"/>
        <v>628.04045150660534</v>
      </c>
      <c r="DW19" s="5">
        <f t="shared" si="68"/>
        <v>148.90000000000009</v>
      </c>
      <c r="DX19" s="5">
        <f t="shared" si="69"/>
        <v>103.17657884167679</v>
      </c>
      <c r="DY19" s="6">
        <f t="shared" si="10"/>
        <v>45.723421158323305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115" t="s">
        <v>438</v>
      </c>
      <c r="B20" s="72">
        <v>347</v>
      </c>
      <c r="C20" s="71">
        <v>47.93</v>
      </c>
      <c r="D20" s="12"/>
      <c r="E20" s="21">
        <v>125.71599999999999</v>
      </c>
      <c r="F20" s="21">
        <v>127.446</v>
      </c>
      <c r="G20" s="21">
        <v>1795.3</v>
      </c>
      <c r="H20" s="21">
        <f t="shared" si="11"/>
        <v>21.241</v>
      </c>
      <c r="I20" s="3">
        <f t="shared" si="12"/>
        <v>20.730471656703788</v>
      </c>
      <c r="J20" s="3">
        <f t="shared" si="13"/>
        <v>0.51052834329621177</v>
      </c>
      <c r="K20" s="3">
        <f t="shared" si="14"/>
        <v>124.38282994022275</v>
      </c>
      <c r="L20" s="3">
        <f t="shared" si="15"/>
        <v>26.200000000000045</v>
      </c>
      <c r="M20" s="3">
        <f t="shared" si="16"/>
        <v>20.434025912012924</v>
      </c>
      <c r="N20" s="4">
        <f t="shared" si="0"/>
        <v>5.7659740879871215</v>
      </c>
      <c r="O20" s="4"/>
      <c r="P20" s="13"/>
      <c r="Q20" s="21" t="s">
        <v>438</v>
      </c>
      <c r="R20" s="21">
        <v>135.20500000000001</v>
      </c>
      <c r="S20" s="21">
        <v>137.02699999999999</v>
      </c>
      <c r="T20" s="21">
        <v>1796.4</v>
      </c>
      <c r="U20" s="21">
        <f t="shared" si="17"/>
        <v>22.837833333333329</v>
      </c>
      <c r="V20" s="3">
        <f t="shared" si="18"/>
        <v>20.730471656703788</v>
      </c>
      <c r="W20" s="3">
        <f t="shared" si="19"/>
        <v>2.1073616766295409</v>
      </c>
      <c r="X20" s="3">
        <f t="shared" si="20"/>
        <v>124.38282994022275</v>
      </c>
      <c r="Y20" s="3">
        <f t="shared" si="21"/>
        <v>26.300000000000182</v>
      </c>
      <c r="Z20" s="3">
        <f t="shared" si="22"/>
        <v>20.434025912012924</v>
      </c>
      <c r="AA20" s="4">
        <f t="shared" si="1"/>
        <v>5.8659740879872579</v>
      </c>
      <c r="AB20" s="4"/>
      <c r="AC20" s="13"/>
      <c r="AD20" s="42" t="s">
        <v>438</v>
      </c>
      <c r="AE20" s="42">
        <v>123.934</v>
      </c>
      <c r="AF20" s="42">
        <v>126.44799999999999</v>
      </c>
      <c r="AG20" s="42">
        <v>1776.2</v>
      </c>
      <c r="AH20" s="21">
        <f t="shared" si="23"/>
        <v>21.074666666666666</v>
      </c>
      <c r="AI20" s="21">
        <f t="shared" si="24"/>
        <v>20.730471656703788</v>
      </c>
      <c r="AJ20" s="3">
        <f t="shared" si="25"/>
        <v>0.34419500996287766</v>
      </c>
      <c r="AK20" s="3">
        <f t="shared" si="26"/>
        <v>124.38282994022275</v>
      </c>
      <c r="AL20" s="3">
        <f t="shared" si="27"/>
        <v>25.900000000000091</v>
      </c>
      <c r="AM20" s="3">
        <f t="shared" si="28"/>
        <v>20.434025912012924</v>
      </c>
      <c r="AN20" s="4">
        <f t="shared" si="2"/>
        <v>5.465974087987167</v>
      </c>
      <c r="AO20" s="4"/>
      <c r="AP20" s="13"/>
      <c r="AQ20" s="42" t="s">
        <v>438</v>
      </c>
      <c r="AR20" s="42">
        <v>123.828</v>
      </c>
      <c r="AS20" s="42">
        <v>125.47199999999999</v>
      </c>
      <c r="AT20" s="42">
        <v>1790.5</v>
      </c>
      <c r="AU20" s="21">
        <f t="shared" si="29"/>
        <v>20.911999999999999</v>
      </c>
      <c r="AV20" s="21">
        <f t="shared" si="30"/>
        <v>20.730471656703788</v>
      </c>
      <c r="AW20" s="3">
        <f t="shared" si="31"/>
        <v>0.18152834329621115</v>
      </c>
      <c r="AX20" s="3">
        <f t="shared" si="32"/>
        <v>124.38282994022275</v>
      </c>
      <c r="AY20" s="3">
        <f t="shared" si="33"/>
        <v>25.900000000000091</v>
      </c>
      <c r="AZ20" s="3">
        <f t="shared" si="34"/>
        <v>20.434025912012924</v>
      </c>
      <c r="BA20" s="4">
        <f t="shared" si="3"/>
        <v>5.465974087987167</v>
      </c>
      <c r="BB20" s="4"/>
      <c r="BC20" s="13"/>
      <c r="BD20" s="42" t="s">
        <v>438</v>
      </c>
      <c r="BE20" s="42">
        <v>93.043999999999997</v>
      </c>
      <c r="BF20" s="42">
        <v>94.26</v>
      </c>
      <c r="BG20" s="42">
        <v>1347.8</v>
      </c>
      <c r="BH20" s="21">
        <f t="shared" si="35"/>
        <v>15.71</v>
      </c>
      <c r="BI20" s="21">
        <f t="shared" si="36"/>
        <v>15.355904930891699</v>
      </c>
      <c r="BJ20" s="3">
        <f t="shared" si="37"/>
        <v>0.35409506910830224</v>
      </c>
      <c r="BK20" s="3">
        <f t="shared" si="38"/>
        <v>92.135429585350195</v>
      </c>
      <c r="BL20" s="3">
        <f t="shared" si="39"/>
        <v>19.700000000000045</v>
      </c>
      <c r="BM20" s="3">
        <f t="shared" si="40"/>
        <v>15.136315490379948</v>
      </c>
      <c r="BN20" s="4">
        <f t="shared" si="4"/>
        <v>4.5636845096200975</v>
      </c>
      <c r="BO20" s="4"/>
      <c r="BP20" s="13"/>
      <c r="BQ20" s="42" t="s">
        <v>438</v>
      </c>
      <c r="BR20" s="42">
        <v>91.491</v>
      </c>
      <c r="BS20" s="42">
        <v>92.677000000000007</v>
      </c>
      <c r="BT20" s="42">
        <v>1337.7</v>
      </c>
      <c r="BU20" s="21">
        <f t="shared" si="41"/>
        <v>15.446166666666667</v>
      </c>
      <c r="BV20" s="21">
        <f t="shared" si="42"/>
        <v>15.355904930891699</v>
      </c>
      <c r="BW20" s="3">
        <f t="shared" si="43"/>
        <v>9.0261735774967988E-2</v>
      </c>
      <c r="BX20" s="3">
        <f t="shared" si="44"/>
        <v>92.135429585350195</v>
      </c>
      <c r="BY20" s="3">
        <f t="shared" si="45"/>
        <v>19.299999999999955</v>
      </c>
      <c r="BZ20" s="3">
        <f t="shared" si="46"/>
        <v>15.136315490379948</v>
      </c>
      <c r="CA20" s="4">
        <f t="shared" si="5"/>
        <v>4.1636845096200066</v>
      </c>
      <c r="CB20" s="4"/>
      <c r="CC20" s="13"/>
      <c r="CD20" s="42" t="s">
        <v>438</v>
      </c>
      <c r="CE20" s="42">
        <v>91.882000000000005</v>
      </c>
      <c r="CF20" s="42">
        <v>93.082999999999998</v>
      </c>
      <c r="CG20" s="42">
        <v>1340.4</v>
      </c>
      <c r="CH20" s="21">
        <f t="shared" si="47"/>
        <v>15.513833333333332</v>
      </c>
      <c r="CI20" s="21">
        <f t="shared" si="48"/>
        <v>15.355904930891699</v>
      </c>
      <c r="CJ20" s="3">
        <f t="shared" si="49"/>
        <v>0.15792840244163386</v>
      </c>
      <c r="CK20" s="3">
        <f t="shared" si="50"/>
        <v>92.135429585350195</v>
      </c>
      <c r="CL20" s="3">
        <f t="shared" si="51"/>
        <v>19.5</v>
      </c>
      <c r="CM20" s="3">
        <f t="shared" si="52"/>
        <v>15.136315490379948</v>
      </c>
      <c r="CN20" s="4">
        <f t="shared" si="6"/>
        <v>4.3636845096200521</v>
      </c>
      <c r="CO20" s="4"/>
      <c r="CP20" s="13"/>
      <c r="CQ20" s="42" t="s">
        <v>438</v>
      </c>
      <c r="CR20" s="42">
        <v>91.671999999999997</v>
      </c>
      <c r="CS20" s="42">
        <v>94.165000000000006</v>
      </c>
      <c r="CT20" s="42">
        <v>1346.8</v>
      </c>
      <c r="CU20" s="21">
        <f t="shared" si="53"/>
        <v>15.694166666666668</v>
      </c>
      <c r="CV20" s="21">
        <f t="shared" si="54"/>
        <v>15.355904930891699</v>
      </c>
      <c r="CW20" s="3">
        <f t="shared" si="55"/>
        <v>0.3382617357749691</v>
      </c>
      <c r="CX20" s="3">
        <f t="shared" si="56"/>
        <v>92.135429585350195</v>
      </c>
      <c r="CY20" s="3">
        <f t="shared" si="57"/>
        <v>19.599999999999909</v>
      </c>
      <c r="CZ20" s="3">
        <f t="shared" si="58"/>
        <v>15.136315490379948</v>
      </c>
      <c r="DA20" s="4">
        <f t="shared" si="7"/>
        <v>4.4636845096199611</v>
      </c>
      <c r="DB20" s="4"/>
      <c r="DC20" s="13"/>
      <c r="DD20" s="42" t="s">
        <v>438</v>
      </c>
      <c r="DE20" s="42">
        <v>86.322000000000003</v>
      </c>
      <c r="DF20" s="42">
        <v>87.494</v>
      </c>
      <c r="DG20" s="42">
        <v>1271.0999999999999</v>
      </c>
      <c r="DH20" s="21">
        <f t="shared" si="59"/>
        <v>14.582333333333333</v>
      </c>
      <c r="DI20" s="21">
        <f t="shared" si="60"/>
        <v>14.609241663609808</v>
      </c>
      <c r="DJ20" s="3">
        <f t="shared" si="61"/>
        <v>-2.6908330276475212E-2</v>
      </c>
      <c r="DK20" s="3">
        <f t="shared" si="62"/>
        <v>87.655449981658862</v>
      </c>
      <c r="DL20" s="3">
        <f t="shared" si="63"/>
        <v>18.399999999999864</v>
      </c>
      <c r="DM20" s="3">
        <f t="shared" si="64"/>
        <v>14.400329507820189</v>
      </c>
      <c r="DN20" s="4">
        <f t="shared" si="8"/>
        <v>3.9996704921796749</v>
      </c>
      <c r="DO20" s="4"/>
      <c r="DP20" s="13"/>
      <c r="DQ20" s="11"/>
      <c r="DR20" s="55" t="str">
        <f t="shared" si="70"/>
        <v>18-03-2026 16:10</v>
      </c>
      <c r="DS20" s="5">
        <f t="shared" si="65"/>
        <v>163.012</v>
      </c>
      <c r="DT20" s="5">
        <f t="shared" si="66"/>
        <v>158.95474801399178</v>
      </c>
      <c r="DU20" s="6">
        <f t="shared" si="9"/>
        <v>4.0572519860082252</v>
      </c>
      <c r="DV20" s="5">
        <f t="shared" si="67"/>
        <v>953.72848808395054</v>
      </c>
      <c r="DW20" s="5">
        <f t="shared" si="68"/>
        <v>200.80000000000018</v>
      </c>
      <c r="DX20" s="5">
        <f t="shared" si="69"/>
        <v>156.68169511739166</v>
      </c>
      <c r="DY20" s="6">
        <f t="shared" si="10"/>
        <v>44.118304882608527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115" t="s">
        <v>439</v>
      </c>
      <c r="B21" s="72">
        <v>462</v>
      </c>
      <c r="C21" s="71">
        <v>47.64</v>
      </c>
      <c r="D21" s="12"/>
      <c r="E21" s="21">
        <v>166.91399999999999</v>
      </c>
      <c r="F21" s="21">
        <v>169.095</v>
      </c>
      <c r="G21" s="21">
        <v>1769.1</v>
      </c>
      <c r="H21" s="21">
        <f t="shared" si="11"/>
        <v>28.182499999999997</v>
      </c>
      <c r="I21" s="3">
        <f t="shared" si="12"/>
        <v>27.631260206217355</v>
      </c>
      <c r="J21" s="3">
        <f t="shared" si="13"/>
        <v>0.5512397937826421</v>
      </c>
      <c r="K21" s="3">
        <f t="shared" si="14"/>
        <v>165.78756123730417</v>
      </c>
      <c r="L21" s="3">
        <f t="shared" si="15"/>
        <v>22.099999999999909</v>
      </c>
      <c r="M21" s="3">
        <f t="shared" si="16"/>
        <v>27.236133185268447</v>
      </c>
      <c r="N21" s="4">
        <f t="shared" si="0"/>
        <v>-5.1361331852685375</v>
      </c>
      <c r="O21" s="4"/>
      <c r="P21" s="13"/>
      <c r="Q21" s="21" t="s">
        <v>439</v>
      </c>
      <c r="R21" s="21">
        <v>160.08000000000001</v>
      </c>
      <c r="S21" s="21">
        <v>208.53899999999999</v>
      </c>
      <c r="T21" s="21">
        <v>1770.1</v>
      </c>
      <c r="U21" s="21">
        <f t="shared" si="17"/>
        <v>34.756499999999996</v>
      </c>
      <c r="V21" s="3">
        <f t="shared" si="18"/>
        <v>27.631260206217355</v>
      </c>
      <c r="W21" s="3">
        <f t="shared" si="19"/>
        <v>7.1252397937826402</v>
      </c>
      <c r="X21" s="3">
        <f t="shared" si="20"/>
        <v>165.78756123730417</v>
      </c>
      <c r="Y21" s="3">
        <f t="shared" si="21"/>
        <v>21.299999999999955</v>
      </c>
      <c r="Z21" s="3">
        <f t="shared" si="22"/>
        <v>27.236133185268447</v>
      </c>
      <c r="AA21" s="4">
        <f t="shared" si="1"/>
        <v>-5.936133185268492</v>
      </c>
      <c r="AB21" s="4"/>
      <c r="AC21" s="13"/>
      <c r="AD21" s="42" t="s">
        <v>439</v>
      </c>
      <c r="AE21" s="42">
        <v>175.928</v>
      </c>
      <c r="AF21" s="42">
        <v>178.96100000000001</v>
      </c>
      <c r="AG21" s="42">
        <v>1750.3</v>
      </c>
      <c r="AH21" s="21">
        <f t="shared" si="23"/>
        <v>29.826833333333333</v>
      </c>
      <c r="AI21" s="21">
        <f t="shared" si="24"/>
        <v>27.631260206217355</v>
      </c>
      <c r="AJ21" s="3">
        <f t="shared" si="25"/>
        <v>2.1955731271159777</v>
      </c>
      <c r="AK21" s="3">
        <f t="shared" si="26"/>
        <v>165.78756123730417</v>
      </c>
      <c r="AL21" s="3">
        <f t="shared" si="27"/>
        <v>21.700000000000045</v>
      </c>
      <c r="AM21" s="3">
        <f t="shared" si="28"/>
        <v>27.236133185268447</v>
      </c>
      <c r="AN21" s="4">
        <f t="shared" si="2"/>
        <v>-5.536133185268401</v>
      </c>
      <c r="AO21" s="4"/>
      <c r="AP21" s="13"/>
      <c r="AQ21" s="42" t="s">
        <v>439</v>
      </c>
      <c r="AR21" s="42">
        <v>183.41300000000001</v>
      </c>
      <c r="AS21" s="42">
        <v>185.904</v>
      </c>
      <c r="AT21" s="42">
        <v>1764.6</v>
      </c>
      <c r="AU21" s="21">
        <f t="shared" si="29"/>
        <v>30.983999999999998</v>
      </c>
      <c r="AV21" s="21">
        <f t="shared" si="30"/>
        <v>27.631260206217355</v>
      </c>
      <c r="AW21" s="3">
        <f t="shared" si="31"/>
        <v>3.3527397937826429</v>
      </c>
      <c r="AX21" s="3">
        <f t="shared" si="32"/>
        <v>165.78756123730417</v>
      </c>
      <c r="AY21" s="3">
        <f t="shared" si="33"/>
        <v>21.899999999999864</v>
      </c>
      <c r="AZ21" s="3">
        <f t="shared" si="34"/>
        <v>27.236133185268447</v>
      </c>
      <c r="BA21" s="4">
        <f t="shared" si="3"/>
        <v>-5.3361331852685829</v>
      </c>
      <c r="BB21" s="4"/>
      <c r="BC21" s="13"/>
      <c r="BD21" s="42" t="s">
        <v>439</v>
      </c>
      <c r="BE21" s="42">
        <v>141.96299999999999</v>
      </c>
      <c r="BF21" s="42">
        <v>143.804</v>
      </c>
      <c r="BG21" s="42">
        <v>1328.1</v>
      </c>
      <c r="BH21" s="21">
        <f t="shared" si="35"/>
        <v>23.967333333333332</v>
      </c>
      <c r="BI21" s="21">
        <f t="shared" si="36"/>
        <v>20.467600152753597</v>
      </c>
      <c r="BJ21" s="3">
        <f t="shared" si="37"/>
        <v>3.4997331805797351</v>
      </c>
      <c r="BK21" s="3">
        <f t="shared" si="38"/>
        <v>122.8056009165216</v>
      </c>
      <c r="BL21" s="3">
        <f t="shared" si="39"/>
        <v>16.5</v>
      </c>
      <c r="BM21" s="3">
        <f t="shared" si="40"/>
        <v>20.174913470569223</v>
      </c>
      <c r="BN21" s="4">
        <f t="shared" si="4"/>
        <v>-3.6749134705692228</v>
      </c>
      <c r="BO21" s="4"/>
      <c r="BP21" s="13"/>
      <c r="BQ21" s="42" t="s">
        <v>439</v>
      </c>
      <c r="BR21" s="42">
        <v>140.03399999999999</v>
      </c>
      <c r="BS21" s="42">
        <v>141.821</v>
      </c>
      <c r="BT21" s="42">
        <v>1318.4</v>
      </c>
      <c r="BU21" s="21">
        <f t="shared" si="41"/>
        <v>23.636833333333332</v>
      </c>
      <c r="BV21" s="21">
        <f t="shared" si="42"/>
        <v>20.467600152753597</v>
      </c>
      <c r="BW21" s="3">
        <f t="shared" si="43"/>
        <v>3.1692331805797345</v>
      </c>
      <c r="BX21" s="3">
        <f t="shared" si="44"/>
        <v>122.8056009165216</v>
      </c>
      <c r="BY21" s="3">
        <f t="shared" si="45"/>
        <v>16.200000000000045</v>
      </c>
      <c r="BZ21" s="3">
        <f t="shared" si="46"/>
        <v>20.174913470569223</v>
      </c>
      <c r="CA21" s="4">
        <f t="shared" si="5"/>
        <v>-3.9749134705691773</v>
      </c>
      <c r="CB21" s="4"/>
      <c r="CC21" s="13"/>
      <c r="CD21" s="42" t="s">
        <v>439</v>
      </c>
      <c r="CE21" s="42">
        <v>143.59800000000001</v>
      </c>
      <c r="CF21" s="42">
        <v>145.44499999999999</v>
      </c>
      <c r="CG21" s="42">
        <v>1320.9</v>
      </c>
      <c r="CH21" s="21">
        <f t="shared" si="47"/>
        <v>24.240833333333331</v>
      </c>
      <c r="CI21" s="21">
        <f t="shared" si="48"/>
        <v>20.467600152753597</v>
      </c>
      <c r="CJ21" s="3">
        <f t="shared" si="49"/>
        <v>3.7732331805797337</v>
      </c>
      <c r="CK21" s="3">
        <f t="shared" si="50"/>
        <v>122.8056009165216</v>
      </c>
      <c r="CL21" s="3">
        <f t="shared" si="51"/>
        <v>16.400000000000091</v>
      </c>
      <c r="CM21" s="3">
        <f t="shared" si="52"/>
        <v>20.174913470569223</v>
      </c>
      <c r="CN21" s="4">
        <f t="shared" si="6"/>
        <v>-3.7749134705691318</v>
      </c>
      <c r="CO21" s="4"/>
      <c r="CP21" s="13"/>
      <c r="CQ21" s="42" t="s">
        <v>439</v>
      </c>
      <c r="CR21" s="42">
        <v>149.86000000000001</v>
      </c>
      <c r="CS21" s="42">
        <v>155.19</v>
      </c>
      <c r="CT21" s="42">
        <v>1327.2</v>
      </c>
      <c r="CU21" s="21">
        <f t="shared" si="53"/>
        <v>25.864999999999998</v>
      </c>
      <c r="CV21" s="21">
        <f t="shared" si="54"/>
        <v>20.467600152753597</v>
      </c>
      <c r="CW21" s="3">
        <f t="shared" si="55"/>
        <v>5.3973998472464011</v>
      </c>
      <c r="CX21" s="3">
        <f t="shared" si="56"/>
        <v>122.8056009165216</v>
      </c>
      <c r="CY21" s="3">
        <f t="shared" si="57"/>
        <v>16.299999999999955</v>
      </c>
      <c r="CZ21" s="3">
        <f t="shared" si="58"/>
        <v>20.174913470569223</v>
      </c>
      <c r="DA21" s="4">
        <f t="shared" si="7"/>
        <v>-3.8749134705692683</v>
      </c>
      <c r="DB21" s="4"/>
      <c r="DC21" s="13"/>
      <c r="DD21" s="42" t="s">
        <v>439</v>
      </c>
      <c r="DE21" s="42">
        <v>161.74299999999999</v>
      </c>
      <c r="DF21" s="42">
        <v>163.87299999999999</v>
      </c>
      <c r="DG21" s="42">
        <v>1252.7</v>
      </c>
      <c r="DH21" s="21">
        <f t="shared" si="59"/>
        <v>27.312166666666663</v>
      </c>
      <c r="DI21" s="21">
        <f t="shared" si="60"/>
        <v>19.472386567344479</v>
      </c>
      <c r="DJ21" s="3">
        <f t="shared" si="61"/>
        <v>7.8397800993221836</v>
      </c>
      <c r="DK21" s="3">
        <f t="shared" si="62"/>
        <v>116.83431940406689</v>
      </c>
      <c r="DL21" s="3">
        <f t="shared" si="63"/>
        <v>15.299999999999955</v>
      </c>
      <c r="DM21" s="3">
        <f t="shared" si="64"/>
        <v>19.193931439431452</v>
      </c>
      <c r="DN21" s="4">
        <f t="shared" si="8"/>
        <v>-3.8939314394314977</v>
      </c>
      <c r="DO21" s="4"/>
      <c r="DP21" s="13"/>
      <c r="DQ21" s="11"/>
      <c r="DR21" s="55" t="str">
        <f t="shared" si="70"/>
        <v>18-03-2026 16:00</v>
      </c>
      <c r="DS21" s="5">
        <f t="shared" si="65"/>
        <v>248.77199999999999</v>
      </c>
      <c r="DT21" s="5">
        <f t="shared" si="66"/>
        <v>211.86782800322825</v>
      </c>
      <c r="DU21" s="6">
        <f t="shared" si="9"/>
        <v>36.904171996771737</v>
      </c>
      <c r="DV21" s="5">
        <f t="shared" si="67"/>
        <v>1271.2069680193702</v>
      </c>
      <c r="DW21" s="5">
        <f t="shared" si="68"/>
        <v>167.69999999999982</v>
      </c>
      <c r="DX21" s="5">
        <f t="shared" si="69"/>
        <v>208.83811806278212</v>
      </c>
      <c r="DY21" s="6">
        <f t="shared" si="10"/>
        <v>-41.138118062782297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115" t="s">
        <v>440</v>
      </c>
      <c r="B22" s="72">
        <v>304</v>
      </c>
      <c r="C22" s="71">
        <v>47.64</v>
      </c>
      <c r="D22" s="12"/>
      <c r="E22" s="21">
        <v>111.474</v>
      </c>
      <c r="F22" s="21">
        <v>112.908</v>
      </c>
      <c r="G22" s="21">
        <v>1747</v>
      </c>
      <c r="H22" s="21">
        <f t="shared" si="11"/>
        <v>18.817999999999998</v>
      </c>
      <c r="I22" s="3">
        <f t="shared" si="12"/>
        <v>18.181608447381119</v>
      </c>
      <c r="J22" s="3">
        <f t="shared" si="13"/>
        <v>0.63639155261887836</v>
      </c>
      <c r="K22" s="3">
        <f t="shared" si="14"/>
        <v>109.08965068428671</v>
      </c>
      <c r="L22" s="3">
        <f t="shared" si="15"/>
        <v>19.700000000000045</v>
      </c>
      <c r="M22" s="3">
        <f t="shared" si="16"/>
        <v>17.921611446583569</v>
      </c>
      <c r="N22" s="4">
        <f t="shared" si="0"/>
        <v>1.7783885534164767</v>
      </c>
      <c r="O22" s="4"/>
      <c r="P22" s="13"/>
      <c r="Q22" s="21" t="s">
        <v>440</v>
      </c>
      <c r="R22" s="21">
        <v>111.792</v>
      </c>
      <c r="S22" s="21">
        <v>113.264</v>
      </c>
      <c r="T22" s="21">
        <v>1748.8</v>
      </c>
      <c r="U22" s="21">
        <f t="shared" si="17"/>
        <v>18.877333333333333</v>
      </c>
      <c r="V22" s="3">
        <f t="shared" si="18"/>
        <v>18.181608447381119</v>
      </c>
      <c r="W22" s="3">
        <f t="shared" si="19"/>
        <v>0.69572488595221316</v>
      </c>
      <c r="X22" s="3">
        <f t="shared" si="20"/>
        <v>109.08965068428671</v>
      </c>
      <c r="Y22" s="3">
        <f t="shared" si="21"/>
        <v>19.899999999999864</v>
      </c>
      <c r="Z22" s="3">
        <f t="shared" si="22"/>
        <v>17.921611446583569</v>
      </c>
      <c r="AA22" s="4">
        <f t="shared" si="1"/>
        <v>1.9783885534162948</v>
      </c>
      <c r="AB22" s="4"/>
      <c r="AC22" s="13"/>
      <c r="AD22" s="42" t="s">
        <v>440</v>
      </c>
      <c r="AE22" s="42">
        <v>110.136</v>
      </c>
      <c r="AF22" s="42">
        <v>112.10299999999999</v>
      </c>
      <c r="AG22" s="42">
        <v>1728.6</v>
      </c>
      <c r="AH22" s="21">
        <f t="shared" si="23"/>
        <v>18.683833333333332</v>
      </c>
      <c r="AI22" s="21">
        <f t="shared" si="24"/>
        <v>18.181608447381119</v>
      </c>
      <c r="AJ22" s="3">
        <f t="shared" si="25"/>
        <v>0.50222488595221293</v>
      </c>
      <c r="AK22" s="3">
        <f t="shared" si="26"/>
        <v>109.08965068428671</v>
      </c>
      <c r="AL22" s="3">
        <f t="shared" si="27"/>
        <v>19.599999999999909</v>
      </c>
      <c r="AM22" s="3">
        <f t="shared" si="28"/>
        <v>17.921611446583569</v>
      </c>
      <c r="AN22" s="4">
        <f t="shared" si="2"/>
        <v>1.6783885534163403</v>
      </c>
      <c r="AO22" s="4"/>
      <c r="AP22" s="13"/>
      <c r="AQ22" s="42" t="s">
        <v>440</v>
      </c>
      <c r="AR22" s="42">
        <v>111.024</v>
      </c>
      <c r="AS22" s="42">
        <v>112.49299999999999</v>
      </c>
      <c r="AT22" s="42">
        <v>1742.7</v>
      </c>
      <c r="AU22" s="21">
        <f t="shared" si="29"/>
        <v>18.74883333333333</v>
      </c>
      <c r="AV22" s="21">
        <f t="shared" si="30"/>
        <v>18.181608447381119</v>
      </c>
      <c r="AW22" s="3">
        <f t="shared" si="31"/>
        <v>0.56722488595221066</v>
      </c>
      <c r="AX22" s="3">
        <f t="shared" si="32"/>
        <v>109.08965068428671</v>
      </c>
      <c r="AY22" s="3">
        <f t="shared" si="33"/>
        <v>19.600000000000136</v>
      </c>
      <c r="AZ22" s="3">
        <f t="shared" si="34"/>
        <v>17.921611446583569</v>
      </c>
      <c r="BA22" s="4">
        <f t="shared" si="3"/>
        <v>1.6783885534165677</v>
      </c>
      <c r="BB22" s="4"/>
      <c r="BC22" s="13"/>
      <c r="BD22" s="42" t="s">
        <v>440</v>
      </c>
      <c r="BE22" s="42">
        <v>82.712999999999994</v>
      </c>
      <c r="BF22" s="42">
        <v>83.819000000000003</v>
      </c>
      <c r="BG22" s="42">
        <v>1311.6</v>
      </c>
      <c r="BH22" s="21">
        <f t="shared" si="35"/>
        <v>13.969833333333334</v>
      </c>
      <c r="BI22" s="21">
        <f t="shared" si="36"/>
        <v>13.4678581091712</v>
      </c>
      <c r="BJ22" s="3">
        <f t="shared" si="37"/>
        <v>0.50197522416213403</v>
      </c>
      <c r="BK22" s="3">
        <f t="shared" si="38"/>
        <v>80.807148655027206</v>
      </c>
      <c r="BL22" s="3">
        <f t="shared" si="39"/>
        <v>14.799999999999955</v>
      </c>
      <c r="BM22" s="3">
        <f t="shared" si="40"/>
        <v>13.275267738210053</v>
      </c>
      <c r="BN22" s="4">
        <f t="shared" si="4"/>
        <v>1.524732261789902</v>
      </c>
      <c r="BO22" s="4"/>
      <c r="BP22" s="13"/>
      <c r="BQ22" s="42" t="s">
        <v>440</v>
      </c>
      <c r="BR22" s="42">
        <v>81.930999999999997</v>
      </c>
      <c r="BS22" s="42">
        <v>83.01</v>
      </c>
      <c r="BT22" s="42">
        <v>1302.2</v>
      </c>
      <c r="BU22" s="21">
        <f t="shared" si="41"/>
        <v>13.835000000000001</v>
      </c>
      <c r="BV22" s="21">
        <f t="shared" si="42"/>
        <v>13.4678581091712</v>
      </c>
      <c r="BW22" s="3">
        <f t="shared" si="43"/>
        <v>0.36714189082880111</v>
      </c>
      <c r="BX22" s="3">
        <f t="shared" si="44"/>
        <v>80.807148655027206</v>
      </c>
      <c r="BY22" s="3">
        <f t="shared" si="45"/>
        <v>14.700000000000045</v>
      </c>
      <c r="BZ22" s="3">
        <f t="shared" si="46"/>
        <v>13.275267738210053</v>
      </c>
      <c r="CA22" s="4">
        <f t="shared" si="5"/>
        <v>1.4247322617899929</v>
      </c>
      <c r="CB22" s="4"/>
      <c r="CC22" s="13"/>
      <c r="CD22" s="42" t="s">
        <v>440</v>
      </c>
      <c r="CE22" s="42">
        <v>81.792000000000002</v>
      </c>
      <c r="CF22" s="42">
        <v>82.87</v>
      </c>
      <c r="CG22" s="42">
        <v>1304.5</v>
      </c>
      <c r="CH22" s="21">
        <f t="shared" si="47"/>
        <v>13.811666666666667</v>
      </c>
      <c r="CI22" s="21">
        <f t="shared" si="48"/>
        <v>13.4678581091712</v>
      </c>
      <c r="CJ22" s="3">
        <f t="shared" si="49"/>
        <v>0.34380855749546768</v>
      </c>
      <c r="CK22" s="3">
        <f t="shared" si="50"/>
        <v>80.807148655027206</v>
      </c>
      <c r="CL22" s="3">
        <f t="shared" si="51"/>
        <v>14.599999999999909</v>
      </c>
      <c r="CM22" s="3">
        <f t="shared" si="52"/>
        <v>13.275267738210053</v>
      </c>
      <c r="CN22" s="4">
        <f t="shared" si="6"/>
        <v>1.3247322617898565</v>
      </c>
      <c r="CO22" s="4"/>
      <c r="CP22" s="13"/>
      <c r="CQ22" s="42" t="s">
        <v>440</v>
      </c>
      <c r="CR22" s="42">
        <v>81.850999999999999</v>
      </c>
      <c r="CS22" s="42">
        <v>83.876000000000005</v>
      </c>
      <c r="CT22" s="42">
        <v>1310.9</v>
      </c>
      <c r="CU22" s="21">
        <f t="shared" si="53"/>
        <v>13.979333333333333</v>
      </c>
      <c r="CV22" s="21">
        <f t="shared" si="54"/>
        <v>13.4678581091712</v>
      </c>
      <c r="CW22" s="3">
        <f t="shared" si="55"/>
        <v>0.5114752241621332</v>
      </c>
      <c r="CX22" s="3">
        <f t="shared" si="56"/>
        <v>80.807148655027206</v>
      </c>
      <c r="CY22" s="3">
        <f t="shared" si="57"/>
        <v>14.600000000000136</v>
      </c>
      <c r="CZ22" s="3">
        <f t="shared" si="58"/>
        <v>13.275267738210053</v>
      </c>
      <c r="DA22" s="4">
        <f t="shared" si="7"/>
        <v>1.3247322617900839</v>
      </c>
      <c r="DB22" s="4"/>
      <c r="DC22" s="13"/>
      <c r="DD22" s="42" t="s">
        <v>440</v>
      </c>
      <c r="DE22" s="42">
        <v>77.344999999999999</v>
      </c>
      <c r="DF22" s="42">
        <v>78.411000000000001</v>
      </c>
      <c r="DG22" s="42">
        <v>1237.4000000000001</v>
      </c>
      <c r="DH22" s="21">
        <f t="shared" si="59"/>
        <v>13.0685</v>
      </c>
      <c r="DI22" s="21">
        <f t="shared" si="60"/>
        <v>12.81299895340416</v>
      </c>
      <c r="DJ22" s="3">
        <f t="shared" si="61"/>
        <v>0.25550104659584072</v>
      </c>
      <c r="DK22" s="3">
        <f t="shared" si="62"/>
        <v>76.877993720424953</v>
      </c>
      <c r="DL22" s="3">
        <f t="shared" si="63"/>
        <v>13.900000000000091</v>
      </c>
      <c r="DM22" s="3">
        <f t="shared" si="64"/>
        <v>12.629773068370481</v>
      </c>
      <c r="DN22" s="4">
        <f t="shared" si="8"/>
        <v>1.27022693162961</v>
      </c>
      <c r="DO22" s="4"/>
      <c r="DP22" s="13"/>
      <c r="DQ22" s="11"/>
      <c r="DR22" s="55" t="str">
        <f t="shared" si="70"/>
        <v>18-03-2026 15:50</v>
      </c>
      <c r="DS22" s="5">
        <f t="shared" si="65"/>
        <v>143.79233333333332</v>
      </c>
      <c r="DT22" s="5">
        <f t="shared" si="66"/>
        <v>139.41086517961344</v>
      </c>
      <c r="DU22" s="6">
        <f t="shared" si="9"/>
        <v>4.3814681537198794</v>
      </c>
      <c r="DV22" s="5">
        <f t="shared" si="67"/>
        <v>836.4651910776804</v>
      </c>
      <c r="DW22" s="5">
        <f t="shared" si="68"/>
        <v>151.40000000000009</v>
      </c>
      <c r="DX22" s="5">
        <f t="shared" si="69"/>
        <v>137.41728980754493</v>
      </c>
      <c r="DY22" s="6">
        <f t="shared" si="10"/>
        <v>13.982710192455158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115" t="s">
        <v>441</v>
      </c>
      <c r="B23" s="72">
        <v>372</v>
      </c>
      <c r="C23" s="71">
        <v>47.35</v>
      </c>
      <c r="D23" s="12"/>
      <c r="E23" s="21">
        <v>136.49700000000001</v>
      </c>
      <c r="F23" s="21">
        <v>138.25299999999999</v>
      </c>
      <c r="G23" s="21">
        <v>1727.3</v>
      </c>
      <c r="H23" s="21">
        <f t="shared" si="11"/>
        <v>23.042166666666663</v>
      </c>
      <c r="I23" s="3">
        <f t="shared" si="12"/>
        <v>22.273072870185899</v>
      </c>
      <c r="J23" s="3">
        <f t="shared" si="13"/>
        <v>0.76909379648076381</v>
      </c>
      <c r="K23" s="3">
        <f t="shared" si="14"/>
        <v>133.63843722111537</v>
      </c>
      <c r="L23" s="3">
        <f t="shared" si="15"/>
        <v>24.399999999999864</v>
      </c>
      <c r="M23" s="3">
        <f t="shared" si="16"/>
        <v>21.954567928142243</v>
      </c>
      <c r="N23" s="4">
        <f t="shared" si="0"/>
        <v>2.4454320718576206</v>
      </c>
      <c r="O23" s="4"/>
      <c r="P23" s="13"/>
      <c r="Q23" s="21" t="s">
        <v>441</v>
      </c>
      <c r="R23" s="21">
        <v>137.02500000000001</v>
      </c>
      <c r="S23" s="21">
        <v>138.858</v>
      </c>
      <c r="T23" s="21">
        <v>1728.9</v>
      </c>
      <c r="U23" s="21">
        <f t="shared" si="17"/>
        <v>23.143000000000001</v>
      </c>
      <c r="V23" s="3">
        <f t="shared" si="18"/>
        <v>22.273072870185899</v>
      </c>
      <c r="W23" s="3">
        <f t="shared" si="19"/>
        <v>0.86992712981410136</v>
      </c>
      <c r="X23" s="3">
        <f t="shared" si="20"/>
        <v>133.63843722111537</v>
      </c>
      <c r="Y23" s="3">
        <f t="shared" si="21"/>
        <v>24.100000000000136</v>
      </c>
      <c r="Z23" s="3">
        <f t="shared" si="22"/>
        <v>21.954567928142243</v>
      </c>
      <c r="AA23" s="4">
        <f t="shared" si="1"/>
        <v>2.1454320718578934</v>
      </c>
      <c r="AB23" s="4"/>
      <c r="AC23" s="13"/>
      <c r="AD23" s="42" t="s">
        <v>441</v>
      </c>
      <c r="AE23" s="42">
        <v>134.233</v>
      </c>
      <c r="AF23" s="42">
        <v>136.61099999999999</v>
      </c>
      <c r="AG23" s="42">
        <v>1709</v>
      </c>
      <c r="AH23" s="21">
        <f t="shared" si="23"/>
        <v>22.768499999999996</v>
      </c>
      <c r="AI23" s="21">
        <f t="shared" si="24"/>
        <v>22.273072870185899</v>
      </c>
      <c r="AJ23" s="3">
        <f t="shared" si="25"/>
        <v>0.49542712981409665</v>
      </c>
      <c r="AK23" s="3">
        <f t="shared" si="26"/>
        <v>133.63843722111537</v>
      </c>
      <c r="AL23" s="3">
        <f t="shared" si="27"/>
        <v>23.700000000000045</v>
      </c>
      <c r="AM23" s="3">
        <f t="shared" si="28"/>
        <v>21.954567928142243</v>
      </c>
      <c r="AN23" s="4">
        <f t="shared" si="2"/>
        <v>1.7454320718578025</v>
      </c>
      <c r="AO23" s="4"/>
      <c r="AP23" s="13"/>
      <c r="AQ23" s="42" t="s">
        <v>441</v>
      </c>
      <c r="AR23" s="42">
        <v>135.17500000000001</v>
      </c>
      <c r="AS23" s="42">
        <v>137.054</v>
      </c>
      <c r="AT23" s="42">
        <v>1723.1</v>
      </c>
      <c r="AU23" s="21">
        <f t="shared" si="29"/>
        <v>22.842333333333332</v>
      </c>
      <c r="AV23" s="21">
        <f t="shared" si="30"/>
        <v>22.273072870185899</v>
      </c>
      <c r="AW23" s="3">
        <f t="shared" si="31"/>
        <v>0.56926046314743317</v>
      </c>
      <c r="AX23" s="3">
        <f t="shared" si="32"/>
        <v>133.63843722111537</v>
      </c>
      <c r="AY23" s="3">
        <f t="shared" si="33"/>
        <v>23.799999999999955</v>
      </c>
      <c r="AZ23" s="3">
        <f t="shared" si="34"/>
        <v>21.954567928142243</v>
      </c>
      <c r="BA23" s="4">
        <f t="shared" si="3"/>
        <v>1.8454320718577115</v>
      </c>
      <c r="BB23" s="4"/>
      <c r="BC23" s="13"/>
      <c r="BD23" s="42" t="s">
        <v>441</v>
      </c>
      <c r="BE23" s="42">
        <v>101.55200000000001</v>
      </c>
      <c r="BF23" s="42">
        <v>102.869</v>
      </c>
      <c r="BG23" s="42">
        <v>1296.8</v>
      </c>
      <c r="BH23" s="21">
        <f t="shared" si="35"/>
        <v>17.144833333333331</v>
      </c>
      <c r="BI23" s="21">
        <f t="shared" si="36"/>
        <v>16.498572496433997</v>
      </c>
      <c r="BJ23" s="3">
        <f t="shared" si="37"/>
        <v>0.64626083689933367</v>
      </c>
      <c r="BK23" s="3">
        <f t="shared" si="38"/>
        <v>98.991434978603991</v>
      </c>
      <c r="BL23" s="3">
        <f t="shared" si="39"/>
        <v>17.899999999999864</v>
      </c>
      <c r="BM23" s="3">
        <f t="shared" si="40"/>
        <v>16.262642909734993</v>
      </c>
      <c r="BN23" s="4">
        <f t="shared" si="4"/>
        <v>1.6373570902648709</v>
      </c>
      <c r="BO23" s="4"/>
      <c r="BP23" s="13"/>
      <c r="BQ23" s="42" t="s">
        <v>441</v>
      </c>
      <c r="BR23" s="42">
        <v>100.414</v>
      </c>
      <c r="BS23" s="42">
        <v>101.797</v>
      </c>
      <c r="BT23" s="42">
        <v>1287.5</v>
      </c>
      <c r="BU23" s="21">
        <f t="shared" si="41"/>
        <v>16.966166666666666</v>
      </c>
      <c r="BV23" s="21">
        <f t="shared" si="42"/>
        <v>16.498572496433997</v>
      </c>
      <c r="BW23" s="3">
        <f t="shared" si="43"/>
        <v>0.46759417023266892</v>
      </c>
      <c r="BX23" s="3">
        <f t="shared" si="44"/>
        <v>98.991434978603991</v>
      </c>
      <c r="BY23" s="3">
        <f t="shared" si="45"/>
        <v>17.599999999999909</v>
      </c>
      <c r="BZ23" s="3">
        <f t="shared" si="46"/>
        <v>16.262642909734993</v>
      </c>
      <c r="CA23" s="4">
        <f t="shared" si="5"/>
        <v>1.3373570902649163</v>
      </c>
      <c r="CB23" s="4"/>
      <c r="CC23" s="13"/>
      <c r="CD23" s="42" t="s">
        <v>441</v>
      </c>
      <c r="CE23" s="42">
        <v>100.30500000000001</v>
      </c>
      <c r="CF23" s="42">
        <v>101.58499999999999</v>
      </c>
      <c r="CG23" s="42">
        <v>1289.9000000000001</v>
      </c>
      <c r="CH23" s="21">
        <f t="shared" si="47"/>
        <v>16.930833333333332</v>
      </c>
      <c r="CI23" s="21">
        <f t="shared" si="48"/>
        <v>16.498572496433997</v>
      </c>
      <c r="CJ23" s="3">
        <f t="shared" si="49"/>
        <v>0.43226083689933503</v>
      </c>
      <c r="CK23" s="3">
        <f t="shared" si="50"/>
        <v>98.991434978603991</v>
      </c>
      <c r="CL23" s="3">
        <f t="shared" si="51"/>
        <v>17.600000000000136</v>
      </c>
      <c r="CM23" s="3">
        <f t="shared" si="52"/>
        <v>16.262642909734993</v>
      </c>
      <c r="CN23" s="4">
        <f t="shared" si="6"/>
        <v>1.3373570902651437</v>
      </c>
      <c r="CO23" s="4"/>
      <c r="CP23" s="13"/>
      <c r="CQ23" s="42" t="s">
        <v>441</v>
      </c>
      <c r="CR23" s="42">
        <v>100.29</v>
      </c>
      <c r="CS23" s="42">
        <v>102.756</v>
      </c>
      <c r="CT23" s="42">
        <v>1296.3</v>
      </c>
      <c r="CU23" s="21">
        <f t="shared" si="53"/>
        <v>17.125999999999998</v>
      </c>
      <c r="CV23" s="21">
        <f t="shared" si="54"/>
        <v>16.498572496433997</v>
      </c>
      <c r="CW23" s="3">
        <f t="shared" si="55"/>
        <v>0.62742750356600041</v>
      </c>
      <c r="CX23" s="3">
        <f t="shared" si="56"/>
        <v>98.991434978603991</v>
      </c>
      <c r="CY23" s="3">
        <f t="shared" si="57"/>
        <v>17.599999999999909</v>
      </c>
      <c r="CZ23" s="3">
        <f t="shared" si="58"/>
        <v>16.262642909734993</v>
      </c>
      <c r="DA23" s="4">
        <f t="shared" si="7"/>
        <v>1.3373570902649163</v>
      </c>
      <c r="DB23" s="4"/>
      <c r="DC23" s="13"/>
      <c r="DD23" s="42" t="s">
        <v>441</v>
      </c>
      <c r="DE23" s="42">
        <v>94.662000000000006</v>
      </c>
      <c r="DF23" s="42">
        <v>95.974999999999994</v>
      </c>
      <c r="DG23" s="42">
        <v>1223.5</v>
      </c>
      <c r="DH23" s="21">
        <f t="shared" si="59"/>
        <v>15.995833333333332</v>
      </c>
      <c r="DI23" s="21">
        <f t="shared" si="60"/>
        <v>15.6963483291762</v>
      </c>
      <c r="DJ23" s="3">
        <f t="shared" si="61"/>
        <v>0.2994850041571322</v>
      </c>
      <c r="DK23" s="3">
        <f t="shared" si="62"/>
        <v>94.17808997505719</v>
      </c>
      <c r="DL23" s="3">
        <f t="shared" si="63"/>
        <v>16.5</v>
      </c>
      <c r="DM23" s="3">
        <f t="shared" si="64"/>
        <v>15.471890548068981</v>
      </c>
      <c r="DN23" s="4">
        <f t="shared" si="8"/>
        <v>1.0281094519310194</v>
      </c>
      <c r="DO23" s="4"/>
      <c r="DP23" s="13"/>
      <c r="DQ23" s="11"/>
      <c r="DR23" s="55" t="str">
        <f t="shared" si="70"/>
        <v>18-03-2026 15:40</v>
      </c>
      <c r="DS23" s="5">
        <f t="shared" si="65"/>
        <v>175.95966666666666</v>
      </c>
      <c r="DT23" s="5">
        <f t="shared" si="66"/>
        <v>170.7829297956558</v>
      </c>
      <c r="DU23" s="6">
        <f t="shared" si="9"/>
        <v>5.1767368710108599</v>
      </c>
      <c r="DV23" s="5">
        <f t="shared" si="67"/>
        <v>1024.6975787739348</v>
      </c>
      <c r="DW23" s="5">
        <f t="shared" si="68"/>
        <v>183.19999999999982</v>
      </c>
      <c r="DX23" s="5">
        <f t="shared" si="69"/>
        <v>168.34073389957791</v>
      </c>
      <c r="DY23" s="6">
        <f t="shared" si="10"/>
        <v>14.859266100421905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115" t="s">
        <v>442</v>
      </c>
      <c r="B24" s="72">
        <v>364</v>
      </c>
      <c r="C24" s="71">
        <v>47.64</v>
      </c>
      <c r="D24" s="12"/>
      <c r="E24" s="21">
        <v>131.95500000000001</v>
      </c>
      <c r="F24" s="21">
        <v>133.666</v>
      </c>
      <c r="G24" s="21">
        <v>1702.9</v>
      </c>
      <c r="H24" s="21">
        <f t="shared" si="11"/>
        <v>22.277666666666665</v>
      </c>
      <c r="I24" s="3">
        <f t="shared" si="12"/>
        <v>21.770083798837916</v>
      </c>
      <c r="J24" s="3">
        <f t="shared" si="13"/>
        <v>0.50758286782874862</v>
      </c>
      <c r="K24" s="3">
        <f t="shared" si="14"/>
        <v>130.62050279302753</v>
      </c>
      <c r="L24" s="3">
        <f t="shared" si="15"/>
        <v>23.900000000000091</v>
      </c>
      <c r="M24" s="3">
        <f t="shared" si="16"/>
        <v>21.458771600514535</v>
      </c>
      <c r="N24" s="4">
        <f t="shared" si="0"/>
        <v>2.4412283994855564</v>
      </c>
      <c r="O24" s="4"/>
      <c r="P24" s="13"/>
      <c r="Q24" s="21" t="s">
        <v>442</v>
      </c>
      <c r="R24" s="21">
        <v>132.67500000000001</v>
      </c>
      <c r="S24" s="21">
        <v>134.36799999999999</v>
      </c>
      <c r="T24" s="21">
        <v>1704.8</v>
      </c>
      <c r="U24" s="21">
        <f t="shared" si="17"/>
        <v>22.394666666666666</v>
      </c>
      <c r="V24" s="3">
        <f t="shared" si="18"/>
        <v>21.770083798837916</v>
      </c>
      <c r="W24" s="3">
        <f t="shared" si="19"/>
        <v>0.6245828678287495</v>
      </c>
      <c r="X24" s="3">
        <f t="shared" si="20"/>
        <v>130.62050279302753</v>
      </c>
      <c r="Y24" s="3">
        <f t="shared" si="21"/>
        <v>24.799999999999955</v>
      </c>
      <c r="Z24" s="3">
        <f t="shared" si="22"/>
        <v>21.458771600514535</v>
      </c>
      <c r="AA24" s="4">
        <f t="shared" si="1"/>
        <v>3.3412283994854199</v>
      </c>
      <c r="AB24" s="4"/>
      <c r="AC24" s="13"/>
      <c r="AD24" s="42" t="s">
        <v>442</v>
      </c>
      <c r="AE24" s="42">
        <v>131.06299999999999</v>
      </c>
      <c r="AF24" s="42">
        <v>133.53899999999999</v>
      </c>
      <c r="AG24" s="42">
        <v>1685.3</v>
      </c>
      <c r="AH24" s="21">
        <f t="shared" si="23"/>
        <v>22.256499999999996</v>
      </c>
      <c r="AI24" s="21">
        <f t="shared" si="24"/>
        <v>21.770083798837916</v>
      </c>
      <c r="AJ24" s="3">
        <f t="shared" si="25"/>
        <v>0.48641620116207918</v>
      </c>
      <c r="AK24" s="3">
        <f t="shared" si="26"/>
        <v>130.62050279302753</v>
      </c>
      <c r="AL24" s="3">
        <f t="shared" si="27"/>
        <v>24</v>
      </c>
      <c r="AM24" s="3">
        <f t="shared" si="28"/>
        <v>21.458771600514535</v>
      </c>
      <c r="AN24" s="4">
        <f t="shared" si="2"/>
        <v>2.5412283994854654</v>
      </c>
      <c r="AO24" s="4"/>
      <c r="AP24" s="13"/>
      <c r="AQ24" s="42" t="s">
        <v>442</v>
      </c>
      <c r="AR24" s="42">
        <v>132.23699999999999</v>
      </c>
      <c r="AS24" s="42">
        <v>133.97900000000001</v>
      </c>
      <c r="AT24" s="42">
        <v>1699.3</v>
      </c>
      <c r="AU24" s="21">
        <f t="shared" si="29"/>
        <v>22.329833333333333</v>
      </c>
      <c r="AV24" s="21">
        <f t="shared" si="30"/>
        <v>21.770083798837916</v>
      </c>
      <c r="AW24" s="3">
        <f t="shared" si="31"/>
        <v>0.55974953449541687</v>
      </c>
      <c r="AX24" s="3">
        <f t="shared" si="32"/>
        <v>130.62050279302753</v>
      </c>
      <c r="AY24" s="3">
        <f t="shared" si="33"/>
        <v>24.299999999999955</v>
      </c>
      <c r="AZ24" s="3">
        <f t="shared" si="34"/>
        <v>21.458771600514535</v>
      </c>
      <c r="BA24" s="4">
        <f t="shared" si="3"/>
        <v>2.8412283994854199</v>
      </c>
      <c r="BB24" s="4"/>
      <c r="BC24" s="13"/>
      <c r="BD24" s="42" t="s">
        <v>442</v>
      </c>
      <c r="BE24" s="42">
        <v>98.698999999999998</v>
      </c>
      <c r="BF24" s="42">
        <v>99.957999999999998</v>
      </c>
      <c r="BG24" s="42">
        <v>1278.9000000000001</v>
      </c>
      <c r="BH24" s="21">
        <f t="shared" si="35"/>
        <v>16.659666666666666</v>
      </c>
      <c r="BI24" s="21">
        <f t="shared" si="36"/>
        <v>16.125987999139198</v>
      </c>
      <c r="BJ24" s="3">
        <f t="shared" si="37"/>
        <v>0.53367866752746806</v>
      </c>
      <c r="BK24" s="3">
        <f t="shared" si="38"/>
        <v>96.75592799483519</v>
      </c>
      <c r="BL24" s="3">
        <f t="shared" si="39"/>
        <v>17.600000000000136</v>
      </c>
      <c r="BM24" s="3">
        <f t="shared" si="40"/>
        <v>15.895386370751508</v>
      </c>
      <c r="BN24" s="4">
        <f t="shared" si="4"/>
        <v>1.7046136292486285</v>
      </c>
      <c r="BO24" s="4"/>
      <c r="BP24" s="13"/>
      <c r="BQ24" s="42" t="s">
        <v>442</v>
      </c>
      <c r="BR24" s="42">
        <v>97.882999999999996</v>
      </c>
      <c r="BS24" s="42">
        <v>99.132000000000005</v>
      </c>
      <c r="BT24" s="42">
        <v>1269.9000000000001</v>
      </c>
      <c r="BU24" s="21">
        <f t="shared" si="41"/>
        <v>16.521999999999998</v>
      </c>
      <c r="BV24" s="21">
        <f t="shared" si="42"/>
        <v>16.125987999139198</v>
      </c>
      <c r="BW24" s="3">
        <f t="shared" si="43"/>
        <v>0.39601200086080013</v>
      </c>
      <c r="BX24" s="3">
        <f t="shared" si="44"/>
        <v>96.75592799483519</v>
      </c>
      <c r="BY24" s="3">
        <f t="shared" si="45"/>
        <v>17.600000000000136</v>
      </c>
      <c r="BZ24" s="3">
        <f t="shared" si="46"/>
        <v>15.895386370751508</v>
      </c>
      <c r="CA24" s="4">
        <f t="shared" si="5"/>
        <v>1.7046136292486285</v>
      </c>
      <c r="CB24" s="4"/>
      <c r="CC24" s="13"/>
      <c r="CD24" s="42" t="s">
        <v>442</v>
      </c>
      <c r="CE24" s="42">
        <v>97.846000000000004</v>
      </c>
      <c r="CF24" s="42">
        <v>99.084999999999994</v>
      </c>
      <c r="CG24" s="42">
        <v>1272.3</v>
      </c>
      <c r="CH24" s="21">
        <f t="shared" si="47"/>
        <v>16.514166666666664</v>
      </c>
      <c r="CI24" s="21">
        <f t="shared" si="48"/>
        <v>16.125987999139198</v>
      </c>
      <c r="CJ24" s="3">
        <f t="shared" si="49"/>
        <v>0.3881786675274661</v>
      </c>
      <c r="CK24" s="3">
        <f t="shared" si="50"/>
        <v>96.75592799483519</v>
      </c>
      <c r="CL24" s="3">
        <f t="shared" si="51"/>
        <v>17.5</v>
      </c>
      <c r="CM24" s="3">
        <f t="shared" si="52"/>
        <v>15.895386370751508</v>
      </c>
      <c r="CN24" s="4">
        <f t="shared" si="6"/>
        <v>1.604613629248492</v>
      </c>
      <c r="CO24" s="4"/>
      <c r="CP24" s="13"/>
      <c r="CQ24" s="42" t="s">
        <v>442</v>
      </c>
      <c r="CR24" s="42">
        <v>97.837999999999994</v>
      </c>
      <c r="CS24" s="42">
        <v>100.44</v>
      </c>
      <c r="CT24" s="42">
        <v>1278.7</v>
      </c>
      <c r="CU24" s="21">
        <f t="shared" si="53"/>
        <v>16.739999999999998</v>
      </c>
      <c r="CV24" s="21">
        <f t="shared" si="54"/>
        <v>16.125987999139198</v>
      </c>
      <c r="CW24" s="3">
        <f t="shared" si="55"/>
        <v>0.6140120008608001</v>
      </c>
      <c r="CX24" s="3">
        <f t="shared" si="56"/>
        <v>96.75592799483519</v>
      </c>
      <c r="CY24" s="3">
        <f t="shared" si="57"/>
        <v>17.700000000000045</v>
      </c>
      <c r="CZ24" s="3">
        <f t="shared" si="58"/>
        <v>15.895386370751508</v>
      </c>
      <c r="DA24" s="4">
        <f t="shared" si="7"/>
        <v>1.8046136292485375</v>
      </c>
      <c r="DB24" s="4"/>
      <c r="DC24" s="13"/>
      <c r="DD24" s="42" t="s">
        <v>442</v>
      </c>
      <c r="DE24" s="42">
        <v>92.597999999999999</v>
      </c>
      <c r="DF24" s="42">
        <v>93.789000000000001</v>
      </c>
      <c r="DG24" s="42">
        <v>1207</v>
      </c>
      <c r="DH24" s="21">
        <f t="shared" si="59"/>
        <v>15.631499999999999</v>
      </c>
      <c r="DI24" s="21">
        <f t="shared" si="60"/>
        <v>15.341880325786558</v>
      </c>
      <c r="DJ24" s="3">
        <f t="shared" si="61"/>
        <v>0.2896196742134407</v>
      </c>
      <c r="DK24" s="3">
        <f t="shared" si="62"/>
        <v>92.051281954719357</v>
      </c>
      <c r="DL24" s="3">
        <f t="shared" si="63"/>
        <v>16.900000000000091</v>
      </c>
      <c r="DM24" s="3">
        <f t="shared" si="64"/>
        <v>15.122491437127811</v>
      </c>
      <c r="DN24" s="4">
        <f t="shared" si="8"/>
        <v>1.7775085628722795</v>
      </c>
      <c r="DO24" s="4"/>
      <c r="DP24" s="13"/>
      <c r="DQ24" s="11"/>
      <c r="DR24" s="55" t="str">
        <f t="shared" si="70"/>
        <v>18-03-2026 15:30</v>
      </c>
      <c r="DS24" s="5">
        <f t="shared" si="65"/>
        <v>171.32599999999999</v>
      </c>
      <c r="DT24" s="5">
        <f t="shared" si="66"/>
        <v>166.92616751769501</v>
      </c>
      <c r="DU24" s="6">
        <f t="shared" si="9"/>
        <v>4.399832482304987</v>
      </c>
      <c r="DV24" s="5">
        <f t="shared" si="67"/>
        <v>1001.5570051061704</v>
      </c>
      <c r="DW24" s="5">
        <f t="shared" si="68"/>
        <v>184.30000000000041</v>
      </c>
      <c r="DX24" s="5">
        <f t="shared" si="69"/>
        <v>164.53912332219198</v>
      </c>
      <c r="DY24" s="6">
        <f t="shared" si="10"/>
        <v>19.760876677808426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115" t="s">
        <v>443</v>
      </c>
      <c r="B25" s="72">
        <v>501</v>
      </c>
      <c r="C25" s="71">
        <v>47.35</v>
      </c>
      <c r="D25" s="12"/>
      <c r="E25" s="21">
        <v>166.209</v>
      </c>
      <c r="F25" s="21">
        <v>168.398</v>
      </c>
      <c r="G25" s="21">
        <v>1679</v>
      </c>
      <c r="H25" s="21">
        <f t="shared" si="11"/>
        <v>28.066333333333333</v>
      </c>
      <c r="I25" s="3">
        <f t="shared" si="12"/>
        <v>29.996799752589073</v>
      </c>
      <c r="J25" s="3">
        <f t="shared" si="13"/>
        <v>-1.9304664192557404</v>
      </c>
      <c r="K25" s="3">
        <f t="shared" si="14"/>
        <v>179.98079851553445</v>
      </c>
      <c r="L25" s="3">
        <f t="shared" si="15"/>
        <v>23.200000000000045</v>
      </c>
      <c r="M25" s="3">
        <f t="shared" si="16"/>
        <v>29.567845516127051</v>
      </c>
      <c r="N25" s="4">
        <f t="shared" si="0"/>
        <v>-6.3678455161270051</v>
      </c>
      <c r="O25" s="4"/>
      <c r="P25" s="13"/>
      <c r="Q25" s="21" t="s">
        <v>443</v>
      </c>
      <c r="R25" s="21">
        <v>160.203</v>
      </c>
      <c r="S25" s="21">
        <v>164.87200000000001</v>
      </c>
      <c r="T25" s="21">
        <v>1680</v>
      </c>
      <c r="U25" s="21">
        <f t="shared" si="17"/>
        <v>27.478666666666669</v>
      </c>
      <c r="V25" s="3">
        <f t="shared" si="18"/>
        <v>29.996799752589073</v>
      </c>
      <c r="W25" s="3">
        <f t="shared" si="19"/>
        <v>-2.518133085922404</v>
      </c>
      <c r="X25" s="3">
        <f t="shared" si="20"/>
        <v>179.98079851553445</v>
      </c>
      <c r="Y25" s="3">
        <f t="shared" si="21"/>
        <v>22.700000000000045</v>
      </c>
      <c r="Z25" s="3">
        <f t="shared" si="22"/>
        <v>29.567845516127051</v>
      </c>
      <c r="AA25" s="4">
        <f t="shared" si="1"/>
        <v>-6.8678455161270051</v>
      </c>
      <c r="AB25" s="4"/>
      <c r="AC25" s="13"/>
      <c r="AD25" s="42" t="s">
        <v>443</v>
      </c>
      <c r="AE25" s="42">
        <v>175.18</v>
      </c>
      <c r="AF25" s="42">
        <v>182.90799999999999</v>
      </c>
      <c r="AG25" s="42">
        <v>1661.3</v>
      </c>
      <c r="AH25" s="21">
        <f t="shared" si="23"/>
        <v>30.484666666666662</v>
      </c>
      <c r="AI25" s="21">
        <f t="shared" si="24"/>
        <v>29.996799752589073</v>
      </c>
      <c r="AJ25" s="3">
        <f t="shared" si="25"/>
        <v>0.48786691407758909</v>
      </c>
      <c r="AK25" s="3">
        <f t="shared" si="26"/>
        <v>179.98079851553445</v>
      </c>
      <c r="AL25" s="3">
        <f t="shared" si="27"/>
        <v>22.700000000000045</v>
      </c>
      <c r="AM25" s="3">
        <f t="shared" si="28"/>
        <v>29.567845516127051</v>
      </c>
      <c r="AN25" s="4">
        <f t="shared" si="2"/>
        <v>-6.8678455161270051</v>
      </c>
      <c r="AO25" s="4"/>
      <c r="AP25" s="13"/>
      <c r="AQ25" s="42" t="s">
        <v>443</v>
      </c>
      <c r="AR25" s="42">
        <v>167.673</v>
      </c>
      <c r="AS25" s="42">
        <v>169.97300000000001</v>
      </c>
      <c r="AT25" s="42">
        <v>1675</v>
      </c>
      <c r="AU25" s="21">
        <f t="shared" si="29"/>
        <v>28.328833333333336</v>
      </c>
      <c r="AV25" s="21">
        <f t="shared" si="30"/>
        <v>29.996799752589073</v>
      </c>
      <c r="AW25" s="3">
        <f t="shared" si="31"/>
        <v>-1.6679664192557375</v>
      </c>
      <c r="AX25" s="3">
        <f t="shared" si="32"/>
        <v>179.98079851553445</v>
      </c>
      <c r="AY25" s="3">
        <f t="shared" si="33"/>
        <v>22.900000000000091</v>
      </c>
      <c r="AZ25" s="3">
        <f t="shared" si="34"/>
        <v>29.567845516127051</v>
      </c>
      <c r="BA25" s="4">
        <f t="shared" si="3"/>
        <v>-6.6678455161269596</v>
      </c>
      <c r="BB25" s="4"/>
      <c r="BC25" s="13"/>
      <c r="BD25" s="42" t="s">
        <v>443</v>
      </c>
      <c r="BE25" s="42">
        <v>125.985</v>
      </c>
      <c r="BF25" s="42">
        <v>127.875</v>
      </c>
      <c r="BG25" s="42">
        <v>1261.3</v>
      </c>
      <c r="BH25" s="21">
        <f t="shared" si="35"/>
        <v>21.3125</v>
      </c>
      <c r="BI25" s="21">
        <f t="shared" si="36"/>
        <v>22.219851668584496</v>
      </c>
      <c r="BJ25" s="3">
        <f t="shared" si="37"/>
        <v>-0.90735166858449645</v>
      </c>
      <c r="BK25" s="3">
        <f t="shared" si="38"/>
        <v>133.31911001150701</v>
      </c>
      <c r="BL25" s="3">
        <f t="shared" si="39"/>
        <v>17.099999999999909</v>
      </c>
      <c r="BM25" s="3">
        <f t="shared" si="40"/>
        <v>21.90210778972374</v>
      </c>
      <c r="BN25" s="4">
        <f t="shared" si="4"/>
        <v>-4.8021077897238307</v>
      </c>
      <c r="BO25" s="4"/>
      <c r="BP25" s="13"/>
      <c r="BQ25" s="42" t="s">
        <v>443</v>
      </c>
      <c r="BR25" s="42">
        <v>123.209</v>
      </c>
      <c r="BS25" s="42">
        <v>125.23099999999999</v>
      </c>
      <c r="BT25" s="42">
        <v>1252.3</v>
      </c>
      <c r="BU25" s="21">
        <f t="shared" si="41"/>
        <v>20.871833333333331</v>
      </c>
      <c r="BV25" s="21">
        <f t="shared" si="42"/>
        <v>22.219851668584496</v>
      </c>
      <c r="BW25" s="3">
        <f t="shared" si="43"/>
        <v>-1.3480183352511652</v>
      </c>
      <c r="BX25" s="3">
        <f t="shared" si="44"/>
        <v>133.31911001150701</v>
      </c>
      <c r="BY25" s="3">
        <f t="shared" si="45"/>
        <v>16.899999999999864</v>
      </c>
      <c r="BZ25" s="3">
        <f t="shared" si="46"/>
        <v>21.90210778972374</v>
      </c>
      <c r="CA25" s="4">
        <f t="shared" si="5"/>
        <v>-5.0021077897238762</v>
      </c>
      <c r="CB25" s="4"/>
      <c r="CC25" s="13"/>
      <c r="CD25" s="42" t="s">
        <v>443</v>
      </c>
      <c r="CE25" s="42">
        <v>121.991</v>
      </c>
      <c r="CF25" s="42">
        <v>123.78100000000001</v>
      </c>
      <c r="CG25" s="42">
        <v>1254.8</v>
      </c>
      <c r="CH25" s="21">
        <f t="shared" si="47"/>
        <v>20.630166666666668</v>
      </c>
      <c r="CI25" s="21">
        <f t="shared" si="48"/>
        <v>22.219851668584496</v>
      </c>
      <c r="CJ25" s="3">
        <f t="shared" si="49"/>
        <v>-1.5896850019178288</v>
      </c>
      <c r="CK25" s="3">
        <f t="shared" si="50"/>
        <v>133.31911001150701</v>
      </c>
      <c r="CL25" s="3">
        <f t="shared" si="51"/>
        <v>16.799999999999955</v>
      </c>
      <c r="CM25" s="3">
        <f t="shared" si="52"/>
        <v>21.90210778972374</v>
      </c>
      <c r="CN25" s="4">
        <f t="shared" si="6"/>
        <v>-5.1021077897237852</v>
      </c>
      <c r="CO25" s="4"/>
      <c r="CP25" s="13"/>
      <c r="CQ25" s="42" t="s">
        <v>443</v>
      </c>
      <c r="CR25" s="42">
        <v>121.66</v>
      </c>
      <c r="CS25" s="42">
        <v>124.703</v>
      </c>
      <c r="CT25" s="42">
        <v>1261</v>
      </c>
      <c r="CU25" s="21">
        <f t="shared" si="53"/>
        <v>20.783833333333334</v>
      </c>
      <c r="CV25" s="21">
        <f t="shared" si="54"/>
        <v>22.219851668584496</v>
      </c>
      <c r="CW25" s="3">
        <f t="shared" si="55"/>
        <v>-1.4360183352511626</v>
      </c>
      <c r="CX25" s="3">
        <f t="shared" si="56"/>
        <v>133.31911001150701</v>
      </c>
      <c r="CY25" s="3">
        <f t="shared" si="57"/>
        <v>16.599999999999909</v>
      </c>
      <c r="CZ25" s="3">
        <f t="shared" si="58"/>
        <v>21.90210778972374</v>
      </c>
      <c r="DA25" s="4">
        <f t="shared" si="7"/>
        <v>-5.3021077897238307</v>
      </c>
      <c r="DB25" s="4"/>
      <c r="DC25" s="13"/>
      <c r="DD25" s="42" t="s">
        <v>443</v>
      </c>
      <c r="DE25" s="42">
        <v>114.566</v>
      </c>
      <c r="DF25" s="42">
        <v>116.051</v>
      </c>
      <c r="DG25" s="42">
        <v>1190.0999999999999</v>
      </c>
      <c r="DH25" s="21">
        <f t="shared" si="59"/>
        <v>19.341833333333334</v>
      </c>
      <c r="DI25" s="21">
        <f t="shared" si="60"/>
        <v>21.139436862680849</v>
      </c>
      <c r="DJ25" s="3">
        <f t="shared" si="61"/>
        <v>-1.7976035293475157</v>
      </c>
      <c r="DK25" s="3">
        <f t="shared" si="62"/>
        <v>126.8366211760851</v>
      </c>
      <c r="DL25" s="3">
        <f t="shared" si="63"/>
        <v>15.899999999999864</v>
      </c>
      <c r="DM25" s="3">
        <f t="shared" si="64"/>
        <v>20.837142915544515</v>
      </c>
      <c r="DN25" s="4">
        <f t="shared" si="8"/>
        <v>-4.9371429155446513</v>
      </c>
      <c r="DO25" s="4"/>
      <c r="DP25" s="13"/>
      <c r="DQ25" s="11"/>
      <c r="DR25" s="55" t="str">
        <f t="shared" si="70"/>
        <v>18-03-2026 15:20</v>
      </c>
      <c r="DS25" s="5">
        <f t="shared" si="65"/>
        <v>217.29866666666669</v>
      </c>
      <c r="DT25" s="5">
        <f t="shared" si="66"/>
        <v>230.00604254737516</v>
      </c>
      <c r="DU25" s="6">
        <f t="shared" si="9"/>
        <v>-12.707375880708469</v>
      </c>
      <c r="DV25" s="5">
        <f t="shared" si="67"/>
        <v>1380.0362552842512</v>
      </c>
      <c r="DW25" s="5">
        <f t="shared" si="68"/>
        <v>174.79999999999973</v>
      </c>
      <c r="DX25" s="5">
        <f t="shared" si="69"/>
        <v>226.71695613894769</v>
      </c>
      <c r="DY25" s="6">
        <f t="shared" si="10"/>
        <v>-51.916956138947967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115" t="s">
        <v>444</v>
      </c>
      <c r="B26" s="72">
        <v>286</v>
      </c>
      <c r="C26" s="71">
        <v>47.35</v>
      </c>
      <c r="D26" s="12"/>
      <c r="E26" s="21">
        <v>106.49</v>
      </c>
      <c r="F26" s="21">
        <v>107.849</v>
      </c>
      <c r="G26" s="21">
        <v>1655.8</v>
      </c>
      <c r="H26" s="21">
        <f t="shared" si="11"/>
        <v>17.974833333333333</v>
      </c>
      <c r="I26" s="3">
        <f t="shared" si="12"/>
        <v>17.123921615250449</v>
      </c>
      <c r="J26" s="3">
        <f t="shared" si="13"/>
        <v>0.85091171808288379</v>
      </c>
      <c r="K26" s="3">
        <f t="shared" si="14"/>
        <v>102.74352969150269</v>
      </c>
      <c r="L26" s="3">
        <f t="shared" si="15"/>
        <v>17.700000000000045</v>
      </c>
      <c r="M26" s="3">
        <f t="shared" si="16"/>
        <v>16.879049536152369</v>
      </c>
      <c r="N26" s="4">
        <f t="shared" si="0"/>
        <v>0.82095046384767656</v>
      </c>
      <c r="O26" s="4"/>
      <c r="P26" s="13"/>
      <c r="Q26" s="21" t="s">
        <v>444</v>
      </c>
      <c r="R26" s="21">
        <v>106.794</v>
      </c>
      <c r="S26" s="21">
        <v>108.124</v>
      </c>
      <c r="T26" s="21">
        <v>1657.3</v>
      </c>
      <c r="U26" s="21">
        <f t="shared" si="17"/>
        <v>18.020666666666664</v>
      </c>
      <c r="V26" s="3">
        <f t="shared" si="18"/>
        <v>17.123921615250449</v>
      </c>
      <c r="W26" s="3">
        <f t="shared" si="19"/>
        <v>0.89674505141621452</v>
      </c>
      <c r="X26" s="3">
        <f t="shared" si="20"/>
        <v>102.74352969150269</v>
      </c>
      <c r="Y26" s="3">
        <f t="shared" si="21"/>
        <v>18.099999999999909</v>
      </c>
      <c r="Z26" s="3">
        <f t="shared" si="22"/>
        <v>16.879049536152369</v>
      </c>
      <c r="AA26" s="4">
        <f t="shared" si="1"/>
        <v>1.2209504638475401</v>
      </c>
      <c r="AB26" s="4"/>
      <c r="AC26" s="13"/>
      <c r="AD26" s="42" t="s">
        <v>444</v>
      </c>
      <c r="AE26" s="42">
        <v>105.214</v>
      </c>
      <c r="AF26" s="42">
        <v>107.206</v>
      </c>
      <c r="AG26" s="42">
        <v>1638.6</v>
      </c>
      <c r="AH26" s="21">
        <f t="shared" si="23"/>
        <v>17.867666666666665</v>
      </c>
      <c r="AI26" s="21">
        <f t="shared" si="24"/>
        <v>17.123921615250449</v>
      </c>
      <c r="AJ26" s="3">
        <f t="shared" si="25"/>
        <v>0.74374505141621583</v>
      </c>
      <c r="AK26" s="3">
        <f t="shared" si="26"/>
        <v>102.74352969150269</v>
      </c>
      <c r="AL26" s="3">
        <f t="shared" si="27"/>
        <v>17.599999999999909</v>
      </c>
      <c r="AM26" s="3">
        <f t="shared" si="28"/>
        <v>16.879049536152369</v>
      </c>
      <c r="AN26" s="4">
        <f t="shared" si="2"/>
        <v>0.72095046384754014</v>
      </c>
      <c r="AO26" s="4"/>
      <c r="AP26" s="13"/>
      <c r="AQ26" s="42" t="s">
        <v>444</v>
      </c>
      <c r="AR26" s="42">
        <v>106.16800000000001</v>
      </c>
      <c r="AS26" s="42">
        <v>107.545</v>
      </c>
      <c r="AT26" s="42">
        <v>1652.1</v>
      </c>
      <c r="AU26" s="21">
        <f t="shared" si="29"/>
        <v>17.924166666666665</v>
      </c>
      <c r="AV26" s="21">
        <f t="shared" si="30"/>
        <v>17.123921615250449</v>
      </c>
      <c r="AW26" s="3">
        <f t="shared" si="31"/>
        <v>0.8002450514162156</v>
      </c>
      <c r="AX26" s="3">
        <f t="shared" si="32"/>
        <v>102.74352969150269</v>
      </c>
      <c r="AY26" s="3">
        <f t="shared" si="33"/>
        <v>17.699999999999818</v>
      </c>
      <c r="AZ26" s="3">
        <f t="shared" si="34"/>
        <v>16.879049536152369</v>
      </c>
      <c r="BA26" s="4">
        <f t="shared" si="3"/>
        <v>0.82095046384744919</v>
      </c>
      <c r="BB26" s="4"/>
      <c r="BC26" s="13"/>
      <c r="BD26" s="42" t="s">
        <v>444</v>
      </c>
      <c r="BE26" s="42">
        <v>78.921999999999997</v>
      </c>
      <c r="BF26" s="42">
        <v>79.986000000000004</v>
      </c>
      <c r="BG26" s="42">
        <v>1244.2</v>
      </c>
      <c r="BH26" s="21">
        <f t="shared" si="35"/>
        <v>13.331</v>
      </c>
      <c r="BI26" s="21">
        <f t="shared" si="36"/>
        <v>12.684386381666997</v>
      </c>
      <c r="BJ26" s="3">
        <f t="shared" si="37"/>
        <v>0.6466136183330029</v>
      </c>
      <c r="BK26" s="3">
        <f t="shared" si="38"/>
        <v>76.10631829000198</v>
      </c>
      <c r="BL26" s="3">
        <f t="shared" si="39"/>
        <v>13.100000000000136</v>
      </c>
      <c r="BM26" s="3">
        <f t="shared" si="40"/>
        <v>12.502999656409159</v>
      </c>
      <c r="BN26" s="4">
        <f t="shared" si="4"/>
        <v>0.59700034359097742</v>
      </c>
      <c r="BO26" s="4"/>
      <c r="BP26" s="13"/>
      <c r="BQ26" s="42" t="s">
        <v>444</v>
      </c>
      <c r="BR26" s="42">
        <v>78.433999999999997</v>
      </c>
      <c r="BS26" s="42">
        <v>79.491</v>
      </c>
      <c r="BT26" s="42">
        <v>1235.4000000000001</v>
      </c>
      <c r="BU26" s="21">
        <f t="shared" si="41"/>
        <v>13.2485</v>
      </c>
      <c r="BV26" s="21">
        <f t="shared" si="42"/>
        <v>12.684386381666997</v>
      </c>
      <c r="BW26" s="3">
        <f t="shared" si="43"/>
        <v>0.56411361833300333</v>
      </c>
      <c r="BX26" s="3">
        <f t="shared" si="44"/>
        <v>76.10631829000198</v>
      </c>
      <c r="BY26" s="3">
        <f t="shared" si="45"/>
        <v>13.100000000000136</v>
      </c>
      <c r="BZ26" s="3">
        <f t="shared" si="46"/>
        <v>12.502999656409159</v>
      </c>
      <c r="CA26" s="4">
        <f t="shared" si="5"/>
        <v>0.59700034359097742</v>
      </c>
      <c r="CB26" s="4"/>
      <c r="CC26" s="13"/>
      <c r="CD26" s="42" t="s">
        <v>444</v>
      </c>
      <c r="CE26" s="42">
        <v>78.180999999999997</v>
      </c>
      <c r="CF26" s="42">
        <v>79.242999999999995</v>
      </c>
      <c r="CG26" s="42">
        <v>1238</v>
      </c>
      <c r="CH26" s="21">
        <f t="shared" si="47"/>
        <v>13.207166666666666</v>
      </c>
      <c r="CI26" s="21">
        <f t="shared" si="48"/>
        <v>12.684386381666997</v>
      </c>
      <c r="CJ26" s="3">
        <f t="shared" si="49"/>
        <v>0.52278028499966922</v>
      </c>
      <c r="CK26" s="3">
        <f t="shared" si="50"/>
        <v>76.10631829000198</v>
      </c>
      <c r="CL26" s="3">
        <f t="shared" si="51"/>
        <v>13.099999999999909</v>
      </c>
      <c r="CM26" s="3">
        <f t="shared" si="52"/>
        <v>12.502999656409159</v>
      </c>
      <c r="CN26" s="4">
        <f t="shared" si="6"/>
        <v>0.59700034359075005</v>
      </c>
      <c r="CO26" s="4"/>
      <c r="CP26" s="13"/>
      <c r="CQ26" s="42" t="s">
        <v>444</v>
      </c>
      <c r="CR26" s="42">
        <v>78.233000000000004</v>
      </c>
      <c r="CS26" s="42">
        <v>80.31</v>
      </c>
      <c r="CT26" s="42">
        <v>1244.4000000000001</v>
      </c>
      <c r="CU26" s="21">
        <f t="shared" si="53"/>
        <v>13.385</v>
      </c>
      <c r="CV26" s="21">
        <f t="shared" si="54"/>
        <v>12.684386381666997</v>
      </c>
      <c r="CW26" s="3">
        <f t="shared" si="55"/>
        <v>0.70061361833300317</v>
      </c>
      <c r="CX26" s="3">
        <f t="shared" si="56"/>
        <v>76.10631829000198</v>
      </c>
      <c r="CY26" s="3">
        <f t="shared" si="57"/>
        <v>13.100000000000136</v>
      </c>
      <c r="CZ26" s="3">
        <f t="shared" si="58"/>
        <v>12.502999656409159</v>
      </c>
      <c r="DA26" s="4">
        <f t="shared" si="7"/>
        <v>0.59700034359097742</v>
      </c>
      <c r="DB26" s="4"/>
      <c r="DC26" s="13"/>
      <c r="DD26" s="42" t="s">
        <v>444</v>
      </c>
      <c r="DE26" s="42">
        <v>74.003</v>
      </c>
      <c r="DF26" s="42">
        <v>75.031000000000006</v>
      </c>
      <c r="DG26" s="42">
        <v>1174.2</v>
      </c>
      <c r="DH26" s="21">
        <f t="shared" si="59"/>
        <v>12.505166666666668</v>
      </c>
      <c r="DI26" s="21">
        <f t="shared" si="60"/>
        <v>12.067622640173099</v>
      </c>
      <c r="DJ26" s="3">
        <f t="shared" si="61"/>
        <v>0.43754402649356905</v>
      </c>
      <c r="DK26" s="3">
        <f t="shared" si="62"/>
        <v>72.405735841038592</v>
      </c>
      <c r="DL26" s="3">
        <f t="shared" si="63"/>
        <v>12.200000000000045</v>
      </c>
      <c r="DM26" s="3">
        <f t="shared" si="64"/>
        <v>11.895055636418624</v>
      </c>
      <c r="DN26" s="4">
        <f t="shared" si="8"/>
        <v>0.30494436358142174</v>
      </c>
      <c r="DO26" s="4"/>
      <c r="DP26" s="13"/>
      <c r="DQ26" s="11"/>
      <c r="DR26" s="55" t="str">
        <f t="shared" si="70"/>
        <v>18-03-2026 15:10</v>
      </c>
      <c r="DS26" s="5">
        <f t="shared" si="65"/>
        <v>137.46416666666664</v>
      </c>
      <c r="DT26" s="5">
        <f t="shared" si="66"/>
        <v>131.30085462784288</v>
      </c>
      <c r="DU26" s="6">
        <f t="shared" si="9"/>
        <v>6.1633120388237614</v>
      </c>
      <c r="DV26" s="5">
        <f t="shared" si="67"/>
        <v>787.80512776705734</v>
      </c>
      <c r="DW26" s="5">
        <f t="shared" si="68"/>
        <v>135.70000000000005</v>
      </c>
      <c r="DX26" s="5">
        <f t="shared" si="69"/>
        <v>129.42325240666474</v>
      </c>
      <c r="DY26" s="6">
        <f t="shared" si="10"/>
        <v>6.2767475933353012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115" t="s">
        <v>445</v>
      </c>
      <c r="B27" s="72">
        <v>291</v>
      </c>
      <c r="C27" s="71">
        <v>47.35</v>
      </c>
      <c r="D27" s="12"/>
      <c r="E27" s="21">
        <v>108.14100000000001</v>
      </c>
      <c r="F27" s="21">
        <v>109.532</v>
      </c>
      <c r="G27" s="21">
        <v>1638.1</v>
      </c>
      <c r="H27" s="21">
        <f t="shared" si="11"/>
        <v>18.255333333333333</v>
      </c>
      <c r="I27" s="3">
        <f t="shared" si="12"/>
        <v>17.423290874258324</v>
      </c>
      <c r="J27" s="3">
        <f t="shared" si="13"/>
        <v>0.83204245907500862</v>
      </c>
      <c r="K27" s="3">
        <f t="shared" si="14"/>
        <v>104.53974524554994</v>
      </c>
      <c r="L27" s="3">
        <f t="shared" si="15"/>
        <v>20.099999999999909</v>
      </c>
      <c r="M27" s="3">
        <f t="shared" si="16"/>
        <v>17.174137814756431</v>
      </c>
      <c r="N27" s="4">
        <f t="shared" si="0"/>
        <v>2.9258621852434779</v>
      </c>
      <c r="O27" s="4">
        <f>E27/F27</f>
        <v>0.98730051491801496</v>
      </c>
      <c r="P27" s="13"/>
      <c r="Q27" s="21" t="s">
        <v>445</v>
      </c>
      <c r="R27" s="21">
        <v>108.46599999999999</v>
      </c>
      <c r="S27" s="21">
        <v>109.895</v>
      </c>
      <c r="T27" s="21">
        <v>1639.2</v>
      </c>
      <c r="U27" s="21">
        <f t="shared" si="17"/>
        <v>18.31583333333333</v>
      </c>
      <c r="V27" s="3">
        <f t="shared" si="18"/>
        <v>17.423290874258324</v>
      </c>
      <c r="W27" s="3">
        <f t="shared" si="19"/>
        <v>0.89254245907500618</v>
      </c>
      <c r="X27" s="3">
        <f t="shared" si="20"/>
        <v>104.53974524554994</v>
      </c>
      <c r="Y27" s="3">
        <f t="shared" si="21"/>
        <v>20.200000000000045</v>
      </c>
      <c r="Z27" s="3">
        <f t="shared" si="22"/>
        <v>17.174137814756431</v>
      </c>
      <c r="AA27" s="4">
        <f t="shared" si="1"/>
        <v>3.0258621852436143</v>
      </c>
      <c r="AB27" s="4">
        <f>R27/S27</f>
        <v>0.98699667864780016</v>
      </c>
      <c r="AC27" s="13"/>
      <c r="AD27" s="42" t="s">
        <v>445</v>
      </c>
      <c r="AE27" s="42">
        <v>106.41</v>
      </c>
      <c r="AF27" s="42">
        <v>108.194</v>
      </c>
      <c r="AG27" s="42">
        <v>1621</v>
      </c>
      <c r="AH27" s="21">
        <f t="shared" si="23"/>
        <v>18.032333333333334</v>
      </c>
      <c r="AI27" s="21">
        <f t="shared" si="24"/>
        <v>17.423290874258324</v>
      </c>
      <c r="AJ27" s="3">
        <f t="shared" si="25"/>
        <v>0.60904245907500965</v>
      </c>
      <c r="AK27" s="3">
        <f t="shared" si="26"/>
        <v>104.53974524554994</v>
      </c>
      <c r="AL27" s="3">
        <f t="shared" si="27"/>
        <v>19.799999999999955</v>
      </c>
      <c r="AM27" s="3">
        <f t="shared" si="28"/>
        <v>17.174137814756431</v>
      </c>
      <c r="AN27" s="4">
        <f t="shared" si="2"/>
        <v>2.6258621852435233</v>
      </c>
      <c r="AO27" s="4">
        <f>AE27/AF27</f>
        <v>0.98351110043070777</v>
      </c>
      <c r="AP27" s="13"/>
      <c r="AQ27" s="42" t="s">
        <v>445</v>
      </c>
      <c r="AR27" s="42">
        <v>107.474</v>
      </c>
      <c r="AS27" s="42">
        <v>108.879</v>
      </c>
      <c r="AT27" s="42">
        <v>1634.4</v>
      </c>
      <c r="AU27" s="21">
        <f t="shared" si="29"/>
        <v>18.1465</v>
      </c>
      <c r="AV27" s="21">
        <f t="shared" si="30"/>
        <v>17.423290874258324</v>
      </c>
      <c r="AW27" s="3">
        <f t="shared" si="31"/>
        <v>0.72320912574167551</v>
      </c>
      <c r="AX27" s="3">
        <f t="shared" si="32"/>
        <v>104.53974524554994</v>
      </c>
      <c r="AY27" s="3">
        <f t="shared" si="33"/>
        <v>20.100000000000136</v>
      </c>
      <c r="AZ27" s="3">
        <f t="shared" si="34"/>
        <v>17.174137814756431</v>
      </c>
      <c r="BA27" s="4">
        <f t="shared" si="3"/>
        <v>2.9258621852437052</v>
      </c>
      <c r="BB27" s="4">
        <f>AR27/AS27</f>
        <v>0.98709576686045974</v>
      </c>
      <c r="BC27" s="13"/>
      <c r="BD27" s="42" t="s">
        <v>445</v>
      </c>
      <c r="BE27" s="42">
        <v>79.658000000000001</v>
      </c>
      <c r="BF27" s="42">
        <v>80.739999999999995</v>
      </c>
      <c r="BG27" s="42">
        <v>1231.0999999999999</v>
      </c>
      <c r="BH27" s="21">
        <f t="shared" si="35"/>
        <v>13.456666666666665</v>
      </c>
      <c r="BI27" s="21">
        <f t="shared" si="36"/>
        <v>12.906141388339497</v>
      </c>
      <c r="BJ27" s="3">
        <f t="shared" si="37"/>
        <v>0.55052527832716791</v>
      </c>
      <c r="BK27" s="3">
        <f t="shared" si="38"/>
        <v>77.436848330036995</v>
      </c>
      <c r="BL27" s="3">
        <f t="shared" si="39"/>
        <v>14.899999999999864</v>
      </c>
      <c r="BM27" s="3">
        <f t="shared" si="40"/>
        <v>12.721583566486244</v>
      </c>
      <c r="BN27" s="4">
        <f t="shared" si="4"/>
        <v>2.17841643351362</v>
      </c>
      <c r="BO27" s="4">
        <f>BE27/BF27</f>
        <v>0.98659895962348287</v>
      </c>
      <c r="BP27" s="13"/>
      <c r="BQ27" s="42" t="s">
        <v>445</v>
      </c>
      <c r="BR27" s="42">
        <v>79.222999999999999</v>
      </c>
      <c r="BS27" s="42">
        <v>80.308999999999997</v>
      </c>
      <c r="BT27" s="42">
        <v>1222.3</v>
      </c>
      <c r="BU27" s="21">
        <f t="shared" si="41"/>
        <v>13.384833333333333</v>
      </c>
      <c r="BV27" s="21">
        <f t="shared" si="42"/>
        <v>12.906141388339497</v>
      </c>
      <c r="BW27" s="3">
        <f t="shared" si="43"/>
        <v>0.47869194499383561</v>
      </c>
      <c r="BX27" s="3">
        <f t="shared" si="44"/>
        <v>77.436848330036995</v>
      </c>
      <c r="BY27" s="3">
        <f t="shared" si="45"/>
        <v>14.799999999999955</v>
      </c>
      <c r="BZ27" s="3">
        <f t="shared" si="46"/>
        <v>12.721583566486244</v>
      </c>
      <c r="CA27" s="4">
        <f t="shared" si="5"/>
        <v>2.078416433513711</v>
      </c>
      <c r="CB27" s="4">
        <f>BR27/BS27</f>
        <v>0.98647723169258739</v>
      </c>
      <c r="CC27" s="13"/>
      <c r="CD27" s="42" t="s">
        <v>445</v>
      </c>
      <c r="CE27" s="42">
        <v>78.856999999999999</v>
      </c>
      <c r="CF27" s="42">
        <v>79.927999999999997</v>
      </c>
      <c r="CG27" s="42">
        <v>1224.9000000000001</v>
      </c>
      <c r="CH27" s="21">
        <f t="shared" si="47"/>
        <v>13.321333333333332</v>
      </c>
      <c r="CI27" s="21">
        <f t="shared" si="48"/>
        <v>12.906141388339497</v>
      </c>
      <c r="CJ27" s="3">
        <f t="shared" si="49"/>
        <v>0.41519194499383438</v>
      </c>
      <c r="CK27" s="3">
        <f t="shared" si="50"/>
        <v>77.436848330036995</v>
      </c>
      <c r="CL27" s="3">
        <f t="shared" si="51"/>
        <v>15</v>
      </c>
      <c r="CM27" s="3">
        <f t="shared" si="52"/>
        <v>12.721583566486244</v>
      </c>
      <c r="CN27" s="4">
        <f t="shared" si="6"/>
        <v>2.2784164335137564</v>
      </c>
      <c r="CO27" s="4">
        <f>CE27/CF27</f>
        <v>0.98660044039635675</v>
      </c>
      <c r="CP27" s="13"/>
      <c r="CQ27" s="42" t="s">
        <v>445</v>
      </c>
      <c r="CR27" s="42">
        <v>78.972999999999999</v>
      </c>
      <c r="CS27" s="42">
        <v>80.941000000000003</v>
      </c>
      <c r="CT27" s="42">
        <v>1231.3</v>
      </c>
      <c r="CU27" s="21">
        <f t="shared" si="53"/>
        <v>13.490166666666667</v>
      </c>
      <c r="CV27" s="21">
        <f t="shared" si="54"/>
        <v>12.906141388339497</v>
      </c>
      <c r="CW27" s="3">
        <f t="shared" si="55"/>
        <v>0.58402527832716977</v>
      </c>
      <c r="CX27" s="3">
        <f t="shared" si="56"/>
        <v>77.436848330036995</v>
      </c>
      <c r="CY27" s="3">
        <f t="shared" si="57"/>
        <v>15</v>
      </c>
      <c r="CZ27" s="3">
        <f t="shared" si="58"/>
        <v>12.721583566486244</v>
      </c>
      <c r="DA27" s="4">
        <f t="shared" si="7"/>
        <v>2.2784164335137564</v>
      </c>
      <c r="DB27" s="4">
        <f>CR27/CS27</f>
        <v>0.97568599350143925</v>
      </c>
      <c r="DC27" s="13"/>
      <c r="DD27" s="42" t="s">
        <v>445</v>
      </c>
      <c r="DE27" s="42">
        <v>74.914000000000001</v>
      </c>
      <c r="DF27" s="42">
        <v>75.813000000000002</v>
      </c>
      <c r="DG27" s="42">
        <v>1162</v>
      </c>
      <c r="DH27" s="21">
        <f t="shared" si="59"/>
        <v>12.6355</v>
      </c>
      <c r="DI27" s="21">
        <f t="shared" si="60"/>
        <v>12.278595063952348</v>
      </c>
      <c r="DJ27" s="3">
        <f t="shared" si="61"/>
        <v>0.35690493604765194</v>
      </c>
      <c r="DK27" s="3">
        <f t="shared" si="62"/>
        <v>73.671570383714098</v>
      </c>
      <c r="DL27" s="3">
        <f t="shared" si="63"/>
        <v>14.200000000000045</v>
      </c>
      <c r="DM27" s="3">
        <f t="shared" si="64"/>
        <v>12.10301115453783</v>
      </c>
      <c r="DN27" s="4">
        <f t="shared" si="8"/>
        <v>2.0969888454622154</v>
      </c>
      <c r="DO27" s="4">
        <f>DE27/DF27</f>
        <v>0.98814187540395448</v>
      </c>
      <c r="DP27" s="13"/>
      <c r="DQ27" s="11"/>
      <c r="DR27" s="55" t="str">
        <f t="shared" si="70"/>
        <v>18-03-2026 15:00</v>
      </c>
      <c r="DS27" s="5">
        <f t="shared" si="65"/>
        <v>139.0385</v>
      </c>
      <c r="DT27" s="5">
        <f t="shared" si="66"/>
        <v>133.59632411434362</v>
      </c>
      <c r="DU27" s="6">
        <f t="shared" si="9"/>
        <v>5.4421758856563827</v>
      </c>
      <c r="DV27" s="5">
        <f t="shared" si="67"/>
        <v>801.57794468606187</v>
      </c>
      <c r="DW27" s="5">
        <f t="shared" si="68"/>
        <v>154.09999999999991</v>
      </c>
      <c r="DX27" s="5">
        <f t="shared" si="69"/>
        <v>131.68589667950855</v>
      </c>
      <c r="DY27" s="6">
        <f t="shared" si="10"/>
        <v>22.414103320491364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115" t="s">
        <v>446</v>
      </c>
      <c r="B28" s="72">
        <v>380</v>
      </c>
      <c r="C28" s="71">
        <v>47.64</v>
      </c>
      <c r="D28" s="12"/>
      <c r="E28" s="21">
        <v>139.404</v>
      </c>
      <c r="F28" s="21">
        <v>141.13399999999999</v>
      </c>
      <c r="G28" s="21">
        <v>1618</v>
      </c>
      <c r="H28" s="21">
        <f t="shared" si="11"/>
        <v>23.522333333333329</v>
      </c>
      <c r="I28" s="3">
        <f t="shared" si="12"/>
        <v>22.727010559226397</v>
      </c>
      <c r="J28" s="3">
        <f t="shared" si="13"/>
        <v>0.79532277410693197</v>
      </c>
      <c r="K28" s="3">
        <f t="shared" si="14"/>
        <v>136.3620633553584</v>
      </c>
      <c r="L28" s="3">
        <f t="shared" si="15"/>
        <v>24.099999999999909</v>
      </c>
      <c r="M28" s="3">
        <f t="shared" si="16"/>
        <v>22.402014308229461</v>
      </c>
      <c r="N28" s="4">
        <f t="shared" si="0"/>
        <v>1.6979856917704481</v>
      </c>
      <c r="O28" s="4">
        <f t="shared" ref="O28:O57" si="71">E28/F28</f>
        <v>0.98774214576218355</v>
      </c>
      <c r="P28" s="13"/>
      <c r="Q28" s="21" t="s">
        <v>446</v>
      </c>
      <c r="R28" s="21">
        <v>139.66800000000001</v>
      </c>
      <c r="S28" s="21">
        <v>141.511</v>
      </c>
      <c r="T28" s="21">
        <v>1619</v>
      </c>
      <c r="U28" s="21">
        <f t="shared" si="17"/>
        <v>23.585166666666666</v>
      </c>
      <c r="V28" s="3">
        <f t="shared" si="18"/>
        <v>22.727010559226397</v>
      </c>
      <c r="W28" s="3">
        <f t="shared" si="19"/>
        <v>0.85815610744026927</v>
      </c>
      <c r="X28" s="3">
        <f t="shared" si="20"/>
        <v>136.3620633553584</v>
      </c>
      <c r="Y28" s="3">
        <f t="shared" si="21"/>
        <v>23.599999999999909</v>
      </c>
      <c r="Z28" s="3">
        <f t="shared" si="22"/>
        <v>22.402014308229461</v>
      </c>
      <c r="AA28" s="4">
        <f t="shared" si="1"/>
        <v>1.1979856917704481</v>
      </c>
      <c r="AB28" s="4">
        <f t="shared" ref="AB28:AB57" si="72">R28/S28</f>
        <v>0.98697627746252947</v>
      </c>
      <c r="AC28" s="13"/>
      <c r="AD28" s="42" t="s">
        <v>446</v>
      </c>
      <c r="AE28" s="42">
        <v>137.40799999999999</v>
      </c>
      <c r="AF28" s="42">
        <v>139.92099999999999</v>
      </c>
      <c r="AG28" s="42">
        <v>1601.2</v>
      </c>
      <c r="AH28" s="21">
        <f t="shared" si="23"/>
        <v>23.320166666666665</v>
      </c>
      <c r="AI28" s="21">
        <f t="shared" si="24"/>
        <v>22.727010559226397</v>
      </c>
      <c r="AJ28" s="3">
        <f t="shared" si="25"/>
        <v>0.5931561074402687</v>
      </c>
      <c r="AK28" s="3">
        <f t="shared" si="26"/>
        <v>136.3620633553584</v>
      </c>
      <c r="AL28" s="3">
        <f t="shared" si="27"/>
        <v>23.5</v>
      </c>
      <c r="AM28" s="3">
        <f t="shared" si="28"/>
        <v>22.402014308229461</v>
      </c>
      <c r="AN28" s="4">
        <f t="shared" si="2"/>
        <v>1.0979856917705391</v>
      </c>
      <c r="AO28" s="4">
        <f t="shared" ref="AO28:AO57" si="73">AE28/AF28</f>
        <v>0.9820398653525918</v>
      </c>
      <c r="AP28" s="13"/>
      <c r="AQ28" s="42" t="s">
        <v>446</v>
      </c>
      <c r="AR28" s="42">
        <v>138.798</v>
      </c>
      <c r="AS28" s="42">
        <v>140.66900000000001</v>
      </c>
      <c r="AT28" s="42">
        <v>1614.3</v>
      </c>
      <c r="AU28" s="21">
        <f t="shared" si="29"/>
        <v>23.444833333333335</v>
      </c>
      <c r="AV28" s="21">
        <f t="shared" si="30"/>
        <v>22.727010559226397</v>
      </c>
      <c r="AW28" s="3">
        <f t="shared" si="31"/>
        <v>0.71782277410693851</v>
      </c>
      <c r="AX28" s="3">
        <f t="shared" si="32"/>
        <v>136.3620633553584</v>
      </c>
      <c r="AY28" s="3">
        <f t="shared" si="33"/>
        <v>23.799999999999955</v>
      </c>
      <c r="AZ28" s="3">
        <f t="shared" si="34"/>
        <v>22.402014308229461</v>
      </c>
      <c r="BA28" s="4">
        <f t="shared" si="3"/>
        <v>1.3979856917704936</v>
      </c>
      <c r="BB28" s="4">
        <f t="shared" ref="BB28:BB57" si="74">AR28/AS28</f>
        <v>0.98669927276087832</v>
      </c>
      <c r="BC28" s="13"/>
      <c r="BD28" s="42" t="s">
        <v>446</v>
      </c>
      <c r="BE28" s="42">
        <v>103.304</v>
      </c>
      <c r="BF28" s="42">
        <v>104.633</v>
      </c>
      <c r="BG28" s="42">
        <v>1216.2</v>
      </c>
      <c r="BH28" s="21">
        <f t="shared" si="35"/>
        <v>17.438833333333331</v>
      </c>
      <c r="BI28" s="21">
        <f t="shared" si="36"/>
        <v>16.834822636463997</v>
      </c>
      <c r="BJ28" s="3">
        <f t="shared" si="37"/>
        <v>0.6040106968693344</v>
      </c>
      <c r="BK28" s="3">
        <f t="shared" si="38"/>
        <v>101.008935818784</v>
      </c>
      <c r="BL28" s="3">
        <f t="shared" si="39"/>
        <v>17.700000000000045</v>
      </c>
      <c r="BM28" s="3">
        <f t="shared" si="40"/>
        <v>16.594084672762563</v>
      </c>
      <c r="BN28" s="4">
        <f t="shared" si="4"/>
        <v>1.1059153272374829</v>
      </c>
      <c r="BO28" s="4">
        <f t="shared" ref="BO28:BO57" si="75">BE28/BF28</f>
        <v>0.98729846224422513</v>
      </c>
      <c r="BP28" s="13"/>
      <c r="BQ28" s="42" t="s">
        <v>446</v>
      </c>
      <c r="BR28" s="42">
        <v>102.51600000000001</v>
      </c>
      <c r="BS28" s="42">
        <v>103.85599999999999</v>
      </c>
      <c r="BT28" s="42">
        <v>1207.5</v>
      </c>
      <c r="BU28" s="21">
        <f t="shared" si="41"/>
        <v>17.309333333333331</v>
      </c>
      <c r="BV28" s="21">
        <f t="shared" si="42"/>
        <v>16.834822636463997</v>
      </c>
      <c r="BW28" s="3">
        <f t="shared" si="43"/>
        <v>0.47451069686933423</v>
      </c>
      <c r="BX28" s="3">
        <f t="shared" si="44"/>
        <v>101.008935818784</v>
      </c>
      <c r="BY28" s="3">
        <f t="shared" si="45"/>
        <v>17.799999999999955</v>
      </c>
      <c r="BZ28" s="3">
        <f t="shared" si="46"/>
        <v>16.594084672762563</v>
      </c>
      <c r="CA28" s="4">
        <f t="shared" si="5"/>
        <v>1.2059153272373919</v>
      </c>
      <c r="CB28" s="4">
        <f t="shared" ref="CB28:CB57" si="76">BR28/BS28</f>
        <v>0.98709751964258219</v>
      </c>
      <c r="CC28" s="13"/>
      <c r="CD28" s="42" t="s">
        <v>446</v>
      </c>
      <c r="CE28" s="42">
        <v>102.348</v>
      </c>
      <c r="CF28" s="42">
        <v>103.66500000000001</v>
      </c>
      <c r="CG28" s="42">
        <v>1209.9000000000001</v>
      </c>
      <c r="CH28" s="21">
        <f t="shared" si="47"/>
        <v>17.2775</v>
      </c>
      <c r="CI28" s="21">
        <f t="shared" si="48"/>
        <v>16.834822636463997</v>
      </c>
      <c r="CJ28" s="3">
        <f t="shared" si="49"/>
        <v>0.44267736353600284</v>
      </c>
      <c r="CK28" s="3">
        <f t="shared" si="50"/>
        <v>101.008935818784</v>
      </c>
      <c r="CL28" s="3">
        <f t="shared" si="51"/>
        <v>17.300000000000182</v>
      </c>
      <c r="CM28" s="3">
        <f t="shared" si="52"/>
        <v>16.594084672762563</v>
      </c>
      <c r="CN28" s="4">
        <f t="shared" si="6"/>
        <v>0.70591532723761929</v>
      </c>
      <c r="CO28" s="4">
        <f t="shared" ref="CO28:CO57" si="77">CE28/CF28</f>
        <v>0.98729561568513957</v>
      </c>
      <c r="CP28" s="13"/>
      <c r="CQ28" s="42" t="s">
        <v>446</v>
      </c>
      <c r="CR28" s="42">
        <v>102.548</v>
      </c>
      <c r="CS28" s="42">
        <v>105.373</v>
      </c>
      <c r="CT28" s="42">
        <v>1216.3</v>
      </c>
      <c r="CU28" s="21">
        <f t="shared" si="53"/>
        <v>17.562166666666666</v>
      </c>
      <c r="CV28" s="21">
        <f t="shared" si="54"/>
        <v>16.834822636463997</v>
      </c>
      <c r="CW28" s="3">
        <f t="shared" si="55"/>
        <v>0.72734403020266924</v>
      </c>
      <c r="CX28" s="3">
        <f t="shared" si="56"/>
        <v>101.008935818784</v>
      </c>
      <c r="CY28" s="3">
        <f t="shared" si="57"/>
        <v>17.399999999999864</v>
      </c>
      <c r="CZ28" s="3">
        <f t="shared" si="58"/>
        <v>16.594084672762563</v>
      </c>
      <c r="DA28" s="4">
        <f t="shared" si="7"/>
        <v>0.80591532723730097</v>
      </c>
      <c r="DB28" s="4">
        <f t="shared" ref="DB28:DB57" si="78">CR28/CS28</f>
        <v>0.97319047573856676</v>
      </c>
      <c r="DC28" s="13"/>
      <c r="DD28" s="42" t="s">
        <v>446</v>
      </c>
      <c r="DE28" s="42">
        <v>97.024000000000001</v>
      </c>
      <c r="DF28" s="42">
        <v>98.272000000000006</v>
      </c>
      <c r="DG28" s="42">
        <v>1147.8</v>
      </c>
      <c r="DH28" s="21">
        <f t="shared" si="59"/>
        <v>16.378666666666668</v>
      </c>
      <c r="DI28" s="21">
        <f t="shared" si="60"/>
        <v>16.016248691755198</v>
      </c>
      <c r="DJ28" s="3">
        <f t="shared" si="61"/>
        <v>0.36241797491146954</v>
      </c>
      <c r="DK28" s="3">
        <f t="shared" si="62"/>
        <v>96.09749215053121</v>
      </c>
      <c r="DL28" s="3">
        <f t="shared" si="63"/>
        <v>17.099999999999909</v>
      </c>
      <c r="DM28" s="3">
        <f t="shared" si="64"/>
        <v>15.7872163354631</v>
      </c>
      <c r="DN28" s="4">
        <f t="shared" si="8"/>
        <v>1.3127836645368092</v>
      </c>
      <c r="DO28" s="4">
        <f t="shared" ref="DO28:DO57" si="79">DE28/DF28</f>
        <v>0.98730055356561375</v>
      </c>
      <c r="DP28" s="13"/>
      <c r="DQ28" s="11"/>
      <c r="DR28" s="55" t="str">
        <f t="shared" si="70"/>
        <v>18-03-2026 14:50</v>
      </c>
      <c r="DS28" s="5">
        <f t="shared" si="65"/>
        <v>179.839</v>
      </c>
      <c r="DT28" s="5">
        <f t="shared" si="66"/>
        <v>174.26358147451677</v>
      </c>
      <c r="DU28" s="6">
        <f t="shared" si="9"/>
        <v>5.5754185254832294</v>
      </c>
      <c r="DV28" s="5">
        <f t="shared" si="67"/>
        <v>1045.5814888471009</v>
      </c>
      <c r="DW28" s="5">
        <f t="shared" si="68"/>
        <v>182.29999999999973</v>
      </c>
      <c r="DX28" s="5">
        <f t="shared" si="69"/>
        <v>171.77161225943121</v>
      </c>
      <c r="DY28" s="6">
        <f t="shared" si="10"/>
        <v>10.528387740568519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115" t="s">
        <v>447</v>
      </c>
      <c r="B29" s="72">
        <v>393</v>
      </c>
      <c r="C29" s="71">
        <v>47.64</v>
      </c>
      <c r="D29" s="12"/>
      <c r="E29" s="21">
        <v>144.22499999999999</v>
      </c>
      <c r="F29" s="21">
        <v>145.15199999999999</v>
      </c>
      <c r="G29" s="21">
        <v>1593.9</v>
      </c>
      <c r="H29" s="21">
        <f t="shared" si="11"/>
        <v>24.191999999999997</v>
      </c>
      <c r="I29" s="3">
        <f t="shared" si="12"/>
        <v>23.504513552042042</v>
      </c>
      <c r="J29" s="3">
        <f t="shared" si="13"/>
        <v>0.68748644795795499</v>
      </c>
      <c r="K29" s="3">
        <f t="shared" si="14"/>
        <v>141.02708131225222</v>
      </c>
      <c r="L29" s="3">
        <f t="shared" si="15"/>
        <v>27.900000000000091</v>
      </c>
      <c r="M29" s="3">
        <f t="shared" si="16"/>
        <v>23.168399008247842</v>
      </c>
      <c r="N29" s="4">
        <f t="shared" si="0"/>
        <v>4.7316009917522486</v>
      </c>
      <c r="O29" s="4">
        <f t="shared" si="71"/>
        <v>0.99361359126984128</v>
      </c>
      <c r="P29" s="13"/>
      <c r="Q29" s="21" t="s">
        <v>447</v>
      </c>
      <c r="R29" s="21">
        <v>170.59100000000001</v>
      </c>
      <c r="S29" s="21">
        <v>147.13399999999999</v>
      </c>
      <c r="T29" s="21">
        <v>1595.4</v>
      </c>
      <c r="U29" s="21">
        <f t="shared" si="17"/>
        <v>24.522333333333329</v>
      </c>
      <c r="V29" s="3">
        <f t="shared" si="18"/>
        <v>23.504513552042042</v>
      </c>
      <c r="W29" s="3">
        <f t="shared" si="19"/>
        <v>1.017819781291287</v>
      </c>
      <c r="X29" s="3">
        <f t="shared" si="20"/>
        <v>141.02708131225222</v>
      </c>
      <c r="Y29" s="3">
        <f t="shared" si="21"/>
        <v>28.100000000000136</v>
      </c>
      <c r="Z29" s="3">
        <f t="shared" si="22"/>
        <v>23.168399008247842</v>
      </c>
      <c r="AA29" s="4">
        <f t="shared" si="1"/>
        <v>4.931600991752294</v>
      </c>
      <c r="AB29" s="4">
        <f>R29/S29</f>
        <v>1.1594261013769762</v>
      </c>
      <c r="AC29" s="13"/>
      <c r="AD29" s="42" t="s">
        <v>447</v>
      </c>
      <c r="AE29" s="42">
        <v>140.684</v>
      </c>
      <c r="AF29" s="42">
        <v>143.26499999999999</v>
      </c>
      <c r="AG29" s="42">
        <v>1577.7</v>
      </c>
      <c r="AH29" s="21">
        <f t="shared" si="23"/>
        <v>23.877499999999998</v>
      </c>
      <c r="AI29" s="21">
        <f t="shared" si="24"/>
        <v>23.504513552042042</v>
      </c>
      <c r="AJ29" s="3">
        <f t="shared" si="25"/>
        <v>0.3729864479579561</v>
      </c>
      <c r="AK29" s="3">
        <f t="shared" si="26"/>
        <v>141.02708131225222</v>
      </c>
      <c r="AL29" s="3">
        <f t="shared" si="27"/>
        <v>27.700000000000045</v>
      </c>
      <c r="AM29" s="3">
        <f t="shared" si="28"/>
        <v>23.168399008247842</v>
      </c>
      <c r="AN29" s="4">
        <f t="shared" si="2"/>
        <v>4.5316009917522031</v>
      </c>
      <c r="AO29" s="4">
        <f t="shared" si="73"/>
        <v>0.98198443443967476</v>
      </c>
      <c r="AP29" s="13"/>
      <c r="AQ29" s="42" t="s">
        <v>447</v>
      </c>
      <c r="AR29" s="42">
        <v>144.29599999999999</v>
      </c>
      <c r="AS29" s="42">
        <v>146.256</v>
      </c>
      <c r="AT29" s="42">
        <v>1590.5</v>
      </c>
      <c r="AU29" s="21">
        <f t="shared" si="29"/>
        <v>24.375999999999998</v>
      </c>
      <c r="AV29" s="21">
        <f t="shared" si="30"/>
        <v>23.504513552042042</v>
      </c>
      <c r="AW29" s="3">
        <f t="shared" si="31"/>
        <v>0.87148644795795605</v>
      </c>
      <c r="AX29" s="3">
        <f t="shared" si="32"/>
        <v>141.02708131225222</v>
      </c>
      <c r="AY29" s="3">
        <f t="shared" si="33"/>
        <v>27.799999999999955</v>
      </c>
      <c r="AZ29" s="3">
        <f t="shared" si="34"/>
        <v>23.168399008247842</v>
      </c>
      <c r="BA29" s="4">
        <f t="shared" si="3"/>
        <v>4.6316009917521122</v>
      </c>
      <c r="BB29" s="4">
        <f t="shared" si="74"/>
        <v>0.986598840389454</v>
      </c>
      <c r="BC29" s="13"/>
      <c r="BD29" s="42" t="s">
        <v>447</v>
      </c>
      <c r="BE29" s="42">
        <v>105.64</v>
      </c>
      <c r="BF29" s="42">
        <v>106.999</v>
      </c>
      <c r="BG29" s="42">
        <v>1198.5</v>
      </c>
      <c r="BH29" s="21">
        <f t="shared" si="35"/>
        <v>17.833166666666664</v>
      </c>
      <c r="BI29" s="21">
        <f t="shared" si="36"/>
        <v>17.410750779290399</v>
      </c>
      <c r="BJ29" s="3">
        <f t="shared" si="37"/>
        <v>0.42241588737626401</v>
      </c>
      <c r="BK29" s="3">
        <f t="shared" si="38"/>
        <v>104.4645046757424</v>
      </c>
      <c r="BL29" s="3">
        <f t="shared" si="39"/>
        <v>20.700000000000045</v>
      </c>
      <c r="BM29" s="3">
        <f t="shared" si="40"/>
        <v>17.161777043146547</v>
      </c>
      <c r="BN29" s="4">
        <f t="shared" si="4"/>
        <v>3.5382229568534989</v>
      </c>
      <c r="BO29" s="4">
        <f t="shared" si="75"/>
        <v>0.98729894671912821</v>
      </c>
      <c r="BP29" s="13"/>
      <c r="BQ29" s="42" t="s">
        <v>447</v>
      </c>
      <c r="BR29" s="42">
        <v>106.628</v>
      </c>
      <c r="BS29" s="42">
        <v>108.011</v>
      </c>
      <c r="BT29" s="42">
        <v>1189.7</v>
      </c>
      <c r="BU29" s="21">
        <f t="shared" si="41"/>
        <v>18.00183333333333</v>
      </c>
      <c r="BV29" s="21">
        <f t="shared" si="42"/>
        <v>17.410750779290399</v>
      </c>
      <c r="BW29" s="3">
        <f t="shared" si="43"/>
        <v>0.59108255404293075</v>
      </c>
      <c r="BX29" s="3">
        <f t="shared" si="44"/>
        <v>104.4645046757424</v>
      </c>
      <c r="BY29" s="3">
        <f t="shared" si="45"/>
        <v>20.400000000000091</v>
      </c>
      <c r="BZ29" s="3">
        <f t="shared" si="46"/>
        <v>17.161777043146547</v>
      </c>
      <c r="CA29" s="4">
        <f t="shared" si="5"/>
        <v>3.2382229568535443</v>
      </c>
      <c r="CB29" s="4">
        <f t="shared" si="76"/>
        <v>0.9871957485811631</v>
      </c>
      <c r="CC29" s="13"/>
      <c r="CD29" s="42" t="s">
        <v>447</v>
      </c>
      <c r="CE29" s="42">
        <v>104.889</v>
      </c>
      <c r="CF29" s="42">
        <v>106.249</v>
      </c>
      <c r="CG29" s="42">
        <v>1192.5999999999999</v>
      </c>
      <c r="CH29" s="21">
        <f t="shared" si="47"/>
        <v>17.708166666666664</v>
      </c>
      <c r="CI29" s="21">
        <f t="shared" si="48"/>
        <v>17.410750779290399</v>
      </c>
      <c r="CJ29" s="3">
        <f t="shared" si="49"/>
        <v>0.29741588737626401</v>
      </c>
      <c r="CK29" s="3">
        <f t="shared" si="50"/>
        <v>104.4645046757424</v>
      </c>
      <c r="CL29" s="3">
        <f t="shared" si="51"/>
        <v>20.299999999999955</v>
      </c>
      <c r="CM29" s="3">
        <f t="shared" si="52"/>
        <v>17.161777043146547</v>
      </c>
      <c r="CN29" s="4">
        <f t="shared" si="6"/>
        <v>3.1382229568534079</v>
      </c>
      <c r="CO29" s="4">
        <f t="shared" si="77"/>
        <v>0.98719987952827792</v>
      </c>
      <c r="CP29" s="13"/>
      <c r="CQ29" s="42" t="s">
        <v>447</v>
      </c>
      <c r="CR29" s="42">
        <v>105.43600000000001</v>
      </c>
      <c r="CS29" s="42">
        <v>108.07599999999999</v>
      </c>
      <c r="CT29" s="42">
        <v>1198.9000000000001</v>
      </c>
      <c r="CU29" s="21">
        <f t="shared" si="53"/>
        <v>18.012666666666664</v>
      </c>
      <c r="CV29" s="21">
        <f t="shared" si="54"/>
        <v>17.410750779290399</v>
      </c>
      <c r="CW29" s="3">
        <f t="shared" si="55"/>
        <v>0.60191588737626489</v>
      </c>
      <c r="CX29" s="3">
        <f t="shared" si="56"/>
        <v>104.4645046757424</v>
      </c>
      <c r="CY29" s="3">
        <f t="shared" si="57"/>
        <v>20.400000000000091</v>
      </c>
      <c r="CZ29" s="3">
        <f t="shared" si="58"/>
        <v>17.161777043146547</v>
      </c>
      <c r="DA29" s="4">
        <f t="shared" si="7"/>
        <v>3.2382229568535443</v>
      </c>
      <c r="DB29" s="4">
        <f t="shared" si="78"/>
        <v>0.97557274510529635</v>
      </c>
      <c r="DC29" s="13"/>
      <c r="DD29" s="42" t="s">
        <v>447</v>
      </c>
      <c r="DE29" s="42">
        <v>100.727</v>
      </c>
      <c r="DF29" s="42">
        <v>102.054</v>
      </c>
      <c r="DG29" s="42">
        <v>1130.7</v>
      </c>
      <c r="DH29" s="21">
        <f t="shared" si="59"/>
        <v>17.009</v>
      </c>
      <c r="DI29" s="21">
        <f t="shared" si="60"/>
        <v>16.564172989104719</v>
      </c>
      <c r="DJ29" s="3">
        <f t="shared" si="61"/>
        <v>0.44482701089528121</v>
      </c>
      <c r="DK29" s="3">
        <f t="shared" si="62"/>
        <v>99.385037934628329</v>
      </c>
      <c r="DL29" s="3">
        <f t="shared" si="63"/>
        <v>19</v>
      </c>
      <c r="DM29" s="3">
        <f t="shared" si="64"/>
        <v>16.327305315360523</v>
      </c>
      <c r="DN29" s="4">
        <f t="shared" si="8"/>
        <v>2.6726946846394775</v>
      </c>
      <c r="DO29" s="4">
        <f t="shared" si="79"/>
        <v>0.98699707997726693</v>
      </c>
      <c r="DP29" s="13"/>
      <c r="DQ29" s="11"/>
      <c r="DR29" s="55" t="str">
        <f t="shared" si="70"/>
        <v>18-03-2026 14:40</v>
      </c>
      <c r="DS29" s="5">
        <f t="shared" si="65"/>
        <v>185.53266666666667</v>
      </c>
      <c r="DT29" s="5">
        <f t="shared" si="66"/>
        <v>180.22523031443447</v>
      </c>
      <c r="DU29" s="6">
        <f t="shared" si="9"/>
        <v>5.3074363522322017</v>
      </c>
      <c r="DV29" s="5">
        <f t="shared" si="67"/>
        <v>1081.351381886607</v>
      </c>
      <c r="DW29" s="5">
        <f t="shared" si="68"/>
        <v>212.30000000000041</v>
      </c>
      <c r="DX29" s="5">
        <f t="shared" si="69"/>
        <v>177.64800952093807</v>
      </c>
      <c r="DY29" s="6">
        <f t="shared" si="10"/>
        <v>34.651990479062334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115" t="s">
        <v>448</v>
      </c>
      <c r="B30" s="72">
        <v>359</v>
      </c>
      <c r="C30" s="71">
        <v>47.64</v>
      </c>
      <c r="D30" s="12"/>
      <c r="E30" s="21">
        <v>133.79599999999999</v>
      </c>
      <c r="F30" s="21">
        <v>135.54499999999999</v>
      </c>
      <c r="G30" s="21">
        <v>1566</v>
      </c>
      <c r="H30" s="21">
        <f t="shared" si="11"/>
        <v>22.590833333333329</v>
      </c>
      <c r="I30" s="3">
        <f t="shared" si="12"/>
        <v>21.47104418621652</v>
      </c>
      <c r="J30" s="3">
        <f t="shared" si="13"/>
        <v>1.1197891471168084</v>
      </c>
      <c r="K30" s="3">
        <f t="shared" si="14"/>
        <v>128.8262651172991</v>
      </c>
      <c r="L30" s="3">
        <f t="shared" si="15"/>
        <v>21.799999999999955</v>
      </c>
      <c r="M30" s="3">
        <f t="shared" si="16"/>
        <v>21.164008254353625</v>
      </c>
      <c r="N30" s="4">
        <f t="shared" si="0"/>
        <v>0.63599174564632932</v>
      </c>
      <c r="O30" s="4">
        <f t="shared" si="71"/>
        <v>0.98709653620568816</v>
      </c>
      <c r="P30" s="13"/>
      <c r="Q30" s="21" t="s">
        <v>448</v>
      </c>
      <c r="R30" s="21">
        <v>131.767</v>
      </c>
      <c r="S30" s="21">
        <v>133.47</v>
      </c>
      <c r="T30" s="21">
        <v>1567.3</v>
      </c>
      <c r="U30" s="21">
        <f t="shared" si="17"/>
        <v>22.244999999999997</v>
      </c>
      <c r="V30" s="3">
        <f t="shared" si="18"/>
        <v>21.47104418621652</v>
      </c>
      <c r="W30" s="3">
        <f t="shared" si="19"/>
        <v>0.773955813783477</v>
      </c>
      <c r="X30" s="3">
        <f t="shared" si="20"/>
        <v>128.8262651172991</v>
      </c>
      <c r="Y30" s="3">
        <f t="shared" si="21"/>
        <v>21.599999999999909</v>
      </c>
      <c r="Z30" s="3">
        <f t="shared" si="22"/>
        <v>21.164008254353625</v>
      </c>
      <c r="AA30" s="4">
        <f t="shared" si="1"/>
        <v>0.43599174564628385</v>
      </c>
      <c r="AB30" s="4">
        <f t="shared" si="72"/>
        <v>0.98724057840713264</v>
      </c>
      <c r="AC30" s="13"/>
      <c r="AD30" s="42" t="s">
        <v>448</v>
      </c>
      <c r="AE30" s="42">
        <v>132.09899999999999</v>
      </c>
      <c r="AF30" s="42">
        <v>134.90899999999999</v>
      </c>
      <c r="AG30" s="42">
        <v>1550</v>
      </c>
      <c r="AH30" s="21">
        <f t="shared" si="23"/>
        <v>22.484833333333331</v>
      </c>
      <c r="AI30" s="21">
        <f t="shared" si="24"/>
        <v>21.47104418621652</v>
      </c>
      <c r="AJ30" s="3">
        <f t="shared" si="25"/>
        <v>1.0137891471168103</v>
      </c>
      <c r="AK30" s="3">
        <f t="shared" si="26"/>
        <v>128.8262651172991</v>
      </c>
      <c r="AL30" s="3">
        <f t="shared" si="27"/>
        <v>21.200000000000045</v>
      </c>
      <c r="AM30" s="3">
        <f t="shared" si="28"/>
        <v>21.164008254353625</v>
      </c>
      <c r="AN30" s="4">
        <f t="shared" si="2"/>
        <v>3.599174564642027E-2</v>
      </c>
      <c r="AO30" s="4">
        <f t="shared" si="73"/>
        <v>0.97917114499403302</v>
      </c>
      <c r="AP30" s="13"/>
      <c r="AQ30" s="42" t="s">
        <v>448</v>
      </c>
      <c r="AR30" s="42">
        <v>132.99299999999999</v>
      </c>
      <c r="AS30" s="42">
        <v>134.786</v>
      </c>
      <c r="AT30" s="42">
        <v>1562.7</v>
      </c>
      <c r="AU30" s="21">
        <f t="shared" si="29"/>
        <v>22.464333333333332</v>
      </c>
      <c r="AV30" s="21">
        <f t="shared" si="30"/>
        <v>21.47104418621652</v>
      </c>
      <c r="AW30" s="3">
        <f t="shared" si="31"/>
        <v>0.99328914711681193</v>
      </c>
      <c r="AX30" s="3">
        <f t="shared" si="32"/>
        <v>128.8262651172991</v>
      </c>
      <c r="AY30" s="3">
        <f t="shared" si="33"/>
        <v>21.400000000000091</v>
      </c>
      <c r="AZ30" s="3">
        <f t="shared" si="34"/>
        <v>21.164008254353625</v>
      </c>
      <c r="BA30" s="4">
        <f t="shared" si="3"/>
        <v>0.23599174564646574</v>
      </c>
      <c r="BB30" s="4">
        <f t="shared" si="74"/>
        <v>0.98669743148398192</v>
      </c>
      <c r="BC30" s="13"/>
      <c r="BD30" s="42" t="s">
        <v>448</v>
      </c>
      <c r="BE30" s="42">
        <v>99.468999999999994</v>
      </c>
      <c r="BF30" s="42">
        <v>100.759</v>
      </c>
      <c r="BG30" s="42">
        <v>1177.8</v>
      </c>
      <c r="BH30" s="21">
        <f t="shared" si="35"/>
        <v>16.793166666666664</v>
      </c>
      <c r="BI30" s="21">
        <f t="shared" si="36"/>
        <v>15.904477174975195</v>
      </c>
      <c r="BJ30" s="3">
        <f t="shared" si="37"/>
        <v>0.88868949169146916</v>
      </c>
      <c r="BK30" s="3">
        <f t="shared" si="38"/>
        <v>95.426863049851192</v>
      </c>
      <c r="BL30" s="3">
        <f t="shared" si="39"/>
        <v>15.899999999999864</v>
      </c>
      <c r="BM30" s="3">
        <f t="shared" si="40"/>
        <v>15.67704315137305</v>
      </c>
      <c r="BN30" s="4">
        <f t="shared" si="4"/>
        <v>0.2229568486268132</v>
      </c>
      <c r="BO30" s="4">
        <f t="shared" si="75"/>
        <v>0.98719717345348801</v>
      </c>
      <c r="BP30" s="13"/>
      <c r="BQ30" s="42" t="s">
        <v>448</v>
      </c>
      <c r="BR30" s="42">
        <v>98.46</v>
      </c>
      <c r="BS30" s="42">
        <v>99.736999999999995</v>
      </c>
      <c r="BT30" s="42">
        <v>1169.3</v>
      </c>
      <c r="BU30" s="21">
        <f t="shared" si="41"/>
        <v>16.622833333333332</v>
      </c>
      <c r="BV30" s="21">
        <f t="shared" si="42"/>
        <v>15.904477174975195</v>
      </c>
      <c r="BW30" s="3">
        <f t="shared" si="43"/>
        <v>0.71835615835813726</v>
      </c>
      <c r="BX30" s="3">
        <f t="shared" si="44"/>
        <v>95.426863049851192</v>
      </c>
      <c r="BY30" s="3">
        <f t="shared" si="45"/>
        <v>15.799999999999955</v>
      </c>
      <c r="BZ30" s="3">
        <f t="shared" si="46"/>
        <v>15.67704315137305</v>
      </c>
      <c r="CA30" s="4">
        <f t="shared" si="5"/>
        <v>0.12295684862690415</v>
      </c>
      <c r="CB30" s="4">
        <f t="shared" si="76"/>
        <v>0.98719632633826959</v>
      </c>
      <c r="CC30" s="13"/>
      <c r="CD30" s="42" t="s">
        <v>448</v>
      </c>
      <c r="CE30" s="42">
        <v>98.55</v>
      </c>
      <c r="CF30" s="42">
        <v>99.837999999999994</v>
      </c>
      <c r="CG30" s="42">
        <v>1172.3</v>
      </c>
      <c r="CH30" s="21">
        <f t="shared" si="47"/>
        <v>16.639666666666663</v>
      </c>
      <c r="CI30" s="21">
        <f t="shared" si="48"/>
        <v>15.904477174975195</v>
      </c>
      <c r="CJ30" s="3">
        <f t="shared" si="49"/>
        <v>0.73518949169146808</v>
      </c>
      <c r="CK30" s="3">
        <f t="shared" si="50"/>
        <v>95.426863049851192</v>
      </c>
      <c r="CL30" s="3">
        <f t="shared" si="51"/>
        <v>16</v>
      </c>
      <c r="CM30" s="3">
        <f t="shared" si="52"/>
        <v>15.67704315137305</v>
      </c>
      <c r="CN30" s="4">
        <f t="shared" si="6"/>
        <v>0.32295684862694962</v>
      </c>
      <c r="CO30" s="4">
        <f t="shared" si="77"/>
        <v>0.98709910054287953</v>
      </c>
      <c r="CP30" s="13"/>
      <c r="CQ30" s="42" t="s">
        <v>448</v>
      </c>
      <c r="CR30" s="42">
        <v>98.947999999999993</v>
      </c>
      <c r="CS30" s="42">
        <v>101.724</v>
      </c>
      <c r="CT30" s="42">
        <v>1178.5</v>
      </c>
      <c r="CU30" s="21">
        <f t="shared" si="53"/>
        <v>16.954000000000001</v>
      </c>
      <c r="CV30" s="21">
        <f t="shared" si="54"/>
        <v>15.904477174975195</v>
      </c>
      <c r="CW30" s="3">
        <f t="shared" si="55"/>
        <v>1.0495228250248054</v>
      </c>
      <c r="CX30" s="3">
        <f t="shared" si="56"/>
        <v>95.426863049851192</v>
      </c>
      <c r="CY30" s="3">
        <f t="shared" si="57"/>
        <v>16</v>
      </c>
      <c r="CZ30" s="3">
        <f t="shared" si="58"/>
        <v>15.67704315137305</v>
      </c>
      <c r="DA30" s="4">
        <f t="shared" si="7"/>
        <v>0.32295684862694962</v>
      </c>
      <c r="DB30" s="4">
        <f t="shared" si="78"/>
        <v>0.97271047147182566</v>
      </c>
      <c r="DC30" s="13"/>
      <c r="DD30" s="42" t="s">
        <v>448</v>
      </c>
      <c r="DE30" s="42">
        <v>92.843999999999994</v>
      </c>
      <c r="DF30" s="42">
        <v>94.048000000000002</v>
      </c>
      <c r="DG30" s="42">
        <v>1111.7</v>
      </c>
      <c r="DH30" s="21">
        <f t="shared" si="59"/>
        <v>15.674666666666667</v>
      </c>
      <c r="DI30" s="21">
        <f t="shared" si="60"/>
        <v>15.131140211421357</v>
      </c>
      <c r="DJ30" s="3">
        <f t="shared" si="61"/>
        <v>0.54352645524530985</v>
      </c>
      <c r="DK30" s="3">
        <f t="shared" si="62"/>
        <v>90.78684126852815</v>
      </c>
      <c r="DL30" s="3">
        <f t="shared" si="63"/>
        <v>15</v>
      </c>
      <c r="DM30" s="3">
        <f t="shared" si="64"/>
        <v>14.914764906398032</v>
      </c>
      <c r="DN30" s="4">
        <f t="shared" si="8"/>
        <v>8.5235093601967904E-2</v>
      </c>
      <c r="DO30" s="4">
        <f t="shared" si="79"/>
        <v>0.98719802653963928</v>
      </c>
      <c r="DP30" s="13"/>
      <c r="DQ30" s="11"/>
      <c r="DR30" s="55" t="str">
        <f t="shared" si="70"/>
        <v>18-03-2026 14:30</v>
      </c>
      <c r="DS30" s="5">
        <f t="shared" si="65"/>
        <v>172.46933333333331</v>
      </c>
      <c r="DT30" s="5">
        <f t="shared" si="66"/>
        <v>164.63322565618822</v>
      </c>
      <c r="DU30" s="6">
        <f t="shared" si="9"/>
        <v>7.8361076771450939</v>
      </c>
      <c r="DV30" s="5">
        <f t="shared" si="67"/>
        <v>987.79935393712913</v>
      </c>
      <c r="DW30" s="5">
        <f t="shared" si="68"/>
        <v>164.69999999999982</v>
      </c>
      <c r="DX30" s="5">
        <f t="shared" si="69"/>
        <v>162.27897052930476</v>
      </c>
      <c r="DY30" s="6">
        <f t="shared" si="10"/>
        <v>2.4210294706950606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115" t="s">
        <v>449</v>
      </c>
      <c r="B31" s="72">
        <v>370</v>
      </c>
      <c r="C31" s="71">
        <v>47.93</v>
      </c>
      <c r="D31" s="12"/>
      <c r="E31" s="21">
        <v>134.358</v>
      </c>
      <c r="F31" s="21">
        <v>136.16900000000001</v>
      </c>
      <c r="G31" s="21">
        <v>1544.2</v>
      </c>
      <c r="H31" s="21">
        <f t="shared" si="11"/>
        <v>22.694833333333335</v>
      </c>
      <c r="I31" s="3">
        <f t="shared" si="12"/>
        <v>22.104537501384449</v>
      </c>
      <c r="J31" s="3">
        <f t="shared" si="13"/>
        <v>0.59029583194888602</v>
      </c>
      <c r="K31" s="3">
        <f t="shared" si="14"/>
        <v>132.62722500830668</v>
      </c>
      <c r="L31" s="3">
        <f t="shared" si="15"/>
        <v>27.200000000000045</v>
      </c>
      <c r="M31" s="3">
        <f t="shared" si="16"/>
        <v>21.788442615114651</v>
      </c>
      <c r="N31" s="4">
        <f t="shared" si="0"/>
        <v>5.4115573848853948</v>
      </c>
      <c r="O31" s="4">
        <f t="shared" si="71"/>
        <v>0.98670035029999481</v>
      </c>
      <c r="P31" s="13"/>
      <c r="Q31" s="21" t="s">
        <v>449</v>
      </c>
      <c r="R31" s="21">
        <v>135.065</v>
      </c>
      <c r="S31" s="21">
        <v>136.899</v>
      </c>
      <c r="T31" s="21">
        <v>1545.7</v>
      </c>
      <c r="U31" s="21">
        <f t="shared" si="17"/>
        <v>22.816499999999998</v>
      </c>
      <c r="V31" s="3">
        <f t="shared" si="18"/>
        <v>22.104537501384449</v>
      </c>
      <c r="W31" s="3">
        <f t="shared" si="19"/>
        <v>0.71196249861554861</v>
      </c>
      <c r="X31" s="3">
        <f t="shared" si="20"/>
        <v>132.62722500830668</v>
      </c>
      <c r="Y31" s="3">
        <f t="shared" si="21"/>
        <v>27.299999999999955</v>
      </c>
      <c r="Z31" s="3">
        <f t="shared" si="22"/>
        <v>21.788442615114651</v>
      </c>
      <c r="AA31" s="4">
        <f t="shared" si="1"/>
        <v>5.5115573848853039</v>
      </c>
      <c r="AB31" s="4">
        <f t="shared" si="72"/>
        <v>0.98660326225903772</v>
      </c>
      <c r="AC31" s="13"/>
      <c r="AD31" s="42" t="s">
        <v>449</v>
      </c>
      <c r="AE31" s="42">
        <v>132.393</v>
      </c>
      <c r="AF31" s="42">
        <v>134.86699999999999</v>
      </c>
      <c r="AG31" s="42">
        <v>1528.8</v>
      </c>
      <c r="AH31" s="21">
        <f t="shared" si="23"/>
        <v>22.477833333333329</v>
      </c>
      <c r="AI31" s="21">
        <f t="shared" si="24"/>
        <v>22.104537501384449</v>
      </c>
      <c r="AJ31" s="3">
        <f t="shared" si="25"/>
        <v>0.37329583194888016</v>
      </c>
      <c r="AK31" s="3">
        <f t="shared" si="26"/>
        <v>132.62722500830668</v>
      </c>
      <c r="AL31" s="3">
        <f t="shared" si="27"/>
        <v>26.799999999999955</v>
      </c>
      <c r="AM31" s="3">
        <f t="shared" si="28"/>
        <v>21.788442615114651</v>
      </c>
      <c r="AN31" s="4">
        <f t="shared" si="2"/>
        <v>5.0115573848853039</v>
      </c>
      <c r="AO31" s="4">
        <f t="shared" si="73"/>
        <v>0.98165600183884871</v>
      </c>
      <c r="AP31" s="13"/>
      <c r="AQ31" s="42" t="s">
        <v>449</v>
      </c>
      <c r="AR31" s="42">
        <v>134.35499999999999</v>
      </c>
      <c r="AS31" s="42">
        <v>136.18</v>
      </c>
      <c r="AT31" s="42">
        <v>1541.3</v>
      </c>
      <c r="AU31" s="21">
        <f t="shared" si="29"/>
        <v>22.696666666666665</v>
      </c>
      <c r="AV31" s="21">
        <f t="shared" si="30"/>
        <v>22.104537501384449</v>
      </c>
      <c r="AW31" s="3">
        <f t="shared" si="31"/>
        <v>0.59212916528221626</v>
      </c>
      <c r="AX31" s="3">
        <f t="shared" si="32"/>
        <v>132.62722500830668</v>
      </c>
      <c r="AY31" s="3">
        <f t="shared" si="33"/>
        <v>27.299999999999955</v>
      </c>
      <c r="AZ31" s="3">
        <f t="shared" si="34"/>
        <v>21.788442615114651</v>
      </c>
      <c r="BA31" s="4">
        <f t="shared" si="3"/>
        <v>5.5115573848853039</v>
      </c>
      <c r="BB31" s="4">
        <f t="shared" si="74"/>
        <v>0.98659861947422511</v>
      </c>
      <c r="BC31" s="13"/>
      <c r="BD31" s="42" t="s">
        <v>449</v>
      </c>
      <c r="BE31" s="42">
        <v>99.543000000000006</v>
      </c>
      <c r="BF31" s="42">
        <v>100.854</v>
      </c>
      <c r="BG31" s="42">
        <v>1161.9000000000001</v>
      </c>
      <c r="BH31" s="21">
        <f t="shared" si="35"/>
        <v>16.808999999999997</v>
      </c>
      <c r="BI31" s="21">
        <f t="shared" si="36"/>
        <v>16.373731482507001</v>
      </c>
      <c r="BJ31" s="3">
        <f t="shared" si="37"/>
        <v>0.43526851749299666</v>
      </c>
      <c r="BK31" s="3">
        <f t="shared" si="38"/>
        <v>98.242388895041998</v>
      </c>
      <c r="BL31" s="3">
        <f t="shared" si="39"/>
        <v>20.300000000000182</v>
      </c>
      <c r="BM31" s="3">
        <f t="shared" si="40"/>
        <v>16.139587122307152</v>
      </c>
      <c r="BN31" s="4">
        <f t="shared" si="4"/>
        <v>4.1604128776930303</v>
      </c>
      <c r="BO31" s="4">
        <f t="shared" si="75"/>
        <v>0.98700101136296037</v>
      </c>
      <c r="BP31" s="13"/>
      <c r="BQ31" s="42" t="s">
        <v>449</v>
      </c>
      <c r="BR31" s="42">
        <v>99.192999999999998</v>
      </c>
      <c r="BS31" s="42">
        <v>100.51</v>
      </c>
      <c r="BT31" s="42">
        <v>1153.5</v>
      </c>
      <c r="BU31" s="21">
        <f t="shared" si="41"/>
        <v>16.751666666666665</v>
      </c>
      <c r="BV31" s="21">
        <f t="shared" si="42"/>
        <v>16.373731482507001</v>
      </c>
      <c r="BW31" s="3">
        <f t="shared" si="43"/>
        <v>0.37793518415966432</v>
      </c>
      <c r="BX31" s="3">
        <f t="shared" si="44"/>
        <v>98.242388895041998</v>
      </c>
      <c r="BY31" s="3">
        <f t="shared" si="45"/>
        <v>20.599999999999909</v>
      </c>
      <c r="BZ31" s="3">
        <f t="shared" si="46"/>
        <v>16.139587122307152</v>
      </c>
      <c r="CA31" s="4">
        <f t="shared" si="5"/>
        <v>4.4604128776927574</v>
      </c>
      <c r="CB31" s="4">
        <f t="shared" si="76"/>
        <v>0.98689682618644903</v>
      </c>
      <c r="CC31" s="13"/>
      <c r="CD31" s="42" t="s">
        <v>449</v>
      </c>
      <c r="CE31" s="42">
        <v>98.912000000000006</v>
      </c>
      <c r="CF31" s="42">
        <v>100.215</v>
      </c>
      <c r="CG31" s="42">
        <v>1156.3</v>
      </c>
      <c r="CH31" s="21">
        <f t="shared" si="47"/>
        <v>16.702500000000001</v>
      </c>
      <c r="CI31" s="21">
        <f t="shared" si="48"/>
        <v>16.373731482507001</v>
      </c>
      <c r="CJ31" s="3">
        <f t="shared" si="49"/>
        <v>0.32876851749299973</v>
      </c>
      <c r="CK31" s="3">
        <f t="shared" si="50"/>
        <v>98.242388895041998</v>
      </c>
      <c r="CL31" s="3">
        <f t="shared" si="51"/>
        <v>20.5</v>
      </c>
      <c r="CM31" s="3">
        <f t="shared" si="52"/>
        <v>16.139587122307152</v>
      </c>
      <c r="CN31" s="4">
        <f t="shared" si="6"/>
        <v>4.3604128776928484</v>
      </c>
      <c r="CO31" s="4">
        <f t="shared" si="77"/>
        <v>0.98699795439804427</v>
      </c>
      <c r="CP31" s="13"/>
      <c r="CQ31" s="42" t="s">
        <v>449</v>
      </c>
      <c r="CR31" s="42">
        <v>99.352000000000004</v>
      </c>
      <c r="CS31" s="42">
        <v>102.15900000000001</v>
      </c>
      <c r="CT31" s="42">
        <v>1162.5</v>
      </c>
      <c r="CU31" s="21">
        <f t="shared" si="53"/>
        <v>17.026499999999999</v>
      </c>
      <c r="CV31" s="21">
        <f t="shared" si="54"/>
        <v>16.373731482507001</v>
      </c>
      <c r="CW31" s="3">
        <f t="shared" si="55"/>
        <v>0.6527685174929978</v>
      </c>
      <c r="CX31" s="3">
        <f t="shared" si="56"/>
        <v>98.242388895041998</v>
      </c>
      <c r="CY31" s="3">
        <f t="shared" si="57"/>
        <v>20.700000000000045</v>
      </c>
      <c r="CZ31" s="3">
        <f t="shared" si="58"/>
        <v>16.139587122307152</v>
      </c>
      <c r="DA31" s="4">
        <f t="shared" si="7"/>
        <v>4.5604128776928938</v>
      </c>
      <c r="DB31" s="4">
        <f t="shared" si="78"/>
        <v>0.9725232236024236</v>
      </c>
      <c r="DC31" s="13"/>
      <c r="DD31" s="42" t="s">
        <v>449</v>
      </c>
      <c r="DE31" s="42">
        <v>94.096000000000004</v>
      </c>
      <c r="DF31" s="42">
        <v>95.334999999999994</v>
      </c>
      <c r="DG31" s="42">
        <v>1096.7</v>
      </c>
      <c r="DH31" s="21">
        <f t="shared" si="59"/>
        <v>15.889166666666664</v>
      </c>
      <c r="DI31" s="21">
        <f t="shared" si="60"/>
        <v>15.577577566385097</v>
      </c>
      <c r="DJ31" s="3">
        <f t="shared" si="61"/>
        <v>0.31158910028156761</v>
      </c>
      <c r="DK31" s="3">
        <f t="shared" si="62"/>
        <v>93.465465398310599</v>
      </c>
      <c r="DL31" s="3">
        <f t="shared" si="63"/>
        <v>19.400000000000091</v>
      </c>
      <c r="DM31" s="3">
        <f t="shared" si="64"/>
        <v>15.35481820718579</v>
      </c>
      <c r="DN31" s="4">
        <f t="shared" si="8"/>
        <v>4.0451817928143008</v>
      </c>
      <c r="DO31" s="4">
        <f t="shared" si="79"/>
        <v>0.98700372371112399</v>
      </c>
      <c r="DP31" s="13"/>
      <c r="DQ31" s="11"/>
      <c r="DR31" s="55" t="str">
        <f t="shared" si="70"/>
        <v>18-03-2026 14:20</v>
      </c>
      <c r="DS31" s="5">
        <f t="shared" si="65"/>
        <v>173.86466666666666</v>
      </c>
      <c r="DT31" s="5">
        <f t="shared" si="66"/>
        <v>169.49065350195087</v>
      </c>
      <c r="DU31" s="6">
        <f t="shared" si="9"/>
        <v>4.3740131647157909</v>
      </c>
      <c r="DV31" s="5">
        <f t="shared" si="67"/>
        <v>1016.9439210117055</v>
      </c>
      <c r="DW31" s="5">
        <f t="shared" si="68"/>
        <v>210.10000000000014</v>
      </c>
      <c r="DX31" s="5">
        <f t="shared" si="69"/>
        <v>167.066937156873</v>
      </c>
      <c r="DY31" s="6">
        <f t="shared" si="10"/>
        <v>43.033062843127141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115" t="s">
        <v>450</v>
      </c>
      <c r="B32" s="72">
        <v>570</v>
      </c>
      <c r="C32" s="71">
        <v>48.22</v>
      </c>
      <c r="D32" s="12"/>
      <c r="E32" s="21">
        <v>249.97399999999999</v>
      </c>
      <c r="F32" s="21">
        <v>283.48599999999999</v>
      </c>
      <c r="G32" s="21">
        <v>1517</v>
      </c>
      <c r="H32" s="21">
        <f t="shared" si="11"/>
        <v>47.24766666666666</v>
      </c>
      <c r="I32" s="3">
        <f t="shared" si="12"/>
        <v>34.015356462723297</v>
      </c>
      <c r="J32" s="3">
        <f t="shared" si="13"/>
        <v>13.232310203943364</v>
      </c>
      <c r="K32" s="3">
        <f t="shared" si="14"/>
        <v>204.09213877633977</v>
      </c>
      <c r="L32" s="3">
        <f t="shared" si="15"/>
        <v>34.400000000000091</v>
      </c>
      <c r="M32" s="3">
        <f t="shared" si="16"/>
        <v>33.528936865306356</v>
      </c>
      <c r="N32" s="4">
        <f t="shared" si="0"/>
        <v>0.87106313469373475</v>
      </c>
      <c r="O32" s="4">
        <f t="shared" si="71"/>
        <v>0.88178604939926486</v>
      </c>
      <c r="P32" s="13"/>
      <c r="Q32" s="21" t="s">
        <v>450</v>
      </c>
      <c r="R32" s="21">
        <v>259.28399999999999</v>
      </c>
      <c r="S32" s="21">
        <v>208.971</v>
      </c>
      <c r="T32" s="21">
        <v>1518.4</v>
      </c>
      <c r="U32" s="21">
        <f t="shared" si="17"/>
        <v>34.828499999999998</v>
      </c>
      <c r="V32" s="3">
        <f t="shared" si="18"/>
        <v>34.015356462723297</v>
      </c>
      <c r="W32" s="3">
        <f t="shared" si="19"/>
        <v>0.81314353727670152</v>
      </c>
      <c r="X32" s="3">
        <f t="shared" si="20"/>
        <v>204.09213877633977</v>
      </c>
      <c r="Y32" s="3">
        <f t="shared" si="21"/>
        <v>35.600000000000136</v>
      </c>
      <c r="Z32" s="3">
        <f t="shared" si="22"/>
        <v>33.528936865306356</v>
      </c>
      <c r="AA32" s="4">
        <f t="shared" si="1"/>
        <v>2.0710631346937802</v>
      </c>
      <c r="AB32" s="4">
        <f t="shared" si="72"/>
        <v>1.2407654650645303</v>
      </c>
      <c r="AC32" s="13"/>
      <c r="AD32" s="42" t="s">
        <v>450</v>
      </c>
      <c r="AE32" s="42">
        <v>202.762</v>
      </c>
      <c r="AF32" s="42">
        <v>206.756</v>
      </c>
      <c r="AG32" s="42">
        <v>1502</v>
      </c>
      <c r="AH32" s="21">
        <f t="shared" si="23"/>
        <v>34.459333333333333</v>
      </c>
      <c r="AI32" s="21">
        <f t="shared" si="24"/>
        <v>34.015356462723297</v>
      </c>
      <c r="AJ32" s="3">
        <f t="shared" si="25"/>
        <v>0.44397687061003666</v>
      </c>
      <c r="AK32" s="3">
        <f t="shared" si="26"/>
        <v>204.09213877633977</v>
      </c>
      <c r="AL32" s="3">
        <f t="shared" si="27"/>
        <v>34.400000000000091</v>
      </c>
      <c r="AM32" s="3">
        <f t="shared" si="28"/>
        <v>33.528936865306356</v>
      </c>
      <c r="AN32" s="4">
        <f t="shared" si="2"/>
        <v>0.87106313469373475</v>
      </c>
      <c r="AO32" s="4">
        <f t="shared" si="73"/>
        <v>0.98068254367466967</v>
      </c>
      <c r="AP32" s="13"/>
      <c r="AQ32" s="42" t="s">
        <v>450</v>
      </c>
      <c r="AR32" s="42">
        <v>212.51300000000001</v>
      </c>
      <c r="AS32" s="42">
        <v>215.596</v>
      </c>
      <c r="AT32" s="42">
        <v>1514</v>
      </c>
      <c r="AU32" s="21">
        <f t="shared" si="29"/>
        <v>35.932666666666663</v>
      </c>
      <c r="AV32" s="21">
        <f t="shared" si="30"/>
        <v>34.015356462723297</v>
      </c>
      <c r="AW32" s="3">
        <f t="shared" si="31"/>
        <v>1.9173102039433658</v>
      </c>
      <c r="AX32" s="3">
        <f t="shared" si="32"/>
        <v>204.09213877633977</v>
      </c>
      <c r="AY32" s="3">
        <f t="shared" si="33"/>
        <v>34.299999999999955</v>
      </c>
      <c r="AZ32" s="3">
        <f t="shared" si="34"/>
        <v>33.528936865306356</v>
      </c>
      <c r="BA32" s="4">
        <f t="shared" si="3"/>
        <v>0.77106313469359833</v>
      </c>
      <c r="BB32" s="4">
        <f t="shared" si="74"/>
        <v>0.98570010575335354</v>
      </c>
      <c r="BC32" s="13"/>
      <c r="BD32" s="42" t="s">
        <v>450</v>
      </c>
      <c r="BE32" s="42">
        <v>161.34200000000001</v>
      </c>
      <c r="BF32" s="42">
        <v>163.55000000000001</v>
      </c>
      <c r="BG32" s="42">
        <v>1141.5999999999999</v>
      </c>
      <c r="BH32" s="21">
        <f t="shared" si="35"/>
        <v>27.258333333333333</v>
      </c>
      <c r="BI32" s="21">
        <f t="shared" si="36"/>
        <v>25.196560342757998</v>
      </c>
      <c r="BJ32" s="3">
        <f t="shared" si="37"/>
        <v>2.061772990575335</v>
      </c>
      <c r="BK32" s="3">
        <f t="shared" si="38"/>
        <v>151.179362056548</v>
      </c>
      <c r="BL32" s="3">
        <f t="shared" si="39"/>
        <v>26.199999999999818</v>
      </c>
      <c r="BM32" s="3">
        <f t="shared" si="40"/>
        <v>24.836249529856559</v>
      </c>
      <c r="BN32" s="4">
        <f t="shared" si="4"/>
        <v>1.363750470143259</v>
      </c>
      <c r="BO32" s="4">
        <f t="shared" si="75"/>
        <v>0.9864995414246408</v>
      </c>
      <c r="BP32" s="13"/>
      <c r="BQ32" s="42" t="s">
        <v>450</v>
      </c>
      <c r="BR32" s="42">
        <v>201.446</v>
      </c>
      <c r="BS32" s="42">
        <v>204.286</v>
      </c>
      <c r="BT32" s="42">
        <v>1132.9000000000001</v>
      </c>
      <c r="BU32" s="21">
        <f t="shared" si="41"/>
        <v>34.047666666666665</v>
      </c>
      <c r="BV32" s="21">
        <f t="shared" si="42"/>
        <v>25.196560342757998</v>
      </c>
      <c r="BW32" s="3">
        <f t="shared" si="43"/>
        <v>8.8511063239086667</v>
      </c>
      <c r="BX32" s="3">
        <f t="shared" si="44"/>
        <v>151.179362056548</v>
      </c>
      <c r="BY32" s="3">
        <f t="shared" si="45"/>
        <v>25.400000000000091</v>
      </c>
      <c r="BZ32" s="3">
        <f t="shared" si="46"/>
        <v>24.836249529856559</v>
      </c>
      <c r="CA32" s="4">
        <f t="shared" si="5"/>
        <v>0.56375047014353186</v>
      </c>
      <c r="CB32" s="4">
        <f t="shared" si="76"/>
        <v>0.98609792154136844</v>
      </c>
      <c r="CC32" s="13"/>
      <c r="CD32" s="42" t="s">
        <v>450</v>
      </c>
      <c r="CE32" s="42">
        <v>197.292</v>
      </c>
      <c r="CF32" s="42">
        <v>200.03200000000001</v>
      </c>
      <c r="CG32" s="42">
        <v>1135.8</v>
      </c>
      <c r="CH32" s="21">
        <f t="shared" si="47"/>
        <v>33.338666666666668</v>
      </c>
      <c r="CI32" s="21">
        <f t="shared" si="48"/>
        <v>25.196560342757998</v>
      </c>
      <c r="CJ32" s="3">
        <f t="shared" si="49"/>
        <v>8.1421063239086706</v>
      </c>
      <c r="CK32" s="3">
        <f t="shared" si="50"/>
        <v>151.179362056548</v>
      </c>
      <c r="CL32" s="3">
        <f t="shared" si="51"/>
        <v>25.700000000000045</v>
      </c>
      <c r="CM32" s="3">
        <f t="shared" si="52"/>
        <v>24.836249529856559</v>
      </c>
      <c r="CN32" s="4">
        <f t="shared" si="6"/>
        <v>0.86375047014348638</v>
      </c>
      <c r="CO32" s="4">
        <f t="shared" si="77"/>
        <v>0.98630219164933608</v>
      </c>
      <c r="CP32" s="13"/>
      <c r="CQ32" s="42" t="s">
        <v>450</v>
      </c>
      <c r="CR32" s="42">
        <v>216.358</v>
      </c>
      <c r="CS32" s="42">
        <v>220.071</v>
      </c>
      <c r="CT32" s="42">
        <v>1141.8</v>
      </c>
      <c r="CU32" s="21">
        <f t="shared" si="53"/>
        <v>36.6785</v>
      </c>
      <c r="CV32" s="21">
        <f t="shared" si="54"/>
        <v>25.196560342757998</v>
      </c>
      <c r="CW32" s="3">
        <f t="shared" si="55"/>
        <v>11.481939657242002</v>
      </c>
      <c r="CX32" s="3">
        <f t="shared" si="56"/>
        <v>151.179362056548</v>
      </c>
      <c r="CY32" s="3">
        <f t="shared" si="57"/>
        <v>25.599999999999909</v>
      </c>
      <c r="CZ32" s="3">
        <f t="shared" si="58"/>
        <v>24.836249529856559</v>
      </c>
      <c r="DA32" s="4">
        <f t="shared" si="7"/>
        <v>0.76375047014334996</v>
      </c>
      <c r="DB32" s="4">
        <f t="shared" si="78"/>
        <v>0.98312817227167604</v>
      </c>
      <c r="DC32" s="13"/>
      <c r="DD32" s="42" t="s">
        <v>450</v>
      </c>
      <c r="DE32" s="42">
        <v>201.75700000000001</v>
      </c>
      <c r="DF32" s="42">
        <v>207.34700000000001</v>
      </c>
      <c r="DG32" s="42">
        <v>1077.3</v>
      </c>
      <c r="DH32" s="21">
        <f t="shared" si="59"/>
        <v>34.557833333333335</v>
      </c>
      <c r="DI32" s="21">
        <f t="shared" si="60"/>
        <v>23.971406491229398</v>
      </c>
      <c r="DJ32" s="3">
        <f t="shared" si="61"/>
        <v>10.586426842103936</v>
      </c>
      <c r="DK32" s="3">
        <f t="shared" si="62"/>
        <v>143.82843894737641</v>
      </c>
      <c r="DL32" s="3">
        <f t="shared" si="63"/>
        <v>24</v>
      </c>
      <c r="DM32" s="3">
        <f t="shared" si="64"/>
        <v>23.62861537840482</v>
      </c>
      <c r="DN32" s="4">
        <f t="shared" si="8"/>
        <v>0.37138462159517971</v>
      </c>
      <c r="DO32" s="4">
        <f t="shared" si="79"/>
        <v>0.97304036229123159</v>
      </c>
      <c r="DP32" s="13"/>
      <c r="DQ32" s="11"/>
      <c r="DR32" s="55" t="str">
        <f t="shared" si="70"/>
        <v>18-03-2026 14:10</v>
      </c>
      <c r="DS32" s="5">
        <f t="shared" si="65"/>
        <v>318.34916666666663</v>
      </c>
      <c r="DT32" s="5">
        <f t="shared" si="66"/>
        <v>260.81907371315458</v>
      </c>
      <c r="DU32" s="6">
        <f t="shared" si="9"/>
        <v>57.530092953512053</v>
      </c>
      <c r="DV32" s="5">
        <f t="shared" si="67"/>
        <v>1564.9144422789273</v>
      </c>
      <c r="DW32" s="5">
        <f t="shared" si="68"/>
        <v>265.60000000000014</v>
      </c>
      <c r="DX32" s="5">
        <f t="shared" si="69"/>
        <v>257.08936095905648</v>
      </c>
      <c r="DY32" s="6">
        <f t="shared" si="10"/>
        <v>8.5106390409436585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115" t="s">
        <v>451</v>
      </c>
      <c r="B33" s="72">
        <v>478</v>
      </c>
      <c r="C33" s="71">
        <v>48.22</v>
      </c>
      <c r="D33" s="12"/>
      <c r="E33" s="21">
        <v>168.26599999999999</v>
      </c>
      <c r="F33" s="21">
        <v>170.62100000000001</v>
      </c>
      <c r="G33" s="21">
        <v>1482.6</v>
      </c>
      <c r="H33" s="21">
        <f t="shared" si="11"/>
        <v>28.436833333333333</v>
      </c>
      <c r="I33" s="3">
        <f t="shared" si="12"/>
        <v>28.525158577511817</v>
      </c>
      <c r="J33" s="3">
        <f t="shared" si="13"/>
        <v>-8.8325244178484752E-2</v>
      </c>
      <c r="K33" s="3">
        <f t="shared" si="14"/>
        <v>171.15095146507088</v>
      </c>
      <c r="L33" s="3">
        <f t="shared" si="15"/>
        <v>39.299999999999955</v>
      </c>
      <c r="M33" s="3">
        <f t="shared" si="16"/>
        <v>28.1172488098534</v>
      </c>
      <c r="N33" s="4">
        <f t="shared" si="0"/>
        <v>11.182751190146554</v>
      </c>
      <c r="O33" s="4">
        <f t="shared" si="71"/>
        <v>0.9861974786222093</v>
      </c>
      <c r="P33" s="13"/>
      <c r="Q33" s="21" t="s">
        <v>451</v>
      </c>
      <c r="R33" s="21">
        <v>188.46299999999999</v>
      </c>
      <c r="S33" s="21">
        <v>173.14</v>
      </c>
      <c r="T33" s="21">
        <v>1482.8</v>
      </c>
      <c r="U33" s="21">
        <f t="shared" si="17"/>
        <v>28.856666666666662</v>
      </c>
      <c r="V33" s="3">
        <f t="shared" si="18"/>
        <v>28.525158577511817</v>
      </c>
      <c r="W33" s="3">
        <f t="shared" si="19"/>
        <v>0.33150808915484475</v>
      </c>
      <c r="X33" s="3">
        <f t="shared" si="20"/>
        <v>171.15095146507088</v>
      </c>
      <c r="Y33" s="3">
        <f t="shared" si="21"/>
        <v>39.700000000000045</v>
      </c>
      <c r="Z33" s="3">
        <f t="shared" si="22"/>
        <v>28.1172488098534</v>
      </c>
      <c r="AA33" s="4">
        <f t="shared" si="1"/>
        <v>11.582751190146645</v>
      </c>
      <c r="AB33" s="4">
        <f t="shared" si="72"/>
        <v>1.0885006353240152</v>
      </c>
      <c r="AC33" s="13"/>
      <c r="AD33" s="42" t="s">
        <v>451</v>
      </c>
      <c r="AE33" s="42">
        <v>166.05099999999999</v>
      </c>
      <c r="AF33" s="42">
        <v>169.774</v>
      </c>
      <c r="AG33" s="42">
        <v>1467.6</v>
      </c>
      <c r="AH33" s="21">
        <f t="shared" si="23"/>
        <v>28.295666666666666</v>
      </c>
      <c r="AI33" s="21">
        <f t="shared" si="24"/>
        <v>28.525158577511817</v>
      </c>
      <c r="AJ33" s="3">
        <f t="shared" si="25"/>
        <v>-0.22949191084515164</v>
      </c>
      <c r="AK33" s="3">
        <f t="shared" si="26"/>
        <v>171.15095146507088</v>
      </c>
      <c r="AL33" s="3">
        <f t="shared" si="27"/>
        <v>38.799999999999955</v>
      </c>
      <c r="AM33" s="3">
        <f t="shared" si="28"/>
        <v>28.1172488098534</v>
      </c>
      <c r="AN33" s="4">
        <f t="shared" si="2"/>
        <v>10.682751190146554</v>
      </c>
      <c r="AO33" s="4">
        <f t="shared" si="73"/>
        <v>0.97807084712617942</v>
      </c>
      <c r="AP33" s="13"/>
      <c r="AQ33" s="42" t="s">
        <v>451</v>
      </c>
      <c r="AR33" s="42">
        <v>168.476</v>
      </c>
      <c r="AS33" s="42">
        <v>170.88499999999999</v>
      </c>
      <c r="AT33" s="42">
        <v>1479.7</v>
      </c>
      <c r="AU33" s="21">
        <f t="shared" si="29"/>
        <v>28.480833333333329</v>
      </c>
      <c r="AV33" s="21">
        <f t="shared" si="30"/>
        <v>28.525158577511817</v>
      </c>
      <c r="AW33" s="3">
        <f t="shared" si="31"/>
        <v>-4.4325244178487822E-2</v>
      </c>
      <c r="AX33" s="3">
        <f t="shared" si="32"/>
        <v>171.15095146507088</v>
      </c>
      <c r="AY33" s="3">
        <f t="shared" si="33"/>
        <v>39.700000000000045</v>
      </c>
      <c r="AZ33" s="3">
        <f t="shared" si="34"/>
        <v>28.1172488098534</v>
      </c>
      <c r="BA33" s="4">
        <f t="shared" si="3"/>
        <v>11.582751190146645</v>
      </c>
      <c r="BB33" s="4">
        <f t="shared" si="74"/>
        <v>0.98590280012874165</v>
      </c>
      <c r="BC33" s="13"/>
      <c r="BD33" s="42" t="s">
        <v>451</v>
      </c>
      <c r="BE33" s="42">
        <v>125.218</v>
      </c>
      <c r="BF33" s="42">
        <v>126.919</v>
      </c>
      <c r="BG33" s="42">
        <v>1115.4000000000001</v>
      </c>
      <c r="BH33" s="21">
        <f t="shared" si="35"/>
        <v>21.153166666666664</v>
      </c>
      <c r="BI33" s="21">
        <f t="shared" si="36"/>
        <v>21.129747094453197</v>
      </c>
      <c r="BJ33" s="3">
        <f t="shared" si="37"/>
        <v>2.3419572213466466E-2</v>
      </c>
      <c r="BK33" s="3">
        <f t="shared" si="38"/>
        <v>126.77848256671918</v>
      </c>
      <c r="BL33" s="3">
        <f t="shared" si="39"/>
        <v>29.100000000000136</v>
      </c>
      <c r="BM33" s="3">
        <f t="shared" si="40"/>
        <v>20.827591711002515</v>
      </c>
      <c r="BN33" s="4">
        <f t="shared" si="4"/>
        <v>8.2724082889976209</v>
      </c>
      <c r="BO33" s="4">
        <f t="shared" si="75"/>
        <v>0.98659775132170913</v>
      </c>
      <c r="BP33" s="13"/>
      <c r="BQ33" s="42" t="s">
        <v>451</v>
      </c>
      <c r="BR33" s="42">
        <v>124.547</v>
      </c>
      <c r="BS33" s="42">
        <v>126.264</v>
      </c>
      <c r="BT33" s="42">
        <v>1107.5</v>
      </c>
      <c r="BU33" s="21">
        <f t="shared" si="41"/>
        <v>21.043999999999997</v>
      </c>
      <c r="BV33" s="21">
        <f t="shared" si="42"/>
        <v>21.129747094453197</v>
      </c>
      <c r="BW33" s="3">
        <f t="shared" si="43"/>
        <v>-8.574709445320039E-2</v>
      </c>
      <c r="BX33" s="3">
        <f t="shared" si="44"/>
        <v>126.77848256671918</v>
      </c>
      <c r="BY33" s="3">
        <f t="shared" si="45"/>
        <v>29</v>
      </c>
      <c r="BZ33" s="3">
        <f t="shared" si="46"/>
        <v>20.827591711002515</v>
      </c>
      <c r="CA33" s="4">
        <f t="shared" si="5"/>
        <v>8.1724082889974845</v>
      </c>
      <c r="CB33" s="4">
        <f t="shared" si="76"/>
        <v>0.98640150795159354</v>
      </c>
      <c r="CC33" s="13"/>
      <c r="CD33" s="42" t="s">
        <v>451</v>
      </c>
      <c r="CE33" s="42">
        <v>123.833</v>
      </c>
      <c r="CF33" s="42">
        <v>125.515</v>
      </c>
      <c r="CG33" s="42">
        <v>1110.0999999999999</v>
      </c>
      <c r="CH33" s="21">
        <f t="shared" si="47"/>
        <v>20.919166666666666</v>
      </c>
      <c r="CI33" s="21">
        <f t="shared" si="48"/>
        <v>21.129747094453197</v>
      </c>
      <c r="CJ33" s="3">
        <f t="shared" si="49"/>
        <v>-0.21058042778653174</v>
      </c>
      <c r="CK33" s="3">
        <f t="shared" si="50"/>
        <v>126.77848256671918</v>
      </c>
      <c r="CL33" s="3">
        <f t="shared" si="51"/>
        <v>28.399999999999864</v>
      </c>
      <c r="CM33" s="3">
        <f t="shared" si="52"/>
        <v>20.827591711002515</v>
      </c>
      <c r="CN33" s="4">
        <f t="shared" si="6"/>
        <v>7.5724082889973481</v>
      </c>
      <c r="CO33" s="4">
        <f t="shared" si="77"/>
        <v>0.98659921124965144</v>
      </c>
      <c r="CP33" s="13"/>
      <c r="CQ33" s="42" t="s">
        <v>451</v>
      </c>
      <c r="CR33" s="42">
        <v>124.44799999999999</v>
      </c>
      <c r="CS33" s="42">
        <v>127.696</v>
      </c>
      <c r="CT33" s="42">
        <v>1116.2</v>
      </c>
      <c r="CU33" s="21">
        <f t="shared" si="53"/>
        <v>21.282666666666664</v>
      </c>
      <c r="CV33" s="21">
        <f t="shared" si="54"/>
        <v>21.129747094453197</v>
      </c>
      <c r="CW33" s="3">
        <f t="shared" si="55"/>
        <v>0.15291957221346664</v>
      </c>
      <c r="CX33" s="3">
        <f t="shared" si="56"/>
        <v>126.77848256671918</v>
      </c>
      <c r="CY33" s="3">
        <f t="shared" si="57"/>
        <v>28.700000000000045</v>
      </c>
      <c r="CZ33" s="3">
        <f t="shared" si="58"/>
        <v>20.827591711002515</v>
      </c>
      <c r="DA33" s="4">
        <f t="shared" si="7"/>
        <v>7.87240828899753</v>
      </c>
      <c r="DB33" s="4">
        <f t="shared" si="78"/>
        <v>0.97456459090339553</v>
      </c>
      <c r="DC33" s="13"/>
      <c r="DD33" s="42" t="s">
        <v>451</v>
      </c>
      <c r="DE33" s="42">
        <v>117.95</v>
      </c>
      <c r="DF33" s="42">
        <v>119.58799999999999</v>
      </c>
      <c r="DG33" s="42">
        <v>1053.3</v>
      </c>
      <c r="DH33" s="21">
        <f t="shared" si="59"/>
        <v>19.931333333333331</v>
      </c>
      <c r="DI33" s="21">
        <f t="shared" si="60"/>
        <v>20.10233737334676</v>
      </c>
      <c r="DJ33" s="3">
        <f t="shared" si="61"/>
        <v>-0.17100404001342895</v>
      </c>
      <c r="DK33" s="3">
        <f t="shared" si="62"/>
        <v>120.61402424008057</v>
      </c>
      <c r="DL33" s="3">
        <f t="shared" si="63"/>
        <v>27.299999999999955</v>
      </c>
      <c r="DM33" s="3">
        <f t="shared" si="64"/>
        <v>19.814873948907902</v>
      </c>
      <c r="DN33" s="4">
        <f t="shared" si="8"/>
        <v>7.4851260510920525</v>
      </c>
      <c r="DO33" s="4">
        <f t="shared" si="79"/>
        <v>0.98630297354249596</v>
      </c>
      <c r="DP33" s="13"/>
      <c r="DQ33" s="11"/>
      <c r="DR33" s="55" t="str">
        <f t="shared" si="70"/>
        <v>18-03-2026 14:00</v>
      </c>
      <c r="DS33" s="5">
        <f t="shared" si="65"/>
        <v>218.40033333333329</v>
      </c>
      <c r="DT33" s="5">
        <f t="shared" si="66"/>
        <v>218.7219600612068</v>
      </c>
      <c r="DU33" s="6">
        <f t="shared" si="9"/>
        <v>-0.32162672787350743</v>
      </c>
      <c r="DV33" s="5">
        <f t="shared" si="67"/>
        <v>1312.331760367241</v>
      </c>
      <c r="DW33" s="5">
        <f t="shared" si="68"/>
        <v>300</v>
      </c>
      <c r="DX33" s="5">
        <f t="shared" si="69"/>
        <v>215.59423603233159</v>
      </c>
      <c r="DY33" s="6">
        <f t="shared" si="10"/>
        <v>84.405763967668406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15" t="s">
        <v>452</v>
      </c>
      <c r="B34" s="72">
        <v>557</v>
      </c>
      <c r="C34" s="71">
        <v>48.22</v>
      </c>
      <c r="D34" s="12"/>
      <c r="E34" s="21">
        <v>207.328</v>
      </c>
      <c r="F34" s="21">
        <v>204.922</v>
      </c>
      <c r="G34" s="21">
        <v>1443.3</v>
      </c>
      <c r="H34" s="21">
        <f t="shared" si="11"/>
        <v>34.153666666666666</v>
      </c>
      <c r="I34" s="3">
        <f t="shared" si="12"/>
        <v>33.239567631117325</v>
      </c>
      <c r="J34" s="3">
        <f t="shared" si="13"/>
        <v>0.91409903554934147</v>
      </c>
      <c r="K34" s="3">
        <f t="shared" si="14"/>
        <v>199.43740578670401</v>
      </c>
      <c r="L34" s="3">
        <f t="shared" si="15"/>
        <v>34.399999999999864</v>
      </c>
      <c r="M34" s="3">
        <f t="shared" si="16"/>
        <v>32.764241813992349</v>
      </c>
      <c r="N34" s="4">
        <f t="shared" si="0"/>
        <v>1.6357581860075143</v>
      </c>
      <c r="O34" s="4">
        <f t="shared" si="71"/>
        <v>1.0117410526932198</v>
      </c>
      <c r="P34" s="13"/>
      <c r="Q34" s="21" t="s">
        <v>452</v>
      </c>
      <c r="R34" s="21">
        <v>202.745</v>
      </c>
      <c r="S34" s="21">
        <v>229.77</v>
      </c>
      <c r="T34" s="21">
        <v>1443.1</v>
      </c>
      <c r="U34" s="21">
        <f t="shared" si="17"/>
        <v>38.295000000000002</v>
      </c>
      <c r="V34" s="3">
        <f t="shared" si="18"/>
        <v>33.239567631117325</v>
      </c>
      <c r="W34" s="3">
        <f t="shared" si="19"/>
        <v>5.055432368882677</v>
      </c>
      <c r="X34" s="3">
        <f t="shared" si="20"/>
        <v>199.43740578670401</v>
      </c>
      <c r="Y34" s="3">
        <f t="shared" si="21"/>
        <v>33.799999999999955</v>
      </c>
      <c r="Z34" s="3">
        <f t="shared" si="22"/>
        <v>32.764241813992349</v>
      </c>
      <c r="AA34" s="4">
        <f t="shared" si="1"/>
        <v>1.0357581860076053</v>
      </c>
      <c r="AB34" s="4">
        <f t="shared" si="72"/>
        <v>0.88238238238238231</v>
      </c>
      <c r="AC34" s="13"/>
      <c r="AD34" s="42" t="s">
        <v>452</v>
      </c>
      <c r="AE34" s="42">
        <v>194</v>
      </c>
      <c r="AF34" s="42">
        <v>198.76400000000001</v>
      </c>
      <c r="AG34" s="42">
        <v>1428.8</v>
      </c>
      <c r="AH34" s="21">
        <f t="shared" si="23"/>
        <v>33.127333333333333</v>
      </c>
      <c r="AI34" s="21">
        <f t="shared" si="24"/>
        <v>33.239567631117325</v>
      </c>
      <c r="AJ34" s="3">
        <f t="shared" si="25"/>
        <v>-0.11223429778399208</v>
      </c>
      <c r="AK34" s="3">
        <f t="shared" si="26"/>
        <v>199.43740578670401</v>
      </c>
      <c r="AL34" s="3">
        <f t="shared" si="27"/>
        <v>33.200000000000045</v>
      </c>
      <c r="AM34" s="3">
        <f t="shared" si="28"/>
        <v>32.764241813992349</v>
      </c>
      <c r="AN34" s="4">
        <f t="shared" si="2"/>
        <v>0.43575818600769622</v>
      </c>
      <c r="AO34" s="4">
        <f t="shared" si="73"/>
        <v>0.97603187699985905</v>
      </c>
      <c r="AP34" s="13"/>
      <c r="AQ34" s="42" t="s">
        <v>452</v>
      </c>
      <c r="AR34" s="42">
        <v>197.464</v>
      </c>
      <c r="AS34" s="42">
        <v>200.30799999999999</v>
      </c>
      <c r="AT34" s="42">
        <v>1440</v>
      </c>
      <c r="AU34" s="21">
        <f t="shared" si="29"/>
        <v>33.384666666666661</v>
      </c>
      <c r="AV34" s="21">
        <f t="shared" si="30"/>
        <v>33.239567631117325</v>
      </c>
      <c r="AW34" s="3">
        <f t="shared" si="31"/>
        <v>0.14509903554933601</v>
      </c>
      <c r="AX34" s="3">
        <f t="shared" si="32"/>
        <v>199.43740578670401</v>
      </c>
      <c r="AY34" s="3">
        <f t="shared" si="33"/>
        <v>33.599999999999909</v>
      </c>
      <c r="AZ34" s="3">
        <f t="shared" si="34"/>
        <v>32.764241813992349</v>
      </c>
      <c r="BA34" s="4">
        <f t="shared" si="3"/>
        <v>0.8357581860075598</v>
      </c>
      <c r="BB34" s="4">
        <f t="shared" si="74"/>
        <v>0.9858018651277034</v>
      </c>
      <c r="BC34" s="13"/>
      <c r="BD34" s="42" t="s">
        <v>452</v>
      </c>
      <c r="BE34" s="42">
        <v>145.33600000000001</v>
      </c>
      <c r="BF34" s="42">
        <v>147.34</v>
      </c>
      <c r="BG34" s="42">
        <v>1086.3</v>
      </c>
      <c r="BH34" s="21">
        <f t="shared" si="35"/>
        <v>24.556666666666665</v>
      </c>
      <c r="BI34" s="21">
        <f t="shared" si="36"/>
        <v>24.6219019489758</v>
      </c>
      <c r="BJ34" s="3">
        <f t="shared" si="37"/>
        <v>-6.5235282309135556E-2</v>
      </c>
      <c r="BK34" s="3">
        <f t="shared" si="38"/>
        <v>147.73141169385482</v>
      </c>
      <c r="BL34" s="3">
        <f t="shared" si="39"/>
        <v>24.799999999999955</v>
      </c>
      <c r="BM34" s="3">
        <f t="shared" si="40"/>
        <v>24.269808751105447</v>
      </c>
      <c r="BN34" s="4">
        <f t="shared" si="4"/>
        <v>0.53019124889450708</v>
      </c>
      <c r="BO34" s="4">
        <f t="shared" si="75"/>
        <v>0.98639880548391479</v>
      </c>
      <c r="BP34" s="13"/>
      <c r="BQ34" s="42" t="s">
        <v>452</v>
      </c>
      <c r="BR34" s="42">
        <v>144.696</v>
      </c>
      <c r="BS34" s="42">
        <v>146.67599999999999</v>
      </c>
      <c r="BT34" s="42">
        <v>1078.5</v>
      </c>
      <c r="BU34" s="21">
        <f t="shared" si="41"/>
        <v>24.445999999999998</v>
      </c>
      <c r="BV34" s="21">
        <f t="shared" si="42"/>
        <v>24.6219019489758</v>
      </c>
      <c r="BW34" s="3">
        <f t="shared" si="43"/>
        <v>-0.17590194897580247</v>
      </c>
      <c r="BX34" s="3">
        <f t="shared" si="44"/>
        <v>147.73141169385482</v>
      </c>
      <c r="BY34" s="3">
        <f t="shared" si="45"/>
        <v>24.700000000000045</v>
      </c>
      <c r="BZ34" s="3">
        <f t="shared" si="46"/>
        <v>24.269808751105447</v>
      </c>
      <c r="CA34" s="4">
        <f t="shared" si="5"/>
        <v>0.43019124889459803</v>
      </c>
      <c r="CB34" s="4">
        <f t="shared" si="76"/>
        <v>0.98650085903624318</v>
      </c>
      <c r="CC34" s="13"/>
      <c r="CD34" s="42" t="s">
        <v>452</v>
      </c>
      <c r="CE34" s="42">
        <v>143.16999999999999</v>
      </c>
      <c r="CF34" s="42">
        <v>145.43700000000001</v>
      </c>
      <c r="CG34" s="42">
        <v>1081.7</v>
      </c>
      <c r="CH34" s="21">
        <f t="shared" si="47"/>
        <v>24.2395</v>
      </c>
      <c r="CI34" s="21">
        <f t="shared" si="48"/>
        <v>24.6219019489758</v>
      </c>
      <c r="CJ34" s="3">
        <f t="shared" si="49"/>
        <v>-0.38240194897580082</v>
      </c>
      <c r="CK34" s="3">
        <f t="shared" si="50"/>
        <v>147.73141169385482</v>
      </c>
      <c r="CL34" s="3">
        <f t="shared" si="51"/>
        <v>24.900000000000091</v>
      </c>
      <c r="CM34" s="3">
        <f t="shared" si="52"/>
        <v>24.269808751105447</v>
      </c>
      <c r="CN34" s="4">
        <f t="shared" si="6"/>
        <v>0.63019124889464351</v>
      </c>
      <c r="CO34" s="4">
        <f t="shared" si="77"/>
        <v>0.98441249475717996</v>
      </c>
      <c r="CP34" s="13"/>
      <c r="CQ34" s="42" t="s">
        <v>452</v>
      </c>
      <c r="CR34" s="42">
        <v>143.565</v>
      </c>
      <c r="CS34" s="42">
        <v>147.57300000000001</v>
      </c>
      <c r="CT34" s="42">
        <v>1087.5</v>
      </c>
      <c r="CU34" s="21">
        <f t="shared" si="53"/>
        <v>24.595500000000001</v>
      </c>
      <c r="CV34" s="21">
        <f t="shared" si="54"/>
        <v>24.6219019489758</v>
      </c>
      <c r="CW34" s="3">
        <f t="shared" si="55"/>
        <v>-2.6401948975799172E-2</v>
      </c>
      <c r="CX34" s="3">
        <f t="shared" si="56"/>
        <v>147.73141169385482</v>
      </c>
      <c r="CY34" s="3">
        <f t="shared" si="57"/>
        <v>24.599999999999909</v>
      </c>
      <c r="CZ34" s="3">
        <f t="shared" si="58"/>
        <v>24.269808751105447</v>
      </c>
      <c r="DA34" s="4">
        <f t="shared" si="7"/>
        <v>0.33019124889446161</v>
      </c>
      <c r="DB34" s="4">
        <f t="shared" si="78"/>
        <v>0.97284056026508903</v>
      </c>
      <c r="DC34" s="13"/>
      <c r="DD34" s="42" t="s">
        <v>452</v>
      </c>
      <c r="DE34" s="42">
        <v>136.36600000000001</v>
      </c>
      <c r="DF34" s="42">
        <v>138.24600000000001</v>
      </c>
      <c r="DG34" s="42">
        <v>1026</v>
      </c>
      <c r="DH34" s="21">
        <f t="shared" si="59"/>
        <v>23.041</v>
      </c>
      <c r="DI34" s="21">
        <f t="shared" si="60"/>
        <v>23.424690202832942</v>
      </c>
      <c r="DJ34" s="3">
        <f t="shared" si="61"/>
        <v>-0.3836902028329412</v>
      </c>
      <c r="DK34" s="3">
        <f t="shared" si="62"/>
        <v>140.54814121699766</v>
      </c>
      <c r="DL34" s="3">
        <f t="shared" si="63"/>
        <v>23.700000000000045</v>
      </c>
      <c r="DM34" s="3">
        <f t="shared" si="64"/>
        <v>23.089717132932432</v>
      </c>
      <c r="DN34" s="4">
        <f t="shared" si="8"/>
        <v>0.61028286706761392</v>
      </c>
      <c r="DO34" s="4">
        <f t="shared" si="79"/>
        <v>0.98640105319502913</v>
      </c>
      <c r="DP34" s="13"/>
      <c r="DQ34" s="11"/>
      <c r="DR34" s="55" t="str">
        <f t="shared" si="70"/>
        <v>18-03-2026 13:50</v>
      </c>
      <c r="DS34" s="5">
        <f t="shared" si="65"/>
        <v>259.83933333333334</v>
      </c>
      <c r="DT34" s="5">
        <f t="shared" si="66"/>
        <v>254.87056852320541</v>
      </c>
      <c r="DU34" s="6">
        <f t="shared" si="9"/>
        <v>4.9687648101279365</v>
      </c>
      <c r="DV34" s="5">
        <f t="shared" si="67"/>
        <v>1529.2234111392331</v>
      </c>
      <c r="DW34" s="5">
        <f t="shared" si="68"/>
        <v>257.69999999999982</v>
      </c>
      <c r="DX34" s="5">
        <f t="shared" si="69"/>
        <v>251.22591939332361</v>
      </c>
      <c r="DY34" s="6">
        <f t="shared" si="10"/>
        <v>6.4740806066762104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115" t="s">
        <v>453</v>
      </c>
      <c r="B35" s="72">
        <v>646</v>
      </c>
      <c r="C35" s="71">
        <v>48.5</v>
      </c>
      <c r="D35" s="12"/>
      <c r="E35" s="21">
        <v>259.209</v>
      </c>
      <c r="F35" s="21">
        <v>263.18299999999999</v>
      </c>
      <c r="G35" s="21">
        <v>1408.9</v>
      </c>
      <c r="H35" s="21">
        <f t="shared" si="11"/>
        <v>43.863833333333332</v>
      </c>
      <c r="I35" s="3">
        <f t="shared" si="12"/>
        <v>38.509615642774492</v>
      </c>
      <c r="J35" s="3">
        <f t="shared" si="13"/>
        <v>5.3542176905588406</v>
      </c>
      <c r="K35" s="3">
        <f t="shared" si="14"/>
        <v>231.05769385664695</v>
      </c>
      <c r="L35" s="3">
        <f t="shared" si="15"/>
        <v>45.200000000000045</v>
      </c>
      <c r="M35" s="3">
        <f t="shared" si="16"/>
        <v>37.958928139082815</v>
      </c>
      <c r="N35" s="4">
        <f t="shared" ref="N35:N66" si="80">L35-M35</f>
        <v>7.2410718609172307</v>
      </c>
      <c r="O35" s="4">
        <f t="shared" si="71"/>
        <v>0.98490024051705471</v>
      </c>
      <c r="P35" s="13"/>
      <c r="Q35" s="21" t="s">
        <v>453</v>
      </c>
      <c r="R35" s="21">
        <v>308.57</v>
      </c>
      <c r="S35" s="21">
        <v>295.25099999999998</v>
      </c>
      <c r="T35" s="21">
        <v>1409.3</v>
      </c>
      <c r="U35" s="21">
        <f t="shared" si="17"/>
        <v>49.208499999999994</v>
      </c>
      <c r="V35" s="3">
        <f t="shared" si="18"/>
        <v>38.509615642774492</v>
      </c>
      <c r="W35" s="3">
        <f t="shared" si="19"/>
        <v>10.698884357225502</v>
      </c>
      <c r="X35" s="3">
        <f t="shared" si="20"/>
        <v>231.05769385664695</v>
      </c>
      <c r="Y35" s="3">
        <f t="shared" si="21"/>
        <v>47.399999999999864</v>
      </c>
      <c r="Z35" s="3">
        <f t="shared" si="22"/>
        <v>37.958928139082815</v>
      </c>
      <c r="AA35" s="4">
        <f t="shared" ref="AA35:AA66" si="81">Y35-Z35</f>
        <v>9.4410718609170488</v>
      </c>
      <c r="AB35" s="4">
        <f>R35/S35</f>
        <v>1.0451107701582723</v>
      </c>
      <c r="AC35" s="13"/>
      <c r="AD35" s="42" t="s">
        <v>453</v>
      </c>
      <c r="AE35" s="42">
        <v>214.98400000000001</v>
      </c>
      <c r="AF35" s="42">
        <v>220.48500000000001</v>
      </c>
      <c r="AG35" s="42">
        <v>1395.6</v>
      </c>
      <c r="AH35" s="21">
        <f t="shared" si="23"/>
        <v>36.747500000000002</v>
      </c>
      <c r="AI35" s="21">
        <f t="shared" si="24"/>
        <v>38.509615642774492</v>
      </c>
      <c r="AJ35" s="3">
        <f t="shared" si="25"/>
        <v>-1.7621156427744893</v>
      </c>
      <c r="AK35" s="3">
        <f t="shared" si="26"/>
        <v>231.05769385664695</v>
      </c>
      <c r="AL35" s="3">
        <f t="shared" si="27"/>
        <v>46.299999999999955</v>
      </c>
      <c r="AM35" s="3">
        <f t="shared" si="28"/>
        <v>37.958928139082815</v>
      </c>
      <c r="AN35" s="4">
        <f t="shared" ref="AN35:AN66" si="82">AL35-AM35</f>
        <v>8.3410718609171397</v>
      </c>
      <c r="AO35" s="4">
        <f t="shared" si="73"/>
        <v>0.97505045694718462</v>
      </c>
      <c r="AP35" s="13"/>
      <c r="AQ35" s="42" t="s">
        <v>453</v>
      </c>
      <c r="AR35" s="42">
        <v>223.476</v>
      </c>
      <c r="AS35" s="42">
        <v>228.65199999999999</v>
      </c>
      <c r="AT35" s="42">
        <v>1406.4</v>
      </c>
      <c r="AU35" s="21">
        <f t="shared" si="29"/>
        <v>38.108666666666664</v>
      </c>
      <c r="AV35" s="21">
        <f t="shared" si="30"/>
        <v>38.509615642774492</v>
      </c>
      <c r="AW35" s="3">
        <f t="shared" si="31"/>
        <v>-0.40094897610782709</v>
      </c>
      <c r="AX35" s="3">
        <f t="shared" si="32"/>
        <v>231.05769385664695</v>
      </c>
      <c r="AY35" s="3">
        <f t="shared" si="33"/>
        <v>47.5</v>
      </c>
      <c r="AZ35" s="3">
        <f t="shared" si="34"/>
        <v>37.958928139082815</v>
      </c>
      <c r="BA35" s="4">
        <f t="shared" ref="BA35:BA66" si="83">AY35-AZ35</f>
        <v>9.5410718609171852</v>
      </c>
      <c r="BB35" s="4">
        <f t="shared" si="74"/>
        <v>0.97736297954970874</v>
      </c>
      <c r="BC35" s="13"/>
      <c r="BD35" s="42" t="s">
        <v>453</v>
      </c>
      <c r="BE35" s="42">
        <v>161.68600000000001</v>
      </c>
      <c r="BF35" s="42">
        <v>164.048</v>
      </c>
      <c r="BG35" s="42">
        <v>1061.5</v>
      </c>
      <c r="BH35" s="21">
        <f t="shared" si="35"/>
        <v>27.341333333333331</v>
      </c>
      <c r="BI35" s="21">
        <f t="shared" si="36"/>
        <v>28.525641216869992</v>
      </c>
      <c r="BJ35" s="3">
        <f t="shared" si="37"/>
        <v>-1.1843078835366612</v>
      </c>
      <c r="BK35" s="3">
        <f t="shared" si="38"/>
        <v>171.15384730122</v>
      </c>
      <c r="BL35" s="3">
        <f t="shared" si="39"/>
        <v>36</v>
      </c>
      <c r="BM35" s="3">
        <f t="shared" si="40"/>
        <v>28.117724547468754</v>
      </c>
      <c r="BN35" s="4">
        <f t="shared" ref="BN35:BN66" si="84">BL35-BM35</f>
        <v>7.8822754525312462</v>
      </c>
      <c r="BO35" s="4">
        <f t="shared" si="75"/>
        <v>0.98560177509021751</v>
      </c>
      <c r="BP35" s="13"/>
      <c r="BQ35" s="42" t="s">
        <v>453</v>
      </c>
      <c r="BR35" s="42">
        <v>161.9</v>
      </c>
      <c r="BS35" s="42">
        <v>164.26499999999999</v>
      </c>
      <c r="BT35" s="42">
        <v>1053.8</v>
      </c>
      <c r="BU35" s="21">
        <f t="shared" si="41"/>
        <v>27.377499999999998</v>
      </c>
      <c r="BV35" s="21">
        <f t="shared" si="42"/>
        <v>28.525641216869992</v>
      </c>
      <c r="BW35" s="3">
        <f t="shared" si="43"/>
        <v>-1.1481412168699947</v>
      </c>
      <c r="BX35" s="3">
        <f t="shared" si="44"/>
        <v>171.15384730122</v>
      </c>
      <c r="BY35" s="3">
        <f t="shared" si="45"/>
        <v>36</v>
      </c>
      <c r="BZ35" s="3">
        <f t="shared" si="46"/>
        <v>28.117724547468754</v>
      </c>
      <c r="CA35" s="4">
        <f t="shared" ref="CA35:CA66" si="85" xml:space="preserve"> BY35-BZ35</f>
        <v>7.8822754525312462</v>
      </c>
      <c r="CB35" s="4">
        <f t="shared" si="76"/>
        <v>0.98560253249322749</v>
      </c>
      <c r="CC35" s="13"/>
      <c r="CD35" s="42" t="s">
        <v>453</v>
      </c>
      <c r="CE35" s="42">
        <v>160.83699999999999</v>
      </c>
      <c r="CF35" s="42">
        <v>163.196</v>
      </c>
      <c r="CG35" s="42">
        <v>1056.8</v>
      </c>
      <c r="CH35" s="21">
        <f t="shared" si="47"/>
        <v>27.199333333333332</v>
      </c>
      <c r="CI35" s="21">
        <f t="shared" si="48"/>
        <v>28.525641216869992</v>
      </c>
      <c r="CJ35" s="3">
        <f t="shared" si="49"/>
        <v>-1.3263078835366606</v>
      </c>
      <c r="CK35" s="3">
        <f t="shared" si="50"/>
        <v>171.15384730122</v>
      </c>
      <c r="CL35" s="3">
        <f t="shared" si="51"/>
        <v>35.299999999999955</v>
      </c>
      <c r="CM35" s="3">
        <f t="shared" si="52"/>
        <v>28.117724547468754</v>
      </c>
      <c r="CN35" s="4">
        <f t="shared" ref="CN35:CN66" si="86">CL35-CM35</f>
        <v>7.1822754525312007</v>
      </c>
      <c r="CO35" s="4">
        <f t="shared" si="77"/>
        <v>0.98554498884776587</v>
      </c>
      <c r="CP35" s="13"/>
      <c r="CQ35" s="42" t="s">
        <v>453</v>
      </c>
      <c r="CR35" s="42">
        <v>160.934</v>
      </c>
      <c r="CS35" s="42">
        <v>165.56399999999999</v>
      </c>
      <c r="CT35" s="42">
        <v>1062.9000000000001</v>
      </c>
      <c r="CU35" s="21">
        <f t="shared" si="53"/>
        <v>27.593999999999998</v>
      </c>
      <c r="CV35" s="21">
        <f t="shared" si="54"/>
        <v>28.525641216869992</v>
      </c>
      <c r="CW35" s="3">
        <f t="shared" si="55"/>
        <v>-0.93164121686999479</v>
      </c>
      <c r="CX35" s="3">
        <f t="shared" si="56"/>
        <v>171.15384730122</v>
      </c>
      <c r="CY35" s="3">
        <f t="shared" si="57"/>
        <v>35.900000000000091</v>
      </c>
      <c r="CZ35" s="3">
        <f t="shared" si="58"/>
        <v>28.117724547468754</v>
      </c>
      <c r="DA35" s="4">
        <f t="shared" ref="DA35:DA66" si="87">CY35-CZ35</f>
        <v>7.7822754525313371</v>
      </c>
      <c r="DB35" s="4">
        <f t="shared" si="78"/>
        <v>0.97203498345050854</v>
      </c>
      <c r="DC35" s="13"/>
      <c r="DD35" s="42" t="s">
        <v>453</v>
      </c>
      <c r="DE35" s="42">
        <v>158.798</v>
      </c>
      <c r="DF35" s="42">
        <v>161.08500000000001</v>
      </c>
      <c r="DG35" s="42">
        <v>1002.3</v>
      </c>
      <c r="DH35" s="21">
        <f t="shared" si="59"/>
        <v>26.8475</v>
      </c>
      <c r="DI35" s="21">
        <f t="shared" si="60"/>
        <v>27.138614625590996</v>
      </c>
      <c r="DJ35" s="3">
        <f t="shared" si="61"/>
        <v>-0.29111462559099621</v>
      </c>
      <c r="DK35" s="3">
        <f t="shared" si="62"/>
        <v>162.83168775354599</v>
      </c>
      <c r="DL35" s="3">
        <f t="shared" si="63"/>
        <v>33.799999999999955</v>
      </c>
      <c r="DM35" s="3">
        <f t="shared" si="64"/>
        <v>26.750532436445045</v>
      </c>
      <c r="DN35" s="4">
        <f t="shared" ref="DN35:DN66" si="88" xml:space="preserve"> DL35-DM35</f>
        <v>7.0494675635549093</v>
      </c>
      <c r="DO35" s="4">
        <f t="shared" si="79"/>
        <v>0.98580252661638257</v>
      </c>
      <c r="DP35" s="13"/>
      <c r="DQ35" s="11"/>
      <c r="DR35" s="55" t="str">
        <f t="shared" si="70"/>
        <v>18-03-2026 13:40</v>
      </c>
      <c r="DS35" s="5">
        <f t="shared" si="65"/>
        <v>304.28816666666665</v>
      </c>
      <c r="DT35" s="5">
        <f t="shared" si="66"/>
        <v>295.27964206416891</v>
      </c>
      <c r="DU35" s="6">
        <f t="shared" ref="DU35:DU66" si="89">DS35-DT35</f>
        <v>9.0085246024977437</v>
      </c>
      <c r="DV35" s="5">
        <f t="shared" si="67"/>
        <v>1771.6778523850135</v>
      </c>
      <c r="DW35" s="5">
        <f t="shared" si="68"/>
        <v>363.39999999999986</v>
      </c>
      <c r="DX35" s="5">
        <f t="shared" si="69"/>
        <v>291.05714318265132</v>
      </c>
      <c r="DY35" s="6">
        <f t="shared" ref="DY35:DY66" si="90">DW35-DX35</f>
        <v>72.342856817348547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115" t="s">
        <v>454</v>
      </c>
      <c r="B36" s="72">
        <v>934</v>
      </c>
      <c r="C36" s="71">
        <v>48.5</v>
      </c>
      <c r="D36" s="12"/>
      <c r="E36" s="21">
        <v>310.63400000000001</v>
      </c>
      <c r="F36" s="21">
        <v>315.94200000000001</v>
      </c>
      <c r="G36" s="21">
        <v>1363.7</v>
      </c>
      <c r="H36" s="21">
        <f t="shared" si="11"/>
        <v>52.656999999999996</v>
      </c>
      <c r="I36" s="3">
        <f t="shared" si="12"/>
        <v>55.677989180110501</v>
      </c>
      <c r="J36" s="3">
        <f t="shared" si="13"/>
        <v>-3.0209891801105044</v>
      </c>
      <c r="K36" s="3">
        <f t="shared" si="14"/>
        <v>334.06793508066301</v>
      </c>
      <c r="L36" s="3">
        <f t="shared" si="15"/>
        <v>54.799999999999955</v>
      </c>
      <c r="M36" s="3">
        <f t="shared" si="16"/>
        <v>54.881793934834924</v>
      </c>
      <c r="N36" s="4">
        <f t="shared" si="80"/>
        <v>-8.1793934834969662E-2</v>
      </c>
      <c r="O36" s="4">
        <f t="shared" si="71"/>
        <v>0.98319944799994941</v>
      </c>
      <c r="P36" s="13"/>
      <c r="Q36" s="21" t="s">
        <v>454</v>
      </c>
      <c r="R36" s="21">
        <v>338.577</v>
      </c>
      <c r="S36" s="21">
        <v>344.03699999999998</v>
      </c>
      <c r="T36" s="21">
        <v>1361.9</v>
      </c>
      <c r="U36" s="21">
        <f t="shared" si="17"/>
        <v>57.339499999999994</v>
      </c>
      <c r="V36" s="3">
        <f t="shared" si="18"/>
        <v>55.677989180110501</v>
      </c>
      <c r="W36" s="3">
        <f t="shared" si="19"/>
        <v>1.661510819889493</v>
      </c>
      <c r="X36" s="3">
        <f t="shared" si="20"/>
        <v>334.06793508066301</v>
      </c>
      <c r="Y36" s="3">
        <f t="shared" si="21"/>
        <v>52.5</v>
      </c>
      <c r="Z36" s="3">
        <f t="shared" si="22"/>
        <v>54.881793934834924</v>
      </c>
      <c r="AA36" s="4">
        <f t="shared" si="81"/>
        <v>-2.3817939348349242</v>
      </c>
      <c r="AB36" s="4">
        <f t="shared" si="72"/>
        <v>0.98412961396593979</v>
      </c>
      <c r="AC36" s="13"/>
      <c r="AD36" s="42" t="s">
        <v>454</v>
      </c>
      <c r="AE36" s="42">
        <v>291.44099999999997</v>
      </c>
      <c r="AF36" s="42">
        <v>303.77800000000002</v>
      </c>
      <c r="AG36" s="42">
        <v>1349.3</v>
      </c>
      <c r="AH36" s="21">
        <f t="shared" si="23"/>
        <v>50.629666666666665</v>
      </c>
      <c r="AI36" s="21">
        <f t="shared" si="24"/>
        <v>55.677989180110501</v>
      </c>
      <c r="AJ36" s="3">
        <f t="shared" si="25"/>
        <v>-5.0483225134438356</v>
      </c>
      <c r="AK36" s="3">
        <f t="shared" si="26"/>
        <v>334.06793508066301</v>
      </c>
      <c r="AL36" s="3">
        <f t="shared" si="27"/>
        <v>53.200000000000045</v>
      </c>
      <c r="AM36" s="3">
        <f t="shared" si="28"/>
        <v>54.881793934834924</v>
      </c>
      <c r="AN36" s="4">
        <f t="shared" si="82"/>
        <v>-1.6817939348348787</v>
      </c>
      <c r="AO36" s="4">
        <f t="shared" si="73"/>
        <v>0.95938810578777911</v>
      </c>
      <c r="AP36" s="13"/>
      <c r="AQ36" s="42" t="s">
        <v>454</v>
      </c>
      <c r="AR36" s="42">
        <v>334.85700000000003</v>
      </c>
      <c r="AS36" s="42">
        <v>340.12900000000002</v>
      </c>
      <c r="AT36" s="42">
        <v>1358.9</v>
      </c>
      <c r="AU36" s="21">
        <f t="shared" si="29"/>
        <v>56.688166666666667</v>
      </c>
      <c r="AV36" s="21">
        <f t="shared" si="30"/>
        <v>55.677989180110501</v>
      </c>
      <c r="AW36" s="3">
        <f t="shared" si="31"/>
        <v>1.0101774865561666</v>
      </c>
      <c r="AX36" s="3">
        <f t="shared" si="32"/>
        <v>334.06793508066301</v>
      </c>
      <c r="AY36" s="3">
        <f t="shared" ref="AY36:AY67" si="91">AT36-AT37</f>
        <v>52.700000000000045</v>
      </c>
      <c r="AZ36" s="3">
        <f t="shared" si="34"/>
        <v>54.881793934834924</v>
      </c>
      <c r="BA36" s="4">
        <f t="shared" si="83"/>
        <v>-2.1817939348348787</v>
      </c>
      <c r="BB36" s="4">
        <f t="shared" si="74"/>
        <v>0.9844999985299695</v>
      </c>
      <c r="BC36" s="13"/>
      <c r="BD36" s="42" t="s">
        <v>454</v>
      </c>
      <c r="BE36" s="42">
        <v>211.041</v>
      </c>
      <c r="BF36" s="42">
        <v>219.84700000000001</v>
      </c>
      <c r="BG36" s="42">
        <v>1025.5</v>
      </c>
      <c r="BH36" s="21">
        <f t="shared" si="35"/>
        <v>36.641166666666663</v>
      </c>
      <c r="BI36" s="21">
        <f t="shared" si="36"/>
        <v>41.24295494823</v>
      </c>
      <c r="BJ36" s="3">
        <f t="shared" si="37"/>
        <v>-4.6017882815633371</v>
      </c>
      <c r="BK36" s="3">
        <f t="shared" si="38"/>
        <v>247.45772968937999</v>
      </c>
      <c r="BL36" s="3">
        <f t="shared" si="39"/>
        <v>40.399999999999977</v>
      </c>
      <c r="BM36" s="3">
        <f t="shared" si="40"/>
        <v>40.653180692470315</v>
      </c>
      <c r="BN36" s="4">
        <f t="shared" si="84"/>
        <v>-0.25318069247033748</v>
      </c>
      <c r="BO36" s="4">
        <f t="shared" si="75"/>
        <v>0.95994487075102231</v>
      </c>
      <c r="BP36" s="13"/>
      <c r="BQ36" s="42" t="s">
        <v>454</v>
      </c>
      <c r="BR36" s="42">
        <v>243.66800000000001</v>
      </c>
      <c r="BS36" s="42">
        <v>249.07300000000001</v>
      </c>
      <c r="BT36" s="42">
        <v>1017.8</v>
      </c>
      <c r="BU36" s="21">
        <f t="shared" si="41"/>
        <v>41.512166666666666</v>
      </c>
      <c r="BV36" s="21">
        <f t="shared" si="42"/>
        <v>41.24295494823</v>
      </c>
      <c r="BW36" s="3">
        <f t="shared" si="43"/>
        <v>0.26921171843666514</v>
      </c>
      <c r="BX36" s="3">
        <f t="shared" si="44"/>
        <v>247.45772968937999</v>
      </c>
      <c r="BY36" s="3">
        <f t="shared" ref="BY36:BY67" si="92">BT36-BT37</f>
        <v>39.599999999999909</v>
      </c>
      <c r="BZ36" s="3">
        <f t="shared" si="46"/>
        <v>40.653180692470315</v>
      </c>
      <c r="CA36" s="4">
        <f t="shared" si="85"/>
        <v>-1.0531806924704057</v>
      </c>
      <c r="CB36" s="4">
        <f t="shared" si="76"/>
        <v>0.97829953467457331</v>
      </c>
      <c r="CC36" s="13"/>
      <c r="CD36" s="42" t="s">
        <v>454</v>
      </c>
      <c r="CE36" s="42">
        <v>200.50299999999999</v>
      </c>
      <c r="CF36" s="42">
        <v>203.51499999999999</v>
      </c>
      <c r="CG36" s="42">
        <v>1021.5</v>
      </c>
      <c r="CH36" s="21">
        <f t="shared" si="47"/>
        <v>33.919166666666662</v>
      </c>
      <c r="CI36" s="21">
        <f t="shared" si="48"/>
        <v>41.24295494823</v>
      </c>
      <c r="CJ36" s="3">
        <f t="shared" si="49"/>
        <v>-7.3237882815633384</v>
      </c>
      <c r="CK36" s="3">
        <f t="shared" si="50"/>
        <v>247.45772968937999</v>
      </c>
      <c r="CL36" s="3">
        <f t="shared" ref="CL36:CL67" si="93">CG36-CG37</f>
        <v>39.5</v>
      </c>
      <c r="CM36" s="3">
        <f t="shared" si="52"/>
        <v>40.653180692470315</v>
      </c>
      <c r="CN36" s="4">
        <f t="shared" si="86"/>
        <v>-1.1531806924703147</v>
      </c>
      <c r="CO36" s="4">
        <f t="shared" si="77"/>
        <v>0.98520010810014003</v>
      </c>
      <c r="CP36" s="13"/>
      <c r="CQ36" s="42" t="s">
        <v>454</v>
      </c>
      <c r="CR36" s="42">
        <v>206.85400000000001</v>
      </c>
      <c r="CS36" s="42">
        <v>212.65799999999999</v>
      </c>
      <c r="CT36" s="42">
        <v>1027</v>
      </c>
      <c r="CU36" s="21">
        <f t="shared" si="53"/>
        <v>35.442999999999998</v>
      </c>
      <c r="CV36" s="21">
        <f t="shared" si="54"/>
        <v>41.24295494823</v>
      </c>
      <c r="CW36" s="3">
        <f t="shared" si="55"/>
        <v>-5.7999549482300026</v>
      </c>
      <c r="CX36" s="3">
        <f t="shared" si="56"/>
        <v>247.45772968937999</v>
      </c>
      <c r="CY36" s="3">
        <f t="shared" ref="CY36:CY67" si="94">CT36-CT37</f>
        <v>39.399999999999977</v>
      </c>
      <c r="CZ36" s="3">
        <f t="shared" si="58"/>
        <v>40.653180692470315</v>
      </c>
      <c r="DA36" s="4">
        <f t="shared" si="87"/>
        <v>-1.2531806924703375</v>
      </c>
      <c r="DB36" s="4">
        <f t="shared" si="78"/>
        <v>0.97270735171025791</v>
      </c>
      <c r="DC36" s="13"/>
      <c r="DD36" s="42" t="s">
        <v>454</v>
      </c>
      <c r="DE36" s="42">
        <v>206.63900000000001</v>
      </c>
      <c r="DF36" s="42">
        <v>210.065</v>
      </c>
      <c r="DG36" s="42">
        <v>968.5</v>
      </c>
      <c r="DH36" s="21">
        <f t="shared" si="59"/>
        <v>35.010833333333331</v>
      </c>
      <c r="DI36" s="21">
        <f t="shared" si="60"/>
        <v>39.237563560839007</v>
      </c>
      <c r="DJ36" s="3">
        <f t="shared" si="61"/>
        <v>-4.2267302275056764</v>
      </c>
      <c r="DK36" s="3">
        <f t="shared" si="62"/>
        <v>235.42538136503401</v>
      </c>
      <c r="DL36" s="3">
        <f t="shared" ref="DL36:DL67" si="95">DG36-DG37</f>
        <v>37.5</v>
      </c>
      <c r="DM36" s="3">
        <f t="shared" si="64"/>
        <v>38.676466401919008</v>
      </c>
      <c r="DN36" s="4">
        <f t="shared" si="88"/>
        <v>-1.1764664019190079</v>
      </c>
      <c r="DO36" s="4">
        <f t="shared" si="79"/>
        <v>0.98369076238307196</v>
      </c>
      <c r="DP36" s="13"/>
      <c r="DQ36" s="11"/>
      <c r="DR36" s="55" t="str">
        <f t="shared" si="70"/>
        <v>18-03-2026 13:30</v>
      </c>
      <c r="DS36" s="5">
        <f t="shared" ref="DS36:DS67" si="96">H36+U36+AH36+AU36+BH36+BU36+CH36+CU36+DH36</f>
        <v>399.84066666666666</v>
      </c>
      <c r="DT36" s="5">
        <f t="shared" si="66"/>
        <v>426.92134007420111</v>
      </c>
      <c r="DU36" s="6">
        <f t="shared" si="89"/>
        <v>-27.080673407534448</v>
      </c>
      <c r="DV36" s="5">
        <f t="shared" si="67"/>
        <v>2561.5280404452055</v>
      </c>
      <c r="DW36" s="5">
        <f t="shared" ref="DW36:DW67" si="97">L36+Y36+AL36+AY36+BL36+BY36+CL36+CY36+DL36</f>
        <v>409.59999999999991</v>
      </c>
      <c r="DX36" s="5">
        <f t="shared" si="69"/>
        <v>420.81636491113994</v>
      </c>
      <c r="DY36" s="6">
        <f t="shared" si="90"/>
        <v>-11.216364911140033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115" t="s">
        <v>455</v>
      </c>
      <c r="B37" s="72">
        <v>518</v>
      </c>
      <c r="C37" s="71">
        <v>48.22</v>
      </c>
      <c r="D37" s="12"/>
      <c r="E37" s="21">
        <v>181.85499999999999</v>
      </c>
      <c r="F37" s="21">
        <v>184.45599999999999</v>
      </c>
      <c r="G37" s="21">
        <v>1308.9000000000001</v>
      </c>
      <c r="H37" s="21">
        <f t="shared" si="11"/>
        <v>30.742666666666665</v>
      </c>
      <c r="I37" s="3">
        <f t="shared" si="12"/>
        <v>30.912201136299419</v>
      </c>
      <c r="J37" s="3">
        <f t="shared" si="13"/>
        <v>-0.16953446963275454</v>
      </c>
      <c r="K37" s="3">
        <f t="shared" si="14"/>
        <v>185.47320681779649</v>
      </c>
      <c r="L37" s="3">
        <f t="shared" si="15"/>
        <v>36.300000000000182</v>
      </c>
      <c r="M37" s="3">
        <f t="shared" si="16"/>
        <v>30.470156660050339</v>
      </c>
      <c r="N37" s="4">
        <f t="shared" si="80"/>
        <v>5.8298433399498428</v>
      </c>
      <c r="O37" s="4">
        <f t="shared" si="71"/>
        <v>0.98589907620245476</v>
      </c>
      <c r="P37" s="13"/>
      <c r="Q37" s="21" t="s">
        <v>455</v>
      </c>
      <c r="R37" s="21">
        <v>181.74799999999999</v>
      </c>
      <c r="S37" s="21">
        <v>184.40299999999999</v>
      </c>
      <c r="T37" s="21">
        <v>1309.4000000000001</v>
      </c>
      <c r="U37" s="21">
        <f t="shared" si="17"/>
        <v>30.73383333333333</v>
      </c>
      <c r="V37" s="3">
        <f t="shared" si="18"/>
        <v>30.912201136299419</v>
      </c>
      <c r="W37" s="3">
        <f t="shared" si="19"/>
        <v>-0.17836780296608978</v>
      </c>
      <c r="X37" s="3">
        <f t="shared" si="20"/>
        <v>185.47320681779649</v>
      </c>
      <c r="Y37" s="3">
        <f t="shared" si="21"/>
        <v>38.400000000000091</v>
      </c>
      <c r="Z37" s="3">
        <f t="shared" si="22"/>
        <v>30.470156660050339</v>
      </c>
      <c r="AA37" s="4">
        <f t="shared" si="81"/>
        <v>7.9298433399497519</v>
      </c>
      <c r="AB37" s="4">
        <f t="shared" si="72"/>
        <v>0.98560218651540377</v>
      </c>
      <c r="AC37" s="13"/>
      <c r="AD37" s="42" t="s">
        <v>455</v>
      </c>
      <c r="AE37" s="42">
        <v>181.49100000000001</v>
      </c>
      <c r="AF37" s="42">
        <v>185.96</v>
      </c>
      <c r="AG37" s="42">
        <v>1296.0999999999999</v>
      </c>
      <c r="AH37" s="21">
        <f t="shared" si="23"/>
        <v>30.993333333333332</v>
      </c>
      <c r="AI37" s="21">
        <f t="shared" si="24"/>
        <v>30.912201136299419</v>
      </c>
      <c r="AJ37" s="3">
        <f t="shared" si="25"/>
        <v>8.1132197033912945E-2</v>
      </c>
      <c r="AK37" s="3">
        <f t="shared" si="26"/>
        <v>185.47320681779649</v>
      </c>
      <c r="AL37" s="3">
        <f t="shared" si="27"/>
        <v>37.199999999999818</v>
      </c>
      <c r="AM37" s="3">
        <f t="shared" si="28"/>
        <v>30.470156660050339</v>
      </c>
      <c r="AN37" s="4">
        <f t="shared" si="82"/>
        <v>6.729843339949479</v>
      </c>
      <c r="AO37" s="4">
        <f t="shared" si="73"/>
        <v>0.97596795009679504</v>
      </c>
      <c r="AP37" s="13"/>
      <c r="AQ37" s="42" t="s">
        <v>455</v>
      </c>
      <c r="AR37" s="42">
        <v>179.898</v>
      </c>
      <c r="AS37" s="42">
        <v>182.52600000000001</v>
      </c>
      <c r="AT37" s="42">
        <v>1306.2</v>
      </c>
      <c r="AU37" s="21">
        <f t="shared" si="29"/>
        <v>30.420999999999999</v>
      </c>
      <c r="AV37" s="21">
        <f t="shared" si="30"/>
        <v>30.912201136299419</v>
      </c>
      <c r="AW37" s="3">
        <f t="shared" si="31"/>
        <v>-0.49120113629941997</v>
      </c>
      <c r="AX37" s="3">
        <f t="shared" si="32"/>
        <v>185.47320681779649</v>
      </c>
      <c r="AY37" s="3">
        <f t="shared" si="91"/>
        <v>38.100000000000136</v>
      </c>
      <c r="AZ37" s="3">
        <f t="shared" si="34"/>
        <v>30.470156660050339</v>
      </c>
      <c r="BA37" s="4">
        <f t="shared" si="83"/>
        <v>7.6298433399497974</v>
      </c>
      <c r="BB37" s="4">
        <f t="shared" si="74"/>
        <v>0.98560205121462141</v>
      </c>
      <c r="BC37" s="13"/>
      <c r="BD37" s="42" t="s">
        <v>455</v>
      </c>
      <c r="BE37" s="42">
        <v>136.833</v>
      </c>
      <c r="BF37" s="42">
        <v>138.72</v>
      </c>
      <c r="BG37" s="42">
        <v>985.1</v>
      </c>
      <c r="BH37" s="21">
        <f t="shared" si="35"/>
        <v>23.119999999999997</v>
      </c>
      <c r="BI37" s="21">
        <f t="shared" si="36"/>
        <v>22.897926767629198</v>
      </c>
      <c r="BJ37" s="3">
        <f t="shared" si="37"/>
        <v>0.2220732323707999</v>
      </c>
      <c r="BK37" s="3">
        <f t="shared" si="38"/>
        <v>137.38756060577521</v>
      </c>
      <c r="BL37" s="3">
        <f t="shared" si="39"/>
        <v>28.800000000000068</v>
      </c>
      <c r="BM37" s="3">
        <f t="shared" si="40"/>
        <v>22.570486414852102</v>
      </c>
      <c r="BN37" s="4">
        <f t="shared" si="84"/>
        <v>6.2295135851479664</v>
      </c>
      <c r="BO37" s="4">
        <f t="shared" si="75"/>
        <v>0.98639705882352946</v>
      </c>
      <c r="BP37" s="13"/>
      <c r="BQ37" s="42" t="s">
        <v>455</v>
      </c>
      <c r="BR37" s="42">
        <v>133.001</v>
      </c>
      <c r="BS37" s="42">
        <v>134.91200000000001</v>
      </c>
      <c r="BT37" s="42">
        <v>978.2</v>
      </c>
      <c r="BU37" s="21">
        <f t="shared" si="41"/>
        <v>22.485333333333333</v>
      </c>
      <c r="BV37" s="21">
        <f t="shared" si="42"/>
        <v>22.897926767629198</v>
      </c>
      <c r="BW37" s="3">
        <f t="shared" si="43"/>
        <v>-0.41259343429586437</v>
      </c>
      <c r="BX37" s="3">
        <f t="shared" si="44"/>
        <v>137.38756060577521</v>
      </c>
      <c r="BY37" s="3">
        <f t="shared" si="92"/>
        <v>29.100000000000023</v>
      </c>
      <c r="BZ37" s="3">
        <f t="shared" si="46"/>
        <v>22.570486414852102</v>
      </c>
      <c r="CA37" s="4">
        <f t="shared" si="85"/>
        <v>6.5295135851479209</v>
      </c>
      <c r="CB37" s="4">
        <f t="shared" si="76"/>
        <v>0.98583521110056926</v>
      </c>
      <c r="CC37" s="13"/>
      <c r="CD37" s="42" t="s">
        <v>455</v>
      </c>
      <c r="CE37" s="42">
        <v>134.59200000000001</v>
      </c>
      <c r="CF37" s="42">
        <v>136.71700000000001</v>
      </c>
      <c r="CG37" s="42">
        <v>982</v>
      </c>
      <c r="CH37" s="21">
        <f t="shared" si="47"/>
        <v>22.786166666666666</v>
      </c>
      <c r="CI37" s="21">
        <f t="shared" si="48"/>
        <v>22.897926767629198</v>
      </c>
      <c r="CJ37" s="3">
        <f t="shared" si="49"/>
        <v>-0.11176010096253108</v>
      </c>
      <c r="CK37" s="3">
        <f t="shared" si="50"/>
        <v>137.38756060577521</v>
      </c>
      <c r="CL37" s="3">
        <f t="shared" si="93"/>
        <v>28.399999999999977</v>
      </c>
      <c r="CM37" s="3">
        <f t="shared" si="52"/>
        <v>22.570486414852102</v>
      </c>
      <c r="CN37" s="4">
        <f t="shared" si="86"/>
        <v>5.8295135851478754</v>
      </c>
      <c r="CO37" s="4">
        <f t="shared" si="77"/>
        <v>0.98445694390602489</v>
      </c>
      <c r="CP37" s="13"/>
      <c r="CQ37" s="42" t="s">
        <v>455</v>
      </c>
      <c r="CR37" s="42">
        <v>133.22800000000001</v>
      </c>
      <c r="CS37" s="42">
        <v>136.99600000000001</v>
      </c>
      <c r="CT37" s="42">
        <v>987.6</v>
      </c>
      <c r="CU37" s="21">
        <f t="shared" si="53"/>
        <v>22.832666666666668</v>
      </c>
      <c r="CV37" s="21">
        <f t="shared" si="54"/>
        <v>22.897926767629198</v>
      </c>
      <c r="CW37" s="3">
        <f t="shared" si="55"/>
        <v>-6.5260100962529322E-2</v>
      </c>
      <c r="CX37" s="3">
        <f t="shared" si="56"/>
        <v>137.38756060577521</v>
      </c>
      <c r="CY37" s="3">
        <f t="shared" si="94"/>
        <v>28.5</v>
      </c>
      <c r="CZ37" s="3">
        <f t="shared" si="58"/>
        <v>22.570486414852102</v>
      </c>
      <c r="DA37" s="4">
        <f t="shared" si="87"/>
        <v>5.9295135851478982</v>
      </c>
      <c r="DB37" s="4">
        <f t="shared" si="78"/>
        <v>0.97249554731525012</v>
      </c>
      <c r="DC37" s="13"/>
      <c r="DD37" s="42" t="s">
        <v>455</v>
      </c>
      <c r="DE37" s="42">
        <v>124.72499999999999</v>
      </c>
      <c r="DF37" s="42">
        <v>126.483</v>
      </c>
      <c r="DG37" s="42">
        <v>931</v>
      </c>
      <c r="DH37" s="21">
        <f t="shared" si="59"/>
        <v>21.080500000000001</v>
      </c>
      <c r="DI37" s="21">
        <f t="shared" si="60"/>
        <v>21.784541337643564</v>
      </c>
      <c r="DJ37" s="3">
        <f t="shared" si="61"/>
        <v>-0.70404133764356303</v>
      </c>
      <c r="DK37" s="3">
        <f t="shared" si="62"/>
        <v>130.70724802586139</v>
      </c>
      <c r="DL37" s="3">
        <f t="shared" si="95"/>
        <v>27.200000000000045</v>
      </c>
      <c r="DM37" s="3">
        <f t="shared" si="64"/>
        <v>21.473022396515262</v>
      </c>
      <c r="DN37" s="4">
        <f t="shared" si="88"/>
        <v>5.7269776034847837</v>
      </c>
      <c r="DO37" s="4">
        <f t="shared" si="79"/>
        <v>0.98610089893503472</v>
      </c>
      <c r="DP37" s="13"/>
      <c r="DQ37" s="11"/>
      <c r="DR37" s="55" t="str">
        <f t="shared" si="70"/>
        <v>18-03-2026 13:20</v>
      </c>
      <c r="DS37" s="5">
        <f t="shared" si="96"/>
        <v>235.19550000000001</v>
      </c>
      <c r="DT37" s="5">
        <f t="shared" si="66"/>
        <v>237.02505295335803</v>
      </c>
      <c r="DU37" s="6">
        <f t="shared" si="89"/>
        <v>-1.8295529533580179</v>
      </c>
      <c r="DV37" s="5">
        <f t="shared" si="67"/>
        <v>1422.1503177201482</v>
      </c>
      <c r="DW37" s="5">
        <f t="shared" si="97"/>
        <v>292.00000000000034</v>
      </c>
      <c r="DX37" s="5">
        <f t="shared" si="69"/>
        <v>233.63559469612503</v>
      </c>
      <c r="DY37" s="6">
        <f t="shared" si="90"/>
        <v>58.364405303875316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115" t="s">
        <v>456</v>
      </c>
      <c r="B38" s="72">
        <v>1183</v>
      </c>
      <c r="C38" s="71">
        <v>48.22</v>
      </c>
      <c r="D38" s="12"/>
      <c r="E38" s="21">
        <v>345.173</v>
      </c>
      <c r="F38" s="21">
        <v>350.28699999999998</v>
      </c>
      <c r="G38" s="21">
        <v>1272.5999999999999</v>
      </c>
      <c r="H38" s="21">
        <f t="shared" si="11"/>
        <v>58.381166666666658</v>
      </c>
      <c r="I38" s="3">
        <f t="shared" si="12"/>
        <v>70.596783676143275</v>
      </c>
      <c r="J38" s="3">
        <f t="shared" si="13"/>
        <v>-12.215617009476617</v>
      </c>
      <c r="K38" s="3">
        <f t="shared" si="14"/>
        <v>423.58070205685965</v>
      </c>
      <c r="L38" s="3">
        <f t="shared" si="15"/>
        <v>57.699999999999818</v>
      </c>
      <c r="M38" s="3">
        <f t="shared" si="16"/>
        <v>69.587249669574433</v>
      </c>
      <c r="N38" s="4">
        <f t="shared" si="80"/>
        <v>-11.887249669574615</v>
      </c>
      <c r="O38" s="4">
        <f t="shared" si="71"/>
        <v>0.98540054298332513</v>
      </c>
      <c r="P38" s="13"/>
      <c r="Q38" s="21" t="s">
        <v>456</v>
      </c>
      <c r="R38" s="21">
        <v>333.327</v>
      </c>
      <c r="S38" s="21">
        <v>338.334</v>
      </c>
      <c r="T38" s="21">
        <v>1271</v>
      </c>
      <c r="U38" s="21">
        <f t="shared" si="17"/>
        <v>56.388999999999996</v>
      </c>
      <c r="V38" s="3">
        <f t="shared" si="18"/>
        <v>70.596783676143275</v>
      </c>
      <c r="W38" s="3">
        <f t="shared" si="19"/>
        <v>-14.207783676143279</v>
      </c>
      <c r="X38" s="3">
        <f t="shared" si="20"/>
        <v>423.58070205685965</v>
      </c>
      <c r="Y38" s="3">
        <f>T38-T40</f>
        <v>112.90000000000009</v>
      </c>
      <c r="Z38" s="3">
        <f t="shared" si="22"/>
        <v>69.587249669574433</v>
      </c>
      <c r="AA38" s="4">
        <f t="shared" si="81"/>
        <v>43.312750330425658</v>
      </c>
      <c r="AB38" s="4">
        <f t="shared" si="72"/>
        <v>0.98520101438223762</v>
      </c>
      <c r="AC38" s="13"/>
      <c r="AD38" s="42" t="s">
        <v>456</v>
      </c>
      <c r="AE38" s="42">
        <v>347.54199999999997</v>
      </c>
      <c r="AF38" s="42">
        <v>358.07600000000002</v>
      </c>
      <c r="AG38" s="42">
        <v>1258.9000000000001</v>
      </c>
      <c r="AH38" s="21">
        <f t="shared" si="23"/>
        <v>59.679333333333332</v>
      </c>
      <c r="AI38" s="21">
        <f t="shared" si="24"/>
        <v>70.596783676143275</v>
      </c>
      <c r="AJ38" s="3">
        <f t="shared" si="25"/>
        <v>-10.917450342809943</v>
      </c>
      <c r="AK38" s="3">
        <f t="shared" si="26"/>
        <v>423.58070205685965</v>
      </c>
      <c r="AL38" s="3">
        <f t="shared" si="27"/>
        <v>56.900000000000091</v>
      </c>
      <c r="AM38" s="3">
        <f t="shared" si="28"/>
        <v>69.587249669574433</v>
      </c>
      <c r="AN38" s="4">
        <f t="shared" si="82"/>
        <v>-12.687249669574342</v>
      </c>
      <c r="AO38" s="4">
        <f t="shared" si="73"/>
        <v>0.97058166422770575</v>
      </c>
      <c r="AP38" s="13"/>
      <c r="AQ38" s="42" t="s">
        <v>456</v>
      </c>
      <c r="AR38" s="42">
        <v>333.10399999999998</v>
      </c>
      <c r="AS38" s="42">
        <v>338.07400000000001</v>
      </c>
      <c r="AT38" s="42">
        <v>1268.0999999999999</v>
      </c>
      <c r="AU38" s="21">
        <f t="shared" si="29"/>
        <v>56.345666666666666</v>
      </c>
      <c r="AV38" s="21">
        <f t="shared" si="30"/>
        <v>70.596783676143275</v>
      </c>
      <c r="AW38" s="3">
        <f t="shared" si="31"/>
        <v>-14.251117009476609</v>
      </c>
      <c r="AX38" s="3">
        <f t="shared" si="32"/>
        <v>423.58070205685965</v>
      </c>
      <c r="AY38" s="3">
        <f t="shared" si="91"/>
        <v>56.099999999999909</v>
      </c>
      <c r="AZ38" s="3">
        <f t="shared" si="34"/>
        <v>69.587249669574433</v>
      </c>
      <c r="BA38" s="4">
        <f t="shared" si="83"/>
        <v>-13.487249669574524</v>
      </c>
      <c r="BB38" s="4">
        <f t="shared" si="74"/>
        <v>0.98529907653353987</v>
      </c>
      <c r="BC38" s="13"/>
      <c r="BD38" s="42" t="s">
        <v>456</v>
      </c>
      <c r="BE38" s="42">
        <v>291.69499999999999</v>
      </c>
      <c r="BF38" s="42">
        <v>296.67899999999997</v>
      </c>
      <c r="BG38" s="42">
        <v>956.3</v>
      </c>
      <c r="BH38" s="21">
        <f t="shared" si="35"/>
        <v>49.446499999999993</v>
      </c>
      <c r="BI38" s="21">
        <f t="shared" si="36"/>
        <v>52.293913834180195</v>
      </c>
      <c r="BJ38" s="3">
        <f t="shared" si="37"/>
        <v>-2.8474138341802018</v>
      </c>
      <c r="BK38" s="3">
        <f t="shared" si="38"/>
        <v>313.76348300508124</v>
      </c>
      <c r="BL38" s="3">
        <f t="shared" si="39"/>
        <v>45.899999999999977</v>
      </c>
      <c r="BM38" s="3">
        <f t="shared" si="40"/>
        <v>51.54611086635142</v>
      </c>
      <c r="BN38" s="4">
        <f t="shared" si="84"/>
        <v>-5.6461108663514423</v>
      </c>
      <c r="BO38" s="4">
        <f t="shared" si="75"/>
        <v>0.98320069839793178</v>
      </c>
      <c r="BP38" s="13"/>
      <c r="BQ38" s="42" t="s">
        <v>456</v>
      </c>
      <c r="BR38" s="42">
        <v>287.00400000000002</v>
      </c>
      <c r="BS38" s="42">
        <v>293.06</v>
      </c>
      <c r="BT38" s="42">
        <v>949.1</v>
      </c>
      <c r="BU38" s="21">
        <f t="shared" si="41"/>
        <v>48.843333333333334</v>
      </c>
      <c r="BV38" s="21">
        <f t="shared" si="42"/>
        <v>52.293913834180195</v>
      </c>
      <c r="BW38" s="3">
        <f t="shared" si="43"/>
        <v>-3.4505805008468613</v>
      </c>
      <c r="BX38" s="3">
        <f t="shared" si="44"/>
        <v>313.76348300508124</v>
      </c>
      <c r="BY38" s="3">
        <f t="shared" si="92"/>
        <v>45.300000000000068</v>
      </c>
      <c r="BZ38" s="3">
        <f t="shared" si="46"/>
        <v>51.54611086635142</v>
      </c>
      <c r="CA38" s="4">
        <f t="shared" si="85"/>
        <v>-6.2461108663513514</v>
      </c>
      <c r="CB38" s="4">
        <f t="shared" si="76"/>
        <v>0.97933528970176764</v>
      </c>
      <c r="CC38" s="13"/>
      <c r="CD38" s="42" t="s">
        <v>456</v>
      </c>
      <c r="CE38" s="42">
        <v>287.70999999999998</v>
      </c>
      <c r="CF38" s="42">
        <v>294.221</v>
      </c>
      <c r="CG38" s="42">
        <v>953.6</v>
      </c>
      <c r="CH38" s="21">
        <f t="shared" si="47"/>
        <v>49.036833333333334</v>
      </c>
      <c r="CI38" s="21">
        <f t="shared" si="48"/>
        <v>52.293913834180195</v>
      </c>
      <c r="CJ38" s="3">
        <f t="shared" si="49"/>
        <v>-3.2570805008468611</v>
      </c>
      <c r="CK38" s="3">
        <f t="shared" si="50"/>
        <v>313.76348300508124</v>
      </c>
      <c r="CL38" s="3">
        <f t="shared" si="93"/>
        <v>45.899999999999977</v>
      </c>
      <c r="CM38" s="3">
        <f t="shared" si="52"/>
        <v>51.54611086635142</v>
      </c>
      <c r="CN38" s="4">
        <f t="shared" si="86"/>
        <v>-5.6461108663514423</v>
      </c>
      <c r="CO38" s="4">
        <f t="shared" si="77"/>
        <v>0.9778703763497506</v>
      </c>
      <c r="CP38" s="13"/>
      <c r="CQ38" s="42" t="s">
        <v>456</v>
      </c>
      <c r="CR38" s="42">
        <v>288.28100000000001</v>
      </c>
      <c r="CS38" s="42">
        <v>297.04599999999999</v>
      </c>
      <c r="CT38" s="42">
        <v>959.1</v>
      </c>
      <c r="CU38" s="21">
        <f t="shared" si="53"/>
        <v>49.507666666666665</v>
      </c>
      <c r="CV38" s="21">
        <f t="shared" si="54"/>
        <v>52.293913834180195</v>
      </c>
      <c r="CW38" s="3">
        <f t="shared" si="55"/>
        <v>-2.7862471675135296</v>
      </c>
      <c r="CX38" s="3">
        <f t="shared" si="56"/>
        <v>313.76348300508124</v>
      </c>
      <c r="CY38" s="3">
        <f t="shared" si="94"/>
        <v>45.899999999999977</v>
      </c>
      <c r="CZ38" s="3">
        <f t="shared" si="58"/>
        <v>51.54611086635142</v>
      </c>
      <c r="DA38" s="4">
        <f t="shared" si="87"/>
        <v>-5.6461108663514423</v>
      </c>
      <c r="DB38" s="4">
        <f t="shared" si="78"/>
        <v>0.97049278562916186</v>
      </c>
      <c r="DC38" s="13"/>
      <c r="DD38" s="42" t="s">
        <v>456</v>
      </c>
      <c r="DE38" s="42">
        <v>272.43799999999999</v>
      </c>
      <c r="DF38" s="42">
        <v>277.065</v>
      </c>
      <c r="DG38" s="42">
        <v>903.8</v>
      </c>
      <c r="DH38" s="21">
        <f t="shared" si="59"/>
        <v>46.177499999999995</v>
      </c>
      <c r="DI38" s="21">
        <f t="shared" si="60"/>
        <v>49.75118224407786</v>
      </c>
      <c r="DJ38" s="3">
        <f t="shared" si="61"/>
        <v>-3.5736822440778653</v>
      </c>
      <c r="DK38" s="3">
        <f t="shared" si="62"/>
        <v>298.50709346446723</v>
      </c>
      <c r="DL38" s="3">
        <f t="shared" si="95"/>
        <v>43.399999999999977</v>
      </c>
      <c r="DM38" s="3">
        <f t="shared" si="64"/>
        <v>49.039740337987546</v>
      </c>
      <c r="DN38" s="4">
        <f t="shared" si="88"/>
        <v>-5.6397403379875684</v>
      </c>
      <c r="DO38" s="4">
        <f t="shared" si="79"/>
        <v>0.98329994766571016</v>
      </c>
      <c r="DP38" s="13"/>
      <c r="DQ38" s="11"/>
      <c r="DR38" s="55" t="str">
        <f t="shared" si="70"/>
        <v>18-03-2026 13:10</v>
      </c>
      <c r="DS38" s="5">
        <f t="shared" si="96"/>
        <v>473.80700000000002</v>
      </c>
      <c r="DT38" s="5">
        <f t="shared" si="66"/>
        <v>541.31397228537185</v>
      </c>
      <c r="DU38" s="6">
        <f t="shared" si="89"/>
        <v>-67.50697228537183</v>
      </c>
      <c r="DV38" s="5">
        <f t="shared" si="67"/>
        <v>3247.8838337122306</v>
      </c>
      <c r="DW38" s="5">
        <f t="shared" si="97"/>
        <v>509.99999999999989</v>
      </c>
      <c r="DX38" s="5">
        <f t="shared" si="69"/>
        <v>533.57318248169088</v>
      </c>
      <c r="DY38" s="6">
        <f t="shared" si="90"/>
        <v>-23.573182481690992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115" t="s">
        <v>457</v>
      </c>
      <c r="B39" s="72">
        <v>1054</v>
      </c>
      <c r="C39" s="71">
        <v>48.5</v>
      </c>
      <c r="D39" s="12"/>
      <c r="E39" s="21">
        <v>340.40199999999999</v>
      </c>
      <c r="F39" s="21">
        <v>345.69099999999997</v>
      </c>
      <c r="G39" s="21">
        <v>1214.9000000000001</v>
      </c>
      <c r="H39" s="21">
        <f t="shared" si="11"/>
        <v>57.61516666666666</v>
      </c>
      <c r="I39" s="3">
        <f t="shared" si="12"/>
        <v>62.831478154000493</v>
      </c>
      <c r="J39" s="3">
        <f t="shared" si="13"/>
        <v>-5.216311487333833</v>
      </c>
      <c r="K39" s="3">
        <f t="shared" si="14"/>
        <v>376.98886892400299</v>
      </c>
      <c r="L39" s="3">
        <f t="shared" si="15"/>
        <v>56.900000000000091</v>
      </c>
      <c r="M39" s="3">
        <f t="shared" si="16"/>
        <v>61.932988016398291</v>
      </c>
      <c r="N39" s="4">
        <f t="shared" si="80"/>
        <v>-5.0329880163981997</v>
      </c>
      <c r="O39" s="4">
        <f t="shared" si="71"/>
        <v>0.98470020914631862</v>
      </c>
      <c r="P39" s="13"/>
      <c r="U39" s="21">
        <f t="shared" si="17"/>
        <v>0</v>
      </c>
      <c r="V39" s="3">
        <f t="shared" si="18"/>
        <v>62.831478154000493</v>
      </c>
      <c r="W39" s="3">
        <f t="shared" si="19"/>
        <v>-62.831478154000493</v>
      </c>
      <c r="X39" s="3">
        <f t="shared" si="20"/>
        <v>376.98886892400299</v>
      </c>
      <c r="Y39" s="3">
        <v>0</v>
      </c>
      <c r="Z39" s="3">
        <f t="shared" si="22"/>
        <v>61.932988016398291</v>
      </c>
      <c r="AA39" s="4">
        <f t="shared" si="81"/>
        <v>-61.932988016398291</v>
      </c>
      <c r="AB39" s="4"/>
      <c r="AC39" s="13"/>
      <c r="AD39" s="42" t="s">
        <v>457</v>
      </c>
      <c r="AE39" s="42">
        <v>345.02699999999999</v>
      </c>
      <c r="AF39" s="42">
        <v>355.37200000000001</v>
      </c>
      <c r="AG39" s="42">
        <v>1202</v>
      </c>
      <c r="AH39" s="21">
        <f t="shared" si="23"/>
        <v>59.228666666666669</v>
      </c>
      <c r="AI39" s="21">
        <f t="shared" si="24"/>
        <v>62.831478154000493</v>
      </c>
      <c r="AJ39" s="3">
        <f t="shared" si="25"/>
        <v>-3.6028114873338239</v>
      </c>
      <c r="AK39" s="3">
        <f t="shared" si="26"/>
        <v>376.98886892400299</v>
      </c>
      <c r="AL39" s="3">
        <f t="shared" si="27"/>
        <v>56.700000000000045</v>
      </c>
      <c r="AM39" s="3">
        <f t="shared" si="28"/>
        <v>61.932988016398291</v>
      </c>
      <c r="AN39" s="4">
        <f t="shared" si="82"/>
        <v>-5.2329880163982452</v>
      </c>
      <c r="AO39" s="4">
        <f t="shared" si="73"/>
        <v>0.97088965928660664</v>
      </c>
      <c r="AP39" s="13"/>
      <c r="AQ39" s="42" t="s">
        <v>457</v>
      </c>
      <c r="AR39" s="42">
        <v>333.40899999999999</v>
      </c>
      <c r="AS39" s="42">
        <v>338.44600000000003</v>
      </c>
      <c r="AT39" s="42">
        <v>1212</v>
      </c>
      <c r="AU39" s="21">
        <f t="shared" si="29"/>
        <v>56.407666666666671</v>
      </c>
      <c r="AV39" s="21">
        <f t="shared" si="30"/>
        <v>62.831478154000493</v>
      </c>
      <c r="AW39" s="3">
        <f t="shared" si="31"/>
        <v>-6.4238114873338219</v>
      </c>
      <c r="AX39" s="3">
        <f t="shared" si="32"/>
        <v>376.98886892400299</v>
      </c>
      <c r="AY39" s="3">
        <f t="shared" si="91"/>
        <v>56.400000000000091</v>
      </c>
      <c r="AZ39" s="3">
        <f t="shared" si="34"/>
        <v>61.932988016398291</v>
      </c>
      <c r="BA39" s="4">
        <f t="shared" si="83"/>
        <v>-5.5329880163981997</v>
      </c>
      <c r="BB39" s="4">
        <f t="shared" si="74"/>
        <v>0.98511727129290927</v>
      </c>
      <c r="BC39" s="13"/>
      <c r="BD39" s="42" t="s">
        <v>457</v>
      </c>
      <c r="BE39" s="42">
        <v>265.01100000000002</v>
      </c>
      <c r="BF39" s="42">
        <v>269.29300000000001</v>
      </c>
      <c r="BG39" s="42">
        <v>910.4</v>
      </c>
      <c r="BH39" s="21">
        <f t="shared" si="35"/>
        <v>44.882166666666663</v>
      </c>
      <c r="BI39" s="21">
        <f t="shared" si="36"/>
        <v>46.541835669629997</v>
      </c>
      <c r="BJ39" s="3">
        <f t="shared" si="37"/>
        <v>-1.6596690029633336</v>
      </c>
      <c r="BK39" s="3">
        <f t="shared" si="38"/>
        <v>279.25101401777999</v>
      </c>
      <c r="BL39" s="3">
        <f t="shared" si="39"/>
        <v>42.899999999999977</v>
      </c>
      <c r="BM39" s="3">
        <f t="shared" si="40"/>
        <v>45.876287419554288</v>
      </c>
      <c r="BN39" s="4">
        <f t="shared" si="84"/>
        <v>-2.9762874195543105</v>
      </c>
      <c r="BO39" s="4">
        <f t="shared" si="75"/>
        <v>0.9840991039499728</v>
      </c>
      <c r="BP39" s="13"/>
      <c r="BQ39" s="42" t="s">
        <v>457</v>
      </c>
      <c r="BR39" s="42">
        <v>261.40899999999999</v>
      </c>
      <c r="BS39" s="42">
        <v>266.572</v>
      </c>
      <c r="BT39" s="42">
        <v>903.8</v>
      </c>
      <c r="BU39" s="21">
        <f t="shared" si="41"/>
        <v>44.428666666666665</v>
      </c>
      <c r="BV39" s="21">
        <f t="shared" si="42"/>
        <v>46.541835669629997</v>
      </c>
      <c r="BW39" s="3">
        <f t="shared" si="43"/>
        <v>-2.1131690029633319</v>
      </c>
      <c r="BX39" s="3">
        <f t="shared" si="44"/>
        <v>279.25101401777999</v>
      </c>
      <c r="BY39" s="3">
        <f t="shared" si="92"/>
        <v>42.799999999999955</v>
      </c>
      <c r="BZ39" s="3">
        <f t="shared" si="46"/>
        <v>45.876287419554288</v>
      </c>
      <c r="CA39" s="4">
        <f t="shared" si="85"/>
        <v>-3.0762874195543333</v>
      </c>
      <c r="CB39" s="4">
        <f t="shared" si="76"/>
        <v>0.9806318743153819</v>
      </c>
      <c r="CC39" s="13"/>
      <c r="CD39" s="42" t="s">
        <v>457</v>
      </c>
      <c r="CE39" s="42">
        <v>261.40800000000002</v>
      </c>
      <c r="CF39" s="42">
        <v>267.23399999999998</v>
      </c>
      <c r="CG39" s="42">
        <v>907.7</v>
      </c>
      <c r="CH39" s="21">
        <f t="shared" si="47"/>
        <v>44.538999999999994</v>
      </c>
      <c r="CI39" s="21">
        <f t="shared" si="48"/>
        <v>46.541835669629997</v>
      </c>
      <c r="CJ39" s="3">
        <f t="shared" si="49"/>
        <v>-2.0028356696300023</v>
      </c>
      <c r="CK39" s="3">
        <f t="shared" si="50"/>
        <v>279.25101401777999</v>
      </c>
      <c r="CL39" s="3">
        <f t="shared" si="93"/>
        <v>42.200000000000045</v>
      </c>
      <c r="CM39" s="3">
        <f t="shared" si="52"/>
        <v>45.876287419554288</v>
      </c>
      <c r="CN39" s="4">
        <f t="shared" si="86"/>
        <v>-3.6762874195542423</v>
      </c>
      <c r="CO39" s="4">
        <f t="shared" si="77"/>
        <v>0.97819888187880299</v>
      </c>
      <c r="CP39" s="13"/>
      <c r="CQ39" s="42" t="s">
        <v>457</v>
      </c>
      <c r="CR39" s="42">
        <v>262.27100000000002</v>
      </c>
      <c r="CS39" s="42">
        <v>270.10300000000001</v>
      </c>
      <c r="CT39" s="42">
        <v>913.2</v>
      </c>
      <c r="CU39" s="21">
        <f t="shared" si="53"/>
        <v>45.017166666666668</v>
      </c>
      <c r="CV39" s="21">
        <f t="shared" si="54"/>
        <v>46.541835669629997</v>
      </c>
      <c r="CW39" s="3">
        <f t="shared" si="55"/>
        <v>-1.5246690029633285</v>
      </c>
      <c r="CX39" s="3">
        <f t="shared" si="56"/>
        <v>279.25101401777999</v>
      </c>
      <c r="CY39" s="3">
        <f t="shared" si="94"/>
        <v>42.400000000000091</v>
      </c>
      <c r="CZ39" s="3">
        <f t="shared" si="58"/>
        <v>45.876287419554288</v>
      </c>
      <c r="DA39" s="4">
        <f t="shared" si="87"/>
        <v>-3.4762874195541968</v>
      </c>
      <c r="DB39" s="4">
        <f t="shared" si="78"/>
        <v>0.97100365416156065</v>
      </c>
      <c r="DC39" s="13"/>
      <c r="DD39" s="42" t="s">
        <v>457</v>
      </c>
      <c r="DE39" s="42">
        <v>247.708</v>
      </c>
      <c r="DF39" s="42">
        <v>251.685</v>
      </c>
      <c r="DG39" s="42">
        <v>860.4</v>
      </c>
      <c r="DH39" s="21">
        <f t="shared" si="59"/>
        <v>41.947499999999998</v>
      </c>
      <c r="DI39" s="21">
        <f t="shared" si="60"/>
        <v>44.278792283858998</v>
      </c>
      <c r="DJ39" s="3">
        <f t="shared" si="61"/>
        <v>-2.3312922838589998</v>
      </c>
      <c r="DK39" s="3">
        <f t="shared" si="62"/>
        <v>265.672753703154</v>
      </c>
      <c r="DL39" s="3">
        <f t="shared" si="95"/>
        <v>40.100000000000023</v>
      </c>
      <c r="DM39" s="3">
        <f t="shared" si="64"/>
        <v>43.645605554199818</v>
      </c>
      <c r="DN39" s="4">
        <f t="shared" si="88"/>
        <v>-3.5456055541997955</v>
      </c>
      <c r="DO39" s="4">
        <f t="shared" si="79"/>
        <v>0.98419850209587378</v>
      </c>
      <c r="DP39" s="13"/>
      <c r="DQ39" s="11"/>
      <c r="DR39" s="55" t="str">
        <f t="shared" si="70"/>
        <v>18-03-2026 13:00</v>
      </c>
      <c r="DS39" s="5">
        <f t="shared" si="96"/>
        <v>394.06600000000003</v>
      </c>
      <c r="DT39" s="5">
        <f t="shared" si="66"/>
        <v>481.77204757838103</v>
      </c>
      <c r="DU39" s="6">
        <f t="shared" si="89"/>
        <v>-87.706047578381003</v>
      </c>
      <c r="DV39" s="5">
        <f t="shared" si="67"/>
        <v>2890.6322854702862</v>
      </c>
      <c r="DW39" s="5">
        <f t="shared" si="97"/>
        <v>380.40000000000032</v>
      </c>
      <c r="DX39" s="5">
        <f t="shared" si="69"/>
        <v>474.88270729801013</v>
      </c>
      <c r="DY39" s="6">
        <f t="shared" si="90"/>
        <v>-94.482707298009814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115" t="s">
        <v>458</v>
      </c>
      <c r="B40" s="72">
        <v>849</v>
      </c>
      <c r="C40" s="71">
        <v>47.93</v>
      </c>
      <c r="D40" s="12"/>
      <c r="E40" s="21">
        <v>292.81299999999999</v>
      </c>
      <c r="F40" s="21">
        <v>296.37099999999998</v>
      </c>
      <c r="G40" s="21">
        <v>1158</v>
      </c>
      <c r="H40" s="21">
        <f t="shared" si="11"/>
        <v>49.395166666666661</v>
      </c>
      <c r="I40" s="3">
        <f t="shared" si="12"/>
        <v>50.720952266690254</v>
      </c>
      <c r="J40" s="3">
        <f t="shared" si="13"/>
        <v>-1.3257856000235932</v>
      </c>
      <c r="K40" s="3">
        <f t="shared" si="14"/>
        <v>304.32571360014163</v>
      </c>
      <c r="L40" s="3">
        <f t="shared" si="15"/>
        <v>42.299999999999955</v>
      </c>
      <c r="M40" s="3">
        <f t="shared" si="16"/>
        <v>49.995642649276583</v>
      </c>
      <c r="N40" s="4">
        <f t="shared" si="80"/>
        <v>-7.6956426492766283</v>
      </c>
      <c r="O40" s="4">
        <f t="shared" si="71"/>
        <v>0.98799477681689507</v>
      </c>
      <c r="P40" s="13"/>
      <c r="Q40" s="21" t="s">
        <v>458</v>
      </c>
      <c r="R40" s="21">
        <v>302.339</v>
      </c>
      <c r="S40" s="21">
        <v>307.255</v>
      </c>
      <c r="T40" s="21">
        <v>1158.0999999999999</v>
      </c>
      <c r="U40" s="21">
        <f t="shared" si="17"/>
        <v>51.209166666666661</v>
      </c>
      <c r="V40" s="3">
        <f t="shared" si="18"/>
        <v>50.720952266690254</v>
      </c>
      <c r="W40" s="3">
        <f t="shared" si="19"/>
        <v>0.48821439997640681</v>
      </c>
      <c r="X40" s="3">
        <f t="shared" si="20"/>
        <v>304.32571360014163</v>
      </c>
      <c r="Y40" s="3">
        <f t="shared" si="21"/>
        <v>42.399999999999864</v>
      </c>
      <c r="Z40" s="3">
        <f t="shared" si="22"/>
        <v>49.995642649276583</v>
      </c>
      <c r="AA40" s="4">
        <f t="shared" si="81"/>
        <v>-7.5956426492767193</v>
      </c>
      <c r="AB40" s="4">
        <f t="shared" si="72"/>
        <v>0.98400026037005095</v>
      </c>
      <c r="AC40" s="13"/>
      <c r="AD40" s="42" t="s">
        <v>458</v>
      </c>
      <c r="AE40" s="42">
        <v>306.28500000000003</v>
      </c>
      <c r="AF40" s="42">
        <v>315.017</v>
      </c>
      <c r="AG40" s="42">
        <v>1145.3</v>
      </c>
      <c r="AH40" s="21">
        <f t="shared" si="23"/>
        <v>52.502833333333328</v>
      </c>
      <c r="AI40" s="21">
        <f t="shared" si="24"/>
        <v>50.720952266690254</v>
      </c>
      <c r="AJ40" s="3">
        <f t="shared" si="25"/>
        <v>1.7818810666430736</v>
      </c>
      <c r="AK40" s="3">
        <f t="shared" si="26"/>
        <v>304.32571360014163</v>
      </c>
      <c r="AL40" s="3">
        <f t="shared" si="27"/>
        <v>42.399999999999864</v>
      </c>
      <c r="AM40" s="3">
        <f t="shared" si="28"/>
        <v>49.995642649276583</v>
      </c>
      <c r="AN40" s="4">
        <f t="shared" si="82"/>
        <v>-7.5956426492767193</v>
      </c>
      <c r="AO40" s="4">
        <f t="shared" si="73"/>
        <v>0.97228086103289668</v>
      </c>
      <c r="AP40" s="13"/>
      <c r="AQ40" s="42" t="s">
        <v>458</v>
      </c>
      <c r="AR40" s="42">
        <v>307.32400000000001</v>
      </c>
      <c r="AS40" s="42">
        <v>312.416</v>
      </c>
      <c r="AT40" s="42">
        <v>1155.5999999999999</v>
      </c>
      <c r="AU40" s="21">
        <f t="shared" si="29"/>
        <v>52.069333333333333</v>
      </c>
      <c r="AV40" s="21">
        <f t="shared" si="30"/>
        <v>50.720952266690254</v>
      </c>
      <c r="AW40" s="3">
        <f t="shared" si="31"/>
        <v>1.3483810666430784</v>
      </c>
      <c r="AX40" s="3">
        <f t="shared" si="32"/>
        <v>304.32571360014163</v>
      </c>
      <c r="AY40" s="3">
        <f t="shared" si="91"/>
        <v>43</v>
      </c>
      <c r="AZ40" s="3">
        <f t="shared" si="34"/>
        <v>49.995642649276583</v>
      </c>
      <c r="BA40" s="4">
        <f t="shared" si="83"/>
        <v>-6.9956426492765829</v>
      </c>
      <c r="BB40" s="4">
        <f t="shared" si="74"/>
        <v>0.98370121888763706</v>
      </c>
      <c r="BC40" s="13"/>
      <c r="BD40" s="42" t="s">
        <v>458</v>
      </c>
      <c r="BE40" s="42">
        <v>228.56700000000001</v>
      </c>
      <c r="BF40" s="42">
        <v>232.001</v>
      </c>
      <c r="BG40" s="42">
        <v>867.5</v>
      </c>
      <c r="BH40" s="21">
        <f t="shared" si="35"/>
        <v>38.666833333333329</v>
      </c>
      <c r="BI40" s="21">
        <f t="shared" si="36"/>
        <v>37.571075753103891</v>
      </c>
      <c r="BJ40" s="3">
        <f t="shared" si="37"/>
        <v>1.0957575802294386</v>
      </c>
      <c r="BK40" s="3">
        <f t="shared" si="38"/>
        <v>225.42645451862342</v>
      </c>
      <c r="BL40" s="3">
        <f t="shared" si="39"/>
        <v>32.200000000000045</v>
      </c>
      <c r="BM40" s="3">
        <f t="shared" si="40"/>
        <v>37.033809369834508</v>
      </c>
      <c r="BN40" s="4">
        <f t="shared" si="84"/>
        <v>-4.8338093698344622</v>
      </c>
      <c r="BO40" s="4">
        <f t="shared" si="75"/>
        <v>0.98519833966232906</v>
      </c>
      <c r="BP40" s="13"/>
      <c r="BQ40" s="42" t="s">
        <v>458</v>
      </c>
      <c r="BR40" s="42">
        <v>230.76</v>
      </c>
      <c r="BS40" s="42">
        <v>234.94800000000001</v>
      </c>
      <c r="BT40" s="42">
        <v>861</v>
      </c>
      <c r="BU40" s="21">
        <f t="shared" si="41"/>
        <v>39.158000000000001</v>
      </c>
      <c r="BV40" s="21">
        <f t="shared" si="42"/>
        <v>37.571075753103891</v>
      </c>
      <c r="BW40" s="3">
        <f t="shared" si="43"/>
        <v>1.5869242468961104</v>
      </c>
      <c r="BX40" s="3">
        <f t="shared" si="44"/>
        <v>225.42645451862342</v>
      </c>
      <c r="BY40" s="3">
        <f t="shared" si="92"/>
        <v>31.600000000000023</v>
      </c>
      <c r="BZ40" s="3">
        <f t="shared" si="46"/>
        <v>37.033809369834508</v>
      </c>
      <c r="CA40" s="4">
        <f t="shared" si="85"/>
        <v>-5.4338093698344849</v>
      </c>
      <c r="CB40" s="4">
        <f t="shared" si="76"/>
        <v>0.98217477910005613</v>
      </c>
      <c r="CC40" s="13"/>
      <c r="CD40" s="42" t="s">
        <v>458</v>
      </c>
      <c r="CE40" s="42">
        <v>228.92599999999999</v>
      </c>
      <c r="CF40" s="42">
        <v>232.971</v>
      </c>
      <c r="CG40" s="42">
        <v>865.5</v>
      </c>
      <c r="CH40" s="21">
        <f t="shared" si="47"/>
        <v>38.828499999999998</v>
      </c>
      <c r="CI40" s="21">
        <f t="shared" si="48"/>
        <v>37.571075753103891</v>
      </c>
      <c r="CJ40" s="3">
        <f t="shared" si="49"/>
        <v>1.2574242468961074</v>
      </c>
      <c r="CK40" s="3">
        <f t="shared" si="50"/>
        <v>225.42645451862342</v>
      </c>
      <c r="CL40" s="3">
        <f t="shared" si="93"/>
        <v>32.100000000000023</v>
      </c>
      <c r="CM40" s="3">
        <f t="shared" si="52"/>
        <v>37.033809369834508</v>
      </c>
      <c r="CN40" s="4">
        <f t="shared" si="86"/>
        <v>-4.9338093698344849</v>
      </c>
      <c r="CO40" s="4">
        <f t="shared" si="77"/>
        <v>0.9826373239587759</v>
      </c>
      <c r="CP40" s="13"/>
      <c r="CQ40" s="42" t="s">
        <v>458</v>
      </c>
      <c r="CR40" s="42">
        <v>230.72300000000001</v>
      </c>
      <c r="CS40" s="42">
        <v>238.68100000000001</v>
      </c>
      <c r="CT40" s="42">
        <v>870.8</v>
      </c>
      <c r="CU40" s="21">
        <f t="shared" si="53"/>
        <v>39.780166666666666</v>
      </c>
      <c r="CV40" s="21">
        <f t="shared" si="54"/>
        <v>37.571075753103891</v>
      </c>
      <c r="CW40" s="3">
        <f t="shared" si="55"/>
        <v>2.2090909135627754</v>
      </c>
      <c r="CX40" s="3">
        <f t="shared" si="56"/>
        <v>225.42645451862342</v>
      </c>
      <c r="CY40" s="3">
        <f t="shared" si="94"/>
        <v>32.299999999999955</v>
      </c>
      <c r="CZ40" s="3">
        <f t="shared" si="58"/>
        <v>37.033809369834508</v>
      </c>
      <c r="DA40" s="4">
        <f t="shared" si="87"/>
        <v>-4.7338093698345531</v>
      </c>
      <c r="DB40" s="4">
        <f t="shared" si="78"/>
        <v>0.96665842693804704</v>
      </c>
      <c r="DC40" s="13"/>
      <c r="DD40" s="42" t="s">
        <v>458</v>
      </c>
      <c r="DE40" s="42">
        <v>214.78399999999999</v>
      </c>
      <c r="DF40" s="42">
        <v>219.64599999999999</v>
      </c>
      <c r="DG40" s="42">
        <v>820.3</v>
      </c>
      <c r="DH40" s="21">
        <f t="shared" si="59"/>
        <v>36.60766666666666</v>
      </c>
      <c r="DI40" s="21">
        <f t="shared" si="60"/>
        <v>35.744225280705272</v>
      </c>
      <c r="DJ40" s="3">
        <f t="shared" si="61"/>
        <v>0.8634413859613872</v>
      </c>
      <c r="DK40" s="3">
        <f t="shared" si="62"/>
        <v>214.46535168423162</v>
      </c>
      <c r="DL40" s="3">
        <f t="shared" si="95"/>
        <v>30.599999999999909</v>
      </c>
      <c r="DM40" s="3">
        <f t="shared" si="64"/>
        <v>35.233082859191185</v>
      </c>
      <c r="DN40" s="4">
        <f t="shared" si="88"/>
        <v>-4.6330828591912763</v>
      </c>
      <c r="DO40" s="4">
        <f t="shared" si="79"/>
        <v>0.97786438177795176</v>
      </c>
      <c r="DP40" s="13"/>
      <c r="DQ40" s="11"/>
      <c r="DR40" s="55" t="str">
        <f t="shared" si="70"/>
        <v>18-03-2026 12:50</v>
      </c>
      <c r="DS40" s="5">
        <f t="shared" si="96"/>
        <v>398.21766666666667</v>
      </c>
      <c r="DT40" s="5">
        <f t="shared" si="66"/>
        <v>388.91233735988192</v>
      </c>
      <c r="DU40" s="6">
        <f t="shared" si="89"/>
        <v>9.3053293067847562</v>
      </c>
      <c r="DV40" s="5">
        <f t="shared" si="67"/>
        <v>2333.4740241592917</v>
      </c>
      <c r="DW40" s="5">
        <f t="shared" si="97"/>
        <v>328.89999999999964</v>
      </c>
      <c r="DX40" s="5">
        <f t="shared" si="69"/>
        <v>383.35089093563556</v>
      </c>
      <c r="DY40" s="6">
        <f t="shared" si="90"/>
        <v>-54.450890935635925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115" t="s">
        <v>459</v>
      </c>
      <c r="B41" s="72">
        <v>1019</v>
      </c>
      <c r="C41" s="71">
        <v>48.5</v>
      </c>
      <c r="D41" s="12"/>
      <c r="E41" s="21">
        <v>338.21300000000002</v>
      </c>
      <c r="F41" s="21">
        <v>344.44400000000002</v>
      </c>
      <c r="G41" s="21">
        <v>1115.7</v>
      </c>
      <c r="H41" s="21">
        <f t="shared" si="11"/>
        <v>57.407333333333334</v>
      </c>
      <c r="I41" s="3">
        <f t="shared" si="12"/>
        <v>60.745043869949228</v>
      </c>
      <c r="J41" s="3">
        <f t="shared" si="13"/>
        <v>-3.3377105366158943</v>
      </c>
      <c r="K41" s="3">
        <f t="shared" si="14"/>
        <v>364.47026321969543</v>
      </c>
      <c r="L41" s="3">
        <f t="shared" si="15"/>
        <v>56</v>
      </c>
      <c r="M41" s="3">
        <f t="shared" si="16"/>
        <v>59.876389742608957</v>
      </c>
      <c r="N41" s="4">
        <f t="shared" si="80"/>
        <v>-3.8763897426089571</v>
      </c>
      <c r="O41" s="4">
        <f t="shared" si="71"/>
        <v>0.98190997665803437</v>
      </c>
      <c r="P41" s="13"/>
      <c r="Q41" s="21" t="s">
        <v>459</v>
      </c>
      <c r="R41" s="21">
        <v>329.637</v>
      </c>
      <c r="S41" s="21">
        <v>340.43099999999998</v>
      </c>
      <c r="T41" s="21">
        <v>1115.7</v>
      </c>
      <c r="U41" s="21">
        <f t="shared" si="17"/>
        <v>56.738499999999995</v>
      </c>
      <c r="V41" s="3">
        <f t="shared" si="18"/>
        <v>60.745043869949228</v>
      </c>
      <c r="W41" s="3">
        <f t="shared" si="19"/>
        <v>-4.0065438699492333</v>
      </c>
      <c r="X41" s="3">
        <f t="shared" si="20"/>
        <v>364.47026321969543</v>
      </c>
      <c r="Y41" s="3">
        <f t="shared" si="21"/>
        <v>56.5</v>
      </c>
      <c r="Z41" s="3">
        <f t="shared" si="22"/>
        <v>59.876389742608957</v>
      </c>
      <c r="AA41" s="4">
        <f t="shared" si="81"/>
        <v>-3.3763897426089571</v>
      </c>
      <c r="AB41" s="4">
        <f t="shared" si="72"/>
        <v>0.96829313429153052</v>
      </c>
      <c r="AC41" s="13"/>
      <c r="AD41" s="42" t="s">
        <v>459</v>
      </c>
      <c r="AE41" s="42">
        <v>334.72500000000002</v>
      </c>
      <c r="AF41" s="42">
        <v>344.858</v>
      </c>
      <c r="AG41" s="42">
        <v>1102.9000000000001</v>
      </c>
      <c r="AH41" s="21">
        <f t="shared" si="23"/>
        <v>57.476333333333329</v>
      </c>
      <c r="AI41" s="21">
        <f t="shared" si="24"/>
        <v>60.745043869949228</v>
      </c>
      <c r="AJ41" s="3">
        <f t="shared" si="25"/>
        <v>-3.2687105366158988</v>
      </c>
      <c r="AK41" s="3">
        <f t="shared" si="26"/>
        <v>364.47026321969543</v>
      </c>
      <c r="AL41" s="3">
        <f t="shared" si="27"/>
        <v>56.200000000000045</v>
      </c>
      <c r="AM41" s="3">
        <f t="shared" si="28"/>
        <v>59.876389742608957</v>
      </c>
      <c r="AN41" s="4">
        <f t="shared" si="82"/>
        <v>-3.6763897426089116</v>
      </c>
      <c r="AO41" s="4">
        <f t="shared" si="73"/>
        <v>0.97061689159016185</v>
      </c>
      <c r="AP41" s="13"/>
      <c r="AQ41" s="42" t="s">
        <v>459</v>
      </c>
      <c r="AR41" s="42">
        <v>336.29300000000001</v>
      </c>
      <c r="AS41" s="42">
        <v>342.03899999999999</v>
      </c>
      <c r="AT41" s="42">
        <v>1112.5999999999999</v>
      </c>
      <c r="AU41" s="21">
        <f t="shared" si="29"/>
        <v>57.006499999999996</v>
      </c>
      <c r="AV41" s="21">
        <f t="shared" si="30"/>
        <v>60.745043869949228</v>
      </c>
      <c r="AW41" s="3">
        <f t="shared" si="31"/>
        <v>-3.7385438699492326</v>
      </c>
      <c r="AX41" s="3">
        <f t="shared" si="32"/>
        <v>364.47026321969543</v>
      </c>
      <c r="AY41" s="3">
        <f t="shared" si="91"/>
        <v>56.299999999999955</v>
      </c>
      <c r="AZ41" s="3">
        <f t="shared" si="34"/>
        <v>59.876389742608957</v>
      </c>
      <c r="BA41" s="4">
        <f t="shared" si="83"/>
        <v>-3.5763897426090026</v>
      </c>
      <c r="BB41" s="4">
        <f t="shared" si="74"/>
        <v>0.9832007461137473</v>
      </c>
      <c r="BC41" s="13"/>
      <c r="BD41" s="42" t="s">
        <v>459</v>
      </c>
      <c r="BE41" s="42">
        <v>252.80799999999999</v>
      </c>
      <c r="BF41" s="42">
        <v>256.91899999999998</v>
      </c>
      <c r="BG41" s="42">
        <v>835.3</v>
      </c>
      <c r="BH41" s="21">
        <f t="shared" si="35"/>
        <v>42.819833333333328</v>
      </c>
      <c r="BI41" s="21">
        <f t="shared" si="36"/>
        <v>44.996328792554984</v>
      </c>
      <c r="BJ41" s="3">
        <f t="shared" si="37"/>
        <v>-2.1764954592216554</v>
      </c>
      <c r="BK41" s="3">
        <f t="shared" si="38"/>
        <v>269.97797275532992</v>
      </c>
      <c r="BL41" s="3">
        <f t="shared" si="39"/>
        <v>42.599999999999909</v>
      </c>
      <c r="BM41" s="3">
        <f t="shared" si="40"/>
        <v>44.35288129082145</v>
      </c>
      <c r="BN41" s="4">
        <f t="shared" si="84"/>
        <v>-1.7528812908215414</v>
      </c>
      <c r="BO41" s="4">
        <f t="shared" si="75"/>
        <v>0.98399884788590963</v>
      </c>
      <c r="BP41" s="13"/>
      <c r="BQ41" s="42" t="s">
        <v>459</v>
      </c>
      <c r="BR41" s="42">
        <v>250.274</v>
      </c>
      <c r="BS41" s="42">
        <v>255.37799999999999</v>
      </c>
      <c r="BT41" s="42">
        <v>829.4</v>
      </c>
      <c r="BU41" s="21">
        <f t="shared" si="41"/>
        <v>42.562999999999995</v>
      </c>
      <c r="BV41" s="21">
        <f t="shared" si="42"/>
        <v>44.996328792554984</v>
      </c>
      <c r="BW41" s="3">
        <f t="shared" si="43"/>
        <v>-2.4333287925549882</v>
      </c>
      <c r="BX41" s="3">
        <f t="shared" si="44"/>
        <v>269.97797275532992</v>
      </c>
      <c r="BY41" s="3">
        <f t="shared" si="92"/>
        <v>42.199999999999932</v>
      </c>
      <c r="BZ41" s="3">
        <f t="shared" si="46"/>
        <v>44.35288129082145</v>
      </c>
      <c r="CA41" s="4">
        <f t="shared" si="85"/>
        <v>-2.1528812908215187</v>
      </c>
      <c r="CB41" s="4">
        <f t="shared" si="76"/>
        <v>0.98001394012013565</v>
      </c>
      <c r="CC41" s="13"/>
      <c r="CD41" s="42" t="s">
        <v>459</v>
      </c>
      <c r="CE41" s="42">
        <v>249.45400000000001</v>
      </c>
      <c r="CF41" s="42">
        <v>254.50399999999999</v>
      </c>
      <c r="CG41" s="42">
        <v>833.4</v>
      </c>
      <c r="CH41" s="21">
        <f t="shared" si="47"/>
        <v>42.417333333333332</v>
      </c>
      <c r="CI41" s="21">
        <f t="shared" si="48"/>
        <v>44.996328792554984</v>
      </c>
      <c r="CJ41" s="3">
        <f t="shared" si="49"/>
        <v>-2.5789954592216517</v>
      </c>
      <c r="CK41" s="3">
        <f t="shared" si="50"/>
        <v>269.97797275532992</v>
      </c>
      <c r="CL41" s="3">
        <f t="shared" si="93"/>
        <v>41.399999999999977</v>
      </c>
      <c r="CM41" s="3">
        <f t="shared" si="52"/>
        <v>44.35288129082145</v>
      </c>
      <c r="CN41" s="4">
        <f t="shared" si="86"/>
        <v>-2.9528812908214732</v>
      </c>
      <c r="CO41" s="4">
        <f t="shared" si="77"/>
        <v>0.98015748279005444</v>
      </c>
      <c r="CP41" s="13"/>
      <c r="CQ41" s="42" t="s">
        <v>459</v>
      </c>
      <c r="CR41" s="42">
        <v>250.72200000000001</v>
      </c>
      <c r="CS41" s="42">
        <v>258.27</v>
      </c>
      <c r="CT41" s="42">
        <v>838.5</v>
      </c>
      <c r="CU41" s="21">
        <f t="shared" si="53"/>
        <v>43.044999999999995</v>
      </c>
      <c r="CV41" s="21">
        <f t="shared" si="54"/>
        <v>44.996328792554984</v>
      </c>
      <c r="CW41" s="3">
        <f t="shared" si="55"/>
        <v>-1.9513287925549889</v>
      </c>
      <c r="CX41" s="3">
        <f t="shared" si="56"/>
        <v>269.97797275532992</v>
      </c>
      <c r="CY41" s="3">
        <f t="shared" si="94"/>
        <v>41.600000000000023</v>
      </c>
      <c r="CZ41" s="3">
        <f t="shared" si="58"/>
        <v>44.35288129082145</v>
      </c>
      <c r="DA41" s="4">
        <f t="shared" si="87"/>
        <v>-2.7528812908214277</v>
      </c>
      <c r="DB41" s="4">
        <f t="shared" si="78"/>
        <v>0.9707747705889187</v>
      </c>
      <c r="DC41" s="13"/>
      <c r="DD41" s="42" t="s">
        <v>459</v>
      </c>
      <c r="DE41" s="42">
        <v>237.678</v>
      </c>
      <c r="DF41" s="42">
        <v>241.54300000000001</v>
      </c>
      <c r="DG41" s="42">
        <v>789.7</v>
      </c>
      <c r="DH41" s="21">
        <f t="shared" si="59"/>
        <v>40.257166666666663</v>
      </c>
      <c r="DI41" s="21">
        <f t="shared" si="60"/>
        <v>42.808433906311492</v>
      </c>
      <c r="DJ41" s="3">
        <f t="shared" si="61"/>
        <v>-2.5512672396448295</v>
      </c>
      <c r="DK41" s="3">
        <f t="shared" si="62"/>
        <v>256.85060343786893</v>
      </c>
      <c r="DL41" s="3">
        <f t="shared" si="95"/>
        <v>39.300000000000068</v>
      </c>
      <c r="DM41" s="3">
        <f t="shared" si="64"/>
        <v>42.196273301451242</v>
      </c>
      <c r="DN41" s="4">
        <f t="shared" si="88"/>
        <v>-2.8962733014511741</v>
      </c>
      <c r="DO41" s="4">
        <f t="shared" si="79"/>
        <v>0.9839987083045254</v>
      </c>
      <c r="DP41" s="13"/>
      <c r="DQ41" s="11"/>
      <c r="DR41" s="55" t="str">
        <f t="shared" si="70"/>
        <v>18-03-2026 12:40</v>
      </c>
      <c r="DS41" s="5">
        <f t="shared" si="96"/>
        <v>439.73099999999994</v>
      </c>
      <c r="DT41" s="5">
        <f t="shared" si="66"/>
        <v>465.77392455632844</v>
      </c>
      <c r="DU41" s="6">
        <f t="shared" si="89"/>
        <v>-26.042924556328501</v>
      </c>
      <c r="DV41" s="5">
        <f t="shared" si="67"/>
        <v>2794.6435473379706</v>
      </c>
      <c r="DW41" s="5">
        <f t="shared" si="97"/>
        <v>432.09999999999991</v>
      </c>
      <c r="DX41" s="5">
        <f t="shared" si="69"/>
        <v>459.11335743517293</v>
      </c>
      <c r="DY41" s="6">
        <f t="shared" si="90"/>
        <v>-27.01335743517302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115" t="s">
        <v>460</v>
      </c>
      <c r="B42" s="72">
        <v>1012</v>
      </c>
      <c r="C42" s="71">
        <v>48.5</v>
      </c>
      <c r="D42" s="12"/>
      <c r="E42" s="21">
        <v>337.94499999999999</v>
      </c>
      <c r="F42" s="21">
        <v>343.92899999999997</v>
      </c>
      <c r="G42" s="21">
        <v>1059.7</v>
      </c>
      <c r="H42" s="21">
        <f t="shared" si="11"/>
        <v>57.321499999999993</v>
      </c>
      <c r="I42" s="3">
        <f t="shared" si="12"/>
        <v>60.327757013138992</v>
      </c>
      <c r="J42" s="3">
        <f t="shared" si="13"/>
        <v>-3.006257013138999</v>
      </c>
      <c r="K42" s="3">
        <f t="shared" si="14"/>
        <v>361.96654207883392</v>
      </c>
      <c r="L42" s="3">
        <f t="shared" si="15"/>
        <v>56.800000000000068</v>
      </c>
      <c r="M42" s="3">
        <f t="shared" si="16"/>
        <v>59.465070087851103</v>
      </c>
      <c r="N42" s="4">
        <f t="shared" si="80"/>
        <v>-2.6650700878510349</v>
      </c>
      <c r="O42" s="4">
        <f t="shared" si="71"/>
        <v>0.98260106010252124</v>
      </c>
      <c r="P42" s="13"/>
      <c r="Q42" s="21" t="s">
        <v>460</v>
      </c>
      <c r="R42" s="21">
        <v>333.67700000000002</v>
      </c>
      <c r="S42" s="21">
        <v>339.137</v>
      </c>
      <c r="T42" s="21">
        <v>1059.2</v>
      </c>
      <c r="U42" s="21">
        <f t="shared" si="17"/>
        <v>56.522833333333331</v>
      </c>
      <c r="V42" s="3">
        <f t="shared" si="18"/>
        <v>60.327757013138992</v>
      </c>
      <c r="W42" s="3">
        <f t="shared" si="19"/>
        <v>-3.8049236798056612</v>
      </c>
      <c r="X42" s="3">
        <f t="shared" si="20"/>
        <v>361.96654207883392</v>
      </c>
      <c r="Y42" s="3">
        <f t="shared" si="21"/>
        <v>56.5</v>
      </c>
      <c r="Z42" s="3">
        <f t="shared" si="22"/>
        <v>59.465070087851103</v>
      </c>
      <c r="AA42" s="4">
        <f t="shared" si="81"/>
        <v>-2.9650700878511032</v>
      </c>
      <c r="AB42" s="4">
        <f t="shared" si="72"/>
        <v>0.9839003116734536</v>
      </c>
      <c r="AC42" s="13"/>
      <c r="AD42" s="42" t="s">
        <v>460</v>
      </c>
      <c r="AE42" s="42">
        <v>333.67200000000003</v>
      </c>
      <c r="AF42" s="42">
        <v>343.70299999999997</v>
      </c>
      <c r="AG42" s="42">
        <v>1046.7</v>
      </c>
      <c r="AH42" s="21">
        <f t="shared" si="23"/>
        <v>57.283833333333327</v>
      </c>
      <c r="AI42" s="21">
        <f t="shared" si="24"/>
        <v>60.327757013138992</v>
      </c>
      <c r="AJ42" s="3">
        <f t="shared" si="25"/>
        <v>-3.0439236798056655</v>
      </c>
      <c r="AK42" s="3">
        <f t="shared" si="26"/>
        <v>361.96654207883392</v>
      </c>
      <c r="AL42" s="3">
        <f t="shared" si="27"/>
        <v>55.200000000000045</v>
      </c>
      <c r="AM42" s="3">
        <f t="shared" si="28"/>
        <v>59.465070087851103</v>
      </c>
      <c r="AN42" s="4">
        <f t="shared" si="82"/>
        <v>-4.2650700878510577</v>
      </c>
      <c r="AO42" s="4">
        <f t="shared" si="73"/>
        <v>0.970814918694338</v>
      </c>
      <c r="AP42" s="13"/>
      <c r="AQ42" s="42" t="s">
        <v>460</v>
      </c>
      <c r="AR42" s="42">
        <v>332.69299999999998</v>
      </c>
      <c r="AS42" s="42">
        <v>338.24</v>
      </c>
      <c r="AT42" s="42">
        <v>1056.3</v>
      </c>
      <c r="AU42" s="21">
        <f t="shared" si="29"/>
        <v>56.373333333333335</v>
      </c>
      <c r="AV42" s="21">
        <f t="shared" si="30"/>
        <v>60.327757013138992</v>
      </c>
      <c r="AW42" s="3">
        <f t="shared" si="31"/>
        <v>-3.9544236798056573</v>
      </c>
      <c r="AX42" s="3">
        <f t="shared" si="32"/>
        <v>361.96654207883392</v>
      </c>
      <c r="AY42" s="3">
        <f t="shared" si="91"/>
        <v>55.699999999999932</v>
      </c>
      <c r="AZ42" s="3">
        <f t="shared" si="34"/>
        <v>59.465070087851103</v>
      </c>
      <c r="BA42" s="4">
        <f t="shared" si="83"/>
        <v>-3.7650700878511714</v>
      </c>
      <c r="BB42" s="4">
        <f t="shared" si="74"/>
        <v>0.98360040208136224</v>
      </c>
      <c r="BC42" s="13"/>
      <c r="BD42" s="42" t="s">
        <v>460</v>
      </c>
      <c r="BE42" s="42">
        <v>253.18899999999999</v>
      </c>
      <c r="BF42" s="42">
        <v>257.30599999999998</v>
      </c>
      <c r="BG42" s="42">
        <v>792.7</v>
      </c>
      <c r="BH42" s="21">
        <f t="shared" si="35"/>
        <v>42.884333333333331</v>
      </c>
      <c r="BI42" s="21">
        <f t="shared" si="36"/>
        <v>44.687227417139994</v>
      </c>
      <c r="BJ42" s="3">
        <f t="shared" si="37"/>
        <v>-1.8028940838066632</v>
      </c>
      <c r="BK42" s="3">
        <f t="shared" si="38"/>
        <v>268.12336450283993</v>
      </c>
      <c r="BL42" s="3">
        <f t="shared" si="39"/>
        <v>41.700000000000045</v>
      </c>
      <c r="BM42" s="3">
        <f t="shared" si="40"/>
        <v>44.048200065074894</v>
      </c>
      <c r="BN42" s="4">
        <f t="shared" si="84"/>
        <v>-2.3482000650748489</v>
      </c>
      <c r="BO42" s="4">
        <f t="shared" si="75"/>
        <v>0.98399959581199048</v>
      </c>
      <c r="BP42" s="13"/>
      <c r="BQ42" s="42" t="s">
        <v>460</v>
      </c>
      <c r="BR42" s="42">
        <v>250.006</v>
      </c>
      <c r="BS42" s="42">
        <v>254.93</v>
      </c>
      <c r="BT42" s="42">
        <v>787.2</v>
      </c>
      <c r="BU42" s="21">
        <f t="shared" si="41"/>
        <v>42.48833333333333</v>
      </c>
      <c r="BV42" s="21">
        <f t="shared" si="42"/>
        <v>44.687227417139994</v>
      </c>
      <c r="BW42" s="3">
        <f t="shared" si="43"/>
        <v>-2.198894083806664</v>
      </c>
      <c r="BX42" s="3">
        <f t="shared" si="44"/>
        <v>268.12336450283993</v>
      </c>
      <c r="BY42" s="3">
        <f t="shared" si="92"/>
        <v>41.300000000000068</v>
      </c>
      <c r="BZ42" s="3">
        <f t="shared" si="46"/>
        <v>44.048200065074894</v>
      </c>
      <c r="CA42" s="4">
        <f t="shared" si="85"/>
        <v>-2.7482000650748262</v>
      </c>
      <c r="CB42" s="4">
        <f t="shared" si="76"/>
        <v>0.98068489389244107</v>
      </c>
      <c r="CC42" s="13"/>
      <c r="CD42" s="42" t="s">
        <v>460</v>
      </c>
      <c r="CE42" s="42">
        <v>250.505</v>
      </c>
      <c r="CF42" s="42">
        <v>255.67699999999999</v>
      </c>
      <c r="CG42" s="42">
        <v>792</v>
      </c>
      <c r="CH42" s="21">
        <f t="shared" si="47"/>
        <v>42.612833333333327</v>
      </c>
      <c r="CI42" s="21">
        <f t="shared" si="48"/>
        <v>44.687227417139994</v>
      </c>
      <c r="CJ42" s="3">
        <f t="shared" si="49"/>
        <v>-2.0743940838066663</v>
      </c>
      <c r="CK42" s="3">
        <f t="shared" si="50"/>
        <v>268.12336450283993</v>
      </c>
      <c r="CL42" s="3">
        <f t="shared" si="93"/>
        <v>41.200000000000045</v>
      </c>
      <c r="CM42" s="3">
        <f t="shared" si="52"/>
        <v>44.048200065074894</v>
      </c>
      <c r="CN42" s="4">
        <f t="shared" si="86"/>
        <v>-2.8482000650748489</v>
      </c>
      <c r="CO42" s="4">
        <f t="shared" si="77"/>
        <v>0.97977135213570243</v>
      </c>
      <c r="CP42" s="13"/>
      <c r="CQ42" s="42" t="s">
        <v>460</v>
      </c>
      <c r="CR42" s="42">
        <v>251.43700000000001</v>
      </c>
      <c r="CS42" s="42">
        <v>258.90499999999997</v>
      </c>
      <c r="CT42" s="42">
        <v>796.9</v>
      </c>
      <c r="CU42" s="21">
        <f t="shared" si="53"/>
        <v>43.150833333333324</v>
      </c>
      <c r="CV42" s="21">
        <f t="shared" si="54"/>
        <v>44.687227417139994</v>
      </c>
      <c r="CW42" s="3">
        <f t="shared" si="55"/>
        <v>-1.5363940838066696</v>
      </c>
      <c r="CX42" s="3">
        <f t="shared" si="56"/>
        <v>268.12336450283993</v>
      </c>
      <c r="CY42" s="3">
        <f t="shared" si="94"/>
        <v>42.100000000000023</v>
      </c>
      <c r="CZ42" s="3">
        <f t="shared" si="58"/>
        <v>44.048200065074894</v>
      </c>
      <c r="DA42" s="4">
        <f t="shared" si="87"/>
        <v>-1.9482000650748716</v>
      </c>
      <c r="DB42" s="4">
        <f t="shared" si="78"/>
        <v>0.97115544311620106</v>
      </c>
      <c r="DC42" s="13"/>
      <c r="DD42" s="42" t="s">
        <v>460</v>
      </c>
      <c r="DE42" s="42">
        <v>237.131</v>
      </c>
      <c r="DF42" s="42">
        <v>240.93799999999999</v>
      </c>
      <c r="DG42" s="42">
        <v>750.4</v>
      </c>
      <c r="DH42" s="21">
        <f t="shared" si="59"/>
        <v>40.156333333333329</v>
      </c>
      <c r="DI42" s="21">
        <f t="shared" si="60"/>
        <v>42.514362230801993</v>
      </c>
      <c r="DJ42" s="3">
        <f t="shared" si="61"/>
        <v>-2.3580288974686638</v>
      </c>
      <c r="DK42" s="3">
        <f t="shared" si="62"/>
        <v>255.08617338481199</v>
      </c>
      <c r="DL42" s="3">
        <f t="shared" si="95"/>
        <v>39.299999999999955</v>
      </c>
      <c r="DM42" s="3">
        <f t="shared" si="64"/>
        <v>41.906406850901526</v>
      </c>
      <c r="DN42" s="4">
        <f t="shared" si="88"/>
        <v>-2.6064068509015712</v>
      </c>
      <c r="DO42" s="4">
        <f t="shared" si="79"/>
        <v>0.98419925458001645</v>
      </c>
      <c r="DP42" s="13"/>
      <c r="DQ42" s="11"/>
      <c r="DR42" s="55" t="str">
        <f t="shared" si="70"/>
        <v>18-03-2026 12:30</v>
      </c>
      <c r="DS42" s="5">
        <f t="shared" si="96"/>
        <v>438.79416666666663</v>
      </c>
      <c r="DT42" s="5">
        <f t="shared" si="66"/>
        <v>462.57429995191785</v>
      </c>
      <c r="DU42" s="6">
        <f t="shared" si="89"/>
        <v>-23.780133285251225</v>
      </c>
      <c r="DV42" s="5">
        <f t="shared" si="67"/>
        <v>2775.4457997115073</v>
      </c>
      <c r="DW42" s="5">
        <f t="shared" si="97"/>
        <v>429.80000000000018</v>
      </c>
      <c r="DX42" s="5">
        <f t="shared" si="69"/>
        <v>455.95948746260541</v>
      </c>
      <c r="DY42" s="6">
        <f t="shared" si="90"/>
        <v>-26.159487462605227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115" t="s">
        <v>461</v>
      </c>
      <c r="B43" s="72">
        <v>1011</v>
      </c>
      <c r="C43" s="71">
        <v>48.5</v>
      </c>
      <c r="D43" s="12"/>
      <c r="E43" s="21">
        <v>339.125</v>
      </c>
      <c r="F43" s="21">
        <v>345.09500000000003</v>
      </c>
      <c r="G43" s="21">
        <v>1002.9</v>
      </c>
      <c r="H43" s="21">
        <f t="shared" si="11"/>
        <v>57.515833333333333</v>
      </c>
      <c r="I43" s="3">
        <f t="shared" si="12"/>
        <v>60.268144605023231</v>
      </c>
      <c r="J43" s="3">
        <f t="shared" si="13"/>
        <v>-2.7523112716898979</v>
      </c>
      <c r="K43" s="3">
        <f t="shared" si="14"/>
        <v>361.6088676301394</v>
      </c>
      <c r="L43" s="3">
        <f t="shared" si="15"/>
        <v>56.699999999999932</v>
      </c>
      <c r="M43" s="3">
        <f t="shared" si="16"/>
        <v>59.406310137171403</v>
      </c>
      <c r="N43" s="4">
        <f t="shared" si="80"/>
        <v>-2.7063101371714708</v>
      </c>
      <c r="O43" s="4">
        <f t="shared" si="71"/>
        <v>0.98270041582752565</v>
      </c>
      <c r="P43" s="13"/>
      <c r="Q43" s="21" t="s">
        <v>461</v>
      </c>
      <c r="R43" s="21">
        <v>341.40499999999997</v>
      </c>
      <c r="S43" s="21">
        <v>347.48599999999999</v>
      </c>
      <c r="T43" s="21">
        <v>1002.7</v>
      </c>
      <c r="U43" s="21">
        <f t="shared" si="17"/>
        <v>57.914333333333332</v>
      </c>
      <c r="V43" s="3">
        <f t="shared" si="18"/>
        <v>60.268144605023231</v>
      </c>
      <c r="W43" s="3">
        <f t="shared" si="19"/>
        <v>-2.3538112716898993</v>
      </c>
      <c r="X43" s="3">
        <f t="shared" si="20"/>
        <v>361.6088676301394</v>
      </c>
      <c r="Y43" s="3">
        <f t="shared" si="21"/>
        <v>58.700000000000045</v>
      </c>
      <c r="Z43" s="3">
        <f t="shared" si="22"/>
        <v>59.406310137171403</v>
      </c>
      <c r="AA43" s="4">
        <f t="shared" si="81"/>
        <v>-0.70631013717135716</v>
      </c>
      <c r="AB43" s="4">
        <f t="shared" si="72"/>
        <v>0.98250001438906887</v>
      </c>
      <c r="AC43" s="13"/>
      <c r="AD43" s="42" t="s">
        <v>461</v>
      </c>
      <c r="AE43" s="42">
        <v>333.57299999999998</v>
      </c>
      <c r="AF43" s="42">
        <v>343.33499999999998</v>
      </c>
      <c r="AG43" s="42">
        <v>991.5</v>
      </c>
      <c r="AH43" s="21">
        <f t="shared" si="23"/>
        <v>57.222499999999997</v>
      </c>
      <c r="AI43" s="21">
        <f t="shared" si="24"/>
        <v>60.268144605023231</v>
      </c>
      <c r="AJ43" s="3">
        <f t="shared" si="25"/>
        <v>-3.0456446050232344</v>
      </c>
      <c r="AK43" s="3">
        <f t="shared" si="26"/>
        <v>361.6088676301394</v>
      </c>
      <c r="AL43" s="3">
        <f t="shared" si="27"/>
        <v>55.200000000000045</v>
      </c>
      <c r="AM43" s="3">
        <f t="shared" si="28"/>
        <v>59.406310137171403</v>
      </c>
      <c r="AN43" s="4">
        <f t="shared" si="82"/>
        <v>-4.2063101371713572</v>
      </c>
      <c r="AO43" s="4">
        <f t="shared" si="73"/>
        <v>0.9715671283149111</v>
      </c>
      <c r="AP43" s="13"/>
      <c r="AQ43" s="42" t="s">
        <v>461</v>
      </c>
      <c r="AR43" s="42">
        <v>338.10199999999998</v>
      </c>
      <c r="AS43" s="42">
        <v>344.06900000000002</v>
      </c>
      <c r="AT43" s="42">
        <v>1000.6</v>
      </c>
      <c r="AU43" s="21">
        <f t="shared" si="29"/>
        <v>57.344833333333334</v>
      </c>
      <c r="AV43" s="21">
        <f t="shared" si="30"/>
        <v>60.268144605023231</v>
      </c>
      <c r="AW43" s="3">
        <f t="shared" si="31"/>
        <v>-2.9233112716898972</v>
      </c>
      <c r="AX43" s="3">
        <f t="shared" si="32"/>
        <v>361.6088676301394</v>
      </c>
      <c r="AY43" s="3">
        <f t="shared" si="91"/>
        <v>55.800000000000068</v>
      </c>
      <c r="AZ43" s="3">
        <f t="shared" si="34"/>
        <v>59.406310137171403</v>
      </c>
      <c r="BA43" s="4">
        <f t="shared" si="83"/>
        <v>-3.6063101371713344</v>
      </c>
      <c r="BB43" s="4">
        <f t="shared" si="74"/>
        <v>0.98265754834059438</v>
      </c>
      <c r="BC43" s="13"/>
      <c r="BD43" s="42" t="s">
        <v>461</v>
      </c>
      <c r="BE43" s="42">
        <v>252.08099999999999</v>
      </c>
      <c r="BF43" s="42">
        <v>256.154</v>
      </c>
      <c r="BG43" s="42">
        <v>751</v>
      </c>
      <c r="BH43" s="21">
        <f t="shared" si="35"/>
        <v>42.69233333333333</v>
      </c>
      <c r="BI43" s="21">
        <f t="shared" si="36"/>
        <v>44.643070077794988</v>
      </c>
      <c r="BJ43" s="3">
        <f t="shared" si="37"/>
        <v>-1.9507367444616577</v>
      </c>
      <c r="BK43" s="3">
        <f t="shared" si="38"/>
        <v>267.85842046676999</v>
      </c>
      <c r="BL43" s="3">
        <f t="shared" si="39"/>
        <v>41.700000000000045</v>
      </c>
      <c r="BM43" s="3">
        <f t="shared" si="40"/>
        <v>44.004674175682524</v>
      </c>
      <c r="BN43" s="4">
        <f t="shared" si="84"/>
        <v>-2.3046741756824787</v>
      </c>
      <c r="BO43" s="4">
        <f t="shared" si="75"/>
        <v>0.98409940894930392</v>
      </c>
      <c r="BP43" s="13"/>
      <c r="BQ43" s="42" t="s">
        <v>461</v>
      </c>
      <c r="BR43" s="42">
        <v>249.65199999999999</v>
      </c>
      <c r="BS43" s="42">
        <v>254.53399999999999</v>
      </c>
      <c r="BT43" s="42">
        <v>745.9</v>
      </c>
      <c r="BU43" s="21">
        <f t="shared" si="41"/>
        <v>42.422333333333327</v>
      </c>
      <c r="BV43" s="21">
        <f t="shared" si="42"/>
        <v>44.643070077794988</v>
      </c>
      <c r="BW43" s="3">
        <f t="shared" si="43"/>
        <v>-2.2207367444616608</v>
      </c>
      <c r="BX43" s="3">
        <f t="shared" si="44"/>
        <v>267.85842046676999</v>
      </c>
      <c r="BY43" s="3">
        <f t="shared" si="92"/>
        <v>41.299999999999955</v>
      </c>
      <c r="BZ43" s="3">
        <f t="shared" si="46"/>
        <v>44.004674175682524</v>
      </c>
      <c r="CA43" s="4">
        <f t="shared" si="85"/>
        <v>-2.7046741756825696</v>
      </c>
      <c r="CB43" s="4">
        <f t="shared" si="76"/>
        <v>0.98081985117901727</v>
      </c>
      <c r="CC43" s="13"/>
      <c r="CD43" s="42" t="s">
        <v>461</v>
      </c>
      <c r="CE43" s="42">
        <v>249.042</v>
      </c>
      <c r="CF43" s="42">
        <v>254.18799999999999</v>
      </c>
      <c r="CG43" s="42">
        <v>750.8</v>
      </c>
      <c r="CH43" s="21">
        <f t="shared" si="47"/>
        <v>42.364666666666665</v>
      </c>
      <c r="CI43" s="21">
        <f t="shared" si="48"/>
        <v>44.643070077794988</v>
      </c>
      <c r="CJ43" s="3">
        <f t="shared" si="49"/>
        <v>-2.2784034111283233</v>
      </c>
      <c r="CK43" s="3">
        <f t="shared" si="50"/>
        <v>267.85842046676999</v>
      </c>
      <c r="CL43" s="3">
        <f t="shared" si="93"/>
        <v>41.199999999999932</v>
      </c>
      <c r="CM43" s="3">
        <f t="shared" si="52"/>
        <v>44.004674175682524</v>
      </c>
      <c r="CN43" s="4">
        <f t="shared" si="86"/>
        <v>-2.8046741756825924</v>
      </c>
      <c r="CO43" s="4">
        <f t="shared" si="77"/>
        <v>0.97975514186350265</v>
      </c>
      <c r="CP43" s="13"/>
      <c r="CQ43" s="42" t="s">
        <v>461</v>
      </c>
      <c r="CR43" s="42">
        <v>249.703</v>
      </c>
      <c r="CS43" s="42">
        <v>257.16500000000002</v>
      </c>
      <c r="CT43" s="42">
        <v>754.8</v>
      </c>
      <c r="CU43" s="21">
        <f t="shared" si="53"/>
        <v>42.860833333333332</v>
      </c>
      <c r="CV43" s="21">
        <f t="shared" si="54"/>
        <v>44.643070077794988</v>
      </c>
      <c r="CW43" s="3">
        <f t="shared" si="55"/>
        <v>-1.782236744461656</v>
      </c>
      <c r="CX43" s="3">
        <f t="shared" si="56"/>
        <v>267.85842046676999</v>
      </c>
      <c r="CY43" s="3">
        <f t="shared" si="94"/>
        <v>41.299999999999955</v>
      </c>
      <c r="CZ43" s="3">
        <f t="shared" si="58"/>
        <v>44.004674175682524</v>
      </c>
      <c r="DA43" s="4">
        <f t="shared" si="87"/>
        <v>-2.7046741756825696</v>
      </c>
      <c r="DB43" s="4">
        <f t="shared" si="78"/>
        <v>0.97098360974471631</v>
      </c>
      <c r="DC43" s="13"/>
      <c r="DD43" s="42" t="s">
        <v>461</v>
      </c>
      <c r="DE43" s="42">
        <v>236.81100000000001</v>
      </c>
      <c r="DF43" s="42">
        <v>240.66200000000001</v>
      </c>
      <c r="DG43" s="42">
        <v>711.1</v>
      </c>
      <c r="DH43" s="21">
        <f t="shared" si="59"/>
        <v>40.11033333333333</v>
      </c>
      <c r="DI43" s="21">
        <f t="shared" si="60"/>
        <v>42.472351991443503</v>
      </c>
      <c r="DJ43" s="3">
        <f t="shared" si="61"/>
        <v>-2.3620186581101734</v>
      </c>
      <c r="DK43" s="3">
        <f t="shared" si="62"/>
        <v>254.83411194866096</v>
      </c>
      <c r="DL43" s="3">
        <f t="shared" si="95"/>
        <v>39.600000000000023</v>
      </c>
      <c r="DM43" s="3">
        <f t="shared" si="64"/>
        <v>41.864997357965862</v>
      </c>
      <c r="DN43" s="4">
        <f t="shared" si="88"/>
        <v>-2.2649973579658393</v>
      </c>
      <c r="DO43" s="4">
        <f t="shared" si="79"/>
        <v>0.98399830467626792</v>
      </c>
      <c r="DP43" s="13"/>
      <c r="DQ43" s="11"/>
      <c r="DR43" s="55" t="str">
        <f t="shared" si="70"/>
        <v>18-03-2026 12:20</v>
      </c>
      <c r="DS43" s="5">
        <f t="shared" si="96"/>
        <v>440.44799999999998</v>
      </c>
      <c r="DT43" s="5">
        <f t="shared" si="66"/>
        <v>462.11721072271632</v>
      </c>
      <c r="DU43" s="6">
        <f t="shared" si="89"/>
        <v>-21.669210722716343</v>
      </c>
      <c r="DV43" s="5">
        <f t="shared" si="67"/>
        <v>2772.7032643362982</v>
      </c>
      <c r="DW43" s="5">
        <f t="shared" si="97"/>
        <v>431.5</v>
      </c>
      <c r="DX43" s="5">
        <f t="shared" si="69"/>
        <v>455.50893460938153</v>
      </c>
      <c r="DY43" s="6">
        <f t="shared" si="90"/>
        <v>-24.008934609381527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115" t="s">
        <v>462</v>
      </c>
      <c r="B44" s="72">
        <v>1007</v>
      </c>
      <c r="C44" s="71">
        <v>48.79</v>
      </c>
      <c r="D44" s="12"/>
      <c r="E44" s="21">
        <v>334.375</v>
      </c>
      <c r="F44" s="21">
        <v>341.54599999999999</v>
      </c>
      <c r="G44" s="21">
        <v>946.2</v>
      </c>
      <c r="H44" s="21">
        <f t="shared" si="11"/>
        <v>56.92433333333333</v>
      </c>
      <c r="I44" s="3">
        <f t="shared" si="12"/>
        <v>59.963304190324166</v>
      </c>
      <c r="J44" s="3">
        <f t="shared" si="13"/>
        <v>-3.0389708569908365</v>
      </c>
      <c r="K44" s="3">
        <f t="shared" si="14"/>
        <v>359.77982514194503</v>
      </c>
      <c r="L44" s="3">
        <f t="shared" si="15"/>
        <v>54.600000000000023</v>
      </c>
      <c r="M44" s="3">
        <f t="shared" si="16"/>
        <v>59.105828940402532</v>
      </c>
      <c r="N44" s="4">
        <f t="shared" si="80"/>
        <v>-4.5058289404025089</v>
      </c>
      <c r="O44" s="4">
        <f t="shared" si="71"/>
        <v>0.97900429224760355</v>
      </c>
      <c r="P44" s="13"/>
      <c r="Q44" s="21" t="s">
        <v>462</v>
      </c>
      <c r="R44" s="21">
        <v>338.166</v>
      </c>
      <c r="S44" s="21">
        <v>344.22399999999999</v>
      </c>
      <c r="T44" s="21">
        <v>944</v>
      </c>
      <c r="U44" s="21">
        <f t="shared" si="17"/>
        <v>57.370666666666665</v>
      </c>
      <c r="V44" s="3">
        <f t="shared" si="18"/>
        <v>59.963304190324166</v>
      </c>
      <c r="W44" s="3">
        <f t="shared" si="19"/>
        <v>-2.5926375236575012</v>
      </c>
      <c r="X44" s="3">
        <f t="shared" si="20"/>
        <v>359.77982514194503</v>
      </c>
      <c r="Y44" s="3">
        <f t="shared" si="21"/>
        <v>56.399999999999977</v>
      </c>
      <c r="Z44" s="3">
        <f t="shared" si="22"/>
        <v>59.105828940402532</v>
      </c>
      <c r="AA44" s="4">
        <f t="shared" si="81"/>
        <v>-2.7058289404025544</v>
      </c>
      <c r="AB44" s="4">
        <f t="shared" si="72"/>
        <v>0.98240099470112485</v>
      </c>
      <c r="AC44" s="13"/>
      <c r="AD44" s="42" t="s">
        <v>462</v>
      </c>
      <c r="AE44" s="42">
        <v>330.98599999999999</v>
      </c>
      <c r="AF44" s="42">
        <v>340.73700000000002</v>
      </c>
      <c r="AG44" s="42">
        <v>936.3</v>
      </c>
      <c r="AH44" s="21">
        <f t="shared" si="23"/>
        <v>56.789500000000004</v>
      </c>
      <c r="AI44" s="21">
        <f t="shared" si="24"/>
        <v>59.963304190324166</v>
      </c>
      <c r="AJ44" s="3">
        <f t="shared" si="25"/>
        <v>-3.1738041903241623</v>
      </c>
      <c r="AK44" s="3">
        <f t="shared" si="26"/>
        <v>359.77982514194503</v>
      </c>
      <c r="AL44" s="3">
        <f t="shared" si="27"/>
        <v>54.5</v>
      </c>
      <c r="AM44" s="3">
        <f t="shared" si="28"/>
        <v>59.105828940402532</v>
      </c>
      <c r="AN44" s="4">
        <f t="shared" si="82"/>
        <v>-4.6058289404025317</v>
      </c>
      <c r="AO44" s="4">
        <f t="shared" si="73"/>
        <v>0.97138262061355229</v>
      </c>
      <c r="AP44" s="13"/>
      <c r="AQ44" s="42" t="s">
        <v>462</v>
      </c>
      <c r="AR44" s="42">
        <v>334.69900000000001</v>
      </c>
      <c r="AS44" s="42">
        <v>340.73</v>
      </c>
      <c r="AT44" s="42">
        <v>944.8</v>
      </c>
      <c r="AU44" s="21">
        <f t="shared" si="29"/>
        <v>56.788333333333334</v>
      </c>
      <c r="AV44" s="21">
        <f t="shared" si="30"/>
        <v>59.963304190324166</v>
      </c>
      <c r="AW44" s="3">
        <f t="shared" si="31"/>
        <v>-3.1749708569908321</v>
      </c>
      <c r="AX44" s="3">
        <f t="shared" si="32"/>
        <v>359.77982514194503</v>
      </c>
      <c r="AY44" s="3">
        <f t="shared" si="91"/>
        <v>55.199999999999932</v>
      </c>
      <c r="AZ44" s="3">
        <f t="shared" si="34"/>
        <v>59.105828940402532</v>
      </c>
      <c r="BA44" s="4">
        <f t="shared" si="83"/>
        <v>-3.9058289404025999</v>
      </c>
      <c r="BB44" s="4">
        <f t="shared" si="74"/>
        <v>0.98229976814486542</v>
      </c>
      <c r="BC44" s="13"/>
      <c r="BD44" s="42" t="s">
        <v>462</v>
      </c>
      <c r="BE44" s="42">
        <v>250.321</v>
      </c>
      <c r="BF44" s="42">
        <v>254.36500000000001</v>
      </c>
      <c r="BG44" s="42">
        <v>709.3</v>
      </c>
      <c r="BH44" s="21">
        <f t="shared" si="35"/>
        <v>42.394166666666663</v>
      </c>
      <c r="BI44" s="21">
        <f t="shared" si="36"/>
        <v>44.417262363203093</v>
      </c>
      <c r="BJ44" s="3">
        <f t="shared" si="37"/>
        <v>-2.02309569653643</v>
      </c>
      <c r="BK44" s="3">
        <f t="shared" si="38"/>
        <v>266.50357417921856</v>
      </c>
      <c r="BL44" s="3">
        <f t="shared" si="39"/>
        <v>41.299999999999955</v>
      </c>
      <c r="BM44" s="3">
        <f t="shared" si="40"/>
        <v>43.782095511409288</v>
      </c>
      <c r="BN44" s="4">
        <f t="shared" si="84"/>
        <v>-2.4820955114093337</v>
      </c>
      <c r="BO44" s="4">
        <f t="shared" si="75"/>
        <v>0.98410158630314704</v>
      </c>
      <c r="BP44" s="13"/>
      <c r="BQ44" s="42" t="s">
        <v>462</v>
      </c>
      <c r="BR44" s="42">
        <v>247.608</v>
      </c>
      <c r="BS44" s="42">
        <v>252.27600000000001</v>
      </c>
      <c r="BT44" s="42">
        <v>704.6</v>
      </c>
      <c r="BU44" s="21">
        <f t="shared" si="41"/>
        <v>42.045999999999999</v>
      </c>
      <c r="BV44" s="21">
        <f t="shared" si="42"/>
        <v>44.417262363203093</v>
      </c>
      <c r="BW44" s="3">
        <f t="shared" si="43"/>
        <v>-2.371262363203094</v>
      </c>
      <c r="BX44" s="3">
        <f t="shared" si="44"/>
        <v>266.50357417921856</v>
      </c>
      <c r="BY44" s="3">
        <f t="shared" si="92"/>
        <v>40.899999999999977</v>
      </c>
      <c r="BZ44" s="3">
        <f t="shared" si="46"/>
        <v>43.782095511409288</v>
      </c>
      <c r="CA44" s="4">
        <f t="shared" si="85"/>
        <v>-2.882095511409311</v>
      </c>
      <c r="CB44" s="4">
        <f t="shared" si="76"/>
        <v>0.98149645626218895</v>
      </c>
      <c r="CC44" s="13"/>
      <c r="CD44" s="42" t="s">
        <v>462</v>
      </c>
      <c r="CE44" s="42">
        <v>247.53800000000001</v>
      </c>
      <c r="CF44" s="42">
        <v>252.74799999999999</v>
      </c>
      <c r="CG44" s="42">
        <v>709.6</v>
      </c>
      <c r="CH44" s="21">
        <f t="shared" si="47"/>
        <v>42.124666666666663</v>
      </c>
      <c r="CI44" s="21">
        <f t="shared" si="48"/>
        <v>44.417262363203093</v>
      </c>
      <c r="CJ44" s="3">
        <f t="shared" si="49"/>
        <v>-2.2925956965364307</v>
      </c>
      <c r="CK44" s="3">
        <f t="shared" si="50"/>
        <v>266.50357417921856</v>
      </c>
      <c r="CL44" s="3">
        <f t="shared" si="93"/>
        <v>41.5</v>
      </c>
      <c r="CM44" s="3">
        <f t="shared" si="52"/>
        <v>43.782095511409288</v>
      </c>
      <c r="CN44" s="4">
        <f t="shared" si="86"/>
        <v>-2.2820955114092882</v>
      </c>
      <c r="CO44" s="4">
        <f t="shared" si="77"/>
        <v>0.97938658268314693</v>
      </c>
      <c r="CP44" s="13"/>
      <c r="CQ44" s="42" t="s">
        <v>462</v>
      </c>
      <c r="CR44" s="42">
        <v>248.559</v>
      </c>
      <c r="CS44" s="42">
        <v>255.95099999999999</v>
      </c>
      <c r="CT44" s="42">
        <v>713.5</v>
      </c>
      <c r="CU44" s="21">
        <f t="shared" si="53"/>
        <v>42.658499999999997</v>
      </c>
      <c r="CV44" s="21">
        <f t="shared" si="54"/>
        <v>44.417262363203093</v>
      </c>
      <c r="CW44" s="3">
        <f t="shared" si="55"/>
        <v>-1.7587623632030969</v>
      </c>
      <c r="CX44" s="3">
        <f t="shared" si="56"/>
        <v>266.50357417921856</v>
      </c>
      <c r="CY44" s="3">
        <f t="shared" si="94"/>
        <v>41.100000000000023</v>
      </c>
      <c r="CZ44" s="3">
        <f t="shared" si="58"/>
        <v>43.782095511409288</v>
      </c>
      <c r="DA44" s="4">
        <f t="shared" si="87"/>
        <v>-2.6820955114092655</v>
      </c>
      <c r="DB44" s="4">
        <f t="shared" si="78"/>
        <v>0.97111947208645411</v>
      </c>
      <c r="DC44" s="13"/>
      <c r="DD44" s="42" t="s">
        <v>462</v>
      </c>
      <c r="DE44" s="42">
        <v>235.07300000000001</v>
      </c>
      <c r="DF44" s="42">
        <v>238.82300000000001</v>
      </c>
      <c r="DG44" s="42">
        <v>671.5</v>
      </c>
      <c r="DH44" s="21">
        <f t="shared" si="59"/>
        <v>39.80383333333333</v>
      </c>
      <c r="DI44" s="21">
        <f t="shared" si="60"/>
        <v>42.257523918019821</v>
      </c>
      <c r="DJ44" s="3">
        <f t="shared" si="61"/>
        <v>-2.4536905846864911</v>
      </c>
      <c r="DK44" s="3">
        <f t="shared" si="62"/>
        <v>253.54514350811894</v>
      </c>
      <c r="DL44" s="3">
        <f t="shared" si="95"/>
        <v>38.899999999999977</v>
      </c>
      <c r="DM44" s="3">
        <f t="shared" si="64"/>
        <v>41.653241325992141</v>
      </c>
      <c r="DN44" s="4">
        <f t="shared" si="88"/>
        <v>-2.753241325992164</v>
      </c>
      <c r="DO44" s="4">
        <f t="shared" si="79"/>
        <v>0.98429799474924939</v>
      </c>
      <c r="DP44" s="13"/>
      <c r="DQ44" s="11"/>
      <c r="DR44" s="55" t="str">
        <f t="shared" si="70"/>
        <v>18-03-2026 12:10</v>
      </c>
      <c r="DS44" s="5">
        <f t="shared" si="96"/>
        <v>436.9</v>
      </c>
      <c r="DT44" s="5">
        <f t="shared" si="66"/>
        <v>459.77979013212894</v>
      </c>
      <c r="DU44" s="6">
        <f t="shared" si="89"/>
        <v>-22.87979013212896</v>
      </c>
      <c r="DV44" s="5">
        <f t="shared" si="67"/>
        <v>2758.6787407927732</v>
      </c>
      <c r="DW44" s="5">
        <f t="shared" si="97"/>
        <v>424.39999999999986</v>
      </c>
      <c r="DX44" s="5">
        <f t="shared" si="69"/>
        <v>453.20493913323946</v>
      </c>
      <c r="DY44" s="6">
        <f t="shared" si="90"/>
        <v>-28.8049391332396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115" t="s">
        <v>463</v>
      </c>
      <c r="B45" s="72">
        <v>983</v>
      </c>
      <c r="C45" s="71">
        <v>48.79</v>
      </c>
      <c r="D45" s="12"/>
      <c r="E45" s="21">
        <v>327.87</v>
      </c>
      <c r="F45" s="21">
        <v>333.67599999999999</v>
      </c>
      <c r="G45" s="21">
        <v>891.6</v>
      </c>
      <c r="H45" s="21">
        <f t="shared" si="11"/>
        <v>55.612666666666662</v>
      </c>
      <c r="I45" s="3">
        <f t="shared" si="12"/>
        <v>58.534188698201255</v>
      </c>
      <c r="J45" s="3">
        <f t="shared" si="13"/>
        <v>-2.9215220315345931</v>
      </c>
      <c r="K45" s="3">
        <f t="shared" si="14"/>
        <v>351.20513218920752</v>
      </c>
      <c r="L45" s="3">
        <f t="shared" si="15"/>
        <v>55.5</v>
      </c>
      <c r="M45" s="3">
        <f t="shared" si="16"/>
        <v>57.697149799816977</v>
      </c>
      <c r="N45" s="4">
        <f t="shared" si="80"/>
        <v>-2.1971497998169767</v>
      </c>
      <c r="O45" s="4">
        <f t="shared" si="71"/>
        <v>0.98259988731583936</v>
      </c>
      <c r="P45" s="13"/>
      <c r="Q45" s="21" t="s">
        <v>463</v>
      </c>
      <c r="R45" s="21">
        <v>330.19</v>
      </c>
      <c r="S45" s="21">
        <v>336.774</v>
      </c>
      <c r="T45" s="21">
        <v>887.6</v>
      </c>
      <c r="U45" s="21">
        <f t="shared" si="17"/>
        <v>56.128999999999998</v>
      </c>
      <c r="V45" s="3">
        <f t="shared" si="18"/>
        <v>58.534188698201255</v>
      </c>
      <c r="W45" s="3">
        <f t="shared" si="19"/>
        <v>-2.4051886982012576</v>
      </c>
      <c r="X45" s="3">
        <f t="shared" si="20"/>
        <v>351.20513218920752</v>
      </c>
      <c r="Y45" s="3">
        <f t="shared" si="21"/>
        <v>51.200000000000045</v>
      </c>
      <c r="Z45" s="3">
        <f t="shared" si="22"/>
        <v>57.697149799816977</v>
      </c>
      <c r="AA45" s="4">
        <f t="shared" si="81"/>
        <v>-6.4971497998169312</v>
      </c>
      <c r="AB45" s="4">
        <f t="shared" si="72"/>
        <v>0.98044979719337</v>
      </c>
      <c r="AC45" s="13"/>
      <c r="AD45" s="42" t="s">
        <v>463</v>
      </c>
      <c r="AE45" s="42">
        <v>323.62</v>
      </c>
      <c r="AF45" s="42">
        <v>332.78</v>
      </c>
      <c r="AG45" s="42">
        <v>881.8</v>
      </c>
      <c r="AH45" s="21">
        <f t="shared" si="23"/>
        <v>55.463333333333324</v>
      </c>
      <c r="AI45" s="21">
        <f t="shared" si="24"/>
        <v>58.534188698201255</v>
      </c>
      <c r="AJ45" s="3">
        <f t="shared" si="25"/>
        <v>-3.0708553648679313</v>
      </c>
      <c r="AK45" s="3">
        <f t="shared" si="26"/>
        <v>351.20513218920752</v>
      </c>
      <c r="AL45" s="3">
        <f t="shared" si="27"/>
        <v>53.899999999999977</v>
      </c>
      <c r="AM45" s="3">
        <f t="shared" si="28"/>
        <v>57.697149799816977</v>
      </c>
      <c r="AN45" s="4">
        <f t="shared" si="82"/>
        <v>-3.7971497998169994</v>
      </c>
      <c r="AO45" s="4">
        <f t="shared" si="73"/>
        <v>0.97247430735020146</v>
      </c>
      <c r="AP45" s="13"/>
      <c r="AQ45" s="42" t="s">
        <v>463</v>
      </c>
      <c r="AR45" s="42">
        <v>328.303</v>
      </c>
      <c r="AS45" s="42">
        <v>334.15100000000001</v>
      </c>
      <c r="AT45" s="42">
        <v>889.6</v>
      </c>
      <c r="AU45" s="21">
        <f t="shared" si="29"/>
        <v>55.691833333333335</v>
      </c>
      <c r="AV45" s="21">
        <f t="shared" si="30"/>
        <v>58.534188698201255</v>
      </c>
      <c r="AW45" s="3">
        <f t="shared" si="31"/>
        <v>-2.8423553648679203</v>
      </c>
      <c r="AX45" s="3">
        <f t="shared" si="32"/>
        <v>351.20513218920752</v>
      </c>
      <c r="AY45" s="3">
        <f t="shared" si="91"/>
        <v>54.700000000000045</v>
      </c>
      <c r="AZ45" s="3">
        <f t="shared" si="34"/>
        <v>57.697149799816977</v>
      </c>
      <c r="BA45" s="4">
        <f t="shared" si="83"/>
        <v>-2.9971497998169312</v>
      </c>
      <c r="BB45" s="4">
        <f t="shared" si="74"/>
        <v>0.98249893012440481</v>
      </c>
      <c r="BC45" s="13"/>
      <c r="BD45" s="42" t="s">
        <v>463</v>
      </c>
      <c r="BE45" s="42">
        <v>245.05</v>
      </c>
      <c r="BF45" s="42">
        <v>249.06</v>
      </c>
      <c r="BG45" s="42">
        <v>668</v>
      </c>
      <c r="BH45" s="21">
        <f t="shared" si="35"/>
        <v>41.51</v>
      </c>
      <c r="BI45" s="21">
        <f t="shared" si="36"/>
        <v>43.358658294963902</v>
      </c>
      <c r="BJ45" s="3">
        <f t="shared" si="37"/>
        <v>-1.8486582949639043</v>
      </c>
      <c r="BK45" s="3">
        <f t="shared" si="38"/>
        <v>260.15194976978336</v>
      </c>
      <c r="BL45" s="3">
        <f t="shared" si="39"/>
        <v>40.799999999999955</v>
      </c>
      <c r="BM45" s="3">
        <f t="shared" si="40"/>
        <v>42.738629481345917</v>
      </c>
      <c r="BN45" s="4">
        <f t="shared" si="84"/>
        <v>-1.9386294813459628</v>
      </c>
      <c r="BO45" s="4">
        <f t="shared" si="75"/>
        <v>0.98389946197703371</v>
      </c>
      <c r="BP45" s="13"/>
      <c r="BQ45" s="42" t="s">
        <v>463</v>
      </c>
      <c r="BR45" s="42">
        <v>242.69300000000001</v>
      </c>
      <c r="BS45" s="42">
        <v>247.495</v>
      </c>
      <c r="BT45" s="42">
        <v>663.7</v>
      </c>
      <c r="BU45" s="21">
        <f t="shared" si="41"/>
        <v>41.249166666666667</v>
      </c>
      <c r="BV45" s="21">
        <f t="shared" si="42"/>
        <v>43.358658294963902</v>
      </c>
      <c r="BW45" s="3">
        <f t="shared" si="43"/>
        <v>-2.1094916282972349</v>
      </c>
      <c r="BX45" s="3">
        <f t="shared" si="44"/>
        <v>260.15194976978336</v>
      </c>
      <c r="BY45" s="3">
        <f t="shared" si="92"/>
        <v>41</v>
      </c>
      <c r="BZ45" s="3">
        <f t="shared" si="46"/>
        <v>42.738629481345917</v>
      </c>
      <c r="CA45" s="4">
        <f t="shared" si="85"/>
        <v>-1.7386294813459173</v>
      </c>
      <c r="CB45" s="4">
        <f t="shared" si="76"/>
        <v>0.98059758783005724</v>
      </c>
      <c r="CC45" s="13"/>
      <c r="CD45" s="42" t="s">
        <v>463</v>
      </c>
      <c r="CE45" s="42">
        <v>242.86500000000001</v>
      </c>
      <c r="CF45" s="42">
        <v>247.619</v>
      </c>
      <c r="CG45" s="42">
        <v>668.1</v>
      </c>
      <c r="CH45" s="21">
        <f t="shared" si="47"/>
        <v>41.269833333333331</v>
      </c>
      <c r="CI45" s="21">
        <f t="shared" si="48"/>
        <v>43.358658294963902</v>
      </c>
      <c r="CJ45" s="3">
        <f t="shared" si="49"/>
        <v>-2.0888249616305714</v>
      </c>
      <c r="CK45" s="3">
        <f t="shared" si="50"/>
        <v>260.15194976978336</v>
      </c>
      <c r="CL45" s="3">
        <f t="shared" si="93"/>
        <v>40.5</v>
      </c>
      <c r="CM45" s="3">
        <f t="shared" si="52"/>
        <v>42.738629481345917</v>
      </c>
      <c r="CN45" s="4">
        <f t="shared" si="86"/>
        <v>-2.2386294813459173</v>
      </c>
      <c r="CO45" s="4">
        <f t="shared" si="77"/>
        <v>0.98080115015406732</v>
      </c>
      <c r="CP45" s="13"/>
      <c r="CQ45" s="42" t="s">
        <v>463</v>
      </c>
      <c r="CR45" s="42">
        <v>244.43</v>
      </c>
      <c r="CS45" s="42">
        <v>251.66</v>
      </c>
      <c r="CT45" s="42">
        <v>672.4</v>
      </c>
      <c r="CU45" s="21">
        <f t="shared" si="53"/>
        <v>41.943333333333328</v>
      </c>
      <c r="CV45" s="21">
        <f t="shared" si="54"/>
        <v>43.358658294963902</v>
      </c>
      <c r="CW45" s="3">
        <f t="shared" si="55"/>
        <v>-1.4153249616305743</v>
      </c>
      <c r="CX45" s="3">
        <f t="shared" si="56"/>
        <v>260.15194976978336</v>
      </c>
      <c r="CY45" s="3">
        <f t="shared" si="94"/>
        <v>40.799999999999955</v>
      </c>
      <c r="CZ45" s="3">
        <f t="shared" si="58"/>
        <v>42.738629481345917</v>
      </c>
      <c r="DA45" s="4">
        <f t="shared" si="87"/>
        <v>-1.9386294813459628</v>
      </c>
      <c r="DB45" s="4">
        <f t="shared" si="78"/>
        <v>0.97127076213939445</v>
      </c>
      <c r="DC45" s="13"/>
      <c r="DD45" s="42" t="s">
        <v>463</v>
      </c>
      <c r="DE45" s="42">
        <v>230.69399999999999</v>
      </c>
      <c r="DF45" s="42">
        <v>234.374</v>
      </c>
      <c r="DG45" s="42">
        <v>632.6</v>
      </c>
      <c r="DH45" s="21">
        <f t="shared" si="59"/>
        <v>39.062333333333328</v>
      </c>
      <c r="DI45" s="21">
        <f t="shared" si="60"/>
        <v>41.250393258603268</v>
      </c>
      <c r="DJ45" s="3">
        <f t="shared" si="61"/>
        <v>-2.1880599252699398</v>
      </c>
      <c r="DK45" s="3">
        <f t="shared" si="62"/>
        <v>247.50235955161958</v>
      </c>
      <c r="DL45" s="3">
        <f t="shared" si="95"/>
        <v>39.100000000000023</v>
      </c>
      <c r="DM45" s="3">
        <f t="shared" si="64"/>
        <v>40.66051263500524</v>
      </c>
      <c r="DN45" s="4">
        <f t="shared" si="88"/>
        <v>-1.5605126350052174</v>
      </c>
      <c r="DO45" s="4">
        <f t="shared" si="79"/>
        <v>0.98429859967402522</v>
      </c>
      <c r="DP45" s="13"/>
      <c r="DQ45" s="11"/>
      <c r="DR45" s="55" t="str">
        <f t="shared" si="70"/>
        <v>18-03-2026 12:00</v>
      </c>
      <c r="DS45" s="5">
        <f t="shared" si="96"/>
        <v>427.93150000000003</v>
      </c>
      <c r="DT45" s="5">
        <f t="shared" si="66"/>
        <v>448.82178123126391</v>
      </c>
      <c r="DU45" s="6">
        <f t="shared" si="89"/>
        <v>-20.890281231263884</v>
      </c>
      <c r="DV45" s="5">
        <f t="shared" si="67"/>
        <v>2692.930687387583</v>
      </c>
      <c r="DW45" s="5">
        <f t="shared" si="97"/>
        <v>417.5</v>
      </c>
      <c r="DX45" s="5">
        <f t="shared" si="69"/>
        <v>442.40362975965684</v>
      </c>
      <c r="DY45" s="6">
        <f t="shared" si="90"/>
        <v>-24.903629759656837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115" t="s">
        <v>464</v>
      </c>
      <c r="B46" s="72">
        <v>991</v>
      </c>
      <c r="C46" s="71">
        <v>48.79</v>
      </c>
      <c r="D46" s="12"/>
      <c r="E46" s="21">
        <v>331.81400000000002</v>
      </c>
      <c r="F46" s="21">
        <v>337.62099999999998</v>
      </c>
      <c r="G46" s="21">
        <v>836.1</v>
      </c>
      <c r="H46" s="21">
        <f t="shared" si="11"/>
        <v>56.270166666666661</v>
      </c>
      <c r="I46" s="3">
        <f t="shared" si="12"/>
        <v>59.010560528908897</v>
      </c>
      <c r="J46" s="3">
        <f t="shared" si="13"/>
        <v>-2.7403938622422359</v>
      </c>
      <c r="K46" s="3">
        <f t="shared" si="14"/>
        <v>354.06336317345341</v>
      </c>
      <c r="L46" s="3">
        <f t="shared" si="15"/>
        <v>54.800000000000068</v>
      </c>
      <c r="M46" s="3">
        <f t="shared" si="16"/>
        <v>58.166709513345502</v>
      </c>
      <c r="N46" s="4">
        <f t="shared" si="80"/>
        <v>-3.3667095133454339</v>
      </c>
      <c r="O46" s="4">
        <f t="shared" si="71"/>
        <v>0.98280024050636672</v>
      </c>
      <c r="P46" s="13"/>
      <c r="Q46" s="21" t="s">
        <v>464</v>
      </c>
      <c r="R46" s="21">
        <v>334.97399999999999</v>
      </c>
      <c r="S46" s="21">
        <v>340.87099999999998</v>
      </c>
      <c r="T46" s="21">
        <v>836.4</v>
      </c>
      <c r="U46" s="21">
        <f t="shared" si="17"/>
        <v>56.811833333333325</v>
      </c>
      <c r="V46" s="3">
        <f t="shared" si="18"/>
        <v>59.010560528908897</v>
      </c>
      <c r="W46" s="3">
        <f t="shared" si="19"/>
        <v>-2.1987271955755716</v>
      </c>
      <c r="X46" s="3">
        <f t="shared" si="20"/>
        <v>354.06336317345341</v>
      </c>
      <c r="Y46" s="3">
        <f t="shared" si="21"/>
        <v>56.600000000000023</v>
      </c>
      <c r="Z46" s="3">
        <f t="shared" si="22"/>
        <v>58.166709513345502</v>
      </c>
      <c r="AA46" s="4">
        <f t="shared" si="81"/>
        <v>-1.5667095133454794</v>
      </c>
      <c r="AB46" s="4">
        <f t="shared" si="72"/>
        <v>0.98270020036905459</v>
      </c>
      <c r="AC46" s="13"/>
      <c r="AD46" s="42" t="s">
        <v>464</v>
      </c>
      <c r="AE46" s="42">
        <v>326.91800000000001</v>
      </c>
      <c r="AF46" s="42">
        <v>336.41300000000001</v>
      </c>
      <c r="AG46" s="42">
        <v>827.9</v>
      </c>
      <c r="AH46" s="21">
        <f t="shared" si="23"/>
        <v>56.06883333333333</v>
      </c>
      <c r="AI46" s="21">
        <f t="shared" si="24"/>
        <v>59.010560528908897</v>
      </c>
      <c r="AJ46" s="3">
        <f t="shared" si="25"/>
        <v>-2.9417271955755666</v>
      </c>
      <c r="AK46" s="3">
        <f t="shared" si="26"/>
        <v>354.06336317345341</v>
      </c>
      <c r="AL46" s="3">
        <f t="shared" si="27"/>
        <v>54.600000000000023</v>
      </c>
      <c r="AM46" s="3">
        <f t="shared" si="28"/>
        <v>58.166709513345502</v>
      </c>
      <c r="AN46" s="4">
        <f t="shared" si="82"/>
        <v>-3.5667095133454794</v>
      </c>
      <c r="AO46" s="4">
        <f t="shared" si="73"/>
        <v>0.9717757637190001</v>
      </c>
      <c r="AP46" s="13"/>
      <c r="AQ46" s="42" t="s">
        <v>464</v>
      </c>
      <c r="AR46" s="42">
        <v>331.471</v>
      </c>
      <c r="AS46" s="42">
        <v>337.34100000000001</v>
      </c>
      <c r="AT46" s="42">
        <v>834.9</v>
      </c>
      <c r="AU46" s="21">
        <f t="shared" si="29"/>
        <v>56.223500000000001</v>
      </c>
      <c r="AV46" s="21">
        <f t="shared" si="30"/>
        <v>59.010560528908897</v>
      </c>
      <c r="AW46" s="3">
        <f t="shared" si="31"/>
        <v>-2.7870605289088957</v>
      </c>
      <c r="AX46" s="3">
        <f t="shared" si="32"/>
        <v>354.06336317345341</v>
      </c>
      <c r="AY46" s="3">
        <f t="shared" si="91"/>
        <v>55.199999999999932</v>
      </c>
      <c r="AZ46" s="3">
        <f t="shared" si="34"/>
        <v>58.166709513345502</v>
      </c>
      <c r="BA46" s="4">
        <f t="shared" si="83"/>
        <v>-2.9667095133455703</v>
      </c>
      <c r="BB46" s="4">
        <f t="shared" si="74"/>
        <v>0.98259920970175574</v>
      </c>
      <c r="BC46" s="13"/>
      <c r="BD46" s="42" t="s">
        <v>464</v>
      </c>
      <c r="BE46" s="42">
        <v>247.56299999999999</v>
      </c>
      <c r="BF46" s="42">
        <v>251.56299999999999</v>
      </c>
      <c r="BG46" s="42">
        <v>627.20000000000005</v>
      </c>
      <c r="BH46" s="21">
        <f t="shared" si="35"/>
        <v>41.927166666666665</v>
      </c>
      <c r="BI46" s="21">
        <f t="shared" si="36"/>
        <v>43.711526317710295</v>
      </c>
      <c r="BJ46" s="3">
        <f t="shared" si="37"/>
        <v>-1.7843596510436299</v>
      </c>
      <c r="BK46" s="3">
        <f t="shared" si="38"/>
        <v>262.2691579062618</v>
      </c>
      <c r="BL46" s="3">
        <f t="shared" si="39"/>
        <v>41.200000000000045</v>
      </c>
      <c r="BM46" s="3">
        <f t="shared" si="40"/>
        <v>43.086451491367036</v>
      </c>
      <c r="BN46" s="4">
        <f t="shared" si="84"/>
        <v>-1.8864514913669908</v>
      </c>
      <c r="BO46" s="4">
        <f t="shared" si="75"/>
        <v>0.98409941048564376</v>
      </c>
      <c r="BP46" s="13"/>
      <c r="BQ46" s="42" t="s">
        <v>464</v>
      </c>
      <c r="BR46" s="42">
        <v>245.64400000000001</v>
      </c>
      <c r="BS46" s="42">
        <v>250.38499999999999</v>
      </c>
      <c r="BT46" s="42">
        <v>622.70000000000005</v>
      </c>
      <c r="BU46" s="21">
        <f t="shared" si="41"/>
        <v>41.730833333333329</v>
      </c>
      <c r="BV46" s="21">
        <f t="shared" si="42"/>
        <v>43.711526317710295</v>
      </c>
      <c r="BW46" s="3">
        <f t="shared" si="43"/>
        <v>-1.9806929843769652</v>
      </c>
      <c r="BX46" s="3">
        <f t="shared" si="44"/>
        <v>262.2691579062618</v>
      </c>
      <c r="BY46" s="3">
        <f t="shared" si="92"/>
        <v>40.400000000000091</v>
      </c>
      <c r="BZ46" s="3">
        <f t="shared" si="46"/>
        <v>43.086451491367036</v>
      </c>
      <c r="CA46" s="4">
        <f t="shared" si="85"/>
        <v>-2.6864514913669453</v>
      </c>
      <c r="CB46" s="4">
        <f t="shared" si="76"/>
        <v>0.98106515965413266</v>
      </c>
      <c r="CC46" s="13"/>
      <c r="CD46" s="42" t="s">
        <v>464</v>
      </c>
      <c r="CE46" s="42">
        <v>245.90100000000001</v>
      </c>
      <c r="CF46" s="42">
        <v>251.15100000000001</v>
      </c>
      <c r="CG46" s="42">
        <v>627.6</v>
      </c>
      <c r="CH46" s="21">
        <f t="shared" si="47"/>
        <v>41.858499999999999</v>
      </c>
      <c r="CI46" s="21">
        <f t="shared" si="48"/>
        <v>43.711526317710295</v>
      </c>
      <c r="CJ46" s="3">
        <f t="shared" si="49"/>
        <v>-1.8530263177102952</v>
      </c>
      <c r="CK46" s="3">
        <f t="shared" si="50"/>
        <v>262.2691579062618</v>
      </c>
      <c r="CL46" s="3">
        <f t="shared" si="93"/>
        <v>40.5</v>
      </c>
      <c r="CM46" s="3">
        <f t="shared" si="52"/>
        <v>43.086451491367036</v>
      </c>
      <c r="CN46" s="4">
        <f t="shared" si="86"/>
        <v>-2.5864514913670362</v>
      </c>
      <c r="CO46" s="4">
        <f t="shared" si="77"/>
        <v>0.97909624090686476</v>
      </c>
      <c r="CP46" s="13"/>
      <c r="CQ46" s="42" t="s">
        <v>464</v>
      </c>
      <c r="CR46" s="42">
        <v>247.316</v>
      </c>
      <c r="CS46" s="42">
        <v>254.499</v>
      </c>
      <c r="CT46" s="42">
        <v>631.6</v>
      </c>
      <c r="CU46" s="21">
        <f t="shared" si="53"/>
        <v>42.416499999999999</v>
      </c>
      <c r="CV46" s="21">
        <f t="shared" si="54"/>
        <v>43.711526317710295</v>
      </c>
      <c r="CW46" s="3">
        <f t="shared" si="55"/>
        <v>-1.2950263177102954</v>
      </c>
      <c r="CX46" s="3">
        <f t="shared" si="56"/>
        <v>262.2691579062618</v>
      </c>
      <c r="CY46" s="3">
        <f t="shared" si="94"/>
        <v>41.200000000000045</v>
      </c>
      <c r="CZ46" s="3">
        <f t="shared" si="58"/>
        <v>43.086451491367036</v>
      </c>
      <c r="DA46" s="4">
        <f t="shared" si="87"/>
        <v>-1.8864514913669908</v>
      </c>
      <c r="DB46" s="4">
        <f t="shared" si="78"/>
        <v>0.97177592053406892</v>
      </c>
      <c r="DC46" s="13"/>
      <c r="DD46" s="42" t="s">
        <v>464</v>
      </c>
      <c r="DE46" s="42">
        <v>233.452</v>
      </c>
      <c r="DF46" s="42">
        <v>237.15199999999999</v>
      </c>
      <c r="DG46" s="42">
        <v>593.5</v>
      </c>
      <c r="DH46" s="21">
        <f t="shared" si="59"/>
        <v>39.525333333333329</v>
      </c>
      <c r="DI46" s="21">
        <f t="shared" si="60"/>
        <v>41.586103478408788</v>
      </c>
      <c r="DJ46" s="3">
        <f t="shared" si="61"/>
        <v>-2.060770145075459</v>
      </c>
      <c r="DK46" s="3">
        <f t="shared" si="62"/>
        <v>249.51662087045273</v>
      </c>
      <c r="DL46" s="3">
        <f t="shared" si="95"/>
        <v>38.399999999999977</v>
      </c>
      <c r="DM46" s="3">
        <f t="shared" si="64"/>
        <v>40.991422198667543</v>
      </c>
      <c r="DN46" s="4">
        <f t="shared" si="88"/>
        <v>-2.5914221986675656</v>
      </c>
      <c r="DO46" s="4">
        <f t="shared" si="79"/>
        <v>0.98439819187693978</v>
      </c>
      <c r="DP46" s="13"/>
      <c r="DQ46" s="11"/>
      <c r="DR46" s="55" t="str">
        <f t="shared" si="70"/>
        <v>18-03-2026 11:50</v>
      </c>
      <c r="DS46" s="5">
        <f t="shared" si="96"/>
        <v>432.83266666666663</v>
      </c>
      <c r="DT46" s="5">
        <f t="shared" si="66"/>
        <v>452.47445086488563</v>
      </c>
      <c r="DU46" s="6">
        <f t="shared" si="89"/>
        <v>-19.641784198219</v>
      </c>
      <c r="DV46" s="5">
        <f t="shared" si="67"/>
        <v>2714.8467051893135</v>
      </c>
      <c r="DW46" s="5">
        <f t="shared" si="97"/>
        <v>422.9000000000002</v>
      </c>
      <c r="DX46" s="5">
        <f t="shared" si="69"/>
        <v>446.00406621751767</v>
      </c>
      <c r="DY46" s="6">
        <f t="shared" si="90"/>
        <v>-23.10406621751747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115" t="s">
        <v>465</v>
      </c>
      <c r="B47" s="72">
        <v>977</v>
      </c>
      <c r="C47" s="71">
        <v>48.79</v>
      </c>
      <c r="D47" s="12"/>
      <c r="E47" s="21">
        <v>327.87299999999999</v>
      </c>
      <c r="F47" s="21">
        <v>335.149</v>
      </c>
      <c r="G47" s="21">
        <v>781.3</v>
      </c>
      <c r="H47" s="21">
        <f t="shared" si="11"/>
        <v>55.858166666666662</v>
      </c>
      <c r="I47" s="3">
        <f t="shared" si="12"/>
        <v>58.176909825170519</v>
      </c>
      <c r="J47" s="3">
        <f t="shared" si="13"/>
        <v>-2.3187431585038567</v>
      </c>
      <c r="K47" s="3">
        <f t="shared" si="14"/>
        <v>349.06145895102316</v>
      </c>
      <c r="L47" s="3">
        <f t="shared" si="15"/>
        <v>54.899999999999977</v>
      </c>
      <c r="M47" s="3">
        <f t="shared" si="16"/>
        <v>57.344980014670583</v>
      </c>
      <c r="N47" s="4">
        <f t="shared" si="80"/>
        <v>-2.4449800146706053</v>
      </c>
      <c r="O47" s="4">
        <f t="shared" si="71"/>
        <v>0.97829025299195282</v>
      </c>
      <c r="P47" s="13"/>
      <c r="Q47" s="21" t="s">
        <v>465</v>
      </c>
      <c r="R47" s="21">
        <v>330.08800000000002</v>
      </c>
      <c r="S47" s="21">
        <v>335.899</v>
      </c>
      <c r="T47" s="21">
        <v>779.8</v>
      </c>
      <c r="U47" s="21">
        <f t="shared" si="17"/>
        <v>55.983166666666662</v>
      </c>
      <c r="V47" s="3">
        <f t="shared" si="18"/>
        <v>58.176909825170519</v>
      </c>
      <c r="W47" s="3">
        <f t="shared" si="19"/>
        <v>-2.1937431585038567</v>
      </c>
      <c r="X47" s="3">
        <f t="shared" si="20"/>
        <v>349.06145895102316</v>
      </c>
      <c r="Y47" s="3">
        <f t="shared" si="21"/>
        <v>54.5</v>
      </c>
      <c r="Z47" s="3">
        <f t="shared" si="22"/>
        <v>57.344980014670583</v>
      </c>
      <c r="AA47" s="4">
        <f t="shared" si="81"/>
        <v>-2.8449800146705826</v>
      </c>
      <c r="AB47" s="4">
        <f t="shared" si="72"/>
        <v>0.98270015689239931</v>
      </c>
      <c r="AC47" s="13"/>
      <c r="AD47" s="42" t="s">
        <v>465</v>
      </c>
      <c r="AE47" s="42">
        <v>323.08499999999998</v>
      </c>
      <c r="AF47" s="42">
        <v>332.28399999999999</v>
      </c>
      <c r="AG47" s="42">
        <v>773.3</v>
      </c>
      <c r="AH47" s="21">
        <f t="shared" si="23"/>
        <v>55.380666666666663</v>
      </c>
      <c r="AI47" s="21">
        <f t="shared" si="24"/>
        <v>58.176909825170519</v>
      </c>
      <c r="AJ47" s="3">
        <f t="shared" si="25"/>
        <v>-2.7962431585038559</v>
      </c>
      <c r="AK47" s="3">
        <f t="shared" si="26"/>
        <v>349.06145895102316</v>
      </c>
      <c r="AL47" s="3">
        <f t="shared" si="27"/>
        <v>53.299999999999955</v>
      </c>
      <c r="AM47" s="3">
        <f t="shared" si="28"/>
        <v>57.344980014670583</v>
      </c>
      <c r="AN47" s="4">
        <f t="shared" si="82"/>
        <v>-4.0449800146706281</v>
      </c>
      <c r="AO47" s="4">
        <f t="shared" si="73"/>
        <v>0.97231585029673406</v>
      </c>
      <c r="AP47" s="13"/>
      <c r="AQ47" s="42" t="s">
        <v>465</v>
      </c>
      <c r="AR47" s="42">
        <v>326.86399999999998</v>
      </c>
      <c r="AS47" s="42">
        <v>332.61799999999999</v>
      </c>
      <c r="AT47" s="42">
        <v>779.7</v>
      </c>
      <c r="AU47" s="21">
        <f t="shared" si="29"/>
        <v>55.43633333333333</v>
      </c>
      <c r="AV47" s="21">
        <f t="shared" si="30"/>
        <v>58.176909825170519</v>
      </c>
      <c r="AW47" s="3">
        <f t="shared" si="31"/>
        <v>-2.7405764918371887</v>
      </c>
      <c r="AX47" s="3">
        <f t="shared" si="32"/>
        <v>349.06145895102316</v>
      </c>
      <c r="AY47" s="3">
        <f t="shared" si="91"/>
        <v>54.100000000000023</v>
      </c>
      <c r="AZ47" s="3">
        <f t="shared" si="34"/>
        <v>57.344980014670583</v>
      </c>
      <c r="BA47" s="4">
        <f t="shared" si="83"/>
        <v>-3.2449800146705599</v>
      </c>
      <c r="BB47" s="4">
        <f t="shared" si="74"/>
        <v>0.98270087608006773</v>
      </c>
      <c r="BC47" s="13"/>
      <c r="BD47" s="42" t="s">
        <v>465</v>
      </c>
      <c r="BE47" s="42">
        <v>243.89599999999999</v>
      </c>
      <c r="BF47" s="42">
        <v>247.86199999999999</v>
      </c>
      <c r="BG47" s="42">
        <v>586</v>
      </c>
      <c r="BH47" s="21">
        <f t="shared" si="35"/>
        <v>41.310333333333332</v>
      </c>
      <c r="BI47" s="21">
        <f t="shared" si="36"/>
        <v>43.094007277904097</v>
      </c>
      <c r="BJ47" s="3">
        <f t="shared" si="37"/>
        <v>-1.783673944570765</v>
      </c>
      <c r="BK47" s="3">
        <f t="shared" si="38"/>
        <v>258.56404366742458</v>
      </c>
      <c r="BL47" s="3">
        <f t="shared" si="39"/>
        <v>40.5</v>
      </c>
      <c r="BM47" s="3">
        <f t="shared" si="40"/>
        <v>42.477762973830067</v>
      </c>
      <c r="BN47" s="4">
        <f t="shared" si="84"/>
        <v>-1.9777629738300675</v>
      </c>
      <c r="BO47" s="4">
        <f t="shared" si="75"/>
        <v>0.98399916082336136</v>
      </c>
      <c r="BP47" s="13"/>
      <c r="BQ47" s="42" t="s">
        <v>465</v>
      </c>
      <c r="BR47" s="42">
        <v>242.12</v>
      </c>
      <c r="BS47" s="42">
        <v>246.94499999999999</v>
      </c>
      <c r="BT47" s="42">
        <v>582.29999999999995</v>
      </c>
      <c r="BU47" s="21">
        <f t="shared" si="41"/>
        <v>41.157499999999999</v>
      </c>
      <c r="BV47" s="21">
        <f t="shared" si="42"/>
        <v>43.094007277904097</v>
      </c>
      <c r="BW47" s="3">
        <f t="shared" si="43"/>
        <v>-1.9365072779040986</v>
      </c>
      <c r="BX47" s="3">
        <f t="shared" si="44"/>
        <v>258.56404366742458</v>
      </c>
      <c r="BY47" s="3">
        <f t="shared" si="92"/>
        <v>40.099999999999909</v>
      </c>
      <c r="BZ47" s="3">
        <f t="shared" si="46"/>
        <v>42.477762973830067</v>
      </c>
      <c r="CA47" s="4">
        <f t="shared" si="85"/>
        <v>-2.3777629738301584</v>
      </c>
      <c r="CB47" s="4">
        <f t="shared" si="76"/>
        <v>0.9804612363076799</v>
      </c>
      <c r="CC47" s="13"/>
      <c r="CD47" s="42" t="s">
        <v>465</v>
      </c>
      <c r="CE47" s="42">
        <v>242.29</v>
      </c>
      <c r="CF47" s="42">
        <v>247.054</v>
      </c>
      <c r="CG47" s="42">
        <v>587.1</v>
      </c>
      <c r="CH47" s="21">
        <f t="shared" si="47"/>
        <v>41.175666666666665</v>
      </c>
      <c r="CI47" s="21">
        <f t="shared" si="48"/>
        <v>43.094007277904097</v>
      </c>
      <c r="CJ47" s="3">
        <f t="shared" si="49"/>
        <v>-1.9183406112374328</v>
      </c>
      <c r="CK47" s="3">
        <f t="shared" si="50"/>
        <v>258.56404366742458</v>
      </c>
      <c r="CL47" s="3">
        <f t="shared" si="93"/>
        <v>40.100000000000023</v>
      </c>
      <c r="CM47" s="3">
        <f t="shared" si="52"/>
        <v>42.477762973830067</v>
      </c>
      <c r="CN47" s="4">
        <f t="shared" si="86"/>
        <v>-2.3777629738300448</v>
      </c>
      <c r="CO47" s="4">
        <f t="shared" si="77"/>
        <v>0.98071676637496252</v>
      </c>
      <c r="CP47" s="13"/>
      <c r="CQ47" s="42" t="s">
        <v>465</v>
      </c>
      <c r="CR47" s="42">
        <v>243.32900000000001</v>
      </c>
      <c r="CS47" s="42">
        <v>250.25399999999999</v>
      </c>
      <c r="CT47" s="42">
        <v>590.4</v>
      </c>
      <c r="CU47" s="21">
        <f t="shared" si="53"/>
        <v>41.708999999999996</v>
      </c>
      <c r="CV47" s="21">
        <f t="shared" si="54"/>
        <v>43.094007277904097</v>
      </c>
      <c r="CW47" s="3">
        <f t="shared" si="55"/>
        <v>-1.3850072779041014</v>
      </c>
      <c r="CX47" s="3">
        <f t="shared" si="56"/>
        <v>258.56404366742458</v>
      </c>
      <c r="CY47" s="3">
        <f t="shared" si="94"/>
        <v>40.299999999999955</v>
      </c>
      <c r="CZ47" s="3">
        <f t="shared" si="58"/>
        <v>42.477762973830067</v>
      </c>
      <c r="DA47" s="4">
        <f t="shared" si="87"/>
        <v>-2.177762973830113</v>
      </c>
      <c r="DB47" s="4">
        <f t="shared" si="78"/>
        <v>0.97232811463553037</v>
      </c>
      <c r="DC47" s="13"/>
      <c r="DD47" s="42" t="s">
        <v>465</v>
      </c>
      <c r="DE47" s="42">
        <v>230.38200000000001</v>
      </c>
      <c r="DF47" s="42">
        <v>234.03299999999999</v>
      </c>
      <c r="DG47" s="42">
        <v>555.1</v>
      </c>
      <c r="DH47" s="21">
        <f t="shared" si="59"/>
        <v>39.005499999999998</v>
      </c>
      <c r="DI47" s="21">
        <f t="shared" si="60"/>
        <v>40.998610593749127</v>
      </c>
      <c r="DJ47" s="3">
        <f t="shared" si="61"/>
        <v>-1.9931105937491296</v>
      </c>
      <c r="DK47" s="3">
        <f t="shared" si="62"/>
        <v>245.99166356249472</v>
      </c>
      <c r="DL47" s="3">
        <f t="shared" si="95"/>
        <v>38.100000000000023</v>
      </c>
      <c r="DM47" s="3">
        <f t="shared" si="64"/>
        <v>40.412330462258517</v>
      </c>
      <c r="DN47" s="4">
        <f t="shared" si="88"/>
        <v>-2.3123304622584939</v>
      </c>
      <c r="DO47" s="4">
        <f t="shared" si="79"/>
        <v>0.98439963594877655</v>
      </c>
      <c r="DP47" s="13"/>
      <c r="DQ47" s="11"/>
      <c r="DR47" s="55" t="str">
        <f t="shared" si="70"/>
        <v>18-03-2026 11:40</v>
      </c>
      <c r="DS47" s="5">
        <f t="shared" si="96"/>
        <v>427.01633333333331</v>
      </c>
      <c r="DT47" s="5">
        <f t="shared" si="66"/>
        <v>446.0822790060476</v>
      </c>
      <c r="DU47" s="6">
        <f t="shared" si="89"/>
        <v>-19.065945672714292</v>
      </c>
      <c r="DV47" s="5">
        <f t="shared" si="67"/>
        <v>2676.4936740362859</v>
      </c>
      <c r="DW47" s="5">
        <f t="shared" si="97"/>
        <v>415.89999999999986</v>
      </c>
      <c r="DX47" s="5">
        <f t="shared" si="69"/>
        <v>439.70330241626112</v>
      </c>
      <c r="DY47" s="6">
        <f t="shared" si="90"/>
        <v>-23.803302416261261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115" t="s">
        <v>466</v>
      </c>
      <c r="B48" s="72">
        <v>969</v>
      </c>
      <c r="C48" s="71">
        <v>48.79</v>
      </c>
      <c r="D48" s="12"/>
      <c r="E48" s="21">
        <v>324.92099999999999</v>
      </c>
      <c r="F48" s="21">
        <v>331.34199999999998</v>
      </c>
      <c r="G48" s="21">
        <v>726.4</v>
      </c>
      <c r="H48" s="21">
        <f t="shared" si="11"/>
        <v>55.223666666666659</v>
      </c>
      <c r="I48" s="3">
        <f t="shared" si="12"/>
        <v>57.700537994462877</v>
      </c>
      <c r="J48" s="3">
        <f t="shared" si="13"/>
        <v>-2.4768713277962178</v>
      </c>
      <c r="K48" s="3">
        <f t="shared" si="14"/>
        <v>346.20322796677732</v>
      </c>
      <c r="L48" s="3">
        <f t="shared" si="15"/>
        <v>53.5</v>
      </c>
      <c r="M48" s="3">
        <f t="shared" si="16"/>
        <v>56.875420301142057</v>
      </c>
      <c r="N48" s="4">
        <f t="shared" si="80"/>
        <v>-3.3754203011420572</v>
      </c>
      <c r="O48" s="4">
        <f t="shared" si="71"/>
        <v>0.98062123123540035</v>
      </c>
      <c r="P48" s="13"/>
      <c r="Q48" s="21" t="s">
        <v>466</v>
      </c>
      <c r="R48" s="21">
        <v>327.68299999999999</v>
      </c>
      <c r="S48" s="21">
        <v>333.41800000000001</v>
      </c>
      <c r="T48" s="21">
        <v>725.3</v>
      </c>
      <c r="U48" s="21">
        <f t="shared" si="17"/>
        <v>55.569666666666663</v>
      </c>
      <c r="V48" s="3">
        <f t="shared" si="18"/>
        <v>57.700537994462877</v>
      </c>
      <c r="W48" s="3">
        <f t="shared" si="19"/>
        <v>-2.1308713277962141</v>
      </c>
      <c r="X48" s="3">
        <f t="shared" si="20"/>
        <v>346.20322796677732</v>
      </c>
      <c r="Y48" s="3">
        <f t="shared" si="21"/>
        <v>53.699999999999932</v>
      </c>
      <c r="Z48" s="3">
        <f t="shared" si="22"/>
        <v>56.875420301142057</v>
      </c>
      <c r="AA48" s="4">
        <f t="shared" si="81"/>
        <v>-3.1754203011421254</v>
      </c>
      <c r="AB48" s="4">
        <f t="shared" si="72"/>
        <v>0.98279936896028408</v>
      </c>
      <c r="AC48" s="13"/>
      <c r="AD48" s="42" t="s">
        <v>466</v>
      </c>
      <c r="AE48" s="42">
        <v>321.35500000000002</v>
      </c>
      <c r="AF48" s="42">
        <v>330.702</v>
      </c>
      <c r="AG48" s="42">
        <v>720</v>
      </c>
      <c r="AH48" s="21">
        <f t="shared" si="23"/>
        <v>55.116999999999997</v>
      </c>
      <c r="AI48" s="21">
        <f t="shared" si="24"/>
        <v>57.700537994462877</v>
      </c>
      <c r="AJ48" s="3">
        <f t="shared" si="25"/>
        <v>-2.5835379944628798</v>
      </c>
      <c r="AK48" s="3">
        <f t="shared" si="26"/>
        <v>346.20322796677732</v>
      </c>
      <c r="AL48" s="3">
        <f t="shared" si="27"/>
        <v>53.200000000000045</v>
      </c>
      <c r="AM48" s="3">
        <f t="shared" si="28"/>
        <v>56.875420301142057</v>
      </c>
      <c r="AN48" s="4">
        <f t="shared" si="82"/>
        <v>-3.6754203011420117</v>
      </c>
      <c r="AO48" s="4">
        <f t="shared" si="73"/>
        <v>0.97173588306088265</v>
      </c>
      <c r="AP48" s="13"/>
      <c r="AQ48" s="42" t="s">
        <v>466</v>
      </c>
      <c r="AR48" s="42">
        <v>325.38</v>
      </c>
      <c r="AS48" s="42">
        <v>331.108</v>
      </c>
      <c r="AT48" s="42">
        <v>725.6</v>
      </c>
      <c r="AU48" s="21">
        <f t="shared" si="29"/>
        <v>55.184666666666665</v>
      </c>
      <c r="AV48" s="21">
        <f t="shared" si="30"/>
        <v>57.700537994462877</v>
      </c>
      <c r="AW48" s="3">
        <f t="shared" si="31"/>
        <v>-2.5158713277962121</v>
      </c>
      <c r="AX48" s="3">
        <f t="shared" si="32"/>
        <v>346.20322796677732</v>
      </c>
      <c r="AY48" s="3">
        <f t="shared" si="91"/>
        <v>54.700000000000045</v>
      </c>
      <c r="AZ48" s="3">
        <f t="shared" si="34"/>
        <v>56.875420301142057</v>
      </c>
      <c r="BA48" s="4">
        <f t="shared" si="83"/>
        <v>-2.1754203011420117</v>
      </c>
      <c r="BB48" s="4">
        <f t="shared" si="74"/>
        <v>0.98270050859538272</v>
      </c>
      <c r="BC48" s="13"/>
      <c r="BD48" s="42" t="s">
        <v>466</v>
      </c>
      <c r="BE48" s="42">
        <v>243.19900000000001</v>
      </c>
      <c r="BF48" s="42">
        <v>247.078</v>
      </c>
      <c r="BG48" s="42">
        <v>545.5</v>
      </c>
      <c r="BH48" s="21">
        <f t="shared" si="35"/>
        <v>41.179666666666662</v>
      </c>
      <c r="BI48" s="21">
        <f t="shared" si="36"/>
        <v>42.741139255157691</v>
      </c>
      <c r="BJ48" s="3">
        <f t="shared" si="37"/>
        <v>-1.5614725884910285</v>
      </c>
      <c r="BK48" s="3">
        <f t="shared" si="38"/>
        <v>256.44683553094615</v>
      </c>
      <c r="BL48" s="3">
        <f t="shared" si="39"/>
        <v>41.399999999999977</v>
      </c>
      <c r="BM48" s="3">
        <f t="shared" si="40"/>
        <v>42.129940963808934</v>
      </c>
      <c r="BN48" s="4">
        <f t="shared" si="84"/>
        <v>-0.72994096380895712</v>
      </c>
      <c r="BO48" s="4">
        <f t="shared" si="75"/>
        <v>0.98430050429419058</v>
      </c>
      <c r="BP48" s="13"/>
      <c r="BQ48" s="42" t="s">
        <v>466</v>
      </c>
      <c r="BR48" s="42">
        <v>241.30199999999999</v>
      </c>
      <c r="BS48" s="42">
        <v>245.69399999999999</v>
      </c>
      <c r="BT48" s="42">
        <v>542.20000000000005</v>
      </c>
      <c r="BU48" s="21">
        <f t="shared" si="41"/>
        <v>40.948999999999998</v>
      </c>
      <c r="BV48" s="21">
        <f t="shared" si="42"/>
        <v>42.741139255157691</v>
      </c>
      <c r="BW48" s="3">
        <f t="shared" si="43"/>
        <v>-1.7921392551576929</v>
      </c>
      <c r="BX48" s="3">
        <f t="shared" si="44"/>
        <v>256.44683553094615</v>
      </c>
      <c r="BY48" s="3">
        <f t="shared" si="92"/>
        <v>40.600000000000023</v>
      </c>
      <c r="BZ48" s="3">
        <f t="shared" si="46"/>
        <v>42.129940963808934</v>
      </c>
      <c r="CA48" s="4">
        <f t="shared" si="85"/>
        <v>-1.5299409638089116</v>
      </c>
      <c r="CB48" s="4">
        <f t="shared" si="76"/>
        <v>0.98212410559476426</v>
      </c>
      <c r="CC48" s="13"/>
      <c r="CD48" s="42" t="s">
        <v>466</v>
      </c>
      <c r="CE48" s="42">
        <v>241.583</v>
      </c>
      <c r="CF48" s="42">
        <v>246.69399999999999</v>
      </c>
      <c r="CG48" s="42">
        <v>547</v>
      </c>
      <c r="CH48" s="21">
        <f t="shared" si="47"/>
        <v>41.115666666666662</v>
      </c>
      <c r="CI48" s="21">
        <f t="shared" si="48"/>
        <v>42.741139255157691</v>
      </c>
      <c r="CJ48" s="3">
        <f t="shared" si="49"/>
        <v>-1.6254725884910286</v>
      </c>
      <c r="CK48" s="3">
        <f t="shared" si="50"/>
        <v>256.44683553094615</v>
      </c>
      <c r="CL48" s="3">
        <f t="shared" si="93"/>
        <v>40.699999999999989</v>
      </c>
      <c r="CM48" s="3">
        <f t="shared" si="52"/>
        <v>42.129940963808934</v>
      </c>
      <c r="CN48" s="4">
        <f t="shared" si="86"/>
        <v>-1.4299409638089458</v>
      </c>
      <c r="CO48" s="4">
        <f t="shared" si="77"/>
        <v>0.97928202550528187</v>
      </c>
      <c r="CP48" s="13"/>
      <c r="CQ48" s="42" t="s">
        <v>466</v>
      </c>
      <c r="CR48" s="42">
        <v>243.19499999999999</v>
      </c>
      <c r="CS48" s="42">
        <v>250.41499999999999</v>
      </c>
      <c r="CT48" s="42">
        <v>550.1</v>
      </c>
      <c r="CU48" s="21">
        <f t="shared" si="53"/>
        <v>41.735833333333332</v>
      </c>
      <c r="CV48" s="21">
        <f t="shared" si="54"/>
        <v>42.741139255157691</v>
      </c>
      <c r="CW48" s="3">
        <f t="shared" si="55"/>
        <v>-1.005305921824359</v>
      </c>
      <c r="CX48" s="3">
        <f t="shared" si="56"/>
        <v>256.44683553094615</v>
      </c>
      <c r="CY48" s="3">
        <f t="shared" si="94"/>
        <v>40.5</v>
      </c>
      <c r="CZ48" s="3">
        <f t="shared" si="58"/>
        <v>42.129940963808934</v>
      </c>
      <c r="DA48" s="4">
        <f t="shared" si="87"/>
        <v>-1.6299409638089344</v>
      </c>
      <c r="DB48" s="4">
        <f t="shared" si="78"/>
        <v>0.97116786135015876</v>
      </c>
      <c r="DC48" s="13"/>
      <c r="DD48" s="42" t="s">
        <v>466</v>
      </c>
      <c r="DE48" s="42">
        <v>229.71600000000001</v>
      </c>
      <c r="DF48" s="42">
        <v>233.309</v>
      </c>
      <c r="DG48" s="42">
        <v>517</v>
      </c>
      <c r="DH48" s="21">
        <f t="shared" si="59"/>
        <v>38.884833333333333</v>
      </c>
      <c r="DI48" s="21">
        <f t="shared" si="60"/>
        <v>40.6629003739436</v>
      </c>
      <c r="DJ48" s="3">
        <f t="shared" si="61"/>
        <v>-1.7780670406102672</v>
      </c>
      <c r="DK48" s="3">
        <f t="shared" si="62"/>
        <v>243.97740224366166</v>
      </c>
      <c r="DL48" s="3">
        <f t="shared" si="95"/>
        <v>38.199999999999989</v>
      </c>
      <c r="DM48" s="3">
        <f t="shared" si="64"/>
        <v>40.081420898596207</v>
      </c>
      <c r="DN48" s="4">
        <f t="shared" si="88"/>
        <v>-1.8814208985962182</v>
      </c>
      <c r="DO48" s="4">
        <f t="shared" si="79"/>
        <v>0.98459982255292344</v>
      </c>
      <c r="DP48" s="13"/>
      <c r="DQ48" s="11"/>
      <c r="DR48" s="55" t="str">
        <f t="shared" si="70"/>
        <v>18-03-2026 11:30</v>
      </c>
      <c r="DS48" s="5">
        <f t="shared" si="96"/>
        <v>424.96</v>
      </c>
      <c r="DT48" s="5">
        <f t="shared" si="66"/>
        <v>442.42960937242589</v>
      </c>
      <c r="DU48" s="6">
        <f t="shared" si="89"/>
        <v>-17.469609372425907</v>
      </c>
      <c r="DV48" s="5">
        <f t="shared" si="67"/>
        <v>2654.5776562345559</v>
      </c>
      <c r="DW48" s="5">
        <f t="shared" si="97"/>
        <v>416.5</v>
      </c>
      <c r="DX48" s="5">
        <f t="shared" si="69"/>
        <v>436.10286595840023</v>
      </c>
      <c r="DY48" s="6">
        <f t="shared" si="90"/>
        <v>-19.60286595840023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115" t="s">
        <v>467</v>
      </c>
      <c r="B49" s="72">
        <v>956</v>
      </c>
      <c r="C49" s="71">
        <v>49.36</v>
      </c>
      <c r="D49" s="12"/>
      <c r="E49" s="21">
        <v>324.80799999999999</v>
      </c>
      <c r="F49" s="21">
        <v>330.392</v>
      </c>
      <c r="G49" s="21">
        <v>672.9</v>
      </c>
      <c r="H49" s="21">
        <f t="shared" si="11"/>
        <v>55.065333333333328</v>
      </c>
      <c r="I49" s="3">
        <f t="shared" si="12"/>
        <v>56.802550384102311</v>
      </c>
      <c r="J49" s="3">
        <f t="shared" si="13"/>
        <v>-1.737217050768983</v>
      </c>
      <c r="K49" s="3">
        <f t="shared" si="14"/>
        <v>340.81530230461385</v>
      </c>
      <c r="L49" s="3">
        <f t="shared" si="15"/>
        <v>54</v>
      </c>
      <c r="M49" s="3">
        <f t="shared" si="16"/>
        <v>55.990273913609649</v>
      </c>
      <c r="N49" s="4">
        <f t="shared" si="80"/>
        <v>-1.9902739136096486</v>
      </c>
      <c r="O49" s="4">
        <f t="shared" si="71"/>
        <v>0.98309886437928273</v>
      </c>
      <c r="P49" s="13"/>
      <c r="Q49" s="21" t="s">
        <v>467</v>
      </c>
      <c r="R49" s="21">
        <v>325.97800000000001</v>
      </c>
      <c r="S49" s="21">
        <v>331.68299999999999</v>
      </c>
      <c r="T49" s="21">
        <v>671.6</v>
      </c>
      <c r="U49" s="21">
        <f t="shared" si="17"/>
        <v>55.280499999999996</v>
      </c>
      <c r="V49" s="3">
        <f t="shared" si="18"/>
        <v>56.802550384102311</v>
      </c>
      <c r="W49" s="3">
        <f t="shared" si="19"/>
        <v>-1.5220503841023145</v>
      </c>
      <c r="X49" s="3">
        <f t="shared" si="20"/>
        <v>340.81530230461385</v>
      </c>
      <c r="Y49" s="3">
        <f t="shared" si="21"/>
        <v>54.5</v>
      </c>
      <c r="Z49" s="3">
        <f t="shared" si="22"/>
        <v>55.990273913609649</v>
      </c>
      <c r="AA49" s="4">
        <f t="shared" si="81"/>
        <v>-1.4902739136096486</v>
      </c>
      <c r="AB49" s="4">
        <f t="shared" si="72"/>
        <v>0.98279984201783033</v>
      </c>
      <c r="AC49" s="13"/>
      <c r="AD49" s="42" t="s">
        <v>467</v>
      </c>
      <c r="AE49" s="42">
        <v>320.30900000000003</v>
      </c>
      <c r="AF49" s="42">
        <v>329.57100000000003</v>
      </c>
      <c r="AG49" s="42">
        <v>666.8</v>
      </c>
      <c r="AH49" s="21">
        <f t="shared" si="23"/>
        <v>54.9285</v>
      </c>
      <c r="AI49" s="21">
        <f t="shared" si="24"/>
        <v>56.802550384102311</v>
      </c>
      <c r="AJ49" s="3">
        <f t="shared" si="25"/>
        <v>-1.8740503841023113</v>
      </c>
      <c r="AK49" s="3">
        <f t="shared" si="26"/>
        <v>340.81530230461385</v>
      </c>
      <c r="AL49" s="3">
        <f t="shared" si="27"/>
        <v>53.399999999999977</v>
      </c>
      <c r="AM49" s="3">
        <f t="shared" si="28"/>
        <v>55.990273913609649</v>
      </c>
      <c r="AN49" s="4">
        <f t="shared" si="82"/>
        <v>-2.5902739136096713</v>
      </c>
      <c r="AO49" s="4">
        <f t="shared" si="73"/>
        <v>0.97189679917225724</v>
      </c>
      <c r="AP49" s="13"/>
      <c r="AQ49" s="42" t="s">
        <v>467</v>
      </c>
      <c r="AR49" s="42">
        <v>322.21699999999998</v>
      </c>
      <c r="AS49" s="42">
        <v>327.78899999999999</v>
      </c>
      <c r="AT49" s="42">
        <v>670.9</v>
      </c>
      <c r="AU49" s="21">
        <f t="shared" si="29"/>
        <v>54.631499999999996</v>
      </c>
      <c r="AV49" s="21">
        <f t="shared" si="30"/>
        <v>56.802550384102311</v>
      </c>
      <c r="AW49" s="3">
        <f t="shared" si="31"/>
        <v>-2.1710503841023154</v>
      </c>
      <c r="AX49" s="3">
        <f t="shared" si="32"/>
        <v>340.81530230461385</v>
      </c>
      <c r="AY49" s="3">
        <f t="shared" si="91"/>
        <v>53.299999999999955</v>
      </c>
      <c r="AZ49" s="3">
        <f t="shared" si="34"/>
        <v>55.990273913609649</v>
      </c>
      <c r="BA49" s="4">
        <f t="shared" si="83"/>
        <v>-2.690273913609694</v>
      </c>
      <c r="BB49" s="4">
        <f t="shared" si="74"/>
        <v>0.98300125995686249</v>
      </c>
      <c r="BC49" s="13"/>
      <c r="BD49" s="42" t="s">
        <v>467</v>
      </c>
      <c r="BE49" s="42">
        <v>241.29400000000001</v>
      </c>
      <c r="BF49" s="42">
        <v>245.09299999999999</v>
      </c>
      <c r="BG49" s="42">
        <v>504.1</v>
      </c>
      <c r="BH49" s="21">
        <f t="shared" si="35"/>
        <v>40.848833333333332</v>
      </c>
      <c r="BI49" s="21">
        <f t="shared" si="36"/>
        <v>42.075963247483195</v>
      </c>
      <c r="BJ49" s="3">
        <f t="shared" si="37"/>
        <v>-1.2271299141498631</v>
      </c>
      <c r="BK49" s="3">
        <f t="shared" si="38"/>
        <v>252.45577948489915</v>
      </c>
      <c r="BL49" s="3">
        <f t="shared" si="39"/>
        <v>39.100000000000023</v>
      </c>
      <c r="BM49" s="3">
        <f t="shared" si="40"/>
        <v>41.474276973044184</v>
      </c>
      <c r="BN49" s="4">
        <f t="shared" si="84"/>
        <v>-2.3742769730441609</v>
      </c>
      <c r="BO49" s="4">
        <f t="shared" si="75"/>
        <v>0.98449976131509276</v>
      </c>
      <c r="BP49" s="13"/>
      <c r="BQ49" s="42" t="s">
        <v>467</v>
      </c>
      <c r="BR49" s="42">
        <v>239.053</v>
      </c>
      <c r="BS49" s="42">
        <v>243.41499999999999</v>
      </c>
      <c r="BT49" s="42">
        <v>501.6</v>
      </c>
      <c r="BU49" s="21">
        <f t="shared" si="41"/>
        <v>40.569166666666661</v>
      </c>
      <c r="BV49" s="21">
        <f t="shared" si="42"/>
        <v>42.075963247483195</v>
      </c>
      <c r="BW49" s="3">
        <f t="shared" si="43"/>
        <v>-1.506796580816534</v>
      </c>
      <c r="BX49" s="3">
        <f t="shared" si="44"/>
        <v>252.45577948489915</v>
      </c>
      <c r="BY49" s="3">
        <f t="shared" si="92"/>
        <v>39.5</v>
      </c>
      <c r="BZ49" s="3">
        <f t="shared" si="46"/>
        <v>41.474276973044184</v>
      </c>
      <c r="CA49" s="4">
        <f t="shared" si="85"/>
        <v>-1.9742769730441836</v>
      </c>
      <c r="CB49" s="4">
        <f t="shared" si="76"/>
        <v>0.98207998685372722</v>
      </c>
      <c r="CC49" s="13"/>
      <c r="CD49" s="42" t="s">
        <v>467</v>
      </c>
      <c r="CE49" s="42">
        <v>240.77199999999999</v>
      </c>
      <c r="CF49" s="42">
        <v>245.45599999999999</v>
      </c>
      <c r="CG49" s="42">
        <v>506.3</v>
      </c>
      <c r="CH49" s="21">
        <f t="shared" si="47"/>
        <v>40.909333333333329</v>
      </c>
      <c r="CI49" s="21">
        <f t="shared" si="48"/>
        <v>42.075963247483195</v>
      </c>
      <c r="CJ49" s="3">
        <f t="shared" si="49"/>
        <v>-1.1666299141498655</v>
      </c>
      <c r="CK49" s="3">
        <f t="shared" si="50"/>
        <v>252.45577948489915</v>
      </c>
      <c r="CL49" s="3">
        <f t="shared" si="93"/>
        <v>40.100000000000023</v>
      </c>
      <c r="CM49" s="3">
        <f t="shared" si="52"/>
        <v>41.474276973044184</v>
      </c>
      <c r="CN49" s="4">
        <f t="shared" si="86"/>
        <v>-1.3742769730441609</v>
      </c>
      <c r="CO49" s="4">
        <f t="shared" si="77"/>
        <v>0.98091715012059189</v>
      </c>
      <c r="CP49" s="13"/>
      <c r="CQ49" s="42" t="s">
        <v>467</v>
      </c>
      <c r="CR49" s="42">
        <v>241.62100000000001</v>
      </c>
      <c r="CS49" s="42">
        <v>248.67500000000001</v>
      </c>
      <c r="CT49" s="42">
        <v>509.6</v>
      </c>
      <c r="CU49" s="21">
        <f t="shared" si="53"/>
        <v>41.445833333333333</v>
      </c>
      <c r="CV49" s="21">
        <f t="shared" si="54"/>
        <v>42.075963247483195</v>
      </c>
      <c r="CW49" s="3">
        <f t="shared" si="55"/>
        <v>-0.63012991414986175</v>
      </c>
      <c r="CX49" s="3">
        <f t="shared" si="56"/>
        <v>252.45577948489915</v>
      </c>
      <c r="CY49" s="3">
        <f t="shared" si="94"/>
        <v>39.600000000000023</v>
      </c>
      <c r="CZ49" s="3">
        <f t="shared" si="58"/>
        <v>41.474276973044184</v>
      </c>
      <c r="DA49" s="4">
        <f t="shared" si="87"/>
        <v>-1.8742769730441609</v>
      </c>
      <c r="DB49" s="4">
        <f t="shared" si="78"/>
        <v>0.97163365838946414</v>
      </c>
      <c r="DC49" s="13"/>
      <c r="DD49" s="42" t="s">
        <v>467</v>
      </c>
      <c r="DE49" s="42">
        <v>227.40600000000001</v>
      </c>
      <c r="DF49" s="42">
        <v>230.97</v>
      </c>
      <c r="DG49" s="42">
        <v>478.8</v>
      </c>
      <c r="DH49" s="21">
        <f t="shared" si="59"/>
        <v>38.494999999999997</v>
      </c>
      <c r="DI49" s="21">
        <f t="shared" si="60"/>
        <v>40.030067786825761</v>
      </c>
      <c r="DJ49" s="3">
        <f t="shared" si="61"/>
        <v>-1.5350677868257634</v>
      </c>
      <c r="DK49" s="3">
        <f t="shared" si="62"/>
        <v>240.18040672095455</v>
      </c>
      <c r="DL49" s="3">
        <f t="shared" si="95"/>
        <v>37.600000000000023</v>
      </c>
      <c r="DM49" s="3">
        <f t="shared" si="64"/>
        <v>39.457637817474151</v>
      </c>
      <c r="DN49" s="4">
        <f t="shared" si="88"/>
        <v>-1.8576378174741279</v>
      </c>
      <c r="DO49" s="4">
        <f t="shared" si="79"/>
        <v>0.98456942460059749</v>
      </c>
      <c r="DP49" s="13"/>
      <c r="DQ49" s="11"/>
      <c r="DR49" s="55" t="str">
        <f t="shared" si="70"/>
        <v>18-03-2026 11:20</v>
      </c>
      <c r="DS49" s="5">
        <f t="shared" si="96"/>
        <v>422.17399999999998</v>
      </c>
      <c r="DT49" s="5">
        <f t="shared" si="66"/>
        <v>435.54412231316775</v>
      </c>
      <c r="DU49" s="6">
        <f t="shared" si="89"/>
        <v>-13.370122313167769</v>
      </c>
      <c r="DV49" s="5">
        <f t="shared" si="67"/>
        <v>2613.2647338790071</v>
      </c>
      <c r="DW49" s="5">
        <f t="shared" si="97"/>
        <v>411.1</v>
      </c>
      <c r="DX49" s="5">
        <f t="shared" si="69"/>
        <v>429.31584136408952</v>
      </c>
      <c r="DY49" s="6">
        <f t="shared" si="90"/>
        <v>-18.215841364089499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115" t="s">
        <v>468</v>
      </c>
      <c r="B50" s="72">
        <v>960</v>
      </c>
      <c r="C50" s="71">
        <v>49.08</v>
      </c>
      <c r="D50" s="12"/>
      <c r="E50" s="21">
        <v>329.56900000000002</v>
      </c>
      <c r="F50" s="21">
        <v>335.09800000000001</v>
      </c>
      <c r="G50" s="21">
        <v>618.9</v>
      </c>
      <c r="H50" s="21">
        <f t="shared" si="11"/>
        <v>55.849666666666664</v>
      </c>
      <c r="I50" s="3">
        <f t="shared" si="12"/>
        <v>57.10132757871358</v>
      </c>
      <c r="J50" s="3">
        <f t="shared" si="13"/>
        <v>-1.2516609120469155</v>
      </c>
      <c r="K50" s="3">
        <f t="shared" si="14"/>
        <v>342.60796547228159</v>
      </c>
      <c r="L50" s="3">
        <f t="shared" si="15"/>
        <v>53.5</v>
      </c>
      <c r="M50" s="3">
        <f t="shared" si="16"/>
        <v>56.284778594337979</v>
      </c>
      <c r="N50" s="4">
        <f t="shared" si="80"/>
        <v>-2.784778594337979</v>
      </c>
      <c r="O50" s="4">
        <f t="shared" si="71"/>
        <v>0.98350034915159146</v>
      </c>
      <c r="P50" s="13"/>
      <c r="Q50" s="21" t="s">
        <v>468</v>
      </c>
      <c r="R50" s="21">
        <v>0</v>
      </c>
      <c r="S50" s="21">
        <v>335.995</v>
      </c>
      <c r="T50" s="21">
        <v>617.1</v>
      </c>
      <c r="U50" s="21">
        <f t="shared" si="17"/>
        <v>55.999166666666667</v>
      </c>
      <c r="V50" s="3">
        <f t="shared" si="18"/>
        <v>57.10132757871358</v>
      </c>
      <c r="W50" s="3">
        <f t="shared" si="19"/>
        <v>-1.1021609120469122</v>
      </c>
      <c r="X50" s="3">
        <f t="shared" si="20"/>
        <v>342.60796547228159</v>
      </c>
      <c r="Y50" s="3">
        <f t="shared" si="21"/>
        <v>53.100000000000023</v>
      </c>
      <c r="Z50" s="3">
        <f t="shared" si="22"/>
        <v>56.284778594337979</v>
      </c>
      <c r="AA50" s="4">
        <f t="shared" si="81"/>
        <v>-3.1847785943379563</v>
      </c>
      <c r="AB50" s="4"/>
      <c r="AC50" s="13"/>
      <c r="AD50" s="42" t="s">
        <v>468</v>
      </c>
      <c r="AE50" s="42">
        <v>323.73200000000003</v>
      </c>
      <c r="AF50" s="42">
        <v>332.48</v>
      </c>
      <c r="AG50" s="42">
        <v>613.4</v>
      </c>
      <c r="AH50" s="21">
        <f t="shared" si="23"/>
        <v>55.413333333333334</v>
      </c>
      <c r="AI50" s="21">
        <f t="shared" si="24"/>
        <v>57.10132757871358</v>
      </c>
      <c r="AJ50" s="3">
        <f t="shared" si="25"/>
        <v>-1.6879942453802457</v>
      </c>
      <c r="AK50" s="3">
        <f t="shared" si="26"/>
        <v>342.60796547228159</v>
      </c>
      <c r="AL50" s="3">
        <f t="shared" si="27"/>
        <v>52.399999999999977</v>
      </c>
      <c r="AM50" s="3">
        <f t="shared" si="28"/>
        <v>56.284778594337979</v>
      </c>
      <c r="AN50" s="4">
        <f t="shared" si="82"/>
        <v>-3.8847785943380018</v>
      </c>
      <c r="AO50" s="4">
        <f t="shared" si="73"/>
        <v>0.9736886429258903</v>
      </c>
      <c r="AP50" s="13"/>
      <c r="AQ50" s="42" t="s">
        <v>468</v>
      </c>
      <c r="AR50" s="42">
        <v>328.29599999999999</v>
      </c>
      <c r="AS50" s="42">
        <v>333.90600000000001</v>
      </c>
      <c r="AT50" s="42">
        <v>617.6</v>
      </c>
      <c r="AU50" s="21">
        <f t="shared" si="29"/>
        <v>55.650999999999996</v>
      </c>
      <c r="AV50" s="21">
        <f t="shared" si="30"/>
        <v>57.10132757871358</v>
      </c>
      <c r="AW50" s="3">
        <f t="shared" si="31"/>
        <v>-1.4503275787135834</v>
      </c>
      <c r="AX50" s="3">
        <f t="shared" si="32"/>
        <v>342.60796547228159</v>
      </c>
      <c r="AY50" s="3">
        <f t="shared" si="91"/>
        <v>52.399999999999977</v>
      </c>
      <c r="AZ50" s="3">
        <f t="shared" si="34"/>
        <v>56.284778594337979</v>
      </c>
      <c r="BA50" s="4">
        <f t="shared" si="83"/>
        <v>-3.8847785943380018</v>
      </c>
      <c r="BB50" s="4">
        <f t="shared" si="74"/>
        <v>0.98319886435104487</v>
      </c>
      <c r="BC50" s="13"/>
      <c r="BD50" s="42" t="s">
        <v>468</v>
      </c>
      <c r="BE50" s="42">
        <v>245.029</v>
      </c>
      <c r="BF50" s="42">
        <v>248.81100000000001</v>
      </c>
      <c r="BG50" s="42">
        <v>465</v>
      </c>
      <c r="BH50" s="21">
        <f t="shared" si="35"/>
        <v>41.468499999999999</v>
      </c>
      <c r="BI50" s="21">
        <f t="shared" si="36"/>
        <v>42.29727968793599</v>
      </c>
      <c r="BJ50" s="3">
        <f t="shared" si="37"/>
        <v>-0.82877968793599166</v>
      </c>
      <c r="BK50" s="3">
        <f t="shared" si="38"/>
        <v>253.78367812761596</v>
      </c>
      <c r="BL50" s="3">
        <f t="shared" si="39"/>
        <v>39.899999999999977</v>
      </c>
      <c r="BM50" s="3">
        <f t="shared" si="40"/>
        <v>41.692428588398506</v>
      </c>
      <c r="BN50" s="4">
        <f t="shared" si="84"/>
        <v>-1.7924285883985291</v>
      </c>
      <c r="BO50" s="4">
        <f t="shared" si="75"/>
        <v>0.98479970740843448</v>
      </c>
      <c r="BP50" s="13"/>
      <c r="BQ50" s="42" t="s">
        <v>468</v>
      </c>
      <c r="BR50" s="42">
        <v>244.077</v>
      </c>
      <c r="BS50" s="42">
        <v>248.21100000000001</v>
      </c>
      <c r="BT50" s="42">
        <v>462.1</v>
      </c>
      <c r="BU50" s="21">
        <f t="shared" si="41"/>
        <v>41.368499999999997</v>
      </c>
      <c r="BV50" s="21">
        <f t="shared" si="42"/>
        <v>42.29727968793599</v>
      </c>
      <c r="BW50" s="3">
        <f t="shared" si="43"/>
        <v>-0.92877968793599308</v>
      </c>
      <c r="BX50" s="3">
        <f t="shared" si="44"/>
        <v>253.78367812761596</v>
      </c>
      <c r="BY50" s="3">
        <f t="shared" si="92"/>
        <v>39</v>
      </c>
      <c r="BZ50" s="3">
        <f t="shared" si="46"/>
        <v>41.692428588398506</v>
      </c>
      <c r="CA50" s="4">
        <f t="shared" si="85"/>
        <v>-2.6924285883985064</v>
      </c>
      <c r="CB50" s="4">
        <f t="shared" si="76"/>
        <v>0.98334481549971586</v>
      </c>
      <c r="CC50" s="13"/>
      <c r="CD50" s="42" t="s">
        <v>468</v>
      </c>
      <c r="CE50" s="42">
        <v>244.25899999999999</v>
      </c>
      <c r="CF50" s="42">
        <v>248.84</v>
      </c>
      <c r="CG50" s="42">
        <v>466.2</v>
      </c>
      <c r="CH50" s="21">
        <f t="shared" si="47"/>
        <v>41.473333333333329</v>
      </c>
      <c r="CI50" s="21">
        <f t="shared" si="48"/>
        <v>42.29727968793599</v>
      </c>
      <c r="CJ50" s="3">
        <f t="shared" si="49"/>
        <v>-0.8239463546026613</v>
      </c>
      <c r="CK50" s="3">
        <f t="shared" si="50"/>
        <v>253.78367812761596</v>
      </c>
      <c r="CL50" s="3">
        <f t="shared" si="93"/>
        <v>39.199999999999989</v>
      </c>
      <c r="CM50" s="3">
        <f t="shared" si="52"/>
        <v>41.692428588398506</v>
      </c>
      <c r="CN50" s="4">
        <f t="shared" si="86"/>
        <v>-2.4924285883985178</v>
      </c>
      <c r="CO50" s="4">
        <f t="shared" si="77"/>
        <v>0.98159058029255741</v>
      </c>
      <c r="CP50" s="13"/>
      <c r="CQ50" s="42" t="s">
        <v>468</v>
      </c>
      <c r="CR50" s="42">
        <v>245.96199999999999</v>
      </c>
      <c r="CS50" s="42">
        <v>253.24600000000001</v>
      </c>
      <c r="CT50" s="42">
        <v>470</v>
      </c>
      <c r="CU50" s="21">
        <f t="shared" si="53"/>
        <v>42.207666666666668</v>
      </c>
      <c r="CV50" s="21">
        <f t="shared" si="54"/>
        <v>42.29727968793599</v>
      </c>
      <c r="CW50" s="3">
        <f t="shared" si="55"/>
        <v>-8.9613021269322246E-2</v>
      </c>
      <c r="CX50" s="3">
        <f t="shared" si="56"/>
        <v>253.78367812761596</v>
      </c>
      <c r="CY50" s="3">
        <f t="shared" si="94"/>
        <v>40.100000000000023</v>
      </c>
      <c r="CZ50" s="3">
        <f t="shared" si="58"/>
        <v>41.692428588398506</v>
      </c>
      <c r="DA50" s="4">
        <f t="shared" si="87"/>
        <v>-1.5924285883984837</v>
      </c>
      <c r="DB50" s="4">
        <f t="shared" si="78"/>
        <v>0.97123745291139829</v>
      </c>
      <c r="DC50" s="13"/>
      <c r="DD50" s="42" t="s">
        <v>468</v>
      </c>
      <c r="DE50" s="42">
        <v>231.833</v>
      </c>
      <c r="DF50" s="42">
        <v>235.86600000000001</v>
      </c>
      <c r="DG50" s="42">
        <v>441.2</v>
      </c>
      <c r="DH50" s="21">
        <f t="shared" si="59"/>
        <v>39.311</v>
      </c>
      <c r="DI50" s="21">
        <f t="shared" si="60"/>
        <v>40.240622969164797</v>
      </c>
      <c r="DJ50" s="3">
        <f t="shared" si="61"/>
        <v>-0.92962296916479659</v>
      </c>
      <c r="DK50" s="3">
        <f t="shared" si="62"/>
        <v>241.44373781498882</v>
      </c>
      <c r="DL50" s="3">
        <f t="shared" si="95"/>
        <v>37.399999999999977</v>
      </c>
      <c r="DM50" s="3">
        <f t="shared" si="64"/>
        <v>39.665182060705739</v>
      </c>
      <c r="DN50" s="4">
        <f t="shared" si="88"/>
        <v>-2.2651820607057616</v>
      </c>
      <c r="DO50" s="4">
        <f t="shared" si="79"/>
        <v>0.98290130837000667</v>
      </c>
      <c r="DP50" s="13"/>
      <c r="DQ50" s="11"/>
      <c r="DR50" s="55" t="str">
        <f t="shared" si="70"/>
        <v>18-03-2026 11:10</v>
      </c>
      <c r="DS50" s="5">
        <f t="shared" si="96"/>
        <v>428.74216666666661</v>
      </c>
      <c r="DT50" s="5">
        <f t="shared" si="66"/>
        <v>437.83505203576311</v>
      </c>
      <c r="DU50" s="6">
        <f t="shared" si="89"/>
        <v>-9.092885369096507</v>
      </c>
      <c r="DV50" s="5">
        <f t="shared" si="67"/>
        <v>2627.0103122145788</v>
      </c>
      <c r="DW50" s="5">
        <f t="shared" si="97"/>
        <v>406.99999999999994</v>
      </c>
      <c r="DX50" s="5">
        <f t="shared" si="69"/>
        <v>431.57401079165169</v>
      </c>
      <c r="DY50" s="6">
        <f t="shared" si="90"/>
        <v>-24.574010791651745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115" t="s">
        <v>469</v>
      </c>
      <c r="B51" s="72">
        <v>310</v>
      </c>
      <c r="C51" s="71">
        <v>48.5</v>
      </c>
      <c r="D51" s="12"/>
      <c r="E51" s="21">
        <v>101.961</v>
      </c>
      <c r="F51" s="21">
        <v>107.706</v>
      </c>
      <c r="G51" s="21">
        <v>565.4</v>
      </c>
      <c r="H51" s="21">
        <f t="shared" si="11"/>
        <v>17.951000000000001</v>
      </c>
      <c r="I51" s="3">
        <f t="shared" si="12"/>
        <v>18.479846515882496</v>
      </c>
      <c r="J51" s="3">
        <f t="shared" si="13"/>
        <v>-0.52884651588249554</v>
      </c>
      <c r="K51" s="3">
        <f t="shared" si="14"/>
        <v>110.87907909529498</v>
      </c>
      <c r="L51" s="3">
        <f t="shared" si="15"/>
        <v>34</v>
      </c>
      <c r="M51" s="3">
        <f t="shared" si="16"/>
        <v>18.215584710705375</v>
      </c>
      <c r="N51" s="4">
        <f t="shared" si="80"/>
        <v>15.784415289294625</v>
      </c>
      <c r="O51" s="4">
        <f t="shared" si="71"/>
        <v>0.94666035318366659</v>
      </c>
      <c r="P51" s="13"/>
      <c r="Q51" s="21" t="s">
        <v>469</v>
      </c>
      <c r="R51" s="21">
        <v>106.32</v>
      </c>
      <c r="S51" s="21">
        <v>107.764</v>
      </c>
      <c r="T51" s="21">
        <v>564</v>
      </c>
      <c r="U51" s="21">
        <f t="shared" si="17"/>
        <v>17.960666666666665</v>
      </c>
      <c r="V51" s="3">
        <f t="shared" si="18"/>
        <v>18.479846515882496</v>
      </c>
      <c r="W51" s="3">
        <f t="shared" si="19"/>
        <v>-0.51917984921583127</v>
      </c>
      <c r="X51" s="3">
        <f t="shared" si="20"/>
        <v>110.87907909529498</v>
      </c>
      <c r="Y51" s="3">
        <f t="shared" si="21"/>
        <v>35.5</v>
      </c>
      <c r="Z51" s="3">
        <f t="shared" si="22"/>
        <v>18.215584710705375</v>
      </c>
      <c r="AA51" s="4">
        <f t="shared" si="81"/>
        <v>17.284415289294625</v>
      </c>
      <c r="AB51" s="4">
        <f t="shared" si="72"/>
        <v>0.98660034891058235</v>
      </c>
      <c r="AC51" s="13"/>
      <c r="AD51" s="42" t="s">
        <v>469</v>
      </c>
      <c r="AE51" s="42">
        <v>117.036</v>
      </c>
      <c r="AF51" s="42">
        <v>120.941</v>
      </c>
      <c r="AG51" s="42">
        <v>561</v>
      </c>
      <c r="AH51" s="21">
        <f t="shared" si="23"/>
        <v>20.156833333333331</v>
      </c>
      <c r="AI51" s="21">
        <f t="shared" si="24"/>
        <v>18.479846515882496</v>
      </c>
      <c r="AJ51" s="3">
        <f t="shared" si="25"/>
        <v>1.6769868174508353</v>
      </c>
      <c r="AK51" s="3">
        <f t="shared" si="26"/>
        <v>110.87907909529498</v>
      </c>
      <c r="AL51" s="3">
        <f t="shared" si="27"/>
        <v>35.799999999999955</v>
      </c>
      <c r="AM51" s="3">
        <f t="shared" si="28"/>
        <v>18.215584710705375</v>
      </c>
      <c r="AN51" s="4">
        <f t="shared" si="82"/>
        <v>17.584415289294579</v>
      </c>
      <c r="AO51" s="4">
        <f t="shared" si="73"/>
        <v>0.96771152876195832</v>
      </c>
      <c r="AP51" s="13"/>
      <c r="AQ51" s="42" t="s">
        <v>469</v>
      </c>
      <c r="AR51" s="42">
        <v>108.73699999999999</v>
      </c>
      <c r="AS51" s="42">
        <v>109.82899999999999</v>
      </c>
      <c r="AT51" s="42">
        <v>565.20000000000005</v>
      </c>
      <c r="AU51" s="21">
        <f t="shared" si="29"/>
        <v>18.304833333333331</v>
      </c>
      <c r="AV51" s="21">
        <f t="shared" si="30"/>
        <v>18.479846515882496</v>
      </c>
      <c r="AW51" s="3">
        <f t="shared" si="31"/>
        <v>-0.17501318254916498</v>
      </c>
      <c r="AX51" s="3">
        <f t="shared" si="32"/>
        <v>110.87907909529498</v>
      </c>
      <c r="AY51" s="3">
        <f t="shared" si="91"/>
        <v>36.5</v>
      </c>
      <c r="AZ51" s="3">
        <f t="shared" si="34"/>
        <v>18.215584710705375</v>
      </c>
      <c r="BA51" s="4">
        <f t="shared" si="83"/>
        <v>18.284415289294625</v>
      </c>
      <c r="BB51" s="4">
        <f t="shared" si="74"/>
        <v>0.99005727084831874</v>
      </c>
      <c r="BC51" s="13"/>
      <c r="BD51" s="42" t="s">
        <v>469</v>
      </c>
      <c r="BE51" s="42">
        <v>120.666</v>
      </c>
      <c r="BF51" s="42">
        <v>122.694</v>
      </c>
      <c r="BG51" s="42">
        <v>425.1</v>
      </c>
      <c r="BH51" s="21">
        <f t="shared" si="35"/>
        <v>20.448999999999998</v>
      </c>
      <c r="BI51" s="21">
        <f t="shared" si="36"/>
        <v>13.688775196949999</v>
      </c>
      <c r="BJ51" s="3">
        <f t="shared" si="37"/>
        <v>6.760224803049999</v>
      </c>
      <c r="BK51" s="3">
        <f t="shared" si="38"/>
        <v>82.132651181699984</v>
      </c>
      <c r="BL51" s="3">
        <f t="shared" si="39"/>
        <v>27.5</v>
      </c>
      <c r="BM51" s="3">
        <f t="shared" si="40"/>
        <v>13.493025711633614</v>
      </c>
      <c r="BN51" s="4">
        <f t="shared" si="84"/>
        <v>14.006974288366386</v>
      </c>
      <c r="BO51" s="4">
        <f t="shared" si="75"/>
        <v>0.98347107438016523</v>
      </c>
      <c r="BP51" s="13"/>
      <c r="BQ51" s="42" t="s">
        <v>469</v>
      </c>
      <c r="BR51" s="42">
        <v>81.498000000000005</v>
      </c>
      <c r="BS51" s="42">
        <v>82.647000000000006</v>
      </c>
      <c r="BT51" s="42">
        <v>423.1</v>
      </c>
      <c r="BU51" s="21">
        <f t="shared" si="41"/>
        <v>13.7745</v>
      </c>
      <c r="BV51" s="21">
        <f t="shared" si="42"/>
        <v>13.688775196949999</v>
      </c>
      <c r="BW51" s="3">
        <f t="shared" si="43"/>
        <v>8.5724803050000631E-2</v>
      </c>
      <c r="BX51" s="3">
        <f t="shared" si="44"/>
        <v>82.132651181699984</v>
      </c>
      <c r="BY51" s="3">
        <f t="shared" si="92"/>
        <v>27.600000000000023</v>
      </c>
      <c r="BZ51" s="3">
        <f t="shared" si="46"/>
        <v>13.493025711633614</v>
      </c>
      <c r="CA51" s="4">
        <f t="shared" si="85"/>
        <v>14.106974288366409</v>
      </c>
      <c r="CB51" s="4">
        <f t="shared" si="76"/>
        <v>0.98609749900177868</v>
      </c>
      <c r="CC51" s="13"/>
      <c r="CD51" s="42" t="s">
        <v>469</v>
      </c>
      <c r="CE51" s="42">
        <v>125.401</v>
      </c>
      <c r="CF51" s="42">
        <v>130.98099999999999</v>
      </c>
      <c r="CG51" s="42">
        <v>427</v>
      </c>
      <c r="CH51" s="21">
        <f t="shared" si="47"/>
        <v>21.830166666666663</v>
      </c>
      <c r="CI51" s="21">
        <f t="shared" si="48"/>
        <v>13.688775196949999</v>
      </c>
      <c r="CJ51" s="3">
        <f t="shared" si="49"/>
        <v>8.1413914697166643</v>
      </c>
      <c r="CK51" s="3">
        <f t="shared" si="50"/>
        <v>82.132651181699984</v>
      </c>
      <c r="CL51" s="3">
        <f t="shared" si="93"/>
        <v>27.5</v>
      </c>
      <c r="CM51" s="3">
        <f t="shared" si="52"/>
        <v>13.493025711633614</v>
      </c>
      <c r="CN51" s="4">
        <f t="shared" si="86"/>
        <v>14.006974288366386</v>
      </c>
      <c r="CO51" s="4">
        <f t="shared" si="77"/>
        <v>0.95739840129484433</v>
      </c>
      <c r="CP51" s="13"/>
      <c r="CQ51" s="42" t="s">
        <v>469</v>
      </c>
      <c r="CR51" s="42">
        <v>95.936000000000007</v>
      </c>
      <c r="CS51" s="42">
        <v>101.66500000000001</v>
      </c>
      <c r="CT51" s="42">
        <v>429.9</v>
      </c>
      <c r="CU51" s="21">
        <f t="shared" si="53"/>
        <v>16.944166666666668</v>
      </c>
      <c r="CV51" s="21">
        <f t="shared" si="54"/>
        <v>13.688775196949999</v>
      </c>
      <c r="CW51" s="3">
        <f t="shared" si="55"/>
        <v>3.2553914697166686</v>
      </c>
      <c r="CX51" s="3">
        <f t="shared" si="56"/>
        <v>82.132651181699984</v>
      </c>
      <c r="CY51" s="3">
        <f t="shared" si="94"/>
        <v>27.699999999999989</v>
      </c>
      <c r="CZ51" s="3">
        <f t="shared" si="58"/>
        <v>13.493025711633614</v>
      </c>
      <c r="DA51" s="4">
        <f t="shared" si="87"/>
        <v>14.206974288366375</v>
      </c>
      <c r="DB51" s="4">
        <f t="shared" si="78"/>
        <v>0.94364825652879558</v>
      </c>
      <c r="DC51" s="13"/>
      <c r="DD51" s="42" t="s">
        <v>469</v>
      </c>
      <c r="DE51" s="42">
        <v>74.808000000000007</v>
      </c>
      <c r="DF51" s="42">
        <v>75.909000000000006</v>
      </c>
      <c r="DG51" s="42">
        <v>403.8</v>
      </c>
      <c r="DH51" s="21">
        <f t="shared" si="59"/>
        <v>12.6515</v>
      </c>
      <c r="DI51" s="21">
        <f t="shared" si="60"/>
        <v>13.023174201134999</v>
      </c>
      <c r="DJ51" s="3">
        <f t="shared" si="61"/>
        <v>-0.37167420113499894</v>
      </c>
      <c r="DK51" s="3">
        <f t="shared" si="62"/>
        <v>78.139045206809996</v>
      </c>
      <c r="DL51" s="3">
        <f t="shared" si="95"/>
        <v>26.300000000000011</v>
      </c>
      <c r="DM51" s="3">
        <f t="shared" si="64"/>
        <v>12.836942810058769</v>
      </c>
      <c r="DN51" s="4">
        <f t="shared" si="88"/>
        <v>13.463057189941242</v>
      </c>
      <c r="DO51" s="4">
        <f t="shared" si="79"/>
        <v>0.98549579101292339</v>
      </c>
      <c r="DP51" s="13"/>
      <c r="DQ51" s="11"/>
      <c r="DR51" s="55" t="str">
        <f t="shared" si="70"/>
        <v>18-03-2026 11:00</v>
      </c>
      <c r="DS51" s="5">
        <f t="shared" si="96"/>
        <v>160.02266666666665</v>
      </c>
      <c r="DT51" s="5">
        <f t="shared" si="66"/>
        <v>141.69766105246498</v>
      </c>
      <c r="DU51" s="6">
        <f t="shared" si="89"/>
        <v>18.325005614201672</v>
      </c>
      <c r="DV51" s="5">
        <f t="shared" si="67"/>
        <v>850.18596631478988</v>
      </c>
      <c r="DW51" s="5">
        <f t="shared" si="97"/>
        <v>278.39999999999998</v>
      </c>
      <c r="DX51" s="5">
        <f t="shared" si="69"/>
        <v>139.6713844994147</v>
      </c>
      <c r="DY51" s="6">
        <f t="shared" si="90"/>
        <v>138.72861550058528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115" t="s">
        <v>470</v>
      </c>
      <c r="B52" s="72">
        <v>877</v>
      </c>
      <c r="C52" s="71">
        <v>48.5</v>
      </c>
      <c r="D52" s="12"/>
      <c r="E52" s="21">
        <v>342.00700000000001</v>
      </c>
      <c r="F52" s="21">
        <v>347.56799999999998</v>
      </c>
      <c r="G52" s="21">
        <v>531.4</v>
      </c>
      <c r="H52" s="21">
        <f t="shared" si="11"/>
        <v>57.927999999999997</v>
      </c>
      <c r="I52" s="3">
        <f t="shared" si="12"/>
        <v>52.280081917512746</v>
      </c>
      <c r="J52" s="3">
        <f t="shared" si="13"/>
        <v>5.6479180824872515</v>
      </c>
      <c r="K52" s="3">
        <f t="shared" si="14"/>
        <v>313.68049150507647</v>
      </c>
      <c r="L52" s="3">
        <f t="shared" si="15"/>
        <v>39.299999999999955</v>
      </c>
      <c r="M52" s="3">
        <f t="shared" si="16"/>
        <v>51.532476746092314</v>
      </c>
      <c r="N52" s="4">
        <f t="shared" si="80"/>
        <v>-12.23247674609236</v>
      </c>
      <c r="O52" s="4">
        <f t="shared" si="71"/>
        <v>0.98400025318786544</v>
      </c>
      <c r="P52" s="13"/>
      <c r="Q52" s="21" t="s">
        <v>470</v>
      </c>
      <c r="R52" s="21">
        <v>336.113</v>
      </c>
      <c r="S52" s="21">
        <v>341.613</v>
      </c>
      <c r="T52" s="21">
        <v>528.5</v>
      </c>
      <c r="U52" s="21">
        <f t="shared" si="17"/>
        <v>56.935499999999998</v>
      </c>
      <c r="V52" s="3">
        <f t="shared" si="18"/>
        <v>52.280081917512746</v>
      </c>
      <c r="W52" s="3">
        <f t="shared" si="19"/>
        <v>4.6554180824872518</v>
      </c>
      <c r="X52" s="3">
        <f t="shared" si="20"/>
        <v>313.68049150507647</v>
      </c>
      <c r="Y52" s="3">
        <f t="shared" si="21"/>
        <v>39.100000000000023</v>
      </c>
      <c r="Z52" s="3">
        <f t="shared" si="22"/>
        <v>51.532476746092314</v>
      </c>
      <c r="AA52" s="4">
        <f t="shared" si="81"/>
        <v>-12.432476746092291</v>
      </c>
      <c r="AB52" s="4">
        <f t="shared" si="72"/>
        <v>0.98389991013222566</v>
      </c>
      <c r="AC52" s="13"/>
      <c r="AD52" s="42" t="s">
        <v>470</v>
      </c>
      <c r="AE52" s="42">
        <v>234.95500000000001</v>
      </c>
      <c r="AF52" s="42">
        <v>238.38800000000001</v>
      </c>
      <c r="AG52" s="42">
        <v>525.20000000000005</v>
      </c>
      <c r="AH52" s="21">
        <f t="shared" si="23"/>
        <v>39.731333333333332</v>
      </c>
      <c r="AI52" s="21">
        <f t="shared" si="24"/>
        <v>52.280081917512746</v>
      </c>
      <c r="AJ52" s="3">
        <f t="shared" si="25"/>
        <v>-12.548748584179414</v>
      </c>
      <c r="AK52" s="3">
        <f t="shared" si="26"/>
        <v>313.68049150507647</v>
      </c>
      <c r="AL52" s="3">
        <f t="shared" si="27"/>
        <v>38.200000000000045</v>
      </c>
      <c r="AM52" s="3">
        <f t="shared" si="28"/>
        <v>51.532476746092314</v>
      </c>
      <c r="AN52" s="4">
        <f t="shared" si="82"/>
        <v>-13.332476746092269</v>
      </c>
      <c r="AO52" s="4">
        <f t="shared" si="73"/>
        <v>0.98559910733761769</v>
      </c>
      <c r="AP52" s="13"/>
      <c r="AQ52" s="42" t="s">
        <v>470</v>
      </c>
      <c r="AR52" s="42">
        <v>338.03100000000001</v>
      </c>
      <c r="AS52" s="42">
        <v>343.63200000000001</v>
      </c>
      <c r="AT52" s="42">
        <v>528.70000000000005</v>
      </c>
      <c r="AU52" s="21">
        <f t="shared" si="29"/>
        <v>57.271999999999998</v>
      </c>
      <c r="AV52" s="21">
        <f t="shared" si="30"/>
        <v>52.280081917512746</v>
      </c>
      <c r="AW52" s="3">
        <f t="shared" si="31"/>
        <v>4.9919180824872527</v>
      </c>
      <c r="AX52" s="3">
        <f t="shared" si="32"/>
        <v>313.68049150507647</v>
      </c>
      <c r="AY52" s="3">
        <f t="shared" si="91"/>
        <v>39.000000000000057</v>
      </c>
      <c r="AZ52" s="3">
        <f t="shared" si="34"/>
        <v>51.532476746092314</v>
      </c>
      <c r="BA52" s="4">
        <f t="shared" si="83"/>
        <v>-12.532476746092257</v>
      </c>
      <c r="BB52" s="4">
        <f t="shared" si="74"/>
        <v>0.98370058667411653</v>
      </c>
      <c r="BC52" s="13"/>
      <c r="BD52" s="42" t="s">
        <v>470</v>
      </c>
      <c r="BE52" s="42">
        <v>183.13800000000001</v>
      </c>
      <c r="BF52" s="42">
        <v>185.70099999999999</v>
      </c>
      <c r="BG52" s="42">
        <v>397.6</v>
      </c>
      <c r="BH52" s="21">
        <f t="shared" si="35"/>
        <v>30.950166666666664</v>
      </c>
      <c r="BI52" s="21">
        <f t="shared" si="36"/>
        <v>38.725986605564998</v>
      </c>
      <c r="BJ52" s="3">
        <f t="shared" si="37"/>
        <v>-7.7758199388983336</v>
      </c>
      <c r="BK52" s="3">
        <f t="shared" si="38"/>
        <v>232.35591963338996</v>
      </c>
      <c r="BL52" s="3">
        <f t="shared" si="39"/>
        <v>29.600000000000023</v>
      </c>
      <c r="BM52" s="3">
        <f t="shared" si="40"/>
        <v>38.172204997105418</v>
      </c>
      <c r="BN52" s="4">
        <f t="shared" si="84"/>
        <v>-8.5722049971053949</v>
      </c>
      <c r="BO52" s="4">
        <f t="shared" si="75"/>
        <v>0.98619824341279805</v>
      </c>
      <c r="BP52" s="13"/>
      <c r="BQ52" s="42" t="s">
        <v>470</v>
      </c>
      <c r="BR52" s="42">
        <v>240.876</v>
      </c>
      <c r="BS52" s="42">
        <v>244.42</v>
      </c>
      <c r="BT52" s="42">
        <v>395.5</v>
      </c>
      <c r="BU52" s="21">
        <f t="shared" si="41"/>
        <v>40.736666666666665</v>
      </c>
      <c r="BV52" s="21">
        <f t="shared" si="42"/>
        <v>38.725986605564998</v>
      </c>
      <c r="BW52" s="3">
        <f t="shared" si="43"/>
        <v>2.0106800611016666</v>
      </c>
      <c r="BX52" s="3">
        <f t="shared" si="44"/>
        <v>232.35591963338996</v>
      </c>
      <c r="BY52" s="3">
        <f t="shared" si="92"/>
        <v>29.300000000000011</v>
      </c>
      <c r="BZ52" s="3">
        <f t="shared" si="46"/>
        <v>38.172204997105418</v>
      </c>
      <c r="CA52" s="4">
        <f t="shared" si="85"/>
        <v>-8.8722049971054062</v>
      </c>
      <c r="CB52" s="4">
        <f t="shared" si="76"/>
        <v>0.98550036821864007</v>
      </c>
      <c r="CC52" s="13"/>
      <c r="CD52" s="42" t="s">
        <v>470</v>
      </c>
      <c r="CE52" s="42">
        <v>188.542</v>
      </c>
      <c r="CF52" s="42">
        <v>191.161</v>
      </c>
      <c r="CG52" s="42">
        <v>399.5</v>
      </c>
      <c r="CH52" s="21">
        <f t="shared" si="47"/>
        <v>31.860166666666665</v>
      </c>
      <c r="CI52" s="21">
        <f t="shared" si="48"/>
        <v>38.725986605564998</v>
      </c>
      <c r="CJ52" s="3">
        <f t="shared" si="49"/>
        <v>-6.8658199388983334</v>
      </c>
      <c r="CK52" s="3">
        <f t="shared" si="50"/>
        <v>232.35591963338996</v>
      </c>
      <c r="CL52" s="3">
        <f t="shared" si="93"/>
        <v>29.699999999999989</v>
      </c>
      <c r="CM52" s="3">
        <f t="shared" si="52"/>
        <v>38.172204997105418</v>
      </c>
      <c r="CN52" s="4">
        <f t="shared" si="86"/>
        <v>-8.472204997105429</v>
      </c>
      <c r="CO52" s="4">
        <f t="shared" si="77"/>
        <v>0.98629950669854205</v>
      </c>
      <c r="CP52" s="13"/>
      <c r="CQ52" s="42" t="s">
        <v>470</v>
      </c>
      <c r="CR52" s="42">
        <v>206.928</v>
      </c>
      <c r="CS52" s="42">
        <v>211.285</v>
      </c>
      <c r="CT52" s="42">
        <v>402.2</v>
      </c>
      <c r="CU52" s="21">
        <f t="shared" si="53"/>
        <v>35.214166666666664</v>
      </c>
      <c r="CV52" s="21">
        <f t="shared" si="54"/>
        <v>38.725986605564998</v>
      </c>
      <c r="CW52" s="3">
        <f t="shared" si="55"/>
        <v>-3.5118199388983342</v>
      </c>
      <c r="CX52" s="3">
        <f t="shared" si="56"/>
        <v>232.35591963338996</v>
      </c>
      <c r="CY52" s="3">
        <f t="shared" si="94"/>
        <v>30</v>
      </c>
      <c r="CZ52" s="3">
        <f t="shared" si="58"/>
        <v>38.172204997105418</v>
      </c>
      <c r="DA52" s="4">
        <f t="shared" si="87"/>
        <v>-8.1722049971054176</v>
      </c>
      <c r="DB52" s="4">
        <f t="shared" si="78"/>
        <v>0.97937856449818961</v>
      </c>
      <c r="DC52" s="13"/>
      <c r="DD52" s="42" t="s">
        <v>470</v>
      </c>
      <c r="DE52" s="42">
        <v>227.762</v>
      </c>
      <c r="DF52" s="42">
        <v>231.09</v>
      </c>
      <c r="DG52" s="42">
        <v>377.5</v>
      </c>
      <c r="DH52" s="21">
        <f t="shared" si="59"/>
        <v>38.515000000000001</v>
      </c>
      <c r="DI52" s="21">
        <f t="shared" si="60"/>
        <v>36.842979917404492</v>
      </c>
      <c r="DJ52" s="3">
        <f t="shared" si="61"/>
        <v>1.6720200825955089</v>
      </c>
      <c r="DK52" s="3">
        <f t="shared" si="62"/>
        <v>221.05787950442698</v>
      </c>
      <c r="DL52" s="3">
        <f t="shared" si="95"/>
        <v>28.100000000000023</v>
      </c>
      <c r="DM52" s="3">
        <f t="shared" si="64"/>
        <v>36.316125304585611</v>
      </c>
      <c r="DN52" s="4">
        <f t="shared" si="88"/>
        <v>-8.2161253045855887</v>
      </c>
      <c r="DO52" s="4">
        <f t="shared" si="79"/>
        <v>0.98559868449521826</v>
      </c>
      <c r="DP52" s="13"/>
      <c r="DQ52" s="11"/>
      <c r="DR52" s="55" t="str">
        <f t="shared" si="70"/>
        <v>18-03-2026 10:50</v>
      </c>
      <c r="DS52" s="5">
        <f t="shared" si="96"/>
        <v>389.14299999999992</v>
      </c>
      <c r="DT52" s="5">
        <f t="shared" si="66"/>
        <v>400.86725400971545</v>
      </c>
      <c r="DU52" s="6">
        <f t="shared" si="89"/>
        <v>-11.724254009715537</v>
      </c>
      <c r="DV52" s="5">
        <f t="shared" si="67"/>
        <v>2405.2035240582927</v>
      </c>
      <c r="DW52" s="5">
        <f t="shared" si="97"/>
        <v>302.30000000000013</v>
      </c>
      <c r="DX52" s="5">
        <f t="shared" si="69"/>
        <v>395.13485227737658</v>
      </c>
      <c r="DY52" s="6">
        <f t="shared" si="90"/>
        <v>-92.834852277376456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115" t="s">
        <v>471</v>
      </c>
      <c r="B53" s="72">
        <v>842</v>
      </c>
      <c r="C53" s="71">
        <v>48.22</v>
      </c>
      <c r="D53" s="12"/>
      <c r="E53" s="21">
        <v>308.22199999999998</v>
      </c>
      <c r="F53" s="21">
        <v>312.97899999999998</v>
      </c>
      <c r="G53" s="21">
        <v>492.1</v>
      </c>
      <c r="H53" s="21">
        <f t="shared" si="11"/>
        <v>52.163166666666662</v>
      </c>
      <c r="I53" s="3">
        <f t="shared" si="12"/>
        <v>50.24724586247897</v>
      </c>
      <c r="J53" s="3">
        <f t="shared" si="13"/>
        <v>1.9159208041876923</v>
      </c>
      <c r="K53" s="3">
        <f t="shared" si="14"/>
        <v>301.48347517487389</v>
      </c>
      <c r="L53" s="3">
        <f t="shared" si="15"/>
        <v>23</v>
      </c>
      <c r="M53" s="3">
        <f t="shared" si="16"/>
        <v>49.528710246645524</v>
      </c>
      <c r="N53" s="4">
        <f t="shared" si="80"/>
        <v>-26.528710246645524</v>
      </c>
      <c r="O53" s="4">
        <f t="shared" si="71"/>
        <v>0.98480089718479513</v>
      </c>
      <c r="P53" s="13"/>
      <c r="Q53" s="21" t="s">
        <v>471</v>
      </c>
      <c r="R53" s="21">
        <v>298.83800000000002</v>
      </c>
      <c r="S53" s="21">
        <v>303.48099999999999</v>
      </c>
      <c r="T53" s="21">
        <v>489.4</v>
      </c>
      <c r="U53" s="21">
        <f t="shared" si="17"/>
        <v>50.580166666666663</v>
      </c>
      <c r="V53" s="3">
        <f t="shared" si="18"/>
        <v>50.24724586247897</v>
      </c>
      <c r="W53" s="3">
        <f t="shared" si="19"/>
        <v>0.33292080418769388</v>
      </c>
      <c r="X53" s="3">
        <f t="shared" si="20"/>
        <v>301.48347517487389</v>
      </c>
      <c r="Y53" s="3">
        <f t="shared" si="21"/>
        <v>23.299999999999955</v>
      </c>
      <c r="Z53" s="3">
        <f t="shared" si="22"/>
        <v>49.528710246645524</v>
      </c>
      <c r="AA53" s="4">
        <f t="shared" si="81"/>
        <v>-26.228710246645569</v>
      </c>
      <c r="AB53" s="4">
        <f t="shared" si="72"/>
        <v>0.98470085441922239</v>
      </c>
      <c r="AC53" s="13"/>
      <c r="AD53" s="42" t="s">
        <v>471</v>
      </c>
      <c r="AE53" s="42">
        <v>280.39</v>
      </c>
      <c r="AF53" s="42">
        <v>284.57299999999998</v>
      </c>
      <c r="AG53" s="42">
        <v>487</v>
      </c>
      <c r="AH53" s="21">
        <f t="shared" si="23"/>
        <v>47.42883333333333</v>
      </c>
      <c r="AI53" s="21">
        <f t="shared" si="24"/>
        <v>50.24724586247897</v>
      </c>
      <c r="AJ53" s="3">
        <f t="shared" si="25"/>
        <v>-2.8184125291456397</v>
      </c>
      <c r="AK53" s="3">
        <f t="shared" si="26"/>
        <v>301.48347517487389</v>
      </c>
      <c r="AL53" s="3">
        <f t="shared" si="27"/>
        <v>23.100000000000023</v>
      </c>
      <c r="AM53" s="3">
        <f t="shared" si="28"/>
        <v>49.528710246645524</v>
      </c>
      <c r="AN53" s="4">
        <f t="shared" si="82"/>
        <v>-26.428710246645501</v>
      </c>
      <c r="AO53" s="4">
        <f t="shared" si="73"/>
        <v>0.98530078398161458</v>
      </c>
      <c r="AP53" s="13"/>
      <c r="AQ53" s="42" t="s">
        <v>471</v>
      </c>
      <c r="AR53" s="42">
        <v>292.916</v>
      </c>
      <c r="AS53" s="42">
        <v>297.346</v>
      </c>
      <c r="AT53" s="42">
        <v>489.7</v>
      </c>
      <c r="AU53" s="21">
        <f t="shared" si="29"/>
        <v>49.557666666666663</v>
      </c>
      <c r="AV53" s="21">
        <f t="shared" si="30"/>
        <v>50.24724586247897</v>
      </c>
      <c r="AW53" s="3">
        <f t="shared" si="31"/>
        <v>-0.68957919581230698</v>
      </c>
      <c r="AX53" s="3">
        <f t="shared" si="32"/>
        <v>301.48347517487389</v>
      </c>
      <c r="AY53" s="3">
        <f t="shared" si="91"/>
        <v>22.800000000000011</v>
      </c>
      <c r="AZ53" s="3">
        <f t="shared" si="34"/>
        <v>49.528710246645524</v>
      </c>
      <c r="BA53" s="4">
        <f t="shared" si="83"/>
        <v>-26.728710246645512</v>
      </c>
      <c r="BB53" s="4">
        <f t="shared" si="74"/>
        <v>0.9851015315491044</v>
      </c>
      <c r="BC53" s="13"/>
      <c r="BD53" s="42" t="s">
        <v>471</v>
      </c>
      <c r="BE53" s="42">
        <v>229.61699999999999</v>
      </c>
      <c r="BF53" s="42">
        <v>232.83</v>
      </c>
      <c r="BG53" s="42">
        <v>368</v>
      </c>
      <c r="BH53" s="21">
        <f t="shared" si="35"/>
        <v>38.805</v>
      </c>
      <c r="BI53" s="21">
        <f t="shared" si="36"/>
        <v>37.220182120354792</v>
      </c>
      <c r="BJ53" s="3">
        <f t="shared" si="37"/>
        <v>1.5848178796452075</v>
      </c>
      <c r="BK53" s="3">
        <f t="shared" si="38"/>
        <v>223.32109272212875</v>
      </c>
      <c r="BL53" s="3">
        <f t="shared" si="39"/>
        <v>17.300000000000011</v>
      </c>
      <c r="BM53" s="3">
        <f t="shared" si="40"/>
        <v>36.687933516033716</v>
      </c>
      <c r="BN53" s="4">
        <f t="shared" si="84"/>
        <v>-19.387933516033705</v>
      </c>
      <c r="BO53" s="4">
        <f t="shared" si="75"/>
        <v>0.98620023192887507</v>
      </c>
      <c r="BP53" s="13"/>
      <c r="BQ53" s="42" t="s">
        <v>471</v>
      </c>
      <c r="BR53" s="42">
        <v>216.55199999999999</v>
      </c>
      <c r="BS53" s="42">
        <v>220.04300000000001</v>
      </c>
      <c r="BT53" s="42">
        <v>366.2</v>
      </c>
      <c r="BU53" s="21">
        <f t="shared" si="41"/>
        <v>36.673833333333334</v>
      </c>
      <c r="BV53" s="21">
        <f t="shared" si="42"/>
        <v>37.220182120354792</v>
      </c>
      <c r="BW53" s="3">
        <f t="shared" si="43"/>
        <v>-0.54634878702145784</v>
      </c>
      <c r="BX53" s="3">
        <f t="shared" si="44"/>
        <v>223.32109272212875</v>
      </c>
      <c r="BY53" s="3">
        <f t="shared" si="92"/>
        <v>16.899999999999977</v>
      </c>
      <c r="BZ53" s="3">
        <f t="shared" si="46"/>
        <v>36.687933516033716</v>
      </c>
      <c r="CA53" s="4">
        <f t="shared" si="85"/>
        <v>-19.787933516033739</v>
      </c>
      <c r="CB53" s="4">
        <f t="shared" si="76"/>
        <v>0.98413491908399719</v>
      </c>
      <c r="CC53" s="13"/>
      <c r="CD53" s="42" t="s">
        <v>471</v>
      </c>
      <c r="CE53" s="42">
        <v>225.65</v>
      </c>
      <c r="CF53" s="42">
        <v>229.31100000000001</v>
      </c>
      <c r="CG53" s="42">
        <v>369.8</v>
      </c>
      <c r="CH53" s="21">
        <f t="shared" si="47"/>
        <v>38.218499999999999</v>
      </c>
      <c r="CI53" s="21">
        <f t="shared" si="48"/>
        <v>37.220182120354792</v>
      </c>
      <c r="CJ53" s="3">
        <f t="shared" si="49"/>
        <v>0.99831787964520657</v>
      </c>
      <c r="CK53" s="3">
        <f t="shared" si="50"/>
        <v>223.32109272212875</v>
      </c>
      <c r="CL53" s="3">
        <f t="shared" si="93"/>
        <v>17.300000000000011</v>
      </c>
      <c r="CM53" s="3">
        <f t="shared" si="52"/>
        <v>36.687933516033716</v>
      </c>
      <c r="CN53" s="4">
        <f t="shared" si="86"/>
        <v>-19.387933516033705</v>
      </c>
      <c r="CO53" s="4">
        <f t="shared" si="77"/>
        <v>0.98403478245701248</v>
      </c>
      <c r="CP53" s="13"/>
      <c r="CQ53" s="42" t="s">
        <v>471</v>
      </c>
      <c r="CR53" s="42">
        <v>221.417</v>
      </c>
      <c r="CS53" s="42">
        <v>228.73</v>
      </c>
      <c r="CT53" s="42">
        <v>372.2</v>
      </c>
      <c r="CU53" s="21">
        <f t="shared" si="53"/>
        <v>38.121666666666663</v>
      </c>
      <c r="CV53" s="21">
        <f t="shared" si="54"/>
        <v>37.220182120354792</v>
      </c>
      <c r="CW53" s="3">
        <f t="shared" si="55"/>
        <v>0.90148454631187036</v>
      </c>
      <c r="CX53" s="3">
        <f t="shared" si="56"/>
        <v>223.32109272212875</v>
      </c>
      <c r="CY53" s="3">
        <f t="shared" si="94"/>
        <v>17.300000000000011</v>
      </c>
      <c r="CZ53" s="3">
        <f t="shared" si="58"/>
        <v>36.687933516033716</v>
      </c>
      <c r="DA53" s="4">
        <f t="shared" si="87"/>
        <v>-19.387933516033705</v>
      </c>
      <c r="DB53" s="4">
        <f t="shared" si="78"/>
        <v>0.96802780570978886</v>
      </c>
      <c r="DC53" s="13"/>
      <c r="DD53" s="42" t="s">
        <v>471</v>
      </c>
      <c r="DE53" s="42">
        <v>201.34299999999999</v>
      </c>
      <c r="DF53" s="42">
        <v>204.16</v>
      </c>
      <c r="DG53" s="42">
        <v>349.4</v>
      </c>
      <c r="DH53" s="21">
        <f t="shared" si="59"/>
        <v>34.026666666666664</v>
      </c>
      <c r="DI53" s="21">
        <f t="shared" si="60"/>
        <v>35.410393448447635</v>
      </c>
      <c r="DJ53" s="3">
        <f t="shared" si="61"/>
        <v>-1.3837267817809717</v>
      </c>
      <c r="DK53" s="3">
        <f t="shared" si="62"/>
        <v>212.46236069068587</v>
      </c>
      <c r="DL53" s="3">
        <f t="shared" si="95"/>
        <v>16.099999999999966</v>
      </c>
      <c r="DM53" s="3">
        <f t="shared" si="64"/>
        <v>34.904024822134836</v>
      </c>
      <c r="DN53" s="4">
        <f t="shared" si="88"/>
        <v>-18.80402482213487</v>
      </c>
      <c r="DO53" s="4">
        <f t="shared" si="79"/>
        <v>0.98620199843260181</v>
      </c>
      <c r="DP53" s="13"/>
      <c r="DQ53" s="11"/>
      <c r="DR53" s="55" t="str">
        <f t="shared" si="70"/>
        <v>18-03-2026 10:40</v>
      </c>
      <c r="DS53" s="5">
        <f t="shared" si="96"/>
        <v>385.57549999999998</v>
      </c>
      <c r="DT53" s="5">
        <f t="shared" si="66"/>
        <v>385.28010537978275</v>
      </c>
      <c r="DU53" s="6">
        <f t="shared" si="89"/>
        <v>0.29539462021722329</v>
      </c>
      <c r="DV53" s="5">
        <f t="shared" si="67"/>
        <v>2311.6806322786961</v>
      </c>
      <c r="DW53" s="5">
        <f t="shared" si="97"/>
        <v>177.09999999999997</v>
      </c>
      <c r="DX53" s="5">
        <f t="shared" si="69"/>
        <v>379.77059987285173</v>
      </c>
      <c r="DY53" s="6">
        <f t="shared" si="90"/>
        <v>-202.67059987285177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115" t="s">
        <v>472</v>
      </c>
      <c r="B54" s="72">
        <v>490</v>
      </c>
      <c r="C54" s="71">
        <v>49.08</v>
      </c>
      <c r="D54" s="12"/>
      <c r="E54" s="21">
        <v>298.58800000000002</v>
      </c>
      <c r="F54" s="21">
        <v>303.25799999999998</v>
      </c>
      <c r="G54" s="21">
        <v>469.1</v>
      </c>
      <c r="H54" s="21">
        <f t="shared" si="11"/>
        <v>50.542999999999992</v>
      </c>
      <c r="I54" s="3">
        <f t="shared" si="12"/>
        <v>29.145469284968396</v>
      </c>
      <c r="J54" s="3">
        <f t="shared" si="13"/>
        <v>21.397530715031596</v>
      </c>
      <c r="K54" s="3">
        <f t="shared" si="14"/>
        <v>174.87281570981037</v>
      </c>
      <c r="L54" s="3">
        <f t="shared" si="15"/>
        <v>45.700000000000045</v>
      </c>
      <c r="M54" s="3">
        <f t="shared" si="16"/>
        <v>28.728689074193348</v>
      </c>
      <c r="N54" s="4">
        <f t="shared" si="80"/>
        <v>16.971310925806698</v>
      </c>
      <c r="O54" s="4">
        <f t="shared" si="71"/>
        <v>0.98460057113085242</v>
      </c>
      <c r="P54" s="13"/>
      <c r="Q54" s="21" t="s">
        <v>472</v>
      </c>
      <c r="R54" s="21">
        <v>283.77300000000002</v>
      </c>
      <c r="S54" s="21">
        <v>198.97900000000001</v>
      </c>
      <c r="T54" s="21">
        <v>466.1</v>
      </c>
      <c r="U54" s="21">
        <f t="shared" si="17"/>
        <v>33.163166666666669</v>
      </c>
      <c r="V54" s="3">
        <f t="shared" si="18"/>
        <v>29.145469284968396</v>
      </c>
      <c r="W54" s="3">
        <f t="shared" si="19"/>
        <v>4.0176973816982731</v>
      </c>
      <c r="X54" s="3">
        <f t="shared" si="20"/>
        <v>174.87281570981037</v>
      </c>
      <c r="Y54" s="3">
        <f t="shared" si="21"/>
        <v>44.800000000000011</v>
      </c>
      <c r="Z54" s="3">
        <f t="shared" si="22"/>
        <v>28.728689074193348</v>
      </c>
      <c r="AA54" s="4">
        <f t="shared" si="81"/>
        <v>16.071310925806664</v>
      </c>
      <c r="AB54" s="4">
        <f t="shared" si="72"/>
        <v>1.426145472637816</v>
      </c>
      <c r="AC54" s="13"/>
      <c r="AD54" s="42" t="s">
        <v>472</v>
      </c>
      <c r="AE54" s="42">
        <v>173.167</v>
      </c>
      <c r="AF54" s="42">
        <v>177.69900000000001</v>
      </c>
      <c r="AG54" s="42">
        <v>463.9</v>
      </c>
      <c r="AH54" s="21">
        <f t="shared" si="23"/>
        <v>29.616500000000002</v>
      </c>
      <c r="AI54" s="21">
        <f t="shared" si="24"/>
        <v>29.145469284968396</v>
      </c>
      <c r="AJ54" s="3">
        <f t="shared" si="25"/>
        <v>0.47103071503160621</v>
      </c>
      <c r="AK54" s="3">
        <f t="shared" si="26"/>
        <v>174.87281570981037</v>
      </c>
      <c r="AL54" s="3">
        <f t="shared" si="27"/>
        <v>44.899999999999977</v>
      </c>
      <c r="AM54" s="3">
        <f t="shared" si="28"/>
        <v>28.728689074193348</v>
      </c>
      <c r="AN54" s="4">
        <f t="shared" si="82"/>
        <v>16.17131092580663</v>
      </c>
      <c r="AO54" s="4">
        <f t="shared" si="73"/>
        <v>0.97449619862801695</v>
      </c>
      <c r="AP54" s="13"/>
      <c r="AQ54" s="42" t="s">
        <v>472</v>
      </c>
      <c r="AR54" s="42">
        <v>178.67599999999999</v>
      </c>
      <c r="AS54" s="42">
        <v>181.268</v>
      </c>
      <c r="AT54" s="42">
        <v>466.9</v>
      </c>
      <c r="AU54" s="21">
        <f t="shared" si="29"/>
        <v>30.211333333333332</v>
      </c>
      <c r="AV54" s="21">
        <f t="shared" si="30"/>
        <v>29.145469284968396</v>
      </c>
      <c r="AW54" s="3">
        <f t="shared" si="31"/>
        <v>1.0658640483649364</v>
      </c>
      <c r="AX54" s="3">
        <f t="shared" si="32"/>
        <v>174.87281570981037</v>
      </c>
      <c r="AY54" s="3">
        <f t="shared" si="91"/>
        <v>44.799999999999955</v>
      </c>
      <c r="AZ54" s="3">
        <f t="shared" si="34"/>
        <v>28.728689074193348</v>
      </c>
      <c r="BA54" s="4">
        <f t="shared" si="83"/>
        <v>16.071310925806607</v>
      </c>
      <c r="BB54" s="4">
        <f t="shared" si="74"/>
        <v>0.98570073041022122</v>
      </c>
      <c r="BC54" s="13"/>
      <c r="BD54" s="42" t="s">
        <v>472</v>
      </c>
      <c r="BE54" s="42">
        <v>135.56700000000001</v>
      </c>
      <c r="BF54" s="42">
        <v>137.571</v>
      </c>
      <c r="BG54" s="42">
        <v>350.7</v>
      </c>
      <c r="BH54" s="21">
        <f t="shared" si="35"/>
        <v>22.9285</v>
      </c>
      <c r="BI54" s="21">
        <f t="shared" si="36"/>
        <v>21.589236507383998</v>
      </c>
      <c r="BJ54" s="3">
        <f t="shared" si="37"/>
        <v>1.3392634926160021</v>
      </c>
      <c r="BK54" s="3">
        <f t="shared" si="38"/>
        <v>129.53541904430398</v>
      </c>
      <c r="BL54" s="3">
        <f t="shared" si="39"/>
        <v>34.599999999999966</v>
      </c>
      <c r="BM54" s="3">
        <f t="shared" si="40"/>
        <v>21.280510425328409</v>
      </c>
      <c r="BN54" s="4">
        <f t="shared" si="84"/>
        <v>13.319489574671557</v>
      </c>
      <c r="BO54" s="4">
        <f t="shared" si="75"/>
        <v>0.9854329764267179</v>
      </c>
      <c r="BP54" s="13"/>
      <c r="BQ54" s="42" t="s">
        <v>472</v>
      </c>
      <c r="BR54" s="42">
        <v>132.56899999999999</v>
      </c>
      <c r="BS54" s="42">
        <v>134.38300000000001</v>
      </c>
      <c r="BT54" s="42">
        <v>349.3</v>
      </c>
      <c r="BU54" s="21">
        <f t="shared" si="41"/>
        <v>22.397166666666667</v>
      </c>
      <c r="BV54" s="21">
        <f t="shared" si="42"/>
        <v>21.589236507383998</v>
      </c>
      <c r="BW54" s="3">
        <f t="shared" si="43"/>
        <v>0.80793015928266954</v>
      </c>
      <c r="BX54" s="3">
        <f t="shared" si="44"/>
        <v>129.53541904430398</v>
      </c>
      <c r="BY54" s="3">
        <f t="shared" si="92"/>
        <v>34</v>
      </c>
      <c r="BZ54" s="3">
        <f t="shared" si="46"/>
        <v>21.280510425328409</v>
      </c>
      <c r="CA54" s="4">
        <f t="shared" si="85"/>
        <v>12.719489574671591</v>
      </c>
      <c r="CB54" s="4">
        <f t="shared" si="76"/>
        <v>0.98650126876167354</v>
      </c>
      <c r="CC54" s="13"/>
      <c r="CD54" s="42" t="s">
        <v>472</v>
      </c>
      <c r="CE54" s="42">
        <v>130.65700000000001</v>
      </c>
      <c r="CF54" s="42">
        <v>132.53299999999999</v>
      </c>
      <c r="CG54" s="42">
        <v>352.5</v>
      </c>
      <c r="CH54" s="21">
        <f t="shared" si="47"/>
        <v>22.08883333333333</v>
      </c>
      <c r="CI54" s="21">
        <f t="shared" si="48"/>
        <v>21.589236507383998</v>
      </c>
      <c r="CJ54" s="3">
        <f t="shared" si="49"/>
        <v>0.49959682594933241</v>
      </c>
      <c r="CK54" s="3">
        <f t="shared" si="50"/>
        <v>129.53541904430398</v>
      </c>
      <c r="CL54" s="3">
        <f t="shared" si="93"/>
        <v>35</v>
      </c>
      <c r="CM54" s="3">
        <f t="shared" si="52"/>
        <v>21.280510425328409</v>
      </c>
      <c r="CN54" s="4">
        <f t="shared" si="86"/>
        <v>13.719489574671591</v>
      </c>
      <c r="CO54" s="4">
        <f t="shared" si="77"/>
        <v>0.98584503482151631</v>
      </c>
      <c r="CP54" s="13"/>
      <c r="CQ54" s="42" t="s">
        <v>472</v>
      </c>
      <c r="CR54" s="42">
        <v>126.509</v>
      </c>
      <c r="CS54" s="42">
        <v>129.77099999999999</v>
      </c>
      <c r="CT54" s="42">
        <v>354.9</v>
      </c>
      <c r="CU54" s="21">
        <f t="shared" si="53"/>
        <v>21.628499999999995</v>
      </c>
      <c r="CV54" s="21">
        <f t="shared" si="54"/>
        <v>21.589236507383998</v>
      </c>
      <c r="CW54" s="3">
        <f t="shared" si="55"/>
        <v>3.9263492615997819E-2</v>
      </c>
      <c r="CX54" s="3">
        <f t="shared" si="56"/>
        <v>129.53541904430398</v>
      </c>
      <c r="CY54" s="3">
        <f t="shared" si="94"/>
        <v>36.099999999999966</v>
      </c>
      <c r="CZ54" s="3">
        <f t="shared" si="58"/>
        <v>21.280510425328409</v>
      </c>
      <c r="DA54" s="4">
        <f t="shared" si="87"/>
        <v>14.819489574671557</v>
      </c>
      <c r="DB54" s="4">
        <f t="shared" si="78"/>
        <v>0.9748634132433287</v>
      </c>
      <c r="DC54" s="13"/>
      <c r="DD54" s="42" t="s">
        <v>472</v>
      </c>
      <c r="DE54" s="42">
        <v>123.468</v>
      </c>
      <c r="DF54" s="42">
        <v>125.17</v>
      </c>
      <c r="DG54" s="42">
        <v>333.3</v>
      </c>
      <c r="DH54" s="21">
        <f t="shared" si="59"/>
        <v>20.861666666666665</v>
      </c>
      <c r="DI54" s="21">
        <f t="shared" si="60"/>
        <v>20.539484640511198</v>
      </c>
      <c r="DJ54" s="3">
        <f t="shared" si="61"/>
        <v>0.32218202615546687</v>
      </c>
      <c r="DK54" s="3">
        <f t="shared" si="62"/>
        <v>123.23690784306717</v>
      </c>
      <c r="DL54" s="3">
        <f t="shared" si="95"/>
        <v>33.5</v>
      </c>
      <c r="DM54" s="3">
        <f t="shared" si="64"/>
        <v>20.245770010151887</v>
      </c>
      <c r="DN54" s="4">
        <f t="shared" si="88"/>
        <v>13.254229989848113</v>
      </c>
      <c r="DO54" s="4">
        <f t="shared" si="79"/>
        <v>0.98640249261005031</v>
      </c>
      <c r="DP54" s="13"/>
      <c r="DQ54" s="11"/>
      <c r="DR54" s="55" t="str">
        <f t="shared" si="70"/>
        <v>18-03-2026 10:30</v>
      </c>
      <c r="DS54" s="5">
        <f t="shared" si="96"/>
        <v>253.43866666666662</v>
      </c>
      <c r="DT54" s="5">
        <f t="shared" si="66"/>
        <v>223.47830780992075</v>
      </c>
      <c r="DU54" s="6">
        <f t="shared" si="89"/>
        <v>29.96035885674587</v>
      </c>
      <c r="DV54" s="5">
        <f t="shared" si="67"/>
        <v>1340.8698468595248</v>
      </c>
      <c r="DW54" s="5">
        <f t="shared" si="97"/>
        <v>353.39999999999992</v>
      </c>
      <c r="DX54" s="5">
        <f t="shared" si="69"/>
        <v>220.28256800823888</v>
      </c>
      <c r="DY54" s="6">
        <f t="shared" si="90"/>
        <v>133.11743199176104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115" t="s">
        <v>473</v>
      </c>
      <c r="B55" s="72">
        <v>558</v>
      </c>
      <c r="C55" s="71">
        <v>48.79</v>
      </c>
      <c r="D55" s="12"/>
      <c r="E55" s="21">
        <v>226.43899999999999</v>
      </c>
      <c r="F55" s="21">
        <v>228.39500000000001</v>
      </c>
      <c r="G55" s="21">
        <v>423.4</v>
      </c>
      <c r="H55" s="21">
        <f t="shared" si="11"/>
        <v>38.06583333333333</v>
      </c>
      <c r="I55" s="3">
        <f t="shared" si="12"/>
        <v>33.226935191857883</v>
      </c>
      <c r="J55" s="3">
        <f t="shared" si="13"/>
        <v>4.8388981414754468</v>
      </c>
      <c r="K55" s="3">
        <f t="shared" si="14"/>
        <v>199.36161115114734</v>
      </c>
      <c r="L55" s="3">
        <f t="shared" si="15"/>
        <v>39.099999999999966</v>
      </c>
      <c r="M55" s="3">
        <f t="shared" si="16"/>
        <v>32.751790018614315</v>
      </c>
      <c r="N55" s="4">
        <f t="shared" si="80"/>
        <v>6.3482099813856507</v>
      </c>
      <c r="O55" s="4">
        <f t="shared" si="71"/>
        <v>0.99143588957726736</v>
      </c>
      <c r="P55" s="13"/>
      <c r="Q55" s="21" t="s">
        <v>473</v>
      </c>
      <c r="R55" s="21">
        <v>319.64100000000002</v>
      </c>
      <c r="S55" s="21">
        <v>324.73899999999998</v>
      </c>
      <c r="T55" s="21">
        <v>421.3</v>
      </c>
      <c r="U55" s="21">
        <f t="shared" si="17"/>
        <v>54.123166666666663</v>
      </c>
      <c r="V55" s="3">
        <f t="shared" si="18"/>
        <v>33.226935191857883</v>
      </c>
      <c r="W55" s="3">
        <f t="shared" si="19"/>
        <v>20.896231474808779</v>
      </c>
      <c r="X55" s="3">
        <f t="shared" si="20"/>
        <v>199.36161115114734</v>
      </c>
      <c r="Y55" s="3">
        <f t="shared" si="21"/>
        <v>39.400000000000034</v>
      </c>
      <c r="Z55" s="3">
        <f t="shared" si="22"/>
        <v>32.751790018614315</v>
      </c>
      <c r="AA55" s="4">
        <f t="shared" si="81"/>
        <v>6.6482099813857189</v>
      </c>
      <c r="AB55" s="4">
        <f t="shared" si="72"/>
        <v>0.98430123884103859</v>
      </c>
      <c r="AC55" s="13"/>
      <c r="AD55" s="42" t="s">
        <v>473</v>
      </c>
      <c r="AE55" s="42">
        <v>201.947</v>
      </c>
      <c r="AF55" s="42">
        <v>205.31</v>
      </c>
      <c r="AG55" s="42">
        <v>419</v>
      </c>
      <c r="AH55" s="21">
        <f t="shared" si="23"/>
        <v>34.218333333333334</v>
      </c>
      <c r="AI55" s="21">
        <f t="shared" si="24"/>
        <v>33.226935191857883</v>
      </c>
      <c r="AJ55" s="3">
        <f t="shared" si="25"/>
        <v>0.99139814147545025</v>
      </c>
      <c r="AK55" s="3">
        <f t="shared" si="26"/>
        <v>199.36161115114734</v>
      </c>
      <c r="AL55" s="3">
        <f t="shared" si="27"/>
        <v>38.699999999999989</v>
      </c>
      <c r="AM55" s="3">
        <f t="shared" si="28"/>
        <v>32.751790018614315</v>
      </c>
      <c r="AN55" s="4">
        <f t="shared" si="82"/>
        <v>5.9482099813856735</v>
      </c>
      <c r="AO55" s="4">
        <f t="shared" si="73"/>
        <v>0.98361989187082943</v>
      </c>
      <c r="AP55" s="13"/>
      <c r="AQ55" s="42" t="s">
        <v>473</v>
      </c>
      <c r="AR55" s="42">
        <v>192.797</v>
      </c>
      <c r="AS55" s="42">
        <v>195.554</v>
      </c>
      <c r="AT55" s="42">
        <v>422.1</v>
      </c>
      <c r="AU55" s="21">
        <f t="shared" si="29"/>
        <v>32.592333333333329</v>
      </c>
      <c r="AV55" s="21">
        <f t="shared" si="30"/>
        <v>33.226935191857883</v>
      </c>
      <c r="AW55" s="3">
        <f t="shared" si="31"/>
        <v>-0.63460185852455453</v>
      </c>
      <c r="AX55" s="3">
        <f t="shared" si="32"/>
        <v>199.36161115114734</v>
      </c>
      <c r="AY55" s="3">
        <f t="shared" si="91"/>
        <v>39.800000000000011</v>
      </c>
      <c r="AZ55" s="3">
        <f t="shared" si="34"/>
        <v>32.751790018614315</v>
      </c>
      <c r="BA55" s="4">
        <f t="shared" si="83"/>
        <v>7.0482099813856962</v>
      </c>
      <c r="BB55" s="4">
        <f t="shared" si="74"/>
        <v>0.98590159239903041</v>
      </c>
      <c r="BC55" s="13"/>
      <c r="BD55" s="42" t="s">
        <v>473</v>
      </c>
      <c r="BE55" s="42">
        <v>156.58699999999999</v>
      </c>
      <c r="BF55" s="42">
        <v>158.714</v>
      </c>
      <c r="BG55" s="42">
        <v>316.10000000000002</v>
      </c>
      <c r="BH55" s="21">
        <f t="shared" si="35"/>
        <v>26.452333333333332</v>
      </c>
      <c r="BI55" s="21">
        <f t="shared" si="36"/>
        <v>24.612544586561395</v>
      </c>
      <c r="BJ55" s="3">
        <f t="shared" si="37"/>
        <v>1.8397887467719372</v>
      </c>
      <c r="BK55" s="3">
        <f t="shared" si="38"/>
        <v>147.67526751936839</v>
      </c>
      <c r="BL55" s="3">
        <f t="shared" si="39"/>
        <v>29.5</v>
      </c>
      <c r="BM55" s="3">
        <f t="shared" si="40"/>
        <v>24.260585198973569</v>
      </c>
      <c r="BN55" s="4">
        <f t="shared" si="84"/>
        <v>5.239414801026431</v>
      </c>
      <c r="BO55" s="4">
        <f t="shared" si="75"/>
        <v>0.98659853573093736</v>
      </c>
      <c r="BP55" s="13"/>
      <c r="BQ55" s="42" t="s">
        <v>473</v>
      </c>
      <c r="BR55" s="42">
        <v>155.02600000000001</v>
      </c>
      <c r="BS55" s="42">
        <v>158.202</v>
      </c>
      <c r="BT55" s="42">
        <v>315.3</v>
      </c>
      <c r="BU55" s="21">
        <f t="shared" si="41"/>
        <v>26.366999999999997</v>
      </c>
      <c r="BV55" s="21">
        <f t="shared" si="42"/>
        <v>24.612544586561395</v>
      </c>
      <c r="BW55" s="3">
        <f t="shared" si="43"/>
        <v>1.7544554134386026</v>
      </c>
      <c r="BX55" s="3">
        <f t="shared" si="44"/>
        <v>147.67526751936839</v>
      </c>
      <c r="BY55" s="3">
        <f t="shared" si="92"/>
        <v>29.5</v>
      </c>
      <c r="BZ55" s="3">
        <f t="shared" si="46"/>
        <v>24.260585198973569</v>
      </c>
      <c r="CA55" s="4">
        <f t="shared" si="85"/>
        <v>5.239414801026431</v>
      </c>
      <c r="CB55" s="4">
        <f t="shared" si="76"/>
        <v>0.97992440045005758</v>
      </c>
      <c r="CC55" s="13"/>
      <c r="CD55" s="42" t="s">
        <v>473</v>
      </c>
      <c r="CE55" s="42">
        <v>177.56</v>
      </c>
      <c r="CF55" s="42">
        <v>179.99</v>
      </c>
      <c r="CG55" s="42">
        <v>317.5</v>
      </c>
      <c r="CH55" s="21">
        <f t="shared" si="47"/>
        <v>29.998333333333335</v>
      </c>
      <c r="CI55" s="21">
        <f t="shared" si="48"/>
        <v>24.612544586561395</v>
      </c>
      <c r="CJ55" s="3">
        <f t="shared" si="49"/>
        <v>5.3857887467719401</v>
      </c>
      <c r="CK55" s="3">
        <f t="shared" si="50"/>
        <v>147.67526751936839</v>
      </c>
      <c r="CL55" s="3">
        <f t="shared" si="93"/>
        <v>29.5</v>
      </c>
      <c r="CM55" s="3">
        <f t="shared" si="52"/>
        <v>24.260585198973569</v>
      </c>
      <c r="CN55" s="4">
        <f t="shared" si="86"/>
        <v>5.239414801026431</v>
      </c>
      <c r="CO55" s="4">
        <f t="shared" si="77"/>
        <v>0.98649924995833094</v>
      </c>
      <c r="CP55" s="13"/>
      <c r="CQ55" s="42" t="s">
        <v>473</v>
      </c>
      <c r="CR55" s="42">
        <v>161.375</v>
      </c>
      <c r="CS55" s="42">
        <v>167.22200000000001</v>
      </c>
      <c r="CT55" s="42">
        <v>318.8</v>
      </c>
      <c r="CU55" s="21">
        <f t="shared" si="53"/>
        <v>27.870333333333335</v>
      </c>
      <c r="CV55" s="21">
        <f t="shared" si="54"/>
        <v>24.612544586561395</v>
      </c>
      <c r="CW55" s="3">
        <f t="shared" si="55"/>
        <v>3.25778874677194</v>
      </c>
      <c r="CX55" s="3">
        <f t="shared" si="56"/>
        <v>147.67526751936839</v>
      </c>
      <c r="CY55" s="3">
        <f t="shared" si="94"/>
        <v>29.400000000000034</v>
      </c>
      <c r="CZ55" s="3">
        <f t="shared" si="58"/>
        <v>24.260585198973569</v>
      </c>
      <c r="DA55" s="4">
        <f t="shared" si="87"/>
        <v>5.1394148010264651</v>
      </c>
      <c r="DB55" s="4">
        <f t="shared" si="78"/>
        <v>0.96503450502924248</v>
      </c>
      <c r="DC55" s="13"/>
      <c r="DD55" s="42" t="s">
        <v>473</v>
      </c>
      <c r="DE55" s="42">
        <v>150.96600000000001</v>
      </c>
      <c r="DF55" s="42">
        <v>152.97</v>
      </c>
      <c r="DG55" s="42">
        <v>299.8</v>
      </c>
      <c r="DH55" s="21">
        <f t="shared" si="59"/>
        <v>25.494999999999997</v>
      </c>
      <c r="DI55" s="21">
        <f t="shared" si="60"/>
        <v>23.415787831435019</v>
      </c>
      <c r="DJ55" s="3">
        <f t="shared" si="61"/>
        <v>2.0792121685649789</v>
      </c>
      <c r="DK55" s="3">
        <f t="shared" si="62"/>
        <v>140.49472698861015</v>
      </c>
      <c r="DL55" s="3">
        <f t="shared" si="95"/>
        <v>27.699999999999989</v>
      </c>
      <c r="DM55" s="3">
        <f t="shared" si="64"/>
        <v>23.080942065445498</v>
      </c>
      <c r="DN55" s="4">
        <f t="shared" si="88"/>
        <v>4.6190579345544904</v>
      </c>
      <c r="DO55" s="4">
        <f t="shared" si="79"/>
        <v>0.98689939203765453</v>
      </c>
      <c r="DP55" s="13"/>
      <c r="DQ55" s="11"/>
      <c r="DR55" s="55" t="str">
        <f t="shared" si="70"/>
        <v>18-03-2026 10:20</v>
      </c>
      <c r="DS55" s="5">
        <f t="shared" si="96"/>
        <v>295.18266666666665</v>
      </c>
      <c r="DT55" s="5">
        <f t="shared" si="66"/>
        <v>254.77370694511214</v>
      </c>
      <c r="DU55" s="6">
        <f t="shared" si="89"/>
        <v>40.40895972155451</v>
      </c>
      <c r="DV55" s="5">
        <f t="shared" si="67"/>
        <v>1528.6422416706732</v>
      </c>
      <c r="DW55" s="5">
        <f t="shared" si="97"/>
        <v>302.60000000000002</v>
      </c>
      <c r="DX55" s="5">
        <f t="shared" si="69"/>
        <v>251.13044293579699</v>
      </c>
      <c r="DY55" s="6">
        <f t="shared" si="90"/>
        <v>51.46955706420303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115" t="s">
        <v>474</v>
      </c>
      <c r="B56" s="72">
        <v>585</v>
      </c>
      <c r="C56" s="71">
        <v>48.79</v>
      </c>
      <c r="D56" s="12"/>
      <c r="E56" s="21">
        <v>191.59200000000001</v>
      </c>
      <c r="F56" s="21">
        <v>194.23400000000001</v>
      </c>
      <c r="G56" s="21">
        <v>384.3</v>
      </c>
      <c r="H56" s="21">
        <f t="shared" si="11"/>
        <v>32.37233333333333</v>
      </c>
      <c r="I56" s="3">
        <f t="shared" si="12"/>
        <v>34.83469012049617</v>
      </c>
      <c r="J56" s="3">
        <f t="shared" si="13"/>
        <v>-2.4623567871628396</v>
      </c>
      <c r="K56" s="3">
        <f t="shared" si="14"/>
        <v>209.008140722977</v>
      </c>
      <c r="L56" s="3">
        <f t="shared" si="15"/>
        <v>36.300000000000011</v>
      </c>
      <c r="M56" s="3">
        <f t="shared" si="16"/>
        <v>34.336554051773078</v>
      </c>
      <c r="N56" s="4">
        <f t="shared" si="80"/>
        <v>1.9634459482269335</v>
      </c>
      <c r="O56" s="4">
        <f t="shared" si="71"/>
        <v>0.98639785001596014</v>
      </c>
      <c r="P56" s="13"/>
      <c r="Q56" s="21" t="s">
        <v>474</v>
      </c>
      <c r="R56" s="21">
        <v>187.19800000000001</v>
      </c>
      <c r="S56" s="21">
        <v>192.78299999999999</v>
      </c>
      <c r="T56" s="21">
        <v>381.9</v>
      </c>
      <c r="U56" s="21">
        <f t="shared" si="17"/>
        <v>32.130499999999998</v>
      </c>
      <c r="V56" s="3">
        <f t="shared" si="18"/>
        <v>34.83469012049617</v>
      </c>
      <c r="W56" s="3">
        <f t="shared" si="19"/>
        <v>-2.7041901204961718</v>
      </c>
      <c r="X56" s="3">
        <f t="shared" si="20"/>
        <v>209.008140722977</v>
      </c>
      <c r="Y56" s="3">
        <f t="shared" si="21"/>
        <v>37.599999999999966</v>
      </c>
      <c r="Z56" s="3">
        <f t="shared" si="22"/>
        <v>34.336554051773078</v>
      </c>
      <c r="AA56" s="4">
        <f t="shared" si="81"/>
        <v>3.263445948226888</v>
      </c>
      <c r="AB56" s="4">
        <f t="shared" si="72"/>
        <v>0.97102960323265031</v>
      </c>
      <c r="AC56" s="13"/>
      <c r="AD56" s="42" t="s">
        <v>474</v>
      </c>
      <c r="AE56" s="42">
        <v>175.773</v>
      </c>
      <c r="AF56" s="42">
        <v>182.334</v>
      </c>
      <c r="AG56" s="42">
        <v>380.3</v>
      </c>
      <c r="AH56" s="21">
        <f t="shared" si="23"/>
        <v>30.388999999999999</v>
      </c>
      <c r="AI56" s="21">
        <f t="shared" si="24"/>
        <v>34.83469012049617</v>
      </c>
      <c r="AJ56" s="3">
        <f t="shared" si="25"/>
        <v>-4.4456901204961703</v>
      </c>
      <c r="AK56" s="3">
        <f t="shared" si="26"/>
        <v>209.008140722977</v>
      </c>
      <c r="AL56" s="3">
        <f t="shared" si="27"/>
        <v>37.5</v>
      </c>
      <c r="AM56" s="3">
        <f t="shared" si="28"/>
        <v>34.336554051773078</v>
      </c>
      <c r="AN56" s="4">
        <f t="shared" si="82"/>
        <v>3.1634459482269222</v>
      </c>
      <c r="AO56" s="4">
        <f t="shared" si="73"/>
        <v>0.96401658494850107</v>
      </c>
      <c r="AP56" s="13"/>
      <c r="AQ56" s="42" t="s">
        <v>474</v>
      </c>
      <c r="AR56" s="42">
        <v>163.571</v>
      </c>
      <c r="AS56" s="42">
        <v>165.86</v>
      </c>
      <c r="AT56" s="42">
        <v>382.3</v>
      </c>
      <c r="AU56" s="21">
        <f t="shared" si="29"/>
        <v>27.643333333333334</v>
      </c>
      <c r="AV56" s="21">
        <f t="shared" si="30"/>
        <v>34.83469012049617</v>
      </c>
      <c r="AW56" s="3">
        <f t="shared" si="31"/>
        <v>-7.1913567871628352</v>
      </c>
      <c r="AX56" s="3">
        <f t="shared" si="32"/>
        <v>209.008140722977</v>
      </c>
      <c r="AY56" s="3">
        <f t="shared" si="91"/>
        <v>37.100000000000023</v>
      </c>
      <c r="AZ56" s="3">
        <f t="shared" si="34"/>
        <v>34.336554051773078</v>
      </c>
      <c r="BA56" s="4">
        <f t="shared" si="83"/>
        <v>2.7634459482269449</v>
      </c>
      <c r="BB56" s="4">
        <f t="shared" si="74"/>
        <v>0.9861992041480766</v>
      </c>
      <c r="BC56" s="13"/>
      <c r="BD56" s="42" t="s">
        <v>474</v>
      </c>
      <c r="BE56" s="42">
        <v>134.63800000000001</v>
      </c>
      <c r="BF56" s="42">
        <v>136.38399999999999</v>
      </c>
      <c r="BG56" s="42">
        <v>286.60000000000002</v>
      </c>
      <c r="BH56" s="21">
        <f t="shared" si="35"/>
        <v>22.730666666666664</v>
      </c>
      <c r="BI56" s="21">
        <f t="shared" si="36"/>
        <v>25.803474163330492</v>
      </c>
      <c r="BJ56" s="3">
        <f t="shared" si="37"/>
        <v>-3.0728074966638275</v>
      </c>
      <c r="BK56" s="3">
        <f t="shared" si="38"/>
        <v>154.82084497998295</v>
      </c>
      <c r="BL56" s="3">
        <f t="shared" si="39"/>
        <v>28.400000000000034</v>
      </c>
      <c r="BM56" s="3">
        <f t="shared" si="40"/>
        <v>25.434484482794865</v>
      </c>
      <c r="BN56" s="4">
        <f t="shared" si="84"/>
        <v>2.9655155172051693</v>
      </c>
      <c r="BO56" s="4">
        <f t="shared" si="75"/>
        <v>0.98719791177850791</v>
      </c>
      <c r="BP56" s="13"/>
      <c r="BQ56" s="42" t="s">
        <v>474</v>
      </c>
      <c r="BR56" s="42">
        <v>119.318</v>
      </c>
      <c r="BS56" s="42">
        <v>121.35599999999999</v>
      </c>
      <c r="BT56" s="42">
        <v>285.8</v>
      </c>
      <c r="BU56" s="21">
        <f t="shared" si="41"/>
        <v>20.225999999999999</v>
      </c>
      <c r="BV56" s="21">
        <f t="shared" si="42"/>
        <v>25.803474163330492</v>
      </c>
      <c r="BW56" s="3">
        <f t="shared" si="43"/>
        <v>-5.5774741633304927</v>
      </c>
      <c r="BX56" s="3">
        <f t="shared" si="44"/>
        <v>154.82084497998295</v>
      </c>
      <c r="BY56" s="3">
        <f t="shared" si="92"/>
        <v>28</v>
      </c>
      <c r="BZ56" s="3">
        <f t="shared" si="46"/>
        <v>25.434484482794865</v>
      </c>
      <c r="CA56" s="4">
        <f t="shared" si="85"/>
        <v>2.5655155172051352</v>
      </c>
      <c r="CB56" s="4">
        <f t="shared" si="76"/>
        <v>0.98320643396288609</v>
      </c>
      <c r="CC56" s="13"/>
      <c r="CD56" s="42" t="s">
        <v>474</v>
      </c>
      <c r="CE56" s="42">
        <v>141.44800000000001</v>
      </c>
      <c r="CF56" s="42">
        <v>144.857</v>
      </c>
      <c r="CG56" s="42">
        <v>288</v>
      </c>
      <c r="CH56" s="21">
        <f t="shared" si="47"/>
        <v>24.142833333333332</v>
      </c>
      <c r="CI56" s="21">
        <f t="shared" si="48"/>
        <v>25.803474163330492</v>
      </c>
      <c r="CJ56" s="3">
        <f t="shared" si="49"/>
        <v>-1.6606408299971598</v>
      </c>
      <c r="CK56" s="3">
        <f t="shared" si="50"/>
        <v>154.82084497998295</v>
      </c>
      <c r="CL56" s="3">
        <f t="shared" si="93"/>
        <v>28.5</v>
      </c>
      <c r="CM56" s="3">
        <f t="shared" si="52"/>
        <v>25.434484482794865</v>
      </c>
      <c r="CN56" s="4">
        <f t="shared" si="86"/>
        <v>3.0655155172051352</v>
      </c>
      <c r="CO56" s="4">
        <f t="shared" si="77"/>
        <v>0.97646644621937506</v>
      </c>
      <c r="CP56" s="13"/>
      <c r="CQ56" s="42" t="s">
        <v>474</v>
      </c>
      <c r="CR56" s="42">
        <v>125.44799999999999</v>
      </c>
      <c r="CS56" s="42">
        <v>131.92099999999999</v>
      </c>
      <c r="CT56" s="42">
        <v>289.39999999999998</v>
      </c>
      <c r="CU56" s="21">
        <f t="shared" si="53"/>
        <v>21.98683333333333</v>
      </c>
      <c r="CV56" s="21">
        <f t="shared" si="54"/>
        <v>25.803474163330492</v>
      </c>
      <c r="CW56" s="3">
        <f t="shared" si="55"/>
        <v>-3.8166408299971621</v>
      </c>
      <c r="CX56" s="3">
        <f t="shared" si="56"/>
        <v>154.82084497998295</v>
      </c>
      <c r="CY56" s="3">
        <f t="shared" si="94"/>
        <v>28.399999999999977</v>
      </c>
      <c r="CZ56" s="3">
        <f t="shared" si="58"/>
        <v>25.434484482794865</v>
      </c>
      <c r="DA56" s="4">
        <f t="shared" si="87"/>
        <v>2.9655155172051124</v>
      </c>
      <c r="DB56" s="4">
        <f t="shared" si="78"/>
        <v>0.95093275520955722</v>
      </c>
      <c r="DC56" s="13"/>
      <c r="DD56" s="42" t="s">
        <v>474</v>
      </c>
      <c r="DE56" s="42">
        <v>109.34099999999999</v>
      </c>
      <c r="DF56" s="42">
        <v>110.792</v>
      </c>
      <c r="DG56" s="42">
        <v>272.10000000000002</v>
      </c>
      <c r="DH56" s="21">
        <f t="shared" si="59"/>
        <v>18.465333333333334</v>
      </c>
      <c r="DI56" s="21">
        <f t="shared" si="60"/>
        <v>24.548809823278649</v>
      </c>
      <c r="DJ56" s="3">
        <f t="shared" si="61"/>
        <v>-6.0834764899453155</v>
      </c>
      <c r="DK56" s="3">
        <f t="shared" si="62"/>
        <v>147.2928589396719</v>
      </c>
      <c r="DL56" s="3">
        <f t="shared" si="95"/>
        <v>26.600000000000023</v>
      </c>
      <c r="DM56" s="3">
        <f t="shared" si="64"/>
        <v>24.197761842805765</v>
      </c>
      <c r="DN56" s="4">
        <f t="shared" si="88"/>
        <v>2.4022381571942582</v>
      </c>
      <c r="DO56" s="4">
        <f t="shared" si="79"/>
        <v>0.98690338652610288</v>
      </c>
      <c r="DP56" s="13"/>
      <c r="DQ56" s="11"/>
      <c r="DR56" s="55" t="str">
        <f t="shared" si="70"/>
        <v>18-03-2026 10:10</v>
      </c>
      <c r="DS56" s="5">
        <f t="shared" si="96"/>
        <v>230.08683333333329</v>
      </c>
      <c r="DT56" s="5">
        <f t="shared" si="66"/>
        <v>267.10146695858532</v>
      </c>
      <c r="DU56" s="6">
        <f t="shared" si="89"/>
        <v>-37.014633625252031</v>
      </c>
      <c r="DV56" s="5">
        <f t="shared" si="67"/>
        <v>1602.6088017515117</v>
      </c>
      <c r="DW56" s="5">
        <f t="shared" si="97"/>
        <v>288.40000000000003</v>
      </c>
      <c r="DX56" s="5">
        <f t="shared" si="69"/>
        <v>263.28191598107753</v>
      </c>
      <c r="DY56" s="6">
        <f t="shared" si="90"/>
        <v>25.118084018922502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115" t="s">
        <v>475</v>
      </c>
      <c r="B57" s="72">
        <v>557</v>
      </c>
      <c r="C57" s="71">
        <v>48.5</v>
      </c>
      <c r="D57" s="12"/>
      <c r="E57" s="21">
        <v>214.964</v>
      </c>
      <c r="F57" s="21">
        <v>218.35900000000001</v>
      </c>
      <c r="G57" s="21">
        <v>348</v>
      </c>
      <c r="H57" s="21">
        <f t="shared" si="11"/>
        <v>36.393166666666666</v>
      </c>
      <c r="I57" s="3">
        <f t="shared" si="12"/>
        <v>33.204111320472748</v>
      </c>
      <c r="J57" s="3">
        <f t="shared" si="13"/>
        <v>3.1890553461939177</v>
      </c>
      <c r="K57" s="3">
        <f t="shared" si="14"/>
        <v>199.22466792283649</v>
      </c>
      <c r="L57" s="3">
        <f t="shared" si="15"/>
        <v>36.399999999999977</v>
      </c>
      <c r="M57" s="3">
        <f t="shared" si="16"/>
        <v>32.729292528589987</v>
      </c>
      <c r="N57" s="4">
        <f t="shared" si="80"/>
        <v>3.6707074714099903</v>
      </c>
      <c r="O57" s="4">
        <f t="shared" si="71"/>
        <v>0.9844522094349214</v>
      </c>
      <c r="P57" s="13"/>
      <c r="Q57" s="21" t="s">
        <v>475</v>
      </c>
      <c r="R57" s="21">
        <v>216.22200000000001</v>
      </c>
      <c r="S57" s="21">
        <v>219.27</v>
      </c>
      <c r="T57" s="21">
        <v>344.3</v>
      </c>
      <c r="U57" s="21">
        <f t="shared" si="17"/>
        <v>36.545000000000002</v>
      </c>
      <c r="V57" s="3">
        <f t="shared" si="18"/>
        <v>33.204111320472748</v>
      </c>
      <c r="W57" s="3">
        <f t="shared" si="19"/>
        <v>3.3408886795272537</v>
      </c>
      <c r="X57" s="3">
        <f t="shared" si="20"/>
        <v>199.22466792283649</v>
      </c>
      <c r="Y57" s="3">
        <f t="shared" si="21"/>
        <v>36.699999999999989</v>
      </c>
      <c r="Z57" s="3">
        <f t="shared" si="22"/>
        <v>32.729292528589987</v>
      </c>
      <c r="AA57" s="4">
        <f t="shared" si="81"/>
        <v>3.9707074714100017</v>
      </c>
      <c r="AB57" s="4">
        <f t="shared" si="72"/>
        <v>0.98609932959365165</v>
      </c>
      <c r="AC57" s="13"/>
      <c r="AD57" s="42" t="s">
        <v>475</v>
      </c>
      <c r="AE57" s="42">
        <v>176.37899999999999</v>
      </c>
      <c r="AF57" s="42">
        <v>181.149</v>
      </c>
      <c r="AG57" s="42">
        <v>342.8</v>
      </c>
      <c r="AH57" s="21">
        <f t="shared" si="23"/>
        <v>30.191499999999998</v>
      </c>
      <c r="AI57" s="21">
        <f t="shared" si="24"/>
        <v>33.204111320472748</v>
      </c>
      <c r="AJ57" s="3">
        <f t="shared" si="25"/>
        <v>-3.0126113204727503</v>
      </c>
      <c r="AK57" s="3">
        <f t="shared" si="26"/>
        <v>199.22466792283649</v>
      </c>
      <c r="AL57" s="3">
        <f t="shared" si="27"/>
        <v>37.100000000000023</v>
      </c>
      <c r="AM57" s="3">
        <f t="shared" si="28"/>
        <v>32.729292528589987</v>
      </c>
      <c r="AN57" s="4">
        <f t="shared" si="82"/>
        <v>4.3707074714100358</v>
      </c>
      <c r="AO57" s="4">
        <f t="shared" si="73"/>
        <v>0.97366808538827143</v>
      </c>
      <c r="AP57" s="13"/>
      <c r="AQ57" s="42" t="s">
        <v>475</v>
      </c>
      <c r="AR57" s="42">
        <v>170.63900000000001</v>
      </c>
      <c r="AS57" s="42">
        <v>172.95699999999999</v>
      </c>
      <c r="AT57" s="42">
        <v>345.2</v>
      </c>
      <c r="AU57" s="21">
        <f t="shared" si="29"/>
        <v>28.826166666666666</v>
      </c>
      <c r="AV57" s="21">
        <f t="shared" si="30"/>
        <v>33.204111320472748</v>
      </c>
      <c r="AW57" s="3">
        <f t="shared" si="31"/>
        <v>-4.3779446538060824</v>
      </c>
      <c r="AX57" s="3">
        <f t="shared" si="32"/>
        <v>199.22466792283649</v>
      </c>
      <c r="AY57" s="3">
        <f t="shared" si="91"/>
        <v>36.699999999999989</v>
      </c>
      <c r="AZ57" s="3">
        <f t="shared" si="34"/>
        <v>32.729292528589987</v>
      </c>
      <c r="BA57" s="4">
        <f t="shared" si="83"/>
        <v>3.9707074714100017</v>
      </c>
      <c r="BB57" s="4">
        <f t="shared" si="74"/>
        <v>0.98659782489289249</v>
      </c>
      <c r="BC57" s="13"/>
      <c r="BD57" s="42" t="s">
        <v>475</v>
      </c>
      <c r="BE57" s="42">
        <v>112.991</v>
      </c>
      <c r="BF57" s="42">
        <v>114.99299999999999</v>
      </c>
      <c r="BG57" s="42">
        <v>258.2</v>
      </c>
      <c r="BH57" s="21">
        <f t="shared" si="35"/>
        <v>19.165499999999998</v>
      </c>
      <c r="BI57" s="21">
        <f t="shared" si="36"/>
        <v>24.595638015164997</v>
      </c>
      <c r="BJ57" s="3">
        <f t="shared" si="37"/>
        <v>-5.4301380151649994</v>
      </c>
      <c r="BK57" s="3">
        <f t="shared" si="38"/>
        <v>147.57382809099002</v>
      </c>
      <c r="BL57" s="3">
        <f t="shared" si="39"/>
        <v>27.699999999999989</v>
      </c>
      <c r="BM57" s="3">
        <f t="shared" si="40"/>
        <v>24.243920391548137</v>
      </c>
      <c r="BN57" s="4">
        <f t="shared" si="84"/>
        <v>3.4560796084518515</v>
      </c>
      <c r="BO57" s="4">
        <f t="shared" si="75"/>
        <v>0.9825902446235858</v>
      </c>
      <c r="BP57" s="13"/>
      <c r="BQ57" s="42" t="s">
        <v>475</v>
      </c>
      <c r="BR57" s="42">
        <v>108.157</v>
      </c>
      <c r="BS57" s="42">
        <v>109.593</v>
      </c>
      <c r="BT57" s="42">
        <v>257.8</v>
      </c>
      <c r="BU57" s="21">
        <f t="shared" si="41"/>
        <v>18.265499999999999</v>
      </c>
      <c r="BV57" s="21">
        <f t="shared" si="42"/>
        <v>24.595638015164997</v>
      </c>
      <c r="BW57" s="3">
        <f t="shared" si="43"/>
        <v>-6.330138015164998</v>
      </c>
      <c r="BX57" s="3">
        <f t="shared" si="44"/>
        <v>147.57382809099002</v>
      </c>
      <c r="BY57" s="3">
        <f t="shared" si="92"/>
        <v>27.600000000000023</v>
      </c>
      <c r="BZ57" s="3">
        <f t="shared" si="46"/>
        <v>24.243920391548137</v>
      </c>
      <c r="CA57" s="4">
        <f t="shared" si="85"/>
        <v>3.3560796084518856</v>
      </c>
      <c r="CB57" s="4">
        <f t="shared" si="76"/>
        <v>0.98689697334683779</v>
      </c>
      <c r="CC57" s="13"/>
      <c r="CD57" s="42" t="s">
        <v>475</v>
      </c>
      <c r="CE57" s="42">
        <v>108.33199999999999</v>
      </c>
      <c r="CF57" s="42">
        <v>110.482</v>
      </c>
      <c r="CG57" s="42">
        <v>259.5</v>
      </c>
      <c r="CH57" s="21">
        <f t="shared" si="47"/>
        <v>18.413666666666664</v>
      </c>
      <c r="CI57" s="21">
        <f t="shared" si="48"/>
        <v>24.595638015164997</v>
      </c>
      <c r="CJ57" s="3">
        <f t="shared" si="49"/>
        <v>-6.1819713484983332</v>
      </c>
      <c r="CK57" s="3">
        <f t="shared" si="50"/>
        <v>147.57382809099002</v>
      </c>
      <c r="CL57" s="3">
        <f t="shared" si="93"/>
        <v>27.699999999999989</v>
      </c>
      <c r="CM57" s="3">
        <f t="shared" si="52"/>
        <v>24.243920391548137</v>
      </c>
      <c r="CN57" s="4">
        <f t="shared" si="86"/>
        <v>3.4560796084518515</v>
      </c>
      <c r="CO57" s="4">
        <f t="shared" si="77"/>
        <v>0.98053981644068711</v>
      </c>
      <c r="CP57" s="13"/>
      <c r="CQ57" s="42" t="s">
        <v>475</v>
      </c>
      <c r="CR57" s="42">
        <v>106.145</v>
      </c>
      <c r="CS57" s="42">
        <v>109.676</v>
      </c>
      <c r="CT57" s="42">
        <v>261</v>
      </c>
      <c r="CU57" s="21">
        <f t="shared" si="53"/>
        <v>18.279333333333334</v>
      </c>
      <c r="CV57" s="21">
        <f t="shared" si="54"/>
        <v>24.595638015164997</v>
      </c>
      <c r="CW57" s="3">
        <f t="shared" si="55"/>
        <v>-6.3163046818316637</v>
      </c>
      <c r="CX57" s="3">
        <f t="shared" si="56"/>
        <v>147.57382809099002</v>
      </c>
      <c r="CY57" s="3">
        <f t="shared" si="94"/>
        <v>27.699999999999989</v>
      </c>
      <c r="CZ57" s="3">
        <f t="shared" si="58"/>
        <v>24.243920391548137</v>
      </c>
      <c r="DA57" s="4">
        <f t="shared" si="87"/>
        <v>3.4560796084518515</v>
      </c>
      <c r="DB57" s="4">
        <f t="shared" si="78"/>
        <v>0.96780517159633828</v>
      </c>
      <c r="DC57" s="13"/>
      <c r="DD57" s="42" t="s">
        <v>475</v>
      </c>
      <c r="DE57" s="42">
        <v>99.540999999999997</v>
      </c>
      <c r="DF57" s="42">
        <v>100.873</v>
      </c>
      <c r="DG57" s="42">
        <v>245.5</v>
      </c>
      <c r="DH57" s="21">
        <f t="shared" si="59"/>
        <v>16.812166666666666</v>
      </c>
      <c r="DI57" s="21">
        <f t="shared" si="60"/>
        <v>23.399703322684502</v>
      </c>
      <c r="DJ57" s="3">
        <f t="shared" si="61"/>
        <v>-6.5875366560178357</v>
      </c>
      <c r="DK57" s="3">
        <f t="shared" si="62"/>
        <v>140.39821993610698</v>
      </c>
      <c r="DL57" s="3">
        <f t="shared" si="95"/>
        <v>26.300000000000011</v>
      </c>
      <c r="DM57" s="3">
        <f t="shared" si="64"/>
        <v>23.065087565170113</v>
      </c>
      <c r="DN57" s="4">
        <f t="shared" si="88"/>
        <v>3.2349124348298979</v>
      </c>
      <c r="DO57" s="4">
        <f t="shared" si="79"/>
        <v>0.98679527722978388</v>
      </c>
      <c r="DP57" s="13"/>
      <c r="DQ57" s="11"/>
      <c r="DR57" s="55" t="str">
        <f t="shared" si="70"/>
        <v>18-03-2026 10:00</v>
      </c>
      <c r="DS57" s="5">
        <f t="shared" si="96"/>
        <v>222.892</v>
      </c>
      <c r="DT57" s="5">
        <f t="shared" si="66"/>
        <v>254.59870066523553</v>
      </c>
      <c r="DU57" s="6">
        <f t="shared" si="89"/>
        <v>-31.70670066523553</v>
      </c>
      <c r="DV57" s="5">
        <f t="shared" si="67"/>
        <v>1527.5922039914128</v>
      </c>
      <c r="DW57" s="5">
        <f t="shared" si="97"/>
        <v>283.89999999999998</v>
      </c>
      <c r="DX57" s="5">
        <f t="shared" si="69"/>
        <v>250.95793924572257</v>
      </c>
      <c r="DY57" s="6">
        <f t="shared" si="90"/>
        <v>32.942060754277406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115" t="s">
        <v>476</v>
      </c>
      <c r="B58" s="72">
        <v>764</v>
      </c>
      <c r="C58" s="71">
        <v>48.79</v>
      </c>
      <c r="D58" s="12"/>
      <c r="E58" s="21">
        <v>269.56299999999999</v>
      </c>
      <c r="F58" s="21">
        <v>276.42</v>
      </c>
      <c r="G58" s="21">
        <v>311.60000000000002</v>
      </c>
      <c r="H58" s="21">
        <f t="shared" si="11"/>
        <v>46.07</v>
      </c>
      <c r="I58" s="3">
        <f t="shared" si="12"/>
        <v>45.493509832579612</v>
      </c>
      <c r="J58" s="3">
        <f t="shared" si="13"/>
        <v>0.57649016742038839</v>
      </c>
      <c r="K58" s="3">
        <f t="shared" si="14"/>
        <v>272.96105899547769</v>
      </c>
      <c r="L58" s="3">
        <f t="shared" si="15"/>
        <v>42.300000000000011</v>
      </c>
      <c r="M58" s="3">
        <f t="shared" si="16"/>
        <v>44.842952641973724</v>
      </c>
      <c r="N58" s="4">
        <f t="shared" si="80"/>
        <v>-2.542952641973713</v>
      </c>
      <c r="O58" s="4"/>
      <c r="P58" s="13"/>
      <c r="Q58" s="21" t="s">
        <v>476</v>
      </c>
      <c r="R58" s="21">
        <v>268.24400000000003</v>
      </c>
      <c r="S58" s="21">
        <v>274.47199999999998</v>
      </c>
      <c r="T58" s="21">
        <v>307.60000000000002</v>
      </c>
      <c r="U58" s="21">
        <f t="shared" si="17"/>
        <v>45.745333333333328</v>
      </c>
      <c r="V58" s="3">
        <f t="shared" si="18"/>
        <v>45.493509832579612</v>
      </c>
      <c r="W58" s="3">
        <f t="shared" si="19"/>
        <v>0.25182350075371573</v>
      </c>
      <c r="X58" s="3">
        <f t="shared" si="20"/>
        <v>272.96105899547769</v>
      </c>
      <c r="Y58" s="3">
        <f t="shared" si="21"/>
        <v>40.400000000000034</v>
      </c>
      <c r="Z58" s="3">
        <f t="shared" si="22"/>
        <v>44.842952641973724</v>
      </c>
      <c r="AA58" s="4">
        <f t="shared" si="81"/>
        <v>-4.4429526419736902</v>
      </c>
      <c r="AB58" s="4"/>
      <c r="AC58" s="13"/>
      <c r="AD58" s="42" t="s">
        <v>476</v>
      </c>
      <c r="AE58" s="42">
        <v>266.77600000000001</v>
      </c>
      <c r="AF58" s="42">
        <v>273.09899999999999</v>
      </c>
      <c r="AG58" s="42">
        <v>305.7</v>
      </c>
      <c r="AH58" s="21">
        <f t="shared" si="23"/>
        <v>45.516499999999994</v>
      </c>
      <c r="AI58" s="21">
        <f t="shared" si="24"/>
        <v>45.493509832579612</v>
      </c>
      <c r="AJ58" s="3">
        <f t="shared" si="25"/>
        <v>2.2990167420381624E-2</v>
      </c>
      <c r="AK58" s="3">
        <f t="shared" si="26"/>
        <v>272.96105899547769</v>
      </c>
      <c r="AL58" s="3">
        <f t="shared" si="27"/>
        <v>40.399999999999977</v>
      </c>
      <c r="AM58" s="3">
        <f t="shared" si="28"/>
        <v>44.842952641973724</v>
      </c>
      <c r="AN58" s="4">
        <f t="shared" si="82"/>
        <v>-4.4429526419737471</v>
      </c>
      <c r="AO58" s="4"/>
      <c r="AP58" s="13"/>
      <c r="AQ58" s="42" t="s">
        <v>476</v>
      </c>
      <c r="AR58" s="42">
        <v>269.09300000000002</v>
      </c>
      <c r="AS58" s="42">
        <v>273.21899999999999</v>
      </c>
      <c r="AT58" s="42">
        <v>308.5</v>
      </c>
      <c r="AU58" s="21">
        <f t="shared" si="29"/>
        <v>45.536499999999997</v>
      </c>
      <c r="AV58" s="21">
        <f t="shared" si="30"/>
        <v>45.493509832579612</v>
      </c>
      <c r="AW58" s="3">
        <f t="shared" si="31"/>
        <v>4.2990167420384751E-2</v>
      </c>
      <c r="AX58" s="3">
        <f t="shared" si="32"/>
        <v>272.96105899547769</v>
      </c>
      <c r="AY58" s="3">
        <f t="shared" si="91"/>
        <v>41.300000000000011</v>
      </c>
      <c r="AZ58" s="3">
        <f t="shared" si="34"/>
        <v>44.842952641973724</v>
      </c>
      <c r="BA58" s="4">
        <f t="shared" si="83"/>
        <v>-3.542952641973713</v>
      </c>
      <c r="BB58" s="4"/>
      <c r="BC58" s="13"/>
      <c r="BD58" s="42" t="s">
        <v>476</v>
      </c>
      <c r="BE58" s="42">
        <v>201.70699999999999</v>
      </c>
      <c r="BF58" s="42">
        <v>204.50899999999999</v>
      </c>
      <c r="BG58" s="42">
        <v>230.5</v>
      </c>
      <c r="BH58" s="21">
        <f t="shared" si="35"/>
        <v>34.084833333333329</v>
      </c>
      <c r="BI58" s="21">
        <f t="shared" si="36"/>
        <v>33.698896172281195</v>
      </c>
      <c r="BJ58" s="3">
        <f t="shared" si="37"/>
        <v>0.3859371610521336</v>
      </c>
      <c r="BK58" s="3">
        <f t="shared" si="38"/>
        <v>202.19337703368717</v>
      </c>
      <c r="BL58" s="3">
        <f t="shared" si="39"/>
        <v>30.900000000000006</v>
      </c>
      <c r="BM58" s="3">
        <f t="shared" si="40"/>
        <v>33.217001957017573</v>
      </c>
      <c r="BN58" s="4">
        <f t="shared" si="84"/>
        <v>-2.3170019570175668</v>
      </c>
      <c r="BO58" s="4"/>
      <c r="BP58" s="13"/>
      <c r="BQ58" s="42" t="s">
        <v>476</v>
      </c>
      <c r="BR58" s="42">
        <v>200.48099999999999</v>
      </c>
      <c r="BS58" s="42">
        <v>203.52699999999999</v>
      </c>
      <c r="BT58" s="42">
        <v>230.2</v>
      </c>
      <c r="BU58" s="21">
        <f t="shared" si="41"/>
        <v>33.921166666666664</v>
      </c>
      <c r="BV58" s="21">
        <f t="shared" si="42"/>
        <v>33.698896172281195</v>
      </c>
      <c r="BW58" s="3">
        <f t="shared" si="43"/>
        <v>0.22227049438546942</v>
      </c>
      <c r="BX58" s="3">
        <f t="shared" si="44"/>
        <v>202.19337703368717</v>
      </c>
      <c r="BY58" s="3">
        <f t="shared" si="92"/>
        <v>30.699999999999989</v>
      </c>
      <c r="BZ58" s="3">
        <f t="shared" si="46"/>
        <v>33.217001957017573</v>
      </c>
      <c r="CA58" s="4">
        <f t="shared" si="85"/>
        <v>-2.5170019570175839</v>
      </c>
      <c r="CB58" s="4"/>
      <c r="CC58" s="13"/>
      <c r="CD58" s="42" t="s">
        <v>476</v>
      </c>
      <c r="CE58" s="42">
        <v>201.02799999999999</v>
      </c>
      <c r="CF58" s="42">
        <v>204.423</v>
      </c>
      <c r="CG58" s="42">
        <v>231.8</v>
      </c>
      <c r="CH58" s="21">
        <f t="shared" si="47"/>
        <v>34.070499999999996</v>
      </c>
      <c r="CI58" s="21">
        <f t="shared" si="48"/>
        <v>33.698896172281195</v>
      </c>
      <c r="CJ58" s="3">
        <f t="shared" si="49"/>
        <v>0.37160382771880052</v>
      </c>
      <c r="CK58" s="3">
        <f t="shared" si="50"/>
        <v>202.19337703368717</v>
      </c>
      <c r="CL58" s="3">
        <f t="shared" si="93"/>
        <v>30.800000000000011</v>
      </c>
      <c r="CM58" s="3">
        <f t="shared" si="52"/>
        <v>33.217001957017573</v>
      </c>
      <c r="CN58" s="4">
        <f t="shared" si="86"/>
        <v>-2.4170019570175612</v>
      </c>
      <c r="CO58" s="4"/>
      <c r="CP58" s="13"/>
      <c r="CQ58" s="42" t="s">
        <v>476</v>
      </c>
      <c r="CR58" s="42">
        <v>201.935</v>
      </c>
      <c r="CS58" s="42">
        <v>207.411</v>
      </c>
      <c r="CT58" s="42">
        <v>233.3</v>
      </c>
      <c r="CU58" s="21">
        <f t="shared" si="53"/>
        <v>34.5685</v>
      </c>
      <c r="CV58" s="21">
        <f t="shared" si="54"/>
        <v>33.698896172281195</v>
      </c>
      <c r="CW58" s="3">
        <f t="shared" si="55"/>
        <v>0.86960382771880518</v>
      </c>
      <c r="CX58" s="3">
        <f t="shared" si="56"/>
        <v>202.19337703368717</v>
      </c>
      <c r="CY58" s="3">
        <f t="shared" si="94"/>
        <v>31</v>
      </c>
      <c r="CZ58" s="3">
        <f t="shared" si="58"/>
        <v>33.217001957017573</v>
      </c>
      <c r="DA58" s="4">
        <f t="shared" si="87"/>
        <v>-2.2170019570175725</v>
      </c>
      <c r="DB58" s="4"/>
      <c r="DC58" s="13"/>
      <c r="DD58" s="42" t="s">
        <v>476</v>
      </c>
      <c r="DE58" s="42">
        <v>190.20599999999999</v>
      </c>
      <c r="DF58" s="42">
        <v>192.86799999999999</v>
      </c>
      <c r="DG58" s="42">
        <v>219.2</v>
      </c>
      <c r="DH58" s="21">
        <f t="shared" si="59"/>
        <v>32.144666666666666</v>
      </c>
      <c r="DI58" s="21">
        <f t="shared" si="60"/>
        <v>32.060325991427156</v>
      </c>
      <c r="DJ58" s="3">
        <f t="shared" si="61"/>
        <v>8.4340675239509721E-2</v>
      </c>
      <c r="DK58" s="3">
        <f t="shared" si="62"/>
        <v>192.36195594856298</v>
      </c>
      <c r="DL58" s="3">
        <f t="shared" si="95"/>
        <v>29.199999999999989</v>
      </c>
      <c r="DM58" s="3">
        <f t="shared" si="64"/>
        <v>31.601863329749747</v>
      </c>
      <c r="DN58" s="4">
        <f t="shared" si="88"/>
        <v>-2.4018633297497587</v>
      </c>
      <c r="DO58" s="4"/>
      <c r="DP58" s="13"/>
      <c r="DQ58" s="11"/>
      <c r="DR58" s="55" t="str">
        <f t="shared" si="70"/>
        <v>18-03-2026 09:50</v>
      </c>
      <c r="DS58" s="5">
        <f t="shared" si="96"/>
        <v>351.65800000000002</v>
      </c>
      <c r="DT58" s="5">
        <f t="shared" si="66"/>
        <v>348.82995001087039</v>
      </c>
      <c r="DU58" s="6">
        <f t="shared" si="89"/>
        <v>2.8280499891296245</v>
      </c>
      <c r="DV58" s="5">
        <f t="shared" si="67"/>
        <v>2092.9797000652225</v>
      </c>
      <c r="DW58" s="5">
        <f t="shared" si="97"/>
        <v>317.00000000000006</v>
      </c>
      <c r="DX58" s="5">
        <f t="shared" si="69"/>
        <v>343.84168172571498</v>
      </c>
      <c r="DY58" s="6">
        <f t="shared" si="90"/>
        <v>-26.841681725714921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115" t="s">
        <v>477</v>
      </c>
      <c r="B59" s="72">
        <v>645</v>
      </c>
      <c r="C59" s="71">
        <v>48.5</v>
      </c>
      <c r="D59" s="12"/>
      <c r="E59" s="21">
        <v>230.411</v>
      </c>
      <c r="F59" s="21">
        <v>233.93799999999999</v>
      </c>
      <c r="G59" s="21">
        <v>269.3</v>
      </c>
      <c r="H59" s="21">
        <f t="shared" si="11"/>
        <v>38.989666666666665</v>
      </c>
      <c r="I59" s="3">
        <f t="shared" si="12"/>
        <v>38.450003234658745</v>
      </c>
      <c r="J59" s="3">
        <f t="shared" si="13"/>
        <v>0.53966343200792011</v>
      </c>
      <c r="K59" s="3">
        <f t="shared" si="14"/>
        <v>230.70001940795248</v>
      </c>
      <c r="L59" s="3">
        <f t="shared" si="15"/>
        <v>36.100000000000023</v>
      </c>
      <c r="M59" s="3">
        <f t="shared" si="16"/>
        <v>37.900168188403129</v>
      </c>
      <c r="N59" s="4">
        <f t="shared" si="80"/>
        <v>-1.8001681884031058</v>
      </c>
      <c r="O59" s="4"/>
      <c r="P59" s="13"/>
      <c r="Q59" s="21" t="s">
        <v>477</v>
      </c>
      <c r="R59" s="21">
        <v>230.55099999999999</v>
      </c>
      <c r="S59" s="21">
        <v>233.89599999999999</v>
      </c>
      <c r="T59" s="21">
        <v>267.2</v>
      </c>
      <c r="U59" s="21">
        <f t="shared" si="17"/>
        <v>38.98266666666666</v>
      </c>
      <c r="V59" s="3">
        <f t="shared" si="18"/>
        <v>38.450003234658745</v>
      </c>
      <c r="W59" s="3">
        <f t="shared" si="19"/>
        <v>0.53266343200791511</v>
      </c>
      <c r="X59" s="3">
        <f t="shared" si="20"/>
        <v>230.70001940795248</v>
      </c>
      <c r="Y59" s="3">
        <f t="shared" si="21"/>
        <v>37.899999999999977</v>
      </c>
      <c r="Z59" s="3">
        <f t="shared" si="22"/>
        <v>37.900168188403129</v>
      </c>
      <c r="AA59" s="4">
        <f t="shared" si="81"/>
        <v>-1.6818840315124817E-4</v>
      </c>
      <c r="AB59" s="4"/>
      <c r="AC59" s="13"/>
      <c r="AD59" s="42" t="s">
        <v>477</v>
      </c>
      <c r="AE59" s="42">
        <v>226.58199999999999</v>
      </c>
      <c r="AF59" s="42">
        <v>231.64699999999999</v>
      </c>
      <c r="AG59" s="42">
        <v>265.3</v>
      </c>
      <c r="AH59" s="21">
        <f t="shared" si="23"/>
        <v>38.607833333333332</v>
      </c>
      <c r="AI59" s="21">
        <f t="shared" si="24"/>
        <v>38.450003234658745</v>
      </c>
      <c r="AJ59" s="3">
        <f t="shared" si="25"/>
        <v>0.1578300986745873</v>
      </c>
      <c r="AK59" s="3">
        <f t="shared" si="26"/>
        <v>230.70001940795248</v>
      </c>
      <c r="AL59" s="3">
        <f t="shared" si="27"/>
        <v>35.800000000000011</v>
      </c>
      <c r="AM59" s="3">
        <f t="shared" si="28"/>
        <v>37.900168188403129</v>
      </c>
      <c r="AN59" s="4">
        <f t="shared" si="82"/>
        <v>-2.1001681884031171</v>
      </c>
      <c r="AO59" s="4"/>
      <c r="AP59" s="13"/>
      <c r="AQ59" s="42" t="s">
        <v>477</v>
      </c>
      <c r="AR59" s="42">
        <v>229.42500000000001</v>
      </c>
      <c r="AS59" s="42">
        <v>232.73</v>
      </c>
      <c r="AT59" s="42">
        <v>267.2</v>
      </c>
      <c r="AU59" s="21">
        <f t="shared" si="29"/>
        <v>38.788333333333327</v>
      </c>
      <c r="AV59" s="21">
        <f t="shared" si="30"/>
        <v>38.450003234658745</v>
      </c>
      <c r="AW59" s="3">
        <f t="shared" si="31"/>
        <v>0.3383300986745823</v>
      </c>
      <c r="AX59" s="3">
        <f t="shared" si="32"/>
        <v>230.70001940795248</v>
      </c>
      <c r="AY59" s="3">
        <f t="shared" si="91"/>
        <v>36.299999999999983</v>
      </c>
      <c r="AZ59" s="3">
        <f t="shared" si="34"/>
        <v>37.900168188403129</v>
      </c>
      <c r="BA59" s="4">
        <f t="shared" si="83"/>
        <v>-1.6001681884031456</v>
      </c>
      <c r="BB59" s="4"/>
      <c r="BC59" s="13"/>
      <c r="BD59" s="42" t="s">
        <v>477</v>
      </c>
      <c r="BE59" s="42">
        <v>170.76599999999999</v>
      </c>
      <c r="BF59" s="42">
        <v>173.06800000000001</v>
      </c>
      <c r="BG59" s="42">
        <v>199.6</v>
      </c>
      <c r="BH59" s="21">
        <f t="shared" si="35"/>
        <v>28.844666666666669</v>
      </c>
      <c r="BI59" s="21">
        <f t="shared" si="36"/>
        <v>28.481483877524997</v>
      </c>
      <c r="BJ59" s="3">
        <f t="shared" si="37"/>
        <v>0.36318278914167124</v>
      </c>
      <c r="BK59" s="3">
        <f t="shared" si="38"/>
        <v>170.88890326514996</v>
      </c>
      <c r="BL59" s="3">
        <f t="shared" si="39"/>
        <v>27.400000000000006</v>
      </c>
      <c r="BM59" s="3">
        <f t="shared" si="40"/>
        <v>28.074198658076391</v>
      </c>
      <c r="BN59" s="4">
        <f t="shared" si="84"/>
        <v>-0.67419865807638502</v>
      </c>
      <c r="BO59" s="4"/>
      <c r="BP59" s="13"/>
      <c r="BQ59" s="42" t="s">
        <v>477</v>
      </c>
      <c r="BR59" s="42">
        <v>170.679</v>
      </c>
      <c r="BS59" s="42">
        <v>172.98</v>
      </c>
      <c r="BT59" s="42">
        <v>199.5</v>
      </c>
      <c r="BU59" s="21">
        <f t="shared" si="41"/>
        <v>28.83</v>
      </c>
      <c r="BV59" s="21">
        <f t="shared" si="42"/>
        <v>28.481483877524997</v>
      </c>
      <c r="BW59" s="3">
        <f t="shared" si="43"/>
        <v>0.34851612247500086</v>
      </c>
      <c r="BX59" s="3">
        <f t="shared" si="44"/>
        <v>170.88890326514996</v>
      </c>
      <c r="BY59" s="3">
        <f t="shared" si="92"/>
        <v>27.400000000000006</v>
      </c>
      <c r="BZ59" s="3">
        <f t="shared" si="46"/>
        <v>28.074198658076391</v>
      </c>
      <c r="CA59" s="4">
        <f t="shared" si="85"/>
        <v>-0.67419865807638502</v>
      </c>
      <c r="CB59" s="4"/>
      <c r="CC59" s="13"/>
      <c r="CD59" s="42" t="s">
        <v>477</v>
      </c>
      <c r="CE59" s="42">
        <v>170.56299999999999</v>
      </c>
      <c r="CF59" s="42">
        <v>173.029</v>
      </c>
      <c r="CG59" s="42">
        <v>201</v>
      </c>
      <c r="CH59" s="21">
        <f t="shared" si="47"/>
        <v>28.838166666666666</v>
      </c>
      <c r="CI59" s="21">
        <f t="shared" si="48"/>
        <v>28.481483877524997</v>
      </c>
      <c r="CJ59" s="3">
        <f t="shared" si="49"/>
        <v>0.35668278914166862</v>
      </c>
      <c r="CK59" s="3">
        <f t="shared" si="50"/>
        <v>170.88890326514996</v>
      </c>
      <c r="CL59" s="3">
        <f t="shared" si="93"/>
        <v>27.400000000000006</v>
      </c>
      <c r="CM59" s="3">
        <f t="shared" si="52"/>
        <v>28.074198658076391</v>
      </c>
      <c r="CN59" s="4">
        <f t="shared" si="86"/>
        <v>-0.67419865807638502</v>
      </c>
      <c r="CO59" s="4"/>
      <c r="CP59" s="13"/>
      <c r="CQ59" s="42" t="s">
        <v>477</v>
      </c>
      <c r="CR59" s="42">
        <v>171.60300000000001</v>
      </c>
      <c r="CS59" s="42">
        <v>176.251</v>
      </c>
      <c r="CT59" s="42">
        <v>202.3</v>
      </c>
      <c r="CU59" s="21">
        <f t="shared" si="53"/>
        <v>29.375166666666665</v>
      </c>
      <c r="CV59" s="21">
        <f t="shared" si="54"/>
        <v>28.481483877524997</v>
      </c>
      <c r="CW59" s="3">
        <f t="shared" si="55"/>
        <v>0.89368278914166766</v>
      </c>
      <c r="CX59" s="3">
        <f t="shared" si="56"/>
        <v>170.88890326514996</v>
      </c>
      <c r="CY59" s="3">
        <f t="shared" si="94"/>
        <v>27.600000000000023</v>
      </c>
      <c r="CZ59" s="3">
        <f t="shared" si="58"/>
        <v>28.074198658076391</v>
      </c>
      <c r="DA59" s="4">
        <f t="shared" si="87"/>
        <v>-0.47419865807636796</v>
      </c>
      <c r="DB59" s="4"/>
      <c r="DC59" s="13"/>
      <c r="DD59" s="42" t="s">
        <v>477</v>
      </c>
      <c r="DE59" s="42">
        <v>162.054</v>
      </c>
      <c r="DF59" s="42">
        <v>164.238</v>
      </c>
      <c r="DG59" s="42">
        <v>190</v>
      </c>
      <c r="DH59" s="21">
        <f t="shared" si="59"/>
        <v>27.372999999999998</v>
      </c>
      <c r="DI59" s="21">
        <f t="shared" si="60"/>
        <v>27.096604386232496</v>
      </c>
      <c r="DJ59" s="3">
        <f t="shared" si="61"/>
        <v>0.27639561376750166</v>
      </c>
      <c r="DK59" s="3">
        <f t="shared" si="62"/>
        <v>162.57962631739503</v>
      </c>
      <c r="DL59" s="3">
        <f t="shared" si="95"/>
        <v>26</v>
      </c>
      <c r="DM59" s="3">
        <f t="shared" si="64"/>
        <v>26.709122943509371</v>
      </c>
      <c r="DN59" s="4">
        <f t="shared" si="88"/>
        <v>-0.70912294350937088</v>
      </c>
      <c r="DO59" s="4"/>
      <c r="DP59" s="13"/>
      <c r="DQ59" s="11"/>
      <c r="DR59" s="55" t="str">
        <f t="shared" si="70"/>
        <v>18-03-2026 09:40</v>
      </c>
      <c r="DS59" s="5">
        <f t="shared" si="96"/>
        <v>298.62949999999995</v>
      </c>
      <c r="DT59" s="5">
        <f t="shared" si="66"/>
        <v>294.8225528349675</v>
      </c>
      <c r="DU59" s="6">
        <f t="shared" si="89"/>
        <v>3.8069471650324544</v>
      </c>
      <c r="DV59" s="5">
        <f t="shared" si="67"/>
        <v>1768.935317009805</v>
      </c>
      <c r="DW59" s="5">
        <f t="shared" si="97"/>
        <v>281.90000000000003</v>
      </c>
      <c r="DX59" s="5">
        <f t="shared" si="69"/>
        <v>290.60659032942749</v>
      </c>
      <c r="DY59" s="6">
        <f t="shared" si="90"/>
        <v>-8.7065903294274563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115" t="s">
        <v>478</v>
      </c>
      <c r="B60" s="72">
        <v>595</v>
      </c>
      <c r="C60" s="71">
        <v>48.79</v>
      </c>
      <c r="D60" s="12"/>
      <c r="E60" s="21">
        <v>214.851</v>
      </c>
      <c r="F60" s="21">
        <v>217.74700000000001</v>
      </c>
      <c r="G60" s="21">
        <v>233.2</v>
      </c>
      <c r="H60" s="21">
        <f t="shared" si="11"/>
        <v>36.291166666666669</v>
      </c>
      <c r="I60" s="3">
        <f t="shared" si="12"/>
        <v>35.430154908880716</v>
      </c>
      <c r="J60" s="3">
        <f t="shared" si="13"/>
        <v>0.86101175778595262</v>
      </c>
      <c r="K60" s="3">
        <f t="shared" si="14"/>
        <v>212.58092945328431</v>
      </c>
      <c r="L60" s="3">
        <f t="shared" si="15"/>
        <v>33.5</v>
      </c>
      <c r="M60" s="3">
        <f t="shared" si="16"/>
        <v>34.92350369368372</v>
      </c>
      <c r="N60" s="4">
        <f t="shared" si="80"/>
        <v>-1.4235036936837204</v>
      </c>
      <c r="O60" s="4"/>
      <c r="P60" s="13"/>
      <c r="Q60" s="21" t="s">
        <v>478</v>
      </c>
      <c r="R60" s="21">
        <v>212.35</v>
      </c>
      <c r="S60" s="21">
        <v>215.27799999999999</v>
      </c>
      <c r="T60" s="21">
        <v>229.3</v>
      </c>
      <c r="U60" s="21">
        <f t="shared" si="17"/>
        <v>35.879666666666665</v>
      </c>
      <c r="V60" s="3">
        <f t="shared" si="18"/>
        <v>35.430154908880716</v>
      </c>
      <c r="W60" s="3">
        <f t="shared" si="19"/>
        <v>0.44951175778594887</v>
      </c>
      <c r="X60" s="3">
        <f t="shared" si="20"/>
        <v>212.58092945328431</v>
      </c>
      <c r="Y60" s="3">
        <f t="shared" si="21"/>
        <v>32.700000000000017</v>
      </c>
      <c r="Z60" s="3">
        <f t="shared" si="22"/>
        <v>34.92350369368372</v>
      </c>
      <c r="AA60" s="4">
        <f t="shared" si="81"/>
        <v>-2.2235036936837034</v>
      </c>
      <c r="AB60" s="4"/>
      <c r="AC60" s="13"/>
      <c r="AD60" s="42" t="s">
        <v>478</v>
      </c>
      <c r="AE60" s="42">
        <v>210.93899999999999</v>
      </c>
      <c r="AF60" s="42">
        <v>215.35300000000001</v>
      </c>
      <c r="AG60" s="42">
        <v>229.5</v>
      </c>
      <c r="AH60" s="21">
        <f t="shared" si="23"/>
        <v>35.892166666666668</v>
      </c>
      <c r="AI60" s="21">
        <f t="shared" si="24"/>
        <v>35.430154908880716</v>
      </c>
      <c r="AJ60" s="3">
        <f t="shared" si="25"/>
        <v>0.46201175778595172</v>
      </c>
      <c r="AK60" s="3">
        <f t="shared" si="26"/>
        <v>212.58092945328431</v>
      </c>
      <c r="AL60" s="3">
        <f t="shared" si="27"/>
        <v>33</v>
      </c>
      <c r="AM60" s="3">
        <f t="shared" si="28"/>
        <v>34.92350369368372</v>
      </c>
      <c r="AN60" s="4">
        <f t="shared" si="82"/>
        <v>-1.9235036936837204</v>
      </c>
      <c r="AO60" s="4"/>
      <c r="AP60" s="13"/>
      <c r="AQ60" s="42" t="s">
        <v>478</v>
      </c>
      <c r="AR60" s="42">
        <v>213.672</v>
      </c>
      <c r="AS60" s="42">
        <v>216.61799999999999</v>
      </c>
      <c r="AT60" s="42">
        <v>230.9</v>
      </c>
      <c r="AU60" s="21">
        <f t="shared" si="29"/>
        <v>36.102999999999994</v>
      </c>
      <c r="AV60" s="21">
        <f t="shared" si="30"/>
        <v>35.430154908880716</v>
      </c>
      <c r="AW60" s="3">
        <f t="shared" si="31"/>
        <v>0.67284509111927804</v>
      </c>
      <c r="AX60" s="3">
        <f t="shared" si="32"/>
        <v>212.58092945328431</v>
      </c>
      <c r="AY60" s="3">
        <f t="shared" si="91"/>
        <v>33.700000000000017</v>
      </c>
      <c r="AZ60" s="3">
        <f t="shared" si="34"/>
        <v>34.92350369368372</v>
      </c>
      <c r="BA60" s="4">
        <f t="shared" si="83"/>
        <v>-1.2235036936837034</v>
      </c>
      <c r="BB60" s="4"/>
      <c r="BC60" s="13"/>
      <c r="BD60" s="42" t="s">
        <v>478</v>
      </c>
      <c r="BE60" s="42">
        <v>158.46600000000001</v>
      </c>
      <c r="BF60" s="42">
        <v>160.53700000000001</v>
      </c>
      <c r="BG60" s="42">
        <v>172.2</v>
      </c>
      <c r="BH60" s="21">
        <f t="shared" si="35"/>
        <v>26.756166666666665</v>
      </c>
      <c r="BI60" s="21">
        <f t="shared" si="36"/>
        <v>26.244559191763493</v>
      </c>
      <c r="BJ60" s="3">
        <f t="shared" si="37"/>
        <v>0.51160747490317249</v>
      </c>
      <c r="BK60" s="3">
        <f t="shared" si="38"/>
        <v>157.467355150581</v>
      </c>
      <c r="BL60" s="3">
        <f t="shared" si="39"/>
        <v>24.799999999999983</v>
      </c>
      <c r="BM60" s="3">
        <f t="shared" si="40"/>
        <v>25.869261995321274</v>
      </c>
      <c r="BN60" s="4">
        <f t="shared" si="84"/>
        <v>-1.0692619953212912</v>
      </c>
      <c r="BO60" s="4"/>
      <c r="BP60" s="13"/>
      <c r="BQ60" s="42" t="s">
        <v>478</v>
      </c>
      <c r="BR60" s="42">
        <v>158.63800000000001</v>
      </c>
      <c r="BS60" s="42">
        <v>160.69499999999999</v>
      </c>
      <c r="BT60" s="42">
        <v>172.1</v>
      </c>
      <c r="BU60" s="21">
        <f t="shared" si="41"/>
        <v>26.782499999999999</v>
      </c>
      <c r="BV60" s="21">
        <f t="shared" si="42"/>
        <v>26.244559191763493</v>
      </c>
      <c r="BW60" s="3">
        <f t="shared" si="43"/>
        <v>0.53794080823650603</v>
      </c>
      <c r="BX60" s="3">
        <f t="shared" si="44"/>
        <v>157.467355150581</v>
      </c>
      <c r="BY60" s="3">
        <f t="shared" si="92"/>
        <v>24.699999999999989</v>
      </c>
      <c r="BZ60" s="3">
        <f t="shared" si="46"/>
        <v>25.869261995321274</v>
      </c>
      <c r="CA60" s="4">
        <f t="shared" si="85"/>
        <v>-1.1692619953212855</v>
      </c>
      <c r="CB60" s="4"/>
      <c r="CC60" s="13"/>
      <c r="CD60" s="42" t="s">
        <v>478</v>
      </c>
      <c r="CE60" s="42">
        <v>158.071</v>
      </c>
      <c r="CF60" s="42">
        <v>160.274</v>
      </c>
      <c r="CG60" s="42">
        <v>173.6</v>
      </c>
      <c r="CH60" s="21">
        <f t="shared" si="47"/>
        <v>26.712333333333333</v>
      </c>
      <c r="CI60" s="21">
        <f t="shared" si="48"/>
        <v>26.244559191763493</v>
      </c>
      <c r="CJ60" s="3">
        <f t="shared" si="49"/>
        <v>0.46777414156984065</v>
      </c>
      <c r="CK60" s="3">
        <f t="shared" si="50"/>
        <v>157.467355150581</v>
      </c>
      <c r="CL60" s="3">
        <f t="shared" si="93"/>
        <v>24.799999999999983</v>
      </c>
      <c r="CM60" s="3">
        <f t="shared" si="52"/>
        <v>25.869261995321274</v>
      </c>
      <c r="CN60" s="4">
        <f t="shared" si="86"/>
        <v>-1.0692619953212912</v>
      </c>
      <c r="CO60" s="4"/>
      <c r="CP60" s="13"/>
      <c r="CQ60" s="42" t="s">
        <v>478</v>
      </c>
      <c r="CR60" s="42">
        <v>159.38300000000001</v>
      </c>
      <c r="CS60" s="42">
        <v>163.59899999999999</v>
      </c>
      <c r="CT60" s="42">
        <v>174.7</v>
      </c>
      <c r="CU60" s="21">
        <f t="shared" si="53"/>
        <v>27.266499999999997</v>
      </c>
      <c r="CV60" s="21">
        <f t="shared" si="54"/>
        <v>26.244559191763493</v>
      </c>
      <c r="CW60" s="3">
        <f t="shared" si="55"/>
        <v>1.0219408082365042</v>
      </c>
      <c r="CX60" s="3">
        <f t="shared" si="56"/>
        <v>157.467355150581</v>
      </c>
      <c r="CY60" s="3">
        <f t="shared" si="94"/>
        <v>24.899999999999977</v>
      </c>
      <c r="CZ60" s="3">
        <f t="shared" si="58"/>
        <v>25.869261995321274</v>
      </c>
      <c r="DA60" s="4">
        <f t="shared" si="87"/>
        <v>-0.96926199532129687</v>
      </c>
      <c r="DB60" s="4"/>
      <c r="DC60" s="13"/>
      <c r="DD60" s="42" t="s">
        <v>478</v>
      </c>
      <c r="DE60" s="42">
        <v>150.75</v>
      </c>
      <c r="DF60" s="42">
        <v>152.70500000000001</v>
      </c>
      <c r="DG60" s="42">
        <v>164</v>
      </c>
      <c r="DH60" s="21">
        <f t="shared" si="59"/>
        <v>25.450833333333335</v>
      </c>
      <c r="DI60" s="21">
        <f t="shared" si="60"/>
        <v>24.968447598035546</v>
      </c>
      <c r="DJ60" s="3">
        <f t="shared" si="61"/>
        <v>0.48238573529778961</v>
      </c>
      <c r="DK60" s="3">
        <f t="shared" si="62"/>
        <v>149.81068558821329</v>
      </c>
      <c r="DL60" s="3">
        <f t="shared" si="95"/>
        <v>23.5</v>
      </c>
      <c r="DM60" s="3">
        <f t="shared" si="64"/>
        <v>24.611398797383639</v>
      </c>
      <c r="DN60" s="4">
        <f t="shared" si="88"/>
        <v>-1.1113987973836394</v>
      </c>
      <c r="DO60" s="4"/>
      <c r="DP60" s="13"/>
      <c r="DQ60" s="11"/>
      <c r="DR60" s="55" t="str">
        <f t="shared" si="70"/>
        <v>18-03-2026 09:30</v>
      </c>
      <c r="DS60" s="5">
        <f t="shared" si="96"/>
        <v>277.13433333333336</v>
      </c>
      <c r="DT60" s="5">
        <f t="shared" si="66"/>
        <v>271.66730400061243</v>
      </c>
      <c r="DU60" s="6">
        <f t="shared" si="89"/>
        <v>5.4670293327209265</v>
      </c>
      <c r="DV60" s="5">
        <f t="shared" si="67"/>
        <v>1630.0038240036745</v>
      </c>
      <c r="DW60" s="5">
        <f t="shared" si="97"/>
        <v>255.59999999999997</v>
      </c>
      <c r="DX60" s="5">
        <f t="shared" si="69"/>
        <v>267.78246155340361</v>
      </c>
      <c r="DY60" s="6">
        <f t="shared" si="90"/>
        <v>-12.182461553403641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115" t="s">
        <v>479</v>
      </c>
      <c r="B61" s="72">
        <v>471</v>
      </c>
      <c r="C61" s="71">
        <v>47.93</v>
      </c>
      <c r="D61" s="12"/>
      <c r="E61" s="21">
        <v>177.24199999999999</v>
      </c>
      <c r="F61" s="21">
        <v>179.48599999999999</v>
      </c>
      <c r="G61" s="21">
        <v>199.7</v>
      </c>
      <c r="H61" s="21">
        <f t="shared" si="11"/>
        <v>29.914333333333332</v>
      </c>
      <c r="I61" s="3">
        <f t="shared" si="12"/>
        <v>28.138478819329929</v>
      </c>
      <c r="J61" s="3">
        <f t="shared" si="13"/>
        <v>1.7758545140034023</v>
      </c>
      <c r="K61" s="3">
        <f t="shared" si="14"/>
        <v>168.83087291597957</v>
      </c>
      <c r="L61" s="3">
        <f t="shared" si="15"/>
        <v>28</v>
      </c>
      <c r="M61" s="3">
        <f t="shared" si="16"/>
        <v>27.73609857221351</v>
      </c>
      <c r="N61" s="4">
        <f t="shared" si="80"/>
        <v>0.26390142778648951</v>
      </c>
      <c r="O61" s="4"/>
      <c r="P61" s="13"/>
      <c r="Q61" s="21" t="s">
        <v>479</v>
      </c>
      <c r="R61" s="21">
        <v>173.32</v>
      </c>
      <c r="S61" s="21">
        <v>175.58500000000001</v>
      </c>
      <c r="T61" s="21">
        <v>196.6</v>
      </c>
      <c r="U61" s="21">
        <f t="shared" si="17"/>
        <v>29.264166666666668</v>
      </c>
      <c r="V61" s="3">
        <f t="shared" si="18"/>
        <v>28.138478819329929</v>
      </c>
      <c r="W61" s="3">
        <f t="shared" si="19"/>
        <v>1.1256878473367387</v>
      </c>
      <c r="X61" s="3">
        <f t="shared" si="20"/>
        <v>168.83087291597957</v>
      </c>
      <c r="Y61" s="3">
        <f t="shared" si="21"/>
        <v>26.900000000000006</v>
      </c>
      <c r="Z61" s="3">
        <f t="shared" si="22"/>
        <v>27.73609857221351</v>
      </c>
      <c r="AA61" s="4">
        <f t="shared" si="81"/>
        <v>-0.83609857221350481</v>
      </c>
      <c r="AB61" s="4"/>
      <c r="AC61" s="13"/>
      <c r="AD61" s="42" t="s">
        <v>479</v>
      </c>
      <c r="AE61" s="42">
        <v>174.27</v>
      </c>
      <c r="AF61" s="42">
        <v>177.22900000000001</v>
      </c>
      <c r="AG61" s="42">
        <v>196.5</v>
      </c>
      <c r="AH61" s="21">
        <f t="shared" si="23"/>
        <v>29.538166666666669</v>
      </c>
      <c r="AI61" s="21">
        <f t="shared" si="24"/>
        <v>28.138478819329929</v>
      </c>
      <c r="AJ61" s="3">
        <f t="shared" si="25"/>
        <v>1.3996878473367396</v>
      </c>
      <c r="AK61" s="3">
        <f t="shared" si="26"/>
        <v>168.83087291597957</v>
      </c>
      <c r="AL61" s="3">
        <f t="shared" si="27"/>
        <v>27.599999999999994</v>
      </c>
      <c r="AM61" s="3">
        <f t="shared" si="28"/>
        <v>27.73609857221351</v>
      </c>
      <c r="AN61" s="4">
        <f t="shared" si="82"/>
        <v>-0.13609857221351618</v>
      </c>
      <c r="AO61" s="4"/>
      <c r="AP61" s="13"/>
      <c r="AQ61" s="42" t="s">
        <v>479</v>
      </c>
      <c r="AR61" s="42">
        <v>172.19200000000001</v>
      </c>
      <c r="AS61" s="42">
        <v>174.42500000000001</v>
      </c>
      <c r="AT61" s="42">
        <v>197.2</v>
      </c>
      <c r="AU61" s="21">
        <f t="shared" si="29"/>
        <v>29.070833333333333</v>
      </c>
      <c r="AV61" s="21">
        <f t="shared" si="30"/>
        <v>28.138478819329929</v>
      </c>
      <c r="AW61" s="3">
        <f t="shared" si="31"/>
        <v>0.93235451400340352</v>
      </c>
      <c r="AX61" s="3">
        <f t="shared" si="32"/>
        <v>168.83087291597957</v>
      </c>
      <c r="AY61" s="3">
        <f t="shared" si="91"/>
        <v>26.5</v>
      </c>
      <c r="AZ61" s="3">
        <f t="shared" si="34"/>
        <v>27.73609857221351</v>
      </c>
      <c r="BA61" s="4">
        <f t="shared" si="83"/>
        <v>-1.2360985722135105</v>
      </c>
      <c r="BB61" s="4"/>
      <c r="BC61" s="13"/>
      <c r="BD61" s="42" t="s">
        <v>479</v>
      </c>
      <c r="BE61" s="42">
        <v>132.97800000000001</v>
      </c>
      <c r="BF61" s="42">
        <v>134.63399999999999</v>
      </c>
      <c r="BG61" s="42">
        <v>147.4</v>
      </c>
      <c r="BH61" s="21">
        <f t="shared" si="35"/>
        <v>22.438999999999997</v>
      </c>
      <c r="BI61" s="21">
        <f t="shared" si="36"/>
        <v>20.843317643948097</v>
      </c>
      <c r="BJ61" s="3">
        <f t="shared" si="37"/>
        <v>1.5956823560518991</v>
      </c>
      <c r="BK61" s="3">
        <f t="shared" si="38"/>
        <v>125.05990586368858</v>
      </c>
      <c r="BL61" s="3">
        <f t="shared" si="39"/>
        <v>20.900000000000006</v>
      </c>
      <c r="BM61" s="3">
        <f t="shared" si="40"/>
        <v>20.545258201639641</v>
      </c>
      <c r="BN61" s="4">
        <f t="shared" si="84"/>
        <v>0.35474179836036512</v>
      </c>
      <c r="BO61" s="4"/>
      <c r="BP61" s="13"/>
      <c r="BQ61" s="42" t="s">
        <v>479</v>
      </c>
      <c r="BR61" s="42">
        <v>130.84200000000001</v>
      </c>
      <c r="BS61" s="42">
        <v>132.471</v>
      </c>
      <c r="BT61" s="42">
        <v>147.4</v>
      </c>
      <c r="BU61" s="21">
        <f t="shared" si="41"/>
        <v>22.078499999999998</v>
      </c>
      <c r="BV61" s="21">
        <f t="shared" si="42"/>
        <v>20.843317643948097</v>
      </c>
      <c r="BW61" s="3">
        <f t="shared" si="43"/>
        <v>1.2351823560519009</v>
      </c>
      <c r="BX61" s="3">
        <f t="shared" si="44"/>
        <v>125.05990586368858</v>
      </c>
      <c r="BY61" s="3">
        <f t="shared" si="92"/>
        <v>20.200000000000003</v>
      </c>
      <c r="BZ61" s="3">
        <f t="shared" si="46"/>
        <v>20.545258201639641</v>
      </c>
      <c r="CA61" s="4">
        <f t="shared" si="85"/>
        <v>-0.34525820163963772</v>
      </c>
      <c r="CB61" s="4"/>
      <c r="CC61" s="13"/>
      <c r="CD61" s="42" t="s">
        <v>479</v>
      </c>
      <c r="CE61" s="42">
        <v>133.78399999999999</v>
      </c>
      <c r="CF61" s="42">
        <v>135.56100000000001</v>
      </c>
      <c r="CG61" s="42">
        <v>148.80000000000001</v>
      </c>
      <c r="CH61" s="21">
        <f t="shared" si="47"/>
        <v>22.593499999999999</v>
      </c>
      <c r="CI61" s="21">
        <f t="shared" si="48"/>
        <v>20.843317643948097</v>
      </c>
      <c r="CJ61" s="3">
        <f t="shared" si="49"/>
        <v>1.7501823560519014</v>
      </c>
      <c r="CK61" s="3">
        <f t="shared" si="50"/>
        <v>125.05990586368858</v>
      </c>
      <c r="CL61" s="3">
        <f t="shared" si="93"/>
        <v>21.000000000000014</v>
      </c>
      <c r="CM61" s="3">
        <f t="shared" si="52"/>
        <v>20.545258201639641</v>
      </c>
      <c r="CN61" s="4">
        <f t="shared" si="86"/>
        <v>0.45474179836037365</v>
      </c>
      <c r="CO61" s="4"/>
      <c r="CP61" s="13"/>
      <c r="CQ61" s="42" t="s">
        <v>479</v>
      </c>
      <c r="CR61" s="42">
        <v>134.715</v>
      </c>
      <c r="CS61" s="42">
        <v>138.21700000000001</v>
      </c>
      <c r="CT61" s="42">
        <v>149.80000000000001</v>
      </c>
      <c r="CU61" s="21">
        <f t="shared" si="53"/>
        <v>23.036166666666666</v>
      </c>
      <c r="CV61" s="21">
        <f t="shared" si="54"/>
        <v>20.843317643948097</v>
      </c>
      <c r="CW61" s="3">
        <f t="shared" si="55"/>
        <v>2.1928490227185691</v>
      </c>
      <c r="CX61" s="3">
        <f t="shared" si="56"/>
        <v>125.05990586368858</v>
      </c>
      <c r="CY61" s="3">
        <f t="shared" si="94"/>
        <v>20.900000000000006</v>
      </c>
      <c r="CZ61" s="3">
        <f t="shared" si="58"/>
        <v>20.545258201639641</v>
      </c>
      <c r="DA61" s="4">
        <f t="shared" si="87"/>
        <v>0.35474179836036512</v>
      </c>
      <c r="DB61" s="4"/>
      <c r="DC61" s="13"/>
      <c r="DD61" s="42" t="s">
        <v>479</v>
      </c>
      <c r="DE61" s="42">
        <v>125.846</v>
      </c>
      <c r="DF61" s="42">
        <v>127.43899999999999</v>
      </c>
      <c r="DG61" s="42">
        <v>140.5</v>
      </c>
      <c r="DH61" s="21">
        <f t="shared" si="59"/>
        <v>21.23983333333333</v>
      </c>
      <c r="DI61" s="21">
        <f t="shared" si="60"/>
        <v>19.829835226398327</v>
      </c>
      <c r="DJ61" s="3">
        <f t="shared" si="61"/>
        <v>1.4099981069350029</v>
      </c>
      <c r="DK61" s="3">
        <f t="shared" si="62"/>
        <v>118.97901135838997</v>
      </c>
      <c r="DL61" s="3">
        <f t="shared" si="95"/>
        <v>19.200000000000003</v>
      </c>
      <c r="DM61" s="3">
        <f t="shared" si="64"/>
        <v>19.546268582660833</v>
      </c>
      <c r="DN61" s="4">
        <f t="shared" si="88"/>
        <v>-0.34626858266083005</v>
      </c>
      <c r="DO61" s="4"/>
      <c r="DP61" s="13"/>
      <c r="DQ61" s="11"/>
      <c r="DR61" s="55" t="str">
        <f t="shared" si="70"/>
        <v>18-03-2026 09:20</v>
      </c>
      <c r="DS61" s="5">
        <f t="shared" si="96"/>
        <v>229.17449999999999</v>
      </c>
      <c r="DT61" s="5">
        <f t="shared" si="66"/>
        <v>215.75702107951042</v>
      </c>
      <c r="DU61" s="6">
        <f t="shared" si="89"/>
        <v>13.417478920489572</v>
      </c>
      <c r="DV61" s="5">
        <f t="shared" si="67"/>
        <v>1294.5421264770623</v>
      </c>
      <c r="DW61" s="5">
        <f t="shared" si="97"/>
        <v>211.20000000000005</v>
      </c>
      <c r="DX61" s="5">
        <f t="shared" si="69"/>
        <v>212.67169567807343</v>
      </c>
      <c r="DY61" s="6">
        <f t="shared" si="90"/>
        <v>-1.4716956780733881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115" t="s">
        <v>480</v>
      </c>
      <c r="B62" s="72">
        <v>340</v>
      </c>
      <c r="C62" s="71">
        <v>47.35</v>
      </c>
      <c r="D62" s="12"/>
      <c r="E62" s="21">
        <v>137.14099999999999</v>
      </c>
      <c r="F62" s="21">
        <v>137.07</v>
      </c>
      <c r="G62" s="21">
        <v>171.7</v>
      </c>
      <c r="H62" s="21">
        <f t="shared" si="11"/>
        <v>22.844999999999999</v>
      </c>
      <c r="I62" s="3">
        <f t="shared" si="12"/>
        <v>20.357109612535499</v>
      </c>
      <c r="J62" s="3">
        <f t="shared" si="13"/>
        <v>2.4878903874644998</v>
      </c>
      <c r="K62" s="3">
        <f t="shared" si="14"/>
        <v>122.142657675213</v>
      </c>
      <c r="L62" s="3">
        <f t="shared" si="15"/>
        <v>25.599999999999994</v>
      </c>
      <c r="M62" s="3">
        <f t="shared" si="16"/>
        <v>20.066002945076242</v>
      </c>
      <c r="N62" s="4">
        <f t="shared" si="80"/>
        <v>5.533997054923752</v>
      </c>
      <c r="O62" s="4"/>
      <c r="P62" s="13"/>
      <c r="Q62" s="21" t="s">
        <v>480</v>
      </c>
      <c r="R62" s="21">
        <v>140.50899999999999</v>
      </c>
      <c r="S62" s="21">
        <v>141.47399999999999</v>
      </c>
      <c r="T62" s="21">
        <v>169.7</v>
      </c>
      <c r="U62" s="21">
        <f t="shared" si="17"/>
        <v>23.578999999999997</v>
      </c>
      <c r="V62" s="3">
        <f t="shared" si="18"/>
        <v>20.357109612535499</v>
      </c>
      <c r="W62" s="3">
        <f t="shared" si="19"/>
        <v>3.221890387464498</v>
      </c>
      <c r="X62" s="3">
        <f t="shared" si="20"/>
        <v>122.142657675213</v>
      </c>
      <c r="Y62" s="3">
        <f t="shared" si="21"/>
        <v>24.599999999999994</v>
      </c>
      <c r="Z62" s="3">
        <f t="shared" si="22"/>
        <v>20.066002945076242</v>
      </c>
      <c r="AA62" s="4">
        <f t="shared" si="81"/>
        <v>4.533997054923752</v>
      </c>
      <c r="AB62" s="4"/>
      <c r="AC62" s="13"/>
      <c r="AD62" s="42" t="s">
        <v>480</v>
      </c>
      <c r="AE62" s="42">
        <v>128.04400000000001</v>
      </c>
      <c r="AF62" s="42">
        <v>129.90600000000001</v>
      </c>
      <c r="AG62" s="42">
        <v>168.9</v>
      </c>
      <c r="AH62" s="21">
        <f t="shared" si="23"/>
        <v>21.651</v>
      </c>
      <c r="AI62" s="21">
        <f t="shared" si="24"/>
        <v>20.357109612535499</v>
      </c>
      <c r="AJ62" s="3">
        <f t="shared" si="25"/>
        <v>1.2938903874645007</v>
      </c>
      <c r="AK62" s="3">
        <f t="shared" si="26"/>
        <v>122.142657675213</v>
      </c>
      <c r="AL62" s="3">
        <f t="shared" si="27"/>
        <v>25.5</v>
      </c>
      <c r="AM62" s="3">
        <f t="shared" si="28"/>
        <v>20.066002945076242</v>
      </c>
      <c r="AN62" s="4">
        <f t="shared" si="82"/>
        <v>5.4339970549237577</v>
      </c>
      <c r="AO62" s="4"/>
      <c r="AP62" s="13"/>
      <c r="AQ62" s="42" t="s">
        <v>480</v>
      </c>
      <c r="AR62" s="42">
        <v>125.623</v>
      </c>
      <c r="AS62" s="42">
        <v>127.2</v>
      </c>
      <c r="AT62" s="42">
        <v>170.7</v>
      </c>
      <c r="AU62" s="21">
        <f t="shared" si="29"/>
        <v>21.2</v>
      </c>
      <c r="AV62" s="21">
        <f t="shared" si="30"/>
        <v>20.357109612535499</v>
      </c>
      <c r="AW62" s="3">
        <f t="shared" si="31"/>
        <v>0.84289038746450018</v>
      </c>
      <c r="AX62" s="3">
        <f t="shared" si="32"/>
        <v>122.142657675213</v>
      </c>
      <c r="AY62" s="3">
        <f t="shared" si="91"/>
        <v>24.799999999999983</v>
      </c>
      <c r="AZ62" s="3">
        <f t="shared" si="34"/>
        <v>20.066002945076242</v>
      </c>
      <c r="BA62" s="4">
        <f t="shared" si="83"/>
        <v>4.7339970549237407</v>
      </c>
      <c r="BB62" s="4"/>
      <c r="BC62" s="13"/>
      <c r="BD62" s="42" t="s">
        <v>480</v>
      </c>
      <c r="BE62" s="42">
        <v>100.542</v>
      </c>
      <c r="BF62" s="42">
        <v>101.794</v>
      </c>
      <c r="BG62" s="42">
        <v>126.5</v>
      </c>
      <c r="BH62" s="21">
        <f t="shared" si="35"/>
        <v>16.965666666666664</v>
      </c>
      <c r="BI62" s="21">
        <f t="shared" si="36"/>
        <v>15.079340453730001</v>
      </c>
      <c r="BJ62" s="3">
        <f t="shared" si="37"/>
        <v>1.8863262129366625</v>
      </c>
      <c r="BK62" s="3">
        <f t="shared" si="38"/>
        <v>90.476042722379987</v>
      </c>
      <c r="BL62" s="3">
        <f t="shared" si="39"/>
        <v>19.5</v>
      </c>
      <c r="BM62" s="3">
        <f t="shared" si="40"/>
        <v>14.863705885241663</v>
      </c>
      <c r="BN62" s="4">
        <f t="shared" si="84"/>
        <v>4.6362941147583374</v>
      </c>
      <c r="BO62" s="4"/>
      <c r="BP62" s="13"/>
      <c r="BQ62" s="42" t="s">
        <v>480</v>
      </c>
      <c r="BR62" s="42">
        <v>96.06</v>
      </c>
      <c r="BS62" s="42">
        <v>97.236999999999995</v>
      </c>
      <c r="BT62" s="42">
        <v>127.2</v>
      </c>
      <c r="BU62" s="21">
        <f t="shared" si="41"/>
        <v>16.206166666666665</v>
      </c>
      <c r="BV62" s="21">
        <f t="shared" si="42"/>
        <v>15.079340453730001</v>
      </c>
      <c r="BW62" s="3">
        <f t="shared" si="43"/>
        <v>1.1268262129366633</v>
      </c>
      <c r="BX62" s="3">
        <f t="shared" si="44"/>
        <v>90.476042722379987</v>
      </c>
      <c r="BY62" s="3">
        <f t="shared" si="92"/>
        <v>18.799999999999997</v>
      </c>
      <c r="BZ62" s="3">
        <f t="shared" si="46"/>
        <v>14.863705885241663</v>
      </c>
      <c r="CA62" s="4">
        <f t="shared" si="85"/>
        <v>3.9362941147583346</v>
      </c>
      <c r="CB62" s="4"/>
      <c r="CC62" s="13"/>
      <c r="CD62" s="42" t="s">
        <v>480</v>
      </c>
      <c r="CE62" s="42">
        <v>100.471</v>
      </c>
      <c r="CF62" s="42">
        <v>101.702</v>
      </c>
      <c r="CG62" s="42">
        <v>127.8</v>
      </c>
      <c r="CH62" s="21">
        <f t="shared" si="47"/>
        <v>16.950333333333333</v>
      </c>
      <c r="CI62" s="21">
        <f t="shared" si="48"/>
        <v>15.079340453730001</v>
      </c>
      <c r="CJ62" s="3">
        <f t="shared" si="49"/>
        <v>1.8709928796033317</v>
      </c>
      <c r="CK62" s="3">
        <f t="shared" si="50"/>
        <v>90.476042722379987</v>
      </c>
      <c r="CL62" s="3">
        <f t="shared" si="93"/>
        <v>19.5</v>
      </c>
      <c r="CM62" s="3">
        <f t="shared" si="52"/>
        <v>14.863705885241663</v>
      </c>
      <c r="CN62" s="4">
        <f t="shared" si="86"/>
        <v>4.6362941147583374</v>
      </c>
      <c r="CO62" s="4"/>
      <c r="CP62" s="13"/>
      <c r="CQ62" s="42" t="s">
        <v>480</v>
      </c>
      <c r="CR62" s="42">
        <v>100.18600000000001</v>
      </c>
      <c r="CS62" s="42">
        <v>102.654</v>
      </c>
      <c r="CT62" s="42">
        <v>128.9</v>
      </c>
      <c r="CU62" s="21">
        <f t="shared" si="53"/>
        <v>17.108999999999998</v>
      </c>
      <c r="CV62" s="21">
        <f t="shared" si="54"/>
        <v>15.079340453730001</v>
      </c>
      <c r="CW62" s="3">
        <f t="shared" si="55"/>
        <v>2.0296595462699969</v>
      </c>
      <c r="CX62" s="3">
        <f t="shared" si="56"/>
        <v>90.476042722379987</v>
      </c>
      <c r="CY62" s="3">
        <f t="shared" si="94"/>
        <v>19.5</v>
      </c>
      <c r="CZ62" s="3">
        <f t="shared" si="58"/>
        <v>14.863705885241663</v>
      </c>
      <c r="DA62" s="4">
        <f t="shared" si="87"/>
        <v>4.6362941147583374</v>
      </c>
      <c r="DB62" s="4"/>
      <c r="DC62" s="13"/>
      <c r="DD62" s="42" t="s">
        <v>480</v>
      </c>
      <c r="DE62" s="42">
        <v>90.147000000000006</v>
      </c>
      <c r="DF62" s="42">
        <v>91.141999999999996</v>
      </c>
      <c r="DG62" s="42">
        <v>121.3</v>
      </c>
      <c r="DH62" s="21">
        <f t="shared" si="59"/>
        <v>15.190333333333331</v>
      </c>
      <c r="DI62" s="21">
        <f t="shared" si="60"/>
        <v>14.346124816989002</v>
      </c>
      <c r="DJ62" s="3">
        <f t="shared" si="61"/>
        <v>0.84420851634432914</v>
      </c>
      <c r="DK62" s="3">
        <f t="shared" si="62"/>
        <v>86.07674890193401</v>
      </c>
      <c r="DL62" s="3">
        <f t="shared" si="95"/>
        <v>17.799999999999997</v>
      </c>
      <c r="DM62" s="3">
        <f t="shared" si="64"/>
        <v>14.14097523210606</v>
      </c>
      <c r="DN62" s="4">
        <f t="shared" si="88"/>
        <v>3.6590247678939374</v>
      </c>
      <c r="DO62" s="4"/>
      <c r="DP62" s="13"/>
      <c r="DQ62" s="11"/>
      <c r="DR62" s="55" t="str">
        <f t="shared" si="70"/>
        <v>18-03-2026 09:10</v>
      </c>
      <c r="DS62" s="5">
        <f t="shared" si="96"/>
        <v>171.69649999999999</v>
      </c>
      <c r="DT62" s="5">
        <f t="shared" si="66"/>
        <v>156.09192508205101</v>
      </c>
      <c r="DU62" s="6">
        <f t="shared" si="89"/>
        <v>15.60457491794898</v>
      </c>
      <c r="DV62" s="5">
        <f t="shared" si="67"/>
        <v>936.55155049230621</v>
      </c>
      <c r="DW62" s="5">
        <f t="shared" si="97"/>
        <v>195.59999999999997</v>
      </c>
      <c r="DX62" s="5">
        <f t="shared" si="69"/>
        <v>153.85981055337766</v>
      </c>
      <c r="DY62" s="6">
        <f t="shared" si="90"/>
        <v>41.74018944662231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115" t="s">
        <v>481</v>
      </c>
      <c r="B63" s="72">
        <v>457</v>
      </c>
      <c r="C63" s="71">
        <v>45.92</v>
      </c>
      <c r="D63" s="12"/>
      <c r="E63" s="21">
        <v>166.17500000000001</v>
      </c>
      <c r="F63" s="21">
        <v>168.261</v>
      </c>
      <c r="G63" s="21">
        <v>146.1</v>
      </c>
      <c r="H63" s="21">
        <f t="shared" si="11"/>
        <v>28.043499999999998</v>
      </c>
      <c r="I63" s="3">
        <f t="shared" si="12"/>
        <v>27.51092076299237</v>
      </c>
      <c r="J63" s="3">
        <f t="shared" si="13"/>
        <v>0.53257923700762788</v>
      </c>
      <c r="K63" s="3">
        <f t="shared" si="14"/>
        <v>165.06552457795425</v>
      </c>
      <c r="L63" s="3">
        <f t="shared" si="15"/>
        <v>26.299999999999997</v>
      </c>
      <c r="M63" s="3">
        <f t="shared" si="16"/>
        <v>27.11751459608158</v>
      </c>
      <c r="N63" s="4">
        <f t="shared" si="80"/>
        <v>-0.81751459608158328</v>
      </c>
      <c r="O63" s="4"/>
      <c r="P63" s="13"/>
      <c r="Q63" s="21" t="s">
        <v>481</v>
      </c>
      <c r="R63" s="21">
        <v>163.85599999999999</v>
      </c>
      <c r="S63" s="21">
        <v>165.93</v>
      </c>
      <c r="T63" s="21">
        <v>145.1</v>
      </c>
      <c r="U63" s="21">
        <f t="shared" si="17"/>
        <v>27.655000000000001</v>
      </c>
      <c r="V63" s="3">
        <f t="shared" si="18"/>
        <v>27.51092076299237</v>
      </c>
      <c r="W63" s="3">
        <f t="shared" si="19"/>
        <v>0.14407923700763092</v>
      </c>
      <c r="X63" s="3">
        <f t="shared" si="20"/>
        <v>165.06552457795425</v>
      </c>
      <c r="Y63" s="3">
        <f t="shared" si="21"/>
        <v>25.299999999999997</v>
      </c>
      <c r="Z63" s="3">
        <f t="shared" si="22"/>
        <v>27.11751459608158</v>
      </c>
      <c r="AA63" s="4">
        <f t="shared" si="81"/>
        <v>-1.8175145960815833</v>
      </c>
      <c r="AB63" s="4"/>
      <c r="AC63" s="13"/>
      <c r="AD63" s="42" t="s">
        <v>481</v>
      </c>
      <c r="AE63" s="42">
        <v>162.607</v>
      </c>
      <c r="AF63" s="42">
        <v>165.583</v>
      </c>
      <c r="AG63" s="42">
        <v>143.4</v>
      </c>
      <c r="AH63" s="21">
        <f t="shared" si="23"/>
        <v>27.597166666666666</v>
      </c>
      <c r="AI63" s="21">
        <f t="shared" si="24"/>
        <v>27.51092076299237</v>
      </c>
      <c r="AJ63" s="3">
        <f t="shared" si="25"/>
        <v>8.6245903674296187E-2</v>
      </c>
      <c r="AK63" s="3">
        <f t="shared" si="26"/>
        <v>165.06552457795425</v>
      </c>
      <c r="AL63" s="3">
        <f t="shared" si="27"/>
        <v>25.400000000000006</v>
      </c>
      <c r="AM63" s="3">
        <f t="shared" si="28"/>
        <v>27.11751459608158</v>
      </c>
      <c r="AN63" s="4">
        <f t="shared" si="82"/>
        <v>-1.7175145960815748</v>
      </c>
      <c r="AO63" s="4"/>
      <c r="AP63" s="13"/>
      <c r="AQ63" s="42" t="s">
        <v>481</v>
      </c>
      <c r="AR63" s="42">
        <v>165.15600000000001</v>
      </c>
      <c r="AS63" s="42">
        <v>167.23</v>
      </c>
      <c r="AT63" s="42">
        <v>145.9</v>
      </c>
      <c r="AU63" s="21">
        <f t="shared" si="29"/>
        <v>27.871666666666663</v>
      </c>
      <c r="AV63" s="21">
        <f t="shared" si="30"/>
        <v>27.51092076299237</v>
      </c>
      <c r="AW63" s="3">
        <f t="shared" si="31"/>
        <v>0.36074590367429238</v>
      </c>
      <c r="AX63" s="3">
        <f t="shared" si="32"/>
        <v>165.06552457795425</v>
      </c>
      <c r="AY63" s="3">
        <f t="shared" si="91"/>
        <v>25.5</v>
      </c>
      <c r="AZ63" s="3">
        <f t="shared" si="34"/>
        <v>27.11751459608158</v>
      </c>
      <c r="BA63" s="4">
        <f t="shared" si="83"/>
        <v>-1.6175145960815804</v>
      </c>
      <c r="BB63" s="4"/>
      <c r="BC63" s="13"/>
      <c r="BD63" s="42" t="s">
        <v>481</v>
      </c>
      <c r="BE63" s="42">
        <v>122.343</v>
      </c>
      <c r="BF63" s="42">
        <v>123.79600000000001</v>
      </c>
      <c r="BG63" s="42">
        <v>107</v>
      </c>
      <c r="BH63" s="21">
        <f t="shared" si="35"/>
        <v>20.632666666666665</v>
      </c>
      <c r="BI63" s="21">
        <f t="shared" si="36"/>
        <v>20.378459824438792</v>
      </c>
      <c r="BJ63" s="3">
        <f t="shared" si="37"/>
        <v>0.25420684222787315</v>
      </c>
      <c r="BK63" s="3">
        <f t="shared" si="38"/>
        <v>122.2707589466328</v>
      </c>
      <c r="BL63" s="3">
        <f t="shared" si="39"/>
        <v>19.099999999999994</v>
      </c>
      <c r="BM63" s="3">
        <f t="shared" si="40"/>
        <v>20.087047848949318</v>
      </c>
      <c r="BN63" s="4">
        <f t="shared" si="84"/>
        <v>-0.98704784894932374</v>
      </c>
      <c r="BO63" s="4"/>
      <c r="BP63" s="13"/>
      <c r="BQ63" s="42" t="s">
        <v>481</v>
      </c>
      <c r="BR63" s="42">
        <v>123.086</v>
      </c>
      <c r="BS63" s="42">
        <v>124.59399999999999</v>
      </c>
      <c r="BT63" s="42">
        <v>108.4</v>
      </c>
      <c r="BU63" s="21">
        <f t="shared" si="41"/>
        <v>20.765666666666664</v>
      </c>
      <c r="BV63" s="21">
        <f t="shared" si="42"/>
        <v>20.378459824438792</v>
      </c>
      <c r="BW63" s="3">
        <f t="shared" si="43"/>
        <v>0.38720684222787227</v>
      </c>
      <c r="BX63" s="3">
        <f t="shared" si="44"/>
        <v>122.2707589466328</v>
      </c>
      <c r="BY63" s="3">
        <f t="shared" si="92"/>
        <v>19.300000000000011</v>
      </c>
      <c r="BZ63" s="3">
        <f t="shared" si="46"/>
        <v>20.087047848949318</v>
      </c>
      <c r="CA63" s="4">
        <f t="shared" si="85"/>
        <v>-0.78704784894930668</v>
      </c>
      <c r="CB63" s="4"/>
      <c r="CC63" s="13"/>
      <c r="CD63" s="42" t="s">
        <v>481</v>
      </c>
      <c r="CE63" s="42">
        <v>122.941</v>
      </c>
      <c r="CF63" s="42">
        <v>124.447</v>
      </c>
      <c r="CG63" s="42">
        <v>108.3</v>
      </c>
      <c r="CH63" s="21">
        <f t="shared" si="47"/>
        <v>20.741166666666665</v>
      </c>
      <c r="CI63" s="21">
        <f t="shared" si="48"/>
        <v>20.378459824438792</v>
      </c>
      <c r="CJ63" s="3">
        <f t="shared" si="49"/>
        <v>0.36270684222787253</v>
      </c>
      <c r="CK63" s="3">
        <f t="shared" si="50"/>
        <v>122.2707589466328</v>
      </c>
      <c r="CL63" s="3">
        <f t="shared" si="93"/>
        <v>19.200000000000003</v>
      </c>
      <c r="CM63" s="3">
        <f t="shared" si="52"/>
        <v>20.087047848949318</v>
      </c>
      <c r="CN63" s="4">
        <f t="shared" si="86"/>
        <v>-0.88704784894931521</v>
      </c>
      <c r="CO63" s="4"/>
      <c r="CP63" s="13"/>
      <c r="CQ63" s="42" t="s">
        <v>481</v>
      </c>
      <c r="CR63" s="42">
        <v>123.93600000000001</v>
      </c>
      <c r="CS63" s="42">
        <v>127.1</v>
      </c>
      <c r="CT63" s="42">
        <v>109.4</v>
      </c>
      <c r="CU63" s="21">
        <f t="shared" si="53"/>
        <v>21.18333333333333</v>
      </c>
      <c r="CV63" s="21">
        <f t="shared" si="54"/>
        <v>20.378459824438792</v>
      </c>
      <c r="CW63" s="3">
        <f t="shared" si="55"/>
        <v>0.80487350889453779</v>
      </c>
      <c r="CX63" s="3">
        <f t="shared" si="56"/>
        <v>122.2707589466328</v>
      </c>
      <c r="CY63" s="3">
        <f t="shared" si="94"/>
        <v>19.400000000000006</v>
      </c>
      <c r="CZ63" s="3">
        <f t="shared" si="58"/>
        <v>20.087047848949318</v>
      </c>
      <c r="DA63" s="4">
        <f t="shared" si="87"/>
        <v>-0.68704784894931237</v>
      </c>
      <c r="DB63" s="4"/>
      <c r="DC63" s="13"/>
      <c r="DD63" s="42" t="s">
        <v>481</v>
      </c>
      <c r="DE63" s="42">
        <v>117.21299999999999</v>
      </c>
      <c r="DF63" s="42">
        <v>118.673</v>
      </c>
      <c r="DG63" s="42">
        <v>103.5</v>
      </c>
      <c r="DH63" s="21">
        <f t="shared" si="59"/>
        <v>19.778833333333331</v>
      </c>
      <c r="DI63" s="21">
        <f t="shared" si="60"/>
        <v>19.387580585268836</v>
      </c>
      <c r="DJ63" s="3">
        <f t="shared" si="61"/>
        <v>0.39125274806449539</v>
      </c>
      <c r="DK63" s="3">
        <f t="shared" si="62"/>
        <v>116.32548351161304</v>
      </c>
      <c r="DL63" s="3">
        <f t="shared" si="95"/>
        <v>18.400000000000006</v>
      </c>
      <c r="DM63" s="3">
        <f t="shared" si="64"/>
        <v>19.110338182899493</v>
      </c>
      <c r="DN63" s="4">
        <f t="shared" si="88"/>
        <v>-0.71033818289948769</v>
      </c>
      <c r="DO63" s="4"/>
      <c r="DP63" s="13"/>
      <c r="DQ63" s="11"/>
      <c r="DR63" s="55" t="str">
        <f t="shared" si="70"/>
        <v>18-03-2026 09:00</v>
      </c>
      <c r="DS63" s="5">
        <f t="shared" si="96"/>
        <v>214.26899999999998</v>
      </c>
      <c r="DT63" s="5">
        <f t="shared" si="66"/>
        <v>210.94510293499343</v>
      </c>
      <c r="DU63" s="6">
        <f t="shared" si="89"/>
        <v>3.3238970650065482</v>
      </c>
      <c r="DV63" s="5">
        <f t="shared" si="67"/>
        <v>1265.6706176099615</v>
      </c>
      <c r="DW63" s="5">
        <f t="shared" si="97"/>
        <v>197.90000000000003</v>
      </c>
      <c r="DX63" s="5">
        <f t="shared" si="69"/>
        <v>207.92858796302306</v>
      </c>
      <c r="DY63" s="6">
        <f t="shared" si="90"/>
        <v>-10.028587963023028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115" t="s">
        <v>482</v>
      </c>
      <c r="B64" s="72">
        <v>382</v>
      </c>
      <c r="C64" s="71">
        <v>43.62</v>
      </c>
      <c r="D64" s="12"/>
      <c r="E64" s="21">
        <v>138.15199999999999</v>
      </c>
      <c r="F64" s="21">
        <v>139.816</v>
      </c>
      <c r="G64" s="21">
        <v>119.8</v>
      </c>
      <c r="H64" s="21">
        <f t="shared" si="11"/>
        <v>23.302666666666667</v>
      </c>
      <c r="I64" s="3">
        <f t="shared" si="12"/>
        <v>23.195742388362177</v>
      </c>
      <c r="J64" s="3">
        <f t="shared" si="13"/>
        <v>0.10692427830448992</v>
      </c>
      <c r="K64" s="3">
        <f t="shared" si="14"/>
        <v>139.17445433017309</v>
      </c>
      <c r="L64" s="3">
        <f t="shared" si="15"/>
        <v>21.5</v>
      </c>
      <c r="M64" s="3">
        <f t="shared" si="16"/>
        <v>22.864043272208598</v>
      </c>
      <c r="N64" s="4">
        <f t="shared" si="80"/>
        <v>-1.3640432722085976</v>
      </c>
      <c r="O64" s="4"/>
      <c r="P64" s="13"/>
      <c r="Q64" s="21" t="s">
        <v>482</v>
      </c>
      <c r="R64" s="21">
        <v>135.75</v>
      </c>
      <c r="S64" s="21">
        <v>139.36000000000001</v>
      </c>
      <c r="T64" s="21">
        <v>119.8</v>
      </c>
      <c r="U64" s="21">
        <f t="shared" si="17"/>
        <v>23.226666666666667</v>
      </c>
      <c r="V64" s="3">
        <f t="shared" si="18"/>
        <v>23.195742388362177</v>
      </c>
      <c r="W64" s="3">
        <f t="shared" si="19"/>
        <v>3.0924278304489405E-2</v>
      </c>
      <c r="X64" s="3">
        <f t="shared" si="20"/>
        <v>139.17445433017309</v>
      </c>
      <c r="Y64" s="3">
        <f t="shared" si="21"/>
        <v>22.899999999999991</v>
      </c>
      <c r="Z64" s="3">
        <f t="shared" si="22"/>
        <v>22.864043272208598</v>
      </c>
      <c r="AA64" s="4">
        <f t="shared" si="81"/>
        <v>3.5956727791393917E-2</v>
      </c>
      <c r="AB64" s="4"/>
      <c r="AC64" s="13"/>
      <c r="AD64" s="42" t="s">
        <v>482</v>
      </c>
      <c r="AE64" s="42">
        <v>136.50299999999999</v>
      </c>
      <c r="AF64" s="42">
        <v>138.78299999999999</v>
      </c>
      <c r="AG64" s="42">
        <v>118</v>
      </c>
      <c r="AH64" s="21">
        <f t="shared" si="23"/>
        <v>23.130499999999998</v>
      </c>
      <c r="AI64" s="21">
        <f t="shared" si="24"/>
        <v>23.195742388362177</v>
      </c>
      <c r="AJ64" s="3">
        <f t="shared" si="25"/>
        <v>-6.5242388362179327E-2</v>
      </c>
      <c r="AK64" s="3">
        <f t="shared" si="26"/>
        <v>139.17445433017309</v>
      </c>
      <c r="AL64" s="3">
        <f t="shared" si="27"/>
        <v>21.5</v>
      </c>
      <c r="AM64" s="3">
        <f t="shared" si="28"/>
        <v>22.864043272208598</v>
      </c>
      <c r="AN64" s="4">
        <f t="shared" si="82"/>
        <v>-1.3640432722085976</v>
      </c>
      <c r="AO64" s="4"/>
      <c r="AP64" s="13"/>
      <c r="AQ64" s="42" t="s">
        <v>482</v>
      </c>
      <c r="AR64" s="42">
        <v>136.971</v>
      </c>
      <c r="AS64" s="42">
        <v>139.404</v>
      </c>
      <c r="AT64" s="42">
        <v>120.4</v>
      </c>
      <c r="AU64" s="21">
        <f t="shared" si="29"/>
        <v>23.233999999999998</v>
      </c>
      <c r="AV64" s="21">
        <f t="shared" si="30"/>
        <v>23.195742388362177</v>
      </c>
      <c r="AW64" s="3">
        <f t="shared" si="31"/>
        <v>3.8257611637821043E-2</v>
      </c>
      <c r="AX64" s="3">
        <f t="shared" si="32"/>
        <v>139.17445433017309</v>
      </c>
      <c r="AY64" s="3">
        <f t="shared" si="91"/>
        <v>22.200000000000003</v>
      </c>
      <c r="AZ64" s="3">
        <f t="shared" si="34"/>
        <v>22.864043272208598</v>
      </c>
      <c r="BA64" s="4">
        <f t="shared" si="83"/>
        <v>-0.66404327220859471</v>
      </c>
      <c r="BB64" s="4"/>
      <c r="BC64" s="13"/>
      <c r="BD64" s="42" t="s">
        <v>482</v>
      </c>
      <c r="BE64" s="42">
        <v>101.848</v>
      </c>
      <c r="BF64" s="42">
        <v>103.075</v>
      </c>
      <c r="BG64" s="42">
        <v>87.9</v>
      </c>
      <c r="BH64" s="21">
        <f t="shared" si="35"/>
        <v>17.179166666666667</v>
      </c>
      <c r="BI64" s="21">
        <f t="shared" si="36"/>
        <v>17.182031398786798</v>
      </c>
      <c r="BJ64" s="3">
        <f t="shared" si="37"/>
        <v>-2.8647321201304976E-3</v>
      </c>
      <c r="BK64" s="3">
        <f t="shared" si="38"/>
        <v>103.0921883927208</v>
      </c>
      <c r="BL64" s="3">
        <f t="shared" si="39"/>
        <v>16.100000000000009</v>
      </c>
      <c r="BM64" s="3">
        <f t="shared" si="40"/>
        <v>16.936328349784148</v>
      </c>
      <c r="BN64" s="4">
        <f t="shared" si="84"/>
        <v>-0.83632834978413939</v>
      </c>
      <c r="BO64" s="4"/>
      <c r="BP64" s="13"/>
      <c r="BQ64" s="42" t="s">
        <v>482</v>
      </c>
      <c r="BR64" s="42">
        <v>102.015</v>
      </c>
      <c r="BS64" s="42">
        <v>103.212</v>
      </c>
      <c r="BT64" s="42">
        <v>89.1</v>
      </c>
      <c r="BU64" s="21">
        <f t="shared" si="41"/>
        <v>17.201999999999998</v>
      </c>
      <c r="BV64" s="21">
        <f t="shared" si="42"/>
        <v>17.182031398786798</v>
      </c>
      <c r="BW64" s="3">
        <f t="shared" si="43"/>
        <v>1.9968601213200543E-2</v>
      </c>
      <c r="BX64" s="3">
        <f t="shared" si="44"/>
        <v>103.0921883927208</v>
      </c>
      <c r="BY64" s="3">
        <f t="shared" si="92"/>
        <v>16.199999999999989</v>
      </c>
      <c r="BZ64" s="3">
        <f t="shared" si="46"/>
        <v>16.936328349784148</v>
      </c>
      <c r="CA64" s="4">
        <f t="shared" si="85"/>
        <v>-0.73632834978415929</v>
      </c>
      <c r="CB64" s="4"/>
      <c r="CC64" s="13"/>
      <c r="CD64" s="42" t="s">
        <v>482</v>
      </c>
      <c r="CE64" s="42">
        <v>102.59099999999999</v>
      </c>
      <c r="CF64" s="42">
        <v>103.712</v>
      </c>
      <c r="CG64" s="42">
        <v>89.1</v>
      </c>
      <c r="CH64" s="21">
        <f t="shared" si="47"/>
        <v>17.285333333333334</v>
      </c>
      <c r="CI64" s="21">
        <f t="shared" si="48"/>
        <v>17.182031398786798</v>
      </c>
      <c r="CJ64" s="3">
        <f t="shared" si="49"/>
        <v>0.10330193454653624</v>
      </c>
      <c r="CK64" s="3">
        <f t="shared" si="50"/>
        <v>103.0921883927208</v>
      </c>
      <c r="CL64" s="3">
        <f t="shared" si="93"/>
        <v>16.299999999999997</v>
      </c>
      <c r="CM64" s="3">
        <f t="shared" si="52"/>
        <v>16.936328349784148</v>
      </c>
      <c r="CN64" s="4">
        <f t="shared" si="86"/>
        <v>-0.63632834978415076</v>
      </c>
      <c r="CO64" s="4"/>
      <c r="CP64" s="13"/>
      <c r="CQ64" s="42" t="s">
        <v>482</v>
      </c>
      <c r="CR64" s="42">
        <v>103.071</v>
      </c>
      <c r="CS64" s="42">
        <v>105.965</v>
      </c>
      <c r="CT64" s="42">
        <v>90</v>
      </c>
      <c r="CU64" s="21">
        <f t="shared" si="53"/>
        <v>17.660833333333333</v>
      </c>
      <c r="CV64" s="21">
        <f t="shared" si="54"/>
        <v>17.182031398786798</v>
      </c>
      <c r="CW64" s="3">
        <f t="shared" si="55"/>
        <v>0.47880193454653508</v>
      </c>
      <c r="CX64" s="3">
        <f t="shared" si="56"/>
        <v>103.0921883927208</v>
      </c>
      <c r="CY64" s="3">
        <f t="shared" si="94"/>
        <v>16.299999999999997</v>
      </c>
      <c r="CZ64" s="3">
        <f t="shared" si="58"/>
        <v>16.936328349784148</v>
      </c>
      <c r="DA64" s="4">
        <f t="shared" si="87"/>
        <v>-0.63632834978415076</v>
      </c>
      <c r="DB64" s="4"/>
      <c r="DC64" s="13"/>
      <c r="DD64" s="42" t="s">
        <v>482</v>
      </c>
      <c r="DE64" s="42">
        <v>97.034000000000006</v>
      </c>
      <c r="DF64" s="42">
        <v>98.192999999999998</v>
      </c>
      <c r="DG64" s="42">
        <v>85.1</v>
      </c>
      <c r="DH64" s="21">
        <f t="shared" si="59"/>
        <v>16.365499999999997</v>
      </c>
      <c r="DI64" s="21">
        <f t="shared" si="60"/>
        <v>16.34657482618524</v>
      </c>
      <c r="DJ64" s="3">
        <f t="shared" si="61"/>
        <v>1.8925173814757557E-2</v>
      </c>
      <c r="DK64" s="3">
        <f t="shared" si="62"/>
        <v>98.079448957111453</v>
      </c>
      <c r="DL64" s="3">
        <f t="shared" si="95"/>
        <v>15.399999999999991</v>
      </c>
      <c r="DM64" s="3">
        <f t="shared" si="64"/>
        <v>16.11281880617079</v>
      </c>
      <c r="DN64" s="4">
        <f t="shared" si="88"/>
        <v>-0.71281880617079807</v>
      </c>
      <c r="DO64" s="4"/>
      <c r="DP64" s="13"/>
      <c r="DQ64" s="11"/>
      <c r="DR64" s="55" t="str">
        <f t="shared" si="70"/>
        <v>18-03-2026 08:50</v>
      </c>
      <c r="DS64" s="5">
        <f t="shared" si="96"/>
        <v>178.58666666666664</v>
      </c>
      <c r="DT64" s="5">
        <f t="shared" si="66"/>
        <v>177.85766997478112</v>
      </c>
      <c r="DU64" s="6">
        <f t="shared" si="89"/>
        <v>0.72899669188552707</v>
      </c>
      <c r="DV64" s="5">
        <f t="shared" si="67"/>
        <v>1067.146019848687</v>
      </c>
      <c r="DW64" s="5">
        <f t="shared" si="97"/>
        <v>168.39999999999998</v>
      </c>
      <c r="DX64" s="5">
        <f t="shared" si="69"/>
        <v>175.3143052941418</v>
      </c>
      <c r="DY64" s="6">
        <f t="shared" si="90"/>
        <v>-6.9143052941418262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115" t="s">
        <v>483</v>
      </c>
      <c r="B65" s="72">
        <v>364</v>
      </c>
      <c r="C65" s="71">
        <v>43.05</v>
      </c>
      <c r="D65" s="12"/>
      <c r="E65" s="21">
        <v>130.64599999999999</v>
      </c>
      <c r="F65" s="21">
        <v>132.20599999999999</v>
      </c>
      <c r="G65" s="21">
        <v>98.3</v>
      </c>
      <c r="H65" s="21">
        <f t="shared" si="11"/>
        <v>22.034333333333329</v>
      </c>
      <c r="I65" s="3">
        <f t="shared" si="12"/>
        <v>22.149918279297896</v>
      </c>
      <c r="J65" s="3">
        <f t="shared" si="13"/>
        <v>-0.11558494596456725</v>
      </c>
      <c r="K65" s="3">
        <f t="shared" si="14"/>
        <v>132.89950967578741</v>
      </c>
      <c r="L65" s="3">
        <f t="shared" si="15"/>
        <v>20.700000000000003</v>
      </c>
      <c r="M65" s="3">
        <f t="shared" si="16"/>
        <v>21.833174447903936</v>
      </c>
      <c r="N65" s="4">
        <f t="shared" si="80"/>
        <v>-1.133174447903933</v>
      </c>
      <c r="O65" s="4"/>
      <c r="P65" s="13"/>
      <c r="Q65" s="21" t="s">
        <v>483</v>
      </c>
      <c r="R65" s="21">
        <v>128.77099999999999</v>
      </c>
      <c r="S65" s="21">
        <v>131.44300000000001</v>
      </c>
      <c r="T65" s="21">
        <v>96.9</v>
      </c>
      <c r="U65" s="21">
        <f t="shared" si="17"/>
        <v>21.907166666666669</v>
      </c>
      <c r="V65" s="3">
        <f t="shared" si="18"/>
        <v>22.149918279297896</v>
      </c>
      <c r="W65" s="3">
        <f t="shared" si="19"/>
        <v>-0.24275161263122769</v>
      </c>
      <c r="X65" s="3">
        <f t="shared" si="20"/>
        <v>132.89950967578741</v>
      </c>
      <c r="Y65" s="3">
        <f t="shared" si="21"/>
        <v>19.700000000000003</v>
      </c>
      <c r="Z65" s="3">
        <f t="shared" si="22"/>
        <v>21.833174447903936</v>
      </c>
      <c r="AA65" s="4">
        <f t="shared" si="81"/>
        <v>-2.133174447903933</v>
      </c>
      <c r="AB65" s="4"/>
      <c r="AC65" s="13"/>
      <c r="AD65" s="42" t="s">
        <v>483</v>
      </c>
      <c r="AE65" s="42">
        <v>128.22200000000001</v>
      </c>
      <c r="AF65" s="42">
        <v>130.20599999999999</v>
      </c>
      <c r="AG65" s="42">
        <v>96.5</v>
      </c>
      <c r="AH65" s="21">
        <f t="shared" si="23"/>
        <v>21.700999999999997</v>
      </c>
      <c r="AI65" s="21">
        <f t="shared" si="24"/>
        <v>22.149918279297896</v>
      </c>
      <c r="AJ65" s="3">
        <f t="shared" si="25"/>
        <v>-0.4489182792978994</v>
      </c>
      <c r="AK65" s="3">
        <f t="shared" si="26"/>
        <v>132.89950967578741</v>
      </c>
      <c r="AL65" s="3">
        <f t="shared" si="27"/>
        <v>20.200000000000003</v>
      </c>
      <c r="AM65" s="3">
        <f t="shared" si="28"/>
        <v>21.833174447903936</v>
      </c>
      <c r="AN65" s="4">
        <f t="shared" si="82"/>
        <v>-1.633174447903933</v>
      </c>
      <c r="AO65" s="4"/>
      <c r="AP65" s="13"/>
      <c r="AQ65" s="42" t="s">
        <v>483</v>
      </c>
      <c r="AR65" s="42">
        <v>130.62</v>
      </c>
      <c r="AS65" s="42">
        <v>132.20599999999999</v>
      </c>
      <c r="AT65" s="42">
        <v>98.2</v>
      </c>
      <c r="AU65" s="21">
        <f t="shared" si="29"/>
        <v>22.034333333333329</v>
      </c>
      <c r="AV65" s="21">
        <f t="shared" si="30"/>
        <v>22.149918279297896</v>
      </c>
      <c r="AW65" s="3">
        <f t="shared" si="31"/>
        <v>-0.11558494596456725</v>
      </c>
      <c r="AX65" s="3">
        <f t="shared" si="32"/>
        <v>132.89950967578741</v>
      </c>
      <c r="AY65" s="3">
        <f t="shared" si="91"/>
        <v>20.299999999999997</v>
      </c>
      <c r="AZ65" s="3">
        <f t="shared" si="34"/>
        <v>21.833174447903936</v>
      </c>
      <c r="BA65" s="4">
        <f t="shared" si="83"/>
        <v>-1.5331744479039386</v>
      </c>
      <c r="BB65" s="4"/>
      <c r="BC65" s="13"/>
      <c r="BD65" s="42" t="s">
        <v>483</v>
      </c>
      <c r="BE65" s="42">
        <v>96.102999999999994</v>
      </c>
      <c r="BF65" s="42">
        <v>97.241</v>
      </c>
      <c r="BG65" s="42">
        <v>71.8</v>
      </c>
      <c r="BH65" s="21">
        <f t="shared" si="35"/>
        <v>16.206833333333332</v>
      </c>
      <c r="BI65" s="21">
        <f t="shared" si="36"/>
        <v>16.407346873553998</v>
      </c>
      <c r="BJ65" s="3">
        <f t="shared" si="37"/>
        <v>-0.20051354022066548</v>
      </c>
      <c r="BK65" s="3">
        <f t="shared" si="38"/>
        <v>98.444081241324</v>
      </c>
      <c r="BL65" s="3">
        <f t="shared" si="39"/>
        <v>14.899999999999999</v>
      </c>
      <c r="BM65" s="3">
        <f t="shared" si="40"/>
        <v>16.172721813262175</v>
      </c>
      <c r="BN65" s="4">
        <f t="shared" si="84"/>
        <v>-1.2727218132621765</v>
      </c>
      <c r="BO65" s="4"/>
      <c r="BP65" s="13"/>
      <c r="BQ65" s="42" t="s">
        <v>483</v>
      </c>
      <c r="BR65" s="42">
        <v>97.192999999999998</v>
      </c>
      <c r="BS65" s="42">
        <v>98.334000000000003</v>
      </c>
      <c r="BT65" s="42">
        <v>72.900000000000006</v>
      </c>
      <c r="BU65" s="21">
        <f t="shared" si="41"/>
        <v>16.388999999999999</v>
      </c>
      <c r="BV65" s="21">
        <f t="shared" si="42"/>
        <v>16.407346873553998</v>
      </c>
      <c r="BW65" s="3">
        <f t="shared" si="43"/>
        <v>-1.8346873553998222E-2</v>
      </c>
      <c r="BX65" s="3">
        <f t="shared" si="44"/>
        <v>98.444081241324</v>
      </c>
      <c r="BY65" s="3">
        <f t="shared" si="92"/>
        <v>15.400000000000006</v>
      </c>
      <c r="BZ65" s="3">
        <f t="shared" si="46"/>
        <v>16.172721813262175</v>
      </c>
      <c r="CA65" s="4">
        <f t="shared" si="85"/>
        <v>-0.77272181326216938</v>
      </c>
      <c r="CB65" s="4"/>
      <c r="CC65" s="13"/>
      <c r="CD65" s="42" t="s">
        <v>483</v>
      </c>
      <c r="CE65" s="42">
        <v>96.716999999999999</v>
      </c>
      <c r="CF65" s="42">
        <v>97.861999999999995</v>
      </c>
      <c r="CG65" s="42">
        <v>72.8</v>
      </c>
      <c r="CH65" s="21">
        <f t="shared" si="47"/>
        <v>16.310333333333332</v>
      </c>
      <c r="CI65" s="21">
        <f t="shared" si="48"/>
        <v>16.407346873553998</v>
      </c>
      <c r="CJ65" s="3">
        <f t="shared" si="49"/>
        <v>-9.7013540220665107E-2</v>
      </c>
      <c r="CK65" s="3">
        <f t="shared" si="50"/>
        <v>98.444081241324</v>
      </c>
      <c r="CL65" s="3">
        <f t="shared" si="93"/>
        <v>15.199999999999996</v>
      </c>
      <c r="CM65" s="3">
        <f t="shared" si="52"/>
        <v>16.172721813262175</v>
      </c>
      <c r="CN65" s="4">
        <f t="shared" si="86"/>
        <v>-0.97272181326217932</v>
      </c>
      <c r="CO65" s="4"/>
      <c r="CP65" s="13"/>
      <c r="CQ65" s="42" t="s">
        <v>483</v>
      </c>
      <c r="CR65" s="42">
        <v>97.382999999999996</v>
      </c>
      <c r="CS65" s="42">
        <v>99.861000000000004</v>
      </c>
      <c r="CT65" s="42">
        <v>73.7</v>
      </c>
      <c r="CU65" s="21">
        <f t="shared" si="53"/>
        <v>16.6435</v>
      </c>
      <c r="CV65" s="21">
        <f t="shared" si="54"/>
        <v>16.407346873553998</v>
      </c>
      <c r="CW65" s="3">
        <f t="shared" si="55"/>
        <v>0.23615312644600195</v>
      </c>
      <c r="CX65" s="3">
        <f t="shared" si="56"/>
        <v>98.444081241324</v>
      </c>
      <c r="CY65" s="3">
        <f t="shared" si="94"/>
        <v>15.400000000000006</v>
      </c>
      <c r="CZ65" s="3">
        <f t="shared" si="58"/>
        <v>16.172721813262175</v>
      </c>
      <c r="DA65" s="4">
        <f t="shared" si="87"/>
        <v>-0.77272181326216938</v>
      </c>
      <c r="DB65" s="4"/>
      <c r="DC65" s="13"/>
      <c r="DD65" s="42" t="s">
        <v>483</v>
      </c>
      <c r="DE65" s="42">
        <v>92.34</v>
      </c>
      <c r="DF65" s="42">
        <v>93.424000000000007</v>
      </c>
      <c r="DG65" s="42">
        <v>69.7</v>
      </c>
      <c r="DH65" s="21">
        <f t="shared" si="59"/>
        <v>15.570666666666668</v>
      </c>
      <c r="DI65" s="21">
        <f t="shared" si="60"/>
        <v>15.6095584475922</v>
      </c>
      <c r="DJ65" s="3">
        <f t="shared" si="61"/>
        <v>-3.8891780925531805E-2</v>
      </c>
      <c r="DK65" s="3">
        <f t="shared" si="62"/>
        <v>93.657350685553197</v>
      </c>
      <c r="DL65" s="3">
        <f t="shared" si="95"/>
        <v>14.600000000000001</v>
      </c>
      <c r="DM65" s="3">
        <f t="shared" si="64"/>
        <v>15.386341761791632</v>
      </c>
      <c r="DN65" s="4">
        <f t="shared" si="88"/>
        <v>-0.78634176179163084</v>
      </c>
      <c r="DO65" s="4"/>
      <c r="DP65" s="13"/>
      <c r="DQ65" s="11"/>
      <c r="DR65" s="55" t="str">
        <f t="shared" si="70"/>
        <v>18-03-2026 08:40</v>
      </c>
      <c r="DS65" s="5">
        <f t="shared" si="96"/>
        <v>168.79716666666661</v>
      </c>
      <c r="DT65" s="5">
        <f t="shared" si="66"/>
        <v>169.83861905899977</v>
      </c>
      <c r="DU65" s="6">
        <f t="shared" si="89"/>
        <v>-1.0414523923331558</v>
      </c>
      <c r="DV65" s="5">
        <f t="shared" si="67"/>
        <v>1019.031714353999</v>
      </c>
      <c r="DW65" s="5">
        <f t="shared" si="97"/>
        <v>156.4</v>
      </c>
      <c r="DX65" s="5">
        <f t="shared" si="69"/>
        <v>167.40992680645607</v>
      </c>
      <c r="DY65" s="6">
        <f t="shared" si="90"/>
        <v>-11.009926806456065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115" t="s">
        <v>484</v>
      </c>
      <c r="B66" s="72">
        <v>325</v>
      </c>
      <c r="C66" s="71">
        <v>41.61</v>
      </c>
      <c r="D66" s="12"/>
      <c r="E66" s="21">
        <v>115.871</v>
      </c>
      <c r="F66" s="21">
        <v>117.21899999999999</v>
      </c>
      <c r="G66" s="21">
        <v>77.599999999999994</v>
      </c>
      <c r="H66" s="21">
        <f t="shared" si="11"/>
        <v>19.536499999999997</v>
      </c>
      <c r="I66" s="3">
        <f t="shared" si="12"/>
        <v>19.883108962387123</v>
      </c>
      <c r="J66" s="3">
        <f t="shared" si="13"/>
        <v>-0.34660896238712624</v>
      </c>
      <c r="K66" s="3">
        <f t="shared" si="14"/>
        <v>119.29865377432273</v>
      </c>
      <c r="L66" s="3">
        <f t="shared" si="15"/>
        <v>18.099999999999994</v>
      </c>
      <c r="M66" s="3">
        <f t="shared" si="16"/>
        <v>19.598780504224987</v>
      </c>
      <c r="N66" s="4">
        <f t="shared" si="80"/>
        <v>-1.4987805042249924</v>
      </c>
      <c r="O66" s="4"/>
      <c r="P66" s="13"/>
      <c r="Q66" s="21" t="s">
        <v>484</v>
      </c>
      <c r="R66" s="21">
        <v>114.85</v>
      </c>
      <c r="S66" s="21">
        <v>116.276</v>
      </c>
      <c r="T66" s="21">
        <v>77.2</v>
      </c>
      <c r="U66" s="21">
        <f t="shared" si="17"/>
        <v>19.379333333333332</v>
      </c>
      <c r="V66" s="3">
        <f t="shared" si="18"/>
        <v>19.883108962387123</v>
      </c>
      <c r="W66" s="3">
        <f t="shared" si="19"/>
        <v>-0.50377562905379136</v>
      </c>
      <c r="X66" s="3">
        <f t="shared" si="20"/>
        <v>119.29865377432273</v>
      </c>
      <c r="Y66" s="3">
        <f t="shared" si="21"/>
        <v>17.600000000000001</v>
      </c>
      <c r="Z66" s="3">
        <f t="shared" si="22"/>
        <v>19.598780504224987</v>
      </c>
      <c r="AA66" s="4">
        <f t="shared" si="81"/>
        <v>-1.9987805042249853</v>
      </c>
      <c r="AB66" s="4"/>
      <c r="AC66" s="13"/>
      <c r="AD66" s="42" t="s">
        <v>484</v>
      </c>
      <c r="AE66" s="42">
        <v>113.68300000000001</v>
      </c>
      <c r="AF66" s="42">
        <v>115.455</v>
      </c>
      <c r="AG66" s="42">
        <v>76.3</v>
      </c>
      <c r="AH66" s="21">
        <f t="shared" si="23"/>
        <v>19.2425</v>
      </c>
      <c r="AI66" s="21">
        <f t="shared" si="24"/>
        <v>19.883108962387123</v>
      </c>
      <c r="AJ66" s="3">
        <f t="shared" si="25"/>
        <v>-0.64060896238712317</v>
      </c>
      <c r="AK66" s="3">
        <f t="shared" si="26"/>
        <v>119.29865377432273</v>
      </c>
      <c r="AL66" s="3">
        <f t="shared" si="27"/>
        <v>17.599999999999994</v>
      </c>
      <c r="AM66" s="3">
        <f t="shared" si="28"/>
        <v>19.598780504224987</v>
      </c>
      <c r="AN66" s="4">
        <f t="shared" si="82"/>
        <v>-1.9987805042249924</v>
      </c>
      <c r="AO66" s="4"/>
      <c r="AP66" s="13"/>
      <c r="AQ66" s="42" t="s">
        <v>484</v>
      </c>
      <c r="AR66" s="42">
        <v>116.252</v>
      </c>
      <c r="AS66" s="42">
        <v>117.629</v>
      </c>
      <c r="AT66" s="42">
        <v>77.900000000000006</v>
      </c>
      <c r="AU66" s="21">
        <f t="shared" si="29"/>
        <v>19.604833333333332</v>
      </c>
      <c r="AV66" s="21">
        <f t="shared" si="30"/>
        <v>19.883108962387123</v>
      </c>
      <c r="AW66" s="3">
        <f t="shared" si="31"/>
        <v>-0.27827562905379111</v>
      </c>
      <c r="AX66" s="3">
        <f t="shared" si="32"/>
        <v>119.29865377432273</v>
      </c>
      <c r="AY66" s="3">
        <f t="shared" si="91"/>
        <v>18.000000000000007</v>
      </c>
      <c r="AZ66" s="3">
        <f t="shared" si="34"/>
        <v>19.598780504224987</v>
      </c>
      <c r="BA66" s="4">
        <f t="shared" si="83"/>
        <v>-1.5987805042249796</v>
      </c>
      <c r="BB66" s="4"/>
      <c r="BC66" s="13"/>
      <c r="BD66" s="42" t="s">
        <v>484</v>
      </c>
      <c r="BE66" s="42">
        <v>85.088999999999999</v>
      </c>
      <c r="BF66" s="42">
        <v>86.105000000000004</v>
      </c>
      <c r="BG66" s="42">
        <v>56.9</v>
      </c>
      <c r="BH66" s="21">
        <f t="shared" si="35"/>
        <v>14.350833333333334</v>
      </c>
      <c r="BI66" s="21">
        <f t="shared" si="36"/>
        <v>14.7282288610275</v>
      </c>
      <c r="BJ66" s="3">
        <f t="shared" si="37"/>
        <v>-0.37739552769416562</v>
      </c>
      <c r="BK66" s="3">
        <f t="shared" si="38"/>
        <v>88.369373166164976</v>
      </c>
      <c r="BL66" s="3">
        <f t="shared" si="39"/>
        <v>13.199999999999996</v>
      </c>
      <c r="BM66" s="3">
        <f t="shared" si="40"/>
        <v>14.517615188314807</v>
      </c>
      <c r="BN66" s="4">
        <f t="shared" si="84"/>
        <v>-1.3176151883148108</v>
      </c>
      <c r="BO66" s="4"/>
      <c r="BP66" s="13"/>
      <c r="BQ66" s="42" t="s">
        <v>484</v>
      </c>
      <c r="BR66" s="42">
        <v>86.486999999999995</v>
      </c>
      <c r="BS66" s="42">
        <v>87.501999999999995</v>
      </c>
      <c r="BT66" s="42">
        <v>57.5</v>
      </c>
      <c r="BU66" s="21">
        <f t="shared" si="41"/>
        <v>14.583666666666666</v>
      </c>
      <c r="BV66" s="21">
        <f t="shared" si="42"/>
        <v>14.7282288610275</v>
      </c>
      <c r="BW66" s="3">
        <f t="shared" si="43"/>
        <v>-0.14456219436083373</v>
      </c>
      <c r="BX66" s="3">
        <f t="shared" si="44"/>
        <v>88.369373166164976</v>
      </c>
      <c r="BY66" s="3">
        <f t="shared" si="92"/>
        <v>13.200000000000003</v>
      </c>
      <c r="BZ66" s="3">
        <f t="shared" si="46"/>
        <v>14.517615188314807</v>
      </c>
      <c r="CA66" s="4">
        <f t="shared" si="85"/>
        <v>-1.3176151883148037</v>
      </c>
      <c r="CB66" s="4"/>
      <c r="CC66" s="13"/>
      <c r="CD66" s="42" t="s">
        <v>484</v>
      </c>
      <c r="CE66" s="42">
        <v>85.856999999999999</v>
      </c>
      <c r="CF66" s="42">
        <v>86.9</v>
      </c>
      <c r="CG66" s="42">
        <v>57.6</v>
      </c>
      <c r="CH66" s="21">
        <f t="shared" si="47"/>
        <v>14.483333333333334</v>
      </c>
      <c r="CI66" s="21">
        <f t="shared" si="48"/>
        <v>14.7282288610275</v>
      </c>
      <c r="CJ66" s="3">
        <f t="shared" si="49"/>
        <v>-0.24489552769416534</v>
      </c>
      <c r="CK66" s="3">
        <f t="shared" si="50"/>
        <v>88.369373166164976</v>
      </c>
      <c r="CL66" s="3">
        <f t="shared" si="93"/>
        <v>13.300000000000004</v>
      </c>
      <c r="CM66" s="3">
        <f t="shared" si="52"/>
        <v>14.517615188314807</v>
      </c>
      <c r="CN66" s="4">
        <f t="shared" si="86"/>
        <v>-1.2176151883148023</v>
      </c>
      <c r="CO66" s="4"/>
      <c r="CP66" s="13"/>
      <c r="CQ66" s="42" t="s">
        <v>484</v>
      </c>
      <c r="CR66" s="42">
        <v>86.638000000000005</v>
      </c>
      <c r="CS66" s="42">
        <v>89.084000000000003</v>
      </c>
      <c r="CT66" s="42">
        <v>58.3</v>
      </c>
      <c r="CU66" s="21">
        <f t="shared" si="53"/>
        <v>14.847333333333333</v>
      </c>
      <c r="CV66" s="21">
        <f t="shared" si="54"/>
        <v>14.7282288610275</v>
      </c>
      <c r="CW66" s="3">
        <f t="shared" si="55"/>
        <v>0.11910447230583365</v>
      </c>
      <c r="CX66" s="3">
        <f t="shared" si="56"/>
        <v>88.369373166164976</v>
      </c>
      <c r="CY66" s="3">
        <f t="shared" si="94"/>
        <v>13.399999999999999</v>
      </c>
      <c r="CZ66" s="3">
        <f t="shared" si="58"/>
        <v>14.517615188314807</v>
      </c>
      <c r="DA66" s="4">
        <f t="shared" si="87"/>
        <v>-1.117615188314808</v>
      </c>
      <c r="DB66" s="4"/>
      <c r="DC66" s="13"/>
      <c r="DD66" s="42" t="s">
        <v>484</v>
      </c>
      <c r="DE66" s="42">
        <v>82.183000000000007</v>
      </c>
      <c r="DF66" s="42">
        <v>83.19</v>
      </c>
      <c r="DG66" s="42">
        <v>55.1</v>
      </c>
      <c r="DH66" s="21">
        <f t="shared" si="59"/>
        <v>13.864999999999998</v>
      </c>
      <c r="DI66" s="21">
        <f t="shared" si="60"/>
        <v>14.01208562283075</v>
      </c>
      <c r="DJ66" s="3">
        <f t="shared" si="61"/>
        <v>-0.14708562283075111</v>
      </c>
      <c r="DK66" s="3">
        <f t="shared" si="62"/>
        <v>84.07251373698449</v>
      </c>
      <c r="DL66" s="3">
        <f t="shared" si="95"/>
        <v>12.700000000000003</v>
      </c>
      <c r="DM66" s="3">
        <f t="shared" si="64"/>
        <v>13.811712798424271</v>
      </c>
      <c r="DN66" s="4">
        <f t="shared" si="88"/>
        <v>-1.1117127984242678</v>
      </c>
      <c r="DO66" s="4"/>
      <c r="DP66" s="13"/>
      <c r="DQ66" s="11"/>
      <c r="DR66" s="55" t="str">
        <f t="shared" si="70"/>
        <v>18-03-2026 08:30</v>
      </c>
      <c r="DS66" s="5">
        <f t="shared" si="96"/>
        <v>149.89333333333332</v>
      </c>
      <c r="DT66" s="5">
        <f t="shared" si="66"/>
        <v>152.45743691648923</v>
      </c>
      <c r="DU66" s="6">
        <f t="shared" si="89"/>
        <v>-2.5641035831559122</v>
      </c>
      <c r="DV66" s="5">
        <f t="shared" si="67"/>
        <v>914.74462149893543</v>
      </c>
      <c r="DW66" s="5">
        <f t="shared" si="97"/>
        <v>137.10000000000002</v>
      </c>
      <c r="DX66" s="5">
        <f t="shared" si="69"/>
        <v>150.27729556858347</v>
      </c>
      <c r="DY66" s="6">
        <f t="shared" si="90"/>
        <v>-13.177295568583446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115" t="s">
        <v>485</v>
      </c>
      <c r="B67" s="72">
        <v>282</v>
      </c>
      <c r="C67" s="71">
        <v>39.89</v>
      </c>
      <c r="D67" s="12"/>
      <c r="E67" s="21">
        <v>98.951999999999998</v>
      </c>
      <c r="F67" s="21">
        <v>100.07299999999999</v>
      </c>
      <c r="G67" s="21">
        <v>59.5</v>
      </c>
      <c r="H67" s="21">
        <f t="shared" si="11"/>
        <v>16.67883333333333</v>
      </c>
      <c r="I67" s="3">
        <f t="shared" si="12"/>
        <v>17.362690826082208</v>
      </c>
      <c r="J67" s="3">
        <f t="shared" si="13"/>
        <v>-0.68385749274887786</v>
      </c>
      <c r="K67" s="3">
        <f t="shared" si="14"/>
        <v>104.17614495649323</v>
      </c>
      <c r="L67" s="3">
        <f t="shared" si="15"/>
        <v>14.799999999999997</v>
      </c>
      <c r="M67" s="3">
        <f t="shared" si="16"/>
        <v>17.114404347269232</v>
      </c>
      <c r="N67" s="4">
        <f t="shared" ref="N67:N75" si="98">L67-M67</f>
        <v>-2.3144043472692353</v>
      </c>
      <c r="O67" s="4"/>
      <c r="P67" s="13"/>
      <c r="Q67" s="21" t="s">
        <v>485</v>
      </c>
      <c r="R67" s="21">
        <v>98.66</v>
      </c>
      <c r="S67" s="21">
        <v>100.215</v>
      </c>
      <c r="T67" s="21">
        <v>59.6</v>
      </c>
      <c r="U67" s="21">
        <f t="shared" si="17"/>
        <v>16.702500000000001</v>
      </c>
      <c r="V67" s="3">
        <f t="shared" si="18"/>
        <v>17.362690826082208</v>
      </c>
      <c r="W67" s="3">
        <f t="shared" si="19"/>
        <v>-0.66019082608220714</v>
      </c>
      <c r="X67" s="3">
        <f t="shared" si="20"/>
        <v>104.17614495649323</v>
      </c>
      <c r="Y67" s="3">
        <f t="shared" si="21"/>
        <v>15.300000000000004</v>
      </c>
      <c r="Z67" s="3">
        <f t="shared" si="22"/>
        <v>17.114404347269232</v>
      </c>
      <c r="AA67" s="4">
        <f t="shared" ref="AA67:AA75" si="99">Y67-Z67</f>
        <v>-1.8144043472692282</v>
      </c>
      <c r="AB67" s="4"/>
      <c r="AC67" s="13"/>
      <c r="AD67" s="42" t="s">
        <v>485</v>
      </c>
      <c r="AE67" s="42">
        <v>97.311999999999998</v>
      </c>
      <c r="AF67" s="42">
        <v>98.626999999999995</v>
      </c>
      <c r="AG67" s="42">
        <v>58.7</v>
      </c>
      <c r="AH67" s="21">
        <f t="shared" si="23"/>
        <v>16.43783333333333</v>
      </c>
      <c r="AI67" s="21">
        <f t="shared" si="24"/>
        <v>17.362690826082208</v>
      </c>
      <c r="AJ67" s="3">
        <f t="shared" si="25"/>
        <v>-0.92485749274887752</v>
      </c>
      <c r="AK67" s="3">
        <f t="shared" si="26"/>
        <v>104.17614495649323</v>
      </c>
      <c r="AL67" s="3">
        <f t="shared" si="27"/>
        <v>14.800000000000004</v>
      </c>
      <c r="AM67" s="3">
        <f t="shared" si="28"/>
        <v>17.114404347269232</v>
      </c>
      <c r="AN67" s="4">
        <f t="shared" ref="AN67:AN75" si="100">AL67-AM67</f>
        <v>-2.3144043472692282</v>
      </c>
      <c r="AO67" s="4"/>
      <c r="AP67" s="13"/>
      <c r="AQ67" s="42" t="s">
        <v>485</v>
      </c>
      <c r="AR67" s="42">
        <v>99.704999999999998</v>
      </c>
      <c r="AS67" s="42">
        <v>100.857</v>
      </c>
      <c r="AT67" s="42">
        <v>59.9</v>
      </c>
      <c r="AU67" s="21">
        <f t="shared" si="29"/>
        <v>16.8095</v>
      </c>
      <c r="AV67" s="21">
        <f t="shared" si="30"/>
        <v>17.362690826082208</v>
      </c>
      <c r="AW67" s="3">
        <f t="shared" si="31"/>
        <v>-0.55319082608220782</v>
      </c>
      <c r="AX67" s="3">
        <f t="shared" si="32"/>
        <v>104.17614495649323</v>
      </c>
      <c r="AY67" s="3">
        <f t="shared" si="91"/>
        <v>15.399999999999999</v>
      </c>
      <c r="AZ67" s="3">
        <f t="shared" si="34"/>
        <v>17.114404347269232</v>
      </c>
      <c r="BA67" s="4">
        <f t="shared" ref="BA67:BA75" si="101">AY67-AZ67</f>
        <v>-1.7144043472692339</v>
      </c>
      <c r="BB67" s="4"/>
      <c r="BC67" s="13"/>
      <c r="BD67" s="42" t="s">
        <v>485</v>
      </c>
      <c r="BE67" s="42">
        <v>73.004999999999995</v>
      </c>
      <c r="BF67" s="42">
        <v>73.921999999999997</v>
      </c>
      <c r="BG67" s="42">
        <v>43.7</v>
      </c>
      <c r="BH67" s="21">
        <f t="shared" si="35"/>
        <v>12.320333333333332</v>
      </c>
      <c r="BI67" s="21">
        <f t="shared" si="36"/>
        <v>12.861252463764597</v>
      </c>
      <c r="BJ67" s="3">
        <f t="shared" si="37"/>
        <v>-0.54091913043126461</v>
      </c>
      <c r="BK67" s="3">
        <f t="shared" si="38"/>
        <v>77.167514782587574</v>
      </c>
      <c r="BL67" s="3">
        <f t="shared" si="39"/>
        <v>11.300000000000004</v>
      </c>
      <c r="BM67" s="3">
        <f t="shared" si="40"/>
        <v>12.677336553532763</v>
      </c>
      <c r="BN67" s="4">
        <f t="shared" ref="BN67:BN75" si="102">BL67-BM67</f>
        <v>-1.3773365535327589</v>
      </c>
      <c r="BO67" s="4"/>
      <c r="BP67" s="13"/>
      <c r="BQ67" s="42" t="s">
        <v>485</v>
      </c>
      <c r="BR67" s="42">
        <v>74.393000000000001</v>
      </c>
      <c r="BS67" s="42">
        <v>75.305999999999997</v>
      </c>
      <c r="BT67" s="42">
        <v>44.3</v>
      </c>
      <c r="BU67" s="21">
        <f t="shared" si="41"/>
        <v>12.550999999999998</v>
      </c>
      <c r="BV67" s="21">
        <f t="shared" si="42"/>
        <v>12.861252463764597</v>
      </c>
      <c r="BW67" s="3">
        <f t="shared" si="43"/>
        <v>-0.31025246376459847</v>
      </c>
      <c r="BX67" s="3">
        <f t="shared" si="44"/>
        <v>77.167514782587574</v>
      </c>
      <c r="BY67" s="3">
        <f t="shared" si="92"/>
        <v>11.5</v>
      </c>
      <c r="BZ67" s="3">
        <f t="shared" si="46"/>
        <v>12.677336553532763</v>
      </c>
      <c r="CA67" s="4">
        <f t="shared" ref="CA67:CA75" si="103" xml:space="preserve"> BY67-BZ67</f>
        <v>-1.1773365535327631</v>
      </c>
      <c r="CB67" s="4"/>
      <c r="CC67" s="13"/>
      <c r="CD67" s="42" t="s">
        <v>485</v>
      </c>
      <c r="CE67" s="42">
        <v>73.683999999999997</v>
      </c>
      <c r="CF67" s="42">
        <v>74.591999999999999</v>
      </c>
      <c r="CG67" s="42">
        <v>44.3</v>
      </c>
      <c r="CH67" s="21">
        <f t="shared" si="47"/>
        <v>12.431999999999999</v>
      </c>
      <c r="CI67" s="21">
        <f t="shared" si="48"/>
        <v>12.861252463764597</v>
      </c>
      <c r="CJ67" s="3">
        <f t="shared" si="49"/>
        <v>-0.42925246376459825</v>
      </c>
      <c r="CK67" s="3">
        <f t="shared" si="50"/>
        <v>77.167514782587574</v>
      </c>
      <c r="CL67" s="3">
        <f t="shared" si="93"/>
        <v>11.199999999999996</v>
      </c>
      <c r="CM67" s="3">
        <f t="shared" si="52"/>
        <v>12.677336553532763</v>
      </c>
      <c r="CN67" s="4">
        <f t="shared" ref="CN67:CN75" si="104">CL67-CM67</f>
        <v>-1.4773365535327674</v>
      </c>
      <c r="CO67" s="4"/>
      <c r="CP67" s="13"/>
      <c r="CQ67" s="42" t="s">
        <v>485</v>
      </c>
      <c r="CR67" s="42">
        <v>74.486999999999995</v>
      </c>
      <c r="CS67" s="42">
        <v>76.647000000000006</v>
      </c>
      <c r="CT67" s="42">
        <v>44.9</v>
      </c>
      <c r="CU67" s="21">
        <f t="shared" si="53"/>
        <v>12.7745</v>
      </c>
      <c r="CV67" s="21">
        <f t="shared" si="54"/>
        <v>12.861252463764597</v>
      </c>
      <c r="CW67" s="3">
        <f t="shared" si="55"/>
        <v>-8.675246376459711E-2</v>
      </c>
      <c r="CX67" s="3">
        <f t="shared" si="56"/>
        <v>77.167514782587574</v>
      </c>
      <c r="CY67" s="3">
        <f t="shared" si="94"/>
        <v>11.399999999999999</v>
      </c>
      <c r="CZ67" s="3">
        <f t="shared" si="58"/>
        <v>12.677336553532763</v>
      </c>
      <c r="DA67" s="4">
        <f t="shared" ref="DA67:DA75" si="105">CY67-CZ67</f>
        <v>-1.2773365535327645</v>
      </c>
      <c r="DB67" s="4"/>
      <c r="DC67" s="13"/>
      <c r="DD67" s="42" t="s">
        <v>485</v>
      </c>
      <c r="DE67" s="42">
        <v>70.503</v>
      </c>
      <c r="DF67" s="42">
        <v>71.394999999999996</v>
      </c>
      <c r="DG67" s="42">
        <v>42.4</v>
      </c>
      <c r="DH67" s="21">
        <f t="shared" si="59"/>
        <v>11.899166666666666</v>
      </c>
      <c r="DI67" s="21">
        <f t="shared" si="60"/>
        <v>12.235888811856777</v>
      </c>
      <c r="DJ67" s="3">
        <f t="shared" si="61"/>
        <v>-0.33672214519011057</v>
      </c>
      <c r="DK67" s="3">
        <f t="shared" si="62"/>
        <v>73.415332871140663</v>
      </c>
      <c r="DL67" s="3">
        <f t="shared" si="95"/>
        <v>10.799999999999997</v>
      </c>
      <c r="DM67" s="3">
        <f t="shared" si="64"/>
        <v>12.060915601847224</v>
      </c>
      <c r="DN67" s="4">
        <f t="shared" ref="DN67:DN75" si="106" xml:space="preserve"> DL67-DM67</f>
        <v>-1.260915601847227</v>
      </c>
      <c r="DO67" s="4"/>
      <c r="DP67" s="13"/>
      <c r="DQ67" s="11"/>
      <c r="DR67" s="55" t="str">
        <f t="shared" si="70"/>
        <v>18-03-2026 08:20</v>
      </c>
      <c r="DS67" s="5">
        <f t="shared" si="96"/>
        <v>128.60566666666668</v>
      </c>
      <c r="DT67" s="5">
        <f t="shared" si="66"/>
        <v>133.131661971244</v>
      </c>
      <c r="DU67" s="6">
        <f t="shared" ref="DU67:DU75" si="107">DS67-DT67</f>
        <v>-4.5259953045773216</v>
      </c>
      <c r="DV67" s="5">
        <f t="shared" si="67"/>
        <v>798.78997182746377</v>
      </c>
      <c r="DW67" s="5">
        <f t="shared" si="97"/>
        <v>116.50000000000001</v>
      </c>
      <c r="DX67" s="5">
        <f t="shared" si="69"/>
        <v>131.22787920505522</v>
      </c>
      <c r="DY67" s="6">
        <f t="shared" ref="DY67:DY75" si="108">DW67-DX67</f>
        <v>-14.727879205055203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115" t="s">
        <v>486</v>
      </c>
      <c r="B68" s="72">
        <v>239</v>
      </c>
      <c r="C68" s="71">
        <v>33</v>
      </c>
      <c r="D68" s="12"/>
      <c r="E68" s="21">
        <v>81.453000000000003</v>
      </c>
      <c r="F68" s="21">
        <v>83.855999999999995</v>
      </c>
      <c r="G68" s="21">
        <v>44.7</v>
      </c>
      <c r="H68" s="21">
        <f t="shared" ref="H68:H75" si="109">F68*(10/60)</f>
        <v>13.975999999999999</v>
      </c>
      <c r="I68" s="3">
        <f t="shared" ref="I68:I75" si="110" xml:space="preserve"> (B68/1000)*(10/60)*412.02*(1-0.0035*(C68-25))*0.9459</f>
        <v>15.089555221523996</v>
      </c>
      <c r="J68" s="3">
        <f t="shared" ref="J68:J75" si="111">H68-I68</f>
        <v>-1.1135552215239972</v>
      </c>
      <c r="K68" s="3">
        <f t="shared" ref="K68:K75" si="112" xml:space="preserve"> (B68/1000)*412.02*(1-0.0035*(C68-25))*0.9459</f>
        <v>90.537331329143981</v>
      </c>
      <c r="L68" s="3">
        <f t="shared" ref="L68:L75" si="113">G68-G69</f>
        <v>12.800000000000004</v>
      </c>
      <c r="M68" s="3">
        <f t="shared" ref="M68:M75" si="114">( B68/1000)*(10/60)*412.02*(1-0.0035*(C68-25))*0.9459*0.9857</f>
        <v>14.873774581856203</v>
      </c>
      <c r="N68" s="4">
        <f t="shared" si="98"/>
        <v>-2.073774581856199</v>
      </c>
      <c r="O68" s="4"/>
      <c r="P68" s="13"/>
      <c r="Q68" s="21" t="s">
        <v>486</v>
      </c>
      <c r="R68" s="21">
        <v>82.775000000000006</v>
      </c>
      <c r="S68" s="21">
        <v>83.78</v>
      </c>
      <c r="T68" s="21">
        <v>44.3</v>
      </c>
      <c r="U68" s="21">
        <f t="shared" ref="U68:U75" si="115">S68*(10/60)</f>
        <v>13.963333333333333</v>
      </c>
      <c r="V68" s="3">
        <f t="shared" ref="V68:V75" si="116" xml:space="preserve"> (B68/1000)*(10/60)*412.02*(1-0.0035*(C68-25))*0.9459</f>
        <v>15.089555221523996</v>
      </c>
      <c r="W68" s="3">
        <f t="shared" ref="W68:W75" si="117">U68-V68</f>
        <v>-1.1262218881906634</v>
      </c>
      <c r="X68" s="3">
        <f t="shared" ref="X68:X75" si="118" xml:space="preserve"> (B68/1000)*412.02*(1-0.0035*(C68-25))*0.9459</f>
        <v>90.537331329143981</v>
      </c>
      <c r="Y68" s="3">
        <f t="shared" ref="Y68:Y75" si="119">T68-T69</f>
        <v>12.499999999999996</v>
      </c>
      <c r="Z68" s="3">
        <f t="shared" ref="Z68:Z75" si="120">( B68/1000)*(10/60)*412.02*(1-0.0035*(C68-25))*0.9459*0.9857</f>
        <v>14.873774581856203</v>
      </c>
      <c r="AA68" s="4">
        <f t="shared" si="99"/>
        <v>-2.3737745818562068</v>
      </c>
      <c r="AB68" s="4"/>
      <c r="AC68" s="13"/>
      <c r="AD68" s="42" t="s">
        <v>486</v>
      </c>
      <c r="AE68" s="42">
        <v>81.513999999999996</v>
      </c>
      <c r="AF68" s="42">
        <v>82.486999999999995</v>
      </c>
      <c r="AG68" s="42">
        <v>43.9</v>
      </c>
      <c r="AH68" s="21">
        <f t="shared" ref="AH68:AH75" si="121">AF68*(10/60)</f>
        <v>13.747833333333332</v>
      </c>
      <c r="AI68" s="21">
        <f t="shared" ref="AI68:AI75" si="122" xml:space="preserve"> (B68/1000)*(10/60)*412.02*(1-0.0035*(C68-25))*0.9459</f>
        <v>15.089555221523996</v>
      </c>
      <c r="AJ68" s="3">
        <f t="shared" ref="AJ68:AJ75" si="123">AH68-AI68</f>
        <v>-1.3417218881906638</v>
      </c>
      <c r="AK68" s="3">
        <f t="shared" ref="AK68:AK75" si="124" xml:space="preserve"> (B68/1000)*412.02*(1-0.0035*(C68-25))*0.9459</f>
        <v>90.537331329143981</v>
      </c>
      <c r="AL68" s="3">
        <f t="shared" ref="AL68:AL75" si="125">AG68-AG69</f>
        <v>12.5</v>
      </c>
      <c r="AM68" s="3">
        <f t="shared" ref="AM68:AM75" si="126">( B68/1000)*(10/60)*412.02*(1-0.0035*(C68-25))*0.9459*0.9857</f>
        <v>14.873774581856203</v>
      </c>
      <c r="AN68" s="4">
        <f t="shared" si="100"/>
        <v>-2.3737745818562033</v>
      </c>
      <c r="AO68" s="4"/>
      <c r="AP68" s="13"/>
      <c r="AQ68" s="42" t="s">
        <v>486</v>
      </c>
      <c r="AR68" s="42">
        <v>83.228999999999999</v>
      </c>
      <c r="AS68" s="42">
        <v>84.230999999999995</v>
      </c>
      <c r="AT68" s="42">
        <v>44.5</v>
      </c>
      <c r="AU68" s="21">
        <f t="shared" ref="AU68:AU75" si="127">AS68*(10/60)</f>
        <v>14.038499999999999</v>
      </c>
      <c r="AV68" s="21">
        <f t="shared" ref="AV68:AV75" si="128" xml:space="preserve"> (B68/1000)*(10/60)*412.02*(1-0.0035*(C68-25))*0.9459</f>
        <v>15.089555221523996</v>
      </c>
      <c r="AW68" s="3">
        <f t="shared" ref="AW68:AW75" si="129">AU68-AV68</f>
        <v>-1.0510552215239972</v>
      </c>
      <c r="AX68" s="3">
        <f t="shared" ref="AX68:AX75" si="130" xml:space="preserve"> (B68/1000)*412.02*(1-0.0035*(C68-25))*0.9459</f>
        <v>90.537331329143981</v>
      </c>
      <c r="AY68" s="3">
        <f t="shared" ref="AY68:AY75" si="131">AT68-AT69</f>
        <v>12.5</v>
      </c>
      <c r="AZ68" s="3">
        <f t="shared" ref="AZ68:AZ75" si="132">( B68/1000)*(10/60)*412.02*(1-0.0035*(C68-25))*0.9459*0.9857</f>
        <v>14.873774581856203</v>
      </c>
      <c r="BA68" s="4">
        <f t="shared" si="101"/>
        <v>-2.3737745818562033</v>
      </c>
      <c r="BB68" s="4"/>
      <c r="BC68" s="13"/>
      <c r="BD68" s="42" t="s">
        <v>486</v>
      </c>
      <c r="BE68" s="42">
        <v>60.844000000000001</v>
      </c>
      <c r="BF68" s="42">
        <v>61.610999999999997</v>
      </c>
      <c r="BG68" s="42">
        <v>32.4</v>
      </c>
      <c r="BH68" s="21">
        <f t="shared" ref="BH68:BH75" si="133">BF68*(10/60)</f>
        <v>10.2685</v>
      </c>
      <c r="BI68" s="21">
        <f t="shared" ref="BI68:BI75" si="134" xml:space="preserve"> (B68/1000)*(10/60)*305.2*(1-0.0035*(C68-25))*0.9459</f>
        <v>11.177448312239999</v>
      </c>
      <c r="BJ68" s="3">
        <f t="shared" ref="BJ68:BJ75" si="135">BH68-BI68</f>
        <v>-0.90894831223999972</v>
      </c>
      <c r="BK68" s="3">
        <f t="shared" ref="BK68:BK75" si="136" xml:space="preserve"> (B68/1000)*305.2*(1-0.0035*(C68-25))*0.9459</f>
        <v>67.064689873439988</v>
      </c>
      <c r="BL68" s="3">
        <f t="shared" ref="BL68:BL75" si="137">BG68-BG69</f>
        <v>9.0999999999999979</v>
      </c>
      <c r="BM68" s="3">
        <f t="shared" ref="BM68:BM75" si="138">( B68/1000)*(10/60)*305.2*(1-0.0035*(C68-25))*0.9459*0.9857</f>
        <v>11.017610801374968</v>
      </c>
      <c r="BN68" s="4">
        <f t="shared" si="102"/>
        <v>-1.9176108013749698</v>
      </c>
      <c r="BO68" s="4"/>
      <c r="BP68" s="13"/>
      <c r="BQ68" s="42" t="s">
        <v>486</v>
      </c>
      <c r="BR68" s="42">
        <v>62.216999999999999</v>
      </c>
      <c r="BS68" s="42">
        <v>63.011000000000003</v>
      </c>
      <c r="BT68" s="42">
        <v>32.799999999999997</v>
      </c>
      <c r="BU68" s="21">
        <f t="shared" ref="BU68:BU75" si="139">BS68*(10/60)</f>
        <v>10.501833333333334</v>
      </c>
      <c r="BV68" s="21">
        <f t="shared" ref="BV68:BV75" si="140" xml:space="preserve"> (B68/1000)*(10/60)*305.2*(1-0.0035*(C68-25))*0.9459</f>
        <v>11.177448312239999</v>
      </c>
      <c r="BW68" s="3">
        <f t="shared" ref="BW68:BW75" si="141">BU68-BV68</f>
        <v>-0.67561497890666544</v>
      </c>
      <c r="BX68" s="3">
        <f t="shared" ref="BX68:BX75" si="142" xml:space="preserve"> (B68/1000)*305.2*(1-0.0035*(C68-25))*0.9459</f>
        <v>67.064689873439988</v>
      </c>
      <c r="BY68" s="3">
        <f t="shared" ref="BY68:BY75" si="143">BT68-BT69</f>
        <v>9.3999999999999986</v>
      </c>
      <c r="BZ68" s="3">
        <f t="shared" ref="BZ68:BZ75" si="144">( B68/1000)*(10/60)*305.2*(1-0.0035*(C68-25))*0.9459*0.9857</f>
        <v>11.017610801374968</v>
      </c>
      <c r="CA68" s="4">
        <f t="shared" si="103"/>
        <v>-1.617610801374969</v>
      </c>
      <c r="CB68" s="4"/>
      <c r="CC68" s="13"/>
      <c r="CD68" s="42" t="s">
        <v>486</v>
      </c>
      <c r="CE68" s="42">
        <v>61.780999999999999</v>
      </c>
      <c r="CF68" s="42">
        <v>62.56</v>
      </c>
      <c r="CG68" s="42">
        <v>33.1</v>
      </c>
      <c r="CH68" s="21">
        <f t="shared" ref="CH68:CH75" si="145">CF68*(10/60)</f>
        <v>10.426666666666666</v>
      </c>
      <c r="CI68" s="21">
        <f t="shared" ref="CI68:CI75" si="146" xml:space="preserve"> (B68/1000)*(10/60)*305.2*(1-0.0035*(C68-25))*0.9459</f>
        <v>11.177448312239999</v>
      </c>
      <c r="CJ68" s="3">
        <f t="shared" ref="CJ68:CJ75" si="147">CH68-CI68</f>
        <v>-0.75078164557333338</v>
      </c>
      <c r="CK68" s="3">
        <f t="shared" ref="CK68:CK75" si="148" xml:space="preserve"> (B68/1000)*305.2*(1-0.0035*(C68-25))*0.9459</f>
        <v>67.064689873439988</v>
      </c>
      <c r="CL68" s="3">
        <f t="shared" ref="CL68:CL75" si="149">CG68-CG69</f>
        <v>9.5</v>
      </c>
      <c r="CM68" s="3">
        <f t="shared" ref="CM68:CM75" si="150">( B68/1000)*(10/60)*305.2*(1-0.0035*(C68-25))*0.9459*0.9857</f>
        <v>11.017610801374968</v>
      </c>
      <c r="CN68" s="4">
        <f t="shared" si="104"/>
        <v>-1.5176108013749676</v>
      </c>
      <c r="CO68" s="4"/>
      <c r="CP68" s="13"/>
      <c r="CQ68" s="42" t="s">
        <v>486</v>
      </c>
      <c r="CR68" s="42">
        <v>62.488999999999997</v>
      </c>
      <c r="CS68" s="42">
        <v>64.42</v>
      </c>
      <c r="CT68" s="42">
        <v>33.5</v>
      </c>
      <c r="CU68" s="21">
        <f t="shared" ref="CU68:CU75" si="151">CS68*(10/60)</f>
        <v>10.736666666666666</v>
      </c>
      <c r="CV68" s="21">
        <f t="shared" ref="CV68:CV75" si="152" xml:space="preserve"> (B68/1000)*(10/60)*305.2*(1-0.0035*(C68-25))*0.9459</f>
        <v>11.177448312239999</v>
      </c>
      <c r="CW68" s="3">
        <f t="shared" ref="CW68:CW75" si="153">CU68-CV68</f>
        <v>-0.44078164557333288</v>
      </c>
      <c r="CX68" s="3">
        <f t="shared" ref="CX68:CX75" si="154" xml:space="preserve"> (B68/1000)*305.2*(1-0.0035*(C68-25))*0.9459</f>
        <v>67.064689873439988</v>
      </c>
      <c r="CY68" s="3">
        <f t="shared" ref="CY68:CY75" si="155">CT68-CT69</f>
        <v>9.6000000000000014</v>
      </c>
      <c r="CZ68" s="3">
        <f t="shared" ref="CZ68:CZ75" si="156">( B68/1000)*(10/60)*305.2*(1-0.0035*(C68-25))*0.9459*0.9857</f>
        <v>11.017610801374968</v>
      </c>
      <c r="DA68" s="4">
        <f t="shared" si="105"/>
        <v>-1.4176108013749662</v>
      </c>
      <c r="DB68" s="4"/>
      <c r="DC68" s="13"/>
      <c r="DD68" s="42" t="s">
        <v>486</v>
      </c>
      <c r="DE68" s="42">
        <v>59.267000000000003</v>
      </c>
      <c r="DF68" s="42">
        <v>60.072000000000003</v>
      </c>
      <c r="DG68" s="42">
        <v>31.6</v>
      </c>
      <c r="DH68" s="21">
        <f t="shared" ref="DH68:DH75" si="157">DF68*(10/60)</f>
        <v>10.012</v>
      </c>
      <c r="DI68" s="21">
        <f t="shared" ref="DI68:DI75" si="158" xml:space="preserve"> (B68/1000)*(10/60)*290.36*(1-0.0035*(C68-25))*0.9459</f>
        <v>10.633957706231998</v>
      </c>
      <c r="DJ68" s="3">
        <f t="shared" ref="DJ68:DJ75" si="159">DH68-DI68</f>
        <v>-0.62195770623199742</v>
      </c>
      <c r="DK68" s="3">
        <f t="shared" ref="DK68:DK75" si="160" xml:space="preserve"> (B68/1000)*290.36*(1-0.0035*(C68-25))*0.9459</f>
        <v>63.803746237391998</v>
      </c>
      <c r="DL68" s="3">
        <f t="shared" ref="DL68:DL75" si="161">DG68-DG69</f>
        <v>9.1000000000000014</v>
      </c>
      <c r="DM68" s="3">
        <f t="shared" ref="DM68:DM75" si="162">( B68/1000)*(10/60)*290.36*(1-0.0035*(C68-25))*0.9459*0.9857</f>
        <v>10.481892111032881</v>
      </c>
      <c r="DN68" s="4">
        <f t="shared" si="106"/>
        <v>-1.3818921110328795</v>
      </c>
      <c r="DO68" s="4"/>
      <c r="DP68" s="13"/>
      <c r="DQ68" s="11"/>
      <c r="DR68" s="55" t="str">
        <f t="shared" si="70"/>
        <v>18-03-2026 08:10</v>
      </c>
      <c r="DS68" s="5">
        <f t="shared" ref="DS68:DS75" si="163">H68+U68+AH68+AU68+BH68+BU68+CH68+CU68+DH68</f>
        <v>107.67133333333332</v>
      </c>
      <c r="DT68" s="5">
        <f t="shared" ref="DT68:DT75" si="164">I68+V68+AI68+AV68+BI68+BV68+CI68+CV68+DI68</f>
        <v>115.70197184128799</v>
      </c>
      <c r="DU68" s="6">
        <f t="shared" si="107"/>
        <v>-8.0306385079546629</v>
      </c>
      <c r="DV68" s="5">
        <f t="shared" ref="DV68:DV75" si="165">K68+X68+AK68+AX68+BK68+BX68+CK68+CX68+DK68</f>
        <v>694.21183104772797</v>
      </c>
      <c r="DW68" s="5">
        <f t="shared" ref="DW68:DW75" si="166">L68+Y68+AL68+AY68+BL68+BY68+CL68+CY68+DL68</f>
        <v>96.999999999999972</v>
      </c>
      <c r="DX68" s="5">
        <f t="shared" ref="DX68:DX75" si="167">M68+Z68+AM68+AZ68+BM68+BZ68+CM68+CZ68+DM68</f>
        <v>114.04743364395758</v>
      </c>
      <c r="DY68" s="6">
        <f t="shared" si="108"/>
        <v>-17.047433643957604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115" t="s">
        <v>487</v>
      </c>
      <c r="B69" s="72">
        <v>199</v>
      </c>
      <c r="C69" s="71">
        <v>30.42</v>
      </c>
      <c r="D69" s="12"/>
      <c r="E69" s="21">
        <v>67.525000000000006</v>
      </c>
      <c r="F69" s="21">
        <v>68.366</v>
      </c>
      <c r="G69" s="21">
        <v>31.9</v>
      </c>
      <c r="H69" s="21">
        <f t="shared" si="109"/>
        <v>11.394333333333332</v>
      </c>
      <c r="I69" s="3">
        <f t="shared" si="110"/>
        <v>12.680828750776406</v>
      </c>
      <c r="J69" s="3">
        <f t="shared" si="111"/>
        <v>-1.2864954174430743</v>
      </c>
      <c r="K69" s="3">
        <f t="shared" si="112"/>
        <v>76.084972504658452</v>
      </c>
      <c r="L69" s="3">
        <f t="shared" si="113"/>
        <v>10.199999999999999</v>
      </c>
      <c r="M69" s="3">
        <f t="shared" si="114"/>
        <v>12.499492899640304</v>
      </c>
      <c r="N69" s="4">
        <f t="shared" si="98"/>
        <v>-2.2994928996403043</v>
      </c>
      <c r="O69" s="4"/>
      <c r="P69" s="13"/>
      <c r="Q69" s="21" t="s">
        <v>487</v>
      </c>
      <c r="R69" s="21">
        <v>65.870999999999995</v>
      </c>
      <c r="S69" s="21">
        <v>68.626000000000005</v>
      </c>
      <c r="T69" s="21">
        <v>31.8</v>
      </c>
      <c r="U69" s="21">
        <f t="shared" si="115"/>
        <v>11.437666666666667</v>
      </c>
      <c r="V69" s="3">
        <f t="shared" si="116"/>
        <v>12.680828750776406</v>
      </c>
      <c r="W69" s="3">
        <f t="shared" si="117"/>
        <v>-1.2431620841097395</v>
      </c>
      <c r="X69" s="3">
        <f t="shared" si="118"/>
        <v>76.084972504658452</v>
      </c>
      <c r="Y69" s="3">
        <f t="shared" si="119"/>
        <v>10.100000000000001</v>
      </c>
      <c r="Z69" s="3">
        <f t="shared" si="120"/>
        <v>12.499492899640304</v>
      </c>
      <c r="AA69" s="4">
        <f t="shared" si="99"/>
        <v>-2.3994928996403022</v>
      </c>
      <c r="AB69" s="4"/>
      <c r="AC69" s="13"/>
      <c r="AD69" s="42" t="s">
        <v>487</v>
      </c>
      <c r="AE69" s="42">
        <v>66.846999999999994</v>
      </c>
      <c r="AF69" s="42">
        <v>67.692999999999998</v>
      </c>
      <c r="AG69" s="42">
        <v>31.4</v>
      </c>
      <c r="AH69" s="21">
        <f t="shared" si="121"/>
        <v>11.282166666666665</v>
      </c>
      <c r="AI69" s="21">
        <f t="shared" si="122"/>
        <v>12.680828750776406</v>
      </c>
      <c r="AJ69" s="3">
        <f t="shared" si="123"/>
        <v>-1.3986620841097412</v>
      </c>
      <c r="AK69" s="3">
        <f t="shared" si="124"/>
        <v>76.084972504658452</v>
      </c>
      <c r="AL69" s="3">
        <f t="shared" si="125"/>
        <v>10</v>
      </c>
      <c r="AM69" s="3">
        <f t="shared" si="126"/>
        <v>12.499492899640304</v>
      </c>
      <c r="AN69" s="4">
        <f t="shared" si="100"/>
        <v>-2.4994928996403036</v>
      </c>
      <c r="AO69" s="4"/>
      <c r="AP69" s="13"/>
      <c r="AQ69" s="42" t="s">
        <v>487</v>
      </c>
      <c r="AR69" s="42">
        <v>68.328999999999994</v>
      </c>
      <c r="AS69" s="42">
        <v>69.194000000000003</v>
      </c>
      <c r="AT69" s="42">
        <v>32</v>
      </c>
      <c r="AU69" s="21">
        <f t="shared" si="127"/>
        <v>11.532333333333334</v>
      </c>
      <c r="AV69" s="21">
        <f t="shared" si="128"/>
        <v>12.680828750776406</v>
      </c>
      <c r="AW69" s="3">
        <f t="shared" si="129"/>
        <v>-1.1484954174430726</v>
      </c>
      <c r="AX69" s="3">
        <f t="shared" si="130"/>
        <v>76.084972504658452</v>
      </c>
      <c r="AY69" s="3">
        <f t="shared" si="131"/>
        <v>10.199999999999999</v>
      </c>
      <c r="AZ69" s="3">
        <f t="shared" si="132"/>
        <v>12.499492899640304</v>
      </c>
      <c r="BA69" s="4">
        <f t="shared" si="101"/>
        <v>-2.2994928996403043</v>
      </c>
      <c r="BB69" s="4"/>
      <c r="BC69" s="13"/>
      <c r="BD69" s="42" t="s">
        <v>487</v>
      </c>
      <c r="BE69" s="42">
        <v>49.948</v>
      </c>
      <c r="BF69" s="42">
        <v>50.677999999999997</v>
      </c>
      <c r="BG69" s="42">
        <v>23.3</v>
      </c>
      <c r="BH69" s="21">
        <f t="shared" si="133"/>
        <v>8.4463333333333317</v>
      </c>
      <c r="BI69" s="21">
        <f t="shared" si="134"/>
        <v>9.3932064820565984</v>
      </c>
      <c r="BJ69" s="3">
        <f t="shared" si="135"/>
        <v>-0.94687314872326667</v>
      </c>
      <c r="BK69" s="3">
        <f t="shared" si="136"/>
        <v>56.359238892339597</v>
      </c>
      <c r="BL69" s="3">
        <f t="shared" si="137"/>
        <v>7.5</v>
      </c>
      <c r="BM69" s="3">
        <f t="shared" si="138"/>
        <v>9.25888362936319</v>
      </c>
      <c r="BN69" s="4">
        <f t="shared" si="102"/>
        <v>-1.75888362936319</v>
      </c>
      <c r="BO69" s="4"/>
      <c r="BP69" s="13"/>
      <c r="BQ69" s="42" t="s">
        <v>487</v>
      </c>
      <c r="BR69" s="42">
        <v>51.143999999999998</v>
      </c>
      <c r="BS69" s="42">
        <v>51.87</v>
      </c>
      <c r="BT69" s="42">
        <v>23.4</v>
      </c>
      <c r="BU69" s="21">
        <f t="shared" si="139"/>
        <v>8.6449999999999996</v>
      </c>
      <c r="BV69" s="21">
        <f t="shared" si="140"/>
        <v>9.3932064820565984</v>
      </c>
      <c r="BW69" s="3">
        <f t="shared" si="141"/>
        <v>-0.74820648205659879</v>
      </c>
      <c r="BX69" s="3">
        <f t="shared" si="142"/>
        <v>56.359238892339597</v>
      </c>
      <c r="BY69" s="3">
        <f t="shared" si="143"/>
        <v>7.6999999999999993</v>
      </c>
      <c r="BZ69" s="3">
        <f t="shared" si="144"/>
        <v>9.25888362936319</v>
      </c>
      <c r="CA69" s="4">
        <f t="shared" si="103"/>
        <v>-1.5588836293631907</v>
      </c>
      <c r="CB69" s="4"/>
      <c r="CC69" s="13"/>
      <c r="CD69" s="42" t="s">
        <v>487</v>
      </c>
      <c r="CE69" s="42">
        <v>50.756</v>
      </c>
      <c r="CF69" s="42">
        <v>51.491999999999997</v>
      </c>
      <c r="CG69" s="42">
        <v>23.6</v>
      </c>
      <c r="CH69" s="21">
        <f t="shared" si="145"/>
        <v>8.581999999999999</v>
      </c>
      <c r="CI69" s="21">
        <f t="shared" si="146"/>
        <v>9.3932064820565984</v>
      </c>
      <c r="CJ69" s="3">
        <f t="shared" si="147"/>
        <v>-0.8112064820565994</v>
      </c>
      <c r="CK69" s="3">
        <f t="shared" si="148"/>
        <v>56.359238892339597</v>
      </c>
      <c r="CL69" s="3">
        <f t="shared" si="149"/>
        <v>7.6000000000000014</v>
      </c>
      <c r="CM69" s="3">
        <f t="shared" si="150"/>
        <v>9.25888362936319</v>
      </c>
      <c r="CN69" s="4">
        <f t="shared" si="104"/>
        <v>-1.6588836293631886</v>
      </c>
      <c r="CO69" s="4"/>
      <c r="CP69" s="13"/>
      <c r="CQ69" s="42" t="s">
        <v>487</v>
      </c>
      <c r="CR69" s="42">
        <v>51.375999999999998</v>
      </c>
      <c r="CS69" s="42">
        <v>52.951999999999998</v>
      </c>
      <c r="CT69" s="42">
        <v>23.9</v>
      </c>
      <c r="CU69" s="21">
        <f t="shared" si="151"/>
        <v>8.825333333333333</v>
      </c>
      <c r="CV69" s="21">
        <f t="shared" si="152"/>
        <v>9.3932064820565984</v>
      </c>
      <c r="CW69" s="3">
        <f t="shared" si="153"/>
        <v>-0.56787314872326533</v>
      </c>
      <c r="CX69" s="3">
        <f t="shared" si="154"/>
        <v>56.359238892339597</v>
      </c>
      <c r="CY69" s="3">
        <f t="shared" si="155"/>
        <v>7.5999999999999979</v>
      </c>
      <c r="CZ69" s="3">
        <f t="shared" si="156"/>
        <v>9.25888362936319</v>
      </c>
      <c r="DA69" s="4">
        <f t="shared" si="105"/>
        <v>-1.6588836293631921</v>
      </c>
      <c r="DB69" s="4"/>
      <c r="DC69" s="13"/>
      <c r="DD69" s="42" t="s">
        <v>487</v>
      </c>
      <c r="DE69" s="42">
        <v>48.688000000000002</v>
      </c>
      <c r="DF69" s="42">
        <v>49.404000000000003</v>
      </c>
      <c r="DG69" s="42">
        <v>22.5</v>
      </c>
      <c r="DH69" s="21">
        <f t="shared" si="157"/>
        <v>8.234</v>
      </c>
      <c r="DI69" s="21">
        <f t="shared" si="158"/>
        <v>8.9364725888923786</v>
      </c>
      <c r="DJ69" s="3">
        <f t="shared" si="159"/>
        <v>-0.70247258889237862</v>
      </c>
      <c r="DK69" s="3">
        <f t="shared" si="160"/>
        <v>53.618835533354279</v>
      </c>
      <c r="DL69" s="3">
        <f t="shared" si="161"/>
        <v>7.1999999999999993</v>
      </c>
      <c r="DM69" s="3">
        <f t="shared" si="162"/>
        <v>8.8086810308712185</v>
      </c>
      <c r="DN69" s="4">
        <f t="shared" si="106"/>
        <v>-1.6086810308712192</v>
      </c>
      <c r="DO69" s="4"/>
      <c r="DP69" s="13"/>
      <c r="DQ69" s="11"/>
      <c r="DR69" s="55" t="str">
        <f t="shared" ref="DR69:DR75" si="168">A69</f>
        <v>18-03-2026 08:00</v>
      </c>
      <c r="DS69" s="5">
        <f t="shared" si="163"/>
        <v>88.379166666666649</v>
      </c>
      <c r="DT69" s="5">
        <f t="shared" si="164"/>
        <v>97.23261352022439</v>
      </c>
      <c r="DU69" s="6">
        <f t="shared" si="107"/>
        <v>-8.8534468535577417</v>
      </c>
      <c r="DV69" s="5">
        <f t="shared" si="165"/>
        <v>583.39568112134646</v>
      </c>
      <c r="DW69" s="5">
        <f t="shared" si="166"/>
        <v>78.100000000000009</v>
      </c>
      <c r="DX69" s="5">
        <f t="shared" si="167"/>
        <v>95.842187146885209</v>
      </c>
      <c r="DY69" s="6">
        <f t="shared" si="108"/>
        <v>-17.7421871468852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115" t="s">
        <v>488</v>
      </c>
      <c r="B70" s="72">
        <v>161</v>
      </c>
      <c r="C70" s="71">
        <v>29.27</v>
      </c>
      <c r="D70" s="12"/>
      <c r="E70" s="21">
        <v>53.451999999999998</v>
      </c>
      <c r="F70" s="21">
        <v>54.189</v>
      </c>
      <c r="G70" s="21">
        <v>21.7</v>
      </c>
      <c r="H70" s="21">
        <f t="shared" si="109"/>
        <v>9.0314999999999994</v>
      </c>
      <c r="I70" s="3">
        <f t="shared" si="110"/>
        <v>10.301456397613816</v>
      </c>
      <c r="J70" s="3">
        <f t="shared" si="111"/>
        <v>-1.2699563976138162</v>
      </c>
      <c r="K70" s="3">
        <f t="shared" si="112"/>
        <v>61.808738385682879</v>
      </c>
      <c r="L70" s="3">
        <f t="shared" si="113"/>
        <v>7.6999999999999993</v>
      </c>
      <c r="M70" s="3">
        <f t="shared" si="114"/>
        <v>10.154145571127938</v>
      </c>
      <c r="N70" s="4">
        <f t="shared" si="98"/>
        <v>-2.4541455711279383</v>
      </c>
      <c r="O70" s="4"/>
      <c r="P70" s="13"/>
      <c r="Q70" s="21" t="s">
        <v>488</v>
      </c>
      <c r="R70" s="21">
        <v>53.795000000000002</v>
      </c>
      <c r="S70" s="21">
        <v>54.57</v>
      </c>
      <c r="T70" s="21">
        <v>21.7</v>
      </c>
      <c r="U70" s="21">
        <f t="shared" si="115"/>
        <v>9.0949999999999989</v>
      </c>
      <c r="V70" s="3">
        <f t="shared" si="116"/>
        <v>10.301456397613816</v>
      </c>
      <c r="W70" s="3">
        <f t="shared" si="117"/>
        <v>-1.2064563976138167</v>
      </c>
      <c r="X70" s="3">
        <f t="shared" si="118"/>
        <v>61.808738385682879</v>
      </c>
      <c r="Y70" s="3">
        <f t="shared" si="119"/>
        <v>8</v>
      </c>
      <c r="Z70" s="3">
        <f t="shared" si="120"/>
        <v>10.154145571127938</v>
      </c>
      <c r="AA70" s="4">
        <f t="shared" si="99"/>
        <v>-2.1541455711279376</v>
      </c>
      <c r="AB70" s="4"/>
      <c r="AC70" s="13"/>
      <c r="AD70" s="42" t="s">
        <v>488</v>
      </c>
      <c r="AE70" s="42">
        <v>52.942</v>
      </c>
      <c r="AF70" s="42">
        <v>53.683</v>
      </c>
      <c r="AG70" s="42">
        <v>21.4</v>
      </c>
      <c r="AH70" s="21">
        <f t="shared" si="121"/>
        <v>8.947166666666666</v>
      </c>
      <c r="AI70" s="21">
        <f t="shared" si="122"/>
        <v>10.301456397613816</v>
      </c>
      <c r="AJ70" s="3">
        <f t="shared" si="123"/>
        <v>-1.3542897309471496</v>
      </c>
      <c r="AK70" s="3">
        <f t="shared" si="124"/>
        <v>61.808738385682879</v>
      </c>
      <c r="AL70" s="3">
        <f t="shared" si="125"/>
        <v>7.7999999999999989</v>
      </c>
      <c r="AM70" s="3">
        <f t="shared" si="126"/>
        <v>10.154145571127938</v>
      </c>
      <c r="AN70" s="4">
        <f t="shared" si="100"/>
        <v>-2.3541455711279387</v>
      </c>
      <c r="AO70" s="4"/>
      <c r="AP70" s="13"/>
      <c r="AQ70" s="42" t="s">
        <v>488</v>
      </c>
      <c r="AR70" s="42">
        <v>54.112000000000002</v>
      </c>
      <c r="AS70" s="42">
        <v>54.88</v>
      </c>
      <c r="AT70" s="42">
        <v>21.8</v>
      </c>
      <c r="AU70" s="21">
        <f t="shared" si="127"/>
        <v>9.1466666666666665</v>
      </c>
      <c r="AV70" s="21">
        <f t="shared" si="128"/>
        <v>10.301456397613816</v>
      </c>
      <c r="AW70" s="3">
        <f t="shared" si="129"/>
        <v>-1.1547897309471491</v>
      </c>
      <c r="AX70" s="3">
        <f t="shared" si="130"/>
        <v>61.808738385682879</v>
      </c>
      <c r="AY70" s="3">
        <f t="shared" si="131"/>
        <v>8</v>
      </c>
      <c r="AZ70" s="3">
        <f t="shared" si="132"/>
        <v>10.154145571127938</v>
      </c>
      <c r="BA70" s="4">
        <f t="shared" si="101"/>
        <v>-2.1541455711279376</v>
      </c>
      <c r="BB70" s="4"/>
      <c r="BC70" s="13"/>
      <c r="BD70" s="42" t="s">
        <v>488</v>
      </c>
      <c r="BE70" s="42">
        <v>39.488999999999997</v>
      </c>
      <c r="BF70" s="42">
        <v>40.131</v>
      </c>
      <c r="BG70" s="42">
        <v>15.8</v>
      </c>
      <c r="BH70" s="21">
        <f t="shared" si="133"/>
        <v>6.6884999999999994</v>
      </c>
      <c r="BI70" s="21">
        <f t="shared" si="134"/>
        <v>7.6307084426769007</v>
      </c>
      <c r="BJ70" s="3">
        <f t="shared" si="135"/>
        <v>-0.94220844267690129</v>
      </c>
      <c r="BK70" s="3">
        <f t="shared" si="136"/>
        <v>45.784250656061396</v>
      </c>
      <c r="BL70" s="3">
        <f t="shared" si="137"/>
        <v>5.8000000000000007</v>
      </c>
      <c r="BM70" s="3">
        <f t="shared" si="138"/>
        <v>7.5215893119466211</v>
      </c>
      <c r="BN70" s="4">
        <f t="shared" si="102"/>
        <v>-1.7215893119466203</v>
      </c>
      <c r="BO70" s="4"/>
      <c r="BP70" s="13"/>
      <c r="BQ70" s="42" t="s">
        <v>488</v>
      </c>
      <c r="BR70" s="42">
        <v>40.375</v>
      </c>
      <c r="BS70" s="42">
        <v>41.006999999999998</v>
      </c>
      <c r="BT70" s="42">
        <v>15.7</v>
      </c>
      <c r="BU70" s="21">
        <f t="shared" si="139"/>
        <v>6.8344999999999994</v>
      </c>
      <c r="BV70" s="21">
        <f t="shared" si="140"/>
        <v>7.6307084426769007</v>
      </c>
      <c r="BW70" s="3">
        <f t="shared" si="141"/>
        <v>-0.79620844267690138</v>
      </c>
      <c r="BX70" s="3">
        <f t="shared" si="142"/>
        <v>45.784250656061396</v>
      </c>
      <c r="BY70" s="3">
        <f t="shared" si="143"/>
        <v>5.8999999999999986</v>
      </c>
      <c r="BZ70" s="3">
        <f t="shared" si="144"/>
        <v>7.5215893119466211</v>
      </c>
      <c r="CA70" s="4">
        <f t="shared" si="103"/>
        <v>-1.6215893119466225</v>
      </c>
      <c r="CB70" s="4"/>
      <c r="CC70" s="13"/>
      <c r="CD70" s="42" t="s">
        <v>488</v>
      </c>
      <c r="CE70" s="42">
        <v>40.183</v>
      </c>
      <c r="CF70" s="42">
        <v>40.823999999999998</v>
      </c>
      <c r="CG70" s="42">
        <v>16</v>
      </c>
      <c r="CH70" s="21">
        <f t="shared" si="145"/>
        <v>6.8039999999999994</v>
      </c>
      <c r="CI70" s="21">
        <f t="shared" si="146"/>
        <v>7.6307084426769007</v>
      </c>
      <c r="CJ70" s="3">
        <f t="shared" si="147"/>
        <v>-0.82670844267690136</v>
      </c>
      <c r="CK70" s="3">
        <f t="shared" si="148"/>
        <v>45.784250656061396</v>
      </c>
      <c r="CL70" s="3">
        <f t="shared" si="149"/>
        <v>5.8000000000000007</v>
      </c>
      <c r="CM70" s="3">
        <f t="shared" si="150"/>
        <v>7.5215893119466211</v>
      </c>
      <c r="CN70" s="4">
        <f t="shared" si="104"/>
        <v>-1.7215893119466203</v>
      </c>
      <c r="CO70" s="4"/>
      <c r="CP70" s="13"/>
      <c r="CQ70" s="42" t="s">
        <v>488</v>
      </c>
      <c r="CR70" s="42">
        <v>40.652999999999999</v>
      </c>
      <c r="CS70" s="42">
        <v>41.784999999999997</v>
      </c>
      <c r="CT70" s="42">
        <v>16.3</v>
      </c>
      <c r="CU70" s="21">
        <f t="shared" si="151"/>
        <v>6.9641666666666655</v>
      </c>
      <c r="CV70" s="21">
        <f t="shared" si="152"/>
        <v>7.6307084426769007</v>
      </c>
      <c r="CW70" s="3">
        <f t="shared" si="153"/>
        <v>-0.66654177601023523</v>
      </c>
      <c r="CX70" s="3">
        <f t="shared" si="154"/>
        <v>45.784250656061396</v>
      </c>
      <c r="CY70" s="3">
        <f t="shared" si="155"/>
        <v>6</v>
      </c>
      <c r="CZ70" s="3">
        <f t="shared" si="156"/>
        <v>7.5215893119466211</v>
      </c>
      <c r="DA70" s="4">
        <f t="shared" si="105"/>
        <v>-1.5215893119466211</v>
      </c>
      <c r="DB70" s="4"/>
      <c r="DC70" s="13"/>
      <c r="DD70" s="42" t="s">
        <v>488</v>
      </c>
      <c r="DE70" s="42">
        <v>38.442999999999998</v>
      </c>
      <c r="DF70" s="42">
        <v>39.06</v>
      </c>
      <c r="DG70" s="42">
        <v>15.3</v>
      </c>
      <c r="DH70" s="21">
        <f t="shared" si="157"/>
        <v>6.51</v>
      </c>
      <c r="DI70" s="21">
        <f t="shared" si="158"/>
        <v>7.25967399546417</v>
      </c>
      <c r="DJ70" s="3">
        <f t="shared" si="159"/>
        <v>-0.74967399546417024</v>
      </c>
      <c r="DK70" s="3">
        <f t="shared" si="160"/>
        <v>43.558043972785022</v>
      </c>
      <c r="DL70" s="3">
        <f t="shared" si="161"/>
        <v>5.7000000000000011</v>
      </c>
      <c r="DM70" s="3">
        <f t="shared" si="162"/>
        <v>7.1558606573290326</v>
      </c>
      <c r="DN70" s="4">
        <f t="shared" si="106"/>
        <v>-1.4558606573290316</v>
      </c>
      <c r="DO70" s="4"/>
      <c r="DP70" s="13"/>
      <c r="DQ70" s="11"/>
      <c r="DR70" s="55" t="str">
        <f t="shared" si="168"/>
        <v>18-03-2026 07:50</v>
      </c>
      <c r="DS70" s="5">
        <f t="shared" si="163"/>
        <v>70.021500000000003</v>
      </c>
      <c r="DT70" s="5">
        <f t="shared" si="164"/>
        <v>78.988333356627038</v>
      </c>
      <c r="DU70" s="6">
        <f t="shared" si="107"/>
        <v>-8.9668333566270348</v>
      </c>
      <c r="DV70" s="5">
        <f t="shared" si="165"/>
        <v>473.93000013976206</v>
      </c>
      <c r="DW70" s="5">
        <f t="shared" si="166"/>
        <v>60.7</v>
      </c>
      <c r="DX70" s="5">
        <f t="shared" si="167"/>
        <v>77.85880018962726</v>
      </c>
      <c r="DY70" s="6">
        <f t="shared" si="108"/>
        <v>-17.158800189627257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115" t="s">
        <v>489</v>
      </c>
      <c r="B71" s="72">
        <v>123</v>
      </c>
      <c r="C71" s="71">
        <v>28.13</v>
      </c>
      <c r="D71" s="12"/>
      <c r="E71" s="21">
        <v>40.896000000000001</v>
      </c>
      <c r="F71" s="21">
        <v>41.530999999999999</v>
      </c>
      <c r="G71" s="21">
        <v>14</v>
      </c>
      <c r="H71" s="21">
        <f t="shared" si="109"/>
        <v>6.9218333333333328</v>
      </c>
      <c r="I71" s="3">
        <f t="shared" si="110"/>
        <v>7.9019346932558534</v>
      </c>
      <c r="J71" s="3">
        <f t="shared" si="111"/>
        <v>-0.98010135992252057</v>
      </c>
      <c r="K71" s="3">
        <f t="shared" si="112"/>
        <v>47.41160815953512</v>
      </c>
      <c r="L71" s="3">
        <f t="shared" si="113"/>
        <v>5.9</v>
      </c>
      <c r="M71" s="3">
        <f t="shared" si="114"/>
        <v>7.7889370271422953</v>
      </c>
      <c r="N71" s="4">
        <f t="shared" si="98"/>
        <v>-1.8889370271422949</v>
      </c>
      <c r="O71" s="4"/>
      <c r="P71" s="13"/>
      <c r="Q71" s="21" t="s">
        <v>489</v>
      </c>
      <c r="R71" s="21">
        <v>39.594000000000001</v>
      </c>
      <c r="S71" s="21">
        <v>40.630000000000003</v>
      </c>
      <c r="T71" s="21">
        <v>13.7</v>
      </c>
      <c r="U71" s="21">
        <f t="shared" si="115"/>
        <v>6.7716666666666665</v>
      </c>
      <c r="V71" s="3">
        <f t="shared" si="116"/>
        <v>7.9019346932558534</v>
      </c>
      <c r="W71" s="3">
        <f t="shared" si="117"/>
        <v>-1.1302680265891869</v>
      </c>
      <c r="X71" s="3">
        <f t="shared" si="118"/>
        <v>47.41160815953512</v>
      </c>
      <c r="Y71" s="3">
        <f t="shared" si="119"/>
        <v>5.6</v>
      </c>
      <c r="Z71" s="3">
        <f t="shared" si="120"/>
        <v>7.7889370271422953</v>
      </c>
      <c r="AA71" s="4">
        <f t="shared" si="99"/>
        <v>-2.1889370271422957</v>
      </c>
      <c r="AB71" s="4"/>
      <c r="AC71" s="13"/>
      <c r="AD71" s="42" t="s">
        <v>489</v>
      </c>
      <c r="AE71" s="42">
        <v>39.786000000000001</v>
      </c>
      <c r="AF71" s="42">
        <v>40.424999999999997</v>
      </c>
      <c r="AG71" s="42">
        <v>13.6</v>
      </c>
      <c r="AH71" s="21">
        <f t="shared" si="121"/>
        <v>6.7374999999999989</v>
      </c>
      <c r="AI71" s="21">
        <f t="shared" si="122"/>
        <v>7.9019346932558534</v>
      </c>
      <c r="AJ71" s="3">
        <f t="shared" si="123"/>
        <v>-1.1644346932558545</v>
      </c>
      <c r="AK71" s="3">
        <f t="shared" si="124"/>
        <v>47.41160815953512</v>
      </c>
      <c r="AL71" s="3">
        <f t="shared" si="125"/>
        <v>5.6</v>
      </c>
      <c r="AM71" s="3">
        <f t="shared" si="126"/>
        <v>7.7889370271422953</v>
      </c>
      <c r="AN71" s="4">
        <f t="shared" si="100"/>
        <v>-2.1889370271422957</v>
      </c>
      <c r="AO71" s="4"/>
      <c r="AP71" s="13"/>
      <c r="AQ71" s="42" t="s">
        <v>489</v>
      </c>
      <c r="AR71" s="42">
        <v>40.558</v>
      </c>
      <c r="AS71" s="42">
        <v>41.209000000000003</v>
      </c>
      <c r="AT71" s="42">
        <v>13.8</v>
      </c>
      <c r="AU71" s="21">
        <f t="shared" si="127"/>
        <v>6.8681666666666672</v>
      </c>
      <c r="AV71" s="21">
        <f t="shared" si="128"/>
        <v>7.9019346932558534</v>
      </c>
      <c r="AW71" s="3">
        <f t="shared" si="129"/>
        <v>-1.0337680265891862</v>
      </c>
      <c r="AX71" s="3">
        <f t="shared" si="130"/>
        <v>47.41160815953512</v>
      </c>
      <c r="AY71" s="3">
        <f t="shared" si="131"/>
        <v>5.7000000000000011</v>
      </c>
      <c r="AZ71" s="3">
        <f t="shared" si="132"/>
        <v>7.7889370271422953</v>
      </c>
      <c r="BA71" s="4">
        <f t="shared" si="101"/>
        <v>-2.0889370271422942</v>
      </c>
      <c r="BB71" s="4"/>
      <c r="BC71" s="13"/>
      <c r="BD71" s="42" t="s">
        <v>489</v>
      </c>
      <c r="BE71" s="42">
        <v>29.556999999999999</v>
      </c>
      <c r="BF71" s="42">
        <v>30.099</v>
      </c>
      <c r="BG71" s="42">
        <v>10</v>
      </c>
      <c r="BH71" s="21">
        <f t="shared" si="133"/>
        <v>5.0164999999999997</v>
      </c>
      <c r="BI71" s="21">
        <f t="shared" si="134"/>
        <v>5.8532849579672979</v>
      </c>
      <c r="BJ71" s="3">
        <f t="shared" si="135"/>
        <v>-0.83678495796729813</v>
      </c>
      <c r="BK71" s="3">
        <f t="shared" si="136"/>
        <v>35.119709747803796</v>
      </c>
      <c r="BL71" s="3">
        <f t="shared" si="137"/>
        <v>4.2</v>
      </c>
      <c r="BM71" s="3">
        <f t="shared" si="138"/>
        <v>5.769582983068366</v>
      </c>
      <c r="BN71" s="4">
        <f t="shared" si="102"/>
        <v>-1.5695829830683659</v>
      </c>
      <c r="BO71" s="4"/>
      <c r="BP71" s="13"/>
      <c r="BQ71" s="42" t="s">
        <v>489</v>
      </c>
      <c r="BR71" s="42">
        <v>30.347999999999999</v>
      </c>
      <c r="BS71" s="42">
        <v>30.873000000000001</v>
      </c>
      <c r="BT71" s="42">
        <v>9.8000000000000007</v>
      </c>
      <c r="BU71" s="21">
        <f t="shared" si="139"/>
        <v>5.1455000000000002</v>
      </c>
      <c r="BV71" s="21">
        <f t="shared" si="140"/>
        <v>5.8532849579672979</v>
      </c>
      <c r="BW71" s="3">
        <f t="shared" si="141"/>
        <v>-0.70778495796729768</v>
      </c>
      <c r="BX71" s="3">
        <f t="shared" si="142"/>
        <v>35.119709747803796</v>
      </c>
      <c r="BY71" s="3">
        <f t="shared" si="143"/>
        <v>4.2000000000000011</v>
      </c>
      <c r="BZ71" s="3">
        <f t="shared" si="144"/>
        <v>5.769582983068366</v>
      </c>
      <c r="CA71" s="4">
        <f t="shared" si="103"/>
        <v>-1.569582983068365</v>
      </c>
      <c r="CB71" s="4"/>
      <c r="CC71" s="13"/>
      <c r="CD71" s="42" t="s">
        <v>489</v>
      </c>
      <c r="CE71" s="42">
        <v>30.204000000000001</v>
      </c>
      <c r="CF71" s="42">
        <v>30.733000000000001</v>
      </c>
      <c r="CG71" s="42">
        <v>10.199999999999999</v>
      </c>
      <c r="CH71" s="21">
        <f t="shared" si="145"/>
        <v>5.1221666666666668</v>
      </c>
      <c r="CI71" s="21">
        <f t="shared" si="146"/>
        <v>5.8532849579672979</v>
      </c>
      <c r="CJ71" s="3">
        <f t="shared" si="147"/>
        <v>-0.73111829130063111</v>
      </c>
      <c r="CK71" s="3">
        <f t="shared" si="148"/>
        <v>35.119709747803796</v>
      </c>
      <c r="CL71" s="3">
        <f t="shared" si="149"/>
        <v>4.2999999999999989</v>
      </c>
      <c r="CM71" s="3">
        <f t="shared" si="150"/>
        <v>5.769582983068366</v>
      </c>
      <c r="CN71" s="4">
        <f t="shared" si="104"/>
        <v>-1.4695829830683671</v>
      </c>
      <c r="CO71" s="4"/>
      <c r="CP71" s="13"/>
      <c r="CQ71" s="42" t="s">
        <v>489</v>
      </c>
      <c r="CR71" s="42">
        <v>30.431000000000001</v>
      </c>
      <c r="CS71" s="42">
        <v>31.462</v>
      </c>
      <c r="CT71" s="42">
        <v>10.3</v>
      </c>
      <c r="CU71" s="21">
        <f t="shared" si="151"/>
        <v>5.243666666666666</v>
      </c>
      <c r="CV71" s="21">
        <f t="shared" si="152"/>
        <v>5.8532849579672979</v>
      </c>
      <c r="CW71" s="3">
        <f t="shared" si="153"/>
        <v>-0.60961829130063183</v>
      </c>
      <c r="CX71" s="3">
        <f t="shared" si="154"/>
        <v>35.119709747803796</v>
      </c>
      <c r="CY71" s="3">
        <f t="shared" si="155"/>
        <v>4.3000000000000007</v>
      </c>
      <c r="CZ71" s="3">
        <f t="shared" si="156"/>
        <v>5.769582983068366</v>
      </c>
      <c r="DA71" s="4">
        <f t="shared" si="105"/>
        <v>-1.4695829830683653</v>
      </c>
      <c r="DB71" s="4"/>
      <c r="DC71" s="13"/>
      <c r="DD71" s="42" t="s">
        <v>489</v>
      </c>
      <c r="DE71" s="42">
        <v>28.800999999999998</v>
      </c>
      <c r="DF71" s="42">
        <v>29.329000000000001</v>
      </c>
      <c r="DG71" s="42">
        <v>9.6</v>
      </c>
      <c r="DH71" s="21">
        <f t="shared" si="157"/>
        <v>4.8881666666666668</v>
      </c>
      <c r="DI71" s="21">
        <f t="shared" si="158"/>
        <v>5.5686756893688898</v>
      </c>
      <c r="DJ71" s="3">
        <f t="shared" si="159"/>
        <v>-0.68050902270222302</v>
      </c>
      <c r="DK71" s="3">
        <f t="shared" si="160"/>
        <v>33.412054136213335</v>
      </c>
      <c r="DL71" s="3">
        <f t="shared" si="161"/>
        <v>4</v>
      </c>
      <c r="DM71" s="3">
        <f t="shared" si="162"/>
        <v>5.4890436270109149</v>
      </c>
      <c r="DN71" s="4">
        <f t="shared" si="106"/>
        <v>-1.4890436270109149</v>
      </c>
      <c r="DO71" s="4"/>
      <c r="DP71" s="13"/>
      <c r="DQ71" s="11"/>
      <c r="DR71" s="55" t="str">
        <f t="shared" si="168"/>
        <v>18-03-2026 07:40</v>
      </c>
      <c r="DS71" s="5">
        <f t="shared" si="163"/>
        <v>52.715166666666661</v>
      </c>
      <c r="DT71" s="5">
        <f t="shared" si="164"/>
        <v>60.58955429426149</v>
      </c>
      <c r="DU71" s="6">
        <f t="shared" si="107"/>
        <v>-7.8743876275948281</v>
      </c>
      <c r="DV71" s="5">
        <f t="shared" si="165"/>
        <v>363.53732576556899</v>
      </c>
      <c r="DW71" s="5">
        <f t="shared" si="166"/>
        <v>43.8</v>
      </c>
      <c r="DX71" s="5">
        <f t="shared" si="167"/>
        <v>59.723123667853564</v>
      </c>
      <c r="DY71" s="6">
        <f t="shared" si="108"/>
        <v>-15.923123667853567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115" t="s">
        <v>490</v>
      </c>
      <c r="B72" s="72">
        <v>88</v>
      </c>
      <c r="C72" s="71">
        <v>26.69</v>
      </c>
      <c r="D72" s="12"/>
      <c r="E72" s="21">
        <v>28.847000000000001</v>
      </c>
      <c r="F72" s="21">
        <v>29.376000000000001</v>
      </c>
      <c r="G72" s="21">
        <v>8.1</v>
      </c>
      <c r="H72" s="21">
        <f t="shared" si="109"/>
        <v>4.8959999999999999</v>
      </c>
      <c r="I72" s="3">
        <f t="shared" si="110"/>
        <v>5.6822255118644387</v>
      </c>
      <c r="J72" s="3">
        <f t="shared" si="111"/>
        <v>-0.78622551186443879</v>
      </c>
      <c r="K72" s="3">
        <f t="shared" si="112"/>
        <v>34.093353071186634</v>
      </c>
      <c r="L72" s="3">
        <f t="shared" si="113"/>
        <v>3.8999999999999995</v>
      </c>
      <c r="M72" s="3">
        <f t="shared" si="114"/>
        <v>5.6009696870447776</v>
      </c>
      <c r="N72" s="4">
        <f t="shared" si="98"/>
        <v>-1.7009696870447781</v>
      </c>
      <c r="O72" s="4"/>
      <c r="P72" s="13"/>
      <c r="Q72" s="21" t="s">
        <v>490</v>
      </c>
      <c r="R72" s="21">
        <v>28.536999999999999</v>
      </c>
      <c r="S72" s="21">
        <v>29.084</v>
      </c>
      <c r="T72" s="21">
        <v>8.1</v>
      </c>
      <c r="U72" s="21">
        <f t="shared" si="115"/>
        <v>4.8473333333333333</v>
      </c>
      <c r="V72" s="3">
        <f t="shared" si="116"/>
        <v>5.6822255118644387</v>
      </c>
      <c r="W72" s="3">
        <f t="shared" si="117"/>
        <v>-0.83489217853110542</v>
      </c>
      <c r="X72" s="3">
        <f t="shared" si="118"/>
        <v>34.093353071186634</v>
      </c>
      <c r="Y72" s="3">
        <f t="shared" si="119"/>
        <v>3.8999999999999995</v>
      </c>
      <c r="Z72" s="3">
        <f t="shared" si="120"/>
        <v>5.6009696870447776</v>
      </c>
      <c r="AA72" s="4">
        <f t="shared" si="99"/>
        <v>-1.7009696870447781</v>
      </c>
      <c r="AB72" s="4"/>
      <c r="AC72" s="13"/>
      <c r="AD72" s="42" t="s">
        <v>490</v>
      </c>
      <c r="AE72" s="42">
        <v>28.396999999999998</v>
      </c>
      <c r="AF72" s="42">
        <v>28.922000000000001</v>
      </c>
      <c r="AG72" s="42">
        <v>8</v>
      </c>
      <c r="AH72" s="21">
        <f t="shared" si="121"/>
        <v>4.8203333333333331</v>
      </c>
      <c r="AI72" s="21">
        <f t="shared" si="122"/>
        <v>5.6822255118644387</v>
      </c>
      <c r="AJ72" s="3">
        <f t="shared" si="123"/>
        <v>-0.86189217853110556</v>
      </c>
      <c r="AK72" s="3">
        <f t="shared" si="124"/>
        <v>34.093353071186634</v>
      </c>
      <c r="AL72" s="3">
        <f t="shared" si="125"/>
        <v>3.9000000000000004</v>
      </c>
      <c r="AM72" s="3">
        <f t="shared" si="126"/>
        <v>5.6009696870447776</v>
      </c>
      <c r="AN72" s="4">
        <f t="shared" si="100"/>
        <v>-1.7009696870447772</v>
      </c>
      <c r="AO72" s="4"/>
      <c r="AP72" s="13"/>
      <c r="AQ72" s="42" t="s">
        <v>490</v>
      </c>
      <c r="AR72" s="42">
        <v>28.702999999999999</v>
      </c>
      <c r="AS72" s="42">
        <v>29.247</v>
      </c>
      <c r="AT72" s="42">
        <v>8.1</v>
      </c>
      <c r="AU72" s="21">
        <f t="shared" si="127"/>
        <v>4.8744999999999994</v>
      </c>
      <c r="AV72" s="21">
        <f t="shared" si="128"/>
        <v>5.6822255118644387</v>
      </c>
      <c r="AW72" s="3">
        <f t="shared" si="129"/>
        <v>-0.80772551186443931</v>
      </c>
      <c r="AX72" s="3">
        <f t="shared" si="130"/>
        <v>34.093353071186634</v>
      </c>
      <c r="AY72" s="3">
        <f t="shared" si="131"/>
        <v>3.8999999999999995</v>
      </c>
      <c r="AZ72" s="3">
        <f t="shared" si="132"/>
        <v>5.6009696870447776</v>
      </c>
      <c r="BA72" s="4">
        <f t="shared" si="101"/>
        <v>-1.7009696870447781</v>
      </c>
      <c r="BB72" s="4"/>
      <c r="BC72" s="13"/>
      <c r="BD72" s="42" t="s">
        <v>490</v>
      </c>
      <c r="BE72" s="42">
        <v>20.893999999999998</v>
      </c>
      <c r="BF72" s="42">
        <v>21.471</v>
      </c>
      <c r="BG72" s="42">
        <v>5.8</v>
      </c>
      <c r="BH72" s="21">
        <f t="shared" si="133"/>
        <v>3.5785</v>
      </c>
      <c r="BI72" s="21">
        <f t="shared" si="134"/>
        <v>4.2090559347143994</v>
      </c>
      <c r="BJ72" s="3">
        <f t="shared" si="135"/>
        <v>-0.63055593471439941</v>
      </c>
      <c r="BK72" s="3">
        <f t="shared" si="136"/>
        <v>25.254335608286397</v>
      </c>
      <c r="BL72" s="3">
        <f t="shared" si="137"/>
        <v>2.9</v>
      </c>
      <c r="BM72" s="3">
        <f t="shared" si="138"/>
        <v>4.1488664348479833</v>
      </c>
      <c r="BN72" s="4">
        <f t="shared" si="102"/>
        <v>-1.2488664348479834</v>
      </c>
      <c r="BO72" s="4"/>
      <c r="BP72" s="13"/>
      <c r="BQ72" s="42" t="s">
        <v>490</v>
      </c>
      <c r="BR72" s="42">
        <v>20.346</v>
      </c>
      <c r="BS72" s="42">
        <v>20.808</v>
      </c>
      <c r="BT72" s="42">
        <v>5.6</v>
      </c>
      <c r="BU72" s="21">
        <f t="shared" si="139"/>
        <v>3.468</v>
      </c>
      <c r="BV72" s="21">
        <f t="shared" si="140"/>
        <v>4.2090559347143994</v>
      </c>
      <c r="BW72" s="3">
        <f t="shared" si="141"/>
        <v>-0.74105593471439946</v>
      </c>
      <c r="BX72" s="3">
        <f t="shared" si="142"/>
        <v>25.254335608286397</v>
      </c>
      <c r="BY72" s="3">
        <f t="shared" si="143"/>
        <v>2.8</v>
      </c>
      <c r="BZ72" s="3">
        <f t="shared" si="144"/>
        <v>4.1488664348479833</v>
      </c>
      <c r="CA72" s="4">
        <f t="shared" si="103"/>
        <v>-1.3488664348479835</v>
      </c>
      <c r="CB72" s="4"/>
      <c r="CC72" s="13"/>
      <c r="CD72" s="42" t="s">
        <v>490</v>
      </c>
      <c r="CE72" s="42">
        <v>21.34</v>
      </c>
      <c r="CF72" s="42">
        <v>21.824999999999999</v>
      </c>
      <c r="CG72" s="42">
        <v>5.9</v>
      </c>
      <c r="CH72" s="21">
        <f t="shared" si="145"/>
        <v>3.6374999999999997</v>
      </c>
      <c r="CI72" s="21">
        <f t="shared" si="146"/>
        <v>4.2090559347143994</v>
      </c>
      <c r="CJ72" s="3">
        <f t="shared" si="147"/>
        <v>-0.57155593471439969</v>
      </c>
      <c r="CK72" s="3">
        <f t="shared" si="148"/>
        <v>25.254335608286397</v>
      </c>
      <c r="CL72" s="3">
        <f t="shared" si="149"/>
        <v>2.9000000000000004</v>
      </c>
      <c r="CM72" s="3">
        <f t="shared" si="150"/>
        <v>4.1488664348479833</v>
      </c>
      <c r="CN72" s="4">
        <f t="shared" si="104"/>
        <v>-1.248866434847983</v>
      </c>
      <c r="CO72" s="4"/>
      <c r="CP72" s="13"/>
      <c r="CQ72" s="42" t="s">
        <v>490</v>
      </c>
      <c r="CR72" s="42">
        <v>21.741</v>
      </c>
      <c r="CS72" s="42">
        <v>22.504999999999999</v>
      </c>
      <c r="CT72" s="42">
        <v>6</v>
      </c>
      <c r="CU72" s="21">
        <f t="shared" si="151"/>
        <v>3.750833333333333</v>
      </c>
      <c r="CV72" s="21">
        <f t="shared" si="152"/>
        <v>4.2090559347143994</v>
      </c>
      <c r="CW72" s="3">
        <f t="shared" si="153"/>
        <v>-0.45822260138106641</v>
      </c>
      <c r="CX72" s="3">
        <f t="shared" si="154"/>
        <v>25.254335608286397</v>
      </c>
      <c r="CY72" s="3">
        <f t="shared" si="155"/>
        <v>3</v>
      </c>
      <c r="CZ72" s="3">
        <f t="shared" si="156"/>
        <v>4.1488664348479833</v>
      </c>
      <c r="DA72" s="4">
        <f t="shared" si="105"/>
        <v>-1.1488664348479833</v>
      </c>
      <c r="DB72" s="4"/>
      <c r="DC72" s="13"/>
      <c r="DD72" s="42" t="s">
        <v>490</v>
      </c>
      <c r="DE72" s="42">
        <v>20.263000000000002</v>
      </c>
      <c r="DF72" s="42">
        <v>20.727</v>
      </c>
      <c r="DG72" s="42">
        <v>5.6</v>
      </c>
      <c r="DH72" s="21">
        <f t="shared" si="157"/>
        <v>3.4544999999999999</v>
      </c>
      <c r="DI72" s="21">
        <f t="shared" si="158"/>
        <v>4.0043954167879194</v>
      </c>
      <c r="DJ72" s="3">
        <f t="shared" si="159"/>
        <v>-0.54989541678791953</v>
      </c>
      <c r="DK72" s="3">
        <f t="shared" si="160"/>
        <v>24.026372500727518</v>
      </c>
      <c r="DL72" s="3">
        <f t="shared" si="161"/>
        <v>2.8</v>
      </c>
      <c r="DM72" s="3">
        <f t="shared" si="162"/>
        <v>3.9471325623278521</v>
      </c>
      <c r="DN72" s="4">
        <f t="shared" si="106"/>
        <v>-1.1471325623278523</v>
      </c>
      <c r="DO72" s="4"/>
      <c r="DP72" s="13"/>
      <c r="DQ72" s="11"/>
      <c r="DR72" s="55" t="str">
        <f t="shared" si="168"/>
        <v>18-03-2026 07:30</v>
      </c>
      <c r="DS72" s="5">
        <f t="shared" si="163"/>
        <v>37.327500000000001</v>
      </c>
      <c r="DT72" s="5">
        <f t="shared" si="164"/>
        <v>43.569521203103271</v>
      </c>
      <c r="DU72" s="6">
        <f t="shared" si="107"/>
        <v>-6.2420212031032705</v>
      </c>
      <c r="DV72" s="5">
        <f t="shared" si="165"/>
        <v>261.41712721861961</v>
      </c>
      <c r="DW72" s="5">
        <f t="shared" si="166"/>
        <v>29.999999999999996</v>
      </c>
      <c r="DX72" s="5">
        <f t="shared" si="167"/>
        <v>42.946477049898888</v>
      </c>
      <c r="DY72" s="6">
        <f t="shared" si="108"/>
        <v>-12.946477049898892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115" t="s">
        <v>491</v>
      </c>
      <c r="B73" s="72">
        <v>50</v>
      </c>
      <c r="C73" s="71">
        <v>24.68</v>
      </c>
      <c r="D73" s="12"/>
      <c r="E73" s="21">
        <v>18.620999999999999</v>
      </c>
      <c r="F73" s="21">
        <v>19.065000000000001</v>
      </c>
      <c r="G73" s="21">
        <v>4.2</v>
      </c>
      <c r="H73" s="21">
        <f t="shared" si="109"/>
        <v>3.1775000000000002</v>
      </c>
      <c r="I73" s="3">
        <f t="shared" si="110"/>
        <v>3.2513851273680001</v>
      </c>
      <c r="J73" s="3">
        <f t="shared" si="111"/>
        <v>-7.3885127367999903E-2</v>
      </c>
      <c r="K73" s="3">
        <f t="shared" si="112"/>
        <v>19.508310764207998</v>
      </c>
      <c r="L73" s="3">
        <f t="shared" si="113"/>
        <v>2.4000000000000004</v>
      </c>
      <c r="M73" s="3">
        <f t="shared" si="114"/>
        <v>3.2048903200466379</v>
      </c>
      <c r="N73" s="4">
        <f t="shared" si="98"/>
        <v>-0.80489032004663752</v>
      </c>
      <c r="O73" s="4"/>
      <c r="P73" s="13"/>
      <c r="Q73" s="21" t="s">
        <v>491</v>
      </c>
      <c r="R73" s="21">
        <v>17.687000000000001</v>
      </c>
      <c r="S73" s="21">
        <v>18.541</v>
      </c>
      <c r="T73" s="21">
        <v>4.2</v>
      </c>
      <c r="U73" s="21">
        <f t="shared" si="115"/>
        <v>3.0901666666666667</v>
      </c>
      <c r="V73" s="3">
        <f t="shared" si="116"/>
        <v>3.2513851273680001</v>
      </c>
      <c r="W73" s="3">
        <f t="shared" si="117"/>
        <v>-0.16121846070133339</v>
      </c>
      <c r="X73" s="3">
        <f t="shared" si="118"/>
        <v>19.508310764207998</v>
      </c>
      <c r="Y73" s="3">
        <f t="shared" si="119"/>
        <v>2.4000000000000004</v>
      </c>
      <c r="Z73" s="3">
        <f t="shared" si="120"/>
        <v>3.2048903200466379</v>
      </c>
      <c r="AA73" s="4">
        <f t="shared" si="99"/>
        <v>-0.80489032004663752</v>
      </c>
      <c r="AB73" s="4"/>
      <c r="AC73" s="13"/>
      <c r="AD73" s="42" t="s">
        <v>491</v>
      </c>
      <c r="AE73" s="42">
        <v>18.527000000000001</v>
      </c>
      <c r="AF73" s="42">
        <v>18.977</v>
      </c>
      <c r="AG73" s="42">
        <v>4.0999999999999996</v>
      </c>
      <c r="AH73" s="21">
        <f t="shared" si="121"/>
        <v>3.1628333333333334</v>
      </c>
      <c r="AI73" s="21">
        <f t="shared" si="122"/>
        <v>3.2513851273680001</v>
      </c>
      <c r="AJ73" s="3">
        <f t="shared" si="123"/>
        <v>-8.8551794034666731E-2</v>
      </c>
      <c r="AK73" s="3">
        <f t="shared" si="124"/>
        <v>19.508310764207998</v>
      </c>
      <c r="AL73" s="3">
        <f t="shared" si="125"/>
        <v>2.3999999999999995</v>
      </c>
      <c r="AM73" s="3">
        <f t="shared" si="126"/>
        <v>3.2048903200466379</v>
      </c>
      <c r="AN73" s="4">
        <f t="shared" si="100"/>
        <v>-0.80489032004663841</v>
      </c>
      <c r="AO73" s="4"/>
      <c r="AP73" s="13"/>
      <c r="AQ73" s="42" t="s">
        <v>491</v>
      </c>
      <c r="AR73" s="42">
        <v>18.661999999999999</v>
      </c>
      <c r="AS73" s="42">
        <v>19.239999999999998</v>
      </c>
      <c r="AT73" s="42">
        <v>4.2</v>
      </c>
      <c r="AU73" s="21">
        <f t="shared" si="127"/>
        <v>3.2066666666666661</v>
      </c>
      <c r="AV73" s="21">
        <f t="shared" si="128"/>
        <v>3.2513851273680001</v>
      </c>
      <c r="AW73" s="3">
        <f t="shared" si="129"/>
        <v>-4.4718460701334006E-2</v>
      </c>
      <c r="AX73" s="3">
        <f t="shared" si="130"/>
        <v>19.508310764207998</v>
      </c>
      <c r="AY73" s="3">
        <f t="shared" si="131"/>
        <v>2.5</v>
      </c>
      <c r="AZ73" s="3">
        <f t="shared" si="132"/>
        <v>3.2048903200466379</v>
      </c>
      <c r="BA73" s="4">
        <f t="shared" si="101"/>
        <v>-0.70489032004663787</v>
      </c>
      <c r="BB73" s="4"/>
      <c r="BC73" s="13"/>
      <c r="BD73" s="42" t="s">
        <v>491</v>
      </c>
      <c r="BE73" s="42">
        <v>13.46</v>
      </c>
      <c r="BF73" s="42">
        <v>13.89</v>
      </c>
      <c r="BG73" s="42">
        <v>2.9</v>
      </c>
      <c r="BH73" s="21">
        <f t="shared" si="133"/>
        <v>2.3149999999999999</v>
      </c>
      <c r="BI73" s="21">
        <f t="shared" si="134"/>
        <v>2.4084334276799995</v>
      </c>
      <c r="BJ73" s="3">
        <f t="shared" si="135"/>
        <v>-9.3433427679999514E-2</v>
      </c>
      <c r="BK73" s="3">
        <f t="shared" si="136"/>
        <v>14.450600566079999</v>
      </c>
      <c r="BL73" s="3">
        <f t="shared" si="137"/>
        <v>1.7</v>
      </c>
      <c r="BM73" s="3">
        <f t="shared" si="138"/>
        <v>2.3739928296641755</v>
      </c>
      <c r="BN73" s="4">
        <f t="shared" si="102"/>
        <v>-0.67399282966417551</v>
      </c>
      <c r="BO73" s="4"/>
      <c r="BP73" s="13"/>
      <c r="BQ73" s="42" t="s">
        <v>491</v>
      </c>
      <c r="BR73" s="42">
        <v>13.042</v>
      </c>
      <c r="BS73" s="42">
        <v>13.436999999999999</v>
      </c>
      <c r="BT73" s="42">
        <v>2.8</v>
      </c>
      <c r="BU73" s="21">
        <f t="shared" si="139"/>
        <v>2.2394999999999996</v>
      </c>
      <c r="BV73" s="21">
        <f t="shared" si="140"/>
        <v>2.4084334276799995</v>
      </c>
      <c r="BW73" s="3">
        <f t="shared" si="141"/>
        <v>-0.16893342767999986</v>
      </c>
      <c r="BX73" s="3">
        <f t="shared" si="142"/>
        <v>14.450600566079999</v>
      </c>
      <c r="BY73" s="3">
        <f t="shared" si="143"/>
        <v>1.5999999999999999</v>
      </c>
      <c r="BZ73" s="3">
        <f t="shared" si="144"/>
        <v>2.3739928296641755</v>
      </c>
      <c r="CA73" s="4">
        <f t="shared" si="103"/>
        <v>-0.7739928296641756</v>
      </c>
      <c r="CB73" s="4"/>
      <c r="CC73" s="13"/>
      <c r="CD73" s="42" t="s">
        <v>491</v>
      </c>
      <c r="CE73" s="42">
        <v>13.68</v>
      </c>
      <c r="CF73" s="42">
        <v>14.063000000000001</v>
      </c>
      <c r="CG73" s="42">
        <v>3</v>
      </c>
      <c r="CH73" s="21">
        <f t="shared" si="145"/>
        <v>2.3438333333333334</v>
      </c>
      <c r="CI73" s="21">
        <f t="shared" si="146"/>
        <v>2.4084334276799995</v>
      </c>
      <c r="CJ73" s="3">
        <f t="shared" si="147"/>
        <v>-6.4600094346666026E-2</v>
      </c>
      <c r="CK73" s="3">
        <f t="shared" si="148"/>
        <v>14.450600566079999</v>
      </c>
      <c r="CL73" s="3">
        <f t="shared" si="149"/>
        <v>1.8</v>
      </c>
      <c r="CM73" s="3">
        <f t="shared" si="150"/>
        <v>2.3739928296641755</v>
      </c>
      <c r="CN73" s="4">
        <f t="shared" si="104"/>
        <v>-0.57399282966417542</v>
      </c>
      <c r="CO73" s="4"/>
      <c r="CP73" s="13"/>
      <c r="CQ73" s="42" t="s">
        <v>491</v>
      </c>
      <c r="CR73" s="42">
        <v>13.978</v>
      </c>
      <c r="CS73" s="42">
        <v>14.65</v>
      </c>
      <c r="CT73" s="42">
        <v>3</v>
      </c>
      <c r="CU73" s="21">
        <f t="shared" si="151"/>
        <v>2.4416666666666664</v>
      </c>
      <c r="CV73" s="21">
        <f t="shared" si="152"/>
        <v>2.4084334276799995</v>
      </c>
      <c r="CW73" s="3">
        <f t="shared" si="153"/>
        <v>3.3233238986666969E-2</v>
      </c>
      <c r="CX73" s="3">
        <f t="shared" si="154"/>
        <v>14.450600566079999</v>
      </c>
      <c r="CY73" s="3">
        <f t="shared" si="155"/>
        <v>1.7</v>
      </c>
      <c r="CZ73" s="3">
        <f t="shared" si="156"/>
        <v>2.3739928296641755</v>
      </c>
      <c r="DA73" s="4">
        <f t="shared" si="105"/>
        <v>-0.67399282966417551</v>
      </c>
      <c r="DB73" s="4"/>
      <c r="DC73" s="13"/>
      <c r="DD73" s="42" t="s">
        <v>491</v>
      </c>
      <c r="DE73" s="42">
        <v>13</v>
      </c>
      <c r="DF73" s="42">
        <v>13.394</v>
      </c>
      <c r="DG73" s="42">
        <v>2.8</v>
      </c>
      <c r="DH73" s="21">
        <f t="shared" si="157"/>
        <v>2.2323333333333331</v>
      </c>
      <c r="DI73" s="21">
        <f t="shared" si="158"/>
        <v>2.2913261142239998</v>
      </c>
      <c r="DJ73" s="3">
        <f t="shared" si="159"/>
        <v>-5.8992780890666729E-2</v>
      </c>
      <c r="DK73" s="3">
        <f t="shared" si="160"/>
        <v>13.747956685344001</v>
      </c>
      <c r="DL73" s="3">
        <f t="shared" si="161"/>
        <v>1.6999999999999997</v>
      </c>
      <c r="DM73" s="3">
        <f t="shared" si="162"/>
        <v>2.2585601507905966</v>
      </c>
      <c r="DN73" s="4">
        <f t="shared" si="106"/>
        <v>-0.55856015079059684</v>
      </c>
      <c r="DO73" s="4"/>
      <c r="DP73" s="13"/>
      <c r="DQ73" s="11"/>
      <c r="DR73" s="55" t="str">
        <f t="shared" si="168"/>
        <v>18-03-2026 07:20</v>
      </c>
      <c r="DS73" s="5">
        <f t="shared" si="163"/>
        <v>24.209499999999995</v>
      </c>
      <c r="DT73" s="5">
        <f t="shared" si="164"/>
        <v>24.930600334415995</v>
      </c>
      <c r="DU73" s="6">
        <f t="shared" si="107"/>
        <v>-0.72110033441600052</v>
      </c>
      <c r="DV73" s="5">
        <f t="shared" si="165"/>
        <v>149.58360200649599</v>
      </c>
      <c r="DW73" s="5">
        <f t="shared" si="166"/>
        <v>18.2</v>
      </c>
      <c r="DX73" s="5">
        <f t="shared" si="167"/>
        <v>24.574092749633849</v>
      </c>
      <c r="DY73" s="6">
        <f t="shared" si="108"/>
        <v>-6.3740927496338493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116" t="s">
        <v>492</v>
      </c>
      <c r="B74" s="117">
        <v>29</v>
      </c>
      <c r="C74" s="73">
        <v>24.11</v>
      </c>
      <c r="D74" s="12"/>
      <c r="E74" s="21">
        <v>10.768000000000001</v>
      </c>
      <c r="F74" s="21">
        <v>11.144</v>
      </c>
      <c r="G74" s="21">
        <v>1.8</v>
      </c>
      <c r="H74" s="21">
        <f t="shared" si="109"/>
        <v>1.8573333333333333</v>
      </c>
      <c r="I74" s="3">
        <f t="shared" si="110"/>
        <v>1.889561342679255</v>
      </c>
      <c r="J74" s="3">
        <f t="shared" si="111"/>
        <v>-3.2228009345921738E-2</v>
      </c>
      <c r="K74" s="3">
        <f t="shared" si="112"/>
        <v>11.33736805607553</v>
      </c>
      <c r="L74" s="3">
        <f t="shared" si="113"/>
        <v>1.3</v>
      </c>
      <c r="M74" s="3">
        <f t="shared" si="114"/>
        <v>1.8625406154789417</v>
      </c>
      <c r="N74" s="4">
        <f t="shared" si="98"/>
        <v>-0.56254061547894163</v>
      </c>
      <c r="O74" s="4"/>
      <c r="P74" s="13"/>
      <c r="Q74" s="21" t="s">
        <v>492</v>
      </c>
      <c r="R74" s="21">
        <v>10.614000000000001</v>
      </c>
      <c r="S74" s="21">
        <v>11.446999999999999</v>
      </c>
      <c r="T74" s="21">
        <v>1.8</v>
      </c>
      <c r="U74" s="21">
        <f t="shared" si="115"/>
        <v>1.907833333333333</v>
      </c>
      <c r="V74" s="3">
        <f t="shared" si="116"/>
        <v>1.889561342679255</v>
      </c>
      <c r="W74" s="3">
        <f t="shared" si="117"/>
        <v>1.827199065407803E-2</v>
      </c>
      <c r="X74" s="3">
        <f t="shared" si="118"/>
        <v>11.33736805607553</v>
      </c>
      <c r="Y74" s="3">
        <f t="shared" si="119"/>
        <v>1.3</v>
      </c>
      <c r="Z74" s="3">
        <f t="shared" si="120"/>
        <v>1.8625406154789417</v>
      </c>
      <c r="AA74" s="4">
        <f t="shared" si="99"/>
        <v>-0.56254061547894163</v>
      </c>
      <c r="AB74" s="4"/>
      <c r="AC74" s="13"/>
      <c r="AD74" s="42" t="s">
        <v>492</v>
      </c>
      <c r="AE74" s="42">
        <v>10.523999999999999</v>
      </c>
      <c r="AF74" s="42">
        <v>10.9</v>
      </c>
      <c r="AG74" s="42">
        <v>1.7</v>
      </c>
      <c r="AH74" s="21">
        <f t="shared" si="121"/>
        <v>1.8166666666666667</v>
      </c>
      <c r="AI74" s="21">
        <f t="shared" si="122"/>
        <v>1.889561342679255</v>
      </c>
      <c r="AJ74" s="3">
        <f t="shared" si="123"/>
        <v>-7.2894676012588366E-2</v>
      </c>
      <c r="AK74" s="3">
        <f t="shared" si="124"/>
        <v>11.33736805607553</v>
      </c>
      <c r="AL74" s="3">
        <f t="shared" si="125"/>
        <v>1.2</v>
      </c>
      <c r="AM74" s="3">
        <f t="shared" si="126"/>
        <v>1.8625406154789417</v>
      </c>
      <c r="AN74" s="4">
        <f t="shared" si="100"/>
        <v>-0.66254061547894172</v>
      </c>
      <c r="AO74" s="4"/>
      <c r="AP74" s="13"/>
      <c r="AQ74" s="42" t="s">
        <v>492</v>
      </c>
      <c r="AR74" s="42">
        <v>10.609</v>
      </c>
      <c r="AS74" s="42">
        <v>11.3</v>
      </c>
      <c r="AT74" s="42">
        <v>1.7</v>
      </c>
      <c r="AU74" s="21">
        <f t="shared" si="127"/>
        <v>1.8833333333333333</v>
      </c>
      <c r="AV74" s="21">
        <f t="shared" si="128"/>
        <v>1.889561342679255</v>
      </c>
      <c r="AW74" s="3">
        <f t="shared" si="129"/>
        <v>-6.2280093459217145E-3</v>
      </c>
      <c r="AX74" s="3">
        <f t="shared" si="130"/>
        <v>11.33736805607553</v>
      </c>
      <c r="AY74" s="3">
        <f t="shared" si="131"/>
        <v>1.2</v>
      </c>
      <c r="AZ74" s="3">
        <f t="shared" si="132"/>
        <v>1.8625406154789417</v>
      </c>
      <c r="BA74" s="4">
        <f t="shared" si="101"/>
        <v>-0.66254061547894172</v>
      </c>
      <c r="BB74" s="4"/>
      <c r="BC74" s="13"/>
      <c r="BD74" s="42" t="s">
        <v>492</v>
      </c>
      <c r="BE74" s="42">
        <v>7.68</v>
      </c>
      <c r="BF74" s="42">
        <v>8.2899999999999991</v>
      </c>
      <c r="BG74" s="42">
        <v>1.2</v>
      </c>
      <c r="BH74" s="21">
        <f t="shared" si="133"/>
        <v>1.3816666666666664</v>
      </c>
      <c r="BI74" s="21">
        <f t="shared" si="134"/>
        <v>1.3996750686513</v>
      </c>
      <c r="BJ74" s="3">
        <f t="shared" si="135"/>
        <v>-1.8008401984633604E-2</v>
      </c>
      <c r="BK74" s="3">
        <f t="shared" si="136"/>
        <v>8.3980504119077981</v>
      </c>
      <c r="BL74" s="3">
        <f t="shared" si="137"/>
        <v>0.89999999999999991</v>
      </c>
      <c r="BM74" s="3">
        <f t="shared" si="138"/>
        <v>1.3796597151695864</v>
      </c>
      <c r="BN74" s="4">
        <f t="shared" si="102"/>
        <v>-0.4796597151695865</v>
      </c>
      <c r="BO74" s="4"/>
      <c r="BP74" s="13"/>
      <c r="BQ74" s="42" t="s">
        <v>492</v>
      </c>
      <c r="BR74" s="42">
        <v>7.3630000000000004</v>
      </c>
      <c r="BS74" s="42">
        <v>7.6580000000000004</v>
      </c>
      <c r="BT74" s="42">
        <v>1.2</v>
      </c>
      <c r="BU74" s="21">
        <f t="shared" si="139"/>
        <v>1.2763333333333333</v>
      </c>
      <c r="BV74" s="21">
        <f t="shared" si="140"/>
        <v>1.3996750686513</v>
      </c>
      <c r="BW74" s="3">
        <f t="shared" si="141"/>
        <v>-0.12334173531796666</v>
      </c>
      <c r="BX74" s="3">
        <f t="shared" si="142"/>
        <v>8.3980504119077981</v>
      </c>
      <c r="BY74" s="3">
        <f t="shared" si="143"/>
        <v>0.89999999999999991</v>
      </c>
      <c r="BZ74" s="3">
        <f t="shared" si="144"/>
        <v>1.3796597151695864</v>
      </c>
      <c r="CA74" s="4">
        <f t="shared" si="103"/>
        <v>-0.4796597151695865</v>
      </c>
      <c r="CB74" s="4"/>
      <c r="CC74" s="13"/>
      <c r="CD74" s="42" t="s">
        <v>492</v>
      </c>
      <c r="CE74" s="42">
        <v>7.8120000000000003</v>
      </c>
      <c r="CF74" s="42">
        <v>8.1310000000000002</v>
      </c>
      <c r="CG74" s="42">
        <v>1.2</v>
      </c>
      <c r="CH74" s="21">
        <f t="shared" si="145"/>
        <v>1.3551666666666666</v>
      </c>
      <c r="CI74" s="21">
        <f t="shared" si="146"/>
        <v>1.3996750686513</v>
      </c>
      <c r="CJ74" s="3">
        <f t="shared" si="147"/>
        <v>-4.450840198463335E-2</v>
      </c>
      <c r="CK74" s="3">
        <f t="shared" si="148"/>
        <v>8.3980504119077981</v>
      </c>
      <c r="CL74" s="3">
        <f t="shared" si="149"/>
        <v>0.89999999999999991</v>
      </c>
      <c r="CM74" s="3">
        <f t="shared" si="150"/>
        <v>1.3796597151695864</v>
      </c>
      <c r="CN74" s="4">
        <f t="shared" si="104"/>
        <v>-0.4796597151695865</v>
      </c>
      <c r="CO74" s="4"/>
      <c r="CP74" s="13"/>
      <c r="CQ74" s="42" t="s">
        <v>492</v>
      </c>
      <c r="CR74" s="42">
        <v>7.9379999999999997</v>
      </c>
      <c r="CS74" s="42">
        <v>8.5350000000000001</v>
      </c>
      <c r="CT74" s="42">
        <v>1.3</v>
      </c>
      <c r="CU74" s="21">
        <f t="shared" si="151"/>
        <v>1.4224999999999999</v>
      </c>
      <c r="CV74" s="21">
        <f t="shared" si="152"/>
        <v>1.3996750686513</v>
      </c>
      <c r="CW74" s="3">
        <f t="shared" si="153"/>
        <v>2.2824931348699895E-2</v>
      </c>
      <c r="CX74" s="3">
        <f t="shared" si="154"/>
        <v>8.3980504119077981</v>
      </c>
      <c r="CY74" s="3">
        <f t="shared" si="155"/>
        <v>1</v>
      </c>
      <c r="CZ74" s="3">
        <f t="shared" si="156"/>
        <v>1.3796597151695864</v>
      </c>
      <c r="DA74" s="4">
        <f t="shared" si="105"/>
        <v>-0.37965971516958641</v>
      </c>
      <c r="DB74" s="4"/>
      <c r="DC74" s="13"/>
      <c r="DD74" s="42" t="s">
        <v>492</v>
      </c>
      <c r="DE74" s="42">
        <v>7.3490000000000002</v>
      </c>
      <c r="DF74" s="42">
        <v>7.6539999999999999</v>
      </c>
      <c r="DG74" s="42">
        <v>1.1000000000000001</v>
      </c>
      <c r="DH74" s="21">
        <f t="shared" si="157"/>
        <v>1.2756666666666665</v>
      </c>
      <c r="DI74" s="21">
        <f t="shared" si="158"/>
        <v>1.3316174735700901</v>
      </c>
      <c r="DJ74" s="3">
        <f t="shared" si="159"/>
        <v>-5.5950806903423578E-2</v>
      </c>
      <c r="DK74" s="3">
        <f t="shared" si="160"/>
        <v>7.98970484142054</v>
      </c>
      <c r="DL74" s="3">
        <f t="shared" si="161"/>
        <v>0.8</v>
      </c>
      <c r="DM74" s="3">
        <f t="shared" si="162"/>
        <v>1.3125753436980379</v>
      </c>
      <c r="DN74" s="4">
        <f t="shared" si="106"/>
        <v>-0.51257534369803781</v>
      </c>
      <c r="DO74" s="4"/>
      <c r="DP74" s="13"/>
      <c r="DQ74" s="11"/>
      <c r="DR74" s="55" t="str">
        <f t="shared" si="168"/>
        <v>18-03-2026 07:10</v>
      </c>
      <c r="DS74" s="5">
        <f t="shared" si="163"/>
        <v>14.176499999999999</v>
      </c>
      <c r="DT74" s="5">
        <f t="shared" si="164"/>
        <v>14.488563118892309</v>
      </c>
      <c r="DU74" s="6">
        <f t="shared" si="107"/>
        <v>-0.31206311889230953</v>
      </c>
      <c r="DV74" s="5">
        <f t="shared" si="165"/>
        <v>86.931378713353865</v>
      </c>
      <c r="DW74" s="5">
        <f t="shared" si="166"/>
        <v>9.5000000000000018</v>
      </c>
      <c r="DX74" s="5">
        <f t="shared" si="167"/>
        <v>14.281376666292148</v>
      </c>
      <c r="DY74" s="6">
        <f t="shared" si="108"/>
        <v>-4.7813766662921466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/>
      <c r="B75" s="54"/>
      <c r="C75" s="37"/>
      <c r="D75" s="12"/>
      <c r="E75" s="21">
        <v>4.8979999999999997</v>
      </c>
      <c r="F75" s="21">
        <v>5.1269999999999998</v>
      </c>
      <c r="G75" s="21">
        <v>0.5</v>
      </c>
      <c r="H75" s="21">
        <f t="shared" si="109"/>
        <v>0.85449999999999993</v>
      </c>
      <c r="I75" s="3">
        <f t="shared" si="110"/>
        <v>0</v>
      </c>
      <c r="J75" s="3">
        <f t="shared" si="111"/>
        <v>0.85449999999999993</v>
      </c>
      <c r="K75" s="3">
        <f t="shared" si="112"/>
        <v>0</v>
      </c>
      <c r="L75" s="3">
        <f t="shared" si="113"/>
        <v>0.5</v>
      </c>
      <c r="M75" s="3">
        <f t="shared" si="114"/>
        <v>0</v>
      </c>
      <c r="N75" s="4">
        <f t="shared" si="98"/>
        <v>0.5</v>
      </c>
      <c r="O75" s="4"/>
      <c r="P75" s="13"/>
      <c r="Q75" s="21" t="s">
        <v>493</v>
      </c>
      <c r="R75" s="21">
        <v>5.0380000000000003</v>
      </c>
      <c r="S75" s="21">
        <v>5.8230000000000004</v>
      </c>
      <c r="T75" s="21">
        <v>0.5</v>
      </c>
      <c r="U75" s="21">
        <f t="shared" si="115"/>
        <v>0.97050000000000003</v>
      </c>
      <c r="V75" s="3">
        <f t="shared" si="116"/>
        <v>0</v>
      </c>
      <c r="W75" s="3">
        <f t="shared" si="117"/>
        <v>0.97050000000000003</v>
      </c>
      <c r="X75" s="3">
        <f t="shared" si="118"/>
        <v>0</v>
      </c>
      <c r="Y75" s="3">
        <f t="shared" si="119"/>
        <v>0.5</v>
      </c>
      <c r="Z75" s="3">
        <f t="shared" si="120"/>
        <v>0</v>
      </c>
      <c r="AA75" s="4">
        <f t="shared" si="99"/>
        <v>0.5</v>
      </c>
      <c r="AB75" s="4"/>
      <c r="AC75" s="13"/>
      <c r="AD75" s="42" t="s">
        <v>493</v>
      </c>
      <c r="AE75" s="42">
        <v>4.798</v>
      </c>
      <c r="AF75" s="42">
        <v>5.0519999999999996</v>
      </c>
      <c r="AG75" s="42">
        <v>0.5</v>
      </c>
      <c r="AH75" s="21">
        <f t="shared" si="121"/>
        <v>0.84199999999999986</v>
      </c>
      <c r="AI75" s="21">
        <f t="shared" si="122"/>
        <v>0</v>
      </c>
      <c r="AJ75" s="3">
        <f t="shared" si="123"/>
        <v>0.84199999999999986</v>
      </c>
      <c r="AK75" s="3">
        <f t="shared" si="124"/>
        <v>0</v>
      </c>
      <c r="AL75" s="3">
        <f t="shared" si="125"/>
        <v>0.5</v>
      </c>
      <c r="AM75" s="3">
        <f t="shared" si="126"/>
        <v>0</v>
      </c>
      <c r="AN75" s="4">
        <f t="shared" si="100"/>
        <v>0.5</v>
      </c>
      <c r="AO75" s="4"/>
      <c r="AP75" s="13"/>
      <c r="AQ75" s="42" t="s">
        <v>493</v>
      </c>
      <c r="AR75" s="42">
        <v>4.9210000000000003</v>
      </c>
      <c r="AS75" s="42">
        <v>5.61</v>
      </c>
      <c r="AT75" s="42">
        <v>0.5</v>
      </c>
      <c r="AU75" s="21">
        <f t="shared" si="127"/>
        <v>0.93500000000000005</v>
      </c>
      <c r="AV75" s="21">
        <f t="shared" si="128"/>
        <v>0</v>
      </c>
      <c r="AW75" s="3">
        <f t="shared" si="129"/>
        <v>0.93500000000000005</v>
      </c>
      <c r="AX75" s="3">
        <f t="shared" si="130"/>
        <v>0</v>
      </c>
      <c r="AY75" s="3">
        <f t="shared" si="131"/>
        <v>0.5</v>
      </c>
      <c r="AZ75" s="3">
        <f t="shared" si="132"/>
        <v>0</v>
      </c>
      <c r="BA75" s="4">
        <f t="shared" si="101"/>
        <v>0.5</v>
      </c>
      <c r="BB75" s="4"/>
      <c r="BC75" s="13"/>
      <c r="BD75" s="42" t="s">
        <v>493</v>
      </c>
      <c r="BE75" s="42">
        <v>3.4449999999999998</v>
      </c>
      <c r="BF75" s="42">
        <v>4.0890000000000004</v>
      </c>
      <c r="BG75" s="42">
        <v>0.3</v>
      </c>
      <c r="BH75" s="21">
        <f t="shared" si="133"/>
        <v>0.68149999999999999</v>
      </c>
      <c r="BI75" s="21">
        <f t="shared" si="134"/>
        <v>0</v>
      </c>
      <c r="BJ75" s="3">
        <f t="shared" si="135"/>
        <v>0.68149999999999999</v>
      </c>
      <c r="BK75" s="3">
        <f t="shared" si="136"/>
        <v>0</v>
      </c>
      <c r="BL75" s="3">
        <f t="shared" si="137"/>
        <v>0.3</v>
      </c>
      <c r="BM75" s="3">
        <f t="shared" si="138"/>
        <v>0</v>
      </c>
      <c r="BN75" s="4">
        <f t="shared" si="102"/>
        <v>0.3</v>
      </c>
      <c r="BO75" s="4"/>
      <c r="BP75" s="13"/>
      <c r="BQ75" s="42" t="s">
        <v>493</v>
      </c>
      <c r="BR75" s="42">
        <v>3.28</v>
      </c>
      <c r="BS75" s="42">
        <v>3.4460000000000002</v>
      </c>
      <c r="BT75" s="42">
        <v>0.3</v>
      </c>
      <c r="BU75" s="21">
        <f t="shared" si="139"/>
        <v>0.57433333333333336</v>
      </c>
      <c r="BV75" s="21">
        <f t="shared" si="140"/>
        <v>0</v>
      </c>
      <c r="BW75" s="3">
        <f t="shared" si="141"/>
        <v>0.57433333333333336</v>
      </c>
      <c r="BX75" s="3">
        <f t="shared" si="142"/>
        <v>0</v>
      </c>
      <c r="BY75" s="3">
        <f t="shared" si="143"/>
        <v>0.3</v>
      </c>
      <c r="BZ75" s="3">
        <f t="shared" si="144"/>
        <v>0</v>
      </c>
      <c r="CA75" s="4">
        <f t="shared" si="103"/>
        <v>0.3</v>
      </c>
      <c r="CB75" s="4"/>
      <c r="CC75" s="13"/>
      <c r="CD75" s="42" t="s">
        <v>493</v>
      </c>
      <c r="CE75" s="42">
        <v>3.488</v>
      </c>
      <c r="CF75" s="42">
        <v>3.665</v>
      </c>
      <c r="CG75" s="42">
        <v>0.3</v>
      </c>
      <c r="CH75" s="21">
        <f t="shared" si="145"/>
        <v>0.61083333333333334</v>
      </c>
      <c r="CI75" s="21">
        <f t="shared" si="146"/>
        <v>0</v>
      </c>
      <c r="CJ75" s="3">
        <f t="shared" si="147"/>
        <v>0.61083333333333334</v>
      </c>
      <c r="CK75" s="3">
        <f t="shared" si="148"/>
        <v>0</v>
      </c>
      <c r="CL75" s="3">
        <f t="shared" si="149"/>
        <v>0.3</v>
      </c>
      <c r="CM75" s="3">
        <f t="shared" si="150"/>
        <v>0</v>
      </c>
      <c r="CN75" s="4">
        <f t="shared" si="104"/>
        <v>0.3</v>
      </c>
      <c r="CO75" s="4"/>
      <c r="CP75" s="13"/>
      <c r="CQ75" s="42" t="s">
        <v>493</v>
      </c>
      <c r="CR75" s="42">
        <v>3.56</v>
      </c>
      <c r="CS75" s="42">
        <v>4</v>
      </c>
      <c r="CT75" s="42">
        <v>0.3</v>
      </c>
      <c r="CU75" s="21">
        <f t="shared" si="151"/>
        <v>0.66666666666666663</v>
      </c>
      <c r="CV75" s="21">
        <f t="shared" si="152"/>
        <v>0</v>
      </c>
      <c r="CW75" s="3">
        <f t="shared" si="153"/>
        <v>0.66666666666666663</v>
      </c>
      <c r="CX75" s="3">
        <f t="shared" si="154"/>
        <v>0</v>
      </c>
      <c r="CY75" s="3">
        <f t="shared" si="155"/>
        <v>0.3</v>
      </c>
      <c r="CZ75" s="3">
        <f t="shared" si="156"/>
        <v>0</v>
      </c>
      <c r="DA75" s="4">
        <f t="shared" si="105"/>
        <v>0.3</v>
      </c>
      <c r="DB75" s="4"/>
      <c r="DC75" s="13"/>
      <c r="DD75" s="42" t="s">
        <v>493</v>
      </c>
      <c r="DE75" s="42">
        <v>3.2890000000000001</v>
      </c>
      <c r="DF75" s="42">
        <v>3.4550000000000001</v>
      </c>
      <c r="DG75" s="42">
        <v>0.3</v>
      </c>
      <c r="DH75" s="21">
        <f t="shared" si="157"/>
        <v>0.57583333333333331</v>
      </c>
      <c r="DI75" s="21">
        <f t="shared" si="158"/>
        <v>0</v>
      </c>
      <c r="DJ75" s="3">
        <f t="shared" si="159"/>
        <v>0.57583333333333331</v>
      </c>
      <c r="DK75" s="3">
        <f t="shared" si="160"/>
        <v>0</v>
      </c>
      <c r="DL75" s="3">
        <f t="shared" si="161"/>
        <v>0.3</v>
      </c>
      <c r="DM75" s="3">
        <f t="shared" si="162"/>
        <v>0</v>
      </c>
      <c r="DN75" s="4">
        <f t="shared" si="106"/>
        <v>0.3</v>
      </c>
      <c r="DO75" s="4"/>
      <c r="DP75" s="13"/>
      <c r="DQ75" s="11"/>
      <c r="DR75" s="55">
        <f t="shared" si="168"/>
        <v>0</v>
      </c>
      <c r="DS75" s="5">
        <f t="shared" si="163"/>
        <v>6.7111666666666681</v>
      </c>
      <c r="DT75" s="5">
        <f t="shared" si="164"/>
        <v>0</v>
      </c>
      <c r="DU75" s="6">
        <f t="shared" si="107"/>
        <v>6.7111666666666681</v>
      </c>
      <c r="DV75" s="5">
        <f t="shared" si="165"/>
        <v>0</v>
      </c>
      <c r="DW75" s="5">
        <f t="shared" si="166"/>
        <v>3.4999999999999991</v>
      </c>
      <c r="DX75" s="5">
        <f t="shared" si="167"/>
        <v>0</v>
      </c>
      <c r="DY75" s="6">
        <f t="shared" si="108"/>
        <v>3.4999999999999991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14972.1255</v>
      </c>
      <c r="DT76" s="14">
        <f t="shared" si="169"/>
        <v>15185.664849587798</v>
      </c>
      <c r="DU76" s="14">
        <f t="shared" si="169"/>
        <v>-213.53934958779979</v>
      </c>
      <c r="DV76" s="14"/>
      <c r="DW76" s="14">
        <f>SUM(DW3:DW75)</f>
        <v>14909.4</v>
      </c>
      <c r="DX76" s="14">
        <f>SUM(DX3:DX75)</f>
        <v>14968.509842238696</v>
      </c>
      <c r="DY76" s="15">
        <f>SUM(DY3:DY75)</f>
        <v>-59.109842238693076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33090</v>
      </c>
      <c r="C77" s="167"/>
      <c r="D77" s="167"/>
      <c r="E77" s="167">
        <f>SUM(E3:E75)</f>
        <v>11770.269999999997</v>
      </c>
      <c r="F77" s="167"/>
      <c r="G77" s="167">
        <f>SUM(G3:G75)</f>
        <v>78199.399999999994</v>
      </c>
      <c r="H77" s="167"/>
      <c r="I77" s="167"/>
      <c r="J77" s="167"/>
      <c r="K77" s="167"/>
      <c r="L77" s="167">
        <f>SUM(L3:L75)</f>
        <v>1940.8</v>
      </c>
      <c r="M77" s="167">
        <f>SUM(M3:M75)</f>
        <v>1952.1547667157877</v>
      </c>
      <c r="N77" s="167">
        <f>SUM(N3:N75)</f>
        <v>-11.354766715788124</v>
      </c>
      <c r="O77" s="167">
        <f>AVERAGE(O27:O57)</f>
        <v>0.98108860022476962</v>
      </c>
      <c r="P77" s="1"/>
      <c r="Q77" s="8"/>
      <c r="R77" s="167">
        <f>SUM(R3:R75)</f>
        <v>11192.201999999997</v>
      </c>
      <c r="S77" s="167"/>
      <c r="T77" s="167">
        <f>SUM(T3:T75)</f>
        <v>75143.300000000047</v>
      </c>
      <c r="U77" s="167"/>
      <c r="V77" s="167"/>
      <c r="W77" s="167"/>
      <c r="X77" s="167"/>
      <c r="Y77" s="167">
        <f>SUM(Y3:Y75)</f>
        <v>1943.1999999999996</v>
      </c>
      <c r="Z77" s="167">
        <f>SUM(Z3:Z75)</f>
        <v>1952.1547667157877</v>
      </c>
      <c r="AA77" s="167">
        <f>SUM(AA3:AA75)</f>
        <v>-8.9547667157880291</v>
      </c>
      <c r="AB77" s="167">
        <f>AVERAGE(AB27:AB57)</f>
        <v>1.01566399326109</v>
      </c>
      <c r="AC77" s="1"/>
      <c r="AD77" s="8"/>
      <c r="AE77" s="167">
        <f>SUM(AE3:AE75)</f>
        <v>11239.557000000001</v>
      </c>
      <c r="AF77" s="167"/>
      <c r="AG77" s="167">
        <f>SUM(AG3:AG75)</f>
        <v>77375.599999999977</v>
      </c>
      <c r="AH77" s="167"/>
      <c r="AI77" s="167"/>
      <c r="AJ77" s="167"/>
      <c r="AK77" s="167"/>
      <c r="AL77" s="167">
        <f>SUM(AL3:AL75)</f>
        <v>1920.8000000000004</v>
      </c>
      <c r="AM77" s="167">
        <f t="shared" ref="AM77" si="170">SUM(AM3:AM75)</f>
        <v>1952.1547667157877</v>
      </c>
      <c r="AN77" s="167">
        <f>SUM(AN3:AN75)</f>
        <v>-31.35476671578812</v>
      </c>
      <c r="AO77" s="167">
        <f>AVERAGE(AO27:AO57)</f>
        <v>0.97483830641581515</v>
      </c>
      <c r="AP77" s="1"/>
      <c r="AQ77" s="8"/>
      <c r="AR77" s="167">
        <f>SUM(AR3:AR75)</f>
        <v>11433.508999999998</v>
      </c>
      <c r="AS77" s="167"/>
      <c r="AT77" s="167">
        <f>SUM(AT3:AT75)</f>
        <v>77995.899999999965</v>
      </c>
      <c r="AU77" s="167"/>
      <c r="AV77" s="167"/>
      <c r="AX77" s="167"/>
      <c r="AY77" s="167">
        <f>SUM(AY3:AY75)</f>
        <v>1935.6000000000004</v>
      </c>
      <c r="AZ77" s="167">
        <f t="shared" ref="AZ77" si="171">SUM(AZ3:AZ75)</f>
        <v>1952.1547667157877</v>
      </c>
      <c r="BA77" s="167">
        <f>SUM(BA3:BA75)</f>
        <v>-16.554766715788169</v>
      </c>
      <c r="BB77" s="167">
        <f>AVERAGE(BB27:BB57)</f>
        <v>0.98465787588383979</v>
      </c>
      <c r="BC77" s="1"/>
      <c r="BD77" s="8"/>
      <c r="BE77" s="167">
        <f>SUM(BE3:BE75)</f>
        <v>8553.7369999999992</v>
      </c>
      <c r="BF77" s="167"/>
      <c r="BG77" s="167">
        <f>SUM(BG3:BG75)</f>
        <v>58667.5</v>
      </c>
      <c r="BH77" s="167"/>
      <c r="BI77" s="167"/>
      <c r="BK77" s="167"/>
      <c r="BL77" s="167">
        <f t="shared" ref="BL77" si="172">SUM(BL3:BL75)</f>
        <v>1455.5000000000002</v>
      </c>
      <c r="BM77" s="167">
        <f>SUM(BM3:BM75)</f>
        <v>1446.0405679376206</v>
      </c>
      <c r="BN77" s="167">
        <f>SUM(BN3:BN75)</f>
        <v>9.4594320623791788</v>
      </c>
      <c r="BO77" s="167">
        <f>AVERAGE(BO27:BO57)</f>
        <v>0.98447803747884688</v>
      </c>
      <c r="BP77" s="1"/>
      <c r="BQ77" s="8"/>
      <c r="BR77" s="167">
        <f>SUM(BR3:BR75)</f>
        <v>8554.6370000000006</v>
      </c>
      <c r="BS77" s="167"/>
      <c r="BT77" s="167">
        <f>SUM(BT3:BT75)</f>
        <v>58255.700000000012</v>
      </c>
      <c r="BU77" s="167"/>
      <c r="BV77" s="167"/>
      <c r="BX77" s="167"/>
      <c r="BY77" s="167">
        <f>SUM(BY3:BY75)</f>
        <v>1443.9000000000003</v>
      </c>
      <c r="BZ77" s="167">
        <f t="shared" ref="BZ77" si="173">SUM(BZ3:BZ75)</f>
        <v>1446.0405679376206</v>
      </c>
      <c r="CA77" s="167">
        <f>SUM(CA3:CA75)</f>
        <v>-2.1405679376207338</v>
      </c>
      <c r="CB77" s="167">
        <f>AVERAGE(CB27:CB57)</f>
        <v>0.98357074381856657</v>
      </c>
      <c r="CC77" s="1"/>
      <c r="CD77" s="8"/>
      <c r="CE77" s="167">
        <f>SUM(CE3:CE75)</f>
        <v>8556.1639999999989</v>
      </c>
      <c r="CF77" s="167"/>
      <c r="CG77" s="167">
        <f>SUM(CG3:CG75)</f>
        <v>58435.900000000016</v>
      </c>
      <c r="CH77" s="167"/>
      <c r="CI77" s="167"/>
      <c r="CK77" s="167"/>
      <c r="CL77" s="167">
        <f>SUM(CL3:CL75)</f>
        <v>1446.3</v>
      </c>
      <c r="CM77" s="167">
        <f t="shared" ref="CM77" si="174">SUM(CM3:CM75)</f>
        <v>1446.0405679376206</v>
      </c>
      <c r="CN77" s="167">
        <f>SUM(CN3:CN75)</f>
        <v>0.25943206237912969</v>
      </c>
      <c r="CO77" s="167">
        <f>AVERAGE(CO27:CO57)</f>
        <v>0.98209591038597333</v>
      </c>
      <c r="CP77" s="1"/>
      <c r="CQ77" s="8"/>
      <c r="CR77" s="167">
        <f>SUM(CR3:CR75)</f>
        <v>8560.3989999999994</v>
      </c>
      <c r="CS77" s="167"/>
      <c r="CT77" s="167">
        <f>SUM(CT3:CT75)</f>
        <v>58735.200000000033</v>
      </c>
      <c r="CU77" s="167"/>
      <c r="CV77" s="167"/>
      <c r="CX77" s="167"/>
      <c r="CY77" s="167">
        <f>SUM(CY3:CY75)</f>
        <v>1452.4000000000005</v>
      </c>
      <c r="CZ77" s="167">
        <f t="shared" ref="CZ77" si="175">SUM(CZ3:CZ75)</f>
        <v>1446.0405679376206</v>
      </c>
      <c r="DA77" s="167">
        <f>SUM(DA3:DA75)</f>
        <v>6.3594320623792671</v>
      </c>
      <c r="DB77" s="167">
        <f>AVERAGE(DB27:DB57)</f>
        <v>0.97060472643148532</v>
      </c>
      <c r="DC77" s="1"/>
      <c r="DD77" s="8"/>
      <c r="DE77" s="167">
        <f>SUM(DE3:DE75)</f>
        <v>8115.411000000001</v>
      </c>
      <c r="DF77" s="167"/>
      <c r="DG77" s="167">
        <f>SUM(DG3:DG75)</f>
        <v>55390.700000000012</v>
      </c>
      <c r="DH77" s="167"/>
      <c r="DI77" s="167"/>
      <c r="DK77" s="167"/>
      <c r="DL77" s="167">
        <f>SUM(DL3:DL75)</f>
        <v>1370.9</v>
      </c>
      <c r="DM77" s="167">
        <f t="shared" ref="DM77:DN77" si="176">SUM(DM3:DM75)</f>
        <v>1375.7285036250573</v>
      </c>
      <c r="DN77" s="167">
        <f t="shared" si="176"/>
        <v>-4.8285036250576292</v>
      </c>
      <c r="DO77" s="167">
        <f>AVERAGE(DO27:DO57)</f>
        <v>0.98481615920574328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35" priority="18" operator="lessThan">
      <formula>0</formula>
    </cfRule>
  </conditionalFormatting>
  <conditionalFormatting sqref="AJ3:AN75">
    <cfRule type="cellIs" dxfId="134" priority="7" operator="lessThan">
      <formula>0</formula>
    </cfRule>
  </conditionalFormatting>
  <conditionalFormatting sqref="AW3:BA75">
    <cfRule type="cellIs" dxfId="133" priority="6" operator="lessThan">
      <formula>0</formula>
    </cfRule>
  </conditionalFormatting>
  <conditionalFormatting sqref="BJ3:BN75">
    <cfRule type="cellIs" dxfId="132" priority="5" operator="lessThan">
      <formula>0</formula>
    </cfRule>
  </conditionalFormatting>
  <conditionalFormatting sqref="BW3:CA75">
    <cfRule type="cellIs" dxfId="131" priority="4" operator="lessThan">
      <formula>0</formula>
    </cfRule>
  </conditionalFormatting>
  <conditionalFormatting sqref="CJ3:CN75">
    <cfRule type="cellIs" dxfId="130" priority="3" operator="lessThan">
      <formula>0</formula>
    </cfRule>
  </conditionalFormatting>
  <conditionalFormatting sqref="CW3:DA75">
    <cfRule type="cellIs" dxfId="129" priority="2" operator="lessThan">
      <formula>0</formula>
    </cfRule>
  </conditionalFormatting>
  <conditionalFormatting sqref="DJ3:DN75">
    <cfRule type="cellIs" dxfId="128" priority="1" operator="lessThan">
      <formula>0</formula>
    </cfRule>
  </conditionalFormatting>
  <conditionalFormatting sqref="DS3:DV75">
    <cfRule type="cellIs" dxfId="127" priority="8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C43D-BFC1-4CE4-9A9C-F3C97BD008E6}">
  <dimension ref="A1:EH77"/>
  <sheetViews>
    <sheetView topLeftCell="DT1" workbookViewId="0">
      <selection activeCell="EA76" sqref="EA76"/>
    </sheetView>
  </sheetViews>
  <sheetFormatPr defaultRowHeight="14.5" x14ac:dyDescent="0.35"/>
  <cols>
    <col min="1" max="1" width="16.26953125" bestFit="1" customWidth="1"/>
    <col min="3" max="3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6.1796875" bestFit="1" customWidth="1"/>
    <col min="132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118" t="s">
        <v>494</v>
      </c>
      <c r="B3" s="119">
        <v>0</v>
      </c>
      <c r="C3" s="110">
        <v>22.1</v>
      </c>
      <c r="D3" s="124"/>
      <c r="E3" s="127">
        <v>0</v>
      </c>
      <c r="F3" s="127">
        <v>0</v>
      </c>
      <c r="G3" s="127">
        <v>1849.2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128"/>
      <c r="R3" s="127"/>
      <c r="S3" s="127"/>
      <c r="T3" s="127"/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128" t="s">
        <v>494</v>
      </c>
      <c r="AE3" s="127">
        <v>0</v>
      </c>
      <c r="AF3" s="127">
        <v>0</v>
      </c>
      <c r="AG3" s="127">
        <v>1833.5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128" t="s">
        <v>494</v>
      </c>
      <c r="AR3" s="127">
        <v>7.5999999999999998E-2</v>
      </c>
      <c r="AS3" s="127">
        <v>0.129</v>
      </c>
      <c r="AT3" s="127">
        <v>1849.2</v>
      </c>
      <c r="AU3" s="21">
        <f>AS3*(10/60)</f>
        <v>2.1499999999999998E-2</v>
      </c>
      <c r="AV3" s="21">
        <f xml:space="preserve"> (B3/1000)*(10/60)*412.02*(1-0.0035*(C3-25))*0.9459</f>
        <v>0</v>
      </c>
      <c r="AW3" s="3">
        <f>AU3-AV3</f>
        <v>2.1499999999999998E-2</v>
      </c>
      <c r="AX3" s="3">
        <f xml:space="preserve"> (B3/1000)*412.02*(1-0.0035*(C3-25))*0.9459</f>
        <v>0</v>
      </c>
      <c r="AY3" s="3"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128" t="s">
        <v>494</v>
      </c>
      <c r="BE3" s="127">
        <v>0</v>
      </c>
      <c r="BF3" s="127">
        <v>0</v>
      </c>
      <c r="BG3" s="127">
        <v>1381.9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v>0</v>
      </c>
      <c r="BM3" s="3">
        <f>( B3/1000)*(10/60)*305.2*(1-0.0035*(C3-25))*0.9459*0.9857</f>
        <v>0</v>
      </c>
      <c r="BN3" s="4">
        <f t="shared" ref="BN3:BN34" si="4">BL3-BM3</f>
        <v>0</v>
      </c>
      <c r="BO3" s="4"/>
      <c r="BP3" s="13"/>
      <c r="BQ3" s="128" t="s">
        <v>494</v>
      </c>
      <c r="BR3" s="127">
        <v>0</v>
      </c>
      <c r="BS3" s="127">
        <v>0</v>
      </c>
      <c r="BT3" s="127">
        <v>1373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128" t="s">
        <v>494</v>
      </c>
      <c r="CE3" s="127">
        <v>0</v>
      </c>
      <c r="CF3" s="127">
        <v>0</v>
      </c>
      <c r="CG3" s="127">
        <v>1371.8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v>0</v>
      </c>
      <c r="CM3" s="3">
        <f>( B3/1000)*(10/60)*305.2*(1-0.0035*(C3-25))*0.9459*0.9857</f>
        <v>0</v>
      </c>
      <c r="CN3" s="4">
        <f t="shared" ref="CN3:CN34" si="6">CL3-CM3</f>
        <v>0</v>
      </c>
      <c r="CO3" s="4"/>
      <c r="CP3" s="13"/>
      <c r="CQ3" s="128" t="s">
        <v>494</v>
      </c>
      <c r="CR3" s="127">
        <v>0</v>
      </c>
      <c r="CS3" s="127">
        <v>0</v>
      </c>
      <c r="CT3" s="127">
        <v>1380.9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128" t="s">
        <v>494</v>
      </c>
      <c r="DE3" s="127">
        <v>0</v>
      </c>
      <c r="DF3" s="127">
        <v>0</v>
      </c>
      <c r="DG3" s="127">
        <v>1307.0999999999999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19-03-2026 19:00</v>
      </c>
      <c r="DS3" s="5">
        <f>H3+U3+AH3+AU3+BH3+BU3+CH3+CU3+DH3</f>
        <v>2.1499999999999998E-2</v>
      </c>
      <c r="DT3" s="5">
        <f>I3+V3+AI3+AV3+BI3+BV3+CI3+CV3+DI3</f>
        <v>0</v>
      </c>
      <c r="DU3" s="6">
        <f t="shared" ref="DU3:DU34" si="9">DS3-DT3</f>
        <v>2.1499999999999998E-2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0">DW3-DX3</f>
        <v>0</v>
      </c>
      <c r="DZ3" s="11"/>
      <c r="EA3" s="65">
        <v>1</v>
      </c>
      <c r="EB3" s="74">
        <f>O77</f>
        <v>0.9925556922476928</v>
      </c>
      <c r="EC3" s="11"/>
      <c r="ED3" s="11"/>
      <c r="EE3" s="11"/>
      <c r="EF3" s="11"/>
      <c r="EG3" s="11"/>
      <c r="EH3" s="11"/>
    </row>
    <row r="4" spans="1:138" ht="21" x14ac:dyDescent="0.5">
      <c r="A4" s="120" t="s">
        <v>495</v>
      </c>
      <c r="B4" s="121">
        <v>0</v>
      </c>
      <c r="C4" s="111">
        <v>25.54</v>
      </c>
      <c r="D4" s="125"/>
      <c r="E4" s="127">
        <v>9.7000000000000003E-2</v>
      </c>
      <c r="F4" s="127">
        <v>0.109</v>
      </c>
      <c r="G4" s="127">
        <v>1849.2</v>
      </c>
      <c r="H4" s="21">
        <f t="shared" ref="H4:H67" si="11">F4*(10/60)</f>
        <v>1.8166666666666664E-2</v>
      </c>
      <c r="I4" s="3">
        <f t="shared" ref="I4:I67" si="12" xml:space="preserve"> (B4/1000)*(10/60)*412.02*(1-0.0035*(C4-25))*0.9459</f>
        <v>0</v>
      </c>
      <c r="J4" s="3">
        <f t="shared" ref="J4:J67" si="13">H4-I4</f>
        <v>1.8166666666666664E-2</v>
      </c>
      <c r="K4" s="3">
        <f t="shared" ref="K4:K67" si="14" xml:space="preserve"> (B4/1000)*412.02*(1-0.0035*(C4-25))*0.9459</f>
        <v>0</v>
      </c>
      <c r="L4" s="3">
        <f t="shared" ref="L4:L67" si="15">G4-G5</f>
        <v>0</v>
      </c>
      <c r="M4" s="3">
        <f t="shared" ref="M4:M67" si="16">( B4/1000)*(10/60)*412.02*(1-0.0035*(C4-25))*0.9459*0.9857</f>
        <v>0</v>
      </c>
      <c r="N4" s="4">
        <f t="shared" si="0"/>
        <v>0</v>
      </c>
      <c r="O4" s="4"/>
      <c r="P4" s="13"/>
      <c r="Q4" s="128" t="s">
        <v>495</v>
      </c>
      <c r="R4" s="127">
        <v>8.7999999999999995E-2</v>
      </c>
      <c r="S4" s="127">
        <v>0.16200000000000001</v>
      </c>
      <c r="T4" s="127">
        <v>1863.8</v>
      </c>
      <c r="U4" s="21">
        <f t="shared" ref="U4:U67" si="17">S4*(10/60)</f>
        <v>2.7E-2</v>
      </c>
      <c r="V4" s="3">
        <f t="shared" ref="V4:V67" si="18" xml:space="preserve"> (B4/1000)*(10/60)*412.02*(1-0.0035*(C4-25))*0.9459</f>
        <v>0</v>
      </c>
      <c r="W4" s="3">
        <f t="shared" ref="W4:W67" si="19">U4-V4</f>
        <v>2.7E-2</v>
      </c>
      <c r="X4" s="3">
        <f t="shared" ref="X4:X67" si="20" xml:space="preserve"> (B4/1000)*412.02*(1-0.0035*(C4-25))*0.9459</f>
        <v>0</v>
      </c>
      <c r="Y4" s="3">
        <f t="shared" ref="Y4:Y67" si="21">T4-T5</f>
        <v>0</v>
      </c>
      <c r="Z4" s="3">
        <f t="shared" ref="Z4:Z67" si="22">( B4/1000)*(10/60)*412.02*(1-0.0035*(C4-25))*0.9459*0.9857</f>
        <v>0</v>
      </c>
      <c r="AA4" s="4">
        <f t="shared" si="1"/>
        <v>0</v>
      </c>
      <c r="AB4" s="4"/>
      <c r="AC4" s="13"/>
      <c r="AD4" s="128" t="s">
        <v>495</v>
      </c>
      <c r="AE4" s="127">
        <v>6.9000000000000006E-2</v>
      </c>
      <c r="AF4" s="127">
        <v>7.5999999999999998E-2</v>
      </c>
      <c r="AG4" s="127">
        <v>1833.5</v>
      </c>
      <c r="AH4" s="21">
        <f t="shared" ref="AH4:AH67" si="23">AF4*(10/60)</f>
        <v>1.2666666666666666E-2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1.2666666666666666E-2</v>
      </c>
      <c r="AK4" s="3">
        <f t="shared" ref="AK4:AK67" si="26" xml:space="preserve"> (B4/1000)*412.02*(1-0.0035*(C4-25))*0.9459</f>
        <v>0</v>
      </c>
      <c r="AL4" s="3">
        <f t="shared" ref="AL4:AL67" si="27">AG4-AG5</f>
        <v>0</v>
      </c>
      <c r="AM4" s="3">
        <f t="shared" ref="AM4:AM67" si="28">( B4/1000)*(10/60)*412.02*(1-0.0035*(C4-25))*0.9459*0.9857</f>
        <v>0</v>
      </c>
      <c r="AN4" s="4">
        <f t="shared" si="2"/>
        <v>0</v>
      </c>
      <c r="AO4" s="4"/>
      <c r="AP4" s="13"/>
      <c r="AQ4" s="128" t="s">
        <v>495</v>
      </c>
      <c r="AR4" s="127">
        <v>6.6000000000000003E-2</v>
      </c>
      <c r="AS4" s="127">
        <v>0.19</v>
      </c>
      <c r="AT4" s="127">
        <v>1849.2</v>
      </c>
      <c r="AU4" s="21">
        <f t="shared" ref="AU4:AU67" si="29">AS4*(10/60)</f>
        <v>3.1666666666666662E-2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3.1666666666666662E-2</v>
      </c>
      <c r="AX4" s="3">
        <f t="shared" ref="AX4:AX67" si="32" xml:space="preserve"> (B4/1000)*412.02*(1-0.0035*(C4-25))*0.9459</f>
        <v>0</v>
      </c>
      <c r="AY4" s="3">
        <f t="shared" ref="AY4:AY35" si="33">AT4-AT5</f>
        <v>0</v>
      </c>
      <c r="AZ4" s="3">
        <f t="shared" ref="AZ4:AZ67" si="34">( B4/1000)*(10/60)*412.02*(1-0.0035*(C4-25))*0.9459*0.9857</f>
        <v>0</v>
      </c>
      <c r="BA4" s="4">
        <f t="shared" si="3"/>
        <v>0</v>
      </c>
      <c r="BB4" s="4"/>
      <c r="BC4" s="13"/>
      <c r="BD4" s="128" t="s">
        <v>495</v>
      </c>
      <c r="BE4" s="127">
        <v>8.3000000000000004E-2</v>
      </c>
      <c r="BF4" s="127">
        <v>8.6999999999999994E-2</v>
      </c>
      <c r="BG4" s="127">
        <v>1381.9</v>
      </c>
      <c r="BH4" s="21">
        <f t="shared" ref="BH4:BH67" si="35">BF4*(10/60)</f>
        <v>1.4499999999999999E-2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1.4499999999999999E-2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128" t="s">
        <v>495</v>
      </c>
      <c r="BR4" s="127">
        <v>0</v>
      </c>
      <c r="BS4" s="127">
        <v>0</v>
      </c>
      <c r="BT4" s="127">
        <v>1373</v>
      </c>
      <c r="BU4" s="21">
        <f t="shared" ref="BU4:BU67" si="41">BS4*(10/60)</f>
        <v>0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128" t="s">
        <v>495</v>
      </c>
      <c r="CE4" s="127">
        <v>0</v>
      </c>
      <c r="CF4" s="127">
        <v>0</v>
      </c>
      <c r="CG4" s="127">
        <v>1371.8</v>
      </c>
      <c r="CH4" s="21">
        <f t="shared" ref="CH4:CH67" si="47">CF4*(10/60)</f>
        <v>0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0</v>
      </c>
      <c r="CK4" s="3">
        <f t="shared" ref="CK4:CK67" si="50" xml:space="preserve"> (B4/1000)*305.2*(1-0.0035*(C4-25))*0.9459</f>
        <v>0</v>
      </c>
      <c r="CL4" s="3">
        <f t="shared" ref="CL4:CL35" si="51">CG4-CG5</f>
        <v>9.9999999999909051E-2</v>
      </c>
      <c r="CM4" s="3">
        <f t="shared" ref="CM4:CM67" si="52">( B4/1000)*(10/60)*305.2*(1-0.0035*(C4-25))*0.9459*0.9857</f>
        <v>0</v>
      </c>
      <c r="CN4" s="4">
        <f t="shared" si="6"/>
        <v>9.9999999999909051E-2</v>
      </c>
      <c r="CO4" s="4"/>
      <c r="CP4" s="13"/>
      <c r="CQ4" s="128" t="s">
        <v>495</v>
      </c>
      <c r="CR4" s="127">
        <v>0.1</v>
      </c>
      <c r="CS4" s="127">
        <v>8.7999999999999995E-2</v>
      </c>
      <c r="CT4" s="127">
        <v>1380.9</v>
      </c>
      <c r="CU4" s="21">
        <f t="shared" ref="CU4:CU67" si="53">CS4*(10/60)</f>
        <v>1.4666666666666665E-2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1.4666666666666665E-2</v>
      </c>
      <c r="CX4" s="3">
        <f t="shared" ref="CX4:CX67" si="56" xml:space="preserve"> (B4/1000)*305.2*(1-0.0035*(C4-25))*0.9459</f>
        <v>0</v>
      </c>
      <c r="CY4" s="3">
        <f t="shared" ref="CY4:CY35" si="57">CT4-CT5</f>
        <v>0</v>
      </c>
      <c r="CZ4" s="3">
        <f t="shared" ref="CZ4:CZ67" si="58">( B4/1000)*(10/60)*305.2*(1-0.0035*(C4-25))*0.9459*0.9857</f>
        <v>0</v>
      </c>
      <c r="DA4" s="4">
        <f t="shared" si="7"/>
        <v>0</v>
      </c>
      <c r="DB4" s="4"/>
      <c r="DC4" s="13"/>
      <c r="DD4" s="128" t="s">
        <v>495</v>
      </c>
      <c r="DE4" s="127">
        <v>0</v>
      </c>
      <c r="DF4" s="127">
        <v>0</v>
      </c>
      <c r="DG4" s="127">
        <v>1307.0999999999999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0</v>
      </c>
      <c r="DK4" s="3">
        <f t="shared" ref="DK4:DK67" si="62" xml:space="preserve"> (B4/1000)*290.36*(1-0.0035*(C4-25))*0.9459</f>
        <v>0</v>
      </c>
      <c r="DL4" s="3">
        <f t="shared" ref="DL4:DL35" si="63">DG4-DG5</f>
        <v>9.9999999999909051E-2</v>
      </c>
      <c r="DM4" s="3">
        <f t="shared" ref="DM4:DM67" si="64">( B4/1000)*(10/60)*290.36*(1-0.0035*(C4-25))*0.9459*0.9857</f>
        <v>0</v>
      </c>
      <c r="DN4" s="4">
        <f t="shared" si="8"/>
        <v>9.9999999999909051E-2</v>
      </c>
      <c r="DO4" s="4"/>
      <c r="DP4" s="13"/>
      <c r="DQ4" s="11"/>
      <c r="DR4" s="55" t="str">
        <f>A4</f>
        <v>19-03-2026 18:50</v>
      </c>
      <c r="DS4" s="5">
        <f t="shared" ref="DS4:DS35" si="65">H4+U4+AH4+AU4+BH4+BU4+CH4+CU4+DH4</f>
        <v>0.11866666666666666</v>
      </c>
      <c r="DT4" s="5">
        <f t="shared" ref="DT4:DT67" si="66">I4+V4+AI4+AV4+BI4+BV4+CI4+CV4+DI4</f>
        <v>0</v>
      </c>
      <c r="DU4" s="6">
        <f t="shared" si="9"/>
        <v>0.11866666666666666</v>
      </c>
      <c r="DV4" s="5">
        <f t="shared" ref="DV4:DV67" si="67">K4+X4+AK4+AX4+BK4+BX4+CK4+CX4+DK4</f>
        <v>0</v>
      </c>
      <c r="DW4" s="5">
        <f t="shared" ref="DW4:DW35" si="68">L4+Y4+AL4+AY4+BL4+BY4+CL4+CY4+DL4</f>
        <v>0.1999999999998181</v>
      </c>
      <c r="DX4" s="5">
        <f t="shared" ref="DX4:DX67" si="69">M4+Z4+AM4+AZ4+BM4+BZ4+CM4+CZ4+DM4</f>
        <v>0</v>
      </c>
      <c r="DY4" s="6">
        <f t="shared" si="10"/>
        <v>0.1999999999998181</v>
      </c>
      <c r="DZ4" s="11"/>
      <c r="EA4" s="65">
        <v>2</v>
      </c>
      <c r="EB4" s="74">
        <f>AB77</f>
        <v>0.98953481453450054</v>
      </c>
      <c r="EC4" s="11"/>
      <c r="ED4" s="11"/>
      <c r="EE4" s="11"/>
      <c r="EF4" s="11"/>
      <c r="EG4" s="11"/>
      <c r="EH4" s="11"/>
    </row>
    <row r="5" spans="1:138" ht="21" x14ac:dyDescent="0.5">
      <c r="A5" s="120" t="s">
        <v>496</v>
      </c>
      <c r="B5" s="121">
        <v>0</v>
      </c>
      <c r="C5" s="111">
        <v>26.4</v>
      </c>
      <c r="D5" s="125"/>
      <c r="E5" s="127">
        <v>6.0999999999999999E-2</v>
      </c>
      <c r="F5" s="127">
        <v>8.6999999999999994E-2</v>
      </c>
      <c r="G5" s="127">
        <v>1849.2</v>
      </c>
      <c r="H5" s="21">
        <f t="shared" si="11"/>
        <v>1.4499999999999999E-2</v>
      </c>
      <c r="I5" s="3">
        <f t="shared" si="12"/>
        <v>0</v>
      </c>
      <c r="J5" s="3">
        <f t="shared" si="13"/>
        <v>1.4499999999999999E-2</v>
      </c>
      <c r="K5" s="3">
        <f t="shared" si="14"/>
        <v>0</v>
      </c>
      <c r="L5" s="3">
        <f t="shared" si="15"/>
        <v>0</v>
      </c>
      <c r="M5" s="3">
        <f t="shared" si="16"/>
        <v>0</v>
      </c>
      <c r="N5" s="4">
        <f t="shared" si="0"/>
        <v>0</v>
      </c>
      <c r="O5" s="4"/>
      <c r="P5" s="13"/>
      <c r="Q5" s="128" t="s">
        <v>496</v>
      </c>
      <c r="R5" s="127">
        <v>3.0000000000000001E-3</v>
      </c>
      <c r="S5" s="127">
        <v>0.34799999999999998</v>
      </c>
      <c r="T5" s="127">
        <v>1863.8</v>
      </c>
      <c r="U5" s="21">
        <f t="shared" si="17"/>
        <v>5.7999999999999996E-2</v>
      </c>
      <c r="V5" s="3">
        <f t="shared" si="18"/>
        <v>0</v>
      </c>
      <c r="W5" s="3">
        <f t="shared" si="19"/>
        <v>5.7999999999999996E-2</v>
      </c>
      <c r="X5" s="3">
        <f t="shared" si="20"/>
        <v>0</v>
      </c>
      <c r="Y5" s="3">
        <f t="shared" si="21"/>
        <v>0</v>
      </c>
      <c r="Z5" s="3">
        <f t="shared" si="22"/>
        <v>0</v>
      </c>
      <c r="AA5" s="4">
        <f t="shared" si="1"/>
        <v>0</v>
      </c>
      <c r="AB5" s="4"/>
      <c r="AC5" s="13"/>
      <c r="AD5" s="128" t="s">
        <v>496</v>
      </c>
      <c r="AE5" s="127">
        <v>0.104</v>
      </c>
      <c r="AF5" s="127">
        <v>0.109</v>
      </c>
      <c r="AG5" s="127">
        <v>1833.5</v>
      </c>
      <c r="AH5" s="21">
        <f t="shared" si="23"/>
        <v>1.8166666666666664E-2</v>
      </c>
      <c r="AI5" s="21">
        <f t="shared" si="24"/>
        <v>0</v>
      </c>
      <c r="AJ5" s="3">
        <f t="shared" si="25"/>
        <v>1.8166666666666664E-2</v>
      </c>
      <c r="AK5" s="3">
        <f t="shared" si="26"/>
        <v>0</v>
      </c>
      <c r="AL5" s="3">
        <f t="shared" si="27"/>
        <v>9.9999999999909051E-2</v>
      </c>
      <c r="AM5" s="3">
        <f t="shared" si="28"/>
        <v>0</v>
      </c>
      <c r="AN5" s="4">
        <f t="shared" si="2"/>
        <v>9.9999999999909051E-2</v>
      </c>
      <c r="AO5" s="4"/>
      <c r="AP5" s="13"/>
      <c r="AQ5" s="128" t="s">
        <v>496</v>
      </c>
      <c r="AR5" s="127">
        <v>7.9000000000000001E-2</v>
      </c>
      <c r="AS5" s="127">
        <v>0.33900000000000002</v>
      </c>
      <c r="AT5" s="127">
        <v>1849.2</v>
      </c>
      <c r="AU5" s="21">
        <f t="shared" si="29"/>
        <v>5.6500000000000002E-2</v>
      </c>
      <c r="AV5" s="21">
        <f t="shared" si="30"/>
        <v>0</v>
      </c>
      <c r="AW5" s="3">
        <f t="shared" si="31"/>
        <v>5.6500000000000002E-2</v>
      </c>
      <c r="AX5" s="3">
        <f t="shared" si="32"/>
        <v>0</v>
      </c>
      <c r="AY5" s="3">
        <f t="shared" si="33"/>
        <v>0</v>
      </c>
      <c r="AZ5" s="3">
        <f t="shared" si="34"/>
        <v>0</v>
      </c>
      <c r="BA5" s="4">
        <f t="shared" si="3"/>
        <v>0</v>
      </c>
      <c r="BB5" s="4"/>
      <c r="BC5" s="13"/>
      <c r="BD5" s="128" t="s">
        <v>496</v>
      </c>
      <c r="BE5" s="127">
        <v>8.8999999999999996E-2</v>
      </c>
      <c r="BF5" s="127">
        <v>9.4E-2</v>
      </c>
      <c r="BG5" s="127">
        <v>1381.9</v>
      </c>
      <c r="BH5" s="21">
        <f t="shared" si="35"/>
        <v>1.5666666666666666E-2</v>
      </c>
      <c r="BI5" s="21">
        <f t="shared" si="36"/>
        <v>0</v>
      </c>
      <c r="BJ5" s="3">
        <f t="shared" si="37"/>
        <v>1.5666666666666666E-2</v>
      </c>
      <c r="BK5" s="3">
        <f t="shared" si="38"/>
        <v>0</v>
      </c>
      <c r="BL5" s="3">
        <f t="shared" si="39"/>
        <v>0</v>
      </c>
      <c r="BM5" s="3">
        <f t="shared" si="40"/>
        <v>0</v>
      </c>
      <c r="BN5" s="4">
        <f t="shared" si="4"/>
        <v>0</v>
      </c>
      <c r="BO5" s="4"/>
      <c r="BP5" s="13"/>
      <c r="BQ5" s="128" t="s">
        <v>496</v>
      </c>
      <c r="BR5" s="127">
        <v>6.0999999999999999E-2</v>
      </c>
      <c r="BS5" s="127">
        <v>7.8E-2</v>
      </c>
      <c r="BT5" s="127">
        <v>1373</v>
      </c>
      <c r="BU5" s="21">
        <f t="shared" si="41"/>
        <v>1.2999999999999999E-2</v>
      </c>
      <c r="BV5" s="21">
        <f t="shared" si="42"/>
        <v>0</v>
      </c>
      <c r="BW5" s="3">
        <f t="shared" si="43"/>
        <v>1.2999999999999999E-2</v>
      </c>
      <c r="BX5" s="3">
        <f t="shared" si="44"/>
        <v>0</v>
      </c>
      <c r="BY5" s="3">
        <f t="shared" si="45"/>
        <v>0</v>
      </c>
      <c r="BZ5" s="3">
        <f t="shared" si="46"/>
        <v>0</v>
      </c>
      <c r="CA5" s="4">
        <f t="shared" si="5"/>
        <v>0</v>
      </c>
      <c r="CB5" s="4"/>
      <c r="CC5" s="13"/>
      <c r="CD5" s="128" t="s">
        <v>496</v>
      </c>
      <c r="CE5" s="127">
        <v>5.2999999999999999E-2</v>
      </c>
      <c r="CF5" s="127">
        <v>0.08</v>
      </c>
      <c r="CG5" s="127">
        <v>1371.7</v>
      </c>
      <c r="CH5" s="21">
        <f t="shared" si="47"/>
        <v>1.3333333333333332E-2</v>
      </c>
      <c r="CI5" s="21">
        <f t="shared" si="48"/>
        <v>0</v>
      </c>
      <c r="CJ5" s="3">
        <f t="shared" si="49"/>
        <v>1.3333333333333332E-2</v>
      </c>
      <c r="CK5" s="3">
        <f t="shared" si="50"/>
        <v>0</v>
      </c>
      <c r="CL5" s="3">
        <f t="shared" si="51"/>
        <v>0</v>
      </c>
      <c r="CM5" s="3">
        <f t="shared" si="52"/>
        <v>0</v>
      </c>
      <c r="CN5" s="4">
        <f t="shared" si="6"/>
        <v>0</v>
      </c>
      <c r="CO5" s="4"/>
      <c r="CP5" s="13"/>
      <c r="CQ5" s="128" t="s">
        <v>496</v>
      </c>
      <c r="CR5" s="127">
        <v>8.2000000000000003E-2</v>
      </c>
      <c r="CS5" s="127">
        <v>0.1</v>
      </c>
      <c r="CT5" s="127">
        <v>1380.9</v>
      </c>
      <c r="CU5" s="21">
        <f t="shared" si="53"/>
        <v>1.6666666666666666E-2</v>
      </c>
      <c r="CV5" s="21">
        <f t="shared" si="54"/>
        <v>0</v>
      </c>
      <c r="CW5" s="3">
        <f t="shared" si="55"/>
        <v>1.6666666666666666E-2</v>
      </c>
      <c r="CX5" s="3">
        <f t="shared" si="56"/>
        <v>0</v>
      </c>
      <c r="CY5" s="3">
        <f t="shared" si="57"/>
        <v>0</v>
      </c>
      <c r="CZ5" s="3">
        <f t="shared" si="58"/>
        <v>0</v>
      </c>
      <c r="DA5" s="4">
        <f t="shared" si="7"/>
        <v>0</v>
      </c>
      <c r="DB5" s="4"/>
      <c r="DC5" s="13"/>
      <c r="DD5" s="128" t="s">
        <v>496</v>
      </c>
      <c r="DE5" s="127">
        <v>9.7000000000000003E-2</v>
      </c>
      <c r="DF5" s="127">
        <v>0.10199999999999999</v>
      </c>
      <c r="DG5" s="127">
        <v>1307</v>
      </c>
      <c r="DH5" s="21">
        <f t="shared" si="59"/>
        <v>1.6999999999999998E-2</v>
      </c>
      <c r="DI5" s="21">
        <f t="shared" si="60"/>
        <v>0</v>
      </c>
      <c r="DJ5" s="3">
        <f t="shared" si="61"/>
        <v>1.6999999999999998E-2</v>
      </c>
      <c r="DK5" s="3">
        <f t="shared" si="62"/>
        <v>0</v>
      </c>
      <c r="DL5" s="3">
        <f t="shared" si="63"/>
        <v>0</v>
      </c>
      <c r="DM5" s="3">
        <f t="shared" si="64"/>
        <v>0</v>
      </c>
      <c r="DN5" s="4">
        <f t="shared" si="8"/>
        <v>0</v>
      </c>
      <c r="DO5" s="4"/>
      <c r="DP5" s="13"/>
      <c r="DQ5" s="11"/>
      <c r="DR5" s="55" t="str">
        <f t="shared" ref="DR5:DR68" si="70">A5</f>
        <v>19-03-2026 18:40</v>
      </c>
      <c r="DS5" s="5">
        <f t="shared" si="65"/>
        <v>0.22283333333333333</v>
      </c>
      <c r="DT5" s="5">
        <f t="shared" si="66"/>
        <v>0</v>
      </c>
      <c r="DU5" s="6">
        <f t="shared" si="9"/>
        <v>0.22283333333333333</v>
      </c>
      <c r="DV5" s="5">
        <f t="shared" si="67"/>
        <v>0</v>
      </c>
      <c r="DW5" s="5">
        <f t="shared" si="68"/>
        <v>9.9999999999909051E-2</v>
      </c>
      <c r="DX5" s="5">
        <f t="shared" si="69"/>
        <v>0</v>
      </c>
      <c r="DY5" s="6">
        <f t="shared" si="10"/>
        <v>9.9999999999909051E-2</v>
      </c>
      <c r="DZ5" s="11"/>
      <c r="EA5" s="65">
        <v>3</v>
      </c>
      <c r="EB5" s="74">
        <f>AO77</f>
        <v>0.97585102783196409</v>
      </c>
      <c r="EC5" s="11"/>
      <c r="ED5" s="11"/>
      <c r="EE5" s="11"/>
      <c r="EF5" s="11"/>
      <c r="EG5" s="11"/>
      <c r="EH5" s="11"/>
    </row>
    <row r="6" spans="1:138" ht="21" x14ac:dyDescent="0.5">
      <c r="A6" s="120" t="s">
        <v>497</v>
      </c>
      <c r="B6" s="121">
        <v>1</v>
      </c>
      <c r="C6" s="111">
        <v>26.98</v>
      </c>
      <c r="D6" s="125"/>
      <c r="E6" s="127">
        <v>0.55900000000000005</v>
      </c>
      <c r="F6" s="127">
        <v>0.58799999999999997</v>
      </c>
      <c r="G6" s="127">
        <v>1849.2</v>
      </c>
      <c r="H6" s="21">
        <f t="shared" si="11"/>
        <v>9.799999999999999E-2</v>
      </c>
      <c r="I6" s="3">
        <f t="shared" si="12"/>
        <v>6.4504815175709981E-2</v>
      </c>
      <c r="J6" s="3">
        <f t="shared" si="13"/>
        <v>3.3495184824290009E-2</v>
      </c>
      <c r="K6" s="3">
        <f t="shared" si="14"/>
        <v>0.38702889105425997</v>
      </c>
      <c r="L6" s="3">
        <f t="shared" si="15"/>
        <v>0.20000000000004547</v>
      </c>
      <c r="M6" s="3">
        <f t="shared" si="16"/>
        <v>6.3582396318697332E-2</v>
      </c>
      <c r="N6" s="4">
        <f t="shared" si="0"/>
        <v>0.13641760368134814</v>
      </c>
      <c r="O6" s="4"/>
      <c r="P6" s="13"/>
      <c r="Q6" s="128" t="s">
        <v>497</v>
      </c>
      <c r="R6" s="127">
        <v>0.82099999999999995</v>
      </c>
      <c r="S6" s="127">
        <v>1.1930000000000001</v>
      </c>
      <c r="T6" s="127">
        <v>1863.8</v>
      </c>
      <c r="U6" s="21">
        <f t="shared" si="17"/>
        <v>0.19883333333333333</v>
      </c>
      <c r="V6" s="3">
        <f t="shared" si="18"/>
        <v>6.4504815175709981E-2</v>
      </c>
      <c r="W6" s="3">
        <f t="shared" si="19"/>
        <v>0.13432851815762337</v>
      </c>
      <c r="X6" s="3">
        <f t="shared" si="20"/>
        <v>0.38702889105425997</v>
      </c>
      <c r="Y6" s="3">
        <f t="shared" si="21"/>
        <v>0.20000000000004547</v>
      </c>
      <c r="Z6" s="3">
        <f t="shared" si="22"/>
        <v>6.3582396318697332E-2</v>
      </c>
      <c r="AA6" s="4">
        <f t="shared" si="1"/>
        <v>0.13641760368134814</v>
      </c>
      <c r="AB6" s="4"/>
      <c r="AC6" s="13"/>
      <c r="AD6" s="128" t="s">
        <v>497</v>
      </c>
      <c r="AE6" s="127">
        <v>0.58699999999999997</v>
      </c>
      <c r="AF6" s="127">
        <v>0.61699999999999999</v>
      </c>
      <c r="AG6" s="127">
        <v>1833.4</v>
      </c>
      <c r="AH6" s="21">
        <f t="shared" si="23"/>
        <v>0.10283333333333333</v>
      </c>
      <c r="AI6" s="21">
        <f t="shared" si="24"/>
        <v>6.4504815175709981E-2</v>
      </c>
      <c r="AJ6" s="3">
        <f t="shared" si="25"/>
        <v>3.8328518157623351E-2</v>
      </c>
      <c r="AK6" s="3">
        <f t="shared" si="26"/>
        <v>0.38702889105425997</v>
      </c>
      <c r="AL6" s="3">
        <f t="shared" si="27"/>
        <v>0.20000000000004547</v>
      </c>
      <c r="AM6" s="3">
        <f t="shared" si="28"/>
        <v>6.3582396318697332E-2</v>
      </c>
      <c r="AN6" s="4">
        <f t="shared" si="2"/>
        <v>0.13641760368134814</v>
      </c>
      <c r="AO6" s="4"/>
      <c r="AP6" s="13"/>
      <c r="AQ6" s="128" t="s">
        <v>497</v>
      </c>
      <c r="AR6" s="127">
        <v>0.64300000000000002</v>
      </c>
      <c r="AS6" s="127">
        <v>1.2450000000000001</v>
      </c>
      <c r="AT6" s="127">
        <v>1849.2</v>
      </c>
      <c r="AU6" s="21">
        <f t="shared" si="29"/>
        <v>0.20750000000000002</v>
      </c>
      <c r="AV6" s="21">
        <f t="shared" si="30"/>
        <v>6.4504815175709981E-2</v>
      </c>
      <c r="AW6" s="3">
        <f t="shared" si="31"/>
        <v>0.14299518482429002</v>
      </c>
      <c r="AX6" s="3">
        <f t="shared" si="32"/>
        <v>0.38702889105425997</v>
      </c>
      <c r="AY6" s="3">
        <f t="shared" si="33"/>
        <v>0.20000000000004547</v>
      </c>
      <c r="AZ6" s="3">
        <f t="shared" si="34"/>
        <v>6.3582396318697332E-2</v>
      </c>
      <c r="BA6" s="4">
        <f t="shared" si="3"/>
        <v>0.13641760368134814</v>
      </c>
      <c r="BB6" s="4"/>
      <c r="BC6" s="13"/>
      <c r="BD6" s="128" t="s">
        <v>497</v>
      </c>
      <c r="BE6" s="127">
        <v>0.28599999999999998</v>
      </c>
      <c r="BF6" s="127">
        <v>0.44900000000000001</v>
      </c>
      <c r="BG6" s="127">
        <v>1381.9</v>
      </c>
      <c r="BH6" s="21">
        <f t="shared" si="35"/>
        <v>7.4833333333333335E-2</v>
      </c>
      <c r="BI6" s="21">
        <f t="shared" si="36"/>
        <v>4.7781344574599996E-2</v>
      </c>
      <c r="BJ6" s="3">
        <f t="shared" si="37"/>
        <v>2.7051988758733339E-2</v>
      </c>
      <c r="BK6" s="3">
        <f t="shared" si="38"/>
        <v>0.28668806744759995</v>
      </c>
      <c r="BL6" s="3">
        <f t="shared" si="39"/>
        <v>0.20000000000004547</v>
      </c>
      <c r="BM6" s="3">
        <f t="shared" si="40"/>
        <v>4.7098071347183218E-2</v>
      </c>
      <c r="BN6" s="4">
        <f t="shared" si="4"/>
        <v>0.15290192865286226</v>
      </c>
      <c r="BO6" s="4"/>
      <c r="BP6" s="13"/>
      <c r="BQ6" s="128" t="s">
        <v>497</v>
      </c>
      <c r="BR6" s="127">
        <v>0.29199999999999998</v>
      </c>
      <c r="BS6" s="127">
        <v>0.307</v>
      </c>
      <c r="BT6" s="127">
        <v>1373</v>
      </c>
      <c r="BU6" s="21">
        <f t="shared" si="41"/>
        <v>5.1166666666666666E-2</v>
      </c>
      <c r="BV6" s="21">
        <f t="shared" si="42"/>
        <v>4.7781344574599996E-2</v>
      </c>
      <c r="BW6" s="3">
        <f t="shared" si="43"/>
        <v>3.3853220920666699E-3</v>
      </c>
      <c r="BX6" s="3">
        <f t="shared" si="44"/>
        <v>0.28668806744759995</v>
      </c>
      <c r="BY6" s="3">
        <f t="shared" si="45"/>
        <v>9.9999999999909051E-2</v>
      </c>
      <c r="BZ6" s="3">
        <f t="shared" si="46"/>
        <v>4.7098071347183218E-2</v>
      </c>
      <c r="CA6" s="4">
        <f t="shared" si="5"/>
        <v>5.2901928652725833E-2</v>
      </c>
      <c r="CB6" s="4"/>
      <c r="CC6" s="13"/>
      <c r="CD6" s="128" t="s">
        <v>497</v>
      </c>
      <c r="CE6" s="127">
        <v>0.22900000000000001</v>
      </c>
      <c r="CF6" s="127">
        <v>0.24099999999999999</v>
      </c>
      <c r="CG6" s="127">
        <v>1371.7</v>
      </c>
      <c r="CH6" s="21">
        <f t="shared" si="47"/>
        <v>4.0166666666666663E-2</v>
      </c>
      <c r="CI6" s="21">
        <f t="shared" si="48"/>
        <v>4.7781344574599996E-2</v>
      </c>
      <c r="CJ6" s="3">
        <f t="shared" si="49"/>
        <v>-7.6146779079333329E-3</v>
      </c>
      <c r="CK6" s="3">
        <f t="shared" si="50"/>
        <v>0.28668806744759995</v>
      </c>
      <c r="CL6" s="3">
        <f t="shared" si="51"/>
        <v>0.10000000000013642</v>
      </c>
      <c r="CM6" s="3">
        <f t="shared" si="52"/>
        <v>4.7098071347183218E-2</v>
      </c>
      <c r="CN6" s="4">
        <f t="shared" si="6"/>
        <v>5.2901928652953206E-2</v>
      </c>
      <c r="CO6" s="4"/>
      <c r="CP6" s="13"/>
      <c r="CQ6" s="128" t="s">
        <v>497</v>
      </c>
      <c r="CR6" s="127">
        <v>0.40699999999999997</v>
      </c>
      <c r="CS6" s="127">
        <v>0.72099999999999997</v>
      </c>
      <c r="CT6" s="127">
        <v>1380.9</v>
      </c>
      <c r="CU6" s="21">
        <f t="shared" si="53"/>
        <v>0.12016666666666666</v>
      </c>
      <c r="CV6" s="21">
        <f t="shared" si="54"/>
        <v>4.7781344574599996E-2</v>
      </c>
      <c r="CW6" s="3">
        <f t="shared" si="55"/>
        <v>7.2385322092066662E-2</v>
      </c>
      <c r="CX6" s="3">
        <f t="shared" si="56"/>
        <v>0.28668806744759995</v>
      </c>
      <c r="CY6" s="3">
        <f t="shared" si="57"/>
        <v>0.20000000000004547</v>
      </c>
      <c r="CZ6" s="3">
        <f t="shared" si="58"/>
        <v>4.7098071347183218E-2</v>
      </c>
      <c r="DA6" s="4">
        <f t="shared" si="7"/>
        <v>0.15290192865286226</v>
      </c>
      <c r="DB6" s="4"/>
      <c r="DC6" s="13"/>
      <c r="DD6" s="128" t="s">
        <v>497</v>
      </c>
      <c r="DE6" s="127">
        <v>0.20799999999999999</v>
      </c>
      <c r="DF6" s="127">
        <v>0.218</v>
      </c>
      <c r="DG6" s="127">
        <v>1307</v>
      </c>
      <c r="DH6" s="21">
        <f t="shared" si="59"/>
        <v>3.6333333333333329E-2</v>
      </c>
      <c r="DI6" s="21">
        <f t="shared" si="60"/>
        <v>4.5458031489779997E-2</v>
      </c>
      <c r="DJ6" s="3">
        <f t="shared" si="61"/>
        <v>-9.1246981564466687E-3</v>
      </c>
      <c r="DK6" s="3">
        <f t="shared" si="62"/>
        <v>0.27274818893868003</v>
      </c>
      <c r="DL6" s="3">
        <f t="shared" si="63"/>
        <v>9.9999999999909051E-2</v>
      </c>
      <c r="DM6" s="3">
        <f t="shared" si="64"/>
        <v>4.4807981639476142E-2</v>
      </c>
      <c r="DN6" s="4">
        <f t="shared" si="8"/>
        <v>5.5192018360432908E-2</v>
      </c>
      <c r="DO6" s="4"/>
      <c r="DP6" s="13"/>
      <c r="DQ6" s="11"/>
      <c r="DR6" s="55" t="str">
        <f t="shared" si="70"/>
        <v>19-03-2026 18:30</v>
      </c>
      <c r="DS6" s="5">
        <f t="shared" si="65"/>
        <v>0.92983333333333329</v>
      </c>
      <c r="DT6" s="5">
        <f t="shared" si="66"/>
        <v>0.49460267049101986</v>
      </c>
      <c r="DU6" s="6">
        <f t="shared" si="9"/>
        <v>0.43523066284231343</v>
      </c>
      <c r="DV6" s="5">
        <f t="shared" si="67"/>
        <v>2.9676160229461193</v>
      </c>
      <c r="DW6" s="5">
        <f t="shared" si="68"/>
        <v>1.5000000000002274</v>
      </c>
      <c r="DX6" s="5">
        <f t="shared" si="69"/>
        <v>0.48752985230299845</v>
      </c>
      <c r="DY6" s="6">
        <f t="shared" si="10"/>
        <v>1.0124701476972289</v>
      </c>
      <c r="DZ6" s="11"/>
      <c r="EA6" s="65">
        <v>4</v>
      </c>
      <c r="EB6" s="74">
        <f>BB77</f>
        <v>0.98465726714406288</v>
      </c>
      <c r="EC6" s="11"/>
      <c r="ED6" s="11"/>
      <c r="EE6" s="11"/>
      <c r="EF6" s="11"/>
      <c r="EG6" s="11"/>
      <c r="EH6" s="11"/>
    </row>
    <row r="7" spans="1:138" ht="21" x14ac:dyDescent="0.5">
      <c r="A7" s="120" t="s">
        <v>498</v>
      </c>
      <c r="B7" s="121">
        <v>4</v>
      </c>
      <c r="C7" s="111">
        <v>27.26</v>
      </c>
      <c r="D7" s="125"/>
      <c r="E7" s="127">
        <v>1.7050000000000001</v>
      </c>
      <c r="F7" s="127">
        <v>1.7929999999999999</v>
      </c>
      <c r="G7" s="127">
        <v>1849</v>
      </c>
      <c r="H7" s="21">
        <f t="shared" si="11"/>
        <v>0.29883333333333328</v>
      </c>
      <c r="I7" s="3">
        <f t="shared" si="12"/>
        <v>0.25776463728707999</v>
      </c>
      <c r="J7" s="3">
        <f t="shared" si="13"/>
        <v>4.1068696046253295E-2</v>
      </c>
      <c r="K7" s="3">
        <f t="shared" si="14"/>
        <v>1.5465878237224799</v>
      </c>
      <c r="L7" s="3">
        <f t="shared" si="15"/>
        <v>0.29999999999995453</v>
      </c>
      <c r="M7" s="3">
        <f t="shared" si="16"/>
        <v>0.25407860297387475</v>
      </c>
      <c r="N7" s="4">
        <f t="shared" si="0"/>
        <v>4.592139702607978E-2</v>
      </c>
      <c r="O7" s="4"/>
      <c r="P7" s="13"/>
      <c r="Q7" s="128" t="s">
        <v>498</v>
      </c>
      <c r="R7" s="127">
        <v>1.867</v>
      </c>
      <c r="S7" s="127">
        <v>2.2949999999999999</v>
      </c>
      <c r="T7" s="127">
        <v>1863.6</v>
      </c>
      <c r="U7" s="21">
        <f t="shared" si="17"/>
        <v>0.38249999999999995</v>
      </c>
      <c r="V7" s="3">
        <f t="shared" si="18"/>
        <v>0.25776463728707999</v>
      </c>
      <c r="W7" s="3">
        <f t="shared" si="19"/>
        <v>0.12473536271291996</v>
      </c>
      <c r="X7" s="3">
        <f t="shared" si="20"/>
        <v>1.5465878237224799</v>
      </c>
      <c r="Y7" s="3">
        <f t="shared" si="21"/>
        <v>0.39999999999986358</v>
      </c>
      <c r="Z7" s="3">
        <f t="shared" si="22"/>
        <v>0.25407860297387475</v>
      </c>
      <c r="AA7" s="4">
        <f t="shared" si="1"/>
        <v>0.14592139702598883</v>
      </c>
      <c r="AB7" s="4"/>
      <c r="AC7" s="13"/>
      <c r="AD7" s="128" t="s">
        <v>498</v>
      </c>
      <c r="AE7" s="127">
        <v>1.7210000000000001</v>
      </c>
      <c r="AF7" s="127">
        <v>1.8089999999999999</v>
      </c>
      <c r="AG7" s="127">
        <v>1833.2</v>
      </c>
      <c r="AH7" s="21">
        <f t="shared" si="23"/>
        <v>0.30149999999999999</v>
      </c>
      <c r="AI7" s="21">
        <f t="shared" si="24"/>
        <v>0.25776463728707999</v>
      </c>
      <c r="AJ7" s="3">
        <f t="shared" si="25"/>
        <v>4.3735362712920001E-2</v>
      </c>
      <c r="AK7" s="3">
        <f t="shared" si="26"/>
        <v>1.5465878237224799</v>
      </c>
      <c r="AL7" s="3">
        <f t="shared" si="27"/>
        <v>0.29999999999995453</v>
      </c>
      <c r="AM7" s="3">
        <f t="shared" si="28"/>
        <v>0.25407860297387475</v>
      </c>
      <c r="AN7" s="4">
        <f t="shared" si="2"/>
        <v>4.592139702607978E-2</v>
      </c>
      <c r="AO7" s="4"/>
      <c r="AP7" s="13"/>
      <c r="AQ7" s="128" t="s">
        <v>498</v>
      </c>
      <c r="AR7" s="127">
        <v>1.758</v>
      </c>
      <c r="AS7" s="127">
        <v>2.2589999999999999</v>
      </c>
      <c r="AT7" s="127">
        <v>1849</v>
      </c>
      <c r="AU7" s="21">
        <f t="shared" si="29"/>
        <v>0.37649999999999995</v>
      </c>
      <c r="AV7" s="21">
        <f t="shared" si="30"/>
        <v>0.25776463728707999</v>
      </c>
      <c r="AW7" s="3">
        <f t="shared" si="31"/>
        <v>0.11873536271291996</v>
      </c>
      <c r="AX7" s="3">
        <f t="shared" si="32"/>
        <v>1.5465878237224799</v>
      </c>
      <c r="AY7" s="3">
        <f t="shared" si="33"/>
        <v>0.40000000000009095</v>
      </c>
      <c r="AZ7" s="3">
        <f t="shared" si="34"/>
        <v>0.25407860297387475</v>
      </c>
      <c r="BA7" s="4">
        <f t="shared" si="3"/>
        <v>0.1459213970262162</v>
      </c>
      <c r="BB7" s="4"/>
      <c r="BC7" s="13"/>
      <c r="BD7" s="128" t="s">
        <v>498</v>
      </c>
      <c r="BE7" s="127">
        <v>1.1200000000000001</v>
      </c>
      <c r="BF7" s="127">
        <v>1.32</v>
      </c>
      <c r="BG7" s="127">
        <v>1381.7</v>
      </c>
      <c r="BH7" s="21">
        <f t="shared" si="35"/>
        <v>0.22</v>
      </c>
      <c r="BI7" s="21">
        <f t="shared" si="36"/>
        <v>0.19093676836079998</v>
      </c>
      <c r="BJ7" s="3">
        <f t="shared" si="37"/>
        <v>2.9063231639200021E-2</v>
      </c>
      <c r="BK7" s="3">
        <f t="shared" si="38"/>
        <v>1.1456206101647999</v>
      </c>
      <c r="BL7" s="3">
        <f t="shared" si="39"/>
        <v>0.20000000000004547</v>
      </c>
      <c r="BM7" s="3">
        <f t="shared" si="40"/>
        <v>0.18820637257324055</v>
      </c>
      <c r="BN7" s="4">
        <f t="shared" si="4"/>
        <v>1.1793627426804926E-2</v>
      </c>
      <c r="BO7" s="4"/>
      <c r="BP7" s="13"/>
      <c r="BQ7" s="128" t="s">
        <v>498</v>
      </c>
      <c r="BR7" s="127">
        <v>1.1299999999999999</v>
      </c>
      <c r="BS7" s="127">
        <v>1.1879999999999999</v>
      </c>
      <c r="BT7" s="127">
        <v>1372.9</v>
      </c>
      <c r="BU7" s="21">
        <f t="shared" si="41"/>
        <v>0.19799999999999998</v>
      </c>
      <c r="BV7" s="21">
        <f t="shared" si="42"/>
        <v>0.19093676836079998</v>
      </c>
      <c r="BW7" s="3">
        <f t="shared" si="43"/>
        <v>7.0632316392000016E-3</v>
      </c>
      <c r="BX7" s="3">
        <f t="shared" si="44"/>
        <v>1.1456206101647999</v>
      </c>
      <c r="BY7" s="3">
        <f t="shared" si="45"/>
        <v>0.20000000000004547</v>
      </c>
      <c r="BZ7" s="3">
        <f t="shared" si="46"/>
        <v>0.18820637257324055</v>
      </c>
      <c r="CA7" s="4">
        <f t="shared" si="5"/>
        <v>1.1793627426804926E-2</v>
      </c>
      <c r="CB7" s="4"/>
      <c r="CC7" s="13"/>
      <c r="CD7" s="128" t="s">
        <v>498</v>
      </c>
      <c r="CE7" s="127">
        <v>1.089</v>
      </c>
      <c r="CF7" s="127">
        <v>1.145</v>
      </c>
      <c r="CG7" s="127">
        <v>1371.6</v>
      </c>
      <c r="CH7" s="21">
        <f t="shared" si="47"/>
        <v>0.19083333333333333</v>
      </c>
      <c r="CI7" s="21">
        <f t="shared" si="48"/>
        <v>0.19093676836079998</v>
      </c>
      <c r="CJ7" s="3">
        <f t="shared" si="49"/>
        <v>-1.034350274666529E-4</v>
      </c>
      <c r="CK7" s="3">
        <f t="shared" si="50"/>
        <v>1.1456206101647999</v>
      </c>
      <c r="CL7" s="3">
        <f t="shared" si="51"/>
        <v>0.1999999999998181</v>
      </c>
      <c r="CM7" s="3">
        <f t="shared" si="52"/>
        <v>0.18820637257324055</v>
      </c>
      <c r="CN7" s="4">
        <f t="shared" si="6"/>
        <v>1.1793627426577552E-2</v>
      </c>
      <c r="CO7" s="4"/>
      <c r="CP7" s="13"/>
      <c r="CQ7" s="128" t="s">
        <v>498</v>
      </c>
      <c r="CR7" s="127">
        <v>1.2330000000000001</v>
      </c>
      <c r="CS7" s="127">
        <v>1.4370000000000001</v>
      </c>
      <c r="CT7" s="127">
        <v>1380.7</v>
      </c>
      <c r="CU7" s="21">
        <f t="shared" si="53"/>
        <v>0.23949999999999999</v>
      </c>
      <c r="CV7" s="21">
        <f t="shared" si="54"/>
        <v>0.19093676836079998</v>
      </c>
      <c r="CW7" s="3">
        <f t="shared" si="55"/>
        <v>4.8563231639200011E-2</v>
      </c>
      <c r="CX7" s="3">
        <f t="shared" si="56"/>
        <v>1.1456206101647999</v>
      </c>
      <c r="CY7" s="3">
        <f t="shared" si="57"/>
        <v>0.20000000000004547</v>
      </c>
      <c r="CZ7" s="3">
        <f t="shared" si="58"/>
        <v>0.18820637257324055</v>
      </c>
      <c r="DA7" s="4">
        <f t="shared" si="7"/>
        <v>1.1793627426804926E-2</v>
      </c>
      <c r="DB7" s="4"/>
      <c r="DC7" s="13"/>
      <c r="DD7" s="128" t="s">
        <v>498</v>
      </c>
      <c r="DE7" s="127">
        <v>1.0109999999999999</v>
      </c>
      <c r="DF7" s="127">
        <v>1.0669999999999999</v>
      </c>
      <c r="DG7" s="127">
        <v>1306.9000000000001</v>
      </c>
      <c r="DH7" s="21">
        <f t="shared" si="59"/>
        <v>0.17783333333333332</v>
      </c>
      <c r="DI7" s="21">
        <f t="shared" si="60"/>
        <v>0.18165268696344</v>
      </c>
      <c r="DJ7" s="3">
        <f t="shared" si="61"/>
        <v>-3.8193536301066866E-3</v>
      </c>
      <c r="DK7" s="3">
        <f t="shared" si="62"/>
        <v>1.0899161217806401</v>
      </c>
      <c r="DL7" s="3">
        <f t="shared" si="63"/>
        <v>0.20000000000004547</v>
      </c>
      <c r="DM7" s="3">
        <f t="shared" si="64"/>
        <v>0.17905505353986281</v>
      </c>
      <c r="DN7" s="4">
        <f t="shared" si="8"/>
        <v>2.0944946460182662E-2</v>
      </c>
      <c r="DO7" s="4"/>
      <c r="DP7" s="13"/>
      <c r="DQ7" s="11"/>
      <c r="DR7" s="55" t="str">
        <f t="shared" si="70"/>
        <v>19-03-2026 18:20</v>
      </c>
      <c r="DS7" s="5">
        <f t="shared" si="65"/>
        <v>2.3855</v>
      </c>
      <c r="DT7" s="5">
        <f t="shared" si="66"/>
        <v>1.9764583095549604</v>
      </c>
      <c r="DU7" s="6">
        <f t="shared" si="9"/>
        <v>0.40904169044503957</v>
      </c>
      <c r="DV7" s="5">
        <f t="shared" si="67"/>
        <v>11.858749857329759</v>
      </c>
      <c r="DW7" s="5">
        <f t="shared" si="68"/>
        <v>2.3999999999998636</v>
      </c>
      <c r="DX7" s="5">
        <f t="shared" si="69"/>
        <v>1.948194955728324</v>
      </c>
      <c r="DY7" s="6">
        <f t="shared" si="10"/>
        <v>0.45180504427153956</v>
      </c>
      <c r="DZ7" s="11"/>
      <c r="EA7" s="65">
        <v>5</v>
      </c>
      <c r="EB7" s="74">
        <f>BO77</f>
        <v>0.98568813488768792</v>
      </c>
      <c r="EC7" s="11"/>
      <c r="ED7" s="11"/>
      <c r="EE7" s="11"/>
      <c r="EF7" s="11"/>
      <c r="EG7" s="11"/>
      <c r="EH7" s="11"/>
    </row>
    <row r="8" spans="1:138" ht="21" x14ac:dyDescent="0.5">
      <c r="A8" s="120" t="s">
        <v>499</v>
      </c>
      <c r="B8" s="121">
        <v>6</v>
      </c>
      <c r="C8" s="111">
        <v>28.41</v>
      </c>
      <c r="D8" s="125"/>
      <c r="E8" s="127">
        <v>2.5129999999999999</v>
      </c>
      <c r="F8" s="127">
        <v>2.6150000000000002</v>
      </c>
      <c r="G8" s="127">
        <v>1848.7</v>
      </c>
      <c r="H8" s="21">
        <f t="shared" si="11"/>
        <v>0.43583333333333335</v>
      </c>
      <c r="I8" s="3">
        <f t="shared" si="12"/>
        <v>0.38507829381566999</v>
      </c>
      <c r="J8" s="3">
        <f t="shared" si="13"/>
        <v>5.0755039517663358E-2</v>
      </c>
      <c r="K8" s="3">
        <f t="shared" si="14"/>
        <v>2.3104697628940194</v>
      </c>
      <c r="L8" s="3">
        <f t="shared" si="15"/>
        <v>0.5</v>
      </c>
      <c r="M8" s="3">
        <f t="shared" si="16"/>
        <v>0.37957167421410593</v>
      </c>
      <c r="N8" s="4">
        <f t="shared" si="0"/>
        <v>0.12042832578589407</v>
      </c>
      <c r="O8" s="4"/>
      <c r="P8" s="13"/>
      <c r="Q8" s="128" t="s">
        <v>499</v>
      </c>
      <c r="R8" s="127">
        <v>2.86</v>
      </c>
      <c r="S8" s="127">
        <v>3.0659999999999998</v>
      </c>
      <c r="T8" s="127">
        <v>1863.2</v>
      </c>
      <c r="U8" s="21">
        <f t="shared" si="17"/>
        <v>0.5109999999999999</v>
      </c>
      <c r="V8" s="3">
        <f t="shared" si="18"/>
        <v>0.38507829381566999</v>
      </c>
      <c r="W8" s="3">
        <f t="shared" si="19"/>
        <v>0.12592170618432991</v>
      </c>
      <c r="X8" s="3">
        <f t="shared" si="20"/>
        <v>2.3104697628940194</v>
      </c>
      <c r="Y8" s="3">
        <f t="shared" si="21"/>
        <v>0.5</v>
      </c>
      <c r="Z8" s="3">
        <f t="shared" si="22"/>
        <v>0.37957167421410593</v>
      </c>
      <c r="AA8" s="4">
        <f t="shared" si="1"/>
        <v>0.12042832578589407</v>
      </c>
      <c r="AB8" s="4"/>
      <c r="AC8" s="13"/>
      <c r="AD8" s="128" t="s">
        <v>499</v>
      </c>
      <c r="AE8" s="127">
        <v>2.552</v>
      </c>
      <c r="AF8" s="127">
        <v>2.694</v>
      </c>
      <c r="AG8" s="127">
        <v>1832.9</v>
      </c>
      <c r="AH8" s="21">
        <f t="shared" si="23"/>
        <v>0.44899999999999995</v>
      </c>
      <c r="AI8" s="21">
        <f t="shared" si="24"/>
        <v>0.38507829381566999</v>
      </c>
      <c r="AJ8" s="3">
        <f t="shared" si="25"/>
        <v>6.3921706184329963E-2</v>
      </c>
      <c r="AK8" s="3">
        <f t="shared" si="26"/>
        <v>2.3104697628940194</v>
      </c>
      <c r="AL8" s="3">
        <f t="shared" si="27"/>
        <v>0.5</v>
      </c>
      <c r="AM8" s="3">
        <f t="shared" si="28"/>
        <v>0.37957167421410593</v>
      </c>
      <c r="AN8" s="4">
        <f t="shared" si="2"/>
        <v>0.12042832578589407</v>
      </c>
      <c r="AO8" s="4"/>
      <c r="AP8" s="13"/>
      <c r="AQ8" s="128" t="s">
        <v>499</v>
      </c>
      <c r="AR8" s="127">
        <v>2.5960000000000001</v>
      </c>
      <c r="AS8" s="127">
        <v>3.0840000000000001</v>
      </c>
      <c r="AT8" s="127">
        <v>1848.6</v>
      </c>
      <c r="AU8" s="21">
        <f t="shared" si="29"/>
        <v>0.51400000000000001</v>
      </c>
      <c r="AV8" s="21">
        <f t="shared" si="30"/>
        <v>0.38507829381566999</v>
      </c>
      <c r="AW8" s="3">
        <f t="shared" si="31"/>
        <v>0.12892170618433002</v>
      </c>
      <c r="AX8" s="3">
        <f t="shared" si="32"/>
        <v>2.3104697628940194</v>
      </c>
      <c r="AY8" s="3">
        <f t="shared" si="33"/>
        <v>0.5</v>
      </c>
      <c r="AZ8" s="3">
        <f t="shared" si="34"/>
        <v>0.37957167421410593</v>
      </c>
      <c r="BA8" s="4">
        <f t="shared" si="3"/>
        <v>0.12042832578589407</v>
      </c>
      <c r="BB8" s="4"/>
      <c r="BC8" s="13"/>
      <c r="BD8" s="128" t="s">
        <v>499</v>
      </c>
      <c r="BE8" s="127">
        <v>1.7430000000000001</v>
      </c>
      <c r="BF8" s="127">
        <v>2.0179999999999998</v>
      </c>
      <c r="BG8" s="127">
        <v>1381.5</v>
      </c>
      <c r="BH8" s="21">
        <f t="shared" si="35"/>
        <v>0.33633333333333326</v>
      </c>
      <c r="BI8" s="21">
        <f t="shared" si="36"/>
        <v>0.28524318060419995</v>
      </c>
      <c r="BJ8" s="3">
        <f t="shared" si="37"/>
        <v>5.1090152729133309E-2</v>
      </c>
      <c r="BK8" s="3">
        <f t="shared" si="38"/>
        <v>1.7114590836251997</v>
      </c>
      <c r="BL8" s="3">
        <f t="shared" si="39"/>
        <v>0.40000000000009095</v>
      </c>
      <c r="BM8" s="3">
        <f t="shared" si="40"/>
        <v>0.28116420312155987</v>
      </c>
      <c r="BN8" s="4">
        <f t="shared" si="4"/>
        <v>0.11883579687853107</v>
      </c>
      <c r="BO8" s="4"/>
      <c r="BP8" s="13"/>
      <c r="BQ8" s="128" t="s">
        <v>499</v>
      </c>
      <c r="BR8" s="127">
        <v>1.724</v>
      </c>
      <c r="BS8" s="127">
        <v>1.8129999999999999</v>
      </c>
      <c r="BT8" s="127">
        <v>1372.7</v>
      </c>
      <c r="BU8" s="21">
        <f t="shared" si="41"/>
        <v>0.30216666666666664</v>
      </c>
      <c r="BV8" s="21">
        <f t="shared" si="42"/>
        <v>0.28524318060419995</v>
      </c>
      <c r="BW8" s="3">
        <f t="shared" si="43"/>
        <v>1.6923486062466686E-2</v>
      </c>
      <c r="BX8" s="3">
        <f t="shared" si="44"/>
        <v>1.7114590836251997</v>
      </c>
      <c r="BY8" s="3">
        <f t="shared" si="45"/>
        <v>0.40000000000009095</v>
      </c>
      <c r="BZ8" s="3">
        <f t="shared" si="46"/>
        <v>0.28116420312155987</v>
      </c>
      <c r="CA8" s="4">
        <f t="shared" si="5"/>
        <v>0.11883579687853107</v>
      </c>
      <c r="CB8" s="4"/>
      <c r="CC8" s="13"/>
      <c r="CD8" s="128" t="s">
        <v>499</v>
      </c>
      <c r="CE8" s="127">
        <v>1.7250000000000001</v>
      </c>
      <c r="CF8" s="127">
        <v>1.8140000000000001</v>
      </c>
      <c r="CG8" s="127">
        <v>1371.4</v>
      </c>
      <c r="CH8" s="21">
        <f t="shared" si="47"/>
        <v>0.30233333333333334</v>
      </c>
      <c r="CI8" s="21">
        <f t="shared" si="48"/>
        <v>0.28524318060419995</v>
      </c>
      <c r="CJ8" s="3">
        <f t="shared" si="49"/>
        <v>1.709015272913339E-2</v>
      </c>
      <c r="CK8" s="3">
        <f t="shared" si="50"/>
        <v>1.7114590836251997</v>
      </c>
      <c r="CL8" s="3">
        <f t="shared" si="51"/>
        <v>0.40000000000009095</v>
      </c>
      <c r="CM8" s="3">
        <f t="shared" si="52"/>
        <v>0.28116420312155987</v>
      </c>
      <c r="CN8" s="4">
        <f t="shared" si="6"/>
        <v>0.11883579687853107</v>
      </c>
      <c r="CO8" s="4"/>
      <c r="CP8" s="13"/>
      <c r="CQ8" s="128" t="s">
        <v>499</v>
      </c>
      <c r="CR8" s="127">
        <v>1.8340000000000001</v>
      </c>
      <c r="CS8" s="127">
        <v>2.226</v>
      </c>
      <c r="CT8" s="127">
        <v>1380.5</v>
      </c>
      <c r="CU8" s="21">
        <f t="shared" si="53"/>
        <v>0.371</v>
      </c>
      <c r="CV8" s="21">
        <f t="shared" si="54"/>
        <v>0.28524318060419995</v>
      </c>
      <c r="CW8" s="3">
        <f t="shared" si="55"/>
        <v>8.5756819395800044E-2</v>
      </c>
      <c r="CX8" s="3">
        <f t="shared" si="56"/>
        <v>1.7114590836251997</v>
      </c>
      <c r="CY8" s="3">
        <f t="shared" si="57"/>
        <v>0.40000000000009095</v>
      </c>
      <c r="CZ8" s="3">
        <f t="shared" si="58"/>
        <v>0.28116420312155987</v>
      </c>
      <c r="DA8" s="4">
        <f t="shared" si="7"/>
        <v>0.11883579687853107</v>
      </c>
      <c r="DB8" s="4"/>
      <c r="DC8" s="13"/>
      <c r="DD8" s="128" t="s">
        <v>499</v>
      </c>
      <c r="DE8" s="127">
        <v>1.595</v>
      </c>
      <c r="DF8" s="127">
        <v>1.677</v>
      </c>
      <c r="DG8" s="127">
        <v>1306.7</v>
      </c>
      <c r="DH8" s="21">
        <f t="shared" si="59"/>
        <v>0.27949999999999997</v>
      </c>
      <c r="DI8" s="21">
        <f t="shared" si="60"/>
        <v>0.27137355806105995</v>
      </c>
      <c r="DJ8" s="3">
        <f t="shared" si="61"/>
        <v>8.1264419389400211E-3</v>
      </c>
      <c r="DK8" s="3">
        <f t="shared" si="62"/>
        <v>1.62824134836636</v>
      </c>
      <c r="DL8" s="3">
        <f t="shared" si="63"/>
        <v>0.29999999999995453</v>
      </c>
      <c r="DM8" s="3">
        <f t="shared" si="64"/>
        <v>0.2674929161807868</v>
      </c>
      <c r="DN8" s="4">
        <f t="shared" si="8"/>
        <v>3.2507083819167726E-2</v>
      </c>
      <c r="DO8" s="4"/>
      <c r="DP8" s="13"/>
      <c r="DQ8" s="11"/>
      <c r="DR8" s="55" t="str">
        <f t="shared" si="70"/>
        <v>19-03-2026 18:10</v>
      </c>
      <c r="DS8" s="5">
        <f t="shared" si="65"/>
        <v>3.5011666666666663</v>
      </c>
      <c r="DT8" s="5">
        <f t="shared" si="66"/>
        <v>2.9526594557405401</v>
      </c>
      <c r="DU8" s="6">
        <f t="shared" si="9"/>
        <v>0.5485072109261262</v>
      </c>
      <c r="DV8" s="5">
        <f t="shared" si="67"/>
        <v>17.715956734443239</v>
      </c>
      <c r="DW8" s="5">
        <f t="shared" si="68"/>
        <v>3.9000000000003183</v>
      </c>
      <c r="DX8" s="5">
        <f t="shared" si="69"/>
        <v>2.9104364255234501</v>
      </c>
      <c r="DY8" s="6">
        <f t="shared" si="10"/>
        <v>0.98956357447686827</v>
      </c>
      <c r="DZ8" s="11"/>
      <c r="EA8" s="65">
        <v>6</v>
      </c>
      <c r="EB8" s="74">
        <f>CB77</f>
        <v>0.98375070693172006</v>
      </c>
      <c r="EC8" s="11"/>
      <c r="ED8" s="11"/>
      <c r="EE8" s="11"/>
      <c r="EF8" s="11"/>
      <c r="EG8" s="11"/>
      <c r="EH8" s="11"/>
    </row>
    <row r="9" spans="1:138" ht="21" x14ac:dyDescent="0.5">
      <c r="A9" s="120" t="s">
        <v>500</v>
      </c>
      <c r="B9" s="121">
        <v>10</v>
      </c>
      <c r="C9" s="111">
        <v>30.42</v>
      </c>
      <c r="D9" s="125"/>
      <c r="E9" s="127">
        <v>3.601</v>
      </c>
      <c r="F9" s="127">
        <v>3.7839999999999998</v>
      </c>
      <c r="G9" s="127">
        <v>1848.2</v>
      </c>
      <c r="H9" s="21">
        <f t="shared" si="11"/>
        <v>0.6306666666666666</v>
      </c>
      <c r="I9" s="3">
        <f t="shared" si="12"/>
        <v>0.63722757541590003</v>
      </c>
      <c r="J9" s="3">
        <f t="shared" si="13"/>
        <v>-6.5609087492334295E-3</v>
      </c>
      <c r="K9" s="3">
        <f t="shared" si="14"/>
        <v>3.8233654524953988</v>
      </c>
      <c r="L9" s="3">
        <f t="shared" si="15"/>
        <v>0.90000000000009095</v>
      </c>
      <c r="M9" s="3">
        <f t="shared" si="16"/>
        <v>0.62811522108745266</v>
      </c>
      <c r="N9" s="4">
        <f t="shared" si="0"/>
        <v>0.27188477891263829</v>
      </c>
      <c r="O9" s="4"/>
      <c r="P9" s="13"/>
      <c r="Q9" s="128" t="s">
        <v>500</v>
      </c>
      <c r="R9" s="127">
        <v>4.2190000000000003</v>
      </c>
      <c r="S9" s="127">
        <v>4.4080000000000004</v>
      </c>
      <c r="T9" s="127">
        <v>1862.7</v>
      </c>
      <c r="U9" s="21">
        <f t="shared" si="17"/>
        <v>0.73466666666666669</v>
      </c>
      <c r="V9" s="3">
        <f t="shared" si="18"/>
        <v>0.63722757541590003</v>
      </c>
      <c r="W9" s="3">
        <f t="shared" si="19"/>
        <v>9.7439091250766663E-2</v>
      </c>
      <c r="X9" s="3">
        <f t="shared" si="20"/>
        <v>3.8233654524953988</v>
      </c>
      <c r="Y9" s="3">
        <f t="shared" si="21"/>
        <v>1</v>
      </c>
      <c r="Z9" s="3">
        <f t="shared" si="22"/>
        <v>0.62811522108745266</v>
      </c>
      <c r="AA9" s="4">
        <f t="shared" si="1"/>
        <v>0.37188477891254734</v>
      </c>
      <c r="AB9" s="4"/>
      <c r="AC9" s="13"/>
      <c r="AD9" s="128" t="s">
        <v>500</v>
      </c>
      <c r="AE9" s="127">
        <v>3.7410000000000001</v>
      </c>
      <c r="AF9" s="127">
        <v>3.93</v>
      </c>
      <c r="AG9" s="127">
        <v>1832.4</v>
      </c>
      <c r="AH9" s="21">
        <f t="shared" si="23"/>
        <v>0.65500000000000003</v>
      </c>
      <c r="AI9" s="21">
        <f t="shared" si="24"/>
        <v>0.63722757541590003</v>
      </c>
      <c r="AJ9" s="3">
        <f t="shared" si="25"/>
        <v>1.7772424584099999E-2</v>
      </c>
      <c r="AK9" s="3">
        <f t="shared" si="26"/>
        <v>3.8233654524953988</v>
      </c>
      <c r="AL9" s="3">
        <f t="shared" si="27"/>
        <v>0.90000000000009095</v>
      </c>
      <c r="AM9" s="3">
        <f t="shared" si="28"/>
        <v>0.62811522108745266</v>
      </c>
      <c r="AN9" s="4">
        <f t="shared" si="2"/>
        <v>0.27188477891263829</v>
      </c>
      <c r="AO9" s="4"/>
      <c r="AP9" s="13"/>
      <c r="AQ9" s="128" t="s">
        <v>500</v>
      </c>
      <c r="AR9" s="127">
        <v>3.8279999999999998</v>
      </c>
      <c r="AS9" s="127">
        <v>4.4039999999999999</v>
      </c>
      <c r="AT9" s="127">
        <v>1848.1</v>
      </c>
      <c r="AU9" s="21">
        <f t="shared" si="29"/>
        <v>0.73399999999999999</v>
      </c>
      <c r="AV9" s="21">
        <f t="shared" si="30"/>
        <v>0.63722757541590003</v>
      </c>
      <c r="AW9" s="3">
        <f t="shared" si="31"/>
        <v>9.6772424584099959E-2</v>
      </c>
      <c r="AX9" s="3">
        <f t="shared" si="32"/>
        <v>3.8233654524953988</v>
      </c>
      <c r="AY9" s="3">
        <f t="shared" si="33"/>
        <v>0.89999999999986358</v>
      </c>
      <c r="AZ9" s="3">
        <f t="shared" si="34"/>
        <v>0.62811522108745266</v>
      </c>
      <c r="BA9" s="4">
        <f t="shared" si="3"/>
        <v>0.27188477891241092</v>
      </c>
      <c r="BB9" s="4"/>
      <c r="BC9" s="13"/>
      <c r="BD9" s="128" t="s">
        <v>500</v>
      </c>
      <c r="BE9" s="127">
        <v>2.6309999999999998</v>
      </c>
      <c r="BF9" s="127">
        <v>2.8370000000000002</v>
      </c>
      <c r="BG9" s="127">
        <v>1381.1</v>
      </c>
      <c r="BH9" s="21">
        <f t="shared" si="35"/>
        <v>0.47283333333333333</v>
      </c>
      <c r="BI9" s="21">
        <f t="shared" si="36"/>
        <v>0.47202042623399987</v>
      </c>
      <c r="BJ9" s="3">
        <f t="shared" si="37"/>
        <v>8.1290709933345973E-4</v>
      </c>
      <c r="BK9" s="3">
        <f t="shared" si="38"/>
        <v>2.8321225574039999</v>
      </c>
      <c r="BL9" s="3">
        <f t="shared" si="39"/>
        <v>0.59999999999990905</v>
      </c>
      <c r="BM9" s="3">
        <f t="shared" si="40"/>
        <v>0.46527053413885366</v>
      </c>
      <c r="BN9" s="4">
        <f t="shared" si="4"/>
        <v>0.13472946586105539</v>
      </c>
      <c r="BO9" s="4"/>
      <c r="BP9" s="13"/>
      <c r="BQ9" s="128" t="s">
        <v>500</v>
      </c>
      <c r="BR9" s="127">
        <v>2.597</v>
      </c>
      <c r="BS9" s="127">
        <v>2.7309999999999999</v>
      </c>
      <c r="BT9" s="127">
        <v>1372.3</v>
      </c>
      <c r="BU9" s="21">
        <f t="shared" si="41"/>
        <v>0.45516666666666661</v>
      </c>
      <c r="BV9" s="21">
        <f t="shared" si="42"/>
        <v>0.47202042623399987</v>
      </c>
      <c r="BW9" s="3">
        <f t="shared" si="43"/>
        <v>-1.685375956733326E-2</v>
      </c>
      <c r="BX9" s="3">
        <f t="shared" si="44"/>
        <v>2.8321225574039999</v>
      </c>
      <c r="BY9" s="3">
        <f t="shared" si="45"/>
        <v>0.59999999999990905</v>
      </c>
      <c r="BZ9" s="3">
        <f t="shared" si="46"/>
        <v>0.46527053413885366</v>
      </c>
      <c r="CA9" s="4">
        <f t="shared" si="5"/>
        <v>0.13472946586105539</v>
      </c>
      <c r="CB9" s="4"/>
      <c r="CC9" s="13"/>
      <c r="CD9" s="128" t="s">
        <v>500</v>
      </c>
      <c r="CE9" s="127">
        <v>2.617</v>
      </c>
      <c r="CF9" s="127">
        <v>2.7519999999999998</v>
      </c>
      <c r="CG9" s="127">
        <v>1371</v>
      </c>
      <c r="CH9" s="21">
        <f t="shared" si="47"/>
        <v>0.45866666666666661</v>
      </c>
      <c r="CI9" s="21">
        <f t="shared" si="48"/>
        <v>0.47202042623399987</v>
      </c>
      <c r="CJ9" s="3">
        <f t="shared" si="49"/>
        <v>-1.3353759567333257E-2</v>
      </c>
      <c r="CK9" s="3">
        <f t="shared" si="50"/>
        <v>2.8321225574039999</v>
      </c>
      <c r="CL9" s="3">
        <f t="shared" si="51"/>
        <v>0.59999999999990905</v>
      </c>
      <c r="CM9" s="3">
        <f t="shared" si="52"/>
        <v>0.46527053413885366</v>
      </c>
      <c r="CN9" s="4">
        <f t="shared" si="6"/>
        <v>0.13472946586105539</v>
      </c>
      <c r="CO9" s="4"/>
      <c r="CP9" s="13"/>
      <c r="CQ9" s="128" t="s">
        <v>500</v>
      </c>
      <c r="CR9" s="127">
        <v>2.7170000000000001</v>
      </c>
      <c r="CS9" s="127">
        <v>2.976</v>
      </c>
      <c r="CT9" s="127">
        <v>1380.1</v>
      </c>
      <c r="CU9" s="21">
        <f t="shared" si="53"/>
        <v>0.496</v>
      </c>
      <c r="CV9" s="21">
        <f t="shared" si="54"/>
        <v>0.47202042623399987</v>
      </c>
      <c r="CW9" s="3">
        <f t="shared" si="55"/>
        <v>2.3979573766000128E-2</v>
      </c>
      <c r="CX9" s="3">
        <f t="shared" si="56"/>
        <v>2.8321225574039999</v>
      </c>
      <c r="CY9" s="3">
        <f t="shared" si="57"/>
        <v>0.59999999999990905</v>
      </c>
      <c r="CZ9" s="3">
        <f t="shared" si="58"/>
        <v>0.46527053413885366</v>
      </c>
      <c r="DA9" s="4">
        <f t="shared" si="7"/>
        <v>0.13472946586105539</v>
      </c>
      <c r="DB9" s="4"/>
      <c r="DC9" s="13"/>
      <c r="DD9" s="128" t="s">
        <v>500</v>
      </c>
      <c r="DE9" s="127">
        <v>2.44</v>
      </c>
      <c r="DF9" s="127">
        <v>2.5649999999999999</v>
      </c>
      <c r="DG9" s="127">
        <v>1306.4000000000001</v>
      </c>
      <c r="DH9" s="21">
        <f t="shared" si="59"/>
        <v>0.42749999999999999</v>
      </c>
      <c r="DI9" s="21">
        <f t="shared" si="60"/>
        <v>0.44906897431619996</v>
      </c>
      <c r="DJ9" s="3">
        <f t="shared" si="61"/>
        <v>-2.1568974316199974E-2</v>
      </c>
      <c r="DK9" s="3">
        <f t="shared" si="62"/>
        <v>2.6944138458972002</v>
      </c>
      <c r="DL9" s="3">
        <f t="shared" si="63"/>
        <v>0.60000000000013642</v>
      </c>
      <c r="DM9" s="3">
        <f t="shared" si="64"/>
        <v>0.4426472879834783</v>
      </c>
      <c r="DN9" s="4">
        <f t="shared" si="8"/>
        <v>0.15735271201665813</v>
      </c>
      <c r="DO9" s="4"/>
      <c r="DP9" s="13"/>
      <c r="DQ9" s="11"/>
      <c r="DR9" s="55" t="str">
        <f t="shared" si="70"/>
        <v>19-03-2026 18:00</v>
      </c>
      <c r="DS9" s="5">
        <f t="shared" si="65"/>
        <v>5.0645000000000007</v>
      </c>
      <c r="DT9" s="5">
        <f t="shared" si="66"/>
        <v>4.8860609809157989</v>
      </c>
      <c r="DU9" s="6">
        <f t="shared" si="9"/>
        <v>0.17843901908420179</v>
      </c>
      <c r="DV9" s="5">
        <f t="shared" si="67"/>
        <v>29.31636588549479</v>
      </c>
      <c r="DW9" s="5">
        <f t="shared" si="68"/>
        <v>6.6999999999998181</v>
      </c>
      <c r="DX9" s="5">
        <f t="shared" si="69"/>
        <v>4.8161903088887028</v>
      </c>
      <c r="DY9" s="6">
        <f t="shared" si="10"/>
        <v>1.8838096911111153</v>
      </c>
      <c r="DZ9" s="11"/>
      <c r="EA9" s="65">
        <v>7</v>
      </c>
      <c r="EB9" s="74">
        <f>CO77</f>
        <v>0.98373867187008002</v>
      </c>
      <c r="EC9" s="11"/>
      <c r="ED9" s="11"/>
      <c r="EE9" s="11"/>
      <c r="EF9" s="11"/>
      <c r="EG9" s="11"/>
      <c r="EH9" s="11"/>
    </row>
    <row r="10" spans="1:138" ht="21" x14ac:dyDescent="0.5">
      <c r="A10" s="120" t="s">
        <v>501</v>
      </c>
      <c r="B10" s="121">
        <v>20</v>
      </c>
      <c r="C10" s="111">
        <v>31</v>
      </c>
      <c r="D10" s="125"/>
      <c r="E10" s="127">
        <v>7.6219999999999999</v>
      </c>
      <c r="F10" s="127">
        <v>7.8289999999999997</v>
      </c>
      <c r="G10" s="127">
        <v>1847.3</v>
      </c>
      <c r="H10" s="21">
        <f t="shared" si="11"/>
        <v>1.3048333333333333</v>
      </c>
      <c r="I10" s="3">
        <f t="shared" si="12"/>
        <v>1.2718179797399998</v>
      </c>
      <c r="J10" s="3">
        <f t="shared" si="13"/>
        <v>3.3015353593333518E-2</v>
      </c>
      <c r="K10" s="3">
        <f t="shared" si="14"/>
        <v>7.6309078784399986</v>
      </c>
      <c r="L10" s="3">
        <f t="shared" si="15"/>
        <v>2.2999999999999545</v>
      </c>
      <c r="M10" s="3">
        <f t="shared" si="16"/>
        <v>1.2536309826297178</v>
      </c>
      <c r="N10" s="4">
        <f t="shared" si="0"/>
        <v>1.0463690173702367</v>
      </c>
      <c r="O10" s="4"/>
      <c r="P10" s="13"/>
      <c r="Q10" s="128" t="s">
        <v>501</v>
      </c>
      <c r="R10" s="127">
        <v>8.5960000000000001</v>
      </c>
      <c r="S10" s="127">
        <v>9.2050000000000001</v>
      </c>
      <c r="T10" s="127">
        <v>1861.7</v>
      </c>
      <c r="U10" s="21">
        <f t="shared" si="17"/>
        <v>1.5341666666666667</v>
      </c>
      <c r="V10" s="3">
        <f t="shared" si="18"/>
        <v>1.2718179797399998</v>
      </c>
      <c r="W10" s="3">
        <f t="shared" si="19"/>
        <v>0.26234868692666691</v>
      </c>
      <c r="X10" s="3">
        <f t="shared" si="20"/>
        <v>7.6309078784399986</v>
      </c>
      <c r="Y10" s="3">
        <f t="shared" si="21"/>
        <v>2.2999999999999545</v>
      </c>
      <c r="Z10" s="3">
        <f t="shared" si="22"/>
        <v>1.2536309826297178</v>
      </c>
      <c r="AA10" s="4">
        <f t="shared" si="1"/>
        <v>1.0463690173702367</v>
      </c>
      <c r="AB10" s="4"/>
      <c r="AC10" s="13"/>
      <c r="AD10" s="128" t="s">
        <v>501</v>
      </c>
      <c r="AE10" s="127">
        <v>7.5640000000000001</v>
      </c>
      <c r="AF10" s="127">
        <v>7.8860000000000001</v>
      </c>
      <c r="AG10" s="127">
        <v>1831.5</v>
      </c>
      <c r="AH10" s="21">
        <f t="shared" si="23"/>
        <v>1.3143333333333334</v>
      </c>
      <c r="AI10" s="21">
        <f t="shared" si="24"/>
        <v>1.2718179797399998</v>
      </c>
      <c r="AJ10" s="3">
        <f t="shared" si="25"/>
        <v>4.2515353593333582E-2</v>
      </c>
      <c r="AK10" s="3">
        <f t="shared" si="26"/>
        <v>7.6309078784399986</v>
      </c>
      <c r="AL10" s="3">
        <f t="shared" si="27"/>
        <v>2.4000000000000909</v>
      </c>
      <c r="AM10" s="3">
        <f t="shared" si="28"/>
        <v>1.2536309826297178</v>
      </c>
      <c r="AN10" s="4">
        <f t="shared" si="2"/>
        <v>1.1463690173703731</v>
      </c>
      <c r="AO10" s="4"/>
      <c r="AP10" s="13"/>
      <c r="AQ10" s="128" t="s">
        <v>501</v>
      </c>
      <c r="AR10" s="127">
        <v>7.7290000000000001</v>
      </c>
      <c r="AS10" s="127">
        <v>8.1530000000000005</v>
      </c>
      <c r="AT10" s="127">
        <v>1847.2</v>
      </c>
      <c r="AU10" s="21">
        <f t="shared" si="29"/>
        <v>1.3588333333333333</v>
      </c>
      <c r="AV10" s="21">
        <f t="shared" si="30"/>
        <v>1.2718179797399998</v>
      </c>
      <c r="AW10" s="3">
        <f t="shared" si="31"/>
        <v>8.7015353593333566E-2</v>
      </c>
      <c r="AX10" s="3">
        <f t="shared" si="32"/>
        <v>7.6309078784399986</v>
      </c>
      <c r="AY10" s="3">
        <f t="shared" si="33"/>
        <v>2.4000000000000909</v>
      </c>
      <c r="AZ10" s="3">
        <f t="shared" si="34"/>
        <v>1.2536309826297178</v>
      </c>
      <c r="BA10" s="4">
        <f t="shared" si="3"/>
        <v>1.1463690173703731</v>
      </c>
      <c r="BB10" s="4"/>
      <c r="BC10" s="13"/>
      <c r="BD10" s="128" t="s">
        <v>501</v>
      </c>
      <c r="BE10" s="127">
        <v>5.4790000000000001</v>
      </c>
      <c r="BF10" s="127">
        <v>5.7320000000000002</v>
      </c>
      <c r="BG10" s="127">
        <v>1380.5</v>
      </c>
      <c r="BH10" s="21">
        <f t="shared" si="35"/>
        <v>0.95533333333333337</v>
      </c>
      <c r="BI10" s="21">
        <f t="shared" si="36"/>
        <v>0.94208739239999983</v>
      </c>
      <c r="BJ10" s="3">
        <f t="shared" si="37"/>
        <v>1.3245940933333533E-2</v>
      </c>
      <c r="BK10" s="3">
        <f t="shared" si="38"/>
        <v>5.6525243543999997</v>
      </c>
      <c r="BL10" s="3">
        <f t="shared" si="39"/>
        <v>1.7000000000000455</v>
      </c>
      <c r="BM10" s="3">
        <f t="shared" si="40"/>
        <v>0.92861554268867985</v>
      </c>
      <c r="BN10" s="4">
        <f t="shared" si="4"/>
        <v>0.77138445731136562</v>
      </c>
      <c r="BO10" s="4"/>
      <c r="BP10" s="13"/>
      <c r="BQ10" s="128" t="s">
        <v>501</v>
      </c>
      <c r="BR10" s="127">
        <v>5.444</v>
      </c>
      <c r="BS10" s="127">
        <v>5.7039999999999997</v>
      </c>
      <c r="BT10" s="127">
        <v>1371.7</v>
      </c>
      <c r="BU10" s="21">
        <f t="shared" si="41"/>
        <v>0.95066666666666655</v>
      </c>
      <c r="BV10" s="21">
        <f t="shared" si="42"/>
        <v>0.94208739239999983</v>
      </c>
      <c r="BW10" s="3">
        <f t="shared" si="43"/>
        <v>8.5792742666667143E-3</v>
      </c>
      <c r="BX10" s="3">
        <f t="shared" si="44"/>
        <v>5.6525243543999997</v>
      </c>
      <c r="BY10" s="3">
        <f t="shared" si="45"/>
        <v>1.7000000000000455</v>
      </c>
      <c r="BZ10" s="3">
        <f t="shared" si="46"/>
        <v>0.92861554268867985</v>
      </c>
      <c r="CA10" s="4">
        <f t="shared" si="5"/>
        <v>0.77138445731136562</v>
      </c>
      <c r="CB10" s="4"/>
      <c r="CC10" s="13"/>
      <c r="CD10" s="128" t="s">
        <v>501</v>
      </c>
      <c r="CE10" s="127">
        <v>5.4210000000000003</v>
      </c>
      <c r="CF10" s="127">
        <v>5.673</v>
      </c>
      <c r="CG10" s="127">
        <v>1370.4</v>
      </c>
      <c r="CH10" s="21">
        <f t="shared" si="47"/>
        <v>0.94550000000000001</v>
      </c>
      <c r="CI10" s="21">
        <f t="shared" si="48"/>
        <v>0.94208739239999983</v>
      </c>
      <c r="CJ10" s="3">
        <f t="shared" si="49"/>
        <v>3.4126076000001726E-3</v>
      </c>
      <c r="CK10" s="3">
        <f t="shared" si="50"/>
        <v>5.6525243543999997</v>
      </c>
      <c r="CL10" s="3">
        <f t="shared" si="51"/>
        <v>1.7000000000000455</v>
      </c>
      <c r="CM10" s="3">
        <f t="shared" si="52"/>
        <v>0.92861554268867985</v>
      </c>
      <c r="CN10" s="4">
        <f t="shared" si="6"/>
        <v>0.77138445731136562</v>
      </c>
      <c r="CO10" s="4"/>
      <c r="CP10" s="13"/>
      <c r="CQ10" s="128" t="s">
        <v>501</v>
      </c>
      <c r="CR10" s="127">
        <v>5.5060000000000002</v>
      </c>
      <c r="CS10" s="127">
        <v>5.8570000000000002</v>
      </c>
      <c r="CT10" s="127">
        <v>1379.5</v>
      </c>
      <c r="CU10" s="21">
        <f t="shared" si="53"/>
        <v>0.97616666666666663</v>
      </c>
      <c r="CV10" s="21">
        <f t="shared" si="54"/>
        <v>0.94208739239999983</v>
      </c>
      <c r="CW10" s="3">
        <f t="shared" si="55"/>
        <v>3.4079274266666792E-2</v>
      </c>
      <c r="CX10" s="3">
        <f t="shared" si="56"/>
        <v>5.6525243543999997</v>
      </c>
      <c r="CY10" s="3">
        <f t="shared" si="57"/>
        <v>1.7000000000000455</v>
      </c>
      <c r="CZ10" s="3">
        <f t="shared" si="58"/>
        <v>0.92861554268867985</v>
      </c>
      <c r="DA10" s="4">
        <f t="shared" si="7"/>
        <v>0.77138445731136562</v>
      </c>
      <c r="DB10" s="4"/>
      <c r="DC10" s="13"/>
      <c r="DD10" s="128" t="s">
        <v>501</v>
      </c>
      <c r="DE10" s="127">
        <v>5.1509999999999998</v>
      </c>
      <c r="DF10" s="127">
        <v>5.39</v>
      </c>
      <c r="DG10" s="127">
        <v>1305.8</v>
      </c>
      <c r="DH10" s="21">
        <f t="shared" si="59"/>
        <v>0.89833333333333321</v>
      </c>
      <c r="DI10" s="21">
        <f t="shared" si="60"/>
        <v>0.89627947331999991</v>
      </c>
      <c r="DJ10" s="3">
        <f t="shared" si="61"/>
        <v>2.0538600133332974E-3</v>
      </c>
      <c r="DK10" s="3">
        <f t="shared" si="62"/>
        <v>5.3776768399200003</v>
      </c>
      <c r="DL10" s="3">
        <f t="shared" si="63"/>
        <v>1.5999999999999091</v>
      </c>
      <c r="DM10" s="3">
        <f t="shared" si="64"/>
        <v>0.88346267685152391</v>
      </c>
      <c r="DN10" s="4">
        <f t="shared" si="8"/>
        <v>0.71653732314838514</v>
      </c>
      <c r="DO10" s="4"/>
      <c r="DP10" s="13"/>
      <c r="DQ10" s="11"/>
      <c r="DR10" s="55" t="str">
        <f t="shared" si="70"/>
        <v>19-03-2026 17:50</v>
      </c>
      <c r="DS10" s="5">
        <f t="shared" si="65"/>
        <v>10.238166666666666</v>
      </c>
      <c r="DT10" s="5">
        <f t="shared" si="66"/>
        <v>9.751900961879997</v>
      </c>
      <c r="DU10" s="6">
        <f t="shared" si="9"/>
        <v>0.48626570478666942</v>
      </c>
      <c r="DV10" s="5">
        <f t="shared" si="67"/>
        <v>58.511405771279996</v>
      </c>
      <c r="DW10" s="5">
        <f t="shared" si="68"/>
        <v>17.800000000000182</v>
      </c>
      <c r="DX10" s="5">
        <f t="shared" si="69"/>
        <v>9.6124487781251133</v>
      </c>
      <c r="DY10" s="6">
        <f t="shared" si="10"/>
        <v>8.1875512218750686</v>
      </c>
      <c r="DZ10" s="11"/>
      <c r="EA10" s="65">
        <v>8</v>
      </c>
      <c r="EB10" s="74">
        <f>DB77</f>
        <v>0.97275474491914304</v>
      </c>
      <c r="EC10" s="11"/>
      <c r="ED10" s="11"/>
      <c r="EE10" s="11"/>
      <c r="EF10" s="11"/>
      <c r="EG10" s="11"/>
      <c r="EH10" s="11"/>
    </row>
    <row r="11" spans="1:138" ht="21" x14ac:dyDescent="0.5">
      <c r="A11" s="120" t="s">
        <v>502</v>
      </c>
      <c r="B11" s="121">
        <v>55</v>
      </c>
      <c r="C11" s="111">
        <v>32.43</v>
      </c>
      <c r="D11" s="125"/>
      <c r="E11" s="127">
        <v>20.94</v>
      </c>
      <c r="F11" s="127">
        <v>21.375</v>
      </c>
      <c r="G11" s="127">
        <v>1845</v>
      </c>
      <c r="H11" s="21">
        <f t="shared" si="11"/>
        <v>3.5625</v>
      </c>
      <c r="I11" s="3">
        <f t="shared" si="12"/>
        <v>3.4796189695979249</v>
      </c>
      <c r="J11" s="3">
        <f t="shared" si="13"/>
        <v>8.2881030402075062E-2</v>
      </c>
      <c r="K11" s="3">
        <f t="shared" si="14"/>
        <v>20.877713817587544</v>
      </c>
      <c r="L11" s="3">
        <f t="shared" si="15"/>
        <v>4</v>
      </c>
      <c r="M11" s="3">
        <f t="shared" si="16"/>
        <v>3.4298604183326749</v>
      </c>
      <c r="N11" s="4">
        <f t="shared" si="0"/>
        <v>0.57013958166732515</v>
      </c>
      <c r="O11" s="4"/>
      <c r="P11" s="13"/>
      <c r="Q11" s="128" t="s">
        <v>502</v>
      </c>
      <c r="R11" s="127">
        <v>21.577000000000002</v>
      </c>
      <c r="S11" s="127">
        <v>21.981000000000002</v>
      </c>
      <c r="T11" s="127">
        <v>1859.4</v>
      </c>
      <c r="U11" s="21">
        <f t="shared" si="17"/>
        <v>3.6635</v>
      </c>
      <c r="V11" s="3">
        <f t="shared" si="18"/>
        <v>3.4796189695979249</v>
      </c>
      <c r="W11" s="3">
        <f t="shared" si="19"/>
        <v>0.18388103040207504</v>
      </c>
      <c r="X11" s="3">
        <f t="shared" si="20"/>
        <v>20.877713817587544</v>
      </c>
      <c r="Y11" s="3">
        <f t="shared" si="21"/>
        <v>4.1000000000001364</v>
      </c>
      <c r="Z11" s="3">
        <f t="shared" si="22"/>
        <v>3.4298604183326749</v>
      </c>
      <c r="AA11" s="4">
        <f t="shared" si="1"/>
        <v>0.67013958166746157</v>
      </c>
      <c r="AB11" s="4"/>
      <c r="AC11" s="13"/>
      <c r="AD11" s="128" t="s">
        <v>502</v>
      </c>
      <c r="AE11" s="127">
        <v>20.643000000000001</v>
      </c>
      <c r="AF11" s="127">
        <v>21.143999999999998</v>
      </c>
      <c r="AG11" s="127">
        <v>1829.1</v>
      </c>
      <c r="AH11" s="21">
        <f t="shared" si="23"/>
        <v>3.5239999999999996</v>
      </c>
      <c r="AI11" s="21">
        <f t="shared" si="24"/>
        <v>3.4796189695979249</v>
      </c>
      <c r="AJ11" s="3">
        <f t="shared" si="25"/>
        <v>4.4381030402074639E-2</v>
      </c>
      <c r="AK11" s="3">
        <f t="shared" si="26"/>
        <v>20.877713817587544</v>
      </c>
      <c r="AL11" s="3">
        <f t="shared" si="27"/>
        <v>3.8999999999998636</v>
      </c>
      <c r="AM11" s="3">
        <f t="shared" si="28"/>
        <v>3.4298604183326749</v>
      </c>
      <c r="AN11" s="4">
        <f t="shared" si="2"/>
        <v>0.47013958166718872</v>
      </c>
      <c r="AO11" s="4"/>
      <c r="AP11" s="13"/>
      <c r="AQ11" s="128" t="s">
        <v>502</v>
      </c>
      <c r="AR11" s="127">
        <v>20.859000000000002</v>
      </c>
      <c r="AS11" s="127">
        <v>21.372</v>
      </c>
      <c r="AT11" s="127">
        <v>1844.8</v>
      </c>
      <c r="AU11" s="21">
        <f t="shared" si="29"/>
        <v>3.5619999999999998</v>
      </c>
      <c r="AV11" s="21">
        <f t="shared" si="30"/>
        <v>3.4796189695979249</v>
      </c>
      <c r="AW11" s="3">
        <f t="shared" si="31"/>
        <v>8.2381030402074895E-2</v>
      </c>
      <c r="AX11" s="3">
        <f t="shared" si="32"/>
        <v>20.877713817587544</v>
      </c>
      <c r="AY11" s="3">
        <f t="shared" si="33"/>
        <v>4</v>
      </c>
      <c r="AZ11" s="3">
        <f t="shared" si="34"/>
        <v>3.4298604183326749</v>
      </c>
      <c r="BA11" s="4">
        <f t="shared" si="3"/>
        <v>0.57013958166732515</v>
      </c>
      <c r="BB11" s="4"/>
      <c r="BC11" s="13"/>
      <c r="BD11" s="128" t="s">
        <v>502</v>
      </c>
      <c r="BE11" s="127">
        <v>15.182</v>
      </c>
      <c r="BF11" s="127">
        <v>15.592000000000001</v>
      </c>
      <c r="BG11" s="127">
        <v>1378.8</v>
      </c>
      <c r="BH11" s="21">
        <f t="shared" si="35"/>
        <v>2.5986666666666665</v>
      </c>
      <c r="BI11" s="21">
        <f t="shared" si="36"/>
        <v>2.5774955330355001</v>
      </c>
      <c r="BJ11" s="3">
        <f t="shared" si="37"/>
        <v>2.1171133631166406E-2</v>
      </c>
      <c r="BK11" s="3">
        <f t="shared" si="38"/>
        <v>15.464973198212999</v>
      </c>
      <c r="BL11" s="3">
        <f t="shared" si="39"/>
        <v>2.8999999999998636</v>
      </c>
      <c r="BM11" s="3">
        <f t="shared" si="40"/>
        <v>2.5406373469130923</v>
      </c>
      <c r="BN11" s="4">
        <f t="shared" si="4"/>
        <v>0.35936265308677129</v>
      </c>
      <c r="BO11" s="4"/>
      <c r="BP11" s="13"/>
      <c r="BQ11" s="128" t="s">
        <v>502</v>
      </c>
      <c r="BR11" s="127">
        <v>15.097</v>
      </c>
      <c r="BS11" s="127">
        <v>15.523999999999999</v>
      </c>
      <c r="BT11" s="127">
        <v>1370</v>
      </c>
      <c r="BU11" s="21">
        <f t="shared" si="41"/>
        <v>2.587333333333333</v>
      </c>
      <c r="BV11" s="21">
        <f t="shared" si="42"/>
        <v>2.5774955330355001</v>
      </c>
      <c r="BW11" s="3">
        <f t="shared" si="43"/>
        <v>9.8378002978329882E-3</v>
      </c>
      <c r="BX11" s="3">
        <f t="shared" si="44"/>
        <v>15.464973198212999</v>
      </c>
      <c r="BY11" s="3">
        <f t="shared" si="45"/>
        <v>2.9000000000000909</v>
      </c>
      <c r="BZ11" s="3">
        <f t="shared" si="46"/>
        <v>2.5406373469130923</v>
      </c>
      <c r="CA11" s="4">
        <f t="shared" si="5"/>
        <v>0.35936265308699866</v>
      </c>
      <c r="CB11" s="4"/>
      <c r="CC11" s="13"/>
      <c r="CD11" s="128" t="s">
        <v>502</v>
      </c>
      <c r="CE11" s="127">
        <v>14.936999999999999</v>
      </c>
      <c r="CF11" s="127">
        <v>15.367000000000001</v>
      </c>
      <c r="CG11" s="127">
        <v>1368.7</v>
      </c>
      <c r="CH11" s="21">
        <f t="shared" si="47"/>
        <v>2.5611666666666668</v>
      </c>
      <c r="CI11" s="21">
        <f t="shared" si="48"/>
        <v>2.5774955330355001</v>
      </c>
      <c r="CJ11" s="3">
        <f t="shared" si="49"/>
        <v>-1.6328866368833239E-2</v>
      </c>
      <c r="CK11" s="3">
        <f t="shared" si="50"/>
        <v>15.464973198212999</v>
      </c>
      <c r="CL11" s="3">
        <f t="shared" si="51"/>
        <v>2.7999999999999545</v>
      </c>
      <c r="CM11" s="3">
        <f t="shared" si="52"/>
        <v>2.5406373469130923</v>
      </c>
      <c r="CN11" s="4">
        <f t="shared" si="6"/>
        <v>0.25936265308686224</v>
      </c>
      <c r="CO11" s="4"/>
      <c r="CP11" s="13"/>
      <c r="CQ11" s="128" t="s">
        <v>502</v>
      </c>
      <c r="CR11" s="127">
        <v>15.147</v>
      </c>
      <c r="CS11" s="127">
        <v>15.77</v>
      </c>
      <c r="CT11" s="127">
        <v>1377.8</v>
      </c>
      <c r="CU11" s="21">
        <f t="shared" si="53"/>
        <v>2.628333333333333</v>
      </c>
      <c r="CV11" s="21">
        <f t="shared" si="54"/>
        <v>2.5774955330355001</v>
      </c>
      <c r="CW11" s="3">
        <f t="shared" si="55"/>
        <v>5.0837800297832914E-2</v>
      </c>
      <c r="CX11" s="3">
        <f t="shared" si="56"/>
        <v>15.464973198212999</v>
      </c>
      <c r="CY11" s="3">
        <f t="shared" si="57"/>
        <v>3</v>
      </c>
      <c r="CZ11" s="3">
        <f t="shared" si="58"/>
        <v>2.5406373469130923</v>
      </c>
      <c r="DA11" s="4">
        <f t="shared" si="7"/>
        <v>0.45936265308690771</v>
      </c>
      <c r="DB11" s="4"/>
      <c r="DC11" s="13"/>
      <c r="DD11" s="128" t="s">
        <v>502</v>
      </c>
      <c r="DE11" s="127">
        <v>14.263999999999999</v>
      </c>
      <c r="DF11" s="127">
        <v>14.692</v>
      </c>
      <c r="DG11" s="127">
        <v>1304.2</v>
      </c>
      <c r="DH11" s="21">
        <f t="shared" si="59"/>
        <v>2.4486666666666665</v>
      </c>
      <c r="DI11" s="21">
        <f t="shared" si="60"/>
        <v>2.45216776858515</v>
      </c>
      <c r="DJ11" s="3">
        <f t="shared" si="61"/>
        <v>-3.5011019184834069E-3</v>
      </c>
      <c r="DK11" s="3">
        <f t="shared" si="62"/>
        <v>14.713006611510899</v>
      </c>
      <c r="DL11" s="3">
        <f t="shared" si="63"/>
        <v>2.7999999999999545</v>
      </c>
      <c r="DM11" s="3">
        <f t="shared" si="64"/>
        <v>2.4171017694943822</v>
      </c>
      <c r="DN11" s="4">
        <f t="shared" si="8"/>
        <v>0.38289823050557237</v>
      </c>
      <c r="DO11" s="4"/>
      <c r="DP11" s="13"/>
      <c r="DQ11" s="11"/>
      <c r="DR11" s="55" t="str">
        <f t="shared" si="70"/>
        <v>19-03-2026 17:40</v>
      </c>
      <c r="DS11" s="5">
        <f t="shared" si="65"/>
        <v>27.136166666666664</v>
      </c>
      <c r="DT11" s="5">
        <f t="shared" si="66"/>
        <v>26.680625779118845</v>
      </c>
      <c r="DU11" s="6">
        <f t="shared" si="9"/>
        <v>0.4555408875478193</v>
      </c>
      <c r="DV11" s="5">
        <f t="shared" si="67"/>
        <v>160.08375467471308</v>
      </c>
      <c r="DW11" s="5">
        <f t="shared" si="68"/>
        <v>30.399999999999864</v>
      </c>
      <c r="DX11" s="5">
        <f t="shared" si="69"/>
        <v>26.299092830477459</v>
      </c>
      <c r="DY11" s="6">
        <f t="shared" si="10"/>
        <v>4.1009071695224044</v>
      </c>
      <c r="DZ11" s="11"/>
      <c r="EA11" s="65">
        <v>9</v>
      </c>
      <c r="EB11" s="74">
        <f>DO77</f>
        <v>0.98562333788526746</v>
      </c>
      <c r="EC11" s="11"/>
      <c r="ED11" s="11"/>
      <c r="EE11" s="11"/>
      <c r="EF11" s="11"/>
      <c r="EG11" s="11"/>
      <c r="EH11" s="11"/>
    </row>
    <row r="12" spans="1:138" x14ac:dyDescent="0.35">
      <c r="A12" s="120" t="s">
        <v>503</v>
      </c>
      <c r="B12" s="121">
        <v>67</v>
      </c>
      <c r="C12" s="111">
        <v>33</v>
      </c>
      <c r="D12" s="125"/>
      <c r="E12" s="127">
        <v>25.568999999999999</v>
      </c>
      <c r="F12" s="127">
        <v>26.123000000000001</v>
      </c>
      <c r="G12" s="127">
        <v>1841</v>
      </c>
      <c r="H12" s="21">
        <f t="shared" si="11"/>
        <v>4.3538333333333332</v>
      </c>
      <c r="I12" s="3">
        <f t="shared" si="12"/>
        <v>4.2301263591719991</v>
      </c>
      <c r="J12" s="3">
        <f t="shared" si="13"/>
        <v>0.12370697416133414</v>
      </c>
      <c r="K12" s="3">
        <f t="shared" si="14"/>
        <v>25.380758155031998</v>
      </c>
      <c r="L12" s="3">
        <f t="shared" si="15"/>
        <v>4.5</v>
      </c>
      <c r="M12" s="3">
        <f t="shared" si="16"/>
        <v>4.1696355522358397</v>
      </c>
      <c r="N12" s="4">
        <f t="shared" si="0"/>
        <v>0.3303644477641603</v>
      </c>
      <c r="O12" s="4"/>
      <c r="P12" s="13"/>
      <c r="Q12" s="128" t="s">
        <v>503</v>
      </c>
      <c r="R12" s="127">
        <v>26.126999999999999</v>
      </c>
      <c r="S12" s="127">
        <v>26.622</v>
      </c>
      <c r="T12" s="127">
        <v>1855.3</v>
      </c>
      <c r="U12" s="21">
        <f t="shared" si="17"/>
        <v>4.4369999999999994</v>
      </c>
      <c r="V12" s="3">
        <f t="shared" si="18"/>
        <v>4.2301263591719991</v>
      </c>
      <c r="W12" s="3">
        <f t="shared" si="19"/>
        <v>0.2068736408280003</v>
      </c>
      <c r="X12" s="3">
        <f t="shared" si="20"/>
        <v>25.380758155031998</v>
      </c>
      <c r="Y12" s="3">
        <f t="shared" si="21"/>
        <v>4.5999999999999091</v>
      </c>
      <c r="Z12" s="3">
        <f t="shared" si="22"/>
        <v>4.1696355522358397</v>
      </c>
      <c r="AA12" s="4">
        <f t="shared" si="1"/>
        <v>0.43036444776406935</v>
      </c>
      <c r="AB12" s="4"/>
      <c r="AC12" s="13"/>
      <c r="AD12" s="128" t="s">
        <v>503</v>
      </c>
      <c r="AE12" s="127">
        <v>25.286000000000001</v>
      </c>
      <c r="AF12" s="127">
        <v>25.838999999999999</v>
      </c>
      <c r="AG12" s="127">
        <v>1825.2</v>
      </c>
      <c r="AH12" s="21">
        <f t="shared" si="23"/>
        <v>4.3064999999999998</v>
      </c>
      <c r="AI12" s="21">
        <f t="shared" si="24"/>
        <v>4.2301263591719991</v>
      </c>
      <c r="AJ12" s="3">
        <f t="shared" si="25"/>
        <v>7.6373640828000688E-2</v>
      </c>
      <c r="AK12" s="3">
        <f t="shared" si="26"/>
        <v>25.380758155031998</v>
      </c>
      <c r="AL12" s="3">
        <f t="shared" si="27"/>
        <v>4.4000000000000909</v>
      </c>
      <c r="AM12" s="3">
        <f t="shared" si="28"/>
        <v>4.1696355522358397</v>
      </c>
      <c r="AN12" s="4">
        <f t="shared" si="2"/>
        <v>0.23036444776425125</v>
      </c>
      <c r="AO12" s="4"/>
      <c r="AP12" s="13"/>
      <c r="AQ12" s="128" t="s">
        <v>503</v>
      </c>
      <c r="AR12" s="127">
        <v>25.542999999999999</v>
      </c>
      <c r="AS12" s="127">
        <v>26.088999999999999</v>
      </c>
      <c r="AT12" s="127">
        <v>1840.8</v>
      </c>
      <c r="AU12" s="21">
        <f t="shared" si="29"/>
        <v>4.3481666666666658</v>
      </c>
      <c r="AV12" s="21">
        <f t="shared" si="30"/>
        <v>4.2301263591719991</v>
      </c>
      <c r="AW12" s="3">
        <f t="shared" si="31"/>
        <v>0.11804030749466676</v>
      </c>
      <c r="AX12" s="3">
        <f t="shared" si="32"/>
        <v>25.380758155031998</v>
      </c>
      <c r="AY12" s="3">
        <f t="shared" si="33"/>
        <v>4.5</v>
      </c>
      <c r="AZ12" s="3">
        <f t="shared" si="34"/>
        <v>4.1696355522358397</v>
      </c>
      <c r="BA12" s="4">
        <f t="shared" si="3"/>
        <v>0.3303644477641603</v>
      </c>
      <c r="BB12" s="4"/>
      <c r="BC12" s="13"/>
      <c r="BD12" s="128" t="s">
        <v>503</v>
      </c>
      <c r="BE12" s="127">
        <v>18.664000000000001</v>
      </c>
      <c r="BF12" s="127">
        <v>19.135000000000002</v>
      </c>
      <c r="BG12" s="127">
        <v>1375.9</v>
      </c>
      <c r="BH12" s="21">
        <f t="shared" si="35"/>
        <v>3.1891666666666669</v>
      </c>
      <c r="BI12" s="21">
        <f t="shared" si="36"/>
        <v>3.1334269327199995</v>
      </c>
      <c r="BJ12" s="3">
        <f t="shared" si="37"/>
        <v>5.5739733946667425E-2</v>
      </c>
      <c r="BK12" s="3">
        <f t="shared" si="38"/>
        <v>18.800561596319998</v>
      </c>
      <c r="BL12" s="3">
        <f t="shared" si="39"/>
        <v>3.3000000000001819</v>
      </c>
      <c r="BM12" s="3">
        <f t="shared" si="40"/>
        <v>3.0886189275821034</v>
      </c>
      <c r="BN12" s="4">
        <f t="shared" si="4"/>
        <v>0.21138107241807846</v>
      </c>
      <c r="BO12" s="4"/>
      <c r="BP12" s="13"/>
      <c r="BQ12" s="128" t="s">
        <v>503</v>
      </c>
      <c r="BR12" s="127">
        <v>18.395</v>
      </c>
      <c r="BS12" s="127">
        <v>18.856999999999999</v>
      </c>
      <c r="BT12" s="127">
        <v>1367.1</v>
      </c>
      <c r="BU12" s="21">
        <f t="shared" si="41"/>
        <v>3.1428333333333329</v>
      </c>
      <c r="BV12" s="21">
        <f t="shared" si="42"/>
        <v>3.1334269327199995</v>
      </c>
      <c r="BW12" s="3">
        <f t="shared" si="43"/>
        <v>9.406400613333421E-3</v>
      </c>
      <c r="BX12" s="3">
        <f t="shared" si="44"/>
        <v>18.800561596319998</v>
      </c>
      <c r="BY12" s="3">
        <f t="shared" si="45"/>
        <v>3.2999999999999545</v>
      </c>
      <c r="BZ12" s="3">
        <f t="shared" si="46"/>
        <v>3.0886189275821034</v>
      </c>
      <c r="CA12" s="4">
        <f t="shared" si="5"/>
        <v>0.21138107241785109</v>
      </c>
      <c r="CB12" s="4"/>
      <c r="CC12" s="13"/>
      <c r="CD12" s="128" t="s">
        <v>503</v>
      </c>
      <c r="CE12" s="127">
        <v>18.475000000000001</v>
      </c>
      <c r="CF12" s="127">
        <v>18.940999999999999</v>
      </c>
      <c r="CG12" s="127">
        <v>1365.9</v>
      </c>
      <c r="CH12" s="21">
        <f t="shared" si="47"/>
        <v>3.1568333333333332</v>
      </c>
      <c r="CI12" s="21">
        <f t="shared" si="48"/>
        <v>3.1334269327199995</v>
      </c>
      <c r="CJ12" s="3">
        <f t="shared" si="49"/>
        <v>2.3406400613333656E-2</v>
      </c>
      <c r="CK12" s="3">
        <f t="shared" si="50"/>
        <v>18.800561596319998</v>
      </c>
      <c r="CL12" s="3">
        <f t="shared" si="51"/>
        <v>3.3000000000001819</v>
      </c>
      <c r="CM12" s="3">
        <f t="shared" si="52"/>
        <v>3.0886189275821034</v>
      </c>
      <c r="CN12" s="4">
        <f t="shared" si="6"/>
        <v>0.21138107241807846</v>
      </c>
      <c r="CO12" s="4"/>
      <c r="CP12" s="13"/>
      <c r="CQ12" s="128" t="s">
        <v>503</v>
      </c>
      <c r="CR12" s="127">
        <v>18.559000000000001</v>
      </c>
      <c r="CS12" s="127">
        <v>19.202999999999999</v>
      </c>
      <c r="CT12" s="127">
        <v>1374.8</v>
      </c>
      <c r="CU12" s="21">
        <f t="shared" si="53"/>
        <v>3.2004999999999999</v>
      </c>
      <c r="CV12" s="21">
        <f t="shared" si="54"/>
        <v>3.1334269327199995</v>
      </c>
      <c r="CW12" s="3">
        <f t="shared" si="55"/>
        <v>6.7073067280000398E-2</v>
      </c>
      <c r="CX12" s="3">
        <f t="shared" si="56"/>
        <v>18.800561596319998</v>
      </c>
      <c r="CY12" s="3">
        <f t="shared" si="57"/>
        <v>3.2000000000000455</v>
      </c>
      <c r="CZ12" s="3">
        <f t="shared" si="58"/>
        <v>3.0886189275821034</v>
      </c>
      <c r="DA12" s="4">
        <f t="shared" si="7"/>
        <v>0.11138107241794204</v>
      </c>
      <c r="DB12" s="4"/>
      <c r="DC12" s="13"/>
      <c r="DD12" s="128" t="s">
        <v>503</v>
      </c>
      <c r="DE12" s="127">
        <v>17.568000000000001</v>
      </c>
      <c r="DF12" s="127">
        <v>18.029</v>
      </c>
      <c r="DG12" s="127">
        <v>1301.4000000000001</v>
      </c>
      <c r="DH12" s="21">
        <f t="shared" si="59"/>
        <v>3.004833333333333</v>
      </c>
      <c r="DI12" s="21">
        <f t="shared" si="60"/>
        <v>2.9810676414959998</v>
      </c>
      <c r="DJ12" s="3">
        <f t="shared" si="61"/>
        <v>2.3765691837333236E-2</v>
      </c>
      <c r="DK12" s="3">
        <f t="shared" si="62"/>
        <v>17.886405848976</v>
      </c>
      <c r="DL12" s="3">
        <f t="shared" si="63"/>
        <v>3.1000000000001364</v>
      </c>
      <c r="DM12" s="3">
        <f t="shared" si="64"/>
        <v>2.9384383742226072</v>
      </c>
      <c r="DN12" s="4">
        <f t="shared" si="8"/>
        <v>0.16156162577752919</v>
      </c>
      <c r="DO12" s="4"/>
      <c r="DP12" s="13"/>
      <c r="DQ12" s="11"/>
      <c r="DR12" s="55" t="str">
        <f t="shared" si="70"/>
        <v>19-03-2026 17:30</v>
      </c>
      <c r="DS12" s="5">
        <f t="shared" si="65"/>
        <v>33.139666666666656</v>
      </c>
      <c r="DT12" s="5">
        <f t="shared" si="66"/>
        <v>32.43528080906399</v>
      </c>
      <c r="DU12" s="6">
        <f t="shared" si="9"/>
        <v>0.70438585760266648</v>
      </c>
      <c r="DV12" s="5">
        <f t="shared" si="67"/>
        <v>194.61168485438398</v>
      </c>
      <c r="DW12" s="5">
        <f t="shared" si="68"/>
        <v>34.2000000000005</v>
      </c>
      <c r="DX12" s="5">
        <f t="shared" si="69"/>
        <v>31.971456293494381</v>
      </c>
      <c r="DY12" s="6">
        <f t="shared" si="10"/>
        <v>2.2285437065061195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120" t="s">
        <v>504</v>
      </c>
      <c r="B13" s="121">
        <v>75</v>
      </c>
      <c r="C13" s="111">
        <v>32.72</v>
      </c>
      <c r="D13" s="125"/>
      <c r="E13" s="127">
        <v>29.042000000000002</v>
      </c>
      <c r="F13" s="127">
        <v>29.507000000000001</v>
      </c>
      <c r="G13" s="127">
        <v>1836.5</v>
      </c>
      <c r="H13" s="21">
        <f t="shared" si="11"/>
        <v>4.9178333333333333</v>
      </c>
      <c r="I13" s="3">
        <f t="shared" si="12"/>
        <v>4.7399902627454988</v>
      </c>
      <c r="J13" s="3">
        <f t="shared" si="13"/>
        <v>0.17784307058783444</v>
      </c>
      <c r="K13" s="3">
        <f t="shared" si="14"/>
        <v>28.439941576472997</v>
      </c>
      <c r="L13" s="3">
        <f t="shared" si="15"/>
        <v>5.2000000000000455</v>
      </c>
      <c r="M13" s="3">
        <f t="shared" si="16"/>
        <v>4.6722084019882386</v>
      </c>
      <c r="N13" s="4">
        <f t="shared" si="0"/>
        <v>0.52779159801180686</v>
      </c>
      <c r="O13" s="4"/>
      <c r="P13" s="13"/>
      <c r="Q13" s="128" t="s">
        <v>504</v>
      </c>
      <c r="R13" s="127">
        <v>29.372</v>
      </c>
      <c r="S13" s="127">
        <v>29.952999999999999</v>
      </c>
      <c r="T13" s="127">
        <v>1850.7</v>
      </c>
      <c r="U13" s="21">
        <f t="shared" si="17"/>
        <v>4.992166666666666</v>
      </c>
      <c r="V13" s="3">
        <f t="shared" si="18"/>
        <v>4.7399902627454988</v>
      </c>
      <c r="W13" s="3">
        <f t="shared" si="19"/>
        <v>0.25217640392116714</v>
      </c>
      <c r="X13" s="3">
        <f t="shared" si="20"/>
        <v>28.439941576472997</v>
      </c>
      <c r="Y13" s="3">
        <f t="shared" si="21"/>
        <v>5</v>
      </c>
      <c r="Z13" s="3">
        <f t="shared" si="22"/>
        <v>4.6722084019882386</v>
      </c>
      <c r="AA13" s="4">
        <f t="shared" si="1"/>
        <v>0.32779159801176139</v>
      </c>
      <c r="AB13" s="4"/>
      <c r="AC13" s="13"/>
      <c r="AD13" s="128" t="s">
        <v>504</v>
      </c>
      <c r="AE13" s="127">
        <v>28.724</v>
      </c>
      <c r="AF13" s="127">
        <v>29.295000000000002</v>
      </c>
      <c r="AG13" s="127">
        <v>1820.8</v>
      </c>
      <c r="AH13" s="21">
        <f t="shared" si="23"/>
        <v>4.8825000000000003</v>
      </c>
      <c r="AI13" s="21">
        <f t="shared" si="24"/>
        <v>4.7399902627454988</v>
      </c>
      <c r="AJ13" s="3">
        <f t="shared" si="25"/>
        <v>0.14250973725450145</v>
      </c>
      <c r="AK13" s="3">
        <f t="shared" si="26"/>
        <v>28.439941576472997</v>
      </c>
      <c r="AL13" s="3">
        <f t="shared" si="27"/>
        <v>5.0999999999999091</v>
      </c>
      <c r="AM13" s="3">
        <f t="shared" si="28"/>
        <v>4.6722084019882386</v>
      </c>
      <c r="AN13" s="4">
        <f t="shared" si="2"/>
        <v>0.42779159801167044</v>
      </c>
      <c r="AO13" s="4"/>
      <c r="AP13" s="13"/>
      <c r="AQ13" s="128" t="s">
        <v>504</v>
      </c>
      <c r="AR13" s="127">
        <v>29.126999999999999</v>
      </c>
      <c r="AS13" s="127">
        <v>29.7</v>
      </c>
      <c r="AT13" s="127">
        <v>1836.3</v>
      </c>
      <c r="AU13" s="21">
        <f t="shared" si="29"/>
        <v>4.9499999999999993</v>
      </c>
      <c r="AV13" s="21">
        <f t="shared" si="30"/>
        <v>4.7399902627454988</v>
      </c>
      <c r="AW13" s="3">
        <f t="shared" si="31"/>
        <v>0.21000973725450045</v>
      </c>
      <c r="AX13" s="3">
        <f t="shared" si="32"/>
        <v>28.439941576472997</v>
      </c>
      <c r="AY13" s="3">
        <f t="shared" si="33"/>
        <v>5</v>
      </c>
      <c r="AZ13" s="3">
        <f t="shared" si="34"/>
        <v>4.6722084019882386</v>
      </c>
      <c r="BA13" s="4">
        <f t="shared" si="3"/>
        <v>0.32779159801176139</v>
      </c>
      <c r="BB13" s="4"/>
      <c r="BC13" s="13"/>
      <c r="BD13" s="128" t="s">
        <v>504</v>
      </c>
      <c r="BE13" s="127">
        <v>21.294</v>
      </c>
      <c r="BF13" s="127">
        <v>21.797999999999998</v>
      </c>
      <c r="BG13" s="127">
        <v>1372.6</v>
      </c>
      <c r="BH13" s="21">
        <f t="shared" si="35"/>
        <v>3.6329999999999996</v>
      </c>
      <c r="BI13" s="21">
        <f t="shared" si="36"/>
        <v>3.5111038983299991</v>
      </c>
      <c r="BJ13" s="3">
        <f t="shared" si="37"/>
        <v>0.12189610167000042</v>
      </c>
      <c r="BK13" s="3">
        <f t="shared" si="38"/>
        <v>21.066623389979995</v>
      </c>
      <c r="BL13" s="3">
        <f t="shared" si="39"/>
        <v>3.6999999999998181</v>
      </c>
      <c r="BM13" s="3">
        <f t="shared" si="40"/>
        <v>3.4608951125838803</v>
      </c>
      <c r="BN13" s="4">
        <f t="shared" si="4"/>
        <v>0.23910488741593783</v>
      </c>
      <c r="BO13" s="4"/>
      <c r="BP13" s="13"/>
      <c r="BQ13" s="128" t="s">
        <v>504</v>
      </c>
      <c r="BR13" s="127">
        <v>21.303999999999998</v>
      </c>
      <c r="BS13" s="127">
        <v>21.803000000000001</v>
      </c>
      <c r="BT13" s="127">
        <v>1363.8</v>
      </c>
      <c r="BU13" s="21">
        <f t="shared" si="41"/>
        <v>3.6338333333333335</v>
      </c>
      <c r="BV13" s="21">
        <f t="shared" si="42"/>
        <v>3.5111038983299991</v>
      </c>
      <c r="BW13" s="3">
        <f t="shared" si="43"/>
        <v>0.12272943500333433</v>
      </c>
      <c r="BX13" s="3">
        <f t="shared" si="44"/>
        <v>21.066623389979995</v>
      </c>
      <c r="BY13" s="3">
        <f t="shared" si="45"/>
        <v>3.7000000000000455</v>
      </c>
      <c r="BZ13" s="3">
        <f t="shared" si="46"/>
        <v>3.4608951125838803</v>
      </c>
      <c r="CA13" s="4">
        <f t="shared" si="5"/>
        <v>0.2391048874161652</v>
      </c>
      <c r="CB13" s="4"/>
      <c r="CC13" s="13"/>
      <c r="CD13" s="128" t="s">
        <v>504</v>
      </c>
      <c r="CE13" s="127">
        <v>21.106999999999999</v>
      </c>
      <c r="CF13" s="127">
        <v>21.602</v>
      </c>
      <c r="CG13" s="127">
        <v>1362.6</v>
      </c>
      <c r="CH13" s="21">
        <f t="shared" si="47"/>
        <v>3.6003333333333334</v>
      </c>
      <c r="CI13" s="21">
        <f t="shared" si="48"/>
        <v>3.5111038983299991</v>
      </c>
      <c r="CJ13" s="3">
        <f t="shared" si="49"/>
        <v>8.9229435003334245E-2</v>
      </c>
      <c r="CK13" s="3">
        <f t="shared" si="50"/>
        <v>21.066623389979995</v>
      </c>
      <c r="CL13" s="3">
        <f t="shared" si="51"/>
        <v>3.6999999999998181</v>
      </c>
      <c r="CM13" s="3">
        <f t="shared" si="52"/>
        <v>3.4608951125838803</v>
      </c>
      <c r="CN13" s="4">
        <f t="shared" si="6"/>
        <v>0.23910488741593783</v>
      </c>
      <c r="CO13" s="4"/>
      <c r="CP13" s="13"/>
      <c r="CQ13" s="128" t="s">
        <v>504</v>
      </c>
      <c r="CR13" s="127">
        <v>21.315000000000001</v>
      </c>
      <c r="CS13" s="127">
        <v>22.012</v>
      </c>
      <c r="CT13" s="127">
        <v>1371.6</v>
      </c>
      <c r="CU13" s="21">
        <f t="shared" si="53"/>
        <v>3.6686666666666667</v>
      </c>
      <c r="CV13" s="21">
        <f t="shared" si="54"/>
        <v>3.5111038983299991</v>
      </c>
      <c r="CW13" s="3">
        <f t="shared" si="55"/>
        <v>0.1575627683366676</v>
      </c>
      <c r="CX13" s="3">
        <f t="shared" si="56"/>
        <v>21.066623389979995</v>
      </c>
      <c r="CY13" s="3">
        <f t="shared" si="57"/>
        <v>3.7999999999999545</v>
      </c>
      <c r="CZ13" s="3">
        <f t="shared" si="58"/>
        <v>3.4608951125838803</v>
      </c>
      <c r="DA13" s="4">
        <f t="shared" si="7"/>
        <v>0.33910488741607425</v>
      </c>
      <c r="DB13" s="4"/>
      <c r="DC13" s="13"/>
      <c r="DD13" s="128" t="s">
        <v>504</v>
      </c>
      <c r="DE13" s="127">
        <v>20.154</v>
      </c>
      <c r="DF13" s="127">
        <v>20.637</v>
      </c>
      <c r="DG13" s="127">
        <v>1298.3</v>
      </c>
      <c r="DH13" s="21">
        <f t="shared" si="59"/>
        <v>3.4394999999999998</v>
      </c>
      <c r="DI13" s="21">
        <f t="shared" si="60"/>
        <v>3.3403804977689995</v>
      </c>
      <c r="DJ13" s="3">
        <f t="shared" si="61"/>
        <v>9.91195022310003E-2</v>
      </c>
      <c r="DK13" s="3">
        <f t="shared" si="62"/>
        <v>20.042282986613998</v>
      </c>
      <c r="DL13" s="3">
        <f t="shared" si="63"/>
        <v>3.5</v>
      </c>
      <c r="DM13" s="3">
        <f t="shared" si="64"/>
        <v>3.2926130566509029</v>
      </c>
      <c r="DN13" s="4">
        <f t="shared" si="8"/>
        <v>0.20738694334909713</v>
      </c>
      <c r="DO13" s="4"/>
      <c r="DP13" s="13"/>
      <c r="DQ13" s="11"/>
      <c r="DR13" s="55" t="str">
        <f t="shared" si="70"/>
        <v>19-03-2026 17:20</v>
      </c>
      <c r="DS13" s="5">
        <f t="shared" si="65"/>
        <v>37.717833333333331</v>
      </c>
      <c r="DT13" s="5">
        <f t="shared" si="66"/>
        <v>36.344757142070989</v>
      </c>
      <c r="DU13" s="6">
        <f t="shared" si="9"/>
        <v>1.3730761912623421</v>
      </c>
      <c r="DV13" s="5">
        <f t="shared" si="67"/>
        <v>218.06854285242599</v>
      </c>
      <c r="DW13" s="5">
        <f t="shared" si="68"/>
        <v>38.699999999999591</v>
      </c>
      <c r="DX13" s="5">
        <f t="shared" si="69"/>
        <v>35.825027114939374</v>
      </c>
      <c r="DY13" s="6">
        <f t="shared" si="10"/>
        <v>2.8749728850602168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120" t="s">
        <v>505</v>
      </c>
      <c r="B14" s="121">
        <v>71</v>
      </c>
      <c r="C14" s="111">
        <v>31.86</v>
      </c>
      <c r="D14" s="125"/>
      <c r="E14" s="127">
        <v>27.593</v>
      </c>
      <c r="F14" s="127">
        <v>28.15</v>
      </c>
      <c r="G14" s="127">
        <v>1831.3</v>
      </c>
      <c r="H14" s="21">
        <f t="shared" si="11"/>
        <v>4.6916666666666664</v>
      </c>
      <c r="I14" s="3">
        <f t="shared" si="12"/>
        <v>4.5010723050713697</v>
      </c>
      <c r="J14" s="3">
        <f t="shared" si="13"/>
        <v>0.19059436159529675</v>
      </c>
      <c r="K14" s="3">
        <f t="shared" si="14"/>
        <v>27.006433830428215</v>
      </c>
      <c r="L14" s="3">
        <f t="shared" si="15"/>
        <v>3.2000000000000455</v>
      </c>
      <c r="M14" s="3">
        <f t="shared" si="16"/>
        <v>4.4367069711088494</v>
      </c>
      <c r="N14" s="4">
        <f t="shared" si="0"/>
        <v>-1.2367069711088039</v>
      </c>
      <c r="O14" s="4"/>
      <c r="P14" s="13"/>
      <c r="Q14" s="128" t="s">
        <v>505</v>
      </c>
      <c r="R14" s="127">
        <v>27.113</v>
      </c>
      <c r="S14" s="127">
        <v>28.274999999999999</v>
      </c>
      <c r="T14" s="127">
        <v>1845.7</v>
      </c>
      <c r="U14" s="21">
        <f t="shared" si="17"/>
        <v>4.7124999999999995</v>
      </c>
      <c r="V14" s="3">
        <f t="shared" si="18"/>
        <v>4.5010723050713697</v>
      </c>
      <c r="W14" s="3">
        <f t="shared" si="19"/>
        <v>0.21142769492862978</v>
      </c>
      <c r="X14" s="3">
        <f t="shared" si="20"/>
        <v>27.006433830428215</v>
      </c>
      <c r="Y14" s="3">
        <f t="shared" si="21"/>
        <v>3.2999999999999545</v>
      </c>
      <c r="Z14" s="3">
        <f t="shared" si="22"/>
        <v>4.4367069711088494</v>
      </c>
      <c r="AA14" s="4">
        <f t="shared" si="1"/>
        <v>-1.1367069711088948</v>
      </c>
      <c r="AB14" s="4"/>
      <c r="AC14" s="13"/>
      <c r="AD14" s="128" t="s">
        <v>505</v>
      </c>
      <c r="AE14" s="127">
        <v>28.123999999999999</v>
      </c>
      <c r="AF14" s="127">
        <v>28.689</v>
      </c>
      <c r="AG14" s="127">
        <v>1815.7</v>
      </c>
      <c r="AH14" s="21">
        <f t="shared" si="23"/>
        <v>4.7814999999999994</v>
      </c>
      <c r="AI14" s="21">
        <f t="shared" si="24"/>
        <v>4.5010723050713697</v>
      </c>
      <c r="AJ14" s="3">
        <f t="shared" si="25"/>
        <v>0.28042769492862973</v>
      </c>
      <c r="AK14" s="3">
        <f t="shared" si="26"/>
        <v>27.006433830428215</v>
      </c>
      <c r="AL14" s="3">
        <f t="shared" si="27"/>
        <v>3.2999999999999545</v>
      </c>
      <c r="AM14" s="3">
        <f t="shared" si="28"/>
        <v>4.4367069711088494</v>
      </c>
      <c r="AN14" s="4">
        <f t="shared" si="2"/>
        <v>-1.1367069711088948</v>
      </c>
      <c r="AO14" s="4"/>
      <c r="AP14" s="13"/>
      <c r="AQ14" s="128" t="s">
        <v>505</v>
      </c>
      <c r="AR14" s="127">
        <v>27.984999999999999</v>
      </c>
      <c r="AS14" s="127">
        <v>28.553000000000001</v>
      </c>
      <c r="AT14" s="127">
        <v>1831.3</v>
      </c>
      <c r="AU14" s="21">
        <f t="shared" si="29"/>
        <v>4.7588333333333335</v>
      </c>
      <c r="AV14" s="21">
        <f t="shared" si="30"/>
        <v>4.5010723050713697</v>
      </c>
      <c r="AW14" s="3">
        <f t="shared" si="31"/>
        <v>0.25776102826196379</v>
      </c>
      <c r="AX14" s="3">
        <f t="shared" si="32"/>
        <v>27.006433830428215</v>
      </c>
      <c r="AY14" s="3">
        <f t="shared" si="33"/>
        <v>3.2999999999999545</v>
      </c>
      <c r="AZ14" s="3">
        <f t="shared" si="34"/>
        <v>4.4367069711088494</v>
      </c>
      <c r="BA14" s="4">
        <f t="shared" si="3"/>
        <v>-1.1367069711088948</v>
      </c>
      <c r="BB14" s="4"/>
      <c r="BC14" s="13"/>
      <c r="BD14" s="128" t="s">
        <v>505</v>
      </c>
      <c r="BE14" s="127">
        <v>20.831</v>
      </c>
      <c r="BF14" s="127">
        <v>21.324000000000002</v>
      </c>
      <c r="BG14" s="127">
        <v>1368.9</v>
      </c>
      <c r="BH14" s="21">
        <f t="shared" si="35"/>
        <v>3.5540000000000003</v>
      </c>
      <c r="BI14" s="21">
        <f t="shared" si="36"/>
        <v>3.3341276333861996</v>
      </c>
      <c r="BJ14" s="3">
        <f t="shared" si="37"/>
        <v>0.21987236661380072</v>
      </c>
      <c r="BK14" s="3">
        <f t="shared" si="38"/>
        <v>20.004765800317198</v>
      </c>
      <c r="BL14" s="3">
        <f t="shared" si="39"/>
        <v>2.4000000000000909</v>
      </c>
      <c r="BM14" s="3">
        <f t="shared" si="40"/>
        <v>3.2864496082287769</v>
      </c>
      <c r="BN14" s="4">
        <f t="shared" si="4"/>
        <v>-0.8864496082286859</v>
      </c>
      <c r="BO14" s="4"/>
      <c r="BP14" s="13"/>
      <c r="BQ14" s="128" t="s">
        <v>505</v>
      </c>
      <c r="BR14" s="127">
        <v>20.550999999999998</v>
      </c>
      <c r="BS14" s="127">
        <v>21.033000000000001</v>
      </c>
      <c r="BT14" s="127">
        <v>1360.1</v>
      </c>
      <c r="BU14" s="21">
        <f t="shared" si="41"/>
        <v>3.5055000000000001</v>
      </c>
      <c r="BV14" s="21">
        <f t="shared" si="42"/>
        <v>3.3341276333861996</v>
      </c>
      <c r="BW14" s="3">
        <f t="shared" si="43"/>
        <v>0.17137236661380051</v>
      </c>
      <c r="BX14" s="3">
        <f t="shared" si="44"/>
        <v>20.004765800317198</v>
      </c>
      <c r="BY14" s="3">
        <f t="shared" si="45"/>
        <v>2.3999999999998636</v>
      </c>
      <c r="BZ14" s="3">
        <f t="shared" si="46"/>
        <v>3.2864496082287769</v>
      </c>
      <c r="CA14" s="4">
        <f t="shared" si="5"/>
        <v>-0.88644960822891328</v>
      </c>
      <c r="CB14" s="4"/>
      <c r="CC14" s="13"/>
      <c r="CD14" s="128" t="s">
        <v>505</v>
      </c>
      <c r="CE14" s="127">
        <v>20.46</v>
      </c>
      <c r="CF14" s="127">
        <v>20.95</v>
      </c>
      <c r="CG14" s="127">
        <v>1358.9</v>
      </c>
      <c r="CH14" s="21">
        <f t="shared" si="47"/>
        <v>3.4916666666666663</v>
      </c>
      <c r="CI14" s="21">
        <f t="shared" si="48"/>
        <v>3.3341276333861996</v>
      </c>
      <c r="CJ14" s="3">
        <f t="shared" si="49"/>
        <v>0.1575390332804667</v>
      </c>
      <c r="CK14" s="3">
        <f t="shared" si="50"/>
        <v>20.004765800317198</v>
      </c>
      <c r="CL14" s="3">
        <f t="shared" si="51"/>
        <v>2.4000000000000909</v>
      </c>
      <c r="CM14" s="3">
        <f t="shared" si="52"/>
        <v>3.2864496082287769</v>
      </c>
      <c r="CN14" s="4">
        <f t="shared" si="6"/>
        <v>-0.8864496082286859</v>
      </c>
      <c r="CO14" s="4"/>
      <c r="CP14" s="13"/>
      <c r="CQ14" s="128" t="s">
        <v>505</v>
      </c>
      <c r="CR14" s="127">
        <v>20.58</v>
      </c>
      <c r="CS14" s="127">
        <v>21.251999999999999</v>
      </c>
      <c r="CT14" s="127">
        <v>1367.8</v>
      </c>
      <c r="CU14" s="21">
        <f t="shared" si="53"/>
        <v>3.5419999999999998</v>
      </c>
      <c r="CV14" s="21">
        <f t="shared" si="54"/>
        <v>3.3341276333861996</v>
      </c>
      <c r="CW14" s="3">
        <f t="shared" si="55"/>
        <v>0.20787236661380026</v>
      </c>
      <c r="CX14" s="3">
        <f t="shared" si="56"/>
        <v>20.004765800317198</v>
      </c>
      <c r="CY14" s="3">
        <f t="shared" si="57"/>
        <v>2.3999999999998636</v>
      </c>
      <c r="CZ14" s="3">
        <f t="shared" si="58"/>
        <v>3.2864496082287769</v>
      </c>
      <c r="DA14" s="4">
        <f t="shared" si="7"/>
        <v>-0.88644960822891328</v>
      </c>
      <c r="DB14" s="4"/>
      <c r="DC14" s="13"/>
      <c r="DD14" s="128" t="s">
        <v>505</v>
      </c>
      <c r="DE14" s="127">
        <v>19.356000000000002</v>
      </c>
      <c r="DF14" s="127">
        <v>19.827999999999999</v>
      </c>
      <c r="DG14" s="127">
        <v>1294.8</v>
      </c>
      <c r="DH14" s="21">
        <f t="shared" si="59"/>
        <v>3.3046666666666664</v>
      </c>
      <c r="DI14" s="21">
        <f t="shared" si="60"/>
        <v>3.1720095007536595</v>
      </c>
      <c r="DJ14" s="3">
        <f t="shared" si="61"/>
        <v>0.13265716591300691</v>
      </c>
      <c r="DK14" s="3">
        <f t="shared" si="62"/>
        <v>19.032057004521956</v>
      </c>
      <c r="DL14" s="3">
        <f t="shared" si="63"/>
        <v>2.2000000000000455</v>
      </c>
      <c r="DM14" s="3">
        <f t="shared" si="64"/>
        <v>3.1266497648928824</v>
      </c>
      <c r="DN14" s="4">
        <f t="shared" si="8"/>
        <v>-0.9266497648928369</v>
      </c>
      <c r="DO14" s="4"/>
      <c r="DP14" s="13"/>
      <c r="DQ14" s="11"/>
      <c r="DR14" s="55" t="str">
        <f t="shared" si="70"/>
        <v>19-03-2026 17:10</v>
      </c>
      <c r="DS14" s="5">
        <f t="shared" si="65"/>
        <v>36.342333333333336</v>
      </c>
      <c r="DT14" s="5">
        <f t="shared" si="66"/>
        <v>34.512809254583935</v>
      </c>
      <c r="DU14" s="6">
        <f t="shared" si="9"/>
        <v>1.8295240787494009</v>
      </c>
      <c r="DV14" s="5">
        <f t="shared" si="67"/>
        <v>207.07685552750357</v>
      </c>
      <c r="DW14" s="5">
        <f t="shared" si="68"/>
        <v>24.899999999999864</v>
      </c>
      <c r="DX14" s="5">
        <f t="shared" si="69"/>
        <v>34.019276082243394</v>
      </c>
      <c r="DY14" s="6">
        <f t="shared" si="10"/>
        <v>-9.1192760822435304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120" t="s">
        <v>506</v>
      </c>
      <c r="B15" s="121">
        <v>35</v>
      </c>
      <c r="C15" s="111">
        <v>32.43</v>
      </c>
      <c r="D15" s="125"/>
      <c r="E15" s="127">
        <v>13.558</v>
      </c>
      <c r="F15" s="127">
        <v>13.98</v>
      </c>
      <c r="G15" s="127">
        <v>1828.1</v>
      </c>
      <c r="H15" s="21">
        <f t="shared" si="11"/>
        <v>2.33</v>
      </c>
      <c r="I15" s="3">
        <f t="shared" si="12"/>
        <v>2.2143029806532248</v>
      </c>
      <c r="J15" s="3">
        <f t="shared" si="13"/>
        <v>0.11569701934677523</v>
      </c>
      <c r="K15" s="3">
        <f t="shared" si="14"/>
        <v>13.285817883919348</v>
      </c>
      <c r="L15" s="3">
        <f t="shared" si="15"/>
        <v>2.5999999999999091</v>
      </c>
      <c r="M15" s="3">
        <f t="shared" si="16"/>
        <v>2.1826384480298837</v>
      </c>
      <c r="N15" s="4">
        <f t="shared" si="0"/>
        <v>0.41736155197002534</v>
      </c>
      <c r="O15" s="4"/>
      <c r="P15" s="13"/>
      <c r="Q15" s="128" t="s">
        <v>506</v>
      </c>
      <c r="R15" s="127">
        <v>13.741</v>
      </c>
      <c r="S15" s="127">
        <v>14.237</v>
      </c>
      <c r="T15" s="127">
        <v>1842.4</v>
      </c>
      <c r="U15" s="21">
        <f t="shared" si="17"/>
        <v>2.3728333333333333</v>
      </c>
      <c r="V15" s="3">
        <f t="shared" si="18"/>
        <v>2.2143029806532248</v>
      </c>
      <c r="W15" s="3">
        <f t="shared" si="19"/>
        <v>0.15853035268010851</v>
      </c>
      <c r="X15" s="3">
        <f t="shared" si="20"/>
        <v>13.285817883919348</v>
      </c>
      <c r="Y15" s="3">
        <f t="shared" si="21"/>
        <v>2.7000000000000455</v>
      </c>
      <c r="Z15" s="3">
        <f t="shared" si="22"/>
        <v>2.1826384480298837</v>
      </c>
      <c r="AA15" s="4">
        <f t="shared" si="1"/>
        <v>0.51736155197016176</v>
      </c>
      <c r="AB15" s="4"/>
      <c r="AC15" s="13"/>
      <c r="AD15" s="128" t="s">
        <v>506</v>
      </c>
      <c r="AE15" s="127">
        <v>13.458</v>
      </c>
      <c r="AF15" s="127">
        <v>13.872</v>
      </c>
      <c r="AG15" s="127">
        <v>1812.4</v>
      </c>
      <c r="AH15" s="21">
        <f t="shared" si="23"/>
        <v>2.3119999999999998</v>
      </c>
      <c r="AI15" s="21">
        <f t="shared" si="24"/>
        <v>2.2143029806532248</v>
      </c>
      <c r="AJ15" s="3">
        <f t="shared" si="25"/>
        <v>9.7697019346774994E-2</v>
      </c>
      <c r="AK15" s="3">
        <f t="shared" si="26"/>
        <v>13.285817883919348</v>
      </c>
      <c r="AL15" s="3">
        <f t="shared" si="27"/>
        <v>2.5</v>
      </c>
      <c r="AM15" s="3">
        <f t="shared" si="28"/>
        <v>2.1826384480298837</v>
      </c>
      <c r="AN15" s="4">
        <f t="shared" si="2"/>
        <v>0.31736155197011628</v>
      </c>
      <c r="AO15" s="4"/>
      <c r="AP15" s="13"/>
      <c r="AQ15" s="128" t="s">
        <v>506</v>
      </c>
      <c r="AR15" s="127">
        <v>13.507</v>
      </c>
      <c r="AS15" s="127">
        <v>14.098000000000001</v>
      </c>
      <c r="AT15" s="127">
        <v>1828</v>
      </c>
      <c r="AU15" s="21">
        <f t="shared" si="29"/>
        <v>2.3496666666666668</v>
      </c>
      <c r="AV15" s="21">
        <f t="shared" si="30"/>
        <v>2.2143029806532248</v>
      </c>
      <c r="AW15" s="3">
        <f t="shared" si="31"/>
        <v>0.13536368601344195</v>
      </c>
      <c r="AX15" s="3">
        <f t="shared" si="32"/>
        <v>13.285817883919348</v>
      </c>
      <c r="AY15" s="3">
        <f t="shared" si="33"/>
        <v>2.5999999999999091</v>
      </c>
      <c r="AZ15" s="3">
        <f t="shared" si="34"/>
        <v>2.1826384480298837</v>
      </c>
      <c r="BA15" s="4">
        <f t="shared" si="3"/>
        <v>0.41736155197002534</v>
      </c>
      <c r="BB15" s="4"/>
      <c r="BC15" s="13"/>
      <c r="BD15" s="128" t="s">
        <v>506</v>
      </c>
      <c r="BE15" s="127">
        <v>9.8979999999999997</v>
      </c>
      <c r="BF15" s="127">
        <v>10.269</v>
      </c>
      <c r="BG15" s="127">
        <v>1366.5</v>
      </c>
      <c r="BH15" s="21">
        <f t="shared" si="35"/>
        <v>1.7115</v>
      </c>
      <c r="BI15" s="21">
        <f t="shared" si="36"/>
        <v>1.6402244301134998</v>
      </c>
      <c r="BJ15" s="3">
        <f t="shared" si="37"/>
        <v>7.127556988650019E-2</v>
      </c>
      <c r="BK15" s="3">
        <f t="shared" si="38"/>
        <v>9.8413465806809999</v>
      </c>
      <c r="BL15" s="3">
        <f t="shared" si="39"/>
        <v>1.9000000000000909</v>
      </c>
      <c r="BM15" s="3">
        <f t="shared" si="40"/>
        <v>1.6167692207628768</v>
      </c>
      <c r="BN15" s="4">
        <f t="shared" si="4"/>
        <v>0.28323077923721418</v>
      </c>
      <c r="BO15" s="4"/>
      <c r="BP15" s="13"/>
      <c r="BQ15" s="128" t="s">
        <v>506</v>
      </c>
      <c r="BR15" s="127">
        <v>9.8209999999999997</v>
      </c>
      <c r="BS15" s="127">
        <v>10.19</v>
      </c>
      <c r="BT15" s="127">
        <v>1357.7</v>
      </c>
      <c r="BU15" s="21">
        <f t="shared" si="41"/>
        <v>1.6983333333333333</v>
      </c>
      <c r="BV15" s="21">
        <f t="shared" si="42"/>
        <v>1.6402244301134998</v>
      </c>
      <c r="BW15" s="3">
        <f t="shared" si="43"/>
        <v>5.8108903219833419E-2</v>
      </c>
      <c r="BX15" s="3">
        <f t="shared" si="44"/>
        <v>9.8413465806809999</v>
      </c>
      <c r="BY15" s="3">
        <f t="shared" si="45"/>
        <v>1.9000000000000909</v>
      </c>
      <c r="BZ15" s="3">
        <f t="shared" si="46"/>
        <v>1.6167692207628768</v>
      </c>
      <c r="CA15" s="4">
        <f t="shared" si="5"/>
        <v>0.28323077923721418</v>
      </c>
      <c r="CB15" s="4"/>
      <c r="CC15" s="13"/>
      <c r="CD15" s="128" t="s">
        <v>506</v>
      </c>
      <c r="CE15" s="127">
        <v>9.8290000000000006</v>
      </c>
      <c r="CF15" s="127">
        <v>10.195</v>
      </c>
      <c r="CG15" s="127">
        <v>1356.5</v>
      </c>
      <c r="CH15" s="21">
        <f t="shared" si="47"/>
        <v>1.6991666666666667</v>
      </c>
      <c r="CI15" s="21">
        <f t="shared" si="48"/>
        <v>1.6402244301134998</v>
      </c>
      <c r="CJ15" s="3">
        <f t="shared" si="49"/>
        <v>5.8942236553166882E-2</v>
      </c>
      <c r="CK15" s="3">
        <f t="shared" si="50"/>
        <v>9.8413465806809999</v>
      </c>
      <c r="CL15" s="3">
        <f t="shared" si="51"/>
        <v>1.9000000000000909</v>
      </c>
      <c r="CM15" s="3">
        <f t="shared" si="52"/>
        <v>1.6167692207628768</v>
      </c>
      <c r="CN15" s="4">
        <f t="shared" si="6"/>
        <v>0.28323077923721418</v>
      </c>
      <c r="CO15" s="4"/>
      <c r="CP15" s="13"/>
      <c r="CQ15" s="128" t="s">
        <v>506</v>
      </c>
      <c r="CR15" s="127">
        <v>9.8819999999999997</v>
      </c>
      <c r="CS15" s="127">
        <v>10.369</v>
      </c>
      <c r="CT15" s="127">
        <v>1365.4</v>
      </c>
      <c r="CU15" s="21">
        <f t="shared" si="53"/>
        <v>1.7281666666666666</v>
      </c>
      <c r="CV15" s="21">
        <f t="shared" si="54"/>
        <v>1.6402244301134998</v>
      </c>
      <c r="CW15" s="3">
        <f t="shared" si="55"/>
        <v>8.7942236553166797E-2</v>
      </c>
      <c r="CX15" s="3">
        <f t="shared" si="56"/>
        <v>9.8413465806809999</v>
      </c>
      <c r="CY15" s="3">
        <f t="shared" si="57"/>
        <v>1.9000000000000909</v>
      </c>
      <c r="CZ15" s="3">
        <f t="shared" si="58"/>
        <v>1.6167692207628768</v>
      </c>
      <c r="DA15" s="4">
        <f t="shared" si="7"/>
        <v>0.28323077923721418</v>
      </c>
      <c r="DB15" s="4"/>
      <c r="DC15" s="13"/>
      <c r="DD15" s="128" t="s">
        <v>506</v>
      </c>
      <c r="DE15" s="127">
        <v>9.2840000000000007</v>
      </c>
      <c r="DF15" s="127">
        <v>9.6430000000000007</v>
      </c>
      <c r="DG15" s="127">
        <v>1292.5999999999999</v>
      </c>
      <c r="DH15" s="21">
        <f t="shared" si="59"/>
        <v>1.6071666666666666</v>
      </c>
      <c r="DI15" s="21">
        <f t="shared" si="60"/>
        <v>1.5604703981905501</v>
      </c>
      <c r="DJ15" s="3">
        <f t="shared" si="61"/>
        <v>4.669626847611652E-2</v>
      </c>
      <c r="DK15" s="3">
        <f t="shared" si="62"/>
        <v>9.3628223891433002</v>
      </c>
      <c r="DL15" s="3">
        <f t="shared" si="63"/>
        <v>1.7999999999999545</v>
      </c>
      <c r="DM15" s="3">
        <f t="shared" si="64"/>
        <v>1.5381556714964253</v>
      </c>
      <c r="DN15" s="4">
        <f t="shared" si="8"/>
        <v>0.26184432850352923</v>
      </c>
      <c r="DO15" s="4"/>
      <c r="DP15" s="13"/>
      <c r="DQ15" s="11"/>
      <c r="DR15" s="55" t="str">
        <f t="shared" si="70"/>
        <v>19-03-2026 17:00</v>
      </c>
      <c r="DS15" s="5">
        <f t="shared" si="65"/>
        <v>17.808833333333336</v>
      </c>
      <c r="DT15" s="5">
        <f t="shared" si="66"/>
        <v>16.978580041257452</v>
      </c>
      <c r="DU15" s="6">
        <f t="shared" si="9"/>
        <v>0.83025329207588427</v>
      </c>
      <c r="DV15" s="5">
        <f t="shared" si="67"/>
        <v>101.87148024754471</v>
      </c>
      <c r="DW15" s="5">
        <f t="shared" si="68"/>
        <v>19.800000000000182</v>
      </c>
      <c r="DX15" s="5">
        <f t="shared" si="69"/>
        <v>16.735786346667464</v>
      </c>
      <c r="DY15" s="6">
        <f t="shared" si="10"/>
        <v>3.0642136533327182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120" t="s">
        <v>507</v>
      </c>
      <c r="B16" s="121">
        <v>47</v>
      </c>
      <c r="C16" s="111">
        <v>33</v>
      </c>
      <c r="D16" s="125"/>
      <c r="E16" s="127">
        <v>17.945</v>
      </c>
      <c r="F16" s="127">
        <v>18.407</v>
      </c>
      <c r="G16" s="127">
        <v>1825.5</v>
      </c>
      <c r="H16" s="21">
        <f t="shared" si="11"/>
        <v>3.0678333333333332</v>
      </c>
      <c r="I16" s="3">
        <f t="shared" si="12"/>
        <v>2.9674020728519994</v>
      </c>
      <c r="J16" s="3">
        <f t="shared" si="13"/>
        <v>0.10043126048133377</v>
      </c>
      <c r="K16" s="3">
        <f t="shared" si="14"/>
        <v>17.804412437111999</v>
      </c>
      <c r="L16" s="3">
        <f>G16-G18</f>
        <v>7.0999999999999091</v>
      </c>
      <c r="M16" s="3">
        <f t="shared" si="16"/>
        <v>2.9249682232102159</v>
      </c>
      <c r="N16" s="4">
        <f t="shared" si="0"/>
        <v>4.1750317767896927</v>
      </c>
      <c r="O16" s="4"/>
      <c r="P16" s="13"/>
      <c r="Q16" s="128" t="s">
        <v>507</v>
      </c>
      <c r="R16" s="127">
        <v>18.149999999999999</v>
      </c>
      <c r="S16" s="127">
        <v>18.625</v>
      </c>
      <c r="T16" s="127">
        <v>1839.7</v>
      </c>
      <c r="U16" s="21">
        <f t="shared" si="17"/>
        <v>3.1041666666666665</v>
      </c>
      <c r="V16" s="3">
        <f t="shared" si="18"/>
        <v>2.9674020728519994</v>
      </c>
      <c r="W16" s="3">
        <f t="shared" si="19"/>
        <v>0.1367645938146671</v>
      </c>
      <c r="X16" s="3">
        <f t="shared" si="20"/>
        <v>17.804412437111999</v>
      </c>
      <c r="Y16" s="3">
        <f t="shared" si="21"/>
        <v>3</v>
      </c>
      <c r="Z16" s="3">
        <f t="shared" si="22"/>
        <v>2.9249682232102159</v>
      </c>
      <c r="AA16" s="4">
        <f t="shared" si="1"/>
        <v>7.5031776789784121E-2</v>
      </c>
      <c r="AB16" s="4"/>
      <c r="AC16" s="13"/>
      <c r="AD16" s="128" t="s">
        <v>507</v>
      </c>
      <c r="AE16" s="127">
        <v>17.742999999999999</v>
      </c>
      <c r="AF16" s="127">
        <v>18.209</v>
      </c>
      <c r="AG16" s="127">
        <v>1809.9</v>
      </c>
      <c r="AH16" s="21">
        <f t="shared" si="23"/>
        <v>3.0348333333333333</v>
      </c>
      <c r="AI16" s="21">
        <f t="shared" si="24"/>
        <v>2.9674020728519994</v>
      </c>
      <c r="AJ16" s="3">
        <f t="shared" si="25"/>
        <v>6.7431260481333855E-2</v>
      </c>
      <c r="AK16" s="3">
        <f t="shared" si="26"/>
        <v>17.804412437111999</v>
      </c>
      <c r="AL16" s="3">
        <f t="shared" si="27"/>
        <v>3</v>
      </c>
      <c r="AM16" s="3">
        <f t="shared" si="28"/>
        <v>2.9249682232102159</v>
      </c>
      <c r="AN16" s="4">
        <f t="shared" si="2"/>
        <v>7.5031776789784121E-2</v>
      </c>
      <c r="AO16" s="4"/>
      <c r="AP16" s="13"/>
      <c r="AQ16" s="128" t="s">
        <v>507</v>
      </c>
      <c r="AR16" s="127">
        <v>17.937000000000001</v>
      </c>
      <c r="AS16" s="127">
        <v>18.414999999999999</v>
      </c>
      <c r="AT16" s="127">
        <v>1825.4</v>
      </c>
      <c r="AU16" s="21">
        <f t="shared" si="29"/>
        <v>3.0691666666666664</v>
      </c>
      <c r="AV16" s="21">
        <f t="shared" si="30"/>
        <v>2.9674020728519994</v>
      </c>
      <c r="AW16" s="3">
        <f t="shared" si="31"/>
        <v>0.10176459381466696</v>
      </c>
      <c r="AX16" s="3">
        <f t="shared" si="32"/>
        <v>17.804412437111999</v>
      </c>
      <c r="AY16" s="3">
        <f t="shared" si="33"/>
        <v>3</v>
      </c>
      <c r="AZ16" s="3">
        <f t="shared" si="34"/>
        <v>2.9249682232102159</v>
      </c>
      <c r="BA16" s="4">
        <f t="shared" si="3"/>
        <v>7.5031776789784121E-2</v>
      </c>
      <c r="BB16" s="4"/>
      <c r="BC16" s="13"/>
      <c r="BD16" s="128" t="s">
        <v>507</v>
      </c>
      <c r="BE16" s="127">
        <v>13.044</v>
      </c>
      <c r="BF16" s="127">
        <v>13.459</v>
      </c>
      <c r="BG16" s="127">
        <v>1364.6</v>
      </c>
      <c r="BH16" s="21">
        <f t="shared" si="35"/>
        <v>2.2431666666666663</v>
      </c>
      <c r="BI16" s="21">
        <f t="shared" si="36"/>
        <v>2.1980756095199996</v>
      </c>
      <c r="BJ16" s="3">
        <f t="shared" si="37"/>
        <v>4.5091057146666724E-2</v>
      </c>
      <c r="BK16" s="3">
        <f t="shared" si="38"/>
        <v>13.188453657119998</v>
      </c>
      <c r="BL16" s="3">
        <f t="shared" si="39"/>
        <v>2.1999999999998181</v>
      </c>
      <c r="BM16" s="3">
        <f t="shared" si="40"/>
        <v>2.1666431283038636</v>
      </c>
      <c r="BN16" s="4">
        <f t="shared" si="4"/>
        <v>3.3356871695954471E-2</v>
      </c>
      <c r="BO16" s="4"/>
      <c r="BP16" s="13"/>
      <c r="BQ16" s="128" t="s">
        <v>507</v>
      </c>
      <c r="BR16" s="127">
        <v>13.095000000000001</v>
      </c>
      <c r="BS16" s="127">
        <v>13.545</v>
      </c>
      <c r="BT16" s="127">
        <v>1355.8</v>
      </c>
      <c r="BU16" s="21">
        <f t="shared" si="41"/>
        <v>2.2574999999999998</v>
      </c>
      <c r="BV16" s="21">
        <f t="shared" si="42"/>
        <v>2.1980756095199996</v>
      </c>
      <c r="BW16" s="3">
        <f t="shared" si="43"/>
        <v>5.9424390480000255E-2</v>
      </c>
      <c r="BX16" s="3">
        <f t="shared" si="44"/>
        <v>13.188453657119998</v>
      </c>
      <c r="BY16" s="3">
        <f t="shared" si="45"/>
        <v>2.0999999999999091</v>
      </c>
      <c r="BZ16" s="3">
        <f t="shared" si="46"/>
        <v>2.1666431283038636</v>
      </c>
      <c r="CA16" s="4">
        <f t="shared" si="5"/>
        <v>-6.664312830395458E-2</v>
      </c>
      <c r="CB16" s="4"/>
      <c r="CC16" s="13"/>
      <c r="CD16" s="128" t="s">
        <v>507</v>
      </c>
      <c r="CE16" s="127">
        <v>12.983000000000001</v>
      </c>
      <c r="CF16" s="127">
        <v>13.401</v>
      </c>
      <c r="CG16" s="127">
        <v>1354.6</v>
      </c>
      <c r="CH16" s="21">
        <f t="shared" si="47"/>
        <v>2.2334999999999998</v>
      </c>
      <c r="CI16" s="21">
        <f t="shared" si="48"/>
        <v>2.1980756095199996</v>
      </c>
      <c r="CJ16" s="3">
        <f t="shared" si="49"/>
        <v>3.5424390480000234E-2</v>
      </c>
      <c r="CK16" s="3">
        <f t="shared" si="50"/>
        <v>13.188453657119998</v>
      </c>
      <c r="CL16" s="3">
        <f t="shared" si="51"/>
        <v>2.0999999999999091</v>
      </c>
      <c r="CM16" s="3">
        <f t="shared" si="52"/>
        <v>2.1666431283038636</v>
      </c>
      <c r="CN16" s="4">
        <f t="shared" si="6"/>
        <v>-6.664312830395458E-2</v>
      </c>
      <c r="CO16" s="4"/>
      <c r="CP16" s="13"/>
      <c r="CQ16" s="128" t="s">
        <v>507</v>
      </c>
      <c r="CR16" s="127">
        <v>13.143000000000001</v>
      </c>
      <c r="CS16" s="127">
        <v>13.906000000000001</v>
      </c>
      <c r="CT16" s="127">
        <v>1363.5</v>
      </c>
      <c r="CU16" s="21">
        <f t="shared" si="53"/>
        <v>2.3176666666666668</v>
      </c>
      <c r="CV16" s="21">
        <f t="shared" si="54"/>
        <v>2.1980756095199996</v>
      </c>
      <c r="CW16" s="3">
        <f t="shared" si="55"/>
        <v>0.11959105714666718</v>
      </c>
      <c r="CX16" s="3">
        <f t="shared" si="56"/>
        <v>13.188453657119998</v>
      </c>
      <c r="CY16" s="3">
        <f t="shared" si="57"/>
        <v>2.2000000000000455</v>
      </c>
      <c r="CZ16" s="3">
        <f t="shared" si="58"/>
        <v>2.1666431283038636</v>
      </c>
      <c r="DA16" s="4">
        <f t="shared" si="7"/>
        <v>3.3356871696181845E-2</v>
      </c>
      <c r="DB16" s="4"/>
      <c r="DC16" s="13"/>
      <c r="DD16" s="128" t="s">
        <v>507</v>
      </c>
      <c r="DE16" s="127">
        <v>12.396000000000001</v>
      </c>
      <c r="DF16" s="127">
        <v>12.804</v>
      </c>
      <c r="DG16" s="127">
        <v>1290.8</v>
      </c>
      <c r="DH16" s="21">
        <f t="shared" si="59"/>
        <v>2.1339999999999999</v>
      </c>
      <c r="DI16" s="21">
        <f t="shared" si="60"/>
        <v>2.0911967037360002</v>
      </c>
      <c r="DJ16" s="3">
        <f t="shared" si="61"/>
        <v>4.2803296263999702E-2</v>
      </c>
      <c r="DK16" s="3">
        <f t="shared" si="62"/>
        <v>12.547180222415999</v>
      </c>
      <c r="DL16" s="3">
        <f t="shared" si="63"/>
        <v>2.0999999999999091</v>
      </c>
      <c r="DM16" s="3">
        <f t="shared" si="64"/>
        <v>2.0612925908725752</v>
      </c>
      <c r="DN16" s="4">
        <f t="shared" si="8"/>
        <v>3.8707409127333836E-2</v>
      </c>
      <c r="DO16" s="4"/>
      <c r="DP16" s="13"/>
      <c r="DQ16" s="11"/>
      <c r="DR16" s="55" t="str">
        <f t="shared" si="70"/>
        <v>19-03-2026 16:50</v>
      </c>
      <c r="DS16" s="5">
        <f t="shared" si="65"/>
        <v>23.461833333333331</v>
      </c>
      <c r="DT16" s="5">
        <f t="shared" si="66"/>
        <v>22.753107433223995</v>
      </c>
      <c r="DU16" s="6">
        <f t="shared" si="9"/>
        <v>0.70872590010933578</v>
      </c>
      <c r="DV16" s="5">
        <f t="shared" si="67"/>
        <v>136.51864459934396</v>
      </c>
      <c r="DW16" s="5">
        <f t="shared" si="68"/>
        <v>26.7999999999995</v>
      </c>
      <c r="DX16" s="5">
        <f t="shared" si="69"/>
        <v>22.427737996928894</v>
      </c>
      <c r="DY16" s="6">
        <f t="shared" si="10"/>
        <v>4.3722620030706061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120" t="s">
        <v>508</v>
      </c>
      <c r="B17" s="121">
        <v>37</v>
      </c>
      <c r="C17" s="111">
        <v>32.43</v>
      </c>
      <c r="D17" s="125"/>
      <c r="E17" s="127">
        <v>14.381</v>
      </c>
      <c r="F17" s="127">
        <v>14.804</v>
      </c>
      <c r="G17" s="127">
        <v>1822.5</v>
      </c>
      <c r="H17" s="21">
        <f t="shared" si="11"/>
        <v>2.4673333333333334</v>
      </c>
      <c r="I17" s="3">
        <f t="shared" si="12"/>
        <v>2.3408345795476944</v>
      </c>
      <c r="J17" s="3">
        <f t="shared" si="13"/>
        <v>0.12649875378563902</v>
      </c>
      <c r="K17" s="3">
        <f t="shared" si="14"/>
        <v>14.045007477286168</v>
      </c>
      <c r="L17" s="3">
        <v>0</v>
      </c>
      <c r="M17" s="3">
        <f t="shared" si="16"/>
        <v>2.3073606450601623</v>
      </c>
      <c r="N17" s="4">
        <f t="shared" si="0"/>
        <v>-2.3073606450601623</v>
      </c>
      <c r="O17" s="4"/>
      <c r="P17" s="13"/>
      <c r="Q17" s="128" t="s">
        <v>508</v>
      </c>
      <c r="R17" s="127">
        <v>15.054</v>
      </c>
      <c r="S17" s="127">
        <v>15.477</v>
      </c>
      <c r="T17" s="127">
        <v>1836.7</v>
      </c>
      <c r="U17" s="21">
        <f t="shared" si="17"/>
        <v>2.5794999999999999</v>
      </c>
      <c r="V17" s="3">
        <f t="shared" si="18"/>
        <v>2.3408345795476944</v>
      </c>
      <c r="W17" s="3">
        <f t="shared" si="19"/>
        <v>0.23866542045230554</v>
      </c>
      <c r="X17" s="3">
        <f t="shared" si="20"/>
        <v>14.045007477286168</v>
      </c>
      <c r="Y17" s="3">
        <f t="shared" si="21"/>
        <v>4.2000000000000455</v>
      </c>
      <c r="Z17" s="3">
        <f t="shared" si="22"/>
        <v>2.3073606450601623</v>
      </c>
      <c r="AA17" s="4">
        <f t="shared" si="1"/>
        <v>1.8926393549398832</v>
      </c>
      <c r="AB17" s="4"/>
      <c r="AC17" s="13"/>
      <c r="AD17" s="128" t="s">
        <v>508</v>
      </c>
      <c r="AE17" s="127">
        <v>14.372999999999999</v>
      </c>
      <c r="AF17" s="127">
        <v>14.805</v>
      </c>
      <c r="AG17" s="127">
        <v>1806.9</v>
      </c>
      <c r="AH17" s="21">
        <f t="shared" si="23"/>
        <v>2.4674999999999998</v>
      </c>
      <c r="AI17" s="21">
        <f t="shared" si="24"/>
        <v>2.3408345795476944</v>
      </c>
      <c r="AJ17" s="3">
        <f t="shared" si="25"/>
        <v>0.12666542045230544</v>
      </c>
      <c r="AK17" s="3">
        <f t="shared" si="26"/>
        <v>14.045007477286168</v>
      </c>
      <c r="AL17" s="3">
        <f t="shared" si="27"/>
        <v>4.1000000000001364</v>
      </c>
      <c r="AM17" s="3">
        <f t="shared" si="28"/>
        <v>2.3073606450601623</v>
      </c>
      <c r="AN17" s="4">
        <f t="shared" si="2"/>
        <v>1.7926393549399742</v>
      </c>
      <c r="AO17" s="4"/>
      <c r="AP17" s="13"/>
      <c r="AQ17" s="128" t="s">
        <v>508</v>
      </c>
      <c r="AR17" s="127">
        <v>14.493</v>
      </c>
      <c r="AS17" s="127">
        <v>14.962999999999999</v>
      </c>
      <c r="AT17" s="127">
        <v>1822.4</v>
      </c>
      <c r="AU17" s="21">
        <f t="shared" si="29"/>
        <v>2.4938333333333329</v>
      </c>
      <c r="AV17" s="21">
        <f t="shared" si="30"/>
        <v>2.3408345795476944</v>
      </c>
      <c r="AW17" s="3">
        <f t="shared" si="31"/>
        <v>0.15299875378563854</v>
      </c>
      <c r="AX17" s="3">
        <f t="shared" si="32"/>
        <v>14.045007477286168</v>
      </c>
      <c r="AY17" s="3">
        <f t="shared" si="33"/>
        <v>4.1000000000001364</v>
      </c>
      <c r="AZ17" s="3">
        <f t="shared" si="34"/>
        <v>2.3073606450601623</v>
      </c>
      <c r="BA17" s="4">
        <f t="shared" si="3"/>
        <v>1.7926393549399742</v>
      </c>
      <c r="BB17" s="4"/>
      <c r="BC17" s="13"/>
      <c r="BD17" s="128" t="s">
        <v>508</v>
      </c>
      <c r="BE17" s="127">
        <v>10.574</v>
      </c>
      <c r="BF17" s="127">
        <v>10.945</v>
      </c>
      <c r="BG17" s="127">
        <v>1362.4</v>
      </c>
      <c r="BH17" s="21">
        <f t="shared" si="35"/>
        <v>1.8241666666666667</v>
      </c>
      <c r="BI17" s="21">
        <f t="shared" si="36"/>
        <v>1.7339515404056995</v>
      </c>
      <c r="BJ17" s="3">
        <f t="shared" si="37"/>
        <v>9.0215126260967171E-2</v>
      </c>
      <c r="BK17" s="3">
        <f t="shared" si="38"/>
        <v>10.403709242434198</v>
      </c>
      <c r="BL17" s="3">
        <f t="shared" si="39"/>
        <v>3</v>
      </c>
      <c r="BM17" s="3">
        <f t="shared" si="40"/>
        <v>1.7091560333778981</v>
      </c>
      <c r="BN17" s="4">
        <f t="shared" si="4"/>
        <v>1.2908439666221019</v>
      </c>
      <c r="BO17" s="4"/>
      <c r="BP17" s="13"/>
      <c r="BQ17" s="128" t="s">
        <v>508</v>
      </c>
      <c r="BR17" s="127">
        <v>10.487</v>
      </c>
      <c r="BS17" s="127">
        <v>10.865</v>
      </c>
      <c r="BT17" s="127">
        <v>1353.7</v>
      </c>
      <c r="BU17" s="21">
        <f t="shared" si="41"/>
        <v>1.8108333333333333</v>
      </c>
      <c r="BV17" s="21">
        <f t="shared" si="42"/>
        <v>1.7339515404056995</v>
      </c>
      <c r="BW17" s="3">
        <f t="shared" si="43"/>
        <v>7.6881792927633752E-2</v>
      </c>
      <c r="BX17" s="3">
        <f t="shared" si="44"/>
        <v>10.403709242434198</v>
      </c>
      <c r="BY17" s="3">
        <f t="shared" si="45"/>
        <v>3.1000000000001364</v>
      </c>
      <c r="BZ17" s="3">
        <f t="shared" si="46"/>
        <v>1.7091560333778981</v>
      </c>
      <c r="CA17" s="4">
        <f t="shared" si="5"/>
        <v>1.3908439666222383</v>
      </c>
      <c r="CB17" s="4"/>
      <c r="CC17" s="13"/>
      <c r="CD17" s="128" t="s">
        <v>508</v>
      </c>
      <c r="CE17" s="127">
        <v>10.484999999999999</v>
      </c>
      <c r="CF17" s="127">
        <v>10.869</v>
      </c>
      <c r="CG17" s="127">
        <v>1352.5</v>
      </c>
      <c r="CH17" s="21">
        <f t="shared" si="47"/>
        <v>1.8114999999999999</v>
      </c>
      <c r="CI17" s="21">
        <f t="shared" si="48"/>
        <v>1.7339515404056995</v>
      </c>
      <c r="CJ17" s="3">
        <f t="shared" si="49"/>
        <v>7.7548459594300345E-2</v>
      </c>
      <c r="CK17" s="3">
        <f t="shared" si="50"/>
        <v>10.403709242434198</v>
      </c>
      <c r="CL17" s="3">
        <f t="shared" si="51"/>
        <v>3</v>
      </c>
      <c r="CM17" s="3">
        <f t="shared" si="52"/>
        <v>1.7091560333778981</v>
      </c>
      <c r="CN17" s="4">
        <f t="shared" si="6"/>
        <v>1.2908439666221019</v>
      </c>
      <c r="CO17" s="4"/>
      <c r="CP17" s="13"/>
      <c r="CQ17" s="128" t="s">
        <v>508</v>
      </c>
      <c r="CR17" s="127">
        <v>10.632999999999999</v>
      </c>
      <c r="CS17" s="127">
        <v>11.15</v>
      </c>
      <c r="CT17" s="127">
        <v>1361.3</v>
      </c>
      <c r="CU17" s="21">
        <f t="shared" si="53"/>
        <v>1.8583333333333334</v>
      </c>
      <c r="CV17" s="21">
        <f t="shared" si="54"/>
        <v>1.7339515404056995</v>
      </c>
      <c r="CW17" s="3">
        <f t="shared" si="55"/>
        <v>0.12438179292763385</v>
      </c>
      <c r="CX17" s="3">
        <f t="shared" si="56"/>
        <v>10.403709242434198</v>
      </c>
      <c r="CY17" s="3">
        <f t="shared" si="57"/>
        <v>3</v>
      </c>
      <c r="CZ17" s="3">
        <f t="shared" si="58"/>
        <v>1.7091560333778981</v>
      </c>
      <c r="DA17" s="4">
        <f t="shared" si="7"/>
        <v>1.2908439666221019</v>
      </c>
      <c r="DB17" s="4"/>
      <c r="DC17" s="13"/>
      <c r="DD17" s="128" t="s">
        <v>508</v>
      </c>
      <c r="DE17" s="127">
        <v>9.9930000000000003</v>
      </c>
      <c r="DF17" s="127">
        <v>10.37</v>
      </c>
      <c r="DG17" s="127">
        <v>1288.7</v>
      </c>
      <c r="DH17" s="21">
        <f t="shared" si="59"/>
        <v>1.7283333333333331</v>
      </c>
      <c r="DI17" s="21">
        <f t="shared" si="60"/>
        <v>1.6496401352300099</v>
      </c>
      <c r="DJ17" s="3">
        <f t="shared" si="61"/>
        <v>7.8693198103323203E-2</v>
      </c>
      <c r="DK17" s="3">
        <f t="shared" si="62"/>
        <v>9.8978408113800587</v>
      </c>
      <c r="DL17" s="3">
        <f t="shared" si="63"/>
        <v>2.7999999999999545</v>
      </c>
      <c r="DM17" s="3">
        <f t="shared" si="64"/>
        <v>1.6260502812962208</v>
      </c>
      <c r="DN17" s="4">
        <f t="shared" si="8"/>
        <v>1.1739497187037338</v>
      </c>
      <c r="DO17" s="4"/>
      <c r="DP17" s="13"/>
      <c r="DQ17" s="11"/>
      <c r="DR17" s="55" t="str">
        <f t="shared" si="70"/>
        <v>19-03-2026 16:40</v>
      </c>
      <c r="DS17" s="5">
        <f t="shared" si="65"/>
        <v>19.041333333333331</v>
      </c>
      <c r="DT17" s="5">
        <f t="shared" si="66"/>
        <v>17.948784615043586</v>
      </c>
      <c r="DU17" s="6">
        <f t="shared" si="9"/>
        <v>1.0925487182897449</v>
      </c>
      <c r="DV17" s="5">
        <f t="shared" si="67"/>
        <v>107.69270769026154</v>
      </c>
      <c r="DW17" s="5">
        <f t="shared" si="68"/>
        <v>27.300000000000409</v>
      </c>
      <c r="DX17" s="5">
        <f t="shared" si="69"/>
        <v>17.692116995048462</v>
      </c>
      <c r="DY17" s="6">
        <f t="shared" si="10"/>
        <v>9.6078830049519475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120" t="s">
        <v>509</v>
      </c>
      <c r="B18" s="121">
        <v>65</v>
      </c>
      <c r="C18" s="111">
        <v>31.86</v>
      </c>
      <c r="D18" s="125"/>
      <c r="E18" s="127">
        <v>28.361999999999998</v>
      </c>
      <c r="F18" s="127">
        <v>28.914000000000001</v>
      </c>
      <c r="G18" s="127">
        <v>1818.4</v>
      </c>
      <c r="H18" s="21">
        <f t="shared" si="11"/>
        <v>4.819</v>
      </c>
      <c r="I18" s="3">
        <f t="shared" si="12"/>
        <v>4.1206999976005498</v>
      </c>
      <c r="J18" s="3">
        <f t="shared" si="13"/>
        <v>0.69830000239945011</v>
      </c>
      <c r="K18" s="3">
        <f t="shared" si="14"/>
        <v>24.724199985603299</v>
      </c>
      <c r="L18" s="3">
        <f t="shared" si="15"/>
        <v>3.6000000000001364</v>
      </c>
      <c r="M18" s="3">
        <f t="shared" si="16"/>
        <v>4.0617739876348624</v>
      </c>
      <c r="N18" s="4">
        <f t="shared" si="0"/>
        <v>-0.46177398763472599</v>
      </c>
      <c r="O18" s="4"/>
      <c r="P18" s="13"/>
      <c r="Q18" s="128" t="s">
        <v>509</v>
      </c>
      <c r="R18" s="127">
        <v>28.745999999999999</v>
      </c>
      <c r="S18" s="127">
        <v>29.315000000000001</v>
      </c>
      <c r="T18" s="127">
        <v>1832.5</v>
      </c>
      <c r="U18" s="21">
        <f t="shared" si="17"/>
        <v>4.8858333333333333</v>
      </c>
      <c r="V18" s="3">
        <f t="shared" si="18"/>
        <v>4.1206999976005498</v>
      </c>
      <c r="W18" s="3">
        <f t="shared" si="19"/>
        <v>0.76513333573278342</v>
      </c>
      <c r="X18" s="3">
        <f t="shared" si="20"/>
        <v>24.724199985603299</v>
      </c>
      <c r="Y18" s="3">
        <f t="shared" si="21"/>
        <v>3.5999999999999091</v>
      </c>
      <c r="Z18" s="3">
        <f t="shared" si="22"/>
        <v>4.0617739876348624</v>
      </c>
      <c r="AA18" s="4">
        <f t="shared" si="1"/>
        <v>-0.46177398763495336</v>
      </c>
      <c r="AB18" s="4"/>
      <c r="AC18" s="13"/>
      <c r="AD18" s="128" t="s">
        <v>509</v>
      </c>
      <c r="AE18" s="127">
        <v>28.504000000000001</v>
      </c>
      <c r="AF18" s="127">
        <v>29.068000000000001</v>
      </c>
      <c r="AG18" s="127">
        <v>1802.8</v>
      </c>
      <c r="AH18" s="21">
        <f t="shared" si="23"/>
        <v>4.8446666666666669</v>
      </c>
      <c r="AI18" s="21">
        <f t="shared" si="24"/>
        <v>4.1206999976005498</v>
      </c>
      <c r="AJ18" s="3">
        <f t="shared" si="25"/>
        <v>0.72396666906611706</v>
      </c>
      <c r="AK18" s="3">
        <f t="shared" si="26"/>
        <v>24.724199985603299</v>
      </c>
      <c r="AL18" s="3">
        <f t="shared" si="27"/>
        <v>3.5999999999999091</v>
      </c>
      <c r="AM18" s="3">
        <f t="shared" si="28"/>
        <v>4.0617739876348624</v>
      </c>
      <c r="AN18" s="4">
        <f t="shared" si="2"/>
        <v>-0.46177398763495336</v>
      </c>
      <c r="AO18" s="4"/>
      <c r="AP18" s="13"/>
      <c r="AQ18" s="128" t="s">
        <v>509</v>
      </c>
      <c r="AR18" s="127">
        <v>28.055</v>
      </c>
      <c r="AS18" s="127">
        <v>28.622</v>
      </c>
      <c r="AT18" s="127">
        <v>1818.3</v>
      </c>
      <c r="AU18" s="21">
        <f t="shared" si="29"/>
        <v>4.7703333333333333</v>
      </c>
      <c r="AV18" s="21">
        <f t="shared" si="30"/>
        <v>4.1206999976005498</v>
      </c>
      <c r="AW18" s="3">
        <f t="shared" si="31"/>
        <v>0.64963333573278348</v>
      </c>
      <c r="AX18" s="3">
        <f t="shared" si="32"/>
        <v>24.724199985603299</v>
      </c>
      <c r="AY18" s="3">
        <f t="shared" si="33"/>
        <v>3.5999999999999091</v>
      </c>
      <c r="AZ18" s="3">
        <f t="shared" si="34"/>
        <v>4.0617739876348624</v>
      </c>
      <c r="BA18" s="4">
        <f t="shared" si="3"/>
        <v>-0.46177398763495336</v>
      </c>
      <c r="BB18" s="4"/>
      <c r="BC18" s="13"/>
      <c r="BD18" s="128" t="s">
        <v>509</v>
      </c>
      <c r="BE18" s="127">
        <v>20.89</v>
      </c>
      <c r="BF18" s="127">
        <v>21.38</v>
      </c>
      <c r="BG18" s="127">
        <v>1359.4</v>
      </c>
      <c r="BH18" s="21">
        <f t="shared" si="35"/>
        <v>3.563333333333333</v>
      </c>
      <c r="BI18" s="21">
        <f t="shared" si="36"/>
        <v>3.0523703685930004</v>
      </c>
      <c r="BJ18" s="3">
        <f t="shared" si="37"/>
        <v>0.51096296474033265</v>
      </c>
      <c r="BK18" s="3">
        <f t="shared" si="38"/>
        <v>18.314222211558</v>
      </c>
      <c r="BL18" s="3">
        <f t="shared" si="39"/>
        <v>2.6000000000001364</v>
      </c>
      <c r="BM18" s="3">
        <f t="shared" si="40"/>
        <v>3.0087214723221205</v>
      </c>
      <c r="BN18" s="4">
        <f t="shared" si="4"/>
        <v>-0.40872147232198408</v>
      </c>
      <c r="BO18" s="4"/>
      <c r="BP18" s="13"/>
      <c r="BQ18" s="128" t="s">
        <v>509</v>
      </c>
      <c r="BR18" s="127">
        <v>20.704000000000001</v>
      </c>
      <c r="BS18" s="127">
        <v>21.189</v>
      </c>
      <c r="BT18" s="127">
        <v>1350.6</v>
      </c>
      <c r="BU18" s="21">
        <f t="shared" si="41"/>
        <v>3.5314999999999999</v>
      </c>
      <c r="BV18" s="21">
        <f t="shared" si="42"/>
        <v>3.0523703685930004</v>
      </c>
      <c r="BW18" s="3">
        <f t="shared" si="43"/>
        <v>0.47912963140699949</v>
      </c>
      <c r="BX18" s="3">
        <f t="shared" si="44"/>
        <v>18.314222211558</v>
      </c>
      <c r="BY18" s="3">
        <f t="shared" si="45"/>
        <v>2.5</v>
      </c>
      <c r="BZ18" s="3">
        <f t="shared" si="46"/>
        <v>3.0087214723221205</v>
      </c>
      <c r="CA18" s="4">
        <f t="shared" si="5"/>
        <v>-0.5087214723221205</v>
      </c>
      <c r="CB18" s="4"/>
      <c r="CC18" s="13"/>
      <c r="CD18" s="128" t="s">
        <v>509</v>
      </c>
      <c r="CE18" s="127">
        <v>20.738</v>
      </c>
      <c r="CF18" s="127">
        <v>21.224</v>
      </c>
      <c r="CG18" s="127">
        <v>1349.5</v>
      </c>
      <c r="CH18" s="21">
        <f t="shared" si="47"/>
        <v>3.5373333333333332</v>
      </c>
      <c r="CI18" s="21">
        <f t="shared" si="48"/>
        <v>3.0523703685930004</v>
      </c>
      <c r="CJ18" s="3">
        <f t="shared" si="49"/>
        <v>0.48496296474033285</v>
      </c>
      <c r="CK18" s="3">
        <f t="shared" si="50"/>
        <v>18.314222211558</v>
      </c>
      <c r="CL18" s="3">
        <f t="shared" si="51"/>
        <v>2.5999999999999091</v>
      </c>
      <c r="CM18" s="3">
        <f t="shared" si="52"/>
        <v>3.0087214723221205</v>
      </c>
      <c r="CN18" s="4">
        <f t="shared" si="6"/>
        <v>-0.40872147232221145</v>
      </c>
      <c r="CO18" s="4"/>
      <c r="CP18" s="13"/>
      <c r="CQ18" s="128" t="s">
        <v>509</v>
      </c>
      <c r="CR18" s="127">
        <v>20.87</v>
      </c>
      <c r="CS18" s="127">
        <v>21.706</v>
      </c>
      <c r="CT18" s="127">
        <v>1358.3</v>
      </c>
      <c r="CU18" s="21">
        <f t="shared" si="53"/>
        <v>3.6176666666666666</v>
      </c>
      <c r="CV18" s="21">
        <f t="shared" si="54"/>
        <v>3.0523703685930004</v>
      </c>
      <c r="CW18" s="3">
        <f t="shared" si="55"/>
        <v>0.56529629807366621</v>
      </c>
      <c r="CX18" s="3">
        <f t="shared" si="56"/>
        <v>18.314222211558</v>
      </c>
      <c r="CY18" s="3">
        <f t="shared" si="57"/>
        <v>2.5999999999999091</v>
      </c>
      <c r="CZ18" s="3">
        <f t="shared" si="58"/>
        <v>3.0087214723221205</v>
      </c>
      <c r="DA18" s="4">
        <f t="shared" si="7"/>
        <v>-0.40872147232221145</v>
      </c>
      <c r="DB18" s="4"/>
      <c r="DC18" s="13"/>
      <c r="DD18" s="128" t="s">
        <v>509</v>
      </c>
      <c r="DE18" s="127">
        <v>19.574999999999999</v>
      </c>
      <c r="DF18" s="127">
        <v>20.05</v>
      </c>
      <c r="DG18" s="127">
        <v>1285.9000000000001</v>
      </c>
      <c r="DH18" s="21">
        <f t="shared" si="59"/>
        <v>3.3416666666666668</v>
      </c>
      <c r="DI18" s="21">
        <f t="shared" si="60"/>
        <v>2.9039523598449</v>
      </c>
      <c r="DJ18" s="3">
        <f t="shared" si="61"/>
        <v>0.43771430682176682</v>
      </c>
      <c r="DK18" s="3">
        <f t="shared" si="62"/>
        <v>17.423714159069398</v>
      </c>
      <c r="DL18" s="3">
        <f t="shared" si="63"/>
        <v>2.5</v>
      </c>
      <c r="DM18" s="3">
        <f t="shared" si="64"/>
        <v>2.8624258410991179</v>
      </c>
      <c r="DN18" s="4">
        <f t="shared" si="8"/>
        <v>-0.36242584109911791</v>
      </c>
      <c r="DO18" s="4"/>
      <c r="DP18" s="13"/>
      <c r="DQ18" s="11"/>
      <c r="DR18" s="55" t="str">
        <f t="shared" si="70"/>
        <v>19-03-2026 16:30</v>
      </c>
      <c r="DS18" s="5">
        <f t="shared" si="65"/>
        <v>36.911333333333339</v>
      </c>
      <c r="DT18" s="5">
        <f t="shared" si="66"/>
        <v>31.596233824619098</v>
      </c>
      <c r="DU18" s="6">
        <f t="shared" si="9"/>
        <v>5.3150995087142405</v>
      </c>
      <c r="DV18" s="5">
        <f t="shared" si="67"/>
        <v>189.57740294771457</v>
      </c>
      <c r="DW18" s="5">
        <f t="shared" si="68"/>
        <v>27.199999999999818</v>
      </c>
      <c r="DX18" s="5">
        <f t="shared" si="69"/>
        <v>31.144407680927053</v>
      </c>
      <c r="DY18" s="6">
        <f t="shared" si="10"/>
        <v>-3.9444076809272346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120" t="s">
        <v>510</v>
      </c>
      <c r="B19" s="121">
        <v>44</v>
      </c>
      <c r="C19" s="111">
        <v>37.31</v>
      </c>
      <c r="D19" s="125"/>
      <c r="E19" s="127">
        <v>16.937999999999999</v>
      </c>
      <c r="F19" s="127">
        <v>17.39</v>
      </c>
      <c r="G19" s="127">
        <v>1814.8</v>
      </c>
      <c r="H19" s="21">
        <f t="shared" si="11"/>
        <v>2.8983333333333334</v>
      </c>
      <c r="I19" s="3">
        <f t="shared" si="12"/>
        <v>2.7348802293997792</v>
      </c>
      <c r="J19" s="3">
        <f t="shared" si="13"/>
        <v>0.16345310393355428</v>
      </c>
      <c r="K19" s="3">
        <f t="shared" si="14"/>
        <v>16.409281376398678</v>
      </c>
      <c r="L19" s="3">
        <f t="shared" si="15"/>
        <v>3.5</v>
      </c>
      <c r="M19" s="3">
        <f t="shared" si="16"/>
        <v>2.6957714421193621</v>
      </c>
      <c r="N19" s="4">
        <f t="shared" si="0"/>
        <v>0.80422855788063785</v>
      </c>
      <c r="O19" s="4"/>
      <c r="P19" s="13"/>
      <c r="Q19" s="128" t="s">
        <v>510</v>
      </c>
      <c r="R19" s="127">
        <v>17.202000000000002</v>
      </c>
      <c r="S19" s="127">
        <v>17.661000000000001</v>
      </c>
      <c r="T19" s="127">
        <v>1828.9</v>
      </c>
      <c r="U19" s="21">
        <f t="shared" si="17"/>
        <v>2.9435000000000002</v>
      </c>
      <c r="V19" s="3">
        <f t="shared" si="18"/>
        <v>2.7348802293997792</v>
      </c>
      <c r="W19" s="3">
        <f t="shared" si="19"/>
        <v>0.20861977060022108</v>
      </c>
      <c r="X19" s="3">
        <f t="shared" si="20"/>
        <v>16.409281376398678</v>
      </c>
      <c r="Y19" s="3">
        <f t="shared" si="21"/>
        <v>3.7000000000000455</v>
      </c>
      <c r="Z19" s="3">
        <f t="shared" si="22"/>
        <v>2.6957714421193621</v>
      </c>
      <c r="AA19" s="4">
        <f t="shared" si="1"/>
        <v>1.0042285578806833</v>
      </c>
      <c r="AB19" s="4"/>
      <c r="AC19" s="13"/>
      <c r="AD19" s="128" t="s">
        <v>510</v>
      </c>
      <c r="AE19" s="127">
        <v>16.850000000000001</v>
      </c>
      <c r="AF19" s="127">
        <v>17.28</v>
      </c>
      <c r="AG19" s="127">
        <v>1799.2</v>
      </c>
      <c r="AH19" s="21">
        <f t="shared" si="23"/>
        <v>2.88</v>
      </c>
      <c r="AI19" s="21">
        <f t="shared" si="24"/>
        <v>2.7348802293997792</v>
      </c>
      <c r="AJ19" s="3">
        <f t="shared" si="25"/>
        <v>0.14511977060022074</v>
      </c>
      <c r="AK19" s="3">
        <f t="shared" si="26"/>
        <v>16.409281376398678</v>
      </c>
      <c r="AL19" s="3">
        <f t="shared" si="27"/>
        <v>3.5</v>
      </c>
      <c r="AM19" s="3">
        <f t="shared" si="28"/>
        <v>2.6957714421193621</v>
      </c>
      <c r="AN19" s="4">
        <f t="shared" si="2"/>
        <v>0.80422855788063785</v>
      </c>
      <c r="AO19" s="4"/>
      <c r="AP19" s="13"/>
      <c r="AQ19" s="128" t="s">
        <v>510</v>
      </c>
      <c r="AR19" s="127">
        <v>17.07</v>
      </c>
      <c r="AS19" s="127">
        <v>17.535</v>
      </c>
      <c r="AT19" s="127">
        <v>1814.7</v>
      </c>
      <c r="AU19" s="21">
        <f t="shared" si="29"/>
        <v>2.9224999999999999</v>
      </c>
      <c r="AV19" s="21">
        <f t="shared" si="30"/>
        <v>2.7348802293997792</v>
      </c>
      <c r="AW19" s="3">
        <f t="shared" si="31"/>
        <v>0.18761977060022073</v>
      </c>
      <c r="AX19" s="3">
        <f t="shared" si="32"/>
        <v>16.409281376398678</v>
      </c>
      <c r="AY19" s="3">
        <f t="shared" si="33"/>
        <v>3.5</v>
      </c>
      <c r="AZ19" s="3">
        <f t="shared" si="34"/>
        <v>2.6957714421193621</v>
      </c>
      <c r="BA19" s="4">
        <f t="shared" si="3"/>
        <v>0.80422855788063785</v>
      </c>
      <c r="BB19" s="4"/>
      <c r="BC19" s="13"/>
      <c r="BD19" s="128" t="s">
        <v>510</v>
      </c>
      <c r="BE19" s="127">
        <v>12.358000000000001</v>
      </c>
      <c r="BF19" s="127">
        <v>12.77</v>
      </c>
      <c r="BG19" s="127">
        <v>1356.8</v>
      </c>
      <c r="BH19" s="21">
        <f t="shared" si="35"/>
        <v>2.128333333333333</v>
      </c>
      <c r="BI19" s="21">
        <f t="shared" si="36"/>
        <v>2.0258372069627995</v>
      </c>
      <c r="BJ19" s="3">
        <f t="shared" si="37"/>
        <v>0.10249612637053351</v>
      </c>
      <c r="BK19" s="3">
        <f t="shared" si="38"/>
        <v>12.155023241776798</v>
      </c>
      <c r="BL19" s="3">
        <f t="shared" si="39"/>
        <v>2.5999999999999091</v>
      </c>
      <c r="BM19" s="3">
        <f t="shared" si="40"/>
        <v>1.9968677349032316</v>
      </c>
      <c r="BN19" s="4">
        <f t="shared" si="4"/>
        <v>0.6031322650966775</v>
      </c>
      <c r="BO19" s="4"/>
      <c r="BP19" s="13"/>
      <c r="BQ19" s="128" t="s">
        <v>510</v>
      </c>
      <c r="BR19" s="127">
        <v>12.420999999999999</v>
      </c>
      <c r="BS19" s="127">
        <v>12.837999999999999</v>
      </c>
      <c r="BT19" s="127">
        <v>1348.1</v>
      </c>
      <c r="BU19" s="21">
        <f t="shared" si="41"/>
        <v>2.1396666666666664</v>
      </c>
      <c r="BV19" s="21">
        <f t="shared" si="42"/>
        <v>2.0258372069627995</v>
      </c>
      <c r="BW19" s="3">
        <f t="shared" si="43"/>
        <v>0.11382945970386693</v>
      </c>
      <c r="BX19" s="3">
        <f t="shared" si="44"/>
        <v>12.155023241776798</v>
      </c>
      <c r="BY19" s="3">
        <f t="shared" si="45"/>
        <v>2.5999999999999091</v>
      </c>
      <c r="BZ19" s="3">
        <f t="shared" si="46"/>
        <v>1.9968677349032316</v>
      </c>
      <c r="CA19" s="4">
        <f t="shared" si="5"/>
        <v>0.6031322650966775</v>
      </c>
      <c r="CB19" s="4"/>
      <c r="CC19" s="13"/>
      <c r="CD19" s="128" t="s">
        <v>510</v>
      </c>
      <c r="CE19" s="127">
        <v>12.295</v>
      </c>
      <c r="CF19" s="127">
        <v>12.709</v>
      </c>
      <c r="CG19" s="127">
        <v>1346.9</v>
      </c>
      <c r="CH19" s="21">
        <f t="shared" si="47"/>
        <v>2.1181666666666663</v>
      </c>
      <c r="CI19" s="21">
        <f t="shared" si="48"/>
        <v>2.0258372069627995</v>
      </c>
      <c r="CJ19" s="3">
        <f t="shared" si="49"/>
        <v>9.2329459703866856E-2</v>
      </c>
      <c r="CK19" s="3">
        <f t="shared" si="50"/>
        <v>12.155023241776798</v>
      </c>
      <c r="CL19" s="3">
        <f t="shared" si="51"/>
        <v>2.6000000000001364</v>
      </c>
      <c r="CM19" s="3">
        <f t="shared" si="52"/>
        <v>1.9968677349032316</v>
      </c>
      <c r="CN19" s="4">
        <f t="shared" si="6"/>
        <v>0.60313226509690487</v>
      </c>
      <c r="CO19" s="4"/>
      <c r="CP19" s="13"/>
      <c r="CQ19" s="128" t="s">
        <v>510</v>
      </c>
      <c r="CR19" s="127">
        <v>12.454000000000001</v>
      </c>
      <c r="CS19" s="127">
        <v>12.863</v>
      </c>
      <c r="CT19" s="127">
        <v>1355.7</v>
      </c>
      <c r="CU19" s="21">
        <f t="shared" si="53"/>
        <v>2.1438333333333333</v>
      </c>
      <c r="CV19" s="21">
        <f t="shared" si="54"/>
        <v>2.0258372069627995</v>
      </c>
      <c r="CW19" s="3">
        <f t="shared" si="55"/>
        <v>0.1179961263705338</v>
      </c>
      <c r="CX19" s="3">
        <f t="shared" si="56"/>
        <v>12.155023241776798</v>
      </c>
      <c r="CY19" s="3">
        <f t="shared" si="57"/>
        <v>2.6000000000001364</v>
      </c>
      <c r="CZ19" s="3">
        <f t="shared" si="58"/>
        <v>1.9968677349032316</v>
      </c>
      <c r="DA19" s="4">
        <f t="shared" si="7"/>
        <v>0.60313226509690487</v>
      </c>
      <c r="DB19" s="4"/>
      <c r="DC19" s="13"/>
      <c r="DD19" s="128" t="s">
        <v>510</v>
      </c>
      <c r="DE19" s="127">
        <v>11.775</v>
      </c>
      <c r="DF19" s="127">
        <v>12.179</v>
      </c>
      <c r="DG19" s="127">
        <v>1283.4000000000001</v>
      </c>
      <c r="DH19" s="21">
        <f t="shared" si="59"/>
        <v>2.0298333333333334</v>
      </c>
      <c r="DI19" s="21">
        <f t="shared" si="60"/>
        <v>1.9273331959820399</v>
      </c>
      <c r="DJ19" s="3">
        <f t="shared" si="61"/>
        <v>0.10250013735129349</v>
      </c>
      <c r="DK19" s="3">
        <f t="shared" si="62"/>
        <v>11.56399917589224</v>
      </c>
      <c r="DL19" s="3">
        <f t="shared" si="63"/>
        <v>2.4000000000000909</v>
      </c>
      <c r="DM19" s="3">
        <f t="shared" si="64"/>
        <v>1.8997723312794967</v>
      </c>
      <c r="DN19" s="4">
        <f t="shared" si="8"/>
        <v>0.50022766872059421</v>
      </c>
      <c r="DO19" s="4"/>
      <c r="DP19" s="13"/>
      <c r="DQ19" s="11"/>
      <c r="DR19" s="55" t="str">
        <f t="shared" si="70"/>
        <v>19-03-2026 16:20</v>
      </c>
      <c r="DS19" s="5">
        <f t="shared" si="65"/>
        <v>22.204166666666666</v>
      </c>
      <c r="DT19" s="5">
        <f t="shared" si="66"/>
        <v>20.970202941432355</v>
      </c>
      <c r="DU19" s="6">
        <f t="shared" si="9"/>
        <v>1.233963725234311</v>
      </c>
      <c r="DV19" s="5">
        <f t="shared" si="67"/>
        <v>125.82121764859416</v>
      </c>
      <c r="DW19" s="5">
        <f t="shared" si="68"/>
        <v>27.000000000000227</v>
      </c>
      <c r="DX19" s="5">
        <f t="shared" si="69"/>
        <v>20.670329039369872</v>
      </c>
      <c r="DY19" s="6">
        <f t="shared" si="10"/>
        <v>6.3296709606303558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120" t="s">
        <v>511</v>
      </c>
      <c r="B20" s="121">
        <v>74</v>
      </c>
      <c r="C20" s="111">
        <v>38.17</v>
      </c>
      <c r="D20" s="125"/>
      <c r="E20" s="127">
        <v>29.420999999999999</v>
      </c>
      <c r="F20" s="127">
        <v>30.006</v>
      </c>
      <c r="G20" s="127">
        <v>1811.3</v>
      </c>
      <c r="H20" s="21">
        <f t="shared" si="11"/>
        <v>5.0009999999999994</v>
      </c>
      <c r="I20" s="3">
        <f t="shared" si="12"/>
        <v>4.5851032286684088</v>
      </c>
      <c r="J20" s="3">
        <f t="shared" si="13"/>
        <v>0.41589677133159064</v>
      </c>
      <c r="K20" s="3">
        <f t="shared" si="14"/>
        <v>27.510619372010456</v>
      </c>
      <c r="L20" s="3">
        <f t="shared" si="15"/>
        <v>5.7999999999999545</v>
      </c>
      <c r="M20" s="3">
        <f t="shared" si="16"/>
        <v>4.519536252498451</v>
      </c>
      <c r="N20" s="4">
        <f t="shared" si="0"/>
        <v>1.2804637475015035</v>
      </c>
      <c r="O20" s="4"/>
      <c r="P20" s="13"/>
      <c r="Q20" s="128" t="s">
        <v>511</v>
      </c>
      <c r="R20" s="127">
        <v>30.532</v>
      </c>
      <c r="S20" s="127">
        <v>30.611999999999998</v>
      </c>
      <c r="T20" s="127">
        <v>1825.2</v>
      </c>
      <c r="U20" s="21">
        <f t="shared" si="17"/>
        <v>5.1019999999999994</v>
      </c>
      <c r="V20" s="3">
        <f t="shared" si="18"/>
        <v>4.5851032286684088</v>
      </c>
      <c r="W20" s="3">
        <f t="shared" si="19"/>
        <v>0.51689677133159062</v>
      </c>
      <c r="X20" s="3">
        <f t="shared" si="20"/>
        <v>27.510619372010456</v>
      </c>
      <c r="Y20" s="3">
        <f t="shared" si="21"/>
        <v>5.7000000000000455</v>
      </c>
      <c r="Z20" s="3">
        <f t="shared" si="22"/>
        <v>4.519536252498451</v>
      </c>
      <c r="AA20" s="4">
        <f t="shared" si="1"/>
        <v>1.1804637475015944</v>
      </c>
      <c r="AB20" s="4"/>
      <c r="AC20" s="13"/>
      <c r="AD20" s="128" t="s">
        <v>511</v>
      </c>
      <c r="AE20" s="127">
        <v>29.131</v>
      </c>
      <c r="AF20" s="127">
        <v>29.713000000000001</v>
      </c>
      <c r="AG20" s="127">
        <v>1795.7</v>
      </c>
      <c r="AH20" s="21">
        <f t="shared" si="23"/>
        <v>4.9521666666666668</v>
      </c>
      <c r="AI20" s="21">
        <f t="shared" si="24"/>
        <v>4.5851032286684088</v>
      </c>
      <c r="AJ20" s="3">
        <f t="shared" si="25"/>
        <v>0.36706343799825802</v>
      </c>
      <c r="AK20" s="3">
        <f t="shared" si="26"/>
        <v>27.510619372010456</v>
      </c>
      <c r="AL20" s="3">
        <f t="shared" si="27"/>
        <v>5.7000000000000455</v>
      </c>
      <c r="AM20" s="3">
        <f t="shared" si="28"/>
        <v>4.519536252498451</v>
      </c>
      <c r="AN20" s="4">
        <f t="shared" si="2"/>
        <v>1.1804637475015944</v>
      </c>
      <c r="AO20" s="4"/>
      <c r="AP20" s="13"/>
      <c r="AQ20" s="128" t="s">
        <v>511</v>
      </c>
      <c r="AR20" s="127">
        <v>29.553999999999998</v>
      </c>
      <c r="AS20" s="127">
        <v>30.148</v>
      </c>
      <c r="AT20" s="127">
        <v>1811.2</v>
      </c>
      <c r="AU20" s="21">
        <f t="shared" si="29"/>
        <v>5.0246666666666666</v>
      </c>
      <c r="AV20" s="21">
        <f t="shared" si="30"/>
        <v>4.5851032286684088</v>
      </c>
      <c r="AW20" s="3">
        <f t="shared" si="31"/>
        <v>0.43956343799825781</v>
      </c>
      <c r="AX20" s="3">
        <f t="shared" si="32"/>
        <v>27.510619372010456</v>
      </c>
      <c r="AY20" s="3">
        <f t="shared" si="33"/>
        <v>5.7000000000000455</v>
      </c>
      <c r="AZ20" s="3">
        <f t="shared" si="34"/>
        <v>4.519536252498451</v>
      </c>
      <c r="BA20" s="4">
        <f t="shared" si="3"/>
        <v>1.1804637475015944</v>
      </c>
      <c r="BB20" s="4"/>
      <c r="BC20" s="13"/>
      <c r="BD20" s="128" t="s">
        <v>511</v>
      </c>
      <c r="BE20" s="127">
        <v>21.402000000000001</v>
      </c>
      <c r="BF20" s="127">
        <v>21.908000000000001</v>
      </c>
      <c r="BG20" s="127">
        <v>1354.2</v>
      </c>
      <c r="BH20" s="21">
        <f t="shared" si="35"/>
        <v>3.6513333333333335</v>
      </c>
      <c r="BI20" s="21">
        <f t="shared" si="36"/>
        <v>3.3963727619765991</v>
      </c>
      <c r="BJ20" s="3">
        <f t="shared" si="37"/>
        <v>0.25496057135673444</v>
      </c>
      <c r="BK20" s="3">
        <f t="shared" si="38"/>
        <v>20.378236571859599</v>
      </c>
      <c r="BL20" s="3">
        <f t="shared" si="39"/>
        <v>4.2000000000000455</v>
      </c>
      <c r="BM20" s="3">
        <f t="shared" si="40"/>
        <v>3.3478046314803338</v>
      </c>
      <c r="BN20" s="4">
        <f t="shared" si="4"/>
        <v>0.85219536851971167</v>
      </c>
      <c r="BO20" s="4"/>
      <c r="BP20" s="13"/>
      <c r="BQ20" s="128" t="s">
        <v>511</v>
      </c>
      <c r="BR20" s="127">
        <v>21.507000000000001</v>
      </c>
      <c r="BS20" s="127">
        <v>22.02</v>
      </c>
      <c r="BT20" s="127">
        <v>1345.5</v>
      </c>
      <c r="BU20" s="21">
        <f t="shared" si="41"/>
        <v>3.67</v>
      </c>
      <c r="BV20" s="21">
        <f t="shared" si="42"/>
        <v>3.3963727619765991</v>
      </c>
      <c r="BW20" s="3">
        <f t="shared" si="43"/>
        <v>0.27362723802340083</v>
      </c>
      <c r="BX20" s="3">
        <f t="shared" si="44"/>
        <v>20.378236571859599</v>
      </c>
      <c r="BY20" s="3">
        <f t="shared" si="45"/>
        <v>4.2000000000000455</v>
      </c>
      <c r="BZ20" s="3">
        <f t="shared" si="46"/>
        <v>3.3478046314803338</v>
      </c>
      <c r="CA20" s="4">
        <f t="shared" si="5"/>
        <v>0.85219536851971167</v>
      </c>
      <c r="CB20" s="4"/>
      <c r="CC20" s="13"/>
      <c r="CD20" s="128" t="s">
        <v>511</v>
      </c>
      <c r="CE20" s="127">
        <v>21.321000000000002</v>
      </c>
      <c r="CF20" s="127">
        <v>21.838999999999999</v>
      </c>
      <c r="CG20" s="127">
        <v>1344.3</v>
      </c>
      <c r="CH20" s="21">
        <f t="shared" si="47"/>
        <v>3.6398333333333328</v>
      </c>
      <c r="CI20" s="21">
        <f t="shared" si="48"/>
        <v>3.3963727619765991</v>
      </c>
      <c r="CJ20" s="3">
        <f t="shared" si="49"/>
        <v>0.24346057135673371</v>
      </c>
      <c r="CK20" s="3">
        <f t="shared" si="50"/>
        <v>20.378236571859599</v>
      </c>
      <c r="CL20" s="3">
        <f t="shared" si="51"/>
        <v>4.2000000000000455</v>
      </c>
      <c r="CM20" s="3">
        <f t="shared" si="52"/>
        <v>3.3478046314803338</v>
      </c>
      <c r="CN20" s="4">
        <f t="shared" si="6"/>
        <v>0.85219536851971167</v>
      </c>
      <c r="CO20" s="4"/>
      <c r="CP20" s="13"/>
      <c r="CQ20" s="128" t="s">
        <v>511</v>
      </c>
      <c r="CR20" s="127">
        <v>21.562000000000001</v>
      </c>
      <c r="CS20" s="127">
        <v>22.135000000000002</v>
      </c>
      <c r="CT20" s="127">
        <v>1353.1</v>
      </c>
      <c r="CU20" s="21">
        <f t="shared" si="53"/>
        <v>3.6891666666666669</v>
      </c>
      <c r="CV20" s="21">
        <f t="shared" si="54"/>
        <v>3.3963727619765991</v>
      </c>
      <c r="CW20" s="3">
        <f t="shared" si="55"/>
        <v>0.29279390469006783</v>
      </c>
      <c r="CX20" s="3">
        <f t="shared" si="56"/>
        <v>20.378236571859599</v>
      </c>
      <c r="CY20" s="3">
        <f t="shared" si="57"/>
        <v>4.1999999999998181</v>
      </c>
      <c r="CZ20" s="3">
        <f t="shared" si="58"/>
        <v>3.3478046314803338</v>
      </c>
      <c r="DA20" s="4">
        <f t="shared" si="7"/>
        <v>0.8521953685194843</v>
      </c>
      <c r="DB20" s="4"/>
      <c r="DC20" s="13"/>
      <c r="DD20" s="128" t="s">
        <v>511</v>
      </c>
      <c r="DE20" s="127">
        <v>20.37</v>
      </c>
      <c r="DF20" s="127">
        <v>20.867000000000001</v>
      </c>
      <c r="DG20" s="127">
        <v>1281</v>
      </c>
      <c r="DH20" s="21">
        <f t="shared" si="59"/>
        <v>3.4778333333333333</v>
      </c>
      <c r="DI20" s="21">
        <f t="shared" si="60"/>
        <v>3.2312280313483797</v>
      </c>
      <c r="DJ20" s="3">
        <f t="shared" si="61"/>
        <v>0.24660530198495367</v>
      </c>
      <c r="DK20" s="3">
        <f t="shared" si="62"/>
        <v>19.387368188090278</v>
      </c>
      <c r="DL20" s="3">
        <f t="shared" si="63"/>
        <v>4.0999999999999091</v>
      </c>
      <c r="DM20" s="3">
        <f t="shared" si="64"/>
        <v>3.1850214705000979</v>
      </c>
      <c r="DN20" s="4">
        <f t="shared" si="8"/>
        <v>0.91497852949981118</v>
      </c>
      <c r="DO20" s="4"/>
      <c r="DP20" s="13"/>
      <c r="DQ20" s="11"/>
      <c r="DR20" s="55" t="str">
        <f t="shared" si="70"/>
        <v>19-03-2026 16:10</v>
      </c>
      <c r="DS20" s="5">
        <f t="shared" si="65"/>
        <v>38.208000000000006</v>
      </c>
      <c r="DT20" s="5">
        <f t="shared" si="66"/>
        <v>35.157131993928417</v>
      </c>
      <c r="DU20" s="6">
        <f t="shared" si="9"/>
        <v>3.0508680060715889</v>
      </c>
      <c r="DV20" s="5">
        <f t="shared" si="67"/>
        <v>210.94279196357047</v>
      </c>
      <c r="DW20" s="5">
        <f t="shared" si="68"/>
        <v>43.799999999999955</v>
      </c>
      <c r="DX20" s="5">
        <f t="shared" si="69"/>
        <v>34.654385006415232</v>
      </c>
      <c r="DY20" s="6">
        <f t="shared" si="10"/>
        <v>9.1456149935847222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120" t="s">
        <v>512</v>
      </c>
      <c r="B21" s="121">
        <v>101</v>
      </c>
      <c r="C21" s="111">
        <v>38.46</v>
      </c>
      <c r="D21" s="125"/>
      <c r="E21" s="127">
        <v>40.350999999999999</v>
      </c>
      <c r="F21" s="127">
        <v>41.036000000000001</v>
      </c>
      <c r="G21" s="127">
        <v>1805.5</v>
      </c>
      <c r="H21" s="21">
        <f t="shared" si="11"/>
        <v>6.8393333333333333</v>
      </c>
      <c r="I21" s="3">
        <f t="shared" si="12"/>
        <v>6.2513874415811692</v>
      </c>
      <c r="J21" s="3">
        <f t="shared" si="13"/>
        <v>0.58794589175216405</v>
      </c>
      <c r="K21" s="3">
        <f t="shared" si="14"/>
        <v>37.508324649487022</v>
      </c>
      <c r="L21" s="3">
        <f t="shared" si="15"/>
        <v>6</v>
      </c>
      <c r="M21" s="3">
        <f t="shared" si="16"/>
        <v>6.1619926011665589</v>
      </c>
      <c r="N21" s="4">
        <f t="shared" si="0"/>
        <v>-0.16199260116655889</v>
      </c>
      <c r="O21" s="4"/>
      <c r="P21" s="13"/>
      <c r="Q21" s="128" t="s">
        <v>512</v>
      </c>
      <c r="R21" s="127">
        <v>40.68</v>
      </c>
      <c r="S21" s="127">
        <v>41.387999999999998</v>
      </c>
      <c r="T21" s="127">
        <v>1819.5</v>
      </c>
      <c r="U21" s="21">
        <f t="shared" si="17"/>
        <v>6.8979999999999997</v>
      </c>
      <c r="V21" s="3">
        <f t="shared" si="18"/>
        <v>6.2513874415811692</v>
      </c>
      <c r="W21" s="3">
        <f t="shared" si="19"/>
        <v>0.64661255841883047</v>
      </c>
      <c r="X21" s="3">
        <f t="shared" si="20"/>
        <v>37.508324649487022</v>
      </c>
      <c r="Y21" s="3">
        <f t="shared" si="21"/>
        <v>6.0999999999999091</v>
      </c>
      <c r="Z21" s="3">
        <f t="shared" si="22"/>
        <v>6.1619926011665589</v>
      </c>
      <c r="AA21" s="4">
        <f t="shared" si="1"/>
        <v>-6.1992601166649841E-2</v>
      </c>
      <c r="AB21" s="4"/>
      <c r="AC21" s="13"/>
      <c r="AD21" s="128" t="s">
        <v>512</v>
      </c>
      <c r="AE21" s="127">
        <v>40.058999999999997</v>
      </c>
      <c r="AF21" s="127">
        <v>40.764000000000003</v>
      </c>
      <c r="AG21" s="127">
        <v>1790</v>
      </c>
      <c r="AH21" s="21">
        <f t="shared" si="23"/>
        <v>6.7940000000000005</v>
      </c>
      <c r="AI21" s="21">
        <f t="shared" si="24"/>
        <v>6.2513874415811692</v>
      </c>
      <c r="AJ21" s="3">
        <f t="shared" si="25"/>
        <v>0.54261255841883127</v>
      </c>
      <c r="AK21" s="3">
        <f t="shared" si="26"/>
        <v>37.508324649487022</v>
      </c>
      <c r="AL21" s="3">
        <f t="shared" si="27"/>
        <v>5.9000000000000909</v>
      </c>
      <c r="AM21" s="3">
        <f t="shared" si="28"/>
        <v>6.1619926011665589</v>
      </c>
      <c r="AN21" s="4">
        <f t="shared" si="2"/>
        <v>-0.26199260116646794</v>
      </c>
      <c r="AO21" s="4"/>
      <c r="AP21" s="13"/>
      <c r="AQ21" s="128" t="s">
        <v>512</v>
      </c>
      <c r="AR21" s="127">
        <v>40.238</v>
      </c>
      <c r="AS21" s="127">
        <v>40.945999999999998</v>
      </c>
      <c r="AT21" s="127">
        <v>1805.5</v>
      </c>
      <c r="AU21" s="21">
        <f t="shared" si="29"/>
        <v>6.8243333333333327</v>
      </c>
      <c r="AV21" s="21">
        <f t="shared" si="30"/>
        <v>6.2513874415811692</v>
      </c>
      <c r="AW21" s="3">
        <f t="shared" si="31"/>
        <v>0.57294589175216348</v>
      </c>
      <c r="AX21" s="3">
        <f t="shared" si="32"/>
        <v>37.508324649487022</v>
      </c>
      <c r="AY21" s="3">
        <f t="shared" si="33"/>
        <v>6.0999999999999091</v>
      </c>
      <c r="AZ21" s="3">
        <f t="shared" si="34"/>
        <v>6.1619926011665589</v>
      </c>
      <c r="BA21" s="4">
        <f t="shared" si="3"/>
        <v>-6.1992601166649841E-2</v>
      </c>
      <c r="BB21" s="4"/>
      <c r="BC21" s="13"/>
      <c r="BD21" s="128" t="s">
        <v>512</v>
      </c>
      <c r="BE21" s="127">
        <v>29.72</v>
      </c>
      <c r="BF21" s="127">
        <v>30.295999999999999</v>
      </c>
      <c r="BG21" s="127">
        <v>1350</v>
      </c>
      <c r="BH21" s="21">
        <f t="shared" si="35"/>
        <v>5.0493333333333332</v>
      </c>
      <c r="BI21" s="21">
        <f t="shared" si="36"/>
        <v>4.6306573641341995</v>
      </c>
      <c r="BJ21" s="3">
        <f t="shared" si="37"/>
        <v>0.41867596919913375</v>
      </c>
      <c r="BK21" s="3">
        <f t="shared" si="38"/>
        <v>27.7839441848052</v>
      </c>
      <c r="BL21" s="3">
        <f t="shared" si="39"/>
        <v>4.5</v>
      </c>
      <c r="BM21" s="3">
        <f t="shared" si="40"/>
        <v>4.5644389638270804</v>
      </c>
      <c r="BN21" s="4">
        <f t="shared" si="4"/>
        <v>-6.4438963827080364E-2</v>
      </c>
      <c r="BO21" s="4"/>
      <c r="BP21" s="13"/>
      <c r="BQ21" s="128" t="s">
        <v>512</v>
      </c>
      <c r="BR21" s="127">
        <v>29.559000000000001</v>
      </c>
      <c r="BS21" s="127">
        <v>30.138000000000002</v>
      </c>
      <c r="BT21" s="127">
        <v>1341.3</v>
      </c>
      <c r="BU21" s="21">
        <f t="shared" si="41"/>
        <v>5.0229999999999997</v>
      </c>
      <c r="BV21" s="21">
        <f t="shared" si="42"/>
        <v>4.6306573641341995</v>
      </c>
      <c r="BW21" s="3">
        <f t="shared" si="43"/>
        <v>0.3923426358658002</v>
      </c>
      <c r="BX21" s="3">
        <f t="shared" si="44"/>
        <v>27.7839441848052</v>
      </c>
      <c r="BY21" s="3">
        <f t="shared" si="45"/>
        <v>4.5</v>
      </c>
      <c r="BZ21" s="3">
        <f t="shared" si="46"/>
        <v>4.5644389638270804</v>
      </c>
      <c r="CA21" s="4">
        <f t="shared" si="5"/>
        <v>-6.4438963827080364E-2</v>
      </c>
      <c r="CB21" s="4"/>
      <c r="CC21" s="13"/>
      <c r="CD21" s="128" t="s">
        <v>512</v>
      </c>
      <c r="CE21" s="127">
        <v>29.451000000000001</v>
      </c>
      <c r="CF21" s="127">
        <v>30.021000000000001</v>
      </c>
      <c r="CG21" s="127">
        <v>1340.1</v>
      </c>
      <c r="CH21" s="21">
        <f t="shared" si="47"/>
        <v>5.0034999999999998</v>
      </c>
      <c r="CI21" s="21">
        <f t="shared" si="48"/>
        <v>4.6306573641341995</v>
      </c>
      <c r="CJ21" s="3">
        <f t="shared" si="49"/>
        <v>0.37284263586580035</v>
      </c>
      <c r="CK21" s="3">
        <f t="shared" si="50"/>
        <v>27.7839441848052</v>
      </c>
      <c r="CL21" s="3">
        <f t="shared" si="51"/>
        <v>4.3999999999998636</v>
      </c>
      <c r="CM21" s="3">
        <f t="shared" si="52"/>
        <v>4.5644389638270804</v>
      </c>
      <c r="CN21" s="4">
        <f t="shared" si="6"/>
        <v>-0.16443896382721679</v>
      </c>
      <c r="CO21" s="4"/>
      <c r="CP21" s="13"/>
      <c r="CQ21" s="128" t="s">
        <v>512</v>
      </c>
      <c r="CR21" s="127">
        <v>29.664999999999999</v>
      </c>
      <c r="CS21" s="127">
        <v>30.305</v>
      </c>
      <c r="CT21" s="127">
        <v>1348.9</v>
      </c>
      <c r="CU21" s="21">
        <f t="shared" si="53"/>
        <v>5.0508333333333333</v>
      </c>
      <c r="CV21" s="21">
        <f t="shared" si="54"/>
        <v>4.6306573641341995</v>
      </c>
      <c r="CW21" s="3">
        <f t="shared" si="55"/>
        <v>0.4201759691991338</v>
      </c>
      <c r="CX21" s="3">
        <f t="shared" si="56"/>
        <v>27.7839441848052</v>
      </c>
      <c r="CY21" s="3">
        <f t="shared" si="57"/>
        <v>4.4000000000000909</v>
      </c>
      <c r="CZ21" s="3">
        <f t="shared" si="58"/>
        <v>4.5644389638270804</v>
      </c>
      <c r="DA21" s="4">
        <f t="shared" si="7"/>
        <v>-0.16443896382698941</v>
      </c>
      <c r="DB21" s="4"/>
      <c r="DC21" s="13"/>
      <c r="DD21" s="128" t="s">
        <v>512</v>
      </c>
      <c r="DE21" s="127">
        <v>28.023</v>
      </c>
      <c r="DF21" s="127">
        <v>28.606999999999999</v>
      </c>
      <c r="DG21" s="127">
        <v>1276.9000000000001</v>
      </c>
      <c r="DH21" s="21">
        <f t="shared" si="59"/>
        <v>4.7678333333333329</v>
      </c>
      <c r="DI21" s="21">
        <f t="shared" si="60"/>
        <v>4.4054969601900593</v>
      </c>
      <c r="DJ21" s="3">
        <f t="shared" si="61"/>
        <v>0.3623363731432736</v>
      </c>
      <c r="DK21" s="3">
        <f t="shared" si="62"/>
        <v>26.432981761140361</v>
      </c>
      <c r="DL21" s="3">
        <f t="shared" si="63"/>
        <v>4.1000000000001364</v>
      </c>
      <c r="DM21" s="3">
        <f t="shared" si="64"/>
        <v>4.3424983536593418</v>
      </c>
      <c r="DN21" s="4">
        <f t="shared" si="8"/>
        <v>-0.24249835365920536</v>
      </c>
      <c r="DO21" s="4"/>
      <c r="DP21" s="13"/>
      <c r="DQ21" s="11"/>
      <c r="DR21" s="55" t="str">
        <f t="shared" si="70"/>
        <v>19-03-2026 16:00</v>
      </c>
      <c r="DS21" s="5">
        <f t="shared" si="65"/>
        <v>52.250166666666665</v>
      </c>
      <c r="DT21" s="5">
        <f t="shared" si="66"/>
        <v>47.933676183051539</v>
      </c>
      <c r="DU21" s="6">
        <f t="shared" si="9"/>
        <v>4.3164904836151265</v>
      </c>
      <c r="DV21" s="5">
        <f t="shared" si="67"/>
        <v>287.60205709830922</v>
      </c>
      <c r="DW21" s="5">
        <f t="shared" si="68"/>
        <v>46</v>
      </c>
      <c r="DX21" s="5">
        <f t="shared" si="69"/>
        <v>47.248224613633901</v>
      </c>
      <c r="DY21" s="6">
        <f t="shared" si="10"/>
        <v>-1.2482246136339015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120" t="s">
        <v>513</v>
      </c>
      <c r="B22" s="121">
        <v>94</v>
      </c>
      <c r="C22" s="111">
        <v>40.47</v>
      </c>
      <c r="D22" s="125"/>
      <c r="E22" s="127">
        <v>37.743000000000002</v>
      </c>
      <c r="F22" s="127">
        <v>38.414999999999999</v>
      </c>
      <c r="G22" s="127">
        <v>1799.5</v>
      </c>
      <c r="H22" s="21">
        <f t="shared" si="11"/>
        <v>6.4024999999999999</v>
      </c>
      <c r="I22" s="3">
        <f t="shared" si="12"/>
        <v>5.7751689045626096</v>
      </c>
      <c r="J22" s="3">
        <f t="shared" si="13"/>
        <v>0.6273310954373903</v>
      </c>
      <c r="K22" s="3">
        <f t="shared" si="14"/>
        <v>34.651013427375659</v>
      </c>
      <c r="L22" s="3">
        <f t="shared" si="15"/>
        <v>6.2999999999999545</v>
      </c>
      <c r="M22" s="3">
        <f t="shared" si="16"/>
        <v>5.692583989227364</v>
      </c>
      <c r="N22" s="4">
        <f t="shared" si="0"/>
        <v>0.60741601077259055</v>
      </c>
      <c r="O22" s="4"/>
      <c r="P22" s="13"/>
      <c r="Q22" s="128" t="s">
        <v>513</v>
      </c>
      <c r="R22" s="127">
        <v>37.939</v>
      </c>
      <c r="S22" s="127">
        <v>38.619</v>
      </c>
      <c r="T22" s="127">
        <v>1813.4</v>
      </c>
      <c r="U22" s="21">
        <f t="shared" si="17"/>
        <v>6.4364999999999997</v>
      </c>
      <c r="V22" s="3">
        <f t="shared" si="18"/>
        <v>5.7751689045626096</v>
      </c>
      <c r="W22" s="3">
        <f t="shared" si="19"/>
        <v>0.6613310954373901</v>
      </c>
      <c r="X22" s="3">
        <f t="shared" si="20"/>
        <v>34.651013427375659</v>
      </c>
      <c r="Y22" s="3">
        <f t="shared" si="21"/>
        <v>6.3000000000001819</v>
      </c>
      <c r="Z22" s="3">
        <f t="shared" si="22"/>
        <v>5.692583989227364</v>
      </c>
      <c r="AA22" s="4">
        <f t="shared" si="1"/>
        <v>0.60741601077281793</v>
      </c>
      <c r="AB22" s="4"/>
      <c r="AC22" s="13"/>
      <c r="AD22" s="128" t="s">
        <v>513</v>
      </c>
      <c r="AE22" s="127">
        <v>37.090000000000003</v>
      </c>
      <c r="AF22" s="127">
        <v>37.783999999999999</v>
      </c>
      <c r="AG22" s="127">
        <v>1784.1</v>
      </c>
      <c r="AH22" s="21">
        <f t="shared" si="23"/>
        <v>6.2973333333333326</v>
      </c>
      <c r="AI22" s="21">
        <f t="shared" si="24"/>
        <v>5.7751689045626096</v>
      </c>
      <c r="AJ22" s="3">
        <f t="shared" si="25"/>
        <v>0.522164428770723</v>
      </c>
      <c r="AK22" s="3">
        <f t="shared" si="26"/>
        <v>34.651013427375659</v>
      </c>
      <c r="AL22" s="3">
        <f t="shared" si="27"/>
        <v>6.3999999999998636</v>
      </c>
      <c r="AM22" s="3">
        <f t="shared" si="28"/>
        <v>5.692583989227364</v>
      </c>
      <c r="AN22" s="4">
        <f t="shared" si="2"/>
        <v>0.7074160107724996</v>
      </c>
      <c r="AO22" s="4"/>
      <c r="AP22" s="13"/>
      <c r="AQ22" s="128" t="s">
        <v>513</v>
      </c>
      <c r="AR22" s="127">
        <v>37.665999999999997</v>
      </c>
      <c r="AS22" s="127">
        <v>38.348999999999997</v>
      </c>
      <c r="AT22" s="127">
        <v>1799.4</v>
      </c>
      <c r="AU22" s="21">
        <f t="shared" si="29"/>
        <v>6.3914999999999988</v>
      </c>
      <c r="AV22" s="21">
        <f t="shared" si="30"/>
        <v>5.7751689045626096</v>
      </c>
      <c r="AW22" s="3">
        <f t="shared" si="31"/>
        <v>0.61633109543738929</v>
      </c>
      <c r="AX22" s="3">
        <f t="shared" si="32"/>
        <v>34.651013427375659</v>
      </c>
      <c r="AY22" s="3">
        <f t="shared" si="33"/>
        <v>6.3000000000001819</v>
      </c>
      <c r="AZ22" s="3">
        <f t="shared" si="34"/>
        <v>5.692583989227364</v>
      </c>
      <c r="BA22" s="4">
        <f t="shared" si="3"/>
        <v>0.60741601077281793</v>
      </c>
      <c r="BB22" s="4"/>
      <c r="BC22" s="13"/>
      <c r="BD22" s="128" t="s">
        <v>513</v>
      </c>
      <c r="BE22" s="127">
        <v>27.878</v>
      </c>
      <c r="BF22" s="127">
        <v>28.236000000000001</v>
      </c>
      <c r="BG22" s="127">
        <v>1345.5</v>
      </c>
      <c r="BH22" s="21">
        <f t="shared" si="35"/>
        <v>4.7059999999999995</v>
      </c>
      <c r="BI22" s="21">
        <f t="shared" si="36"/>
        <v>4.2779028922685987</v>
      </c>
      <c r="BJ22" s="3">
        <f t="shared" si="37"/>
        <v>0.42809710773140086</v>
      </c>
      <c r="BK22" s="3">
        <f t="shared" si="38"/>
        <v>25.667417353611601</v>
      </c>
      <c r="BL22" s="3">
        <f t="shared" si="39"/>
        <v>4.5999999999999091</v>
      </c>
      <c r="BM22" s="3">
        <f t="shared" si="40"/>
        <v>4.2167288809091579</v>
      </c>
      <c r="BN22" s="4">
        <f t="shared" si="4"/>
        <v>0.38327111909075118</v>
      </c>
      <c r="BO22" s="4"/>
      <c r="BP22" s="13"/>
      <c r="BQ22" s="128" t="s">
        <v>513</v>
      </c>
      <c r="BR22" s="127">
        <v>27.617000000000001</v>
      </c>
      <c r="BS22" s="127">
        <v>28.181000000000001</v>
      </c>
      <c r="BT22" s="127">
        <v>1336.8</v>
      </c>
      <c r="BU22" s="21">
        <f t="shared" si="41"/>
        <v>4.6968333333333332</v>
      </c>
      <c r="BV22" s="21">
        <f t="shared" si="42"/>
        <v>4.2779028922685987</v>
      </c>
      <c r="BW22" s="3">
        <f t="shared" si="43"/>
        <v>0.41893044106473454</v>
      </c>
      <c r="BX22" s="3">
        <f t="shared" si="44"/>
        <v>25.667417353611601</v>
      </c>
      <c r="BY22" s="3">
        <f t="shared" si="45"/>
        <v>4.5999999999999091</v>
      </c>
      <c r="BZ22" s="3">
        <f t="shared" si="46"/>
        <v>4.2167288809091579</v>
      </c>
      <c r="CA22" s="4">
        <f t="shared" si="5"/>
        <v>0.38327111909075118</v>
      </c>
      <c r="CB22" s="4"/>
      <c r="CC22" s="13"/>
      <c r="CD22" s="128" t="s">
        <v>513</v>
      </c>
      <c r="CE22" s="127">
        <v>27.4</v>
      </c>
      <c r="CF22" s="127">
        <v>27.971</v>
      </c>
      <c r="CG22" s="127">
        <v>1335.7</v>
      </c>
      <c r="CH22" s="21">
        <f t="shared" si="47"/>
        <v>4.6618333333333331</v>
      </c>
      <c r="CI22" s="21">
        <f t="shared" si="48"/>
        <v>4.2779028922685987</v>
      </c>
      <c r="CJ22" s="3">
        <f t="shared" si="49"/>
        <v>0.3839304410647344</v>
      </c>
      <c r="CK22" s="3">
        <f t="shared" si="50"/>
        <v>25.667417353611601</v>
      </c>
      <c r="CL22" s="3">
        <f t="shared" si="51"/>
        <v>4.7000000000000455</v>
      </c>
      <c r="CM22" s="3">
        <f t="shared" si="52"/>
        <v>4.2167288809091579</v>
      </c>
      <c r="CN22" s="4">
        <f t="shared" si="6"/>
        <v>0.4832711190908876</v>
      </c>
      <c r="CO22" s="4"/>
      <c r="CP22" s="13"/>
      <c r="CQ22" s="128" t="s">
        <v>513</v>
      </c>
      <c r="CR22" s="127">
        <v>27.631</v>
      </c>
      <c r="CS22" s="127">
        <v>28.408000000000001</v>
      </c>
      <c r="CT22" s="127">
        <v>1344.5</v>
      </c>
      <c r="CU22" s="21">
        <f t="shared" si="53"/>
        <v>4.7346666666666666</v>
      </c>
      <c r="CV22" s="21">
        <f t="shared" si="54"/>
        <v>4.2779028922685987</v>
      </c>
      <c r="CW22" s="3">
        <f t="shared" si="55"/>
        <v>0.45676377439806792</v>
      </c>
      <c r="CX22" s="3">
        <f t="shared" si="56"/>
        <v>25.667417353611601</v>
      </c>
      <c r="CY22" s="3">
        <f t="shared" si="57"/>
        <v>4.7000000000000455</v>
      </c>
      <c r="CZ22" s="3">
        <f t="shared" si="58"/>
        <v>4.2167288809091579</v>
      </c>
      <c r="DA22" s="4">
        <f t="shared" si="7"/>
        <v>0.4832711190908876</v>
      </c>
      <c r="DB22" s="4"/>
      <c r="DC22" s="13"/>
      <c r="DD22" s="128" t="s">
        <v>513</v>
      </c>
      <c r="DE22" s="127">
        <v>26.08</v>
      </c>
      <c r="DF22" s="127">
        <v>26.638999999999999</v>
      </c>
      <c r="DG22" s="127">
        <v>1272.8</v>
      </c>
      <c r="DH22" s="21">
        <f t="shared" si="59"/>
        <v>4.4398333333333326</v>
      </c>
      <c r="DI22" s="21">
        <f t="shared" si="60"/>
        <v>4.0698947699839794</v>
      </c>
      <c r="DJ22" s="3">
        <f t="shared" si="61"/>
        <v>0.36993856334935327</v>
      </c>
      <c r="DK22" s="3">
        <f t="shared" si="62"/>
        <v>24.419368619903882</v>
      </c>
      <c r="DL22" s="3">
        <f t="shared" si="63"/>
        <v>4.3999999999998636</v>
      </c>
      <c r="DM22" s="3">
        <f t="shared" si="64"/>
        <v>4.0116952747732082</v>
      </c>
      <c r="DN22" s="4">
        <f t="shared" si="8"/>
        <v>0.38830472522665538</v>
      </c>
      <c r="DO22" s="4"/>
      <c r="DP22" s="13"/>
      <c r="DQ22" s="11"/>
      <c r="DR22" s="55" t="str">
        <f t="shared" si="70"/>
        <v>19-03-2026 15:50</v>
      </c>
      <c r="DS22" s="5">
        <f t="shared" si="65"/>
        <v>48.767000000000003</v>
      </c>
      <c r="DT22" s="5">
        <f t="shared" si="66"/>
        <v>44.282181957308815</v>
      </c>
      <c r="DU22" s="6">
        <f t="shared" si="9"/>
        <v>4.4848180426911881</v>
      </c>
      <c r="DV22" s="5">
        <f t="shared" si="67"/>
        <v>265.6930917438529</v>
      </c>
      <c r="DW22" s="5">
        <f t="shared" si="68"/>
        <v>48.299999999999955</v>
      </c>
      <c r="DX22" s="5">
        <f t="shared" si="69"/>
        <v>43.648946755319301</v>
      </c>
      <c r="DY22" s="6">
        <f t="shared" si="10"/>
        <v>4.6510532446806536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120" t="s">
        <v>514</v>
      </c>
      <c r="B23" s="121">
        <v>86</v>
      </c>
      <c r="C23" s="111">
        <v>42.19</v>
      </c>
      <c r="D23" s="125"/>
      <c r="E23" s="127">
        <v>34.713999999999999</v>
      </c>
      <c r="F23" s="127">
        <v>35.35</v>
      </c>
      <c r="G23" s="127">
        <v>1793.2</v>
      </c>
      <c r="H23" s="21">
        <f t="shared" si="11"/>
        <v>5.8916666666666666</v>
      </c>
      <c r="I23" s="3">
        <f t="shared" si="12"/>
        <v>5.2500366897369286</v>
      </c>
      <c r="J23" s="3">
        <f t="shared" si="13"/>
        <v>0.641629976929738</v>
      </c>
      <c r="K23" s="3">
        <f t="shared" si="14"/>
        <v>31.500220138421575</v>
      </c>
      <c r="L23" s="3">
        <f t="shared" si="15"/>
        <v>7.6000000000001364</v>
      </c>
      <c r="M23" s="3">
        <f t="shared" si="16"/>
        <v>5.1749611650736904</v>
      </c>
      <c r="N23" s="4">
        <f t="shared" si="0"/>
        <v>2.425038834926446</v>
      </c>
      <c r="O23" s="4"/>
      <c r="P23" s="13"/>
      <c r="Q23" s="128" t="s">
        <v>514</v>
      </c>
      <c r="R23" s="127">
        <v>35.331000000000003</v>
      </c>
      <c r="S23" s="127">
        <v>35.503999999999998</v>
      </c>
      <c r="T23" s="127">
        <v>1807.1</v>
      </c>
      <c r="U23" s="21">
        <f t="shared" si="17"/>
        <v>5.9173333333333327</v>
      </c>
      <c r="V23" s="3">
        <f t="shared" si="18"/>
        <v>5.2500366897369286</v>
      </c>
      <c r="W23" s="3">
        <f t="shared" si="19"/>
        <v>0.66729664359640406</v>
      </c>
      <c r="X23" s="3">
        <f t="shared" si="20"/>
        <v>31.500220138421575</v>
      </c>
      <c r="Y23" s="3">
        <f t="shared" si="21"/>
        <v>7.8999999999998636</v>
      </c>
      <c r="Z23" s="3">
        <f t="shared" si="22"/>
        <v>5.1749611650736904</v>
      </c>
      <c r="AA23" s="4">
        <f t="shared" si="1"/>
        <v>2.7250388349261732</v>
      </c>
      <c r="AB23" s="4"/>
      <c r="AC23" s="13"/>
      <c r="AD23" s="128" t="s">
        <v>514</v>
      </c>
      <c r="AE23" s="127">
        <v>34.198999999999998</v>
      </c>
      <c r="AF23" s="127">
        <v>34.847000000000001</v>
      </c>
      <c r="AG23" s="127">
        <v>1777.7</v>
      </c>
      <c r="AH23" s="21">
        <f t="shared" si="23"/>
        <v>5.807833333333333</v>
      </c>
      <c r="AI23" s="21">
        <f t="shared" si="24"/>
        <v>5.2500366897369286</v>
      </c>
      <c r="AJ23" s="3">
        <f t="shared" si="25"/>
        <v>0.55779664359640435</v>
      </c>
      <c r="AK23" s="3">
        <f t="shared" si="26"/>
        <v>31.500220138421575</v>
      </c>
      <c r="AL23" s="3">
        <f t="shared" si="27"/>
        <v>7.5</v>
      </c>
      <c r="AM23" s="3">
        <f t="shared" si="28"/>
        <v>5.1749611650736904</v>
      </c>
      <c r="AN23" s="4">
        <f t="shared" si="2"/>
        <v>2.3250388349263096</v>
      </c>
      <c r="AO23" s="4"/>
      <c r="AP23" s="13"/>
      <c r="AQ23" s="128" t="s">
        <v>514</v>
      </c>
      <c r="AR23" s="127">
        <v>34.530999999999999</v>
      </c>
      <c r="AS23" s="127">
        <v>35.174999999999997</v>
      </c>
      <c r="AT23" s="127">
        <v>1793.1</v>
      </c>
      <c r="AU23" s="21">
        <f t="shared" si="29"/>
        <v>5.8624999999999989</v>
      </c>
      <c r="AV23" s="21">
        <f t="shared" si="30"/>
        <v>5.2500366897369286</v>
      </c>
      <c r="AW23" s="3">
        <f t="shared" si="31"/>
        <v>0.61246331026307033</v>
      </c>
      <c r="AX23" s="3">
        <f t="shared" si="32"/>
        <v>31.500220138421575</v>
      </c>
      <c r="AY23" s="3">
        <f t="shared" si="33"/>
        <v>7.7999999999999545</v>
      </c>
      <c r="AZ23" s="3">
        <f t="shared" si="34"/>
        <v>5.1749611650736904</v>
      </c>
      <c r="BA23" s="4">
        <f t="shared" si="3"/>
        <v>2.6250388349262641</v>
      </c>
      <c r="BB23" s="4"/>
      <c r="BC23" s="13"/>
      <c r="BD23" s="128" t="s">
        <v>514</v>
      </c>
      <c r="BE23" s="127">
        <v>25.280999999999999</v>
      </c>
      <c r="BF23" s="127">
        <v>25.844000000000001</v>
      </c>
      <c r="BG23" s="127">
        <v>1340.9</v>
      </c>
      <c r="BH23" s="21">
        <f t="shared" si="35"/>
        <v>4.3073333333333332</v>
      </c>
      <c r="BI23" s="21">
        <f t="shared" si="36"/>
        <v>3.8889160664717997</v>
      </c>
      <c r="BJ23" s="3">
        <f t="shared" si="37"/>
        <v>0.41841726686153358</v>
      </c>
      <c r="BK23" s="3">
        <f t="shared" si="38"/>
        <v>23.333496398830793</v>
      </c>
      <c r="BL23" s="3">
        <f t="shared" si="39"/>
        <v>5.6000000000001364</v>
      </c>
      <c r="BM23" s="3">
        <f t="shared" si="40"/>
        <v>3.8333045667212531</v>
      </c>
      <c r="BN23" s="4">
        <f t="shared" si="4"/>
        <v>1.7666954332788833</v>
      </c>
      <c r="BO23" s="4"/>
      <c r="BP23" s="13"/>
      <c r="BQ23" s="128" t="s">
        <v>514</v>
      </c>
      <c r="BR23" s="127">
        <v>25.204000000000001</v>
      </c>
      <c r="BS23" s="127">
        <v>25.757999999999999</v>
      </c>
      <c r="BT23" s="127">
        <v>1332.2</v>
      </c>
      <c r="BU23" s="21">
        <f t="shared" si="41"/>
        <v>4.2929999999999993</v>
      </c>
      <c r="BV23" s="21">
        <f t="shared" si="42"/>
        <v>3.8889160664717997</v>
      </c>
      <c r="BW23" s="3">
        <f t="shared" si="43"/>
        <v>0.4040839335281996</v>
      </c>
      <c r="BX23" s="3">
        <f t="shared" si="44"/>
        <v>23.333496398830793</v>
      </c>
      <c r="BY23" s="3">
        <f t="shared" si="45"/>
        <v>5.6000000000001364</v>
      </c>
      <c r="BZ23" s="3">
        <f t="shared" si="46"/>
        <v>3.8333045667212531</v>
      </c>
      <c r="CA23" s="4">
        <f t="shared" si="5"/>
        <v>1.7666954332788833</v>
      </c>
      <c r="CB23" s="4"/>
      <c r="CC23" s="13"/>
      <c r="CD23" s="128" t="s">
        <v>514</v>
      </c>
      <c r="CE23" s="127">
        <v>24.995000000000001</v>
      </c>
      <c r="CF23" s="127">
        <v>25.555</v>
      </c>
      <c r="CG23" s="127">
        <v>1331</v>
      </c>
      <c r="CH23" s="21">
        <f t="shared" si="47"/>
        <v>4.2591666666666663</v>
      </c>
      <c r="CI23" s="21">
        <f t="shared" si="48"/>
        <v>3.8889160664717997</v>
      </c>
      <c r="CJ23" s="3">
        <f t="shared" si="49"/>
        <v>0.37025060019486666</v>
      </c>
      <c r="CK23" s="3">
        <f t="shared" si="50"/>
        <v>23.333496398830793</v>
      </c>
      <c r="CL23" s="3">
        <f t="shared" si="51"/>
        <v>5.4000000000000909</v>
      </c>
      <c r="CM23" s="3">
        <f t="shared" si="52"/>
        <v>3.8333045667212531</v>
      </c>
      <c r="CN23" s="4">
        <f t="shared" si="6"/>
        <v>1.5666954332788379</v>
      </c>
      <c r="CO23" s="4"/>
      <c r="CP23" s="13"/>
      <c r="CQ23" s="128" t="s">
        <v>514</v>
      </c>
      <c r="CR23" s="127">
        <v>25.123000000000001</v>
      </c>
      <c r="CS23" s="127">
        <v>25.832000000000001</v>
      </c>
      <c r="CT23" s="127">
        <v>1339.8</v>
      </c>
      <c r="CU23" s="21">
        <f t="shared" si="53"/>
        <v>4.3053333333333335</v>
      </c>
      <c r="CV23" s="21">
        <f t="shared" si="54"/>
        <v>3.8889160664717997</v>
      </c>
      <c r="CW23" s="3">
        <f t="shared" si="55"/>
        <v>0.4164172668615338</v>
      </c>
      <c r="CX23" s="3">
        <f t="shared" si="56"/>
        <v>23.333496398830793</v>
      </c>
      <c r="CY23" s="3">
        <f t="shared" si="57"/>
        <v>5.5999999999999091</v>
      </c>
      <c r="CZ23" s="3">
        <f t="shared" si="58"/>
        <v>3.8333045667212531</v>
      </c>
      <c r="DA23" s="4">
        <f t="shared" si="7"/>
        <v>1.766695433278656</v>
      </c>
      <c r="DB23" s="4"/>
      <c r="DC23" s="13"/>
      <c r="DD23" s="128" t="s">
        <v>514</v>
      </c>
      <c r="DE23" s="127">
        <v>23.777999999999999</v>
      </c>
      <c r="DF23" s="127">
        <v>24.324999999999999</v>
      </c>
      <c r="DG23" s="127">
        <v>1268.4000000000001</v>
      </c>
      <c r="DH23" s="21">
        <f t="shared" si="59"/>
        <v>4.0541666666666663</v>
      </c>
      <c r="DI23" s="21">
        <f t="shared" si="60"/>
        <v>3.6998219825057395</v>
      </c>
      <c r="DJ23" s="3">
        <f t="shared" si="61"/>
        <v>0.35434468416092679</v>
      </c>
      <c r="DK23" s="3">
        <f t="shared" si="62"/>
        <v>22.198931895034434</v>
      </c>
      <c r="DL23" s="3">
        <f t="shared" si="63"/>
        <v>5.3000000000001819</v>
      </c>
      <c r="DM23" s="3">
        <f t="shared" si="64"/>
        <v>3.6469145281559077</v>
      </c>
      <c r="DN23" s="4">
        <f t="shared" si="8"/>
        <v>1.6530854718442742</v>
      </c>
      <c r="DO23" s="4"/>
      <c r="DP23" s="13"/>
      <c r="DQ23" s="11"/>
      <c r="DR23" s="55" t="str">
        <f t="shared" si="70"/>
        <v>19-03-2026 15:40</v>
      </c>
      <c r="DS23" s="5">
        <f t="shared" si="65"/>
        <v>44.698333333333331</v>
      </c>
      <c r="DT23" s="5">
        <f t="shared" si="66"/>
        <v>40.255633007340656</v>
      </c>
      <c r="DU23" s="6">
        <f t="shared" si="9"/>
        <v>4.4427003259926749</v>
      </c>
      <c r="DV23" s="5">
        <f t="shared" si="67"/>
        <v>241.53379804404389</v>
      </c>
      <c r="DW23" s="5">
        <f t="shared" si="68"/>
        <v>58.300000000000409</v>
      </c>
      <c r="DX23" s="5">
        <f t="shared" si="69"/>
        <v>39.679977455335681</v>
      </c>
      <c r="DY23" s="6">
        <f t="shared" si="10"/>
        <v>18.620022544664728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120" t="s">
        <v>515</v>
      </c>
      <c r="B24" s="121">
        <v>159</v>
      </c>
      <c r="C24" s="111">
        <v>44.48</v>
      </c>
      <c r="D24" s="125"/>
      <c r="E24" s="127">
        <v>62.140999999999998</v>
      </c>
      <c r="F24" s="127">
        <v>62.997999999999998</v>
      </c>
      <c r="G24" s="127">
        <v>1785.6</v>
      </c>
      <c r="H24" s="21">
        <f t="shared" si="11"/>
        <v>10.499666666666666</v>
      </c>
      <c r="I24" s="3">
        <f t="shared" si="12"/>
        <v>9.6236855644091381</v>
      </c>
      <c r="J24" s="3">
        <f t="shared" si="13"/>
        <v>0.87598110225752812</v>
      </c>
      <c r="K24" s="3">
        <f t="shared" si="14"/>
        <v>57.742113386454832</v>
      </c>
      <c r="L24" s="3">
        <f t="shared" si="15"/>
        <v>11.5</v>
      </c>
      <c r="M24" s="3">
        <f t="shared" si="16"/>
        <v>9.486066860838088</v>
      </c>
      <c r="N24" s="4">
        <f t="shared" si="0"/>
        <v>2.013933139161912</v>
      </c>
      <c r="O24" s="4"/>
      <c r="P24" s="13"/>
      <c r="Q24" s="128" t="s">
        <v>515</v>
      </c>
      <c r="R24" s="127">
        <v>65.501999999999995</v>
      </c>
      <c r="S24" s="127">
        <v>66.418999999999997</v>
      </c>
      <c r="T24" s="127">
        <v>1799.2</v>
      </c>
      <c r="U24" s="21">
        <f t="shared" si="17"/>
        <v>11.069833333333332</v>
      </c>
      <c r="V24" s="3">
        <f t="shared" si="18"/>
        <v>9.6236855644091381</v>
      </c>
      <c r="W24" s="3">
        <f t="shared" si="19"/>
        <v>1.4461477689241935</v>
      </c>
      <c r="X24" s="3">
        <f t="shared" si="20"/>
        <v>57.742113386454832</v>
      </c>
      <c r="Y24" s="3">
        <f t="shared" si="21"/>
        <v>11</v>
      </c>
      <c r="Z24" s="3">
        <f t="shared" si="22"/>
        <v>9.486066860838088</v>
      </c>
      <c r="AA24" s="4">
        <f t="shared" si="1"/>
        <v>1.513933139161912</v>
      </c>
      <c r="AB24" s="4"/>
      <c r="AC24" s="13"/>
      <c r="AD24" s="128" t="s">
        <v>515</v>
      </c>
      <c r="AE24" s="127">
        <v>61.761000000000003</v>
      </c>
      <c r="AF24" s="127">
        <v>62.637999999999998</v>
      </c>
      <c r="AG24" s="127">
        <v>1770.2</v>
      </c>
      <c r="AH24" s="21">
        <f t="shared" si="23"/>
        <v>10.439666666666666</v>
      </c>
      <c r="AI24" s="21">
        <f t="shared" si="24"/>
        <v>9.6236855644091381</v>
      </c>
      <c r="AJ24" s="3">
        <f t="shared" si="25"/>
        <v>0.81598110225752762</v>
      </c>
      <c r="AK24" s="3">
        <f t="shared" si="26"/>
        <v>57.742113386454832</v>
      </c>
      <c r="AL24" s="3">
        <f t="shared" si="27"/>
        <v>10.799999999999955</v>
      </c>
      <c r="AM24" s="3">
        <f t="shared" si="28"/>
        <v>9.486066860838088</v>
      </c>
      <c r="AN24" s="4">
        <f t="shared" si="2"/>
        <v>1.3139331391618665</v>
      </c>
      <c r="AO24" s="4"/>
      <c r="AP24" s="13"/>
      <c r="AQ24" s="128" t="s">
        <v>515</v>
      </c>
      <c r="AR24" s="127">
        <v>62.97</v>
      </c>
      <c r="AS24" s="127">
        <v>63.850999999999999</v>
      </c>
      <c r="AT24" s="127">
        <v>1785.3</v>
      </c>
      <c r="AU24" s="21">
        <f t="shared" si="29"/>
        <v>10.641833333333333</v>
      </c>
      <c r="AV24" s="21">
        <f t="shared" si="30"/>
        <v>9.6236855644091381</v>
      </c>
      <c r="AW24" s="3">
        <f t="shared" si="31"/>
        <v>1.0181477689241945</v>
      </c>
      <c r="AX24" s="3">
        <f t="shared" si="32"/>
        <v>57.742113386454832</v>
      </c>
      <c r="AY24" s="3">
        <f t="shared" si="33"/>
        <v>11</v>
      </c>
      <c r="AZ24" s="3">
        <f t="shared" si="34"/>
        <v>9.486066860838088</v>
      </c>
      <c r="BA24" s="4">
        <f t="shared" si="3"/>
        <v>1.513933139161912</v>
      </c>
      <c r="BB24" s="4"/>
      <c r="BC24" s="13"/>
      <c r="BD24" s="128" t="s">
        <v>515</v>
      </c>
      <c r="BE24" s="127">
        <v>45.923999999999999</v>
      </c>
      <c r="BF24" s="127">
        <v>46.674999999999997</v>
      </c>
      <c r="BG24" s="127">
        <v>1335.3</v>
      </c>
      <c r="BH24" s="21">
        <f t="shared" si="35"/>
        <v>7.7791666666666659</v>
      </c>
      <c r="BI24" s="21">
        <f t="shared" si="36"/>
        <v>7.1286559736363992</v>
      </c>
      <c r="BJ24" s="3">
        <f t="shared" si="37"/>
        <v>0.65051069303026665</v>
      </c>
      <c r="BK24" s="3">
        <f t="shared" si="38"/>
        <v>42.771935841818404</v>
      </c>
      <c r="BL24" s="3">
        <f t="shared" si="39"/>
        <v>8.2000000000000455</v>
      </c>
      <c r="BM24" s="3">
        <f t="shared" si="40"/>
        <v>7.0267161932133986</v>
      </c>
      <c r="BN24" s="4">
        <f t="shared" si="4"/>
        <v>1.1732838067866469</v>
      </c>
      <c r="BO24" s="4"/>
      <c r="BP24" s="13"/>
      <c r="BQ24" s="128" t="s">
        <v>515</v>
      </c>
      <c r="BR24" s="127">
        <v>45.936</v>
      </c>
      <c r="BS24" s="127">
        <v>46.688000000000002</v>
      </c>
      <c r="BT24" s="127">
        <v>1326.6</v>
      </c>
      <c r="BU24" s="21">
        <f t="shared" si="41"/>
        <v>7.7813333333333334</v>
      </c>
      <c r="BV24" s="21">
        <f t="shared" si="42"/>
        <v>7.1286559736363992</v>
      </c>
      <c r="BW24" s="3">
        <f t="shared" si="43"/>
        <v>0.65267735969693419</v>
      </c>
      <c r="BX24" s="3">
        <f t="shared" si="44"/>
        <v>42.771935841818404</v>
      </c>
      <c r="BY24" s="3">
        <f t="shared" si="45"/>
        <v>8.0999999999999091</v>
      </c>
      <c r="BZ24" s="3">
        <f t="shared" si="46"/>
        <v>7.0267161932133986</v>
      </c>
      <c r="CA24" s="4">
        <f t="shared" si="5"/>
        <v>1.0732838067865105</v>
      </c>
      <c r="CB24" s="4"/>
      <c r="CC24" s="13"/>
      <c r="CD24" s="128" t="s">
        <v>515</v>
      </c>
      <c r="CE24" s="127">
        <v>45.534999999999997</v>
      </c>
      <c r="CF24" s="127">
        <v>46.28</v>
      </c>
      <c r="CG24" s="127">
        <v>1325.6</v>
      </c>
      <c r="CH24" s="21">
        <f t="shared" si="47"/>
        <v>7.7133333333333329</v>
      </c>
      <c r="CI24" s="21">
        <f t="shared" si="48"/>
        <v>7.1286559736363992</v>
      </c>
      <c r="CJ24" s="3">
        <f t="shared" si="49"/>
        <v>0.58467735969693369</v>
      </c>
      <c r="CK24" s="3">
        <f t="shared" si="50"/>
        <v>42.771935841818404</v>
      </c>
      <c r="CL24" s="3">
        <f t="shared" si="51"/>
        <v>8.0999999999999091</v>
      </c>
      <c r="CM24" s="3">
        <f t="shared" si="52"/>
        <v>7.0267161932133986</v>
      </c>
      <c r="CN24" s="4">
        <f t="shared" si="6"/>
        <v>1.0732838067865105</v>
      </c>
      <c r="CO24" s="4"/>
      <c r="CP24" s="13"/>
      <c r="CQ24" s="128" t="s">
        <v>515</v>
      </c>
      <c r="CR24" s="127">
        <v>45.77</v>
      </c>
      <c r="CS24" s="127">
        <v>47.029000000000003</v>
      </c>
      <c r="CT24" s="127">
        <v>1334.2</v>
      </c>
      <c r="CU24" s="21">
        <f t="shared" si="53"/>
        <v>7.8381666666666669</v>
      </c>
      <c r="CV24" s="21">
        <f t="shared" si="54"/>
        <v>7.1286559736363992</v>
      </c>
      <c r="CW24" s="3">
        <f t="shared" si="55"/>
        <v>0.7095106930302677</v>
      </c>
      <c r="CX24" s="3">
        <f t="shared" si="56"/>
        <v>42.771935841818404</v>
      </c>
      <c r="CY24" s="3">
        <f t="shared" si="57"/>
        <v>8.1000000000001364</v>
      </c>
      <c r="CZ24" s="3">
        <f t="shared" si="58"/>
        <v>7.0267161932133986</v>
      </c>
      <c r="DA24" s="4">
        <f t="shared" si="7"/>
        <v>1.0732838067867378</v>
      </c>
      <c r="DB24" s="4"/>
      <c r="DC24" s="13"/>
      <c r="DD24" s="128" t="s">
        <v>515</v>
      </c>
      <c r="DE24" s="127">
        <v>43.74</v>
      </c>
      <c r="DF24" s="127">
        <v>44.487000000000002</v>
      </c>
      <c r="DG24" s="127">
        <v>1263.0999999999999</v>
      </c>
      <c r="DH24" s="21">
        <f t="shared" si="59"/>
        <v>7.4145000000000003</v>
      </c>
      <c r="DI24" s="21">
        <f t="shared" si="60"/>
        <v>6.7820332519825195</v>
      </c>
      <c r="DJ24" s="3">
        <f t="shared" si="61"/>
        <v>0.63246674801748082</v>
      </c>
      <c r="DK24" s="3">
        <f t="shared" si="62"/>
        <v>40.692199511895119</v>
      </c>
      <c r="DL24" s="3">
        <f t="shared" si="63"/>
        <v>7.6999999999998181</v>
      </c>
      <c r="DM24" s="3">
        <f t="shared" si="64"/>
        <v>6.6850501764791694</v>
      </c>
      <c r="DN24" s="4">
        <f t="shared" si="8"/>
        <v>1.0149498235206487</v>
      </c>
      <c r="DO24" s="4"/>
      <c r="DP24" s="13"/>
      <c r="DQ24" s="11"/>
      <c r="DR24" s="55" t="str">
        <f t="shared" si="70"/>
        <v>19-03-2026 15:30</v>
      </c>
      <c r="DS24" s="5">
        <f t="shared" si="65"/>
        <v>81.177500000000009</v>
      </c>
      <c r="DT24" s="5">
        <f t="shared" si="66"/>
        <v>73.791399404164679</v>
      </c>
      <c r="DU24" s="6">
        <f t="shared" si="9"/>
        <v>7.3861005958353303</v>
      </c>
      <c r="DV24" s="5">
        <f t="shared" si="67"/>
        <v>442.74839642498802</v>
      </c>
      <c r="DW24" s="5">
        <f t="shared" si="68"/>
        <v>84.499999999999773</v>
      </c>
      <c r="DX24" s="5">
        <f t="shared" si="69"/>
        <v>72.736182392685109</v>
      </c>
      <c r="DY24" s="6">
        <f t="shared" si="10"/>
        <v>11.763817607314664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120" t="s">
        <v>516</v>
      </c>
      <c r="B25" s="121">
        <v>179</v>
      </c>
      <c r="C25" s="111">
        <v>46.78</v>
      </c>
      <c r="D25" s="125"/>
      <c r="E25" s="127">
        <v>70.557000000000002</v>
      </c>
      <c r="F25" s="127">
        <v>71.515000000000001</v>
      </c>
      <c r="G25" s="127">
        <v>1774.1</v>
      </c>
      <c r="H25" s="21">
        <f t="shared" si="11"/>
        <v>11.919166666666666</v>
      </c>
      <c r="I25" s="3">
        <f t="shared" si="12"/>
        <v>10.740615210972988</v>
      </c>
      <c r="J25" s="3">
        <f t="shared" si="13"/>
        <v>1.1785514556936771</v>
      </c>
      <c r="K25" s="3">
        <f t="shared" si="14"/>
        <v>64.443691265837927</v>
      </c>
      <c r="L25" s="3">
        <f t="shared" si="15"/>
        <v>13.599999999999909</v>
      </c>
      <c r="M25" s="3">
        <f t="shared" si="16"/>
        <v>10.587024413456074</v>
      </c>
      <c r="N25" s="4">
        <f t="shared" si="0"/>
        <v>3.0129755865438348</v>
      </c>
      <c r="O25" s="4"/>
      <c r="P25" s="13"/>
      <c r="Q25" s="128" t="s">
        <v>516</v>
      </c>
      <c r="R25" s="127">
        <v>69.828000000000003</v>
      </c>
      <c r="S25" s="127">
        <v>70.798000000000002</v>
      </c>
      <c r="T25" s="127">
        <v>1788.2</v>
      </c>
      <c r="U25" s="21">
        <f t="shared" si="17"/>
        <v>11.799666666666667</v>
      </c>
      <c r="V25" s="3">
        <f t="shared" si="18"/>
        <v>10.740615210972988</v>
      </c>
      <c r="W25" s="3">
        <f t="shared" si="19"/>
        <v>1.0590514556936785</v>
      </c>
      <c r="X25" s="3">
        <f t="shared" si="20"/>
        <v>64.443691265837927</v>
      </c>
      <c r="Y25" s="3">
        <f t="shared" si="21"/>
        <v>13.900000000000091</v>
      </c>
      <c r="Z25" s="3">
        <f t="shared" si="22"/>
        <v>10.587024413456074</v>
      </c>
      <c r="AA25" s="4">
        <f t="shared" si="1"/>
        <v>3.3129755865440167</v>
      </c>
      <c r="AB25" s="4"/>
      <c r="AC25" s="13"/>
      <c r="AD25" s="128" t="s">
        <v>516</v>
      </c>
      <c r="AE25" s="127">
        <v>68.489000000000004</v>
      </c>
      <c r="AF25" s="127">
        <v>69.433000000000007</v>
      </c>
      <c r="AG25" s="127">
        <v>1759.4</v>
      </c>
      <c r="AH25" s="21">
        <f t="shared" si="23"/>
        <v>11.572166666666668</v>
      </c>
      <c r="AI25" s="21">
        <f t="shared" si="24"/>
        <v>10.740615210972988</v>
      </c>
      <c r="AJ25" s="3">
        <f t="shared" si="25"/>
        <v>0.83155145569367939</v>
      </c>
      <c r="AK25" s="3">
        <f t="shared" si="26"/>
        <v>64.443691265837927</v>
      </c>
      <c r="AL25" s="3">
        <f t="shared" si="27"/>
        <v>13.900000000000091</v>
      </c>
      <c r="AM25" s="3">
        <f t="shared" si="28"/>
        <v>10.587024413456074</v>
      </c>
      <c r="AN25" s="4">
        <f t="shared" si="2"/>
        <v>3.3129755865440167</v>
      </c>
      <c r="AO25" s="4"/>
      <c r="AP25" s="13"/>
      <c r="AQ25" s="128" t="s">
        <v>516</v>
      </c>
      <c r="AR25" s="127">
        <v>69.263000000000005</v>
      </c>
      <c r="AS25" s="127">
        <v>70.210999999999999</v>
      </c>
      <c r="AT25" s="127">
        <v>1774.3</v>
      </c>
      <c r="AU25" s="21">
        <f t="shared" si="29"/>
        <v>11.701833333333333</v>
      </c>
      <c r="AV25" s="21">
        <f t="shared" si="30"/>
        <v>10.740615210972988</v>
      </c>
      <c r="AW25" s="3">
        <f t="shared" si="31"/>
        <v>0.96121812236034465</v>
      </c>
      <c r="AX25" s="3">
        <f t="shared" si="32"/>
        <v>64.443691265837927</v>
      </c>
      <c r="AY25" s="3">
        <f t="shared" si="33"/>
        <v>13.700000000000045</v>
      </c>
      <c r="AZ25" s="3">
        <f t="shared" si="34"/>
        <v>10.587024413456074</v>
      </c>
      <c r="BA25" s="4">
        <f t="shared" si="3"/>
        <v>3.1129755865439712</v>
      </c>
      <c r="BB25" s="4"/>
      <c r="BC25" s="13"/>
      <c r="BD25" s="128" t="s">
        <v>516</v>
      </c>
      <c r="BE25" s="127">
        <v>51.055999999999997</v>
      </c>
      <c r="BF25" s="127">
        <v>51.87</v>
      </c>
      <c r="BG25" s="127">
        <v>1327.1</v>
      </c>
      <c r="BH25" s="21">
        <f t="shared" si="35"/>
        <v>8.6449999999999996</v>
      </c>
      <c r="BI25" s="21">
        <f t="shared" si="36"/>
        <v>7.9560112673873977</v>
      </c>
      <c r="BJ25" s="3">
        <f t="shared" si="37"/>
        <v>0.68898873261260185</v>
      </c>
      <c r="BK25" s="3">
        <f t="shared" si="38"/>
        <v>47.73606760432439</v>
      </c>
      <c r="BL25" s="3">
        <f t="shared" si="39"/>
        <v>10.099999999999909</v>
      </c>
      <c r="BM25" s="3">
        <f t="shared" si="40"/>
        <v>7.8422403062637578</v>
      </c>
      <c r="BN25" s="4">
        <f t="shared" si="4"/>
        <v>2.2577596937361513</v>
      </c>
      <c r="BO25" s="4"/>
      <c r="BP25" s="13"/>
      <c r="BQ25" s="128" t="s">
        <v>516</v>
      </c>
      <c r="BR25" s="127">
        <v>50.802999999999997</v>
      </c>
      <c r="BS25" s="127">
        <v>51.619</v>
      </c>
      <c r="BT25" s="127">
        <v>1318.5</v>
      </c>
      <c r="BU25" s="21">
        <f t="shared" si="41"/>
        <v>8.6031666666666666</v>
      </c>
      <c r="BV25" s="21">
        <f t="shared" si="42"/>
        <v>7.9560112673873977</v>
      </c>
      <c r="BW25" s="3">
        <f t="shared" si="43"/>
        <v>0.64715539927926891</v>
      </c>
      <c r="BX25" s="3">
        <f t="shared" si="44"/>
        <v>47.73606760432439</v>
      </c>
      <c r="BY25" s="3">
        <f t="shared" si="45"/>
        <v>10.099999999999909</v>
      </c>
      <c r="BZ25" s="3">
        <f t="shared" si="46"/>
        <v>7.8422403062637578</v>
      </c>
      <c r="CA25" s="4">
        <f t="shared" si="5"/>
        <v>2.2577596937361513</v>
      </c>
      <c r="CB25" s="4"/>
      <c r="CC25" s="13"/>
      <c r="CD25" s="128" t="s">
        <v>516</v>
      </c>
      <c r="CE25" s="127">
        <v>50.506999999999998</v>
      </c>
      <c r="CF25" s="127">
        <v>51.335000000000001</v>
      </c>
      <c r="CG25" s="127">
        <v>1317.5</v>
      </c>
      <c r="CH25" s="21">
        <f t="shared" si="47"/>
        <v>8.5558333333333323</v>
      </c>
      <c r="CI25" s="21">
        <f t="shared" si="48"/>
        <v>7.9560112673873977</v>
      </c>
      <c r="CJ25" s="3">
        <f t="shared" si="49"/>
        <v>0.59982206594593457</v>
      </c>
      <c r="CK25" s="3">
        <f t="shared" si="50"/>
        <v>47.73606760432439</v>
      </c>
      <c r="CL25" s="3">
        <f t="shared" si="51"/>
        <v>10</v>
      </c>
      <c r="CM25" s="3">
        <f t="shared" si="52"/>
        <v>7.8422403062637578</v>
      </c>
      <c r="CN25" s="4">
        <f t="shared" si="6"/>
        <v>2.1577596937362422</v>
      </c>
      <c r="CO25" s="4"/>
      <c r="CP25" s="13"/>
      <c r="CQ25" s="128" t="s">
        <v>516</v>
      </c>
      <c r="CR25" s="127">
        <v>50.688000000000002</v>
      </c>
      <c r="CS25" s="127">
        <v>51.98</v>
      </c>
      <c r="CT25" s="127">
        <v>1326.1</v>
      </c>
      <c r="CU25" s="21">
        <f t="shared" si="53"/>
        <v>8.6633333333333322</v>
      </c>
      <c r="CV25" s="21">
        <f t="shared" si="54"/>
        <v>7.9560112673873977</v>
      </c>
      <c r="CW25" s="3">
        <f t="shared" si="55"/>
        <v>0.7073220659459345</v>
      </c>
      <c r="CX25" s="3">
        <f t="shared" si="56"/>
        <v>47.73606760432439</v>
      </c>
      <c r="CY25" s="3">
        <f t="shared" si="57"/>
        <v>10</v>
      </c>
      <c r="CZ25" s="3">
        <f t="shared" si="58"/>
        <v>7.8422403062637578</v>
      </c>
      <c r="DA25" s="4">
        <f t="shared" si="7"/>
        <v>2.1577596937362422</v>
      </c>
      <c r="DB25" s="4"/>
      <c r="DC25" s="13"/>
      <c r="DD25" s="128" t="s">
        <v>516</v>
      </c>
      <c r="DE25" s="127">
        <v>48.082999999999998</v>
      </c>
      <c r="DF25" s="127">
        <v>48.88</v>
      </c>
      <c r="DG25" s="127">
        <v>1255.4000000000001</v>
      </c>
      <c r="DH25" s="21">
        <f t="shared" si="59"/>
        <v>8.1466666666666665</v>
      </c>
      <c r="DI25" s="21">
        <f t="shared" si="60"/>
        <v>7.5691593433768185</v>
      </c>
      <c r="DJ25" s="3">
        <f t="shared" si="61"/>
        <v>0.577507323289848</v>
      </c>
      <c r="DK25" s="3">
        <f t="shared" si="62"/>
        <v>45.41495606026092</v>
      </c>
      <c r="DL25" s="3">
        <f t="shared" si="63"/>
        <v>9.5</v>
      </c>
      <c r="DM25" s="3">
        <f t="shared" si="64"/>
        <v>7.4609203647665305</v>
      </c>
      <c r="DN25" s="4">
        <f t="shared" si="8"/>
        <v>2.0390796352334695</v>
      </c>
      <c r="DO25" s="4"/>
      <c r="DP25" s="13"/>
      <c r="DQ25" s="11"/>
      <c r="DR25" s="55" t="str">
        <f t="shared" si="70"/>
        <v>19-03-2026 15:20</v>
      </c>
      <c r="DS25" s="5">
        <f t="shared" si="65"/>
        <v>89.606833333333313</v>
      </c>
      <c r="DT25" s="5">
        <f t="shared" si="66"/>
        <v>82.355665256818369</v>
      </c>
      <c r="DU25" s="6">
        <f t="shared" si="9"/>
        <v>7.2511680765149436</v>
      </c>
      <c r="DV25" s="5">
        <f t="shared" si="67"/>
        <v>494.13399154091013</v>
      </c>
      <c r="DW25" s="5">
        <f t="shared" si="68"/>
        <v>104.79999999999995</v>
      </c>
      <c r="DX25" s="5">
        <f t="shared" si="69"/>
        <v>81.177979243645879</v>
      </c>
      <c r="DY25" s="6">
        <f t="shared" si="10"/>
        <v>23.622020756354075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120" t="s">
        <v>517</v>
      </c>
      <c r="B26" s="121">
        <v>284</v>
      </c>
      <c r="C26" s="111">
        <v>47.35</v>
      </c>
      <c r="D26" s="125"/>
      <c r="E26" s="127">
        <v>107.578</v>
      </c>
      <c r="F26" s="127">
        <v>108.907</v>
      </c>
      <c r="G26" s="127">
        <v>1760.5</v>
      </c>
      <c r="H26" s="21">
        <f t="shared" si="11"/>
        <v>18.151166666666665</v>
      </c>
      <c r="I26" s="3">
        <f t="shared" si="12"/>
        <v>17.004173911647296</v>
      </c>
      <c r="J26" s="3">
        <f t="shared" si="13"/>
        <v>1.1469927550193688</v>
      </c>
      <c r="K26" s="3">
        <f t="shared" si="14"/>
        <v>102.02504346988378</v>
      </c>
      <c r="L26" s="3">
        <f t="shared" si="15"/>
        <v>24.700000000000045</v>
      </c>
      <c r="M26" s="3">
        <f t="shared" si="16"/>
        <v>16.761014224710742</v>
      </c>
      <c r="N26" s="4">
        <f t="shared" si="0"/>
        <v>7.9389857752893036</v>
      </c>
      <c r="O26" s="4"/>
      <c r="P26" s="13"/>
      <c r="Q26" s="128" t="s">
        <v>517</v>
      </c>
      <c r="R26" s="127">
        <v>109.538</v>
      </c>
      <c r="S26" s="127">
        <v>111.06100000000001</v>
      </c>
      <c r="T26" s="127">
        <v>1774.3</v>
      </c>
      <c r="U26" s="21">
        <f t="shared" si="17"/>
        <v>18.510166666666667</v>
      </c>
      <c r="V26" s="3">
        <f t="shared" si="18"/>
        <v>17.004173911647296</v>
      </c>
      <c r="W26" s="3">
        <f t="shared" si="19"/>
        <v>1.5059927550193706</v>
      </c>
      <c r="X26" s="3">
        <f t="shared" si="20"/>
        <v>102.02504346988378</v>
      </c>
      <c r="Y26" s="3">
        <f t="shared" si="21"/>
        <v>25</v>
      </c>
      <c r="Z26" s="3">
        <f t="shared" si="22"/>
        <v>16.761014224710742</v>
      </c>
      <c r="AA26" s="4">
        <f t="shared" si="1"/>
        <v>8.2389857752892581</v>
      </c>
      <c r="AB26" s="4"/>
      <c r="AC26" s="13"/>
      <c r="AD26" s="128" t="s">
        <v>517</v>
      </c>
      <c r="AE26" s="127">
        <v>105.746</v>
      </c>
      <c r="AF26" s="127">
        <v>107.25700000000001</v>
      </c>
      <c r="AG26" s="127">
        <v>1745.5</v>
      </c>
      <c r="AH26" s="21">
        <f t="shared" si="23"/>
        <v>17.876166666666666</v>
      </c>
      <c r="AI26" s="21">
        <f t="shared" si="24"/>
        <v>17.004173911647296</v>
      </c>
      <c r="AJ26" s="3">
        <f t="shared" si="25"/>
        <v>0.87199275501937024</v>
      </c>
      <c r="AK26" s="3">
        <f t="shared" si="26"/>
        <v>102.02504346988378</v>
      </c>
      <c r="AL26" s="3">
        <f t="shared" si="27"/>
        <v>24.099999999999909</v>
      </c>
      <c r="AM26" s="3">
        <f t="shared" si="28"/>
        <v>16.761014224710742</v>
      </c>
      <c r="AN26" s="4">
        <f t="shared" si="2"/>
        <v>7.3389857752891672</v>
      </c>
      <c r="AO26" s="4"/>
      <c r="AP26" s="13"/>
      <c r="AQ26" s="128" t="s">
        <v>517</v>
      </c>
      <c r="AR26" s="127">
        <v>106.67400000000001</v>
      </c>
      <c r="AS26" s="127">
        <v>108.146</v>
      </c>
      <c r="AT26" s="127">
        <v>1760.6</v>
      </c>
      <c r="AU26" s="21">
        <f t="shared" si="29"/>
        <v>18.024333333333331</v>
      </c>
      <c r="AV26" s="21">
        <f t="shared" si="30"/>
        <v>17.004173911647296</v>
      </c>
      <c r="AW26" s="3">
        <f t="shared" si="31"/>
        <v>1.020159421686035</v>
      </c>
      <c r="AX26" s="3">
        <f t="shared" si="32"/>
        <v>102.02504346988378</v>
      </c>
      <c r="AY26" s="3">
        <f t="shared" si="33"/>
        <v>24.299999999999955</v>
      </c>
      <c r="AZ26" s="3">
        <f t="shared" si="34"/>
        <v>16.761014224710742</v>
      </c>
      <c r="BA26" s="4">
        <f t="shared" si="3"/>
        <v>7.5389857752892127</v>
      </c>
      <c r="BB26" s="4"/>
      <c r="BC26" s="13"/>
      <c r="BD26" s="128" t="s">
        <v>517</v>
      </c>
      <c r="BE26" s="127">
        <v>78.616</v>
      </c>
      <c r="BF26" s="127">
        <v>79.703000000000003</v>
      </c>
      <c r="BG26" s="127">
        <v>1317</v>
      </c>
      <c r="BH26" s="21">
        <f t="shared" si="35"/>
        <v>13.283833333333334</v>
      </c>
      <c r="BI26" s="21">
        <f t="shared" si="36"/>
        <v>12.595684378997998</v>
      </c>
      <c r="BJ26" s="3">
        <f t="shared" si="37"/>
        <v>0.68814895433533607</v>
      </c>
      <c r="BK26" s="3">
        <f t="shared" si="38"/>
        <v>75.574106273987979</v>
      </c>
      <c r="BL26" s="3">
        <f t="shared" si="39"/>
        <v>18</v>
      </c>
      <c r="BM26" s="3">
        <f t="shared" si="40"/>
        <v>12.415566092378327</v>
      </c>
      <c r="BN26" s="4">
        <f t="shared" si="4"/>
        <v>5.5844339076216727</v>
      </c>
      <c r="BO26" s="4"/>
      <c r="BP26" s="13"/>
      <c r="BQ26" s="128" t="s">
        <v>517</v>
      </c>
      <c r="BR26" s="127">
        <v>78.19</v>
      </c>
      <c r="BS26" s="127">
        <v>79.227999999999994</v>
      </c>
      <c r="BT26" s="127">
        <v>1308.4000000000001</v>
      </c>
      <c r="BU26" s="21">
        <f t="shared" si="41"/>
        <v>13.204666666666665</v>
      </c>
      <c r="BV26" s="21">
        <f t="shared" si="42"/>
        <v>12.595684378997998</v>
      </c>
      <c r="BW26" s="3">
        <f t="shared" si="43"/>
        <v>0.6089822876686668</v>
      </c>
      <c r="BX26" s="3">
        <f t="shared" si="44"/>
        <v>75.574106273987979</v>
      </c>
      <c r="BY26" s="3">
        <f t="shared" si="45"/>
        <v>17.700000000000045</v>
      </c>
      <c r="BZ26" s="3">
        <f t="shared" si="46"/>
        <v>12.415566092378327</v>
      </c>
      <c r="CA26" s="4">
        <f t="shared" si="5"/>
        <v>5.2844339076217182</v>
      </c>
      <c r="CB26" s="4"/>
      <c r="CC26" s="13"/>
      <c r="CD26" s="128" t="s">
        <v>517</v>
      </c>
      <c r="CE26" s="127">
        <v>77.561999999999998</v>
      </c>
      <c r="CF26" s="127">
        <v>78.591999999999999</v>
      </c>
      <c r="CG26" s="127">
        <v>1307.5</v>
      </c>
      <c r="CH26" s="21">
        <f t="shared" si="47"/>
        <v>13.098666666666666</v>
      </c>
      <c r="CI26" s="21">
        <f t="shared" si="48"/>
        <v>12.595684378997998</v>
      </c>
      <c r="CJ26" s="3">
        <f t="shared" si="49"/>
        <v>0.5029822876686687</v>
      </c>
      <c r="CK26" s="3">
        <f t="shared" si="50"/>
        <v>75.574106273987979</v>
      </c>
      <c r="CL26" s="3">
        <f t="shared" si="51"/>
        <v>17.900000000000091</v>
      </c>
      <c r="CM26" s="3">
        <f t="shared" si="52"/>
        <v>12.415566092378327</v>
      </c>
      <c r="CN26" s="4">
        <f t="shared" si="6"/>
        <v>5.4844339076217636</v>
      </c>
      <c r="CO26" s="4"/>
      <c r="CP26" s="13"/>
      <c r="CQ26" s="128" t="s">
        <v>517</v>
      </c>
      <c r="CR26" s="127">
        <v>77.62</v>
      </c>
      <c r="CS26" s="127">
        <v>79.685000000000002</v>
      </c>
      <c r="CT26" s="127">
        <v>1316.1</v>
      </c>
      <c r="CU26" s="21">
        <f t="shared" si="53"/>
        <v>13.280833333333334</v>
      </c>
      <c r="CV26" s="21">
        <f t="shared" si="54"/>
        <v>12.595684378997998</v>
      </c>
      <c r="CW26" s="3">
        <f t="shared" si="55"/>
        <v>0.68514895433533596</v>
      </c>
      <c r="CX26" s="3">
        <f t="shared" si="56"/>
        <v>75.574106273987979</v>
      </c>
      <c r="CY26" s="3">
        <f t="shared" si="57"/>
        <v>18.099999999999909</v>
      </c>
      <c r="CZ26" s="3">
        <f t="shared" si="58"/>
        <v>12.415566092378327</v>
      </c>
      <c r="DA26" s="4">
        <f t="shared" si="7"/>
        <v>5.6844339076215817</v>
      </c>
      <c r="DB26" s="4"/>
      <c r="DC26" s="13"/>
      <c r="DD26" s="128" t="s">
        <v>517</v>
      </c>
      <c r="DE26" s="127">
        <v>73.623000000000005</v>
      </c>
      <c r="DF26" s="127">
        <v>74.638000000000005</v>
      </c>
      <c r="DG26" s="127">
        <v>1245.9000000000001</v>
      </c>
      <c r="DH26" s="21">
        <f t="shared" si="59"/>
        <v>12.439666666666668</v>
      </c>
      <c r="DI26" s="21">
        <f t="shared" si="60"/>
        <v>11.983233670661397</v>
      </c>
      <c r="DJ26" s="3">
        <f t="shared" si="61"/>
        <v>0.45643299600527065</v>
      </c>
      <c r="DK26" s="3">
        <f t="shared" si="62"/>
        <v>71.899402023968392</v>
      </c>
      <c r="DL26" s="3">
        <f t="shared" si="63"/>
        <v>17</v>
      </c>
      <c r="DM26" s="3">
        <f t="shared" si="64"/>
        <v>11.811873429170939</v>
      </c>
      <c r="DN26" s="4">
        <f t="shared" si="8"/>
        <v>5.1881265708290609</v>
      </c>
      <c r="DO26" s="4"/>
      <c r="DP26" s="13"/>
      <c r="DQ26" s="11"/>
      <c r="DR26" s="55" t="str">
        <f t="shared" si="70"/>
        <v>19-03-2026 15:10</v>
      </c>
      <c r="DS26" s="5">
        <f t="shared" si="65"/>
        <v>137.86950000000002</v>
      </c>
      <c r="DT26" s="5">
        <f t="shared" si="66"/>
        <v>130.38266683324258</v>
      </c>
      <c r="DU26" s="6">
        <f t="shared" si="9"/>
        <v>7.4868331667574353</v>
      </c>
      <c r="DV26" s="5">
        <f t="shared" si="67"/>
        <v>782.2960009994556</v>
      </c>
      <c r="DW26" s="5">
        <f t="shared" si="68"/>
        <v>186.79999999999995</v>
      </c>
      <c r="DX26" s="5">
        <f t="shared" si="69"/>
        <v>128.51819469752721</v>
      </c>
      <c r="DY26" s="6">
        <f t="shared" si="10"/>
        <v>58.281805302472748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120" t="s">
        <v>518</v>
      </c>
      <c r="B27" s="121">
        <v>361</v>
      </c>
      <c r="C27" s="111">
        <v>47.64</v>
      </c>
      <c r="D27" s="125"/>
      <c r="E27" s="127">
        <v>142.19900000000001</v>
      </c>
      <c r="F27" s="127">
        <v>136.58199999999999</v>
      </c>
      <c r="G27" s="127">
        <v>1735.8</v>
      </c>
      <c r="H27" s="21">
        <f t="shared" si="11"/>
        <v>22.763666666666666</v>
      </c>
      <c r="I27" s="3">
        <f t="shared" si="12"/>
        <v>21.590660031265077</v>
      </c>
      <c r="J27" s="3">
        <f t="shared" si="13"/>
        <v>1.1730066354015882</v>
      </c>
      <c r="K27" s="3">
        <f t="shared" si="14"/>
        <v>129.54396018759047</v>
      </c>
      <c r="L27" s="3">
        <f t="shared" si="15"/>
        <v>22.5</v>
      </c>
      <c r="M27" s="3">
        <f t="shared" si="16"/>
        <v>21.281913592817986</v>
      </c>
      <c r="N27" s="4">
        <f t="shared" si="0"/>
        <v>1.2180864071820139</v>
      </c>
      <c r="O27" s="4">
        <f>E27/F27</f>
        <v>1.0411254777349872</v>
      </c>
      <c r="P27" s="13"/>
      <c r="Q27" s="128" t="s">
        <v>518</v>
      </c>
      <c r="R27" s="127">
        <v>136.584</v>
      </c>
      <c r="S27" s="127">
        <v>138.34100000000001</v>
      </c>
      <c r="T27" s="127">
        <v>1749.3</v>
      </c>
      <c r="U27" s="21">
        <f t="shared" si="17"/>
        <v>23.056833333333334</v>
      </c>
      <c r="V27" s="3">
        <f t="shared" si="18"/>
        <v>21.590660031265077</v>
      </c>
      <c r="W27" s="3">
        <f t="shared" si="19"/>
        <v>1.4661733020682561</v>
      </c>
      <c r="X27" s="3">
        <f t="shared" si="20"/>
        <v>129.54396018759047</v>
      </c>
      <c r="Y27" s="3">
        <f t="shared" si="21"/>
        <v>23.200000000000045</v>
      </c>
      <c r="Z27" s="3">
        <f t="shared" si="22"/>
        <v>21.281913592817986</v>
      </c>
      <c r="AA27" s="4">
        <f t="shared" si="1"/>
        <v>1.9180864071820594</v>
      </c>
      <c r="AB27" s="4">
        <f>R27/S27</f>
        <v>0.98729949906390724</v>
      </c>
      <c r="AC27" s="13"/>
      <c r="AD27" s="128" t="s">
        <v>518</v>
      </c>
      <c r="AE27" s="127">
        <v>134.08199999999999</v>
      </c>
      <c r="AF27" s="127">
        <v>136.352</v>
      </c>
      <c r="AG27" s="127">
        <v>1721.4</v>
      </c>
      <c r="AH27" s="21">
        <f t="shared" si="23"/>
        <v>22.725333333333332</v>
      </c>
      <c r="AI27" s="21">
        <f t="shared" si="24"/>
        <v>21.590660031265077</v>
      </c>
      <c r="AJ27" s="3">
        <f t="shared" si="25"/>
        <v>1.1346733020682542</v>
      </c>
      <c r="AK27" s="3">
        <f t="shared" si="26"/>
        <v>129.54396018759047</v>
      </c>
      <c r="AL27" s="3">
        <f t="shared" si="27"/>
        <v>23</v>
      </c>
      <c r="AM27" s="3">
        <f t="shared" si="28"/>
        <v>21.281913592817986</v>
      </c>
      <c r="AN27" s="4">
        <f t="shared" si="2"/>
        <v>1.7180864071820139</v>
      </c>
      <c r="AO27" s="4">
        <f>AE27/AF27</f>
        <v>0.98335191269654998</v>
      </c>
      <c r="AP27" s="13"/>
      <c r="AQ27" s="128" t="s">
        <v>518</v>
      </c>
      <c r="AR27" s="127">
        <v>134.726</v>
      </c>
      <c r="AS27" s="127">
        <v>136.44499999999999</v>
      </c>
      <c r="AT27" s="127">
        <v>1736.3</v>
      </c>
      <c r="AU27" s="21">
        <f t="shared" si="29"/>
        <v>22.740833333333331</v>
      </c>
      <c r="AV27" s="21">
        <f t="shared" si="30"/>
        <v>21.590660031265077</v>
      </c>
      <c r="AW27" s="3">
        <f t="shared" si="31"/>
        <v>1.1501733020682536</v>
      </c>
      <c r="AX27" s="3">
        <f t="shared" si="32"/>
        <v>129.54396018759047</v>
      </c>
      <c r="AY27" s="3">
        <f t="shared" si="33"/>
        <v>23.099999999999909</v>
      </c>
      <c r="AZ27" s="3">
        <f t="shared" si="34"/>
        <v>21.281913592817986</v>
      </c>
      <c r="BA27" s="4">
        <f t="shared" si="3"/>
        <v>1.8180864071819229</v>
      </c>
      <c r="BB27" s="4">
        <f>AR27/AS27</f>
        <v>0.98740151709480017</v>
      </c>
      <c r="BC27" s="13"/>
      <c r="BD27" s="128" t="s">
        <v>518</v>
      </c>
      <c r="BE27" s="127">
        <v>100.321</v>
      </c>
      <c r="BF27" s="127">
        <v>101.544</v>
      </c>
      <c r="BG27" s="127">
        <v>1299</v>
      </c>
      <c r="BH27" s="21">
        <f t="shared" si="35"/>
        <v>16.923999999999999</v>
      </c>
      <c r="BI27" s="21">
        <f t="shared" si="36"/>
        <v>15.9930815046408</v>
      </c>
      <c r="BJ27" s="3">
        <f t="shared" si="37"/>
        <v>0.93091849535919913</v>
      </c>
      <c r="BK27" s="3">
        <f t="shared" si="38"/>
        <v>95.958489027844792</v>
      </c>
      <c r="BL27" s="3">
        <f t="shared" si="39"/>
        <v>17.5</v>
      </c>
      <c r="BM27" s="3">
        <f t="shared" si="40"/>
        <v>15.764380439124437</v>
      </c>
      <c r="BN27" s="4">
        <f t="shared" si="4"/>
        <v>1.7356195608755627</v>
      </c>
      <c r="BO27" s="4">
        <f>BE27/BF27</f>
        <v>0.98795595997794061</v>
      </c>
      <c r="BP27" s="13"/>
      <c r="BQ27" s="128" t="s">
        <v>518</v>
      </c>
      <c r="BR27" s="127">
        <v>99.105000000000004</v>
      </c>
      <c r="BS27" s="127">
        <v>100.339</v>
      </c>
      <c r="BT27" s="127">
        <v>1290.7</v>
      </c>
      <c r="BU27" s="21">
        <f t="shared" si="41"/>
        <v>16.723166666666664</v>
      </c>
      <c r="BV27" s="21">
        <f t="shared" si="42"/>
        <v>15.9930815046408</v>
      </c>
      <c r="BW27" s="3">
        <f t="shared" si="43"/>
        <v>0.73008516202586371</v>
      </c>
      <c r="BX27" s="3">
        <f t="shared" si="44"/>
        <v>95.958489027844792</v>
      </c>
      <c r="BY27" s="3">
        <f t="shared" si="45"/>
        <v>17.200000000000045</v>
      </c>
      <c r="BZ27" s="3">
        <f t="shared" si="46"/>
        <v>15.764380439124437</v>
      </c>
      <c r="CA27" s="4">
        <f t="shared" si="5"/>
        <v>1.4356195608756082</v>
      </c>
      <c r="CB27" s="4">
        <f>BR27/BS27</f>
        <v>0.98770169126660623</v>
      </c>
      <c r="CC27" s="13"/>
      <c r="CD27" s="128" t="s">
        <v>518</v>
      </c>
      <c r="CE27" s="127">
        <v>99.116</v>
      </c>
      <c r="CF27" s="127">
        <v>100.36</v>
      </c>
      <c r="CG27" s="127">
        <v>1289.5999999999999</v>
      </c>
      <c r="CH27" s="21">
        <f t="shared" si="47"/>
        <v>16.726666666666667</v>
      </c>
      <c r="CI27" s="21">
        <f t="shared" si="48"/>
        <v>15.9930815046408</v>
      </c>
      <c r="CJ27" s="3">
        <f t="shared" si="49"/>
        <v>0.73358516202586621</v>
      </c>
      <c r="CK27" s="3">
        <f t="shared" si="50"/>
        <v>95.958489027844792</v>
      </c>
      <c r="CL27" s="3">
        <f t="shared" si="51"/>
        <v>17.299999999999955</v>
      </c>
      <c r="CM27" s="3">
        <f t="shared" si="52"/>
        <v>15.764380439124437</v>
      </c>
      <c r="CN27" s="4">
        <f t="shared" si="6"/>
        <v>1.5356195608755172</v>
      </c>
      <c r="CO27" s="4">
        <f>CE27/CF27</f>
        <v>0.9876046233559187</v>
      </c>
      <c r="CP27" s="13"/>
      <c r="CQ27" s="128" t="s">
        <v>518</v>
      </c>
      <c r="CR27" s="127">
        <v>98.989000000000004</v>
      </c>
      <c r="CS27" s="127">
        <v>101.51600000000001</v>
      </c>
      <c r="CT27" s="127">
        <v>1298</v>
      </c>
      <c r="CU27" s="21">
        <f t="shared" si="53"/>
        <v>16.919333333333334</v>
      </c>
      <c r="CV27" s="21">
        <f t="shared" si="54"/>
        <v>15.9930815046408</v>
      </c>
      <c r="CW27" s="3">
        <f t="shared" si="55"/>
        <v>0.92625182869253386</v>
      </c>
      <c r="CX27" s="3">
        <f t="shared" si="56"/>
        <v>95.958489027844792</v>
      </c>
      <c r="CY27" s="3">
        <f t="shared" si="57"/>
        <v>17.299999999999955</v>
      </c>
      <c r="CZ27" s="3">
        <f t="shared" si="58"/>
        <v>15.764380439124437</v>
      </c>
      <c r="DA27" s="4">
        <f t="shared" si="7"/>
        <v>1.5356195608755172</v>
      </c>
      <c r="DB27" s="4">
        <f>CR27/CS27</f>
        <v>0.9751073722368887</v>
      </c>
      <c r="DC27" s="13"/>
      <c r="DD27" s="128" t="s">
        <v>518</v>
      </c>
      <c r="DE27" s="127">
        <v>93.697000000000003</v>
      </c>
      <c r="DF27" s="127">
        <v>94.882999999999996</v>
      </c>
      <c r="DG27" s="127">
        <v>1228.9000000000001</v>
      </c>
      <c r="DH27" s="21">
        <f t="shared" si="59"/>
        <v>15.813833333333331</v>
      </c>
      <c r="DI27" s="21">
        <f t="shared" si="60"/>
        <v>15.215436257167438</v>
      </c>
      <c r="DJ27" s="3">
        <f t="shared" si="61"/>
        <v>0.59839707616589344</v>
      </c>
      <c r="DK27" s="3">
        <f t="shared" si="62"/>
        <v>91.292617543004638</v>
      </c>
      <c r="DL27" s="3">
        <f t="shared" si="63"/>
        <v>16.200000000000045</v>
      </c>
      <c r="DM27" s="3">
        <f t="shared" si="64"/>
        <v>14.997855518689944</v>
      </c>
      <c r="DN27" s="4">
        <f t="shared" si="8"/>
        <v>1.2021444813101017</v>
      </c>
      <c r="DO27" s="4">
        <f>DE27/DF27</f>
        <v>0.98750039522359123</v>
      </c>
      <c r="DP27" s="13"/>
      <c r="DQ27" s="11"/>
      <c r="DR27" s="55" t="str">
        <f t="shared" si="70"/>
        <v>19-03-2026 15:00</v>
      </c>
      <c r="DS27" s="5">
        <f t="shared" si="65"/>
        <v>174.3936666666666</v>
      </c>
      <c r="DT27" s="5">
        <f t="shared" si="66"/>
        <v>165.55040240079094</v>
      </c>
      <c r="DU27" s="6">
        <f t="shared" si="9"/>
        <v>8.8432642658756606</v>
      </c>
      <c r="DV27" s="5">
        <f t="shared" si="67"/>
        <v>993.30241440474549</v>
      </c>
      <c r="DW27" s="5">
        <f t="shared" si="68"/>
        <v>177.29999999999995</v>
      </c>
      <c r="DX27" s="5">
        <f t="shared" si="69"/>
        <v>163.18303164645963</v>
      </c>
      <c r="DY27" s="6">
        <f t="shared" si="10"/>
        <v>14.116968353540329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120" t="s">
        <v>519</v>
      </c>
      <c r="B28" s="121">
        <v>329</v>
      </c>
      <c r="C28" s="111">
        <v>47.35</v>
      </c>
      <c r="D28" s="125"/>
      <c r="E28" s="127">
        <v>123.785</v>
      </c>
      <c r="F28" s="127">
        <v>125.815</v>
      </c>
      <c r="G28" s="127">
        <v>1713.3</v>
      </c>
      <c r="H28" s="21">
        <f t="shared" si="11"/>
        <v>20.969166666666666</v>
      </c>
      <c r="I28" s="3">
        <f t="shared" si="12"/>
        <v>19.698497242718172</v>
      </c>
      <c r="J28" s="3">
        <f t="shared" si="13"/>
        <v>1.2706694239484939</v>
      </c>
      <c r="K28" s="3">
        <f t="shared" si="14"/>
        <v>118.19098345630904</v>
      </c>
      <c r="L28" s="3">
        <f t="shared" si="15"/>
        <v>20.299999999999955</v>
      </c>
      <c r="M28" s="3">
        <f t="shared" si="16"/>
        <v>19.416808732147302</v>
      </c>
      <c r="N28" s="4">
        <f t="shared" si="0"/>
        <v>0.88319126785265212</v>
      </c>
      <c r="O28" s="4">
        <f t="shared" ref="O28:O57" si="71">E28/F28</f>
        <v>0.98386519890315149</v>
      </c>
      <c r="P28" s="13"/>
      <c r="Q28" s="128" t="s">
        <v>519</v>
      </c>
      <c r="R28" s="127">
        <v>124.66800000000001</v>
      </c>
      <c r="S28" s="127">
        <v>126.28400000000001</v>
      </c>
      <c r="T28" s="127">
        <v>1726.1</v>
      </c>
      <c r="U28" s="21">
        <f t="shared" si="17"/>
        <v>21.047333333333334</v>
      </c>
      <c r="V28" s="3">
        <f t="shared" si="18"/>
        <v>19.698497242718172</v>
      </c>
      <c r="W28" s="3">
        <f t="shared" si="19"/>
        <v>1.348836090615162</v>
      </c>
      <c r="X28" s="3">
        <f t="shared" si="20"/>
        <v>118.19098345630904</v>
      </c>
      <c r="Y28" s="3">
        <f t="shared" si="21"/>
        <v>20.599999999999909</v>
      </c>
      <c r="Z28" s="3">
        <f t="shared" si="22"/>
        <v>19.416808732147302</v>
      </c>
      <c r="AA28" s="4">
        <f t="shared" si="1"/>
        <v>1.1831912678526066</v>
      </c>
      <c r="AB28" s="4">
        <f t="shared" ref="AB28:AB57" si="72">R28/S28</f>
        <v>0.98720344620062717</v>
      </c>
      <c r="AC28" s="13"/>
      <c r="AD28" s="128" t="s">
        <v>519</v>
      </c>
      <c r="AE28" s="127">
        <v>123.252</v>
      </c>
      <c r="AF28" s="127">
        <v>125.375</v>
      </c>
      <c r="AG28" s="127">
        <v>1698.4</v>
      </c>
      <c r="AH28" s="21">
        <f t="shared" si="23"/>
        <v>20.895833333333332</v>
      </c>
      <c r="AI28" s="21">
        <f t="shared" si="24"/>
        <v>19.698497242718172</v>
      </c>
      <c r="AJ28" s="3">
        <f t="shared" si="25"/>
        <v>1.1973360906151598</v>
      </c>
      <c r="AK28" s="3">
        <f t="shared" si="26"/>
        <v>118.19098345630904</v>
      </c>
      <c r="AL28" s="3">
        <f t="shared" si="27"/>
        <v>19.600000000000136</v>
      </c>
      <c r="AM28" s="3">
        <f t="shared" si="28"/>
        <v>19.416808732147302</v>
      </c>
      <c r="AN28" s="4">
        <f t="shared" si="2"/>
        <v>0.18319126785283402</v>
      </c>
      <c r="AO28" s="4">
        <f t="shared" ref="AO28:AO57" si="73">AE28/AF28</f>
        <v>0.98306679960119636</v>
      </c>
      <c r="AP28" s="13"/>
      <c r="AQ28" s="128" t="s">
        <v>519</v>
      </c>
      <c r="AR28" s="127">
        <v>123.994</v>
      </c>
      <c r="AS28" s="127">
        <v>125.589</v>
      </c>
      <c r="AT28" s="127">
        <v>1713.2</v>
      </c>
      <c r="AU28" s="21">
        <f t="shared" si="29"/>
        <v>20.9315</v>
      </c>
      <c r="AV28" s="21">
        <f t="shared" si="30"/>
        <v>19.698497242718172</v>
      </c>
      <c r="AW28" s="3">
        <f t="shared" si="31"/>
        <v>1.2330027572818274</v>
      </c>
      <c r="AX28" s="3">
        <f t="shared" si="32"/>
        <v>118.19098345630904</v>
      </c>
      <c r="AY28" s="3">
        <f t="shared" si="33"/>
        <v>19.799999999999955</v>
      </c>
      <c r="AZ28" s="3">
        <f t="shared" si="34"/>
        <v>19.416808732147302</v>
      </c>
      <c r="BA28" s="4">
        <f t="shared" si="3"/>
        <v>0.38319126785265212</v>
      </c>
      <c r="BB28" s="4">
        <f t="shared" ref="BB28:BB57" si="74">AR28/AS28</f>
        <v>0.98729984313912844</v>
      </c>
      <c r="BC28" s="13"/>
      <c r="BD28" s="128" t="s">
        <v>519</v>
      </c>
      <c r="BE28" s="127">
        <v>92.284000000000006</v>
      </c>
      <c r="BF28" s="127">
        <v>93.433000000000007</v>
      </c>
      <c r="BG28" s="127">
        <v>1281.5</v>
      </c>
      <c r="BH28" s="21">
        <f t="shared" si="35"/>
        <v>15.572166666666668</v>
      </c>
      <c r="BI28" s="21">
        <f t="shared" si="36"/>
        <v>14.5914794390505</v>
      </c>
      <c r="BJ28" s="3">
        <f t="shared" si="37"/>
        <v>0.98068722761616733</v>
      </c>
      <c r="BK28" s="3">
        <f t="shared" si="38"/>
        <v>87.548876634302999</v>
      </c>
      <c r="BL28" s="3">
        <f t="shared" si="39"/>
        <v>14.599999999999909</v>
      </c>
      <c r="BM28" s="3">
        <f t="shared" si="40"/>
        <v>14.382821283072079</v>
      </c>
      <c r="BN28" s="4">
        <f t="shared" si="4"/>
        <v>0.21717871692782964</v>
      </c>
      <c r="BO28" s="4">
        <f t="shared" ref="BO28:BO57" si="75">BE28/BF28</f>
        <v>0.98770241777530421</v>
      </c>
      <c r="BP28" s="13"/>
      <c r="BQ28" s="128" t="s">
        <v>519</v>
      </c>
      <c r="BR28" s="127">
        <v>91.376000000000005</v>
      </c>
      <c r="BS28" s="127">
        <v>92.507000000000005</v>
      </c>
      <c r="BT28" s="127">
        <v>1273.5</v>
      </c>
      <c r="BU28" s="21">
        <f t="shared" si="41"/>
        <v>15.417833333333334</v>
      </c>
      <c r="BV28" s="21">
        <f t="shared" si="42"/>
        <v>14.5914794390505</v>
      </c>
      <c r="BW28" s="3">
        <f t="shared" si="43"/>
        <v>0.82635389428283368</v>
      </c>
      <c r="BX28" s="3">
        <f t="shared" si="44"/>
        <v>87.548876634302999</v>
      </c>
      <c r="BY28" s="3">
        <f t="shared" si="45"/>
        <v>14.799999999999955</v>
      </c>
      <c r="BZ28" s="3">
        <f t="shared" si="46"/>
        <v>14.382821283072079</v>
      </c>
      <c r="CA28" s="4">
        <f t="shared" si="5"/>
        <v>0.41717871692787512</v>
      </c>
      <c r="CB28" s="4">
        <f t="shared" ref="CB28:CB57" si="76">BR28/BS28</f>
        <v>0.9877738981914882</v>
      </c>
      <c r="CC28" s="13"/>
      <c r="CD28" s="128" t="s">
        <v>519</v>
      </c>
      <c r="CE28" s="127">
        <v>91.343000000000004</v>
      </c>
      <c r="CF28" s="127">
        <v>92.480999999999995</v>
      </c>
      <c r="CG28" s="127">
        <v>1272.3</v>
      </c>
      <c r="CH28" s="21">
        <f t="shared" si="47"/>
        <v>15.413499999999999</v>
      </c>
      <c r="CI28" s="21">
        <f t="shared" si="48"/>
        <v>14.5914794390505</v>
      </c>
      <c r="CJ28" s="3">
        <f t="shared" si="49"/>
        <v>0.8220205609494986</v>
      </c>
      <c r="CK28" s="3">
        <f t="shared" si="50"/>
        <v>87.548876634302999</v>
      </c>
      <c r="CL28" s="3">
        <f t="shared" si="51"/>
        <v>14.700000000000045</v>
      </c>
      <c r="CM28" s="3">
        <f t="shared" si="52"/>
        <v>14.382821283072079</v>
      </c>
      <c r="CN28" s="4">
        <f t="shared" si="6"/>
        <v>0.31717871692796606</v>
      </c>
      <c r="CO28" s="4">
        <f t="shared" ref="CO28:CO57" si="77">CE28/CF28</f>
        <v>0.98769476973648651</v>
      </c>
      <c r="CP28" s="13"/>
      <c r="CQ28" s="128" t="s">
        <v>519</v>
      </c>
      <c r="CR28" s="127">
        <v>91.78</v>
      </c>
      <c r="CS28" s="127">
        <v>94.155000000000001</v>
      </c>
      <c r="CT28" s="127">
        <v>1280.7</v>
      </c>
      <c r="CU28" s="21">
        <f t="shared" si="53"/>
        <v>15.692499999999999</v>
      </c>
      <c r="CV28" s="21">
        <f t="shared" si="54"/>
        <v>14.5914794390505</v>
      </c>
      <c r="CW28" s="3">
        <f t="shared" si="55"/>
        <v>1.1010205609494985</v>
      </c>
      <c r="CX28" s="3">
        <f t="shared" si="56"/>
        <v>87.548876634302999</v>
      </c>
      <c r="CY28" s="3">
        <f t="shared" si="57"/>
        <v>14.700000000000045</v>
      </c>
      <c r="CZ28" s="3">
        <f t="shared" si="58"/>
        <v>14.382821283072079</v>
      </c>
      <c r="DA28" s="4">
        <f t="shared" si="7"/>
        <v>0.31717871692796606</v>
      </c>
      <c r="DB28" s="4">
        <f t="shared" ref="DB28:DB57" si="78">CR28/CS28</f>
        <v>0.97477563591949445</v>
      </c>
      <c r="DC28" s="13"/>
      <c r="DD28" s="128" t="s">
        <v>519</v>
      </c>
      <c r="DE28" s="127">
        <v>86.775000000000006</v>
      </c>
      <c r="DF28" s="127">
        <v>87.909000000000006</v>
      </c>
      <c r="DG28" s="127">
        <v>1212.7</v>
      </c>
      <c r="DH28" s="21">
        <f t="shared" si="59"/>
        <v>14.6515</v>
      </c>
      <c r="DI28" s="21">
        <f t="shared" si="60"/>
        <v>13.881985484674649</v>
      </c>
      <c r="DJ28" s="3">
        <f t="shared" si="61"/>
        <v>0.76951451532535131</v>
      </c>
      <c r="DK28" s="3">
        <f t="shared" si="62"/>
        <v>83.291912908047905</v>
      </c>
      <c r="DL28" s="3">
        <f t="shared" si="63"/>
        <v>14</v>
      </c>
      <c r="DM28" s="3">
        <f t="shared" si="64"/>
        <v>13.683473092243801</v>
      </c>
      <c r="DN28" s="4">
        <f t="shared" si="8"/>
        <v>0.31652690775619874</v>
      </c>
      <c r="DO28" s="4">
        <f t="shared" ref="DO28:DO57" si="79">DE28/DF28</f>
        <v>0.98710029689792855</v>
      </c>
      <c r="DP28" s="13"/>
      <c r="DQ28" s="11"/>
      <c r="DR28" s="55" t="str">
        <f t="shared" si="70"/>
        <v>19-03-2026 14:50</v>
      </c>
      <c r="DS28" s="5">
        <f t="shared" si="65"/>
        <v>160.59133333333332</v>
      </c>
      <c r="DT28" s="5">
        <f t="shared" si="66"/>
        <v>151.04189221174934</v>
      </c>
      <c r="DU28" s="6">
        <f t="shared" si="9"/>
        <v>9.5494411215839818</v>
      </c>
      <c r="DV28" s="5">
        <f t="shared" si="67"/>
        <v>906.25135327049622</v>
      </c>
      <c r="DW28" s="5">
        <f t="shared" si="68"/>
        <v>153.09999999999991</v>
      </c>
      <c r="DX28" s="5">
        <f t="shared" si="69"/>
        <v>148.8819931531213</v>
      </c>
      <c r="DY28" s="6">
        <f t="shared" si="10"/>
        <v>4.2180068468786089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120" t="s">
        <v>520</v>
      </c>
      <c r="B29" s="121">
        <v>370</v>
      </c>
      <c r="C29" s="111">
        <v>47.64</v>
      </c>
      <c r="D29" s="125"/>
      <c r="E29" s="127">
        <v>138.518</v>
      </c>
      <c r="F29" s="127">
        <v>140.31399999999999</v>
      </c>
      <c r="G29" s="127">
        <v>1693</v>
      </c>
      <c r="H29" s="21">
        <f t="shared" si="11"/>
        <v>23.385666666666665</v>
      </c>
      <c r="I29" s="3">
        <f t="shared" si="12"/>
        <v>22.128931333983598</v>
      </c>
      <c r="J29" s="3">
        <f t="shared" si="13"/>
        <v>1.2567353326830677</v>
      </c>
      <c r="K29" s="3">
        <f t="shared" si="14"/>
        <v>132.77358800390161</v>
      </c>
      <c r="L29" s="3">
        <f t="shared" si="15"/>
        <v>27.099999999999909</v>
      </c>
      <c r="M29" s="3">
        <f t="shared" si="16"/>
        <v>21.812487615907632</v>
      </c>
      <c r="N29" s="4">
        <f t="shared" si="0"/>
        <v>5.2875123840922775</v>
      </c>
      <c r="O29" s="4">
        <f t="shared" si="71"/>
        <v>0.98720013683595376</v>
      </c>
      <c r="P29" s="13"/>
      <c r="Q29" s="128" t="s">
        <v>520</v>
      </c>
      <c r="R29" s="127">
        <v>142.733</v>
      </c>
      <c r="S29" s="127">
        <v>144.642</v>
      </c>
      <c r="T29" s="127">
        <v>1705.5</v>
      </c>
      <c r="U29" s="21">
        <f t="shared" si="17"/>
        <v>24.106999999999999</v>
      </c>
      <c r="V29" s="3">
        <f t="shared" si="18"/>
        <v>22.128931333983598</v>
      </c>
      <c r="W29" s="3">
        <f t="shared" si="19"/>
        <v>1.9780686660164015</v>
      </c>
      <c r="X29" s="3">
        <f t="shared" si="20"/>
        <v>132.77358800390161</v>
      </c>
      <c r="Y29" s="3">
        <f t="shared" si="21"/>
        <v>26.200000000000045</v>
      </c>
      <c r="Z29" s="3">
        <f t="shared" si="22"/>
        <v>21.812487615907632</v>
      </c>
      <c r="AA29" s="4">
        <f t="shared" si="1"/>
        <v>4.387512384092414</v>
      </c>
      <c r="AB29" s="4">
        <f t="shared" si="72"/>
        <v>0.98680189709766186</v>
      </c>
      <c r="AC29" s="13"/>
      <c r="AD29" s="128" t="s">
        <v>520</v>
      </c>
      <c r="AE29" s="127">
        <v>135.61099999999999</v>
      </c>
      <c r="AF29" s="127">
        <v>137.999</v>
      </c>
      <c r="AG29" s="127">
        <v>1678.8</v>
      </c>
      <c r="AH29" s="21">
        <f t="shared" si="23"/>
        <v>22.999833333333331</v>
      </c>
      <c r="AI29" s="21">
        <f t="shared" si="24"/>
        <v>22.128931333983598</v>
      </c>
      <c r="AJ29" s="3">
        <f t="shared" si="25"/>
        <v>0.87090199934973356</v>
      </c>
      <c r="AK29" s="3">
        <f t="shared" si="26"/>
        <v>132.77358800390161</v>
      </c>
      <c r="AL29" s="3">
        <f t="shared" si="27"/>
        <v>27</v>
      </c>
      <c r="AM29" s="3">
        <f t="shared" si="28"/>
        <v>21.812487615907632</v>
      </c>
      <c r="AN29" s="4">
        <f t="shared" si="2"/>
        <v>5.1875123840923685</v>
      </c>
      <c r="AO29" s="4">
        <f t="shared" si="73"/>
        <v>0.98269552677917948</v>
      </c>
      <c r="AP29" s="13"/>
      <c r="AQ29" s="128" t="s">
        <v>520</v>
      </c>
      <c r="AR29" s="127">
        <v>137.09100000000001</v>
      </c>
      <c r="AS29" s="127">
        <v>138.92500000000001</v>
      </c>
      <c r="AT29" s="127">
        <v>1693.4</v>
      </c>
      <c r="AU29" s="21">
        <f t="shared" si="29"/>
        <v>23.154166666666669</v>
      </c>
      <c r="AV29" s="21">
        <f t="shared" si="30"/>
        <v>22.128931333983598</v>
      </c>
      <c r="AW29" s="3">
        <f t="shared" si="31"/>
        <v>1.0252353326830708</v>
      </c>
      <c r="AX29" s="3">
        <f t="shared" si="32"/>
        <v>132.77358800390161</v>
      </c>
      <c r="AY29" s="3">
        <f t="shared" si="33"/>
        <v>27.200000000000045</v>
      </c>
      <c r="AZ29" s="3">
        <f t="shared" si="34"/>
        <v>21.812487615907632</v>
      </c>
      <c r="BA29" s="4">
        <f t="shared" si="3"/>
        <v>5.387512384092414</v>
      </c>
      <c r="BB29" s="4">
        <f t="shared" si="74"/>
        <v>0.98679863235558751</v>
      </c>
      <c r="BC29" s="13"/>
      <c r="BD29" s="128" t="s">
        <v>520</v>
      </c>
      <c r="BE29" s="127">
        <v>101.179</v>
      </c>
      <c r="BF29" s="127">
        <v>102.501</v>
      </c>
      <c r="BG29" s="127">
        <v>1266.9000000000001</v>
      </c>
      <c r="BH29" s="21">
        <f t="shared" si="35"/>
        <v>17.083500000000001</v>
      </c>
      <c r="BI29" s="21">
        <f t="shared" si="36"/>
        <v>16.391800988135998</v>
      </c>
      <c r="BJ29" s="3">
        <f t="shared" si="37"/>
        <v>0.69169901186400296</v>
      </c>
      <c r="BK29" s="3">
        <f t="shared" si="38"/>
        <v>98.350805928815987</v>
      </c>
      <c r="BL29" s="3">
        <f t="shared" si="39"/>
        <v>20.100000000000136</v>
      </c>
      <c r="BM29" s="3">
        <f t="shared" si="40"/>
        <v>16.157398234005655</v>
      </c>
      <c r="BN29" s="4">
        <f t="shared" si="4"/>
        <v>3.9426017659944819</v>
      </c>
      <c r="BO29" s="4">
        <f t="shared" si="75"/>
        <v>0.98710256485302583</v>
      </c>
      <c r="BP29" s="13"/>
      <c r="BQ29" s="128" t="s">
        <v>520</v>
      </c>
      <c r="BR29" s="127">
        <v>101.343</v>
      </c>
      <c r="BS29" s="127">
        <v>102.657</v>
      </c>
      <c r="BT29" s="127">
        <v>1258.7</v>
      </c>
      <c r="BU29" s="21">
        <f t="shared" si="41"/>
        <v>17.109499999999997</v>
      </c>
      <c r="BV29" s="21">
        <f t="shared" si="42"/>
        <v>16.391800988135998</v>
      </c>
      <c r="BW29" s="3">
        <f t="shared" si="43"/>
        <v>0.7176990118639992</v>
      </c>
      <c r="BX29" s="3">
        <f t="shared" si="44"/>
        <v>98.350805928815987</v>
      </c>
      <c r="BY29" s="3">
        <f t="shared" si="45"/>
        <v>19.700000000000045</v>
      </c>
      <c r="BZ29" s="3">
        <f t="shared" si="46"/>
        <v>16.157398234005655</v>
      </c>
      <c r="CA29" s="4">
        <f t="shared" si="5"/>
        <v>3.5426017659943909</v>
      </c>
      <c r="CB29" s="4">
        <f t="shared" si="76"/>
        <v>0.98720009351529858</v>
      </c>
      <c r="CC29" s="13"/>
      <c r="CD29" s="128" t="s">
        <v>520</v>
      </c>
      <c r="CE29" s="127">
        <v>100.54</v>
      </c>
      <c r="CF29" s="127">
        <v>101.82299999999999</v>
      </c>
      <c r="CG29" s="127">
        <v>1257.5999999999999</v>
      </c>
      <c r="CH29" s="21">
        <f t="shared" si="47"/>
        <v>16.970499999999998</v>
      </c>
      <c r="CI29" s="21">
        <f t="shared" si="48"/>
        <v>16.391800988135998</v>
      </c>
      <c r="CJ29" s="3">
        <f t="shared" si="49"/>
        <v>0.57869901186399986</v>
      </c>
      <c r="CK29" s="3">
        <f t="shared" si="50"/>
        <v>98.350805928815987</v>
      </c>
      <c r="CL29" s="3">
        <f t="shared" si="51"/>
        <v>19.5</v>
      </c>
      <c r="CM29" s="3">
        <f t="shared" si="52"/>
        <v>16.157398234005655</v>
      </c>
      <c r="CN29" s="4">
        <f t="shared" si="6"/>
        <v>3.3426017659943454</v>
      </c>
      <c r="CO29" s="4">
        <f t="shared" si="77"/>
        <v>0.98739970340689243</v>
      </c>
      <c r="CP29" s="13"/>
      <c r="CQ29" s="128" t="s">
        <v>520</v>
      </c>
      <c r="CR29" s="127">
        <v>100.98</v>
      </c>
      <c r="CS29" s="127">
        <v>103.84</v>
      </c>
      <c r="CT29" s="127">
        <v>1266</v>
      </c>
      <c r="CU29" s="21">
        <f t="shared" si="53"/>
        <v>17.306666666666665</v>
      </c>
      <c r="CV29" s="21">
        <f t="shared" si="54"/>
        <v>16.391800988135998</v>
      </c>
      <c r="CW29" s="3">
        <f t="shared" si="55"/>
        <v>0.91486567853066703</v>
      </c>
      <c r="CX29" s="3">
        <f t="shared" si="56"/>
        <v>98.350805928815987</v>
      </c>
      <c r="CY29" s="3">
        <f t="shared" si="57"/>
        <v>19.599999999999909</v>
      </c>
      <c r="CZ29" s="3">
        <f t="shared" si="58"/>
        <v>16.157398234005655</v>
      </c>
      <c r="DA29" s="4">
        <f t="shared" si="7"/>
        <v>3.4426017659942545</v>
      </c>
      <c r="DB29" s="4">
        <f t="shared" si="78"/>
        <v>0.97245762711864403</v>
      </c>
      <c r="DC29" s="13"/>
      <c r="DD29" s="128" t="s">
        <v>520</v>
      </c>
      <c r="DE29" s="127">
        <v>95.534000000000006</v>
      </c>
      <c r="DF29" s="127">
        <v>96.772999999999996</v>
      </c>
      <c r="DG29" s="127">
        <v>1198.7</v>
      </c>
      <c r="DH29" s="21">
        <f t="shared" si="59"/>
        <v>16.128833333333333</v>
      </c>
      <c r="DI29" s="21">
        <f t="shared" si="60"/>
        <v>15.594768463024797</v>
      </c>
      <c r="DJ29" s="3">
        <f t="shared" si="61"/>
        <v>0.53406487030853533</v>
      </c>
      <c r="DK29" s="3">
        <f t="shared" si="62"/>
        <v>93.568610778148795</v>
      </c>
      <c r="DL29" s="3">
        <f t="shared" si="63"/>
        <v>18.5</v>
      </c>
      <c r="DM29" s="3">
        <f t="shared" si="64"/>
        <v>15.371763274003543</v>
      </c>
      <c r="DN29" s="4">
        <f t="shared" si="8"/>
        <v>3.128236725996457</v>
      </c>
      <c r="DO29" s="4">
        <f t="shared" si="79"/>
        <v>0.98719684209438596</v>
      </c>
      <c r="DP29" s="13"/>
      <c r="DQ29" s="11"/>
      <c r="DR29" s="55" t="str">
        <f t="shared" si="70"/>
        <v>19-03-2026 14:40</v>
      </c>
      <c r="DS29" s="5">
        <f t="shared" si="65"/>
        <v>178.24566666666664</v>
      </c>
      <c r="DT29" s="5">
        <f t="shared" si="66"/>
        <v>169.67769775150316</v>
      </c>
      <c r="DU29" s="6">
        <f t="shared" si="9"/>
        <v>8.5679689151634761</v>
      </c>
      <c r="DV29" s="5">
        <f t="shared" si="67"/>
        <v>1018.0661865090193</v>
      </c>
      <c r="DW29" s="5">
        <f t="shared" si="68"/>
        <v>204.90000000000009</v>
      </c>
      <c r="DX29" s="5">
        <f t="shared" si="69"/>
        <v>167.25130667365667</v>
      </c>
      <c r="DY29" s="6">
        <f t="shared" si="10"/>
        <v>37.64869332634342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120" t="s">
        <v>521</v>
      </c>
      <c r="B30" s="121">
        <v>523</v>
      </c>
      <c r="C30" s="111">
        <v>48.22</v>
      </c>
      <c r="D30" s="125"/>
      <c r="E30" s="127">
        <v>184.548</v>
      </c>
      <c r="F30" s="127">
        <v>187.07300000000001</v>
      </c>
      <c r="G30" s="127">
        <v>1665.9</v>
      </c>
      <c r="H30" s="21">
        <f t="shared" si="11"/>
        <v>31.178833333333333</v>
      </c>
      <c r="I30" s="3">
        <f t="shared" si="12"/>
        <v>31.210581456147871</v>
      </c>
      <c r="J30" s="3">
        <f t="shared" si="13"/>
        <v>-3.1748122814537538E-2</v>
      </c>
      <c r="K30" s="3">
        <f t="shared" si="14"/>
        <v>187.26348873688721</v>
      </c>
      <c r="L30" s="3">
        <f t="shared" si="15"/>
        <v>40.300000000000182</v>
      </c>
      <c r="M30" s="3">
        <f t="shared" si="16"/>
        <v>30.764270141324957</v>
      </c>
      <c r="N30" s="4">
        <f t="shared" si="0"/>
        <v>9.535729858675225</v>
      </c>
      <c r="O30" s="4">
        <f t="shared" si="71"/>
        <v>0.98650259524356798</v>
      </c>
      <c r="P30" s="13"/>
      <c r="Q30" s="128" t="s">
        <v>521</v>
      </c>
      <c r="R30" s="127">
        <v>231.23500000000001</v>
      </c>
      <c r="S30" s="127">
        <v>237.24</v>
      </c>
      <c r="T30" s="127">
        <v>1679.3</v>
      </c>
      <c r="U30" s="21">
        <f t="shared" si="17"/>
        <v>39.54</v>
      </c>
      <c r="V30" s="3">
        <f t="shared" si="18"/>
        <v>31.210581456147871</v>
      </c>
      <c r="W30" s="3">
        <f t="shared" si="19"/>
        <v>8.3294185438521282</v>
      </c>
      <c r="X30" s="3">
        <f t="shared" si="20"/>
        <v>187.26348873688721</v>
      </c>
      <c r="Y30" s="3">
        <f t="shared" si="21"/>
        <v>40.899999999999864</v>
      </c>
      <c r="Z30" s="3">
        <f t="shared" si="22"/>
        <v>30.764270141324957</v>
      </c>
      <c r="AA30" s="4">
        <f t="shared" si="1"/>
        <v>10.135729858674907</v>
      </c>
      <c r="AB30" s="4">
        <f t="shared" si="72"/>
        <v>0.9746880795818581</v>
      </c>
      <c r="AC30" s="13"/>
      <c r="AD30" s="128" t="s">
        <v>521</v>
      </c>
      <c r="AE30" s="127">
        <v>184.81100000000001</v>
      </c>
      <c r="AF30" s="127">
        <v>188.95099999999999</v>
      </c>
      <c r="AG30" s="127">
        <v>1651.8</v>
      </c>
      <c r="AH30" s="21">
        <f t="shared" si="23"/>
        <v>31.491833333333332</v>
      </c>
      <c r="AI30" s="21">
        <f t="shared" si="24"/>
        <v>31.210581456147871</v>
      </c>
      <c r="AJ30" s="3">
        <f t="shared" si="25"/>
        <v>0.2812518771854613</v>
      </c>
      <c r="AK30" s="3">
        <f t="shared" si="26"/>
        <v>187.26348873688721</v>
      </c>
      <c r="AL30" s="3">
        <f t="shared" si="27"/>
        <v>39.899999999999864</v>
      </c>
      <c r="AM30" s="3">
        <f t="shared" si="28"/>
        <v>30.764270141324957</v>
      </c>
      <c r="AN30" s="4">
        <f t="shared" si="2"/>
        <v>9.1357298586749067</v>
      </c>
      <c r="AO30" s="4">
        <f t="shared" si="73"/>
        <v>0.97808955761017413</v>
      </c>
      <c r="AP30" s="13"/>
      <c r="AQ30" s="128" t="s">
        <v>521</v>
      </c>
      <c r="AR30" s="127">
        <v>184.33199999999999</v>
      </c>
      <c r="AS30" s="127">
        <v>186.345</v>
      </c>
      <c r="AT30" s="127">
        <v>1666.2</v>
      </c>
      <c r="AU30" s="21">
        <f t="shared" si="29"/>
        <v>31.057499999999997</v>
      </c>
      <c r="AV30" s="21">
        <f t="shared" si="30"/>
        <v>31.210581456147871</v>
      </c>
      <c r="AW30" s="3">
        <f t="shared" si="31"/>
        <v>-0.1530814561478735</v>
      </c>
      <c r="AX30" s="3">
        <f t="shared" si="32"/>
        <v>187.26348873688721</v>
      </c>
      <c r="AY30" s="3">
        <f t="shared" si="33"/>
        <v>40.100000000000136</v>
      </c>
      <c r="AZ30" s="3">
        <f t="shared" si="34"/>
        <v>30.764270141324957</v>
      </c>
      <c r="BA30" s="4">
        <f t="shared" si="3"/>
        <v>9.3357298586751796</v>
      </c>
      <c r="BB30" s="4">
        <f t="shared" si="74"/>
        <v>0.98919745633099887</v>
      </c>
      <c r="BC30" s="13"/>
      <c r="BD30" s="128" t="s">
        <v>521</v>
      </c>
      <c r="BE30" s="127">
        <v>139.29300000000001</v>
      </c>
      <c r="BF30" s="127">
        <v>140.28299999999999</v>
      </c>
      <c r="BG30" s="127">
        <v>1246.8</v>
      </c>
      <c r="BH30" s="21">
        <f t="shared" si="35"/>
        <v>23.380499999999998</v>
      </c>
      <c r="BI30" s="21">
        <f t="shared" si="36"/>
        <v>23.118949226776202</v>
      </c>
      <c r="BJ30" s="3">
        <f t="shared" si="37"/>
        <v>0.26155077322379583</v>
      </c>
      <c r="BK30" s="3">
        <f t="shared" si="38"/>
        <v>138.71369536065717</v>
      </c>
      <c r="BL30" s="3">
        <f t="shared" si="39"/>
        <v>30.899999999999864</v>
      </c>
      <c r="BM30" s="3">
        <f t="shared" si="40"/>
        <v>22.788348252833302</v>
      </c>
      <c r="BN30" s="4">
        <f t="shared" si="4"/>
        <v>8.1116517471665617</v>
      </c>
      <c r="BO30" s="4">
        <f t="shared" si="75"/>
        <v>0.99294283697953434</v>
      </c>
      <c r="BP30" s="13"/>
      <c r="BQ30" s="128" t="s">
        <v>521</v>
      </c>
      <c r="BR30" s="127">
        <v>136.41499999999999</v>
      </c>
      <c r="BS30" s="127">
        <v>138.25399999999999</v>
      </c>
      <c r="BT30" s="127">
        <v>1239</v>
      </c>
      <c r="BU30" s="21">
        <f t="shared" si="41"/>
        <v>23.042333333333332</v>
      </c>
      <c r="BV30" s="21">
        <f t="shared" si="42"/>
        <v>23.118949226776202</v>
      </c>
      <c r="BW30" s="3">
        <f t="shared" si="43"/>
        <v>-7.6615893442870231E-2</v>
      </c>
      <c r="BX30" s="3">
        <f t="shared" si="44"/>
        <v>138.71369536065717</v>
      </c>
      <c r="BY30" s="3">
        <f t="shared" si="45"/>
        <v>30.5</v>
      </c>
      <c r="BZ30" s="3">
        <f t="shared" si="46"/>
        <v>22.788348252833302</v>
      </c>
      <c r="CA30" s="4">
        <f t="shared" si="5"/>
        <v>7.7116517471666981</v>
      </c>
      <c r="CB30" s="4">
        <f t="shared" si="76"/>
        <v>0.98669839570645335</v>
      </c>
      <c r="CC30" s="13"/>
      <c r="CD30" s="128" t="s">
        <v>521</v>
      </c>
      <c r="CE30" s="127">
        <v>139.05000000000001</v>
      </c>
      <c r="CF30" s="127">
        <v>140.91</v>
      </c>
      <c r="CG30" s="127">
        <v>1238.0999999999999</v>
      </c>
      <c r="CH30" s="21">
        <f t="shared" si="47"/>
        <v>23.484999999999999</v>
      </c>
      <c r="CI30" s="21">
        <f t="shared" si="48"/>
        <v>23.118949226776202</v>
      </c>
      <c r="CJ30" s="3">
        <f t="shared" si="49"/>
        <v>0.36605077322379742</v>
      </c>
      <c r="CK30" s="3">
        <f t="shared" si="50"/>
        <v>138.71369536065717</v>
      </c>
      <c r="CL30" s="3">
        <f t="shared" si="51"/>
        <v>30.599999999999909</v>
      </c>
      <c r="CM30" s="3">
        <f t="shared" si="52"/>
        <v>22.788348252833302</v>
      </c>
      <c r="CN30" s="4">
        <f t="shared" si="6"/>
        <v>7.8116517471666072</v>
      </c>
      <c r="CO30" s="4">
        <f t="shared" si="77"/>
        <v>0.98680008516074103</v>
      </c>
      <c r="CP30" s="13"/>
      <c r="CQ30" s="128" t="s">
        <v>521</v>
      </c>
      <c r="CR30" s="127">
        <v>139.797</v>
      </c>
      <c r="CS30" s="127">
        <v>143.80699999999999</v>
      </c>
      <c r="CT30" s="127">
        <v>1246.4000000000001</v>
      </c>
      <c r="CU30" s="21">
        <f t="shared" si="53"/>
        <v>23.967833333333331</v>
      </c>
      <c r="CV30" s="21">
        <f t="shared" si="54"/>
        <v>23.118949226776202</v>
      </c>
      <c r="CW30" s="3">
        <f t="shared" si="55"/>
        <v>0.84888410655712931</v>
      </c>
      <c r="CX30" s="3">
        <f t="shared" si="56"/>
        <v>138.71369536065717</v>
      </c>
      <c r="CY30" s="3">
        <f t="shared" si="57"/>
        <v>31.400000000000091</v>
      </c>
      <c r="CZ30" s="3">
        <f t="shared" si="58"/>
        <v>22.788348252833302</v>
      </c>
      <c r="DA30" s="4">
        <f t="shared" si="7"/>
        <v>8.6116517471667891</v>
      </c>
      <c r="DB30" s="4">
        <f t="shared" si="78"/>
        <v>0.97211540467432045</v>
      </c>
      <c r="DC30" s="13"/>
      <c r="DD30" s="128" t="s">
        <v>521</v>
      </c>
      <c r="DE30" s="127">
        <v>130.815</v>
      </c>
      <c r="DF30" s="127">
        <v>132.578</v>
      </c>
      <c r="DG30" s="127">
        <v>1180.2</v>
      </c>
      <c r="DH30" s="21">
        <f t="shared" si="59"/>
        <v>22.096333333333334</v>
      </c>
      <c r="DI30" s="21">
        <f t="shared" si="60"/>
        <v>21.994816833180661</v>
      </c>
      <c r="DJ30" s="3">
        <f t="shared" si="61"/>
        <v>0.10151650015267322</v>
      </c>
      <c r="DK30" s="3">
        <f t="shared" si="62"/>
        <v>131.96890099908396</v>
      </c>
      <c r="DL30" s="3">
        <f t="shared" si="63"/>
        <v>29.700000000000045</v>
      </c>
      <c r="DM30" s="3">
        <f t="shared" si="64"/>
        <v>21.680290952466176</v>
      </c>
      <c r="DN30" s="4">
        <f t="shared" si="8"/>
        <v>8.019709047533869</v>
      </c>
      <c r="DO30" s="4">
        <f t="shared" si="79"/>
        <v>0.98670216778047637</v>
      </c>
      <c r="DP30" s="13"/>
      <c r="DQ30" s="11"/>
      <c r="DR30" s="55" t="str">
        <f t="shared" si="70"/>
        <v>19-03-2026 14:30</v>
      </c>
      <c r="DS30" s="5">
        <f t="shared" si="65"/>
        <v>249.24016666666665</v>
      </c>
      <c r="DT30" s="5">
        <f t="shared" si="66"/>
        <v>239.31293956487698</v>
      </c>
      <c r="DU30" s="6">
        <f t="shared" si="9"/>
        <v>9.9272271017896685</v>
      </c>
      <c r="DV30" s="5">
        <f t="shared" si="67"/>
        <v>1435.8776373892613</v>
      </c>
      <c r="DW30" s="5">
        <f t="shared" si="68"/>
        <v>314.29999999999995</v>
      </c>
      <c r="DX30" s="5">
        <f t="shared" si="69"/>
        <v>235.89076452909927</v>
      </c>
      <c r="DY30" s="6">
        <f t="shared" si="10"/>
        <v>78.409235470900683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120" t="s">
        <v>522</v>
      </c>
      <c r="B31" s="121">
        <v>902</v>
      </c>
      <c r="C31" s="111">
        <v>48.5</v>
      </c>
      <c r="D31" s="125"/>
      <c r="E31" s="127">
        <v>314.89999999999998</v>
      </c>
      <c r="F31" s="127">
        <v>320.786</v>
      </c>
      <c r="G31" s="127">
        <v>1625.6</v>
      </c>
      <c r="H31" s="21">
        <f t="shared" si="11"/>
        <v>53.464333333333329</v>
      </c>
      <c r="I31" s="3">
        <f t="shared" si="12"/>
        <v>53.770392120406484</v>
      </c>
      <c r="J31" s="3">
        <f t="shared" si="13"/>
        <v>-0.30605878707315526</v>
      </c>
      <c r="K31" s="3">
        <f t="shared" si="14"/>
        <v>322.62235272243896</v>
      </c>
      <c r="L31" s="3">
        <f t="shared" si="15"/>
        <v>42.199999999999818</v>
      </c>
      <c r="M31" s="3">
        <f t="shared" si="16"/>
        <v>53.001475513084671</v>
      </c>
      <c r="N31" s="4">
        <f t="shared" si="0"/>
        <v>-10.801475513084853</v>
      </c>
      <c r="O31" s="4">
        <f t="shared" si="71"/>
        <v>0.98165131894783431</v>
      </c>
      <c r="P31" s="13"/>
      <c r="Q31" s="128" t="s">
        <v>522</v>
      </c>
      <c r="R31" s="127">
        <v>322.98500000000001</v>
      </c>
      <c r="S31" s="127">
        <v>339.11799999999999</v>
      </c>
      <c r="T31" s="127">
        <v>1638.4</v>
      </c>
      <c r="U31" s="21">
        <f t="shared" si="17"/>
        <v>56.519666666666666</v>
      </c>
      <c r="V31" s="3">
        <f t="shared" si="18"/>
        <v>53.770392120406484</v>
      </c>
      <c r="W31" s="3">
        <f t="shared" si="19"/>
        <v>2.7492745462601818</v>
      </c>
      <c r="X31" s="3">
        <f t="shared" si="20"/>
        <v>322.62235272243896</v>
      </c>
      <c r="Y31" s="3">
        <f t="shared" si="21"/>
        <v>42.400000000000091</v>
      </c>
      <c r="Z31" s="3">
        <f t="shared" si="22"/>
        <v>53.001475513084671</v>
      </c>
      <c r="AA31" s="4">
        <f t="shared" si="1"/>
        <v>-10.60147551308458</v>
      </c>
      <c r="AB31" s="4">
        <f t="shared" si="72"/>
        <v>0.95242658897492916</v>
      </c>
      <c r="AC31" s="13"/>
      <c r="AD31" s="128" t="s">
        <v>522</v>
      </c>
      <c r="AE31" s="127">
        <v>340.96699999999998</v>
      </c>
      <c r="AF31" s="127">
        <v>350.61399999999998</v>
      </c>
      <c r="AG31" s="127">
        <v>1611.9</v>
      </c>
      <c r="AH31" s="21">
        <f t="shared" si="23"/>
        <v>58.435666666666663</v>
      </c>
      <c r="AI31" s="21">
        <f t="shared" si="24"/>
        <v>53.770392120406484</v>
      </c>
      <c r="AJ31" s="3">
        <f t="shared" si="25"/>
        <v>4.6652745462601786</v>
      </c>
      <c r="AK31" s="3">
        <f t="shared" si="26"/>
        <v>322.62235272243896</v>
      </c>
      <c r="AL31" s="3">
        <f t="shared" si="27"/>
        <v>42.800000000000182</v>
      </c>
      <c r="AM31" s="3">
        <f t="shared" si="28"/>
        <v>53.001475513084671</v>
      </c>
      <c r="AN31" s="4">
        <f t="shared" si="2"/>
        <v>-10.201475513084489</v>
      </c>
      <c r="AO31" s="4">
        <f t="shared" si="73"/>
        <v>0.97248541130702137</v>
      </c>
      <c r="AP31" s="13"/>
      <c r="AQ31" s="128" t="s">
        <v>522</v>
      </c>
      <c r="AR31" s="127">
        <v>323.37599999999998</v>
      </c>
      <c r="AS31" s="127">
        <v>328.76799999999997</v>
      </c>
      <c r="AT31" s="127">
        <v>1626.1</v>
      </c>
      <c r="AU31" s="21">
        <f t="shared" si="29"/>
        <v>54.794666666666657</v>
      </c>
      <c r="AV31" s="21">
        <f t="shared" si="30"/>
        <v>53.770392120406484</v>
      </c>
      <c r="AW31" s="3">
        <f t="shared" si="31"/>
        <v>1.0242745462601732</v>
      </c>
      <c r="AX31" s="3">
        <f t="shared" si="32"/>
        <v>322.62235272243896</v>
      </c>
      <c r="AY31" s="3">
        <f t="shared" si="33"/>
        <v>42.899999999999864</v>
      </c>
      <c r="AZ31" s="3">
        <f t="shared" si="34"/>
        <v>53.001475513084671</v>
      </c>
      <c r="BA31" s="4">
        <f t="shared" si="3"/>
        <v>-10.101475513084807</v>
      </c>
      <c r="BB31" s="4">
        <f t="shared" si="74"/>
        <v>0.98359937706832778</v>
      </c>
      <c r="BC31" s="13"/>
      <c r="BD31" s="128" t="s">
        <v>522</v>
      </c>
      <c r="BE31" s="127">
        <v>258.24099999999999</v>
      </c>
      <c r="BF31" s="127">
        <v>262.12</v>
      </c>
      <c r="BG31" s="127">
        <v>1215.9000000000001</v>
      </c>
      <c r="BH31" s="21">
        <f t="shared" si="35"/>
        <v>43.686666666666667</v>
      </c>
      <c r="BI31" s="21">
        <f t="shared" si="36"/>
        <v>39.82992008918999</v>
      </c>
      <c r="BJ31" s="3">
        <f t="shared" si="37"/>
        <v>3.8567465774766774</v>
      </c>
      <c r="BK31" s="3">
        <f t="shared" si="38"/>
        <v>238.97952053513995</v>
      </c>
      <c r="BL31" s="3">
        <f t="shared" si="39"/>
        <v>32.5</v>
      </c>
      <c r="BM31" s="3">
        <f t="shared" si="40"/>
        <v>39.260352231914574</v>
      </c>
      <c r="BN31" s="4">
        <f t="shared" si="4"/>
        <v>-6.7603522319145739</v>
      </c>
      <c r="BO31" s="4">
        <f t="shared" si="75"/>
        <v>0.9852014344575003</v>
      </c>
      <c r="BP31" s="13"/>
      <c r="BQ31" s="128" t="s">
        <v>522</v>
      </c>
      <c r="BR31" s="127">
        <v>250.28899999999999</v>
      </c>
      <c r="BS31" s="127">
        <v>258.76400000000001</v>
      </c>
      <c r="BT31" s="127">
        <v>1208.5</v>
      </c>
      <c r="BU31" s="21">
        <f t="shared" si="41"/>
        <v>43.127333333333333</v>
      </c>
      <c r="BV31" s="21">
        <f t="shared" si="42"/>
        <v>39.82992008918999</v>
      </c>
      <c r="BW31" s="3">
        <f t="shared" si="43"/>
        <v>3.2974132441433426</v>
      </c>
      <c r="BX31" s="3">
        <f t="shared" si="44"/>
        <v>238.97952053513995</v>
      </c>
      <c r="BY31" s="3">
        <f t="shared" si="45"/>
        <v>31.900000000000091</v>
      </c>
      <c r="BZ31" s="3">
        <f t="shared" si="46"/>
        <v>39.260352231914574</v>
      </c>
      <c r="CA31" s="4">
        <f t="shared" si="5"/>
        <v>-7.360352231914483</v>
      </c>
      <c r="CB31" s="4">
        <f t="shared" si="76"/>
        <v>0.96724814889242694</v>
      </c>
      <c r="CC31" s="13"/>
      <c r="CD31" s="128" t="s">
        <v>522</v>
      </c>
      <c r="CE31" s="127">
        <v>246.71700000000001</v>
      </c>
      <c r="CF31" s="127">
        <v>250.423</v>
      </c>
      <c r="CG31" s="127">
        <v>1207.5</v>
      </c>
      <c r="CH31" s="21">
        <f t="shared" si="47"/>
        <v>41.737166666666667</v>
      </c>
      <c r="CI31" s="21">
        <f t="shared" si="48"/>
        <v>39.82992008918999</v>
      </c>
      <c r="CJ31" s="3">
        <f t="shared" si="49"/>
        <v>1.9072465774766769</v>
      </c>
      <c r="CK31" s="3">
        <f t="shared" si="50"/>
        <v>238.97952053513995</v>
      </c>
      <c r="CL31" s="3">
        <f t="shared" si="51"/>
        <v>31.900000000000091</v>
      </c>
      <c r="CM31" s="3">
        <f t="shared" si="52"/>
        <v>39.260352231914574</v>
      </c>
      <c r="CN31" s="4">
        <f t="shared" si="6"/>
        <v>-7.360352231914483</v>
      </c>
      <c r="CO31" s="4">
        <f t="shared" si="77"/>
        <v>0.98520103984058982</v>
      </c>
      <c r="CP31" s="13"/>
      <c r="CQ31" s="128" t="s">
        <v>522</v>
      </c>
      <c r="CR31" s="127">
        <v>242.012</v>
      </c>
      <c r="CS31" s="127">
        <v>249.042</v>
      </c>
      <c r="CT31" s="127">
        <v>1215</v>
      </c>
      <c r="CU31" s="21">
        <f t="shared" si="53"/>
        <v>41.506999999999998</v>
      </c>
      <c r="CV31" s="21">
        <f t="shared" si="54"/>
        <v>39.82992008918999</v>
      </c>
      <c r="CW31" s="3">
        <f t="shared" si="55"/>
        <v>1.6770799108100078</v>
      </c>
      <c r="CX31" s="3">
        <f t="shared" si="56"/>
        <v>238.97952053513995</v>
      </c>
      <c r="CY31" s="3">
        <f t="shared" si="57"/>
        <v>31.200000000000045</v>
      </c>
      <c r="CZ31" s="3">
        <f t="shared" si="58"/>
        <v>39.260352231914574</v>
      </c>
      <c r="DA31" s="4">
        <f t="shared" si="7"/>
        <v>-8.0603522319145284</v>
      </c>
      <c r="DB31" s="4">
        <f t="shared" si="78"/>
        <v>0.97177182965122344</v>
      </c>
      <c r="DC31" s="13"/>
      <c r="DD31" s="128" t="s">
        <v>522</v>
      </c>
      <c r="DE31" s="127">
        <v>223.358</v>
      </c>
      <c r="DF31" s="127">
        <v>226.57499999999999</v>
      </c>
      <c r="DG31" s="127">
        <v>1150.5</v>
      </c>
      <c r="DH31" s="21">
        <f t="shared" si="59"/>
        <v>37.762499999999996</v>
      </c>
      <c r="DI31" s="21">
        <f t="shared" si="60"/>
        <v>37.893235901366992</v>
      </c>
      <c r="DJ31" s="3">
        <f t="shared" si="61"/>
        <v>-0.13073590136699664</v>
      </c>
      <c r="DK31" s="3">
        <f t="shared" si="62"/>
        <v>227.35941540820198</v>
      </c>
      <c r="DL31" s="3">
        <f t="shared" si="63"/>
        <v>29.5</v>
      </c>
      <c r="DM31" s="3">
        <f t="shared" si="64"/>
        <v>37.351362627977444</v>
      </c>
      <c r="DN31" s="4">
        <f t="shared" si="8"/>
        <v>-7.8513626279774442</v>
      </c>
      <c r="DO31" s="4">
        <f t="shared" si="79"/>
        <v>0.98580161094560304</v>
      </c>
      <c r="DP31" s="13"/>
      <c r="DQ31" s="11"/>
      <c r="DR31" s="55" t="str">
        <f t="shared" si="70"/>
        <v>19-03-2026 14:20</v>
      </c>
      <c r="DS31" s="5">
        <f t="shared" si="65"/>
        <v>431.03500000000003</v>
      </c>
      <c r="DT31" s="5">
        <f t="shared" si="66"/>
        <v>412.29448473975293</v>
      </c>
      <c r="DU31" s="6">
        <f t="shared" si="9"/>
        <v>18.740515260247093</v>
      </c>
      <c r="DV31" s="5">
        <f t="shared" si="67"/>
        <v>2473.7669084385179</v>
      </c>
      <c r="DW31" s="5">
        <f t="shared" si="68"/>
        <v>327.30000000000018</v>
      </c>
      <c r="DX31" s="5">
        <f t="shared" si="69"/>
        <v>406.39867360797439</v>
      </c>
      <c r="DY31" s="6">
        <f t="shared" si="10"/>
        <v>-79.098673607974206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120" t="s">
        <v>523</v>
      </c>
      <c r="B32" s="121">
        <v>969</v>
      </c>
      <c r="C32" s="111">
        <v>48.5</v>
      </c>
      <c r="D32" s="125"/>
      <c r="E32" s="127">
        <v>331.55700000000002</v>
      </c>
      <c r="F32" s="127">
        <v>337.11900000000003</v>
      </c>
      <c r="G32" s="127">
        <v>1583.4</v>
      </c>
      <c r="H32" s="21">
        <f t="shared" si="11"/>
        <v>56.186500000000002</v>
      </c>
      <c r="I32" s="3">
        <f t="shared" si="12"/>
        <v>57.764423464161737</v>
      </c>
      <c r="J32" s="3">
        <f t="shared" si="13"/>
        <v>-1.577923464161735</v>
      </c>
      <c r="K32" s="3">
        <f t="shared" si="14"/>
        <v>346.58654078497045</v>
      </c>
      <c r="L32" s="3">
        <f t="shared" si="15"/>
        <v>54</v>
      </c>
      <c r="M32" s="3">
        <f t="shared" si="16"/>
        <v>56.938392208624222</v>
      </c>
      <c r="N32" s="4">
        <f t="shared" si="0"/>
        <v>-2.9383922086242222</v>
      </c>
      <c r="O32" s="4">
        <f t="shared" si="71"/>
        <v>0.98350137488542622</v>
      </c>
      <c r="P32" s="13"/>
      <c r="Q32" s="128" t="s">
        <v>523</v>
      </c>
      <c r="R32" s="127">
        <v>338.23399999999998</v>
      </c>
      <c r="S32" s="127">
        <v>344.01299999999998</v>
      </c>
      <c r="T32" s="127">
        <v>1596</v>
      </c>
      <c r="U32" s="21">
        <f t="shared" si="17"/>
        <v>57.335499999999996</v>
      </c>
      <c r="V32" s="3">
        <f t="shared" si="18"/>
        <v>57.764423464161737</v>
      </c>
      <c r="W32" s="3">
        <f t="shared" si="19"/>
        <v>-0.42892346416174121</v>
      </c>
      <c r="X32" s="3">
        <f t="shared" si="20"/>
        <v>346.58654078497045</v>
      </c>
      <c r="Y32" s="3">
        <f t="shared" si="21"/>
        <v>53.599999999999909</v>
      </c>
      <c r="Z32" s="3">
        <f t="shared" si="22"/>
        <v>56.938392208624222</v>
      </c>
      <c r="AA32" s="4">
        <f t="shared" si="1"/>
        <v>-3.3383922086243132</v>
      </c>
      <c r="AB32" s="4">
        <f t="shared" si="72"/>
        <v>0.98320121623310752</v>
      </c>
      <c r="AC32" s="13"/>
      <c r="AD32" s="128" t="s">
        <v>523</v>
      </c>
      <c r="AE32" s="127">
        <v>330.702</v>
      </c>
      <c r="AF32" s="127">
        <v>338.952</v>
      </c>
      <c r="AG32" s="127">
        <v>1569.1</v>
      </c>
      <c r="AH32" s="21">
        <f t="shared" si="23"/>
        <v>56.491999999999997</v>
      </c>
      <c r="AI32" s="21">
        <f t="shared" si="24"/>
        <v>57.764423464161737</v>
      </c>
      <c r="AJ32" s="3">
        <f t="shared" si="25"/>
        <v>-1.27242346416174</v>
      </c>
      <c r="AK32" s="3">
        <f t="shared" si="26"/>
        <v>346.58654078497045</v>
      </c>
      <c r="AL32" s="3">
        <f t="shared" si="27"/>
        <v>52.099999999999909</v>
      </c>
      <c r="AM32" s="3">
        <f t="shared" si="28"/>
        <v>56.938392208624222</v>
      </c>
      <c r="AN32" s="4">
        <f t="shared" si="2"/>
        <v>-4.8383922086243132</v>
      </c>
      <c r="AO32" s="4">
        <f t="shared" si="73"/>
        <v>0.97566027048077608</v>
      </c>
      <c r="AP32" s="13"/>
      <c r="AQ32" s="128" t="s">
        <v>523</v>
      </c>
      <c r="AR32" s="127">
        <v>333.78899999999999</v>
      </c>
      <c r="AS32" s="127">
        <v>339.49200000000002</v>
      </c>
      <c r="AT32" s="127">
        <v>1583.2</v>
      </c>
      <c r="AU32" s="21">
        <f t="shared" si="29"/>
        <v>56.582000000000001</v>
      </c>
      <c r="AV32" s="21">
        <f t="shared" si="30"/>
        <v>57.764423464161737</v>
      </c>
      <c r="AW32" s="3">
        <f t="shared" si="31"/>
        <v>-1.1824234641617366</v>
      </c>
      <c r="AX32" s="3">
        <f t="shared" si="32"/>
        <v>346.58654078497045</v>
      </c>
      <c r="AY32" s="3">
        <f t="shared" si="33"/>
        <v>52.400000000000091</v>
      </c>
      <c r="AZ32" s="3">
        <f t="shared" si="34"/>
        <v>56.938392208624222</v>
      </c>
      <c r="BA32" s="4">
        <f t="shared" si="3"/>
        <v>-4.5383922086241313</v>
      </c>
      <c r="BB32" s="4">
        <f t="shared" si="74"/>
        <v>0.98320137146088848</v>
      </c>
      <c r="BC32" s="13"/>
      <c r="BD32" s="128" t="s">
        <v>523</v>
      </c>
      <c r="BE32" s="127">
        <v>249.51599999999999</v>
      </c>
      <c r="BF32" s="127">
        <v>253.34100000000001</v>
      </c>
      <c r="BG32" s="127">
        <v>1183.4000000000001</v>
      </c>
      <c r="BH32" s="21">
        <f t="shared" si="35"/>
        <v>42.223500000000001</v>
      </c>
      <c r="BI32" s="21">
        <f t="shared" si="36"/>
        <v>42.788461825304992</v>
      </c>
      <c r="BJ32" s="3">
        <f t="shared" si="37"/>
        <v>-0.56496182530499084</v>
      </c>
      <c r="BK32" s="3">
        <f t="shared" si="38"/>
        <v>256.73077095182992</v>
      </c>
      <c r="BL32" s="3">
        <f t="shared" si="39"/>
        <v>40.900000000000091</v>
      </c>
      <c r="BM32" s="3">
        <f t="shared" si="40"/>
        <v>42.176586821203131</v>
      </c>
      <c r="BN32" s="4">
        <f t="shared" si="4"/>
        <v>-1.2765868212030398</v>
      </c>
      <c r="BO32" s="4">
        <f t="shared" si="75"/>
        <v>0.98490177270951007</v>
      </c>
      <c r="BP32" s="13"/>
      <c r="BQ32" s="128" t="s">
        <v>523</v>
      </c>
      <c r="BR32" s="127">
        <v>247.46899999999999</v>
      </c>
      <c r="BS32" s="127">
        <v>251.40700000000001</v>
      </c>
      <c r="BT32" s="127">
        <v>1176.5999999999999</v>
      </c>
      <c r="BU32" s="21">
        <f t="shared" si="41"/>
        <v>41.901166666666668</v>
      </c>
      <c r="BV32" s="21">
        <f t="shared" si="42"/>
        <v>42.788461825304992</v>
      </c>
      <c r="BW32" s="3">
        <f t="shared" si="43"/>
        <v>-0.88729515863832376</v>
      </c>
      <c r="BX32" s="3">
        <f t="shared" si="44"/>
        <v>256.73077095182992</v>
      </c>
      <c r="BY32" s="3">
        <f t="shared" si="45"/>
        <v>40.099999999999909</v>
      </c>
      <c r="BZ32" s="3">
        <f t="shared" si="46"/>
        <v>42.176586821203131</v>
      </c>
      <c r="CA32" s="4">
        <f t="shared" si="5"/>
        <v>-2.0765868212032217</v>
      </c>
      <c r="CB32" s="4">
        <f t="shared" si="76"/>
        <v>0.98433615611339376</v>
      </c>
      <c r="CC32" s="13"/>
      <c r="CD32" s="128" t="s">
        <v>523</v>
      </c>
      <c r="CE32" s="127">
        <v>247.239</v>
      </c>
      <c r="CF32" s="127">
        <v>251.81299999999999</v>
      </c>
      <c r="CG32" s="127">
        <v>1175.5999999999999</v>
      </c>
      <c r="CH32" s="21">
        <f t="shared" si="47"/>
        <v>41.968833333333329</v>
      </c>
      <c r="CI32" s="21">
        <f t="shared" si="48"/>
        <v>42.788461825304992</v>
      </c>
      <c r="CJ32" s="3">
        <f t="shared" si="49"/>
        <v>-0.81962849197166321</v>
      </c>
      <c r="CK32" s="3">
        <f t="shared" si="50"/>
        <v>256.73077095182992</v>
      </c>
      <c r="CL32" s="3">
        <f t="shared" si="51"/>
        <v>40.599999999999909</v>
      </c>
      <c r="CM32" s="3">
        <f t="shared" si="52"/>
        <v>42.176586821203131</v>
      </c>
      <c r="CN32" s="4">
        <f t="shared" si="6"/>
        <v>-1.5765868212032217</v>
      </c>
      <c r="CO32" s="4">
        <f t="shared" si="77"/>
        <v>0.98183572730558</v>
      </c>
      <c r="CP32" s="13"/>
      <c r="CQ32" s="128" t="s">
        <v>523</v>
      </c>
      <c r="CR32" s="127">
        <v>248.94</v>
      </c>
      <c r="CS32" s="127">
        <v>256.15199999999999</v>
      </c>
      <c r="CT32" s="127">
        <v>1183.8</v>
      </c>
      <c r="CU32" s="21">
        <f t="shared" si="53"/>
        <v>42.691999999999993</v>
      </c>
      <c r="CV32" s="21">
        <f t="shared" si="54"/>
        <v>42.788461825304992</v>
      </c>
      <c r="CW32" s="3">
        <f t="shared" si="55"/>
        <v>-9.6461825304999138E-2</v>
      </c>
      <c r="CX32" s="3">
        <f t="shared" si="56"/>
        <v>256.73077095182992</v>
      </c>
      <c r="CY32" s="3">
        <f t="shared" si="57"/>
        <v>40.899999999999864</v>
      </c>
      <c r="CZ32" s="3">
        <f t="shared" si="58"/>
        <v>42.176586821203131</v>
      </c>
      <c r="DA32" s="4">
        <f t="shared" si="7"/>
        <v>-1.2765868212032672</v>
      </c>
      <c r="DB32" s="4">
        <f t="shared" si="78"/>
        <v>0.97184484212498834</v>
      </c>
      <c r="DC32" s="13"/>
      <c r="DD32" s="128" t="s">
        <v>523</v>
      </c>
      <c r="DE32" s="127">
        <v>235.77699999999999</v>
      </c>
      <c r="DF32" s="127">
        <v>239.392</v>
      </c>
      <c r="DG32" s="127">
        <v>1121</v>
      </c>
      <c r="DH32" s="21">
        <f t="shared" si="59"/>
        <v>39.898666666666664</v>
      </c>
      <c r="DI32" s="21">
        <f t="shared" si="60"/>
        <v>40.707921938386491</v>
      </c>
      <c r="DJ32" s="3">
        <f t="shared" si="61"/>
        <v>-0.80925527171982736</v>
      </c>
      <c r="DK32" s="3">
        <f t="shared" si="62"/>
        <v>244.24753163031895</v>
      </c>
      <c r="DL32" s="3">
        <f t="shared" si="63"/>
        <v>38.299999999999955</v>
      </c>
      <c r="DM32" s="3">
        <f t="shared" si="64"/>
        <v>40.125798654667562</v>
      </c>
      <c r="DN32" s="4">
        <f t="shared" si="8"/>
        <v>-1.8257986546676079</v>
      </c>
      <c r="DO32" s="4">
        <f t="shared" si="79"/>
        <v>0.9848992447533752</v>
      </c>
      <c r="DP32" s="13"/>
      <c r="DQ32" s="11"/>
      <c r="DR32" s="55" t="str">
        <f t="shared" si="70"/>
        <v>19-03-2026 14:10</v>
      </c>
      <c r="DS32" s="5">
        <f t="shared" si="65"/>
        <v>435.28016666666662</v>
      </c>
      <c r="DT32" s="5">
        <f t="shared" si="66"/>
        <v>442.91946309625337</v>
      </c>
      <c r="DU32" s="6">
        <f t="shared" si="9"/>
        <v>-7.63929642958675</v>
      </c>
      <c r="DV32" s="5">
        <f t="shared" si="67"/>
        <v>2657.5167785775207</v>
      </c>
      <c r="DW32" s="5">
        <f t="shared" si="68"/>
        <v>412.89999999999964</v>
      </c>
      <c r="DX32" s="5">
        <f t="shared" si="69"/>
        <v>436.58571477397703</v>
      </c>
      <c r="DY32" s="6">
        <f t="shared" si="10"/>
        <v>-23.685714773977395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120" t="s">
        <v>524</v>
      </c>
      <c r="B33" s="121">
        <v>615</v>
      </c>
      <c r="C33" s="111">
        <v>48.22</v>
      </c>
      <c r="D33" s="125"/>
      <c r="E33" s="127">
        <v>229.416</v>
      </c>
      <c r="F33" s="127">
        <v>232.744</v>
      </c>
      <c r="G33" s="127">
        <v>1529.4</v>
      </c>
      <c r="H33" s="21">
        <f t="shared" si="11"/>
        <v>38.790666666666667</v>
      </c>
      <c r="I33" s="3">
        <f t="shared" si="12"/>
        <v>36.700779341359343</v>
      </c>
      <c r="J33" s="3">
        <f t="shared" si="13"/>
        <v>2.0898873253073234</v>
      </c>
      <c r="K33" s="3">
        <f t="shared" si="14"/>
        <v>220.20467604815607</v>
      </c>
      <c r="L33" s="3">
        <f t="shared" si="15"/>
        <v>34.5</v>
      </c>
      <c r="M33" s="3">
        <f t="shared" si="16"/>
        <v>36.175958196777906</v>
      </c>
      <c r="N33" s="4">
        <f t="shared" si="0"/>
        <v>-1.6759581967779056</v>
      </c>
      <c r="O33" s="4">
        <f t="shared" si="71"/>
        <v>0.98570102773863122</v>
      </c>
      <c r="P33" s="13"/>
      <c r="Q33" s="128" t="s">
        <v>524</v>
      </c>
      <c r="R33" s="127">
        <v>225.023</v>
      </c>
      <c r="S33" s="127">
        <v>228.31100000000001</v>
      </c>
      <c r="T33" s="127">
        <v>1542.4</v>
      </c>
      <c r="U33" s="21">
        <f t="shared" si="17"/>
        <v>38.051833333333335</v>
      </c>
      <c r="V33" s="3">
        <f t="shared" si="18"/>
        <v>36.700779341359343</v>
      </c>
      <c r="W33" s="3">
        <f t="shared" si="19"/>
        <v>1.3510539919739912</v>
      </c>
      <c r="X33" s="3">
        <f t="shared" si="20"/>
        <v>220.20467604815607</v>
      </c>
      <c r="Y33" s="3">
        <f t="shared" si="21"/>
        <v>35.800000000000182</v>
      </c>
      <c r="Z33" s="3">
        <f t="shared" si="22"/>
        <v>36.175958196777906</v>
      </c>
      <c r="AA33" s="4">
        <f t="shared" si="1"/>
        <v>-0.37595819677772369</v>
      </c>
      <c r="AB33" s="4">
        <f t="shared" si="72"/>
        <v>0.98559859139507067</v>
      </c>
      <c r="AC33" s="13"/>
      <c r="AD33" s="128" t="s">
        <v>524</v>
      </c>
      <c r="AE33" s="127">
        <v>212.85400000000001</v>
      </c>
      <c r="AF33" s="127">
        <v>217.31100000000001</v>
      </c>
      <c r="AG33" s="127">
        <v>1517</v>
      </c>
      <c r="AH33" s="21">
        <f t="shared" si="23"/>
        <v>36.218499999999999</v>
      </c>
      <c r="AI33" s="21">
        <f t="shared" si="24"/>
        <v>36.700779341359343</v>
      </c>
      <c r="AJ33" s="3">
        <f t="shared" si="25"/>
        <v>-0.48227934135934447</v>
      </c>
      <c r="AK33" s="3">
        <f t="shared" si="26"/>
        <v>220.20467604815607</v>
      </c>
      <c r="AL33" s="3">
        <f t="shared" si="27"/>
        <v>35.200000000000045</v>
      </c>
      <c r="AM33" s="3">
        <f t="shared" si="28"/>
        <v>36.175958196777906</v>
      </c>
      <c r="AN33" s="4">
        <f t="shared" si="2"/>
        <v>-0.97595819677786011</v>
      </c>
      <c r="AO33" s="4">
        <f t="shared" si="73"/>
        <v>0.97949022368863059</v>
      </c>
      <c r="AP33" s="13"/>
      <c r="AQ33" s="128" t="s">
        <v>524</v>
      </c>
      <c r="AR33" s="127">
        <v>222.21899999999999</v>
      </c>
      <c r="AS33" s="127">
        <v>225.44300000000001</v>
      </c>
      <c r="AT33" s="127">
        <v>1530.8</v>
      </c>
      <c r="AU33" s="21">
        <f t="shared" si="29"/>
        <v>37.573833333333333</v>
      </c>
      <c r="AV33" s="21">
        <f t="shared" si="30"/>
        <v>36.700779341359343</v>
      </c>
      <c r="AW33" s="3">
        <f t="shared" si="31"/>
        <v>0.8730539919739897</v>
      </c>
      <c r="AX33" s="3">
        <f t="shared" si="32"/>
        <v>220.20467604815607</v>
      </c>
      <c r="AY33" s="3">
        <f t="shared" si="33"/>
        <v>35.799999999999955</v>
      </c>
      <c r="AZ33" s="3">
        <f t="shared" si="34"/>
        <v>36.175958196777906</v>
      </c>
      <c r="BA33" s="4">
        <f t="shared" si="3"/>
        <v>-0.37595819677795106</v>
      </c>
      <c r="BB33" s="4">
        <f t="shared" si="74"/>
        <v>0.98569926766411009</v>
      </c>
      <c r="BC33" s="13"/>
      <c r="BD33" s="128" t="s">
        <v>524</v>
      </c>
      <c r="BE33" s="127">
        <v>165.72900000000001</v>
      </c>
      <c r="BF33" s="127">
        <v>168.01400000000001</v>
      </c>
      <c r="BG33" s="127">
        <v>1142.5</v>
      </c>
      <c r="BH33" s="21">
        <f t="shared" si="35"/>
        <v>28.002333333333333</v>
      </c>
      <c r="BI33" s="21">
        <f t="shared" si="36"/>
        <v>27.185762475080999</v>
      </c>
      <c r="BJ33" s="3">
        <f t="shared" si="37"/>
        <v>0.81657085825233366</v>
      </c>
      <c r="BK33" s="3">
        <f t="shared" si="38"/>
        <v>163.11457485048598</v>
      </c>
      <c r="BL33" s="3">
        <f t="shared" si="39"/>
        <v>26.599999999999909</v>
      </c>
      <c r="BM33" s="3">
        <f t="shared" si="40"/>
        <v>26.797006071687342</v>
      </c>
      <c r="BN33" s="4">
        <f t="shared" si="4"/>
        <v>-0.19700607168743289</v>
      </c>
      <c r="BO33" s="4">
        <f t="shared" si="75"/>
        <v>0.98639994286190436</v>
      </c>
      <c r="BP33" s="13"/>
      <c r="BQ33" s="128" t="s">
        <v>524</v>
      </c>
      <c r="BR33" s="127">
        <v>164.19200000000001</v>
      </c>
      <c r="BS33" s="127">
        <v>166.43899999999999</v>
      </c>
      <c r="BT33" s="127">
        <v>1136.5</v>
      </c>
      <c r="BU33" s="21">
        <f t="shared" si="41"/>
        <v>27.73983333333333</v>
      </c>
      <c r="BV33" s="21">
        <f t="shared" si="42"/>
        <v>27.185762475080999</v>
      </c>
      <c r="BW33" s="3">
        <f t="shared" si="43"/>
        <v>0.55407085825233082</v>
      </c>
      <c r="BX33" s="3">
        <f t="shared" si="44"/>
        <v>163.11457485048598</v>
      </c>
      <c r="BY33" s="3">
        <f t="shared" si="45"/>
        <v>26.200000000000045</v>
      </c>
      <c r="BZ33" s="3">
        <f t="shared" si="46"/>
        <v>26.797006071687342</v>
      </c>
      <c r="CA33" s="4">
        <f t="shared" si="5"/>
        <v>-0.59700607168729647</v>
      </c>
      <c r="CB33" s="4">
        <f t="shared" si="76"/>
        <v>0.98649955839677006</v>
      </c>
      <c r="CC33" s="13"/>
      <c r="CD33" s="128" t="s">
        <v>524</v>
      </c>
      <c r="CE33" s="127">
        <v>164.25299999999999</v>
      </c>
      <c r="CF33" s="127">
        <v>166.45</v>
      </c>
      <c r="CG33" s="127">
        <v>1135</v>
      </c>
      <c r="CH33" s="21">
        <f t="shared" si="47"/>
        <v>27.741666666666664</v>
      </c>
      <c r="CI33" s="21">
        <f t="shared" si="48"/>
        <v>27.185762475080999</v>
      </c>
      <c r="CJ33" s="3">
        <f t="shared" si="49"/>
        <v>0.55590419158566462</v>
      </c>
      <c r="CK33" s="3">
        <f t="shared" si="50"/>
        <v>163.11457485048598</v>
      </c>
      <c r="CL33" s="3">
        <f t="shared" si="51"/>
        <v>26.5</v>
      </c>
      <c r="CM33" s="3">
        <f t="shared" si="52"/>
        <v>26.797006071687342</v>
      </c>
      <c r="CN33" s="4">
        <f t="shared" si="6"/>
        <v>-0.29700607168734194</v>
      </c>
      <c r="CO33" s="4">
        <f t="shared" si="77"/>
        <v>0.98680084109342148</v>
      </c>
      <c r="CP33" s="13"/>
      <c r="CQ33" s="128" t="s">
        <v>524</v>
      </c>
      <c r="CR33" s="127">
        <v>167.17</v>
      </c>
      <c r="CS33" s="127">
        <v>171.465</v>
      </c>
      <c r="CT33" s="127">
        <v>1142.9000000000001</v>
      </c>
      <c r="CU33" s="21">
        <f t="shared" si="53"/>
        <v>28.577500000000001</v>
      </c>
      <c r="CV33" s="21">
        <f t="shared" si="54"/>
        <v>27.185762475080999</v>
      </c>
      <c r="CW33" s="3">
        <f t="shared" si="55"/>
        <v>1.3917375249190016</v>
      </c>
      <c r="CX33" s="3">
        <f t="shared" si="56"/>
        <v>163.11457485048598</v>
      </c>
      <c r="CY33" s="3">
        <f t="shared" si="57"/>
        <v>26.700000000000045</v>
      </c>
      <c r="CZ33" s="3">
        <f t="shared" si="58"/>
        <v>26.797006071687342</v>
      </c>
      <c r="DA33" s="4">
        <f t="shared" si="7"/>
        <v>-9.7006071687296469E-2</v>
      </c>
      <c r="DB33" s="4">
        <f t="shared" si="78"/>
        <v>0.97495115621263806</v>
      </c>
      <c r="DC33" s="13"/>
      <c r="DD33" s="128" t="s">
        <v>524</v>
      </c>
      <c r="DE33" s="127">
        <v>156.46799999999999</v>
      </c>
      <c r="DF33" s="127">
        <v>158.625</v>
      </c>
      <c r="DG33" s="127">
        <v>1082.7</v>
      </c>
      <c r="DH33" s="21">
        <f t="shared" si="59"/>
        <v>26.4375</v>
      </c>
      <c r="DI33" s="21">
        <f t="shared" si="60"/>
        <v>25.863885951063299</v>
      </c>
      <c r="DJ33" s="3">
        <f t="shared" si="61"/>
        <v>0.57361404893670098</v>
      </c>
      <c r="DK33" s="3">
        <f t="shared" si="62"/>
        <v>155.18331570637983</v>
      </c>
      <c r="DL33" s="3">
        <f t="shared" si="63"/>
        <v>25.100000000000136</v>
      </c>
      <c r="DM33" s="3">
        <f t="shared" si="64"/>
        <v>25.494032381963095</v>
      </c>
      <c r="DN33" s="4">
        <f t="shared" si="8"/>
        <v>-0.39403238196295831</v>
      </c>
      <c r="DO33" s="4">
        <f t="shared" si="79"/>
        <v>0.98640189125295497</v>
      </c>
      <c r="DP33" s="13"/>
      <c r="DQ33" s="11"/>
      <c r="DR33" s="55" t="str">
        <f t="shared" si="70"/>
        <v>19-03-2026 14:00</v>
      </c>
      <c r="DS33" s="5">
        <f t="shared" si="65"/>
        <v>289.13366666666667</v>
      </c>
      <c r="DT33" s="5">
        <f t="shared" si="66"/>
        <v>281.41005321682462</v>
      </c>
      <c r="DU33" s="6">
        <f t="shared" si="9"/>
        <v>7.7236134498420483</v>
      </c>
      <c r="DV33" s="5">
        <f t="shared" si="67"/>
        <v>1688.460319300948</v>
      </c>
      <c r="DW33" s="5">
        <f t="shared" si="68"/>
        <v>272.40000000000032</v>
      </c>
      <c r="DX33" s="5">
        <f t="shared" si="69"/>
        <v>277.3858894558241</v>
      </c>
      <c r="DY33" s="6">
        <f t="shared" si="10"/>
        <v>-4.9858894558237807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20" t="s">
        <v>525</v>
      </c>
      <c r="B34" s="121">
        <v>532</v>
      </c>
      <c r="C34" s="111">
        <v>48.5</v>
      </c>
      <c r="D34" s="125"/>
      <c r="E34" s="127">
        <v>225.55099999999999</v>
      </c>
      <c r="F34" s="127">
        <v>185.239</v>
      </c>
      <c r="G34" s="127">
        <v>1494.9</v>
      </c>
      <c r="H34" s="21">
        <f t="shared" si="11"/>
        <v>30.873166666666666</v>
      </c>
      <c r="I34" s="3">
        <f t="shared" si="12"/>
        <v>31.713801117578999</v>
      </c>
      <c r="J34" s="3">
        <f t="shared" si="13"/>
        <v>-0.84063445091233291</v>
      </c>
      <c r="K34" s="3">
        <f t="shared" si="14"/>
        <v>190.28280670547397</v>
      </c>
      <c r="L34" s="3">
        <f t="shared" si="15"/>
        <v>44.5</v>
      </c>
      <c r="M34" s="3">
        <f t="shared" si="16"/>
        <v>31.26029376159762</v>
      </c>
      <c r="N34" s="4">
        <f t="shared" si="0"/>
        <v>13.23970623840238</v>
      </c>
      <c r="O34" s="4">
        <f t="shared" si="71"/>
        <v>1.2176215591749038</v>
      </c>
      <c r="P34" s="13"/>
      <c r="Q34" s="128" t="s">
        <v>525</v>
      </c>
      <c r="R34" s="127">
        <v>226.60499999999999</v>
      </c>
      <c r="S34" s="127">
        <v>192.02199999999999</v>
      </c>
      <c r="T34" s="127">
        <v>1506.6</v>
      </c>
      <c r="U34" s="21">
        <f t="shared" si="17"/>
        <v>32.00366666666666</v>
      </c>
      <c r="V34" s="3">
        <f t="shared" si="18"/>
        <v>31.713801117578999</v>
      </c>
      <c r="W34" s="3">
        <f t="shared" si="19"/>
        <v>0.28986554908766138</v>
      </c>
      <c r="X34" s="3">
        <f t="shared" si="20"/>
        <v>190.28280670547397</v>
      </c>
      <c r="Y34" s="3">
        <f t="shared" si="21"/>
        <v>43.799999999999955</v>
      </c>
      <c r="Z34" s="3">
        <f t="shared" si="22"/>
        <v>31.26029376159762</v>
      </c>
      <c r="AA34" s="4">
        <f t="shared" si="1"/>
        <v>12.539706238402335</v>
      </c>
      <c r="AB34" s="4">
        <f t="shared" si="72"/>
        <v>1.1800991553051212</v>
      </c>
      <c r="AC34" s="13"/>
      <c r="AD34" s="128" t="s">
        <v>525</v>
      </c>
      <c r="AE34" s="127">
        <v>179.511</v>
      </c>
      <c r="AF34" s="127">
        <v>183.34800000000001</v>
      </c>
      <c r="AG34" s="127">
        <v>1481.8</v>
      </c>
      <c r="AH34" s="21">
        <f t="shared" si="23"/>
        <v>30.558</v>
      </c>
      <c r="AI34" s="21">
        <f t="shared" si="24"/>
        <v>31.713801117578999</v>
      </c>
      <c r="AJ34" s="3">
        <f t="shared" si="25"/>
        <v>-1.1558011175789993</v>
      </c>
      <c r="AK34" s="3">
        <f t="shared" si="26"/>
        <v>190.28280670547397</v>
      </c>
      <c r="AL34" s="3">
        <f t="shared" si="27"/>
        <v>43.200000000000045</v>
      </c>
      <c r="AM34" s="3">
        <f t="shared" si="28"/>
        <v>31.26029376159762</v>
      </c>
      <c r="AN34" s="4">
        <f t="shared" si="2"/>
        <v>11.939706238402426</v>
      </c>
      <c r="AO34" s="4">
        <f t="shared" si="73"/>
        <v>0.97907258328424629</v>
      </c>
      <c r="AP34" s="13"/>
      <c r="AQ34" s="128" t="s">
        <v>525</v>
      </c>
      <c r="AR34" s="127">
        <v>194.346</v>
      </c>
      <c r="AS34" s="127">
        <v>197.22499999999999</v>
      </c>
      <c r="AT34" s="127">
        <v>1495</v>
      </c>
      <c r="AU34" s="21">
        <f t="shared" si="29"/>
        <v>32.87083333333333</v>
      </c>
      <c r="AV34" s="21">
        <f t="shared" si="30"/>
        <v>31.713801117578999</v>
      </c>
      <c r="AW34" s="3">
        <f t="shared" si="31"/>
        <v>1.1570322157543309</v>
      </c>
      <c r="AX34" s="3">
        <f t="shared" si="32"/>
        <v>190.28280670547397</v>
      </c>
      <c r="AY34" s="3">
        <f t="shared" si="33"/>
        <v>42.799999999999955</v>
      </c>
      <c r="AZ34" s="3">
        <f t="shared" si="34"/>
        <v>31.26029376159762</v>
      </c>
      <c r="BA34" s="4">
        <f t="shared" si="3"/>
        <v>11.539706238402335</v>
      </c>
      <c r="BB34" s="4">
        <f t="shared" si="74"/>
        <v>0.98540245912029412</v>
      </c>
      <c r="BC34" s="13"/>
      <c r="BD34" s="128" t="s">
        <v>525</v>
      </c>
      <c r="BE34" s="127">
        <v>136.28700000000001</v>
      </c>
      <c r="BF34" s="127">
        <v>138.22200000000001</v>
      </c>
      <c r="BG34" s="127">
        <v>1115.9000000000001</v>
      </c>
      <c r="BH34" s="21">
        <f t="shared" si="35"/>
        <v>23.036999999999999</v>
      </c>
      <c r="BI34" s="21">
        <f t="shared" si="36"/>
        <v>23.491704531539998</v>
      </c>
      <c r="BJ34" s="3">
        <f t="shared" si="37"/>
        <v>-0.45470453153999912</v>
      </c>
      <c r="BK34" s="3">
        <f t="shared" si="38"/>
        <v>140.95022718924</v>
      </c>
      <c r="BL34" s="3">
        <f t="shared" si="39"/>
        <v>32.300000000000182</v>
      </c>
      <c r="BM34" s="3">
        <f t="shared" si="40"/>
        <v>23.155773156738977</v>
      </c>
      <c r="BN34" s="4">
        <f t="shared" si="4"/>
        <v>9.1442268432612046</v>
      </c>
      <c r="BO34" s="4">
        <f t="shared" si="75"/>
        <v>0.98600078135173852</v>
      </c>
      <c r="BP34" s="13"/>
      <c r="BQ34" s="128" t="s">
        <v>525</v>
      </c>
      <c r="BR34" s="127">
        <v>136.137</v>
      </c>
      <c r="BS34" s="127">
        <v>138.07</v>
      </c>
      <c r="BT34" s="127">
        <v>1110.3</v>
      </c>
      <c r="BU34" s="21">
        <f t="shared" si="41"/>
        <v>23.011666666666663</v>
      </c>
      <c r="BV34" s="21">
        <f t="shared" si="42"/>
        <v>23.491704531539998</v>
      </c>
      <c r="BW34" s="3">
        <f t="shared" si="43"/>
        <v>-0.480037864873335</v>
      </c>
      <c r="BX34" s="3">
        <f t="shared" si="44"/>
        <v>140.95022718924</v>
      </c>
      <c r="BY34" s="3">
        <f t="shared" si="45"/>
        <v>32</v>
      </c>
      <c r="BZ34" s="3">
        <f t="shared" si="46"/>
        <v>23.155773156738977</v>
      </c>
      <c r="CA34" s="4">
        <f t="shared" si="5"/>
        <v>8.8442268432610227</v>
      </c>
      <c r="CB34" s="4">
        <f t="shared" si="76"/>
        <v>0.98599985514594046</v>
      </c>
      <c r="CC34" s="13"/>
      <c r="CD34" s="128" t="s">
        <v>525</v>
      </c>
      <c r="CE34" s="127">
        <v>134.49199999999999</v>
      </c>
      <c r="CF34" s="127">
        <v>136.38800000000001</v>
      </c>
      <c r="CG34" s="127">
        <v>1108.5</v>
      </c>
      <c r="CH34" s="21">
        <f t="shared" si="47"/>
        <v>22.731333333333332</v>
      </c>
      <c r="CI34" s="21">
        <f t="shared" si="48"/>
        <v>23.491704531539998</v>
      </c>
      <c r="CJ34" s="3">
        <f t="shared" si="49"/>
        <v>-0.76037119820666632</v>
      </c>
      <c r="CK34" s="3">
        <f t="shared" si="50"/>
        <v>140.95022718924</v>
      </c>
      <c r="CL34" s="3">
        <f t="shared" si="51"/>
        <v>31.799999999999955</v>
      </c>
      <c r="CM34" s="3">
        <f t="shared" si="52"/>
        <v>23.155773156738977</v>
      </c>
      <c r="CN34" s="4">
        <f t="shared" si="6"/>
        <v>8.6442268432609772</v>
      </c>
      <c r="CO34" s="4">
        <f t="shared" si="77"/>
        <v>0.98609848373757214</v>
      </c>
      <c r="CP34" s="13"/>
      <c r="CQ34" s="128" t="s">
        <v>525</v>
      </c>
      <c r="CR34" s="127">
        <v>136.25</v>
      </c>
      <c r="CS34" s="127">
        <v>139.625</v>
      </c>
      <c r="CT34" s="127">
        <v>1116.2</v>
      </c>
      <c r="CU34" s="21">
        <f t="shared" si="53"/>
        <v>23.270833333333332</v>
      </c>
      <c r="CV34" s="21">
        <f t="shared" si="54"/>
        <v>23.491704531539998</v>
      </c>
      <c r="CW34" s="3">
        <f t="shared" si="55"/>
        <v>-0.22087119820666601</v>
      </c>
      <c r="CX34" s="3">
        <f t="shared" si="56"/>
        <v>140.95022718924</v>
      </c>
      <c r="CY34" s="3">
        <f t="shared" si="57"/>
        <v>32.100000000000136</v>
      </c>
      <c r="CZ34" s="3">
        <f t="shared" si="58"/>
        <v>23.155773156738977</v>
      </c>
      <c r="DA34" s="4">
        <f t="shared" si="7"/>
        <v>8.9442268432611591</v>
      </c>
      <c r="DB34" s="4">
        <f t="shared" si="78"/>
        <v>0.97582811101163835</v>
      </c>
      <c r="DC34" s="13"/>
      <c r="DD34" s="128" t="s">
        <v>525</v>
      </c>
      <c r="DE34" s="127">
        <v>128.995</v>
      </c>
      <c r="DF34" s="127">
        <v>130.81299999999999</v>
      </c>
      <c r="DG34" s="127">
        <v>1057.5999999999999</v>
      </c>
      <c r="DH34" s="21">
        <f t="shared" si="59"/>
        <v>21.802166666666665</v>
      </c>
      <c r="DI34" s="21">
        <f t="shared" si="60"/>
        <v>22.349447338721998</v>
      </c>
      <c r="DJ34" s="3">
        <f t="shared" si="61"/>
        <v>-0.54728067205533293</v>
      </c>
      <c r="DK34" s="3">
        <f t="shared" si="62"/>
        <v>134.09668403233204</v>
      </c>
      <c r="DL34" s="3">
        <f t="shared" si="63"/>
        <v>30.899999999999864</v>
      </c>
      <c r="DM34" s="3">
        <f t="shared" si="64"/>
        <v>22.029850241778274</v>
      </c>
      <c r="DN34" s="4">
        <f t="shared" si="8"/>
        <v>8.87014975822159</v>
      </c>
      <c r="DO34" s="4">
        <f t="shared" si="79"/>
        <v>0.98610229870119959</v>
      </c>
      <c r="DP34" s="13"/>
      <c r="DQ34" s="11"/>
      <c r="DR34" s="55" t="str">
        <f t="shared" si="70"/>
        <v>19-03-2026 13:50</v>
      </c>
      <c r="DS34" s="5">
        <f t="shared" si="65"/>
        <v>240.15866666666668</v>
      </c>
      <c r="DT34" s="5">
        <f t="shared" si="66"/>
        <v>243.17146993519799</v>
      </c>
      <c r="DU34" s="6">
        <f t="shared" si="9"/>
        <v>-3.0128032685313144</v>
      </c>
      <c r="DV34" s="5">
        <f t="shared" si="67"/>
        <v>1459.0288196111878</v>
      </c>
      <c r="DW34" s="5">
        <f t="shared" si="68"/>
        <v>333.40000000000009</v>
      </c>
      <c r="DX34" s="5">
        <f t="shared" si="69"/>
        <v>239.69411791512465</v>
      </c>
      <c r="DY34" s="6">
        <f t="shared" si="10"/>
        <v>93.705882084875441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120" t="s">
        <v>526</v>
      </c>
      <c r="B35" s="121">
        <v>1001</v>
      </c>
      <c r="C35" s="111">
        <v>48.5</v>
      </c>
      <c r="D35" s="125"/>
      <c r="E35" s="127">
        <v>345.971</v>
      </c>
      <c r="F35" s="127">
        <v>351.34699999999998</v>
      </c>
      <c r="G35" s="127">
        <v>1450.4</v>
      </c>
      <c r="H35" s="21">
        <f t="shared" si="11"/>
        <v>58.557833333333328</v>
      </c>
      <c r="I35" s="3">
        <f t="shared" si="12"/>
        <v>59.672020523865733</v>
      </c>
      <c r="J35" s="3">
        <f t="shared" si="13"/>
        <v>-1.1141871905324052</v>
      </c>
      <c r="K35" s="3">
        <f t="shared" si="14"/>
        <v>358.03212314319444</v>
      </c>
      <c r="L35" s="3">
        <f t="shared" si="15"/>
        <v>57.400000000000091</v>
      </c>
      <c r="M35" s="3">
        <f t="shared" si="16"/>
        <v>58.818710630374454</v>
      </c>
      <c r="N35" s="4">
        <f t="shared" ref="N35:N66" si="80">L35-M35</f>
        <v>-1.4187106303743633</v>
      </c>
      <c r="O35" s="4">
        <f t="shared" si="71"/>
        <v>0.98469888742468281</v>
      </c>
      <c r="P35" s="13"/>
      <c r="Q35" s="128" t="s">
        <v>526</v>
      </c>
      <c r="R35" s="127">
        <v>344.86</v>
      </c>
      <c r="S35" s="127">
        <v>350.14699999999999</v>
      </c>
      <c r="T35" s="127">
        <v>1462.8</v>
      </c>
      <c r="U35" s="21">
        <f t="shared" si="17"/>
        <v>58.357833333333332</v>
      </c>
      <c r="V35" s="3">
        <f t="shared" si="18"/>
        <v>59.672020523865733</v>
      </c>
      <c r="W35" s="3">
        <f t="shared" si="19"/>
        <v>-1.314187190532401</v>
      </c>
      <c r="X35" s="3">
        <f t="shared" si="20"/>
        <v>358.03212314319444</v>
      </c>
      <c r="Y35" s="3">
        <f t="shared" si="21"/>
        <v>57.899999999999864</v>
      </c>
      <c r="Z35" s="3">
        <f t="shared" si="22"/>
        <v>58.818710630374454</v>
      </c>
      <c r="AA35" s="4">
        <f t="shared" ref="AA35:AA66" si="81">Y35-Z35</f>
        <v>-0.91871063037459066</v>
      </c>
      <c r="AB35" s="4">
        <f t="shared" si="72"/>
        <v>0.98490062745075646</v>
      </c>
      <c r="AC35" s="13"/>
      <c r="AD35" s="128" t="s">
        <v>526</v>
      </c>
      <c r="AE35" s="127">
        <v>345.98</v>
      </c>
      <c r="AF35" s="127">
        <v>356.14800000000002</v>
      </c>
      <c r="AG35" s="127">
        <v>1438.6</v>
      </c>
      <c r="AH35" s="21">
        <f t="shared" si="23"/>
        <v>59.358000000000004</v>
      </c>
      <c r="AI35" s="21">
        <f t="shared" si="24"/>
        <v>59.672020523865733</v>
      </c>
      <c r="AJ35" s="3">
        <f t="shared" si="25"/>
        <v>-0.31402052386572876</v>
      </c>
      <c r="AK35" s="3">
        <f t="shared" si="26"/>
        <v>358.03212314319444</v>
      </c>
      <c r="AL35" s="3">
        <f t="shared" si="27"/>
        <v>57.099999999999909</v>
      </c>
      <c r="AM35" s="3">
        <f t="shared" si="28"/>
        <v>58.818710630374454</v>
      </c>
      <c r="AN35" s="4">
        <f t="shared" ref="AN35:AN66" si="82">AL35-AM35</f>
        <v>-1.7187106303745452</v>
      </c>
      <c r="AO35" s="4">
        <f t="shared" si="73"/>
        <v>0.97145007131866523</v>
      </c>
      <c r="AP35" s="13"/>
      <c r="AQ35" s="128" t="s">
        <v>526</v>
      </c>
      <c r="AR35" s="127">
        <v>334.78500000000003</v>
      </c>
      <c r="AS35" s="127">
        <v>340.05599999999998</v>
      </c>
      <c r="AT35" s="127">
        <v>1452.2</v>
      </c>
      <c r="AU35" s="21">
        <f t="shared" si="29"/>
        <v>56.675999999999995</v>
      </c>
      <c r="AV35" s="21">
        <f t="shared" si="30"/>
        <v>59.672020523865733</v>
      </c>
      <c r="AW35" s="3">
        <f t="shared" si="31"/>
        <v>-2.996020523865738</v>
      </c>
      <c r="AX35" s="3">
        <f t="shared" si="32"/>
        <v>358.03212314319444</v>
      </c>
      <c r="AY35" s="3">
        <f t="shared" si="33"/>
        <v>57.600000000000136</v>
      </c>
      <c r="AZ35" s="3">
        <f t="shared" si="34"/>
        <v>58.818710630374454</v>
      </c>
      <c r="BA35" s="4">
        <f t="shared" ref="BA35:BA66" si="83">AY35-AZ35</f>
        <v>-1.2187106303743178</v>
      </c>
      <c r="BB35" s="4">
        <f t="shared" si="74"/>
        <v>0.9844996118286401</v>
      </c>
      <c r="BC35" s="13"/>
      <c r="BD35" s="128" t="s">
        <v>526</v>
      </c>
      <c r="BE35" s="127">
        <v>277.97800000000001</v>
      </c>
      <c r="BF35" s="127">
        <v>282.642</v>
      </c>
      <c r="BG35" s="127">
        <v>1083.5999999999999</v>
      </c>
      <c r="BH35" s="21">
        <f t="shared" si="35"/>
        <v>47.106999999999999</v>
      </c>
      <c r="BI35" s="21">
        <f t="shared" si="36"/>
        <v>44.201496684344988</v>
      </c>
      <c r="BJ35" s="3">
        <f t="shared" si="37"/>
        <v>2.905503315655011</v>
      </c>
      <c r="BK35" s="3">
        <f t="shared" si="38"/>
        <v>265.20898010606993</v>
      </c>
      <c r="BL35" s="3">
        <f t="shared" si="39"/>
        <v>44.799999999999955</v>
      </c>
      <c r="BM35" s="3">
        <f t="shared" si="40"/>
        <v>43.569415281758857</v>
      </c>
      <c r="BN35" s="4">
        <f t="shared" ref="BN35:BN66" si="84">BL35-BM35</f>
        <v>1.2305847182410972</v>
      </c>
      <c r="BO35" s="4">
        <f t="shared" si="75"/>
        <v>0.98349856001585045</v>
      </c>
      <c r="BP35" s="13"/>
      <c r="BQ35" s="128" t="s">
        <v>526</v>
      </c>
      <c r="BR35" s="127">
        <v>270.07400000000001</v>
      </c>
      <c r="BS35" s="127">
        <v>278.10500000000002</v>
      </c>
      <c r="BT35" s="127">
        <v>1078.3</v>
      </c>
      <c r="BU35" s="21">
        <f t="shared" si="41"/>
        <v>46.350833333333334</v>
      </c>
      <c r="BV35" s="21">
        <f t="shared" si="42"/>
        <v>44.201496684344988</v>
      </c>
      <c r="BW35" s="3">
        <f t="shared" si="43"/>
        <v>2.1493366489883456</v>
      </c>
      <c r="BX35" s="3">
        <f t="shared" si="44"/>
        <v>265.20898010606993</v>
      </c>
      <c r="BY35" s="3">
        <f t="shared" si="45"/>
        <v>44.099999999999909</v>
      </c>
      <c r="BZ35" s="3">
        <f t="shared" si="46"/>
        <v>43.569415281758857</v>
      </c>
      <c r="CA35" s="4">
        <f t="shared" ref="CA35:CA66" si="85" xml:space="preserve"> BY35-BZ35</f>
        <v>0.53058471824105169</v>
      </c>
      <c r="CB35" s="4">
        <f t="shared" si="76"/>
        <v>0.97112241779184116</v>
      </c>
      <c r="CC35" s="13"/>
      <c r="CD35" s="128" t="s">
        <v>526</v>
      </c>
      <c r="CE35" s="127">
        <v>258.899</v>
      </c>
      <c r="CF35" s="127">
        <v>263.08199999999999</v>
      </c>
      <c r="CG35" s="127">
        <v>1076.7</v>
      </c>
      <c r="CH35" s="21">
        <f t="shared" si="47"/>
        <v>43.846999999999994</v>
      </c>
      <c r="CI35" s="21">
        <f t="shared" si="48"/>
        <v>44.201496684344988</v>
      </c>
      <c r="CJ35" s="3">
        <f t="shared" si="49"/>
        <v>-0.35449668434499415</v>
      </c>
      <c r="CK35" s="3">
        <f t="shared" si="50"/>
        <v>265.20898010606993</v>
      </c>
      <c r="CL35" s="3">
        <f t="shared" si="51"/>
        <v>44.299999999999955</v>
      </c>
      <c r="CM35" s="3">
        <f t="shared" si="52"/>
        <v>43.569415281758857</v>
      </c>
      <c r="CN35" s="4">
        <f t="shared" ref="CN35:CN66" si="86">CL35-CM35</f>
        <v>0.73058471824109716</v>
      </c>
      <c r="CO35" s="4">
        <f t="shared" si="77"/>
        <v>0.98410001444416573</v>
      </c>
      <c r="CP35" s="13"/>
      <c r="CQ35" s="128" t="s">
        <v>526</v>
      </c>
      <c r="CR35" s="127">
        <v>251.84700000000001</v>
      </c>
      <c r="CS35" s="127">
        <v>256.26499999999999</v>
      </c>
      <c r="CT35" s="127">
        <v>1084.0999999999999</v>
      </c>
      <c r="CU35" s="21">
        <f t="shared" si="53"/>
        <v>42.710833333333326</v>
      </c>
      <c r="CV35" s="21">
        <f t="shared" si="54"/>
        <v>44.201496684344988</v>
      </c>
      <c r="CW35" s="3">
        <f t="shared" si="55"/>
        <v>-1.490663351011662</v>
      </c>
      <c r="CX35" s="3">
        <f t="shared" si="56"/>
        <v>265.20898010606993</v>
      </c>
      <c r="CY35" s="3">
        <f t="shared" si="57"/>
        <v>44.299999999999955</v>
      </c>
      <c r="CZ35" s="3">
        <f t="shared" si="58"/>
        <v>43.569415281758857</v>
      </c>
      <c r="DA35" s="4">
        <f t="shared" ref="DA35:DA66" si="87">CY35-CZ35</f>
        <v>0.73058471824109716</v>
      </c>
      <c r="DB35" s="4">
        <f t="shared" si="78"/>
        <v>0.98276003355901131</v>
      </c>
      <c r="DC35" s="13"/>
      <c r="DD35" s="128" t="s">
        <v>526</v>
      </c>
      <c r="DE35" s="127">
        <v>248.51900000000001</v>
      </c>
      <c r="DF35" s="127">
        <v>252.58600000000001</v>
      </c>
      <c r="DG35" s="127">
        <v>1026.7</v>
      </c>
      <c r="DH35" s="21">
        <f t="shared" si="59"/>
        <v>42.097666666666669</v>
      </c>
      <c r="DI35" s="21">
        <f t="shared" si="60"/>
        <v>42.052249597858491</v>
      </c>
      <c r="DJ35" s="3">
        <f t="shared" si="61"/>
        <v>4.5417068808177419E-2</v>
      </c>
      <c r="DK35" s="3">
        <f t="shared" si="62"/>
        <v>252.31349758715098</v>
      </c>
      <c r="DL35" s="3">
        <f t="shared" si="63"/>
        <v>41.800000000000068</v>
      </c>
      <c r="DM35" s="3">
        <f t="shared" si="64"/>
        <v>41.450902428609119</v>
      </c>
      <c r="DN35" s="4">
        <f t="shared" ref="DN35:DN66" si="88" xml:space="preserve"> DL35-DM35</f>
        <v>0.34909757139094921</v>
      </c>
      <c r="DO35" s="4">
        <f t="shared" si="79"/>
        <v>0.98389855336400278</v>
      </c>
      <c r="DP35" s="13"/>
      <c r="DQ35" s="11"/>
      <c r="DR35" s="55" t="str">
        <f t="shared" si="70"/>
        <v>19-03-2026 13:40</v>
      </c>
      <c r="DS35" s="5">
        <f t="shared" si="65"/>
        <v>455.06299999999993</v>
      </c>
      <c r="DT35" s="5">
        <f t="shared" si="66"/>
        <v>457.54631843070138</v>
      </c>
      <c r="DU35" s="6">
        <f t="shared" ref="DU35:DU66" si="89">DS35-DT35</f>
        <v>-2.4833184307014449</v>
      </c>
      <c r="DV35" s="5">
        <f t="shared" si="67"/>
        <v>2745.2779105842083</v>
      </c>
      <c r="DW35" s="5">
        <f t="shared" si="68"/>
        <v>449.29999999999984</v>
      </c>
      <c r="DX35" s="5">
        <f t="shared" si="69"/>
        <v>451.0034060771423</v>
      </c>
      <c r="DY35" s="6">
        <f t="shared" ref="DY35:DY66" si="90">DW35-DX35</f>
        <v>-1.7034060771424606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120" t="s">
        <v>527</v>
      </c>
      <c r="B36" s="121">
        <v>1062</v>
      </c>
      <c r="C36" s="111">
        <v>48.5</v>
      </c>
      <c r="D36" s="125"/>
      <c r="E36" s="127">
        <v>348.31599999999997</v>
      </c>
      <c r="F36" s="127">
        <v>352.827</v>
      </c>
      <c r="G36" s="127">
        <v>1393</v>
      </c>
      <c r="H36" s="21">
        <f t="shared" si="11"/>
        <v>58.804499999999997</v>
      </c>
      <c r="I36" s="3">
        <f t="shared" si="12"/>
        <v>63.30837741892649</v>
      </c>
      <c r="J36" s="3">
        <f t="shared" si="13"/>
        <v>-4.5038774189264927</v>
      </c>
      <c r="K36" s="3">
        <f t="shared" si="14"/>
        <v>379.85026451355895</v>
      </c>
      <c r="L36" s="3">
        <f t="shared" si="15"/>
        <v>56.400000000000091</v>
      </c>
      <c r="M36" s="3">
        <f t="shared" si="16"/>
        <v>62.403067621835845</v>
      </c>
      <c r="N36" s="4">
        <f t="shared" si="80"/>
        <v>-6.0030676218357542</v>
      </c>
      <c r="O36" s="4">
        <f t="shared" si="71"/>
        <v>0.9872146972879059</v>
      </c>
      <c r="P36" s="13"/>
      <c r="Q36" s="128" t="s">
        <v>527</v>
      </c>
      <c r="R36" s="127">
        <v>346.85300000000001</v>
      </c>
      <c r="S36" s="127">
        <v>352.45699999999999</v>
      </c>
      <c r="T36" s="127">
        <v>1404.9</v>
      </c>
      <c r="U36" s="21">
        <f t="shared" si="17"/>
        <v>58.74283333333333</v>
      </c>
      <c r="V36" s="3">
        <f t="shared" si="18"/>
        <v>63.30837741892649</v>
      </c>
      <c r="W36" s="3">
        <f t="shared" si="19"/>
        <v>-4.5655440855931602</v>
      </c>
      <c r="X36" s="3">
        <f t="shared" si="20"/>
        <v>379.85026451355895</v>
      </c>
      <c r="Y36" s="3">
        <f t="shared" si="21"/>
        <v>56.100000000000136</v>
      </c>
      <c r="Z36" s="3">
        <f t="shared" si="22"/>
        <v>62.403067621835845</v>
      </c>
      <c r="AA36" s="4">
        <f t="shared" si="81"/>
        <v>-6.3030676218357087</v>
      </c>
      <c r="AB36" s="4">
        <f t="shared" si="72"/>
        <v>0.98410018810805289</v>
      </c>
      <c r="AC36" s="13"/>
      <c r="AD36" s="128" t="s">
        <v>527</v>
      </c>
      <c r="AE36" s="127">
        <v>348.12099999999998</v>
      </c>
      <c r="AF36" s="127">
        <v>357.90499999999997</v>
      </c>
      <c r="AG36" s="127">
        <v>1381.5</v>
      </c>
      <c r="AH36" s="21">
        <f t="shared" si="23"/>
        <v>59.650833333333324</v>
      </c>
      <c r="AI36" s="21">
        <f t="shared" si="24"/>
        <v>63.30837741892649</v>
      </c>
      <c r="AJ36" s="3">
        <f t="shared" si="25"/>
        <v>-3.657544085593166</v>
      </c>
      <c r="AK36" s="3">
        <f t="shared" si="26"/>
        <v>379.85026451355895</v>
      </c>
      <c r="AL36" s="3">
        <f t="shared" si="27"/>
        <v>56</v>
      </c>
      <c r="AM36" s="3">
        <f t="shared" si="28"/>
        <v>62.403067621835845</v>
      </c>
      <c r="AN36" s="4">
        <f t="shared" si="82"/>
        <v>-6.4030676218358451</v>
      </c>
      <c r="AO36" s="4">
        <f t="shared" si="73"/>
        <v>0.97266313686592809</v>
      </c>
      <c r="AP36" s="13"/>
      <c r="AQ36" s="128" t="s">
        <v>527</v>
      </c>
      <c r="AR36" s="127">
        <v>346.01900000000001</v>
      </c>
      <c r="AS36" s="127">
        <v>351.68099999999998</v>
      </c>
      <c r="AT36" s="127">
        <v>1394.6</v>
      </c>
      <c r="AU36" s="21">
        <f t="shared" si="29"/>
        <v>58.613499999999995</v>
      </c>
      <c r="AV36" s="21">
        <f t="shared" si="30"/>
        <v>63.30837741892649</v>
      </c>
      <c r="AW36" s="3">
        <f t="shared" si="31"/>
        <v>-4.6948774189264952</v>
      </c>
      <c r="AX36" s="3">
        <f t="shared" si="32"/>
        <v>379.85026451355895</v>
      </c>
      <c r="AY36" s="3">
        <f t="shared" ref="AY36:AY67" si="91">AT36-AT37</f>
        <v>55.699999999999818</v>
      </c>
      <c r="AZ36" s="3">
        <f t="shared" si="34"/>
        <v>62.403067621835845</v>
      </c>
      <c r="BA36" s="4">
        <f t="shared" si="83"/>
        <v>-6.703067621836027</v>
      </c>
      <c r="BB36" s="4">
        <f t="shared" si="74"/>
        <v>0.98390018226745268</v>
      </c>
      <c r="BC36" s="13"/>
      <c r="BD36" s="128" t="s">
        <v>527</v>
      </c>
      <c r="BE36" s="127">
        <v>266.90800000000002</v>
      </c>
      <c r="BF36" s="127">
        <v>271.16500000000002</v>
      </c>
      <c r="BG36" s="127">
        <v>1038.8</v>
      </c>
      <c r="BH36" s="21">
        <f t="shared" si="35"/>
        <v>45.194166666666668</v>
      </c>
      <c r="BI36" s="21">
        <f t="shared" si="36"/>
        <v>46.895094384389992</v>
      </c>
      <c r="BJ36" s="3">
        <f t="shared" si="37"/>
        <v>-1.7009277177233244</v>
      </c>
      <c r="BK36" s="3">
        <f t="shared" si="38"/>
        <v>281.37056630633998</v>
      </c>
      <c r="BL36" s="3">
        <f t="shared" si="39"/>
        <v>42.899999999999977</v>
      </c>
      <c r="BM36" s="3">
        <f t="shared" si="40"/>
        <v>46.224494534693214</v>
      </c>
      <c r="BN36" s="4">
        <f t="shared" si="84"/>
        <v>-3.3244945346932369</v>
      </c>
      <c r="BO36" s="4">
        <f t="shared" si="75"/>
        <v>0.9843010713034499</v>
      </c>
      <c r="BP36" s="13"/>
      <c r="BQ36" s="128" t="s">
        <v>527</v>
      </c>
      <c r="BR36" s="127">
        <v>263.47300000000001</v>
      </c>
      <c r="BS36" s="127">
        <v>268.35899999999998</v>
      </c>
      <c r="BT36" s="127">
        <v>1034.2</v>
      </c>
      <c r="BU36" s="21">
        <f t="shared" si="41"/>
        <v>44.726499999999994</v>
      </c>
      <c r="BV36" s="21">
        <f t="shared" si="42"/>
        <v>46.895094384389992</v>
      </c>
      <c r="BW36" s="3">
        <f t="shared" si="43"/>
        <v>-2.1685943843899977</v>
      </c>
      <c r="BX36" s="3">
        <f t="shared" si="44"/>
        <v>281.37056630633998</v>
      </c>
      <c r="BY36" s="3">
        <f t="shared" ref="BY36:BY67" si="92">BT36-BT37</f>
        <v>42.300000000000068</v>
      </c>
      <c r="BZ36" s="3">
        <f t="shared" si="46"/>
        <v>46.224494534693214</v>
      </c>
      <c r="CA36" s="4">
        <f t="shared" si="85"/>
        <v>-3.9244945346931459</v>
      </c>
      <c r="CB36" s="4">
        <f t="shared" si="76"/>
        <v>0.98179304588256788</v>
      </c>
      <c r="CC36" s="13"/>
      <c r="CD36" s="128" t="s">
        <v>527</v>
      </c>
      <c r="CE36" s="127">
        <v>260.29300000000001</v>
      </c>
      <c r="CF36" s="127">
        <v>264.41800000000001</v>
      </c>
      <c r="CG36" s="127">
        <v>1032.4000000000001</v>
      </c>
      <c r="CH36" s="21">
        <f t="shared" si="47"/>
        <v>44.069666666666663</v>
      </c>
      <c r="CI36" s="21">
        <f t="shared" si="48"/>
        <v>46.895094384389992</v>
      </c>
      <c r="CJ36" s="3">
        <f t="shared" si="49"/>
        <v>-2.8254277177233291</v>
      </c>
      <c r="CK36" s="3">
        <f t="shared" si="50"/>
        <v>281.37056630633998</v>
      </c>
      <c r="CL36" s="3">
        <f t="shared" ref="CL36:CL67" si="93">CG36-CG37</f>
        <v>42.400000000000091</v>
      </c>
      <c r="CM36" s="3">
        <f t="shared" si="52"/>
        <v>46.224494534693214</v>
      </c>
      <c r="CN36" s="4">
        <f t="shared" si="86"/>
        <v>-3.8244945346931232</v>
      </c>
      <c r="CO36" s="4">
        <f t="shared" si="77"/>
        <v>0.98439970047424907</v>
      </c>
      <c r="CP36" s="13"/>
      <c r="CQ36" s="128" t="s">
        <v>527</v>
      </c>
      <c r="CR36" s="127">
        <v>259.84300000000002</v>
      </c>
      <c r="CS36" s="127">
        <v>266.45100000000002</v>
      </c>
      <c r="CT36" s="127">
        <v>1039.8</v>
      </c>
      <c r="CU36" s="21">
        <f t="shared" si="53"/>
        <v>44.408500000000004</v>
      </c>
      <c r="CV36" s="21">
        <f t="shared" si="54"/>
        <v>46.895094384389992</v>
      </c>
      <c r="CW36" s="3">
        <f t="shared" si="55"/>
        <v>-2.4865943843899885</v>
      </c>
      <c r="CX36" s="3">
        <f t="shared" si="56"/>
        <v>281.37056630633998</v>
      </c>
      <c r="CY36" s="3">
        <f t="shared" ref="CY36:CY67" si="94">CT36-CT37</f>
        <v>42.699999999999932</v>
      </c>
      <c r="CZ36" s="3">
        <f t="shared" si="58"/>
        <v>46.224494534693214</v>
      </c>
      <c r="DA36" s="4">
        <f t="shared" si="87"/>
        <v>-3.5244945346932823</v>
      </c>
      <c r="DB36" s="4">
        <f t="shared" si="78"/>
        <v>0.97519994295386392</v>
      </c>
      <c r="DC36" s="13"/>
      <c r="DD36" s="128" t="s">
        <v>527</v>
      </c>
      <c r="DE36" s="127">
        <v>249.905</v>
      </c>
      <c r="DF36" s="127">
        <v>253.95500000000001</v>
      </c>
      <c r="DG36" s="127">
        <v>984.9</v>
      </c>
      <c r="DH36" s="21">
        <f t="shared" si="59"/>
        <v>42.325833333333335</v>
      </c>
      <c r="DI36" s="21">
        <f t="shared" si="60"/>
        <v>44.614874198726994</v>
      </c>
      <c r="DJ36" s="3">
        <f t="shared" si="61"/>
        <v>-2.2890408653936589</v>
      </c>
      <c r="DK36" s="3">
        <f t="shared" si="62"/>
        <v>267.68924519236197</v>
      </c>
      <c r="DL36" s="3">
        <f t="shared" ref="DL36:DL67" si="95">DG36-DG37</f>
        <v>39.899999999999977</v>
      </c>
      <c r="DM36" s="3">
        <f t="shared" si="64"/>
        <v>43.976881497685198</v>
      </c>
      <c r="DN36" s="4">
        <f t="shared" si="88"/>
        <v>-4.0768814976852212</v>
      </c>
      <c r="DO36" s="4">
        <f t="shared" si="79"/>
        <v>0.98405229272902672</v>
      </c>
      <c r="DP36" s="13"/>
      <c r="DQ36" s="11"/>
      <c r="DR36" s="55" t="str">
        <f t="shared" si="70"/>
        <v>19-03-2026 13:30</v>
      </c>
      <c r="DS36" s="5">
        <f t="shared" ref="DS36:DS67" si="96">H36+U36+AH36+AU36+BH36+BU36+CH36+CU36+DH36</f>
        <v>456.53633333333329</v>
      </c>
      <c r="DT36" s="5">
        <f t="shared" si="66"/>
        <v>485.42876141199292</v>
      </c>
      <c r="DU36" s="6">
        <f t="shared" si="89"/>
        <v>-28.892428078659634</v>
      </c>
      <c r="DV36" s="5">
        <f t="shared" si="67"/>
        <v>2912.5725684719578</v>
      </c>
      <c r="DW36" s="5">
        <f t="shared" ref="DW36:DW67" si="97">L36+Y36+AL36+AY36+BL36+BY36+CL36+CY36+DL36</f>
        <v>434.40000000000009</v>
      </c>
      <c r="DX36" s="5">
        <f t="shared" si="69"/>
        <v>478.48713012380153</v>
      </c>
      <c r="DY36" s="6">
        <f t="shared" si="90"/>
        <v>-44.087130123801444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120" t="s">
        <v>528</v>
      </c>
      <c r="B37" s="121">
        <v>1013</v>
      </c>
      <c r="C37" s="111">
        <v>48.79</v>
      </c>
      <c r="D37" s="125"/>
      <c r="E37" s="127">
        <v>338.47800000000001</v>
      </c>
      <c r="F37" s="127">
        <v>344.43700000000001</v>
      </c>
      <c r="G37" s="127">
        <v>1336.6</v>
      </c>
      <c r="H37" s="21">
        <f t="shared" si="11"/>
        <v>57.406166666666664</v>
      </c>
      <c r="I37" s="3">
        <f t="shared" si="12"/>
        <v>60.320583063354896</v>
      </c>
      <c r="J37" s="3">
        <f t="shared" si="13"/>
        <v>-2.9144163966882317</v>
      </c>
      <c r="K37" s="3">
        <f t="shared" si="14"/>
        <v>361.92349838012939</v>
      </c>
      <c r="L37" s="3">
        <f t="shared" si="15"/>
        <v>58.399999999999864</v>
      </c>
      <c r="M37" s="3">
        <f t="shared" si="16"/>
        <v>59.457998725548919</v>
      </c>
      <c r="N37" s="4">
        <f t="shared" si="80"/>
        <v>-1.0579987255490551</v>
      </c>
      <c r="O37" s="4">
        <f t="shared" si="71"/>
        <v>0.9826993035010757</v>
      </c>
      <c r="P37" s="13"/>
      <c r="Q37" s="128" t="s">
        <v>528</v>
      </c>
      <c r="R37" s="127">
        <v>342.721</v>
      </c>
      <c r="S37" s="127">
        <v>348.82499999999999</v>
      </c>
      <c r="T37" s="127">
        <v>1348.8</v>
      </c>
      <c r="U37" s="21">
        <f t="shared" si="17"/>
        <v>58.137499999999996</v>
      </c>
      <c r="V37" s="3">
        <f t="shared" si="18"/>
        <v>60.320583063354896</v>
      </c>
      <c r="W37" s="3">
        <f t="shared" si="19"/>
        <v>-2.1830830633548999</v>
      </c>
      <c r="X37" s="3">
        <f t="shared" si="20"/>
        <v>361.92349838012939</v>
      </c>
      <c r="Y37" s="3">
        <f t="shared" si="21"/>
        <v>56.799999999999955</v>
      </c>
      <c r="Z37" s="3">
        <f t="shared" si="22"/>
        <v>59.457998725548919</v>
      </c>
      <c r="AA37" s="4">
        <f t="shared" si="81"/>
        <v>-2.6579987255489641</v>
      </c>
      <c r="AB37" s="4">
        <f t="shared" si="72"/>
        <v>0.98250125421056411</v>
      </c>
      <c r="AC37" s="13"/>
      <c r="AD37" s="128" t="s">
        <v>528</v>
      </c>
      <c r="AE37" s="127">
        <v>336.93900000000002</v>
      </c>
      <c r="AF37" s="127">
        <v>346.64600000000002</v>
      </c>
      <c r="AG37" s="127">
        <v>1325.5</v>
      </c>
      <c r="AH37" s="21">
        <f t="shared" si="23"/>
        <v>57.774333333333331</v>
      </c>
      <c r="AI37" s="21">
        <f t="shared" si="24"/>
        <v>60.320583063354896</v>
      </c>
      <c r="AJ37" s="3">
        <f t="shared" si="25"/>
        <v>-2.5462497300215645</v>
      </c>
      <c r="AK37" s="3">
        <f t="shared" si="26"/>
        <v>361.92349838012939</v>
      </c>
      <c r="AL37" s="3">
        <f t="shared" si="27"/>
        <v>56.599999999999909</v>
      </c>
      <c r="AM37" s="3">
        <f t="shared" si="28"/>
        <v>59.457998725548919</v>
      </c>
      <c r="AN37" s="4">
        <f t="shared" si="82"/>
        <v>-2.8579987255490096</v>
      </c>
      <c r="AO37" s="4">
        <f t="shared" si="73"/>
        <v>0.97199736907392553</v>
      </c>
      <c r="AP37" s="13"/>
      <c r="AQ37" s="128" t="s">
        <v>528</v>
      </c>
      <c r="AR37" s="127">
        <v>339.01499999999999</v>
      </c>
      <c r="AS37" s="127">
        <v>345.01799999999997</v>
      </c>
      <c r="AT37" s="127">
        <v>1338.9</v>
      </c>
      <c r="AU37" s="21">
        <f t="shared" si="29"/>
        <v>57.502999999999993</v>
      </c>
      <c r="AV37" s="21">
        <f t="shared" si="30"/>
        <v>60.320583063354896</v>
      </c>
      <c r="AW37" s="3">
        <f t="shared" si="31"/>
        <v>-2.8175830633549026</v>
      </c>
      <c r="AX37" s="3">
        <f t="shared" si="32"/>
        <v>361.92349838012939</v>
      </c>
      <c r="AY37" s="3">
        <f t="shared" si="91"/>
        <v>57.200000000000045</v>
      </c>
      <c r="AZ37" s="3">
        <f t="shared" si="34"/>
        <v>59.457998725548919</v>
      </c>
      <c r="BA37" s="4">
        <f t="shared" si="83"/>
        <v>-2.2579987255488732</v>
      </c>
      <c r="BB37" s="4">
        <f t="shared" si="74"/>
        <v>0.98260090777872466</v>
      </c>
      <c r="BC37" s="13"/>
      <c r="BD37" s="128" t="s">
        <v>528</v>
      </c>
      <c r="BE37" s="127">
        <v>254.411</v>
      </c>
      <c r="BF37" s="127">
        <v>258.548</v>
      </c>
      <c r="BG37" s="127">
        <v>995.9</v>
      </c>
      <c r="BH37" s="21">
        <f t="shared" si="35"/>
        <v>43.091333333333331</v>
      </c>
      <c r="BI37" s="21">
        <f t="shared" si="36"/>
        <v>44.681913380262884</v>
      </c>
      <c r="BJ37" s="3">
        <f t="shared" si="37"/>
        <v>-1.5905800469295528</v>
      </c>
      <c r="BK37" s="3">
        <f t="shared" si="38"/>
        <v>268.09148028157733</v>
      </c>
      <c r="BL37" s="3">
        <f t="shared" si="39"/>
        <v>42.100000000000023</v>
      </c>
      <c r="BM37" s="3">
        <f t="shared" si="40"/>
        <v>44.042962018925124</v>
      </c>
      <c r="BN37" s="4">
        <f t="shared" si="84"/>
        <v>-1.9429620189251011</v>
      </c>
      <c r="BO37" s="4">
        <f t="shared" si="75"/>
        <v>0.98399910268112689</v>
      </c>
      <c r="BP37" s="13"/>
      <c r="BQ37" s="128" t="s">
        <v>528</v>
      </c>
      <c r="BR37" s="127">
        <v>250.52799999999999</v>
      </c>
      <c r="BS37" s="127">
        <v>255.06800000000001</v>
      </c>
      <c r="BT37" s="127">
        <v>991.9</v>
      </c>
      <c r="BU37" s="21">
        <f t="shared" si="41"/>
        <v>42.511333333333333</v>
      </c>
      <c r="BV37" s="21">
        <f t="shared" si="42"/>
        <v>44.681913380262884</v>
      </c>
      <c r="BW37" s="3">
        <f t="shared" si="43"/>
        <v>-2.1705800469295511</v>
      </c>
      <c r="BX37" s="3">
        <f t="shared" si="44"/>
        <v>268.09148028157733</v>
      </c>
      <c r="BY37" s="3">
        <f t="shared" si="92"/>
        <v>41.699999999999932</v>
      </c>
      <c r="BZ37" s="3">
        <f t="shared" si="46"/>
        <v>44.042962018925124</v>
      </c>
      <c r="CA37" s="4">
        <f t="shared" si="85"/>
        <v>-2.3429620189251921</v>
      </c>
      <c r="CB37" s="4">
        <f t="shared" si="76"/>
        <v>0.9822008248780717</v>
      </c>
      <c r="CC37" s="13"/>
      <c r="CD37" s="128" t="s">
        <v>528</v>
      </c>
      <c r="CE37" s="127">
        <v>251.042</v>
      </c>
      <c r="CF37" s="127">
        <v>256.27100000000002</v>
      </c>
      <c r="CG37" s="127">
        <v>990</v>
      </c>
      <c r="CH37" s="21">
        <f t="shared" si="47"/>
        <v>42.711833333333331</v>
      </c>
      <c r="CI37" s="21">
        <f t="shared" si="48"/>
        <v>44.681913380262884</v>
      </c>
      <c r="CJ37" s="3">
        <f t="shared" si="49"/>
        <v>-1.970080046929553</v>
      </c>
      <c r="CK37" s="3">
        <f t="shared" si="50"/>
        <v>268.09148028157733</v>
      </c>
      <c r="CL37" s="3">
        <f t="shared" si="93"/>
        <v>41.600000000000023</v>
      </c>
      <c r="CM37" s="3">
        <f t="shared" si="52"/>
        <v>44.042962018925124</v>
      </c>
      <c r="CN37" s="4">
        <f t="shared" si="86"/>
        <v>-2.4429620189251011</v>
      </c>
      <c r="CO37" s="4">
        <f t="shared" si="77"/>
        <v>0.97959581848902133</v>
      </c>
      <c r="CP37" s="13"/>
      <c r="CQ37" s="128" t="s">
        <v>528</v>
      </c>
      <c r="CR37" s="127">
        <v>252.28399999999999</v>
      </c>
      <c r="CS37" s="127">
        <v>259.45499999999998</v>
      </c>
      <c r="CT37" s="127">
        <v>997.1</v>
      </c>
      <c r="CU37" s="21">
        <f t="shared" si="53"/>
        <v>43.242499999999993</v>
      </c>
      <c r="CV37" s="21">
        <f t="shared" si="54"/>
        <v>44.681913380262884</v>
      </c>
      <c r="CW37" s="3">
        <f t="shared" si="55"/>
        <v>-1.4394133802628915</v>
      </c>
      <c r="CX37" s="3">
        <f t="shared" si="56"/>
        <v>268.09148028157733</v>
      </c>
      <c r="CY37" s="3">
        <f t="shared" si="94"/>
        <v>41.899999999999977</v>
      </c>
      <c r="CZ37" s="3">
        <f t="shared" si="58"/>
        <v>44.042962018925124</v>
      </c>
      <c r="DA37" s="4">
        <f t="shared" si="87"/>
        <v>-2.1429620189251466</v>
      </c>
      <c r="DB37" s="4">
        <f t="shared" si="78"/>
        <v>0.97236129579310482</v>
      </c>
      <c r="DC37" s="13"/>
      <c r="DD37" s="128" t="s">
        <v>528</v>
      </c>
      <c r="DE37" s="127">
        <v>238.88</v>
      </c>
      <c r="DF37" s="127">
        <v>242.64099999999999</v>
      </c>
      <c r="DG37" s="127">
        <v>945</v>
      </c>
      <c r="DH37" s="21">
        <f t="shared" si="59"/>
        <v>40.440166666666663</v>
      </c>
      <c r="DI37" s="21">
        <f t="shared" si="60"/>
        <v>42.509306582873961</v>
      </c>
      <c r="DJ37" s="3">
        <f t="shared" si="61"/>
        <v>-2.0691399162072983</v>
      </c>
      <c r="DK37" s="3">
        <f t="shared" si="62"/>
        <v>255.05583949724377</v>
      </c>
      <c r="DL37" s="3">
        <f t="shared" si="95"/>
        <v>39.700000000000045</v>
      </c>
      <c r="DM37" s="3">
        <f t="shared" si="64"/>
        <v>41.901423498738865</v>
      </c>
      <c r="DN37" s="4">
        <f t="shared" si="88"/>
        <v>-2.2014234987388193</v>
      </c>
      <c r="DO37" s="4">
        <f t="shared" si="79"/>
        <v>0.98449973417518066</v>
      </c>
      <c r="DP37" s="13"/>
      <c r="DQ37" s="11"/>
      <c r="DR37" s="55" t="str">
        <f t="shared" si="70"/>
        <v>19-03-2026 13:20</v>
      </c>
      <c r="DS37" s="5">
        <f t="shared" si="96"/>
        <v>442.81816666666663</v>
      </c>
      <c r="DT37" s="5">
        <f t="shared" si="66"/>
        <v>462.51929235734508</v>
      </c>
      <c r="DU37" s="6">
        <f t="shared" si="89"/>
        <v>-19.701125690678452</v>
      </c>
      <c r="DV37" s="5">
        <f t="shared" si="67"/>
        <v>2775.1157541440707</v>
      </c>
      <c r="DW37" s="5">
        <f t="shared" si="97"/>
        <v>435.99999999999977</v>
      </c>
      <c r="DX37" s="5">
        <f t="shared" si="69"/>
        <v>455.90526647663489</v>
      </c>
      <c r="DY37" s="6">
        <f t="shared" si="90"/>
        <v>-19.90526647663512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120" t="s">
        <v>529</v>
      </c>
      <c r="B38" s="121">
        <v>1024</v>
      </c>
      <c r="C38" s="111">
        <v>48.79</v>
      </c>
      <c r="D38" s="125"/>
      <c r="E38" s="127">
        <v>341.80900000000003</v>
      </c>
      <c r="F38" s="127">
        <v>347.86200000000002</v>
      </c>
      <c r="G38" s="127">
        <v>1278.2</v>
      </c>
      <c r="H38" s="21">
        <f t="shared" si="11"/>
        <v>57.977000000000004</v>
      </c>
      <c r="I38" s="3">
        <f t="shared" si="12"/>
        <v>60.97559433057792</v>
      </c>
      <c r="J38" s="3">
        <f t="shared" si="13"/>
        <v>-2.9985943305779159</v>
      </c>
      <c r="K38" s="3">
        <f t="shared" si="14"/>
        <v>365.85356598346749</v>
      </c>
      <c r="L38" s="3">
        <f t="shared" si="15"/>
        <v>54.200000000000045</v>
      </c>
      <c r="M38" s="3">
        <f t="shared" si="16"/>
        <v>60.103643331650659</v>
      </c>
      <c r="N38" s="4">
        <f t="shared" si="80"/>
        <v>-5.9036433316506134</v>
      </c>
      <c r="O38" s="4">
        <f t="shared" si="71"/>
        <v>0.9825994216097188</v>
      </c>
      <c r="P38" s="13"/>
      <c r="Q38" s="128" t="s">
        <v>529</v>
      </c>
      <c r="R38" s="127">
        <v>347.09800000000001</v>
      </c>
      <c r="S38" s="127">
        <v>351.89100000000002</v>
      </c>
      <c r="T38" s="127">
        <v>1292</v>
      </c>
      <c r="U38" s="21">
        <f t="shared" si="17"/>
        <v>58.648499999999999</v>
      </c>
      <c r="V38" s="3">
        <f t="shared" si="18"/>
        <v>60.97559433057792</v>
      </c>
      <c r="W38" s="3">
        <f t="shared" si="19"/>
        <v>-2.3270943305779213</v>
      </c>
      <c r="X38" s="3">
        <f t="shared" si="20"/>
        <v>365.85356598346749</v>
      </c>
      <c r="Y38" s="3">
        <f t="shared" si="21"/>
        <v>57.700000000000045</v>
      </c>
      <c r="Z38" s="3">
        <f t="shared" si="22"/>
        <v>60.103643331650659</v>
      </c>
      <c r="AA38" s="4">
        <f t="shared" si="81"/>
        <v>-2.4036433316506134</v>
      </c>
      <c r="AB38" s="4">
        <f t="shared" si="72"/>
        <v>0.98637930495522763</v>
      </c>
      <c r="AC38" s="13"/>
      <c r="AD38" s="128" t="s">
        <v>529</v>
      </c>
      <c r="AE38" s="127">
        <v>336.5</v>
      </c>
      <c r="AF38" s="127">
        <v>346.173</v>
      </c>
      <c r="AG38" s="127">
        <v>1268.9000000000001</v>
      </c>
      <c r="AH38" s="21">
        <f t="shared" si="23"/>
        <v>57.695499999999996</v>
      </c>
      <c r="AI38" s="21">
        <f t="shared" si="24"/>
        <v>60.97559433057792</v>
      </c>
      <c r="AJ38" s="3">
        <f t="shared" si="25"/>
        <v>-3.2800943305779242</v>
      </c>
      <c r="AK38" s="3">
        <f t="shared" si="26"/>
        <v>365.85356598346749</v>
      </c>
      <c r="AL38" s="3">
        <f t="shared" si="27"/>
        <v>56.900000000000091</v>
      </c>
      <c r="AM38" s="3">
        <f t="shared" si="28"/>
        <v>60.103643331650659</v>
      </c>
      <c r="AN38" s="4">
        <f t="shared" si="82"/>
        <v>-3.2036433316505679</v>
      </c>
      <c r="AO38" s="4">
        <f t="shared" si="73"/>
        <v>0.97205732393918642</v>
      </c>
      <c r="AP38" s="13"/>
      <c r="AQ38" s="128" t="s">
        <v>529</v>
      </c>
      <c r="AR38" s="127">
        <v>336.51400000000001</v>
      </c>
      <c r="AS38" s="127">
        <v>340.63900000000001</v>
      </c>
      <c r="AT38" s="127">
        <v>1281.7</v>
      </c>
      <c r="AU38" s="21">
        <f t="shared" si="29"/>
        <v>56.773166666666668</v>
      </c>
      <c r="AV38" s="21">
        <f t="shared" si="30"/>
        <v>60.97559433057792</v>
      </c>
      <c r="AW38" s="3">
        <f t="shared" si="31"/>
        <v>-4.2024276639112514</v>
      </c>
      <c r="AX38" s="3">
        <f t="shared" si="32"/>
        <v>365.85356598346749</v>
      </c>
      <c r="AY38" s="3">
        <f t="shared" si="91"/>
        <v>57.299999999999955</v>
      </c>
      <c r="AZ38" s="3">
        <f t="shared" si="34"/>
        <v>60.103643331650659</v>
      </c>
      <c r="BA38" s="4">
        <f t="shared" si="83"/>
        <v>-2.8036433316507043</v>
      </c>
      <c r="BB38" s="4">
        <f t="shared" si="74"/>
        <v>0.98789040597230504</v>
      </c>
      <c r="BC38" s="13"/>
      <c r="BD38" s="128" t="s">
        <v>529</v>
      </c>
      <c r="BE38" s="127">
        <v>254.33600000000001</v>
      </c>
      <c r="BF38" s="127">
        <v>257.87400000000002</v>
      </c>
      <c r="BG38" s="127">
        <v>953.8</v>
      </c>
      <c r="BH38" s="21">
        <f t="shared" si="35"/>
        <v>42.978999999999999</v>
      </c>
      <c r="BI38" s="21">
        <f t="shared" si="36"/>
        <v>45.167106911539193</v>
      </c>
      <c r="BJ38" s="3">
        <f t="shared" si="37"/>
        <v>-2.1881069115391938</v>
      </c>
      <c r="BK38" s="3">
        <f t="shared" si="38"/>
        <v>271.00264146923513</v>
      </c>
      <c r="BL38" s="3">
        <f t="shared" si="39"/>
        <v>43</v>
      </c>
      <c r="BM38" s="3">
        <f t="shared" si="40"/>
        <v>44.521217282704185</v>
      </c>
      <c r="BN38" s="4">
        <f t="shared" si="84"/>
        <v>-1.5212172827041854</v>
      </c>
      <c r="BO38" s="4">
        <f t="shared" si="75"/>
        <v>0.98628012129954934</v>
      </c>
      <c r="BP38" s="13"/>
      <c r="BQ38" s="128" t="s">
        <v>529</v>
      </c>
      <c r="BR38" s="127">
        <v>250.75700000000001</v>
      </c>
      <c r="BS38" s="127">
        <v>255.53</v>
      </c>
      <c r="BT38" s="127">
        <v>950.2</v>
      </c>
      <c r="BU38" s="21">
        <f t="shared" si="41"/>
        <v>42.588333333333331</v>
      </c>
      <c r="BV38" s="21">
        <f t="shared" si="42"/>
        <v>45.167106911539193</v>
      </c>
      <c r="BW38" s="3">
        <f t="shared" si="43"/>
        <v>-2.5787735782058618</v>
      </c>
      <c r="BX38" s="3">
        <f t="shared" si="44"/>
        <v>271.00264146923513</v>
      </c>
      <c r="BY38" s="3">
        <f t="shared" si="92"/>
        <v>42.600000000000023</v>
      </c>
      <c r="BZ38" s="3">
        <f t="shared" si="46"/>
        <v>44.521217282704185</v>
      </c>
      <c r="CA38" s="4">
        <f t="shared" si="85"/>
        <v>-1.9212172827041627</v>
      </c>
      <c r="CB38" s="4">
        <f t="shared" si="76"/>
        <v>0.98132117559582044</v>
      </c>
      <c r="CC38" s="13"/>
      <c r="CD38" s="128" t="s">
        <v>529</v>
      </c>
      <c r="CE38" s="127">
        <v>251.69200000000001</v>
      </c>
      <c r="CF38" s="127">
        <v>257.18700000000001</v>
      </c>
      <c r="CG38" s="127">
        <v>948.4</v>
      </c>
      <c r="CH38" s="21">
        <f t="shared" si="47"/>
        <v>42.8645</v>
      </c>
      <c r="CI38" s="21">
        <f t="shared" si="48"/>
        <v>45.167106911539193</v>
      </c>
      <c r="CJ38" s="3">
        <f t="shared" si="49"/>
        <v>-2.3026069115391934</v>
      </c>
      <c r="CK38" s="3">
        <f t="shared" si="50"/>
        <v>271.00264146923513</v>
      </c>
      <c r="CL38" s="3">
        <f t="shared" si="93"/>
        <v>42.5</v>
      </c>
      <c r="CM38" s="3">
        <f t="shared" si="52"/>
        <v>44.521217282704185</v>
      </c>
      <c r="CN38" s="4">
        <f t="shared" si="86"/>
        <v>-2.0212172827041854</v>
      </c>
      <c r="CO38" s="4">
        <f t="shared" si="77"/>
        <v>0.97863422334721428</v>
      </c>
      <c r="CP38" s="13"/>
      <c r="CQ38" s="128" t="s">
        <v>529</v>
      </c>
      <c r="CR38" s="127">
        <v>252.61</v>
      </c>
      <c r="CS38" s="127">
        <v>260.34699999999998</v>
      </c>
      <c r="CT38" s="127">
        <v>955.2</v>
      </c>
      <c r="CU38" s="21">
        <f t="shared" si="53"/>
        <v>43.391166666666663</v>
      </c>
      <c r="CV38" s="21">
        <f t="shared" si="54"/>
        <v>45.167106911539193</v>
      </c>
      <c r="CW38" s="3">
        <f t="shared" si="55"/>
        <v>-1.7759402448725297</v>
      </c>
      <c r="CX38" s="3">
        <f t="shared" si="56"/>
        <v>271.00264146923513</v>
      </c>
      <c r="CY38" s="3">
        <f t="shared" si="94"/>
        <v>42.800000000000068</v>
      </c>
      <c r="CZ38" s="3">
        <f t="shared" si="58"/>
        <v>44.521217282704185</v>
      </c>
      <c r="DA38" s="4">
        <f t="shared" si="87"/>
        <v>-1.7212172827041172</v>
      </c>
      <c r="DB38" s="4">
        <f t="shared" si="78"/>
        <v>0.97028196983256976</v>
      </c>
      <c r="DC38" s="13"/>
      <c r="DD38" s="128" t="s">
        <v>529</v>
      </c>
      <c r="DE38" s="127">
        <v>238.75700000000001</v>
      </c>
      <c r="DF38" s="127">
        <v>242.61500000000001</v>
      </c>
      <c r="DG38" s="127">
        <v>905.3</v>
      </c>
      <c r="DH38" s="21">
        <f t="shared" si="59"/>
        <v>40.435833333333335</v>
      </c>
      <c r="DI38" s="21">
        <f t="shared" si="60"/>
        <v>42.970908135106555</v>
      </c>
      <c r="DJ38" s="3">
        <f t="shared" si="61"/>
        <v>-2.5350748017732201</v>
      </c>
      <c r="DK38" s="3">
        <f t="shared" si="62"/>
        <v>257.82544881063939</v>
      </c>
      <c r="DL38" s="3">
        <f t="shared" si="95"/>
        <v>40.5</v>
      </c>
      <c r="DM38" s="3">
        <f t="shared" si="64"/>
        <v>42.356424148774529</v>
      </c>
      <c r="DN38" s="4">
        <f t="shared" si="88"/>
        <v>-1.8564241487745292</v>
      </c>
      <c r="DO38" s="4">
        <f t="shared" si="79"/>
        <v>0.98409826267955403</v>
      </c>
      <c r="DP38" s="13"/>
      <c r="DQ38" s="11"/>
      <c r="DR38" s="55" t="str">
        <f t="shared" si="70"/>
        <v>19-03-2026 13:10</v>
      </c>
      <c r="DS38" s="5">
        <f t="shared" si="96"/>
        <v>443.35300000000001</v>
      </c>
      <c r="DT38" s="5">
        <f t="shared" si="66"/>
        <v>467.54171310357492</v>
      </c>
      <c r="DU38" s="6">
        <f t="shared" si="89"/>
        <v>-24.188713103574912</v>
      </c>
      <c r="DV38" s="5">
        <f t="shared" si="67"/>
        <v>2805.25027862145</v>
      </c>
      <c r="DW38" s="5">
        <f t="shared" si="97"/>
        <v>437.50000000000023</v>
      </c>
      <c r="DX38" s="5">
        <f t="shared" si="69"/>
        <v>460.8558666061939</v>
      </c>
      <c r="DY38" s="6">
        <f t="shared" si="90"/>
        <v>-23.355866606193672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120" t="s">
        <v>530</v>
      </c>
      <c r="B39" s="121">
        <v>1072</v>
      </c>
      <c r="C39" s="111">
        <v>48.79</v>
      </c>
      <c r="D39" s="125"/>
      <c r="E39" s="127">
        <v>351.73200000000003</v>
      </c>
      <c r="F39" s="127">
        <v>357.488</v>
      </c>
      <c r="G39" s="127">
        <v>1224</v>
      </c>
      <c r="H39" s="21">
        <f t="shared" si="11"/>
        <v>59.581333333333333</v>
      </c>
      <c r="I39" s="3">
        <f t="shared" si="12"/>
        <v>63.833825314823748</v>
      </c>
      <c r="J39" s="3">
        <f t="shared" si="13"/>
        <v>-4.2524919814904152</v>
      </c>
      <c r="K39" s="3">
        <f t="shared" si="14"/>
        <v>383.00295188894256</v>
      </c>
      <c r="L39" s="3">
        <f t="shared" si="15"/>
        <v>60.200000000000045</v>
      </c>
      <c r="M39" s="3">
        <f t="shared" si="16"/>
        <v>62.921001612821769</v>
      </c>
      <c r="N39" s="4">
        <f t="shared" si="80"/>
        <v>-2.7210016128217234</v>
      </c>
      <c r="O39" s="4">
        <f t="shared" si="71"/>
        <v>0.98389876023810596</v>
      </c>
      <c r="P39" s="13"/>
      <c r="Q39" s="128" t="s">
        <v>530</v>
      </c>
      <c r="R39" s="127">
        <v>349.95499999999998</v>
      </c>
      <c r="S39" s="127">
        <v>355.536</v>
      </c>
      <c r="T39" s="127">
        <v>1234.3</v>
      </c>
      <c r="U39" s="21">
        <f t="shared" si="17"/>
        <v>59.256</v>
      </c>
      <c r="V39" s="3">
        <f t="shared" si="18"/>
        <v>63.833825314823748</v>
      </c>
      <c r="W39" s="3">
        <f t="shared" si="19"/>
        <v>-4.5778253148237482</v>
      </c>
      <c r="X39" s="3">
        <f t="shared" si="20"/>
        <v>383.00295188894256</v>
      </c>
      <c r="Y39" s="3">
        <f t="shared" si="21"/>
        <v>61.099999999999909</v>
      </c>
      <c r="Z39" s="3">
        <f t="shared" si="22"/>
        <v>62.921001612821769</v>
      </c>
      <c r="AA39" s="4">
        <f t="shared" si="81"/>
        <v>-1.8210016128218598</v>
      </c>
      <c r="AB39" s="4">
        <f t="shared" si="72"/>
        <v>0.98430257414157774</v>
      </c>
      <c r="AC39" s="13"/>
      <c r="AD39" s="128" t="s">
        <v>530</v>
      </c>
      <c r="AE39" s="127">
        <v>350.82499999999999</v>
      </c>
      <c r="AF39" s="127">
        <v>360.58</v>
      </c>
      <c r="AG39" s="127">
        <v>1212</v>
      </c>
      <c r="AH39" s="21">
        <f t="shared" si="23"/>
        <v>60.096666666666664</v>
      </c>
      <c r="AI39" s="21">
        <f t="shared" si="24"/>
        <v>63.833825314823748</v>
      </c>
      <c r="AJ39" s="3">
        <f t="shared" si="25"/>
        <v>-3.7371586481570844</v>
      </c>
      <c r="AK39" s="3">
        <f t="shared" si="26"/>
        <v>383.00295188894256</v>
      </c>
      <c r="AL39" s="3">
        <f t="shared" si="27"/>
        <v>58.5</v>
      </c>
      <c r="AM39" s="3">
        <f t="shared" si="28"/>
        <v>62.921001612821769</v>
      </c>
      <c r="AN39" s="4">
        <f t="shared" si="82"/>
        <v>-4.4210016128217688</v>
      </c>
      <c r="AO39" s="4">
        <f t="shared" si="73"/>
        <v>0.97294636419102554</v>
      </c>
      <c r="AP39" s="13"/>
      <c r="AQ39" s="128" t="s">
        <v>530</v>
      </c>
      <c r="AR39" s="127">
        <v>349.108</v>
      </c>
      <c r="AS39" s="127">
        <v>354.72699999999998</v>
      </c>
      <c r="AT39" s="127">
        <v>1224.4000000000001</v>
      </c>
      <c r="AU39" s="21">
        <f t="shared" si="29"/>
        <v>59.12116666666666</v>
      </c>
      <c r="AV39" s="21">
        <f t="shared" si="30"/>
        <v>63.833825314823748</v>
      </c>
      <c r="AW39" s="3">
        <f t="shared" si="31"/>
        <v>-4.7126586481570882</v>
      </c>
      <c r="AX39" s="3">
        <f t="shared" si="32"/>
        <v>383.00295188894256</v>
      </c>
      <c r="AY39" s="3">
        <f t="shared" si="91"/>
        <v>58.5</v>
      </c>
      <c r="AZ39" s="3">
        <f t="shared" si="34"/>
        <v>62.921001612821769</v>
      </c>
      <c r="BA39" s="4">
        <f t="shared" si="83"/>
        <v>-4.4210016128217688</v>
      </c>
      <c r="BB39" s="4">
        <f t="shared" si="74"/>
        <v>0.98415964953330315</v>
      </c>
      <c r="BC39" s="13"/>
      <c r="BD39" s="128" t="s">
        <v>530</v>
      </c>
      <c r="BE39" s="127">
        <v>267.733</v>
      </c>
      <c r="BF39" s="127">
        <v>272.142</v>
      </c>
      <c r="BG39" s="127">
        <v>910.8</v>
      </c>
      <c r="BH39" s="21">
        <f t="shared" si="35"/>
        <v>45.356999999999999</v>
      </c>
      <c r="BI39" s="21">
        <f t="shared" si="36"/>
        <v>47.284315048017596</v>
      </c>
      <c r="BJ39" s="3">
        <f t="shared" si="37"/>
        <v>-1.9273150480175971</v>
      </c>
      <c r="BK39" s="3">
        <f t="shared" si="38"/>
        <v>283.70589028810559</v>
      </c>
      <c r="BL39" s="3">
        <f t="shared" si="39"/>
        <v>44.799999999999955</v>
      </c>
      <c r="BM39" s="3">
        <f t="shared" si="40"/>
        <v>46.608149342830949</v>
      </c>
      <c r="BN39" s="4">
        <f t="shared" si="84"/>
        <v>-1.808149342830994</v>
      </c>
      <c r="BO39" s="4">
        <f t="shared" si="75"/>
        <v>0.9837988991041442</v>
      </c>
      <c r="BP39" s="13"/>
      <c r="BQ39" s="128" t="s">
        <v>530</v>
      </c>
      <c r="BR39" s="127">
        <v>264.00099999999998</v>
      </c>
      <c r="BS39" s="127">
        <v>268.84399999999999</v>
      </c>
      <c r="BT39" s="127">
        <v>907.6</v>
      </c>
      <c r="BU39" s="21">
        <f t="shared" si="41"/>
        <v>44.807333333333332</v>
      </c>
      <c r="BV39" s="21">
        <f t="shared" si="42"/>
        <v>47.284315048017596</v>
      </c>
      <c r="BW39" s="3">
        <f t="shared" si="43"/>
        <v>-2.4769817146842641</v>
      </c>
      <c r="BX39" s="3">
        <f t="shared" si="44"/>
        <v>283.70589028810559</v>
      </c>
      <c r="BY39" s="3">
        <f t="shared" si="92"/>
        <v>44.200000000000045</v>
      </c>
      <c r="BZ39" s="3">
        <f t="shared" si="46"/>
        <v>46.608149342830949</v>
      </c>
      <c r="CA39" s="4">
        <f t="shared" si="85"/>
        <v>-2.4081493428309031</v>
      </c>
      <c r="CB39" s="4">
        <f t="shared" si="76"/>
        <v>0.98198583565190212</v>
      </c>
      <c r="CC39" s="13"/>
      <c r="CD39" s="128" t="s">
        <v>530</v>
      </c>
      <c r="CE39" s="127">
        <v>264.637</v>
      </c>
      <c r="CF39" s="127">
        <v>270.28800000000001</v>
      </c>
      <c r="CG39" s="127">
        <v>905.9</v>
      </c>
      <c r="CH39" s="21">
        <f t="shared" si="47"/>
        <v>45.048000000000002</v>
      </c>
      <c r="CI39" s="21">
        <f t="shared" si="48"/>
        <v>47.284315048017596</v>
      </c>
      <c r="CJ39" s="3">
        <f t="shared" si="49"/>
        <v>-2.2363150480175946</v>
      </c>
      <c r="CK39" s="3">
        <f t="shared" si="50"/>
        <v>283.70589028810559</v>
      </c>
      <c r="CL39" s="3">
        <f t="shared" si="93"/>
        <v>44.299999999999955</v>
      </c>
      <c r="CM39" s="3">
        <f t="shared" si="52"/>
        <v>46.608149342830949</v>
      </c>
      <c r="CN39" s="4">
        <f t="shared" si="86"/>
        <v>-2.308149342830994</v>
      </c>
      <c r="CO39" s="4">
        <f t="shared" si="77"/>
        <v>0.97909267152074819</v>
      </c>
      <c r="CP39" s="13"/>
      <c r="CQ39" s="128" t="s">
        <v>530</v>
      </c>
      <c r="CR39" s="127">
        <v>266.34800000000001</v>
      </c>
      <c r="CS39" s="127">
        <v>274.17700000000002</v>
      </c>
      <c r="CT39" s="127">
        <v>912.4</v>
      </c>
      <c r="CU39" s="21">
        <f t="shared" si="53"/>
        <v>45.69616666666667</v>
      </c>
      <c r="CV39" s="21">
        <f t="shared" si="54"/>
        <v>47.284315048017596</v>
      </c>
      <c r="CW39" s="3">
        <f t="shared" si="55"/>
        <v>-1.5881483813509263</v>
      </c>
      <c r="CX39" s="3">
        <f t="shared" si="56"/>
        <v>283.70589028810559</v>
      </c>
      <c r="CY39" s="3">
        <f t="shared" si="94"/>
        <v>44.5</v>
      </c>
      <c r="CZ39" s="3">
        <f t="shared" si="58"/>
        <v>46.608149342830949</v>
      </c>
      <c r="DA39" s="4">
        <f t="shared" si="87"/>
        <v>-2.1081493428309486</v>
      </c>
      <c r="DB39" s="4">
        <f t="shared" si="78"/>
        <v>0.97144545311969999</v>
      </c>
      <c r="DC39" s="13"/>
      <c r="DD39" s="128" t="s">
        <v>530</v>
      </c>
      <c r="DE39" s="127">
        <v>251.577</v>
      </c>
      <c r="DF39" s="127">
        <v>255.66800000000001</v>
      </c>
      <c r="DG39" s="127">
        <v>864.8</v>
      </c>
      <c r="DH39" s="21">
        <f t="shared" si="59"/>
        <v>42.611333333333334</v>
      </c>
      <c r="DI39" s="21">
        <f t="shared" si="60"/>
        <v>44.985169453939676</v>
      </c>
      <c r="DJ39" s="3">
        <f t="shared" si="61"/>
        <v>-2.3738361206063416</v>
      </c>
      <c r="DK39" s="3">
        <f t="shared" si="62"/>
        <v>269.91101672363811</v>
      </c>
      <c r="DL39" s="3">
        <f t="shared" si="95"/>
        <v>42.099999999999909</v>
      </c>
      <c r="DM39" s="3">
        <f t="shared" si="64"/>
        <v>44.341881530748338</v>
      </c>
      <c r="DN39" s="4">
        <f t="shared" si="88"/>
        <v>-2.2418815307484294</v>
      </c>
      <c r="DO39" s="4">
        <f t="shared" si="79"/>
        <v>0.98399877966738114</v>
      </c>
      <c r="DP39" s="13"/>
      <c r="DQ39" s="11"/>
      <c r="DR39" s="55" t="str">
        <f t="shared" si="70"/>
        <v>19-03-2026 13:00</v>
      </c>
      <c r="DS39" s="5">
        <f t="shared" si="96"/>
        <v>461.57499999999993</v>
      </c>
      <c r="DT39" s="5">
        <f t="shared" si="66"/>
        <v>489.45773090530508</v>
      </c>
      <c r="DU39" s="6">
        <f t="shared" si="89"/>
        <v>-27.882730905305152</v>
      </c>
      <c r="DV39" s="5">
        <f t="shared" si="67"/>
        <v>2936.7463854318307</v>
      </c>
      <c r="DW39" s="5">
        <f t="shared" si="97"/>
        <v>458.19999999999982</v>
      </c>
      <c r="DX39" s="5">
        <f t="shared" si="69"/>
        <v>482.45848535335915</v>
      </c>
      <c r="DY39" s="6">
        <f t="shared" si="90"/>
        <v>-24.258485353359333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120" t="s">
        <v>531</v>
      </c>
      <c r="B40" s="121">
        <v>1062</v>
      </c>
      <c r="C40" s="111">
        <v>48.79</v>
      </c>
      <c r="D40" s="125"/>
      <c r="E40" s="127">
        <v>352.55</v>
      </c>
      <c r="F40" s="127">
        <v>358.46499999999997</v>
      </c>
      <c r="G40" s="127">
        <v>1163.8</v>
      </c>
      <c r="H40" s="21">
        <f t="shared" si="11"/>
        <v>59.744166666666658</v>
      </c>
      <c r="I40" s="3">
        <f t="shared" si="12"/>
        <v>63.238360526439202</v>
      </c>
      <c r="J40" s="3">
        <f t="shared" si="13"/>
        <v>-3.4941938597725439</v>
      </c>
      <c r="K40" s="3">
        <f t="shared" si="14"/>
        <v>379.43016315863525</v>
      </c>
      <c r="L40" s="3">
        <f t="shared" si="15"/>
        <v>53.399999999999864</v>
      </c>
      <c r="M40" s="3">
        <f t="shared" si="16"/>
        <v>62.334051970911119</v>
      </c>
      <c r="N40" s="4">
        <f t="shared" si="80"/>
        <v>-8.9340519709112556</v>
      </c>
      <c r="O40" s="4">
        <f t="shared" si="71"/>
        <v>0.98349908638221317</v>
      </c>
      <c r="P40" s="13"/>
      <c r="Q40" s="128" t="s">
        <v>531</v>
      </c>
      <c r="R40" s="127">
        <v>352.62299999999999</v>
      </c>
      <c r="S40" s="127">
        <v>358.64800000000002</v>
      </c>
      <c r="T40" s="127">
        <v>1173.2</v>
      </c>
      <c r="U40" s="21">
        <f t="shared" si="17"/>
        <v>59.774666666666668</v>
      </c>
      <c r="V40" s="3">
        <f t="shared" si="18"/>
        <v>63.238360526439202</v>
      </c>
      <c r="W40" s="3">
        <f t="shared" si="19"/>
        <v>-3.4636938597725333</v>
      </c>
      <c r="X40" s="3">
        <f t="shared" si="20"/>
        <v>379.43016315863525</v>
      </c>
      <c r="Y40" s="3">
        <f t="shared" si="21"/>
        <v>53</v>
      </c>
      <c r="Z40" s="3">
        <f t="shared" si="22"/>
        <v>62.334051970911119</v>
      </c>
      <c r="AA40" s="4">
        <f t="shared" si="81"/>
        <v>-9.3340519709111192</v>
      </c>
      <c r="AB40" s="4">
        <f t="shared" si="72"/>
        <v>0.98320079855457154</v>
      </c>
      <c r="AC40" s="13"/>
      <c r="AD40" s="128" t="s">
        <v>531</v>
      </c>
      <c r="AE40" s="127">
        <v>352.27600000000001</v>
      </c>
      <c r="AF40" s="127">
        <v>362.21199999999999</v>
      </c>
      <c r="AG40" s="127">
        <v>1153.5</v>
      </c>
      <c r="AH40" s="21">
        <f t="shared" si="23"/>
        <v>60.368666666666662</v>
      </c>
      <c r="AI40" s="21">
        <f t="shared" si="24"/>
        <v>63.238360526439202</v>
      </c>
      <c r="AJ40" s="3">
        <f t="shared" si="25"/>
        <v>-2.8696938597725392</v>
      </c>
      <c r="AK40" s="3">
        <f t="shared" si="26"/>
        <v>379.43016315863525</v>
      </c>
      <c r="AL40" s="3">
        <f t="shared" si="27"/>
        <v>53.599999999999909</v>
      </c>
      <c r="AM40" s="3">
        <f t="shared" si="28"/>
        <v>62.334051970911119</v>
      </c>
      <c r="AN40" s="4">
        <f t="shared" si="82"/>
        <v>-8.7340519709112101</v>
      </c>
      <c r="AO40" s="4">
        <f t="shared" si="73"/>
        <v>0.97256855101432316</v>
      </c>
      <c r="AP40" s="13"/>
      <c r="AQ40" s="128" t="s">
        <v>531</v>
      </c>
      <c r="AR40" s="127">
        <v>352.61</v>
      </c>
      <c r="AS40" s="127">
        <v>358.45299999999997</v>
      </c>
      <c r="AT40" s="127">
        <v>1165.9000000000001</v>
      </c>
      <c r="AU40" s="21">
        <f t="shared" si="29"/>
        <v>59.742166666666662</v>
      </c>
      <c r="AV40" s="21">
        <f t="shared" si="30"/>
        <v>63.238360526439202</v>
      </c>
      <c r="AW40" s="3">
        <f t="shared" si="31"/>
        <v>-3.4961938597725393</v>
      </c>
      <c r="AX40" s="3">
        <f t="shared" si="32"/>
        <v>379.43016315863525</v>
      </c>
      <c r="AY40" s="3">
        <f t="shared" si="91"/>
        <v>54.200000000000045</v>
      </c>
      <c r="AZ40" s="3">
        <f t="shared" si="34"/>
        <v>62.334051970911119</v>
      </c>
      <c r="BA40" s="4">
        <f t="shared" si="83"/>
        <v>-8.1340519709110737</v>
      </c>
      <c r="BB40" s="4">
        <f t="shared" si="74"/>
        <v>0.98369939713156274</v>
      </c>
      <c r="BC40" s="13"/>
      <c r="BD40" s="128" t="s">
        <v>531</v>
      </c>
      <c r="BE40" s="127">
        <v>269.346</v>
      </c>
      <c r="BF40" s="127">
        <v>273.65699999999998</v>
      </c>
      <c r="BG40" s="127">
        <v>866</v>
      </c>
      <c r="BH40" s="21">
        <f t="shared" si="35"/>
        <v>45.609499999999997</v>
      </c>
      <c r="BI40" s="21">
        <f t="shared" si="36"/>
        <v>46.843230019584595</v>
      </c>
      <c r="BJ40" s="3">
        <f t="shared" si="37"/>
        <v>-1.2337300195845984</v>
      </c>
      <c r="BK40" s="3">
        <f t="shared" si="38"/>
        <v>281.0593801175076</v>
      </c>
      <c r="BL40" s="3">
        <f t="shared" si="39"/>
        <v>40.399999999999977</v>
      </c>
      <c r="BM40" s="3">
        <f t="shared" si="40"/>
        <v>46.173371830304539</v>
      </c>
      <c r="BN40" s="4">
        <f t="shared" si="84"/>
        <v>-5.773371830304562</v>
      </c>
      <c r="BO40" s="4">
        <f t="shared" si="75"/>
        <v>0.98424670298950889</v>
      </c>
      <c r="BP40" s="13"/>
      <c r="BQ40" s="128" t="s">
        <v>531</v>
      </c>
      <c r="BR40" s="127">
        <v>265.97500000000002</v>
      </c>
      <c r="BS40" s="127">
        <v>270.81400000000002</v>
      </c>
      <c r="BT40" s="127">
        <v>863.4</v>
      </c>
      <c r="BU40" s="21">
        <f t="shared" si="41"/>
        <v>45.135666666666665</v>
      </c>
      <c r="BV40" s="21">
        <f t="shared" si="42"/>
        <v>46.843230019584595</v>
      </c>
      <c r="BW40" s="3">
        <f t="shared" si="43"/>
        <v>-1.7075633529179299</v>
      </c>
      <c r="BX40" s="3">
        <f t="shared" si="44"/>
        <v>281.0593801175076</v>
      </c>
      <c r="BY40" s="3">
        <f t="shared" si="92"/>
        <v>40.600000000000023</v>
      </c>
      <c r="BZ40" s="3">
        <f t="shared" si="46"/>
        <v>46.173371830304539</v>
      </c>
      <c r="CA40" s="4">
        <f t="shared" si="85"/>
        <v>-5.5733718303045165</v>
      </c>
      <c r="CB40" s="4">
        <f t="shared" si="76"/>
        <v>0.98213164755145599</v>
      </c>
      <c r="CC40" s="13"/>
      <c r="CD40" s="128" t="s">
        <v>531</v>
      </c>
      <c r="CE40" s="127">
        <v>266.61900000000003</v>
      </c>
      <c r="CF40" s="127">
        <v>271.69900000000001</v>
      </c>
      <c r="CG40" s="127">
        <v>861.6</v>
      </c>
      <c r="CH40" s="21">
        <f t="shared" si="47"/>
        <v>45.283166666666666</v>
      </c>
      <c r="CI40" s="21">
        <f t="shared" si="48"/>
        <v>46.843230019584595</v>
      </c>
      <c r="CJ40" s="3">
        <f t="shared" si="49"/>
        <v>-1.5600633529179291</v>
      </c>
      <c r="CK40" s="3">
        <f t="shared" si="50"/>
        <v>281.0593801175076</v>
      </c>
      <c r="CL40" s="3">
        <f t="shared" si="93"/>
        <v>40.5</v>
      </c>
      <c r="CM40" s="3">
        <f t="shared" si="52"/>
        <v>46.173371830304539</v>
      </c>
      <c r="CN40" s="4">
        <f t="shared" si="86"/>
        <v>-5.6733718303045393</v>
      </c>
      <c r="CO40" s="4">
        <f t="shared" si="77"/>
        <v>0.98130283880323455</v>
      </c>
      <c r="CP40" s="13"/>
      <c r="CQ40" s="128" t="s">
        <v>531</v>
      </c>
      <c r="CR40" s="127">
        <v>267.97500000000002</v>
      </c>
      <c r="CS40" s="127">
        <v>276.07799999999997</v>
      </c>
      <c r="CT40" s="127">
        <v>867.9</v>
      </c>
      <c r="CU40" s="21">
        <f t="shared" si="53"/>
        <v>46.012999999999991</v>
      </c>
      <c r="CV40" s="21">
        <f t="shared" si="54"/>
        <v>46.843230019584595</v>
      </c>
      <c r="CW40" s="3">
        <f t="shared" si="55"/>
        <v>-0.83023001958460441</v>
      </c>
      <c r="CX40" s="3">
        <f t="shared" si="56"/>
        <v>281.0593801175076</v>
      </c>
      <c r="CY40" s="3">
        <f t="shared" si="94"/>
        <v>40.799999999999955</v>
      </c>
      <c r="CZ40" s="3">
        <f t="shared" si="58"/>
        <v>46.173371830304539</v>
      </c>
      <c r="DA40" s="4">
        <f t="shared" si="87"/>
        <v>-5.3733718303045848</v>
      </c>
      <c r="DB40" s="4">
        <f t="shared" si="78"/>
        <v>0.97064959902636228</v>
      </c>
      <c r="DC40" s="13"/>
      <c r="DD40" s="128" t="s">
        <v>531</v>
      </c>
      <c r="DE40" s="127">
        <v>253.61699999999999</v>
      </c>
      <c r="DF40" s="127">
        <v>257.68799999999999</v>
      </c>
      <c r="DG40" s="127">
        <v>822.7</v>
      </c>
      <c r="DH40" s="21">
        <f t="shared" si="59"/>
        <v>42.947999999999993</v>
      </c>
      <c r="DI40" s="21">
        <f t="shared" si="60"/>
        <v>44.565531679182776</v>
      </c>
      <c r="DJ40" s="3">
        <f t="shared" si="61"/>
        <v>-1.6175316791827825</v>
      </c>
      <c r="DK40" s="3">
        <f t="shared" si="62"/>
        <v>267.39319007509664</v>
      </c>
      <c r="DL40" s="3">
        <f t="shared" si="95"/>
        <v>38.600000000000023</v>
      </c>
      <c r="DM40" s="3">
        <f t="shared" si="64"/>
        <v>43.928244576170464</v>
      </c>
      <c r="DN40" s="4">
        <f t="shared" si="88"/>
        <v>-5.3282445761704409</v>
      </c>
      <c r="DO40" s="4">
        <f t="shared" si="79"/>
        <v>0.984201825463351</v>
      </c>
      <c r="DP40" s="13"/>
      <c r="DQ40" s="11"/>
      <c r="DR40" s="55" t="str">
        <f t="shared" si="70"/>
        <v>19-03-2026 12:50</v>
      </c>
      <c r="DS40" s="5">
        <f t="shared" si="96"/>
        <v>464.61899999999991</v>
      </c>
      <c r="DT40" s="5">
        <f t="shared" si="66"/>
        <v>484.89189386327797</v>
      </c>
      <c r="DU40" s="6">
        <f t="shared" si="89"/>
        <v>-20.272893863278057</v>
      </c>
      <c r="DV40" s="5">
        <f t="shared" si="67"/>
        <v>2909.3513631796686</v>
      </c>
      <c r="DW40" s="5">
        <f t="shared" si="97"/>
        <v>415.0999999999998</v>
      </c>
      <c r="DX40" s="5">
        <f t="shared" si="69"/>
        <v>477.95793978103302</v>
      </c>
      <c r="DY40" s="6">
        <f t="shared" si="90"/>
        <v>-62.857939781033224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120" t="s">
        <v>532</v>
      </c>
      <c r="B41" s="121">
        <v>930</v>
      </c>
      <c r="C41" s="111">
        <v>49.08</v>
      </c>
      <c r="D41" s="125"/>
      <c r="E41" s="127">
        <v>296.11099999999999</v>
      </c>
      <c r="F41" s="127">
        <v>302.02300000000002</v>
      </c>
      <c r="G41" s="127">
        <v>1110.4000000000001</v>
      </c>
      <c r="H41" s="21">
        <f t="shared" si="11"/>
        <v>50.337166666666668</v>
      </c>
      <c r="I41" s="3">
        <f t="shared" si="12"/>
        <v>55.316911091878794</v>
      </c>
      <c r="J41" s="3">
        <f t="shared" si="13"/>
        <v>-4.9797444252121252</v>
      </c>
      <c r="K41" s="3">
        <f t="shared" si="14"/>
        <v>331.90146655127279</v>
      </c>
      <c r="L41" s="3">
        <f t="shared" si="15"/>
        <v>49.900000000000091</v>
      </c>
      <c r="M41" s="3">
        <f t="shared" si="16"/>
        <v>54.525879263264926</v>
      </c>
      <c r="N41" s="4">
        <f t="shared" si="80"/>
        <v>-4.6258792632648351</v>
      </c>
      <c r="O41" s="4">
        <f t="shared" si="71"/>
        <v>0.98042533184558778</v>
      </c>
      <c r="P41" s="13"/>
      <c r="Q41" s="128" t="s">
        <v>532</v>
      </c>
      <c r="R41" s="127">
        <v>320.31099999999998</v>
      </c>
      <c r="S41" s="127">
        <v>325.75099999999998</v>
      </c>
      <c r="T41" s="127">
        <v>1120.2</v>
      </c>
      <c r="U41" s="21">
        <f t="shared" si="17"/>
        <v>54.291833333333329</v>
      </c>
      <c r="V41" s="3">
        <f t="shared" si="18"/>
        <v>55.316911091878794</v>
      </c>
      <c r="W41" s="3">
        <f t="shared" si="19"/>
        <v>-1.0250777585454642</v>
      </c>
      <c r="X41" s="3">
        <f t="shared" si="20"/>
        <v>331.90146655127279</v>
      </c>
      <c r="Y41" s="3">
        <f t="shared" si="21"/>
        <v>51.200000000000045</v>
      </c>
      <c r="Z41" s="3">
        <f t="shared" si="22"/>
        <v>54.525879263264926</v>
      </c>
      <c r="AA41" s="4">
        <f t="shared" si="81"/>
        <v>-3.3258792632648806</v>
      </c>
      <c r="AB41" s="4">
        <f t="shared" si="72"/>
        <v>0.98330012801188638</v>
      </c>
      <c r="AC41" s="13"/>
      <c r="AD41" s="128" t="s">
        <v>532</v>
      </c>
      <c r="AE41" s="127">
        <v>314.322</v>
      </c>
      <c r="AF41" s="127">
        <v>322.88099999999997</v>
      </c>
      <c r="AG41" s="127">
        <v>1099.9000000000001</v>
      </c>
      <c r="AH41" s="21">
        <f t="shared" si="23"/>
        <v>53.813499999999991</v>
      </c>
      <c r="AI41" s="21">
        <f t="shared" si="24"/>
        <v>55.316911091878794</v>
      </c>
      <c r="AJ41" s="3">
        <f t="shared" si="25"/>
        <v>-1.5034110918788031</v>
      </c>
      <c r="AK41" s="3">
        <f t="shared" si="26"/>
        <v>331.90146655127279</v>
      </c>
      <c r="AL41" s="3">
        <f t="shared" si="27"/>
        <v>49.400000000000091</v>
      </c>
      <c r="AM41" s="3">
        <f t="shared" si="28"/>
        <v>54.525879263264926</v>
      </c>
      <c r="AN41" s="4">
        <f t="shared" si="82"/>
        <v>-5.1258792632648351</v>
      </c>
      <c r="AO41" s="4">
        <f t="shared" si="73"/>
        <v>0.97349178180196427</v>
      </c>
      <c r="AP41" s="13"/>
      <c r="AQ41" s="128" t="s">
        <v>532</v>
      </c>
      <c r="AR41" s="127">
        <v>315.8</v>
      </c>
      <c r="AS41" s="127">
        <v>321.09800000000001</v>
      </c>
      <c r="AT41" s="127">
        <v>1111.7</v>
      </c>
      <c r="AU41" s="21">
        <f t="shared" si="29"/>
        <v>53.516333333333336</v>
      </c>
      <c r="AV41" s="21">
        <f t="shared" si="30"/>
        <v>55.316911091878794</v>
      </c>
      <c r="AW41" s="3">
        <f t="shared" si="31"/>
        <v>-1.8005777585454581</v>
      </c>
      <c r="AX41" s="3">
        <f t="shared" si="32"/>
        <v>331.90146655127279</v>
      </c>
      <c r="AY41" s="3">
        <f t="shared" si="91"/>
        <v>50.600000000000136</v>
      </c>
      <c r="AZ41" s="3">
        <f t="shared" si="34"/>
        <v>54.525879263264926</v>
      </c>
      <c r="BA41" s="4">
        <f t="shared" si="83"/>
        <v>-3.9258792632647896</v>
      </c>
      <c r="BB41" s="4">
        <f t="shared" si="74"/>
        <v>0.9835003643747392</v>
      </c>
      <c r="BC41" s="13"/>
      <c r="BD41" s="128" t="s">
        <v>532</v>
      </c>
      <c r="BE41" s="127">
        <v>236.065</v>
      </c>
      <c r="BF41" s="127">
        <v>239.709</v>
      </c>
      <c r="BG41" s="127">
        <v>825.6</v>
      </c>
      <c r="BH41" s="21">
        <f t="shared" si="35"/>
        <v>39.951499999999996</v>
      </c>
      <c r="BI41" s="21">
        <f t="shared" si="36"/>
        <v>40.975489697687991</v>
      </c>
      <c r="BJ41" s="3">
        <f t="shared" si="37"/>
        <v>-1.0239896976879947</v>
      </c>
      <c r="BK41" s="3">
        <f t="shared" si="38"/>
        <v>245.852938186128</v>
      </c>
      <c r="BL41" s="3">
        <f t="shared" si="39"/>
        <v>37.800000000000068</v>
      </c>
      <c r="BM41" s="3">
        <f t="shared" si="40"/>
        <v>40.389540195011051</v>
      </c>
      <c r="BN41" s="4">
        <f t="shared" si="84"/>
        <v>-2.5895401950109829</v>
      </c>
      <c r="BO41" s="4">
        <f t="shared" si="75"/>
        <v>0.98479823452602944</v>
      </c>
      <c r="BP41" s="13"/>
      <c r="BQ41" s="128" t="s">
        <v>532</v>
      </c>
      <c r="BR41" s="127">
        <v>222.57</v>
      </c>
      <c r="BS41" s="127">
        <v>226.60599999999999</v>
      </c>
      <c r="BT41" s="127">
        <v>822.8</v>
      </c>
      <c r="BU41" s="21">
        <f t="shared" si="41"/>
        <v>37.767666666666663</v>
      </c>
      <c r="BV41" s="21">
        <f t="shared" si="42"/>
        <v>40.975489697687991</v>
      </c>
      <c r="BW41" s="3">
        <f t="shared" si="43"/>
        <v>-3.2078230310213272</v>
      </c>
      <c r="BX41" s="3">
        <f t="shared" si="44"/>
        <v>245.852938186128</v>
      </c>
      <c r="BY41" s="3">
        <f t="shared" si="92"/>
        <v>36.799999999999955</v>
      </c>
      <c r="BZ41" s="3">
        <f t="shared" si="46"/>
        <v>40.389540195011051</v>
      </c>
      <c r="CA41" s="4">
        <f t="shared" si="85"/>
        <v>-3.5895401950110966</v>
      </c>
      <c r="CB41" s="4">
        <f t="shared" si="76"/>
        <v>0.98218935067915236</v>
      </c>
      <c r="CC41" s="13"/>
      <c r="CD41" s="128" t="s">
        <v>532</v>
      </c>
      <c r="CE41" s="127">
        <v>225.184</v>
      </c>
      <c r="CF41" s="127">
        <v>229.61699999999999</v>
      </c>
      <c r="CG41" s="127">
        <v>821.1</v>
      </c>
      <c r="CH41" s="21">
        <f t="shared" si="47"/>
        <v>38.269499999999994</v>
      </c>
      <c r="CI41" s="21">
        <f t="shared" si="48"/>
        <v>40.975489697687991</v>
      </c>
      <c r="CJ41" s="3">
        <f t="shared" si="49"/>
        <v>-2.7059896976879969</v>
      </c>
      <c r="CK41" s="3">
        <f t="shared" si="50"/>
        <v>245.852938186128</v>
      </c>
      <c r="CL41" s="3">
        <f t="shared" si="93"/>
        <v>36.800000000000068</v>
      </c>
      <c r="CM41" s="3">
        <f t="shared" si="52"/>
        <v>40.389540195011051</v>
      </c>
      <c r="CN41" s="4">
        <f t="shared" si="86"/>
        <v>-3.5895401950109829</v>
      </c>
      <c r="CO41" s="4">
        <f t="shared" si="77"/>
        <v>0.98069393816659922</v>
      </c>
      <c r="CP41" s="13"/>
      <c r="CQ41" s="128" t="s">
        <v>532</v>
      </c>
      <c r="CR41" s="127">
        <v>222.76900000000001</v>
      </c>
      <c r="CS41" s="127">
        <v>229.91300000000001</v>
      </c>
      <c r="CT41" s="127">
        <v>827.1</v>
      </c>
      <c r="CU41" s="21">
        <f t="shared" si="53"/>
        <v>38.31883333333333</v>
      </c>
      <c r="CV41" s="21">
        <f t="shared" si="54"/>
        <v>40.975489697687991</v>
      </c>
      <c r="CW41" s="3">
        <f t="shared" si="55"/>
        <v>-2.6566563643546601</v>
      </c>
      <c r="CX41" s="3">
        <f t="shared" si="56"/>
        <v>245.852938186128</v>
      </c>
      <c r="CY41" s="3">
        <f t="shared" si="94"/>
        <v>37</v>
      </c>
      <c r="CZ41" s="3">
        <f t="shared" si="58"/>
        <v>40.389540195011051</v>
      </c>
      <c r="DA41" s="4">
        <f t="shared" si="87"/>
        <v>-3.3895401950110511</v>
      </c>
      <c r="DB41" s="4">
        <f t="shared" si="78"/>
        <v>0.96892737687734054</v>
      </c>
      <c r="DC41" s="13"/>
      <c r="DD41" s="128" t="s">
        <v>532</v>
      </c>
      <c r="DE41" s="127">
        <v>211.13499999999999</v>
      </c>
      <c r="DF41" s="127">
        <v>214.26300000000001</v>
      </c>
      <c r="DG41" s="127">
        <v>784.1</v>
      </c>
      <c r="DH41" s="21">
        <f t="shared" si="59"/>
        <v>35.710499999999996</v>
      </c>
      <c r="DI41" s="21">
        <f t="shared" si="60"/>
        <v>38.983103501378395</v>
      </c>
      <c r="DJ41" s="3">
        <f t="shared" si="61"/>
        <v>-3.2726035013783985</v>
      </c>
      <c r="DK41" s="3">
        <f t="shared" si="62"/>
        <v>233.89862100827042</v>
      </c>
      <c r="DL41" s="3">
        <f t="shared" si="95"/>
        <v>35.200000000000045</v>
      </c>
      <c r="DM41" s="3">
        <f t="shared" si="64"/>
        <v>38.425645121308683</v>
      </c>
      <c r="DN41" s="4">
        <f t="shared" si="88"/>
        <v>-3.2256451213086379</v>
      </c>
      <c r="DO41" s="4">
        <f t="shared" si="79"/>
        <v>0.98540111918530027</v>
      </c>
      <c r="DP41" s="13"/>
      <c r="DQ41" s="11"/>
      <c r="DR41" s="55" t="str">
        <f t="shared" si="70"/>
        <v>19-03-2026 12:40</v>
      </c>
      <c r="DS41" s="5">
        <f t="shared" si="96"/>
        <v>401.97683333333327</v>
      </c>
      <c r="DT41" s="5">
        <f t="shared" si="66"/>
        <v>424.15270665964545</v>
      </c>
      <c r="DU41" s="6">
        <f t="shared" si="89"/>
        <v>-22.175873326312171</v>
      </c>
      <c r="DV41" s="5">
        <f t="shared" si="67"/>
        <v>2544.9162399578736</v>
      </c>
      <c r="DW41" s="5">
        <f t="shared" si="97"/>
        <v>384.7000000000005</v>
      </c>
      <c r="DX41" s="5">
        <f t="shared" si="69"/>
        <v>418.08732295441246</v>
      </c>
      <c r="DY41" s="6">
        <f t="shared" si="90"/>
        <v>-33.387322954411957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120" t="s">
        <v>533</v>
      </c>
      <c r="B42" s="121">
        <v>921</v>
      </c>
      <c r="C42" s="111">
        <v>48.79</v>
      </c>
      <c r="D42" s="125"/>
      <c r="E42" s="127">
        <v>311.447</v>
      </c>
      <c r="F42" s="127">
        <v>316.745</v>
      </c>
      <c r="G42" s="127">
        <v>1060.5</v>
      </c>
      <c r="H42" s="21">
        <f t="shared" si="11"/>
        <v>52.790833333333332</v>
      </c>
      <c r="I42" s="3">
        <f t="shared" si="12"/>
        <v>54.842307010217056</v>
      </c>
      <c r="J42" s="3">
        <f t="shared" si="13"/>
        <v>-2.0514736768837238</v>
      </c>
      <c r="K42" s="3">
        <f t="shared" si="14"/>
        <v>329.05384206130225</v>
      </c>
      <c r="L42" s="3">
        <f t="shared" si="15"/>
        <v>54.5</v>
      </c>
      <c r="M42" s="3">
        <f t="shared" si="16"/>
        <v>54.058062019970954</v>
      </c>
      <c r="N42" s="4">
        <f t="shared" si="80"/>
        <v>0.44193798002904572</v>
      </c>
      <c r="O42" s="4">
        <f t="shared" si="71"/>
        <v>0.9832736112645819</v>
      </c>
      <c r="P42" s="13"/>
      <c r="Q42" s="128" t="s">
        <v>533</v>
      </c>
      <c r="R42" s="127">
        <v>315.31599999999997</v>
      </c>
      <c r="S42" s="127">
        <v>320.63900000000001</v>
      </c>
      <c r="T42" s="127">
        <v>1069</v>
      </c>
      <c r="U42" s="21">
        <f t="shared" si="17"/>
        <v>53.439833333333333</v>
      </c>
      <c r="V42" s="3">
        <f t="shared" si="18"/>
        <v>54.842307010217056</v>
      </c>
      <c r="W42" s="3">
        <f t="shared" si="19"/>
        <v>-1.4024736768837229</v>
      </c>
      <c r="X42" s="3">
        <f t="shared" si="20"/>
        <v>329.05384206130225</v>
      </c>
      <c r="Y42" s="3">
        <f t="shared" si="21"/>
        <v>53.799999999999955</v>
      </c>
      <c r="Z42" s="3">
        <f t="shared" si="22"/>
        <v>54.058062019970954</v>
      </c>
      <c r="AA42" s="4">
        <f t="shared" si="81"/>
        <v>-0.25806201997099976</v>
      </c>
      <c r="AB42" s="4">
        <f t="shared" si="72"/>
        <v>0.98339877557003352</v>
      </c>
      <c r="AC42" s="13"/>
      <c r="AD42" s="128" t="s">
        <v>533</v>
      </c>
      <c r="AE42" s="127">
        <v>307.49099999999999</v>
      </c>
      <c r="AF42" s="127">
        <v>316.44900000000001</v>
      </c>
      <c r="AG42" s="127">
        <v>1050.5</v>
      </c>
      <c r="AH42" s="21">
        <f t="shared" si="23"/>
        <v>52.741500000000002</v>
      </c>
      <c r="AI42" s="21">
        <f t="shared" si="24"/>
        <v>54.842307010217056</v>
      </c>
      <c r="AJ42" s="3">
        <f t="shared" si="25"/>
        <v>-2.1008070102170535</v>
      </c>
      <c r="AK42" s="3">
        <f t="shared" si="26"/>
        <v>329.05384206130225</v>
      </c>
      <c r="AL42" s="3">
        <f t="shared" si="27"/>
        <v>53.200000000000045</v>
      </c>
      <c r="AM42" s="3">
        <f t="shared" si="28"/>
        <v>54.058062019970954</v>
      </c>
      <c r="AN42" s="4">
        <f t="shared" si="82"/>
        <v>-0.85806201997090881</v>
      </c>
      <c r="AO42" s="4">
        <f t="shared" si="73"/>
        <v>0.97169212100528035</v>
      </c>
      <c r="AP42" s="13"/>
      <c r="AQ42" s="128" t="s">
        <v>533</v>
      </c>
      <c r="AR42" s="127">
        <v>312.74700000000001</v>
      </c>
      <c r="AS42" s="127">
        <v>317.99400000000003</v>
      </c>
      <c r="AT42" s="127">
        <v>1061.0999999999999</v>
      </c>
      <c r="AU42" s="21">
        <f t="shared" si="29"/>
        <v>52.999000000000002</v>
      </c>
      <c r="AV42" s="21">
        <f t="shared" si="30"/>
        <v>54.842307010217056</v>
      </c>
      <c r="AW42" s="3">
        <f t="shared" si="31"/>
        <v>-1.8433070102170532</v>
      </c>
      <c r="AX42" s="3">
        <f t="shared" si="32"/>
        <v>329.05384206130225</v>
      </c>
      <c r="AY42" s="3">
        <f t="shared" si="91"/>
        <v>53.299999999999955</v>
      </c>
      <c r="AZ42" s="3">
        <f t="shared" si="34"/>
        <v>54.058062019970954</v>
      </c>
      <c r="BA42" s="4">
        <f t="shared" si="83"/>
        <v>-0.75806201997099976</v>
      </c>
      <c r="BB42" s="4">
        <f t="shared" si="74"/>
        <v>0.98349968867337112</v>
      </c>
      <c r="BC42" s="13"/>
      <c r="BD42" s="128" t="s">
        <v>533</v>
      </c>
      <c r="BE42" s="127">
        <v>233.661</v>
      </c>
      <c r="BF42" s="127">
        <v>237.34</v>
      </c>
      <c r="BG42" s="127">
        <v>787.8</v>
      </c>
      <c r="BH42" s="21">
        <f t="shared" si="35"/>
        <v>39.556666666666665</v>
      </c>
      <c r="BI42" s="21">
        <f t="shared" si="36"/>
        <v>40.623931118679295</v>
      </c>
      <c r="BJ42" s="3">
        <f t="shared" si="37"/>
        <v>-1.0672644520126298</v>
      </c>
      <c r="BK42" s="3">
        <f t="shared" si="38"/>
        <v>243.7435867120758</v>
      </c>
      <c r="BL42" s="3">
        <f t="shared" si="39"/>
        <v>39.5</v>
      </c>
      <c r="BM42" s="3">
        <f t="shared" si="40"/>
        <v>40.043008903682178</v>
      </c>
      <c r="BN42" s="4">
        <f t="shared" si="84"/>
        <v>-0.54300890368217836</v>
      </c>
      <c r="BO42" s="4">
        <f t="shared" si="75"/>
        <v>0.98449903092609758</v>
      </c>
      <c r="BP42" s="13"/>
      <c r="BQ42" s="128" t="s">
        <v>533</v>
      </c>
      <c r="BR42" s="127">
        <v>232.31100000000001</v>
      </c>
      <c r="BS42" s="127">
        <v>236.666</v>
      </c>
      <c r="BT42" s="127">
        <v>786</v>
      </c>
      <c r="BU42" s="21">
        <f t="shared" si="41"/>
        <v>39.444333333333333</v>
      </c>
      <c r="BV42" s="21">
        <f t="shared" si="42"/>
        <v>40.623931118679295</v>
      </c>
      <c r="BW42" s="3">
        <f t="shared" si="43"/>
        <v>-1.1795977853459618</v>
      </c>
      <c r="BX42" s="3">
        <f t="shared" si="44"/>
        <v>243.7435867120758</v>
      </c>
      <c r="BY42" s="3">
        <f t="shared" si="92"/>
        <v>39.299999999999955</v>
      </c>
      <c r="BZ42" s="3">
        <f t="shared" si="46"/>
        <v>40.043008903682178</v>
      </c>
      <c r="CA42" s="4">
        <f t="shared" si="85"/>
        <v>-0.74300890368222383</v>
      </c>
      <c r="CB42" s="4">
        <f t="shared" si="76"/>
        <v>0.98159853971419642</v>
      </c>
      <c r="CC42" s="13"/>
      <c r="CD42" s="128" t="s">
        <v>533</v>
      </c>
      <c r="CE42" s="127">
        <v>232.131</v>
      </c>
      <c r="CF42" s="127">
        <v>235.86199999999999</v>
      </c>
      <c r="CG42" s="127">
        <v>784.3</v>
      </c>
      <c r="CH42" s="21">
        <f t="shared" si="47"/>
        <v>39.310333333333332</v>
      </c>
      <c r="CI42" s="21">
        <f t="shared" si="48"/>
        <v>40.623931118679295</v>
      </c>
      <c r="CJ42" s="3">
        <f t="shared" si="49"/>
        <v>-1.3135977853459622</v>
      </c>
      <c r="CK42" s="3">
        <f t="shared" si="50"/>
        <v>243.7435867120758</v>
      </c>
      <c r="CL42" s="3">
        <f t="shared" si="93"/>
        <v>39.299999999999955</v>
      </c>
      <c r="CM42" s="3">
        <f t="shared" si="52"/>
        <v>40.043008903682178</v>
      </c>
      <c r="CN42" s="4">
        <f t="shared" si="86"/>
        <v>-0.74300890368222383</v>
      </c>
      <c r="CO42" s="4">
        <f t="shared" si="77"/>
        <v>0.98418142812322462</v>
      </c>
      <c r="CP42" s="13"/>
      <c r="CQ42" s="128" t="s">
        <v>533</v>
      </c>
      <c r="CR42" s="127">
        <v>234.85599999999999</v>
      </c>
      <c r="CS42" s="127">
        <v>241.96100000000001</v>
      </c>
      <c r="CT42" s="127">
        <v>790.1</v>
      </c>
      <c r="CU42" s="21">
        <f t="shared" si="53"/>
        <v>40.326833333333333</v>
      </c>
      <c r="CV42" s="21">
        <f t="shared" si="54"/>
        <v>40.623931118679295</v>
      </c>
      <c r="CW42" s="3">
        <f t="shared" si="55"/>
        <v>-0.29709778534596154</v>
      </c>
      <c r="CX42" s="3">
        <f t="shared" si="56"/>
        <v>243.7435867120758</v>
      </c>
      <c r="CY42" s="3">
        <f t="shared" si="94"/>
        <v>40.200000000000045</v>
      </c>
      <c r="CZ42" s="3">
        <f t="shared" si="58"/>
        <v>40.043008903682178</v>
      </c>
      <c r="DA42" s="4">
        <f t="shared" si="87"/>
        <v>0.15699109631786712</v>
      </c>
      <c r="DB42" s="4">
        <f t="shared" si="78"/>
        <v>0.97063576361479731</v>
      </c>
      <c r="DC42" s="13"/>
      <c r="DD42" s="128" t="s">
        <v>533</v>
      </c>
      <c r="DE42" s="127">
        <v>223.18299999999999</v>
      </c>
      <c r="DF42" s="127">
        <v>226.51300000000001</v>
      </c>
      <c r="DG42" s="127">
        <v>748.9</v>
      </c>
      <c r="DH42" s="21">
        <f t="shared" si="59"/>
        <v>37.752166666666668</v>
      </c>
      <c r="DI42" s="21">
        <f t="shared" si="60"/>
        <v>38.648639055110486</v>
      </c>
      <c r="DJ42" s="3">
        <f t="shared" si="61"/>
        <v>-0.8964723884438186</v>
      </c>
      <c r="DK42" s="3">
        <f t="shared" si="62"/>
        <v>231.89183433066293</v>
      </c>
      <c r="DL42" s="3">
        <f t="shared" si="95"/>
        <v>38</v>
      </c>
      <c r="DM42" s="3">
        <f t="shared" si="64"/>
        <v>38.095963516622405</v>
      </c>
      <c r="DN42" s="4">
        <f t="shared" si="88"/>
        <v>-9.5963516622404654E-2</v>
      </c>
      <c r="DO42" s="4">
        <f t="shared" si="79"/>
        <v>0.98529885701924391</v>
      </c>
      <c r="DP42" s="13"/>
      <c r="DQ42" s="11"/>
      <c r="DR42" s="55" t="str">
        <f t="shared" si="70"/>
        <v>19-03-2026 12:30</v>
      </c>
      <c r="DS42" s="5">
        <f t="shared" si="96"/>
        <v>408.36150000000004</v>
      </c>
      <c r="DT42" s="5">
        <f t="shared" si="66"/>
        <v>420.51359157069595</v>
      </c>
      <c r="DU42" s="6">
        <f t="shared" si="89"/>
        <v>-12.152091570695916</v>
      </c>
      <c r="DV42" s="5">
        <f t="shared" si="67"/>
        <v>2523.0815494241747</v>
      </c>
      <c r="DW42" s="5">
        <f t="shared" si="97"/>
        <v>411.09999999999991</v>
      </c>
      <c r="DX42" s="5">
        <f t="shared" si="69"/>
        <v>414.50024721123492</v>
      </c>
      <c r="DY42" s="6">
        <f t="shared" si="90"/>
        <v>-3.4002472112350119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120" t="s">
        <v>534</v>
      </c>
      <c r="B43" s="121">
        <v>978</v>
      </c>
      <c r="C43" s="111">
        <v>49.36</v>
      </c>
      <c r="D43" s="125"/>
      <c r="E43" s="127">
        <v>332.2</v>
      </c>
      <c r="F43" s="127">
        <v>337.911</v>
      </c>
      <c r="G43" s="127">
        <v>1006</v>
      </c>
      <c r="H43" s="21">
        <f t="shared" si="11"/>
        <v>56.3185</v>
      </c>
      <c r="I43" s="3">
        <f t="shared" si="12"/>
        <v>58.109722045661151</v>
      </c>
      <c r="J43" s="3">
        <f t="shared" si="13"/>
        <v>-1.7912220456611507</v>
      </c>
      <c r="K43" s="3">
        <f t="shared" si="14"/>
        <v>348.65833227396695</v>
      </c>
      <c r="L43" s="3">
        <f t="shared" si="15"/>
        <v>57.5</v>
      </c>
      <c r="M43" s="3">
        <f t="shared" si="16"/>
        <v>57.278753020408196</v>
      </c>
      <c r="N43" s="4">
        <f t="shared" si="80"/>
        <v>0.22124697959180395</v>
      </c>
      <c r="O43" s="4">
        <f t="shared" si="71"/>
        <v>0.98309910005889123</v>
      </c>
      <c r="P43" s="13"/>
      <c r="Q43" s="128" t="s">
        <v>534</v>
      </c>
      <c r="R43" s="127">
        <v>339.608</v>
      </c>
      <c r="S43" s="127">
        <v>345.55200000000002</v>
      </c>
      <c r="T43" s="127">
        <v>1015.2</v>
      </c>
      <c r="U43" s="21">
        <f t="shared" si="17"/>
        <v>57.591999999999999</v>
      </c>
      <c r="V43" s="3">
        <f t="shared" si="18"/>
        <v>58.109722045661151</v>
      </c>
      <c r="W43" s="3">
        <f t="shared" si="19"/>
        <v>-0.51772204566115221</v>
      </c>
      <c r="X43" s="3">
        <f t="shared" si="20"/>
        <v>348.65833227396695</v>
      </c>
      <c r="Y43" s="3">
        <f t="shared" si="21"/>
        <v>57.700000000000045</v>
      </c>
      <c r="Z43" s="3">
        <f t="shared" si="22"/>
        <v>57.278753020408196</v>
      </c>
      <c r="AA43" s="4">
        <f t="shared" si="81"/>
        <v>0.42124697959184942</v>
      </c>
      <c r="AB43" s="4">
        <f t="shared" si="72"/>
        <v>0.98279853683381946</v>
      </c>
      <c r="AC43" s="13"/>
      <c r="AD43" s="128" t="s">
        <v>534</v>
      </c>
      <c r="AE43" s="127">
        <v>328.065</v>
      </c>
      <c r="AF43" s="127">
        <v>337.08699999999999</v>
      </c>
      <c r="AG43" s="127">
        <v>997.3</v>
      </c>
      <c r="AH43" s="21">
        <f t="shared" si="23"/>
        <v>56.181166666666662</v>
      </c>
      <c r="AI43" s="21">
        <f t="shared" si="24"/>
        <v>58.109722045661151</v>
      </c>
      <c r="AJ43" s="3">
        <f t="shared" si="25"/>
        <v>-1.9285553789944885</v>
      </c>
      <c r="AK43" s="3">
        <f t="shared" si="26"/>
        <v>348.65833227396695</v>
      </c>
      <c r="AL43" s="3">
        <f t="shared" si="27"/>
        <v>57</v>
      </c>
      <c r="AM43" s="3">
        <f t="shared" si="28"/>
        <v>57.278753020408196</v>
      </c>
      <c r="AN43" s="4">
        <f t="shared" si="82"/>
        <v>-0.27875302040819605</v>
      </c>
      <c r="AO43" s="4">
        <f t="shared" si="73"/>
        <v>0.97323539620335409</v>
      </c>
      <c r="AP43" s="13"/>
      <c r="AQ43" s="128" t="s">
        <v>534</v>
      </c>
      <c r="AR43" s="127">
        <v>331.92700000000002</v>
      </c>
      <c r="AS43" s="127">
        <v>337.77</v>
      </c>
      <c r="AT43" s="127">
        <v>1007.8</v>
      </c>
      <c r="AU43" s="21">
        <f t="shared" si="29"/>
        <v>56.294999999999995</v>
      </c>
      <c r="AV43" s="21">
        <f t="shared" si="30"/>
        <v>58.109722045661151</v>
      </c>
      <c r="AW43" s="3">
        <f t="shared" si="31"/>
        <v>-1.8147220456611564</v>
      </c>
      <c r="AX43" s="3">
        <f t="shared" si="32"/>
        <v>348.65833227396695</v>
      </c>
      <c r="AY43" s="3">
        <f t="shared" si="91"/>
        <v>57.399999999999977</v>
      </c>
      <c r="AZ43" s="3">
        <f t="shared" si="34"/>
        <v>57.278753020408196</v>
      </c>
      <c r="BA43" s="4">
        <f t="shared" si="83"/>
        <v>0.12124697959178121</v>
      </c>
      <c r="BB43" s="4">
        <f t="shared" si="74"/>
        <v>0.98270124641027934</v>
      </c>
      <c r="BC43" s="13"/>
      <c r="BD43" s="128" t="s">
        <v>534</v>
      </c>
      <c r="BE43" s="127">
        <v>248.982</v>
      </c>
      <c r="BF43" s="127">
        <v>252.97900000000001</v>
      </c>
      <c r="BG43" s="127">
        <v>748.3</v>
      </c>
      <c r="BH43" s="21">
        <f t="shared" si="35"/>
        <v>42.163166666666669</v>
      </c>
      <c r="BI43" s="21">
        <f t="shared" si="36"/>
        <v>43.044238552341589</v>
      </c>
      <c r="BJ43" s="3">
        <f t="shared" si="37"/>
        <v>-0.88107188567492045</v>
      </c>
      <c r="BK43" s="3">
        <f t="shared" si="38"/>
        <v>258.26543131404958</v>
      </c>
      <c r="BL43" s="3">
        <f t="shared" si="39"/>
        <v>43.099999999999909</v>
      </c>
      <c r="BM43" s="3">
        <f t="shared" si="40"/>
        <v>42.428705941043106</v>
      </c>
      <c r="BN43" s="4">
        <f t="shared" si="84"/>
        <v>0.6712940589568035</v>
      </c>
      <c r="BO43" s="4">
        <f t="shared" si="75"/>
        <v>0.98420026958759421</v>
      </c>
      <c r="BP43" s="13"/>
      <c r="BQ43" s="128" t="s">
        <v>534</v>
      </c>
      <c r="BR43" s="127">
        <v>246.81</v>
      </c>
      <c r="BS43" s="127">
        <v>251.00299999999999</v>
      </c>
      <c r="BT43" s="127">
        <v>746.7</v>
      </c>
      <c r="BU43" s="21">
        <f t="shared" si="41"/>
        <v>41.833833333333331</v>
      </c>
      <c r="BV43" s="21">
        <f t="shared" si="42"/>
        <v>43.044238552341589</v>
      </c>
      <c r="BW43" s="3">
        <f t="shared" si="43"/>
        <v>-1.2104052190082584</v>
      </c>
      <c r="BX43" s="3">
        <f t="shared" si="44"/>
        <v>258.26543131404958</v>
      </c>
      <c r="BY43" s="3">
        <f t="shared" si="92"/>
        <v>42.700000000000045</v>
      </c>
      <c r="BZ43" s="3">
        <f t="shared" si="46"/>
        <v>42.428705941043106</v>
      </c>
      <c r="CA43" s="4">
        <f t="shared" si="85"/>
        <v>0.27129405895693992</v>
      </c>
      <c r="CB43" s="4">
        <f t="shared" si="76"/>
        <v>0.98329502037824257</v>
      </c>
      <c r="CC43" s="13"/>
      <c r="CD43" s="128" t="s">
        <v>534</v>
      </c>
      <c r="CE43" s="127">
        <v>247.03100000000001</v>
      </c>
      <c r="CF43" s="127">
        <v>251.82</v>
      </c>
      <c r="CG43" s="127">
        <v>745</v>
      </c>
      <c r="CH43" s="21">
        <f t="shared" si="47"/>
        <v>41.97</v>
      </c>
      <c r="CI43" s="21">
        <f t="shared" si="48"/>
        <v>43.044238552341589</v>
      </c>
      <c r="CJ43" s="3">
        <f t="shared" si="49"/>
        <v>-1.0742385523415905</v>
      </c>
      <c r="CK43" s="3">
        <f t="shared" si="50"/>
        <v>258.26543131404958</v>
      </c>
      <c r="CL43" s="3">
        <f t="shared" si="93"/>
        <v>42.600000000000023</v>
      </c>
      <c r="CM43" s="3">
        <f t="shared" si="52"/>
        <v>42.428705941043106</v>
      </c>
      <c r="CN43" s="4">
        <f t="shared" si="86"/>
        <v>0.17129405895691718</v>
      </c>
      <c r="CO43" s="4">
        <f t="shared" si="77"/>
        <v>0.98098244778016053</v>
      </c>
      <c r="CP43" s="13"/>
      <c r="CQ43" s="128" t="s">
        <v>534</v>
      </c>
      <c r="CR43" s="127">
        <v>249.04599999999999</v>
      </c>
      <c r="CS43" s="127">
        <v>256.36099999999999</v>
      </c>
      <c r="CT43" s="127">
        <v>749.9</v>
      </c>
      <c r="CU43" s="21">
        <f t="shared" si="53"/>
        <v>42.726833333333332</v>
      </c>
      <c r="CV43" s="21">
        <f t="shared" si="54"/>
        <v>43.044238552341589</v>
      </c>
      <c r="CW43" s="3">
        <f t="shared" si="55"/>
        <v>-0.31740521900825769</v>
      </c>
      <c r="CX43" s="3">
        <f t="shared" si="56"/>
        <v>258.26543131404958</v>
      </c>
      <c r="CY43" s="3">
        <f t="shared" si="94"/>
        <v>42.299999999999955</v>
      </c>
      <c r="CZ43" s="3">
        <f t="shared" si="58"/>
        <v>42.428705941043106</v>
      </c>
      <c r="DA43" s="4">
        <f t="shared" si="87"/>
        <v>-0.12870594104315103</v>
      </c>
      <c r="DB43" s="4">
        <f t="shared" si="78"/>
        <v>0.9714660186221773</v>
      </c>
      <c r="DC43" s="13"/>
      <c r="DD43" s="128" t="s">
        <v>534</v>
      </c>
      <c r="DE43" s="127">
        <v>234.66</v>
      </c>
      <c r="DF43" s="127">
        <v>238.37899999999999</v>
      </c>
      <c r="DG43" s="127">
        <v>710.9</v>
      </c>
      <c r="DH43" s="21">
        <f t="shared" si="59"/>
        <v>39.729833333333332</v>
      </c>
      <c r="DI43" s="21">
        <f t="shared" si="60"/>
        <v>40.951261815392876</v>
      </c>
      <c r="DJ43" s="3">
        <f t="shared" si="61"/>
        <v>-1.2214284820595438</v>
      </c>
      <c r="DK43" s="3">
        <f t="shared" si="62"/>
        <v>245.7075708923573</v>
      </c>
      <c r="DL43" s="3">
        <f t="shared" si="95"/>
        <v>40.600000000000023</v>
      </c>
      <c r="DM43" s="3">
        <f t="shared" si="64"/>
        <v>40.365658771432756</v>
      </c>
      <c r="DN43" s="4">
        <f t="shared" si="88"/>
        <v>0.23434122856726702</v>
      </c>
      <c r="DO43" s="4">
        <f t="shared" si="79"/>
        <v>0.9843987935178854</v>
      </c>
      <c r="DP43" s="13"/>
      <c r="DQ43" s="11"/>
      <c r="DR43" s="55" t="str">
        <f t="shared" si="70"/>
        <v>19-03-2026 12:20</v>
      </c>
      <c r="DS43" s="5">
        <f t="shared" si="96"/>
        <v>434.81033333333329</v>
      </c>
      <c r="DT43" s="5">
        <f t="shared" si="66"/>
        <v>445.56710420740382</v>
      </c>
      <c r="DU43" s="6">
        <f t="shared" si="89"/>
        <v>-10.756770874070526</v>
      </c>
      <c r="DV43" s="5">
        <f t="shared" si="67"/>
        <v>2673.4026252444237</v>
      </c>
      <c r="DW43" s="5">
        <f t="shared" si="97"/>
        <v>440.9</v>
      </c>
      <c r="DX43" s="5">
        <f t="shared" si="69"/>
        <v>439.19549461723801</v>
      </c>
      <c r="DY43" s="6">
        <f t="shared" si="90"/>
        <v>1.7045053827619654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120" t="s">
        <v>535</v>
      </c>
      <c r="B44" s="121">
        <v>1030</v>
      </c>
      <c r="C44" s="111">
        <v>48.79</v>
      </c>
      <c r="D44" s="125"/>
      <c r="E44" s="127">
        <v>347.36599999999999</v>
      </c>
      <c r="F44" s="127">
        <v>353.37299999999999</v>
      </c>
      <c r="G44" s="127">
        <v>948.5</v>
      </c>
      <c r="H44" s="21">
        <f t="shared" si="11"/>
        <v>58.895499999999998</v>
      </c>
      <c r="I44" s="3">
        <f t="shared" si="12"/>
        <v>61.332873203608635</v>
      </c>
      <c r="J44" s="3">
        <f t="shared" si="13"/>
        <v>-2.4373732036086366</v>
      </c>
      <c r="K44" s="3">
        <f t="shared" si="14"/>
        <v>367.99723922165185</v>
      </c>
      <c r="L44" s="3">
        <f t="shared" si="15"/>
        <v>56.100000000000023</v>
      </c>
      <c r="M44" s="3">
        <f t="shared" si="16"/>
        <v>60.455813116797032</v>
      </c>
      <c r="N44" s="4">
        <f t="shared" si="80"/>
        <v>-4.3558131167970089</v>
      </c>
      <c r="O44" s="4">
        <f t="shared" si="71"/>
        <v>0.98300096498600631</v>
      </c>
      <c r="P44" s="13"/>
      <c r="Q44" s="128" t="s">
        <v>535</v>
      </c>
      <c r="R44" s="127">
        <v>351.9</v>
      </c>
      <c r="S44" s="127">
        <v>357.94900000000001</v>
      </c>
      <c r="T44" s="127">
        <v>957.5</v>
      </c>
      <c r="U44" s="21">
        <f t="shared" si="17"/>
        <v>59.658166666666666</v>
      </c>
      <c r="V44" s="3">
        <f t="shared" si="18"/>
        <v>61.332873203608635</v>
      </c>
      <c r="W44" s="3">
        <f t="shared" si="19"/>
        <v>-1.6747065369419687</v>
      </c>
      <c r="X44" s="3">
        <f t="shared" si="20"/>
        <v>367.99723922165185</v>
      </c>
      <c r="Y44" s="3">
        <f>T44-T46</f>
        <v>116</v>
      </c>
      <c r="Z44" s="3">
        <f t="shared" si="22"/>
        <v>60.455813116797032</v>
      </c>
      <c r="AA44" s="4">
        <f t="shared" si="81"/>
        <v>55.544186883202968</v>
      </c>
      <c r="AB44" s="4">
        <f t="shared" si="72"/>
        <v>0.98310094454796626</v>
      </c>
      <c r="AC44" s="13"/>
      <c r="AD44" s="128" t="s">
        <v>535</v>
      </c>
      <c r="AE44" s="127">
        <v>343.92099999999999</v>
      </c>
      <c r="AF44" s="127">
        <v>352.98500000000001</v>
      </c>
      <c r="AG44" s="127">
        <v>940.3</v>
      </c>
      <c r="AH44" s="21">
        <f t="shared" si="23"/>
        <v>58.830833333333331</v>
      </c>
      <c r="AI44" s="21">
        <f t="shared" si="24"/>
        <v>61.332873203608635</v>
      </c>
      <c r="AJ44" s="3">
        <f t="shared" si="25"/>
        <v>-2.5020398702753042</v>
      </c>
      <c r="AK44" s="3">
        <f t="shared" si="26"/>
        <v>367.99723922165185</v>
      </c>
      <c r="AL44" s="3">
        <f t="shared" si="27"/>
        <v>56.5</v>
      </c>
      <c r="AM44" s="3">
        <f t="shared" si="28"/>
        <v>60.455813116797032</v>
      </c>
      <c r="AN44" s="4">
        <f t="shared" si="82"/>
        <v>-3.9558131167970316</v>
      </c>
      <c r="AO44" s="4">
        <f t="shared" si="73"/>
        <v>0.97432185503633295</v>
      </c>
      <c r="AP44" s="13"/>
      <c r="AQ44" s="128" t="s">
        <v>535</v>
      </c>
      <c r="AR44" s="127">
        <v>349.34100000000001</v>
      </c>
      <c r="AS44" s="127">
        <v>355.45499999999998</v>
      </c>
      <c r="AT44" s="127">
        <v>950.4</v>
      </c>
      <c r="AU44" s="21">
        <f t="shared" si="29"/>
        <v>59.242499999999993</v>
      </c>
      <c r="AV44" s="21">
        <f t="shared" si="30"/>
        <v>61.332873203608635</v>
      </c>
      <c r="AW44" s="3">
        <f t="shared" si="31"/>
        <v>-2.0903732036086424</v>
      </c>
      <c r="AX44" s="3">
        <f t="shared" si="32"/>
        <v>367.99723922165185</v>
      </c>
      <c r="AY44" s="3">
        <f t="shared" si="91"/>
        <v>57.199999999999932</v>
      </c>
      <c r="AZ44" s="3">
        <f t="shared" si="34"/>
        <v>60.455813116797032</v>
      </c>
      <c r="BA44" s="4">
        <f t="shared" si="83"/>
        <v>-3.2558131167970998</v>
      </c>
      <c r="BB44" s="4">
        <f t="shared" si="74"/>
        <v>0.98279951048655956</v>
      </c>
      <c r="BC44" s="13"/>
      <c r="BD44" s="128" t="s">
        <v>535</v>
      </c>
      <c r="BE44" s="127">
        <v>259.92200000000003</v>
      </c>
      <c r="BF44" s="127">
        <v>264.041</v>
      </c>
      <c r="BG44" s="127">
        <v>705.2</v>
      </c>
      <c r="BH44" s="21">
        <f t="shared" si="35"/>
        <v>44.006833333333333</v>
      </c>
      <c r="BI44" s="21">
        <f t="shared" si="36"/>
        <v>45.431757928598998</v>
      </c>
      <c r="BJ44" s="3">
        <f t="shared" si="37"/>
        <v>-1.4249245952656651</v>
      </c>
      <c r="BK44" s="3">
        <f t="shared" si="38"/>
        <v>272.59054757159396</v>
      </c>
      <c r="BL44" s="3">
        <f t="shared" si="39"/>
        <v>43.200000000000045</v>
      </c>
      <c r="BM44" s="3">
        <f t="shared" si="40"/>
        <v>44.782083790220035</v>
      </c>
      <c r="BN44" s="4">
        <f t="shared" si="84"/>
        <v>-1.5820837902199898</v>
      </c>
      <c r="BO44" s="4">
        <f t="shared" si="75"/>
        <v>0.98440014997670822</v>
      </c>
      <c r="BP44" s="13"/>
      <c r="BQ44" s="128" t="s">
        <v>535</v>
      </c>
      <c r="BR44" s="127">
        <v>258.29899999999998</v>
      </c>
      <c r="BS44" s="127">
        <v>262.41899999999998</v>
      </c>
      <c r="BT44" s="127">
        <v>704</v>
      </c>
      <c r="BU44" s="21">
        <f t="shared" si="41"/>
        <v>43.736499999999992</v>
      </c>
      <c r="BV44" s="21">
        <f t="shared" si="42"/>
        <v>45.431757928598998</v>
      </c>
      <c r="BW44" s="3">
        <f t="shared" si="43"/>
        <v>-1.6952579285990055</v>
      </c>
      <c r="BX44" s="3">
        <f t="shared" si="44"/>
        <v>272.59054757159396</v>
      </c>
      <c r="BY44" s="3">
        <f t="shared" si="92"/>
        <v>42.899999999999977</v>
      </c>
      <c r="BZ44" s="3">
        <f t="shared" si="46"/>
        <v>44.782083790220035</v>
      </c>
      <c r="CA44" s="4">
        <f t="shared" si="85"/>
        <v>-1.882083790220058</v>
      </c>
      <c r="CB44" s="4">
        <f t="shared" si="76"/>
        <v>0.98429991730781685</v>
      </c>
      <c r="CC44" s="13"/>
      <c r="CD44" s="128" t="s">
        <v>535</v>
      </c>
      <c r="CE44" s="127">
        <v>257.97199999999998</v>
      </c>
      <c r="CF44" s="127">
        <v>262.75900000000001</v>
      </c>
      <c r="CG44" s="127">
        <v>702.4</v>
      </c>
      <c r="CH44" s="21">
        <f t="shared" si="47"/>
        <v>43.793166666666664</v>
      </c>
      <c r="CI44" s="21">
        <f t="shared" si="48"/>
        <v>45.431757928598998</v>
      </c>
      <c r="CJ44" s="3">
        <f t="shared" si="49"/>
        <v>-1.6385912619323335</v>
      </c>
      <c r="CK44" s="3">
        <f t="shared" si="50"/>
        <v>272.59054757159396</v>
      </c>
      <c r="CL44" s="3">
        <f t="shared" si="93"/>
        <v>42.799999999999955</v>
      </c>
      <c r="CM44" s="3">
        <f t="shared" si="52"/>
        <v>44.782083790220035</v>
      </c>
      <c r="CN44" s="4">
        <f t="shared" si="86"/>
        <v>-1.9820837902200807</v>
      </c>
      <c r="CO44" s="4">
        <f t="shared" si="77"/>
        <v>0.98178178482944434</v>
      </c>
      <c r="CP44" s="13"/>
      <c r="CQ44" s="128" t="s">
        <v>535</v>
      </c>
      <c r="CR44" s="127">
        <v>259.64600000000002</v>
      </c>
      <c r="CS44" s="127">
        <v>267.03800000000001</v>
      </c>
      <c r="CT44" s="127">
        <v>707.6</v>
      </c>
      <c r="CU44" s="21">
        <f t="shared" si="53"/>
        <v>44.50633333333333</v>
      </c>
      <c r="CV44" s="21">
        <f t="shared" si="54"/>
        <v>45.431757928598998</v>
      </c>
      <c r="CW44" s="3">
        <f t="shared" si="55"/>
        <v>-0.92542459526566745</v>
      </c>
      <c r="CX44" s="3">
        <f t="shared" si="56"/>
        <v>272.59054757159396</v>
      </c>
      <c r="CY44" s="3">
        <f t="shared" si="94"/>
        <v>43.100000000000023</v>
      </c>
      <c r="CZ44" s="3">
        <f t="shared" si="58"/>
        <v>44.782083790220035</v>
      </c>
      <c r="DA44" s="4">
        <f t="shared" si="87"/>
        <v>-1.6820837902200125</v>
      </c>
      <c r="DB44" s="4">
        <f t="shared" si="78"/>
        <v>0.97231854642410442</v>
      </c>
      <c r="DC44" s="13"/>
      <c r="DD44" s="128" t="s">
        <v>535</v>
      </c>
      <c r="DE44" s="127">
        <v>246.01</v>
      </c>
      <c r="DF44" s="127">
        <v>249.88300000000001</v>
      </c>
      <c r="DG44" s="127">
        <v>670.3</v>
      </c>
      <c r="DH44" s="21">
        <f t="shared" si="59"/>
        <v>41.647166666666664</v>
      </c>
      <c r="DI44" s="21">
        <f t="shared" si="60"/>
        <v>43.222690799960695</v>
      </c>
      <c r="DJ44" s="3">
        <f t="shared" si="61"/>
        <v>-1.5755241332940315</v>
      </c>
      <c r="DK44" s="3">
        <f t="shared" si="62"/>
        <v>259.33614479976421</v>
      </c>
      <c r="DL44" s="3">
        <f t="shared" si="95"/>
        <v>40.799999999999955</v>
      </c>
      <c r="DM44" s="3">
        <f t="shared" si="64"/>
        <v>42.60460632152126</v>
      </c>
      <c r="DN44" s="4">
        <f t="shared" si="88"/>
        <v>-1.8046063215213053</v>
      </c>
      <c r="DO44" s="4">
        <f t="shared" si="79"/>
        <v>0.98450074634929141</v>
      </c>
      <c r="DP44" s="13"/>
      <c r="DQ44" s="11"/>
      <c r="DR44" s="55" t="str">
        <f t="shared" si="70"/>
        <v>19-03-2026 12:10</v>
      </c>
      <c r="DS44" s="5">
        <f t="shared" si="96"/>
        <v>454.31699999999989</v>
      </c>
      <c r="DT44" s="5">
        <f t="shared" si="66"/>
        <v>470.28121532879118</v>
      </c>
      <c r="DU44" s="6">
        <f t="shared" si="89"/>
        <v>-15.964215328791283</v>
      </c>
      <c r="DV44" s="5">
        <f t="shared" si="67"/>
        <v>2821.6872919727475</v>
      </c>
      <c r="DW44" s="5">
        <f t="shared" si="97"/>
        <v>498.59999999999991</v>
      </c>
      <c r="DX44" s="5">
        <f t="shared" si="69"/>
        <v>463.55619394958956</v>
      </c>
      <c r="DY44" s="6">
        <f t="shared" si="90"/>
        <v>35.043806050410353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120" t="s">
        <v>536</v>
      </c>
      <c r="B45" s="121">
        <v>1008</v>
      </c>
      <c r="C45" s="111">
        <v>49.08</v>
      </c>
      <c r="D45" s="125"/>
      <c r="E45" s="127">
        <v>343.23700000000002</v>
      </c>
      <c r="F45" s="127">
        <v>349.06599999999997</v>
      </c>
      <c r="G45" s="127">
        <v>892.4</v>
      </c>
      <c r="H45" s="21">
        <f t="shared" si="11"/>
        <v>58.17766666666666</v>
      </c>
      <c r="I45" s="3">
        <f t="shared" si="12"/>
        <v>59.956393957649276</v>
      </c>
      <c r="J45" s="3">
        <f t="shared" si="13"/>
        <v>-1.7787272909826157</v>
      </c>
      <c r="K45" s="3">
        <f t="shared" si="14"/>
        <v>359.73836374589558</v>
      </c>
      <c r="L45" s="3">
        <f t="shared" si="15"/>
        <v>57.699999999999932</v>
      </c>
      <c r="M45" s="3">
        <f t="shared" si="16"/>
        <v>59.099017524054894</v>
      </c>
      <c r="N45" s="4">
        <f t="shared" si="80"/>
        <v>-1.3990175240549618</v>
      </c>
      <c r="O45" s="4">
        <f t="shared" si="71"/>
        <v>0.98330115221763237</v>
      </c>
      <c r="P45" s="13"/>
      <c r="Q45" s="128"/>
      <c r="R45" s="127"/>
      <c r="S45" s="127"/>
      <c r="T45" s="127"/>
      <c r="U45" s="21">
        <f t="shared" si="17"/>
        <v>0</v>
      </c>
      <c r="V45" s="3">
        <f t="shared" si="18"/>
        <v>59.956393957649276</v>
      </c>
      <c r="W45" s="3">
        <f t="shared" si="19"/>
        <v>-59.956393957649276</v>
      </c>
      <c r="X45" s="3">
        <f t="shared" si="20"/>
        <v>359.73836374589558</v>
      </c>
      <c r="Y45" s="3">
        <v>0</v>
      </c>
      <c r="Z45" s="3">
        <f t="shared" si="22"/>
        <v>59.099017524054894</v>
      </c>
      <c r="AA45" s="4">
        <f t="shared" si="81"/>
        <v>-59.099017524054894</v>
      </c>
      <c r="AB45" s="4"/>
      <c r="AC45" s="13"/>
      <c r="AD45" s="128" t="s">
        <v>536</v>
      </c>
      <c r="AE45" s="127">
        <v>340.09399999999999</v>
      </c>
      <c r="AF45" s="127">
        <v>349.22</v>
      </c>
      <c r="AG45" s="127">
        <v>883.8</v>
      </c>
      <c r="AH45" s="21">
        <f t="shared" si="23"/>
        <v>58.203333333333333</v>
      </c>
      <c r="AI45" s="21">
        <f t="shared" si="24"/>
        <v>59.956393957649276</v>
      </c>
      <c r="AJ45" s="3">
        <f t="shared" si="25"/>
        <v>-1.7530606243159426</v>
      </c>
      <c r="AK45" s="3">
        <f t="shared" si="26"/>
        <v>359.73836374589558</v>
      </c>
      <c r="AL45" s="3">
        <f t="shared" si="27"/>
        <v>56.399999999999977</v>
      </c>
      <c r="AM45" s="3">
        <f t="shared" si="28"/>
        <v>59.099017524054894</v>
      </c>
      <c r="AN45" s="4">
        <f t="shared" si="82"/>
        <v>-2.6990175240549164</v>
      </c>
      <c r="AO45" s="4">
        <f t="shared" si="73"/>
        <v>0.97386747608957092</v>
      </c>
      <c r="AP45" s="13"/>
      <c r="AQ45" s="128" t="s">
        <v>536</v>
      </c>
      <c r="AR45" s="127">
        <v>344.40300000000002</v>
      </c>
      <c r="AS45" s="127">
        <v>350.887</v>
      </c>
      <c r="AT45" s="127">
        <v>893.2</v>
      </c>
      <c r="AU45" s="21">
        <f t="shared" si="29"/>
        <v>58.481166666666667</v>
      </c>
      <c r="AV45" s="21">
        <f t="shared" si="30"/>
        <v>59.956393957649276</v>
      </c>
      <c r="AW45" s="3">
        <f t="shared" si="31"/>
        <v>-1.475227290982609</v>
      </c>
      <c r="AX45" s="3">
        <f t="shared" si="32"/>
        <v>359.73836374589558</v>
      </c>
      <c r="AY45" s="3">
        <f t="shared" si="91"/>
        <v>57</v>
      </c>
      <c r="AZ45" s="3">
        <f t="shared" si="34"/>
        <v>59.099017524054894</v>
      </c>
      <c r="BA45" s="4">
        <f t="shared" si="83"/>
        <v>-2.0990175240548936</v>
      </c>
      <c r="BB45" s="4">
        <f t="shared" si="74"/>
        <v>0.98152111648479434</v>
      </c>
      <c r="BC45" s="13"/>
      <c r="BD45" s="128" t="s">
        <v>536</v>
      </c>
      <c r="BE45" s="127">
        <v>257.05799999999999</v>
      </c>
      <c r="BF45" s="127">
        <v>261.10500000000002</v>
      </c>
      <c r="BG45" s="127">
        <v>662</v>
      </c>
      <c r="BH45" s="21">
        <f t="shared" si="35"/>
        <v>43.517499999999998</v>
      </c>
      <c r="BI45" s="21">
        <f t="shared" si="36"/>
        <v>44.412143672332789</v>
      </c>
      <c r="BJ45" s="3">
        <f t="shared" si="37"/>
        <v>-0.89464367233279063</v>
      </c>
      <c r="BK45" s="3">
        <f t="shared" si="38"/>
        <v>266.47286203399676</v>
      </c>
      <c r="BL45" s="3">
        <f t="shared" si="39"/>
        <v>41.899999999999977</v>
      </c>
      <c r="BM45" s="3">
        <f t="shared" si="40"/>
        <v>43.777050017818432</v>
      </c>
      <c r="BN45" s="4">
        <f t="shared" si="84"/>
        <v>-1.8770500178184548</v>
      </c>
      <c r="BO45" s="4">
        <f t="shared" si="75"/>
        <v>0.98450048830930081</v>
      </c>
      <c r="BP45" s="13"/>
      <c r="BQ45" s="128" t="s">
        <v>536</v>
      </c>
      <c r="BR45" s="127">
        <v>255.85499999999999</v>
      </c>
      <c r="BS45" s="127">
        <v>260.14499999999998</v>
      </c>
      <c r="BT45" s="127">
        <v>661.1</v>
      </c>
      <c r="BU45" s="21">
        <f t="shared" si="41"/>
        <v>43.357499999999995</v>
      </c>
      <c r="BV45" s="21">
        <f t="shared" si="42"/>
        <v>44.412143672332789</v>
      </c>
      <c r="BW45" s="3">
        <f t="shared" si="43"/>
        <v>-1.0546436723327943</v>
      </c>
      <c r="BX45" s="3">
        <f t="shared" si="44"/>
        <v>266.47286203399676</v>
      </c>
      <c r="BY45" s="3">
        <f t="shared" si="92"/>
        <v>41.600000000000023</v>
      </c>
      <c r="BZ45" s="3">
        <f t="shared" si="46"/>
        <v>43.777050017818432</v>
      </c>
      <c r="CA45" s="4">
        <f t="shared" si="85"/>
        <v>-2.1770500178184093</v>
      </c>
      <c r="CB45" s="4">
        <f t="shared" si="76"/>
        <v>0.98350919679409565</v>
      </c>
      <c r="CC45" s="13"/>
      <c r="CD45" s="128" t="s">
        <v>536</v>
      </c>
      <c r="CE45" s="127">
        <v>254.292</v>
      </c>
      <c r="CF45" s="127">
        <v>259.06799999999998</v>
      </c>
      <c r="CG45" s="127">
        <v>659.6</v>
      </c>
      <c r="CH45" s="21">
        <f t="shared" si="47"/>
        <v>43.177999999999997</v>
      </c>
      <c r="CI45" s="21">
        <f t="shared" si="48"/>
        <v>44.412143672332789</v>
      </c>
      <c r="CJ45" s="3">
        <f t="shared" si="49"/>
        <v>-1.2341436723327917</v>
      </c>
      <c r="CK45" s="3">
        <f t="shared" si="50"/>
        <v>266.47286203399676</v>
      </c>
      <c r="CL45" s="3">
        <f t="shared" si="93"/>
        <v>41.700000000000045</v>
      </c>
      <c r="CM45" s="3">
        <f t="shared" si="52"/>
        <v>43.777050017818432</v>
      </c>
      <c r="CN45" s="4">
        <f t="shared" si="86"/>
        <v>-2.0770500178183866</v>
      </c>
      <c r="CO45" s="4">
        <f t="shared" si="77"/>
        <v>0.98156468571957944</v>
      </c>
      <c r="CP45" s="13"/>
      <c r="CQ45" s="128" t="s">
        <v>536</v>
      </c>
      <c r="CR45" s="127">
        <v>256.21600000000001</v>
      </c>
      <c r="CS45" s="127">
        <v>263.50900000000001</v>
      </c>
      <c r="CT45" s="127">
        <v>664.5</v>
      </c>
      <c r="CU45" s="21">
        <f t="shared" si="53"/>
        <v>43.918166666666664</v>
      </c>
      <c r="CV45" s="21">
        <f t="shared" si="54"/>
        <v>44.412143672332789</v>
      </c>
      <c r="CW45" s="3">
        <f t="shared" si="55"/>
        <v>-0.49397700566612457</v>
      </c>
      <c r="CX45" s="3">
        <f t="shared" si="56"/>
        <v>266.47286203399676</v>
      </c>
      <c r="CY45" s="3">
        <f t="shared" si="94"/>
        <v>41.899999999999977</v>
      </c>
      <c r="CZ45" s="3">
        <f t="shared" si="58"/>
        <v>43.777050017818432</v>
      </c>
      <c r="DA45" s="4">
        <f t="shared" si="87"/>
        <v>-1.8770500178184548</v>
      </c>
      <c r="DB45" s="4">
        <f t="shared" si="78"/>
        <v>0.97232352595167526</v>
      </c>
      <c r="DC45" s="13"/>
      <c r="DD45" s="128" t="s">
        <v>536</v>
      </c>
      <c r="DE45" s="127">
        <v>243.97900000000001</v>
      </c>
      <c r="DF45" s="127">
        <v>247.77</v>
      </c>
      <c r="DG45" s="127">
        <v>629.5</v>
      </c>
      <c r="DH45" s="21">
        <f t="shared" si="59"/>
        <v>41.295000000000002</v>
      </c>
      <c r="DI45" s="21">
        <f t="shared" si="60"/>
        <v>42.252654117623038</v>
      </c>
      <c r="DJ45" s="3">
        <f t="shared" si="61"/>
        <v>-0.95765411762303643</v>
      </c>
      <c r="DK45" s="3">
        <f t="shared" si="62"/>
        <v>253.51592470573823</v>
      </c>
      <c r="DL45" s="3">
        <f t="shared" si="95"/>
        <v>39.100000000000023</v>
      </c>
      <c r="DM45" s="3">
        <f t="shared" si="64"/>
        <v>41.648441163741026</v>
      </c>
      <c r="DN45" s="4">
        <f t="shared" si="88"/>
        <v>-2.5484411637410034</v>
      </c>
      <c r="DO45" s="4">
        <f t="shared" si="79"/>
        <v>0.98469951971586556</v>
      </c>
      <c r="DP45" s="13"/>
      <c r="DQ45" s="11"/>
      <c r="DR45" s="55" t="str">
        <f t="shared" si="70"/>
        <v>19-03-2026 12:00</v>
      </c>
      <c r="DS45" s="5">
        <f t="shared" si="96"/>
        <v>390.12833333333333</v>
      </c>
      <c r="DT45" s="5">
        <f t="shared" si="66"/>
        <v>459.72680463755125</v>
      </c>
      <c r="DU45" s="6">
        <f t="shared" si="89"/>
        <v>-69.598471304217924</v>
      </c>
      <c r="DV45" s="5">
        <f t="shared" si="67"/>
        <v>2758.3608278253078</v>
      </c>
      <c r="DW45" s="5">
        <f t="shared" si="97"/>
        <v>377.29999999999995</v>
      </c>
      <c r="DX45" s="5">
        <f t="shared" si="69"/>
        <v>453.1527113312344</v>
      </c>
      <c r="DY45" s="6">
        <f t="shared" si="90"/>
        <v>-75.852711331234445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120" t="s">
        <v>537</v>
      </c>
      <c r="B46" s="121">
        <v>977</v>
      </c>
      <c r="C46" s="111">
        <v>49.08</v>
      </c>
      <c r="D46" s="125"/>
      <c r="E46" s="127">
        <v>331.50099999999998</v>
      </c>
      <c r="F46" s="127">
        <v>339.23</v>
      </c>
      <c r="G46" s="127">
        <v>834.7</v>
      </c>
      <c r="H46" s="21">
        <f t="shared" si="11"/>
        <v>56.538333333333334</v>
      </c>
      <c r="I46" s="3">
        <f t="shared" si="12"/>
        <v>58.11249692125331</v>
      </c>
      <c r="J46" s="3">
        <f t="shared" si="13"/>
        <v>-1.5741635879199762</v>
      </c>
      <c r="K46" s="3">
        <f t="shared" si="14"/>
        <v>348.67498152751983</v>
      </c>
      <c r="L46" s="3">
        <f t="shared" si="15"/>
        <v>55</v>
      </c>
      <c r="M46" s="3">
        <f t="shared" si="16"/>
        <v>57.281488215279388</v>
      </c>
      <c r="N46" s="4">
        <f t="shared" si="80"/>
        <v>-2.2814882152793885</v>
      </c>
      <c r="O46" s="4">
        <f t="shared" si="71"/>
        <v>0.97721604810895246</v>
      </c>
      <c r="P46" s="13"/>
      <c r="Q46" s="128" t="s">
        <v>537</v>
      </c>
      <c r="R46" s="127">
        <v>334.25099999999998</v>
      </c>
      <c r="S46" s="127">
        <v>339.928</v>
      </c>
      <c r="T46" s="127">
        <v>841.5</v>
      </c>
      <c r="U46" s="21">
        <f t="shared" si="17"/>
        <v>56.654666666666664</v>
      </c>
      <c r="V46" s="3">
        <f t="shared" si="18"/>
        <v>58.11249692125331</v>
      </c>
      <c r="W46" s="3">
        <f t="shared" si="19"/>
        <v>-1.4578302545866464</v>
      </c>
      <c r="X46" s="3">
        <f t="shared" si="20"/>
        <v>348.67498152751983</v>
      </c>
      <c r="Y46" s="3">
        <f t="shared" si="21"/>
        <v>56.600000000000023</v>
      </c>
      <c r="Z46" s="3">
        <f t="shared" si="22"/>
        <v>57.281488215279388</v>
      </c>
      <c r="AA46" s="4">
        <f t="shared" si="81"/>
        <v>-0.68148821527936576</v>
      </c>
      <c r="AB46" s="4">
        <f t="shared" si="72"/>
        <v>0.98329940457979326</v>
      </c>
      <c r="AC46" s="13"/>
      <c r="AD46" s="128" t="s">
        <v>537</v>
      </c>
      <c r="AE46" s="127">
        <v>333.44200000000001</v>
      </c>
      <c r="AF46" s="127">
        <v>342.57799999999997</v>
      </c>
      <c r="AG46" s="127">
        <v>827.4</v>
      </c>
      <c r="AH46" s="21">
        <f t="shared" si="23"/>
        <v>57.096333333333327</v>
      </c>
      <c r="AI46" s="21">
        <f t="shared" si="24"/>
        <v>58.11249692125331</v>
      </c>
      <c r="AJ46" s="3">
        <f t="shared" si="25"/>
        <v>-1.0161635879199835</v>
      </c>
      <c r="AK46" s="3">
        <f t="shared" si="26"/>
        <v>348.67498152751983</v>
      </c>
      <c r="AL46" s="3">
        <f t="shared" si="27"/>
        <v>54.600000000000023</v>
      </c>
      <c r="AM46" s="3">
        <f t="shared" si="28"/>
        <v>57.281488215279388</v>
      </c>
      <c r="AN46" s="4">
        <f t="shared" si="82"/>
        <v>-2.6814882152793658</v>
      </c>
      <c r="AO46" s="4">
        <f t="shared" si="73"/>
        <v>0.97333162082795754</v>
      </c>
      <c r="AP46" s="13"/>
      <c r="AQ46" s="128" t="s">
        <v>537</v>
      </c>
      <c r="AR46" s="127">
        <v>334.89100000000002</v>
      </c>
      <c r="AS46" s="127">
        <v>340.613</v>
      </c>
      <c r="AT46" s="127">
        <v>836.2</v>
      </c>
      <c r="AU46" s="21">
        <f t="shared" si="29"/>
        <v>56.768833333333333</v>
      </c>
      <c r="AV46" s="21">
        <f t="shared" si="30"/>
        <v>58.11249692125331</v>
      </c>
      <c r="AW46" s="3">
        <f t="shared" si="31"/>
        <v>-1.343663587919977</v>
      </c>
      <c r="AX46" s="3">
        <f t="shared" si="32"/>
        <v>348.67498152751983</v>
      </c>
      <c r="AY46" s="3">
        <f t="shared" si="91"/>
        <v>55.100000000000023</v>
      </c>
      <c r="AZ46" s="3">
        <f t="shared" si="34"/>
        <v>57.281488215279388</v>
      </c>
      <c r="BA46" s="4">
        <f t="shared" si="83"/>
        <v>-2.1814882152793658</v>
      </c>
      <c r="BB46" s="4">
        <f t="shared" si="74"/>
        <v>0.98320087606756057</v>
      </c>
      <c r="BC46" s="13"/>
      <c r="BD46" s="128" t="s">
        <v>537</v>
      </c>
      <c r="BE46" s="127">
        <v>252.767</v>
      </c>
      <c r="BF46" s="127">
        <v>256.721</v>
      </c>
      <c r="BG46" s="127">
        <v>620.1</v>
      </c>
      <c r="BH46" s="21">
        <f t="shared" si="35"/>
        <v>42.786833333333334</v>
      </c>
      <c r="BI46" s="21">
        <f t="shared" si="36"/>
        <v>43.046294015743193</v>
      </c>
      <c r="BJ46" s="3">
        <f t="shared" si="37"/>
        <v>-0.25946068240985909</v>
      </c>
      <c r="BK46" s="3">
        <f t="shared" si="38"/>
        <v>258.27776409445914</v>
      </c>
      <c r="BL46" s="3">
        <f t="shared" si="39"/>
        <v>41.300000000000068</v>
      </c>
      <c r="BM46" s="3">
        <f t="shared" si="40"/>
        <v>42.430732011318064</v>
      </c>
      <c r="BN46" s="4">
        <f t="shared" si="84"/>
        <v>-1.1307320113179955</v>
      </c>
      <c r="BO46" s="4">
        <f t="shared" si="75"/>
        <v>0.98459806560429408</v>
      </c>
      <c r="BP46" s="13"/>
      <c r="BQ46" s="128" t="s">
        <v>537</v>
      </c>
      <c r="BR46" s="127">
        <v>249.637</v>
      </c>
      <c r="BS46" s="127">
        <v>253.744</v>
      </c>
      <c r="BT46" s="127">
        <v>619.5</v>
      </c>
      <c r="BU46" s="21">
        <f t="shared" si="41"/>
        <v>42.290666666666667</v>
      </c>
      <c r="BV46" s="21">
        <f t="shared" si="42"/>
        <v>43.046294015743193</v>
      </c>
      <c r="BW46" s="3">
        <f t="shared" si="43"/>
        <v>-0.7556273490765264</v>
      </c>
      <c r="BX46" s="3">
        <f t="shared" si="44"/>
        <v>258.27776409445914</v>
      </c>
      <c r="BY46" s="3">
        <f t="shared" si="92"/>
        <v>40.899999999999977</v>
      </c>
      <c r="BZ46" s="3">
        <f t="shared" si="46"/>
        <v>42.430732011318064</v>
      </c>
      <c r="CA46" s="4">
        <f t="shared" si="85"/>
        <v>-1.5307320113180864</v>
      </c>
      <c r="CB46" s="4">
        <f t="shared" si="76"/>
        <v>0.98381439561132478</v>
      </c>
      <c r="CC46" s="13"/>
      <c r="CD46" s="128" t="s">
        <v>537</v>
      </c>
      <c r="CE46" s="127">
        <v>251.029</v>
      </c>
      <c r="CF46" s="127">
        <v>255.43700000000001</v>
      </c>
      <c r="CG46" s="127">
        <v>617.9</v>
      </c>
      <c r="CH46" s="21">
        <f t="shared" si="47"/>
        <v>42.572833333333335</v>
      </c>
      <c r="CI46" s="21">
        <f t="shared" si="48"/>
        <v>43.046294015743193</v>
      </c>
      <c r="CJ46" s="3">
        <f t="shared" si="49"/>
        <v>-0.47346068240985772</v>
      </c>
      <c r="CK46" s="3">
        <f t="shared" si="50"/>
        <v>258.27776409445914</v>
      </c>
      <c r="CL46" s="3">
        <f t="shared" si="93"/>
        <v>40.899999999999977</v>
      </c>
      <c r="CM46" s="3">
        <f t="shared" si="52"/>
        <v>42.430732011318064</v>
      </c>
      <c r="CN46" s="4">
        <f t="shared" si="86"/>
        <v>-1.5307320113180864</v>
      </c>
      <c r="CO46" s="4">
        <f t="shared" si="77"/>
        <v>0.98274329873902366</v>
      </c>
      <c r="CP46" s="13"/>
      <c r="CQ46" s="128" t="s">
        <v>537</v>
      </c>
      <c r="CR46" s="127">
        <v>252.75299999999999</v>
      </c>
      <c r="CS46" s="127">
        <v>260.19200000000001</v>
      </c>
      <c r="CT46" s="127">
        <v>622.6</v>
      </c>
      <c r="CU46" s="21">
        <f t="shared" si="53"/>
        <v>43.365333333333332</v>
      </c>
      <c r="CV46" s="21">
        <f t="shared" si="54"/>
        <v>43.046294015743193</v>
      </c>
      <c r="CW46" s="3">
        <f t="shared" si="55"/>
        <v>0.31903931759013915</v>
      </c>
      <c r="CX46" s="3">
        <f t="shared" si="56"/>
        <v>258.27776409445914</v>
      </c>
      <c r="CY46" s="3">
        <f t="shared" si="94"/>
        <v>41.800000000000068</v>
      </c>
      <c r="CZ46" s="3">
        <f t="shared" si="58"/>
        <v>42.430732011318064</v>
      </c>
      <c r="DA46" s="4">
        <f t="shared" si="87"/>
        <v>-0.6307320113179955</v>
      </c>
      <c r="DB46" s="4">
        <f t="shared" si="78"/>
        <v>0.97140957446808507</v>
      </c>
      <c r="DC46" s="13"/>
      <c r="DD46" s="128" t="s">
        <v>537</v>
      </c>
      <c r="DE46" s="127">
        <v>239.215</v>
      </c>
      <c r="DF46" s="127">
        <v>242.90700000000001</v>
      </c>
      <c r="DG46" s="127">
        <v>590.4</v>
      </c>
      <c r="DH46" s="21">
        <f t="shared" si="59"/>
        <v>40.484499999999997</v>
      </c>
      <c r="DI46" s="21">
        <f t="shared" si="60"/>
        <v>40.95321733424376</v>
      </c>
      <c r="DJ46" s="3">
        <f t="shared" si="61"/>
        <v>-0.46871733424376316</v>
      </c>
      <c r="DK46" s="3">
        <f t="shared" si="62"/>
        <v>245.71930400546253</v>
      </c>
      <c r="DL46" s="3">
        <f t="shared" si="95"/>
        <v>39.600000000000023</v>
      </c>
      <c r="DM46" s="3">
        <f t="shared" si="64"/>
        <v>40.367586326364076</v>
      </c>
      <c r="DN46" s="4">
        <f t="shared" si="88"/>
        <v>-0.76758632636405366</v>
      </c>
      <c r="DO46" s="4">
        <f t="shared" si="79"/>
        <v>0.98480076737187483</v>
      </c>
      <c r="DP46" s="13"/>
      <c r="DQ46" s="11"/>
      <c r="DR46" s="55" t="str">
        <f t="shared" si="70"/>
        <v>19-03-2026 11:50</v>
      </c>
      <c r="DS46" s="5">
        <f t="shared" si="96"/>
        <v>438.55833333333339</v>
      </c>
      <c r="DT46" s="5">
        <f t="shared" si="66"/>
        <v>445.58838108222972</v>
      </c>
      <c r="DU46" s="6">
        <f t="shared" si="89"/>
        <v>-7.0300477488963224</v>
      </c>
      <c r="DV46" s="5">
        <f t="shared" si="67"/>
        <v>2673.5302864933788</v>
      </c>
      <c r="DW46" s="5">
        <f t="shared" si="97"/>
        <v>425.80000000000018</v>
      </c>
      <c r="DX46" s="5">
        <f t="shared" si="69"/>
        <v>439.21646723275387</v>
      </c>
      <c r="DY46" s="6">
        <f t="shared" si="90"/>
        <v>-13.416467232753689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120" t="s">
        <v>538</v>
      </c>
      <c r="B47" s="121">
        <v>974</v>
      </c>
      <c r="C47" s="111">
        <v>48.79</v>
      </c>
      <c r="D47" s="125"/>
      <c r="E47" s="127">
        <v>330.65899999999999</v>
      </c>
      <c r="F47" s="127">
        <v>336.10399999999998</v>
      </c>
      <c r="G47" s="127">
        <v>779.7</v>
      </c>
      <c r="H47" s="21">
        <f t="shared" si="11"/>
        <v>56.017333333333326</v>
      </c>
      <c r="I47" s="3">
        <f t="shared" si="12"/>
        <v>57.998270388655165</v>
      </c>
      <c r="J47" s="3">
        <f t="shared" si="13"/>
        <v>-1.9809370553218386</v>
      </c>
      <c r="K47" s="3">
        <f t="shared" si="14"/>
        <v>347.989622331931</v>
      </c>
      <c r="L47" s="3">
        <f t="shared" si="15"/>
        <v>53.5</v>
      </c>
      <c r="M47" s="3">
        <f t="shared" si="16"/>
        <v>57.168895122097396</v>
      </c>
      <c r="N47" s="4">
        <f t="shared" si="80"/>
        <v>-3.6688951220973962</v>
      </c>
      <c r="O47" s="4">
        <f t="shared" si="71"/>
        <v>0.9837996572489468</v>
      </c>
      <c r="P47" s="13"/>
      <c r="Q47" s="128" t="s">
        <v>538</v>
      </c>
      <c r="R47" s="127">
        <v>336.702</v>
      </c>
      <c r="S47" s="127">
        <v>342.351</v>
      </c>
      <c r="T47" s="127">
        <v>784.9</v>
      </c>
      <c r="U47" s="21">
        <f t="shared" si="17"/>
        <v>57.058499999999995</v>
      </c>
      <c r="V47" s="3">
        <f t="shared" si="18"/>
        <v>57.998270388655165</v>
      </c>
      <c r="W47" s="3">
        <f t="shared" si="19"/>
        <v>-0.9397703886551696</v>
      </c>
      <c r="X47" s="3">
        <f t="shared" si="20"/>
        <v>347.989622331931</v>
      </c>
      <c r="Y47" s="3">
        <f t="shared" si="21"/>
        <v>54.100000000000023</v>
      </c>
      <c r="Z47" s="3">
        <f t="shared" si="22"/>
        <v>57.168895122097396</v>
      </c>
      <c r="AA47" s="4">
        <f t="shared" si="81"/>
        <v>-3.0688951220973735</v>
      </c>
      <c r="AB47" s="4">
        <f>R47/S47</f>
        <v>0.9834993909759282</v>
      </c>
      <c r="AC47" s="13"/>
      <c r="AD47" s="128" t="s">
        <v>538</v>
      </c>
      <c r="AE47" s="127">
        <v>333.78199999999998</v>
      </c>
      <c r="AF47" s="127">
        <v>342.55099999999999</v>
      </c>
      <c r="AG47" s="127">
        <v>772.8</v>
      </c>
      <c r="AH47" s="21">
        <f t="shared" si="23"/>
        <v>57.091833333333327</v>
      </c>
      <c r="AI47" s="21">
        <f t="shared" si="24"/>
        <v>57.998270388655165</v>
      </c>
      <c r="AJ47" s="3">
        <f t="shared" si="25"/>
        <v>-0.90643705532183816</v>
      </c>
      <c r="AK47" s="3">
        <f t="shared" si="26"/>
        <v>347.989622331931</v>
      </c>
      <c r="AL47" s="3">
        <f t="shared" si="27"/>
        <v>53.899999999999977</v>
      </c>
      <c r="AM47" s="3">
        <f t="shared" si="28"/>
        <v>57.168895122097396</v>
      </c>
      <c r="AN47" s="4">
        <f t="shared" si="82"/>
        <v>-3.2688951220974189</v>
      </c>
      <c r="AO47" s="4">
        <f t="shared" si="73"/>
        <v>0.97440089212993097</v>
      </c>
      <c r="AP47" s="13"/>
      <c r="AQ47" s="128" t="s">
        <v>538</v>
      </c>
      <c r="AR47" s="127">
        <v>336.62</v>
      </c>
      <c r="AS47" s="127">
        <v>341.81099999999998</v>
      </c>
      <c r="AT47" s="127">
        <v>781.1</v>
      </c>
      <c r="AU47" s="21">
        <f t="shared" si="29"/>
        <v>56.968499999999992</v>
      </c>
      <c r="AV47" s="21">
        <f t="shared" si="30"/>
        <v>57.998270388655165</v>
      </c>
      <c r="AW47" s="3">
        <f t="shared" si="31"/>
        <v>-1.029770388655173</v>
      </c>
      <c r="AX47" s="3">
        <f t="shared" si="32"/>
        <v>347.989622331931</v>
      </c>
      <c r="AY47" s="3">
        <f t="shared" si="91"/>
        <v>54.399999999999977</v>
      </c>
      <c r="AZ47" s="3">
        <f t="shared" si="34"/>
        <v>57.168895122097396</v>
      </c>
      <c r="BA47" s="4">
        <f t="shared" si="83"/>
        <v>-2.7688951220974189</v>
      </c>
      <c r="BB47" s="4">
        <f t="shared" si="74"/>
        <v>0.98481324474636578</v>
      </c>
      <c r="BC47" s="13"/>
      <c r="BD47" s="128" t="s">
        <v>538</v>
      </c>
      <c r="BE47" s="127">
        <v>250.26400000000001</v>
      </c>
      <c r="BF47" s="127">
        <v>254.07499999999999</v>
      </c>
      <c r="BG47" s="127">
        <v>578.79999999999995</v>
      </c>
      <c r="BH47" s="21">
        <f t="shared" si="35"/>
        <v>42.345833333333331</v>
      </c>
      <c r="BI47" s="21">
        <f t="shared" si="36"/>
        <v>42.961681769374188</v>
      </c>
      <c r="BJ47" s="3">
        <f t="shared" si="37"/>
        <v>-0.61584843604085648</v>
      </c>
      <c r="BK47" s="3">
        <f t="shared" si="38"/>
        <v>257.77009061624517</v>
      </c>
      <c r="BL47" s="3">
        <f t="shared" si="39"/>
        <v>40.599999999999909</v>
      </c>
      <c r="BM47" s="3">
        <f t="shared" si="40"/>
        <v>42.347329720072139</v>
      </c>
      <c r="BN47" s="4">
        <f t="shared" si="84"/>
        <v>-1.74732972007223</v>
      </c>
      <c r="BO47" s="4">
        <f t="shared" si="75"/>
        <v>0.98500049198071449</v>
      </c>
      <c r="BP47" s="13"/>
      <c r="BQ47" s="128" t="s">
        <v>538</v>
      </c>
      <c r="BR47" s="127">
        <v>249.357</v>
      </c>
      <c r="BS47" s="127">
        <v>253.15700000000001</v>
      </c>
      <c r="BT47" s="127">
        <v>578.6</v>
      </c>
      <c r="BU47" s="21">
        <f t="shared" si="41"/>
        <v>42.192833333333333</v>
      </c>
      <c r="BV47" s="21">
        <f t="shared" si="42"/>
        <v>42.961681769374188</v>
      </c>
      <c r="BW47" s="3">
        <f t="shared" si="43"/>
        <v>-0.76884843604085518</v>
      </c>
      <c r="BX47" s="3">
        <f t="shared" si="44"/>
        <v>257.77009061624517</v>
      </c>
      <c r="BY47" s="3">
        <f t="shared" si="92"/>
        <v>40.300000000000068</v>
      </c>
      <c r="BZ47" s="3">
        <f t="shared" si="46"/>
        <v>42.347329720072139</v>
      </c>
      <c r="CA47" s="4">
        <f t="shared" si="85"/>
        <v>-2.0473297200720708</v>
      </c>
      <c r="CB47" s="4">
        <f t="shared" si="76"/>
        <v>0.98498955193812532</v>
      </c>
      <c r="CC47" s="13"/>
      <c r="CD47" s="128" t="s">
        <v>538</v>
      </c>
      <c r="CE47" s="127">
        <v>248.20599999999999</v>
      </c>
      <c r="CF47" s="127">
        <v>252.804</v>
      </c>
      <c r="CG47" s="127">
        <v>577</v>
      </c>
      <c r="CH47" s="21">
        <f t="shared" si="47"/>
        <v>42.134</v>
      </c>
      <c r="CI47" s="21">
        <f t="shared" si="48"/>
        <v>42.961681769374188</v>
      </c>
      <c r="CJ47" s="3">
        <f t="shared" si="49"/>
        <v>-0.82768176937418758</v>
      </c>
      <c r="CK47" s="3">
        <f t="shared" si="50"/>
        <v>257.77009061624517</v>
      </c>
      <c r="CL47" s="3">
        <f t="shared" si="93"/>
        <v>40.299999999999955</v>
      </c>
      <c r="CM47" s="3">
        <f t="shared" si="52"/>
        <v>42.347329720072139</v>
      </c>
      <c r="CN47" s="4">
        <f t="shared" si="86"/>
        <v>-2.0473297200721845</v>
      </c>
      <c r="CO47" s="4">
        <f t="shared" si="77"/>
        <v>0.98181199664562269</v>
      </c>
      <c r="CP47" s="13"/>
      <c r="CQ47" s="128" t="s">
        <v>538</v>
      </c>
      <c r="CR47" s="127">
        <v>249.517</v>
      </c>
      <c r="CS47" s="127">
        <v>256.8</v>
      </c>
      <c r="CT47" s="127">
        <v>580.79999999999995</v>
      </c>
      <c r="CU47" s="21">
        <f t="shared" si="53"/>
        <v>42.8</v>
      </c>
      <c r="CV47" s="21">
        <f t="shared" si="54"/>
        <v>42.961681769374188</v>
      </c>
      <c r="CW47" s="3">
        <f t="shared" si="55"/>
        <v>-0.16168176937419076</v>
      </c>
      <c r="CX47" s="3">
        <f t="shared" si="56"/>
        <v>257.77009061624517</v>
      </c>
      <c r="CY47" s="3">
        <f t="shared" si="94"/>
        <v>40</v>
      </c>
      <c r="CZ47" s="3">
        <f t="shared" si="58"/>
        <v>42.347329720072139</v>
      </c>
      <c r="DA47" s="4">
        <f t="shared" si="87"/>
        <v>-2.347329720072139</v>
      </c>
      <c r="DB47" s="4">
        <f t="shared" si="78"/>
        <v>0.97163940809968841</v>
      </c>
      <c r="DC47" s="13"/>
      <c r="DD47" s="128" t="s">
        <v>538</v>
      </c>
      <c r="DE47" s="127">
        <v>236.09100000000001</v>
      </c>
      <c r="DF47" s="127">
        <v>239.58799999999999</v>
      </c>
      <c r="DG47" s="127">
        <v>550.79999999999995</v>
      </c>
      <c r="DH47" s="21">
        <f t="shared" si="59"/>
        <v>39.931333333333328</v>
      </c>
      <c r="DI47" s="21">
        <f t="shared" si="60"/>
        <v>40.872719261322061</v>
      </c>
      <c r="DJ47" s="3">
        <f t="shared" si="61"/>
        <v>-0.94138592798873333</v>
      </c>
      <c r="DK47" s="3">
        <f t="shared" si="62"/>
        <v>245.23631556793239</v>
      </c>
      <c r="DL47" s="3">
        <f t="shared" si="95"/>
        <v>37.899999999999977</v>
      </c>
      <c r="DM47" s="3">
        <f t="shared" si="64"/>
        <v>40.288239375885155</v>
      </c>
      <c r="DN47" s="4">
        <f t="shared" si="88"/>
        <v>-2.3882393758851777</v>
      </c>
      <c r="DO47" s="4">
        <f t="shared" si="79"/>
        <v>0.98540411038950204</v>
      </c>
      <c r="DP47" s="13"/>
      <c r="DQ47" s="11"/>
      <c r="DR47" s="55" t="str">
        <f t="shared" si="70"/>
        <v>19-03-2026 11:40</v>
      </c>
      <c r="DS47" s="5">
        <f t="shared" si="96"/>
        <v>436.54016666666666</v>
      </c>
      <c r="DT47" s="5">
        <f t="shared" si="66"/>
        <v>444.71252789343947</v>
      </c>
      <c r="DU47" s="6">
        <f t="shared" si="89"/>
        <v>-8.1723612267728072</v>
      </c>
      <c r="DV47" s="5">
        <f t="shared" si="67"/>
        <v>2668.2751673606372</v>
      </c>
      <c r="DW47" s="5">
        <f t="shared" si="97"/>
        <v>414.99999999999989</v>
      </c>
      <c r="DX47" s="5">
        <f t="shared" si="69"/>
        <v>438.3531387445633</v>
      </c>
      <c r="DY47" s="6">
        <f t="shared" si="90"/>
        <v>-23.35313874456341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120" t="s">
        <v>539</v>
      </c>
      <c r="B48" s="121">
        <v>893</v>
      </c>
      <c r="C48" s="111">
        <v>48.79</v>
      </c>
      <c r="D48" s="125"/>
      <c r="E48" s="127">
        <v>310.94600000000003</v>
      </c>
      <c r="F48" s="127">
        <v>315.93799999999999</v>
      </c>
      <c r="G48" s="127">
        <v>726.2</v>
      </c>
      <c r="H48" s="21">
        <f t="shared" si="11"/>
        <v>52.656333333333329</v>
      </c>
      <c r="I48" s="3">
        <f t="shared" si="12"/>
        <v>53.175005602740299</v>
      </c>
      <c r="J48" s="3">
        <f t="shared" si="13"/>
        <v>-0.51867226940697009</v>
      </c>
      <c r="K48" s="3">
        <f t="shared" si="14"/>
        <v>319.05003361644185</v>
      </c>
      <c r="L48" s="3">
        <f t="shared" si="15"/>
        <v>56</v>
      </c>
      <c r="M48" s="3">
        <f t="shared" si="16"/>
        <v>52.414603022621115</v>
      </c>
      <c r="N48" s="4">
        <f t="shared" si="80"/>
        <v>3.5853969773788847</v>
      </c>
      <c r="O48" s="4">
        <f t="shared" si="71"/>
        <v>0.98419943153403533</v>
      </c>
      <c r="P48" s="13"/>
      <c r="Q48" s="128" t="s">
        <v>539</v>
      </c>
      <c r="R48" s="127">
        <v>318.95100000000002</v>
      </c>
      <c r="S48" s="127">
        <v>324.20299999999997</v>
      </c>
      <c r="T48" s="127">
        <v>730.8</v>
      </c>
      <c r="U48" s="21">
        <f t="shared" si="17"/>
        <v>54.033833333333327</v>
      </c>
      <c r="V48" s="3">
        <f t="shared" si="18"/>
        <v>53.175005602740299</v>
      </c>
      <c r="W48" s="3">
        <f t="shared" si="19"/>
        <v>0.85882773059302764</v>
      </c>
      <c r="X48" s="3">
        <f t="shared" si="20"/>
        <v>319.05003361644185</v>
      </c>
      <c r="Y48" s="3">
        <f t="shared" si="21"/>
        <v>54.199999999999932</v>
      </c>
      <c r="Z48" s="3">
        <f t="shared" si="22"/>
        <v>52.414603022621115</v>
      </c>
      <c r="AA48" s="4">
        <f t="shared" si="81"/>
        <v>1.7853969773788165</v>
      </c>
      <c r="AB48" s="4">
        <f t="shared" si="72"/>
        <v>0.98380027328556507</v>
      </c>
      <c r="AC48" s="13"/>
      <c r="AD48" s="128" t="s">
        <v>539</v>
      </c>
      <c r="AE48" s="127">
        <v>307.62400000000002</v>
      </c>
      <c r="AF48" s="127">
        <v>315.416</v>
      </c>
      <c r="AG48" s="127">
        <v>718.9</v>
      </c>
      <c r="AH48" s="21">
        <f t="shared" si="23"/>
        <v>52.569333333333333</v>
      </c>
      <c r="AI48" s="21">
        <f t="shared" si="24"/>
        <v>53.175005602740299</v>
      </c>
      <c r="AJ48" s="3">
        <f t="shared" si="25"/>
        <v>-0.60567226940696628</v>
      </c>
      <c r="AK48" s="3">
        <f t="shared" si="26"/>
        <v>319.05003361644185</v>
      </c>
      <c r="AL48" s="3">
        <f t="shared" si="27"/>
        <v>53.799999999999955</v>
      </c>
      <c r="AM48" s="3">
        <f t="shared" si="28"/>
        <v>52.414603022621115</v>
      </c>
      <c r="AN48" s="4">
        <f t="shared" si="82"/>
        <v>1.3853969773788393</v>
      </c>
      <c r="AO48" s="4">
        <f t="shared" si="73"/>
        <v>0.97529611687422335</v>
      </c>
      <c r="AP48" s="13"/>
      <c r="AQ48" s="128" t="s">
        <v>539</v>
      </c>
      <c r="AR48" s="127">
        <v>310.488</v>
      </c>
      <c r="AS48" s="127">
        <v>315.53699999999998</v>
      </c>
      <c r="AT48" s="127">
        <v>726.7</v>
      </c>
      <c r="AU48" s="21">
        <f t="shared" si="29"/>
        <v>52.589499999999994</v>
      </c>
      <c r="AV48" s="21">
        <f t="shared" si="30"/>
        <v>53.175005602740299</v>
      </c>
      <c r="AW48" s="3">
        <f t="shared" si="31"/>
        <v>-0.58550560274030516</v>
      </c>
      <c r="AX48" s="3">
        <f t="shared" si="32"/>
        <v>319.05003361644185</v>
      </c>
      <c r="AY48" s="3">
        <f t="shared" si="91"/>
        <v>54.5</v>
      </c>
      <c r="AZ48" s="3">
        <f t="shared" si="34"/>
        <v>52.414603022621115</v>
      </c>
      <c r="BA48" s="4">
        <f t="shared" si="83"/>
        <v>2.0853969773788847</v>
      </c>
      <c r="BB48" s="4">
        <f t="shared" si="74"/>
        <v>0.98399870696621961</v>
      </c>
      <c r="BC48" s="13"/>
      <c r="BD48" s="128" t="s">
        <v>539</v>
      </c>
      <c r="BE48" s="127">
        <v>233.26</v>
      </c>
      <c r="BF48" s="127">
        <v>236.71600000000001</v>
      </c>
      <c r="BG48" s="127">
        <v>538.20000000000005</v>
      </c>
      <c r="BH48" s="21">
        <f t="shared" si="35"/>
        <v>39.452666666666666</v>
      </c>
      <c r="BI48" s="21">
        <f t="shared" si="36"/>
        <v>39.388893039066886</v>
      </c>
      <c r="BJ48" s="3">
        <f t="shared" si="37"/>
        <v>6.3773627599779559E-2</v>
      </c>
      <c r="BK48" s="3">
        <f t="shared" si="38"/>
        <v>236.33335823440135</v>
      </c>
      <c r="BL48" s="3">
        <f t="shared" si="39"/>
        <v>40.500000000000057</v>
      </c>
      <c r="BM48" s="3">
        <f t="shared" si="40"/>
        <v>38.825631868608234</v>
      </c>
      <c r="BN48" s="4">
        <f t="shared" si="84"/>
        <v>1.6743681313918231</v>
      </c>
      <c r="BO48" s="4">
        <f t="shared" si="75"/>
        <v>0.98540022643167335</v>
      </c>
      <c r="BP48" s="13"/>
      <c r="BQ48" s="128" t="s">
        <v>539</v>
      </c>
      <c r="BR48" s="127">
        <v>230.29300000000001</v>
      </c>
      <c r="BS48" s="127">
        <v>233.85499999999999</v>
      </c>
      <c r="BT48" s="127">
        <v>538.29999999999995</v>
      </c>
      <c r="BU48" s="21">
        <f t="shared" si="41"/>
        <v>38.975833333333327</v>
      </c>
      <c r="BV48" s="21">
        <f t="shared" si="42"/>
        <v>39.388893039066886</v>
      </c>
      <c r="BW48" s="3">
        <f t="shared" si="43"/>
        <v>-0.41305970573355921</v>
      </c>
      <c r="BX48" s="3">
        <f t="shared" si="44"/>
        <v>236.33335823440135</v>
      </c>
      <c r="BY48" s="3">
        <f t="shared" si="92"/>
        <v>40.299999999999955</v>
      </c>
      <c r="BZ48" s="3">
        <f t="shared" si="46"/>
        <v>38.825631868608234</v>
      </c>
      <c r="CA48" s="4">
        <f t="shared" si="85"/>
        <v>1.4743681313917207</v>
      </c>
      <c r="CB48" s="4">
        <f t="shared" si="76"/>
        <v>0.98476833935558361</v>
      </c>
      <c r="CC48" s="13"/>
      <c r="CD48" s="128" t="s">
        <v>539</v>
      </c>
      <c r="CE48" s="127">
        <v>233.488</v>
      </c>
      <c r="CF48" s="127">
        <v>237.81200000000001</v>
      </c>
      <c r="CG48" s="127">
        <v>536.70000000000005</v>
      </c>
      <c r="CH48" s="21">
        <f t="shared" si="47"/>
        <v>39.635333333333335</v>
      </c>
      <c r="CI48" s="21">
        <f t="shared" si="48"/>
        <v>39.388893039066886</v>
      </c>
      <c r="CJ48" s="3">
        <f t="shared" si="49"/>
        <v>0.2464402942664492</v>
      </c>
      <c r="CK48" s="3">
        <f t="shared" si="50"/>
        <v>236.33335823440135</v>
      </c>
      <c r="CL48" s="3">
        <f t="shared" si="93"/>
        <v>41.000000000000057</v>
      </c>
      <c r="CM48" s="3">
        <f t="shared" si="52"/>
        <v>38.825631868608234</v>
      </c>
      <c r="CN48" s="4">
        <f t="shared" si="86"/>
        <v>2.1743681313918231</v>
      </c>
      <c r="CO48" s="4">
        <f t="shared" si="77"/>
        <v>0.98181757018148785</v>
      </c>
      <c r="CP48" s="13"/>
      <c r="CQ48" s="128" t="s">
        <v>539</v>
      </c>
      <c r="CR48" s="127">
        <v>235.89400000000001</v>
      </c>
      <c r="CS48" s="127">
        <v>242.81899999999999</v>
      </c>
      <c r="CT48" s="127">
        <v>540.79999999999995</v>
      </c>
      <c r="CU48" s="21">
        <f t="shared" si="53"/>
        <v>40.469833333333327</v>
      </c>
      <c r="CV48" s="21">
        <f t="shared" si="54"/>
        <v>39.388893039066886</v>
      </c>
      <c r="CW48" s="3">
        <f t="shared" si="55"/>
        <v>1.0809402942664406</v>
      </c>
      <c r="CX48" s="3">
        <f t="shared" si="56"/>
        <v>236.33335823440135</v>
      </c>
      <c r="CY48" s="3">
        <f t="shared" si="94"/>
        <v>41.299999999999955</v>
      </c>
      <c r="CZ48" s="3">
        <f t="shared" si="58"/>
        <v>38.825631868608234</v>
      </c>
      <c r="DA48" s="4">
        <f t="shared" si="87"/>
        <v>2.4743681313917207</v>
      </c>
      <c r="DB48" s="4">
        <f t="shared" si="78"/>
        <v>0.97148081492799165</v>
      </c>
      <c r="DC48" s="13"/>
      <c r="DD48" s="128" t="s">
        <v>539</v>
      </c>
      <c r="DE48" s="127">
        <v>221.607</v>
      </c>
      <c r="DF48" s="127">
        <v>224.822</v>
      </c>
      <c r="DG48" s="127">
        <v>512.9</v>
      </c>
      <c r="DH48" s="21">
        <f t="shared" si="59"/>
        <v>37.470333333333329</v>
      </c>
      <c r="DI48" s="21">
        <f t="shared" si="60"/>
        <v>37.473653285791166</v>
      </c>
      <c r="DJ48" s="3">
        <f t="shared" si="61"/>
        <v>-3.3199524578364503E-3</v>
      </c>
      <c r="DK48" s="3">
        <f t="shared" si="62"/>
        <v>224.84191971474704</v>
      </c>
      <c r="DL48" s="3">
        <f t="shared" si="95"/>
        <v>39.099999999999966</v>
      </c>
      <c r="DM48" s="3">
        <f t="shared" si="64"/>
        <v>36.937780043804352</v>
      </c>
      <c r="DN48" s="4">
        <f t="shared" si="88"/>
        <v>2.1622199561956137</v>
      </c>
      <c r="DO48" s="4">
        <f t="shared" si="79"/>
        <v>0.98569979806246721</v>
      </c>
      <c r="DP48" s="13"/>
      <c r="DQ48" s="11"/>
      <c r="DR48" s="55" t="str">
        <f t="shared" si="70"/>
        <v>19-03-2026 11:30</v>
      </c>
      <c r="DS48" s="5">
        <f t="shared" si="96"/>
        <v>407.85299999999995</v>
      </c>
      <c r="DT48" s="5">
        <f t="shared" si="66"/>
        <v>407.7292478530199</v>
      </c>
      <c r="DU48" s="6">
        <f t="shared" si="89"/>
        <v>0.12375214698005266</v>
      </c>
      <c r="DV48" s="5">
        <f t="shared" si="67"/>
        <v>2446.37548711812</v>
      </c>
      <c r="DW48" s="5">
        <f t="shared" si="97"/>
        <v>420.69999999999987</v>
      </c>
      <c r="DX48" s="5">
        <f t="shared" si="69"/>
        <v>401.89871960872176</v>
      </c>
      <c r="DY48" s="6">
        <f t="shared" si="90"/>
        <v>18.801280391278112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120" t="s">
        <v>540</v>
      </c>
      <c r="B49" s="121">
        <v>945</v>
      </c>
      <c r="C49" s="111">
        <v>49.08</v>
      </c>
      <c r="D49" s="125"/>
      <c r="E49" s="127">
        <v>321.53199999999998</v>
      </c>
      <c r="F49" s="127">
        <v>332.96199999999999</v>
      </c>
      <c r="G49" s="127">
        <v>670.2</v>
      </c>
      <c r="H49" s="21">
        <f t="shared" si="11"/>
        <v>55.493666666666662</v>
      </c>
      <c r="I49" s="3">
        <f t="shared" si="12"/>
        <v>56.209119335296187</v>
      </c>
      <c r="J49" s="3">
        <f t="shared" si="13"/>
        <v>-0.71545266862952417</v>
      </c>
      <c r="K49" s="3">
        <f t="shared" si="14"/>
        <v>337.25471601177713</v>
      </c>
      <c r="L49" s="3">
        <f t="shared" si="15"/>
        <v>50</v>
      </c>
      <c r="M49" s="3">
        <f t="shared" si="16"/>
        <v>55.405328928801453</v>
      </c>
      <c r="N49" s="4">
        <f t="shared" si="80"/>
        <v>-5.4053289288014525</v>
      </c>
      <c r="O49" s="4">
        <f t="shared" si="71"/>
        <v>0.96567175833878938</v>
      </c>
      <c r="P49" s="13"/>
      <c r="Q49" s="128" t="s">
        <v>540</v>
      </c>
      <c r="R49" s="127">
        <v>330.19099999999997</v>
      </c>
      <c r="S49" s="127">
        <v>335.69600000000003</v>
      </c>
      <c r="T49" s="127">
        <v>676.6</v>
      </c>
      <c r="U49" s="21">
        <f t="shared" si="17"/>
        <v>55.949333333333335</v>
      </c>
      <c r="V49" s="3">
        <f t="shared" si="18"/>
        <v>56.209119335296187</v>
      </c>
      <c r="W49" s="3">
        <f t="shared" si="19"/>
        <v>-0.25978600196285129</v>
      </c>
      <c r="X49" s="3">
        <f t="shared" si="20"/>
        <v>337.25471601177713</v>
      </c>
      <c r="Y49" s="3">
        <f t="shared" si="21"/>
        <v>53.200000000000045</v>
      </c>
      <c r="Z49" s="3">
        <f t="shared" si="22"/>
        <v>55.405328928801453</v>
      </c>
      <c r="AA49" s="4">
        <f t="shared" si="81"/>
        <v>-2.2053289288014071</v>
      </c>
      <c r="AB49" s="4">
        <f t="shared" si="72"/>
        <v>0.98360123445021674</v>
      </c>
      <c r="AC49" s="13"/>
      <c r="AD49" s="128" t="s">
        <v>540</v>
      </c>
      <c r="AE49" s="127">
        <v>320.16699999999997</v>
      </c>
      <c r="AF49" s="127">
        <v>328.97399999999999</v>
      </c>
      <c r="AG49" s="127">
        <v>665.1</v>
      </c>
      <c r="AH49" s="21">
        <f t="shared" si="23"/>
        <v>54.828999999999994</v>
      </c>
      <c r="AI49" s="21">
        <f t="shared" si="24"/>
        <v>56.209119335296187</v>
      </c>
      <c r="AJ49" s="3">
        <f t="shared" si="25"/>
        <v>-1.3801193352961931</v>
      </c>
      <c r="AK49" s="3">
        <f t="shared" si="26"/>
        <v>337.25471601177713</v>
      </c>
      <c r="AL49" s="3">
        <f t="shared" si="27"/>
        <v>50.5</v>
      </c>
      <c r="AM49" s="3">
        <f t="shared" si="28"/>
        <v>55.405328928801453</v>
      </c>
      <c r="AN49" s="4">
        <f t="shared" si="82"/>
        <v>-4.9053289288014525</v>
      </c>
      <c r="AO49" s="4">
        <f t="shared" si="73"/>
        <v>0.97322888738927693</v>
      </c>
      <c r="AP49" s="13"/>
      <c r="AQ49" s="128" t="s">
        <v>540</v>
      </c>
      <c r="AR49" s="127">
        <v>325.03800000000001</v>
      </c>
      <c r="AS49" s="127">
        <v>330.49099999999999</v>
      </c>
      <c r="AT49" s="127">
        <v>672.2</v>
      </c>
      <c r="AU49" s="21">
        <f t="shared" si="29"/>
        <v>55.081833333333329</v>
      </c>
      <c r="AV49" s="21">
        <f t="shared" si="30"/>
        <v>56.209119335296187</v>
      </c>
      <c r="AW49" s="3">
        <f t="shared" si="31"/>
        <v>-1.1272860019628581</v>
      </c>
      <c r="AX49" s="3">
        <f t="shared" si="32"/>
        <v>337.25471601177713</v>
      </c>
      <c r="AY49" s="3">
        <f t="shared" si="91"/>
        <v>50.900000000000091</v>
      </c>
      <c r="AZ49" s="3">
        <f t="shared" si="34"/>
        <v>55.405328928801453</v>
      </c>
      <c r="BA49" s="4">
        <f t="shared" si="83"/>
        <v>-4.5053289288013616</v>
      </c>
      <c r="BB49" s="4">
        <f t="shared" si="74"/>
        <v>0.9835003071188021</v>
      </c>
      <c r="BC49" s="13"/>
      <c r="BD49" s="128" t="s">
        <v>540</v>
      </c>
      <c r="BE49" s="127">
        <v>242.43600000000001</v>
      </c>
      <c r="BF49" s="127">
        <v>246.15299999999999</v>
      </c>
      <c r="BG49" s="127">
        <v>497.7</v>
      </c>
      <c r="BH49" s="21">
        <f t="shared" si="35"/>
        <v>41.025499999999994</v>
      </c>
      <c r="BI49" s="21">
        <f t="shared" si="36"/>
        <v>41.636384692811987</v>
      </c>
      <c r="BJ49" s="3">
        <f t="shared" si="37"/>
        <v>-0.61088469281199309</v>
      </c>
      <c r="BK49" s="3">
        <f t="shared" si="38"/>
        <v>249.81830815687195</v>
      </c>
      <c r="BL49" s="3">
        <f t="shared" si="39"/>
        <v>38.399999999999977</v>
      </c>
      <c r="BM49" s="3">
        <f t="shared" si="40"/>
        <v>41.040984391704775</v>
      </c>
      <c r="BN49" s="4">
        <f t="shared" si="84"/>
        <v>-2.6409843917047979</v>
      </c>
      <c r="BO49" s="4">
        <f t="shared" si="75"/>
        <v>0.98489963559249738</v>
      </c>
      <c r="BP49" s="13"/>
      <c r="BQ49" s="128" t="s">
        <v>540</v>
      </c>
      <c r="BR49" s="127">
        <v>239.709</v>
      </c>
      <c r="BS49" s="127">
        <v>243.73</v>
      </c>
      <c r="BT49" s="127">
        <v>498</v>
      </c>
      <c r="BU49" s="21">
        <f t="shared" si="41"/>
        <v>40.621666666666663</v>
      </c>
      <c r="BV49" s="21">
        <f t="shared" si="42"/>
        <v>41.636384692811987</v>
      </c>
      <c r="BW49" s="3">
        <f t="shared" si="43"/>
        <v>-1.0147180261453244</v>
      </c>
      <c r="BX49" s="3">
        <f t="shared" si="44"/>
        <v>249.81830815687195</v>
      </c>
      <c r="BY49" s="3">
        <f t="shared" si="92"/>
        <v>38.199999999999989</v>
      </c>
      <c r="BZ49" s="3">
        <f t="shared" si="46"/>
        <v>41.040984391704775</v>
      </c>
      <c r="CA49" s="4">
        <f t="shared" si="85"/>
        <v>-2.8409843917047866</v>
      </c>
      <c r="CB49" s="4">
        <f t="shared" si="76"/>
        <v>0.98350223608090925</v>
      </c>
      <c r="CC49" s="13"/>
      <c r="CD49" s="128" t="s">
        <v>540</v>
      </c>
      <c r="CE49" s="127">
        <v>241.47900000000001</v>
      </c>
      <c r="CF49" s="127">
        <v>245.29</v>
      </c>
      <c r="CG49" s="127">
        <v>495.7</v>
      </c>
      <c r="CH49" s="21">
        <f t="shared" si="47"/>
        <v>40.881666666666661</v>
      </c>
      <c r="CI49" s="21">
        <f t="shared" si="48"/>
        <v>41.636384692811987</v>
      </c>
      <c r="CJ49" s="3">
        <f t="shared" si="49"/>
        <v>-0.75471802614532635</v>
      </c>
      <c r="CK49" s="3">
        <f t="shared" si="50"/>
        <v>249.81830815687195</v>
      </c>
      <c r="CL49" s="3">
        <f t="shared" si="93"/>
        <v>37.5</v>
      </c>
      <c r="CM49" s="3">
        <f t="shared" si="52"/>
        <v>41.040984391704775</v>
      </c>
      <c r="CN49" s="4">
        <f t="shared" si="86"/>
        <v>-3.5409843917047752</v>
      </c>
      <c r="CO49" s="4">
        <f t="shared" si="77"/>
        <v>0.98446328835256236</v>
      </c>
      <c r="CP49" s="13"/>
      <c r="CQ49" s="128" t="s">
        <v>540</v>
      </c>
      <c r="CR49" s="127">
        <v>243.32400000000001</v>
      </c>
      <c r="CS49" s="127">
        <v>250.20099999999999</v>
      </c>
      <c r="CT49" s="127">
        <v>499.5</v>
      </c>
      <c r="CU49" s="21">
        <f t="shared" si="53"/>
        <v>41.700166666666661</v>
      </c>
      <c r="CV49" s="21">
        <f t="shared" si="54"/>
        <v>41.636384692811987</v>
      </c>
      <c r="CW49" s="3">
        <f t="shared" si="55"/>
        <v>6.3781973854673879E-2</v>
      </c>
      <c r="CX49" s="3">
        <f t="shared" si="56"/>
        <v>249.81830815687195</v>
      </c>
      <c r="CY49" s="3">
        <f t="shared" si="94"/>
        <v>37.899999999999977</v>
      </c>
      <c r="CZ49" s="3">
        <f t="shared" si="58"/>
        <v>41.040984391704775</v>
      </c>
      <c r="DA49" s="4">
        <f t="shared" si="87"/>
        <v>-3.1409843917047979</v>
      </c>
      <c r="DB49" s="4">
        <f t="shared" si="78"/>
        <v>0.97251409866467364</v>
      </c>
      <c r="DC49" s="13"/>
      <c r="DD49" s="128" t="s">
        <v>540</v>
      </c>
      <c r="DE49" s="127">
        <v>231.28399999999999</v>
      </c>
      <c r="DF49" s="127">
        <v>234.73500000000001</v>
      </c>
      <c r="DG49" s="127">
        <v>473.8</v>
      </c>
      <c r="DH49" s="21">
        <f t="shared" si="59"/>
        <v>39.122500000000002</v>
      </c>
      <c r="DI49" s="21">
        <f t="shared" si="60"/>
        <v>39.611863235271599</v>
      </c>
      <c r="DJ49" s="3">
        <f t="shared" si="61"/>
        <v>-0.48936323527159686</v>
      </c>
      <c r="DK49" s="3">
        <f t="shared" si="62"/>
        <v>237.67117941162957</v>
      </c>
      <c r="DL49" s="3">
        <f t="shared" si="95"/>
        <v>35.800000000000011</v>
      </c>
      <c r="DM49" s="3">
        <f t="shared" si="64"/>
        <v>39.045413591007218</v>
      </c>
      <c r="DN49" s="4">
        <f t="shared" si="88"/>
        <v>-3.2454135910072068</v>
      </c>
      <c r="DO49" s="4">
        <f t="shared" si="79"/>
        <v>0.98529831512130694</v>
      </c>
      <c r="DP49" s="13"/>
      <c r="DQ49" s="11"/>
      <c r="DR49" s="55" t="str">
        <f t="shared" si="70"/>
        <v>19-03-2026 11:20</v>
      </c>
      <c r="DS49" s="5">
        <f t="shared" si="96"/>
        <v>424.70533333333327</v>
      </c>
      <c r="DT49" s="5">
        <f t="shared" si="66"/>
        <v>430.99387934770431</v>
      </c>
      <c r="DU49" s="6">
        <f t="shared" si="89"/>
        <v>-6.2885460143710361</v>
      </c>
      <c r="DV49" s="5">
        <f t="shared" si="67"/>
        <v>2585.963276086226</v>
      </c>
      <c r="DW49" s="5">
        <f t="shared" si="97"/>
        <v>392.40000000000009</v>
      </c>
      <c r="DX49" s="5">
        <f t="shared" si="69"/>
        <v>424.83066687303221</v>
      </c>
      <c r="DY49" s="6">
        <f t="shared" si="90"/>
        <v>-32.430666873032123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120" t="s">
        <v>541</v>
      </c>
      <c r="B50" s="121">
        <v>788</v>
      </c>
      <c r="C50" s="111">
        <v>49.36</v>
      </c>
      <c r="D50" s="125"/>
      <c r="E50" s="127">
        <v>272.48500000000001</v>
      </c>
      <c r="F50" s="127">
        <v>276.71899999999999</v>
      </c>
      <c r="G50" s="127">
        <v>620.20000000000005</v>
      </c>
      <c r="H50" s="21">
        <f t="shared" si="11"/>
        <v>46.119833333333332</v>
      </c>
      <c r="I50" s="3">
        <f t="shared" si="12"/>
        <v>46.82051224128935</v>
      </c>
      <c r="J50" s="3">
        <f t="shared" si="13"/>
        <v>-0.70067890795601784</v>
      </c>
      <c r="K50" s="3">
        <f t="shared" si="14"/>
        <v>280.92307344773616</v>
      </c>
      <c r="L50" s="3">
        <f t="shared" si="15"/>
        <v>49</v>
      </c>
      <c r="M50" s="3">
        <f t="shared" si="16"/>
        <v>46.150978916238913</v>
      </c>
      <c r="N50" s="4">
        <f t="shared" si="80"/>
        <v>2.8490210837610874</v>
      </c>
      <c r="O50" s="4">
        <f t="shared" si="71"/>
        <v>0.98469927977478966</v>
      </c>
      <c r="P50" s="13"/>
      <c r="Q50" s="128" t="s">
        <v>541</v>
      </c>
      <c r="R50" s="127">
        <v>269.73700000000002</v>
      </c>
      <c r="S50" s="127">
        <v>273.95600000000002</v>
      </c>
      <c r="T50" s="127">
        <v>623.4</v>
      </c>
      <c r="U50" s="21">
        <f t="shared" si="17"/>
        <v>45.659333333333336</v>
      </c>
      <c r="V50" s="3">
        <f t="shared" si="18"/>
        <v>46.82051224128935</v>
      </c>
      <c r="W50" s="3">
        <f t="shared" si="19"/>
        <v>-1.161178907956014</v>
      </c>
      <c r="X50" s="3">
        <f t="shared" si="20"/>
        <v>280.92307344773616</v>
      </c>
      <c r="Y50" s="3">
        <f t="shared" si="21"/>
        <v>48.100000000000023</v>
      </c>
      <c r="Z50" s="3">
        <f t="shared" si="22"/>
        <v>46.150978916238913</v>
      </c>
      <c r="AA50" s="4">
        <f t="shared" si="81"/>
        <v>1.9490210837611102</v>
      </c>
      <c r="AB50" s="4">
        <f t="shared" si="72"/>
        <v>0.98459971674283464</v>
      </c>
      <c r="AC50" s="13"/>
      <c r="AD50" s="128" t="s">
        <v>541</v>
      </c>
      <c r="AE50" s="127">
        <v>271.65600000000001</v>
      </c>
      <c r="AF50" s="127">
        <v>278.22800000000001</v>
      </c>
      <c r="AG50" s="127">
        <v>614.6</v>
      </c>
      <c r="AH50" s="21">
        <f t="shared" si="23"/>
        <v>46.371333333333332</v>
      </c>
      <c r="AI50" s="21">
        <f t="shared" si="24"/>
        <v>46.82051224128935</v>
      </c>
      <c r="AJ50" s="3">
        <f t="shared" si="25"/>
        <v>-0.44917890795601778</v>
      </c>
      <c r="AK50" s="3">
        <f t="shared" si="26"/>
        <v>280.92307344773616</v>
      </c>
      <c r="AL50" s="3">
        <f t="shared" si="27"/>
        <v>48.300000000000068</v>
      </c>
      <c r="AM50" s="3">
        <f t="shared" si="28"/>
        <v>46.150978916238913</v>
      </c>
      <c r="AN50" s="4">
        <f t="shared" si="82"/>
        <v>2.1490210837611556</v>
      </c>
      <c r="AO50" s="4">
        <f t="shared" si="73"/>
        <v>0.97637908477938951</v>
      </c>
      <c r="AP50" s="13"/>
      <c r="AQ50" s="128" t="s">
        <v>541</v>
      </c>
      <c r="AR50" s="127">
        <v>271.58999999999997</v>
      </c>
      <c r="AS50" s="127">
        <v>275.92200000000003</v>
      </c>
      <c r="AT50" s="127">
        <v>621.29999999999995</v>
      </c>
      <c r="AU50" s="21">
        <f t="shared" si="29"/>
        <v>45.987000000000002</v>
      </c>
      <c r="AV50" s="21">
        <f t="shared" si="30"/>
        <v>46.82051224128935</v>
      </c>
      <c r="AW50" s="3">
        <f t="shared" si="31"/>
        <v>-0.83351224128934831</v>
      </c>
      <c r="AX50" s="3">
        <f t="shared" si="32"/>
        <v>280.92307344773616</v>
      </c>
      <c r="AY50" s="3">
        <f t="shared" si="91"/>
        <v>48.899999999999977</v>
      </c>
      <c r="AZ50" s="3">
        <f t="shared" si="34"/>
        <v>46.150978916238913</v>
      </c>
      <c r="BA50" s="4">
        <f t="shared" si="83"/>
        <v>2.7490210837610647</v>
      </c>
      <c r="BB50" s="4">
        <f t="shared" si="74"/>
        <v>0.98429991084436885</v>
      </c>
      <c r="BC50" s="13"/>
      <c r="BD50" s="128" t="s">
        <v>541</v>
      </c>
      <c r="BE50" s="127">
        <v>203.072</v>
      </c>
      <c r="BF50" s="127">
        <v>206.03899999999999</v>
      </c>
      <c r="BG50" s="127">
        <v>459.3</v>
      </c>
      <c r="BH50" s="21">
        <f t="shared" si="35"/>
        <v>34.339833333333331</v>
      </c>
      <c r="BI50" s="21">
        <f t="shared" si="36"/>
        <v>34.6818609194736</v>
      </c>
      <c r="BJ50" s="3">
        <f t="shared" si="37"/>
        <v>-0.34202758614026862</v>
      </c>
      <c r="BK50" s="3">
        <f t="shared" si="38"/>
        <v>208.09116551684158</v>
      </c>
      <c r="BL50" s="3">
        <f t="shared" si="39"/>
        <v>35.900000000000034</v>
      </c>
      <c r="BM50" s="3">
        <f t="shared" si="40"/>
        <v>34.185910308325127</v>
      </c>
      <c r="BN50" s="4">
        <f t="shared" si="84"/>
        <v>1.7140896916749071</v>
      </c>
      <c r="BO50" s="4">
        <f t="shared" si="75"/>
        <v>0.98559981362751714</v>
      </c>
      <c r="BP50" s="13"/>
      <c r="BQ50" s="128" t="s">
        <v>541</v>
      </c>
      <c r="BR50" s="127">
        <v>201.66200000000001</v>
      </c>
      <c r="BS50" s="127">
        <v>204.75299999999999</v>
      </c>
      <c r="BT50" s="127">
        <v>459.8</v>
      </c>
      <c r="BU50" s="21">
        <f t="shared" si="41"/>
        <v>34.125499999999995</v>
      </c>
      <c r="BV50" s="21">
        <f t="shared" si="42"/>
        <v>34.6818609194736</v>
      </c>
      <c r="BW50" s="3">
        <f t="shared" si="43"/>
        <v>-0.55636091947360455</v>
      </c>
      <c r="BX50" s="3">
        <f t="shared" si="44"/>
        <v>208.09116551684158</v>
      </c>
      <c r="BY50" s="3">
        <f t="shared" si="92"/>
        <v>35.800000000000011</v>
      </c>
      <c r="BZ50" s="3">
        <f t="shared" si="46"/>
        <v>34.185910308325127</v>
      </c>
      <c r="CA50" s="4">
        <f t="shared" si="85"/>
        <v>1.6140896916748844</v>
      </c>
      <c r="CB50" s="4">
        <f t="shared" si="76"/>
        <v>0.98490376209384001</v>
      </c>
      <c r="CC50" s="13"/>
      <c r="CD50" s="128" t="s">
        <v>541</v>
      </c>
      <c r="CE50" s="127">
        <v>201.71600000000001</v>
      </c>
      <c r="CF50" s="127">
        <v>204.97800000000001</v>
      </c>
      <c r="CG50" s="127">
        <v>458.2</v>
      </c>
      <c r="CH50" s="21">
        <f t="shared" si="47"/>
        <v>34.162999999999997</v>
      </c>
      <c r="CI50" s="21">
        <f t="shared" si="48"/>
        <v>34.6818609194736</v>
      </c>
      <c r="CJ50" s="3">
        <f t="shared" si="49"/>
        <v>-0.51886091947360313</v>
      </c>
      <c r="CK50" s="3">
        <f t="shared" si="50"/>
        <v>208.09116551684158</v>
      </c>
      <c r="CL50" s="3">
        <f t="shared" si="93"/>
        <v>35.699999999999989</v>
      </c>
      <c r="CM50" s="3">
        <f t="shared" si="52"/>
        <v>34.185910308325127</v>
      </c>
      <c r="CN50" s="4">
        <f t="shared" si="86"/>
        <v>1.5140896916748616</v>
      </c>
      <c r="CO50" s="4">
        <f t="shared" si="77"/>
        <v>0.98408609704456085</v>
      </c>
      <c r="CP50" s="13"/>
      <c r="CQ50" s="128" t="s">
        <v>541</v>
      </c>
      <c r="CR50" s="127">
        <v>203.43</v>
      </c>
      <c r="CS50" s="127">
        <v>209.114</v>
      </c>
      <c r="CT50" s="127">
        <v>461.6</v>
      </c>
      <c r="CU50" s="21">
        <f t="shared" si="53"/>
        <v>34.852333333333334</v>
      </c>
      <c r="CV50" s="21">
        <f t="shared" si="54"/>
        <v>34.6818609194736</v>
      </c>
      <c r="CW50" s="3">
        <f t="shared" si="55"/>
        <v>0.17047241385973422</v>
      </c>
      <c r="CX50" s="3">
        <f t="shared" si="56"/>
        <v>208.09116551684158</v>
      </c>
      <c r="CY50" s="3">
        <f t="shared" si="94"/>
        <v>35.800000000000011</v>
      </c>
      <c r="CZ50" s="3">
        <f t="shared" si="58"/>
        <v>34.185910308325127</v>
      </c>
      <c r="DA50" s="4">
        <f t="shared" si="87"/>
        <v>1.6140896916748844</v>
      </c>
      <c r="DB50" s="4">
        <f t="shared" si="78"/>
        <v>0.97281865393995626</v>
      </c>
      <c r="DC50" s="13"/>
      <c r="DD50" s="128" t="s">
        <v>541</v>
      </c>
      <c r="DE50" s="127">
        <v>192.53899999999999</v>
      </c>
      <c r="DF50" s="127">
        <v>195.273</v>
      </c>
      <c r="DG50" s="127">
        <v>438</v>
      </c>
      <c r="DH50" s="21">
        <f t="shared" si="59"/>
        <v>32.545499999999997</v>
      </c>
      <c r="DI50" s="21">
        <f t="shared" si="60"/>
        <v>32.995495205040477</v>
      </c>
      <c r="DJ50" s="3">
        <f t="shared" si="61"/>
        <v>-0.44999520504048007</v>
      </c>
      <c r="DK50" s="3">
        <f t="shared" si="62"/>
        <v>197.97297123024288</v>
      </c>
      <c r="DL50" s="3">
        <f t="shared" si="95"/>
        <v>34.5</v>
      </c>
      <c r="DM50" s="3">
        <f t="shared" si="64"/>
        <v>32.523659623608395</v>
      </c>
      <c r="DN50" s="4">
        <f t="shared" si="88"/>
        <v>1.9763403763916045</v>
      </c>
      <c r="DO50" s="4">
        <f t="shared" si="79"/>
        <v>0.98599908845564921</v>
      </c>
      <c r="DP50" s="13"/>
      <c r="DQ50" s="11"/>
      <c r="DR50" s="55" t="str">
        <f t="shared" si="70"/>
        <v>19-03-2026 11:10</v>
      </c>
      <c r="DS50" s="5">
        <f t="shared" si="96"/>
        <v>354.16366666666664</v>
      </c>
      <c r="DT50" s="5">
        <f t="shared" si="66"/>
        <v>359.00498784809224</v>
      </c>
      <c r="DU50" s="6">
        <f t="shared" si="89"/>
        <v>-4.8413211814255988</v>
      </c>
      <c r="DV50" s="5">
        <f t="shared" si="67"/>
        <v>2154.0299270885539</v>
      </c>
      <c r="DW50" s="5">
        <f t="shared" si="97"/>
        <v>372.00000000000011</v>
      </c>
      <c r="DX50" s="5">
        <f t="shared" si="69"/>
        <v>353.87121652186454</v>
      </c>
      <c r="DY50" s="6">
        <f t="shared" si="90"/>
        <v>18.128783478135574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120" t="s">
        <v>542</v>
      </c>
      <c r="B51" s="121">
        <v>871</v>
      </c>
      <c r="C51" s="111">
        <v>48.79</v>
      </c>
      <c r="D51" s="125"/>
      <c r="E51" s="127">
        <v>303.61900000000003</v>
      </c>
      <c r="F51" s="127">
        <v>308.43099999999998</v>
      </c>
      <c r="G51" s="127">
        <v>571.20000000000005</v>
      </c>
      <c r="H51" s="21">
        <f t="shared" si="11"/>
        <v>51.405166666666659</v>
      </c>
      <c r="I51" s="3">
        <f t="shared" si="12"/>
        <v>51.864983068294293</v>
      </c>
      <c r="J51" s="3">
        <f t="shared" si="13"/>
        <v>-0.45981640162763426</v>
      </c>
      <c r="K51" s="3">
        <f t="shared" si="14"/>
        <v>311.18989840976576</v>
      </c>
      <c r="L51" s="3">
        <f t="shared" si="15"/>
        <v>48.200000000000045</v>
      </c>
      <c r="M51" s="3">
        <f t="shared" si="16"/>
        <v>51.123313810417685</v>
      </c>
      <c r="N51" s="4">
        <f t="shared" si="80"/>
        <v>-2.923313810417639</v>
      </c>
      <c r="O51" s="4">
        <f t="shared" si="71"/>
        <v>0.98439845540817894</v>
      </c>
      <c r="P51" s="13"/>
      <c r="Q51" s="128" t="s">
        <v>542</v>
      </c>
      <c r="R51" s="127">
        <v>307.06</v>
      </c>
      <c r="S51" s="127">
        <v>312.08499999999998</v>
      </c>
      <c r="T51" s="127">
        <v>575.29999999999995</v>
      </c>
      <c r="U51" s="21">
        <f t="shared" si="17"/>
        <v>52.014166666666661</v>
      </c>
      <c r="V51" s="3">
        <f t="shared" si="18"/>
        <v>51.864983068294293</v>
      </c>
      <c r="W51" s="3">
        <f t="shared" si="19"/>
        <v>0.1491835983723675</v>
      </c>
      <c r="X51" s="3">
        <f t="shared" si="20"/>
        <v>311.18989840976576</v>
      </c>
      <c r="Y51" s="3">
        <f t="shared" si="21"/>
        <v>50</v>
      </c>
      <c r="Z51" s="3">
        <f t="shared" si="22"/>
        <v>51.123313810417685</v>
      </c>
      <c r="AA51" s="4">
        <f t="shared" si="81"/>
        <v>-1.1233138104176845</v>
      </c>
      <c r="AB51" s="4">
        <f t="shared" si="72"/>
        <v>0.98389861736385931</v>
      </c>
      <c r="AC51" s="13"/>
      <c r="AD51" s="128" t="s">
        <v>542</v>
      </c>
      <c r="AE51" s="127">
        <v>300.27</v>
      </c>
      <c r="AF51" s="127">
        <v>307.91399999999999</v>
      </c>
      <c r="AG51" s="127">
        <v>566.29999999999995</v>
      </c>
      <c r="AH51" s="21">
        <f t="shared" si="23"/>
        <v>51.318999999999996</v>
      </c>
      <c r="AI51" s="21">
        <f t="shared" si="24"/>
        <v>51.864983068294293</v>
      </c>
      <c r="AJ51" s="3">
        <f t="shared" si="25"/>
        <v>-0.54598306829429788</v>
      </c>
      <c r="AK51" s="3">
        <f t="shared" si="26"/>
        <v>311.18989840976576</v>
      </c>
      <c r="AL51" s="3">
        <f t="shared" si="27"/>
        <v>47.799999999999955</v>
      </c>
      <c r="AM51" s="3">
        <f t="shared" si="28"/>
        <v>51.123313810417685</v>
      </c>
      <c r="AN51" s="4">
        <f t="shared" si="82"/>
        <v>-3.32331381041773</v>
      </c>
      <c r="AO51" s="4">
        <f t="shared" si="73"/>
        <v>0.97517488649428086</v>
      </c>
      <c r="AP51" s="13"/>
      <c r="AQ51" s="128" t="s">
        <v>542</v>
      </c>
      <c r="AR51" s="127">
        <v>302.95499999999998</v>
      </c>
      <c r="AS51" s="127">
        <v>308.01600000000002</v>
      </c>
      <c r="AT51" s="127">
        <v>572.4</v>
      </c>
      <c r="AU51" s="21">
        <f t="shared" si="29"/>
        <v>51.335999999999999</v>
      </c>
      <c r="AV51" s="21">
        <f t="shared" si="30"/>
        <v>51.864983068294293</v>
      </c>
      <c r="AW51" s="3">
        <f t="shared" si="31"/>
        <v>-0.52898306829429487</v>
      </c>
      <c r="AX51" s="3">
        <f t="shared" si="32"/>
        <v>311.18989840976576</v>
      </c>
      <c r="AY51" s="3">
        <f t="shared" si="91"/>
        <v>48.5</v>
      </c>
      <c r="AZ51" s="3">
        <f t="shared" si="34"/>
        <v>51.123313810417685</v>
      </c>
      <c r="BA51" s="4">
        <f t="shared" si="83"/>
        <v>-2.6233138104176845</v>
      </c>
      <c r="BB51" s="4">
        <f t="shared" si="74"/>
        <v>0.98356903537478557</v>
      </c>
      <c r="BC51" s="13"/>
      <c r="BD51" s="128" t="s">
        <v>542</v>
      </c>
      <c r="BE51" s="127">
        <v>225.09</v>
      </c>
      <c r="BF51" s="127">
        <v>228.42500000000001</v>
      </c>
      <c r="BG51" s="127">
        <v>423.4</v>
      </c>
      <c r="BH51" s="21">
        <f t="shared" si="35"/>
        <v>38.070833333333333</v>
      </c>
      <c r="BI51" s="21">
        <f t="shared" si="36"/>
        <v>38.41850597651429</v>
      </c>
      <c r="BJ51" s="3">
        <f t="shared" si="37"/>
        <v>-0.3476726431809567</v>
      </c>
      <c r="BK51" s="3">
        <f t="shared" si="38"/>
        <v>230.51103585908581</v>
      </c>
      <c r="BL51" s="3">
        <f t="shared" si="39"/>
        <v>36.299999999999955</v>
      </c>
      <c r="BM51" s="3">
        <f t="shared" si="40"/>
        <v>37.869121341050139</v>
      </c>
      <c r="BN51" s="4">
        <f t="shared" si="84"/>
        <v>-1.5691213410501845</v>
      </c>
      <c r="BO51" s="4">
        <f t="shared" si="75"/>
        <v>0.98540002188902265</v>
      </c>
      <c r="BP51" s="13"/>
      <c r="BQ51" s="128" t="s">
        <v>542</v>
      </c>
      <c r="BR51" s="127">
        <v>223.45400000000001</v>
      </c>
      <c r="BS51" s="127">
        <v>226.874</v>
      </c>
      <c r="BT51" s="127">
        <v>424</v>
      </c>
      <c r="BU51" s="21">
        <f t="shared" si="41"/>
        <v>37.812333333333328</v>
      </c>
      <c r="BV51" s="21">
        <f t="shared" si="42"/>
        <v>38.41850597651429</v>
      </c>
      <c r="BW51" s="3">
        <f t="shared" si="43"/>
        <v>-0.60617264318096176</v>
      </c>
      <c r="BX51" s="3">
        <f t="shared" si="44"/>
        <v>230.51103585908581</v>
      </c>
      <c r="BY51" s="3">
        <f t="shared" si="92"/>
        <v>36.800000000000011</v>
      </c>
      <c r="BZ51" s="3">
        <f t="shared" si="46"/>
        <v>37.869121341050139</v>
      </c>
      <c r="CA51" s="4">
        <f t="shared" si="85"/>
        <v>-1.0691213410501277</v>
      </c>
      <c r="CB51" s="4">
        <f t="shared" si="76"/>
        <v>0.98492555339086896</v>
      </c>
      <c r="CC51" s="13"/>
      <c r="CD51" s="128" t="s">
        <v>542</v>
      </c>
      <c r="CE51" s="127">
        <v>223.572</v>
      </c>
      <c r="CF51" s="127">
        <v>227.33099999999999</v>
      </c>
      <c r="CG51" s="127">
        <v>422.5</v>
      </c>
      <c r="CH51" s="21">
        <f t="shared" si="47"/>
        <v>37.888499999999993</v>
      </c>
      <c r="CI51" s="21">
        <f t="shared" si="48"/>
        <v>38.41850597651429</v>
      </c>
      <c r="CJ51" s="3">
        <f t="shared" si="49"/>
        <v>-0.53000597651429615</v>
      </c>
      <c r="CK51" s="3">
        <f t="shared" si="50"/>
        <v>230.51103585908581</v>
      </c>
      <c r="CL51" s="3">
        <f t="shared" si="93"/>
        <v>36.199999999999989</v>
      </c>
      <c r="CM51" s="3">
        <f t="shared" si="52"/>
        <v>37.869121341050139</v>
      </c>
      <c r="CN51" s="4">
        <f t="shared" si="86"/>
        <v>-1.6691213410501504</v>
      </c>
      <c r="CO51" s="4">
        <f t="shared" si="77"/>
        <v>0.98346463966638964</v>
      </c>
      <c r="CP51" s="13"/>
      <c r="CQ51" s="128" t="s">
        <v>542</v>
      </c>
      <c r="CR51" s="127">
        <v>224.47</v>
      </c>
      <c r="CS51" s="127">
        <v>231.03399999999999</v>
      </c>
      <c r="CT51" s="127">
        <v>425.8</v>
      </c>
      <c r="CU51" s="21">
        <f t="shared" si="53"/>
        <v>38.505666666666663</v>
      </c>
      <c r="CV51" s="21">
        <f t="shared" si="54"/>
        <v>38.41850597651429</v>
      </c>
      <c r="CW51" s="3">
        <f t="shared" si="55"/>
        <v>8.7160690152373377E-2</v>
      </c>
      <c r="CX51" s="3">
        <f t="shared" si="56"/>
        <v>230.51103585908581</v>
      </c>
      <c r="CY51" s="3">
        <f t="shared" si="94"/>
        <v>36.5</v>
      </c>
      <c r="CZ51" s="3">
        <f t="shared" si="58"/>
        <v>37.869121341050139</v>
      </c>
      <c r="DA51" s="4">
        <f t="shared" si="87"/>
        <v>-1.3691213410501391</v>
      </c>
      <c r="DB51" s="4">
        <f t="shared" si="78"/>
        <v>0.97158859734930791</v>
      </c>
      <c r="DC51" s="13"/>
      <c r="DD51" s="128" t="s">
        <v>542</v>
      </c>
      <c r="DE51" s="127">
        <v>213.316</v>
      </c>
      <c r="DF51" s="127">
        <v>216.411</v>
      </c>
      <c r="DG51" s="127">
        <v>403.5</v>
      </c>
      <c r="DH51" s="21">
        <f t="shared" si="59"/>
        <v>36.0685</v>
      </c>
      <c r="DI51" s="21">
        <f t="shared" si="60"/>
        <v>36.550450181325992</v>
      </c>
      <c r="DJ51" s="3">
        <f t="shared" si="61"/>
        <v>-0.48195018132599188</v>
      </c>
      <c r="DK51" s="3">
        <f t="shared" si="62"/>
        <v>219.30270108795591</v>
      </c>
      <c r="DL51" s="3">
        <f t="shared" si="95"/>
        <v>34.199999999999989</v>
      </c>
      <c r="DM51" s="3">
        <f t="shared" si="64"/>
        <v>36.02777874373303</v>
      </c>
      <c r="DN51" s="4">
        <f t="shared" si="88"/>
        <v>-1.8277787437330417</v>
      </c>
      <c r="DO51" s="4">
        <f t="shared" si="79"/>
        <v>0.98569850885583454</v>
      </c>
      <c r="DP51" s="13"/>
      <c r="DQ51" s="11"/>
      <c r="DR51" s="55" t="str">
        <f t="shared" si="70"/>
        <v>19-03-2026 11:00</v>
      </c>
      <c r="DS51" s="5">
        <f t="shared" si="96"/>
        <v>394.42016666666666</v>
      </c>
      <c r="DT51" s="5">
        <f t="shared" si="66"/>
        <v>397.68440636056027</v>
      </c>
      <c r="DU51" s="6">
        <f t="shared" si="89"/>
        <v>-3.2642396938936145</v>
      </c>
      <c r="DV51" s="5">
        <f t="shared" si="67"/>
        <v>2386.1064381633619</v>
      </c>
      <c r="DW51" s="5">
        <f t="shared" si="97"/>
        <v>374.49999999999994</v>
      </c>
      <c r="DX51" s="5">
        <f t="shared" si="69"/>
        <v>391.99751934960432</v>
      </c>
      <c r="DY51" s="6">
        <f t="shared" si="90"/>
        <v>-17.497519349604374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120" t="s">
        <v>543</v>
      </c>
      <c r="B52" s="121">
        <v>805</v>
      </c>
      <c r="C52" s="111">
        <v>48.79</v>
      </c>
      <c r="D52" s="125"/>
      <c r="E52" s="127">
        <v>280.79500000000002</v>
      </c>
      <c r="F52" s="127">
        <v>285.15800000000002</v>
      </c>
      <c r="G52" s="127">
        <v>523</v>
      </c>
      <c r="H52" s="21">
        <f t="shared" si="11"/>
        <v>47.526333333333334</v>
      </c>
      <c r="I52" s="3">
        <f t="shared" si="12"/>
        <v>47.934915464956269</v>
      </c>
      <c r="J52" s="3">
        <f t="shared" si="13"/>
        <v>-0.40858213162293566</v>
      </c>
      <c r="K52" s="3">
        <f t="shared" si="14"/>
        <v>287.60949278973766</v>
      </c>
      <c r="L52" s="3">
        <f t="shared" si="15"/>
        <v>47.800000000000011</v>
      </c>
      <c r="M52" s="3">
        <f t="shared" si="16"/>
        <v>47.249446173807392</v>
      </c>
      <c r="N52" s="4">
        <f t="shared" si="80"/>
        <v>0.55055382619261906</v>
      </c>
      <c r="O52" s="4">
        <f t="shared" si="71"/>
        <v>0.98469971033602421</v>
      </c>
      <c r="P52" s="13"/>
      <c r="Q52" s="128" t="s">
        <v>543</v>
      </c>
      <c r="R52" s="127">
        <v>285.726</v>
      </c>
      <c r="S52" s="127">
        <v>290.43200000000002</v>
      </c>
      <c r="T52" s="127">
        <v>525.29999999999995</v>
      </c>
      <c r="U52" s="21">
        <f t="shared" si="17"/>
        <v>48.405333333333331</v>
      </c>
      <c r="V52" s="3">
        <f t="shared" si="18"/>
        <v>47.934915464956269</v>
      </c>
      <c r="W52" s="3">
        <f t="shared" si="19"/>
        <v>0.47041786837706212</v>
      </c>
      <c r="X52" s="3">
        <f t="shared" si="20"/>
        <v>287.60949278973766</v>
      </c>
      <c r="Y52" s="3">
        <f t="shared" si="21"/>
        <v>46.899999999999977</v>
      </c>
      <c r="Z52" s="3">
        <f t="shared" si="22"/>
        <v>47.249446173807392</v>
      </c>
      <c r="AA52" s="4">
        <f t="shared" si="81"/>
        <v>-0.34944617380741505</v>
      </c>
      <c r="AB52" s="4">
        <f t="shared" si="72"/>
        <v>0.98379655134420441</v>
      </c>
      <c r="AC52" s="13"/>
      <c r="AD52" s="128" t="s">
        <v>543</v>
      </c>
      <c r="AE52" s="127">
        <v>280.41699999999997</v>
      </c>
      <c r="AF52" s="127">
        <v>287.26499999999999</v>
      </c>
      <c r="AG52" s="127">
        <v>518.5</v>
      </c>
      <c r="AH52" s="21">
        <f t="shared" si="23"/>
        <v>47.877499999999998</v>
      </c>
      <c r="AI52" s="21">
        <f t="shared" si="24"/>
        <v>47.934915464956269</v>
      </c>
      <c r="AJ52" s="3">
        <f t="shared" si="25"/>
        <v>-5.7415464956271478E-2</v>
      </c>
      <c r="AK52" s="3">
        <f t="shared" si="26"/>
        <v>287.60949278973766</v>
      </c>
      <c r="AL52" s="3">
        <f t="shared" si="27"/>
        <v>47.699999999999989</v>
      </c>
      <c r="AM52" s="3">
        <f t="shared" si="28"/>
        <v>47.249446173807392</v>
      </c>
      <c r="AN52" s="4">
        <f t="shared" si="82"/>
        <v>0.45055382619259632</v>
      </c>
      <c r="AO52" s="4">
        <f t="shared" si="73"/>
        <v>0.97616138408786313</v>
      </c>
      <c r="AP52" s="13"/>
      <c r="AQ52" s="128" t="s">
        <v>543</v>
      </c>
      <c r="AR52" s="127">
        <v>283.154</v>
      </c>
      <c r="AS52" s="127">
        <v>287.61200000000002</v>
      </c>
      <c r="AT52" s="127">
        <v>523.9</v>
      </c>
      <c r="AU52" s="21">
        <f t="shared" si="29"/>
        <v>47.935333333333332</v>
      </c>
      <c r="AV52" s="21">
        <f t="shared" si="30"/>
        <v>47.934915464956269</v>
      </c>
      <c r="AW52" s="3">
        <f t="shared" si="31"/>
        <v>4.1786837706325741E-4</v>
      </c>
      <c r="AX52" s="3">
        <f t="shared" si="32"/>
        <v>287.60949278973766</v>
      </c>
      <c r="AY52" s="3">
        <f t="shared" si="91"/>
        <v>48.299999999999955</v>
      </c>
      <c r="AZ52" s="3">
        <f t="shared" si="34"/>
        <v>47.249446173807392</v>
      </c>
      <c r="BA52" s="4">
        <f t="shared" si="83"/>
        <v>1.0505538261925622</v>
      </c>
      <c r="BB52" s="4">
        <f t="shared" si="74"/>
        <v>0.98449995132331047</v>
      </c>
      <c r="BC52" s="13"/>
      <c r="BD52" s="128" t="s">
        <v>543</v>
      </c>
      <c r="BE52" s="127">
        <v>210.59200000000001</v>
      </c>
      <c r="BF52" s="127">
        <v>213.625</v>
      </c>
      <c r="BG52" s="127">
        <v>387.1</v>
      </c>
      <c r="BH52" s="21">
        <f t="shared" si="35"/>
        <v>35.604166666666664</v>
      </c>
      <c r="BI52" s="21">
        <f t="shared" si="36"/>
        <v>35.507344788856493</v>
      </c>
      <c r="BJ52" s="3">
        <f t="shared" si="37"/>
        <v>9.6821877810171486E-2</v>
      </c>
      <c r="BK52" s="3">
        <f t="shared" si="38"/>
        <v>213.044068733139</v>
      </c>
      <c r="BL52" s="3">
        <f t="shared" si="39"/>
        <v>35.5</v>
      </c>
      <c r="BM52" s="3">
        <f t="shared" si="40"/>
        <v>34.999589758375848</v>
      </c>
      <c r="BN52" s="4">
        <f t="shared" si="84"/>
        <v>0.50041024162415226</v>
      </c>
      <c r="BO52" s="4">
        <f t="shared" si="75"/>
        <v>0.98580222352252789</v>
      </c>
      <c r="BP52" s="13"/>
      <c r="BQ52" s="128" t="s">
        <v>543</v>
      </c>
      <c r="BR52" s="127">
        <v>209.52</v>
      </c>
      <c r="BS52" s="127">
        <v>212.495</v>
      </c>
      <c r="BT52" s="127">
        <v>387.2</v>
      </c>
      <c r="BU52" s="21">
        <f t="shared" si="41"/>
        <v>35.415833333333332</v>
      </c>
      <c r="BV52" s="21">
        <f t="shared" si="42"/>
        <v>35.507344788856493</v>
      </c>
      <c r="BW52" s="3">
        <f t="shared" si="43"/>
        <v>-9.1511455523161089E-2</v>
      </c>
      <c r="BX52" s="3">
        <f t="shared" si="44"/>
        <v>213.044068733139</v>
      </c>
      <c r="BY52" s="3">
        <f t="shared" si="92"/>
        <v>34.800000000000011</v>
      </c>
      <c r="BZ52" s="3">
        <f t="shared" si="46"/>
        <v>34.999589758375848</v>
      </c>
      <c r="CA52" s="4">
        <f t="shared" si="85"/>
        <v>-0.19958975837583637</v>
      </c>
      <c r="CB52" s="4">
        <f t="shared" si="76"/>
        <v>0.98599967058048432</v>
      </c>
      <c r="CC52" s="13"/>
      <c r="CD52" s="128" t="s">
        <v>543</v>
      </c>
      <c r="CE52" s="127">
        <v>209.76400000000001</v>
      </c>
      <c r="CF52" s="127">
        <v>213.256</v>
      </c>
      <c r="CG52" s="127">
        <v>386.3</v>
      </c>
      <c r="CH52" s="21">
        <f t="shared" si="47"/>
        <v>35.542666666666662</v>
      </c>
      <c r="CI52" s="21">
        <f t="shared" si="48"/>
        <v>35.507344788856493</v>
      </c>
      <c r="CJ52" s="3">
        <f t="shared" si="49"/>
        <v>3.5321877810169156E-2</v>
      </c>
      <c r="CK52" s="3">
        <f t="shared" si="50"/>
        <v>213.044068733139</v>
      </c>
      <c r="CL52" s="3">
        <f t="shared" si="93"/>
        <v>35.699999999999989</v>
      </c>
      <c r="CM52" s="3">
        <f t="shared" si="52"/>
        <v>34.999589758375848</v>
      </c>
      <c r="CN52" s="4">
        <f t="shared" si="86"/>
        <v>0.70041024162414089</v>
      </c>
      <c r="CO52" s="4">
        <f t="shared" si="77"/>
        <v>0.98362531417638899</v>
      </c>
      <c r="CP52" s="13"/>
      <c r="CQ52" s="128" t="s">
        <v>543</v>
      </c>
      <c r="CR52" s="127">
        <v>211.02699999999999</v>
      </c>
      <c r="CS52" s="127">
        <v>217.00200000000001</v>
      </c>
      <c r="CT52" s="127">
        <v>389.3</v>
      </c>
      <c r="CU52" s="21">
        <f t="shared" si="53"/>
        <v>36.167000000000002</v>
      </c>
      <c r="CV52" s="21">
        <f t="shared" si="54"/>
        <v>35.507344788856493</v>
      </c>
      <c r="CW52" s="3">
        <f t="shared" si="55"/>
        <v>0.65965521114350878</v>
      </c>
      <c r="CX52" s="3">
        <f t="shared" si="56"/>
        <v>213.044068733139</v>
      </c>
      <c r="CY52" s="3">
        <f t="shared" si="94"/>
        <v>36</v>
      </c>
      <c r="CZ52" s="3">
        <f t="shared" si="58"/>
        <v>34.999589758375848</v>
      </c>
      <c r="DA52" s="4">
        <f t="shared" si="87"/>
        <v>1.0004102416241523</v>
      </c>
      <c r="DB52" s="4">
        <f t="shared" si="78"/>
        <v>0.97246569156044638</v>
      </c>
      <c r="DC52" s="13"/>
      <c r="DD52" s="128" t="s">
        <v>543</v>
      </c>
      <c r="DE52" s="127">
        <v>200.17099999999999</v>
      </c>
      <c r="DF52" s="127">
        <v>202.773</v>
      </c>
      <c r="DG52" s="127">
        <v>369.3</v>
      </c>
      <c r="DH52" s="21">
        <f t="shared" si="59"/>
        <v>33.795499999999997</v>
      </c>
      <c r="DI52" s="21">
        <f t="shared" si="60"/>
        <v>33.780840867930443</v>
      </c>
      <c r="DJ52" s="3">
        <f t="shared" si="61"/>
        <v>1.4659132069553493E-2</v>
      </c>
      <c r="DK52" s="3">
        <f t="shared" si="62"/>
        <v>202.6850452075827</v>
      </c>
      <c r="DL52" s="3">
        <f t="shared" si="95"/>
        <v>34.199999999999989</v>
      </c>
      <c r="DM52" s="3">
        <f t="shared" si="64"/>
        <v>33.297774843519036</v>
      </c>
      <c r="DN52" s="4">
        <f t="shared" si="88"/>
        <v>0.90222515648095225</v>
      </c>
      <c r="DO52" s="4">
        <f t="shared" si="79"/>
        <v>0.98716791683310889</v>
      </c>
      <c r="DP52" s="13"/>
      <c r="DQ52" s="11"/>
      <c r="DR52" s="55" t="str">
        <f t="shared" si="70"/>
        <v>19-03-2026 10:50</v>
      </c>
      <c r="DS52" s="5">
        <f t="shared" si="96"/>
        <v>368.26966666666664</v>
      </c>
      <c r="DT52" s="5">
        <f t="shared" si="66"/>
        <v>367.54988188318146</v>
      </c>
      <c r="DU52" s="6">
        <f t="shared" si="89"/>
        <v>0.71978478348518138</v>
      </c>
      <c r="DV52" s="5">
        <f t="shared" si="67"/>
        <v>2205.2992912990894</v>
      </c>
      <c r="DW52" s="5">
        <f t="shared" si="97"/>
        <v>366.89999999999992</v>
      </c>
      <c r="DX52" s="5">
        <f t="shared" si="69"/>
        <v>362.29391857225204</v>
      </c>
      <c r="DY52" s="6">
        <f t="shared" si="90"/>
        <v>4.6060814277478812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120" t="s">
        <v>544</v>
      </c>
      <c r="B53" s="121">
        <v>843</v>
      </c>
      <c r="C53" s="111">
        <v>49.36</v>
      </c>
      <c r="D53" s="125"/>
      <c r="E53" s="127">
        <v>291.60300000000001</v>
      </c>
      <c r="F53" s="127">
        <v>301.423</v>
      </c>
      <c r="G53" s="127">
        <v>475.2</v>
      </c>
      <c r="H53" s="21">
        <f t="shared" si="11"/>
        <v>50.237166666666667</v>
      </c>
      <c r="I53" s="3">
        <f t="shared" si="12"/>
        <v>50.08844139518645</v>
      </c>
      <c r="J53" s="3">
        <f t="shared" si="13"/>
        <v>0.14872527148021675</v>
      </c>
      <c r="K53" s="3">
        <f t="shared" si="14"/>
        <v>300.53064837111873</v>
      </c>
      <c r="L53" s="3">
        <f t="shared" si="15"/>
        <v>46.899999999999977</v>
      </c>
      <c r="M53" s="3">
        <f t="shared" si="16"/>
        <v>49.372176683235288</v>
      </c>
      <c r="N53" s="4">
        <f t="shared" si="80"/>
        <v>-2.4721766832353111</v>
      </c>
      <c r="O53" s="4">
        <f t="shared" si="71"/>
        <v>0.96742119878045141</v>
      </c>
      <c r="P53" s="13"/>
      <c r="Q53" s="128" t="s">
        <v>544</v>
      </c>
      <c r="R53" s="127">
        <v>297.81900000000002</v>
      </c>
      <c r="S53" s="127">
        <v>303.41699999999997</v>
      </c>
      <c r="T53" s="127">
        <v>478.4</v>
      </c>
      <c r="U53" s="21">
        <f t="shared" si="17"/>
        <v>50.569499999999991</v>
      </c>
      <c r="V53" s="3">
        <f t="shared" si="18"/>
        <v>50.08844139518645</v>
      </c>
      <c r="W53" s="3">
        <f t="shared" si="19"/>
        <v>0.48105860481354057</v>
      </c>
      <c r="X53" s="3">
        <f t="shared" si="20"/>
        <v>300.53064837111873</v>
      </c>
      <c r="Y53" s="3">
        <f t="shared" si="21"/>
        <v>47.199999999999989</v>
      </c>
      <c r="Z53" s="3">
        <f t="shared" si="22"/>
        <v>49.372176683235288</v>
      </c>
      <c r="AA53" s="4">
        <f t="shared" si="81"/>
        <v>-2.1721766832352998</v>
      </c>
      <c r="AB53" s="4">
        <f t="shared" si="72"/>
        <v>0.98155014386141859</v>
      </c>
      <c r="AC53" s="13"/>
      <c r="AD53" s="128" t="s">
        <v>544</v>
      </c>
      <c r="AE53" s="127">
        <v>293.99900000000002</v>
      </c>
      <c r="AF53" s="127">
        <v>301.26400000000001</v>
      </c>
      <c r="AG53" s="127">
        <v>470.8</v>
      </c>
      <c r="AH53" s="21">
        <f t="shared" si="23"/>
        <v>50.210666666666668</v>
      </c>
      <c r="AI53" s="21">
        <f t="shared" si="24"/>
        <v>50.08844139518645</v>
      </c>
      <c r="AJ53" s="3">
        <f t="shared" si="25"/>
        <v>0.12222527148021811</v>
      </c>
      <c r="AK53" s="3">
        <f t="shared" si="26"/>
        <v>300.53064837111873</v>
      </c>
      <c r="AL53" s="3">
        <f t="shared" si="27"/>
        <v>46.300000000000011</v>
      </c>
      <c r="AM53" s="3">
        <f t="shared" si="28"/>
        <v>49.372176683235288</v>
      </c>
      <c r="AN53" s="4">
        <f t="shared" si="82"/>
        <v>-3.072176683235277</v>
      </c>
      <c r="AO53" s="4">
        <f t="shared" si="73"/>
        <v>0.97588493812735677</v>
      </c>
      <c r="AP53" s="13"/>
      <c r="AQ53" s="128" t="s">
        <v>544</v>
      </c>
      <c r="AR53" s="127">
        <v>296.51499999999999</v>
      </c>
      <c r="AS53" s="127">
        <v>301.15300000000002</v>
      </c>
      <c r="AT53" s="127">
        <v>475.6</v>
      </c>
      <c r="AU53" s="21">
        <f t="shared" si="29"/>
        <v>50.192166666666665</v>
      </c>
      <c r="AV53" s="21">
        <f t="shared" si="30"/>
        <v>50.08844139518645</v>
      </c>
      <c r="AW53" s="3">
        <f t="shared" si="31"/>
        <v>0.10372527148021504</v>
      </c>
      <c r="AX53" s="3">
        <f t="shared" si="32"/>
        <v>300.53064837111873</v>
      </c>
      <c r="AY53" s="3">
        <f t="shared" si="91"/>
        <v>46.800000000000011</v>
      </c>
      <c r="AZ53" s="3">
        <f t="shared" si="34"/>
        <v>49.372176683235288</v>
      </c>
      <c r="BA53" s="4">
        <f t="shared" si="83"/>
        <v>-2.572176683235277</v>
      </c>
      <c r="BB53" s="4">
        <f t="shared" si="74"/>
        <v>0.98459919044472399</v>
      </c>
      <c r="BC53" s="13"/>
      <c r="BD53" s="128" t="s">
        <v>544</v>
      </c>
      <c r="BE53" s="127">
        <v>220.905</v>
      </c>
      <c r="BF53" s="127">
        <v>224.08699999999999</v>
      </c>
      <c r="BG53" s="127">
        <v>351.6</v>
      </c>
      <c r="BH53" s="21">
        <f t="shared" si="35"/>
        <v>37.347833333333327</v>
      </c>
      <c r="BI53" s="21">
        <f t="shared" si="36"/>
        <v>37.102549181619594</v>
      </c>
      <c r="BJ53" s="3">
        <f t="shared" si="37"/>
        <v>0.24528415171373297</v>
      </c>
      <c r="BK53" s="3">
        <f t="shared" si="38"/>
        <v>222.61529508971759</v>
      </c>
      <c r="BL53" s="3">
        <f t="shared" si="39"/>
        <v>34.800000000000011</v>
      </c>
      <c r="BM53" s="3">
        <f t="shared" si="40"/>
        <v>36.571982728322432</v>
      </c>
      <c r="BN53" s="4">
        <f t="shared" si="84"/>
        <v>-1.7719827283224205</v>
      </c>
      <c r="BO53" s="4">
        <f t="shared" si="75"/>
        <v>0.98580015797435827</v>
      </c>
      <c r="BP53" s="13"/>
      <c r="BQ53" s="128" t="s">
        <v>544</v>
      </c>
      <c r="BR53" s="127">
        <v>219.99700000000001</v>
      </c>
      <c r="BS53" s="127">
        <v>223.143</v>
      </c>
      <c r="BT53" s="127">
        <v>352.4</v>
      </c>
      <c r="BU53" s="21">
        <f t="shared" si="41"/>
        <v>37.1905</v>
      </c>
      <c r="BV53" s="21">
        <f t="shared" si="42"/>
        <v>37.102549181619594</v>
      </c>
      <c r="BW53" s="3">
        <f t="shared" si="43"/>
        <v>8.7950818380406304E-2</v>
      </c>
      <c r="BX53" s="3">
        <f t="shared" si="44"/>
        <v>222.61529508971759</v>
      </c>
      <c r="BY53" s="3">
        <f t="shared" si="92"/>
        <v>34.799999999999955</v>
      </c>
      <c r="BZ53" s="3">
        <f t="shared" si="46"/>
        <v>36.571982728322432</v>
      </c>
      <c r="CA53" s="4">
        <f t="shared" si="85"/>
        <v>-1.7719827283224774</v>
      </c>
      <c r="CB53" s="4">
        <f t="shared" si="76"/>
        <v>0.98590141747668536</v>
      </c>
      <c r="CC53" s="13"/>
      <c r="CD53" s="128" t="s">
        <v>544</v>
      </c>
      <c r="CE53" s="127">
        <v>218.8</v>
      </c>
      <c r="CF53" s="127">
        <v>222.309</v>
      </c>
      <c r="CG53" s="127">
        <v>350.6</v>
      </c>
      <c r="CH53" s="21">
        <f t="shared" si="47"/>
        <v>37.051499999999997</v>
      </c>
      <c r="CI53" s="21">
        <f t="shared" si="48"/>
        <v>37.102549181619594</v>
      </c>
      <c r="CJ53" s="3">
        <f t="shared" si="49"/>
        <v>-5.1049181619596595E-2</v>
      </c>
      <c r="CK53" s="3">
        <f t="shared" si="50"/>
        <v>222.61529508971759</v>
      </c>
      <c r="CL53" s="3">
        <f t="shared" si="93"/>
        <v>34.100000000000023</v>
      </c>
      <c r="CM53" s="3">
        <f t="shared" si="52"/>
        <v>36.571982728322432</v>
      </c>
      <c r="CN53" s="4">
        <f t="shared" si="86"/>
        <v>-2.4719827283224092</v>
      </c>
      <c r="CO53" s="4">
        <f t="shared" si="77"/>
        <v>0.98421566378329273</v>
      </c>
      <c r="CP53" s="13"/>
      <c r="CQ53" s="128" t="s">
        <v>544</v>
      </c>
      <c r="CR53" s="127">
        <v>220.215</v>
      </c>
      <c r="CS53" s="127">
        <v>226.73099999999999</v>
      </c>
      <c r="CT53" s="127">
        <v>353.3</v>
      </c>
      <c r="CU53" s="21">
        <f t="shared" si="53"/>
        <v>37.788499999999999</v>
      </c>
      <c r="CV53" s="21">
        <f t="shared" si="54"/>
        <v>37.102549181619594</v>
      </c>
      <c r="CW53" s="3">
        <f t="shared" si="55"/>
        <v>0.68595081838040528</v>
      </c>
      <c r="CX53" s="3">
        <f t="shared" si="56"/>
        <v>222.61529508971759</v>
      </c>
      <c r="CY53" s="3">
        <f t="shared" si="94"/>
        <v>34.300000000000011</v>
      </c>
      <c r="CZ53" s="3">
        <f t="shared" si="58"/>
        <v>36.571982728322432</v>
      </c>
      <c r="DA53" s="4">
        <f t="shared" si="87"/>
        <v>-2.2719827283224205</v>
      </c>
      <c r="DB53" s="4">
        <f t="shared" si="78"/>
        <v>0.97126109795308102</v>
      </c>
      <c r="DC53" s="13"/>
      <c r="DD53" s="128" t="s">
        <v>544</v>
      </c>
      <c r="DE53" s="127">
        <v>208.12299999999999</v>
      </c>
      <c r="DF53" s="127">
        <v>211.05699999999999</v>
      </c>
      <c r="DG53" s="127">
        <v>335.1</v>
      </c>
      <c r="DH53" s="21">
        <f t="shared" si="59"/>
        <v>35.17616666666666</v>
      </c>
      <c r="DI53" s="21">
        <f t="shared" si="60"/>
        <v>35.298480276458278</v>
      </c>
      <c r="DJ53" s="3">
        <f t="shared" si="61"/>
        <v>-0.12231360979161821</v>
      </c>
      <c r="DK53" s="3">
        <f t="shared" si="62"/>
        <v>211.79088165874967</v>
      </c>
      <c r="DL53" s="3">
        <f t="shared" si="95"/>
        <v>33.100000000000023</v>
      </c>
      <c r="DM53" s="3">
        <f t="shared" si="64"/>
        <v>34.793712008504926</v>
      </c>
      <c r="DN53" s="4">
        <f t="shared" si="88"/>
        <v>-1.6937120085049031</v>
      </c>
      <c r="DO53" s="4">
        <f t="shared" si="79"/>
        <v>0.98609854210000147</v>
      </c>
      <c r="DP53" s="13"/>
      <c r="DQ53" s="11"/>
      <c r="DR53" s="55" t="str">
        <f t="shared" si="70"/>
        <v>19-03-2026 10:40</v>
      </c>
      <c r="DS53" s="5">
        <f t="shared" si="96"/>
        <v>385.7639999999999</v>
      </c>
      <c r="DT53" s="5">
        <f t="shared" si="66"/>
        <v>384.06244258368241</v>
      </c>
      <c r="DU53" s="6">
        <f t="shared" si="89"/>
        <v>1.7015574163174847</v>
      </c>
      <c r="DV53" s="5">
        <f t="shared" si="67"/>
        <v>2304.3746555020948</v>
      </c>
      <c r="DW53" s="5">
        <f t="shared" si="97"/>
        <v>358.3</v>
      </c>
      <c r="DX53" s="5">
        <f t="shared" si="69"/>
        <v>378.57034965473582</v>
      </c>
      <c r="DY53" s="6">
        <f t="shared" si="90"/>
        <v>-20.27034965473581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120" t="s">
        <v>545</v>
      </c>
      <c r="B54" s="121">
        <v>757</v>
      </c>
      <c r="C54" s="111">
        <v>48.79</v>
      </c>
      <c r="D54" s="125"/>
      <c r="E54" s="127">
        <v>270.39</v>
      </c>
      <c r="F54" s="127">
        <v>271.86900000000003</v>
      </c>
      <c r="G54" s="127">
        <v>428.3</v>
      </c>
      <c r="H54" s="21">
        <f t="shared" si="11"/>
        <v>45.311500000000002</v>
      </c>
      <c r="I54" s="3">
        <f t="shared" si="12"/>
        <v>45.076684480710426</v>
      </c>
      <c r="J54" s="3">
        <f t="shared" si="13"/>
        <v>0.234815519289576</v>
      </c>
      <c r="K54" s="3">
        <f t="shared" si="14"/>
        <v>270.46010688426259</v>
      </c>
      <c r="L54" s="3">
        <f t="shared" si="15"/>
        <v>45.100000000000023</v>
      </c>
      <c r="M54" s="3">
        <f t="shared" si="16"/>
        <v>44.432087892636268</v>
      </c>
      <c r="N54" s="4">
        <f t="shared" si="80"/>
        <v>0.66791210736375461</v>
      </c>
      <c r="O54" s="4">
        <f t="shared" si="71"/>
        <v>0.99455987994217787</v>
      </c>
      <c r="P54" s="13"/>
      <c r="Q54" s="128" t="s">
        <v>545</v>
      </c>
      <c r="R54" s="127">
        <v>275.27800000000002</v>
      </c>
      <c r="S54" s="127">
        <v>279.44200000000001</v>
      </c>
      <c r="T54" s="127">
        <v>431.2</v>
      </c>
      <c r="U54" s="21">
        <f t="shared" si="17"/>
        <v>46.573666666666668</v>
      </c>
      <c r="V54" s="3">
        <f t="shared" si="18"/>
        <v>45.076684480710426</v>
      </c>
      <c r="W54" s="3">
        <f t="shared" si="19"/>
        <v>1.4969821859562416</v>
      </c>
      <c r="X54" s="3">
        <f t="shared" si="20"/>
        <v>270.46010688426259</v>
      </c>
      <c r="Y54" s="3">
        <f t="shared" si="21"/>
        <v>45.5</v>
      </c>
      <c r="Z54" s="3">
        <f t="shared" si="22"/>
        <v>44.432087892636268</v>
      </c>
      <c r="AA54" s="4">
        <f t="shared" si="81"/>
        <v>1.0679121073637319</v>
      </c>
      <c r="AB54" s="4">
        <f t="shared" si="72"/>
        <v>0.98509887561640708</v>
      </c>
      <c r="AC54" s="13"/>
      <c r="AD54" s="128" t="s">
        <v>545</v>
      </c>
      <c r="AE54" s="127">
        <v>264.28899999999999</v>
      </c>
      <c r="AF54" s="127">
        <v>269.50700000000001</v>
      </c>
      <c r="AG54" s="127">
        <v>424.5</v>
      </c>
      <c r="AH54" s="21">
        <f t="shared" si="23"/>
        <v>44.917833333333334</v>
      </c>
      <c r="AI54" s="21">
        <f t="shared" si="24"/>
        <v>45.076684480710426</v>
      </c>
      <c r="AJ54" s="3">
        <f t="shared" si="25"/>
        <v>-0.15885114737709216</v>
      </c>
      <c r="AK54" s="3">
        <f t="shared" si="26"/>
        <v>270.46010688426259</v>
      </c>
      <c r="AL54" s="3">
        <f t="shared" si="27"/>
        <v>44.100000000000023</v>
      </c>
      <c r="AM54" s="3">
        <f t="shared" si="28"/>
        <v>44.432087892636268</v>
      </c>
      <c r="AN54" s="4">
        <f t="shared" si="82"/>
        <v>-0.33208789263624539</v>
      </c>
      <c r="AO54" s="4">
        <f t="shared" si="73"/>
        <v>0.98063872181427558</v>
      </c>
      <c r="AP54" s="13"/>
      <c r="AQ54" s="128" t="s">
        <v>545</v>
      </c>
      <c r="AR54" s="127">
        <v>268.54899999999998</v>
      </c>
      <c r="AS54" s="127">
        <v>272.55</v>
      </c>
      <c r="AT54" s="127">
        <v>428.8</v>
      </c>
      <c r="AU54" s="21">
        <f t="shared" si="29"/>
        <v>45.424999999999997</v>
      </c>
      <c r="AV54" s="21">
        <f t="shared" si="30"/>
        <v>45.076684480710426</v>
      </c>
      <c r="AW54" s="3">
        <f t="shared" si="31"/>
        <v>0.34831551928957083</v>
      </c>
      <c r="AX54" s="3">
        <f t="shared" si="32"/>
        <v>270.46010688426259</v>
      </c>
      <c r="AY54" s="3">
        <f t="shared" si="91"/>
        <v>44.600000000000023</v>
      </c>
      <c r="AZ54" s="3">
        <f t="shared" si="34"/>
        <v>44.432087892636268</v>
      </c>
      <c r="BA54" s="4">
        <f t="shared" si="83"/>
        <v>0.16791210736375461</v>
      </c>
      <c r="BB54" s="4">
        <f t="shared" si="74"/>
        <v>0.98532012474775255</v>
      </c>
      <c r="BC54" s="13"/>
      <c r="BD54" s="128" t="s">
        <v>545</v>
      </c>
      <c r="BE54" s="127">
        <v>197.886</v>
      </c>
      <c r="BF54" s="127">
        <v>200.614</v>
      </c>
      <c r="BG54" s="127">
        <v>316.8</v>
      </c>
      <c r="BH54" s="21">
        <f t="shared" si="35"/>
        <v>33.435666666666663</v>
      </c>
      <c r="BI54" s="21">
        <f t="shared" si="36"/>
        <v>33.390136652378096</v>
      </c>
      <c r="BJ54" s="3">
        <f t="shared" si="37"/>
        <v>4.5530014288566178E-2</v>
      </c>
      <c r="BK54" s="3">
        <f t="shared" si="38"/>
        <v>200.34081991426856</v>
      </c>
      <c r="BL54" s="3">
        <f t="shared" si="39"/>
        <v>33.100000000000023</v>
      </c>
      <c r="BM54" s="3">
        <f t="shared" si="40"/>
        <v>32.912657698249092</v>
      </c>
      <c r="BN54" s="4">
        <f t="shared" si="84"/>
        <v>0.18734230175093103</v>
      </c>
      <c r="BO54" s="4">
        <f t="shared" si="75"/>
        <v>0.98640174663782187</v>
      </c>
      <c r="BP54" s="13"/>
      <c r="BQ54" s="128" t="s">
        <v>545</v>
      </c>
      <c r="BR54" s="127">
        <v>198.55699999999999</v>
      </c>
      <c r="BS54" s="127">
        <v>201.559</v>
      </c>
      <c r="BT54" s="127">
        <v>317.60000000000002</v>
      </c>
      <c r="BU54" s="21">
        <f t="shared" si="41"/>
        <v>33.593166666666662</v>
      </c>
      <c r="BV54" s="21">
        <f t="shared" si="42"/>
        <v>33.390136652378096</v>
      </c>
      <c r="BW54" s="3">
        <f t="shared" si="43"/>
        <v>0.20303001428856504</v>
      </c>
      <c r="BX54" s="3">
        <f t="shared" si="44"/>
        <v>200.34081991426856</v>
      </c>
      <c r="BY54" s="3">
        <f t="shared" si="92"/>
        <v>33</v>
      </c>
      <c r="BZ54" s="3">
        <f t="shared" si="46"/>
        <v>32.912657698249092</v>
      </c>
      <c r="CA54" s="4">
        <f t="shared" si="85"/>
        <v>8.7342301750908291E-2</v>
      </c>
      <c r="CB54" s="4">
        <f t="shared" si="76"/>
        <v>0.98510609796635229</v>
      </c>
      <c r="CC54" s="13"/>
      <c r="CD54" s="128" t="s">
        <v>545</v>
      </c>
      <c r="CE54" s="127">
        <v>197.27699999999999</v>
      </c>
      <c r="CF54" s="127">
        <v>200.685</v>
      </c>
      <c r="CG54" s="127">
        <v>316.5</v>
      </c>
      <c r="CH54" s="21">
        <f t="shared" si="47"/>
        <v>33.447499999999998</v>
      </c>
      <c r="CI54" s="21">
        <f t="shared" si="48"/>
        <v>33.390136652378096</v>
      </c>
      <c r="CJ54" s="3">
        <f t="shared" si="49"/>
        <v>5.7363347621901539E-2</v>
      </c>
      <c r="CK54" s="3">
        <f t="shared" si="50"/>
        <v>200.34081991426856</v>
      </c>
      <c r="CL54" s="3">
        <f t="shared" si="93"/>
        <v>32.899999999999977</v>
      </c>
      <c r="CM54" s="3">
        <f t="shared" si="52"/>
        <v>32.912657698249092</v>
      </c>
      <c r="CN54" s="4">
        <f t="shared" si="86"/>
        <v>-1.2657698249114446E-2</v>
      </c>
      <c r="CO54" s="4">
        <f t="shared" si="77"/>
        <v>0.98301816279243581</v>
      </c>
      <c r="CP54" s="13"/>
      <c r="CQ54" s="128" t="s">
        <v>545</v>
      </c>
      <c r="CR54" s="127">
        <v>198.702</v>
      </c>
      <c r="CS54" s="127">
        <v>204.374</v>
      </c>
      <c r="CT54" s="127">
        <v>319</v>
      </c>
      <c r="CU54" s="21">
        <f t="shared" si="53"/>
        <v>34.062333333333328</v>
      </c>
      <c r="CV54" s="21">
        <f t="shared" si="54"/>
        <v>33.390136652378096</v>
      </c>
      <c r="CW54" s="3">
        <f t="shared" si="55"/>
        <v>0.67219668095523133</v>
      </c>
      <c r="CX54" s="3">
        <f t="shared" si="56"/>
        <v>200.34081991426856</v>
      </c>
      <c r="CY54" s="3">
        <f t="shared" si="94"/>
        <v>33.100000000000023</v>
      </c>
      <c r="CZ54" s="3">
        <f t="shared" si="58"/>
        <v>32.912657698249092</v>
      </c>
      <c r="DA54" s="4">
        <f t="shared" si="87"/>
        <v>0.18734230175093103</v>
      </c>
      <c r="DB54" s="4">
        <f t="shared" si="78"/>
        <v>0.97224695900652724</v>
      </c>
      <c r="DC54" s="13"/>
      <c r="DD54" s="128" t="s">
        <v>545</v>
      </c>
      <c r="DE54" s="127">
        <v>188.584</v>
      </c>
      <c r="DF54" s="127">
        <v>191.16499999999999</v>
      </c>
      <c r="DG54" s="127">
        <v>302</v>
      </c>
      <c r="DH54" s="21">
        <f t="shared" si="59"/>
        <v>31.860833333333332</v>
      </c>
      <c r="DI54" s="21">
        <f t="shared" si="60"/>
        <v>31.766579549097322</v>
      </c>
      <c r="DJ54" s="3">
        <f t="shared" si="61"/>
        <v>9.4253784236009608E-2</v>
      </c>
      <c r="DK54" s="3">
        <f t="shared" si="62"/>
        <v>190.59947729458398</v>
      </c>
      <c r="DL54" s="3">
        <f t="shared" si="95"/>
        <v>30.899999999999977</v>
      </c>
      <c r="DM54" s="3">
        <f t="shared" si="64"/>
        <v>31.312317461545231</v>
      </c>
      <c r="DN54" s="4">
        <f t="shared" si="88"/>
        <v>-0.41231746154525339</v>
      </c>
      <c r="DO54" s="4">
        <f t="shared" si="79"/>
        <v>0.98649857452985645</v>
      </c>
      <c r="DP54" s="13"/>
      <c r="DQ54" s="11"/>
      <c r="DR54" s="55" t="str">
        <f t="shared" si="70"/>
        <v>19-03-2026 10:30</v>
      </c>
      <c r="DS54" s="5">
        <f t="shared" si="96"/>
        <v>348.6275</v>
      </c>
      <c r="DT54" s="5">
        <f t="shared" si="66"/>
        <v>345.63386408145141</v>
      </c>
      <c r="DU54" s="6">
        <f t="shared" si="89"/>
        <v>2.9936359185485912</v>
      </c>
      <c r="DV54" s="5">
        <f t="shared" si="67"/>
        <v>2073.8031844887091</v>
      </c>
      <c r="DW54" s="5">
        <f t="shared" si="97"/>
        <v>342.30000000000007</v>
      </c>
      <c r="DX54" s="5">
        <f t="shared" si="69"/>
        <v>340.69129982508667</v>
      </c>
      <c r="DY54" s="6">
        <f t="shared" si="90"/>
        <v>1.6087001749133947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120" t="s">
        <v>546</v>
      </c>
      <c r="B55" s="121">
        <v>716</v>
      </c>
      <c r="C55" s="111">
        <v>49.08</v>
      </c>
      <c r="D55" s="125"/>
      <c r="E55" s="127">
        <v>260.38499999999999</v>
      </c>
      <c r="F55" s="127">
        <v>264.274</v>
      </c>
      <c r="G55" s="127">
        <v>383.2</v>
      </c>
      <c r="H55" s="21">
        <f t="shared" si="11"/>
        <v>44.045666666666662</v>
      </c>
      <c r="I55" s="3">
        <f t="shared" si="12"/>
        <v>42.588073485790545</v>
      </c>
      <c r="J55" s="3">
        <f t="shared" si="13"/>
        <v>1.4575931808761169</v>
      </c>
      <c r="K55" s="3">
        <f t="shared" si="14"/>
        <v>255.5284409147433</v>
      </c>
      <c r="L55" s="3">
        <f t="shared" si="15"/>
        <v>41.699999999999989</v>
      </c>
      <c r="M55" s="3">
        <f t="shared" si="16"/>
        <v>41.97906403494374</v>
      </c>
      <c r="N55" s="4">
        <f t="shared" si="80"/>
        <v>-0.27906403494375098</v>
      </c>
      <c r="O55" s="4">
        <f t="shared" si="71"/>
        <v>0.98528421259753129</v>
      </c>
      <c r="P55" s="13"/>
      <c r="Q55" s="128" t="s">
        <v>546</v>
      </c>
      <c r="R55" s="127">
        <v>261.17</v>
      </c>
      <c r="S55" s="127">
        <v>264.98599999999999</v>
      </c>
      <c r="T55" s="127">
        <v>385.7</v>
      </c>
      <c r="U55" s="21">
        <f t="shared" si="17"/>
        <v>44.164333333333332</v>
      </c>
      <c r="V55" s="3">
        <f t="shared" si="18"/>
        <v>42.588073485790545</v>
      </c>
      <c r="W55" s="3">
        <f t="shared" si="19"/>
        <v>1.5762598475427865</v>
      </c>
      <c r="X55" s="3">
        <f t="shared" si="20"/>
        <v>255.5284409147433</v>
      </c>
      <c r="Y55" s="3">
        <f t="shared" si="21"/>
        <v>42.699999999999989</v>
      </c>
      <c r="Z55" s="3">
        <f t="shared" si="22"/>
        <v>41.97906403494374</v>
      </c>
      <c r="AA55" s="4">
        <f t="shared" si="81"/>
        <v>0.72093596505624902</v>
      </c>
      <c r="AB55" s="4">
        <f t="shared" si="72"/>
        <v>0.98559923920509018</v>
      </c>
      <c r="AC55" s="13"/>
      <c r="AD55" s="128" t="s">
        <v>546</v>
      </c>
      <c r="AE55" s="127">
        <v>254.08199999999999</v>
      </c>
      <c r="AF55" s="127">
        <v>259.81400000000002</v>
      </c>
      <c r="AG55" s="127">
        <v>380.4</v>
      </c>
      <c r="AH55" s="21">
        <f t="shared" si="23"/>
        <v>43.302333333333337</v>
      </c>
      <c r="AI55" s="21">
        <f t="shared" si="24"/>
        <v>42.588073485790545</v>
      </c>
      <c r="AJ55" s="3">
        <f t="shared" si="25"/>
        <v>0.7142598475427917</v>
      </c>
      <c r="AK55" s="3">
        <f t="shared" si="26"/>
        <v>255.5284409147433</v>
      </c>
      <c r="AL55" s="3">
        <f t="shared" si="27"/>
        <v>41.899999999999977</v>
      </c>
      <c r="AM55" s="3">
        <f t="shared" si="28"/>
        <v>41.97906403494374</v>
      </c>
      <c r="AN55" s="4">
        <f t="shared" si="82"/>
        <v>-7.9064034943762351E-2</v>
      </c>
      <c r="AO55" s="4">
        <f t="shared" si="73"/>
        <v>0.97793806338380518</v>
      </c>
      <c r="AP55" s="13"/>
      <c r="AQ55" s="128" t="s">
        <v>546</v>
      </c>
      <c r="AR55" s="127">
        <v>256.81700000000001</v>
      </c>
      <c r="AS55" s="127">
        <v>260.62200000000001</v>
      </c>
      <c r="AT55" s="127">
        <v>384.2</v>
      </c>
      <c r="AU55" s="21">
        <f t="shared" si="29"/>
        <v>43.436999999999998</v>
      </c>
      <c r="AV55" s="21">
        <f t="shared" si="30"/>
        <v>42.588073485790545</v>
      </c>
      <c r="AW55" s="3">
        <f t="shared" si="31"/>
        <v>0.84892651420945242</v>
      </c>
      <c r="AX55" s="3">
        <f t="shared" si="32"/>
        <v>255.5284409147433</v>
      </c>
      <c r="AY55" s="3">
        <f t="shared" si="91"/>
        <v>42.199999999999989</v>
      </c>
      <c r="AZ55" s="3">
        <f t="shared" si="34"/>
        <v>41.97906403494374</v>
      </c>
      <c r="BA55" s="4">
        <f t="shared" si="83"/>
        <v>0.22093596505624902</v>
      </c>
      <c r="BB55" s="4">
        <f t="shared" si="74"/>
        <v>0.98540031156233931</v>
      </c>
      <c r="BC55" s="13"/>
      <c r="BD55" s="128" t="s">
        <v>546</v>
      </c>
      <c r="BE55" s="127">
        <v>190.102</v>
      </c>
      <c r="BF55" s="127">
        <v>192.684</v>
      </c>
      <c r="BG55" s="127">
        <v>283.7</v>
      </c>
      <c r="BH55" s="21">
        <f t="shared" si="35"/>
        <v>32.113999999999997</v>
      </c>
      <c r="BI55" s="21">
        <f t="shared" si="36"/>
        <v>31.546721100585589</v>
      </c>
      <c r="BJ55" s="3">
        <f t="shared" si="37"/>
        <v>0.56727889941440779</v>
      </c>
      <c r="BK55" s="3">
        <f t="shared" si="38"/>
        <v>189.28032660351357</v>
      </c>
      <c r="BL55" s="3">
        <f t="shared" si="39"/>
        <v>31.299999999999983</v>
      </c>
      <c r="BM55" s="3">
        <f t="shared" si="40"/>
        <v>31.095602988847215</v>
      </c>
      <c r="BN55" s="4">
        <f t="shared" si="84"/>
        <v>0.20439701115276776</v>
      </c>
      <c r="BO55" s="4">
        <f t="shared" si="75"/>
        <v>0.98659982146934877</v>
      </c>
      <c r="BP55" s="13"/>
      <c r="BQ55" s="128" t="s">
        <v>546</v>
      </c>
      <c r="BR55" s="127">
        <v>190.30500000000001</v>
      </c>
      <c r="BS55" s="127">
        <v>192.87</v>
      </c>
      <c r="BT55" s="127">
        <v>284.60000000000002</v>
      </c>
      <c r="BU55" s="21">
        <f t="shared" si="41"/>
        <v>32.144999999999996</v>
      </c>
      <c r="BV55" s="21">
        <f t="shared" si="42"/>
        <v>31.546721100585589</v>
      </c>
      <c r="BW55" s="3">
        <f t="shared" si="43"/>
        <v>0.5982788994144066</v>
      </c>
      <c r="BX55" s="3">
        <f t="shared" si="44"/>
        <v>189.28032660351357</v>
      </c>
      <c r="BY55" s="3">
        <f t="shared" si="92"/>
        <v>31.200000000000017</v>
      </c>
      <c r="BZ55" s="3">
        <f t="shared" si="46"/>
        <v>31.095602988847215</v>
      </c>
      <c r="CA55" s="4">
        <f t="shared" si="85"/>
        <v>0.10439701115280187</v>
      </c>
      <c r="CB55" s="4">
        <f t="shared" si="76"/>
        <v>0.9867008866075595</v>
      </c>
      <c r="CC55" s="13"/>
      <c r="CD55" s="128" t="s">
        <v>546</v>
      </c>
      <c r="CE55" s="127">
        <v>189.00399999999999</v>
      </c>
      <c r="CF55" s="127">
        <v>191.57300000000001</v>
      </c>
      <c r="CG55" s="127">
        <v>283.60000000000002</v>
      </c>
      <c r="CH55" s="21">
        <f t="shared" si="47"/>
        <v>31.928833333333333</v>
      </c>
      <c r="CI55" s="21">
        <f t="shared" si="48"/>
        <v>31.546721100585589</v>
      </c>
      <c r="CJ55" s="3">
        <f t="shared" si="49"/>
        <v>0.38211223274774397</v>
      </c>
      <c r="CK55" s="3">
        <f t="shared" si="50"/>
        <v>189.28032660351357</v>
      </c>
      <c r="CL55" s="3">
        <f t="shared" si="93"/>
        <v>31.700000000000017</v>
      </c>
      <c r="CM55" s="3">
        <f t="shared" si="52"/>
        <v>31.095602988847215</v>
      </c>
      <c r="CN55" s="4">
        <f t="shared" si="86"/>
        <v>0.60439701115280187</v>
      </c>
      <c r="CO55" s="4">
        <f t="shared" si="77"/>
        <v>0.98658996831495038</v>
      </c>
      <c r="CP55" s="13"/>
      <c r="CQ55" s="128" t="s">
        <v>546</v>
      </c>
      <c r="CR55" s="127">
        <v>190.55</v>
      </c>
      <c r="CS55" s="127">
        <v>195.68</v>
      </c>
      <c r="CT55" s="127">
        <v>285.89999999999998</v>
      </c>
      <c r="CU55" s="21">
        <f t="shared" si="53"/>
        <v>32.61333333333333</v>
      </c>
      <c r="CV55" s="21">
        <f t="shared" si="54"/>
        <v>31.546721100585589</v>
      </c>
      <c r="CW55" s="3">
        <f t="shared" si="55"/>
        <v>1.0666122327477403</v>
      </c>
      <c r="CX55" s="3">
        <f t="shared" si="56"/>
        <v>189.28032660351357</v>
      </c>
      <c r="CY55" s="3">
        <f t="shared" si="94"/>
        <v>31.799999999999983</v>
      </c>
      <c r="CZ55" s="3">
        <f t="shared" si="58"/>
        <v>31.095602988847215</v>
      </c>
      <c r="DA55" s="4">
        <f t="shared" si="87"/>
        <v>0.70439701115276776</v>
      </c>
      <c r="DB55" s="4">
        <f t="shared" si="78"/>
        <v>0.97378372853638595</v>
      </c>
      <c r="DC55" s="13"/>
      <c r="DD55" s="128" t="s">
        <v>546</v>
      </c>
      <c r="DE55" s="127">
        <v>181.303</v>
      </c>
      <c r="DF55" s="127">
        <v>183.76499999999999</v>
      </c>
      <c r="DG55" s="127">
        <v>271.10000000000002</v>
      </c>
      <c r="DH55" s="21">
        <f t="shared" si="59"/>
        <v>30.627499999999998</v>
      </c>
      <c r="DI55" s="21">
        <f t="shared" si="60"/>
        <v>30.012797964502074</v>
      </c>
      <c r="DJ55" s="3">
        <f t="shared" si="61"/>
        <v>0.61470203549792402</v>
      </c>
      <c r="DK55" s="3">
        <f t="shared" si="62"/>
        <v>180.07678778701248</v>
      </c>
      <c r="DL55" s="3">
        <f t="shared" si="95"/>
        <v>30.200000000000017</v>
      </c>
      <c r="DM55" s="3">
        <f t="shared" si="64"/>
        <v>29.583614953609693</v>
      </c>
      <c r="DN55" s="4">
        <f t="shared" si="88"/>
        <v>0.61638504639032377</v>
      </c>
      <c r="DO55" s="4">
        <f t="shared" si="79"/>
        <v>0.98660245422142412</v>
      </c>
      <c r="DP55" s="13"/>
      <c r="DQ55" s="11"/>
      <c r="DR55" s="55" t="str">
        <f t="shared" si="70"/>
        <v>19-03-2026 10:20</v>
      </c>
      <c r="DS55" s="5">
        <f t="shared" si="96"/>
        <v>334.37800000000004</v>
      </c>
      <c r="DT55" s="5">
        <f t="shared" si="66"/>
        <v>326.55197631000664</v>
      </c>
      <c r="DU55" s="6">
        <f t="shared" si="89"/>
        <v>7.8260236899934057</v>
      </c>
      <c r="DV55" s="5">
        <f t="shared" si="67"/>
        <v>1959.3118578600397</v>
      </c>
      <c r="DW55" s="5">
        <f t="shared" si="97"/>
        <v>324.69999999999993</v>
      </c>
      <c r="DX55" s="5">
        <f t="shared" si="69"/>
        <v>321.8822830487735</v>
      </c>
      <c r="DY55" s="6">
        <f t="shared" si="90"/>
        <v>2.81771695122643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120" t="s">
        <v>547</v>
      </c>
      <c r="B56" s="121">
        <v>730</v>
      </c>
      <c r="C56" s="111">
        <v>49.08</v>
      </c>
      <c r="D56" s="125"/>
      <c r="E56" s="127">
        <v>260.35899999999998</v>
      </c>
      <c r="F56" s="127">
        <v>264.08300000000003</v>
      </c>
      <c r="G56" s="127">
        <v>341.5</v>
      </c>
      <c r="H56" s="21">
        <f t="shared" si="11"/>
        <v>44.013833333333338</v>
      </c>
      <c r="I56" s="3">
        <f t="shared" si="12"/>
        <v>43.420801179646794</v>
      </c>
      <c r="J56" s="3">
        <f t="shared" si="13"/>
        <v>0.5930321536865435</v>
      </c>
      <c r="K56" s="3">
        <f t="shared" si="14"/>
        <v>260.52480707788078</v>
      </c>
      <c r="L56" s="3">
        <f t="shared" si="15"/>
        <v>43.300000000000011</v>
      </c>
      <c r="M56" s="3">
        <f t="shared" si="16"/>
        <v>42.799883722777849</v>
      </c>
      <c r="N56" s="4">
        <f t="shared" si="80"/>
        <v>0.5001162772221619</v>
      </c>
      <c r="O56" s="4">
        <f t="shared" si="71"/>
        <v>0.98589837286004767</v>
      </c>
      <c r="P56" s="13"/>
      <c r="Q56" s="128" t="s">
        <v>547</v>
      </c>
      <c r="R56" s="127">
        <v>265.64999999999998</v>
      </c>
      <c r="S56" s="127">
        <v>269.53100000000001</v>
      </c>
      <c r="T56" s="127">
        <v>343</v>
      </c>
      <c r="U56" s="21">
        <f t="shared" si="17"/>
        <v>44.921833333333332</v>
      </c>
      <c r="V56" s="3">
        <f t="shared" si="18"/>
        <v>43.420801179646794</v>
      </c>
      <c r="W56" s="3">
        <f t="shared" si="19"/>
        <v>1.5010321536865376</v>
      </c>
      <c r="X56" s="3">
        <f t="shared" si="20"/>
        <v>260.52480707788078</v>
      </c>
      <c r="Y56" s="3">
        <f t="shared" si="21"/>
        <v>43</v>
      </c>
      <c r="Z56" s="3">
        <f t="shared" si="22"/>
        <v>42.799883722777849</v>
      </c>
      <c r="AA56" s="4">
        <f t="shared" si="81"/>
        <v>0.20011627722215053</v>
      </c>
      <c r="AB56" s="4">
        <f t="shared" si="72"/>
        <v>0.98560091418055795</v>
      </c>
      <c r="AC56" s="13"/>
      <c r="AD56" s="128" t="s">
        <v>547</v>
      </c>
      <c r="AE56" s="127">
        <v>260.43400000000003</v>
      </c>
      <c r="AF56" s="127">
        <v>266.23899999999998</v>
      </c>
      <c r="AG56" s="127">
        <v>338.5</v>
      </c>
      <c r="AH56" s="21">
        <f t="shared" si="23"/>
        <v>44.373166666666663</v>
      </c>
      <c r="AI56" s="21">
        <f t="shared" si="24"/>
        <v>43.420801179646794</v>
      </c>
      <c r="AJ56" s="3">
        <f t="shared" si="25"/>
        <v>0.95236548701986834</v>
      </c>
      <c r="AK56" s="3">
        <f t="shared" si="26"/>
        <v>260.52480707788078</v>
      </c>
      <c r="AL56" s="3">
        <f t="shared" si="27"/>
        <v>42.399999999999977</v>
      </c>
      <c r="AM56" s="3">
        <f t="shared" si="28"/>
        <v>42.799883722777849</v>
      </c>
      <c r="AN56" s="4">
        <f t="shared" si="82"/>
        <v>-0.39988372277787221</v>
      </c>
      <c r="AO56" s="4">
        <f t="shared" si="73"/>
        <v>0.97819628228771915</v>
      </c>
      <c r="AP56" s="13"/>
      <c r="AQ56" s="128" t="s">
        <v>547</v>
      </c>
      <c r="AR56" s="127">
        <v>262.48599999999999</v>
      </c>
      <c r="AS56" s="127">
        <v>266.32100000000003</v>
      </c>
      <c r="AT56" s="127">
        <v>342</v>
      </c>
      <c r="AU56" s="21">
        <f t="shared" si="29"/>
        <v>44.386833333333335</v>
      </c>
      <c r="AV56" s="21">
        <f t="shared" si="30"/>
        <v>43.420801179646794</v>
      </c>
      <c r="AW56" s="3">
        <f t="shared" si="31"/>
        <v>0.96603215368654105</v>
      </c>
      <c r="AX56" s="3">
        <f t="shared" si="32"/>
        <v>260.52480707788078</v>
      </c>
      <c r="AY56" s="3">
        <f t="shared" si="91"/>
        <v>42.899999999999977</v>
      </c>
      <c r="AZ56" s="3">
        <f t="shared" si="34"/>
        <v>42.799883722777849</v>
      </c>
      <c r="BA56" s="4">
        <f t="shared" si="83"/>
        <v>0.10011627722212779</v>
      </c>
      <c r="BB56" s="4">
        <f t="shared" si="74"/>
        <v>0.98560008410902622</v>
      </c>
      <c r="BC56" s="13"/>
      <c r="BD56" s="128" t="s">
        <v>547</v>
      </c>
      <c r="BE56" s="127">
        <v>196.37200000000001</v>
      </c>
      <c r="BF56" s="127">
        <v>198.999</v>
      </c>
      <c r="BG56" s="127">
        <v>252.4</v>
      </c>
      <c r="BH56" s="21">
        <f t="shared" si="35"/>
        <v>33.166499999999999</v>
      </c>
      <c r="BI56" s="21">
        <f t="shared" si="36"/>
        <v>32.163556429367993</v>
      </c>
      <c r="BJ56" s="3">
        <f t="shared" si="37"/>
        <v>1.0029435706320058</v>
      </c>
      <c r="BK56" s="3">
        <f t="shared" si="38"/>
        <v>192.98133857620797</v>
      </c>
      <c r="BL56" s="3">
        <f t="shared" si="39"/>
        <v>31.900000000000006</v>
      </c>
      <c r="BM56" s="3">
        <f t="shared" si="40"/>
        <v>31.703617572428033</v>
      </c>
      <c r="BN56" s="4">
        <f t="shared" si="84"/>
        <v>0.19638242757197233</v>
      </c>
      <c r="BO56" s="4">
        <f t="shared" si="75"/>
        <v>0.98679892863783247</v>
      </c>
      <c r="BP56" s="13"/>
      <c r="BQ56" s="128" t="s">
        <v>547</v>
      </c>
      <c r="BR56" s="127">
        <v>194.87700000000001</v>
      </c>
      <c r="BS56" s="127">
        <v>197.464</v>
      </c>
      <c r="BT56" s="127">
        <v>253.4</v>
      </c>
      <c r="BU56" s="21">
        <f t="shared" si="41"/>
        <v>32.910666666666664</v>
      </c>
      <c r="BV56" s="21">
        <f t="shared" si="42"/>
        <v>32.163556429367993</v>
      </c>
      <c r="BW56" s="3">
        <f t="shared" si="43"/>
        <v>0.74711023729867065</v>
      </c>
      <c r="BX56" s="3">
        <f t="shared" si="44"/>
        <v>192.98133857620797</v>
      </c>
      <c r="BY56" s="3">
        <f t="shared" si="92"/>
        <v>31.900000000000006</v>
      </c>
      <c r="BZ56" s="3">
        <f t="shared" si="46"/>
        <v>31.703617572428033</v>
      </c>
      <c r="CA56" s="4">
        <f t="shared" si="85"/>
        <v>0.19638242757197233</v>
      </c>
      <c r="CB56" s="4">
        <f t="shared" si="76"/>
        <v>0.98689887777012519</v>
      </c>
      <c r="CC56" s="13"/>
      <c r="CD56" s="128" t="s">
        <v>547</v>
      </c>
      <c r="CE56" s="127">
        <v>194.64</v>
      </c>
      <c r="CF56" s="127">
        <v>197.22399999999999</v>
      </c>
      <c r="CG56" s="127">
        <v>251.9</v>
      </c>
      <c r="CH56" s="21">
        <f t="shared" si="47"/>
        <v>32.870666666666665</v>
      </c>
      <c r="CI56" s="21">
        <f t="shared" si="48"/>
        <v>32.163556429367993</v>
      </c>
      <c r="CJ56" s="3">
        <f t="shared" si="49"/>
        <v>0.70711023729867151</v>
      </c>
      <c r="CK56" s="3">
        <f t="shared" si="50"/>
        <v>192.98133857620797</v>
      </c>
      <c r="CL56" s="3">
        <f t="shared" si="93"/>
        <v>31.300000000000011</v>
      </c>
      <c r="CM56" s="3">
        <f t="shared" si="52"/>
        <v>31.703617572428033</v>
      </c>
      <c r="CN56" s="4">
        <f t="shared" si="86"/>
        <v>-0.40361757242802199</v>
      </c>
      <c r="CO56" s="4">
        <f t="shared" si="77"/>
        <v>0.98689814627023076</v>
      </c>
      <c r="CP56" s="13"/>
      <c r="CQ56" s="128" t="s">
        <v>547</v>
      </c>
      <c r="CR56" s="127">
        <v>195.124</v>
      </c>
      <c r="CS56" s="127">
        <v>200.578</v>
      </c>
      <c r="CT56" s="127">
        <v>254.1</v>
      </c>
      <c r="CU56" s="21">
        <f t="shared" si="53"/>
        <v>33.429666666666662</v>
      </c>
      <c r="CV56" s="21">
        <f t="shared" si="54"/>
        <v>32.163556429367993</v>
      </c>
      <c r="CW56" s="3">
        <f t="shared" si="55"/>
        <v>1.266110237298669</v>
      </c>
      <c r="CX56" s="3">
        <f t="shared" si="56"/>
        <v>192.98133857620797</v>
      </c>
      <c r="CY56" s="3">
        <f t="shared" si="94"/>
        <v>31.599999999999994</v>
      </c>
      <c r="CZ56" s="3">
        <f t="shared" si="58"/>
        <v>31.703617572428033</v>
      </c>
      <c r="DA56" s="4">
        <f t="shared" si="87"/>
        <v>-0.10361757242803904</v>
      </c>
      <c r="DB56" s="4">
        <f t="shared" si="78"/>
        <v>0.97280858319456764</v>
      </c>
      <c r="DC56" s="13"/>
      <c r="DD56" s="128" t="s">
        <v>547</v>
      </c>
      <c r="DE56" s="127">
        <v>185.73400000000001</v>
      </c>
      <c r="DF56" s="127">
        <v>188.18</v>
      </c>
      <c r="DG56" s="127">
        <v>240.9</v>
      </c>
      <c r="DH56" s="21">
        <f t="shared" si="59"/>
        <v>31.363333333333333</v>
      </c>
      <c r="DI56" s="21">
        <f t="shared" si="60"/>
        <v>30.599640382802399</v>
      </c>
      <c r="DJ56" s="3">
        <f t="shared" si="61"/>
        <v>0.76369295053093467</v>
      </c>
      <c r="DK56" s="3">
        <f t="shared" si="62"/>
        <v>183.59784229681441</v>
      </c>
      <c r="DL56" s="3">
        <f t="shared" si="95"/>
        <v>30</v>
      </c>
      <c r="DM56" s="3">
        <f t="shared" si="64"/>
        <v>30.162065525328323</v>
      </c>
      <c r="DN56" s="4">
        <f t="shared" si="88"/>
        <v>-0.16206552532832319</v>
      </c>
      <c r="DO56" s="4">
        <f t="shared" si="79"/>
        <v>0.9870018067807419</v>
      </c>
      <c r="DP56" s="13"/>
      <c r="DQ56" s="11"/>
      <c r="DR56" s="55" t="str">
        <f t="shared" si="70"/>
        <v>19-03-2026 10:10</v>
      </c>
      <c r="DS56" s="5">
        <f t="shared" si="96"/>
        <v>341.43650000000002</v>
      </c>
      <c r="DT56" s="5">
        <f t="shared" si="66"/>
        <v>332.93707081886157</v>
      </c>
      <c r="DU56" s="6">
        <f t="shared" si="89"/>
        <v>8.4994291811384528</v>
      </c>
      <c r="DV56" s="5">
        <f t="shared" si="67"/>
        <v>1997.6224249131692</v>
      </c>
      <c r="DW56" s="5">
        <f t="shared" si="97"/>
        <v>328.29999999999995</v>
      </c>
      <c r="DX56" s="5">
        <f t="shared" si="69"/>
        <v>328.17607070615185</v>
      </c>
      <c r="DY56" s="6">
        <f t="shared" si="90"/>
        <v>0.12392929384810714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120" t="s">
        <v>548</v>
      </c>
      <c r="B57" s="121">
        <v>683</v>
      </c>
      <c r="C57" s="111">
        <v>46.49</v>
      </c>
      <c r="D57" s="125"/>
      <c r="E57" s="127">
        <v>246.834</v>
      </c>
      <c r="F57" s="127">
        <v>250.21199999999999</v>
      </c>
      <c r="G57" s="127">
        <v>298.2</v>
      </c>
      <c r="H57" s="21">
        <f t="shared" si="11"/>
        <v>41.701999999999998</v>
      </c>
      <c r="I57" s="3">
        <f t="shared" si="12"/>
        <v>41.027377121501708</v>
      </c>
      <c r="J57" s="3">
        <f t="shared" si="13"/>
        <v>0.67462287849829039</v>
      </c>
      <c r="K57" s="3">
        <f t="shared" si="14"/>
        <v>246.16426272901032</v>
      </c>
      <c r="L57" s="3">
        <f t="shared" si="15"/>
        <v>34.800000000000011</v>
      </c>
      <c r="M57" s="3">
        <f t="shared" si="16"/>
        <v>40.440685628664234</v>
      </c>
      <c r="N57" s="4">
        <f t="shared" si="80"/>
        <v>-5.6406856286642224</v>
      </c>
      <c r="O57" s="4">
        <f t="shared" si="71"/>
        <v>0.98649944846769944</v>
      </c>
      <c r="P57" s="13"/>
      <c r="Q57" s="128" t="s">
        <v>548</v>
      </c>
      <c r="R57" s="127">
        <v>248.82</v>
      </c>
      <c r="S57" s="127">
        <v>252.251</v>
      </c>
      <c r="T57" s="127">
        <v>300</v>
      </c>
      <c r="U57" s="21">
        <f t="shared" si="17"/>
        <v>42.041833333333329</v>
      </c>
      <c r="V57" s="3">
        <f t="shared" si="18"/>
        <v>41.027377121501708</v>
      </c>
      <c r="W57" s="3">
        <f t="shared" si="19"/>
        <v>1.0144562118316216</v>
      </c>
      <c r="X57" s="3">
        <f t="shared" si="20"/>
        <v>246.16426272901032</v>
      </c>
      <c r="Y57" s="3">
        <f t="shared" si="21"/>
        <v>36.399999999999977</v>
      </c>
      <c r="Z57" s="3">
        <f t="shared" si="22"/>
        <v>40.440685628664234</v>
      </c>
      <c r="AA57" s="4">
        <f t="shared" si="81"/>
        <v>-4.0406856286642565</v>
      </c>
      <c r="AB57" s="4">
        <f t="shared" si="72"/>
        <v>0.98639846819239563</v>
      </c>
      <c r="AC57" s="13"/>
      <c r="AD57" s="128" t="s">
        <v>548</v>
      </c>
      <c r="AE57" s="127">
        <v>246.69</v>
      </c>
      <c r="AF57" s="127">
        <v>251.584</v>
      </c>
      <c r="AG57" s="127">
        <v>296.10000000000002</v>
      </c>
      <c r="AH57" s="21">
        <f t="shared" si="23"/>
        <v>41.930666666666667</v>
      </c>
      <c r="AI57" s="21">
        <f t="shared" si="24"/>
        <v>41.027377121501708</v>
      </c>
      <c r="AJ57" s="3">
        <f t="shared" si="25"/>
        <v>0.90328954516495941</v>
      </c>
      <c r="AK57" s="3">
        <f t="shared" si="26"/>
        <v>246.16426272901032</v>
      </c>
      <c r="AL57" s="3">
        <f t="shared" si="27"/>
        <v>34.5</v>
      </c>
      <c r="AM57" s="3">
        <f t="shared" si="28"/>
        <v>40.440685628664234</v>
      </c>
      <c r="AN57" s="4">
        <f t="shared" si="82"/>
        <v>-5.9406856286642338</v>
      </c>
      <c r="AO57" s="4">
        <f t="shared" si="73"/>
        <v>0.98054725260747899</v>
      </c>
      <c r="AP57" s="13"/>
      <c r="AQ57" s="128" t="s">
        <v>548</v>
      </c>
      <c r="AR57" s="127">
        <v>246.006</v>
      </c>
      <c r="AS57" s="127">
        <v>249.44800000000001</v>
      </c>
      <c r="AT57" s="127">
        <v>299.10000000000002</v>
      </c>
      <c r="AU57" s="21">
        <f t="shared" si="29"/>
        <v>41.574666666666666</v>
      </c>
      <c r="AV57" s="21">
        <f t="shared" si="30"/>
        <v>41.027377121501708</v>
      </c>
      <c r="AW57" s="3">
        <f t="shared" si="31"/>
        <v>0.54728954516495776</v>
      </c>
      <c r="AX57" s="3">
        <f t="shared" si="32"/>
        <v>246.16426272901032</v>
      </c>
      <c r="AY57" s="3">
        <f t="shared" si="91"/>
        <v>34.800000000000011</v>
      </c>
      <c r="AZ57" s="3">
        <f t="shared" si="34"/>
        <v>40.440685628664234</v>
      </c>
      <c r="BA57" s="4">
        <f t="shared" si="83"/>
        <v>-5.6406856286642224</v>
      </c>
      <c r="BB57" s="4">
        <f t="shared" si="74"/>
        <v>0.98620153298483049</v>
      </c>
      <c r="BC57" s="13"/>
      <c r="BD57" s="128" t="s">
        <v>548</v>
      </c>
      <c r="BE57" s="127">
        <v>185.03200000000001</v>
      </c>
      <c r="BF57" s="127">
        <v>187.41200000000001</v>
      </c>
      <c r="BG57" s="127">
        <v>220.5</v>
      </c>
      <c r="BH57" s="21">
        <f t="shared" si="35"/>
        <v>31.235333333333333</v>
      </c>
      <c r="BI57" s="21">
        <f t="shared" si="36"/>
        <v>30.3906497196309</v>
      </c>
      <c r="BJ57" s="3">
        <f t="shared" si="37"/>
        <v>0.84468361370243272</v>
      </c>
      <c r="BK57" s="3">
        <f t="shared" si="38"/>
        <v>182.3438983177854</v>
      </c>
      <c r="BL57" s="3">
        <f t="shared" si="39"/>
        <v>25.699999999999989</v>
      </c>
      <c r="BM57" s="3">
        <f t="shared" si="40"/>
        <v>29.956063428640178</v>
      </c>
      <c r="BN57" s="4">
        <f t="shared" si="84"/>
        <v>-4.2560634286401893</v>
      </c>
      <c r="BO57" s="4">
        <f t="shared" si="75"/>
        <v>0.98730070646490087</v>
      </c>
      <c r="BP57" s="13"/>
      <c r="BQ57" s="128" t="s">
        <v>548</v>
      </c>
      <c r="BR57" s="127">
        <v>184.33600000000001</v>
      </c>
      <c r="BS57" s="127">
        <v>186.22499999999999</v>
      </c>
      <c r="BT57" s="127">
        <v>221.5</v>
      </c>
      <c r="BU57" s="21">
        <f t="shared" si="41"/>
        <v>31.037499999999998</v>
      </c>
      <c r="BV57" s="21">
        <f t="shared" si="42"/>
        <v>30.3906497196309</v>
      </c>
      <c r="BW57" s="3">
        <f t="shared" si="43"/>
        <v>0.64685028036909742</v>
      </c>
      <c r="BX57" s="3">
        <f t="shared" si="44"/>
        <v>182.3438983177854</v>
      </c>
      <c r="BY57" s="3">
        <f t="shared" si="92"/>
        <v>25.800000000000011</v>
      </c>
      <c r="BZ57" s="3">
        <f t="shared" si="46"/>
        <v>29.956063428640178</v>
      </c>
      <c r="CA57" s="4">
        <f t="shared" si="85"/>
        <v>-4.1560634286401665</v>
      </c>
      <c r="CB57" s="4">
        <f t="shared" si="76"/>
        <v>0.98985635655792736</v>
      </c>
      <c r="CC57" s="13"/>
      <c r="CD57" s="128" t="s">
        <v>548</v>
      </c>
      <c r="CE57" s="127">
        <v>184.626</v>
      </c>
      <c r="CF57" s="127">
        <v>186.982</v>
      </c>
      <c r="CG57" s="127">
        <v>220.6</v>
      </c>
      <c r="CH57" s="21">
        <f t="shared" si="47"/>
        <v>31.163666666666664</v>
      </c>
      <c r="CI57" s="21">
        <f t="shared" si="48"/>
        <v>30.3906497196309</v>
      </c>
      <c r="CJ57" s="3">
        <f t="shared" si="49"/>
        <v>0.77301694703576374</v>
      </c>
      <c r="CK57" s="3">
        <f t="shared" si="50"/>
        <v>182.3438983177854</v>
      </c>
      <c r="CL57" s="3">
        <f t="shared" si="93"/>
        <v>25.699999999999989</v>
      </c>
      <c r="CM57" s="3">
        <f t="shared" si="52"/>
        <v>29.956063428640178</v>
      </c>
      <c r="CN57" s="4">
        <f t="shared" si="86"/>
        <v>-4.2560634286401893</v>
      </c>
      <c r="CO57" s="4">
        <f t="shared" si="77"/>
        <v>0.98739985667069563</v>
      </c>
      <c r="CP57" s="13"/>
      <c r="CQ57" s="128" t="s">
        <v>548</v>
      </c>
      <c r="CR57" s="127">
        <v>186.036</v>
      </c>
      <c r="CS57" s="127">
        <v>190.971</v>
      </c>
      <c r="CT57" s="127">
        <v>222.5</v>
      </c>
      <c r="CU57" s="21">
        <f t="shared" si="53"/>
        <v>31.828499999999998</v>
      </c>
      <c r="CV57" s="21">
        <f t="shared" si="54"/>
        <v>30.3906497196309</v>
      </c>
      <c r="CW57" s="3">
        <f t="shared" si="55"/>
        <v>1.4378502803690978</v>
      </c>
      <c r="CX57" s="3">
        <f t="shared" si="56"/>
        <v>182.3438983177854</v>
      </c>
      <c r="CY57" s="3">
        <f t="shared" si="94"/>
        <v>26.300000000000011</v>
      </c>
      <c r="CZ57" s="3">
        <f t="shared" si="58"/>
        <v>29.956063428640178</v>
      </c>
      <c r="DA57" s="4">
        <f t="shared" si="87"/>
        <v>-3.6560634286401665</v>
      </c>
      <c r="DB57" s="4">
        <f t="shared" si="78"/>
        <v>0.9741583800681779</v>
      </c>
      <c r="DC57" s="13"/>
      <c r="DD57" s="128" t="s">
        <v>548</v>
      </c>
      <c r="DE57" s="127">
        <v>176.24199999999999</v>
      </c>
      <c r="DF57" s="127">
        <v>178.50899999999999</v>
      </c>
      <c r="DG57" s="127">
        <v>210.9</v>
      </c>
      <c r="DH57" s="21">
        <f t="shared" si="59"/>
        <v>29.751499999999997</v>
      </c>
      <c r="DI57" s="21">
        <f t="shared" si="60"/>
        <v>28.912939228676368</v>
      </c>
      <c r="DJ57" s="3">
        <f t="shared" si="61"/>
        <v>0.83856077132362827</v>
      </c>
      <c r="DK57" s="3">
        <f t="shared" si="62"/>
        <v>173.47763537205824</v>
      </c>
      <c r="DL57" s="3">
        <f t="shared" si="95"/>
        <v>24.900000000000006</v>
      </c>
      <c r="DM57" s="3">
        <f t="shared" si="64"/>
        <v>28.499484197706298</v>
      </c>
      <c r="DN57" s="4">
        <f t="shared" si="88"/>
        <v>-3.5994841977062926</v>
      </c>
      <c r="DO57" s="4">
        <f t="shared" si="79"/>
        <v>0.98730036020592804</v>
      </c>
      <c r="DP57" s="13"/>
      <c r="DQ57" s="11"/>
      <c r="DR57" s="55" t="str">
        <f t="shared" si="70"/>
        <v>19-03-2026 10:00</v>
      </c>
      <c r="DS57" s="5">
        <f t="shared" si="96"/>
        <v>322.26566666666668</v>
      </c>
      <c r="DT57" s="5">
        <f t="shared" si="66"/>
        <v>314.58504659320681</v>
      </c>
      <c r="DU57" s="6">
        <f t="shared" si="89"/>
        <v>7.6806200734598633</v>
      </c>
      <c r="DV57" s="5">
        <f t="shared" si="67"/>
        <v>1887.5102795592416</v>
      </c>
      <c r="DW57" s="5">
        <f t="shared" si="97"/>
        <v>268.89999999999998</v>
      </c>
      <c r="DX57" s="5">
        <f t="shared" si="69"/>
        <v>310.08648042692391</v>
      </c>
      <c r="DY57" s="6">
        <f t="shared" si="90"/>
        <v>-41.186480426923936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120" t="s">
        <v>549</v>
      </c>
      <c r="B58" s="121">
        <v>730</v>
      </c>
      <c r="C58" s="111">
        <v>45.63</v>
      </c>
      <c r="D58" s="125"/>
      <c r="E58" s="127">
        <v>278.03899999999999</v>
      </c>
      <c r="F58" s="127">
        <v>281.90100000000001</v>
      </c>
      <c r="G58" s="127">
        <v>263.39999999999998</v>
      </c>
      <c r="H58" s="21">
        <f t="shared" si="11"/>
        <v>46.983499999999999</v>
      </c>
      <c r="I58" s="3">
        <f t="shared" si="12"/>
        <v>43.993362851603543</v>
      </c>
      <c r="J58" s="3">
        <f t="shared" si="13"/>
        <v>2.9901371483964567</v>
      </c>
      <c r="K58" s="3">
        <f t="shared" si="14"/>
        <v>263.96017710962127</v>
      </c>
      <c r="L58" s="3">
        <f t="shared" si="15"/>
        <v>29.299999999999983</v>
      </c>
      <c r="M58" s="3">
        <f t="shared" si="16"/>
        <v>43.364257762825616</v>
      </c>
      <c r="N58" s="4">
        <f t="shared" si="80"/>
        <v>-14.064257762825633</v>
      </c>
      <c r="O58" s="4"/>
      <c r="P58" s="13"/>
      <c r="Q58" s="128" t="s">
        <v>549</v>
      </c>
      <c r="R58" s="127">
        <v>267.79199999999997</v>
      </c>
      <c r="S58" s="127">
        <v>271.56700000000001</v>
      </c>
      <c r="T58" s="127">
        <v>263.60000000000002</v>
      </c>
      <c r="U58" s="21">
        <f t="shared" si="17"/>
        <v>45.261166666666668</v>
      </c>
      <c r="V58" s="3">
        <f t="shared" si="18"/>
        <v>43.993362851603543</v>
      </c>
      <c r="W58" s="3">
        <f t="shared" si="19"/>
        <v>1.2678038150631252</v>
      </c>
      <c r="X58" s="3">
        <f t="shared" si="20"/>
        <v>263.96017710962127</v>
      </c>
      <c r="Y58" s="3">
        <f t="shared" si="21"/>
        <v>28.300000000000011</v>
      </c>
      <c r="Z58" s="3">
        <f t="shared" si="22"/>
        <v>43.364257762825616</v>
      </c>
      <c r="AA58" s="4">
        <f t="shared" si="81"/>
        <v>-15.064257762825605</v>
      </c>
      <c r="AB58" s="4"/>
      <c r="AC58" s="13"/>
      <c r="AD58" s="128" t="s">
        <v>549</v>
      </c>
      <c r="AE58" s="127">
        <v>262.00599999999997</v>
      </c>
      <c r="AF58" s="127">
        <v>267.32400000000001</v>
      </c>
      <c r="AG58" s="127">
        <v>261.60000000000002</v>
      </c>
      <c r="AH58" s="21">
        <f t="shared" si="23"/>
        <v>44.554000000000002</v>
      </c>
      <c r="AI58" s="21">
        <f t="shared" si="24"/>
        <v>43.993362851603543</v>
      </c>
      <c r="AJ58" s="3">
        <f t="shared" si="25"/>
        <v>0.56063714839645939</v>
      </c>
      <c r="AK58" s="3">
        <f t="shared" si="26"/>
        <v>263.96017710962127</v>
      </c>
      <c r="AL58" s="3">
        <f t="shared" si="27"/>
        <v>29.700000000000017</v>
      </c>
      <c r="AM58" s="3">
        <f t="shared" si="28"/>
        <v>43.364257762825616</v>
      </c>
      <c r="AN58" s="4">
        <f t="shared" si="82"/>
        <v>-13.664257762825599</v>
      </c>
      <c r="AO58" s="4"/>
      <c r="AP58" s="13"/>
      <c r="AQ58" s="128" t="s">
        <v>549</v>
      </c>
      <c r="AR58" s="127">
        <v>269.54599999999999</v>
      </c>
      <c r="AS58" s="127">
        <v>273.37299999999999</v>
      </c>
      <c r="AT58" s="127">
        <v>264.3</v>
      </c>
      <c r="AU58" s="21">
        <f t="shared" si="29"/>
        <v>45.562166666666663</v>
      </c>
      <c r="AV58" s="21">
        <f t="shared" si="30"/>
        <v>43.993362851603543</v>
      </c>
      <c r="AW58" s="3">
        <f t="shared" si="31"/>
        <v>1.5688038150631201</v>
      </c>
      <c r="AX58" s="3">
        <f t="shared" si="32"/>
        <v>263.96017710962127</v>
      </c>
      <c r="AY58" s="3">
        <f t="shared" si="91"/>
        <v>29.900000000000006</v>
      </c>
      <c r="AZ58" s="3">
        <f t="shared" si="34"/>
        <v>43.364257762825616</v>
      </c>
      <c r="BA58" s="4">
        <f t="shared" si="83"/>
        <v>-13.464257762825611</v>
      </c>
      <c r="BB58" s="4"/>
      <c r="BC58" s="13"/>
      <c r="BD58" s="128" t="s">
        <v>549</v>
      </c>
      <c r="BE58" s="127">
        <v>195.49</v>
      </c>
      <c r="BF58" s="127">
        <v>198.02500000000001</v>
      </c>
      <c r="BG58" s="127">
        <v>194.8</v>
      </c>
      <c r="BH58" s="21">
        <f t="shared" si="35"/>
        <v>33.004166666666663</v>
      </c>
      <c r="BI58" s="21">
        <f t="shared" si="36"/>
        <v>32.587676186373002</v>
      </c>
      <c r="BJ58" s="3">
        <f t="shared" si="37"/>
        <v>0.41649048029366043</v>
      </c>
      <c r="BK58" s="3">
        <f t="shared" si="38"/>
        <v>195.52605711823799</v>
      </c>
      <c r="BL58" s="3">
        <f t="shared" si="39"/>
        <v>22.300000000000011</v>
      </c>
      <c r="BM58" s="3">
        <f t="shared" si="40"/>
        <v>32.12167241690787</v>
      </c>
      <c r="BN58" s="4">
        <f t="shared" si="84"/>
        <v>-9.8216724169078589</v>
      </c>
      <c r="BO58" s="4"/>
      <c r="BP58" s="13"/>
      <c r="BQ58" s="128" t="s">
        <v>549</v>
      </c>
      <c r="BR58" s="127">
        <v>197.12700000000001</v>
      </c>
      <c r="BS58" s="127">
        <v>199.66300000000001</v>
      </c>
      <c r="BT58" s="127">
        <v>195.7</v>
      </c>
      <c r="BU58" s="21">
        <f t="shared" si="41"/>
        <v>33.277166666666666</v>
      </c>
      <c r="BV58" s="21">
        <f t="shared" si="42"/>
        <v>32.587676186373002</v>
      </c>
      <c r="BW58" s="3">
        <f t="shared" si="43"/>
        <v>0.68949048029366367</v>
      </c>
      <c r="BX58" s="3">
        <f t="shared" si="44"/>
        <v>195.52605711823799</v>
      </c>
      <c r="BY58" s="3">
        <f t="shared" si="92"/>
        <v>22.299999999999983</v>
      </c>
      <c r="BZ58" s="3">
        <f t="shared" si="46"/>
        <v>32.12167241690787</v>
      </c>
      <c r="CA58" s="4">
        <f t="shared" si="85"/>
        <v>-9.8216724169078873</v>
      </c>
      <c r="CB58" s="4"/>
      <c r="CC58" s="13"/>
      <c r="CD58" s="128" t="s">
        <v>549</v>
      </c>
      <c r="CE58" s="127">
        <v>200.21600000000001</v>
      </c>
      <c r="CF58" s="127">
        <v>202.77099999999999</v>
      </c>
      <c r="CG58" s="127">
        <v>194.9</v>
      </c>
      <c r="CH58" s="21">
        <f t="shared" si="47"/>
        <v>33.79516666666666</v>
      </c>
      <c r="CI58" s="21">
        <f t="shared" si="48"/>
        <v>32.587676186373002</v>
      </c>
      <c r="CJ58" s="3">
        <f t="shared" si="49"/>
        <v>1.2074904802936572</v>
      </c>
      <c r="CK58" s="3">
        <f t="shared" si="50"/>
        <v>195.52605711823799</v>
      </c>
      <c r="CL58" s="3">
        <f t="shared" si="93"/>
        <v>22.300000000000011</v>
      </c>
      <c r="CM58" s="3">
        <f t="shared" si="52"/>
        <v>32.12167241690787</v>
      </c>
      <c r="CN58" s="4">
        <f t="shared" si="86"/>
        <v>-9.8216724169078589</v>
      </c>
      <c r="CO58" s="4"/>
      <c r="CP58" s="13"/>
      <c r="CQ58" s="128" t="s">
        <v>549</v>
      </c>
      <c r="CR58" s="127">
        <v>202.90799999999999</v>
      </c>
      <c r="CS58" s="127">
        <v>208.03800000000001</v>
      </c>
      <c r="CT58" s="127">
        <v>196.2</v>
      </c>
      <c r="CU58" s="21">
        <f t="shared" si="53"/>
        <v>34.673000000000002</v>
      </c>
      <c r="CV58" s="21">
        <f t="shared" si="54"/>
        <v>32.587676186373002</v>
      </c>
      <c r="CW58" s="3">
        <f t="shared" si="55"/>
        <v>2.0853238136269994</v>
      </c>
      <c r="CX58" s="3">
        <f t="shared" si="56"/>
        <v>195.52605711823799</v>
      </c>
      <c r="CY58" s="3">
        <f t="shared" si="94"/>
        <v>22.199999999999989</v>
      </c>
      <c r="CZ58" s="3">
        <f t="shared" si="58"/>
        <v>32.12167241690787</v>
      </c>
      <c r="DA58" s="4">
        <f t="shared" si="87"/>
        <v>-9.9216724169078816</v>
      </c>
      <c r="DB58" s="4"/>
      <c r="DC58" s="13"/>
      <c r="DD58" s="128" t="s">
        <v>549</v>
      </c>
      <c r="DE58" s="127">
        <v>193.43700000000001</v>
      </c>
      <c r="DF58" s="127">
        <v>195.92500000000001</v>
      </c>
      <c r="DG58" s="127">
        <v>186</v>
      </c>
      <c r="DH58" s="21">
        <f t="shared" si="59"/>
        <v>32.654166666666669</v>
      </c>
      <c r="DI58" s="21">
        <f t="shared" si="60"/>
        <v>31.0031378029989</v>
      </c>
      <c r="DJ58" s="3">
        <f t="shared" si="61"/>
        <v>1.6510288636677686</v>
      </c>
      <c r="DK58" s="3">
        <f t="shared" si="62"/>
        <v>186.01882681799341</v>
      </c>
      <c r="DL58" s="3">
        <f t="shared" si="95"/>
        <v>21.099999999999994</v>
      </c>
      <c r="DM58" s="3">
        <f t="shared" si="64"/>
        <v>30.559792932416016</v>
      </c>
      <c r="DN58" s="4">
        <f t="shared" si="88"/>
        <v>-9.4597929324160219</v>
      </c>
      <c r="DO58" s="4"/>
      <c r="DP58" s="13"/>
      <c r="DQ58" s="11"/>
      <c r="DR58" s="55" t="str">
        <f t="shared" si="70"/>
        <v>19-03-2026 09:50</v>
      </c>
      <c r="DS58" s="5">
        <f t="shared" si="96"/>
        <v>349.7645</v>
      </c>
      <c r="DT58" s="5">
        <f t="shared" si="66"/>
        <v>337.32729395490509</v>
      </c>
      <c r="DU58" s="6">
        <f t="shared" si="89"/>
        <v>12.437206045094911</v>
      </c>
      <c r="DV58" s="5">
        <f t="shared" si="67"/>
        <v>2023.9637637294304</v>
      </c>
      <c r="DW58" s="5">
        <f t="shared" si="97"/>
        <v>227.4</v>
      </c>
      <c r="DX58" s="5">
        <f t="shared" si="69"/>
        <v>332.50351365134998</v>
      </c>
      <c r="DY58" s="6">
        <f t="shared" si="90"/>
        <v>-105.10351365134997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120" t="s">
        <v>550</v>
      </c>
      <c r="B59" s="121">
        <v>279</v>
      </c>
      <c r="C59" s="111">
        <v>44.77</v>
      </c>
      <c r="D59" s="125"/>
      <c r="E59" s="127">
        <v>101.045</v>
      </c>
      <c r="F59" s="127">
        <v>102.283</v>
      </c>
      <c r="G59" s="127">
        <v>234.1</v>
      </c>
      <c r="H59" s="21">
        <f t="shared" si="11"/>
        <v>17.047166666666666</v>
      </c>
      <c r="I59" s="3">
        <f t="shared" si="12"/>
        <v>16.868450212579031</v>
      </c>
      <c r="J59" s="3">
        <f t="shared" si="13"/>
        <v>0.1787164540876347</v>
      </c>
      <c r="K59" s="3">
        <f t="shared" si="14"/>
        <v>101.21070127547421</v>
      </c>
      <c r="L59" s="3">
        <f t="shared" si="15"/>
        <v>29.699999999999989</v>
      </c>
      <c r="M59" s="3">
        <f t="shared" si="16"/>
        <v>16.62723137453915</v>
      </c>
      <c r="N59" s="4">
        <f t="shared" si="80"/>
        <v>13.072768625460839</v>
      </c>
      <c r="O59" s="4"/>
      <c r="P59" s="13"/>
      <c r="Q59" s="128" t="s">
        <v>550</v>
      </c>
      <c r="R59" s="127">
        <v>105.095</v>
      </c>
      <c r="S59" s="127">
        <v>103.34399999999999</v>
      </c>
      <c r="T59" s="127">
        <v>235.3</v>
      </c>
      <c r="U59" s="21">
        <f t="shared" si="17"/>
        <v>17.223999999999997</v>
      </c>
      <c r="V59" s="3">
        <f t="shared" si="18"/>
        <v>16.868450212579031</v>
      </c>
      <c r="W59" s="3">
        <f t="shared" si="19"/>
        <v>0.35554978742096566</v>
      </c>
      <c r="X59" s="3">
        <f t="shared" si="20"/>
        <v>101.21070127547421</v>
      </c>
      <c r="Y59" s="3">
        <f t="shared" si="21"/>
        <v>28.600000000000023</v>
      </c>
      <c r="Z59" s="3">
        <f t="shared" si="22"/>
        <v>16.62723137453915</v>
      </c>
      <c r="AA59" s="4">
        <f t="shared" si="81"/>
        <v>11.972768625460873</v>
      </c>
      <c r="AB59" s="4"/>
      <c r="AC59" s="13"/>
      <c r="AD59" s="128" t="s">
        <v>550</v>
      </c>
      <c r="AE59" s="127">
        <v>99.619</v>
      </c>
      <c r="AF59" s="127">
        <v>100.962</v>
      </c>
      <c r="AG59" s="127">
        <v>231.9</v>
      </c>
      <c r="AH59" s="21">
        <f t="shared" si="23"/>
        <v>16.826999999999998</v>
      </c>
      <c r="AI59" s="21">
        <f t="shared" si="24"/>
        <v>16.868450212579031</v>
      </c>
      <c r="AJ59" s="3">
        <f t="shared" si="25"/>
        <v>-4.1450212579032808E-2</v>
      </c>
      <c r="AK59" s="3">
        <f t="shared" si="26"/>
        <v>101.21070127547421</v>
      </c>
      <c r="AL59" s="3">
        <f t="shared" si="27"/>
        <v>28.300000000000011</v>
      </c>
      <c r="AM59" s="3">
        <f t="shared" si="28"/>
        <v>16.62723137453915</v>
      </c>
      <c r="AN59" s="4">
        <f t="shared" si="82"/>
        <v>11.672768625460861</v>
      </c>
      <c r="AO59" s="4"/>
      <c r="AP59" s="13"/>
      <c r="AQ59" s="128" t="s">
        <v>550</v>
      </c>
      <c r="AR59" s="127">
        <v>100.627</v>
      </c>
      <c r="AS59" s="127">
        <v>101.901</v>
      </c>
      <c r="AT59" s="127">
        <v>234.4</v>
      </c>
      <c r="AU59" s="21">
        <f t="shared" si="29"/>
        <v>16.983499999999999</v>
      </c>
      <c r="AV59" s="21">
        <f t="shared" si="30"/>
        <v>16.868450212579031</v>
      </c>
      <c r="AW59" s="3">
        <f t="shared" si="31"/>
        <v>0.11504978742096839</v>
      </c>
      <c r="AX59" s="3">
        <f t="shared" si="32"/>
        <v>101.21070127547421</v>
      </c>
      <c r="AY59" s="3">
        <f t="shared" si="91"/>
        <v>28.700000000000017</v>
      </c>
      <c r="AZ59" s="3">
        <f t="shared" si="34"/>
        <v>16.62723137453915</v>
      </c>
      <c r="BA59" s="4">
        <f t="shared" si="83"/>
        <v>12.072768625460867</v>
      </c>
      <c r="BB59" s="4"/>
      <c r="BC59" s="13"/>
      <c r="BD59" s="128" t="s">
        <v>550</v>
      </c>
      <c r="BE59" s="127">
        <v>73.975999999999999</v>
      </c>
      <c r="BF59" s="127">
        <v>74.972999999999999</v>
      </c>
      <c r="BG59" s="127">
        <v>172.5</v>
      </c>
      <c r="BH59" s="21">
        <f t="shared" si="35"/>
        <v>12.4955</v>
      </c>
      <c r="BI59" s="21">
        <f t="shared" si="36"/>
        <v>12.495148305614098</v>
      </c>
      <c r="BJ59" s="3">
        <f t="shared" si="37"/>
        <v>3.5169438590187951E-4</v>
      </c>
      <c r="BK59" s="3">
        <f t="shared" si="38"/>
        <v>74.970889833684595</v>
      </c>
      <c r="BL59" s="3">
        <f t="shared" si="39"/>
        <v>21.099999999999994</v>
      </c>
      <c r="BM59" s="3">
        <f t="shared" si="40"/>
        <v>12.316467684843817</v>
      </c>
      <c r="BN59" s="4">
        <f t="shared" si="84"/>
        <v>8.7835323151561777</v>
      </c>
      <c r="BO59" s="4"/>
      <c r="BP59" s="13"/>
      <c r="BQ59" s="128" t="s">
        <v>550</v>
      </c>
      <c r="BR59" s="127">
        <v>74.123999999999995</v>
      </c>
      <c r="BS59" s="127">
        <v>75.099999999999994</v>
      </c>
      <c r="BT59" s="127">
        <v>173.4</v>
      </c>
      <c r="BU59" s="21">
        <f t="shared" si="41"/>
        <v>12.516666666666666</v>
      </c>
      <c r="BV59" s="21">
        <f t="shared" si="42"/>
        <v>12.495148305614098</v>
      </c>
      <c r="BW59" s="3">
        <f t="shared" si="43"/>
        <v>2.1518361052567769E-2</v>
      </c>
      <c r="BX59" s="3">
        <f t="shared" si="44"/>
        <v>74.970889833684595</v>
      </c>
      <c r="BY59" s="3">
        <f t="shared" si="92"/>
        <v>21.200000000000017</v>
      </c>
      <c r="BZ59" s="3">
        <f t="shared" si="46"/>
        <v>12.316467684843817</v>
      </c>
      <c r="CA59" s="4">
        <f t="shared" si="85"/>
        <v>8.8835323151562005</v>
      </c>
      <c r="CB59" s="4"/>
      <c r="CC59" s="13"/>
      <c r="CD59" s="128" t="s">
        <v>550</v>
      </c>
      <c r="CE59" s="127">
        <v>73.641999999999996</v>
      </c>
      <c r="CF59" s="127">
        <v>74.62</v>
      </c>
      <c r="CG59" s="127">
        <v>172.6</v>
      </c>
      <c r="CH59" s="21">
        <f t="shared" si="47"/>
        <v>12.436666666666667</v>
      </c>
      <c r="CI59" s="21">
        <f t="shared" si="48"/>
        <v>12.495148305614098</v>
      </c>
      <c r="CJ59" s="3">
        <f t="shared" si="49"/>
        <v>-5.8481638947430525E-2</v>
      </c>
      <c r="CK59" s="3">
        <f t="shared" si="50"/>
        <v>74.970889833684595</v>
      </c>
      <c r="CL59" s="3">
        <f t="shared" si="93"/>
        <v>21.5</v>
      </c>
      <c r="CM59" s="3">
        <f t="shared" si="52"/>
        <v>12.316467684843817</v>
      </c>
      <c r="CN59" s="4">
        <f t="shared" si="86"/>
        <v>9.1835323151561834</v>
      </c>
      <c r="CO59" s="4"/>
      <c r="CP59" s="13"/>
      <c r="CQ59" s="128" t="s">
        <v>550</v>
      </c>
      <c r="CR59" s="127">
        <v>74.063999999999993</v>
      </c>
      <c r="CS59" s="127">
        <v>75.921000000000006</v>
      </c>
      <c r="CT59" s="127">
        <v>174</v>
      </c>
      <c r="CU59" s="21">
        <f t="shared" si="53"/>
        <v>12.653500000000001</v>
      </c>
      <c r="CV59" s="21">
        <f t="shared" si="54"/>
        <v>12.495148305614098</v>
      </c>
      <c r="CW59" s="3">
        <f t="shared" si="55"/>
        <v>0.15835169438590313</v>
      </c>
      <c r="CX59" s="3">
        <f t="shared" si="56"/>
        <v>74.970889833684595</v>
      </c>
      <c r="CY59" s="3">
        <f t="shared" si="94"/>
        <v>21.599999999999994</v>
      </c>
      <c r="CZ59" s="3">
        <f t="shared" si="58"/>
        <v>12.316467684843817</v>
      </c>
      <c r="DA59" s="4">
        <f t="shared" si="87"/>
        <v>9.2835323151561777</v>
      </c>
      <c r="DB59" s="4"/>
      <c r="DC59" s="13"/>
      <c r="DD59" s="128" t="s">
        <v>550</v>
      </c>
      <c r="DE59" s="127">
        <v>70.441999999999993</v>
      </c>
      <c r="DF59" s="127">
        <v>71.399000000000001</v>
      </c>
      <c r="DG59" s="127">
        <v>164.9</v>
      </c>
      <c r="DH59" s="21">
        <f t="shared" si="59"/>
        <v>11.899833333333333</v>
      </c>
      <c r="DI59" s="21">
        <f t="shared" si="60"/>
        <v>11.887586048552128</v>
      </c>
      <c r="DJ59" s="3">
        <f t="shared" si="61"/>
        <v>1.2247284781205181E-2</v>
      </c>
      <c r="DK59" s="3">
        <f t="shared" si="62"/>
        <v>71.32551629131278</v>
      </c>
      <c r="DL59" s="3">
        <f t="shared" si="95"/>
        <v>20.400000000000006</v>
      </c>
      <c r="DM59" s="3">
        <f t="shared" si="64"/>
        <v>11.717593568057833</v>
      </c>
      <c r="DN59" s="4">
        <f t="shared" si="88"/>
        <v>8.682406431942173</v>
      </c>
      <c r="DO59" s="4"/>
      <c r="DP59" s="13"/>
      <c r="DQ59" s="11"/>
      <c r="DR59" s="55" t="str">
        <f t="shared" si="70"/>
        <v>19-03-2026 09:40</v>
      </c>
      <c r="DS59" s="5">
        <f t="shared" si="96"/>
        <v>130.0838333333333</v>
      </c>
      <c r="DT59" s="5">
        <f t="shared" si="66"/>
        <v>129.34198012132464</v>
      </c>
      <c r="DU59" s="6">
        <f t="shared" si="89"/>
        <v>0.74185321200866383</v>
      </c>
      <c r="DV59" s="5">
        <f t="shared" si="67"/>
        <v>776.05188072794806</v>
      </c>
      <c r="DW59" s="5">
        <f t="shared" si="97"/>
        <v>221.10000000000005</v>
      </c>
      <c r="DX59" s="5">
        <f t="shared" si="69"/>
        <v>127.4923898055897</v>
      </c>
      <c r="DY59" s="6">
        <f t="shared" si="90"/>
        <v>93.607610194410356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120" t="s">
        <v>551</v>
      </c>
      <c r="B60" s="121">
        <v>667</v>
      </c>
      <c r="C60" s="111">
        <v>47.64</v>
      </c>
      <c r="D60" s="125"/>
      <c r="E60" s="127">
        <v>290.10500000000002</v>
      </c>
      <c r="F60" s="127">
        <v>294.34399999999999</v>
      </c>
      <c r="G60" s="127">
        <v>204.4</v>
      </c>
      <c r="H60" s="21">
        <f t="shared" si="11"/>
        <v>49.057333333333332</v>
      </c>
      <c r="I60" s="3">
        <f t="shared" si="12"/>
        <v>39.891884323694754</v>
      </c>
      <c r="J60" s="3">
        <f t="shared" si="13"/>
        <v>9.1654490096385786</v>
      </c>
      <c r="K60" s="3">
        <f t="shared" si="14"/>
        <v>239.35130594216855</v>
      </c>
      <c r="L60" s="3">
        <f t="shared" si="15"/>
        <v>41.200000000000017</v>
      </c>
      <c r="M60" s="3">
        <f t="shared" si="16"/>
        <v>39.321430377865923</v>
      </c>
      <c r="N60" s="4">
        <f t="shared" si="80"/>
        <v>1.8785696221340942</v>
      </c>
      <c r="O60" s="4"/>
      <c r="P60" s="13"/>
      <c r="Q60" s="128" t="s">
        <v>551</v>
      </c>
      <c r="R60" s="127">
        <v>246.274</v>
      </c>
      <c r="S60" s="127">
        <v>251.28399999999999</v>
      </c>
      <c r="T60" s="127">
        <v>206.7</v>
      </c>
      <c r="U60" s="21">
        <f t="shared" si="17"/>
        <v>41.880666666666663</v>
      </c>
      <c r="V60" s="3">
        <f t="shared" si="18"/>
        <v>39.891884323694754</v>
      </c>
      <c r="W60" s="3">
        <f t="shared" si="19"/>
        <v>1.9887823429719091</v>
      </c>
      <c r="X60" s="3">
        <f t="shared" si="20"/>
        <v>239.35130594216855</v>
      </c>
      <c r="Y60" s="3">
        <f t="shared" si="21"/>
        <v>43.099999999999994</v>
      </c>
      <c r="Z60" s="3">
        <f t="shared" si="22"/>
        <v>39.321430377865923</v>
      </c>
      <c r="AA60" s="4">
        <f t="shared" si="81"/>
        <v>3.7785696221340714</v>
      </c>
      <c r="AB60" s="4"/>
      <c r="AC60" s="13"/>
      <c r="AD60" s="128" t="s">
        <v>551</v>
      </c>
      <c r="AE60" s="127">
        <v>236.94200000000001</v>
      </c>
      <c r="AF60" s="127">
        <v>240.733</v>
      </c>
      <c r="AG60" s="127">
        <v>203.6</v>
      </c>
      <c r="AH60" s="21">
        <f t="shared" si="23"/>
        <v>40.122166666666665</v>
      </c>
      <c r="AI60" s="21">
        <f t="shared" si="24"/>
        <v>39.891884323694754</v>
      </c>
      <c r="AJ60" s="3">
        <f t="shared" si="25"/>
        <v>0.23028234297191119</v>
      </c>
      <c r="AK60" s="3">
        <f t="shared" si="26"/>
        <v>239.35130594216855</v>
      </c>
      <c r="AL60" s="3">
        <f t="shared" si="27"/>
        <v>41.799999999999983</v>
      </c>
      <c r="AM60" s="3">
        <f t="shared" si="28"/>
        <v>39.321430377865923</v>
      </c>
      <c r="AN60" s="4">
        <f t="shared" si="82"/>
        <v>2.4785696221340601</v>
      </c>
      <c r="AO60" s="4"/>
      <c r="AP60" s="13"/>
      <c r="AQ60" s="128" t="s">
        <v>551</v>
      </c>
      <c r="AR60" s="127">
        <v>243.77199999999999</v>
      </c>
      <c r="AS60" s="127">
        <v>249.2</v>
      </c>
      <c r="AT60" s="127">
        <v>205.7</v>
      </c>
      <c r="AU60" s="21">
        <f t="shared" si="29"/>
        <v>41.533333333333331</v>
      </c>
      <c r="AV60" s="21">
        <f t="shared" si="30"/>
        <v>39.891884323694754</v>
      </c>
      <c r="AW60" s="3">
        <f t="shared" si="31"/>
        <v>1.6414490096385776</v>
      </c>
      <c r="AX60" s="3">
        <f t="shared" si="32"/>
        <v>239.35130594216855</v>
      </c>
      <c r="AY60" s="3">
        <f t="shared" si="91"/>
        <v>42.299999999999983</v>
      </c>
      <c r="AZ60" s="3">
        <f t="shared" si="34"/>
        <v>39.321430377865923</v>
      </c>
      <c r="BA60" s="4">
        <f t="shared" si="83"/>
        <v>2.9785696221340601</v>
      </c>
      <c r="BB60" s="4"/>
      <c r="BC60" s="13"/>
      <c r="BD60" s="128" t="s">
        <v>551</v>
      </c>
      <c r="BE60" s="127">
        <v>176.72300000000001</v>
      </c>
      <c r="BF60" s="127">
        <v>179.01400000000001</v>
      </c>
      <c r="BG60" s="127">
        <v>151.4</v>
      </c>
      <c r="BH60" s="21">
        <f t="shared" si="35"/>
        <v>29.835666666666668</v>
      </c>
      <c r="BI60" s="21">
        <f t="shared" si="36"/>
        <v>29.549543943477598</v>
      </c>
      <c r="BJ60" s="3">
        <f t="shared" si="37"/>
        <v>0.28612272318907017</v>
      </c>
      <c r="BK60" s="3">
        <f t="shared" si="38"/>
        <v>177.29726366086561</v>
      </c>
      <c r="BL60" s="3">
        <f t="shared" si="39"/>
        <v>31.5</v>
      </c>
      <c r="BM60" s="3">
        <f t="shared" si="40"/>
        <v>29.12698546508587</v>
      </c>
      <c r="BN60" s="4">
        <f t="shared" si="84"/>
        <v>2.3730145349141303</v>
      </c>
      <c r="BO60" s="4"/>
      <c r="BP60" s="13"/>
      <c r="BQ60" s="128" t="s">
        <v>551</v>
      </c>
      <c r="BR60" s="127">
        <v>178.78100000000001</v>
      </c>
      <c r="BS60" s="127">
        <v>182.79900000000001</v>
      </c>
      <c r="BT60" s="127">
        <v>152.19999999999999</v>
      </c>
      <c r="BU60" s="21">
        <f t="shared" si="41"/>
        <v>30.4665</v>
      </c>
      <c r="BV60" s="21">
        <f t="shared" si="42"/>
        <v>29.549543943477598</v>
      </c>
      <c r="BW60" s="3">
        <f t="shared" si="43"/>
        <v>0.91695605652240175</v>
      </c>
      <c r="BX60" s="3">
        <f t="shared" si="44"/>
        <v>177.29726366086561</v>
      </c>
      <c r="BY60" s="3">
        <f t="shared" si="92"/>
        <v>31.599999999999994</v>
      </c>
      <c r="BZ60" s="3">
        <f t="shared" si="46"/>
        <v>29.12698546508587</v>
      </c>
      <c r="CA60" s="4">
        <f t="shared" si="85"/>
        <v>2.4730145349141246</v>
      </c>
      <c r="CB60" s="4"/>
      <c r="CC60" s="13"/>
      <c r="CD60" s="128" t="s">
        <v>551</v>
      </c>
      <c r="CE60" s="127">
        <v>190.422</v>
      </c>
      <c r="CF60" s="127">
        <v>192.89099999999999</v>
      </c>
      <c r="CG60" s="127">
        <v>151.1</v>
      </c>
      <c r="CH60" s="21">
        <f t="shared" si="47"/>
        <v>32.148499999999999</v>
      </c>
      <c r="CI60" s="21">
        <f t="shared" si="48"/>
        <v>29.549543943477598</v>
      </c>
      <c r="CJ60" s="3">
        <f t="shared" si="49"/>
        <v>2.5989560565224004</v>
      </c>
      <c r="CK60" s="3">
        <f t="shared" si="50"/>
        <v>177.29726366086561</v>
      </c>
      <c r="CL60" s="3">
        <f t="shared" si="93"/>
        <v>31.399999999999991</v>
      </c>
      <c r="CM60" s="3">
        <f t="shared" si="52"/>
        <v>29.12698546508587</v>
      </c>
      <c r="CN60" s="4">
        <f t="shared" si="86"/>
        <v>2.2730145349141218</v>
      </c>
      <c r="CO60" s="4"/>
      <c r="CP60" s="13"/>
      <c r="CQ60" s="128" t="s">
        <v>551</v>
      </c>
      <c r="CR60" s="127">
        <v>193.49600000000001</v>
      </c>
      <c r="CS60" s="127">
        <v>198.45699999999999</v>
      </c>
      <c r="CT60" s="127">
        <v>152.4</v>
      </c>
      <c r="CU60" s="21">
        <f t="shared" si="53"/>
        <v>33.076166666666666</v>
      </c>
      <c r="CV60" s="21">
        <f t="shared" si="54"/>
        <v>29.549543943477598</v>
      </c>
      <c r="CW60" s="3">
        <f t="shared" si="55"/>
        <v>3.5266227231890674</v>
      </c>
      <c r="CX60" s="3">
        <f t="shared" si="56"/>
        <v>177.29726366086561</v>
      </c>
      <c r="CY60" s="3">
        <f t="shared" si="94"/>
        <v>31.300000000000011</v>
      </c>
      <c r="CZ60" s="3">
        <f t="shared" si="58"/>
        <v>29.12698546508587</v>
      </c>
      <c r="DA60" s="4">
        <f t="shared" si="87"/>
        <v>2.1730145349141416</v>
      </c>
      <c r="DB60" s="4"/>
      <c r="DC60" s="13"/>
      <c r="DD60" s="128" t="s">
        <v>551</v>
      </c>
      <c r="DE60" s="127">
        <v>181.64</v>
      </c>
      <c r="DF60" s="127">
        <v>184.05099999999999</v>
      </c>
      <c r="DG60" s="127">
        <v>144.5</v>
      </c>
      <c r="DH60" s="21">
        <f t="shared" si="59"/>
        <v>30.675166666666662</v>
      </c>
      <c r="DI60" s="21">
        <f t="shared" si="60"/>
        <v>28.11273125631768</v>
      </c>
      <c r="DJ60" s="3">
        <f t="shared" si="61"/>
        <v>2.5624354103489821</v>
      </c>
      <c r="DK60" s="3">
        <f t="shared" si="62"/>
        <v>168.67638753790609</v>
      </c>
      <c r="DL60" s="3">
        <f t="shared" si="95"/>
        <v>29.599999999999994</v>
      </c>
      <c r="DM60" s="3">
        <f t="shared" si="64"/>
        <v>27.710719199352337</v>
      </c>
      <c r="DN60" s="4">
        <f t="shared" si="88"/>
        <v>1.8892808006476578</v>
      </c>
      <c r="DO60" s="4"/>
      <c r="DP60" s="13"/>
      <c r="DQ60" s="11"/>
      <c r="DR60" s="55" t="str">
        <f t="shared" si="70"/>
        <v>19-03-2026 09:30</v>
      </c>
      <c r="DS60" s="5">
        <f t="shared" si="96"/>
        <v>328.79549999999995</v>
      </c>
      <c r="DT60" s="5">
        <f t="shared" si="66"/>
        <v>305.87844432500708</v>
      </c>
      <c r="DU60" s="6">
        <f t="shared" si="89"/>
        <v>22.917055674992866</v>
      </c>
      <c r="DV60" s="5">
        <f t="shared" si="67"/>
        <v>1835.2706659500427</v>
      </c>
      <c r="DW60" s="5">
        <f t="shared" si="97"/>
        <v>323.79999999999995</v>
      </c>
      <c r="DX60" s="5">
        <f t="shared" si="69"/>
        <v>301.50438257115957</v>
      </c>
      <c r="DY60" s="6">
        <f t="shared" si="90"/>
        <v>22.295617428840387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120" t="s">
        <v>552</v>
      </c>
      <c r="B61" s="121">
        <v>544</v>
      </c>
      <c r="C61" s="111">
        <v>43.91</v>
      </c>
      <c r="D61" s="125"/>
      <c r="E61" s="127">
        <v>202.74199999999999</v>
      </c>
      <c r="F61" s="127">
        <v>204.803</v>
      </c>
      <c r="G61" s="127">
        <v>163.19999999999999</v>
      </c>
      <c r="H61" s="21">
        <f t="shared" si="11"/>
        <v>34.133833333333328</v>
      </c>
      <c r="I61" s="3">
        <f t="shared" si="12"/>
        <v>32.996814733018077</v>
      </c>
      <c r="J61" s="3">
        <f t="shared" si="13"/>
        <v>1.1370186003152511</v>
      </c>
      <c r="K61" s="3">
        <f t="shared" si="14"/>
        <v>197.9808883981085</v>
      </c>
      <c r="L61" s="3">
        <f t="shared" si="15"/>
        <v>22.699999999999989</v>
      </c>
      <c r="M61" s="3">
        <f t="shared" si="16"/>
        <v>32.524960282335918</v>
      </c>
      <c r="N61" s="4">
        <f t="shared" si="80"/>
        <v>-9.8249602823359297</v>
      </c>
      <c r="O61" s="4"/>
      <c r="P61" s="13"/>
      <c r="Q61" s="128" t="s">
        <v>552</v>
      </c>
      <c r="R61" s="127">
        <v>198.071</v>
      </c>
      <c r="S61" s="127">
        <v>199.93199999999999</v>
      </c>
      <c r="T61" s="127">
        <v>163.6</v>
      </c>
      <c r="U61" s="21">
        <f t="shared" si="17"/>
        <v>33.321999999999996</v>
      </c>
      <c r="V61" s="3">
        <f t="shared" si="18"/>
        <v>32.996814733018077</v>
      </c>
      <c r="W61" s="3">
        <f t="shared" si="19"/>
        <v>0.32518526698191863</v>
      </c>
      <c r="X61" s="3">
        <f t="shared" si="20"/>
        <v>197.9808883981085</v>
      </c>
      <c r="Y61" s="3">
        <f t="shared" si="21"/>
        <v>23.400000000000006</v>
      </c>
      <c r="Z61" s="3">
        <f t="shared" si="22"/>
        <v>32.524960282335918</v>
      </c>
      <c r="AA61" s="4">
        <f t="shared" si="81"/>
        <v>-9.1249602823359126</v>
      </c>
      <c r="AB61" s="4"/>
      <c r="AC61" s="13"/>
      <c r="AD61" s="128" t="s">
        <v>552</v>
      </c>
      <c r="AE61" s="127">
        <v>198.36099999999999</v>
      </c>
      <c r="AF61" s="127">
        <v>202.21600000000001</v>
      </c>
      <c r="AG61" s="127">
        <v>161.80000000000001</v>
      </c>
      <c r="AH61" s="21">
        <f t="shared" si="23"/>
        <v>33.702666666666666</v>
      </c>
      <c r="AI61" s="21">
        <f t="shared" si="24"/>
        <v>32.996814733018077</v>
      </c>
      <c r="AJ61" s="3">
        <f t="shared" si="25"/>
        <v>0.70585193364858867</v>
      </c>
      <c r="AK61" s="3">
        <f t="shared" si="26"/>
        <v>197.9808883981085</v>
      </c>
      <c r="AL61" s="3">
        <f t="shared" si="27"/>
        <v>22.300000000000011</v>
      </c>
      <c r="AM61" s="3">
        <f t="shared" si="28"/>
        <v>32.524960282335918</v>
      </c>
      <c r="AN61" s="4">
        <f t="shared" si="82"/>
        <v>-10.224960282335907</v>
      </c>
      <c r="AO61" s="4"/>
      <c r="AP61" s="13"/>
      <c r="AQ61" s="128" t="s">
        <v>552</v>
      </c>
      <c r="AR61" s="127">
        <v>196.76400000000001</v>
      </c>
      <c r="AS61" s="127">
        <v>203.28</v>
      </c>
      <c r="AT61" s="127">
        <v>163.4</v>
      </c>
      <c r="AU61" s="21">
        <f t="shared" si="29"/>
        <v>33.879999999999995</v>
      </c>
      <c r="AV61" s="21">
        <f t="shared" si="30"/>
        <v>32.996814733018077</v>
      </c>
      <c r="AW61" s="3">
        <f t="shared" si="31"/>
        <v>0.88318526698191846</v>
      </c>
      <c r="AX61" s="3">
        <f t="shared" si="32"/>
        <v>197.9808883981085</v>
      </c>
      <c r="AY61" s="3">
        <f t="shared" si="91"/>
        <v>22.5</v>
      </c>
      <c r="AZ61" s="3">
        <f t="shared" si="34"/>
        <v>32.524960282335918</v>
      </c>
      <c r="BA61" s="4">
        <f t="shared" si="83"/>
        <v>-10.024960282335918</v>
      </c>
      <c r="BB61" s="4"/>
      <c r="BC61" s="13"/>
      <c r="BD61" s="128" t="s">
        <v>552</v>
      </c>
      <c r="BE61" s="127">
        <v>145.78</v>
      </c>
      <c r="BF61" s="127">
        <v>147.566</v>
      </c>
      <c r="BG61" s="127">
        <v>119.9</v>
      </c>
      <c r="BH61" s="21">
        <f t="shared" si="35"/>
        <v>24.594333333333331</v>
      </c>
      <c r="BI61" s="21">
        <f t="shared" si="36"/>
        <v>24.442084987420802</v>
      </c>
      <c r="BJ61" s="3">
        <f t="shared" si="37"/>
        <v>0.152248345912529</v>
      </c>
      <c r="BK61" s="3">
        <f t="shared" si="38"/>
        <v>146.65250992452482</v>
      </c>
      <c r="BL61" s="3">
        <f t="shared" si="39"/>
        <v>16.5</v>
      </c>
      <c r="BM61" s="3">
        <f t="shared" si="40"/>
        <v>24.092563172100686</v>
      </c>
      <c r="BN61" s="4">
        <f t="shared" si="84"/>
        <v>-7.5925631721006859</v>
      </c>
      <c r="BO61" s="4"/>
      <c r="BP61" s="13"/>
      <c r="BQ61" s="128" t="s">
        <v>552</v>
      </c>
      <c r="BR61" s="127">
        <v>146.298</v>
      </c>
      <c r="BS61" s="127">
        <v>148.07499999999999</v>
      </c>
      <c r="BT61" s="127">
        <v>120.6</v>
      </c>
      <c r="BU61" s="21">
        <f t="shared" si="41"/>
        <v>24.679166666666664</v>
      </c>
      <c r="BV61" s="21">
        <f t="shared" si="42"/>
        <v>24.442084987420802</v>
      </c>
      <c r="BW61" s="3">
        <f t="shared" si="43"/>
        <v>0.23708167924586121</v>
      </c>
      <c r="BX61" s="3">
        <f t="shared" si="44"/>
        <v>146.65250992452482</v>
      </c>
      <c r="BY61" s="3">
        <f t="shared" si="92"/>
        <v>16.5</v>
      </c>
      <c r="BZ61" s="3">
        <f t="shared" si="46"/>
        <v>24.092563172100686</v>
      </c>
      <c r="CA61" s="4">
        <f t="shared" si="85"/>
        <v>-7.5925631721006859</v>
      </c>
      <c r="CB61" s="4"/>
      <c r="CC61" s="13"/>
      <c r="CD61" s="128" t="s">
        <v>552</v>
      </c>
      <c r="CE61" s="127">
        <v>139.87799999999999</v>
      </c>
      <c r="CF61" s="127">
        <v>141.86500000000001</v>
      </c>
      <c r="CG61" s="127">
        <v>119.7</v>
      </c>
      <c r="CH61" s="21">
        <f t="shared" si="47"/>
        <v>23.644166666666667</v>
      </c>
      <c r="CI61" s="21">
        <f t="shared" si="48"/>
        <v>24.442084987420802</v>
      </c>
      <c r="CJ61" s="3">
        <f t="shared" si="49"/>
        <v>-0.79791832075413538</v>
      </c>
      <c r="CK61" s="3">
        <f t="shared" si="50"/>
        <v>146.65250992452482</v>
      </c>
      <c r="CL61" s="3">
        <f t="shared" si="93"/>
        <v>16.100000000000009</v>
      </c>
      <c r="CM61" s="3">
        <f t="shared" si="52"/>
        <v>24.092563172100686</v>
      </c>
      <c r="CN61" s="4">
        <f t="shared" si="86"/>
        <v>-7.9925631721006773</v>
      </c>
      <c r="CO61" s="4"/>
      <c r="CP61" s="13"/>
      <c r="CQ61" s="128" t="s">
        <v>552</v>
      </c>
      <c r="CR61" s="127">
        <v>145.822</v>
      </c>
      <c r="CS61" s="127">
        <v>149.709</v>
      </c>
      <c r="CT61" s="127">
        <v>121.1</v>
      </c>
      <c r="CU61" s="21">
        <f t="shared" si="53"/>
        <v>24.951499999999999</v>
      </c>
      <c r="CV61" s="21">
        <f t="shared" si="54"/>
        <v>24.442084987420802</v>
      </c>
      <c r="CW61" s="3">
        <f t="shared" si="55"/>
        <v>0.50941501257919697</v>
      </c>
      <c r="CX61" s="3">
        <f t="shared" si="56"/>
        <v>146.65250992452482</v>
      </c>
      <c r="CY61" s="3">
        <f t="shared" si="94"/>
        <v>16.5</v>
      </c>
      <c r="CZ61" s="3">
        <f t="shared" si="58"/>
        <v>24.092563172100686</v>
      </c>
      <c r="DA61" s="4">
        <f t="shared" si="87"/>
        <v>-7.5925631721006859</v>
      </c>
      <c r="DB61" s="4"/>
      <c r="DC61" s="13"/>
      <c r="DD61" s="128" t="s">
        <v>552</v>
      </c>
      <c r="DE61" s="127">
        <v>138.76499999999999</v>
      </c>
      <c r="DF61" s="127">
        <v>140.084</v>
      </c>
      <c r="DG61" s="127">
        <v>114.9</v>
      </c>
      <c r="DH61" s="21">
        <f t="shared" si="59"/>
        <v>23.347333333333331</v>
      </c>
      <c r="DI61" s="21">
        <f t="shared" si="60"/>
        <v>23.253616634821444</v>
      </c>
      <c r="DJ61" s="3">
        <f t="shared" si="61"/>
        <v>9.3716698511887131E-2</v>
      </c>
      <c r="DK61" s="3">
        <f t="shared" si="62"/>
        <v>139.52169980892867</v>
      </c>
      <c r="DL61" s="3">
        <f t="shared" si="95"/>
        <v>15.700000000000003</v>
      </c>
      <c r="DM61" s="3">
        <f t="shared" si="64"/>
        <v>22.921089916943497</v>
      </c>
      <c r="DN61" s="4">
        <f t="shared" si="88"/>
        <v>-7.2210899169434946</v>
      </c>
      <c r="DO61" s="4"/>
      <c r="DP61" s="13"/>
      <c r="DQ61" s="11"/>
      <c r="DR61" s="55" t="str">
        <f t="shared" si="70"/>
        <v>19-03-2026 09:20</v>
      </c>
      <c r="DS61" s="5">
        <f t="shared" si="96"/>
        <v>256.255</v>
      </c>
      <c r="DT61" s="5">
        <f t="shared" si="66"/>
        <v>253.00921551657694</v>
      </c>
      <c r="DU61" s="6">
        <f t="shared" si="89"/>
        <v>3.2457844834230514</v>
      </c>
      <c r="DV61" s="5">
        <f t="shared" si="67"/>
        <v>1518.0552930994618</v>
      </c>
      <c r="DW61" s="5">
        <f t="shared" si="97"/>
        <v>172.2</v>
      </c>
      <c r="DX61" s="5">
        <f t="shared" si="69"/>
        <v>249.39118373468989</v>
      </c>
      <c r="DY61" s="6">
        <f t="shared" si="90"/>
        <v>-77.191183734689901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120" t="s">
        <v>553</v>
      </c>
      <c r="B62" s="121">
        <v>337</v>
      </c>
      <c r="C62" s="111">
        <v>47.64</v>
      </c>
      <c r="D62" s="125"/>
      <c r="E62" s="127">
        <v>126.22199999999999</v>
      </c>
      <c r="F62" s="127">
        <v>127.755</v>
      </c>
      <c r="G62" s="127">
        <v>140.5</v>
      </c>
      <c r="H62" s="21">
        <f t="shared" si="11"/>
        <v>21.292499999999997</v>
      </c>
      <c r="I62" s="3">
        <f t="shared" si="12"/>
        <v>20.155269890682359</v>
      </c>
      <c r="J62" s="3">
        <f t="shared" si="13"/>
        <v>1.1372301093176382</v>
      </c>
      <c r="K62" s="3">
        <f t="shared" si="14"/>
        <v>120.93161934409416</v>
      </c>
      <c r="L62" s="3">
        <f t="shared" si="15"/>
        <v>34.799999999999997</v>
      </c>
      <c r="M62" s="3">
        <f t="shared" si="16"/>
        <v>19.867049531245602</v>
      </c>
      <c r="N62" s="4">
        <f t="shared" si="80"/>
        <v>14.932950468754395</v>
      </c>
      <c r="O62" s="4"/>
      <c r="P62" s="13"/>
      <c r="Q62" s="128" t="s">
        <v>553</v>
      </c>
      <c r="R62" s="127">
        <v>222.09100000000001</v>
      </c>
      <c r="S62" s="127">
        <v>225.03899999999999</v>
      </c>
      <c r="T62" s="127">
        <v>140.19999999999999</v>
      </c>
      <c r="U62" s="21">
        <f t="shared" si="17"/>
        <v>37.506499999999996</v>
      </c>
      <c r="V62" s="3">
        <f t="shared" si="18"/>
        <v>20.155269890682359</v>
      </c>
      <c r="W62" s="3">
        <f t="shared" si="19"/>
        <v>17.351230109317637</v>
      </c>
      <c r="X62" s="3">
        <f t="shared" si="20"/>
        <v>120.93161934409416</v>
      </c>
      <c r="Y62" s="3">
        <f t="shared" si="21"/>
        <v>33.599999999999994</v>
      </c>
      <c r="Z62" s="3">
        <f t="shared" si="22"/>
        <v>19.867049531245602</v>
      </c>
      <c r="AA62" s="4">
        <f t="shared" si="81"/>
        <v>13.732950468754392</v>
      </c>
      <c r="AB62" s="4"/>
      <c r="AC62" s="13"/>
      <c r="AD62" s="128" t="s">
        <v>553</v>
      </c>
      <c r="AE62" s="127">
        <v>118.809</v>
      </c>
      <c r="AF62" s="127">
        <v>120.569</v>
      </c>
      <c r="AG62" s="127">
        <v>139.5</v>
      </c>
      <c r="AH62" s="21">
        <f t="shared" si="23"/>
        <v>20.094833333333334</v>
      </c>
      <c r="AI62" s="21">
        <f t="shared" si="24"/>
        <v>20.155269890682359</v>
      </c>
      <c r="AJ62" s="3">
        <f t="shared" si="25"/>
        <v>-6.0436557349024866E-2</v>
      </c>
      <c r="AK62" s="3">
        <f t="shared" si="26"/>
        <v>120.93161934409416</v>
      </c>
      <c r="AL62" s="3">
        <f t="shared" si="27"/>
        <v>34.400000000000006</v>
      </c>
      <c r="AM62" s="3">
        <f t="shared" si="28"/>
        <v>19.867049531245602</v>
      </c>
      <c r="AN62" s="4">
        <f t="shared" si="82"/>
        <v>14.532950468754404</v>
      </c>
      <c r="AO62" s="4"/>
      <c r="AP62" s="13"/>
      <c r="AQ62" s="128" t="s">
        <v>553</v>
      </c>
      <c r="AR62" s="127">
        <v>121.86799999999999</v>
      </c>
      <c r="AS62" s="127">
        <v>123.411</v>
      </c>
      <c r="AT62" s="127">
        <v>140.9</v>
      </c>
      <c r="AU62" s="21">
        <f t="shared" si="29"/>
        <v>20.5685</v>
      </c>
      <c r="AV62" s="21">
        <f t="shared" si="30"/>
        <v>20.155269890682359</v>
      </c>
      <c r="AW62" s="3">
        <f t="shared" si="31"/>
        <v>0.41323010931764159</v>
      </c>
      <c r="AX62" s="3">
        <f t="shared" si="32"/>
        <v>120.93161934409416</v>
      </c>
      <c r="AY62" s="3">
        <f t="shared" si="91"/>
        <v>34.800000000000011</v>
      </c>
      <c r="AZ62" s="3">
        <f t="shared" si="34"/>
        <v>19.867049531245602</v>
      </c>
      <c r="BA62" s="4">
        <f t="shared" si="83"/>
        <v>14.932950468754409</v>
      </c>
      <c r="BB62" s="4"/>
      <c r="BC62" s="13"/>
      <c r="BD62" s="128" t="s">
        <v>553</v>
      </c>
      <c r="BE62" s="127">
        <v>91.622</v>
      </c>
      <c r="BF62" s="127">
        <v>92.763000000000005</v>
      </c>
      <c r="BG62" s="127">
        <v>103.4</v>
      </c>
      <c r="BH62" s="21">
        <f t="shared" si="35"/>
        <v>15.4605</v>
      </c>
      <c r="BI62" s="21">
        <f t="shared" si="36"/>
        <v>14.929829548653601</v>
      </c>
      <c r="BJ62" s="3">
        <f t="shared" si="37"/>
        <v>0.53067045134639912</v>
      </c>
      <c r="BK62" s="3">
        <f t="shared" si="38"/>
        <v>89.578977291921603</v>
      </c>
      <c r="BL62" s="3">
        <f t="shared" si="39"/>
        <v>25.600000000000009</v>
      </c>
      <c r="BM62" s="3">
        <f t="shared" si="40"/>
        <v>14.716332986107854</v>
      </c>
      <c r="BN62" s="4">
        <f t="shared" si="84"/>
        <v>10.883667013892154</v>
      </c>
      <c r="BO62" s="4"/>
      <c r="BP62" s="13"/>
      <c r="BQ62" s="128" t="s">
        <v>553</v>
      </c>
      <c r="BR62" s="127">
        <v>93.412000000000006</v>
      </c>
      <c r="BS62" s="127">
        <v>94.546999999999997</v>
      </c>
      <c r="BT62" s="127">
        <v>104.1</v>
      </c>
      <c r="BU62" s="21">
        <f t="shared" si="41"/>
        <v>15.757833333333332</v>
      </c>
      <c r="BV62" s="21">
        <f t="shared" si="42"/>
        <v>14.929829548653601</v>
      </c>
      <c r="BW62" s="3">
        <f t="shared" si="43"/>
        <v>0.82800378467973168</v>
      </c>
      <c r="BX62" s="3">
        <f t="shared" si="44"/>
        <v>89.578977291921603</v>
      </c>
      <c r="BY62" s="3">
        <f t="shared" si="92"/>
        <v>25.599999999999994</v>
      </c>
      <c r="BZ62" s="3">
        <f t="shared" si="46"/>
        <v>14.716332986107854</v>
      </c>
      <c r="CA62" s="4">
        <f t="shared" si="85"/>
        <v>10.88366701389214</v>
      </c>
      <c r="CB62" s="4"/>
      <c r="CC62" s="13"/>
      <c r="CD62" s="128" t="s">
        <v>553</v>
      </c>
      <c r="CE62" s="127">
        <v>90.977999999999994</v>
      </c>
      <c r="CF62" s="127">
        <v>92.091999999999999</v>
      </c>
      <c r="CG62" s="127">
        <v>103.6</v>
      </c>
      <c r="CH62" s="21">
        <f t="shared" si="47"/>
        <v>15.348666666666666</v>
      </c>
      <c r="CI62" s="21">
        <f t="shared" si="48"/>
        <v>14.929829548653601</v>
      </c>
      <c r="CJ62" s="3">
        <f t="shared" si="49"/>
        <v>0.41883711801306589</v>
      </c>
      <c r="CK62" s="3">
        <f t="shared" si="50"/>
        <v>89.578977291921603</v>
      </c>
      <c r="CL62" s="3">
        <f t="shared" si="93"/>
        <v>25.899999999999991</v>
      </c>
      <c r="CM62" s="3">
        <f t="shared" si="52"/>
        <v>14.716332986107854</v>
      </c>
      <c r="CN62" s="4">
        <f t="shared" si="86"/>
        <v>11.183667013892137</v>
      </c>
      <c r="CO62" s="4"/>
      <c r="CP62" s="13"/>
      <c r="CQ62" s="128" t="s">
        <v>553</v>
      </c>
      <c r="CR62" s="127">
        <v>92.143000000000001</v>
      </c>
      <c r="CS62" s="127">
        <v>94.301000000000002</v>
      </c>
      <c r="CT62" s="127">
        <v>104.6</v>
      </c>
      <c r="CU62" s="21">
        <f t="shared" si="53"/>
        <v>15.716833333333334</v>
      </c>
      <c r="CV62" s="21">
        <f t="shared" si="54"/>
        <v>14.929829548653601</v>
      </c>
      <c r="CW62" s="3">
        <f t="shared" si="55"/>
        <v>0.78700378467973309</v>
      </c>
      <c r="CX62" s="3">
        <f t="shared" si="56"/>
        <v>89.578977291921603</v>
      </c>
      <c r="CY62" s="3">
        <f t="shared" si="94"/>
        <v>26.199999999999989</v>
      </c>
      <c r="CZ62" s="3">
        <f t="shared" si="58"/>
        <v>14.716332986107854</v>
      </c>
      <c r="DA62" s="4">
        <f t="shared" si="87"/>
        <v>11.483667013892134</v>
      </c>
      <c r="DB62" s="4"/>
      <c r="DC62" s="13"/>
      <c r="DD62" s="128" t="s">
        <v>553</v>
      </c>
      <c r="DE62" s="127">
        <v>87.332999999999998</v>
      </c>
      <c r="DF62" s="127">
        <v>88.438000000000002</v>
      </c>
      <c r="DG62" s="127">
        <v>99.2</v>
      </c>
      <c r="DH62" s="21">
        <f t="shared" si="59"/>
        <v>14.739666666666666</v>
      </c>
      <c r="DI62" s="21">
        <f t="shared" si="60"/>
        <v>14.203883708214482</v>
      </c>
      <c r="DJ62" s="3">
        <f t="shared" si="61"/>
        <v>0.53578295845218449</v>
      </c>
      <c r="DK62" s="3">
        <f t="shared" si="62"/>
        <v>85.223302249286888</v>
      </c>
      <c r="DL62" s="3">
        <f t="shared" si="95"/>
        <v>24.799999999999997</v>
      </c>
      <c r="DM62" s="3">
        <f t="shared" si="64"/>
        <v>14.000768171187016</v>
      </c>
      <c r="DN62" s="4">
        <f t="shared" si="88"/>
        <v>10.799231828812982</v>
      </c>
      <c r="DO62" s="4"/>
      <c r="DP62" s="13"/>
      <c r="DQ62" s="11"/>
      <c r="DR62" s="55" t="str">
        <f t="shared" si="70"/>
        <v>19-03-2026 09:10</v>
      </c>
      <c r="DS62" s="5">
        <f t="shared" si="96"/>
        <v>176.48583333333335</v>
      </c>
      <c r="DT62" s="5">
        <f t="shared" si="66"/>
        <v>154.54428146555833</v>
      </c>
      <c r="DU62" s="6">
        <f t="shared" si="89"/>
        <v>21.941551867775019</v>
      </c>
      <c r="DV62" s="5">
        <f t="shared" si="67"/>
        <v>927.26568879334991</v>
      </c>
      <c r="DW62" s="5">
        <f t="shared" si="97"/>
        <v>265.70000000000005</v>
      </c>
      <c r="DX62" s="5">
        <f t="shared" si="69"/>
        <v>152.33429824060084</v>
      </c>
      <c r="DY62" s="6">
        <f t="shared" si="90"/>
        <v>113.3657017593992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120" t="s">
        <v>554</v>
      </c>
      <c r="B63" s="121">
        <v>500</v>
      </c>
      <c r="C63" s="111">
        <v>39.03</v>
      </c>
      <c r="D63" s="125"/>
      <c r="E63" s="127">
        <v>187.39699999999999</v>
      </c>
      <c r="F63" s="127">
        <v>189.654</v>
      </c>
      <c r="G63" s="127">
        <v>105.7</v>
      </c>
      <c r="H63" s="21">
        <f t="shared" si="11"/>
        <v>31.608999999999998</v>
      </c>
      <c r="I63" s="3">
        <f t="shared" si="12"/>
        <v>30.882670016467497</v>
      </c>
      <c r="J63" s="3">
        <f t="shared" si="13"/>
        <v>0.72632998353250144</v>
      </c>
      <c r="K63" s="3">
        <f t="shared" si="14"/>
        <v>185.29602009880497</v>
      </c>
      <c r="L63" s="3">
        <f t="shared" si="15"/>
        <v>23.400000000000006</v>
      </c>
      <c r="M63" s="3">
        <f t="shared" si="16"/>
        <v>30.441047835232013</v>
      </c>
      <c r="N63" s="4">
        <f t="shared" si="80"/>
        <v>-7.0410478352320069</v>
      </c>
      <c r="O63" s="4"/>
      <c r="P63" s="13"/>
      <c r="Q63" s="128" t="s">
        <v>554</v>
      </c>
      <c r="R63" s="127">
        <v>189.96600000000001</v>
      </c>
      <c r="S63" s="127">
        <v>192.31200000000001</v>
      </c>
      <c r="T63" s="127">
        <v>106.6</v>
      </c>
      <c r="U63" s="21">
        <f t="shared" si="17"/>
        <v>32.052</v>
      </c>
      <c r="V63" s="3">
        <f t="shared" si="18"/>
        <v>30.882670016467497</v>
      </c>
      <c r="W63" s="3">
        <f t="shared" si="19"/>
        <v>1.1693299835325028</v>
      </c>
      <c r="X63" s="3">
        <f t="shared" si="20"/>
        <v>185.29602009880497</v>
      </c>
      <c r="Y63" s="3">
        <f>T63-T65</f>
        <v>34.599999999999994</v>
      </c>
      <c r="Z63" s="3">
        <f t="shared" si="22"/>
        <v>30.441047835232013</v>
      </c>
      <c r="AA63" s="4">
        <f t="shared" si="81"/>
        <v>4.1589521647679817</v>
      </c>
      <c r="AB63" s="4"/>
      <c r="AC63" s="13"/>
      <c r="AD63" s="128" t="s">
        <v>554</v>
      </c>
      <c r="AE63" s="127">
        <v>180.87299999999999</v>
      </c>
      <c r="AF63" s="127">
        <v>183.107</v>
      </c>
      <c r="AG63" s="127">
        <v>105.1</v>
      </c>
      <c r="AH63" s="21">
        <f t="shared" si="23"/>
        <v>30.517833333333332</v>
      </c>
      <c r="AI63" s="21">
        <f t="shared" si="24"/>
        <v>30.882670016467497</v>
      </c>
      <c r="AJ63" s="3">
        <f t="shared" si="25"/>
        <v>-0.36483668313416473</v>
      </c>
      <c r="AK63" s="3">
        <f t="shared" si="26"/>
        <v>185.29602009880497</v>
      </c>
      <c r="AL63" s="3">
        <f t="shared" si="27"/>
        <v>23.399999999999991</v>
      </c>
      <c r="AM63" s="3">
        <f t="shared" si="28"/>
        <v>30.441047835232013</v>
      </c>
      <c r="AN63" s="4">
        <f t="shared" si="82"/>
        <v>-7.0410478352320212</v>
      </c>
      <c r="AO63" s="4"/>
      <c r="AP63" s="13"/>
      <c r="AQ63" s="128" t="s">
        <v>554</v>
      </c>
      <c r="AR63" s="127">
        <v>185.892</v>
      </c>
      <c r="AS63" s="127">
        <v>188.16900000000001</v>
      </c>
      <c r="AT63" s="127">
        <v>106.1</v>
      </c>
      <c r="AU63" s="21">
        <f t="shared" si="29"/>
        <v>31.361499999999999</v>
      </c>
      <c r="AV63" s="21">
        <f t="shared" si="30"/>
        <v>30.882670016467497</v>
      </c>
      <c r="AW63" s="3">
        <f t="shared" si="31"/>
        <v>0.47882998353250272</v>
      </c>
      <c r="AX63" s="3">
        <f t="shared" si="32"/>
        <v>185.29602009880497</v>
      </c>
      <c r="AY63" s="3">
        <f t="shared" si="91"/>
        <v>23.699999999999989</v>
      </c>
      <c r="AZ63" s="3">
        <f t="shared" si="34"/>
        <v>30.441047835232013</v>
      </c>
      <c r="BA63" s="4">
        <f t="shared" si="83"/>
        <v>-6.741047835232024</v>
      </c>
      <c r="BB63" s="4"/>
      <c r="BC63" s="13"/>
      <c r="BD63" s="128" t="s">
        <v>554</v>
      </c>
      <c r="BE63" s="127">
        <v>134.54400000000001</v>
      </c>
      <c r="BF63" s="127">
        <v>136.12299999999999</v>
      </c>
      <c r="BG63" s="127">
        <v>77.8</v>
      </c>
      <c r="BH63" s="21">
        <f t="shared" si="35"/>
        <v>22.687166666666663</v>
      </c>
      <c r="BI63" s="21">
        <f t="shared" si="36"/>
        <v>22.876051864049995</v>
      </c>
      <c r="BJ63" s="3">
        <f t="shared" si="37"/>
        <v>-0.18888519738333187</v>
      </c>
      <c r="BK63" s="3">
        <f t="shared" si="38"/>
        <v>137.25631118430002</v>
      </c>
      <c r="BL63" s="3">
        <f t="shared" si="39"/>
        <v>17.399999999999999</v>
      </c>
      <c r="BM63" s="3">
        <f t="shared" si="40"/>
        <v>22.548924322394079</v>
      </c>
      <c r="BN63" s="4">
        <f t="shared" si="84"/>
        <v>-5.1489243223940804</v>
      </c>
      <c r="BO63" s="4"/>
      <c r="BP63" s="13"/>
      <c r="BQ63" s="128" t="s">
        <v>554</v>
      </c>
      <c r="BR63" s="127">
        <v>137.57599999999999</v>
      </c>
      <c r="BS63" s="127">
        <v>139.17699999999999</v>
      </c>
      <c r="BT63" s="127">
        <v>78.5</v>
      </c>
      <c r="BU63" s="21">
        <f t="shared" si="41"/>
        <v>23.196166666666663</v>
      </c>
      <c r="BV63" s="21">
        <f t="shared" si="42"/>
        <v>22.876051864049995</v>
      </c>
      <c r="BW63" s="3">
        <f t="shared" si="43"/>
        <v>0.32011480261666847</v>
      </c>
      <c r="BX63" s="3">
        <f t="shared" si="44"/>
        <v>137.25631118430002</v>
      </c>
      <c r="BY63" s="3">
        <f t="shared" si="92"/>
        <v>17.600000000000001</v>
      </c>
      <c r="BZ63" s="3">
        <f t="shared" si="46"/>
        <v>22.548924322394079</v>
      </c>
      <c r="CA63" s="4">
        <f t="shared" si="85"/>
        <v>-4.9489243223940775</v>
      </c>
      <c r="CB63" s="4"/>
      <c r="CC63" s="13"/>
      <c r="CD63" s="128" t="s">
        <v>554</v>
      </c>
      <c r="CE63" s="127">
        <v>139.65100000000001</v>
      </c>
      <c r="CF63" s="127">
        <v>141.29</v>
      </c>
      <c r="CG63" s="127">
        <v>77.7</v>
      </c>
      <c r="CH63" s="21">
        <f t="shared" si="47"/>
        <v>23.548333333333332</v>
      </c>
      <c r="CI63" s="21">
        <f t="shared" si="48"/>
        <v>22.876051864049995</v>
      </c>
      <c r="CJ63" s="3">
        <f t="shared" si="49"/>
        <v>0.67228146928333743</v>
      </c>
      <c r="CK63" s="3">
        <f t="shared" si="50"/>
        <v>137.25631118430002</v>
      </c>
      <c r="CL63" s="3">
        <f t="shared" si="93"/>
        <v>17</v>
      </c>
      <c r="CM63" s="3">
        <f t="shared" si="52"/>
        <v>22.548924322394079</v>
      </c>
      <c r="CN63" s="4">
        <f t="shared" si="86"/>
        <v>-5.548924322394079</v>
      </c>
      <c r="CO63" s="4"/>
      <c r="CP63" s="13"/>
      <c r="CQ63" s="128" t="s">
        <v>554</v>
      </c>
      <c r="CR63" s="127">
        <v>141.184</v>
      </c>
      <c r="CS63" s="127">
        <v>144.72499999999999</v>
      </c>
      <c r="CT63" s="127">
        <v>78.400000000000006</v>
      </c>
      <c r="CU63" s="21">
        <f t="shared" si="53"/>
        <v>24.12083333333333</v>
      </c>
      <c r="CV63" s="21">
        <f t="shared" si="54"/>
        <v>22.876051864049995</v>
      </c>
      <c r="CW63" s="3">
        <f t="shared" si="55"/>
        <v>1.2447814692833354</v>
      </c>
      <c r="CX63" s="3">
        <f t="shared" si="56"/>
        <v>137.25631118430002</v>
      </c>
      <c r="CY63" s="3">
        <f t="shared" si="94"/>
        <v>17.200000000000003</v>
      </c>
      <c r="CZ63" s="3">
        <f t="shared" si="58"/>
        <v>22.548924322394079</v>
      </c>
      <c r="DA63" s="4">
        <f t="shared" si="87"/>
        <v>-5.3489243223940761</v>
      </c>
      <c r="DB63" s="4"/>
      <c r="DC63" s="13"/>
      <c r="DD63" s="128" t="s">
        <v>554</v>
      </c>
      <c r="DE63" s="127">
        <v>133.81800000000001</v>
      </c>
      <c r="DF63" s="127">
        <v>135.38900000000001</v>
      </c>
      <c r="DG63" s="127">
        <v>74.400000000000006</v>
      </c>
      <c r="DH63" s="21">
        <f t="shared" si="59"/>
        <v>22.564833333333333</v>
      </c>
      <c r="DI63" s="21">
        <f t="shared" si="60"/>
        <v>21.763730076165</v>
      </c>
      <c r="DJ63" s="3">
        <f t="shared" si="61"/>
        <v>0.80110325716833231</v>
      </c>
      <c r="DK63" s="3">
        <f t="shared" si="62"/>
        <v>130.58238045698999</v>
      </c>
      <c r="DL63" s="3">
        <f t="shared" si="95"/>
        <v>16.500000000000007</v>
      </c>
      <c r="DM63" s="3">
        <f t="shared" si="64"/>
        <v>21.452508736075842</v>
      </c>
      <c r="DN63" s="4">
        <f t="shared" si="88"/>
        <v>-4.9525087360758349</v>
      </c>
      <c r="DO63" s="4"/>
      <c r="DP63" s="13"/>
      <c r="DQ63" s="11"/>
      <c r="DR63" s="55" t="str">
        <f t="shared" si="70"/>
        <v>19-03-2026 09:00</v>
      </c>
      <c r="DS63" s="5">
        <f t="shared" si="96"/>
        <v>241.65766666666664</v>
      </c>
      <c r="DT63" s="5">
        <f t="shared" si="66"/>
        <v>236.79861759823496</v>
      </c>
      <c r="DU63" s="6">
        <f t="shared" si="89"/>
        <v>4.8590490684316876</v>
      </c>
      <c r="DV63" s="5">
        <f t="shared" si="67"/>
        <v>1420.79170558941</v>
      </c>
      <c r="DW63" s="5">
        <f t="shared" si="97"/>
        <v>190.79999999999995</v>
      </c>
      <c r="DX63" s="5">
        <f t="shared" si="69"/>
        <v>233.41239736658019</v>
      </c>
      <c r="DY63" s="6">
        <f t="shared" si="90"/>
        <v>-42.61239736658024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120" t="s">
        <v>555</v>
      </c>
      <c r="B64" s="121">
        <v>179</v>
      </c>
      <c r="C64" s="111">
        <v>33.58</v>
      </c>
      <c r="D64" s="125"/>
      <c r="E64" s="127">
        <v>64.051000000000002</v>
      </c>
      <c r="F64" s="127">
        <v>64.881</v>
      </c>
      <c r="G64" s="127">
        <v>82.3</v>
      </c>
      <c r="H64" s="21">
        <f t="shared" si="11"/>
        <v>10.813499999999999</v>
      </c>
      <c r="I64" s="3">
        <f t="shared" si="12"/>
        <v>11.277779681292387</v>
      </c>
      <c r="J64" s="3">
        <f t="shared" si="13"/>
        <v>-0.46427968129238728</v>
      </c>
      <c r="K64" s="3">
        <f t="shared" si="14"/>
        <v>67.666678087754335</v>
      </c>
      <c r="L64" s="3">
        <f t="shared" si="15"/>
        <v>10.799999999999997</v>
      </c>
      <c r="M64" s="3">
        <f t="shared" si="16"/>
        <v>11.116507431849906</v>
      </c>
      <c r="N64" s="4">
        <f t="shared" si="80"/>
        <v>-0.31650743184990837</v>
      </c>
      <c r="O64" s="4"/>
      <c r="P64" s="13"/>
      <c r="Q64" s="128"/>
      <c r="R64" s="127"/>
      <c r="S64" s="127"/>
      <c r="T64" s="127"/>
      <c r="U64" s="21">
        <f t="shared" si="17"/>
        <v>0</v>
      </c>
      <c r="V64" s="3">
        <f t="shared" si="18"/>
        <v>11.277779681292387</v>
      </c>
      <c r="W64" s="3">
        <f t="shared" si="19"/>
        <v>-11.277779681292387</v>
      </c>
      <c r="X64" s="3">
        <f t="shared" si="20"/>
        <v>67.666678087754335</v>
      </c>
      <c r="Y64" s="3">
        <v>0</v>
      </c>
      <c r="Z64" s="3">
        <f t="shared" si="22"/>
        <v>11.116507431849906</v>
      </c>
      <c r="AA64" s="4">
        <f t="shared" si="81"/>
        <v>-11.116507431849906</v>
      </c>
      <c r="AB64" s="4"/>
      <c r="AC64" s="13"/>
      <c r="AD64" s="128" t="s">
        <v>555</v>
      </c>
      <c r="AE64" s="127">
        <v>63.286999999999999</v>
      </c>
      <c r="AF64" s="127">
        <v>64.120999999999995</v>
      </c>
      <c r="AG64" s="127">
        <v>81.7</v>
      </c>
      <c r="AH64" s="21">
        <f t="shared" si="23"/>
        <v>10.686833333333333</v>
      </c>
      <c r="AI64" s="21">
        <f t="shared" si="24"/>
        <v>11.277779681292387</v>
      </c>
      <c r="AJ64" s="3">
        <f t="shared" si="25"/>
        <v>-0.59094634795905421</v>
      </c>
      <c r="AK64" s="3">
        <f t="shared" si="26"/>
        <v>67.666678087754335</v>
      </c>
      <c r="AL64" s="3">
        <f t="shared" si="27"/>
        <v>10.5</v>
      </c>
      <c r="AM64" s="3">
        <f t="shared" si="28"/>
        <v>11.116507431849906</v>
      </c>
      <c r="AN64" s="4">
        <f t="shared" si="82"/>
        <v>-0.61650743184990553</v>
      </c>
      <c r="AO64" s="4"/>
      <c r="AP64" s="13"/>
      <c r="AQ64" s="128" t="s">
        <v>555</v>
      </c>
      <c r="AR64" s="127">
        <v>63.521999999999998</v>
      </c>
      <c r="AS64" s="127">
        <v>64.364999999999995</v>
      </c>
      <c r="AT64" s="127">
        <v>82.4</v>
      </c>
      <c r="AU64" s="21">
        <f t="shared" si="29"/>
        <v>10.727499999999999</v>
      </c>
      <c r="AV64" s="21">
        <f t="shared" si="30"/>
        <v>11.277779681292387</v>
      </c>
      <c r="AW64" s="3">
        <f t="shared" si="31"/>
        <v>-0.55027968129238758</v>
      </c>
      <c r="AX64" s="3">
        <f t="shared" si="32"/>
        <v>67.666678087754335</v>
      </c>
      <c r="AY64" s="3">
        <f t="shared" si="91"/>
        <v>10.5</v>
      </c>
      <c r="AZ64" s="3">
        <f t="shared" si="34"/>
        <v>11.116507431849906</v>
      </c>
      <c r="BA64" s="4">
        <f t="shared" si="83"/>
        <v>-0.61650743184990553</v>
      </c>
      <c r="BB64" s="4"/>
      <c r="BC64" s="13"/>
      <c r="BD64" s="128" t="s">
        <v>555</v>
      </c>
      <c r="BE64" s="127">
        <v>46.863</v>
      </c>
      <c r="BF64" s="127">
        <v>47.581000000000003</v>
      </c>
      <c r="BG64" s="127">
        <v>60.4</v>
      </c>
      <c r="BH64" s="21">
        <f t="shared" si="35"/>
        <v>7.9301666666666666</v>
      </c>
      <c r="BI64" s="21">
        <f t="shared" si="36"/>
        <v>8.3539108750313975</v>
      </c>
      <c r="BJ64" s="3">
        <f t="shared" si="37"/>
        <v>-0.42374420836473092</v>
      </c>
      <c r="BK64" s="3">
        <f t="shared" si="38"/>
        <v>50.123465250188389</v>
      </c>
      <c r="BL64" s="3">
        <f t="shared" si="39"/>
        <v>7.6999999999999957</v>
      </c>
      <c r="BM64" s="3">
        <f t="shared" si="40"/>
        <v>8.2344499495184493</v>
      </c>
      <c r="BN64" s="4">
        <f t="shared" si="84"/>
        <v>-0.53444994951845359</v>
      </c>
      <c r="BO64" s="4"/>
      <c r="BP64" s="13"/>
      <c r="BQ64" s="128" t="s">
        <v>555</v>
      </c>
      <c r="BR64" s="127">
        <v>47.02</v>
      </c>
      <c r="BS64" s="127">
        <v>47.735999999999997</v>
      </c>
      <c r="BT64" s="127">
        <v>60.9</v>
      </c>
      <c r="BU64" s="21">
        <f t="shared" si="41"/>
        <v>7.9559999999999995</v>
      </c>
      <c r="BV64" s="21">
        <f t="shared" si="42"/>
        <v>8.3539108750313975</v>
      </c>
      <c r="BW64" s="3">
        <f t="shared" si="43"/>
        <v>-0.39791087503139799</v>
      </c>
      <c r="BX64" s="3">
        <f t="shared" si="44"/>
        <v>50.123465250188389</v>
      </c>
      <c r="BY64" s="3">
        <f t="shared" si="92"/>
        <v>7.7999999999999972</v>
      </c>
      <c r="BZ64" s="3">
        <f t="shared" si="46"/>
        <v>8.2344499495184493</v>
      </c>
      <c r="CA64" s="4">
        <f t="shared" si="85"/>
        <v>-0.43444994951845217</v>
      </c>
      <c r="CB64" s="4"/>
      <c r="CC64" s="13"/>
      <c r="CD64" s="128" t="s">
        <v>555</v>
      </c>
      <c r="CE64" s="127">
        <v>46.872</v>
      </c>
      <c r="CF64" s="127">
        <v>47.581000000000003</v>
      </c>
      <c r="CG64" s="127">
        <v>60.7</v>
      </c>
      <c r="CH64" s="21">
        <f t="shared" si="47"/>
        <v>7.9301666666666666</v>
      </c>
      <c r="CI64" s="21">
        <f t="shared" si="48"/>
        <v>8.3539108750313975</v>
      </c>
      <c r="CJ64" s="3">
        <f t="shared" si="49"/>
        <v>-0.42374420836473092</v>
      </c>
      <c r="CK64" s="3">
        <f t="shared" si="50"/>
        <v>50.123465250188389</v>
      </c>
      <c r="CL64" s="3">
        <f t="shared" si="93"/>
        <v>7.8000000000000043</v>
      </c>
      <c r="CM64" s="3">
        <f t="shared" si="52"/>
        <v>8.2344499495184493</v>
      </c>
      <c r="CN64" s="4">
        <f t="shared" si="86"/>
        <v>-0.43444994951844507</v>
      </c>
      <c r="CO64" s="4"/>
      <c r="CP64" s="13"/>
      <c r="CQ64" s="128" t="s">
        <v>555</v>
      </c>
      <c r="CR64" s="127">
        <v>47.036999999999999</v>
      </c>
      <c r="CS64" s="127">
        <v>48.31</v>
      </c>
      <c r="CT64" s="127">
        <v>61.2</v>
      </c>
      <c r="CU64" s="21">
        <f t="shared" si="53"/>
        <v>8.0516666666666659</v>
      </c>
      <c r="CV64" s="21">
        <f t="shared" si="54"/>
        <v>8.3539108750313975</v>
      </c>
      <c r="CW64" s="3">
        <f t="shared" si="55"/>
        <v>-0.30224420836473165</v>
      </c>
      <c r="CX64" s="3">
        <f t="shared" si="56"/>
        <v>50.123465250188389</v>
      </c>
      <c r="CY64" s="3">
        <f t="shared" si="94"/>
        <v>7.9000000000000057</v>
      </c>
      <c r="CZ64" s="3">
        <f t="shared" si="58"/>
        <v>8.2344499495184493</v>
      </c>
      <c r="DA64" s="4">
        <f t="shared" si="87"/>
        <v>-0.33444994951844365</v>
      </c>
      <c r="DB64" s="4"/>
      <c r="DC64" s="13"/>
      <c r="DD64" s="128" t="s">
        <v>555</v>
      </c>
      <c r="DE64" s="127">
        <v>44.030999999999999</v>
      </c>
      <c r="DF64" s="127">
        <v>44.732999999999997</v>
      </c>
      <c r="DG64" s="127">
        <v>57.9</v>
      </c>
      <c r="DH64" s="21">
        <f t="shared" si="59"/>
        <v>7.4554999999999989</v>
      </c>
      <c r="DI64" s="21">
        <f t="shared" si="60"/>
        <v>7.9477115389060193</v>
      </c>
      <c r="DJ64" s="3">
        <f t="shared" si="61"/>
        <v>-0.49221153890602043</v>
      </c>
      <c r="DK64" s="3">
        <f t="shared" si="62"/>
        <v>47.686269233436121</v>
      </c>
      <c r="DL64" s="3">
        <f t="shared" si="95"/>
        <v>7.3999999999999986</v>
      </c>
      <c r="DM64" s="3">
        <f t="shared" si="64"/>
        <v>7.8340592638996638</v>
      </c>
      <c r="DN64" s="4">
        <f t="shared" si="88"/>
        <v>-0.4340592638996652</v>
      </c>
      <c r="DO64" s="4"/>
      <c r="DP64" s="13"/>
      <c r="DQ64" s="11"/>
      <c r="DR64" s="55" t="str">
        <f t="shared" si="70"/>
        <v>19-03-2026 08:50</v>
      </c>
      <c r="DS64" s="5">
        <f t="shared" si="96"/>
        <v>71.551333333333318</v>
      </c>
      <c r="DT64" s="5">
        <f t="shared" si="66"/>
        <v>86.474473764201164</v>
      </c>
      <c r="DU64" s="6">
        <f t="shared" si="89"/>
        <v>-14.923140430867846</v>
      </c>
      <c r="DV64" s="5">
        <f t="shared" si="67"/>
        <v>518.84684258520701</v>
      </c>
      <c r="DW64" s="5">
        <f t="shared" si="97"/>
        <v>70.400000000000006</v>
      </c>
      <c r="DX64" s="5">
        <f t="shared" si="69"/>
        <v>85.237888789373073</v>
      </c>
      <c r="DY64" s="6">
        <f t="shared" si="90"/>
        <v>-14.837888789373068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120" t="s">
        <v>556</v>
      </c>
      <c r="B65" s="121">
        <v>201</v>
      </c>
      <c r="C65" s="111">
        <v>34.729999999999997</v>
      </c>
      <c r="D65" s="125"/>
      <c r="E65" s="127">
        <v>69.915000000000006</v>
      </c>
      <c r="F65" s="127">
        <v>70.807000000000002</v>
      </c>
      <c r="G65" s="127">
        <v>71.5</v>
      </c>
      <c r="H65" s="21">
        <f t="shared" si="11"/>
        <v>11.801166666666667</v>
      </c>
      <c r="I65" s="3">
        <f t="shared" si="12"/>
        <v>12.611325327192587</v>
      </c>
      <c r="J65" s="3">
        <f t="shared" si="13"/>
        <v>-0.81015866052591967</v>
      </c>
      <c r="K65" s="3">
        <f t="shared" si="14"/>
        <v>75.667951963155502</v>
      </c>
      <c r="L65" s="3">
        <f t="shared" si="15"/>
        <v>18.600000000000001</v>
      </c>
      <c r="M65" s="3">
        <f t="shared" si="16"/>
        <v>12.430983375013733</v>
      </c>
      <c r="N65" s="4">
        <f t="shared" si="80"/>
        <v>6.1690166249862681</v>
      </c>
      <c r="O65" s="4"/>
      <c r="P65" s="13"/>
      <c r="Q65" s="128" t="s">
        <v>556</v>
      </c>
      <c r="R65" s="127">
        <v>71.022999999999996</v>
      </c>
      <c r="S65" s="127">
        <v>71.936999999999998</v>
      </c>
      <c r="T65" s="127">
        <v>72</v>
      </c>
      <c r="U65" s="21">
        <f t="shared" si="17"/>
        <v>11.9895</v>
      </c>
      <c r="V65" s="3">
        <f t="shared" si="18"/>
        <v>12.611325327192587</v>
      </c>
      <c r="W65" s="3">
        <f t="shared" si="19"/>
        <v>-0.6218253271925871</v>
      </c>
      <c r="X65" s="3">
        <f t="shared" si="20"/>
        <v>75.667951963155502</v>
      </c>
      <c r="Y65" s="3">
        <f t="shared" si="21"/>
        <v>18.5</v>
      </c>
      <c r="Z65" s="3">
        <f t="shared" si="22"/>
        <v>12.430983375013733</v>
      </c>
      <c r="AA65" s="4">
        <f t="shared" si="81"/>
        <v>6.0690166249862667</v>
      </c>
      <c r="AB65" s="4"/>
      <c r="AC65" s="13"/>
      <c r="AD65" s="128" t="s">
        <v>556</v>
      </c>
      <c r="AE65" s="127">
        <v>71.751999999999995</v>
      </c>
      <c r="AF65" s="127">
        <v>72.668000000000006</v>
      </c>
      <c r="AG65" s="127">
        <v>71.2</v>
      </c>
      <c r="AH65" s="21">
        <f t="shared" si="23"/>
        <v>12.111333333333334</v>
      </c>
      <c r="AI65" s="21">
        <f t="shared" si="24"/>
        <v>12.611325327192587</v>
      </c>
      <c r="AJ65" s="3">
        <f t="shared" si="25"/>
        <v>-0.4999919938592523</v>
      </c>
      <c r="AK65" s="3">
        <f t="shared" si="26"/>
        <v>75.667951963155502</v>
      </c>
      <c r="AL65" s="3">
        <f t="shared" si="27"/>
        <v>18.200000000000003</v>
      </c>
      <c r="AM65" s="3">
        <f t="shared" si="28"/>
        <v>12.430983375013733</v>
      </c>
      <c r="AN65" s="4">
        <f t="shared" si="82"/>
        <v>5.7690166249862695</v>
      </c>
      <c r="AO65" s="4"/>
      <c r="AP65" s="13"/>
      <c r="AQ65" s="128" t="s">
        <v>556</v>
      </c>
      <c r="AR65" s="127">
        <v>71.853999999999999</v>
      </c>
      <c r="AS65" s="127">
        <v>72.778000000000006</v>
      </c>
      <c r="AT65" s="127">
        <v>71.900000000000006</v>
      </c>
      <c r="AU65" s="21">
        <f t="shared" si="29"/>
        <v>12.129666666666667</v>
      </c>
      <c r="AV65" s="21">
        <f t="shared" si="30"/>
        <v>12.611325327192587</v>
      </c>
      <c r="AW65" s="3">
        <f t="shared" si="31"/>
        <v>-0.48165866052591966</v>
      </c>
      <c r="AX65" s="3">
        <f t="shared" si="32"/>
        <v>75.667951963155502</v>
      </c>
      <c r="AY65" s="3">
        <f t="shared" si="91"/>
        <v>18.600000000000009</v>
      </c>
      <c r="AZ65" s="3">
        <f t="shared" si="34"/>
        <v>12.430983375013733</v>
      </c>
      <c r="BA65" s="4">
        <f t="shared" si="83"/>
        <v>6.1690166249862752</v>
      </c>
      <c r="BB65" s="4"/>
      <c r="BC65" s="13"/>
      <c r="BD65" s="128" t="s">
        <v>556</v>
      </c>
      <c r="BE65" s="127">
        <v>53.284999999999997</v>
      </c>
      <c r="BF65" s="127">
        <v>54.064</v>
      </c>
      <c r="BG65" s="127">
        <v>52.7</v>
      </c>
      <c r="BH65" s="21">
        <f t="shared" si="35"/>
        <v>9.0106666666666655</v>
      </c>
      <c r="BI65" s="21">
        <f t="shared" si="36"/>
        <v>9.3417224645871002</v>
      </c>
      <c r="BJ65" s="3">
        <f t="shared" si="37"/>
        <v>-0.33105579792043471</v>
      </c>
      <c r="BK65" s="3">
        <f t="shared" si="38"/>
        <v>56.050334787522594</v>
      </c>
      <c r="BL65" s="3">
        <f t="shared" si="39"/>
        <v>13.5</v>
      </c>
      <c r="BM65" s="3">
        <f t="shared" si="40"/>
        <v>9.2081358333435048</v>
      </c>
      <c r="BN65" s="4">
        <f t="shared" si="84"/>
        <v>4.2918641666564952</v>
      </c>
      <c r="BO65" s="4"/>
      <c r="BP65" s="13"/>
      <c r="BQ65" s="128" t="s">
        <v>556</v>
      </c>
      <c r="BR65" s="127">
        <v>53.432000000000002</v>
      </c>
      <c r="BS65" s="127">
        <v>54.195999999999998</v>
      </c>
      <c r="BT65" s="127">
        <v>53.1</v>
      </c>
      <c r="BU65" s="21">
        <f t="shared" si="41"/>
        <v>9.0326666666666657</v>
      </c>
      <c r="BV65" s="21">
        <f t="shared" si="42"/>
        <v>9.3417224645871002</v>
      </c>
      <c r="BW65" s="3">
        <f t="shared" si="43"/>
        <v>-0.30905579792043447</v>
      </c>
      <c r="BX65" s="3">
        <f t="shared" si="44"/>
        <v>56.050334787522594</v>
      </c>
      <c r="BY65" s="3">
        <f t="shared" si="92"/>
        <v>13.899999999999999</v>
      </c>
      <c r="BZ65" s="3">
        <f t="shared" si="46"/>
        <v>9.2081358333435048</v>
      </c>
      <c r="CA65" s="4">
        <f t="shared" si="85"/>
        <v>4.6918641666564938</v>
      </c>
      <c r="CB65" s="4"/>
      <c r="CC65" s="13"/>
      <c r="CD65" s="128" t="s">
        <v>556</v>
      </c>
      <c r="CE65" s="127">
        <v>53.567</v>
      </c>
      <c r="CF65" s="127">
        <v>54.35</v>
      </c>
      <c r="CG65" s="127">
        <v>52.9</v>
      </c>
      <c r="CH65" s="21">
        <f t="shared" si="47"/>
        <v>9.0583333333333336</v>
      </c>
      <c r="CI65" s="21">
        <f t="shared" si="48"/>
        <v>9.3417224645871002</v>
      </c>
      <c r="CJ65" s="3">
        <f t="shared" si="49"/>
        <v>-0.28338913125376664</v>
      </c>
      <c r="CK65" s="3">
        <f t="shared" si="50"/>
        <v>56.050334787522594</v>
      </c>
      <c r="CL65" s="3">
        <f t="shared" si="93"/>
        <v>13.799999999999997</v>
      </c>
      <c r="CM65" s="3">
        <f t="shared" si="52"/>
        <v>9.2081358333435048</v>
      </c>
      <c r="CN65" s="4">
        <f t="shared" si="86"/>
        <v>4.5918641666564923</v>
      </c>
      <c r="CO65" s="4"/>
      <c r="CP65" s="13"/>
      <c r="CQ65" s="128" t="s">
        <v>556</v>
      </c>
      <c r="CR65" s="127">
        <v>52.649000000000001</v>
      </c>
      <c r="CS65" s="127">
        <v>53.984000000000002</v>
      </c>
      <c r="CT65" s="127">
        <v>53.3</v>
      </c>
      <c r="CU65" s="21">
        <f t="shared" si="53"/>
        <v>8.9973333333333336</v>
      </c>
      <c r="CV65" s="21">
        <f t="shared" si="54"/>
        <v>9.3417224645871002</v>
      </c>
      <c r="CW65" s="3">
        <f t="shared" si="55"/>
        <v>-0.34438913125376658</v>
      </c>
      <c r="CX65" s="3">
        <f t="shared" si="56"/>
        <v>56.050334787522594</v>
      </c>
      <c r="CY65" s="3">
        <f t="shared" si="94"/>
        <v>13.799999999999997</v>
      </c>
      <c r="CZ65" s="3">
        <f t="shared" si="58"/>
        <v>9.2081358333435048</v>
      </c>
      <c r="DA65" s="4">
        <f t="shared" si="87"/>
        <v>4.5918641666564923</v>
      </c>
      <c r="DB65" s="4"/>
      <c r="DC65" s="13"/>
      <c r="DD65" s="128" t="s">
        <v>556</v>
      </c>
      <c r="DE65" s="127">
        <v>49.917999999999999</v>
      </c>
      <c r="DF65" s="127">
        <v>50.667999999999999</v>
      </c>
      <c r="DG65" s="127">
        <v>50.5</v>
      </c>
      <c r="DH65" s="21">
        <f t="shared" si="59"/>
        <v>8.4446666666666665</v>
      </c>
      <c r="DI65" s="21">
        <f t="shared" si="60"/>
        <v>8.8874919227310318</v>
      </c>
      <c r="DJ65" s="3">
        <f t="shared" si="61"/>
        <v>-0.44282525606436529</v>
      </c>
      <c r="DK65" s="3">
        <f t="shared" si="62"/>
        <v>53.324951536386187</v>
      </c>
      <c r="DL65" s="3">
        <f t="shared" si="95"/>
        <v>13.200000000000003</v>
      </c>
      <c r="DM65" s="3">
        <f t="shared" si="64"/>
        <v>8.7604007882359785</v>
      </c>
      <c r="DN65" s="4">
        <f t="shared" si="88"/>
        <v>4.4395992117640244</v>
      </c>
      <c r="DO65" s="4"/>
      <c r="DP65" s="13"/>
      <c r="DQ65" s="11"/>
      <c r="DR65" s="55" t="str">
        <f t="shared" si="70"/>
        <v>19-03-2026 08:40</v>
      </c>
      <c r="DS65" s="5">
        <f t="shared" si="96"/>
        <v>92.575333333333333</v>
      </c>
      <c r="DT65" s="5">
        <f t="shared" si="66"/>
        <v>96.699683089849756</v>
      </c>
      <c r="DU65" s="6">
        <f t="shared" si="89"/>
        <v>-4.1243497565164233</v>
      </c>
      <c r="DV65" s="5">
        <f t="shared" si="67"/>
        <v>580.19809853909862</v>
      </c>
      <c r="DW65" s="5">
        <f t="shared" si="97"/>
        <v>142.10000000000002</v>
      </c>
      <c r="DX65" s="5">
        <f t="shared" si="69"/>
        <v>95.316877621664929</v>
      </c>
      <c r="DY65" s="6">
        <f t="shared" si="90"/>
        <v>46.783122378335094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120" t="s">
        <v>557</v>
      </c>
      <c r="B66" s="121">
        <v>383</v>
      </c>
      <c r="C66" s="111">
        <v>33</v>
      </c>
      <c r="D66" s="125"/>
      <c r="E66" s="127">
        <v>139.672</v>
      </c>
      <c r="F66" s="127">
        <v>141.262</v>
      </c>
      <c r="G66" s="127">
        <v>52.9</v>
      </c>
      <c r="H66" s="21">
        <f t="shared" si="11"/>
        <v>23.543666666666667</v>
      </c>
      <c r="I66" s="3">
        <f t="shared" si="12"/>
        <v>24.181170083027997</v>
      </c>
      <c r="J66" s="3">
        <f t="shared" si="13"/>
        <v>-0.63750341636133001</v>
      </c>
      <c r="K66" s="3">
        <f t="shared" si="14"/>
        <v>145.08702049816799</v>
      </c>
      <c r="L66" s="3">
        <f t="shared" si="15"/>
        <v>17.699999999999996</v>
      </c>
      <c r="M66" s="3">
        <f t="shared" si="16"/>
        <v>23.835379350840697</v>
      </c>
      <c r="N66" s="4">
        <f t="shared" si="80"/>
        <v>-6.1353793508407009</v>
      </c>
      <c r="O66" s="4"/>
      <c r="P66" s="13"/>
      <c r="Q66" s="128" t="s">
        <v>557</v>
      </c>
      <c r="R66" s="127">
        <v>139.65700000000001</v>
      </c>
      <c r="S66" s="127">
        <v>141.267</v>
      </c>
      <c r="T66" s="127">
        <v>53.5</v>
      </c>
      <c r="U66" s="21">
        <f t="shared" si="17"/>
        <v>23.544499999999999</v>
      </c>
      <c r="V66" s="3">
        <f t="shared" si="18"/>
        <v>24.181170083027997</v>
      </c>
      <c r="W66" s="3">
        <f t="shared" si="19"/>
        <v>-0.63667008302799744</v>
      </c>
      <c r="X66" s="3">
        <f t="shared" si="20"/>
        <v>145.08702049816799</v>
      </c>
      <c r="Y66" s="3">
        <f t="shared" si="21"/>
        <v>18.299999999999997</v>
      </c>
      <c r="Z66" s="3">
        <f t="shared" si="22"/>
        <v>23.835379350840697</v>
      </c>
      <c r="AA66" s="4">
        <f t="shared" si="81"/>
        <v>-5.5353793508406994</v>
      </c>
      <c r="AB66" s="4"/>
      <c r="AC66" s="13"/>
      <c r="AD66" s="128" t="s">
        <v>557</v>
      </c>
      <c r="AE66" s="127">
        <v>137.40700000000001</v>
      </c>
      <c r="AF66" s="127">
        <v>139.167</v>
      </c>
      <c r="AG66" s="127">
        <v>53</v>
      </c>
      <c r="AH66" s="21">
        <f t="shared" si="23"/>
        <v>23.194499999999998</v>
      </c>
      <c r="AI66" s="21">
        <f t="shared" si="24"/>
        <v>24.181170083027997</v>
      </c>
      <c r="AJ66" s="3">
        <f t="shared" si="25"/>
        <v>-0.98667008302799886</v>
      </c>
      <c r="AK66" s="3">
        <f t="shared" si="26"/>
        <v>145.08702049816799</v>
      </c>
      <c r="AL66" s="3">
        <f t="shared" si="27"/>
        <v>17.899999999999999</v>
      </c>
      <c r="AM66" s="3">
        <f t="shared" si="28"/>
        <v>23.835379350840697</v>
      </c>
      <c r="AN66" s="4">
        <f t="shared" si="82"/>
        <v>-5.935379350840698</v>
      </c>
      <c r="AO66" s="4"/>
      <c r="AP66" s="13"/>
      <c r="AQ66" s="128" t="s">
        <v>557</v>
      </c>
      <c r="AR66" s="127">
        <v>139.33500000000001</v>
      </c>
      <c r="AS66" s="127">
        <v>140.91300000000001</v>
      </c>
      <c r="AT66" s="127">
        <v>53.3</v>
      </c>
      <c r="AU66" s="21">
        <f t="shared" si="29"/>
        <v>23.485500000000002</v>
      </c>
      <c r="AV66" s="21">
        <f t="shared" si="30"/>
        <v>24.181170083027997</v>
      </c>
      <c r="AW66" s="3">
        <f t="shared" si="31"/>
        <v>-0.69567008302799493</v>
      </c>
      <c r="AX66" s="3">
        <f t="shared" si="32"/>
        <v>145.08702049816799</v>
      </c>
      <c r="AY66" s="3">
        <f t="shared" si="91"/>
        <v>18.299999999999997</v>
      </c>
      <c r="AZ66" s="3">
        <f t="shared" si="34"/>
        <v>23.835379350840697</v>
      </c>
      <c r="BA66" s="4">
        <f t="shared" si="83"/>
        <v>-5.5353793508406994</v>
      </c>
      <c r="BB66" s="4"/>
      <c r="BC66" s="13"/>
      <c r="BD66" s="128" t="s">
        <v>557</v>
      </c>
      <c r="BE66" s="127">
        <v>102.24</v>
      </c>
      <c r="BF66" s="127">
        <v>103.377</v>
      </c>
      <c r="BG66" s="127">
        <v>39.200000000000003</v>
      </c>
      <c r="BH66" s="21">
        <f t="shared" si="35"/>
        <v>17.229499999999998</v>
      </c>
      <c r="BI66" s="21">
        <f t="shared" si="36"/>
        <v>17.911977839279995</v>
      </c>
      <c r="BJ66" s="3">
        <f t="shared" si="37"/>
        <v>-0.68247783927999706</v>
      </c>
      <c r="BK66" s="3">
        <f t="shared" si="38"/>
        <v>107.47186703567999</v>
      </c>
      <c r="BL66" s="3">
        <f t="shared" si="39"/>
        <v>13.500000000000004</v>
      </c>
      <c r="BM66" s="3">
        <f t="shared" si="40"/>
        <v>17.65583655617829</v>
      </c>
      <c r="BN66" s="4">
        <f t="shared" si="84"/>
        <v>-4.1558365561782864</v>
      </c>
      <c r="BO66" s="4"/>
      <c r="BP66" s="13"/>
      <c r="BQ66" s="128" t="s">
        <v>557</v>
      </c>
      <c r="BR66" s="127">
        <v>103.411</v>
      </c>
      <c r="BS66" s="127">
        <v>104.551</v>
      </c>
      <c r="BT66" s="127">
        <v>39.200000000000003</v>
      </c>
      <c r="BU66" s="21">
        <f t="shared" si="41"/>
        <v>17.425166666666666</v>
      </c>
      <c r="BV66" s="21">
        <f t="shared" si="42"/>
        <v>17.911977839279995</v>
      </c>
      <c r="BW66" s="3">
        <f t="shared" si="43"/>
        <v>-0.48681117261332929</v>
      </c>
      <c r="BX66" s="3">
        <f t="shared" si="44"/>
        <v>107.47186703567999</v>
      </c>
      <c r="BY66" s="3">
        <f t="shared" si="92"/>
        <v>13.400000000000002</v>
      </c>
      <c r="BZ66" s="3">
        <f t="shared" si="46"/>
        <v>17.65583655617829</v>
      </c>
      <c r="CA66" s="4">
        <f t="shared" si="85"/>
        <v>-4.2558365561782878</v>
      </c>
      <c r="CB66" s="4"/>
      <c r="CC66" s="13"/>
      <c r="CD66" s="128" t="s">
        <v>557</v>
      </c>
      <c r="CE66" s="127">
        <v>102.53400000000001</v>
      </c>
      <c r="CF66" s="127">
        <v>103.664</v>
      </c>
      <c r="CG66" s="127">
        <v>39.1</v>
      </c>
      <c r="CH66" s="21">
        <f t="shared" si="47"/>
        <v>17.277333333333331</v>
      </c>
      <c r="CI66" s="21">
        <f t="shared" si="48"/>
        <v>17.911977839279995</v>
      </c>
      <c r="CJ66" s="3">
        <f t="shared" si="49"/>
        <v>-0.63464450594666388</v>
      </c>
      <c r="CK66" s="3">
        <f t="shared" si="50"/>
        <v>107.47186703567999</v>
      </c>
      <c r="CL66" s="3">
        <f t="shared" si="93"/>
        <v>13.3</v>
      </c>
      <c r="CM66" s="3">
        <f t="shared" si="52"/>
        <v>17.65583655617829</v>
      </c>
      <c r="CN66" s="4">
        <f t="shared" si="86"/>
        <v>-4.3558365561782892</v>
      </c>
      <c r="CO66" s="4"/>
      <c r="CP66" s="13"/>
      <c r="CQ66" s="128" t="s">
        <v>557</v>
      </c>
      <c r="CR66" s="127">
        <v>103.60599999999999</v>
      </c>
      <c r="CS66" s="127">
        <v>106.117</v>
      </c>
      <c r="CT66" s="127">
        <v>39.5</v>
      </c>
      <c r="CU66" s="21">
        <f t="shared" si="53"/>
        <v>17.686166666666665</v>
      </c>
      <c r="CV66" s="21">
        <f t="shared" si="54"/>
        <v>17.911977839279995</v>
      </c>
      <c r="CW66" s="3">
        <f t="shared" si="55"/>
        <v>-0.22581117261333006</v>
      </c>
      <c r="CX66" s="3">
        <f t="shared" si="56"/>
        <v>107.47186703567999</v>
      </c>
      <c r="CY66" s="3">
        <f t="shared" si="94"/>
        <v>13.5</v>
      </c>
      <c r="CZ66" s="3">
        <f t="shared" si="58"/>
        <v>17.65583655617829</v>
      </c>
      <c r="DA66" s="4">
        <f t="shared" si="87"/>
        <v>-4.15583655617829</v>
      </c>
      <c r="DB66" s="4"/>
      <c r="DC66" s="13"/>
      <c r="DD66" s="128" t="s">
        <v>557</v>
      </c>
      <c r="DE66" s="127">
        <v>98.567999999999998</v>
      </c>
      <c r="DF66" s="127">
        <v>99.664000000000001</v>
      </c>
      <c r="DG66" s="127">
        <v>37.299999999999997</v>
      </c>
      <c r="DH66" s="21">
        <f t="shared" si="59"/>
        <v>16.610666666666667</v>
      </c>
      <c r="DI66" s="21">
        <f t="shared" si="60"/>
        <v>17.041028458103995</v>
      </c>
      <c r="DJ66" s="3">
        <f t="shared" si="61"/>
        <v>-0.43036179143732767</v>
      </c>
      <c r="DK66" s="3">
        <f t="shared" si="62"/>
        <v>102.246170748624</v>
      </c>
      <c r="DL66" s="3">
        <f t="shared" si="95"/>
        <v>12.699999999999996</v>
      </c>
      <c r="DM66" s="3">
        <f t="shared" si="64"/>
        <v>16.797341751153109</v>
      </c>
      <c r="DN66" s="4">
        <f t="shared" si="88"/>
        <v>-4.0973417511531132</v>
      </c>
      <c r="DO66" s="4"/>
      <c r="DP66" s="13"/>
      <c r="DQ66" s="11"/>
      <c r="DR66" s="55" t="str">
        <f t="shared" si="70"/>
        <v>19-03-2026 08:30</v>
      </c>
      <c r="DS66" s="5">
        <f t="shared" si="96"/>
        <v>179.99699999999999</v>
      </c>
      <c r="DT66" s="5">
        <f t="shared" si="66"/>
        <v>185.41362014733593</v>
      </c>
      <c r="DU66" s="6">
        <f t="shared" si="89"/>
        <v>-5.4166201473359479</v>
      </c>
      <c r="DV66" s="5">
        <f t="shared" si="67"/>
        <v>1112.4817208840161</v>
      </c>
      <c r="DW66" s="5">
        <f t="shared" si="97"/>
        <v>138.6</v>
      </c>
      <c r="DX66" s="5">
        <f t="shared" si="69"/>
        <v>182.76220537922904</v>
      </c>
      <c r="DY66" s="6">
        <f t="shared" si="90"/>
        <v>-44.16220537922905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120" t="s">
        <v>558</v>
      </c>
      <c r="B67" s="121">
        <v>306</v>
      </c>
      <c r="C67" s="111">
        <v>30.42</v>
      </c>
      <c r="D67" s="125"/>
      <c r="E67" s="127">
        <v>110.584</v>
      </c>
      <c r="F67" s="127">
        <v>111.791</v>
      </c>
      <c r="G67" s="127">
        <v>35.200000000000003</v>
      </c>
      <c r="H67" s="21">
        <f t="shared" si="11"/>
        <v>18.631833333333333</v>
      </c>
      <c r="I67" s="3">
        <f t="shared" si="12"/>
        <v>19.499163807726536</v>
      </c>
      <c r="J67" s="3">
        <f t="shared" si="13"/>
        <v>-0.86733047439320288</v>
      </c>
      <c r="K67" s="3">
        <f t="shared" si="14"/>
        <v>116.99498284635922</v>
      </c>
      <c r="L67" s="3">
        <f t="shared" si="15"/>
        <v>12.500000000000004</v>
      </c>
      <c r="M67" s="3">
        <f t="shared" si="16"/>
        <v>19.220325765276048</v>
      </c>
      <c r="N67" s="4">
        <f t="shared" ref="N67:N75" si="98">L67-M67</f>
        <v>-6.7203257652760442</v>
      </c>
      <c r="O67" s="4"/>
      <c r="P67" s="13"/>
      <c r="Q67" s="128" t="s">
        <v>558</v>
      </c>
      <c r="R67" s="127">
        <v>102.75700000000001</v>
      </c>
      <c r="S67" s="127">
        <v>110.178</v>
      </c>
      <c r="T67" s="127">
        <v>35.200000000000003</v>
      </c>
      <c r="U67" s="21">
        <f t="shared" si="17"/>
        <v>18.363</v>
      </c>
      <c r="V67" s="3">
        <f t="shared" si="18"/>
        <v>19.499163807726536</v>
      </c>
      <c r="W67" s="3">
        <f t="shared" si="19"/>
        <v>-1.1361638077265361</v>
      </c>
      <c r="X67" s="3">
        <f t="shared" si="20"/>
        <v>116.99498284635922</v>
      </c>
      <c r="Y67" s="3">
        <f t="shared" si="21"/>
        <v>12.300000000000004</v>
      </c>
      <c r="Z67" s="3">
        <f t="shared" si="22"/>
        <v>19.220325765276048</v>
      </c>
      <c r="AA67" s="4">
        <f t="shared" ref="AA67:AA75" si="99">Y67-Z67</f>
        <v>-6.9203257652760435</v>
      </c>
      <c r="AB67" s="4"/>
      <c r="AC67" s="13"/>
      <c r="AD67" s="128" t="s">
        <v>558</v>
      </c>
      <c r="AE67" s="127">
        <v>109.49299999999999</v>
      </c>
      <c r="AF67" s="127">
        <v>110.7</v>
      </c>
      <c r="AG67" s="127">
        <v>35.1</v>
      </c>
      <c r="AH67" s="21">
        <f t="shared" si="23"/>
        <v>18.45</v>
      </c>
      <c r="AI67" s="21">
        <f t="shared" si="24"/>
        <v>19.499163807726536</v>
      </c>
      <c r="AJ67" s="3">
        <f t="shared" si="25"/>
        <v>-1.0491638077265364</v>
      </c>
      <c r="AK67" s="3">
        <f t="shared" si="26"/>
        <v>116.99498284635922</v>
      </c>
      <c r="AL67" s="3">
        <f t="shared" si="27"/>
        <v>12.400000000000002</v>
      </c>
      <c r="AM67" s="3">
        <f t="shared" si="28"/>
        <v>19.220325765276048</v>
      </c>
      <c r="AN67" s="4">
        <f t="shared" ref="AN67:AN75" si="100">AL67-AM67</f>
        <v>-6.8203257652760456</v>
      </c>
      <c r="AO67" s="4"/>
      <c r="AP67" s="13"/>
      <c r="AQ67" s="128" t="s">
        <v>558</v>
      </c>
      <c r="AR67" s="127">
        <v>109.087</v>
      </c>
      <c r="AS67" s="127">
        <v>110.31100000000001</v>
      </c>
      <c r="AT67" s="127">
        <v>35</v>
      </c>
      <c r="AU67" s="21">
        <f t="shared" si="29"/>
        <v>18.385166666666667</v>
      </c>
      <c r="AV67" s="21">
        <f t="shared" si="30"/>
        <v>19.499163807726536</v>
      </c>
      <c r="AW67" s="3">
        <f t="shared" si="31"/>
        <v>-1.113997141059869</v>
      </c>
      <c r="AX67" s="3">
        <f t="shared" si="32"/>
        <v>116.99498284635922</v>
      </c>
      <c r="AY67" s="3">
        <f t="shared" si="91"/>
        <v>12.399999999999999</v>
      </c>
      <c r="AZ67" s="3">
        <f t="shared" si="34"/>
        <v>19.220325765276048</v>
      </c>
      <c r="BA67" s="4">
        <f t="shared" ref="BA67:BA75" si="101">AY67-AZ67</f>
        <v>-6.8203257652760492</v>
      </c>
      <c r="BB67" s="4"/>
      <c r="BC67" s="13"/>
      <c r="BD67" s="128" t="s">
        <v>558</v>
      </c>
      <c r="BE67" s="127">
        <v>80.570999999999998</v>
      </c>
      <c r="BF67" s="127">
        <v>81.5</v>
      </c>
      <c r="BG67" s="127">
        <v>25.7</v>
      </c>
      <c r="BH67" s="21">
        <f t="shared" si="35"/>
        <v>13.583333333333332</v>
      </c>
      <c r="BI67" s="21">
        <f t="shared" si="36"/>
        <v>14.443825042760398</v>
      </c>
      <c r="BJ67" s="3">
        <f t="shared" si="37"/>
        <v>-0.8604917094270661</v>
      </c>
      <c r="BK67" s="3">
        <f t="shared" si="38"/>
        <v>86.662950256562397</v>
      </c>
      <c r="BL67" s="3">
        <f t="shared" si="39"/>
        <v>9.1999999999999993</v>
      </c>
      <c r="BM67" s="3">
        <f t="shared" si="40"/>
        <v>14.237278344648924</v>
      </c>
      <c r="BN67" s="4">
        <f t="shared" ref="BN67:BN75" si="102">BL67-BM67</f>
        <v>-5.0372783446489251</v>
      </c>
      <c r="BO67" s="4"/>
      <c r="BP67" s="13"/>
      <c r="BQ67" s="128" t="s">
        <v>558</v>
      </c>
      <c r="BR67" s="127">
        <v>81.238</v>
      </c>
      <c r="BS67" s="127">
        <v>82.141999999999996</v>
      </c>
      <c r="BT67" s="127">
        <v>25.8</v>
      </c>
      <c r="BU67" s="21">
        <f t="shared" si="41"/>
        <v>13.690333333333331</v>
      </c>
      <c r="BV67" s="21">
        <f t="shared" si="42"/>
        <v>14.443825042760398</v>
      </c>
      <c r="BW67" s="3">
        <f t="shared" si="43"/>
        <v>-0.75349170942706678</v>
      </c>
      <c r="BX67" s="3">
        <f t="shared" si="44"/>
        <v>86.662950256562397</v>
      </c>
      <c r="BY67" s="3">
        <f t="shared" si="92"/>
        <v>9.1999999999999993</v>
      </c>
      <c r="BZ67" s="3">
        <f t="shared" si="46"/>
        <v>14.237278344648924</v>
      </c>
      <c r="CA67" s="4">
        <f t="shared" ref="CA67:CA75" si="103" xml:space="preserve"> BY67-BZ67</f>
        <v>-5.0372783446489251</v>
      </c>
      <c r="CB67" s="4"/>
      <c r="CC67" s="13"/>
      <c r="CD67" s="128" t="s">
        <v>558</v>
      </c>
      <c r="CE67" s="127">
        <v>81.100999999999999</v>
      </c>
      <c r="CF67" s="127">
        <v>82.028000000000006</v>
      </c>
      <c r="CG67" s="127">
        <v>25.8</v>
      </c>
      <c r="CH67" s="21">
        <f t="shared" si="47"/>
        <v>13.671333333333333</v>
      </c>
      <c r="CI67" s="21">
        <f t="shared" si="48"/>
        <v>14.443825042760398</v>
      </c>
      <c r="CJ67" s="3">
        <f t="shared" si="49"/>
        <v>-0.77249170942706513</v>
      </c>
      <c r="CK67" s="3">
        <f t="shared" si="50"/>
        <v>86.662950256562397</v>
      </c>
      <c r="CL67" s="3">
        <f t="shared" si="93"/>
        <v>9.3000000000000007</v>
      </c>
      <c r="CM67" s="3">
        <f t="shared" si="52"/>
        <v>14.237278344648924</v>
      </c>
      <c r="CN67" s="4">
        <f t="shared" ref="CN67:CN75" si="104">CL67-CM67</f>
        <v>-4.9372783446489237</v>
      </c>
      <c r="CO67" s="4"/>
      <c r="CP67" s="13"/>
      <c r="CQ67" s="128" t="s">
        <v>558</v>
      </c>
      <c r="CR67" s="127">
        <v>81.947999999999993</v>
      </c>
      <c r="CS67" s="127">
        <v>83.947000000000003</v>
      </c>
      <c r="CT67" s="127">
        <v>26</v>
      </c>
      <c r="CU67" s="21">
        <f t="shared" si="53"/>
        <v>13.991166666666667</v>
      </c>
      <c r="CV67" s="21">
        <f t="shared" si="54"/>
        <v>14.443825042760398</v>
      </c>
      <c r="CW67" s="3">
        <f t="shared" si="55"/>
        <v>-0.45265837609373172</v>
      </c>
      <c r="CX67" s="3">
        <f t="shared" si="56"/>
        <v>86.662950256562397</v>
      </c>
      <c r="CY67" s="3">
        <f t="shared" si="94"/>
        <v>9.3999999999999986</v>
      </c>
      <c r="CZ67" s="3">
        <f t="shared" si="58"/>
        <v>14.237278344648924</v>
      </c>
      <c r="DA67" s="4">
        <f t="shared" ref="DA67:DA75" si="105">CY67-CZ67</f>
        <v>-4.8372783446489258</v>
      </c>
      <c r="DB67" s="4"/>
      <c r="DC67" s="13"/>
      <c r="DD67" s="128" t="s">
        <v>558</v>
      </c>
      <c r="DE67" s="127">
        <v>77.763000000000005</v>
      </c>
      <c r="DF67" s="127">
        <v>78.652000000000001</v>
      </c>
      <c r="DG67" s="127">
        <v>24.6</v>
      </c>
      <c r="DH67" s="21">
        <f t="shared" si="59"/>
        <v>13.108666666666666</v>
      </c>
      <c r="DI67" s="21">
        <f t="shared" si="60"/>
        <v>13.74151061407572</v>
      </c>
      <c r="DJ67" s="3">
        <f t="shared" si="61"/>
        <v>-0.6328439474090537</v>
      </c>
      <c r="DK67" s="3">
        <f t="shared" si="62"/>
        <v>82.449063684454302</v>
      </c>
      <c r="DL67" s="3">
        <f t="shared" si="95"/>
        <v>8.9000000000000021</v>
      </c>
      <c r="DM67" s="3">
        <f t="shared" si="64"/>
        <v>13.545007012294437</v>
      </c>
      <c r="DN67" s="4">
        <f t="shared" ref="DN67:DN75" si="106" xml:space="preserve"> DL67-DM67</f>
        <v>-4.6450070122944354</v>
      </c>
      <c r="DO67" s="4"/>
      <c r="DP67" s="13"/>
      <c r="DQ67" s="11"/>
      <c r="DR67" s="55" t="str">
        <f t="shared" si="70"/>
        <v>19-03-2026 08:20</v>
      </c>
      <c r="DS67" s="5">
        <f t="shared" si="96"/>
        <v>141.87483333333333</v>
      </c>
      <c r="DT67" s="5">
        <f t="shared" si="66"/>
        <v>149.51346601602344</v>
      </c>
      <c r="DU67" s="6">
        <f t="shared" ref="DU67:DU75" si="107">DS67-DT67</f>
        <v>-7.6386326826901154</v>
      </c>
      <c r="DV67" s="5">
        <f t="shared" si="67"/>
        <v>897.08079609614106</v>
      </c>
      <c r="DW67" s="5">
        <f t="shared" si="97"/>
        <v>95.600000000000023</v>
      </c>
      <c r="DX67" s="5">
        <f t="shared" si="69"/>
        <v>147.37542345199432</v>
      </c>
      <c r="DY67" s="6">
        <f t="shared" ref="DY67:DY75" si="108">DW67-DX67</f>
        <v>-51.7754234519943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120" t="s">
        <v>559</v>
      </c>
      <c r="B68" s="121">
        <v>134</v>
      </c>
      <c r="C68" s="111">
        <v>28.7</v>
      </c>
      <c r="D68" s="125"/>
      <c r="E68" s="127">
        <v>47.963999999999999</v>
      </c>
      <c r="F68" s="127">
        <v>48.68</v>
      </c>
      <c r="G68" s="127">
        <v>22.7</v>
      </c>
      <c r="H68" s="21">
        <f t="shared" ref="H68:H75" si="109">F68*(10/60)</f>
        <v>8.1133333333333333</v>
      </c>
      <c r="I68" s="3">
        <f t="shared" ref="I68:I75" si="110" xml:space="preserve"> (B68/1000)*(10/60)*412.02*(1-0.0035*(C68-25))*0.9459</f>
        <v>8.5912473720590974</v>
      </c>
      <c r="J68" s="3">
        <f t="shared" ref="J68:J75" si="111">H68-I68</f>
        <v>-0.4779140387257641</v>
      </c>
      <c r="K68" s="3">
        <f t="shared" ref="K68:K75" si="112" xml:space="preserve"> (B68/1000)*412.02*(1-0.0035*(C68-25))*0.9459</f>
        <v>51.547484232354606</v>
      </c>
      <c r="L68" s="3">
        <f t="shared" ref="L68:L75" si="113">G68-G69</f>
        <v>9.6999999999999993</v>
      </c>
      <c r="M68" s="3">
        <f t="shared" ref="M68:M75" si="114">( B68/1000)*(10/60)*412.02*(1-0.0035*(C68-25))*0.9459*0.9857</f>
        <v>8.468392534638653</v>
      </c>
      <c r="N68" s="4">
        <f t="shared" si="98"/>
        <v>1.2316074653613462</v>
      </c>
      <c r="O68" s="4"/>
      <c r="P68" s="13"/>
      <c r="Q68" s="128" t="s">
        <v>559</v>
      </c>
      <c r="R68" s="127">
        <v>47.731999999999999</v>
      </c>
      <c r="S68" s="127">
        <v>48.43</v>
      </c>
      <c r="T68" s="127">
        <v>22.9</v>
      </c>
      <c r="U68" s="21">
        <f t="shared" ref="U68:U75" si="115">S68*(10/60)</f>
        <v>8.0716666666666654</v>
      </c>
      <c r="V68" s="3">
        <f t="shared" ref="V68:V75" si="116" xml:space="preserve"> (B68/1000)*(10/60)*412.02*(1-0.0035*(C68-25))*0.9459</f>
        <v>8.5912473720590974</v>
      </c>
      <c r="W68" s="3">
        <f t="shared" ref="W68:W75" si="117">U68-V68</f>
        <v>-0.51958070539243195</v>
      </c>
      <c r="X68" s="3">
        <f t="shared" ref="X68:X75" si="118" xml:space="preserve"> (B68/1000)*412.02*(1-0.0035*(C68-25))*0.9459</f>
        <v>51.547484232354606</v>
      </c>
      <c r="Y68" s="3">
        <f t="shared" ref="Y68:Y75" si="119">T68-T69</f>
        <v>9.8999999999999986</v>
      </c>
      <c r="Z68" s="3">
        <f t="shared" ref="Z68:Z75" si="120">( B68/1000)*(10/60)*412.02*(1-0.0035*(C68-25))*0.9459*0.9857</f>
        <v>8.468392534638653</v>
      </c>
      <c r="AA68" s="4">
        <f t="shared" si="99"/>
        <v>1.4316074653613455</v>
      </c>
      <c r="AB68" s="4"/>
      <c r="AC68" s="13"/>
      <c r="AD68" s="128" t="s">
        <v>559</v>
      </c>
      <c r="AE68" s="127">
        <v>46.999000000000002</v>
      </c>
      <c r="AF68" s="127">
        <v>47.723999999999997</v>
      </c>
      <c r="AG68" s="127">
        <v>22.7</v>
      </c>
      <c r="AH68" s="21">
        <f t="shared" ref="AH68:AH75" si="121">AF68*(10/60)</f>
        <v>7.9539999999999988</v>
      </c>
      <c r="AI68" s="21">
        <f t="shared" ref="AI68:AI75" si="122" xml:space="preserve"> (B68/1000)*(10/60)*412.02*(1-0.0035*(C68-25))*0.9459</f>
        <v>8.5912473720590974</v>
      </c>
      <c r="AJ68" s="3">
        <f t="shared" ref="AJ68:AJ75" si="123">AH68-AI68</f>
        <v>-0.63724737205909854</v>
      </c>
      <c r="AK68" s="3">
        <f t="shared" ref="AK68:AK75" si="124" xml:space="preserve"> (B68/1000)*412.02*(1-0.0035*(C68-25))*0.9459</f>
        <v>51.547484232354606</v>
      </c>
      <c r="AL68" s="3">
        <f t="shared" ref="AL68:AL75" si="125">AG68-AG69</f>
        <v>9.7999999999999989</v>
      </c>
      <c r="AM68" s="3">
        <f t="shared" ref="AM68:AM75" si="126">( B68/1000)*(10/60)*412.02*(1-0.0035*(C68-25))*0.9459*0.9857</f>
        <v>8.468392534638653</v>
      </c>
      <c r="AN68" s="4">
        <f t="shared" si="100"/>
        <v>1.3316074653613459</v>
      </c>
      <c r="AO68" s="4"/>
      <c r="AP68" s="13"/>
      <c r="AQ68" s="128" t="s">
        <v>559</v>
      </c>
      <c r="AR68" s="127">
        <v>46.911999999999999</v>
      </c>
      <c r="AS68" s="127">
        <v>47.646000000000001</v>
      </c>
      <c r="AT68" s="127">
        <v>22.6</v>
      </c>
      <c r="AU68" s="21">
        <f t="shared" ref="AU68:AU75" si="127">AS68*(10/60)</f>
        <v>7.9409999999999998</v>
      </c>
      <c r="AV68" s="21">
        <f t="shared" ref="AV68:AV75" si="128" xml:space="preserve"> (B68/1000)*(10/60)*412.02*(1-0.0035*(C68-25))*0.9459</f>
        <v>8.5912473720590974</v>
      </c>
      <c r="AW68" s="3">
        <f t="shared" ref="AW68:AW75" si="129">AU68-AV68</f>
        <v>-0.65024737205909755</v>
      </c>
      <c r="AX68" s="3">
        <f t="shared" ref="AX68:AX75" si="130" xml:space="preserve"> (B68/1000)*412.02*(1-0.0035*(C68-25))*0.9459</f>
        <v>51.547484232354606</v>
      </c>
      <c r="AY68" s="3">
        <f t="shared" ref="AY68:AY75" si="131">AT68-AT69</f>
        <v>9.6000000000000014</v>
      </c>
      <c r="AZ68" s="3">
        <f t="shared" ref="AZ68:AZ75" si="132">( B68/1000)*(10/60)*412.02*(1-0.0035*(C68-25))*0.9459*0.9857</f>
        <v>8.468392534638653</v>
      </c>
      <c r="BA68" s="4">
        <f t="shared" si="101"/>
        <v>1.1316074653613484</v>
      </c>
      <c r="BB68" s="4"/>
      <c r="BC68" s="13"/>
      <c r="BD68" s="128" t="s">
        <v>559</v>
      </c>
      <c r="BE68" s="127">
        <v>34.871000000000002</v>
      </c>
      <c r="BF68" s="127">
        <v>35.466999999999999</v>
      </c>
      <c r="BG68" s="127">
        <v>16.5</v>
      </c>
      <c r="BH68" s="21">
        <f t="shared" ref="BH68:BH75" si="133">BF68*(10/60)</f>
        <v>5.9111666666666665</v>
      </c>
      <c r="BI68" s="21">
        <f t="shared" ref="BI68:BI75" si="134" xml:space="preserve"> (B68/1000)*(10/60)*305.2*(1-0.0035*(C68-25))*0.9459</f>
        <v>6.3638869422659994</v>
      </c>
      <c r="BJ68" s="3">
        <f t="shared" ref="BJ68:BJ75" si="135">BH68-BI68</f>
        <v>-0.45272027559933292</v>
      </c>
      <c r="BK68" s="3">
        <f t="shared" ref="BK68:BK75" si="136" xml:space="preserve"> (B68/1000)*305.2*(1-0.0035*(C68-25))*0.9459</f>
        <v>38.183321653595996</v>
      </c>
      <c r="BL68" s="3">
        <f t="shared" ref="BL68:BL75" si="137">BG68-BG69</f>
        <v>7.1</v>
      </c>
      <c r="BM68" s="3">
        <f t="shared" ref="BM68:BM75" si="138">( B68/1000)*(10/60)*305.2*(1-0.0035*(C68-25))*0.9459*0.9857</f>
        <v>6.2728833589915958</v>
      </c>
      <c r="BN68" s="4">
        <f t="shared" si="102"/>
        <v>0.82711664100840387</v>
      </c>
      <c r="BO68" s="4"/>
      <c r="BP68" s="13"/>
      <c r="BQ68" s="128" t="s">
        <v>559</v>
      </c>
      <c r="BR68" s="127">
        <v>34.783000000000001</v>
      </c>
      <c r="BS68" s="127">
        <v>35.359000000000002</v>
      </c>
      <c r="BT68" s="127">
        <v>16.600000000000001</v>
      </c>
      <c r="BU68" s="21">
        <f t="shared" ref="BU68:BU75" si="139">BS68*(10/60)</f>
        <v>5.8931666666666667</v>
      </c>
      <c r="BV68" s="21">
        <f t="shared" ref="BV68:BV75" si="140" xml:space="preserve"> (B68/1000)*(10/60)*305.2*(1-0.0035*(C68-25))*0.9459</f>
        <v>6.3638869422659994</v>
      </c>
      <c r="BW68" s="3">
        <f t="shared" ref="BW68:BW75" si="141">BU68-BV68</f>
        <v>-0.47072027559933272</v>
      </c>
      <c r="BX68" s="3">
        <f t="shared" ref="BX68:BX75" si="142" xml:space="preserve"> (B68/1000)*305.2*(1-0.0035*(C68-25))*0.9459</f>
        <v>38.183321653595996</v>
      </c>
      <c r="BY68" s="3">
        <f t="shared" ref="BY68:BY75" si="143">BT68-BT69</f>
        <v>7.2000000000000011</v>
      </c>
      <c r="BZ68" s="3">
        <f t="shared" ref="BZ68:BZ75" si="144">( B68/1000)*(10/60)*305.2*(1-0.0035*(C68-25))*0.9459*0.9857</f>
        <v>6.2728833589915958</v>
      </c>
      <c r="CA68" s="4">
        <f t="shared" si="103"/>
        <v>0.9271166410084053</v>
      </c>
      <c r="CB68" s="4"/>
      <c r="CC68" s="13"/>
      <c r="CD68" s="128" t="s">
        <v>559</v>
      </c>
      <c r="CE68" s="127">
        <v>34.976999999999997</v>
      </c>
      <c r="CF68" s="127">
        <v>35.567</v>
      </c>
      <c r="CG68" s="127">
        <v>16.5</v>
      </c>
      <c r="CH68" s="21">
        <f t="shared" ref="CH68:CH75" si="145">CF68*(10/60)</f>
        <v>5.9278333333333331</v>
      </c>
      <c r="CI68" s="21">
        <f t="shared" ref="CI68:CI75" si="146" xml:space="preserve"> (B68/1000)*(10/60)*305.2*(1-0.0035*(C68-25))*0.9459</f>
        <v>6.3638869422659994</v>
      </c>
      <c r="CJ68" s="3">
        <f t="shared" ref="CJ68:CJ75" si="147">CH68-CI68</f>
        <v>-0.43605360893266631</v>
      </c>
      <c r="CK68" s="3">
        <f t="shared" ref="CK68:CK75" si="148" xml:space="preserve"> (B68/1000)*305.2*(1-0.0035*(C68-25))*0.9459</f>
        <v>38.183321653595996</v>
      </c>
      <c r="CL68" s="3">
        <f t="shared" ref="CL68:CL75" si="149">CG68-CG69</f>
        <v>7.1999999999999993</v>
      </c>
      <c r="CM68" s="3">
        <f t="shared" ref="CM68:CM75" si="150">( B68/1000)*(10/60)*305.2*(1-0.0035*(C68-25))*0.9459*0.9857</f>
        <v>6.2728833589915958</v>
      </c>
      <c r="CN68" s="4">
        <f t="shared" si="104"/>
        <v>0.92711664100840352</v>
      </c>
      <c r="CO68" s="4"/>
      <c r="CP68" s="13"/>
      <c r="CQ68" s="128" t="s">
        <v>559</v>
      </c>
      <c r="CR68" s="127">
        <v>35.088999999999999</v>
      </c>
      <c r="CS68" s="127">
        <v>36.029000000000003</v>
      </c>
      <c r="CT68" s="127">
        <v>16.600000000000001</v>
      </c>
      <c r="CU68" s="21">
        <f t="shared" ref="CU68:CU75" si="151">CS68*(10/60)</f>
        <v>6.0048333333333339</v>
      </c>
      <c r="CV68" s="21">
        <f t="shared" ref="CV68:CV75" si="152" xml:space="preserve"> (B68/1000)*(10/60)*305.2*(1-0.0035*(C68-25))*0.9459</f>
        <v>6.3638869422659994</v>
      </c>
      <c r="CW68" s="3">
        <f t="shared" ref="CW68:CW75" si="153">CU68-CV68</f>
        <v>-0.35905360893266547</v>
      </c>
      <c r="CX68" s="3">
        <f t="shared" ref="CX68:CX75" si="154" xml:space="preserve"> (B68/1000)*305.2*(1-0.0035*(C68-25))*0.9459</f>
        <v>38.183321653595996</v>
      </c>
      <c r="CY68" s="3">
        <f t="shared" ref="CY68:CY75" si="155">CT68-CT69</f>
        <v>7.2000000000000011</v>
      </c>
      <c r="CZ68" s="3">
        <f t="shared" ref="CZ68:CZ75" si="156">( B68/1000)*(10/60)*305.2*(1-0.0035*(C68-25))*0.9459*0.9857</f>
        <v>6.2728833589915958</v>
      </c>
      <c r="DA68" s="4">
        <f t="shared" si="105"/>
        <v>0.9271166410084053</v>
      </c>
      <c r="DB68" s="4"/>
      <c r="DC68" s="13"/>
      <c r="DD68" s="128" t="s">
        <v>559</v>
      </c>
      <c r="DE68" s="127">
        <v>33.094999999999999</v>
      </c>
      <c r="DF68" s="127">
        <v>33.667000000000002</v>
      </c>
      <c r="DG68" s="127">
        <v>15.7</v>
      </c>
      <c r="DH68" s="21">
        <f t="shared" ref="DH68:DH75" si="157">DF68*(10/60)</f>
        <v>5.6111666666666666</v>
      </c>
      <c r="DI68" s="21">
        <f t="shared" ref="DI68:DI75" si="158" xml:space="preserve"> (B68/1000)*(10/60)*290.36*(1-0.0035*(C68-25))*0.9459</f>
        <v>6.0544502377337999</v>
      </c>
      <c r="DJ68" s="3">
        <f t="shared" ref="DJ68:DJ75" si="159">DH68-DI68</f>
        <v>-0.44328357106713323</v>
      </c>
      <c r="DK68" s="3">
        <f t="shared" ref="DK68:DK75" si="160" xml:space="preserve"> (B68/1000)*290.36*(1-0.0035*(C68-25))*0.9459</f>
        <v>36.326701426402799</v>
      </c>
      <c r="DL68" s="3">
        <f t="shared" ref="DL68:DL75" si="161">DG68-DG69</f>
        <v>6.8999999999999986</v>
      </c>
      <c r="DM68" s="3">
        <f t="shared" ref="DM68:DM75" si="162">( B68/1000)*(10/60)*290.36*(1-0.0035*(C68-25))*0.9459*0.9857</f>
        <v>5.9678715993342069</v>
      </c>
      <c r="DN68" s="4">
        <f t="shared" si="106"/>
        <v>0.93212840066579172</v>
      </c>
      <c r="DO68" s="4"/>
      <c r="DP68" s="13"/>
      <c r="DQ68" s="11"/>
      <c r="DR68" s="55" t="str">
        <f t="shared" si="70"/>
        <v>19-03-2026 08:10</v>
      </c>
      <c r="DS68" s="5">
        <f t="shared" ref="DS68:DS75" si="163">H68+U68+AH68+AU68+BH68+BU68+CH68+CU68+DH68</f>
        <v>61.428166666666662</v>
      </c>
      <c r="DT68" s="5">
        <f t="shared" ref="DT68:DT75" si="164">I68+V68+AI68+AV68+BI68+BV68+CI68+CV68+DI68</f>
        <v>65.87498749503419</v>
      </c>
      <c r="DU68" s="6">
        <f t="shared" si="107"/>
        <v>-4.4468208283675281</v>
      </c>
      <c r="DV68" s="5">
        <f t="shared" ref="DV68:DV75" si="165">K68+X68+AK68+AX68+BK68+BX68+CK68+CX68+DK68</f>
        <v>395.24992497020526</v>
      </c>
      <c r="DW68" s="5">
        <f t="shared" ref="DW68:DW75" si="166">L68+Y68+AL68+AY68+BL68+BY68+CL68+CY68+DL68</f>
        <v>74.599999999999994</v>
      </c>
      <c r="DX68" s="5">
        <f t="shared" ref="DX68:DX75" si="167">M68+Z68+AM68+AZ68+BM68+BZ68+CM68+CZ68+DM68</f>
        <v>64.932975173855183</v>
      </c>
      <c r="DY68" s="6">
        <f t="shared" si="108"/>
        <v>9.6670248261448108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120" t="s">
        <v>560</v>
      </c>
      <c r="B69" s="121">
        <v>113</v>
      </c>
      <c r="C69" s="111">
        <v>26.12</v>
      </c>
      <c r="D69" s="125"/>
      <c r="E69" s="127">
        <v>39.69</v>
      </c>
      <c r="F69" s="127">
        <v>40.326999999999998</v>
      </c>
      <c r="G69" s="127">
        <v>13</v>
      </c>
      <c r="H69" s="21">
        <f t="shared" si="109"/>
        <v>6.7211666666666661</v>
      </c>
      <c r="I69" s="3">
        <f t="shared" si="110"/>
        <v>7.3111372430191199</v>
      </c>
      <c r="J69" s="3">
        <f t="shared" si="111"/>
        <v>-0.58997057635245387</v>
      </c>
      <c r="K69" s="3">
        <f t="shared" si="112"/>
        <v>43.866823458114716</v>
      </c>
      <c r="L69" s="3">
        <f t="shared" si="113"/>
        <v>5.3</v>
      </c>
      <c r="M69" s="3">
        <f t="shared" si="114"/>
        <v>7.2065879804439463</v>
      </c>
      <c r="N69" s="4">
        <f t="shared" si="98"/>
        <v>-1.9065879804439465</v>
      </c>
      <c r="O69" s="4"/>
      <c r="P69" s="13"/>
      <c r="Q69" s="128" t="s">
        <v>560</v>
      </c>
      <c r="R69" s="127">
        <v>40.415999999999997</v>
      </c>
      <c r="S69" s="127">
        <v>41.069000000000003</v>
      </c>
      <c r="T69" s="127">
        <v>13</v>
      </c>
      <c r="U69" s="21">
        <f t="shared" si="115"/>
        <v>6.8448333333333338</v>
      </c>
      <c r="V69" s="3">
        <f t="shared" si="116"/>
        <v>7.3111372430191199</v>
      </c>
      <c r="W69" s="3">
        <f t="shared" si="117"/>
        <v>-0.46630390968578617</v>
      </c>
      <c r="X69" s="3">
        <f t="shared" si="118"/>
        <v>43.866823458114716</v>
      </c>
      <c r="Y69" s="3">
        <f t="shared" si="119"/>
        <v>5.3</v>
      </c>
      <c r="Z69" s="3">
        <f t="shared" si="120"/>
        <v>7.2065879804439463</v>
      </c>
      <c r="AA69" s="4">
        <f t="shared" si="99"/>
        <v>-1.9065879804439465</v>
      </c>
      <c r="AB69" s="4"/>
      <c r="AC69" s="13"/>
      <c r="AD69" s="128" t="s">
        <v>560</v>
      </c>
      <c r="AE69" s="127">
        <v>39.423999999999999</v>
      </c>
      <c r="AF69" s="127">
        <v>40.073</v>
      </c>
      <c r="AG69" s="127">
        <v>12.9</v>
      </c>
      <c r="AH69" s="21">
        <f t="shared" si="121"/>
        <v>6.6788333333333334</v>
      </c>
      <c r="AI69" s="21">
        <f t="shared" si="122"/>
        <v>7.3111372430191199</v>
      </c>
      <c r="AJ69" s="3">
        <f t="shared" si="123"/>
        <v>-0.63230390968578654</v>
      </c>
      <c r="AK69" s="3">
        <f t="shared" si="124"/>
        <v>43.866823458114716</v>
      </c>
      <c r="AL69" s="3">
        <f t="shared" si="125"/>
        <v>5.2</v>
      </c>
      <c r="AM69" s="3">
        <f t="shared" si="126"/>
        <v>7.2065879804439463</v>
      </c>
      <c r="AN69" s="4">
        <f t="shared" si="100"/>
        <v>-2.0065879804439462</v>
      </c>
      <c r="AO69" s="4"/>
      <c r="AP69" s="13"/>
      <c r="AQ69" s="128" t="s">
        <v>560</v>
      </c>
      <c r="AR69" s="127">
        <v>39.802999999999997</v>
      </c>
      <c r="AS69" s="127">
        <v>40.445999999999998</v>
      </c>
      <c r="AT69" s="127">
        <v>13</v>
      </c>
      <c r="AU69" s="21">
        <f t="shared" si="127"/>
        <v>6.7409999999999997</v>
      </c>
      <c r="AV69" s="21">
        <f t="shared" si="128"/>
        <v>7.3111372430191199</v>
      </c>
      <c r="AW69" s="3">
        <f t="shared" si="129"/>
        <v>-0.57013724301912028</v>
      </c>
      <c r="AX69" s="3">
        <f t="shared" si="130"/>
        <v>43.866823458114716</v>
      </c>
      <c r="AY69" s="3">
        <f t="shared" si="131"/>
        <v>5.3</v>
      </c>
      <c r="AZ69" s="3">
        <f t="shared" si="132"/>
        <v>7.2065879804439463</v>
      </c>
      <c r="BA69" s="4">
        <f t="shared" si="101"/>
        <v>-1.9065879804439465</v>
      </c>
      <c r="BB69" s="4"/>
      <c r="BC69" s="13"/>
      <c r="BD69" s="128" t="s">
        <v>560</v>
      </c>
      <c r="BE69" s="127">
        <v>29.167999999999999</v>
      </c>
      <c r="BF69" s="127">
        <v>29.7</v>
      </c>
      <c r="BG69" s="127">
        <v>9.4</v>
      </c>
      <c r="BH69" s="21">
        <f t="shared" si="133"/>
        <v>4.9499999999999993</v>
      </c>
      <c r="BI69" s="21">
        <f t="shared" si="134"/>
        <v>5.4156572170511987</v>
      </c>
      <c r="BJ69" s="3">
        <f t="shared" si="135"/>
        <v>-0.46565721705119945</v>
      </c>
      <c r="BK69" s="3">
        <f t="shared" si="136"/>
        <v>32.493943302307194</v>
      </c>
      <c r="BL69" s="3">
        <f t="shared" si="137"/>
        <v>3.9000000000000004</v>
      </c>
      <c r="BM69" s="3">
        <f t="shared" si="138"/>
        <v>5.3382133188473668</v>
      </c>
      <c r="BN69" s="4">
        <f t="shared" si="102"/>
        <v>-1.4382133188473665</v>
      </c>
      <c r="BO69" s="4"/>
      <c r="BP69" s="13"/>
      <c r="BQ69" s="128" t="s">
        <v>560</v>
      </c>
      <c r="BR69" s="127">
        <v>29.338999999999999</v>
      </c>
      <c r="BS69" s="127">
        <v>29.864999999999998</v>
      </c>
      <c r="BT69" s="127">
        <v>9.4</v>
      </c>
      <c r="BU69" s="21">
        <f t="shared" si="139"/>
        <v>4.9774999999999991</v>
      </c>
      <c r="BV69" s="21">
        <f t="shared" si="140"/>
        <v>5.4156572170511987</v>
      </c>
      <c r="BW69" s="3">
        <f t="shared" si="141"/>
        <v>-0.43815721705119959</v>
      </c>
      <c r="BX69" s="3">
        <f t="shared" si="142"/>
        <v>32.493943302307194</v>
      </c>
      <c r="BY69" s="3">
        <f t="shared" si="143"/>
        <v>3.8000000000000007</v>
      </c>
      <c r="BZ69" s="3">
        <f t="shared" si="144"/>
        <v>5.3382133188473668</v>
      </c>
      <c r="CA69" s="4">
        <f t="shared" si="103"/>
        <v>-1.5382133188473661</v>
      </c>
      <c r="CB69" s="4"/>
      <c r="CC69" s="13"/>
      <c r="CD69" s="128" t="s">
        <v>560</v>
      </c>
      <c r="CE69" s="127">
        <v>29.353999999999999</v>
      </c>
      <c r="CF69" s="127">
        <v>29.873999999999999</v>
      </c>
      <c r="CG69" s="127">
        <v>9.3000000000000007</v>
      </c>
      <c r="CH69" s="21">
        <f t="shared" si="145"/>
        <v>4.9789999999999992</v>
      </c>
      <c r="CI69" s="21">
        <f t="shared" si="146"/>
        <v>5.4156572170511987</v>
      </c>
      <c r="CJ69" s="3">
        <f t="shared" si="147"/>
        <v>-0.43665721705119953</v>
      </c>
      <c r="CK69" s="3">
        <f t="shared" si="148"/>
        <v>32.493943302307194</v>
      </c>
      <c r="CL69" s="3">
        <f t="shared" si="149"/>
        <v>3.7000000000000011</v>
      </c>
      <c r="CM69" s="3">
        <f t="shared" si="150"/>
        <v>5.3382133188473668</v>
      </c>
      <c r="CN69" s="4">
        <f t="shared" si="104"/>
        <v>-1.6382133188473658</v>
      </c>
      <c r="CO69" s="4"/>
      <c r="CP69" s="13"/>
      <c r="CQ69" s="128" t="s">
        <v>560</v>
      </c>
      <c r="CR69" s="127">
        <v>29.67</v>
      </c>
      <c r="CS69" s="127">
        <v>30.366</v>
      </c>
      <c r="CT69" s="127">
        <v>9.4</v>
      </c>
      <c r="CU69" s="21">
        <f t="shared" si="151"/>
        <v>5.0609999999999999</v>
      </c>
      <c r="CV69" s="21">
        <f t="shared" si="152"/>
        <v>5.4156572170511987</v>
      </c>
      <c r="CW69" s="3">
        <f t="shared" si="153"/>
        <v>-0.35465721705119879</v>
      </c>
      <c r="CX69" s="3">
        <f t="shared" si="154"/>
        <v>32.493943302307194</v>
      </c>
      <c r="CY69" s="3">
        <f t="shared" si="155"/>
        <v>3.8000000000000007</v>
      </c>
      <c r="CZ69" s="3">
        <f t="shared" si="156"/>
        <v>5.3382133188473668</v>
      </c>
      <c r="DA69" s="4">
        <f t="shared" si="105"/>
        <v>-1.5382133188473661</v>
      </c>
      <c r="DB69" s="4"/>
      <c r="DC69" s="13"/>
      <c r="DD69" s="128" t="s">
        <v>560</v>
      </c>
      <c r="DE69" s="127">
        <v>28.111000000000001</v>
      </c>
      <c r="DF69" s="127">
        <v>28.638000000000002</v>
      </c>
      <c r="DG69" s="127">
        <v>8.8000000000000007</v>
      </c>
      <c r="DH69" s="21">
        <f t="shared" si="157"/>
        <v>4.7729999999999997</v>
      </c>
      <c r="DI69" s="21">
        <f t="shared" si="158"/>
        <v>5.1523270954881593</v>
      </c>
      <c r="DJ69" s="3">
        <f t="shared" si="159"/>
        <v>-0.37932709548815957</v>
      </c>
      <c r="DK69" s="3">
        <f t="shared" si="160"/>
        <v>30.913962572928963</v>
      </c>
      <c r="DL69" s="3">
        <f t="shared" si="161"/>
        <v>3.6000000000000005</v>
      </c>
      <c r="DM69" s="3">
        <f t="shared" si="162"/>
        <v>5.0786488180226783</v>
      </c>
      <c r="DN69" s="4">
        <f t="shared" si="106"/>
        <v>-1.4786488180226778</v>
      </c>
      <c r="DO69" s="4"/>
      <c r="DP69" s="13"/>
      <c r="DQ69" s="11"/>
      <c r="DR69" s="55" t="str">
        <f t="shared" ref="DR69:DR75" si="168">A69</f>
        <v>19-03-2026 08:00</v>
      </c>
      <c r="DS69" s="5">
        <f t="shared" si="163"/>
        <v>51.726333333333329</v>
      </c>
      <c r="DT69" s="5">
        <f t="shared" si="164"/>
        <v>56.059504935769432</v>
      </c>
      <c r="DU69" s="6">
        <f t="shared" si="107"/>
        <v>-4.3331716024361029</v>
      </c>
      <c r="DV69" s="5">
        <f t="shared" si="165"/>
        <v>336.35702961461658</v>
      </c>
      <c r="DW69" s="5">
        <f t="shared" si="166"/>
        <v>39.9</v>
      </c>
      <c r="DX69" s="5">
        <f t="shared" si="167"/>
        <v>55.257854015187931</v>
      </c>
      <c r="DY69" s="6">
        <f t="shared" si="108"/>
        <v>-15.357854015187932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120" t="s">
        <v>561</v>
      </c>
      <c r="B70" s="121">
        <v>70</v>
      </c>
      <c r="C70" s="111">
        <v>24.39</v>
      </c>
      <c r="D70" s="125"/>
      <c r="E70" s="127">
        <v>24.606000000000002</v>
      </c>
      <c r="F70" s="127">
        <v>25.117999999999999</v>
      </c>
      <c r="G70" s="127">
        <v>7.7</v>
      </c>
      <c r="H70" s="21">
        <f t="shared" si="109"/>
        <v>4.1863333333333328</v>
      </c>
      <c r="I70" s="3">
        <f t="shared" si="110"/>
        <v>4.5565542277258499</v>
      </c>
      <c r="J70" s="3">
        <f t="shared" si="111"/>
        <v>-0.37022089439251715</v>
      </c>
      <c r="K70" s="3">
        <f t="shared" si="112"/>
        <v>27.339325366355098</v>
      </c>
      <c r="L70" s="3">
        <f t="shared" si="113"/>
        <v>3.2</v>
      </c>
      <c r="M70" s="3">
        <f t="shared" si="114"/>
        <v>4.4913955022693708</v>
      </c>
      <c r="N70" s="4">
        <f t="shared" si="98"/>
        <v>-1.2913955022693706</v>
      </c>
      <c r="O70" s="4"/>
      <c r="P70" s="13"/>
      <c r="Q70" s="128" t="s">
        <v>561</v>
      </c>
      <c r="R70" s="127">
        <v>24.367999999999999</v>
      </c>
      <c r="S70" s="127">
        <v>24.91</v>
      </c>
      <c r="T70" s="127">
        <v>7.7</v>
      </c>
      <c r="U70" s="21">
        <f t="shared" si="115"/>
        <v>4.1516666666666664</v>
      </c>
      <c r="V70" s="3">
        <f t="shared" si="116"/>
        <v>4.5565542277258499</v>
      </c>
      <c r="W70" s="3">
        <f t="shared" si="117"/>
        <v>-0.40488756105918355</v>
      </c>
      <c r="X70" s="3">
        <f t="shared" si="118"/>
        <v>27.339325366355098</v>
      </c>
      <c r="Y70" s="3">
        <f t="shared" si="119"/>
        <v>3.2</v>
      </c>
      <c r="Z70" s="3">
        <f t="shared" si="120"/>
        <v>4.4913955022693708</v>
      </c>
      <c r="AA70" s="4">
        <f t="shared" si="99"/>
        <v>-1.2913955022693706</v>
      </c>
      <c r="AB70" s="4"/>
      <c r="AC70" s="13"/>
      <c r="AD70" s="128" t="s">
        <v>561</v>
      </c>
      <c r="AE70" s="127">
        <v>24.468</v>
      </c>
      <c r="AF70" s="127">
        <v>24.998000000000001</v>
      </c>
      <c r="AG70" s="127">
        <v>7.7</v>
      </c>
      <c r="AH70" s="21">
        <f t="shared" si="121"/>
        <v>4.1663333333333332</v>
      </c>
      <c r="AI70" s="21">
        <f t="shared" si="122"/>
        <v>4.5565542277258499</v>
      </c>
      <c r="AJ70" s="3">
        <f t="shared" si="123"/>
        <v>-0.39022089439251673</v>
      </c>
      <c r="AK70" s="3">
        <f t="shared" si="124"/>
        <v>27.339325366355098</v>
      </c>
      <c r="AL70" s="3">
        <f t="shared" si="125"/>
        <v>3.2</v>
      </c>
      <c r="AM70" s="3">
        <f t="shared" si="126"/>
        <v>4.4913955022693708</v>
      </c>
      <c r="AN70" s="4">
        <f t="shared" si="100"/>
        <v>-1.2913955022693706</v>
      </c>
      <c r="AO70" s="4"/>
      <c r="AP70" s="13"/>
      <c r="AQ70" s="128" t="s">
        <v>561</v>
      </c>
      <c r="AR70" s="127">
        <v>24.646000000000001</v>
      </c>
      <c r="AS70" s="127">
        <v>25.164000000000001</v>
      </c>
      <c r="AT70" s="127">
        <v>7.7</v>
      </c>
      <c r="AU70" s="21">
        <f t="shared" si="127"/>
        <v>4.194</v>
      </c>
      <c r="AV70" s="21">
        <f t="shared" si="128"/>
        <v>4.5565542277258499</v>
      </c>
      <c r="AW70" s="3">
        <f t="shared" si="129"/>
        <v>-0.36255422772585</v>
      </c>
      <c r="AX70" s="3">
        <f t="shared" si="130"/>
        <v>27.339325366355098</v>
      </c>
      <c r="AY70" s="3">
        <f t="shared" si="131"/>
        <v>3.2</v>
      </c>
      <c r="AZ70" s="3">
        <f t="shared" si="132"/>
        <v>4.4913955022693708</v>
      </c>
      <c r="BA70" s="4">
        <f t="shared" si="101"/>
        <v>-1.2913955022693706</v>
      </c>
      <c r="BB70" s="4"/>
      <c r="BC70" s="13"/>
      <c r="BD70" s="128" t="s">
        <v>561</v>
      </c>
      <c r="BE70" s="127">
        <v>17.952000000000002</v>
      </c>
      <c r="BF70" s="127">
        <v>18.521999999999998</v>
      </c>
      <c r="BG70" s="127">
        <v>5.5</v>
      </c>
      <c r="BH70" s="21">
        <f t="shared" si="133"/>
        <v>3.0869999999999997</v>
      </c>
      <c r="BI70" s="21">
        <f t="shared" si="134"/>
        <v>3.375225353871</v>
      </c>
      <c r="BJ70" s="3">
        <f t="shared" si="135"/>
        <v>-0.28822535387100023</v>
      </c>
      <c r="BK70" s="3">
        <f t="shared" si="136"/>
        <v>20.251352123225999</v>
      </c>
      <c r="BL70" s="3">
        <f t="shared" si="137"/>
        <v>2.2999999999999998</v>
      </c>
      <c r="BM70" s="3">
        <f t="shared" si="138"/>
        <v>3.3269596313106446</v>
      </c>
      <c r="BN70" s="4">
        <f t="shared" si="102"/>
        <v>-1.0269596313106448</v>
      </c>
      <c r="BO70" s="4"/>
      <c r="BP70" s="13"/>
      <c r="BQ70" s="128" t="s">
        <v>561</v>
      </c>
      <c r="BR70" s="127">
        <v>17.975000000000001</v>
      </c>
      <c r="BS70" s="127">
        <v>18.405999999999999</v>
      </c>
      <c r="BT70" s="127">
        <v>5.6</v>
      </c>
      <c r="BU70" s="21">
        <f t="shared" si="139"/>
        <v>3.0676666666666663</v>
      </c>
      <c r="BV70" s="21">
        <f t="shared" si="140"/>
        <v>3.375225353871</v>
      </c>
      <c r="BW70" s="3">
        <f t="shared" si="141"/>
        <v>-0.30755868720433366</v>
      </c>
      <c r="BX70" s="3">
        <f t="shared" si="142"/>
        <v>20.251352123225999</v>
      </c>
      <c r="BY70" s="3">
        <f t="shared" si="143"/>
        <v>2.3999999999999995</v>
      </c>
      <c r="BZ70" s="3">
        <f t="shared" si="144"/>
        <v>3.3269596313106446</v>
      </c>
      <c r="CA70" s="4">
        <f t="shared" si="103"/>
        <v>-0.92695963131064518</v>
      </c>
      <c r="CB70" s="4"/>
      <c r="CC70" s="13"/>
      <c r="CD70" s="128" t="s">
        <v>561</v>
      </c>
      <c r="CE70" s="127">
        <v>17.977</v>
      </c>
      <c r="CF70" s="127">
        <v>18.414999999999999</v>
      </c>
      <c r="CG70" s="127">
        <v>5.6</v>
      </c>
      <c r="CH70" s="21">
        <f t="shared" si="145"/>
        <v>3.0691666666666664</v>
      </c>
      <c r="CI70" s="21">
        <f t="shared" si="146"/>
        <v>3.375225353871</v>
      </c>
      <c r="CJ70" s="3">
        <f t="shared" si="147"/>
        <v>-0.3060586872043336</v>
      </c>
      <c r="CK70" s="3">
        <f t="shared" si="148"/>
        <v>20.251352123225999</v>
      </c>
      <c r="CL70" s="3">
        <f t="shared" si="149"/>
        <v>2.3999999999999995</v>
      </c>
      <c r="CM70" s="3">
        <f t="shared" si="150"/>
        <v>3.3269596313106446</v>
      </c>
      <c r="CN70" s="4">
        <f t="shared" si="104"/>
        <v>-0.92695963131064518</v>
      </c>
      <c r="CO70" s="4"/>
      <c r="CP70" s="13"/>
      <c r="CQ70" s="128" t="s">
        <v>561</v>
      </c>
      <c r="CR70" s="127">
        <v>17.952999999999999</v>
      </c>
      <c r="CS70" s="127">
        <v>18.8</v>
      </c>
      <c r="CT70" s="127">
        <v>5.6</v>
      </c>
      <c r="CU70" s="21">
        <f t="shared" si="151"/>
        <v>3.1333333333333333</v>
      </c>
      <c r="CV70" s="21">
        <f t="shared" si="152"/>
        <v>3.375225353871</v>
      </c>
      <c r="CW70" s="3">
        <f t="shared" si="153"/>
        <v>-0.24189202053766667</v>
      </c>
      <c r="CX70" s="3">
        <f t="shared" si="154"/>
        <v>20.251352123225999</v>
      </c>
      <c r="CY70" s="3">
        <f t="shared" si="155"/>
        <v>2.3999999999999995</v>
      </c>
      <c r="CZ70" s="3">
        <f t="shared" si="156"/>
        <v>3.3269596313106446</v>
      </c>
      <c r="DA70" s="4">
        <f t="shared" si="105"/>
        <v>-0.92695963131064518</v>
      </c>
      <c r="DB70" s="4"/>
      <c r="DC70" s="13"/>
      <c r="DD70" s="128" t="s">
        <v>561</v>
      </c>
      <c r="DE70" s="127">
        <v>16.962</v>
      </c>
      <c r="DF70" s="127">
        <v>17.382999999999999</v>
      </c>
      <c r="DG70" s="127">
        <v>5.2</v>
      </c>
      <c r="DH70" s="21">
        <f t="shared" si="157"/>
        <v>2.8971666666666662</v>
      </c>
      <c r="DI70" s="21">
        <f t="shared" si="158"/>
        <v>3.2111088917103001</v>
      </c>
      <c r="DJ70" s="3">
        <f t="shared" si="159"/>
        <v>-0.31394222504363389</v>
      </c>
      <c r="DK70" s="3">
        <f t="shared" si="160"/>
        <v>19.266653350261802</v>
      </c>
      <c r="DL70" s="3">
        <f t="shared" si="161"/>
        <v>2.2000000000000002</v>
      </c>
      <c r="DM70" s="3">
        <f t="shared" si="162"/>
        <v>3.1651900345588428</v>
      </c>
      <c r="DN70" s="4">
        <f t="shared" si="106"/>
        <v>-0.96519003455884267</v>
      </c>
      <c r="DO70" s="4"/>
      <c r="DP70" s="13"/>
      <c r="DQ70" s="11"/>
      <c r="DR70" s="55" t="str">
        <f t="shared" si="168"/>
        <v>19-03-2026 07:50</v>
      </c>
      <c r="DS70" s="5">
        <f t="shared" si="163"/>
        <v>31.952666666666666</v>
      </c>
      <c r="DT70" s="5">
        <f t="shared" si="164"/>
        <v>34.938227218097694</v>
      </c>
      <c r="DU70" s="6">
        <f t="shared" si="107"/>
        <v>-2.9855605514310284</v>
      </c>
      <c r="DV70" s="5">
        <f t="shared" si="165"/>
        <v>209.62936330858625</v>
      </c>
      <c r="DW70" s="5">
        <f t="shared" si="166"/>
        <v>24.499999999999996</v>
      </c>
      <c r="DX70" s="5">
        <f t="shared" si="167"/>
        <v>34.4386105688789</v>
      </c>
      <c r="DY70" s="6">
        <f t="shared" si="108"/>
        <v>-9.9386105688789037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120" t="s">
        <v>562</v>
      </c>
      <c r="B71" s="121">
        <v>46</v>
      </c>
      <c r="C71" s="111">
        <v>23.82</v>
      </c>
      <c r="D71" s="125"/>
      <c r="E71" s="127">
        <v>15.276</v>
      </c>
      <c r="F71" s="127">
        <v>15.673999999999999</v>
      </c>
      <c r="G71" s="127">
        <v>4.5</v>
      </c>
      <c r="H71" s="21">
        <f t="shared" si="109"/>
        <v>2.612333333333333</v>
      </c>
      <c r="I71" s="3">
        <f t="shared" si="110"/>
        <v>3.0002679799709391</v>
      </c>
      <c r="J71" s="3">
        <f t="shared" si="111"/>
        <v>-0.38793464663760613</v>
      </c>
      <c r="K71" s="3">
        <f t="shared" si="112"/>
        <v>18.001607879825638</v>
      </c>
      <c r="L71" s="3">
        <f t="shared" si="113"/>
        <v>2.1</v>
      </c>
      <c r="M71" s="3">
        <f t="shared" si="114"/>
        <v>2.9573641478573549</v>
      </c>
      <c r="N71" s="4">
        <f t="shared" si="98"/>
        <v>-0.85736414785735482</v>
      </c>
      <c r="O71" s="4"/>
      <c r="P71" s="13"/>
      <c r="Q71" s="128" t="s">
        <v>562</v>
      </c>
      <c r="R71" s="127">
        <v>15.157999999999999</v>
      </c>
      <c r="S71" s="127">
        <v>15.95</v>
      </c>
      <c r="T71" s="127">
        <v>4.5</v>
      </c>
      <c r="U71" s="21">
        <f t="shared" si="115"/>
        <v>2.6583333333333332</v>
      </c>
      <c r="V71" s="3">
        <f t="shared" si="116"/>
        <v>3.0002679799709391</v>
      </c>
      <c r="W71" s="3">
        <f t="shared" si="117"/>
        <v>-0.34193464663760587</v>
      </c>
      <c r="X71" s="3">
        <f t="shared" si="118"/>
        <v>18.001607879825638</v>
      </c>
      <c r="Y71" s="3">
        <f t="shared" si="119"/>
        <v>2.1</v>
      </c>
      <c r="Z71" s="3">
        <f t="shared" si="120"/>
        <v>2.9573641478573549</v>
      </c>
      <c r="AA71" s="4">
        <f t="shared" si="99"/>
        <v>-0.85736414785735482</v>
      </c>
      <c r="AB71" s="4"/>
      <c r="AC71" s="13"/>
      <c r="AD71" s="128" t="s">
        <v>562</v>
      </c>
      <c r="AE71" s="127">
        <v>15.265000000000001</v>
      </c>
      <c r="AF71" s="127">
        <v>15.669</v>
      </c>
      <c r="AG71" s="127">
        <v>4.5</v>
      </c>
      <c r="AH71" s="21">
        <f t="shared" si="121"/>
        <v>2.6114999999999999</v>
      </c>
      <c r="AI71" s="21">
        <f t="shared" si="122"/>
        <v>3.0002679799709391</v>
      </c>
      <c r="AJ71" s="3">
        <f t="shared" si="123"/>
        <v>-0.38876797997093915</v>
      </c>
      <c r="AK71" s="3">
        <f t="shared" si="124"/>
        <v>18.001607879825638</v>
      </c>
      <c r="AL71" s="3">
        <f t="shared" si="125"/>
        <v>2.1</v>
      </c>
      <c r="AM71" s="3">
        <f t="shared" si="126"/>
        <v>2.9573641478573549</v>
      </c>
      <c r="AN71" s="4">
        <f t="shared" si="100"/>
        <v>-0.85736414785735482</v>
      </c>
      <c r="AO71" s="4"/>
      <c r="AP71" s="13"/>
      <c r="AQ71" s="128" t="s">
        <v>562</v>
      </c>
      <c r="AR71" s="127">
        <v>15.327</v>
      </c>
      <c r="AS71" s="127">
        <v>16.093</v>
      </c>
      <c r="AT71" s="127">
        <v>4.5</v>
      </c>
      <c r="AU71" s="21">
        <f t="shared" si="127"/>
        <v>2.6821666666666664</v>
      </c>
      <c r="AV71" s="21">
        <f t="shared" si="128"/>
        <v>3.0002679799709391</v>
      </c>
      <c r="AW71" s="3">
        <f t="shared" si="129"/>
        <v>-0.31810131330427271</v>
      </c>
      <c r="AX71" s="3">
        <f t="shared" si="130"/>
        <v>18.001607879825638</v>
      </c>
      <c r="AY71" s="3">
        <f t="shared" si="131"/>
        <v>2.1</v>
      </c>
      <c r="AZ71" s="3">
        <f t="shared" si="132"/>
        <v>2.9573641478573549</v>
      </c>
      <c r="BA71" s="4">
        <f t="shared" si="101"/>
        <v>-0.85736414785735482</v>
      </c>
      <c r="BB71" s="4"/>
      <c r="BC71" s="13"/>
      <c r="BD71" s="128" t="s">
        <v>562</v>
      </c>
      <c r="BE71" s="127">
        <v>11.138999999999999</v>
      </c>
      <c r="BF71" s="127">
        <v>11.573</v>
      </c>
      <c r="BG71" s="127">
        <v>3.2</v>
      </c>
      <c r="BH71" s="21">
        <f t="shared" si="133"/>
        <v>1.9288333333333334</v>
      </c>
      <c r="BI71" s="21">
        <f t="shared" si="134"/>
        <v>2.2224207259043998</v>
      </c>
      <c r="BJ71" s="3">
        <f t="shared" si="135"/>
        <v>-0.29358739257106636</v>
      </c>
      <c r="BK71" s="3">
        <f t="shared" si="136"/>
        <v>13.334524355426398</v>
      </c>
      <c r="BL71" s="3">
        <f t="shared" si="137"/>
        <v>1.5000000000000002</v>
      </c>
      <c r="BM71" s="3">
        <f t="shared" si="138"/>
        <v>2.1906401095239669</v>
      </c>
      <c r="BN71" s="4">
        <f t="shared" si="102"/>
        <v>-0.69064010952396671</v>
      </c>
      <c r="BO71" s="4"/>
      <c r="BP71" s="13"/>
      <c r="BQ71" s="128" t="s">
        <v>562</v>
      </c>
      <c r="BR71" s="127">
        <v>11.167</v>
      </c>
      <c r="BS71" s="127">
        <v>11.536</v>
      </c>
      <c r="BT71" s="127">
        <v>3.2</v>
      </c>
      <c r="BU71" s="21">
        <f t="shared" si="139"/>
        <v>1.9226666666666665</v>
      </c>
      <c r="BV71" s="21">
        <f t="shared" si="140"/>
        <v>2.2224207259043998</v>
      </c>
      <c r="BW71" s="3">
        <f t="shared" si="141"/>
        <v>-0.29975405923773324</v>
      </c>
      <c r="BX71" s="3">
        <f t="shared" si="142"/>
        <v>13.334524355426398</v>
      </c>
      <c r="BY71" s="3">
        <f t="shared" si="143"/>
        <v>1.5000000000000002</v>
      </c>
      <c r="BZ71" s="3">
        <f t="shared" si="144"/>
        <v>2.1906401095239669</v>
      </c>
      <c r="CA71" s="4">
        <f t="shared" si="103"/>
        <v>-0.69064010952396671</v>
      </c>
      <c r="CB71" s="4"/>
      <c r="CC71" s="13"/>
      <c r="CD71" s="128" t="s">
        <v>562</v>
      </c>
      <c r="CE71" s="127">
        <v>11.157</v>
      </c>
      <c r="CF71" s="127">
        <v>11.537000000000001</v>
      </c>
      <c r="CG71" s="127">
        <v>3.2</v>
      </c>
      <c r="CH71" s="21">
        <f t="shared" si="145"/>
        <v>1.9228333333333334</v>
      </c>
      <c r="CI71" s="21">
        <f t="shared" si="146"/>
        <v>2.2224207259043998</v>
      </c>
      <c r="CJ71" s="3">
        <f t="shared" si="147"/>
        <v>-0.29958739257106637</v>
      </c>
      <c r="CK71" s="3">
        <f t="shared" si="148"/>
        <v>13.334524355426398</v>
      </c>
      <c r="CL71" s="3">
        <f t="shared" si="149"/>
        <v>1.5000000000000002</v>
      </c>
      <c r="CM71" s="3">
        <f t="shared" si="150"/>
        <v>2.1906401095239669</v>
      </c>
      <c r="CN71" s="4">
        <f t="shared" si="104"/>
        <v>-0.69064010952396671</v>
      </c>
      <c r="CO71" s="4"/>
      <c r="CP71" s="13"/>
      <c r="CQ71" s="128" t="s">
        <v>562</v>
      </c>
      <c r="CR71" s="127">
        <v>11.202999999999999</v>
      </c>
      <c r="CS71" s="127">
        <v>11.984</v>
      </c>
      <c r="CT71" s="127">
        <v>3.2</v>
      </c>
      <c r="CU71" s="21">
        <f t="shared" si="151"/>
        <v>1.9973333333333332</v>
      </c>
      <c r="CV71" s="21">
        <f t="shared" si="152"/>
        <v>2.2224207259043998</v>
      </c>
      <c r="CW71" s="3">
        <f t="shared" si="153"/>
        <v>-0.22508739257106658</v>
      </c>
      <c r="CX71" s="3">
        <f t="shared" si="154"/>
        <v>13.334524355426398</v>
      </c>
      <c r="CY71" s="3">
        <f t="shared" si="155"/>
        <v>1.5000000000000002</v>
      </c>
      <c r="CZ71" s="3">
        <f t="shared" si="156"/>
        <v>2.1906401095239669</v>
      </c>
      <c r="DA71" s="4">
        <f t="shared" si="105"/>
        <v>-0.69064010952396671</v>
      </c>
      <c r="DB71" s="4"/>
      <c r="DC71" s="13"/>
      <c r="DD71" s="128" t="s">
        <v>562</v>
      </c>
      <c r="DE71" s="127">
        <v>10.444000000000001</v>
      </c>
      <c r="DF71" s="127">
        <v>10.808</v>
      </c>
      <c r="DG71" s="127">
        <v>3</v>
      </c>
      <c r="DH71" s="21">
        <f t="shared" si="157"/>
        <v>1.8013333333333332</v>
      </c>
      <c r="DI71" s="21">
        <f t="shared" si="158"/>
        <v>2.11435806675492</v>
      </c>
      <c r="DJ71" s="3">
        <f t="shared" si="159"/>
        <v>-0.31302473342158676</v>
      </c>
      <c r="DK71" s="3">
        <f t="shared" si="160"/>
        <v>12.68614840052952</v>
      </c>
      <c r="DL71" s="3">
        <f t="shared" si="161"/>
        <v>1.5</v>
      </c>
      <c r="DM71" s="3">
        <f t="shared" si="162"/>
        <v>2.0841227464003245</v>
      </c>
      <c r="DN71" s="4">
        <f t="shared" si="106"/>
        <v>-0.58412274640032447</v>
      </c>
      <c r="DO71" s="4"/>
      <c r="DP71" s="13"/>
      <c r="DQ71" s="11"/>
      <c r="DR71" s="55" t="str">
        <f t="shared" si="168"/>
        <v>19-03-2026 07:40</v>
      </c>
      <c r="DS71" s="5">
        <f t="shared" si="163"/>
        <v>20.137333333333334</v>
      </c>
      <c r="DT71" s="5">
        <f t="shared" si="164"/>
        <v>23.005112890256274</v>
      </c>
      <c r="DU71" s="6">
        <f t="shared" si="107"/>
        <v>-2.8677795569229403</v>
      </c>
      <c r="DV71" s="5">
        <f t="shared" si="165"/>
        <v>138.03067734153765</v>
      </c>
      <c r="DW71" s="5">
        <f t="shared" si="166"/>
        <v>15.9</v>
      </c>
      <c r="DX71" s="5">
        <f t="shared" si="167"/>
        <v>22.676139775925613</v>
      </c>
      <c r="DY71" s="6">
        <f t="shared" si="108"/>
        <v>-6.7761397759256123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120" t="s">
        <v>563</v>
      </c>
      <c r="B72" s="121">
        <v>33</v>
      </c>
      <c r="C72" s="111">
        <v>23.53</v>
      </c>
      <c r="D72" s="125"/>
      <c r="E72" s="127">
        <v>10.919</v>
      </c>
      <c r="F72" s="127">
        <v>11.301</v>
      </c>
      <c r="G72" s="127">
        <v>2.4</v>
      </c>
      <c r="H72" s="21">
        <f t="shared" si="109"/>
        <v>1.8835</v>
      </c>
      <c r="I72" s="3">
        <f t="shared" si="110"/>
        <v>2.1545418256951048</v>
      </c>
      <c r="J72" s="3">
        <f t="shared" si="111"/>
        <v>-0.27104182569510482</v>
      </c>
      <c r="K72" s="3">
        <f t="shared" si="112"/>
        <v>12.92725095417063</v>
      </c>
      <c r="L72" s="3">
        <f t="shared" si="113"/>
        <v>1.5</v>
      </c>
      <c r="M72" s="3">
        <f t="shared" si="114"/>
        <v>2.123731877587665</v>
      </c>
      <c r="N72" s="4">
        <f t="shared" si="98"/>
        <v>-0.62373187758766502</v>
      </c>
      <c r="O72" s="4"/>
      <c r="P72" s="13"/>
      <c r="Q72" s="128" t="s">
        <v>563</v>
      </c>
      <c r="R72" s="127">
        <v>10.852</v>
      </c>
      <c r="S72" s="127">
        <v>11.923</v>
      </c>
      <c r="T72" s="127">
        <v>2.4</v>
      </c>
      <c r="U72" s="21">
        <f t="shared" si="115"/>
        <v>1.9871666666666665</v>
      </c>
      <c r="V72" s="3">
        <f t="shared" si="116"/>
        <v>2.1545418256951048</v>
      </c>
      <c r="W72" s="3">
        <f t="shared" si="117"/>
        <v>-0.16737515902843825</v>
      </c>
      <c r="X72" s="3">
        <f t="shared" si="118"/>
        <v>12.92725095417063</v>
      </c>
      <c r="Y72" s="3">
        <f t="shared" si="119"/>
        <v>1.5</v>
      </c>
      <c r="Z72" s="3">
        <f t="shared" si="120"/>
        <v>2.123731877587665</v>
      </c>
      <c r="AA72" s="4">
        <f t="shared" si="99"/>
        <v>-0.62373187758766502</v>
      </c>
      <c r="AB72" s="4"/>
      <c r="AC72" s="13"/>
      <c r="AD72" s="128" t="s">
        <v>563</v>
      </c>
      <c r="AE72" s="127">
        <v>10.901</v>
      </c>
      <c r="AF72" s="127">
        <v>11.281000000000001</v>
      </c>
      <c r="AG72" s="127">
        <v>2.4</v>
      </c>
      <c r="AH72" s="21">
        <f t="shared" si="121"/>
        <v>1.8801666666666668</v>
      </c>
      <c r="AI72" s="21">
        <f t="shared" si="122"/>
        <v>2.1545418256951048</v>
      </c>
      <c r="AJ72" s="3">
        <f t="shared" si="123"/>
        <v>-0.27437515902843801</v>
      </c>
      <c r="AK72" s="3">
        <f t="shared" si="124"/>
        <v>12.92725095417063</v>
      </c>
      <c r="AL72" s="3">
        <f t="shared" si="125"/>
        <v>1.5</v>
      </c>
      <c r="AM72" s="3">
        <f t="shared" si="126"/>
        <v>2.123731877587665</v>
      </c>
      <c r="AN72" s="4">
        <f t="shared" si="100"/>
        <v>-0.62373187758766502</v>
      </c>
      <c r="AO72" s="4"/>
      <c r="AP72" s="13"/>
      <c r="AQ72" s="128" t="s">
        <v>563</v>
      </c>
      <c r="AR72" s="127">
        <v>10.991</v>
      </c>
      <c r="AS72" s="127">
        <v>12.095000000000001</v>
      </c>
      <c r="AT72" s="127">
        <v>2.4</v>
      </c>
      <c r="AU72" s="21">
        <f t="shared" si="127"/>
        <v>2.0158333333333331</v>
      </c>
      <c r="AV72" s="21">
        <f t="shared" si="128"/>
        <v>2.1545418256951048</v>
      </c>
      <c r="AW72" s="3">
        <f t="shared" si="129"/>
        <v>-0.13870849236177163</v>
      </c>
      <c r="AX72" s="3">
        <f t="shared" si="130"/>
        <v>12.92725095417063</v>
      </c>
      <c r="AY72" s="3">
        <f t="shared" si="131"/>
        <v>1.5</v>
      </c>
      <c r="AZ72" s="3">
        <f t="shared" si="132"/>
        <v>2.123731877587665</v>
      </c>
      <c r="BA72" s="4">
        <f t="shared" si="101"/>
        <v>-0.62373187758766502</v>
      </c>
      <c r="BB72" s="4"/>
      <c r="BC72" s="13"/>
      <c r="BD72" s="128" t="s">
        <v>563</v>
      </c>
      <c r="BE72" s="127">
        <v>7.9290000000000003</v>
      </c>
      <c r="BF72" s="127">
        <v>8.5619999999999994</v>
      </c>
      <c r="BG72" s="127">
        <v>1.7</v>
      </c>
      <c r="BH72" s="21">
        <f t="shared" si="133"/>
        <v>1.4269999999999998</v>
      </c>
      <c r="BI72" s="21">
        <f t="shared" si="134"/>
        <v>1.5959569079222997</v>
      </c>
      <c r="BJ72" s="3">
        <f t="shared" si="135"/>
        <v>-0.16895690792229989</v>
      </c>
      <c r="BK72" s="3">
        <f t="shared" si="136"/>
        <v>9.5757414475337992</v>
      </c>
      <c r="BL72" s="3">
        <f t="shared" si="137"/>
        <v>1.1000000000000001</v>
      </c>
      <c r="BM72" s="3">
        <f t="shared" si="138"/>
        <v>1.5731347241390108</v>
      </c>
      <c r="BN72" s="4">
        <f t="shared" si="102"/>
        <v>-0.4731347241390107</v>
      </c>
      <c r="BO72" s="4"/>
      <c r="BP72" s="13"/>
      <c r="BQ72" s="128" t="s">
        <v>563</v>
      </c>
      <c r="BR72" s="127">
        <v>7.9489999999999998</v>
      </c>
      <c r="BS72" s="127">
        <v>8.2620000000000005</v>
      </c>
      <c r="BT72" s="127">
        <v>1.7</v>
      </c>
      <c r="BU72" s="21">
        <f t="shared" si="139"/>
        <v>1.377</v>
      </c>
      <c r="BV72" s="21">
        <f t="shared" si="140"/>
        <v>1.5959569079222997</v>
      </c>
      <c r="BW72" s="3">
        <f t="shared" si="141"/>
        <v>-0.21895690792229971</v>
      </c>
      <c r="BX72" s="3">
        <f t="shared" si="142"/>
        <v>9.5757414475337992</v>
      </c>
      <c r="BY72" s="3">
        <f t="shared" si="143"/>
        <v>1.1000000000000001</v>
      </c>
      <c r="BZ72" s="3">
        <f t="shared" si="144"/>
        <v>1.5731347241390108</v>
      </c>
      <c r="CA72" s="4">
        <f t="shared" si="103"/>
        <v>-0.4731347241390107</v>
      </c>
      <c r="CB72" s="4"/>
      <c r="CC72" s="13"/>
      <c r="CD72" s="128" t="s">
        <v>563</v>
      </c>
      <c r="CE72" s="127">
        <v>7.8659999999999997</v>
      </c>
      <c r="CF72" s="127">
        <v>8.18</v>
      </c>
      <c r="CG72" s="127">
        <v>1.7</v>
      </c>
      <c r="CH72" s="21">
        <f t="shared" si="145"/>
        <v>1.3633333333333333</v>
      </c>
      <c r="CI72" s="21">
        <f t="shared" si="146"/>
        <v>1.5959569079222997</v>
      </c>
      <c r="CJ72" s="3">
        <f t="shared" si="147"/>
        <v>-0.23262357458896643</v>
      </c>
      <c r="CK72" s="3">
        <f t="shared" si="148"/>
        <v>9.5757414475337992</v>
      </c>
      <c r="CL72" s="3">
        <f t="shared" si="149"/>
        <v>1.1000000000000001</v>
      </c>
      <c r="CM72" s="3">
        <f t="shared" si="150"/>
        <v>1.5731347241390108</v>
      </c>
      <c r="CN72" s="4">
        <f t="shared" si="104"/>
        <v>-0.4731347241390107</v>
      </c>
      <c r="CO72" s="4"/>
      <c r="CP72" s="13"/>
      <c r="CQ72" s="128" t="s">
        <v>563</v>
      </c>
      <c r="CR72" s="127">
        <v>7.9470000000000001</v>
      </c>
      <c r="CS72" s="127">
        <v>8.3529999999999998</v>
      </c>
      <c r="CT72" s="127">
        <v>1.7</v>
      </c>
      <c r="CU72" s="21">
        <f t="shared" si="151"/>
        <v>1.3921666666666666</v>
      </c>
      <c r="CV72" s="21">
        <f t="shared" si="152"/>
        <v>1.5959569079222997</v>
      </c>
      <c r="CW72" s="3">
        <f t="shared" si="153"/>
        <v>-0.20379024125563316</v>
      </c>
      <c r="CX72" s="3">
        <f t="shared" si="154"/>
        <v>9.5757414475337992</v>
      </c>
      <c r="CY72" s="3">
        <f t="shared" si="155"/>
        <v>1.1000000000000001</v>
      </c>
      <c r="CZ72" s="3">
        <f t="shared" si="156"/>
        <v>1.5731347241390108</v>
      </c>
      <c r="DA72" s="4">
        <f t="shared" si="105"/>
        <v>-0.4731347241390107</v>
      </c>
      <c r="DB72" s="4"/>
      <c r="DC72" s="13"/>
      <c r="DD72" s="128" t="s">
        <v>563</v>
      </c>
      <c r="DE72" s="127">
        <v>7.492</v>
      </c>
      <c r="DF72" s="127">
        <v>7.8</v>
      </c>
      <c r="DG72" s="127">
        <v>1.5</v>
      </c>
      <c r="DH72" s="21">
        <f t="shared" si="157"/>
        <v>1.2999999999999998</v>
      </c>
      <c r="DI72" s="21">
        <f t="shared" si="158"/>
        <v>1.5183553335003899</v>
      </c>
      <c r="DJ72" s="3">
        <f t="shared" si="159"/>
        <v>-0.21835533350039005</v>
      </c>
      <c r="DK72" s="3">
        <f t="shared" si="160"/>
        <v>9.1101320010023414</v>
      </c>
      <c r="DL72" s="3">
        <f t="shared" si="161"/>
        <v>1</v>
      </c>
      <c r="DM72" s="3">
        <f t="shared" si="162"/>
        <v>1.4966428522313344</v>
      </c>
      <c r="DN72" s="4">
        <f t="shared" si="106"/>
        <v>-0.49664285223133442</v>
      </c>
      <c r="DO72" s="4"/>
      <c r="DP72" s="13"/>
      <c r="DQ72" s="11"/>
      <c r="DR72" s="55" t="str">
        <f t="shared" si="168"/>
        <v>19-03-2026 07:30</v>
      </c>
      <c r="DS72" s="5">
        <f t="shared" si="163"/>
        <v>14.626166666666666</v>
      </c>
      <c r="DT72" s="5">
        <f t="shared" si="164"/>
        <v>16.520350267970009</v>
      </c>
      <c r="DU72" s="6">
        <f t="shared" si="107"/>
        <v>-1.8941836013033431</v>
      </c>
      <c r="DV72" s="5">
        <f t="shared" si="165"/>
        <v>99.122101607820056</v>
      </c>
      <c r="DW72" s="5">
        <f t="shared" si="166"/>
        <v>11.399999999999999</v>
      </c>
      <c r="DX72" s="5">
        <f t="shared" si="167"/>
        <v>16.284109259138042</v>
      </c>
      <c r="DY72" s="6">
        <f t="shared" si="108"/>
        <v>-4.8841092591380431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120" t="s">
        <v>564</v>
      </c>
      <c r="B73" s="121">
        <v>21</v>
      </c>
      <c r="C73" s="111">
        <v>23.53</v>
      </c>
      <c r="D73" s="125"/>
      <c r="E73" s="127">
        <v>6.782</v>
      </c>
      <c r="F73" s="127">
        <v>7.0709999999999997</v>
      </c>
      <c r="G73" s="127">
        <v>0.9</v>
      </c>
      <c r="H73" s="21">
        <f t="shared" si="109"/>
        <v>1.1784999999999999</v>
      </c>
      <c r="I73" s="3">
        <f t="shared" si="110"/>
        <v>1.3710720708968849</v>
      </c>
      <c r="J73" s="3">
        <f t="shared" si="111"/>
        <v>-0.19257207089688499</v>
      </c>
      <c r="K73" s="3">
        <f t="shared" si="112"/>
        <v>8.2264324253813079</v>
      </c>
      <c r="L73" s="3">
        <f t="shared" si="113"/>
        <v>0.8</v>
      </c>
      <c r="M73" s="3">
        <f t="shared" si="114"/>
        <v>1.3514657402830594</v>
      </c>
      <c r="N73" s="4">
        <f t="shared" si="98"/>
        <v>-0.55146574028305939</v>
      </c>
      <c r="O73" s="4"/>
      <c r="P73" s="13"/>
      <c r="Q73" s="128" t="s">
        <v>564</v>
      </c>
      <c r="R73" s="127">
        <v>6.2309999999999999</v>
      </c>
      <c r="S73" s="127">
        <v>7.2</v>
      </c>
      <c r="T73" s="127">
        <v>0.9</v>
      </c>
      <c r="U73" s="21">
        <f t="shared" si="115"/>
        <v>1.2</v>
      </c>
      <c r="V73" s="3">
        <f t="shared" si="116"/>
        <v>1.3710720708968849</v>
      </c>
      <c r="W73" s="3">
        <f t="shared" si="117"/>
        <v>-0.17107207089688492</v>
      </c>
      <c r="X73" s="3">
        <f t="shared" si="118"/>
        <v>8.2264324253813079</v>
      </c>
      <c r="Y73" s="3">
        <f t="shared" si="119"/>
        <v>0.8</v>
      </c>
      <c r="Z73" s="3">
        <f t="shared" si="120"/>
        <v>1.3514657402830594</v>
      </c>
      <c r="AA73" s="4">
        <f t="shared" si="99"/>
        <v>-0.55146574028305939</v>
      </c>
      <c r="AB73" s="4"/>
      <c r="AC73" s="13"/>
      <c r="AD73" s="128" t="s">
        <v>564</v>
      </c>
      <c r="AE73" s="127">
        <v>6.8209999999999997</v>
      </c>
      <c r="AF73" s="127">
        <v>7.1159999999999997</v>
      </c>
      <c r="AG73" s="127">
        <v>0.9</v>
      </c>
      <c r="AH73" s="21">
        <f t="shared" si="121"/>
        <v>1.1859999999999999</v>
      </c>
      <c r="AI73" s="21">
        <f t="shared" si="122"/>
        <v>1.3710720708968849</v>
      </c>
      <c r="AJ73" s="3">
        <f t="shared" si="123"/>
        <v>-0.18507207089688493</v>
      </c>
      <c r="AK73" s="3">
        <f t="shared" si="124"/>
        <v>8.2264324253813079</v>
      </c>
      <c r="AL73" s="3">
        <f t="shared" si="125"/>
        <v>0.8</v>
      </c>
      <c r="AM73" s="3">
        <f t="shared" si="126"/>
        <v>1.3514657402830594</v>
      </c>
      <c r="AN73" s="4">
        <f t="shared" si="100"/>
        <v>-0.55146574028305939</v>
      </c>
      <c r="AO73" s="4"/>
      <c r="AP73" s="13"/>
      <c r="AQ73" s="128" t="s">
        <v>564</v>
      </c>
      <c r="AR73" s="127">
        <v>6.86</v>
      </c>
      <c r="AS73" s="127">
        <v>7.7619999999999996</v>
      </c>
      <c r="AT73" s="127">
        <v>0.9</v>
      </c>
      <c r="AU73" s="21">
        <f t="shared" si="127"/>
        <v>1.2936666666666665</v>
      </c>
      <c r="AV73" s="21">
        <f t="shared" si="128"/>
        <v>1.3710720708968849</v>
      </c>
      <c r="AW73" s="3">
        <f t="shared" si="129"/>
        <v>-7.7405404230218355E-2</v>
      </c>
      <c r="AX73" s="3">
        <f t="shared" si="130"/>
        <v>8.2264324253813079</v>
      </c>
      <c r="AY73" s="3">
        <f t="shared" si="131"/>
        <v>0.8</v>
      </c>
      <c r="AZ73" s="3">
        <f t="shared" si="132"/>
        <v>1.3514657402830594</v>
      </c>
      <c r="BA73" s="4">
        <f t="shared" si="101"/>
        <v>-0.55146574028305939</v>
      </c>
      <c r="BB73" s="4"/>
      <c r="BC73" s="13"/>
      <c r="BD73" s="128" t="s">
        <v>564</v>
      </c>
      <c r="BE73" s="127">
        <v>4.8899999999999997</v>
      </c>
      <c r="BF73" s="127">
        <v>5.4740000000000002</v>
      </c>
      <c r="BG73" s="127">
        <v>0.6</v>
      </c>
      <c r="BH73" s="21">
        <f t="shared" si="133"/>
        <v>0.91233333333333333</v>
      </c>
      <c r="BI73" s="21">
        <f t="shared" si="134"/>
        <v>1.0156089414050999</v>
      </c>
      <c r="BJ73" s="3">
        <f t="shared" si="135"/>
        <v>-0.10327560807176661</v>
      </c>
      <c r="BK73" s="3">
        <f t="shared" si="136"/>
        <v>6.0936536484305996</v>
      </c>
      <c r="BL73" s="3">
        <f t="shared" si="137"/>
        <v>0.6</v>
      </c>
      <c r="BM73" s="3">
        <f t="shared" si="138"/>
        <v>1.001085733543007</v>
      </c>
      <c r="BN73" s="4">
        <f t="shared" si="102"/>
        <v>-0.40108573354300703</v>
      </c>
      <c r="BO73" s="4"/>
      <c r="BP73" s="13"/>
      <c r="BQ73" s="128" t="s">
        <v>564</v>
      </c>
      <c r="BR73" s="127">
        <v>4.8929999999999998</v>
      </c>
      <c r="BS73" s="127">
        <v>5.1180000000000003</v>
      </c>
      <c r="BT73" s="127">
        <v>0.6</v>
      </c>
      <c r="BU73" s="21">
        <f t="shared" si="139"/>
        <v>0.85299999999999998</v>
      </c>
      <c r="BV73" s="21">
        <f t="shared" si="140"/>
        <v>1.0156089414050999</v>
      </c>
      <c r="BW73" s="3">
        <f t="shared" si="141"/>
        <v>-0.16260894140509996</v>
      </c>
      <c r="BX73" s="3">
        <f t="shared" si="142"/>
        <v>6.0936536484305996</v>
      </c>
      <c r="BY73" s="3">
        <f t="shared" si="143"/>
        <v>0.6</v>
      </c>
      <c r="BZ73" s="3">
        <f t="shared" si="144"/>
        <v>1.001085733543007</v>
      </c>
      <c r="CA73" s="4">
        <f t="shared" si="103"/>
        <v>-0.40108573354300703</v>
      </c>
      <c r="CB73" s="4"/>
      <c r="CC73" s="13"/>
      <c r="CD73" s="128" t="s">
        <v>564</v>
      </c>
      <c r="CE73" s="127">
        <v>4.9329999999999998</v>
      </c>
      <c r="CF73" s="127">
        <v>5.13</v>
      </c>
      <c r="CG73" s="127">
        <v>0.6</v>
      </c>
      <c r="CH73" s="21">
        <f t="shared" si="145"/>
        <v>0.85499999999999998</v>
      </c>
      <c r="CI73" s="21">
        <f t="shared" si="146"/>
        <v>1.0156089414050999</v>
      </c>
      <c r="CJ73" s="3">
        <f t="shared" si="147"/>
        <v>-0.16060894140509996</v>
      </c>
      <c r="CK73" s="3">
        <f t="shared" si="148"/>
        <v>6.0936536484305996</v>
      </c>
      <c r="CL73" s="3">
        <f t="shared" si="149"/>
        <v>0.6</v>
      </c>
      <c r="CM73" s="3">
        <f t="shared" si="150"/>
        <v>1.001085733543007</v>
      </c>
      <c r="CN73" s="4">
        <f t="shared" si="104"/>
        <v>-0.40108573354300703</v>
      </c>
      <c r="CO73" s="4"/>
      <c r="CP73" s="13"/>
      <c r="CQ73" s="128" t="s">
        <v>564</v>
      </c>
      <c r="CR73" s="127">
        <v>4.9109999999999996</v>
      </c>
      <c r="CS73" s="127">
        <v>5.26</v>
      </c>
      <c r="CT73" s="127">
        <v>0.6</v>
      </c>
      <c r="CU73" s="21">
        <f t="shared" si="151"/>
        <v>0.87666666666666659</v>
      </c>
      <c r="CV73" s="21">
        <f t="shared" si="152"/>
        <v>1.0156089414050999</v>
      </c>
      <c r="CW73" s="3">
        <f t="shared" si="153"/>
        <v>-0.13894227473843335</v>
      </c>
      <c r="CX73" s="3">
        <f t="shared" si="154"/>
        <v>6.0936536484305996</v>
      </c>
      <c r="CY73" s="3">
        <f t="shared" si="155"/>
        <v>0.6</v>
      </c>
      <c r="CZ73" s="3">
        <f t="shared" si="156"/>
        <v>1.001085733543007</v>
      </c>
      <c r="DA73" s="4">
        <f t="shared" si="105"/>
        <v>-0.40108573354300703</v>
      </c>
      <c r="DB73" s="4"/>
      <c r="DC73" s="13"/>
      <c r="DD73" s="128" t="s">
        <v>564</v>
      </c>
      <c r="DE73" s="127">
        <v>4.5579999999999998</v>
      </c>
      <c r="DF73" s="127">
        <v>4.7729999999999997</v>
      </c>
      <c r="DG73" s="127">
        <v>0.5</v>
      </c>
      <c r="DH73" s="21">
        <f t="shared" si="157"/>
        <v>0.79549999999999987</v>
      </c>
      <c r="DI73" s="21">
        <f t="shared" si="158"/>
        <v>0.96622612131843011</v>
      </c>
      <c r="DJ73" s="3">
        <f t="shared" si="159"/>
        <v>-0.17072612131843024</v>
      </c>
      <c r="DK73" s="3">
        <f t="shared" si="160"/>
        <v>5.7973567279105804</v>
      </c>
      <c r="DL73" s="3">
        <f t="shared" si="161"/>
        <v>0.5</v>
      </c>
      <c r="DM73" s="3">
        <f t="shared" si="162"/>
        <v>0.95240908778357658</v>
      </c>
      <c r="DN73" s="4">
        <f t="shared" si="106"/>
        <v>-0.45240908778357658</v>
      </c>
      <c r="DO73" s="4"/>
      <c r="DP73" s="13"/>
      <c r="DQ73" s="11"/>
      <c r="DR73" s="55" t="str">
        <f t="shared" si="168"/>
        <v>19-03-2026 07:20</v>
      </c>
      <c r="DS73" s="5">
        <f t="shared" si="163"/>
        <v>9.1506666666666678</v>
      </c>
      <c r="DT73" s="5">
        <f t="shared" si="164"/>
        <v>10.51295017052637</v>
      </c>
      <c r="DU73" s="6">
        <f t="shared" si="107"/>
        <v>-1.3622835038597021</v>
      </c>
      <c r="DV73" s="5">
        <f t="shared" si="165"/>
        <v>63.077701023158227</v>
      </c>
      <c r="DW73" s="5">
        <f t="shared" si="166"/>
        <v>6.1</v>
      </c>
      <c r="DX73" s="5">
        <f t="shared" si="167"/>
        <v>10.362614983087845</v>
      </c>
      <c r="DY73" s="6">
        <f t="shared" si="108"/>
        <v>-4.262614983087845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120" t="s">
        <v>565</v>
      </c>
      <c r="B74" s="121">
        <v>9</v>
      </c>
      <c r="C74" s="111">
        <v>23.25</v>
      </c>
      <c r="D74" s="125"/>
      <c r="E74" s="127">
        <v>2.6520000000000001</v>
      </c>
      <c r="F74" s="127">
        <v>2.7879999999999998</v>
      </c>
      <c r="G74" s="127">
        <v>0.1</v>
      </c>
      <c r="H74" s="21">
        <f t="shared" si="109"/>
        <v>0.46466666666666662</v>
      </c>
      <c r="I74" s="3">
        <f t="shared" si="110"/>
        <v>0.58817521878412482</v>
      </c>
      <c r="J74" s="3">
        <f t="shared" si="111"/>
        <v>-0.1235085521174582</v>
      </c>
      <c r="K74" s="3">
        <f t="shared" si="112"/>
        <v>3.5290513127047496</v>
      </c>
      <c r="L74" s="3">
        <f t="shared" si="113"/>
        <v>0.1</v>
      </c>
      <c r="M74" s="3">
        <f t="shared" si="114"/>
        <v>0.5797643131555118</v>
      </c>
      <c r="N74" s="4">
        <f t="shared" si="98"/>
        <v>-0.47976431315551182</v>
      </c>
      <c r="O74" s="4"/>
      <c r="P74" s="13"/>
      <c r="Q74" s="128" t="s">
        <v>565</v>
      </c>
      <c r="R74" s="127">
        <v>2.8980000000000001</v>
      </c>
      <c r="S74" s="127">
        <v>3.6619999999999999</v>
      </c>
      <c r="T74" s="127">
        <v>0.1</v>
      </c>
      <c r="U74" s="21">
        <f t="shared" si="115"/>
        <v>0.61033333333333328</v>
      </c>
      <c r="V74" s="3">
        <f t="shared" si="116"/>
        <v>0.58817521878412482</v>
      </c>
      <c r="W74" s="3">
        <f t="shared" si="117"/>
        <v>2.2158114549208463E-2</v>
      </c>
      <c r="X74" s="3">
        <f t="shared" si="118"/>
        <v>3.5290513127047496</v>
      </c>
      <c r="Y74" s="3">
        <f t="shared" si="119"/>
        <v>0.1</v>
      </c>
      <c r="Z74" s="3">
        <f t="shared" si="120"/>
        <v>0.5797643131555118</v>
      </c>
      <c r="AA74" s="4">
        <f t="shared" si="99"/>
        <v>-0.47976431315551182</v>
      </c>
      <c r="AB74" s="4"/>
      <c r="AC74" s="13"/>
      <c r="AD74" s="128" t="s">
        <v>565</v>
      </c>
      <c r="AE74" s="127">
        <v>2.8039999999999998</v>
      </c>
      <c r="AF74" s="127">
        <v>2.948</v>
      </c>
      <c r="AG74" s="127">
        <v>0.1</v>
      </c>
      <c r="AH74" s="21">
        <f t="shared" si="121"/>
        <v>0.49133333333333329</v>
      </c>
      <c r="AI74" s="21">
        <f t="shared" si="122"/>
        <v>0.58817521878412482</v>
      </c>
      <c r="AJ74" s="3">
        <f t="shared" si="123"/>
        <v>-9.6841885450791532E-2</v>
      </c>
      <c r="AK74" s="3">
        <f t="shared" si="124"/>
        <v>3.5290513127047496</v>
      </c>
      <c r="AL74" s="3">
        <f t="shared" si="125"/>
        <v>0.1</v>
      </c>
      <c r="AM74" s="3">
        <f t="shared" si="126"/>
        <v>0.5797643131555118</v>
      </c>
      <c r="AN74" s="4">
        <f t="shared" si="100"/>
        <v>-0.47976431315551182</v>
      </c>
      <c r="AO74" s="4"/>
      <c r="AP74" s="13"/>
      <c r="AQ74" s="128" t="s">
        <v>565</v>
      </c>
      <c r="AR74" s="127">
        <v>2.8319999999999999</v>
      </c>
      <c r="AS74" s="127">
        <v>3.7690000000000001</v>
      </c>
      <c r="AT74" s="127">
        <v>0.1</v>
      </c>
      <c r="AU74" s="21">
        <f t="shared" si="127"/>
        <v>0.62816666666666665</v>
      </c>
      <c r="AV74" s="21">
        <f t="shared" si="128"/>
        <v>0.58817521878412482</v>
      </c>
      <c r="AW74" s="3">
        <f t="shared" si="129"/>
        <v>3.9991447882541831E-2</v>
      </c>
      <c r="AX74" s="3">
        <f t="shared" si="130"/>
        <v>3.5290513127047496</v>
      </c>
      <c r="AY74" s="3">
        <f t="shared" si="131"/>
        <v>0.1</v>
      </c>
      <c r="AZ74" s="3">
        <f t="shared" si="132"/>
        <v>0.5797643131555118</v>
      </c>
      <c r="BA74" s="4">
        <f t="shared" si="101"/>
        <v>-0.47976431315551182</v>
      </c>
      <c r="BB74" s="4"/>
      <c r="BC74" s="13"/>
      <c r="BD74" s="128" t="s">
        <v>565</v>
      </c>
      <c r="BE74" s="127">
        <v>1.9370000000000001</v>
      </c>
      <c r="BF74" s="127">
        <v>2.3730000000000002</v>
      </c>
      <c r="BG74" s="127">
        <v>0</v>
      </c>
      <c r="BH74" s="21">
        <f t="shared" si="133"/>
        <v>0.39550000000000002</v>
      </c>
      <c r="BI74" s="21">
        <f t="shared" si="134"/>
        <v>0.43568534724749991</v>
      </c>
      <c r="BJ74" s="3">
        <f t="shared" si="135"/>
        <v>-4.0185347247499892E-2</v>
      </c>
      <c r="BK74" s="3">
        <f t="shared" si="136"/>
        <v>2.6141120834849993</v>
      </c>
      <c r="BL74" s="3">
        <f t="shared" si="137"/>
        <v>0</v>
      </c>
      <c r="BM74" s="3">
        <f t="shared" si="138"/>
        <v>0.42945504678186069</v>
      </c>
      <c r="BN74" s="4">
        <f t="shared" si="102"/>
        <v>-0.42945504678186069</v>
      </c>
      <c r="BO74" s="4"/>
      <c r="BP74" s="13"/>
      <c r="BQ74" s="128" t="s">
        <v>565</v>
      </c>
      <c r="BR74" s="127">
        <v>1.925</v>
      </c>
      <c r="BS74" s="127">
        <v>2.0209999999999999</v>
      </c>
      <c r="BT74" s="127">
        <v>0</v>
      </c>
      <c r="BU74" s="21">
        <f t="shared" si="139"/>
        <v>0.33683333333333332</v>
      </c>
      <c r="BV74" s="21">
        <f t="shared" si="140"/>
        <v>0.43568534724749991</v>
      </c>
      <c r="BW74" s="3">
        <f t="shared" si="141"/>
        <v>-9.8852013914166592E-2</v>
      </c>
      <c r="BX74" s="3">
        <f t="shared" si="142"/>
        <v>2.6141120834849993</v>
      </c>
      <c r="BY74" s="3">
        <f t="shared" si="143"/>
        <v>0</v>
      </c>
      <c r="BZ74" s="3">
        <f t="shared" si="144"/>
        <v>0.42945504678186069</v>
      </c>
      <c r="CA74" s="4">
        <f t="shared" si="103"/>
        <v>-0.42945504678186069</v>
      </c>
      <c r="CB74" s="4"/>
      <c r="CC74" s="13"/>
      <c r="CD74" s="128" t="s">
        <v>565</v>
      </c>
      <c r="CE74" s="127">
        <v>1.9370000000000001</v>
      </c>
      <c r="CF74" s="127">
        <v>2.0369999999999999</v>
      </c>
      <c r="CG74" s="127">
        <v>0</v>
      </c>
      <c r="CH74" s="21">
        <f t="shared" si="145"/>
        <v>0.33949999999999997</v>
      </c>
      <c r="CI74" s="21">
        <f t="shared" si="146"/>
        <v>0.43568534724749991</v>
      </c>
      <c r="CJ74" s="3">
        <f t="shared" si="147"/>
        <v>-9.6185347247499942E-2</v>
      </c>
      <c r="CK74" s="3">
        <f t="shared" si="148"/>
        <v>2.6141120834849993</v>
      </c>
      <c r="CL74" s="3">
        <f t="shared" si="149"/>
        <v>0</v>
      </c>
      <c r="CM74" s="3">
        <f t="shared" si="150"/>
        <v>0.42945504678186069</v>
      </c>
      <c r="CN74" s="4">
        <f t="shared" si="104"/>
        <v>-0.42945504678186069</v>
      </c>
      <c r="CO74" s="4"/>
      <c r="CP74" s="13"/>
      <c r="CQ74" s="128" t="s">
        <v>565</v>
      </c>
      <c r="CR74" s="127">
        <v>1.99</v>
      </c>
      <c r="CS74" s="127">
        <v>2.3090000000000002</v>
      </c>
      <c r="CT74" s="127">
        <v>0</v>
      </c>
      <c r="CU74" s="21">
        <f t="shared" si="151"/>
        <v>0.38483333333333336</v>
      </c>
      <c r="CV74" s="21">
        <f t="shared" si="152"/>
        <v>0.43568534724749991</v>
      </c>
      <c r="CW74" s="3">
        <f t="shared" si="153"/>
        <v>-5.0852013914166549E-2</v>
      </c>
      <c r="CX74" s="3">
        <f t="shared" si="154"/>
        <v>2.6141120834849993</v>
      </c>
      <c r="CY74" s="3">
        <f t="shared" si="155"/>
        <v>0</v>
      </c>
      <c r="CZ74" s="3">
        <f t="shared" si="156"/>
        <v>0.42945504678186069</v>
      </c>
      <c r="DA74" s="4">
        <f t="shared" si="105"/>
        <v>-0.42945504678186069</v>
      </c>
      <c r="DB74" s="4"/>
      <c r="DC74" s="13"/>
      <c r="DD74" s="128" t="s">
        <v>565</v>
      </c>
      <c r="DE74" s="127">
        <v>1.7529999999999999</v>
      </c>
      <c r="DF74" s="127">
        <v>1.843</v>
      </c>
      <c r="DG74" s="127">
        <v>0</v>
      </c>
      <c r="DH74" s="21">
        <f t="shared" si="157"/>
        <v>0.30716666666666664</v>
      </c>
      <c r="DI74" s="21">
        <f t="shared" si="158"/>
        <v>0.41450064687674998</v>
      </c>
      <c r="DJ74" s="3">
        <f t="shared" si="159"/>
        <v>-0.10733398021008334</v>
      </c>
      <c r="DK74" s="3">
        <f t="shared" si="160"/>
        <v>2.4870038812604998</v>
      </c>
      <c r="DL74" s="3">
        <f t="shared" si="161"/>
        <v>0</v>
      </c>
      <c r="DM74" s="3">
        <f t="shared" si="162"/>
        <v>0.40857328762641248</v>
      </c>
      <c r="DN74" s="4">
        <f t="shared" si="106"/>
        <v>-0.40857328762641248</v>
      </c>
      <c r="DO74" s="4"/>
      <c r="DP74" s="13"/>
      <c r="DQ74" s="11"/>
      <c r="DR74" s="55" t="str">
        <f t="shared" si="168"/>
        <v>19-03-2026 07:10</v>
      </c>
      <c r="DS74" s="5">
        <f t="shared" si="163"/>
        <v>3.9583333333333335</v>
      </c>
      <c r="DT74" s="5">
        <f t="shared" si="164"/>
        <v>4.5099429110032485</v>
      </c>
      <c r="DU74" s="6">
        <f t="shared" si="107"/>
        <v>-0.55160957766991503</v>
      </c>
      <c r="DV74" s="5">
        <f t="shared" si="165"/>
        <v>27.059657466019498</v>
      </c>
      <c r="DW74" s="5">
        <f t="shared" si="166"/>
        <v>0.4</v>
      </c>
      <c r="DX74" s="5">
        <f t="shared" si="167"/>
        <v>4.4454507273759019</v>
      </c>
      <c r="DY74" s="6">
        <f t="shared" si="108"/>
        <v>-4.0454507273759015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122" t="s">
        <v>566</v>
      </c>
      <c r="B75" s="123">
        <v>3</v>
      </c>
      <c r="C75" s="112">
        <v>23.25</v>
      </c>
      <c r="D75" s="126"/>
      <c r="E75" s="127">
        <v>0</v>
      </c>
      <c r="F75" s="127">
        <v>0</v>
      </c>
      <c r="G75" s="127">
        <v>0</v>
      </c>
      <c r="H75" s="21">
        <f t="shared" si="109"/>
        <v>0</v>
      </c>
      <c r="I75" s="3">
        <f t="shared" si="110"/>
        <v>0.196058406261375</v>
      </c>
      <c r="J75" s="3">
        <f t="shared" si="111"/>
        <v>-0.196058406261375</v>
      </c>
      <c r="K75" s="3">
        <f t="shared" si="112"/>
        <v>1.1763504375682499</v>
      </c>
      <c r="L75" s="3">
        <f t="shared" si="113"/>
        <v>0</v>
      </c>
      <c r="M75" s="3">
        <f t="shared" si="114"/>
        <v>0.19325477105183733</v>
      </c>
      <c r="N75" s="4">
        <f t="shared" si="98"/>
        <v>-0.19325477105183733</v>
      </c>
      <c r="O75" s="4"/>
      <c r="P75" s="13"/>
      <c r="Q75" s="128" t="s">
        <v>566</v>
      </c>
      <c r="R75" s="127">
        <v>0</v>
      </c>
      <c r="S75" s="127">
        <v>0</v>
      </c>
      <c r="T75" s="127">
        <v>0</v>
      </c>
      <c r="U75" s="21">
        <f t="shared" si="115"/>
        <v>0</v>
      </c>
      <c r="V75" s="3">
        <f t="shared" si="116"/>
        <v>0.196058406261375</v>
      </c>
      <c r="W75" s="3">
        <f t="shared" si="117"/>
        <v>-0.196058406261375</v>
      </c>
      <c r="X75" s="3">
        <f t="shared" si="118"/>
        <v>1.1763504375682499</v>
      </c>
      <c r="Y75" s="3">
        <f t="shared" si="119"/>
        <v>0</v>
      </c>
      <c r="Z75" s="3">
        <f t="shared" si="120"/>
        <v>0.19325477105183733</v>
      </c>
      <c r="AA75" s="4">
        <f t="shared" si="99"/>
        <v>-0.19325477105183733</v>
      </c>
      <c r="AB75" s="4"/>
      <c r="AC75" s="13"/>
      <c r="AD75" s="128" t="s">
        <v>566</v>
      </c>
      <c r="AE75" s="127">
        <v>0</v>
      </c>
      <c r="AF75" s="127">
        <v>0</v>
      </c>
      <c r="AG75" s="127">
        <v>0</v>
      </c>
      <c r="AH75" s="21">
        <f t="shared" si="121"/>
        <v>0</v>
      </c>
      <c r="AI75" s="21">
        <f t="shared" si="122"/>
        <v>0.196058406261375</v>
      </c>
      <c r="AJ75" s="3">
        <f t="shared" si="123"/>
        <v>-0.196058406261375</v>
      </c>
      <c r="AK75" s="3">
        <f t="shared" si="124"/>
        <v>1.1763504375682499</v>
      </c>
      <c r="AL75" s="3">
        <f t="shared" si="125"/>
        <v>0</v>
      </c>
      <c r="AM75" s="3">
        <f t="shared" si="126"/>
        <v>0.19325477105183733</v>
      </c>
      <c r="AN75" s="4">
        <f t="shared" si="100"/>
        <v>-0.19325477105183733</v>
      </c>
      <c r="AO75" s="4"/>
      <c r="AP75" s="13"/>
      <c r="AQ75" s="128" t="s">
        <v>566</v>
      </c>
      <c r="AR75" s="127">
        <v>0</v>
      </c>
      <c r="AS75" s="127">
        <v>0</v>
      </c>
      <c r="AT75" s="127">
        <v>0</v>
      </c>
      <c r="AU75" s="21">
        <f t="shared" si="127"/>
        <v>0</v>
      </c>
      <c r="AV75" s="21">
        <f t="shared" si="128"/>
        <v>0.196058406261375</v>
      </c>
      <c r="AW75" s="3">
        <f t="shared" si="129"/>
        <v>-0.196058406261375</v>
      </c>
      <c r="AX75" s="3">
        <f t="shared" si="130"/>
        <v>1.1763504375682499</v>
      </c>
      <c r="AY75" s="3">
        <f t="shared" si="131"/>
        <v>0</v>
      </c>
      <c r="AZ75" s="3">
        <f t="shared" si="132"/>
        <v>0.19325477105183733</v>
      </c>
      <c r="BA75" s="4">
        <f t="shared" si="101"/>
        <v>-0.19325477105183733</v>
      </c>
      <c r="BB75" s="4"/>
      <c r="BC75" s="13"/>
      <c r="BD75" s="128" t="s">
        <v>566</v>
      </c>
      <c r="BE75" s="127">
        <v>0</v>
      </c>
      <c r="BF75" s="127">
        <v>0</v>
      </c>
      <c r="BG75" s="127">
        <v>0</v>
      </c>
      <c r="BH75" s="21">
        <f t="shared" si="133"/>
        <v>0</v>
      </c>
      <c r="BI75" s="21">
        <f t="shared" si="134"/>
        <v>0.14522844908249999</v>
      </c>
      <c r="BJ75" s="3">
        <f t="shared" si="135"/>
        <v>-0.14522844908249999</v>
      </c>
      <c r="BK75" s="3">
        <f t="shared" si="136"/>
        <v>0.87137069449499993</v>
      </c>
      <c r="BL75" s="3">
        <f t="shared" si="137"/>
        <v>0</v>
      </c>
      <c r="BM75" s="3">
        <f t="shared" si="138"/>
        <v>0.14315168226062025</v>
      </c>
      <c r="BN75" s="4">
        <f t="shared" si="102"/>
        <v>-0.14315168226062025</v>
      </c>
      <c r="BO75" s="4"/>
      <c r="BP75" s="13"/>
      <c r="BQ75" s="128" t="s">
        <v>566</v>
      </c>
      <c r="BR75" s="127">
        <v>0</v>
      </c>
      <c r="BS75" s="127">
        <v>0</v>
      </c>
      <c r="BT75" s="127">
        <v>0</v>
      </c>
      <c r="BU75" s="21">
        <f t="shared" si="139"/>
        <v>0</v>
      </c>
      <c r="BV75" s="21">
        <f t="shared" si="140"/>
        <v>0.14522844908249999</v>
      </c>
      <c r="BW75" s="3">
        <f t="shared" si="141"/>
        <v>-0.14522844908249999</v>
      </c>
      <c r="BX75" s="3">
        <f t="shared" si="142"/>
        <v>0.87137069449499993</v>
      </c>
      <c r="BY75" s="3">
        <f t="shared" si="143"/>
        <v>0</v>
      </c>
      <c r="BZ75" s="3">
        <f t="shared" si="144"/>
        <v>0.14315168226062025</v>
      </c>
      <c r="CA75" s="4">
        <f t="shared" si="103"/>
        <v>-0.14315168226062025</v>
      </c>
      <c r="CB75" s="4"/>
      <c r="CC75" s="13"/>
      <c r="CD75" s="128" t="s">
        <v>566</v>
      </c>
      <c r="CE75" s="127">
        <v>0</v>
      </c>
      <c r="CF75" s="127">
        <v>0</v>
      </c>
      <c r="CG75" s="127">
        <v>0</v>
      </c>
      <c r="CH75" s="21">
        <f t="shared" si="145"/>
        <v>0</v>
      </c>
      <c r="CI75" s="21">
        <f t="shared" si="146"/>
        <v>0.14522844908249999</v>
      </c>
      <c r="CJ75" s="3">
        <f t="shared" si="147"/>
        <v>-0.14522844908249999</v>
      </c>
      <c r="CK75" s="3">
        <f t="shared" si="148"/>
        <v>0.87137069449499993</v>
      </c>
      <c r="CL75" s="3">
        <f t="shared" si="149"/>
        <v>0</v>
      </c>
      <c r="CM75" s="3">
        <f t="shared" si="150"/>
        <v>0.14315168226062025</v>
      </c>
      <c r="CN75" s="4">
        <f t="shared" si="104"/>
        <v>-0.14315168226062025</v>
      </c>
      <c r="CO75" s="4"/>
      <c r="CP75" s="13"/>
      <c r="CQ75" s="128" t="s">
        <v>566</v>
      </c>
      <c r="CR75" s="127">
        <v>0</v>
      </c>
      <c r="CS75" s="127">
        <v>0</v>
      </c>
      <c r="CT75" s="127">
        <v>0</v>
      </c>
      <c r="CU75" s="21">
        <f t="shared" si="151"/>
        <v>0</v>
      </c>
      <c r="CV75" s="21">
        <f t="shared" si="152"/>
        <v>0.14522844908249999</v>
      </c>
      <c r="CW75" s="3">
        <f t="shared" si="153"/>
        <v>-0.14522844908249999</v>
      </c>
      <c r="CX75" s="3">
        <f t="shared" si="154"/>
        <v>0.87137069449499993</v>
      </c>
      <c r="CY75" s="3">
        <f t="shared" si="155"/>
        <v>0</v>
      </c>
      <c r="CZ75" s="3">
        <f t="shared" si="156"/>
        <v>0.14315168226062025</v>
      </c>
      <c r="DA75" s="4">
        <f t="shared" si="105"/>
        <v>-0.14315168226062025</v>
      </c>
      <c r="DB75" s="4"/>
      <c r="DC75" s="13"/>
      <c r="DD75" s="128" t="s">
        <v>566</v>
      </c>
      <c r="DE75" s="127">
        <v>0</v>
      </c>
      <c r="DF75" s="127">
        <v>0</v>
      </c>
      <c r="DG75" s="127">
        <v>0</v>
      </c>
      <c r="DH75" s="21">
        <f t="shared" si="157"/>
        <v>0</v>
      </c>
      <c r="DI75" s="21">
        <f t="shared" si="158"/>
        <v>0.13816688229224997</v>
      </c>
      <c r="DJ75" s="3">
        <f t="shared" si="159"/>
        <v>-0.13816688229224997</v>
      </c>
      <c r="DK75" s="3">
        <f t="shared" si="160"/>
        <v>0.82900129375350007</v>
      </c>
      <c r="DL75" s="3">
        <f t="shared" si="161"/>
        <v>0</v>
      </c>
      <c r="DM75" s="3">
        <f t="shared" si="162"/>
        <v>0.13619109587547079</v>
      </c>
      <c r="DN75" s="4">
        <f t="shared" si="106"/>
        <v>-0.13619109587547079</v>
      </c>
      <c r="DO75" s="4"/>
      <c r="DP75" s="13"/>
      <c r="DQ75" s="11"/>
      <c r="DR75" s="55" t="str">
        <f t="shared" si="168"/>
        <v>19-03-2026 07:00</v>
      </c>
      <c r="DS75" s="5">
        <f t="shared" si="163"/>
        <v>0</v>
      </c>
      <c r="DT75" s="5">
        <f t="shared" si="164"/>
        <v>1.5033143036677499</v>
      </c>
      <c r="DU75" s="6">
        <f t="shared" si="107"/>
        <v>-1.5033143036677499</v>
      </c>
      <c r="DV75" s="5">
        <f t="shared" si="165"/>
        <v>9.0198858220064988</v>
      </c>
      <c r="DW75" s="5">
        <f t="shared" si="166"/>
        <v>0</v>
      </c>
      <c r="DX75" s="5">
        <f t="shared" si="167"/>
        <v>1.4818169091253011</v>
      </c>
      <c r="DY75" s="6">
        <f t="shared" si="108"/>
        <v>-1.4818169091253011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14459.462333333333</v>
      </c>
      <c r="DT76" s="14">
        <f t="shared" si="169"/>
        <v>14592.405133094864</v>
      </c>
      <c r="DU76" s="14">
        <f t="shared" si="169"/>
        <v>-132.94279976153203</v>
      </c>
      <c r="DV76" s="14"/>
      <c r="DW76" s="14">
        <f>SUM(DW3:DW75)</f>
        <v>14210.399999999998</v>
      </c>
      <c r="DX76" s="14">
        <f>SUM(DX3:DX75)</f>
        <v>14383.73373969161</v>
      </c>
      <c r="DY76" s="15">
        <f>SUM(DY3:DY75)</f>
        <v>-173.33373969160849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31753</v>
      </c>
      <c r="C77" s="167"/>
      <c r="D77" s="167"/>
      <c r="E77" s="167">
        <f>SUM(E3:E75)</f>
        <v>11191.451000000001</v>
      </c>
      <c r="F77" s="167"/>
      <c r="G77" s="167">
        <f>SUM(G3:G75)</f>
        <v>77743.999999999942</v>
      </c>
      <c r="H77" s="167"/>
      <c r="I77" s="167"/>
      <c r="J77" s="167"/>
      <c r="K77" s="167"/>
      <c r="L77" s="167">
        <f>SUM(L3:L75)</f>
        <v>1849.1999999999998</v>
      </c>
      <c r="M77" s="167">
        <f>SUM(M3:M75)</f>
        <v>1875.889763179669</v>
      </c>
      <c r="N77" s="167">
        <f>SUM(N3:N75)</f>
        <v>-26.689763179668642</v>
      </c>
      <c r="O77" s="167">
        <f>AVERAGE(O27:O57)</f>
        <v>0.9925556922476928</v>
      </c>
      <c r="P77" s="1"/>
      <c r="Q77" s="8"/>
      <c r="R77" s="167">
        <f>SUM(R3:R75)</f>
        <v>10985.933999999996</v>
      </c>
      <c r="S77" s="167"/>
      <c r="T77" s="167">
        <f>SUM(T3:T75)</f>
        <v>75506.600000000006</v>
      </c>
      <c r="U77" s="167"/>
      <c r="V77" s="167"/>
      <c r="W77" s="167"/>
      <c r="X77" s="167"/>
      <c r="Y77" s="167">
        <f>SUM(Y3:Y75)</f>
        <v>1863.8</v>
      </c>
      <c r="Z77" s="167">
        <f>SUM(Z3:Z75)</f>
        <v>1875.889763179669</v>
      </c>
      <c r="AA77" s="167">
        <f>SUM(AA3:AA75)</f>
        <v>-12.089763179668731</v>
      </c>
      <c r="AB77" s="167">
        <f>AVERAGE(AB27:AB57)</f>
        <v>0.98953481453450054</v>
      </c>
      <c r="AC77" s="1"/>
      <c r="AD77" s="8"/>
      <c r="AE77" s="167">
        <f>SUM(AE3:AE75)</f>
        <v>11024.925000000003</v>
      </c>
      <c r="AF77" s="167"/>
      <c r="AG77" s="167">
        <f>SUM(AG3:AG75)</f>
        <v>77080.10000000002</v>
      </c>
      <c r="AH77" s="167"/>
      <c r="AI77" s="167"/>
      <c r="AJ77" s="167"/>
      <c r="AK77" s="167"/>
      <c r="AL77" s="167">
        <f>SUM(AL3:AL75)</f>
        <v>1833.5000000000002</v>
      </c>
      <c r="AM77" s="167">
        <f t="shared" ref="AM77" si="170">SUM(AM3:AM75)</f>
        <v>1875.889763179669</v>
      </c>
      <c r="AN77" s="167">
        <f>SUM(AN3:AN75)</f>
        <v>-42.389763179668691</v>
      </c>
      <c r="AO77" s="167">
        <f>AVERAGE(AO27:AO57)</f>
        <v>0.97585102783196409</v>
      </c>
      <c r="AP77" s="1"/>
      <c r="AQ77" s="8"/>
      <c r="AR77" s="167">
        <f>SUM(AR3:AR75)</f>
        <v>11103.136000000002</v>
      </c>
      <c r="AS77" s="167"/>
      <c r="AT77" s="167">
        <f>SUM(AT3:AT75)</f>
        <v>77779.299999999974</v>
      </c>
      <c r="AU77" s="167"/>
      <c r="AV77" s="167"/>
      <c r="AX77" s="167"/>
      <c r="AY77" s="167">
        <f>SUM(AY3:AY75)</f>
        <v>1849.1999999999996</v>
      </c>
      <c r="AZ77" s="167">
        <f t="shared" ref="AZ77" si="171">SUM(AZ3:AZ75)</f>
        <v>1875.889763179669</v>
      </c>
      <c r="BA77" s="167">
        <f>SUM(BA3:BA75)</f>
        <v>-26.689763179668642</v>
      </c>
      <c r="BB77" s="167">
        <f>AVERAGE(BB27:BB57)</f>
        <v>0.98465726714406288</v>
      </c>
      <c r="BC77" s="1"/>
      <c r="BD77" s="8"/>
      <c r="BE77" s="167">
        <f>SUM(BE3:BE75)</f>
        <v>8320.0509999999977</v>
      </c>
      <c r="BF77" s="167"/>
      <c r="BG77" s="167">
        <f>SUM(BG3:BG75)</f>
        <v>58022.300000000017</v>
      </c>
      <c r="BH77" s="167"/>
      <c r="BI77" s="167"/>
      <c r="BK77" s="167"/>
      <c r="BL77" s="167">
        <f t="shared" ref="BL77" si="172">SUM(BL3:BL75)</f>
        <v>1381.8999999999996</v>
      </c>
      <c r="BM77" s="167">
        <f>SUM(BM3:BM75)</f>
        <v>1389.5479727256804</v>
      </c>
      <c r="BN77" s="167">
        <f>SUM(BN3:BN75)</f>
        <v>-7.6479727256804404</v>
      </c>
      <c r="BO77" s="167">
        <f>AVERAGE(BO27:BO57)</f>
        <v>0.98568813488768792</v>
      </c>
      <c r="BP77" s="1"/>
      <c r="BQ77" s="8"/>
      <c r="BR77" s="167">
        <f>SUM(BR3:BR75)</f>
        <v>8251.0720000000019</v>
      </c>
      <c r="BS77" s="167"/>
      <c r="BT77" s="167">
        <f>SUM(BT3:BT75)</f>
        <v>57733.299999999974</v>
      </c>
      <c r="BU77" s="167"/>
      <c r="BV77" s="167"/>
      <c r="BX77" s="167"/>
      <c r="BY77" s="167">
        <f>SUM(BY3:BY75)</f>
        <v>1372.9999999999998</v>
      </c>
      <c r="BZ77" s="167">
        <f t="shared" ref="BZ77" si="173">SUM(BZ3:BZ75)</f>
        <v>1389.5479727256804</v>
      </c>
      <c r="CA77" s="167">
        <f>SUM(CA3:CA75)</f>
        <v>-16.547972725680527</v>
      </c>
      <c r="CB77" s="167">
        <f>AVERAGE(CB27:CB57)</f>
        <v>0.98375070693172006</v>
      </c>
      <c r="CC77" s="1"/>
      <c r="CD77" s="8"/>
      <c r="CE77" s="167">
        <f>SUM(CE3:CE75)</f>
        <v>8242.4190000000017</v>
      </c>
      <c r="CF77" s="167"/>
      <c r="CG77" s="167">
        <f>SUM(CG3:CG75)</f>
        <v>57653.299999999974</v>
      </c>
      <c r="CH77" s="167"/>
      <c r="CI77" s="167"/>
      <c r="CK77" s="167"/>
      <c r="CL77" s="167">
        <f>SUM(CL3:CL75)</f>
        <v>1371.8000000000002</v>
      </c>
      <c r="CM77" s="167">
        <f t="shared" ref="CM77" si="174">SUM(CM3:CM75)</f>
        <v>1389.5479727256804</v>
      </c>
      <c r="CN77" s="167">
        <f>SUM(CN3:CN75)</f>
        <v>-17.747972725680572</v>
      </c>
      <c r="CO77" s="167">
        <f>AVERAGE(CO27:CO57)</f>
        <v>0.98373867187008002</v>
      </c>
      <c r="CP77" s="1"/>
      <c r="CQ77" s="8"/>
      <c r="CR77" s="167">
        <f>SUM(CR3:CR75)</f>
        <v>8286.5410000000011</v>
      </c>
      <c r="CS77" s="167"/>
      <c r="CT77" s="167">
        <f>SUM(CT3:CT75)</f>
        <v>58046.999999999993</v>
      </c>
      <c r="CU77" s="167"/>
      <c r="CV77" s="167"/>
      <c r="CX77" s="167"/>
      <c r="CY77" s="167">
        <f>SUM(CY3:CY75)</f>
        <v>1380.8999999999999</v>
      </c>
      <c r="CZ77" s="167">
        <f t="shared" ref="CZ77" si="175">SUM(CZ3:CZ75)</f>
        <v>1389.5479727256804</v>
      </c>
      <c r="DA77" s="167">
        <f>SUM(DA3:DA75)</f>
        <v>-8.6479727256804413</v>
      </c>
      <c r="DB77" s="167">
        <f>AVERAGE(DB27:DB57)</f>
        <v>0.97275474491914304</v>
      </c>
      <c r="DC77" s="1"/>
      <c r="DD77" s="8"/>
      <c r="DE77" s="167">
        <f>SUM(DE3:DE75)</f>
        <v>7852.5440000000017</v>
      </c>
      <c r="DF77" s="167"/>
      <c r="DG77" s="167">
        <f>SUM(DG3:DG75)</f>
        <v>54970.600000000013</v>
      </c>
      <c r="DH77" s="167"/>
      <c r="DI77" s="167"/>
      <c r="DK77" s="167"/>
      <c r="DL77" s="167">
        <f>SUM(DL3:DL75)</f>
        <v>1307.1000000000004</v>
      </c>
      <c r="DM77" s="167">
        <f t="shared" ref="DM77:DN77" si="176">SUM(DM3:DM75)</f>
        <v>1321.9827960702112</v>
      </c>
      <c r="DN77" s="167">
        <f t="shared" si="176"/>
        <v>-14.882796070211812</v>
      </c>
      <c r="DO77" s="167">
        <f>AVERAGE(DO27:DO57)</f>
        <v>0.98562333788526746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26" priority="18" operator="lessThan">
      <formula>0</formula>
    </cfRule>
  </conditionalFormatting>
  <conditionalFormatting sqref="AJ3:AN75">
    <cfRule type="cellIs" dxfId="125" priority="7" operator="lessThan">
      <formula>0</formula>
    </cfRule>
  </conditionalFormatting>
  <conditionalFormatting sqref="AW3:BA75">
    <cfRule type="cellIs" dxfId="124" priority="6" operator="lessThan">
      <formula>0</formula>
    </cfRule>
  </conditionalFormatting>
  <conditionalFormatting sqref="BJ3:BN75">
    <cfRule type="cellIs" dxfId="123" priority="5" operator="lessThan">
      <formula>0</formula>
    </cfRule>
  </conditionalFormatting>
  <conditionalFormatting sqref="BW3:CA75">
    <cfRule type="cellIs" dxfId="122" priority="4" operator="lessThan">
      <formula>0</formula>
    </cfRule>
  </conditionalFormatting>
  <conditionalFormatting sqref="CJ3:CN75">
    <cfRule type="cellIs" dxfId="121" priority="3" operator="lessThan">
      <formula>0</formula>
    </cfRule>
  </conditionalFormatting>
  <conditionalFormatting sqref="CW3:DA75">
    <cfRule type="cellIs" dxfId="120" priority="2" operator="lessThan">
      <formula>0</formula>
    </cfRule>
  </conditionalFormatting>
  <conditionalFormatting sqref="DJ3:DN75">
    <cfRule type="cellIs" dxfId="119" priority="1" operator="lessThan">
      <formula>0</formula>
    </cfRule>
  </conditionalFormatting>
  <conditionalFormatting sqref="DS3:DV75">
    <cfRule type="cellIs" dxfId="118" priority="8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51A0-897A-473D-9AA9-0B27E80D4872}">
  <dimension ref="A1:EH78"/>
  <sheetViews>
    <sheetView workbookViewId="0">
      <selection activeCell="B3" sqref="B3:C75"/>
    </sheetView>
  </sheetViews>
  <sheetFormatPr defaultRowHeight="14.5" x14ac:dyDescent="0.35"/>
  <cols>
    <col min="1" max="1" width="16.26953125" bestFit="1" customWidth="1"/>
    <col min="3" max="3" width="11.7265625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6.1796875" bestFit="1" customWidth="1"/>
    <col min="131" max="131" width="16.81640625" bestFit="1" customWidth="1"/>
    <col min="132" max="132" width="13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86" t="s">
        <v>567</v>
      </c>
      <c r="B3" s="184" t="s">
        <v>568</v>
      </c>
      <c r="C3" s="185"/>
      <c r="D3" s="12"/>
      <c r="E3" s="84">
        <v>7.1999999999999995E-2</v>
      </c>
      <c r="F3" s="84">
        <v>0.06</v>
      </c>
      <c r="G3" s="84">
        <v>2490.1999999999998</v>
      </c>
      <c r="H3" s="21">
        <f>F3*(10/60)</f>
        <v>9.9999999999999985E-3</v>
      </c>
      <c r="I3" s="3" t="e">
        <f xml:space="preserve"> (B3/1000)*(10/60)*412.02*(1-0.0035*(C3-25))*0.9459</f>
        <v>#VALUE!</v>
      </c>
      <c r="J3" s="3" t="e">
        <f>H3-I3</f>
        <v>#VALUE!</v>
      </c>
      <c r="K3" s="3" t="e">
        <f xml:space="preserve"> (B3/1000)*412.02*(1-0.0035*(C3-25))*0.9459</f>
        <v>#VALUE!</v>
      </c>
      <c r="L3" s="3">
        <f>G3-G4</f>
        <v>0</v>
      </c>
      <c r="M3" s="3" t="e">
        <f>( B3/1000)*(10/60)*412.02*(1-0.0035*(C3-25))*0.9459*0.9857</f>
        <v>#VALUE!</v>
      </c>
      <c r="N3" s="4" t="e">
        <f t="shared" ref="N3:N34" si="0">L3-M3</f>
        <v>#VALUE!</v>
      </c>
      <c r="O3" s="4"/>
      <c r="P3" s="13"/>
      <c r="Q3" s="86" t="s">
        <v>567</v>
      </c>
      <c r="R3" s="84">
        <v>8.5999999999999993E-2</v>
      </c>
      <c r="S3" s="84">
        <v>0.35199999999999998</v>
      </c>
      <c r="T3" s="84">
        <v>2514.6</v>
      </c>
      <c r="U3" s="21">
        <f>S3*(10/60)</f>
        <v>5.8666666666666659E-2</v>
      </c>
      <c r="V3" s="3" t="e">
        <f xml:space="preserve"> (B3/1000)*(10/60)*412.02*(1-0.0035*(C3-25))*0.9459</f>
        <v>#VALUE!</v>
      </c>
      <c r="W3" s="3" t="e">
        <f>U3-V3</f>
        <v>#VALUE!</v>
      </c>
      <c r="X3" s="3" t="e">
        <f xml:space="preserve"> (B3/1000)*412.02*(1-0.0035*(C3-25))*0.9459</f>
        <v>#VALUE!</v>
      </c>
      <c r="Y3" s="3">
        <f>T3-T4</f>
        <v>0</v>
      </c>
      <c r="Z3" s="3" t="e">
        <f>( B3/1000)*(10/60)*412.02*(1-0.0035*(C3-25))*0.9459*0.9857</f>
        <v>#VALUE!</v>
      </c>
      <c r="AA3" s="4" t="e">
        <f t="shared" ref="AA3:AA34" si="1">Y3-Z3</f>
        <v>#VALUE!</v>
      </c>
      <c r="AB3" s="4"/>
      <c r="AC3" s="13"/>
      <c r="AD3" s="86" t="s">
        <v>567</v>
      </c>
      <c r="AE3" s="84">
        <v>6.9000000000000006E-2</v>
      </c>
      <c r="AF3" s="84">
        <v>7.2999999999999995E-2</v>
      </c>
      <c r="AG3" s="84">
        <v>2476.5</v>
      </c>
      <c r="AH3" s="21">
        <f>AF3*(10/60)</f>
        <v>1.2166666666666666E-2</v>
      </c>
      <c r="AI3" s="21" t="e">
        <f xml:space="preserve"> (B3/1000)*(10/60)*412.02*(1-0.0035*(C3-25))*0.9459</f>
        <v>#VALUE!</v>
      </c>
      <c r="AJ3" s="3" t="e">
        <f>AH3-AI3</f>
        <v>#VALUE!</v>
      </c>
      <c r="AK3" s="3" t="e">
        <f xml:space="preserve"> (B3/1000)*412.02*(1-0.0035*(C3-25))*0.9459</f>
        <v>#VALUE!</v>
      </c>
      <c r="AL3" s="3">
        <v>0</v>
      </c>
      <c r="AM3" s="3" t="e">
        <f>( B3/1000)*(10/60)*412.02*(1-0.0035*(C3-25))*0.9459*0.9857</f>
        <v>#VALUE!</v>
      </c>
      <c r="AN3" s="4" t="e">
        <f t="shared" ref="AN3:AN34" si="2">AL3-AM3</f>
        <v>#VALUE!</v>
      </c>
      <c r="AO3" s="4"/>
      <c r="AP3" s="13"/>
      <c r="AQ3" s="86" t="s">
        <v>567</v>
      </c>
      <c r="AR3" s="84">
        <v>8.5999999999999993E-2</v>
      </c>
      <c r="AS3" s="84">
        <v>0.24299999999999999</v>
      </c>
      <c r="AT3" s="84">
        <v>2506.6</v>
      </c>
      <c r="AU3" s="21">
        <f>AS3*(10/60)</f>
        <v>4.0499999999999994E-2</v>
      </c>
      <c r="AV3" s="21" t="e">
        <f xml:space="preserve"> (B3/1000)*(10/60)*412.02*(1-0.0035*(C3-25))*0.9459</f>
        <v>#VALUE!</v>
      </c>
      <c r="AW3" s="3" t="e">
        <f>AU3-AV3</f>
        <v>#VALUE!</v>
      </c>
      <c r="AX3" s="3" t="e">
        <f xml:space="preserve"> (B3/1000)*412.02*(1-0.0035*(C3-25))*0.9459</f>
        <v>#VALUE!</v>
      </c>
      <c r="AY3" s="3">
        <v>0</v>
      </c>
      <c r="AZ3" s="3" t="e">
        <f>( B3/1000)*(10/60)*412.02*(1-0.0035*(C3-25))*0.9459*0.9857</f>
        <v>#VALUE!</v>
      </c>
      <c r="BA3" s="4" t="e">
        <f t="shared" ref="BA3:BA34" si="3">AY3-AZ3</f>
        <v>#VALUE!</v>
      </c>
      <c r="BB3" s="4"/>
      <c r="BC3" s="13"/>
      <c r="BD3" s="86" t="s">
        <v>567</v>
      </c>
      <c r="BE3" s="84">
        <v>5.1999999999999998E-2</v>
      </c>
      <c r="BF3" s="84">
        <v>8.5999999999999993E-2</v>
      </c>
      <c r="BG3" s="84">
        <v>1876.9</v>
      </c>
      <c r="BH3" s="21">
        <f>BF3*(10/60)</f>
        <v>1.4333333333333332E-2</v>
      </c>
      <c r="BI3" s="21" t="e">
        <f xml:space="preserve"> (B3/1000)*(10/60)*305.2*(1-0.0035*(C3-25))*0.9459</f>
        <v>#VALUE!</v>
      </c>
      <c r="BJ3" s="3" t="e">
        <f>BH3-BI3</f>
        <v>#VALUE!</v>
      </c>
      <c r="BK3" s="3" t="e">
        <f xml:space="preserve"> (B3/1000)*305.2*(1-0.0035*(C3-25))*0.9459</f>
        <v>#VALUE!</v>
      </c>
      <c r="BL3" s="3">
        <v>0</v>
      </c>
      <c r="BM3" s="3" t="e">
        <f>( B3/1000)*(10/60)*305.2*(1-0.0035*(C3-25))*0.9459*0.9857</f>
        <v>#VALUE!</v>
      </c>
      <c r="BN3" s="4" t="e">
        <f t="shared" ref="BN3:BN34" si="4">BL3-BM3</f>
        <v>#VALUE!</v>
      </c>
      <c r="BO3" s="4"/>
      <c r="BP3" s="13"/>
      <c r="BQ3" s="86" t="s">
        <v>567</v>
      </c>
      <c r="BR3" s="84">
        <v>7.8E-2</v>
      </c>
      <c r="BS3" s="84">
        <v>8.2000000000000003E-2</v>
      </c>
      <c r="BT3" s="84">
        <v>1870</v>
      </c>
      <c r="BU3" s="21">
        <f>BS3*(10/60)</f>
        <v>1.3666666666666667E-2</v>
      </c>
      <c r="BV3" s="21" t="e">
        <f xml:space="preserve"> (B3/1000)*(10/60)*305.2*(1-0.0035*(C3-25))*0.9459</f>
        <v>#VALUE!</v>
      </c>
      <c r="BW3" s="3" t="e">
        <f>BU3-BV3</f>
        <v>#VALUE!</v>
      </c>
      <c r="BX3" s="3" t="e">
        <f xml:space="preserve"> (B3/1000)*305.2*(1-0.0035*(C3-25))*0.9459</f>
        <v>#VALUE!</v>
      </c>
      <c r="BY3" s="3">
        <v>0</v>
      </c>
      <c r="BZ3" s="3" t="e">
        <f>( B3/1000)*(10/60)*305.2*(1-0.0035*(C3-25))*0.9459*0.9857</f>
        <v>#VALUE!</v>
      </c>
      <c r="CA3" s="4" t="e">
        <f t="shared" ref="CA3:CA34" si="5" xml:space="preserve"> BY3-BZ3</f>
        <v>#VALUE!</v>
      </c>
      <c r="CB3" s="4"/>
      <c r="CC3" s="13"/>
      <c r="CD3" s="86" t="s">
        <v>567</v>
      </c>
      <c r="CE3" s="84">
        <v>8.5999999999999993E-2</v>
      </c>
      <c r="CF3" s="84">
        <v>0.10199999999999999</v>
      </c>
      <c r="CG3" s="84">
        <v>1864.9</v>
      </c>
      <c r="CH3" s="21">
        <f>CF3*(10/60)</f>
        <v>1.6999999999999998E-2</v>
      </c>
      <c r="CI3" s="21" t="e">
        <f xml:space="preserve"> (B3/1000)*(10/60)*305.2*(1-0.0035*(C3-25))*0.9459</f>
        <v>#VALUE!</v>
      </c>
      <c r="CJ3" s="3" t="e">
        <f>CH3-CI3</f>
        <v>#VALUE!</v>
      </c>
      <c r="CK3" s="3" t="e">
        <f xml:space="preserve"> (B3/1000)*305.2*(1-0.0035*(C3-25))*0.9459</f>
        <v>#VALUE!</v>
      </c>
      <c r="CL3" s="3">
        <v>0</v>
      </c>
      <c r="CM3" s="3" t="e">
        <f>( B3/1000)*(10/60)*305.2*(1-0.0035*(C3-25))*0.9459*0.9857</f>
        <v>#VALUE!</v>
      </c>
      <c r="CN3" s="4" t="e">
        <f t="shared" ref="CN3:CN34" si="6">CL3-CM3</f>
        <v>#VALUE!</v>
      </c>
      <c r="CO3" s="4"/>
      <c r="CP3" s="13"/>
      <c r="CQ3" s="86" t="s">
        <v>567</v>
      </c>
      <c r="CR3" s="84">
        <v>6.5000000000000002E-2</v>
      </c>
      <c r="CS3" s="84">
        <v>0.09</v>
      </c>
      <c r="CT3" s="84">
        <v>1877</v>
      </c>
      <c r="CU3" s="21">
        <f>CS3*(10/60)</f>
        <v>1.4999999999999999E-2</v>
      </c>
      <c r="CV3" s="21" t="e">
        <f xml:space="preserve"> (B3/1000)*(10/60)*305.2*(1-0.0035*(C3-25))*0.9459</f>
        <v>#VALUE!</v>
      </c>
      <c r="CW3" s="3" t="e">
        <f>CU3-CV3</f>
        <v>#VALUE!</v>
      </c>
      <c r="CX3" s="3" t="e">
        <f xml:space="preserve"> (B3/1000)*305.2*(1-0.0035*(C3-25))*0.9459</f>
        <v>#VALUE!</v>
      </c>
      <c r="CY3" s="3">
        <v>0</v>
      </c>
      <c r="CZ3" s="3" t="e">
        <f>( B3/1000)*(10/60)*305.2*(1-0.0035*(C3-25))*0.9459*0.9857</f>
        <v>#VALUE!</v>
      </c>
      <c r="DA3" s="4" t="e">
        <f t="shared" ref="DA3:DA34" si="7">CY3-CZ3</f>
        <v>#VALUE!</v>
      </c>
      <c r="DB3" s="4"/>
      <c r="DC3" s="13"/>
      <c r="DD3" s="86" t="s">
        <v>567</v>
      </c>
      <c r="DE3" s="84">
        <v>9.2999999999999999E-2</v>
      </c>
      <c r="DF3" s="84">
        <v>9.8000000000000004E-2</v>
      </c>
      <c r="DG3" s="84">
        <v>1782.1</v>
      </c>
      <c r="DH3" s="21">
        <f>DF3*(10/60)</f>
        <v>1.6333333333333332E-2</v>
      </c>
      <c r="DI3" s="21" t="e">
        <f xml:space="preserve"> (B3/1000)*(10/60)*290.36*(1-0.0035*(C3-25))*0.9459</f>
        <v>#VALUE!</v>
      </c>
      <c r="DJ3" s="3" t="e">
        <f>DH3-DI3</f>
        <v>#VALUE!</v>
      </c>
      <c r="DK3" s="3" t="e">
        <f xml:space="preserve"> (B3/1000)*290.36*(1-0.0035*(C3-25))*0.9459</f>
        <v>#VALUE!</v>
      </c>
      <c r="DL3" s="3">
        <v>0</v>
      </c>
      <c r="DM3" s="3" t="e">
        <f>( B3/1000)*(10/60)*290.36*(1-0.0035*(C3-25))*0.9459*0.9857</f>
        <v>#VALUE!</v>
      </c>
      <c r="DN3" s="4" t="e">
        <f t="shared" ref="DN3:DN34" si="8" xml:space="preserve"> DL3-DM3</f>
        <v>#VALUE!</v>
      </c>
      <c r="DO3" s="4"/>
      <c r="DP3" s="13"/>
      <c r="DQ3" s="11"/>
      <c r="DR3" s="55" t="str">
        <f>A3</f>
        <v>20-03-2026 19:00</v>
      </c>
      <c r="DS3" s="5">
        <f>H3+U3+AH3+AU3+BH3+BU3+CH3+CU3+DH3</f>
        <v>0.19766666666666663</v>
      </c>
      <c r="DT3" s="5" t="e">
        <f>I3+V3+AI3+AV3+BI3+BV3+CI3+CV3+DI3</f>
        <v>#VALUE!</v>
      </c>
      <c r="DU3" s="6" t="e">
        <f t="shared" ref="DU3:DU34" si="9">DS3-DT3</f>
        <v>#VALUE!</v>
      </c>
      <c r="DV3" s="5" t="e">
        <f>K3+X3+AK3+AX3+BK3+BX3+CK3+CX3+DK3</f>
        <v>#VALUE!</v>
      </c>
      <c r="DW3" s="5">
        <f>L3+Y3+AL3+AY3+BL3+BY3+CL3+CY3+DL3</f>
        <v>0</v>
      </c>
      <c r="DX3" s="5" t="e">
        <f>M3+Z3+AM3+AZ3+BM3+BZ3+CM3+CZ3+DM3</f>
        <v>#VALUE!</v>
      </c>
      <c r="DY3" s="6" t="e">
        <f t="shared" ref="DY3:DY34" si="10">DW3-DX3</f>
        <v>#VALUE!</v>
      </c>
      <c r="DZ3" s="11"/>
      <c r="EA3" s="65">
        <v>1</v>
      </c>
      <c r="EB3" s="74">
        <f>O77</f>
        <v>0.98504668456590638</v>
      </c>
      <c r="EC3" s="11"/>
      <c r="ED3" s="11"/>
      <c r="EE3" s="11"/>
      <c r="EF3" s="11"/>
      <c r="EG3" s="11"/>
      <c r="EH3" s="11"/>
    </row>
    <row r="4" spans="1:138" ht="21" x14ac:dyDescent="0.5">
      <c r="A4" s="86" t="s">
        <v>569</v>
      </c>
      <c r="B4" s="184"/>
      <c r="C4" s="185"/>
      <c r="D4" s="12"/>
      <c r="E4" s="84">
        <v>0.97699999999999998</v>
      </c>
      <c r="F4" s="84">
        <v>1.0269999999999999</v>
      </c>
      <c r="G4" s="84">
        <v>2490.1999999999998</v>
      </c>
      <c r="H4" s="21">
        <f t="shared" ref="H4:H67" si="11">F4*(10/60)</f>
        <v>0.17116666666666663</v>
      </c>
      <c r="I4" s="3">
        <f t="shared" ref="I4:I67" si="12" xml:space="preserve"> (B4/1000)*(10/60)*412.02*(1-0.0035*(C4-25))*0.9459</f>
        <v>0</v>
      </c>
      <c r="J4" s="3">
        <f t="shared" ref="J4:J67" si="13">H4-I4</f>
        <v>0.17116666666666663</v>
      </c>
      <c r="K4" s="3">
        <f t="shared" ref="K4:K67" si="14" xml:space="preserve"> (B4/1000)*412.02*(1-0.0035*(C4-25))*0.9459</f>
        <v>0</v>
      </c>
      <c r="L4" s="3">
        <f t="shared" ref="L4:L67" si="15">G4-G5</f>
        <v>0.3999999999996362</v>
      </c>
      <c r="M4" s="3">
        <f t="shared" ref="M4:M67" si="16">( B4/1000)*(10/60)*412.02*(1-0.0035*(C4-25))*0.9459*0.9857</f>
        <v>0</v>
      </c>
      <c r="N4" s="4">
        <f t="shared" si="0"/>
        <v>0.3999999999996362</v>
      </c>
      <c r="O4" s="4"/>
      <c r="P4" s="13"/>
      <c r="Q4" s="86" t="s">
        <v>569</v>
      </c>
      <c r="R4" s="84">
        <v>1.36</v>
      </c>
      <c r="S4" s="84">
        <v>1.681</v>
      </c>
      <c r="T4" s="84">
        <v>2514.6</v>
      </c>
      <c r="U4" s="21">
        <f t="shared" ref="U4:U67" si="17">S4*(10/60)</f>
        <v>0.28016666666666667</v>
      </c>
      <c r="V4" s="3">
        <f t="shared" ref="V4:V67" si="18" xml:space="preserve"> (B4/1000)*(10/60)*412.02*(1-0.0035*(C4-25))*0.9459</f>
        <v>0</v>
      </c>
      <c r="W4" s="3">
        <f t="shared" ref="W4:W67" si="19">U4-V4</f>
        <v>0.28016666666666667</v>
      </c>
      <c r="X4" s="3">
        <f t="shared" ref="X4:X67" si="20" xml:space="preserve"> (B4/1000)*412.02*(1-0.0035*(C4-25))*0.9459</f>
        <v>0</v>
      </c>
      <c r="Y4" s="3">
        <f t="shared" ref="Y4:Y67" si="21">T4-T5</f>
        <v>0.5</v>
      </c>
      <c r="Z4" s="3">
        <f t="shared" ref="Z4:Z67" si="22">( B4/1000)*(10/60)*412.02*(1-0.0035*(C4-25))*0.9459*0.9857</f>
        <v>0</v>
      </c>
      <c r="AA4" s="4">
        <f t="shared" si="1"/>
        <v>0.5</v>
      </c>
      <c r="AB4" s="4"/>
      <c r="AC4" s="13"/>
      <c r="AD4" s="86" t="s">
        <v>569</v>
      </c>
      <c r="AE4" s="84">
        <v>1.016</v>
      </c>
      <c r="AF4" s="84">
        <v>1.0680000000000001</v>
      </c>
      <c r="AG4" s="84">
        <v>2476.5</v>
      </c>
      <c r="AH4" s="21">
        <f t="shared" ref="AH4:AH67" si="23">AF4*(10/60)</f>
        <v>0.17799999999999999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0.17799999999999999</v>
      </c>
      <c r="AK4" s="3">
        <f t="shared" ref="AK4:AK67" si="26" xml:space="preserve"> (B4/1000)*412.02*(1-0.0035*(C4-25))*0.9459</f>
        <v>0</v>
      </c>
      <c r="AL4" s="3">
        <f t="shared" ref="AL4:AL67" si="27">AG4-AG5</f>
        <v>0.40000000000009095</v>
      </c>
      <c r="AM4" s="3">
        <f t="shared" ref="AM4:AM67" si="28">( B4/1000)*(10/60)*412.02*(1-0.0035*(C4-25))*0.9459*0.9857</f>
        <v>0</v>
      </c>
      <c r="AN4" s="4">
        <f t="shared" si="2"/>
        <v>0.40000000000009095</v>
      </c>
      <c r="AO4" s="4"/>
      <c r="AP4" s="13"/>
      <c r="AQ4" s="86" t="s">
        <v>569</v>
      </c>
      <c r="AR4" s="84">
        <v>1.0469999999999999</v>
      </c>
      <c r="AS4" s="84">
        <v>1.6539999999999999</v>
      </c>
      <c r="AT4" s="84">
        <v>2506.5</v>
      </c>
      <c r="AU4" s="21">
        <f t="shared" ref="AU4:AU67" si="29">AS4*(10/60)</f>
        <v>0.27566666666666662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0.27566666666666662</v>
      </c>
      <c r="AX4" s="3">
        <f t="shared" ref="AX4:AX67" si="32" xml:space="preserve"> (B4/1000)*412.02*(1-0.0035*(C4-25))*0.9459</f>
        <v>0</v>
      </c>
      <c r="AY4" s="3">
        <f t="shared" ref="AY4:AY35" si="33">AT4-AT5</f>
        <v>0.40000000000009095</v>
      </c>
      <c r="AZ4" s="3">
        <f t="shared" ref="AZ4:AZ67" si="34">( B4/1000)*(10/60)*412.02*(1-0.0035*(C4-25))*0.9459*0.9857</f>
        <v>0</v>
      </c>
      <c r="BA4" s="4">
        <f t="shared" si="3"/>
        <v>0.40000000000009095</v>
      </c>
      <c r="BB4" s="4"/>
      <c r="BC4" s="13"/>
      <c r="BD4" s="86" t="s">
        <v>569</v>
      </c>
      <c r="BE4" s="84">
        <v>0.56000000000000005</v>
      </c>
      <c r="BF4" s="84">
        <v>0.72599999999999998</v>
      </c>
      <c r="BG4" s="84">
        <v>1876.9</v>
      </c>
      <c r="BH4" s="21">
        <f t="shared" ref="BH4:BH67" si="35">BF4*(10/60)</f>
        <v>0.121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0.121</v>
      </c>
      <c r="BK4" s="3">
        <f t="shared" ref="BK4:BK67" si="38" xml:space="preserve"> (B4/1000)*305.2*(1-0.0035*(C4-25))*0.9459</f>
        <v>0</v>
      </c>
      <c r="BL4" s="3">
        <f t="shared" ref="BL4:BL67" si="39">BG4-BG5</f>
        <v>0.3000000000001819</v>
      </c>
      <c r="BM4" s="3">
        <f t="shared" ref="BM4:BM67" si="40">( B4/1000)*(10/60)*305.2*(1-0.0035*(C4-25))*0.9459*0.9857</f>
        <v>0</v>
      </c>
      <c r="BN4" s="4">
        <f t="shared" si="4"/>
        <v>0.3000000000001819</v>
      </c>
      <c r="BO4" s="4"/>
      <c r="BP4" s="13"/>
      <c r="BQ4" s="86" t="s">
        <v>569</v>
      </c>
      <c r="BR4" s="84">
        <v>0.60299999999999998</v>
      </c>
      <c r="BS4" s="84">
        <v>0.63400000000000001</v>
      </c>
      <c r="BT4" s="84">
        <v>1870</v>
      </c>
      <c r="BU4" s="21">
        <f t="shared" ref="BU4:BU67" si="41">BS4*(10/60)</f>
        <v>0.10566666666666666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0.10566666666666666</v>
      </c>
      <c r="BX4" s="3">
        <f t="shared" ref="BX4:BX67" si="44" xml:space="preserve"> (B4/1000)*305.2*(1-0.0035*(C4-25))*0.9459</f>
        <v>0</v>
      </c>
      <c r="BY4" s="3">
        <f t="shared" ref="BY4:BY35" si="45">BT4-BT5</f>
        <v>0.29999999999995453</v>
      </c>
      <c r="BZ4" s="3">
        <f t="shared" ref="BZ4:BZ67" si="46">( B4/1000)*(10/60)*305.2*(1-0.0035*(C4-25))*0.9459*0.9857</f>
        <v>0</v>
      </c>
      <c r="CA4" s="4">
        <f t="shared" si="5"/>
        <v>0.29999999999995453</v>
      </c>
      <c r="CB4" s="4"/>
      <c r="CC4" s="13"/>
      <c r="CD4" s="86" t="s">
        <v>569</v>
      </c>
      <c r="CE4" s="84">
        <v>0.53100000000000003</v>
      </c>
      <c r="CF4" s="84">
        <v>0.55800000000000005</v>
      </c>
      <c r="CG4" s="84">
        <v>1864.8</v>
      </c>
      <c r="CH4" s="21">
        <f t="shared" ref="CH4:CH67" si="47">CF4*(10/60)</f>
        <v>9.2999999999999999E-2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9.2999999999999999E-2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569</v>
      </c>
      <c r="CR4" s="84">
        <v>0.64500000000000002</v>
      </c>
      <c r="CS4" s="84">
        <v>0.99199999999999999</v>
      </c>
      <c r="CT4" s="84">
        <v>1877</v>
      </c>
      <c r="CU4" s="21">
        <f t="shared" ref="CU4:CU67" si="53">CS4*(10/60)</f>
        <v>0.16533333333333333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0.16533333333333333</v>
      </c>
      <c r="CX4" s="3">
        <f t="shared" ref="CX4:CX67" si="56" xml:space="preserve"> (B4/1000)*305.2*(1-0.0035*(C4-25))*0.9459</f>
        <v>0</v>
      </c>
      <c r="CY4" s="3">
        <f t="shared" ref="CY4:CY35" si="57">CT4-CT5</f>
        <v>0.29999999999995453</v>
      </c>
      <c r="CZ4" s="3">
        <f t="shared" ref="CZ4:CZ67" si="58">( B4/1000)*(10/60)*305.2*(1-0.0035*(C4-25))*0.9459*0.9857</f>
        <v>0</v>
      </c>
      <c r="DA4" s="4">
        <f t="shared" si="7"/>
        <v>0.29999999999995453</v>
      </c>
      <c r="DB4" s="4"/>
      <c r="DC4" s="13"/>
      <c r="DD4" s="86" t="s">
        <v>569</v>
      </c>
      <c r="DE4" s="84">
        <v>0.52</v>
      </c>
      <c r="DF4" s="84">
        <v>0.54900000000000004</v>
      </c>
      <c r="DG4" s="84">
        <v>1782.1</v>
      </c>
      <c r="DH4" s="21">
        <f t="shared" ref="DH4:DH67" si="59">DF4*(10/60)</f>
        <v>9.1499999999999998E-2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9.1499999999999998E-2</v>
      </c>
      <c r="DK4" s="3">
        <f t="shared" ref="DK4:DK67" si="62" xml:space="preserve"> (B4/1000)*290.36*(1-0.0035*(C4-25))*0.9459</f>
        <v>0</v>
      </c>
      <c r="DL4" s="3">
        <f t="shared" ref="DL4:DL35" si="63">DG4-DG5</f>
        <v>0.1999999999998181</v>
      </c>
      <c r="DM4" s="3">
        <f t="shared" ref="DM4:DM67" si="64">( B4/1000)*(10/60)*290.36*(1-0.0035*(C4-25))*0.9459*0.9857</f>
        <v>0</v>
      </c>
      <c r="DN4" s="4">
        <f t="shared" si="8"/>
        <v>0.1999999999998181</v>
      </c>
      <c r="DO4" s="4"/>
      <c r="DP4" s="13"/>
      <c r="DQ4" s="11"/>
      <c r="DR4" s="55" t="str">
        <f>A4</f>
        <v>20-03-2026 18:50</v>
      </c>
      <c r="DS4" s="5">
        <f t="shared" ref="DS4:DS35" si="65">H4+U4+AH4+AU4+BH4+BU4+CH4+CU4+DH4</f>
        <v>1.4814999999999996</v>
      </c>
      <c r="DT4" s="5">
        <f t="shared" ref="DT4:DT67" si="66">I4+V4+AI4+AV4+BI4+BV4+CI4+CV4+DI4</f>
        <v>0</v>
      </c>
      <c r="DU4" s="6">
        <f t="shared" si="9"/>
        <v>1.4814999999999996</v>
      </c>
      <c r="DV4" s="5">
        <f t="shared" ref="DV4:DV67" si="67">K4+X4+AK4+AX4+BK4+BX4+CK4+CX4+DK4</f>
        <v>0</v>
      </c>
      <c r="DW4" s="5">
        <f t="shared" ref="DW4:DW35" si="68">L4+Y4+AL4+AY4+BL4+BY4+CL4+CY4+DL4</f>
        <v>2.9999999999997726</v>
      </c>
      <c r="DX4" s="5">
        <f t="shared" ref="DX4:DX67" si="69">M4+Z4+AM4+AZ4+BM4+BZ4+CM4+CZ4+DM4</f>
        <v>0</v>
      </c>
      <c r="DY4" s="6">
        <f t="shared" si="10"/>
        <v>2.9999999999997726</v>
      </c>
      <c r="DZ4" s="11"/>
      <c r="EA4" s="65">
        <v>2</v>
      </c>
      <c r="EB4" s="74">
        <f>AB77</f>
        <v>0.98328063835356538</v>
      </c>
      <c r="EC4" s="11"/>
      <c r="ED4" s="11"/>
      <c r="EE4" s="11"/>
      <c r="EF4" s="11"/>
      <c r="EG4" s="11"/>
      <c r="EH4" s="11"/>
    </row>
    <row r="5" spans="1:138" ht="21" x14ac:dyDescent="0.5">
      <c r="A5" s="86" t="s">
        <v>570</v>
      </c>
      <c r="B5" s="184"/>
      <c r="C5" s="185"/>
      <c r="D5" s="12"/>
      <c r="E5" s="84">
        <v>4.1230000000000002</v>
      </c>
      <c r="F5" s="84">
        <v>4.3259999999999996</v>
      </c>
      <c r="G5" s="84">
        <v>2489.8000000000002</v>
      </c>
      <c r="H5" s="21">
        <f t="shared" si="11"/>
        <v>0.72099999999999986</v>
      </c>
      <c r="I5" s="3">
        <f t="shared" si="12"/>
        <v>0</v>
      </c>
      <c r="J5" s="3">
        <f t="shared" si="13"/>
        <v>0.72099999999999986</v>
      </c>
      <c r="K5" s="3">
        <f t="shared" si="14"/>
        <v>0</v>
      </c>
      <c r="L5" s="3">
        <f t="shared" si="15"/>
        <v>1.1000000000003638</v>
      </c>
      <c r="M5" s="3">
        <f t="shared" si="16"/>
        <v>0</v>
      </c>
      <c r="N5" s="4">
        <f t="shared" si="0"/>
        <v>1.1000000000003638</v>
      </c>
      <c r="O5" s="4"/>
      <c r="P5" s="13"/>
      <c r="Q5" s="86" t="s">
        <v>570</v>
      </c>
      <c r="R5" s="84">
        <v>4.3479999999999999</v>
      </c>
      <c r="S5" s="84">
        <v>4.71</v>
      </c>
      <c r="T5" s="84">
        <v>2514.1</v>
      </c>
      <c r="U5" s="21">
        <f t="shared" si="17"/>
        <v>0.78499999999999992</v>
      </c>
      <c r="V5" s="3">
        <f t="shared" si="18"/>
        <v>0</v>
      </c>
      <c r="W5" s="3">
        <f t="shared" si="19"/>
        <v>0.78499999999999992</v>
      </c>
      <c r="X5" s="3">
        <f t="shared" si="20"/>
        <v>0</v>
      </c>
      <c r="Y5" s="3">
        <f t="shared" si="21"/>
        <v>1.0999999999999091</v>
      </c>
      <c r="Z5" s="3">
        <f t="shared" si="22"/>
        <v>0</v>
      </c>
      <c r="AA5" s="4">
        <f t="shared" si="1"/>
        <v>1.0999999999999091</v>
      </c>
      <c r="AB5" s="4"/>
      <c r="AC5" s="13"/>
      <c r="AD5" s="86" t="s">
        <v>570</v>
      </c>
      <c r="AE5" s="84">
        <v>4.0510000000000002</v>
      </c>
      <c r="AF5" s="84">
        <v>4.2539999999999996</v>
      </c>
      <c r="AG5" s="84">
        <v>2476.1</v>
      </c>
      <c r="AH5" s="21">
        <f t="shared" si="23"/>
        <v>0.70899999999999985</v>
      </c>
      <c r="AI5" s="21">
        <f t="shared" si="24"/>
        <v>0</v>
      </c>
      <c r="AJ5" s="3">
        <f t="shared" si="25"/>
        <v>0.70899999999999985</v>
      </c>
      <c r="AK5" s="3">
        <f t="shared" si="26"/>
        <v>0</v>
      </c>
      <c r="AL5" s="3">
        <f t="shared" si="27"/>
        <v>1.0999999999999091</v>
      </c>
      <c r="AM5" s="3">
        <f t="shared" si="28"/>
        <v>0</v>
      </c>
      <c r="AN5" s="4">
        <f t="shared" si="2"/>
        <v>1.0999999999999091</v>
      </c>
      <c r="AO5" s="4"/>
      <c r="AP5" s="13"/>
      <c r="AQ5" s="86" t="s">
        <v>570</v>
      </c>
      <c r="AR5" s="84">
        <v>4.17</v>
      </c>
      <c r="AS5" s="84">
        <v>4.4160000000000004</v>
      </c>
      <c r="AT5" s="84">
        <v>2506.1</v>
      </c>
      <c r="AU5" s="21">
        <f t="shared" si="29"/>
        <v>0.73599999999999999</v>
      </c>
      <c r="AV5" s="21">
        <f t="shared" si="30"/>
        <v>0</v>
      </c>
      <c r="AW5" s="3">
        <f t="shared" si="31"/>
        <v>0.73599999999999999</v>
      </c>
      <c r="AX5" s="3">
        <f t="shared" si="32"/>
        <v>0</v>
      </c>
      <c r="AY5" s="3">
        <f t="shared" si="33"/>
        <v>1.0999999999999091</v>
      </c>
      <c r="AZ5" s="3">
        <f t="shared" si="34"/>
        <v>0</v>
      </c>
      <c r="BA5" s="4">
        <f t="shared" si="3"/>
        <v>1.0999999999999091</v>
      </c>
      <c r="BB5" s="4"/>
      <c r="BC5" s="13"/>
      <c r="BD5" s="86" t="s">
        <v>570</v>
      </c>
      <c r="BE5" s="84">
        <v>2.9340000000000002</v>
      </c>
      <c r="BF5" s="84">
        <v>3.1360000000000001</v>
      </c>
      <c r="BG5" s="84">
        <v>1876.6</v>
      </c>
      <c r="BH5" s="21">
        <f t="shared" si="35"/>
        <v>0.52266666666666661</v>
      </c>
      <c r="BI5" s="21">
        <f t="shared" si="36"/>
        <v>0</v>
      </c>
      <c r="BJ5" s="3">
        <f t="shared" si="37"/>
        <v>0.52266666666666661</v>
      </c>
      <c r="BK5" s="3">
        <f t="shared" si="38"/>
        <v>0</v>
      </c>
      <c r="BL5" s="3">
        <f t="shared" si="39"/>
        <v>0.79999999999995453</v>
      </c>
      <c r="BM5" s="3">
        <f t="shared" si="40"/>
        <v>0</v>
      </c>
      <c r="BN5" s="4">
        <f t="shared" si="4"/>
        <v>0.79999999999995453</v>
      </c>
      <c r="BO5" s="4"/>
      <c r="BP5" s="13"/>
      <c r="BQ5" s="86" t="s">
        <v>570</v>
      </c>
      <c r="BR5" s="84">
        <v>2.8809999999999998</v>
      </c>
      <c r="BS5" s="84">
        <v>3.0110000000000001</v>
      </c>
      <c r="BT5" s="84">
        <v>1869.7</v>
      </c>
      <c r="BU5" s="21">
        <f t="shared" si="41"/>
        <v>0.50183333333333335</v>
      </c>
      <c r="BV5" s="21">
        <f t="shared" si="42"/>
        <v>0</v>
      </c>
      <c r="BW5" s="3">
        <f t="shared" si="43"/>
        <v>0.50183333333333335</v>
      </c>
      <c r="BX5" s="3">
        <f t="shared" si="44"/>
        <v>0</v>
      </c>
      <c r="BY5" s="3">
        <f t="shared" si="45"/>
        <v>0.79999999999995453</v>
      </c>
      <c r="BZ5" s="3">
        <f t="shared" si="46"/>
        <v>0</v>
      </c>
      <c r="CA5" s="4">
        <f t="shared" si="5"/>
        <v>0.79999999999995453</v>
      </c>
      <c r="CB5" s="4"/>
      <c r="CC5" s="13"/>
      <c r="CD5" s="86" t="s">
        <v>570</v>
      </c>
      <c r="CE5" s="84">
        <v>2.9319999999999999</v>
      </c>
      <c r="CF5" s="84">
        <v>3.0830000000000002</v>
      </c>
      <c r="CG5" s="84">
        <v>1864.6</v>
      </c>
      <c r="CH5" s="21">
        <f t="shared" si="47"/>
        <v>0.51383333333333336</v>
      </c>
      <c r="CI5" s="21">
        <f t="shared" si="48"/>
        <v>0</v>
      </c>
      <c r="CJ5" s="3">
        <f t="shared" si="49"/>
        <v>0.51383333333333336</v>
      </c>
      <c r="CK5" s="3">
        <f t="shared" si="50"/>
        <v>0</v>
      </c>
      <c r="CL5" s="3">
        <f t="shared" si="51"/>
        <v>0.79999999999995453</v>
      </c>
      <c r="CM5" s="3">
        <f t="shared" si="52"/>
        <v>0</v>
      </c>
      <c r="CN5" s="4">
        <f t="shared" si="6"/>
        <v>0.79999999999995453</v>
      </c>
      <c r="CO5" s="4"/>
      <c r="CP5" s="13"/>
      <c r="CQ5" s="86" t="s">
        <v>570</v>
      </c>
      <c r="CR5" s="84">
        <v>2.9319999999999999</v>
      </c>
      <c r="CS5" s="84">
        <v>3.1469999999999998</v>
      </c>
      <c r="CT5" s="84">
        <v>1876.7</v>
      </c>
      <c r="CU5" s="21">
        <f t="shared" si="53"/>
        <v>0.52449999999999997</v>
      </c>
      <c r="CV5" s="21">
        <f t="shared" si="54"/>
        <v>0</v>
      </c>
      <c r="CW5" s="3">
        <f t="shared" si="55"/>
        <v>0.52449999999999997</v>
      </c>
      <c r="CX5" s="3">
        <f t="shared" si="56"/>
        <v>0</v>
      </c>
      <c r="CY5" s="3">
        <f t="shared" si="57"/>
        <v>0.79999999999995453</v>
      </c>
      <c r="CZ5" s="3">
        <f t="shared" si="58"/>
        <v>0</v>
      </c>
      <c r="DA5" s="4">
        <f t="shared" si="7"/>
        <v>0.79999999999995453</v>
      </c>
      <c r="DB5" s="4"/>
      <c r="DC5" s="13"/>
      <c r="DD5" s="86" t="s">
        <v>570</v>
      </c>
      <c r="DE5" s="84">
        <v>2.6970000000000001</v>
      </c>
      <c r="DF5" s="84">
        <v>2.8359999999999999</v>
      </c>
      <c r="DG5" s="84">
        <v>1781.9</v>
      </c>
      <c r="DH5" s="21">
        <f t="shared" si="59"/>
        <v>0.47266666666666662</v>
      </c>
      <c r="DI5" s="21">
        <f t="shared" si="60"/>
        <v>0</v>
      </c>
      <c r="DJ5" s="3">
        <f t="shared" si="61"/>
        <v>0.47266666666666662</v>
      </c>
      <c r="DK5" s="3">
        <f t="shared" si="62"/>
        <v>0</v>
      </c>
      <c r="DL5" s="3">
        <f t="shared" si="63"/>
        <v>0.70000000000004547</v>
      </c>
      <c r="DM5" s="3">
        <f t="shared" si="64"/>
        <v>0</v>
      </c>
      <c r="DN5" s="4">
        <f t="shared" si="8"/>
        <v>0.70000000000004547</v>
      </c>
      <c r="DO5" s="4"/>
      <c r="DP5" s="13"/>
      <c r="DQ5" s="11"/>
      <c r="DR5" s="55" t="str">
        <f t="shared" ref="DR5:DR68" si="70">A5</f>
        <v>20-03-2026 18:40</v>
      </c>
      <c r="DS5" s="5">
        <f t="shared" si="65"/>
        <v>5.4864999999999995</v>
      </c>
      <c r="DT5" s="5">
        <f t="shared" si="66"/>
        <v>0</v>
      </c>
      <c r="DU5" s="6">
        <f t="shared" si="9"/>
        <v>5.4864999999999995</v>
      </c>
      <c r="DV5" s="5">
        <f t="shared" si="67"/>
        <v>0</v>
      </c>
      <c r="DW5" s="5">
        <f t="shared" si="68"/>
        <v>8.2999999999999545</v>
      </c>
      <c r="DX5" s="5">
        <f t="shared" si="69"/>
        <v>0</v>
      </c>
      <c r="DY5" s="6">
        <f t="shared" si="10"/>
        <v>8.2999999999999545</v>
      </c>
      <c r="DZ5" s="11"/>
      <c r="EA5" s="65">
        <v>3</v>
      </c>
      <c r="EB5" s="74">
        <f>AO77</f>
        <v>0.97439998758780455</v>
      </c>
      <c r="EC5" s="11"/>
      <c r="ED5" s="11"/>
      <c r="EE5" s="11"/>
      <c r="EF5" s="11"/>
      <c r="EG5" s="11"/>
      <c r="EH5" s="11"/>
    </row>
    <row r="6" spans="1:138" ht="21" x14ac:dyDescent="0.5">
      <c r="A6" s="86" t="s">
        <v>571</v>
      </c>
      <c r="B6" s="184"/>
      <c r="C6" s="185"/>
      <c r="D6" s="12"/>
      <c r="E6" s="84">
        <v>9.0660000000000007</v>
      </c>
      <c r="F6" s="84">
        <v>9.4209999999999994</v>
      </c>
      <c r="G6" s="84">
        <v>2488.6999999999998</v>
      </c>
      <c r="H6" s="21">
        <f t="shared" si="11"/>
        <v>1.5701666666666665</v>
      </c>
      <c r="I6" s="3">
        <f t="shared" si="12"/>
        <v>0</v>
      </c>
      <c r="J6" s="3">
        <f t="shared" si="13"/>
        <v>1.5701666666666665</v>
      </c>
      <c r="K6" s="3">
        <f t="shared" si="14"/>
        <v>0</v>
      </c>
      <c r="L6" s="3">
        <f t="shared" si="15"/>
        <v>2</v>
      </c>
      <c r="M6" s="3">
        <f t="shared" si="16"/>
        <v>0</v>
      </c>
      <c r="N6" s="4">
        <f t="shared" si="0"/>
        <v>2</v>
      </c>
      <c r="O6" s="4"/>
      <c r="P6" s="13"/>
      <c r="Q6" s="86" t="s">
        <v>571</v>
      </c>
      <c r="R6" s="84">
        <v>9.4589999999999996</v>
      </c>
      <c r="S6" s="84">
        <v>9.6050000000000004</v>
      </c>
      <c r="T6" s="84">
        <v>2513</v>
      </c>
      <c r="U6" s="21">
        <f t="shared" si="17"/>
        <v>1.6008333333333333</v>
      </c>
      <c r="V6" s="3">
        <f t="shared" si="18"/>
        <v>0</v>
      </c>
      <c r="W6" s="3">
        <f t="shared" si="19"/>
        <v>1.6008333333333333</v>
      </c>
      <c r="X6" s="3">
        <f t="shared" si="20"/>
        <v>0</v>
      </c>
      <c r="Y6" s="3">
        <f t="shared" si="21"/>
        <v>2.0999999999999091</v>
      </c>
      <c r="Z6" s="3">
        <f t="shared" si="22"/>
        <v>0</v>
      </c>
      <c r="AA6" s="4">
        <f t="shared" si="1"/>
        <v>2.0999999999999091</v>
      </c>
      <c r="AB6" s="4"/>
      <c r="AC6" s="13"/>
      <c r="AD6" s="86" t="s">
        <v>571</v>
      </c>
      <c r="AE6" s="84">
        <v>9.0909999999999993</v>
      </c>
      <c r="AF6" s="84">
        <v>9.452</v>
      </c>
      <c r="AG6" s="84">
        <v>2475</v>
      </c>
      <c r="AH6" s="21">
        <f t="shared" si="23"/>
        <v>1.5753333333333333</v>
      </c>
      <c r="AI6" s="21">
        <f t="shared" si="24"/>
        <v>0</v>
      </c>
      <c r="AJ6" s="3">
        <f t="shared" si="25"/>
        <v>1.5753333333333333</v>
      </c>
      <c r="AK6" s="3">
        <f t="shared" si="26"/>
        <v>0</v>
      </c>
      <c r="AL6" s="3">
        <f t="shared" si="27"/>
        <v>2</v>
      </c>
      <c r="AM6" s="3">
        <f t="shared" si="28"/>
        <v>0</v>
      </c>
      <c r="AN6" s="4">
        <f t="shared" si="2"/>
        <v>2</v>
      </c>
      <c r="AO6" s="4"/>
      <c r="AP6" s="13"/>
      <c r="AQ6" s="86" t="s">
        <v>571</v>
      </c>
      <c r="AR6" s="84">
        <v>9.1720000000000006</v>
      </c>
      <c r="AS6" s="84">
        <v>9.5549999999999997</v>
      </c>
      <c r="AT6" s="84">
        <v>2505</v>
      </c>
      <c r="AU6" s="21">
        <f t="shared" si="29"/>
        <v>1.5924999999999998</v>
      </c>
      <c r="AV6" s="21">
        <f t="shared" si="30"/>
        <v>0</v>
      </c>
      <c r="AW6" s="3">
        <f t="shared" si="31"/>
        <v>1.5924999999999998</v>
      </c>
      <c r="AX6" s="3">
        <f t="shared" si="32"/>
        <v>0</v>
      </c>
      <c r="AY6" s="3">
        <f t="shared" si="33"/>
        <v>2</v>
      </c>
      <c r="AZ6" s="3">
        <f t="shared" si="34"/>
        <v>0</v>
      </c>
      <c r="BA6" s="4">
        <f t="shared" si="3"/>
        <v>2</v>
      </c>
      <c r="BB6" s="4"/>
      <c r="BC6" s="13"/>
      <c r="BD6" s="86" t="s">
        <v>571</v>
      </c>
      <c r="BE6" s="84">
        <v>6.5949999999999998</v>
      </c>
      <c r="BF6" s="84">
        <v>6.883</v>
      </c>
      <c r="BG6" s="84">
        <v>1875.8</v>
      </c>
      <c r="BH6" s="21">
        <f t="shared" si="35"/>
        <v>1.1471666666666667</v>
      </c>
      <c r="BI6" s="21">
        <f t="shared" si="36"/>
        <v>0</v>
      </c>
      <c r="BJ6" s="3">
        <f t="shared" si="37"/>
        <v>1.1471666666666667</v>
      </c>
      <c r="BK6" s="3">
        <f t="shared" si="38"/>
        <v>0</v>
      </c>
      <c r="BL6" s="3">
        <f t="shared" si="39"/>
        <v>1.5</v>
      </c>
      <c r="BM6" s="3">
        <f t="shared" si="40"/>
        <v>0</v>
      </c>
      <c r="BN6" s="4">
        <f t="shared" si="4"/>
        <v>1.5</v>
      </c>
      <c r="BO6" s="4"/>
      <c r="BP6" s="13"/>
      <c r="BQ6" s="86" t="s">
        <v>571</v>
      </c>
      <c r="BR6" s="84">
        <v>6.5149999999999997</v>
      </c>
      <c r="BS6" s="84">
        <v>6.798</v>
      </c>
      <c r="BT6" s="84">
        <v>1868.9</v>
      </c>
      <c r="BU6" s="21">
        <f t="shared" si="41"/>
        <v>1.133</v>
      </c>
      <c r="BV6" s="21">
        <f t="shared" si="42"/>
        <v>0</v>
      </c>
      <c r="BW6" s="3">
        <f t="shared" si="43"/>
        <v>1.133</v>
      </c>
      <c r="BX6" s="3">
        <f t="shared" si="44"/>
        <v>0</v>
      </c>
      <c r="BY6" s="3">
        <f t="shared" si="45"/>
        <v>1.5</v>
      </c>
      <c r="BZ6" s="3">
        <f t="shared" si="46"/>
        <v>0</v>
      </c>
      <c r="CA6" s="4">
        <f t="shared" si="5"/>
        <v>1.5</v>
      </c>
      <c r="CB6" s="4"/>
      <c r="CC6" s="13"/>
      <c r="CD6" s="86" t="s">
        <v>571</v>
      </c>
      <c r="CE6" s="84">
        <v>6.4169999999999998</v>
      </c>
      <c r="CF6" s="84">
        <v>6.7030000000000003</v>
      </c>
      <c r="CG6" s="84">
        <v>1863.8</v>
      </c>
      <c r="CH6" s="21">
        <f t="shared" si="47"/>
        <v>1.1171666666666666</v>
      </c>
      <c r="CI6" s="21">
        <f t="shared" si="48"/>
        <v>0</v>
      </c>
      <c r="CJ6" s="3">
        <f t="shared" si="49"/>
        <v>1.1171666666666666</v>
      </c>
      <c r="CK6" s="3">
        <f t="shared" si="50"/>
        <v>0</v>
      </c>
      <c r="CL6" s="3">
        <f t="shared" si="51"/>
        <v>1.3999999999998636</v>
      </c>
      <c r="CM6" s="3">
        <f t="shared" si="52"/>
        <v>0</v>
      </c>
      <c r="CN6" s="4">
        <f t="shared" si="6"/>
        <v>1.3999999999998636</v>
      </c>
      <c r="CO6" s="4"/>
      <c r="CP6" s="13"/>
      <c r="CQ6" s="86" t="s">
        <v>571</v>
      </c>
      <c r="CR6" s="84">
        <v>6.3449999999999998</v>
      </c>
      <c r="CS6" s="84">
        <v>6.7009999999999996</v>
      </c>
      <c r="CT6" s="84">
        <v>1875.9</v>
      </c>
      <c r="CU6" s="21">
        <f t="shared" si="53"/>
        <v>1.1168333333333331</v>
      </c>
      <c r="CV6" s="21">
        <f t="shared" si="54"/>
        <v>0</v>
      </c>
      <c r="CW6" s="3">
        <f t="shared" si="55"/>
        <v>1.1168333333333331</v>
      </c>
      <c r="CX6" s="3">
        <f t="shared" si="56"/>
        <v>0</v>
      </c>
      <c r="CY6" s="3">
        <f t="shared" si="57"/>
        <v>1.4000000000000909</v>
      </c>
      <c r="CZ6" s="3">
        <f t="shared" si="58"/>
        <v>0</v>
      </c>
      <c r="DA6" s="4">
        <f t="shared" si="7"/>
        <v>1.4000000000000909</v>
      </c>
      <c r="DB6" s="4"/>
      <c r="DC6" s="13"/>
      <c r="DD6" s="86" t="s">
        <v>571</v>
      </c>
      <c r="DE6" s="84">
        <v>5.9669999999999996</v>
      </c>
      <c r="DF6" s="84">
        <v>6.2380000000000004</v>
      </c>
      <c r="DG6" s="84">
        <v>1781.2</v>
      </c>
      <c r="DH6" s="21">
        <f t="shared" si="59"/>
        <v>1.0396666666666667</v>
      </c>
      <c r="DI6" s="21">
        <f t="shared" si="60"/>
        <v>0</v>
      </c>
      <c r="DJ6" s="3">
        <f t="shared" si="61"/>
        <v>1.0396666666666667</v>
      </c>
      <c r="DK6" s="3">
        <f t="shared" si="62"/>
        <v>0</v>
      </c>
      <c r="DL6" s="3">
        <f t="shared" si="63"/>
        <v>1.4000000000000909</v>
      </c>
      <c r="DM6" s="3">
        <f t="shared" si="64"/>
        <v>0</v>
      </c>
      <c r="DN6" s="4">
        <f t="shared" si="8"/>
        <v>1.4000000000000909</v>
      </c>
      <c r="DO6" s="4"/>
      <c r="DP6" s="13"/>
      <c r="DQ6" s="11"/>
      <c r="DR6" s="55" t="str">
        <f t="shared" si="70"/>
        <v>20-03-2026 18:30</v>
      </c>
      <c r="DS6" s="5">
        <f t="shared" si="65"/>
        <v>11.892666666666665</v>
      </c>
      <c r="DT6" s="5">
        <f t="shared" si="66"/>
        <v>0</v>
      </c>
      <c r="DU6" s="6">
        <f t="shared" si="9"/>
        <v>11.892666666666665</v>
      </c>
      <c r="DV6" s="5">
        <f t="shared" si="67"/>
        <v>0</v>
      </c>
      <c r="DW6" s="5">
        <f t="shared" si="68"/>
        <v>15.299999999999955</v>
      </c>
      <c r="DX6" s="5">
        <f t="shared" si="69"/>
        <v>0</v>
      </c>
      <c r="DY6" s="6">
        <f t="shared" si="10"/>
        <v>15.299999999999955</v>
      </c>
      <c r="DZ6" s="11"/>
      <c r="EA6" s="65">
        <v>4</v>
      </c>
      <c r="EB6" s="74">
        <f>BB77</f>
        <v>0.98630974460489462</v>
      </c>
      <c r="EC6" s="11"/>
      <c r="ED6" s="11"/>
      <c r="EE6" s="11"/>
      <c r="EF6" s="11"/>
      <c r="EG6" s="11"/>
      <c r="EH6" s="11"/>
    </row>
    <row r="7" spans="1:138" ht="21" x14ac:dyDescent="0.5">
      <c r="A7" s="86" t="s">
        <v>572</v>
      </c>
      <c r="B7" s="184"/>
      <c r="C7" s="185"/>
      <c r="D7" s="12"/>
      <c r="E7" s="84">
        <v>16.111000000000001</v>
      </c>
      <c r="F7" s="84">
        <v>16.539000000000001</v>
      </c>
      <c r="G7" s="84">
        <v>2486.6999999999998</v>
      </c>
      <c r="H7" s="21">
        <f t="shared" si="11"/>
        <v>2.7565</v>
      </c>
      <c r="I7" s="3">
        <f t="shared" si="12"/>
        <v>0</v>
      </c>
      <c r="J7" s="3">
        <f t="shared" si="13"/>
        <v>2.7565</v>
      </c>
      <c r="K7" s="3">
        <f t="shared" si="14"/>
        <v>0</v>
      </c>
      <c r="L7" s="3">
        <f t="shared" si="15"/>
        <v>3.5999999999999091</v>
      </c>
      <c r="M7" s="3">
        <f t="shared" si="16"/>
        <v>0</v>
      </c>
      <c r="N7" s="4">
        <f t="shared" si="0"/>
        <v>3.5999999999999091</v>
      </c>
      <c r="O7" s="4"/>
      <c r="P7" s="13"/>
      <c r="Q7" s="86" t="s">
        <v>572</v>
      </c>
      <c r="R7" s="84">
        <v>16.861000000000001</v>
      </c>
      <c r="S7" s="84">
        <v>17.306000000000001</v>
      </c>
      <c r="T7" s="84">
        <v>2510.9</v>
      </c>
      <c r="U7" s="21">
        <f t="shared" si="17"/>
        <v>2.8843333333333332</v>
      </c>
      <c r="V7" s="3">
        <f t="shared" si="18"/>
        <v>0</v>
      </c>
      <c r="W7" s="3">
        <f t="shared" si="19"/>
        <v>2.8843333333333332</v>
      </c>
      <c r="X7" s="3">
        <f t="shared" si="20"/>
        <v>0</v>
      </c>
      <c r="Y7" s="3">
        <f t="shared" si="21"/>
        <v>3.7000000000002728</v>
      </c>
      <c r="Z7" s="3">
        <f t="shared" si="22"/>
        <v>0</v>
      </c>
      <c r="AA7" s="4">
        <f t="shared" si="1"/>
        <v>3.7000000000002728</v>
      </c>
      <c r="AB7" s="4"/>
      <c r="AC7" s="13"/>
      <c r="AD7" s="86" t="s">
        <v>572</v>
      </c>
      <c r="AE7" s="84">
        <v>16.228999999999999</v>
      </c>
      <c r="AF7" s="84">
        <v>16.661000000000001</v>
      </c>
      <c r="AG7" s="84">
        <v>2473</v>
      </c>
      <c r="AH7" s="21">
        <f t="shared" si="23"/>
        <v>2.7768333333333333</v>
      </c>
      <c r="AI7" s="21">
        <f t="shared" si="24"/>
        <v>0</v>
      </c>
      <c r="AJ7" s="3">
        <f t="shared" si="25"/>
        <v>2.7768333333333333</v>
      </c>
      <c r="AK7" s="3">
        <f t="shared" si="26"/>
        <v>0</v>
      </c>
      <c r="AL7" s="3">
        <f t="shared" si="27"/>
        <v>3.5999999999999091</v>
      </c>
      <c r="AM7" s="3">
        <f t="shared" si="28"/>
        <v>0</v>
      </c>
      <c r="AN7" s="4">
        <f t="shared" si="2"/>
        <v>3.5999999999999091</v>
      </c>
      <c r="AO7" s="4"/>
      <c r="AP7" s="13"/>
      <c r="AQ7" s="86" t="s">
        <v>572</v>
      </c>
      <c r="AR7" s="84">
        <v>16.48</v>
      </c>
      <c r="AS7" s="84">
        <v>16.911000000000001</v>
      </c>
      <c r="AT7" s="84">
        <v>2503</v>
      </c>
      <c r="AU7" s="21">
        <f t="shared" si="29"/>
        <v>2.8185000000000002</v>
      </c>
      <c r="AV7" s="21">
        <f t="shared" si="30"/>
        <v>0</v>
      </c>
      <c r="AW7" s="3">
        <f t="shared" si="31"/>
        <v>2.8185000000000002</v>
      </c>
      <c r="AX7" s="3">
        <f t="shared" si="32"/>
        <v>0</v>
      </c>
      <c r="AY7" s="3">
        <f t="shared" si="33"/>
        <v>3.6999999999998181</v>
      </c>
      <c r="AZ7" s="3">
        <f t="shared" si="34"/>
        <v>0</v>
      </c>
      <c r="BA7" s="4">
        <f t="shared" si="3"/>
        <v>3.6999999999998181</v>
      </c>
      <c r="BB7" s="4"/>
      <c r="BC7" s="13"/>
      <c r="BD7" s="86" t="s">
        <v>572</v>
      </c>
      <c r="BE7" s="84">
        <v>12.14</v>
      </c>
      <c r="BF7" s="84">
        <v>12.541</v>
      </c>
      <c r="BG7" s="84">
        <v>1874.3</v>
      </c>
      <c r="BH7" s="21">
        <f t="shared" si="35"/>
        <v>2.0901666666666667</v>
      </c>
      <c r="BI7" s="21">
        <f t="shared" si="36"/>
        <v>0</v>
      </c>
      <c r="BJ7" s="3">
        <f t="shared" si="37"/>
        <v>2.0901666666666667</v>
      </c>
      <c r="BK7" s="3">
        <f t="shared" si="38"/>
        <v>0</v>
      </c>
      <c r="BL7" s="3">
        <f t="shared" si="39"/>
        <v>2.7000000000000455</v>
      </c>
      <c r="BM7" s="3">
        <f t="shared" si="40"/>
        <v>0</v>
      </c>
      <c r="BN7" s="4">
        <f t="shared" si="4"/>
        <v>2.7000000000000455</v>
      </c>
      <c r="BO7" s="4"/>
      <c r="BP7" s="13"/>
      <c r="BQ7" s="86" t="s">
        <v>572</v>
      </c>
      <c r="BR7" s="84">
        <v>11.8</v>
      </c>
      <c r="BS7" s="84">
        <v>12.199</v>
      </c>
      <c r="BT7" s="84">
        <v>1867.4</v>
      </c>
      <c r="BU7" s="21">
        <f t="shared" si="41"/>
        <v>2.0331666666666663</v>
      </c>
      <c r="BV7" s="21">
        <f t="shared" si="42"/>
        <v>0</v>
      </c>
      <c r="BW7" s="3">
        <f t="shared" si="43"/>
        <v>2.0331666666666663</v>
      </c>
      <c r="BX7" s="3">
        <f t="shared" si="44"/>
        <v>0</v>
      </c>
      <c r="BY7" s="3">
        <f t="shared" si="45"/>
        <v>2.6000000000001364</v>
      </c>
      <c r="BZ7" s="3">
        <f t="shared" si="46"/>
        <v>0</v>
      </c>
      <c r="CA7" s="4">
        <f t="shared" si="5"/>
        <v>2.6000000000001364</v>
      </c>
      <c r="CB7" s="4"/>
      <c r="CC7" s="13"/>
      <c r="CD7" s="86" t="s">
        <v>572</v>
      </c>
      <c r="CE7" s="84">
        <v>11.717000000000001</v>
      </c>
      <c r="CF7" s="84">
        <v>12.114000000000001</v>
      </c>
      <c r="CG7" s="84">
        <v>1862.4</v>
      </c>
      <c r="CH7" s="21">
        <f t="shared" si="47"/>
        <v>2.0190000000000001</v>
      </c>
      <c r="CI7" s="21">
        <f t="shared" si="48"/>
        <v>0</v>
      </c>
      <c r="CJ7" s="3">
        <f t="shared" si="49"/>
        <v>2.0190000000000001</v>
      </c>
      <c r="CK7" s="3">
        <f t="shared" si="50"/>
        <v>0</v>
      </c>
      <c r="CL7" s="3">
        <f t="shared" si="51"/>
        <v>2.7000000000000455</v>
      </c>
      <c r="CM7" s="3">
        <f t="shared" si="52"/>
        <v>0</v>
      </c>
      <c r="CN7" s="4">
        <f t="shared" si="6"/>
        <v>2.7000000000000455</v>
      </c>
      <c r="CO7" s="4"/>
      <c r="CP7" s="13"/>
      <c r="CQ7" s="86" t="s">
        <v>572</v>
      </c>
      <c r="CR7" s="84">
        <v>10.936999999999999</v>
      </c>
      <c r="CS7" s="84">
        <v>11.371</v>
      </c>
      <c r="CT7" s="84">
        <v>1874.5</v>
      </c>
      <c r="CU7" s="21">
        <f t="shared" si="53"/>
        <v>1.8951666666666667</v>
      </c>
      <c r="CV7" s="21">
        <f t="shared" si="54"/>
        <v>0</v>
      </c>
      <c r="CW7" s="3">
        <f t="shared" si="55"/>
        <v>1.8951666666666667</v>
      </c>
      <c r="CX7" s="3">
        <f t="shared" si="56"/>
        <v>0</v>
      </c>
      <c r="CY7" s="3">
        <f t="shared" si="57"/>
        <v>2.4000000000000909</v>
      </c>
      <c r="CZ7" s="3">
        <f t="shared" si="58"/>
        <v>0</v>
      </c>
      <c r="DA7" s="4">
        <f t="shared" si="7"/>
        <v>2.4000000000000909</v>
      </c>
      <c r="DB7" s="4"/>
      <c r="DC7" s="13"/>
      <c r="DD7" s="86" t="s">
        <v>572</v>
      </c>
      <c r="DE7" s="84">
        <v>10.73</v>
      </c>
      <c r="DF7" s="84">
        <v>11.115</v>
      </c>
      <c r="DG7" s="84">
        <v>1779.8</v>
      </c>
      <c r="DH7" s="21">
        <f t="shared" si="59"/>
        <v>1.8525</v>
      </c>
      <c r="DI7" s="21">
        <f t="shared" si="60"/>
        <v>0</v>
      </c>
      <c r="DJ7" s="3">
        <f t="shared" si="61"/>
        <v>1.8525</v>
      </c>
      <c r="DK7" s="3">
        <f t="shared" si="62"/>
        <v>0</v>
      </c>
      <c r="DL7" s="3">
        <f t="shared" si="63"/>
        <v>2.3999999999998636</v>
      </c>
      <c r="DM7" s="3">
        <f t="shared" si="64"/>
        <v>0</v>
      </c>
      <c r="DN7" s="4">
        <f t="shared" si="8"/>
        <v>2.3999999999998636</v>
      </c>
      <c r="DO7" s="4"/>
      <c r="DP7" s="13"/>
      <c r="DQ7" s="11"/>
      <c r="DR7" s="55" t="str">
        <f t="shared" si="70"/>
        <v>20-03-2026 18:20</v>
      </c>
      <c r="DS7" s="5">
        <f t="shared" si="65"/>
        <v>21.126166666666666</v>
      </c>
      <c r="DT7" s="5">
        <f t="shared" si="66"/>
        <v>0</v>
      </c>
      <c r="DU7" s="6">
        <f t="shared" si="9"/>
        <v>21.126166666666666</v>
      </c>
      <c r="DV7" s="5">
        <f t="shared" si="67"/>
        <v>0</v>
      </c>
      <c r="DW7" s="5">
        <f t="shared" si="68"/>
        <v>27.400000000000091</v>
      </c>
      <c r="DX7" s="5">
        <f t="shared" si="69"/>
        <v>0</v>
      </c>
      <c r="DY7" s="6">
        <f t="shared" si="10"/>
        <v>27.400000000000091</v>
      </c>
      <c r="DZ7" s="11"/>
      <c r="EA7" s="65">
        <v>5</v>
      </c>
      <c r="EB7" s="74">
        <f>BO77</f>
        <v>0.9846965551077218</v>
      </c>
      <c r="EC7" s="11"/>
      <c r="ED7" s="11"/>
      <c r="EE7" s="11"/>
      <c r="EF7" s="11"/>
      <c r="EG7" s="11"/>
      <c r="EH7" s="11"/>
    </row>
    <row r="8" spans="1:138" ht="21" x14ac:dyDescent="0.5">
      <c r="A8" s="86" t="s">
        <v>573</v>
      </c>
      <c r="B8" s="184"/>
      <c r="C8" s="185"/>
      <c r="D8" s="12"/>
      <c r="E8" s="84">
        <v>26.106999999999999</v>
      </c>
      <c r="F8" s="84">
        <v>26.652000000000001</v>
      </c>
      <c r="G8" s="84">
        <v>2483.1</v>
      </c>
      <c r="H8" s="21">
        <f t="shared" si="11"/>
        <v>4.4420000000000002</v>
      </c>
      <c r="I8" s="3">
        <f t="shared" si="12"/>
        <v>0</v>
      </c>
      <c r="J8" s="3">
        <f t="shared" si="13"/>
        <v>4.4420000000000002</v>
      </c>
      <c r="K8" s="3">
        <f t="shared" si="14"/>
        <v>0</v>
      </c>
      <c r="L8" s="3">
        <f t="shared" si="15"/>
        <v>4.9000000000000909</v>
      </c>
      <c r="M8" s="3">
        <f t="shared" si="16"/>
        <v>0</v>
      </c>
      <c r="N8" s="4">
        <f t="shared" si="0"/>
        <v>4.9000000000000909</v>
      </c>
      <c r="O8" s="4"/>
      <c r="P8" s="13"/>
      <c r="Q8" s="86" t="s">
        <v>573</v>
      </c>
      <c r="R8" s="84">
        <v>27.36</v>
      </c>
      <c r="S8" s="84">
        <v>27.734999999999999</v>
      </c>
      <c r="T8" s="84">
        <v>2507.1999999999998</v>
      </c>
      <c r="U8" s="21">
        <f t="shared" si="17"/>
        <v>4.6224999999999996</v>
      </c>
      <c r="V8" s="3">
        <f t="shared" si="18"/>
        <v>0</v>
      </c>
      <c r="W8" s="3">
        <f t="shared" si="19"/>
        <v>4.6224999999999996</v>
      </c>
      <c r="X8" s="3">
        <f t="shared" si="20"/>
        <v>0</v>
      </c>
      <c r="Y8" s="3">
        <f t="shared" si="21"/>
        <v>5.1999999999998181</v>
      </c>
      <c r="Z8" s="3">
        <f t="shared" si="22"/>
        <v>0</v>
      </c>
      <c r="AA8" s="4">
        <f t="shared" si="1"/>
        <v>5.1999999999998181</v>
      </c>
      <c r="AB8" s="4"/>
      <c r="AC8" s="13"/>
      <c r="AD8" s="86" t="s">
        <v>573</v>
      </c>
      <c r="AE8" s="84">
        <v>26.38</v>
      </c>
      <c r="AF8" s="84">
        <v>26.928999999999998</v>
      </c>
      <c r="AG8" s="84">
        <v>2469.4</v>
      </c>
      <c r="AH8" s="21">
        <f t="shared" si="23"/>
        <v>4.4881666666666664</v>
      </c>
      <c r="AI8" s="21">
        <f t="shared" si="24"/>
        <v>0</v>
      </c>
      <c r="AJ8" s="3">
        <f t="shared" si="25"/>
        <v>4.4881666666666664</v>
      </c>
      <c r="AK8" s="3">
        <f t="shared" si="26"/>
        <v>0</v>
      </c>
      <c r="AL8" s="3">
        <f t="shared" si="27"/>
        <v>5.0999999999999091</v>
      </c>
      <c r="AM8" s="3">
        <f t="shared" si="28"/>
        <v>0</v>
      </c>
      <c r="AN8" s="4">
        <f t="shared" si="2"/>
        <v>5.0999999999999091</v>
      </c>
      <c r="AO8" s="4"/>
      <c r="AP8" s="13"/>
      <c r="AQ8" s="86" t="s">
        <v>573</v>
      </c>
      <c r="AR8" s="84">
        <v>26.777999999999999</v>
      </c>
      <c r="AS8" s="84">
        <v>27.33</v>
      </c>
      <c r="AT8" s="84">
        <v>2499.3000000000002</v>
      </c>
      <c r="AU8" s="21">
        <f t="shared" si="29"/>
        <v>4.5549999999999997</v>
      </c>
      <c r="AV8" s="21">
        <f t="shared" si="30"/>
        <v>0</v>
      </c>
      <c r="AW8" s="3">
        <f t="shared" si="31"/>
        <v>4.5549999999999997</v>
      </c>
      <c r="AX8" s="3">
        <f t="shared" si="32"/>
        <v>0</v>
      </c>
      <c r="AY8" s="3">
        <f t="shared" si="33"/>
        <v>5.2000000000002728</v>
      </c>
      <c r="AZ8" s="3">
        <f t="shared" si="34"/>
        <v>0</v>
      </c>
      <c r="BA8" s="4">
        <f t="shared" si="3"/>
        <v>5.2000000000002728</v>
      </c>
      <c r="BB8" s="4"/>
      <c r="BC8" s="13"/>
      <c r="BD8" s="86" t="s">
        <v>573</v>
      </c>
      <c r="BE8" s="84">
        <v>19.917000000000002</v>
      </c>
      <c r="BF8" s="84">
        <v>20.391999999999999</v>
      </c>
      <c r="BG8" s="84">
        <v>1871.6</v>
      </c>
      <c r="BH8" s="21">
        <f t="shared" si="35"/>
        <v>3.3986666666666663</v>
      </c>
      <c r="BI8" s="21">
        <f t="shared" si="36"/>
        <v>0</v>
      </c>
      <c r="BJ8" s="3">
        <f t="shared" si="37"/>
        <v>3.3986666666666663</v>
      </c>
      <c r="BK8" s="3">
        <f t="shared" si="38"/>
        <v>0</v>
      </c>
      <c r="BL8" s="3">
        <f t="shared" si="39"/>
        <v>3.7999999999999545</v>
      </c>
      <c r="BM8" s="3">
        <f t="shared" si="40"/>
        <v>0</v>
      </c>
      <c r="BN8" s="4">
        <f t="shared" si="4"/>
        <v>3.7999999999999545</v>
      </c>
      <c r="BO8" s="4"/>
      <c r="BP8" s="13"/>
      <c r="BQ8" s="86" t="s">
        <v>573</v>
      </c>
      <c r="BR8" s="84">
        <v>19.41</v>
      </c>
      <c r="BS8" s="84">
        <v>19.879000000000001</v>
      </c>
      <c r="BT8" s="84">
        <v>1864.8</v>
      </c>
      <c r="BU8" s="21">
        <f t="shared" si="41"/>
        <v>3.3131666666666666</v>
      </c>
      <c r="BV8" s="21">
        <f t="shared" si="42"/>
        <v>0</v>
      </c>
      <c r="BW8" s="3">
        <f t="shared" si="43"/>
        <v>3.3131666666666666</v>
      </c>
      <c r="BX8" s="3">
        <f t="shared" si="44"/>
        <v>0</v>
      </c>
      <c r="BY8" s="3">
        <f t="shared" si="45"/>
        <v>3.7999999999999545</v>
      </c>
      <c r="BZ8" s="3">
        <f t="shared" si="46"/>
        <v>0</v>
      </c>
      <c r="CA8" s="4">
        <f t="shared" si="5"/>
        <v>3.7999999999999545</v>
      </c>
      <c r="CB8" s="4"/>
      <c r="CC8" s="13"/>
      <c r="CD8" s="86" t="s">
        <v>573</v>
      </c>
      <c r="CE8" s="84">
        <v>19.318999999999999</v>
      </c>
      <c r="CF8" s="84">
        <v>19.785</v>
      </c>
      <c r="CG8" s="84">
        <v>1859.7</v>
      </c>
      <c r="CH8" s="21">
        <f t="shared" si="47"/>
        <v>3.2974999999999999</v>
      </c>
      <c r="CI8" s="21">
        <f t="shared" si="48"/>
        <v>0</v>
      </c>
      <c r="CJ8" s="3">
        <f t="shared" si="49"/>
        <v>3.2974999999999999</v>
      </c>
      <c r="CK8" s="3">
        <f t="shared" si="50"/>
        <v>0</v>
      </c>
      <c r="CL8" s="3">
        <f t="shared" si="51"/>
        <v>3.7000000000000455</v>
      </c>
      <c r="CM8" s="3">
        <f t="shared" si="52"/>
        <v>0</v>
      </c>
      <c r="CN8" s="4">
        <f t="shared" si="6"/>
        <v>3.7000000000000455</v>
      </c>
      <c r="CO8" s="4"/>
      <c r="CP8" s="13"/>
      <c r="CQ8" s="86" t="s">
        <v>573</v>
      </c>
      <c r="CR8" s="84">
        <v>17.216999999999999</v>
      </c>
      <c r="CS8" s="84">
        <v>17.881</v>
      </c>
      <c r="CT8" s="84">
        <v>1872.1</v>
      </c>
      <c r="CU8" s="21">
        <f t="shared" si="53"/>
        <v>2.9801666666666664</v>
      </c>
      <c r="CV8" s="21">
        <f t="shared" si="54"/>
        <v>0</v>
      </c>
      <c r="CW8" s="3">
        <f t="shared" si="55"/>
        <v>2.9801666666666664</v>
      </c>
      <c r="CX8" s="3">
        <f t="shared" si="56"/>
        <v>0</v>
      </c>
      <c r="CY8" s="3">
        <f t="shared" si="57"/>
        <v>3.3999999999998636</v>
      </c>
      <c r="CZ8" s="3">
        <f t="shared" si="58"/>
        <v>0</v>
      </c>
      <c r="DA8" s="4">
        <f t="shared" si="7"/>
        <v>3.3999999999998636</v>
      </c>
      <c r="DB8" s="4"/>
      <c r="DC8" s="13"/>
      <c r="DD8" s="86" t="s">
        <v>573</v>
      </c>
      <c r="DE8" s="84">
        <v>17.798999999999999</v>
      </c>
      <c r="DF8" s="84">
        <v>18.242000000000001</v>
      </c>
      <c r="DG8" s="84">
        <v>1777.4</v>
      </c>
      <c r="DH8" s="21">
        <f t="shared" si="59"/>
        <v>3.0403333333333333</v>
      </c>
      <c r="DI8" s="21">
        <f t="shared" si="60"/>
        <v>0</v>
      </c>
      <c r="DJ8" s="3">
        <f t="shared" si="61"/>
        <v>3.0403333333333333</v>
      </c>
      <c r="DK8" s="3">
        <f t="shared" si="62"/>
        <v>0</v>
      </c>
      <c r="DL8" s="3">
        <f t="shared" si="63"/>
        <v>3.5</v>
      </c>
      <c r="DM8" s="3">
        <f t="shared" si="64"/>
        <v>0</v>
      </c>
      <c r="DN8" s="4">
        <f t="shared" si="8"/>
        <v>3.5</v>
      </c>
      <c r="DO8" s="4"/>
      <c r="DP8" s="13"/>
      <c r="DQ8" s="11"/>
      <c r="DR8" s="55" t="str">
        <f t="shared" si="70"/>
        <v>20-03-2026 18:10</v>
      </c>
      <c r="DS8" s="5">
        <f t="shared" si="65"/>
        <v>34.137500000000003</v>
      </c>
      <c r="DT8" s="5">
        <f t="shared" si="66"/>
        <v>0</v>
      </c>
      <c r="DU8" s="6">
        <f t="shared" si="9"/>
        <v>34.137500000000003</v>
      </c>
      <c r="DV8" s="5">
        <f t="shared" si="67"/>
        <v>0</v>
      </c>
      <c r="DW8" s="5">
        <f t="shared" si="68"/>
        <v>38.599999999999909</v>
      </c>
      <c r="DX8" s="5">
        <f t="shared" si="69"/>
        <v>0</v>
      </c>
      <c r="DY8" s="6">
        <f t="shared" si="10"/>
        <v>38.599999999999909</v>
      </c>
      <c r="DZ8" s="11"/>
      <c r="EA8" s="65">
        <v>6</v>
      </c>
      <c r="EB8" s="74">
        <f>CB77</f>
        <v>0.98251356523334621</v>
      </c>
      <c r="EC8" s="11"/>
      <c r="ED8" s="11"/>
      <c r="EE8" s="11"/>
      <c r="EF8" s="11"/>
      <c r="EG8" s="11"/>
      <c r="EH8" s="11"/>
    </row>
    <row r="9" spans="1:138" ht="21" x14ac:dyDescent="0.5">
      <c r="A9" s="86" t="s">
        <v>574</v>
      </c>
      <c r="B9" s="184"/>
      <c r="C9" s="185"/>
      <c r="D9" s="12"/>
      <c r="E9" s="84">
        <v>36.585000000000001</v>
      </c>
      <c r="F9" s="84">
        <v>37.203000000000003</v>
      </c>
      <c r="G9" s="84">
        <v>2478.1999999999998</v>
      </c>
      <c r="H9" s="21">
        <f t="shared" si="11"/>
        <v>6.2004999999999999</v>
      </c>
      <c r="I9" s="3">
        <f t="shared" si="12"/>
        <v>0</v>
      </c>
      <c r="J9" s="3">
        <f t="shared" si="13"/>
        <v>6.2004999999999999</v>
      </c>
      <c r="K9" s="3">
        <f t="shared" si="14"/>
        <v>0</v>
      </c>
      <c r="L9" s="3">
        <f t="shared" si="15"/>
        <v>7.0999999999999091</v>
      </c>
      <c r="M9" s="3">
        <f t="shared" si="16"/>
        <v>0</v>
      </c>
      <c r="N9" s="4">
        <f t="shared" si="0"/>
        <v>7.0999999999999091</v>
      </c>
      <c r="O9" s="4"/>
      <c r="P9" s="13"/>
      <c r="Q9" s="86" t="s">
        <v>574</v>
      </c>
      <c r="R9" s="84">
        <v>37.732999999999997</v>
      </c>
      <c r="S9" s="84">
        <v>38.381999999999998</v>
      </c>
      <c r="T9" s="84">
        <v>2502</v>
      </c>
      <c r="U9" s="21">
        <f t="shared" si="17"/>
        <v>6.3969999999999994</v>
      </c>
      <c r="V9" s="3">
        <f t="shared" si="18"/>
        <v>0</v>
      </c>
      <c r="W9" s="3">
        <f t="shared" si="19"/>
        <v>6.3969999999999994</v>
      </c>
      <c r="X9" s="3">
        <f t="shared" si="20"/>
        <v>0</v>
      </c>
      <c r="Y9" s="3">
        <f t="shared" si="21"/>
        <v>7.3000000000001819</v>
      </c>
      <c r="Z9" s="3">
        <f t="shared" si="22"/>
        <v>0</v>
      </c>
      <c r="AA9" s="4">
        <f t="shared" si="1"/>
        <v>7.3000000000001819</v>
      </c>
      <c r="AB9" s="4"/>
      <c r="AC9" s="13"/>
      <c r="AD9" s="86" t="s">
        <v>574</v>
      </c>
      <c r="AE9" s="84">
        <v>37.185000000000002</v>
      </c>
      <c r="AF9" s="84">
        <v>37.817</v>
      </c>
      <c r="AG9" s="84">
        <v>2464.3000000000002</v>
      </c>
      <c r="AH9" s="21">
        <f t="shared" si="23"/>
        <v>6.3028333333333331</v>
      </c>
      <c r="AI9" s="21">
        <f t="shared" si="24"/>
        <v>0</v>
      </c>
      <c r="AJ9" s="3">
        <f t="shared" si="25"/>
        <v>6.3028333333333331</v>
      </c>
      <c r="AK9" s="3">
        <f t="shared" si="26"/>
        <v>0</v>
      </c>
      <c r="AL9" s="3">
        <f t="shared" si="27"/>
        <v>7.1000000000003638</v>
      </c>
      <c r="AM9" s="3">
        <f t="shared" si="28"/>
        <v>0</v>
      </c>
      <c r="AN9" s="4">
        <f t="shared" si="2"/>
        <v>7.1000000000003638</v>
      </c>
      <c r="AO9" s="4"/>
      <c r="AP9" s="13"/>
      <c r="AQ9" s="86" t="s">
        <v>574</v>
      </c>
      <c r="AR9" s="84">
        <v>37.241</v>
      </c>
      <c r="AS9" s="84">
        <v>37.884999999999998</v>
      </c>
      <c r="AT9" s="84">
        <v>2494.1</v>
      </c>
      <c r="AU9" s="21">
        <f t="shared" si="29"/>
        <v>6.314166666666666</v>
      </c>
      <c r="AV9" s="21">
        <f t="shared" si="30"/>
        <v>0</v>
      </c>
      <c r="AW9" s="3">
        <f t="shared" si="31"/>
        <v>6.314166666666666</v>
      </c>
      <c r="AX9" s="3">
        <f t="shared" si="32"/>
        <v>0</v>
      </c>
      <c r="AY9" s="3">
        <f t="shared" si="33"/>
        <v>7.1999999999998181</v>
      </c>
      <c r="AZ9" s="3">
        <f t="shared" si="34"/>
        <v>0</v>
      </c>
      <c r="BA9" s="4">
        <f t="shared" si="3"/>
        <v>7.1999999999998181</v>
      </c>
      <c r="BB9" s="4"/>
      <c r="BC9" s="13"/>
      <c r="BD9" s="86" t="s">
        <v>574</v>
      </c>
      <c r="BE9" s="84">
        <v>27.88</v>
      </c>
      <c r="BF9" s="84">
        <v>28.425999999999998</v>
      </c>
      <c r="BG9" s="84">
        <v>1867.8</v>
      </c>
      <c r="BH9" s="21">
        <f t="shared" si="35"/>
        <v>4.7376666666666658</v>
      </c>
      <c r="BI9" s="21">
        <f t="shared" si="36"/>
        <v>0</v>
      </c>
      <c r="BJ9" s="3">
        <f t="shared" si="37"/>
        <v>4.7376666666666658</v>
      </c>
      <c r="BK9" s="3">
        <f t="shared" si="38"/>
        <v>0</v>
      </c>
      <c r="BL9" s="3">
        <f t="shared" si="39"/>
        <v>5.3999999999998636</v>
      </c>
      <c r="BM9" s="3">
        <f t="shared" si="40"/>
        <v>0</v>
      </c>
      <c r="BN9" s="4">
        <f t="shared" si="4"/>
        <v>5.3999999999998636</v>
      </c>
      <c r="BO9" s="4"/>
      <c r="BP9" s="13"/>
      <c r="BQ9" s="86" t="s">
        <v>574</v>
      </c>
      <c r="BR9" s="84">
        <v>27.091999999999999</v>
      </c>
      <c r="BS9" s="84">
        <v>27.628</v>
      </c>
      <c r="BT9" s="84">
        <v>1861</v>
      </c>
      <c r="BU9" s="21">
        <f t="shared" si="41"/>
        <v>4.6046666666666667</v>
      </c>
      <c r="BV9" s="21">
        <f t="shared" si="42"/>
        <v>0</v>
      </c>
      <c r="BW9" s="3">
        <f t="shared" si="43"/>
        <v>4.6046666666666667</v>
      </c>
      <c r="BX9" s="3">
        <f t="shared" si="44"/>
        <v>0</v>
      </c>
      <c r="BY9" s="3">
        <f t="shared" si="45"/>
        <v>5.2000000000000455</v>
      </c>
      <c r="BZ9" s="3">
        <f t="shared" si="46"/>
        <v>0</v>
      </c>
      <c r="CA9" s="4">
        <f t="shared" si="5"/>
        <v>5.2000000000000455</v>
      </c>
      <c r="CB9" s="4"/>
      <c r="CC9" s="13"/>
      <c r="CD9" s="86" t="s">
        <v>574</v>
      </c>
      <c r="CE9" s="84">
        <v>27.05</v>
      </c>
      <c r="CF9" s="84">
        <v>27.588000000000001</v>
      </c>
      <c r="CG9" s="84">
        <v>1856</v>
      </c>
      <c r="CH9" s="21">
        <f t="shared" si="47"/>
        <v>4.5979999999999999</v>
      </c>
      <c r="CI9" s="21">
        <f t="shared" si="48"/>
        <v>0</v>
      </c>
      <c r="CJ9" s="3">
        <f t="shared" si="49"/>
        <v>4.5979999999999999</v>
      </c>
      <c r="CK9" s="3">
        <f t="shared" si="50"/>
        <v>0</v>
      </c>
      <c r="CL9" s="3">
        <f t="shared" si="51"/>
        <v>5.2000000000000455</v>
      </c>
      <c r="CM9" s="3">
        <f t="shared" si="52"/>
        <v>0</v>
      </c>
      <c r="CN9" s="4">
        <f t="shared" si="6"/>
        <v>5.2000000000000455</v>
      </c>
      <c r="CO9" s="4"/>
      <c r="CP9" s="13"/>
      <c r="CQ9" s="86" t="s">
        <v>574</v>
      </c>
      <c r="CR9" s="84">
        <v>25.312000000000001</v>
      </c>
      <c r="CS9" s="84">
        <v>26.268000000000001</v>
      </c>
      <c r="CT9" s="84">
        <v>1868.7</v>
      </c>
      <c r="CU9" s="21">
        <f t="shared" si="53"/>
        <v>4.3780000000000001</v>
      </c>
      <c r="CV9" s="21">
        <f t="shared" si="54"/>
        <v>0</v>
      </c>
      <c r="CW9" s="3">
        <f t="shared" si="55"/>
        <v>4.3780000000000001</v>
      </c>
      <c r="CX9" s="3">
        <f t="shared" si="56"/>
        <v>0</v>
      </c>
      <c r="CY9" s="3">
        <f t="shared" si="57"/>
        <v>5.1000000000001364</v>
      </c>
      <c r="CZ9" s="3">
        <f t="shared" si="58"/>
        <v>0</v>
      </c>
      <c r="DA9" s="4">
        <f t="shared" si="7"/>
        <v>5.1000000000001364</v>
      </c>
      <c r="DB9" s="4"/>
      <c r="DC9" s="13"/>
      <c r="DD9" s="86" t="s">
        <v>574</v>
      </c>
      <c r="DE9" s="84">
        <v>25.48</v>
      </c>
      <c r="DF9" s="84">
        <v>26.007999999999999</v>
      </c>
      <c r="DG9" s="84">
        <v>1773.9</v>
      </c>
      <c r="DH9" s="21">
        <f t="shared" si="59"/>
        <v>4.3346666666666662</v>
      </c>
      <c r="DI9" s="21">
        <f t="shared" si="60"/>
        <v>0</v>
      </c>
      <c r="DJ9" s="3">
        <f t="shared" si="61"/>
        <v>4.3346666666666662</v>
      </c>
      <c r="DK9" s="3">
        <f t="shared" si="62"/>
        <v>0</v>
      </c>
      <c r="DL9" s="3">
        <f t="shared" si="63"/>
        <v>4.9000000000000909</v>
      </c>
      <c r="DM9" s="3">
        <f t="shared" si="64"/>
        <v>0</v>
      </c>
      <c r="DN9" s="4">
        <f t="shared" si="8"/>
        <v>4.9000000000000909</v>
      </c>
      <c r="DO9" s="4"/>
      <c r="DP9" s="13"/>
      <c r="DQ9" s="11"/>
      <c r="DR9" s="55" t="str">
        <f t="shared" si="70"/>
        <v>20-03-2026 18:00</v>
      </c>
      <c r="DS9" s="5">
        <f t="shared" si="65"/>
        <v>47.867499999999993</v>
      </c>
      <c r="DT9" s="5">
        <f t="shared" si="66"/>
        <v>0</v>
      </c>
      <c r="DU9" s="6">
        <f t="shared" si="9"/>
        <v>47.867499999999993</v>
      </c>
      <c r="DV9" s="5">
        <f t="shared" si="67"/>
        <v>0</v>
      </c>
      <c r="DW9" s="5">
        <f t="shared" si="68"/>
        <v>54.500000000000455</v>
      </c>
      <c r="DX9" s="5">
        <f t="shared" si="69"/>
        <v>0</v>
      </c>
      <c r="DY9" s="6">
        <f t="shared" si="10"/>
        <v>54.500000000000455</v>
      </c>
      <c r="DZ9" s="11"/>
      <c r="EA9" s="65">
        <v>7</v>
      </c>
      <c r="EB9" s="74">
        <f>CO77</f>
        <v>0.98119665701023628</v>
      </c>
      <c r="EC9" s="11"/>
      <c r="ED9" s="11"/>
      <c r="EE9" s="11"/>
      <c r="EF9" s="11"/>
      <c r="EG9" s="11"/>
      <c r="EH9" s="11"/>
    </row>
    <row r="10" spans="1:138" ht="21" x14ac:dyDescent="0.5">
      <c r="A10" s="86" t="s">
        <v>575</v>
      </c>
      <c r="B10" s="184"/>
      <c r="C10" s="185"/>
      <c r="D10" s="12"/>
      <c r="E10" s="84">
        <v>49.853999999999999</v>
      </c>
      <c r="F10" s="84">
        <v>50.593000000000004</v>
      </c>
      <c r="G10" s="84">
        <v>2471.1</v>
      </c>
      <c r="H10" s="21">
        <f t="shared" si="11"/>
        <v>8.4321666666666673</v>
      </c>
      <c r="I10" s="3">
        <f t="shared" si="12"/>
        <v>0</v>
      </c>
      <c r="J10" s="3">
        <f t="shared" si="13"/>
        <v>8.4321666666666673</v>
      </c>
      <c r="K10" s="3">
        <f t="shared" si="14"/>
        <v>0</v>
      </c>
      <c r="L10" s="3">
        <f t="shared" si="15"/>
        <v>9.5</v>
      </c>
      <c r="M10" s="3">
        <f t="shared" si="16"/>
        <v>0</v>
      </c>
      <c r="N10" s="4">
        <f t="shared" si="0"/>
        <v>9.5</v>
      </c>
      <c r="O10" s="4"/>
      <c r="P10" s="13"/>
      <c r="Q10" s="86" t="s">
        <v>575</v>
      </c>
      <c r="R10" s="84">
        <v>52.021999999999998</v>
      </c>
      <c r="S10" s="84">
        <v>52.356000000000002</v>
      </c>
      <c r="T10" s="84">
        <v>2494.6999999999998</v>
      </c>
      <c r="U10" s="21">
        <f t="shared" si="17"/>
        <v>8.7259999999999991</v>
      </c>
      <c r="V10" s="3">
        <f t="shared" si="18"/>
        <v>0</v>
      </c>
      <c r="W10" s="3">
        <f t="shared" si="19"/>
        <v>8.7259999999999991</v>
      </c>
      <c r="X10" s="3">
        <f t="shared" si="20"/>
        <v>0</v>
      </c>
      <c r="Y10" s="3">
        <f t="shared" si="21"/>
        <v>9.1999999999998181</v>
      </c>
      <c r="Z10" s="3">
        <f t="shared" si="22"/>
        <v>0</v>
      </c>
      <c r="AA10" s="4">
        <f t="shared" si="1"/>
        <v>9.1999999999998181</v>
      </c>
      <c r="AB10" s="4"/>
      <c r="AC10" s="13"/>
      <c r="AD10" s="86" t="s">
        <v>575</v>
      </c>
      <c r="AE10" s="84">
        <v>50.039000000000001</v>
      </c>
      <c r="AF10" s="84">
        <v>50.795999999999999</v>
      </c>
      <c r="AG10" s="84">
        <v>2457.1999999999998</v>
      </c>
      <c r="AH10" s="21">
        <f t="shared" si="23"/>
        <v>8.4659999999999993</v>
      </c>
      <c r="AI10" s="21">
        <f t="shared" si="24"/>
        <v>0</v>
      </c>
      <c r="AJ10" s="3">
        <f t="shared" si="25"/>
        <v>8.4659999999999993</v>
      </c>
      <c r="AK10" s="3">
        <f t="shared" si="26"/>
        <v>0</v>
      </c>
      <c r="AL10" s="3">
        <f t="shared" si="27"/>
        <v>9.3999999999996362</v>
      </c>
      <c r="AM10" s="3">
        <f t="shared" si="28"/>
        <v>0</v>
      </c>
      <c r="AN10" s="4">
        <f t="shared" si="2"/>
        <v>9.3999999999996362</v>
      </c>
      <c r="AO10" s="4"/>
      <c r="AP10" s="13"/>
      <c r="AQ10" s="86" t="s">
        <v>575</v>
      </c>
      <c r="AR10" s="84">
        <v>50.871000000000002</v>
      </c>
      <c r="AS10" s="84">
        <v>51.673000000000002</v>
      </c>
      <c r="AT10" s="84">
        <v>2486.9</v>
      </c>
      <c r="AU10" s="21">
        <f t="shared" si="29"/>
        <v>8.612166666666667</v>
      </c>
      <c r="AV10" s="21">
        <f t="shared" si="30"/>
        <v>0</v>
      </c>
      <c r="AW10" s="3">
        <f t="shared" si="31"/>
        <v>8.612166666666667</v>
      </c>
      <c r="AX10" s="3">
        <f t="shared" si="32"/>
        <v>0</v>
      </c>
      <c r="AY10" s="3">
        <f t="shared" si="33"/>
        <v>9.0999999999999091</v>
      </c>
      <c r="AZ10" s="3">
        <f t="shared" si="34"/>
        <v>0</v>
      </c>
      <c r="BA10" s="4">
        <f t="shared" si="3"/>
        <v>9.0999999999999091</v>
      </c>
      <c r="BB10" s="4"/>
      <c r="BC10" s="13"/>
      <c r="BD10" s="86" t="s">
        <v>575</v>
      </c>
      <c r="BE10" s="84">
        <v>37.984000000000002</v>
      </c>
      <c r="BF10" s="84">
        <v>38.625</v>
      </c>
      <c r="BG10" s="84">
        <v>1862.4</v>
      </c>
      <c r="BH10" s="21">
        <f t="shared" si="35"/>
        <v>6.4375</v>
      </c>
      <c r="BI10" s="21">
        <f t="shared" si="36"/>
        <v>0</v>
      </c>
      <c r="BJ10" s="3">
        <f t="shared" si="37"/>
        <v>6.4375</v>
      </c>
      <c r="BK10" s="3">
        <f t="shared" si="38"/>
        <v>0</v>
      </c>
      <c r="BL10" s="3">
        <f t="shared" si="39"/>
        <v>6.9000000000000909</v>
      </c>
      <c r="BM10" s="3">
        <f t="shared" si="40"/>
        <v>0</v>
      </c>
      <c r="BN10" s="4">
        <f t="shared" si="4"/>
        <v>6.9000000000000909</v>
      </c>
      <c r="BO10" s="4"/>
      <c r="BP10" s="13"/>
      <c r="BQ10" s="86" t="s">
        <v>575</v>
      </c>
      <c r="BR10" s="84">
        <v>36.978000000000002</v>
      </c>
      <c r="BS10" s="84">
        <v>37.601999999999997</v>
      </c>
      <c r="BT10" s="84">
        <v>1855.8</v>
      </c>
      <c r="BU10" s="21">
        <f t="shared" si="41"/>
        <v>6.2669999999999995</v>
      </c>
      <c r="BV10" s="21">
        <f t="shared" si="42"/>
        <v>0</v>
      </c>
      <c r="BW10" s="3">
        <f t="shared" si="43"/>
        <v>6.2669999999999995</v>
      </c>
      <c r="BX10" s="3">
        <f t="shared" si="44"/>
        <v>0</v>
      </c>
      <c r="BY10" s="3">
        <f t="shared" si="45"/>
        <v>6.5</v>
      </c>
      <c r="BZ10" s="3">
        <f t="shared" si="46"/>
        <v>0</v>
      </c>
      <c r="CA10" s="4">
        <f t="shared" si="5"/>
        <v>6.5</v>
      </c>
      <c r="CB10" s="4"/>
      <c r="CC10" s="13"/>
      <c r="CD10" s="86" t="s">
        <v>575</v>
      </c>
      <c r="CE10" s="84">
        <v>36.912999999999997</v>
      </c>
      <c r="CF10" s="84">
        <v>37.536000000000001</v>
      </c>
      <c r="CG10" s="84">
        <v>1850.8</v>
      </c>
      <c r="CH10" s="21">
        <f t="shared" si="47"/>
        <v>6.2560000000000002</v>
      </c>
      <c r="CI10" s="21">
        <f t="shared" si="48"/>
        <v>0</v>
      </c>
      <c r="CJ10" s="3">
        <f t="shared" si="49"/>
        <v>6.2560000000000002</v>
      </c>
      <c r="CK10" s="3">
        <f t="shared" si="50"/>
        <v>0</v>
      </c>
      <c r="CL10" s="3">
        <f t="shared" si="51"/>
        <v>6.7000000000000455</v>
      </c>
      <c r="CM10" s="3">
        <f t="shared" si="52"/>
        <v>0</v>
      </c>
      <c r="CN10" s="4">
        <f t="shared" si="6"/>
        <v>6.7000000000000455</v>
      </c>
      <c r="CO10" s="4"/>
      <c r="CP10" s="13"/>
      <c r="CQ10" s="86" t="s">
        <v>575</v>
      </c>
      <c r="CR10" s="84">
        <v>36.667000000000002</v>
      </c>
      <c r="CS10" s="84">
        <v>37.579000000000001</v>
      </c>
      <c r="CT10" s="84">
        <v>1863.6</v>
      </c>
      <c r="CU10" s="21">
        <f t="shared" si="53"/>
        <v>6.2631666666666668</v>
      </c>
      <c r="CV10" s="21">
        <f t="shared" si="54"/>
        <v>0</v>
      </c>
      <c r="CW10" s="3">
        <f t="shared" si="55"/>
        <v>6.2631666666666668</v>
      </c>
      <c r="CX10" s="3">
        <f t="shared" si="56"/>
        <v>0</v>
      </c>
      <c r="CY10" s="3">
        <f t="shared" si="57"/>
        <v>6.2999999999999545</v>
      </c>
      <c r="CZ10" s="3">
        <f t="shared" si="58"/>
        <v>0</v>
      </c>
      <c r="DA10" s="4">
        <f t="shared" si="7"/>
        <v>6.2999999999999545</v>
      </c>
      <c r="DB10" s="4"/>
      <c r="DC10" s="13"/>
      <c r="DD10" s="86" t="s">
        <v>575</v>
      </c>
      <c r="DE10" s="84">
        <v>34.774999999999999</v>
      </c>
      <c r="DF10" s="84">
        <v>35.372999999999998</v>
      </c>
      <c r="DG10" s="84">
        <v>1769</v>
      </c>
      <c r="DH10" s="21">
        <f t="shared" si="59"/>
        <v>5.8954999999999993</v>
      </c>
      <c r="DI10" s="21">
        <f t="shared" si="60"/>
        <v>0</v>
      </c>
      <c r="DJ10" s="3">
        <f t="shared" si="61"/>
        <v>5.8954999999999993</v>
      </c>
      <c r="DK10" s="3">
        <f t="shared" si="62"/>
        <v>0</v>
      </c>
      <c r="DL10" s="3">
        <f t="shared" si="63"/>
        <v>6</v>
      </c>
      <c r="DM10" s="3">
        <f t="shared" si="64"/>
        <v>0</v>
      </c>
      <c r="DN10" s="4">
        <f t="shared" si="8"/>
        <v>6</v>
      </c>
      <c r="DO10" s="4"/>
      <c r="DP10" s="13"/>
      <c r="DQ10" s="11"/>
      <c r="DR10" s="55" t="str">
        <f t="shared" si="70"/>
        <v>20-03-2026 17:50</v>
      </c>
      <c r="DS10" s="5">
        <f t="shared" si="65"/>
        <v>65.355499999999992</v>
      </c>
      <c r="DT10" s="5">
        <f t="shared" si="66"/>
        <v>0</v>
      </c>
      <c r="DU10" s="6">
        <f t="shared" si="9"/>
        <v>65.355499999999992</v>
      </c>
      <c r="DV10" s="5">
        <f t="shared" si="67"/>
        <v>0</v>
      </c>
      <c r="DW10" s="5">
        <f t="shared" si="68"/>
        <v>69.599999999999454</v>
      </c>
      <c r="DX10" s="5">
        <f t="shared" si="69"/>
        <v>0</v>
      </c>
      <c r="DY10" s="6">
        <f t="shared" si="10"/>
        <v>69.599999999999454</v>
      </c>
      <c r="DZ10" s="11"/>
      <c r="EA10" s="65">
        <v>8</v>
      </c>
      <c r="EB10" s="74">
        <f>DB77</f>
        <v>0.97092467772229285</v>
      </c>
      <c r="EC10" s="11"/>
      <c r="ED10" s="11"/>
      <c r="EE10" s="11"/>
      <c r="EF10" s="11"/>
      <c r="EG10" s="11"/>
      <c r="EH10" s="11"/>
    </row>
    <row r="11" spans="1:138" ht="21" x14ac:dyDescent="0.5">
      <c r="A11" s="86" t="s">
        <v>576</v>
      </c>
      <c r="B11" s="184"/>
      <c r="C11" s="185"/>
      <c r="D11" s="12"/>
      <c r="E11" s="84">
        <v>52.048999999999999</v>
      </c>
      <c r="F11" s="84">
        <v>55.783999999999999</v>
      </c>
      <c r="G11" s="84">
        <v>2461.6</v>
      </c>
      <c r="H11" s="21">
        <f t="shared" si="11"/>
        <v>9.2973333333333326</v>
      </c>
      <c r="I11" s="3">
        <f t="shared" si="12"/>
        <v>0</v>
      </c>
      <c r="J11" s="3">
        <f t="shared" si="13"/>
        <v>9.2973333333333326</v>
      </c>
      <c r="K11" s="3">
        <f t="shared" si="14"/>
        <v>0</v>
      </c>
      <c r="L11" s="3">
        <f t="shared" si="15"/>
        <v>10.199999999999818</v>
      </c>
      <c r="M11" s="3">
        <f t="shared" si="16"/>
        <v>0</v>
      </c>
      <c r="N11" s="4">
        <f t="shared" si="0"/>
        <v>10.199999999999818</v>
      </c>
      <c r="O11" s="4"/>
      <c r="P11" s="13"/>
      <c r="Q11" s="86" t="s">
        <v>576</v>
      </c>
      <c r="R11" s="84">
        <v>56.761000000000003</v>
      </c>
      <c r="S11" s="84">
        <v>57.59</v>
      </c>
      <c r="T11" s="84">
        <v>2485.5</v>
      </c>
      <c r="U11" s="21">
        <f t="shared" si="17"/>
        <v>9.5983333333333327</v>
      </c>
      <c r="V11" s="3">
        <f t="shared" si="18"/>
        <v>0</v>
      </c>
      <c r="W11" s="3">
        <f t="shared" si="19"/>
        <v>9.5983333333333327</v>
      </c>
      <c r="X11" s="3">
        <f t="shared" si="20"/>
        <v>0</v>
      </c>
      <c r="Y11" s="3">
        <f t="shared" si="21"/>
        <v>10.400000000000091</v>
      </c>
      <c r="Z11" s="3">
        <f t="shared" si="22"/>
        <v>0</v>
      </c>
      <c r="AA11" s="4">
        <f t="shared" si="1"/>
        <v>10.400000000000091</v>
      </c>
      <c r="AB11" s="4"/>
      <c r="AC11" s="13"/>
      <c r="AD11" s="86" t="s">
        <v>576</v>
      </c>
      <c r="AE11" s="84">
        <v>59.421999999999997</v>
      </c>
      <c r="AF11" s="84">
        <v>60.341999999999999</v>
      </c>
      <c r="AG11" s="84">
        <v>2447.8000000000002</v>
      </c>
      <c r="AH11" s="21">
        <f t="shared" si="23"/>
        <v>10.056999999999999</v>
      </c>
      <c r="AI11" s="21">
        <f t="shared" si="24"/>
        <v>0</v>
      </c>
      <c r="AJ11" s="3">
        <f t="shared" si="25"/>
        <v>10.056999999999999</v>
      </c>
      <c r="AK11" s="3">
        <f t="shared" si="26"/>
        <v>0</v>
      </c>
      <c r="AL11" s="3">
        <f t="shared" si="27"/>
        <v>10.100000000000364</v>
      </c>
      <c r="AM11" s="3">
        <f t="shared" si="28"/>
        <v>0</v>
      </c>
      <c r="AN11" s="4">
        <f t="shared" si="2"/>
        <v>10.100000000000364</v>
      </c>
      <c r="AO11" s="4"/>
      <c r="AP11" s="13"/>
      <c r="AQ11" s="86" t="s">
        <v>576</v>
      </c>
      <c r="AR11" s="84">
        <v>58.451000000000001</v>
      </c>
      <c r="AS11" s="84">
        <v>59.292999999999999</v>
      </c>
      <c r="AT11" s="84">
        <v>2477.8000000000002</v>
      </c>
      <c r="AU11" s="21">
        <f t="shared" si="29"/>
        <v>9.8821666666666665</v>
      </c>
      <c r="AV11" s="21">
        <f t="shared" si="30"/>
        <v>0</v>
      </c>
      <c r="AW11" s="3">
        <f t="shared" si="31"/>
        <v>9.8821666666666665</v>
      </c>
      <c r="AX11" s="3">
        <f t="shared" si="32"/>
        <v>0</v>
      </c>
      <c r="AY11" s="3">
        <f t="shared" si="33"/>
        <v>10</v>
      </c>
      <c r="AZ11" s="3">
        <f t="shared" si="34"/>
        <v>0</v>
      </c>
      <c r="BA11" s="4">
        <f t="shared" si="3"/>
        <v>10</v>
      </c>
      <c r="BB11" s="4"/>
      <c r="BC11" s="13"/>
      <c r="BD11" s="86" t="s">
        <v>576</v>
      </c>
      <c r="BE11" s="84">
        <v>46.052999999999997</v>
      </c>
      <c r="BF11" s="84">
        <v>46.792000000000002</v>
      </c>
      <c r="BG11" s="84">
        <v>1855.5</v>
      </c>
      <c r="BH11" s="21">
        <f t="shared" si="35"/>
        <v>7.7986666666666666</v>
      </c>
      <c r="BI11" s="21">
        <f t="shared" si="36"/>
        <v>0</v>
      </c>
      <c r="BJ11" s="3">
        <f t="shared" si="37"/>
        <v>7.7986666666666666</v>
      </c>
      <c r="BK11" s="3">
        <f t="shared" si="38"/>
        <v>0</v>
      </c>
      <c r="BL11" s="3">
        <f t="shared" si="39"/>
        <v>7.5999999999999091</v>
      </c>
      <c r="BM11" s="3">
        <f t="shared" si="40"/>
        <v>0</v>
      </c>
      <c r="BN11" s="4">
        <f t="shared" si="4"/>
        <v>7.5999999999999091</v>
      </c>
      <c r="BO11" s="4"/>
      <c r="BP11" s="13"/>
      <c r="BQ11" s="86" t="s">
        <v>576</v>
      </c>
      <c r="BR11" s="84">
        <v>42.070999999999998</v>
      </c>
      <c r="BS11" s="84">
        <v>43.737000000000002</v>
      </c>
      <c r="BT11" s="84">
        <v>1849.3</v>
      </c>
      <c r="BU11" s="21">
        <f t="shared" si="41"/>
        <v>7.2895000000000003</v>
      </c>
      <c r="BV11" s="21">
        <f t="shared" si="42"/>
        <v>0</v>
      </c>
      <c r="BW11" s="3">
        <f t="shared" si="43"/>
        <v>7.2895000000000003</v>
      </c>
      <c r="BX11" s="3">
        <f t="shared" si="44"/>
        <v>0</v>
      </c>
      <c r="BY11" s="3">
        <f t="shared" si="45"/>
        <v>7.5</v>
      </c>
      <c r="BZ11" s="3">
        <f t="shared" si="46"/>
        <v>0</v>
      </c>
      <c r="CA11" s="4">
        <f t="shared" si="5"/>
        <v>7.5</v>
      </c>
      <c r="CB11" s="4"/>
      <c r="CC11" s="13"/>
      <c r="CD11" s="86" t="s">
        <v>576</v>
      </c>
      <c r="CE11" s="84">
        <v>44.506</v>
      </c>
      <c r="CF11" s="84">
        <v>45.225000000000001</v>
      </c>
      <c r="CG11" s="84">
        <v>1844.1</v>
      </c>
      <c r="CH11" s="21">
        <f t="shared" si="47"/>
        <v>7.5374999999999996</v>
      </c>
      <c r="CI11" s="21">
        <f t="shared" si="48"/>
        <v>0</v>
      </c>
      <c r="CJ11" s="3">
        <f t="shared" si="49"/>
        <v>7.5374999999999996</v>
      </c>
      <c r="CK11" s="3">
        <f t="shared" si="50"/>
        <v>0</v>
      </c>
      <c r="CL11" s="3">
        <f t="shared" si="51"/>
        <v>7.5999999999999091</v>
      </c>
      <c r="CM11" s="3">
        <f t="shared" si="52"/>
        <v>0</v>
      </c>
      <c r="CN11" s="4">
        <f t="shared" si="6"/>
        <v>7.5999999999999091</v>
      </c>
      <c r="CO11" s="4"/>
      <c r="CP11" s="13"/>
      <c r="CQ11" s="86" t="s">
        <v>576</v>
      </c>
      <c r="CR11" s="84">
        <v>42.011000000000003</v>
      </c>
      <c r="CS11" s="84">
        <v>43.191000000000003</v>
      </c>
      <c r="CT11" s="84">
        <v>1857.3</v>
      </c>
      <c r="CU11" s="21">
        <f t="shared" si="53"/>
        <v>7.1985000000000001</v>
      </c>
      <c r="CV11" s="21">
        <f t="shared" si="54"/>
        <v>0</v>
      </c>
      <c r="CW11" s="3">
        <f t="shared" si="55"/>
        <v>7.1985000000000001</v>
      </c>
      <c r="CX11" s="3">
        <f t="shared" si="56"/>
        <v>0</v>
      </c>
      <c r="CY11" s="3">
        <f t="shared" si="57"/>
        <v>7.7000000000000455</v>
      </c>
      <c r="CZ11" s="3">
        <f t="shared" si="58"/>
        <v>0</v>
      </c>
      <c r="DA11" s="4">
        <f t="shared" si="7"/>
        <v>7.7000000000000455</v>
      </c>
      <c r="DB11" s="4"/>
      <c r="DC11" s="13"/>
      <c r="DD11" s="86" t="s">
        <v>576</v>
      </c>
      <c r="DE11" s="84">
        <v>37.887999999999998</v>
      </c>
      <c r="DF11" s="84">
        <v>38.505000000000003</v>
      </c>
      <c r="DG11" s="84">
        <v>1763</v>
      </c>
      <c r="DH11" s="21">
        <f t="shared" si="59"/>
        <v>6.4175000000000004</v>
      </c>
      <c r="DI11" s="21">
        <f t="shared" si="60"/>
        <v>0</v>
      </c>
      <c r="DJ11" s="3">
        <f t="shared" si="61"/>
        <v>6.4175000000000004</v>
      </c>
      <c r="DK11" s="3">
        <f t="shared" si="62"/>
        <v>0</v>
      </c>
      <c r="DL11" s="3">
        <f t="shared" si="63"/>
        <v>7.2000000000000455</v>
      </c>
      <c r="DM11" s="3">
        <f t="shared" si="64"/>
        <v>0</v>
      </c>
      <c r="DN11" s="4">
        <f t="shared" si="8"/>
        <v>7.2000000000000455</v>
      </c>
      <c r="DO11" s="4"/>
      <c r="DP11" s="13"/>
      <c r="DQ11" s="11"/>
      <c r="DR11" s="55" t="str">
        <f t="shared" si="70"/>
        <v>20-03-2026 17:40</v>
      </c>
      <c r="DS11" s="5">
        <f t="shared" si="65"/>
        <v>75.07650000000001</v>
      </c>
      <c r="DT11" s="5">
        <f t="shared" si="66"/>
        <v>0</v>
      </c>
      <c r="DU11" s="6">
        <f t="shared" si="9"/>
        <v>75.07650000000001</v>
      </c>
      <c r="DV11" s="5">
        <f t="shared" si="67"/>
        <v>0</v>
      </c>
      <c r="DW11" s="5">
        <f t="shared" si="68"/>
        <v>78.300000000000182</v>
      </c>
      <c r="DX11" s="5">
        <f t="shared" si="69"/>
        <v>0</v>
      </c>
      <c r="DY11" s="6">
        <f t="shared" si="10"/>
        <v>78.300000000000182</v>
      </c>
      <c r="DZ11" s="11"/>
      <c r="EA11" s="65">
        <v>9</v>
      </c>
      <c r="EB11" s="74">
        <f>DO77</f>
        <v>0.98497762801883104</v>
      </c>
      <c r="EC11" s="11"/>
      <c r="ED11" s="11"/>
      <c r="EE11" s="11"/>
      <c r="EF11" s="11"/>
      <c r="EG11" s="11"/>
      <c r="EH11" s="11"/>
    </row>
    <row r="12" spans="1:138" x14ac:dyDescent="0.35">
      <c r="A12" s="86" t="s">
        <v>577</v>
      </c>
      <c r="B12" s="184"/>
      <c r="C12" s="185"/>
      <c r="D12" s="12"/>
      <c r="E12" s="84">
        <v>83.304000000000002</v>
      </c>
      <c r="F12" s="84">
        <v>84.316000000000003</v>
      </c>
      <c r="G12" s="84">
        <v>2451.4</v>
      </c>
      <c r="H12" s="21">
        <f t="shared" si="11"/>
        <v>14.052666666666667</v>
      </c>
      <c r="I12" s="3">
        <f t="shared" si="12"/>
        <v>0</v>
      </c>
      <c r="J12" s="3">
        <f t="shared" si="13"/>
        <v>14.052666666666667</v>
      </c>
      <c r="K12" s="3">
        <f t="shared" si="14"/>
        <v>0</v>
      </c>
      <c r="L12" s="3">
        <f t="shared" si="15"/>
        <v>15.5</v>
      </c>
      <c r="M12" s="3">
        <f t="shared" si="16"/>
        <v>0</v>
      </c>
      <c r="N12" s="4">
        <f t="shared" si="0"/>
        <v>15.5</v>
      </c>
      <c r="O12" s="4"/>
      <c r="P12" s="13"/>
      <c r="Q12" s="86" t="s">
        <v>577</v>
      </c>
      <c r="R12" s="84">
        <v>84.558999999999997</v>
      </c>
      <c r="S12" s="84">
        <v>85.611999999999995</v>
      </c>
      <c r="T12" s="84">
        <v>2475.1</v>
      </c>
      <c r="U12" s="21">
        <f t="shared" si="17"/>
        <v>14.268666666666665</v>
      </c>
      <c r="V12" s="3">
        <f t="shared" si="18"/>
        <v>0</v>
      </c>
      <c r="W12" s="3">
        <f t="shared" si="19"/>
        <v>14.268666666666665</v>
      </c>
      <c r="X12" s="3">
        <f t="shared" si="20"/>
        <v>0</v>
      </c>
      <c r="Y12" s="3">
        <f t="shared" si="21"/>
        <v>15.299999999999727</v>
      </c>
      <c r="Z12" s="3">
        <f t="shared" si="22"/>
        <v>0</v>
      </c>
      <c r="AA12" s="4">
        <f t="shared" si="1"/>
        <v>15.299999999999727</v>
      </c>
      <c r="AB12" s="4"/>
      <c r="AC12" s="13"/>
      <c r="AD12" s="86" t="s">
        <v>577</v>
      </c>
      <c r="AE12" s="84">
        <v>83.679000000000002</v>
      </c>
      <c r="AF12" s="84">
        <v>85.049000000000007</v>
      </c>
      <c r="AG12" s="84">
        <v>2437.6999999999998</v>
      </c>
      <c r="AH12" s="21">
        <f t="shared" si="23"/>
        <v>14.174833333333334</v>
      </c>
      <c r="AI12" s="21">
        <f t="shared" si="24"/>
        <v>0</v>
      </c>
      <c r="AJ12" s="3">
        <f t="shared" si="25"/>
        <v>14.174833333333334</v>
      </c>
      <c r="AK12" s="3">
        <f t="shared" si="26"/>
        <v>0</v>
      </c>
      <c r="AL12" s="3">
        <f t="shared" si="27"/>
        <v>15.199999999999818</v>
      </c>
      <c r="AM12" s="3">
        <f t="shared" si="28"/>
        <v>0</v>
      </c>
      <c r="AN12" s="4">
        <f t="shared" si="2"/>
        <v>15.199999999999818</v>
      </c>
      <c r="AO12" s="4"/>
      <c r="AP12" s="13"/>
      <c r="AQ12" s="86" t="s">
        <v>577</v>
      </c>
      <c r="AR12" s="84">
        <v>83.647999999999996</v>
      </c>
      <c r="AS12" s="84">
        <v>84.5</v>
      </c>
      <c r="AT12" s="84">
        <v>2467.8000000000002</v>
      </c>
      <c r="AU12" s="21">
        <f t="shared" si="29"/>
        <v>14.083333333333332</v>
      </c>
      <c r="AV12" s="21">
        <f t="shared" si="30"/>
        <v>0</v>
      </c>
      <c r="AW12" s="3">
        <f t="shared" si="31"/>
        <v>14.083333333333332</v>
      </c>
      <c r="AX12" s="3">
        <f t="shared" si="32"/>
        <v>0</v>
      </c>
      <c r="AY12" s="3">
        <f t="shared" si="33"/>
        <v>15.300000000000182</v>
      </c>
      <c r="AZ12" s="3">
        <f t="shared" si="34"/>
        <v>0</v>
      </c>
      <c r="BA12" s="4">
        <f t="shared" si="3"/>
        <v>15.300000000000182</v>
      </c>
      <c r="BB12" s="4"/>
      <c r="BC12" s="13"/>
      <c r="BD12" s="86" t="s">
        <v>577</v>
      </c>
      <c r="BE12" s="84">
        <v>62.777999999999999</v>
      </c>
      <c r="BF12" s="84">
        <v>63.618000000000002</v>
      </c>
      <c r="BG12" s="84">
        <v>1847.9</v>
      </c>
      <c r="BH12" s="21">
        <f t="shared" si="35"/>
        <v>10.603</v>
      </c>
      <c r="BI12" s="21">
        <f t="shared" si="36"/>
        <v>0</v>
      </c>
      <c r="BJ12" s="3">
        <f t="shared" si="37"/>
        <v>10.603</v>
      </c>
      <c r="BK12" s="3">
        <f t="shared" si="38"/>
        <v>0</v>
      </c>
      <c r="BL12" s="3">
        <f t="shared" si="39"/>
        <v>11.300000000000182</v>
      </c>
      <c r="BM12" s="3">
        <f t="shared" si="40"/>
        <v>0</v>
      </c>
      <c r="BN12" s="4">
        <f t="shared" si="4"/>
        <v>11.300000000000182</v>
      </c>
      <c r="BO12" s="4"/>
      <c r="BP12" s="13"/>
      <c r="BQ12" s="86" t="s">
        <v>577</v>
      </c>
      <c r="BR12" s="84">
        <v>61.177</v>
      </c>
      <c r="BS12" s="84">
        <v>61.988999999999997</v>
      </c>
      <c r="BT12" s="84">
        <v>1841.8</v>
      </c>
      <c r="BU12" s="21">
        <f t="shared" si="41"/>
        <v>10.331499999999998</v>
      </c>
      <c r="BV12" s="21">
        <f t="shared" si="42"/>
        <v>0</v>
      </c>
      <c r="BW12" s="3">
        <f t="shared" si="43"/>
        <v>10.331499999999998</v>
      </c>
      <c r="BX12" s="3">
        <f t="shared" si="44"/>
        <v>0</v>
      </c>
      <c r="BY12" s="3">
        <f t="shared" si="45"/>
        <v>11</v>
      </c>
      <c r="BZ12" s="3">
        <f t="shared" si="46"/>
        <v>0</v>
      </c>
      <c r="CA12" s="4">
        <f t="shared" si="5"/>
        <v>11</v>
      </c>
      <c r="CB12" s="4"/>
      <c r="CC12" s="13"/>
      <c r="CD12" s="86" t="s">
        <v>577</v>
      </c>
      <c r="CE12" s="84">
        <v>61.384</v>
      </c>
      <c r="CF12" s="84">
        <v>62.198999999999998</v>
      </c>
      <c r="CG12" s="84">
        <v>1836.5</v>
      </c>
      <c r="CH12" s="21">
        <f t="shared" si="47"/>
        <v>10.366499999999998</v>
      </c>
      <c r="CI12" s="21">
        <f t="shared" si="48"/>
        <v>0</v>
      </c>
      <c r="CJ12" s="3">
        <f t="shared" si="49"/>
        <v>10.366499999999998</v>
      </c>
      <c r="CK12" s="3">
        <f t="shared" si="50"/>
        <v>0</v>
      </c>
      <c r="CL12" s="3">
        <f t="shared" si="51"/>
        <v>11</v>
      </c>
      <c r="CM12" s="3">
        <f t="shared" si="52"/>
        <v>0</v>
      </c>
      <c r="CN12" s="4">
        <f t="shared" si="6"/>
        <v>11</v>
      </c>
      <c r="CO12" s="4"/>
      <c r="CP12" s="13"/>
      <c r="CQ12" s="86" t="s">
        <v>577</v>
      </c>
      <c r="CR12" s="84">
        <v>61.186</v>
      </c>
      <c r="CS12" s="84">
        <v>62.953000000000003</v>
      </c>
      <c r="CT12" s="84">
        <v>1849.6</v>
      </c>
      <c r="CU12" s="21">
        <f t="shared" si="53"/>
        <v>10.492166666666666</v>
      </c>
      <c r="CV12" s="21">
        <f t="shared" si="54"/>
        <v>0</v>
      </c>
      <c r="CW12" s="3">
        <f t="shared" si="55"/>
        <v>10.492166666666666</v>
      </c>
      <c r="CX12" s="3">
        <f t="shared" si="56"/>
        <v>0</v>
      </c>
      <c r="CY12" s="3">
        <f t="shared" si="57"/>
        <v>11.299999999999955</v>
      </c>
      <c r="CZ12" s="3">
        <f t="shared" si="58"/>
        <v>0</v>
      </c>
      <c r="DA12" s="4">
        <f t="shared" si="7"/>
        <v>11.299999999999955</v>
      </c>
      <c r="DB12" s="4"/>
      <c r="DC12" s="13"/>
      <c r="DD12" s="86" t="s">
        <v>577</v>
      </c>
      <c r="DE12" s="84">
        <v>57.817999999999998</v>
      </c>
      <c r="DF12" s="84">
        <v>58.656999999999996</v>
      </c>
      <c r="DG12" s="84">
        <v>1755.8</v>
      </c>
      <c r="DH12" s="21">
        <f t="shared" si="59"/>
        <v>9.7761666666666649</v>
      </c>
      <c r="DI12" s="21">
        <f t="shared" si="60"/>
        <v>0</v>
      </c>
      <c r="DJ12" s="3">
        <f t="shared" si="61"/>
        <v>9.7761666666666649</v>
      </c>
      <c r="DK12" s="3">
        <f t="shared" si="62"/>
        <v>0</v>
      </c>
      <c r="DL12" s="3">
        <f t="shared" si="63"/>
        <v>10.599999999999909</v>
      </c>
      <c r="DM12" s="3">
        <f t="shared" si="64"/>
        <v>0</v>
      </c>
      <c r="DN12" s="4">
        <f t="shared" si="8"/>
        <v>10.599999999999909</v>
      </c>
      <c r="DO12" s="4"/>
      <c r="DP12" s="13"/>
      <c r="DQ12" s="11"/>
      <c r="DR12" s="55" t="str">
        <f t="shared" si="70"/>
        <v>20-03-2026 17:30</v>
      </c>
      <c r="DS12" s="5">
        <f t="shared" si="65"/>
        <v>108.14883333333331</v>
      </c>
      <c r="DT12" s="5">
        <f t="shared" si="66"/>
        <v>0</v>
      </c>
      <c r="DU12" s="6">
        <f t="shared" si="9"/>
        <v>108.14883333333331</v>
      </c>
      <c r="DV12" s="5">
        <f t="shared" si="67"/>
        <v>0</v>
      </c>
      <c r="DW12" s="5">
        <f t="shared" si="68"/>
        <v>116.49999999999977</v>
      </c>
      <c r="DX12" s="5">
        <f t="shared" si="69"/>
        <v>0</v>
      </c>
      <c r="DY12" s="6">
        <f t="shared" si="10"/>
        <v>116.49999999999977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86" t="s">
        <v>578</v>
      </c>
      <c r="B13" s="184"/>
      <c r="C13" s="185"/>
      <c r="D13" s="12"/>
      <c r="E13" s="84">
        <v>102.642</v>
      </c>
      <c r="F13" s="84">
        <v>103.836</v>
      </c>
      <c r="G13" s="84">
        <v>2435.9</v>
      </c>
      <c r="H13" s="21">
        <f t="shared" si="11"/>
        <v>17.305999999999997</v>
      </c>
      <c r="I13" s="3">
        <f t="shared" si="12"/>
        <v>0</v>
      </c>
      <c r="J13" s="3">
        <f t="shared" si="13"/>
        <v>17.305999999999997</v>
      </c>
      <c r="K13" s="3">
        <f t="shared" si="14"/>
        <v>0</v>
      </c>
      <c r="L13" s="3">
        <f t="shared" si="15"/>
        <v>15.5</v>
      </c>
      <c r="M13" s="3">
        <f t="shared" si="16"/>
        <v>0</v>
      </c>
      <c r="N13" s="4">
        <f t="shared" si="0"/>
        <v>15.5</v>
      </c>
      <c r="O13" s="4"/>
      <c r="P13" s="13"/>
      <c r="Q13" s="86" t="s">
        <v>578</v>
      </c>
      <c r="R13" s="84">
        <v>103.65900000000001</v>
      </c>
      <c r="S13" s="84">
        <v>104.91800000000001</v>
      </c>
      <c r="T13" s="84">
        <v>2459.8000000000002</v>
      </c>
      <c r="U13" s="21">
        <f t="shared" si="17"/>
        <v>17.486333333333334</v>
      </c>
      <c r="V13" s="3">
        <f t="shared" si="18"/>
        <v>0</v>
      </c>
      <c r="W13" s="3">
        <f t="shared" si="19"/>
        <v>17.486333333333334</v>
      </c>
      <c r="X13" s="3">
        <f t="shared" si="20"/>
        <v>0</v>
      </c>
      <c r="Y13" s="3">
        <f t="shared" si="21"/>
        <v>16.5</v>
      </c>
      <c r="Z13" s="3">
        <f t="shared" si="22"/>
        <v>0</v>
      </c>
      <c r="AA13" s="4">
        <f t="shared" si="1"/>
        <v>16.5</v>
      </c>
      <c r="AB13" s="4"/>
      <c r="AC13" s="13"/>
      <c r="AD13" s="86" t="s">
        <v>578</v>
      </c>
      <c r="AE13" s="84">
        <v>102.303</v>
      </c>
      <c r="AF13" s="84">
        <v>103.956</v>
      </c>
      <c r="AG13" s="84">
        <v>2422.5</v>
      </c>
      <c r="AH13" s="21">
        <f t="shared" si="23"/>
        <v>17.326000000000001</v>
      </c>
      <c r="AI13" s="21">
        <f t="shared" si="24"/>
        <v>0</v>
      </c>
      <c r="AJ13" s="3">
        <f t="shared" si="25"/>
        <v>17.326000000000001</v>
      </c>
      <c r="AK13" s="3">
        <f t="shared" si="26"/>
        <v>0</v>
      </c>
      <c r="AL13" s="3">
        <f t="shared" si="27"/>
        <v>16.099999999999909</v>
      </c>
      <c r="AM13" s="3">
        <f t="shared" si="28"/>
        <v>0</v>
      </c>
      <c r="AN13" s="4">
        <f t="shared" si="2"/>
        <v>16.099999999999909</v>
      </c>
      <c r="AO13" s="4"/>
      <c r="AP13" s="13"/>
      <c r="AQ13" s="86" t="s">
        <v>578</v>
      </c>
      <c r="AR13" s="84">
        <v>102.265</v>
      </c>
      <c r="AS13" s="84">
        <v>103.497</v>
      </c>
      <c r="AT13" s="84">
        <v>2452.5</v>
      </c>
      <c r="AU13" s="21">
        <f t="shared" si="29"/>
        <v>17.249499999999998</v>
      </c>
      <c r="AV13" s="21">
        <f t="shared" si="30"/>
        <v>0</v>
      </c>
      <c r="AW13" s="3">
        <f t="shared" si="31"/>
        <v>17.249499999999998</v>
      </c>
      <c r="AX13" s="3">
        <f t="shared" si="32"/>
        <v>0</v>
      </c>
      <c r="AY13" s="3">
        <f t="shared" si="33"/>
        <v>16.400000000000091</v>
      </c>
      <c r="AZ13" s="3">
        <f t="shared" si="34"/>
        <v>0</v>
      </c>
      <c r="BA13" s="4">
        <f t="shared" si="3"/>
        <v>16.400000000000091</v>
      </c>
      <c r="BB13" s="4"/>
      <c r="BC13" s="13"/>
      <c r="BD13" s="86" t="s">
        <v>578</v>
      </c>
      <c r="BE13" s="84">
        <v>76.403000000000006</v>
      </c>
      <c r="BF13" s="84">
        <v>77.37</v>
      </c>
      <c r="BG13" s="84">
        <v>1836.6</v>
      </c>
      <c r="BH13" s="21">
        <f t="shared" si="35"/>
        <v>12.895</v>
      </c>
      <c r="BI13" s="21">
        <f t="shared" si="36"/>
        <v>0</v>
      </c>
      <c r="BJ13" s="3">
        <f t="shared" si="37"/>
        <v>12.895</v>
      </c>
      <c r="BK13" s="3">
        <f t="shared" si="38"/>
        <v>0</v>
      </c>
      <c r="BL13" s="3">
        <f t="shared" si="39"/>
        <v>12.099999999999909</v>
      </c>
      <c r="BM13" s="3">
        <f t="shared" si="40"/>
        <v>0</v>
      </c>
      <c r="BN13" s="4">
        <f t="shared" si="4"/>
        <v>12.099999999999909</v>
      </c>
      <c r="BO13" s="4"/>
      <c r="BP13" s="13"/>
      <c r="BQ13" s="86" t="s">
        <v>578</v>
      </c>
      <c r="BR13" s="84">
        <v>75.144000000000005</v>
      </c>
      <c r="BS13" s="84">
        <v>76.08</v>
      </c>
      <c r="BT13" s="84">
        <v>1830.8</v>
      </c>
      <c r="BU13" s="21">
        <f t="shared" si="41"/>
        <v>12.68</v>
      </c>
      <c r="BV13" s="21">
        <f t="shared" si="42"/>
        <v>0</v>
      </c>
      <c r="BW13" s="3">
        <f t="shared" si="43"/>
        <v>12.68</v>
      </c>
      <c r="BX13" s="3">
        <f t="shared" si="44"/>
        <v>0</v>
      </c>
      <c r="BY13" s="3">
        <f t="shared" si="45"/>
        <v>12.099999999999909</v>
      </c>
      <c r="BZ13" s="3">
        <f t="shared" si="46"/>
        <v>0</v>
      </c>
      <c r="CA13" s="4">
        <f t="shared" si="5"/>
        <v>12.099999999999909</v>
      </c>
      <c r="CB13" s="4"/>
      <c r="CC13" s="13"/>
      <c r="CD13" s="86" t="s">
        <v>578</v>
      </c>
      <c r="CE13" s="84">
        <v>74.924000000000007</v>
      </c>
      <c r="CF13" s="84">
        <v>75.864999999999995</v>
      </c>
      <c r="CG13" s="84">
        <v>1825.5</v>
      </c>
      <c r="CH13" s="21">
        <f t="shared" si="47"/>
        <v>12.644166666666665</v>
      </c>
      <c r="CI13" s="21">
        <f t="shared" si="48"/>
        <v>0</v>
      </c>
      <c r="CJ13" s="3">
        <f t="shared" si="49"/>
        <v>12.644166666666665</v>
      </c>
      <c r="CK13" s="3">
        <f t="shared" si="50"/>
        <v>0</v>
      </c>
      <c r="CL13" s="3">
        <f t="shared" si="51"/>
        <v>11.799999999999955</v>
      </c>
      <c r="CM13" s="3">
        <f t="shared" si="52"/>
        <v>0</v>
      </c>
      <c r="CN13" s="4">
        <f t="shared" si="6"/>
        <v>11.799999999999955</v>
      </c>
      <c r="CO13" s="4"/>
      <c r="CP13" s="13"/>
      <c r="CQ13" s="86" t="s">
        <v>578</v>
      </c>
      <c r="CR13" s="84">
        <v>74.691999999999993</v>
      </c>
      <c r="CS13" s="84">
        <v>76.47</v>
      </c>
      <c r="CT13" s="84">
        <v>1838.3</v>
      </c>
      <c r="CU13" s="21">
        <f t="shared" si="53"/>
        <v>12.744999999999999</v>
      </c>
      <c r="CV13" s="21">
        <f t="shared" si="54"/>
        <v>0</v>
      </c>
      <c r="CW13" s="3">
        <f t="shared" si="55"/>
        <v>12.744999999999999</v>
      </c>
      <c r="CX13" s="3">
        <f t="shared" si="56"/>
        <v>0</v>
      </c>
      <c r="CY13" s="3">
        <f t="shared" si="57"/>
        <v>11.899999999999864</v>
      </c>
      <c r="CZ13" s="3">
        <f t="shared" si="58"/>
        <v>0</v>
      </c>
      <c r="DA13" s="4">
        <f t="shared" si="7"/>
        <v>11.899999999999864</v>
      </c>
      <c r="DB13" s="4"/>
      <c r="DC13" s="13"/>
      <c r="DD13" s="86" t="s">
        <v>578</v>
      </c>
      <c r="DE13" s="84">
        <v>70.665999999999997</v>
      </c>
      <c r="DF13" s="84">
        <v>71.596999999999994</v>
      </c>
      <c r="DG13" s="84">
        <v>1745.2</v>
      </c>
      <c r="DH13" s="21">
        <f t="shared" si="59"/>
        <v>11.932833333333331</v>
      </c>
      <c r="DI13" s="21">
        <f t="shared" si="60"/>
        <v>0</v>
      </c>
      <c r="DJ13" s="3">
        <f t="shared" si="61"/>
        <v>11.932833333333331</v>
      </c>
      <c r="DK13" s="3">
        <f t="shared" si="62"/>
        <v>0</v>
      </c>
      <c r="DL13" s="3">
        <f t="shared" si="63"/>
        <v>11.5</v>
      </c>
      <c r="DM13" s="3">
        <f t="shared" si="64"/>
        <v>0</v>
      </c>
      <c r="DN13" s="4">
        <f t="shared" si="8"/>
        <v>11.5</v>
      </c>
      <c r="DO13" s="4"/>
      <c r="DP13" s="13"/>
      <c r="DQ13" s="11"/>
      <c r="DR13" s="55" t="str">
        <f t="shared" si="70"/>
        <v>20-03-2026 17:20</v>
      </c>
      <c r="DS13" s="5">
        <f t="shared" si="65"/>
        <v>132.26483333333331</v>
      </c>
      <c r="DT13" s="5">
        <f t="shared" si="66"/>
        <v>0</v>
      </c>
      <c r="DU13" s="6">
        <f t="shared" si="9"/>
        <v>132.26483333333331</v>
      </c>
      <c r="DV13" s="5">
        <f t="shared" si="67"/>
        <v>0</v>
      </c>
      <c r="DW13" s="5">
        <f t="shared" si="68"/>
        <v>123.89999999999964</v>
      </c>
      <c r="DX13" s="5">
        <f t="shared" si="69"/>
        <v>0</v>
      </c>
      <c r="DY13" s="6">
        <f t="shared" si="10"/>
        <v>123.89999999999964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86" t="s">
        <v>579</v>
      </c>
      <c r="B14" s="184"/>
      <c r="C14" s="185"/>
      <c r="D14" s="12"/>
      <c r="E14" s="84">
        <v>54.679000000000002</v>
      </c>
      <c r="F14" s="84">
        <v>55.523000000000003</v>
      </c>
      <c r="G14" s="84">
        <v>2420.4</v>
      </c>
      <c r="H14" s="21">
        <f t="shared" si="11"/>
        <v>9.2538333333333327</v>
      </c>
      <c r="I14" s="3">
        <f t="shared" si="12"/>
        <v>0</v>
      </c>
      <c r="J14" s="3">
        <f t="shared" si="13"/>
        <v>9.2538333333333327</v>
      </c>
      <c r="K14" s="3">
        <f t="shared" si="14"/>
        <v>0</v>
      </c>
      <c r="L14" s="3">
        <f t="shared" si="15"/>
        <v>15.800000000000182</v>
      </c>
      <c r="M14" s="3">
        <f t="shared" si="16"/>
        <v>0</v>
      </c>
      <c r="N14" s="4">
        <f t="shared" si="0"/>
        <v>15.800000000000182</v>
      </c>
      <c r="O14" s="4"/>
      <c r="P14" s="13"/>
      <c r="Q14" s="86" t="s">
        <v>579</v>
      </c>
      <c r="R14" s="84">
        <v>56.497</v>
      </c>
      <c r="S14" s="84">
        <v>57.375</v>
      </c>
      <c r="T14" s="84">
        <v>2443.3000000000002</v>
      </c>
      <c r="U14" s="21">
        <f t="shared" si="17"/>
        <v>9.5625</v>
      </c>
      <c r="V14" s="3">
        <f t="shared" si="18"/>
        <v>0</v>
      </c>
      <c r="W14" s="3">
        <f t="shared" si="19"/>
        <v>9.5625</v>
      </c>
      <c r="X14" s="3">
        <f t="shared" si="20"/>
        <v>0</v>
      </c>
      <c r="Y14" s="3">
        <f t="shared" si="21"/>
        <v>16.5</v>
      </c>
      <c r="Z14" s="3">
        <f t="shared" si="22"/>
        <v>0</v>
      </c>
      <c r="AA14" s="4">
        <f t="shared" si="1"/>
        <v>16.5</v>
      </c>
      <c r="AB14" s="4"/>
      <c r="AC14" s="13"/>
      <c r="AD14" s="86" t="s">
        <v>579</v>
      </c>
      <c r="AE14" s="84">
        <v>54.755000000000003</v>
      </c>
      <c r="AF14" s="84">
        <v>55.610999999999997</v>
      </c>
      <c r="AG14" s="84">
        <v>2406.4</v>
      </c>
      <c r="AH14" s="21">
        <f t="shared" si="23"/>
        <v>9.2684999999999995</v>
      </c>
      <c r="AI14" s="21">
        <f t="shared" si="24"/>
        <v>0</v>
      </c>
      <c r="AJ14" s="3">
        <f t="shared" si="25"/>
        <v>9.2684999999999995</v>
      </c>
      <c r="AK14" s="3">
        <f t="shared" si="26"/>
        <v>0</v>
      </c>
      <c r="AL14" s="3">
        <f t="shared" si="27"/>
        <v>15.5</v>
      </c>
      <c r="AM14" s="3">
        <f t="shared" si="28"/>
        <v>0</v>
      </c>
      <c r="AN14" s="4">
        <f t="shared" si="2"/>
        <v>15.5</v>
      </c>
      <c r="AO14" s="4"/>
      <c r="AP14" s="13"/>
      <c r="AQ14" s="86" t="s">
        <v>579</v>
      </c>
      <c r="AR14" s="84">
        <v>55.125999999999998</v>
      </c>
      <c r="AS14" s="84">
        <v>55.988</v>
      </c>
      <c r="AT14" s="84">
        <v>2436.1</v>
      </c>
      <c r="AU14" s="21">
        <f t="shared" si="29"/>
        <v>9.3313333333333333</v>
      </c>
      <c r="AV14" s="21">
        <f t="shared" si="30"/>
        <v>0</v>
      </c>
      <c r="AW14" s="3">
        <f t="shared" si="31"/>
        <v>9.3313333333333333</v>
      </c>
      <c r="AX14" s="3">
        <f t="shared" si="32"/>
        <v>0</v>
      </c>
      <c r="AY14" s="3">
        <f t="shared" si="33"/>
        <v>15.599999999999909</v>
      </c>
      <c r="AZ14" s="3">
        <f t="shared" si="34"/>
        <v>0</v>
      </c>
      <c r="BA14" s="4">
        <f t="shared" si="3"/>
        <v>15.599999999999909</v>
      </c>
      <c r="BB14" s="4"/>
      <c r="BC14" s="13"/>
      <c r="BD14" s="86" t="s">
        <v>579</v>
      </c>
      <c r="BE14" s="84">
        <v>40.996000000000002</v>
      </c>
      <c r="BF14" s="84">
        <v>41.709000000000003</v>
      </c>
      <c r="BG14" s="84">
        <v>1824.5</v>
      </c>
      <c r="BH14" s="21">
        <f t="shared" si="35"/>
        <v>6.9515000000000002</v>
      </c>
      <c r="BI14" s="21">
        <f t="shared" si="36"/>
        <v>0</v>
      </c>
      <c r="BJ14" s="3">
        <f t="shared" si="37"/>
        <v>6.9515000000000002</v>
      </c>
      <c r="BK14" s="3">
        <f t="shared" si="38"/>
        <v>0</v>
      </c>
      <c r="BL14" s="3">
        <f t="shared" si="39"/>
        <v>11.400000000000091</v>
      </c>
      <c r="BM14" s="3">
        <f t="shared" si="40"/>
        <v>0</v>
      </c>
      <c r="BN14" s="4">
        <f t="shared" si="4"/>
        <v>11.400000000000091</v>
      </c>
      <c r="BO14" s="4"/>
      <c r="BP14" s="13"/>
      <c r="BQ14" s="86" t="s">
        <v>579</v>
      </c>
      <c r="BR14" s="84">
        <v>40.57</v>
      </c>
      <c r="BS14" s="84">
        <v>41.28</v>
      </c>
      <c r="BT14" s="84">
        <v>1818.7</v>
      </c>
      <c r="BU14" s="21">
        <f t="shared" si="41"/>
        <v>6.88</v>
      </c>
      <c r="BV14" s="21">
        <f t="shared" si="42"/>
        <v>0</v>
      </c>
      <c r="BW14" s="3">
        <f t="shared" si="43"/>
        <v>6.88</v>
      </c>
      <c r="BX14" s="3">
        <f t="shared" si="44"/>
        <v>0</v>
      </c>
      <c r="BY14" s="3">
        <f t="shared" si="45"/>
        <v>11.200000000000045</v>
      </c>
      <c r="BZ14" s="3">
        <f t="shared" si="46"/>
        <v>0</v>
      </c>
      <c r="CA14" s="4">
        <f t="shared" si="5"/>
        <v>11.200000000000045</v>
      </c>
      <c r="CB14" s="4"/>
      <c r="CC14" s="13"/>
      <c r="CD14" s="86" t="s">
        <v>579</v>
      </c>
      <c r="CE14" s="84">
        <v>40.314999999999998</v>
      </c>
      <c r="CF14" s="84">
        <v>41.093000000000004</v>
      </c>
      <c r="CG14" s="84">
        <v>1813.7</v>
      </c>
      <c r="CH14" s="21">
        <f t="shared" si="47"/>
        <v>6.8488333333333333</v>
      </c>
      <c r="CI14" s="21">
        <f t="shared" si="48"/>
        <v>0</v>
      </c>
      <c r="CJ14" s="3">
        <f t="shared" si="49"/>
        <v>6.8488333333333333</v>
      </c>
      <c r="CK14" s="3">
        <f t="shared" si="50"/>
        <v>0</v>
      </c>
      <c r="CL14" s="3">
        <f t="shared" si="51"/>
        <v>10.900000000000091</v>
      </c>
      <c r="CM14" s="3">
        <f t="shared" si="52"/>
        <v>0</v>
      </c>
      <c r="CN14" s="4">
        <f t="shared" si="6"/>
        <v>10.900000000000091</v>
      </c>
      <c r="CO14" s="4"/>
      <c r="CP14" s="13"/>
      <c r="CQ14" s="86" t="s">
        <v>579</v>
      </c>
      <c r="CR14" s="84">
        <v>40.375</v>
      </c>
      <c r="CS14" s="84">
        <v>41.642000000000003</v>
      </c>
      <c r="CT14" s="84">
        <v>1826.4</v>
      </c>
      <c r="CU14" s="21">
        <f t="shared" si="53"/>
        <v>6.9403333333333332</v>
      </c>
      <c r="CV14" s="21">
        <f t="shared" si="54"/>
        <v>0</v>
      </c>
      <c r="CW14" s="3">
        <f t="shared" si="55"/>
        <v>6.9403333333333332</v>
      </c>
      <c r="CX14" s="3">
        <f t="shared" si="56"/>
        <v>0</v>
      </c>
      <c r="CY14" s="3">
        <f t="shared" si="57"/>
        <v>10.700000000000045</v>
      </c>
      <c r="CZ14" s="3">
        <f t="shared" si="58"/>
        <v>0</v>
      </c>
      <c r="DA14" s="4">
        <f t="shared" si="7"/>
        <v>10.700000000000045</v>
      </c>
      <c r="DB14" s="4"/>
      <c r="DC14" s="13"/>
      <c r="DD14" s="86" t="s">
        <v>579</v>
      </c>
      <c r="DE14" s="84">
        <v>38.228000000000002</v>
      </c>
      <c r="DF14" s="84">
        <v>38.908999999999999</v>
      </c>
      <c r="DG14" s="84">
        <v>1733.7</v>
      </c>
      <c r="DH14" s="21">
        <f t="shared" si="59"/>
        <v>6.4848333333333326</v>
      </c>
      <c r="DI14" s="21">
        <f t="shared" si="60"/>
        <v>0</v>
      </c>
      <c r="DJ14" s="3">
        <f t="shared" si="61"/>
        <v>6.4848333333333326</v>
      </c>
      <c r="DK14" s="3">
        <f t="shared" si="62"/>
        <v>0</v>
      </c>
      <c r="DL14" s="3">
        <f t="shared" si="63"/>
        <v>10.200000000000045</v>
      </c>
      <c r="DM14" s="3">
        <f t="shared" si="64"/>
        <v>0</v>
      </c>
      <c r="DN14" s="4">
        <f t="shared" si="8"/>
        <v>10.200000000000045</v>
      </c>
      <c r="DO14" s="4"/>
      <c r="DP14" s="13"/>
      <c r="DQ14" s="11"/>
      <c r="DR14" s="55" t="str">
        <f t="shared" si="70"/>
        <v>20-03-2026 17:10</v>
      </c>
      <c r="DS14" s="5">
        <f t="shared" si="65"/>
        <v>71.521666666666661</v>
      </c>
      <c r="DT14" s="5">
        <f t="shared" si="66"/>
        <v>0</v>
      </c>
      <c r="DU14" s="6">
        <f t="shared" si="9"/>
        <v>71.521666666666661</v>
      </c>
      <c r="DV14" s="5">
        <f t="shared" si="67"/>
        <v>0</v>
      </c>
      <c r="DW14" s="5">
        <f t="shared" si="68"/>
        <v>117.80000000000041</v>
      </c>
      <c r="DX14" s="5">
        <f t="shared" si="69"/>
        <v>0</v>
      </c>
      <c r="DY14" s="6">
        <f t="shared" si="10"/>
        <v>117.80000000000041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86" t="s">
        <v>580</v>
      </c>
      <c r="B15" s="184"/>
      <c r="C15" s="185"/>
      <c r="D15" s="12"/>
      <c r="E15" s="84">
        <v>63.097999999999999</v>
      </c>
      <c r="F15" s="84">
        <v>63.987000000000002</v>
      </c>
      <c r="G15" s="84">
        <v>2404.6</v>
      </c>
      <c r="H15" s="21">
        <f t="shared" si="11"/>
        <v>10.6645</v>
      </c>
      <c r="I15" s="3">
        <f t="shared" si="12"/>
        <v>0</v>
      </c>
      <c r="J15" s="3">
        <f t="shared" si="13"/>
        <v>10.6645</v>
      </c>
      <c r="K15" s="3">
        <f t="shared" si="14"/>
        <v>0</v>
      </c>
      <c r="L15" s="3">
        <f t="shared" si="15"/>
        <v>20.199999999999818</v>
      </c>
      <c r="M15" s="3">
        <f t="shared" si="16"/>
        <v>0</v>
      </c>
      <c r="N15" s="4">
        <f t="shared" si="0"/>
        <v>20.199999999999818</v>
      </c>
      <c r="O15" s="4"/>
      <c r="P15" s="13"/>
      <c r="Q15" s="86" t="s">
        <v>580</v>
      </c>
      <c r="R15" s="84">
        <v>108.1</v>
      </c>
      <c r="S15" s="84">
        <v>110.762</v>
      </c>
      <c r="T15" s="84">
        <v>2426.8000000000002</v>
      </c>
      <c r="U15" s="21">
        <f t="shared" si="17"/>
        <v>18.460333333333331</v>
      </c>
      <c r="V15" s="3">
        <f t="shared" si="18"/>
        <v>0</v>
      </c>
      <c r="W15" s="3">
        <f t="shared" si="19"/>
        <v>18.460333333333331</v>
      </c>
      <c r="X15" s="3">
        <f t="shared" si="20"/>
        <v>0</v>
      </c>
      <c r="Y15" s="3">
        <f t="shared" si="21"/>
        <v>20.100000000000364</v>
      </c>
      <c r="Z15" s="3">
        <f t="shared" si="22"/>
        <v>0</v>
      </c>
      <c r="AA15" s="4">
        <f t="shared" si="1"/>
        <v>20.100000000000364</v>
      </c>
      <c r="AB15" s="4"/>
      <c r="AC15" s="13"/>
      <c r="AD15" s="86" t="s">
        <v>580</v>
      </c>
      <c r="AE15" s="84">
        <v>106.17</v>
      </c>
      <c r="AF15" s="84">
        <v>108.563</v>
      </c>
      <c r="AG15" s="84">
        <v>2390.9</v>
      </c>
      <c r="AH15" s="21">
        <f t="shared" si="23"/>
        <v>18.093833333333333</v>
      </c>
      <c r="AI15" s="21">
        <f t="shared" si="24"/>
        <v>0</v>
      </c>
      <c r="AJ15" s="3">
        <f t="shared" si="25"/>
        <v>18.093833333333333</v>
      </c>
      <c r="AK15" s="3">
        <f t="shared" si="26"/>
        <v>0</v>
      </c>
      <c r="AL15" s="3">
        <f t="shared" si="27"/>
        <v>20.5</v>
      </c>
      <c r="AM15" s="3">
        <f t="shared" si="28"/>
        <v>0</v>
      </c>
      <c r="AN15" s="4">
        <f t="shared" si="2"/>
        <v>20.5</v>
      </c>
      <c r="AO15" s="4"/>
      <c r="AP15" s="13"/>
      <c r="AQ15" s="86" t="s">
        <v>580</v>
      </c>
      <c r="AR15" s="84">
        <v>126.084</v>
      </c>
      <c r="AS15" s="84">
        <v>127.654</v>
      </c>
      <c r="AT15" s="84">
        <v>2420.5</v>
      </c>
      <c r="AU15" s="21">
        <f t="shared" si="29"/>
        <v>21.275666666666666</v>
      </c>
      <c r="AV15" s="21">
        <f t="shared" si="30"/>
        <v>0</v>
      </c>
      <c r="AW15" s="3">
        <f t="shared" si="31"/>
        <v>21.275666666666666</v>
      </c>
      <c r="AX15" s="3">
        <f t="shared" si="32"/>
        <v>0</v>
      </c>
      <c r="AY15" s="3">
        <f t="shared" si="33"/>
        <v>21.199999999999818</v>
      </c>
      <c r="AZ15" s="3">
        <f t="shared" si="34"/>
        <v>0</v>
      </c>
      <c r="BA15" s="4">
        <f t="shared" si="3"/>
        <v>21.199999999999818</v>
      </c>
      <c r="BB15" s="4"/>
      <c r="BC15" s="13"/>
      <c r="BD15" s="86" t="s">
        <v>580</v>
      </c>
      <c r="BE15" s="84">
        <v>91.956000000000003</v>
      </c>
      <c r="BF15" s="84">
        <v>93.081999999999994</v>
      </c>
      <c r="BG15" s="84">
        <v>1813.1</v>
      </c>
      <c r="BH15" s="21">
        <f t="shared" si="35"/>
        <v>15.513666666666666</v>
      </c>
      <c r="BI15" s="21">
        <f t="shared" si="36"/>
        <v>0</v>
      </c>
      <c r="BJ15" s="3">
        <f t="shared" si="37"/>
        <v>15.513666666666666</v>
      </c>
      <c r="BK15" s="3">
        <f t="shared" si="38"/>
        <v>0</v>
      </c>
      <c r="BL15" s="3">
        <f t="shared" si="39"/>
        <v>15</v>
      </c>
      <c r="BM15" s="3">
        <f t="shared" si="40"/>
        <v>0</v>
      </c>
      <c r="BN15" s="4">
        <f t="shared" si="4"/>
        <v>15</v>
      </c>
      <c r="BO15" s="4"/>
      <c r="BP15" s="13"/>
      <c r="BQ15" s="86" t="s">
        <v>580</v>
      </c>
      <c r="BR15" s="84">
        <v>92.376999999999995</v>
      </c>
      <c r="BS15" s="84">
        <v>93.49</v>
      </c>
      <c r="BT15" s="84">
        <v>1807.5</v>
      </c>
      <c r="BU15" s="21">
        <f t="shared" si="41"/>
        <v>15.581666666666665</v>
      </c>
      <c r="BV15" s="21">
        <f t="shared" si="42"/>
        <v>0</v>
      </c>
      <c r="BW15" s="3">
        <f t="shared" si="43"/>
        <v>15.581666666666665</v>
      </c>
      <c r="BX15" s="3">
        <f t="shared" si="44"/>
        <v>0</v>
      </c>
      <c r="BY15" s="3">
        <f t="shared" si="45"/>
        <v>15.5</v>
      </c>
      <c r="BZ15" s="3">
        <f t="shared" si="46"/>
        <v>0</v>
      </c>
      <c r="CA15" s="4">
        <f t="shared" si="5"/>
        <v>15.5</v>
      </c>
      <c r="CB15" s="4"/>
      <c r="CC15" s="13"/>
      <c r="CD15" s="86" t="s">
        <v>580</v>
      </c>
      <c r="CE15" s="84">
        <v>89.113</v>
      </c>
      <c r="CF15" s="84">
        <v>90.213999999999999</v>
      </c>
      <c r="CG15" s="84">
        <v>1802.8</v>
      </c>
      <c r="CH15" s="21">
        <f t="shared" si="47"/>
        <v>15.035666666666666</v>
      </c>
      <c r="CI15" s="21">
        <f t="shared" si="48"/>
        <v>0</v>
      </c>
      <c r="CJ15" s="3">
        <f t="shared" si="49"/>
        <v>15.035666666666666</v>
      </c>
      <c r="CK15" s="3">
        <f t="shared" si="50"/>
        <v>0</v>
      </c>
      <c r="CL15" s="3">
        <f t="shared" si="51"/>
        <v>14.899999999999864</v>
      </c>
      <c r="CM15" s="3">
        <f t="shared" si="52"/>
        <v>0</v>
      </c>
      <c r="CN15" s="4">
        <f t="shared" si="6"/>
        <v>14.899999999999864</v>
      </c>
      <c r="CO15" s="4"/>
      <c r="CP15" s="13"/>
      <c r="CQ15" s="86" t="s">
        <v>580</v>
      </c>
      <c r="CR15" s="84">
        <v>84.980999999999995</v>
      </c>
      <c r="CS15" s="84">
        <v>86.742000000000004</v>
      </c>
      <c r="CT15" s="84">
        <v>1815.7</v>
      </c>
      <c r="CU15" s="21">
        <f t="shared" si="53"/>
        <v>14.457000000000001</v>
      </c>
      <c r="CV15" s="21">
        <f t="shared" si="54"/>
        <v>0</v>
      </c>
      <c r="CW15" s="3">
        <f t="shared" si="55"/>
        <v>14.457000000000001</v>
      </c>
      <c r="CX15" s="3">
        <f t="shared" si="56"/>
        <v>0</v>
      </c>
      <c r="CY15" s="3">
        <f t="shared" si="57"/>
        <v>15.200000000000045</v>
      </c>
      <c r="CZ15" s="3">
        <f t="shared" si="58"/>
        <v>0</v>
      </c>
      <c r="DA15" s="4">
        <f t="shared" si="7"/>
        <v>15.200000000000045</v>
      </c>
      <c r="DB15" s="4"/>
      <c r="DC15" s="13"/>
      <c r="DD15" s="86" t="s">
        <v>580</v>
      </c>
      <c r="DE15" s="84">
        <v>87.724999999999994</v>
      </c>
      <c r="DF15" s="84">
        <v>88.834999999999994</v>
      </c>
      <c r="DG15" s="84">
        <v>1723.5</v>
      </c>
      <c r="DH15" s="21">
        <f t="shared" si="59"/>
        <v>14.805833333333332</v>
      </c>
      <c r="DI15" s="21">
        <f t="shared" si="60"/>
        <v>0</v>
      </c>
      <c r="DJ15" s="3">
        <f t="shared" si="61"/>
        <v>14.805833333333332</v>
      </c>
      <c r="DK15" s="3">
        <f t="shared" si="62"/>
        <v>0</v>
      </c>
      <c r="DL15" s="3">
        <f t="shared" si="63"/>
        <v>14.799999999999955</v>
      </c>
      <c r="DM15" s="3">
        <f t="shared" si="64"/>
        <v>0</v>
      </c>
      <c r="DN15" s="4">
        <f t="shared" si="8"/>
        <v>14.799999999999955</v>
      </c>
      <c r="DO15" s="4"/>
      <c r="DP15" s="13"/>
      <c r="DQ15" s="11"/>
      <c r="DR15" s="55" t="str">
        <f t="shared" si="70"/>
        <v>20-03-2026 17:00</v>
      </c>
      <c r="DS15" s="5">
        <f t="shared" si="65"/>
        <v>143.88816666666668</v>
      </c>
      <c r="DT15" s="5">
        <f t="shared" si="66"/>
        <v>0</v>
      </c>
      <c r="DU15" s="6">
        <f t="shared" si="9"/>
        <v>143.88816666666668</v>
      </c>
      <c r="DV15" s="5">
        <f t="shared" si="67"/>
        <v>0</v>
      </c>
      <c r="DW15" s="5">
        <f t="shared" si="68"/>
        <v>157.39999999999986</v>
      </c>
      <c r="DX15" s="5">
        <f t="shared" si="69"/>
        <v>0</v>
      </c>
      <c r="DY15" s="6">
        <f t="shared" si="10"/>
        <v>157.39999999999986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86" t="s">
        <v>581</v>
      </c>
      <c r="B16" s="184"/>
      <c r="C16" s="185"/>
      <c r="D16" s="12"/>
      <c r="E16" s="84">
        <v>152.81200000000001</v>
      </c>
      <c r="F16" s="84">
        <v>154.73099999999999</v>
      </c>
      <c r="G16" s="84">
        <v>2384.4</v>
      </c>
      <c r="H16" s="21">
        <f t="shared" si="11"/>
        <v>25.788499999999999</v>
      </c>
      <c r="I16" s="3">
        <f t="shared" si="12"/>
        <v>0</v>
      </c>
      <c r="J16" s="3">
        <f t="shared" si="13"/>
        <v>25.788499999999999</v>
      </c>
      <c r="K16" s="3">
        <f t="shared" si="14"/>
        <v>0</v>
      </c>
      <c r="L16" s="3">
        <f>G16-G18</f>
        <v>58</v>
      </c>
      <c r="M16" s="3">
        <f t="shared" si="16"/>
        <v>0</v>
      </c>
      <c r="N16" s="4">
        <f t="shared" si="0"/>
        <v>58</v>
      </c>
      <c r="O16" s="4"/>
      <c r="P16" s="13"/>
      <c r="Q16" s="86" t="s">
        <v>581</v>
      </c>
      <c r="R16" s="84">
        <v>155.018</v>
      </c>
      <c r="S16" s="84">
        <v>157.06700000000001</v>
      </c>
      <c r="T16" s="84">
        <v>2406.6999999999998</v>
      </c>
      <c r="U16" s="21">
        <f t="shared" si="17"/>
        <v>26.177833333333332</v>
      </c>
      <c r="V16" s="3">
        <f t="shared" si="18"/>
        <v>0</v>
      </c>
      <c r="W16" s="3">
        <f t="shared" si="19"/>
        <v>26.177833333333332</v>
      </c>
      <c r="X16" s="3">
        <f t="shared" si="20"/>
        <v>0</v>
      </c>
      <c r="Y16" s="3">
        <f t="shared" si="21"/>
        <v>28</v>
      </c>
      <c r="Z16" s="3">
        <f t="shared" si="22"/>
        <v>0</v>
      </c>
      <c r="AA16" s="4">
        <f t="shared" si="1"/>
        <v>28</v>
      </c>
      <c r="AB16" s="4"/>
      <c r="AC16" s="13"/>
      <c r="AD16" s="86" t="s">
        <v>581</v>
      </c>
      <c r="AE16" s="84">
        <v>153.595</v>
      </c>
      <c r="AF16" s="84">
        <v>156.274</v>
      </c>
      <c r="AG16" s="84">
        <v>2370.4</v>
      </c>
      <c r="AH16" s="21">
        <f t="shared" si="23"/>
        <v>26.045666666666666</v>
      </c>
      <c r="AI16" s="21">
        <f t="shared" si="24"/>
        <v>0</v>
      </c>
      <c r="AJ16" s="3">
        <f t="shared" si="25"/>
        <v>26.045666666666666</v>
      </c>
      <c r="AK16" s="3">
        <f t="shared" si="26"/>
        <v>0</v>
      </c>
      <c r="AL16" s="3">
        <f t="shared" si="27"/>
        <v>26.5</v>
      </c>
      <c r="AM16" s="3">
        <f t="shared" si="28"/>
        <v>0</v>
      </c>
      <c r="AN16" s="4">
        <f t="shared" si="2"/>
        <v>26.5</v>
      </c>
      <c r="AO16" s="4"/>
      <c r="AP16" s="13"/>
      <c r="AQ16" s="86" t="s">
        <v>581</v>
      </c>
      <c r="AR16" s="84">
        <v>154.392</v>
      </c>
      <c r="AS16" s="84">
        <v>156.39400000000001</v>
      </c>
      <c r="AT16" s="84">
        <v>2399.3000000000002</v>
      </c>
      <c r="AU16" s="21">
        <f t="shared" si="29"/>
        <v>26.065666666666665</v>
      </c>
      <c r="AV16" s="21">
        <f t="shared" si="30"/>
        <v>0</v>
      </c>
      <c r="AW16" s="3">
        <f t="shared" si="31"/>
        <v>26.065666666666665</v>
      </c>
      <c r="AX16" s="3">
        <f t="shared" si="32"/>
        <v>0</v>
      </c>
      <c r="AY16" s="3">
        <f t="shared" si="33"/>
        <v>26.900000000000091</v>
      </c>
      <c r="AZ16" s="3">
        <f t="shared" si="34"/>
        <v>0</v>
      </c>
      <c r="BA16" s="4">
        <f t="shared" si="3"/>
        <v>26.900000000000091</v>
      </c>
      <c r="BB16" s="4"/>
      <c r="BC16" s="13"/>
      <c r="BD16" s="86" t="s">
        <v>581</v>
      </c>
      <c r="BE16" s="84">
        <v>113.898</v>
      </c>
      <c r="BF16" s="84">
        <v>115.34</v>
      </c>
      <c r="BG16" s="84">
        <v>1798.1</v>
      </c>
      <c r="BH16" s="21">
        <f t="shared" si="35"/>
        <v>19.223333333333333</v>
      </c>
      <c r="BI16" s="21">
        <f t="shared" si="36"/>
        <v>0</v>
      </c>
      <c r="BJ16" s="3">
        <f t="shared" si="37"/>
        <v>19.223333333333333</v>
      </c>
      <c r="BK16" s="3">
        <f t="shared" si="38"/>
        <v>0</v>
      </c>
      <c r="BL16" s="3">
        <f t="shared" si="39"/>
        <v>20.099999999999909</v>
      </c>
      <c r="BM16" s="3">
        <f t="shared" si="40"/>
        <v>0</v>
      </c>
      <c r="BN16" s="4">
        <f t="shared" si="4"/>
        <v>20.099999999999909</v>
      </c>
      <c r="BO16" s="4"/>
      <c r="BP16" s="13"/>
      <c r="BQ16" s="86" t="s">
        <v>581</v>
      </c>
      <c r="BR16" s="84">
        <v>113.37</v>
      </c>
      <c r="BS16" s="84">
        <v>114.77</v>
      </c>
      <c r="BT16" s="84">
        <v>1792</v>
      </c>
      <c r="BU16" s="21">
        <f t="shared" si="41"/>
        <v>19.12833333333333</v>
      </c>
      <c r="BV16" s="21">
        <f t="shared" si="42"/>
        <v>0</v>
      </c>
      <c r="BW16" s="3">
        <f t="shared" si="43"/>
        <v>19.12833333333333</v>
      </c>
      <c r="BX16" s="3">
        <f t="shared" si="44"/>
        <v>0</v>
      </c>
      <c r="BY16" s="3">
        <f t="shared" si="45"/>
        <v>19.900000000000091</v>
      </c>
      <c r="BZ16" s="3">
        <f t="shared" si="46"/>
        <v>0</v>
      </c>
      <c r="CA16" s="4">
        <f t="shared" si="5"/>
        <v>19.900000000000091</v>
      </c>
      <c r="CB16" s="4"/>
      <c r="CC16" s="13"/>
      <c r="CD16" s="86" t="s">
        <v>581</v>
      </c>
      <c r="CE16" s="84">
        <v>113.414</v>
      </c>
      <c r="CF16" s="84">
        <v>114.82599999999999</v>
      </c>
      <c r="CG16" s="84">
        <v>1787.9</v>
      </c>
      <c r="CH16" s="21">
        <f t="shared" si="47"/>
        <v>19.137666666666664</v>
      </c>
      <c r="CI16" s="21">
        <f t="shared" si="48"/>
        <v>0</v>
      </c>
      <c r="CJ16" s="3">
        <f t="shared" si="49"/>
        <v>19.137666666666664</v>
      </c>
      <c r="CK16" s="3">
        <f t="shared" si="50"/>
        <v>0</v>
      </c>
      <c r="CL16" s="3">
        <f t="shared" si="51"/>
        <v>19.900000000000091</v>
      </c>
      <c r="CM16" s="3">
        <f t="shared" si="52"/>
        <v>0</v>
      </c>
      <c r="CN16" s="4">
        <f t="shared" si="6"/>
        <v>19.900000000000091</v>
      </c>
      <c r="CO16" s="4"/>
      <c r="CP16" s="13"/>
      <c r="CQ16" s="86" t="s">
        <v>581</v>
      </c>
      <c r="CR16" s="84">
        <v>113.598</v>
      </c>
      <c r="CS16" s="84">
        <v>116.864</v>
      </c>
      <c r="CT16" s="84">
        <v>1800.5</v>
      </c>
      <c r="CU16" s="21">
        <f t="shared" si="53"/>
        <v>19.477333333333334</v>
      </c>
      <c r="CV16" s="21">
        <f t="shared" si="54"/>
        <v>0</v>
      </c>
      <c r="CW16" s="3">
        <f t="shared" si="55"/>
        <v>19.477333333333334</v>
      </c>
      <c r="CX16" s="3">
        <f t="shared" si="56"/>
        <v>0</v>
      </c>
      <c r="CY16" s="3">
        <f t="shared" si="57"/>
        <v>19.799999999999955</v>
      </c>
      <c r="CZ16" s="3">
        <f t="shared" si="58"/>
        <v>0</v>
      </c>
      <c r="DA16" s="4">
        <f t="shared" si="7"/>
        <v>19.799999999999955</v>
      </c>
      <c r="DB16" s="4"/>
      <c r="DC16" s="13"/>
      <c r="DD16" s="86" t="s">
        <v>581</v>
      </c>
      <c r="DE16" s="84">
        <v>107.34399999999999</v>
      </c>
      <c r="DF16" s="84">
        <v>108.69199999999999</v>
      </c>
      <c r="DG16" s="84">
        <v>1708.7</v>
      </c>
      <c r="DH16" s="21">
        <f t="shared" si="59"/>
        <v>18.115333333333332</v>
      </c>
      <c r="DI16" s="21">
        <f t="shared" si="60"/>
        <v>0</v>
      </c>
      <c r="DJ16" s="3">
        <f t="shared" si="61"/>
        <v>18.115333333333332</v>
      </c>
      <c r="DK16" s="3">
        <f t="shared" si="62"/>
        <v>0</v>
      </c>
      <c r="DL16" s="3">
        <f t="shared" si="63"/>
        <v>19.100000000000136</v>
      </c>
      <c r="DM16" s="3">
        <f t="shared" si="64"/>
        <v>0</v>
      </c>
      <c r="DN16" s="4">
        <f t="shared" si="8"/>
        <v>19.100000000000136</v>
      </c>
      <c r="DO16" s="4"/>
      <c r="DP16" s="13"/>
      <c r="DQ16" s="11"/>
      <c r="DR16" s="55" t="str">
        <f t="shared" si="70"/>
        <v>20-03-2026 16:50</v>
      </c>
      <c r="DS16" s="5">
        <f t="shared" si="65"/>
        <v>199.15966666666665</v>
      </c>
      <c r="DT16" s="5">
        <f t="shared" si="66"/>
        <v>0</v>
      </c>
      <c r="DU16" s="6">
        <f t="shared" si="9"/>
        <v>199.15966666666665</v>
      </c>
      <c r="DV16" s="5">
        <f t="shared" si="67"/>
        <v>0</v>
      </c>
      <c r="DW16" s="5">
        <f t="shared" si="68"/>
        <v>238.20000000000027</v>
      </c>
      <c r="DX16" s="5">
        <f t="shared" si="69"/>
        <v>0</v>
      </c>
      <c r="DY16" s="6">
        <f t="shared" si="10"/>
        <v>238.20000000000027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86" t="s">
        <v>582</v>
      </c>
      <c r="B17" s="184"/>
      <c r="C17" s="185"/>
      <c r="D17" s="12"/>
      <c r="E17" s="84">
        <v>175.76300000000001</v>
      </c>
      <c r="F17" s="84">
        <v>178.06</v>
      </c>
      <c r="G17" s="84">
        <v>2357.1999999999998</v>
      </c>
      <c r="H17" s="21">
        <f t="shared" si="11"/>
        <v>29.676666666666666</v>
      </c>
      <c r="I17" s="3">
        <f t="shared" si="12"/>
        <v>0</v>
      </c>
      <c r="J17" s="3">
        <f t="shared" si="13"/>
        <v>29.676666666666666</v>
      </c>
      <c r="K17" s="3">
        <f t="shared" si="14"/>
        <v>0</v>
      </c>
      <c r="L17" s="3">
        <v>0</v>
      </c>
      <c r="M17" s="3">
        <f t="shared" si="16"/>
        <v>0</v>
      </c>
      <c r="N17" s="4">
        <f t="shared" si="0"/>
        <v>0</v>
      </c>
      <c r="O17" s="4"/>
      <c r="P17" s="13"/>
      <c r="Q17" s="86" t="s">
        <v>582</v>
      </c>
      <c r="R17" s="84">
        <v>177.096</v>
      </c>
      <c r="S17" s="84">
        <v>179.465</v>
      </c>
      <c r="T17" s="84">
        <v>2378.6999999999998</v>
      </c>
      <c r="U17" s="21">
        <f t="shared" si="17"/>
        <v>29.910833333333333</v>
      </c>
      <c r="V17" s="3">
        <f t="shared" si="18"/>
        <v>0</v>
      </c>
      <c r="W17" s="3">
        <f t="shared" si="19"/>
        <v>29.910833333333333</v>
      </c>
      <c r="X17" s="3">
        <f t="shared" si="20"/>
        <v>0</v>
      </c>
      <c r="Y17" s="3">
        <f t="shared" si="21"/>
        <v>30.299999999999727</v>
      </c>
      <c r="Z17" s="3">
        <f t="shared" si="22"/>
        <v>0</v>
      </c>
      <c r="AA17" s="4">
        <f t="shared" si="1"/>
        <v>30.299999999999727</v>
      </c>
      <c r="AB17" s="4"/>
      <c r="AC17" s="13"/>
      <c r="AD17" s="86" t="s">
        <v>582</v>
      </c>
      <c r="AE17" s="84">
        <v>175.595</v>
      </c>
      <c r="AF17" s="84">
        <v>179.16300000000001</v>
      </c>
      <c r="AG17" s="84">
        <v>2343.9</v>
      </c>
      <c r="AH17" s="21">
        <f t="shared" si="23"/>
        <v>29.860500000000002</v>
      </c>
      <c r="AI17" s="21">
        <f t="shared" si="24"/>
        <v>0</v>
      </c>
      <c r="AJ17" s="3">
        <f t="shared" si="25"/>
        <v>29.860500000000002</v>
      </c>
      <c r="AK17" s="3">
        <f t="shared" si="26"/>
        <v>0</v>
      </c>
      <c r="AL17" s="3">
        <f t="shared" si="27"/>
        <v>30.300000000000182</v>
      </c>
      <c r="AM17" s="3">
        <f t="shared" si="28"/>
        <v>0</v>
      </c>
      <c r="AN17" s="4">
        <f t="shared" si="2"/>
        <v>30.300000000000182</v>
      </c>
      <c r="AO17" s="4"/>
      <c r="AP17" s="13"/>
      <c r="AQ17" s="86" t="s">
        <v>582</v>
      </c>
      <c r="AR17" s="84">
        <v>175.66</v>
      </c>
      <c r="AS17" s="84">
        <v>177.99199999999999</v>
      </c>
      <c r="AT17" s="84">
        <v>2372.4</v>
      </c>
      <c r="AU17" s="21">
        <f t="shared" si="29"/>
        <v>29.665333333333329</v>
      </c>
      <c r="AV17" s="21">
        <f t="shared" si="30"/>
        <v>0</v>
      </c>
      <c r="AW17" s="3">
        <f t="shared" si="31"/>
        <v>29.665333333333329</v>
      </c>
      <c r="AX17" s="3">
        <f t="shared" si="32"/>
        <v>0</v>
      </c>
      <c r="AY17" s="3">
        <f t="shared" si="33"/>
        <v>30.400000000000091</v>
      </c>
      <c r="AZ17" s="3">
        <f t="shared" si="34"/>
        <v>0</v>
      </c>
      <c r="BA17" s="4">
        <f t="shared" si="3"/>
        <v>30.400000000000091</v>
      </c>
      <c r="BB17" s="4"/>
      <c r="BC17" s="13"/>
      <c r="BD17" s="86" t="s">
        <v>582</v>
      </c>
      <c r="BE17" s="84">
        <v>132.017</v>
      </c>
      <c r="BF17" s="84">
        <v>133.702</v>
      </c>
      <c r="BG17" s="84">
        <v>1778</v>
      </c>
      <c r="BH17" s="21">
        <f t="shared" si="35"/>
        <v>22.283666666666665</v>
      </c>
      <c r="BI17" s="21">
        <f t="shared" si="36"/>
        <v>0</v>
      </c>
      <c r="BJ17" s="3">
        <f t="shared" si="37"/>
        <v>22.283666666666665</v>
      </c>
      <c r="BK17" s="3">
        <f t="shared" si="38"/>
        <v>0</v>
      </c>
      <c r="BL17" s="3">
        <f t="shared" si="39"/>
        <v>22.700000000000045</v>
      </c>
      <c r="BM17" s="3">
        <f t="shared" si="40"/>
        <v>0</v>
      </c>
      <c r="BN17" s="4">
        <f t="shared" si="4"/>
        <v>22.700000000000045</v>
      </c>
      <c r="BO17" s="4"/>
      <c r="BP17" s="13"/>
      <c r="BQ17" s="86" t="s">
        <v>582</v>
      </c>
      <c r="BR17" s="84">
        <v>129.851</v>
      </c>
      <c r="BS17" s="84">
        <v>131.495</v>
      </c>
      <c r="BT17" s="84">
        <v>1772.1</v>
      </c>
      <c r="BU17" s="21">
        <f t="shared" si="41"/>
        <v>21.915833333333332</v>
      </c>
      <c r="BV17" s="21">
        <f t="shared" si="42"/>
        <v>0</v>
      </c>
      <c r="BW17" s="3">
        <f t="shared" si="43"/>
        <v>21.915833333333332</v>
      </c>
      <c r="BX17" s="3">
        <f t="shared" si="44"/>
        <v>0</v>
      </c>
      <c r="BY17" s="3">
        <f t="shared" si="45"/>
        <v>22.399999999999864</v>
      </c>
      <c r="BZ17" s="3">
        <f t="shared" si="46"/>
        <v>0</v>
      </c>
      <c r="CA17" s="4">
        <f t="shared" si="5"/>
        <v>22.399999999999864</v>
      </c>
      <c r="CB17" s="4"/>
      <c r="CC17" s="13"/>
      <c r="CD17" s="86" t="s">
        <v>582</v>
      </c>
      <c r="CE17" s="84">
        <v>129.626</v>
      </c>
      <c r="CF17" s="84">
        <v>131.267</v>
      </c>
      <c r="CG17" s="84">
        <v>1768</v>
      </c>
      <c r="CH17" s="21">
        <f t="shared" si="47"/>
        <v>21.877833333333331</v>
      </c>
      <c r="CI17" s="21">
        <f t="shared" si="48"/>
        <v>0</v>
      </c>
      <c r="CJ17" s="3">
        <f t="shared" si="49"/>
        <v>21.877833333333331</v>
      </c>
      <c r="CK17" s="3">
        <f t="shared" si="50"/>
        <v>0</v>
      </c>
      <c r="CL17" s="3">
        <f t="shared" si="51"/>
        <v>22.400000000000091</v>
      </c>
      <c r="CM17" s="3">
        <f t="shared" si="52"/>
        <v>0</v>
      </c>
      <c r="CN17" s="4">
        <f t="shared" si="6"/>
        <v>22.400000000000091</v>
      </c>
      <c r="CO17" s="4"/>
      <c r="CP17" s="13"/>
      <c r="CQ17" s="86" t="s">
        <v>582</v>
      </c>
      <c r="CR17" s="84">
        <v>129.73599999999999</v>
      </c>
      <c r="CS17" s="84">
        <v>133.191</v>
      </c>
      <c r="CT17" s="84">
        <v>1780.7</v>
      </c>
      <c r="CU17" s="21">
        <f t="shared" si="53"/>
        <v>22.198499999999999</v>
      </c>
      <c r="CV17" s="21">
        <f t="shared" si="54"/>
        <v>0</v>
      </c>
      <c r="CW17" s="3">
        <f t="shared" si="55"/>
        <v>22.198499999999999</v>
      </c>
      <c r="CX17" s="3">
        <f t="shared" si="56"/>
        <v>0</v>
      </c>
      <c r="CY17" s="3">
        <f t="shared" si="57"/>
        <v>22.799999999999955</v>
      </c>
      <c r="CZ17" s="3">
        <f t="shared" si="58"/>
        <v>0</v>
      </c>
      <c r="DA17" s="4">
        <f t="shared" si="7"/>
        <v>22.799999999999955</v>
      </c>
      <c r="DB17" s="4"/>
      <c r="DC17" s="13"/>
      <c r="DD17" s="86" t="s">
        <v>582</v>
      </c>
      <c r="DE17" s="84">
        <v>123.187</v>
      </c>
      <c r="DF17" s="84">
        <v>124.746</v>
      </c>
      <c r="DG17" s="84">
        <v>1689.6</v>
      </c>
      <c r="DH17" s="21">
        <f t="shared" si="59"/>
        <v>20.790999999999997</v>
      </c>
      <c r="DI17" s="21">
        <f t="shared" si="60"/>
        <v>0</v>
      </c>
      <c r="DJ17" s="3">
        <f t="shared" si="61"/>
        <v>20.790999999999997</v>
      </c>
      <c r="DK17" s="3">
        <f t="shared" si="62"/>
        <v>0</v>
      </c>
      <c r="DL17" s="3">
        <f t="shared" si="63"/>
        <v>21.299999999999955</v>
      </c>
      <c r="DM17" s="3">
        <f t="shared" si="64"/>
        <v>0</v>
      </c>
      <c r="DN17" s="4">
        <f t="shared" si="8"/>
        <v>21.299999999999955</v>
      </c>
      <c r="DO17" s="4"/>
      <c r="DP17" s="13"/>
      <c r="DQ17" s="11"/>
      <c r="DR17" s="55" t="str">
        <f t="shared" si="70"/>
        <v>20-03-2026 16:40</v>
      </c>
      <c r="DS17" s="5">
        <f t="shared" si="65"/>
        <v>228.18016666666668</v>
      </c>
      <c r="DT17" s="5">
        <f t="shared" si="66"/>
        <v>0</v>
      </c>
      <c r="DU17" s="6">
        <f t="shared" si="9"/>
        <v>228.18016666666668</v>
      </c>
      <c r="DV17" s="5">
        <f t="shared" si="67"/>
        <v>0</v>
      </c>
      <c r="DW17" s="5">
        <f t="shared" si="68"/>
        <v>202.59999999999991</v>
      </c>
      <c r="DX17" s="5">
        <f t="shared" si="69"/>
        <v>0</v>
      </c>
      <c r="DY17" s="6">
        <f t="shared" si="10"/>
        <v>202.59999999999991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86" t="s">
        <v>583</v>
      </c>
      <c r="B18" s="184"/>
      <c r="C18" s="185"/>
      <c r="D18" s="12"/>
      <c r="E18" s="84">
        <v>181.93700000000001</v>
      </c>
      <c r="F18" s="84">
        <v>184.333</v>
      </c>
      <c r="G18" s="84">
        <v>2326.4</v>
      </c>
      <c r="H18" s="21">
        <f t="shared" si="11"/>
        <v>30.722166666666666</v>
      </c>
      <c r="I18" s="3">
        <f t="shared" si="12"/>
        <v>0</v>
      </c>
      <c r="J18" s="3">
        <f t="shared" si="13"/>
        <v>30.722166666666666</v>
      </c>
      <c r="K18" s="3">
        <f t="shared" si="14"/>
        <v>0</v>
      </c>
      <c r="L18" s="3">
        <f t="shared" si="15"/>
        <v>30.700000000000273</v>
      </c>
      <c r="M18" s="3">
        <f t="shared" si="16"/>
        <v>0</v>
      </c>
      <c r="N18" s="4">
        <f t="shared" si="0"/>
        <v>30.700000000000273</v>
      </c>
      <c r="O18" s="4"/>
      <c r="P18" s="13"/>
      <c r="Q18" s="86" t="s">
        <v>583</v>
      </c>
      <c r="R18" s="84">
        <v>180.96199999999999</v>
      </c>
      <c r="S18" s="84">
        <v>186.483</v>
      </c>
      <c r="T18" s="84">
        <v>2348.4</v>
      </c>
      <c r="U18" s="21">
        <f t="shared" si="17"/>
        <v>31.080500000000001</v>
      </c>
      <c r="V18" s="3">
        <f t="shared" si="18"/>
        <v>0</v>
      </c>
      <c r="W18" s="3">
        <f t="shared" si="19"/>
        <v>31.080500000000001</v>
      </c>
      <c r="X18" s="3">
        <f t="shared" si="20"/>
        <v>0</v>
      </c>
      <c r="Y18" s="3">
        <f t="shared" si="21"/>
        <v>31.300000000000182</v>
      </c>
      <c r="Z18" s="3">
        <f t="shared" si="22"/>
        <v>0</v>
      </c>
      <c r="AA18" s="4">
        <f t="shared" si="1"/>
        <v>31.300000000000182</v>
      </c>
      <c r="AB18" s="4"/>
      <c r="AC18" s="13"/>
      <c r="AD18" s="86" t="s">
        <v>583</v>
      </c>
      <c r="AE18" s="84">
        <v>183.238</v>
      </c>
      <c r="AF18" s="84">
        <v>187.261</v>
      </c>
      <c r="AG18" s="84">
        <v>2313.6</v>
      </c>
      <c r="AH18" s="21">
        <f t="shared" si="23"/>
        <v>31.210166666666666</v>
      </c>
      <c r="AI18" s="21">
        <f t="shared" si="24"/>
        <v>0</v>
      </c>
      <c r="AJ18" s="3">
        <f t="shared" si="25"/>
        <v>31.210166666666666</v>
      </c>
      <c r="AK18" s="3">
        <f t="shared" si="26"/>
        <v>0</v>
      </c>
      <c r="AL18" s="3">
        <f t="shared" si="27"/>
        <v>31.099999999999909</v>
      </c>
      <c r="AM18" s="3">
        <f t="shared" si="28"/>
        <v>0</v>
      </c>
      <c r="AN18" s="4">
        <f t="shared" si="2"/>
        <v>31.099999999999909</v>
      </c>
      <c r="AO18" s="4"/>
      <c r="AP18" s="13"/>
      <c r="AQ18" s="86" t="s">
        <v>583</v>
      </c>
      <c r="AR18" s="84">
        <v>183.066</v>
      </c>
      <c r="AS18" s="84">
        <v>185.53399999999999</v>
      </c>
      <c r="AT18" s="84">
        <v>2342</v>
      </c>
      <c r="AU18" s="21">
        <f t="shared" si="29"/>
        <v>30.922333333333331</v>
      </c>
      <c r="AV18" s="21">
        <f t="shared" si="30"/>
        <v>0</v>
      </c>
      <c r="AW18" s="3">
        <f t="shared" si="31"/>
        <v>30.922333333333331</v>
      </c>
      <c r="AX18" s="3">
        <f t="shared" si="32"/>
        <v>0</v>
      </c>
      <c r="AY18" s="3">
        <f t="shared" si="33"/>
        <v>31.099999999999909</v>
      </c>
      <c r="AZ18" s="3">
        <f t="shared" si="34"/>
        <v>0</v>
      </c>
      <c r="BA18" s="4">
        <f t="shared" si="3"/>
        <v>31.099999999999909</v>
      </c>
      <c r="BB18" s="4"/>
      <c r="BC18" s="13"/>
      <c r="BD18" s="86" t="s">
        <v>583</v>
      </c>
      <c r="BE18" s="84">
        <v>136.97200000000001</v>
      </c>
      <c r="BF18" s="84">
        <v>138.73400000000001</v>
      </c>
      <c r="BG18" s="84">
        <v>1755.3</v>
      </c>
      <c r="BH18" s="21">
        <f t="shared" si="35"/>
        <v>23.122333333333334</v>
      </c>
      <c r="BI18" s="21">
        <f t="shared" si="36"/>
        <v>0</v>
      </c>
      <c r="BJ18" s="3">
        <f t="shared" si="37"/>
        <v>23.122333333333334</v>
      </c>
      <c r="BK18" s="3">
        <f t="shared" si="38"/>
        <v>0</v>
      </c>
      <c r="BL18" s="3">
        <f t="shared" si="39"/>
        <v>23.399999999999864</v>
      </c>
      <c r="BM18" s="3">
        <f t="shared" si="40"/>
        <v>0</v>
      </c>
      <c r="BN18" s="4">
        <f t="shared" si="4"/>
        <v>23.399999999999864</v>
      </c>
      <c r="BO18" s="4"/>
      <c r="BP18" s="13"/>
      <c r="BQ18" s="86" t="s">
        <v>583</v>
      </c>
      <c r="BR18" s="84">
        <v>135.49</v>
      </c>
      <c r="BS18" s="84">
        <v>137.24700000000001</v>
      </c>
      <c r="BT18" s="84">
        <v>1749.7</v>
      </c>
      <c r="BU18" s="21">
        <f t="shared" si="41"/>
        <v>22.874500000000001</v>
      </c>
      <c r="BV18" s="21">
        <f t="shared" si="42"/>
        <v>0</v>
      </c>
      <c r="BW18" s="3">
        <f t="shared" si="43"/>
        <v>22.874500000000001</v>
      </c>
      <c r="BX18" s="3">
        <f t="shared" si="44"/>
        <v>0</v>
      </c>
      <c r="BY18" s="3">
        <f t="shared" si="45"/>
        <v>22.900000000000091</v>
      </c>
      <c r="BZ18" s="3">
        <f t="shared" si="46"/>
        <v>0</v>
      </c>
      <c r="CA18" s="4">
        <f t="shared" si="5"/>
        <v>22.900000000000091</v>
      </c>
      <c r="CB18" s="4"/>
      <c r="CC18" s="13"/>
      <c r="CD18" s="86" t="s">
        <v>583</v>
      </c>
      <c r="CE18" s="84">
        <v>136.25800000000001</v>
      </c>
      <c r="CF18" s="84">
        <v>137.99700000000001</v>
      </c>
      <c r="CG18" s="84">
        <v>1745.6</v>
      </c>
      <c r="CH18" s="21">
        <f t="shared" si="47"/>
        <v>22.999500000000001</v>
      </c>
      <c r="CI18" s="21">
        <f t="shared" si="48"/>
        <v>0</v>
      </c>
      <c r="CJ18" s="3">
        <f t="shared" si="49"/>
        <v>22.999500000000001</v>
      </c>
      <c r="CK18" s="3">
        <f t="shared" si="50"/>
        <v>0</v>
      </c>
      <c r="CL18" s="3">
        <f t="shared" si="51"/>
        <v>22.899999999999864</v>
      </c>
      <c r="CM18" s="3">
        <f t="shared" si="52"/>
        <v>0</v>
      </c>
      <c r="CN18" s="4">
        <f t="shared" si="6"/>
        <v>22.899999999999864</v>
      </c>
      <c r="CO18" s="4"/>
      <c r="CP18" s="13"/>
      <c r="CQ18" s="86" t="s">
        <v>583</v>
      </c>
      <c r="CR18" s="84">
        <v>136.18700000000001</v>
      </c>
      <c r="CS18" s="84">
        <v>139.53399999999999</v>
      </c>
      <c r="CT18" s="84">
        <v>1757.9</v>
      </c>
      <c r="CU18" s="21">
        <f t="shared" si="53"/>
        <v>23.255666666666663</v>
      </c>
      <c r="CV18" s="21">
        <f t="shared" si="54"/>
        <v>0</v>
      </c>
      <c r="CW18" s="3">
        <f t="shared" si="55"/>
        <v>23.255666666666663</v>
      </c>
      <c r="CX18" s="3">
        <f t="shared" si="56"/>
        <v>0</v>
      </c>
      <c r="CY18" s="3">
        <f t="shared" si="57"/>
        <v>22.700000000000045</v>
      </c>
      <c r="CZ18" s="3">
        <f t="shared" si="58"/>
        <v>0</v>
      </c>
      <c r="DA18" s="4">
        <f t="shared" si="7"/>
        <v>22.700000000000045</v>
      </c>
      <c r="DB18" s="4"/>
      <c r="DC18" s="13"/>
      <c r="DD18" s="86" t="s">
        <v>583</v>
      </c>
      <c r="DE18" s="84">
        <v>128.227</v>
      </c>
      <c r="DF18" s="84">
        <v>129.876</v>
      </c>
      <c r="DG18" s="84">
        <v>1668.3</v>
      </c>
      <c r="DH18" s="21">
        <f t="shared" si="59"/>
        <v>21.646000000000001</v>
      </c>
      <c r="DI18" s="21">
        <f t="shared" si="60"/>
        <v>0</v>
      </c>
      <c r="DJ18" s="3">
        <f t="shared" si="61"/>
        <v>21.646000000000001</v>
      </c>
      <c r="DK18" s="3">
        <f t="shared" si="62"/>
        <v>0</v>
      </c>
      <c r="DL18" s="3">
        <f t="shared" si="63"/>
        <v>21.399999999999864</v>
      </c>
      <c r="DM18" s="3">
        <f t="shared" si="64"/>
        <v>0</v>
      </c>
      <c r="DN18" s="4">
        <f t="shared" si="8"/>
        <v>21.399999999999864</v>
      </c>
      <c r="DO18" s="4"/>
      <c r="DP18" s="13"/>
      <c r="DQ18" s="11"/>
      <c r="DR18" s="55" t="str">
        <f t="shared" si="70"/>
        <v>20-03-2026 16:30</v>
      </c>
      <c r="DS18" s="5">
        <f t="shared" si="65"/>
        <v>237.83316666666667</v>
      </c>
      <c r="DT18" s="5">
        <f t="shared" si="66"/>
        <v>0</v>
      </c>
      <c r="DU18" s="6">
        <f t="shared" si="9"/>
        <v>237.83316666666667</v>
      </c>
      <c r="DV18" s="5">
        <f t="shared" si="67"/>
        <v>0</v>
      </c>
      <c r="DW18" s="5">
        <f t="shared" si="68"/>
        <v>237.5</v>
      </c>
      <c r="DX18" s="5">
        <f t="shared" si="69"/>
        <v>0</v>
      </c>
      <c r="DY18" s="6">
        <f t="shared" si="10"/>
        <v>237.5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86" t="s">
        <v>584</v>
      </c>
      <c r="B19" s="184"/>
      <c r="C19" s="185"/>
      <c r="D19" s="12"/>
      <c r="E19" s="84">
        <v>195.79499999999999</v>
      </c>
      <c r="F19" s="84">
        <v>198.45400000000001</v>
      </c>
      <c r="G19" s="84">
        <v>2295.6999999999998</v>
      </c>
      <c r="H19" s="21">
        <f t="shared" si="11"/>
        <v>33.075666666666663</v>
      </c>
      <c r="I19" s="3">
        <f t="shared" si="12"/>
        <v>0</v>
      </c>
      <c r="J19" s="3">
        <f t="shared" si="13"/>
        <v>33.075666666666663</v>
      </c>
      <c r="K19" s="3">
        <f t="shared" si="14"/>
        <v>0</v>
      </c>
      <c r="L19" s="3">
        <f t="shared" si="15"/>
        <v>33.5</v>
      </c>
      <c r="M19" s="3">
        <f t="shared" si="16"/>
        <v>0</v>
      </c>
      <c r="N19" s="4">
        <f t="shared" si="0"/>
        <v>33.5</v>
      </c>
      <c r="O19" s="4"/>
      <c r="P19" s="13"/>
      <c r="Q19" s="86" t="s">
        <v>584</v>
      </c>
      <c r="R19" s="84">
        <v>199.38900000000001</v>
      </c>
      <c r="S19" s="84">
        <v>202.11799999999999</v>
      </c>
      <c r="T19" s="84">
        <v>2317.1</v>
      </c>
      <c r="U19" s="21">
        <f t="shared" si="17"/>
        <v>33.68633333333333</v>
      </c>
      <c r="V19" s="3">
        <f t="shared" si="18"/>
        <v>0</v>
      </c>
      <c r="W19" s="3">
        <f t="shared" si="19"/>
        <v>33.68633333333333</v>
      </c>
      <c r="X19" s="3">
        <f t="shared" si="20"/>
        <v>0</v>
      </c>
      <c r="Y19" s="3">
        <f t="shared" si="21"/>
        <v>33.400000000000091</v>
      </c>
      <c r="Z19" s="3">
        <f t="shared" si="22"/>
        <v>0</v>
      </c>
      <c r="AA19" s="4">
        <f t="shared" si="1"/>
        <v>33.400000000000091</v>
      </c>
      <c r="AB19" s="4"/>
      <c r="AC19" s="13"/>
      <c r="AD19" s="86" t="s">
        <v>584</v>
      </c>
      <c r="AE19" s="84">
        <v>194.63399999999999</v>
      </c>
      <c r="AF19" s="84">
        <v>198.75399999999999</v>
      </c>
      <c r="AG19" s="84">
        <v>2282.5</v>
      </c>
      <c r="AH19" s="21">
        <f t="shared" si="23"/>
        <v>33.12566666666666</v>
      </c>
      <c r="AI19" s="21">
        <f t="shared" si="24"/>
        <v>0</v>
      </c>
      <c r="AJ19" s="3">
        <f t="shared" si="25"/>
        <v>33.12566666666666</v>
      </c>
      <c r="AK19" s="3">
        <f t="shared" si="26"/>
        <v>0</v>
      </c>
      <c r="AL19" s="3">
        <f t="shared" si="27"/>
        <v>33</v>
      </c>
      <c r="AM19" s="3">
        <f t="shared" si="28"/>
        <v>0</v>
      </c>
      <c r="AN19" s="4">
        <f t="shared" si="2"/>
        <v>33</v>
      </c>
      <c r="AO19" s="4"/>
      <c r="AP19" s="13"/>
      <c r="AQ19" s="86" t="s">
        <v>584</v>
      </c>
      <c r="AR19" s="84">
        <v>194.499</v>
      </c>
      <c r="AS19" s="84">
        <v>197.14099999999999</v>
      </c>
      <c r="AT19" s="84">
        <v>2310.9</v>
      </c>
      <c r="AU19" s="21">
        <f t="shared" si="29"/>
        <v>32.856833333333327</v>
      </c>
      <c r="AV19" s="21">
        <f t="shared" si="30"/>
        <v>0</v>
      </c>
      <c r="AW19" s="3">
        <f t="shared" si="31"/>
        <v>32.856833333333327</v>
      </c>
      <c r="AX19" s="3">
        <f t="shared" si="32"/>
        <v>0</v>
      </c>
      <c r="AY19" s="3">
        <f t="shared" si="33"/>
        <v>33</v>
      </c>
      <c r="AZ19" s="3">
        <f t="shared" si="34"/>
        <v>0</v>
      </c>
      <c r="BA19" s="4">
        <f t="shared" si="3"/>
        <v>33</v>
      </c>
      <c r="BB19" s="4"/>
      <c r="BC19" s="13"/>
      <c r="BD19" s="86" t="s">
        <v>584</v>
      </c>
      <c r="BE19" s="84">
        <v>145.42400000000001</v>
      </c>
      <c r="BF19" s="84">
        <v>147.32400000000001</v>
      </c>
      <c r="BG19" s="84">
        <v>1731.9</v>
      </c>
      <c r="BH19" s="21">
        <f t="shared" si="35"/>
        <v>24.554000000000002</v>
      </c>
      <c r="BI19" s="21">
        <f t="shared" si="36"/>
        <v>0</v>
      </c>
      <c r="BJ19" s="3">
        <f t="shared" si="37"/>
        <v>24.554000000000002</v>
      </c>
      <c r="BK19" s="3">
        <f t="shared" si="38"/>
        <v>0</v>
      </c>
      <c r="BL19" s="3">
        <f t="shared" si="39"/>
        <v>24.700000000000045</v>
      </c>
      <c r="BM19" s="3">
        <f t="shared" si="40"/>
        <v>0</v>
      </c>
      <c r="BN19" s="4">
        <f t="shared" si="4"/>
        <v>24.700000000000045</v>
      </c>
      <c r="BO19" s="4"/>
      <c r="BP19" s="13"/>
      <c r="BQ19" s="86" t="s">
        <v>584</v>
      </c>
      <c r="BR19" s="84">
        <v>142.85300000000001</v>
      </c>
      <c r="BS19" s="84">
        <v>144.72</v>
      </c>
      <c r="BT19" s="84">
        <v>1726.8</v>
      </c>
      <c r="BU19" s="21">
        <f t="shared" si="41"/>
        <v>24.119999999999997</v>
      </c>
      <c r="BV19" s="21">
        <f t="shared" si="42"/>
        <v>0</v>
      </c>
      <c r="BW19" s="3">
        <f t="shared" si="43"/>
        <v>24.119999999999997</v>
      </c>
      <c r="BX19" s="3">
        <f t="shared" si="44"/>
        <v>0</v>
      </c>
      <c r="BY19" s="3">
        <f t="shared" si="45"/>
        <v>24.299999999999955</v>
      </c>
      <c r="BZ19" s="3">
        <f t="shared" si="46"/>
        <v>0</v>
      </c>
      <c r="CA19" s="4">
        <f t="shared" si="5"/>
        <v>24.299999999999955</v>
      </c>
      <c r="CB19" s="4"/>
      <c r="CC19" s="13"/>
      <c r="CD19" s="86" t="s">
        <v>584</v>
      </c>
      <c r="CE19" s="84">
        <v>142.511</v>
      </c>
      <c r="CF19" s="84">
        <v>144.37299999999999</v>
      </c>
      <c r="CG19" s="84">
        <v>1722.7</v>
      </c>
      <c r="CH19" s="21">
        <f t="shared" si="47"/>
        <v>24.062166666666663</v>
      </c>
      <c r="CI19" s="21">
        <f t="shared" si="48"/>
        <v>0</v>
      </c>
      <c r="CJ19" s="3">
        <f t="shared" si="49"/>
        <v>24.062166666666663</v>
      </c>
      <c r="CK19" s="3">
        <f t="shared" si="50"/>
        <v>0</v>
      </c>
      <c r="CL19" s="3">
        <f t="shared" si="51"/>
        <v>24.299999999999955</v>
      </c>
      <c r="CM19" s="3">
        <f t="shared" si="52"/>
        <v>0</v>
      </c>
      <c r="CN19" s="4">
        <f t="shared" si="6"/>
        <v>24.299999999999955</v>
      </c>
      <c r="CO19" s="4"/>
      <c r="CP19" s="13"/>
      <c r="CQ19" s="86" t="s">
        <v>584</v>
      </c>
      <c r="CR19" s="84">
        <v>141.86600000000001</v>
      </c>
      <c r="CS19" s="84">
        <v>145.595</v>
      </c>
      <c r="CT19" s="84">
        <v>1735.2</v>
      </c>
      <c r="CU19" s="21">
        <f t="shared" si="53"/>
        <v>24.265833333333333</v>
      </c>
      <c r="CV19" s="21">
        <f t="shared" si="54"/>
        <v>0</v>
      </c>
      <c r="CW19" s="3">
        <f t="shared" si="55"/>
        <v>24.265833333333333</v>
      </c>
      <c r="CX19" s="3">
        <f t="shared" si="56"/>
        <v>0</v>
      </c>
      <c r="CY19" s="3">
        <f t="shared" si="57"/>
        <v>24.600000000000136</v>
      </c>
      <c r="CZ19" s="3">
        <f t="shared" si="58"/>
        <v>0</v>
      </c>
      <c r="DA19" s="4">
        <f t="shared" si="7"/>
        <v>24.600000000000136</v>
      </c>
      <c r="DB19" s="4"/>
      <c r="DC19" s="13"/>
      <c r="DD19" s="86" t="s">
        <v>584</v>
      </c>
      <c r="DE19" s="84">
        <v>134.92500000000001</v>
      </c>
      <c r="DF19" s="84">
        <v>136.67400000000001</v>
      </c>
      <c r="DG19" s="84">
        <v>1646.9</v>
      </c>
      <c r="DH19" s="21">
        <f t="shared" si="59"/>
        <v>22.779</v>
      </c>
      <c r="DI19" s="21">
        <f t="shared" si="60"/>
        <v>0</v>
      </c>
      <c r="DJ19" s="3">
        <f t="shared" si="61"/>
        <v>22.779</v>
      </c>
      <c r="DK19" s="3">
        <f t="shared" si="62"/>
        <v>0</v>
      </c>
      <c r="DL19" s="3">
        <f t="shared" si="63"/>
        <v>23.200000000000045</v>
      </c>
      <c r="DM19" s="3">
        <f t="shared" si="64"/>
        <v>0</v>
      </c>
      <c r="DN19" s="4">
        <f t="shared" si="8"/>
        <v>23.200000000000045</v>
      </c>
      <c r="DO19" s="4"/>
      <c r="DP19" s="13"/>
      <c r="DQ19" s="11"/>
      <c r="DR19" s="55" t="str">
        <f t="shared" si="70"/>
        <v>20-03-2026 16:20</v>
      </c>
      <c r="DS19" s="5">
        <f t="shared" si="65"/>
        <v>252.52549999999997</v>
      </c>
      <c r="DT19" s="5">
        <f t="shared" si="66"/>
        <v>0</v>
      </c>
      <c r="DU19" s="6">
        <f t="shared" si="9"/>
        <v>252.52549999999997</v>
      </c>
      <c r="DV19" s="5">
        <f t="shared" si="67"/>
        <v>0</v>
      </c>
      <c r="DW19" s="5">
        <f t="shared" si="68"/>
        <v>254.00000000000023</v>
      </c>
      <c r="DX19" s="5">
        <f t="shared" si="69"/>
        <v>0</v>
      </c>
      <c r="DY19" s="6">
        <f t="shared" si="10"/>
        <v>254.00000000000023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86" t="s">
        <v>585</v>
      </c>
      <c r="B20" s="184"/>
      <c r="C20" s="185"/>
      <c r="D20" s="12"/>
      <c r="E20" s="84">
        <v>206.96100000000001</v>
      </c>
      <c r="F20" s="84">
        <v>209.751</v>
      </c>
      <c r="G20" s="84">
        <v>2262.1999999999998</v>
      </c>
      <c r="H20" s="21">
        <f t="shared" si="11"/>
        <v>34.958500000000001</v>
      </c>
      <c r="I20" s="3">
        <f t="shared" si="12"/>
        <v>0</v>
      </c>
      <c r="J20" s="3">
        <f t="shared" si="13"/>
        <v>34.958500000000001</v>
      </c>
      <c r="K20" s="3">
        <f t="shared" si="14"/>
        <v>0</v>
      </c>
      <c r="L20" s="3">
        <f t="shared" si="15"/>
        <v>34.399999999999636</v>
      </c>
      <c r="M20" s="3">
        <f t="shared" si="16"/>
        <v>0</v>
      </c>
      <c r="N20" s="4">
        <f t="shared" si="0"/>
        <v>34.399999999999636</v>
      </c>
      <c r="O20" s="4"/>
      <c r="P20" s="13"/>
      <c r="Q20" s="86" t="s">
        <v>585</v>
      </c>
      <c r="R20" s="84">
        <v>207.834</v>
      </c>
      <c r="S20" s="84">
        <v>210.721</v>
      </c>
      <c r="T20" s="84">
        <v>2283.6999999999998</v>
      </c>
      <c r="U20" s="21">
        <f t="shared" si="17"/>
        <v>35.120166666666663</v>
      </c>
      <c r="V20" s="3">
        <f t="shared" si="18"/>
        <v>0</v>
      </c>
      <c r="W20" s="3">
        <f t="shared" si="19"/>
        <v>35.120166666666663</v>
      </c>
      <c r="X20" s="3">
        <f t="shared" si="20"/>
        <v>0</v>
      </c>
      <c r="Y20" s="3">
        <f t="shared" si="21"/>
        <v>34.899999999999636</v>
      </c>
      <c r="Z20" s="3">
        <f t="shared" si="22"/>
        <v>0</v>
      </c>
      <c r="AA20" s="4">
        <f t="shared" si="1"/>
        <v>34.899999999999636</v>
      </c>
      <c r="AB20" s="4"/>
      <c r="AC20" s="13"/>
      <c r="AD20" s="86" t="s">
        <v>585</v>
      </c>
      <c r="AE20" s="84">
        <v>206.55500000000001</v>
      </c>
      <c r="AF20" s="84">
        <v>211.07499999999999</v>
      </c>
      <c r="AG20" s="84">
        <v>2249.5</v>
      </c>
      <c r="AH20" s="21">
        <f t="shared" si="23"/>
        <v>35.17916666666666</v>
      </c>
      <c r="AI20" s="21">
        <f t="shared" si="24"/>
        <v>0</v>
      </c>
      <c r="AJ20" s="3">
        <f t="shared" si="25"/>
        <v>35.17916666666666</v>
      </c>
      <c r="AK20" s="3">
        <f t="shared" si="26"/>
        <v>0</v>
      </c>
      <c r="AL20" s="3">
        <f t="shared" si="27"/>
        <v>34.599999999999909</v>
      </c>
      <c r="AM20" s="3">
        <f t="shared" si="28"/>
        <v>0</v>
      </c>
      <c r="AN20" s="4">
        <f t="shared" si="2"/>
        <v>34.599999999999909</v>
      </c>
      <c r="AO20" s="4"/>
      <c r="AP20" s="13"/>
      <c r="AQ20" s="86" t="s">
        <v>585</v>
      </c>
      <c r="AR20" s="84">
        <v>206.666</v>
      </c>
      <c r="AS20" s="84">
        <v>209.53700000000001</v>
      </c>
      <c r="AT20" s="84">
        <v>2277.9</v>
      </c>
      <c r="AU20" s="21">
        <f t="shared" si="29"/>
        <v>34.92283333333333</v>
      </c>
      <c r="AV20" s="21">
        <f t="shared" si="30"/>
        <v>0</v>
      </c>
      <c r="AW20" s="3">
        <f t="shared" si="31"/>
        <v>34.92283333333333</v>
      </c>
      <c r="AX20" s="3">
        <f t="shared" si="32"/>
        <v>0</v>
      </c>
      <c r="AY20" s="3">
        <f t="shared" si="33"/>
        <v>34.5</v>
      </c>
      <c r="AZ20" s="3">
        <f t="shared" si="34"/>
        <v>0</v>
      </c>
      <c r="BA20" s="4">
        <f t="shared" si="3"/>
        <v>34.5</v>
      </c>
      <c r="BB20" s="4"/>
      <c r="BC20" s="13"/>
      <c r="BD20" s="86" t="s">
        <v>585</v>
      </c>
      <c r="BE20" s="84">
        <v>155.97999999999999</v>
      </c>
      <c r="BF20" s="84">
        <v>158.018</v>
      </c>
      <c r="BG20" s="84">
        <v>1707.2</v>
      </c>
      <c r="BH20" s="21">
        <f t="shared" si="35"/>
        <v>26.336333333333332</v>
      </c>
      <c r="BI20" s="21">
        <f t="shared" si="36"/>
        <v>0</v>
      </c>
      <c r="BJ20" s="3">
        <f t="shared" si="37"/>
        <v>26.336333333333332</v>
      </c>
      <c r="BK20" s="3">
        <f t="shared" si="38"/>
        <v>0</v>
      </c>
      <c r="BL20" s="3">
        <f t="shared" si="39"/>
        <v>26.400000000000091</v>
      </c>
      <c r="BM20" s="3">
        <f t="shared" si="40"/>
        <v>0</v>
      </c>
      <c r="BN20" s="4">
        <f t="shared" si="4"/>
        <v>26.400000000000091</v>
      </c>
      <c r="BO20" s="4"/>
      <c r="BP20" s="13"/>
      <c r="BQ20" s="86" t="s">
        <v>585</v>
      </c>
      <c r="BR20" s="84">
        <v>152.49299999999999</v>
      </c>
      <c r="BS20" s="84">
        <v>154.48599999999999</v>
      </c>
      <c r="BT20" s="84">
        <v>1702.5</v>
      </c>
      <c r="BU20" s="21">
        <f t="shared" si="41"/>
        <v>25.747666666666664</v>
      </c>
      <c r="BV20" s="21">
        <f t="shared" si="42"/>
        <v>0</v>
      </c>
      <c r="BW20" s="3">
        <f t="shared" si="43"/>
        <v>25.747666666666664</v>
      </c>
      <c r="BX20" s="3">
        <f t="shared" si="44"/>
        <v>0</v>
      </c>
      <c r="BY20" s="3">
        <f t="shared" si="45"/>
        <v>25.900000000000091</v>
      </c>
      <c r="BZ20" s="3">
        <f t="shared" si="46"/>
        <v>0</v>
      </c>
      <c r="CA20" s="4">
        <f t="shared" si="5"/>
        <v>25.900000000000091</v>
      </c>
      <c r="CB20" s="4"/>
      <c r="CC20" s="13"/>
      <c r="CD20" s="86" t="s">
        <v>585</v>
      </c>
      <c r="CE20" s="84">
        <v>153.16900000000001</v>
      </c>
      <c r="CF20" s="84">
        <v>155.17099999999999</v>
      </c>
      <c r="CG20" s="84">
        <v>1698.4</v>
      </c>
      <c r="CH20" s="21">
        <f t="shared" si="47"/>
        <v>25.86183333333333</v>
      </c>
      <c r="CI20" s="21">
        <f t="shared" si="48"/>
        <v>0</v>
      </c>
      <c r="CJ20" s="3">
        <f t="shared" si="49"/>
        <v>25.86183333333333</v>
      </c>
      <c r="CK20" s="3">
        <f t="shared" si="50"/>
        <v>0</v>
      </c>
      <c r="CL20" s="3">
        <f t="shared" si="51"/>
        <v>26</v>
      </c>
      <c r="CM20" s="3">
        <f t="shared" si="52"/>
        <v>0</v>
      </c>
      <c r="CN20" s="4">
        <f t="shared" si="6"/>
        <v>26</v>
      </c>
      <c r="CO20" s="4"/>
      <c r="CP20" s="13"/>
      <c r="CQ20" s="86" t="s">
        <v>585</v>
      </c>
      <c r="CR20" s="84">
        <v>153.18</v>
      </c>
      <c r="CS20" s="84">
        <v>157.274</v>
      </c>
      <c r="CT20" s="84">
        <v>1710.6</v>
      </c>
      <c r="CU20" s="21">
        <f t="shared" si="53"/>
        <v>26.212333333333333</v>
      </c>
      <c r="CV20" s="21">
        <f t="shared" si="54"/>
        <v>0</v>
      </c>
      <c r="CW20" s="3">
        <f t="shared" si="55"/>
        <v>26.212333333333333</v>
      </c>
      <c r="CX20" s="3">
        <f t="shared" si="56"/>
        <v>0</v>
      </c>
      <c r="CY20" s="3">
        <f t="shared" si="57"/>
        <v>25.599999999999909</v>
      </c>
      <c r="CZ20" s="3">
        <f t="shared" si="58"/>
        <v>0</v>
      </c>
      <c r="DA20" s="4">
        <f t="shared" si="7"/>
        <v>25.599999999999909</v>
      </c>
      <c r="DB20" s="4"/>
      <c r="DC20" s="13"/>
      <c r="DD20" s="86" t="s">
        <v>585</v>
      </c>
      <c r="DE20" s="84">
        <v>144.315</v>
      </c>
      <c r="DF20" s="84">
        <v>146.20099999999999</v>
      </c>
      <c r="DG20" s="84">
        <v>1623.7</v>
      </c>
      <c r="DH20" s="21">
        <f t="shared" si="59"/>
        <v>24.366833333333332</v>
      </c>
      <c r="DI20" s="21">
        <f t="shared" si="60"/>
        <v>0</v>
      </c>
      <c r="DJ20" s="3">
        <f t="shared" si="61"/>
        <v>24.366833333333332</v>
      </c>
      <c r="DK20" s="3">
        <f t="shared" si="62"/>
        <v>0</v>
      </c>
      <c r="DL20" s="3">
        <f t="shared" si="63"/>
        <v>24.200000000000045</v>
      </c>
      <c r="DM20" s="3">
        <f t="shared" si="64"/>
        <v>0</v>
      </c>
      <c r="DN20" s="4">
        <f t="shared" si="8"/>
        <v>24.200000000000045</v>
      </c>
      <c r="DO20" s="4"/>
      <c r="DP20" s="13"/>
      <c r="DQ20" s="11"/>
      <c r="DR20" s="55" t="str">
        <f t="shared" si="70"/>
        <v>20-03-2026 16:10</v>
      </c>
      <c r="DS20" s="5">
        <f t="shared" si="65"/>
        <v>268.70566666666662</v>
      </c>
      <c r="DT20" s="5">
        <f t="shared" si="66"/>
        <v>0</v>
      </c>
      <c r="DU20" s="6">
        <f t="shared" si="9"/>
        <v>268.70566666666662</v>
      </c>
      <c r="DV20" s="5">
        <f t="shared" si="67"/>
        <v>0</v>
      </c>
      <c r="DW20" s="5">
        <f t="shared" si="68"/>
        <v>266.49999999999932</v>
      </c>
      <c r="DX20" s="5">
        <f t="shared" si="69"/>
        <v>0</v>
      </c>
      <c r="DY20" s="6">
        <f t="shared" si="10"/>
        <v>266.49999999999932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86" t="s">
        <v>586</v>
      </c>
      <c r="B21" s="184"/>
      <c r="C21" s="185"/>
      <c r="D21" s="12"/>
      <c r="E21" s="84">
        <v>211.886</v>
      </c>
      <c r="F21" s="84">
        <v>214.851</v>
      </c>
      <c r="G21" s="84">
        <v>2227.8000000000002</v>
      </c>
      <c r="H21" s="21">
        <f t="shared" si="11"/>
        <v>35.808499999999995</v>
      </c>
      <c r="I21" s="3">
        <f t="shared" si="12"/>
        <v>0</v>
      </c>
      <c r="J21" s="3">
        <f t="shared" si="13"/>
        <v>35.808499999999995</v>
      </c>
      <c r="K21" s="3">
        <f t="shared" si="14"/>
        <v>0</v>
      </c>
      <c r="L21" s="3">
        <f t="shared" si="15"/>
        <v>38.200000000000273</v>
      </c>
      <c r="M21" s="3">
        <f t="shared" si="16"/>
        <v>0</v>
      </c>
      <c r="N21" s="4">
        <f t="shared" si="0"/>
        <v>38.200000000000273</v>
      </c>
      <c r="O21" s="4"/>
      <c r="P21" s="13"/>
      <c r="Q21" s="86" t="s">
        <v>586</v>
      </c>
      <c r="R21" s="84">
        <v>211.79</v>
      </c>
      <c r="S21" s="84">
        <v>214.84100000000001</v>
      </c>
      <c r="T21" s="84">
        <v>2248.8000000000002</v>
      </c>
      <c r="U21" s="21">
        <f t="shared" si="17"/>
        <v>35.80683333333333</v>
      </c>
      <c r="V21" s="3">
        <f t="shared" si="18"/>
        <v>0</v>
      </c>
      <c r="W21" s="3">
        <f t="shared" si="19"/>
        <v>35.80683333333333</v>
      </c>
      <c r="X21" s="3">
        <f t="shared" si="20"/>
        <v>0</v>
      </c>
      <c r="Y21" s="3">
        <f t="shared" si="21"/>
        <v>39.400000000000091</v>
      </c>
      <c r="Z21" s="3">
        <f t="shared" si="22"/>
        <v>0</v>
      </c>
      <c r="AA21" s="4">
        <f t="shared" si="1"/>
        <v>39.400000000000091</v>
      </c>
      <c r="AB21" s="4"/>
      <c r="AC21" s="13"/>
      <c r="AD21" s="86" t="s">
        <v>586</v>
      </c>
      <c r="AE21" s="84">
        <v>211.51300000000001</v>
      </c>
      <c r="AF21" s="84">
        <v>216.708</v>
      </c>
      <c r="AG21" s="84">
        <v>2214.9</v>
      </c>
      <c r="AH21" s="21">
        <f t="shared" si="23"/>
        <v>36.117999999999995</v>
      </c>
      <c r="AI21" s="21">
        <f t="shared" si="24"/>
        <v>0</v>
      </c>
      <c r="AJ21" s="3">
        <f t="shared" si="25"/>
        <v>36.117999999999995</v>
      </c>
      <c r="AK21" s="3">
        <f t="shared" si="26"/>
        <v>0</v>
      </c>
      <c r="AL21" s="3">
        <f t="shared" si="27"/>
        <v>38.099999999999909</v>
      </c>
      <c r="AM21" s="3">
        <f t="shared" si="28"/>
        <v>0</v>
      </c>
      <c r="AN21" s="4">
        <f t="shared" si="2"/>
        <v>38.099999999999909</v>
      </c>
      <c r="AO21" s="4"/>
      <c r="AP21" s="13"/>
      <c r="AQ21" s="86" t="s">
        <v>586</v>
      </c>
      <c r="AR21" s="84">
        <v>214.90899999999999</v>
      </c>
      <c r="AS21" s="84">
        <v>217.983</v>
      </c>
      <c r="AT21" s="84">
        <v>2243.4</v>
      </c>
      <c r="AU21" s="21">
        <f t="shared" si="29"/>
        <v>36.330500000000001</v>
      </c>
      <c r="AV21" s="21">
        <f t="shared" si="30"/>
        <v>0</v>
      </c>
      <c r="AW21" s="3">
        <f t="shared" si="31"/>
        <v>36.330500000000001</v>
      </c>
      <c r="AX21" s="3">
        <f t="shared" si="32"/>
        <v>0</v>
      </c>
      <c r="AY21" s="3">
        <f t="shared" si="33"/>
        <v>38.400000000000091</v>
      </c>
      <c r="AZ21" s="3">
        <f t="shared" si="34"/>
        <v>0</v>
      </c>
      <c r="BA21" s="4">
        <f t="shared" si="3"/>
        <v>38.400000000000091</v>
      </c>
      <c r="BB21" s="4"/>
      <c r="BC21" s="13"/>
      <c r="BD21" s="86" t="s">
        <v>586</v>
      </c>
      <c r="BE21" s="84">
        <v>159.15899999999999</v>
      </c>
      <c r="BF21" s="84">
        <v>161.304</v>
      </c>
      <c r="BG21" s="84">
        <v>1680.8</v>
      </c>
      <c r="BH21" s="21">
        <f t="shared" si="35"/>
        <v>26.884</v>
      </c>
      <c r="BI21" s="21">
        <f t="shared" si="36"/>
        <v>0</v>
      </c>
      <c r="BJ21" s="3">
        <f t="shared" si="37"/>
        <v>26.884</v>
      </c>
      <c r="BK21" s="3">
        <f t="shared" si="38"/>
        <v>0</v>
      </c>
      <c r="BL21" s="3">
        <f t="shared" si="39"/>
        <v>28</v>
      </c>
      <c r="BM21" s="3">
        <f t="shared" si="40"/>
        <v>0</v>
      </c>
      <c r="BN21" s="4">
        <f t="shared" si="4"/>
        <v>28</v>
      </c>
      <c r="BO21" s="4"/>
      <c r="BP21" s="13"/>
      <c r="BQ21" s="86" t="s">
        <v>586</v>
      </c>
      <c r="BR21" s="84">
        <v>158.505</v>
      </c>
      <c r="BS21" s="84">
        <v>160.82599999999999</v>
      </c>
      <c r="BT21" s="84">
        <v>1676.6</v>
      </c>
      <c r="BU21" s="21">
        <f t="shared" si="41"/>
        <v>26.804333333333332</v>
      </c>
      <c r="BV21" s="21">
        <f t="shared" si="42"/>
        <v>0</v>
      </c>
      <c r="BW21" s="3">
        <f t="shared" si="43"/>
        <v>26.804333333333332</v>
      </c>
      <c r="BX21" s="3">
        <f t="shared" si="44"/>
        <v>0</v>
      </c>
      <c r="BY21" s="3">
        <f t="shared" si="45"/>
        <v>27.699999999999818</v>
      </c>
      <c r="BZ21" s="3">
        <f t="shared" si="46"/>
        <v>0</v>
      </c>
      <c r="CA21" s="4">
        <f t="shared" si="5"/>
        <v>27.699999999999818</v>
      </c>
      <c r="CB21" s="4"/>
      <c r="CC21" s="13"/>
      <c r="CD21" s="86" t="s">
        <v>586</v>
      </c>
      <c r="CE21" s="84">
        <v>158.809</v>
      </c>
      <c r="CF21" s="84">
        <v>161.33000000000001</v>
      </c>
      <c r="CG21" s="84">
        <v>1672.4</v>
      </c>
      <c r="CH21" s="21">
        <f t="shared" si="47"/>
        <v>26.888333333333335</v>
      </c>
      <c r="CI21" s="21">
        <f t="shared" si="48"/>
        <v>0</v>
      </c>
      <c r="CJ21" s="3">
        <f t="shared" si="49"/>
        <v>26.888333333333335</v>
      </c>
      <c r="CK21" s="3">
        <f t="shared" si="50"/>
        <v>0</v>
      </c>
      <c r="CL21" s="3">
        <f t="shared" si="51"/>
        <v>27.400000000000091</v>
      </c>
      <c r="CM21" s="3">
        <f t="shared" si="52"/>
        <v>0</v>
      </c>
      <c r="CN21" s="4">
        <f t="shared" si="6"/>
        <v>27.400000000000091</v>
      </c>
      <c r="CO21" s="4"/>
      <c r="CP21" s="13"/>
      <c r="CQ21" s="86" t="s">
        <v>586</v>
      </c>
      <c r="CR21" s="84">
        <v>159.26900000000001</v>
      </c>
      <c r="CS21" s="84">
        <v>163.66399999999999</v>
      </c>
      <c r="CT21" s="84">
        <v>1685</v>
      </c>
      <c r="CU21" s="21">
        <f t="shared" si="53"/>
        <v>27.277333333333331</v>
      </c>
      <c r="CV21" s="21">
        <f t="shared" si="54"/>
        <v>0</v>
      </c>
      <c r="CW21" s="3">
        <f t="shared" si="55"/>
        <v>27.277333333333331</v>
      </c>
      <c r="CX21" s="3">
        <f t="shared" si="56"/>
        <v>0</v>
      </c>
      <c r="CY21" s="3">
        <f t="shared" si="57"/>
        <v>27.200000000000045</v>
      </c>
      <c r="CZ21" s="3">
        <f t="shared" si="58"/>
        <v>0</v>
      </c>
      <c r="DA21" s="4">
        <f t="shared" si="7"/>
        <v>27.200000000000045</v>
      </c>
      <c r="DB21" s="4"/>
      <c r="DC21" s="13"/>
      <c r="DD21" s="86" t="s">
        <v>586</v>
      </c>
      <c r="DE21" s="84">
        <v>149.42400000000001</v>
      </c>
      <c r="DF21" s="84">
        <v>151.43799999999999</v>
      </c>
      <c r="DG21" s="84">
        <v>1599.5</v>
      </c>
      <c r="DH21" s="21">
        <f t="shared" si="59"/>
        <v>25.239666666666665</v>
      </c>
      <c r="DI21" s="21">
        <f t="shared" si="60"/>
        <v>0</v>
      </c>
      <c r="DJ21" s="3">
        <f t="shared" si="61"/>
        <v>25.239666666666665</v>
      </c>
      <c r="DK21" s="3">
        <f t="shared" si="62"/>
        <v>0</v>
      </c>
      <c r="DL21" s="3">
        <f t="shared" si="63"/>
        <v>26</v>
      </c>
      <c r="DM21" s="3">
        <f t="shared" si="64"/>
        <v>0</v>
      </c>
      <c r="DN21" s="4">
        <f t="shared" si="8"/>
        <v>26</v>
      </c>
      <c r="DO21" s="4"/>
      <c r="DP21" s="13"/>
      <c r="DQ21" s="11"/>
      <c r="DR21" s="55" t="str">
        <f t="shared" si="70"/>
        <v>20-03-2026 16:00</v>
      </c>
      <c r="DS21" s="5">
        <f t="shared" si="65"/>
        <v>277.15749999999997</v>
      </c>
      <c r="DT21" s="5">
        <f t="shared" si="66"/>
        <v>0</v>
      </c>
      <c r="DU21" s="6">
        <f t="shared" si="9"/>
        <v>277.15749999999997</v>
      </c>
      <c r="DV21" s="5">
        <f t="shared" si="67"/>
        <v>0</v>
      </c>
      <c r="DW21" s="5">
        <f t="shared" si="68"/>
        <v>290.40000000000032</v>
      </c>
      <c r="DX21" s="5">
        <f t="shared" si="69"/>
        <v>0</v>
      </c>
      <c r="DY21" s="6">
        <f t="shared" si="10"/>
        <v>290.40000000000032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86" t="s">
        <v>587</v>
      </c>
      <c r="B22" s="184"/>
      <c r="C22" s="185"/>
      <c r="D22" s="12"/>
      <c r="E22" s="84">
        <v>245.80600000000001</v>
      </c>
      <c r="F22" s="84">
        <v>249.499</v>
      </c>
      <c r="G22" s="84">
        <v>2189.6</v>
      </c>
      <c r="H22" s="21">
        <f t="shared" si="11"/>
        <v>41.583166666666664</v>
      </c>
      <c r="I22" s="3">
        <f t="shared" si="12"/>
        <v>0</v>
      </c>
      <c r="J22" s="3">
        <f t="shared" si="13"/>
        <v>41.583166666666664</v>
      </c>
      <c r="K22" s="3">
        <f t="shared" si="14"/>
        <v>0</v>
      </c>
      <c r="L22" s="3">
        <f t="shared" si="15"/>
        <v>41.799999999999727</v>
      </c>
      <c r="M22" s="3">
        <f t="shared" si="16"/>
        <v>0</v>
      </c>
      <c r="N22" s="4">
        <f t="shared" si="0"/>
        <v>41.799999999999727</v>
      </c>
      <c r="O22" s="4"/>
      <c r="P22" s="13"/>
      <c r="Q22" s="86" t="s">
        <v>587</v>
      </c>
      <c r="R22" s="84">
        <v>250.05099999999999</v>
      </c>
      <c r="S22" s="84">
        <v>253.833</v>
      </c>
      <c r="T22" s="84">
        <v>2209.4</v>
      </c>
      <c r="U22" s="21">
        <f t="shared" si="17"/>
        <v>42.305499999999995</v>
      </c>
      <c r="V22" s="3">
        <f t="shared" si="18"/>
        <v>0</v>
      </c>
      <c r="W22" s="3">
        <f t="shared" si="19"/>
        <v>42.305499999999995</v>
      </c>
      <c r="X22" s="3">
        <f t="shared" si="20"/>
        <v>0</v>
      </c>
      <c r="Y22" s="3">
        <f t="shared" si="21"/>
        <v>42.300000000000182</v>
      </c>
      <c r="Z22" s="3">
        <f t="shared" si="22"/>
        <v>0</v>
      </c>
      <c r="AA22" s="4">
        <f t="shared" si="1"/>
        <v>42.300000000000182</v>
      </c>
      <c r="AB22" s="4"/>
      <c r="AC22" s="13"/>
      <c r="AD22" s="86" t="s">
        <v>587</v>
      </c>
      <c r="AE22" s="84">
        <v>244.67</v>
      </c>
      <c r="AF22" s="84">
        <v>250.417</v>
      </c>
      <c r="AG22" s="84">
        <v>2176.8000000000002</v>
      </c>
      <c r="AH22" s="21">
        <f t="shared" si="23"/>
        <v>41.736166666666662</v>
      </c>
      <c r="AI22" s="21">
        <f t="shared" si="24"/>
        <v>0</v>
      </c>
      <c r="AJ22" s="3">
        <f t="shared" si="25"/>
        <v>41.736166666666662</v>
      </c>
      <c r="AK22" s="3">
        <f t="shared" si="26"/>
        <v>0</v>
      </c>
      <c r="AL22" s="3">
        <f t="shared" si="27"/>
        <v>41.800000000000182</v>
      </c>
      <c r="AM22" s="3">
        <f t="shared" si="28"/>
        <v>0</v>
      </c>
      <c r="AN22" s="4">
        <f t="shared" si="2"/>
        <v>41.800000000000182</v>
      </c>
      <c r="AO22" s="4"/>
      <c r="AP22" s="13"/>
      <c r="AQ22" s="86" t="s">
        <v>587</v>
      </c>
      <c r="AR22" s="84">
        <v>247.5</v>
      </c>
      <c r="AS22" s="84">
        <v>251.244</v>
      </c>
      <c r="AT22" s="84">
        <v>2205</v>
      </c>
      <c r="AU22" s="21">
        <f t="shared" si="29"/>
        <v>41.873999999999995</v>
      </c>
      <c r="AV22" s="21">
        <f t="shared" si="30"/>
        <v>0</v>
      </c>
      <c r="AW22" s="3">
        <f t="shared" si="31"/>
        <v>41.873999999999995</v>
      </c>
      <c r="AX22" s="3">
        <f t="shared" si="32"/>
        <v>0</v>
      </c>
      <c r="AY22" s="3">
        <f t="shared" si="33"/>
        <v>42</v>
      </c>
      <c r="AZ22" s="3">
        <f t="shared" si="34"/>
        <v>0</v>
      </c>
      <c r="BA22" s="4">
        <f t="shared" si="3"/>
        <v>42</v>
      </c>
      <c r="BB22" s="4"/>
      <c r="BC22" s="13"/>
      <c r="BD22" s="86" t="s">
        <v>587</v>
      </c>
      <c r="BE22" s="84">
        <v>184.46299999999999</v>
      </c>
      <c r="BF22" s="84">
        <v>187.05099999999999</v>
      </c>
      <c r="BG22" s="84">
        <v>1652.8</v>
      </c>
      <c r="BH22" s="21">
        <f t="shared" si="35"/>
        <v>31.175166666666662</v>
      </c>
      <c r="BI22" s="21">
        <f t="shared" si="36"/>
        <v>0</v>
      </c>
      <c r="BJ22" s="3">
        <f t="shared" si="37"/>
        <v>31.175166666666662</v>
      </c>
      <c r="BK22" s="3">
        <f t="shared" si="38"/>
        <v>0</v>
      </c>
      <c r="BL22" s="3">
        <f t="shared" si="39"/>
        <v>31.599999999999909</v>
      </c>
      <c r="BM22" s="3">
        <f t="shared" si="40"/>
        <v>0</v>
      </c>
      <c r="BN22" s="4">
        <f t="shared" si="4"/>
        <v>31.599999999999909</v>
      </c>
      <c r="BO22" s="4"/>
      <c r="BP22" s="13"/>
      <c r="BQ22" s="86" t="s">
        <v>587</v>
      </c>
      <c r="BR22" s="84">
        <v>182.27099999999999</v>
      </c>
      <c r="BS22" s="84">
        <v>185.06299999999999</v>
      </c>
      <c r="BT22" s="84">
        <v>1648.9</v>
      </c>
      <c r="BU22" s="21">
        <f t="shared" si="41"/>
        <v>30.843833333333329</v>
      </c>
      <c r="BV22" s="21">
        <f t="shared" si="42"/>
        <v>0</v>
      </c>
      <c r="BW22" s="3">
        <f t="shared" si="43"/>
        <v>30.843833333333329</v>
      </c>
      <c r="BX22" s="3">
        <f t="shared" si="44"/>
        <v>0</v>
      </c>
      <c r="BY22" s="3">
        <f t="shared" si="45"/>
        <v>31.100000000000136</v>
      </c>
      <c r="BZ22" s="3">
        <f t="shared" si="46"/>
        <v>0</v>
      </c>
      <c r="CA22" s="4">
        <f t="shared" si="5"/>
        <v>31.100000000000136</v>
      </c>
      <c r="CB22" s="4"/>
      <c r="CC22" s="13"/>
      <c r="CD22" s="86" t="s">
        <v>587</v>
      </c>
      <c r="CE22" s="84">
        <v>181.64</v>
      </c>
      <c r="CF22" s="84">
        <v>184.596</v>
      </c>
      <c r="CG22" s="84">
        <v>1645</v>
      </c>
      <c r="CH22" s="21">
        <f t="shared" si="47"/>
        <v>30.765999999999998</v>
      </c>
      <c r="CI22" s="21">
        <f t="shared" si="48"/>
        <v>0</v>
      </c>
      <c r="CJ22" s="3">
        <f t="shared" si="49"/>
        <v>30.765999999999998</v>
      </c>
      <c r="CK22" s="3">
        <f t="shared" si="50"/>
        <v>0</v>
      </c>
      <c r="CL22" s="3">
        <f t="shared" si="51"/>
        <v>31.200000000000045</v>
      </c>
      <c r="CM22" s="3">
        <f t="shared" si="52"/>
        <v>0</v>
      </c>
      <c r="CN22" s="4">
        <f t="shared" si="6"/>
        <v>31.200000000000045</v>
      </c>
      <c r="CO22" s="4"/>
      <c r="CP22" s="13"/>
      <c r="CQ22" s="86" t="s">
        <v>587</v>
      </c>
      <c r="CR22" s="84">
        <v>181.958</v>
      </c>
      <c r="CS22" s="84">
        <v>187.048</v>
      </c>
      <c r="CT22" s="84">
        <v>1657.8</v>
      </c>
      <c r="CU22" s="21">
        <f t="shared" si="53"/>
        <v>31.174666666666667</v>
      </c>
      <c r="CV22" s="21">
        <f t="shared" si="54"/>
        <v>0</v>
      </c>
      <c r="CW22" s="3">
        <f t="shared" si="55"/>
        <v>31.174666666666667</v>
      </c>
      <c r="CX22" s="3">
        <f t="shared" si="56"/>
        <v>0</v>
      </c>
      <c r="CY22" s="3">
        <f t="shared" si="57"/>
        <v>31.200000000000045</v>
      </c>
      <c r="CZ22" s="3">
        <f t="shared" si="58"/>
        <v>0</v>
      </c>
      <c r="DA22" s="4">
        <f t="shared" si="7"/>
        <v>31.200000000000045</v>
      </c>
      <c r="DB22" s="4"/>
      <c r="DC22" s="13"/>
      <c r="DD22" s="86" t="s">
        <v>587</v>
      </c>
      <c r="DE22" s="84">
        <v>173.203</v>
      </c>
      <c r="DF22" s="84">
        <v>175.279</v>
      </c>
      <c r="DG22" s="84">
        <v>1573.5</v>
      </c>
      <c r="DH22" s="21">
        <f t="shared" si="59"/>
        <v>29.213166666666666</v>
      </c>
      <c r="DI22" s="21">
        <f t="shared" si="60"/>
        <v>0</v>
      </c>
      <c r="DJ22" s="3">
        <f t="shared" si="61"/>
        <v>29.213166666666666</v>
      </c>
      <c r="DK22" s="3">
        <f t="shared" si="62"/>
        <v>0</v>
      </c>
      <c r="DL22" s="3">
        <f t="shared" si="63"/>
        <v>29.5</v>
      </c>
      <c r="DM22" s="3">
        <f t="shared" si="64"/>
        <v>0</v>
      </c>
      <c r="DN22" s="4">
        <f t="shared" si="8"/>
        <v>29.5</v>
      </c>
      <c r="DO22" s="4"/>
      <c r="DP22" s="13"/>
      <c r="DQ22" s="11"/>
      <c r="DR22" s="55" t="str">
        <f t="shared" si="70"/>
        <v>20-03-2026 15:50</v>
      </c>
      <c r="DS22" s="5">
        <f t="shared" si="65"/>
        <v>320.67166666666662</v>
      </c>
      <c r="DT22" s="5">
        <f t="shared" si="66"/>
        <v>0</v>
      </c>
      <c r="DU22" s="6">
        <f t="shared" si="9"/>
        <v>320.67166666666662</v>
      </c>
      <c r="DV22" s="5">
        <f t="shared" si="67"/>
        <v>0</v>
      </c>
      <c r="DW22" s="5">
        <f t="shared" si="68"/>
        <v>322.50000000000023</v>
      </c>
      <c r="DX22" s="5">
        <f t="shared" si="69"/>
        <v>0</v>
      </c>
      <c r="DY22" s="6">
        <f t="shared" si="10"/>
        <v>322.50000000000023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86" t="s">
        <v>588</v>
      </c>
      <c r="B23" s="184"/>
      <c r="C23" s="185"/>
      <c r="D23" s="12"/>
      <c r="E23" s="84">
        <v>245.274</v>
      </c>
      <c r="F23" s="84">
        <v>248.88300000000001</v>
      </c>
      <c r="G23" s="84">
        <v>2147.8000000000002</v>
      </c>
      <c r="H23" s="21">
        <f t="shared" si="11"/>
        <v>41.480499999999999</v>
      </c>
      <c r="I23" s="3">
        <f t="shared" si="12"/>
        <v>0</v>
      </c>
      <c r="J23" s="3">
        <f t="shared" si="13"/>
        <v>41.480499999999999</v>
      </c>
      <c r="K23" s="3">
        <f t="shared" si="14"/>
        <v>0</v>
      </c>
      <c r="L23" s="3">
        <f t="shared" si="15"/>
        <v>42.200000000000273</v>
      </c>
      <c r="M23" s="3">
        <f t="shared" si="16"/>
        <v>0</v>
      </c>
      <c r="N23" s="4">
        <f t="shared" si="0"/>
        <v>42.200000000000273</v>
      </c>
      <c r="O23" s="4"/>
      <c r="P23" s="13"/>
      <c r="Q23" s="86" t="s">
        <v>588</v>
      </c>
      <c r="R23" s="84">
        <v>244.364</v>
      </c>
      <c r="S23" s="84">
        <v>248.01</v>
      </c>
      <c r="T23" s="84">
        <v>2167.1</v>
      </c>
      <c r="U23" s="21">
        <f t="shared" si="17"/>
        <v>41.334999999999994</v>
      </c>
      <c r="V23" s="3">
        <f t="shared" si="18"/>
        <v>0</v>
      </c>
      <c r="W23" s="3">
        <f t="shared" si="19"/>
        <v>41.334999999999994</v>
      </c>
      <c r="X23" s="3">
        <f t="shared" si="20"/>
        <v>0</v>
      </c>
      <c r="Y23" s="3">
        <f t="shared" si="21"/>
        <v>43.099999999999909</v>
      </c>
      <c r="Z23" s="3">
        <f t="shared" si="22"/>
        <v>0</v>
      </c>
      <c r="AA23" s="4">
        <f t="shared" si="1"/>
        <v>43.099999999999909</v>
      </c>
      <c r="AB23" s="4"/>
      <c r="AC23" s="13"/>
      <c r="AD23" s="86" t="s">
        <v>588</v>
      </c>
      <c r="AE23" s="84">
        <v>245.27799999999999</v>
      </c>
      <c r="AF23" s="84">
        <v>251.24700000000001</v>
      </c>
      <c r="AG23" s="84">
        <v>2135</v>
      </c>
      <c r="AH23" s="21">
        <f t="shared" si="23"/>
        <v>41.874499999999998</v>
      </c>
      <c r="AI23" s="21">
        <f t="shared" si="24"/>
        <v>0</v>
      </c>
      <c r="AJ23" s="3">
        <f t="shared" si="25"/>
        <v>41.874499999999998</v>
      </c>
      <c r="AK23" s="3">
        <f t="shared" si="26"/>
        <v>0</v>
      </c>
      <c r="AL23" s="3">
        <f t="shared" si="27"/>
        <v>41.5</v>
      </c>
      <c r="AM23" s="3">
        <f t="shared" si="28"/>
        <v>0</v>
      </c>
      <c r="AN23" s="4">
        <f t="shared" si="2"/>
        <v>41.5</v>
      </c>
      <c r="AO23" s="4"/>
      <c r="AP23" s="13"/>
      <c r="AQ23" s="86" t="s">
        <v>588</v>
      </c>
      <c r="AR23" s="84">
        <v>243.14099999999999</v>
      </c>
      <c r="AS23" s="84">
        <v>246.941</v>
      </c>
      <c r="AT23" s="84">
        <v>2163</v>
      </c>
      <c r="AU23" s="21">
        <f t="shared" si="29"/>
        <v>41.156833333333331</v>
      </c>
      <c r="AV23" s="21">
        <f t="shared" si="30"/>
        <v>0</v>
      </c>
      <c r="AW23" s="3">
        <f t="shared" si="31"/>
        <v>41.156833333333331</v>
      </c>
      <c r="AX23" s="3">
        <f t="shared" si="32"/>
        <v>0</v>
      </c>
      <c r="AY23" s="3">
        <f t="shared" si="33"/>
        <v>41.599999999999909</v>
      </c>
      <c r="AZ23" s="3">
        <f t="shared" si="34"/>
        <v>0</v>
      </c>
      <c r="BA23" s="4">
        <f t="shared" si="3"/>
        <v>41.599999999999909</v>
      </c>
      <c r="BB23" s="4"/>
      <c r="BC23" s="13"/>
      <c r="BD23" s="86" t="s">
        <v>588</v>
      </c>
      <c r="BE23" s="84">
        <v>186.441</v>
      </c>
      <c r="BF23" s="84">
        <v>189.012</v>
      </c>
      <c r="BG23" s="84">
        <v>1621.2</v>
      </c>
      <c r="BH23" s="21">
        <f t="shared" si="35"/>
        <v>31.501999999999999</v>
      </c>
      <c r="BI23" s="21">
        <f t="shared" si="36"/>
        <v>0</v>
      </c>
      <c r="BJ23" s="3">
        <f t="shared" si="37"/>
        <v>31.501999999999999</v>
      </c>
      <c r="BK23" s="3">
        <f t="shared" si="38"/>
        <v>0</v>
      </c>
      <c r="BL23" s="3">
        <f t="shared" si="39"/>
        <v>31.200000000000045</v>
      </c>
      <c r="BM23" s="3">
        <f t="shared" si="40"/>
        <v>0</v>
      </c>
      <c r="BN23" s="4">
        <f t="shared" si="4"/>
        <v>31.200000000000045</v>
      </c>
      <c r="BO23" s="4"/>
      <c r="BP23" s="13"/>
      <c r="BQ23" s="86" t="s">
        <v>588</v>
      </c>
      <c r="BR23" s="84">
        <v>181.779</v>
      </c>
      <c r="BS23" s="84">
        <v>184.304</v>
      </c>
      <c r="BT23" s="84">
        <v>1617.8</v>
      </c>
      <c r="BU23" s="21">
        <f t="shared" si="41"/>
        <v>30.717333333333332</v>
      </c>
      <c r="BV23" s="21">
        <f t="shared" si="42"/>
        <v>0</v>
      </c>
      <c r="BW23" s="3">
        <f t="shared" si="43"/>
        <v>30.717333333333332</v>
      </c>
      <c r="BX23" s="3">
        <f t="shared" si="44"/>
        <v>0</v>
      </c>
      <c r="BY23" s="3">
        <f t="shared" si="45"/>
        <v>31.099999999999909</v>
      </c>
      <c r="BZ23" s="3">
        <f t="shared" si="46"/>
        <v>0</v>
      </c>
      <c r="CA23" s="4">
        <f t="shared" si="5"/>
        <v>31.099999999999909</v>
      </c>
      <c r="CB23" s="4"/>
      <c r="CC23" s="13"/>
      <c r="CD23" s="86" t="s">
        <v>588</v>
      </c>
      <c r="CE23" s="84">
        <v>184.30799999999999</v>
      </c>
      <c r="CF23" s="84">
        <v>187.065</v>
      </c>
      <c r="CG23" s="84">
        <v>1613.8</v>
      </c>
      <c r="CH23" s="21">
        <f t="shared" si="47"/>
        <v>31.177499999999998</v>
      </c>
      <c r="CI23" s="21">
        <f t="shared" si="48"/>
        <v>0</v>
      </c>
      <c r="CJ23" s="3">
        <f t="shared" si="49"/>
        <v>31.177499999999998</v>
      </c>
      <c r="CK23" s="3">
        <f t="shared" si="50"/>
        <v>0</v>
      </c>
      <c r="CL23" s="3">
        <f t="shared" si="51"/>
        <v>31.099999999999909</v>
      </c>
      <c r="CM23" s="3">
        <f t="shared" si="52"/>
        <v>0</v>
      </c>
      <c r="CN23" s="4">
        <f t="shared" si="6"/>
        <v>31.099999999999909</v>
      </c>
      <c r="CO23" s="4"/>
      <c r="CP23" s="13"/>
      <c r="CQ23" s="86" t="s">
        <v>588</v>
      </c>
      <c r="CR23" s="84">
        <v>183.87700000000001</v>
      </c>
      <c r="CS23" s="84">
        <v>189.184</v>
      </c>
      <c r="CT23" s="84">
        <v>1626.6</v>
      </c>
      <c r="CU23" s="21">
        <f t="shared" si="53"/>
        <v>31.530666666666665</v>
      </c>
      <c r="CV23" s="21">
        <f t="shared" si="54"/>
        <v>0</v>
      </c>
      <c r="CW23" s="3">
        <f t="shared" si="55"/>
        <v>31.530666666666665</v>
      </c>
      <c r="CX23" s="3">
        <f t="shared" si="56"/>
        <v>0</v>
      </c>
      <c r="CY23" s="3">
        <f t="shared" si="57"/>
        <v>31.199999999999818</v>
      </c>
      <c r="CZ23" s="3">
        <f t="shared" si="58"/>
        <v>0</v>
      </c>
      <c r="DA23" s="4">
        <f t="shared" si="7"/>
        <v>31.199999999999818</v>
      </c>
      <c r="DB23" s="4"/>
      <c r="DC23" s="13"/>
      <c r="DD23" s="86" t="s">
        <v>588</v>
      </c>
      <c r="DE23" s="84">
        <v>172.846</v>
      </c>
      <c r="DF23" s="84">
        <v>175.24700000000001</v>
      </c>
      <c r="DG23" s="84">
        <v>1544</v>
      </c>
      <c r="DH23" s="21">
        <f t="shared" si="59"/>
        <v>29.207833333333333</v>
      </c>
      <c r="DI23" s="21">
        <f t="shared" si="60"/>
        <v>0</v>
      </c>
      <c r="DJ23" s="3">
        <f t="shared" si="61"/>
        <v>29.207833333333333</v>
      </c>
      <c r="DK23" s="3">
        <f t="shared" si="62"/>
        <v>0</v>
      </c>
      <c r="DL23" s="3">
        <f t="shared" si="63"/>
        <v>29.400000000000091</v>
      </c>
      <c r="DM23" s="3">
        <f t="shared" si="64"/>
        <v>0</v>
      </c>
      <c r="DN23" s="4">
        <f t="shared" si="8"/>
        <v>29.400000000000091</v>
      </c>
      <c r="DO23" s="4"/>
      <c r="DP23" s="13"/>
      <c r="DQ23" s="11"/>
      <c r="DR23" s="55" t="str">
        <f t="shared" si="70"/>
        <v>20-03-2026 15:40</v>
      </c>
      <c r="DS23" s="5">
        <f t="shared" si="65"/>
        <v>319.98216666666661</v>
      </c>
      <c r="DT23" s="5">
        <f t="shared" si="66"/>
        <v>0</v>
      </c>
      <c r="DU23" s="6">
        <f t="shared" si="9"/>
        <v>319.98216666666661</v>
      </c>
      <c r="DV23" s="5">
        <f t="shared" si="67"/>
        <v>0</v>
      </c>
      <c r="DW23" s="5">
        <f t="shared" si="68"/>
        <v>322.39999999999986</v>
      </c>
      <c r="DX23" s="5">
        <f t="shared" si="69"/>
        <v>0</v>
      </c>
      <c r="DY23" s="6">
        <f t="shared" si="10"/>
        <v>322.39999999999986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86" t="s">
        <v>589</v>
      </c>
      <c r="B24" s="184"/>
      <c r="C24" s="185"/>
      <c r="D24" s="12"/>
      <c r="E24" s="84">
        <v>255.006</v>
      </c>
      <c r="F24" s="84">
        <v>258.75799999999998</v>
      </c>
      <c r="G24" s="84">
        <v>2105.6</v>
      </c>
      <c r="H24" s="21">
        <f t="shared" si="11"/>
        <v>43.126333333333328</v>
      </c>
      <c r="I24" s="3">
        <f t="shared" si="12"/>
        <v>0</v>
      </c>
      <c r="J24" s="3">
        <f t="shared" si="13"/>
        <v>43.126333333333328</v>
      </c>
      <c r="K24" s="3">
        <f t="shared" si="14"/>
        <v>0</v>
      </c>
      <c r="L24" s="3">
        <f t="shared" si="15"/>
        <v>43.099999999999909</v>
      </c>
      <c r="M24" s="3">
        <f t="shared" si="16"/>
        <v>0</v>
      </c>
      <c r="N24" s="4">
        <f t="shared" si="0"/>
        <v>43.099999999999909</v>
      </c>
      <c r="O24" s="4"/>
      <c r="P24" s="13"/>
      <c r="Q24" s="86" t="s">
        <v>589</v>
      </c>
      <c r="R24" s="84">
        <v>252.655</v>
      </c>
      <c r="S24" s="84">
        <v>256.45</v>
      </c>
      <c r="T24" s="84">
        <v>2124</v>
      </c>
      <c r="U24" s="21">
        <f t="shared" si="17"/>
        <v>42.74166666666666</v>
      </c>
      <c r="V24" s="3">
        <f t="shared" si="18"/>
        <v>0</v>
      </c>
      <c r="W24" s="3">
        <f t="shared" si="19"/>
        <v>42.74166666666666</v>
      </c>
      <c r="X24" s="3">
        <f t="shared" si="20"/>
        <v>0</v>
      </c>
      <c r="Y24" s="3">
        <f t="shared" si="21"/>
        <v>41.699999999999818</v>
      </c>
      <c r="Z24" s="3">
        <f t="shared" si="22"/>
        <v>0</v>
      </c>
      <c r="AA24" s="4">
        <f t="shared" si="1"/>
        <v>41.699999999999818</v>
      </c>
      <c r="AB24" s="4"/>
      <c r="AC24" s="13"/>
      <c r="AD24" s="86" t="s">
        <v>589</v>
      </c>
      <c r="AE24" s="84">
        <v>257.18900000000002</v>
      </c>
      <c r="AF24" s="84">
        <v>263.44099999999997</v>
      </c>
      <c r="AG24" s="84">
        <v>2093.5</v>
      </c>
      <c r="AH24" s="21">
        <f t="shared" si="23"/>
        <v>43.906833333333324</v>
      </c>
      <c r="AI24" s="21">
        <f t="shared" si="24"/>
        <v>0</v>
      </c>
      <c r="AJ24" s="3">
        <f t="shared" si="25"/>
        <v>43.906833333333324</v>
      </c>
      <c r="AK24" s="3">
        <f t="shared" si="26"/>
        <v>0</v>
      </c>
      <c r="AL24" s="3">
        <f t="shared" si="27"/>
        <v>43</v>
      </c>
      <c r="AM24" s="3">
        <f t="shared" si="28"/>
        <v>0</v>
      </c>
      <c r="AN24" s="4">
        <f t="shared" si="2"/>
        <v>43</v>
      </c>
      <c r="AO24" s="4"/>
      <c r="AP24" s="13"/>
      <c r="AQ24" s="86" t="s">
        <v>589</v>
      </c>
      <c r="AR24" s="84">
        <v>256.31799999999998</v>
      </c>
      <c r="AS24" s="84">
        <v>260.19499999999999</v>
      </c>
      <c r="AT24" s="84">
        <v>2121.4</v>
      </c>
      <c r="AU24" s="21">
        <f t="shared" si="29"/>
        <v>43.365833333333327</v>
      </c>
      <c r="AV24" s="21">
        <f t="shared" si="30"/>
        <v>0</v>
      </c>
      <c r="AW24" s="3">
        <f t="shared" si="31"/>
        <v>43.365833333333327</v>
      </c>
      <c r="AX24" s="3">
        <f t="shared" si="32"/>
        <v>0</v>
      </c>
      <c r="AY24" s="3">
        <f t="shared" si="33"/>
        <v>43.099999999999909</v>
      </c>
      <c r="AZ24" s="3">
        <f t="shared" si="34"/>
        <v>0</v>
      </c>
      <c r="BA24" s="4">
        <f t="shared" si="3"/>
        <v>43.099999999999909</v>
      </c>
      <c r="BB24" s="4"/>
      <c r="BC24" s="13"/>
      <c r="BD24" s="86" t="s">
        <v>589</v>
      </c>
      <c r="BE24" s="84">
        <v>192.85</v>
      </c>
      <c r="BF24" s="84">
        <v>195.54900000000001</v>
      </c>
      <c r="BG24" s="84">
        <v>1590</v>
      </c>
      <c r="BH24" s="21">
        <f t="shared" si="35"/>
        <v>32.591499999999996</v>
      </c>
      <c r="BI24" s="21">
        <f t="shared" si="36"/>
        <v>0</v>
      </c>
      <c r="BJ24" s="3">
        <f t="shared" si="37"/>
        <v>32.591499999999996</v>
      </c>
      <c r="BK24" s="3">
        <f t="shared" si="38"/>
        <v>0</v>
      </c>
      <c r="BL24" s="3">
        <f t="shared" si="39"/>
        <v>32.5</v>
      </c>
      <c r="BM24" s="3">
        <f t="shared" si="40"/>
        <v>0</v>
      </c>
      <c r="BN24" s="4">
        <f t="shared" si="4"/>
        <v>32.5</v>
      </c>
      <c r="BO24" s="4"/>
      <c r="BP24" s="13"/>
      <c r="BQ24" s="86" t="s">
        <v>589</v>
      </c>
      <c r="BR24" s="84">
        <v>189.96700000000001</v>
      </c>
      <c r="BS24" s="84">
        <v>192.7</v>
      </c>
      <c r="BT24" s="84">
        <v>1586.7</v>
      </c>
      <c r="BU24" s="21">
        <f t="shared" si="41"/>
        <v>32.11666666666666</v>
      </c>
      <c r="BV24" s="21">
        <f t="shared" si="42"/>
        <v>0</v>
      </c>
      <c r="BW24" s="3">
        <f t="shared" si="43"/>
        <v>32.11666666666666</v>
      </c>
      <c r="BX24" s="3">
        <f t="shared" si="44"/>
        <v>0</v>
      </c>
      <c r="BY24" s="3">
        <f t="shared" si="45"/>
        <v>31.400000000000091</v>
      </c>
      <c r="BZ24" s="3">
        <f t="shared" si="46"/>
        <v>0</v>
      </c>
      <c r="CA24" s="4">
        <f t="shared" si="5"/>
        <v>31.400000000000091</v>
      </c>
      <c r="CB24" s="4"/>
      <c r="CC24" s="13"/>
      <c r="CD24" s="86" t="s">
        <v>589</v>
      </c>
      <c r="CE24" s="84">
        <v>189.90199999999999</v>
      </c>
      <c r="CF24" s="84">
        <v>192.73400000000001</v>
      </c>
      <c r="CG24" s="84">
        <v>1582.7</v>
      </c>
      <c r="CH24" s="21">
        <f t="shared" si="47"/>
        <v>32.12233333333333</v>
      </c>
      <c r="CI24" s="21">
        <f t="shared" si="48"/>
        <v>0</v>
      </c>
      <c r="CJ24" s="3">
        <f t="shared" si="49"/>
        <v>32.12233333333333</v>
      </c>
      <c r="CK24" s="3">
        <f t="shared" si="50"/>
        <v>0</v>
      </c>
      <c r="CL24" s="3">
        <f t="shared" si="51"/>
        <v>32.200000000000045</v>
      </c>
      <c r="CM24" s="3">
        <f t="shared" si="52"/>
        <v>0</v>
      </c>
      <c r="CN24" s="4">
        <f t="shared" si="6"/>
        <v>32.200000000000045</v>
      </c>
      <c r="CO24" s="4"/>
      <c r="CP24" s="13"/>
      <c r="CQ24" s="86" t="s">
        <v>589</v>
      </c>
      <c r="CR24" s="84">
        <v>189.75899999999999</v>
      </c>
      <c r="CS24" s="84">
        <v>195.22</v>
      </c>
      <c r="CT24" s="84">
        <v>1595.4</v>
      </c>
      <c r="CU24" s="21">
        <f t="shared" si="53"/>
        <v>32.536666666666662</v>
      </c>
      <c r="CV24" s="21">
        <f t="shared" si="54"/>
        <v>0</v>
      </c>
      <c r="CW24" s="3">
        <f t="shared" si="55"/>
        <v>32.536666666666662</v>
      </c>
      <c r="CX24" s="3">
        <f t="shared" si="56"/>
        <v>0</v>
      </c>
      <c r="CY24" s="3">
        <f t="shared" si="57"/>
        <v>32.200000000000045</v>
      </c>
      <c r="CZ24" s="3">
        <f t="shared" si="58"/>
        <v>0</v>
      </c>
      <c r="DA24" s="4">
        <f t="shared" si="7"/>
        <v>32.200000000000045</v>
      </c>
      <c r="DB24" s="4"/>
      <c r="DC24" s="13"/>
      <c r="DD24" s="86" t="s">
        <v>589</v>
      </c>
      <c r="DE24" s="84">
        <v>179.791</v>
      </c>
      <c r="DF24" s="84">
        <v>182.30699999999999</v>
      </c>
      <c r="DG24" s="84">
        <v>1514.6</v>
      </c>
      <c r="DH24" s="21">
        <f t="shared" si="59"/>
        <v>30.384499999999996</v>
      </c>
      <c r="DI24" s="21">
        <f t="shared" si="60"/>
        <v>0</v>
      </c>
      <c r="DJ24" s="3">
        <f t="shared" si="61"/>
        <v>30.384499999999996</v>
      </c>
      <c r="DK24" s="3">
        <f t="shared" si="62"/>
        <v>0</v>
      </c>
      <c r="DL24" s="3">
        <f t="shared" si="63"/>
        <v>30.299999999999955</v>
      </c>
      <c r="DM24" s="3">
        <f t="shared" si="64"/>
        <v>0</v>
      </c>
      <c r="DN24" s="4">
        <f t="shared" si="8"/>
        <v>30.299999999999955</v>
      </c>
      <c r="DO24" s="4"/>
      <c r="DP24" s="13"/>
      <c r="DQ24" s="11"/>
      <c r="DR24" s="55" t="str">
        <f t="shared" si="70"/>
        <v>20-03-2026 15:30</v>
      </c>
      <c r="DS24" s="5">
        <f t="shared" si="65"/>
        <v>332.89233333333334</v>
      </c>
      <c r="DT24" s="5">
        <f t="shared" si="66"/>
        <v>0</v>
      </c>
      <c r="DU24" s="6">
        <f t="shared" si="9"/>
        <v>332.89233333333334</v>
      </c>
      <c r="DV24" s="5">
        <f t="shared" si="67"/>
        <v>0</v>
      </c>
      <c r="DW24" s="5">
        <f t="shared" si="68"/>
        <v>329.49999999999977</v>
      </c>
      <c r="DX24" s="5">
        <f t="shared" si="69"/>
        <v>0</v>
      </c>
      <c r="DY24" s="6">
        <f t="shared" si="10"/>
        <v>329.49999999999977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86" t="s">
        <v>590</v>
      </c>
      <c r="B25" s="184"/>
      <c r="C25" s="185"/>
      <c r="D25" s="12"/>
      <c r="E25" s="84">
        <v>272.56799999999998</v>
      </c>
      <c r="F25" s="84">
        <v>276.69099999999997</v>
      </c>
      <c r="G25" s="84">
        <v>2062.5</v>
      </c>
      <c r="H25" s="21">
        <f t="shared" si="11"/>
        <v>46.11516666666666</v>
      </c>
      <c r="I25" s="3">
        <f t="shared" si="12"/>
        <v>0</v>
      </c>
      <c r="J25" s="3">
        <f t="shared" si="13"/>
        <v>46.11516666666666</v>
      </c>
      <c r="K25" s="3">
        <f t="shared" si="14"/>
        <v>0</v>
      </c>
      <c r="L25" s="3">
        <f t="shared" si="15"/>
        <v>40.200000000000045</v>
      </c>
      <c r="M25" s="3">
        <f t="shared" si="16"/>
        <v>0</v>
      </c>
      <c r="N25" s="4">
        <f t="shared" si="0"/>
        <v>40.200000000000045</v>
      </c>
      <c r="O25" s="4"/>
      <c r="P25" s="13"/>
      <c r="Q25" s="86" t="s">
        <v>590</v>
      </c>
      <c r="R25" s="84">
        <v>275.88299999999998</v>
      </c>
      <c r="S25" s="84">
        <v>280.97500000000002</v>
      </c>
      <c r="T25" s="84">
        <v>2082.3000000000002</v>
      </c>
      <c r="U25" s="21">
        <f t="shared" si="17"/>
        <v>46.829166666666666</v>
      </c>
      <c r="V25" s="3">
        <f t="shared" si="18"/>
        <v>0</v>
      </c>
      <c r="W25" s="3">
        <f t="shared" si="19"/>
        <v>46.829166666666666</v>
      </c>
      <c r="X25" s="3">
        <f t="shared" si="20"/>
        <v>0</v>
      </c>
      <c r="Y25" s="3">
        <f t="shared" si="21"/>
        <v>41.700000000000273</v>
      </c>
      <c r="Z25" s="3">
        <f t="shared" si="22"/>
        <v>0</v>
      </c>
      <c r="AA25" s="4">
        <f t="shared" si="1"/>
        <v>41.700000000000273</v>
      </c>
      <c r="AB25" s="4"/>
      <c r="AC25" s="13"/>
      <c r="AD25" s="86" t="s">
        <v>590</v>
      </c>
      <c r="AE25" s="84">
        <v>273.25299999999999</v>
      </c>
      <c r="AF25" s="84">
        <v>279.86399999999998</v>
      </c>
      <c r="AG25" s="84">
        <v>2050.5</v>
      </c>
      <c r="AH25" s="21">
        <f t="shared" si="23"/>
        <v>46.643999999999991</v>
      </c>
      <c r="AI25" s="21">
        <f t="shared" si="24"/>
        <v>0</v>
      </c>
      <c r="AJ25" s="3">
        <f t="shared" si="25"/>
        <v>46.643999999999991</v>
      </c>
      <c r="AK25" s="3">
        <f t="shared" si="26"/>
        <v>0</v>
      </c>
      <c r="AL25" s="3">
        <f t="shared" si="27"/>
        <v>39.400000000000091</v>
      </c>
      <c r="AM25" s="3">
        <f t="shared" si="28"/>
        <v>0</v>
      </c>
      <c r="AN25" s="4">
        <f t="shared" si="2"/>
        <v>39.400000000000091</v>
      </c>
      <c r="AO25" s="4"/>
      <c r="AP25" s="13"/>
      <c r="AQ25" s="86" t="s">
        <v>590</v>
      </c>
      <c r="AR25" s="84">
        <v>274.77100000000002</v>
      </c>
      <c r="AS25" s="84">
        <v>279.06900000000002</v>
      </c>
      <c r="AT25" s="84">
        <v>2078.3000000000002</v>
      </c>
      <c r="AU25" s="21">
        <f t="shared" si="29"/>
        <v>46.511499999999998</v>
      </c>
      <c r="AV25" s="21">
        <f t="shared" si="30"/>
        <v>0</v>
      </c>
      <c r="AW25" s="3">
        <f t="shared" si="31"/>
        <v>46.511499999999998</v>
      </c>
      <c r="AX25" s="3">
        <f t="shared" si="32"/>
        <v>0</v>
      </c>
      <c r="AY25" s="3">
        <f t="shared" si="33"/>
        <v>40.400000000000091</v>
      </c>
      <c r="AZ25" s="3">
        <f t="shared" si="34"/>
        <v>0</v>
      </c>
      <c r="BA25" s="4">
        <f t="shared" si="3"/>
        <v>40.400000000000091</v>
      </c>
      <c r="BB25" s="4"/>
      <c r="BC25" s="13"/>
      <c r="BD25" s="86" t="s">
        <v>590</v>
      </c>
      <c r="BE25" s="84">
        <v>205.87200000000001</v>
      </c>
      <c r="BF25" s="84">
        <v>208.816</v>
      </c>
      <c r="BG25" s="84">
        <v>1557.5</v>
      </c>
      <c r="BH25" s="21">
        <f t="shared" si="35"/>
        <v>34.802666666666667</v>
      </c>
      <c r="BI25" s="21">
        <f t="shared" si="36"/>
        <v>0</v>
      </c>
      <c r="BJ25" s="3">
        <f t="shared" si="37"/>
        <v>34.802666666666667</v>
      </c>
      <c r="BK25" s="3">
        <f t="shared" si="38"/>
        <v>0</v>
      </c>
      <c r="BL25" s="3">
        <f t="shared" si="39"/>
        <v>30</v>
      </c>
      <c r="BM25" s="3">
        <f t="shared" si="40"/>
        <v>0</v>
      </c>
      <c r="BN25" s="4">
        <f t="shared" si="4"/>
        <v>30</v>
      </c>
      <c r="BO25" s="4"/>
      <c r="BP25" s="13"/>
      <c r="BQ25" s="86" t="s">
        <v>590</v>
      </c>
      <c r="BR25" s="84">
        <v>203.215</v>
      </c>
      <c r="BS25" s="84">
        <v>206.249</v>
      </c>
      <c r="BT25" s="84">
        <v>1555.3</v>
      </c>
      <c r="BU25" s="21">
        <f t="shared" si="41"/>
        <v>34.374833333333328</v>
      </c>
      <c r="BV25" s="21">
        <f t="shared" si="42"/>
        <v>0</v>
      </c>
      <c r="BW25" s="3">
        <f t="shared" si="43"/>
        <v>34.374833333333328</v>
      </c>
      <c r="BX25" s="3">
        <f t="shared" si="44"/>
        <v>0</v>
      </c>
      <c r="BY25" s="3">
        <f t="shared" si="45"/>
        <v>29.799999999999955</v>
      </c>
      <c r="BZ25" s="3">
        <f t="shared" si="46"/>
        <v>0</v>
      </c>
      <c r="CA25" s="4">
        <f t="shared" si="5"/>
        <v>29.799999999999955</v>
      </c>
      <c r="CB25" s="4"/>
      <c r="CC25" s="13"/>
      <c r="CD25" s="86" t="s">
        <v>590</v>
      </c>
      <c r="CE25" s="84">
        <v>203.32900000000001</v>
      </c>
      <c r="CF25" s="84">
        <v>206.726</v>
      </c>
      <c r="CG25" s="84">
        <v>1550.5</v>
      </c>
      <c r="CH25" s="21">
        <f t="shared" si="47"/>
        <v>34.454333333333331</v>
      </c>
      <c r="CI25" s="21">
        <f t="shared" si="48"/>
        <v>0</v>
      </c>
      <c r="CJ25" s="3">
        <f t="shared" si="49"/>
        <v>34.454333333333331</v>
      </c>
      <c r="CK25" s="3">
        <f t="shared" si="50"/>
        <v>0</v>
      </c>
      <c r="CL25" s="3">
        <f t="shared" si="51"/>
        <v>29.200000000000045</v>
      </c>
      <c r="CM25" s="3">
        <f t="shared" si="52"/>
        <v>0</v>
      </c>
      <c r="CN25" s="4">
        <f t="shared" si="6"/>
        <v>29.200000000000045</v>
      </c>
      <c r="CO25" s="4"/>
      <c r="CP25" s="13"/>
      <c r="CQ25" s="86" t="s">
        <v>590</v>
      </c>
      <c r="CR25" s="84">
        <v>203.85300000000001</v>
      </c>
      <c r="CS25" s="84">
        <v>209.625</v>
      </c>
      <c r="CT25" s="84">
        <v>1563.2</v>
      </c>
      <c r="CU25" s="21">
        <f t="shared" si="53"/>
        <v>34.9375</v>
      </c>
      <c r="CV25" s="21">
        <f t="shared" si="54"/>
        <v>0</v>
      </c>
      <c r="CW25" s="3">
        <f t="shared" si="55"/>
        <v>34.9375</v>
      </c>
      <c r="CX25" s="3">
        <f t="shared" si="56"/>
        <v>0</v>
      </c>
      <c r="CY25" s="3">
        <f t="shared" si="57"/>
        <v>29.700000000000045</v>
      </c>
      <c r="CZ25" s="3">
        <f t="shared" si="58"/>
        <v>0</v>
      </c>
      <c r="DA25" s="4">
        <f t="shared" si="7"/>
        <v>29.700000000000045</v>
      </c>
      <c r="DB25" s="4"/>
      <c r="DC25" s="13"/>
      <c r="DD25" s="86" t="s">
        <v>590</v>
      </c>
      <c r="DE25" s="84">
        <v>193.45699999999999</v>
      </c>
      <c r="DF25" s="84">
        <v>196.14</v>
      </c>
      <c r="DG25" s="84">
        <v>1484.3</v>
      </c>
      <c r="DH25" s="21">
        <f t="shared" si="59"/>
        <v>32.69</v>
      </c>
      <c r="DI25" s="21">
        <f t="shared" si="60"/>
        <v>0</v>
      </c>
      <c r="DJ25" s="3">
        <f t="shared" si="61"/>
        <v>32.69</v>
      </c>
      <c r="DK25" s="3">
        <f t="shared" si="62"/>
        <v>0</v>
      </c>
      <c r="DL25" s="3">
        <f t="shared" si="63"/>
        <v>28.399999999999864</v>
      </c>
      <c r="DM25" s="3">
        <f t="shared" si="64"/>
        <v>0</v>
      </c>
      <c r="DN25" s="4">
        <f t="shared" si="8"/>
        <v>28.399999999999864</v>
      </c>
      <c r="DO25" s="4"/>
      <c r="DP25" s="13"/>
      <c r="DQ25" s="11"/>
      <c r="DR25" s="55" t="str">
        <f t="shared" si="70"/>
        <v>20-03-2026 15:20</v>
      </c>
      <c r="DS25" s="5">
        <f t="shared" si="65"/>
        <v>357.35916666666662</v>
      </c>
      <c r="DT25" s="5">
        <f t="shared" si="66"/>
        <v>0</v>
      </c>
      <c r="DU25" s="6">
        <f t="shared" si="9"/>
        <v>357.35916666666662</v>
      </c>
      <c r="DV25" s="5">
        <f t="shared" si="67"/>
        <v>0</v>
      </c>
      <c r="DW25" s="5">
        <f t="shared" si="68"/>
        <v>308.80000000000041</v>
      </c>
      <c r="DX25" s="5">
        <f t="shared" si="69"/>
        <v>0</v>
      </c>
      <c r="DY25" s="6">
        <f t="shared" si="10"/>
        <v>308.80000000000041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86" t="s">
        <v>591</v>
      </c>
      <c r="B26" s="184"/>
      <c r="C26" s="185"/>
      <c r="D26" s="12"/>
      <c r="E26" s="84">
        <v>282.41800000000001</v>
      </c>
      <c r="F26" s="84">
        <v>286.80399999999997</v>
      </c>
      <c r="G26" s="84">
        <v>2022.3</v>
      </c>
      <c r="H26" s="21">
        <f t="shared" si="11"/>
        <v>47.800666666666658</v>
      </c>
      <c r="I26" s="3">
        <f t="shared" si="12"/>
        <v>0</v>
      </c>
      <c r="J26" s="3">
        <f t="shared" si="13"/>
        <v>47.800666666666658</v>
      </c>
      <c r="K26" s="3">
        <f t="shared" si="14"/>
        <v>0</v>
      </c>
      <c r="L26" s="3">
        <f t="shared" si="15"/>
        <v>46.5</v>
      </c>
      <c r="M26" s="3">
        <f t="shared" si="16"/>
        <v>0</v>
      </c>
      <c r="N26" s="4">
        <f t="shared" si="0"/>
        <v>46.5</v>
      </c>
      <c r="O26" s="4"/>
      <c r="P26" s="13"/>
      <c r="Q26" s="86" t="s">
        <v>591</v>
      </c>
      <c r="R26" s="84">
        <v>284.51499999999999</v>
      </c>
      <c r="S26" s="84">
        <v>288.63799999999998</v>
      </c>
      <c r="T26" s="84">
        <v>2040.6</v>
      </c>
      <c r="U26" s="21">
        <f t="shared" si="17"/>
        <v>48.106333333333325</v>
      </c>
      <c r="V26" s="3">
        <f t="shared" si="18"/>
        <v>0</v>
      </c>
      <c r="W26" s="3">
        <f t="shared" si="19"/>
        <v>48.106333333333325</v>
      </c>
      <c r="X26" s="3">
        <f t="shared" si="20"/>
        <v>0</v>
      </c>
      <c r="Y26" s="3">
        <f t="shared" si="21"/>
        <v>48.699999999999818</v>
      </c>
      <c r="Z26" s="3">
        <f t="shared" si="22"/>
        <v>0</v>
      </c>
      <c r="AA26" s="4">
        <f t="shared" si="1"/>
        <v>48.699999999999818</v>
      </c>
      <c r="AB26" s="4"/>
      <c r="AC26" s="13"/>
      <c r="AD26" s="86" t="s">
        <v>591</v>
      </c>
      <c r="AE26" s="84">
        <v>280.548</v>
      </c>
      <c r="AF26" s="84">
        <v>287.97300000000001</v>
      </c>
      <c r="AG26" s="84">
        <v>2011.1</v>
      </c>
      <c r="AH26" s="21">
        <f t="shared" si="23"/>
        <v>47.9955</v>
      </c>
      <c r="AI26" s="21">
        <f t="shared" si="24"/>
        <v>0</v>
      </c>
      <c r="AJ26" s="3">
        <f t="shared" si="25"/>
        <v>47.9955</v>
      </c>
      <c r="AK26" s="3">
        <f t="shared" si="26"/>
        <v>0</v>
      </c>
      <c r="AL26" s="3">
        <f t="shared" si="27"/>
        <v>46.799999999999955</v>
      </c>
      <c r="AM26" s="3">
        <f t="shared" si="28"/>
        <v>0</v>
      </c>
      <c r="AN26" s="4">
        <f t="shared" si="2"/>
        <v>46.799999999999955</v>
      </c>
      <c r="AO26" s="4"/>
      <c r="AP26" s="13"/>
      <c r="AQ26" s="86" t="s">
        <v>591</v>
      </c>
      <c r="AR26" s="84">
        <v>281.089</v>
      </c>
      <c r="AS26" s="84">
        <v>285.66000000000003</v>
      </c>
      <c r="AT26" s="84">
        <v>2037.9</v>
      </c>
      <c r="AU26" s="21">
        <f t="shared" si="29"/>
        <v>47.61</v>
      </c>
      <c r="AV26" s="21">
        <f t="shared" si="30"/>
        <v>0</v>
      </c>
      <c r="AW26" s="3">
        <f t="shared" si="31"/>
        <v>47.61</v>
      </c>
      <c r="AX26" s="3">
        <f t="shared" si="32"/>
        <v>0</v>
      </c>
      <c r="AY26" s="3">
        <f t="shared" si="33"/>
        <v>47.600000000000136</v>
      </c>
      <c r="AZ26" s="3">
        <f t="shared" si="34"/>
        <v>0</v>
      </c>
      <c r="BA26" s="4">
        <f t="shared" si="3"/>
        <v>47.600000000000136</v>
      </c>
      <c r="BB26" s="4"/>
      <c r="BC26" s="13"/>
      <c r="BD26" s="86" t="s">
        <v>591</v>
      </c>
      <c r="BE26" s="84">
        <v>211.90799999999999</v>
      </c>
      <c r="BF26" s="84">
        <v>215.02600000000001</v>
      </c>
      <c r="BG26" s="84">
        <v>1527.5</v>
      </c>
      <c r="BH26" s="21">
        <f t="shared" si="35"/>
        <v>35.837666666666664</v>
      </c>
      <c r="BI26" s="21">
        <f t="shared" si="36"/>
        <v>0</v>
      </c>
      <c r="BJ26" s="3">
        <f t="shared" si="37"/>
        <v>35.837666666666664</v>
      </c>
      <c r="BK26" s="3">
        <f t="shared" si="38"/>
        <v>0</v>
      </c>
      <c r="BL26" s="3">
        <f t="shared" si="39"/>
        <v>36</v>
      </c>
      <c r="BM26" s="3">
        <f t="shared" si="40"/>
        <v>0</v>
      </c>
      <c r="BN26" s="4">
        <f t="shared" si="4"/>
        <v>36</v>
      </c>
      <c r="BO26" s="4"/>
      <c r="BP26" s="13"/>
      <c r="BQ26" s="86" t="s">
        <v>591</v>
      </c>
      <c r="BR26" s="84">
        <v>208.20699999999999</v>
      </c>
      <c r="BS26" s="84">
        <v>211.73699999999999</v>
      </c>
      <c r="BT26" s="84">
        <v>1525.5</v>
      </c>
      <c r="BU26" s="21">
        <f t="shared" si="41"/>
        <v>35.289499999999997</v>
      </c>
      <c r="BV26" s="21">
        <f t="shared" si="42"/>
        <v>0</v>
      </c>
      <c r="BW26" s="3">
        <f t="shared" si="43"/>
        <v>35.289499999999997</v>
      </c>
      <c r="BX26" s="3">
        <f t="shared" si="44"/>
        <v>0</v>
      </c>
      <c r="BY26" s="3">
        <f t="shared" si="45"/>
        <v>35.599999999999909</v>
      </c>
      <c r="BZ26" s="3">
        <f t="shared" si="46"/>
        <v>0</v>
      </c>
      <c r="CA26" s="4">
        <f t="shared" si="5"/>
        <v>35.599999999999909</v>
      </c>
      <c r="CB26" s="4"/>
      <c r="CC26" s="13"/>
      <c r="CD26" s="86" t="s">
        <v>591</v>
      </c>
      <c r="CE26" s="84">
        <v>209.309</v>
      </c>
      <c r="CF26" s="84">
        <v>213.09</v>
      </c>
      <c r="CG26" s="84">
        <v>1521.3</v>
      </c>
      <c r="CH26" s="21">
        <f t="shared" si="47"/>
        <v>35.515000000000001</v>
      </c>
      <c r="CI26" s="21">
        <f t="shared" si="48"/>
        <v>0</v>
      </c>
      <c r="CJ26" s="3">
        <f t="shared" si="49"/>
        <v>35.515000000000001</v>
      </c>
      <c r="CK26" s="3">
        <f t="shared" si="50"/>
        <v>0</v>
      </c>
      <c r="CL26" s="3">
        <f t="shared" si="51"/>
        <v>35.5</v>
      </c>
      <c r="CM26" s="3">
        <f t="shared" si="52"/>
        <v>0</v>
      </c>
      <c r="CN26" s="4">
        <f t="shared" si="6"/>
        <v>35.5</v>
      </c>
      <c r="CO26" s="4"/>
      <c r="CP26" s="13"/>
      <c r="CQ26" s="86" t="s">
        <v>591</v>
      </c>
      <c r="CR26" s="84">
        <v>209.61</v>
      </c>
      <c r="CS26" s="84">
        <v>215.46299999999999</v>
      </c>
      <c r="CT26" s="84">
        <v>1533.5</v>
      </c>
      <c r="CU26" s="21">
        <f t="shared" si="53"/>
        <v>35.910499999999999</v>
      </c>
      <c r="CV26" s="21">
        <f t="shared" si="54"/>
        <v>0</v>
      </c>
      <c r="CW26" s="3">
        <f t="shared" si="55"/>
        <v>35.910499999999999</v>
      </c>
      <c r="CX26" s="3">
        <f t="shared" si="56"/>
        <v>0</v>
      </c>
      <c r="CY26" s="3">
        <f t="shared" si="57"/>
        <v>35.200000000000045</v>
      </c>
      <c r="CZ26" s="3">
        <f t="shared" si="58"/>
        <v>0</v>
      </c>
      <c r="DA26" s="4">
        <f t="shared" si="7"/>
        <v>35.200000000000045</v>
      </c>
      <c r="DB26" s="4"/>
      <c r="DC26" s="13"/>
      <c r="DD26" s="86" t="s">
        <v>591</v>
      </c>
      <c r="DE26" s="84">
        <v>197.98699999999999</v>
      </c>
      <c r="DF26" s="84">
        <v>200.88</v>
      </c>
      <c r="DG26" s="84">
        <v>1455.9</v>
      </c>
      <c r="DH26" s="21">
        <f t="shared" si="59"/>
        <v>33.479999999999997</v>
      </c>
      <c r="DI26" s="21">
        <f t="shared" si="60"/>
        <v>0</v>
      </c>
      <c r="DJ26" s="3">
        <f t="shared" si="61"/>
        <v>33.479999999999997</v>
      </c>
      <c r="DK26" s="3">
        <f t="shared" si="62"/>
        <v>0</v>
      </c>
      <c r="DL26" s="3">
        <f t="shared" si="63"/>
        <v>33.5</v>
      </c>
      <c r="DM26" s="3">
        <f t="shared" si="64"/>
        <v>0</v>
      </c>
      <c r="DN26" s="4">
        <f t="shared" si="8"/>
        <v>33.5</v>
      </c>
      <c r="DO26" s="4"/>
      <c r="DP26" s="13"/>
      <c r="DQ26" s="11"/>
      <c r="DR26" s="55" t="str">
        <f t="shared" si="70"/>
        <v>20-03-2026 15:10</v>
      </c>
      <c r="DS26" s="5">
        <f t="shared" si="65"/>
        <v>367.54516666666666</v>
      </c>
      <c r="DT26" s="5">
        <f t="shared" si="66"/>
        <v>0</v>
      </c>
      <c r="DU26" s="6">
        <f t="shared" si="9"/>
        <v>367.54516666666666</v>
      </c>
      <c r="DV26" s="5">
        <f t="shared" si="67"/>
        <v>0</v>
      </c>
      <c r="DW26" s="5">
        <f t="shared" si="68"/>
        <v>365.39999999999986</v>
      </c>
      <c r="DX26" s="5">
        <f t="shared" si="69"/>
        <v>0</v>
      </c>
      <c r="DY26" s="6">
        <f t="shared" si="10"/>
        <v>365.39999999999986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86" t="s">
        <v>592</v>
      </c>
      <c r="B27" s="184"/>
      <c r="C27" s="185"/>
      <c r="D27" s="12"/>
      <c r="E27" s="84">
        <v>286.70299999999997</v>
      </c>
      <c r="F27" s="84">
        <v>287.57799999999997</v>
      </c>
      <c r="G27" s="84">
        <v>1975.8</v>
      </c>
      <c r="H27" s="21">
        <f t="shared" si="11"/>
        <v>47.929666666666662</v>
      </c>
      <c r="I27" s="3">
        <f t="shared" si="12"/>
        <v>0</v>
      </c>
      <c r="J27" s="3">
        <f t="shared" si="13"/>
        <v>47.929666666666662</v>
      </c>
      <c r="K27" s="3">
        <f t="shared" si="14"/>
        <v>0</v>
      </c>
      <c r="L27" s="3">
        <f t="shared" si="15"/>
        <v>49.099999999999909</v>
      </c>
      <c r="M27" s="3">
        <f t="shared" si="16"/>
        <v>0</v>
      </c>
      <c r="N27" s="4">
        <f t="shared" si="0"/>
        <v>49.099999999999909</v>
      </c>
      <c r="O27" s="4">
        <f>E27/F27</f>
        <v>0.99695734722405749</v>
      </c>
      <c r="P27" s="13"/>
      <c r="Q27" s="86" t="s">
        <v>592</v>
      </c>
      <c r="R27" s="84">
        <v>291.858</v>
      </c>
      <c r="S27" s="84">
        <v>296.63400000000001</v>
      </c>
      <c r="T27" s="84">
        <v>1991.9</v>
      </c>
      <c r="U27" s="21">
        <f t="shared" si="17"/>
        <v>49.439</v>
      </c>
      <c r="V27" s="3">
        <f t="shared" si="18"/>
        <v>0</v>
      </c>
      <c r="W27" s="3">
        <f t="shared" si="19"/>
        <v>49.439</v>
      </c>
      <c r="X27" s="3">
        <f t="shared" si="20"/>
        <v>0</v>
      </c>
      <c r="Y27" s="3">
        <f t="shared" si="21"/>
        <v>50.900000000000091</v>
      </c>
      <c r="Z27" s="3">
        <f t="shared" si="22"/>
        <v>0</v>
      </c>
      <c r="AA27" s="4">
        <f t="shared" si="1"/>
        <v>50.900000000000091</v>
      </c>
      <c r="AB27" s="4">
        <f>R27/S27</f>
        <v>0.98389935071502255</v>
      </c>
      <c r="AC27" s="13"/>
      <c r="AD27" s="86" t="s">
        <v>592</v>
      </c>
      <c r="AE27" s="84">
        <v>228</v>
      </c>
      <c r="AF27" s="84">
        <v>231.35499999999999</v>
      </c>
      <c r="AG27" s="84">
        <v>1964.3</v>
      </c>
      <c r="AH27" s="21">
        <f t="shared" si="23"/>
        <v>38.559166666666663</v>
      </c>
      <c r="AI27" s="21">
        <f t="shared" si="24"/>
        <v>0</v>
      </c>
      <c r="AJ27" s="3">
        <f t="shared" si="25"/>
        <v>38.559166666666663</v>
      </c>
      <c r="AK27" s="3">
        <f t="shared" si="26"/>
        <v>0</v>
      </c>
      <c r="AL27" s="3">
        <f t="shared" si="27"/>
        <v>49.399999999999864</v>
      </c>
      <c r="AM27" s="3">
        <f t="shared" si="28"/>
        <v>0</v>
      </c>
      <c r="AN27" s="4">
        <f t="shared" si="2"/>
        <v>49.399999999999864</v>
      </c>
      <c r="AO27" s="4">
        <f>AE27/AF27</f>
        <v>0.98549847636748722</v>
      </c>
      <c r="AP27" s="13"/>
      <c r="AQ27" s="86" t="s">
        <v>592</v>
      </c>
      <c r="AR27" s="84">
        <v>282.488</v>
      </c>
      <c r="AS27" s="84">
        <v>265.10700000000003</v>
      </c>
      <c r="AT27" s="84">
        <v>1990.3</v>
      </c>
      <c r="AU27" s="21">
        <f t="shared" si="29"/>
        <v>44.1845</v>
      </c>
      <c r="AV27" s="21">
        <f t="shared" si="30"/>
        <v>0</v>
      </c>
      <c r="AW27" s="3">
        <f t="shared" si="31"/>
        <v>44.1845</v>
      </c>
      <c r="AX27" s="3">
        <f t="shared" si="32"/>
        <v>0</v>
      </c>
      <c r="AY27" s="3">
        <f t="shared" si="33"/>
        <v>50.200000000000045</v>
      </c>
      <c r="AZ27" s="3">
        <f t="shared" si="34"/>
        <v>0</v>
      </c>
      <c r="BA27" s="4">
        <f t="shared" si="3"/>
        <v>50.200000000000045</v>
      </c>
      <c r="BB27" s="4">
        <f>AR27/AS27</f>
        <v>1.0655622069579451</v>
      </c>
      <c r="BC27" s="13"/>
      <c r="BD27" s="86" t="s">
        <v>592</v>
      </c>
      <c r="BE27" s="84">
        <v>196.94499999999999</v>
      </c>
      <c r="BF27" s="84">
        <v>199.74100000000001</v>
      </c>
      <c r="BG27" s="84">
        <v>1491.5</v>
      </c>
      <c r="BH27" s="21">
        <f t="shared" si="35"/>
        <v>33.290166666666664</v>
      </c>
      <c r="BI27" s="21">
        <f t="shared" si="36"/>
        <v>0</v>
      </c>
      <c r="BJ27" s="3">
        <f t="shared" si="37"/>
        <v>33.290166666666664</v>
      </c>
      <c r="BK27" s="3">
        <f t="shared" si="38"/>
        <v>0</v>
      </c>
      <c r="BL27" s="3">
        <f t="shared" si="39"/>
        <v>36.799999999999955</v>
      </c>
      <c r="BM27" s="3">
        <f t="shared" si="40"/>
        <v>0</v>
      </c>
      <c r="BN27" s="4">
        <f t="shared" si="4"/>
        <v>36.799999999999955</v>
      </c>
      <c r="BO27" s="4">
        <f>BE27/BF27</f>
        <v>0.98600187242478998</v>
      </c>
      <c r="BP27" s="13"/>
      <c r="BQ27" s="86" t="s">
        <v>592</v>
      </c>
      <c r="BR27" s="84">
        <v>200.376</v>
      </c>
      <c r="BS27" s="84">
        <v>204.53399999999999</v>
      </c>
      <c r="BT27" s="84">
        <v>1489.9</v>
      </c>
      <c r="BU27" s="21">
        <f t="shared" si="41"/>
        <v>34.088999999999999</v>
      </c>
      <c r="BV27" s="21">
        <f t="shared" si="42"/>
        <v>0</v>
      </c>
      <c r="BW27" s="3">
        <f t="shared" si="43"/>
        <v>34.088999999999999</v>
      </c>
      <c r="BX27" s="3">
        <f t="shared" si="44"/>
        <v>0</v>
      </c>
      <c r="BY27" s="3">
        <f t="shared" si="45"/>
        <v>37.200000000000045</v>
      </c>
      <c r="BZ27" s="3">
        <f t="shared" si="46"/>
        <v>0</v>
      </c>
      <c r="CA27" s="4">
        <f t="shared" si="5"/>
        <v>37.200000000000045</v>
      </c>
      <c r="CB27" s="4">
        <f>BR27/BS27</f>
        <v>0.9796708615682479</v>
      </c>
      <c r="CC27" s="13"/>
      <c r="CD27" s="86" t="s">
        <v>592</v>
      </c>
      <c r="CE27" s="84">
        <v>212.983</v>
      </c>
      <c r="CF27" s="84">
        <v>217.286</v>
      </c>
      <c r="CG27" s="84">
        <v>1485.8</v>
      </c>
      <c r="CH27" s="21">
        <f t="shared" si="47"/>
        <v>36.214333333333329</v>
      </c>
      <c r="CI27" s="21">
        <f t="shared" si="48"/>
        <v>0</v>
      </c>
      <c r="CJ27" s="3">
        <f t="shared" si="49"/>
        <v>36.214333333333329</v>
      </c>
      <c r="CK27" s="3">
        <f t="shared" si="50"/>
        <v>0</v>
      </c>
      <c r="CL27" s="3">
        <f t="shared" si="51"/>
        <v>37.099999999999909</v>
      </c>
      <c r="CM27" s="3">
        <f t="shared" si="52"/>
        <v>0</v>
      </c>
      <c r="CN27" s="4">
        <f t="shared" si="6"/>
        <v>37.099999999999909</v>
      </c>
      <c r="CO27" s="4">
        <f>CE27/CF27</f>
        <v>0.98019660723654545</v>
      </c>
      <c r="CP27" s="13"/>
      <c r="CQ27" s="86" t="s">
        <v>592</v>
      </c>
      <c r="CR27" s="84">
        <v>217.501</v>
      </c>
      <c r="CS27" s="84">
        <v>223.64599999999999</v>
      </c>
      <c r="CT27" s="84">
        <v>1498.3</v>
      </c>
      <c r="CU27" s="21">
        <f t="shared" si="53"/>
        <v>37.274333333333331</v>
      </c>
      <c r="CV27" s="21">
        <f t="shared" si="54"/>
        <v>0</v>
      </c>
      <c r="CW27" s="3">
        <f t="shared" si="55"/>
        <v>37.274333333333331</v>
      </c>
      <c r="CX27" s="3">
        <f t="shared" si="56"/>
        <v>0</v>
      </c>
      <c r="CY27" s="3">
        <f t="shared" si="57"/>
        <v>37.399999999999864</v>
      </c>
      <c r="CZ27" s="3">
        <f t="shared" si="58"/>
        <v>0</v>
      </c>
      <c r="DA27" s="4">
        <f t="shared" si="7"/>
        <v>37.399999999999864</v>
      </c>
      <c r="DB27" s="4">
        <f>CR27/CS27</f>
        <v>0.97252354166852983</v>
      </c>
      <c r="DC27" s="13"/>
      <c r="DD27" s="86" t="s">
        <v>592</v>
      </c>
      <c r="DE27" s="84">
        <v>207.03100000000001</v>
      </c>
      <c r="DF27" s="84">
        <v>210.05600000000001</v>
      </c>
      <c r="DG27" s="84">
        <v>1422.4</v>
      </c>
      <c r="DH27" s="21">
        <f t="shared" si="59"/>
        <v>35.009333333333331</v>
      </c>
      <c r="DI27" s="21">
        <f t="shared" si="60"/>
        <v>0</v>
      </c>
      <c r="DJ27" s="3">
        <f t="shared" si="61"/>
        <v>35.009333333333331</v>
      </c>
      <c r="DK27" s="3">
        <f t="shared" si="62"/>
        <v>0</v>
      </c>
      <c r="DL27" s="3">
        <f t="shared" si="63"/>
        <v>35.5</v>
      </c>
      <c r="DM27" s="3">
        <f t="shared" si="64"/>
        <v>0</v>
      </c>
      <c r="DN27" s="4">
        <f t="shared" si="8"/>
        <v>35.5</v>
      </c>
      <c r="DO27" s="4">
        <f>DE27/DF27</f>
        <v>0.98559907834101379</v>
      </c>
      <c r="DP27" s="13"/>
      <c r="DQ27" s="11"/>
      <c r="DR27" s="55" t="str">
        <f t="shared" si="70"/>
        <v>20-03-2026 15:00</v>
      </c>
      <c r="DS27" s="5">
        <f t="shared" si="65"/>
        <v>355.98950000000002</v>
      </c>
      <c r="DT27" s="5">
        <f t="shared" si="66"/>
        <v>0</v>
      </c>
      <c r="DU27" s="6">
        <f t="shared" si="9"/>
        <v>355.98950000000002</v>
      </c>
      <c r="DV27" s="5">
        <f t="shared" si="67"/>
        <v>0</v>
      </c>
      <c r="DW27" s="5">
        <f t="shared" si="68"/>
        <v>383.59999999999968</v>
      </c>
      <c r="DX27" s="5">
        <f t="shared" si="69"/>
        <v>0</v>
      </c>
      <c r="DY27" s="6">
        <f t="shared" si="10"/>
        <v>383.59999999999968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86" t="s">
        <v>593</v>
      </c>
      <c r="B28" s="184"/>
      <c r="C28" s="185"/>
      <c r="D28" s="12"/>
      <c r="E28" s="84">
        <v>307.03399999999999</v>
      </c>
      <c r="F28" s="84">
        <v>311.77800000000002</v>
      </c>
      <c r="G28" s="84">
        <v>1926.7</v>
      </c>
      <c r="H28" s="21">
        <f t="shared" si="11"/>
        <v>51.963000000000001</v>
      </c>
      <c r="I28" s="3">
        <f t="shared" si="12"/>
        <v>0</v>
      </c>
      <c r="J28" s="3">
        <f t="shared" si="13"/>
        <v>51.963000000000001</v>
      </c>
      <c r="K28" s="3">
        <f t="shared" si="14"/>
        <v>0</v>
      </c>
      <c r="L28" s="3">
        <f t="shared" si="15"/>
        <v>51.799999999999955</v>
      </c>
      <c r="M28" s="3">
        <f t="shared" si="16"/>
        <v>0</v>
      </c>
      <c r="N28" s="4">
        <f t="shared" si="0"/>
        <v>51.799999999999955</v>
      </c>
      <c r="O28" s="4">
        <f t="shared" ref="O28:O57" si="71">E28/F28</f>
        <v>0.98478404505770123</v>
      </c>
      <c r="P28" s="13"/>
      <c r="Q28" s="86" t="s">
        <v>593</v>
      </c>
      <c r="R28" s="84">
        <v>311.858</v>
      </c>
      <c r="S28" s="84">
        <v>316.88799999999998</v>
      </c>
      <c r="T28" s="84">
        <v>1941</v>
      </c>
      <c r="U28" s="21">
        <f t="shared" si="17"/>
        <v>52.81466666666666</v>
      </c>
      <c r="V28" s="3">
        <f t="shared" si="18"/>
        <v>0</v>
      </c>
      <c r="W28" s="3">
        <f t="shared" si="19"/>
        <v>52.81466666666666</v>
      </c>
      <c r="X28" s="3">
        <f t="shared" si="20"/>
        <v>0</v>
      </c>
      <c r="Y28" s="3">
        <f t="shared" si="21"/>
        <v>49.900000000000091</v>
      </c>
      <c r="Z28" s="3">
        <f t="shared" si="22"/>
        <v>0</v>
      </c>
      <c r="AA28" s="4">
        <f t="shared" si="1"/>
        <v>49.900000000000091</v>
      </c>
      <c r="AB28" s="4">
        <f t="shared" ref="AB28:AB57" si="72">R28/S28</f>
        <v>0.98412688394637859</v>
      </c>
      <c r="AC28" s="13"/>
      <c r="AD28" s="86" t="s">
        <v>593</v>
      </c>
      <c r="AE28" s="84">
        <v>305.21100000000001</v>
      </c>
      <c r="AF28" s="84">
        <v>313.18200000000002</v>
      </c>
      <c r="AG28" s="84">
        <v>1914.9</v>
      </c>
      <c r="AH28" s="21">
        <f t="shared" si="23"/>
        <v>52.197000000000003</v>
      </c>
      <c r="AI28" s="21">
        <f t="shared" si="24"/>
        <v>0</v>
      </c>
      <c r="AJ28" s="3">
        <f t="shared" si="25"/>
        <v>52.197000000000003</v>
      </c>
      <c r="AK28" s="3">
        <f t="shared" si="26"/>
        <v>0</v>
      </c>
      <c r="AL28" s="3">
        <f t="shared" si="27"/>
        <v>51.700000000000045</v>
      </c>
      <c r="AM28" s="3">
        <f t="shared" si="28"/>
        <v>0</v>
      </c>
      <c r="AN28" s="4">
        <f t="shared" si="2"/>
        <v>51.700000000000045</v>
      </c>
      <c r="AO28" s="4">
        <f t="shared" ref="AO28:AO57" si="73">AE28/AF28</f>
        <v>0.9745483456903653</v>
      </c>
      <c r="AP28" s="13"/>
      <c r="AQ28" s="86" t="s">
        <v>593</v>
      </c>
      <c r="AR28" s="84">
        <v>308.18900000000002</v>
      </c>
      <c r="AS28" s="84">
        <v>313.35899999999998</v>
      </c>
      <c r="AT28" s="84">
        <v>1940.1</v>
      </c>
      <c r="AU28" s="21">
        <f t="shared" si="29"/>
        <v>52.226499999999994</v>
      </c>
      <c r="AV28" s="21">
        <f t="shared" si="30"/>
        <v>0</v>
      </c>
      <c r="AW28" s="3">
        <f t="shared" si="31"/>
        <v>52.226499999999994</v>
      </c>
      <c r="AX28" s="3">
        <f t="shared" si="32"/>
        <v>0</v>
      </c>
      <c r="AY28" s="3">
        <f t="shared" si="33"/>
        <v>52.399999999999864</v>
      </c>
      <c r="AZ28" s="3">
        <f t="shared" si="34"/>
        <v>0</v>
      </c>
      <c r="BA28" s="4">
        <f t="shared" si="3"/>
        <v>52.399999999999864</v>
      </c>
      <c r="BB28" s="4">
        <f t="shared" ref="BB28:BB57" si="74">AR28/AS28</f>
        <v>0.98350135148503803</v>
      </c>
      <c r="BC28" s="13"/>
      <c r="BD28" s="86" t="s">
        <v>593</v>
      </c>
      <c r="BE28" s="84">
        <v>229.982</v>
      </c>
      <c r="BF28" s="84">
        <v>233.22800000000001</v>
      </c>
      <c r="BG28" s="84">
        <v>1454.7</v>
      </c>
      <c r="BH28" s="21">
        <f t="shared" si="35"/>
        <v>38.871333333333332</v>
      </c>
      <c r="BI28" s="21">
        <f t="shared" si="36"/>
        <v>0</v>
      </c>
      <c r="BJ28" s="3">
        <f t="shared" si="37"/>
        <v>38.871333333333332</v>
      </c>
      <c r="BK28" s="3">
        <f t="shared" si="38"/>
        <v>0</v>
      </c>
      <c r="BL28" s="3">
        <f t="shared" si="39"/>
        <v>39.700000000000045</v>
      </c>
      <c r="BM28" s="3">
        <f t="shared" si="40"/>
        <v>0</v>
      </c>
      <c r="BN28" s="4">
        <f t="shared" si="4"/>
        <v>39.700000000000045</v>
      </c>
      <c r="BO28" s="4">
        <f t="shared" ref="BO28:BO57" si="75">BE28/BF28</f>
        <v>0.98608228857598568</v>
      </c>
      <c r="BP28" s="13"/>
      <c r="BQ28" s="86" t="s">
        <v>593</v>
      </c>
      <c r="BR28" s="84">
        <v>227.43700000000001</v>
      </c>
      <c r="BS28" s="84">
        <v>231.21799999999999</v>
      </c>
      <c r="BT28" s="84">
        <v>1452.7</v>
      </c>
      <c r="BU28" s="21">
        <f t="shared" si="41"/>
        <v>38.536333333333332</v>
      </c>
      <c r="BV28" s="21">
        <f t="shared" si="42"/>
        <v>0</v>
      </c>
      <c r="BW28" s="3">
        <f t="shared" si="43"/>
        <v>38.536333333333332</v>
      </c>
      <c r="BX28" s="3">
        <f t="shared" si="44"/>
        <v>0</v>
      </c>
      <c r="BY28" s="3">
        <f t="shared" si="45"/>
        <v>38.200000000000045</v>
      </c>
      <c r="BZ28" s="3">
        <f t="shared" si="46"/>
        <v>0</v>
      </c>
      <c r="CA28" s="4">
        <f t="shared" si="5"/>
        <v>38.200000000000045</v>
      </c>
      <c r="CB28" s="4">
        <f t="shared" ref="CB28:CB57" si="76">BR28/BS28</f>
        <v>0.98364746689271609</v>
      </c>
      <c r="CC28" s="13"/>
      <c r="CD28" s="86" t="s">
        <v>593</v>
      </c>
      <c r="CE28" s="84">
        <v>226.19399999999999</v>
      </c>
      <c r="CF28" s="84">
        <v>230.11</v>
      </c>
      <c r="CG28" s="84">
        <v>1448.7</v>
      </c>
      <c r="CH28" s="21">
        <f t="shared" si="47"/>
        <v>38.351666666666667</v>
      </c>
      <c r="CI28" s="21">
        <f t="shared" si="48"/>
        <v>0</v>
      </c>
      <c r="CJ28" s="3">
        <f t="shared" si="49"/>
        <v>38.351666666666667</v>
      </c>
      <c r="CK28" s="3">
        <f t="shared" si="50"/>
        <v>0</v>
      </c>
      <c r="CL28" s="3">
        <f t="shared" si="51"/>
        <v>38.100000000000136</v>
      </c>
      <c r="CM28" s="3">
        <f t="shared" si="52"/>
        <v>0</v>
      </c>
      <c r="CN28" s="4">
        <f t="shared" si="6"/>
        <v>38.100000000000136</v>
      </c>
      <c r="CO28" s="4">
        <f t="shared" ref="CO28:CO57" si="77">CE28/CF28</f>
        <v>0.98298205206205713</v>
      </c>
      <c r="CP28" s="13"/>
      <c r="CQ28" s="86" t="s">
        <v>593</v>
      </c>
      <c r="CR28" s="84">
        <v>226.69399999999999</v>
      </c>
      <c r="CS28" s="84">
        <v>233.12200000000001</v>
      </c>
      <c r="CT28" s="84">
        <v>1460.9</v>
      </c>
      <c r="CU28" s="21">
        <f t="shared" si="53"/>
        <v>38.853666666666669</v>
      </c>
      <c r="CV28" s="21">
        <f t="shared" si="54"/>
        <v>0</v>
      </c>
      <c r="CW28" s="3">
        <f t="shared" si="55"/>
        <v>38.853666666666669</v>
      </c>
      <c r="CX28" s="3">
        <f t="shared" si="56"/>
        <v>0</v>
      </c>
      <c r="CY28" s="3">
        <f t="shared" si="57"/>
        <v>38.400000000000091</v>
      </c>
      <c r="CZ28" s="3">
        <f t="shared" si="58"/>
        <v>0</v>
      </c>
      <c r="DA28" s="4">
        <f t="shared" si="7"/>
        <v>38.400000000000091</v>
      </c>
      <c r="DB28" s="4">
        <f t="shared" ref="DB28:DB57" si="78">CR28/CS28</f>
        <v>0.972426454817649</v>
      </c>
      <c r="DC28" s="13"/>
      <c r="DD28" s="86" t="s">
        <v>593</v>
      </c>
      <c r="DE28" s="84">
        <v>216.429</v>
      </c>
      <c r="DF28" s="84">
        <v>219.65799999999999</v>
      </c>
      <c r="DG28" s="84">
        <v>1386.9</v>
      </c>
      <c r="DH28" s="21">
        <f t="shared" si="59"/>
        <v>36.609666666666662</v>
      </c>
      <c r="DI28" s="21">
        <f t="shared" si="60"/>
        <v>0</v>
      </c>
      <c r="DJ28" s="3">
        <f t="shared" si="61"/>
        <v>36.609666666666662</v>
      </c>
      <c r="DK28" s="3">
        <f t="shared" si="62"/>
        <v>0</v>
      </c>
      <c r="DL28" s="3">
        <f t="shared" si="63"/>
        <v>36.5</v>
      </c>
      <c r="DM28" s="3">
        <f t="shared" si="64"/>
        <v>0</v>
      </c>
      <c r="DN28" s="4">
        <f t="shared" si="8"/>
        <v>36.5</v>
      </c>
      <c r="DO28" s="4">
        <f t="shared" ref="DO28:DO57" si="79">DE28/DF28</f>
        <v>0.98529987526063245</v>
      </c>
      <c r="DP28" s="13"/>
      <c r="DQ28" s="11"/>
      <c r="DR28" s="55" t="str">
        <f t="shared" si="70"/>
        <v>20-03-2026 14:50</v>
      </c>
      <c r="DS28" s="5">
        <f t="shared" si="65"/>
        <v>400.42383333333333</v>
      </c>
      <c r="DT28" s="5">
        <f t="shared" si="66"/>
        <v>0</v>
      </c>
      <c r="DU28" s="6">
        <f t="shared" si="9"/>
        <v>400.42383333333333</v>
      </c>
      <c r="DV28" s="5">
        <f t="shared" si="67"/>
        <v>0</v>
      </c>
      <c r="DW28" s="5">
        <f t="shared" si="68"/>
        <v>396.70000000000027</v>
      </c>
      <c r="DX28" s="5">
        <f t="shared" si="69"/>
        <v>0</v>
      </c>
      <c r="DY28" s="6">
        <f t="shared" si="10"/>
        <v>396.70000000000027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86" t="s">
        <v>594</v>
      </c>
      <c r="B29" s="184"/>
      <c r="C29" s="185"/>
      <c r="D29" s="12"/>
      <c r="E29" s="84">
        <v>314.31200000000001</v>
      </c>
      <c r="F29" s="84">
        <v>315.69</v>
      </c>
      <c r="G29" s="84">
        <v>1874.9</v>
      </c>
      <c r="H29" s="21">
        <f t="shared" si="11"/>
        <v>52.614999999999995</v>
      </c>
      <c r="I29" s="3">
        <f t="shared" si="12"/>
        <v>0</v>
      </c>
      <c r="J29" s="3">
        <f t="shared" si="13"/>
        <v>52.614999999999995</v>
      </c>
      <c r="K29" s="3">
        <f t="shared" si="14"/>
        <v>0</v>
      </c>
      <c r="L29" s="3">
        <f t="shared" si="15"/>
        <v>53.300000000000182</v>
      </c>
      <c r="M29" s="3">
        <f t="shared" si="16"/>
        <v>0</v>
      </c>
      <c r="N29" s="4">
        <f t="shared" si="0"/>
        <v>53.300000000000182</v>
      </c>
      <c r="O29" s="4">
        <f t="shared" si="71"/>
        <v>0.9956349583452121</v>
      </c>
      <c r="P29" s="13"/>
      <c r="Q29" s="86" t="s">
        <v>594</v>
      </c>
      <c r="R29" s="84">
        <v>315.40899999999999</v>
      </c>
      <c r="S29" s="84">
        <v>320.76600000000002</v>
      </c>
      <c r="T29" s="84">
        <v>1891.1</v>
      </c>
      <c r="U29" s="21">
        <f t="shared" si="17"/>
        <v>53.460999999999999</v>
      </c>
      <c r="V29" s="3">
        <f t="shared" si="18"/>
        <v>0</v>
      </c>
      <c r="W29" s="3">
        <f t="shared" si="19"/>
        <v>53.460999999999999</v>
      </c>
      <c r="X29" s="3">
        <f t="shared" si="20"/>
        <v>0</v>
      </c>
      <c r="Y29" s="3">
        <f t="shared" si="21"/>
        <v>55.5</v>
      </c>
      <c r="Z29" s="3">
        <f t="shared" si="22"/>
        <v>0</v>
      </c>
      <c r="AA29" s="4">
        <f t="shared" si="1"/>
        <v>55.5</v>
      </c>
      <c r="AB29" s="4">
        <f t="shared" si="72"/>
        <v>0.98329935217572928</v>
      </c>
      <c r="AC29" s="13"/>
      <c r="AD29" s="86" t="s">
        <v>594</v>
      </c>
      <c r="AE29" s="84">
        <v>308.375</v>
      </c>
      <c r="AF29" s="84">
        <v>316.56700000000001</v>
      </c>
      <c r="AG29" s="84">
        <v>1863.2</v>
      </c>
      <c r="AH29" s="21">
        <f t="shared" si="23"/>
        <v>52.761166666666668</v>
      </c>
      <c r="AI29" s="21">
        <f t="shared" si="24"/>
        <v>0</v>
      </c>
      <c r="AJ29" s="3">
        <f t="shared" si="25"/>
        <v>52.761166666666668</v>
      </c>
      <c r="AK29" s="3">
        <f t="shared" si="26"/>
        <v>0</v>
      </c>
      <c r="AL29" s="3">
        <f t="shared" si="27"/>
        <v>53.100000000000136</v>
      </c>
      <c r="AM29" s="3">
        <f t="shared" si="28"/>
        <v>0</v>
      </c>
      <c r="AN29" s="4">
        <f t="shared" si="2"/>
        <v>53.100000000000136</v>
      </c>
      <c r="AO29" s="4">
        <f t="shared" si="73"/>
        <v>0.97412238167591692</v>
      </c>
      <c r="AP29" s="13"/>
      <c r="AQ29" s="86" t="s">
        <v>594</v>
      </c>
      <c r="AR29" s="84">
        <v>313.26799999999997</v>
      </c>
      <c r="AS29" s="84">
        <v>318.55599999999998</v>
      </c>
      <c r="AT29" s="84">
        <v>1887.7</v>
      </c>
      <c r="AU29" s="21">
        <f t="shared" si="29"/>
        <v>53.092666666666659</v>
      </c>
      <c r="AV29" s="21">
        <f t="shared" si="30"/>
        <v>0</v>
      </c>
      <c r="AW29" s="3">
        <f t="shared" si="31"/>
        <v>53.092666666666659</v>
      </c>
      <c r="AX29" s="3">
        <f t="shared" si="32"/>
        <v>0</v>
      </c>
      <c r="AY29" s="3">
        <f t="shared" si="33"/>
        <v>54.299999999999955</v>
      </c>
      <c r="AZ29" s="3">
        <f t="shared" si="34"/>
        <v>0</v>
      </c>
      <c r="BA29" s="4">
        <f t="shared" si="3"/>
        <v>54.299999999999955</v>
      </c>
      <c r="BB29" s="4">
        <f t="shared" si="74"/>
        <v>0.98340009291929831</v>
      </c>
      <c r="BC29" s="13"/>
      <c r="BD29" s="86" t="s">
        <v>594</v>
      </c>
      <c r="BE29" s="84">
        <v>233.52</v>
      </c>
      <c r="BF29" s="84">
        <v>237.148</v>
      </c>
      <c r="BG29" s="84">
        <v>1415</v>
      </c>
      <c r="BH29" s="21">
        <f t="shared" si="35"/>
        <v>39.524666666666661</v>
      </c>
      <c r="BI29" s="21">
        <f t="shared" si="36"/>
        <v>0</v>
      </c>
      <c r="BJ29" s="3">
        <f t="shared" si="37"/>
        <v>39.524666666666661</v>
      </c>
      <c r="BK29" s="3">
        <f t="shared" si="38"/>
        <v>0</v>
      </c>
      <c r="BL29" s="3">
        <f t="shared" si="39"/>
        <v>40.099999999999909</v>
      </c>
      <c r="BM29" s="3">
        <f t="shared" si="40"/>
        <v>0</v>
      </c>
      <c r="BN29" s="4">
        <f t="shared" si="4"/>
        <v>40.099999999999909</v>
      </c>
      <c r="BO29" s="4">
        <f t="shared" si="75"/>
        <v>0.98470153659318238</v>
      </c>
      <c r="BP29" s="13"/>
      <c r="BQ29" s="86" t="s">
        <v>594</v>
      </c>
      <c r="BR29" s="84">
        <v>230.774</v>
      </c>
      <c r="BS29" s="84">
        <v>234.53700000000001</v>
      </c>
      <c r="BT29" s="84">
        <v>1414.5</v>
      </c>
      <c r="BU29" s="21">
        <f t="shared" si="41"/>
        <v>39.089500000000001</v>
      </c>
      <c r="BV29" s="21">
        <f t="shared" si="42"/>
        <v>0</v>
      </c>
      <c r="BW29" s="3">
        <f t="shared" si="43"/>
        <v>39.089500000000001</v>
      </c>
      <c r="BX29" s="3">
        <f t="shared" si="44"/>
        <v>0</v>
      </c>
      <c r="BY29" s="3">
        <f t="shared" si="45"/>
        <v>40.700000000000045</v>
      </c>
      <c r="BZ29" s="3">
        <f t="shared" si="46"/>
        <v>0</v>
      </c>
      <c r="CA29" s="4">
        <f t="shared" si="5"/>
        <v>40.700000000000045</v>
      </c>
      <c r="CB29" s="4">
        <f t="shared" si="76"/>
        <v>0.98395562320657293</v>
      </c>
      <c r="CC29" s="13"/>
      <c r="CD29" s="86" t="s">
        <v>594</v>
      </c>
      <c r="CE29" s="84">
        <v>230.49700000000001</v>
      </c>
      <c r="CF29" s="84">
        <v>234.416</v>
      </c>
      <c r="CG29" s="84">
        <v>1410.6</v>
      </c>
      <c r="CH29" s="21">
        <f t="shared" si="47"/>
        <v>39.069333333333333</v>
      </c>
      <c r="CI29" s="21">
        <f t="shared" si="48"/>
        <v>0</v>
      </c>
      <c r="CJ29" s="3">
        <f t="shared" si="49"/>
        <v>39.069333333333333</v>
      </c>
      <c r="CK29" s="3">
        <f t="shared" si="50"/>
        <v>0</v>
      </c>
      <c r="CL29" s="3">
        <f t="shared" si="51"/>
        <v>40.199999999999818</v>
      </c>
      <c r="CM29" s="3">
        <f t="shared" si="52"/>
        <v>0</v>
      </c>
      <c r="CN29" s="4">
        <f t="shared" si="6"/>
        <v>40.199999999999818</v>
      </c>
      <c r="CO29" s="4">
        <f t="shared" si="77"/>
        <v>0.98328185789365918</v>
      </c>
      <c r="CP29" s="13"/>
      <c r="CQ29" s="86" t="s">
        <v>594</v>
      </c>
      <c r="CR29" s="84">
        <v>232.779</v>
      </c>
      <c r="CS29" s="84">
        <v>239.494</v>
      </c>
      <c r="CT29" s="84">
        <v>1422.5</v>
      </c>
      <c r="CU29" s="21">
        <f t="shared" si="53"/>
        <v>39.915666666666667</v>
      </c>
      <c r="CV29" s="21">
        <f t="shared" si="54"/>
        <v>0</v>
      </c>
      <c r="CW29" s="3">
        <f t="shared" si="55"/>
        <v>39.915666666666667</v>
      </c>
      <c r="CX29" s="3">
        <f t="shared" si="56"/>
        <v>0</v>
      </c>
      <c r="CY29" s="3">
        <f t="shared" si="57"/>
        <v>40.400000000000091</v>
      </c>
      <c r="CZ29" s="3">
        <f t="shared" si="58"/>
        <v>0</v>
      </c>
      <c r="DA29" s="4">
        <f t="shared" si="7"/>
        <v>40.400000000000091</v>
      </c>
      <c r="DB29" s="4">
        <f t="shared" si="78"/>
        <v>0.97196171929150621</v>
      </c>
      <c r="DC29" s="13"/>
      <c r="DD29" s="86" t="s">
        <v>594</v>
      </c>
      <c r="DE29" s="84">
        <v>220.02500000000001</v>
      </c>
      <c r="DF29" s="84">
        <v>223.33</v>
      </c>
      <c r="DG29" s="84">
        <v>1350.4</v>
      </c>
      <c r="DH29" s="21">
        <f t="shared" si="59"/>
        <v>37.221666666666664</v>
      </c>
      <c r="DI29" s="21">
        <f t="shared" si="60"/>
        <v>0</v>
      </c>
      <c r="DJ29" s="3">
        <f t="shared" si="61"/>
        <v>37.221666666666664</v>
      </c>
      <c r="DK29" s="3">
        <f t="shared" si="62"/>
        <v>0</v>
      </c>
      <c r="DL29" s="3">
        <f t="shared" si="63"/>
        <v>38.100000000000136</v>
      </c>
      <c r="DM29" s="3">
        <f t="shared" si="64"/>
        <v>0</v>
      </c>
      <c r="DN29" s="4">
        <f t="shared" si="8"/>
        <v>38.100000000000136</v>
      </c>
      <c r="DO29" s="4">
        <f t="shared" si="79"/>
        <v>0.98520127166077098</v>
      </c>
      <c r="DP29" s="13"/>
      <c r="DQ29" s="11"/>
      <c r="DR29" s="55" t="str">
        <f t="shared" si="70"/>
        <v>20-03-2026 14:40</v>
      </c>
      <c r="DS29" s="5">
        <f t="shared" si="65"/>
        <v>406.75066666666669</v>
      </c>
      <c r="DT29" s="5">
        <f t="shared" si="66"/>
        <v>0</v>
      </c>
      <c r="DU29" s="6">
        <f t="shared" si="9"/>
        <v>406.75066666666669</v>
      </c>
      <c r="DV29" s="5">
        <f t="shared" si="67"/>
        <v>0</v>
      </c>
      <c r="DW29" s="5">
        <f t="shared" si="68"/>
        <v>415.70000000000027</v>
      </c>
      <c r="DX29" s="5">
        <f t="shared" si="69"/>
        <v>0</v>
      </c>
      <c r="DY29" s="6">
        <f t="shared" si="10"/>
        <v>415.70000000000027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86" t="s">
        <v>595</v>
      </c>
      <c r="B30" s="184"/>
      <c r="C30" s="185"/>
      <c r="D30" s="12"/>
      <c r="E30" s="84">
        <v>332.45400000000001</v>
      </c>
      <c r="F30" s="84">
        <v>338.62799999999999</v>
      </c>
      <c r="G30" s="84">
        <v>1821.6</v>
      </c>
      <c r="H30" s="21">
        <f t="shared" si="11"/>
        <v>56.437999999999995</v>
      </c>
      <c r="I30" s="3">
        <f t="shared" si="12"/>
        <v>0</v>
      </c>
      <c r="J30" s="3">
        <f t="shared" si="13"/>
        <v>56.437999999999995</v>
      </c>
      <c r="K30" s="3">
        <f t="shared" si="14"/>
        <v>0</v>
      </c>
      <c r="L30" s="3">
        <f t="shared" si="15"/>
        <v>57.699999999999818</v>
      </c>
      <c r="M30" s="3">
        <f t="shared" si="16"/>
        <v>0</v>
      </c>
      <c r="N30" s="4">
        <f t="shared" si="0"/>
        <v>57.699999999999818</v>
      </c>
      <c r="O30" s="4">
        <f t="shared" si="71"/>
        <v>0.98176760338778846</v>
      </c>
      <c r="P30" s="13"/>
      <c r="Q30" s="86" t="s">
        <v>595</v>
      </c>
      <c r="R30" s="84">
        <v>334.928</v>
      </c>
      <c r="S30" s="84">
        <v>341.60700000000003</v>
      </c>
      <c r="T30" s="84">
        <v>1835.6</v>
      </c>
      <c r="U30" s="21">
        <f t="shared" si="17"/>
        <v>56.9345</v>
      </c>
      <c r="V30" s="3">
        <f t="shared" si="18"/>
        <v>0</v>
      </c>
      <c r="W30" s="3">
        <f t="shared" si="19"/>
        <v>56.9345</v>
      </c>
      <c r="X30" s="3">
        <f t="shared" si="20"/>
        <v>0</v>
      </c>
      <c r="Y30" s="3">
        <f t="shared" si="21"/>
        <v>55.299999999999955</v>
      </c>
      <c r="Z30" s="3">
        <f t="shared" si="22"/>
        <v>0</v>
      </c>
      <c r="AA30" s="4">
        <f t="shared" si="1"/>
        <v>55.299999999999955</v>
      </c>
      <c r="AB30" s="4">
        <f t="shared" si="72"/>
        <v>0.9804482929213979</v>
      </c>
      <c r="AC30" s="13"/>
      <c r="AD30" s="86" t="s">
        <v>595</v>
      </c>
      <c r="AE30" s="84">
        <v>332.452</v>
      </c>
      <c r="AF30" s="84">
        <v>341.90699999999998</v>
      </c>
      <c r="AG30" s="84">
        <v>1810.1</v>
      </c>
      <c r="AH30" s="21">
        <f t="shared" si="23"/>
        <v>56.984499999999997</v>
      </c>
      <c r="AI30" s="21">
        <f t="shared" si="24"/>
        <v>0</v>
      </c>
      <c r="AJ30" s="3">
        <f t="shared" si="25"/>
        <v>56.984499999999997</v>
      </c>
      <c r="AK30" s="3">
        <f t="shared" si="26"/>
        <v>0</v>
      </c>
      <c r="AL30" s="3">
        <f t="shared" si="27"/>
        <v>53.699999999999818</v>
      </c>
      <c r="AM30" s="3">
        <f t="shared" si="28"/>
        <v>0</v>
      </c>
      <c r="AN30" s="4">
        <f t="shared" si="2"/>
        <v>53.699999999999818</v>
      </c>
      <c r="AO30" s="4">
        <f t="shared" si="73"/>
        <v>0.97234628129871581</v>
      </c>
      <c r="AP30" s="13"/>
      <c r="AQ30" s="86" t="s">
        <v>595</v>
      </c>
      <c r="AR30" s="84">
        <v>333.22699999999998</v>
      </c>
      <c r="AS30" s="84">
        <v>339.024</v>
      </c>
      <c r="AT30" s="84">
        <v>1833.4</v>
      </c>
      <c r="AU30" s="21">
        <f t="shared" si="29"/>
        <v>56.503999999999998</v>
      </c>
      <c r="AV30" s="21">
        <f t="shared" si="30"/>
        <v>0</v>
      </c>
      <c r="AW30" s="3">
        <f t="shared" si="31"/>
        <v>56.503999999999998</v>
      </c>
      <c r="AX30" s="3">
        <f t="shared" si="32"/>
        <v>0</v>
      </c>
      <c r="AY30" s="3">
        <f t="shared" si="33"/>
        <v>53.700000000000045</v>
      </c>
      <c r="AZ30" s="3">
        <f t="shared" si="34"/>
        <v>0</v>
      </c>
      <c r="BA30" s="4">
        <f t="shared" si="3"/>
        <v>53.700000000000045</v>
      </c>
      <c r="BB30" s="4">
        <f t="shared" si="74"/>
        <v>0.98290091556939918</v>
      </c>
      <c r="BC30" s="13"/>
      <c r="BD30" s="86" t="s">
        <v>595</v>
      </c>
      <c r="BE30" s="84">
        <v>251.303</v>
      </c>
      <c r="BF30" s="84">
        <v>255.23400000000001</v>
      </c>
      <c r="BG30" s="84">
        <v>1374.9</v>
      </c>
      <c r="BH30" s="21">
        <f t="shared" si="35"/>
        <v>42.539000000000001</v>
      </c>
      <c r="BI30" s="21">
        <f t="shared" si="36"/>
        <v>0</v>
      </c>
      <c r="BJ30" s="3">
        <f t="shared" si="37"/>
        <v>42.539000000000001</v>
      </c>
      <c r="BK30" s="3">
        <f t="shared" si="38"/>
        <v>0</v>
      </c>
      <c r="BL30" s="3">
        <f t="shared" si="39"/>
        <v>40.100000000000136</v>
      </c>
      <c r="BM30" s="3">
        <f t="shared" si="40"/>
        <v>0</v>
      </c>
      <c r="BN30" s="4">
        <f t="shared" si="4"/>
        <v>40.100000000000136</v>
      </c>
      <c r="BO30" s="4">
        <f t="shared" si="75"/>
        <v>0.98459844691537957</v>
      </c>
      <c r="BP30" s="13"/>
      <c r="BQ30" s="86" t="s">
        <v>595</v>
      </c>
      <c r="BR30" s="84">
        <v>246.43199999999999</v>
      </c>
      <c r="BS30" s="84">
        <v>251.01300000000001</v>
      </c>
      <c r="BT30" s="84">
        <v>1373.8</v>
      </c>
      <c r="BU30" s="21">
        <f t="shared" si="41"/>
        <v>41.835499999999996</v>
      </c>
      <c r="BV30" s="21">
        <f t="shared" si="42"/>
        <v>0</v>
      </c>
      <c r="BW30" s="3">
        <f t="shared" si="43"/>
        <v>41.835499999999996</v>
      </c>
      <c r="BX30" s="3">
        <f t="shared" si="44"/>
        <v>0</v>
      </c>
      <c r="BY30" s="3">
        <f t="shared" si="45"/>
        <v>39.099999999999909</v>
      </c>
      <c r="BZ30" s="3">
        <f t="shared" si="46"/>
        <v>0</v>
      </c>
      <c r="CA30" s="4">
        <f t="shared" si="5"/>
        <v>39.099999999999909</v>
      </c>
      <c r="CB30" s="4">
        <f t="shared" si="76"/>
        <v>0.98174994920581793</v>
      </c>
      <c r="CC30" s="13"/>
      <c r="CD30" s="86" t="s">
        <v>595</v>
      </c>
      <c r="CE30" s="84">
        <v>248.90799999999999</v>
      </c>
      <c r="CF30" s="84">
        <v>253.852</v>
      </c>
      <c r="CG30" s="84">
        <v>1370.4</v>
      </c>
      <c r="CH30" s="21">
        <f t="shared" si="47"/>
        <v>42.308666666666667</v>
      </c>
      <c r="CI30" s="21">
        <f t="shared" si="48"/>
        <v>0</v>
      </c>
      <c r="CJ30" s="3">
        <f t="shared" si="49"/>
        <v>42.308666666666667</v>
      </c>
      <c r="CK30" s="3">
        <f t="shared" si="50"/>
        <v>0</v>
      </c>
      <c r="CL30" s="3">
        <f t="shared" si="51"/>
        <v>39.200000000000045</v>
      </c>
      <c r="CM30" s="3">
        <f t="shared" si="52"/>
        <v>0</v>
      </c>
      <c r="CN30" s="4">
        <f t="shared" si="6"/>
        <v>39.200000000000045</v>
      </c>
      <c r="CO30" s="4">
        <f t="shared" si="77"/>
        <v>0.98052408489986287</v>
      </c>
      <c r="CP30" s="13"/>
      <c r="CQ30" s="86" t="s">
        <v>595</v>
      </c>
      <c r="CR30" s="84">
        <v>249.965</v>
      </c>
      <c r="CS30" s="84">
        <v>257.375</v>
      </c>
      <c r="CT30" s="84">
        <v>1382.1</v>
      </c>
      <c r="CU30" s="21">
        <f t="shared" si="53"/>
        <v>42.895833333333329</v>
      </c>
      <c r="CV30" s="21">
        <f t="shared" si="54"/>
        <v>0</v>
      </c>
      <c r="CW30" s="3">
        <f t="shared" si="55"/>
        <v>42.895833333333329</v>
      </c>
      <c r="CX30" s="3">
        <f t="shared" si="56"/>
        <v>0</v>
      </c>
      <c r="CY30" s="3">
        <f t="shared" si="57"/>
        <v>39</v>
      </c>
      <c r="CZ30" s="3">
        <f t="shared" si="58"/>
        <v>0</v>
      </c>
      <c r="DA30" s="4">
        <f t="shared" si="7"/>
        <v>39</v>
      </c>
      <c r="DB30" s="4">
        <f t="shared" si="78"/>
        <v>0.97120932491500733</v>
      </c>
      <c r="DC30" s="13"/>
      <c r="DD30" s="86" t="s">
        <v>595</v>
      </c>
      <c r="DE30" s="84">
        <v>234.672</v>
      </c>
      <c r="DF30" s="84">
        <v>238.26499999999999</v>
      </c>
      <c r="DG30" s="84">
        <v>1312.3</v>
      </c>
      <c r="DH30" s="21">
        <f t="shared" si="59"/>
        <v>39.710833333333326</v>
      </c>
      <c r="DI30" s="21">
        <f t="shared" si="60"/>
        <v>0</v>
      </c>
      <c r="DJ30" s="3">
        <f t="shared" si="61"/>
        <v>39.710833333333326</v>
      </c>
      <c r="DK30" s="3">
        <f t="shared" si="62"/>
        <v>0</v>
      </c>
      <c r="DL30" s="3">
        <f t="shared" si="63"/>
        <v>37.399999999999864</v>
      </c>
      <c r="DM30" s="3">
        <f t="shared" si="64"/>
        <v>0</v>
      </c>
      <c r="DN30" s="4">
        <f t="shared" si="8"/>
        <v>37.399999999999864</v>
      </c>
      <c r="DO30" s="4">
        <f t="shared" si="79"/>
        <v>0.98492015193167282</v>
      </c>
      <c r="DP30" s="13"/>
      <c r="DQ30" s="11"/>
      <c r="DR30" s="55" t="str">
        <f t="shared" si="70"/>
        <v>20-03-2026 14:30</v>
      </c>
      <c r="DS30" s="5">
        <f t="shared" si="65"/>
        <v>436.15083333333331</v>
      </c>
      <c r="DT30" s="5">
        <f t="shared" si="66"/>
        <v>0</v>
      </c>
      <c r="DU30" s="6">
        <f t="shared" si="9"/>
        <v>436.15083333333331</v>
      </c>
      <c r="DV30" s="5">
        <f t="shared" si="67"/>
        <v>0</v>
      </c>
      <c r="DW30" s="5">
        <f t="shared" si="68"/>
        <v>415.19999999999959</v>
      </c>
      <c r="DX30" s="5">
        <f t="shared" si="69"/>
        <v>0</v>
      </c>
      <c r="DY30" s="6">
        <f t="shared" si="10"/>
        <v>415.19999999999959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86" t="s">
        <v>596</v>
      </c>
      <c r="B31" s="184"/>
      <c r="C31" s="185"/>
      <c r="D31" s="12"/>
      <c r="E31" s="84">
        <v>336.47699999999998</v>
      </c>
      <c r="F31" s="84">
        <v>342.19200000000001</v>
      </c>
      <c r="G31" s="84">
        <v>1763.9</v>
      </c>
      <c r="H31" s="21">
        <f t="shared" si="11"/>
        <v>57.031999999999996</v>
      </c>
      <c r="I31" s="3">
        <f t="shared" si="12"/>
        <v>0</v>
      </c>
      <c r="J31" s="3">
        <f t="shared" si="13"/>
        <v>57.031999999999996</v>
      </c>
      <c r="K31" s="3">
        <f t="shared" si="14"/>
        <v>0</v>
      </c>
      <c r="L31" s="3">
        <f t="shared" si="15"/>
        <v>54.900000000000091</v>
      </c>
      <c r="M31" s="3">
        <f t="shared" si="16"/>
        <v>0</v>
      </c>
      <c r="N31" s="4">
        <f t="shared" si="0"/>
        <v>54.900000000000091</v>
      </c>
      <c r="O31" s="4">
        <f t="shared" si="71"/>
        <v>0.98329884976855086</v>
      </c>
      <c r="P31" s="13"/>
      <c r="Q31" s="86" t="s">
        <v>596</v>
      </c>
      <c r="R31" s="84">
        <v>341.238</v>
      </c>
      <c r="S31" s="84">
        <v>347.21</v>
      </c>
      <c r="T31" s="84">
        <v>1780.3</v>
      </c>
      <c r="U31" s="21">
        <f t="shared" si="17"/>
        <v>57.868333333333325</v>
      </c>
      <c r="V31" s="3">
        <f t="shared" si="18"/>
        <v>0</v>
      </c>
      <c r="W31" s="3">
        <f t="shared" si="19"/>
        <v>57.868333333333325</v>
      </c>
      <c r="X31" s="3">
        <f t="shared" si="20"/>
        <v>0</v>
      </c>
      <c r="Y31" s="3">
        <f t="shared" si="21"/>
        <v>58.599999999999909</v>
      </c>
      <c r="Z31" s="3">
        <f t="shared" si="22"/>
        <v>0</v>
      </c>
      <c r="AA31" s="4">
        <f t="shared" si="1"/>
        <v>58.599999999999909</v>
      </c>
      <c r="AB31" s="4">
        <f t="shared" si="72"/>
        <v>0.98280003456121656</v>
      </c>
      <c r="AC31" s="13"/>
      <c r="AD31" s="86" t="s">
        <v>596</v>
      </c>
      <c r="AE31" s="84">
        <v>333.81900000000002</v>
      </c>
      <c r="AF31" s="84">
        <v>343.26499999999999</v>
      </c>
      <c r="AG31" s="84">
        <v>1756.4</v>
      </c>
      <c r="AH31" s="21">
        <f t="shared" si="23"/>
        <v>57.210833333333326</v>
      </c>
      <c r="AI31" s="21">
        <f t="shared" si="24"/>
        <v>0</v>
      </c>
      <c r="AJ31" s="3">
        <f t="shared" si="25"/>
        <v>57.210833333333326</v>
      </c>
      <c r="AK31" s="3">
        <f t="shared" si="26"/>
        <v>0</v>
      </c>
      <c r="AL31" s="3">
        <f t="shared" si="27"/>
        <v>56.700000000000045</v>
      </c>
      <c r="AM31" s="3">
        <f t="shared" si="28"/>
        <v>0</v>
      </c>
      <c r="AN31" s="4">
        <f t="shared" si="2"/>
        <v>56.700000000000045</v>
      </c>
      <c r="AO31" s="4">
        <f t="shared" si="73"/>
        <v>0.97248190173772464</v>
      </c>
      <c r="AP31" s="13"/>
      <c r="AQ31" s="86" t="s">
        <v>596</v>
      </c>
      <c r="AR31" s="84">
        <v>337.678</v>
      </c>
      <c r="AS31" s="84">
        <v>343.58800000000002</v>
      </c>
      <c r="AT31" s="84">
        <v>1779.7</v>
      </c>
      <c r="AU31" s="21">
        <f t="shared" si="29"/>
        <v>57.26466666666667</v>
      </c>
      <c r="AV31" s="21">
        <f t="shared" si="30"/>
        <v>0</v>
      </c>
      <c r="AW31" s="3">
        <f t="shared" si="31"/>
        <v>57.26466666666667</v>
      </c>
      <c r="AX31" s="3">
        <f t="shared" si="32"/>
        <v>0</v>
      </c>
      <c r="AY31" s="3">
        <f t="shared" si="33"/>
        <v>57.200000000000045</v>
      </c>
      <c r="AZ31" s="3">
        <f t="shared" si="34"/>
        <v>0</v>
      </c>
      <c r="BA31" s="4">
        <f t="shared" si="3"/>
        <v>57.200000000000045</v>
      </c>
      <c r="BB31" s="4">
        <f t="shared" si="74"/>
        <v>0.98279916644353116</v>
      </c>
      <c r="BC31" s="13"/>
      <c r="BD31" s="86" t="s">
        <v>596</v>
      </c>
      <c r="BE31" s="84">
        <v>252.46899999999999</v>
      </c>
      <c r="BF31" s="84">
        <v>256.47000000000003</v>
      </c>
      <c r="BG31" s="84">
        <v>1334.8</v>
      </c>
      <c r="BH31" s="21">
        <f t="shared" si="35"/>
        <v>42.745000000000005</v>
      </c>
      <c r="BI31" s="21">
        <f t="shared" si="36"/>
        <v>0</v>
      </c>
      <c r="BJ31" s="3">
        <f t="shared" si="37"/>
        <v>42.745000000000005</v>
      </c>
      <c r="BK31" s="3">
        <f t="shared" si="38"/>
        <v>0</v>
      </c>
      <c r="BL31" s="3">
        <f t="shared" si="39"/>
        <v>42.399999999999864</v>
      </c>
      <c r="BM31" s="3">
        <f t="shared" si="40"/>
        <v>0</v>
      </c>
      <c r="BN31" s="4">
        <f t="shared" si="4"/>
        <v>42.399999999999864</v>
      </c>
      <c r="BO31" s="4">
        <f t="shared" si="75"/>
        <v>0.98439973486177712</v>
      </c>
      <c r="BP31" s="13"/>
      <c r="BQ31" s="86" t="s">
        <v>596</v>
      </c>
      <c r="BR31" s="84">
        <v>249.94399999999999</v>
      </c>
      <c r="BS31" s="84">
        <v>254.518</v>
      </c>
      <c r="BT31" s="84">
        <v>1334.7</v>
      </c>
      <c r="BU31" s="21">
        <f t="shared" si="41"/>
        <v>42.419666666666664</v>
      </c>
      <c r="BV31" s="21">
        <f t="shared" si="42"/>
        <v>0</v>
      </c>
      <c r="BW31" s="3">
        <f t="shared" si="43"/>
        <v>42.419666666666664</v>
      </c>
      <c r="BX31" s="3">
        <f t="shared" si="44"/>
        <v>0</v>
      </c>
      <c r="BY31" s="3">
        <f t="shared" si="45"/>
        <v>41.799999999999955</v>
      </c>
      <c r="BZ31" s="3">
        <f t="shared" si="46"/>
        <v>0</v>
      </c>
      <c r="CA31" s="4">
        <f t="shared" si="5"/>
        <v>41.799999999999955</v>
      </c>
      <c r="CB31" s="4">
        <f t="shared" si="76"/>
        <v>0.98202877596083571</v>
      </c>
      <c r="CC31" s="13"/>
      <c r="CD31" s="86" t="s">
        <v>596</v>
      </c>
      <c r="CE31" s="84">
        <v>249.142</v>
      </c>
      <c r="CF31" s="84">
        <v>254.23599999999999</v>
      </c>
      <c r="CG31" s="84">
        <v>1331.2</v>
      </c>
      <c r="CH31" s="21">
        <f t="shared" si="47"/>
        <v>42.37266666666666</v>
      </c>
      <c r="CI31" s="21">
        <f t="shared" si="48"/>
        <v>0</v>
      </c>
      <c r="CJ31" s="3">
        <f t="shared" si="49"/>
        <v>42.37266666666666</v>
      </c>
      <c r="CK31" s="3">
        <f t="shared" si="50"/>
        <v>0</v>
      </c>
      <c r="CL31" s="3">
        <f t="shared" si="51"/>
        <v>41.900000000000091</v>
      </c>
      <c r="CM31" s="3">
        <f t="shared" si="52"/>
        <v>0</v>
      </c>
      <c r="CN31" s="4">
        <f t="shared" si="6"/>
        <v>41.900000000000091</v>
      </c>
      <c r="CO31" s="4">
        <f t="shared" si="77"/>
        <v>0.9799634984817257</v>
      </c>
      <c r="CP31" s="13"/>
      <c r="CQ31" s="86" t="s">
        <v>596</v>
      </c>
      <c r="CR31" s="84">
        <v>250.047</v>
      </c>
      <c r="CS31" s="84">
        <v>257.27800000000002</v>
      </c>
      <c r="CT31" s="84">
        <v>1343.1</v>
      </c>
      <c r="CU31" s="21">
        <f t="shared" si="53"/>
        <v>42.879666666666665</v>
      </c>
      <c r="CV31" s="21">
        <f t="shared" si="54"/>
        <v>0</v>
      </c>
      <c r="CW31" s="3">
        <f t="shared" si="55"/>
        <v>42.879666666666665</v>
      </c>
      <c r="CX31" s="3">
        <f t="shared" si="56"/>
        <v>0</v>
      </c>
      <c r="CY31" s="3">
        <f t="shared" si="57"/>
        <v>42.099999999999909</v>
      </c>
      <c r="CZ31" s="3">
        <f t="shared" si="58"/>
        <v>0</v>
      </c>
      <c r="DA31" s="4">
        <f t="shared" si="7"/>
        <v>42.099999999999909</v>
      </c>
      <c r="DB31" s="4">
        <f t="shared" si="78"/>
        <v>0.97189421559558131</v>
      </c>
      <c r="DC31" s="13"/>
      <c r="DD31" s="86" t="s">
        <v>596</v>
      </c>
      <c r="DE31" s="84">
        <v>237.42400000000001</v>
      </c>
      <c r="DF31" s="84">
        <v>241.24799999999999</v>
      </c>
      <c r="DG31" s="84">
        <v>1274.9000000000001</v>
      </c>
      <c r="DH31" s="21">
        <f t="shared" si="59"/>
        <v>40.207999999999998</v>
      </c>
      <c r="DI31" s="21">
        <f t="shared" si="60"/>
        <v>0</v>
      </c>
      <c r="DJ31" s="3">
        <f t="shared" si="61"/>
        <v>40.207999999999998</v>
      </c>
      <c r="DK31" s="3">
        <f t="shared" si="62"/>
        <v>0</v>
      </c>
      <c r="DL31" s="3">
        <f t="shared" si="63"/>
        <v>39.700000000000045</v>
      </c>
      <c r="DM31" s="3">
        <f t="shared" si="64"/>
        <v>0</v>
      </c>
      <c r="DN31" s="4">
        <f t="shared" si="8"/>
        <v>39.700000000000045</v>
      </c>
      <c r="DO31" s="4">
        <f t="shared" si="79"/>
        <v>0.98414909139143125</v>
      </c>
      <c r="DP31" s="13"/>
      <c r="DQ31" s="11"/>
      <c r="DR31" s="55" t="str">
        <f t="shared" si="70"/>
        <v>20-03-2026 14:20</v>
      </c>
      <c r="DS31" s="5">
        <f t="shared" si="65"/>
        <v>440.00083333333328</v>
      </c>
      <c r="DT31" s="5">
        <f t="shared" si="66"/>
        <v>0</v>
      </c>
      <c r="DU31" s="6">
        <f t="shared" si="9"/>
        <v>440.00083333333328</v>
      </c>
      <c r="DV31" s="5">
        <f t="shared" si="67"/>
        <v>0</v>
      </c>
      <c r="DW31" s="5">
        <f t="shared" si="68"/>
        <v>435.29999999999995</v>
      </c>
      <c r="DX31" s="5">
        <f t="shared" si="69"/>
        <v>0</v>
      </c>
      <c r="DY31" s="6">
        <f t="shared" si="10"/>
        <v>435.29999999999995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86" t="s">
        <v>597</v>
      </c>
      <c r="B32" s="184"/>
      <c r="C32" s="185"/>
      <c r="D32" s="12"/>
      <c r="E32" s="84">
        <v>338.79599999999999</v>
      </c>
      <c r="F32" s="84">
        <v>344.65499999999997</v>
      </c>
      <c r="G32" s="84">
        <v>1709</v>
      </c>
      <c r="H32" s="21">
        <f t="shared" si="11"/>
        <v>57.442499999999995</v>
      </c>
      <c r="I32" s="3">
        <f t="shared" si="12"/>
        <v>0</v>
      </c>
      <c r="J32" s="3">
        <f t="shared" si="13"/>
        <v>57.442499999999995</v>
      </c>
      <c r="K32" s="3">
        <f t="shared" si="14"/>
        <v>0</v>
      </c>
      <c r="L32" s="3">
        <f t="shared" si="15"/>
        <v>56.299999999999955</v>
      </c>
      <c r="M32" s="3">
        <f t="shared" si="16"/>
        <v>0</v>
      </c>
      <c r="N32" s="4">
        <f t="shared" si="0"/>
        <v>56.299999999999955</v>
      </c>
      <c r="O32" s="4">
        <f t="shared" si="71"/>
        <v>0.98300039169604392</v>
      </c>
      <c r="P32" s="13"/>
      <c r="Q32" s="86" t="s">
        <v>597</v>
      </c>
      <c r="R32" s="84">
        <v>0</v>
      </c>
      <c r="S32" s="84">
        <v>0</v>
      </c>
      <c r="T32" s="84">
        <v>1721.7</v>
      </c>
      <c r="U32" s="21">
        <f t="shared" si="17"/>
        <v>0</v>
      </c>
      <c r="V32" s="3">
        <f t="shared" si="18"/>
        <v>0</v>
      </c>
      <c r="W32" s="3">
        <f t="shared" si="19"/>
        <v>0</v>
      </c>
      <c r="X32" s="3">
        <f t="shared" si="20"/>
        <v>0</v>
      </c>
      <c r="Y32" s="3">
        <f t="shared" si="21"/>
        <v>55.299999999999955</v>
      </c>
      <c r="Z32" s="3">
        <f t="shared" si="22"/>
        <v>0</v>
      </c>
      <c r="AA32" s="4">
        <f t="shared" si="1"/>
        <v>55.299999999999955</v>
      </c>
      <c r="AB32" s="4"/>
      <c r="AC32" s="13"/>
      <c r="AD32" s="86" t="s">
        <v>597</v>
      </c>
      <c r="AE32" s="84">
        <v>337.76</v>
      </c>
      <c r="AF32" s="84">
        <v>347.31700000000001</v>
      </c>
      <c r="AG32" s="84">
        <v>1699.7</v>
      </c>
      <c r="AH32" s="21">
        <f t="shared" si="23"/>
        <v>57.886166666666668</v>
      </c>
      <c r="AI32" s="21">
        <f t="shared" si="24"/>
        <v>0</v>
      </c>
      <c r="AJ32" s="3">
        <f t="shared" si="25"/>
        <v>57.886166666666668</v>
      </c>
      <c r="AK32" s="3">
        <f t="shared" si="26"/>
        <v>0</v>
      </c>
      <c r="AL32" s="3">
        <f t="shared" si="27"/>
        <v>56.700000000000045</v>
      </c>
      <c r="AM32" s="3">
        <f t="shared" si="28"/>
        <v>0</v>
      </c>
      <c r="AN32" s="4">
        <f t="shared" si="2"/>
        <v>56.700000000000045</v>
      </c>
      <c r="AO32" s="4">
        <f t="shared" si="73"/>
        <v>0.97248335094452609</v>
      </c>
      <c r="AP32" s="13"/>
      <c r="AQ32" s="86" t="s">
        <v>597</v>
      </c>
      <c r="AR32" s="84">
        <v>339.87900000000002</v>
      </c>
      <c r="AS32" s="84">
        <v>345.93299999999999</v>
      </c>
      <c r="AT32" s="84">
        <v>1722.5</v>
      </c>
      <c r="AU32" s="21">
        <f t="shared" si="29"/>
        <v>57.655499999999996</v>
      </c>
      <c r="AV32" s="21">
        <f t="shared" si="30"/>
        <v>0</v>
      </c>
      <c r="AW32" s="3">
        <f t="shared" si="31"/>
        <v>57.655499999999996</v>
      </c>
      <c r="AX32" s="3">
        <f t="shared" si="32"/>
        <v>0</v>
      </c>
      <c r="AY32" s="3">
        <f t="shared" si="33"/>
        <v>56.599999999999909</v>
      </c>
      <c r="AZ32" s="3">
        <f t="shared" si="34"/>
        <v>0</v>
      </c>
      <c r="BA32" s="4">
        <f t="shared" si="3"/>
        <v>56.599999999999909</v>
      </c>
      <c r="BB32" s="4">
        <f t="shared" si="74"/>
        <v>0.98249950134852715</v>
      </c>
      <c r="BC32" s="13"/>
      <c r="BD32" s="86" t="s">
        <v>597</v>
      </c>
      <c r="BE32" s="84">
        <v>255.88800000000001</v>
      </c>
      <c r="BF32" s="84">
        <v>259.98700000000002</v>
      </c>
      <c r="BG32" s="84">
        <v>1292.4000000000001</v>
      </c>
      <c r="BH32" s="21">
        <f t="shared" si="35"/>
        <v>43.331166666666668</v>
      </c>
      <c r="BI32" s="21">
        <f t="shared" si="36"/>
        <v>0</v>
      </c>
      <c r="BJ32" s="3">
        <f t="shared" si="37"/>
        <v>43.331166666666668</v>
      </c>
      <c r="BK32" s="3">
        <f t="shared" si="38"/>
        <v>0</v>
      </c>
      <c r="BL32" s="3">
        <f t="shared" si="39"/>
        <v>43.300000000000182</v>
      </c>
      <c r="BM32" s="3">
        <f t="shared" si="40"/>
        <v>0</v>
      </c>
      <c r="BN32" s="4">
        <f t="shared" si="4"/>
        <v>43.300000000000182</v>
      </c>
      <c r="BO32" s="4">
        <f t="shared" si="75"/>
        <v>0.98423382707596907</v>
      </c>
      <c r="BP32" s="13"/>
      <c r="BQ32" s="86" t="s">
        <v>597</v>
      </c>
      <c r="BR32" s="84">
        <v>251.91</v>
      </c>
      <c r="BS32" s="84">
        <v>256.61599999999999</v>
      </c>
      <c r="BT32" s="84">
        <v>1292.9000000000001</v>
      </c>
      <c r="BU32" s="21">
        <f t="shared" si="41"/>
        <v>42.769333333333329</v>
      </c>
      <c r="BV32" s="21">
        <f t="shared" si="42"/>
        <v>0</v>
      </c>
      <c r="BW32" s="3">
        <f t="shared" si="43"/>
        <v>42.769333333333329</v>
      </c>
      <c r="BX32" s="3">
        <f t="shared" si="44"/>
        <v>0</v>
      </c>
      <c r="BY32" s="3">
        <f t="shared" si="45"/>
        <v>43.400000000000091</v>
      </c>
      <c r="BZ32" s="3">
        <f t="shared" si="46"/>
        <v>0</v>
      </c>
      <c r="CA32" s="4">
        <f t="shared" si="5"/>
        <v>43.400000000000091</v>
      </c>
      <c r="CB32" s="4">
        <f t="shared" si="76"/>
        <v>0.98166131496087539</v>
      </c>
      <c r="CC32" s="13"/>
      <c r="CD32" s="86" t="s">
        <v>597</v>
      </c>
      <c r="CE32" s="84">
        <v>252.61</v>
      </c>
      <c r="CF32" s="84">
        <v>257.709</v>
      </c>
      <c r="CG32" s="84">
        <v>1289.3</v>
      </c>
      <c r="CH32" s="21">
        <f t="shared" si="47"/>
        <v>42.951499999999996</v>
      </c>
      <c r="CI32" s="21">
        <f t="shared" si="48"/>
        <v>0</v>
      </c>
      <c r="CJ32" s="3">
        <f t="shared" si="49"/>
        <v>42.951499999999996</v>
      </c>
      <c r="CK32" s="3">
        <f t="shared" si="50"/>
        <v>0</v>
      </c>
      <c r="CL32" s="3">
        <f t="shared" si="51"/>
        <v>43.5</v>
      </c>
      <c r="CM32" s="3">
        <f t="shared" si="52"/>
        <v>0</v>
      </c>
      <c r="CN32" s="4">
        <f t="shared" si="6"/>
        <v>43.5</v>
      </c>
      <c r="CO32" s="4">
        <f t="shared" si="77"/>
        <v>0.98021411747358456</v>
      </c>
      <c r="CP32" s="13"/>
      <c r="CQ32" s="86" t="s">
        <v>597</v>
      </c>
      <c r="CR32" s="84">
        <v>253.56399999999999</v>
      </c>
      <c r="CS32" s="84">
        <v>260.971</v>
      </c>
      <c r="CT32" s="84">
        <v>1301</v>
      </c>
      <c r="CU32" s="21">
        <f t="shared" si="53"/>
        <v>43.495166666666663</v>
      </c>
      <c r="CV32" s="21">
        <f t="shared" si="54"/>
        <v>0</v>
      </c>
      <c r="CW32" s="3">
        <f t="shared" si="55"/>
        <v>43.495166666666663</v>
      </c>
      <c r="CX32" s="3">
        <f t="shared" si="56"/>
        <v>0</v>
      </c>
      <c r="CY32" s="3">
        <f t="shared" si="57"/>
        <v>43.599999999999909</v>
      </c>
      <c r="CZ32" s="3">
        <f t="shared" si="58"/>
        <v>0</v>
      </c>
      <c r="DA32" s="4">
        <f t="shared" si="7"/>
        <v>43.599999999999909</v>
      </c>
      <c r="DB32" s="4">
        <f t="shared" si="78"/>
        <v>0.97161753604806655</v>
      </c>
      <c r="DC32" s="13"/>
      <c r="DD32" s="86" t="s">
        <v>597</v>
      </c>
      <c r="DE32" s="84">
        <v>239.48400000000001</v>
      </c>
      <c r="DF32" s="84">
        <v>243.279</v>
      </c>
      <c r="DG32" s="84">
        <v>1235.2</v>
      </c>
      <c r="DH32" s="21">
        <f t="shared" si="59"/>
        <v>40.546499999999995</v>
      </c>
      <c r="DI32" s="21">
        <f t="shared" si="60"/>
        <v>0</v>
      </c>
      <c r="DJ32" s="3">
        <f t="shared" si="61"/>
        <v>40.546499999999995</v>
      </c>
      <c r="DK32" s="3">
        <f t="shared" si="62"/>
        <v>0</v>
      </c>
      <c r="DL32" s="3">
        <f t="shared" si="63"/>
        <v>41.299999999999955</v>
      </c>
      <c r="DM32" s="3">
        <f t="shared" si="64"/>
        <v>0</v>
      </c>
      <c r="DN32" s="4">
        <f t="shared" si="8"/>
        <v>41.299999999999955</v>
      </c>
      <c r="DO32" s="4">
        <f t="shared" si="79"/>
        <v>0.98440062644124648</v>
      </c>
      <c r="DP32" s="13"/>
      <c r="DQ32" s="11"/>
      <c r="DR32" s="55" t="str">
        <f t="shared" si="70"/>
        <v>20-03-2026 14:10</v>
      </c>
      <c r="DS32" s="5">
        <f t="shared" si="65"/>
        <v>386.07783333333327</v>
      </c>
      <c r="DT32" s="5">
        <f t="shared" si="66"/>
        <v>0</v>
      </c>
      <c r="DU32" s="6">
        <f t="shared" si="9"/>
        <v>386.07783333333327</v>
      </c>
      <c r="DV32" s="5">
        <f t="shared" si="67"/>
        <v>0</v>
      </c>
      <c r="DW32" s="5">
        <f t="shared" si="68"/>
        <v>440</v>
      </c>
      <c r="DX32" s="5">
        <f t="shared" si="69"/>
        <v>0</v>
      </c>
      <c r="DY32" s="6">
        <f t="shared" si="10"/>
        <v>440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86" t="s">
        <v>598</v>
      </c>
      <c r="B33" s="184"/>
      <c r="C33" s="185"/>
      <c r="D33" s="12"/>
      <c r="E33" s="84">
        <v>347.60300000000001</v>
      </c>
      <c r="F33" s="84">
        <v>352.642</v>
      </c>
      <c r="G33" s="84">
        <v>1652.7</v>
      </c>
      <c r="H33" s="21">
        <f t="shared" si="11"/>
        <v>58.773666666666664</v>
      </c>
      <c r="I33" s="3">
        <f t="shared" si="12"/>
        <v>0</v>
      </c>
      <c r="J33" s="3">
        <f t="shared" si="13"/>
        <v>58.773666666666664</v>
      </c>
      <c r="K33" s="3">
        <f t="shared" si="14"/>
        <v>0</v>
      </c>
      <c r="L33" s="3">
        <f t="shared" si="15"/>
        <v>58.200000000000045</v>
      </c>
      <c r="M33" s="3">
        <f t="shared" si="16"/>
        <v>0</v>
      </c>
      <c r="N33" s="4">
        <f t="shared" si="0"/>
        <v>58.200000000000045</v>
      </c>
      <c r="O33" s="4">
        <f t="shared" si="71"/>
        <v>0.98571072078765443</v>
      </c>
      <c r="P33" s="13"/>
      <c r="Q33" s="86" t="s">
        <v>598</v>
      </c>
      <c r="R33" s="84">
        <v>344.72500000000002</v>
      </c>
      <c r="S33" s="84">
        <v>350.24400000000003</v>
      </c>
      <c r="T33" s="84">
        <v>1666.4</v>
      </c>
      <c r="U33" s="21">
        <f t="shared" si="17"/>
        <v>58.374000000000002</v>
      </c>
      <c r="V33" s="3">
        <f t="shared" si="18"/>
        <v>0</v>
      </c>
      <c r="W33" s="3">
        <f t="shared" si="19"/>
        <v>58.374000000000002</v>
      </c>
      <c r="X33" s="3">
        <f t="shared" si="20"/>
        <v>0</v>
      </c>
      <c r="Y33" s="3">
        <f t="shared" si="21"/>
        <v>57.900000000000091</v>
      </c>
      <c r="Z33" s="3">
        <f t="shared" si="22"/>
        <v>0</v>
      </c>
      <c r="AA33" s="4">
        <f t="shared" si="1"/>
        <v>57.900000000000091</v>
      </c>
      <c r="AB33" s="4">
        <f t="shared" si="72"/>
        <v>0.98424241386005185</v>
      </c>
      <c r="AC33" s="13"/>
      <c r="AD33" s="86" t="s">
        <v>598</v>
      </c>
      <c r="AE33" s="84">
        <v>345.54700000000003</v>
      </c>
      <c r="AF33" s="84">
        <v>355.59399999999999</v>
      </c>
      <c r="AG33" s="84">
        <v>1643</v>
      </c>
      <c r="AH33" s="21">
        <f t="shared" si="23"/>
        <v>59.265666666666661</v>
      </c>
      <c r="AI33" s="21">
        <f t="shared" si="24"/>
        <v>0</v>
      </c>
      <c r="AJ33" s="3">
        <f t="shared" si="25"/>
        <v>59.265666666666661</v>
      </c>
      <c r="AK33" s="3">
        <f t="shared" si="26"/>
        <v>0</v>
      </c>
      <c r="AL33" s="3">
        <f t="shared" si="27"/>
        <v>58.099999999999909</v>
      </c>
      <c r="AM33" s="3">
        <f t="shared" si="28"/>
        <v>0</v>
      </c>
      <c r="AN33" s="4">
        <f t="shared" si="2"/>
        <v>58.099999999999909</v>
      </c>
      <c r="AO33" s="4">
        <f t="shared" si="73"/>
        <v>0.97174586747807901</v>
      </c>
      <c r="AP33" s="13"/>
      <c r="AQ33" s="86" t="s">
        <v>598</v>
      </c>
      <c r="AR33" s="84">
        <v>343.93299999999999</v>
      </c>
      <c r="AS33" s="84">
        <v>349.38299999999998</v>
      </c>
      <c r="AT33" s="84">
        <v>1665.9</v>
      </c>
      <c r="AU33" s="21">
        <f t="shared" si="29"/>
        <v>58.230499999999992</v>
      </c>
      <c r="AV33" s="21">
        <f t="shared" si="30"/>
        <v>0</v>
      </c>
      <c r="AW33" s="3">
        <f t="shared" si="31"/>
        <v>58.230499999999992</v>
      </c>
      <c r="AX33" s="3">
        <f t="shared" si="32"/>
        <v>0</v>
      </c>
      <c r="AY33" s="3">
        <f t="shared" si="33"/>
        <v>57.800000000000182</v>
      </c>
      <c r="AZ33" s="3">
        <f t="shared" si="34"/>
        <v>0</v>
      </c>
      <c r="BA33" s="4">
        <f t="shared" si="3"/>
        <v>57.800000000000182</v>
      </c>
      <c r="BB33" s="4">
        <f t="shared" si="74"/>
        <v>0.98440107274824484</v>
      </c>
      <c r="BC33" s="13"/>
      <c r="BD33" s="86" t="s">
        <v>598</v>
      </c>
      <c r="BE33" s="84">
        <v>273.42899999999997</v>
      </c>
      <c r="BF33" s="84">
        <v>277.90300000000002</v>
      </c>
      <c r="BG33" s="84">
        <v>1249.0999999999999</v>
      </c>
      <c r="BH33" s="21">
        <f t="shared" si="35"/>
        <v>46.317166666666665</v>
      </c>
      <c r="BI33" s="21">
        <f t="shared" si="36"/>
        <v>0</v>
      </c>
      <c r="BJ33" s="3">
        <f t="shared" si="37"/>
        <v>46.317166666666665</v>
      </c>
      <c r="BK33" s="3">
        <f t="shared" si="38"/>
        <v>0</v>
      </c>
      <c r="BL33" s="3">
        <f t="shared" si="39"/>
        <v>45.799999999999955</v>
      </c>
      <c r="BM33" s="3">
        <f t="shared" si="40"/>
        <v>0</v>
      </c>
      <c r="BN33" s="4">
        <f t="shared" si="4"/>
        <v>45.799999999999955</v>
      </c>
      <c r="BO33" s="4">
        <f t="shared" si="75"/>
        <v>0.9839008574934418</v>
      </c>
      <c r="BP33" s="13"/>
      <c r="BQ33" s="86" t="s">
        <v>598</v>
      </c>
      <c r="BR33" s="84">
        <v>270.14400000000001</v>
      </c>
      <c r="BS33" s="84">
        <v>275.41300000000001</v>
      </c>
      <c r="BT33" s="84">
        <v>1249.5</v>
      </c>
      <c r="BU33" s="21">
        <f t="shared" si="41"/>
        <v>45.902166666666666</v>
      </c>
      <c r="BV33" s="21">
        <f t="shared" si="42"/>
        <v>0</v>
      </c>
      <c r="BW33" s="3">
        <f t="shared" si="43"/>
        <v>45.902166666666666</v>
      </c>
      <c r="BX33" s="3">
        <f t="shared" si="44"/>
        <v>0</v>
      </c>
      <c r="BY33" s="3">
        <f t="shared" si="45"/>
        <v>43.799999999999955</v>
      </c>
      <c r="BZ33" s="3">
        <f t="shared" si="46"/>
        <v>0</v>
      </c>
      <c r="CA33" s="4">
        <f t="shared" si="5"/>
        <v>43.799999999999955</v>
      </c>
      <c r="CB33" s="4">
        <f t="shared" si="76"/>
        <v>0.98086873168659428</v>
      </c>
      <c r="CC33" s="13"/>
      <c r="CD33" s="86" t="s">
        <v>598</v>
      </c>
      <c r="CE33" s="84">
        <v>270.03699999999998</v>
      </c>
      <c r="CF33" s="84">
        <v>275.80200000000002</v>
      </c>
      <c r="CG33" s="84">
        <v>1245.8</v>
      </c>
      <c r="CH33" s="21">
        <f t="shared" si="47"/>
        <v>45.966999999999999</v>
      </c>
      <c r="CI33" s="21">
        <f t="shared" si="48"/>
        <v>0</v>
      </c>
      <c r="CJ33" s="3">
        <f t="shared" si="49"/>
        <v>45.966999999999999</v>
      </c>
      <c r="CK33" s="3">
        <f t="shared" si="50"/>
        <v>0</v>
      </c>
      <c r="CL33" s="3">
        <f t="shared" si="51"/>
        <v>43.700000000000045</v>
      </c>
      <c r="CM33" s="3">
        <f t="shared" si="52"/>
        <v>0</v>
      </c>
      <c r="CN33" s="4">
        <f t="shared" si="6"/>
        <v>43.700000000000045</v>
      </c>
      <c r="CO33" s="4">
        <f t="shared" si="77"/>
        <v>0.97909732344217937</v>
      </c>
      <c r="CP33" s="13"/>
      <c r="CQ33" s="86" t="s">
        <v>598</v>
      </c>
      <c r="CR33" s="84">
        <v>272.21199999999999</v>
      </c>
      <c r="CS33" s="84">
        <v>280.80200000000002</v>
      </c>
      <c r="CT33" s="84">
        <v>1257.4000000000001</v>
      </c>
      <c r="CU33" s="21">
        <f t="shared" si="53"/>
        <v>46.800333333333334</v>
      </c>
      <c r="CV33" s="21">
        <f t="shared" si="54"/>
        <v>0</v>
      </c>
      <c r="CW33" s="3">
        <f t="shared" si="55"/>
        <v>46.800333333333334</v>
      </c>
      <c r="CX33" s="3">
        <f t="shared" si="56"/>
        <v>0</v>
      </c>
      <c r="CY33" s="3">
        <f t="shared" si="57"/>
        <v>43.900000000000091</v>
      </c>
      <c r="CZ33" s="3">
        <f t="shared" si="58"/>
        <v>0</v>
      </c>
      <c r="DA33" s="4">
        <f t="shared" si="7"/>
        <v>43.900000000000091</v>
      </c>
      <c r="DB33" s="4">
        <f t="shared" si="78"/>
        <v>0.9694090497930925</v>
      </c>
      <c r="DC33" s="13"/>
      <c r="DD33" s="86" t="s">
        <v>598</v>
      </c>
      <c r="DE33" s="84">
        <v>255.51</v>
      </c>
      <c r="DF33" s="84">
        <v>259.63799999999998</v>
      </c>
      <c r="DG33" s="84">
        <v>1193.9000000000001</v>
      </c>
      <c r="DH33" s="21">
        <f t="shared" si="59"/>
        <v>43.272999999999996</v>
      </c>
      <c r="DI33" s="21">
        <f t="shared" si="60"/>
        <v>0</v>
      </c>
      <c r="DJ33" s="3">
        <f t="shared" si="61"/>
        <v>43.272999999999996</v>
      </c>
      <c r="DK33" s="3">
        <f t="shared" si="62"/>
        <v>0</v>
      </c>
      <c r="DL33" s="3">
        <f t="shared" si="63"/>
        <v>42</v>
      </c>
      <c r="DM33" s="3">
        <f t="shared" si="64"/>
        <v>0</v>
      </c>
      <c r="DN33" s="4">
        <f t="shared" si="8"/>
        <v>42</v>
      </c>
      <c r="DO33" s="4">
        <f t="shared" si="79"/>
        <v>0.98410094054029074</v>
      </c>
      <c r="DP33" s="13"/>
      <c r="DQ33" s="11"/>
      <c r="DR33" s="55" t="str">
        <f t="shared" si="70"/>
        <v>20-03-2026 14:00</v>
      </c>
      <c r="DS33" s="5">
        <f t="shared" si="65"/>
        <v>462.90350000000001</v>
      </c>
      <c r="DT33" s="5">
        <f t="shared" si="66"/>
        <v>0</v>
      </c>
      <c r="DU33" s="6">
        <f t="shared" si="9"/>
        <v>462.90350000000001</v>
      </c>
      <c r="DV33" s="5">
        <f t="shared" si="67"/>
        <v>0</v>
      </c>
      <c r="DW33" s="5">
        <f t="shared" si="68"/>
        <v>451.20000000000027</v>
      </c>
      <c r="DX33" s="5">
        <f t="shared" si="69"/>
        <v>0</v>
      </c>
      <c r="DY33" s="6">
        <f t="shared" si="10"/>
        <v>451.20000000000027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86" t="s">
        <v>599</v>
      </c>
      <c r="B34" s="184"/>
      <c r="C34" s="185"/>
      <c r="D34" s="12"/>
      <c r="E34" s="84">
        <v>349.12799999999999</v>
      </c>
      <c r="F34" s="84">
        <v>354.87700000000001</v>
      </c>
      <c r="G34" s="84">
        <v>1594.5</v>
      </c>
      <c r="H34" s="21">
        <f t="shared" si="11"/>
        <v>59.146166666666666</v>
      </c>
      <c r="I34" s="3">
        <f t="shared" si="12"/>
        <v>0</v>
      </c>
      <c r="J34" s="3">
        <f t="shared" si="13"/>
        <v>59.146166666666666</v>
      </c>
      <c r="K34" s="3">
        <f t="shared" si="14"/>
        <v>0</v>
      </c>
      <c r="L34" s="3">
        <f t="shared" si="15"/>
        <v>58.799999999999955</v>
      </c>
      <c r="M34" s="3">
        <f t="shared" si="16"/>
        <v>0</v>
      </c>
      <c r="N34" s="4">
        <f t="shared" si="0"/>
        <v>58.799999999999955</v>
      </c>
      <c r="O34" s="4">
        <f t="shared" si="71"/>
        <v>0.98380002085229523</v>
      </c>
      <c r="P34" s="13"/>
      <c r="Q34" s="86" t="s">
        <v>599</v>
      </c>
      <c r="R34" s="84">
        <v>347.404</v>
      </c>
      <c r="S34" s="84">
        <v>352.98099999999999</v>
      </c>
      <c r="T34" s="84">
        <v>1608.5</v>
      </c>
      <c r="U34" s="21">
        <f t="shared" si="17"/>
        <v>58.830166666666663</v>
      </c>
      <c r="V34" s="3">
        <f t="shared" si="18"/>
        <v>0</v>
      </c>
      <c r="W34" s="3">
        <f t="shared" si="19"/>
        <v>58.830166666666663</v>
      </c>
      <c r="X34" s="3">
        <f t="shared" si="20"/>
        <v>0</v>
      </c>
      <c r="Y34" s="3">
        <f t="shared" si="21"/>
        <v>60.099999999999909</v>
      </c>
      <c r="Z34" s="3">
        <f t="shared" si="22"/>
        <v>0</v>
      </c>
      <c r="AA34" s="4">
        <f t="shared" si="1"/>
        <v>60.099999999999909</v>
      </c>
      <c r="AB34" s="4">
        <f t="shared" si="72"/>
        <v>0.98420028273476479</v>
      </c>
      <c r="AC34" s="13"/>
      <c r="AD34" s="86" t="s">
        <v>599</v>
      </c>
      <c r="AE34" s="84">
        <v>348.45</v>
      </c>
      <c r="AF34" s="84">
        <v>358.20800000000003</v>
      </c>
      <c r="AG34" s="84">
        <v>1584.9</v>
      </c>
      <c r="AH34" s="21">
        <f t="shared" si="23"/>
        <v>59.701333333333338</v>
      </c>
      <c r="AI34" s="21">
        <f t="shared" si="24"/>
        <v>0</v>
      </c>
      <c r="AJ34" s="3">
        <f t="shared" si="25"/>
        <v>59.701333333333338</v>
      </c>
      <c r="AK34" s="3">
        <f t="shared" si="26"/>
        <v>0</v>
      </c>
      <c r="AL34" s="3">
        <f t="shared" si="27"/>
        <v>58</v>
      </c>
      <c r="AM34" s="3">
        <f t="shared" si="28"/>
        <v>0</v>
      </c>
      <c r="AN34" s="4">
        <f t="shared" si="2"/>
        <v>58</v>
      </c>
      <c r="AO34" s="4">
        <f t="shared" si="73"/>
        <v>0.97275884402358392</v>
      </c>
      <c r="AP34" s="13"/>
      <c r="AQ34" s="86" t="s">
        <v>599</v>
      </c>
      <c r="AR34" s="84">
        <v>346.66300000000001</v>
      </c>
      <c r="AS34" s="84">
        <v>352.37099999999998</v>
      </c>
      <c r="AT34" s="84">
        <v>1608.1</v>
      </c>
      <c r="AU34" s="21">
        <f t="shared" si="29"/>
        <v>58.728499999999997</v>
      </c>
      <c r="AV34" s="21">
        <f t="shared" si="30"/>
        <v>0</v>
      </c>
      <c r="AW34" s="3">
        <f t="shared" si="31"/>
        <v>58.728499999999997</v>
      </c>
      <c r="AX34" s="3">
        <f t="shared" si="32"/>
        <v>0</v>
      </c>
      <c r="AY34" s="3">
        <f t="shared" si="33"/>
        <v>57.699999999999818</v>
      </c>
      <c r="AZ34" s="3">
        <f t="shared" si="34"/>
        <v>0</v>
      </c>
      <c r="BA34" s="4">
        <f t="shared" si="3"/>
        <v>57.699999999999818</v>
      </c>
      <c r="BB34" s="4">
        <f t="shared" si="74"/>
        <v>0.98380116411395957</v>
      </c>
      <c r="BC34" s="13"/>
      <c r="BD34" s="86" t="s">
        <v>599</v>
      </c>
      <c r="BE34" s="84">
        <v>267.99</v>
      </c>
      <c r="BF34" s="84">
        <v>272.34800000000001</v>
      </c>
      <c r="BG34" s="84">
        <v>1203.3</v>
      </c>
      <c r="BH34" s="21">
        <f t="shared" si="35"/>
        <v>45.391333333333336</v>
      </c>
      <c r="BI34" s="21">
        <f t="shared" si="36"/>
        <v>0</v>
      </c>
      <c r="BJ34" s="3">
        <f t="shared" si="37"/>
        <v>45.391333333333336</v>
      </c>
      <c r="BK34" s="3">
        <f t="shared" si="38"/>
        <v>0</v>
      </c>
      <c r="BL34" s="3">
        <f t="shared" si="39"/>
        <v>43.799999999999955</v>
      </c>
      <c r="BM34" s="3">
        <f t="shared" si="40"/>
        <v>0</v>
      </c>
      <c r="BN34" s="4">
        <f t="shared" si="4"/>
        <v>43.799999999999955</v>
      </c>
      <c r="BO34" s="4">
        <f t="shared" si="75"/>
        <v>0.98399841379411634</v>
      </c>
      <c r="BP34" s="13"/>
      <c r="BQ34" s="86" t="s">
        <v>599</v>
      </c>
      <c r="BR34" s="84">
        <v>263.90699999999998</v>
      </c>
      <c r="BS34" s="84">
        <v>268.92399999999998</v>
      </c>
      <c r="BT34" s="84">
        <v>1205.7</v>
      </c>
      <c r="BU34" s="21">
        <f t="shared" si="41"/>
        <v>44.820666666666661</v>
      </c>
      <c r="BV34" s="21">
        <f t="shared" si="42"/>
        <v>0</v>
      </c>
      <c r="BW34" s="3">
        <f t="shared" si="43"/>
        <v>44.820666666666661</v>
      </c>
      <c r="BX34" s="3">
        <f t="shared" si="44"/>
        <v>0</v>
      </c>
      <c r="BY34" s="3">
        <f t="shared" si="45"/>
        <v>44</v>
      </c>
      <c r="BZ34" s="3">
        <f t="shared" si="46"/>
        <v>0</v>
      </c>
      <c r="CA34" s="4">
        <f t="shared" si="5"/>
        <v>44</v>
      </c>
      <c r="CB34" s="4">
        <f t="shared" si="76"/>
        <v>0.98134417158751175</v>
      </c>
      <c r="CC34" s="13"/>
      <c r="CD34" s="86" t="s">
        <v>599</v>
      </c>
      <c r="CE34" s="84">
        <v>263.03500000000003</v>
      </c>
      <c r="CF34" s="84">
        <v>268.084</v>
      </c>
      <c r="CG34" s="84">
        <v>1202.0999999999999</v>
      </c>
      <c r="CH34" s="21">
        <f t="shared" si="47"/>
        <v>44.680666666666667</v>
      </c>
      <c r="CI34" s="21">
        <f t="shared" si="48"/>
        <v>0</v>
      </c>
      <c r="CJ34" s="3">
        <f t="shared" si="49"/>
        <v>44.680666666666667</v>
      </c>
      <c r="CK34" s="3">
        <f t="shared" si="50"/>
        <v>0</v>
      </c>
      <c r="CL34" s="3">
        <f t="shared" si="51"/>
        <v>44.599999999999909</v>
      </c>
      <c r="CM34" s="3">
        <f t="shared" si="52"/>
        <v>0</v>
      </c>
      <c r="CN34" s="4">
        <f t="shared" si="6"/>
        <v>44.599999999999909</v>
      </c>
      <c r="CO34" s="4">
        <f t="shared" si="77"/>
        <v>0.9811663508452575</v>
      </c>
      <c r="CP34" s="13"/>
      <c r="CQ34" s="86" t="s">
        <v>599</v>
      </c>
      <c r="CR34" s="84">
        <v>263.24799999999999</v>
      </c>
      <c r="CS34" s="84">
        <v>271.43900000000002</v>
      </c>
      <c r="CT34" s="84">
        <v>1213.5</v>
      </c>
      <c r="CU34" s="21">
        <f t="shared" si="53"/>
        <v>45.239833333333337</v>
      </c>
      <c r="CV34" s="21">
        <f t="shared" si="54"/>
        <v>0</v>
      </c>
      <c r="CW34" s="3">
        <f t="shared" si="55"/>
        <v>45.239833333333337</v>
      </c>
      <c r="CX34" s="3">
        <f t="shared" si="56"/>
        <v>0</v>
      </c>
      <c r="CY34" s="3">
        <f t="shared" si="57"/>
        <v>44.799999999999955</v>
      </c>
      <c r="CZ34" s="3">
        <f t="shared" si="58"/>
        <v>0</v>
      </c>
      <c r="DA34" s="4">
        <f t="shared" si="7"/>
        <v>44.799999999999955</v>
      </c>
      <c r="DB34" s="4">
        <f t="shared" si="78"/>
        <v>0.96982379098066218</v>
      </c>
      <c r="DC34" s="13"/>
      <c r="DD34" s="86" t="s">
        <v>599</v>
      </c>
      <c r="DE34" s="84">
        <v>250.01599999999999</v>
      </c>
      <c r="DF34" s="84">
        <v>254.107</v>
      </c>
      <c r="DG34" s="84">
        <v>1151.9000000000001</v>
      </c>
      <c r="DH34" s="21">
        <f t="shared" si="59"/>
        <v>42.351166666666664</v>
      </c>
      <c r="DI34" s="21">
        <f t="shared" si="60"/>
        <v>0</v>
      </c>
      <c r="DJ34" s="3">
        <f t="shared" si="61"/>
        <v>42.351166666666664</v>
      </c>
      <c r="DK34" s="3">
        <f t="shared" si="62"/>
        <v>0</v>
      </c>
      <c r="DL34" s="3">
        <f t="shared" si="63"/>
        <v>41.900000000000091</v>
      </c>
      <c r="DM34" s="3">
        <f t="shared" si="64"/>
        <v>0</v>
      </c>
      <c r="DN34" s="4">
        <f t="shared" si="8"/>
        <v>41.900000000000091</v>
      </c>
      <c r="DO34" s="4">
        <f t="shared" si="79"/>
        <v>0.98390048286745346</v>
      </c>
      <c r="DP34" s="13"/>
      <c r="DQ34" s="11"/>
      <c r="DR34" s="55" t="str">
        <f t="shared" si="70"/>
        <v>20-03-2026 13:50</v>
      </c>
      <c r="DS34" s="5">
        <f t="shared" si="65"/>
        <v>458.88983333333334</v>
      </c>
      <c r="DT34" s="5">
        <f t="shared" si="66"/>
        <v>0</v>
      </c>
      <c r="DU34" s="6">
        <f t="shared" si="9"/>
        <v>458.88983333333334</v>
      </c>
      <c r="DV34" s="5">
        <f t="shared" si="67"/>
        <v>0</v>
      </c>
      <c r="DW34" s="5">
        <f t="shared" si="68"/>
        <v>453.69999999999959</v>
      </c>
      <c r="DX34" s="5">
        <f t="shared" si="69"/>
        <v>0</v>
      </c>
      <c r="DY34" s="6">
        <f t="shared" si="10"/>
        <v>453.69999999999959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86" t="s">
        <v>600</v>
      </c>
      <c r="B35" s="184"/>
      <c r="C35" s="185"/>
      <c r="D35" s="12"/>
      <c r="E35" s="84">
        <v>348.67399999999998</v>
      </c>
      <c r="F35" s="84">
        <v>354.12799999999999</v>
      </c>
      <c r="G35" s="84">
        <v>1535.7</v>
      </c>
      <c r="H35" s="21">
        <f t="shared" si="11"/>
        <v>59.021333333333331</v>
      </c>
      <c r="I35" s="3">
        <f t="shared" si="12"/>
        <v>0</v>
      </c>
      <c r="J35" s="3">
        <f t="shared" si="13"/>
        <v>59.021333333333331</v>
      </c>
      <c r="K35" s="3">
        <f t="shared" si="14"/>
        <v>0</v>
      </c>
      <c r="L35" s="3">
        <f t="shared" si="15"/>
        <v>57.100000000000136</v>
      </c>
      <c r="M35" s="3">
        <f t="shared" si="16"/>
        <v>0</v>
      </c>
      <c r="N35" s="4">
        <f t="shared" ref="N35:N66" si="80">L35-M35</f>
        <v>57.100000000000136</v>
      </c>
      <c r="O35" s="4">
        <f t="shared" si="71"/>
        <v>0.98459878913839061</v>
      </c>
      <c r="P35" s="13"/>
      <c r="Q35" s="86" t="s">
        <v>600</v>
      </c>
      <c r="R35" s="84">
        <v>347.428</v>
      </c>
      <c r="S35" s="84">
        <v>352.51499999999999</v>
      </c>
      <c r="T35" s="84">
        <v>1548.4</v>
      </c>
      <c r="U35" s="21">
        <f t="shared" si="17"/>
        <v>58.752499999999998</v>
      </c>
      <c r="V35" s="3">
        <f t="shared" si="18"/>
        <v>0</v>
      </c>
      <c r="W35" s="3">
        <f t="shared" si="19"/>
        <v>58.752499999999998</v>
      </c>
      <c r="X35" s="3">
        <f t="shared" si="20"/>
        <v>0</v>
      </c>
      <c r="Y35" s="3">
        <f t="shared" si="21"/>
        <v>55.300000000000182</v>
      </c>
      <c r="Z35" s="3">
        <f t="shared" si="22"/>
        <v>0</v>
      </c>
      <c r="AA35" s="4">
        <f t="shared" ref="AA35:AA66" si="81">Y35-Z35</f>
        <v>55.300000000000182</v>
      </c>
      <c r="AB35" s="4">
        <f t="shared" si="72"/>
        <v>0.98556940839396912</v>
      </c>
      <c r="AC35" s="13"/>
      <c r="AD35" s="86" t="s">
        <v>600</v>
      </c>
      <c r="AE35" s="84">
        <v>348.06200000000001</v>
      </c>
      <c r="AF35" s="84">
        <v>357.71100000000001</v>
      </c>
      <c r="AG35" s="84">
        <v>1526.9</v>
      </c>
      <c r="AH35" s="21">
        <f t="shared" si="23"/>
        <v>59.618499999999997</v>
      </c>
      <c r="AI35" s="21">
        <f t="shared" si="24"/>
        <v>0</v>
      </c>
      <c r="AJ35" s="3">
        <f t="shared" si="25"/>
        <v>59.618499999999997</v>
      </c>
      <c r="AK35" s="3">
        <f t="shared" si="26"/>
        <v>0</v>
      </c>
      <c r="AL35" s="3">
        <f t="shared" si="27"/>
        <v>57.600000000000136</v>
      </c>
      <c r="AM35" s="3">
        <f t="shared" si="28"/>
        <v>0</v>
      </c>
      <c r="AN35" s="4">
        <f t="shared" ref="AN35:AN66" si="82">AL35-AM35</f>
        <v>57.600000000000136</v>
      </c>
      <c r="AO35" s="4">
        <f t="shared" si="73"/>
        <v>0.97302571069941934</v>
      </c>
      <c r="AP35" s="13"/>
      <c r="AQ35" s="86" t="s">
        <v>600</v>
      </c>
      <c r="AR35" s="84">
        <v>346.43599999999998</v>
      </c>
      <c r="AS35" s="84">
        <v>352.10500000000002</v>
      </c>
      <c r="AT35" s="84">
        <v>1550.4</v>
      </c>
      <c r="AU35" s="21">
        <f t="shared" si="29"/>
        <v>58.68416666666667</v>
      </c>
      <c r="AV35" s="21">
        <f t="shared" si="30"/>
        <v>0</v>
      </c>
      <c r="AW35" s="3">
        <f t="shared" si="31"/>
        <v>58.68416666666667</v>
      </c>
      <c r="AX35" s="3">
        <f t="shared" si="32"/>
        <v>0</v>
      </c>
      <c r="AY35" s="3">
        <f t="shared" si="33"/>
        <v>57.400000000000091</v>
      </c>
      <c r="AZ35" s="3">
        <f t="shared" si="34"/>
        <v>0</v>
      </c>
      <c r="BA35" s="4">
        <f t="shared" ref="BA35:BA66" si="83">AY35-AZ35</f>
        <v>57.400000000000091</v>
      </c>
      <c r="BB35" s="4">
        <f t="shared" si="74"/>
        <v>0.98389968901322034</v>
      </c>
      <c r="BC35" s="13"/>
      <c r="BD35" s="86" t="s">
        <v>600</v>
      </c>
      <c r="BE35" s="84">
        <v>271.92700000000002</v>
      </c>
      <c r="BF35" s="84">
        <v>276.46100000000001</v>
      </c>
      <c r="BG35" s="84">
        <v>1159.5</v>
      </c>
      <c r="BH35" s="21">
        <f t="shared" si="35"/>
        <v>46.076833333333333</v>
      </c>
      <c r="BI35" s="21">
        <f t="shared" si="36"/>
        <v>0</v>
      </c>
      <c r="BJ35" s="3">
        <f t="shared" si="37"/>
        <v>46.076833333333333</v>
      </c>
      <c r="BK35" s="3">
        <f t="shared" si="38"/>
        <v>0</v>
      </c>
      <c r="BL35" s="3">
        <f t="shared" si="39"/>
        <v>46.400000000000091</v>
      </c>
      <c r="BM35" s="3">
        <f t="shared" si="40"/>
        <v>0</v>
      </c>
      <c r="BN35" s="4">
        <f t="shared" ref="BN35:BN66" si="84">BL35-BM35</f>
        <v>46.400000000000091</v>
      </c>
      <c r="BO35" s="4">
        <f t="shared" si="75"/>
        <v>0.98359985676098982</v>
      </c>
      <c r="BP35" s="13"/>
      <c r="BQ35" s="86" t="s">
        <v>600</v>
      </c>
      <c r="BR35" s="84">
        <v>269.06</v>
      </c>
      <c r="BS35" s="84">
        <v>273.85599999999999</v>
      </c>
      <c r="BT35" s="84">
        <v>1161.7</v>
      </c>
      <c r="BU35" s="21">
        <f t="shared" si="41"/>
        <v>45.642666666666663</v>
      </c>
      <c r="BV35" s="21">
        <f t="shared" si="42"/>
        <v>0</v>
      </c>
      <c r="BW35" s="3">
        <f t="shared" si="43"/>
        <v>45.642666666666663</v>
      </c>
      <c r="BX35" s="3">
        <f t="shared" si="44"/>
        <v>0</v>
      </c>
      <c r="BY35" s="3">
        <f t="shared" si="45"/>
        <v>46</v>
      </c>
      <c r="BZ35" s="3">
        <f t="shared" si="46"/>
        <v>0</v>
      </c>
      <c r="CA35" s="4">
        <f t="shared" ref="CA35:CA66" si="85" xml:space="preserve"> BY35-BZ35</f>
        <v>46</v>
      </c>
      <c r="CB35" s="4">
        <f t="shared" si="76"/>
        <v>0.98248714652956304</v>
      </c>
      <c r="CC35" s="13"/>
      <c r="CD35" s="86" t="s">
        <v>600</v>
      </c>
      <c r="CE35" s="84">
        <v>269.33100000000002</v>
      </c>
      <c r="CF35" s="84">
        <v>275.06099999999998</v>
      </c>
      <c r="CG35" s="84">
        <v>1157.5</v>
      </c>
      <c r="CH35" s="21">
        <f t="shared" si="47"/>
        <v>45.843499999999992</v>
      </c>
      <c r="CI35" s="21">
        <f t="shared" si="48"/>
        <v>0</v>
      </c>
      <c r="CJ35" s="3">
        <f t="shared" si="49"/>
        <v>45.843499999999992</v>
      </c>
      <c r="CK35" s="3">
        <f t="shared" si="50"/>
        <v>0</v>
      </c>
      <c r="CL35" s="3">
        <f t="shared" si="51"/>
        <v>45.5</v>
      </c>
      <c r="CM35" s="3">
        <f t="shared" si="52"/>
        <v>0</v>
      </c>
      <c r="CN35" s="4">
        <f t="shared" ref="CN35:CN66" si="86">CL35-CM35</f>
        <v>45.5</v>
      </c>
      <c r="CO35" s="4">
        <f t="shared" si="77"/>
        <v>0.97916825722294343</v>
      </c>
      <c r="CP35" s="13"/>
      <c r="CQ35" s="86" t="s">
        <v>600</v>
      </c>
      <c r="CR35" s="84">
        <v>270.49900000000002</v>
      </c>
      <c r="CS35" s="84">
        <v>278.53699999999998</v>
      </c>
      <c r="CT35" s="84">
        <v>1168.7</v>
      </c>
      <c r="CU35" s="21">
        <f t="shared" si="53"/>
        <v>46.42283333333333</v>
      </c>
      <c r="CV35" s="21">
        <f t="shared" si="54"/>
        <v>0</v>
      </c>
      <c r="CW35" s="3">
        <f t="shared" si="55"/>
        <v>46.42283333333333</v>
      </c>
      <c r="CX35" s="3">
        <f t="shared" si="56"/>
        <v>0</v>
      </c>
      <c r="CY35" s="3">
        <f t="shared" si="57"/>
        <v>45.799999999999955</v>
      </c>
      <c r="CZ35" s="3">
        <f t="shared" si="58"/>
        <v>0</v>
      </c>
      <c r="DA35" s="4">
        <f t="shared" ref="DA35:DA66" si="87">CY35-CZ35</f>
        <v>45.799999999999955</v>
      </c>
      <c r="DB35" s="4">
        <f t="shared" si="78"/>
        <v>0.97114207448202594</v>
      </c>
      <c r="DC35" s="13"/>
      <c r="DD35" s="86" t="s">
        <v>600</v>
      </c>
      <c r="DE35" s="84">
        <v>256.11900000000003</v>
      </c>
      <c r="DF35" s="84">
        <v>260.428</v>
      </c>
      <c r="DG35" s="84">
        <v>1110</v>
      </c>
      <c r="DH35" s="21">
        <f t="shared" si="59"/>
        <v>43.404666666666664</v>
      </c>
      <c r="DI35" s="21">
        <f t="shared" si="60"/>
        <v>0</v>
      </c>
      <c r="DJ35" s="3">
        <f t="shared" si="61"/>
        <v>43.404666666666664</v>
      </c>
      <c r="DK35" s="3">
        <f t="shared" si="62"/>
        <v>0</v>
      </c>
      <c r="DL35" s="3">
        <f t="shared" si="63"/>
        <v>43.299999999999955</v>
      </c>
      <c r="DM35" s="3">
        <f t="shared" si="64"/>
        <v>0</v>
      </c>
      <c r="DN35" s="4">
        <f t="shared" ref="DN35:DN66" si="88" xml:space="preserve"> DL35-DM35</f>
        <v>43.299999999999955</v>
      </c>
      <c r="DO35" s="4">
        <f t="shared" si="79"/>
        <v>0.98345416007495368</v>
      </c>
      <c r="DP35" s="13"/>
      <c r="DQ35" s="11"/>
      <c r="DR35" s="55" t="str">
        <f t="shared" si="70"/>
        <v>20-03-2026 13:40</v>
      </c>
      <c r="DS35" s="5">
        <f t="shared" si="65"/>
        <v>463.4670000000001</v>
      </c>
      <c r="DT35" s="5">
        <f t="shared" si="66"/>
        <v>0</v>
      </c>
      <c r="DU35" s="6">
        <f t="shared" ref="DU35:DU66" si="89">DS35-DT35</f>
        <v>463.4670000000001</v>
      </c>
      <c r="DV35" s="5">
        <f t="shared" si="67"/>
        <v>0</v>
      </c>
      <c r="DW35" s="5">
        <f t="shared" si="68"/>
        <v>454.40000000000055</v>
      </c>
      <c r="DX35" s="5">
        <f t="shared" si="69"/>
        <v>0</v>
      </c>
      <c r="DY35" s="6">
        <f t="shared" ref="DY35:DY66" si="90">DW35-DX35</f>
        <v>454.40000000000055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86" t="s">
        <v>601</v>
      </c>
      <c r="B36" s="184"/>
      <c r="C36" s="185"/>
      <c r="D36" s="12"/>
      <c r="E36" s="84">
        <v>344.09699999999998</v>
      </c>
      <c r="F36" s="84">
        <v>349.30200000000002</v>
      </c>
      <c r="G36" s="84">
        <v>1478.6</v>
      </c>
      <c r="H36" s="21">
        <f t="shared" si="11"/>
        <v>58.216999999999999</v>
      </c>
      <c r="I36" s="3">
        <f t="shared" si="12"/>
        <v>0</v>
      </c>
      <c r="J36" s="3">
        <f t="shared" si="13"/>
        <v>58.216999999999999</v>
      </c>
      <c r="K36" s="3">
        <f t="shared" si="14"/>
        <v>0</v>
      </c>
      <c r="L36" s="3">
        <f t="shared" si="15"/>
        <v>57.599999999999909</v>
      </c>
      <c r="M36" s="3">
        <f t="shared" si="16"/>
        <v>0</v>
      </c>
      <c r="N36" s="4">
        <f t="shared" si="80"/>
        <v>57.599999999999909</v>
      </c>
      <c r="O36" s="4">
        <f t="shared" si="71"/>
        <v>0.98509885428654853</v>
      </c>
      <c r="P36" s="13"/>
      <c r="Q36" s="86" t="s">
        <v>601</v>
      </c>
      <c r="R36" s="84">
        <v>342.06599999999997</v>
      </c>
      <c r="S36" s="84">
        <v>347.48700000000002</v>
      </c>
      <c r="T36" s="84">
        <v>1493.1</v>
      </c>
      <c r="U36" s="21">
        <f t="shared" si="17"/>
        <v>57.914500000000004</v>
      </c>
      <c r="V36" s="3">
        <f t="shared" si="18"/>
        <v>0</v>
      </c>
      <c r="W36" s="3">
        <f t="shared" si="19"/>
        <v>57.914500000000004</v>
      </c>
      <c r="X36" s="3">
        <f t="shared" si="20"/>
        <v>0</v>
      </c>
      <c r="Y36" s="3">
        <f t="shared" si="21"/>
        <v>57.299999999999955</v>
      </c>
      <c r="Z36" s="3">
        <f t="shared" si="22"/>
        <v>0</v>
      </c>
      <c r="AA36" s="4">
        <f t="shared" si="81"/>
        <v>57.299999999999955</v>
      </c>
      <c r="AB36" s="4">
        <f t="shared" si="72"/>
        <v>0.98439941638104433</v>
      </c>
      <c r="AC36" s="13"/>
      <c r="AD36" s="86" t="s">
        <v>601</v>
      </c>
      <c r="AE36" s="84">
        <v>342.92700000000002</v>
      </c>
      <c r="AF36" s="84">
        <v>352.55399999999997</v>
      </c>
      <c r="AG36" s="84">
        <v>1469.3</v>
      </c>
      <c r="AH36" s="21">
        <f t="shared" si="23"/>
        <v>58.758999999999993</v>
      </c>
      <c r="AI36" s="21">
        <f t="shared" si="24"/>
        <v>0</v>
      </c>
      <c r="AJ36" s="3">
        <f t="shared" si="25"/>
        <v>58.758999999999993</v>
      </c>
      <c r="AK36" s="3">
        <f t="shared" si="26"/>
        <v>0</v>
      </c>
      <c r="AL36" s="3">
        <f t="shared" si="27"/>
        <v>57.599999999999909</v>
      </c>
      <c r="AM36" s="3">
        <f t="shared" si="28"/>
        <v>0</v>
      </c>
      <c r="AN36" s="4">
        <f t="shared" si="82"/>
        <v>57.599999999999909</v>
      </c>
      <c r="AO36" s="4">
        <f t="shared" si="73"/>
        <v>0.97269354481866621</v>
      </c>
      <c r="AP36" s="13"/>
      <c r="AQ36" s="86" t="s">
        <v>601</v>
      </c>
      <c r="AR36" s="84">
        <v>338.589</v>
      </c>
      <c r="AS36" s="84">
        <v>347.13400000000001</v>
      </c>
      <c r="AT36" s="84">
        <v>1493</v>
      </c>
      <c r="AU36" s="21">
        <f t="shared" si="29"/>
        <v>57.855666666666664</v>
      </c>
      <c r="AV36" s="21">
        <f t="shared" si="30"/>
        <v>0</v>
      </c>
      <c r="AW36" s="3">
        <f t="shared" si="31"/>
        <v>57.855666666666664</v>
      </c>
      <c r="AX36" s="3">
        <f t="shared" si="32"/>
        <v>0</v>
      </c>
      <c r="AY36" s="3">
        <f t="shared" ref="AY36:AY67" si="91">AT36-AT37</f>
        <v>57.200000000000045</v>
      </c>
      <c r="AZ36" s="3">
        <f t="shared" si="34"/>
        <v>0</v>
      </c>
      <c r="BA36" s="4">
        <f t="shared" si="83"/>
        <v>57.200000000000045</v>
      </c>
      <c r="BB36" s="4">
        <f t="shared" si="74"/>
        <v>0.97538414560371489</v>
      </c>
      <c r="BC36" s="13"/>
      <c r="BD36" s="86" t="s">
        <v>601</v>
      </c>
      <c r="BE36" s="84">
        <v>272.762</v>
      </c>
      <c r="BF36" s="84">
        <v>277.22500000000002</v>
      </c>
      <c r="BG36" s="84">
        <v>1113.0999999999999</v>
      </c>
      <c r="BH36" s="21">
        <f t="shared" si="35"/>
        <v>46.204166666666666</v>
      </c>
      <c r="BI36" s="21">
        <f t="shared" si="36"/>
        <v>0</v>
      </c>
      <c r="BJ36" s="3">
        <f t="shared" si="37"/>
        <v>46.204166666666666</v>
      </c>
      <c r="BK36" s="3">
        <f t="shared" si="38"/>
        <v>0</v>
      </c>
      <c r="BL36" s="3">
        <f t="shared" si="39"/>
        <v>45.099999999999909</v>
      </c>
      <c r="BM36" s="3">
        <f t="shared" si="40"/>
        <v>0</v>
      </c>
      <c r="BN36" s="4">
        <f t="shared" si="84"/>
        <v>45.099999999999909</v>
      </c>
      <c r="BO36" s="4">
        <f t="shared" si="75"/>
        <v>0.98390116331499677</v>
      </c>
      <c r="BP36" s="13"/>
      <c r="BQ36" s="86" t="s">
        <v>601</v>
      </c>
      <c r="BR36" s="84">
        <v>259.238</v>
      </c>
      <c r="BS36" s="84">
        <v>265.988</v>
      </c>
      <c r="BT36" s="84">
        <v>1115.7</v>
      </c>
      <c r="BU36" s="21">
        <f t="shared" si="41"/>
        <v>44.331333333333333</v>
      </c>
      <c r="BV36" s="21">
        <f t="shared" si="42"/>
        <v>0</v>
      </c>
      <c r="BW36" s="3">
        <f t="shared" si="43"/>
        <v>44.331333333333333</v>
      </c>
      <c r="BX36" s="3">
        <f t="shared" si="44"/>
        <v>0</v>
      </c>
      <c r="BY36" s="3">
        <f t="shared" ref="BY36:BY67" si="92">BT36-BT37</f>
        <v>45.299999999999955</v>
      </c>
      <c r="BZ36" s="3">
        <f t="shared" si="46"/>
        <v>0</v>
      </c>
      <c r="CA36" s="4">
        <f t="shared" si="85"/>
        <v>45.299999999999955</v>
      </c>
      <c r="CB36" s="4">
        <f t="shared" si="76"/>
        <v>0.97462291531948808</v>
      </c>
      <c r="CC36" s="13"/>
      <c r="CD36" s="86" t="s">
        <v>601</v>
      </c>
      <c r="CE36" s="84">
        <v>269.358</v>
      </c>
      <c r="CF36" s="84">
        <v>274.99599999999998</v>
      </c>
      <c r="CG36" s="84">
        <v>1112</v>
      </c>
      <c r="CH36" s="21">
        <f t="shared" si="47"/>
        <v>45.832666666666661</v>
      </c>
      <c r="CI36" s="21">
        <f t="shared" si="48"/>
        <v>0</v>
      </c>
      <c r="CJ36" s="3">
        <f t="shared" si="49"/>
        <v>45.832666666666661</v>
      </c>
      <c r="CK36" s="3">
        <f t="shared" si="50"/>
        <v>0</v>
      </c>
      <c r="CL36" s="3">
        <f t="shared" ref="CL36:CL67" si="93">CG36-CG37</f>
        <v>44.700000000000045</v>
      </c>
      <c r="CM36" s="3">
        <f t="shared" si="52"/>
        <v>0</v>
      </c>
      <c r="CN36" s="4">
        <f t="shared" si="86"/>
        <v>44.700000000000045</v>
      </c>
      <c r="CO36" s="4">
        <f t="shared" si="77"/>
        <v>0.97949788360557977</v>
      </c>
      <c r="CP36" s="13"/>
      <c r="CQ36" s="86" t="s">
        <v>601</v>
      </c>
      <c r="CR36" s="84">
        <v>271.03899999999999</v>
      </c>
      <c r="CS36" s="84">
        <v>279.22300000000001</v>
      </c>
      <c r="CT36" s="84">
        <v>1122.9000000000001</v>
      </c>
      <c r="CU36" s="21">
        <f t="shared" si="53"/>
        <v>46.537166666666664</v>
      </c>
      <c r="CV36" s="21">
        <f t="shared" si="54"/>
        <v>0</v>
      </c>
      <c r="CW36" s="3">
        <f t="shared" si="55"/>
        <v>46.537166666666664</v>
      </c>
      <c r="CX36" s="3">
        <f t="shared" si="56"/>
        <v>0</v>
      </c>
      <c r="CY36" s="3">
        <f t="shared" ref="CY36:CY67" si="94">CT36-CT37</f>
        <v>45.5</v>
      </c>
      <c r="CZ36" s="3">
        <f t="shared" si="58"/>
        <v>0</v>
      </c>
      <c r="DA36" s="4">
        <f t="shared" si="87"/>
        <v>45.5</v>
      </c>
      <c r="DB36" s="4">
        <f t="shared" si="78"/>
        <v>0.97069009358111613</v>
      </c>
      <c r="DC36" s="13"/>
      <c r="DD36" s="86" t="s">
        <v>601</v>
      </c>
      <c r="DE36" s="84">
        <v>255.30099999999999</v>
      </c>
      <c r="DF36" s="84">
        <v>259.452</v>
      </c>
      <c r="DG36" s="84">
        <v>1066.7</v>
      </c>
      <c r="DH36" s="21">
        <f t="shared" si="59"/>
        <v>43.241999999999997</v>
      </c>
      <c r="DI36" s="21">
        <f t="shared" si="60"/>
        <v>0</v>
      </c>
      <c r="DJ36" s="3">
        <f t="shared" si="61"/>
        <v>43.241999999999997</v>
      </c>
      <c r="DK36" s="3">
        <f t="shared" si="62"/>
        <v>0</v>
      </c>
      <c r="DL36" s="3">
        <f t="shared" ref="DL36:DL67" si="95">DG36-DG37</f>
        <v>42.900000000000091</v>
      </c>
      <c r="DM36" s="3">
        <f t="shared" si="64"/>
        <v>0</v>
      </c>
      <c r="DN36" s="4">
        <f t="shared" si="88"/>
        <v>42.900000000000091</v>
      </c>
      <c r="DO36" s="4">
        <f t="shared" si="79"/>
        <v>0.98400089419237469</v>
      </c>
      <c r="DP36" s="13"/>
      <c r="DQ36" s="11"/>
      <c r="DR36" s="55" t="str">
        <f t="shared" si="70"/>
        <v>20-03-2026 13:30</v>
      </c>
      <c r="DS36" s="5">
        <f t="shared" ref="DS36:DS67" si="96">H36+U36+AH36+AU36+BH36+BU36+CH36+CU36+DH36</f>
        <v>458.89350000000002</v>
      </c>
      <c r="DT36" s="5">
        <f t="shared" si="66"/>
        <v>0</v>
      </c>
      <c r="DU36" s="6">
        <f t="shared" si="89"/>
        <v>458.89350000000002</v>
      </c>
      <c r="DV36" s="5">
        <f t="shared" si="67"/>
        <v>0</v>
      </c>
      <c r="DW36" s="5">
        <f t="shared" ref="DW36:DW67" si="97">L36+Y36+AL36+AY36+BL36+BY36+CL36+CY36+DL36</f>
        <v>453.19999999999982</v>
      </c>
      <c r="DX36" s="5">
        <f t="shared" si="69"/>
        <v>0</v>
      </c>
      <c r="DY36" s="6">
        <f t="shared" si="90"/>
        <v>453.19999999999982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86" t="s">
        <v>602</v>
      </c>
      <c r="B37" s="184"/>
      <c r="C37" s="185"/>
      <c r="D37" s="12"/>
      <c r="E37" s="84">
        <v>345.72300000000001</v>
      </c>
      <c r="F37" s="84">
        <v>350.96600000000001</v>
      </c>
      <c r="G37" s="84">
        <v>1421</v>
      </c>
      <c r="H37" s="21">
        <f t="shared" si="11"/>
        <v>58.49433333333333</v>
      </c>
      <c r="I37" s="3">
        <f t="shared" si="12"/>
        <v>0</v>
      </c>
      <c r="J37" s="3">
        <f t="shared" si="13"/>
        <v>58.49433333333333</v>
      </c>
      <c r="K37" s="3">
        <f t="shared" si="14"/>
        <v>0</v>
      </c>
      <c r="L37" s="3">
        <f t="shared" si="15"/>
        <v>47</v>
      </c>
      <c r="M37" s="3">
        <f t="shared" si="16"/>
        <v>0</v>
      </c>
      <c r="N37" s="4">
        <f t="shared" si="80"/>
        <v>47</v>
      </c>
      <c r="O37" s="4">
        <f t="shared" si="71"/>
        <v>0.98506123100243326</v>
      </c>
      <c r="P37" s="13"/>
      <c r="Q37" s="86" t="s">
        <v>602</v>
      </c>
      <c r="R37" s="84">
        <v>344.25900000000001</v>
      </c>
      <c r="S37" s="84">
        <v>349.32400000000001</v>
      </c>
      <c r="T37" s="84">
        <v>1435.8</v>
      </c>
      <c r="U37" s="21">
        <f t="shared" si="17"/>
        <v>58.220666666666666</v>
      </c>
      <c r="V37" s="3">
        <f t="shared" si="18"/>
        <v>0</v>
      </c>
      <c r="W37" s="3">
        <f t="shared" si="19"/>
        <v>58.220666666666666</v>
      </c>
      <c r="X37" s="3">
        <f t="shared" si="20"/>
        <v>0</v>
      </c>
      <c r="Y37" s="3">
        <f t="shared" si="21"/>
        <v>52.399999999999864</v>
      </c>
      <c r="Z37" s="3">
        <f t="shared" si="22"/>
        <v>0</v>
      </c>
      <c r="AA37" s="4">
        <f t="shared" si="81"/>
        <v>52.399999999999864</v>
      </c>
      <c r="AB37" s="4">
        <f t="shared" si="72"/>
        <v>0.98550056680903686</v>
      </c>
      <c r="AC37" s="13"/>
      <c r="AD37" s="86" t="s">
        <v>602</v>
      </c>
      <c r="AE37" s="84">
        <v>345.51299999999998</v>
      </c>
      <c r="AF37" s="84">
        <v>355.267</v>
      </c>
      <c r="AG37" s="84">
        <v>1411.7</v>
      </c>
      <c r="AH37" s="21">
        <f t="shared" si="23"/>
        <v>59.211166666666664</v>
      </c>
      <c r="AI37" s="21">
        <f t="shared" si="24"/>
        <v>0</v>
      </c>
      <c r="AJ37" s="3">
        <f t="shared" si="25"/>
        <v>59.211166666666664</v>
      </c>
      <c r="AK37" s="3">
        <f t="shared" si="26"/>
        <v>0</v>
      </c>
      <c r="AL37" s="3">
        <f t="shared" si="27"/>
        <v>49.799999999999955</v>
      </c>
      <c r="AM37" s="3">
        <f t="shared" si="28"/>
        <v>0</v>
      </c>
      <c r="AN37" s="4">
        <f t="shared" si="82"/>
        <v>49.799999999999955</v>
      </c>
      <c r="AO37" s="4">
        <f t="shared" si="73"/>
        <v>0.97254459322143627</v>
      </c>
      <c r="AP37" s="13"/>
      <c r="AQ37" s="86" t="s">
        <v>602</v>
      </c>
      <c r="AR37" s="84">
        <v>343.44</v>
      </c>
      <c r="AS37" s="84">
        <v>348.67</v>
      </c>
      <c r="AT37" s="84">
        <v>1435.8</v>
      </c>
      <c r="AU37" s="21">
        <f t="shared" si="29"/>
        <v>58.111666666666665</v>
      </c>
      <c r="AV37" s="21">
        <f t="shared" si="30"/>
        <v>0</v>
      </c>
      <c r="AW37" s="3">
        <f t="shared" si="31"/>
        <v>58.111666666666665</v>
      </c>
      <c r="AX37" s="3">
        <f t="shared" si="32"/>
        <v>0</v>
      </c>
      <c r="AY37" s="3">
        <f t="shared" si="91"/>
        <v>54.299999999999955</v>
      </c>
      <c r="AZ37" s="3">
        <f t="shared" si="34"/>
        <v>0</v>
      </c>
      <c r="BA37" s="4">
        <f t="shared" si="83"/>
        <v>54.299999999999955</v>
      </c>
      <c r="BB37" s="4">
        <f t="shared" si="74"/>
        <v>0.98500014340207065</v>
      </c>
      <c r="BC37" s="13"/>
      <c r="BD37" s="86" t="s">
        <v>602</v>
      </c>
      <c r="BE37" s="84">
        <v>272.58</v>
      </c>
      <c r="BF37" s="84">
        <v>276.928</v>
      </c>
      <c r="BG37" s="84">
        <v>1068</v>
      </c>
      <c r="BH37" s="21">
        <f t="shared" si="35"/>
        <v>46.154666666666664</v>
      </c>
      <c r="BI37" s="21">
        <f t="shared" si="36"/>
        <v>0</v>
      </c>
      <c r="BJ37" s="3">
        <f t="shared" si="37"/>
        <v>46.154666666666664</v>
      </c>
      <c r="BK37" s="3">
        <f t="shared" si="38"/>
        <v>0</v>
      </c>
      <c r="BL37" s="3">
        <f t="shared" si="39"/>
        <v>42.5</v>
      </c>
      <c r="BM37" s="3">
        <f t="shared" si="40"/>
        <v>0</v>
      </c>
      <c r="BN37" s="4">
        <f t="shared" si="84"/>
        <v>42.5</v>
      </c>
      <c r="BO37" s="4">
        <f t="shared" si="75"/>
        <v>0.98429916801479078</v>
      </c>
      <c r="BP37" s="13"/>
      <c r="BQ37" s="86" t="s">
        <v>602</v>
      </c>
      <c r="BR37" s="84">
        <v>269.18</v>
      </c>
      <c r="BS37" s="84">
        <v>274.22899999999998</v>
      </c>
      <c r="BT37" s="84">
        <v>1070.4000000000001</v>
      </c>
      <c r="BU37" s="21">
        <f t="shared" si="41"/>
        <v>45.704833333333326</v>
      </c>
      <c r="BV37" s="21">
        <f t="shared" si="42"/>
        <v>0</v>
      </c>
      <c r="BW37" s="3">
        <f t="shared" si="43"/>
        <v>45.704833333333326</v>
      </c>
      <c r="BX37" s="3">
        <f t="shared" si="44"/>
        <v>0</v>
      </c>
      <c r="BY37" s="3">
        <f t="shared" si="92"/>
        <v>41.800000000000182</v>
      </c>
      <c r="BZ37" s="3">
        <f t="shared" si="46"/>
        <v>0</v>
      </c>
      <c r="CA37" s="4">
        <f t="shared" si="85"/>
        <v>41.800000000000182</v>
      </c>
      <c r="CB37" s="4">
        <f t="shared" si="76"/>
        <v>0.98158838051409592</v>
      </c>
      <c r="CC37" s="13"/>
      <c r="CD37" s="86" t="s">
        <v>602</v>
      </c>
      <c r="CE37" s="84">
        <v>268.67700000000002</v>
      </c>
      <c r="CF37" s="84">
        <v>274.13200000000001</v>
      </c>
      <c r="CG37" s="84">
        <v>1067.3</v>
      </c>
      <c r="CH37" s="21">
        <f t="shared" si="47"/>
        <v>45.688666666666663</v>
      </c>
      <c r="CI37" s="21">
        <f t="shared" si="48"/>
        <v>0</v>
      </c>
      <c r="CJ37" s="3">
        <f t="shared" si="49"/>
        <v>45.688666666666663</v>
      </c>
      <c r="CK37" s="3">
        <f t="shared" si="50"/>
        <v>0</v>
      </c>
      <c r="CL37" s="3">
        <f t="shared" si="93"/>
        <v>45.299999999999955</v>
      </c>
      <c r="CM37" s="3">
        <f t="shared" si="52"/>
        <v>0</v>
      </c>
      <c r="CN37" s="4">
        <f t="shared" si="86"/>
        <v>45.299999999999955</v>
      </c>
      <c r="CO37" s="4">
        <f t="shared" si="77"/>
        <v>0.98010082733865445</v>
      </c>
      <c r="CP37" s="13"/>
      <c r="CQ37" s="86" t="s">
        <v>602</v>
      </c>
      <c r="CR37" s="84">
        <v>269.245</v>
      </c>
      <c r="CS37" s="84">
        <v>277.71300000000002</v>
      </c>
      <c r="CT37" s="84">
        <v>1077.4000000000001</v>
      </c>
      <c r="CU37" s="21">
        <f t="shared" si="53"/>
        <v>46.285499999999999</v>
      </c>
      <c r="CV37" s="21">
        <f t="shared" si="54"/>
        <v>0</v>
      </c>
      <c r="CW37" s="3">
        <f t="shared" si="55"/>
        <v>46.285499999999999</v>
      </c>
      <c r="CX37" s="3">
        <f t="shared" si="56"/>
        <v>0</v>
      </c>
      <c r="CY37" s="3">
        <f t="shared" si="94"/>
        <v>45.400000000000091</v>
      </c>
      <c r="CZ37" s="3">
        <f t="shared" si="58"/>
        <v>0</v>
      </c>
      <c r="DA37" s="4">
        <f t="shared" si="87"/>
        <v>45.400000000000091</v>
      </c>
      <c r="DB37" s="4">
        <f t="shared" si="78"/>
        <v>0.96950808928642151</v>
      </c>
      <c r="DC37" s="13"/>
      <c r="DD37" s="86" t="s">
        <v>602</v>
      </c>
      <c r="DE37" s="84">
        <v>254.89099999999999</v>
      </c>
      <c r="DF37" s="84">
        <v>258.904</v>
      </c>
      <c r="DG37" s="84">
        <v>1023.8</v>
      </c>
      <c r="DH37" s="21">
        <f t="shared" si="59"/>
        <v>43.150666666666666</v>
      </c>
      <c r="DI37" s="21">
        <f t="shared" si="60"/>
        <v>0</v>
      </c>
      <c r="DJ37" s="3">
        <f t="shared" si="61"/>
        <v>43.150666666666666</v>
      </c>
      <c r="DK37" s="3">
        <f t="shared" si="62"/>
        <v>0</v>
      </c>
      <c r="DL37" s="3">
        <f t="shared" si="95"/>
        <v>41.699999999999932</v>
      </c>
      <c r="DM37" s="3">
        <f t="shared" si="64"/>
        <v>0</v>
      </c>
      <c r="DN37" s="4">
        <f t="shared" si="88"/>
        <v>41.699999999999932</v>
      </c>
      <c r="DO37" s="4">
        <f t="shared" si="79"/>
        <v>0.98450004634922594</v>
      </c>
      <c r="DP37" s="13"/>
      <c r="DQ37" s="11"/>
      <c r="DR37" s="55" t="str">
        <f t="shared" si="70"/>
        <v>20-03-2026 13:20</v>
      </c>
      <c r="DS37" s="5">
        <f t="shared" si="96"/>
        <v>461.02216666666669</v>
      </c>
      <c r="DT37" s="5">
        <f t="shared" si="66"/>
        <v>0</v>
      </c>
      <c r="DU37" s="6">
        <f t="shared" si="89"/>
        <v>461.02216666666669</v>
      </c>
      <c r="DV37" s="5">
        <f t="shared" si="67"/>
        <v>0</v>
      </c>
      <c r="DW37" s="5">
        <f t="shared" si="97"/>
        <v>420.19999999999993</v>
      </c>
      <c r="DX37" s="5">
        <f t="shared" si="69"/>
        <v>0</v>
      </c>
      <c r="DY37" s="6">
        <f t="shared" si="90"/>
        <v>420.19999999999993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86" t="s">
        <v>603</v>
      </c>
      <c r="B38" s="184"/>
      <c r="C38" s="185"/>
      <c r="D38" s="12"/>
      <c r="E38" s="84">
        <v>206.11600000000001</v>
      </c>
      <c r="F38" s="84">
        <v>208.74600000000001</v>
      </c>
      <c r="G38" s="84">
        <v>1374</v>
      </c>
      <c r="H38" s="21">
        <f t="shared" si="11"/>
        <v>34.790999999999997</v>
      </c>
      <c r="I38" s="3">
        <f t="shared" si="12"/>
        <v>0</v>
      </c>
      <c r="J38" s="3">
        <f t="shared" si="13"/>
        <v>34.790999999999997</v>
      </c>
      <c r="K38" s="3">
        <f t="shared" si="14"/>
        <v>0</v>
      </c>
      <c r="L38" s="3">
        <f t="shared" si="15"/>
        <v>30.799999999999955</v>
      </c>
      <c r="M38" s="3">
        <f t="shared" si="16"/>
        <v>0</v>
      </c>
      <c r="N38" s="4">
        <f t="shared" si="80"/>
        <v>30.799999999999955</v>
      </c>
      <c r="O38" s="4">
        <f t="shared" si="71"/>
        <v>0.98740095618598678</v>
      </c>
      <c r="P38" s="13"/>
      <c r="Q38" s="86" t="s">
        <v>603</v>
      </c>
      <c r="R38" s="84">
        <v>117.941</v>
      </c>
      <c r="S38" s="84">
        <v>120.67400000000001</v>
      </c>
      <c r="T38" s="84">
        <v>1383.4</v>
      </c>
      <c r="U38" s="21">
        <f t="shared" si="17"/>
        <v>20.112333333333332</v>
      </c>
      <c r="V38" s="3">
        <f t="shared" si="18"/>
        <v>0</v>
      </c>
      <c r="W38" s="3">
        <f t="shared" si="19"/>
        <v>20.112333333333332</v>
      </c>
      <c r="X38" s="3">
        <f t="shared" si="20"/>
        <v>0</v>
      </c>
      <c r="Y38" s="3">
        <f t="shared" si="21"/>
        <v>35.100000000000136</v>
      </c>
      <c r="Z38" s="3">
        <f t="shared" si="22"/>
        <v>0</v>
      </c>
      <c r="AA38" s="4">
        <f t="shared" si="81"/>
        <v>35.100000000000136</v>
      </c>
      <c r="AB38" s="4">
        <f t="shared" si="72"/>
        <v>0.9773522051146063</v>
      </c>
      <c r="AC38" s="13"/>
      <c r="AD38" s="86" t="s">
        <v>603</v>
      </c>
      <c r="AE38" s="84">
        <v>155.79499999999999</v>
      </c>
      <c r="AF38" s="84">
        <v>158.44300000000001</v>
      </c>
      <c r="AG38" s="84">
        <v>1361.9</v>
      </c>
      <c r="AH38" s="21">
        <f t="shared" si="23"/>
        <v>26.407166666666669</v>
      </c>
      <c r="AI38" s="21">
        <f t="shared" si="24"/>
        <v>0</v>
      </c>
      <c r="AJ38" s="3">
        <f t="shared" si="25"/>
        <v>26.407166666666669</v>
      </c>
      <c r="AK38" s="3">
        <f t="shared" si="26"/>
        <v>0</v>
      </c>
      <c r="AL38" s="3">
        <f t="shared" si="27"/>
        <v>31.600000000000136</v>
      </c>
      <c r="AM38" s="3">
        <f t="shared" si="28"/>
        <v>0</v>
      </c>
      <c r="AN38" s="4">
        <f t="shared" si="82"/>
        <v>31.600000000000136</v>
      </c>
      <c r="AO38" s="4">
        <f t="shared" si="73"/>
        <v>0.98328736517233306</v>
      </c>
      <c r="AP38" s="13"/>
      <c r="AQ38" s="86" t="s">
        <v>603</v>
      </c>
      <c r="AR38" s="84">
        <v>175.249</v>
      </c>
      <c r="AS38" s="84">
        <v>177.62899999999999</v>
      </c>
      <c r="AT38" s="84">
        <v>1381.5</v>
      </c>
      <c r="AU38" s="21">
        <f t="shared" si="29"/>
        <v>29.604833333333332</v>
      </c>
      <c r="AV38" s="21">
        <f t="shared" si="30"/>
        <v>0</v>
      </c>
      <c r="AW38" s="3">
        <f t="shared" si="31"/>
        <v>29.604833333333332</v>
      </c>
      <c r="AX38" s="3">
        <f t="shared" si="32"/>
        <v>0</v>
      </c>
      <c r="AY38" s="3">
        <f t="shared" si="91"/>
        <v>35.700000000000045</v>
      </c>
      <c r="AZ38" s="3">
        <f t="shared" si="34"/>
        <v>0</v>
      </c>
      <c r="BA38" s="4">
        <f t="shared" si="83"/>
        <v>35.700000000000045</v>
      </c>
      <c r="BB38" s="4">
        <f t="shared" si="74"/>
        <v>0.98660128695201799</v>
      </c>
      <c r="BC38" s="13"/>
      <c r="BD38" s="86" t="s">
        <v>603</v>
      </c>
      <c r="BE38" s="84">
        <v>117.066</v>
      </c>
      <c r="BF38" s="84">
        <v>119.628</v>
      </c>
      <c r="BG38" s="84">
        <v>1025.5</v>
      </c>
      <c r="BH38" s="21">
        <f t="shared" si="35"/>
        <v>19.937999999999999</v>
      </c>
      <c r="BI38" s="21">
        <f t="shared" si="36"/>
        <v>0</v>
      </c>
      <c r="BJ38" s="3">
        <f t="shared" si="37"/>
        <v>19.937999999999999</v>
      </c>
      <c r="BK38" s="3">
        <f t="shared" si="38"/>
        <v>0</v>
      </c>
      <c r="BL38" s="3">
        <f t="shared" si="39"/>
        <v>25.399999999999977</v>
      </c>
      <c r="BM38" s="3">
        <f t="shared" si="40"/>
        <v>0</v>
      </c>
      <c r="BN38" s="4">
        <f t="shared" si="84"/>
        <v>25.399999999999977</v>
      </c>
      <c r="BO38" s="4">
        <f t="shared" si="75"/>
        <v>0.9785836091884843</v>
      </c>
      <c r="BP38" s="13"/>
      <c r="BQ38" s="86" t="s">
        <v>603</v>
      </c>
      <c r="BR38" s="84">
        <v>100.01</v>
      </c>
      <c r="BS38" s="84">
        <v>101.645</v>
      </c>
      <c r="BT38" s="84">
        <v>1028.5999999999999</v>
      </c>
      <c r="BU38" s="21">
        <f t="shared" si="41"/>
        <v>16.94083333333333</v>
      </c>
      <c r="BV38" s="21">
        <f t="shared" si="42"/>
        <v>0</v>
      </c>
      <c r="BW38" s="3">
        <f t="shared" si="43"/>
        <v>16.94083333333333</v>
      </c>
      <c r="BX38" s="3">
        <f t="shared" si="44"/>
        <v>0</v>
      </c>
      <c r="BY38" s="3">
        <f t="shared" si="92"/>
        <v>27.199999999999932</v>
      </c>
      <c r="BZ38" s="3">
        <f t="shared" si="46"/>
        <v>0</v>
      </c>
      <c r="CA38" s="4">
        <f t="shared" si="85"/>
        <v>27.199999999999932</v>
      </c>
      <c r="CB38" s="4">
        <f t="shared" si="76"/>
        <v>0.98391460475183246</v>
      </c>
      <c r="CC38" s="13"/>
      <c r="CD38" s="86" t="s">
        <v>603</v>
      </c>
      <c r="CE38" s="84">
        <v>111.04300000000001</v>
      </c>
      <c r="CF38" s="84">
        <v>114.956</v>
      </c>
      <c r="CG38" s="84">
        <v>1022</v>
      </c>
      <c r="CH38" s="21">
        <f t="shared" si="47"/>
        <v>19.159333333333333</v>
      </c>
      <c r="CI38" s="21">
        <f t="shared" si="48"/>
        <v>0</v>
      </c>
      <c r="CJ38" s="3">
        <f t="shared" si="49"/>
        <v>19.159333333333333</v>
      </c>
      <c r="CK38" s="3">
        <f t="shared" si="50"/>
        <v>0</v>
      </c>
      <c r="CL38" s="3">
        <f t="shared" si="93"/>
        <v>24.100000000000023</v>
      </c>
      <c r="CM38" s="3">
        <f t="shared" si="52"/>
        <v>0</v>
      </c>
      <c r="CN38" s="4">
        <f t="shared" si="86"/>
        <v>24.100000000000023</v>
      </c>
      <c r="CO38" s="4">
        <f t="shared" si="77"/>
        <v>0.96596088938376423</v>
      </c>
      <c r="CP38" s="13"/>
      <c r="CQ38" s="86" t="s">
        <v>603</v>
      </c>
      <c r="CR38" s="84">
        <v>120.693</v>
      </c>
      <c r="CS38" s="84">
        <v>127.983</v>
      </c>
      <c r="CT38" s="84">
        <v>1032</v>
      </c>
      <c r="CU38" s="21">
        <f t="shared" si="53"/>
        <v>21.330500000000001</v>
      </c>
      <c r="CV38" s="21">
        <f t="shared" si="54"/>
        <v>0</v>
      </c>
      <c r="CW38" s="3">
        <f t="shared" si="55"/>
        <v>21.330500000000001</v>
      </c>
      <c r="CX38" s="3">
        <f t="shared" si="56"/>
        <v>0</v>
      </c>
      <c r="CY38" s="3">
        <f t="shared" si="94"/>
        <v>25.5</v>
      </c>
      <c r="CZ38" s="3">
        <f t="shared" si="58"/>
        <v>0</v>
      </c>
      <c r="DA38" s="4">
        <f t="shared" si="87"/>
        <v>25.5</v>
      </c>
      <c r="DB38" s="4">
        <f t="shared" si="78"/>
        <v>0.94303930990834717</v>
      </c>
      <c r="DC38" s="13"/>
      <c r="DD38" s="86" t="s">
        <v>603</v>
      </c>
      <c r="DE38" s="84">
        <v>82.787999999999997</v>
      </c>
      <c r="DF38" s="84">
        <v>83.938000000000002</v>
      </c>
      <c r="DG38" s="84">
        <v>982.1</v>
      </c>
      <c r="DH38" s="21">
        <f t="shared" si="59"/>
        <v>13.989666666666666</v>
      </c>
      <c r="DI38" s="21">
        <f t="shared" si="60"/>
        <v>0</v>
      </c>
      <c r="DJ38" s="3">
        <f t="shared" si="61"/>
        <v>13.989666666666666</v>
      </c>
      <c r="DK38" s="3">
        <f t="shared" si="62"/>
        <v>0</v>
      </c>
      <c r="DL38" s="3">
        <f t="shared" si="95"/>
        <v>26.100000000000023</v>
      </c>
      <c r="DM38" s="3">
        <f t="shared" si="64"/>
        <v>0</v>
      </c>
      <c r="DN38" s="4">
        <f t="shared" si="88"/>
        <v>26.100000000000023</v>
      </c>
      <c r="DO38" s="4">
        <f t="shared" si="79"/>
        <v>0.98629941147037092</v>
      </c>
      <c r="DP38" s="13"/>
      <c r="DQ38" s="11"/>
      <c r="DR38" s="55" t="str">
        <f t="shared" si="70"/>
        <v>20-03-2026 13:10</v>
      </c>
      <c r="DS38" s="5">
        <f t="shared" si="96"/>
        <v>202.27366666666666</v>
      </c>
      <c r="DT38" s="5">
        <f t="shared" si="66"/>
        <v>0</v>
      </c>
      <c r="DU38" s="6">
        <f t="shared" si="89"/>
        <v>202.27366666666666</v>
      </c>
      <c r="DV38" s="5">
        <f t="shared" si="67"/>
        <v>0</v>
      </c>
      <c r="DW38" s="5">
        <f t="shared" si="97"/>
        <v>261.50000000000023</v>
      </c>
      <c r="DX38" s="5">
        <f t="shared" si="69"/>
        <v>0</v>
      </c>
      <c r="DY38" s="6">
        <f t="shared" si="90"/>
        <v>261.50000000000023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86" t="s">
        <v>604</v>
      </c>
      <c r="B39" s="184"/>
      <c r="C39" s="185"/>
      <c r="D39" s="12"/>
      <c r="E39" s="84">
        <v>351.30700000000002</v>
      </c>
      <c r="F39" s="84">
        <v>356.76</v>
      </c>
      <c r="G39" s="84">
        <v>1343.2</v>
      </c>
      <c r="H39" s="21">
        <f t="shared" si="11"/>
        <v>59.459999999999994</v>
      </c>
      <c r="I39" s="3">
        <f t="shared" si="12"/>
        <v>0</v>
      </c>
      <c r="J39" s="3">
        <f t="shared" si="13"/>
        <v>59.459999999999994</v>
      </c>
      <c r="K39" s="3">
        <f t="shared" si="14"/>
        <v>0</v>
      </c>
      <c r="L39" s="3">
        <f t="shared" si="15"/>
        <v>51.5</v>
      </c>
      <c r="M39" s="3">
        <f t="shared" si="16"/>
        <v>0</v>
      </c>
      <c r="N39" s="4">
        <f t="shared" si="80"/>
        <v>51.5</v>
      </c>
      <c r="O39" s="4">
        <f t="shared" si="71"/>
        <v>0.98471521471016932</v>
      </c>
      <c r="P39" s="13"/>
      <c r="Q39" s="86" t="s">
        <v>604</v>
      </c>
      <c r="R39" s="84">
        <v>348.81200000000001</v>
      </c>
      <c r="S39" s="84">
        <v>354.19600000000003</v>
      </c>
      <c r="T39" s="84">
        <v>1348.3</v>
      </c>
      <c r="U39" s="21">
        <f t="shared" si="17"/>
        <v>59.032666666666671</v>
      </c>
      <c r="V39" s="3">
        <f t="shared" si="18"/>
        <v>0</v>
      </c>
      <c r="W39" s="3">
        <f t="shared" si="19"/>
        <v>59.032666666666671</v>
      </c>
      <c r="X39" s="3">
        <f t="shared" si="20"/>
        <v>0</v>
      </c>
      <c r="Y39" s="3">
        <f t="shared" si="21"/>
        <v>50.299999999999955</v>
      </c>
      <c r="Z39" s="3">
        <f t="shared" si="22"/>
        <v>0</v>
      </c>
      <c r="AA39" s="4">
        <f t="shared" si="81"/>
        <v>50.299999999999955</v>
      </c>
      <c r="AB39" s="4">
        <f t="shared" si="72"/>
        <v>0.98479937661633665</v>
      </c>
      <c r="AC39" s="13"/>
      <c r="AD39" s="86" t="s">
        <v>604</v>
      </c>
      <c r="AE39" s="84">
        <v>350.44900000000001</v>
      </c>
      <c r="AF39" s="84">
        <v>360.62599999999998</v>
      </c>
      <c r="AG39" s="84">
        <v>1330.3</v>
      </c>
      <c r="AH39" s="21">
        <f t="shared" si="23"/>
        <v>60.104333333333329</v>
      </c>
      <c r="AI39" s="21">
        <f t="shared" si="24"/>
        <v>0</v>
      </c>
      <c r="AJ39" s="3">
        <f t="shared" si="25"/>
        <v>60.104333333333329</v>
      </c>
      <c r="AK39" s="3">
        <f t="shared" si="26"/>
        <v>0</v>
      </c>
      <c r="AL39" s="3">
        <f t="shared" si="27"/>
        <v>49.5</v>
      </c>
      <c r="AM39" s="3">
        <f t="shared" si="28"/>
        <v>0</v>
      </c>
      <c r="AN39" s="4">
        <f t="shared" si="82"/>
        <v>49.5</v>
      </c>
      <c r="AO39" s="4">
        <f t="shared" si="73"/>
        <v>0.97177962764747972</v>
      </c>
      <c r="AP39" s="13"/>
      <c r="AQ39" s="86" t="s">
        <v>604</v>
      </c>
      <c r="AR39" s="84">
        <v>348.89600000000002</v>
      </c>
      <c r="AS39" s="84">
        <v>354.28100000000001</v>
      </c>
      <c r="AT39" s="84">
        <v>1345.8</v>
      </c>
      <c r="AU39" s="21">
        <f t="shared" si="29"/>
        <v>59.046833333333332</v>
      </c>
      <c r="AV39" s="21">
        <f t="shared" si="30"/>
        <v>0</v>
      </c>
      <c r="AW39" s="3">
        <f t="shared" si="31"/>
        <v>59.046833333333332</v>
      </c>
      <c r="AX39" s="3">
        <f t="shared" si="32"/>
        <v>0</v>
      </c>
      <c r="AY39" s="3">
        <f t="shared" si="91"/>
        <v>51.799999999999955</v>
      </c>
      <c r="AZ39" s="3">
        <f t="shared" si="34"/>
        <v>0</v>
      </c>
      <c r="BA39" s="4">
        <f t="shared" si="83"/>
        <v>51.799999999999955</v>
      </c>
      <c r="BB39" s="4">
        <f t="shared" si="74"/>
        <v>0.98480020097041621</v>
      </c>
      <c r="BC39" s="13"/>
      <c r="BD39" s="86" t="s">
        <v>604</v>
      </c>
      <c r="BE39" s="84">
        <v>279.08199999999999</v>
      </c>
      <c r="BF39" s="84">
        <v>283.56200000000001</v>
      </c>
      <c r="BG39" s="84">
        <v>1000.1</v>
      </c>
      <c r="BH39" s="21">
        <f t="shared" si="35"/>
        <v>47.260333333333335</v>
      </c>
      <c r="BI39" s="21">
        <f t="shared" si="36"/>
        <v>0</v>
      </c>
      <c r="BJ39" s="3">
        <f t="shared" si="37"/>
        <v>47.260333333333335</v>
      </c>
      <c r="BK39" s="3">
        <f t="shared" si="38"/>
        <v>0</v>
      </c>
      <c r="BL39" s="3">
        <f t="shared" si="39"/>
        <v>37.700000000000045</v>
      </c>
      <c r="BM39" s="3">
        <f t="shared" si="40"/>
        <v>0</v>
      </c>
      <c r="BN39" s="4">
        <f t="shared" si="84"/>
        <v>37.700000000000045</v>
      </c>
      <c r="BO39" s="4">
        <f t="shared" si="75"/>
        <v>0.98420098602774697</v>
      </c>
      <c r="BP39" s="13"/>
      <c r="BQ39" s="86" t="s">
        <v>604</v>
      </c>
      <c r="BR39" s="84">
        <v>274.49799999999999</v>
      </c>
      <c r="BS39" s="84">
        <v>280.24599999999998</v>
      </c>
      <c r="BT39" s="84">
        <v>1001.4</v>
      </c>
      <c r="BU39" s="21">
        <f t="shared" si="41"/>
        <v>46.707666666666661</v>
      </c>
      <c r="BV39" s="21">
        <f t="shared" si="42"/>
        <v>0</v>
      </c>
      <c r="BW39" s="3">
        <f t="shared" si="43"/>
        <v>46.707666666666661</v>
      </c>
      <c r="BX39" s="3">
        <f t="shared" si="44"/>
        <v>0</v>
      </c>
      <c r="BY39" s="3">
        <f t="shared" si="92"/>
        <v>39.799999999999955</v>
      </c>
      <c r="BZ39" s="3">
        <f t="shared" si="46"/>
        <v>0</v>
      </c>
      <c r="CA39" s="4">
        <f t="shared" si="85"/>
        <v>39.799999999999955</v>
      </c>
      <c r="CB39" s="4">
        <f t="shared" si="76"/>
        <v>0.97948944855591158</v>
      </c>
      <c r="CC39" s="13"/>
      <c r="CD39" s="86" t="s">
        <v>604</v>
      </c>
      <c r="CE39" s="84">
        <v>277.20699999999999</v>
      </c>
      <c r="CF39" s="84">
        <v>282.92899999999997</v>
      </c>
      <c r="CG39" s="84">
        <v>997.9</v>
      </c>
      <c r="CH39" s="21">
        <f t="shared" si="47"/>
        <v>47.154833333333329</v>
      </c>
      <c r="CI39" s="21">
        <f t="shared" si="48"/>
        <v>0</v>
      </c>
      <c r="CJ39" s="3">
        <f t="shared" si="49"/>
        <v>47.154833333333329</v>
      </c>
      <c r="CK39" s="3">
        <f t="shared" si="50"/>
        <v>0</v>
      </c>
      <c r="CL39" s="3">
        <f t="shared" si="93"/>
        <v>38.399999999999977</v>
      </c>
      <c r="CM39" s="3">
        <f t="shared" si="52"/>
        <v>0</v>
      </c>
      <c r="CN39" s="4">
        <f t="shared" si="86"/>
        <v>38.399999999999977</v>
      </c>
      <c r="CO39" s="4">
        <f t="shared" si="77"/>
        <v>0.97977584482325963</v>
      </c>
      <c r="CP39" s="13"/>
      <c r="CQ39" s="86" t="s">
        <v>604</v>
      </c>
      <c r="CR39" s="84">
        <v>278.40800000000002</v>
      </c>
      <c r="CS39" s="84">
        <v>286.834</v>
      </c>
      <c r="CT39" s="84">
        <v>1006.5</v>
      </c>
      <c r="CU39" s="21">
        <f t="shared" si="53"/>
        <v>47.805666666666667</v>
      </c>
      <c r="CV39" s="21">
        <f t="shared" si="54"/>
        <v>0</v>
      </c>
      <c r="CW39" s="3">
        <f t="shared" si="55"/>
        <v>47.805666666666667</v>
      </c>
      <c r="CX39" s="3">
        <f t="shared" si="56"/>
        <v>0</v>
      </c>
      <c r="CY39" s="3">
        <f t="shared" si="94"/>
        <v>40</v>
      </c>
      <c r="CZ39" s="3">
        <f t="shared" si="58"/>
        <v>0</v>
      </c>
      <c r="DA39" s="4">
        <f t="shared" si="87"/>
        <v>40</v>
      </c>
      <c r="DB39" s="4">
        <f t="shared" si="78"/>
        <v>0.97062412405781751</v>
      </c>
      <c r="DC39" s="13"/>
      <c r="DD39" s="86" t="s">
        <v>604</v>
      </c>
      <c r="DE39" s="84">
        <v>261.16899999999998</v>
      </c>
      <c r="DF39" s="84">
        <v>265.33499999999998</v>
      </c>
      <c r="DG39" s="84">
        <v>956</v>
      </c>
      <c r="DH39" s="21">
        <f t="shared" si="59"/>
        <v>44.222499999999997</v>
      </c>
      <c r="DI39" s="21">
        <f t="shared" si="60"/>
        <v>0</v>
      </c>
      <c r="DJ39" s="3">
        <f t="shared" si="61"/>
        <v>44.222499999999997</v>
      </c>
      <c r="DK39" s="3">
        <f t="shared" si="62"/>
        <v>0</v>
      </c>
      <c r="DL39" s="3">
        <f t="shared" si="95"/>
        <v>39.5</v>
      </c>
      <c r="DM39" s="3">
        <f t="shared" si="64"/>
        <v>0</v>
      </c>
      <c r="DN39" s="4">
        <f t="shared" si="88"/>
        <v>39.5</v>
      </c>
      <c r="DO39" s="4">
        <f t="shared" si="79"/>
        <v>0.9842990935986583</v>
      </c>
      <c r="DP39" s="13"/>
      <c r="DQ39" s="11"/>
      <c r="DR39" s="55" t="str">
        <f t="shared" si="70"/>
        <v>20-03-2026 13:00</v>
      </c>
      <c r="DS39" s="5">
        <f t="shared" si="96"/>
        <v>470.79483333333326</v>
      </c>
      <c r="DT39" s="5">
        <f t="shared" si="66"/>
        <v>0</v>
      </c>
      <c r="DU39" s="6">
        <f t="shared" si="89"/>
        <v>470.79483333333326</v>
      </c>
      <c r="DV39" s="5">
        <f t="shared" si="67"/>
        <v>0</v>
      </c>
      <c r="DW39" s="5">
        <f t="shared" si="97"/>
        <v>398.49999999999989</v>
      </c>
      <c r="DX39" s="5">
        <f t="shared" si="69"/>
        <v>0</v>
      </c>
      <c r="DY39" s="6">
        <f t="shared" si="90"/>
        <v>398.49999999999989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86" t="s">
        <v>605</v>
      </c>
      <c r="B40" s="184"/>
      <c r="C40" s="185"/>
      <c r="D40" s="12"/>
      <c r="E40" s="84">
        <v>351.483</v>
      </c>
      <c r="F40" s="84">
        <v>356.24700000000001</v>
      </c>
      <c r="G40" s="84">
        <v>1291.7</v>
      </c>
      <c r="H40" s="21">
        <f t="shared" si="11"/>
        <v>59.374499999999998</v>
      </c>
      <c r="I40" s="3">
        <f t="shared" si="12"/>
        <v>0</v>
      </c>
      <c r="J40" s="3">
        <f t="shared" si="13"/>
        <v>59.374499999999998</v>
      </c>
      <c r="K40" s="3">
        <f t="shared" si="14"/>
        <v>0</v>
      </c>
      <c r="L40" s="3">
        <f t="shared" si="15"/>
        <v>57.5</v>
      </c>
      <c r="M40" s="3">
        <f t="shared" si="16"/>
        <v>0</v>
      </c>
      <c r="N40" s="4">
        <f t="shared" si="80"/>
        <v>57.5</v>
      </c>
      <c r="O40" s="4">
        <f t="shared" si="71"/>
        <v>0.98662725580846999</v>
      </c>
      <c r="P40" s="13"/>
      <c r="Q40" s="86" t="s">
        <v>605</v>
      </c>
      <c r="R40" s="84">
        <v>343.63099999999997</v>
      </c>
      <c r="S40" s="84">
        <v>349.46699999999998</v>
      </c>
      <c r="T40" s="84">
        <v>1298</v>
      </c>
      <c r="U40" s="21">
        <f t="shared" si="17"/>
        <v>58.244499999999995</v>
      </c>
      <c r="V40" s="3">
        <f t="shared" si="18"/>
        <v>0</v>
      </c>
      <c r="W40" s="3">
        <f t="shared" si="19"/>
        <v>58.244499999999995</v>
      </c>
      <c r="X40" s="3">
        <f t="shared" si="20"/>
        <v>0</v>
      </c>
      <c r="Y40" s="3">
        <f t="shared" si="21"/>
        <v>57.900000000000091</v>
      </c>
      <c r="Z40" s="3">
        <f t="shared" si="22"/>
        <v>0</v>
      </c>
      <c r="AA40" s="4">
        <f t="shared" si="81"/>
        <v>57.900000000000091</v>
      </c>
      <c r="AB40" s="4">
        <f t="shared" si="72"/>
        <v>0.9833002830024008</v>
      </c>
      <c r="AC40" s="13"/>
      <c r="AD40" s="86" t="s">
        <v>605</v>
      </c>
      <c r="AE40" s="84">
        <v>321.267</v>
      </c>
      <c r="AF40" s="84">
        <v>330.14100000000002</v>
      </c>
      <c r="AG40" s="84">
        <v>1280.8</v>
      </c>
      <c r="AH40" s="21">
        <f t="shared" si="23"/>
        <v>55.023499999999999</v>
      </c>
      <c r="AI40" s="21">
        <f t="shared" si="24"/>
        <v>0</v>
      </c>
      <c r="AJ40" s="3">
        <f t="shared" si="25"/>
        <v>55.023499999999999</v>
      </c>
      <c r="AK40" s="3">
        <f t="shared" si="26"/>
        <v>0</v>
      </c>
      <c r="AL40" s="3">
        <f t="shared" si="27"/>
        <v>58</v>
      </c>
      <c r="AM40" s="3">
        <f t="shared" si="28"/>
        <v>0</v>
      </c>
      <c r="AN40" s="4">
        <f t="shared" si="82"/>
        <v>58</v>
      </c>
      <c r="AO40" s="4">
        <f t="shared" si="73"/>
        <v>0.97312057575399591</v>
      </c>
      <c r="AP40" s="13"/>
      <c r="AQ40" s="86" t="s">
        <v>605</v>
      </c>
      <c r="AR40" s="84">
        <v>230.43600000000001</v>
      </c>
      <c r="AS40" s="84">
        <v>233.82599999999999</v>
      </c>
      <c r="AT40" s="84">
        <v>1294</v>
      </c>
      <c r="AU40" s="21">
        <f t="shared" si="29"/>
        <v>38.970999999999997</v>
      </c>
      <c r="AV40" s="21">
        <f t="shared" si="30"/>
        <v>0</v>
      </c>
      <c r="AW40" s="3">
        <f t="shared" si="31"/>
        <v>38.970999999999997</v>
      </c>
      <c r="AX40" s="3">
        <f t="shared" si="32"/>
        <v>0</v>
      </c>
      <c r="AY40" s="3">
        <f t="shared" si="91"/>
        <v>58.400000000000091</v>
      </c>
      <c r="AZ40" s="3">
        <f t="shared" si="34"/>
        <v>0</v>
      </c>
      <c r="BA40" s="4">
        <f t="shared" si="83"/>
        <v>58.400000000000091</v>
      </c>
      <c r="BB40" s="4">
        <f t="shared" si="74"/>
        <v>0.98550203997844554</v>
      </c>
      <c r="BC40" s="13"/>
      <c r="BD40" s="86" t="s">
        <v>605</v>
      </c>
      <c r="BE40" s="84">
        <v>229.42</v>
      </c>
      <c r="BF40" s="84">
        <v>232.89</v>
      </c>
      <c r="BG40" s="84">
        <v>962.4</v>
      </c>
      <c r="BH40" s="21">
        <f t="shared" si="35"/>
        <v>38.814999999999998</v>
      </c>
      <c r="BI40" s="21">
        <f t="shared" si="36"/>
        <v>0</v>
      </c>
      <c r="BJ40" s="3">
        <f t="shared" si="37"/>
        <v>38.814999999999998</v>
      </c>
      <c r="BK40" s="3">
        <f t="shared" si="38"/>
        <v>0</v>
      </c>
      <c r="BL40" s="3">
        <f t="shared" si="39"/>
        <v>43.899999999999977</v>
      </c>
      <c r="BM40" s="3">
        <f t="shared" si="40"/>
        <v>0</v>
      </c>
      <c r="BN40" s="4">
        <f t="shared" si="84"/>
        <v>43.899999999999977</v>
      </c>
      <c r="BO40" s="4">
        <f t="shared" si="75"/>
        <v>0.98510026192623124</v>
      </c>
      <c r="BP40" s="13"/>
      <c r="BQ40" s="86" t="s">
        <v>605</v>
      </c>
      <c r="BR40" s="84">
        <v>223.92099999999999</v>
      </c>
      <c r="BS40" s="84">
        <v>228.93799999999999</v>
      </c>
      <c r="BT40" s="84">
        <v>961.6</v>
      </c>
      <c r="BU40" s="21">
        <f t="shared" si="41"/>
        <v>38.156333333333329</v>
      </c>
      <c r="BV40" s="21">
        <f t="shared" si="42"/>
        <v>0</v>
      </c>
      <c r="BW40" s="3">
        <f t="shared" si="43"/>
        <v>38.156333333333329</v>
      </c>
      <c r="BX40" s="3">
        <f t="shared" si="44"/>
        <v>0</v>
      </c>
      <c r="BY40" s="3">
        <f t="shared" si="92"/>
        <v>43.899999999999977</v>
      </c>
      <c r="BZ40" s="3">
        <f t="shared" si="46"/>
        <v>0</v>
      </c>
      <c r="CA40" s="4">
        <f t="shared" si="85"/>
        <v>43.899999999999977</v>
      </c>
      <c r="CB40" s="4">
        <f t="shared" si="76"/>
        <v>0.97808576994644836</v>
      </c>
      <c r="CC40" s="13"/>
      <c r="CD40" s="86" t="s">
        <v>605</v>
      </c>
      <c r="CE40" s="84">
        <v>246.42099999999999</v>
      </c>
      <c r="CF40" s="84">
        <v>251.376</v>
      </c>
      <c r="CG40" s="84">
        <v>959.5</v>
      </c>
      <c r="CH40" s="21">
        <f t="shared" si="47"/>
        <v>41.896000000000001</v>
      </c>
      <c r="CI40" s="21">
        <f t="shared" si="48"/>
        <v>0</v>
      </c>
      <c r="CJ40" s="3">
        <f t="shared" si="49"/>
        <v>41.896000000000001</v>
      </c>
      <c r="CK40" s="3">
        <f t="shared" si="50"/>
        <v>0</v>
      </c>
      <c r="CL40" s="3">
        <f t="shared" si="93"/>
        <v>44.100000000000023</v>
      </c>
      <c r="CM40" s="3">
        <f t="shared" si="52"/>
        <v>0</v>
      </c>
      <c r="CN40" s="4">
        <f t="shared" si="86"/>
        <v>44.100000000000023</v>
      </c>
      <c r="CO40" s="4">
        <f t="shared" si="77"/>
        <v>0.98028849213926539</v>
      </c>
      <c r="CP40" s="13"/>
      <c r="CQ40" s="86" t="s">
        <v>605</v>
      </c>
      <c r="CR40" s="84">
        <v>230.501</v>
      </c>
      <c r="CS40" s="84">
        <v>234.31299999999999</v>
      </c>
      <c r="CT40" s="84">
        <v>966.5</v>
      </c>
      <c r="CU40" s="21">
        <f t="shared" si="53"/>
        <v>39.052166666666665</v>
      </c>
      <c r="CV40" s="21">
        <f t="shared" si="54"/>
        <v>0</v>
      </c>
      <c r="CW40" s="3">
        <f t="shared" si="55"/>
        <v>39.052166666666665</v>
      </c>
      <c r="CX40" s="3">
        <f t="shared" si="56"/>
        <v>0</v>
      </c>
      <c r="CY40" s="3">
        <f t="shared" si="94"/>
        <v>44.5</v>
      </c>
      <c r="CZ40" s="3">
        <f t="shared" si="58"/>
        <v>0</v>
      </c>
      <c r="DA40" s="4">
        <f t="shared" si="87"/>
        <v>44.5</v>
      </c>
      <c r="DB40" s="4">
        <f t="shared" si="78"/>
        <v>0.98373116301699015</v>
      </c>
      <c r="DC40" s="13"/>
      <c r="DD40" s="86" t="s">
        <v>605</v>
      </c>
      <c r="DE40" s="84">
        <v>249.03899999999999</v>
      </c>
      <c r="DF40" s="84">
        <v>252.934</v>
      </c>
      <c r="DG40" s="84">
        <v>916.5</v>
      </c>
      <c r="DH40" s="21">
        <f t="shared" si="59"/>
        <v>42.155666666666662</v>
      </c>
      <c r="DI40" s="21">
        <f t="shared" si="60"/>
        <v>0</v>
      </c>
      <c r="DJ40" s="3">
        <f t="shared" si="61"/>
        <v>42.155666666666662</v>
      </c>
      <c r="DK40" s="3">
        <f t="shared" si="62"/>
        <v>0</v>
      </c>
      <c r="DL40" s="3">
        <f t="shared" si="95"/>
        <v>42</v>
      </c>
      <c r="DM40" s="3">
        <f t="shared" si="64"/>
        <v>0</v>
      </c>
      <c r="DN40" s="4">
        <f t="shared" si="88"/>
        <v>42</v>
      </c>
      <c r="DO40" s="4">
        <f t="shared" si="79"/>
        <v>0.98460072588105985</v>
      </c>
      <c r="DP40" s="13"/>
      <c r="DQ40" s="11"/>
      <c r="DR40" s="55" t="str">
        <f t="shared" si="70"/>
        <v>20-03-2026 12:50</v>
      </c>
      <c r="DS40" s="5">
        <f t="shared" si="96"/>
        <v>411.68866666666668</v>
      </c>
      <c r="DT40" s="5">
        <f t="shared" si="66"/>
        <v>0</v>
      </c>
      <c r="DU40" s="6">
        <f t="shared" si="89"/>
        <v>411.68866666666668</v>
      </c>
      <c r="DV40" s="5">
        <f t="shared" si="67"/>
        <v>0</v>
      </c>
      <c r="DW40" s="5">
        <f t="shared" si="97"/>
        <v>450.20000000000016</v>
      </c>
      <c r="DX40" s="5">
        <f t="shared" si="69"/>
        <v>0</v>
      </c>
      <c r="DY40" s="6">
        <f t="shared" si="90"/>
        <v>450.20000000000016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86" t="s">
        <v>606</v>
      </c>
      <c r="B41" s="184"/>
      <c r="C41" s="185"/>
      <c r="D41" s="12"/>
      <c r="E41" s="84">
        <v>352.44099999999997</v>
      </c>
      <c r="F41" s="84">
        <v>358.31700000000001</v>
      </c>
      <c r="G41" s="84">
        <v>1234.2</v>
      </c>
      <c r="H41" s="21">
        <f t="shared" si="11"/>
        <v>59.719499999999996</v>
      </c>
      <c r="I41" s="3">
        <f t="shared" si="12"/>
        <v>0</v>
      </c>
      <c r="J41" s="3">
        <f t="shared" si="13"/>
        <v>59.719499999999996</v>
      </c>
      <c r="K41" s="3">
        <f t="shared" si="14"/>
        <v>0</v>
      </c>
      <c r="L41" s="3">
        <f t="shared" si="15"/>
        <v>55.900000000000091</v>
      </c>
      <c r="M41" s="3">
        <f t="shared" si="16"/>
        <v>0</v>
      </c>
      <c r="N41" s="4">
        <f t="shared" si="80"/>
        <v>55.900000000000091</v>
      </c>
      <c r="O41" s="4">
        <f t="shared" si="71"/>
        <v>0.98360111298096364</v>
      </c>
      <c r="P41" s="13"/>
      <c r="Q41" s="86" t="s">
        <v>606</v>
      </c>
      <c r="R41" s="84">
        <v>352.44200000000001</v>
      </c>
      <c r="S41" s="84">
        <v>358.173</v>
      </c>
      <c r="T41" s="84">
        <v>1240.0999999999999</v>
      </c>
      <c r="U41" s="21">
        <f t="shared" si="17"/>
        <v>59.695499999999996</v>
      </c>
      <c r="V41" s="3">
        <f t="shared" si="18"/>
        <v>0</v>
      </c>
      <c r="W41" s="3">
        <f t="shared" si="19"/>
        <v>59.695499999999996</v>
      </c>
      <c r="X41" s="3">
        <f t="shared" si="20"/>
        <v>0</v>
      </c>
      <c r="Y41" s="3">
        <f t="shared" si="21"/>
        <v>55</v>
      </c>
      <c r="Z41" s="3">
        <f t="shared" si="22"/>
        <v>0</v>
      </c>
      <c r="AA41" s="4">
        <f t="shared" si="81"/>
        <v>55</v>
      </c>
      <c r="AB41" s="4">
        <f t="shared" si="72"/>
        <v>0.98399935226831725</v>
      </c>
      <c r="AC41" s="13"/>
      <c r="AD41" s="86" t="s">
        <v>606</v>
      </c>
      <c r="AE41" s="84">
        <v>351.59899999999999</v>
      </c>
      <c r="AF41" s="84">
        <v>361.63799999999998</v>
      </c>
      <c r="AG41" s="84">
        <v>1222.8</v>
      </c>
      <c r="AH41" s="21">
        <f t="shared" si="23"/>
        <v>60.272999999999996</v>
      </c>
      <c r="AI41" s="21">
        <f t="shared" si="24"/>
        <v>0</v>
      </c>
      <c r="AJ41" s="3">
        <f t="shared" si="25"/>
        <v>60.272999999999996</v>
      </c>
      <c r="AK41" s="3">
        <f t="shared" si="26"/>
        <v>0</v>
      </c>
      <c r="AL41" s="3">
        <f t="shared" si="27"/>
        <v>56</v>
      </c>
      <c r="AM41" s="3">
        <f t="shared" si="28"/>
        <v>0</v>
      </c>
      <c r="AN41" s="4">
        <f t="shared" si="82"/>
        <v>56</v>
      </c>
      <c r="AO41" s="4">
        <f t="shared" si="73"/>
        <v>0.9722401959971021</v>
      </c>
      <c r="AP41" s="13"/>
      <c r="AQ41" s="86" t="s">
        <v>606</v>
      </c>
      <c r="AR41" s="84">
        <v>351.60500000000002</v>
      </c>
      <c r="AS41" s="84">
        <v>357.25</v>
      </c>
      <c r="AT41" s="84">
        <v>1235.5999999999999</v>
      </c>
      <c r="AU41" s="21">
        <f t="shared" si="29"/>
        <v>59.541666666666664</v>
      </c>
      <c r="AV41" s="21">
        <f t="shared" si="30"/>
        <v>0</v>
      </c>
      <c r="AW41" s="3">
        <f t="shared" si="31"/>
        <v>59.541666666666664</v>
      </c>
      <c r="AX41" s="3">
        <f t="shared" si="32"/>
        <v>0</v>
      </c>
      <c r="AY41" s="3">
        <f t="shared" si="91"/>
        <v>55.199999999999818</v>
      </c>
      <c r="AZ41" s="3">
        <f t="shared" si="34"/>
        <v>0</v>
      </c>
      <c r="BA41" s="4">
        <f t="shared" si="83"/>
        <v>55.199999999999818</v>
      </c>
      <c r="BB41" s="4">
        <f t="shared" si="74"/>
        <v>0.98419874037788668</v>
      </c>
      <c r="BC41" s="13"/>
      <c r="BD41" s="86" t="s">
        <v>606</v>
      </c>
      <c r="BE41" s="84">
        <v>266.71699999999998</v>
      </c>
      <c r="BF41" s="84">
        <v>270.94400000000002</v>
      </c>
      <c r="BG41" s="84">
        <v>918.5</v>
      </c>
      <c r="BH41" s="21">
        <f t="shared" si="35"/>
        <v>45.157333333333334</v>
      </c>
      <c r="BI41" s="21">
        <f t="shared" si="36"/>
        <v>0</v>
      </c>
      <c r="BJ41" s="3">
        <f t="shared" si="37"/>
        <v>45.157333333333334</v>
      </c>
      <c r="BK41" s="3">
        <f t="shared" si="38"/>
        <v>0</v>
      </c>
      <c r="BL41" s="3">
        <f t="shared" si="39"/>
        <v>42.100000000000023</v>
      </c>
      <c r="BM41" s="3">
        <f t="shared" si="40"/>
        <v>0</v>
      </c>
      <c r="BN41" s="4">
        <f t="shared" si="84"/>
        <v>42.100000000000023</v>
      </c>
      <c r="BO41" s="4">
        <f t="shared" si="75"/>
        <v>0.9843989901972362</v>
      </c>
      <c r="BP41" s="13"/>
      <c r="BQ41" s="86" t="s">
        <v>606</v>
      </c>
      <c r="BR41" s="84">
        <v>265.36200000000002</v>
      </c>
      <c r="BS41" s="84">
        <v>270.05099999999999</v>
      </c>
      <c r="BT41" s="84">
        <v>917.7</v>
      </c>
      <c r="BU41" s="21">
        <f t="shared" si="41"/>
        <v>45.008499999999998</v>
      </c>
      <c r="BV41" s="21">
        <f t="shared" si="42"/>
        <v>0</v>
      </c>
      <c r="BW41" s="3">
        <f t="shared" si="43"/>
        <v>45.008499999999998</v>
      </c>
      <c r="BX41" s="3">
        <f t="shared" si="44"/>
        <v>0</v>
      </c>
      <c r="BY41" s="3">
        <f t="shared" si="92"/>
        <v>41.700000000000045</v>
      </c>
      <c r="BZ41" s="3">
        <f t="shared" si="46"/>
        <v>0</v>
      </c>
      <c r="CA41" s="4">
        <f t="shared" si="85"/>
        <v>41.700000000000045</v>
      </c>
      <c r="CB41" s="4">
        <f t="shared" si="76"/>
        <v>0.98263661308419536</v>
      </c>
      <c r="CC41" s="13"/>
      <c r="CD41" s="86" t="s">
        <v>606</v>
      </c>
      <c r="CE41" s="84">
        <v>266.27800000000002</v>
      </c>
      <c r="CF41" s="84">
        <v>271.36200000000002</v>
      </c>
      <c r="CG41" s="84">
        <v>915.4</v>
      </c>
      <c r="CH41" s="21">
        <f t="shared" si="47"/>
        <v>45.227000000000004</v>
      </c>
      <c r="CI41" s="21">
        <f t="shared" si="48"/>
        <v>0</v>
      </c>
      <c r="CJ41" s="3">
        <f t="shared" si="49"/>
        <v>45.227000000000004</v>
      </c>
      <c r="CK41" s="3">
        <f t="shared" si="50"/>
        <v>0</v>
      </c>
      <c r="CL41" s="3">
        <f t="shared" si="93"/>
        <v>40.799999999999955</v>
      </c>
      <c r="CM41" s="3">
        <f t="shared" si="52"/>
        <v>0</v>
      </c>
      <c r="CN41" s="4">
        <f t="shared" si="86"/>
        <v>40.799999999999955</v>
      </c>
      <c r="CO41" s="4">
        <f t="shared" si="77"/>
        <v>0.98126487864918444</v>
      </c>
      <c r="CP41" s="13"/>
      <c r="CQ41" s="86" t="s">
        <v>606</v>
      </c>
      <c r="CR41" s="84">
        <v>267.40899999999999</v>
      </c>
      <c r="CS41" s="84">
        <v>275.36</v>
      </c>
      <c r="CT41" s="84">
        <v>922</v>
      </c>
      <c r="CU41" s="21">
        <f t="shared" si="53"/>
        <v>45.893333333333331</v>
      </c>
      <c r="CV41" s="21">
        <f t="shared" si="54"/>
        <v>0</v>
      </c>
      <c r="CW41" s="3">
        <f t="shared" si="55"/>
        <v>45.893333333333331</v>
      </c>
      <c r="CX41" s="3">
        <f t="shared" si="56"/>
        <v>0</v>
      </c>
      <c r="CY41" s="3">
        <f t="shared" si="94"/>
        <v>41.399999999999977</v>
      </c>
      <c r="CZ41" s="3">
        <f t="shared" si="58"/>
        <v>0</v>
      </c>
      <c r="DA41" s="4">
        <f t="shared" si="87"/>
        <v>41.399999999999977</v>
      </c>
      <c r="DB41" s="4">
        <f t="shared" si="78"/>
        <v>0.9711250726321905</v>
      </c>
      <c r="DC41" s="13"/>
      <c r="DD41" s="86" t="s">
        <v>606</v>
      </c>
      <c r="DE41" s="84">
        <v>252.38800000000001</v>
      </c>
      <c r="DF41" s="84">
        <v>256.38799999999998</v>
      </c>
      <c r="DG41" s="84">
        <v>874.5</v>
      </c>
      <c r="DH41" s="21">
        <f t="shared" si="59"/>
        <v>42.731333333333325</v>
      </c>
      <c r="DI41" s="21">
        <f t="shared" si="60"/>
        <v>0</v>
      </c>
      <c r="DJ41" s="3">
        <f t="shared" si="61"/>
        <v>42.731333333333325</v>
      </c>
      <c r="DK41" s="3">
        <f t="shared" si="62"/>
        <v>0</v>
      </c>
      <c r="DL41" s="3">
        <f t="shared" si="95"/>
        <v>40.200000000000045</v>
      </c>
      <c r="DM41" s="3">
        <f t="shared" si="64"/>
        <v>0</v>
      </c>
      <c r="DN41" s="4">
        <f t="shared" si="88"/>
        <v>40.200000000000045</v>
      </c>
      <c r="DO41" s="4">
        <f t="shared" si="79"/>
        <v>0.98439864580245573</v>
      </c>
      <c r="DP41" s="13"/>
      <c r="DQ41" s="11"/>
      <c r="DR41" s="55" t="str">
        <f t="shared" si="70"/>
        <v>20-03-2026 12:40</v>
      </c>
      <c r="DS41" s="5">
        <f t="shared" si="96"/>
        <v>463.2471666666666</v>
      </c>
      <c r="DT41" s="5">
        <f t="shared" si="66"/>
        <v>0</v>
      </c>
      <c r="DU41" s="6">
        <f t="shared" si="89"/>
        <v>463.2471666666666</v>
      </c>
      <c r="DV41" s="5">
        <f t="shared" si="67"/>
        <v>0</v>
      </c>
      <c r="DW41" s="5">
        <f t="shared" si="97"/>
        <v>428.29999999999995</v>
      </c>
      <c r="DX41" s="5">
        <f t="shared" si="69"/>
        <v>0</v>
      </c>
      <c r="DY41" s="6">
        <f t="shared" si="90"/>
        <v>428.29999999999995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86" t="s">
        <v>607</v>
      </c>
      <c r="B42" s="184"/>
      <c r="C42" s="185"/>
      <c r="D42" s="12"/>
      <c r="E42" s="84">
        <v>348.22300000000001</v>
      </c>
      <c r="F42" s="84">
        <v>353.95699999999999</v>
      </c>
      <c r="G42" s="84">
        <v>1178.3</v>
      </c>
      <c r="H42" s="21">
        <f t="shared" si="11"/>
        <v>58.99283333333333</v>
      </c>
      <c r="I42" s="3">
        <f t="shared" si="12"/>
        <v>0</v>
      </c>
      <c r="J42" s="3">
        <f t="shared" si="13"/>
        <v>58.99283333333333</v>
      </c>
      <c r="K42" s="3">
        <f t="shared" si="14"/>
        <v>0</v>
      </c>
      <c r="L42" s="3">
        <f t="shared" si="15"/>
        <v>59.200000000000045</v>
      </c>
      <c r="M42" s="3">
        <f t="shared" si="16"/>
        <v>0</v>
      </c>
      <c r="N42" s="4">
        <f t="shared" si="80"/>
        <v>59.200000000000045</v>
      </c>
      <c r="O42" s="4">
        <f t="shared" si="71"/>
        <v>0.98380029212587972</v>
      </c>
      <c r="P42" s="13"/>
      <c r="Q42" s="86" t="s">
        <v>607</v>
      </c>
      <c r="R42" s="84">
        <v>346.38299999999998</v>
      </c>
      <c r="S42" s="84">
        <v>352.05099999999999</v>
      </c>
      <c r="T42" s="84">
        <v>1185.0999999999999</v>
      </c>
      <c r="U42" s="21">
        <f t="shared" si="17"/>
        <v>58.675166666666662</v>
      </c>
      <c r="V42" s="3">
        <f t="shared" si="18"/>
        <v>0</v>
      </c>
      <c r="W42" s="3">
        <f t="shared" si="19"/>
        <v>58.675166666666662</v>
      </c>
      <c r="X42" s="3">
        <f t="shared" si="20"/>
        <v>0</v>
      </c>
      <c r="Y42" s="3">
        <f t="shared" si="21"/>
        <v>59.799999999999955</v>
      </c>
      <c r="Z42" s="3">
        <f t="shared" si="22"/>
        <v>0</v>
      </c>
      <c r="AA42" s="4">
        <f t="shared" si="81"/>
        <v>59.799999999999955</v>
      </c>
      <c r="AB42" s="4">
        <f t="shared" si="72"/>
        <v>0.98390005993449814</v>
      </c>
      <c r="AC42" s="13"/>
      <c r="AD42" s="86" t="s">
        <v>607</v>
      </c>
      <c r="AE42" s="84">
        <v>347.44799999999998</v>
      </c>
      <c r="AF42" s="84">
        <v>357.34300000000002</v>
      </c>
      <c r="AG42" s="84">
        <v>1166.8</v>
      </c>
      <c r="AH42" s="21">
        <f t="shared" si="23"/>
        <v>59.557166666666667</v>
      </c>
      <c r="AI42" s="21">
        <f t="shared" si="24"/>
        <v>0</v>
      </c>
      <c r="AJ42" s="3">
        <f t="shared" si="25"/>
        <v>59.557166666666667</v>
      </c>
      <c r="AK42" s="3">
        <f t="shared" si="26"/>
        <v>0</v>
      </c>
      <c r="AL42" s="3">
        <f t="shared" si="27"/>
        <v>57.200000000000045</v>
      </c>
      <c r="AM42" s="3">
        <f t="shared" si="28"/>
        <v>0</v>
      </c>
      <c r="AN42" s="4">
        <f t="shared" si="82"/>
        <v>57.200000000000045</v>
      </c>
      <c r="AO42" s="4">
        <f t="shared" si="73"/>
        <v>0.97230951774625485</v>
      </c>
      <c r="AP42" s="13"/>
      <c r="AQ42" s="86" t="s">
        <v>607</v>
      </c>
      <c r="AR42" s="84">
        <v>345.33699999999999</v>
      </c>
      <c r="AS42" s="84">
        <v>351.024</v>
      </c>
      <c r="AT42" s="84">
        <v>1180.4000000000001</v>
      </c>
      <c r="AU42" s="21">
        <f t="shared" si="29"/>
        <v>58.503999999999998</v>
      </c>
      <c r="AV42" s="21">
        <f t="shared" si="30"/>
        <v>0</v>
      </c>
      <c r="AW42" s="3">
        <f t="shared" si="31"/>
        <v>58.503999999999998</v>
      </c>
      <c r="AX42" s="3">
        <f t="shared" si="32"/>
        <v>0</v>
      </c>
      <c r="AY42" s="3">
        <f t="shared" si="91"/>
        <v>57.400000000000091</v>
      </c>
      <c r="AZ42" s="3">
        <f t="shared" si="34"/>
        <v>0</v>
      </c>
      <c r="BA42" s="4">
        <f t="shared" si="83"/>
        <v>57.400000000000091</v>
      </c>
      <c r="BB42" s="4">
        <f t="shared" si="74"/>
        <v>0.98379882857012624</v>
      </c>
      <c r="BC42" s="13"/>
      <c r="BD42" s="86" t="s">
        <v>607</v>
      </c>
      <c r="BE42" s="84">
        <v>264.096</v>
      </c>
      <c r="BF42" s="84">
        <v>268.33600000000001</v>
      </c>
      <c r="BG42" s="84">
        <v>876.4</v>
      </c>
      <c r="BH42" s="21">
        <f t="shared" si="35"/>
        <v>44.722666666666669</v>
      </c>
      <c r="BI42" s="21">
        <f t="shared" si="36"/>
        <v>0</v>
      </c>
      <c r="BJ42" s="3">
        <f t="shared" si="37"/>
        <v>44.722666666666669</v>
      </c>
      <c r="BK42" s="3">
        <f t="shared" si="38"/>
        <v>0</v>
      </c>
      <c r="BL42" s="3">
        <f t="shared" si="39"/>
        <v>43.299999999999955</v>
      </c>
      <c r="BM42" s="3">
        <f t="shared" si="40"/>
        <v>0</v>
      </c>
      <c r="BN42" s="4">
        <f t="shared" si="84"/>
        <v>43.299999999999955</v>
      </c>
      <c r="BO42" s="4">
        <f t="shared" si="75"/>
        <v>0.98419891479339328</v>
      </c>
      <c r="BP42" s="13"/>
      <c r="BQ42" s="86" t="s">
        <v>607</v>
      </c>
      <c r="BR42" s="84">
        <v>260.815</v>
      </c>
      <c r="BS42" s="84">
        <v>265.75200000000001</v>
      </c>
      <c r="BT42" s="84">
        <v>876</v>
      </c>
      <c r="BU42" s="21">
        <f t="shared" si="41"/>
        <v>44.292000000000002</v>
      </c>
      <c r="BV42" s="21">
        <f t="shared" si="42"/>
        <v>0</v>
      </c>
      <c r="BW42" s="3">
        <f t="shared" si="43"/>
        <v>44.292000000000002</v>
      </c>
      <c r="BX42" s="3">
        <f t="shared" si="44"/>
        <v>0</v>
      </c>
      <c r="BY42" s="3">
        <f t="shared" si="92"/>
        <v>42.799999999999955</v>
      </c>
      <c r="BZ42" s="3">
        <f t="shared" si="46"/>
        <v>0</v>
      </c>
      <c r="CA42" s="4">
        <f t="shared" si="85"/>
        <v>42.799999999999955</v>
      </c>
      <c r="CB42" s="4">
        <f t="shared" si="76"/>
        <v>0.98142252927541462</v>
      </c>
      <c r="CC42" s="13"/>
      <c r="CD42" s="86" t="s">
        <v>607</v>
      </c>
      <c r="CE42" s="84">
        <v>262.15600000000001</v>
      </c>
      <c r="CF42" s="84">
        <v>267.28800000000001</v>
      </c>
      <c r="CG42" s="84">
        <v>874.6</v>
      </c>
      <c r="CH42" s="21">
        <f t="shared" si="47"/>
        <v>44.548000000000002</v>
      </c>
      <c r="CI42" s="21">
        <f t="shared" si="48"/>
        <v>0</v>
      </c>
      <c r="CJ42" s="3">
        <f t="shared" si="49"/>
        <v>44.548000000000002</v>
      </c>
      <c r="CK42" s="3">
        <f t="shared" si="50"/>
        <v>0</v>
      </c>
      <c r="CL42" s="3">
        <f t="shared" si="93"/>
        <v>43</v>
      </c>
      <c r="CM42" s="3">
        <f t="shared" si="52"/>
        <v>0</v>
      </c>
      <c r="CN42" s="4">
        <f t="shared" si="86"/>
        <v>43</v>
      </c>
      <c r="CO42" s="4">
        <f t="shared" si="77"/>
        <v>0.98079973661369013</v>
      </c>
      <c r="CP42" s="13"/>
      <c r="CQ42" s="86" t="s">
        <v>607</v>
      </c>
      <c r="CR42" s="84">
        <v>263.226</v>
      </c>
      <c r="CS42" s="84">
        <v>271.23099999999999</v>
      </c>
      <c r="CT42" s="84">
        <v>880.6</v>
      </c>
      <c r="CU42" s="21">
        <f t="shared" si="53"/>
        <v>45.205166666666663</v>
      </c>
      <c r="CV42" s="21">
        <f t="shared" si="54"/>
        <v>0</v>
      </c>
      <c r="CW42" s="3">
        <f t="shared" si="55"/>
        <v>45.205166666666663</v>
      </c>
      <c r="CX42" s="3">
        <f t="shared" si="56"/>
        <v>0</v>
      </c>
      <c r="CY42" s="3">
        <f t="shared" si="94"/>
        <v>43.100000000000023</v>
      </c>
      <c r="CZ42" s="3">
        <f t="shared" si="58"/>
        <v>0</v>
      </c>
      <c r="DA42" s="4">
        <f t="shared" si="87"/>
        <v>43.100000000000023</v>
      </c>
      <c r="DB42" s="4">
        <f t="shared" si="78"/>
        <v>0.97048641195143626</v>
      </c>
      <c r="DC42" s="13"/>
      <c r="DD42" s="86" t="s">
        <v>607</v>
      </c>
      <c r="DE42" s="84">
        <v>248.453</v>
      </c>
      <c r="DF42" s="84">
        <v>252.39</v>
      </c>
      <c r="DG42" s="84">
        <v>834.3</v>
      </c>
      <c r="DH42" s="21">
        <f t="shared" si="59"/>
        <v>42.064999999999998</v>
      </c>
      <c r="DI42" s="21">
        <f t="shared" si="60"/>
        <v>0</v>
      </c>
      <c r="DJ42" s="3">
        <f t="shared" si="61"/>
        <v>42.064999999999998</v>
      </c>
      <c r="DK42" s="3">
        <f t="shared" si="62"/>
        <v>0</v>
      </c>
      <c r="DL42" s="3">
        <f t="shared" si="95"/>
        <v>40.699999999999932</v>
      </c>
      <c r="DM42" s="3">
        <f t="shared" si="64"/>
        <v>0</v>
      </c>
      <c r="DN42" s="4">
        <f t="shared" si="88"/>
        <v>40.699999999999932</v>
      </c>
      <c r="DO42" s="4">
        <f t="shared" si="79"/>
        <v>0.98440112524268009</v>
      </c>
      <c r="DP42" s="13"/>
      <c r="DQ42" s="11"/>
      <c r="DR42" s="55" t="str">
        <f t="shared" si="70"/>
        <v>20-03-2026 12:30</v>
      </c>
      <c r="DS42" s="5">
        <f t="shared" si="96"/>
        <v>456.56200000000001</v>
      </c>
      <c r="DT42" s="5">
        <f t="shared" si="66"/>
        <v>0</v>
      </c>
      <c r="DU42" s="6">
        <f t="shared" si="89"/>
        <v>456.56200000000001</v>
      </c>
      <c r="DV42" s="5">
        <f t="shared" si="67"/>
        <v>0</v>
      </c>
      <c r="DW42" s="5">
        <f t="shared" si="97"/>
        <v>446.5</v>
      </c>
      <c r="DX42" s="5">
        <f t="shared" si="69"/>
        <v>0</v>
      </c>
      <c r="DY42" s="6">
        <f t="shared" si="90"/>
        <v>446.5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86" t="s">
        <v>608</v>
      </c>
      <c r="B43" s="184"/>
      <c r="C43" s="185"/>
      <c r="D43" s="12"/>
      <c r="E43" s="84">
        <v>347.05599999999998</v>
      </c>
      <c r="F43" s="84">
        <v>353.02199999999999</v>
      </c>
      <c r="G43" s="84">
        <v>1119.0999999999999</v>
      </c>
      <c r="H43" s="21">
        <f t="shared" si="11"/>
        <v>58.836999999999996</v>
      </c>
      <c r="I43" s="3">
        <f t="shared" si="12"/>
        <v>0</v>
      </c>
      <c r="J43" s="3">
        <f t="shared" si="13"/>
        <v>58.836999999999996</v>
      </c>
      <c r="K43" s="3">
        <f t="shared" si="14"/>
        <v>0</v>
      </c>
      <c r="L43" s="3">
        <f t="shared" si="15"/>
        <v>57.699999999999818</v>
      </c>
      <c r="M43" s="3">
        <f t="shared" si="16"/>
        <v>0</v>
      </c>
      <c r="N43" s="4">
        <f t="shared" si="80"/>
        <v>57.699999999999818</v>
      </c>
      <c r="O43" s="4">
        <f t="shared" si="71"/>
        <v>0.98310020338675774</v>
      </c>
      <c r="P43" s="13"/>
      <c r="Q43" s="86" t="s">
        <v>608</v>
      </c>
      <c r="R43" s="84">
        <v>346.38</v>
      </c>
      <c r="S43" s="84">
        <v>352.048</v>
      </c>
      <c r="T43" s="84">
        <v>1125.3</v>
      </c>
      <c r="U43" s="21">
        <f t="shared" si="17"/>
        <v>58.674666666666667</v>
      </c>
      <c r="V43" s="3">
        <f t="shared" si="18"/>
        <v>0</v>
      </c>
      <c r="W43" s="3">
        <f t="shared" si="19"/>
        <v>58.674666666666667</v>
      </c>
      <c r="X43" s="3">
        <f t="shared" si="20"/>
        <v>0</v>
      </c>
      <c r="Y43" s="3">
        <f t="shared" si="21"/>
        <v>55.5</v>
      </c>
      <c r="Z43" s="3">
        <f t="shared" si="22"/>
        <v>0</v>
      </c>
      <c r="AA43" s="4">
        <f t="shared" si="81"/>
        <v>55.5</v>
      </c>
      <c r="AB43" s="4">
        <f t="shared" si="72"/>
        <v>0.98389992273780846</v>
      </c>
      <c r="AC43" s="13"/>
      <c r="AD43" s="86" t="s">
        <v>608</v>
      </c>
      <c r="AE43" s="84">
        <v>344.67700000000002</v>
      </c>
      <c r="AF43" s="84">
        <v>354.49299999999999</v>
      </c>
      <c r="AG43" s="84">
        <v>1109.5999999999999</v>
      </c>
      <c r="AH43" s="21">
        <f t="shared" si="23"/>
        <v>59.082166666666666</v>
      </c>
      <c r="AI43" s="21">
        <f t="shared" si="24"/>
        <v>0</v>
      </c>
      <c r="AJ43" s="3">
        <f t="shared" si="25"/>
        <v>59.082166666666666</v>
      </c>
      <c r="AK43" s="3">
        <f t="shared" si="26"/>
        <v>0</v>
      </c>
      <c r="AL43" s="3">
        <f t="shared" si="27"/>
        <v>57.099999999999909</v>
      </c>
      <c r="AM43" s="3">
        <f t="shared" si="28"/>
        <v>0</v>
      </c>
      <c r="AN43" s="4">
        <f t="shared" si="82"/>
        <v>57.099999999999909</v>
      </c>
      <c r="AO43" s="4">
        <f t="shared" si="73"/>
        <v>0.97230974941677273</v>
      </c>
      <c r="AP43" s="13"/>
      <c r="AQ43" s="86" t="s">
        <v>608</v>
      </c>
      <c r="AR43" s="84">
        <v>345.51100000000002</v>
      </c>
      <c r="AS43" s="84">
        <v>351.2</v>
      </c>
      <c r="AT43" s="84">
        <v>1123</v>
      </c>
      <c r="AU43" s="21">
        <f t="shared" si="29"/>
        <v>58.533333333333331</v>
      </c>
      <c r="AV43" s="21">
        <f t="shared" si="30"/>
        <v>0</v>
      </c>
      <c r="AW43" s="3">
        <f t="shared" si="31"/>
        <v>58.533333333333331</v>
      </c>
      <c r="AX43" s="3">
        <f t="shared" si="32"/>
        <v>0</v>
      </c>
      <c r="AY43" s="3">
        <f t="shared" si="91"/>
        <v>57.599999999999909</v>
      </c>
      <c r="AZ43" s="3">
        <f t="shared" si="34"/>
        <v>0</v>
      </c>
      <c r="BA43" s="4">
        <f t="shared" si="83"/>
        <v>57.599999999999909</v>
      </c>
      <c r="BB43" s="4">
        <f t="shared" si="74"/>
        <v>0.98380125284738051</v>
      </c>
      <c r="BC43" s="13"/>
      <c r="BD43" s="86" t="s">
        <v>608</v>
      </c>
      <c r="BE43" s="84">
        <v>260.92</v>
      </c>
      <c r="BF43" s="84">
        <v>265.05500000000001</v>
      </c>
      <c r="BG43" s="84">
        <v>833.1</v>
      </c>
      <c r="BH43" s="21">
        <f t="shared" si="35"/>
        <v>44.17583333333333</v>
      </c>
      <c r="BI43" s="21">
        <f t="shared" si="36"/>
        <v>0</v>
      </c>
      <c r="BJ43" s="3">
        <f t="shared" si="37"/>
        <v>44.17583333333333</v>
      </c>
      <c r="BK43" s="3">
        <f t="shared" si="38"/>
        <v>0</v>
      </c>
      <c r="BL43" s="3">
        <f t="shared" si="39"/>
        <v>43.200000000000045</v>
      </c>
      <c r="BM43" s="3">
        <f t="shared" si="40"/>
        <v>0</v>
      </c>
      <c r="BN43" s="4">
        <f t="shared" si="84"/>
        <v>43.200000000000045</v>
      </c>
      <c r="BO43" s="4">
        <f t="shared" si="75"/>
        <v>0.98439946426213432</v>
      </c>
      <c r="BP43" s="13"/>
      <c r="BQ43" s="86" t="s">
        <v>608</v>
      </c>
      <c r="BR43" s="84">
        <v>258.43400000000003</v>
      </c>
      <c r="BS43" s="84">
        <v>263.36</v>
      </c>
      <c r="BT43" s="84">
        <v>833.2</v>
      </c>
      <c r="BU43" s="21">
        <f t="shared" si="41"/>
        <v>43.893333333333331</v>
      </c>
      <c r="BV43" s="21">
        <f t="shared" si="42"/>
        <v>0</v>
      </c>
      <c r="BW43" s="3">
        <f t="shared" si="43"/>
        <v>43.893333333333331</v>
      </c>
      <c r="BX43" s="3">
        <f t="shared" si="44"/>
        <v>0</v>
      </c>
      <c r="BY43" s="3">
        <f t="shared" si="92"/>
        <v>42.900000000000091</v>
      </c>
      <c r="BZ43" s="3">
        <f t="shared" si="46"/>
        <v>0</v>
      </c>
      <c r="CA43" s="4">
        <f t="shared" si="85"/>
        <v>42.900000000000091</v>
      </c>
      <c r="CB43" s="4">
        <f t="shared" si="76"/>
        <v>0.9812955650060754</v>
      </c>
      <c r="CC43" s="13"/>
      <c r="CD43" s="86" t="s">
        <v>608</v>
      </c>
      <c r="CE43" s="84">
        <v>258.84500000000003</v>
      </c>
      <c r="CF43" s="84">
        <v>264.04599999999999</v>
      </c>
      <c r="CG43" s="84">
        <v>831.6</v>
      </c>
      <c r="CH43" s="21">
        <f t="shared" si="47"/>
        <v>44.007666666666665</v>
      </c>
      <c r="CI43" s="21">
        <f t="shared" si="48"/>
        <v>0</v>
      </c>
      <c r="CJ43" s="3">
        <f t="shared" si="49"/>
        <v>44.007666666666665</v>
      </c>
      <c r="CK43" s="3">
        <f t="shared" si="50"/>
        <v>0</v>
      </c>
      <c r="CL43" s="3">
        <f t="shared" si="93"/>
        <v>43.399999999999977</v>
      </c>
      <c r="CM43" s="3">
        <f t="shared" si="52"/>
        <v>0</v>
      </c>
      <c r="CN43" s="4">
        <f t="shared" si="86"/>
        <v>43.399999999999977</v>
      </c>
      <c r="CO43" s="4">
        <f t="shared" si="77"/>
        <v>0.9803026745339829</v>
      </c>
      <c r="CP43" s="13"/>
      <c r="CQ43" s="86" t="s">
        <v>608</v>
      </c>
      <c r="CR43" s="84">
        <v>259.29399999999998</v>
      </c>
      <c r="CS43" s="84">
        <v>266.78500000000003</v>
      </c>
      <c r="CT43" s="84">
        <v>837.5</v>
      </c>
      <c r="CU43" s="21">
        <f t="shared" si="53"/>
        <v>44.464166666666671</v>
      </c>
      <c r="CV43" s="21">
        <f t="shared" si="54"/>
        <v>0</v>
      </c>
      <c r="CW43" s="3">
        <f t="shared" si="55"/>
        <v>44.464166666666671</v>
      </c>
      <c r="CX43" s="3">
        <f t="shared" si="56"/>
        <v>0</v>
      </c>
      <c r="CY43" s="3">
        <f t="shared" si="94"/>
        <v>43.600000000000023</v>
      </c>
      <c r="CZ43" s="3">
        <f t="shared" si="58"/>
        <v>0</v>
      </c>
      <c r="DA43" s="4">
        <f t="shared" si="87"/>
        <v>43.600000000000023</v>
      </c>
      <c r="DB43" s="4">
        <f t="shared" si="78"/>
        <v>0.97192120996307874</v>
      </c>
      <c r="DC43" s="13"/>
      <c r="DD43" s="86" t="s">
        <v>608</v>
      </c>
      <c r="DE43" s="84">
        <v>245.352</v>
      </c>
      <c r="DF43" s="84">
        <v>249.16399999999999</v>
      </c>
      <c r="DG43" s="84">
        <v>793.6</v>
      </c>
      <c r="DH43" s="21">
        <f t="shared" si="59"/>
        <v>41.527333333333331</v>
      </c>
      <c r="DI43" s="21">
        <f t="shared" si="60"/>
        <v>0</v>
      </c>
      <c r="DJ43" s="3">
        <f t="shared" si="61"/>
        <v>41.527333333333331</v>
      </c>
      <c r="DK43" s="3">
        <f t="shared" si="62"/>
        <v>0</v>
      </c>
      <c r="DL43" s="3">
        <f t="shared" si="95"/>
        <v>41.300000000000068</v>
      </c>
      <c r="DM43" s="3">
        <f t="shared" si="64"/>
        <v>0</v>
      </c>
      <c r="DN43" s="4">
        <f t="shared" si="88"/>
        <v>41.300000000000068</v>
      </c>
      <c r="DO43" s="4">
        <f t="shared" si="79"/>
        <v>0.98470083960764809</v>
      </c>
      <c r="DP43" s="13"/>
      <c r="DQ43" s="11"/>
      <c r="DR43" s="55" t="str">
        <f t="shared" si="70"/>
        <v>20-03-2026 12:20</v>
      </c>
      <c r="DS43" s="5">
        <f t="shared" si="96"/>
        <v>453.19549999999992</v>
      </c>
      <c r="DT43" s="5">
        <f t="shared" si="66"/>
        <v>0</v>
      </c>
      <c r="DU43" s="6">
        <f t="shared" si="89"/>
        <v>453.19549999999992</v>
      </c>
      <c r="DV43" s="5">
        <f t="shared" si="67"/>
        <v>0</v>
      </c>
      <c r="DW43" s="5">
        <f t="shared" si="97"/>
        <v>442.29999999999984</v>
      </c>
      <c r="DX43" s="5">
        <f t="shared" si="69"/>
        <v>0</v>
      </c>
      <c r="DY43" s="6">
        <f t="shared" si="90"/>
        <v>442.29999999999984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86" t="s">
        <v>609</v>
      </c>
      <c r="B44" s="184"/>
      <c r="C44" s="185"/>
      <c r="D44" s="12"/>
      <c r="E44" s="84">
        <v>347.29700000000003</v>
      </c>
      <c r="F44" s="84">
        <v>353.28399999999999</v>
      </c>
      <c r="G44" s="84">
        <v>1061.4000000000001</v>
      </c>
      <c r="H44" s="21">
        <f t="shared" si="11"/>
        <v>58.880666666666663</v>
      </c>
      <c r="I44" s="3">
        <f t="shared" si="12"/>
        <v>0</v>
      </c>
      <c r="J44" s="3">
        <f t="shared" si="13"/>
        <v>58.880666666666663</v>
      </c>
      <c r="K44" s="3">
        <f t="shared" si="14"/>
        <v>0</v>
      </c>
      <c r="L44" s="3">
        <f t="shared" si="15"/>
        <v>56.300000000000068</v>
      </c>
      <c r="M44" s="3">
        <f t="shared" si="16"/>
        <v>0</v>
      </c>
      <c r="N44" s="4">
        <f t="shared" si="80"/>
        <v>56.300000000000068</v>
      </c>
      <c r="O44" s="4">
        <f t="shared" si="71"/>
        <v>0.9830532942335346</v>
      </c>
      <c r="P44" s="13"/>
      <c r="Q44" s="86" t="s">
        <v>609</v>
      </c>
      <c r="R44" s="84">
        <v>348.09800000000001</v>
      </c>
      <c r="S44" s="84">
        <v>355.267</v>
      </c>
      <c r="T44" s="84">
        <v>1069.8</v>
      </c>
      <c r="U44" s="21">
        <f t="shared" si="17"/>
        <v>59.211166666666664</v>
      </c>
      <c r="V44" s="3">
        <f t="shared" si="18"/>
        <v>0</v>
      </c>
      <c r="W44" s="3">
        <f t="shared" si="19"/>
        <v>59.211166666666664</v>
      </c>
      <c r="X44" s="3">
        <f t="shared" si="20"/>
        <v>0</v>
      </c>
      <c r="Y44" s="3">
        <f t="shared" si="21"/>
        <v>57.699999999999932</v>
      </c>
      <c r="Z44" s="3">
        <f t="shared" si="22"/>
        <v>0</v>
      </c>
      <c r="AA44" s="4">
        <f t="shared" si="81"/>
        <v>57.699999999999932</v>
      </c>
      <c r="AB44" s="4">
        <f t="shared" si="72"/>
        <v>0.97982081082678663</v>
      </c>
      <c r="AC44" s="13"/>
      <c r="AD44" s="86" t="s">
        <v>609</v>
      </c>
      <c r="AE44" s="84">
        <v>344.92200000000003</v>
      </c>
      <c r="AF44" s="84">
        <v>354.54</v>
      </c>
      <c r="AG44" s="84">
        <v>1052.5</v>
      </c>
      <c r="AH44" s="21">
        <f t="shared" si="23"/>
        <v>59.09</v>
      </c>
      <c r="AI44" s="21">
        <f t="shared" si="24"/>
        <v>0</v>
      </c>
      <c r="AJ44" s="3">
        <f t="shared" si="25"/>
        <v>59.09</v>
      </c>
      <c r="AK44" s="3">
        <f t="shared" si="26"/>
        <v>0</v>
      </c>
      <c r="AL44" s="3">
        <f t="shared" si="27"/>
        <v>56.899999999999977</v>
      </c>
      <c r="AM44" s="3">
        <f t="shared" si="28"/>
        <v>0</v>
      </c>
      <c r="AN44" s="4">
        <f t="shared" si="82"/>
        <v>56.899999999999977</v>
      </c>
      <c r="AO44" s="4">
        <f t="shared" si="73"/>
        <v>0.97287189033677446</v>
      </c>
      <c r="AP44" s="13"/>
      <c r="AQ44" s="86" t="s">
        <v>609</v>
      </c>
      <c r="AR44" s="84">
        <v>347.959</v>
      </c>
      <c r="AS44" s="84">
        <v>353.97699999999998</v>
      </c>
      <c r="AT44" s="84">
        <v>1065.4000000000001</v>
      </c>
      <c r="AU44" s="21">
        <f t="shared" si="29"/>
        <v>58.99616666666666</v>
      </c>
      <c r="AV44" s="21">
        <f t="shared" si="30"/>
        <v>0</v>
      </c>
      <c r="AW44" s="3">
        <f t="shared" si="31"/>
        <v>58.99616666666666</v>
      </c>
      <c r="AX44" s="3">
        <f t="shared" si="32"/>
        <v>0</v>
      </c>
      <c r="AY44" s="3">
        <f t="shared" si="91"/>
        <v>58.200000000000045</v>
      </c>
      <c r="AZ44" s="3">
        <f t="shared" si="34"/>
        <v>0</v>
      </c>
      <c r="BA44" s="4">
        <f t="shared" si="83"/>
        <v>58.200000000000045</v>
      </c>
      <c r="BB44" s="4">
        <f t="shared" si="74"/>
        <v>0.98299889540845886</v>
      </c>
      <c r="BC44" s="13"/>
      <c r="BD44" s="86" t="s">
        <v>609</v>
      </c>
      <c r="BE44" s="84">
        <v>260.577</v>
      </c>
      <c r="BF44" s="84">
        <v>264.65300000000002</v>
      </c>
      <c r="BG44" s="84">
        <v>789.9</v>
      </c>
      <c r="BH44" s="21">
        <f t="shared" si="35"/>
        <v>44.108833333333337</v>
      </c>
      <c r="BI44" s="21">
        <f t="shared" si="36"/>
        <v>0</v>
      </c>
      <c r="BJ44" s="3">
        <f t="shared" si="37"/>
        <v>44.108833333333337</v>
      </c>
      <c r="BK44" s="3">
        <f t="shared" si="38"/>
        <v>0</v>
      </c>
      <c r="BL44" s="3">
        <f t="shared" si="39"/>
        <v>43.600000000000023</v>
      </c>
      <c r="BM44" s="3">
        <f t="shared" si="40"/>
        <v>0</v>
      </c>
      <c r="BN44" s="4">
        <f t="shared" si="84"/>
        <v>43.600000000000023</v>
      </c>
      <c r="BO44" s="4">
        <f t="shared" si="75"/>
        <v>0.98459870094047675</v>
      </c>
      <c r="BP44" s="13"/>
      <c r="BQ44" s="86" t="s">
        <v>609</v>
      </c>
      <c r="BR44" s="84">
        <v>257.60000000000002</v>
      </c>
      <c r="BS44" s="84">
        <v>262.34300000000002</v>
      </c>
      <c r="BT44" s="84">
        <v>790.3</v>
      </c>
      <c r="BU44" s="21">
        <f t="shared" si="41"/>
        <v>43.723833333333332</v>
      </c>
      <c r="BV44" s="21">
        <f t="shared" si="42"/>
        <v>0</v>
      </c>
      <c r="BW44" s="3">
        <f t="shared" si="43"/>
        <v>43.723833333333332</v>
      </c>
      <c r="BX44" s="3">
        <f t="shared" si="44"/>
        <v>0</v>
      </c>
      <c r="BY44" s="3">
        <f t="shared" si="92"/>
        <v>43.099999999999909</v>
      </c>
      <c r="BZ44" s="3">
        <f t="shared" si="46"/>
        <v>0</v>
      </c>
      <c r="CA44" s="4">
        <f t="shared" si="85"/>
        <v>43.099999999999909</v>
      </c>
      <c r="CB44" s="4">
        <f t="shared" si="76"/>
        <v>0.98192061537757824</v>
      </c>
      <c r="CC44" s="13"/>
      <c r="CD44" s="86" t="s">
        <v>609</v>
      </c>
      <c r="CE44" s="84">
        <v>258.29500000000002</v>
      </c>
      <c r="CF44" s="84">
        <v>263.30599999999998</v>
      </c>
      <c r="CG44" s="84">
        <v>788.2</v>
      </c>
      <c r="CH44" s="21">
        <f t="shared" si="47"/>
        <v>43.884333333333331</v>
      </c>
      <c r="CI44" s="21">
        <f t="shared" si="48"/>
        <v>0</v>
      </c>
      <c r="CJ44" s="3">
        <f t="shared" si="49"/>
        <v>43.884333333333331</v>
      </c>
      <c r="CK44" s="3">
        <f t="shared" si="50"/>
        <v>0</v>
      </c>
      <c r="CL44" s="3">
        <f t="shared" si="93"/>
        <v>42.600000000000023</v>
      </c>
      <c r="CM44" s="3">
        <f t="shared" si="52"/>
        <v>0</v>
      </c>
      <c r="CN44" s="4">
        <f t="shared" si="86"/>
        <v>42.600000000000023</v>
      </c>
      <c r="CO44" s="4">
        <f t="shared" si="77"/>
        <v>0.98096891069705983</v>
      </c>
      <c r="CP44" s="13"/>
      <c r="CQ44" s="86" t="s">
        <v>609</v>
      </c>
      <c r="CR44" s="84">
        <v>258.96699999999998</v>
      </c>
      <c r="CS44" s="84">
        <v>266.71199999999999</v>
      </c>
      <c r="CT44" s="84">
        <v>793.9</v>
      </c>
      <c r="CU44" s="21">
        <f t="shared" si="53"/>
        <v>44.451999999999998</v>
      </c>
      <c r="CV44" s="21">
        <f t="shared" si="54"/>
        <v>0</v>
      </c>
      <c r="CW44" s="3">
        <f t="shared" si="55"/>
        <v>44.451999999999998</v>
      </c>
      <c r="CX44" s="3">
        <f t="shared" si="56"/>
        <v>0</v>
      </c>
      <c r="CY44" s="3">
        <f t="shared" si="94"/>
        <v>42.799999999999955</v>
      </c>
      <c r="CZ44" s="3">
        <f t="shared" si="58"/>
        <v>0</v>
      </c>
      <c r="DA44" s="4">
        <f t="shared" si="87"/>
        <v>42.799999999999955</v>
      </c>
      <c r="DB44" s="4">
        <f t="shared" si="78"/>
        <v>0.97096118659827824</v>
      </c>
      <c r="DC44" s="13"/>
      <c r="DD44" s="86" t="s">
        <v>609</v>
      </c>
      <c r="DE44" s="84">
        <v>244.78700000000001</v>
      </c>
      <c r="DF44" s="84">
        <v>248.60900000000001</v>
      </c>
      <c r="DG44" s="84">
        <v>752.3</v>
      </c>
      <c r="DH44" s="21">
        <f t="shared" si="59"/>
        <v>41.43483333333333</v>
      </c>
      <c r="DI44" s="21">
        <f t="shared" si="60"/>
        <v>0</v>
      </c>
      <c r="DJ44" s="3">
        <f t="shared" si="61"/>
        <v>41.43483333333333</v>
      </c>
      <c r="DK44" s="3">
        <f t="shared" si="62"/>
        <v>0</v>
      </c>
      <c r="DL44" s="3">
        <f t="shared" si="95"/>
        <v>40.399999999999977</v>
      </c>
      <c r="DM44" s="3">
        <f t="shared" si="64"/>
        <v>0</v>
      </c>
      <c r="DN44" s="4">
        <f t="shared" si="88"/>
        <v>40.399999999999977</v>
      </c>
      <c r="DO44" s="4">
        <f t="shared" si="79"/>
        <v>0.98462646163252332</v>
      </c>
      <c r="DP44" s="13"/>
      <c r="DQ44" s="11"/>
      <c r="DR44" s="55" t="str">
        <f t="shared" si="70"/>
        <v>20-03-2026 12:10</v>
      </c>
      <c r="DS44" s="5">
        <f t="shared" si="96"/>
        <v>453.78183333333334</v>
      </c>
      <c r="DT44" s="5">
        <f t="shared" si="66"/>
        <v>0</v>
      </c>
      <c r="DU44" s="6">
        <f t="shared" si="89"/>
        <v>453.78183333333334</v>
      </c>
      <c r="DV44" s="5">
        <f t="shared" si="67"/>
        <v>0</v>
      </c>
      <c r="DW44" s="5">
        <f t="shared" si="97"/>
        <v>441.59999999999991</v>
      </c>
      <c r="DX44" s="5">
        <f t="shared" si="69"/>
        <v>0</v>
      </c>
      <c r="DY44" s="6">
        <f t="shared" si="90"/>
        <v>441.59999999999991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86" t="s">
        <v>610</v>
      </c>
      <c r="B45" s="184"/>
      <c r="C45" s="185"/>
      <c r="D45" s="12"/>
      <c r="E45" s="84">
        <v>341.29700000000003</v>
      </c>
      <c r="F45" s="84">
        <v>347.12900000000002</v>
      </c>
      <c r="G45" s="84">
        <v>1005.1</v>
      </c>
      <c r="H45" s="21">
        <f t="shared" si="11"/>
        <v>57.854833333333332</v>
      </c>
      <c r="I45" s="3">
        <f t="shared" si="12"/>
        <v>0</v>
      </c>
      <c r="J45" s="3">
        <f t="shared" si="13"/>
        <v>57.854833333333332</v>
      </c>
      <c r="K45" s="3">
        <f t="shared" si="14"/>
        <v>0</v>
      </c>
      <c r="L45" s="3">
        <f t="shared" si="15"/>
        <v>56.600000000000023</v>
      </c>
      <c r="M45" s="3">
        <f t="shared" si="16"/>
        <v>0</v>
      </c>
      <c r="N45" s="4">
        <f t="shared" si="80"/>
        <v>56.600000000000023</v>
      </c>
      <c r="O45" s="4">
        <f t="shared" si="71"/>
        <v>0.98319932935594545</v>
      </c>
      <c r="P45" s="13"/>
      <c r="Q45" s="86" t="s">
        <v>610</v>
      </c>
      <c r="R45" s="84">
        <v>346.577</v>
      </c>
      <c r="S45" s="84">
        <v>351.60500000000002</v>
      </c>
      <c r="T45" s="84">
        <v>1012.1</v>
      </c>
      <c r="U45" s="21">
        <f t="shared" si="17"/>
        <v>58.600833333333334</v>
      </c>
      <c r="V45" s="3">
        <f t="shared" si="18"/>
        <v>0</v>
      </c>
      <c r="W45" s="3">
        <f t="shared" si="19"/>
        <v>58.600833333333334</v>
      </c>
      <c r="X45" s="3">
        <f t="shared" si="20"/>
        <v>0</v>
      </c>
      <c r="Y45" s="3">
        <f t="shared" si="21"/>
        <v>58.899999999999977</v>
      </c>
      <c r="Z45" s="3">
        <f t="shared" si="22"/>
        <v>0</v>
      </c>
      <c r="AA45" s="4">
        <f t="shared" si="81"/>
        <v>58.899999999999977</v>
      </c>
      <c r="AB45" s="4">
        <f t="shared" si="72"/>
        <v>0.9856998620611197</v>
      </c>
      <c r="AC45" s="13"/>
      <c r="AD45" s="86" t="s">
        <v>610</v>
      </c>
      <c r="AE45" s="84">
        <v>339.767</v>
      </c>
      <c r="AF45" s="84">
        <v>349.11099999999999</v>
      </c>
      <c r="AG45" s="84">
        <v>995.6</v>
      </c>
      <c r="AH45" s="21">
        <f t="shared" si="23"/>
        <v>58.18516666666666</v>
      </c>
      <c r="AI45" s="21">
        <f t="shared" si="24"/>
        <v>0</v>
      </c>
      <c r="AJ45" s="3">
        <f t="shared" si="25"/>
        <v>58.18516666666666</v>
      </c>
      <c r="AK45" s="3">
        <f t="shared" si="26"/>
        <v>0</v>
      </c>
      <c r="AL45" s="3">
        <f t="shared" si="27"/>
        <v>56.100000000000023</v>
      </c>
      <c r="AM45" s="3">
        <f t="shared" si="28"/>
        <v>0</v>
      </c>
      <c r="AN45" s="4">
        <f t="shared" si="82"/>
        <v>56.100000000000023</v>
      </c>
      <c r="AO45" s="4">
        <f t="shared" si="73"/>
        <v>0.97323487372211137</v>
      </c>
      <c r="AP45" s="13"/>
      <c r="AQ45" s="86" t="s">
        <v>610</v>
      </c>
      <c r="AR45" s="84">
        <v>342.62200000000001</v>
      </c>
      <c r="AS45" s="84">
        <v>348.512</v>
      </c>
      <c r="AT45" s="84">
        <v>1007.2</v>
      </c>
      <c r="AU45" s="21">
        <f t="shared" si="29"/>
        <v>58.085333333333331</v>
      </c>
      <c r="AV45" s="21">
        <f t="shared" si="30"/>
        <v>0</v>
      </c>
      <c r="AW45" s="3">
        <f t="shared" si="31"/>
        <v>58.085333333333331</v>
      </c>
      <c r="AX45" s="3">
        <f t="shared" si="32"/>
        <v>0</v>
      </c>
      <c r="AY45" s="3">
        <f t="shared" si="91"/>
        <v>56.800000000000068</v>
      </c>
      <c r="AZ45" s="3">
        <f t="shared" si="34"/>
        <v>0</v>
      </c>
      <c r="BA45" s="4">
        <f t="shared" si="83"/>
        <v>56.800000000000068</v>
      </c>
      <c r="BB45" s="4">
        <f t="shared" si="74"/>
        <v>0.9830995776329079</v>
      </c>
      <c r="BC45" s="13"/>
      <c r="BD45" s="86" t="s">
        <v>610</v>
      </c>
      <c r="BE45" s="84">
        <v>256.06599999999997</v>
      </c>
      <c r="BF45" s="84">
        <v>260.04500000000002</v>
      </c>
      <c r="BG45" s="84">
        <v>746.3</v>
      </c>
      <c r="BH45" s="21">
        <f t="shared" si="35"/>
        <v>43.340833333333336</v>
      </c>
      <c r="BI45" s="21">
        <f t="shared" si="36"/>
        <v>0</v>
      </c>
      <c r="BJ45" s="3">
        <f t="shared" si="37"/>
        <v>43.340833333333336</v>
      </c>
      <c r="BK45" s="3">
        <f t="shared" si="38"/>
        <v>0</v>
      </c>
      <c r="BL45" s="3">
        <f t="shared" si="39"/>
        <v>42.399999999999977</v>
      </c>
      <c r="BM45" s="3">
        <f t="shared" si="40"/>
        <v>0</v>
      </c>
      <c r="BN45" s="4">
        <f t="shared" si="84"/>
        <v>42.399999999999977</v>
      </c>
      <c r="BO45" s="4">
        <f t="shared" si="75"/>
        <v>0.9846988021304004</v>
      </c>
      <c r="BP45" s="13"/>
      <c r="BQ45" s="86" t="s">
        <v>610</v>
      </c>
      <c r="BR45" s="84">
        <v>253.06800000000001</v>
      </c>
      <c r="BS45" s="84">
        <v>257.77199999999999</v>
      </c>
      <c r="BT45" s="84">
        <v>747.2</v>
      </c>
      <c r="BU45" s="21">
        <f t="shared" si="41"/>
        <v>42.961999999999996</v>
      </c>
      <c r="BV45" s="21">
        <f t="shared" si="42"/>
        <v>0</v>
      </c>
      <c r="BW45" s="3">
        <f t="shared" si="43"/>
        <v>42.961999999999996</v>
      </c>
      <c r="BX45" s="3">
        <f t="shared" si="44"/>
        <v>0</v>
      </c>
      <c r="BY45" s="3">
        <f t="shared" si="92"/>
        <v>42</v>
      </c>
      <c r="BZ45" s="3">
        <f t="shared" si="46"/>
        <v>0</v>
      </c>
      <c r="CA45" s="4">
        <f t="shared" si="85"/>
        <v>42</v>
      </c>
      <c r="CB45" s="4">
        <f t="shared" si="76"/>
        <v>0.9817513151156837</v>
      </c>
      <c r="CC45" s="13"/>
      <c r="CD45" s="86" t="s">
        <v>610</v>
      </c>
      <c r="CE45" s="84">
        <v>253.779</v>
      </c>
      <c r="CF45" s="84">
        <v>258.62599999999998</v>
      </c>
      <c r="CG45" s="84">
        <v>745.6</v>
      </c>
      <c r="CH45" s="21">
        <f t="shared" si="47"/>
        <v>43.104333333333329</v>
      </c>
      <c r="CI45" s="21">
        <f t="shared" si="48"/>
        <v>0</v>
      </c>
      <c r="CJ45" s="3">
        <f t="shared" si="49"/>
        <v>43.104333333333329</v>
      </c>
      <c r="CK45" s="3">
        <f t="shared" si="50"/>
        <v>0</v>
      </c>
      <c r="CL45" s="3">
        <f t="shared" si="93"/>
        <v>42</v>
      </c>
      <c r="CM45" s="3">
        <f t="shared" si="52"/>
        <v>0</v>
      </c>
      <c r="CN45" s="4">
        <f t="shared" si="86"/>
        <v>42</v>
      </c>
      <c r="CO45" s="4">
        <f t="shared" si="77"/>
        <v>0.9812586514890228</v>
      </c>
      <c r="CP45" s="13"/>
      <c r="CQ45" s="86" t="s">
        <v>610</v>
      </c>
      <c r="CR45" s="84">
        <v>255.34299999999999</v>
      </c>
      <c r="CS45" s="84">
        <v>263.29000000000002</v>
      </c>
      <c r="CT45" s="84">
        <v>751.1</v>
      </c>
      <c r="CU45" s="21">
        <f t="shared" si="53"/>
        <v>43.881666666666668</v>
      </c>
      <c r="CV45" s="21">
        <f t="shared" si="54"/>
        <v>0</v>
      </c>
      <c r="CW45" s="3">
        <f t="shared" si="55"/>
        <v>43.881666666666668</v>
      </c>
      <c r="CX45" s="3">
        <f t="shared" si="56"/>
        <v>0</v>
      </c>
      <c r="CY45" s="3">
        <f t="shared" si="94"/>
        <v>42.399999999999977</v>
      </c>
      <c r="CZ45" s="3">
        <f t="shared" si="58"/>
        <v>0</v>
      </c>
      <c r="DA45" s="4">
        <f t="shared" si="87"/>
        <v>42.399999999999977</v>
      </c>
      <c r="DB45" s="4">
        <f t="shared" si="78"/>
        <v>0.96981655209085027</v>
      </c>
      <c r="DC45" s="13"/>
      <c r="DD45" s="86" t="s">
        <v>610</v>
      </c>
      <c r="DE45" s="84">
        <v>241.197</v>
      </c>
      <c r="DF45" s="84">
        <v>244.94499999999999</v>
      </c>
      <c r="DG45" s="84">
        <v>711.9</v>
      </c>
      <c r="DH45" s="21">
        <f t="shared" si="59"/>
        <v>40.824166666666663</v>
      </c>
      <c r="DI45" s="21">
        <f t="shared" si="60"/>
        <v>0</v>
      </c>
      <c r="DJ45" s="3">
        <f t="shared" si="61"/>
        <v>40.824166666666663</v>
      </c>
      <c r="DK45" s="3">
        <f t="shared" si="62"/>
        <v>0</v>
      </c>
      <c r="DL45" s="3">
        <f t="shared" si="95"/>
        <v>40</v>
      </c>
      <c r="DM45" s="3">
        <f t="shared" si="64"/>
        <v>0</v>
      </c>
      <c r="DN45" s="4">
        <f t="shared" si="88"/>
        <v>40</v>
      </c>
      <c r="DO45" s="4">
        <f t="shared" si="79"/>
        <v>0.98469860580946744</v>
      </c>
      <c r="DP45" s="13"/>
      <c r="DQ45" s="11"/>
      <c r="DR45" s="55" t="str">
        <f t="shared" si="70"/>
        <v>20-03-2026 12:00</v>
      </c>
      <c r="DS45" s="5">
        <f t="shared" si="96"/>
        <v>446.83916666666664</v>
      </c>
      <c r="DT45" s="5">
        <f t="shared" si="66"/>
        <v>0</v>
      </c>
      <c r="DU45" s="6">
        <f t="shared" si="89"/>
        <v>446.83916666666664</v>
      </c>
      <c r="DV45" s="5">
        <f t="shared" si="67"/>
        <v>0</v>
      </c>
      <c r="DW45" s="5">
        <f t="shared" si="97"/>
        <v>437.20000000000005</v>
      </c>
      <c r="DX45" s="5">
        <f t="shared" si="69"/>
        <v>0</v>
      </c>
      <c r="DY45" s="6">
        <f t="shared" si="90"/>
        <v>437.20000000000005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86" t="s">
        <v>611</v>
      </c>
      <c r="B46" s="184"/>
      <c r="C46" s="185"/>
      <c r="D46" s="12"/>
      <c r="E46" s="84">
        <v>336.76100000000002</v>
      </c>
      <c r="F46" s="84">
        <v>342.44600000000003</v>
      </c>
      <c r="G46" s="84">
        <v>948.5</v>
      </c>
      <c r="H46" s="21">
        <f t="shared" si="11"/>
        <v>57.074333333333335</v>
      </c>
      <c r="I46" s="3">
        <f t="shared" si="12"/>
        <v>0</v>
      </c>
      <c r="J46" s="3">
        <f t="shared" si="13"/>
        <v>57.074333333333335</v>
      </c>
      <c r="K46" s="3">
        <f t="shared" si="14"/>
        <v>0</v>
      </c>
      <c r="L46" s="3">
        <f t="shared" si="15"/>
        <v>57.200000000000045</v>
      </c>
      <c r="M46" s="3">
        <f t="shared" si="16"/>
        <v>0</v>
      </c>
      <c r="N46" s="4">
        <f t="shared" si="80"/>
        <v>57.200000000000045</v>
      </c>
      <c r="O46" s="4">
        <f t="shared" si="71"/>
        <v>0.98339884244523224</v>
      </c>
      <c r="P46" s="13"/>
      <c r="Q46" s="86" t="s">
        <v>611</v>
      </c>
      <c r="R46" s="84">
        <v>342.30700000000002</v>
      </c>
      <c r="S46" s="84">
        <v>348.661</v>
      </c>
      <c r="T46" s="84">
        <v>953.2</v>
      </c>
      <c r="U46" s="21">
        <f t="shared" si="17"/>
        <v>58.110166666666665</v>
      </c>
      <c r="V46" s="3">
        <f t="shared" si="18"/>
        <v>0</v>
      </c>
      <c r="W46" s="3">
        <f t="shared" si="19"/>
        <v>58.110166666666665</v>
      </c>
      <c r="X46" s="3">
        <f t="shared" si="20"/>
        <v>0</v>
      </c>
      <c r="Y46" s="3">
        <f t="shared" si="21"/>
        <v>57</v>
      </c>
      <c r="Z46" s="3">
        <f t="shared" si="22"/>
        <v>0</v>
      </c>
      <c r="AA46" s="4">
        <f t="shared" si="81"/>
        <v>57</v>
      </c>
      <c r="AB46" s="4">
        <f t="shared" si="72"/>
        <v>0.98177599444732855</v>
      </c>
      <c r="AC46" s="13"/>
      <c r="AD46" s="86" t="s">
        <v>611</v>
      </c>
      <c r="AE46" s="84">
        <v>334.209</v>
      </c>
      <c r="AF46" s="84">
        <v>343.55500000000001</v>
      </c>
      <c r="AG46" s="84">
        <v>939.5</v>
      </c>
      <c r="AH46" s="21">
        <f t="shared" si="23"/>
        <v>57.259166666666665</v>
      </c>
      <c r="AI46" s="21">
        <f t="shared" si="24"/>
        <v>0</v>
      </c>
      <c r="AJ46" s="3">
        <f t="shared" si="25"/>
        <v>57.259166666666665</v>
      </c>
      <c r="AK46" s="3">
        <f t="shared" si="26"/>
        <v>0</v>
      </c>
      <c r="AL46" s="3">
        <f t="shared" si="27"/>
        <v>56</v>
      </c>
      <c r="AM46" s="3">
        <f t="shared" si="28"/>
        <v>0</v>
      </c>
      <c r="AN46" s="4">
        <f t="shared" si="82"/>
        <v>56</v>
      </c>
      <c r="AO46" s="4">
        <f t="shared" si="73"/>
        <v>0.97279620439230985</v>
      </c>
      <c r="AP46" s="13"/>
      <c r="AQ46" s="86" t="s">
        <v>611</v>
      </c>
      <c r="AR46" s="84">
        <v>339.01299999999998</v>
      </c>
      <c r="AS46" s="84">
        <v>344.84100000000001</v>
      </c>
      <c r="AT46" s="84">
        <v>950.4</v>
      </c>
      <c r="AU46" s="21">
        <f t="shared" si="29"/>
        <v>57.473500000000001</v>
      </c>
      <c r="AV46" s="21">
        <f t="shared" si="30"/>
        <v>0</v>
      </c>
      <c r="AW46" s="3">
        <f t="shared" si="31"/>
        <v>57.473500000000001</v>
      </c>
      <c r="AX46" s="3">
        <f t="shared" si="32"/>
        <v>0</v>
      </c>
      <c r="AY46" s="3">
        <f t="shared" si="91"/>
        <v>55.799999999999955</v>
      </c>
      <c r="AZ46" s="3">
        <f t="shared" si="34"/>
        <v>0</v>
      </c>
      <c r="BA46" s="4">
        <f t="shared" si="83"/>
        <v>55.799999999999955</v>
      </c>
      <c r="BB46" s="4">
        <f t="shared" si="74"/>
        <v>0.98309945743110583</v>
      </c>
      <c r="BC46" s="13"/>
      <c r="BD46" s="86" t="s">
        <v>611</v>
      </c>
      <c r="BE46" s="84">
        <v>252.434</v>
      </c>
      <c r="BF46" s="84">
        <v>256.38200000000001</v>
      </c>
      <c r="BG46" s="84">
        <v>703.9</v>
      </c>
      <c r="BH46" s="21">
        <f t="shared" si="35"/>
        <v>42.730333333333334</v>
      </c>
      <c r="BI46" s="21">
        <f t="shared" si="36"/>
        <v>0</v>
      </c>
      <c r="BJ46" s="3">
        <f t="shared" si="37"/>
        <v>42.730333333333334</v>
      </c>
      <c r="BK46" s="3">
        <f t="shared" si="38"/>
        <v>0</v>
      </c>
      <c r="BL46" s="3">
        <f t="shared" si="39"/>
        <v>41.600000000000023</v>
      </c>
      <c r="BM46" s="3">
        <f t="shared" si="40"/>
        <v>0</v>
      </c>
      <c r="BN46" s="4">
        <f t="shared" si="84"/>
        <v>41.600000000000023</v>
      </c>
      <c r="BO46" s="4">
        <f t="shared" si="75"/>
        <v>0.98460110304155513</v>
      </c>
      <c r="BP46" s="13"/>
      <c r="BQ46" s="86" t="s">
        <v>611</v>
      </c>
      <c r="BR46" s="84">
        <v>250.97800000000001</v>
      </c>
      <c r="BS46" s="84">
        <v>255.24700000000001</v>
      </c>
      <c r="BT46" s="84">
        <v>705.2</v>
      </c>
      <c r="BU46" s="21">
        <f t="shared" si="41"/>
        <v>42.541166666666669</v>
      </c>
      <c r="BV46" s="21">
        <f t="shared" si="42"/>
        <v>0</v>
      </c>
      <c r="BW46" s="3">
        <f t="shared" si="43"/>
        <v>42.541166666666669</v>
      </c>
      <c r="BX46" s="3">
        <f t="shared" si="44"/>
        <v>0</v>
      </c>
      <c r="BY46" s="3">
        <f t="shared" si="92"/>
        <v>41.300000000000068</v>
      </c>
      <c r="BZ46" s="3">
        <f t="shared" si="46"/>
        <v>0</v>
      </c>
      <c r="CA46" s="4">
        <f t="shared" si="85"/>
        <v>41.300000000000068</v>
      </c>
      <c r="CB46" s="4">
        <f t="shared" si="76"/>
        <v>0.9832750238004756</v>
      </c>
      <c r="CC46" s="13"/>
      <c r="CD46" s="86" t="s">
        <v>611</v>
      </c>
      <c r="CE46" s="84">
        <v>250.52500000000001</v>
      </c>
      <c r="CF46" s="84">
        <v>255.185</v>
      </c>
      <c r="CG46" s="84">
        <v>703.6</v>
      </c>
      <c r="CH46" s="21">
        <f t="shared" si="47"/>
        <v>42.530833333333334</v>
      </c>
      <c r="CI46" s="21">
        <f t="shared" si="48"/>
        <v>0</v>
      </c>
      <c r="CJ46" s="3">
        <f t="shared" si="49"/>
        <v>42.530833333333334</v>
      </c>
      <c r="CK46" s="3">
        <f t="shared" si="50"/>
        <v>0</v>
      </c>
      <c r="CL46" s="3">
        <f t="shared" si="93"/>
        <v>41.899999999999977</v>
      </c>
      <c r="CM46" s="3">
        <f t="shared" si="52"/>
        <v>0</v>
      </c>
      <c r="CN46" s="4">
        <f t="shared" si="86"/>
        <v>41.899999999999977</v>
      </c>
      <c r="CO46" s="4">
        <f t="shared" si="77"/>
        <v>0.9817387385622196</v>
      </c>
      <c r="CP46" s="13"/>
      <c r="CQ46" s="86" t="s">
        <v>611</v>
      </c>
      <c r="CR46" s="84">
        <v>252.58099999999999</v>
      </c>
      <c r="CS46" s="84">
        <v>260.02499999999998</v>
      </c>
      <c r="CT46" s="84">
        <v>708.7</v>
      </c>
      <c r="CU46" s="21">
        <f t="shared" si="53"/>
        <v>43.337499999999991</v>
      </c>
      <c r="CV46" s="21">
        <f t="shared" si="54"/>
        <v>0</v>
      </c>
      <c r="CW46" s="3">
        <f t="shared" si="55"/>
        <v>43.337499999999991</v>
      </c>
      <c r="CX46" s="3">
        <f t="shared" si="56"/>
        <v>0</v>
      </c>
      <c r="CY46" s="3">
        <f t="shared" si="94"/>
        <v>42</v>
      </c>
      <c r="CZ46" s="3">
        <f t="shared" si="58"/>
        <v>0</v>
      </c>
      <c r="DA46" s="4">
        <f t="shared" si="87"/>
        <v>42</v>
      </c>
      <c r="DB46" s="4">
        <f t="shared" si="78"/>
        <v>0.97137198346312859</v>
      </c>
      <c r="DC46" s="13"/>
      <c r="DD46" s="86" t="s">
        <v>611</v>
      </c>
      <c r="DE46" s="84">
        <v>238.49600000000001</v>
      </c>
      <c r="DF46" s="84">
        <v>242.17699999999999</v>
      </c>
      <c r="DG46" s="84">
        <v>671.9</v>
      </c>
      <c r="DH46" s="21">
        <f t="shared" si="59"/>
        <v>40.362833333333327</v>
      </c>
      <c r="DI46" s="21">
        <f t="shared" si="60"/>
        <v>0</v>
      </c>
      <c r="DJ46" s="3">
        <f t="shared" si="61"/>
        <v>40.362833333333327</v>
      </c>
      <c r="DK46" s="3">
        <f t="shared" si="62"/>
        <v>0</v>
      </c>
      <c r="DL46" s="3">
        <f t="shared" si="95"/>
        <v>39.799999999999955</v>
      </c>
      <c r="DM46" s="3">
        <f t="shared" si="64"/>
        <v>0</v>
      </c>
      <c r="DN46" s="4">
        <f t="shared" si="88"/>
        <v>39.799999999999955</v>
      </c>
      <c r="DO46" s="4">
        <f t="shared" si="79"/>
        <v>0.98480037328069969</v>
      </c>
      <c r="DP46" s="13"/>
      <c r="DQ46" s="11"/>
      <c r="DR46" s="55" t="str">
        <f t="shared" si="70"/>
        <v>20-03-2026 11:50</v>
      </c>
      <c r="DS46" s="5">
        <f t="shared" si="96"/>
        <v>441.41983333333337</v>
      </c>
      <c r="DT46" s="5">
        <f t="shared" si="66"/>
        <v>0</v>
      </c>
      <c r="DU46" s="6">
        <f t="shared" si="89"/>
        <v>441.41983333333337</v>
      </c>
      <c r="DV46" s="5">
        <f t="shared" si="67"/>
        <v>0</v>
      </c>
      <c r="DW46" s="5">
        <f t="shared" si="97"/>
        <v>432.6</v>
      </c>
      <c r="DX46" s="5">
        <f t="shared" si="69"/>
        <v>0</v>
      </c>
      <c r="DY46" s="6">
        <f t="shared" si="90"/>
        <v>432.6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86" t="s">
        <v>612</v>
      </c>
      <c r="B47" s="184"/>
      <c r="C47" s="185"/>
      <c r="D47" s="12"/>
      <c r="E47" s="84">
        <v>336.00200000000001</v>
      </c>
      <c r="F47" s="84">
        <v>341.65699999999998</v>
      </c>
      <c r="G47" s="84">
        <v>891.3</v>
      </c>
      <c r="H47" s="21">
        <f t="shared" si="11"/>
        <v>56.942833333333326</v>
      </c>
      <c r="I47" s="3">
        <f t="shared" si="12"/>
        <v>0</v>
      </c>
      <c r="J47" s="3">
        <f t="shared" si="13"/>
        <v>56.942833333333326</v>
      </c>
      <c r="K47" s="3">
        <f t="shared" si="14"/>
        <v>0</v>
      </c>
      <c r="L47" s="3">
        <f t="shared" si="15"/>
        <v>55.5</v>
      </c>
      <c r="M47" s="3">
        <f t="shared" si="16"/>
        <v>0</v>
      </c>
      <c r="N47" s="4">
        <f t="shared" si="80"/>
        <v>55.5</v>
      </c>
      <c r="O47" s="4">
        <f t="shared" si="71"/>
        <v>0.98344831219615003</v>
      </c>
      <c r="P47" s="13"/>
      <c r="Q47" s="86" t="s">
        <v>612</v>
      </c>
      <c r="R47" s="84">
        <v>339.21100000000001</v>
      </c>
      <c r="S47" s="84">
        <v>345.04199999999997</v>
      </c>
      <c r="T47" s="84">
        <v>896.2</v>
      </c>
      <c r="U47" s="21">
        <f t="shared" si="17"/>
        <v>57.506999999999991</v>
      </c>
      <c r="V47" s="3">
        <f t="shared" si="18"/>
        <v>0</v>
      </c>
      <c r="W47" s="3">
        <f t="shared" si="19"/>
        <v>57.506999999999991</v>
      </c>
      <c r="X47" s="3">
        <f t="shared" si="20"/>
        <v>0</v>
      </c>
      <c r="Y47" s="3">
        <f t="shared" si="21"/>
        <v>54.5</v>
      </c>
      <c r="Z47" s="3">
        <f t="shared" si="22"/>
        <v>0</v>
      </c>
      <c r="AA47" s="4">
        <f t="shared" si="81"/>
        <v>54.5</v>
      </c>
      <c r="AB47" s="4">
        <f t="shared" si="72"/>
        <v>0.98310060804191968</v>
      </c>
      <c r="AC47" s="13"/>
      <c r="AD47" s="86" t="s">
        <v>612</v>
      </c>
      <c r="AE47" s="84">
        <v>334.19600000000003</v>
      </c>
      <c r="AF47" s="84">
        <v>343.46199999999999</v>
      </c>
      <c r="AG47" s="84">
        <v>883.5</v>
      </c>
      <c r="AH47" s="21">
        <f t="shared" si="23"/>
        <v>57.243666666666662</v>
      </c>
      <c r="AI47" s="21">
        <f t="shared" si="24"/>
        <v>0</v>
      </c>
      <c r="AJ47" s="3">
        <f t="shared" si="25"/>
        <v>57.243666666666662</v>
      </c>
      <c r="AK47" s="3">
        <f t="shared" si="26"/>
        <v>0</v>
      </c>
      <c r="AL47" s="3">
        <f t="shared" si="27"/>
        <v>55.200000000000045</v>
      </c>
      <c r="AM47" s="3">
        <f t="shared" si="28"/>
        <v>0</v>
      </c>
      <c r="AN47" s="4">
        <f t="shared" si="82"/>
        <v>55.200000000000045</v>
      </c>
      <c r="AO47" s="4">
        <f t="shared" si="73"/>
        <v>0.97302176077702929</v>
      </c>
      <c r="AP47" s="13"/>
      <c r="AQ47" s="86" t="s">
        <v>612</v>
      </c>
      <c r="AR47" s="84">
        <v>337.09</v>
      </c>
      <c r="AS47" s="84">
        <v>342.85</v>
      </c>
      <c r="AT47" s="84">
        <v>894.6</v>
      </c>
      <c r="AU47" s="21">
        <f t="shared" si="29"/>
        <v>57.141666666666666</v>
      </c>
      <c r="AV47" s="21">
        <f t="shared" si="30"/>
        <v>0</v>
      </c>
      <c r="AW47" s="3">
        <f t="shared" si="31"/>
        <v>57.141666666666666</v>
      </c>
      <c r="AX47" s="3">
        <f t="shared" si="32"/>
        <v>0</v>
      </c>
      <c r="AY47" s="3">
        <f t="shared" si="91"/>
        <v>55.600000000000023</v>
      </c>
      <c r="AZ47" s="3">
        <f t="shared" si="34"/>
        <v>0</v>
      </c>
      <c r="BA47" s="4">
        <f t="shared" si="83"/>
        <v>55.600000000000023</v>
      </c>
      <c r="BB47" s="4">
        <f t="shared" si="74"/>
        <v>0.98319964999270804</v>
      </c>
      <c r="BC47" s="13"/>
      <c r="BD47" s="86" t="s">
        <v>612</v>
      </c>
      <c r="BE47" s="84">
        <v>251.93600000000001</v>
      </c>
      <c r="BF47" s="84">
        <v>255.82499999999999</v>
      </c>
      <c r="BG47" s="84">
        <v>662.3</v>
      </c>
      <c r="BH47" s="21">
        <f t="shared" si="35"/>
        <v>42.637499999999996</v>
      </c>
      <c r="BI47" s="21">
        <f t="shared" si="36"/>
        <v>0</v>
      </c>
      <c r="BJ47" s="3">
        <f t="shared" si="37"/>
        <v>42.637499999999996</v>
      </c>
      <c r="BK47" s="3">
        <f t="shared" si="38"/>
        <v>0</v>
      </c>
      <c r="BL47" s="3">
        <f t="shared" si="39"/>
        <v>42.099999999999909</v>
      </c>
      <c r="BM47" s="3">
        <f t="shared" si="40"/>
        <v>0</v>
      </c>
      <c r="BN47" s="4">
        <f t="shared" si="84"/>
        <v>42.099999999999909</v>
      </c>
      <c r="BO47" s="4">
        <f t="shared" si="75"/>
        <v>0.98479820189582734</v>
      </c>
      <c r="BP47" s="13"/>
      <c r="BQ47" s="86" t="s">
        <v>612</v>
      </c>
      <c r="BR47" s="84">
        <v>250.07599999999999</v>
      </c>
      <c r="BS47" s="84">
        <v>254.34100000000001</v>
      </c>
      <c r="BT47" s="84">
        <v>663.9</v>
      </c>
      <c r="BU47" s="21">
        <f t="shared" si="41"/>
        <v>42.390166666666666</v>
      </c>
      <c r="BV47" s="21">
        <f t="shared" si="42"/>
        <v>0</v>
      </c>
      <c r="BW47" s="3">
        <f t="shared" si="43"/>
        <v>42.390166666666666</v>
      </c>
      <c r="BX47" s="3">
        <f t="shared" si="44"/>
        <v>0</v>
      </c>
      <c r="BY47" s="3">
        <f t="shared" si="92"/>
        <v>41.799999999999955</v>
      </c>
      <c r="BZ47" s="3">
        <f t="shared" si="46"/>
        <v>0</v>
      </c>
      <c r="CA47" s="4">
        <f t="shared" si="85"/>
        <v>41.799999999999955</v>
      </c>
      <c r="CB47" s="4">
        <f t="shared" si="76"/>
        <v>0.98323117389646175</v>
      </c>
      <c r="CC47" s="13"/>
      <c r="CD47" s="86" t="s">
        <v>612</v>
      </c>
      <c r="CE47" s="84">
        <v>250.28100000000001</v>
      </c>
      <c r="CF47" s="84">
        <v>255.065</v>
      </c>
      <c r="CG47" s="84">
        <v>661.7</v>
      </c>
      <c r="CH47" s="21">
        <f t="shared" si="47"/>
        <v>42.510833333333331</v>
      </c>
      <c r="CI47" s="21">
        <f t="shared" si="48"/>
        <v>0</v>
      </c>
      <c r="CJ47" s="3">
        <f t="shared" si="49"/>
        <v>42.510833333333331</v>
      </c>
      <c r="CK47" s="3">
        <f t="shared" si="50"/>
        <v>0</v>
      </c>
      <c r="CL47" s="3">
        <f t="shared" si="93"/>
        <v>41.200000000000045</v>
      </c>
      <c r="CM47" s="3">
        <f t="shared" si="52"/>
        <v>0</v>
      </c>
      <c r="CN47" s="4">
        <f t="shared" si="86"/>
        <v>41.200000000000045</v>
      </c>
      <c r="CO47" s="4">
        <f t="shared" si="77"/>
        <v>0.98124399662831041</v>
      </c>
      <c r="CP47" s="13"/>
      <c r="CQ47" s="86" t="s">
        <v>612</v>
      </c>
      <c r="CR47" s="84">
        <v>252.393</v>
      </c>
      <c r="CS47" s="84">
        <v>259.875</v>
      </c>
      <c r="CT47" s="84">
        <v>666.7</v>
      </c>
      <c r="CU47" s="21">
        <f t="shared" si="53"/>
        <v>43.3125</v>
      </c>
      <c r="CV47" s="21">
        <f t="shared" si="54"/>
        <v>0</v>
      </c>
      <c r="CW47" s="3">
        <f t="shared" si="55"/>
        <v>43.3125</v>
      </c>
      <c r="CX47" s="3">
        <f t="shared" si="56"/>
        <v>0</v>
      </c>
      <c r="CY47" s="3">
        <f t="shared" si="94"/>
        <v>41.600000000000023</v>
      </c>
      <c r="CZ47" s="3">
        <f t="shared" si="58"/>
        <v>0</v>
      </c>
      <c r="DA47" s="4">
        <f t="shared" si="87"/>
        <v>41.600000000000023</v>
      </c>
      <c r="DB47" s="4">
        <f t="shared" si="78"/>
        <v>0.97120923520923519</v>
      </c>
      <c r="DC47" s="13"/>
      <c r="DD47" s="86" t="s">
        <v>612</v>
      </c>
      <c r="DE47" s="84">
        <v>239.06100000000001</v>
      </c>
      <c r="DF47" s="84">
        <v>242.702</v>
      </c>
      <c r="DG47" s="84">
        <v>632.1</v>
      </c>
      <c r="DH47" s="21">
        <f t="shared" si="59"/>
        <v>40.450333333333333</v>
      </c>
      <c r="DI47" s="21">
        <f t="shared" si="60"/>
        <v>0</v>
      </c>
      <c r="DJ47" s="3">
        <f t="shared" si="61"/>
        <v>40.450333333333333</v>
      </c>
      <c r="DK47" s="3">
        <f t="shared" si="62"/>
        <v>0</v>
      </c>
      <c r="DL47" s="3">
        <f t="shared" si="95"/>
        <v>39.399999999999977</v>
      </c>
      <c r="DM47" s="3">
        <f t="shared" si="64"/>
        <v>0</v>
      </c>
      <c r="DN47" s="4">
        <f t="shared" si="88"/>
        <v>39.399999999999977</v>
      </c>
      <c r="DO47" s="4">
        <f t="shared" si="79"/>
        <v>0.98499806346878072</v>
      </c>
      <c r="DP47" s="13"/>
      <c r="DQ47" s="11"/>
      <c r="DR47" s="55" t="str">
        <f t="shared" si="70"/>
        <v>20-03-2026 11:40</v>
      </c>
      <c r="DS47" s="5">
        <f t="shared" si="96"/>
        <v>440.13649999999996</v>
      </c>
      <c r="DT47" s="5">
        <f t="shared" si="66"/>
        <v>0</v>
      </c>
      <c r="DU47" s="6">
        <f t="shared" si="89"/>
        <v>440.13649999999996</v>
      </c>
      <c r="DV47" s="5">
        <f t="shared" si="67"/>
        <v>0</v>
      </c>
      <c r="DW47" s="5">
        <f t="shared" si="97"/>
        <v>426.9</v>
      </c>
      <c r="DX47" s="5">
        <f t="shared" si="69"/>
        <v>0</v>
      </c>
      <c r="DY47" s="6">
        <f t="shared" si="90"/>
        <v>426.9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86" t="s">
        <v>613</v>
      </c>
      <c r="B48" s="184"/>
      <c r="C48" s="185"/>
      <c r="D48" s="12"/>
      <c r="E48" s="84">
        <v>331.67599999999999</v>
      </c>
      <c r="F48" s="84">
        <v>337.20600000000002</v>
      </c>
      <c r="G48" s="84">
        <v>835.8</v>
      </c>
      <c r="H48" s="21">
        <f t="shared" si="11"/>
        <v>56.201000000000001</v>
      </c>
      <c r="I48" s="3">
        <f t="shared" si="12"/>
        <v>0</v>
      </c>
      <c r="J48" s="3">
        <f t="shared" si="13"/>
        <v>56.201000000000001</v>
      </c>
      <c r="K48" s="3">
        <f t="shared" si="14"/>
        <v>0</v>
      </c>
      <c r="L48" s="3">
        <f t="shared" si="15"/>
        <v>54.599999999999909</v>
      </c>
      <c r="M48" s="3">
        <f t="shared" si="16"/>
        <v>0</v>
      </c>
      <c r="N48" s="4">
        <f t="shared" si="80"/>
        <v>54.599999999999909</v>
      </c>
      <c r="O48" s="4">
        <f t="shared" si="71"/>
        <v>0.98360052905345685</v>
      </c>
      <c r="P48" s="13"/>
      <c r="Q48" s="86" t="s">
        <v>613</v>
      </c>
      <c r="R48" s="84">
        <v>334.50200000000001</v>
      </c>
      <c r="S48" s="84">
        <v>340.96300000000002</v>
      </c>
      <c r="T48" s="84">
        <v>841.7</v>
      </c>
      <c r="U48" s="21">
        <f t="shared" si="17"/>
        <v>56.82716666666667</v>
      </c>
      <c r="V48" s="3">
        <f t="shared" si="18"/>
        <v>0</v>
      </c>
      <c r="W48" s="3">
        <f t="shared" si="19"/>
        <v>56.82716666666667</v>
      </c>
      <c r="X48" s="3">
        <f t="shared" si="20"/>
        <v>0</v>
      </c>
      <c r="Y48" s="3">
        <f t="shared" si="21"/>
        <v>55.200000000000045</v>
      </c>
      <c r="Z48" s="3">
        <f t="shared" si="22"/>
        <v>0</v>
      </c>
      <c r="AA48" s="4">
        <f t="shared" si="81"/>
        <v>55.200000000000045</v>
      </c>
      <c r="AB48" s="4">
        <f t="shared" si="72"/>
        <v>0.98105072984458719</v>
      </c>
      <c r="AC48" s="13"/>
      <c r="AD48" s="86" t="s">
        <v>613</v>
      </c>
      <c r="AE48" s="84">
        <v>329.15899999999999</v>
      </c>
      <c r="AF48" s="84">
        <v>338.428</v>
      </c>
      <c r="AG48" s="84">
        <v>828.3</v>
      </c>
      <c r="AH48" s="21">
        <f t="shared" si="23"/>
        <v>56.404666666666664</v>
      </c>
      <c r="AI48" s="21">
        <f t="shared" si="24"/>
        <v>0</v>
      </c>
      <c r="AJ48" s="3">
        <f t="shared" si="25"/>
        <v>56.404666666666664</v>
      </c>
      <c r="AK48" s="3">
        <f t="shared" si="26"/>
        <v>0</v>
      </c>
      <c r="AL48" s="3">
        <f t="shared" si="27"/>
        <v>55</v>
      </c>
      <c r="AM48" s="3">
        <f t="shared" si="28"/>
        <v>0</v>
      </c>
      <c r="AN48" s="4">
        <f t="shared" si="82"/>
        <v>55</v>
      </c>
      <c r="AO48" s="4">
        <f t="shared" si="73"/>
        <v>0.97261160424078386</v>
      </c>
      <c r="AP48" s="13"/>
      <c r="AQ48" s="86" t="s">
        <v>613</v>
      </c>
      <c r="AR48" s="84">
        <v>332.62400000000002</v>
      </c>
      <c r="AS48" s="84">
        <v>338.28899999999999</v>
      </c>
      <c r="AT48" s="84">
        <v>839</v>
      </c>
      <c r="AU48" s="21">
        <f t="shared" si="29"/>
        <v>56.381499999999996</v>
      </c>
      <c r="AV48" s="21">
        <f t="shared" si="30"/>
        <v>0</v>
      </c>
      <c r="AW48" s="3">
        <f t="shared" si="31"/>
        <v>56.381499999999996</v>
      </c>
      <c r="AX48" s="3">
        <f t="shared" si="32"/>
        <v>0</v>
      </c>
      <c r="AY48" s="3">
        <f t="shared" si="91"/>
        <v>55.600000000000023</v>
      </c>
      <c r="AZ48" s="3">
        <f t="shared" si="34"/>
        <v>0</v>
      </c>
      <c r="BA48" s="4">
        <f t="shared" si="83"/>
        <v>55.600000000000023</v>
      </c>
      <c r="BB48" s="4">
        <f t="shared" si="74"/>
        <v>0.98325396332721438</v>
      </c>
      <c r="BC48" s="13"/>
      <c r="BD48" s="86" t="s">
        <v>613</v>
      </c>
      <c r="BE48" s="84">
        <v>248.15299999999999</v>
      </c>
      <c r="BF48" s="84">
        <v>251.93700000000001</v>
      </c>
      <c r="BG48" s="84">
        <v>620.20000000000005</v>
      </c>
      <c r="BH48" s="21">
        <f t="shared" si="35"/>
        <v>41.9895</v>
      </c>
      <c r="BI48" s="21">
        <f t="shared" si="36"/>
        <v>0</v>
      </c>
      <c r="BJ48" s="3">
        <f t="shared" si="37"/>
        <v>41.9895</v>
      </c>
      <c r="BK48" s="3">
        <f t="shared" si="38"/>
        <v>0</v>
      </c>
      <c r="BL48" s="3">
        <f t="shared" si="39"/>
        <v>40.900000000000091</v>
      </c>
      <c r="BM48" s="3">
        <f t="shared" si="40"/>
        <v>0</v>
      </c>
      <c r="BN48" s="4">
        <f t="shared" si="84"/>
        <v>40.900000000000091</v>
      </c>
      <c r="BO48" s="4">
        <f t="shared" si="75"/>
        <v>0.98498037207714617</v>
      </c>
      <c r="BP48" s="13"/>
      <c r="BQ48" s="86" t="s">
        <v>613</v>
      </c>
      <c r="BR48" s="84">
        <v>246.553</v>
      </c>
      <c r="BS48" s="84">
        <v>250.86099999999999</v>
      </c>
      <c r="BT48" s="84">
        <v>622.1</v>
      </c>
      <c r="BU48" s="21">
        <f t="shared" si="41"/>
        <v>41.81016666666666</v>
      </c>
      <c r="BV48" s="21">
        <f t="shared" si="42"/>
        <v>0</v>
      </c>
      <c r="BW48" s="3">
        <f t="shared" si="43"/>
        <v>41.81016666666666</v>
      </c>
      <c r="BX48" s="3">
        <f t="shared" si="44"/>
        <v>0</v>
      </c>
      <c r="BY48" s="3">
        <f t="shared" si="92"/>
        <v>40.600000000000023</v>
      </c>
      <c r="BZ48" s="3">
        <f t="shared" si="46"/>
        <v>0</v>
      </c>
      <c r="CA48" s="4">
        <f t="shared" si="85"/>
        <v>40.600000000000023</v>
      </c>
      <c r="CB48" s="4">
        <f t="shared" si="76"/>
        <v>0.98282714331841137</v>
      </c>
      <c r="CC48" s="13"/>
      <c r="CD48" s="86" t="s">
        <v>613</v>
      </c>
      <c r="CE48" s="84">
        <v>246.602</v>
      </c>
      <c r="CF48" s="84">
        <v>251.01900000000001</v>
      </c>
      <c r="CG48" s="84">
        <v>620.5</v>
      </c>
      <c r="CH48" s="21">
        <f t="shared" si="47"/>
        <v>41.836500000000001</v>
      </c>
      <c r="CI48" s="21">
        <f t="shared" si="48"/>
        <v>0</v>
      </c>
      <c r="CJ48" s="3">
        <f t="shared" si="49"/>
        <v>41.836500000000001</v>
      </c>
      <c r="CK48" s="3">
        <f t="shared" si="50"/>
        <v>0</v>
      </c>
      <c r="CL48" s="3">
        <f t="shared" si="93"/>
        <v>40.600000000000023</v>
      </c>
      <c r="CM48" s="3">
        <f t="shared" si="52"/>
        <v>0</v>
      </c>
      <c r="CN48" s="4">
        <f t="shared" si="86"/>
        <v>40.600000000000023</v>
      </c>
      <c r="CO48" s="4">
        <f t="shared" si="77"/>
        <v>0.98240372242738594</v>
      </c>
      <c r="CP48" s="13"/>
      <c r="CQ48" s="86" t="s">
        <v>613</v>
      </c>
      <c r="CR48" s="84">
        <v>248.381</v>
      </c>
      <c r="CS48" s="84">
        <v>255.63300000000001</v>
      </c>
      <c r="CT48" s="84">
        <v>625.1</v>
      </c>
      <c r="CU48" s="21">
        <f t="shared" si="53"/>
        <v>42.605499999999999</v>
      </c>
      <c r="CV48" s="21">
        <f t="shared" si="54"/>
        <v>0</v>
      </c>
      <c r="CW48" s="3">
        <f t="shared" si="55"/>
        <v>42.605499999999999</v>
      </c>
      <c r="CX48" s="3">
        <f t="shared" si="56"/>
        <v>0</v>
      </c>
      <c r="CY48" s="3">
        <f t="shared" si="94"/>
        <v>40.899999999999977</v>
      </c>
      <c r="CZ48" s="3">
        <f t="shared" si="58"/>
        <v>0</v>
      </c>
      <c r="DA48" s="4">
        <f t="shared" si="87"/>
        <v>40.899999999999977</v>
      </c>
      <c r="DB48" s="4">
        <f t="shared" si="78"/>
        <v>0.97163120567375882</v>
      </c>
      <c r="DC48" s="13"/>
      <c r="DD48" s="86" t="s">
        <v>613</v>
      </c>
      <c r="DE48" s="84">
        <v>235.07300000000001</v>
      </c>
      <c r="DF48" s="84">
        <v>238.67699999999999</v>
      </c>
      <c r="DG48" s="84">
        <v>592.70000000000005</v>
      </c>
      <c r="DH48" s="21">
        <f t="shared" si="59"/>
        <v>39.779499999999999</v>
      </c>
      <c r="DI48" s="21">
        <f t="shared" si="60"/>
        <v>0</v>
      </c>
      <c r="DJ48" s="3">
        <f t="shared" si="61"/>
        <v>39.779499999999999</v>
      </c>
      <c r="DK48" s="3">
        <f t="shared" si="62"/>
        <v>0</v>
      </c>
      <c r="DL48" s="3">
        <f t="shared" si="95"/>
        <v>38.700000000000045</v>
      </c>
      <c r="DM48" s="3">
        <f t="shared" si="64"/>
        <v>0</v>
      </c>
      <c r="DN48" s="4">
        <f t="shared" si="88"/>
        <v>38.700000000000045</v>
      </c>
      <c r="DO48" s="4">
        <f t="shared" si="79"/>
        <v>0.98490009510761412</v>
      </c>
      <c r="DP48" s="13"/>
      <c r="DQ48" s="11"/>
      <c r="DR48" s="55" t="str">
        <f t="shared" si="70"/>
        <v>20-03-2026 11:30</v>
      </c>
      <c r="DS48" s="5">
        <f t="shared" si="96"/>
        <v>433.83549999999997</v>
      </c>
      <c r="DT48" s="5">
        <f t="shared" si="66"/>
        <v>0</v>
      </c>
      <c r="DU48" s="6">
        <f t="shared" si="89"/>
        <v>433.83549999999997</v>
      </c>
      <c r="DV48" s="5">
        <f t="shared" si="67"/>
        <v>0</v>
      </c>
      <c r="DW48" s="5">
        <f t="shared" si="97"/>
        <v>422.10000000000014</v>
      </c>
      <c r="DX48" s="5">
        <f t="shared" si="69"/>
        <v>0</v>
      </c>
      <c r="DY48" s="6">
        <f t="shared" si="90"/>
        <v>422.10000000000014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86" t="s">
        <v>614</v>
      </c>
      <c r="B49" s="184"/>
      <c r="C49" s="185"/>
      <c r="D49" s="12"/>
      <c r="E49" s="84">
        <v>326.47500000000002</v>
      </c>
      <c r="F49" s="84">
        <v>331.851</v>
      </c>
      <c r="G49" s="84">
        <v>781.2</v>
      </c>
      <c r="H49" s="21">
        <f t="shared" si="11"/>
        <v>55.308499999999995</v>
      </c>
      <c r="I49" s="3">
        <f t="shared" si="12"/>
        <v>0</v>
      </c>
      <c r="J49" s="3">
        <f t="shared" si="13"/>
        <v>55.308499999999995</v>
      </c>
      <c r="K49" s="3">
        <f t="shared" si="14"/>
        <v>0</v>
      </c>
      <c r="L49" s="3">
        <f t="shared" si="15"/>
        <v>53.400000000000091</v>
      </c>
      <c r="M49" s="3">
        <f t="shared" si="16"/>
        <v>0</v>
      </c>
      <c r="N49" s="4">
        <f t="shared" si="80"/>
        <v>53.400000000000091</v>
      </c>
      <c r="O49" s="4">
        <f t="shared" si="71"/>
        <v>0.98379995841507184</v>
      </c>
      <c r="P49" s="13"/>
      <c r="Q49" s="86" t="s">
        <v>614</v>
      </c>
      <c r="R49" s="84">
        <v>329.44400000000002</v>
      </c>
      <c r="S49" s="84">
        <v>335.03899999999999</v>
      </c>
      <c r="T49" s="84">
        <v>786.5</v>
      </c>
      <c r="U49" s="21">
        <f t="shared" si="17"/>
        <v>55.839833333333331</v>
      </c>
      <c r="V49" s="3">
        <f t="shared" si="18"/>
        <v>0</v>
      </c>
      <c r="W49" s="3">
        <f t="shared" si="19"/>
        <v>55.839833333333331</v>
      </c>
      <c r="X49" s="3">
        <f t="shared" si="20"/>
        <v>0</v>
      </c>
      <c r="Y49" s="3">
        <f t="shared" si="21"/>
        <v>55.5</v>
      </c>
      <c r="Z49" s="3">
        <f t="shared" si="22"/>
        <v>0</v>
      </c>
      <c r="AA49" s="4">
        <f t="shared" si="81"/>
        <v>55.5</v>
      </c>
      <c r="AB49" s="4">
        <f t="shared" si="72"/>
        <v>0.98330045158921808</v>
      </c>
      <c r="AC49" s="13"/>
      <c r="AD49" s="86" t="s">
        <v>614</v>
      </c>
      <c r="AE49" s="84">
        <v>324.34899999999999</v>
      </c>
      <c r="AF49" s="84">
        <v>332.827</v>
      </c>
      <c r="AG49" s="84">
        <v>773.3</v>
      </c>
      <c r="AH49" s="21">
        <f t="shared" si="23"/>
        <v>55.471166666666662</v>
      </c>
      <c r="AI49" s="21">
        <f t="shared" si="24"/>
        <v>0</v>
      </c>
      <c r="AJ49" s="3">
        <f t="shared" si="25"/>
        <v>55.471166666666662</v>
      </c>
      <c r="AK49" s="3">
        <f t="shared" si="26"/>
        <v>0</v>
      </c>
      <c r="AL49" s="3">
        <f t="shared" si="27"/>
        <v>52.899999999999977</v>
      </c>
      <c r="AM49" s="3">
        <f t="shared" si="28"/>
        <v>0</v>
      </c>
      <c r="AN49" s="4">
        <f t="shared" si="82"/>
        <v>52.899999999999977</v>
      </c>
      <c r="AO49" s="4">
        <f t="shared" si="73"/>
        <v>0.97452730697930157</v>
      </c>
      <c r="AP49" s="13"/>
      <c r="AQ49" s="86" t="s">
        <v>614</v>
      </c>
      <c r="AR49" s="84">
        <v>327.05399999999997</v>
      </c>
      <c r="AS49" s="84">
        <v>332.60899999999998</v>
      </c>
      <c r="AT49" s="84">
        <v>783.4</v>
      </c>
      <c r="AU49" s="21">
        <f t="shared" si="29"/>
        <v>55.43483333333333</v>
      </c>
      <c r="AV49" s="21">
        <f t="shared" si="30"/>
        <v>0</v>
      </c>
      <c r="AW49" s="3">
        <f t="shared" si="31"/>
        <v>55.43483333333333</v>
      </c>
      <c r="AX49" s="3">
        <f t="shared" si="32"/>
        <v>0</v>
      </c>
      <c r="AY49" s="3">
        <f t="shared" si="91"/>
        <v>53.399999999999977</v>
      </c>
      <c r="AZ49" s="3">
        <f t="shared" si="34"/>
        <v>0</v>
      </c>
      <c r="BA49" s="4">
        <f t="shared" si="83"/>
        <v>53.399999999999977</v>
      </c>
      <c r="BB49" s="4">
        <f t="shared" si="74"/>
        <v>0.98329870809268538</v>
      </c>
      <c r="BC49" s="13"/>
      <c r="BD49" s="86" t="s">
        <v>614</v>
      </c>
      <c r="BE49" s="84">
        <v>244.29599999999999</v>
      </c>
      <c r="BF49" s="84">
        <v>248.041</v>
      </c>
      <c r="BG49" s="84">
        <v>579.29999999999995</v>
      </c>
      <c r="BH49" s="21">
        <f t="shared" si="35"/>
        <v>41.340166666666661</v>
      </c>
      <c r="BI49" s="21">
        <f t="shared" si="36"/>
        <v>0</v>
      </c>
      <c r="BJ49" s="3">
        <f t="shared" si="37"/>
        <v>41.340166666666661</v>
      </c>
      <c r="BK49" s="3">
        <f t="shared" si="38"/>
        <v>0</v>
      </c>
      <c r="BL49" s="3">
        <f t="shared" si="39"/>
        <v>39.899999999999977</v>
      </c>
      <c r="BM49" s="3">
        <f t="shared" si="40"/>
        <v>0</v>
      </c>
      <c r="BN49" s="4">
        <f t="shared" si="84"/>
        <v>39.899999999999977</v>
      </c>
      <c r="BO49" s="4">
        <f t="shared" si="75"/>
        <v>0.98490168964001912</v>
      </c>
      <c r="BP49" s="13"/>
      <c r="BQ49" s="86" t="s">
        <v>614</v>
      </c>
      <c r="BR49" s="84">
        <v>242.63200000000001</v>
      </c>
      <c r="BS49" s="84">
        <v>246.75299999999999</v>
      </c>
      <c r="BT49" s="84">
        <v>581.5</v>
      </c>
      <c r="BU49" s="21">
        <f t="shared" si="41"/>
        <v>41.125499999999995</v>
      </c>
      <c r="BV49" s="21">
        <f t="shared" si="42"/>
        <v>0</v>
      </c>
      <c r="BW49" s="3">
        <f t="shared" si="43"/>
        <v>41.125499999999995</v>
      </c>
      <c r="BX49" s="3">
        <f t="shared" si="44"/>
        <v>0</v>
      </c>
      <c r="BY49" s="3">
        <f t="shared" si="92"/>
        <v>40.200000000000045</v>
      </c>
      <c r="BZ49" s="3">
        <f t="shared" si="46"/>
        <v>0</v>
      </c>
      <c r="CA49" s="4">
        <f t="shared" si="85"/>
        <v>40.200000000000045</v>
      </c>
      <c r="CB49" s="4">
        <f t="shared" si="76"/>
        <v>0.98329908856224657</v>
      </c>
      <c r="CC49" s="13"/>
      <c r="CD49" s="86" t="s">
        <v>614</v>
      </c>
      <c r="CE49" s="84">
        <v>242.995</v>
      </c>
      <c r="CF49" s="84">
        <v>247.208</v>
      </c>
      <c r="CG49" s="84">
        <v>579.9</v>
      </c>
      <c r="CH49" s="21">
        <f t="shared" si="47"/>
        <v>41.201333333333331</v>
      </c>
      <c r="CI49" s="21">
        <f t="shared" si="48"/>
        <v>0</v>
      </c>
      <c r="CJ49" s="3">
        <f t="shared" si="49"/>
        <v>41.201333333333331</v>
      </c>
      <c r="CK49" s="3">
        <f t="shared" si="50"/>
        <v>0</v>
      </c>
      <c r="CL49" s="3">
        <f t="shared" si="93"/>
        <v>40.399999999999977</v>
      </c>
      <c r="CM49" s="3">
        <f t="shared" si="52"/>
        <v>0</v>
      </c>
      <c r="CN49" s="4">
        <f t="shared" si="86"/>
        <v>40.399999999999977</v>
      </c>
      <c r="CO49" s="4">
        <f t="shared" si="77"/>
        <v>0.98295767127277434</v>
      </c>
      <c r="CP49" s="13"/>
      <c r="CQ49" s="86" t="s">
        <v>614</v>
      </c>
      <c r="CR49" s="84">
        <v>244.506</v>
      </c>
      <c r="CS49" s="84">
        <v>251.67599999999999</v>
      </c>
      <c r="CT49" s="84">
        <v>584.20000000000005</v>
      </c>
      <c r="CU49" s="21">
        <f t="shared" si="53"/>
        <v>41.945999999999998</v>
      </c>
      <c r="CV49" s="21">
        <f t="shared" si="54"/>
        <v>0</v>
      </c>
      <c r="CW49" s="3">
        <f t="shared" si="55"/>
        <v>41.945999999999998</v>
      </c>
      <c r="CX49" s="3">
        <f t="shared" si="56"/>
        <v>0</v>
      </c>
      <c r="CY49" s="3">
        <f t="shared" si="94"/>
        <v>40.5</v>
      </c>
      <c r="CZ49" s="3">
        <f t="shared" si="58"/>
        <v>0</v>
      </c>
      <c r="DA49" s="4">
        <f t="shared" si="87"/>
        <v>40.5</v>
      </c>
      <c r="DB49" s="4">
        <f t="shared" si="78"/>
        <v>0.97151099032088883</v>
      </c>
      <c r="DC49" s="13"/>
      <c r="DD49" s="86" t="s">
        <v>614</v>
      </c>
      <c r="DE49" s="84">
        <v>231.072</v>
      </c>
      <c r="DF49" s="84">
        <v>234.56700000000001</v>
      </c>
      <c r="DG49" s="84">
        <v>554</v>
      </c>
      <c r="DH49" s="21">
        <f t="shared" si="59"/>
        <v>39.094499999999996</v>
      </c>
      <c r="DI49" s="21">
        <f t="shared" si="60"/>
        <v>0</v>
      </c>
      <c r="DJ49" s="3">
        <f t="shared" si="61"/>
        <v>39.094499999999996</v>
      </c>
      <c r="DK49" s="3">
        <f t="shared" si="62"/>
        <v>0</v>
      </c>
      <c r="DL49" s="3">
        <f t="shared" si="95"/>
        <v>38.399999999999977</v>
      </c>
      <c r="DM49" s="3">
        <f t="shared" si="64"/>
        <v>0</v>
      </c>
      <c r="DN49" s="4">
        <f t="shared" si="88"/>
        <v>38.399999999999977</v>
      </c>
      <c r="DO49" s="4">
        <f t="shared" si="79"/>
        <v>0.98510020591131742</v>
      </c>
      <c r="DP49" s="13"/>
      <c r="DQ49" s="11"/>
      <c r="DR49" s="55" t="str">
        <f t="shared" si="70"/>
        <v>20-03-2026 11:20</v>
      </c>
      <c r="DS49" s="5">
        <f t="shared" si="96"/>
        <v>426.7618333333333</v>
      </c>
      <c r="DT49" s="5">
        <f t="shared" si="66"/>
        <v>0</v>
      </c>
      <c r="DU49" s="6">
        <f t="shared" si="89"/>
        <v>426.7618333333333</v>
      </c>
      <c r="DV49" s="5">
        <f t="shared" si="67"/>
        <v>0</v>
      </c>
      <c r="DW49" s="5">
        <f t="shared" si="97"/>
        <v>414.6</v>
      </c>
      <c r="DX49" s="5">
        <f t="shared" si="69"/>
        <v>0</v>
      </c>
      <c r="DY49" s="6">
        <f t="shared" si="90"/>
        <v>414.6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86" t="s">
        <v>615</v>
      </c>
      <c r="B50" s="184"/>
      <c r="C50" s="185"/>
      <c r="D50" s="12"/>
      <c r="E50" s="84">
        <v>318.53399999999999</v>
      </c>
      <c r="F50" s="84">
        <v>323.779</v>
      </c>
      <c r="G50" s="84">
        <v>727.8</v>
      </c>
      <c r="H50" s="21">
        <f t="shared" si="11"/>
        <v>53.963166666666666</v>
      </c>
      <c r="I50" s="3">
        <f t="shared" si="12"/>
        <v>0</v>
      </c>
      <c r="J50" s="3">
        <f t="shared" si="13"/>
        <v>53.963166666666666</v>
      </c>
      <c r="K50" s="3">
        <f t="shared" si="14"/>
        <v>0</v>
      </c>
      <c r="L50" s="3">
        <f t="shared" si="15"/>
        <v>52.899999999999977</v>
      </c>
      <c r="M50" s="3">
        <f t="shared" si="16"/>
        <v>0</v>
      </c>
      <c r="N50" s="4">
        <f t="shared" si="80"/>
        <v>52.899999999999977</v>
      </c>
      <c r="O50" s="4">
        <f t="shared" si="71"/>
        <v>0.98380067885810996</v>
      </c>
      <c r="P50" s="13"/>
      <c r="Q50" s="86" t="s">
        <v>615</v>
      </c>
      <c r="R50" s="84">
        <v>320.80599999999998</v>
      </c>
      <c r="S50" s="84">
        <v>326.18799999999999</v>
      </c>
      <c r="T50" s="84">
        <v>731</v>
      </c>
      <c r="U50" s="21">
        <f t="shared" si="17"/>
        <v>54.364666666666665</v>
      </c>
      <c r="V50" s="3">
        <f t="shared" si="18"/>
        <v>0</v>
      </c>
      <c r="W50" s="3">
        <f t="shared" si="19"/>
        <v>54.364666666666665</v>
      </c>
      <c r="X50" s="3">
        <f t="shared" si="20"/>
        <v>0</v>
      </c>
      <c r="Y50" s="3">
        <f t="shared" si="21"/>
        <v>52.600000000000023</v>
      </c>
      <c r="Z50" s="3">
        <f t="shared" si="22"/>
        <v>0</v>
      </c>
      <c r="AA50" s="4">
        <f t="shared" si="81"/>
        <v>52.600000000000023</v>
      </c>
      <c r="AB50" s="4">
        <f t="shared" si="72"/>
        <v>0.98350031270310367</v>
      </c>
      <c r="AC50" s="13"/>
      <c r="AD50" s="86" t="s">
        <v>615</v>
      </c>
      <c r="AE50" s="84">
        <v>315.911</v>
      </c>
      <c r="AF50" s="84">
        <v>324.20100000000002</v>
      </c>
      <c r="AG50" s="84">
        <v>720.4</v>
      </c>
      <c r="AH50" s="21">
        <f t="shared" si="23"/>
        <v>54.033500000000004</v>
      </c>
      <c r="AI50" s="21">
        <f t="shared" si="24"/>
        <v>0</v>
      </c>
      <c r="AJ50" s="3">
        <f t="shared" si="25"/>
        <v>54.033500000000004</v>
      </c>
      <c r="AK50" s="3">
        <f t="shared" si="26"/>
        <v>0</v>
      </c>
      <c r="AL50" s="3">
        <f t="shared" si="27"/>
        <v>52.5</v>
      </c>
      <c r="AM50" s="3">
        <f t="shared" si="28"/>
        <v>0</v>
      </c>
      <c r="AN50" s="4">
        <f t="shared" si="82"/>
        <v>52.5</v>
      </c>
      <c r="AO50" s="4">
        <f t="shared" si="73"/>
        <v>0.97442944346254323</v>
      </c>
      <c r="AP50" s="13"/>
      <c r="AQ50" s="86" t="s">
        <v>615</v>
      </c>
      <c r="AR50" s="84">
        <v>318.79599999999999</v>
      </c>
      <c r="AS50" s="84">
        <v>324.14400000000001</v>
      </c>
      <c r="AT50" s="84">
        <v>730</v>
      </c>
      <c r="AU50" s="21">
        <f t="shared" si="29"/>
        <v>54.024000000000001</v>
      </c>
      <c r="AV50" s="21">
        <f t="shared" si="30"/>
        <v>0</v>
      </c>
      <c r="AW50" s="3">
        <f t="shared" si="31"/>
        <v>54.024000000000001</v>
      </c>
      <c r="AX50" s="3">
        <f t="shared" si="32"/>
        <v>0</v>
      </c>
      <c r="AY50" s="3">
        <f t="shared" si="91"/>
        <v>53</v>
      </c>
      <c r="AZ50" s="3">
        <f t="shared" si="34"/>
        <v>0</v>
      </c>
      <c r="BA50" s="4">
        <f t="shared" si="83"/>
        <v>53</v>
      </c>
      <c r="BB50" s="4">
        <f t="shared" si="74"/>
        <v>0.98350115997828125</v>
      </c>
      <c r="BC50" s="13"/>
      <c r="BD50" s="86" t="s">
        <v>615</v>
      </c>
      <c r="BE50" s="84">
        <v>238.37200000000001</v>
      </c>
      <c r="BF50" s="84">
        <v>242.00200000000001</v>
      </c>
      <c r="BG50" s="84">
        <v>539.4</v>
      </c>
      <c r="BH50" s="21">
        <f t="shared" si="35"/>
        <v>40.333666666666666</v>
      </c>
      <c r="BI50" s="21">
        <f t="shared" si="36"/>
        <v>0</v>
      </c>
      <c r="BJ50" s="3">
        <f t="shared" si="37"/>
        <v>40.333666666666666</v>
      </c>
      <c r="BK50" s="3">
        <f t="shared" si="38"/>
        <v>0</v>
      </c>
      <c r="BL50" s="3">
        <f t="shared" si="39"/>
        <v>39.599999999999966</v>
      </c>
      <c r="BM50" s="3">
        <f t="shared" si="40"/>
        <v>0</v>
      </c>
      <c r="BN50" s="4">
        <f t="shared" si="84"/>
        <v>39.599999999999966</v>
      </c>
      <c r="BO50" s="4">
        <f t="shared" si="75"/>
        <v>0.98500012396591763</v>
      </c>
      <c r="BP50" s="13"/>
      <c r="BQ50" s="86" t="s">
        <v>615</v>
      </c>
      <c r="BR50" s="84">
        <v>236.827</v>
      </c>
      <c r="BS50" s="84">
        <v>240.94300000000001</v>
      </c>
      <c r="BT50" s="84">
        <v>541.29999999999995</v>
      </c>
      <c r="BU50" s="21">
        <f t="shared" si="41"/>
        <v>40.157166666666669</v>
      </c>
      <c r="BV50" s="21">
        <f t="shared" si="42"/>
        <v>0</v>
      </c>
      <c r="BW50" s="3">
        <f t="shared" si="43"/>
        <v>40.157166666666669</v>
      </c>
      <c r="BX50" s="3">
        <f t="shared" si="44"/>
        <v>0</v>
      </c>
      <c r="BY50" s="3">
        <f t="shared" si="92"/>
        <v>38.799999999999955</v>
      </c>
      <c r="BZ50" s="3">
        <f t="shared" si="46"/>
        <v>0</v>
      </c>
      <c r="CA50" s="4">
        <f t="shared" si="85"/>
        <v>38.799999999999955</v>
      </c>
      <c r="CB50" s="4">
        <f t="shared" si="76"/>
        <v>0.98291712147686372</v>
      </c>
      <c r="CC50" s="13"/>
      <c r="CD50" s="86" t="s">
        <v>615</v>
      </c>
      <c r="CE50" s="84">
        <v>237.24299999999999</v>
      </c>
      <c r="CF50" s="84">
        <v>241.6</v>
      </c>
      <c r="CG50" s="84">
        <v>539.5</v>
      </c>
      <c r="CH50" s="21">
        <f t="shared" si="47"/>
        <v>40.266666666666666</v>
      </c>
      <c r="CI50" s="21">
        <f t="shared" si="48"/>
        <v>0</v>
      </c>
      <c r="CJ50" s="3">
        <f t="shared" si="49"/>
        <v>40.266666666666666</v>
      </c>
      <c r="CK50" s="3">
        <f t="shared" si="50"/>
        <v>0</v>
      </c>
      <c r="CL50" s="3">
        <f t="shared" si="93"/>
        <v>38.699999999999989</v>
      </c>
      <c r="CM50" s="3">
        <f t="shared" si="52"/>
        <v>0</v>
      </c>
      <c r="CN50" s="4">
        <f t="shared" si="86"/>
        <v>38.699999999999989</v>
      </c>
      <c r="CO50" s="4">
        <f t="shared" si="77"/>
        <v>0.98196605960264904</v>
      </c>
      <c r="CP50" s="13"/>
      <c r="CQ50" s="86" t="s">
        <v>615</v>
      </c>
      <c r="CR50" s="84">
        <v>239.09700000000001</v>
      </c>
      <c r="CS50" s="84">
        <v>246.30099999999999</v>
      </c>
      <c r="CT50" s="84">
        <v>543.70000000000005</v>
      </c>
      <c r="CU50" s="21">
        <f t="shared" si="53"/>
        <v>41.050166666666662</v>
      </c>
      <c r="CV50" s="21">
        <f t="shared" si="54"/>
        <v>0</v>
      </c>
      <c r="CW50" s="3">
        <f t="shared" si="55"/>
        <v>41.050166666666662</v>
      </c>
      <c r="CX50" s="3">
        <f t="shared" si="56"/>
        <v>0</v>
      </c>
      <c r="CY50" s="3">
        <f t="shared" si="94"/>
        <v>39.100000000000023</v>
      </c>
      <c r="CZ50" s="3">
        <f t="shared" si="58"/>
        <v>0</v>
      </c>
      <c r="DA50" s="4">
        <f t="shared" si="87"/>
        <v>39.100000000000023</v>
      </c>
      <c r="DB50" s="4">
        <f t="shared" si="78"/>
        <v>0.97075123527716101</v>
      </c>
      <c r="DC50" s="13"/>
      <c r="DD50" s="86" t="s">
        <v>615</v>
      </c>
      <c r="DE50" s="84">
        <v>226.453</v>
      </c>
      <c r="DF50" s="84">
        <v>229.85499999999999</v>
      </c>
      <c r="DG50" s="84">
        <v>515.6</v>
      </c>
      <c r="DH50" s="21">
        <f t="shared" si="59"/>
        <v>38.309166666666663</v>
      </c>
      <c r="DI50" s="21">
        <f t="shared" si="60"/>
        <v>0</v>
      </c>
      <c r="DJ50" s="3">
        <f t="shared" si="61"/>
        <v>38.309166666666663</v>
      </c>
      <c r="DK50" s="3">
        <f t="shared" si="62"/>
        <v>0</v>
      </c>
      <c r="DL50" s="3">
        <f t="shared" si="95"/>
        <v>37.5</v>
      </c>
      <c r="DM50" s="3">
        <f t="shared" si="64"/>
        <v>0</v>
      </c>
      <c r="DN50" s="4">
        <f t="shared" si="88"/>
        <v>37.5</v>
      </c>
      <c r="DO50" s="4">
        <f t="shared" si="79"/>
        <v>0.98519936481694992</v>
      </c>
      <c r="DP50" s="13"/>
      <c r="DQ50" s="11"/>
      <c r="DR50" s="55" t="str">
        <f t="shared" si="70"/>
        <v>20-03-2026 11:10</v>
      </c>
      <c r="DS50" s="5">
        <f t="shared" si="96"/>
        <v>416.50216666666665</v>
      </c>
      <c r="DT50" s="5">
        <f t="shared" si="66"/>
        <v>0</v>
      </c>
      <c r="DU50" s="6">
        <f t="shared" si="89"/>
        <v>416.50216666666665</v>
      </c>
      <c r="DV50" s="5">
        <f t="shared" si="67"/>
        <v>0</v>
      </c>
      <c r="DW50" s="5">
        <f t="shared" si="97"/>
        <v>404.69999999999993</v>
      </c>
      <c r="DX50" s="5">
        <f t="shared" si="69"/>
        <v>0</v>
      </c>
      <c r="DY50" s="6">
        <f t="shared" si="90"/>
        <v>404.69999999999993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86" t="s">
        <v>616</v>
      </c>
      <c r="B51" s="184"/>
      <c r="C51" s="185"/>
      <c r="D51" s="12"/>
      <c r="E51" s="84">
        <v>314.46800000000002</v>
      </c>
      <c r="F51" s="84">
        <v>319.61599999999999</v>
      </c>
      <c r="G51" s="84">
        <v>674.9</v>
      </c>
      <c r="H51" s="21">
        <f t="shared" si="11"/>
        <v>53.269333333333329</v>
      </c>
      <c r="I51" s="3">
        <f t="shared" si="12"/>
        <v>0</v>
      </c>
      <c r="J51" s="3">
        <f t="shared" si="13"/>
        <v>53.269333333333329</v>
      </c>
      <c r="K51" s="3">
        <f t="shared" si="14"/>
        <v>0</v>
      </c>
      <c r="L51" s="3">
        <f t="shared" si="15"/>
        <v>51.799999999999955</v>
      </c>
      <c r="M51" s="3">
        <f t="shared" si="16"/>
        <v>0</v>
      </c>
      <c r="N51" s="4">
        <f t="shared" si="80"/>
        <v>51.799999999999955</v>
      </c>
      <c r="O51" s="4">
        <f t="shared" si="71"/>
        <v>0.98389317180616753</v>
      </c>
      <c r="P51" s="13"/>
      <c r="Q51" s="86" t="s">
        <v>616</v>
      </c>
      <c r="R51" s="84">
        <v>317.07100000000003</v>
      </c>
      <c r="S51" s="84">
        <v>322.62900000000002</v>
      </c>
      <c r="T51" s="84">
        <v>678.4</v>
      </c>
      <c r="U51" s="21">
        <f t="shared" si="17"/>
        <v>53.771500000000003</v>
      </c>
      <c r="V51" s="3">
        <f t="shared" si="18"/>
        <v>0</v>
      </c>
      <c r="W51" s="3">
        <f t="shared" si="19"/>
        <v>53.771500000000003</v>
      </c>
      <c r="X51" s="3">
        <f t="shared" si="20"/>
        <v>0</v>
      </c>
      <c r="Y51" s="3">
        <f t="shared" si="21"/>
        <v>52.899999999999977</v>
      </c>
      <c r="Z51" s="3">
        <f t="shared" si="22"/>
        <v>0</v>
      </c>
      <c r="AA51" s="4">
        <f t="shared" si="81"/>
        <v>52.899999999999977</v>
      </c>
      <c r="AB51" s="4">
        <f t="shared" si="72"/>
        <v>0.98277278235992427</v>
      </c>
      <c r="AC51" s="13"/>
      <c r="AD51" s="86" t="s">
        <v>616</v>
      </c>
      <c r="AE51" s="84">
        <v>311.92899999999997</v>
      </c>
      <c r="AF51" s="84">
        <v>319.97399999999999</v>
      </c>
      <c r="AG51" s="84">
        <v>667.9</v>
      </c>
      <c r="AH51" s="21">
        <f t="shared" si="23"/>
        <v>53.328999999999994</v>
      </c>
      <c r="AI51" s="21">
        <f t="shared" si="24"/>
        <v>0</v>
      </c>
      <c r="AJ51" s="3">
        <f t="shared" si="25"/>
        <v>53.328999999999994</v>
      </c>
      <c r="AK51" s="3">
        <f t="shared" si="26"/>
        <v>0</v>
      </c>
      <c r="AL51" s="3">
        <f t="shared" si="27"/>
        <v>51.299999999999955</v>
      </c>
      <c r="AM51" s="3">
        <f t="shared" si="28"/>
        <v>0</v>
      </c>
      <c r="AN51" s="4">
        <f t="shared" si="82"/>
        <v>51.299999999999955</v>
      </c>
      <c r="AO51" s="4">
        <f t="shared" si="73"/>
        <v>0.97485733215823778</v>
      </c>
      <c r="AP51" s="13"/>
      <c r="AQ51" s="86" t="s">
        <v>616</v>
      </c>
      <c r="AR51" s="84">
        <v>315.19900000000001</v>
      </c>
      <c r="AS51" s="84">
        <v>320.42200000000003</v>
      </c>
      <c r="AT51" s="84">
        <v>677</v>
      </c>
      <c r="AU51" s="21">
        <f t="shared" si="29"/>
        <v>53.403666666666666</v>
      </c>
      <c r="AV51" s="21">
        <f t="shared" si="30"/>
        <v>0</v>
      </c>
      <c r="AW51" s="3">
        <f t="shared" si="31"/>
        <v>53.403666666666666</v>
      </c>
      <c r="AX51" s="3">
        <f t="shared" si="32"/>
        <v>0</v>
      </c>
      <c r="AY51" s="3">
        <f t="shared" si="91"/>
        <v>51.899999999999977</v>
      </c>
      <c r="AZ51" s="3">
        <f t="shared" si="34"/>
        <v>0</v>
      </c>
      <c r="BA51" s="4">
        <f t="shared" si="83"/>
        <v>51.899999999999977</v>
      </c>
      <c r="BB51" s="4">
        <f t="shared" si="74"/>
        <v>0.98369962112464182</v>
      </c>
      <c r="BC51" s="13"/>
      <c r="BD51" s="86" t="s">
        <v>616</v>
      </c>
      <c r="BE51" s="84">
        <v>235.08199999999999</v>
      </c>
      <c r="BF51" s="84">
        <v>238.613</v>
      </c>
      <c r="BG51" s="84">
        <v>499.8</v>
      </c>
      <c r="BH51" s="21">
        <f t="shared" si="35"/>
        <v>39.768833333333333</v>
      </c>
      <c r="BI51" s="21">
        <f t="shared" si="36"/>
        <v>0</v>
      </c>
      <c r="BJ51" s="3">
        <f t="shared" si="37"/>
        <v>39.768833333333333</v>
      </c>
      <c r="BK51" s="3">
        <f t="shared" si="38"/>
        <v>0</v>
      </c>
      <c r="BL51" s="3">
        <f t="shared" si="39"/>
        <v>39.199999999999989</v>
      </c>
      <c r="BM51" s="3">
        <f t="shared" si="40"/>
        <v>0</v>
      </c>
      <c r="BN51" s="4">
        <f t="shared" si="84"/>
        <v>39.199999999999989</v>
      </c>
      <c r="BO51" s="4">
        <f t="shared" si="75"/>
        <v>0.98520197977478174</v>
      </c>
      <c r="BP51" s="13"/>
      <c r="BQ51" s="86" t="s">
        <v>616</v>
      </c>
      <c r="BR51" s="84">
        <v>233.387</v>
      </c>
      <c r="BS51" s="84">
        <v>237.017</v>
      </c>
      <c r="BT51" s="84">
        <v>502.5</v>
      </c>
      <c r="BU51" s="21">
        <f t="shared" si="41"/>
        <v>39.502833333333328</v>
      </c>
      <c r="BV51" s="21">
        <f t="shared" si="42"/>
        <v>0</v>
      </c>
      <c r="BW51" s="3">
        <f t="shared" si="43"/>
        <v>39.502833333333328</v>
      </c>
      <c r="BX51" s="3">
        <f t="shared" si="44"/>
        <v>0</v>
      </c>
      <c r="BY51" s="3">
        <f t="shared" si="92"/>
        <v>39.100000000000023</v>
      </c>
      <c r="BZ51" s="3">
        <f t="shared" si="46"/>
        <v>0</v>
      </c>
      <c r="CA51" s="4">
        <f t="shared" si="85"/>
        <v>39.100000000000023</v>
      </c>
      <c r="CB51" s="4">
        <f t="shared" si="76"/>
        <v>0.98468464287371793</v>
      </c>
      <c r="CC51" s="13"/>
      <c r="CD51" s="86" t="s">
        <v>616</v>
      </c>
      <c r="CE51" s="84">
        <v>233.66399999999999</v>
      </c>
      <c r="CF51" s="84">
        <v>237.46799999999999</v>
      </c>
      <c r="CG51" s="84">
        <v>500.8</v>
      </c>
      <c r="CH51" s="21">
        <f t="shared" si="47"/>
        <v>39.577999999999996</v>
      </c>
      <c r="CI51" s="21">
        <f t="shared" si="48"/>
        <v>0</v>
      </c>
      <c r="CJ51" s="3">
        <f t="shared" si="49"/>
        <v>39.577999999999996</v>
      </c>
      <c r="CK51" s="3">
        <f t="shared" si="50"/>
        <v>0</v>
      </c>
      <c r="CL51" s="3">
        <f t="shared" si="93"/>
        <v>39.100000000000023</v>
      </c>
      <c r="CM51" s="3">
        <f t="shared" si="52"/>
        <v>0</v>
      </c>
      <c r="CN51" s="4">
        <f t="shared" si="86"/>
        <v>39.100000000000023</v>
      </c>
      <c r="CO51" s="4">
        <f t="shared" si="77"/>
        <v>0.98398099954520191</v>
      </c>
      <c r="CP51" s="13"/>
      <c r="CQ51" s="86" t="s">
        <v>616</v>
      </c>
      <c r="CR51" s="84">
        <v>234.803</v>
      </c>
      <c r="CS51" s="84">
        <v>241.36199999999999</v>
      </c>
      <c r="CT51" s="84">
        <v>504.6</v>
      </c>
      <c r="CU51" s="21">
        <f t="shared" si="53"/>
        <v>40.226999999999997</v>
      </c>
      <c r="CV51" s="21">
        <f t="shared" si="54"/>
        <v>0</v>
      </c>
      <c r="CW51" s="3">
        <f t="shared" si="55"/>
        <v>40.226999999999997</v>
      </c>
      <c r="CX51" s="3">
        <f t="shared" si="56"/>
        <v>0</v>
      </c>
      <c r="CY51" s="3">
        <f t="shared" si="94"/>
        <v>39.300000000000011</v>
      </c>
      <c r="CZ51" s="3">
        <f t="shared" si="58"/>
        <v>0</v>
      </c>
      <c r="DA51" s="4">
        <f t="shared" si="87"/>
        <v>39.300000000000011</v>
      </c>
      <c r="DB51" s="4">
        <f t="shared" si="78"/>
        <v>0.97282505116795515</v>
      </c>
      <c r="DC51" s="13"/>
      <c r="DD51" s="86" t="s">
        <v>616</v>
      </c>
      <c r="DE51" s="84">
        <v>222.08500000000001</v>
      </c>
      <c r="DF51" s="84">
        <v>225.35300000000001</v>
      </c>
      <c r="DG51" s="84">
        <v>478.1</v>
      </c>
      <c r="DH51" s="21">
        <f t="shared" si="59"/>
        <v>37.558833333333332</v>
      </c>
      <c r="DI51" s="21">
        <f t="shared" si="60"/>
        <v>0</v>
      </c>
      <c r="DJ51" s="3">
        <f t="shared" si="61"/>
        <v>37.558833333333332</v>
      </c>
      <c r="DK51" s="3">
        <f t="shared" si="62"/>
        <v>0</v>
      </c>
      <c r="DL51" s="3">
        <f t="shared" si="95"/>
        <v>36.600000000000023</v>
      </c>
      <c r="DM51" s="3">
        <f t="shared" si="64"/>
        <v>0</v>
      </c>
      <c r="DN51" s="4">
        <f t="shared" si="88"/>
        <v>36.600000000000023</v>
      </c>
      <c r="DO51" s="4">
        <f t="shared" si="79"/>
        <v>0.98549830710041575</v>
      </c>
      <c r="DP51" s="13"/>
      <c r="DQ51" s="11"/>
      <c r="DR51" s="55" t="str">
        <f t="shared" si="70"/>
        <v>20-03-2026 11:00</v>
      </c>
      <c r="DS51" s="5">
        <f t="shared" si="96"/>
        <v>410.40899999999988</v>
      </c>
      <c r="DT51" s="5">
        <f t="shared" si="66"/>
        <v>0</v>
      </c>
      <c r="DU51" s="6">
        <f t="shared" si="89"/>
        <v>410.40899999999988</v>
      </c>
      <c r="DV51" s="5">
        <f t="shared" si="67"/>
        <v>0</v>
      </c>
      <c r="DW51" s="5">
        <f t="shared" si="97"/>
        <v>401.19999999999993</v>
      </c>
      <c r="DX51" s="5">
        <f t="shared" si="69"/>
        <v>0</v>
      </c>
      <c r="DY51" s="6">
        <f t="shared" si="90"/>
        <v>401.19999999999993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86" t="s">
        <v>617</v>
      </c>
      <c r="B52" s="184"/>
      <c r="C52" s="185"/>
      <c r="D52" s="12"/>
      <c r="E52" s="84">
        <v>308.94299999999998</v>
      </c>
      <c r="F52" s="84">
        <v>313.87099999999998</v>
      </c>
      <c r="G52" s="84">
        <v>623.1</v>
      </c>
      <c r="H52" s="21">
        <f t="shared" si="11"/>
        <v>52.311833333333325</v>
      </c>
      <c r="I52" s="3">
        <f t="shared" si="12"/>
        <v>0</v>
      </c>
      <c r="J52" s="3">
        <f t="shared" si="13"/>
        <v>52.311833333333325</v>
      </c>
      <c r="K52" s="3">
        <f t="shared" si="14"/>
        <v>0</v>
      </c>
      <c r="L52" s="3">
        <f t="shared" si="15"/>
        <v>51.600000000000023</v>
      </c>
      <c r="M52" s="3">
        <f t="shared" si="16"/>
        <v>0</v>
      </c>
      <c r="N52" s="4">
        <f t="shared" si="80"/>
        <v>51.600000000000023</v>
      </c>
      <c r="O52" s="4">
        <f t="shared" si="71"/>
        <v>0.98429928218917961</v>
      </c>
      <c r="P52" s="13"/>
      <c r="Q52" s="86" t="s">
        <v>617</v>
      </c>
      <c r="R52" s="84">
        <v>311.42200000000003</v>
      </c>
      <c r="S52" s="84">
        <v>316.98599999999999</v>
      </c>
      <c r="T52" s="84">
        <v>625.5</v>
      </c>
      <c r="U52" s="21">
        <f t="shared" si="17"/>
        <v>52.830999999999996</v>
      </c>
      <c r="V52" s="3">
        <f t="shared" si="18"/>
        <v>0</v>
      </c>
      <c r="W52" s="3">
        <f t="shared" si="19"/>
        <v>52.830999999999996</v>
      </c>
      <c r="X52" s="3">
        <f t="shared" si="20"/>
        <v>0</v>
      </c>
      <c r="Y52" s="3">
        <f t="shared" si="21"/>
        <v>50.799999999999955</v>
      </c>
      <c r="Z52" s="3">
        <f t="shared" si="22"/>
        <v>0</v>
      </c>
      <c r="AA52" s="4">
        <f t="shared" si="81"/>
        <v>50.799999999999955</v>
      </c>
      <c r="AB52" s="4">
        <f t="shared" si="72"/>
        <v>0.98244717432315631</v>
      </c>
      <c r="AC52" s="13"/>
      <c r="AD52" s="86" t="s">
        <v>617</v>
      </c>
      <c r="AE52" s="84">
        <v>306.45699999999999</v>
      </c>
      <c r="AF52" s="84">
        <v>314.02800000000002</v>
      </c>
      <c r="AG52" s="84">
        <v>616.6</v>
      </c>
      <c r="AH52" s="21">
        <f t="shared" si="23"/>
        <v>52.338000000000001</v>
      </c>
      <c r="AI52" s="21">
        <f t="shared" si="24"/>
        <v>0</v>
      </c>
      <c r="AJ52" s="3">
        <f t="shared" si="25"/>
        <v>52.338000000000001</v>
      </c>
      <c r="AK52" s="3">
        <f t="shared" si="26"/>
        <v>0</v>
      </c>
      <c r="AL52" s="3">
        <f t="shared" si="27"/>
        <v>50.399999999999977</v>
      </c>
      <c r="AM52" s="3">
        <f t="shared" si="28"/>
        <v>0</v>
      </c>
      <c r="AN52" s="4">
        <f t="shared" si="82"/>
        <v>50.399999999999977</v>
      </c>
      <c r="AO52" s="4">
        <f t="shared" si="73"/>
        <v>0.97589068490707831</v>
      </c>
      <c r="AP52" s="13"/>
      <c r="AQ52" s="86" t="s">
        <v>617</v>
      </c>
      <c r="AR52" s="84">
        <v>310.20699999999999</v>
      </c>
      <c r="AS52" s="84">
        <v>315.25099999999998</v>
      </c>
      <c r="AT52" s="84">
        <v>625.1</v>
      </c>
      <c r="AU52" s="21">
        <f t="shared" si="29"/>
        <v>52.541833333333329</v>
      </c>
      <c r="AV52" s="21">
        <f t="shared" si="30"/>
        <v>0</v>
      </c>
      <c r="AW52" s="3">
        <f t="shared" si="31"/>
        <v>52.541833333333329</v>
      </c>
      <c r="AX52" s="3">
        <f t="shared" si="32"/>
        <v>0</v>
      </c>
      <c r="AY52" s="3">
        <f t="shared" si="91"/>
        <v>51.200000000000045</v>
      </c>
      <c r="AZ52" s="3">
        <f t="shared" si="34"/>
        <v>0</v>
      </c>
      <c r="BA52" s="4">
        <f t="shared" si="83"/>
        <v>51.200000000000045</v>
      </c>
      <c r="BB52" s="4">
        <f t="shared" si="74"/>
        <v>0.9840000507532094</v>
      </c>
      <c r="BC52" s="13"/>
      <c r="BD52" s="86" t="s">
        <v>617</v>
      </c>
      <c r="BE52" s="84">
        <v>230.67400000000001</v>
      </c>
      <c r="BF52" s="84">
        <v>234.06399999999999</v>
      </c>
      <c r="BG52" s="84">
        <v>460.6</v>
      </c>
      <c r="BH52" s="21">
        <f t="shared" si="35"/>
        <v>39.010666666666665</v>
      </c>
      <c r="BI52" s="21">
        <f t="shared" si="36"/>
        <v>0</v>
      </c>
      <c r="BJ52" s="3">
        <f t="shared" si="37"/>
        <v>39.010666666666665</v>
      </c>
      <c r="BK52" s="3">
        <f t="shared" si="38"/>
        <v>0</v>
      </c>
      <c r="BL52" s="3">
        <f t="shared" si="39"/>
        <v>37.400000000000034</v>
      </c>
      <c r="BM52" s="3">
        <f t="shared" si="40"/>
        <v>0</v>
      </c>
      <c r="BN52" s="4">
        <f t="shared" si="84"/>
        <v>37.400000000000034</v>
      </c>
      <c r="BO52" s="4">
        <f t="shared" si="75"/>
        <v>0.9855167817349102</v>
      </c>
      <c r="BP52" s="13"/>
      <c r="BQ52" s="86" t="s">
        <v>617</v>
      </c>
      <c r="BR52" s="84">
        <v>229.81</v>
      </c>
      <c r="BS52" s="84">
        <v>233.29900000000001</v>
      </c>
      <c r="BT52" s="84">
        <v>463.4</v>
      </c>
      <c r="BU52" s="21">
        <f t="shared" si="41"/>
        <v>38.883166666666668</v>
      </c>
      <c r="BV52" s="21">
        <f t="shared" si="42"/>
        <v>0</v>
      </c>
      <c r="BW52" s="3">
        <f t="shared" si="43"/>
        <v>38.883166666666668</v>
      </c>
      <c r="BX52" s="3">
        <f t="shared" si="44"/>
        <v>0</v>
      </c>
      <c r="BY52" s="3">
        <f t="shared" si="92"/>
        <v>37.799999999999955</v>
      </c>
      <c r="BZ52" s="3">
        <f t="shared" si="46"/>
        <v>0</v>
      </c>
      <c r="CA52" s="4">
        <f t="shared" si="85"/>
        <v>37.799999999999955</v>
      </c>
      <c r="CB52" s="4">
        <f t="shared" si="76"/>
        <v>0.98504494232722817</v>
      </c>
      <c r="CC52" s="13"/>
      <c r="CD52" s="86" t="s">
        <v>617</v>
      </c>
      <c r="CE52" s="84">
        <v>229.63800000000001</v>
      </c>
      <c r="CF52" s="84">
        <v>233.67</v>
      </c>
      <c r="CG52" s="84">
        <v>461.7</v>
      </c>
      <c r="CH52" s="21">
        <f t="shared" si="47"/>
        <v>38.944999999999993</v>
      </c>
      <c r="CI52" s="21">
        <f t="shared" si="48"/>
        <v>0</v>
      </c>
      <c r="CJ52" s="3">
        <f t="shared" si="49"/>
        <v>38.944999999999993</v>
      </c>
      <c r="CK52" s="3">
        <f t="shared" si="50"/>
        <v>0</v>
      </c>
      <c r="CL52" s="3">
        <f t="shared" si="93"/>
        <v>37.800000000000011</v>
      </c>
      <c r="CM52" s="3">
        <f t="shared" si="52"/>
        <v>0</v>
      </c>
      <c r="CN52" s="4">
        <f t="shared" si="86"/>
        <v>37.800000000000011</v>
      </c>
      <c r="CO52" s="4">
        <f t="shared" si="77"/>
        <v>0.98274489664912068</v>
      </c>
      <c r="CP52" s="13"/>
      <c r="CQ52" s="86" t="s">
        <v>617</v>
      </c>
      <c r="CR52" s="84">
        <v>230.79300000000001</v>
      </c>
      <c r="CS52" s="84">
        <v>237.357</v>
      </c>
      <c r="CT52" s="84">
        <v>465.3</v>
      </c>
      <c r="CU52" s="21">
        <f t="shared" si="53"/>
        <v>39.5595</v>
      </c>
      <c r="CV52" s="21">
        <f t="shared" si="54"/>
        <v>0</v>
      </c>
      <c r="CW52" s="3">
        <f t="shared" si="55"/>
        <v>39.5595</v>
      </c>
      <c r="CX52" s="3">
        <f t="shared" si="56"/>
        <v>0</v>
      </c>
      <c r="CY52" s="3">
        <f t="shared" si="94"/>
        <v>38</v>
      </c>
      <c r="CZ52" s="3">
        <f t="shared" si="58"/>
        <v>0</v>
      </c>
      <c r="DA52" s="4">
        <f t="shared" si="87"/>
        <v>38</v>
      </c>
      <c r="DB52" s="4">
        <f t="shared" si="78"/>
        <v>0.97234545431565111</v>
      </c>
      <c r="DC52" s="13"/>
      <c r="DD52" s="86" t="s">
        <v>617</v>
      </c>
      <c r="DE52" s="84">
        <v>219.191</v>
      </c>
      <c r="DF52" s="84">
        <v>222.37100000000001</v>
      </c>
      <c r="DG52" s="84">
        <v>441.5</v>
      </c>
      <c r="DH52" s="21">
        <f t="shared" si="59"/>
        <v>37.061833333333333</v>
      </c>
      <c r="DI52" s="21">
        <f t="shared" si="60"/>
        <v>0</v>
      </c>
      <c r="DJ52" s="3">
        <f t="shared" si="61"/>
        <v>37.061833333333333</v>
      </c>
      <c r="DK52" s="3">
        <f t="shared" si="62"/>
        <v>0</v>
      </c>
      <c r="DL52" s="3">
        <f t="shared" si="95"/>
        <v>36.199999999999989</v>
      </c>
      <c r="DM52" s="3">
        <f t="shared" si="64"/>
        <v>0</v>
      </c>
      <c r="DN52" s="4">
        <f t="shared" si="88"/>
        <v>36.199999999999989</v>
      </c>
      <c r="DO52" s="4">
        <f t="shared" si="79"/>
        <v>0.98569957413511655</v>
      </c>
      <c r="DP52" s="13"/>
      <c r="DQ52" s="11"/>
      <c r="DR52" s="55" t="str">
        <f t="shared" si="70"/>
        <v>20-03-2026 10:50</v>
      </c>
      <c r="DS52" s="5">
        <f t="shared" si="96"/>
        <v>403.4828333333333</v>
      </c>
      <c r="DT52" s="5">
        <f t="shared" si="66"/>
        <v>0</v>
      </c>
      <c r="DU52" s="6">
        <f t="shared" si="89"/>
        <v>403.4828333333333</v>
      </c>
      <c r="DV52" s="5">
        <f t="shared" si="67"/>
        <v>0</v>
      </c>
      <c r="DW52" s="5">
        <f t="shared" si="97"/>
        <v>391.2</v>
      </c>
      <c r="DX52" s="5">
        <f t="shared" si="69"/>
        <v>0</v>
      </c>
      <c r="DY52" s="6">
        <f t="shared" si="90"/>
        <v>391.2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86" t="s">
        <v>618</v>
      </c>
      <c r="B53" s="184"/>
      <c r="C53" s="185"/>
      <c r="D53" s="12"/>
      <c r="E53" s="84">
        <v>301.60899999999998</v>
      </c>
      <c r="F53" s="84">
        <v>306.42</v>
      </c>
      <c r="G53" s="84">
        <v>571.5</v>
      </c>
      <c r="H53" s="21">
        <f t="shared" si="11"/>
        <v>51.07</v>
      </c>
      <c r="I53" s="3">
        <f t="shared" si="12"/>
        <v>0</v>
      </c>
      <c r="J53" s="3">
        <f t="shared" si="13"/>
        <v>51.07</v>
      </c>
      <c r="K53" s="3">
        <f t="shared" si="14"/>
        <v>0</v>
      </c>
      <c r="L53" s="3">
        <f t="shared" si="15"/>
        <v>50</v>
      </c>
      <c r="M53" s="3">
        <f t="shared" si="16"/>
        <v>0</v>
      </c>
      <c r="N53" s="4">
        <f t="shared" si="80"/>
        <v>50</v>
      </c>
      <c r="O53" s="4">
        <f t="shared" si="71"/>
        <v>0.98429932772012263</v>
      </c>
      <c r="P53" s="13"/>
      <c r="Q53" s="86" t="s">
        <v>618</v>
      </c>
      <c r="R53" s="84">
        <v>303.72399999999999</v>
      </c>
      <c r="S53" s="84">
        <v>309.73599999999999</v>
      </c>
      <c r="T53" s="84">
        <v>574.70000000000005</v>
      </c>
      <c r="U53" s="21">
        <f t="shared" si="17"/>
        <v>51.62266666666666</v>
      </c>
      <c r="V53" s="3">
        <f t="shared" si="18"/>
        <v>0</v>
      </c>
      <c r="W53" s="3">
        <f t="shared" si="19"/>
        <v>51.62266666666666</v>
      </c>
      <c r="X53" s="3">
        <f t="shared" si="20"/>
        <v>0</v>
      </c>
      <c r="Y53" s="3">
        <f t="shared" si="21"/>
        <v>49.900000000000091</v>
      </c>
      <c r="Z53" s="3">
        <f t="shared" si="22"/>
        <v>0</v>
      </c>
      <c r="AA53" s="4">
        <f t="shared" si="81"/>
        <v>49.900000000000091</v>
      </c>
      <c r="AB53" s="4">
        <f t="shared" si="72"/>
        <v>0.98058992173980419</v>
      </c>
      <c r="AC53" s="13"/>
      <c r="AD53" s="86" t="s">
        <v>618</v>
      </c>
      <c r="AE53" s="84">
        <v>298.23399999999998</v>
      </c>
      <c r="AF53" s="84">
        <v>305.76400000000001</v>
      </c>
      <c r="AG53" s="84">
        <v>566.20000000000005</v>
      </c>
      <c r="AH53" s="21">
        <f t="shared" si="23"/>
        <v>50.960666666666668</v>
      </c>
      <c r="AI53" s="21">
        <f t="shared" si="24"/>
        <v>0</v>
      </c>
      <c r="AJ53" s="3">
        <f t="shared" si="25"/>
        <v>50.960666666666668</v>
      </c>
      <c r="AK53" s="3">
        <f t="shared" si="26"/>
        <v>0</v>
      </c>
      <c r="AL53" s="3">
        <f t="shared" si="27"/>
        <v>49.700000000000045</v>
      </c>
      <c r="AM53" s="3">
        <f t="shared" si="28"/>
        <v>0</v>
      </c>
      <c r="AN53" s="4">
        <f t="shared" si="82"/>
        <v>49.700000000000045</v>
      </c>
      <c r="AO53" s="4">
        <f t="shared" si="73"/>
        <v>0.97537316361638382</v>
      </c>
      <c r="AP53" s="13"/>
      <c r="AQ53" s="86" t="s">
        <v>618</v>
      </c>
      <c r="AR53" s="84">
        <v>302.86900000000003</v>
      </c>
      <c r="AS53" s="84">
        <v>307.762</v>
      </c>
      <c r="AT53" s="84">
        <v>573.9</v>
      </c>
      <c r="AU53" s="21">
        <f t="shared" si="29"/>
        <v>51.293666666666667</v>
      </c>
      <c r="AV53" s="21">
        <f t="shared" si="30"/>
        <v>0</v>
      </c>
      <c r="AW53" s="3">
        <f t="shared" si="31"/>
        <v>51.293666666666667</v>
      </c>
      <c r="AX53" s="3">
        <f t="shared" si="32"/>
        <v>0</v>
      </c>
      <c r="AY53" s="3">
        <f t="shared" si="91"/>
        <v>50.299999999999955</v>
      </c>
      <c r="AZ53" s="3">
        <f t="shared" si="34"/>
        <v>0</v>
      </c>
      <c r="BA53" s="4">
        <f t="shared" si="83"/>
        <v>50.299999999999955</v>
      </c>
      <c r="BB53" s="4">
        <f t="shared" si="74"/>
        <v>0.98410135104398866</v>
      </c>
      <c r="BC53" s="13"/>
      <c r="BD53" s="86" t="s">
        <v>618</v>
      </c>
      <c r="BE53" s="84">
        <v>224.26499999999999</v>
      </c>
      <c r="BF53" s="84">
        <v>227.51900000000001</v>
      </c>
      <c r="BG53" s="84">
        <v>423.2</v>
      </c>
      <c r="BH53" s="21">
        <f t="shared" si="35"/>
        <v>37.91983333333333</v>
      </c>
      <c r="BI53" s="21">
        <f t="shared" si="36"/>
        <v>0</v>
      </c>
      <c r="BJ53" s="3">
        <f t="shared" si="37"/>
        <v>37.91983333333333</v>
      </c>
      <c r="BK53" s="3">
        <f t="shared" si="38"/>
        <v>0</v>
      </c>
      <c r="BL53" s="3">
        <f t="shared" si="39"/>
        <v>37.300000000000011</v>
      </c>
      <c r="BM53" s="3">
        <f t="shared" si="40"/>
        <v>0</v>
      </c>
      <c r="BN53" s="4">
        <f t="shared" si="84"/>
        <v>37.300000000000011</v>
      </c>
      <c r="BO53" s="4">
        <f t="shared" si="75"/>
        <v>0.98569789775798933</v>
      </c>
      <c r="BP53" s="13"/>
      <c r="BQ53" s="86" t="s">
        <v>618</v>
      </c>
      <c r="BR53" s="84">
        <v>224.64500000000001</v>
      </c>
      <c r="BS53" s="84">
        <v>228.00299999999999</v>
      </c>
      <c r="BT53" s="84">
        <v>425.6</v>
      </c>
      <c r="BU53" s="21">
        <f t="shared" si="41"/>
        <v>38.000499999999995</v>
      </c>
      <c r="BV53" s="21">
        <f t="shared" si="42"/>
        <v>0</v>
      </c>
      <c r="BW53" s="3">
        <f t="shared" si="43"/>
        <v>38.000499999999995</v>
      </c>
      <c r="BX53" s="3">
        <f t="shared" si="44"/>
        <v>0</v>
      </c>
      <c r="BY53" s="3">
        <f t="shared" si="92"/>
        <v>36.800000000000011</v>
      </c>
      <c r="BZ53" s="3">
        <f t="shared" si="46"/>
        <v>0</v>
      </c>
      <c r="CA53" s="4">
        <f t="shared" si="85"/>
        <v>36.800000000000011</v>
      </c>
      <c r="CB53" s="4">
        <f t="shared" si="76"/>
        <v>0.98527212361240868</v>
      </c>
      <c r="CC53" s="13"/>
      <c r="CD53" s="86" t="s">
        <v>618</v>
      </c>
      <c r="CE53" s="84">
        <v>223.16499999999999</v>
      </c>
      <c r="CF53" s="84">
        <v>226.994</v>
      </c>
      <c r="CG53" s="84">
        <v>423.9</v>
      </c>
      <c r="CH53" s="21">
        <f t="shared" si="47"/>
        <v>37.832333333333331</v>
      </c>
      <c r="CI53" s="21">
        <f t="shared" si="48"/>
        <v>0</v>
      </c>
      <c r="CJ53" s="3">
        <f t="shared" si="49"/>
        <v>37.832333333333331</v>
      </c>
      <c r="CK53" s="3">
        <f t="shared" si="50"/>
        <v>0</v>
      </c>
      <c r="CL53" s="3">
        <f t="shared" si="93"/>
        <v>36.599999999999966</v>
      </c>
      <c r="CM53" s="3">
        <f t="shared" si="52"/>
        <v>0</v>
      </c>
      <c r="CN53" s="4">
        <f t="shared" si="86"/>
        <v>36.599999999999966</v>
      </c>
      <c r="CO53" s="4">
        <f t="shared" si="77"/>
        <v>0.98313171273249511</v>
      </c>
      <c r="CP53" s="13"/>
      <c r="CQ53" s="86" t="s">
        <v>618</v>
      </c>
      <c r="CR53" s="84">
        <v>224.614</v>
      </c>
      <c r="CS53" s="84">
        <v>231.07300000000001</v>
      </c>
      <c r="CT53" s="84">
        <v>427.3</v>
      </c>
      <c r="CU53" s="21">
        <f t="shared" si="53"/>
        <v>38.512166666666666</v>
      </c>
      <c r="CV53" s="21">
        <f t="shared" si="54"/>
        <v>0</v>
      </c>
      <c r="CW53" s="3">
        <f t="shared" si="55"/>
        <v>38.512166666666666</v>
      </c>
      <c r="CX53" s="3">
        <f t="shared" si="56"/>
        <v>0</v>
      </c>
      <c r="CY53" s="3">
        <f t="shared" si="94"/>
        <v>37</v>
      </c>
      <c r="CZ53" s="3">
        <f t="shared" si="58"/>
        <v>0</v>
      </c>
      <c r="DA53" s="4">
        <f t="shared" si="87"/>
        <v>37</v>
      </c>
      <c r="DB53" s="4">
        <f t="shared" si="78"/>
        <v>0.97204779441994515</v>
      </c>
      <c r="DC53" s="13"/>
      <c r="DD53" s="86" t="s">
        <v>618</v>
      </c>
      <c r="DE53" s="84">
        <v>213.59</v>
      </c>
      <c r="DF53" s="84">
        <v>216.71100000000001</v>
      </c>
      <c r="DG53" s="84">
        <v>405.3</v>
      </c>
      <c r="DH53" s="21">
        <f t="shared" si="59"/>
        <v>36.118499999999997</v>
      </c>
      <c r="DI53" s="21">
        <f t="shared" si="60"/>
        <v>0</v>
      </c>
      <c r="DJ53" s="3">
        <f t="shared" si="61"/>
        <v>36.118499999999997</v>
      </c>
      <c r="DK53" s="3">
        <f t="shared" si="62"/>
        <v>0</v>
      </c>
      <c r="DL53" s="3">
        <f t="shared" si="95"/>
        <v>35</v>
      </c>
      <c r="DM53" s="3">
        <f t="shared" si="64"/>
        <v>0</v>
      </c>
      <c r="DN53" s="4">
        <f t="shared" si="88"/>
        <v>35</v>
      </c>
      <c r="DO53" s="4">
        <f t="shared" si="79"/>
        <v>0.98559833141834052</v>
      </c>
      <c r="DP53" s="13"/>
      <c r="DQ53" s="11"/>
      <c r="DR53" s="55" t="str">
        <f t="shared" si="70"/>
        <v>20-03-2026 10:40</v>
      </c>
      <c r="DS53" s="5">
        <f t="shared" si="96"/>
        <v>393.33033333333327</v>
      </c>
      <c r="DT53" s="5">
        <f t="shared" si="66"/>
        <v>0</v>
      </c>
      <c r="DU53" s="6">
        <f t="shared" si="89"/>
        <v>393.33033333333327</v>
      </c>
      <c r="DV53" s="5">
        <f t="shared" si="67"/>
        <v>0</v>
      </c>
      <c r="DW53" s="5">
        <f t="shared" si="97"/>
        <v>382.60000000000008</v>
      </c>
      <c r="DX53" s="5">
        <f t="shared" si="69"/>
        <v>0</v>
      </c>
      <c r="DY53" s="6">
        <f t="shared" si="90"/>
        <v>382.60000000000008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86" t="s">
        <v>619</v>
      </c>
      <c r="B54" s="184"/>
      <c r="C54" s="185"/>
      <c r="D54" s="12"/>
      <c r="E54" s="84">
        <v>291.34899999999999</v>
      </c>
      <c r="F54" s="84">
        <v>295.87599999999998</v>
      </c>
      <c r="G54" s="84">
        <v>521.5</v>
      </c>
      <c r="H54" s="21">
        <f t="shared" si="11"/>
        <v>49.312666666666658</v>
      </c>
      <c r="I54" s="3">
        <f t="shared" si="12"/>
        <v>0</v>
      </c>
      <c r="J54" s="3">
        <f t="shared" si="13"/>
        <v>49.312666666666658</v>
      </c>
      <c r="K54" s="3">
        <f t="shared" si="14"/>
        <v>0</v>
      </c>
      <c r="L54" s="3">
        <f t="shared" si="15"/>
        <v>47.399999999999977</v>
      </c>
      <c r="M54" s="3">
        <f t="shared" si="16"/>
        <v>0</v>
      </c>
      <c r="N54" s="4">
        <f t="shared" si="80"/>
        <v>47.399999999999977</v>
      </c>
      <c r="O54" s="4">
        <f t="shared" si="71"/>
        <v>0.98469967148400006</v>
      </c>
      <c r="P54" s="13"/>
      <c r="Q54" s="86" t="s">
        <v>619</v>
      </c>
      <c r="R54" s="84">
        <v>294.28500000000003</v>
      </c>
      <c r="S54" s="84">
        <v>299.012</v>
      </c>
      <c r="T54" s="84">
        <v>524.79999999999995</v>
      </c>
      <c r="U54" s="21">
        <f t="shared" si="17"/>
        <v>49.835333333333331</v>
      </c>
      <c r="V54" s="3">
        <f t="shared" si="18"/>
        <v>0</v>
      </c>
      <c r="W54" s="3">
        <f t="shared" si="19"/>
        <v>49.835333333333331</v>
      </c>
      <c r="X54" s="3">
        <f t="shared" si="20"/>
        <v>0</v>
      </c>
      <c r="Y54" s="3">
        <f t="shared" si="21"/>
        <v>49.099999999999966</v>
      </c>
      <c r="Z54" s="3">
        <f t="shared" si="22"/>
        <v>0</v>
      </c>
      <c r="AA54" s="4">
        <f t="shared" si="81"/>
        <v>49.099999999999966</v>
      </c>
      <c r="AB54" s="4">
        <f t="shared" si="72"/>
        <v>0.98419126991558881</v>
      </c>
      <c r="AC54" s="13"/>
      <c r="AD54" s="86" t="s">
        <v>619</v>
      </c>
      <c r="AE54" s="84">
        <v>288.24900000000002</v>
      </c>
      <c r="AF54" s="84">
        <v>295.51400000000001</v>
      </c>
      <c r="AG54" s="84">
        <v>516.5</v>
      </c>
      <c r="AH54" s="21">
        <f t="shared" si="23"/>
        <v>49.252333333333333</v>
      </c>
      <c r="AI54" s="21">
        <f t="shared" si="24"/>
        <v>0</v>
      </c>
      <c r="AJ54" s="3">
        <f t="shared" si="25"/>
        <v>49.252333333333333</v>
      </c>
      <c r="AK54" s="3">
        <f t="shared" si="26"/>
        <v>0</v>
      </c>
      <c r="AL54" s="3">
        <f t="shared" si="27"/>
        <v>46.800000000000011</v>
      </c>
      <c r="AM54" s="3">
        <f t="shared" si="28"/>
        <v>0</v>
      </c>
      <c r="AN54" s="4">
        <f t="shared" si="82"/>
        <v>46.800000000000011</v>
      </c>
      <c r="AO54" s="4">
        <f t="shared" si="73"/>
        <v>0.97541571634508017</v>
      </c>
      <c r="AP54" s="13"/>
      <c r="AQ54" s="86" t="s">
        <v>619</v>
      </c>
      <c r="AR54" s="84">
        <v>293.75</v>
      </c>
      <c r="AS54" s="84">
        <v>298.375</v>
      </c>
      <c r="AT54" s="84">
        <v>523.6</v>
      </c>
      <c r="AU54" s="21">
        <f t="shared" si="29"/>
        <v>49.729166666666664</v>
      </c>
      <c r="AV54" s="21">
        <f t="shared" si="30"/>
        <v>0</v>
      </c>
      <c r="AW54" s="3">
        <f t="shared" si="31"/>
        <v>49.729166666666664</v>
      </c>
      <c r="AX54" s="3">
        <f t="shared" si="32"/>
        <v>0</v>
      </c>
      <c r="AY54" s="3">
        <f t="shared" si="91"/>
        <v>48.200000000000045</v>
      </c>
      <c r="AZ54" s="3">
        <f t="shared" si="34"/>
        <v>0</v>
      </c>
      <c r="BA54" s="4">
        <f t="shared" si="83"/>
        <v>48.200000000000045</v>
      </c>
      <c r="BB54" s="4">
        <f t="shared" si="74"/>
        <v>0.98449937159614576</v>
      </c>
      <c r="BC54" s="13"/>
      <c r="BD54" s="86" t="s">
        <v>619</v>
      </c>
      <c r="BE54" s="84">
        <v>217.19399999999999</v>
      </c>
      <c r="BF54" s="84">
        <v>220.3</v>
      </c>
      <c r="BG54" s="84">
        <v>385.9</v>
      </c>
      <c r="BH54" s="21">
        <f t="shared" si="35"/>
        <v>36.716666666666669</v>
      </c>
      <c r="BI54" s="21">
        <f t="shared" si="36"/>
        <v>0</v>
      </c>
      <c r="BJ54" s="3">
        <f t="shared" si="37"/>
        <v>36.716666666666669</v>
      </c>
      <c r="BK54" s="3">
        <f t="shared" si="38"/>
        <v>0</v>
      </c>
      <c r="BL54" s="3">
        <f t="shared" si="39"/>
        <v>35.599999999999966</v>
      </c>
      <c r="BM54" s="3">
        <f t="shared" si="40"/>
        <v>0</v>
      </c>
      <c r="BN54" s="4">
        <f t="shared" si="84"/>
        <v>35.599999999999966</v>
      </c>
      <c r="BO54" s="4">
        <f t="shared" si="75"/>
        <v>0.98590104403086687</v>
      </c>
      <c r="BP54" s="13"/>
      <c r="BQ54" s="86" t="s">
        <v>619</v>
      </c>
      <c r="BR54" s="84">
        <v>218.048</v>
      </c>
      <c r="BS54" s="84">
        <v>221.40899999999999</v>
      </c>
      <c r="BT54" s="84">
        <v>388.8</v>
      </c>
      <c r="BU54" s="21">
        <f t="shared" si="41"/>
        <v>36.901499999999999</v>
      </c>
      <c r="BV54" s="21">
        <f t="shared" si="42"/>
        <v>0</v>
      </c>
      <c r="BW54" s="3">
        <f t="shared" si="43"/>
        <v>36.901499999999999</v>
      </c>
      <c r="BX54" s="3">
        <f t="shared" si="44"/>
        <v>0</v>
      </c>
      <c r="BY54" s="3">
        <f t="shared" si="92"/>
        <v>35.699999999999989</v>
      </c>
      <c r="BZ54" s="3">
        <f t="shared" si="46"/>
        <v>0</v>
      </c>
      <c r="CA54" s="4">
        <f t="shared" si="85"/>
        <v>35.699999999999989</v>
      </c>
      <c r="CB54" s="4">
        <f t="shared" si="76"/>
        <v>0.98481994860190869</v>
      </c>
      <c r="CC54" s="13"/>
      <c r="CD54" s="86" t="s">
        <v>619</v>
      </c>
      <c r="CE54" s="84">
        <v>216.85400000000001</v>
      </c>
      <c r="CF54" s="84">
        <v>220.33799999999999</v>
      </c>
      <c r="CG54" s="84">
        <v>387.3</v>
      </c>
      <c r="CH54" s="21">
        <f t="shared" si="47"/>
        <v>36.722999999999999</v>
      </c>
      <c r="CI54" s="21">
        <f t="shared" si="48"/>
        <v>0</v>
      </c>
      <c r="CJ54" s="3">
        <f t="shared" si="49"/>
        <v>36.722999999999999</v>
      </c>
      <c r="CK54" s="3">
        <f t="shared" si="50"/>
        <v>0</v>
      </c>
      <c r="CL54" s="3">
        <f t="shared" si="93"/>
        <v>35.5</v>
      </c>
      <c r="CM54" s="3">
        <f t="shared" si="52"/>
        <v>0</v>
      </c>
      <c r="CN54" s="4">
        <f t="shared" si="86"/>
        <v>35.5</v>
      </c>
      <c r="CO54" s="4">
        <f t="shared" si="77"/>
        <v>0.98418792945383915</v>
      </c>
      <c r="CP54" s="13"/>
      <c r="CQ54" s="86" t="s">
        <v>619</v>
      </c>
      <c r="CR54" s="84">
        <v>219.197</v>
      </c>
      <c r="CS54" s="84">
        <v>225.35400000000001</v>
      </c>
      <c r="CT54" s="84">
        <v>390.3</v>
      </c>
      <c r="CU54" s="21">
        <f t="shared" si="53"/>
        <v>37.558999999999997</v>
      </c>
      <c r="CV54" s="21">
        <f t="shared" si="54"/>
        <v>0</v>
      </c>
      <c r="CW54" s="3">
        <f t="shared" si="55"/>
        <v>37.558999999999997</v>
      </c>
      <c r="CX54" s="3">
        <f t="shared" si="56"/>
        <v>0</v>
      </c>
      <c r="CY54" s="3">
        <f t="shared" si="94"/>
        <v>35.699999999999989</v>
      </c>
      <c r="CZ54" s="3">
        <f t="shared" si="58"/>
        <v>0</v>
      </c>
      <c r="DA54" s="4">
        <f t="shared" si="87"/>
        <v>35.699999999999989</v>
      </c>
      <c r="DB54" s="4">
        <f t="shared" si="78"/>
        <v>0.97267854131721643</v>
      </c>
      <c r="DC54" s="13"/>
      <c r="DD54" s="86" t="s">
        <v>619</v>
      </c>
      <c r="DE54" s="84">
        <v>208.18600000000001</v>
      </c>
      <c r="DF54" s="84">
        <v>211.16300000000001</v>
      </c>
      <c r="DG54" s="84">
        <v>370.3</v>
      </c>
      <c r="DH54" s="21">
        <f t="shared" si="59"/>
        <v>35.19383333333333</v>
      </c>
      <c r="DI54" s="21">
        <f t="shared" si="60"/>
        <v>0</v>
      </c>
      <c r="DJ54" s="3">
        <f t="shared" si="61"/>
        <v>35.19383333333333</v>
      </c>
      <c r="DK54" s="3">
        <f t="shared" si="62"/>
        <v>0</v>
      </c>
      <c r="DL54" s="3">
        <f t="shared" si="95"/>
        <v>34.5</v>
      </c>
      <c r="DM54" s="3">
        <f t="shared" si="64"/>
        <v>0</v>
      </c>
      <c r="DN54" s="4">
        <f t="shared" si="88"/>
        <v>34.5</v>
      </c>
      <c r="DO54" s="4">
        <f t="shared" si="79"/>
        <v>0.98590188622059738</v>
      </c>
      <c r="DP54" s="13"/>
      <c r="DQ54" s="11"/>
      <c r="DR54" s="55" t="str">
        <f t="shared" si="70"/>
        <v>20-03-2026 10:30</v>
      </c>
      <c r="DS54" s="5">
        <f t="shared" si="96"/>
        <v>381.2235</v>
      </c>
      <c r="DT54" s="5">
        <f t="shared" si="66"/>
        <v>0</v>
      </c>
      <c r="DU54" s="6">
        <f t="shared" si="89"/>
        <v>381.2235</v>
      </c>
      <c r="DV54" s="5">
        <f t="shared" si="67"/>
        <v>0</v>
      </c>
      <c r="DW54" s="5">
        <f t="shared" si="97"/>
        <v>368.49999999999994</v>
      </c>
      <c r="DX54" s="5">
        <f t="shared" si="69"/>
        <v>0</v>
      </c>
      <c r="DY54" s="6">
        <f t="shared" si="90"/>
        <v>368.49999999999994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86" t="s">
        <v>620</v>
      </c>
      <c r="B55" s="184"/>
      <c r="C55" s="185"/>
      <c r="D55" s="12"/>
      <c r="E55" s="84">
        <v>284.95100000000002</v>
      </c>
      <c r="F55" s="84">
        <v>289.32</v>
      </c>
      <c r="G55" s="84">
        <v>474.1</v>
      </c>
      <c r="H55" s="21">
        <f t="shared" si="11"/>
        <v>48.22</v>
      </c>
      <c r="I55" s="3">
        <f t="shared" si="12"/>
        <v>0</v>
      </c>
      <c r="J55" s="3">
        <f t="shared" si="13"/>
        <v>48.22</v>
      </c>
      <c r="K55" s="3">
        <f t="shared" si="14"/>
        <v>0</v>
      </c>
      <c r="L55" s="3">
        <f t="shared" si="15"/>
        <v>46.800000000000011</v>
      </c>
      <c r="M55" s="3">
        <f t="shared" si="16"/>
        <v>0</v>
      </c>
      <c r="N55" s="4">
        <f t="shared" si="80"/>
        <v>46.800000000000011</v>
      </c>
      <c r="O55" s="4">
        <f t="shared" si="71"/>
        <v>0.98489907369003193</v>
      </c>
      <c r="P55" s="13"/>
      <c r="Q55" s="86" t="s">
        <v>620</v>
      </c>
      <c r="R55" s="84">
        <v>286.78300000000002</v>
      </c>
      <c r="S55" s="84">
        <v>291.52600000000001</v>
      </c>
      <c r="T55" s="84">
        <v>475.7</v>
      </c>
      <c r="U55" s="21">
        <f t="shared" si="17"/>
        <v>48.587666666666664</v>
      </c>
      <c r="V55" s="3">
        <f t="shared" si="18"/>
        <v>0</v>
      </c>
      <c r="W55" s="3">
        <f t="shared" si="19"/>
        <v>48.587666666666664</v>
      </c>
      <c r="X55" s="3">
        <f t="shared" si="20"/>
        <v>0</v>
      </c>
      <c r="Y55" s="3">
        <f t="shared" si="21"/>
        <v>46.699999999999989</v>
      </c>
      <c r="Z55" s="3">
        <f t="shared" si="22"/>
        <v>0</v>
      </c>
      <c r="AA55" s="4">
        <f t="shared" si="81"/>
        <v>46.699999999999989</v>
      </c>
      <c r="AB55" s="4">
        <f t="shared" si="72"/>
        <v>0.98373043913750402</v>
      </c>
      <c r="AC55" s="13"/>
      <c r="AD55" s="86" t="s">
        <v>620</v>
      </c>
      <c r="AE55" s="84">
        <v>281.98700000000002</v>
      </c>
      <c r="AF55" s="84">
        <v>288.91899999999998</v>
      </c>
      <c r="AG55" s="84">
        <v>469.7</v>
      </c>
      <c r="AH55" s="21">
        <f t="shared" si="23"/>
        <v>48.153166666666664</v>
      </c>
      <c r="AI55" s="21">
        <f t="shared" si="24"/>
        <v>0</v>
      </c>
      <c r="AJ55" s="3">
        <f t="shared" si="25"/>
        <v>48.153166666666664</v>
      </c>
      <c r="AK55" s="3">
        <f t="shared" si="26"/>
        <v>0</v>
      </c>
      <c r="AL55" s="3">
        <f t="shared" si="27"/>
        <v>46.399999999999977</v>
      </c>
      <c r="AM55" s="3">
        <f t="shared" si="28"/>
        <v>0</v>
      </c>
      <c r="AN55" s="4">
        <f t="shared" si="82"/>
        <v>46.399999999999977</v>
      </c>
      <c r="AO55" s="4">
        <f t="shared" si="73"/>
        <v>0.97600711618135205</v>
      </c>
      <c r="AP55" s="13"/>
      <c r="AQ55" s="86" t="s">
        <v>620</v>
      </c>
      <c r="AR55" s="84">
        <v>286.09699999999998</v>
      </c>
      <c r="AS55" s="84">
        <v>290.572</v>
      </c>
      <c r="AT55" s="84">
        <v>475.4</v>
      </c>
      <c r="AU55" s="21">
        <f t="shared" si="29"/>
        <v>48.428666666666665</v>
      </c>
      <c r="AV55" s="21">
        <f t="shared" si="30"/>
        <v>0</v>
      </c>
      <c r="AW55" s="3">
        <f t="shared" si="31"/>
        <v>48.428666666666665</v>
      </c>
      <c r="AX55" s="3">
        <f t="shared" si="32"/>
        <v>0</v>
      </c>
      <c r="AY55" s="3">
        <f t="shared" si="91"/>
        <v>46.399999999999977</v>
      </c>
      <c r="AZ55" s="3">
        <f t="shared" si="34"/>
        <v>0</v>
      </c>
      <c r="BA55" s="4">
        <f t="shared" si="83"/>
        <v>46.399999999999977</v>
      </c>
      <c r="BB55" s="4">
        <f t="shared" si="74"/>
        <v>0.98459934198752797</v>
      </c>
      <c r="BC55" s="13"/>
      <c r="BD55" s="86" t="s">
        <v>620</v>
      </c>
      <c r="BE55" s="84">
        <v>211.328</v>
      </c>
      <c r="BF55" s="84">
        <v>214.32900000000001</v>
      </c>
      <c r="BG55" s="84">
        <v>350.3</v>
      </c>
      <c r="BH55" s="21">
        <f t="shared" si="35"/>
        <v>35.721499999999999</v>
      </c>
      <c r="BI55" s="21">
        <f t="shared" si="36"/>
        <v>0</v>
      </c>
      <c r="BJ55" s="3">
        <f t="shared" si="37"/>
        <v>35.721499999999999</v>
      </c>
      <c r="BK55" s="3">
        <f t="shared" si="38"/>
        <v>0</v>
      </c>
      <c r="BL55" s="3">
        <f t="shared" si="39"/>
        <v>34.300000000000011</v>
      </c>
      <c r="BM55" s="3">
        <f t="shared" si="40"/>
        <v>0</v>
      </c>
      <c r="BN55" s="4">
        <f t="shared" si="84"/>
        <v>34.300000000000011</v>
      </c>
      <c r="BO55" s="4">
        <f t="shared" si="75"/>
        <v>0.98599816170466892</v>
      </c>
      <c r="BP55" s="13"/>
      <c r="BQ55" s="86" t="s">
        <v>620</v>
      </c>
      <c r="BR55" s="84">
        <v>211.57900000000001</v>
      </c>
      <c r="BS55" s="84">
        <v>214.642</v>
      </c>
      <c r="BT55" s="84">
        <v>353.1</v>
      </c>
      <c r="BU55" s="21">
        <f t="shared" si="41"/>
        <v>35.773666666666664</v>
      </c>
      <c r="BV55" s="21">
        <f t="shared" si="42"/>
        <v>0</v>
      </c>
      <c r="BW55" s="3">
        <f t="shared" si="43"/>
        <v>35.773666666666664</v>
      </c>
      <c r="BX55" s="3">
        <f t="shared" si="44"/>
        <v>0</v>
      </c>
      <c r="BY55" s="3">
        <f t="shared" si="92"/>
        <v>34.400000000000034</v>
      </c>
      <c r="BZ55" s="3">
        <f t="shared" si="46"/>
        <v>0</v>
      </c>
      <c r="CA55" s="4">
        <f t="shared" si="85"/>
        <v>34.400000000000034</v>
      </c>
      <c r="CB55" s="4">
        <f t="shared" si="76"/>
        <v>0.98572972670772729</v>
      </c>
      <c r="CC55" s="13"/>
      <c r="CD55" s="86" t="s">
        <v>620</v>
      </c>
      <c r="CE55" s="84">
        <v>210.76300000000001</v>
      </c>
      <c r="CF55" s="84">
        <v>214.07</v>
      </c>
      <c r="CG55" s="84">
        <v>351.8</v>
      </c>
      <c r="CH55" s="21">
        <f t="shared" si="47"/>
        <v>35.678333333333327</v>
      </c>
      <c r="CI55" s="21">
        <f t="shared" si="48"/>
        <v>0</v>
      </c>
      <c r="CJ55" s="3">
        <f t="shared" si="49"/>
        <v>35.678333333333327</v>
      </c>
      <c r="CK55" s="3">
        <f t="shared" si="50"/>
        <v>0</v>
      </c>
      <c r="CL55" s="3">
        <f t="shared" si="93"/>
        <v>34.300000000000011</v>
      </c>
      <c r="CM55" s="3">
        <f t="shared" si="52"/>
        <v>0</v>
      </c>
      <c r="CN55" s="4">
        <f t="shared" si="86"/>
        <v>34.300000000000011</v>
      </c>
      <c r="CO55" s="4">
        <f t="shared" si="77"/>
        <v>0.98455178212734162</v>
      </c>
      <c r="CP55" s="13"/>
      <c r="CQ55" s="86" t="s">
        <v>620</v>
      </c>
      <c r="CR55" s="84">
        <v>212.333</v>
      </c>
      <c r="CS55" s="84">
        <v>218.53299999999999</v>
      </c>
      <c r="CT55" s="84">
        <v>354.6</v>
      </c>
      <c r="CU55" s="21">
        <f t="shared" si="53"/>
        <v>36.422166666666662</v>
      </c>
      <c r="CV55" s="21">
        <f t="shared" si="54"/>
        <v>0</v>
      </c>
      <c r="CW55" s="3">
        <f t="shared" si="55"/>
        <v>36.422166666666662</v>
      </c>
      <c r="CX55" s="3">
        <f t="shared" si="56"/>
        <v>0</v>
      </c>
      <c r="CY55" s="3">
        <f t="shared" si="94"/>
        <v>34.5</v>
      </c>
      <c r="CZ55" s="3">
        <f t="shared" si="58"/>
        <v>0</v>
      </c>
      <c r="DA55" s="4">
        <f t="shared" si="87"/>
        <v>34.5</v>
      </c>
      <c r="DB55" s="4">
        <f t="shared" si="78"/>
        <v>0.97162899882397624</v>
      </c>
      <c r="DC55" s="13"/>
      <c r="DD55" s="86" t="s">
        <v>620</v>
      </c>
      <c r="DE55" s="84">
        <v>201.44499999999999</v>
      </c>
      <c r="DF55" s="84">
        <v>204.285</v>
      </c>
      <c r="DG55" s="84">
        <v>335.8</v>
      </c>
      <c r="DH55" s="21">
        <f t="shared" si="59"/>
        <v>34.047499999999999</v>
      </c>
      <c r="DI55" s="21">
        <f t="shared" si="60"/>
        <v>0</v>
      </c>
      <c r="DJ55" s="3">
        <f t="shared" si="61"/>
        <v>34.047499999999999</v>
      </c>
      <c r="DK55" s="3">
        <f t="shared" si="62"/>
        <v>0</v>
      </c>
      <c r="DL55" s="3">
        <f t="shared" si="95"/>
        <v>32.199999999999989</v>
      </c>
      <c r="DM55" s="3">
        <f t="shared" si="64"/>
        <v>0</v>
      </c>
      <c r="DN55" s="4">
        <f t="shared" si="88"/>
        <v>32.199999999999989</v>
      </c>
      <c r="DO55" s="4">
        <f t="shared" si="79"/>
        <v>0.98609785348899814</v>
      </c>
      <c r="DP55" s="13"/>
      <c r="DQ55" s="11"/>
      <c r="DR55" s="55" t="str">
        <f t="shared" si="70"/>
        <v>20-03-2026 10:20</v>
      </c>
      <c r="DS55" s="5">
        <f t="shared" si="96"/>
        <v>371.03266666666667</v>
      </c>
      <c r="DT55" s="5">
        <f t="shared" si="66"/>
        <v>0</v>
      </c>
      <c r="DU55" s="6">
        <f t="shared" si="89"/>
        <v>371.03266666666667</v>
      </c>
      <c r="DV55" s="5">
        <f t="shared" si="67"/>
        <v>0</v>
      </c>
      <c r="DW55" s="5">
        <f t="shared" si="97"/>
        <v>356</v>
      </c>
      <c r="DX55" s="5">
        <f t="shared" si="69"/>
        <v>0</v>
      </c>
      <c r="DY55" s="6">
        <f t="shared" si="90"/>
        <v>356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86" t="s">
        <v>621</v>
      </c>
      <c r="B56" s="184"/>
      <c r="C56" s="185"/>
      <c r="D56" s="12"/>
      <c r="E56" s="84">
        <v>272.97500000000002</v>
      </c>
      <c r="F56" s="84">
        <v>277.048</v>
      </c>
      <c r="G56" s="84">
        <v>427.3</v>
      </c>
      <c r="H56" s="21">
        <f t="shared" si="11"/>
        <v>46.174666666666667</v>
      </c>
      <c r="I56" s="3">
        <f t="shared" si="12"/>
        <v>0</v>
      </c>
      <c r="J56" s="3">
        <f t="shared" si="13"/>
        <v>46.174666666666667</v>
      </c>
      <c r="K56" s="3">
        <f t="shared" si="14"/>
        <v>0</v>
      </c>
      <c r="L56" s="3">
        <f t="shared" si="15"/>
        <v>44.199999999999989</v>
      </c>
      <c r="M56" s="3">
        <f t="shared" si="16"/>
        <v>0</v>
      </c>
      <c r="N56" s="4">
        <f t="shared" si="80"/>
        <v>44.199999999999989</v>
      </c>
      <c r="O56" s="4">
        <f t="shared" si="71"/>
        <v>0.98529857641997065</v>
      </c>
      <c r="P56" s="13"/>
      <c r="Q56" s="86" t="s">
        <v>621</v>
      </c>
      <c r="R56" s="84">
        <v>276.108</v>
      </c>
      <c r="S56" s="84">
        <v>280.31299999999999</v>
      </c>
      <c r="T56" s="84">
        <v>429</v>
      </c>
      <c r="U56" s="21">
        <f t="shared" si="17"/>
        <v>46.718833333333329</v>
      </c>
      <c r="V56" s="3">
        <f t="shared" si="18"/>
        <v>0</v>
      </c>
      <c r="W56" s="3">
        <f t="shared" si="19"/>
        <v>46.718833333333329</v>
      </c>
      <c r="X56" s="3">
        <f t="shared" si="20"/>
        <v>0</v>
      </c>
      <c r="Y56" s="3">
        <f t="shared" si="21"/>
        <v>44.899999999999977</v>
      </c>
      <c r="Z56" s="3">
        <f t="shared" si="22"/>
        <v>0</v>
      </c>
      <c r="AA56" s="4">
        <f t="shared" si="81"/>
        <v>44.899999999999977</v>
      </c>
      <c r="AB56" s="4">
        <f t="shared" si="72"/>
        <v>0.98499891193059197</v>
      </c>
      <c r="AC56" s="13"/>
      <c r="AD56" s="86" t="s">
        <v>621</v>
      </c>
      <c r="AE56" s="84">
        <v>269.596</v>
      </c>
      <c r="AF56" s="84">
        <v>275.84800000000001</v>
      </c>
      <c r="AG56" s="84">
        <v>423.3</v>
      </c>
      <c r="AH56" s="21">
        <f t="shared" si="23"/>
        <v>45.974666666666664</v>
      </c>
      <c r="AI56" s="21">
        <f t="shared" si="24"/>
        <v>0</v>
      </c>
      <c r="AJ56" s="3">
        <f t="shared" si="25"/>
        <v>45.974666666666664</v>
      </c>
      <c r="AK56" s="3">
        <f t="shared" si="26"/>
        <v>0</v>
      </c>
      <c r="AL56" s="3">
        <f t="shared" si="27"/>
        <v>43.800000000000011</v>
      </c>
      <c r="AM56" s="3">
        <f t="shared" si="28"/>
        <v>0</v>
      </c>
      <c r="AN56" s="4">
        <f t="shared" si="82"/>
        <v>43.800000000000011</v>
      </c>
      <c r="AO56" s="4">
        <f t="shared" si="73"/>
        <v>0.97733534410254919</v>
      </c>
      <c r="AP56" s="13"/>
      <c r="AQ56" s="86" t="s">
        <v>621</v>
      </c>
      <c r="AR56" s="84">
        <v>274.65600000000001</v>
      </c>
      <c r="AS56" s="84">
        <v>278.839</v>
      </c>
      <c r="AT56" s="84">
        <v>429</v>
      </c>
      <c r="AU56" s="21">
        <f t="shared" si="29"/>
        <v>46.473166666666664</v>
      </c>
      <c r="AV56" s="21">
        <f t="shared" si="30"/>
        <v>0</v>
      </c>
      <c r="AW56" s="3">
        <f t="shared" si="31"/>
        <v>46.473166666666664</v>
      </c>
      <c r="AX56" s="3">
        <f t="shared" si="32"/>
        <v>0</v>
      </c>
      <c r="AY56" s="3">
        <f t="shared" si="91"/>
        <v>44.199999999999989</v>
      </c>
      <c r="AZ56" s="3">
        <f t="shared" si="34"/>
        <v>0</v>
      </c>
      <c r="BA56" s="4">
        <f t="shared" si="83"/>
        <v>44.199999999999989</v>
      </c>
      <c r="BB56" s="4">
        <f t="shared" si="74"/>
        <v>0.98499851168595498</v>
      </c>
      <c r="BC56" s="13"/>
      <c r="BD56" s="86" t="s">
        <v>621</v>
      </c>
      <c r="BE56" s="84">
        <v>202.149</v>
      </c>
      <c r="BF56" s="84">
        <v>204.93600000000001</v>
      </c>
      <c r="BG56" s="84">
        <v>316</v>
      </c>
      <c r="BH56" s="21">
        <f t="shared" si="35"/>
        <v>34.155999999999999</v>
      </c>
      <c r="BI56" s="21">
        <f t="shared" si="36"/>
        <v>0</v>
      </c>
      <c r="BJ56" s="3">
        <f t="shared" si="37"/>
        <v>34.155999999999999</v>
      </c>
      <c r="BK56" s="3">
        <f t="shared" si="38"/>
        <v>0</v>
      </c>
      <c r="BL56" s="3">
        <f t="shared" si="39"/>
        <v>33</v>
      </c>
      <c r="BM56" s="3">
        <f t="shared" si="40"/>
        <v>0</v>
      </c>
      <c r="BN56" s="4">
        <f t="shared" si="84"/>
        <v>33</v>
      </c>
      <c r="BO56" s="4">
        <f t="shared" si="75"/>
        <v>0.98640063239255182</v>
      </c>
      <c r="BP56" s="13"/>
      <c r="BQ56" s="86" t="s">
        <v>621</v>
      </c>
      <c r="BR56" s="84">
        <v>203.672</v>
      </c>
      <c r="BS56" s="84">
        <v>206.548</v>
      </c>
      <c r="BT56" s="84">
        <v>318.7</v>
      </c>
      <c r="BU56" s="21">
        <f t="shared" si="41"/>
        <v>34.424666666666667</v>
      </c>
      <c r="BV56" s="21">
        <f t="shared" si="42"/>
        <v>0</v>
      </c>
      <c r="BW56" s="3">
        <f t="shared" si="43"/>
        <v>34.424666666666667</v>
      </c>
      <c r="BX56" s="3">
        <f t="shared" si="44"/>
        <v>0</v>
      </c>
      <c r="BY56" s="3">
        <f t="shared" si="92"/>
        <v>32.899999999999977</v>
      </c>
      <c r="BZ56" s="3">
        <f t="shared" si="46"/>
        <v>0</v>
      </c>
      <c r="CA56" s="4">
        <f t="shared" si="85"/>
        <v>32.899999999999977</v>
      </c>
      <c r="CB56" s="4">
        <f t="shared" si="76"/>
        <v>0.98607587582547396</v>
      </c>
      <c r="CC56" s="13"/>
      <c r="CD56" s="86" t="s">
        <v>621</v>
      </c>
      <c r="CE56" s="84">
        <v>202.267</v>
      </c>
      <c r="CF56" s="84">
        <v>205.33</v>
      </c>
      <c r="CG56" s="84">
        <v>317.5</v>
      </c>
      <c r="CH56" s="21">
        <f t="shared" si="47"/>
        <v>34.221666666666664</v>
      </c>
      <c r="CI56" s="21">
        <f t="shared" si="48"/>
        <v>0</v>
      </c>
      <c r="CJ56" s="3">
        <f t="shared" si="49"/>
        <v>34.221666666666664</v>
      </c>
      <c r="CK56" s="3">
        <f t="shared" si="50"/>
        <v>0</v>
      </c>
      <c r="CL56" s="3">
        <f t="shared" si="93"/>
        <v>32.899999999999977</v>
      </c>
      <c r="CM56" s="3">
        <f t="shared" si="52"/>
        <v>0</v>
      </c>
      <c r="CN56" s="4">
        <f t="shared" si="86"/>
        <v>32.899999999999977</v>
      </c>
      <c r="CO56" s="4">
        <f t="shared" si="77"/>
        <v>0.98508255004139667</v>
      </c>
      <c r="CP56" s="13"/>
      <c r="CQ56" s="86" t="s">
        <v>621</v>
      </c>
      <c r="CR56" s="84">
        <v>204.524</v>
      </c>
      <c r="CS56" s="84">
        <v>210.27</v>
      </c>
      <c r="CT56" s="84">
        <v>320.10000000000002</v>
      </c>
      <c r="CU56" s="21">
        <f t="shared" si="53"/>
        <v>35.045000000000002</v>
      </c>
      <c r="CV56" s="21">
        <f t="shared" si="54"/>
        <v>0</v>
      </c>
      <c r="CW56" s="3">
        <f t="shared" si="55"/>
        <v>35.045000000000002</v>
      </c>
      <c r="CX56" s="3">
        <f t="shared" si="56"/>
        <v>0</v>
      </c>
      <c r="CY56" s="3">
        <f t="shared" si="94"/>
        <v>33.200000000000045</v>
      </c>
      <c r="CZ56" s="3">
        <f t="shared" si="58"/>
        <v>0</v>
      </c>
      <c r="DA56" s="4">
        <f t="shared" si="87"/>
        <v>33.200000000000045</v>
      </c>
      <c r="DB56" s="4">
        <f t="shared" si="78"/>
        <v>0.97267322965710745</v>
      </c>
      <c r="DC56" s="13"/>
      <c r="DD56" s="86" t="s">
        <v>621</v>
      </c>
      <c r="DE56" s="84">
        <v>194.268</v>
      </c>
      <c r="DF56" s="84">
        <v>196.934</v>
      </c>
      <c r="DG56" s="84">
        <v>303.60000000000002</v>
      </c>
      <c r="DH56" s="21">
        <f t="shared" si="59"/>
        <v>32.822333333333333</v>
      </c>
      <c r="DI56" s="21">
        <f t="shared" si="60"/>
        <v>0</v>
      </c>
      <c r="DJ56" s="3">
        <f t="shared" si="61"/>
        <v>32.822333333333333</v>
      </c>
      <c r="DK56" s="3">
        <f t="shared" si="62"/>
        <v>0</v>
      </c>
      <c r="DL56" s="3">
        <f t="shared" si="95"/>
        <v>31.400000000000034</v>
      </c>
      <c r="DM56" s="3">
        <f t="shared" si="64"/>
        <v>0</v>
      </c>
      <c r="DN56" s="4">
        <f t="shared" si="88"/>
        <v>31.400000000000034</v>
      </c>
      <c r="DO56" s="4">
        <f t="shared" si="79"/>
        <v>0.98646246965988604</v>
      </c>
      <c r="DP56" s="13"/>
      <c r="DQ56" s="11"/>
      <c r="DR56" s="55" t="str">
        <f t="shared" si="70"/>
        <v>20-03-2026 10:10</v>
      </c>
      <c r="DS56" s="5">
        <f t="shared" si="96"/>
        <v>356.01099999999997</v>
      </c>
      <c r="DT56" s="5">
        <f t="shared" si="66"/>
        <v>0</v>
      </c>
      <c r="DU56" s="6">
        <f t="shared" si="89"/>
        <v>356.01099999999997</v>
      </c>
      <c r="DV56" s="5">
        <f t="shared" si="67"/>
        <v>0</v>
      </c>
      <c r="DW56" s="5">
        <f t="shared" si="97"/>
        <v>340.5</v>
      </c>
      <c r="DX56" s="5">
        <f t="shared" si="69"/>
        <v>0</v>
      </c>
      <c r="DY56" s="6">
        <f t="shared" si="90"/>
        <v>340.5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86" t="s">
        <v>622</v>
      </c>
      <c r="B57" s="184"/>
      <c r="C57" s="185"/>
      <c r="D57" s="12"/>
      <c r="E57" s="84">
        <v>256.01799999999997</v>
      </c>
      <c r="F57" s="84">
        <v>259.70600000000002</v>
      </c>
      <c r="G57" s="84">
        <v>383.1</v>
      </c>
      <c r="H57" s="21">
        <f t="shared" si="11"/>
        <v>43.284333333333336</v>
      </c>
      <c r="I57" s="3">
        <f t="shared" si="12"/>
        <v>0</v>
      </c>
      <c r="J57" s="3">
        <f t="shared" si="13"/>
        <v>43.284333333333336</v>
      </c>
      <c r="K57" s="3">
        <f t="shared" si="14"/>
        <v>0</v>
      </c>
      <c r="L57" s="3">
        <f t="shared" si="15"/>
        <v>42.800000000000011</v>
      </c>
      <c r="M57" s="3">
        <f t="shared" si="16"/>
        <v>0</v>
      </c>
      <c r="N57" s="4">
        <f t="shared" si="80"/>
        <v>42.800000000000011</v>
      </c>
      <c r="O57" s="4">
        <f t="shared" si="71"/>
        <v>0.98579932693122208</v>
      </c>
      <c r="P57" s="13"/>
      <c r="Q57" s="86" t="s">
        <v>622</v>
      </c>
      <c r="R57" s="84">
        <v>259.64</v>
      </c>
      <c r="S57" s="84">
        <v>263.40600000000001</v>
      </c>
      <c r="T57" s="84">
        <v>384.1</v>
      </c>
      <c r="U57" s="21">
        <f t="shared" si="17"/>
        <v>43.900999999999996</v>
      </c>
      <c r="V57" s="3">
        <f t="shared" si="18"/>
        <v>0</v>
      </c>
      <c r="W57" s="3">
        <f t="shared" si="19"/>
        <v>43.900999999999996</v>
      </c>
      <c r="X57" s="3">
        <f t="shared" si="20"/>
        <v>0</v>
      </c>
      <c r="Y57" s="3">
        <f t="shared" si="21"/>
        <v>44</v>
      </c>
      <c r="Z57" s="3">
        <f t="shared" si="22"/>
        <v>0</v>
      </c>
      <c r="AA57" s="4">
        <f t="shared" si="81"/>
        <v>44</v>
      </c>
      <c r="AB57" s="4">
        <f t="shared" si="72"/>
        <v>0.98570267951375434</v>
      </c>
      <c r="AC57" s="13"/>
      <c r="AD57" s="86" t="s">
        <v>622</v>
      </c>
      <c r="AE57" s="84">
        <v>254.70099999999999</v>
      </c>
      <c r="AF57" s="84">
        <v>260.23599999999999</v>
      </c>
      <c r="AG57" s="84">
        <v>379.5</v>
      </c>
      <c r="AH57" s="21">
        <f t="shared" si="23"/>
        <v>43.37266666666666</v>
      </c>
      <c r="AI57" s="21">
        <f t="shared" si="24"/>
        <v>0</v>
      </c>
      <c r="AJ57" s="3">
        <f t="shared" si="25"/>
        <v>43.37266666666666</v>
      </c>
      <c r="AK57" s="3">
        <f t="shared" si="26"/>
        <v>0</v>
      </c>
      <c r="AL57" s="3">
        <f t="shared" si="27"/>
        <v>42.100000000000023</v>
      </c>
      <c r="AM57" s="3">
        <f t="shared" si="28"/>
        <v>0</v>
      </c>
      <c r="AN57" s="4">
        <f t="shared" si="82"/>
        <v>42.100000000000023</v>
      </c>
      <c r="AO57" s="4">
        <f t="shared" si="73"/>
        <v>0.97873084431054891</v>
      </c>
      <c r="AP57" s="13"/>
      <c r="AQ57" s="86" t="s">
        <v>622</v>
      </c>
      <c r="AR57" s="84">
        <v>257.97000000000003</v>
      </c>
      <c r="AS57" s="84">
        <v>261.79199999999997</v>
      </c>
      <c r="AT57" s="84">
        <v>384.8</v>
      </c>
      <c r="AU57" s="21">
        <f t="shared" si="29"/>
        <v>43.631999999999991</v>
      </c>
      <c r="AV57" s="21">
        <f t="shared" si="30"/>
        <v>0</v>
      </c>
      <c r="AW57" s="3">
        <f t="shared" si="31"/>
        <v>43.631999999999991</v>
      </c>
      <c r="AX57" s="3">
        <f t="shared" si="32"/>
        <v>0</v>
      </c>
      <c r="AY57" s="3">
        <f t="shared" si="91"/>
        <v>42.600000000000023</v>
      </c>
      <c r="AZ57" s="3">
        <f t="shared" si="34"/>
        <v>0</v>
      </c>
      <c r="BA57" s="4">
        <f t="shared" si="83"/>
        <v>42.600000000000023</v>
      </c>
      <c r="BB57" s="4">
        <f t="shared" si="74"/>
        <v>0.98540062339567314</v>
      </c>
      <c r="BC57" s="13"/>
      <c r="BD57" s="86" t="s">
        <v>622</v>
      </c>
      <c r="BE57" s="84">
        <v>191.15799999999999</v>
      </c>
      <c r="BF57" s="84">
        <v>193.73500000000001</v>
      </c>
      <c r="BG57" s="84">
        <v>283</v>
      </c>
      <c r="BH57" s="21">
        <f t="shared" si="35"/>
        <v>32.289166666666667</v>
      </c>
      <c r="BI57" s="21">
        <f t="shared" si="36"/>
        <v>0</v>
      </c>
      <c r="BJ57" s="3">
        <f t="shared" si="37"/>
        <v>32.289166666666667</v>
      </c>
      <c r="BK57" s="3">
        <f t="shared" si="38"/>
        <v>0</v>
      </c>
      <c r="BL57" s="3">
        <f t="shared" si="39"/>
        <v>31.400000000000006</v>
      </c>
      <c r="BM57" s="3">
        <f t="shared" si="40"/>
        <v>0</v>
      </c>
      <c r="BN57" s="4">
        <f t="shared" si="84"/>
        <v>31.400000000000006</v>
      </c>
      <c r="BO57" s="4">
        <f t="shared" si="75"/>
        <v>0.98669832503161525</v>
      </c>
      <c r="BP57" s="13"/>
      <c r="BQ57" s="86" t="s">
        <v>622</v>
      </c>
      <c r="BR57" s="84">
        <v>191.16300000000001</v>
      </c>
      <c r="BS57" s="84">
        <v>193.75899999999999</v>
      </c>
      <c r="BT57" s="84">
        <v>285.8</v>
      </c>
      <c r="BU57" s="21">
        <f t="shared" si="41"/>
        <v>32.293166666666664</v>
      </c>
      <c r="BV57" s="21">
        <f t="shared" si="42"/>
        <v>0</v>
      </c>
      <c r="BW57" s="3">
        <f t="shared" si="43"/>
        <v>32.293166666666664</v>
      </c>
      <c r="BX57" s="3">
        <f t="shared" si="44"/>
        <v>0</v>
      </c>
      <c r="BY57" s="3">
        <f t="shared" si="92"/>
        <v>31.600000000000023</v>
      </c>
      <c r="BZ57" s="3">
        <f t="shared" si="46"/>
        <v>0</v>
      </c>
      <c r="CA57" s="4">
        <f t="shared" si="85"/>
        <v>31.600000000000023</v>
      </c>
      <c r="CB57" s="4">
        <f t="shared" si="76"/>
        <v>0.98660191268534636</v>
      </c>
      <c r="CC57" s="13"/>
      <c r="CD57" s="86" t="s">
        <v>622</v>
      </c>
      <c r="CE57" s="84">
        <v>190.83099999999999</v>
      </c>
      <c r="CF57" s="84">
        <v>193.483</v>
      </c>
      <c r="CG57" s="84">
        <v>284.60000000000002</v>
      </c>
      <c r="CH57" s="21">
        <f t="shared" si="47"/>
        <v>32.247166666666665</v>
      </c>
      <c r="CI57" s="21">
        <f t="shared" si="48"/>
        <v>0</v>
      </c>
      <c r="CJ57" s="3">
        <f t="shared" si="49"/>
        <v>32.247166666666665</v>
      </c>
      <c r="CK57" s="3">
        <f t="shared" si="50"/>
        <v>0</v>
      </c>
      <c r="CL57" s="3">
        <f t="shared" si="93"/>
        <v>31.500000000000028</v>
      </c>
      <c r="CM57" s="3">
        <f t="shared" si="52"/>
        <v>0</v>
      </c>
      <c r="CN57" s="4">
        <f t="shared" si="86"/>
        <v>31.500000000000028</v>
      </c>
      <c r="CO57" s="4">
        <f t="shared" si="77"/>
        <v>0.98629336944331014</v>
      </c>
      <c r="CP57" s="13"/>
      <c r="CQ57" s="86" t="s">
        <v>622</v>
      </c>
      <c r="CR57" s="84">
        <v>192.56399999999999</v>
      </c>
      <c r="CS57" s="84">
        <v>197.68799999999999</v>
      </c>
      <c r="CT57" s="84">
        <v>286.89999999999998</v>
      </c>
      <c r="CU57" s="21">
        <f t="shared" si="53"/>
        <v>32.947999999999993</v>
      </c>
      <c r="CV57" s="21">
        <f t="shared" si="54"/>
        <v>0</v>
      </c>
      <c r="CW57" s="3">
        <f t="shared" si="55"/>
        <v>32.947999999999993</v>
      </c>
      <c r="CX57" s="3">
        <f t="shared" si="56"/>
        <v>0</v>
      </c>
      <c r="CY57" s="3">
        <f t="shared" si="94"/>
        <v>31.799999999999983</v>
      </c>
      <c r="CZ57" s="3">
        <f t="shared" si="58"/>
        <v>0</v>
      </c>
      <c r="DA57" s="4">
        <f t="shared" si="87"/>
        <v>31.799999999999983</v>
      </c>
      <c r="DB57" s="4">
        <f t="shared" si="78"/>
        <v>0.97408036906640771</v>
      </c>
      <c r="DC57" s="13"/>
      <c r="DD57" s="86" t="s">
        <v>622</v>
      </c>
      <c r="DE57" s="84">
        <v>182.15199999999999</v>
      </c>
      <c r="DF57" s="84">
        <v>184.64500000000001</v>
      </c>
      <c r="DG57" s="84">
        <v>272.2</v>
      </c>
      <c r="DH57" s="21">
        <f t="shared" si="59"/>
        <v>30.774166666666666</v>
      </c>
      <c r="DI57" s="21">
        <f t="shared" si="60"/>
        <v>0</v>
      </c>
      <c r="DJ57" s="3">
        <f t="shared" si="61"/>
        <v>30.774166666666666</v>
      </c>
      <c r="DK57" s="3">
        <f t="shared" si="62"/>
        <v>0</v>
      </c>
      <c r="DL57" s="3">
        <f t="shared" si="95"/>
        <v>30.599999999999994</v>
      </c>
      <c r="DM57" s="3">
        <f t="shared" si="64"/>
        <v>0</v>
      </c>
      <c r="DN57" s="4">
        <f t="shared" si="88"/>
        <v>30.599999999999994</v>
      </c>
      <c r="DO57" s="4">
        <f t="shared" si="79"/>
        <v>0.98649841587911924</v>
      </c>
      <c r="DP57" s="13"/>
      <c r="DQ57" s="11"/>
      <c r="DR57" s="55" t="str">
        <f t="shared" si="70"/>
        <v>20-03-2026 10:00</v>
      </c>
      <c r="DS57" s="5">
        <f t="shared" si="96"/>
        <v>334.74166666666662</v>
      </c>
      <c r="DT57" s="5">
        <f t="shared" si="66"/>
        <v>0</v>
      </c>
      <c r="DU57" s="6">
        <f t="shared" si="89"/>
        <v>334.74166666666662</v>
      </c>
      <c r="DV57" s="5">
        <f t="shared" si="67"/>
        <v>0</v>
      </c>
      <c r="DW57" s="5">
        <f t="shared" si="97"/>
        <v>328.40000000000009</v>
      </c>
      <c r="DX57" s="5">
        <f t="shared" si="69"/>
        <v>0</v>
      </c>
      <c r="DY57" s="6">
        <f t="shared" si="90"/>
        <v>328.40000000000009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86" t="s">
        <v>623</v>
      </c>
      <c r="B58" s="184"/>
      <c r="C58" s="185"/>
      <c r="D58" s="12"/>
      <c r="E58" s="84">
        <v>247.70099999999999</v>
      </c>
      <c r="F58" s="84">
        <v>251.244</v>
      </c>
      <c r="G58" s="84">
        <v>340.3</v>
      </c>
      <c r="H58" s="21">
        <f t="shared" si="11"/>
        <v>41.873999999999995</v>
      </c>
      <c r="I58" s="3">
        <f t="shared" si="12"/>
        <v>0</v>
      </c>
      <c r="J58" s="3">
        <f t="shared" si="13"/>
        <v>41.873999999999995</v>
      </c>
      <c r="K58" s="3">
        <f t="shared" si="14"/>
        <v>0</v>
      </c>
      <c r="L58" s="3">
        <f t="shared" si="15"/>
        <v>39</v>
      </c>
      <c r="M58" s="3">
        <f t="shared" si="16"/>
        <v>0</v>
      </c>
      <c r="N58" s="4">
        <f t="shared" si="80"/>
        <v>39</v>
      </c>
      <c r="O58" s="4"/>
      <c r="P58" s="13"/>
      <c r="Q58" s="86" t="s">
        <v>623</v>
      </c>
      <c r="R58" s="84">
        <v>248.334</v>
      </c>
      <c r="S58" s="84">
        <v>251.93700000000001</v>
      </c>
      <c r="T58" s="84">
        <v>340.1</v>
      </c>
      <c r="U58" s="21">
        <f t="shared" si="17"/>
        <v>41.9895</v>
      </c>
      <c r="V58" s="3">
        <f t="shared" si="18"/>
        <v>0</v>
      </c>
      <c r="W58" s="3">
        <f t="shared" si="19"/>
        <v>41.9895</v>
      </c>
      <c r="X58" s="3">
        <f t="shared" si="20"/>
        <v>0</v>
      </c>
      <c r="Y58" s="3">
        <f t="shared" si="21"/>
        <v>38.700000000000045</v>
      </c>
      <c r="Z58" s="3">
        <f t="shared" si="22"/>
        <v>0</v>
      </c>
      <c r="AA58" s="4">
        <f t="shared" si="81"/>
        <v>38.700000000000045</v>
      </c>
      <c r="AB58" s="4"/>
      <c r="AC58" s="13"/>
      <c r="AD58" s="86" t="s">
        <v>623</v>
      </c>
      <c r="AE58" s="84">
        <v>246.47399999999999</v>
      </c>
      <c r="AF58" s="84">
        <v>251.90299999999999</v>
      </c>
      <c r="AG58" s="84">
        <v>337.4</v>
      </c>
      <c r="AH58" s="21">
        <f t="shared" si="23"/>
        <v>41.98383333333333</v>
      </c>
      <c r="AI58" s="21">
        <f t="shared" si="24"/>
        <v>0</v>
      </c>
      <c r="AJ58" s="3">
        <f t="shared" si="25"/>
        <v>41.98383333333333</v>
      </c>
      <c r="AK58" s="3">
        <f t="shared" si="26"/>
        <v>0</v>
      </c>
      <c r="AL58" s="3">
        <f t="shared" si="27"/>
        <v>39.599999999999966</v>
      </c>
      <c r="AM58" s="3">
        <f t="shared" si="28"/>
        <v>0</v>
      </c>
      <c r="AN58" s="4">
        <f t="shared" si="82"/>
        <v>39.599999999999966</v>
      </c>
      <c r="AO58" s="4"/>
      <c r="AP58" s="13"/>
      <c r="AQ58" s="86" t="s">
        <v>623</v>
      </c>
      <c r="AR58" s="84">
        <v>248.65799999999999</v>
      </c>
      <c r="AS58" s="84">
        <v>252.42500000000001</v>
      </c>
      <c r="AT58" s="84">
        <v>342.2</v>
      </c>
      <c r="AU58" s="21">
        <f t="shared" si="29"/>
        <v>42.070833333333333</v>
      </c>
      <c r="AV58" s="21">
        <f t="shared" si="30"/>
        <v>0</v>
      </c>
      <c r="AW58" s="3">
        <f t="shared" si="31"/>
        <v>42.070833333333333</v>
      </c>
      <c r="AX58" s="3">
        <f t="shared" si="32"/>
        <v>0</v>
      </c>
      <c r="AY58" s="3">
        <f t="shared" si="91"/>
        <v>40.800000000000011</v>
      </c>
      <c r="AZ58" s="3">
        <f t="shared" si="34"/>
        <v>0</v>
      </c>
      <c r="BA58" s="4">
        <f t="shared" si="83"/>
        <v>40.800000000000011</v>
      </c>
      <c r="BB58" s="4"/>
      <c r="BC58" s="13"/>
      <c r="BD58" s="86" t="s">
        <v>623</v>
      </c>
      <c r="BE58" s="84">
        <v>184.95500000000001</v>
      </c>
      <c r="BF58" s="84">
        <v>187.44800000000001</v>
      </c>
      <c r="BG58" s="84">
        <v>251.6</v>
      </c>
      <c r="BH58" s="21">
        <f t="shared" si="35"/>
        <v>31.241333333333333</v>
      </c>
      <c r="BI58" s="21">
        <f t="shared" si="36"/>
        <v>0</v>
      </c>
      <c r="BJ58" s="3">
        <f t="shared" si="37"/>
        <v>31.241333333333333</v>
      </c>
      <c r="BK58" s="3">
        <f t="shared" si="38"/>
        <v>0</v>
      </c>
      <c r="BL58" s="3">
        <f t="shared" si="39"/>
        <v>30.199999999999989</v>
      </c>
      <c r="BM58" s="3">
        <f t="shared" si="40"/>
        <v>0</v>
      </c>
      <c r="BN58" s="4">
        <f t="shared" si="84"/>
        <v>30.199999999999989</v>
      </c>
      <c r="BO58" s="4"/>
      <c r="BP58" s="13"/>
      <c r="BQ58" s="86" t="s">
        <v>623</v>
      </c>
      <c r="BR58" s="84">
        <v>184.75</v>
      </c>
      <c r="BS58" s="84">
        <v>187.24</v>
      </c>
      <c r="BT58" s="84">
        <v>254.2</v>
      </c>
      <c r="BU58" s="21">
        <f t="shared" si="41"/>
        <v>31.206666666666667</v>
      </c>
      <c r="BV58" s="21">
        <f t="shared" si="42"/>
        <v>0</v>
      </c>
      <c r="BW58" s="3">
        <f t="shared" si="43"/>
        <v>31.206666666666667</v>
      </c>
      <c r="BX58" s="3">
        <f t="shared" si="44"/>
        <v>0</v>
      </c>
      <c r="BY58" s="3">
        <f t="shared" si="92"/>
        <v>30.299999999999983</v>
      </c>
      <c r="BZ58" s="3">
        <f t="shared" si="46"/>
        <v>0</v>
      </c>
      <c r="CA58" s="4">
        <f t="shared" si="85"/>
        <v>30.299999999999983</v>
      </c>
      <c r="CB58" s="4"/>
      <c r="CC58" s="13"/>
      <c r="CD58" s="86" t="s">
        <v>623</v>
      </c>
      <c r="CE58" s="84">
        <v>184.65899999999999</v>
      </c>
      <c r="CF58" s="84">
        <v>187.12899999999999</v>
      </c>
      <c r="CG58" s="84">
        <v>253.1</v>
      </c>
      <c r="CH58" s="21">
        <f t="shared" si="47"/>
        <v>31.188166666666664</v>
      </c>
      <c r="CI58" s="21">
        <f t="shared" si="48"/>
        <v>0</v>
      </c>
      <c r="CJ58" s="3">
        <f t="shared" si="49"/>
        <v>31.188166666666664</v>
      </c>
      <c r="CK58" s="3">
        <f t="shared" si="50"/>
        <v>0</v>
      </c>
      <c r="CL58" s="3">
        <f t="shared" si="93"/>
        <v>30.199999999999989</v>
      </c>
      <c r="CM58" s="3">
        <f t="shared" si="52"/>
        <v>0</v>
      </c>
      <c r="CN58" s="4">
        <f t="shared" si="86"/>
        <v>30.199999999999989</v>
      </c>
      <c r="CO58" s="4"/>
      <c r="CP58" s="13"/>
      <c r="CQ58" s="86" t="s">
        <v>623</v>
      </c>
      <c r="CR58" s="84">
        <v>185.91</v>
      </c>
      <c r="CS58" s="84">
        <v>191.17400000000001</v>
      </c>
      <c r="CT58" s="84">
        <v>255.1</v>
      </c>
      <c r="CU58" s="21">
        <f t="shared" si="53"/>
        <v>31.862333333333332</v>
      </c>
      <c r="CV58" s="21">
        <f t="shared" si="54"/>
        <v>0</v>
      </c>
      <c r="CW58" s="3">
        <f t="shared" si="55"/>
        <v>31.862333333333332</v>
      </c>
      <c r="CX58" s="3">
        <f t="shared" si="56"/>
        <v>0</v>
      </c>
      <c r="CY58" s="3">
        <f t="shared" si="94"/>
        <v>30.400000000000006</v>
      </c>
      <c r="CZ58" s="3">
        <f t="shared" si="58"/>
        <v>0</v>
      </c>
      <c r="DA58" s="4">
        <f t="shared" si="87"/>
        <v>30.400000000000006</v>
      </c>
      <c r="DB58" s="4"/>
      <c r="DC58" s="13"/>
      <c r="DD58" s="86" t="s">
        <v>623</v>
      </c>
      <c r="DE58" s="84">
        <v>175.97399999999999</v>
      </c>
      <c r="DF58" s="84">
        <v>178.346</v>
      </c>
      <c r="DG58" s="84">
        <v>241.6</v>
      </c>
      <c r="DH58" s="21">
        <f t="shared" si="59"/>
        <v>29.724333333333334</v>
      </c>
      <c r="DI58" s="21">
        <f t="shared" si="60"/>
        <v>0</v>
      </c>
      <c r="DJ58" s="3">
        <f t="shared" si="61"/>
        <v>29.724333333333334</v>
      </c>
      <c r="DK58" s="3">
        <f t="shared" si="62"/>
        <v>0</v>
      </c>
      <c r="DL58" s="3">
        <f t="shared" si="95"/>
        <v>28.400000000000006</v>
      </c>
      <c r="DM58" s="3">
        <f t="shared" si="64"/>
        <v>0</v>
      </c>
      <c r="DN58" s="4">
        <f t="shared" si="88"/>
        <v>28.400000000000006</v>
      </c>
      <c r="DO58" s="4"/>
      <c r="DP58" s="13"/>
      <c r="DQ58" s="11"/>
      <c r="DR58" s="55" t="str">
        <f t="shared" si="70"/>
        <v>20-03-2026 09:50</v>
      </c>
      <c r="DS58" s="5">
        <f t="shared" si="96"/>
        <v>323.14099999999996</v>
      </c>
      <c r="DT58" s="5">
        <f t="shared" si="66"/>
        <v>0</v>
      </c>
      <c r="DU58" s="6">
        <f t="shared" si="89"/>
        <v>323.14099999999996</v>
      </c>
      <c r="DV58" s="5">
        <f t="shared" si="67"/>
        <v>0</v>
      </c>
      <c r="DW58" s="5">
        <f t="shared" si="97"/>
        <v>307.60000000000002</v>
      </c>
      <c r="DX58" s="5">
        <f t="shared" si="69"/>
        <v>0</v>
      </c>
      <c r="DY58" s="6">
        <f t="shared" si="90"/>
        <v>307.60000000000002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86" t="s">
        <v>624</v>
      </c>
      <c r="B59" s="184"/>
      <c r="C59" s="185"/>
      <c r="D59" s="12"/>
      <c r="E59" s="84">
        <v>236.46299999999999</v>
      </c>
      <c r="F59" s="84">
        <v>239.77199999999999</v>
      </c>
      <c r="G59" s="84">
        <v>301.3</v>
      </c>
      <c r="H59" s="21">
        <f t="shared" si="11"/>
        <v>39.961999999999996</v>
      </c>
      <c r="I59" s="3">
        <f t="shared" si="12"/>
        <v>0</v>
      </c>
      <c r="J59" s="3">
        <f t="shared" si="13"/>
        <v>39.961999999999996</v>
      </c>
      <c r="K59" s="3">
        <f t="shared" si="14"/>
        <v>0</v>
      </c>
      <c r="L59" s="3">
        <f t="shared" si="15"/>
        <v>39.400000000000034</v>
      </c>
      <c r="M59" s="3">
        <f t="shared" si="16"/>
        <v>0</v>
      </c>
      <c r="N59" s="4">
        <f t="shared" si="80"/>
        <v>39.400000000000034</v>
      </c>
      <c r="O59" s="4"/>
      <c r="P59" s="13"/>
      <c r="Q59" s="86" t="s">
        <v>624</v>
      </c>
      <c r="R59" s="84">
        <v>236.06399999999999</v>
      </c>
      <c r="S59" s="84">
        <v>239.44</v>
      </c>
      <c r="T59" s="84">
        <v>301.39999999999998</v>
      </c>
      <c r="U59" s="21">
        <f t="shared" si="17"/>
        <v>39.906666666666666</v>
      </c>
      <c r="V59" s="3">
        <f t="shared" si="18"/>
        <v>0</v>
      </c>
      <c r="W59" s="3">
        <f t="shared" si="19"/>
        <v>39.906666666666666</v>
      </c>
      <c r="X59" s="3">
        <f t="shared" si="20"/>
        <v>0</v>
      </c>
      <c r="Y59" s="3">
        <f t="shared" si="21"/>
        <v>38.699999999999989</v>
      </c>
      <c r="Z59" s="3">
        <f t="shared" si="22"/>
        <v>0</v>
      </c>
      <c r="AA59" s="4">
        <f t="shared" si="81"/>
        <v>38.699999999999989</v>
      </c>
      <c r="AB59" s="4"/>
      <c r="AC59" s="13"/>
      <c r="AD59" s="86" t="s">
        <v>624</v>
      </c>
      <c r="AE59" s="84">
        <v>234.27699999999999</v>
      </c>
      <c r="AF59" s="84">
        <v>239.34100000000001</v>
      </c>
      <c r="AG59" s="84">
        <v>297.8</v>
      </c>
      <c r="AH59" s="21">
        <f t="shared" si="23"/>
        <v>39.890166666666666</v>
      </c>
      <c r="AI59" s="21">
        <f t="shared" si="24"/>
        <v>0</v>
      </c>
      <c r="AJ59" s="3">
        <f t="shared" si="25"/>
        <v>39.890166666666666</v>
      </c>
      <c r="AK59" s="3">
        <f t="shared" si="26"/>
        <v>0</v>
      </c>
      <c r="AL59" s="3">
        <f t="shared" si="27"/>
        <v>38</v>
      </c>
      <c r="AM59" s="3">
        <f t="shared" si="28"/>
        <v>0</v>
      </c>
      <c r="AN59" s="4">
        <f t="shared" si="82"/>
        <v>38</v>
      </c>
      <c r="AO59" s="4"/>
      <c r="AP59" s="13"/>
      <c r="AQ59" s="86" t="s">
        <v>624</v>
      </c>
      <c r="AR59" s="84">
        <v>235.262</v>
      </c>
      <c r="AS59" s="84">
        <v>238.602</v>
      </c>
      <c r="AT59" s="84">
        <v>301.39999999999998</v>
      </c>
      <c r="AU59" s="21">
        <f t="shared" si="29"/>
        <v>39.766999999999996</v>
      </c>
      <c r="AV59" s="21">
        <f t="shared" si="30"/>
        <v>0</v>
      </c>
      <c r="AW59" s="3">
        <f t="shared" si="31"/>
        <v>39.766999999999996</v>
      </c>
      <c r="AX59" s="3">
        <f t="shared" si="32"/>
        <v>0</v>
      </c>
      <c r="AY59" s="3">
        <f t="shared" si="91"/>
        <v>38</v>
      </c>
      <c r="AZ59" s="3">
        <f t="shared" si="34"/>
        <v>0</v>
      </c>
      <c r="BA59" s="4">
        <f t="shared" si="83"/>
        <v>38</v>
      </c>
      <c r="BB59" s="4"/>
      <c r="BC59" s="13"/>
      <c r="BD59" s="86" t="s">
        <v>624</v>
      </c>
      <c r="BE59" s="84">
        <v>175.18700000000001</v>
      </c>
      <c r="BF59" s="84">
        <v>177.476</v>
      </c>
      <c r="BG59" s="84">
        <v>221.4</v>
      </c>
      <c r="BH59" s="21">
        <f t="shared" si="35"/>
        <v>29.579333333333331</v>
      </c>
      <c r="BI59" s="21">
        <f t="shared" si="36"/>
        <v>0</v>
      </c>
      <c r="BJ59" s="3">
        <f t="shared" si="37"/>
        <v>29.579333333333331</v>
      </c>
      <c r="BK59" s="3">
        <f t="shared" si="38"/>
        <v>0</v>
      </c>
      <c r="BL59" s="3">
        <f t="shared" si="39"/>
        <v>28.099999999999994</v>
      </c>
      <c r="BM59" s="3">
        <f t="shared" si="40"/>
        <v>0</v>
      </c>
      <c r="BN59" s="4">
        <f t="shared" si="84"/>
        <v>28.099999999999994</v>
      </c>
      <c r="BO59" s="4"/>
      <c r="BP59" s="13"/>
      <c r="BQ59" s="86" t="s">
        <v>624</v>
      </c>
      <c r="BR59" s="84">
        <v>175.62799999999999</v>
      </c>
      <c r="BS59" s="84">
        <v>177.959</v>
      </c>
      <c r="BT59" s="84">
        <v>223.9</v>
      </c>
      <c r="BU59" s="21">
        <f t="shared" si="41"/>
        <v>29.659833333333331</v>
      </c>
      <c r="BV59" s="21">
        <f t="shared" si="42"/>
        <v>0</v>
      </c>
      <c r="BW59" s="3">
        <f t="shared" si="43"/>
        <v>29.659833333333331</v>
      </c>
      <c r="BX59" s="3">
        <f t="shared" si="44"/>
        <v>0</v>
      </c>
      <c r="BY59" s="3">
        <f t="shared" si="92"/>
        <v>28.300000000000011</v>
      </c>
      <c r="BZ59" s="3">
        <f t="shared" si="46"/>
        <v>0</v>
      </c>
      <c r="CA59" s="4">
        <f t="shared" si="85"/>
        <v>28.300000000000011</v>
      </c>
      <c r="CB59" s="4"/>
      <c r="CC59" s="13"/>
      <c r="CD59" s="86" t="s">
        <v>624</v>
      </c>
      <c r="CE59" s="84">
        <v>175.21299999999999</v>
      </c>
      <c r="CF59" s="84">
        <v>177.52099999999999</v>
      </c>
      <c r="CG59" s="84">
        <v>222.9</v>
      </c>
      <c r="CH59" s="21">
        <f t="shared" si="47"/>
        <v>29.586833333333331</v>
      </c>
      <c r="CI59" s="21">
        <f t="shared" si="48"/>
        <v>0</v>
      </c>
      <c r="CJ59" s="3">
        <f t="shared" si="49"/>
        <v>29.586833333333331</v>
      </c>
      <c r="CK59" s="3">
        <f t="shared" si="50"/>
        <v>0</v>
      </c>
      <c r="CL59" s="3">
        <f t="shared" si="93"/>
        <v>28.099999999999994</v>
      </c>
      <c r="CM59" s="3">
        <f t="shared" si="52"/>
        <v>0</v>
      </c>
      <c r="CN59" s="4">
        <f t="shared" si="86"/>
        <v>28.099999999999994</v>
      </c>
      <c r="CO59" s="4"/>
      <c r="CP59" s="13"/>
      <c r="CQ59" s="86" t="s">
        <v>624</v>
      </c>
      <c r="CR59" s="84">
        <v>176.68199999999999</v>
      </c>
      <c r="CS59" s="84">
        <v>181.41200000000001</v>
      </c>
      <c r="CT59" s="84">
        <v>224.7</v>
      </c>
      <c r="CU59" s="21">
        <f t="shared" si="53"/>
        <v>30.235333333333333</v>
      </c>
      <c r="CV59" s="21">
        <f t="shared" si="54"/>
        <v>0</v>
      </c>
      <c r="CW59" s="3">
        <f t="shared" si="55"/>
        <v>30.235333333333333</v>
      </c>
      <c r="CX59" s="3">
        <f t="shared" si="56"/>
        <v>0</v>
      </c>
      <c r="CY59" s="3">
        <f t="shared" si="94"/>
        <v>28.299999999999983</v>
      </c>
      <c r="CZ59" s="3">
        <f t="shared" si="58"/>
        <v>0</v>
      </c>
      <c r="DA59" s="4">
        <f t="shared" si="87"/>
        <v>28.299999999999983</v>
      </c>
      <c r="DB59" s="4"/>
      <c r="DC59" s="13"/>
      <c r="DD59" s="86" t="s">
        <v>624</v>
      </c>
      <c r="DE59" s="84">
        <v>167.601</v>
      </c>
      <c r="DF59" s="84">
        <v>169.81899999999999</v>
      </c>
      <c r="DG59" s="84">
        <v>213.2</v>
      </c>
      <c r="DH59" s="21">
        <f t="shared" si="59"/>
        <v>28.303166666666662</v>
      </c>
      <c r="DI59" s="21">
        <f t="shared" si="60"/>
        <v>0</v>
      </c>
      <c r="DJ59" s="3">
        <f t="shared" si="61"/>
        <v>28.303166666666662</v>
      </c>
      <c r="DK59" s="3">
        <f t="shared" si="62"/>
        <v>0</v>
      </c>
      <c r="DL59" s="3">
        <f t="shared" si="95"/>
        <v>26.899999999999977</v>
      </c>
      <c r="DM59" s="3">
        <f t="shared" si="64"/>
        <v>0</v>
      </c>
      <c r="DN59" s="4">
        <f t="shared" si="88"/>
        <v>26.899999999999977</v>
      </c>
      <c r="DO59" s="4"/>
      <c r="DP59" s="13"/>
      <c r="DQ59" s="11"/>
      <c r="DR59" s="55" t="str">
        <f t="shared" si="70"/>
        <v>20-03-2026 09:40</v>
      </c>
      <c r="DS59" s="5">
        <f t="shared" si="96"/>
        <v>306.89033333333327</v>
      </c>
      <c r="DT59" s="5">
        <f t="shared" si="66"/>
        <v>0</v>
      </c>
      <c r="DU59" s="6">
        <f t="shared" si="89"/>
        <v>306.89033333333327</v>
      </c>
      <c r="DV59" s="5">
        <f t="shared" si="67"/>
        <v>0</v>
      </c>
      <c r="DW59" s="5">
        <f t="shared" si="97"/>
        <v>293.79999999999995</v>
      </c>
      <c r="DX59" s="5">
        <f t="shared" si="69"/>
        <v>0</v>
      </c>
      <c r="DY59" s="6">
        <f t="shared" si="90"/>
        <v>293.79999999999995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86" t="s">
        <v>625</v>
      </c>
      <c r="B60" s="184"/>
      <c r="C60" s="185"/>
      <c r="D60" s="12"/>
      <c r="E60" s="84">
        <v>221.053</v>
      </c>
      <c r="F60" s="84">
        <v>224.03299999999999</v>
      </c>
      <c r="G60" s="84">
        <v>261.89999999999998</v>
      </c>
      <c r="H60" s="21">
        <f t="shared" si="11"/>
        <v>37.338833333333326</v>
      </c>
      <c r="I60" s="3">
        <f t="shared" si="12"/>
        <v>0</v>
      </c>
      <c r="J60" s="3">
        <f t="shared" si="13"/>
        <v>37.338833333333326</v>
      </c>
      <c r="K60" s="3">
        <f t="shared" si="14"/>
        <v>0</v>
      </c>
      <c r="L60" s="3">
        <f t="shared" si="15"/>
        <v>34.399999999999977</v>
      </c>
      <c r="M60" s="3">
        <f t="shared" si="16"/>
        <v>0</v>
      </c>
      <c r="N60" s="4">
        <f t="shared" si="80"/>
        <v>34.399999999999977</v>
      </c>
      <c r="O60" s="4"/>
      <c r="P60" s="13"/>
      <c r="Q60" s="86" t="s">
        <v>625</v>
      </c>
      <c r="R60" s="84">
        <v>223.05199999999999</v>
      </c>
      <c r="S60" s="84">
        <v>226.12700000000001</v>
      </c>
      <c r="T60" s="84">
        <v>262.7</v>
      </c>
      <c r="U60" s="21">
        <f t="shared" si="17"/>
        <v>37.68783333333333</v>
      </c>
      <c r="V60" s="3">
        <f t="shared" si="18"/>
        <v>0</v>
      </c>
      <c r="W60" s="3">
        <f t="shared" si="19"/>
        <v>37.68783333333333</v>
      </c>
      <c r="X60" s="3">
        <f t="shared" si="20"/>
        <v>0</v>
      </c>
      <c r="Y60" s="3">
        <f t="shared" si="21"/>
        <v>37.099999999999994</v>
      </c>
      <c r="Z60" s="3">
        <f t="shared" si="22"/>
        <v>0</v>
      </c>
      <c r="AA60" s="4">
        <f t="shared" si="81"/>
        <v>37.099999999999994</v>
      </c>
      <c r="AB60" s="4"/>
      <c r="AC60" s="13"/>
      <c r="AD60" s="86" t="s">
        <v>625</v>
      </c>
      <c r="AE60" s="84">
        <v>220.25800000000001</v>
      </c>
      <c r="AF60" s="84">
        <v>224.52099999999999</v>
      </c>
      <c r="AG60" s="84">
        <v>259.8</v>
      </c>
      <c r="AH60" s="21">
        <f t="shared" si="23"/>
        <v>37.42016666666666</v>
      </c>
      <c r="AI60" s="21">
        <f t="shared" si="24"/>
        <v>0</v>
      </c>
      <c r="AJ60" s="3">
        <f t="shared" si="25"/>
        <v>37.42016666666666</v>
      </c>
      <c r="AK60" s="3">
        <f t="shared" si="26"/>
        <v>0</v>
      </c>
      <c r="AL60" s="3">
        <f t="shared" si="27"/>
        <v>35.100000000000023</v>
      </c>
      <c r="AM60" s="3">
        <f t="shared" si="28"/>
        <v>0</v>
      </c>
      <c r="AN60" s="4">
        <f t="shared" si="82"/>
        <v>35.100000000000023</v>
      </c>
      <c r="AO60" s="4"/>
      <c r="AP60" s="13"/>
      <c r="AQ60" s="86" t="s">
        <v>625</v>
      </c>
      <c r="AR60" s="84">
        <v>223.16499999999999</v>
      </c>
      <c r="AS60" s="84">
        <v>226.24199999999999</v>
      </c>
      <c r="AT60" s="84">
        <v>263.39999999999998</v>
      </c>
      <c r="AU60" s="21">
        <f t="shared" si="29"/>
        <v>37.706999999999994</v>
      </c>
      <c r="AV60" s="21">
        <f t="shared" si="30"/>
        <v>0</v>
      </c>
      <c r="AW60" s="3">
        <f t="shared" si="31"/>
        <v>37.706999999999994</v>
      </c>
      <c r="AX60" s="3">
        <f t="shared" si="32"/>
        <v>0</v>
      </c>
      <c r="AY60" s="3">
        <f t="shared" si="91"/>
        <v>35.599999999999966</v>
      </c>
      <c r="AZ60" s="3">
        <f t="shared" si="34"/>
        <v>0</v>
      </c>
      <c r="BA60" s="4">
        <f t="shared" si="83"/>
        <v>35.599999999999966</v>
      </c>
      <c r="BB60" s="4"/>
      <c r="BC60" s="13"/>
      <c r="BD60" s="86" t="s">
        <v>625</v>
      </c>
      <c r="BE60" s="84">
        <v>164.822</v>
      </c>
      <c r="BF60" s="84">
        <v>166.94200000000001</v>
      </c>
      <c r="BG60" s="84">
        <v>193.3</v>
      </c>
      <c r="BH60" s="21">
        <f t="shared" si="35"/>
        <v>27.823666666666668</v>
      </c>
      <c r="BI60" s="21">
        <f t="shared" si="36"/>
        <v>0</v>
      </c>
      <c r="BJ60" s="3">
        <f t="shared" si="37"/>
        <v>27.823666666666668</v>
      </c>
      <c r="BK60" s="3">
        <f t="shared" si="38"/>
        <v>0</v>
      </c>
      <c r="BL60" s="3">
        <f t="shared" si="39"/>
        <v>26.200000000000017</v>
      </c>
      <c r="BM60" s="3">
        <f t="shared" si="40"/>
        <v>0</v>
      </c>
      <c r="BN60" s="4">
        <f t="shared" si="84"/>
        <v>26.200000000000017</v>
      </c>
      <c r="BO60" s="4"/>
      <c r="BP60" s="13"/>
      <c r="BQ60" s="86" t="s">
        <v>625</v>
      </c>
      <c r="BR60" s="84">
        <v>165.69900000000001</v>
      </c>
      <c r="BS60" s="84">
        <v>167.84700000000001</v>
      </c>
      <c r="BT60" s="84">
        <v>195.6</v>
      </c>
      <c r="BU60" s="21">
        <f t="shared" si="41"/>
        <v>27.974499999999999</v>
      </c>
      <c r="BV60" s="21">
        <f t="shared" si="42"/>
        <v>0</v>
      </c>
      <c r="BW60" s="3">
        <f t="shared" si="43"/>
        <v>27.974499999999999</v>
      </c>
      <c r="BX60" s="3">
        <f t="shared" si="44"/>
        <v>0</v>
      </c>
      <c r="BY60" s="3">
        <f t="shared" si="92"/>
        <v>26.400000000000006</v>
      </c>
      <c r="BZ60" s="3">
        <f t="shared" si="46"/>
        <v>0</v>
      </c>
      <c r="CA60" s="4">
        <f t="shared" si="85"/>
        <v>26.400000000000006</v>
      </c>
      <c r="CB60" s="4"/>
      <c r="CC60" s="13"/>
      <c r="CD60" s="86" t="s">
        <v>625</v>
      </c>
      <c r="CE60" s="84">
        <v>164.70699999999999</v>
      </c>
      <c r="CF60" s="84">
        <v>166.84299999999999</v>
      </c>
      <c r="CG60" s="84">
        <v>194.8</v>
      </c>
      <c r="CH60" s="21">
        <f t="shared" si="47"/>
        <v>27.807166666666664</v>
      </c>
      <c r="CI60" s="21">
        <f t="shared" si="48"/>
        <v>0</v>
      </c>
      <c r="CJ60" s="3">
        <f t="shared" si="49"/>
        <v>27.807166666666664</v>
      </c>
      <c r="CK60" s="3">
        <f t="shared" si="50"/>
        <v>0</v>
      </c>
      <c r="CL60" s="3">
        <f t="shared" si="93"/>
        <v>26.300000000000011</v>
      </c>
      <c r="CM60" s="3">
        <f t="shared" si="52"/>
        <v>0</v>
      </c>
      <c r="CN60" s="4">
        <f t="shared" si="86"/>
        <v>26.300000000000011</v>
      </c>
      <c r="CO60" s="4"/>
      <c r="CP60" s="13"/>
      <c r="CQ60" s="86" t="s">
        <v>625</v>
      </c>
      <c r="CR60" s="84">
        <v>166.06700000000001</v>
      </c>
      <c r="CS60" s="84">
        <v>170.67099999999999</v>
      </c>
      <c r="CT60" s="84">
        <v>196.4</v>
      </c>
      <c r="CU60" s="21">
        <f t="shared" si="53"/>
        <v>28.445166666666665</v>
      </c>
      <c r="CV60" s="21">
        <f t="shared" si="54"/>
        <v>0</v>
      </c>
      <c r="CW60" s="3">
        <f t="shared" si="55"/>
        <v>28.445166666666665</v>
      </c>
      <c r="CX60" s="3">
        <f t="shared" si="56"/>
        <v>0</v>
      </c>
      <c r="CY60" s="3">
        <f t="shared" si="94"/>
        <v>27.300000000000011</v>
      </c>
      <c r="CZ60" s="3">
        <f t="shared" si="58"/>
        <v>0</v>
      </c>
      <c r="DA60" s="4">
        <f t="shared" si="87"/>
        <v>27.300000000000011</v>
      </c>
      <c r="DB60" s="4"/>
      <c r="DC60" s="13"/>
      <c r="DD60" s="86" t="s">
        <v>625</v>
      </c>
      <c r="DE60" s="84">
        <v>156.38999999999999</v>
      </c>
      <c r="DF60" s="84">
        <v>158.41800000000001</v>
      </c>
      <c r="DG60" s="84">
        <v>186.3</v>
      </c>
      <c r="DH60" s="21">
        <f t="shared" si="59"/>
        <v>26.402999999999999</v>
      </c>
      <c r="DI60" s="21">
        <f t="shared" si="60"/>
        <v>0</v>
      </c>
      <c r="DJ60" s="3">
        <f t="shared" si="61"/>
        <v>26.402999999999999</v>
      </c>
      <c r="DK60" s="3">
        <f t="shared" si="62"/>
        <v>0</v>
      </c>
      <c r="DL60" s="3">
        <f t="shared" si="95"/>
        <v>25.400000000000006</v>
      </c>
      <c r="DM60" s="3">
        <f t="shared" si="64"/>
        <v>0</v>
      </c>
      <c r="DN60" s="4">
        <f t="shared" si="88"/>
        <v>25.400000000000006</v>
      </c>
      <c r="DO60" s="4"/>
      <c r="DP60" s="13"/>
      <c r="DQ60" s="11"/>
      <c r="DR60" s="55" t="str">
        <f t="shared" si="70"/>
        <v>20-03-2026 09:30</v>
      </c>
      <c r="DS60" s="5">
        <f t="shared" si="96"/>
        <v>288.60733333333332</v>
      </c>
      <c r="DT60" s="5">
        <f t="shared" si="66"/>
        <v>0</v>
      </c>
      <c r="DU60" s="6">
        <f t="shared" si="89"/>
        <v>288.60733333333332</v>
      </c>
      <c r="DV60" s="5">
        <f t="shared" si="67"/>
        <v>0</v>
      </c>
      <c r="DW60" s="5">
        <f t="shared" si="97"/>
        <v>273.8</v>
      </c>
      <c r="DX60" s="5">
        <f t="shared" si="69"/>
        <v>0</v>
      </c>
      <c r="DY60" s="6">
        <f t="shared" si="90"/>
        <v>273.8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86" t="s">
        <v>626</v>
      </c>
      <c r="B61" s="184"/>
      <c r="C61" s="185"/>
      <c r="D61" s="12"/>
      <c r="E61" s="84">
        <v>205.76499999999999</v>
      </c>
      <c r="F61" s="84">
        <v>208.45400000000001</v>
      </c>
      <c r="G61" s="84">
        <v>227.5</v>
      </c>
      <c r="H61" s="21">
        <f t="shared" si="11"/>
        <v>34.742333333333335</v>
      </c>
      <c r="I61" s="3">
        <f t="shared" si="12"/>
        <v>0</v>
      </c>
      <c r="J61" s="3">
        <f t="shared" si="13"/>
        <v>34.742333333333335</v>
      </c>
      <c r="K61" s="3">
        <f t="shared" si="14"/>
        <v>0</v>
      </c>
      <c r="L61" s="3">
        <f t="shared" si="15"/>
        <v>33</v>
      </c>
      <c r="M61" s="3">
        <f t="shared" si="16"/>
        <v>0</v>
      </c>
      <c r="N61" s="4">
        <f t="shared" si="80"/>
        <v>33</v>
      </c>
      <c r="O61" s="4"/>
      <c r="P61" s="13"/>
      <c r="Q61" s="86" t="s">
        <v>626</v>
      </c>
      <c r="R61" s="84">
        <v>204.69399999999999</v>
      </c>
      <c r="S61" s="84">
        <v>209.078</v>
      </c>
      <c r="T61" s="84">
        <v>225.6</v>
      </c>
      <c r="U61" s="21">
        <f t="shared" si="17"/>
        <v>34.846333333333334</v>
      </c>
      <c r="V61" s="3">
        <f t="shared" si="18"/>
        <v>0</v>
      </c>
      <c r="W61" s="3">
        <f t="shared" si="19"/>
        <v>34.846333333333334</v>
      </c>
      <c r="X61" s="3">
        <f t="shared" si="20"/>
        <v>0</v>
      </c>
      <c r="Y61" s="3">
        <f t="shared" si="21"/>
        <v>32.799999999999983</v>
      </c>
      <c r="Z61" s="3">
        <f t="shared" si="22"/>
        <v>0</v>
      </c>
      <c r="AA61" s="4">
        <f t="shared" si="81"/>
        <v>32.799999999999983</v>
      </c>
      <c r="AB61" s="4"/>
      <c r="AC61" s="13"/>
      <c r="AD61" s="86" t="s">
        <v>626</v>
      </c>
      <c r="AE61" s="84">
        <v>203.89</v>
      </c>
      <c r="AF61" s="84">
        <v>207.809</v>
      </c>
      <c r="AG61" s="84">
        <v>224.7</v>
      </c>
      <c r="AH61" s="21">
        <f t="shared" si="23"/>
        <v>34.634833333333333</v>
      </c>
      <c r="AI61" s="21">
        <f t="shared" si="24"/>
        <v>0</v>
      </c>
      <c r="AJ61" s="3">
        <f t="shared" si="25"/>
        <v>34.634833333333333</v>
      </c>
      <c r="AK61" s="3">
        <f t="shared" si="26"/>
        <v>0</v>
      </c>
      <c r="AL61" s="3">
        <f t="shared" si="27"/>
        <v>32.399999999999977</v>
      </c>
      <c r="AM61" s="3">
        <f t="shared" si="28"/>
        <v>0</v>
      </c>
      <c r="AN61" s="4">
        <f t="shared" si="82"/>
        <v>32.399999999999977</v>
      </c>
      <c r="AO61" s="4"/>
      <c r="AP61" s="13"/>
      <c r="AQ61" s="86" t="s">
        <v>626</v>
      </c>
      <c r="AR61" s="84">
        <v>205.696</v>
      </c>
      <c r="AS61" s="84">
        <v>208.42599999999999</v>
      </c>
      <c r="AT61" s="84">
        <v>227.8</v>
      </c>
      <c r="AU61" s="21">
        <f t="shared" si="29"/>
        <v>34.737666666666662</v>
      </c>
      <c r="AV61" s="21">
        <f t="shared" si="30"/>
        <v>0</v>
      </c>
      <c r="AW61" s="3">
        <f t="shared" si="31"/>
        <v>34.737666666666662</v>
      </c>
      <c r="AX61" s="3">
        <f t="shared" si="32"/>
        <v>0</v>
      </c>
      <c r="AY61" s="3">
        <f t="shared" si="91"/>
        <v>33.200000000000017</v>
      </c>
      <c r="AZ61" s="3">
        <f t="shared" si="34"/>
        <v>0</v>
      </c>
      <c r="BA61" s="4">
        <f t="shared" si="83"/>
        <v>33.200000000000017</v>
      </c>
      <c r="BB61" s="4"/>
      <c r="BC61" s="13"/>
      <c r="BD61" s="86" t="s">
        <v>626</v>
      </c>
      <c r="BE61" s="84">
        <v>151.87200000000001</v>
      </c>
      <c r="BF61" s="84">
        <v>153.76300000000001</v>
      </c>
      <c r="BG61" s="84">
        <v>167.1</v>
      </c>
      <c r="BH61" s="21">
        <f t="shared" si="35"/>
        <v>25.627166666666668</v>
      </c>
      <c r="BI61" s="21">
        <f t="shared" si="36"/>
        <v>0</v>
      </c>
      <c r="BJ61" s="3">
        <f t="shared" si="37"/>
        <v>25.627166666666668</v>
      </c>
      <c r="BK61" s="3">
        <f t="shared" si="38"/>
        <v>0</v>
      </c>
      <c r="BL61" s="3">
        <f t="shared" si="39"/>
        <v>24.5</v>
      </c>
      <c r="BM61" s="3">
        <f t="shared" si="40"/>
        <v>0</v>
      </c>
      <c r="BN61" s="4">
        <f t="shared" si="84"/>
        <v>24.5</v>
      </c>
      <c r="BO61" s="4"/>
      <c r="BP61" s="13"/>
      <c r="BQ61" s="86" t="s">
        <v>626</v>
      </c>
      <c r="BR61" s="84">
        <v>152.791</v>
      </c>
      <c r="BS61" s="84">
        <v>154.69399999999999</v>
      </c>
      <c r="BT61" s="84">
        <v>169.2</v>
      </c>
      <c r="BU61" s="21">
        <f t="shared" si="41"/>
        <v>25.78233333333333</v>
      </c>
      <c r="BV61" s="21">
        <f t="shared" si="42"/>
        <v>0</v>
      </c>
      <c r="BW61" s="3">
        <f t="shared" si="43"/>
        <v>25.78233333333333</v>
      </c>
      <c r="BX61" s="3">
        <f t="shared" si="44"/>
        <v>0</v>
      </c>
      <c r="BY61" s="3">
        <f t="shared" si="92"/>
        <v>24.699999999999989</v>
      </c>
      <c r="BZ61" s="3">
        <f t="shared" si="46"/>
        <v>0</v>
      </c>
      <c r="CA61" s="4">
        <f t="shared" si="85"/>
        <v>24.699999999999989</v>
      </c>
      <c r="CB61" s="4"/>
      <c r="CC61" s="13"/>
      <c r="CD61" s="86" t="s">
        <v>626</v>
      </c>
      <c r="CE61" s="84">
        <v>152.10900000000001</v>
      </c>
      <c r="CF61" s="84">
        <v>154.03700000000001</v>
      </c>
      <c r="CG61" s="84">
        <v>168.5</v>
      </c>
      <c r="CH61" s="21">
        <f t="shared" si="47"/>
        <v>25.672833333333333</v>
      </c>
      <c r="CI61" s="21">
        <f t="shared" si="48"/>
        <v>0</v>
      </c>
      <c r="CJ61" s="3">
        <f t="shared" si="49"/>
        <v>25.672833333333333</v>
      </c>
      <c r="CK61" s="3">
        <f t="shared" si="50"/>
        <v>0</v>
      </c>
      <c r="CL61" s="3">
        <f t="shared" si="93"/>
        <v>24.599999999999994</v>
      </c>
      <c r="CM61" s="3">
        <f t="shared" si="52"/>
        <v>0</v>
      </c>
      <c r="CN61" s="4">
        <f t="shared" si="86"/>
        <v>24.599999999999994</v>
      </c>
      <c r="CO61" s="4"/>
      <c r="CP61" s="13"/>
      <c r="CQ61" s="86" t="s">
        <v>626</v>
      </c>
      <c r="CR61" s="84">
        <v>152.52000000000001</v>
      </c>
      <c r="CS61" s="84">
        <v>156.57400000000001</v>
      </c>
      <c r="CT61" s="84">
        <v>169.1</v>
      </c>
      <c r="CU61" s="21">
        <f t="shared" si="53"/>
        <v>26.095666666666666</v>
      </c>
      <c r="CV61" s="21">
        <f t="shared" si="54"/>
        <v>0</v>
      </c>
      <c r="CW61" s="3">
        <f t="shared" si="55"/>
        <v>26.095666666666666</v>
      </c>
      <c r="CX61" s="3">
        <f t="shared" si="56"/>
        <v>0</v>
      </c>
      <c r="CY61" s="3">
        <f t="shared" si="94"/>
        <v>23.699999999999989</v>
      </c>
      <c r="CZ61" s="3">
        <f t="shared" si="58"/>
        <v>0</v>
      </c>
      <c r="DA61" s="4">
        <f t="shared" si="87"/>
        <v>23.699999999999989</v>
      </c>
      <c r="DB61" s="4"/>
      <c r="DC61" s="13"/>
      <c r="DD61" s="86" t="s">
        <v>626</v>
      </c>
      <c r="DE61" s="84">
        <v>144.232</v>
      </c>
      <c r="DF61" s="84">
        <v>146.07300000000001</v>
      </c>
      <c r="DG61" s="84">
        <v>160.9</v>
      </c>
      <c r="DH61" s="21">
        <f t="shared" si="59"/>
        <v>24.345500000000001</v>
      </c>
      <c r="DI61" s="21">
        <f t="shared" si="60"/>
        <v>0</v>
      </c>
      <c r="DJ61" s="3">
        <f t="shared" si="61"/>
        <v>24.345500000000001</v>
      </c>
      <c r="DK61" s="3">
        <f t="shared" si="62"/>
        <v>0</v>
      </c>
      <c r="DL61" s="3">
        <f t="shared" si="95"/>
        <v>23.099999999999994</v>
      </c>
      <c r="DM61" s="3">
        <f t="shared" si="64"/>
        <v>0</v>
      </c>
      <c r="DN61" s="4">
        <f t="shared" si="88"/>
        <v>23.099999999999994</v>
      </c>
      <c r="DO61" s="4"/>
      <c r="DP61" s="13"/>
      <c r="DQ61" s="11"/>
      <c r="DR61" s="55" t="str">
        <f t="shared" si="70"/>
        <v>20-03-2026 09:20</v>
      </c>
      <c r="DS61" s="5">
        <f t="shared" si="96"/>
        <v>266.48466666666661</v>
      </c>
      <c r="DT61" s="5">
        <f t="shared" si="66"/>
        <v>0</v>
      </c>
      <c r="DU61" s="6">
        <f t="shared" si="89"/>
        <v>266.48466666666661</v>
      </c>
      <c r="DV61" s="5">
        <f t="shared" si="67"/>
        <v>0</v>
      </c>
      <c r="DW61" s="5">
        <f t="shared" si="97"/>
        <v>251.99999999999994</v>
      </c>
      <c r="DX61" s="5">
        <f t="shared" si="69"/>
        <v>0</v>
      </c>
      <c r="DY61" s="6">
        <f t="shared" si="90"/>
        <v>251.99999999999994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86" t="s">
        <v>627</v>
      </c>
      <c r="B62" s="184"/>
      <c r="C62" s="185"/>
      <c r="D62" s="12"/>
      <c r="E62" s="84">
        <v>192.44300000000001</v>
      </c>
      <c r="F62" s="84">
        <v>194.899</v>
      </c>
      <c r="G62" s="84">
        <v>194.5</v>
      </c>
      <c r="H62" s="21">
        <f t="shared" si="11"/>
        <v>32.483166666666662</v>
      </c>
      <c r="I62" s="3">
        <f t="shared" si="12"/>
        <v>0</v>
      </c>
      <c r="J62" s="3">
        <f t="shared" si="13"/>
        <v>32.483166666666662</v>
      </c>
      <c r="K62" s="3">
        <f t="shared" si="14"/>
        <v>0</v>
      </c>
      <c r="L62" s="3">
        <f t="shared" si="15"/>
        <v>31.199999999999989</v>
      </c>
      <c r="M62" s="3">
        <f t="shared" si="16"/>
        <v>0</v>
      </c>
      <c r="N62" s="4">
        <f t="shared" si="80"/>
        <v>31.199999999999989</v>
      </c>
      <c r="O62" s="4"/>
      <c r="P62" s="13"/>
      <c r="Q62" s="86" t="s">
        <v>627</v>
      </c>
      <c r="R62" s="84">
        <v>190.63200000000001</v>
      </c>
      <c r="S62" s="84">
        <v>195.91399999999999</v>
      </c>
      <c r="T62" s="84">
        <v>192.8</v>
      </c>
      <c r="U62" s="21">
        <f t="shared" si="17"/>
        <v>32.652333333333331</v>
      </c>
      <c r="V62" s="3">
        <f t="shared" si="18"/>
        <v>0</v>
      </c>
      <c r="W62" s="3">
        <f t="shared" si="19"/>
        <v>32.652333333333331</v>
      </c>
      <c r="X62" s="3">
        <f t="shared" si="20"/>
        <v>0</v>
      </c>
      <c r="Y62" s="3">
        <f t="shared" si="21"/>
        <v>30.400000000000006</v>
      </c>
      <c r="Z62" s="3">
        <f t="shared" si="22"/>
        <v>0</v>
      </c>
      <c r="AA62" s="4">
        <f t="shared" si="81"/>
        <v>30.400000000000006</v>
      </c>
      <c r="AB62" s="4"/>
      <c r="AC62" s="13"/>
      <c r="AD62" s="86" t="s">
        <v>627</v>
      </c>
      <c r="AE62" s="84">
        <v>190.12899999999999</v>
      </c>
      <c r="AF62" s="84">
        <v>193.35300000000001</v>
      </c>
      <c r="AG62" s="84">
        <v>192.3</v>
      </c>
      <c r="AH62" s="21">
        <f t="shared" si="23"/>
        <v>32.225499999999997</v>
      </c>
      <c r="AI62" s="21">
        <f t="shared" si="24"/>
        <v>0</v>
      </c>
      <c r="AJ62" s="3">
        <f t="shared" si="25"/>
        <v>32.225499999999997</v>
      </c>
      <c r="AK62" s="3">
        <f t="shared" si="26"/>
        <v>0</v>
      </c>
      <c r="AL62" s="3">
        <f t="shared" si="27"/>
        <v>30.800000000000011</v>
      </c>
      <c r="AM62" s="3">
        <f t="shared" si="28"/>
        <v>0</v>
      </c>
      <c r="AN62" s="4">
        <f t="shared" si="82"/>
        <v>30.800000000000011</v>
      </c>
      <c r="AO62" s="4"/>
      <c r="AP62" s="13"/>
      <c r="AQ62" s="86" t="s">
        <v>627</v>
      </c>
      <c r="AR62" s="84">
        <v>193.38399999999999</v>
      </c>
      <c r="AS62" s="84">
        <v>195.89099999999999</v>
      </c>
      <c r="AT62" s="84">
        <v>194.6</v>
      </c>
      <c r="AU62" s="21">
        <f t="shared" si="29"/>
        <v>32.648499999999999</v>
      </c>
      <c r="AV62" s="21">
        <f t="shared" si="30"/>
        <v>0</v>
      </c>
      <c r="AW62" s="3">
        <f t="shared" si="31"/>
        <v>32.648499999999999</v>
      </c>
      <c r="AX62" s="3">
        <f t="shared" si="32"/>
        <v>0</v>
      </c>
      <c r="AY62" s="3">
        <f t="shared" si="91"/>
        <v>30.900000000000006</v>
      </c>
      <c r="AZ62" s="3">
        <f t="shared" si="34"/>
        <v>0</v>
      </c>
      <c r="BA62" s="4">
        <f t="shared" si="83"/>
        <v>30.900000000000006</v>
      </c>
      <c r="BB62" s="4"/>
      <c r="BC62" s="13"/>
      <c r="BD62" s="86" t="s">
        <v>627</v>
      </c>
      <c r="BE62" s="84">
        <v>141.84899999999999</v>
      </c>
      <c r="BF62" s="84">
        <v>143.601</v>
      </c>
      <c r="BG62" s="84">
        <v>142.6</v>
      </c>
      <c r="BH62" s="21">
        <f t="shared" si="35"/>
        <v>23.933499999999999</v>
      </c>
      <c r="BI62" s="21">
        <f t="shared" si="36"/>
        <v>0</v>
      </c>
      <c r="BJ62" s="3">
        <f t="shared" si="37"/>
        <v>23.933499999999999</v>
      </c>
      <c r="BK62" s="3">
        <f t="shared" si="38"/>
        <v>0</v>
      </c>
      <c r="BL62" s="3">
        <f t="shared" si="39"/>
        <v>23.099999999999994</v>
      </c>
      <c r="BM62" s="3">
        <f t="shared" si="40"/>
        <v>0</v>
      </c>
      <c r="BN62" s="4">
        <f t="shared" si="84"/>
        <v>23.099999999999994</v>
      </c>
      <c r="BO62" s="4"/>
      <c r="BP62" s="13"/>
      <c r="BQ62" s="86" t="s">
        <v>627</v>
      </c>
      <c r="BR62" s="84">
        <v>143.761</v>
      </c>
      <c r="BS62" s="84">
        <v>145.52199999999999</v>
      </c>
      <c r="BT62" s="84">
        <v>144.5</v>
      </c>
      <c r="BU62" s="21">
        <f t="shared" si="41"/>
        <v>24.253666666666664</v>
      </c>
      <c r="BV62" s="21">
        <f t="shared" si="42"/>
        <v>0</v>
      </c>
      <c r="BW62" s="3">
        <f t="shared" si="43"/>
        <v>24.253666666666664</v>
      </c>
      <c r="BX62" s="3">
        <f t="shared" si="44"/>
        <v>0</v>
      </c>
      <c r="BY62" s="3">
        <f t="shared" si="92"/>
        <v>23</v>
      </c>
      <c r="BZ62" s="3">
        <f t="shared" si="46"/>
        <v>0</v>
      </c>
      <c r="CA62" s="4">
        <f t="shared" si="85"/>
        <v>23</v>
      </c>
      <c r="CB62" s="4"/>
      <c r="CC62" s="13"/>
      <c r="CD62" s="86" t="s">
        <v>627</v>
      </c>
      <c r="CE62" s="84">
        <v>142.363</v>
      </c>
      <c r="CF62" s="84">
        <v>144.107</v>
      </c>
      <c r="CG62" s="84">
        <v>143.9</v>
      </c>
      <c r="CH62" s="21">
        <f t="shared" si="47"/>
        <v>24.017833333333332</v>
      </c>
      <c r="CI62" s="21">
        <f t="shared" si="48"/>
        <v>0</v>
      </c>
      <c r="CJ62" s="3">
        <f t="shared" si="49"/>
        <v>24.017833333333332</v>
      </c>
      <c r="CK62" s="3">
        <f t="shared" si="50"/>
        <v>0</v>
      </c>
      <c r="CL62" s="3">
        <f t="shared" si="93"/>
        <v>22.900000000000006</v>
      </c>
      <c r="CM62" s="3">
        <f t="shared" si="52"/>
        <v>0</v>
      </c>
      <c r="CN62" s="4">
        <f t="shared" si="86"/>
        <v>22.900000000000006</v>
      </c>
      <c r="CO62" s="4"/>
      <c r="CP62" s="13"/>
      <c r="CQ62" s="86" t="s">
        <v>627</v>
      </c>
      <c r="CR62" s="84">
        <v>143.541</v>
      </c>
      <c r="CS62" s="84">
        <v>147.17400000000001</v>
      </c>
      <c r="CT62" s="84">
        <v>145.4</v>
      </c>
      <c r="CU62" s="21">
        <f t="shared" si="53"/>
        <v>24.529</v>
      </c>
      <c r="CV62" s="21">
        <f t="shared" si="54"/>
        <v>0</v>
      </c>
      <c r="CW62" s="3">
        <f t="shared" si="55"/>
        <v>24.529</v>
      </c>
      <c r="CX62" s="3">
        <f t="shared" si="56"/>
        <v>0</v>
      </c>
      <c r="CY62" s="3">
        <f t="shared" si="94"/>
        <v>22.900000000000006</v>
      </c>
      <c r="CZ62" s="3">
        <f t="shared" si="58"/>
        <v>0</v>
      </c>
      <c r="DA62" s="4">
        <f t="shared" si="87"/>
        <v>22.900000000000006</v>
      </c>
      <c r="DB62" s="4"/>
      <c r="DC62" s="13"/>
      <c r="DD62" s="86" t="s">
        <v>627</v>
      </c>
      <c r="DE62" s="84">
        <v>135.33799999999999</v>
      </c>
      <c r="DF62" s="84">
        <v>137.01</v>
      </c>
      <c r="DG62" s="84">
        <v>137.80000000000001</v>
      </c>
      <c r="DH62" s="21">
        <f t="shared" si="59"/>
        <v>22.834999999999997</v>
      </c>
      <c r="DI62" s="21">
        <f t="shared" si="60"/>
        <v>0</v>
      </c>
      <c r="DJ62" s="3">
        <f t="shared" si="61"/>
        <v>22.834999999999997</v>
      </c>
      <c r="DK62" s="3">
        <f t="shared" si="62"/>
        <v>0</v>
      </c>
      <c r="DL62" s="3">
        <f t="shared" si="95"/>
        <v>22.000000000000014</v>
      </c>
      <c r="DM62" s="3">
        <f t="shared" si="64"/>
        <v>0</v>
      </c>
      <c r="DN62" s="4">
        <f t="shared" si="88"/>
        <v>22.000000000000014</v>
      </c>
      <c r="DO62" s="4"/>
      <c r="DP62" s="13"/>
      <c r="DQ62" s="11"/>
      <c r="DR62" s="55" t="str">
        <f t="shared" si="70"/>
        <v>20-03-2026 09:10</v>
      </c>
      <c r="DS62" s="5">
        <f t="shared" si="96"/>
        <v>249.57850000000002</v>
      </c>
      <c r="DT62" s="5">
        <f t="shared" si="66"/>
        <v>0</v>
      </c>
      <c r="DU62" s="6">
        <f t="shared" si="89"/>
        <v>249.57850000000002</v>
      </c>
      <c r="DV62" s="5">
        <f t="shared" si="67"/>
        <v>0</v>
      </c>
      <c r="DW62" s="5">
        <f t="shared" si="97"/>
        <v>237.20000000000005</v>
      </c>
      <c r="DX62" s="5">
        <f t="shared" si="69"/>
        <v>0</v>
      </c>
      <c r="DY62" s="6">
        <f t="shared" si="90"/>
        <v>237.20000000000005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86" t="s">
        <v>628</v>
      </c>
      <c r="B63" s="184"/>
      <c r="C63" s="185"/>
      <c r="D63" s="12"/>
      <c r="E63" s="84">
        <v>177.602</v>
      </c>
      <c r="F63" s="84">
        <v>179.79599999999999</v>
      </c>
      <c r="G63" s="84">
        <v>163.30000000000001</v>
      </c>
      <c r="H63" s="21">
        <f t="shared" si="11"/>
        <v>29.965999999999998</v>
      </c>
      <c r="I63" s="3">
        <f t="shared" si="12"/>
        <v>0</v>
      </c>
      <c r="J63" s="3">
        <f t="shared" si="13"/>
        <v>29.965999999999998</v>
      </c>
      <c r="K63" s="3">
        <f t="shared" si="14"/>
        <v>0</v>
      </c>
      <c r="L63" s="3">
        <f t="shared" si="15"/>
        <v>28.900000000000006</v>
      </c>
      <c r="M63" s="3">
        <f t="shared" si="16"/>
        <v>0</v>
      </c>
      <c r="N63" s="4">
        <f t="shared" si="80"/>
        <v>28.900000000000006</v>
      </c>
      <c r="O63" s="4"/>
      <c r="P63" s="13"/>
      <c r="Q63" s="86" t="s">
        <v>628</v>
      </c>
      <c r="R63" s="84">
        <v>177.64</v>
      </c>
      <c r="S63" s="84">
        <v>180.93899999999999</v>
      </c>
      <c r="T63" s="84">
        <v>162.4</v>
      </c>
      <c r="U63" s="21">
        <f t="shared" si="17"/>
        <v>30.156499999999998</v>
      </c>
      <c r="V63" s="3">
        <f t="shared" si="18"/>
        <v>0</v>
      </c>
      <c r="W63" s="3">
        <f t="shared" si="19"/>
        <v>30.156499999999998</v>
      </c>
      <c r="X63" s="3">
        <f t="shared" si="20"/>
        <v>0</v>
      </c>
      <c r="Y63" s="3">
        <f t="shared" si="21"/>
        <v>28.300000000000011</v>
      </c>
      <c r="Z63" s="3">
        <f t="shared" si="22"/>
        <v>0</v>
      </c>
      <c r="AA63" s="4">
        <f t="shared" si="81"/>
        <v>28.300000000000011</v>
      </c>
      <c r="AB63" s="4"/>
      <c r="AC63" s="13"/>
      <c r="AD63" s="86" t="s">
        <v>628</v>
      </c>
      <c r="AE63" s="84">
        <v>175.774</v>
      </c>
      <c r="AF63" s="84">
        <v>178.94800000000001</v>
      </c>
      <c r="AG63" s="84">
        <v>161.5</v>
      </c>
      <c r="AH63" s="21">
        <f t="shared" si="23"/>
        <v>29.824666666666666</v>
      </c>
      <c r="AI63" s="21">
        <f t="shared" si="24"/>
        <v>0</v>
      </c>
      <c r="AJ63" s="3">
        <f t="shared" si="25"/>
        <v>29.824666666666666</v>
      </c>
      <c r="AK63" s="3">
        <f t="shared" si="26"/>
        <v>0</v>
      </c>
      <c r="AL63" s="3">
        <f t="shared" si="27"/>
        <v>28.300000000000011</v>
      </c>
      <c r="AM63" s="3">
        <f t="shared" si="28"/>
        <v>0</v>
      </c>
      <c r="AN63" s="4">
        <f t="shared" si="82"/>
        <v>28.300000000000011</v>
      </c>
      <c r="AO63" s="4"/>
      <c r="AP63" s="13"/>
      <c r="AQ63" s="86" t="s">
        <v>628</v>
      </c>
      <c r="AR63" s="84">
        <v>178.63</v>
      </c>
      <c r="AS63" s="84">
        <v>180.87299999999999</v>
      </c>
      <c r="AT63" s="84">
        <v>163.69999999999999</v>
      </c>
      <c r="AU63" s="21">
        <f t="shared" si="29"/>
        <v>30.145499999999998</v>
      </c>
      <c r="AV63" s="21">
        <f t="shared" si="30"/>
        <v>0</v>
      </c>
      <c r="AW63" s="3">
        <f t="shared" si="31"/>
        <v>30.145499999999998</v>
      </c>
      <c r="AX63" s="3">
        <f t="shared" si="32"/>
        <v>0</v>
      </c>
      <c r="AY63" s="3">
        <f t="shared" si="91"/>
        <v>28.699999999999989</v>
      </c>
      <c r="AZ63" s="3">
        <f t="shared" si="34"/>
        <v>0</v>
      </c>
      <c r="BA63" s="4">
        <f t="shared" si="83"/>
        <v>28.699999999999989</v>
      </c>
      <c r="BB63" s="4"/>
      <c r="BC63" s="13"/>
      <c r="BD63" s="86" t="s">
        <v>628</v>
      </c>
      <c r="BE63" s="84">
        <v>130.82</v>
      </c>
      <c r="BF63" s="84">
        <v>132.28700000000001</v>
      </c>
      <c r="BG63" s="84">
        <v>119.5</v>
      </c>
      <c r="BH63" s="21">
        <f t="shared" si="35"/>
        <v>22.047833333333333</v>
      </c>
      <c r="BI63" s="21">
        <f t="shared" si="36"/>
        <v>0</v>
      </c>
      <c r="BJ63" s="3">
        <f t="shared" si="37"/>
        <v>22.047833333333333</v>
      </c>
      <c r="BK63" s="3">
        <f t="shared" si="38"/>
        <v>0</v>
      </c>
      <c r="BL63" s="3">
        <f t="shared" si="39"/>
        <v>20.799999999999997</v>
      </c>
      <c r="BM63" s="3">
        <f t="shared" si="40"/>
        <v>0</v>
      </c>
      <c r="BN63" s="4">
        <f t="shared" si="84"/>
        <v>20.799999999999997</v>
      </c>
      <c r="BO63" s="4"/>
      <c r="BP63" s="13"/>
      <c r="BQ63" s="86" t="s">
        <v>628</v>
      </c>
      <c r="BR63" s="84">
        <v>132.68700000000001</v>
      </c>
      <c r="BS63" s="84">
        <v>134.285</v>
      </c>
      <c r="BT63" s="84">
        <v>121.5</v>
      </c>
      <c r="BU63" s="21">
        <f t="shared" si="41"/>
        <v>22.380833333333332</v>
      </c>
      <c r="BV63" s="21">
        <f t="shared" si="42"/>
        <v>0</v>
      </c>
      <c r="BW63" s="3">
        <f t="shared" si="43"/>
        <v>22.380833333333332</v>
      </c>
      <c r="BX63" s="3">
        <f t="shared" si="44"/>
        <v>0</v>
      </c>
      <c r="BY63" s="3">
        <f t="shared" si="92"/>
        <v>21.299999999999997</v>
      </c>
      <c r="BZ63" s="3">
        <f t="shared" si="46"/>
        <v>0</v>
      </c>
      <c r="CA63" s="4">
        <f t="shared" si="85"/>
        <v>21.299999999999997</v>
      </c>
      <c r="CB63" s="4"/>
      <c r="CC63" s="13"/>
      <c r="CD63" s="86" t="s">
        <v>628</v>
      </c>
      <c r="CE63" s="84">
        <v>131.49799999999999</v>
      </c>
      <c r="CF63" s="84">
        <v>133.095</v>
      </c>
      <c r="CG63" s="84">
        <v>121</v>
      </c>
      <c r="CH63" s="21">
        <f t="shared" si="47"/>
        <v>22.182499999999997</v>
      </c>
      <c r="CI63" s="21">
        <f t="shared" si="48"/>
        <v>0</v>
      </c>
      <c r="CJ63" s="3">
        <f t="shared" si="49"/>
        <v>22.182499999999997</v>
      </c>
      <c r="CK63" s="3">
        <f t="shared" si="50"/>
        <v>0</v>
      </c>
      <c r="CL63" s="3">
        <f t="shared" si="93"/>
        <v>21.099999999999994</v>
      </c>
      <c r="CM63" s="3">
        <f t="shared" si="52"/>
        <v>0</v>
      </c>
      <c r="CN63" s="4">
        <f t="shared" si="86"/>
        <v>21.099999999999994</v>
      </c>
      <c r="CO63" s="4"/>
      <c r="CP63" s="13"/>
      <c r="CQ63" s="86" t="s">
        <v>628</v>
      </c>
      <c r="CR63" s="84">
        <v>132.44900000000001</v>
      </c>
      <c r="CS63" s="84">
        <v>136.11600000000001</v>
      </c>
      <c r="CT63" s="84">
        <v>122.5</v>
      </c>
      <c r="CU63" s="21">
        <f t="shared" si="53"/>
        <v>22.686</v>
      </c>
      <c r="CV63" s="21">
        <f t="shared" si="54"/>
        <v>0</v>
      </c>
      <c r="CW63" s="3">
        <f t="shared" si="55"/>
        <v>22.686</v>
      </c>
      <c r="CX63" s="3">
        <f t="shared" si="56"/>
        <v>0</v>
      </c>
      <c r="CY63" s="3">
        <f t="shared" si="94"/>
        <v>21.299999999999997</v>
      </c>
      <c r="CZ63" s="3">
        <f t="shared" si="58"/>
        <v>0</v>
      </c>
      <c r="DA63" s="4">
        <f t="shared" si="87"/>
        <v>21.299999999999997</v>
      </c>
      <c r="DB63" s="4"/>
      <c r="DC63" s="13"/>
      <c r="DD63" s="86" t="s">
        <v>628</v>
      </c>
      <c r="DE63" s="84">
        <v>125.203</v>
      </c>
      <c r="DF63" s="84">
        <v>126.944</v>
      </c>
      <c r="DG63" s="84">
        <v>115.8</v>
      </c>
      <c r="DH63" s="21">
        <f t="shared" si="59"/>
        <v>21.157333333333334</v>
      </c>
      <c r="DI63" s="21">
        <f t="shared" si="60"/>
        <v>0</v>
      </c>
      <c r="DJ63" s="3">
        <f t="shared" si="61"/>
        <v>21.157333333333334</v>
      </c>
      <c r="DK63" s="3">
        <f t="shared" si="62"/>
        <v>0</v>
      </c>
      <c r="DL63" s="3">
        <f t="shared" si="95"/>
        <v>20</v>
      </c>
      <c r="DM63" s="3">
        <f t="shared" si="64"/>
        <v>0</v>
      </c>
      <c r="DN63" s="4">
        <f t="shared" si="88"/>
        <v>20</v>
      </c>
      <c r="DO63" s="4"/>
      <c r="DP63" s="13"/>
      <c r="DQ63" s="11"/>
      <c r="DR63" s="55" t="str">
        <f t="shared" si="70"/>
        <v>20-03-2026 09:00</v>
      </c>
      <c r="DS63" s="5">
        <f t="shared" si="96"/>
        <v>230.54716666666667</v>
      </c>
      <c r="DT63" s="5">
        <f t="shared" si="66"/>
        <v>0</v>
      </c>
      <c r="DU63" s="6">
        <f t="shared" si="89"/>
        <v>230.54716666666667</v>
      </c>
      <c r="DV63" s="5">
        <f t="shared" si="67"/>
        <v>0</v>
      </c>
      <c r="DW63" s="5">
        <f t="shared" si="97"/>
        <v>218.7</v>
      </c>
      <c r="DX63" s="5">
        <f t="shared" si="69"/>
        <v>0</v>
      </c>
      <c r="DY63" s="6">
        <f t="shared" si="90"/>
        <v>218.7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86" t="s">
        <v>629</v>
      </c>
      <c r="B64" s="184"/>
      <c r="C64" s="185"/>
      <c r="D64" s="12"/>
      <c r="E64" s="84">
        <v>161.369</v>
      </c>
      <c r="F64" s="84">
        <v>163.31200000000001</v>
      </c>
      <c r="G64" s="84">
        <v>134.4</v>
      </c>
      <c r="H64" s="21">
        <f t="shared" si="11"/>
        <v>27.218666666666667</v>
      </c>
      <c r="I64" s="3">
        <f t="shared" si="12"/>
        <v>0</v>
      </c>
      <c r="J64" s="3">
        <f t="shared" si="13"/>
        <v>27.218666666666667</v>
      </c>
      <c r="K64" s="3">
        <f t="shared" si="14"/>
        <v>0</v>
      </c>
      <c r="L64" s="3">
        <f t="shared" si="15"/>
        <v>25</v>
      </c>
      <c r="M64" s="3">
        <f t="shared" si="16"/>
        <v>0</v>
      </c>
      <c r="N64" s="4">
        <f t="shared" si="80"/>
        <v>25</v>
      </c>
      <c r="O64" s="4"/>
      <c r="P64" s="13"/>
      <c r="Q64" s="86" t="s">
        <v>629</v>
      </c>
      <c r="R64" s="84">
        <v>162.399</v>
      </c>
      <c r="S64" s="84">
        <v>164.38800000000001</v>
      </c>
      <c r="T64" s="84">
        <v>134.1</v>
      </c>
      <c r="U64" s="21">
        <f t="shared" si="17"/>
        <v>27.398</v>
      </c>
      <c r="V64" s="3">
        <f t="shared" si="18"/>
        <v>0</v>
      </c>
      <c r="W64" s="3">
        <f t="shared" si="19"/>
        <v>27.398</v>
      </c>
      <c r="X64" s="3">
        <f t="shared" si="20"/>
        <v>0</v>
      </c>
      <c r="Y64" s="3">
        <f t="shared" si="21"/>
        <v>25.799999999999997</v>
      </c>
      <c r="Z64" s="3">
        <f t="shared" si="22"/>
        <v>0</v>
      </c>
      <c r="AA64" s="4">
        <f t="shared" si="81"/>
        <v>25.799999999999997</v>
      </c>
      <c r="AB64" s="4"/>
      <c r="AC64" s="13"/>
      <c r="AD64" s="86" t="s">
        <v>629</v>
      </c>
      <c r="AE64" s="84">
        <v>159.876</v>
      </c>
      <c r="AF64" s="84">
        <v>162.465</v>
      </c>
      <c r="AG64" s="84">
        <v>133.19999999999999</v>
      </c>
      <c r="AH64" s="21">
        <f t="shared" si="23"/>
        <v>27.077500000000001</v>
      </c>
      <c r="AI64" s="21">
        <f t="shared" si="24"/>
        <v>0</v>
      </c>
      <c r="AJ64" s="3">
        <f t="shared" si="25"/>
        <v>27.077500000000001</v>
      </c>
      <c r="AK64" s="3">
        <f t="shared" si="26"/>
        <v>0</v>
      </c>
      <c r="AL64" s="3">
        <f t="shared" si="27"/>
        <v>25.099999999999994</v>
      </c>
      <c r="AM64" s="3">
        <f t="shared" si="28"/>
        <v>0</v>
      </c>
      <c r="AN64" s="4">
        <f t="shared" si="82"/>
        <v>25.099999999999994</v>
      </c>
      <c r="AO64" s="4"/>
      <c r="AP64" s="13"/>
      <c r="AQ64" s="86" t="s">
        <v>629</v>
      </c>
      <c r="AR64" s="84">
        <v>162.09100000000001</v>
      </c>
      <c r="AS64" s="84">
        <v>163.99700000000001</v>
      </c>
      <c r="AT64" s="84">
        <v>135</v>
      </c>
      <c r="AU64" s="21">
        <f t="shared" si="29"/>
        <v>27.332833333333333</v>
      </c>
      <c r="AV64" s="21">
        <f t="shared" si="30"/>
        <v>0</v>
      </c>
      <c r="AW64" s="3">
        <f t="shared" si="31"/>
        <v>27.332833333333333</v>
      </c>
      <c r="AX64" s="3">
        <f t="shared" si="32"/>
        <v>0</v>
      </c>
      <c r="AY64" s="3">
        <f t="shared" si="91"/>
        <v>25.5</v>
      </c>
      <c r="AZ64" s="3">
        <f t="shared" si="34"/>
        <v>0</v>
      </c>
      <c r="BA64" s="4">
        <f t="shared" si="83"/>
        <v>25.5</v>
      </c>
      <c r="BB64" s="4"/>
      <c r="BC64" s="13"/>
      <c r="BD64" s="86" t="s">
        <v>629</v>
      </c>
      <c r="BE64" s="84">
        <v>119.15600000000001</v>
      </c>
      <c r="BF64" s="84">
        <v>120.542</v>
      </c>
      <c r="BG64" s="84">
        <v>98.7</v>
      </c>
      <c r="BH64" s="21">
        <f t="shared" si="35"/>
        <v>20.090333333333334</v>
      </c>
      <c r="BI64" s="21">
        <f t="shared" si="36"/>
        <v>0</v>
      </c>
      <c r="BJ64" s="3">
        <f t="shared" si="37"/>
        <v>20.090333333333334</v>
      </c>
      <c r="BK64" s="3">
        <f t="shared" si="38"/>
        <v>0</v>
      </c>
      <c r="BL64" s="3">
        <f t="shared" si="39"/>
        <v>18.700000000000003</v>
      </c>
      <c r="BM64" s="3">
        <f t="shared" si="40"/>
        <v>0</v>
      </c>
      <c r="BN64" s="4">
        <f t="shared" si="84"/>
        <v>18.700000000000003</v>
      </c>
      <c r="BO64" s="4"/>
      <c r="BP64" s="13"/>
      <c r="BQ64" s="86" t="s">
        <v>629</v>
      </c>
      <c r="BR64" s="84">
        <v>120.383</v>
      </c>
      <c r="BS64" s="84">
        <v>121.771</v>
      </c>
      <c r="BT64" s="84">
        <v>100.2</v>
      </c>
      <c r="BU64" s="21">
        <f t="shared" si="41"/>
        <v>20.295166666666667</v>
      </c>
      <c r="BV64" s="21">
        <f t="shared" si="42"/>
        <v>0</v>
      </c>
      <c r="BW64" s="3">
        <f t="shared" si="43"/>
        <v>20.295166666666667</v>
      </c>
      <c r="BX64" s="3">
        <f t="shared" si="44"/>
        <v>0</v>
      </c>
      <c r="BY64" s="3">
        <f t="shared" si="92"/>
        <v>18.900000000000006</v>
      </c>
      <c r="BZ64" s="3">
        <f t="shared" si="46"/>
        <v>0</v>
      </c>
      <c r="CA64" s="4">
        <f t="shared" si="85"/>
        <v>18.900000000000006</v>
      </c>
      <c r="CB64" s="4"/>
      <c r="CC64" s="13"/>
      <c r="CD64" s="86" t="s">
        <v>629</v>
      </c>
      <c r="CE64" s="84">
        <v>118.98399999999999</v>
      </c>
      <c r="CF64" s="84">
        <v>120.38</v>
      </c>
      <c r="CG64" s="84">
        <v>99.9</v>
      </c>
      <c r="CH64" s="21">
        <f t="shared" si="47"/>
        <v>20.063333333333333</v>
      </c>
      <c r="CI64" s="21">
        <f t="shared" si="48"/>
        <v>0</v>
      </c>
      <c r="CJ64" s="3">
        <f t="shared" si="49"/>
        <v>20.063333333333333</v>
      </c>
      <c r="CK64" s="3">
        <f t="shared" si="50"/>
        <v>0</v>
      </c>
      <c r="CL64" s="3">
        <f t="shared" si="93"/>
        <v>19</v>
      </c>
      <c r="CM64" s="3">
        <f t="shared" si="52"/>
        <v>0</v>
      </c>
      <c r="CN64" s="4">
        <f t="shared" si="86"/>
        <v>19</v>
      </c>
      <c r="CO64" s="4"/>
      <c r="CP64" s="13"/>
      <c r="CQ64" s="86" t="s">
        <v>629</v>
      </c>
      <c r="CR64" s="84">
        <v>120.81</v>
      </c>
      <c r="CS64" s="84">
        <v>123.843</v>
      </c>
      <c r="CT64" s="84">
        <v>101.2</v>
      </c>
      <c r="CU64" s="21">
        <f t="shared" si="53"/>
        <v>20.640499999999999</v>
      </c>
      <c r="CV64" s="21">
        <f t="shared" si="54"/>
        <v>0</v>
      </c>
      <c r="CW64" s="3">
        <f t="shared" si="55"/>
        <v>20.640499999999999</v>
      </c>
      <c r="CX64" s="3">
        <f t="shared" si="56"/>
        <v>0</v>
      </c>
      <c r="CY64" s="3">
        <f t="shared" si="94"/>
        <v>19.200000000000003</v>
      </c>
      <c r="CZ64" s="3">
        <f t="shared" si="58"/>
        <v>0</v>
      </c>
      <c r="DA64" s="4">
        <f t="shared" si="87"/>
        <v>19.200000000000003</v>
      </c>
      <c r="DB64" s="4"/>
      <c r="DC64" s="13"/>
      <c r="DD64" s="86" t="s">
        <v>629</v>
      </c>
      <c r="DE64" s="84">
        <v>114.667</v>
      </c>
      <c r="DF64" s="84">
        <v>116.01300000000001</v>
      </c>
      <c r="DG64" s="84">
        <v>95.8</v>
      </c>
      <c r="DH64" s="21">
        <f t="shared" si="59"/>
        <v>19.3355</v>
      </c>
      <c r="DI64" s="21">
        <f t="shared" si="60"/>
        <v>0</v>
      </c>
      <c r="DJ64" s="3">
        <f t="shared" si="61"/>
        <v>19.3355</v>
      </c>
      <c r="DK64" s="3">
        <f t="shared" si="62"/>
        <v>0</v>
      </c>
      <c r="DL64" s="3">
        <f t="shared" si="95"/>
        <v>18.200000000000003</v>
      </c>
      <c r="DM64" s="3">
        <f t="shared" si="64"/>
        <v>0</v>
      </c>
      <c r="DN64" s="4">
        <f t="shared" si="88"/>
        <v>18.200000000000003</v>
      </c>
      <c r="DO64" s="4"/>
      <c r="DP64" s="13"/>
      <c r="DQ64" s="11"/>
      <c r="DR64" s="55" t="str">
        <f t="shared" si="70"/>
        <v>20-03-2026 08:50</v>
      </c>
      <c r="DS64" s="5">
        <f t="shared" si="96"/>
        <v>209.4518333333333</v>
      </c>
      <c r="DT64" s="5">
        <f t="shared" si="66"/>
        <v>0</v>
      </c>
      <c r="DU64" s="6">
        <f t="shared" si="89"/>
        <v>209.4518333333333</v>
      </c>
      <c r="DV64" s="5">
        <f t="shared" si="67"/>
        <v>0</v>
      </c>
      <c r="DW64" s="5">
        <f t="shared" si="97"/>
        <v>195.39999999999998</v>
      </c>
      <c r="DX64" s="5">
        <f t="shared" si="69"/>
        <v>0</v>
      </c>
      <c r="DY64" s="6">
        <f t="shared" si="90"/>
        <v>195.39999999999998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86" t="s">
        <v>630</v>
      </c>
      <c r="B65" s="184"/>
      <c r="C65" s="185"/>
      <c r="D65" s="12"/>
      <c r="E65" s="84">
        <v>147.31100000000001</v>
      </c>
      <c r="F65" s="84">
        <v>149.02500000000001</v>
      </c>
      <c r="G65" s="84">
        <v>109.4</v>
      </c>
      <c r="H65" s="21">
        <f t="shared" si="11"/>
        <v>24.837499999999999</v>
      </c>
      <c r="I65" s="3">
        <f t="shared" si="12"/>
        <v>0</v>
      </c>
      <c r="J65" s="3">
        <f t="shared" si="13"/>
        <v>24.837499999999999</v>
      </c>
      <c r="K65" s="3">
        <f t="shared" si="14"/>
        <v>0</v>
      </c>
      <c r="L65" s="3">
        <f t="shared" si="15"/>
        <v>22.5</v>
      </c>
      <c r="M65" s="3">
        <f t="shared" si="16"/>
        <v>0</v>
      </c>
      <c r="N65" s="4">
        <f t="shared" si="80"/>
        <v>22.5</v>
      </c>
      <c r="O65" s="4"/>
      <c r="P65" s="13"/>
      <c r="Q65" s="86" t="s">
        <v>630</v>
      </c>
      <c r="R65" s="84">
        <v>147.74199999999999</v>
      </c>
      <c r="S65" s="84">
        <v>149.49100000000001</v>
      </c>
      <c r="T65" s="84">
        <v>108.3</v>
      </c>
      <c r="U65" s="21">
        <f t="shared" si="17"/>
        <v>24.915166666666668</v>
      </c>
      <c r="V65" s="3">
        <f t="shared" si="18"/>
        <v>0</v>
      </c>
      <c r="W65" s="3">
        <f t="shared" si="19"/>
        <v>24.915166666666668</v>
      </c>
      <c r="X65" s="3">
        <f t="shared" si="20"/>
        <v>0</v>
      </c>
      <c r="Y65" s="3">
        <f t="shared" si="21"/>
        <v>22.899999999999991</v>
      </c>
      <c r="Z65" s="3">
        <f t="shared" si="22"/>
        <v>0</v>
      </c>
      <c r="AA65" s="4">
        <f t="shared" si="81"/>
        <v>22.899999999999991</v>
      </c>
      <c r="AB65" s="4"/>
      <c r="AC65" s="13"/>
      <c r="AD65" s="86" t="s">
        <v>630</v>
      </c>
      <c r="AE65" s="84">
        <v>145.87799999999999</v>
      </c>
      <c r="AF65" s="84">
        <v>147.774</v>
      </c>
      <c r="AG65" s="84">
        <v>108.1</v>
      </c>
      <c r="AH65" s="21">
        <f t="shared" si="23"/>
        <v>24.628999999999998</v>
      </c>
      <c r="AI65" s="21">
        <f t="shared" si="24"/>
        <v>0</v>
      </c>
      <c r="AJ65" s="3">
        <f t="shared" si="25"/>
        <v>24.628999999999998</v>
      </c>
      <c r="AK65" s="3">
        <f t="shared" si="26"/>
        <v>0</v>
      </c>
      <c r="AL65" s="3">
        <f t="shared" si="27"/>
        <v>22.799999999999997</v>
      </c>
      <c r="AM65" s="3">
        <f t="shared" si="28"/>
        <v>0</v>
      </c>
      <c r="AN65" s="4">
        <f t="shared" si="82"/>
        <v>22.799999999999997</v>
      </c>
      <c r="AO65" s="4"/>
      <c r="AP65" s="13"/>
      <c r="AQ65" s="86" t="s">
        <v>630</v>
      </c>
      <c r="AR65" s="84">
        <v>148.126</v>
      </c>
      <c r="AS65" s="84">
        <v>149.821</v>
      </c>
      <c r="AT65" s="84">
        <v>109.5</v>
      </c>
      <c r="AU65" s="21">
        <f t="shared" si="29"/>
        <v>24.970166666666664</v>
      </c>
      <c r="AV65" s="21">
        <f t="shared" si="30"/>
        <v>0</v>
      </c>
      <c r="AW65" s="3">
        <f t="shared" si="31"/>
        <v>24.970166666666664</v>
      </c>
      <c r="AX65" s="3">
        <f t="shared" si="32"/>
        <v>0</v>
      </c>
      <c r="AY65" s="3">
        <f t="shared" si="91"/>
        <v>23.099999999999994</v>
      </c>
      <c r="AZ65" s="3">
        <f t="shared" si="34"/>
        <v>0</v>
      </c>
      <c r="BA65" s="4">
        <f t="shared" si="83"/>
        <v>23.099999999999994</v>
      </c>
      <c r="BB65" s="4"/>
      <c r="BC65" s="13"/>
      <c r="BD65" s="86" t="s">
        <v>630</v>
      </c>
      <c r="BE65" s="84">
        <v>108.62</v>
      </c>
      <c r="BF65" s="84">
        <v>109.861</v>
      </c>
      <c r="BG65" s="84">
        <v>80</v>
      </c>
      <c r="BH65" s="21">
        <f t="shared" si="35"/>
        <v>18.310166666666667</v>
      </c>
      <c r="BI65" s="21">
        <f t="shared" si="36"/>
        <v>0</v>
      </c>
      <c r="BJ65" s="3">
        <f t="shared" si="37"/>
        <v>18.310166666666667</v>
      </c>
      <c r="BK65" s="3">
        <f t="shared" si="38"/>
        <v>0</v>
      </c>
      <c r="BL65" s="3">
        <f t="shared" si="39"/>
        <v>17</v>
      </c>
      <c r="BM65" s="3">
        <f t="shared" si="40"/>
        <v>0</v>
      </c>
      <c r="BN65" s="4">
        <f t="shared" si="84"/>
        <v>17</v>
      </c>
      <c r="BO65" s="4"/>
      <c r="BP65" s="13"/>
      <c r="BQ65" s="86" t="s">
        <v>630</v>
      </c>
      <c r="BR65" s="84">
        <v>110.303</v>
      </c>
      <c r="BS65" s="84">
        <v>111.55200000000001</v>
      </c>
      <c r="BT65" s="84">
        <v>81.3</v>
      </c>
      <c r="BU65" s="21">
        <f t="shared" si="41"/>
        <v>18.591999999999999</v>
      </c>
      <c r="BV65" s="21">
        <f t="shared" si="42"/>
        <v>0</v>
      </c>
      <c r="BW65" s="3">
        <f t="shared" si="43"/>
        <v>18.591999999999999</v>
      </c>
      <c r="BX65" s="3">
        <f t="shared" si="44"/>
        <v>0</v>
      </c>
      <c r="BY65" s="3">
        <f t="shared" si="92"/>
        <v>17.200000000000003</v>
      </c>
      <c r="BZ65" s="3">
        <f t="shared" si="46"/>
        <v>0</v>
      </c>
      <c r="CA65" s="4">
        <f t="shared" si="85"/>
        <v>17.200000000000003</v>
      </c>
      <c r="CB65" s="4"/>
      <c r="CC65" s="13"/>
      <c r="CD65" s="86" t="s">
        <v>630</v>
      </c>
      <c r="CE65" s="84">
        <v>108.23699999999999</v>
      </c>
      <c r="CF65" s="84">
        <v>109.485</v>
      </c>
      <c r="CG65" s="84">
        <v>80.900000000000006</v>
      </c>
      <c r="CH65" s="21">
        <f t="shared" si="47"/>
        <v>18.247499999999999</v>
      </c>
      <c r="CI65" s="21">
        <f t="shared" si="48"/>
        <v>0</v>
      </c>
      <c r="CJ65" s="3">
        <f t="shared" si="49"/>
        <v>18.247499999999999</v>
      </c>
      <c r="CK65" s="3">
        <f t="shared" si="50"/>
        <v>0</v>
      </c>
      <c r="CL65" s="3">
        <f t="shared" si="93"/>
        <v>16.900000000000006</v>
      </c>
      <c r="CM65" s="3">
        <f t="shared" si="52"/>
        <v>0</v>
      </c>
      <c r="CN65" s="4">
        <f t="shared" si="86"/>
        <v>16.900000000000006</v>
      </c>
      <c r="CO65" s="4"/>
      <c r="CP65" s="13"/>
      <c r="CQ65" s="86" t="s">
        <v>630</v>
      </c>
      <c r="CR65" s="84">
        <v>110.11</v>
      </c>
      <c r="CS65" s="84">
        <v>112.994</v>
      </c>
      <c r="CT65" s="84">
        <v>82</v>
      </c>
      <c r="CU65" s="21">
        <f t="shared" si="53"/>
        <v>18.832333333333331</v>
      </c>
      <c r="CV65" s="21">
        <f t="shared" si="54"/>
        <v>0</v>
      </c>
      <c r="CW65" s="3">
        <f t="shared" si="55"/>
        <v>18.832333333333331</v>
      </c>
      <c r="CX65" s="3">
        <f t="shared" si="56"/>
        <v>0</v>
      </c>
      <c r="CY65" s="3">
        <f t="shared" si="94"/>
        <v>17.099999999999994</v>
      </c>
      <c r="CZ65" s="3">
        <f t="shared" si="58"/>
        <v>0</v>
      </c>
      <c r="DA65" s="4">
        <f t="shared" si="87"/>
        <v>17.099999999999994</v>
      </c>
      <c r="DB65" s="4"/>
      <c r="DC65" s="13"/>
      <c r="DD65" s="86" t="s">
        <v>630</v>
      </c>
      <c r="DE65" s="84">
        <v>104.654</v>
      </c>
      <c r="DF65" s="84">
        <v>105.861</v>
      </c>
      <c r="DG65" s="84">
        <v>77.599999999999994</v>
      </c>
      <c r="DH65" s="21">
        <f t="shared" si="59"/>
        <v>17.6435</v>
      </c>
      <c r="DI65" s="21">
        <f t="shared" si="60"/>
        <v>0</v>
      </c>
      <c r="DJ65" s="3">
        <f t="shared" si="61"/>
        <v>17.6435</v>
      </c>
      <c r="DK65" s="3">
        <f t="shared" si="62"/>
        <v>0</v>
      </c>
      <c r="DL65" s="3">
        <f t="shared" si="95"/>
        <v>16.199999999999996</v>
      </c>
      <c r="DM65" s="3">
        <f t="shared" si="64"/>
        <v>0</v>
      </c>
      <c r="DN65" s="4">
        <f t="shared" si="88"/>
        <v>16.199999999999996</v>
      </c>
      <c r="DO65" s="4"/>
      <c r="DP65" s="13"/>
      <c r="DQ65" s="11"/>
      <c r="DR65" s="55" t="str">
        <f t="shared" si="70"/>
        <v>20-03-2026 08:40</v>
      </c>
      <c r="DS65" s="5">
        <f t="shared" si="96"/>
        <v>190.97733333333335</v>
      </c>
      <c r="DT65" s="5">
        <f t="shared" si="66"/>
        <v>0</v>
      </c>
      <c r="DU65" s="6">
        <f t="shared" si="89"/>
        <v>190.97733333333335</v>
      </c>
      <c r="DV65" s="5">
        <f t="shared" si="67"/>
        <v>0</v>
      </c>
      <c r="DW65" s="5">
        <f t="shared" si="97"/>
        <v>175.69999999999996</v>
      </c>
      <c r="DX65" s="5">
        <f t="shared" si="69"/>
        <v>0</v>
      </c>
      <c r="DY65" s="6">
        <f t="shared" si="90"/>
        <v>175.69999999999996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86" t="s">
        <v>631</v>
      </c>
      <c r="B66" s="184"/>
      <c r="C66" s="185"/>
      <c r="D66" s="12"/>
      <c r="E66" s="84">
        <v>129.47</v>
      </c>
      <c r="F66" s="84">
        <v>130.89699999999999</v>
      </c>
      <c r="G66" s="84">
        <v>86.9</v>
      </c>
      <c r="H66" s="21">
        <f t="shared" si="11"/>
        <v>21.816166666666664</v>
      </c>
      <c r="I66" s="3">
        <f t="shared" si="12"/>
        <v>0</v>
      </c>
      <c r="J66" s="3">
        <f t="shared" si="13"/>
        <v>21.816166666666664</v>
      </c>
      <c r="K66" s="3">
        <f t="shared" si="14"/>
        <v>0</v>
      </c>
      <c r="L66" s="3">
        <f t="shared" si="15"/>
        <v>20.100000000000009</v>
      </c>
      <c r="M66" s="3">
        <f t="shared" si="16"/>
        <v>0</v>
      </c>
      <c r="N66" s="4">
        <f t="shared" si="80"/>
        <v>20.100000000000009</v>
      </c>
      <c r="O66" s="4"/>
      <c r="P66" s="13"/>
      <c r="Q66" s="86" t="s">
        <v>631</v>
      </c>
      <c r="R66" s="84">
        <v>128.755</v>
      </c>
      <c r="S66" s="84">
        <v>130.64099999999999</v>
      </c>
      <c r="T66" s="84">
        <v>85.4</v>
      </c>
      <c r="U66" s="21">
        <f t="shared" si="17"/>
        <v>21.773499999999999</v>
      </c>
      <c r="V66" s="3">
        <f t="shared" si="18"/>
        <v>0</v>
      </c>
      <c r="W66" s="3">
        <f t="shared" si="19"/>
        <v>21.773499999999999</v>
      </c>
      <c r="X66" s="3">
        <f t="shared" si="20"/>
        <v>0</v>
      </c>
      <c r="Y66" s="3">
        <f t="shared" si="21"/>
        <v>19.900000000000006</v>
      </c>
      <c r="Z66" s="3">
        <f t="shared" si="22"/>
        <v>0</v>
      </c>
      <c r="AA66" s="4">
        <f t="shared" si="81"/>
        <v>19.900000000000006</v>
      </c>
      <c r="AB66" s="4"/>
      <c r="AC66" s="13"/>
      <c r="AD66" s="86" t="s">
        <v>631</v>
      </c>
      <c r="AE66" s="84">
        <v>127.5</v>
      </c>
      <c r="AF66" s="84">
        <v>129.30699999999999</v>
      </c>
      <c r="AG66" s="84">
        <v>85.3</v>
      </c>
      <c r="AH66" s="21">
        <f t="shared" si="23"/>
        <v>21.551166666666663</v>
      </c>
      <c r="AI66" s="21">
        <f t="shared" si="24"/>
        <v>0</v>
      </c>
      <c r="AJ66" s="3">
        <f t="shared" si="25"/>
        <v>21.551166666666663</v>
      </c>
      <c r="AK66" s="3">
        <f t="shared" si="26"/>
        <v>0</v>
      </c>
      <c r="AL66" s="3">
        <f t="shared" si="27"/>
        <v>19.799999999999997</v>
      </c>
      <c r="AM66" s="3">
        <f t="shared" si="28"/>
        <v>0</v>
      </c>
      <c r="AN66" s="4">
        <f t="shared" si="82"/>
        <v>19.799999999999997</v>
      </c>
      <c r="AO66" s="4"/>
      <c r="AP66" s="13"/>
      <c r="AQ66" s="86" t="s">
        <v>631</v>
      </c>
      <c r="AR66" s="84">
        <v>129.29</v>
      </c>
      <c r="AS66" s="84">
        <v>130.72800000000001</v>
      </c>
      <c r="AT66" s="84">
        <v>86.4</v>
      </c>
      <c r="AU66" s="21">
        <f t="shared" si="29"/>
        <v>21.788</v>
      </c>
      <c r="AV66" s="21">
        <f t="shared" si="30"/>
        <v>0</v>
      </c>
      <c r="AW66" s="3">
        <f t="shared" si="31"/>
        <v>21.788</v>
      </c>
      <c r="AX66" s="3">
        <f t="shared" si="32"/>
        <v>0</v>
      </c>
      <c r="AY66" s="3">
        <f t="shared" si="91"/>
        <v>20.100000000000009</v>
      </c>
      <c r="AZ66" s="3">
        <f t="shared" si="34"/>
        <v>0</v>
      </c>
      <c r="BA66" s="4">
        <f t="shared" si="83"/>
        <v>20.100000000000009</v>
      </c>
      <c r="BB66" s="4"/>
      <c r="BC66" s="13"/>
      <c r="BD66" s="86" t="s">
        <v>631</v>
      </c>
      <c r="BE66" s="84">
        <v>94.869</v>
      </c>
      <c r="BF66" s="84">
        <v>95.924000000000007</v>
      </c>
      <c r="BG66" s="84">
        <v>63</v>
      </c>
      <c r="BH66" s="21">
        <f t="shared" si="35"/>
        <v>15.987333333333334</v>
      </c>
      <c r="BI66" s="21">
        <f t="shared" si="36"/>
        <v>0</v>
      </c>
      <c r="BJ66" s="3">
        <f t="shared" si="37"/>
        <v>15.987333333333334</v>
      </c>
      <c r="BK66" s="3">
        <f t="shared" si="38"/>
        <v>0</v>
      </c>
      <c r="BL66" s="3">
        <f t="shared" si="39"/>
        <v>14.700000000000003</v>
      </c>
      <c r="BM66" s="3">
        <f t="shared" si="40"/>
        <v>0</v>
      </c>
      <c r="BN66" s="4">
        <f t="shared" si="84"/>
        <v>14.700000000000003</v>
      </c>
      <c r="BO66" s="4"/>
      <c r="BP66" s="13"/>
      <c r="BQ66" s="86" t="s">
        <v>631</v>
      </c>
      <c r="BR66" s="84">
        <v>95.144999999999996</v>
      </c>
      <c r="BS66" s="84">
        <v>96.194000000000003</v>
      </c>
      <c r="BT66" s="84">
        <v>64.099999999999994</v>
      </c>
      <c r="BU66" s="21">
        <f t="shared" si="41"/>
        <v>16.032333333333334</v>
      </c>
      <c r="BV66" s="21">
        <f t="shared" si="42"/>
        <v>0</v>
      </c>
      <c r="BW66" s="3">
        <f t="shared" si="43"/>
        <v>16.032333333333334</v>
      </c>
      <c r="BX66" s="3">
        <f t="shared" si="44"/>
        <v>0</v>
      </c>
      <c r="BY66" s="3">
        <f t="shared" si="92"/>
        <v>14.699999999999996</v>
      </c>
      <c r="BZ66" s="3">
        <f t="shared" si="46"/>
        <v>0</v>
      </c>
      <c r="CA66" s="4">
        <f t="shared" si="85"/>
        <v>14.699999999999996</v>
      </c>
      <c r="CB66" s="4"/>
      <c r="CC66" s="13"/>
      <c r="CD66" s="86" t="s">
        <v>631</v>
      </c>
      <c r="CE66" s="84">
        <v>95.775999999999996</v>
      </c>
      <c r="CF66" s="84">
        <v>96.831000000000003</v>
      </c>
      <c r="CG66" s="84">
        <v>64</v>
      </c>
      <c r="CH66" s="21">
        <f t="shared" si="47"/>
        <v>16.138500000000001</v>
      </c>
      <c r="CI66" s="21">
        <f t="shared" si="48"/>
        <v>0</v>
      </c>
      <c r="CJ66" s="3">
        <f t="shared" si="49"/>
        <v>16.138500000000001</v>
      </c>
      <c r="CK66" s="3">
        <f t="shared" si="50"/>
        <v>0</v>
      </c>
      <c r="CL66" s="3">
        <f t="shared" si="93"/>
        <v>14.700000000000003</v>
      </c>
      <c r="CM66" s="3">
        <f t="shared" si="52"/>
        <v>0</v>
      </c>
      <c r="CN66" s="4">
        <f t="shared" si="86"/>
        <v>14.700000000000003</v>
      </c>
      <c r="CO66" s="4"/>
      <c r="CP66" s="13"/>
      <c r="CQ66" s="86" t="s">
        <v>631</v>
      </c>
      <c r="CR66" s="84">
        <v>96.429000000000002</v>
      </c>
      <c r="CS66" s="84">
        <v>98.947000000000003</v>
      </c>
      <c r="CT66" s="84">
        <v>64.900000000000006</v>
      </c>
      <c r="CU66" s="21">
        <f t="shared" si="53"/>
        <v>16.491166666666665</v>
      </c>
      <c r="CV66" s="21">
        <f t="shared" si="54"/>
        <v>0</v>
      </c>
      <c r="CW66" s="3">
        <f t="shared" si="55"/>
        <v>16.491166666666665</v>
      </c>
      <c r="CX66" s="3">
        <f t="shared" si="56"/>
        <v>0</v>
      </c>
      <c r="CY66" s="3">
        <f t="shared" si="94"/>
        <v>14.900000000000006</v>
      </c>
      <c r="CZ66" s="3">
        <f t="shared" si="58"/>
        <v>0</v>
      </c>
      <c r="DA66" s="4">
        <f t="shared" si="87"/>
        <v>14.900000000000006</v>
      </c>
      <c r="DB66" s="4"/>
      <c r="DC66" s="13"/>
      <c r="DD66" s="86" t="s">
        <v>631</v>
      </c>
      <c r="DE66" s="84">
        <v>91.617999999999995</v>
      </c>
      <c r="DF66" s="84">
        <v>92.646000000000001</v>
      </c>
      <c r="DG66" s="84">
        <v>61.4</v>
      </c>
      <c r="DH66" s="21">
        <f t="shared" si="59"/>
        <v>15.440999999999999</v>
      </c>
      <c r="DI66" s="21">
        <f t="shared" si="60"/>
        <v>0</v>
      </c>
      <c r="DJ66" s="3">
        <f t="shared" si="61"/>
        <v>15.440999999999999</v>
      </c>
      <c r="DK66" s="3">
        <f t="shared" si="62"/>
        <v>0</v>
      </c>
      <c r="DL66" s="3">
        <f t="shared" si="95"/>
        <v>14.199999999999996</v>
      </c>
      <c r="DM66" s="3">
        <f t="shared" si="64"/>
        <v>0</v>
      </c>
      <c r="DN66" s="4">
        <f t="shared" si="88"/>
        <v>14.199999999999996</v>
      </c>
      <c r="DO66" s="4"/>
      <c r="DP66" s="13"/>
      <c r="DQ66" s="11"/>
      <c r="DR66" s="55" t="str">
        <f t="shared" si="70"/>
        <v>20-03-2026 08:30</v>
      </c>
      <c r="DS66" s="5">
        <f t="shared" si="96"/>
        <v>167.01916666666665</v>
      </c>
      <c r="DT66" s="5">
        <f t="shared" si="66"/>
        <v>0</v>
      </c>
      <c r="DU66" s="6">
        <f t="shared" si="89"/>
        <v>167.01916666666665</v>
      </c>
      <c r="DV66" s="5">
        <f t="shared" si="67"/>
        <v>0</v>
      </c>
      <c r="DW66" s="5">
        <f t="shared" si="97"/>
        <v>153.10000000000002</v>
      </c>
      <c r="DX66" s="5">
        <f t="shared" si="69"/>
        <v>0</v>
      </c>
      <c r="DY66" s="6">
        <f t="shared" si="90"/>
        <v>153.10000000000002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86" t="s">
        <v>632</v>
      </c>
      <c r="B67" s="184"/>
      <c r="C67" s="185"/>
      <c r="D67" s="12"/>
      <c r="E67" s="84">
        <v>112.408</v>
      </c>
      <c r="F67" s="84">
        <v>113.601</v>
      </c>
      <c r="G67" s="84">
        <v>66.8</v>
      </c>
      <c r="H67" s="21">
        <f t="shared" si="11"/>
        <v>18.933499999999999</v>
      </c>
      <c r="I67" s="3">
        <f t="shared" si="12"/>
        <v>0</v>
      </c>
      <c r="J67" s="3">
        <f t="shared" si="13"/>
        <v>18.933499999999999</v>
      </c>
      <c r="K67" s="3">
        <f t="shared" si="14"/>
        <v>0</v>
      </c>
      <c r="L67" s="3">
        <f t="shared" si="15"/>
        <v>17.5</v>
      </c>
      <c r="M67" s="3">
        <f t="shared" si="16"/>
        <v>0</v>
      </c>
      <c r="N67" s="4">
        <f t="shared" ref="N67:N75" si="98">L67-M67</f>
        <v>17.5</v>
      </c>
      <c r="O67" s="4"/>
      <c r="P67" s="13"/>
      <c r="Q67" s="86" t="s">
        <v>632</v>
      </c>
      <c r="R67" s="84">
        <v>111.926</v>
      </c>
      <c r="S67" s="84">
        <v>113.137</v>
      </c>
      <c r="T67" s="84">
        <v>65.5</v>
      </c>
      <c r="U67" s="21">
        <f t="shared" si="17"/>
        <v>18.856166666666667</v>
      </c>
      <c r="V67" s="3">
        <f t="shared" si="18"/>
        <v>0</v>
      </c>
      <c r="W67" s="3">
        <f t="shared" si="19"/>
        <v>18.856166666666667</v>
      </c>
      <c r="X67" s="3">
        <f t="shared" si="20"/>
        <v>0</v>
      </c>
      <c r="Y67" s="3">
        <f t="shared" si="21"/>
        <v>17.899999999999999</v>
      </c>
      <c r="Z67" s="3">
        <f t="shared" si="22"/>
        <v>0</v>
      </c>
      <c r="AA67" s="4">
        <f t="shared" ref="AA67:AA75" si="99">Y67-Z67</f>
        <v>17.899999999999999</v>
      </c>
      <c r="AB67" s="4"/>
      <c r="AC67" s="13"/>
      <c r="AD67" s="86" t="s">
        <v>632</v>
      </c>
      <c r="AE67" s="84">
        <v>110.523</v>
      </c>
      <c r="AF67" s="84">
        <v>112.042</v>
      </c>
      <c r="AG67" s="84">
        <v>65.5</v>
      </c>
      <c r="AH67" s="21">
        <f t="shared" si="23"/>
        <v>18.673666666666666</v>
      </c>
      <c r="AI67" s="21">
        <f t="shared" si="24"/>
        <v>0</v>
      </c>
      <c r="AJ67" s="3">
        <f t="shared" si="25"/>
        <v>18.673666666666666</v>
      </c>
      <c r="AK67" s="3">
        <f t="shared" si="26"/>
        <v>0</v>
      </c>
      <c r="AL67" s="3">
        <f t="shared" si="27"/>
        <v>17.200000000000003</v>
      </c>
      <c r="AM67" s="3">
        <f t="shared" si="28"/>
        <v>0</v>
      </c>
      <c r="AN67" s="4">
        <f t="shared" ref="AN67:AN75" si="100">AL67-AM67</f>
        <v>17.200000000000003</v>
      </c>
      <c r="AO67" s="4"/>
      <c r="AP67" s="13"/>
      <c r="AQ67" s="86" t="s">
        <v>632</v>
      </c>
      <c r="AR67" s="84">
        <v>112.396</v>
      </c>
      <c r="AS67" s="84">
        <v>113.61199999999999</v>
      </c>
      <c r="AT67" s="84">
        <v>66.3</v>
      </c>
      <c r="AU67" s="21">
        <f t="shared" si="29"/>
        <v>18.935333333333332</v>
      </c>
      <c r="AV67" s="21">
        <f t="shared" si="30"/>
        <v>0</v>
      </c>
      <c r="AW67" s="3">
        <f t="shared" si="31"/>
        <v>18.935333333333332</v>
      </c>
      <c r="AX67" s="3">
        <f t="shared" si="32"/>
        <v>0</v>
      </c>
      <c r="AY67" s="3">
        <f t="shared" si="91"/>
        <v>17.5</v>
      </c>
      <c r="AZ67" s="3">
        <f t="shared" si="34"/>
        <v>0</v>
      </c>
      <c r="BA67" s="4">
        <f t="shared" ref="BA67:BA75" si="101">AY67-AZ67</f>
        <v>17.5</v>
      </c>
      <c r="BB67" s="4"/>
      <c r="BC67" s="13"/>
      <c r="BD67" s="86" t="s">
        <v>632</v>
      </c>
      <c r="BE67" s="84">
        <v>82.191999999999993</v>
      </c>
      <c r="BF67" s="84">
        <v>83.105999999999995</v>
      </c>
      <c r="BG67" s="84">
        <v>48.3</v>
      </c>
      <c r="BH67" s="21">
        <f t="shared" si="35"/>
        <v>13.850999999999999</v>
      </c>
      <c r="BI67" s="21">
        <f t="shared" si="36"/>
        <v>0</v>
      </c>
      <c r="BJ67" s="3">
        <f t="shared" si="37"/>
        <v>13.850999999999999</v>
      </c>
      <c r="BK67" s="3">
        <f t="shared" si="38"/>
        <v>0</v>
      </c>
      <c r="BL67" s="3">
        <f t="shared" si="39"/>
        <v>12.799999999999997</v>
      </c>
      <c r="BM67" s="3">
        <f t="shared" si="40"/>
        <v>0</v>
      </c>
      <c r="BN67" s="4">
        <f t="shared" ref="BN67:BN75" si="102">BL67-BM67</f>
        <v>12.799999999999997</v>
      </c>
      <c r="BO67" s="4"/>
      <c r="BP67" s="13"/>
      <c r="BQ67" s="86" t="s">
        <v>632</v>
      </c>
      <c r="BR67" s="84">
        <v>82.149000000000001</v>
      </c>
      <c r="BS67" s="84">
        <v>83.054000000000002</v>
      </c>
      <c r="BT67" s="84">
        <v>49.4</v>
      </c>
      <c r="BU67" s="21">
        <f t="shared" si="41"/>
        <v>13.842333333333332</v>
      </c>
      <c r="BV67" s="21">
        <f t="shared" si="42"/>
        <v>0</v>
      </c>
      <c r="BW67" s="3">
        <f t="shared" si="43"/>
        <v>13.842333333333332</v>
      </c>
      <c r="BX67" s="3">
        <f t="shared" si="44"/>
        <v>0</v>
      </c>
      <c r="BY67" s="3">
        <f t="shared" si="92"/>
        <v>13</v>
      </c>
      <c r="BZ67" s="3">
        <f t="shared" si="46"/>
        <v>0</v>
      </c>
      <c r="CA67" s="4">
        <f t="shared" ref="CA67:CA75" si="103" xml:space="preserve"> BY67-BZ67</f>
        <v>13</v>
      </c>
      <c r="CB67" s="4"/>
      <c r="CC67" s="13"/>
      <c r="CD67" s="86" t="s">
        <v>632</v>
      </c>
      <c r="CE67" s="84">
        <v>83.078999999999994</v>
      </c>
      <c r="CF67" s="84">
        <v>83.986000000000004</v>
      </c>
      <c r="CG67" s="84">
        <v>49.3</v>
      </c>
      <c r="CH67" s="21">
        <f t="shared" si="47"/>
        <v>13.997666666666667</v>
      </c>
      <c r="CI67" s="21">
        <f t="shared" si="48"/>
        <v>0</v>
      </c>
      <c r="CJ67" s="3">
        <f t="shared" si="49"/>
        <v>13.997666666666667</v>
      </c>
      <c r="CK67" s="3">
        <f t="shared" si="50"/>
        <v>0</v>
      </c>
      <c r="CL67" s="3">
        <f t="shared" si="93"/>
        <v>13</v>
      </c>
      <c r="CM67" s="3">
        <f t="shared" si="52"/>
        <v>0</v>
      </c>
      <c r="CN67" s="4">
        <f t="shared" ref="CN67:CN75" si="104">CL67-CM67</f>
        <v>13</v>
      </c>
      <c r="CO67" s="4"/>
      <c r="CP67" s="13"/>
      <c r="CQ67" s="86" t="s">
        <v>632</v>
      </c>
      <c r="CR67" s="84">
        <v>83.909000000000006</v>
      </c>
      <c r="CS67" s="84">
        <v>86.031000000000006</v>
      </c>
      <c r="CT67" s="84">
        <v>50</v>
      </c>
      <c r="CU67" s="21">
        <f t="shared" si="53"/>
        <v>14.3385</v>
      </c>
      <c r="CV67" s="21">
        <f t="shared" si="54"/>
        <v>0</v>
      </c>
      <c r="CW67" s="3">
        <f t="shared" si="55"/>
        <v>14.3385</v>
      </c>
      <c r="CX67" s="3">
        <f t="shared" si="56"/>
        <v>0</v>
      </c>
      <c r="CY67" s="3">
        <f t="shared" si="94"/>
        <v>13.100000000000001</v>
      </c>
      <c r="CZ67" s="3">
        <f t="shared" si="58"/>
        <v>0</v>
      </c>
      <c r="DA67" s="4">
        <f t="shared" ref="DA67:DA75" si="105">CY67-CZ67</f>
        <v>13.100000000000001</v>
      </c>
      <c r="DB67" s="4"/>
      <c r="DC67" s="13"/>
      <c r="DD67" s="86" t="s">
        <v>632</v>
      </c>
      <c r="DE67" s="84">
        <v>79.728999999999999</v>
      </c>
      <c r="DF67" s="84">
        <v>80.64</v>
      </c>
      <c r="DG67" s="84">
        <v>47.2</v>
      </c>
      <c r="DH67" s="21">
        <f t="shared" si="59"/>
        <v>13.44</v>
      </c>
      <c r="DI67" s="21">
        <f t="shared" si="60"/>
        <v>0</v>
      </c>
      <c r="DJ67" s="3">
        <f t="shared" si="61"/>
        <v>13.44</v>
      </c>
      <c r="DK67" s="3">
        <f t="shared" si="62"/>
        <v>0</v>
      </c>
      <c r="DL67" s="3">
        <f t="shared" si="95"/>
        <v>12.400000000000006</v>
      </c>
      <c r="DM67" s="3">
        <f t="shared" si="64"/>
        <v>0</v>
      </c>
      <c r="DN67" s="4">
        <f t="shared" ref="DN67:DN75" si="106" xml:space="preserve"> DL67-DM67</f>
        <v>12.400000000000006</v>
      </c>
      <c r="DO67" s="4"/>
      <c r="DP67" s="13"/>
      <c r="DQ67" s="11"/>
      <c r="DR67" s="55" t="str">
        <f t="shared" si="70"/>
        <v>20-03-2026 08:20</v>
      </c>
      <c r="DS67" s="5">
        <f t="shared" si="96"/>
        <v>144.86816666666667</v>
      </c>
      <c r="DT67" s="5">
        <f t="shared" si="66"/>
        <v>0</v>
      </c>
      <c r="DU67" s="6">
        <f t="shared" ref="DU67:DU75" si="107">DS67-DT67</f>
        <v>144.86816666666667</v>
      </c>
      <c r="DV67" s="5">
        <f t="shared" si="67"/>
        <v>0</v>
      </c>
      <c r="DW67" s="5">
        <f t="shared" si="97"/>
        <v>134.4</v>
      </c>
      <c r="DX67" s="5">
        <f t="shared" si="69"/>
        <v>0</v>
      </c>
      <c r="DY67" s="6">
        <f t="shared" ref="DY67:DY75" si="108">DW67-DX67</f>
        <v>134.4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86" t="s">
        <v>633</v>
      </c>
      <c r="B68" s="184"/>
      <c r="C68" s="185"/>
      <c r="D68" s="12"/>
      <c r="E68" s="84">
        <v>95.82</v>
      </c>
      <c r="F68" s="84">
        <v>96.798000000000002</v>
      </c>
      <c r="G68" s="84">
        <v>49.3</v>
      </c>
      <c r="H68" s="21">
        <f t="shared" ref="H68:H75" si="109">F68*(10/60)</f>
        <v>16.132999999999999</v>
      </c>
      <c r="I68" s="3">
        <f t="shared" ref="I68:I75" si="110" xml:space="preserve"> (B68/1000)*(10/60)*412.02*(1-0.0035*(C68-25))*0.9459</f>
        <v>0</v>
      </c>
      <c r="J68" s="3">
        <f t="shared" ref="J68:J75" si="111">H68-I68</f>
        <v>16.132999999999999</v>
      </c>
      <c r="K68" s="3">
        <f t="shared" ref="K68:K75" si="112" xml:space="preserve"> (B68/1000)*412.02*(1-0.0035*(C68-25))*0.9459</f>
        <v>0</v>
      </c>
      <c r="L68" s="3">
        <f t="shared" ref="L68:L75" si="113">G68-G69</f>
        <v>14.599999999999994</v>
      </c>
      <c r="M68" s="3">
        <f t="shared" ref="M68:M75" si="114">( B68/1000)*(10/60)*412.02*(1-0.0035*(C68-25))*0.9459*0.9857</f>
        <v>0</v>
      </c>
      <c r="N68" s="4">
        <f t="shared" si="98"/>
        <v>14.599999999999994</v>
      </c>
      <c r="O68" s="4"/>
      <c r="P68" s="13"/>
      <c r="Q68" s="86" t="s">
        <v>633</v>
      </c>
      <c r="R68" s="84">
        <v>94.203999999999994</v>
      </c>
      <c r="S68" s="84">
        <v>95.203999999999994</v>
      </c>
      <c r="T68" s="84">
        <v>47.6</v>
      </c>
      <c r="U68" s="21">
        <f t="shared" ref="U68:U75" si="115">S68*(10/60)</f>
        <v>15.867333333333331</v>
      </c>
      <c r="V68" s="3">
        <f t="shared" ref="V68:V75" si="116" xml:space="preserve"> (B68/1000)*(10/60)*412.02*(1-0.0035*(C68-25))*0.9459</f>
        <v>0</v>
      </c>
      <c r="W68" s="3">
        <f t="shared" ref="W68:W75" si="117">U68-V68</f>
        <v>15.867333333333331</v>
      </c>
      <c r="X68" s="3">
        <f t="shared" ref="X68:X75" si="118" xml:space="preserve"> (B68/1000)*412.02*(1-0.0035*(C68-25))*0.9459</f>
        <v>0</v>
      </c>
      <c r="Y68" s="3">
        <f t="shared" ref="Y68:Y75" si="119">T68-T69</f>
        <v>14.399999999999999</v>
      </c>
      <c r="Z68" s="3">
        <f t="shared" ref="Z68:Z75" si="120">( B68/1000)*(10/60)*412.02*(1-0.0035*(C68-25))*0.9459*0.9857</f>
        <v>0</v>
      </c>
      <c r="AA68" s="4">
        <f t="shared" si="99"/>
        <v>14.399999999999999</v>
      </c>
      <c r="AB68" s="4"/>
      <c r="AC68" s="13"/>
      <c r="AD68" s="86" t="s">
        <v>633</v>
      </c>
      <c r="AE68" s="84">
        <v>94.584000000000003</v>
      </c>
      <c r="AF68" s="84">
        <v>95.62</v>
      </c>
      <c r="AG68" s="84">
        <v>48.3</v>
      </c>
      <c r="AH68" s="21">
        <f t="shared" ref="AH68:AH75" si="121">AF68*(10/60)</f>
        <v>15.936666666666667</v>
      </c>
      <c r="AI68" s="21">
        <f t="shared" ref="AI68:AI75" si="122" xml:space="preserve"> (B68/1000)*(10/60)*412.02*(1-0.0035*(C68-25))*0.9459</f>
        <v>0</v>
      </c>
      <c r="AJ68" s="3">
        <f t="shared" ref="AJ68:AJ75" si="123">AH68-AI68</f>
        <v>15.936666666666667</v>
      </c>
      <c r="AK68" s="3">
        <f t="shared" ref="AK68:AK75" si="124" xml:space="preserve"> (B68/1000)*412.02*(1-0.0035*(C68-25))*0.9459</f>
        <v>0</v>
      </c>
      <c r="AL68" s="3">
        <f t="shared" ref="AL68:AL75" si="125">AG68-AG69</f>
        <v>14.099999999999994</v>
      </c>
      <c r="AM68" s="3">
        <f t="shared" ref="AM68:AM75" si="126">( B68/1000)*(10/60)*412.02*(1-0.0035*(C68-25))*0.9459*0.9857</f>
        <v>0</v>
      </c>
      <c r="AN68" s="4">
        <f t="shared" si="100"/>
        <v>14.099999999999994</v>
      </c>
      <c r="AO68" s="4"/>
      <c r="AP68" s="13"/>
      <c r="AQ68" s="86" t="s">
        <v>633</v>
      </c>
      <c r="AR68" s="84">
        <v>96.224999999999994</v>
      </c>
      <c r="AS68" s="84">
        <v>97.236000000000004</v>
      </c>
      <c r="AT68" s="84">
        <v>48.8</v>
      </c>
      <c r="AU68" s="21">
        <f t="shared" ref="AU68:AU75" si="127">AS68*(10/60)</f>
        <v>16.206</v>
      </c>
      <c r="AV68" s="21">
        <f t="shared" ref="AV68:AV75" si="128" xml:space="preserve"> (B68/1000)*(10/60)*412.02*(1-0.0035*(C68-25))*0.9459</f>
        <v>0</v>
      </c>
      <c r="AW68" s="3">
        <f t="shared" ref="AW68:AW75" si="129">AU68-AV68</f>
        <v>16.206</v>
      </c>
      <c r="AX68" s="3">
        <f t="shared" ref="AX68:AX75" si="130" xml:space="preserve"> (B68/1000)*412.02*(1-0.0035*(C68-25))*0.9459</f>
        <v>0</v>
      </c>
      <c r="AY68" s="3">
        <f t="shared" ref="AY68:AY75" si="131">AT68-AT69</f>
        <v>14.5</v>
      </c>
      <c r="AZ68" s="3">
        <f t="shared" ref="AZ68:AZ75" si="132">( B68/1000)*(10/60)*412.02*(1-0.0035*(C68-25))*0.9459*0.9857</f>
        <v>0</v>
      </c>
      <c r="BA68" s="4">
        <f t="shared" si="101"/>
        <v>14.5</v>
      </c>
      <c r="BB68" s="4"/>
      <c r="BC68" s="13"/>
      <c r="BD68" s="86" t="s">
        <v>633</v>
      </c>
      <c r="BE68" s="84">
        <v>70.156000000000006</v>
      </c>
      <c r="BF68" s="84">
        <v>70.897000000000006</v>
      </c>
      <c r="BG68" s="84">
        <v>35.5</v>
      </c>
      <c r="BH68" s="21">
        <f t="shared" ref="BH68:BH75" si="133">BF68*(10/60)</f>
        <v>11.816166666666668</v>
      </c>
      <c r="BI68" s="21">
        <f t="shared" ref="BI68:BI75" si="134" xml:space="preserve"> (B68/1000)*(10/60)*305.2*(1-0.0035*(C68-25))*0.9459</f>
        <v>0</v>
      </c>
      <c r="BJ68" s="3">
        <f t="shared" ref="BJ68:BJ75" si="135">BH68-BI68</f>
        <v>11.816166666666668</v>
      </c>
      <c r="BK68" s="3">
        <f t="shared" ref="BK68:BK75" si="136" xml:space="preserve"> (B68/1000)*305.2*(1-0.0035*(C68-25))*0.9459</f>
        <v>0</v>
      </c>
      <c r="BL68" s="3">
        <f t="shared" ref="BL68:BL75" si="137">BG68-BG69</f>
        <v>10.600000000000001</v>
      </c>
      <c r="BM68" s="3">
        <f t="shared" ref="BM68:BM75" si="138">( B68/1000)*(10/60)*305.2*(1-0.0035*(C68-25))*0.9459*0.9857</f>
        <v>0</v>
      </c>
      <c r="BN68" s="4">
        <f t="shared" si="102"/>
        <v>10.600000000000001</v>
      </c>
      <c r="BO68" s="4"/>
      <c r="BP68" s="13"/>
      <c r="BQ68" s="86" t="s">
        <v>633</v>
      </c>
      <c r="BR68" s="84">
        <v>71.456999999999994</v>
      </c>
      <c r="BS68" s="84">
        <v>72.251999999999995</v>
      </c>
      <c r="BT68" s="84">
        <v>36.4</v>
      </c>
      <c r="BU68" s="21">
        <f t="shared" ref="BU68:BU75" si="139">BS68*(10/60)</f>
        <v>12.041999999999998</v>
      </c>
      <c r="BV68" s="21">
        <f t="shared" ref="BV68:BV75" si="140" xml:space="preserve"> (B68/1000)*(10/60)*305.2*(1-0.0035*(C68-25))*0.9459</f>
        <v>0</v>
      </c>
      <c r="BW68" s="3">
        <f t="shared" ref="BW68:BW75" si="141">BU68-BV68</f>
        <v>12.041999999999998</v>
      </c>
      <c r="BX68" s="3">
        <f t="shared" ref="BX68:BX75" si="142" xml:space="preserve"> (B68/1000)*305.2*(1-0.0035*(C68-25))*0.9459</f>
        <v>0</v>
      </c>
      <c r="BY68" s="3">
        <f t="shared" ref="BY68:BY75" si="143">BT68-BT69</f>
        <v>10.799999999999997</v>
      </c>
      <c r="BZ68" s="3">
        <f t="shared" ref="BZ68:BZ75" si="144">( B68/1000)*(10/60)*305.2*(1-0.0035*(C68-25))*0.9459*0.9857</f>
        <v>0</v>
      </c>
      <c r="CA68" s="4">
        <f t="shared" si="103"/>
        <v>10.799999999999997</v>
      </c>
      <c r="CB68" s="4"/>
      <c r="CC68" s="13"/>
      <c r="CD68" s="86" t="s">
        <v>633</v>
      </c>
      <c r="CE68" s="84">
        <v>71.239999999999995</v>
      </c>
      <c r="CF68" s="84">
        <v>72.046999999999997</v>
      </c>
      <c r="CG68" s="84">
        <v>36.299999999999997</v>
      </c>
      <c r="CH68" s="21">
        <f t="shared" ref="CH68:CH75" si="145">CF68*(10/60)</f>
        <v>12.007833333333332</v>
      </c>
      <c r="CI68" s="21">
        <f t="shared" ref="CI68:CI75" si="146" xml:space="preserve"> (B68/1000)*(10/60)*305.2*(1-0.0035*(C68-25))*0.9459</f>
        <v>0</v>
      </c>
      <c r="CJ68" s="3">
        <f t="shared" ref="CJ68:CJ75" si="147">CH68-CI68</f>
        <v>12.007833333333332</v>
      </c>
      <c r="CK68" s="3">
        <f t="shared" ref="CK68:CK75" si="148" xml:space="preserve"> (B68/1000)*305.2*(1-0.0035*(C68-25))*0.9459</f>
        <v>0</v>
      </c>
      <c r="CL68" s="3">
        <f t="shared" ref="CL68:CL75" si="149">CG68-CG69</f>
        <v>10.699999999999996</v>
      </c>
      <c r="CM68" s="3">
        <f t="shared" ref="CM68:CM75" si="150">( B68/1000)*(10/60)*305.2*(1-0.0035*(C68-25))*0.9459*0.9857</f>
        <v>0</v>
      </c>
      <c r="CN68" s="4">
        <f t="shared" si="104"/>
        <v>10.699999999999996</v>
      </c>
      <c r="CO68" s="4"/>
      <c r="CP68" s="13"/>
      <c r="CQ68" s="86" t="s">
        <v>633</v>
      </c>
      <c r="CR68" s="84">
        <v>72.087999999999994</v>
      </c>
      <c r="CS68" s="84">
        <v>73.927999999999997</v>
      </c>
      <c r="CT68" s="84">
        <v>36.9</v>
      </c>
      <c r="CU68" s="21">
        <f t="shared" ref="CU68:CU75" si="151">CS68*(10/60)</f>
        <v>12.321333333333332</v>
      </c>
      <c r="CV68" s="21">
        <f t="shared" ref="CV68:CV75" si="152" xml:space="preserve"> (B68/1000)*(10/60)*305.2*(1-0.0035*(C68-25))*0.9459</f>
        <v>0</v>
      </c>
      <c r="CW68" s="3">
        <f t="shared" ref="CW68:CW75" si="153">CU68-CV68</f>
        <v>12.321333333333332</v>
      </c>
      <c r="CX68" s="3">
        <f t="shared" ref="CX68:CX75" si="154" xml:space="preserve"> (B68/1000)*305.2*(1-0.0035*(C68-25))*0.9459</f>
        <v>0</v>
      </c>
      <c r="CY68" s="3">
        <f t="shared" ref="CY68:CY75" si="155">CT68-CT69</f>
        <v>10.899999999999999</v>
      </c>
      <c r="CZ68" s="3">
        <f t="shared" ref="CZ68:CZ75" si="156">( B68/1000)*(10/60)*305.2*(1-0.0035*(C68-25))*0.9459*0.9857</f>
        <v>0</v>
      </c>
      <c r="DA68" s="4">
        <f t="shared" si="105"/>
        <v>10.899999999999999</v>
      </c>
      <c r="DB68" s="4"/>
      <c r="DC68" s="13"/>
      <c r="DD68" s="86" t="s">
        <v>633</v>
      </c>
      <c r="DE68" s="84">
        <v>68.375</v>
      </c>
      <c r="DF68" s="84">
        <v>69.162999999999997</v>
      </c>
      <c r="DG68" s="84">
        <v>34.799999999999997</v>
      </c>
      <c r="DH68" s="21">
        <f t="shared" ref="DH68:DH75" si="157">DF68*(10/60)</f>
        <v>11.527166666666666</v>
      </c>
      <c r="DI68" s="21">
        <f t="shared" ref="DI68:DI75" si="158" xml:space="preserve"> (B68/1000)*(10/60)*290.36*(1-0.0035*(C68-25))*0.9459</f>
        <v>0</v>
      </c>
      <c r="DJ68" s="3">
        <f t="shared" ref="DJ68:DJ75" si="159">DH68-DI68</f>
        <v>11.527166666666666</v>
      </c>
      <c r="DK68" s="3">
        <f t="shared" ref="DK68:DK75" si="160" xml:space="preserve"> (B68/1000)*290.36*(1-0.0035*(C68-25))*0.9459</f>
        <v>0</v>
      </c>
      <c r="DL68" s="3">
        <f t="shared" ref="DL68:DL75" si="161">DG68-DG69</f>
        <v>10.399999999999999</v>
      </c>
      <c r="DM68" s="3">
        <f t="shared" ref="DM68:DM75" si="162">( B68/1000)*(10/60)*290.36*(1-0.0035*(C68-25))*0.9459*0.9857</f>
        <v>0</v>
      </c>
      <c r="DN68" s="4">
        <f t="shared" si="106"/>
        <v>10.399999999999999</v>
      </c>
      <c r="DO68" s="4"/>
      <c r="DP68" s="13"/>
      <c r="DQ68" s="11"/>
      <c r="DR68" s="55" t="str">
        <f t="shared" si="70"/>
        <v>20-03-2026 08:10</v>
      </c>
      <c r="DS68" s="5">
        <f t="shared" ref="DS68:DS75" si="163">H68+U68+AH68+AU68+BH68+BU68+CH68+CU68+DH68</f>
        <v>123.85750000000002</v>
      </c>
      <c r="DT68" s="5">
        <f t="shared" ref="DT68:DT75" si="164">I68+V68+AI68+AV68+BI68+BV68+CI68+CV68+DI68</f>
        <v>0</v>
      </c>
      <c r="DU68" s="6">
        <f t="shared" si="107"/>
        <v>123.85750000000002</v>
      </c>
      <c r="DV68" s="5">
        <f t="shared" ref="DV68:DV75" si="165">K68+X68+AK68+AX68+BK68+BX68+CK68+CX68+DK68</f>
        <v>0</v>
      </c>
      <c r="DW68" s="5">
        <f t="shared" ref="DW68:DW75" si="166">L68+Y68+AL68+AY68+BL68+BY68+CL68+CY68+DL68</f>
        <v>111</v>
      </c>
      <c r="DX68" s="5">
        <f t="shared" ref="DX68:DX75" si="167">M68+Z68+AM68+AZ68+BM68+BZ68+CM68+CZ68+DM68</f>
        <v>0</v>
      </c>
      <c r="DY68" s="6">
        <f t="shared" si="108"/>
        <v>111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86" t="s">
        <v>634</v>
      </c>
      <c r="B69" s="184"/>
      <c r="C69" s="185"/>
      <c r="D69" s="12"/>
      <c r="E69" s="84">
        <v>78.188000000000002</v>
      </c>
      <c r="F69" s="84">
        <v>79.025999999999996</v>
      </c>
      <c r="G69" s="84">
        <v>34.700000000000003</v>
      </c>
      <c r="H69" s="21">
        <f t="shared" si="109"/>
        <v>13.170999999999999</v>
      </c>
      <c r="I69" s="3">
        <f t="shared" si="110"/>
        <v>0</v>
      </c>
      <c r="J69" s="3">
        <f t="shared" si="111"/>
        <v>13.170999999999999</v>
      </c>
      <c r="K69" s="3">
        <f t="shared" si="112"/>
        <v>0</v>
      </c>
      <c r="L69" s="3">
        <f t="shared" si="113"/>
        <v>11.800000000000004</v>
      </c>
      <c r="M69" s="3">
        <f t="shared" si="114"/>
        <v>0</v>
      </c>
      <c r="N69" s="4">
        <f t="shared" si="98"/>
        <v>11.800000000000004</v>
      </c>
      <c r="O69" s="4"/>
      <c r="P69" s="13"/>
      <c r="Q69" s="86" t="s">
        <v>634</v>
      </c>
      <c r="R69" s="84">
        <v>77.870999999999995</v>
      </c>
      <c r="S69" s="84">
        <v>78.736999999999995</v>
      </c>
      <c r="T69" s="84">
        <v>33.200000000000003</v>
      </c>
      <c r="U69" s="21">
        <f t="shared" si="115"/>
        <v>13.122833333333332</v>
      </c>
      <c r="V69" s="3">
        <f t="shared" si="116"/>
        <v>0</v>
      </c>
      <c r="W69" s="3">
        <f t="shared" si="117"/>
        <v>13.122833333333332</v>
      </c>
      <c r="X69" s="3">
        <f t="shared" si="118"/>
        <v>0</v>
      </c>
      <c r="Y69" s="3">
        <f t="shared" si="119"/>
        <v>11.700000000000003</v>
      </c>
      <c r="Z69" s="3">
        <f t="shared" si="120"/>
        <v>0</v>
      </c>
      <c r="AA69" s="4">
        <f t="shared" si="99"/>
        <v>11.700000000000003</v>
      </c>
      <c r="AB69" s="4"/>
      <c r="AC69" s="13"/>
      <c r="AD69" s="86" t="s">
        <v>634</v>
      </c>
      <c r="AE69" s="84">
        <v>77.069000000000003</v>
      </c>
      <c r="AF69" s="84">
        <v>77.918000000000006</v>
      </c>
      <c r="AG69" s="84">
        <v>34.200000000000003</v>
      </c>
      <c r="AH69" s="21">
        <f t="shared" si="121"/>
        <v>12.986333333333334</v>
      </c>
      <c r="AI69" s="21">
        <f t="shared" si="122"/>
        <v>0</v>
      </c>
      <c r="AJ69" s="3">
        <f t="shared" si="123"/>
        <v>12.986333333333334</v>
      </c>
      <c r="AK69" s="3">
        <f t="shared" si="124"/>
        <v>0</v>
      </c>
      <c r="AL69" s="3">
        <f t="shared" si="125"/>
        <v>11.600000000000001</v>
      </c>
      <c r="AM69" s="3">
        <f t="shared" si="126"/>
        <v>0</v>
      </c>
      <c r="AN69" s="4">
        <f t="shared" si="100"/>
        <v>11.600000000000001</v>
      </c>
      <c r="AO69" s="4"/>
      <c r="AP69" s="13"/>
      <c r="AQ69" s="86" t="s">
        <v>634</v>
      </c>
      <c r="AR69" s="84">
        <v>77.861000000000004</v>
      </c>
      <c r="AS69" s="84">
        <v>78.727000000000004</v>
      </c>
      <c r="AT69" s="84">
        <v>34.299999999999997</v>
      </c>
      <c r="AU69" s="21">
        <f t="shared" si="127"/>
        <v>13.121166666666667</v>
      </c>
      <c r="AV69" s="21">
        <f t="shared" si="128"/>
        <v>0</v>
      </c>
      <c r="AW69" s="3">
        <f t="shared" si="129"/>
        <v>13.121166666666667</v>
      </c>
      <c r="AX69" s="3">
        <f t="shared" si="130"/>
        <v>0</v>
      </c>
      <c r="AY69" s="3">
        <f t="shared" si="131"/>
        <v>11.599999999999998</v>
      </c>
      <c r="AZ69" s="3">
        <f t="shared" si="132"/>
        <v>0</v>
      </c>
      <c r="BA69" s="4">
        <f t="shared" si="101"/>
        <v>11.599999999999998</v>
      </c>
      <c r="BB69" s="4"/>
      <c r="BC69" s="13"/>
      <c r="BD69" s="86" t="s">
        <v>634</v>
      </c>
      <c r="BE69" s="84">
        <v>56.636000000000003</v>
      </c>
      <c r="BF69" s="84">
        <v>57.433999999999997</v>
      </c>
      <c r="BG69" s="84">
        <v>24.9</v>
      </c>
      <c r="BH69" s="21">
        <f t="shared" si="133"/>
        <v>9.5723333333333329</v>
      </c>
      <c r="BI69" s="21">
        <f t="shared" si="134"/>
        <v>0</v>
      </c>
      <c r="BJ69" s="3">
        <f t="shared" si="135"/>
        <v>9.5723333333333329</v>
      </c>
      <c r="BK69" s="3">
        <f t="shared" si="136"/>
        <v>0</v>
      </c>
      <c r="BL69" s="3">
        <f t="shared" si="137"/>
        <v>8.3999999999999986</v>
      </c>
      <c r="BM69" s="3">
        <f t="shared" si="138"/>
        <v>0</v>
      </c>
      <c r="BN69" s="4">
        <f t="shared" si="102"/>
        <v>8.3999999999999986</v>
      </c>
      <c r="BO69" s="4"/>
      <c r="BP69" s="13"/>
      <c r="BQ69" s="86" t="s">
        <v>634</v>
      </c>
      <c r="BR69" s="84">
        <v>58.067</v>
      </c>
      <c r="BS69" s="84">
        <v>58.76</v>
      </c>
      <c r="BT69" s="84">
        <v>25.6</v>
      </c>
      <c r="BU69" s="21">
        <f t="shared" si="139"/>
        <v>9.793333333333333</v>
      </c>
      <c r="BV69" s="21">
        <f t="shared" si="140"/>
        <v>0</v>
      </c>
      <c r="BW69" s="3">
        <f t="shared" si="141"/>
        <v>9.793333333333333</v>
      </c>
      <c r="BX69" s="3">
        <f t="shared" si="142"/>
        <v>0</v>
      </c>
      <c r="BY69" s="3">
        <f t="shared" si="143"/>
        <v>8.7000000000000028</v>
      </c>
      <c r="BZ69" s="3">
        <f t="shared" si="144"/>
        <v>0</v>
      </c>
      <c r="CA69" s="4">
        <f t="shared" si="103"/>
        <v>8.7000000000000028</v>
      </c>
      <c r="CB69" s="4"/>
      <c r="CC69" s="13"/>
      <c r="CD69" s="86" t="s">
        <v>634</v>
      </c>
      <c r="CE69" s="84">
        <v>57.901000000000003</v>
      </c>
      <c r="CF69" s="84">
        <v>58.616</v>
      </c>
      <c r="CG69" s="84">
        <v>25.6</v>
      </c>
      <c r="CH69" s="21">
        <f t="shared" si="145"/>
        <v>9.7693333333333321</v>
      </c>
      <c r="CI69" s="21">
        <f t="shared" si="146"/>
        <v>0</v>
      </c>
      <c r="CJ69" s="3">
        <f t="shared" si="147"/>
        <v>9.7693333333333321</v>
      </c>
      <c r="CK69" s="3">
        <f t="shared" si="148"/>
        <v>0</v>
      </c>
      <c r="CL69" s="3">
        <f t="shared" si="149"/>
        <v>8.8000000000000007</v>
      </c>
      <c r="CM69" s="3">
        <f t="shared" si="150"/>
        <v>0</v>
      </c>
      <c r="CN69" s="4">
        <f t="shared" si="104"/>
        <v>8.8000000000000007</v>
      </c>
      <c r="CO69" s="4"/>
      <c r="CP69" s="13"/>
      <c r="CQ69" s="86" t="s">
        <v>634</v>
      </c>
      <c r="CR69" s="84">
        <v>58.529000000000003</v>
      </c>
      <c r="CS69" s="84">
        <v>60.241999999999997</v>
      </c>
      <c r="CT69" s="84">
        <v>26</v>
      </c>
      <c r="CU69" s="21">
        <f t="shared" si="151"/>
        <v>10.040333333333333</v>
      </c>
      <c r="CV69" s="21">
        <f t="shared" si="152"/>
        <v>0</v>
      </c>
      <c r="CW69" s="3">
        <f t="shared" si="153"/>
        <v>10.040333333333333</v>
      </c>
      <c r="CX69" s="3">
        <f t="shared" si="154"/>
        <v>0</v>
      </c>
      <c r="CY69" s="3">
        <f t="shared" si="155"/>
        <v>8.8999999999999986</v>
      </c>
      <c r="CZ69" s="3">
        <f t="shared" si="156"/>
        <v>0</v>
      </c>
      <c r="DA69" s="4">
        <f t="shared" si="105"/>
        <v>8.8999999999999986</v>
      </c>
      <c r="DB69" s="4"/>
      <c r="DC69" s="13"/>
      <c r="DD69" s="86" t="s">
        <v>634</v>
      </c>
      <c r="DE69" s="84">
        <v>55.484000000000002</v>
      </c>
      <c r="DF69" s="84">
        <v>56.174999999999997</v>
      </c>
      <c r="DG69" s="84">
        <v>24.4</v>
      </c>
      <c r="DH69" s="21">
        <f t="shared" si="157"/>
        <v>9.3624999999999989</v>
      </c>
      <c r="DI69" s="21">
        <f t="shared" si="158"/>
        <v>0</v>
      </c>
      <c r="DJ69" s="3">
        <f t="shared" si="159"/>
        <v>9.3624999999999989</v>
      </c>
      <c r="DK69" s="3">
        <f t="shared" si="160"/>
        <v>0</v>
      </c>
      <c r="DL69" s="3">
        <f t="shared" si="161"/>
        <v>8.2999999999999972</v>
      </c>
      <c r="DM69" s="3">
        <f t="shared" si="162"/>
        <v>0</v>
      </c>
      <c r="DN69" s="4">
        <f t="shared" si="106"/>
        <v>8.2999999999999972</v>
      </c>
      <c r="DO69" s="4"/>
      <c r="DP69" s="13"/>
      <c r="DQ69" s="11"/>
      <c r="DR69" s="55" t="str">
        <f t="shared" ref="DR69:DR75" si="168">A69</f>
        <v>20-03-2026 08:00</v>
      </c>
      <c r="DS69" s="5">
        <f t="shared" si="163"/>
        <v>100.93916666666667</v>
      </c>
      <c r="DT69" s="5">
        <f t="shared" si="164"/>
        <v>0</v>
      </c>
      <c r="DU69" s="6">
        <f t="shared" si="107"/>
        <v>100.93916666666667</v>
      </c>
      <c r="DV69" s="5">
        <f t="shared" si="165"/>
        <v>0</v>
      </c>
      <c r="DW69" s="5">
        <f t="shared" si="166"/>
        <v>89.8</v>
      </c>
      <c r="DX69" s="5">
        <f t="shared" si="167"/>
        <v>0</v>
      </c>
      <c r="DY69" s="6">
        <f t="shared" si="108"/>
        <v>89.8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86" t="s">
        <v>635</v>
      </c>
      <c r="B70" s="184"/>
      <c r="C70" s="185"/>
      <c r="D70" s="12"/>
      <c r="E70" s="84">
        <v>63.85</v>
      </c>
      <c r="F70" s="84">
        <v>64.58</v>
      </c>
      <c r="G70" s="84">
        <v>22.9</v>
      </c>
      <c r="H70" s="21">
        <f t="shared" si="109"/>
        <v>10.763333333333332</v>
      </c>
      <c r="I70" s="3">
        <f t="shared" si="110"/>
        <v>0</v>
      </c>
      <c r="J70" s="3">
        <f t="shared" si="111"/>
        <v>10.763333333333332</v>
      </c>
      <c r="K70" s="3">
        <f t="shared" si="112"/>
        <v>0</v>
      </c>
      <c r="L70" s="3">
        <f t="shared" si="113"/>
        <v>9.2999999999999989</v>
      </c>
      <c r="M70" s="3">
        <f t="shared" si="114"/>
        <v>0</v>
      </c>
      <c r="N70" s="4">
        <f t="shared" si="98"/>
        <v>9.2999999999999989</v>
      </c>
      <c r="O70" s="4"/>
      <c r="P70" s="13"/>
      <c r="Q70" s="86" t="s">
        <v>635</v>
      </c>
      <c r="R70" s="84">
        <v>62.825000000000003</v>
      </c>
      <c r="S70" s="84">
        <v>63.537999999999997</v>
      </c>
      <c r="T70" s="84">
        <v>21.5</v>
      </c>
      <c r="U70" s="21">
        <f t="shared" si="115"/>
        <v>10.589666666666666</v>
      </c>
      <c r="V70" s="3">
        <f t="shared" si="116"/>
        <v>0</v>
      </c>
      <c r="W70" s="3">
        <f t="shared" si="117"/>
        <v>10.589666666666666</v>
      </c>
      <c r="X70" s="3">
        <f t="shared" si="118"/>
        <v>0</v>
      </c>
      <c r="Y70" s="3">
        <f t="shared" si="119"/>
        <v>9.1</v>
      </c>
      <c r="Z70" s="3">
        <f t="shared" si="120"/>
        <v>0</v>
      </c>
      <c r="AA70" s="4">
        <f t="shared" si="99"/>
        <v>9.1</v>
      </c>
      <c r="AB70" s="4"/>
      <c r="AC70" s="13"/>
      <c r="AD70" s="86" t="s">
        <v>635</v>
      </c>
      <c r="AE70" s="84">
        <v>62.996000000000002</v>
      </c>
      <c r="AF70" s="84">
        <v>63.734999999999999</v>
      </c>
      <c r="AG70" s="84">
        <v>22.6</v>
      </c>
      <c r="AH70" s="21">
        <f t="shared" si="121"/>
        <v>10.622499999999999</v>
      </c>
      <c r="AI70" s="21">
        <f t="shared" si="122"/>
        <v>0</v>
      </c>
      <c r="AJ70" s="3">
        <f t="shared" si="123"/>
        <v>10.622499999999999</v>
      </c>
      <c r="AK70" s="3">
        <f t="shared" si="124"/>
        <v>0</v>
      </c>
      <c r="AL70" s="3">
        <f t="shared" si="125"/>
        <v>9.2000000000000011</v>
      </c>
      <c r="AM70" s="3">
        <f t="shared" si="126"/>
        <v>0</v>
      </c>
      <c r="AN70" s="4">
        <f t="shared" si="100"/>
        <v>9.2000000000000011</v>
      </c>
      <c r="AO70" s="4"/>
      <c r="AP70" s="13"/>
      <c r="AQ70" s="86" t="s">
        <v>635</v>
      </c>
      <c r="AR70" s="84">
        <v>63.905999999999999</v>
      </c>
      <c r="AS70" s="84">
        <v>64.649000000000001</v>
      </c>
      <c r="AT70" s="84">
        <v>22.7</v>
      </c>
      <c r="AU70" s="21">
        <f t="shared" si="127"/>
        <v>10.774833333333333</v>
      </c>
      <c r="AV70" s="21">
        <f t="shared" si="128"/>
        <v>0</v>
      </c>
      <c r="AW70" s="3">
        <f t="shared" si="129"/>
        <v>10.774833333333333</v>
      </c>
      <c r="AX70" s="3">
        <f t="shared" si="130"/>
        <v>0</v>
      </c>
      <c r="AY70" s="3">
        <f t="shared" si="131"/>
        <v>9.2999999999999989</v>
      </c>
      <c r="AZ70" s="3">
        <f t="shared" si="132"/>
        <v>0</v>
      </c>
      <c r="BA70" s="4">
        <f t="shared" si="101"/>
        <v>9.2999999999999989</v>
      </c>
      <c r="BB70" s="4"/>
      <c r="BC70" s="13"/>
      <c r="BD70" s="86" t="s">
        <v>635</v>
      </c>
      <c r="BE70" s="84">
        <v>46.457000000000001</v>
      </c>
      <c r="BF70" s="84">
        <v>47.097999999999999</v>
      </c>
      <c r="BG70" s="84">
        <v>16.5</v>
      </c>
      <c r="BH70" s="21">
        <f t="shared" si="133"/>
        <v>7.8496666666666659</v>
      </c>
      <c r="BI70" s="21">
        <f t="shared" si="134"/>
        <v>0</v>
      </c>
      <c r="BJ70" s="3">
        <f t="shared" si="135"/>
        <v>7.8496666666666659</v>
      </c>
      <c r="BK70" s="3">
        <f t="shared" si="136"/>
        <v>0</v>
      </c>
      <c r="BL70" s="3">
        <f t="shared" si="137"/>
        <v>6.8000000000000007</v>
      </c>
      <c r="BM70" s="3">
        <f t="shared" si="138"/>
        <v>0</v>
      </c>
      <c r="BN70" s="4">
        <f t="shared" si="102"/>
        <v>6.8000000000000007</v>
      </c>
      <c r="BO70" s="4"/>
      <c r="BP70" s="13"/>
      <c r="BQ70" s="86" t="s">
        <v>635</v>
      </c>
      <c r="BR70" s="84">
        <v>47.798999999999999</v>
      </c>
      <c r="BS70" s="84">
        <v>48.433</v>
      </c>
      <c r="BT70" s="84">
        <v>16.899999999999999</v>
      </c>
      <c r="BU70" s="21">
        <f t="shared" si="139"/>
        <v>8.072166666666666</v>
      </c>
      <c r="BV70" s="21">
        <f t="shared" si="140"/>
        <v>0</v>
      </c>
      <c r="BW70" s="3">
        <f t="shared" si="141"/>
        <v>8.072166666666666</v>
      </c>
      <c r="BX70" s="3">
        <f t="shared" si="142"/>
        <v>0</v>
      </c>
      <c r="BY70" s="3">
        <f t="shared" si="143"/>
        <v>6.9999999999999982</v>
      </c>
      <c r="BZ70" s="3">
        <f t="shared" si="144"/>
        <v>0</v>
      </c>
      <c r="CA70" s="4">
        <f t="shared" si="103"/>
        <v>6.9999999999999982</v>
      </c>
      <c r="CB70" s="4"/>
      <c r="CC70" s="13"/>
      <c r="CD70" s="86" t="s">
        <v>635</v>
      </c>
      <c r="CE70" s="84">
        <v>47.417999999999999</v>
      </c>
      <c r="CF70" s="84">
        <v>48.067</v>
      </c>
      <c r="CG70" s="84">
        <v>16.8</v>
      </c>
      <c r="CH70" s="21">
        <f t="shared" si="145"/>
        <v>8.0111666666666661</v>
      </c>
      <c r="CI70" s="21">
        <f t="shared" si="146"/>
        <v>0</v>
      </c>
      <c r="CJ70" s="3">
        <f t="shared" si="147"/>
        <v>8.0111666666666661</v>
      </c>
      <c r="CK70" s="3">
        <f t="shared" si="148"/>
        <v>0</v>
      </c>
      <c r="CL70" s="3">
        <f t="shared" si="149"/>
        <v>6.9</v>
      </c>
      <c r="CM70" s="3">
        <f t="shared" si="150"/>
        <v>0</v>
      </c>
      <c r="CN70" s="4">
        <f t="shared" si="104"/>
        <v>6.9</v>
      </c>
      <c r="CO70" s="4"/>
      <c r="CP70" s="13"/>
      <c r="CQ70" s="86" t="s">
        <v>635</v>
      </c>
      <c r="CR70" s="84">
        <v>48.133000000000003</v>
      </c>
      <c r="CS70" s="84">
        <v>49.311999999999998</v>
      </c>
      <c r="CT70" s="84">
        <v>17.100000000000001</v>
      </c>
      <c r="CU70" s="21">
        <f t="shared" si="151"/>
        <v>8.2186666666666657</v>
      </c>
      <c r="CV70" s="21">
        <f t="shared" si="152"/>
        <v>0</v>
      </c>
      <c r="CW70" s="3">
        <f t="shared" si="153"/>
        <v>8.2186666666666657</v>
      </c>
      <c r="CX70" s="3">
        <f t="shared" si="154"/>
        <v>0</v>
      </c>
      <c r="CY70" s="3">
        <f t="shared" si="155"/>
        <v>7.0000000000000018</v>
      </c>
      <c r="CZ70" s="3">
        <f t="shared" si="156"/>
        <v>0</v>
      </c>
      <c r="DA70" s="4">
        <f t="shared" si="105"/>
        <v>7.0000000000000018</v>
      </c>
      <c r="DB70" s="4"/>
      <c r="DC70" s="13"/>
      <c r="DD70" s="86" t="s">
        <v>635</v>
      </c>
      <c r="DE70" s="84">
        <v>45.667000000000002</v>
      </c>
      <c r="DF70" s="84">
        <v>46.296999999999997</v>
      </c>
      <c r="DG70" s="84">
        <v>16.100000000000001</v>
      </c>
      <c r="DH70" s="21">
        <f t="shared" si="157"/>
        <v>7.7161666666666662</v>
      </c>
      <c r="DI70" s="21">
        <f t="shared" si="158"/>
        <v>0</v>
      </c>
      <c r="DJ70" s="3">
        <f t="shared" si="159"/>
        <v>7.7161666666666662</v>
      </c>
      <c r="DK70" s="3">
        <f t="shared" si="160"/>
        <v>0</v>
      </c>
      <c r="DL70" s="3">
        <f t="shared" si="161"/>
        <v>6.7000000000000011</v>
      </c>
      <c r="DM70" s="3">
        <f t="shared" si="162"/>
        <v>0</v>
      </c>
      <c r="DN70" s="4">
        <f t="shared" si="106"/>
        <v>6.7000000000000011</v>
      </c>
      <c r="DO70" s="4"/>
      <c r="DP70" s="13"/>
      <c r="DQ70" s="11"/>
      <c r="DR70" s="55" t="str">
        <f t="shared" si="168"/>
        <v>20-03-2026 07:50</v>
      </c>
      <c r="DS70" s="5">
        <f t="shared" si="163"/>
        <v>82.618166666666653</v>
      </c>
      <c r="DT70" s="5">
        <f t="shared" si="164"/>
        <v>0</v>
      </c>
      <c r="DU70" s="6">
        <f t="shared" si="107"/>
        <v>82.618166666666653</v>
      </c>
      <c r="DV70" s="5">
        <f t="shared" si="165"/>
        <v>0</v>
      </c>
      <c r="DW70" s="5">
        <f t="shared" si="166"/>
        <v>71.300000000000011</v>
      </c>
      <c r="DX70" s="5">
        <f t="shared" si="167"/>
        <v>0</v>
      </c>
      <c r="DY70" s="6">
        <f t="shared" si="108"/>
        <v>71.300000000000011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86" t="s">
        <v>636</v>
      </c>
      <c r="B71" s="184"/>
      <c r="C71" s="185"/>
      <c r="D71" s="12"/>
      <c r="E71" s="84">
        <v>47.939</v>
      </c>
      <c r="F71" s="84">
        <v>48.514000000000003</v>
      </c>
      <c r="G71" s="84">
        <v>13.6</v>
      </c>
      <c r="H71" s="21">
        <f t="shared" si="109"/>
        <v>8.0856666666666666</v>
      </c>
      <c r="I71" s="3">
        <f t="shared" si="110"/>
        <v>0</v>
      </c>
      <c r="J71" s="3">
        <f t="shared" si="111"/>
        <v>8.0856666666666666</v>
      </c>
      <c r="K71" s="3">
        <f t="shared" si="112"/>
        <v>0</v>
      </c>
      <c r="L71" s="3">
        <f t="shared" si="113"/>
        <v>6.8999999999999995</v>
      </c>
      <c r="M71" s="3">
        <f t="shared" si="114"/>
        <v>0</v>
      </c>
      <c r="N71" s="4">
        <f t="shared" si="98"/>
        <v>6.8999999999999995</v>
      </c>
      <c r="O71" s="4"/>
      <c r="P71" s="13"/>
      <c r="Q71" s="86" t="s">
        <v>636</v>
      </c>
      <c r="R71" s="84">
        <v>46.86</v>
      </c>
      <c r="S71" s="84">
        <v>47.552</v>
      </c>
      <c r="T71" s="84">
        <v>12.4</v>
      </c>
      <c r="U71" s="21">
        <f t="shared" si="115"/>
        <v>7.9253333333333327</v>
      </c>
      <c r="V71" s="3">
        <f t="shared" si="116"/>
        <v>0</v>
      </c>
      <c r="W71" s="3">
        <f t="shared" si="117"/>
        <v>7.9253333333333327</v>
      </c>
      <c r="X71" s="3">
        <f t="shared" si="118"/>
        <v>0</v>
      </c>
      <c r="Y71" s="3">
        <f t="shared" si="119"/>
        <v>6.7</v>
      </c>
      <c r="Z71" s="3">
        <f t="shared" si="120"/>
        <v>0</v>
      </c>
      <c r="AA71" s="4">
        <f t="shared" si="99"/>
        <v>6.7</v>
      </c>
      <c r="AB71" s="4"/>
      <c r="AC71" s="13"/>
      <c r="AD71" s="86" t="s">
        <v>636</v>
      </c>
      <c r="AE71" s="84">
        <v>47.101999999999997</v>
      </c>
      <c r="AF71" s="84">
        <v>47.737000000000002</v>
      </c>
      <c r="AG71" s="84">
        <v>13.4</v>
      </c>
      <c r="AH71" s="21">
        <f t="shared" si="121"/>
        <v>7.9561666666666664</v>
      </c>
      <c r="AI71" s="21">
        <f t="shared" si="122"/>
        <v>0</v>
      </c>
      <c r="AJ71" s="3">
        <f t="shared" si="123"/>
        <v>7.9561666666666664</v>
      </c>
      <c r="AK71" s="3">
        <f t="shared" si="124"/>
        <v>0</v>
      </c>
      <c r="AL71" s="3">
        <f t="shared" si="125"/>
        <v>6.7</v>
      </c>
      <c r="AM71" s="3">
        <f t="shared" si="126"/>
        <v>0</v>
      </c>
      <c r="AN71" s="4">
        <f t="shared" si="100"/>
        <v>6.7</v>
      </c>
      <c r="AO71" s="4"/>
      <c r="AP71" s="13"/>
      <c r="AQ71" s="86" t="s">
        <v>636</v>
      </c>
      <c r="AR71" s="84">
        <v>47.654000000000003</v>
      </c>
      <c r="AS71" s="84">
        <v>48.305999999999997</v>
      </c>
      <c r="AT71" s="84">
        <v>13.4</v>
      </c>
      <c r="AU71" s="21">
        <f t="shared" si="127"/>
        <v>8.0509999999999984</v>
      </c>
      <c r="AV71" s="21">
        <f t="shared" si="128"/>
        <v>0</v>
      </c>
      <c r="AW71" s="3">
        <f t="shared" si="129"/>
        <v>8.0509999999999984</v>
      </c>
      <c r="AX71" s="3">
        <f t="shared" si="130"/>
        <v>0</v>
      </c>
      <c r="AY71" s="3">
        <f t="shared" si="131"/>
        <v>6.7</v>
      </c>
      <c r="AZ71" s="3">
        <f t="shared" si="132"/>
        <v>0</v>
      </c>
      <c r="BA71" s="4">
        <f t="shared" si="101"/>
        <v>6.7</v>
      </c>
      <c r="BB71" s="4"/>
      <c r="BC71" s="13"/>
      <c r="BD71" s="86" t="s">
        <v>636</v>
      </c>
      <c r="BE71" s="84">
        <v>34.719000000000001</v>
      </c>
      <c r="BF71" s="84">
        <v>35.255000000000003</v>
      </c>
      <c r="BG71" s="84">
        <v>9.6999999999999993</v>
      </c>
      <c r="BH71" s="21">
        <f t="shared" si="133"/>
        <v>5.8758333333333335</v>
      </c>
      <c r="BI71" s="21">
        <f t="shared" si="134"/>
        <v>0</v>
      </c>
      <c r="BJ71" s="3">
        <f t="shared" si="135"/>
        <v>5.8758333333333335</v>
      </c>
      <c r="BK71" s="3">
        <f t="shared" si="136"/>
        <v>0</v>
      </c>
      <c r="BL71" s="3">
        <f t="shared" si="137"/>
        <v>4.8999999999999995</v>
      </c>
      <c r="BM71" s="3">
        <f t="shared" si="138"/>
        <v>0</v>
      </c>
      <c r="BN71" s="4">
        <f t="shared" si="102"/>
        <v>4.8999999999999995</v>
      </c>
      <c r="BO71" s="4"/>
      <c r="BP71" s="13"/>
      <c r="BQ71" s="86" t="s">
        <v>636</v>
      </c>
      <c r="BR71" s="84">
        <v>35.564</v>
      </c>
      <c r="BS71" s="84">
        <v>36.052</v>
      </c>
      <c r="BT71" s="84">
        <v>9.9</v>
      </c>
      <c r="BU71" s="21">
        <f t="shared" si="139"/>
        <v>6.0086666666666666</v>
      </c>
      <c r="BV71" s="21">
        <f t="shared" si="140"/>
        <v>0</v>
      </c>
      <c r="BW71" s="3">
        <f t="shared" si="141"/>
        <v>6.0086666666666666</v>
      </c>
      <c r="BX71" s="3">
        <f t="shared" si="142"/>
        <v>0</v>
      </c>
      <c r="BY71" s="3">
        <f t="shared" si="143"/>
        <v>5</v>
      </c>
      <c r="BZ71" s="3">
        <f t="shared" si="144"/>
        <v>0</v>
      </c>
      <c r="CA71" s="4">
        <f t="shared" si="103"/>
        <v>5</v>
      </c>
      <c r="CB71" s="4"/>
      <c r="CC71" s="13"/>
      <c r="CD71" s="86" t="s">
        <v>636</v>
      </c>
      <c r="CE71" s="84">
        <v>35.462000000000003</v>
      </c>
      <c r="CF71" s="84">
        <v>35.987000000000002</v>
      </c>
      <c r="CG71" s="84">
        <v>9.9</v>
      </c>
      <c r="CH71" s="21">
        <f t="shared" si="145"/>
        <v>5.9978333333333333</v>
      </c>
      <c r="CI71" s="21">
        <f t="shared" si="146"/>
        <v>0</v>
      </c>
      <c r="CJ71" s="3">
        <f t="shared" si="147"/>
        <v>5.9978333333333333</v>
      </c>
      <c r="CK71" s="3">
        <f t="shared" si="148"/>
        <v>0</v>
      </c>
      <c r="CL71" s="3">
        <f t="shared" si="149"/>
        <v>5</v>
      </c>
      <c r="CM71" s="3">
        <f t="shared" si="150"/>
        <v>0</v>
      </c>
      <c r="CN71" s="4">
        <f t="shared" si="104"/>
        <v>5</v>
      </c>
      <c r="CO71" s="4"/>
      <c r="CP71" s="13"/>
      <c r="CQ71" s="86" t="s">
        <v>636</v>
      </c>
      <c r="CR71" s="84">
        <v>36.018000000000001</v>
      </c>
      <c r="CS71" s="84">
        <v>37.000999999999998</v>
      </c>
      <c r="CT71" s="84">
        <v>10.1</v>
      </c>
      <c r="CU71" s="21">
        <f t="shared" si="151"/>
        <v>6.1668333333333329</v>
      </c>
      <c r="CV71" s="21">
        <f t="shared" si="152"/>
        <v>0</v>
      </c>
      <c r="CW71" s="3">
        <f t="shared" si="153"/>
        <v>6.1668333333333329</v>
      </c>
      <c r="CX71" s="3">
        <f t="shared" si="154"/>
        <v>0</v>
      </c>
      <c r="CY71" s="3">
        <f t="shared" si="155"/>
        <v>5.0999999999999996</v>
      </c>
      <c r="CZ71" s="3">
        <f t="shared" si="156"/>
        <v>0</v>
      </c>
      <c r="DA71" s="4">
        <f t="shared" si="105"/>
        <v>5.0999999999999996</v>
      </c>
      <c r="DB71" s="4"/>
      <c r="DC71" s="13"/>
      <c r="DD71" s="86" t="s">
        <v>636</v>
      </c>
      <c r="DE71" s="84">
        <v>34.100999999999999</v>
      </c>
      <c r="DF71" s="84">
        <v>34.627000000000002</v>
      </c>
      <c r="DG71" s="84">
        <v>9.4</v>
      </c>
      <c r="DH71" s="21">
        <f t="shared" si="157"/>
        <v>5.7711666666666668</v>
      </c>
      <c r="DI71" s="21">
        <f t="shared" si="158"/>
        <v>0</v>
      </c>
      <c r="DJ71" s="3">
        <f t="shared" si="159"/>
        <v>5.7711666666666668</v>
      </c>
      <c r="DK71" s="3">
        <f t="shared" si="160"/>
        <v>0</v>
      </c>
      <c r="DL71" s="3">
        <f t="shared" si="161"/>
        <v>4.8000000000000007</v>
      </c>
      <c r="DM71" s="3">
        <f t="shared" si="162"/>
        <v>0</v>
      </c>
      <c r="DN71" s="4">
        <f t="shared" si="106"/>
        <v>4.8000000000000007</v>
      </c>
      <c r="DO71" s="4"/>
      <c r="DP71" s="13"/>
      <c r="DQ71" s="11"/>
      <c r="DR71" s="55" t="str">
        <f t="shared" si="168"/>
        <v>20-03-2026 07:40</v>
      </c>
      <c r="DS71" s="5">
        <f t="shared" si="163"/>
        <v>61.838499999999989</v>
      </c>
      <c r="DT71" s="5">
        <f t="shared" si="164"/>
        <v>0</v>
      </c>
      <c r="DU71" s="6">
        <f t="shared" si="107"/>
        <v>61.838499999999989</v>
      </c>
      <c r="DV71" s="5">
        <f t="shared" si="165"/>
        <v>0</v>
      </c>
      <c r="DW71" s="5">
        <f t="shared" si="166"/>
        <v>51.8</v>
      </c>
      <c r="DX71" s="5">
        <f t="shared" si="167"/>
        <v>0</v>
      </c>
      <c r="DY71" s="6">
        <f t="shared" si="108"/>
        <v>51.8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86" t="s">
        <v>637</v>
      </c>
      <c r="B72" s="184"/>
      <c r="C72" s="185"/>
      <c r="D72" s="12"/>
      <c r="E72" s="84">
        <v>33.581000000000003</v>
      </c>
      <c r="F72" s="84">
        <v>34.098999999999997</v>
      </c>
      <c r="G72" s="84">
        <v>6.7</v>
      </c>
      <c r="H72" s="21">
        <f t="shared" si="109"/>
        <v>5.6831666666666658</v>
      </c>
      <c r="I72" s="3">
        <f t="shared" si="110"/>
        <v>0</v>
      </c>
      <c r="J72" s="3">
        <f t="shared" si="111"/>
        <v>5.6831666666666658</v>
      </c>
      <c r="K72" s="3">
        <f t="shared" si="112"/>
        <v>0</v>
      </c>
      <c r="L72" s="3">
        <f t="shared" si="113"/>
        <v>4</v>
      </c>
      <c r="M72" s="3">
        <f t="shared" si="114"/>
        <v>0</v>
      </c>
      <c r="N72" s="4">
        <f t="shared" si="98"/>
        <v>4</v>
      </c>
      <c r="O72" s="4"/>
      <c r="P72" s="13"/>
      <c r="Q72" s="86" t="s">
        <v>637</v>
      </c>
      <c r="R72" s="84">
        <v>33.204000000000001</v>
      </c>
      <c r="S72" s="84">
        <v>33.795999999999999</v>
      </c>
      <c r="T72" s="84">
        <v>5.7</v>
      </c>
      <c r="U72" s="21">
        <f t="shared" si="115"/>
        <v>5.6326666666666663</v>
      </c>
      <c r="V72" s="3">
        <f t="shared" si="116"/>
        <v>0</v>
      </c>
      <c r="W72" s="3">
        <f t="shared" si="117"/>
        <v>5.6326666666666663</v>
      </c>
      <c r="X72" s="3">
        <f t="shared" si="118"/>
        <v>0</v>
      </c>
      <c r="Y72" s="3">
        <f t="shared" si="119"/>
        <v>4.0999999999999996</v>
      </c>
      <c r="Z72" s="3">
        <f t="shared" si="120"/>
        <v>0</v>
      </c>
      <c r="AA72" s="4">
        <f t="shared" si="99"/>
        <v>4.0999999999999996</v>
      </c>
      <c r="AB72" s="4"/>
      <c r="AC72" s="13"/>
      <c r="AD72" s="86" t="s">
        <v>637</v>
      </c>
      <c r="AE72" s="84">
        <v>33.097000000000001</v>
      </c>
      <c r="AF72" s="84">
        <v>33.625</v>
      </c>
      <c r="AG72" s="84">
        <v>6.7</v>
      </c>
      <c r="AH72" s="21">
        <f t="shared" si="121"/>
        <v>5.6041666666666661</v>
      </c>
      <c r="AI72" s="21">
        <f t="shared" si="122"/>
        <v>0</v>
      </c>
      <c r="AJ72" s="3">
        <f t="shared" si="123"/>
        <v>5.6041666666666661</v>
      </c>
      <c r="AK72" s="3">
        <f t="shared" si="124"/>
        <v>0</v>
      </c>
      <c r="AL72" s="3">
        <f t="shared" si="125"/>
        <v>4</v>
      </c>
      <c r="AM72" s="3">
        <f t="shared" si="126"/>
        <v>0</v>
      </c>
      <c r="AN72" s="4">
        <f t="shared" si="100"/>
        <v>4</v>
      </c>
      <c r="AO72" s="4"/>
      <c r="AP72" s="13"/>
      <c r="AQ72" s="86" t="s">
        <v>637</v>
      </c>
      <c r="AR72" s="84">
        <v>33.192</v>
      </c>
      <c r="AS72" s="84">
        <v>33.718000000000004</v>
      </c>
      <c r="AT72" s="84">
        <v>6.7</v>
      </c>
      <c r="AU72" s="21">
        <f t="shared" si="127"/>
        <v>5.6196666666666673</v>
      </c>
      <c r="AV72" s="21">
        <f t="shared" si="128"/>
        <v>0</v>
      </c>
      <c r="AW72" s="3">
        <f t="shared" si="129"/>
        <v>5.6196666666666673</v>
      </c>
      <c r="AX72" s="3">
        <f t="shared" si="130"/>
        <v>0</v>
      </c>
      <c r="AY72" s="3">
        <f t="shared" si="131"/>
        <v>4</v>
      </c>
      <c r="AZ72" s="3">
        <f t="shared" si="132"/>
        <v>0</v>
      </c>
      <c r="BA72" s="4">
        <f t="shared" si="101"/>
        <v>4</v>
      </c>
      <c r="BB72" s="4"/>
      <c r="BC72" s="13"/>
      <c r="BD72" s="86" t="s">
        <v>637</v>
      </c>
      <c r="BE72" s="84">
        <v>24.370999999999999</v>
      </c>
      <c r="BF72" s="84">
        <v>24.925000000000001</v>
      </c>
      <c r="BG72" s="84">
        <v>4.8</v>
      </c>
      <c r="BH72" s="21">
        <f t="shared" si="133"/>
        <v>4.1541666666666668</v>
      </c>
      <c r="BI72" s="21">
        <f t="shared" si="134"/>
        <v>0</v>
      </c>
      <c r="BJ72" s="3">
        <f t="shared" si="135"/>
        <v>4.1541666666666668</v>
      </c>
      <c r="BK72" s="3">
        <f t="shared" si="136"/>
        <v>0</v>
      </c>
      <c r="BL72" s="3">
        <f t="shared" si="137"/>
        <v>2.9</v>
      </c>
      <c r="BM72" s="3">
        <f t="shared" si="138"/>
        <v>0</v>
      </c>
      <c r="BN72" s="4">
        <f t="shared" si="102"/>
        <v>2.9</v>
      </c>
      <c r="BO72" s="4"/>
      <c r="BP72" s="13"/>
      <c r="BQ72" s="86" t="s">
        <v>637</v>
      </c>
      <c r="BR72" s="84">
        <v>25.071000000000002</v>
      </c>
      <c r="BS72" s="84">
        <v>25.533000000000001</v>
      </c>
      <c r="BT72" s="84">
        <v>4.9000000000000004</v>
      </c>
      <c r="BU72" s="21">
        <f t="shared" si="139"/>
        <v>4.2554999999999996</v>
      </c>
      <c r="BV72" s="21">
        <f t="shared" si="140"/>
        <v>0</v>
      </c>
      <c r="BW72" s="3">
        <f t="shared" si="141"/>
        <v>4.2554999999999996</v>
      </c>
      <c r="BX72" s="3">
        <f t="shared" si="142"/>
        <v>0</v>
      </c>
      <c r="BY72" s="3">
        <f t="shared" si="143"/>
        <v>3.0000000000000004</v>
      </c>
      <c r="BZ72" s="3">
        <f t="shared" si="144"/>
        <v>0</v>
      </c>
      <c r="CA72" s="4">
        <f t="shared" si="103"/>
        <v>3.0000000000000004</v>
      </c>
      <c r="CB72" s="4"/>
      <c r="CC72" s="13"/>
      <c r="CD72" s="86" t="s">
        <v>637</v>
      </c>
      <c r="CE72" s="84">
        <v>25.100999999999999</v>
      </c>
      <c r="CF72" s="84">
        <v>25.571999999999999</v>
      </c>
      <c r="CG72" s="84">
        <v>4.9000000000000004</v>
      </c>
      <c r="CH72" s="21">
        <f t="shared" si="145"/>
        <v>4.2619999999999996</v>
      </c>
      <c r="CI72" s="21">
        <f t="shared" si="146"/>
        <v>0</v>
      </c>
      <c r="CJ72" s="3">
        <f t="shared" si="147"/>
        <v>4.2619999999999996</v>
      </c>
      <c r="CK72" s="3">
        <f t="shared" si="148"/>
        <v>0</v>
      </c>
      <c r="CL72" s="3">
        <f t="shared" si="149"/>
        <v>3.0000000000000004</v>
      </c>
      <c r="CM72" s="3">
        <f t="shared" si="150"/>
        <v>0</v>
      </c>
      <c r="CN72" s="4">
        <f t="shared" si="104"/>
        <v>3.0000000000000004</v>
      </c>
      <c r="CO72" s="4"/>
      <c r="CP72" s="13"/>
      <c r="CQ72" s="86" t="s">
        <v>637</v>
      </c>
      <c r="CR72" s="84">
        <v>25.58</v>
      </c>
      <c r="CS72" s="84">
        <v>26.454000000000001</v>
      </c>
      <c r="CT72" s="84">
        <v>5</v>
      </c>
      <c r="CU72" s="21">
        <f t="shared" si="151"/>
        <v>4.4089999999999998</v>
      </c>
      <c r="CV72" s="21">
        <f t="shared" si="152"/>
        <v>0</v>
      </c>
      <c r="CW72" s="3">
        <f t="shared" si="153"/>
        <v>4.4089999999999998</v>
      </c>
      <c r="CX72" s="3">
        <f t="shared" si="154"/>
        <v>0</v>
      </c>
      <c r="CY72" s="3">
        <f t="shared" si="155"/>
        <v>3</v>
      </c>
      <c r="CZ72" s="3">
        <f t="shared" si="156"/>
        <v>0</v>
      </c>
      <c r="DA72" s="4">
        <f t="shared" si="105"/>
        <v>3</v>
      </c>
      <c r="DB72" s="4"/>
      <c r="DC72" s="13"/>
      <c r="DD72" s="86" t="s">
        <v>637</v>
      </c>
      <c r="DE72" s="84">
        <v>23.568000000000001</v>
      </c>
      <c r="DF72" s="84">
        <v>24.029</v>
      </c>
      <c r="DG72" s="84">
        <v>4.5999999999999996</v>
      </c>
      <c r="DH72" s="21">
        <f t="shared" si="157"/>
        <v>4.004833333333333</v>
      </c>
      <c r="DI72" s="21">
        <f t="shared" si="158"/>
        <v>0</v>
      </c>
      <c r="DJ72" s="3">
        <f t="shared" si="159"/>
        <v>4.004833333333333</v>
      </c>
      <c r="DK72" s="3">
        <f t="shared" si="160"/>
        <v>0</v>
      </c>
      <c r="DL72" s="3">
        <f t="shared" si="161"/>
        <v>2.8</v>
      </c>
      <c r="DM72" s="3">
        <f t="shared" si="162"/>
        <v>0</v>
      </c>
      <c r="DN72" s="4">
        <f t="shared" si="106"/>
        <v>2.8</v>
      </c>
      <c r="DO72" s="4"/>
      <c r="DP72" s="13"/>
      <c r="DQ72" s="11"/>
      <c r="DR72" s="55" t="str">
        <f t="shared" si="168"/>
        <v>20-03-2026 07:30</v>
      </c>
      <c r="DS72" s="5">
        <f t="shared" si="163"/>
        <v>43.625166666666658</v>
      </c>
      <c r="DT72" s="5">
        <f t="shared" si="164"/>
        <v>0</v>
      </c>
      <c r="DU72" s="6">
        <f t="shared" si="107"/>
        <v>43.625166666666658</v>
      </c>
      <c r="DV72" s="5">
        <f t="shared" si="165"/>
        <v>0</v>
      </c>
      <c r="DW72" s="5">
        <f t="shared" si="166"/>
        <v>30.8</v>
      </c>
      <c r="DX72" s="5">
        <f t="shared" si="167"/>
        <v>0</v>
      </c>
      <c r="DY72" s="6">
        <f t="shared" si="108"/>
        <v>30.8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86" t="s">
        <v>638</v>
      </c>
      <c r="B73" s="184"/>
      <c r="C73" s="185"/>
      <c r="D73" s="12"/>
      <c r="E73" s="84">
        <v>16.434000000000001</v>
      </c>
      <c r="F73" s="84">
        <v>16.826000000000001</v>
      </c>
      <c r="G73" s="84">
        <v>2.7</v>
      </c>
      <c r="H73" s="21">
        <f t="shared" si="109"/>
        <v>2.8043333333333331</v>
      </c>
      <c r="I73" s="3">
        <f t="shared" si="110"/>
        <v>0</v>
      </c>
      <c r="J73" s="3">
        <f t="shared" si="111"/>
        <v>2.8043333333333331</v>
      </c>
      <c r="K73" s="3">
        <f t="shared" si="112"/>
        <v>0</v>
      </c>
      <c r="L73" s="3">
        <f t="shared" si="113"/>
        <v>1.9000000000000001</v>
      </c>
      <c r="M73" s="3">
        <f t="shared" si="114"/>
        <v>0</v>
      </c>
      <c r="N73" s="4">
        <f t="shared" si="98"/>
        <v>1.9000000000000001</v>
      </c>
      <c r="O73" s="4"/>
      <c r="P73" s="13"/>
      <c r="Q73" s="86" t="s">
        <v>638</v>
      </c>
      <c r="R73" s="84">
        <v>16.042999999999999</v>
      </c>
      <c r="S73" s="84">
        <v>16.739999999999998</v>
      </c>
      <c r="T73" s="84">
        <v>1.6</v>
      </c>
      <c r="U73" s="21">
        <f t="shared" si="115"/>
        <v>2.7899999999999996</v>
      </c>
      <c r="V73" s="3">
        <f t="shared" si="116"/>
        <v>0</v>
      </c>
      <c r="W73" s="3">
        <f t="shared" si="117"/>
        <v>2.7899999999999996</v>
      </c>
      <c r="X73" s="3">
        <f t="shared" si="118"/>
        <v>0</v>
      </c>
      <c r="Y73" s="3">
        <f t="shared" si="119"/>
        <v>1.6</v>
      </c>
      <c r="Z73" s="3">
        <f t="shared" si="120"/>
        <v>0</v>
      </c>
      <c r="AA73" s="4">
        <f t="shared" si="99"/>
        <v>1.6</v>
      </c>
      <c r="AB73" s="4"/>
      <c r="AC73" s="13"/>
      <c r="AD73" s="86" t="s">
        <v>638</v>
      </c>
      <c r="AE73" s="84">
        <v>16.404</v>
      </c>
      <c r="AF73" s="84">
        <v>16.802</v>
      </c>
      <c r="AG73" s="84">
        <v>2.7</v>
      </c>
      <c r="AH73" s="21">
        <f t="shared" si="121"/>
        <v>2.8003333333333331</v>
      </c>
      <c r="AI73" s="21">
        <f t="shared" si="122"/>
        <v>0</v>
      </c>
      <c r="AJ73" s="3">
        <f t="shared" si="123"/>
        <v>2.8003333333333331</v>
      </c>
      <c r="AK73" s="3">
        <f t="shared" si="124"/>
        <v>0</v>
      </c>
      <c r="AL73" s="3">
        <f t="shared" si="125"/>
        <v>1.9000000000000001</v>
      </c>
      <c r="AM73" s="3">
        <f t="shared" si="126"/>
        <v>0</v>
      </c>
      <c r="AN73" s="4">
        <f t="shared" si="100"/>
        <v>1.9000000000000001</v>
      </c>
      <c r="AO73" s="4"/>
      <c r="AP73" s="13"/>
      <c r="AQ73" s="86" t="s">
        <v>638</v>
      </c>
      <c r="AR73" s="84">
        <v>16.265999999999998</v>
      </c>
      <c r="AS73" s="84">
        <v>16.849</v>
      </c>
      <c r="AT73" s="84">
        <v>2.7</v>
      </c>
      <c r="AU73" s="21">
        <f t="shared" si="127"/>
        <v>2.8081666666666667</v>
      </c>
      <c r="AV73" s="21">
        <f t="shared" si="128"/>
        <v>0</v>
      </c>
      <c r="AW73" s="3">
        <f t="shared" si="129"/>
        <v>2.8081666666666667</v>
      </c>
      <c r="AX73" s="3">
        <f t="shared" si="130"/>
        <v>0</v>
      </c>
      <c r="AY73" s="3">
        <f t="shared" si="131"/>
        <v>1.9000000000000001</v>
      </c>
      <c r="AZ73" s="3">
        <f t="shared" si="132"/>
        <v>0</v>
      </c>
      <c r="BA73" s="4">
        <f t="shared" si="101"/>
        <v>1.9000000000000001</v>
      </c>
      <c r="BB73" s="4"/>
      <c r="BC73" s="13"/>
      <c r="BD73" s="86" t="s">
        <v>638</v>
      </c>
      <c r="BE73" s="84">
        <v>11.94</v>
      </c>
      <c r="BF73" s="84">
        <v>12.561999999999999</v>
      </c>
      <c r="BG73" s="84">
        <v>1.9</v>
      </c>
      <c r="BH73" s="21">
        <f t="shared" si="133"/>
        <v>2.0936666666666666</v>
      </c>
      <c r="BI73" s="21">
        <f t="shared" si="134"/>
        <v>0</v>
      </c>
      <c r="BJ73" s="3">
        <f t="shared" si="135"/>
        <v>2.0936666666666666</v>
      </c>
      <c r="BK73" s="3">
        <f t="shared" si="136"/>
        <v>0</v>
      </c>
      <c r="BL73" s="3">
        <f t="shared" si="137"/>
        <v>1.4</v>
      </c>
      <c r="BM73" s="3">
        <f t="shared" si="138"/>
        <v>0</v>
      </c>
      <c r="BN73" s="4">
        <f t="shared" si="102"/>
        <v>1.4</v>
      </c>
      <c r="BO73" s="4"/>
      <c r="BP73" s="13"/>
      <c r="BQ73" s="86" t="s">
        <v>638</v>
      </c>
      <c r="BR73" s="84">
        <v>12.198</v>
      </c>
      <c r="BS73" s="84">
        <v>12.567</v>
      </c>
      <c r="BT73" s="84">
        <v>1.9</v>
      </c>
      <c r="BU73" s="21">
        <f t="shared" si="139"/>
        <v>2.0945</v>
      </c>
      <c r="BV73" s="21">
        <f t="shared" si="140"/>
        <v>0</v>
      </c>
      <c r="BW73" s="3">
        <f t="shared" si="141"/>
        <v>2.0945</v>
      </c>
      <c r="BX73" s="3">
        <f t="shared" si="142"/>
        <v>0</v>
      </c>
      <c r="BY73" s="3">
        <f t="shared" si="143"/>
        <v>1.4</v>
      </c>
      <c r="BZ73" s="3">
        <f t="shared" si="144"/>
        <v>0</v>
      </c>
      <c r="CA73" s="4">
        <f t="shared" si="103"/>
        <v>1.4</v>
      </c>
      <c r="CB73" s="4"/>
      <c r="CC73" s="13"/>
      <c r="CD73" s="86" t="s">
        <v>638</v>
      </c>
      <c r="CE73" s="84">
        <v>12.25</v>
      </c>
      <c r="CF73" s="84">
        <v>12.625</v>
      </c>
      <c r="CG73" s="84">
        <v>1.9</v>
      </c>
      <c r="CH73" s="21">
        <f t="shared" si="145"/>
        <v>2.1041666666666665</v>
      </c>
      <c r="CI73" s="21">
        <f t="shared" si="146"/>
        <v>0</v>
      </c>
      <c r="CJ73" s="3">
        <f t="shared" si="147"/>
        <v>2.1041666666666665</v>
      </c>
      <c r="CK73" s="3">
        <f t="shared" si="148"/>
        <v>0</v>
      </c>
      <c r="CL73" s="3">
        <f t="shared" si="149"/>
        <v>1.4</v>
      </c>
      <c r="CM73" s="3">
        <f t="shared" si="150"/>
        <v>0</v>
      </c>
      <c r="CN73" s="4">
        <f t="shared" si="104"/>
        <v>1.4</v>
      </c>
      <c r="CO73" s="4"/>
      <c r="CP73" s="13"/>
      <c r="CQ73" s="86" t="s">
        <v>638</v>
      </c>
      <c r="CR73" s="84">
        <v>12.505000000000001</v>
      </c>
      <c r="CS73" s="84">
        <v>13.14</v>
      </c>
      <c r="CT73" s="84">
        <v>2</v>
      </c>
      <c r="CU73" s="21">
        <f t="shared" si="151"/>
        <v>2.19</v>
      </c>
      <c r="CV73" s="21">
        <f t="shared" si="152"/>
        <v>0</v>
      </c>
      <c r="CW73" s="3">
        <f t="shared" si="153"/>
        <v>2.19</v>
      </c>
      <c r="CX73" s="3">
        <f t="shared" si="154"/>
        <v>0</v>
      </c>
      <c r="CY73" s="3">
        <f t="shared" si="155"/>
        <v>1.4</v>
      </c>
      <c r="CZ73" s="3">
        <f t="shared" si="156"/>
        <v>0</v>
      </c>
      <c r="DA73" s="4">
        <f t="shared" si="105"/>
        <v>1.4</v>
      </c>
      <c r="DB73" s="4"/>
      <c r="DC73" s="13"/>
      <c r="DD73" s="86" t="s">
        <v>638</v>
      </c>
      <c r="DE73" s="84">
        <v>11.384</v>
      </c>
      <c r="DF73" s="84">
        <v>11.739000000000001</v>
      </c>
      <c r="DG73" s="84">
        <v>1.8</v>
      </c>
      <c r="DH73" s="21">
        <f t="shared" si="157"/>
        <v>1.9565000000000001</v>
      </c>
      <c r="DI73" s="21">
        <f t="shared" si="158"/>
        <v>0</v>
      </c>
      <c r="DJ73" s="3">
        <f t="shared" si="159"/>
        <v>1.9565000000000001</v>
      </c>
      <c r="DK73" s="3">
        <f t="shared" si="160"/>
        <v>0</v>
      </c>
      <c r="DL73" s="3">
        <f t="shared" si="161"/>
        <v>1.3</v>
      </c>
      <c r="DM73" s="3">
        <f t="shared" si="162"/>
        <v>0</v>
      </c>
      <c r="DN73" s="4">
        <f t="shared" si="106"/>
        <v>1.3</v>
      </c>
      <c r="DO73" s="4"/>
      <c r="DP73" s="13"/>
      <c r="DQ73" s="11"/>
      <c r="DR73" s="55" t="str">
        <f t="shared" si="168"/>
        <v>20-03-2026 07:20</v>
      </c>
      <c r="DS73" s="5">
        <f t="shared" si="163"/>
        <v>21.641666666666666</v>
      </c>
      <c r="DT73" s="5">
        <f t="shared" si="164"/>
        <v>0</v>
      </c>
      <c r="DU73" s="6">
        <f t="shared" si="107"/>
        <v>21.641666666666666</v>
      </c>
      <c r="DV73" s="5">
        <f t="shared" si="165"/>
        <v>0</v>
      </c>
      <c r="DW73" s="5">
        <f t="shared" si="166"/>
        <v>14.200000000000003</v>
      </c>
      <c r="DX73" s="5">
        <f t="shared" si="167"/>
        <v>0</v>
      </c>
      <c r="DY73" s="6">
        <f t="shared" si="108"/>
        <v>14.200000000000003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86" t="s">
        <v>639</v>
      </c>
      <c r="B74" s="184"/>
      <c r="C74" s="185"/>
      <c r="D74" s="12"/>
      <c r="E74" s="84">
        <v>6.4450000000000003</v>
      </c>
      <c r="F74" s="84">
        <v>6.7160000000000002</v>
      </c>
      <c r="G74" s="84">
        <v>0.8</v>
      </c>
      <c r="H74" s="21">
        <f t="shared" si="109"/>
        <v>1.1193333333333333</v>
      </c>
      <c r="I74" s="3">
        <f t="shared" si="110"/>
        <v>0</v>
      </c>
      <c r="J74" s="3">
        <f t="shared" si="111"/>
        <v>1.1193333333333333</v>
      </c>
      <c r="K74" s="3">
        <f t="shared" si="112"/>
        <v>0</v>
      </c>
      <c r="L74" s="3">
        <f t="shared" si="113"/>
        <v>0.70000000000000007</v>
      </c>
      <c r="M74" s="3">
        <f t="shared" si="114"/>
        <v>0</v>
      </c>
      <c r="N74" s="4">
        <f t="shared" si="98"/>
        <v>0.70000000000000007</v>
      </c>
      <c r="O74" s="4"/>
      <c r="P74" s="13"/>
      <c r="Q74" s="86" t="s">
        <v>639</v>
      </c>
      <c r="R74" s="84">
        <v>0</v>
      </c>
      <c r="S74" s="84">
        <v>0</v>
      </c>
      <c r="T74" s="84">
        <v>0</v>
      </c>
      <c r="U74" s="21">
        <f t="shared" si="115"/>
        <v>0</v>
      </c>
      <c r="V74" s="3">
        <f t="shared" si="116"/>
        <v>0</v>
      </c>
      <c r="W74" s="3">
        <f t="shared" si="117"/>
        <v>0</v>
      </c>
      <c r="X74" s="3">
        <f t="shared" si="118"/>
        <v>0</v>
      </c>
      <c r="Y74" s="3">
        <f t="shared" si="119"/>
        <v>0</v>
      </c>
      <c r="Z74" s="3">
        <f t="shared" si="120"/>
        <v>0</v>
      </c>
      <c r="AA74" s="4">
        <f t="shared" si="99"/>
        <v>0</v>
      </c>
      <c r="AB74" s="4"/>
      <c r="AC74" s="13"/>
      <c r="AD74" s="86" t="s">
        <v>639</v>
      </c>
      <c r="AE74" s="84">
        <v>6.3179999999999996</v>
      </c>
      <c r="AF74" s="84">
        <v>6.5890000000000004</v>
      </c>
      <c r="AG74" s="84">
        <v>0.8</v>
      </c>
      <c r="AH74" s="21">
        <f t="shared" si="121"/>
        <v>1.0981666666666667</v>
      </c>
      <c r="AI74" s="21">
        <f t="shared" si="122"/>
        <v>0</v>
      </c>
      <c r="AJ74" s="3">
        <f t="shared" si="123"/>
        <v>1.0981666666666667</v>
      </c>
      <c r="AK74" s="3">
        <f t="shared" si="124"/>
        <v>0</v>
      </c>
      <c r="AL74" s="3">
        <f t="shared" si="125"/>
        <v>0.70000000000000007</v>
      </c>
      <c r="AM74" s="3">
        <f t="shared" si="126"/>
        <v>0</v>
      </c>
      <c r="AN74" s="4">
        <f t="shared" si="100"/>
        <v>0.70000000000000007</v>
      </c>
      <c r="AO74" s="4"/>
      <c r="AP74" s="13"/>
      <c r="AQ74" s="86" t="s">
        <v>639</v>
      </c>
      <c r="AR74" s="84">
        <v>6.3609999999999998</v>
      </c>
      <c r="AS74" s="84">
        <v>7.14</v>
      </c>
      <c r="AT74" s="84">
        <v>0.8</v>
      </c>
      <c r="AU74" s="21">
        <f t="shared" si="127"/>
        <v>1.19</v>
      </c>
      <c r="AV74" s="21">
        <f t="shared" si="128"/>
        <v>0</v>
      </c>
      <c r="AW74" s="3">
        <f t="shared" si="129"/>
        <v>1.19</v>
      </c>
      <c r="AX74" s="3">
        <f t="shared" si="130"/>
        <v>0</v>
      </c>
      <c r="AY74" s="3">
        <f t="shared" si="131"/>
        <v>0.70000000000000007</v>
      </c>
      <c r="AZ74" s="3">
        <f t="shared" si="132"/>
        <v>0</v>
      </c>
      <c r="BA74" s="4">
        <f t="shared" si="101"/>
        <v>0.70000000000000007</v>
      </c>
      <c r="BB74" s="4"/>
      <c r="BC74" s="13"/>
      <c r="BD74" s="86" t="s">
        <v>639</v>
      </c>
      <c r="BE74" s="84">
        <v>4.5810000000000004</v>
      </c>
      <c r="BF74" s="84">
        <v>5.2480000000000002</v>
      </c>
      <c r="BG74" s="84">
        <v>0.5</v>
      </c>
      <c r="BH74" s="21">
        <f t="shared" si="133"/>
        <v>0.8746666666666667</v>
      </c>
      <c r="BI74" s="21">
        <f t="shared" si="134"/>
        <v>0</v>
      </c>
      <c r="BJ74" s="3">
        <f t="shared" si="135"/>
        <v>0.8746666666666667</v>
      </c>
      <c r="BK74" s="3">
        <f t="shared" si="136"/>
        <v>0</v>
      </c>
      <c r="BL74" s="3">
        <f t="shared" si="137"/>
        <v>0.5</v>
      </c>
      <c r="BM74" s="3">
        <f t="shared" si="138"/>
        <v>0</v>
      </c>
      <c r="BN74" s="4">
        <f t="shared" si="102"/>
        <v>0.5</v>
      </c>
      <c r="BO74" s="4"/>
      <c r="BP74" s="13"/>
      <c r="BQ74" s="86" t="s">
        <v>639</v>
      </c>
      <c r="BR74" s="84">
        <v>4.5819999999999999</v>
      </c>
      <c r="BS74" s="84">
        <v>4.7919999999999998</v>
      </c>
      <c r="BT74" s="84">
        <v>0.5</v>
      </c>
      <c r="BU74" s="21">
        <f t="shared" si="139"/>
        <v>0.79866666666666664</v>
      </c>
      <c r="BV74" s="21">
        <f t="shared" si="140"/>
        <v>0</v>
      </c>
      <c r="BW74" s="3">
        <f t="shared" si="141"/>
        <v>0.79866666666666664</v>
      </c>
      <c r="BX74" s="3">
        <f t="shared" si="142"/>
        <v>0</v>
      </c>
      <c r="BY74" s="3">
        <f t="shared" si="143"/>
        <v>0.5</v>
      </c>
      <c r="BZ74" s="3">
        <f t="shared" si="144"/>
        <v>0</v>
      </c>
      <c r="CA74" s="4">
        <f t="shared" si="103"/>
        <v>0.5</v>
      </c>
      <c r="CB74" s="4"/>
      <c r="CC74" s="13"/>
      <c r="CD74" s="86" t="s">
        <v>639</v>
      </c>
      <c r="CE74" s="84">
        <v>4.5860000000000003</v>
      </c>
      <c r="CF74" s="84">
        <v>4.7720000000000002</v>
      </c>
      <c r="CG74" s="84">
        <v>0.5</v>
      </c>
      <c r="CH74" s="21">
        <f t="shared" si="145"/>
        <v>0.79533333333333334</v>
      </c>
      <c r="CI74" s="21">
        <f t="shared" si="146"/>
        <v>0</v>
      </c>
      <c r="CJ74" s="3">
        <f t="shared" si="147"/>
        <v>0.79533333333333334</v>
      </c>
      <c r="CK74" s="3">
        <f t="shared" si="148"/>
        <v>0</v>
      </c>
      <c r="CL74" s="3">
        <f t="shared" si="149"/>
        <v>0.5</v>
      </c>
      <c r="CM74" s="3">
        <f t="shared" si="150"/>
        <v>0</v>
      </c>
      <c r="CN74" s="4">
        <f t="shared" si="104"/>
        <v>0.5</v>
      </c>
      <c r="CO74" s="4"/>
      <c r="CP74" s="13"/>
      <c r="CQ74" s="86" t="s">
        <v>639</v>
      </c>
      <c r="CR74" s="84">
        <v>4.6749999999999998</v>
      </c>
      <c r="CS74" s="84">
        <v>4.9020000000000001</v>
      </c>
      <c r="CT74" s="84">
        <v>0.6</v>
      </c>
      <c r="CU74" s="21">
        <f t="shared" si="151"/>
        <v>0.81699999999999995</v>
      </c>
      <c r="CV74" s="21">
        <f t="shared" si="152"/>
        <v>0</v>
      </c>
      <c r="CW74" s="3">
        <f t="shared" si="153"/>
        <v>0.81699999999999995</v>
      </c>
      <c r="CX74" s="3">
        <f t="shared" si="154"/>
        <v>0</v>
      </c>
      <c r="CY74" s="3">
        <f t="shared" si="155"/>
        <v>0.6</v>
      </c>
      <c r="CZ74" s="3">
        <f t="shared" si="156"/>
        <v>0</v>
      </c>
      <c r="DA74" s="4">
        <f t="shared" si="105"/>
        <v>0.6</v>
      </c>
      <c r="DB74" s="4"/>
      <c r="DC74" s="13"/>
      <c r="DD74" s="86" t="s">
        <v>639</v>
      </c>
      <c r="DE74" s="84">
        <v>4.335</v>
      </c>
      <c r="DF74" s="84">
        <v>4.5339999999999998</v>
      </c>
      <c r="DG74" s="84">
        <v>0.5</v>
      </c>
      <c r="DH74" s="21">
        <f t="shared" si="157"/>
        <v>0.7556666666666666</v>
      </c>
      <c r="DI74" s="21">
        <f t="shared" si="158"/>
        <v>0</v>
      </c>
      <c r="DJ74" s="3">
        <f t="shared" si="159"/>
        <v>0.7556666666666666</v>
      </c>
      <c r="DK74" s="3">
        <f t="shared" si="160"/>
        <v>0</v>
      </c>
      <c r="DL74" s="3">
        <f t="shared" si="161"/>
        <v>0.5</v>
      </c>
      <c r="DM74" s="3">
        <f t="shared" si="162"/>
        <v>0</v>
      </c>
      <c r="DN74" s="4">
        <f t="shared" si="106"/>
        <v>0.5</v>
      </c>
      <c r="DO74" s="4"/>
      <c r="DP74" s="13"/>
      <c r="DQ74" s="11"/>
      <c r="DR74" s="55" t="str">
        <f t="shared" si="168"/>
        <v>20-03-2026 07:10</v>
      </c>
      <c r="DS74" s="5">
        <f t="shared" si="163"/>
        <v>7.4488333333333339</v>
      </c>
      <c r="DT74" s="5">
        <f t="shared" si="164"/>
        <v>0</v>
      </c>
      <c r="DU74" s="6">
        <f t="shared" si="107"/>
        <v>7.4488333333333339</v>
      </c>
      <c r="DV74" s="5">
        <f t="shared" si="165"/>
        <v>0</v>
      </c>
      <c r="DW74" s="5">
        <f t="shared" si="166"/>
        <v>4.7</v>
      </c>
      <c r="DX74" s="5">
        <f t="shared" si="167"/>
        <v>0</v>
      </c>
      <c r="DY74" s="6">
        <f t="shared" si="108"/>
        <v>4.7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86" t="s">
        <v>640</v>
      </c>
      <c r="B75" s="184"/>
      <c r="C75" s="185"/>
      <c r="D75" s="12"/>
      <c r="E75" s="84">
        <v>3.1720000000000002</v>
      </c>
      <c r="F75" s="84">
        <v>3.3540000000000001</v>
      </c>
      <c r="G75" s="84">
        <v>0.1</v>
      </c>
      <c r="H75" s="21">
        <f t="shared" si="109"/>
        <v>0.55899999999999994</v>
      </c>
      <c r="I75" s="3">
        <f t="shared" si="110"/>
        <v>0</v>
      </c>
      <c r="J75" s="3">
        <f t="shared" si="111"/>
        <v>0.55899999999999994</v>
      </c>
      <c r="K75" s="3">
        <f t="shared" si="112"/>
        <v>0</v>
      </c>
      <c r="L75" s="3">
        <f t="shared" si="113"/>
        <v>0.1</v>
      </c>
      <c r="M75" s="3">
        <f t="shared" si="114"/>
        <v>0</v>
      </c>
      <c r="N75" s="4">
        <f t="shared" si="98"/>
        <v>0.1</v>
      </c>
      <c r="O75" s="4"/>
      <c r="P75" s="13"/>
      <c r="Q75" s="86" t="s">
        <v>640</v>
      </c>
      <c r="R75" s="84">
        <v>0</v>
      </c>
      <c r="S75" s="84">
        <v>0</v>
      </c>
      <c r="T75" s="84">
        <v>0</v>
      </c>
      <c r="U75" s="21">
        <f t="shared" si="115"/>
        <v>0</v>
      </c>
      <c r="V75" s="3">
        <f t="shared" si="116"/>
        <v>0</v>
      </c>
      <c r="W75" s="3">
        <f t="shared" si="117"/>
        <v>0</v>
      </c>
      <c r="X75" s="3">
        <f t="shared" si="118"/>
        <v>0</v>
      </c>
      <c r="Y75" s="3">
        <f t="shared" si="119"/>
        <v>0</v>
      </c>
      <c r="Z75" s="3">
        <f t="shared" si="120"/>
        <v>0</v>
      </c>
      <c r="AA75" s="4">
        <f t="shared" si="99"/>
        <v>0</v>
      </c>
      <c r="AB75" s="4"/>
      <c r="AC75" s="13"/>
      <c r="AD75" s="86" t="s">
        <v>640</v>
      </c>
      <c r="AE75" s="84">
        <v>3.153</v>
      </c>
      <c r="AF75" s="84">
        <v>3.31</v>
      </c>
      <c r="AG75" s="84">
        <v>0.1</v>
      </c>
      <c r="AH75" s="21">
        <f t="shared" si="121"/>
        <v>0.55166666666666664</v>
      </c>
      <c r="AI75" s="21">
        <f t="shared" si="122"/>
        <v>0</v>
      </c>
      <c r="AJ75" s="3">
        <f t="shared" si="123"/>
        <v>0.55166666666666664</v>
      </c>
      <c r="AK75" s="3">
        <f t="shared" si="124"/>
        <v>0</v>
      </c>
      <c r="AL75" s="3">
        <f t="shared" si="125"/>
        <v>0.1</v>
      </c>
      <c r="AM75" s="3">
        <f t="shared" si="126"/>
        <v>0</v>
      </c>
      <c r="AN75" s="4">
        <f t="shared" si="100"/>
        <v>0.1</v>
      </c>
      <c r="AO75" s="4"/>
      <c r="AP75" s="13"/>
      <c r="AQ75" s="86" t="s">
        <v>640</v>
      </c>
      <c r="AR75" s="84">
        <v>3.1320000000000001</v>
      </c>
      <c r="AS75" s="84">
        <v>3.8730000000000002</v>
      </c>
      <c r="AT75" s="84">
        <v>0.1</v>
      </c>
      <c r="AU75" s="21">
        <f t="shared" si="127"/>
        <v>0.64549999999999996</v>
      </c>
      <c r="AV75" s="21">
        <f t="shared" si="128"/>
        <v>0</v>
      </c>
      <c r="AW75" s="3">
        <f t="shared" si="129"/>
        <v>0.64549999999999996</v>
      </c>
      <c r="AX75" s="3">
        <f t="shared" si="130"/>
        <v>0</v>
      </c>
      <c r="AY75" s="3">
        <f t="shared" si="131"/>
        <v>0.1</v>
      </c>
      <c r="AZ75" s="3">
        <f t="shared" si="132"/>
        <v>0</v>
      </c>
      <c r="BA75" s="4">
        <f t="shared" si="101"/>
        <v>0.1</v>
      </c>
      <c r="BB75" s="4"/>
      <c r="BC75" s="13"/>
      <c r="BD75" s="86" t="s">
        <v>640</v>
      </c>
      <c r="BE75" s="84">
        <v>2.202</v>
      </c>
      <c r="BF75" s="84">
        <v>2.8460000000000001</v>
      </c>
      <c r="BG75" s="84">
        <v>0</v>
      </c>
      <c r="BH75" s="21">
        <f t="shared" si="133"/>
        <v>0.47433333333333333</v>
      </c>
      <c r="BI75" s="21">
        <f t="shared" si="134"/>
        <v>0</v>
      </c>
      <c r="BJ75" s="3">
        <f t="shared" si="135"/>
        <v>0.47433333333333333</v>
      </c>
      <c r="BK75" s="3">
        <f t="shared" si="136"/>
        <v>0</v>
      </c>
      <c r="BL75" s="3">
        <f t="shared" si="137"/>
        <v>0</v>
      </c>
      <c r="BM75" s="3">
        <f t="shared" si="138"/>
        <v>0</v>
      </c>
      <c r="BN75" s="4">
        <f t="shared" si="102"/>
        <v>0</v>
      </c>
      <c r="BO75" s="4"/>
      <c r="BP75" s="13"/>
      <c r="BQ75" s="86" t="s">
        <v>640</v>
      </c>
      <c r="BR75" s="84">
        <v>2.1890000000000001</v>
      </c>
      <c r="BS75" s="84">
        <v>2.3010000000000002</v>
      </c>
      <c r="BT75" s="84">
        <v>0</v>
      </c>
      <c r="BU75" s="21">
        <f t="shared" si="139"/>
        <v>0.38350000000000001</v>
      </c>
      <c r="BV75" s="21">
        <f t="shared" si="140"/>
        <v>0</v>
      </c>
      <c r="BW75" s="3">
        <f t="shared" si="141"/>
        <v>0.38350000000000001</v>
      </c>
      <c r="BX75" s="3">
        <f t="shared" si="142"/>
        <v>0</v>
      </c>
      <c r="BY75" s="3">
        <f t="shared" si="143"/>
        <v>0</v>
      </c>
      <c r="BZ75" s="3">
        <f t="shared" si="144"/>
        <v>0</v>
      </c>
      <c r="CA75" s="4">
        <f t="shared" si="103"/>
        <v>0</v>
      </c>
      <c r="CB75" s="4"/>
      <c r="CC75" s="13"/>
      <c r="CD75" s="86" t="s">
        <v>640</v>
      </c>
      <c r="CE75" s="84">
        <v>2.226</v>
      </c>
      <c r="CF75" s="84">
        <v>2.34</v>
      </c>
      <c r="CG75" s="84">
        <v>0</v>
      </c>
      <c r="CH75" s="21">
        <f t="shared" si="145"/>
        <v>0.38999999999999996</v>
      </c>
      <c r="CI75" s="21">
        <f t="shared" si="146"/>
        <v>0</v>
      </c>
      <c r="CJ75" s="3">
        <f t="shared" si="147"/>
        <v>0.38999999999999996</v>
      </c>
      <c r="CK75" s="3">
        <f t="shared" si="148"/>
        <v>0</v>
      </c>
      <c r="CL75" s="3">
        <f t="shared" si="149"/>
        <v>0</v>
      </c>
      <c r="CM75" s="3">
        <f t="shared" si="150"/>
        <v>0</v>
      </c>
      <c r="CN75" s="4">
        <f t="shared" si="104"/>
        <v>0</v>
      </c>
      <c r="CO75" s="4"/>
      <c r="CP75" s="13"/>
      <c r="CQ75" s="86" t="s">
        <v>640</v>
      </c>
      <c r="CR75" s="84">
        <v>2.2989999999999999</v>
      </c>
      <c r="CS75" s="84">
        <v>2.6789999999999998</v>
      </c>
      <c r="CT75" s="84">
        <v>0</v>
      </c>
      <c r="CU75" s="21">
        <f t="shared" si="151"/>
        <v>0.44649999999999995</v>
      </c>
      <c r="CV75" s="21">
        <f t="shared" si="152"/>
        <v>0</v>
      </c>
      <c r="CW75" s="3">
        <f t="shared" si="153"/>
        <v>0.44649999999999995</v>
      </c>
      <c r="CX75" s="3">
        <f t="shared" si="154"/>
        <v>0</v>
      </c>
      <c r="CY75" s="3">
        <f t="shared" si="155"/>
        <v>0</v>
      </c>
      <c r="CZ75" s="3">
        <f t="shared" si="156"/>
        <v>0</v>
      </c>
      <c r="DA75" s="4">
        <f t="shared" si="105"/>
        <v>0</v>
      </c>
      <c r="DB75" s="4"/>
      <c r="DC75" s="13"/>
      <c r="DD75" s="86" t="s">
        <v>640</v>
      </c>
      <c r="DE75" s="84">
        <v>2.016</v>
      </c>
      <c r="DF75" s="84">
        <v>2.12</v>
      </c>
      <c r="DG75" s="84">
        <v>0</v>
      </c>
      <c r="DH75" s="21">
        <f t="shared" si="157"/>
        <v>0.35333333333333333</v>
      </c>
      <c r="DI75" s="21">
        <f t="shared" si="158"/>
        <v>0</v>
      </c>
      <c r="DJ75" s="3">
        <f t="shared" si="159"/>
        <v>0.35333333333333333</v>
      </c>
      <c r="DK75" s="3">
        <f t="shared" si="160"/>
        <v>0</v>
      </c>
      <c r="DL75" s="3">
        <f t="shared" si="161"/>
        <v>0</v>
      </c>
      <c r="DM75" s="3">
        <f t="shared" si="162"/>
        <v>0</v>
      </c>
      <c r="DN75" s="4">
        <f t="shared" si="106"/>
        <v>0</v>
      </c>
      <c r="DO75" s="4"/>
      <c r="DP75" s="13"/>
      <c r="DQ75" s="11"/>
      <c r="DR75" s="55" t="str">
        <f t="shared" si="168"/>
        <v>20-03-2026 07:00</v>
      </c>
      <c r="DS75" s="5">
        <f t="shared" si="163"/>
        <v>3.8038333333333334</v>
      </c>
      <c r="DT75" s="5">
        <f t="shared" si="164"/>
        <v>0</v>
      </c>
      <c r="DU75" s="6">
        <f t="shared" si="107"/>
        <v>3.8038333333333334</v>
      </c>
      <c r="DV75" s="5">
        <f t="shared" si="165"/>
        <v>0</v>
      </c>
      <c r="DW75" s="5">
        <f t="shared" si="166"/>
        <v>0.30000000000000004</v>
      </c>
      <c r="DX75" s="5">
        <f t="shared" si="167"/>
        <v>0</v>
      </c>
      <c r="DY75" s="6">
        <f t="shared" si="108"/>
        <v>0.30000000000000004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130"/>
      <c r="B76" s="130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19601.634666666654</v>
      </c>
      <c r="DT76" s="14" t="e">
        <f t="shared" si="169"/>
        <v>#VALUE!</v>
      </c>
      <c r="DU76" s="14" t="e">
        <f t="shared" si="169"/>
        <v>#VALUE!</v>
      </c>
      <c r="DV76" s="14"/>
      <c r="DW76" s="14">
        <f>SUM(DW3:DW75)</f>
        <v>19258.600000000006</v>
      </c>
      <c r="DX76" s="14" t="e">
        <f>SUM(DX3:DX75)</f>
        <v>#VALUE!</v>
      </c>
      <c r="DY76" s="15" t="e">
        <f>SUM(DY3:DY75)</f>
        <v>#VALUE!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x14ac:dyDescent="0.35">
      <c r="A77" s="129"/>
      <c r="B77" s="129"/>
      <c r="C77" s="167"/>
      <c r="D77" s="167"/>
      <c r="E77" s="167">
        <f>SUM(E3:E75)</f>
        <v>15077.888999999999</v>
      </c>
      <c r="F77" s="167"/>
      <c r="G77" s="167">
        <f>SUM(G3:G75)</f>
        <v>94672</v>
      </c>
      <c r="H77" s="167"/>
      <c r="I77" s="167"/>
      <c r="J77" s="167"/>
      <c r="K77" s="167"/>
      <c r="L77" s="167">
        <f>SUM(L3:L75)</f>
        <v>2490.2000000000003</v>
      </c>
      <c r="M77" s="167" t="e">
        <f>SUM(M3:M75)</f>
        <v>#VALUE!</v>
      </c>
      <c r="N77" s="167" t="e">
        <f>SUM(N3:N75)</f>
        <v>#VALUE!</v>
      </c>
      <c r="O77" s="167">
        <f>AVERAGE(O27:O57)</f>
        <v>0.98504668456590638</v>
      </c>
      <c r="P77" s="1"/>
      <c r="Q77" s="8"/>
      <c r="R77" s="167">
        <f>SUM(R3:R75)</f>
        <v>14747.346999999998</v>
      </c>
      <c r="S77" s="167"/>
      <c r="T77" s="167">
        <f>SUM(T3:T75)</f>
        <v>95445.4</v>
      </c>
      <c r="U77" s="167"/>
      <c r="V77" s="167"/>
      <c r="W77" s="167"/>
      <c r="X77" s="167"/>
      <c r="Y77" s="167">
        <f>SUM(Y3:Y75)</f>
        <v>2514.6000000000008</v>
      </c>
      <c r="Z77" s="167" t="e">
        <f>SUM(Z3:Z75)</f>
        <v>#VALUE!</v>
      </c>
      <c r="AA77" s="167" t="e">
        <f>SUM(AA3:AA75)</f>
        <v>#VALUE!</v>
      </c>
      <c r="AB77" s="167">
        <f>AVERAGE(AB27:AB57)</f>
        <v>0.98328063835356538</v>
      </c>
      <c r="AC77" s="1"/>
      <c r="AD77" s="8"/>
      <c r="AE77" s="167">
        <f>SUM(AE3:AE75)</f>
        <v>14912.776</v>
      </c>
      <c r="AF77" s="167"/>
      <c r="AG77" s="167">
        <f>SUM(AG3:AG75)</f>
        <v>94058.800000000017</v>
      </c>
      <c r="AH77" s="167"/>
      <c r="AI77" s="167"/>
      <c r="AJ77" s="167"/>
      <c r="AK77" s="167"/>
      <c r="AL77" s="167">
        <f>SUM(AL3:AL75)</f>
        <v>2476.4999999999995</v>
      </c>
      <c r="AM77" s="167" t="e">
        <f t="shared" ref="AM77" si="170">SUM(AM3:AM75)</f>
        <v>#VALUE!</v>
      </c>
      <c r="AN77" s="167" t="e">
        <f>SUM(AN3:AN75)</f>
        <v>#VALUE!</v>
      </c>
      <c r="AO77" s="167">
        <f>AVERAGE(AO27:AO57)</f>
        <v>0.97439998758780455</v>
      </c>
      <c r="AP77" s="1"/>
      <c r="AQ77" s="8"/>
      <c r="AR77" s="167">
        <f>SUM(AR3:AR75)</f>
        <v>15001.455000000004</v>
      </c>
      <c r="AS77" s="167"/>
      <c r="AT77" s="167">
        <f>SUM(AT3:AT75)</f>
        <v>95259.499999999985</v>
      </c>
      <c r="AU77" s="167"/>
      <c r="AV77" s="167"/>
      <c r="AX77" s="167"/>
      <c r="AY77" s="167">
        <f>SUM(AY3:AY75)</f>
        <v>2506.4999999999991</v>
      </c>
      <c r="AZ77" s="167" t="e">
        <f t="shared" ref="AZ77" si="171">SUM(AZ3:AZ75)</f>
        <v>#VALUE!</v>
      </c>
      <c r="BA77" s="167" t="e">
        <f>SUM(BA3:BA75)</f>
        <v>#VALUE!</v>
      </c>
      <c r="BB77" s="167">
        <f>AVERAGE(BB27:BB57)</f>
        <v>0.98630974460489462</v>
      </c>
      <c r="BC77" s="1"/>
      <c r="BD77" s="8"/>
      <c r="BE77" s="167">
        <f>SUM(BE3:BE75)</f>
        <v>11316.415999999999</v>
      </c>
      <c r="BF77" s="167"/>
      <c r="BG77" s="167">
        <f>SUM(BG3:BG75)</f>
        <v>71171.900000000009</v>
      </c>
      <c r="BH77" s="167"/>
      <c r="BI77" s="167"/>
      <c r="BK77" s="167"/>
      <c r="BL77" s="167">
        <f t="shared" ref="BL77" si="172">SUM(BL3:BL75)</f>
        <v>1876.9000000000005</v>
      </c>
      <c r="BM77" s="167" t="e">
        <f>SUM(BM3:BM75)</f>
        <v>#VALUE!</v>
      </c>
      <c r="BN77" s="167" t="e">
        <f>SUM(BN3:BN75)</f>
        <v>#VALUE!</v>
      </c>
      <c r="BO77" s="167">
        <f>AVERAGE(BO27:BO57)</f>
        <v>0.9846965551077218</v>
      </c>
      <c r="BP77" s="1"/>
      <c r="BQ77" s="8"/>
      <c r="BR77" s="167">
        <f>SUM(BR3:BR75)</f>
        <v>11206.400000000003</v>
      </c>
      <c r="BS77" s="167"/>
      <c r="BT77" s="167">
        <f>SUM(BT3:BT75)</f>
        <v>71098.999999999971</v>
      </c>
      <c r="BU77" s="167"/>
      <c r="BV77" s="167"/>
      <c r="BX77" s="167"/>
      <c r="BY77" s="167">
        <f>SUM(BY3:BY75)</f>
        <v>1870</v>
      </c>
      <c r="BZ77" s="167" t="e">
        <f t="shared" ref="BZ77" si="173">SUM(BZ3:BZ75)</f>
        <v>#VALUE!</v>
      </c>
      <c r="CA77" s="167" t="e">
        <f>SUM(CA3:CA75)</f>
        <v>#VALUE!</v>
      </c>
      <c r="CB77" s="167">
        <f>AVERAGE(CB27:CB57)</f>
        <v>0.98251356523334621</v>
      </c>
      <c r="CC77" s="1"/>
      <c r="CD77" s="8"/>
      <c r="CE77" s="167">
        <f>SUM(CE3:CE75)</f>
        <v>11259.914999999999</v>
      </c>
      <c r="CF77" s="167"/>
      <c r="CG77" s="167">
        <f>SUM(CG3:CG75)</f>
        <v>70900.39999999998</v>
      </c>
      <c r="CH77" s="167"/>
      <c r="CI77" s="167"/>
      <c r="CK77" s="167"/>
      <c r="CL77" s="167">
        <f>SUM(CL3:CL75)</f>
        <v>1864.8000000000004</v>
      </c>
      <c r="CM77" s="167" t="e">
        <f t="shared" ref="CM77" si="174">SUM(CM3:CM75)</f>
        <v>#VALUE!</v>
      </c>
      <c r="CN77" s="167" t="e">
        <f>SUM(CN3:CN75)</f>
        <v>#VALUE!</v>
      </c>
      <c r="CO77" s="167">
        <f>AVERAGE(CO27:CO57)</f>
        <v>0.98119665701023628</v>
      </c>
      <c r="CP77" s="1"/>
      <c r="CQ77" s="8"/>
      <c r="CR77" s="167">
        <f>SUM(CR3:CR75)</f>
        <v>11300.931999999999</v>
      </c>
      <c r="CS77" s="167"/>
      <c r="CT77" s="167">
        <f>SUM(CT3:CT75)</f>
        <v>71443.60000000002</v>
      </c>
      <c r="CU77" s="167"/>
      <c r="CV77" s="167"/>
      <c r="CX77" s="167"/>
      <c r="CY77" s="167">
        <f>SUM(CY3:CY75)</f>
        <v>1876.9999999999998</v>
      </c>
      <c r="CZ77" s="167" t="e">
        <f t="shared" ref="CZ77" si="175">SUM(CZ3:CZ75)</f>
        <v>#VALUE!</v>
      </c>
      <c r="DA77" s="167" t="e">
        <f>SUM(DA3:DA75)</f>
        <v>#VALUE!</v>
      </c>
      <c r="DB77" s="167">
        <f>AVERAGE(DB27:DB57)</f>
        <v>0.97092467772229285</v>
      </c>
      <c r="DC77" s="1"/>
      <c r="DD77" s="8"/>
      <c r="DE77" s="167">
        <f>SUM(DE3:DE75)</f>
        <v>10698.574999999997</v>
      </c>
      <c r="DF77" s="167"/>
      <c r="DG77" s="167">
        <f>SUM(DG3:DG75)</f>
        <v>67809.500000000029</v>
      </c>
      <c r="DH77" s="167"/>
      <c r="DI77" s="167"/>
      <c r="DK77" s="167"/>
      <c r="DL77" s="167">
        <f>SUM(DL3:DL75)</f>
        <v>1782.1</v>
      </c>
      <c r="DM77" s="167" t="e">
        <f t="shared" ref="DM77:DN77" si="176">SUM(DM3:DM75)</f>
        <v>#VALUE!</v>
      </c>
      <c r="DN77" s="167" t="e">
        <f t="shared" si="176"/>
        <v>#VALUE!</v>
      </c>
      <c r="DO77" s="167">
        <f>AVERAGE(DO27:DO57)</f>
        <v>0.98497762801883104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  <row r="78" spans="1:138" x14ac:dyDescent="0.35">
      <c r="A78" s="129"/>
      <c r="B78" s="129"/>
    </row>
  </sheetData>
  <mergeCells count="12">
    <mergeCell ref="BQ1:CA1"/>
    <mergeCell ref="CD1:CN1"/>
    <mergeCell ref="CQ1:DA1"/>
    <mergeCell ref="DD1:DN1"/>
    <mergeCell ref="DV1:DY1"/>
    <mergeCell ref="B3:C75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C76:U77 AC76:AN77 AP76:AV77 AX76:BA77 BC76:BI77 BK76:BN77 BP76:BV77 BX76:CA77 CC76:CI77 CK76:CN77 CP76:CV77 CX76:DA77 DC76:DI77 DK76:DN77 DP76:DV77">
    <cfRule type="cellIs" dxfId="117" priority="18" operator="lessThan">
      <formula>0</formula>
    </cfRule>
  </conditionalFormatting>
  <conditionalFormatting sqref="AJ3:AN75">
    <cfRule type="cellIs" dxfId="116" priority="7" operator="lessThan">
      <formula>0</formula>
    </cfRule>
  </conditionalFormatting>
  <conditionalFormatting sqref="AW3:BA75">
    <cfRule type="cellIs" dxfId="115" priority="6" operator="lessThan">
      <formula>0</formula>
    </cfRule>
  </conditionalFormatting>
  <conditionalFormatting sqref="BJ3:BN75">
    <cfRule type="cellIs" dxfId="114" priority="5" operator="lessThan">
      <formula>0</formula>
    </cfRule>
  </conditionalFormatting>
  <conditionalFormatting sqref="BW3:CA75">
    <cfRule type="cellIs" dxfId="113" priority="4" operator="lessThan">
      <formula>0</formula>
    </cfRule>
  </conditionalFormatting>
  <conditionalFormatting sqref="CJ3:CN75">
    <cfRule type="cellIs" dxfId="112" priority="3" operator="lessThan">
      <formula>0</formula>
    </cfRule>
  </conditionalFormatting>
  <conditionalFormatting sqref="CW3:DA75">
    <cfRule type="cellIs" dxfId="111" priority="2" operator="lessThan">
      <formula>0</formula>
    </cfRule>
  </conditionalFormatting>
  <conditionalFormatting sqref="DJ3:DN75">
    <cfRule type="cellIs" dxfId="110" priority="1" operator="lessThan">
      <formula>0</formula>
    </cfRule>
  </conditionalFormatting>
  <conditionalFormatting sqref="DS3:DV75">
    <cfRule type="cellIs" dxfId="109" priority="8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B17E-7698-4A25-ACA2-11DED5E9EE06}">
  <dimension ref="A1:EH77"/>
  <sheetViews>
    <sheetView topLeftCell="DT1" workbookViewId="0">
      <selection activeCell="DW77" sqref="DW77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6.1796875" bestFit="1" customWidth="1"/>
    <col min="127" max="127" width="23" customWidth="1"/>
    <col min="132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32"/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86" t="s">
        <v>641</v>
      </c>
      <c r="B3" s="184" t="s">
        <v>568</v>
      </c>
      <c r="C3" s="185"/>
      <c r="D3" s="12"/>
      <c r="E3" s="84">
        <v>5.3999999999999999E-2</v>
      </c>
      <c r="F3" s="84">
        <v>8.6999999999999994E-2</v>
      </c>
      <c r="G3" s="84">
        <v>2096.1</v>
      </c>
      <c r="H3" s="21">
        <f>F3*(10/60)</f>
        <v>1.4499999999999999E-2</v>
      </c>
      <c r="I3" s="3" t="e">
        <f xml:space="preserve"> (B3/1000)*(10/60)*412.02*(1-0.0035*(C3-25))*0.9459</f>
        <v>#VALUE!</v>
      </c>
      <c r="J3" s="3" t="e">
        <f>H3-I3</f>
        <v>#VALUE!</v>
      </c>
      <c r="K3" s="3" t="e">
        <f xml:space="preserve"> (B3/1000)*412.02*(1-0.0035*(C3-25))*0.9459</f>
        <v>#VALUE!</v>
      </c>
      <c r="L3" s="3">
        <f>G3-G4</f>
        <v>0</v>
      </c>
      <c r="M3" s="3" t="e">
        <f>( B3/1000)*(10/60)*412.02*(1-0.0035*(C3-25))*0.9459*0.9857</f>
        <v>#VALUE!</v>
      </c>
      <c r="N3" s="4" t="e">
        <f t="shared" ref="N3:N34" si="0">L3-M3</f>
        <v>#VALUE!</v>
      </c>
      <c r="O3" s="4"/>
      <c r="P3" s="13"/>
      <c r="Q3" s="86" t="s">
        <v>641</v>
      </c>
      <c r="R3" s="84">
        <v>7.1999999999999995E-2</v>
      </c>
      <c r="S3" s="84">
        <v>0.17199999999999999</v>
      </c>
      <c r="T3" s="84">
        <v>2116.5</v>
      </c>
      <c r="U3" s="21">
        <f>S3*(10/60)</f>
        <v>2.8666666666666663E-2</v>
      </c>
      <c r="V3" s="3" t="e">
        <f xml:space="preserve"> (B3/1000)*(10/60)*412.02*(1-0.0035*(C3-25))*0.9459</f>
        <v>#VALUE!</v>
      </c>
      <c r="W3" s="3" t="e">
        <f>U3-V3</f>
        <v>#VALUE!</v>
      </c>
      <c r="X3" s="3" t="e">
        <f xml:space="preserve"> (B3/1000)*412.02*(1-0.0035*(C3-25))*0.9459</f>
        <v>#VALUE!</v>
      </c>
      <c r="Y3" s="3">
        <f>T3-T4</f>
        <v>9.9999999999909051E-2</v>
      </c>
      <c r="Z3" s="3" t="e">
        <f>( B3/1000)*(10/60)*412.02*(1-0.0035*(C3-25))*0.9459*0.9857</f>
        <v>#VALUE!</v>
      </c>
      <c r="AA3" s="4" t="e">
        <f t="shared" ref="AA3:AA34" si="1">Y3-Z3</f>
        <v>#VALUE!</v>
      </c>
      <c r="AB3" s="4"/>
      <c r="AC3" s="13"/>
      <c r="AD3" s="86" t="s">
        <v>641</v>
      </c>
      <c r="AE3" s="84">
        <v>6.9000000000000006E-2</v>
      </c>
      <c r="AF3" s="84">
        <v>9.4E-2</v>
      </c>
      <c r="AG3" s="84">
        <v>2084.1999999999998</v>
      </c>
      <c r="AH3" s="21">
        <f>AF3*(10/60)</f>
        <v>1.5666666666666666E-2</v>
      </c>
      <c r="AI3" s="21" t="e">
        <f xml:space="preserve"> (B3/1000)*(10/60)*412.02*(1-0.0035*(C3-25))*0.9459</f>
        <v>#VALUE!</v>
      </c>
      <c r="AJ3" s="3" t="e">
        <f>AH3-AI3</f>
        <v>#VALUE!</v>
      </c>
      <c r="AK3" s="3" t="e">
        <f xml:space="preserve"> (B3/1000)*412.02*(1-0.0035*(C3-25))*0.9459</f>
        <v>#VALUE!</v>
      </c>
      <c r="AL3" s="3">
        <v>0</v>
      </c>
      <c r="AM3" s="3" t="e">
        <f>( B3/1000)*(10/60)*412.02*(1-0.0035*(C3-25))*0.9459*0.9857</f>
        <v>#VALUE!</v>
      </c>
      <c r="AN3" s="4" t="e">
        <f t="shared" ref="AN3:AN34" si="2">AL3-AM3</f>
        <v>#VALUE!</v>
      </c>
      <c r="AO3" s="4"/>
      <c r="AP3" s="13"/>
      <c r="AQ3" s="86" t="s">
        <v>641</v>
      </c>
      <c r="AR3" s="84">
        <v>7.4999999999999997E-2</v>
      </c>
      <c r="AS3" s="84">
        <v>0.23</v>
      </c>
      <c r="AT3" s="84">
        <v>2100.6999999999998</v>
      </c>
      <c r="AU3" s="21">
        <f>AS3*(10/60)</f>
        <v>3.833333333333333E-2</v>
      </c>
      <c r="AV3" s="21" t="e">
        <f xml:space="preserve"> (B3/1000)*(10/60)*412.02*(1-0.0035*(C3-25))*0.9459</f>
        <v>#VALUE!</v>
      </c>
      <c r="AW3" s="3" t="e">
        <f>AU3-AV3</f>
        <v>#VALUE!</v>
      </c>
      <c r="AX3" s="3" t="e">
        <f xml:space="preserve"> (B3/1000)*412.02*(1-0.0035*(C3-25))*0.9459</f>
        <v>#VALUE!</v>
      </c>
      <c r="AY3" s="3">
        <v>0</v>
      </c>
      <c r="AZ3" s="3" t="e">
        <f>( B3/1000)*(10/60)*412.02*(1-0.0035*(C3-25))*0.9459*0.9857</f>
        <v>#VALUE!</v>
      </c>
      <c r="BA3" s="4" t="e">
        <f t="shared" ref="BA3:BA34" si="3">AY3-AZ3</f>
        <v>#VALUE!</v>
      </c>
      <c r="BB3" s="4"/>
      <c r="BC3" s="13"/>
      <c r="BD3" s="86" t="s">
        <v>641</v>
      </c>
      <c r="BE3" s="84">
        <v>9.8000000000000004E-2</v>
      </c>
      <c r="BF3" s="84">
        <v>0.10299999999999999</v>
      </c>
      <c r="BG3" s="84">
        <v>1571.8</v>
      </c>
      <c r="BH3" s="21">
        <f>BF3*(10/60)</f>
        <v>1.7166666666666663E-2</v>
      </c>
      <c r="BI3" s="21" t="e">
        <f xml:space="preserve"> (B3/1000)*(10/60)*305.2*(1-0.0035*(C3-25))*0.9459</f>
        <v>#VALUE!</v>
      </c>
      <c r="BJ3" s="3" t="e">
        <f>BH3-BI3</f>
        <v>#VALUE!</v>
      </c>
      <c r="BK3" s="3" t="e">
        <f xml:space="preserve"> (B3/1000)*305.2*(1-0.0035*(C3-25))*0.9459</f>
        <v>#VALUE!</v>
      </c>
      <c r="BL3" s="3">
        <v>0</v>
      </c>
      <c r="BM3" s="3" t="e">
        <f>( B3/1000)*(10/60)*305.2*(1-0.0035*(C3-25))*0.9459*0.9857</f>
        <v>#VALUE!</v>
      </c>
      <c r="BN3" s="4" t="e">
        <f t="shared" ref="BN3:BN34" si="4">BL3-BM3</f>
        <v>#VALUE!</v>
      </c>
      <c r="BO3" s="4"/>
      <c r="BP3" s="13"/>
      <c r="BQ3" s="86" t="s">
        <v>641</v>
      </c>
      <c r="BR3" s="84">
        <v>0.08</v>
      </c>
      <c r="BS3" s="84">
        <v>0.10199999999999999</v>
      </c>
      <c r="BT3" s="84">
        <v>1560.7</v>
      </c>
      <c r="BU3" s="21">
        <f>BS3*(10/60)</f>
        <v>1.6999999999999998E-2</v>
      </c>
      <c r="BV3" s="21" t="e">
        <f xml:space="preserve"> (B3/1000)*(10/60)*305.2*(1-0.0035*(C3-25))*0.9459</f>
        <v>#VALUE!</v>
      </c>
      <c r="BW3" s="3" t="e">
        <f>BU3-BV3</f>
        <v>#VALUE!</v>
      </c>
      <c r="BX3" s="3" t="e">
        <f xml:space="preserve"> (B3/1000)*305.2*(1-0.0035*(C3-25))*0.9459</f>
        <v>#VALUE!</v>
      </c>
      <c r="BY3" s="3">
        <v>0</v>
      </c>
      <c r="BZ3" s="3" t="e">
        <f>( B3/1000)*(10/60)*305.2*(1-0.0035*(C3-25))*0.9459*0.9857</f>
        <v>#VALUE!</v>
      </c>
      <c r="CA3" s="4" t="e">
        <f t="shared" ref="CA3:CA34" si="5" xml:space="preserve"> BY3-BZ3</f>
        <v>#VALUE!</v>
      </c>
      <c r="CB3" s="4"/>
      <c r="CC3" s="13"/>
      <c r="CD3" s="86" t="s">
        <v>641</v>
      </c>
      <c r="CE3" s="84">
        <v>6.9000000000000006E-2</v>
      </c>
      <c r="CF3" s="84">
        <v>9.8000000000000004E-2</v>
      </c>
      <c r="CG3" s="84">
        <v>1558.4</v>
      </c>
      <c r="CH3" s="21">
        <f>CF3*(10/60)</f>
        <v>1.6333333333333332E-2</v>
      </c>
      <c r="CI3" s="21" t="e">
        <f xml:space="preserve"> (B3/1000)*(10/60)*305.2*(1-0.0035*(C3-25))*0.9459</f>
        <v>#VALUE!</v>
      </c>
      <c r="CJ3" s="3" t="e">
        <f>CH3-CI3</f>
        <v>#VALUE!</v>
      </c>
      <c r="CK3" s="3" t="e">
        <f xml:space="preserve"> (B3/1000)*305.2*(1-0.0035*(C3-25))*0.9459</f>
        <v>#VALUE!</v>
      </c>
      <c r="CL3" s="3">
        <v>0</v>
      </c>
      <c r="CM3" s="3" t="e">
        <f>( B3/1000)*(10/60)*305.2*(1-0.0035*(C3-25))*0.9459*0.9857</f>
        <v>#VALUE!</v>
      </c>
      <c r="CN3" s="4" t="e">
        <f t="shared" ref="CN3:CN34" si="6">CL3-CM3</f>
        <v>#VALUE!</v>
      </c>
      <c r="CO3" s="4"/>
      <c r="CP3" s="13"/>
      <c r="CQ3" s="86" t="s">
        <v>641</v>
      </c>
      <c r="CR3" s="84">
        <v>0.06</v>
      </c>
      <c r="CS3" s="84">
        <v>0.16900000000000001</v>
      </c>
      <c r="CT3" s="84">
        <v>1566.6</v>
      </c>
      <c r="CU3" s="21">
        <f>CS3*(10/60)</f>
        <v>2.8166666666666666E-2</v>
      </c>
      <c r="CV3" s="21" t="e">
        <f xml:space="preserve"> (B3/1000)*(10/60)*305.2*(1-0.0035*(C3-25))*0.9459</f>
        <v>#VALUE!</v>
      </c>
      <c r="CW3" s="3" t="e">
        <f>CU3-CV3</f>
        <v>#VALUE!</v>
      </c>
      <c r="CX3" s="3" t="e">
        <f xml:space="preserve"> (B3/1000)*305.2*(1-0.0035*(C3-25))*0.9459</f>
        <v>#VALUE!</v>
      </c>
      <c r="CY3" s="3">
        <v>0</v>
      </c>
      <c r="CZ3" s="3" t="e">
        <f>( B3/1000)*(10/60)*305.2*(1-0.0035*(C3-25))*0.9459*0.9857</f>
        <v>#VALUE!</v>
      </c>
      <c r="DA3" s="4" t="e">
        <f t="shared" ref="DA3:DA34" si="7">CY3-CZ3</f>
        <v>#VALUE!</v>
      </c>
      <c r="DB3" s="4"/>
      <c r="DC3" s="13"/>
      <c r="DD3" s="86" t="s">
        <v>641</v>
      </c>
      <c r="DE3" s="84">
        <v>6.7000000000000004E-2</v>
      </c>
      <c r="DF3" s="84">
        <v>7.0000000000000007E-2</v>
      </c>
      <c r="DG3" s="84">
        <v>1483</v>
      </c>
      <c r="DH3" s="21">
        <f>DF3*(10/60)</f>
        <v>1.1666666666666667E-2</v>
      </c>
      <c r="DI3" s="21" t="e">
        <f xml:space="preserve"> (B3/1000)*(10/60)*290.36*(1-0.0035*(C3-25))*0.9459</f>
        <v>#VALUE!</v>
      </c>
      <c r="DJ3" s="3" t="e">
        <f>DH3-DI3</f>
        <v>#VALUE!</v>
      </c>
      <c r="DK3" s="3" t="e">
        <f xml:space="preserve"> (B3/1000)*290.36*(1-0.0035*(C3-25))*0.9459</f>
        <v>#VALUE!</v>
      </c>
      <c r="DL3" s="3">
        <v>0</v>
      </c>
      <c r="DM3" s="3" t="e">
        <f>( B3/1000)*(10/60)*290.36*(1-0.0035*(C3-25))*0.9459*0.9857</f>
        <v>#VALUE!</v>
      </c>
      <c r="DN3" s="4" t="e">
        <f t="shared" ref="DN3:DN34" si="8" xml:space="preserve"> DL3-DM3</f>
        <v>#VALUE!</v>
      </c>
      <c r="DO3" s="4"/>
      <c r="DP3" s="13"/>
      <c r="DQ3" s="11"/>
      <c r="DR3" s="55" t="str">
        <f>A3</f>
        <v>21-03-2026 19:00</v>
      </c>
      <c r="DS3" s="5">
        <f>H3+U3+AH3+AU3+BH3+BU3+CH3+CU3+DH3</f>
        <v>0.18749999999999997</v>
      </c>
      <c r="DT3" s="5" t="e">
        <f>I3+V3+AI3+AV3+BI3+BV3+CI3+CV3+DI3</f>
        <v>#VALUE!</v>
      </c>
      <c r="DU3" s="6" t="e">
        <f t="shared" ref="DU3:DU34" si="9">DS3-DT3</f>
        <v>#VALUE!</v>
      </c>
      <c r="DV3" s="5" t="e">
        <f>K3+X3+AK3+AX3+BK3+BX3+CK3+CX3+DK3</f>
        <v>#VALUE!</v>
      </c>
      <c r="DW3" s="5">
        <f>L3+Y3+AL3+AY3+BL3+BY3+CL3+CY3+DL3</f>
        <v>9.9999999999909051E-2</v>
      </c>
      <c r="DX3" s="5" t="e">
        <f>M3+Z3+AM3+AZ3+BM3+BZ3+CM3+CZ3+DM3</f>
        <v>#VALUE!</v>
      </c>
      <c r="DY3" s="6" t="e">
        <f t="shared" ref="DY3:DY34" si="10">DW3-DX3</f>
        <v>#VALUE!</v>
      </c>
      <c r="DZ3" s="11"/>
      <c r="EA3" s="65">
        <v>1</v>
      </c>
      <c r="EB3" s="74">
        <f>O77</f>
        <v>0.97825365858457791</v>
      </c>
      <c r="EC3" s="11"/>
      <c r="ED3" s="11"/>
      <c r="EE3" s="11"/>
      <c r="EF3" s="11"/>
      <c r="EG3" s="11"/>
      <c r="EH3" s="11"/>
    </row>
    <row r="4" spans="1:138" ht="21" x14ac:dyDescent="0.5">
      <c r="A4" s="86" t="s">
        <v>642</v>
      </c>
      <c r="B4" s="184"/>
      <c r="C4" s="185"/>
      <c r="D4" s="12"/>
      <c r="E4" s="84">
        <v>0.443</v>
      </c>
      <c r="F4" s="84">
        <v>0.46600000000000003</v>
      </c>
      <c r="G4" s="84">
        <v>2096.1</v>
      </c>
      <c r="H4" s="21">
        <f t="shared" ref="H4:H67" si="11">F4*(10/60)</f>
        <v>7.7666666666666662E-2</v>
      </c>
      <c r="I4" s="3">
        <f t="shared" ref="I4:I67" si="12" xml:space="preserve"> (B4/1000)*(10/60)*412.02*(1-0.0035*(C4-25))*0.9459</f>
        <v>0</v>
      </c>
      <c r="J4" s="3">
        <f t="shared" ref="J4:J67" si="13">H4-I4</f>
        <v>7.7666666666666662E-2</v>
      </c>
      <c r="K4" s="3">
        <f t="shared" ref="K4:K67" si="14" xml:space="preserve"> (B4/1000)*412.02*(1-0.0035*(C4-25))*0.9459</f>
        <v>0</v>
      </c>
      <c r="L4" s="3">
        <f t="shared" ref="L4:L67" si="15">G4-G5</f>
        <v>0.29999999999972715</v>
      </c>
      <c r="M4" s="3">
        <f t="shared" ref="M4:M67" si="16">( B4/1000)*(10/60)*412.02*(1-0.0035*(C4-25))*0.9459*0.9857</f>
        <v>0</v>
      </c>
      <c r="N4" s="4">
        <f t="shared" si="0"/>
        <v>0.29999999999972715</v>
      </c>
      <c r="O4" s="4"/>
      <c r="P4" s="13"/>
      <c r="Q4" s="86" t="s">
        <v>642</v>
      </c>
      <c r="R4" s="84">
        <v>0.56699999999999995</v>
      </c>
      <c r="S4" s="84">
        <v>1.155</v>
      </c>
      <c r="T4" s="84">
        <v>2116.4</v>
      </c>
      <c r="U4" s="21">
        <f t="shared" ref="U4:U67" si="17">S4*(10/60)</f>
        <v>0.1925</v>
      </c>
      <c r="V4" s="3">
        <f t="shared" ref="V4:V67" si="18" xml:space="preserve"> (B4/1000)*(10/60)*412.02*(1-0.0035*(C4-25))*0.9459</f>
        <v>0</v>
      </c>
      <c r="W4" s="3">
        <f t="shared" ref="W4:W67" si="19">U4-V4</f>
        <v>0.1925</v>
      </c>
      <c r="X4" s="3">
        <f t="shared" ref="X4:X67" si="20" xml:space="preserve"> (B4/1000)*412.02*(1-0.0035*(C4-25))*0.9459</f>
        <v>0</v>
      </c>
      <c r="Y4" s="3">
        <f t="shared" ref="Y4:Y67" si="21">T4-T5</f>
        <v>0.3000000000001819</v>
      </c>
      <c r="Z4" s="3">
        <f t="shared" ref="Z4:Z67" si="22">( B4/1000)*(10/60)*412.02*(1-0.0035*(C4-25))*0.9459*0.9857</f>
        <v>0</v>
      </c>
      <c r="AA4" s="4">
        <f t="shared" si="1"/>
        <v>0.3000000000001819</v>
      </c>
      <c r="AB4" s="4"/>
      <c r="AC4" s="13"/>
      <c r="AD4" s="86" t="s">
        <v>642</v>
      </c>
      <c r="AE4" s="84">
        <v>0.45300000000000001</v>
      </c>
      <c r="AF4" s="84">
        <v>0.47599999999999998</v>
      </c>
      <c r="AG4" s="84">
        <v>2084.1999999999998</v>
      </c>
      <c r="AH4" s="21">
        <f t="shared" ref="AH4:AH67" si="23">AF4*(10/60)</f>
        <v>7.9333333333333325E-2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7.9333333333333325E-2</v>
      </c>
      <c r="AK4" s="3">
        <f t="shared" ref="AK4:AK67" si="26" xml:space="preserve"> (B4/1000)*412.02*(1-0.0035*(C4-25))*0.9459</f>
        <v>0</v>
      </c>
      <c r="AL4" s="3">
        <f t="shared" ref="AL4:AL67" si="27">AG4-AG5</f>
        <v>0.29999999999972715</v>
      </c>
      <c r="AM4" s="3">
        <f t="shared" ref="AM4:AM67" si="28">( B4/1000)*(10/60)*412.02*(1-0.0035*(C4-25))*0.9459*0.9857</f>
        <v>0</v>
      </c>
      <c r="AN4" s="4">
        <f t="shared" si="2"/>
        <v>0.29999999999972715</v>
      </c>
      <c r="AO4" s="4"/>
      <c r="AP4" s="13"/>
      <c r="AQ4" s="86" t="s">
        <v>642</v>
      </c>
      <c r="AR4" s="84">
        <v>0.46300000000000002</v>
      </c>
      <c r="AS4" s="84">
        <v>1.032</v>
      </c>
      <c r="AT4" s="84">
        <v>2100.6</v>
      </c>
      <c r="AU4" s="21">
        <f t="shared" ref="AU4:AU67" si="29">AS4*(10/60)</f>
        <v>0.17199999999999999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0.17199999999999999</v>
      </c>
      <c r="AX4" s="3">
        <f t="shared" ref="AX4:AX67" si="32" xml:space="preserve"> (B4/1000)*412.02*(1-0.0035*(C4-25))*0.9459</f>
        <v>0</v>
      </c>
      <c r="AY4" s="3">
        <f t="shared" ref="AY4:AY35" si="33">AT4-AT5</f>
        <v>0.29999999999972715</v>
      </c>
      <c r="AZ4" s="3">
        <f t="shared" ref="AZ4:AZ67" si="34">( B4/1000)*(10/60)*412.02*(1-0.0035*(C4-25))*0.9459*0.9857</f>
        <v>0</v>
      </c>
      <c r="BA4" s="4">
        <f t="shared" si="3"/>
        <v>0.29999999999972715</v>
      </c>
      <c r="BB4" s="4"/>
      <c r="BC4" s="13"/>
      <c r="BD4" s="86" t="s">
        <v>642</v>
      </c>
      <c r="BE4" s="84">
        <v>0.20399999999999999</v>
      </c>
      <c r="BF4" s="84">
        <v>0.44400000000000001</v>
      </c>
      <c r="BG4" s="84">
        <v>1571.8</v>
      </c>
      <c r="BH4" s="21">
        <f t="shared" ref="BH4:BH67" si="35">BF4*(10/60)</f>
        <v>7.3999999999999996E-2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7.3999999999999996E-2</v>
      </c>
      <c r="BK4" s="3">
        <f t="shared" ref="BK4:BK67" si="38" xml:space="preserve"> (B4/1000)*305.2*(1-0.0035*(C4-25))*0.9459</f>
        <v>0</v>
      </c>
      <c r="BL4" s="3">
        <f t="shared" ref="BL4:BL67" si="39">BG4-BG5</f>
        <v>0.20000000000004547</v>
      </c>
      <c r="BM4" s="3">
        <f t="shared" ref="BM4:BM67" si="40">( B4/1000)*(10/60)*305.2*(1-0.0035*(C4-25))*0.9459*0.9857</f>
        <v>0</v>
      </c>
      <c r="BN4" s="4">
        <f t="shared" si="4"/>
        <v>0.20000000000004547</v>
      </c>
      <c r="BO4" s="4"/>
      <c r="BP4" s="13"/>
      <c r="BQ4" s="86" t="s">
        <v>642</v>
      </c>
      <c r="BR4" s="84">
        <v>0.17399999999999999</v>
      </c>
      <c r="BS4" s="84">
        <v>0.183</v>
      </c>
      <c r="BT4" s="84">
        <v>1560.7</v>
      </c>
      <c r="BU4" s="21">
        <f t="shared" ref="BU4:BU67" si="41">BS4*(10/60)</f>
        <v>3.0499999999999999E-2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3.0499999999999999E-2</v>
      </c>
      <c r="BX4" s="3">
        <f t="shared" ref="BX4:BX67" si="44" xml:space="preserve"> (B4/1000)*305.2*(1-0.0035*(C4-25))*0.9459</f>
        <v>0</v>
      </c>
      <c r="BY4" s="3">
        <f t="shared" ref="BY4:BY35" si="45">BT4-BT5</f>
        <v>0.20000000000004547</v>
      </c>
      <c r="BZ4" s="3">
        <f t="shared" ref="BZ4:BZ67" si="46">( B4/1000)*(10/60)*305.2*(1-0.0035*(C4-25))*0.9459*0.9857</f>
        <v>0</v>
      </c>
      <c r="CA4" s="4">
        <f t="shared" si="5"/>
        <v>0.20000000000004547</v>
      </c>
      <c r="CB4" s="4"/>
      <c r="CC4" s="13"/>
      <c r="CD4" s="86" t="s">
        <v>642</v>
      </c>
      <c r="CE4" s="84">
        <v>7.2999999999999995E-2</v>
      </c>
      <c r="CF4" s="84">
        <v>0.09</v>
      </c>
      <c r="CG4" s="84">
        <v>1558.4</v>
      </c>
      <c r="CH4" s="21">
        <f t="shared" ref="CH4:CH67" si="47">CF4*(10/60)</f>
        <v>1.4999999999999999E-2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1.4999999999999999E-2</v>
      </c>
      <c r="CK4" s="3">
        <f t="shared" ref="CK4:CK67" si="50" xml:space="preserve"> (B4/1000)*305.2*(1-0.0035*(C4-25))*0.9459</f>
        <v>0</v>
      </c>
      <c r="CL4" s="3">
        <f t="shared" ref="CL4:CL35" si="51">CG4-CG5</f>
        <v>0.20000000000004547</v>
      </c>
      <c r="CM4" s="3">
        <f t="shared" ref="CM4:CM67" si="52">( B4/1000)*(10/60)*305.2*(1-0.0035*(C4-25))*0.9459*0.9857</f>
        <v>0</v>
      </c>
      <c r="CN4" s="4">
        <f t="shared" si="6"/>
        <v>0.20000000000004547</v>
      </c>
      <c r="CO4" s="4"/>
      <c r="CP4" s="13"/>
      <c r="CQ4" s="86" t="s">
        <v>642</v>
      </c>
      <c r="CR4" s="84">
        <v>0.30599999999999999</v>
      </c>
      <c r="CS4" s="84">
        <v>0.72199999999999998</v>
      </c>
      <c r="CT4" s="84">
        <v>1566.6</v>
      </c>
      <c r="CU4" s="21">
        <f t="shared" ref="CU4:CU67" si="53">CS4*(10/60)</f>
        <v>0.12033333333333332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0.12033333333333332</v>
      </c>
      <c r="CX4" s="3">
        <f t="shared" ref="CX4:CX67" si="56" xml:space="preserve"> (B4/1000)*305.2*(1-0.0035*(C4-25))*0.9459</f>
        <v>0</v>
      </c>
      <c r="CY4" s="3">
        <f t="shared" ref="CY4:CY35" si="57">CT4-CT5</f>
        <v>0.29999999999995453</v>
      </c>
      <c r="CZ4" s="3">
        <f t="shared" ref="CZ4:CZ67" si="58">( B4/1000)*(10/60)*305.2*(1-0.0035*(C4-25))*0.9459*0.9857</f>
        <v>0</v>
      </c>
      <c r="DA4" s="4">
        <f t="shared" si="7"/>
        <v>0.29999999999995453</v>
      </c>
      <c r="DB4" s="4"/>
      <c r="DC4" s="13"/>
      <c r="DD4" s="86" t="s">
        <v>642</v>
      </c>
      <c r="DE4" s="84">
        <v>0.14699999999999999</v>
      </c>
      <c r="DF4" s="84">
        <v>0.155</v>
      </c>
      <c r="DG4" s="84">
        <v>1483</v>
      </c>
      <c r="DH4" s="21">
        <f t="shared" ref="DH4:DH67" si="59">DF4*(10/60)</f>
        <v>2.5833333333333333E-2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2.5833333333333333E-2</v>
      </c>
      <c r="DK4" s="3">
        <f t="shared" ref="DK4:DK67" si="62" xml:space="preserve"> (B4/1000)*290.36*(1-0.0035*(C4-25))*0.9459</f>
        <v>0</v>
      </c>
      <c r="DL4" s="3">
        <f t="shared" ref="DL4:DL35" si="63">DG4-DG5</f>
        <v>0.20000000000004547</v>
      </c>
      <c r="DM4" s="3">
        <f t="shared" ref="DM4:DM67" si="64">( B4/1000)*(10/60)*290.36*(1-0.0035*(C4-25))*0.9459*0.9857</f>
        <v>0</v>
      </c>
      <c r="DN4" s="4">
        <f t="shared" si="8"/>
        <v>0.20000000000004547</v>
      </c>
      <c r="DO4" s="4"/>
      <c r="DP4" s="13"/>
      <c r="DQ4" s="11"/>
      <c r="DR4" s="55" t="str">
        <f>A4</f>
        <v>21-03-2026 18:50</v>
      </c>
      <c r="DS4" s="5">
        <f t="shared" ref="DS4:DS35" si="65">H4+U4+AH4+AU4+BH4+BU4+CH4+CU4+DH4</f>
        <v>0.78716666666666657</v>
      </c>
      <c r="DT4" s="5">
        <f t="shared" ref="DT4:DT67" si="66">I4+V4+AI4+AV4+BI4+BV4+CI4+CV4+DI4</f>
        <v>0</v>
      </c>
      <c r="DU4" s="6">
        <f t="shared" si="9"/>
        <v>0.78716666666666657</v>
      </c>
      <c r="DV4" s="5">
        <f t="shared" ref="DV4:DV67" si="67">K4+X4+AK4+AX4+BK4+BX4+CK4+CX4+DK4</f>
        <v>0</v>
      </c>
      <c r="DW4" s="5">
        <f t="shared" ref="DW4:DW35" si="68">L4+Y4+AL4+AY4+BL4+BY4+CL4+CY4+DL4</f>
        <v>2.2999999999994998</v>
      </c>
      <c r="DX4" s="5">
        <f t="shared" ref="DX4:DX67" si="69">M4+Z4+AM4+AZ4+BM4+BZ4+CM4+CZ4+DM4</f>
        <v>0</v>
      </c>
      <c r="DY4" s="6">
        <f t="shared" si="10"/>
        <v>2.2999999999994998</v>
      </c>
      <c r="DZ4" s="11"/>
      <c r="EA4" s="65">
        <v>2</v>
      </c>
      <c r="EB4" s="74">
        <f>AB77</f>
        <v>0.98588593461330976</v>
      </c>
      <c r="EC4" s="11"/>
      <c r="ED4" s="11"/>
      <c r="EE4" s="11"/>
      <c r="EF4" s="11"/>
      <c r="EG4" s="11"/>
      <c r="EH4" s="11"/>
    </row>
    <row r="5" spans="1:138" ht="21" x14ac:dyDescent="0.5">
      <c r="A5" s="86" t="s">
        <v>643</v>
      </c>
      <c r="B5" s="184"/>
      <c r="C5" s="185"/>
      <c r="D5" s="12"/>
      <c r="E5" s="84">
        <v>2.9449999999999998</v>
      </c>
      <c r="F5" s="84">
        <v>3.0960000000000001</v>
      </c>
      <c r="G5" s="84">
        <v>2095.8000000000002</v>
      </c>
      <c r="H5" s="21">
        <f t="shared" si="11"/>
        <v>0.51600000000000001</v>
      </c>
      <c r="I5" s="3">
        <f t="shared" si="12"/>
        <v>0</v>
      </c>
      <c r="J5" s="3">
        <f t="shared" si="13"/>
        <v>0.51600000000000001</v>
      </c>
      <c r="K5" s="3">
        <f t="shared" si="14"/>
        <v>0</v>
      </c>
      <c r="L5" s="3">
        <f t="shared" si="15"/>
        <v>0.70000000000027285</v>
      </c>
      <c r="M5" s="3">
        <f t="shared" si="16"/>
        <v>0</v>
      </c>
      <c r="N5" s="4">
        <f t="shared" si="0"/>
        <v>0.70000000000027285</v>
      </c>
      <c r="O5" s="4"/>
      <c r="P5" s="13"/>
      <c r="Q5" s="86" t="s">
        <v>643</v>
      </c>
      <c r="R5" s="84">
        <v>3.1850000000000001</v>
      </c>
      <c r="S5" s="84">
        <v>3.7130000000000001</v>
      </c>
      <c r="T5" s="84">
        <v>2116.1</v>
      </c>
      <c r="U5" s="21">
        <f t="shared" si="17"/>
        <v>0.61883333333333335</v>
      </c>
      <c r="V5" s="3">
        <f t="shared" si="18"/>
        <v>0</v>
      </c>
      <c r="W5" s="3">
        <f t="shared" si="19"/>
        <v>0.61883333333333335</v>
      </c>
      <c r="X5" s="3">
        <f t="shared" si="20"/>
        <v>0</v>
      </c>
      <c r="Y5" s="3">
        <f t="shared" si="21"/>
        <v>0.6999999999998181</v>
      </c>
      <c r="Z5" s="3">
        <f t="shared" si="22"/>
        <v>0</v>
      </c>
      <c r="AA5" s="4">
        <f t="shared" si="1"/>
        <v>0.6999999999998181</v>
      </c>
      <c r="AB5" s="4"/>
      <c r="AC5" s="13"/>
      <c r="AD5" s="86" t="s">
        <v>643</v>
      </c>
      <c r="AE5" s="84">
        <v>2.94</v>
      </c>
      <c r="AF5" s="84">
        <v>3.0939999999999999</v>
      </c>
      <c r="AG5" s="84">
        <v>2083.9</v>
      </c>
      <c r="AH5" s="21">
        <f t="shared" si="23"/>
        <v>0.51566666666666661</v>
      </c>
      <c r="AI5" s="21">
        <f t="shared" si="24"/>
        <v>0</v>
      </c>
      <c r="AJ5" s="3">
        <f t="shared" si="25"/>
        <v>0.51566666666666661</v>
      </c>
      <c r="AK5" s="3">
        <f t="shared" si="26"/>
        <v>0</v>
      </c>
      <c r="AL5" s="3">
        <f t="shared" si="27"/>
        <v>0.70000000000027285</v>
      </c>
      <c r="AM5" s="3">
        <f t="shared" si="28"/>
        <v>0</v>
      </c>
      <c r="AN5" s="4">
        <f t="shared" si="2"/>
        <v>0.70000000000027285</v>
      </c>
      <c r="AO5" s="4"/>
      <c r="AP5" s="13"/>
      <c r="AQ5" s="86" t="s">
        <v>643</v>
      </c>
      <c r="AR5" s="84">
        <v>3.03</v>
      </c>
      <c r="AS5" s="84">
        <v>3.4249999999999998</v>
      </c>
      <c r="AT5" s="84">
        <v>2100.3000000000002</v>
      </c>
      <c r="AU5" s="21">
        <f t="shared" si="29"/>
        <v>0.5708333333333333</v>
      </c>
      <c r="AV5" s="21">
        <f t="shared" si="30"/>
        <v>0</v>
      </c>
      <c r="AW5" s="3">
        <f t="shared" si="31"/>
        <v>0.5708333333333333</v>
      </c>
      <c r="AX5" s="3">
        <f t="shared" si="32"/>
        <v>0</v>
      </c>
      <c r="AY5" s="3">
        <f t="shared" si="33"/>
        <v>0.70000000000027285</v>
      </c>
      <c r="AZ5" s="3">
        <f t="shared" si="34"/>
        <v>0</v>
      </c>
      <c r="BA5" s="4">
        <f t="shared" si="3"/>
        <v>0.70000000000027285</v>
      </c>
      <c r="BB5" s="4"/>
      <c r="BC5" s="13"/>
      <c r="BD5" s="86" t="s">
        <v>643</v>
      </c>
      <c r="BE5" s="84">
        <v>2.0390000000000001</v>
      </c>
      <c r="BF5" s="84">
        <v>2.194</v>
      </c>
      <c r="BG5" s="84">
        <v>1571.6</v>
      </c>
      <c r="BH5" s="21">
        <f t="shared" si="35"/>
        <v>0.36566666666666664</v>
      </c>
      <c r="BI5" s="21">
        <f t="shared" si="36"/>
        <v>0</v>
      </c>
      <c r="BJ5" s="3">
        <f t="shared" si="37"/>
        <v>0.36566666666666664</v>
      </c>
      <c r="BK5" s="3">
        <f t="shared" si="38"/>
        <v>0</v>
      </c>
      <c r="BL5" s="3">
        <f t="shared" si="39"/>
        <v>0.5</v>
      </c>
      <c r="BM5" s="3">
        <f t="shared" si="40"/>
        <v>0</v>
      </c>
      <c r="BN5" s="4">
        <f t="shared" si="4"/>
        <v>0.5</v>
      </c>
      <c r="BO5" s="4"/>
      <c r="BP5" s="13"/>
      <c r="BQ5" s="86" t="s">
        <v>643</v>
      </c>
      <c r="BR5" s="84">
        <v>2.0329999999999999</v>
      </c>
      <c r="BS5" s="84">
        <v>2.1379999999999999</v>
      </c>
      <c r="BT5" s="84">
        <v>1560.5</v>
      </c>
      <c r="BU5" s="21">
        <f t="shared" si="41"/>
        <v>0.35633333333333328</v>
      </c>
      <c r="BV5" s="21">
        <f t="shared" si="42"/>
        <v>0</v>
      </c>
      <c r="BW5" s="3">
        <f t="shared" si="43"/>
        <v>0.35633333333333328</v>
      </c>
      <c r="BX5" s="3">
        <f t="shared" si="44"/>
        <v>0</v>
      </c>
      <c r="BY5" s="3">
        <f t="shared" si="45"/>
        <v>0.5</v>
      </c>
      <c r="BZ5" s="3">
        <f t="shared" si="46"/>
        <v>0</v>
      </c>
      <c r="CA5" s="4">
        <f t="shared" si="5"/>
        <v>0.5</v>
      </c>
      <c r="CB5" s="4"/>
      <c r="CC5" s="13"/>
      <c r="CD5" s="86" t="s">
        <v>643</v>
      </c>
      <c r="CE5" s="84">
        <v>1.9890000000000001</v>
      </c>
      <c r="CF5" s="84">
        <v>2.0910000000000002</v>
      </c>
      <c r="CG5" s="84">
        <v>1558.2</v>
      </c>
      <c r="CH5" s="21">
        <f t="shared" si="47"/>
        <v>0.34850000000000003</v>
      </c>
      <c r="CI5" s="21">
        <f t="shared" si="48"/>
        <v>0</v>
      </c>
      <c r="CJ5" s="3">
        <f t="shared" si="49"/>
        <v>0.34850000000000003</v>
      </c>
      <c r="CK5" s="3">
        <f t="shared" si="50"/>
        <v>0</v>
      </c>
      <c r="CL5" s="3">
        <f t="shared" si="51"/>
        <v>0.5</v>
      </c>
      <c r="CM5" s="3">
        <f t="shared" si="52"/>
        <v>0</v>
      </c>
      <c r="CN5" s="4">
        <f t="shared" si="6"/>
        <v>0.5</v>
      </c>
      <c r="CO5" s="4"/>
      <c r="CP5" s="13"/>
      <c r="CQ5" s="86" t="s">
        <v>643</v>
      </c>
      <c r="CR5" s="84">
        <v>2.1509999999999998</v>
      </c>
      <c r="CS5" s="84">
        <v>2.411</v>
      </c>
      <c r="CT5" s="84">
        <v>1566.3</v>
      </c>
      <c r="CU5" s="21">
        <f t="shared" si="53"/>
        <v>0.40183333333333332</v>
      </c>
      <c r="CV5" s="21">
        <f t="shared" si="54"/>
        <v>0</v>
      </c>
      <c r="CW5" s="3">
        <f t="shared" si="55"/>
        <v>0.40183333333333332</v>
      </c>
      <c r="CX5" s="3">
        <f t="shared" si="56"/>
        <v>0</v>
      </c>
      <c r="CY5" s="3">
        <f t="shared" si="57"/>
        <v>0.5</v>
      </c>
      <c r="CZ5" s="3">
        <f t="shared" si="58"/>
        <v>0</v>
      </c>
      <c r="DA5" s="4">
        <f t="shared" si="7"/>
        <v>0.5</v>
      </c>
      <c r="DB5" s="4"/>
      <c r="DC5" s="13"/>
      <c r="DD5" s="86" t="s">
        <v>643</v>
      </c>
      <c r="DE5" s="84">
        <v>1.9490000000000001</v>
      </c>
      <c r="DF5" s="84">
        <v>2.0489999999999999</v>
      </c>
      <c r="DG5" s="84">
        <v>1482.8</v>
      </c>
      <c r="DH5" s="21">
        <f t="shared" si="59"/>
        <v>0.34149999999999997</v>
      </c>
      <c r="DI5" s="21">
        <f t="shared" si="60"/>
        <v>0</v>
      </c>
      <c r="DJ5" s="3">
        <f t="shared" si="61"/>
        <v>0.34149999999999997</v>
      </c>
      <c r="DK5" s="3">
        <f t="shared" si="62"/>
        <v>0</v>
      </c>
      <c r="DL5" s="3">
        <f t="shared" si="63"/>
        <v>0.39999999999986358</v>
      </c>
      <c r="DM5" s="3">
        <f t="shared" si="64"/>
        <v>0</v>
      </c>
      <c r="DN5" s="4">
        <f t="shared" si="8"/>
        <v>0.39999999999986358</v>
      </c>
      <c r="DO5" s="4"/>
      <c r="DP5" s="13"/>
      <c r="DQ5" s="11"/>
      <c r="DR5" s="55" t="str">
        <f t="shared" ref="DR5:DR68" si="70">A5</f>
        <v>21-03-2026 18:40</v>
      </c>
      <c r="DS5" s="5">
        <f t="shared" si="65"/>
        <v>4.035166666666667</v>
      </c>
      <c r="DT5" s="5">
        <f t="shared" si="66"/>
        <v>0</v>
      </c>
      <c r="DU5" s="6">
        <f t="shared" si="9"/>
        <v>4.035166666666667</v>
      </c>
      <c r="DV5" s="5">
        <f t="shared" si="67"/>
        <v>0</v>
      </c>
      <c r="DW5" s="5">
        <f t="shared" si="68"/>
        <v>5.2000000000005002</v>
      </c>
      <c r="DX5" s="5">
        <f t="shared" si="69"/>
        <v>0</v>
      </c>
      <c r="DY5" s="6">
        <f t="shared" si="10"/>
        <v>5.2000000000005002</v>
      </c>
      <c r="DZ5" s="11"/>
      <c r="EA5" s="65">
        <v>3</v>
      </c>
      <c r="EB5" s="74">
        <f>AO77</f>
        <v>0.97578928270512333</v>
      </c>
      <c r="EC5" s="11"/>
      <c r="ED5" s="11"/>
      <c r="EE5" s="11"/>
      <c r="EF5" s="11"/>
      <c r="EG5" s="11"/>
      <c r="EH5" s="11"/>
    </row>
    <row r="6" spans="1:138" ht="21" x14ac:dyDescent="0.5">
      <c r="A6" s="86" t="s">
        <v>644</v>
      </c>
      <c r="B6" s="184"/>
      <c r="C6" s="185"/>
      <c r="D6" s="12"/>
      <c r="E6" s="84">
        <v>3.9289999999999998</v>
      </c>
      <c r="F6" s="84">
        <v>4.1079999999999997</v>
      </c>
      <c r="G6" s="84">
        <v>2095.1</v>
      </c>
      <c r="H6" s="21">
        <f t="shared" si="11"/>
        <v>0.68466666666666653</v>
      </c>
      <c r="I6" s="3">
        <f t="shared" si="12"/>
        <v>0</v>
      </c>
      <c r="J6" s="3">
        <f t="shared" si="13"/>
        <v>0.68466666666666653</v>
      </c>
      <c r="K6" s="3">
        <f t="shared" si="14"/>
        <v>0</v>
      </c>
      <c r="L6" s="3">
        <f t="shared" si="15"/>
        <v>0.5</v>
      </c>
      <c r="M6" s="3">
        <f t="shared" si="16"/>
        <v>0</v>
      </c>
      <c r="N6" s="4">
        <f t="shared" si="0"/>
        <v>0.5</v>
      </c>
      <c r="O6" s="4"/>
      <c r="P6" s="13"/>
      <c r="Q6" s="86" t="s">
        <v>644</v>
      </c>
      <c r="R6" s="84">
        <v>4.3719999999999999</v>
      </c>
      <c r="S6" s="84">
        <v>4.6280000000000001</v>
      </c>
      <c r="T6" s="84">
        <v>2115.4</v>
      </c>
      <c r="U6" s="21">
        <f t="shared" si="17"/>
        <v>0.77133333333333332</v>
      </c>
      <c r="V6" s="3">
        <f t="shared" si="18"/>
        <v>0</v>
      </c>
      <c r="W6" s="3">
        <f t="shared" si="19"/>
        <v>0.77133333333333332</v>
      </c>
      <c r="X6" s="3">
        <f t="shared" si="20"/>
        <v>0</v>
      </c>
      <c r="Y6" s="3">
        <f t="shared" si="21"/>
        <v>0.5</v>
      </c>
      <c r="Z6" s="3">
        <f t="shared" si="22"/>
        <v>0</v>
      </c>
      <c r="AA6" s="4">
        <f t="shared" si="1"/>
        <v>0.5</v>
      </c>
      <c r="AB6" s="4"/>
      <c r="AC6" s="13"/>
      <c r="AD6" s="86" t="s">
        <v>644</v>
      </c>
      <c r="AE6" s="84">
        <v>4.2069999999999999</v>
      </c>
      <c r="AF6" s="84">
        <v>4.4210000000000003</v>
      </c>
      <c r="AG6" s="84">
        <v>2083.1999999999998</v>
      </c>
      <c r="AH6" s="21">
        <f t="shared" si="23"/>
        <v>0.73683333333333334</v>
      </c>
      <c r="AI6" s="21">
        <f t="shared" si="24"/>
        <v>0</v>
      </c>
      <c r="AJ6" s="3">
        <f t="shared" si="25"/>
        <v>0.73683333333333334</v>
      </c>
      <c r="AK6" s="3">
        <f t="shared" si="26"/>
        <v>0</v>
      </c>
      <c r="AL6" s="3">
        <f t="shared" si="27"/>
        <v>0.5</v>
      </c>
      <c r="AM6" s="3">
        <f t="shared" si="28"/>
        <v>0</v>
      </c>
      <c r="AN6" s="4">
        <f t="shared" si="2"/>
        <v>0.5</v>
      </c>
      <c r="AO6" s="4"/>
      <c r="AP6" s="13"/>
      <c r="AQ6" s="86" t="s">
        <v>644</v>
      </c>
      <c r="AR6" s="84">
        <v>4.3159999999999998</v>
      </c>
      <c r="AS6" s="84">
        <v>4.8209999999999997</v>
      </c>
      <c r="AT6" s="84">
        <v>2099.6</v>
      </c>
      <c r="AU6" s="21">
        <f t="shared" si="29"/>
        <v>0.80349999999999988</v>
      </c>
      <c r="AV6" s="21">
        <f t="shared" si="30"/>
        <v>0</v>
      </c>
      <c r="AW6" s="3">
        <f t="shared" si="31"/>
        <v>0.80349999999999988</v>
      </c>
      <c r="AX6" s="3">
        <f t="shared" si="32"/>
        <v>0</v>
      </c>
      <c r="AY6" s="3">
        <f t="shared" si="33"/>
        <v>0.5</v>
      </c>
      <c r="AZ6" s="3">
        <f t="shared" si="34"/>
        <v>0</v>
      </c>
      <c r="BA6" s="4">
        <f t="shared" si="3"/>
        <v>0.5</v>
      </c>
      <c r="BB6" s="4"/>
      <c r="BC6" s="13"/>
      <c r="BD6" s="86" t="s">
        <v>644</v>
      </c>
      <c r="BE6" s="84">
        <v>2.9860000000000002</v>
      </c>
      <c r="BF6" s="84">
        <v>3.1619999999999999</v>
      </c>
      <c r="BG6" s="84">
        <v>1571.1</v>
      </c>
      <c r="BH6" s="21">
        <f t="shared" si="35"/>
        <v>0.52699999999999991</v>
      </c>
      <c r="BI6" s="21">
        <f t="shared" si="36"/>
        <v>0</v>
      </c>
      <c r="BJ6" s="3">
        <f t="shared" si="37"/>
        <v>0.52699999999999991</v>
      </c>
      <c r="BK6" s="3">
        <f t="shared" si="38"/>
        <v>0</v>
      </c>
      <c r="BL6" s="3">
        <f t="shared" si="39"/>
        <v>0.39999999999986358</v>
      </c>
      <c r="BM6" s="3">
        <f t="shared" si="40"/>
        <v>0</v>
      </c>
      <c r="BN6" s="4">
        <f t="shared" si="4"/>
        <v>0.39999999999986358</v>
      </c>
      <c r="BO6" s="4"/>
      <c r="BP6" s="13"/>
      <c r="BQ6" s="86" t="s">
        <v>644</v>
      </c>
      <c r="BR6" s="84">
        <v>2.944</v>
      </c>
      <c r="BS6" s="84">
        <v>3.0950000000000002</v>
      </c>
      <c r="BT6" s="84">
        <v>1560</v>
      </c>
      <c r="BU6" s="21">
        <f t="shared" si="41"/>
        <v>0.51583333333333337</v>
      </c>
      <c r="BV6" s="21">
        <f t="shared" si="42"/>
        <v>0</v>
      </c>
      <c r="BW6" s="3">
        <f t="shared" si="43"/>
        <v>0.51583333333333337</v>
      </c>
      <c r="BX6" s="3">
        <f t="shared" si="44"/>
        <v>0</v>
      </c>
      <c r="BY6" s="3">
        <f t="shared" si="45"/>
        <v>0.29999999999995453</v>
      </c>
      <c r="BZ6" s="3">
        <f t="shared" si="46"/>
        <v>0</v>
      </c>
      <c r="CA6" s="4">
        <f t="shared" si="5"/>
        <v>0.29999999999995453</v>
      </c>
      <c r="CB6" s="4"/>
      <c r="CC6" s="13"/>
      <c r="CD6" s="86" t="s">
        <v>644</v>
      </c>
      <c r="CE6" s="84">
        <v>2.9569999999999999</v>
      </c>
      <c r="CF6" s="84">
        <v>3.109</v>
      </c>
      <c r="CG6" s="84">
        <v>1557.7</v>
      </c>
      <c r="CH6" s="21">
        <f t="shared" si="47"/>
        <v>0.51816666666666666</v>
      </c>
      <c r="CI6" s="21">
        <f t="shared" si="48"/>
        <v>0</v>
      </c>
      <c r="CJ6" s="3">
        <f t="shared" si="49"/>
        <v>0.51816666666666666</v>
      </c>
      <c r="CK6" s="3">
        <f t="shared" si="50"/>
        <v>0</v>
      </c>
      <c r="CL6" s="3">
        <f t="shared" si="51"/>
        <v>0.29999999999995453</v>
      </c>
      <c r="CM6" s="3">
        <f t="shared" si="52"/>
        <v>0</v>
      </c>
      <c r="CN6" s="4">
        <f t="shared" si="6"/>
        <v>0.29999999999995453</v>
      </c>
      <c r="CO6" s="4"/>
      <c r="CP6" s="13"/>
      <c r="CQ6" s="86" t="s">
        <v>644</v>
      </c>
      <c r="CR6" s="84">
        <v>3.08</v>
      </c>
      <c r="CS6" s="84">
        <v>3.536</v>
      </c>
      <c r="CT6" s="84">
        <v>1565.8</v>
      </c>
      <c r="CU6" s="21">
        <f t="shared" si="53"/>
        <v>0.58933333333333326</v>
      </c>
      <c r="CV6" s="21">
        <f t="shared" si="54"/>
        <v>0</v>
      </c>
      <c r="CW6" s="3">
        <f t="shared" si="55"/>
        <v>0.58933333333333326</v>
      </c>
      <c r="CX6" s="3">
        <f t="shared" si="56"/>
        <v>0</v>
      </c>
      <c r="CY6" s="3">
        <f t="shared" si="57"/>
        <v>0.29999999999995453</v>
      </c>
      <c r="CZ6" s="3">
        <f t="shared" si="58"/>
        <v>0</v>
      </c>
      <c r="DA6" s="4">
        <f t="shared" si="7"/>
        <v>0.29999999999995453</v>
      </c>
      <c r="DB6" s="4"/>
      <c r="DC6" s="13"/>
      <c r="DD6" s="86" t="s">
        <v>644</v>
      </c>
      <c r="DE6" s="84">
        <v>2.8039999999999998</v>
      </c>
      <c r="DF6" s="84">
        <v>2.948</v>
      </c>
      <c r="DG6" s="84">
        <v>1482.4</v>
      </c>
      <c r="DH6" s="21">
        <f t="shared" si="59"/>
        <v>0.49133333333333329</v>
      </c>
      <c r="DI6" s="21">
        <f t="shared" si="60"/>
        <v>0</v>
      </c>
      <c r="DJ6" s="3">
        <f t="shared" si="61"/>
        <v>0.49133333333333329</v>
      </c>
      <c r="DK6" s="3">
        <f t="shared" si="62"/>
        <v>0</v>
      </c>
      <c r="DL6" s="3">
        <f t="shared" si="63"/>
        <v>0.40000000000009095</v>
      </c>
      <c r="DM6" s="3">
        <f t="shared" si="64"/>
        <v>0</v>
      </c>
      <c r="DN6" s="4">
        <f t="shared" si="8"/>
        <v>0.40000000000009095</v>
      </c>
      <c r="DO6" s="4"/>
      <c r="DP6" s="13"/>
      <c r="DQ6" s="11"/>
      <c r="DR6" s="55" t="str">
        <f t="shared" si="70"/>
        <v>21-03-2026 18:30</v>
      </c>
      <c r="DS6" s="5">
        <f t="shared" si="65"/>
        <v>5.6379999999999999</v>
      </c>
      <c r="DT6" s="5">
        <f t="shared" si="66"/>
        <v>0</v>
      </c>
      <c r="DU6" s="6">
        <f t="shared" si="9"/>
        <v>5.6379999999999999</v>
      </c>
      <c r="DV6" s="5">
        <f t="shared" si="67"/>
        <v>0</v>
      </c>
      <c r="DW6" s="5">
        <f t="shared" si="68"/>
        <v>3.6999999999998181</v>
      </c>
      <c r="DX6" s="5">
        <f t="shared" si="69"/>
        <v>0</v>
      </c>
      <c r="DY6" s="6">
        <f t="shared" si="10"/>
        <v>3.6999999999998181</v>
      </c>
      <c r="DZ6" s="11"/>
      <c r="EA6" s="65">
        <v>4</v>
      </c>
      <c r="EB6" s="74">
        <f>BB77</f>
        <v>0.9846901503691512</v>
      </c>
      <c r="EC6" s="11"/>
      <c r="ED6" s="11"/>
      <c r="EE6" s="11"/>
      <c r="EF6" s="11"/>
      <c r="EG6" s="11"/>
      <c r="EH6" s="11"/>
    </row>
    <row r="7" spans="1:138" ht="21" x14ac:dyDescent="0.5">
      <c r="A7" s="86" t="s">
        <v>645</v>
      </c>
      <c r="B7" s="184"/>
      <c r="C7" s="185"/>
      <c r="D7" s="12"/>
      <c r="E7" s="84">
        <v>3.8889999999999998</v>
      </c>
      <c r="F7" s="84">
        <v>4.0860000000000003</v>
      </c>
      <c r="G7" s="84">
        <v>2094.6</v>
      </c>
      <c r="H7" s="21">
        <f t="shared" si="11"/>
        <v>0.68100000000000005</v>
      </c>
      <c r="I7" s="3">
        <f t="shared" si="12"/>
        <v>0</v>
      </c>
      <c r="J7" s="3">
        <f t="shared" si="13"/>
        <v>0.68100000000000005</v>
      </c>
      <c r="K7" s="3">
        <f t="shared" si="14"/>
        <v>0</v>
      </c>
      <c r="L7" s="3">
        <f t="shared" si="15"/>
        <v>0.6999999999998181</v>
      </c>
      <c r="M7" s="3">
        <f t="shared" si="16"/>
        <v>0</v>
      </c>
      <c r="N7" s="4">
        <f t="shared" si="0"/>
        <v>0.6999999999998181</v>
      </c>
      <c r="O7" s="4"/>
      <c r="P7" s="13"/>
      <c r="Q7" s="86" t="s">
        <v>645</v>
      </c>
      <c r="R7" s="84">
        <v>4.1059999999999999</v>
      </c>
      <c r="S7" s="84">
        <v>4.625</v>
      </c>
      <c r="T7" s="84">
        <v>2114.9</v>
      </c>
      <c r="U7" s="21">
        <f t="shared" si="17"/>
        <v>0.77083333333333326</v>
      </c>
      <c r="V7" s="3">
        <f t="shared" si="18"/>
        <v>0</v>
      </c>
      <c r="W7" s="3">
        <f t="shared" si="19"/>
        <v>0.77083333333333326</v>
      </c>
      <c r="X7" s="3">
        <f t="shared" si="20"/>
        <v>0</v>
      </c>
      <c r="Y7" s="3">
        <f t="shared" si="21"/>
        <v>0.8000000000001819</v>
      </c>
      <c r="Z7" s="3">
        <f t="shared" si="22"/>
        <v>0</v>
      </c>
      <c r="AA7" s="4">
        <f t="shared" si="1"/>
        <v>0.8000000000001819</v>
      </c>
      <c r="AB7" s="4"/>
      <c r="AC7" s="13"/>
      <c r="AD7" s="86" t="s">
        <v>645</v>
      </c>
      <c r="AE7" s="84">
        <v>3.9129999999999998</v>
      </c>
      <c r="AF7" s="84">
        <v>4.1139999999999999</v>
      </c>
      <c r="AG7" s="84">
        <v>2082.6999999999998</v>
      </c>
      <c r="AH7" s="21">
        <f t="shared" si="23"/>
        <v>0.68566666666666665</v>
      </c>
      <c r="AI7" s="21">
        <f t="shared" si="24"/>
        <v>0</v>
      </c>
      <c r="AJ7" s="3">
        <f t="shared" si="25"/>
        <v>0.68566666666666665</v>
      </c>
      <c r="AK7" s="3">
        <f t="shared" si="26"/>
        <v>0</v>
      </c>
      <c r="AL7" s="3">
        <f t="shared" si="27"/>
        <v>0.6999999999998181</v>
      </c>
      <c r="AM7" s="3">
        <f t="shared" si="28"/>
        <v>0</v>
      </c>
      <c r="AN7" s="4">
        <f t="shared" si="2"/>
        <v>0.6999999999998181</v>
      </c>
      <c r="AO7" s="4"/>
      <c r="AP7" s="13"/>
      <c r="AQ7" s="86" t="s">
        <v>645</v>
      </c>
      <c r="AR7" s="84">
        <v>3.972</v>
      </c>
      <c r="AS7" s="84">
        <v>4.3070000000000004</v>
      </c>
      <c r="AT7" s="84">
        <v>2099.1</v>
      </c>
      <c r="AU7" s="21">
        <f t="shared" si="29"/>
        <v>0.71783333333333332</v>
      </c>
      <c r="AV7" s="21">
        <f t="shared" si="30"/>
        <v>0</v>
      </c>
      <c r="AW7" s="3">
        <f t="shared" si="31"/>
        <v>0.71783333333333332</v>
      </c>
      <c r="AX7" s="3">
        <f t="shared" si="32"/>
        <v>0</v>
      </c>
      <c r="AY7" s="3">
        <f t="shared" si="33"/>
        <v>0.6999999999998181</v>
      </c>
      <c r="AZ7" s="3">
        <f t="shared" si="34"/>
        <v>0</v>
      </c>
      <c r="BA7" s="4">
        <f t="shared" si="3"/>
        <v>0.6999999999998181</v>
      </c>
      <c r="BB7" s="4"/>
      <c r="BC7" s="13"/>
      <c r="BD7" s="86" t="s">
        <v>645</v>
      </c>
      <c r="BE7" s="84">
        <v>2.7970000000000002</v>
      </c>
      <c r="BF7" s="84">
        <v>2.9409999999999998</v>
      </c>
      <c r="BG7" s="84">
        <v>1570.7</v>
      </c>
      <c r="BH7" s="21">
        <f t="shared" si="35"/>
        <v>0.49016666666666664</v>
      </c>
      <c r="BI7" s="21">
        <f t="shared" si="36"/>
        <v>0</v>
      </c>
      <c r="BJ7" s="3">
        <f t="shared" si="37"/>
        <v>0.49016666666666664</v>
      </c>
      <c r="BK7" s="3">
        <f t="shared" si="38"/>
        <v>0</v>
      </c>
      <c r="BL7" s="3">
        <f t="shared" si="39"/>
        <v>0.5</v>
      </c>
      <c r="BM7" s="3">
        <f t="shared" si="40"/>
        <v>0</v>
      </c>
      <c r="BN7" s="4">
        <f t="shared" si="4"/>
        <v>0.5</v>
      </c>
      <c r="BO7" s="4"/>
      <c r="BP7" s="13"/>
      <c r="BQ7" s="86" t="s">
        <v>645</v>
      </c>
      <c r="BR7" s="84">
        <v>2.74</v>
      </c>
      <c r="BS7" s="84">
        <v>2.831</v>
      </c>
      <c r="BT7" s="84">
        <v>1559.7</v>
      </c>
      <c r="BU7" s="21">
        <f t="shared" si="41"/>
        <v>0.47183333333333333</v>
      </c>
      <c r="BV7" s="21">
        <f t="shared" si="42"/>
        <v>0</v>
      </c>
      <c r="BW7" s="3">
        <f t="shared" si="43"/>
        <v>0.47183333333333333</v>
      </c>
      <c r="BX7" s="3">
        <f t="shared" si="44"/>
        <v>0</v>
      </c>
      <c r="BY7" s="3">
        <f t="shared" si="45"/>
        <v>0.5</v>
      </c>
      <c r="BZ7" s="3">
        <f t="shared" si="46"/>
        <v>0</v>
      </c>
      <c r="CA7" s="4">
        <f t="shared" si="5"/>
        <v>0.5</v>
      </c>
      <c r="CB7" s="4"/>
      <c r="CC7" s="13"/>
      <c r="CD7" s="86" t="s">
        <v>645</v>
      </c>
      <c r="CE7" s="84">
        <v>2.7320000000000002</v>
      </c>
      <c r="CF7" s="84">
        <v>2.8719999999999999</v>
      </c>
      <c r="CG7" s="84">
        <v>1557.4</v>
      </c>
      <c r="CH7" s="21">
        <f t="shared" si="47"/>
        <v>0.47866666666666663</v>
      </c>
      <c r="CI7" s="21">
        <f t="shared" si="48"/>
        <v>0</v>
      </c>
      <c r="CJ7" s="3">
        <f t="shared" si="49"/>
        <v>0.47866666666666663</v>
      </c>
      <c r="CK7" s="3">
        <f t="shared" si="50"/>
        <v>0</v>
      </c>
      <c r="CL7" s="3">
        <f t="shared" si="51"/>
        <v>0.60000000000013642</v>
      </c>
      <c r="CM7" s="3">
        <f t="shared" si="52"/>
        <v>0</v>
      </c>
      <c r="CN7" s="4">
        <f t="shared" si="6"/>
        <v>0.60000000000013642</v>
      </c>
      <c r="CO7" s="4"/>
      <c r="CP7" s="13"/>
      <c r="CQ7" s="86" t="s">
        <v>645</v>
      </c>
      <c r="CR7" s="84">
        <v>2.8450000000000002</v>
      </c>
      <c r="CS7" s="84">
        <v>3.1949999999999998</v>
      </c>
      <c r="CT7" s="84">
        <v>1565.5</v>
      </c>
      <c r="CU7" s="21">
        <f t="shared" si="53"/>
        <v>0.53249999999999997</v>
      </c>
      <c r="CV7" s="21">
        <f t="shared" si="54"/>
        <v>0</v>
      </c>
      <c r="CW7" s="3">
        <f t="shared" si="55"/>
        <v>0.53249999999999997</v>
      </c>
      <c r="CX7" s="3">
        <f t="shared" si="56"/>
        <v>0</v>
      </c>
      <c r="CY7" s="3">
        <f t="shared" si="57"/>
        <v>0.59999999999990905</v>
      </c>
      <c r="CZ7" s="3">
        <f t="shared" si="58"/>
        <v>0</v>
      </c>
      <c r="DA7" s="4">
        <f t="shared" si="7"/>
        <v>0.59999999999990905</v>
      </c>
      <c r="DB7" s="4"/>
      <c r="DC7" s="13"/>
      <c r="DD7" s="86" t="s">
        <v>645</v>
      </c>
      <c r="DE7" s="84">
        <v>2.6</v>
      </c>
      <c r="DF7" s="84">
        <v>2.734</v>
      </c>
      <c r="DG7" s="84">
        <v>1482</v>
      </c>
      <c r="DH7" s="21">
        <f t="shared" si="59"/>
        <v>0.45566666666666666</v>
      </c>
      <c r="DI7" s="21">
        <f t="shared" si="60"/>
        <v>0</v>
      </c>
      <c r="DJ7" s="3">
        <f t="shared" si="61"/>
        <v>0.45566666666666666</v>
      </c>
      <c r="DK7" s="3">
        <f t="shared" si="62"/>
        <v>0</v>
      </c>
      <c r="DL7" s="3">
        <f t="shared" si="63"/>
        <v>0.40000000000009095</v>
      </c>
      <c r="DM7" s="3">
        <f t="shared" si="64"/>
        <v>0</v>
      </c>
      <c r="DN7" s="4">
        <f t="shared" si="8"/>
        <v>0.40000000000009095</v>
      </c>
      <c r="DO7" s="4"/>
      <c r="DP7" s="13"/>
      <c r="DQ7" s="11"/>
      <c r="DR7" s="55" t="str">
        <f t="shared" si="70"/>
        <v>21-03-2026 18:20</v>
      </c>
      <c r="DS7" s="5">
        <f t="shared" si="65"/>
        <v>5.2841666666666658</v>
      </c>
      <c r="DT7" s="5">
        <f t="shared" si="66"/>
        <v>0</v>
      </c>
      <c r="DU7" s="6">
        <f t="shared" si="9"/>
        <v>5.2841666666666658</v>
      </c>
      <c r="DV7" s="5">
        <f t="shared" si="67"/>
        <v>0</v>
      </c>
      <c r="DW7" s="5">
        <f t="shared" si="68"/>
        <v>5.4999999999997726</v>
      </c>
      <c r="DX7" s="5">
        <f t="shared" si="69"/>
        <v>0</v>
      </c>
      <c r="DY7" s="6">
        <f t="shared" si="10"/>
        <v>5.4999999999997726</v>
      </c>
      <c r="DZ7" s="11"/>
      <c r="EA7" s="65">
        <v>5</v>
      </c>
      <c r="EB7" s="74">
        <f>BO77</f>
        <v>0.98584580067432415</v>
      </c>
      <c r="EC7" s="11"/>
      <c r="ED7" s="11"/>
      <c r="EE7" s="11"/>
      <c r="EF7" s="11"/>
      <c r="EG7" s="11"/>
      <c r="EH7" s="11"/>
    </row>
    <row r="8" spans="1:138" ht="21" x14ac:dyDescent="0.5">
      <c r="A8" s="86" t="s">
        <v>646</v>
      </c>
      <c r="B8" s="184"/>
      <c r="C8" s="185"/>
      <c r="D8" s="12"/>
      <c r="E8" s="84">
        <v>6.0270000000000001</v>
      </c>
      <c r="F8" s="84">
        <v>6.3079999999999998</v>
      </c>
      <c r="G8" s="84">
        <v>2093.9</v>
      </c>
      <c r="H8" s="21">
        <f t="shared" si="11"/>
        <v>1.0513333333333332</v>
      </c>
      <c r="I8" s="3">
        <f t="shared" si="12"/>
        <v>0</v>
      </c>
      <c r="J8" s="3">
        <f t="shared" si="13"/>
        <v>1.0513333333333332</v>
      </c>
      <c r="K8" s="3">
        <f t="shared" si="14"/>
        <v>0</v>
      </c>
      <c r="L8" s="3">
        <f t="shared" si="15"/>
        <v>1.2000000000002728</v>
      </c>
      <c r="M8" s="3">
        <f t="shared" si="16"/>
        <v>0</v>
      </c>
      <c r="N8" s="4">
        <f t="shared" si="0"/>
        <v>1.2000000000002728</v>
      </c>
      <c r="O8" s="4"/>
      <c r="P8" s="13"/>
      <c r="Q8" s="86" t="s">
        <v>646</v>
      </c>
      <c r="R8" s="84">
        <v>6.5979999999999999</v>
      </c>
      <c r="S8" s="84">
        <v>6.992</v>
      </c>
      <c r="T8" s="84">
        <v>2114.1</v>
      </c>
      <c r="U8" s="21">
        <f t="shared" si="17"/>
        <v>1.1653333333333333</v>
      </c>
      <c r="V8" s="3">
        <f t="shared" si="18"/>
        <v>0</v>
      </c>
      <c r="W8" s="3">
        <f t="shared" si="19"/>
        <v>1.1653333333333333</v>
      </c>
      <c r="X8" s="3">
        <f t="shared" si="20"/>
        <v>0</v>
      </c>
      <c r="Y8" s="3">
        <f t="shared" si="21"/>
        <v>1.2999999999997272</v>
      </c>
      <c r="Z8" s="3">
        <f t="shared" si="22"/>
        <v>0</v>
      </c>
      <c r="AA8" s="4">
        <f t="shared" si="1"/>
        <v>1.2999999999997272</v>
      </c>
      <c r="AB8" s="4"/>
      <c r="AC8" s="13"/>
      <c r="AD8" s="86" t="s">
        <v>646</v>
      </c>
      <c r="AE8" s="84">
        <v>5.9870000000000001</v>
      </c>
      <c r="AF8" s="84">
        <v>6.2679999999999998</v>
      </c>
      <c r="AG8" s="84">
        <v>2082</v>
      </c>
      <c r="AH8" s="21">
        <f t="shared" si="23"/>
        <v>1.0446666666666666</v>
      </c>
      <c r="AI8" s="21">
        <f t="shared" si="24"/>
        <v>0</v>
      </c>
      <c r="AJ8" s="3">
        <f t="shared" si="25"/>
        <v>1.0446666666666666</v>
      </c>
      <c r="AK8" s="3">
        <f t="shared" si="26"/>
        <v>0</v>
      </c>
      <c r="AL8" s="3">
        <f t="shared" si="27"/>
        <v>1.1999999999998181</v>
      </c>
      <c r="AM8" s="3">
        <f t="shared" si="28"/>
        <v>0</v>
      </c>
      <c r="AN8" s="4">
        <f t="shared" si="2"/>
        <v>1.1999999999998181</v>
      </c>
      <c r="AO8" s="4"/>
      <c r="AP8" s="13"/>
      <c r="AQ8" s="86" t="s">
        <v>646</v>
      </c>
      <c r="AR8" s="84">
        <v>6.0410000000000004</v>
      </c>
      <c r="AS8" s="84">
        <v>6.3810000000000002</v>
      </c>
      <c r="AT8" s="84">
        <v>2098.4</v>
      </c>
      <c r="AU8" s="21">
        <f t="shared" si="29"/>
        <v>1.0634999999999999</v>
      </c>
      <c r="AV8" s="21">
        <f t="shared" si="30"/>
        <v>0</v>
      </c>
      <c r="AW8" s="3">
        <f t="shared" si="31"/>
        <v>1.0634999999999999</v>
      </c>
      <c r="AX8" s="3">
        <f t="shared" si="32"/>
        <v>0</v>
      </c>
      <c r="AY8" s="3">
        <f t="shared" si="33"/>
        <v>1.3000000000001819</v>
      </c>
      <c r="AZ8" s="3">
        <f t="shared" si="34"/>
        <v>0</v>
      </c>
      <c r="BA8" s="4">
        <f t="shared" si="3"/>
        <v>1.3000000000001819</v>
      </c>
      <c r="BB8" s="4"/>
      <c r="BC8" s="13"/>
      <c r="BD8" s="86" t="s">
        <v>646</v>
      </c>
      <c r="BE8" s="84">
        <v>4.3289999999999997</v>
      </c>
      <c r="BF8" s="84">
        <v>4.609</v>
      </c>
      <c r="BG8" s="84">
        <v>1570.2</v>
      </c>
      <c r="BH8" s="21">
        <f t="shared" si="35"/>
        <v>0.76816666666666666</v>
      </c>
      <c r="BI8" s="21">
        <f t="shared" si="36"/>
        <v>0</v>
      </c>
      <c r="BJ8" s="3">
        <f t="shared" si="37"/>
        <v>0.76816666666666666</v>
      </c>
      <c r="BK8" s="3">
        <f t="shared" si="38"/>
        <v>0</v>
      </c>
      <c r="BL8" s="3">
        <f t="shared" si="39"/>
        <v>0.90000000000009095</v>
      </c>
      <c r="BM8" s="3">
        <f t="shared" si="40"/>
        <v>0</v>
      </c>
      <c r="BN8" s="4">
        <f t="shared" si="4"/>
        <v>0.90000000000009095</v>
      </c>
      <c r="BO8" s="4"/>
      <c r="BP8" s="13"/>
      <c r="BQ8" s="86" t="s">
        <v>646</v>
      </c>
      <c r="BR8" s="84">
        <v>4.2839999999999998</v>
      </c>
      <c r="BS8" s="84">
        <v>4.4980000000000002</v>
      </c>
      <c r="BT8" s="84">
        <v>1559.2</v>
      </c>
      <c r="BU8" s="21">
        <f t="shared" si="41"/>
        <v>0.7496666666666667</v>
      </c>
      <c r="BV8" s="21">
        <f t="shared" si="42"/>
        <v>0</v>
      </c>
      <c r="BW8" s="3">
        <f t="shared" si="43"/>
        <v>0.7496666666666667</v>
      </c>
      <c r="BX8" s="3">
        <f t="shared" si="44"/>
        <v>0</v>
      </c>
      <c r="BY8" s="3">
        <f t="shared" si="45"/>
        <v>0.90000000000009095</v>
      </c>
      <c r="BZ8" s="3">
        <f t="shared" si="46"/>
        <v>0</v>
      </c>
      <c r="CA8" s="4">
        <f t="shared" si="5"/>
        <v>0.90000000000009095</v>
      </c>
      <c r="CB8" s="4"/>
      <c r="CC8" s="13"/>
      <c r="CD8" s="86" t="s">
        <v>646</v>
      </c>
      <c r="CE8" s="84">
        <v>4.1539999999999999</v>
      </c>
      <c r="CF8" s="84">
        <v>4.3650000000000002</v>
      </c>
      <c r="CG8" s="84">
        <v>1556.8</v>
      </c>
      <c r="CH8" s="21">
        <f t="shared" si="47"/>
        <v>0.72750000000000004</v>
      </c>
      <c r="CI8" s="21">
        <f t="shared" si="48"/>
        <v>0</v>
      </c>
      <c r="CJ8" s="3">
        <f t="shared" si="49"/>
        <v>0.72750000000000004</v>
      </c>
      <c r="CK8" s="3">
        <f t="shared" si="50"/>
        <v>0</v>
      </c>
      <c r="CL8" s="3">
        <f t="shared" si="51"/>
        <v>0.79999999999995453</v>
      </c>
      <c r="CM8" s="3">
        <f t="shared" si="52"/>
        <v>0</v>
      </c>
      <c r="CN8" s="4">
        <f t="shared" si="6"/>
        <v>0.79999999999995453</v>
      </c>
      <c r="CO8" s="4"/>
      <c r="CP8" s="13"/>
      <c r="CQ8" s="86" t="s">
        <v>646</v>
      </c>
      <c r="CR8" s="84">
        <v>4.4000000000000004</v>
      </c>
      <c r="CS8" s="84">
        <v>4.84</v>
      </c>
      <c r="CT8" s="84">
        <v>1564.9</v>
      </c>
      <c r="CU8" s="21">
        <f t="shared" si="53"/>
        <v>0.80666666666666664</v>
      </c>
      <c r="CV8" s="21">
        <f t="shared" si="54"/>
        <v>0</v>
      </c>
      <c r="CW8" s="3">
        <f t="shared" si="55"/>
        <v>0.80666666666666664</v>
      </c>
      <c r="CX8" s="3">
        <f t="shared" si="56"/>
        <v>0</v>
      </c>
      <c r="CY8" s="3">
        <f t="shared" si="57"/>
        <v>0.90000000000009095</v>
      </c>
      <c r="CZ8" s="3">
        <f t="shared" si="58"/>
        <v>0</v>
      </c>
      <c r="DA8" s="4">
        <f t="shared" si="7"/>
        <v>0.90000000000009095</v>
      </c>
      <c r="DB8" s="4"/>
      <c r="DC8" s="13"/>
      <c r="DD8" s="86" t="s">
        <v>646</v>
      </c>
      <c r="DE8" s="84">
        <v>4.0919999999999996</v>
      </c>
      <c r="DF8" s="84">
        <v>4.306</v>
      </c>
      <c r="DG8" s="84">
        <v>1481.6</v>
      </c>
      <c r="DH8" s="21">
        <f t="shared" si="59"/>
        <v>0.71766666666666667</v>
      </c>
      <c r="DI8" s="21">
        <f t="shared" si="60"/>
        <v>0</v>
      </c>
      <c r="DJ8" s="3">
        <f t="shared" si="61"/>
        <v>0.71766666666666667</v>
      </c>
      <c r="DK8" s="3">
        <f t="shared" si="62"/>
        <v>0</v>
      </c>
      <c r="DL8" s="3">
        <f t="shared" si="63"/>
        <v>0.89999999999986358</v>
      </c>
      <c r="DM8" s="3">
        <f t="shared" si="64"/>
        <v>0</v>
      </c>
      <c r="DN8" s="4">
        <f t="shared" si="8"/>
        <v>0.89999999999986358</v>
      </c>
      <c r="DO8" s="4"/>
      <c r="DP8" s="13"/>
      <c r="DQ8" s="11"/>
      <c r="DR8" s="55" t="str">
        <f t="shared" si="70"/>
        <v>21-03-2026 18:10</v>
      </c>
      <c r="DS8" s="5">
        <f t="shared" si="65"/>
        <v>8.0945</v>
      </c>
      <c r="DT8" s="5">
        <f t="shared" si="66"/>
        <v>0</v>
      </c>
      <c r="DU8" s="6">
        <f t="shared" si="9"/>
        <v>8.0945</v>
      </c>
      <c r="DV8" s="5">
        <f t="shared" si="67"/>
        <v>0</v>
      </c>
      <c r="DW8" s="5">
        <f t="shared" si="68"/>
        <v>9.4000000000000909</v>
      </c>
      <c r="DX8" s="5">
        <f t="shared" si="69"/>
        <v>0</v>
      </c>
      <c r="DY8" s="6">
        <f t="shared" si="10"/>
        <v>9.4000000000000909</v>
      </c>
      <c r="DZ8" s="11"/>
      <c r="EA8" s="65">
        <v>6</v>
      </c>
      <c r="EB8" s="74">
        <f>CB77</f>
        <v>0.98388494927445302</v>
      </c>
      <c r="EC8" s="11"/>
      <c r="ED8" s="11"/>
      <c r="EE8" s="11"/>
      <c r="EF8" s="11"/>
      <c r="EG8" s="11"/>
      <c r="EH8" s="11"/>
    </row>
    <row r="9" spans="1:138" ht="21" x14ac:dyDescent="0.5">
      <c r="A9" s="86" t="s">
        <v>647</v>
      </c>
      <c r="B9" s="184"/>
      <c r="C9" s="185"/>
      <c r="D9" s="12"/>
      <c r="E9" s="84">
        <v>9.2260000000000009</v>
      </c>
      <c r="F9" s="84">
        <v>9.5990000000000002</v>
      </c>
      <c r="G9" s="84">
        <v>2092.6999999999998</v>
      </c>
      <c r="H9" s="21">
        <f t="shared" si="11"/>
        <v>1.5998333333333332</v>
      </c>
      <c r="I9" s="3">
        <f t="shared" si="12"/>
        <v>0</v>
      </c>
      <c r="J9" s="3">
        <f t="shared" si="13"/>
        <v>1.5998333333333332</v>
      </c>
      <c r="K9" s="3">
        <f t="shared" si="14"/>
        <v>0</v>
      </c>
      <c r="L9" s="3">
        <f t="shared" si="15"/>
        <v>1.8999999999996362</v>
      </c>
      <c r="M9" s="3">
        <f t="shared" si="16"/>
        <v>0</v>
      </c>
      <c r="N9" s="4">
        <f t="shared" si="0"/>
        <v>1.8999999999996362</v>
      </c>
      <c r="O9" s="4"/>
      <c r="P9" s="13"/>
      <c r="Q9" s="86" t="s">
        <v>647</v>
      </c>
      <c r="R9" s="84">
        <v>9.3209999999999997</v>
      </c>
      <c r="S9" s="84">
        <v>9.827</v>
      </c>
      <c r="T9" s="84">
        <v>2112.8000000000002</v>
      </c>
      <c r="U9" s="21">
        <f t="shared" si="17"/>
        <v>1.6378333333333333</v>
      </c>
      <c r="V9" s="3">
        <f t="shared" si="18"/>
        <v>0</v>
      </c>
      <c r="W9" s="3">
        <f t="shared" si="19"/>
        <v>1.6378333333333333</v>
      </c>
      <c r="X9" s="3">
        <f t="shared" si="20"/>
        <v>0</v>
      </c>
      <c r="Y9" s="3">
        <f t="shared" si="21"/>
        <v>1.8000000000001819</v>
      </c>
      <c r="Z9" s="3">
        <f t="shared" si="22"/>
        <v>0</v>
      </c>
      <c r="AA9" s="4">
        <f t="shared" si="1"/>
        <v>1.8000000000001819</v>
      </c>
      <c r="AB9" s="4"/>
      <c r="AC9" s="13"/>
      <c r="AD9" s="86" t="s">
        <v>647</v>
      </c>
      <c r="AE9" s="84">
        <v>9.01</v>
      </c>
      <c r="AF9" s="84">
        <v>9.4179999999999993</v>
      </c>
      <c r="AG9" s="84">
        <v>2080.8000000000002</v>
      </c>
      <c r="AH9" s="21">
        <f t="shared" si="23"/>
        <v>1.5696666666666665</v>
      </c>
      <c r="AI9" s="21">
        <f t="shared" si="24"/>
        <v>0</v>
      </c>
      <c r="AJ9" s="3">
        <f t="shared" si="25"/>
        <v>1.5696666666666665</v>
      </c>
      <c r="AK9" s="3">
        <f t="shared" si="26"/>
        <v>0</v>
      </c>
      <c r="AL9" s="3">
        <f t="shared" si="27"/>
        <v>1.8000000000001819</v>
      </c>
      <c r="AM9" s="3">
        <f t="shared" si="28"/>
        <v>0</v>
      </c>
      <c r="AN9" s="4">
        <f t="shared" si="2"/>
        <v>1.8000000000001819</v>
      </c>
      <c r="AO9" s="4"/>
      <c r="AP9" s="13"/>
      <c r="AQ9" s="86" t="s">
        <v>647</v>
      </c>
      <c r="AR9" s="84">
        <v>9.1630000000000003</v>
      </c>
      <c r="AS9" s="84">
        <v>9.5370000000000008</v>
      </c>
      <c r="AT9" s="84">
        <v>2097.1</v>
      </c>
      <c r="AU9" s="21">
        <f t="shared" si="29"/>
        <v>1.5895000000000001</v>
      </c>
      <c r="AV9" s="21">
        <f t="shared" si="30"/>
        <v>0</v>
      </c>
      <c r="AW9" s="3">
        <f t="shared" si="31"/>
        <v>1.5895000000000001</v>
      </c>
      <c r="AX9" s="3">
        <f t="shared" si="32"/>
        <v>0</v>
      </c>
      <c r="AY9" s="3">
        <f t="shared" si="33"/>
        <v>1.7999999999997272</v>
      </c>
      <c r="AZ9" s="3">
        <f t="shared" si="34"/>
        <v>0</v>
      </c>
      <c r="BA9" s="4">
        <f t="shared" si="3"/>
        <v>1.7999999999997272</v>
      </c>
      <c r="BB9" s="4"/>
      <c r="BC9" s="13"/>
      <c r="BD9" s="86" t="s">
        <v>647</v>
      </c>
      <c r="BE9" s="84">
        <v>6.61</v>
      </c>
      <c r="BF9" s="84">
        <v>6.9059999999999997</v>
      </c>
      <c r="BG9" s="84">
        <v>1569.3</v>
      </c>
      <c r="BH9" s="21">
        <f t="shared" si="35"/>
        <v>1.1509999999999998</v>
      </c>
      <c r="BI9" s="21">
        <f t="shared" si="36"/>
        <v>0</v>
      </c>
      <c r="BJ9" s="3">
        <f t="shared" si="37"/>
        <v>1.1509999999999998</v>
      </c>
      <c r="BK9" s="3">
        <f t="shared" si="38"/>
        <v>0</v>
      </c>
      <c r="BL9" s="3">
        <f t="shared" si="39"/>
        <v>1.2999999999999545</v>
      </c>
      <c r="BM9" s="3">
        <f t="shared" si="40"/>
        <v>0</v>
      </c>
      <c r="BN9" s="4">
        <f t="shared" si="4"/>
        <v>1.2999999999999545</v>
      </c>
      <c r="BO9" s="4"/>
      <c r="BP9" s="13"/>
      <c r="BQ9" s="86" t="s">
        <v>647</v>
      </c>
      <c r="BR9" s="84">
        <v>6.5819999999999999</v>
      </c>
      <c r="BS9" s="84">
        <v>6.88</v>
      </c>
      <c r="BT9" s="84">
        <v>1558.3</v>
      </c>
      <c r="BU9" s="21">
        <f t="shared" si="41"/>
        <v>1.1466666666666665</v>
      </c>
      <c r="BV9" s="21">
        <f t="shared" si="42"/>
        <v>0</v>
      </c>
      <c r="BW9" s="3">
        <f t="shared" si="43"/>
        <v>1.1466666666666665</v>
      </c>
      <c r="BX9" s="3">
        <f t="shared" si="44"/>
        <v>0</v>
      </c>
      <c r="BY9" s="3">
        <f t="shared" si="45"/>
        <v>1.2999999999999545</v>
      </c>
      <c r="BZ9" s="3">
        <f t="shared" si="46"/>
        <v>0</v>
      </c>
      <c r="CA9" s="4">
        <f t="shared" si="5"/>
        <v>1.2999999999999545</v>
      </c>
      <c r="CB9" s="4"/>
      <c r="CC9" s="13"/>
      <c r="CD9" s="86" t="s">
        <v>647</v>
      </c>
      <c r="CE9" s="84">
        <v>6.5780000000000003</v>
      </c>
      <c r="CF9" s="84">
        <v>6.87</v>
      </c>
      <c r="CG9" s="84">
        <v>1556</v>
      </c>
      <c r="CH9" s="21">
        <f t="shared" si="47"/>
        <v>1.145</v>
      </c>
      <c r="CI9" s="21">
        <f t="shared" si="48"/>
        <v>0</v>
      </c>
      <c r="CJ9" s="3">
        <f t="shared" si="49"/>
        <v>1.145</v>
      </c>
      <c r="CK9" s="3">
        <f t="shared" si="50"/>
        <v>0</v>
      </c>
      <c r="CL9" s="3">
        <f t="shared" si="51"/>
        <v>1.4000000000000909</v>
      </c>
      <c r="CM9" s="3">
        <f t="shared" si="52"/>
        <v>0</v>
      </c>
      <c r="CN9" s="4">
        <f t="shared" si="6"/>
        <v>1.4000000000000909</v>
      </c>
      <c r="CO9" s="4"/>
      <c r="CP9" s="13"/>
      <c r="CQ9" s="86" t="s">
        <v>647</v>
      </c>
      <c r="CR9" s="84">
        <v>6.6950000000000003</v>
      </c>
      <c r="CS9" s="84">
        <v>7.117</v>
      </c>
      <c r="CT9" s="84">
        <v>1564</v>
      </c>
      <c r="CU9" s="21">
        <f t="shared" si="53"/>
        <v>1.1861666666666666</v>
      </c>
      <c r="CV9" s="21">
        <f t="shared" si="54"/>
        <v>0</v>
      </c>
      <c r="CW9" s="3">
        <f t="shared" si="55"/>
        <v>1.1861666666666666</v>
      </c>
      <c r="CX9" s="3">
        <f t="shared" si="56"/>
        <v>0</v>
      </c>
      <c r="CY9" s="3">
        <f t="shared" si="57"/>
        <v>1.2999999999999545</v>
      </c>
      <c r="CZ9" s="3">
        <f t="shared" si="58"/>
        <v>0</v>
      </c>
      <c r="DA9" s="4">
        <f t="shared" si="7"/>
        <v>1.2999999999999545</v>
      </c>
      <c r="DB9" s="4"/>
      <c r="DC9" s="13"/>
      <c r="DD9" s="86" t="s">
        <v>647</v>
      </c>
      <c r="DE9" s="84">
        <v>6.2030000000000003</v>
      </c>
      <c r="DF9" s="84">
        <v>6.4889999999999999</v>
      </c>
      <c r="DG9" s="84">
        <v>1480.7</v>
      </c>
      <c r="DH9" s="21">
        <f t="shared" si="59"/>
        <v>1.0814999999999999</v>
      </c>
      <c r="DI9" s="21">
        <f t="shared" si="60"/>
        <v>0</v>
      </c>
      <c r="DJ9" s="3">
        <f t="shared" si="61"/>
        <v>1.0814999999999999</v>
      </c>
      <c r="DK9" s="3">
        <f t="shared" si="62"/>
        <v>0</v>
      </c>
      <c r="DL9" s="3">
        <f t="shared" si="63"/>
        <v>1.2000000000000455</v>
      </c>
      <c r="DM9" s="3">
        <f t="shared" si="64"/>
        <v>0</v>
      </c>
      <c r="DN9" s="4">
        <f t="shared" si="8"/>
        <v>1.2000000000000455</v>
      </c>
      <c r="DO9" s="4"/>
      <c r="DP9" s="13"/>
      <c r="DQ9" s="11"/>
      <c r="DR9" s="55" t="str">
        <f t="shared" si="70"/>
        <v>21-03-2026 18:00</v>
      </c>
      <c r="DS9" s="5">
        <f t="shared" si="65"/>
        <v>12.107166666666666</v>
      </c>
      <c r="DT9" s="5">
        <f t="shared" si="66"/>
        <v>0</v>
      </c>
      <c r="DU9" s="6">
        <f t="shared" si="9"/>
        <v>12.107166666666666</v>
      </c>
      <c r="DV9" s="5">
        <f t="shared" si="67"/>
        <v>0</v>
      </c>
      <c r="DW9" s="5">
        <f t="shared" si="68"/>
        <v>13.799999999999727</v>
      </c>
      <c r="DX9" s="5">
        <f t="shared" si="69"/>
        <v>0</v>
      </c>
      <c r="DY9" s="6">
        <f t="shared" si="10"/>
        <v>13.799999999999727</v>
      </c>
      <c r="DZ9" s="11"/>
      <c r="EA9" s="65">
        <v>7</v>
      </c>
      <c r="EB9" s="74">
        <f>CO77</f>
        <v>0.98327245987983747</v>
      </c>
      <c r="EC9" s="11"/>
      <c r="ED9" s="11"/>
      <c r="EE9" s="11"/>
      <c r="EF9" s="11"/>
      <c r="EG9" s="11"/>
      <c r="EH9" s="11"/>
    </row>
    <row r="10" spans="1:138" ht="21" x14ac:dyDescent="0.5">
      <c r="A10" s="86" t="s">
        <v>648</v>
      </c>
      <c r="B10" s="184"/>
      <c r="C10" s="185"/>
      <c r="D10" s="12"/>
      <c r="E10" s="84">
        <v>11.438000000000001</v>
      </c>
      <c r="F10" s="84">
        <v>11.848000000000001</v>
      </c>
      <c r="G10" s="84">
        <v>2090.8000000000002</v>
      </c>
      <c r="H10" s="21">
        <f t="shared" si="11"/>
        <v>1.9746666666666668</v>
      </c>
      <c r="I10" s="3">
        <f t="shared" si="12"/>
        <v>0</v>
      </c>
      <c r="J10" s="3">
        <f t="shared" si="13"/>
        <v>1.9746666666666668</v>
      </c>
      <c r="K10" s="3">
        <f t="shared" si="14"/>
        <v>0</v>
      </c>
      <c r="L10" s="3">
        <f t="shared" si="15"/>
        <v>2.3000000000001819</v>
      </c>
      <c r="M10" s="3">
        <f t="shared" si="16"/>
        <v>0</v>
      </c>
      <c r="N10" s="4">
        <f t="shared" si="0"/>
        <v>2.3000000000001819</v>
      </c>
      <c r="O10" s="4"/>
      <c r="P10" s="13"/>
      <c r="Q10" s="86" t="s">
        <v>648</v>
      </c>
      <c r="R10" s="84">
        <v>11.643000000000001</v>
      </c>
      <c r="S10" s="84">
        <v>12.103999999999999</v>
      </c>
      <c r="T10" s="84">
        <v>2111</v>
      </c>
      <c r="U10" s="21">
        <f t="shared" si="17"/>
        <v>2.0173333333333332</v>
      </c>
      <c r="V10" s="3">
        <f t="shared" si="18"/>
        <v>0</v>
      </c>
      <c r="W10" s="3">
        <f t="shared" si="19"/>
        <v>2.0173333333333332</v>
      </c>
      <c r="X10" s="3">
        <f t="shared" si="20"/>
        <v>0</v>
      </c>
      <c r="Y10" s="3">
        <f t="shared" si="21"/>
        <v>2.5</v>
      </c>
      <c r="Z10" s="3">
        <f t="shared" si="22"/>
        <v>0</v>
      </c>
      <c r="AA10" s="4">
        <f t="shared" si="1"/>
        <v>2.5</v>
      </c>
      <c r="AB10" s="4"/>
      <c r="AC10" s="13"/>
      <c r="AD10" s="86" t="s">
        <v>648</v>
      </c>
      <c r="AE10" s="84">
        <v>11.337999999999999</v>
      </c>
      <c r="AF10" s="84">
        <v>11.734999999999999</v>
      </c>
      <c r="AG10" s="84">
        <v>2079</v>
      </c>
      <c r="AH10" s="21">
        <f t="shared" si="23"/>
        <v>1.9558333333333331</v>
      </c>
      <c r="AI10" s="21">
        <f t="shared" si="24"/>
        <v>0</v>
      </c>
      <c r="AJ10" s="3">
        <f t="shared" si="25"/>
        <v>1.9558333333333331</v>
      </c>
      <c r="AK10" s="3">
        <f t="shared" si="26"/>
        <v>0</v>
      </c>
      <c r="AL10" s="3">
        <f t="shared" si="27"/>
        <v>2.4000000000000909</v>
      </c>
      <c r="AM10" s="3">
        <f t="shared" si="28"/>
        <v>0</v>
      </c>
      <c r="AN10" s="4">
        <f t="shared" si="2"/>
        <v>2.4000000000000909</v>
      </c>
      <c r="AO10" s="4"/>
      <c r="AP10" s="13"/>
      <c r="AQ10" s="86" t="s">
        <v>648</v>
      </c>
      <c r="AR10" s="84">
        <v>11.489000000000001</v>
      </c>
      <c r="AS10" s="84">
        <v>11.911</v>
      </c>
      <c r="AT10" s="84">
        <v>2095.3000000000002</v>
      </c>
      <c r="AU10" s="21">
        <f t="shared" si="29"/>
        <v>1.9851666666666665</v>
      </c>
      <c r="AV10" s="21">
        <f t="shared" si="30"/>
        <v>0</v>
      </c>
      <c r="AW10" s="3">
        <f t="shared" si="31"/>
        <v>1.9851666666666665</v>
      </c>
      <c r="AX10" s="3">
        <f t="shared" si="32"/>
        <v>0</v>
      </c>
      <c r="AY10" s="3">
        <f t="shared" si="33"/>
        <v>2.4000000000000909</v>
      </c>
      <c r="AZ10" s="3">
        <f t="shared" si="34"/>
        <v>0</v>
      </c>
      <c r="BA10" s="4">
        <f t="shared" si="3"/>
        <v>2.4000000000000909</v>
      </c>
      <c r="BB10" s="4"/>
      <c r="BC10" s="13"/>
      <c r="BD10" s="86" t="s">
        <v>648</v>
      </c>
      <c r="BE10" s="84">
        <v>8.2539999999999996</v>
      </c>
      <c r="BF10" s="84">
        <v>8.5990000000000002</v>
      </c>
      <c r="BG10" s="84">
        <v>1568</v>
      </c>
      <c r="BH10" s="21">
        <f t="shared" si="35"/>
        <v>1.4331666666666667</v>
      </c>
      <c r="BI10" s="21">
        <f t="shared" si="36"/>
        <v>0</v>
      </c>
      <c r="BJ10" s="3">
        <f t="shared" si="37"/>
        <v>1.4331666666666667</v>
      </c>
      <c r="BK10" s="3">
        <f t="shared" si="38"/>
        <v>0</v>
      </c>
      <c r="BL10" s="3">
        <f t="shared" si="39"/>
        <v>1.7000000000000455</v>
      </c>
      <c r="BM10" s="3">
        <f t="shared" si="40"/>
        <v>0</v>
      </c>
      <c r="BN10" s="4">
        <f t="shared" si="4"/>
        <v>1.7000000000000455</v>
      </c>
      <c r="BO10" s="4"/>
      <c r="BP10" s="13"/>
      <c r="BQ10" s="86" t="s">
        <v>648</v>
      </c>
      <c r="BR10" s="84">
        <v>8.2919999999999998</v>
      </c>
      <c r="BS10" s="84">
        <v>8.6349999999999998</v>
      </c>
      <c r="BT10" s="84">
        <v>1557</v>
      </c>
      <c r="BU10" s="21">
        <f t="shared" si="41"/>
        <v>1.4391666666666665</v>
      </c>
      <c r="BV10" s="21">
        <f t="shared" si="42"/>
        <v>0</v>
      </c>
      <c r="BW10" s="3">
        <f t="shared" si="43"/>
        <v>1.4391666666666665</v>
      </c>
      <c r="BX10" s="3">
        <f t="shared" si="44"/>
        <v>0</v>
      </c>
      <c r="BY10" s="3">
        <f t="shared" si="45"/>
        <v>1.7999999999999545</v>
      </c>
      <c r="BZ10" s="3">
        <f t="shared" si="46"/>
        <v>0</v>
      </c>
      <c r="CA10" s="4">
        <f t="shared" si="5"/>
        <v>1.7999999999999545</v>
      </c>
      <c r="CB10" s="4"/>
      <c r="CC10" s="13"/>
      <c r="CD10" s="86" t="s">
        <v>648</v>
      </c>
      <c r="CE10" s="84">
        <v>8.2279999999999998</v>
      </c>
      <c r="CF10" s="84">
        <v>8.5719999999999992</v>
      </c>
      <c r="CG10" s="84">
        <v>1554.6</v>
      </c>
      <c r="CH10" s="21">
        <f t="shared" si="47"/>
        <v>1.4286666666666665</v>
      </c>
      <c r="CI10" s="21">
        <f t="shared" si="48"/>
        <v>0</v>
      </c>
      <c r="CJ10" s="3">
        <f t="shared" si="49"/>
        <v>1.4286666666666665</v>
      </c>
      <c r="CK10" s="3">
        <f t="shared" si="50"/>
        <v>0</v>
      </c>
      <c r="CL10" s="3">
        <f t="shared" si="51"/>
        <v>1.6999999999998181</v>
      </c>
      <c r="CM10" s="3">
        <f t="shared" si="52"/>
        <v>0</v>
      </c>
      <c r="CN10" s="4">
        <f t="shared" si="6"/>
        <v>1.6999999999998181</v>
      </c>
      <c r="CO10" s="4"/>
      <c r="CP10" s="13"/>
      <c r="CQ10" s="86" t="s">
        <v>648</v>
      </c>
      <c r="CR10" s="84">
        <v>8.4260000000000002</v>
      </c>
      <c r="CS10" s="84">
        <v>8.8330000000000002</v>
      </c>
      <c r="CT10" s="84">
        <v>1562.7</v>
      </c>
      <c r="CU10" s="21">
        <f t="shared" si="53"/>
        <v>1.4721666666666666</v>
      </c>
      <c r="CV10" s="21">
        <f t="shared" si="54"/>
        <v>0</v>
      </c>
      <c r="CW10" s="3">
        <f t="shared" si="55"/>
        <v>1.4721666666666666</v>
      </c>
      <c r="CX10" s="3">
        <f t="shared" si="56"/>
        <v>0</v>
      </c>
      <c r="CY10" s="3">
        <f t="shared" si="57"/>
        <v>1.7000000000000455</v>
      </c>
      <c r="CZ10" s="3">
        <f t="shared" si="58"/>
        <v>0</v>
      </c>
      <c r="DA10" s="4">
        <f t="shared" si="7"/>
        <v>1.7000000000000455</v>
      </c>
      <c r="DB10" s="4"/>
      <c r="DC10" s="13"/>
      <c r="DD10" s="86" t="s">
        <v>648</v>
      </c>
      <c r="DE10" s="84">
        <v>7.8390000000000004</v>
      </c>
      <c r="DF10" s="84">
        <v>8.173</v>
      </c>
      <c r="DG10" s="84">
        <v>1479.5</v>
      </c>
      <c r="DH10" s="21">
        <f t="shared" si="59"/>
        <v>1.3621666666666665</v>
      </c>
      <c r="DI10" s="21">
        <f t="shared" si="60"/>
        <v>0</v>
      </c>
      <c r="DJ10" s="3">
        <f t="shared" si="61"/>
        <v>1.3621666666666665</v>
      </c>
      <c r="DK10" s="3">
        <f t="shared" si="62"/>
        <v>0</v>
      </c>
      <c r="DL10" s="3">
        <f t="shared" si="63"/>
        <v>1.7000000000000455</v>
      </c>
      <c r="DM10" s="3">
        <f t="shared" si="64"/>
        <v>0</v>
      </c>
      <c r="DN10" s="4">
        <f t="shared" si="8"/>
        <v>1.7000000000000455</v>
      </c>
      <c r="DO10" s="4"/>
      <c r="DP10" s="13"/>
      <c r="DQ10" s="11"/>
      <c r="DR10" s="55" t="str">
        <f t="shared" si="70"/>
        <v>21-03-2026 17:50</v>
      </c>
      <c r="DS10" s="5">
        <f t="shared" si="65"/>
        <v>15.068333333333333</v>
      </c>
      <c r="DT10" s="5">
        <f t="shared" si="66"/>
        <v>0</v>
      </c>
      <c r="DU10" s="6">
        <f t="shared" si="9"/>
        <v>15.068333333333333</v>
      </c>
      <c r="DV10" s="5">
        <f t="shared" si="67"/>
        <v>0</v>
      </c>
      <c r="DW10" s="5">
        <f t="shared" si="68"/>
        <v>18.200000000000273</v>
      </c>
      <c r="DX10" s="5">
        <f t="shared" si="69"/>
        <v>0</v>
      </c>
      <c r="DY10" s="6">
        <f t="shared" si="10"/>
        <v>18.200000000000273</v>
      </c>
      <c r="DZ10" s="11"/>
      <c r="EA10" s="65">
        <v>8</v>
      </c>
      <c r="EB10" s="74">
        <f>DB77</f>
        <v>0.97040260390533251</v>
      </c>
      <c r="EC10" s="11"/>
      <c r="ED10" s="11"/>
      <c r="EE10" s="11"/>
      <c r="EF10" s="11"/>
      <c r="EG10" s="11"/>
      <c r="EH10" s="11"/>
    </row>
    <row r="11" spans="1:138" ht="21" x14ac:dyDescent="0.5">
      <c r="A11" s="86" t="s">
        <v>649</v>
      </c>
      <c r="B11" s="184"/>
      <c r="C11" s="185"/>
      <c r="D11" s="12"/>
      <c r="E11" s="84">
        <v>17.794</v>
      </c>
      <c r="F11" s="84">
        <v>18.260000000000002</v>
      </c>
      <c r="G11" s="84">
        <v>2088.5</v>
      </c>
      <c r="H11" s="21">
        <f t="shared" si="11"/>
        <v>3.0433333333333334</v>
      </c>
      <c r="I11" s="3">
        <f t="shared" si="12"/>
        <v>0</v>
      </c>
      <c r="J11" s="3">
        <f t="shared" si="13"/>
        <v>3.0433333333333334</v>
      </c>
      <c r="K11" s="3">
        <f t="shared" si="14"/>
        <v>0</v>
      </c>
      <c r="L11" s="3">
        <f t="shared" si="15"/>
        <v>3.1999999999998181</v>
      </c>
      <c r="M11" s="3">
        <f t="shared" si="16"/>
        <v>0</v>
      </c>
      <c r="N11" s="4">
        <f t="shared" si="0"/>
        <v>3.1999999999998181</v>
      </c>
      <c r="O11" s="4"/>
      <c r="P11" s="13"/>
      <c r="Q11" s="86" t="s">
        <v>649</v>
      </c>
      <c r="R11" s="84">
        <v>18.053999999999998</v>
      </c>
      <c r="S11" s="84">
        <v>18.538</v>
      </c>
      <c r="T11" s="84">
        <v>2108.5</v>
      </c>
      <c r="U11" s="21">
        <f t="shared" si="17"/>
        <v>3.0896666666666666</v>
      </c>
      <c r="V11" s="3">
        <f t="shared" si="18"/>
        <v>0</v>
      </c>
      <c r="W11" s="3">
        <f t="shared" si="19"/>
        <v>3.0896666666666666</v>
      </c>
      <c r="X11" s="3">
        <f t="shared" si="20"/>
        <v>0</v>
      </c>
      <c r="Y11" s="3">
        <f t="shared" si="21"/>
        <v>3.3000000000001819</v>
      </c>
      <c r="Z11" s="3">
        <f t="shared" si="22"/>
        <v>0</v>
      </c>
      <c r="AA11" s="4">
        <f t="shared" si="1"/>
        <v>3.3000000000001819</v>
      </c>
      <c r="AB11" s="4"/>
      <c r="AC11" s="13"/>
      <c r="AD11" s="86" t="s">
        <v>649</v>
      </c>
      <c r="AE11" s="84">
        <v>17.71</v>
      </c>
      <c r="AF11" s="84">
        <v>18.187999999999999</v>
      </c>
      <c r="AG11" s="84">
        <v>2076.6</v>
      </c>
      <c r="AH11" s="21">
        <f t="shared" si="23"/>
        <v>3.031333333333333</v>
      </c>
      <c r="AI11" s="21">
        <f t="shared" si="24"/>
        <v>0</v>
      </c>
      <c r="AJ11" s="3">
        <f t="shared" si="25"/>
        <v>3.031333333333333</v>
      </c>
      <c r="AK11" s="3">
        <f t="shared" si="26"/>
        <v>0</v>
      </c>
      <c r="AL11" s="3">
        <f t="shared" si="27"/>
        <v>3.1999999999998181</v>
      </c>
      <c r="AM11" s="3">
        <f t="shared" si="28"/>
        <v>0</v>
      </c>
      <c r="AN11" s="4">
        <f t="shared" si="2"/>
        <v>3.1999999999998181</v>
      </c>
      <c r="AO11" s="4"/>
      <c r="AP11" s="13"/>
      <c r="AQ11" s="86" t="s">
        <v>649</v>
      </c>
      <c r="AR11" s="84">
        <v>17.866</v>
      </c>
      <c r="AS11" s="84">
        <v>18.347000000000001</v>
      </c>
      <c r="AT11" s="84">
        <v>2092.9</v>
      </c>
      <c r="AU11" s="21">
        <f t="shared" si="29"/>
        <v>3.0578333333333334</v>
      </c>
      <c r="AV11" s="21">
        <f t="shared" si="30"/>
        <v>0</v>
      </c>
      <c r="AW11" s="3">
        <f t="shared" si="31"/>
        <v>3.0578333333333334</v>
      </c>
      <c r="AX11" s="3">
        <f t="shared" si="32"/>
        <v>0</v>
      </c>
      <c r="AY11" s="3">
        <f t="shared" si="33"/>
        <v>3.2000000000002728</v>
      </c>
      <c r="AZ11" s="3">
        <f t="shared" si="34"/>
        <v>0</v>
      </c>
      <c r="BA11" s="4">
        <f t="shared" si="3"/>
        <v>3.2000000000002728</v>
      </c>
      <c r="BB11" s="4"/>
      <c r="BC11" s="13"/>
      <c r="BD11" s="86" t="s">
        <v>649</v>
      </c>
      <c r="BE11" s="84">
        <v>12.962999999999999</v>
      </c>
      <c r="BF11" s="84">
        <v>13.388999999999999</v>
      </c>
      <c r="BG11" s="84">
        <v>1566.3</v>
      </c>
      <c r="BH11" s="21">
        <f t="shared" si="35"/>
        <v>2.2314999999999996</v>
      </c>
      <c r="BI11" s="21">
        <f t="shared" si="36"/>
        <v>0</v>
      </c>
      <c r="BJ11" s="3">
        <f t="shared" si="37"/>
        <v>2.2314999999999996</v>
      </c>
      <c r="BK11" s="3">
        <f t="shared" si="38"/>
        <v>0</v>
      </c>
      <c r="BL11" s="3">
        <f t="shared" si="39"/>
        <v>2.3999999999998636</v>
      </c>
      <c r="BM11" s="3">
        <f t="shared" si="40"/>
        <v>0</v>
      </c>
      <c r="BN11" s="4">
        <f t="shared" si="4"/>
        <v>2.3999999999998636</v>
      </c>
      <c r="BO11" s="4"/>
      <c r="BP11" s="13"/>
      <c r="BQ11" s="86" t="s">
        <v>649</v>
      </c>
      <c r="BR11" s="84">
        <v>12.917999999999999</v>
      </c>
      <c r="BS11" s="84">
        <v>13.326000000000001</v>
      </c>
      <c r="BT11" s="84">
        <v>1555.2</v>
      </c>
      <c r="BU11" s="21">
        <f t="shared" si="41"/>
        <v>2.2210000000000001</v>
      </c>
      <c r="BV11" s="21">
        <f t="shared" si="42"/>
        <v>0</v>
      </c>
      <c r="BW11" s="3">
        <f t="shared" si="43"/>
        <v>2.2210000000000001</v>
      </c>
      <c r="BX11" s="3">
        <f t="shared" si="44"/>
        <v>0</v>
      </c>
      <c r="BY11" s="3">
        <f t="shared" si="45"/>
        <v>2.2999999999999545</v>
      </c>
      <c r="BZ11" s="3">
        <f t="shared" si="46"/>
        <v>0</v>
      </c>
      <c r="CA11" s="4">
        <f t="shared" si="5"/>
        <v>2.2999999999999545</v>
      </c>
      <c r="CB11" s="4"/>
      <c r="CC11" s="13"/>
      <c r="CD11" s="86" t="s">
        <v>649</v>
      </c>
      <c r="CE11" s="84">
        <v>12.907</v>
      </c>
      <c r="CF11" s="84">
        <v>13.327999999999999</v>
      </c>
      <c r="CG11" s="84">
        <v>1552.9</v>
      </c>
      <c r="CH11" s="21">
        <f t="shared" si="47"/>
        <v>2.2213333333333329</v>
      </c>
      <c r="CI11" s="21">
        <f t="shared" si="48"/>
        <v>0</v>
      </c>
      <c r="CJ11" s="3">
        <f t="shared" si="49"/>
        <v>2.2213333333333329</v>
      </c>
      <c r="CK11" s="3">
        <f t="shared" si="50"/>
        <v>0</v>
      </c>
      <c r="CL11" s="3">
        <f t="shared" si="51"/>
        <v>2.3000000000001819</v>
      </c>
      <c r="CM11" s="3">
        <f t="shared" si="52"/>
        <v>0</v>
      </c>
      <c r="CN11" s="4">
        <f t="shared" si="6"/>
        <v>2.3000000000001819</v>
      </c>
      <c r="CO11" s="4"/>
      <c r="CP11" s="13"/>
      <c r="CQ11" s="86" t="s">
        <v>649</v>
      </c>
      <c r="CR11" s="84">
        <v>13.058</v>
      </c>
      <c r="CS11" s="84">
        <v>13.715999999999999</v>
      </c>
      <c r="CT11" s="84">
        <v>1561</v>
      </c>
      <c r="CU11" s="21">
        <f t="shared" si="53"/>
        <v>2.2859999999999996</v>
      </c>
      <c r="CV11" s="21">
        <f t="shared" si="54"/>
        <v>0</v>
      </c>
      <c r="CW11" s="3">
        <f t="shared" si="55"/>
        <v>2.2859999999999996</v>
      </c>
      <c r="CX11" s="3">
        <f t="shared" si="56"/>
        <v>0</v>
      </c>
      <c r="CY11" s="3">
        <f t="shared" si="57"/>
        <v>2.4000000000000909</v>
      </c>
      <c r="CZ11" s="3">
        <f t="shared" si="58"/>
        <v>0</v>
      </c>
      <c r="DA11" s="4">
        <f t="shared" si="7"/>
        <v>2.4000000000000909</v>
      </c>
      <c r="DB11" s="4"/>
      <c r="DC11" s="13"/>
      <c r="DD11" s="86" t="s">
        <v>649</v>
      </c>
      <c r="DE11" s="84">
        <v>12.234</v>
      </c>
      <c r="DF11" s="84">
        <v>12.657999999999999</v>
      </c>
      <c r="DG11" s="84">
        <v>1477.8</v>
      </c>
      <c r="DH11" s="21">
        <f t="shared" si="59"/>
        <v>2.1096666666666666</v>
      </c>
      <c r="DI11" s="21">
        <f t="shared" si="60"/>
        <v>0</v>
      </c>
      <c r="DJ11" s="3">
        <f t="shared" si="61"/>
        <v>2.1096666666666666</v>
      </c>
      <c r="DK11" s="3">
        <f t="shared" si="62"/>
        <v>0</v>
      </c>
      <c r="DL11" s="3">
        <f t="shared" si="63"/>
        <v>2.0999999999999091</v>
      </c>
      <c r="DM11" s="3">
        <f t="shared" si="64"/>
        <v>0</v>
      </c>
      <c r="DN11" s="4">
        <f t="shared" si="8"/>
        <v>2.0999999999999091</v>
      </c>
      <c r="DO11" s="4"/>
      <c r="DP11" s="13"/>
      <c r="DQ11" s="11"/>
      <c r="DR11" s="55" t="str">
        <f t="shared" si="70"/>
        <v>21-03-2026 17:40</v>
      </c>
      <c r="DS11" s="5">
        <f t="shared" si="65"/>
        <v>23.291666666666668</v>
      </c>
      <c r="DT11" s="5">
        <f t="shared" si="66"/>
        <v>0</v>
      </c>
      <c r="DU11" s="6">
        <f t="shared" si="9"/>
        <v>23.291666666666668</v>
      </c>
      <c r="DV11" s="5">
        <f t="shared" si="67"/>
        <v>0</v>
      </c>
      <c r="DW11" s="5">
        <f t="shared" si="68"/>
        <v>24.400000000000091</v>
      </c>
      <c r="DX11" s="5">
        <f t="shared" si="69"/>
        <v>0</v>
      </c>
      <c r="DY11" s="6">
        <f t="shared" si="10"/>
        <v>24.400000000000091</v>
      </c>
      <c r="DZ11" s="11"/>
      <c r="EA11" s="65">
        <v>9</v>
      </c>
      <c r="EB11" s="74">
        <f>DO77</f>
        <v>0.98571742941175122</v>
      </c>
      <c r="EC11" s="11"/>
      <c r="ED11" s="11"/>
      <c r="EE11" s="11"/>
      <c r="EF11" s="11"/>
      <c r="EG11" s="11"/>
      <c r="EH11" s="11"/>
    </row>
    <row r="12" spans="1:138" x14ac:dyDescent="0.35">
      <c r="A12" s="86" t="s">
        <v>650</v>
      </c>
      <c r="B12" s="184"/>
      <c r="C12" s="185"/>
      <c r="D12" s="12"/>
      <c r="E12" s="84">
        <v>20.954000000000001</v>
      </c>
      <c r="F12" s="84">
        <v>21.474</v>
      </c>
      <c r="G12" s="84">
        <v>2085.3000000000002</v>
      </c>
      <c r="H12" s="21">
        <f t="shared" si="11"/>
        <v>3.5789999999999997</v>
      </c>
      <c r="I12" s="3">
        <f t="shared" si="12"/>
        <v>0</v>
      </c>
      <c r="J12" s="3">
        <f t="shared" si="13"/>
        <v>3.5789999999999997</v>
      </c>
      <c r="K12" s="3">
        <f t="shared" si="14"/>
        <v>0</v>
      </c>
      <c r="L12" s="3">
        <f t="shared" si="15"/>
        <v>4.1000000000003638</v>
      </c>
      <c r="M12" s="3">
        <f t="shared" si="16"/>
        <v>0</v>
      </c>
      <c r="N12" s="4">
        <f t="shared" si="0"/>
        <v>4.1000000000003638</v>
      </c>
      <c r="O12" s="4"/>
      <c r="P12" s="13"/>
      <c r="Q12" s="86" t="s">
        <v>650</v>
      </c>
      <c r="R12" s="84">
        <v>22.643999999999998</v>
      </c>
      <c r="S12" s="84">
        <v>23.193999999999999</v>
      </c>
      <c r="T12" s="84">
        <v>2105.1999999999998</v>
      </c>
      <c r="U12" s="21">
        <f t="shared" si="17"/>
        <v>3.8656666666666664</v>
      </c>
      <c r="V12" s="3">
        <f t="shared" si="18"/>
        <v>0</v>
      </c>
      <c r="W12" s="3">
        <f t="shared" si="19"/>
        <v>3.8656666666666664</v>
      </c>
      <c r="X12" s="3">
        <f t="shared" si="20"/>
        <v>0</v>
      </c>
      <c r="Y12" s="3">
        <f t="shared" si="21"/>
        <v>4</v>
      </c>
      <c r="Z12" s="3">
        <f t="shared" si="22"/>
        <v>0</v>
      </c>
      <c r="AA12" s="4">
        <f t="shared" si="1"/>
        <v>4</v>
      </c>
      <c r="AB12" s="4"/>
      <c r="AC12" s="13"/>
      <c r="AD12" s="86" t="s">
        <v>650</v>
      </c>
      <c r="AE12" s="84">
        <v>20.956</v>
      </c>
      <c r="AF12" s="84">
        <v>21.478000000000002</v>
      </c>
      <c r="AG12" s="84">
        <v>2073.4</v>
      </c>
      <c r="AH12" s="21">
        <f t="shared" si="23"/>
        <v>3.5796666666666668</v>
      </c>
      <c r="AI12" s="21">
        <f t="shared" si="24"/>
        <v>0</v>
      </c>
      <c r="AJ12" s="3">
        <f t="shared" si="25"/>
        <v>3.5796666666666668</v>
      </c>
      <c r="AK12" s="3">
        <f t="shared" si="26"/>
        <v>0</v>
      </c>
      <c r="AL12" s="3">
        <f t="shared" si="27"/>
        <v>4</v>
      </c>
      <c r="AM12" s="3">
        <f t="shared" si="28"/>
        <v>0</v>
      </c>
      <c r="AN12" s="4">
        <f t="shared" si="2"/>
        <v>4</v>
      </c>
      <c r="AO12" s="4"/>
      <c r="AP12" s="13"/>
      <c r="AQ12" s="86" t="s">
        <v>650</v>
      </c>
      <c r="AR12" s="84">
        <v>21.129000000000001</v>
      </c>
      <c r="AS12" s="84">
        <v>21.673999999999999</v>
      </c>
      <c r="AT12" s="84">
        <v>2089.6999999999998</v>
      </c>
      <c r="AU12" s="21">
        <f t="shared" si="29"/>
        <v>3.612333333333333</v>
      </c>
      <c r="AV12" s="21">
        <f t="shared" si="30"/>
        <v>0</v>
      </c>
      <c r="AW12" s="3">
        <f t="shared" si="31"/>
        <v>3.612333333333333</v>
      </c>
      <c r="AX12" s="3">
        <f t="shared" si="32"/>
        <v>0</v>
      </c>
      <c r="AY12" s="3">
        <f t="shared" si="33"/>
        <v>4</v>
      </c>
      <c r="AZ12" s="3">
        <f t="shared" si="34"/>
        <v>0</v>
      </c>
      <c r="BA12" s="4">
        <f t="shared" si="3"/>
        <v>4</v>
      </c>
      <c r="BB12" s="4"/>
      <c r="BC12" s="13"/>
      <c r="BD12" s="86" t="s">
        <v>650</v>
      </c>
      <c r="BE12" s="84">
        <v>15.39</v>
      </c>
      <c r="BF12" s="84">
        <v>15.817</v>
      </c>
      <c r="BG12" s="84">
        <v>1563.9</v>
      </c>
      <c r="BH12" s="21">
        <f t="shared" si="35"/>
        <v>2.6361666666666665</v>
      </c>
      <c r="BI12" s="21">
        <f t="shared" si="36"/>
        <v>0</v>
      </c>
      <c r="BJ12" s="3">
        <f t="shared" si="37"/>
        <v>2.6361666666666665</v>
      </c>
      <c r="BK12" s="3">
        <f t="shared" si="38"/>
        <v>0</v>
      </c>
      <c r="BL12" s="3">
        <f t="shared" si="39"/>
        <v>2.9000000000000909</v>
      </c>
      <c r="BM12" s="3">
        <f t="shared" si="40"/>
        <v>0</v>
      </c>
      <c r="BN12" s="4">
        <f t="shared" si="4"/>
        <v>2.9000000000000909</v>
      </c>
      <c r="BO12" s="4"/>
      <c r="BP12" s="13"/>
      <c r="BQ12" s="86" t="s">
        <v>650</v>
      </c>
      <c r="BR12" s="84">
        <v>15.311999999999999</v>
      </c>
      <c r="BS12" s="84">
        <v>15.734999999999999</v>
      </c>
      <c r="BT12" s="84">
        <v>1552.9</v>
      </c>
      <c r="BU12" s="21">
        <f t="shared" si="41"/>
        <v>2.6224999999999996</v>
      </c>
      <c r="BV12" s="21">
        <f t="shared" si="42"/>
        <v>0</v>
      </c>
      <c r="BW12" s="3">
        <f t="shared" si="43"/>
        <v>2.6224999999999996</v>
      </c>
      <c r="BX12" s="3">
        <f t="shared" si="44"/>
        <v>0</v>
      </c>
      <c r="BY12" s="3">
        <f t="shared" si="45"/>
        <v>2.9000000000000909</v>
      </c>
      <c r="BZ12" s="3">
        <f t="shared" si="46"/>
        <v>0</v>
      </c>
      <c r="CA12" s="4">
        <f t="shared" si="5"/>
        <v>2.9000000000000909</v>
      </c>
      <c r="CB12" s="4"/>
      <c r="CC12" s="13"/>
      <c r="CD12" s="86" t="s">
        <v>650</v>
      </c>
      <c r="CE12" s="84">
        <v>15.257</v>
      </c>
      <c r="CF12" s="84">
        <v>15.683999999999999</v>
      </c>
      <c r="CG12" s="84">
        <v>1550.6</v>
      </c>
      <c r="CH12" s="21">
        <f t="shared" si="47"/>
        <v>2.6139999999999999</v>
      </c>
      <c r="CI12" s="21">
        <f t="shared" si="48"/>
        <v>0</v>
      </c>
      <c r="CJ12" s="3">
        <f t="shared" si="49"/>
        <v>2.6139999999999999</v>
      </c>
      <c r="CK12" s="3">
        <f t="shared" si="50"/>
        <v>0</v>
      </c>
      <c r="CL12" s="3">
        <f t="shared" si="51"/>
        <v>2.8999999999998636</v>
      </c>
      <c r="CM12" s="3">
        <f t="shared" si="52"/>
        <v>0</v>
      </c>
      <c r="CN12" s="4">
        <f t="shared" si="6"/>
        <v>2.8999999999998636</v>
      </c>
      <c r="CO12" s="4"/>
      <c r="CP12" s="13"/>
      <c r="CQ12" s="86" t="s">
        <v>650</v>
      </c>
      <c r="CR12" s="84">
        <v>15.29</v>
      </c>
      <c r="CS12" s="84">
        <v>16.042999999999999</v>
      </c>
      <c r="CT12" s="84">
        <v>1558.6</v>
      </c>
      <c r="CU12" s="21">
        <f t="shared" si="53"/>
        <v>2.6738333333333331</v>
      </c>
      <c r="CV12" s="21">
        <f t="shared" si="54"/>
        <v>0</v>
      </c>
      <c r="CW12" s="3">
        <f t="shared" si="55"/>
        <v>2.6738333333333331</v>
      </c>
      <c r="CX12" s="3">
        <f t="shared" si="56"/>
        <v>0</v>
      </c>
      <c r="CY12" s="3">
        <f t="shared" si="57"/>
        <v>2.8999999999998636</v>
      </c>
      <c r="CZ12" s="3">
        <f t="shared" si="58"/>
        <v>0</v>
      </c>
      <c r="DA12" s="4">
        <f t="shared" si="7"/>
        <v>2.8999999999998636</v>
      </c>
      <c r="DB12" s="4"/>
      <c r="DC12" s="13"/>
      <c r="DD12" s="86" t="s">
        <v>650</v>
      </c>
      <c r="DE12" s="84">
        <v>14.475</v>
      </c>
      <c r="DF12" s="84">
        <v>14.933</v>
      </c>
      <c r="DG12" s="84">
        <v>1475.7</v>
      </c>
      <c r="DH12" s="21">
        <f t="shared" si="59"/>
        <v>2.488833333333333</v>
      </c>
      <c r="DI12" s="21">
        <f t="shared" si="60"/>
        <v>0</v>
      </c>
      <c r="DJ12" s="3">
        <f t="shared" si="61"/>
        <v>2.488833333333333</v>
      </c>
      <c r="DK12" s="3">
        <f t="shared" si="62"/>
        <v>0</v>
      </c>
      <c r="DL12" s="3">
        <f t="shared" si="63"/>
        <v>2.7999999999999545</v>
      </c>
      <c r="DM12" s="3">
        <f t="shared" si="64"/>
        <v>0</v>
      </c>
      <c r="DN12" s="4">
        <f t="shared" si="8"/>
        <v>2.7999999999999545</v>
      </c>
      <c r="DO12" s="4"/>
      <c r="DP12" s="13"/>
      <c r="DQ12" s="11"/>
      <c r="DR12" s="55" t="str">
        <f t="shared" si="70"/>
        <v>21-03-2026 17:30</v>
      </c>
      <c r="DS12" s="5">
        <f t="shared" si="65"/>
        <v>27.672000000000001</v>
      </c>
      <c r="DT12" s="5">
        <f t="shared" si="66"/>
        <v>0</v>
      </c>
      <c r="DU12" s="6">
        <f t="shared" si="9"/>
        <v>27.672000000000001</v>
      </c>
      <c r="DV12" s="5">
        <f t="shared" si="67"/>
        <v>0</v>
      </c>
      <c r="DW12" s="5">
        <f t="shared" si="68"/>
        <v>30.500000000000227</v>
      </c>
      <c r="DX12" s="5">
        <f t="shared" si="69"/>
        <v>0</v>
      </c>
      <c r="DY12" s="6">
        <f t="shared" si="10"/>
        <v>30.500000000000227</v>
      </c>
      <c r="DZ12" s="11"/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86" t="s">
        <v>651</v>
      </c>
      <c r="B13" s="184"/>
      <c r="C13" s="185"/>
      <c r="D13" s="12"/>
      <c r="E13" s="84">
        <v>25.707999999999998</v>
      </c>
      <c r="F13" s="84">
        <v>26.277999999999999</v>
      </c>
      <c r="G13" s="84">
        <v>2081.1999999999998</v>
      </c>
      <c r="H13" s="21">
        <f t="shared" si="11"/>
        <v>4.3796666666666662</v>
      </c>
      <c r="I13" s="3">
        <f t="shared" si="12"/>
        <v>0</v>
      </c>
      <c r="J13" s="3">
        <f t="shared" si="13"/>
        <v>4.3796666666666662</v>
      </c>
      <c r="K13" s="3">
        <f t="shared" si="14"/>
        <v>0</v>
      </c>
      <c r="L13" s="3">
        <f t="shared" si="15"/>
        <v>4.6999999999998181</v>
      </c>
      <c r="M13" s="3">
        <f t="shared" si="16"/>
        <v>0</v>
      </c>
      <c r="N13" s="4">
        <f t="shared" si="0"/>
        <v>4.6999999999998181</v>
      </c>
      <c r="O13" s="4"/>
      <c r="P13" s="13"/>
      <c r="Q13" s="86" t="s">
        <v>651</v>
      </c>
      <c r="R13" s="84">
        <v>25.204000000000001</v>
      </c>
      <c r="S13" s="84">
        <v>26.425000000000001</v>
      </c>
      <c r="T13" s="84">
        <v>2101.1999999999998</v>
      </c>
      <c r="U13" s="21">
        <f t="shared" si="17"/>
        <v>4.4041666666666668</v>
      </c>
      <c r="V13" s="3">
        <f t="shared" si="18"/>
        <v>0</v>
      </c>
      <c r="W13" s="3">
        <f t="shared" si="19"/>
        <v>4.4041666666666668</v>
      </c>
      <c r="X13" s="3">
        <f t="shared" si="20"/>
        <v>0</v>
      </c>
      <c r="Y13" s="3">
        <f t="shared" si="21"/>
        <v>4.6999999999998181</v>
      </c>
      <c r="Z13" s="3">
        <f t="shared" si="22"/>
        <v>0</v>
      </c>
      <c r="AA13" s="4">
        <f t="shared" si="1"/>
        <v>4.6999999999998181</v>
      </c>
      <c r="AB13" s="4"/>
      <c r="AC13" s="13"/>
      <c r="AD13" s="86" t="s">
        <v>651</v>
      </c>
      <c r="AE13" s="84">
        <v>25.523</v>
      </c>
      <c r="AF13" s="84">
        <v>26.102</v>
      </c>
      <c r="AG13" s="84">
        <v>2069.4</v>
      </c>
      <c r="AH13" s="21">
        <f t="shared" si="23"/>
        <v>4.3503333333333334</v>
      </c>
      <c r="AI13" s="21">
        <f t="shared" si="24"/>
        <v>0</v>
      </c>
      <c r="AJ13" s="3">
        <f t="shared" si="25"/>
        <v>4.3503333333333334</v>
      </c>
      <c r="AK13" s="3">
        <f t="shared" si="26"/>
        <v>0</v>
      </c>
      <c r="AL13" s="3">
        <f t="shared" si="27"/>
        <v>4.5</v>
      </c>
      <c r="AM13" s="3">
        <f t="shared" si="28"/>
        <v>0</v>
      </c>
      <c r="AN13" s="4">
        <f t="shared" si="2"/>
        <v>4.5</v>
      </c>
      <c r="AO13" s="4"/>
      <c r="AP13" s="13"/>
      <c r="AQ13" s="86" t="s">
        <v>651</v>
      </c>
      <c r="AR13" s="84">
        <v>25.731999999999999</v>
      </c>
      <c r="AS13" s="84">
        <v>26.314</v>
      </c>
      <c r="AT13" s="84">
        <v>2085.6999999999998</v>
      </c>
      <c r="AU13" s="21">
        <f t="shared" si="29"/>
        <v>4.3856666666666664</v>
      </c>
      <c r="AV13" s="21">
        <f t="shared" si="30"/>
        <v>0</v>
      </c>
      <c r="AW13" s="3">
        <f t="shared" si="31"/>
        <v>4.3856666666666664</v>
      </c>
      <c r="AX13" s="3">
        <f t="shared" si="32"/>
        <v>0</v>
      </c>
      <c r="AY13" s="3">
        <f t="shared" si="33"/>
        <v>4.6999999999998181</v>
      </c>
      <c r="AZ13" s="3">
        <f t="shared" si="34"/>
        <v>0</v>
      </c>
      <c r="BA13" s="4">
        <f t="shared" si="3"/>
        <v>4.6999999999998181</v>
      </c>
      <c r="BB13" s="4"/>
      <c r="BC13" s="13"/>
      <c r="BD13" s="86" t="s">
        <v>651</v>
      </c>
      <c r="BE13" s="84">
        <v>18.823</v>
      </c>
      <c r="BF13" s="84">
        <v>19.303999999999998</v>
      </c>
      <c r="BG13" s="84">
        <v>1561</v>
      </c>
      <c r="BH13" s="21">
        <f t="shared" si="35"/>
        <v>3.2173333333333329</v>
      </c>
      <c r="BI13" s="21">
        <f t="shared" si="36"/>
        <v>0</v>
      </c>
      <c r="BJ13" s="3">
        <f t="shared" si="37"/>
        <v>3.2173333333333329</v>
      </c>
      <c r="BK13" s="3">
        <f t="shared" si="38"/>
        <v>0</v>
      </c>
      <c r="BL13" s="3">
        <f t="shared" si="39"/>
        <v>3.4000000000000909</v>
      </c>
      <c r="BM13" s="3">
        <f t="shared" si="40"/>
        <v>0</v>
      </c>
      <c r="BN13" s="4">
        <f t="shared" si="4"/>
        <v>3.4000000000000909</v>
      </c>
      <c r="BO13" s="4"/>
      <c r="BP13" s="13"/>
      <c r="BQ13" s="86" t="s">
        <v>651</v>
      </c>
      <c r="BR13" s="84">
        <v>18.745000000000001</v>
      </c>
      <c r="BS13" s="84">
        <v>19.228000000000002</v>
      </c>
      <c r="BT13" s="84">
        <v>1550</v>
      </c>
      <c r="BU13" s="21">
        <f t="shared" si="41"/>
        <v>3.2046666666666668</v>
      </c>
      <c r="BV13" s="21">
        <f t="shared" si="42"/>
        <v>0</v>
      </c>
      <c r="BW13" s="3">
        <f t="shared" si="43"/>
        <v>3.2046666666666668</v>
      </c>
      <c r="BX13" s="3">
        <f t="shared" si="44"/>
        <v>0</v>
      </c>
      <c r="BY13" s="3">
        <f t="shared" si="45"/>
        <v>3.4000000000000909</v>
      </c>
      <c r="BZ13" s="3">
        <f t="shared" si="46"/>
        <v>0</v>
      </c>
      <c r="CA13" s="4">
        <f t="shared" si="5"/>
        <v>3.4000000000000909</v>
      </c>
      <c r="CB13" s="4"/>
      <c r="CC13" s="13"/>
      <c r="CD13" s="86" t="s">
        <v>651</v>
      </c>
      <c r="CE13" s="84">
        <v>18.648</v>
      </c>
      <c r="CF13" s="84">
        <v>19.126000000000001</v>
      </c>
      <c r="CG13" s="84">
        <v>1547.7</v>
      </c>
      <c r="CH13" s="21">
        <f t="shared" si="47"/>
        <v>3.1876666666666669</v>
      </c>
      <c r="CI13" s="21">
        <f t="shared" si="48"/>
        <v>0</v>
      </c>
      <c r="CJ13" s="3">
        <f t="shared" si="49"/>
        <v>3.1876666666666669</v>
      </c>
      <c r="CK13" s="3">
        <f t="shared" si="50"/>
        <v>0</v>
      </c>
      <c r="CL13" s="3">
        <f t="shared" si="51"/>
        <v>3.4000000000000909</v>
      </c>
      <c r="CM13" s="3">
        <f t="shared" si="52"/>
        <v>0</v>
      </c>
      <c r="CN13" s="4">
        <f t="shared" si="6"/>
        <v>3.4000000000000909</v>
      </c>
      <c r="CO13" s="4"/>
      <c r="CP13" s="13"/>
      <c r="CQ13" s="86" t="s">
        <v>651</v>
      </c>
      <c r="CR13" s="84">
        <v>18.721</v>
      </c>
      <c r="CS13" s="84">
        <v>19.363</v>
      </c>
      <c r="CT13" s="84">
        <v>1555.7</v>
      </c>
      <c r="CU13" s="21">
        <f t="shared" si="53"/>
        <v>3.2271666666666663</v>
      </c>
      <c r="CV13" s="21">
        <f t="shared" si="54"/>
        <v>0</v>
      </c>
      <c r="CW13" s="3">
        <f t="shared" si="55"/>
        <v>3.2271666666666663</v>
      </c>
      <c r="CX13" s="3">
        <f t="shared" si="56"/>
        <v>0</v>
      </c>
      <c r="CY13" s="3">
        <f t="shared" si="57"/>
        <v>3.4000000000000909</v>
      </c>
      <c r="CZ13" s="3">
        <f t="shared" si="58"/>
        <v>0</v>
      </c>
      <c r="DA13" s="4">
        <f t="shared" si="7"/>
        <v>3.4000000000000909</v>
      </c>
      <c r="DB13" s="4"/>
      <c r="DC13" s="13"/>
      <c r="DD13" s="86" t="s">
        <v>651</v>
      </c>
      <c r="DE13" s="84">
        <v>17.654</v>
      </c>
      <c r="DF13" s="84">
        <v>18.123000000000001</v>
      </c>
      <c r="DG13" s="84">
        <v>1472.9</v>
      </c>
      <c r="DH13" s="21">
        <f t="shared" si="59"/>
        <v>3.0205000000000002</v>
      </c>
      <c r="DI13" s="21">
        <f t="shared" si="60"/>
        <v>0</v>
      </c>
      <c r="DJ13" s="3">
        <f t="shared" si="61"/>
        <v>3.0205000000000002</v>
      </c>
      <c r="DK13" s="3">
        <f t="shared" si="62"/>
        <v>0</v>
      </c>
      <c r="DL13" s="3">
        <f t="shared" si="63"/>
        <v>3.2000000000000455</v>
      </c>
      <c r="DM13" s="3">
        <f t="shared" si="64"/>
        <v>0</v>
      </c>
      <c r="DN13" s="4">
        <f t="shared" si="8"/>
        <v>3.2000000000000455</v>
      </c>
      <c r="DO13" s="4"/>
      <c r="DP13" s="13"/>
      <c r="DQ13" s="11"/>
      <c r="DR13" s="55" t="str">
        <f t="shared" si="70"/>
        <v>21-03-2026 17:20</v>
      </c>
      <c r="DS13" s="5">
        <f t="shared" si="65"/>
        <v>33.377166666666668</v>
      </c>
      <c r="DT13" s="5">
        <f t="shared" si="66"/>
        <v>0</v>
      </c>
      <c r="DU13" s="6">
        <f t="shared" si="9"/>
        <v>33.377166666666668</v>
      </c>
      <c r="DV13" s="5">
        <f t="shared" si="67"/>
        <v>0</v>
      </c>
      <c r="DW13" s="5">
        <f t="shared" si="68"/>
        <v>35.399999999999864</v>
      </c>
      <c r="DX13" s="5">
        <f t="shared" si="69"/>
        <v>0</v>
      </c>
      <c r="DY13" s="6">
        <f t="shared" si="10"/>
        <v>35.399999999999864</v>
      </c>
      <c r="DZ13" s="11"/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86" t="s">
        <v>652</v>
      </c>
      <c r="B14" s="184"/>
      <c r="C14" s="185"/>
      <c r="D14" s="12"/>
      <c r="E14" s="84">
        <v>26.044</v>
      </c>
      <c r="F14" s="84">
        <v>27.901</v>
      </c>
      <c r="G14" s="84">
        <v>2076.5</v>
      </c>
      <c r="H14" s="21">
        <f t="shared" si="11"/>
        <v>4.6501666666666663</v>
      </c>
      <c r="I14" s="3">
        <f t="shared" si="12"/>
        <v>0</v>
      </c>
      <c r="J14" s="3">
        <f t="shared" si="13"/>
        <v>4.6501666666666663</v>
      </c>
      <c r="K14" s="3">
        <f t="shared" si="14"/>
        <v>0</v>
      </c>
      <c r="L14" s="3">
        <f t="shared" si="15"/>
        <v>5.8000000000001819</v>
      </c>
      <c r="M14" s="3">
        <f t="shared" si="16"/>
        <v>0</v>
      </c>
      <c r="N14" s="4">
        <f t="shared" si="0"/>
        <v>5.8000000000001819</v>
      </c>
      <c r="O14" s="4"/>
      <c r="P14" s="13"/>
      <c r="Q14" s="86" t="s">
        <v>652</v>
      </c>
      <c r="R14" s="84">
        <v>27.686</v>
      </c>
      <c r="S14" s="84">
        <v>28.289000000000001</v>
      </c>
      <c r="T14" s="84">
        <v>2096.5</v>
      </c>
      <c r="U14" s="21">
        <f t="shared" si="17"/>
        <v>4.714833333333333</v>
      </c>
      <c r="V14" s="3">
        <f t="shared" si="18"/>
        <v>0</v>
      </c>
      <c r="W14" s="3">
        <f t="shared" si="19"/>
        <v>4.714833333333333</v>
      </c>
      <c r="X14" s="3">
        <f t="shared" si="20"/>
        <v>0</v>
      </c>
      <c r="Y14" s="3">
        <f t="shared" si="21"/>
        <v>5.9000000000000909</v>
      </c>
      <c r="Z14" s="3">
        <f t="shared" si="22"/>
        <v>0</v>
      </c>
      <c r="AA14" s="4">
        <f t="shared" si="1"/>
        <v>5.9000000000000909</v>
      </c>
      <c r="AB14" s="4"/>
      <c r="AC14" s="13"/>
      <c r="AD14" s="86" t="s">
        <v>652</v>
      </c>
      <c r="AE14" s="84">
        <v>27.606000000000002</v>
      </c>
      <c r="AF14" s="84">
        <v>28.204000000000001</v>
      </c>
      <c r="AG14" s="84">
        <v>2064.9</v>
      </c>
      <c r="AH14" s="21">
        <f t="shared" si="23"/>
        <v>4.7006666666666668</v>
      </c>
      <c r="AI14" s="21">
        <f t="shared" si="24"/>
        <v>0</v>
      </c>
      <c r="AJ14" s="3">
        <f t="shared" si="25"/>
        <v>4.7006666666666668</v>
      </c>
      <c r="AK14" s="3">
        <f t="shared" si="26"/>
        <v>0</v>
      </c>
      <c r="AL14" s="3">
        <f t="shared" si="27"/>
        <v>6.0999999999999091</v>
      </c>
      <c r="AM14" s="3">
        <f t="shared" si="28"/>
        <v>0</v>
      </c>
      <c r="AN14" s="4">
        <f t="shared" si="2"/>
        <v>6.0999999999999091</v>
      </c>
      <c r="AO14" s="4"/>
      <c r="AP14" s="13"/>
      <c r="AQ14" s="86" t="s">
        <v>652</v>
      </c>
      <c r="AR14" s="84">
        <v>27.484999999999999</v>
      </c>
      <c r="AS14" s="84">
        <v>28.085999999999999</v>
      </c>
      <c r="AT14" s="84">
        <v>2081</v>
      </c>
      <c r="AU14" s="21">
        <f t="shared" si="29"/>
        <v>4.6809999999999992</v>
      </c>
      <c r="AV14" s="21">
        <f t="shared" si="30"/>
        <v>0</v>
      </c>
      <c r="AW14" s="3">
        <f t="shared" si="31"/>
        <v>4.6809999999999992</v>
      </c>
      <c r="AX14" s="3">
        <f t="shared" si="32"/>
        <v>0</v>
      </c>
      <c r="AY14" s="3">
        <f t="shared" si="33"/>
        <v>6</v>
      </c>
      <c r="AZ14" s="3">
        <f t="shared" si="34"/>
        <v>0</v>
      </c>
      <c r="BA14" s="4">
        <f t="shared" si="3"/>
        <v>6</v>
      </c>
      <c r="BB14" s="4"/>
      <c r="BC14" s="13"/>
      <c r="BD14" s="86" t="s">
        <v>652</v>
      </c>
      <c r="BE14" s="84">
        <v>20.317</v>
      </c>
      <c r="BF14" s="84">
        <v>20.829000000000001</v>
      </c>
      <c r="BG14" s="84">
        <v>1557.6</v>
      </c>
      <c r="BH14" s="21">
        <f t="shared" si="35"/>
        <v>3.4714999999999998</v>
      </c>
      <c r="BI14" s="21">
        <f t="shared" si="36"/>
        <v>0</v>
      </c>
      <c r="BJ14" s="3">
        <f t="shared" si="37"/>
        <v>3.4714999999999998</v>
      </c>
      <c r="BK14" s="3">
        <f t="shared" si="38"/>
        <v>0</v>
      </c>
      <c r="BL14" s="3">
        <f t="shared" si="39"/>
        <v>4.3999999999998636</v>
      </c>
      <c r="BM14" s="3">
        <f t="shared" si="40"/>
        <v>0</v>
      </c>
      <c r="BN14" s="4">
        <f t="shared" si="4"/>
        <v>4.3999999999998636</v>
      </c>
      <c r="BO14" s="4"/>
      <c r="BP14" s="13"/>
      <c r="BQ14" s="86" t="s">
        <v>652</v>
      </c>
      <c r="BR14" s="84">
        <v>20.094000000000001</v>
      </c>
      <c r="BS14" s="84">
        <v>20.58</v>
      </c>
      <c r="BT14" s="84">
        <v>1546.6</v>
      </c>
      <c r="BU14" s="21">
        <f t="shared" si="41"/>
        <v>3.4299999999999997</v>
      </c>
      <c r="BV14" s="21">
        <f t="shared" si="42"/>
        <v>0</v>
      </c>
      <c r="BW14" s="3">
        <f t="shared" si="43"/>
        <v>3.4299999999999997</v>
      </c>
      <c r="BX14" s="3">
        <f t="shared" si="44"/>
        <v>0</v>
      </c>
      <c r="BY14" s="3">
        <f t="shared" si="45"/>
        <v>4.3999999999998636</v>
      </c>
      <c r="BZ14" s="3">
        <f t="shared" si="46"/>
        <v>0</v>
      </c>
      <c r="CA14" s="4">
        <f t="shared" si="5"/>
        <v>4.3999999999998636</v>
      </c>
      <c r="CB14" s="4"/>
      <c r="CC14" s="13"/>
      <c r="CD14" s="86" t="s">
        <v>652</v>
      </c>
      <c r="CE14" s="84">
        <v>20.155000000000001</v>
      </c>
      <c r="CF14" s="84">
        <v>20.663</v>
      </c>
      <c r="CG14" s="84">
        <v>1544.3</v>
      </c>
      <c r="CH14" s="21">
        <f t="shared" si="47"/>
        <v>3.4438333333333331</v>
      </c>
      <c r="CI14" s="21">
        <f t="shared" si="48"/>
        <v>0</v>
      </c>
      <c r="CJ14" s="3">
        <f t="shared" si="49"/>
        <v>3.4438333333333331</v>
      </c>
      <c r="CK14" s="3">
        <f t="shared" si="50"/>
        <v>0</v>
      </c>
      <c r="CL14" s="3">
        <f t="shared" si="51"/>
        <v>4.2999999999999545</v>
      </c>
      <c r="CM14" s="3">
        <f t="shared" si="52"/>
        <v>0</v>
      </c>
      <c r="CN14" s="4">
        <f t="shared" si="6"/>
        <v>4.2999999999999545</v>
      </c>
      <c r="CO14" s="4"/>
      <c r="CP14" s="13"/>
      <c r="CQ14" s="86" t="s">
        <v>652</v>
      </c>
      <c r="CR14" s="84">
        <v>20.266999999999999</v>
      </c>
      <c r="CS14" s="84">
        <v>21.248999999999999</v>
      </c>
      <c r="CT14" s="84">
        <v>1552.3</v>
      </c>
      <c r="CU14" s="21">
        <f t="shared" si="53"/>
        <v>3.5414999999999996</v>
      </c>
      <c r="CV14" s="21">
        <f t="shared" si="54"/>
        <v>0</v>
      </c>
      <c r="CW14" s="3">
        <f t="shared" si="55"/>
        <v>3.5414999999999996</v>
      </c>
      <c r="CX14" s="3">
        <f t="shared" si="56"/>
        <v>0</v>
      </c>
      <c r="CY14" s="3">
        <f t="shared" si="57"/>
        <v>4.2999999999999545</v>
      </c>
      <c r="CZ14" s="3">
        <f t="shared" si="58"/>
        <v>0</v>
      </c>
      <c r="DA14" s="4">
        <f t="shared" si="7"/>
        <v>4.2999999999999545</v>
      </c>
      <c r="DB14" s="4"/>
      <c r="DC14" s="13"/>
      <c r="DD14" s="86" t="s">
        <v>652</v>
      </c>
      <c r="DE14" s="84">
        <v>18.946999999999999</v>
      </c>
      <c r="DF14" s="84">
        <v>19.439</v>
      </c>
      <c r="DG14" s="84">
        <v>1469.7</v>
      </c>
      <c r="DH14" s="21">
        <f t="shared" si="59"/>
        <v>3.2398333333333333</v>
      </c>
      <c r="DI14" s="21">
        <f t="shared" si="60"/>
        <v>0</v>
      </c>
      <c r="DJ14" s="3">
        <f t="shared" si="61"/>
        <v>3.2398333333333333</v>
      </c>
      <c r="DK14" s="3">
        <f t="shared" si="62"/>
        <v>0</v>
      </c>
      <c r="DL14" s="3">
        <f t="shared" si="63"/>
        <v>4.1000000000001364</v>
      </c>
      <c r="DM14" s="3">
        <f t="shared" si="64"/>
        <v>0</v>
      </c>
      <c r="DN14" s="4">
        <f t="shared" si="8"/>
        <v>4.1000000000001364</v>
      </c>
      <c r="DO14" s="4"/>
      <c r="DP14" s="13"/>
      <c r="DQ14" s="11"/>
      <c r="DR14" s="55" t="str">
        <f t="shared" si="70"/>
        <v>21-03-2026 17:10</v>
      </c>
      <c r="DS14" s="5">
        <f t="shared" si="65"/>
        <v>35.873333333333335</v>
      </c>
      <c r="DT14" s="5">
        <f t="shared" si="66"/>
        <v>0</v>
      </c>
      <c r="DU14" s="6">
        <f t="shared" si="9"/>
        <v>35.873333333333335</v>
      </c>
      <c r="DV14" s="5">
        <f t="shared" si="67"/>
        <v>0</v>
      </c>
      <c r="DW14" s="5">
        <f t="shared" si="68"/>
        <v>45.299999999999955</v>
      </c>
      <c r="DX14" s="5">
        <f t="shared" si="69"/>
        <v>0</v>
      </c>
      <c r="DY14" s="6">
        <f t="shared" si="10"/>
        <v>45.299999999999955</v>
      </c>
      <c r="DZ14" s="11"/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86" t="s">
        <v>653</v>
      </c>
      <c r="B15" s="184"/>
      <c r="C15" s="185"/>
      <c r="D15" s="12"/>
      <c r="E15" s="84">
        <v>57.475000000000001</v>
      </c>
      <c r="F15" s="84">
        <v>58.353999999999999</v>
      </c>
      <c r="G15" s="84">
        <v>2070.6999999999998</v>
      </c>
      <c r="H15" s="21">
        <f t="shared" si="11"/>
        <v>9.7256666666666653</v>
      </c>
      <c r="I15" s="3">
        <f t="shared" si="12"/>
        <v>0</v>
      </c>
      <c r="J15" s="3">
        <f t="shared" si="13"/>
        <v>9.7256666666666653</v>
      </c>
      <c r="K15" s="3">
        <f t="shared" si="14"/>
        <v>0</v>
      </c>
      <c r="L15" s="3">
        <f t="shared" si="15"/>
        <v>8.3999999999996362</v>
      </c>
      <c r="M15" s="3">
        <f t="shared" si="16"/>
        <v>0</v>
      </c>
      <c r="N15" s="4">
        <f t="shared" si="0"/>
        <v>8.3999999999996362</v>
      </c>
      <c r="O15" s="4"/>
      <c r="P15" s="13"/>
      <c r="Q15" s="86" t="s">
        <v>653</v>
      </c>
      <c r="R15" s="84">
        <v>57.895000000000003</v>
      </c>
      <c r="S15" s="84">
        <v>58.819000000000003</v>
      </c>
      <c r="T15" s="84">
        <v>2090.6</v>
      </c>
      <c r="U15" s="21">
        <f t="shared" si="17"/>
        <v>9.8031666666666659</v>
      </c>
      <c r="V15" s="3">
        <f t="shared" si="18"/>
        <v>0</v>
      </c>
      <c r="W15" s="3">
        <f t="shared" si="19"/>
        <v>9.8031666666666659</v>
      </c>
      <c r="X15" s="3">
        <f t="shared" si="20"/>
        <v>0</v>
      </c>
      <c r="Y15" s="3">
        <f t="shared" si="21"/>
        <v>8.5</v>
      </c>
      <c r="Z15" s="3">
        <f t="shared" si="22"/>
        <v>0</v>
      </c>
      <c r="AA15" s="4">
        <f t="shared" si="1"/>
        <v>8.5</v>
      </c>
      <c r="AB15" s="4"/>
      <c r="AC15" s="13"/>
      <c r="AD15" s="86" t="s">
        <v>653</v>
      </c>
      <c r="AE15" s="84">
        <v>57.207000000000001</v>
      </c>
      <c r="AF15" s="84">
        <v>58.087000000000003</v>
      </c>
      <c r="AG15" s="84">
        <v>2058.8000000000002</v>
      </c>
      <c r="AH15" s="21">
        <f t="shared" si="23"/>
        <v>9.681166666666666</v>
      </c>
      <c r="AI15" s="21">
        <f t="shared" si="24"/>
        <v>0</v>
      </c>
      <c r="AJ15" s="3">
        <f t="shared" si="25"/>
        <v>9.681166666666666</v>
      </c>
      <c r="AK15" s="3">
        <f t="shared" si="26"/>
        <v>0</v>
      </c>
      <c r="AL15" s="3">
        <f t="shared" si="27"/>
        <v>8.1000000000003638</v>
      </c>
      <c r="AM15" s="3">
        <f t="shared" si="28"/>
        <v>0</v>
      </c>
      <c r="AN15" s="4">
        <f t="shared" si="2"/>
        <v>8.1000000000003638</v>
      </c>
      <c r="AO15" s="4"/>
      <c r="AP15" s="13"/>
      <c r="AQ15" s="86" t="s">
        <v>653</v>
      </c>
      <c r="AR15" s="84">
        <v>57.517000000000003</v>
      </c>
      <c r="AS15" s="84">
        <v>58.399000000000001</v>
      </c>
      <c r="AT15" s="84">
        <v>2075</v>
      </c>
      <c r="AU15" s="21">
        <f t="shared" si="29"/>
        <v>9.7331666666666656</v>
      </c>
      <c r="AV15" s="21">
        <f t="shared" si="30"/>
        <v>0</v>
      </c>
      <c r="AW15" s="3">
        <f t="shared" si="31"/>
        <v>9.7331666666666656</v>
      </c>
      <c r="AX15" s="3">
        <f t="shared" si="32"/>
        <v>0</v>
      </c>
      <c r="AY15" s="3">
        <f t="shared" si="33"/>
        <v>8.1999999999998181</v>
      </c>
      <c r="AZ15" s="3">
        <f t="shared" si="34"/>
        <v>0</v>
      </c>
      <c r="BA15" s="4">
        <f t="shared" si="3"/>
        <v>8.1999999999998181</v>
      </c>
      <c r="BB15" s="4"/>
      <c r="BC15" s="13"/>
      <c r="BD15" s="86" t="s">
        <v>653</v>
      </c>
      <c r="BE15" s="84">
        <v>42.593000000000004</v>
      </c>
      <c r="BF15" s="84">
        <v>43.325000000000003</v>
      </c>
      <c r="BG15" s="84">
        <v>1553.2</v>
      </c>
      <c r="BH15" s="21">
        <f t="shared" si="35"/>
        <v>7.2208333333333332</v>
      </c>
      <c r="BI15" s="21">
        <f t="shared" si="36"/>
        <v>0</v>
      </c>
      <c r="BJ15" s="3">
        <f t="shared" si="37"/>
        <v>7.2208333333333332</v>
      </c>
      <c r="BK15" s="3">
        <f t="shared" si="38"/>
        <v>0</v>
      </c>
      <c r="BL15" s="3">
        <f t="shared" si="39"/>
        <v>6.1000000000001364</v>
      </c>
      <c r="BM15" s="3">
        <f t="shared" si="40"/>
        <v>0</v>
      </c>
      <c r="BN15" s="4">
        <f t="shared" si="4"/>
        <v>6.1000000000001364</v>
      </c>
      <c r="BO15" s="4"/>
      <c r="BP15" s="13"/>
      <c r="BQ15" s="86" t="s">
        <v>653</v>
      </c>
      <c r="BR15" s="84">
        <v>42.280999999999999</v>
      </c>
      <c r="BS15" s="84">
        <v>43.003</v>
      </c>
      <c r="BT15" s="84">
        <v>1542.2</v>
      </c>
      <c r="BU15" s="21">
        <f t="shared" si="41"/>
        <v>7.1671666666666667</v>
      </c>
      <c r="BV15" s="21">
        <f t="shared" si="42"/>
        <v>0</v>
      </c>
      <c r="BW15" s="3">
        <f t="shared" si="43"/>
        <v>7.1671666666666667</v>
      </c>
      <c r="BX15" s="3">
        <f t="shared" si="44"/>
        <v>0</v>
      </c>
      <c r="BY15" s="3">
        <f t="shared" si="45"/>
        <v>6.1000000000001364</v>
      </c>
      <c r="BZ15" s="3">
        <f t="shared" si="46"/>
        <v>0</v>
      </c>
      <c r="CA15" s="4">
        <f t="shared" si="5"/>
        <v>6.1000000000001364</v>
      </c>
      <c r="CB15" s="4"/>
      <c r="CC15" s="13"/>
      <c r="CD15" s="86" t="s">
        <v>653</v>
      </c>
      <c r="CE15" s="84">
        <v>42.094999999999999</v>
      </c>
      <c r="CF15" s="84">
        <v>42.832000000000001</v>
      </c>
      <c r="CG15" s="84">
        <v>1540</v>
      </c>
      <c r="CH15" s="21">
        <f t="shared" si="47"/>
        <v>7.1386666666666665</v>
      </c>
      <c r="CI15" s="21">
        <f t="shared" si="48"/>
        <v>0</v>
      </c>
      <c r="CJ15" s="3">
        <f t="shared" si="49"/>
        <v>7.1386666666666665</v>
      </c>
      <c r="CK15" s="3">
        <f t="shared" si="50"/>
        <v>0</v>
      </c>
      <c r="CL15" s="3">
        <f t="shared" si="51"/>
        <v>6.0999999999999091</v>
      </c>
      <c r="CM15" s="3">
        <f t="shared" si="52"/>
        <v>0</v>
      </c>
      <c r="CN15" s="4">
        <f t="shared" si="6"/>
        <v>6.0999999999999091</v>
      </c>
      <c r="CO15" s="4"/>
      <c r="CP15" s="13"/>
      <c r="CQ15" s="86" t="s">
        <v>653</v>
      </c>
      <c r="CR15" s="84">
        <v>42.284999999999997</v>
      </c>
      <c r="CS15" s="84">
        <v>43.625</v>
      </c>
      <c r="CT15" s="84">
        <v>1548</v>
      </c>
      <c r="CU15" s="21">
        <f t="shared" si="53"/>
        <v>7.270833333333333</v>
      </c>
      <c r="CV15" s="21">
        <f t="shared" si="54"/>
        <v>0</v>
      </c>
      <c r="CW15" s="3">
        <f t="shared" si="55"/>
        <v>7.270833333333333</v>
      </c>
      <c r="CX15" s="3">
        <f t="shared" si="56"/>
        <v>0</v>
      </c>
      <c r="CY15" s="3">
        <f t="shared" si="57"/>
        <v>6.2000000000000455</v>
      </c>
      <c r="CZ15" s="3">
        <f t="shared" si="58"/>
        <v>0</v>
      </c>
      <c r="DA15" s="4">
        <f t="shared" si="7"/>
        <v>6.2000000000000455</v>
      </c>
      <c r="DB15" s="4"/>
      <c r="DC15" s="13"/>
      <c r="DD15" s="86" t="s">
        <v>653</v>
      </c>
      <c r="DE15" s="84">
        <v>39.884999999999998</v>
      </c>
      <c r="DF15" s="84">
        <v>40.578000000000003</v>
      </c>
      <c r="DG15" s="84">
        <v>1465.6</v>
      </c>
      <c r="DH15" s="21">
        <f t="shared" si="59"/>
        <v>6.7629999999999999</v>
      </c>
      <c r="DI15" s="21">
        <f t="shared" si="60"/>
        <v>0</v>
      </c>
      <c r="DJ15" s="3">
        <f t="shared" si="61"/>
        <v>6.7629999999999999</v>
      </c>
      <c r="DK15" s="3">
        <f t="shared" si="62"/>
        <v>0</v>
      </c>
      <c r="DL15" s="3">
        <f t="shared" si="63"/>
        <v>6</v>
      </c>
      <c r="DM15" s="3">
        <f t="shared" si="64"/>
        <v>0</v>
      </c>
      <c r="DN15" s="4">
        <f t="shared" si="8"/>
        <v>6</v>
      </c>
      <c r="DO15" s="4"/>
      <c r="DP15" s="13"/>
      <c r="DQ15" s="11"/>
      <c r="DR15" s="55" t="str">
        <f t="shared" si="70"/>
        <v>21-03-2026 17:00</v>
      </c>
      <c r="DS15" s="5">
        <f t="shared" si="65"/>
        <v>74.50366666666666</v>
      </c>
      <c r="DT15" s="5">
        <f t="shared" si="66"/>
        <v>0</v>
      </c>
      <c r="DU15" s="6">
        <f t="shared" si="9"/>
        <v>74.50366666666666</v>
      </c>
      <c r="DV15" s="5">
        <f t="shared" si="67"/>
        <v>0</v>
      </c>
      <c r="DW15" s="5">
        <f t="shared" si="68"/>
        <v>63.700000000000045</v>
      </c>
      <c r="DX15" s="5">
        <f t="shared" si="69"/>
        <v>0</v>
      </c>
      <c r="DY15" s="6">
        <f t="shared" si="10"/>
        <v>63.700000000000045</v>
      </c>
      <c r="DZ15" s="11"/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86" t="s">
        <v>654</v>
      </c>
      <c r="B16" s="184"/>
      <c r="C16" s="185"/>
      <c r="D16" s="12"/>
      <c r="E16" s="84">
        <v>65.048000000000002</v>
      </c>
      <c r="F16" s="84">
        <v>61.341999999999999</v>
      </c>
      <c r="G16" s="84">
        <v>2062.3000000000002</v>
      </c>
      <c r="H16" s="21">
        <f t="shared" si="11"/>
        <v>10.223666666666666</v>
      </c>
      <c r="I16" s="3">
        <f t="shared" si="12"/>
        <v>0</v>
      </c>
      <c r="J16" s="3">
        <f t="shared" si="13"/>
        <v>10.223666666666666</v>
      </c>
      <c r="K16" s="3">
        <f t="shared" si="14"/>
        <v>0</v>
      </c>
      <c r="L16" s="3">
        <f>G16-G18</f>
        <v>28.600000000000136</v>
      </c>
      <c r="M16" s="3">
        <f t="shared" si="16"/>
        <v>0</v>
      </c>
      <c r="N16" s="4">
        <f t="shared" si="0"/>
        <v>28.600000000000136</v>
      </c>
      <c r="O16" s="4"/>
      <c r="P16" s="13"/>
      <c r="Q16" s="86" t="s">
        <v>654</v>
      </c>
      <c r="R16" s="84">
        <v>60.968000000000004</v>
      </c>
      <c r="S16" s="84">
        <v>61.851999999999997</v>
      </c>
      <c r="T16" s="84">
        <v>2082.1</v>
      </c>
      <c r="U16" s="21">
        <f t="shared" si="17"/>
        <v>10.308666666666666</v>
      </c>
      <c r="V16" s="3">
        <f t="shared" si="18"/>
        <v>0</v>
      </c>
      <c r="W16" s="3">
        <f t="shared" si="19"/>
        <v>10.308666666666666</v>
      </c>
      <c r="X16" s="3">
        <f t="shared" si="20"/>
        <v>0</v>
      </c>
      <c r="Y16" s="3">
        <f>T16-T18</f>
        <v>28.799999999999727</v>
      </c>
      <c r="Z16" s="3">
        <f t="shared" si="22"/>
        <v>0</v>
      </c>
      <c r="AA16" s="4">
        <f t="shared" si="1"/>
        <v>28.799999999999727</v>
      </c>
      <c r="AB16" s="4"/>
      <c r="AC16" s="13"/>
      <c r="AD16" s="86" t="s">
        <v>654</v>
      </c>
      <c r="AE16" s="84">
        <v>59.689</v>
      </c>
      <c r="AF16" s="84">
        <v>60.616</v>
      </c>
      <c r="AG16" s="84">
        <v>2050.6999999999998</v>
      </c>
      <c r="AH16" s="21">
        <f t="shared" si="23"/>
        <v>10.102666666666666</v>
      </c>
      <c r="AI16" s="21">
        <f t="shared" si="24"/>
        <v>0</v>
      </c>
      <c r="AJ16" s="3">
        <f t="shared" si="25"/>
        <v>10.102666666666666</v>
      </c>
      <c r="AK16" s="3">
        <f t="shared" si="26"/>
        <v>0</v>
      </c>
      <c r="AL16" s="3">
        <f t="shared" si="27"/>
        <v>13.399999999999864</v>
      </c>
      <c r="AM16" s="3">
        <f t="shared" si="28"/>
        <v>0</v>
      </c>
      <c r="AN16" s="4">
        <f t="shared" si="2"/>
        <v>13.399999999999864</v>
      </c>
      <c r="AO16" s="4"/>
      <c r="AP16" s="13"/>
      <c r="AQ16" s="86" t="s">
        <v>654</v>
      </c>
      <c r="AR16" s="84">
        <v>60.262</v>
      </c>
      <c r="AS16" s="84">
        <v>61.155000000000001</v>
      </c>
      <c r="AT16" s="84">
        <v>2066.8000000000002</v>
      </c>
      <c r="AU16" s="21">
        <f t="shared" si="29"/>
        <v>10.192499999999999</v>
      </c>
      <c r="AV16" s="21">
        <f t="shared" si="30"/>
        <v>0</v>
      </c>
      <c r="AW16" s="3">
        <f t="shared" si="31"/>
        <v>10.192499999999999</v>
      </c>
      <c r="AX16" s="3">
        <f t="shared" si="32"/>
        <v>0</v>
      </c>
      <c r="AY16" s="3">
        <f t="shared" si="33"/>
        <v>13.600000000000364</v>
      </c>
      <c r="AZ16" s="3">
        <f t="shared" si="34"/>
        <v>0</v>
      </c>
      <c r="BA16" s="4">
        <f t="shared" si="3"/>
        <v>13.600000000000364</v>
      </c>
      <c r="BB16" s="4"/>
      <c r="BC16" s="13"/>
      <c r="BD16" s="86" t="s">
        <v>654</v>
      </c>
      <c r="BE16" s="84">
        <v>44.088000000000001</v>
      </c>
      <c r="BF16" s="84">
        <v>44.85</v>
      </c>
      <c r="BG16" s="84">
        <v>1547.1</v>
      </c>
      <c r="BH16" s="21">
        <f t="shared" si="35"/>
        <v>7.4749999999999996</v>
      </c>
      <c r="BI16" s="21">
        <f t="shared" si="36"/>
        <v>0</v>
      </c>
      <c r="BJ16" s="3">
        <f t="shared" si="37"/>
        <v>7.4749999999999996</v>
      </c>
      <c r="BK16" s="3">
        <f t="shared" si="38"/>
        <v>0</v>
      </c>
      <c r="BL16" s="3">
        <f t="shared" si="39"/>
        <v>10</v>
      </c>
      <c r="BM16" s="3">
        <f t="shared" si="40"/>
        <v>0</v>
      </c>
      <c r="BN16" s="4">
        <f t="shared" si="4"/>
        <v>10</v>
      </c>
      <c r="BO16" s="4"/>
      <c r="BP16" s="13"/>
      <c r="BQ16" s="86" t="s">
        <v>654</v>
      </c>
      <c r="BR16" s="84">
        <v>44.798000000000002</v>
      </c>
      <c r="BS16" s="84">
        <v>45.677</v>
      </c>
      <c r="BT16" s="84">
        <v>1536.1</v>
      </c>
      <c r="BU16" s="21">
        <f t="shared" si="41"/>
        <v>7.6128333333333327</v>
      </c>
      <c r="BV16" s="21">
        <f t="shared" si="42"/>
        <v>0</v>
      </c>
      <c r="BW16" s="3">
        <f t="shared" si="43"/>
        <v>7.6128333333333327</v>
      </c>
      <c r="BX16" s="3">
        <f t="shared" si="44"/>
        <v>0</v>
      </c>
      <c r="BY16" s="3">
        <f t="shared" si="45"/>
        <v>9.8999999999998636</v>
      </c>
      <c r="BZ16" s="3">
        <f t="shared" si="46"/>
        <v>0</v>
      </c>
      <c r="CA16" s="4">
        <f t="shared" si="5"/>
        <v>9.8999999999998636</v>
      </c>
      <c r="CB16" s="4"/>
      <c r="CC16" s="13"/>
      <c r="CD16" s="86" t="s">
        <v>654</v>
      </c>
      <c r="CE16" s="84">
        <v>44.363999999999997</v>
      </c>
      <c r="CF16" s="84">
        <v>45.116999999999997</v>
      </c>
      <c r="CG16" s="84">
        <v>1533.9</v>
      </c>
      <c r="CH16" s="21">
        <f t="shared" si="47"/>
        <v>7.519499999999999</v>
      </c>
      <c r="CI16" s="21">
        <f t="shared" si="48"/>
        <v>0</v>
      </c>
      <c r="CJ16" s="3">
        <f t="shared" si="49"/>
        <v>7.519499999999999</v>
      </c>
      <c r="CK16" s="3">
        <f t="shared" si="50"/>
        <v>0</v>
      </c>
      <c r="CL16" s="3">
        <f t="shared" si="51"/>
        <v>9.8000000000001819</v>
      </c>
      <c r="CM16" s="3">
        <f t="shared" si="52"/>
        <v>0</v>
      </c>
      <c r="CN16" s="4">
        <f t="shared" si="6"/>
        <v>9.8000000000001819</v>
      </c>
      <c r="CO16" s="4"/>
      <c r="CP16" s="13"/>
      <c r="CQ16" s="86" t="s">
        <v>654</v>
      </c>
      <c r="CR16" s="84">
        <v>44.552</v>
      </c>
      <c r="CS16" s="84">
        <v>45.819000000000003</v>
      </c>
      <c r="CT16" s="84">
        <v>1541.8</v>
      </c>
      <c r="CU16" s="21">
        <f t="shared" si="53"/>
        <v>7.6364999999999998</v>
      </c>
      <c r="CV16" s="21">
        <f t="shared" si="54"/>
        <v>0</v>
      </c>
      <c r="CW16" s="3">
        <f t="shared" si="55"/>
        <v>7.6364999999999998</v>
      </c>
      <c r="CX16" s="3">
        <f t="shared" si="56"/>
        <v>0</v>
      </c>
      <c r="CY16" s="3">
        <f t="shared" si="57"/>
        <v>9.7999999999999545</v>
      </c>
      <c r="CZ16" s="3">
        <f t="shared" si="58"/>
        <v>0</v>
      </c>
      <c r="DA16" s="4">
        <f t="shared" si="7"/>
        <v>9.7999999999999545</v>
      </c>
      <c r="DB16" s="4"/>
      <c r="DC16" s="13"/>
      <c r="DD16" s="86" t="s">
        <v>654</v>
      </c>
      <c r="DE16" s="84">
        <v>43.691000000000003</v>
      </c>
      <c r="DF16" s="84">
        <v>44.451000000000001</v>
      </c>
      <c r="DG16" s="84">
        <v>1459.6</v>
      </c>
      <c r="DH16" s="21">
        <f t="shared" si="59"/>
        <v>7.4085000000000001</v>
      </c>
      <c r="DI16" s="21">
        <f t="shared" si="60"/>
        <v>0</v>
      </c>
      <c r="DJ16" s="3">
        <f t="shared" si="61"/>
        <v>7.4085000000000001</v>
      </c>
      <c r="DK16" s="3">
        <f t="shared" si="62"/>
        <v>0</v>
      </c>
      <c r="DL16" s="3">
        <f t="shared" si="63"/>
        <v>9.1999999999998181</v>
      </c>
      <c r="DM16" s="3">
        <f t="shared" si="64"/>
        <v>0</v>
      </c>
      <c r="DN16" s="4">
        <f t="shared" si="8"/>
        <v>9.1999999999998181</v>
      </c>
      <c r="DO16" s="4"/>
      <c r="DP16" s="13"/>
      <c r="DQ16" s="11"/>
      <c r="DR16" s="55" t="str">
        <f t="shared" si="70"/>
        <v>21-03-2026 16:50</v>
      </c>
      <c r="DS16" s="5">
        <f t="shared" si="65"/>
        <v>78.479833333333346</v>
      </c>
      <c r="DT16" s="5">
        <f t="shared" si="66"/>
        <v>0</v>
      </c>
      <c r="DU16" s="6">
        <f t="shared" si="9"/>
        <v>78.479833333333346</v>
      </c>
      <c r="DV16" s="5">
        <f t="shared" si="67"/>
        <v>0</v>
      </c>
      <c r="DW16" s="5">
        <f t="shared" si="68"/>
        <v>133.09999999999991</v>
      </c>
      <c r="DX16" s="5">
        <f t="shared" si="69"/>
        <v>0</v>
      </c>
      <c r="DY16" s="6">
        <f t="shared" si="10"/>
        <v>133.09999999999991</v>
      </c>
      <c r="DZ16" s="11"/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86" t="s">
        <v>655</v>
      </c>
      <c r="B17" s="184"/>
      <c r="C17" s="185"/>
      <c r="D17" s="12"/>
      <c r="E17" s="84">
        <v>73.951999999999998</v>
      </c>
      <c r="F17" s="84">
        <v>74.948999999999998</v>
      </c>
      <c r="G17" s="84">
        <v>2048.6999999999998</v>
      </c>
      <c r="H17" s="21">
        <f t="shared" si="11"/>
        <v>12.491499999999998</v>
      </c>
      <c r="I17" s="3">
        <f t="shared" si="12"/>
        <v>0</v>
      </c>
      <c r="J17" s="3">
        <f t="shared" si="13"/>
        <v>12.491499999999998</v>
      </c>
      <c r="K17" s="3">
        <f t="shared" si="14"/>
        <v>0</v>
      </c>
      <c r="L17" s="3">
        <v>0</v>
      </c>
      <c r="M17" s="3">
        <f t="shared" si="16"/>
        <v>0</v>
      </c>
      <c r="N17" s="4">
        <f t="shared" si="0"/>
        <v>0</v>
      </c>
      <c r="O17" s="4"/>
      <c r="P17" s="13"/>
      <c r="Q17" s="86"/>
      <c r="R17" s="84"/>
      <c r="S17" s="84"/>
      <c r="T17" s="84"/>
      <c r="U17" s="21">
        <f t="shared" si="17"/>
        <v>0</v>
      </c>
      <c r="V17" s="3">
        <f t="shared" si="18"/>
        <v>0</v>
      </c>
      <c r="W17" s="3">
        <f t="shared" si="19"/>
        <v>0</v>
      </c>
      <c r="X17" s="3">
        <f t="shared" si="20"/>
        <v>0</v>
      </c>
      <c r="Y17" s="3">
        <v>0</v>
      </c>
      <c r="Z17" s="3">
        <f t="shared" si="22"/>
        <v>0</v>
      </c>
      <c r="AA17" s="4">
        <f t="shared" si="1"/>
        <v>0</v>
      </c>
      <c r="AB17" s="4"/>
      <c r="AC17" s="13"/>
      <c r="AD17" s="86" t="s">
        <v>655</v>
      </c>
      <c r="AE17" s="84">
        <v>73.105000000000004</v>
      </c>
      <c r="AF17" s="84">
        <v>74.128</v>
      </c>
      <c r="AG17" s="84">
        <v>2037.3</v>
      </c>
      <c r="AH17" s="21">
        <f t="shared" si="23"/>
        <v>12.354666666666667</v>
      </c>
      <c r="AI17" s="21">
        <f t="shared" si="24"/>
        <v>0</v>
      </c>
      <c r="AJ17" s="3">
        <f t="shared" si="25"/>
        <v>12.354666666666667</v>
      </c>
      <c r="AK17" s="3">
        <f t="shared" si="26"/>
        <v>0</v>
      </c>
      <c r="AL17" s="3">
        <f t="shared" si="27"/>
        <v>15</v>
      </c>
      <c r="AM17" s="3">
        <f t="shared" si="28"/>
        <v>0</v>
      </c>
      <c r="AN17" s="4">
        <f t="shared" si="2"/>
        <v>15</v>
      </c>
      <c r="AO17" s="4"/>
      <c r="AP17" s="13"/>
      <c r="AQ17" s="86" t="s">
        <v>655</v>
      </c>
      <c r="AR17" s="84">
        <v>73.650000000000006</v>
      </c>
      <c r="AS17" s="84">
        <v>74.673000000000002</v>
      </c>
      <c r="AT17" s="84">
        <v>2053.1999999999998</v>
      </c>
      <c r="AU17" s="21">
        <f t="shared" si="29"/>
        <v>12.445499999999999</v>
      </c>
      <c r="AV17" s="21">
        <f t="shared" si="30"/>
        <v>0</v>
      </c>
      <c r="AW17" s="3">
        <f t="shared" si="31"/>
        <v>12.445499999999999</v>
      </c>
      <c r="AX17" s="3">
        <f t="shared" si="32"/>
        <v>0</v>
      </c>
      <c r="AY17" s="3">
        <f t="shared" si="33"/>
        <v>14.999999999999773</v>
      </c>
      <c r="AZ17" s="3">
        <f t="shared" si="34"/>
        <v>0</v>
      </c>
      <c r="BA17" s="4">
        <f t="shared" si="3"/>
        <v>14.999999999999773</v>
      </c>
      <c r="BB17" s="4"/>
      <c r="BC17" s="13"/>
      <c r="BD17" s="86" t="s">
        <v>655</v>
      </c>
      <c r="BE17" s="84">
        <v>54.261000000000003</v>
      </c>
      <c r="BF17" s="84">
        <v>55.121000000000002</v>
      </c>
      <c r="BG17" s="84">
        <v>1537.1</v>
      </c>
      <c r="BH17" s="21">
        <f t="shared" si="35"/>
        <v>9.1868333333333325</v>
      </c>
      <c r="BI17" s="21">
        <f t="shared" si="36"/>
        <v>0</v>
      </c>
      <c r="BJ17" s="3">
        <f t="shared" si="37"/>
        <v>9.1868333333333325</v>
      </c>
      <c r="BK17" s="3">
        <f t="shared" si="38"/>
        <v>0</v>
      </c>
      <c r="BL17" s="3">
        <f t="shared" si="39"/>
        <v>11.099999999999909</v>
      </c>
      <c r="BM17" s="3">
        <f t="shared" si="40"/>
        <v>0</v>
      </c>
      <c r="BN17" s="4">
        <f t="shared" si="4"/>
        <v>11.099999999999909</v>
      </c>
      <c r="BO17" s="4"/>
      <c r="BP17" s="13"/>
      <c r="BQ17" s="86" t="s">
        <v>655</v>
      </c>
      <c r="BR17" s="84">
        <v>53.994</v>
      </c>
      <c r="BS17" s="84">
        <v>54.844000000000001</v>
      </c>
      <c r="BT17" s="84">
        <v>1526.2</v>
      </c>
      <c r="BU17" s="21">
        <f t="shared" si="41"/>
        <v>9.1406666666666663</v>
      </c>
      <c r="BV17" s="21">
        <f t="shared" si="42"/>
        <v>0</v>
      </c>
      <c r="BW17" s="3">
        <f t="shared" si="43"/>
        <v>9.1406666666666663</v>
      </c>
      <c r="BX17" s="3">
        <f t="shared" si="44"/>
        <v>0</v>
      </c>
      <c r="BY17" s="3">
        <f t="shared" si="45"/>
        <v>11</v>
      </c>
      <c r="BZ17" s="3">
        <f t="shared" si="46"/>
        <v>0</v>
      </c>
      <c r="CA17" s="4">
        <f t="shared" si="5"/>
        <v>11</v>
      </c>
      <c r="CB17" s="4"/>
      <c r="CC17" s="13"/>
      <c r="CD17" s="86" t="s">
        <v>655</v>
      </c>
      <c r="CE17" s="84">
        <v>53.625</v>
      </c>
      <c r="CF17" s="84">
        <v>54.475000000000001</v>
      </c>
      <c r="CG17" s="84">
        <v>1524.1</v>
      </c>
      <c r="CH17" s="21">
        <f t="shared" si="47"/>
        <v>9.0791666666666657</v>
      </c>
      <c r="CI17" s="21">
        <f t="shared" si="48"/>
        <v>0</v>
      </c>
      <c r="CJ17" s="3">
        <f t="shared" si="49"/>
        <v>9.0791666666666657</v>
      </c>
      <c r="CK17" s="3">
        <f t="shared" si="50"/>
        <v>0</v>
      </c>
      <c r="CL17" s="3">
        <f t="shared" si="51"/>
        <v>11</v>
      </c>
      <c r="CM17" s="3">
        <f t="shared" si="52"/>
        <v>0</v>
      </c>
      <c r="CN17" s="4">
        <f t="shared" si="6"/>
        <v>11</v>
      </c>
      <c r="CO17" s="4"/>
      <c r="CP17" s="13"/>
      <c r="CQ17" s="86" t="s">
        <v>655</v>
      </c>
      <c r="CR17" s="84">
        <v>53.103999999999999</v>
      </c>
      <c r="CS17" s="84">
        <v>54.77</v>
      </c>
      <c r="CT17" s="84">
        <v>1532</v>
      </c>
      <c r="CU17" s="21">
        <f t="shared" si="53"/>
        <v>9.1283333333333339</v>
      </c>
      <c r="CV17" s="21">
        <f t="shared" si="54"/>
        <v>0</v>
      </c>
      <c r="CW17" s="3">
        <f t="shared" si="55"/>
        <v>9.1283333333333339</v>
      </c>
      <c r="CX17" s="3">
        <f t="shared" si="56"/>
        <v>0</v>
      </c>
      <c r="CY17" s="3">
        <f t="shared" si="57"/>
        <v>11.200000000000045</v>
      </c>
      <c r="CZ17" s="3">
        <f t="shared" si="58"/>
        <v>0</v>
      </c>
      <c r="DA17" s="4">
        <f t="shared" si="7"/>
        <v>11.200000000000045</v>
      </c>
      <c r="DB17" s="4"/>
      <c r="DC17" s="13"/>
      <c r="DD17" s="86" t="s">
        <v>655</v>
      </c>
      <c r="DE17" s="84">
        <v>51.326999999999998</v>
      </c>
      <c r="DF17" s="84">
        <v>52.167000000000002</v>
      </c>
      <c r="DG17" s="84">
        <v>1450.4</v>
      </c>
      <c r="DH17" s="21">
        <f t="shared" si="59"/>
        <v>8.6944999999999997</v>
      </c>
      <c r="DI17" s="21">
        <f t="shared" si="60"/>
        <v>0</v>
      </c>
      <c r="DJ17" s="3">
        <f t="shared" si="61"/>
        <v>8.6944999999999997</v>
      </c>
      <c r="DK17" s="3">
        <f t="shared" si="62"/>
        <v>0</v>
      </c>
      <c r="DL17" s="3">
        <f t="shared" si="63"/>
        <v>10.400000000000091</v>
      </c>
      <c r="DM17" s="3">
        <f t="shared" si="64"/>
        <v>0</v>
      </c>
      <c r="DN17" s="4">
        <f t="shared" si="8"/>
        <v>10.400000000000091</v>
      </c>
      <c r="DO17" s="4"/>
      <c r="DP17" s="13"/>
      <c r="DQ17" s="11"/>
      <c r="DR17" s="55" t="str">
        <f t="shared" si="70"/>
        <v>21-03-2026 16:40</v>
      </c>
      <c r="DS17" s="5">
        <f t="shared" si="65"/>
        <v>82.521166666666659</v>
      </c>
      <c r="DT17" s="5">
        <f t="shared" si="66"/>
        <v>0</v>
      </c>
      <c r="DU17" s="6">
        <f t="shared" si="9"/>
        <v>82.521166666666659</v>
      </c>
      <c r="DV17" s="5">
        <f t="shared" si="67"/>
        <v>0</v>
      </c>
      <c r="DW17" s="5">
        <f t="shared" si="68"/>
        <v>84.699999999999818</v>
      </c>
      <c r="DX17" s="5">
        <f t="shared" si="69"/>
        <v>0</v>
      </c>
      <c r="DY17" s="6">
        <f t="shared" si="10"/>
        <v>84.699999999999818</v>
      </c>
      <c r="DZ17" s="11"/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86" t="s">
        <v>656</v>
      </c>
      <c r="B18" s="184"/>
      <c r="C18" s="185"/>
      <c r="D18" s="12"/>
      <c r="E18" s="84">
        <v>82.861000000000004</v>
      </c>
      <c r="F18" s="84">
        <v>86.180999999999997</v>
      </c>
      <c r="G18" s="84">
        <v>2033.7</v>
      </c>
      <c r="H18" s="21">
        <f t="shared" si="11"/>
        <v>14.363499999999998</v>
      </c>
      <c r="I18" s="3">
        <f t="shared" si="12"/>
        <v>0</v>
      </c>
      <c r="J18" s="3">
        <f t="shared" si="13"/>
        <v>14.363499999999998</v>
      </c>
      <c r="K18" s="3">
        <f t="shared" si="14"/>
        <v>0</v>
      </c>
      <c r="L18" s="3">
        <f t="shared" si="15"/>
        <v>16.200000000000045</v>
      </c>
      <c r="M18" s="3">
        <f t="shared" si="16"/>
        <v>0</v>
      </c>
      <c r="N18" s="4">
        <f t="shared" si="0"/>
        <v>16.200000000000045</v>
      </c>
      <c r="O18" s="4"/>
      <c r="P18" s="13"/>
      <c r="Q18" s="86" t="s">
        <v>656</v>
      </c>
      <c r="R18" s="84">
        <v>85.861000000000004</v>
      </c>
      <c r="S18" s="84">
        <v>87.027000000000001</v>
      </c>
      <c r="T18" s="84">
        <v>2053.3000000000002</v>
      </c>
      <c r="U18" s="21">
        <f t="shared" si="17"/>
        <v>14.5045</v>
      </c>
      <c r="V18" s="3">
        <f t="shared" si="18"/>
        <v>0</v>
      </c>
      <c r="W18" s="3">
        <f t="shared" si="19"/>
        <v>14.5045</v>
      </c>
      <c r="X18" s="3">
        <f t="shared" si="20"/>
        <v>0</v>
      </c>
      <c r="Y18" s="3">
        <f t="shared" si="21"/>
        <v>15.700000000000273</v>
      </c>
      <c r="Z18" s="3">
        <f t="shared" si="22"/>
        <v>0</v>
      </c>
      <c r="AA18" s="4">
        <f t="shared" si="1"/>
        <v>15.700000000000273</v>
      </c>
      <c r="AB18" s="4"/>
      <c r="AC18" s="13"/>
      <c r="AD18" s="86" t="s">
        <v>656</v>
      </c>
      <c r="AE18" s="84">
        <v>84.617000000000004</v>
      </c>
      <c r="AF18" s="84">
        <v>86.236999999999995</v>
      </c>
      <c r="AG18" s="84">
        <v>2022.3</v>
      </c>
      <c r="AH18" s="21">
        <f t="shared" si="23"/>
        <v>14.372833333333332</v>
      </c>
      <c r="AI18" s="21">
        <f t="shared" si="24"/>
        <v>0</v>
      </c>
      <c r="AJ18" s="3">
        <f t="shared" si="25"/>
        <v>14.372833333333332</v>
      </c>
      <c r="AK18" s="3">
        <f t="shared" si="26"/>
        <v>0</v>
      </c>
      <c r="AL18" s="3">
        <f t="shared" si="27"/>
        <v>15.700000000000045</v>
      </c>
      <c r="AM18" s="3">
        <f t="shared" si="28"/>
        <v>0</v>
      </c>
      <c r="AN18" s="4">
        <f t="shared" si="2"/>
        <v>15.700000000000045</v>
      </c>
      <c r="AO18" s="4"/>
      <c r="AP18" s="13"/>
      <c r="AQ18" s="86" t="s">
        <v>656</v>
      </c>
      <c r="AR18" s="84">
        <v>85.281999999999996</v>
      </c>
      <c r="AS18" s="84">
        <v>86.432000000000002</v>
      </c>
      <c r="AT18" s="84">
        <v>2038.2</v>
      </c>
      <c r="AU18" s="21">
        <f t="shared" si="29"/>
        <v>14.405333333333333</v>
      </c>
      <c r="AV18" s="21">
        <f t="shared" si="30"/>
        <v>0</v>
      </c>
      <c r="AW18" s="3">
        <f t="shared" si="31"/>
        <v>14.405333333333333</v>
      </c>
      <c r="AX18" s="3">
        <f t="shared" si="32"/>
        <v>0</v>
      </c>
      <c r="AY18" s="3">
        <f t="shared" si="33"/>
        <v>15.700000000000045</v>
      </c>
      <c r="AZ18" s="3">
        <f t="shared" si="34"/>
        <v>0</v>
      </c>
      <c r="BA18" s="4">
        <f t="shared" si="3"/>
        <v>15.700000000000045</v>
      </c>
      <c r="BB18" s="4"/>
      <c r="BC18" s="13"/>
      <c r="BD18" s="86" t="s">
        <v>656</v>
      </c>
      <c r="BE18" s="84">
        <v>63.201999999999998</v>
      </c>
      <c r="BF18" s="84">
        <v>64.105999999999995</v>
      </c>
      <c r="BG18" s="84">
        <v>1526</v>
      </c>
      <c r="BH18" s="21">
        <f t="shared" si="35"/>
        <v>10.684333333333331</v>
      </c>
      <c r="BI18" s="21">
        <f t="shared" si="36"/>
        <v>0</v>
      </c>
      <c r="BJ18" s="3">
        <f t="shared" si="37"/>
        <v>10.684333333333331</v>
      </c>
      <c r="BK18" s="3">
        <f t="shared" si="38"/>
        <v>0</v>
      </c>
      <c r="BL18" s="3">
        <f t="shared" si="39"/>
        <v>11.700000000000045</v>
      </c>
      <c r="BM18" s="3">
        <f t="shared" si="40"/>
        <v>0</v>
      </c>
      <c r="BN18" s="4">
        <f t="shared" si="4"/>
        <v>11.700000000000045</v>
      </c>
      <c r="BO18" s="4"/>
      <c r="BP18" s="13"/>
      <c r="BQ18" s="86" t="s">
        <v>656</v>
      </c>
      <c r="BR18" s="84">
        <v>62.887999999999998</v>
      </c>
      <c r="BS18" s="84">
        <v>63.786999999999999</v>
      </c>
      <c r="BT18" s="84">
        <v>1515.2</v>
      </c>
      <c r="BU18" s="21">
        <f t="shared" si="41"/>
        <v>10.631166666666665</v>
      </c>
      <c r="BV18" s="21">
        <f t="shared" si="42"/>
        <v>0</v>
      </c>
      <c r="BW18" s="3">
        <f t="shared" si="43"/>
        <v>10.631166666666665</v>
      </c>
      <c r="BX18" s="3">
        <f t="shared" si="44"/>
        <v>0</v>
      </c>
      <c r="BY18" s="3">
        <f t="shared" si="45"/>
        <v>11.600000000000136</v>
      </c>
      <c r="BZ18" s="3">
        <f t="shared" si="46"/>
        <v>0</v>
      </c>
      <c r="CA18" s="4">
        <f t="shared" si="5"/>
        <v>11.600000000000136</v>
      </c>
      <c r="CB18" s="4"/>
      <c r="CC18" s="13"/>
      <c r="CD18" s="86" t="s">
        <v>656</v>
      </c>
      <c r="CE18" s="84">
        <v>62.521000000000001</v>
      </c>
      <c r="CF18" s="84">
        <v>63.408999999999999</v>
      </c>
      <c r="CG18" s="84">
        <v>1513.1</v>
      </c>
      <c r="CH18" s="21">
        <f t="shared" si="47"/>
        <v>10.568166666666666</v>
      </c>
      <c r="CI18" s="21">
        <f t="shared" si="48"/>
        <v>0</v>
      </c>
      <c r="CJ18" s="3">
        <f t="shared" si="49"/>
        <v>10.568166666666666</v>
      </c>
      <c r="CK18" s="3">
        <f t="shared" si="50"/>
        <v>0</v>
      </c>
      <c r="CL18" s="3">
        <f t="shared" si="51"/>
        <v>11.5</v>
      </c>
      <c r="CM18" s="3">
        <f t="shared" si="52"/>
        <v>0</v>
      </c>
      <c r="CN18" s="4">
        <f t="shared" si="6"/>
        <v>11.5</v>
      </c>
      <c r="CO18" s="4"/>
      <c r="CP18" s="13"/>
      <c r="CQ18" s="86" t="s">
        <v>656</v>
      </c>
      <c r="CR18" s="84">
        <v>62.683999999999997</v>
      </c>
      <c r="CS18" s="84">
        <v>64.495999999999995</v>
      </c>
      <c r="CT18" s="84">
        <v>1520.8</v>
      </c>
      <c r="CU18" s="21">
        <f t="shared" si="53"/>
        <v>10.749333333333333</v>
      </c>
      <c r="CV18" s="21">
        <f t="shared" si="54"/>
        <v>0</v>
      </c>
      <c r="CW18" s="3">
        <f t="shared" si="55"/>
        <v>10.749333333333333</v>
      </c>
      <c r="CX18" s="3">
        <f t="shared" si="56"/>
        <v>0</v>
      </c>
      <c r="CY18" s="3">
        <f t="shared" si="57"/>
        <v>11.399999999999864</v>
      </c>
      <c r="CZ18" s="3">
        <f t="shared" si="58"/>
        <v>0</v>
      </c>
      <c r="DA18" s="4">
        <f t="shared" si="7"/>
        <v>11.399999999999864</v>
      </c>
      <c r="DB18" s="4"/>
      <c r="DC18" s="13"/>
      <c r="DD18" s="86" t="s">
        <v>656</v>
      </c>
      <c r="DE18" s="84">
        <v>59.216000000000001</v>
      </c>
      <c r="DF18" s="84">
        <v>60.118000000000002</v>
      </c>
      <c r="DG18" s="84">
        <v>1440</v>
      </c>
      <c r="DH18" s="21">
        <f t="shared" si="59"/>
        <v>10.019666666666666</v>
      </c>
      <c r="DI18" s="21">
        <f t="shared" si="60"/>
        <v>0</v>
      </c>
      <c r="DJ18" s="3">
        <f t="shared" si="61"/>
        <v>10.019666666666666</v>
      </c>
      <c r="DK18" s="3">
        <f t="shared" si="62"/>
        <v>0</v>
      </c>
      <c r="DL18" s="3">
        <f t="shared" si="63"/>
        <v>10.799999999999955</v>
      </c>
      <c r="DM18" s="3">
        <f t="shared" si="64"/>
        <v>0</v>
      </c>
      <c r="DN18" s="4">
        <f t="shared" si="8"/>
        <v>10.799999999999955</v>
      </c>
      <c r="DO18" s="4"/>
      <c r="DP18" s="13"/>
      <c r="DQ18" s="11"/>
      <c r="DR18" s="55" t="str">
        <f t="shared" si="70"/>
        <v>21-03-2026 16:30</v>
      </c>
      <c r="DS18" s="5">
        <f t="shared" si="65"/>
        <v>110.29883333333331</v>
      </c>
      <c r="DT18" s="5">
        <f t="shared" si="66"/>
        <v>0</v>
      </c>
      <c r="DU18" s="6">
        <f t="shared" si="9"/>
        <v>110.29883333333331</v>
      </c>
      <c r="DV18" s="5">
        <f t="shared" si="67"/>
        <v>0</v>
      </c>
      <c r="DW18" s="5">
        <f t="shared" si="68"/>
        <v>120.30000000000041</v>
      </c>
      <c r="DX18" s="5">
        <f t="shared" si="69"/>
        <v>0</v>
      </c>
      <c r="DY18" s="6">
        <f t="shared" si="10"/>
        <v>120.30000000000041</v>
      </c>
      <c r="DZ18" s="11"/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86" t="s">
        <v>657</v>
      </c>
      <c r="B19" s="184"/>
      <c r="C19" s="185"/>
      <c r="D19" s="12"/>
      <c r="E19" s="84">
        <v>105.83799999999999</v>
      </c>
      <c r="F19" s="84">
        <v>107.167</v>
      </c>
      <c r="G19" s="84">
        <v>2017.5</v>
      </c>
      <c r="H19" s="21">
        <f t="shared" si="11"/>
        <v>17.861166666666666</v>
      </c>
      <c r="I19" s="3">
        <f t="shared" si="12"/>
        <v>0</v>
      </c>
      <c r="J19" s="3">
        <f t="shared" si="13"/>
        <v>17.861166666666666</v>
      </c>
      <c r="K19" s="3">
        <f t="shared" si="14"/>
        <v>0</v>
      </c>
      <c r="L19" s="3">
        <f t="shared" si="15"/>
        <v>15.400000000000091</v>
      </c>
      <c r="M19" s="3">
        <f t="shared" si="16"/>
        <v>0</v>
      </c>
      <c r="N19" s="4">
        <f t="shared" si="0"/>
        <v>15.400000000000091</v>
      </c>
      <c r="O19" s="4"/>
      <c r="P19" s="13"/>
      <c r="Q19" s="86" t="s">
        <v>657</v>
      </c>
      <c r="R19" s="84">
        <v>107.05</v>
      </c>
      <c r="S19" s="84">
        <v>108.438</v>
      </c>
      <c r="T19" s="84">
        <v>2037.6</v>
      </c>
      <c r="U19" s="21">
        <f t="shared" si="17"/>
        <v>18.073</v>
      </c>
      <c r="V19" s="3">
        <f t="shared" si="18"/>
        <v>0</v>
      </c>
      <c r="W19" s="3">
        <f t="shared" si="19"/>
        <v>18.073</v>
      </c>
      <c r="X19" s="3">
        <f t="shared" si="20"/>
        <v>0</v>
      </c>
      <c r="Y19" s="3">
        <f t="shared" si="21"/>
        <v>16.399999999999864</v>
      </c>
      <c r="Z19" s="3">
        <f t="shared" si="22"/>
        <v>0</v>
      </c>
      <c r="AA19" s="4">
        <f t="shared" si="1"/>
        <v>16.399999999999864</v>
      </c>
      <c r="AB19" s="4"/>
      <c r="AC19" s="13"/>
      <c r="AD19" s="86" t="s">
        <v>657</v>
      </c>
      <c r="AE19" s="84">
        <v>105.949</v>
      </c>
      <c r="AF19" s="84">
        <v>107.736</v>
      </c>
      <c r="AG19" s="84">
        <v>2006.6</v>
      </c>
      <c r="AH19" s="21">
        <f t="shared" si="23"/>
        <v>17.956</v>
      </c>
      <c r="AI19" s="21">
        <f t="shared" si="24"/>
        <v>0</v>
      </c>
      <c r="AJ19" s="3">
        <f t="shared" si="25"/>
        <v>17.956</v>
      </c>
      <c r="AK19" s="3">
        <f t="shared" si="26"/>
        <v>0</v>
      </c>
      <c r="AL19" s="3">
        <f t="shared" si="27"/>
        <v>15.699999999999818</v>
      </c>
      <c r="AM19" s="3">
        <f t="shared" si="28"/>
        <v>0</v>
      </c>
      <c r="AN19" s="4">
        <f t="shared" si="2"/>
        <v>15.699999999999818</v>
      </c>
      <c r="AO19" s="4"/>
      <c r="AP19" s="13"/>
      <c r="AQ19" s="86" t="s">
        <v>657</v>
      </c>
      <c r="AR19" s="84">
        <v>106.074</v>
      </c>
      <c r="AS19" s="84">
        <v>107.449</v>
      </c>
      <c r="AT19" s="84">
        <v>2022.5</v>
      </c>
      <c r="AU19" s="21">
        <f t="shared" si="29"/>
        <v>17.908166666666666</v>
      </c>
      <c r="AV19" s="21">
        <f t="shared" si="30"/>
        <v>0</v>
      </c>
      <c r="AW19" s="3">
        <f t="shared" si="31"/>
        <v>17.908166666666666</v>
      </c>
      <c r="AX19" s="3">
        <f t="shared" si="32"/>
        <v>0</v>
      </c>
      <c r="AY19" s="3">
        <f t="shared" si="33"/>
        <v>15.900000000000091</v>
      </c>
      <c r="AZ19" s="3">
        <f t="shared" si="34"/>
        <v>0</v>
      </c>
      <c r="BA19" s="4">
        <f t="shared" si="3"/>
        <v>15.900000000000091</v>
      </c>
      <c r="BB19" s="4"/>
      <c r="BC19" s="13"/>
      <c r="BD19" s="86" t="s">
        <v>657</v>
      </c>
      <c r="BE19" s="84">
        <v>79.215999999999994</v>
      </c>
      <c r="BF19" s="84">
        <v>80.284000000000006</v>
      </c>
      <c r="BG19" s="84">
        <v>1514.3</v>
      </c>
      <c r="BH19" s="21">
        <f t="shared" si="35"/>
        <v>13.380666666666666</v>
      </c>
      <c r="BI19" s="21">
        <f t="shared" si="36"/>
        <v>0</v>
      </c>
      <c r="BJ19" s="3">
        <f t="shared" si="37"/>
        <v>13.380666666666666</v>
      </c>
      <c r="BK19" s="3">
        <f t="shared" si="38"/>
        <v>0</v>
      </c>
      <c r="BL19" s="3">
        <f t="shared" si="39"/>
        <v>11.700000000000045</v>
      </c>
      <c r="BM19" s="3">
        <f t="shared" si="40"/>
        <v>0</v>
      </c>
      <c r="BN19" s="4">
        <f t="shared" si="4"/>
        <v>11.700000000000045</v>
      </c>
      <c r="BO19" s="4"/>
      <c r="BP19" s="13"/>
      <c r="BQ19" s="86" t="s">
        <v>657</v>
      </c>
      <c r="BR19" s="84">
        <v>78.162000000000006</v>
      </c>
      <c r="BS19" s="84">
        <v>79.215999999999994</v>
      </c>
      <c r="BT19" s="84">
        <v>1503.6</v>
      </c>
      <c r="BU19" s="21">
        <f t="shared" si="41"/>
        <v>13.202666666666666</v>
      </c>
      <c r="BV19" s="21">
        <f t="shared" si="42"/>
        <v>0</v>
      </c>
      <c r="BW19" s="3">
        <f t="shared" si="43"/>
        <v>13.202666666666666</v>
      </c>
      <c r="BX19" s="3">
        <f t="shared" si="44"/>
        <v>0</v>
      </c>
      <c r="BY19" s="3">
        <f t="shared" si="45"/>
        <v>11.799999999999955</v>
      </c>
      <c r="BZ19" s="3">
        <f t="shared" si="46"/>
        <v>0</v>
      </c>
      <c r="CA19" s="4">
        <f t="shared" si="5"/>
        <v>11.799999999999955</v>
      </c>
      <c r="CB19" s="4"/>
      <c r="CC19" s="13"/>
      <c r="CD19" s="86" t="s">
        <v>657</v>
      </c>
      <c r="CE19" s="84">
        <v>78.248999999999995</v>
      </c>
      <c r="CF19" s="84">
        <v>79.304000000000002</v>
      </c>
      <c r="CG19" s="84">
        <v>1501.6</v>
      </c>
      <c r="CH19" s="21">
        <f t="shared" si="47"/>
        <v>13.217333333333332</v>
      </c>
      <c r="CI19" s="21">
        <f t="shared" si="48"/>
        <v>0</v>
      </c>
      <c r="CJ19" s="3">
        <f t="shared" si="49"/>
        <v>13.217333333333332</v>
      </c>
      <c r="CK19" s="3">
        <f t="shared" si="50"/>
        <v>0</v>
      </c>
      <c r="CL19" s="3">
        <f t="shared" si="51"/>
        <v>11.699999999999818</v>
      </c>
      <c r="CM19" s="3">
        <f t="shared" si="52"/>
        <v>0</v>
      </c>
      <c r="CN19" s="4">
        <f t="shared" si="6"/>
        <v>11.699999999999818</v>
      </c>
      <c r="CO19" s="4"/>
      <c r="CP19" s="13"/>
      <c r="CQ19" s="86" t="s">
        <v>657</v>
      </c>
      <c r="CR19" s="84">
        <v>78.569999999999993</v>
      </c>
      <c r="CS19" s="84">
        <v>80.905000000000001</v>
      </c>
      <c r="CT19" s="84">
        <v>1509.4</v>
      </c>
      <c r="CU19" s="21">
        <f t="shared" si="53"/>
        <v>13.484166666666667</v>
      </c>
      <c r="CV19" s="21">
        <f t="shared" si="54"/>
        <v>0</v>
      </c>
      <c r="CW19" s="3">
        <f t="shared" si="55"/>
        <v>13.484166666666667</v>
      </c>
      <c r="CX19" s="3">
        <f t="shared" si="56"/>
        <v>0</v>
      </c>
      <c r="CY19" s="3">
        <f t="shared" si="57"/>
        <v>11.700000000000045</v>
      </c>
      <c r="CZ19" s="3">
        <f t="shared" si="58"/>
        <v>0</v>
      </c>
      <c r="DA19" s="4">
        <f t="shared" si="7"/>
        <v>11.700000000000045</v>
      </c>
      <c r="DB19" s="4"/>
      <c r="DC19" s="13"/>
      <c r="DD19" s="86" t="s">
        <v>657</v>
      </c>
      <c r="DE19" s="84">
        <v>74.027000000000001</v>
      </c>
      <c r="DF19" s="84">
        <v>75.048000000000002</v>
      </c>
      <c r="DG19" s="84">
        <v>1429.2</v>
      </c>
      <c r="DH19" s="21">
        <f t="shared" si="59"/>
        <v>12.507999999999999</v>
      </c>
      <c r="DI19" s="21">
        <f t="shared" si="60"/>
        <v>0</v>
      </c>
      <c r="DJ19" s="3">
        <f t="shared" si="61"/>
        <v>12.507999999999999</v>
      </c>
      <c r="DK19" s="3">
        <f t="shared" si="62"/>
        <v>0</v>
      </c>
      <c r="DL19" s="3">
        <f t="shared" si="63"/>
        <v>11.200000000000045</v>
      </c>
      <c r="DM19" s="3">
        <f t="shared" si="64"/>
        <v>0</v>
      </c>
      <c r="DN19" s="4">
        <f t="shared" si="8"/>
        <v>11.200000000000045</v>
      </c>
      <c r="DO19" s="4"/>
      <c r="DP19" s="13"/>
      <c r="DQ19" s="11"/>
      <c r="DR19" s="55" t="str">
        <f t="shared" si="70"/>
        <v>21-03-2026 16:20</v>
      </c>
      <c r="DS19" s="5">
        <f t="shared" si="65"/>
        <v>137.59116666666668</v>
      </c>
      <c r="DT19" s="5">
        <f t="shared" si="66"/>
        <v>0</v>
      </c>
      <c r="DU19" s="6">
        <f t="shared" si="9"/>
        <v>137.59116666666668</v>
      </c>
      <c r="DV19" s="5">
        <f t="shared" si="67"/>
        <v>0</v>
      </c>
      <c r="DW19" s="5">
        <f t="shared" si="68"/>
        <v>121.49999999999977</v>
      </c>
      <c r="DX19" s="5">
        <f t="shared" si="69"/>
        <v>0</v>
      </c>
      <c r="DY19" s="6">
        <f t="shared" si="10"/>
        <v>121.49999999999977</v>
      </c>
      <c r="DZ19" s="11"/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86" t="s">
        <v>658</v>
      </c>
      <c r="B20" s="184"/>
      <c r="C20" s="185"/>
      <c r="D20" s="12"/>
      <c r="E20" s="84">
        <v>87.759</v>
      </c>
      <c r="F20" s="84">
        <v>88.977999999999994</v>
      </c>
      <c r="G20" s="84">
        <v>2002.1</v>
      </c>
      <c r="H20" s="21">
        <f t="shared" si="11"/>
        <v>14.829666666666665</v>
      </c>
      <c r="I20" s="3">
        <f t="shared" si="12"/>
        <v>0</v>
      </c>
      <c r="J20" s="3">
        <f t="shared" si="13"/>
        <v>14.829666666666665</v>
      </c>
      <c r="K20" s="3">
        <f t="shared" si="14"/>
        <v>0</v>
      </c>
      <c r="L20" s="3">
        <f t="shared" si="15"/>
        <v>33.5</v>
      </c>
      <c r="M20" s="3">
        <f t="shared" si="16"/>
        <v>0</v>
      </c>
      <c r="N20" s="4">
        <f t="shared" si="0"/>
        <v>33.5</v>
      </c>
      <c r="O20" s="4"/>
      <c r="P20" s="13"/>
      <c r="Q20" s="86" t="s">
        <v>658</v>
      </c>
      <c r="R20" s="84">
        <v>0</v>
      </c>
      <c r="S20" s="84">
        <v>0</v>
      </c>
      <c r="T20" s="84">
        <v>2021.2</v>
      </c>
      <c r="U20" s="21">
        <f t="shared" si="17"/>
        <v>0</v>
      </c>
      <c r="V20" s="3">
        <f t="shared" si="18"/>
        <v>0</v>
      </c>
      <c r="W20" s="3">
        <f t="shared" si="19"/>
        <v>0</v>
      </c>
      <c r="X20" s="3">
        <f t="shared" si="20"/>
        <v>0</v>
      </c>
      <c r="Y20" s="3">
        <f t="shared" si="21"/>
        <v>34.900000000000091</v>
      </c>
      <c r="Z20" s="3">
        <f t="shared" si="22"/>
        <v>0</v>
      </c>
      <c r="AA20" s="4">
        <f t="shared" si="1"/>
        <v>34.900000000000091</v>
      </c>
      <c r="AB20" s="4"/>
      <c r="AC20" s="13"/>
      <c r="AD20" s="86" t="s">
        <v>658</v>
      </c>
      <c r="AE20" s="84">
        <v>96.659000000000006</v>
      </c>
      <c r="AF20" s="84">
        <v>99.355999999999995</v>
      </c>
      <c r="AG20" s="84">
        <v>1990.9</v>
      </c>
      <c r="AH20" s="21">
        <f t="shared" si="23"/>
        <v>16.559333333333331</v>
      </c>
      <c r="AI20" s="21">
        <f t="shared" si="24"/>
        <v>0</v>
      </c>
      <c r="AJ20" s="3">
        <f t="shared" si="25"/>
        <v>16.559333333333331</v>
      </c>
      <c r="AK20" s="3">
        <f t="shared" si="26"/>
        <v>0</v>
      </c>
      <c r="AL20" s="3">
        <f t="shared" si="27"/>
        <v>33.200000000000045</v>
      </c>
      <c r="AM20" s="3">
        <f t="shared" si="28"/>
        <v>0</v>
      </c>
      <c r="AN20" s="4">
        <f t="shared" si="2"/>
        <v>33.200000000000045</v>
      </c>
      <c r="AO20" s="4"/>
      <c r="AP20" s="13"/>
      <c r="AQ20" s="86" t="s">
        <v>658</v>
      </c>
      <c r="AR20" s="84">
        <v>101.733</v>
      </c>
      <c r="AS20" s="84">
        <v>102.35299999999999</v>
      </c>
      <c r="AT20" s="84">
        <v>2006.6</v>
      </c>
      <c r="AU20" s="21">
        <f t="shared" si="29"/>
        <v>17.058833333333332</v>
      </c>
      <c r="AV20" s="21">
        <f t="shared" si="30"/>
        <v>0</v>
      </c>
      <c r="AW20" s="3">
        <f t="shared" si="31"/>
        <v>17.058833333333332</v>
      </c>
      <c r="AX20" s="3">
        <f t="shared" si="32"/>
        <v>0</v>
      </c>
      <c r="AY20" s="3">
        <f t="shared" si="33"/>
        <v>33.5</v>
      </c>
      <c r="AZ20" s="3">
        <f t="shared" si="34"/>
        <v>0</v>
      </c>
      <c r="BA20" s="4">
        <f t="shared" si="3"/>
        <v>33.5</v>
      </c>
      <c r="BB20" s="4"/>
      <c r="BC20" s="13"/>
      <c r="BD20" s="86" t="s">
        <v>658</v>
      </c>
      <c r="BE20" s="84">
        <v>71.864999999999995</v>
      </c>
      <c r="BF20" s="84">
        <v>80.765000000000001</v>
      </c>
      <c r="BG20" s="84">
        <v>1502.6</v>
      </c>
      <c r="BH20" s="21">
        <f t="shared" si="35"/>
        <v>13.460833333333333</v>
      </c>
      <c r="BI20" s="21">
        <f t="shared" si="36"/>
        <v>0</v>
      </c>
      <c r="BJ20" s="3">
        <f t="shared" si="37"/>
        <v>13.460833333333333</v>
      </c>
      <c r="BK20" s="3">
        <f t="shared" si="38"/>
        <v>0</v>
      </c>
      <c r="BL20" s="3">
        <f t="shared" si="39"/>
        <v>24.899999999999864</v>
      </c>
      <c r="BM20" s="3">
        <f t="shared" si="40"/>
        <v>0</v>
      </c>
      <c r="BN20" s="4">
        <f t="shared" si="4"/>
        <v>24.899999999999864</v>
      </c>
      <c r="BO20" s="4"/>
      <c r="BP20" s="13"/>
      <c r="BQ20" s="86" t="s">
        <v>658</v>
      </c>
      <c r="BR20" s="84">
        <v>75.784000000000006</v>
      </c>
      <c r="BS20" s="84">
        <v>76.852000000000004</v>
      </c>
      <c r="BT20" s="84">
        <v>1491.8</v>
      </c>
      <c r="BU20" s="21">
        <f t="shared" si="41"/>
        <v>12.808666666666667</v>
      </c>
      <c r="BV20" s="21">
        <f t="shared" si="42"/>
        <v>0</v>
      </c>
      <c r="BW20" s="3">
        <f t="shared" si="43"/>
        <v>12.808666666666667</v>
      </c>
      <c r="BX20" s="3">
        <f t="shared" si="44"/>
        <v>0</v>
      </c>
      <c r="BY20" s="3">
        <f t="shared" si="45"/>
        <v>24.5</v>
      </c>
      <c r="BZ20" s="3">
        <f t="shared" si="46"/>
        <v>0</v>
      </c>
      <c r="CA20" s="4">
        <f t="shared" si="5"/>
        <v>24.5</v>
      </c>
      <c r="CB20" s="4"/>
      <c r="CC20" s="13"/>
      <c r="CD20" s="86" t="s">
        <v>658</v>
      </c>
      <c r="CE20" s="84">
        <v>75.769000000000005</v>
      </c>
      <c r="CF20" s="84">
        <v>77.421000000000006</v>
      </c>
      <c r="CG20" s="84">
        <v>1489.9</v>
      </c>
      <c r="CH20" s="21">
        <f t="shared" si="47"/>
        <v>12.903500000000001</v>
      </c>
      <c r="CI20" s="21">
        <f t="shared" si="48"/>
        <v>0</v>
      </c>
      <c r="CJ20" s="3">
        <f t="shared" si="49"/>
        <v>12.903500000000001</v>
      </c>
      <c r="CK20" s="3">
        <f t="shared" si="50"/>
        <v>0</v>
      </c>
      <c r="CL20" s="3">
        <f t="shared" si="51"/>
        <v>24.400000000000091</v>
      </c>
      <c r="CM20" s="3">
        <f t="shared" si="52"/>
        <v>0</v>
      </c>
      <c r="CN20" s="4">
        <f t="shared" si="6"/>
        <v>24.400000000000091</v>
      </c>
      <c r="CO20" s="4"/>
      <c r="CP20" s="13"/>
      <c r="CQ20" s="86" t="s">
        <v>658</v>
      </c>
      <c r="CR20" s="84">
        <v>83.852999999999994</v>
      </c>
      <c r="CS20" s="84">
        <v>86.679000000000002</v>
      </c>
      <c r="CT20" s="84">
        <v>1497.7</v>
      </c>
      <c r="CU20" s="21">
        <f t="shared" si="53"/>
        <v>14.4465</v>
      </c>
      <c r="CV20" s="21">
        <f t="shared" si="54"/>
        <v>0</v>
      </c>
      <c r="CW20" s="3">
        <f t="shared" si="55"/>
        <v>14.4465</v>
      </c>
      <c r="CX20" s="3">
        <f t="shared" si="56"/>
        <v>0</v>
      </c>
      <c r="CY20" s="3">
        <f t="shared" si="57"/>
        <v>24.600000000000136</v>
      </c>
      <c r="CZ20" s="3">
        <f t="shared" si="58"/>
        <v>0</v>
      </c>
      <c r="DA20" s="4">
        <f t="shared" si="7"/>
        <v>24.600000000000136</v>
      </c>
      <c r="DB20" s="4"/>
      <c r="DC20" s="13"/>
      <c r="DD20" s="86" t="s">
        <v>658</v>
      </c>
      <c r="DE20" s="84">
        <v>77.674000000000007</v>
      </c>
      <c r="DF20" s="84">
        <v>78.825000000000003</v>
      </c>
      <c r="DG20" s="84">
        <v>1418</v>
      </c>
      <c r="DH20" s="21">
        <f t="shared" si="59"/>
        <v>13.137499999999999</v>
      </c>
      <c r="DI20" s="21">
        <f t="shared" si="60"/>
        <v>0</v>
      </c>
      <c r="DJ20" s="3">
        <f t="shared" si="61"/>
        <v>13.137499999999999</v>
      </c>
      <c r="DK20" s="3">
        <f t="shared" si="62"/>
        <v>0</v>
      </c>
      <c r="DL20" s="3">
        <f t="shared" si="63"/>
        <v>23.400000000000091</v>
      </c>
      <c r="DM20" s="3">
        <f t="shared" si="64"/>
        <v>0</v>
      </c>
      <c r="DN20" s="4">
        <f t="shared" si="8"/>
        <v>23.400000000000091</v>
      </c>
      <c r="DO20" s="4"/>
      <c r="DP20" s="13"/>
      <c r="DQ20" s="11"/>
      <c r="DR20" s="55" t="str">
        <f t="shared" si="70"/>
        <v>21-03-2026 16:10</v>
      </c>
      <c r="DS20" s="5">
        <f t="shared" si="65"/>
        <v>115.20483333333334</v>
      </c>
      <c r="DT20" s="5">
        <f t="shared" si="66"/>
        <v>0</v>
      </c>
      <c r="DU20" s="6">
        <f t="shared" si="9"/>
        <v>115.20483333333334</v>
      </c>
      <c r="DV20" s="5">
        <f t="shared" si="67"/>
        <v>0</v>
      </c>
      <c r="DW20" s="5">
        <f t="shared" si="68"/>
        <v>256.90000000000032</v>
      </c>
      <c r="DX20" s="5">
        <f t="shared" si="69"/>
        <v>0</v>
      </c>
      <c r="DY20" s="6">
        <f t="shared" si="10"/>
        <v>256.90000000000032</v>
      </c>
      <c r="DZ20" s="11"/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86" t="s">
        <v>659</v>
      </c>
      <c r="B21" s="184"/>
      <c r="C21" s="185"/>
      <c r="D21" s="12"/>
      <c r="E21" s="84">
        <v>206.76400000000001</v>
      </c>
      <c r="F21" s="84">
        <v>209.65700000000001</v>
      </c>
      <c r="G21" s="84">
        <v>1968.6</v>
      </c>
      <c r="H21" s="21">
        <f t="shared" si="11"/>
        <v>34.942833333333333</v>
      </c>
      <c r="I21" s="3">
        <f t="shared" si="12"/>
        <v>0</v>
      </c>
      <c r="J21" s="3">
        <f t="shared" si="13"/>
        <v>34.942833333333333</v>
      </c>
      <c r="K21" s="3">
        <f t="shared" si="14"/>
        <v>0</v>
      </c>
      <c r="L21" s="3">
        <f t="shared" si="15"/>
        <v>39.299999999999955</v>
      </c>
      <c r="M21" s="3">
        <f t="shared" si="16"/>
        <v>0</v>
      </c>
      <c r="N21" s="4">
        <f t="shared" si="0"/>
        <v>39.299999999999955</v>
      </c>
      <c r="O21" s="4"/>
      <c r="P21" s="13"/>
      <c r="Q21" s="86" t="s">
        <v>659</v>
      </c>
      <c r="R21" s="84">
        <v>168.374</v>
      </c>
      <c r="S21" s="84">
        <v>174.40199999999999</v>
      </c>
      <c r="T21" s="84">
        <v>1986.3</v>
      </c>
      <c r="U21" s="21">
        <f t="shared" si="17"/>
        <v>29.066999999999997</v>
      </c>
      <c r="V21" s="3">
        <f t="shared" si="18"/>
        <v>0</v>
      </c>
      <c r="W21" s="3">
        <f t="shared" si="19"/>
        <v>29.066999999999997</v>
      </c>
      <c r="X21" s="3">
        <f t="shared" si="20"/>
        <v>0</v>
      </c>
      <c r="Y21" s="3">
        <f t="shared" si="21"/>
        <v>39.099999999999909</v>
      </c>
      <c r="Z21" s="3">
        <f t="shared" si="22"/>
        <v>0</v>
      </c>
      <c r="AA21" s="4">
        <f t="shared" si="1"/>
        <v>39.099999999999909</v>
      </c>
      <c r="AB21" s="4"/>
      <c r="AC21" s="13"/>
      <c r="AD21" s="86" t="s">
        <v>659</v>
      </c>
      <c r="AE21" s="84">
        <v>215.84299999999999</v>
      </c>
      <c r="AF21" s="84">
        <v>221.78100000000001</v>
      </c>
      <c r="AG21" s="84">
        <v>1957.7</v>
      </c>
      <c r="AH21" s="21">
        <f t="shared" si="23"/>
        <v>36.963499999999996</v>
      </c>
      <c r="AI21" s="21">
        <f t="shared" si="24"/>
        <v>0</v>
      </c>
      <c r="AJ21" s="3">
        <f t="shared" si="25"/>
        <v>36.963499999999996</v>
      </c>
      <c r="AK21" s="3">
        <f t="shared" si="26"/>
        <v>0</v>
      </c>
      <c r="AL21" s="3">
        <f t="shared" si="27"/>
        <v>39.799999999999955</v>
      </c>
      <c r="AM21" s="3">
        <f t="shared" si="28"/>
        <v>0</v>
      </c>
      <c r="AN21" s="4">
        <f t="shared" si="2"/>
        <v>39.799999999999955</v>
      </c>
      <c r="AO21" s="4"/>
      <c r="AP21" s="13"/>
      <c r="AQ21" s="86" t="s">
        <v>659</v>
      </c>
      <c r="AR21" s="84">
        <v>217.68899999999999</v>
      </c>
      <c r="AS21" s="84">
        <v>220.84700000000001</v>
      </c>
      <c r="AT21" s="84">
        <v>1973.1</v>
      </c>
      <c r="AU21" s="21">
        <f t="shared" si="29"/>
        <v>36.807833333333335</v>
      </c>
      <c r="AV21" s="21">
        <f t="shared" si="30"/>
        <v>0</v>
      </c>
      <c r="AW21" s="3">
        <f t="shared" si="31"/>
        <v>36.807833333333335</v>
      </c>
      <c r="AX21" s="3">
        <f t="shared" si="32"/>
        <v>0</v>
      </c>
      <c r="AY21" s="3">
        <f t="shared" si="33"/>
        <v>40.099999999999909</v>
      </c>
      <c r="AZ21" s="3">
        <f t="shared" si="34"/>
        <v>0</v>
      </c>
      <c r="BA21" s="4">
        <f t="shared" si="3"/>
        <v>40.099999999999909</v>
      </c>
      <c r="BB21" s="4"/>
      <c r="BC21" s="13"/>
      <c r="BD21" s="86" t="s">
        <v>659</v>
      </c>
      <c r="BE21" s="84">
        <v>165.654</v>
      </c>
      <c r="BF21" s="84">
        <v>167.92099999999999</v>
      </c>
      <c r="BG21" s="84">
        <v>1477.7</v>
      </c>
      <c r="BH21" s="21">
        <f t="shared" si="35"/>
        <v>27.98683333333333</v>
      </c>
      <c r="BI21" s="21">
        <f t="shared" si="36"/>
        <v>0</v>
      </c>
      <c r="BJ21" s="3">
        <f t="shared" si="37"/>
        <v>27.98683333333333</v>
      </c>
      <c r="BK21" s="3">
        <f t="shared" si="38"/>
        <v>0</v>
      </c>
      <c r="BL21" s="3">
        <f t="shared" si="39"/>
        <v>29.900000000000091</v>
      </c>
      <c r="BM21" s="3">
        <f t="shared" si="40"/>
        <v>0</v>
      </c>
      <c r="BN21" s="4">
        <f t="shared" si="4"/>
        <v>29.900000000000091</v>
      </c>
      <c r="BO21" s="4"/>
      <c r="BP21" s="13"/>
      <c r="BQ21" s="86" t="s">
        <v>659</v>
      </c>
      <c r="BR21" s="84">
        <v>163.63300000000001</v>
      </c>
      <c r="BS21" s="84">
        <v>166.131</v>
      </c>
      <c r="BT21" s="84">
        <v>1467.3</v>
      </c>
      <c r="BU21" s="21">
        <f t="shared" si="41"/>
        <v>27.688499999999998</v>
      </c>
      <c r="BV21" s="21">
        <f t="shared" si="42"/>
        <v>0</v>
      </c>
      <c r="BW21" s="3">
        <f t="shared" si="43"/>
        <v>27.688499999999998</v>
      </c>
      <c r="BX21" s="3">
        <f t="shared" si="44"/>
        <v>0</v>
      </c>
      <c r="BY21" s="3">
        <f t="shared" si="45"/>
        <v>29.599999999999909</v>
      </c>
      <c r="BZ21" s="3">
        <f t="shared" si="46"/>
        <v>0</v>
      </c>
      <c r="CA21" s="4">
        <f t="shared" si="5"/>
        <v>29.599999999999909</v>
      </c>
      <c r="CB21" s="4"/>
      <c r="CC21" s="13"/>
      <c r="CD21" s="86" t="s">
        <v>659</v>
      </c>
      <c r="CE21" s="84">
        <v>164.32300000000001</v>
      </c>
      <c r="CF21" s="84">
        <v>166.673</v>
      </c>
      <c r="CG21" s="84">
        <v>1465.5</v>
      </c>
      <c r="CH21" s="21">
        <f t="shared" si="47"/>
        <v>27.778833333333331</v>
      </c>
      <c r="CI21" s="21">
        <f t="shared" si="48"/>
        <v>0</v>
      </c>
      <c r="CJ21" s="3">
        <f t="shared" si="49"/>
        <v>27.778833333333331</v>
      </c>
      <c r="CK21" s="3">
        <f t="shared" si="50"/>
        <v>0</v>
      </c>
      <c r="CL21" s="3">
        <f t="shared" si="51"/>
        <v>29.5</v>
      </c>
      <c r="CM21" s="3">
        <f t="shared" si="52"/>
        <v>0</v>
      </c>
      <c r="CN21" s="4">
        <f t="shared" si="6"/>
        <v>29.5</v>
      </c>
      <c r="CO21" s="4"/>
      <c r="CP21" s="13"/>
      <c r="CQ21" s="86" t="s">
        <v>659</v>
      </c>
      <c r="CR21" s="84">
        <v>165.209</v>
      </c>
      <c r="CS21" s="84">
        <v>169.68899999999999</v>
      </c>
      <c r="CT21" s="84">
        <v>1473.1</v>
      </c>
      <c r="CU21" s="21">
        <f t="shared" si="53"/>
        <v>28.281499999999998</v>
      </c>
      <c r="CV21" s="21">
        <f t="shared" si="54"/>
        <v>0</v>
      </c>
      <c r="CW21" s="3">
        <f t="shared" si="55"/>
        <v>28.281499999999998</v>
      </c>
      <c r="CX21" s="3">
        <f t="shared" si="56"/>
        <v>0</v>
      </c>
      <c r="CY21" s="3">
        <f t="shared" si="57"/>
        <v>29.599999999999909</v>
      </c>
      <c r="CZ21" s="3">
        <f t="shared" si="58"/>
        <v>0</v>
      </c>
      <c r="DA21" s="4">
        <f t="shared" si="7"/>
        <v>29.599999999999909</v>
      </c>
      <c r="DB21" s="4"/>
      <c r="DC21" s="13"/>
      <c r="DD21" s="86" t="s">
        <v>659</v>
      </c>
      <c r="DE21" s="84">
        <v>156.71299999999999</v>
      </c>
      <c r="DF21" s="84">
        <v>158.858</v>
      </c>
      <c r="DG21" s="84">
        <v>1394.6</v>
      </c>
      <c r="DH21" s="21">
        <f t="shared" si="59"/>
        <v>26.476333333333333</v>
      </c>
      <c r="DI21" s="21">
        <f t="shared" si="60"/>
        <v>0</v>
      </c>
      <c r="DJ21" s="3">
        <f t="shared" si="61"/>
        <v>26.476333333333333</v>
      </c>
      <c r="DK21" s="3">
        <f t="shared" si="62"/>
        <v>0</v>
      </c>
      <c r="DL21" s="3">
        <f t="shared" si="63"/>
        <v>28.5</v>
      </c>
      <c r="DM21" s="3">
        <f t="shared" si="64"/>
        <v>0</v>
      </c>
      <c r="DN21" s="4">
        <f t="shared" si="8"/>
        <v>28.5</v>
      </c>
      <c r="DO21" s="4"/>
      <c r="DP21" s="13"/>
      <c r="DQ21" s="11"/>
      <c r="DR21" s="55" t="str">
        <f t="shared" si="70"/>
        <v>21-03-2026 16:00</v>
      </c>
      <c r="DS21" s="5">
        <f t="shared" si="65"/>
        <v>275.99316666666664</v>
      </c>
      <c r="DT21" s="5">
        <f t="shared" si="66"/>
        <v>0</v>
      </c>
      <c r="DU21" s="6">
        <f t="shared" si="9"/>
        <v>275.99316666666664</v>
      </c>
      <c r="DV21" s="5">
        <f t="shared" si="67"/>
        <v>0</v>
      </c>
      <c r="DW21" s="5">
        <f t="shared" si="68"/>
        <v>305.39999999999964</v>
      </c>
      <c r="DX21" s="5">
        <f t="shared" si="69"/>
        <v>0</v>
      </c>
      <c r="DY21" s="6">
        <f t="shared" si="10"/>
        <v>305.39999999999964</v>
      </c>
      <c r="DZ21" s="11"/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86" t="s">
        <v>660</v>
      </c>
      <c r="B22" s="184"/>
      <c r="C22" s="185"/>
      <c r="D22" s="12"/>
      <c r="E22" s="84">
        <v>280.96800000000002</v>
      </c>
      <c r="F22" s="84">
        <v>285.21800000000002</v>
      </c>
      <c r="G22" s="84">
        <v>1929.3</v>
      </c>
      <c r="H22" s="21">
        <f t="shared" si="11"/>
        <v>47.536333333333332</v>
      </c>
      <c r="I22" s="3">
        <f t="shared" si="12"/>
        <v>0</v>
      </c>
      <c r="J22" s="3">
        <f t="shared" si="13"/>
        <v>47.536333333333332</v>
      </c>
      <c r="K22" s="3">
        <f t="shared" si="14"/>
        <v>0</v>
      </c>
      <c r="L22" s="3">
        <f t="shared" si="15"/>
        <v>34.299999999999955</v>
      </c>
      <c r="M22" s="3">
        <f t="shared" si="16"/>
        <v>0</v>
      </c>
      <c r="N22" s="4">
        <f t="shared" si="0"/>
        <v>34.299999999999955</v>
      </c>
      <c r="O22" s="4"/>
      <c r="P22" s="13"/>
      <c r="Q22" s="86" t="s">
        <v>660</v>
      </c>
      <c r="R22" s="84">
        <v>280.99200000000002</v>
      </c>
      <c r="S22" s="84">
        <v>285.3</v>
      </c>
      <c r="T22" s="84">
        <v>1947.2</v>
      </c>
      <c r="U22" s="21">
        <f t="shared" si="17"/>
        <v>47.55</v>
      </c>
      <c r="V22" s="3">
        <f t="shared" si="18"/>
        <v>0</v>
      </c>
      <c r="W22" s="3">
        <f t="shared" si="19"/>
        <v>47.55</v>
      </c>
      <c r="X22" s="3">
        <f t="shared" si="20"/>
        <v>0</v>
      </c>
      <c r="Y22" s="3">
        <f t="shared" si="21"/>
        <v>33.900000000000091</v>
      </c>
      <c r="Z22" s="3">
        <f t="shared" si="22"/>
        <v>0</v>
      </c>
      <c r="AA22" s="4">
        <f t="shared" si="1"/>
        <v>33.900000000000091</v>
      </c>
      <c r="AB22" s="4"/>
      <c r="AC22" s="13"/>
      <c r="AD22" s="86" t="s">
        <v>660</v>
      </c>
      <c r="AE22" s="84">
        <v>280.30099999999999</v>
      </c>
      <c r="AF22" s="84">
        <v>287.339</v>
      </c>
      <c r="AG22" s="84">
        <v>1917.9</v>
      </c>
      <c r="AH22" s="21">
        <f t="shared" si="23"/>
        <v>47.889833333333328</v>
      </c>
      <c r="AI22" s="21">
        <f t="shared" si="24"/>
        <v>0</v>
      </c>
      <c r="AJ22" s="3">
        <f t="shared" si="25"/>
        <v>47.889833333333328</v>
      </c>
      <c r="AK22" s="3">
        <f t="shared" si="26"/>
        <v>0</v>
      </c>
      <c r="AL22" s="3">
        <f t="shared" si="27"/>
        <v>33.600000000000136</v>
      </c>
      <c r="AM22" s="3">
        <f t="shared" si="28"/>
        <v>0</v>
      </c>
      <c r="AN22" s="4">
        <f t="shared" si="2"/>
        <v>33.600000000000136</v>
      </c>
      <c r="AO22" s="4"/>
      <c r="AP22" s="13"/>
      <c r="AQ22" s="86" t="s">
        <v>660</v>
      </c>
      <c r="AR22" s="84">
        <v>281.39499999999998</v>
      </c>
      <c r="AS22" s="84">
        <v>285.738</v>
      </c>
      <c r="AT22" s="84">
        <v>1933</v>
      </c>
      <c r="AU22" s="21">
        <f t="shared" si="29"/>
        <v>47.622999999999998</v>
      </c>
      <c r="AV22" s="21">
        <f t="shared" si="30"/>
        <v>0</v>
      </c>
      <c r="AW22" s="3">
        <f t="shared" si="31"/>
        <v>47.622999999999998</v>
      </c>
      <c r="AX22" s="3">
        <f t="shared" si="32"/>
        <v>0</v>
      </c>
      <c r="AY22" s="3">
        <f t="shared" si="33"/>
        <v>33.799999999999955</v>
      </c>
      <c r="AZ22" s="3">
        <f t="shared" si="34"/>
        <v>0</v>
      </c>
      <c r="BA22" s="4">
        <f t="shared" si="3"/>
        <v>33.799999999999955</v>
      </c>
      <c r="BB22" s="4"/>
      <c r="BC22" s="13"/>
      <c r="BD22" s="86" t="s">
        <v>660</v>
      </c>
      <c r="BE22" s="84">
        <v>210.108</v>
      </c>
      <c r="BF22" s="84">
        <v>213.005</v>
      </c>
      <c r="BG22" s="84">
        <v>1447.8</v>
      </c>
      <c r="BH22" s="21">
        <f t="shared" si="35"/>
        <v>35.500833333333333</v>
      </c>
      <c r="BI22" s="21">
        <f t="shared" si="36"/>
        <v>0</v>
      </c>
      <c r="BJ22" s="3">
        <f t="shared" si="37"/>
        <v>35.500833333333333</v>
      </c>
      <c r="BK22" s="3">
        <f t="shared" si="38"/>
        <v>0</v>
      </c>
      <c r="BL22" s="3">
        <f t="shared" si="39"/>
        <v>25.399999999999864</v>
      </c>
      <c r="BM22" s="3">
        <f t="shared" si="40"/>
        <v>0</v>
      </c>
      <c r="BN22" s="4">
        <f t="shared" si="4"/>
        <v>25.399999999999864</v>
      </c>
      <c r="BO22" s="4"/>
      <c r="BP22" s="13"/>
      <c r="BQ22" s="86" t="s">
        <v>660</v>
      </c>
      <c r="BR22" s="84">
        <v>206.858</v>
      </c>
      <c r="BS22" s="84">
        <v>209.876</v>
      </c>
      <c r="BT22" s="84">
        <v>1437.7</v>
      </c>
      <c r="BU22" s="21">
        <f t="shared" si="41"/>
        <v>34.979333333333329</v>
      </c>
      <c r="BV22" s="21">
        <f t="shared" si="42"/>
        <v>0</v>
      </c>
      <c r="BW22" s="3">
        <f t="shared" si="43"/>
        <v>34.979333333333329</v>
      </c>
      <c r="BX22" s="3">
        <f t="shared" si="44"/>
        <v>0</v>
      </c>
      <c r="BY22" s="3">
        <f t="shared" si="45"/>
        <v>25</v>
      </c>
      <c r="BZ22" s="3">
        <f t="shared" si="46"/>
        <v>0</v>
      </c>
      <c r="CA22" s="4">
        <f t="shared" si="5"/>
        <v>25</v>
      </c>
      <c r="CB22" s="4"/>
      <c r="CC22" s="13"/>
      <c r="CD22" s="86" t="s">
        <v>660</v>
      </c>
      <c r="CE22" s="84">
        <v>206.60300000000001</v>
      </c>
      <c r="CF22" s="84">
        <v>209.994</v>
      </c>
      <c r="CG22" s="84">
        <v>1436</v>
      </c>
      <c r="CH22" s="21">
        <f t="shared" si="47"/>
        <v>34.998999999999995</v>
      </c>
      <c r="CI22" s="21">
        <f t="shared" si="48"/>
        <v>0</v>
      </c>
      <c r="CJ22" s="3">
        <f t="shared" si="49"/>
        <v>34.998999999999995</v>
      </c>
      <c r="CK22" s="3">
        <f t="shared" si="50"/>
        <v>0</v>
      </c>
      <c r="CL22" s="3">
        <f t="shared" si="51"/>
        <v>25.099999999999909</v>
      </c>
      <c r="CM22" s="3">
        <f t="shared" si="52"/>
        <v>0</v>
      </c>
      <c r="CN22" s="4">
        <f t="shared" si="6"/>
        <v>25.099999999999909</v>
      </c>
      <c r="CO22" s="4"/>
      <c r="CP22" s="13"/>
      <c r="CQ22" s="86" t="s">
        <v>660</v>
      </c>
      <c r="CR22" s="84">
        <v>206.83199999999999</v>
      </c>
      <c r="CS22" s="84">
        <v>212.846</v>
      </c>
      <c r="CT22" s="84">
        <v>1443.5</v>
      </c>
      <c r="CU22" s="21">
        <f t="shared" si="53"/>
        <v>35.474333333333334</v>
      </c>
      <c r="CV22" s="21">
        <f t="shared" si="54"/>
        <v>0</v>
      </c>
      <c r="CW22" s="3">
        <f t="shared" si="55"/>
        <v>35.474333333333334</v>
      </c>
      <c r="CX22" s="3">
        <f t="shared" si="56"/>
        <v>0</v>
      </c>
      <c r="CY22" s="3">
        <f t="shared" si="57"/>
        <v>25.200000000000045</v>
      </c>
      <c r="CZ22" s="3">
        <f t="shared" si="58"/>
        <v>0</v>
      </c>
      <c r="DA22" s="4">
        <f t="shared" si="7"/>
        <v>25.200000000000045</v>
      </c>
      <c r="DB22" s="4"/>
      <c r="DC22" s="13"/>
      <c r="DD22" s="86" t="s">
        <v>660</v>
      </c>
      <c r="DE22" s="84">
        <v>196.32599999999999</v>
      </c>
      <c r="DF22" s="84">
        <v>199.03299999999999</v>
      </c>
      <c r="DG22" s="84">
        <v>1366.1</v>
      </c>
      <c r="DH22" s="21">
        <f t="shared" si="59"/>
        <v>33.172166666666662</v>
      </c>
      <c r="DI22" s="21">
        <f t="shared" si="60"/>
        <v>0</v>
      </c>
      <c r="DJ22" s="3">
        <f t="shared" si="61"/>
        <v>33.172166666666662</v>
      </c>
      <c r="DK22" s="3">
        <f t="shared" si="62"/>
        <v>0</v>
      </c>
      <c r="DL22" s="3">
        <f t="shared" si="63"/>
        <v>23.299999999999955</v>
      </c>
      <c r="DM22" s="3">
        <f t="shared" si="64"/>
        <v>0</v>
      </c>
      <c r="DN22" s="4">
        <f t="shared" si="8"/>
        <v>23.299999999999955</v>
      </c>
      <c r="DO22" s="4"/>
      <c r="DP22" s="13"/>
      <c r="DQ22" s="11"/>
      <c r="DR22" s="55" t="str">
        <f t="shared" si="70"/>
        <v>21-03-2026 15:50</v>
      </c>
      <c r="DS22" s="5">
        <f t="shared" si="65"/>
        <v>364.72483333333327</v>
      </c>
      <c r="DT22" s="5">
        <f t="shared" si="66"/>
        <v>0</v>
      </c>
      <c r="DU22" s="6">
        <f t="shared" si="9"/>
        <v>364.72483333333327</v>
      </c>
      <c r="DV22" s="5">
        <f t="shared" si="67"/>
        <v>0</v>
      </c>
      <c r="DW22" s="5">
        <f t="shared" si="68"/>
        <v>259.59999999999991</v>
      </c>
      <c r="DX22" s="5">
        <f t="shared" si="69"/>
        <v>0</v>
      </c>
      <c r="DY22" s="6">
        <f t="shared" si="10"/>
        <v>259.59999999999991</v>
      </c>
      <c r="DZ22" s="11"/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86" t="s">
        <v>661</v>
      </c>
      <c r="B23" s="184"/>
      <c r="C23" s="185"/>
      <c r="D23" s="12"/>
      <c r="E23" s="84">
        <v>149.21700000000001</v>
      </c>
      <c r="F23" s="84">
        <v>151.15199999999999</v>
      </c>
      <c r="G23" s="84">
        <v>1895</v>
      </c>
      <c r="H23" s="21">
        <f t="shared" si="11"/>
        <v>25.191999999999997</v>
      </c>
      <c r="I23" s="3">
        <f t="shared" si="12"/>
        <v>0</v>
      </c>
      <c r="J23" s="3">
        <f t="shared" si="13"/>
        <v>25.191999999999997</v>
      </c>
      <c r="K23" s="3">
        <f t="shared" si="14"/>
        <v>0</v>
      </c>
      <c r="L23" s="3">
        <f t="shared" si="15"/>
        <v>23.599999999999909</v>
      </c>
      <c r="M23" s="3">
        <f t="shared" si="16"/>
        <v>0</v>
      </c>
      <c r="N23" s="4">
        <f t="shared" si="0"/>
        <v>23.599999999999909</v>
      </c>
      <c r="O23" s="4"/>
      <c r="P23" s="13"/>
      <c r="Q23" s="86" t="s">
        <v>661</v>
      </c>
      <c r="R23" s="84">
        <v>150.352</v>
      </c>
      <c r="S23" s="84">
        <v>152.363</v>
      </c>
      <c r="T23" s="84">
        <v>1913.3</v>
      </c>
      <c r="U23" s="21">
        <f t="shared" si="17"/>
        <v>25.393833333333333</v>
      </c>
      <c r="V23" s="3">
        <f t="shared" si="18"/>
        <v>0</v>
      </c>
      <c r="W23" s="3">
        <f t="shared" si="19"/>
        <v>25.393833333333333</v>
      </c>
      <c r="X23" s="3">
        <f t="shared" si="20"/>
        <v>0</v>
      </c>
      <c r="Y23" s="3">
        <f t="shared" si="21"/>
        <v>24.299999999999955</v>
      </c>
      <c r="Z23" s="3">
        <f t="shared" si="22"/>
        <v>0</v>
      </c>
      <c r="AA23" s="4">
        <f t="shared" si="1"/>
        <v>24.299999999999955</v>
      </c>
      <c r="AB23" s="4"/>
      <c r="AC23" s="13"/>
      <c r="AD23" s="86" t="s">
        <v>661</v>
      </c>
      <c r="AE23" s="84">
        <v>147.40600000000001</v>
      </c>
      <c r="AF23" s="84">
        <v>150.24700000000001</v>
      </c>
      <c r="AG23" s="84">
        <v>1884.3</v>
      </c>
      <c r="AH23" s="21">
        <f t="shared" si="23"/>
        <v>25.041166666666669</v>
      </c>
      <c r="AI23" s="21">
        <f t="shared" si="24"/>
        <v>0</v>
      </c>
      <c r="AJ23" s="3">
        <f t="shared" si="25"/>
        <v>25.041166666666669</v>
      </c>
      <c r="AK23" s="3">
        <f t="shared" si="26"/>
        <v>0</v>
      </c>
      <c r="AL23" s="3">
        <f t="shared" si="27"/>
        <v>23.399999999999864</v>
      </c>
      <c r="AM23" s="3">
        <f t="shared" si="28"/>
        <v>0</v>
      </c>
      <c r="AN23" s="4">
        <f t="shared" si="2"/>
        <v>23.399999999999864</v>
      </c>
      <c r="AO23" s="4"/>
      <c r="AP23" s="13"/>
      <c r="AQ23" s="86" t="s">
        <v>661</v>
      </c>
      <c r="AR23" s="84">
        <v>148.65700000000001</v>
      </c>
      <c r="AS23" s="84">
        <v>150.64599999999999</v>
      </c>
      <c r="AT23" s="84">
        <v>1899.2</v>
      </c>
      <c r="AU23" s="21">
        <f t="shared" si="29"/>
        <v>25.107666666666663</v>
      </c>
      <c r="AV23" s="21">
        <f t="shared" si="30"/>
        <v>0</v>
      </c>
      <c r="AW23" s="3">
        <f t="shared" si="31"/>
        <v>25.107666666666663</v>
      </c>
      <c r="AX23" s="3">
        <f t="shared" si="32"/>
        <v>0</v>
      </c>
      <c r="AY23" s="3">
        <f t="shared" si="33"/>
        <v>23.5</v>
      </c>
      <c r="AZ23" s="3">
        <f t="shared" si="34"/>
        <v>0</v>
      </c>
      <c r="BA23" s="4">
        <f t="shared" si="3"/>
        <v>23.5</v>
      </c>
      <c r="BB23" s="4"/>
      <c r="BC23" s="13"/>
      <c r="BD23" s="86" t="s">
        <v>661</v>
      </c>
      <c r="BE23" s="84">
        <v>109.125</v>
      </c>
      <c r="BF23" s="84">
        <v>110.529</v>
      </c>
      <c r="BG23" s="84">
        <v>1422.4</v>
      </c>
      <c r="BH23" s="21">
        <f t="shared" si="35"/>
        <v>18.421499999999998</v>
      </c>
      <c r="BI23" s="21">
        <f t="shared" si="36"/>
        <v>0</v>
      </c>
      <c r="BJ23" s="3">
        <f t="shared" si="37"/>
        <v>18.421499999999998</v>
      </c>
      <c r="BK23" s="3">
        <f t="shared" si="38"/>
        <v>0</v>
      </c>
      <c r="BL23" s="3">
        <f t="shared" si="39"/>
        <v>17.5</v>
      </c>
      <c r="BM23" s="3">
        <f t="shared" si="40"/>
        <v>0</v>
      </c>
      <c r="BN23" s="4">
        <f t="shared" si="4"/>
        <v>17.5</v>
      </c>
      <c r="BO23" s="4"/>
      <c r="BP23" s="13"/>
      <c r="BQ23" s="86" t="s">
        <v>661</v>
      </c>
      <c r="BR23" s="84">
        <v>107.97799999999999</v>
      </c>
      <c r="BS23" s="84">
        <v>109.367</v>
      </c>
      <c r="BT23" s="84">
        <v>1412.7</v>
      </c>
      <c r="BU23" s="21">
        <f t="shared" si="41"/>
        <v>18.227833333333333</v>
      </c>
      <c r="BV23" s="21">
        <f t="shared" si="42"/>
        <v>0</v>
      </c>
      <c r="BW23" s="3">
        <f t="shared" si="43"/>
        <v>18.227833333333333</v>
      </c>
      <c r="BX23" s="3">
        <f t="shared" si="44"/>
        <v>0</v>
      </c>
      <c r="BY23" s="3">
        <f t="shared" si="45"/>
        <v>17.200000000000045</v>
      </c>
      <c r="BZ23" s="3">
        <f t="shared" si="46"/>
        <v>0</v>
      </c>
      <c r="CA23" s="4">
        <f t="shared" si="5"/>
        <v>17.200000000000045</v>
      </c>
      <c r="CB23" s="4"/>
      <c r="CC23" s="13"/>
      <c r="CD23" s="86" t="s">
        <v>661</v>
      </c>
      <c r="CE23" s="84">
        <v>106.15900000000001</v>
      </c>
      <c r="CF23" s="84">
        <v>107.514</v>
      </c>
      <c r="CG23" s="84">
        <v>1410.9</v>
      </c>
      <c r="CH23" s="21">
        <f t="shared" si="47"/>
        <v>17.918999999999997</v>
      </c>
      <c r="CI23" s="21">
        <f t="shared" si="48"/>
        <v>0</v>
      </c>
      <c r="CJ23" s="3">
        <f t="shared" si="49"/>
        <v>17.918999999999997</v>
      </c>
      <c r="CK23" s="3">
        <f t="shared" si="50"/>
        <v>0</v>
      </c>
      <c r="CL23" s="3">
        <f t="shared" si="51"/>
        <v>17.600000000000136</v>
      </c>
      <c r="CM23" s="3">
        <f t="shared" si="52"/>
        <v>0</v>
      </c>
      <c r="CN23" s="4">
        <f t="shared" si="6"/>
        <v>17.600000000000136</v>
      </c>
      <c r="CO23" s="4"/>
      <c r="CP23" s="13"/>
      <c r="CQ23" s="86" t="s">
        <v>661</v>
      </c>
      <c r="CR23" s="84">
        <v>105.60899999999999</v>
      </c>
      <c r="CS23" s="84">
        <v>108.81</v>
      </c>
      <c r="CT23" s="84">
        <v>1418.3</v>
      </c>
      <c r="CU23" s="21">
        <f t="shared" si="53"/>
        <v>18.134999999999998</v>
      </c>
      <c r="CV23" s="21">
        <f t="shared" si="54"/>
        <v>0</v>
      </c>
      <c r="CW23" s="3">
        <f t="shared" si="55"/>
        <v>18.134999999999998</v>
      </c>
      <c r="CX23" s="3">
        <f t="shared" si="56"/>
        <v>0</v>
      </c>
      <c r="CY23" s="3">
        <f t="shared" si="57"/>
        <v>17.599999999999909</v>
      </c>
      <c r="CZ23" s="3">
        <f t="shared" si="58"/>
        <v>0</v>
      </c>
      <c r="DA23" s="4">
        <f t="shared" si="7"/>
        <v>17.599999999999909</v>
      </c>
      <c r="DB23" s="4"/>
      <c r="DC23" s="13"/>
      <c r="DD23" s="86" t="s">
        <v>661</v>
      </c>
      <c r="DE23" s="84">
        <v>103.67700000000001</v>
      </c>
      <c r="DF23" s="84">
        <v>105.021</v>
      </c>
      <c r="DG23" s="84">
        <v>1342.8</v>
      </c>
      <c r="DH23" s="21">
        <f t="shared" si="59"/>
        <v>17.503499999999999</v>
      </c>
      <c r="DI23" s="21">
        <f t="shared" si="60"/>
        <v>0</v>
      </c>
      <c r="DJ23" s="3">
        <f t="shared" si="61"/>
        <v>17.503499999999999</v>
      </c>
      <c r="DK23" s="3">
        <f t="shared" si="62"/>
        <v>0</v>
      </c>
      <c r="DL23" s="3">
        <f t="shared" si="63"/>
        <v>16.700000000000045</v>
      </c>
      <c r="DM23" s="3">
        <f t="shared" si="64"/>
        <v>0</v>
      </c>
      <c r="DN23" s="4">
        <f t="shared" si="8"/>
        <v>16.700000000000045</v>
      </c>
      <c r="DO23" s="4"/>
      <c r="DP23" s="13"/>
      <c r="DQ23" s="11"/>
      <c r="DR23" s="55" t="str">
        <f t="shared" si="70"/>
        <v>21-03-2026 15:40</v>
      </c>
      <c r="DS23" s="5">
        <f t="shared" si="65"/>
        <v>190.94149999999999</v>
      </c>
      <c r="DT23" s="5">
        <f t="shared" si="66"/>
        <v>0</v>
      </c>
      <c r="DU23" s="6">
        <f t="shared" si="9"/>
        <v>190.94149999999999</v>
      </c>
      <c r="DV23" s="5">
        <f t="shared" si="67"/>
        <v>0</v>
      </c>
      <c r="DW23" s="5">
        <f t="shared" si="68"/>
        <v>181.39999999999986</v>
      </c>
      <c r="DX23" s="5">
        <f t="shared" si="69"/>
        <v>0</v>
      </c>
      <c r="DY23" s="6">
        <f t="shared" si="10"/>
        <v>181.39999999999986</v>
      </c>
      <c r="DZ23" s="11"/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86" t="s">
        <v>662</v>
      </c>
      <c r="B24" s="184"/>
      <c r="C24" s="185"/>
      <c r="D24" s="12"/>
      <c r="E24" s="84">
        <v>228.52799999999999</v>
      </c>
      <c r="F24" s="84">
        <v>231.82</v>
      </c>
      <c r="G24" s="84">
        <v>1871.4</v>
      </c>
      <c r="H24" s="21">
        <f t="shared" si="11"/>
        <v>38.636666666666663</v>
      </c>
      <c r="I24" s="3">
        <f t="shared" si="12"/>
        <v>0</v>
      </c>
      <c r="J24" s="3">
        <f t="shared" si="13"/>
        <v>38.636666666666663</v>
      </c>
      <c r="K24" s="3">
        <f t="shared" si="14"/>
        <v>0</v>
      </c>
      <c r="L24" s="3">
        <f t="shared" si="15"/>
        <v>39.5</v>
      </c>
      <c r="M24" s="3">
        <f t="shared" si="16"/>
        <v>0</v>
      </c>
      <c r="N24" s="4">
        <f t="shared" si="0"/>
        <v>39.5</v>
      </c>
      <c r="O24" s="4"/>
      <c r="P24" s="13"/>
      <c r="Q24" s="86" t="s">
        <v>662</v>
      </c>
      <c r="R24" s="84">
        <v>256.02699999999999</v>
      </c>
      <c r="S24" s="84">
        <v>259.92599999999999</v>
      </c>
      <c r="T24" s="84">
        <v>1889</v>
      </c>
      <c r="U24" s="21">
        <f t="shared" si="17"/>
        <v>43.320999999999998</v>
      </c>
      <c r="V24" s="3">
        <f t="shared" si="18"/>
        <v>0</v>
      </c>
      <c r="W24" s="3">
        <f t="shared" si="19"/>
        <v>43.320999999999998</v>
      </c>
      <c r="X24" s="3">
        <f t="shared" si="20"/>
        <v>0</v>
      </c>
      <c r="Y24" s="3">
        <f t="shared" si="21"/>
        <v>40.200000000000045</v>
      </c>
      <c r="Z24" s="3">
        <f t="shared" si="22"/>
        <v>0</v>
      </c>
      <c r="AA24" s="4">
        <f t="shared" si="1"/>
        <v>40.200000000000045</v>
      </c>
      <c r="AB24" s="4"/>
      <c r="AC24" s="13"/>
      <c r="AD24" s="86" t="s">
        <v>662</v>
      </c>
      <c r="AE24" s="84">
        <v>223.34399999999999</v>
      </c>
      <c r="AF24" s="84">
        <v>227.33</v>
      </c>
      <c r="AG24" s="84">
        <v>1860.9</v>
      </c>
      <c r="AH24" s="21">
        <f t="shared" si="23"/>
        <v>37.888333333333335</v>
      </c>
      <c r="AI24" s="21">
        <f t="shared" si="24"/>
        <v>0</v>
      </c>
      <c r="AJ24" s="3">
        <f t="shared" si="25"/>
        <v>37.888333333333335</v>
      </c>
      <c r="AK24" s="3">
        <f t="shared" si="26"/>
        <v>0</v>
      </c>
      <c r="AL24" s="3">
        <f t="shared" si="27"/>
        <v>39.600000000000136</v>
      </c>
      <c r="AM24" s="3">
        <f t="shared" si="28"/>
        <v>0</v>
      </c>
      <c r="AN24" s="4">
        <f t="shared" si="2"/>
        <v>39.600000000000136</v>
      </c>
      <c r="AO24" s="4"/>
      <c r="AP24" s="13"/>
      <c r="AQ24" s="86" t="s">
        <v>662</v>
      </c>
      <c r="AR24" s="84">
        <v>225.95599999999999</v>
      </c>
      <c r="AS24" s="84">
        <v>229.25700000000001</v>
      </c>
      <c r="AT24" s="84">
        <v>1875.7</v>
      </c>
      <c r="AU24" s="21">
        <f t="shared" si="29"/>
        <v>38.209499999999998</v>
      </c>
      <c r="AV24" s="21">
        <f t="shared" si="30"/>
        <v>0</v>
      </c>
      <c r="AW24" s="3">
        <f t="shared" si="31"/>
        <v>38.209499999999998</v>
      </c>
      <c r="AX24" s="3">
        <f t="shared" si="32"/>
        <v>0</v>
      </c>
      <c r="AY24" s="3">
        <f t="shared" si="33"/>
        <v>39.700000000000045</v>
      </c>
      <c r="AZ24" s="3">
        <f t="shared" si="34"/>
        <v>0</v>
      </c>
      <c r="BA24" s="4">
        <f t="shared" si="3"/>
        <v>39.700000000000045</v>
      </c>
      <c r="BB24" s="4"/>
      <c r="BC24" s="13"/>
      <c r="BD24" s="86" t="s">
        <v>662</v>
      </c>
      <c r="BE24" s="84">
        <v>165.44499999999999</v>
      </c>
      <c r="BF24" s="84">
        <v>167.709</v>
      </c>
      <c r="BG24" s="84">
        <v>1404.9</v>
      </c>
      <c r="BH24" s="21">
        <f t="shared" si="35"/>
        <v>27.951499999999999</v>
      </c>
      <c r="BI24" s="21">
        <f t="shared" si="36"/>
        <v>0</v>
      </c>
      <c r="BJ24" s="3">
        <f t="shared" si="37"/>
        <v>27.951499999999999</v>
      </c>
      <c r="BK24" s="3">
        <f t="shared" si="38"/>
        <v>0</v>
      </c>
      <c r="BL24" s="3">
        <f t="shared" si="39"/>
        <v>29.600000000000136</v>
      </c>
      <c r="BM24" s="3">
        <f t="shared" si="40"/>
        <v>0</v>
      </c>
      <c r="BN24" s="4">
        <f t="shared" si="4"/>
        <v>29.600000000000136</v>
      </c>
      <c r="BO24" s="4"/>
      <c r="BP24" s="13"/>
      <c r="BQ24" s="86" t="s">
        <v>662</v>
      </c>
      <c r="BR24" s="84">
        <v>164.99799999999999</v>
      </c>
      <c r="BS24" s="84">
        <v>167.22200000000001</v>
      </c>
      <c r="BT24" s="84">
        <v>1395.5</v>
      </c>
      <c r="BU24" s="21">
        <f t="shared" si="41"/>
        <v>27.870333333333335</v>
      </c>
      <c r="BV24" s="21">
        <f t="shared" si="42"/>
        <v>0</v>
      </c>
      <c r="BW24" s="3">
        <f t="shared" si="43"/>
        <v>27.870333333333335</v>
      </c>
      <c r="BX24" s="3">
        <f t="shared" si="44"/>
        <v>0</v>
      </c>
      <c r="BY24" s="3">
        <f t="shared" si="45"/>
        <v>29.099999999999909</v>
      </c>
      <c r="BZ24" s="3">
        <f t="shared" si="46"/>
        <v>0</v>
      </c>
      <c r="CA24" s="4">
        <f t="shared" si="5"/>
        <v>29.099999999999909</v>
      </c>
      <c r="CB24" s="4"/>
      <c r="CC24" s="13"/>
      <c r="CD24" s="86" t="s">
        <v>662</v>
      </c>
      <c r="CE24" s="84">
        <v>166.78700000000001</v>
      </c>
      <c r="CF24" s="84">
        <v>169.51499999999999</v>
      </c>
      <c r="CG24" s="84">
        <v>1393.3</v>
      </c>
      <c r="CH24" s="21">
        <f t="shared" si="47"/>
        <v>28.252499999999998</v>
      </c>
      <c r="CI24" s="21">
        <f t="shared" si="48"/>
        <v>0</v>
      </c>
      <c r="CJ24" s="3">
        <f t="shared" si="49"/>
        <v>28.252499999999998</v>
      </c>
      <c r="CK24" s="3">
        <f t="shared" si="50"/>
        <v>0</v>
      </c>
      <c r="CL24" s="3">
        <f t="shared" si="51"/>
        <v>29</v>
      </c>
      <c r="CM24" s="3">
        <f t="shared" si="52"/>
        <v>0</v>
      </c>
      <c r="CN24" s="4">
        <f t="shared" si="6"/>
        <v>29</v>
      </c>
      <c r="CO24" s="4"/>
      <c r="CP24" s="13"/>
      <c r="CQ24" s="86" t="s">
        <v>662</v>
      </c>
      <c r="CR24" s="84">
        <v>167.762</v>
      </c>
      <c r="CS24" s="84">
        <v>172.833</v>
      </c>
      <c r="CT24" s="84">
        <v>1400.7</v>
      </c>
      <c r="CU24" s="21">
        <f t="shared" si="53"/>
        <v>28.805499999999999</v>
      </c>
      <c r="CV24" s="21">
        <f t="shared" si="54"/>
        <v>0</v>
      </c>
      <c r="CW24" s="3">
        <f t="shared" si="55"/>
        <v>28.805499999999999</v>
      </c>
      <c r="CX24" s="3">
        <f t="shared" si="56"/>
        <v>0</v>
      </c>
      <c r="CY24" s="3">
        <f t="shared" si="57"/>
        <v>28.900000000000091</v>
      </c>
      <c r="CZ24" s="3">
        <f t="shared" si="58"/>
        <v>0</v>
      </c>
      <c r="DA24" s="4">
        <f t="shared" si="7"/>
        <v>28.900000000000091</v>
      </c>
      <c r="DB24" s="4"/>
      <c r="DC24" s="13"/>
      <c r="DD24" s="86" t="s">
        <v>662</v>
      </c>
      <c r="DE24" s="84">
        <v>158.613</v>
      </c>
      <c r="DF24" s="84">
        <v>160.78399999999999</v>
      </c>
      <c r="DG24" s="84">
        <v>1326.1</v>
      </c>
      <c r="DH24" s="21">
        <f t="shared" si="59"/>
        <v>26.797333333333331</v>
      </c>
      <c r="DI24" s="21">
        <f t="shared" si="60"/>
        <v>0</v>
      </c>
      <c r="DJ24" s="3">
        <f t="shared" si="61"/>
        <v>26.797333333333331</v>
      </c>
      <c r="DK24" s="3">
        <f t="shared" si="62"/>
        <v>0</v>
      </c>
      <c r="DL24" s="3">
        <f t="shared" si="63"/>
        <v>27.399999999999864</v>
      </c>
      <c r="DM24" s="3">
        <f t="shared" si="64"/>
        <v>0</v>
      </c>
      <c r="DN24" s="4">
        <f t="shared" si="8"/>
        <v>27.399999999999864</v>
      </c>
      <c r="DO24" s="4"/>
      <c r="DP24" s="13"/>
      <c r="DQ24" s="11"/>
      <c r="DR24" s="55" t="str">
        <f t="shared" si="70"/>
        <v>21-03-2026 15:30</v>
      </c>
      <c r="DS24" s="5">
        <f t="shared" si="65"/>
        <v>297.73266666666666</v>
      </c>
      <c r="DT24" s="5">
        <f t="shared" si="66"/>
        <v>0</v>
      </c>
      <c r="DU24" s="6">
        <f t="shared" si="9"/>
        <v>297.73266666666666</v>
      </c>
      <c r="DV24" s="5">
        <f t="shared" si="67"/>
        <v>0</v>
      </c>
      <c r="DW24" s="5">
        <f t="shared" si="68"/>
        <v>303.00000000000023</v>
      </c>
      <c r="DX24" s="5">
        <f t="shared" si="69"/>
        <v>0</v>
      </c>
      <c r="DY24" s="6">
        <f t="shared" si="10"/>
        <v>303.00000000000023</v>
      </c>
      <c r="DZ24" s="11"/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86" t="s">
        <v>663</v>
      </c>
      <c r="B25" s="184"/>
      <c r="C25" s="185"/>
      <c r="D25" s="12"/>
      <c r="E25" s="84">
        <v>177.53200000000001</v>
      </c>
      <c r="F25" s="84">
        <v>211.72499999999999</v>
      </c>
      <c r="G25" s="84">
        <v>1831.9</v>
      </c>
      <c r="H25" s="21">
        <f t="shared" si="11"/>
        <v>35.287499999999994</v>
      </c>
      <c r="I25" s="3">
        <f t="shared" si="12"/>
        <v>0</v>
      </c>
      <c r="J25" s="3">
        <f t="shared" si="13"/>
        <v>35.287499999999994</v>
      </c>
      <c r="K25" s="3">
        <f t="shared" si="14"/>
        <v>0</v>
      </c>
      <c r="L25" s="3">
        <f t="shared" si="15"/>
        <v>24.800000000000182</v>
      </c>
      <c r="M25" s="3">
        <f t="shared" si="16"/>
        <v>0</v>
      </c>
      <c r="N25" s="4">
        <f t="shared" si="0"/>
        <v>24.800000000000182</v>
      </c>
      <c r="O25" s="4"/>
      <c r="P25" s="13"/>
      <c r="Q25" s="86" t="s">
        <v>663</v>
      </c>
      <c r="R25" s="84">
        <v>204.85300000000001</v>
      </c>
      <c r="S25" s="84">
        <v>208.62200000000001</v>
      </c>
      <c r="T25" s="84">
        <v>1848.8</v>
      </c>
      <c r="U25" s="21">
        <f t="shared" si="17"/>
        <v>34.770333333333333</v>
      </c>
      <c r="V25" s="3">
        <f t="shared" si="18"/>
        <v>0</v>
      </c>
      <c r="W25" s="3">
        <f t="shared" si="19"/>
        <v>34.770333333333333</v>
      </c>
      <c r="X25" s="3">
        <f t="shared" si="20"/>
        <v>0</v>
      </c>
      <c r="Y25" s="3">
        <f t="shared" si="21"/>
        <v>26.5</v>
      </c>
      <c r="Z25" s="3">
        <f t="shared" si="22"/>
        <v>0</v>
      </c>
      <c r="AA25" s="4">
        <f t="shared" si="1"/>
        <v>26.5</v>
      </c>
      <c r="AB25" s="4"/>
      <c r="AC25" s="13"/>
      <c r="AD25" s="86" t="s">
        <v>663</v>
      </c>
      <c r="AE25" s="84">
        <v>239.345</v>
      </c>
      <c r="AF25" s="84">
        <v>244.83600000000001</v>
      </c>
      <c r="AG25" s="84">
        <v>1821.3</v>
      </c>
      <c r="AH25" s="21">
        <f t="shared" si="23"/>
        <v>40.805999999999997</v>
      </c>
      <c r="AI25" s="21">
        <f t="shared" si="24"/>
        <v>0</v>
      </c>
      <c r="AJ25" s="3">
        <f t="shared" si="25"/>
        <v>40.805999999999997</v>
      </c>
      <c r="AK25" s="3">
        <f t="shared" si="26"/>
        <v>0</v>
      </c>
      <c r="AL25" s="3">
        <f t="shared" si="27"/>
        <v>25.200000000000045</v>
      </c>
      <c r="AM25" s="3">
        <f t="shared" si="28"/>
        <v>0</v>
      </c>
      <c r="AN25" s="4">
        <f t="shared" si="2"/>
        <v>25.200000000000045</v>
      </c>
      <c r="AO25" s="4"/>
      <c r="AP25" s="13"/>
      <c r="AQ25" s="86" t="s">
        <v>663</v>
      </c>
      <c r="AR25" s="84">
        <v>233.59700000000001</v>
      </c>
      <c r="AS25" s="84">
        <v>236.96199999999999</v>
      </c>
      <c r="AT25" s="84">
        <v>1836</v>
      </c>
      <c r="AU25" s="21">
        <f t="shared" si="29"/>
        <v>39.493666666666662</v>
      </c>
      <c r="AV25" s="21">
        <f t="shared" si="30"/>
        <v>0</v>
      </c>
      <c r="AW25" s="3">
        <f t="shared" si="31"/>
        <v>39.493666666666662</v>
      </c>
      <c r="AX25" s="3">
        <f t="shared" si="32"/>
        <v>0</v>
      </c>
      <c r="AY25" s="3">
        <f t="shared" si="33"/>
        <v>25.799999999999955</v>
      </c>
      <c r="AZ25" s="3">
        <f t="shared" si="34"/>
        <v>0</v>
      </c>
      <c r="BA25" s="4">
        <f t="shared" si="3"/>
        <v>25.799999999999955</v>
      </c>
      <c r="BB25" s="4"/>
      <c r="BC25" s="13"/>
      <c r="BD25" s="86" t="s">
        <v>663</v>
      </c>
      <c r="BE25" s="84">
        <v>181.744</v>
      </c>
      <c r="BF25" s="84">
        <v>184.21199999999999</v>
      </c>
      <c r="BG25" s="84">
        <v>1375.3</v>
      </c>
      <c r="BH25" s="21">
        <f t="shared" si="35"/>
        <v>30.701999999999998</v>
      </c>
      <c r="BI25" s="21">
        <f t="shared" si="36"/>
        <v>0</v>
      </c>
      <c r="BJ25" s="3">
        <f t="shared" si="37"/>
        <v>30.701999999999998</v>
      </c>
      <c r="BK25" s="3">
        <f t="shared" si="38"/>
        <v>0</v>
      </c>
      <c r="BL25" s="3">
        <f t="shared" si="39"/>
        <v>19.299999999999955</v>
      </c>
      <c r="BM25" s="3">
        <f t="shared" si="40"/>
        <v>0</v>
      </c>
      <c r="BN25" s="4">
        <f t="shared" si="4"/>
        <v>19.299999999999955</v>
      </c>
      <c r="BO25" s="4"/>
      <c r="BP25" s="13"/>
      <c r="BQ25" s="86" t="s">
        <v>663</v>
      </c>
      <c r="BR25" s="84">
        <v>161.505</v>
      </c>
      <c r="BS25" s="84">
        <v>181.619</v>
      </c>
      <c r="BT25" s="84">
        <v>1366.4</v>
      </c>
      <c r="BU25" s="21">
        <f t="shared" si="41"/>
        <v>30.269833333333331</v>
      </c>
      <c r="BV25" s="21">
        <f t="shared" si="42"/>
        <v>0</v>
      </c>
      <c r="BW25" s="3">
        <f t="shared" si="43"/>
        <v>30.269833333333331</v>
      </c>
      <c r="BX25" s="3">
        <f t="shared" si="44"/>
        <v>0</v>
      </c>
      <c r="BY25" s="3">
        <f t="shared" si="45"/>
        <v>19</v>
      </c>
      <c r="BZ25" s="3">
        <f t="shared" si="46"/>
        <v>0</v>
      </c>
      <c r="CA25" s="4">
        <f t="shared" si="5"/>
        <v>19</v>
      </c>
      <c r="CB25" s="4"/>
      <c r="CC25" s="13"/>
      <c r="CD25" s="86" t="s">
        <v>663</v>
      </c>
      <c r="CE25" s="84">
        <v>171.17400000000001</v>
      </c>
      <c r="CF25" s="84">
        <v>174.87100000000001</v>
      </c>
      <c r="CG25" s="84">
        <v>1364.3</v>
      </c>
      <c r="CH25" s="21">
        <f t="shared" si="47"/>
        <v>29.145166666666668</v>
      </c>
      <c r="CI25" s="21">
        <f t="shared" si="48"/>
        <v>0</v>
      </c>
      <c r="CJ25" s="3">
        <f t="shared" si="49"/>
        <v>29.145166666666668</v>
      </c>
      <c r="CK25" s="3">
        <f t="shared" si="50"/>
        <v>0</v>
      </c>
      <c r="CL25" s="3">
        <f t="shared" si="51"/>
        <v>18.599999999999909</v>
      </c>
      <c r="CM25" s="3">
        <f t="shared" si="52"/>
        <v>0</v>
      </c>
      <c r="CN25" s="4">
        <f t="shared" si="6"/>
        <v>18.599999999999909</v>
      </c>
      <c r="CO25" s="4"/>
      <c r="CP25" s="13"/>
      <c r="CQ25" s="86" t="s">
        <v>663</v>
      </c>
      <c r="CR25" s="84">
        <v>171.709</v>
      </c>
      <c r="CS25" s="84">
        <v>177.25299999999999</v>
      </c>
      <c r="CT25" s="84">
        <v>1371.8</v>
      </c>
      <c r="CU25" s="21">
        <f t="shared" si="53"/>
        <v>29.542166666666663</v>
      </c>
      <c r="CV25" s="21">
        <f t="shared" si="54"/>
        <v>0</v>
      </c>
      <c r="CW25" s="3">
        <f t="shared" si="55"/>
        <v>29.542166666666663</v>
      </c>
      <c r="CX25" s="3">
        <f t="shared" si="56"/>
        <v>0</v>
      </c>
      <c r="CY25" s="3">
        <f t="shared" si="57"/>
        <v>18.599999999999909</v>
      </c>
      <c r="CZ25" s="3">
        <f t="shared" si="58"/>
        <v>0</v>
      </c>
      <c r="DA25" s="4">
        <f t="shared" si="7"/>
        <v>18.599999999999909</v>
      </c>
      <c r="DB25" s="4"/>
      <c r="DC25" s="13"/>
      <c r="DD25" s="86" t="s">
        <v>663</v>
      </c>
      <c r="DE25" s="84">
        <v>161.02699999999999</v>
      </c>
      <c r="DF25" s="84">
        <v>162.339</v>
      </c>
      <c r="DG25" s="84">
        <v>1298.7</v>
      </c>
      <c r="DH25" s="21">
        <f t="shared" si="59"/>
        <v>27.0565</v>
      </c>
      <c r="DI25" s="21">
        <f t="shared" si="60"/>
        <v>0</v>
      </c>
      <c r="DJ25" s="3">
        <f t="shared" si="61"/>
        <v>27.0565</v>
      </c>
      <c r="DK25" s="3">
        <f t="shared" si="62"/>
        <v>0</v>
      </c>
      <c r="DL25" s="3">
        <f t="shared" si="63"/>
        <v>17.600000000000136</v>
      </c>
      <c r="DM25" s="3">
        <f t="shared" si="64"/>
        <v>0</v>
      </c>
      <c r="DN25" s="4">
        <f t="shared" si="8"/>
        <v>17.600000000000136</v>
      </c>
      <c r="DO25" s="4"/>
      <c r="DP25" s="13"/>
      <c r="DQ25" s="11"/>
      <c r="DR25" s="55" t="str">
        <f t="shared" si="70"/>
        <v>21-03-2026 15:20</v>
      </c>
      <c r="DS25" s="5">
        <f t="shared" si="65"/>
        <v>297.07316666666668</v>
      </c>
      <c r="DT25" s="5">
        <f t="shared" si="66"/>
        <v>0</v>
      </c>
      <c r="DU25" s="6">
        <f t="shared" si="9"/>
        <v>297.07316666666668</v>
      </c>
      <c r="DV25" s="5">
        <f t="shared" si="67"/>
        <v>0</v>
      </c>
      <c r="DW25" s="5">
        <f t="shared" si="68"/>
        <v>195.40000000000009</v>
      </c>
      <c r="DX25" s="5">
        <f t="shared" si="69"/>
        <v>0</v>
      </c>
      <c r="DY25" s="6">
        <f t="shared" si="10"/>
        <v>195.40000000000009</v>
      </c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86" t="s">
        <v>664</v>
      </c>
      <c r="B26" s="184"/>
      <c r="C26" s="185"/>
      <c r="D26" s="12"/>
      <c r="E26" s="84">
        <v>197.065</v>
      </c>
      <c r="F26" s="84">
        <v>199.904</v>
      </c>
      <c r="G26" s="84">
        <v>1807.1</v>
      </c>
      <c r="H26" s="21">
        <f t="shared" si="11"/>
        <v>33.31733333333333</v>
      </c>
      <c r="I26" s="3">
        <f t="shared" si="12"/>
        <v>0</v>
      </c>
      <c r="J26" s="3">
        <f t="shared" si="13"/>
        <v>33.31733333333333</v>
      </c>
      <c r="K26" s="3">
        <f t="shared" si="14"/>
        <v>0</v>
      </c>
      <c r="L26" s="3">
        <f t="shared" si="15"/>
        <v>42.399999999999864</v>
      </c>
      <c r="M26" s="3">
        <f t="shared" si="16"/>
        <v>0</v>
      </c>
      <c r="N26" s="4">
        <f t="shared" si="0"/>
        <v>42.399999999999864</v>
      </c>
      <c r="O26" s="4"/>
      <c r="P26" s="13"/>
      <c r="Q26" s="86" t="s">
        <v>664</v>
      </c>
      <c r="R26" s="84">
        <v>190.786</v>
      </c>
      <c r="S26" s="84">
        <v>193.554</v>
      </c>
      <c r="T26" s="84">
        <v>1822.3</v>
      </c>
      <c r="U26" s="21">
        <f t="shared" si="17"/>
        <v>32.259</v>
      </c>
      <c r="V26" s="3">
        <f t="shared" si="18"/>
        <v>0</v>
      </c>
      <c r="W26" s="3">
        <f t="shared" si="19"/>
        <v>32.259</v>
      </c>
      <c r="X26" s="3">
        <f t="shared" si="20"/>
        <v>0</v>
      </c>
      <c r="Y26" s="3">
        <f t="shared" si="21"/>
        <v>42.399999999999864</v>
      </c>
      <c r="Z26" s="3">
        <f t="shared" si="22"/>
        <v>0</v>
      </c>
      <c r="AA26" s="4">
        <f t="shared" si="1"/>
        <v>42.399999999999864</v>
      </c>
      <c r="AB26" s="4"/>
      <c r="AC26" s="13"/>
      <c r="AD26" s="86" t="s">
        <v>664</v>
      </c>
      <c r="AE26" s="84">
        <v>216.12700000000001</v>
      </c>
      <c r="AF26" s="84">
        <v>221.46199999999999</v>
      </c>
      <c r="AG26" s="84">
        <v>1796.1</v>
      </c>
      <c r="AH26" s="21">
        <f t="shared" si="23"/>
        <v>36.910333333333327</v>
      </c>
      <c r="AI26" s="21">
        <f t="shared" si="24"/>
        <v>0</v>
      </c>
      <c r="AJ26" s="3">
        <f t="shared" si="25"/>
        <v>36.910333333333327</v>
      </c>
      <c r="AK26" s="3">
        <f t="shared" si="26"/>
        <v>0</v>
      </c>
      <c r="AL26" s="3">
        <f t="shared" si="27"/>
        <v>42.099999999999909</v>
      </c>
      <c r="AM26" s="3">
        <f t="shared" si="28"/>
        <v>0</v>
      </c>
      <c r="AN26" s="4">
        <f t="shared" si="2"/>
        <v>42.099999999999909</v>
      </c>
      <c r="AO26" s="4"/>
      <c r="AP26" s="13"/>
      <c r="AQ26" s="86" t="s">
        <v>664</v>
      </c>
      <c r="AR26" s="84">
        <v>200.50399999999999</v>
      </c>
      <c r="AS26" s="84">
        <v>203.45400000000001</v>
      </c>
      <c r="AT26" s="84">
        <v>1810.2</v>
      </c>
      <c r="AU26" s="21">
        <f t="shared" si="29"/>
        <v>33.908999999999999</v>
      </c>
      <c r="AV26" s="21">
        <f t="shared" si="30"/>
        <v>0</v>
      </c>
      <c r="AW26" s="3">
        <f t="shared" si="31"/>
        <v>33.908999999999999</v>
      </c>
      <c r="AX26" s="3">
        <f t="shared" si="32"/>
        <v>0</v>
      </c>
      <c r="AY26" s="3">
        <f t="shared" si="33"/>
        <v>42.799999999999955</v>
      </c>
      <c r="AZ26" s="3">
        <f t="shared" si="34"/>
        <v>0</v>
      </c>
      <c r="BA26" s="4">
        <f t="shared" si="3"/>
        <v>42.799999999999955</v>
      </c>
      <c r="BB26" s="4"/>
      <c r="BC26" s="13"/>
      <c r="BD26" s="86" t="s">
        <v>664</v>
      </c>
      <c r="BE26" s="84">
        <v>155.571</v>
      </c>
      <c r="BF26" s="84">
        <v>157.791</v>
      </c>
      <c r="BG26" s="84">
        <v>1356</v>
      </c>
      <c r="BH26" s="21">
        <f t="shared" si="35"/>
        <v>26.298499999999997</v>
      </c>
      <c r="BI26" s="21">
        <f t="shared" si="36"/>
        <v>0</v>
      </c>
      <c r="BJ26" s="3">
        <f t="shared" si="37"/>
        <v>26.298499999999997</v>
      </c>
      <c r="BK26" s="3">
        <f t="shared" si="38"/>
        <v>0</v>
      </c>
      <c r="BL26" s="3">
        <f t="shared" si="39"/>
        <v>31.799999999999955</v>
      </c>
      <c r="BM26" s="3">
        <f t="shared" si="40"/>
        <v>0</v>
      </c>
      <c r="BN26" s="4">
        <f t="shared" si="4"/>
        <v>31.799999999999955</v>
      </c>
      <c r="BO26" s="4"/>
      <c r="BP26" s="13"/>
      <c r="BQ26" s="86" t="s">
        <v>664</v>
      </c>
      <c r="BR26" s="84">
        <v>150.53200000000001</v>
      </c>
      <c r="BS26" s="84">
        <v>153.62</v>
      </c>
      <c r="BT26" s="84">
        <v>1347.4</v>
      </c>
      <c r="BU26" s="21">
        <f t="shared" si="41"/>
        <v>25.603333333333332</v>
      </c>
      <c r="BV26" s="21">
        <f t="shared" si="42"/>
        <v>0</v>
      </c>
      <c r="BW26" s="3">
        <f t="shared" si="43"/>
        <v>25.603333333333332</v>
      </c>
      <c r="BX26" s="3">
        <f t="shared" si="44"/>
        <v>0</v>
      </c>
      <c r="BY26" s="3">
        <f t="shared" si="45"/>
        <v>31.400000000000091</v>
      </c>
      <c r="BZ26" s="3">
        <f t="shared" si="46"/>
        <v>0</v>
      </c>
      <c r="CA26" s="4">
        <f t="shared" si="5"/>
        <v>31.400000000000091</v>
      </c>
      <c r="CB26" s="4"/>
      <c r="CC26" s="13"/>
      <c r="CD26" s="86" t="s">
        <v>664</v>
      </c>
      <c r="CE26" s="84">
        <v>151.405</v>
      </c>
      <c r="CF26" s="84">
        <v>153.50800000000001</v>
      </c>
      <c r="CG26" s="84">
        <v>1345.7</v>
      </c>
      <c r="CH26" s="21">
        <f t="shared" si="47"/>
        <v>25.584666666666667</v>
      </c>
      <c r="CI26" s="21">
        <f t="shared" si="48"/>
        <v>0</v>
      </c>
      <c r="CJ26" s="3">
        <f t="shared" si="49"/>
        <v>25.584666666666667</v>
      </c>
      <c r="CK26" s="3">
        <f t="shared" si="50"/>
        <v>0</v>
      </c>
      <c r="CL26" s="3">
        <f t="shared" si="51"/>
        <v>31.299999999999955</v>
      </c>
      <c r="CM26" s="3">
        <f t="shared" si="52"/>
        <v>0</v>
      </c>
      <c r="CN26" s="4">
        <f t="shared" si="6"/>
        <v>31.299999999999955</v>
      </c>
      <c r="CO26" s="4"/>
      <c r="CP26" s="13"/>
      <c r="CQ26" s="86" t="s">
        <v>664</v>
      </c>
      <c r="CR26" s="84">
        <v>148.84100000000001</v>
      </c>
      <c r="CS26" s="84">
        <v>152.78899999999999</v>
      </c>
      <c r="CT26" s="84">
        <v>1353.2</v>
      </c>
      <c r="CU26" s="21">
        <f t="shared" si="53"/>
        <v>25.464833333333331</v>
      </c>
      <c r="CV26" s="21">
        <f t="shared" si="54"/>
        <v>0</v>
      </c>
      <c r="CW26" s="3">
        <f t="shared" si="55"/>
        <v>25.464833333333331</v>
      </c>
      <c r="CX26" s="3">
        <f t="shared" si="56"/>
        <v>0</v>
      </c>
      <c r="CY26" s="3">
        <f t="shared" si="57"/>
        <v>31.400000000000091</v>
      </c>
      <c r="CZ26" s="3">
        <f t="shared" si="58"/>
        <v>0</v>
      </c>
      <c r="DA26" s="4">
        <f t="shared" si="7"/>
        <v>31.400000000000091</v>
      </c>
      <c r="DB26" s="4"/>
      <c r="DC26" s="13"/>
      <c r="DD26" s="86" t="s">
        <v>664</v>
      </c>
      <c r="DE26" s="84">
        <v>141.233</v>
      </c>
      <c r="DF26" s="84">
        <v>143.25</v>
      </c>
      <c r="DG26" s="84">
        <v>1281.0999999999999</v>
      </c>
      <c r="DH26" s="21">
        <f t="shared" si="59"/>
        <v>23.875</v>
      </c>
      <c r="DI26" s="21">
        <f t="shared" si="60"/>
        <v>0</v>
      </c>
      <c r="DJ26" s="3">
        <f t="shared" si="61"/>
        <v>23.875</v>
      </c>
      <c r="DK26" s="3">
        <f t="shared" si="62"/>
        <v>0</v>
      </c>
      <c r="DL26" s="3">
        <f t="shared" si="63"/>
        <v>29.699999999999818</v>
      </c>
      <c r="DM26" s="3">
        <f t="shared" si="64"/>
        <v>0</v>
      </c>
      <c r="DN26" s="4">
        <f t="shared" si="8"/>
        <v>29.699999999999818</v>
      </c>
      <c r="DO26" s="4"/>
      <c r="DP26" s="13"/>
      <c r="DQ26" s="11"/>
      <c r="DR26" s="55" t="str">
        <f t="shared" si="70"/>
        <v>21-03-2026 15:10</v>
      </c>
      <c r="DS26" s="5">
        <f t="shared" si="65"/>
        <v>263.22199999999998</v>
      </c>
      <c r="DT26" s="5">
        <f t="shared" si="66"/>
        <v>0</v>
      </c>
      <c r="DU26" s="6">
        <f t="shared" si="9"/>
        <v>263.22199999999998</v>
      </c>
      <c r="DV26" s="5">
        <f t="shared" si="67"/>
        <v>0</v>
      </c>
      <c r="DW26" s="5">
        <f t="shared" si="68"/>
        <v>325.2999999999995</v>
      </c>
      <c r="DX26" s="5">
        <f t="shared" si="69"/>
        <v>0</v>
      </c>
      <c r="DY26" s="6">
        <f t="shared" si="10"/>
        <v>325.2999999999995</v>
      </c>
      <c r="DZ26" s="11"/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86" t="s">
        <v>665</v>
      </c>
      <c r="B27" s="184"/>
      <c r="C27" s="185"/>
      <c r="D27" s="12"/>
      <c r="E27" s="84">
        <v>292.35700000000003</v>
      </c>
      <c r="F27" s="84">
        <v>297.08100000000002</v>
      </c>
      <c r="G27" s="84">
        <v>1764.7</v>
      </c>
      <c r="H27" s="21">
        <f t="shared" si="11"/>
        <v>49.513500000000001</v>
      </c>
      <c r="I27" s="3">
        <f t="shared" si="12"/>
        <v>0</v>
      </c>
      <c r="J27" s="3">
        <f t="shared" si="13"/>
        <v>49.513500000000001</v>
      </c>
      <c r="K27" s="3">
        <f t="shared" si="14"/>
        <v>0</v>
      </c>
      <c r="L27" s="3">
        <f t="shared" si="15"/>
        <v>50.5</v>
      </c>
      <c r="M27" s="3">
        <f t="shared" si="16"/>
        <v>0</v>
      </c>
      <c r="N27" s="4">
        <f t="shared" si="0"/>
        <v>50.5</v>
      </c>
      <c r="O27" s="4">
        <f>E27/F27</f>
        <v>0.9840986128362299</v>
      </c>
      <c r="P27" s="13"/>
      <c r="Q27" s="86" t="s">
        <v>665</v>
      </c>
      <c r="R27" s="84">
        <v>296.05599999999998</v>
      </c>
      <c r="S27" s="84">
        <v>300.90100000000001</v>
      </c>
      <c r="T27" s="84">
        <v>1779.9</v>
      </c>
      <c r="U27" s="21">
        <f t="shared" si="17"/>
        <v>50.150166666666664</v>
      </c>
      <c r="V27" s="3">
        <f t="shared" si="18"/>
        <v>0</v>
      </c>
      <c r="W27" s="3">
        <f t="shared" si="19"/>
        <v>50.150166666666664</v>
      </c>
      <c r="X27" s="3">
        <f t="shared" si="20"/>
        <v>0</v>
      </c>
      <c r="Y27" s="3">
        <f t="shared" si="21"/>
        <v>49.800000000000182</v>
      </c>
      <c r="Z27" s="3">
        <f t="shared" si="22"/>
        <v>0</v>
      </c>
      <c r="AA27" s="4">
        <f t="shared" si="1"/>
        <v>49.800000000000182</v>
      </c>
      <c r="AB27" s="4">
        <f>R27/S27</f>
        <v>0.98389835859634889</v>
      </c>
      <c r="AC27" s="13"/>
      <c r="AD27" s="86" t="s">
        <v>665</v>
      </c>
      <c r="AE27" s="84">
        <v>290.245</v>
      </c>
      <c r="AF27" s="84">
        <v>297.57600000000002</v>
      </c>
      <c r="AG27" s="84">
        <v>1754</v>
      </c>
      <c r="AH27" s="21">
        <f t="shared" si="23"/>
        <v>49.596000000000004</v>
      </c>
      <c r="AI27" s="21">
        <f t="shared" si="24"/>
        <v>0</v>
      </c>
      <c r="AJ27" s="3">
        <f t="shared" si="25"/>
        <v>49.596000000000004</v>
      </c>
      <c r="AK27" s="3">
        <f t="shared" si="26"/>
        <v>0</v>
      </c>
      <c r="AL27" s="3">
        <f t="shared" si="27"/>
        <v>49.5</v>
      </c>
      <c r="AM27" s="3">
        <f t="shared" si="28"/>
        <v>0</v>
      </c>
      <c r="AN27" s="4">
        <f t="shared" si="2"/>
        <v>49.5</v>
      </c>
      <c r="AO27" s="4">
        <f>AE27/AF27</f>
        <v>0.97536427668898029</v>
      </c>
      <c r="AP27" s="13"/>
      <c r="AQ27" s="86" t="s">
        <v>665</v>
      </c>
      <c r="AR27" s="84">
        <v>292.52</v>
      </c>
      <c r="AS27" s="84">
        <v>297.33699999999999</v>
      </c>
      <c r="AT27" s="84">
        <v>1767.4</v>
      </c>
      <c r="AU27" s="21">
        <f t="shared" si="29"/>
        <v>49.556166666666662</v>
      </c>
      <c r="AV27" s="21">
        <f t="shared" si="30"/>
        <v>0</v>
      </c>
      <c r="AW27" s="3">
        <f t="shared" si="31"/>
        <v>49.556166666666662</v>
      </c>
      <c r="AX27" s="3">
        <f t="shared" si="32"/>
        <v>0</v>
      </c>
      <c r="AY27" s="3">
        <f t="shared" si="33"/>
        <v>49.100000000000136</v>
      </c>
      <c r="AZ27" s="3">
        <f t="shared" si="34"/>
        <v>0</v>
      </c>
      <c r="BA27" s="4">
        <f t="shared" si="3"/>
        <v>49.100000000000136</v>
      </c>
      <c r="BB27" s="4">
        <f>AR27/AS27</f>
        <v>0.98379952713587615</v>
      </c>
      <c r="BC27" s="13"/>
      <c r="BD27" s="86" t="s">
        <v>665</v>
      </c>
      <c r="BE27" s="84">
        <v>218.15100000000001</v>
      </c>
      <c r="BF27" s="84">
        <v>221.40600000000001</v>
      </c>
      <c r="BG27" s="84">
        <v>1324.2</v>
      </c>
      <c r="BH27" s="21">
        <f t="shared" si="35"/>
        <v>36.900999999999996</v>
      </c>
      <c r="BI27" s="21">
        <f t="shared" si="36"/>
        <v>0</v>
      </c>
      <c r="BJ27" s="3">
        <f t="shared" si="37"/>
        <v>36.900999999999996</v>
      </c>
      <c r="BK27" s="3">
        <f t="shared" si="38"/>
        <v>0</v>
      </c>
      <c r="BL27" s="3">
        <f t="shared" si="39"/>
        <v>36.600000000000136</v>
      </c>
      <c r="BM27" s="3">
        <f t="shared" si="40"/>
        <v>0</v>
      </c>
      <c r="BN27" s="4">
        <f t="shared" si="4"/>
        <v>36.600000000000136</v>
      </c>
      <c r="BO27" s="4">
        <f>BE27/BF27</f>
        <v>0.98529850139562614</v>
      </c>
      <c r="BP27" s="13"/>
      <c r="BQ27" s="86" t="s">
        <v>665</v>
      </c>
      <c r="BR27" s="84">
        <v>215.06800000000001</v>
      </c>
      <c r="BS27" s="84">
        <v>218.54</v>
      </c>
      <c r="BT27" s="84">
        <v>1316</v>
      </c>
      <c r="BU27" s="21">
        <f t="shared" si="41"/>
        <v>36.423333333333332</v>
      </c>
      <c r="BV27" s="21">
        <f t="shared" si="42"/>
        <v>0</v>
      </c>
      <c r="BW27" s="3">
        <f t="shared" si="43"/>
        <v>36.423333333333332</v>
      </c>
      <c r="BX27" s="3">
        <f t="shared" si="44"/>
        <v>0</v>
      </c>
      <c r="BY27" s="3">
        <f t="shared" si="45"/>
        <v>36.099999999999909</v>
      </c>
      <c r="BZ27" s="3">
        <f t="shared" si="46"/>
        <v>0</v>
      </c>
      <c r="CA27" s="4">
        <f t="shared" si="5"/>
        <v>36.099999999999909</v>
      </c>
      <c r="CB27" s="4">
        <f>BR27/BS27</f>
        <v>0.98411274823830885</v>
      </c>
      <c r="CC27" s="13"/>
      <c r="CD27" s="86" t="s">
        <v>665</v>
      </c>
      <c r="CE27" s="84">
        <v>214.755</v>
      </c>
      <c r="CF27" s="84">
        <v>218.023</v>
      </c>
      <c r="CG27" s="84">
        <v>1314.4</v>
      </c>
      <c r="CH27" s="21">
        <f t="shared" si="47"/>
        <v>36.337166666666661</v>
      </c>
      <c r="CI27" s="21">
        <f t="shared" si="48"/>
        <v>0</v>
      </c>
      <c r="CJ27" s="3">
        <f t="shared" si="49"/>
        <v>36.337166666666661</v>
      </c>
      <c r="CK27" s="3">
        <f t="shared" si="50"/>
        <v>0</v>
      </c>
      <c r="CL27" s="3">
        <f t="shared" si="51"/>
        <v>36.100000000000136</v>
      </c>
      <c r="CM27" s="3">
        <f t="shared" si="52"/>
        <v>0</v>
      </c>
      <c r="CN27" s="4">
        <f t="shared" si="6"/>
        <v>36.100000000000136</v>
      </c>
      <c r="CO27" s="4">
        <f>CE27/CF27</f>
        <v>0.98501075574595343</v>
      </c>
      <c r="CP27" s="13"/>
      <c r="CQ27" s="86" t="s">
        <v>665</v>
      </c>
      <c r="CR27" s="84">
        <v>215.24700000000001</v>
      </c>
      <c r="CS27" s="84">
        <v>221.10599999999999</v>
      </c>
      <c r="CT27" s="84">
        <v>1321.8</v>
      </c>
      <c r="CU27" s="21">
        <f t="shared" si="53"/>
        <v>36.850999999999999</v>
      </c>
      <c r="CV27" s="21">
        <f t="shared" si="54"/>
        <v>0</v>
      </c>
      <c r="CW27" s="3">
        <f t="shared" si="55"/>
        <v>36.850999999999999</v>
      </c>
      <c r="CX27" s="3">
        <f t="shared" si="56"/>
        <v>0</v>
      </c>
      <c r="CY27" s="3">
        <f t="shared" si="57"/>
        <v>36.200000000000045</v>
      </c>
      <c r="CZ27" s="3">
        <f t="shared" si="58"/>
        <v>0</v>
      </c>
      <c r="DA27" s="4">
        <f t="shared" si="7"/>
        <v>36.200000000000045</v>
      </c>
      <c r="DB27" s="4">
        <f>CR27/CS27</f>
        <v>0.97350139751974174</v>
      </c>
      <c r="DC27" s="13"/>
      <c r="DD27" s="86" t="s">
        <v>665</v>
      </c>
      <c r="DE27" s="84">
        <v>203.92699999999999</v>
      </c>
      <c r="DF27" s="84">
        <v>206.96899999999999</v>
      </c>
      <c r="DG27" s="84">
        <v>1251.4000000000001</v>
      </c>
      <c r="DH27" s="21">
        <f t="shared" si="59"/>
        <v>34.494833333333332</v>
      </c>
      <c r="DI27" s="21">
        <f t="shared" si="60"/>
        <v>0</v>
      </c>
      <c r="DJ27" s="3">
        <f t="shared" si="61"/>
        <v>34.494833333333332</v>
      </c>
      <c r="DK27" s="3">
        <f t="shared" si="62"/>
        <v>0</v>
      </c>
      <c r="DL27" s="3">
        <f t="shared" si="63"/>
        <v>34.300000000000182</v>
      </c>
      <c r="DM27" s="3">
        <f t="shared" si="64"/>
        <v>0</v>
      </c>
      <c r="DN27" s="4">
        <f t="shared" si="8"/>
        <v>34.300000000000182</v>
      </c>
      <c r="DO27" s="4">
        <f>DE27/DF27</f>
        <v>0.98530214669829785</v>
      </c>
      <c r="DP27" s="13"/>
      <c r="DQ27" s="11"/>
      <c r="DR27" s="55" t="str">
        <f t="shared" si="70"/>
        <v>21-03-2026 15:00</v>
      </c>
      <c r="DS27" s="5">
        <f t="shared" si="65"/>
        <v>379.82316666666668</v>
      </c>
      <c r="DT27" s="5">
        <f t="shared" si="66"/>
        <v>0</v>
      </c>
      <c r="DU27" s="6">
        <f t="shared" si="9"/>
        <v>379.82316666666668</v>
      </c>
      <c r="DV27" s="5">
        <f t="shared" si="67"/>
        <v>0</v>
      </c>
      <c r="DW27" s="5">
        <f t="shared" si="68"/>
        <v>378.20000000000073</v>
      </c>
      <c r="DX27" s="5">
        <f t="shared" si="69"/>
        <v>0</v>
      </c>
      <c r="DY27" s="6">
        <f t="shared" si="10"/>
        <v>378.20000000000073</v>
      </c>
      <c r="DZ27" s="11"/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86" t="s">
        <v>666</v>
      </c>
      <c r="B28" s="184"/>
      <c r="C28" s="185"/>
      <c r="D28" s="12"/>
      <c r="E28" s="84">
        <v>299.512</v>
      </c>
      <c r="F28" s="84">
        <v>304.29700000000003</v>
      </c>
      <c r="G28" s="84">
        <v>1714.2</v>
      </c>
      <c r="H28" s="21">
        <f t="shared" si="11"/>
        <v>50.716166666666666</v>
      </c>
      <c r="I28" s="3">
        <f t="shared" si="12"/>
        <v>0</v>
      </c>
      <c r="J28" s="3">
        <f t="shared" si="13"/>
        <v>50.716166666666666</v>
      </c>
      <c r="K28" s="3">
        <f t="shared" si="14"/>
        <v>0</v>
      </c>
      <c r="L28" s="3">
        <f t="shared" si="15"/>
        <v>51.400000000000091</v>
      </c>
      <c r="M28" s="3">
        <f t="shared" si="16"/>
        <v>0</v>
      </c>
      <c r="N28" s="4">
        <f t="shared" si="0"/>
        <v>51.400000000000091</v>
      </c>
      <c r="O28" s="4">
        <f t="shared" ref="O28:O57" si="71">E28/F28</f>
        <v>0.98427523110645188</v>
      </c>
      <c r="P28" s="13"/>
      <c r="Q28" s="86" t="s">
        <v>666</v>
      </c>
      <c r="R28" s="84">
        <v>303.01499999999999</v>
      </c>
      <c r="S28" s="84">
        <v>308.005</v>
      </c>
      <c r="T28" s="84">
        <v>1730.1</v>
      </c>
      <c r="U28" s="21">
        <f t="shared" si="17"/>
        <v>51.334166666666661</v>
      </c>
      <c r="V28" s="3">
        <f t="shared" si="18"/>
        <v>0</v>
      </c>
      <c r="W28" s="3">
        <f t="shared" si="19"/>
        <v>51.334166666666661</v>
      </c>
      <c r="X28" s="3">
        <f t="shared" si="20"/>
        <v>0</v>
      </c>
      <c r="Y28" s="3">
        <f t="shared" si="21"/>
        <v>50.599999999999909</v>
      </c>
      <c r="Z28" s="3">
        <f t="shared" si="22"/>
        <v>0</v>
      </c>
      <c r="AA28" s="4">
        <f t="shared" si="1"/>
        <v>50.599999999999909</v>
      </c>
      <c r="AB28" s="4">
        <f t="shared" ref="AB28:AB57" si="72">R28/S28</f>
        <v>0.98379896430252756</v>
      </c>
      <c r="AC28" s="13"/>
      <c r="AD28" s="86" t="s">
        <v>666</v>
      </c>
      <c r="AE28" s="84">
        <v>298.07299999999998</v>
      </c>
      <c r="AF28" s="84">
        <v>305.73399999999998</v>
      </c>
      <c r="AG28" s="84">
        <v>1704.5</v>
      </c>
      <c r="AH28" s="21">
        <f t="shared" si="23"/>
        <v>50.955666666666659</v>
      </c>
      <c r="AI28" s="21">
        <f t="shared" si="24"/>
        <v>0</v>
      </c>
      <c r="AJ28" s="3">
        <f t="shared" si="25"/>
        <v>50.955666666666659</v>
      </c>
      <c r="AK28" s="3">
        <f t="shared" si="26"/>
        <v>0</v>
      </c>
      <c r="AL28" s="3">
        <f t="shared" si="27"/>
        <v>49</v>
      </c>
      <c r="AM28" s="3">
        <f t="shared" si="28"/>
        <v>0</v>
      </c>
      <c r="AN28" s="4">
        <f t="shared" si="2"/>
        <v>49</v>
      </c>
      <c r="AO28" s="4">
        <f t="shared" ref="AO28:AO57" si="73">AE28/AF28</f>
        <v>0.9749422700779109</v>
      </c>
      <c r="AP28" s="13"/>
      <c r="AQ28" s="86" t="s">
        <v>666</v>
      </c>
      <c r="AR28" s="84">
        <v>299.10700000000003</v>
      </c>
      <c r="AS28" s="84">
        <v>304.06299999999999</v>
      </c>
      <c r="AT28" s="84">
        <v>1718.3</v>
      </c>
      <c r="AU28" s="21">
        <f t="shared" si="29"/>
        <v>50.677166666666665</v>
      </c>
      <c r="AV28" s="21">
        <f t="shared" si="30"/>
        <v>0</v>
      </c>
      <c r="AW28" s="3">
        <f t="shared" si="31"/>
        <v>50.677166666666665</v>
      </c>
      <c r="AX28" s="3">
        <f t="shared" si="32"/>
        <v>0</v>
      </c>
      <c r="AY28" s="3">
        <f t="shared" si="33"/>
        <v>50.099999999999909</v>
      </c>
      <c r="AZ28" s="3">
        <f t="shared" si="34"/>
        <v>0</v>
      </c>
      <c r="BA28" s="4">
        <f t="shared" si="3"/>
        <v>50.099999999999909</v>
      </c>
      <c r="BB28" s="4">
        <f t="shared" ref="BB28:BB57" si="74">AR28/AS28</f>
        <v>0.98370074622693338</v>
      </c>
      <c r="BC28" s="13"/>
      <c r="BD28" s="86" t="s">
        <v>666</v>
      </c>
      <c r="BE28" s="84">
        <v>223.874</v>
      </c>
      <c r="BF28" s="84">
        <v>227.191</v>
      </c>
      <c r="BG28" s="84">
        <v>1287.5999999999999</v>
      </c>
      <c r="BH28" s="21">
        <f t="shared" si="35"/>
        <v>37.865166666666667</v>
      </c>
      <c r="BI28" s="21">
        <f t="shared" si="36"/>
        <v>0</v>
      </c>
      <c r="BJ28" s="3">
        <f t="shared" si="37"/>
        <v>37.865166666666667</v>
      </c>
      <c r="BK28" s="3">
        <f t="shared" si="38"/>
        <v>0</v>
      </c>
      <c r="BL28" s="3">
        <f t="shared" si="39"/>
        <v>37.5</v>
      </c>
      <c r="BM28" s="3">
        <f t="shared" si="40"/>
        <v>0</v>
      </c>
      <c r="BN28" s="4">
        <f t="shared" si="4"/>
        <v>37.5</v>
      </c>
      <c r="BO28" s="4">
        <f t="shared" ref="BO28:BO57" si="75">BE28/BF28</f>
        <v>0.98539994982195589</v>
      </c>
      <c r="BP28" s="13"/>
      <c r="BQ28" s="86" t="s">
        <v>666</v>
      </c>
      <c r="BR28" s="84">
        <v>220.125</v>
      </c>
      <c r="BS28" s="84">
        <v>223.68700000000001</v>
      </c>
      <c r="BT28" s="84">
        <v>1279.9000000000001</v>
      </c>
      <c r="BU28" s="21">
        <f t="shared" si="41"/>
        <v>37.281166666666664</v>
      </c>
      <c r="BV28" s="21">
        <f t="shared" si="42"/>
        <v>0</v>
      </c>
      <c r="BW28" s="3">
        <f t="shared" si="43"/>
        <v>37.281166666666664</v>
      </c>
      <c r="BX28" s="3">
        <f t="shared" si="44"/>
        <v>0</v>
      </c>
      <c r="BY28" s="3">
        <f t="shared" si="45"/>
        <v>37</v>
      </c>
      <c r="BZ28" s="3">
        <f t="shared" si="46"/>
        <v>0</v>
      </c>
      <c r="CA28" s="4">
        <f t="shared" si="5"/>
        <v>37</v>
      </c>
      <c r="CB28" s="4">
        <f t="shared" ref="CB28:CB57" si="76">BR28/BS28</f>
        <v>0.98407596328798719</v>
      </c>
      <c r="CC28" s="13"/>
      <c r="CD28" s="86" t="s">
        <v>666</v>
      </c>
      <c r="CE28" s="84">
        <v>220.30500000000001</v>
      </c>
      <c r="CF28" s="84">
        <v>224.428</v>
      </c>
      <c r="CG28" s="84">
        <v>1278.3</v>
      </c>
      <c r="CH28" s="21">
        <f t="shared" si="47"/>
        <v>37.404666666666664</v>
      </c>
      <c r="CI28" s="21">
        <f t="shared" si="48"/>
        <v>0</v>
      </c>
      <c r="CJ28" s="3">
        <f t="shared" si="49"/>
        <v>37.404666666666664</v>
      </c>
      <c r="CK28" s="3">
        <f t="shared" si="50"/>
        <v>0</v>
      </c>
      <c r="CL28" s="3">
        <f t="shared" si="51"/>
        <v>36.899999999999864</v>
      </c>
      <c r="CM28" s="3">
        <f t="shared" si="52"/>
        <v>0</v>
      </c>
      <c r="CN28" s="4">
        <f t="shared" si="6"/>
        <v>36.899999999999864</v>
      </c>
      <c r="CO28" s="4">
        <f t="shared" ref="CO28:CO57" si="77">CE28/CF28</f>
        <v>0.98162885201490013</v>
      </c>
      <c r="CP28" s="13"/>
      <c r="CQ28" s="86" t="s">
        <v>666</v>
      </c>
      <c r="CR28" s="84">
        <v>220.91800000000001</v>
      </c>
      <c r="CS28" s="84">
        <v>227.322</v>
      </c>
      <c r="CT28" s="84">
        <v>1285.5999999999999</v>
      </c>
      <c r="CU28" s="21">
        <f t="shared" si="53"/>
        <v>37.887</v>
      </c>
      <c r="CV28" s="21">
        <f t="shared" si="54"/>
        <v>0</v>
      </c>
      <c r="CW28" s="3">
        <f t="shared" si="55"/>
        <v>37.887</v>
      </c>
      <c r="CX28" s="3">
        <f t="shared" si="56"/>
        <v>0</v>
      </c>
      <c r="CY28" s="3">
        <f t="shared" si="57"/>
        <v>37</v>
      </c>
      <c r="CZ28" s="3">
        <f t="shared" si="58"/>
        <v>0</v>
      </c>
      <c r="DA28" s="4">
        <f t="shared" si="7"/>
        <v>37</v>
      </c>
      <c r="DB28" s="4">
        <f t="shared" ref="DB28:DB57" si="78">CR28/CS28</f>
        <v>0.97182850757955674</v>
      </c>
      <c r="DC28" s="13"/>
      <c r="DD28" s="86" t="s">
        <v>666</v>
      </c>
      <c r="DE28" s="84">
        <v>209.07900000000001</v>
      </c>
      <c r="DF28" s="84">
        <v>212.19800000000001</v>
      </c>
      <c r="DG28" s="84">
        <v>1217.0999999999999</v>
      </c>
      <c r="DH28" s="21">
        <f t="shared" si="59"/>
        <v>35.36633333333333</v>
      </c>
      <c r="DI28" s="21">
        <f t="shared" si="60"/>
        <v>0</v>
      </c>
      <c r="DJ28" s="3">
        <f t="shared" si="61"/>
        <v>35.36633333333333</v>
      </c>
      <c r="DK28" s="3">
        <f t="shared" si="62"/>
        <v>0</v>
      </c>
      <c r="DL28" s="3">
        <f t="shared" si="63"/>
        <v>35.199999999999818</v>
      </c>
      <c r="DM28" s="3">
        <f t="shared" si="64"/>
        <v>0</v>
      </c>
      <c r="DN28" s="4">
        <f t="shared" si="8"/>
        <v>35.199999999999818</v>
      </c>
      <c r="DO28" s="4">
        <f t="shared" ref="DO28:DO57" si="79">DE28/DF28</f>
        <v>0.98530146372727356</v>
      </c>
      <c r="DP28" s="13"/>
      <c r="DQ28" s="11"/>
      <c r="DR28" s="55" t="str">
        <f t="shared" si="70"/>
        <v>21-03-2026 14:50</v>
      </c>
      <c r="DS28" s="5">
        <f t="shared" si="65"/>
        <v>389.48749999999995</v>
      </c>
      <c r="DT28" s="5">
        <f t="shared" si="66"/>
        <v>0</v>
      </c>
      <c r="DU28" s="6">
        <f t="shared" si="9"/>
        <v>389.48749999999995</v>
      </c>
      <c r="DV28" s="5">
        <f t="shared" si="67"/>
        <v>0</v>
      </c>
      <c r="DW28" s="5">
        <f t="shared" si="68"/>
        <v>384.69999999999959</v>
      </c>
      <c r="DX28" s="5">
        <f t="shared" si="69"/>
        <v>0</v>
      </c>
      <c r="DY28" s="6">
        <f t="shared" si="10"/>
        <v>384.69999999999959</v>
      </c>
      <c r="DZ28" s="11"/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86" t="s">
        <v>667</v>
      </c>
      <c r="B29" s="184"/>
      <c r="C29" s="185"/>
      <c r="D29" s="12"/>
      <c r="E29" s="84">
        <v>302.71899999999999</v>
      </c>
      <c r="F29" s="84">
        <v>307.76600000000002</v>
      </c>
      <c r="G29" s="84">
        <v>1662.8</v>
      </c>
      <c r="H29" s="21">
        <f t="shared" si="11"/>
        <v>51.294333333333334</v>
      </c>
      <c r="I29" s="3">
        <f t="shared" si="12"/>
        <v>0</v>
      </c>
      <c r="J29" s="3">
        <f t="shared" si="13"/>
        <v>51.294333333333334</v>
      </c>
      <c r="K29" s="3">
        <f t="shared" si="14"/>
        <v>0</v>
      </c>
      <c r="L29" s="3">
        <f t="shared" si="15"/>
        <v>48.399999999999864</v>
      </c>
      <c r="M29" s="3">
        <f t="shared" si="16"/>
        <v>0</v>
      </c>
      <c r="N29" s="4">
        <f t="shared" si="0"/>
        <v>48.399999999999864</v>
      </c>
      <c r="O29" s="4">
        <f t="shared" si="71"/>
        <v>0.98360117751798437</v>
      </c>
      <c r="P29" s="13"/>
      <c r="Q29" s="86" t="s">
        <v>667</v>
      </c>
      <c r="R29" s="84">
        <v>306.95299999999997</v>
      </c>
      <c r="S29" s="84">
        <v>312.23</v>
      </c>
      <c r="T29" s="84">
        <v>1679.5</v>
      </c>
      <c r="U29" s="21">
        <f t="shared" si="17"/>
        <v>52.038333333333334</v>
      </c>
      <c r="V29" s="3">
        <f t="shared" si="18"/>
        <v>0</v>
      </c>
      <c r="W29" s="3">
        <f t="shared" si="19"/>
        <v>52.038333333333334</v>
      </c>
      <c r="X29" s="3">
        <f t="shared" si="20"/>
        <v>0</v>
      </c>
      <c r="Y29" s="3">
        <f t="shared" si="21"/>
        <v>54</v>
      </c>
      <c r="Z29" s="3">
        <f t="shared" si="22"/>
        <v>0</v>
      </c>
      <c r="AA29" s="4">
        <f t="shared" si="1"/>
        <v>54</v>
      </c>
      <c r="AB29" s="4">
        <f t="shared" si="72"/>
        <v>0.98309899753386909</v>
      </c>
      <c r="AC29" s="13"/>
      <c r="AD29" s="86" t="s">
        <v>667</v>
      </c>
      <c r="AE29" s="84">
        <v>299.93599999999998</v>
      </c>
      <c r="AF29" s="84">
        <v>307.82299999999998</v>
      </c>
      <c r="AG29" s="84">
        <v>1655.5</v>
      </c>
      <c r="AH29" s="21">
        <f t="shared" si="23"/>
        <v>51.30383333333333</v>
      </c>
      <c r="AI29" s="21">
        <f t="shared" si="24"/>
        <v>0</v>
      </c>
      <c r="AJ29" s="3">
        <f t="shared" si="25"/>
        <v>51.30383333333333</v>
      </c>
      <c r="AK29" s="3">
        <f t="shared" si="26"/>
        <v>0</v>
      </c>
      <c r="AL29" s="3">
        <f t="shared" si="27"/>
        <v>51.5</v>
      </c>
      <c r="AM29" s="3">
        <f t="shared" si="28"/>
        <v>0</v>
      </c>
      <c r="AN29" s="4">
        <f t="shared" si="2"/>
        <v>51.5</v>
      </c>
      <c r="AO29" s="4">
        <f t="shared" si="73"/>
        <v>0.97437813288805575</v>
      </c>
      <c r="AP29" s="13"/>
      <c r="AQ29" s="86" t="s">
        <v>667</v>
      </c>
      <c r="AR29" s="84">
        <v>303.964</v>
      </c>
      <c r="AS29" s="84">
        <v>309.15800000000002</v>
      </c>
      <c r="AT29" s="84">
        <v>1668.2</v>
      </c>
      <c r="AU29" s="21">
        <f t="shared" si="29"/>
        <v>51.526333333333334</v>
      </c>
      <c r="AV29" s="21">
        <f t="shared" si="30"/>
        <v>0</v>
      </c>
      <c r="AW29" s="3">
        <f t="shared" si="31"/>
        <v>51.526333333333334</v>
      </c>
      <c r="AX29" s="3">
        <f t="shared" si="32"/>
        <v>0</v>
      </c>
      <c r="AY29" s="3">
        <f t="shared" si="33"/>
        <v>51.299999999999955</v>
      </c>
      <c r="AZ29" s="3">
        <f t="shared" si="34"/>
        <v>0</v>
      </c>
      <c r="BA29" s="4">
        <f t="shared" si="3"/>
        <v>51.299999999999955</v>
      </c>
      <c r="BB29" s="4">
        <f t="shared" si="74"/>
        <v>0.98319952904340169</v>
      </c>
      <c r="BC29" s="13"/>
      <c r="BD29" s="86" t="s">
        <v>667</v>
      </c>
      <c r="BE29" s="84">
        <v>226.066</v>
      </c>
      <c r="BF29" s="84">
        <v>229.625</v>
      </c>
      <c r="BG29" s="84">
        <v>1250.0999999999999</v>
      </c>
      <c r="BH29" s="21">
        <f t="shared" si="35"/>
        <v>38.270833333333329</v>
      </c>
      <c r="BI29" s="21">
        <f t="shared" si="36"/>
        <v>0</v>
      </c>
      <c r="BJ29" s="3">
        <f t="shared" si="37"/>
        <v>38.270833333333329</v>
      </c>
      <c r="BK29" s="3">
        <f t="shared" si="38"/>
        <v>0</v>
      </c>
      <c r="BL29" s="3">
        <f t="shared" si="39"/>
        <v>38.199999999999818</v>
      </c>
      <c r="BM29" s="3">
        <f t="shared" si="40"/>
        <v>0</v>
      </c>
      <c r="BN29" s="4">
        <f t="shared" si="4"/>
        <v>38.199999999999818</v>
      </c>
      <c r="BO29" s="4">
        <f t="shared" si="75"/>
        <v>0.98450081654872079</v>
      </c>
      <c r="BP29" s="13"/>
      <c r="BQ29" s="86" t="s">
        <v>667</v>
      </c>
      <c r="BR29" s="84">
        <v>224.37899999999999</v>
      </c>
      <c r="BS29" s="84">
        <v>228.221</v>
      </c>
      <c r="BT29" s="84">
        <v>1242.9000000000001</v>
      </c>
      <c r="BU29" s="21">
        <f t="shared" si="41"/>
        <v>38.036833333333334</v>
      </c>
      <c r="BV29" s="21">
        <f t="shared" si="42"/>
        <v>0</v>
      </c>
      <c r="BW29" s="3">
        <f t="shared" si="43"/>
        <v>38.036833333333334</v>
      </c>
      <c r="BX29" s="3">
        <f t="shared" si="44"/>
        <v>0</v>
      </c>
      <c r="BY29" s="3">
        <f t="shared" si="45"/>
        <v>37.900000000000091</v>
      </c>
      <c r="BZ29" s="3">
        <f t="shared" si="46"/>
        <v>0</v>
      </c>
      <c r="CA29" s="4">
        <f t="shared" si="5"/>
        <v>37.900000000000091</v>
      </c>
      <c r="CB29" s="4">
        <f t="shared" si="76"/>
        <v>0.98316544051599097</v>
      </c>
      <c r="CC29" s="13"/>
      <c r="CD29" s="86" t="s">
        <v>667</v>
      </c>
      <c r="CE29" s="84">
        <v>223.73099999999999</v>
      </c>
      <c r="CF29" s="84">
        <v>227.65</v>
      </c>
      <c r="CG29" s="84">
        <v>1241.4000000000001</v>
      </c>
      <c r="CH29" s="21">
        <f t="shared" si="47"/>
        <v>37.941666666666663</v>
      </c>
      <c r="CI29" s="21">
        <f t="shared" si="48"/>
        <v>0</v>
      </c>
      <c r="CJ29" s="3">
        <f t="shared" si="49"/>
        <v>37.941666666666663</v>
      </c>
      <c r="CK29" s="3">
        <f t="shared" si="50"/>
        <v>0</v>
      </c>
      <c r="CL29" s="3">
        <f t="shared" si="51"/>
        <v>37.700000000000045</v>
      </c>
      <c r="CM29" s="3">
        <f t="shared" si="52"/>
        <v>0</v>
      </c>
      <c r="CN29" s="4">
        <f t="shared" si="6"/>
        <v>37.700000000000045</v>
      </c>
      <c r="CO29" s="4">
        <f t="shared" si="77"/>
        <v>0.98278497693828237</v>
      </c>
      <c r="CP29" s="13"/>
      <c r="CQ29" s="86" t="s">
        <v>667</v>
      </c>
      <c r="CR29" s="84">
        <v>225.166</v>
      </c>
      <c r="CS29" s="84">
        <v>231.661</v>
      </c>
      <c r="CT29" s="84">
        <v>1248.5999999999999</v>
      </c>
      <c r="CU29" s="21">
        <f t="shared" si="53"/>
        <v>38.610166666666665</v>
      </c>
      <c r="CV29" s="21">
        <f t="shared" si="54"/>
        <v>0</v>
      </c>
      <c r="CW29" s="3">
        <f t="shared" si="55"/>
        <v>38.610166666666665</v>
      </c>
      <c r="CX29" s="3">
        <f t="shared" si="56"/>
        <v>0</v>
      </c>
      <c r="CY29" s="3">
        <f t="shared" si="57"/>
        <v>38.099999999999909</v>
      </c>
      <c r="CZ29" s="3">
        <f t="shared" si="58"/>
        <v>0</v>
      </c>
      <c r="DA29" s="4">
        <f t="shared" si="7"/>
        <v>38.099999999999909</v>
      </c>
      <c r="DB29" s="4">
        <f t="shared" si="78"/>
        <v>0.97196334298824572</v>
      </c>
      <c r="DC29" s="13"/>
      <c r="DD29" s="86" t="s">
        <v>667</v>
      </c>
      <c r="DE29" s="84">
        <v>213.58500000000001</v>
      </c>
      <c r="DF29" s="84">
        <v>216.83799999999999</v>
      </c>
      <c r="DG29" s="84">
        <v>1181.9000000000001</v>
      </c>
      <c r="DH29" s="21">
        <f t="shared" si="59"/>
        <v>36.139666666666663</v>
      </c>
      <c r="DI29" s="21">
        <f t="shared" si="60"/>
        <v>0</v>
      </c>
      <c r="DJ29" s="3">
        <f t="shared" si="61"/>
        <v>36.139666666666663</v>
      </c>
      <c r="DK29" s="3">
        <f t="shared" si="62"/>
        <v>0</v>
      </c>
      <c r="DL29" s="3">
        <f t="shared" si="63"/>
        <v>36</v>
      </c>
      <c r="DM29" s="3">
        <f t="shared" si="64"/>
        <v>0</v>
      </c>
      <c r="DN29" s="4">
        <f t="shared" si="8"/>
        <v>36</v>
      </c>
      <c r="DO29" s="4">
        <f t="shared" si="79"/>
        <v>0.98499801695274825</v>
      </c>
      <c r="DP29" s="13"/>
      <c r="DQ29" s="11"/>
      <c r="DR29" s="55" t="str">
        <f t="shared" si="70"/>
        <v>21-03-2026 14:40</v>
      </c>
      <c r="DS29" s="5">
        <f t="shared" si="65"/>
        <v>395.16199999999998</v>
      </c>
      <c r="DT29" s="5">
        <f t="shared" si="66"/>
        <v>0</v>
      </c>
      <c r="DU29" s="6">
        <f t="shared" si="9"/>
        <v>395.16199999999998</v>
      </c>
      <c r="DV29" s="5">
        <f t="shared" si="67"/>
        <v>0</v>
      </c>
      <c r="DW29" s="5">
        <f t="shared" si="68"/>
        <v>393.09999999999968</v>
      </c>
      <c r="DX29" s="5">
        <f t="shared" si="69"/>
        <v>0</v>
      </c>
      <c r="DY29" s="6">
        <f t="shared" si="10"/>
        <v>393.09999999999968</v>
      </c>
      <c r="DZ29" s="11"/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86" t="s">
        <v>668</v>
      </c>
      <c r="B30" s="184"/>
      <c r="C30" s="185"/>
      <c r="D30" s="12"/>
      <c r="E30" s="84">
        <v>311.48599999999999</v>
      </c>
      <c r="F30" s="84">
        <v>316.71199999999999</v>
      </c>
      <c r="G30" s="84">
        <v>1614.4</v>
      </c>
      <c r="H30" s="21">
        <f t="shared" si="11"/>
        <v>52.785333333333327</v>
      </c>
      <c r="I30" s="3">
        <f t="shared" si="12"/>
        <v>0</v>
      </c>
      <c r="J30" s="3">
        <f t="shared" si="13"/>
        <v>52.785333333333327</v>
      </c>
      <c r="K30" s="3">
        <f t="shared" si="14"/>
        <v>0</v>
      </c>
      <c r="L30" s="3">
        <f t="shared" si="15"/>
        <v>53.600000000000136</v>
      </c>
      <c r="M30" s="3">
        <f t="shared" si="16"/>
        <v>0</v>
      </c>
      <c r="N30" s="4">
        <f t="shared" si="0"/>
        <v>53.600000000000136</v>
      </c>
      <c r="O30" s="4">
        <f t="shared" si="71"/>
        <v>0.98349920432443361</v>
      </c>
      <c r="P30" s="13"/>
      <c r="Q30" s="86" t="s">
        <v>668</v>
      </c>
      <c r="R30" s="84">
        <v>316.63200000000001</v>
      </c>
      <c r="S30" s="84">
        <v>322.08100000000002</v>
      </c>
      <c r="T30" s="84">
        <v>1625.5</v>
      </c>
      <c r="U30" s="21">
        <f t="shared" si="17"/>
        <v>53.680166666666665</v>
      </c>
      <c r="V30" s="3">
        <f t="shared" si="18"/>
        <v>0</v>
      </c>
      <c r="W30" s="3">
        <f t="shared" si="19"/>
        <v>53.680166666666665</v>
      </c>
      <c r="X30" s="3">
        <f t="shared" si="20"/>
        <v>0</v>
      </c>
      <c r="Y30" s="3">
        <f t="shared" si="21"/>
        <v>50.799999999999955</v>
      </c>
      <c r="Z30" s="3">
        <f t="shared" si="22"/>
        <v>0</v>
      </c>
      <c r="AA30" s="4">
        <f t="shared" si="1"/>
        <v>50.799999999999955</v>
      </c>
      <c r="AB30" s="4">
        <f t="shared" si="72"/>
        <v>0.98308189554801428</v>
      </c>
      <c r="AC30" s="13"/>
      <c r="AD30" s="86" t="s">
        <v>668</v>
      </c>
      <c r="AE30" s="84">
        <v>309.97500000000002</v>
      </c>
      <c r="AF30" s="84">
        <v>318.33300000000003</v>
      </c>
      <c r="AG30" s="84">
        <v>1604</v>
      </c>
      <c r="AH30" s="21">
        <f t="shared" si="23"/>
        <v>53.055500000000002</v>
      </c>
      <c r="AI30" s="21">
        <f t="shared" si="24"/>
        <v>0</v>
      </c>
      <c r="AJ30" s="3">
        <f t="shared" si="25"/>
        <v>53.055500000000002</v>
      </c>
      <c r="AK30" s="3">
        <f t="shared" si="26"/>
        <v>0</v>
      </c>
      <c r="AL30" s="3">
        <f t="shared" si="27"/>
        <v>51.900000000000091</v>
      </c>
      <c r="AM30" s="3">
        <f t="shared" si="28"/>
        <v>0</v>
      </c>
      <c r="AN30" s="4">
        <f t="shared" si="2"/>
        <v>51.900000000000091</v>
      </c>
      <c r="AO30" s="4">
        <f t="shared" si="73"/>
        <v>0.97374447512510487</v>
      </c>
      <c r="AP30" s="13"/>
      <c r="AQ30" s="86" t="s">
        <v>668</v>
      </c>
      <c r="AR30" s="84">
        <v>312.31200000000001</v>
      </c>
      <c r="AS30" s="84">
        <v>317.649</v>
      </c>
      <c r="AT30" s="84">
        <v>1616.9</v>
      </c>
      <c r="AU30" s="21">
        <f t="shared" si="29"/>
        <v>52.941499999999998</v>
      </c>
      <c r="AV30" s="21">
        <f t="shared" si="30"/>
        <v>0</v>
      </c>
      <c r="AW30" s="3">
        <f t="shared" si="31"/>
        <v>52.941499999999998</v>
      </c>
      <c r="AX30" s="3">
        <f t="shared" si="32"/>
        <v>0</v>
      </c>
      <c r="AY30" s="3">
        <f t="shared" si="33"/>
        <v>52.300000000000182</v>
      </c>
      <c r="AZ30" s="3">
        <f t="shared" si="34"/>
        <v>0</v>
      </c>
      <c r="BA30" s="4">
        <f t="shared" si="3"/>
        <v>52.300000000000182</v>
      </c>
      <c r="BB30" s="4">
        <f t="shared" si="74"/>
        <v>0.98319843600955781</v>
      </c>
      <c r="BC30" s="13"/>
      <c r="BD30" s="86" t="s">
        <v>668</v>
      </c>
      <c r="BE30" s="84">
        <v>233.68899999999999</v>
      </c>
      <c r="BF30" s="84">
        <v>237.34399999999999</v>
      </c>
      <c r="BG30" s="84">
        <v>1211.9000000000001</v>
      </c>
      <c r="BH30" s="21">
        <f t="shared" si="35"/>
        <v>39.557333333333332</v>
      </c>
      <c r="BI30" s="21">
        <f t="shared" si="36"/>
        <v>0</v>
      </c>
      <c r="BJ30" s="3">
        <f t="shared" si="37"/>
        <v>39.557333333333332</v>
      </c>
      <c r="BK30" s="3">
        <f t="shared" si="38"/>
        <v>0</v>
      </c>
      <c r="BL30" s="3">
        <f t="shared" si="39"/>
        <v>39.100000000000136</v>
      </c>
      <c r="BM30" s="3">
        <f t="shared" si="40"/>
        <v>0</v>
      </c>
      <c r="BN30" s="4">
        <f t="shared" si="4"/>
        <v>39.100000000000136</v>
      </c>
      <c r="BO30" s="4">
        <f t="shared" si="75"/>
        <v>0.98460041121747333</v>
      </c>
      <c r="BP30" s="13"/>
      <c r="BQ30" s="86" t="s">
        <v>668</v>
      </c>
      <c r="BR30" s="84">
        <v>230.822</v>
      </c>
      <c r="BS30" s="84">
        <v>235.10900000000001</v>
      </c>
      <c r="BT30" s="84">
        <v>1205</v>
      </c>
      <c r="BU30" s="21">
        <f t="shared" si="41"/>
        <v>39.18483333333333</v>
      </c>
      <c r="BV30" s="21">
        <f t="shared" si="42"/>
        <v>0</v>
      </c>
      <c r="BW30" s="3">
        <f t="shared" si="43"/>
        <v>39.18483333333333</v>
      </c>
      <c r="BX30" s="3">
        <f t="shared" si="44"/>
        <v>0</v>
      </c>
      <c r="BY30" s="3">
        <f t="shared" si="45"/>
        <v>38.599999999999909</v>
      </c>
      <c r="BZ30" s="3">
        <f t="shared" si="46"/>
        <v>0</v>
      </c>
      <c r="CA30" s="4">
        <f t="shared" si="5"/>
        <v>38.599999999999909</v>
      </c>
      <c r="CB30" s="4">
        <f t="shared" si="76"/>
        <v>0.98176590432522781</v>
      </c>
      <c r="CC30" s="13"/>
      <c r="CD30" s="86" t="s">
        <v>668</v>
      </c>
      <c r="CE30" s="84">
        <v>230.66200000000001</v>
      </c>
      <c r="CF30" s="84">
        <v>234.88900000000001</v>
      </c>
      <c r="CG30" s="84">
        <v>1203.7</v>
      </c>
      <c r="CH30" s="21">
        <f t="shared" si="47"/>
        <v>39.148166666666668</v>
      </c>
      <c r="CI30" s="21">
        <f t="shared" si="48"/>
        <v>0</v>
      </c>
      <c r="CJ30" s="3">
        <f t="shared" si="49"/>
        <v>39.148166666666668</v>
      </c>
      <c r="CK30" s="3">
        <f t="shared" si="50"/>
        <v>0</v>
      </c>
      <c r="CL30" s="3">
        <f t="shared" si="51"/>
        <v>38.600000000000136</v>
      </c>
      <c r="CM30" s="3">
        <f t="shared" si="52"/>
        <v>0</v>
      </c>
      <c r="CN30" s="4">
        <f t="shared" si="6"/>
        <v>38.600000000000136</v>
      </c>
      <c r="CO30" s="4">
        <f t="shared" si="77"/>
        <v>0.98200426584471812</v>
      </c>
      <c r="CP30" s="13"/>
      <c r="CQ30" s="86" t="s">
        <v>668</v>
      </c>
      <c r="CR30" s="84">
        <v>231.99299999999999</v>
      </c>
      <c r="CS30" s="84">
        <v>238.655</v>
      </c>
      <c r="CT30" s="84">
        <v>1210.5</v>
      </c>
      <c r="CU30" s="21">
        <f t="shared" si="53"/>
        <v>39.775833333333331</v>
      </c>
      <c r="CV30" s="21">
        <f t="shared" si="54"/>
        <v>0</v>
      </c>
      <c r="CW30" s="3">
        <f t="shared" si="55"/>
        <v>39.775833333333331</v>
      </c>
      <c r="CX30" s="3">
        <f t="shared" si="56"/>
        <v>0</v>
      </c>
      <c r="CY30" s="3">
        <f t="shared" si="57"/>
        <v>38.799999999999955</v>
      </c>
      <c r="CZ30" s="3">
        <f t="shared" si="58"/>
        <v>0</v>
      </c>
      <c r="DA30" s="4">
        <f t="shared" si="7"/>
        <v>38.799999999999955</v>
      </c>
      <c r="DB30" s="4">
        <f t="shared" si="78"/>
        <v>0.97208522762984217</v>
      </c>
      <c r="DC30" s="13"/>
      <c r="DD30" s="86" t="s">
        <v>668</v>
      </c>
      <c r="DE30" s="84">
        <v>219.608</v>
      </c>
      <c r="DF30" s="84">
        <v>222.922</v>
      </c>
      <c r="DG30" s="84">
        <v>1145.9000000000001</v>
      </c>
      <c r="DH30" s="21">
        <f t="shared" si="59"/>
        <v>37.153666666666666</v>
      </c>
      <c r="DI30" s="21">
        <f t="shared" si="60"/>
        <v>0</v>
      </c>
      <c r="DJ30" s="3">
        <f t="shared" si="61"/>
        <v>37.153666666666666</v>
      </c>
      <c r="DK30" s="3">
        <f t="shared" si="62"/>
        <v>0</v>
      </c>
      <c r="DL30" s="3">
        <f t="shared" si="63"/>
        <v>36.700000000000045</v>
      </c>
      <c r="DM30" s="3">
        <f t="shared" si="64"/>
        <v>0</v>
      </c>
      <c r="DN30" s="4">
        <f t="shared" si="8"/>
        <v>36.700000000000045</v>
      </c>
      <c r="DO30" s="4">
        <f t="shared" si="79"/>
        <v>0.98513381362090779</v>
      </c>
      <c r="DP30" s="13"/>
      <c r="DQ30" s="11"/>
      <c r="DR30" s="55" t="str">
        <f t="shared" si="70"/>
        <v>21-03-2026 14:30</v>
      </c>
      <c r="DS30" s="5">
        <f t="shared" si="65"/>
        <v>407.28233333333327</v>
      </c>
      <c r="DT30" s="5">
        <f t="shared" si="66"/>
        <v>0</v>
      </c>
      <c r="DU30" s="6">
        <f t="shared" si="9"/>
        <v>407.28233333333327</v>
      </c>
      <c r="DV30" s="5">
        <f t="shared" si="67"/>
        <v>0</v>
      </c>
      <c r="DW30" s="5">
        <f t="shared" si="68"/>
        <v>400.40000000000055</v>
      </c>
      <c r="DX30" s="5">
        <f t="shared" si="69"/>
        <v>0</v>
      </c>
      <c r="DY30" s="6">
        <f t="shared" si="10"/>
        <v>400.40000000000055</v>
      </c>
      <c r="DZ30" s="11"/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86" t="s">
        <v>669</v>
      </c>
      <c r="B31" s="184"/>
      <c r="C31" s="185"/>
      <c r="D31" s="12"/>
      <c r="E31" s="84">
        <v>315.28199999999998</v>
      </c>
      <c r="F31" s="84">
        <v>325.78300000000002</v>
      </c>
      <c r="G31" s="84">
        <v>1560.8</v>
      </c>
      <c r="H31" s="21">
        <f t="shared" si="11"/>
        <v>54.297166666666669</v>
      </c>
      <c r="I31" s="3">
        <f t="shared" si="12"/>
        <v>0</v>
      </c>
      <c r="J31" s="3">
        <f t="shared" si="13"/>
        <v>54.297166666666669</v>
      </c>
      <c r="K31" s="3">
        <f t="shared" si="14"/>
        <v>0</v>
      </c>
      <c r="L31" s="3">
        <f t="shared" si="15"/>
        <v>52.399999999999864</v>
      </c>
      <c r="M31" s="3">
        <f t="shared" si="16"/>
        <v>0</v>
      </c>
      <c r="N31" s="4">
        <f t="shared" si="0"/>
        <v>52.399999999999864</v>
      </c>
      <c r="O31" s="4">
        <f t="shared" si="71"/>
        <v>0.9677668877749912</v>
      </c>
      <c r="P31" s="13"/>
      <c r="Q31" s="86" t="s">
        <v>669</v>
      </c>
      <c r="R31" s="84">
        <v>324.76</v>
      </c>
      <c r="S31" s="84">
        <v>330.37599999999998</v>
      </c>
      <c r="T31" s="84">
        <v>1574.7</v>
      </c>
      <c r="U31" s="21">
        <f t="shared" si="17"/>
        <v>55.062666666666658</v>
      </c>
      <c r="V31" s="3">
        <f t="shared" si="18"/>
        <v>0</v>
      </c>
      <c r="W31" s="3">
        <f t="shared" si="19"/>
        <v>55.062666666666658</v>
      </c>
      <c r="X31" s="3">
        <f t="shared" si="20"/>
        <v>0</v>
      </c>
      <c r="Y31" s="3">
        <f t="shared" si="21"/>
        <v>53.700000000000045</v>
      </c>
      <c r="Z31" s="3">
        <f t="shared" si="22"/>
        <v>0</v>
      </c>
      <c r="AA31" s="4">
        <f t="shared" si="1"/>
        <v>53.700000000000045</v>
      </c>
      <c r="AB31" s="4">
        <f t="shared" si="72"/>
        <v>0.98300118652686641</v>
      </c>
      <c r="AC31" s="13"/>
      <c r="AD31" s="86" t="s">
        <v>669</v>
      </c>
      <c r="AE31" s="84">
        <v>318.80099999999999</v>
      </c>
      <c r="AF31" s="84">
        <v>327.53199999999998</v>
      </c>
      <c r="AG31" s="84">
        <v>1552.1</v>
      </c>
      <c r="AH31" s="21">
        <f t="shared" si="23"/>
        <v>54.588666666666661</v>
      </c>
      <c r="AI31" s="21">
        <f t="shared" si="24"/>
        <v>0</v>
      </c>
      <c r="AJ31" s="3">
        <f t="shared" si="25"/>
        <v>54.588666666666661</v>
      </c>
      <c r="AK31" s="3">
        <f t="shared" si="26"/>
        <v>0</v>
      </c>
      <c r="AL31" s="3">
        <f t="shared" si="27"/>
        <v>53.5</v>
      </c>
      <c r="AM31" s="3">
        <f t="shared" si="28"/>
        <v>0</v>
      </c>
      <c r="AN31" s="4">
        <f t="shared" si="2"/>
        <v>53.5</v>
      </c>
      <c r="AO31" s="4">
        <f t="shared" si="73"/>
        <v>0.97334306266257953</v>
      </c>
      <c r="AP31" s="13"/>
      <c r="AQ31" s="86" t="s">
        <v>669</v>
      </c>
      <c r="AR31" s="84">
        <v>320.95800000000003</v>
      </c>
      <c r="AS31" s="84">
        <v>326.47500000000002</v>
      </c>
      <c r="AT31" s="84">
        <v>1564.6</v>
      </c>
      <c r="AU31" s="21">
        <f t="shared" si="29"/>
        <v>54.412500000000001</v>
      </c>
      <c r="AV31" s="21">
        <f t="shared" si="30"/>
        <v>0</v>
      </c>
      <c r="AW31" s="3">
        <f t="shared" si="31"/>
        <v>54.412500000000001</v>
      </c>
      <c r="AX31" s="3">
        <f t="shared" si="32"/>
        <v>0</v>
      </c>
      <c r="AY31" s="3">
        <f t="shared" si="33"/>
        <v>53.899999999999864</v>
      </c>
      <c r="AZ31" s="3">
        <f t="shared" si="34"/>
        <v>0</v>
      </c>
      <c r="BA31" s="4">
        <f t="shared" si="3"/>
        <v>53.899999999999864</v>
      </c>
      <c r="BB31" s="4">
        <f t="shared" si="74"/>
        <v>0.98310130944176433</v>
      </c>
      <c r="BC31" s="13"/>
      <c r="BD31" s="86" t="s">
        <v>669</v>
      </c>
      <c r="BE31" s="84">
        <v>240.04499999999999</v>
      </c>
      <c r="BF31" s="84">
        <v>243.8</v>
      </c>
      <c r="BG31" s="84">
        <v>1172.8</v>
      </c>
      <c r="BH31" s="21">
        <f t="shared" si="35"/>
        <v>40.633333333333333</v>
      </c>
      <c r="BI31" s="21">
        <f t="shared" si="36"/>
        <v>0</v>
      </c>
      <c r="BJ31" s="3">
        <f t="shared" si="37"/>
        <v>40.633333333333333</v>
      </c>
      <c r="BK31" s="3">
        <f t="shared" si="38"/>
        <v>0</v>
      </c>
      <c r="BL31" s="3">
        <f t="shared" si="39"/>
        <v>40.299999999999955</v>
      </c>
      <c r="BM31" s="3">
        <f t="shared" si="40"/>
        <v>0</v>
      </c>
      <c r="BN31" s="4">
        <f t="shared" si="4"/>
        <v>40.299999999999955</v>
      </c>
      <c r="BO31" s="4">
        <f t="shared" si="75"/>
        <v>0.98459803117309264</v>
      </c>
      <c r="BP31" s="13"/>
      <c r="BQ31" s="86" t="s">
        <v>669</v>
      </c>
      <c r="BR31" s="84">
        <v>236.54499999999999</v>
      </c>
      <c r="BS31" s="84">
        <v>240.66800000000001</v>
      </c>
      <c r="BT31" s="84">
        <v>1166.4000000000001</v>
      </c>
      <c r="BU31" s="21">
        <f t="shared" si="41"/>
        <v>40.111333333333334</v>
      </c>
      <c r="BV31" s="21">
        <f t="shared" si="42"/>
        <v>0</v>
      </c>
      <c r="BW31" s="3">
        <f t="shared" si="43"/>
        <v>40.111333333333334</v>
      </c>
      <c r="BX31" s="3">
        <f t="shared" si="44"/>
        <v>0</v>
      </c>
      <c r="BY31" s="3">
        <f t="shared" si="45"/>
        <v>39.700000000000045</v>
      </c>
      <c r="BZ31" s="3">
        <f t="shared" si="46"/>
        <v>0</v>
      </c>
      <c r="CA31" s="4">
        <f t="shared" si="5"/>
        <v>39.700000000000045</v>
      </c>
      <c r="CB31" s="4">
        <f t="shared" si="76"/>
        <v>0.98286851596390035</v>
      </c>
      <c r="CC31" s="13"/>
      <c r="CD31" s="86" t="s">
        <v>669</v>
      </c>
      <c r="CE31" s="84">
        <v>237.06800000000001</v>
      </c>
      <c r="CF31" s="84">
        <v>241.34899999999999</v>
      </c>
      <c r="CG31" s="84">
        <v>1165.0999999999999</v>
      </c>
      <c r="CH31" s="21">
        <f t="shared" si="47"/>
        <v>40.224833333333329</v>
      </c>
      <c r="CI31" s="21">
        <f t="shared" si="48"/>
        <v>0</v>
      </c>
      <c r="CJ31" s="3">
        <f t="shared" si="49"/>
        <v>40.224833333333329</v>
      </c>
      <c r="CK31" s="3">
        <f t="shared" si="50"/>
        <v>0</v>
      </c>
      <c r="CL31" s="3">
        <f t="shared" si="51"/>
        <v>39.799999999999955</v>
      </c>
      <c r="CM31" s="3">
        <f t="shared" si="52"/>
        <v>0</v>
      </c>
      <c r="CN31" s="4">
        <f t="shared" si="6"/>
        <v>39.799999999999955</v>
      </c>
      <c r="CO31" s="4">
        <f t="shared" si="77"/>
        <v>0.98226220121069496</v>
      </c>
      <c r="CP31" s="13"/>
      <c r="CQ31" s="86" t="s">
        <v>669</v>
      </c>
      <c r="CR31" s="84">
        <v>238.488</v>
      </c>
      <c r="CS31" s="84">
        <v>245.47900000000001</v>
      </c>
      <c r="CT31" s="84">
        <v>1171.7</v>
      </c>
      <c r="CU31" s="21">
        <f t="shared" si="53"/>
        <v>40.913166666666669</v>
      </c>
      <c r="CV31" s="21">
        <f t="shared" si="54"/>
        <v>0</v>
      </c>
      <c r="CW31" s="3">
        <f t="shared" si="55"/>
        <v>40.913166666666669</v>
      </c>
      <c r="CX31" s="3">
        <f t="shared" si="56"/>
        <v>0</v>
      </c>
      <c r="CY31" s="3">
        <f t="shared" si="57"/>
        <v>40</v>
      </c>
      <c r="CZ31" s="3">
        <f t="shared" si="58"/>
        <v>0</v>
      </c>
      <c r="DA31" s="4">
        <f t="shared" si="7"/>
        <v>40</v>
      </c>
      <c r="DB31" s="4">
        <f t="shared" si="78"/>
        <v>0.97152098550181476</v>
      </c>
      <c r="DC31" s="13"/>
      <c r="DD31" s="86" t="s">
        <v>669</v>
      </c>
      <c r="DE31" s="84">
        <v>224.75299999999999</v>
      </c>
      <c r="DF31" s="84">
        <v>228.17599999999999</v>
      </c>
      <c r="DG31" s="84">
        <v>1109.2</v>
      </c>
      <c r="DH31" s="21">
        <f t="shared" si="59"/>
        <v>38.029333333333327</v>
      </c>
      <c r="DI31" s="21">
        <f t="shared" si="60"/>
        <v>0</v>
      </c>
      <c r="DJ31" s="3">
        <f t="shared" si="61"/>
        <v>38.029333333333327</v>
      </c>
      <c r="DK31" s="3">
        <f t="shared" si="62"/>
        <v>0</v>
      </c>
      <c r="DL31" s="3">
        <f t="shared" si="63"/>
        <v>37.799999999999955</v>
      </c>
      <c r="DM31" s="3">
        <f t="shared" si="64"/>
        <v>0</v>
      </c>
      <c r="DN31" s="4">
        <f t="shared" si="8"/>
        <v>37.799999999999955</v>
      </c>
      <c r="DO31" s="4">
        <f t="shared" si="79"/>
        <v>0.98499842227052803</v>
      </c>
      <c r="DP31" s="13"/>
      <c r="DQ31" s="11"/>
      <c r="DR31" s="55" t="str">
        <f t="shared" si="70"/>
        <v>21-03-2026 14:20</v>
      </c>
      <c r="DS31" s="5">
        <f t="shared" si="65"/>
        <v>418.27299999999997</v>
      </c>
      <c r="DT31" s="5">
        <f t="shared" si="66"/>
        <v>0</v>
      </c>
      <c r="DU31" s="6">
        <f t="shared" si="9"/>
        <v>418.27299999999997</v>
      </c>
      <c r="DV31" s="5">
        <f t="shared" si="67"/>
        <v>0</v>
      </c>
      <c r="DW31" s="5">
        <f t="shared" si="68"/>
        <v>411.09999999999968</v>
      </c>
      <c r="DX31" s="5">
        <f t="shared" si="69"/>
        <v>0</v>
      </c>
      <c r="DY31" s="6">
        <f t="shared" si="10"/>
        <v>411.09999999999968</v>
      </c>
      <c r="DZ31" s="11"/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86" t="s">
        <v>670</v>
      </c>
      <c r="B32" s="184"/>
      <c r="C32" s="185"/>
      <c r="D32" s="12"/>
      <c r="E32" s="84">
        <v>326.94499999999999</v>
      </c>
      <c r="F32" s="84">
        <v>332.49799999999999</v>
      </c>
      <c r="G32" s="84">
        <v>1508.4</v>
      </c>
      <c r="H32" s="21">
        <f t="shared" si="11"/>
        <v>55.416333333333327</v>
      </c>
      <c r="I32" s="3">
        <f t="shared" si="12"/>
        <v>0</v>
      </c>
      <c r="J32" s="3">
        <f t="shared" si="13"/>
        <v>55.416333333333327</v>
      </c>
      <c r="K32" s="3">
        <f t="shared" si="14"/>
        <v>0</v>
      </c>
      <c r="L32" s="3">
        <f t="shared" si="15"/>
        <v>55.600000000000136</v>
      </c>
      <c r="M32" s="3">
        <f t="shared" si="16"/>
        <v>0</v>
      </c>
      <c r="N32" s="4">
        <f t="shared" si="0"/>
        <v>55.600000000000136</v>
      </c>
      <c r="O32" s="4">
        <f t="shared" si="71"/>
        <v>0.98329914766404614</v>
      </c>
      <c r="P32" s="13"/>
      <c r="Q32" s="86" t="s">
        <v>670</v>
      </c>
      <c r="R32" s="84">
        <v>332.25599999999997</v>
      </c>
      <c r="S32" s="84">
        <v>337.96800000000002</v>
      </c>
      <c r="T32" s="84">
        <v>1521</v>
      </c>
      <c r="U32" s="21">
        <f t="shared" si="17"/>
        <v>56.328000000000003</v>
      </c>
      <c r="V32" s="3">
        <f t="shared" si="18"/>
        <v>0</v>
      </c>
      <c r="W32" s="3">
        <f t="shared" si="19"/>
        <v>56.328000000000003</v>
      </c>
      <c r="X32" s="3">
        <f t="shared" si="20"/>
        <v>0</v>
      </c>
      <c r="Y32" s="3">
        <f t="shared" si="21"/>
        <v>57.200000000000045</v>
      </c>
      <c r="Z32" s="3">
        <f t="shared" si="22"/>
        <v>0</v>
      </c>
      <c r="AA32" s="4">
        <f t="shared" si="1"/>
        <v>57.200000000000045</v>
      </c>
      <c r="AB32" s="4">
        <f t="shared" si="72"/>
        <v>0.98309899162050829</v>
      </c>
      <c r="AC32" s="13"/>
      <c r="AD32" s="86" t="s">
        <v>670</v>
      </c>
      <c r="AE32" s="84">
        <v>324.58100000000002</v>
      </c>
      <c r="AF32" s="84">
        <v>333.39499999999998</v>
      </c>
      <c r="AG32" s="84">
        <v>1498.6</v>
      </c>
      <c r="AH32" s="21">
        <f t="shared" si="23"/>
        <v>55.56583333333333</v>
      </c>
      <c r="AI32" s="21">
        <f t="shared" si="24"/>
        <v>0</v>
      </c>
      <c r="AJ32" s="3">
        <f t="shared" si="25"/>
        <v>55.56583333333333</v>
      </c>
      <c r="AK32" s="3">
        <f t="shared" si="26"/>
        <v>0</v>
      </c>
      <c r="AL32" s="3">
        <f t="shared" si="27"/>
        <v>54.5</v>
      </c>
      <c r="AM32" s="3">
        <f t="shared" si="28"/>
        <v>0</v>
      </c>
      <c r="AN32" s="4">
        <f t="shared" si="2"/>
        <v>54.5</v>
      </c>
      <c r="AO32" s="4">
        <f t="shared" si="73"/>
        <v>0.9735628908651901</v>
      </c>
      <c r="AP32" s="13"/>
      <c r="AQ32" s="86" t="s">
        <v>670</v>
      </c>
      <c r="AR32" s="84">
        <v>327.83600000000001</v>
      </c>
      <c r="AS32" s="84">
        <v>333.54</v>
      </c>
      <c r="AT32" s="84">
        <v>1510.7</v>
      </c>
      <c r="AU32" s="21">
        <f t="shared" si="29"/>
        <v>55.59</v>
      </c>
      <c r="AV32" s="21">
        <f t="shared" si="30"/>
        <v>0</v>
      </c>
      <c r="AW32" s="3">
        <f t="shared" si="31"/>
        <v>55.59</v>
      </c>
      <c r="AX32" s="3">
        <f t="shared" si="32"/>
        <v>0</v>
      </c>
      <c r="AY32" s="3">
        <f t="shared" si="33"/>
        <v>54.900000000000091</v>
      </c>
      <c r="AZ32" s="3">
        <f t="shared" si="34"/>
        <v>0</v>
      </c>
      <c r="BA32" s="4">
        <f t="shared" si="3"/>
        <v>54.900000000000091</v>
      </c>
      <c r="BB32" s="4">
        <f t="shared" si="74"/>
        <v>0.98289860286622288</v>
      </c>
      <c r="BC32" s="13"/>
      <c r="BD32" s="86" t="s">
        <v>670</v>
      </c>
      <c r="BE32" s="84">
        <v>244.83099999999999</v>
      </c>
      <c r="BF32" s="84">
        <v>248.68600000000001</v>
      </c>
      <c r="BG32" s="84">
        <v>1132.5</v>
      </c>
      <c r="BH32" s="21">
        <f t="shared" si="35"/>
        <v>41.447666666666663</v>
      </c>
      <c r="BI32" s="21">
        <f t="shared" si="36"/>
        <v>0</v>
      </c>
      <c r="BJ32" s="3">
        <f t="shared" si="37"/>
        <v>41.447666666666663</v>
      </c>
      <c r="BK32" s="3">
        <f t="shared" si="38"/>
        <v>0</v>
      </c>
      <c r="BL32" s="3">
        <f t="shared" si="39"/>
        <v>41.099999999999909</v>
      </c>
      <c r="BM32" s="3">
        <f t="shared" si="40"/>
        <v>0</v>
      </c>
      <c r="BN32" s="4">
        <f t="shared" si="4"/>
        <v>41.099999999999909</v>
      </c>
      <c r="BO32" s="4">
        <f t="shared" si="75"/>
        <v>0.98449852424342332</v>
      </c>
      <c r="BP32" s="13"/>
      <c r="BQ32" s="86" t="s">
        <v>670</v>
      </c>
      <c r="BR32" s="84">
        <v>241.34800000000001</v>
      </c>
      <c r="BS32" s="84">
        <v>245.31</v>
      </c>
      <c r="BT32" s="84">
        <v>1126.7</v>
      </c>
      <c r="BU32" s="21">
        <f t="shared" si="41"/>
        <v>40.884999999999998</v>
      </c>
      <c r="BV32" s="21">
        <f t="shared" si="42"/>
        <v>0</v>
      </c>
      <c r="BW32" s="3">
        <f t="shared" si="43"/>
        <v>40.884999999999998</v>
      </c>
      <c r="BX32" s="3">
        <f t="shared" si="44"/>
        <v>0</v>
      </c>
      <c r="BY32" s="3">
        <f t="shared" si="45"/>
        <v>40.5</v>
      </c>
      <c r="BZ32" s="3">
        <f t="shared" si="46"/>
        <v>0</v>
      </c>
      <c r="CA32" s="4">
        <f t="shared" si="5"/>
        <v>40.5</v>
      </c>
      <c r="CB32" s="4">
        <f t="shared" si="76"/>
        <v>0.98384900737841918</v>
      </c>
      <c r="CC32" s="13"/>
      <c r="CD32" s="86" t="s">
        <v>670</v>
      </c>
      <c r="CE32" s="84">
        <v>241.727</v>
      </c>
      <c r="CF32" s="84">
        <v>246.428</v>
      </c>
      <c r="CG32" s="84">
        <v>1125.3</v>
      </c>
      <c r="CH32" s="21">
        <f t="shared" si="47"/>
        <v>41.071333333333328</v>
      </c>
      <c r="CI32" s="21">
        <f t="shared" si="48"/>
        <v>0</v>
      </c>
      <c r="CJ32" s="3">
        <f t="shared" si="49"/>
        <v>41.071333333333328</v>
      </c>
      <c r="CK32" s="3">
        <f t="shared" si="50"/>
        <v>0</v>
      </c>
      <c r="CL32" s="3">
        <f t="shared" si="51"/>
        <v>40.599999999999909</v>
      </c>
      <c r="CM32" s="3">
        <f t="shared" si="52"/>
        <v>0</v>
      </c>
      <c r="CN32" s="4">
        <f t="shared" si="6"/>
        <v>40.599999999999909</v>
      </c>
      <c r="CO32" s="4">
        <f t="shared" si="77"/>
        <v>0.98092343402535431</v>
      </c>
      <c r="CP32" s="13"/>
      <c r="CQ32" s="86" t="s">
        <v>670</v>
      </c>
      <c r="CR32" s="84">
        <v>242.756</v>
      </c>
      <c r="CS32" s="84">
        <v>249.92500000000001</v>
      </c>
      <c r="CT32" s="84">
        <v>1131.7</v>
      </c>
      <c r="CU32" s="21">
        <f t="shared" si="53"/>
        <v>41.654166666666669</v>
      </c>
      <c r="CV32" s="21">
        <f t="shared" si="54"/>
        <v>0</v>
      </c>
      <c r="CW32" s="3">
        <f t="shared" si="55"/>
        <v>41.654166666666669</v>
      </c>
      <c r="CX32" s="3">
        <f t="shared" si="56"/>
        <v>0</v>
      </c>
      <c r="CY32" s="3">
        <f t="shared" si="57"/>
        <v>40.700000000000045</v>
      </c>
      <c r="CZ32" s="3">
        <f t="shared" si="58"/>
        <v>0</v>
      </c>
      <c r="DA32" s="4">
        <f t="shared" si="7"/>
        <v>40.700000000000045</v>
      </c>
      <c r="DB32" s="4">
        <f t="shared" si="78"/>
        <v>0.97131539461838545</v>
      </c>
      <c r="DC32" s="13"/>
      <c r="DD32" s="86" t="s">
        <v>670</v>
      </c>
      <c r="DE32" s="84">
        <v>229.34899999999999</v>
      </c>
      <c r="DF32" s="84">
        <v>232.93600000000001</v>
      </c>
      <c r="DG32" s="84">
        <v>1071.4000000000001</v>
      </c>
      <c r="DH32" s="21">
        <f t="shared" si="59"/>
        <v>38.822666666666663</v>
      </c>
      <c r="DI32" s="21">
        <f t="shared" si="60"/>
        <v>0</v>
      </c>
      <c r="DJ32" s="3">
        <f t="shared" si="61"/>
        <v>38.822666666666663</v>
      </c>
      <c r="DK32" s="3">
        <f t="shared" si="62"/>
        <v>0</v>
      </c>
      <c r="DL32" s="3">
        <f t="shared" si="63"/>
        <v>39</v>
      </c>
      <c r="DM32" s="3">
        <f t="shared" si="64"/>
        <v>0</v>
      </c>
      <c r="DN32" s="4">
        <f t="shared" si="8"/>
        <v>39</v>
      </c>
      <c r="DO32" s="4">
        <f t="shared" si="79"/>
        <v>0.98460092042449421</v>
      </c>
      <c r="DP32" s="13"/>
      <c r="DQ32" s="11"/>
      <c r="DR32" s="55" t="str">
        <f t="shared" si="70"/>
        <v>21-03-2026 14:10</v>
      </c>
      <c r="DS32" s="5">
        <f t="shared" si="65"/>
        <v>426.78099999999995</v>
      </c>
      <c r="DT32" s="5">
        <f t="shared" si="66"/>
        <v>0</v>
      </c>
      <c r="DU32" s="6">
        <f t="shared" si="9"/>
        <v>426.78099999999995</v>
      </c>
      <c r="DV32" s="5">
        <f t="shared" si="67"/>
        <v>0</v>
      </c>
      <c r="DW32" s="5">
        <f t="shared" si="68"/>
        <v>424.10000000000014</v>
      </c>
      <c r="DX32" s="5">
        <f t="shared" si="69"/>
        <v>0</v>
      </c>
      <c r="DY32" s="6">
        <f t="shared" si="10"/>
        <v>424.10000000000014</v>
      </c>
      <c r="DZ32" s="11"/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86" t="s">
        <v>671</v>
      </c>
      <c r="B33" s="184"/>
      <c r="C33" s="185"/>
      <c r="D33" s="12"/>
      <c r="E33" s="84">
        <v>333.49599999999998</v>
      </c>
      <c r="F33" s="84">
        <v>339.16</v>
      </c>
      <c r="G33" s="84">
        <v>1452.8</v>
      </c>
      <c r="H33" s="21">
        <f t="shared" si="11"/>
        <v>56.526666666666671</v>
      </c>
      <c r="I33" s="3">
        <f t="shared" si="12"/>
        <v>0</v>
      </c>
      <c r="J33" s="3">
        <f t="shared" si="13"/>
        <v>56.526666666666671</v>
      </c>
      <c r="K33" s="3">
        <f t="shared" si="14"/>
        <v>0</v>
      </c>
      <c r="L33" s="3">
        <f t="shared" si="15"/>
        <v>55.5</v>
      </c>
      <c r="M33" s="3">
        <f t="shared" si="16"/>
        <v>0</v>
      </c>
      <c r="N33" s="4">
        <f t="shared" si="0"/>
        <v>55.5</v>
      </c>
      <c r="O33" s="4">
        <f t="shared" si="71"/>
        <v>0.98329991744309453</v>
      </c>
      <c r="P33" s="13"/>
      <c r="Q33" s="86" t="s">
        <v>671</v>
      </c>
      <c r="R33" s="84">
        <v>339.97699999999998</v>
      </c>
      <c r="S33" s="84">
        <v>345.892</v>
      </c>
      <c r="T33" s="84">
        <v>1463.8</v>
      </c>
      <c r="U33" s="21">
        <f t="shared" si="17"/>
        <v>57.648666666666664</v>
      </c>
      <c r="V33" s="3">
        <f t="shared" si="18"/>
        <v>0</v>
      </c>
      <c r="W33" s="3">
        <f t="shared" si="19"/>
        <v>57.648666666666664</v>
      </c>
      <c r="X33" s="3">
        <f t="shared" si="20"/>
        <v>0</v>
      </c>
      <c r="Y33" s="3">
        <f>T33-T35</f>
        <v>112.09999999999991</v>
      </c>
      <c r="Z33" s="3">
        <f t="shared" si="22"/>
        <v>0</v>
      </c>
      <c r="AA33" s="4">
        <f t="shared" si="1"/>
        <v>112.09999999999991</v>
      </c>
      <c r="AB33" s="4">
        <f t="shared" si="72"/>
        <v>0.98289928648248581</v>
      </c>
      <c r="AC33" s="13"/>
      <c r="AD33" s="86" t="s">
        <v>671</v>
      </c>
      <c r="AE33" s="84">
        <v>331.78199999999998</v>
      </c>
      <c r="AF33" s="84">
        <v>341.19299999999998</v>
      </c>
      <c r="AG33" s="84">
        <v>1444.1</v>
      </c>
      <c r="AH33" s="21">
        <f t="shared" si="23"/>
        <v>56.865499999999997</v>
      </c>
      <c r="AI33" s="21">
        <f t="shared" si="24"/>
        <v>0</v>
      </c>
      <c r="AJ33" s="3">
        <f t="shared" si="25"/>
        <v>56.865499999999997</v>
      </c>
      <c r="AK33" s="3">
        <f t="shared" si="26"/>
        <v>0</v>
      </c>
      <c r="AL33" s="3">
        <f t="shared" si="27"/>
        <v>55.099999999999909</v>
      </c>
      <c r="AM33" s="3">
        <f t="shared" si="28"/>
        <v>0</v>
      </c>
      <c r="AN33" s="4">
        <f t="shared" si="2"/>
        <v>55.099999999999909</v>
      </c>
      <c r="AO33" s="4">
        <f t="shared" si="73"/>
        <v>0.97241737081358648</v>
      </c>
      <c r="AP33" s="13"/>
      <c r="AQ33" s="86" t="s">
        <v>671</v>
      </c>
      <c r="AR33" s="84">
        <v>334.26299999999998</v>
      </c>
      <c r="AS33" s="84">
        <v>340.07799999999997</v>
      </c>
      <c r="AT33" s="84">
        <v>1455.8</v>
      </c>
      <c r="AU33" s="21">
        <f t="shared" si="29"/>
        <v>56.679666666666662</v>
      </c>
      <c r="AV33" s="21">
        <f t="shared" si="30"/>
        <v>0</v>
      </c>
      <c r="AW33" s="3">
        <f t="shared" si="31"/>
        <v>56.679666666666662</v>
      </c>
      <c r="AX33" s="3">
        <f t="shared" si="32"/>
        <v>0</v>
      </c>
      <c r="AY33" s="3">
        <f t="shared" si="33"/>
        <v>55.5</v>
      </c>
      <c r="AZ33" s="3">
        <f t="shared" si="34"/>
        <v>0</v>
      </c>
      <c r="BA33" s="4">
        <f t="shared" si="3"/>
        <v>55.5</v>
      </c>
      <c r="BB33" s="4">
        <f t="shared" si="74"/>
        <v>0.98290098153952921</v>
      </c>
      <c r="BC33" s="13"/>
      <c r="BD33" s="86" t="s">
        <v>671</v>
      </c>
      <c r="BE33" s="84">
        <v>250.00299999999999</v>
      </c>
      <c r="BF33" s="84">
        <v>253.93899999999999</v>
      </c>
      <c r="BG33" s="84">
        <v>1091.4000000000001</v>
      </c>
      <c r="BH33" s="21">
        <f t="shared" si="35"/>
        <v>42.323166666666665</v>
      </c>
      <c r="BI33" s="21">
        <f t="shared" si="36"/>
        <v>0</v>
      </c>
      <c r="BJ33" s="3">
        <f t="shared" si="37"/>
        <v>42.323166666666665</v>
      </c>
      <c r="BK33" s="3">
        <f t="shared" si="38"/>
        <v>0</v>
      </c>
      <c r="BL33" s="3">
        <f t="shared" si="39"/>
        <v>41.5</v>
      </c>
      <c r="BM33" s="3">
        <f t="shared" si="40"/>
        <v>0</v>
      </c>
      <c r="BN33" s="4">
        <f t="shared" si="4"/>
        <v>41.5</v>
      </c>
      <c r="BO33" s="4">
        <f t="shared" si="75"/>
        <v>0.98450021461847137</v>
      </c>
      <c r="BP33" s="13"/>
      <c r="BQ33" s="86" t="s">
        <v>671</v>
      </c>
      <c r="BR33" s="84">
        <v>246.77699999999999</v>
      </c>
      <c r="BS33" s="84">
        <v>251.29</v>
      </c>
      <c r="BT33" s="84">
        <v>1086.2</v>
      </c>
      <c r="BU33" s="21">
        <f t="shared" si="41"/>
        <v>41.881666666666661</v>
      </c>
      <c r="BV33" s="21">
        <f t="shared" si="42"/>
        <v>0</v>
      </c>
      <c r="BW33" s="3">
        <f t="shared" si="43"/>
        <v>41.881666666666661</v>
      </c>
      <c r="BX33" s="3">
        <f t="shared" si="44"/>
        <v>0</v>
      </c>
      <c r="BY33" s="3">
        <f t="shared" si="45"/>
        <v>41.600000000000136</v>
      </c>
      <c r="BZ33" s="3">
        <f t="shared" si="46"/>
        <v>0</v>
      </c>
      <c r="CA33" s="4">
        <f t="shared" si="5"/>
        <v>41.600000000000136</v>
      </c>
      <c r="CB33" s="4">
        <f t="shared" si="76"/>
        <v>0.98204067014206686</v>
      </c>
      <c r="CC33" s="13"/>
      <c r="CD33" s="86" t="s">
        <v>671</v>
      </c>
      <c r="CE33" s="84">
        <v>246.435</v>
      </c>
      <c r="CF33" s="84">
        <v>251.06899999999999</v>
      </c>
      <c r="CG33" s="84">
        <v>1084.7</v>
      </c>
      <c r="CH33" s="21">
        <f t="shared" si="47"/>
        <v>41.844833333333327</v>
      </c>
      <c r="CI33" s="21">
        <f t="shared" si="48"/>
        <v>0</v>
      </c>
      <c r="CJ33" s="3">
        <f t="shared" si="49"/>
        <v>41.844833333333327</v>
      </c>
      <c r="CK33" s="3">
        <f t="shared" si="50"/>
        <v>0</v>
      </c>
      <c r="CL33" s="3">
        <f t="shared" si="51"/>
        <v>41.5</v>
      </c>
      <c r="CM33" s="3">
        <f t="shared" si="52"/>
        <v>0</v>
      </c>
      <c r="CN33" s="4">
        <f t="shared" si="6"/>
        <v>41.5</v>
      </c>
      <c r="CO33" s="4">
        <f t="shared" si="77"/>
        <v>0.98154292246354591</v>
      </c>
      <c r="CP33" s="13"/>
      <c r="CQ33" s="86" t="s">
        <v>671</v>
      </c>
      <c r="CR33" s="84">
        <v>247.87700000000001</v>
      </c>
      <c r="CS33" s="84">
        <v>255.24</v>
      </c>
      <c r="CT33" s="84">
        <v>1091</v>
      </c>
      <c r="CU33" s="21">
        <f t="shared" si="53"/>
        <v>42.54</v>
      </c>
      <c r="CV33" s="21">
        <f t="shared" si="54"/>
        <v>0</v>
      </c>
      <c r="CW33" s="3">
        <f t="shared" si="55"/>
        <v>42.54</v>
      </c>
      <c r="CX33" s="3">
        <f t="shared" si="56"/>
        <v>0</v>
      </c>
      <c r="CY33" s="3">
        <f t="shared" si="57"/>
        <v>41.700000000000045</v>
      </c>
      <c r="CZ33" s="3">
        <f t="shared" si="58"/>
        <v>0</v>
      </c>
      <c r="DA33" s="4">
        <f t="shared" si="7"/>
        <v>41.700000000000045</v>
      </c>
      <c r="DB33" s="4">
        <f t="shared" si="78"/>
        <v>0.97115264065193541</v>
      </c>
      <c r="DC33" s="13"/>
      <c r="DD33" s="86" t="s">
        <v>671</v>
      </c>
      <c r="DE33" s="84">
        <v>234.59899999999999</v>
      </c>
      <c r="DF33" s="84">
        <v>238.244</v>
      </c>
      <c r="DG33" s="84">
        <v>1032.4000000000001</v>
      </c>
      <c r="DH33" s="21">
        <f t="shared" si="59"/>
        <v>39.707333333333331</v>
      </c>
      <c r="DI33" s="21">
        <f t="shared" si="60"/>
        <v>0</v>
      </c>
      <c r="DJ33" s="3">
        <f t="shared" si="61"/>
        <v>39.707333333333331</v>
      </c>
      <c r="DK33" s="3">
        <f t="shared" si="62"/>
        <v>0</v>
      </c>
      <c r="DL33" s="3">
        <f t="shared" si="63"/>
        <v>39.000000000000114</v>
      </c>
      <c r="DM33" s="3">
        <f t="shared" si="64"/>
        <v>0</v>
      </c>
      <c r="DN33" s="4">
        <f t="shared" si="8"/>
        <v>39.000000000000114</v>
      </c>
      <c r="DO33" s="4">
        <f t="shared" si="79"/>
        <v>0.98470055909068011</v>
      </c>
      <c r="DP33" s="13"/>
      <c r="DQ33" s="11"/>
      <c r="DR33" s="55" t="str">
        <f t="shared" si="70"/>
        <v>21-03-2026 14:00</v>
      </c>
      <c r="DS33" s="5">
        <f t="shared" si="65"/>
        <v>436.01749999999998</v>
      </c>
      <c r="DT33" s="5">
        <f t="shared" si="66"/>
        <v>0</v>
      </c>
      <c r="DU33" s="6">
        <f t="shared" si="9"/>
        <v>436.01749999999998</v>
      </c>
      <c r="DV33" s="5">
        <f t="shared" si="67"/>
        <v>0</v>
      </c>
      <c r="DW33" s="5">
        <f t="shared" si="68"/>
        <v>483.50000000000011</v>
      </c>
      <c r="DX33" s="5">
        <f t="shared" si="69"/>
        <v>0</v>
      </c>
      <c r="DY33" s="6">
        <f t="shared" si="10"/>
        <v>483.50000000000011</v>
      </c>
      <c r="DZ33" s="11"/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86" t="s">
        <v>672</v>
      </c>
      <c r="B34" s="184"/>
      <c r="C34" s="185"/>
      <c r="D34" s="12"/>
      <c r="E34" s="84">
        <v>334.11599999999999</v>
      </c>
      <c r="F34" s="84">
        <v>339.82499999999999</v>
      </c>
      <c r="G34" s="84">
        <v>1397.3</v>
      </c>
      <c r="H34" s="21">
        <f t="shared" si="11"/>
        <v>56.637499999999996</v>
      </c>
      <c r="I34" s="3">
        <f t="shared" si="12"/>
        <v>0</v>
      </c>
      <c r="J34" s="3">
        <f t="shared" si="13"/>
        <v>56.637499999999996</v>
      </c>
      <c r="K34" s="3">
        <f t="shared" si="14"/>
        <v>0</v>
      </c>
      <c r="L34" s="3">
        <f t="shared" si="15"/>
        <v>56.200000000000045</v>
      </c>
      <c r="M34" s="3">
        <f t="shared" si="16"/>
        <v>0</v>
      </c>
      <c r="N34" s="4">
        <f t="shared" si="0"/>
        <v>56.200000000000045</v>
      </c>
      <c r="O34" s="4">
        <f t="shared" si="71"/>
        <v>0.98320017656146541</v>
      </c>
      <c r="P34" s="13"/>
      <c r="Q34" s="86"/>
      <c r="R34" s="84"/>
      <c r="S34" s="84"/>
      <c r="T34" s="84"/>
      <c r="U34" s="21">
        <f t="shared" si="17"/>
        <v>0</v>
      </c>
      <c r="V34" s="3">
        <f t="shared" si="18"/>
        <v>0</v>
      </c>
      <c r="W34" s="3">
        <f t="shared" si="19"/>
        <v>0</v>
      </c>
      <c r="X34" s="3">
        <f t="shared" si="20"/>
        <v>0</v>
      </c>
      <c r="Y34" s="3">
        <v>0</v>
      </c>
      <c r="Z34" s="3">
        <f t="shared" si="22"/>
        <v>0</v>
      </c>
      <c r="AA34" s="4">
        <f t="shared" si="1"/>
        <v>0</v>
      </c>
      <c r="AB34" s="4"/>
      <c r="AC34" s="13"/>
      <c r="AD34" s="86" t="s">
        <v>672</v>
      </c>
      <c r="AE34" s="84">
        <v>332.48</v>
      </c>
      <c r="AF34" s="84">
        <v>341.74299999999999</v>
      </c>
      <c r="AG34" s="84">
        <v>1389</v>
      </c>
      <c r="AH34" s="21">
        <f t="shared" si="23"/>
        <v>56.957166666666666</v>
      </c>
      <c r="AI34" s="21">
        <f t="shared" si="24"/>
        <v>0</v>
      </c>
      <c r="AJ34" s="3">
        <f t="shared" si="25"/>
        <v>56.957166666666666</v>
      </c>
      <c r="AK34" s="3">
        <f t="shared" si="26"/>
        <v>0</v>
      </c>
      <c r="AL34" s="3">
        <f t="shared" si="27"/>
        <v>55.900000000000091</v>
      </c>
      <c r="AM34" s="3">
        <f t="shared" si="28"/>
        <v>0</v>
      </c>
      <c r="AN34" s="4">
        <f t="shared" si="2"/>
        <v>55.900000000000091</v>
      </c>
      <c r="AO34" s="4">
        <f t="shared" si="73"/>
        <v>0.97289483617806372</v>
      </c>
      <c r="AP34" s="13"/>
      <c r="AQ34" s="86" t="s">
        <v>672</v>
      </c>
      <c r="AR34" s="84">
        <v>333.33199999999999</v>
      </c>
      <c r="AS34" s="84">
        <v>339.166</v>
      </c>
      <c r="AT34" s="84">
        <v>1400.3</v>
      </c>
      <c r="AU34" s="21">
        <f t="shared" si="29"/>
        <v>56.527666666666661</v>
      </c>
      <c r="AV34" s="21">
        <f t="shared" si="30"/>
        <v>0</v>
      </c>
      <c r="AW34" s="3">
        <f t="shared" si="31"/>
        <v>56.527666666666661</v>
      </c>
      <c r="AX34" s="3">
        <f t="shared" si="32"/>
        <v>0</v>
      </c>
      <c r="AY34" s="3">
        <f t="shared" si="33"/>
        <v>56.299999999999955</v>
      </c>
      <c r="AZ34" s="3">
        <f t="shared" si="34"/>
        <v>0</v>
      </c>
      <c r="BA34" s="4">
        <f t="shared" si="3"/>
        <v>56.299999999999955</v>
      </c>
      <c r="BB34" s="4">
        <f t="shared" si="74"/>
        <v>0.98279898338866511</v>
      </c>
      <c r="BC34" s="13"/>
      <c r="BD34" s="86" t="s">
        <v>672</v>
      </c>
      <c r="BE34" s="84">
        <v>251.47300000000001</v>
      </c>
      <c r="BF34" s="84">
        <v>255.35599999999999</v>
      </c>
      <c r="BG34" s="84">
        <v>1049.9000000000001</v>
      </c>
      <c r="BH34" s="21">
        <f t="shared" si="35"/>
        <v>42.559333333333328</v>
      </c>
      <c r="BI34" s="21">
        <f t="shared" si="36"/>
        <v>0</v>
      </c>
      <c r="BJ34" s="3">
        <f t="shared" si="37"/>
        <v>42.559333333333328</v>
      </c>
      <c r="BK34" s="3">
        <f t="shared" si="38"/>
        <v>0</v>
      </c>
      <c r="BL34" s="3">
        <f t="shared" si="39"/>
        <v>42.200000000000045</v>
      </c>
      <c r="BM34" s="3">
        <f t="shared" si="40"/>
        <v>0</v>
      </c>
      <c r="BN34" s="4">
        <f t="shared" si="4"/>
        <v>42.200000000000045</v>
      </c>
      <c r="BO34" s="4">
        <f t="shared" si="75"/>
        <v>0.98479377809802793</v>
      </c>
      <c r="BP34" s="13"/>
      <c r="BQ34" s="86" t="s">
        <v>672</v>
      </c>
      <c r="BR34" s="84">
        <v>247.06</v>
      </c>
      <c r="BS34" s="84">
        <v>251.48599999999999</v>
      </c>
      <c r="BT34" s="84">
        <v>1044.5999999999999</v>
      </c>
      <c r="BU34" s="21">
        <f t="shared" si="41"/>
        <v>41.914333333333332</v>
      </c>
      <c r="BV34" s="21">
        <f t="shared" si="42"/>
        <v>0</v>
      </c>
      <c r="BW34" s="3">
        <f t="shared" si="43"/>
        <v>41.914333333333332</v>
      </c>
      <c r="BX34" s="3">
        <f t="shared" si="44"/>
        <v>0</v>
      </c>
      <c r="BY34" s="3">
        <f t="shared" si="45"/>
        <v>40.999999999999886</v>
      </c>
      <c r="BZ34" s="3">
        <f t="shared" si="46"/>
        <v>0</v>
      </c>
      <c r="CA34" s="4">
        <f t="shared" si="5"/>
        <v>40.999999999999886</v>
      </c>
      <c r="CB34" s="4">
        <f t="shared" si="76"/>
        <v>0.98240061076958562</v>
      </c>
      <c r="CC34" s="13"/>
      <c r="CD34" s="86" t="s">
        <v>672</v>
      </c>
      <c r="CE34" s="84">
        <v>248.358</v>
      </c>
      <c r="CF34" s="84">
        <v>253.06</v>
      </c>
      <c r="CG34" s="84">
        <v>1043.2</v>
      </c>
      <c r="CH34" s="21">
        <f t="shared" si="47"/>
        <v>42.176666666666662</v>
      </c>
      <c r="CI34" s="21">
        <f t="shared" si="48"/>
        <v>0</v>
      </c>
      <c r="CJ34" s="3">
        <f t="shared" si="49"/>
        <v>42.176666666666662</v>
      </c>
      <c r="CK34" s="3">
        <f t="shared" si="50"/>
        <v>0</v>
      </c>
      <c r="CL34" s="3">
        <f t="shared" si="51"/>
        <v>41.700000000000045</v>
      </c>
      <c r="CM34" s="3">
        <f t="shared" si="52"/>
        <v>0</v>
      </c>
      <c r="CN34" s="4">
        <f t="shared" si="6"/>
        <v>41.700000000000045</v>
      </c>
      <c r="CO34" s="4">
        <f t="shared" si="77"/>
        <v>0.98141942622303013</v>
      </c>
      <c r="CP34" s="13"/>
      <c r="CQ34" s="86" t="s">
        <v>672</v>
      </c>
      <c r="CR34" s="84">
        <v>249.76300000000001</v>
      </c>
      <c r="CS34" s="84">
        <v>257.38200000000001</v>
      </c>
      <c r="CT34" s="84">
        <v>1049.3</v>
      </c>
      <c r="CU34" s="21">
        <f t="shared" si="53"/>
        <v>42.896999999999998</v>
      </c>
      <c r="CV34" s="21">
        <f t="shared" si="54"/>
        <v>0</v>
      </c>
      <c r="CW34" s="3">
        <f t="shared" si="55"/>
        <v>42.896999999999998</v>
      </c>
      <c r="CX34" s="3">
        <f t="shared" si="56"/>
        <v>0</v>
      </c>
      <c r="CY34" s="3">
        <f t="shared" si="57"/>
        <v>42</v>
      </c>
      <c r="CZ34" s="3">
        <f t="shared" si="58"/>
        <v>0</v>
      </c>
      <c r="DA34" s="4">
        <f t="shared" si="7"/>
        <v>42</v>
      </c>
      <c r="DB34" s="4">
        <f t="shared" si="78"/>
        <v>0.97039808533619287</v>
      </c>
      <c r="DC34" s="13"/>
      <c r="DD34" s="86" t="s">
        <v>672</v>
      </c>
      <c r="DE34" s="84">
        <v>235.38300000000001</v>
      </c>
      <c r="DF34" s="84">
        <v>239.065</v>
      </c>
      <c r="DG34" s="84">
        <v>993.4</v>
      </c>
      <c r="DH34" s="21">
        <f t="shared" si="59"/>
        <v>39.844166666666666</v>
      </c>
      <c r="DI34" s="21">
        <f t="shared" si="60"/>
        <v>0</v>
      </c>
      <c r="DJ34" s="3">
        <f t="shared" si="61"/>
        <v>39.844166666666666</v>
      </c>
      <c r="DK34" s="3">
        <f t="shared" si="62"/>
        <v>0</v>
      </c>
      <c r="DL34" s="3">
        <f t="shared" si="63"/>
        <v>39.600000000000023</v>
      </c>
      <c r="DM34" s="3">
        <f t="shared" si="64"/>
        <v>0</v>
      </c>
      <c r="DN34" s="4">
        <f t="shared" si="8"/>
        <v>39.600000000000023</v>
      </c>
      <c r="DO34" s="4">
        <f t="shared" si="79"/>
        <v>0.98459833099784577</v>
      </c>
      <c r="DP34" s="13"/>
      <c r="DQ34" s="11"/>
      <c r="DR34" s="55" t="str">
        <f t="shared" si="70"/>
        <v>21-03-2026 13:50</v>
      </c>
      <c r="DS34" s="5">
        <f t="shared" si="65"/>
        <v>379.51383333333331</v>
      </c>
      <c r="DT34" s="5">
        <f t="shared" si="66"/>
        <v>0</v>
      </c>
      <c r="DU34" s="6">
        <f t="shared" si="9"/>
        <v>379.51383333333331</v>
      </c>
      <c r="DV34" s="5">
        <f t="shared" si="67"/>
        <v>0</v>
      </c>
      <c r="DW34" s="5">
        <f t="shared" si="68"/>
        <v>374.90000000000009</v>
      </c>
      <c r="DX34" s="5">
        <f t="shared" si="69"/>
        <v>0</v>
      </c>
      <c r="DY34" s="6">
        <f t="shared" si="10"/>
        <v>374.90000000000009</v>
      </c>
      <c r="DZ34" s="11"/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86" t="s">
        <v>673</v>
      </c>
      <c r="B35" s="184"/>
      <c r="C35" s="185"/>
      <c r="D35" s="12"/>
      <c r="E35" s="84">
        <v>343.983</v>
      </c>
      <c r="F35" s="84">
        <v>349.96699999999998</v>
      </c>
      <c r="G35" s="84">
        <v>1341.1</v>
      </c>
      <c r="H35" s="21">
        <f t="shared" si="11"/>
        <v>58.327833333333331</v>
      </c>
      <c r="I35" s="3">
        <f t="shared" si="12"/>
        <v>0</v>
      </c>
      <c r="J35" s="3">
        <f t="shared" si="13"/>
        <v>58.327833333333331</v>
      </c>
      <c r="K35" s="3">
        <f t="shared" si="14"/>
        <v>0</v>
      </c>
      <c r="L35" s="3">
        <f t="shared" si="15"/>
        <v>56.5</v>
      </c>
      <c r="M35" s="3">
        <f t="shared" si="16"/>
        <v>0</v>
      </c>
      <c r="N35" s="4">
        <f t="shared" ref="N35:N66" si="80">L35-M35</f>
        <v>56.5</v>
      </c>
      <c r="O35" s="4">
        <f t="shared" si="71"/>
        <v>0.98290124497452624</v>
      </c>
      <c r="P35" s="13"/>
      <c r="Q35" s="86" t="s">
        <v>673</v>
      </c>
      <c r="R35" s="84">
        <v>347.50299999999999</v>
      </c>
      <c r="S35" s="84">
        <v>354.995</v>
      </c>
      <c r="T35" s="84">
        <v>1351.7</v>
      </c>
      <c r="U35" s="21">
        <f t="shared" si="17"/>
        <v>59.165833333333332</v>
      </c>
      <c r="V35" s="3">
        <f t="shared" si="18"/>
        <v>0</v>
      </c>
      <c r="W35" s="3">
        <f t="shared" si="19"/>
        <v>59.165833333333332</v>
      </c>
      <c r="X35" s="3">
        <f t="shared" si="20"/>
        <v>0</v>
      </c>
      <c r="Y35" s="3">
        <f t="shared" si="21"/>
        <v>56.600000000000136</v>
      </c>
      <c r="Z35" s="3">
        <f t="shared" si="22"/>
        <v>0</v>
      </c>
      <c r="AA35" s="4">
        <f t="shared" ref="AA35:AA66" si="81">Y35-Z35</f>
        <v>56.600000000000136</v>
      </c>
      <c r="AB35" s="4">
        <f t="shared" si="72"/>
        <v>0.97889547740109006</v>
      </c>
      <c r="AC35" s="13"/>
      <c r="AD35" s="86" t="s">
        <v>673</v>
      </c>
      <c r="AE35" s="84">
        <v>341.19499999999999</v>
      </c>
      <c r="AF35" s="84">
        <v>350.64400000000001</v>
      </c>
      <c r="AG35" s="84">
        <v>1333.1</v>
      </c>
      <c r="AH35" s="21">
        <f t="shared" si="23"/>
        <v>58.440666666666665</v>
      </c>
      <c r="AI35" s="21">
        <f t="shared" si="24"/>
        <v>0</v>
      </c>
      <c r="AJ35" s="3">
        <f t="shared" si="25"/>
        <v>58.440666666666665</v>
      </c>
      <c r="AK35" s="3">
        <f t="shared" si="26"/>
        <v>0</v>
      </c>
      <c r="AL35" s="3">
        <f t="shared" si="27"/>
        <v>56.399999999999864</v>
      </c>
      <c r="AM35" s="3">
        <f t="shared" si="28"/>
        <v>0</v>
      </c>
      <c r="AN35" s="4">
        <f t="shared" ref="AN35:AN66" si="82">AL35-AM35</f>
        <v>56.399999999999864</v>
      </c>
      <c r="AO35" s="4">
        <f t="shared" si="73"/>
        <v>0.97305244065205732</v>
      </c>
      <c r="AP35" s="13"/>
      <c r="AQ35" s="86" t="s">
        <v>673</v>
      </c>
      <c r="AR35" s="84">
        <v>344.56</v>
      </c>
      <c r="AS35" s="84">
        <v>350.66199999999998</v>
      </c>
      <c r="AT35" s="84">
        <v>1344</v>
      </c>
      <c r="AU35" s="21">
        <f t="shared" si="29"/>
        <v>58.443666666666658</v>
      </c>
      <c r="AV35" s="21">
        <f t="shared" si="30"/>
        <v>0</v>
      </c>
      <c r="AW35" s="3">
        <f t="shared" si="31"/>
        <v>58.443666666666658</v>
      </c>
      <c r="AX35" s="3">
        <f t="shared" si="32"/>
        <v>0</v>
      </c>
      <c r="AY35" s="3">
        <f t="shared" si="33"/>
        <v>56.700000000000045</v>
      </c>
      <c r="AZ35" s="3">
        <f t="shared" si="34"/>
        <v>0</v>
      </c>
      <c r="BA35" s="4">
        <f t="shared" ref="BA35:BA66" si="83">AY35-AZ35</f>
        <v>56.700000000000045</v>
      </c>
      <c r="BB35" s="4">
        <f t="shared" si="74"/>
        <v>0.98259862773839202</v>
      </c>
      <c r="BC35" s="13"/>
      <c r="BD35" s="86" t="s">
        <v>673</v>
      </c>
      <c r="BE35" s="84">
        <v>256.50099999999998</v>
      </c>
      <c r="BF35" s="84">
        <v>260.56599999999997</v>
      </c>
      <c r="BG35" s="84">
        <v>1007.7</v>
      </c>
      <c r="BH35" s="21">
        <f t="shared" si="35"/>
        <v>43.42766666666666</v>
      </c>
      <c r="BI35" s="21">
        <f t="shared" si="36"/>
        <v>0</v>
      </c>
      <c r="BJ35" s="3">
        <f t="shared" si="37"/>
        <v>43.42766666666666</v>
      </c>
      <c r="BK35" s="3">
        <f t="shared" si="38"/>
        <v>0</v>
      </c>
      <c r="BL35" s="3">
        <f t="shared" si="39"/>
        <v>42.600000000000023</v>
      </c>
      <c r="BM35" s="3">
        <f t="shared" si="40"/>
        <v>0</v>
      </c>
      <c r="BN35" s="4">
        <f t="shared" ref="BN35:BN66" si="84">BL35-BM35</f>
        <v>42.600000000000023</v>
      </c>
      <c r="BO35" s="4">
        <f t="shared" si="75"/>
        <v>0.98439934603900736</v>
      </c>
      <c r="BP35" s="13"/>
      <c r="BQ35" s="86" t="s">
        <v>673</v>
      </c>
      <c r="BR35" s="84">
        <v>253.76900000000001</v>
      </c>
      <c r="BS35" s="84">
        <v>258.58300000000003</v>
      </c>
      <c r="BT35" s="84">
        <v>1003.6</v>
      </c>
      <c r="BU35" s="21">
        <f t="shared" si="41"/>
        <v>43.097166666666666</v>
      </c>
      <c r="BV35" s="21">
        <f t="shared" si="42"/>
        <v>0</v>
      </c>
      <c r="BW35" s="3">
        <f t="shared" si="43"/>
        <v>43.097166666666666</v>
      </c>
      <c r="BX35" s="3">
        <f t="shared" si="44"/>
        <v>0</v>
      </c>
      <c r="BY35" s="3">
        <f t="shared" si="45"/>
        <v>42</v>
      </c>
      <c r="BZ35" s="3">
        <f t="shared" si="46"/>
        <v>0</v>
      </c>
      <c r="CA35" s="4">
        <f t="shared" ref="CA35:CA66" si="85" xml:space="preserve"> BY35-BZ35</f>
        <v>42</v>
      </c>
      <c r="CB35" s="4">
        <f t="shared" si="76"/>
        <v>0.98138315357158046</v>
      </c>
      <c r="CC35" s="13"/>
      <c r="CD35" s="86" t="s">
        <v>673</v>
      </c>
      <c r="CE35" s="84">
        <v>255.15700000000001</v>
      </c>
      <c r="CF35" s="84">
        <v>259.95600000000002</v>
      </c>
      <c r="CG35" s="84">
        <v>1001.5</v>
      </c>
      <c r="CH35" s="21">
        <f t="shared" si="47"/>
        <v>43.326000000000001</v>
      </c>
      <c r="CI35" s="21">
        <f t="shared" si="48"/>
        <v>0</v>
      </c>
      <c r="CJ35" s="3">
        <f t="shared" si="49"/>
        <v>43.326000000000001</v>
      </c>
      <c r="CK35" s="3">
        <f t="shared" si="50"/>
        <v>0</v>
      </c>
      <c r="CL35" s="3">
        <f t="shared" si="51"/>
        <v>41.5</v>
      </c>
      <c r="CM35" s="3">
        <f t="shared" si="52"/>
        <v>0</v>
      </c>
      <c r="CN35" s="4">
        <f t="shared" ref="CN35:CN66" si="86">CL35-CM35</f>
        <v>41.5</v>
      </c>
      <c r="CO35" s="4">
        <f t="shared" si="77"/>
        <v>0.98153918355413994</v>
      </c>
      <c r="CP35" s="13"/>
      <c r="CQ35" s="86" t="s">
        <v>673</v>
      </c>
      <c r="CR35" s="84">
        <v>255.88200000000001</v>
      </c>
      <c r="CS35" s="84">
        <v>263.63799999999998</v>
      </c>
      <c r="CT35" s="84">
        <v>1007.3</v>
      </c>
      <c r="CU35" s="21">
        <f t="shared" si="53"/>
        <v>43.93966666666666</v>
      </c>
      <c r="CV35" s="21">
        <f t="shared" si="54"/>
        <v>0</v>
      </c>
      <c r="CW35" s="3">
        <f t="shared" si="55"/>
        <v>43.93966666666666</v>
      </c>
      <c r="CX35" s="3">
        <f t="shared" si="56"/>
        <v>0</v>
      </c>
      <c r="CY35" s="3">
        <f t="shared" si="57"/>
        <v>41.599999999999909</v>
      </c>
      <c r="CZ35" s="3">
        <f t="shared" si="58"/>
        <v>0</v>
      </c>
      <c r="DA35" s="4">
        <f t="shared" ref="DA35:DA66" si="87">CY35-CZ35</f>
        <v>41.599999999999909</v>
      </c>
      <c r="DB35" s="4">
        <f t="shared" si="78"/>
        <v>0.97058087225665501</v>
      </c>
      <c r="DC35" s="13"/>
      <c r="DD35" s="86" t="s">
        <v>673</v>
      </c>
      <c r="DE35" s="84">
        <v>242.37</v>
      </c>
      <c r="DF35" s="84">
        <v>246.21100000000001</v>
      </c>
      <c r="DG35" s="84">
        <v>953.8</v>
      </c>
      <c r="DH35" s="21">
        <f t="shared" si="59"/>
        <v>41.035166666666669</v>
      </c>
      <c r="DI35" s="21">
        <f t="shared" si="60"/>
        <v>0</v>
      </c>
      <c r="DJ35" s="3">
        <f t="shared" si="61"/>
        <v>41.035166666666669</v>
      </c>
      <c r="DK35" s="3">
        <f t="shared" si="62"/>
        <v>0</v>
      </c>
      <c r="DL35" s="3">
        <f t="shared" si="63"/>
        <v>39.299999999999955</v>
      </c>
      <c r="DM35" s="3">
        <f t="shared" si="64"/>
        <v>0</v>
      </c>
      <c r="DN35" s="4">
        <f t="shared" ref="DN35:DN66" si="88" xml:space="preserve"> DL35-DM35</f>
        <v>39.299999999999955</v>
      </c>
      <c r="DO35" s="4">
        <f t="shared" si="79"/>
        <v>0.98439955972722581</v>
      </c>
      <c r="DP35" s="13"/>
      <c r="DQ35" s="11"/>
      <c r="DR35" s="55" t="str">
        <f t="shared" si="70"/>
        <v>21-03-2026 13:40</v>
      </c>
      <c r="DS35" s="5">
        <f t="shared" si="65"/>
        <v>449.20366666666666</v>
      </c>
      <c r="DT35" s="5">
        <f t="shared" si="66"/>
        <v>0</v>
      </c>
      <c r="DU35" s="6">
        <f t="shared" ref="DU35:DU66" si="89">DS35-DT35</f>
        <v>449.20366666666666</v>
      </c>
      <c r="DV35" s="5">
        <f t="shared" si="67"/>
        <v>0</v>
      </c>
      <c r="DW35" s="5">
        <f t="shared" si="68"/>
        <v>433.19999999999993</v>
      </c>
      <c r="DX35" s="5">
        <f t="shared" si="69"/>
        <v>0</v>
      </c>
      <c r="DY35" s="6">
        <f t="shared" ref="DY35:DY66" si="90">DW35-DX35</f>
        <v>433.19999999999993</v>
      </c>
      <c r="DZ35" s="11"/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86" t="s">
        <v>674</v>
      </c>
      <c r="B36" s="184"/>
      <c r="C36" s="185"/>
      <c r="D36" s="12"/>
      <c r="E36" s="84">
        <v>322.21300000000002</v>
      </c>
      <c r="F36" s="84">
        <v>330.41</v>
      </c>
      <c r="G36" s="84">
        <v>1284.5999999999999</v>
      </c>
      <c r="H36" s="21">
        <f t="shared" si="11"/>
        <v>55.068333333333335</v>
      </c>
      <c r="I36" s="3">
        <f t="shared" si="12"/>
        <v>0</v>
      </c>
      <c r="J36" s="3">
        <f t="shared" si="13"/>
        <v>55.068333333333335</v>
      </c>
      <c r="K36" s="3">
        <f t="shared" si="14"/>
        <v>0</v>
      </c>
      <c r="L36" s="3">
        <f t="shared" si="15"/>
        <v>57.599999999999909</v>
      </c>
      <c r="M36" s="3">
        <f t="shared" si="16"/>
        <v>0</v>
      </c>
      <c r="N36" s="4">
        <f t="shared" si="80"/>
        <v>57.599999999999909</v>
      </c>
      <c r="O36" s="4">
        <f t="shared" si="71"/>
        <v>0.97519142883084653</v>
      </c>
      <c r="P36" s="13"/>
      <c r="Q36" s="86" t="s">
        <v>674</v>
      </c>
      <c r="R36" s="84">
        <v>325.51900000000001</v>
      </c>
      <c r="S36" s="84">
        <v>331.11500000000001</v>
      </c>
      <c r="T36" s="84">
        <v>1295.0999999999999</v>
      </c>
      <c r="U36" s="21">
        <f t="shared" si="17"/>
        <v>55.185833333333335</v>
      </c>
      <c r="V36" s="3">
        <f t="shared" si="18"/>
        <v>0</v>
      </c>
      <c r="W36" s="3">
        <f t="shared" si="19"/>
        <v>55.185833333333335</v>
      </c>
      <c r="X36" s="3">
        <f t="shared" si="20"/>
        <v>0</v>
      </c>
      <c r="Y36" s="3">
        <f t="shared" si="21"/>
        <v>57.899999999999864</v>
      </c>
      <c r="Z36" s="3">
        <f t="shared" si="22"/>
        <v>0</v>
      </c>
      <c r="AA36" s="4">
        <f t="shared" si="81"/>
        <v>57.899999999999864</v>
      </c>
      <c r="AB36" s="4">
        <f t="shared" si="72"/>
        <v>0.98309952735454453</v>
      </c>
      <c r="AC36" s="13"/>
      <c r="AD36" s="86" t="s">
        <v>674</v>
      </c>
      <c r="AE36" s="84">
        <v>323.01100000000002</v>
      </c>
      <c r="AF36" s="84">
        <v>331.04599999999999</v>
      </c>
      <c r="AG36" s="84">
        <v>1276.7</v>
      </c>
      <c r="AH36" s="21">
        <f t="shared" si="23"/>
        <v>55.17433333333333</v>
      </c>
      <c r="AI36" s="21">
        <f t="shared" si="24"/>
        <v>0</v>
      </c>
      <c r="AJ36" s="3">
        <f t="shared" si="25"/>
        <v>55.17433333333333</v>
      </c>
      <c r="AK36" s="3">
        <f t="shared" si="26"/>
        <v>0</v>
      </c>
      <c r="AL36" s="3">
        <f t="shared" si="27"/>
        <v>56.5</v>
      </c>
      <c r="AM36" s="3">
        <f t="shared" si="28"/>
        <v>0</v>
      </c>
      <c r="AN36" s="4">
        <f t="shared" si="82"/>
        <v>56.5</v>
      </c>
      <c r="AO36" s="4">
        <f t="shared" si="73"/>
        <v>0.97572844861439201</v>
      </c>
      <c r="AP36" s="13"/>
      <c r="AQ36" s="86" t="s">
        <v>674</v>
      </c>
      <c r="AR36" s="84">
        <v>324.959</v>
      </c>
      <c r="AS36" s="84">
        <v>330.54500000000002</v>
      </c>
      <c r="AT36" s="84">
        <v>1287.3</v>
      </c>
      <c r="AU36" s="21">
        <f t="shared" si="29"/>
        <v>55.090833333333336</v>
      </c>
      <c r="AV36" s="21">
        <f t="shared" si="30"/>
        <v>0</v>
      </c>
      <c r="AW36" s="3">
        <f t="shared" si="31"/>
        <v>55.090833333333336</v>
      </c>
      <c r="AX36" s="3">
        <f t="shared" si="32"/>
        <v>0</v>
      </c>
      <c r="AY36" s="3">
        <f t="shared" ref="AY36:AY67" si="91">AT36-AT37</f>
        <v>56.799999999999955</v>
      </c>
      <c r="AZ36" s="3">
        <f t="shared" si="34"/>
        <v>0</v>
      </c>
      <c r="BA36" s="4">
        <f t="shared" si="83"/>
        <v>56.799999999999955</v>
      </c>
      <c r="BB36" s="4">
        <f t="shared" si="74"/>
        <v>0.98310063682705828</v>
      </c>
      <c r="BC36" s="13"/>
      <c r="BD36" s="86" t="s">
        <v>674</v>
      </c>
      <c r="BE36" s="84">
        <v>241.99299999999999</v>
      </c>
      <c r="BF36" s="84">
        <v>245.75299999999999</v>
      </c>
      <c r="BG36" s="84">
        <v>965.1</v>
      </c>
      <c r="BH36" s="21">
        <f t="shared" si="35"/>
        <v>40.958833333333331</v>
      </c>
      <c r="BI36" s="21">
        <f t="shared" si="36"/>
        <v>0</v>
      </c>
      <c r="BJ36" s="3">
        <f t="shared" si="37"/>
        <v>40.958833333333331</v>
      </c>
      <c r="BK36" s="3">
        <f t="shared" si="38"/>
        <v>0</v>
      </c>
      <c r="BL36" s="3">
        <f t="shared" si="39"/>
        <v>42.899999999999977</v>
      </c>
      <c r="BM36" s="3">
        <f t="shared" si="40"/>
        <v>0</v>
      </c>
      <c r="BN36" s="4">
        <f t="shared" si="84"/>
        <v>42.899999999999977</v>
      </c>
      <c r="BO36" s="4">
        <f t="shared" si="75"/>
        <v>0.98470008504474005</v>
      </c>
      <c r="BP36" s="13"/>
      <c r="BQ36" s="86" t="s">
        <v>674</v>
      </c>
      <c r="BR36" s="84">
        <v>240.226</v>
      </c>
      <c r="BS36" s="84">
        <v>244.22900000000001</v>
      </c>
      <c r="BT36" s="84">
        <v>961.6</v>
      </c>
      <c r="BU36" s="21">
        <f t="shared" si="41"/>
        <v>40.704833333333333</v>
      </c>
      <c r="BV36" s="21">
        <f t="shared" si="42"/>
        <v>0</v>
      </c>
      <c r="BW36" s="3">
        <f t="shared" si="43"/>
        <v>40.704833333333333</v>
      </c>
      <c r="BX36" s="3">
        <f t="shared" si="44"/>
        <v>0</v>
      </c>
      <c r="BY36" s="3">
        <f t="shared" ref="BY36:BY67" si="92">BT36-BT37</f>
        <v>43</v>
      </c>
      <c r="BZ36" s="3">
        <f t="shared" si="46"/>
        <v>0</v>
      </c>
      <c r="CA36" s="4">
        <f t="shared" si="85"/>
        <v>43</v>
      </c>
      <c r="CB36" s="4">
        <f t="shared" si="76"/>
        <v>0.98360964504624748</v>
      </c>
      <c r="CC36" s="13"/>
      <c r="CD36" s="86" t="s">
        <v>674</v>
      </c>
      <c r="CE36" s="84">
        <v>240.61799999999999</v>
      </c>
      <c r="CF36" s="84">
        <v>245.655</v>
      </c>
      <c r="CG36" s="84">
        <v>960</v>
      </c>
      <c r="CH36" s="21">
        <f t="shared" si="47"/>
        <v>40.942499999999995</v>
      </c>
      <c r="CI36" s="21">
        <f t="shared" si="48"/>
        <v>0</v>
      </c>
      <c r="CJ36" s="3">
        <f t="shared" si="49"/>
        <v>40.942499999999995</v>
      </c>
      <c r="CK36" s="3">
        <f t="shared" si="50"/>
        <v>0</v>
      </c>
      <c r="CL36" s="3">
        <f t="shared" ref="CL36:CL67" si="93">CG36-CG37</f>
        <v>43.100000000000023</v>
      </c>
      <c r="CM36" s="3">
        <f t="shared" si="52"/>
        <v>0</v>
      </c>
      <c r="CN36" s="4">
        <f t="shared" si="86"/>
        <v>43.100000000000023</v>
      </c>
      <c r="CO36" s="4">
        <f t="shared" si="77"/>
        <v>0.97949563412102336</v>
      </c>
      <c r="CP36" s="13"/>
      <c r="CQ36" s="86" t="s">
        <v>674</v>
      </c>
      <c r="CR36" s="84">
        <v>242.46700000000001</v>
      </c>
      <c r="CS36" s="84">
        <v>249.96</v>
      </c>
      <c r="CT36" s="84">
        <v>965.7</v>
      </c>
      <c r="CU36" s="21">
        <f t="shared" si="53"/>
        <v>41.66</v>
      </c>
      <c r="CV36" s="21">
        <f t="shared" si="54"/>
        <v>0</v>
      </c>
      <c r="CW36" s="3">
        <f t="shared" si="55"/>
        <v>41.66</v>
      </c>
      <c r="CX36" s="3">
        <f t="shared" si="56"/>
        <v>0</v>
      </c>
      <c r="CY36" s="3">
        <f t="shared" ref="CY36:CY67" si="94">CT36-CT37</f>
        <v>43.300000000000068</v>
      </c>
      <c r="CZ36" s="3">
        <f t="shared" si="58"/>
        <v>0</v>
      </c>
      <c r="DA36" s="4">
        <f t="shared" si="87"/>
        <v>43.300000000000068</v>
      </c>
      <c r="DB36" s="4">
        <f t="shared" si="78"/>
        <v>0.97002320371259398</v>
      </c>
      <c r="DC36" s="13"/>
      <c r="DD36" s="86" t="s">
        <v>674</v>
      </c>
      <c r="DE36" s="84">
        <v>228.09299999999999</v>
      </c>
      <c r="DF36" s="84">
        <v>231.59</v>
      </c>
      <c r="DG36" s="84">
        <v>914.5</v>
      </c>
      <c r="DH36" s="21">
        <f t="shared" si="59"/>
        <v>38.598333333333329</v>
      </c>
      <c r="DI36" s="21">
        <f t="shared" si="60"/>
        <v>0</v>
      </c>
      <c r="DJ36" s="3">
        <f t="shared" si="61"/>
        <v>38.598333333333329</v>
      </c>
      <c r="DK36" s="3">
        <f t="shared" si="62"/>
        <v>0</v>
      </c>
      <c r="DL36" s="3">
        <f t="shared" ref="DL36:DL67" si="95">DG36-DG37</f>
        <v>41</v>
      </c>
      <c r="DM36" s="3">
        <f t="shared" si="64"/>
        <v>0</v>
      </c>
      <c r="DN36" s="4">
        <f t="shared" si="88"/>
        <v>41</v>
      </c>
      <c r="DO36" s="4">
        <f t="shared" si="79"/>
        <v>0.98490003886178157</v>
      </c>
      <c r="DP36" s="13"/>
      <c r="DQ36" s="11"/>
      <c r="DR36" s="55" t="str">
        <f t="shared" si="70"/>
        <v>21-03-2026 13:30</v>
      </c>
      <c r="DS36" s="5">
        <f t="shared" ref="DS36:DS67" si="96">H36+U36+AH36+AU36+BH36+BU36+CH36+CU36+DH36</f>
        <v>423.38383333333331</v>
      </c>
      <c r="DT36" s="5">
        <f t="shared" si="66"/>
        <v>0</v>
      </c>
      <c r="DU36" s="6">
        <f t="shared" si="89"/>
        <v>423.38383333333331</v>
      </c>
      <c r="DV36" s="5">
        <f t="shared" si="67"/>
        <v>0</v>
      </c>
      <c r="DW36" s="5">
        <f t="shared" ref="DW36:DW67" si="97">L36+Y36+AL36+AY36+BL36+BY36+CL36+CY36+DL36</f>
        <v>442.0999999999998</v>
      </c>
      <c r="DX36" s="5">
        <f t="shared" si="69"/>
        <v>0</v>
      </c>
      <c r="DY36" s="6">
        <f t="shared" si="90"/>
        <v>442.0999999999998</v>
      </c>
      <c r="DZ36" s="11"/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86" t="s">
        <v>675</v>
      </c>
      <c r="B37" s="184"/>
      <c r="C37" s="185"/>
      <c r="D37" s="12"/>
      <c r="E37" s="84">
        <v>340.709</v>
      </c>
      <c r="F37" s="84">
        <v>346.46</v>
      </c>
      <c r="G37" s="84">
        <v>1227</v>
      </c>
      <c r="H37" s="21">
        <f t="shared" si="11"/>
        <v>57.743333333333325</v>
      </c>
      <c r="I37" s="3">
        <f t="shared" si="12"/>
        <v>0</v>
      </c>
      <c r="J37" s="3">
        <f t="shared" si="13"/>
        <v>57.743333333333325</v>
      </c>
      <c r="K37" s="3">
        <f t="shared" si="14"/>
        <v>0</v>
      </c>
      <c r="L37" s="3">
        <f t="shared" si="15"/>
        <v>53.700000000000045</v>
      </c>
      <c r="M37" s="3">
        <f t="shared" si="16"/>
        <v>0</v>
      </c>
      <c r="N37" s="4">
        <f t="shared" si="80"/>
        <v>53.700000000000045</v>
      </c>
      <c r="O37" s="4">
        <f t="shared" si="71"/>
        <v>0.98340068117531609</v>
      </c>
      <c r="P37" s="13"/>
      <c r="Q37" s="86" t="s">
        <v>675</v>
      </c>
      <c r="R37" s="84">
        <v>351.28199999999998</v>
      </c>
      <c r="S37" s="84">
        <v>357.35700000000003</v>
      </c>
      <c r="T37" s="84">
        <v>1237.2</v>
      </c>
      <c r="U37" s="21">
        <f t="shared" si="17"/>
        <v>59.5595</v>
      </c>
      <c r="V37" s="3">
        <f t="shared" si="18"/>
        <v>0</v>
      </c>
      <c r="W37" s="3">
        <f t="shared" si="19"/>
        <v>59.5595</v>
      </c>
      <c r="X37" s="3">
        <f t="shared" si="20"/>
        <v>0</v>
      </c>
      <c r="Y37" s="3">
        <f t="shared" si="21"/>
        <v>55.100000000000136</v>
      </c>
      <c r="Z37" s="3">
        <f t="shared" si="22"/>
        <v>0</v>
      </c>
      <c r="AA37" s="4">
        <f t="shared" si="81"/>
        <v>55.100000000000136</v>
      </c>
      <c r="AB37" s="4">
        <f t="shared" si="72"/>
        <v>0.98300019308422659</v>
      </c>
      <c r="AC37" s="13"/>
      <c r="AD37" s="86" t="s">
        <v>675</v>
      </c>
      <c r="AE37" s="84">
        <v>339.36399999999998</v>
      </c>
      <c r="AF37" s="84">
        <v>348.16399999999999</v>
      </c>
      <c r="AG37" s="84">
        <v>1220.2</v>
      </c>
      <c r="AH37" s="21">
        <f t="shared" si="23"/>
        <v>58.027333333333331</v>
      </c>
      <c r="AI37" s="21">
        <f t="shared" si="24"/>
        <v>0</v>
      </c>
      <c r="AJ37" s="3">
        <f t="shared" si="25"/>
        <v>58.027333333333331</v>
      </c>
      <c r="AK37" s="3">
        <f t="shared" si="26"/>
        <v>0</v>
      </c>
      <c r="AL37" s="3">
        <f t="shared" si="27"/>
        <v>54.600000000000136</v>
      </c>
      <c r="AM37" s="3">
        <f t="shared" si="28"/>
        <v>0</v>
      </c>
      <c r="AN37" s="4">
        <f t="shared" si="82"/>
        <v>54.600000000000136</v>
      </c>
      <c r="AO37" s="4">
        <f t="shared" si="73"/>
        <v>0.97472455509472544</v>
      </c>
      <c r="AP37" s="13"/>
      <c r="AQ37" s="86" t="s">
        <v>675</v>
      </c>
      <c r="AR37" s="84">
        <v>341.702</v>
      </c>
      <c r="AS37" s="84">
        <v>347.57600000000002</v>
      </c>
      <c r="AT37" s="84">
        <v>1230.5</v>
      </c>
      <c r="AU37" s="21">
        <f t="shared" si="29"/>
        <v>57.929333333333332</v>
      </c>
      <c r="AV37" s="21">
        <f t="shared" si="30"/>
        <v>0</v>
      </c>
      <c r="AW37" s="3">
        <f t="shared" si="31"/>
        <v>57.929333333333332</v>
      </c>
      <c r="AX37" s="3">
        <f t="shared" si="32"/>
        <v>0</v>
      </c>
      <c r="AY37" s="3">
        <f t="shared" si="91"/>
        <v>54.599999999999909</v>
      </c>
      <c r="AZ37" s="3">
        <f t="shared" si="34"/>
        <v>0</v>
      </c>
      <c r="BA37" s="4">
        <f t="shared" si="83"/>
        <v>54.599999999999909</v>
      </c>
      <c r="BB37" s="4">
        <f t="shared" si="74"/>
        <v>0.98310009897116024</v>
      </c>
      <c r="BC37" s="13"/>
      <c r="BD37" s="86" t="s">
        <v>675</v>
      </c>
      <c r="BE37" s="84">
        <v>256.30700000000002</v>
      </c>
      <c r="BF37" s="84">
        <v>260.31599999999997</v>
      </c>
      <c r="BG37" s="84">
        <v>922.2</v>
      </c>
      <c r="BH37" s="21">
        <f t="shared" si="35"/>
        <v>43.385999999999996</v>
      </c>
      <c r="BI37" s="21">
        <f t="shared" si="36"/>
        <v>0</v>
      </c>
      <c r="BJ37" s="3">
        <f t="shared" si="37"/>
        <v>43.385999999999996</v>
      </c>
      <c r="BK37" s="3">
        <f t="shared" si="38"/>
        <v>0</v>
      </c>
      <c r="BL37" s="3">
        <f t="shared" si="39"/>
        <v>41.800000000000068</v>
      </c>
      <c r="BM37" s="3">
        <f t="shared" si="40"/>
        <v>0</v>
      </c>
      <c r="BN37" s="4">
        <f t="shared" si="84"/>
        <v>41.800000000000068</v>
      </c>
      <c r="BO37" s="4">
        <f t="shared" si="75"/>
        <v>0.98459948677760889</v>
      </c>
      <c r="BP37" s="13"/>
      <c r="BQ37" s="86" t="s">
        <v>675</v>
      </c>
      <c r="BR37" s="84">
        <v>250.482</v>
      </c>
      <c r="BS37" s="84">
        <v>255.36500000000001</v>
      </c>
      <c r="BT37" s="84">
        <v>918.6</v>
      </c>
      <c r="BU37" s="21">
        <f t="shared" si="41"/>
        <v>42.560833333333335</v>
      </c>
      <c r="BV37" s="21">
        <f t="shared" si="42"/>
        <v>0</v>
      </c>
      <c r="BW37" s="3">
        <f t="shared" si="43"/>
        <v>42.560833333333335</v>
      </c>
      <c r="BX37" s="3">
        <f t="shared" si="44"/>
        <v>0</v>
      </c>
      <c r="BY37" s="3">
        <f t="shared" si="92"/>
        <v>40.899999999999977</v>
      </c>
      <c r="BZ37" s="3">
        <f t="shared" si="46"/>
        <v>0</v>
      </c>
      <c r="CA37" s="4">
        <f t="shared" si="85"/>
        <v>40.899999999999977</v>
      </c>
      <c r="CB37" s="4">
        <f t="shared" si="76"/>
        <v>0.98087835059620543</v>
      </c>
      <c r="CC37" s="13"/>
      <c r="CD37" s="86" t="s">
        <v>675</v>
      </c>
      <c r="CE37" s="84">
        <v>249.06</v>
      </c>
      <c r="CF37" s="84">
        <v>254.67599999999999</v>
      </c>
      <c r="CG37" s="84">
        <v>916.9</v>
      </c>
      <c r="CH37" s="21">
        <f t="shared" si="47"/>
        <v>42.445999999999998</v>
      </c>
      <c r="CI37" s="21">
        <f t="shared" si="48"/>
        <v>0</v>
      </c>
      <c r="CJ37" s="3">
        <f t="shared" si="49"/>
        <v>42.445999999999998</v>
      </c>
      <c r="CK37" s="3">
        <f t="shared" si="50"/>
        <v>0</v>
      </c>
      <c r="CL37" s="3">
        <f t="shared" si="93"/>
        <v>41.100000000000023</v>
      </c>
      <c r="CM37" s="3">
        <f t="shared" si="52"/>
        <v>0</v>
      </c>
      <c r="CN37" s="4">
        <f t="shared" si="86"/>
        <v>41.100000000000023</v>
      </c>
      <c r="CO37" s="4">
        <f t="shared" si="77"/>
        <v>0.97794845215096837</v>
      </c>
      <c r="CP37" s="13"/>
      <c r="CQ37" s="86" t="s">
        <v>675</v>
      </c>
      <c r="CR37" s="84">
        <v>250.08799999999999</v>
      </c>
      <c r="CS37" s="84">
        <v>258.161</v>
      </c>
      <c r="CT37" s="84">
        <v>922.4</v>
      </c>
      <c r="CU37" s="21">
        <f t="shared" si="53"/>
        <v>43.026833333333329</v>
      </c>
      <c r="CV37" s="21">
        <f t="shared" si="54"/>
        <v>0</v>
      </c>
      <c r="CW37" s="3">
        <f t="shared" si="55"/>
        <v>43.026833333333329</v>
      </c>
      <c r="CX37" s="3">
        <f t="shared" si="56"/>
        <v>0</v>
      </c>
      <c r="CY37" s="3">
        <f t="shared" si="94"/>
        <v>41.199999999999932</v>
      </c>
      <c r="CZ37" s="3">
        <f t="shared" si="58"/>
        <v>0</v>
      </c>
      <c r="DA37" s="4">
        <f t="shared" si="87"/>
        <v>41.199999999999932</v>
      </c>
      <c r="DB37" s="4">
        <f t="shared" si="78"/>
        <v>0.96872881651372589</v>
      </c>
      <c r="DC37" s="13"/>
      <c r="DD37" s="86" t="s">
        <v>675</v>
      </c>
      <c r="DE37" s="84">
        <v>236.90100000000001</v>
      </c>
      <c r="DF37" s="84">
        <v>240.53299999999999</v>
      </c>
      <c r="DG37" s="84">
        <v>873.5</v>
      </c>
      <c r="DH37" s="21">
        <f t="shared" si="59"/>
        <v>40.088833333333326</v>
      </c>
      <c r="DI37" s="21">
        <f t="shared" si="60"/>
        <v>0</v>
      </c>
      <c r="DJ37" s="3">
        <f t="shared" si="61"/>
        <v>40.088833333333326</v>
      </c>
      <c r="DK37" s="3">
        <f t="shared" si="62"/>
        <v>0</v>
      </c>
      <c r="DL37" s="3">
        <f t="shared" si="95"/>
        <v>38.899999999999977</v>
      </c>
      <c r="DM37" s="3">
        <f t="shared" si="64"/>
        <v>0</v>
      </c>
      <c r="DN37" s="4">
        <f t="shared" si="88"/>
        <v>38.899999999999977</v>
      </c>
      <c r="DO37" s="4">
        <f t="shared" si="79"/>
        <v>0.98490020080404772</v>
      </c>
      <c r="DP37" s="13"/>
      <c r="DQ37" s="11"/>
      <c r="DR37" s="55" t="str">
        <f t="shared" si="70"/>
        <v>21-03-2026 13:20</v>
      </c>
      <c r="DS37" s="5">
        <f t="shared" si="96"/>
        <v>444.76800000000003</v>
      </c>
      <c r="DT37" s="5">
        <f t="shared" si="66"/>
        <v>0</v>
      </c>
      <c r="DU37" s="6">
        <f t="shared" si="89"/>
        <v>444.76800000000003</v>
      </c>
      <c r="DV37" s="5">
        <f t="shared" si="67"/>
        <v>0</v>
      </c>
      <c r="DW37" s="5">
        <f t="shared" si="97"/>
        <v>421.9000000000002</v>
      </c>
      <c r="DX37" s="5">
        <f t="shared" si="69"/>
        <v>0</v>
      </c>
      <c r="DY37" s="6">
        <f t="shared" si="90"/>
        <v>421.9000000000002</v>
      </c>
      <c r="DZ37" s="11"/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86" t="s">
        <v>676</v>
      </c>
      <c r="B38" s="184"/>
      <c r="C38" s="185"/>
      <c r="D38" s="12"/>
      <c r="E38" s="84">
        <v>191.04400000000001</v>
      </c>
      <c r="F38" s="84">
        <v>193.678</v>
      </c>
      <c r="G38" s="84">
        <v>1173.3</v>
      </c>
      <c r="H38" s="21">
        <f t="shared" si="11"/>
        <v>32.279666666666664</v>
      </c>
      <c r="I38" s="3">
        <f t="shared" si="12"/>
        <v>0</v>
      </c>
      <c r="J38" s="3">
        <f t="shared" si="13"/>
        <v>32.279666666666664</v>
      </c>
      <c r="K38" s="3">
        <f t="shared" si="14"/>
        <v>0</v>
      </c>
      <c r="L38" s="3">
        <f t="shared" si="15"/>
        <v>44</v>
      </c>
      <c r="M38" s="3">
        <f t="shared" si="16"/>
        <v>0</v>
      </c>
      <c r="N38" s="4">
        <f t="shared" si="80"/>
        <v>44</v>
      </c>
      <c r="O38" s="4">
        <f t="shared" si="71"/>
        <v>0.98640010739474804</v>
      </c>
      <c r="P38" s="13"/>
      <c r="Q38" s="86" t="s">
        <v>676</v>
      </c>
      <c r="R38" s="84">
        <v>180.03</v>
      </c>
      <c r="S38" s="84">
        <v>182.58600000000001</v>
      </c>
      <c r="T38" s="84">
        <v>1182.0999999999999</v>
      </c>
      <c r="U38" s="21">
        <f t="shared" si="17"/>
        <v>30.431000000000001</v>
      </c>
      <c r="V38" s="3">
        <f t="shared" si="18"/>
        <v>0</v>
      </c>
      <c r="W38" s="3">
        <f t="shared" si="19"/>
        <v>30.431000000000001</v>
      </c>
      <c r="X38" s="3">
        <f t="shared" si="20"/>
        <v>0</v>
      </c>
      <c r="Y38" s="3">
        <f t="shared" si="21"/>
        <v>42.799999999999955</v>
      </c>
      <c r="Z38" s="3">
        <f t="shared" si="22"/>
        <v>0</v>
      </c>
      <c r="AA38" s="4">
        <f t="shared" si="81"/>
        <v>42.799999999999955</v>
      </c>
      <c r="AB38" s="4">
        <f t="shared" si="72"/>
        <v>0.98600111728171924</v>
      </c>
      <c r="AC38" s="13"/>
      <c r="AD38" s="86" t="s">
        <v>676</v>
      </c>
      <c r="AE38" s="84">
        <v>190.98699999999999</v>
      </c>
      <c r="AF38" s="84">
        <v>196.10300000000001</v>
      </c>
      <c r="AG38" s="84">
        <v>1165.5999999999999</v>
      </c>
      <c r="AH38" s="21">
        <f t="shared" si="23"/>
        <v>32.683833333333332</v>
      </c>
      <c r="AI38" s="21">
        <f t="shared" si="24"/>
        <v>0</v>
      </c>
      <c r="AJ38" s="3">
        <f t="shared" si="25"/>
        <v>32.683833333333332</v>
      </c>
      <c r="AK38" s="3">
        <f t="shared" si="26"/>
        <v>0</v>
      </c>
      <c r="AL38" s="3">
        <f t="shared" si="27"/>
        <v>43.099999999999909</v>
      </c>
      <c r="AM38" s="3">
        <f t="shared" si="28"/>
        <v>0</v>
      </c>
      <c r="AN38" s="4">
        <f t="shared" si="82"/>
        <v>43.099999999999909</v>
      </c>
      <c r="AO38" s="4">
        <f t="shared" si="73"/>
        <v>0.97391166886789082</v>
      </c>
      <c r="AP38" s="13"/>
      <c r="AQ38" s="86" t="s">
        <v>676</v>
      </c>
      <c r="AR38" s="84">
        <v>186.59100000000001</v>
      </c>
      <c r="AS38" s="84">
        <v>188.22300000000001</v>
      </c>
      <c r="AT38" s="84">
        <v>1175.9000000000001</v>
      </c>
      <c r="AU38" s="21">
        <f t="shared" si="29"/>
        <v>31.3705</v>
      </c>
      <c r="AV38" s="21">
        <f t="shared" si="30"/>
        <v>0</v>
      </c>
      <c r="AW38" s="3">
        <f t="shared" si="31"/>
        <v>31.3705</v>
      </c>
      <c r="AX38" s="3">
        <f t="shared" si="32"/>
        <v>0</v>
      </c>
      <c r="AY38" s="3">
        <f t="shared" si="91"/>
        <v>42.900000000000091</v>
      </c>
      <c r="AZ38" s="3">
        <f t="shared" si="34"/>
        <v>0</v>
      </c>
      <c r="BA38" s="4">
        <f t="shared" si="83"/>
        <v>42.900000000000091</v>
      </c>
      <c r="BB38" s="4">
        <f t="shared" si="74"/>
        <v>0.9913294337036388</v>
      </c>
      <c r="BC38" s="13"/>
      <c r="BD38" s="86" t="s">
        <v>676</v>
      </c>
      <c r="BE38" s="84">
        <v>145.297</v>
      </c>
      <c r="BF38" s="84">
        <v>147.256</v>
      </c>
      <c r="BG38" s="84">
        <v>880.4</v>
      </c>
      <c r="BH38" s="21">
        <f t="shared" si="35"/>
        <v>24.542666666666666</v>
      </c>
      <c r="BI38" s="21">
        <f t="shared" si="36"/>
        <v>0</v>
      </c>
      <c r="BJ38" s="3">
        <f t="shared" si="37"/>
        <v>24.542666666666666</v>
      </c>
      <c r="BK38" s="3">
        <f t="shared" si="38"/>
        <v>0</v>
      </c>
      <c r="BL38" s="3">
        <f t="shared" si="39"/>
        <v>32</v>
      </c>
      <c r="BM38" s="3">
        <f t="shared" si="40"/>
        <v>0</v>
      </c>
      <c r="BN38" s="4">
        <f t="shared" si="84"/>
        <v>32</v>
      </c>
      <c r="BO38" s="4">
        <f t="shared" si="75"/>
        <v>0.98669663714891076</v>
      </c>
      <c r="BP38" s="13"/>
      <c r="BQ38" s="86" t="s">
        <v>676</v>
      </c>
      <c r="BR38" s="84">
        <v>134.88</v>
      </c>
      <c r="BS38" s="84">
        <v>136.69800000000001</v>
      </c>
      <c r="BT38" s="84">
        <v>877.7</v>
      </c>
      <c r="BU38" s="21">
        <f t="shared" si="41"/>
        <v>22.783000000000001</v>
      </c>
      <c r="BV38" s="21">
        <f t="shared" si="42"/>
        <v>0</v>
      </c>
      <c r="BW38" s="3">
        <f t="shared" si="43"/>
        <v>22.783000000000001</v>
      </c>
      <c r="BX38" s="3">
        <f t="shared" si="44"/>
        <v>0</v>
      </c>
      <c r="BY38" s="3">
        <f t="shared" si="92"/>
        <v>31.400000000000091</v>
      </c>
      <c r="BZ38" s="3">
        <f t="shared" si="46"/>
        <v>0</v>
      </c>
      <c r="CA38" s="4">
        <f t="shared" si="85"/>
        <v>31.400000000000091</v>
      </c>
      <c r="CB38" s="4">
        <f t="shared" si="76"/>
        <v>0.98670061010402488</v>
      </c>
      <c r="CC38" s="13"/>
      <c r="CD38" s="86" t="s">
        <v>676</v>
      </c>
      <c r="CE38" s="84">
        <v>136.34</v>
      </c>
      <c r="CF38" s="84">
        <v>138.495</v>
      </c>
      <c r="CG38" s="84">
        <v>875.8</v>
      </c>
      <c r="CH38" s="21">
        <f t="shared" si="47"/>
        <v>23.0825</v>
      </c>
      <c r="CI38" s="21">
        <f t="shared" si="48"/>
        <v>0</v>
      </c>
      <c r="CJ38" s="3">
        <f t="shared" si="49"/>
        <v>23.0825</v>
      </c>
      <c r="CK38" s="3">
        <f t="shared" si="50"/>
        <v>0</v>
      </c>
      <c r="CL38" s="3">
        <f t="shared" si="93"/>
        <v>31.699999999999932</v>
      </c>
      <c r="CM38" s="3">
        <f t="shared" si="52"/>
        <v>0</v>
      </c>
      <c r="CN38" s="4">
        <f t="shared" si="86"/>
        <v>31.699999999999932</v>
      </c>
      <c r="CO38" s="4">
        <f t="shared" si="77"/>
        <v>0.98443987147550449</v>
      </c>
      <c r="CP38" s="13"/>
      <c r="CQ38" s="86" t="s">
        <v>676</v>
      </c>
      <c r="CR38" s="84">
        <v>135.518</v>
      </c>
      <c r="CS38" s="84">
        <v>139.72800000000001</v>
      </c>
      <c r="CT38" s="84">
        <v>881.2</v>
      </c>
      <c r="CU38" s="21">
        <f t="shared" si="53"/>
        <v>23.288</v>
      </c>
      <c r="CV38" s="21">
        <f t="shared" si="54"/>
        <v>0</v>
      </c>
      <c r="CW38" s="3">
        <f t="shared" si="55"/>
        <v>23.288</v>
      </c>
      <c r="CX38" s="3">
        <f t="shared" si="56"/>
        <v>0</v>
      </c>
      <c r="CY38" s="3">
        <f t="shared" si="94"/>
        <v>31.800000000000068</v>
      </c>
      <c r="CZ38" s="3">
        <f t="shared" si="58"/>
        <v>0</v>
      </c>
      <c r="DA38" s="4">
        <f t="shared" si="87"/>
        <v>31.800000000000068</v>
      </c>
      <c r="DB38" s="4">
        <f t="shared" si="78"/>
        <v>0.9698700332073743</v>
      </c>
      <c r="DC38" s="13"/>
      <c r="DD38" s="86" t="s">
        <v>676</v>
      </c>
      <c r="DE38" s="84">
        <v>127.553</v>
      </c>
      <c r="DF38" s="84">
        <v>129.27199999999999</v>
      </c>
      <c r="DG38" s="84">
        <v>834.6</v>
      </c>
      <c r="DH38" s="21">
        <f t="shared" si="59"/>
        <v>21.545333333333332</v>
      </c>
      <c r="DI38" s="21">
        <f t="shared" si="60"/>
        <v>0</v>
      </c>
      <c r="DJ38" s="3">
        <f t="shared" si="61"/>
        <v>21.545333333333332</v>
      </c>
      <c r="DK38" s="3">
        <f t="shared" si="62"/>
        <v>0</v>
      </c>
      <c r="DL38" s="3">
        <f t="shared" si="95"/>
        <v>30.100000000000023</v>
      </c>
      <c r="DM38" s="3">
        <f t="shared" si="64"/>
        <v>0</v>
      </c>
      <c r="DN38" s="4">
        <f t="shared" si="88"/>
        <v>30.100000000000023</v>
      </c>
      <c r="DO38" s="4">
        <f t="shared" si="79"/>
        <v>0.98670245683520019</v>
      </c>
      <c r="DP38" s="13"/>
      <c r="DQ38" s="11"/>
      <c r="DR38" s="55" t="str">
        <f t="shared" si="70"/>
        <v>21-03-2026 13:10</v>
      </c>
      <c r="DS38" s="5">
        <f t="shared" si="96"/>
        <v>242.00650000000002</v>
      </c>
      <c r="DT38" s="5">
        <f t="shared" si="66"/>
        <v>0</v>
      </c>
      <c r="DU38" s="6">
        <f t="shared" si="89"/>
        <v>242.00650000000002</v>
      </c>
      <c r="DV38" s="5">
        <f t="shared" si="67"/>
        <v>0</v>
      </c>
      <c r="DW38" s="5">
        <f t="shared" si="97"/>
        <v>329.80000000000007</v>
      </c>
      <c r="DX38" s="5">
        <f t="shared" si="69"/>
        <v>0</v>
      </c>
      <c r="DY38" s="6">
        <f t="shared" si="90"/>
        <v>329.80000000000007</v>
      </c>
      <c r="DZ38" s="11"/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86" t="s">
        <v>677</v>
      </c>
      <c r="B39" s="184"/>
      <c r="C39" s="185"/>
      <c r="D39" s="12"/>
      <c r="E39" s="84">
        <v>248.96100000000001</v>
      </c>
      <c r="F39" s="84">
        <v>252.67500000000001</v>
      </c>
      <c r="G39" s="84">
        <v>1129.3</v>
      </c>
      <c r="H39" s="21">
        <f t="shared" si="11"/>
        <v>42.112499999999997</v>
      </c>
      <c r="I39" s="3">
        <f t="shared" si="12"/>
        <v>0</v>
      </c>
      <c r="J39" s="3">
        <f t="shared" si="13"/>
        <v>42.112499999999997</v>
      </c>
      <c r="K39" s="3">
        <f t="shared" si="14"/>
        <v>0</v>
      </c>
      <c r="L39" s="3">
        <f t="shared" si="15"/>
        <v>49.5</v>
      </c>
      <c r="M39" s="3">
        <f t="shared" si="16"/>
        <v>0</v>
      </c>
      <c r="N39" s="4">
        <f t="shared" si="80"/>
        <v>49.5</v>
      </c>
      <c r="O39" s="4">
        <f t="shared" si="71"/>
        <v>0.98530127634312858</v>
      </c>
      <c r="P39" s="13"/>
      <c r="Q39" s="86" t="s">
        <v>677</v>
      </c>
      <c r="R39" s="84">
        <v>237.16</v>
      </c>
      <c r="S39" s="84">
        <v>240.74700000000001</v>
      </c>
      <c r="T39" s="84">
        <v>1139.3</v>
      </c>
      <c r="U39" s="21">
        <f t="shared" si="17"/>
        <v>40.124499999999998</v>
      </c>
      <c r="V39" s="3">
        <f t="shared" si="18"/>
        <v>0</v>
      </c>
      <c r="W39" s="3">
        <f t="shared" si="19"/>
        <v>40.124499999999998</v>
      </c>
      <c r="X39" s="3">
        <f t="shared" si="20"/>
        <v>0</v>
      </c>
      <c r="Y39" s="3">
        <f t="shared" si="21"/>
        <v>50.899999999999864</v>
      </c>
      <c r="Z39" s="3">
        <f t="shared" si="22"/>
        <v>0</v>
      </c>
      <c r="AA39" s="4">
        <f t="shared" si="81"/>
        <v>50.899999999999864</v>
      </c>
      <c r="AB39" s="4">
        <f t="shared" si="72"/>
        <v>0.98510054123208179</v>
      </c>
      <c r="AC39" s="13"/>
      <c r="AD39" s="86" t="s">
        <v>677</v>
      </c>
      <c r="AE39" s="84">
        <v>228.71199999999999</v>
      </c>
      <c r="AF39" s="84">
        <v>235.91900000000001</v>
      </c>
      <c r="AG39" s="84">
        <v>1122.5</v>
      </c>
      <c r="AH39" s="21">
        <f t="shared" si="23"/>
        <v>39.319833333333335</v>
      </c>
      <c r="AI39" s="21">
        <f t="shared" si="24"/>
        <v>0</v>
      </c>
      <c r="AJ39" s="3">
        <f t="shared" si="25"/>
        <v>39.319833333333335</v>
      </c>
      <c r="AK39" s="3">
        <f t="shared" si="26"/>
        <v>0</v>
      </c>
      <c r="AL39" s="3">
        <f t="shared" si="27"/>
        <v>49</v>
      </c>
      <c r="AM39" s="3">
        <f t="shared" si="28"/>
        <v>0</v>
      </c>
      <c r="AN39" s="4">
        <f t="shared" si="82"/>
        <v>49</v>
      </c>
      <c r="AO39" s="4">
        <f t="shared" si="73"/>
        <v>0.9694513794988957</v>
      </c>
      <c r="AP39" s="13"/>
      <c r="AQ39" s="86" t="s">
        <v>677</v>
      </c>
      <c r="AR39" s="84">
        <v>236.959</v>
      </c>
      <c r="AS39" s="84">
        <v>240.54300000000001</v>
      </c>
      <c r="AT39" s="84">
        <v>1133</v>
      </c>
      <c r="AU39" s="21">
        <f t="shared" si="29"/>
        <v>40.090499999999999</v>
      </c>
      <c r="AV39" s="21">
        <f t="shared" si="30"/>
        <v>0</v>
      </c>
      <c r="AW39" s="3">
        <f t="shared" si="31"/>
        <v>40.090499999999999</v>
      </c>
      <c r="AX39" s="3">
        <f t="shared" si="32"/>
        <v>0</v>
      </c>
      <c r="AY39" s="3">
        <f t="shared" si="91"/>
        <v>49.799999999999955</v>
      </c>
      <c r="AZ39" s="3">
        <f t="shared" si="34"/>
        <v>0</v>
      </c>
      <c r="BA39" s="4">
        <f t="shared" si="83"/>
        <v>49.799999999999955</v>
      </c>
      <c r="BB39" s="4">
        <f t="shared" si="74"/>
        <v>0.98510037706356035</v>
      </c>
      <c r="BC39" s="13"/>
      <c r="BD39" s="86" t="s">
        <v>677</v>
      </c>
      <c r="BE39" s="84">
        <v>184.38200000000001</v>
      </c>
      <c r="BF39" s="84">
        <v>187.53399999999999</v>
      </c>
      <c r="BG39" s="84">
        <v>848.4</v>
      </c>
      <c r="BH39" s="21">
        <f t="shared" si="35"/>
        <v>31.255666666666663</v>
      </c>
      <c r="BI39" s="21">
        <f t="shared" si="36"/>
        <v>0</v>
      </c>
      <c r="BJ39" s="3">
        <f t="shared" si="37"/>
        <v>31.255666666666663</v>
      </c>
      <c r="BK39" s="3">
        <f t="shared" si="38"/>
        <v>0</v>
      </c>
      <c r="BL39" s="3">
        <f t="shared" si="39"/>
        <v>39.399999999999977</v>
      </c>
      <c r="BM39" s="3">
        <f t="shared" si="40"/>
        <v>0</v>
      </c>
      <c r="BN39" s="4">
        <f t="shared" si="84"/>
        <v>39.399999999999977</v>
      </c>
      <c r="BO39" s="4">
        <f t="shared" si="75"/>
        <v>0.98319238111489127</v>
      </c>
      <c r="BP39" s="13"/>
      <c r="BQ39" s="86" t="s">
        <v>677</v>
      </c>
      <c r="BR39" s="84">
        <v>180.27199999999999</v>
      </c>
      <c r="BS39" s="84">
        <v>183.58500000000001</v>
      </c>
      <c r="BT39" s="84">
        <v>846.3</v>
      </c>
      <c r="BU39" s="21">
        <f t="shared" si="41"/>
        <v>30.5975</v>
      </c>
      <c r="BV39" s="21">
        <f t="shared" si="42"/>
        <v>0</v>
      </c>
      <c r="BW39" s="3">
        <f t="shared" si="43"/>
        <v>30.5975</v>
      </c>
      <c r="BX39" s="3">
        <f t="shared" si="44"/>
        <v>0</v>
      </c>
      <c r="BY39" s="3">
        <f t="shared" si="92"/>
        <v>39</v>
      </c>
      <c r="BZ39" s="3">
        <f t="shared" si="46"/>
        <v>0</v>
      </c>
      <c r="CA39" s="4">
        <f t="shared" si="85"/>
        <v>39</v>
      </c>
      <c r="CB39" s="4">
        <f t="shared" si="76"/>
        <v>0.98195386333306089</v>
      </c>
      <c r="CC39" s="13"/>
      <c r="CD39" s="86" t="s">
        <v>677</v>
      </c>
      <c r="CE39" s="84">
        <v>174.197</v>
      </c>
      <c r="CF39" s="84">
        <v>177.023</v>
      </c>
      <c r="CG39" s="84">
        <v>844.1</v>
      </c>
      <c r="CH39" s="21">
        <f t="shared" si="47"/>
        <v>29.503833333333333</v>
      </c>
      <c r="CI39" s="21">
        <f t="shared" si="48"/>
        <v>0</v>
      </c>
      <c r="CJ39" s="3">
        <f t="shared" si="49"/>
        <v>29.503833333333333</v>
      </c>
      <c r="CK39" s="3">
        <f t="shared" si="50"/>
        <v>0</v>
      </c>
      <c r="CL39" s="3">
        <f t="shared" si="93"/>
        <v>38.5</v>
      </c>
      <c r="CM39" s="3">
        <f t="shared" si="52"/>
        <v>0</v>
      </c>
      <c r="CN39" s="4">
        <f t="shared" si="86"/>
        <v>38.5</v>
      </c>
      <c r="CO39" s="4">
        <f t="shared" si="77"/>
        <v>0.98403597272670784</v>
      </c>
      <c r="CP39" s="13"/>
      <c r="CQ39" s="86" t="s">
        <v>677</v>
      </c>
      <c r="CR39" s="84">
        <v>173.87299999999999</v>
      </c>
      <c r="CS39" s="84">
        <v>180.94200000000001</v>
      </c>
      <c r="CT39" s="84">
        <v>849.4</v>
      </c>
      <c r="CU39" s="21">
        <f t="shared" si="53"/>
        <v>30.157</v>
      </c>
      <c r="CV39" s="21">
        <f t="shared" si="54"/>
        <v>0</v>
      </c>
      <c r="CW39" s="3">
        <f t="shared" si="55"/>
        <v>30.157</v>
      </c>
      <c r="CX39" s="3">
        <f t="shared" si="56"/>
        <v>0</v>
      </c>
      <c r="CY39" s="3">
        <f t="shared" si="94"/>
        <v>38.600000000000023</v>
      </c>
      <c r="CZ39" s="3">
        <f t="shared" si="58"/>
        <v>0</v>
      </c>
      <c r="DA39" s="4">
        <f t="shared" si="87"/>
        <v>38.600000000000023</v>
      </c>
      <c r="DB39" s="4">
        <f t="shared" si="78"/>
        <v>0.9609322324280708</v>
      </c>
      <c r="DC39" s="13"/>
      <c r="DD39" s="86" t="s">
        <v>677</v>
      </c>
      <c r="DE39" s="84">
        <v>163.417</v>
      </c>
      <c r="DF39" s="84">
        <v>165.83</v>
      </c>
      <c r="DG39" s="84">
        <v>804.5</v>
      </c>
      <c r="DH39" s="21">
        <f t="shared" si="59"/>
        <v>27.638333333333335</v>
      </c>
      <c r="DI39" s="21">
        <f t="shared" si="60"/>
        <v>0</v>
      </c>
      <c r="DJ39" s="3">
        <f t="shared" si="61"/>
        <v>27.638333333333335</v>
      </c>
      <c r="DK39" s="3">
        <f t="shared" si="62"/>
        <v>0</v>
      </c>
      <c r="DL39" s="3">
        <f t="shared" si="95"/>
        <v>36.5</v>
      </c>
      <c r="DM39" s="3">
        <f t="shared" si="64"/>
        <v>0</v>
      </c>
      <c r="DN39" s="4">
        <f t="shared" si="88"/>
        <v>36.5</v>
      </c>
      <c r="DO39" s="4">
        <f t="shared" si="79"/>
        <v>0.98544895374781394</v>
      </c>
      <c r="DP39" s="13"/>
      <c r="DQ39" s="11"/>
      <c r="DR39" s="55" t="str">
        <f t="shared" si="70"/>
        <v>21-03-2026 13:00</v>
      </c>
      <c r="DS39" s="5">
        <f t="shared" si="96"/>
        <v>310.79966666666661</v>
      </c>
      <c r="DT39" s="5">
        <f t="shared" si="66"/>
        <v>0</v>
      </c>
      <c r="DU39" s="6">
        <f t="shared" si="89"/>
        <v>310.79966666666661</v>
      </c>
      <c r="DV39" s="5">
        <f t="shared" si="67"/>
        <v>0</v>
      </c>
      <c r="DW39" s="5">
        <f t="shared" si="97"/>
        <v>391.19999999999982</v>
      </c>
      <c r="DX39" s="5">
        <f t="shared" si="69"/>
        <v>0</v>
      </c>
      <c r="DY39" s="6">
        <f t="shared" si="90"/>
        <v>391.19999999999982</v>
      </c>
      <c r="DZ39" s="11"/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86" t="s">
        <v>678</v>
      </c>
      <c r="B40" s="184"/>
      <c r="C40" s="185"/>
      <c r="D40" s="12"/>
      <c r="E40" s="84">
        <v>352.36099999999999</v>
      </c>
      <c r="F40" s="84">
        <v>357.32799999999997</v>
      </c>
      <c r="G40" s="84">
        <v>1079.8</v>
      </c>
      <c r="H40" s="21">
        <f t="shared" si="11"/>
        <v>59.554666666666662</v>
      </c>
      <c r="I40" s="3">
        <f t="shared" si="12"/>
        <v>0</v>
      </c>
      <c r="J40" s="3">
        <f t="shared" si="13"/>
        <v>59.554666666666662</v>
      </c>
      <c r="K40" s="3">
        <f t="shared" si="14"/>
        <v>0</v>
      </c>
      <c r="L40" s="3">
        <f t="shared" si="15"/>
        <v>42.5</v>
      </c>
      <c r="M40" s="3">
        <f t="shared" si="16"/>
        <v>0</v>
      </c>
      <c r="N40" s="4">
        <f t="shared" si="80"/>
        <v>42.5</v>
      </c>
      <c r="O40" s="4">
        <f t="shared" si="71"/>
        <v>0.98609960596426816</v>
      </c>
      <c r="P40" s="13"/>
      <c r="Q40" s="86" t="s">
        <v>678</v>
      </c>
      <c r="R40" s="84">
        <v>0</v>
      </c>
      <c r="S40" s="84">
        <v>357.29300000000001</v>
      </c>
      <c r="T40" s="84">
        <v>1088.4000000000001</v>
      </c>
      <c r="U40" s="21">
        <f t="shared" si="17"/>
        <v>59.548833333333334</v>
      </c>
      <c r="V40" s="3">
        <f t="shared" si="18"/>
        <v>0</v>
      </c>
      <c r="W40" s="3">
        <f t="shared" si="19"/>
        <v>59.548833333333334</v>
      </c>
      <c r="X40" s="3">
        <f t="shared" si="20"/>
        <v>0</v>
      </c>
      <c r="Y40" s="3">
        <f t="shared" si="21"/>
        <v>42.700000000000045</v>
      </c>
      <c r="Z40" s="3">
        <f t="shared" si="22"/>
        <v>0</v>
      </c>
      <c r="AA40" s="4">
        <f t="shared" si="81"/>
        <v>42.700000000000045</v>
      </c>
      <c r="AB40" s="4"/>
      <c r="AC40" s="13"/>
      <c r="AD40" s="86" t="s">
        <v>678</v>
      </c>
      <c r="AE40" s="84">
        <v>352.089</v>
      </c>
      <c r="AF40" s="84">
        <v>361.5</v>
      </c>
      <c r="AG40" s="84">
        <v>1073.5</v>
      </c>
      <c r="AH40" s="21">
        <f t="shared" si="23"/>
        <v>60.25</v>
      </c>
      <c r="AI40" s="21">
        <f t="shared" si="24"/>
        <v>0</v>
      </c>
      <c r="AJ40" s="3">
        <f t="shared" si="25"/>
        <v>60.25</v>
      </c>
      <c r="AK40" s="3">
        <f t="shared" si="26"/>
        <v>0</v>
      </c>
      <c r="AL40" s="3">
        <f t="shared" si="27"/>
        <v>43.099999999999909</v>
      </c>
      <c r="AM40" s="3">
        <f t="shared" si="28"/>
        <v>0</v>
      </c>
      <c r="AN40" s="4">
        <f t="shared" si="82"/>
        <v>43.099999999999909</v>
      </c>
      <c r="AO40" s="4">
        <f t="shared" si="73"/>
        <v>0.97396680497925314</v>
      </c>
      <c r="AP40" s="13"/>
      <c r="AQ40" s="86" t="s">
        <v>678</v>
      </c>
      <c r="AR40" s="84">
        <v>352.245</v>
      </c>
      <c r="AS40" s="84">
        <v>357.14499999999998</v>
      </c>
      <c r="AT40" s="84">
        <v>1083.2</v>
      </c>
      <c r="AU40" s="21">
        <f t="shared" si="29"/>
        <v>59.524166666666659</v>
      </c>
      <c r="AV40" s="21">
        <f t="shared" si="30"/>
        <v>0</v>
      </c>
      <c r="AW40" s="3">
        <f t="shared" si="31"/>
        <v>59.524166666666659</v>
      </c>
      <c r="AX40" s="3">
        <f t="shared" si="32"/>
        <v>0</v>
      </c>
      <c r="AY40" s="3">
        <f t="shared" si="91"/>
        <v>43.700000000000045</v>
      </c>
      <c r="AZ40" s="3">
        <f t="shared" si="34"/>
        <v>0</v>
      </c>
      <c r="BA40" s="4">
        <f t="shared" si="83"/>
        <v>43.700000000000045</v>
      </c>
      <c r="BB40" s="4">
        <f t="shared" si="74"/>
        <v>0.98628008231950615</v>
      </c>
      <c r="BC40" s="13"/>
      <c r="BD40" s="86" t="s">
        <v>678</v>
      </c>
      <c r="BE40" s="84">
        <v>294.83699999999999</v>
      </c>
      <c r="BF40" s="84">
        <v>299.286</v>
      </c>
      <c r="BG40" s="84">
        <v>809</v>
      </c>
      <c r="BH40" s="21">
        <f t="shared" si="35"/>
        <v>49.881</v>
      </c>
      <c r="BI40" s="21">
        <f t="shared" si="36"/>
        <v>0</v>
      </c>
      <c r="BJ40" s="3">
        <f t="shared" si="37"/>
        <v>49.881</v>
      </c>
      <c r="BK40" s="3">
        <f t="shared" si="38"/>
        <v>0</v>
      </c>
      <c r="BL40" s="3">
        <f t="shared" si="39"/>
        <v>33.299999999999955</v>
      </c>
      <c r="BM40" s="3">
        <f t="shared" si="40"/>
        <v>0</v>
      </c>
      <c r="BN40" s="4">
        <f t="shared" si="84"/>
        <v>33.299999999999955</v>
      </c>
      <c r="BO40" s="4">
        <f t="shared" si="75"/>
        <v>0.98513462039654376</v>
      </c>
      <c r="BP40" s="13"/>
      <c r="BQ40" s="86" t="s">
        <v>678</v>
      </c>
      <c r="BR40" s="84">
        <v>288.67399999999998</v>
      </c>
      <c r="BS40" s="84">
        <v>293.42399999999998</v>
      </c>
      <c r="BT40" s="84">
        <v>807.3</v>
      </c>
      <c r="BU40" s="21">
        <f t="shared" si="41"/>
        <v>48.903999999999996</v>
      </c>
      <c r="BV40" s="21">
        <f t="shared" si="42"/>
        <v>0</v>
      </c>
      <c r="BW40" s="3">
        <f t="shared" si="43"/>
        <v>48.903999999999996</v>
      </c>
      <c r="BX40" s="3">
        <f t="shared" si="44"/>
        <v>0</v>
      </c>
      <c r="BY40" s="3">
        <f t="shared" si="92"/>
        <v>32.799999999999955</v>
      </c>
      <c r="BZ40" s="3">
        <f t="shared" si="46"/>
        <v>0</v>
      </c>
      <c r="CA40" s="4">
        <f t="shared" si="85"/>
        <v>32.799999999999955</v>
      </c>
      <c r="CB40" s="4">
        <f t="shared" si="76"/>
        <v>0.98381182180053439</v>
      </c>
      <c r="CC40" s="13"/>
      <c r="CD40" s="86" t="s">
        <v>678</v>
      </c>
      <c r="CE40" s="84">
        <v>290.98200000000003</v>
      </c>
      <c r="CF40" s="84">
        <v>296.904</v>
      </c>
      <c r="CG40" s="84">
        <v>805.6</v>
      </c>
      <c r="CH40" s="21">
        <f t="shared" si="47"/>
        <v>49.483999999999995</v>
      </c>
      <c r="CI40" s="21">
        <f t="shared" si="48"/>
        <v>0</v>
      </c>
      <c r="CJ40" s="3">
        <f t="shared" si="49"/>
        <v>49.483999999999995</v>
      </c>
      <c r="CK40" s="3">
        <f t="shared" si="50"/>
        <v>0</v>
      </c>
      <c r="CL40" s="3">
        <f t="shared" si="93"/>
        <v>33</v>
      </c>
      <c r="CM40" s="3">
        <f t="shared" si="52"/>
        <v>0</v>
      </c>
      <c r="CN40" s="4">
        <f t="shared" si="86"/>
        <v>33</v>
      </c>
      <c r="CO40" s="4">
        <f t="shared" si="77"/>
        <v>0.9800541589200551</v>
      </c>
      <c r="CP40" s="13"/>
      <c r="CQ40" s="86" t="s">
        <v>678</v>
      </c>
      <c r="CR40" s="84">
        <v>290.11900000000003</v>
      </c>
      <c r="CS40" s="84">
        <v>299.01499999999999</v>
      </c>
      <c r="CT40" s="84">
        <v>810.8</v>
      </c>
      <c r="CU40" s="21">
        <f t="shared" si="53"/>
        <v>49.835833333333326</v>
      </c>
      <c r="CV40" s="21">
        <f t="shared" si="54"/>
        <v>0</v>
      </c>
      <c r="CW40" s="3">
        <f t="shared" si="55"/>
        <v>49.835833333333326</v>
      </c>
      <c r="CX40" s="3">
        <f t="shared" si="56"/>
        <v>0</v>
      </c>
      <c r="CY40" s="3">
        <f t="shared" si="94"/>
        <v>33.099999999999909</v>
      </c>
      <c r="CZ40" s="3">
        <f t="shared" si="58"/>
        <v>0</v>
      </c>
      <c r="DA40" s="4">
        <f t="shared" si="87"/>
        <v>33.099999999999909</v>
      </c>
      <c r="DB40" s="4">
        <f t="shared" si="78"/>
        <v>0.9702489841646742</v>
      </c>
      <c r="DC40" s="13"/>
      <c r="DD40" s="86" t="s">
        <v>678</v>
      </c>
      <c r="DE40" s="84">
        <v>272.19900000000001</v>
      </c>
      <c r="DF40" s="84">
        <v>276.39999999999998</v>
      </c>
      <c r="DG40" s="84">
        <v>768</v>
      </c>
      <c r="DH40" s="21">
        <f t="shared" si="59"/>
        <v>46.066666666666663</v>
      </c>
      <c r="DI40" s="21">
        <f t="shared" si="60"/>
        <v>0</v>
      </c>
      <c r="DJ40" s="3">
        <f t="shared" si="61"/>
        <v>46.066666666666663</v>
      </c>
      <c r="DK40" s="3">
        <f t="shared" si="62"/>
        <v>0</v>
      </c>
      <c r="DL40" s="3">
        <f t="shared" si="95"/>
        <v>31.299999999999955</v>
      </c>
      <c r="DM40" s="3">
        <f t="shared" si="64"/>
        <v>0</v>
      </c>
      <c r="DN40" s="4">
        <f t="shared" si="88"/>
        <v>31.299999999999955</v>
      </c>
      <c r="DO40" s="4">
        <f t="shared" si="79"/>
        <v>0.9848010130246021</v>
      </c>
      <c r="DP40" s="13"/>
      <c r="DQ40" s="11"/>
      <c r="DR40" s="55" t="str">
        <f t="shared" si="70"/>
        <v>21-03-2026 12:50</v>
      </c>
      <c r="DS40" s="5">
        <f t="shared" si="96"/>
        <v>483.04916666666657</v>
      </c>
      <c r="DT40" s="5">
        <f t="shared" si="66"/>
        <v>0</v>
      </c>
      <c r="DU40" s="6">
        <f t="shared" si="89"/>
        <v>483.04916666666657</v>
      </c>
      <c r="DV40" s="5">
        <f t="shared" si="67"/>
        <v>0</v>
      </c>
      <c r="DW40" s="5">
        <f t="shared" si="97"/>
        <v>335.49999999999977</v>
      </c>
      <c r="DX40" s="5">
        <f t="shared" si="69"/>
        <v>0</v>
      </c>
      <c r="DY40" s="6">
        <f t="shared" si="90"/>
        <v>335.49999999999977</v>
      </c>
      <c r="DZ40" s="11"/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86" t="s">
        <v>679</v>
      </c>
      <c r="B41" s="184"/>
      <c r="C41" s="185"/>
      <c r="D41" s="12"/>
      <c r="E41" s="84">
        <v>165.93199999999999</v>
      </c>
      <c r="F41" s="84">
        <v>167.80600000000001</v>
      </c>
      <c r="G41" s="84">
        <v>1037.3</v>
      </c>
      <c r="H41" s="21">
        <f t="shared" si="11"/>
        <v>27.967666666666666</v>
      </c>
      <c r="I41" s="3">
        <f t="shared" si="12"/>
        <v>0</v>
      </c>
      <c r="J41" s="3">
        <f t="shared" si="13"/>
        <v>27.967666666666666</v>
      </c>
      <c r="K41" s="3">
        <f t="shared" si="14"/>
        <v>0</v>
      </c>
      <c r="L41" s="3">
        <f t="shared" si="15"/>
        <v>23.799999999999955</v>
      </c>
      <c r="M41" s="3">
        <f t="shared" si="16"/>
        <v>0</v>
      </c>
      <c r="N41" s="4">
        <f t="shared" si="80"/>
        <v>23.799999999999955</v>
      </c>
      <c r="O41" s="4">
        <f t="shared" si="71"/>
        <v>0.98883234210934046</v>
      </c>
      <c r="P41" s="13"/>
      <c r="Q41" s="86" t="s">
        <v>679</v>
      </c>
      <c r="R41" s="84">
        <v>163.88499999999999</v>
      </c>
      <c r="S41" s="84">
        <v>168.804</v>
      </c>
      <c r="T41" s="84">
        <v>1045.7</v>
      </c>
      <c r="U41" s="21">
        <f t="shared" si="17"/>
        <v>28.134</v>
      </c>
      <c r="V41" s="3">
        <f t="shared" si="18"/>
        <v>0</v>
      </c>
      <c r="W41" s="3">
        <f t="shared" si="19"/>
        <v>28.134</v>
      </c>
      <c r="X41" s="3">
        <f t="shared" si="20"/>
        <v>0</v>
      </c>
      <c r="Y41" s="3">
        <f t="shared" si="21"/>
        <v>24</v>
      </c>
      <c r="Z41" s="3">
        <f t="shared" si="22"/>
        <v>0</v>
      </c>
      <c r="AA41" s="4">
        <f t="shared" si="81"/>
        <v>24</v>
      </c>
      <c r="AB41" s="4">
        <f t="shared" si="72"/>
        <v>0.97085969526788463</v>
      </c>
      <c r="AC41" s="13"/>
      <c r="AD41" s="86" t="s">
        <v>679</v>
      </c>
      <c r="AE41" s="84">
        <v>162.57499999999999</v>
      </c>
      <c r="AF41" s="84">
        <v>166.273</v>
      </c>
      <c r="AG41" s="84">
        <v>1030.4000000000001</v>
      </c>
      <c r="AH41" s="21">
        <f t="shared" si="23"/>
        <v>27.712166666666665</v>
      </c>
      <c r="AI41" s="21">
        <f t="shared" si="24"/>
        <v>0</v>
      </c>
      <c r="AJ41" s="3">
        <f t="shared" si="25"/>
        <v>27.712166666666665</v>
      </c>
      <c r="AK41" s="3">
        <f t="shared" si="26"/>
        <v>0</v>
      </c>
      <c r="AL41" s="3">
        <f t="shared" si="27"/>
        <v>23.700000000000045</v>
      </c>
      <c r="AM41" s="3">
        <f t="shared" si="28"/>
        <v>0</v>
      </c>
      <c r="AN41" s="4">
        <f t="shared" si="82"/>
        <v>23.700000000000045</v>
      </c>
      <c r="AO41" s="4">
        <f t="shared" si="73"/>
        <v>0.97775946786309254</v>
      </c>
      <c r="AP41" s="13"/>
      <c r="AQ41" s="86" t="s">
        <v>679</v>
      </c>
      <c r="AR41" s="84">
        <v>163.43</v>
      </c>
      <c r="AS41" s="84">
        <v>165.583</v>
      </c>
      <c r="AT41" s="84">
        <v>1039.5</v>
      </c>
      <c r="AU41" s="21">
        <f t="shared" si="29"/>
        <v>27.597166666666666</v>
      </c>
      <c r="AV41" s="21">
        <f t="shared" si="30"/>
        <v>0</v>
      </c>
      <c r="AW41" s="3">
        <f t="shared" si="31"/>
        <v>27.597166666666666</v>
      </c>
      <c r="AX41" s="3">
        <f t="shared" si="32"/>
        <v>0</v>
      </c>
      <c r="AY41" s="3">
        <f t="shared" si="91"/>
        <v>23.700000000000045</v>
      </c>
      <c r="AZ41" s="3">
        <f t="shared" si="34"/>
        <v>0</v>
      </c>
      <c r="BA41" s="4">
        <f t="shared" si="83"/>
        <v>23.700000000000045</v>
      </c>
      <c r="BB41" s="4">
        <f t="shared" si="74"/>
        <v>0.98699745746846002</v>
      </c>
      <c r="BC41" s="13"/>
      <c r="BD41" s="86" t="s">
        <v>679</v>
      </c>
      <c r="BE41" s="84">
        <v>121.923</v>
      </c>
      <c r="BF41" s="84">
        <v>123.46599999999999</v>
      </c>
      <c r="BG41" s="84">
        <v>775.7</v>
      </c>
      <c r="BH41" s="21">
        <f t="shared" si="35"/>
        <v>20.577666666666666</v>
      </c>
      <c r="BI41" s="21">
        <f t="shared" si="36"/>
        <v>0</v>
      </c>
      <c r="BJ41" s="3">
        <f t="shared" si="37"/>
        <v>20.577666666666666</v>
      </c>
      <c r="BK41" s="3">
        <f t="shared" si="38"/>
        <v>0</v>
      </c>
      <c r="BL41" s="3">
        <f t="shared" si="39"/>
        <v>17.700000000000045</v>
      </c>
      <c r="BM41" s="3">
        <f t="shared" si="40"/>
        <v>0</v>
      </c>
      <c r="BN41" s="4">
        <f t="shared" si="84"/>
        <v>17.700000000000045</v>
      </c>
      <c r="BO41" s="4">
        <f t="shared" si="75"/>
        <v>0.98750263230363022</v>
      </c>
      <c r="BP41" s="13"/>
      <c r="BQ41" s="86" t="s">
        <v>679</v>
      </c>
      <c r="BR41" s="84">
        <v>120.479</v>
      </c>
      <c r="BS41" s="84">
        <v>121.992</v>
      </c>
      <c r="BT41" s="84">
        <v>774.5</v>
      </c>
      <c r="BU41" s="21">
        <f t="shared" si="41"/>
        <v>20.332000000000001</v>
      </c>
      <c r="BV41" s="21">
        <f t="shared" si="42"/>
        <v>0</v>
      </c>
      <c r="BW41" s="3">
        <f t="shared" si="43"/>
        <v>20.332000000000001</v>
      </c>
      <c r="BX41" s="3">
        <f t="shared" si="44"/>
        <v>0</v>
      </c>
      <c r="BY41" s="3">
        <f t="shared" si="92"/>
        <v>17.5</v>
      </c>
      <c r="BZ41" s="3">
        <f t="shared" si="46"/>
        <v>0</v>
      </c>
      <c r="CA41" s="4">
        <f t="shared" si="85"/>
        <v>17.5</v>
      </c>
      <c r="CB41" s="4">
        <f t="shared" si="76"/>
        <v>0.98759754738015604</v>
      </c>
      <c r="CC41" s="13"/>
      <c r="CD41" s="86" t="s">
        <v>679</v>
      </c>
      <c r="CE41" s="84">
        <v>120.70699999999999</v>
      </c>
      <c r="CF41" s="84">
        <v>122.223</v>
      </c>
      <c r="CG41" s="84">
        <v>772.6</v>
      </c>
      <c r="CH41" s="21">
        <f t="shared" si="47"/>
        <v>20.3705</v>
      </c>
      <c r="CI41" s="21">
        <f t="shared" si="48"/>
        <v>0</v>
      </c>
      <c r="CJ41" s="3">
        <f t="shared" si="49"/>
        <v>20.3705</v>
      </c>
      <c r="CK41" s="3">
        <f t="shared" si="50"/>
        <v>0</v>
      </c>
      <c r="CL41" s="3">
        <f t="shared" si="93"/>
        <v>17.5</v>
      </c>
      <c r="CM41" s="3">
        <f t="shared" si="52"/>
        <v>0</v>
      </c>
      <c r="CN41" s="4">
        <f t="shared" si="86"/>
        <v>17.5</v>
      </c>
      <c r="CO41" s="4">
        <f t="shared" si="77"/>
        <v>0.98759644256809276</v>
      </c>
      <c r="CP41" s="13"/>
      <c r="CQ41" s="86" t="s">
        <v>679</v>
      </c>
      <c r="CR41" s="84">
        <v>121.23</v>
      </c>
      <c r="CS41" s="84">
        <v>124.64400000000001</v>
      </c>
      <c r="CT41" s="84">
        <v>777.7</v>
      </c>
      <c r="CU41" s="21">
        <f t="shared" si="53"/>
        <v>20.774000000000001</v>
      </c>
      <c r="CV41" s="21">
        <f t="shared" si="54"/>
        <v>0</v>
      </c>
      <c r="CW41" s="3">
        <f t="shared" si="55"/>
        <v>20.774000000000001</v>
      </c>
      <c r="CX41" s="3">
        <f t="shared" si="56"/>
        <v>0</v>
      </c>
      <c r="CY41" s="3">
        <f t="shared" si="94"/>
        <v>17.600000000000023</v>
      </c>
      <c r="CZ41" s="3">
        <f t="shared" si="58"/>
        <v>0</v>
      </c>
      <c r="DA41" s="4">
        <f t="shared" si="87"/>
        <v>17.600000000000023</v>
      </c>
      <c r="DB41" s="4">
        <f t="shared" si="78"/>
        <v>0.97260999326080677</v>
      </c>
      <c r="DC41" s="13"/>
      <c r="DD41" s="86" t="s">
        <v>679</v>
      </c>
      <c r="DE41" s="84">
        <v>114.27200000000001</v>
      </c>
      <c r="DF41" s="84">
        <v>115.73</v>
      </c>
      <c r="DG41" s="84">
        <v>736.7</v>
      </c>
      <c r="DH41" s="21">
        <f t="shared" si="59"/>
        <v>19.288333333333334</v>
      </c>
      <c r="DI41" s="21">
        <f t="shared" si="60"/>
        <v>0</v>
      </c>
      <c r="DJ41" s="3">
        <f t="shared" si="61"/>
        <v>19.288333333333334</v>
      </c>
      <c r="DK41" s="3">
        <f t="shared" si="62"/>
        <v>0</v>
      </c>
      <c r="DL41" s="3">
        <f t="shared" si="95"/>
        <v>16.600000000000023</v>
      </c>
      <c r="DM41" s="3">
        <f t="shared" si="64"/>
        <v>0</v>
      </c>
      <c r="DN41" s="4">
        <f t="shared" si="88"/>
        <v>16.600000000000023</v>
      </c>
      <c r="DO41" s="4">
        <f t="shared" si="79"/>
        <v>0.9874017108787696</v>
      </c>
      <c r="DP41" s="13"/>
      <c r="DQ41" s="11"/>
      <c r="DR41" s="55" t="str">
        <f t="shared" si="70"/>
        <v>21-03-2026 12:40</v>
      </c>
      <c r="DS41" s="5">
        <f t="shared" si="96"/>
        <v>212.75349999999997</v>
      </c>
      <c r="DT41" s="5">
        <f t="shared" si="66"/>
        <v>0</v>
      </c>
      <c r="DU41" s="6">
        <f t="shared" si="89"/>
        <v>212.75349999999997</v>
      </c>
      <c r="DV41" s="5">
        <f t="shared" si="67"/>
        <v>0</v>
      </c>
      <c r="DW41" s="5">
        <f t="shared" si="97"/>
        <v>182.10000000000014</v>
      </c>
      <c r="DX41" s="5">
        <f t="shared" si="69"/>
        <v>0</v>
      </c>
      <c r="DY41" s="6">
        <f t="shared" si="90"/>
        <v>182.10000000000014</v>
      </c>
      <c r="DZ41" s="11"/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86" t="s">
        <v>680</v>
      </c>
      <c r="B42" s="184"/>
      <c r="C42" s="185"/>
      <c r="D42" s="12"/>
      <c r="E42" s="84">
        <v>143.66200000000001</v>
      </c>
      <c r="F42" s="84">
        <v>145.102</v>
      </c>
      <c r="G42" s="84">
        <v>1013.5</v>
      </c>
      <c r="H42" s="21">
        <f t="shared" si="11"/>
        <v>24.183666666666667</v>
      </c>
      <c r="I42" s="3">
        <f t="shared" si="12"/>
        <v>0</v>
      </c>
      <c r="J42" s="3">
        <f t="shared" si="13"/>
        <v>24.183666666666667</v>
      </c>
      <c r="K42" s="3">
        <f t="shared" si="14"/>
        <v>0</v>
      </c>
      <c r="L42" s="3">
        <f t="shared" si="15"/>
        <v>30.5</v>
      </c>
      <c r="M42" s="3">
        <f t="shared" si="16"/>
        <v>0</v>
      </c>
      <c r="N42" s="4">
        <f t="shared" si="80"/>
        <v>30.5</v>
      </c>
      <c r="O42" s="4">
        <f t="shared" si="71"/>
        <v>0.99007594657551246</v>
      </c>
      <c r="P42" s="13"/>
      <c r="Q42" s="86" t="s">
        <v>680</v>
      </c>
      <c r="R42" s="84">
        <v>144.39599999999999</v>
      </c>
      <c r="S42" s="84">
        <v>146.328</v>
      </c>
      <c r="T42" s="84">
        <v>1021.7</v>
      </c>
      <c r="U42" s="21">
        <f t="shared" si="17"/>
        <v>24.387999999999998</v>
      </c>
      <c r="V42" s="3">
        <f t="shared" si="18"/>
        <v>0</v>
      </c>
      <c r="W42" s="3">
        <f t="shared" si="19"/>
        <v>24.387999999999998</v>
      </c>
      <c r="X42" s="3">
        <f t="shared" si="20"/>
        <v>0</v>
      </c>
      <c r="Y42" s="3">
        <f t="shared" si="21"/>
        <v>30.700000000000045</v>
      </c>
      <c r="Z42" s="3">
        <f t="shared" si="22"/>
        <v>0</v>
      </c>
      <c r="AA42" s="4">
        <f t="shared" si="81"/>
        <v>30.700000000000045</v>
      </c>
      <c r="AB42" s="4">
        <f t="shared" si="72"/>
        <v>0.98679678530424786</v>
      </c>
      <c r="AC42" s="13"/>
      <c r="AD42" s="86" t="s">
        <v>680</v>
      </c>
      <c r="AE42" s="84">
        <v>141.93100000000001</v>
      </c>
      <c r="AF42" s="84">
        <v>144.59800000000001</v>
      </c>
      <c r="AG42" s="84">
        <v>1006.7</v>
      </c>
      <c r="AH42" s="21">
        <f t="shared" si="23"/>
        <v>24.099666666666668</v>
      </c>
      <c r="AI42" s="21">
        <f t="shared" si="24"/>
        <v>0</v>
      </c>
      <c r="AJ42" s="3">
        <f t="shared" si="25"/>
        <v>24.099666666666668</v>
      </c>
      <c r="AK42" s="3">
        <f t="shared" si="26"/>
        <v>0</v>
      </c>
      <c r="AL42" s="3">
        <f t="shared" si="27"/>
        <v>30.200000000000045</v>
      </c>
      <c r="AM42" s="3">
        <f t="shared" si="28"/>
        <v>0</v>
      </c>
      <c r="AN42" s="4">
        <f t="shared" si="82"/>
        <v>30.200000000000045</v>
      </c>
      <c r="AO42" s="4">
        <f t="shared" si="73"/>
        <v>0.98155576149047707</v>
      </c>
      <c r="AP42" s="13"/>
      <c r="AQ42" s="86" t="s">
        <v>680</v>
      </c>
      <c r="AR42" s="84">
        <v>143.33500000000001</v>
      </c>
      <c r="AS42" s="84">
        <v>145.238</v>
      </c>
      <c r="AT42" s="84">
        <v>1015.8</v>
      </c>
      <c r="AU42" s="21">
        <f t="shared" si="29"/>
        <v>24.206333333333333</v>
      </c>
      <c r="AV42" s="21">
        <f t="shared" si="30"/>
        <v>0</v>
      </c>
      <c r="AW42" s="3">
        <f t="shared" si="31"/>
        <v>24.206333333333333</v>
      </c>
      <c r="AX42" s="3">
        <f t="shared" si="32"/>
        <v>0</v>
      </c>
      <c r="AY42" s="3">
        <f t="shared" si="91"/>
        <v>30</v>
      </c>
      <c r="AZ42" s="3">
        <f t="shared" si="34"/>
        <v>0</v>
      </c>
      <c r="BA42" s="4">
        <f t="shared" si="83"/>
        <v>30</v>
      </c>
      <c r="BB42" s="4">
        <f t="shared" si="74"/>
        <v>0.98689736845729081</v>
      </c>
      <c r="BC42" s="13"/>
      <c r="BD42" s="86" t="s">
        <v>680</v>
      </c>
      <c r="BE42" s="84">
        <v>106.33499999999999</v>
      </c>
      <c r="BF42" s="84">
        <v>107.703</v>
      </c>
      <c r="BG42" s="84">
        <v>758</v>
      </c>
      <c r="BH42" s="21">
        <f t="shared" si="35"/>
        <v>17.950499999999998</v>
      </c>
      <c r="BI42" s="21">
        <f t="shared" si="36"/>
        <v>0</v>
      </c>
      <c r="BJ42" s="3">
        <f t="shared" si="37"/>
        <v>17.950499999999998</v>
      </c>
      <c r="BK42" s="3">
        <f t="shared" si="38"/>
        <v>0</v>
      </c>
      <c r="BL42" s="3">
        <f t="shared" si="39"/>
        <v>22.299999999999955</v>
      </c>
      <c r="BM42" s="3">
        <f t="shared" si="40"/>
        <v>0</v>
      </c>
      <c r="BN42" s="4">
        <f t="shared" si="84"/>
        <v>22.299999999999955</v>
      </c>
      <c r="BO42" s="4">
        <f t="shared" si="75"/>
        <v>0.98729840394417978</v>
      </c>
      <c r="BP42" s="13"/>
      <c r="BQ42" s="86" t="s">
        <v>680</v>
      </c>
      <c r="BR42" s="84">
        <v>105.399</v>
      </c>
      <c r="BS42" s="84">
        <v>106.755</v>
      </c>
      <c r="BT42" s="84">
        <v>757</v>
      </c>
      <c r="BU42" s="21">
        <f t="shared" si="41"/>
        <v>17.792499999999997</v>
      </c>
      <c r="BV42" s="21">
        <f t="shared" si="42"/>
        <v>0</v>
      </c>
      <c r="BW42" s="3">
        <f t="shared" si="43"/>
        <v>17.792499999999997</v>
      </c>
      <c r="BX42" s="3">
        <f t="shared" si="44"/>
        <v>0</v>
      </c>
      <c r="BY42" s="3">
        <f t="shared" si="92"/>
        <v>22.100000000000023</v>
      </c>
      <c r="BZ42" s="3">
        <f t="shared" si="46"/>
        <v>0</v>
      </c>
      <c r="CA42" s="4">
        <f t="shared" si="85"/>
        <v>22.100000000000023</v>
      </c>
      <c r="CB42" s="4">
        <f t="shared" si="76"/>
        <v>0.98729801882815793</v>
      </c>
      <c r="CC42" s="13"/>
      <c r="CD42" s="86" t="s">
        <v>680</v>
      </c>
      <c r="CE42" s="84">
        <v>105.11499999999999</v>
      </c>
      <c r="CF42" s="84">
        <v>106.467</v>
      </c>
      <c r="CG42" s="84">
        <v>755.1</v>
      </c>
      <c r="CH42" s="21">
        <f t="shared" si="47"/>
        <v>17.744499999999999</v>
      </c>
      <c r="CI42" s="21">
        <f t="shared" si="48"/>
        <v>0</v>
      </c>
      <c r="CJ42" s="3">
        <f t="shared" si="49"/>
        <v>17.744499999999999</v>
      </c>
      <c r="CK42" s="3">
        <f t="shared" si="50"/>
        <v>0</v>
      </c>
      <c r="CL42" s="3">
        <f t="shared" si="93"/>
        <v>22</v>
      </c>
      <c r="CM42" s="3">
        <f t="shared" si="52"/>
        <v>0</v>
      </c>
      <c r="CN42" s="4">
        <f t="shared" si="86"/>
        <v>22</v>
      </c>
      <c r="CO42" s="4">
        <f t="shared" si="77"/>
        <v>0.98730122948894961</v>
      </c>
      <c r="CP42" s="13"/>
      <c r="CQ42" s="86" t="s">
        <v>680</v>
      </c>
      <c r="CR42" s="84">
        <v>105.688</v>
      </c>
      <c r="CS42" s="84">
        <v>108.634</v>
      </c>
      <c r="CT42" s="84">
        <v>760.1</v>
      </c>
      <c r="CU42" s="21">
        <f t="shared" si="53"/>
        <v>18.105666666666664</v>
      </c>
      <c r="CV42" s="21">
        <f t="shared" si="54"/>
        <v>0</v>
      </c>
      <c r="CW42" s="3">
        <f t="shared" si="55"/>
        <v>18.105666666666664</v>
      </c>
      <c r="CX42" s="3">
        <f t="shared" si="56"/>
        <v>0</v>
      </c>
      <c r="CY42" s="3">
        <f t="shared" si="94"/>
        <v>22.100000000000023</v>
      </c>
      <c r="CZ42" s="3">
        <f t="shared" si="58"/>
        <v>0</v>
      </c>
      <c r="DA42" s="4">
        <f t="shared" si="87"/>
        <v>22.100000000000023</v>
      </c>
      <c r="DB42" s="4">
        <f t="shared" si="78"/>
        <v>0.9728814183404827</v>
      </c>
      <c r="DC42" s="13"/>
      <c r="DD42" s="86" t="s">
        <v>680</v>
      </c>
      <c r="DE42" s="84">
        <v>99.872</v>
      </c>
      <c r="DF42" s="84">
        <v>101.187</v>
      </c>
      <c r="DG42" s="84">
        <v>720.1</v>
      </c>
      <c r="DH42" s="21">
        <f t="shared" si="59"/>
        <v>16.8645</v>
      </c>
      <c r="DI42" s="21">
        <f t="shared" si="60"/>
        <v>0</v>
      </c>
      <c r="DJ42" s="3">
        <f t="shared" si="61"/>
        <v>16.8645</v>
      </c>
      <c r="DK42" s="3">
        <f t="shared" si="62"/>
        <v>0</v>
      </c>
      <c r="DL42" s="3">
        <f t="shared" si="95"/>
        <v>20.899999999999977</v>
      </c>
      <c r="DM42" s="3">
        <f t="shared" si="64"/>
        <v>0</v>
      </c>
      <c r="DN42" s="4">
        <f t="shared" si="88"/>
        <v>20.899999999999977</v>
      </c>
      <c r="DO42" s="4">
        <f t="shared" si="79"/>
        <v>0.98700425944044201</v>
      </c>
      <c r="DP42" s="13"/>
      <c r="DQ42" s="11"/>
      <c r="DR42" s="55" t="str">
        <f t="shared" si="70"/>
        <v>21-03-2026 12:30</v>
      </c>
      <c r="DS42" s="5">
        <f t="shared" si="96"/>
        <v>185.3353333333333</v>
      </c>
      <c r="DT42" s="5">
        <f t="shared" si="66"/>
        <v>0</v>
      </c>
      <c r="DU42" s="6">
        <f t="shared" si="89"/>
        <v>185.3353333333333</v>
      </c>
      <c r="DV42" s="5">
        <f t="shared" si="67"/>
        <v>0</v>
      </c>
      <c r="DW42" s="5">
        <f t="shared" si="97"/>
        <v>230.80000000000007</v>
      </c>
      <c r="DX42" s="5">
        <f t="shared" si="69"/>
        <v>0</v>
      </c>
      <c r="DY42" s="6">
        <f t="shared" si="90"/>
        <v>230.80000000000007</v>
      </c>
      <c r="DZ42" s="11"/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86" t="s">
        <v>681</v>
      </c>
      <c r="B43" s="184"/>
      <c r="C43" s="185"/>
      <c r="D43" s="12"/>
      <c r="E43" s="84">
        <v>193.054</v>
      </c>
      <c r="F43" s="84">
        <v>195.73599999999999</v>
      </c>
      <c r="G43" s="84">
        <v>983</v>
      </c>
      <c r="H43" s="21">
        <f t="shared" si="11"/>
        <v>32.62266666666666</v>
      </c>
      <c r="I43" s="3">
        <f t="shared" si="12"/>
        <v>0</v>
      </c>
      <c r="J43" s="3">
        <f t="shared" si="13"/>
        <v>32.62266666666666</v>
      </c>
      <c r="K43" s="3">
        <f t="shared" si="14"/>
        <v>0</v>
      </c>
      <c r="L43" s="3">
        <f t="shared" si="15"/>
        <v>38.399999999999977</v>
      </c>
      <c r="M43" s="3">
        <f t="shared" si="16"/>
        <v>0</v>
      </c>
      <c r="N43" s="4">
        <f t="shared" si="80"/>
        <v>38.399999999999977</v>
      </c>
      <c r="O43" s="4">
        <f t="shared" si="71"/>
        <v>0.98629787060121799</v>
      </c>
      <c r="P43" s="13"/>
      <c r="Q43" s="86" t="s">
        <v>681</v>
      </c>
      <c r="R43" s="84">
        <v>194.76400000000001</v>
      </c>
      <c r="S43" s="84">
        <v>197.529</v>
      </c>
      <c r="T43" s="84">
        <v>991</v>
      </c>
      <c r="U43" s="21">
        <f t="shared" si="17"/>
        <v>32.921499999999995</v>
      </c>
      <c r="V43" s="3">
        <f t="shared" si="18"/>
        <v>0</v>
      </c>
      <c r="W43" s="3">
        <f t="shared" si="19"/>
        <v>32.921499999999995</v>
      </c>
      <c r="X43" s="3">
        <f t="shared" si="20"/>
        <v>0</v>
      </c>
      <c r="Y43" s="3">
        <f t="shared" si="21"/>
        <v>38.899999999999977</v>
      </c>
      <c r="Z43" s="3">
        <f t="shared" si="22"/>
        <v>0</v>
      </c>
      <c r="AA43" s="4">
        <f t="shared" si="81"/>
        <v>38.899999999999977</v>
      </c>
      <c r="AB43" s="4">
        <f t="shared" si="72"/>
        <v>0.98600205539439789</v>
      </c>
      <c r="AC43" s="13"/>
      <c r="AD43" s="86" t="s">
        <v>681</v>
      </c>
      <c r="AE43" s="84">
        <v>190.43799999999999</v>
      </c>
      <c r="AF43" s="84">
        <v>194.43299999999999</v>
      </c>
      <c r="AG43" s="84">
        <v>976.5</v>
      </c>
      <c r="AH43" s="21">
        <f t="shared" si="23"/>
        <v>32.405499999999996</v>
      </c>
      <c r="AI43" s="21">
        <f t="shared" si="24"/>
        <v>0</v>
      </c>
      <c r="AJ43" s="3">
        <f t="shared" si="25"/>
        <v>32.405499999999996</v>
      </c>
      <c r="AK43" s="3">
        <f t="shared" si="26"/>
        <v>0</v>
      </c>
      <c r="AL43" s="3">
        <f t="shared" si="27"/>
        <v>38.100000000000023</v>
      </c>
      <c r="AM43" s="3">
        <f t="shared" si="28"/>
        <v>0</v>
      </c>
      <c r="AN43" s="4">
        <f t="shared" si="82"/>
        <v>38.100000000000023</v>
      </c>
      <c r="AO43" s="4">
        <f t="shared" si="73"/>
        <v>0.97945307638106693</v>
      </c>
      <c r="AP43" s="13"/>
      <c r="AQ43" s="86" t="s">
        <v>681</v>
      </c>
      <c r="AR43" s="84">
        <v>192.00399999999999</v>
      </c>
      <c r="AS43" s="84">
        <v>194.73</v>
      </c>
      <c r="AT43" s="84">
        <v>985.8</v>
      </c>
      <c r="AU43" s="21">
        <f t="shared" si="29"/>
        <v>32.454999999999998</v>
      </c>
      <c r="AV43" s="21">
        <f t="shared" si="30"/>
        <v>0</v>
      </c>
      <c r="AW43" s="3">
        <f t="shared" si="31"/>
        <v>32.454999999999998</v>
      </c>
      <c r="AX43" s="3">
        <f t="shared" si="32"/>
        <v>0</v>
      </c>
      <c r="AY43" s="3">
        <f t="shared" si="91"/>
        <v>39.199999999999932</v>
      </c>
      <c r="AZ43" s="3">
        <f t="shared" si="34"/>
        <v>0</v>
      </c>
      <c r="BA43" s="4">
        <f t="shared" si="83"/>
        <v>39.199999999999932</v>
      </c>
      <c r="BB43" s="4">
        <f t="shared" si="74"/>
        <v>0.98600112976942433</v>
      </c>
      <c r="BC43" s="13"/>
      <c r="BD43" s="86" t="s">
        <v>681</v>
      </c>
      <c r="BE43" s="84">
        <v>142.37700000000001</v>
      </c>
      <c r="BF43" s="84">
        <v>144.28200000000001</v>
      </c>
      <c r="BG43" s="84">
        <v>735.7</v>
      </c>
      <c r="BH43" s="21">
        <f t="shared" si="35"/>
        <v>24.047000000000001</v>
      </c>
      <c r="BI43" s="21">
        <f t="shared" si="36"/>
        <v>0</v>
      </c>
      <c r="BJ43" s="3">
        <f t="shared" si="37"/>
        <v>24.047000000000001</v>
      </c>
      <c r="BK43" s="3">
        <f t="shared" si="38"/>
        <v>0</v>
      </c>
      <c r="BL43" s="3">
        <f t="shared" si="39"/>
        <v>29.200000000000045</v>
      </c>
      <c r="BM43" s="3">
        <f t="shared" si="40"/>
        <v>0</v>
      </c>
      <c r="BN43" s="4">
        <f t="shared" si="84"/>
        <v>29.200000000000045</v>
      </c>
      <c r="BO43" s="4">
        <f t="shared" si="75"/>
        <v>0.98679668981577739</v>
      </c>
      <c r="BP43" s="13"/>
      <c r="BQ43" s="86" t="s">
        <v>681</v>
      </c>
      <c r="BR43" s="84">
        <v>140.803</v>
      </c>
      <c r="BS43" s="84">
        <v>142.70099999999999</v>
      </c>
      <c r="BT43" s="84">
        <v>734.9</v>
      </c>
      <c r="BU43" s="21">
        <f t="shared" si="41"/>
        <v>23.783499999999997</v>
      </c>
      <c r="BV43" s="21">
        <f t="shared" si="42"/>
        <v>0</v>
      </c>
      <c r="BW43" s="3">
        <f t="shared" si="43"/>
        <v>23.783499999999997</v>
      </c>
      <c r="BX43" s="3">
        <f t="shared" si="44"/>
        <v>0</v>
      </c>
      <c r="BY43" s="3">
        <f t="shared" si="92"/>
        <v>28.899999999999977</v>
      </c>
      <c r="BZ43" s="3">
        <f t="shared" si="46"/>
        <v>0</v>
      </c>
      <c r="CA43" s="4">
        <f t="shared" si="85"/>
        <v>28.899999999999977</v>
      </c>
      <c r="CB43" s="4">
        <f t="shared" si="76"/>
        <v>0.98669946251252627</v>
      </c>
      <c r="CC43" s="13"/>
      <c r="CD43" s="86" t="s">
        <v>681</v>
      </c>
      <c r="CE43" s="84">
        <v>140.52600000000001</v>
      </c>
      <c r="CF43" s="84">
        <v>142.53</v>
      </c>
      <c r="CG43" s="84">
        <v>733.1</v>
      </c>
      <c r="CH43" s="21">
        <f t="shared" si="47"/>
        <v>23.754999999999999</v>
      </c>
      <c r="CI43" s="21">
        <f t="shared" si="48"/>
        <v>0</v>
      </c>
      <c r="CJ43" s="3">
        <f t="shared" si="49"/>
        <v>23.754999999999999</v>
      </c>
      <c r="CK43" s="3">
        <f t="shared" si="50"/>
        <v>0</v>
      </c>
      <c r="CL43" s="3">
        <f t="shared" si="93"/>
        <v>28.800000000000068</v>
      </c>
      <c r="CM43" s="3">
        <f t="shared" si="52"/>
        <v>0</v>
      </c>
      <c r="CN43" s="4">
        <f t="shared" si="86"/>
        <v>28.800000000000068</v>
      </c>
      <c r="CO43" s="4">
        <f t="shared" si="77"/>
        <v>0.98593980214691646</v>
      </c>
      <c r="CP43" s="13"/>
      <c r="CQ43" s="86" t="s">
        <v>681</v>
      </c>
      <c r="CR43" s="84">
        <v>141.06200000000001</v>
      </c>
      <c r="CS43" s="84">
        <v>145.035</v>
      </c>
      <c r="CT43" s="84">
        <v>738</v>
      </c>
      <c r="CU43" s="21">
        <f t="shared" si="53"/>
        <v>24.172499999999999</v>
      </c>
      <c r="CV43" s="21">
        <f t="shared" si="54"/>
        <v>0</v>
      </c>
      <c r="CW43" s="3">
        <f t="shared" si="55"/>
        <v>24.172499999999999</v>
      </c>
      <c r="CX43" s="3">
        <f t="shared" si="56"/>
        <v>0</v>
      </c>
      <c r="CY43" s="3">
        <f t="shared" si="94"/>
        <v>29</v>
      </c>
      <c r="CZ43" s="3">
        <f t="shared" si="58"/>
        <v>0</v>
      </c>
      <c r="DA43" s="4">
        <f t="shared" si="87"/>
        <v>29</v>
      </c>
      <c r="DB43" s="4">
        <f t="shared" si="78"/>
        <v>0.97260661219705602</v>
      </c>
      <c r="DC43" s="13"/>
      <c r="DD43" s="86" t="s">
        <v>681</v>
      </c>
      <c r="DE43" s="84">
        <v>133.38200000000001</v>
      </c>
      <c r="DF43" s="84">
        <v>135.184</v>
      </c>
      <c r="DG43" s="84">
        <v>699.2</v>
      </c>
      <c r="DH43" s="21">
        <f t="shared" si="59"/>
        <v>22.530666666666665</v>
      </c>
      <c r="DI43" s="21">
        <f t="shared" si="60"/>
        <v>0</v>
      </c>
      <c r="DJ43" s="3">
        <f t="shared" si="61"/>
        <v>22.530666666666665</v>
      </c>
      <c r="DK43" s="3">
        <f t="shared" si="62"/>
        <v>0</v>
      </c>
      <c r="DL43" s="3">
        <f t="shared" si="95"/>
        <v>27.400000000000091</v>
      </c>
      <c r="DM43" s="3">
        <f t="shared" si="64"/>
        <v>0</v>
      </c>
      <c r="DN43" s="4">
        <f t="shared" si="88"/>
        <v>27.400000000000091</v>
      </c>
      <c r="DO43" s="4">
        <f t="shared" si="79"/>
        <v>0.98667002012072436</v>
      </c>
      <c r="DP43" s="13"/>
      <c r="DQ43" s="11"/>
      <c r="DR43" s="55" t="str">
        <f t="shared" si="70"/>
        <v>21-03-2026 12:20</v>
      </c>
      <c r="DS43" s="5">
        <f t="shared" si="96"/>
        <v>248.69333333333327</v>
      </c>
      <c r="DT43" s="5">
        <f t="shared" si="66"/>
        <v>0</v>
      </c>
      <c r="DU43" s="6">
        <f t="shared" si="89"/>
        <v>248.69333333333327</v>
      </c>
      <c r="DV43" s="5">
        <f t="shared" si="67"/>
        <v>0</v>
      </c>
      <c r="DW43" s="5">
        <f t="shared" si="97"/>
        <v>297.90000000000009</v>
      </c>
      <c r="DX43" s="5">
        <f t="shared" si="69"/>
        <v>0</v>
      </c>
      <c r="DY43" s="6">
        <f t="shared" si="90"/>
        <v>297.90000000000009</v>
      </c>
      <c r="DZ43" s="11"/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86" t="s">
        <v>682</v>
      </c>
      <c r="B44" s="184"/>
      <c r="C44" s="185"/>
      <c r="D44" s="12"/>
      <c r="E44" s="84">
        <v>298.68900000000002</v>
      </c>
      <c r="F44" s="84">
        <v>303.63799999999998</v>
      </c>
      <c r="G44" s="84">
        <v>944.6</v>
      </c>
      <c r="H44" s="21">
        <f t="shared" si="11"/>
        <v>50.606333333333325</v>
      </c>
      <c r="I44" s="3">
        <f t="shared" si="12"/>
        <v>0</v>
      </c>
      <c r="J44" s="3">
        <f t="shared" si="13"/>
        <v>50.606333333333325</v>
      </c>
      <c r="K44" s="3">
        <f t="shared" si="14"/>
        <v>0</v>
      </c>
      <c r="L44" s="3">
        <f t="shared" si="15"/>
        <v>58.300000000000068</v>
      </c>
      <c r="M44" s="3">
        <f t="shared" si="16"/>
        <v>0</v>
      </c>
      <c r="N44" s="4">
        <f t="shared" si="80"/>
        <v>58.300000000000068</v>
      </c>
      <c r="O44" s="4">
        <f t="shared" si="71"/>
        <v>0.98370098604259038</v>
      </c>
      <c r="P44" s="13"/>
      <c r="Q44" s="86" t="s">
        <v>682</v>
      </c>
      <c r="R44" s="84">
        <v>274.83600000000001</v>
      </c>
      <c r="S44" s="84">
        <v>280.98599999999999</v>
      </c>
      <c r="T44" s="84">
        <v>952.1</v>
      </c>
      <c r="U44" s="21">
        <f t="shared" si="17"/>
        <v>46.830999999999996</v>
      </c>
      <c r="V44" s="3">
        <f t="shared" si="18"/>
        <v>0</v>
      </c>
      <c r="W44" s="3">
        <f t="shared" si="19"/>
        <v>46.830999999999996</v>
      </c>
      <c r="X44" s="3">
        <f t="shared" si="20"/>
        <v>0</v>
      </c>
      <c r="Y44" s="3">
        <f t="shared" si="21"/>
        <v>59.200000000000045</v>
      </c>
      <c r="Z44" s="3">
        <f t="shared" si="22"/>
        <v>0</v>
      </c>
      <c r="AA44" s="4">
        <f t="shared" si="81"/>
        <v>59.200000000000045</v>
      </c>
      <c r="AB44" s="4">
        <f t="shared" si="72"/>
        <v>0.97811278853750727</v>
      </c>
      <c r="AC44" s="13"/>
      <c r="AD44" s="86" t="s">
        <v>682</v>
      </c>
      <c r="AE44" s="84">
        <v>274.303</v>
      </c>
      <c r="AF44" s="84">
        <v>283.32600000000002</v>
      </c>
      <c r="AG44" s="84">
        <v>938.4</v>
      </c>
      <c r="AH44" s="21">
        <f t="shared" si="23"/>
        <v>47.221000000000004</v>
      </c>
      <c r="AI44" s="21">
        <f t="shared" si="24"/>
        <v>0</v>
      </c>
      <c r="AJ44" s="3">
        <f t="shared" si="25"/>
        <v>47.221000000000004</v>
      </c>
      <c r="AK44" s="3">
        <f t="shared" si="26"/>
        <v>0</v>
      </c>
      <c r="AL44" s="3">
        <f t="shared" si="27"/>
        <v>57.399999999999977</v>
      </c>
      <c r="AM44" s="3">
        <f t="shared" si="28"/>
        <v>0</v>
      </c>
      <c r="AN44" s="4">
        <f t="shared" si="82"/>
        <v>57.399999999999977</v>
      </c>
      <c r="AO44" s="4">
        <f t="shared" si="73"/>
        <v>0.96815329337935796</v>
      </c>
      <c r="AP44" s="13"/>
      <c r="AQ44" s="86" t="s">
        <v>682</v>
      </c>
      <c r="AR44" s="84">
        <v>285.30399999999997</v>
      </c>
      <c r="AS44" s="84">
        <v>290.06099999999998</v>
      </c>
      <c r="AT44" s="84">
        <v>946.6</v>
      </c>
      <c r="AU44" s="21">
        <f t="shared" si="29"/>
        <v>48.343499999999992</v>
      </c>
      <c r="AV44" s="21">
        <f t="shared" si="30"/>
        <v>0</v>
      </c>
      <c r="AW44" s="3">
        <f t="shared" si="31"/>
        <v>48.343499999999992</v>
      </c>
      <c r="AX44" s="3">
        <f t="shared" si="32"/>
        <v>0</v>
      </c>
      <c r="AY44" s="3">
        <f t="shared" si="91"/>
        <v>57.600000000000023</v>
      </c>
      <c r="AZ44" s="3">
        <f t="shared" si="34"/>
        <v>0</v>
      </c>
      <c r="BA44" s="4">
        <f t="shared" si="83"/>
        <v>57.600000000000023</v>
      </c>
      <c r="BB44" s="4">
        <f t="shared" si="74"/>
        <v>0.98360000137902026</v>
      </c>
      <c r="BC44" s="13"/>
      <c r="BD44" s="86" t="s">
        <v>682</v>
      </c>
      <c r="BE44" s="84">
        <v>203.29</v>
      </c>
      <c r="BF44" s="84">
        <v>206.30199999999999</v>
      </c>
      <c r="BG44" s="84">
        <v>706.5</v>
      </c>
      <c r="BH44" s="21">
        <f t="shared" si="35"/>
        <v>34.383666666666663</v>
      </c>
      <c r="BI44" s="21">
        <f t="shared" si="36"/>
        <v>0</v>
      </c>
      <c r="BJ44" s="3">
        <f t="shared" si="37"/>
        <v>34.383666666666663</v>
      </c>
      <c r="BK44" s="3">
        <f t="shared" si="38"/>
        <v>0</v>
      </c>
      <c r="BL44" s="3">
        <f t="shared" si="39"/>
        <v>46.299999999999955</v>
      </c>
      <c r="BM44" s="3">
        <f t="shared" si="40"/>
        <v>0</v>
      </c>
      <c r="BN44" s="4">
        <f t="shared" si="84"/>
        <v>46.299999999999955</v>
      </c>
      <c r="BO44" s="4">
        <f t="shared" si="75"/>
        <v>0.98540004459481734</v>
      </c>
      <c r="BP44" s="13"/>
      <c r="BQ44" s="86" t="s">
        <v>682</v>
      </c>
      <c r="BR44" s="84">
        <v>201.613</v>
      </c>
      <c r="BS44" s="84">
        <v>204.66200000000001</v>
      </c>
      <c r="BT44" s="84">
        <v>706</v>
      </c>
      <c r="BU44" s="21">
        <f t="shared" si="41"/>
        <v>34.11033333333333</v>
      </c>
      <c r="BV44" s="21">
        <f t="shared" si="42"/>
        <v>0</v>
      </c>
      <c r="BW44" s="3">
        <f t="shared" si="43"/>
        <v>34.11033333333333</v>
      </c>
      <c r="BX44" s="3">
        <f t="shared" si="44"/>
        <v>0</v>
      </c>
      <c r="BY44" s="3">
        <f t="shared" si="92"/>
        <v>45.799999999999955</v>
      </c>
      <c r="BZ44" s="3">
        <f t="shared" si="46"/>
        <v>0</v>
      </c>
      <c r="CA44" s="4">
        <f t="shared" si="85"/>
        <v>45.799999999999955</v>
      </c>
      <c r="CB44" s="4">
        <f t="shared" si="76"/>
        <v>0.98510226617545027</v>
      </c>
      <c r="CC44" s="13"/>
      <c r="CD44" s="86" t="s">
        <v>682</v>
      </c>
      <c r="CE44" s="84">
        <v>196.02</v>
      </c>
      <c r="CF44" s="84">
        <v>199.35900000000001</v>
      </c>
      <c r="CG44" s="84">
        <v>704.3</v>
      </c>
      <c r="CH44" s="21">
        <f t="shared" si="47"/>
        <v>33.226500000000001</v>
      </c>
      <c r="CI44" s="21">
        <f t="shared" si="48"/>
        <v>0</v>
      </c>
      <c r="CJ44" s="3">
        <f t="shared" si="49"/>
        <v>33.226500000000001</v>
      </c>
      <c r="CK44" s="3">
        <f t="shared" si="50"/>
        <v>0</v>
      </c>
      <c r="CL44" s="3">
        <f t="shared" si="93"/>
        <v>45.799999999999955</v>
      </c>
      <c r="CM44" s="3">
        <f t="shared" si="52"/>
        <v>0</v>
      </c>
      <c r="CN44" s="4">
        <f t="shared" si="86"/>
        <v>45.799999999999955</v>
      </c>
      <c r="CO44" s="4">
        <f t="shared" si="77"/>
        <v>0.98325132048214525</v>
      </c>
      <c r="CP44" s="13"/>
      <c r="CQ44" s="86" t="s">
        <v>682</v>
      </c>
      <c r="CR44" s="84">
        <v>198.54499999999999</v>
      </c>
      <c r="CS44" s="84">
        <v>204.72800000000001</v>
      </c>
      <c r="CT44" s="84">
        <v>709</v>
      </c>
      <c r="CU44" s="21">
        <f t="shared" si="53"/>
        <v>34.121333333333332</v>
      </c>
      <c r="CV44" s="21">
        <f t="shared" si="54"/>
        <v>0</v>
      </c>
      <c r="CW44" s="3">
        <f t="shared" si="55"/>
        <v>34.121333333333332</v>
      </c>
      <c r="CX44" s="3">
        <f t="shared" si="56"/>
        <v>0</v>
      </c>
      <c r="CY44" s="3">
        <f t="shared" si="94"/>
        <v>46</v>
      </c>
      <c r="CZ44" s="3">
        <f t="shared" si="58"/>
        <v>0</v>
      </c>
      <c r="DA44" s="4">
        <f t="shared" si="87"/>
        <v>46</v>
      </c>
      <c r="DB44" s="4">
        <f t="shared" si="78"/>
        <v>0.96979895275682848</v>
      </c>
      <c r="DC44" s="13"/>
      <c r="DD44" s="86" t="s">
        <v>682</v>
      </c>
      <c r="DE44" s="84">
        <v>187.12700000000001</v>
      </c>
      <c r="DF44" s="84">
        <v>189.91900000000001</v>
      </c>
      <c r="DG44" s="84">
        <v>671.8</v>
      </c>
      <c r="DH44" s="21">
        <f t="shared" si="59"/>
        <v>31.653166666666667</v>
      </c>
      <c r="DI44" s="21">
        <f t="shared" si="60"/>
        <v>0</v>
      </c>
      <c r="DJ44" s="3">
        <f t="shared" si="61"/>
        <v>31.653166666666667</v>
      </c>
      <c r="DK44" s="3">
        <f t="shared" si="62"/>
        <v>0</v>
      </c>
      <c r="DL44" s="3">
        <f t="shared" si="95"/>
        <v>43.399999999999977</v>
      </c>
      <c r="DM44" s="3">
        <f t="shared" si="64"/>
        <v>0</v>
      </c>
      <c r="DN44" s="4">
        <f t="shared" si="88"/>
        <v>43.399999999999977</v>
      </c>
      <c r="DO44" s="4">
        <f t="shared" si="79"/>
        <v>0.98529899588772052</v>
      </c>
      <c r="DP44" s="13"/>
      <c r="DQ44" s="11"/>
      <c r="DR44" s="55" t="str">
        <f t="shared" si="70"/>
        <v>21-03-2026 12:10</v>
      </c>
      <c r="DS44" s="5">
        <f t="shared" si="96"/>
        <v>360.49683333333326</v>
      </c>
      <c r="DT44" s="5">
        <f t="shared" si="66"/>
        <v>0</v>
      </c>
      <c r="DU44" s="6">
        <f t="shared" si="89"/>
        <v>360.49683333333326</v>
      </c>
      <c r="DV44" s="5">
        <f t="shared" si="67"/>
        <v>0</v>
      </c>
      <c r="DW44" s="5">
        <f t="shared" si="97"/>
        <v>459.79999999999995</v>
      </c>
      <c r="DX44" s="5">
        <f t="shared" si="69"/>
        <v>0</v>
      </c>
      <c r="DY44" s="6">
        <f t="shared" si="90"/>
        <v>459.79999999999995</v>
      </c>
      <c r="DZ44" s="11"/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86" t="s">
        <v>683</v>
      </c>
      <c r="B45" s="184"/>
      <c r="C45" s="185"/>
      <c r="D45" s="12"/>
      <c r="E45" s="84">
        <v>338.11</v>
      </c>
      <c r="F45" s="84">
        <v>343.78199999999998</v>
      </c>
      <c r="G45" s="84">
        <v>886.3</v>
      </c>
      <c r="H45" s="21">
        <f t="shared" si="11"/>
        <v>57.296999999999997</v>
      </c>
      <c r="I45" s="3">
        <f t="shared" si="12"/>
        <v>0</v>
      </c>
      <c r="J45" s="3">
        <f t="shared" si="13"/>
        <v>57.296999999999997</v>
      </c>
      <c r="K45" s="3">
        <f t="shared" si="14"/>
        <v>0</v>
      </c>
      <c r="L45" s="3">
        <f t="shared" si="15"/>
        <v>55.899999999999977</v>
      </c>
      <c r="M45" s="3">
        <f t="shared" si="16"/>
        <v>0</v>
      </c>
      <c r="N45" s="4">
        <f t="shared" si="80"/>
        <v>55.899999999999977</v>
      </c>
      <c r="O45" s="4">
        <f t="shared" si="71"/>
        <v>0.98350117225451017</v>
      </c>
      <c r="P45" s="13"/>
      <c r="Q45" s="86" t="s">
        <v>683</v>
      </c>
      <c r="R45" s="84">
        <v>352.30200000000002</v>
      </c>
      <c r="S45" s="84">
        <v>343.30099999999999</v>
      </c>
      <c r="T45" s="84">
        <v>892.9</v>
      </c>
      <c r="U45" s="21">
        <f t="shared" si="17"/>
        <v>57.216833333333327</v>
      </c>
      <c r="V45" s="3">
        <f t="shared" si="18"/>
        <v>0</v>
      </c>
      <c r="W45" s="3">
        <f t="shared" si="19"/>
        <v>57.216833333333327</v>
      </c>
      <c r="X45" s="3">
        <f t="shared" si="20"/>
        <v>0</v>
      </c>
      <c r="Y45" s="3">
        <f t="shared" si="21"/>
        <v>55.600000000000023</v>
      </c>
      <c r="Z45" s="3">
        <f t="shared" si="22"/>
        <v>0</v>
      </c>
      <c r="AA45" s="4">
        <f t="shared" si="81"/>
        <v>55.600000000000023</v>
      </c>
      <c r="AB45" s="4">
        <f t="shared" si="72"/>
        <v>1.0262189740198835</v>
      </c>
      <c r="AC45" s="13"/>
      <c r="AD45" s="86" t="s">
        <v>683</v>
      </c>
      <c r="AE45" s="84">
        <v>352.053</v>
      </c>
      <c r="AF45" s="84">
        <v>361.90199999999999</v>
      </c>
      <c r="AG45" s="84">
        <v>881</v>
      </c>
      <c r="AH45" s="21">
        <f t="shared" si="23"/>
        <v>60.316999999999993</v>
      </c>
      <c r="AI45" s="21">
        <f t="shared" si="24"/>
        <v>0</v>
      </c>
      <c r="AJ45" s="3">
        <f t="shared" si="25"/>
        <v>60.316999999999993</v>
      </c>
      <c r="AK45" s="3">
        <f t="shared" si="26"/>
        <v>0</v>
      </c>
      <c r="AL45" s="3">
        <f t="shared" si="27"/>
        <v>56.399999999999977</v>
      </c>
      <c r="AM45" s="3">
        <f t="shared" si="28"/>
        <v>0</v>
      </c>
      <c r="AN45" s="4">
        <f t="shared" si="82"/>
        <v>56.399999999999977</v>
      </c>
      <c r="AO45" s="4">
        <f t="shared" si="73"/>
        <v>0.9727854502047516</v>
      </c>
      <c r="AP45" s="13"/>
      <c r="AQ45" s="86" t="s">
        <v>683</v>
      </c>
      <c r="AR45" s="84">
        <v>351.62799999999999</v>
      </c>
      <c r="AS45" s="84">
        <v>357.78199999999998</v>
      </c>
      <c r="AT45" s="84">
        <v>889</v>
      </c>
      <c r="AU45" s="21">
        <f t="shared" si="29"/>
        <v>59.630333333333326</v>
      </c>
      <c r="AV45" s="21">
        <f t="shared" si="30"/>
        <v>0</v>
      </c>
      <c r="AW45" s="3">
        <f t="shared" si="31"/>
        <v>59.630333333333326</v>
      </c>
      <c r="AX45" s="3">
        <f t="shared" si="32"/>
        <v>0</v>
      </c>
      <c r="AY45" s="3">
        <f t="shared" si="91"/>
        <v>55.899999999999977</v>
      </c>
      <c r="AZ45" s="3">
        <f t="shared" si="34"/>
        <v>0</v>
      </c>
      <c r="BA45" s="4">
        <f t="shared" si="83"/>
        <v>55.899999999999977</v>
      </c>
      <c r="BB45" s="4">
        <f t="shared" si="74"/>
        <v>0.98279958186828853</v>
      </c>
      <c r="BC45" s="13"/>
      <c r="BD45" s="86" t="s">
        <v>683</v>
      </c>
      <c r="BE45" s="84">
        <v>267.04300000000001</v>
      </c>
      <c r="BF45" s="84">
        <v>271.22000000000003</v>
      </c>
      <c r="BG45" s="84">
        <v>660.2</v>
      </c>
      <c r="BH45" s="21">
        <f t="shared" si="35"/>
        <v>45.203333333333333</v>
      </c>
      <c r="BI45" s="21">
        <f t="shared" si="36"/>
        <v>0</v>
      </c>
      <c r="BJ45" s="3">
        <f t="shared" si="37"/>
        <v>45.203333333333333</v>
      </c>
      <c r="BK45" s="3">
        <f t="shared" si="38"/>
        <v>0</v>
      </c>
      <c r="BL45" s="3">
        <f t="shared" si="39"/>
        <v>42.400000000000091</v>
      </c>
      <c r="BM45" s="3">
        <f t="shared" si="40"/>
        <v>0</v>
      </c>
      <c r="BN45" s="4">
        <f t="shared" si="84"/>
        <v>42.400000000000091</v>
      </c>
      <c r="BO45" s="4">
        <f t="shared" si="75"/>
        <v>0.98459921834672948</v>
      </c>
      <c r="BP45" s="13"/>
      <c r="BQ45" s="86" t="s">
        <v>683</v>
      </c>
      <c r="BR45" s="84">
        <v>264.66000000000003</v>
      </c>
      <c r="BS45" s="84">
        <v>270.41199999999998</v>
      </c>
      <c r="BT45" s="84">
        <v>660.2</v>
      </c>
      <c r="BU45" s="21">
        <f t="shared" si="41"/>
        <v>45.068666666666658</v>
      </c>
      <c r="BV45" s="21">
        <f t="shared" si="42"/>
        <v>0</v>
      </c>
      <c r="BW45" s="3">
        <f t="shared" si="43"/>
        <v>45.068666666666658</v>
      </c>
      <c r="BX45" s="3">
        <f t="shared" si="44"/>
        <v>0</v>
      </c>
      <c r="BY45" s="3">
        <f t="shared" si="92"/>
        <v>42</v>
      </c>
      <c r="BZ45" s="3">
        <f t="shared" si="46"/>
        <v>0</v>
      </c>
      <c r="CA45" s="4">
        <f t="shared" si="85"/>
        <v>42</v>
      </c>
      <c r="CB45" s="4">
        <f t="shared" si="76"/>
        <v>0.97872875464106635</v>
      </c>
      <c r="CC45" s="13"/>
      <c r="CD45" s="86" t="s">
        <v>683</v>
      </c>
      <c r="CE45" s="84">
        <v>267.61700000000002</v>
      </c>
      <c r="CF45" s="84">
        <v>272.536</v>
      </c>
      <c r="CG45" s="84">
        <v>658.5</v>
      </c>
      <c r="CH45" s="21">
        <f t="shared" si="47"/>
        <v>45.422666666666665</v>
      </c>
      <c r="CI45" s="21">
        <f t="shared" si="48"/>
        <v>0</v>
      </c>
      <c r="CJ45" s="3">
        <f t="shared" si="49"/>
        <v>45.422666666666665</v>
      </c>
      <c r="CK45" s="3">
        <f t="shared" si="50"/>
        <v>0</v>
      </c>
      <c r="CL45" s="3">
        <f t="shared" si="93"/>
        <v>42.100000000000023</v>
      </c>
      <c r="CM45" s="3">
        <f t="shared" si="52"/>
        <v>0</v>
      </c>
      <c r="CN45" s="4">
        <f t="shared" si="86"/>
        <v>42.100000000000023</v>
      </c>
      <c r="CO45" s="4">
        <f t="shared" si="77"/>
        <v>0.98195100830715953</v>
      </c>
      <c r="CP45" s="13"/>
      <c r="CQ45" s="86" t="s">
        <v>683</v>
      </c>
      <c r="CR45" s="84">
        <v>268.96300000000002</v>
      </c>
      <c r="CS45" s="84">
        <v>277.10399999999998</v>
      </c>
      <c r="CT45" s="84">
        <v>663</v>
      </c>
      <c r="CU45" s="21">
        <f t="shared" si="53"/>
        <v>46.183999999999997</v>
      </c>
      <c r="CV45" s="21">
        <f t="shared" si="54"/>
        <v>0</v>
      </c>
      <c r="CW45" s="3">
        <f t="shared" si="55"/>
        <v>46.183999999999997</v>
      </c>
      <c r="CX45" s="3">
        <f t="shared" si="56"/>
        <v>0</v>
      </c>
      <c r="CY45" s="3">
        <f t="shared" si="94"/>
        <v>42.200000000000045</v>
      </c>
      <c r="CZ45" s="3">
        <f t="shared" si="58"/>
        <v>0</v>
      </c>
      <c r="DA45" s="4">
        <f t="shared" si="87"/>
        <v>42.200000000000045</v>
      </c>
      <c r="DB45" s="4">
        <f t="shared" si="78"/>
        <v>0.97062113863387045</v>
      </c>
      <c r="DC45" s="13"/>
      <c r="DD45" s="86" t="s">
        <v>683</v>
      </c>
      <c r="DE45" s="84">
        <v>254.85900000000001</v>
      </c>
      <c r="DF45" s="84">
        <v>259.18099999999998</v>
      </c>
      <c r="DG45" s="84">
        <v>628.4</v>
      </c>
      <c r="DH45" s="21">
        <f t="shared" si="59"/>
        <v>43.196833333333331</v>
      </c>
      <c r="DI45" s="21">
        <f t="shared" si="60"/>
        <v>0</v>
      </c>
      <c r="DJ45" s="3">
        <f t="shared" si="61"/>
        <v>43.196833333333331</v>
      </c>
      <c r="DK45" s="3">
        <f t="shared" si="62"/>
        <v>0</v>
      </c>
      <c r="DL45" s="3">
        <f t="shared" si="95"/>
        <v>40</v>
      </c>
      <c r="DM45" s="3">
        <f t="shared" si="64"/>
        <v>0</v>
      </c>
      <c r="DN45" s="4">
        <f t="shared" si="88"/>
        <v>40</v>
      </c>
      <c r="DO45" s="4">
        <f t="shared" si="79"/>
        <v>0.98332439492092405</v>
      </c>
      <c r="DP45" s="13"/>
      <c r="DQ45" s="11"/>
      <c r="DR45" s="55" t="str">
        <f t="shared" si="70"/>
        <v>21-03-2026 12:00</v>
      </c>
      <c r="DS45" s="5">
        <f t="shared" si="96"/>
        <v>459.53666666666663</v>
      </c>
      <c r="DT45" s="5">
        <f t="shared" si="66"/>
        <v>0</v>
      </c>
      <c r="DU45" s="6">
        <f t="shared" si="89"/>
        <v>459.53666666666663</v>
      </c>
      <c r="DV45" s="5">
        <f t="shared" si="67"/>
        <v>0</v>
      </c>
      <c r="DW45" s="5">
        <f t="shared" si="97"/>
        <v>432.50000000000011</v>
      </c>
      <c r="DX45" s="5">
        <f t="shared" si="69"/>
        <v>0</v>
      </c>
      <c r="DY45" s="6">
        <f t="shared" si="90"/>
        <v>432.50000000000011</v>
      </c>
      <c r="DZ45" s="11"/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86" t="s">
        <v>684</v>
      </c>
      <c r="B46" s="184"/>
      <c r="C46" s="185"/>
      <c r="D46" s="12"/>
      <c r="E46" s="84">
        <v>352.84899999999999</v>
      </c>
      <c r="F46" s="84">
        <v>358.55</v>
      </c>
      <c r="G46" s="84">
        <v>830.4</v>
      </c>
      <c r="H46" s="21">
        <f t="shared" si="11"/>
        <v>59.758333333333333</v>
      </c>
      <c r="I46" s="3">
        <f t="shared" si="12"/>
        <v>0</v>
      </c>
      <c r="J46" s="3">
        <f t="shared" si="13"/>
        <v>59.758333333333333</v>
      </c>
      <c r="K46" s="3">
        <f t="shared" si="14"/>
        <v>0</v>
      </c>
      <c r="L46" s="3">
        <f t="shared" si="15"/>
        <v>57.799999999999955</v>
      </c>
      <c r="M46" s="3">
        <f t="shared" si="16"/>
        <v>0</v>
      </c>
      <c r="N46" s="4">
        <f t="shared" si="80"/>
        <v>57.799999999999955</v>
      </c>
      <c r="O46" s="4">
        <f t="shared" si="71"/>
        <v>0.98409984660437866</v>
      </c>
      <c r="P46" s="13"/>
      <c r="Q46" s="86" t="s">
        <v>684</v>
      </c>
      <c r="R46" s="84">
        <v>352.839</v>
      </c>
      <c r="S46" s="84">
        <v>358.613</v>
      </c>
      <c r="T46" s="84">
        <v>837.3</v>
      </c>
      <c r="U46" s="21">
        <f t="shared" si="17"/>
        <v>59.768833333333333</v>
      </c>
      <c r="V46" s="3">
        <f t="shared" si="18"/>
        <v>0</v>
      </c>
      <c r="W46" s="3">
        <f t="shared" si="19"/>
        <v>59.768833333333333</v>
      </c>
      <c r="X46" s="3">
        <f t="shared" si="20"/>
        <v>0</v>
      </c>
      <c r="Y46" s="3">
        <f t="shared" si="21"/>
        <v>58.699999999999932</v>
      </c>
      <c r="Z46" s="3">
        <f t="shared" si="22"/>
        <v>0</v>
      </c>
      <c r="AA46" s="4">
        <f t="shared" si="81"/>
        <v>58.699999999999932</v>
      </c>
      <c r="AB46" s="4">
        <f t="shared" si="72"/>
        <v>0.98389907783599595</v>
      </c>
      <c r="AC46" s="13"/>
      <c r="AD46" s="86" t="s">
        <v>684</v>
      </c>
      <c r="AE46" s="84">
        <v>339.46300000000002</v>
      </c>
      <c r="AF46" s="84">
        <v>347.68400000000003</v>
      </c>
      <c r="AG46" s="84">
        <v>824.6</v>
      </c>
      <c r="AH46" s="21">
        <f t="shared" si="23"/>
        <v>57.947333333333333</v>
      </c>
      <c r="AI46" s="21">
        <f t="shared" si="24"/>
        <v>0</v>
      </c>
      <c r="AJ46" s="3">
        <f t="shared" si="25"/>
        <v>57.947333333333333</v>
      </c>
      <c r="AK46" s="3">
        <f t="shared" si="26"/>
        <v>0</v>
      </c>
      <c r="AL46" s="3">
        <f t="shared" si="27"/>
        <v>57.100000000000023</v>
      </c>
      <c r="AM46" s="3">
        <f t="shared" si="28"/>
        <v>0</v>
      </c>
      <c r="AN46" s="4">
        <f t="shared" si="82"/>
        <v>57.100000000000023</v>
      </c>
      <c r="AO46" s="4">
        <f t="shared" si="73"/>
        <v>0.97635496600361249</v>
      </c>
      <c r="AP46" s="13"/>
      <c r="AQ46" s="86" t="s">
        <v>684</v>
      </c>
      <c r="AR46" s="84">
        <v>348.25400000000002</v>
      </c>
      <c r="AS46" s="84">
        <v>355.93</v>
      </c>
      <c r="AT46" s="84">
        <v>833.1</v>
      </c>
      <c r="AU46" s="21">
        <f t="shared" si="29"/>
        <v>59.321666666666665</v>
      </c>
      <c r="AV46" s="21">
        <f t="shared" si="30"/>
        <v>0</v>
      </c>
      <c r="AW46" s="3">
        <f t="shared" si="31"/>
        <v>59.321666666666665</v>
      </c>
      <c r="AX46" s="3">
        <f t="shared" si="32"/>
        <v>0</v>
      </c>
      <c r="AY46" s="3">
        <f t="shared" si="91"/>
        <v>57.300000000000068</v>
      </c>
      <c r="AZ46" s="3">
        <f t="shared" si="34"/>
        <v>0</v>
      </c>
      <c r="BA46" s="4">
        <f t="shared" si="83"/>
        <v>57.300000000000068</v>
      </c>
      <c r="BB46" s="4">
        <f t="shared" si="74"/>
        <v>0.97843396173404884</v>
      </c>
      <c r="BC46" s="13"/>
      <c r="BD46" s="86" t="s">
        <v>684</v>
      </c>
      <c r="BE46" s="84">
        <v>251.79599999999999</v>
      </c>
      <c r="BF46" s="84">
        <v>255.65600000000001</v>
      </c>
      <c r="BG46" s="84">
        <v>617.79999999999995</v>
      </c>
      <c r="BH46" s="21">
        <f t="shared" si="35"/>
        <v>42.609333333333332</v>
      </c>
      <c r="BI46" s="21">
        <f t="shared" si="36"/>
        <v>0</v>
      </c>
      <c r="BJ46" s="3">
        <f t="shared" si="37"/>
        <v>42.609333333333332</v>
      </c>
      <c r="BK46" s="3">
        <f t="shared" si="38"/>
        <v>0</v>
      </c>
      <c r="BL46" s="3">
        <f t="shared" si="39"/>
        <v>44</v>
      </c>
      <c r="BM46" s="3">
        <f t="shared" si="40"/>
        <v>0</v>
      </c>
      <c r="BN46" s="4">
        <f t="shared" si="84"/>
        <v>44</v>
      </c>
      <c r="BO46" s="4">
        <f t="shared" si="75"/>
        <v>0.98490158650686854</v>
      </c>
      <c r="BP46" s="13"/>
      <c r="BQ46" s="86" t="s">
        <v>684</v>
      </c>
      <c r="BR46" s="84">
        <v>251.09299999999999</v>
      </c>
      <c r="BS46" s="84">
        <v>257.10500000000002</v>
      </c>
      <c r="BT46" s="84">
        <v>618.20000000000005</v>
      </c>
      <c r="BU46" s="21">
        <f t="shared" si="41"/>
        <v>42.850833333333334</v>
      </c>
      <c r="BV46" s="21">
        <f t="shared" si="42"/>
        <v>0</v>
      </c>
      <c r="BW46" s="3">
        <f t="shared" si="43"/>
        <v>42.850833333333334</v>
      </c>
      <c r="BX46" s="3">
        <f t="shared" si="44"/>
        <v>0</v>
      </c>
      <c r="BY46" s="3">
        <f t="shared" si="92"/>
        <v>43.600000000000023</v>
      </c>
      <c r="BZ46" s="3">
        <f t="shared" si="46"/>
        <v>0</v>
      </c>
      <c r="CA46" s="4">
        <f t="shared" si="85"/>
        <v>43.600000000000023</v>
      </c>
      <c r="CB46" s="4">
        <f t="shared" si="76"/>
        <v>0.97661655743762266</v>
      </c>
      <c r="CC46" s="13"/>
      <c r="CD46" s="86" t="s">
        <v>684</v>
      </c>
      <c r="CE46" s="84">
        <v>246.858</v>
      </c>
      <c r="CF46" s="84">
        <v>251.642</v>
      </c>
      <c r="CG46" s="84">
        <v>616.4</v>
      </c>
      <c r="CH46" s="21">
        <f t="shared" si="47"/>
        <v>41.940333333333328</v>
      </c>
      <c r="CI46" s="21">
        <f t="shared" si="48"/>
        <v>0</v>
      </c>
      <c r="CJ46" s="3">
        <f t="shared" si="49"/>
        <v>41.940333333333328</v>
      </c>
      <c r="CK46" s="3">
        <f t="shared" si="50"/>
        <v>0</v>
      </c>
      <c r="CL46" s="3">
        <f t="shared" si="93"/>
        <v>44.699999999999932</v>
      </c>
      <c r="CM46" s="3">
        <f t="shared" si="52"/>
        <v>0</v>
      </c>
      <c r="CN46" s="4">
        <f t="shared" si="86"/>
        <v>44.699999999999932</v>
      </c>
      <c r="CO46" s="4">
        <f t="shared" si="77"/>
        <v>0.98098886513380124</v>
      </c>
      <c r="CP46" s="13"/>
      <c r="CQ46" s="86" t="s">
        <v>684</v>
      </c>
      <c r="CR46" s="84">
        <v>247.54900000000001</v>
      </c>
      <c r="CS46" s="84">
        <v>255.874</v>
      </c>
      <c r="CT46" s="84">
        <v>620.79999999999995</v>
      </c>
      <c r="CU46" s="21">
        <f t="shared" si="53"/>
        <v>42.645666666666664</v>
      </c>
      <c r="CV46" s="21">
        <f t="shared" si="54"/>
        <v>0</v>
      </c>
      <c r="CW46" s="3">
        <f t="shared" si="55"/>
        <v>42.645666666666664</v>
      </c>
      <c r="CX46" s="3">
        <f t="shared" si="56"/>
        <v>0</v>
      </c>
      <c r="CY46" s="3">
        <f t="shared" si="94"/>
        <v>44.399999999999977</v>
      </c>
      <c r="CZ46" s="3">
        <f t="shared" si="58"/>
        <v>0</v>
      </c>
      <c r="DA46" s="4">
        <f t="shared" si="87"/>
        <v>44.399999999999977</v>
      </c>
      <c r="DB46" s="4">
        <f t="shared" si="78"/>
        <v>0.96746445516152491</v>
      </c>
      <c r="DC46" s="13"/>
      <c r="DD46" s="86" t="s">
        <v>684</v>
      </c>
      <c r="DE46" s="84">
        <v>246.96100000000001</v>
      </c>
      <c r="DF46" s="84">
        <v>237.04400000000001</v>
      </c>
      <c r="DG46" s="84">
        <v>588.4</v>
      </c>
      <c r="DH46" s="21">
        <f t="shared" si="59"/>
        <v>39.507333333333335</v>
      </c>
      <c r="DI46" s="21">
        <f t="shared" si="60"/>
        <v>0</v>
      </c>
      <c r="DJ46" s="3">
        <f t="shared" si="61"/>
        <v>39.507333333333335</v>
      </c>
      <c r="DK46" s="3">
        <f t="shared" si="62"/>
        <v>0</v>
      </c>
      <c r="DL46" s="3">
        <f t="shared" si="95"/>
        <v>42</v>
      </c>
      <c r="DM46" s="3">
        <f t="shared" si="64"/>
        <v>0</v>
      </c>
      <c r="DN46" s="4">
        <f t="shared" si="88"/>
        <v>42</v>
      </c>
      <c r="DO46" s="4">
        <f t="shared" si="79"/>
        <v>1.0418361148141273</v>
      </c>
      <c r="DP46" s="13"/>
      <c r="DQ46" s="11"/>
      <c r="DR46" s="55" t="str">
        <f t="shared" si="70"/>
        <v>21-03-2026 11:50</v>
      </c>
      <c r="DS46" s="5">
        <f t="shared" si="96"/>
        <v>446.34966666666668</v>
      </c>
      <c r="DT46" s="5">
        <f t="shared" si="66"/>
        <v>0</v>
      </c>
      <c r="DU46" s="6">
        <f t="shared" si="89"/>
        <v>446.34966666666668</v>
      </c>
      <c r="DV46" s="5">
        <f t="shared" si="67"/>
        <v>0</v>
      </c>
      <c r="DW46" s="5">
        <f t="shared" si="97"/>
        <v>449.59999999999991</v>
      </c>
      <c r="DX46" s="5">
        <f t="shared" si="69"/>
        <v>0</v>
      </c>
      <c r="DY46" s="6">
        <f t="shared" si="90"/>
        <v>449.59999999999991</v>
      </c>
      <c r="DZ46" s="11"/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86" t="s">
        <v>685</v>
      </c>
      <c r="B47" s="184"/>
      <c r="C47" s="185"/>
      <c r="D47" s="12"/>
      <c r="E47" s="84">
        <v>294.52100000000002</v>
      </c>
      <c r="F47" s="84">
        <v>297.78399999999999</v>
      </c>
      <c r="G47" s="84">
        <v>772.6</v>
      </c>
      <c r="H47" s="21">
        <f t="shared" si="11"/>
        <v>49.630666666666663</v>
      </c>
      <c r="I47" s="3">
        <f t="shared" si="12"/>
        <v>0</v>
      </c>
      <c r="J47" s="3">
        <f t="shared" si="13"/>
        <v>49.630666666666663</v>
      </c>
      <c r="K47" s="3">
        <f t="shared" si="14"/>
        <v>0</v>
      </c>
      <c r="L47" s="3">
        <f t="shared" si="15"/>
        <v>46.600000000000023</v>
      </c>
      <c r="M47" s="3">
        <f t="shared" si="16"/>
        <v>0</v>
      </c>
      <c r="N47" s="4">
        <f t="shared" si="80"/>
        <v>46.600000000000023</v>
      </c>
      <c r="O47" s="4">
        <f t="shared" si="71"/>
        <v>0.98904239314402398</v>
      </c>
      <c r="P47" s="13"/>
      <c r="Q47" s="86" t="s">
        <v>685</v>
      </c>
      <c r="R47" s="84">
        <v>274.851</v>
      </c>
      <c r="S47" s="84">
        <v>279.09300000000002</v>
      </c>
      <c r="T47" s="84">
        <v>778.6</v>
      </c>
      <c r="U47" s="21">
        <f t="shared" si="17"/>
        <v>46.515500000000003</v>
      </c>
      <c r="V47" s="3">
        <f t="shared" si="18"/>
        <v>0</v>
      </c>
      <c r="W47" s="3">
        <f t="shared" si="19"/>
        <v>46.515500000000003</v>
      </c>
      <c r="X47" s="3">
        <f t="shared" si="20"/>
        <v>0</v>
      </c>
      <c r="Y47" s="3">
        <f t="shared" si="21"/>
        <v>50.300000000000068</v>
      </c>
      <c r="Z47" s="3">
        <f t="shared" si="22"/>
        <v>0</v>
      </c>
      <c r="AA47" s="4">
        <f t="shared" si="81"/>
        <v>50.300000000000068</v>
      </c>
      <c r="AB47" s="4">
        <f t="shared" si="72"/>
        <v>0.98480076533628569</v>
      </c>
      <c r="AC47" s="13"/>
      <c r="AD47" s="86" t="s">
        <v>685</v>
      </c>
      <c r="AE47" s="84">
        <v>305.06400000000002</v>
      </c>
      <c r="AF47" s="84">
        <v>310.05900000000003</v>
      </c>
      <c r="AG47" s="84">
        <v>767.5</v>
      </c>
      <c r="AH47" s="21">
        <f t="shared" si="23"/>
        <v>51.676500000000004</v>
      </c>
      <c r="AI47" s="21">
        <f t="shared" si="24"/>
        <v>0</v>
      </c>
      <c r="AJ47" s="3">
        <f t="shared" si="25"/>
        <v>51.676500000000004</v>
      </c>
      <c r="AK47" s="3">
        <f t="shared" si="26"/>
        <v>0</v>
      </c>
      <c r="AL47" s="3">
        <f t="shared" si="27"/>
        <v>47.799999999999955</v>
      </c>
      <c r="AM47" s="3">
        <f t="shared" si="28"/>
        <v>0</v>
      </c>
      <c r="AN47" s="4">
        <f t="shared" si="82"/>
        <v>47.799999999999955</v>
      </c>
      <c r="AO47" s="4">
        <f t="shared" si="73"/>
        <v>0.98389016283997566</v>
      </c>
      <c r="AP47" s="13"/>
      <c r="AQ47" s="86" t="s">
        <v>685</v>
      </c>
      <c r="AR47" s="84">
        <v>310.25700000000001</v>
      </c>
      <c r="AS47" s="84">
        <v>315.238</v>
      </c>
      <c r="AT47" s="84">
        <v>775.8</v>
      </c>
      <c r="AU47" s="21">
        <f t="shared" si="29"/>
        <v>52.539666666666662</v>
      </c>
      <c r="AV47" s="21">
        <f t="shared" si="30"/>
        <v>0</v>
      </c>
      <c r="AW47" s="3">
        <f t="shared" si="31"/>
        <v>52.539666666666662</v>
      </c>
      <c r="AX47" s="3">
        <f t="shared" si="32"/>
        <v>0</v>
      </c>
      <c r="AY47" s="3">
        <f t="shared" si="91"/>
        <v>48.199999999999932</v>
      </c>
      <c r="AZ47" s="3">
        <f t="shared" si="34"/>
        <v>0</v>
      </c>
      <c r="BA47" s="4">
        <f t="shared" si="83"/>
        <v>48.199999999999932</v>
      </c>
      <c r="BB47" s="4">
        <f t="shared" si="74"/>
        <v>0.98419923993934744</v>
      </c>
      <c r="BC47" s="13"/>
      <c r="BD47" s="86" t="s">
        <v>685</v>
      </c>
      <c r="BE47" s="84">
        <v>226.35599999999999</v>
      </c>
      <c r="BF47" s="84">
        <v>229.64</v>
      </c>
      <c r="BG47" s="84">
        <v>573.79999999999995</v>
      </c>
      <c r="BH47" s="21">
        <f t="shared" si="35"/>
        <v>38.273333333333326</v>
      </c>
      <c r="BI47" s="21">
        <f t="shared" si="36"/>
        <v>0</v>
      </c>
      <c r="BJ47" s="3">
        <f t="shared" si="37"/>
        <v>38.273333333333326</v>
      </c>
      <c r="BK47" s="3">
        <f t="shared" si="38"/>
        <v>0</v>
      </c>
      <c r="BL47" s="3">
        <f t="shared" si="39"/>
        <v>35.899999999999977</v>
      </c>
      <c r="BM47" s="3">
        <f t="shared" si="40"/>
        <v>0</v>
      </c>
      <c r="BN47" s="4">
        <f t="shared" si="84"/>
        <v>35.899999999999977</v>
      </c>
      <c r="BO47" s="4">
        <f t="shared" si="75"/>
        <v>0.98569935551297683</v>
      </c>
      <c r="BP47" s="13"/>
      <c r="BQ47" s="86" t="s">
        <v>685</v>
      </c>
      <c r="BR47" s="84">
        <v>224.72200000000001</v>
      </c>
      <c r="BS47" s="84">
        <v>232.44499999999999</v>
      </c>
      <c r="BT47" s="84">
        <v>574.6</v>
      </c>
      <c r="BU47" s="21">
        <f t="shared" si="41"/>
        <v>38.740833333333327</v>
      </c>
      <c r="BV47" s="21">
        <f t="shared" si="42"/>
        <v>0</v>
      </c>
      <c r="BW47" s="3">
        <f t="shared" si="43"/>
        <v>38.740833333333327</v>
      </c>
      <c r="BX47" s="3">
        <f t="shared" si="44"/>
        <v>0</v>
      </c>
      <c r="BY47" s="3">
        <f t="shared" si="92"/>
        <v>35.600000000000023</v>
      </c>
      <c r="BZ47" s="3">
        <f t="shared" si="46"/>
        <v>0</v>
      </c>
      <c r="CA47" s="4">
        <f t="shared" si="85"/>
        <v>35.600000000000023</v>
      </c>
      <c r="CB47" s="4">
        <f t="shared" si="76"/>
        <v>0.96677493600636721</v>
      </c>
      <c r="CC47" s="13"/>
      <c r="CD47" s="86" t="s">
        <v>685</v>
      </c>
      <c r="CE47" s="84">
        <v>215.83199999999999</v>
      </c>
      <c r="CF47" s="84">
        <v>222.893</v>
      </c>
      <c r="CG47" s="84">
        <v>571.70000000000005</v>
      </c>
      <c r="CH47" s="21">
        <f t="shared" si="47"/>
        <v>37.148833333333329</v>
      </c>
      <c r="CI47" s="21">
        <f t="shared" si="48"/>
        <v>0</v>
      </c>
      <c r="CJ47" s="3">
        <f t="shared" si="49"/>
        <v>37.148833333333329</v>
      </c>
      <c r="CK47" s="3">
        <f t="shared" si="50"/>
        <v>0</v>
      </c>
      <c r="CL47" s="3">
        <f t="shared" si="93"/>
        <v>34.5</v>
      </c>
      <c r="CM47" s="3">
        <f t="shared" si="52"/>
        <v>0</v>
      </c>
      <c r="CN47" s="4">
        <f t="shared" si="86"/>
        <v>34.5</v>
      </c>
      <c r="CO47" s="4">
        <f t="shared" si="77"/>
        <v>0.96832112269115667</v>
      </c>
      <c r="CP47" s="13"/>
      <c r="CQ47" s="86" t="s">
        <v>685</v>
      </c>
      <c r="CR47" s="84">
        <v>230.035</v>
      </c>
      <c r="CS47" s="84">
        <v>236.994</v>
      </c>
      <c r="CT47" s="84">
        <v>576.4</v>
      </c>
      <c r="CU47" s="21">
        <f t="shared" si="53"/>
        <v>39.498999999999995</v>
      </c>
      <c r="CV47" s="21">
        <f t="shared" si="54"/>
        <v>0</v>
      </c>
      <c r="CW47" s="3">
        <f t="shared" si="55"/>
        <v>39.498999999999995</v>
      </c>
      <c r="CX47" s="3">
        <f t="shared" si="56"/>
        <v>0</v>
      </c>
      <c r="CY47" s="3">
        <f t="shared" si="94"/>
        <v>35.199999999999932</v>
      </c>
      <c r="CZ47" s="3">
        <f t="shared" si="58"/>
        <v>0</v>
      </c>
      <c r="DA47" s="4">
        <f t="shared" si="87"/>
        <v>35.199999999999932</v>
      </c>
      <c r="DB47" s="4">
        <f t="shared" si="78"/>
        <v>0.97063638741909075</v>
      </c>
      <c r="DC47" s="13"/>
      <c r="DD47" s="86" t="s">
        <v>685</v>
      </c>
      <c r="DE47" s="84">
        <v>213.27099999999999</v>
      </c>
      <c r="DF47" s="84">
        <v>218.11199999999999</v>
      </c>
      <c r="DG47" s="84">
        <v>546.4</v>
      </c>
      <c r="DH47" s="21">
        <f t="shared" si="59"/>
        <v>36.351999999999997</v>
      </c>
      <c r="DI47" s="21">
        <f t="shared" si="60"/>
        <v>0</v>
      </c>
      <c r="DJ47" s="3">
        <f t="shared" si="61"/>
        <v>36.351999999999997</v>
      </c>
      <c r="DK47" s="3">
        <f t="shared" si="62"/>
        <v>0</v>
      </c>
      <c r="DL47" s="3">
        <f t="shared" si="95"/>
        <v>33.199999999999932</v>
      </c>
      <c r="DM47" s="3">
        <f t="shared" si="64"/>
        <v>0</v>
      </c>
      <c r="DN47" s="4">
        <f t="shared" si="88"/>
        <v>33.199999999999932</v>
      </c>
      <c r="DO47" s="4">
        <f t="shared" si="79"/>
        <v>0.97780498092723001</v>
      </c>
      <c r="DP47" s="13"/>
      <c r="DQ47" s="11"/>
      <c r="DR47" s="55" t="str">
        <f t="shared" si="70"/>
        <v>21-03-2026 11:40</v>
      </c>
      <c r="DS47" s="5">
        <f t="shared" si="96"/>
        <v>390.37633333333326</v>
      </c>
      <c r="DT47" s="5">
        <f t="shared" si="66"/>
        <v>0</v>
      </c>
      <c r="DU47" s="6">
        <f t="shared" si="89"/>
        <v>390.37633333333326</v>
      </c>
      <c r="DV47" s="5">
        <f t="shared" si="67"/>
        <v>0</v>
      </c>
      <c r="DW47" s="5">
        <f t="shared" si="97"/>
        <v>367.29999999999984</v>
      </c>
      <c r="DX47" s="5">
        <f t="shared" si="69"/>
        <v>0</v>
      </c>
      <c r="DY47" s="6">
        <f t="shared" si="90"/>
        <v>367.29999999999984</v>
      </c>
      <c r="DZ47" s="11"/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86" t="s">
        <v>686</v>
      </c>
      <c r="B48" s="184"/>
      <c r="C48" s="185"/>
      <c r="D48" s="12"/>
      <c r="E48" s="84">
        <v>336.22</v>
      </c>
      <c r="F48" s="84">
        <v>341.61799999999999</v>
      </c>
      <c r="G48" s="84">
        <v>726</v>
      </c>
      <c r="H48" s="21">
        <f t="shared" si="11"/>
        <v>56.93633333333333</v>
      </c>
      <c r="I48" s="3">
        <f t="shared" si="12"/>
        <v>0</v>
      </c>
      <c r="J48" s="3">
        <f t="shared" si="13"/>
        <v>56.93633333333333</v>
      </c>
      <c r="K48" s="3">
        <f t="shared" si="14"/>
        <v>0</v>
      </c>
      <c r="L48" s="3">
        <f t="shared" si="15"/>
        <v>56</v>
      </c>
      <c r="M48" s="3">
        <f t="shared" si="16"/>
        <v>0</v>
      </c>
      <c r="N48" s="4">
        <f t="shared" si="80"/>
        <v>56</v>
      </c>
      <c r="O48" s="4">
        <f t="shared" si="71"/>
        <v>0.98419872489154558</v>
      </c>
      <c r="P48" s="13"/>
      <c r="Q48" s="86" t="s">
        <v>686</v>
      </c>
      <c r="R48" s="84">
        <v>316.91300000000001</v>
      </c>
      <c r="S48" s="84">
        <v>326.459</v>
      </c>
      <c r="T48" s="84">
        <v>728.3</v>
      </c>
      <c r="U48" s="21">
        <f t="shared" si="17"/>
        <v>54.409833333333331</v>
      </c>
      <c r="V48" s="3">
        <f t="shared" si="18"/>
        <v>0</v>
      </c>
      <c r="W48" s="3">
        <f t="shared" si="19"/>
        <v>54.409833333333331</v>
      </c>
      <c r="X48" s="3">
        <f t="shared" si="20"/>
        <v>0</v>
      </c>
      <c r="Y48" s="3">
        <f t="shared" si="21"/>
        <v>52</v>
      </c>
      <c r="Z48" s="3">
        <f t="shared" si="22"/>
        <v>0</v>
      </c>
      <c r="AA48" s="4">
        <f t="shared" si="81"/>
        <v>52</v>
      </c>
      <c r="AB48" s="4">
        <f t="shared" si="72"/>
        <v>0.97075896207487011</v>
      </c>
      <c r="AC48" s="13"/>
      <c r="AD48" s="86" t="s">
        <v>686</v>
      </c>
      <c r="AE48" s="84">
        <v>329.40300000000002</v>
      </c>
      <c r="AF48" s="84">
        <v>338.50299999999999</v>
      </c>
      <c r="AG48" s="84">
        <v>719.7</v>
      </c>
      <c r="AH48" s="21">
        <f t="shared" si="23"/>
        <v>56.41716666666666</v>
      </c>
      <c r="AI48" s="21">
        <f t="shared" si="24"/>
        <v>0</v>
      </c>
      <c r="AJ48" s="3">
        <f t="shared" si="25"/>
        <v>56.41716666666666</v>
      </c>
      <c r="AK48" s="3">
        <f t="shared" si="26"/>
        <v>0</v>
      </c>
      <c r="AL48" s="3">
        <f t="shared" si="27"/>
        <v>53.400000000000091</v>
      </c>
      <c r="AM48" s="3">
        <f t="shared" si="28"/>
        <v>0</v>
      </c>
      <c r="AN48" s="4">
        <f t="shared" si="82"/>
        <v>53.400000000000091</v>
      </c>
      <c r="AO48" s="4">
        <f t="shared" si="73"/>
        <v>0.97311692953976781</v>
      </c>
      <c r="AP48" s="13"/>
      <c r="AQ48" s="86" t="s">
        <v>686</v>
      </c>
      <c r="AR48" s="84">
        <v>334.08800000000002</v>
      </c>
      <c r="AS48" s="84">
        <v>339.65800000000002</v>
      </c>
      <c r="AT48" s="84">
        <v>727.6</v>
      </c>
      <c r="AU48" s="21">
        <f t="shared" si="29"/>
        <v>56.609666666666669</v>
      </c>
      <c r="AV48" s="21">
        <f t="shared" si="30"/>
        <v>0</v>
      </c>
      <c r="AW48" s="3">
        <f t="shared" si="31"/>
        <v>56.609666666666669</v>
      </c>
      <c r="AX48" s="3">
        <f t="shared" si="32"/>
        <v>0</v>
      </c>
      <c r="AY48" s="3">
        <f t="shared" si="91"/>
        <v>53.899999999999977</v>
      </c>
      <c r="AZ48" s="3">
        <f t="shared" si="34"/>
        <v>0</v>
      </c>
      <c r="BA48" s="4">
        <f t="shared" si="83"/>
        <v>53.899999999999977</v>
      </c>
      <c r="BB48" s="4">
        <f t="shared" si="74"/>
        <v>0.98360115174675711</v>
      </c>
      <c r="BC48" s="13"/>
      <c r="BD48" s="86" t="s">
        <v>686</v>
      </c>
      <c r="BE48" s="84">
        <v>250.59399999999999</v>
      </c>
      <c r="BF48" s="84">
        <v>254.35900000000001</v>
      </c>
      <c r="BG48" s="84">
        <v>537.9</v>
      </c>
      <c r="BH48" s="21">
        <f t="shared" si="35"/>
        <v>42.393166666666666</v>
      </c>
      <c r="BI48" s="21">
        <f t="shared" si="36"/>
        <v>0</v>
      </c>
      <c r="BJ48" s="3">
        <f t="shared" si="37"/>
        <v>42.393166666666666</v>
      </c>
      <c r="BK48" s="3">
        <f t="shared" si="38"/>
        <v>0</v>
      </c>
      <c r="BL48" s="3">
        <f t="shared" si="39"/>
        <v>40.299999999999955</v>
      </c>
      <c r="BM48" s="3">
        <f t="shared" si="40"/>
        <v>0</v>
      </c>
      <c r="BN48" s="4">
        <f t="shared" si="84"/>
        <v>40.299999999999955</v>
      </c>
      <c r="BO48" s="4">
        <f t="shared" si="75"/>
        <v>0.98519808616954774</v>
      </c>
      <c r="BP48" s="13"/>
      <c r="BQ48" s="86" t="s">
        <v>686</v>
      </c>
      <c r="BR48" s="84">
        <v>247.68100000000001</v>
      </c>
      <c r="BS48" s="84">
        <v>251.86699999999999</v>
      </c>
      <c r="BT48" s="84">
        <v>539</v>
      </c>
      <c r="BU48" s="21">
        <f t="shared" si="41"/>
        <v>41.977833333333329</v>
      </c>
      <c r="BV48" s="21">
        <f t="shared" si="42"/>
        <v>0</v>
      </c>
      <c r="BW48" s="3">
        <f t="shared" si="43"/>
        <v>41.977833333333329</v>
      </c>
      <c r="BX48" s="3">
        <f t="shared" si="44"/>
        <v>0</v>
      </c>
      <c r="BY48" s="3">
        <f t="shared" si="92"/>
        <v>39.899999999999977</v>
      </c>
      <c r="BZ48" s="3">
        <f t="shared" si="46"/>
        <v>0</v>
      </c>
      <c r="CA48" s="4">
        <f t="shared" si="85"/>
        <v>39.899999999999977</v>
      </c>
      <c r="CB48" s="4">
        <f t="shared" si="76"/>
        <v>0.98338011728412222</v>
      </c>
      <c r="CC48" s="13"/>
      <c r="CD48" s="86" t="s">
        <v>686</v>
      </c>
      <c r="CE48" s="84">
        <v>248.50899999999999</v>
      </c>
      <c r="CF48" s="84">
        <v>252.505</v>
      </c>
      <c r="CG48" s="84">
        <v>537.20000000000005</v>
      </c>
      <c r="CH48" s="21">
        <f t="shared" si="47"/>
        <v>42.084166666666661</v>
      </c>
      <c r="CI48" s="21">
        <f t="shared" si="48"/>
        <v>0</v>
      </c>
      <c r="CJ48" s="3">
        <f t="shared" si="49"/>
        <v>42.084166666666661</v>
      </c>
      <c r="CK48" s="3">
        <f t="shared" si="50"/>
        <v>0</v>
      </c>
      <c r="CL48" s="3">
        <f t="shared" si="93"/>
        <v>39.900000000000034</v>
      </c>
      <c r="CM48" s="3">
        <f t="shared" si="52"/>
        <v>0</v>
      </c>
      <c r="CN48" s="4">
        <f t="shared" si="86"/>
        <v>39.900000000000034</v>
      </c>
      <c r="CO48" s="4">
        <f t="shared" si="77"/>
        <v>0.98417457080057813</v>
      </c>
      <c r="CP48" s="13"/>
      <c r="CQ48" s="86" t="s">
        <v>686</v>
      </c>
      <c r="CR48" s="84">
        <v>248.916</v>
      </c>
      <c r="CS48" s="84">
        <v>256.06700000000001</v>
      </c>
      <c r="CT48" s="84">
        <v>541.20000000000005</v>
      </c>
      <c r="CU48" s="21">
        <f t="shared" si="53"/>
        <v>42.677833333333332</v>
      </c>
      <c r="CV48" s="21">
        <f t="shared" si="54"/>
        <v>0</v>
      </c>
      <c r="CW48" s="3">
        <f t="shared" si="55"/>
        <v>42.677833333333332</v>
      </c>
      <c r="CX48" s="3">
        <f t="shared" si="56"/>
        <v>0</v>
      </c>
      <c r="CY48" s="3">
        <f t="shared" si="94"/>
        <v>40.000000000000057</v>
      </c>
      <c r="CZ48" s="3">
        <f t="shared" si="58"/>
        <v>0</v>
      </c>
      <c r="DA48" s="4">
        <f t="shared" si="87"/>
        <v>40.000000000000057</v>
      </c>
      <c r="DB48" s="4">
        <f t="shared" si="78"/>
        <v>0.97207371508238072</v>
      </c>
      <c r="DC48" s="13"/>
      <c r="DD48" s="86" t="s">
        <v>686</v>
      </c>
      <c r="DE48" s="84">
        <v>236.27199999999999</v>
      </c>
      <c r="DF48" s="84">
        <v>239.797</v>
      </c>
      <c r="DG48" s="84">
        <v>513.20000000000005</v>
      </c>
      <c r="DH48" s="21">
        <f t="shared" si="59"/>
        <v>39.966166666666666</v>
      </c>
      <c r="DI48" s="21">
        <f t="shared" si="60"/>
        <v>0</v>
      </c>
      <c r="DJ48" s="3">
        <f t="shared" si="61"/>
        <v>39.966166666666666</v>
      </c>
      <c r="DK48" s="3">
        <f t="shared" si="62"/>
        <v>0</v>
      </c>
      <c r="DL48" s="3">
        <f t="shared" si="95"/>
        <v>38.400000000000034</v>
      </c>
      <c r="DM48" s="3">
        <f t="shared" si="64"/>
        <v>0</v>
      </c>
      <c r="DN48" s="4">
        <f t="shared" si="88"/>
        <v>38.400000000000034</v>
      </c>
      <c r="DO48" s="4">
        <f t="shared" si="79"/>
        <v>0.98530006630608391</v>
      </c>
      <c r="DP48" s="13"/>
      <c r="DQ48" s="11"/>
      <c r="DR48" s="55" t="str">
        <f t="shared" si="70"/>
        <v>21-03-2026 11:30</v>
      </c>
      <c r="DS48" s="5">
        <f t="shared" si="96"/>
        <v>433.47216666666662</v>
      </c>
      <c r="DT48" s="5">
        <f t="shared" si="66"/>
        <v>0</v>
      </c>
      <c r="DU48" s="6">
        <f t="shared" si="89"/>
        <v>433.47216666666662</v>
      </c>
      <c r="DV48" s="5">
        <f t="shared" si="67"/>
        <v>0</v>
      </c>
      <c r="DW48" s="5">
        <f t="shared" si="97"/>
        <v>413.80000000000013</v>
      </c>
      <c r="DX48" s="5">
        <f t="shared" si="69"/>
        <v>0</v>
      </c>
      <c r="DY48" s="6">
        <f t="shared" si="90"/>
        <v>413.80000000000013</v>
      </c>
      <c r="DZ48" s="11"/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86" t="s">
        <v>687</v>
      </c>
      <c r="B49" s="184"/>
      <c r="C49" s="185"/>
      <c r="D49" s="12"/>
      <c r="E49" s="84">
        <v>296.34199999999998</v>
      </c>
      <c r="F49" s="84">
        <v>300.85500000000002</v>
      </c>
      <c r="G49" s="84">
        <v>670</v>
      </c>
      <c r="H49" s="21">
        <f t="shared" si="11"/>
        <v>50.142499999999998</v>
      </c>
      <c r="I49" s="3">
        <f t="shared" si="12"/>
        <v>0</v>
      </c>
      <c r="J49" s="3">
        <f t="shared" si="13"/>
        <v>50.142499999999998</v>
      </c>
      <c r="K49" s="3">
        <f t="shared" si="14"/>
        <v>0</v>
      </c>
      <c r="L49" s="3">
        <f t="shared" si="15"/>
        <v>43.5</v>
      </c>
      <c r="M49" s="3">
        <f t="shared" si="16"/>
        <v>0</v>
      </c>
      <c r="N49" s="4">
        <f t="shared" si="80"/>
        <v>43.5</v>
      </c>
      <c r="O49" s="4">
        <f t="shared" si="71"/>
        <v>0.98499941832444193</v>
      </c>
      <c r="P49" s="13"/>
      <c r="Q49" s="86" t="s">
        <v>687</v>
      </c>
      <c r="R49" s="84">
        <v>299.33999999999997</v>
      </c>
      <c r="S49" s="84">
        <v>304.02199999999999</v>
      </c>
      <c r="T49" s="84">
        <v>676.3</v>
      </c>
      <c r="U49" s="21">
        <f t="shared" si="17"/>
        <v>50.670333333333332</v>
      </c>
      <c r="V49" s="3">
        <f t="shared" si="18"/>
        <v>0</v>
      </c>
      <c r="W49" s="3">
        <f t="shared" si="19"/>
        <v>50.670333333333332</v>
      </c>
      <c r="X49" s="3">
        <f t="shared" si="20"/>
        <v>0</v>
      </c>
      <c r="Y49" s="3">
        <f t="shared" si="21"/>
        <v>44.5</v>
      </c>
      <c r="Z49" s="3">
        <f t="shared" si="22"/>
        <v>0</v>
      </c>
      <c r="AA49" s="4">
        <f t="shared" si="81"/>
        <v>44.5</v>
      </c>
      <c r="AB49" s="4">
        <f t="shared" si="72"/>
        <v>0.98459979869877834</v>
      </c>
      <c r="AC49" s="13"/>
      <c r="AD49" s="86" t="s">
        <v>687</v>
      </c>
      <c r="AE49" s="84">
        <v>295.36399999999998</v>
      </c>
      <c r="AF49" s="84">
        <v>303.01499999999999</v>
      </c>
      <c r="AG49" s="84">
        <v>666.3</v>
      </c>
      <c r="AH49" s="21">
        <f t="shared" si="23"/>
        <v>50.502499999999998</v>
      </c>
      <c r="AI49" s="21">
        <f t="shared" si="24"/>
        <v>0</v>
      </c>
      <c r="AJ49" s="3">
        <f t="shared" si="25"/>
        <v>50.502499999999998</v>
      </c>
      <c r="AK49" s="3">
        <f t="shared" si="26"/>
        <v>0</v>
      </c>
      <c r="AL49" s="3">
        <f t="shared" si="27"/>
        <v>44</v>
      </c>
      <c r="AM49" s="3">
        <f t="shared" si="28"/>
        <v>0</v>
      </c>
      <c r="AN49" s="4">
        <f t="shared" si="82"/>
        <v>44</v>
      </c>
      <c r="AO49" s="4">
        <f t="shared" si="73"/>
        <v>0.97475042489645725</v>
      </c>
      <c r="AP49" s="13"/>
      <c r="AQ49" s="86" t="s">
        <v>687</v>
      </c>
      <c r="AR49" s="84">
        <v>299.58699999999999</v>
      </c>
      <c r="AS49" s="84">
        <v>304.33499999999998</v>
      </c>
      <c r="AT49" s="84">
        <v>673.7</v>
      </c>
      <c r="AU49" s="21">
        <f t="shared" si="29"/>
        <v>50.722499999999997</v>
      </c>
      <c r="AV49" s="21">
        <f t="shared" si="30"/>
        <v>0</v>
      </c>
      <c r="AW49" s="3">
        <f t="shared" si="31"/>
        <v>50.722499999999997</v>
      </c>
      <c r="AX49" s="3">
        <f t="shared" si="32"/>
        <v>0</v>
      </c>
      <c r="AY49" s="3">
        <f t="shared" si="91"/>
        <v>44.400000000000091</v>
      </c>
      <c r="AZ49" s="3">
        <f t="shared" si="34"/>
        <v>0</v>
      </c>
      <c r="BA49" s="4">
        <f t="shared" si="83"/>
        <v>44.400000000000091</v>
      </c>
      <c r="BB49" s="4">
        <f t="shared" si="74"/>
        <v>0.98439877109106744</v>
      </c>
      <c r="BC49" s="13"/>
      <c r="BD49" s="86" t="s">
        <v>687</v>
      </c>
      <c r="BE49" s="84">
        <v>225.517</v>
      </c>
      <c r="BF49" s="84">
        <v>228.696</v>
      </c>
      <c r="BG49" s="84">
        <v>497.6</v>
      </c>
      <c r="BH49" s="21">
        <f t="shared" si="35"/>
        <v>38.116</v>
      </c>
      <c r="BI49" s="21">
        <f t="shared" si="36"/>
        <v>0</v>
      </c>
      <c r="BJ49" s="3">
        <f t="shared" si="37"/>
        <v>38.116</v>
      </c>
      <c r="BK49" s="3">
        <f t="shared" si="38"/>
        <v>0</v>
      </c>
      <c r="BL49" s="3">
        <f t="shared" si="39"/>
        <v>33.200000000000045</v>
      </c>
      <c r="BM49" s="3">
        <f t="shared" si="40"/>
        <v>0</v>
      </c>
      <c r="BN49" s="4">
        <f t="shared" si="84"/>
        <v>33.200000000000045</v>
      </c>
      <c r="BO49" s="4">
        <f t="shared" si="75"/>
        <v>0.98609945079931438</v>
      </c>
      <c r="BP49" s="13"/>
      <c r="BQ49" s="86" t="s">
        <v>687</v>
      </c>
      <c r="BR49" s="84">
        <v>223.126</v>
      </c>
      <c r="BS49" s="84">
        <v>226.24799999999999</v>
      </c>
      <c r="BT49" s="84">
        <v>499.1</v>
      </c>
      <c r="BU49" s="21">
        <f t="shared" si="41"/>
        <v>37.707999999999998</v>
      </c>
      <c r="BV49" s="21">
        <f t="shared" si="42"/>
        <v>0</v>
      </c>
      <c r="BW49" s="3">
        <f t="shared" si="43"/>
        <v>37.707999999999998</v>
      </c>
      <c r="BX49" s="3">
        <f t="shared" si="44"/>
        <v>0</v>
      </c>
      <c r="BY49" s="3">
        <f t="shared" si="92"/>
        <v>33.300000000000011</v>
      </c>
      <c r="BZ49" s="3">
        <f t="shared" si="46"/>
        <v>0</v>
      </c>
      <c r="CA49" s="4">
        <f t="shared" si="85"/>
        <v>33.300000000000011</v>
      </c>
      <c r="CB49" s="4">
        <f t="shared" si="76"/>
        <v>0.98620098299211489</v>
      </c>
      <c r="CC49" s="13"/>
      <c r="CD49" s="86" t="s">
        <v>687</v>
      </c>
      <c r="CE49" s="84">
        <v>226.72300000000001</v>
      </c>
      <c r="CF49" s="84">
        <v>230.411</v>
      </c>
      <c r="CG49" s="84">
        <v>497.3</v>
      </c>
      <c r="CH49" s="21">
        <f t="shared" si="47"/>
        <v>38.401833333333329</v>
      </c>
      <c r="CI49" s="21">
        <f t="shared" si="48"/>
        <v>0</v>
      </c>
      <c r="CJ49" s="3">
        <f t="shared" si="49"/>
        <v>38.401833333333329</v>
      </c>
      <c r="CK49" s="3">
        <f t="shared" si="50"/>
        <v>0</v>
      </c>
      <c r="CL49" s="3">
        <f t="shared" si="93"/>
        <v>33.300000000000011</v>
      </c>
      <c r="CM49" s="3">
        <f t="shared" si="52"/>
        <v>0</v>
      </c>
      <c r="CN49" s="4">
        <f t="shared" si="86"/>
        <v>33.300000000000011</v>
      </c>
      <c r="CO49" s="4">
        <f t="shared" si="77"/>
        <v>0.98399381973950906</v>
      </c>
      <c r="CP49" s="13"/>
      <c r="CQ49" s="86" t="s">
        <v>687</v>
      </c>
      <c r="CR49" s="84">
        <v>223.614</v>
      </c>
      <c r="CS49" s="84">
        <v>235.047</v>
      </c>
      <c r="CT49" s="84">
        <v>501.2</v>
      </c>
      <c r="CU49" s="21">
        <f t="shared" si="53"/>
        <v>39.174499999999995</v>
      </c>
      <c r="CV49" s="21">
        <f t="shared" si="54"/>
        <v>0</v>
      </c>
      <c r="CW49" s="3">
        <f t="shared" si="55"/>
        <v>39.174499999999995</v>
      </c>
      <c r="CX49" s="3">
        <f t="shared" si="56"/>
        <v>0</v>
      </c>
      <c r="CY49" s="3">
        <f t="shared" si="94"/>
        <v>33.5</v>
      </c>
      <c r="CZ49" s="3">
        <f t="shared" si="58"/>
        <v>0</v>
      </c>
      <c r="DA49" s="4">
        <f t="shared" si="87"/>
        <v>33.5</v>
      </c>
      <c r="DB49" s="4">
        <f t="shared" si="78"/>
        <v>0.95135866443732531</v>
      </c>
      <c r="DC49" s="13"/>
      <c r="DD49" s="86" t="s">
        <v>687</v>
      </c>
      <c r="DE49" s="84">
        <v>211.727</v>
      </c>
      <c r="DF49" s="84">
        <v>214.733</v>
      </c>
      <c r="DG49" s="84">
        <v>474.8</v>
      </c>
      <c r="DH49" s="21">
        <f t="shared" si="59"/>
        <v>35.788833333333329</v>
      </c>
      <c r="DI49" s="21">
        <f t="shared" si="60"/>
        <v>0</v>
      </c>
      <c r="DJ49" s="3">
        <f t="shared" si="61"/>
        <v>35.788833333333329</v>
      </c>
      <c r="DK49" s="3">
        <f t="shared" si="62"/>
        <v>0</v>
      </c>
      <c r="DL49" s="3">
        <f t="shared" si="95"/>
        <v>31.199999999999989</v>
      </c>
      <c r="DM49" s="3">
        <f t="shared" si="64"/>
        <v>0</v>
      </c>
      <c r="DN49" s="4">
        <f t="shared" si="88"/>
        <v>31.199999999999989</v>
      </c>
      <c r="DO49" s="4">
        <f t="shared" si="79"/>
        <v>0.98600122011986979</v>
      </c>
      <c r="DP49" s="13"/>
      <c r="DQ49" s="11"/>
      <c r="DR49" s="55" t="str">
        <f t="shared" si="70"/>
        <v>21-03-2026 11:20</v>
      </c>
      <c r="DS49" s="5">
        <f t="shared" si="96"/>
        <v>391.22700000000003</v>
      </c>
      <c r="DT49" s="5">
        <f t="shared" si="66"/>
        <v>0</v>
      </c>
      <c r="DU49" s="6">
        <f t="shared" si="89"/>
        <v>391.22700000000003</v>
      </c>
      <c r="DV49" s="5">
        <f t="shared" si="67"/>
        <v>0</v>
      </c>
      <c r="DW49" s="5">
        <f t="shared" si="97"/>
        <v>340.90000000000015</v>
      </c>
      <c r="DX49" s="5">
        <f t="shared" si="69"/>
        <v>0</v>
      </c>
      <c r="DY49" s="6">
        <f t="shared" si="90"/>
        <v>340.90000000000015</v>
      </c>
      <c r="DZ49" s="11"/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86" t="s">
        <v>688</v>
      </c>
      <c r="B50" s="184"/>
      <c r="C50" s="185"/>
      <c r="D50" s="12"/>
      <c r="E50" s="84">
        <v>224.33799999999999</v>
      </c>
      <c r="F50" s="84">
        <v>227.40799999999999</v>
      </c>
      <c r="G50" s="84">
        <v>626.5</v>
      </c>
      <c r="H50" s="21">
        <f t="shared" si="11"/>
        <v>37.901333333333326</v>
      </c>
      <c r="I50" s="3">
        <f t="shared" si="12"/>
        <v>0</v>
      </c>
      <c r="J50" s="3">
        <f t="shared" si="13"/>
        <v>37.901333333333326</v>
      </c>
      <c r="K50" s="3">
        <f t="shared" si="14"/>
        <v>0</v>
      </c>
      <c r="L50" s="3">
        <f t="shared" si="15"/>
        <v>38.399999999999977</v>
      </c>
      <c r="M50" s="3">
        <f t="shared" si="16"/>
        <v>0</v>
      </c>
      <c r="N50" s="4">
        <f t="shared" si="80"/>
        <v>38.399999999999977</v>
      </c>
      <c r="O50" s="4">
        <f t="shared" si="71"/>
        <v>0.98650003517906149</v>
      </c>
      <c r="P50" s="13"/>
      <c r="Q50" s="86" t="s">
        <v>688</v>
      </c>
      <c r="R50" s="84">
        <v>223.06700000000001</v>
      </c>
      <c r="S50" s="84">
        <v>225.739</v>
      </c>
      <c r="T50" s="84">
        <v>631.79999999999995</v>
      </c>
      <c r="U50" s="21">
        <f t="shared" si="17"/>
        <v>37.623166666666663</v>
      </c>
      <c r="V50" s="3">
        <f t="shared" si="18"/>
        <v>0</v>
      </c>
      <c r="W50" s="3">
        <f t="shared" si="19"/>
        <v>37.623166666666663</v>
      </c>
      <c r="X50" s="3">
        <f t="shared" si="20"/>
        <v>0</v>
      </c>
      <c r="Y50" s="3">
        <f t="shared" si="21"/>
        <v>39.699999999999932</v>
      </c>
      <c r="Z50" s="3">
        <f t="shared" si="22"/>
        <v>0</v>
      </c>
      <c r="AA50" s="4">
        <f t="shared" si="81"/>
        <v>39.699999999999932</v>
      </c>
      <c r="AB50" s="4">
        <f t="shared" si="72"/>
        <v>0.98816332135785134</v>
      </c>
      <c r="AC50" s="13"/>
      <c r="AD50" s="86" t="s">
        <v>688</v>
      </c>
      <c r="AE50" s="84">
        <v>225.20599999999999</v>
      </c>
      <c r="AF50" s="84">
        <v>230.36500000000001</v>
      </c>
      <c r="AG50" s="84">
        <v>622.29999999999995</v>
      </c>
      <c r="AH50" s="21">
        <f t="shared" si="23"/>
        <v>38.394166666666663</v>
      </c>
      <c r="AI50" s="21">
        <f t="shared" si="24"/>
        <v>0</v>
      </c>
      <c r="AJ50" s="3">
        <f t="shared" si="25"/>
        <v>38.394166666666663</v>
      </c>
      <c r="AK50" s="3">
        <f t="shared" si="26"/>
        <v>0</v>
      </c>
      <c r="AL50" s="3">
        <f t="shared" si="27"/>
        <v>38.5</v>
      </c>
      <c r="AM50" s="3">
        <f t="shared" si="28"/>
        <v>0</v>
      </c>
      <c r="AN50" s="4">
        <f t="shared" si="82"/>
        <v>38.5</v>
      </c>
      <c r="AO50" s="4">
        <f t="shared" si="73"/>
        <v>0.97760510494215691</v>
      </c>
      <c r="AP50" s="13"/>
      <c r="AQ50" s="86" t="s">
        <v>688</v>
      </c>
      <c r="AR50" s="84">
        <v>227.49199999999999</v>
      </c>
      <c r="AS50" s="84">
        <v>230.36600000000001</v>
      </c>
      <c r="AT50" s="84">
        <v>629.29999999999995</v>
      </c>
      <c r="AU50" s="21">
        <f t="shared" si="29"/>
        <v>38.394333333333336</v>
      </c>
      <c r="AV50" s="21">
        <f t="shared" si="30"/>
        <v>0</v>
      </c>
      <c r="AW50" s="3">
        <f t="shared" si="31"/>
        <v>38.394333333333336</v>
      </c>
      <c r="AX50" s="3">
        <f t="shared" si="32"/>
        <v>0</v>
      </c>
      <c r="AY50" s="3">
        <f t="shared" si="91"/>
        <v>38.799999999999955</v>
      </c>
      <c r="AZ50" s="3">
        <f t="shared" si="34"/>
        <v>0</v>
      </c>
      <c r="BA50" s="4">
        <f t="shared" si="83"/>
        <v>38.799999999999955</v>
      </c>
      <c r="BB50" s="4">
        <f t="shared" si="74"/>
        <v>0.987524200619883</v>
      </c>
      <c r="BC50" s="13"/>
      <c r="BD50" s="86" t="s">
        <v>688</v>
      </c>
      <c r="BE50" s="84">
        <v>170.423</v>
      </c>
      <c r="BF50" s="84">
        <v>172.66800000000001</v>
      </c>
      <c r="BG50" s="84">
        <v>464.4</v>
      </c>
      <c r="BH50" s="21">
        <f t="shared" si="35"/>
        <v>28.777999999999999</v>
      </c>
      <c r="BI50" s="21">
        <f t="shared" si="36"/>
        <v>0</v>
      </c>
      <c r="BJ50" s="3">
        <f t="shared" si="37"/>
        <v>28.777999999999999</v>
      </c>
      <c r="BK50" s="3">
        <f t="shared" si="38"/>
        <v>0</v>
      </c>
      <c r="BL50" s="3">
        <f t="shared" si="39"/>
        <v>28.799999999999955</v>
      </c>
      <c r="BM50" s="3">
        <f t="shared" si="40"/>
        <v>0</v>
      </c>
      <c r="BN50" s="4">
        <f t="shared" si="84"/>
        <v>28.799999999999955</v>
      </c>
      <c r="BO50" s="4">
        <f t="shared" si="75"/>
        <v>0.98699816989830191</v>
      </c>
      <c r="BP50" s="13"/>
      <c r="BQ50" s="86" t="s">
        <v>688</v>
      </c>
      <c r="BR50" s="84">
        <v>167.79400000000001</v>
      </c>
      <c r="BS50" s="84">
        <v>169.75</v>
      </c>
      <c r="BT50" s="84">
        <v>465.8</v>
      </c>
      <c r="BU50" s="21">
        <f t="shared" si="41"/>
        <v>28.291666666666664</v>
      </c>
      <c r="BV50" s="21">
        <f t="shared" si="42"/>
        <v>0</v>
      </c>
      <c r="BW50" s="3">
        <f t="shared" si="43"/>
        <v>28.291666666666664</v>
      </c>
      <c r="BX50" s="3">
        <f t="shared" si="44"/>
        <v>0</v>
      </c>
      <c r="BY50" s="3">
        <f t="shared" si="92"/>
        <v>28.300000000000011</v>
      </c>
      <c r="BZ50" s="3">
        <f t="shared" si="46"/>
        <v>0</v>
      </c>
      <c r="CA50" s="4">
        <f t="shared" si="85"/>
        <v>28.300000000000011</v>
      </c>
      <c r="CB50" s="4">
        <f t="shared" si="76"/>
        <v>0.98847717231222387</v>
      </c>
      <c r="CC50" s="13"/>
      <c r="CD50" s="86" t="s">
        <v>688</v>
      </c>
      <c r="CE50" s="84">
        <v>169.17099999999999</v>
      </c>
      <c r="CF50" s="84">
        <v>171.54300000000001</v>
      </c>
      <c r="CG50" s="84">
        <v>464</v>
      </c>
      <c r="CH50" s="21">
        <f t="shared" si="47"/>
        <v>28.590499999999999</v>
      </c>
      <c r="CI50" s="21">
        <f t="shared" si="48"/>
        <v>0</v>
      </c>
      <c r="CJ50" s="3">
        <f t="shared" si="49"/>
        <v>28.590499999999999</v>
      </c>
      <c r="CK50" s="3">
        <f t="shared" si="50"/>
        <v>0</v>
      </c>
      <c r="CL50" s="3">
        <f t="shared" si="93"/>
        <v>28.300000000000011</v>
      </c>
      <c r="CM50" s="3">
        <f t="shared" si="52"/>
        <v>0</v>
      </c>
      <c r="CN50" s="4">
        <f t="shared" si="86"/>
        <v>28.300000000000011</v>
      </c>
      <c r="CO50" s="4">
        <f t="shared" si="77"/>
        <v>0.98617256314743229</v>
      </c>
      <c r="CP50" s="13"/>
      <c r="CQ50" s="86" t="s">
        <v>688</v>
      </c>
      <c r="CR50" s="84">
        <v>170.828</v>
      </c>
      <c r="CS50" s="84">
        <v>175.672</v>
      </c>
      <c r="CT50" s="84">
        <v>467.7</v>
      </c>
      <c r="CU50" s="21">
        <f t="shared" si="53"/>
        <v>29.278666666666666</v>
      </c>
      <c r="CV50" s="21">
        <f t="shared" si="54"/>
        <v>0</v>
      </c>
      <c r="CW50" s="3">
        <f t="shared" si="55"/>
        <v>29.278666666666666</v>
      </c>
      <c r="CX50" s="3">
        <f t="shared" si="56"/>
        <v>0</v>
      </c>
      <c r="CY50" s="3">
        <f t="shared" si="94"/>
        <v>28.399999999999977</v>
      </c>
      <c r="CZ50" s="3">
        <f t="shared" si="58"/>
        <v>0</v>
      </c>
      <c r="DA50" s="4">
        <f t="shared" si="87"/>
        <v>28.399999999999977</v>
      </c>
      <c r="DB50" s="4">
        <f t="shared" si="78"/>
        <v>0.97242588460312407</v>
      </c>
      <c r="DC50" s="13"/>
      <c r="DD50" s="86" t="s">
        <v>688</v>
      </c>
      <c r="DE50" s="84">
        <v>161.22399999999999</v>
      </c>
      <c r="DF50" s="84">
        <v>163.34800000000001</v>
      </c>
      <c r="DG50" s="84">
        <v>443.6</v>
      </c>
      <c r="DH50" s="21">
        <f t="shared" si="59"/>
        <v>27.224666666666668</v>
      </c>
      <c r="DI50" s="21">
        <f t="shared" si="60"/>
        <v>0</v>
      </c>
      <c r="DJ50" s="3">
        <f t="shared" si="61"/>
        <v>27.224666666666668</v>
      </c>
      <c r="DK50" s="3">
        <f t="shared" si="62"/>
        <v>0</v>
      </c>
      <c r="DL50" s="3">
        <f t="shared" si="95"/>
        <v>26.800000000000011</v>
      </c>
      <c r="DM50" s="3">
        <f t="shared" si="64"/>
        <v>0</v>
      </c>
      <c r="DN50" s="4">
        <f t="shared" si="88"/>
        <v>26.800000000000011</v>
      </c>
      <c r="DO50" s="4">
        <f t="shared" si="79"/>
        <v>0.98699708597595304</v>
      </c>
      <c r="DP50" s="13"/>
      <c r="DQ50" s="11"/>
      <c r="DR50" s="55" t="str">
        <f t="shared" si="70"/>
        <v>21-03-2026 11:10</v>
      </c>
      <c r="DS50" s="5">
        <f t="shared" si="96"/>
        <v>294.47649999999999</v>
      </c>
      <c r="DT50" s="5">
        <f t="shared" si="66"/>
        <v>0</v>
      </c>
      <c r="DU50" s="6">
        <f t="shared" si="89"/>
        <v>294.47649999999999</v>
      </c>
      <c r="DV50" s="5">
        <f t="shared" si="67"/>
        <v>0</v>
      </c>
      <c r="DW50" s="5">
        <f t="shared" si="97"/>
        <v>295.99999999999983</v>
      </c>
      <c r="DX50" s="5">
        <f t="shared" si="69"/>
        <v>0</v>
      </c>
      <c r="DY50" s="6">
        <f t="shared" si="90"/>
        <v>295.99999999999983</v>
      </c>
      <c r="DZ50" s="11"/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86" t="s">
        <v>689</v>
      </c>
      <c r="B51" s="184"/>
      <c r="C51" s="185"/>
      <c r="D51" s="12"/>
      <c r="E51" s="84">
        <v>235.61600000000001</v>
      </c>
      <c r="F51" s="84">
        <v>238.96100000000001</v>
      </c>
      <c r="G51" s="84">
        <v>588.1</v>
      </c>
      <c r="H51" s="21">
        <f t="shared" si="11"/>
        <v>39.826833333333333</v>
      </c>
      <c r="I51" s="3">
        <f t="shared" si="12"/>
        <v>0</v>
      </c>
      <c r="J51" s="3">
        <f t="shared" si="13"/>
        <v>39.826833333333333</v>
      </c>
      <c r="K51" s="3">
        <f t="shared" si="14"/>
        <v>0</v>
      </c>
      <c r="L51" s="3">
        <f t="shared" si="15"/>
        <v>42</v>
      </c>
      <c r="M51" s="3">
        <f t="shared" si="16"/>
        <v>0</v>
      </c>
      <c r="N51" s="4">
        <f t="shared" si="80"/>
        <v>42</v>
      </c>
      <c r="O51" s="4">
        <f t="shared" si="71"/>
        <v>0.98600189989161413</v>
      </c>
      <c r="P51" s="13"/>
      <c r="Q51" s="86" t="s">
        <v>689</v>
      </c>
      <c r="R51" s="84">
        <v>229.88200000000001</v>
      </c>
      <c r="S51" s="84">
        <v>233.19300000000001</v>
      </c>
      <c r="T51" s="84">
        <v>592.1</v>
      </c>
      <c r="U51" s="21">
        <f t="shared" si="17"/>
        <v>38.865499999999997</v>
      </c>
      <c r="V51" s="3">
        <f t="shared" si="18"/>
        <v>0</v>
      </c>
      <c r="W51" s="3">
        <f t="shared" si="19"/>
        <v>38.865499999999997</v>
      </c>
      <c r="X51" s="3">
        <f t="shared" si="20"/>
        <v>0</v>
      </c>
      <c r="Y51" s="3">
        <f t="shared" si="21"/>
        <v>42.5</v>
      </c>
      <c r="Z51" s="3">
        <f t="shared" si="22"/>
        <v>0</v>
      </c>
      <c r="AA51" s="4">
        <f t="shared" si="81"/>
        <v>42.5</v>
      </c>
      <c r="AB51" s="4">
        <f t="shared" si="72"/>
        <v>0.98580146059272789</v>
      </c>
      <c r="AC51" s="13"/>
      <c r="AD51" s="86" t="s">
        <v>689</v>
      </c>
      <c r="AE51" s="84">
        <v>233.27099999999999</v>
      </c>
      <c r="AF51" s="84">
        <v>238.422</v>
      </c>
      <c r="AG51" s="84">
        <v>583.79999999999995</v>
      </c>
      <c r="AH51" s="21">
        <f t="shared" si="23"/>
        <v>39.736999999999995</v>
      </c>
      <c r="AI51" s="21">
        <f t="shared" si="24"/>
        <v>0</v>
      </c>
      <c r="AJ51" s="3">
        <f t="shared" si="25"/>
        <v>39.736999999999995</v>
      </c>
      <c r="AK51" s="3">
        <f t="shared" si="26"/>
        <v>0</v>
      </c>
      <c r="AL51" s="3">
        <f t="shared" si="27"/>
        <v>41.699999999999932</v>
      </c>
      <c r="AM51" s="3">
        <f t="shared" si="28"/>
        <v>0</v>
      </c>
      <c r="AN51" s="4">
        <f t="shared" si="82"/>
        <v>41.699999999999932</v>
      </c>
      <c r="AO51" s="4">
        <f t="shared" si="73"/>
        <v>0.97839545008430429</v>
      </c>
      <c r="AP51" s="13"/>
      <c r="AQ51" s="86" t="s">
        <v>689</v>
      </c>
      <c r="AR51" s="84">
        <v>232.773</v>
      </c>
      <c r="AS51" s="84">
        <v>236.126</v>
      </c>
      <c r="AT51" s="84">
        <v>590.5</v>
      </c>
      <c r="AU51" s="21">
        <f t="shared" si="29"/>
        <v>39.354333333333329</v>
      </c>
      <c r="AV51" s="21">
        <f t="shared" si="30"/>
        <v>0</v>
      </c>
      <c r="AW51" s="3">
        <f t="shared" si="31"/>
        <v>39.354333333333329</v>
      </c>
      <c r="AX51" s="3">
        <f t="shared" si="32"/>
        <v>0</v>
      </c>
      <c r="AY51" s="3">
        <f t="shared" si="91"/>
        <v>42</v>
      </c>
      <c r="AZ51" s="3">
        <f t="shared" si="34"/>
        <v>0</v>
      </c>
      <c r="BA51" s="4">
        <f t="shared" si="83"/>
        <v>42</v>
      </c>
      <c r="BB51" s="4">
        <f t="shared" si="74"/>
        <v>0.98579995426170774</v>
      </c>
      <c r="BC51" s="13"/>
      <c r="BD51" s="86" t="s">
        <v>689</v>
      </c>
      <c r="BE51" s="84">
        <v>173.083</v>
      </c>
      <c r="BF51" s="84">
        <v>175.398</v>
      </c>
      <c r="BG51" s="84">
        <v>435.6</v>
      </c>
      <c r="BH51" s="21">
        <f t="shared" si="35"/>
        <v>29.232999999999997</v>
      </c>
      <c r="BI51" s="21">
        <f t="shared" si="36"/>
        <v>0</v>
      </c>
      <c r="BJ51" s="3">
        <f t="shared" si="37"/>
        <v>29.232999999999997</v>
      </c>
      <c r="BK51" s="3">
        <f t="shared" si="38"/>
        <v>0</v>
      </c>
      <c r="BL51" s="3">
        <f t="shared" si="39"/>
        <v>31.100000000000023</v>
      </c>
      <c r="BM51" s="3">
        <f t="shared" si="40"/>
        <v>0</v>
      </c>
      <c r="BN51" s="4">
        <f t="shared" si="84"/>
        <v>31.100000000000023</v>
      </c>
      <c r="BO51" s="4">
        <f t="shared" si="75"/>
        <v>0.98680144585457075</v>
      </c>
      <c r="BP51" s="13"/>
      <c r="BQ51" s="86" t="s">
        <v>689</v>
      </c>
      <c r="BR51" s="84">
        <v>171.334</v>
      </c>
      <c r="BS51" s="84">
        <v>173.608</v>
      </c>
      <c r="BT51" s="84">
        <v>437.5</v>
      </c>
      <c r="BU51" s="21">
        <f t="shared" si="41"/>
        <v>28.934666666666665</v>
      </c>
      <c r="BV51" s="21">
        <f t="shared" si="42"/>
        <v>0</v>
      </c>
      <c r="BW51" s="3">
        <f t="shared" si="43"/>
        <v>28.934666666666665</v>
      </c>
      <c r="BX51" s="3">
        <f t="shared" si="44"/>
        <v>0</v>
      </c>
      <c r="BY51" s="3">
        <f t="shared" si="92"/>
        <v>31.100000000000023</v>
      </c>
      <c r="BZ51" s="3">
        <f t="shared" si="46"/>
        <v>0</v>
      </c>
      <c r="CA51" s="4">
        <f t="shared" si="85"/>
        <v>31.100000000000023</v>
      </c>
      <c r="CB51" s="4">
        <f t="shared" si="76"/>
        <v>0.98690152527533292</v>
      </c>
      <c r="CC51" s="13"/>
      <c r="CD51" s="86" t="s">
        <v>689</v>
      </c>
      <c r="CE51" s="84">
        <v>171.83199999999999</v>
      </c>
      <c r="CF51" s="84">
        <v>174.422</v>
      </c>
      <c r="CG51" s="84">
        <v>435.7</v>
      </c>
      <c r="CH51" s="21">
        <f t="shared" si="47"/>
        <v>29.07033333333333</v>
      </c>
      <c r="CI51" s="21">
        <f t="shared" si="48"/>
        <v>0</v>
      </c>
      <c r="CJ51" s="3">
        <f t="shared" si="49"/>
        <v>29.07033333333333</v>
      </c>
      <c r="CK51" s="3">
        <f t="shared" si="50"/>
        <v>0</v>
      </c>
      <c r="CL51" s="3">
        <f t="shared" si="93"/>
        <v>31</v>
      </c>
      <c r="CM51" s="3">
        <f t="shared" si="52"/>
        <v>0</v>
      </c>
      <c r="CN51" s="4">
        <f t="shared" si="86"/>
        <v>31</v>
      </c>
      <c r="CO51" s="4">
        <f t="shared" si="77"/>
        <v>0.98515095572806177</v>
      </c>
      <c r="CP51" s="13"/>
      <c r="CQ51" s="86" t="s">
        <v>689</v>
      </c>
      <c r="CR51" s="84">
        <v>171.608</v>
      </c>
      <c r="CS51" s="84">
        <v>176.376</v>
      </c>
      <c r="CT51" s="84">
        <v>439.3</v>
      </c>
      <c r="CU51" s="21">
        <f t="shared" si="53"/>
        <v>29.396000000000001</v>
      </c>
      <c r="CV51" s="21">
        <f t="shared" si="54"/>
        <v>0</v>
      </c>
      <c r="CW51" s="3">
        <f t="shared" si="55"/>
        <v>29.396000000000001</v>
      </c>
      <c r="CX51" s="3">
        <f t="shared" si="56"/>
        <v>0</v>
      </c>
      <c r="CY51" s="3">
        <f t="shared" si="94"/>
        <v>31.100000000000023</v>
      </c>
      <c r="CZ51" s="3">
        <f t="shared" si="58"/>
        <v>0</v>
      </c>
      <c r="DA51" s="4">
        <f t="shared" si="87"/>
        <v>31.100000000000023</v>
      </c>
      <c r="DB51" s="4">
        <f t="shared" si="78"/>
        <v>0.97296684356148233</v>
      </c>
      <c r="DC51" s="13"/>
      <c r="DD51" s="86" t="s">
        <v>689</v>
      </c>
      <c r="DE51" s="84">
        <v>161.45500000000001</v>
      </c>
      <c r="DF51" s="84">
        <v>163.59800000000001</v>
      </c>
      <c r="DG51" s="84">
        <v>416.8</v>
      </c>
      <c r="DH51" s="21">
        <f t="shared" si="59"/>
        <v>27.266333333333336</v>
      </c>
      <c r="DI51" s="21">
        <f t="shared" si="60"/>
        <v>0</v>
      </c>
      <c r="DJ51" s="3">
        <f t="shared" si="61"/>
        <v>27.266333333333336</v>
      </c>
      <c r="DK51" s="3">
        <f t="shared" si="62"/>
        <v>0</v>
      </c>
      <c r="DL51" s="3">
        <f t="shared" si="95"/>
        <v>29.5</v>
      </c>
      <c r="DM51" s="3">
        <f t="shared" si="64"/>
        <v>0</v>
      </c>
      <c r="DN51" s="4">
        <f t="shared" si="88"/>
        <v>29.5</v>
      </c>
      <c r="DO51" s="4">
        <f t="shared" si="79"/>
        <v>0.986900817858409</v>
      </c>
      <c r="DP51" s="13"/>
      <c r="DQ51" s="11"/>
      <c r="DR51" s="55" t="str">
        <f t="shared" si="70"/>
        <v>21-03-2026 11:00</v>
      </c>
      <c r="DS51" s="5">
        <f t="shared" si="96"/>
        <v>301.68399999999997</v>
      </c>
      <c r="DT51" s="5">
        <f t="shared" si="66"/>
        <v>0</v>
      </c>
      <c r="DU51" s="6">
        <f t="shared" si="89"/>
        <v>301.68399999999997</v>
      </c>
      <c r="DV51" s="5">
        <f t="shared" si="67"/>
        <v>0</v>
      </c>
      <c r="DW51" s="5">
        <f t="shared" si="97"/>
        <v>322</v>
      </c>
      <c r="DX51" s="5">
        <f t="shared" si="69"/>
        <v>0</v>
      </c>
      <c r="DY51" s="6">
        <f t="shared" si="90"/>
        <v>322</v>
      </c>
      <c r="DZ51" s="11"/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86" t="s">
        <v>690</v>
      </c>
      <c r="B52" s="184"/>
      <c r="C52" s="185"/>
      <c r="D52" s="12"/>
      <c r="E52" s="84">
        <v>257.59500000000003</v>
      </c>
      <c r="F52" s="84">
        <v>261.33199999999999</v>
      </c>
      <c r="G52" s="84">
        <v>546.1</v>
      </c>
      <c r="H52" s="21">
        <f t="shared" si="11"/>
        <v>43.55533333333333</v>
      </c>
      <c r="I52" s="3">
        <f t="shared" si="12"/>
        <v>0</v>
      </c>
      <c r="J52" s="3">
        <f t="shared" si="13"/>
        <v>43.55533333333333</v>
      </c>
      <c r="K52" s="3">
        <f t="shared" si="14"/>
        <v>0</v>
      </c>
      <c r="L52" s="3">
        <f t="shared" si="15"/>
        <v>37.5</v>
      </c>
      <c r="M52" s="3">
        <f t="shared" si="16"/>
        <v>0</v>
      </c>
      <c r="N52" s="4">
        <f t="shared" si="80"/>
        <v>37.5</v>
      </c>
      <c r="O52" s="4">
        <f t="shared" si="71"/>
        <v>0.98570018214378663</v>
      </c>
      <c r="P52" s="13"/>
      <c r="Q52" s="86" t="s">
        <v>690</v>
      </c>
      <c r="R52" s="84">
        <v>237.84100000000001</v>
      </c>
      <c r="S52" s="84">
        <v>241.68199999999999</v>
      </c>
      <c r="T52" s="84">
        <v>549.6</v>
      </c>
      <c r="U52" s="21">
        <f t="shared" si="17"/>
        <v>40.280333333333331</v>
      </c>
      <c r="V52" s="3">
        <f t="shared" si="18"/>
        <v>0</v>
      </c>
      <c r="W52" s="3">
        <f t="shared" si="19"/>
        <v>40.280333333333331</v>
      </c>
      <c r="X52" s="3">
        <f t="shared" si="20"/>
        <v>0</v>
      </c>
      <c r="Y52" s="3">
        <f t="shared" si="21"/>
        <v>36.700000000000045</v>
      </c>
      <c r="Z52" s="3">
        <f t="shared" si="22"/>
        <v>0</v>
      </c>
      <c r="AA52" s="4">
        <f t="shared" si="81"/>
        <v>36.700000000000045</v>
      </c>
      <c r="AB52" s="4">
        <f t="shared" si="72"/>
        <v>0.98410721526634182</v>
      </c>
      <c r="AC52" s="13"/>
      <c r="AD52" s="86" t="s">
        <v>690</v>
      </c>
      <c r="AE52" s="84">
        <v>254.32900000000001</v>
      </c>
      <c r="AF52" s="84">
        <v>260.86</v>
      </c>
      <c r="AG52" s="84">
        <v>542.1</v>
      </c>
      <c r="AH52" s="21">
        <f t="shared" si="23"/>
        <v>43.476666666666667</v>
      </c>
      <c r="AI52" s="21">
        <f t="shared" si="24"/>
        <v>0</v>
      </c>
      <c r="AJ52" s="3">
        <f t="shared" si="25"/>
        <v>43.476666666666667</v>
      </c>
      <c r="AK52" s="3">
        <f t="shared" si="26"/>
        <v>0</v>
      </c>
      <c r="AL52" s="3">
        <f t="shared" si="27"/>
        <v>37.200000000000045</v>
      </c>
      <c r="AM52" s="3">
        <f t="shared" si="28"/>
        <v>0</v>
      </c>
      <c r="AN52" s="4">
        <f t="shared" si="82"/>
        <v>37.200000000000045</v>
      </c>
      <c r="AO52" s="4">
        <f t="shared" si="73"/>
        <v>0.97496358199800659</v>
      </c>
      <c r="AP52" s="13"/>
      <c r="AQ52" s="86" t="s">
        <v>690</v>
      </c>
      <c r="AR52" s="84">
        <v>257.48399999999998</v>
      </c>
      <c r="AS52" s="84">
        <v>261.27199999999999</v>
      </c>
      <c r="AT52" s="84">
        <v>548.5</v>
      </c>
      <c r="AU52" s="21">
        <f t="shared" si="29"/>
        <v>43.545333333333332</v>
      </c>
      <c r="AV52" s="21">
        <f t="shared" si="30"/>
        <v>0</v>
      </c>
      <c r="AW52" s="3">
        <f t="shared" si="31"/>
        <v>43.545333333333332</v>
      </c>
      <c r="AX52" s="3">
        <f t="shared" si="32"/>
        <v>0</v>
      </c>
      <c r="AY52" s="3">
        <f t="shared" si="91"/>
        <v>37.600000000000023</v>
      </c>
      <c r="AZ52" s="3">
        <f t="shared" si="34"/>
        <v>0</v>
      </c>
      <c r="BA52" s="4">
        <f t="shared" si="83"/>
        <v>37.600000000000023</v>
      </c>
      <c r="BB52" s="4">
        <f t="shared" si="74"/>
        <v>0.98550169937842547</v>
      </c>
      <c r="BC52" s="13"/>
      <c r="BD52" s="86" t="s">
        <v>690</v>
      </c>
      <c r="BE52" s="84">
        <v>191.40299999999999</v>
      </c>
      <c r="BF52" s="84">
        <v>194.00299999999999</v>
      </c>
      <c r="BG52" s="84">
        <v>404.5</v>
      </c>
      <c r="BH52" s="21">
        <f t="shared" si="35"/>
        <v>32.333833333333331</v>
      </c>
      <c r="BI52" s="21">
        <f t="shared" si="36"/>
        <v>0</v>
      </c>
      <c r="BJ52" s="3">
        <f t="shared" si="37"/>
        <v>32.333833333333331</v>
      </c>
      <c r="BK52" s="3">
        <f t="shared" si="38"/>
        <v>0</v>
      </c>
      <c r="BL52" s="3">
        <f t="shared" si="39"/>
        <v>27.899999999999977</v>
      </c>
      <c r="BM52" s="3">
        <f t="shared" si="40"/>
        <v>0</v>
      </c>
      <c r="BN52" s="4">
        <f t="shared" si="84"/>
        <v>27.899999999999977</v>
      </c>
      <c r="BO52" s="4">
        <f t="shared" si="75"/>
        <v>0.9865981453895043</v>
      </c>
      <c r="BP52" s="13"/>
      <c r="BQ52" s="86" t="s">
        <v>690</v>
      </c>
      <c r="BR52" s="84">
        <v>189.34100000000001</v>
      </c>
      <c r="BS52" s="84">
        <v>191.99299999999999</v>
      </c>
      <c r="BT52" s="84">
        <v>406.4</v>
      </c>
      <c r="BU52" s="21">
        <f t="shared" si="41"/>
        <v>31.99883333333333</v>
      </c>
      <c r="BV52" s="21">
        <f t="shared" si="42"/>
        <v>0</v>
      </c>
      <c r="BW52" s="3">
        <f t="shared" si="43"/>
        <v>31.99883333333333</v>
      </c>
      <c r="BX52" s="3">
        <f t="shared" si="44"/>
        <v>0</v>
      </c>
      <c r="BY52" s="3">
        <f t="shared" si="92"/>
        <v>27.699999999999989</v>
      </c>
      <c r="BZ52" s="3">
        <f t="shared" si="46"/>
        <v>0</v>
      </c>
      <c r="CA52" s="4">
        <f t="shared" si="85"/>
        <v>27.699999999999989</v>
      </c>
      <c r="CB52" s="4">
        <f t="shared" si="76"/>
        <v>0.98618699640091056</v>
      </c>
      <c r="CC52" s="13"/>
      <c r="CD52" s="86" t="s">
        <v>690</v>
      </c>
      <c r="CE52" s="84">
        <v>190.559</v>
      </c>
      <c r="CF52" s="84">
        <v>193.13900000000001</v>
      </c>
      <c r="CG52" s="84">
        <v>404.7</v>
      </c>
      <c r="CH52" s="21">
        <f t="shared" si="47"/>
        <v>32.189833333333333</v>
      </c>
      <c r="CI52" s="21">
        <f t="shared" si="48"/>
        <v>0</v>
      </c>
      <c r="CJ52" s="3">
        <f t="shared" si="49"/>
        <v>32.189833333333333</v>
      </c>
      <c r="CK52" s="3">
        <f t="shared" si="50"/>
        <v>0</v>
      </c>
      <c r="CL52" s="3">
        <f t="shared" si="93"/>
        <v>27.699999999999989</v>
      </c>
      <c r="CM52" s="3">
        <f t="shared" si="52"/>
        <v>0</v>
      </c>
      <c r="CN52" s="4">
        <f t="shared" si="86"/>
        <v>27.699999999999989</v>
      </c>
      <c r="CO52" s="4">
        <f t="shared" si="77"/>
        <v>0.98664174506443536</v>
      </c>
      <c r="CP52" s="13"/>
      <c r="CQ52" s="86" t="s">
        <v>690</v>
      </c>
      <c r="CR52" s="84">
        <v>192.637</v>
      </c>
      <c r="CS52" s="84">
        <v>198.16900000000001</v>
      </c>
      <c r="CT52" s="84">
        <v>408.2</v>
      </c>
      <c r="CU52" s="21">
        <f t="shared" si="53"/>
        <v>33.028166666666664</v>
      </c>
      <c r="CV52" s="21">
        <f t="shared" si="54"/>
        <v>0</v>
      </c>
      <c r="CW52" s="3">
        <f t="shared" si="55"/>
        <v>33.028166666666664</v>
      </c>
      <c r="CX52" s="3">
        <f t="shared" si="56"/>
        <v>0</v>
      </c>
      <c r="CY52" s="3">
        <f t="shared" si="94"/>
        <v>28</v>
      </c>
      <c r="CZ52" s="3">
        <f t="shared" si="58"/>
        <v>0</v>
      </c>
      <c r="DA52" s="4">
        <f t="shared" si="87"/>
        <v>28</v>
      </c>
      <c r="DB52" s="4">
        <f t="shared" si="78"/>
        <v>0.97208443298396818</v>
      </c>
      <c r="DC52" s="13"/>
      <c r="DD52" s="86" t="s">
        <v>690</v>
      </c>
      <c r="DE52" s="84">
        <v>182.48400000000001</v>
      </c>
      <c r="DF52" s="84">
        <v>184.96199999999999</v>
      </c>
      <c r="DG52" s="84">
        <v>387.3</v>
      </c>
      <c r="DH52" s="21">
        <f t="shared" si="59"/>
        <v>30.826999999999998</v>
      </c>
      <c r="DI52" s="21">
        <f t="shared" si="60"/>
        <v>0</v>
      </c>
      <c r="DJ52" s="3">
        <f t="shared" si="61"/>
        <v>30.826999999999998</v>
      </c>
      <c r="DK52" s="3">
        <f t="shared" si="62"/>
        <v>0</v>
      </c>
      <c r="DL52" s="3">
        <f t="shared" si="95"/>
        <v>26.900000000000034</v>
      </c>
      <c r="DM52" s="3">
        <f t="shared" si="64"/>
        <v>0</v>
      </c>
      <c r="DN52" s="4">
        <f t="shared" si="88"/>
        <v>26.900000000000034</v>
      </c>
      <c r="DO52" s="4">
        <f t="shared" si="79"/>
        <v>0.98660265351802001</v>
      </c>
      <c r="DP52" s="13"/>
      <c r="DQ52" s="11"/>
      <c r="DR52" s="55" t="str">
        <f t="shared" si="70"/>
        <v>21-03-2026 10:50</v>
      </c>
      <c r="DS52" s="5">
        <f t="shared" si="96"/>
        <v>331.2353333333333</v>
      </c>
      <c r="DT52" s="5">
        <f t="shared" si="66"/>
        <v>0</v>
      </c>
      <c r="DU52" s="6">
        <f t="shared" si="89"/>
        <v>331.2353333333333</v>
      </c>
      <c r="DV52" s="5">
        <f t="shared" si="67"/>
        <v>0</v>
      </c>
      <c r="DW52" s="5">
        <f t="shared" si="97"/>
        <v>287.2000000000001</v>
      </c>
      <c r="DX52" s="5">
        <f t="shared" si="69"/>
        <v>0</v>
      </c>
      <c r="DY52" s="6">
        <f t="shared" si="90"/>
        <v>287.2000000000001</v>
      </c>
      <c r="DZ52" s="11"/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86" t="s">
        <v>691</v>
      </c>
      <c r="B53" s="184"/>
      <c r="C53" s="185"/>
      <c r="D53" s="12"/>
      <c r="E53" s="84">
        <v>223.024</v>
      </c>
      <c r="F53" s="84">
        <v>226.053</v>
      </c>
      <c r="G53" s="84">
        <v>508.6</v>
      </c>
      <c r="H53" s="21">
        <f t="shared" si="11"/>
        <v>37.6755</v>
      </c>
      <c r="I53" s="3">
        <f t="shared" si="12"/>
        <v>0</v>
      </c>
      <c r="J53" s="3">
        <f t="shared" si="13"/>
        <v>37.6755</v>
      </c>
      <c r="K53" s="3">
        <f t="shared" si="14"/>
        <v>0</v>
      </c>
      <c r="L53" s="3">
        <f t="shared" si="15"/>
        <v>35.800000000000011</v>
      </c>
      <c r="M53" s="3">
        <f t="shared" si="16"/>
        <v>0</v>
      </c>
      <c r="N53" s="4">
        <f t="shared" si="80"/>
        <v>35.800000000000011</v>
      </c>
      <c r="O53" s="4">
        <f t="shared" si="71"/>
        <v>0.98660048749629514</v>
      </c>
      <c r="P53" s="13"/>
      <c r="Q53" s="86" t="s">
        <v>691</v>
      </c>
      <c r="R53" s="84">
        <v>228.21600000000001</v>
      </c>
      <c r="S53" s="84">
        <v>224.85599999999999</v>
      </c>
      <c r="T53" s="84">
        <v>512.9</v>
      </c>
      <c r="U53" s="21">
        <f t="shared" si="17"/>
        <v>37.475999999999999</v>
      </c>
      <c r="V53" s="3">
        <f t="shared" si="18"/>
        <v>0</v>
      </c>
      <c r="W53" s="3">
        <f t="shared" si="19"/>
        <v>37.475999999999999</v>
      </c>
      <c r="X53" s="3">
        <f t="shared" si="20"/>
        <v>0</v>
      </c>
      <c r="Y53" s="3">
        <f t="shared" si="21"/>
        <v>36.099999999999966</v>
      </c>
      <c r="Z53" s="3">
        <f t="shared" si="22"/>
        <v>0</v>
      </c>
      <c r="AA53" s="4">
        <f t="shared" si="81"/>
        <v>36.099999999999966</v>
      </c>
      <c r="AB53" s="4">
        <f t="shared" si="72"/>
        <v>1.0149428967872773</v>
      </c>
      <c r="AC53" s="13"/>
      <c r="AD53" s="86" t="s">
        <v>691</v>
      </c>
      <c r="AE53" s="84">
        <v>217.13300000000001</v>
      </c>
      <c r="AF53" s="84">
        <v>221.339</v>
      </c>
      <c r="AG53" s="84">
        <v>504.9</v>
      </c>
      <c r="AH53" s="21">
        <f t="shared" si="23"/>
        <v>36.889833333333328</v>
      </c>
      <c r="AI53" s="21">
        <f t="shared" si="24"/>
        <v>0</v>
      </c>
      <c r="AJ53" s="3">
        <f t="shared" si="25"/>
        <v>36.889833333333328</v>
      </c>
      <c r="AK53" s="3">
        <f t="shared" si="26"/>
        <v>0</v>
      </c>
      <c r="AL53" s="3">
        <f t="shared" si="27"/>
        <v>35.199999999999989</v>
      </c>
      <c r="AM53" s="3">
        <f t="shared" si="28"/>
        <v>0</v>
      </c>
      <c r="AN53" s="4">
        <f t="shared" si="82"/>
        <v>35.199999999999989</v>
      </c>
      <c r="AO53" s="4">
        <f t="shared" si="73"/>
        <v>0.98099747446225027</v>
      </c>
      <c r="AP53" s="13"/>
      <c r="AQ53" s="86" t="s">
        <v>691</v>
      </c>
      <c r="AR53" s="84">
        <v>219.328</v>
      </c>
      <c r="AS53" s="84">
        <v>222.322</v>
      </c>
      <c r="AT53" s="84">
        <v>510.9</v>
      </c>
      <c r="AU53" s="21">
        <f t="shared" si="29"/>
        <v>37.053666666666665</v>
      </c>
      <c r="AV53" s="21">
        <f t="shared" si="30"/>
        <v>0</v>
      </c>
      <c r="AW53" s="3">
        <f t="shared" si="31"/>
        <v>37.053666666666665</v>
      </c>
      <c r="AX53" s="3">
        <f t="shared" si="32"/>
        <v>0</v>
      </c>
      <c r="AY53" s="3">
        <f t="shared" si="91"/>
        <v>35.399999999999977</v>
      </c>
      <c r="AZ53" s="3">
        <f t="shared" si="34"/>
        <v>0</v>
      </c>
      <c r="BA53" s="4">
        <f t="shared" si="83"/>
        <v>35.399999999999977</v>
      </c>
      <c r="BB53" s="4">
        <f t="shared" si="74"/>
        <v>0.98653304666204877</v>
      </c>
      <c r="BC53" s="13"/>
      <c r="BD53" s="86" t="s">
        <v>691</v>
      </c>
      <c r="BE53" s="84">
        <v>160.84700000000001</v>
      </c>
      <c r="BF53" s="84">
        <v>162.93299999999999</v>
      </c>
      <c r="BG53" s="84">
        <v>376.6</v>
      </c>
      <c r="BH53" s="21">
        <f t="shared" si="35"/>
        <v>27.155499999999996</v>
      </c>
      <c r="BI53" s="21">
        <f t="shared" si="36"/>
        <v>0</v>
      </c>
      <c r="BJ53" s="3">
        <f t="shared" si="37"/>
        <v>27.155499999999996</v>
      </c>
      <c r="BK53" s="3">
        <f t="shared" si="38"/>
        <v>0</v>
      </c>
      <c r="BL53" s="3">
        <f t="shared" si="39"/>
        <v>26.400000000000034</v>
      </c>
      <c r="BM53" s="3">
        <f t="shared" si="40"/>
        <v>0</v>
      </c>
      <c r="BN53" s="4">
        <f t="shared" si="84"/>
        <v>26.400000000000034</v>
      </c>
      <c r="BO53" s="4">
        <f t="shared" si="75"/>
        <v>0.98719719148361607</v>
      </c>
      <c r="BP53" s="13"/>
      <c r="BQ53" s="86" t="s">
        <v>691</v>
      </c>
      <c r="BR53" s="84">
        <v>161.49199999999999</v>
      </c>
      <c r="BS53" s="84">
        <v>163.58600000000001</v>
      </c>
      <c r="BT53" s="84">
        <v>378.7</v>
      </c>
      <c r="BU53" s="21">
        <f t="shared" si="41"/>
        <v>27.264333333333333</v>
      </c>
      <c r="BV53" s="21">
        <f t="shared" si="42"/>
        <v>0</v>
      </c>
      <c r="BW53" s="3">
        <f t="shared" si="43"/>
        <v>27.264333333333333</v>
      </c>
      <c r="BX53" s="3">
        <f t="shared" si="44"/>
        <v>0</v>
      </c>
      <c r="BY53" s="3">
        <f t="shared" si="92"/>
        <v>26.199999999999989</v>
      </c>
      <c r="BZ53" s="3">
        <f t="shared" si="46"/>
        <v>0</v>
      </c>
      <c r="CA53" s="4">
        <f t="shared" si="85"/>
        <v>26.199999999999989</v>
      </c>
      <c r="CB53" s="4">
        <f t="shared" si="76"/>
        <v>0.98719939359113851</v>
      </c>
      <c r="CC53" s="13"/>
      <c r="CD53" s="86" t="s">
        <v>691</v>
      </c>
      <c r="CE53" s="84">
        <v>159.101</v>
      </c>
      <c r="CF53" s="84">
        <v>161.16399999999999</v>
      </c>
      <c r="CG53" s="84">
        <v>377</v>
      </c>
      <c r="CH53" s="21">
        <f t="shared" si="47"/>
        <v>26.860666666666663</v>
      </c>
      <c r="CI53" s="21">
        <f t="shared" si="48"/>
        <v>0</v>
      </c>
      <c r="CJ53" s="3">
        <f t="shared" si="49"/>
        <v>26.860666666666663</v>
      </c>
      <c r="CK53" s="3">
        <f t="shared" si="50"/>
        <v>0</v>
      </c>
      <c r="CL53" s="3">
        <f t="shared" si="93"/>
        <v>26.5</v>
      </c>
      <c r="CM53" s="3">
        <f t="shared" si="52"/>
        <v>0</v>
      </c>
      <c r="CN53" s="4">
        <f t="shared" si="86"/>
        <v>26.5</v>
      </c>
      <c r="CO53" s="4">
        <f t="shared" si="77"/>
        <v>0.98719937455014772</v>
      </c>
      <c r="CP53" s="13"/>
      <c r="CQ53" s="86" t="s">
        <v>691</v>
      </c>
      <c r="CR53" s="84">
        <v>160.126</v>
      </c>
      <c r="CS53" s="84">
        <v>164.65600000000001</v>
      </c>
      <c r="CT53" s="84">
        <v>380.2</v>
      </c>
      <c r="CU53" s="21">
        <f t="shared" si="53"/>
        <v>27.442666666666668</v>
      </c>
      <c r="CV53" s="21">
        <f t="shared" si="54"/>
        <v>0</v>
      </c>
      <c r="CW53" s="3">
        <f t="shared" si="55"/>
        <v>27.442666666666668</v>
      </c>
      <c r="CX53" s="3">
        <f t="shared" si="56"/>
        <v>0</v>
      </c>
      <c r="CY53" s="3">
        <f t="shared" si="94"/>
        <v>26.599999999999966</v>
      </c>
      <c r="CZ53" s="3">
        <f t="shared" si="58"/>
        <v>0</v>
      </c>
      <c r="DA53" s="4">
        <f t="shared" si="87"/>
        <v>26.599999999999966</v>
      </c>
      <c r="DB53" s="4">
        <f t="shared" si="78"/>
        <v>0.97248809639490819</v>
      </c>
      <c r="DC53" s="13"/>
      <c r="DD53" s="86" t="s">
        <v>691</v>
      </c>
      <c r="DE53" s="84">
        <v>153.423</v>
      </c>
      <c r="DF53" s="84">
        <v>155.44399999999999</v>
      </c>
      <c r="DG53" s="84">
        <v>360.4</v>
      </c>
      <c r="DH53" s="21">
        <f t="shared" si="59"/>
        <v>25.90733333333333</v>
      </c>
      <c r="DI53" s="21">
        <f t="shared" si="60"/>
        <v>0</v>
      </c>
      <c r="DJ53" s="3">
        <f t="shared" si="61"/>
        <v>25.90733333333333</v>
      </c>
      <c r="DK53" s="3">
        <f t="shared" si="62"/>
        <v>0</v>
      </c>
      <c r="DL53" s="3">
        <f t="shared" si="95"/>
        <v>24.799999999999955</v>
      </c>
      <c r="DM53" s="3">
        <f t="shared" si="64"/>
        <v>0</v>
      </c>
      <c r="DN53" s="4">
        <f t="shared" si="88"/>
        <v>24.799999999999955</v>
      </c>
      <c r="DO53" s="4">
        <f t="shared" si="79"/>
        <v>0.98699853323383346</v>
      </c>
      <c r="DP53" s="13"/>
      <c r="DQ53" s="11"/>
      <c r="DR53" s="55" t="str">
        <f t="shared" si="70"/>
        <v>21-03-2026 10:40</v>
      </c>
      <c r="DS53" s="5">
        <f t="shared" si="96"/>
        <v>283.72550000000001</v>
      </c>
      <c r="DT53" s="5">
        <f t="shared" si="66"/>
        <v>0</v>
      </c>
      <c r="DU53" s="6">
        <f t="shared" si="89"/>
        <v>283.72550000000001</v>
      </c>
      <c r="DV53" s="5">
        <f t="shared" si="67"/>
        <v>0</v>
      </c>
      <c r="DW53" s="5">
        <f t="shared" si="97"/>
        <v>272.99999999999989</v>
      </c>
      <c r="DX53" s="5">
        <f t="shared" si="69"/>
        <v>0</v>
      </c>
      <c r="DY53" s="6">
        <f t="shared" si="90"/>
        <v>272.99999999999989</v>
      </c>
      <c r="DZ53" s="11"/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86" t="s">
        <v>692</v>
      </c>
      <c r="B54" s="184"/>
      <c r="C54" s="185"/>
      <c r="D54" s="12"/>
      <c r="E54" s="84">
        <v>204.393</v>
      </c>
      <c r="F54" s="84">
        <v>207.12700000000001</v>
      </c>
      <c r="G54" s="84">
        <v>472.8</v>
      </c>
      <c r="H54" s="21">
        <f t="shared" si="11"/>
        <v>34.521166666666666</v>
      </c>
      <c r="I54" s="3">
        <f t="shared" si="12"/>
        <v>0</v>
      </c>
      <c r="J54" s="3">
        <f t="shared" si="13"/>
        <v>34.521166666666666</v>
      </c>
      <c r="K54" s="3">
        <f t="shared" si="14"/>
        <v>0</v>
      </c>
      <c r="L54" s="3">
        <f t="shared" si="15"/>
        <v>34.699999999999989</v>
      </c>
      <c r="M54" s="3">
        <f t="shared" si="16"/>
        <v>0</v>
      </c>
      <c r="N54" s="4">
        <f t="shared" si="80"/>
        <v>34.699999999999989</v>
      </c>
      <c r="O54" s="4">
        <f t="shared" si="71"/>
        <v>0.98680036885582267</v>
      </c>
      <c r="P54" s="13"/>
      <c r="Q54" s="86" t="s">
        <v>692</v>
      </c>
      <c r="R54" s="84">
        <v>202.66300000000001</v>
      </c>
      <c r="S54" s="84">
        <v>205.43600000000001</v>
      </c>
      <c r="T54" s="84">
        <v>476.8</v>
      </c>
      <c r="U54" s="21">
        <f t="shared" si="17"/>
        <v>34.239333333333335</v>
      </c>
      <c r="V54" s="3">
        <f t="shared" si="18"/>
        <v>0</v>
      </c>
      <c r="W54" s="3">
        <f t="shared" si="19"/>
        <v>34.239333333333335</v>
      </c>
      <c r="X54" s="3">
        <f t="shared" si="20"/>
        <v>0</v>
      </c>
      <c r="Y54" s="3">
        <f t="shared" si="21"/>
        <v>34.800000000000011</v>
      </c>
      <c r="Z54" s="3">
        <f t="shared" si="22"/>
        <v>0</v>
      </c>
      <c r="AA54" s="4">
        <f t="shared" si="81"/>
        <v>34.800000000000011</v>
      </c>
      <c r="AB54" s="4">
        <f t="shared" si="72"/>
        <v>0.98650187893066454</v>
      </c>
      <c r="AC54" s="13"/>
      <c r="AD54" s="86" t="s">
        <v>692</v>
      </c>
      <c r="AE54" s="84">
        <v>199.70400000000001</v>
      </c>
      <c r="AF54" s="84">
        <v>203.51</v>
      </c>
      <c r="AG54" s="84">
        <v>469.7</v>
      </c>
      <c r="AH54" s="21">
        <f t="shared" si="23"/>
        <v>33.918333333333329</v>
      </c>
      <c r="AI54" s="21">
        <f t="shared" si="24"/>
        <v>0</v>
      </c>
      <c r="AJ54" s="3">
        <f t="shared" si="25"/>
        <v>33.918333333333329</v>
      </c>
      <c r="AK54" s="3">
        <f t="shared" si="26"/>
        <v>0</v>
      </c>
      <c r="AL54" s="3">
        <f t="shared" si="27"/>
        <v>34.5</v>
      </c>
      <c r="AM54" s="3">
        <f t="shared" si="28"/>
        <v>0</v>
      </c>
      <c r="AN54" s="4">
        <f t="shared" si="82"/>
        <v>34.5</v>
      </c>
      <c r="AO54" s="4">
        <f t="shared" si="73"/>
        <v>0.98129821630386727</v>
      </c>
      <c r="AP54" s="13"/>
      <c r="AQ54" s="86" t="s">
        <v>692</v>
      </c>
      <c r="AR54" s="84">
        <v>201.251</v>
      </c>
      <c r="AS54" s="84">
        <v>204.005</v>
      </c>
      <c r="AT54" s="84">
        <v>475.5</v>
      </c>
      <c r="AU54" s="21">
        <f t="shared" si="29"/>
        <v>34.000833333333333</v>
      </c>
      <c r="AV54" s="21">
        <f t="shared" si="30"/>
        <v>0</v>
      </c>
      <c r="AW54" s="3">
        <f t="shared" si="31"/>
        <v>34.000833333333333</v>
      </c>
      <c r="AX54" s="3">
        <f t="shared" si="32"/>
        <v>0</v>
      </c>
      <c r="AY54" s="3">
        <f t="shared" si="91"/>
        <v>35.199999999999989</v>
      </c>
      <c r="AZ54" s="3">
        <f t="shared" si="34"/>
        <v>0</v>
      </c>
      <c r="BA54" s="4">
        <f t="shared" si="83"/>
        <v>35.199999999999989</v>
      </c>
      <c r="BB54" s="4">
        <f t="shared" si="74"/>
        <v>0.98650033087424327</v>
      </c>
      <c r="BC54" s="13"/>
      <c r="BD54" s="86" t="s">
        <v>692</v>
      </c>
      <c r="BE54" s="84">
        <v>148.81</v>
      </c>
      <c r="BF54" s="84">
        <v>150.72399999999999</v>
      </c>
      <c r="BG54" s="84">
        <v>350.2</v>
      </c>
      <c r="BH54" s="21">
        <f t="shared" si="35"/>
        <v>25.120666666666665</v>
      </c>
      <c r="BI54" s="21">
        <f t="shared" si="36"/>
        <v>0</v>
      </c>
      <c r="BJ54" s="3">
        <f t="shared" si="37"/>
        <v>25.120666666666665</v>
      </c>
      <c r="BK54" s="3">
        <f t="shared" si="38"/>
        <v>0</v>
      </c>
      <c r="BL54" s="3">
        <f t="shared" si="39"/>
        <v>26.099999999999966</v>
      </c>
      <c r="BM54" s="3">
        <f t="shared" si="40"/>
        <v>0</v>
      </c>
      <c r="BN54" s="4">
        <f t="shared" si="84"/>
        <v>26.099999999999966</v>
      </c>
      <c r="BO54" s="4">
        <f t="shared" si="75"/>
        <v>0.98730129242854492</v>
      </c>
      <c r="BP54" s="13"/>
      <c r="BQ54" s="86" t="s">
        <v>692</v>
      </c>
      <c r="BR54" s="84">
        <v>148.386</v>
      </c>
      <c r="BS54" s="84">
        <v>150.29499999999999</v>
      </c>
      <c r="BT54" s="84">
        <v>352.5</v>
      </c>
      <c r="BU54" s="21">
        <f t="shared" si="41"/>
        <v>25.049166666666665</v>
      </c>
      <c r="BV54" s="21">
        <f t="shared" si="42"/>
        <v>0</v>
      </c>
      <c r="BW54" s="3">
        <f t="shared" si="43"/>
        <v>25.049166666666665</v>
      </c>
      <c r="BX54" s="3">
        <f t="shared" si="44"/>
        <v>0</v>
      </c>
      <c r="BY54" s="3">
        <f t="shared" si="92"/>
        <v>26.199999999999989</v>
      </c>
      <c r="BZ54" s="3">
        <f t="shared" si="46"/>
        <v>0</v>
      </c>
      <c r="CA54" s="4">
        <f t="shared" si="85"/>
        <v>26.199999999999989</v>
      </c>
      <c r="CB54" s="4">
        <f t="shared" si="76"/>
        <v>0.98729831331714302</v>
      </c>
      <c r="CC54" s="13"/>
      <c r="CD54" s="86" t="s">
        <v>692</v>
      </c>
      <c r="CE54" s="84">
        <v>147.72</v>
      </c>
      <c r="CF54" s="84">
        <v>149.62</v>
      </c>
      <c r="CG54" s="84">
        <v>350.5</v>
      </c>
      <c r="CH54" s="21">
        <f t="shared" si="47"/>
        <v>24.936666666666667</v>
      </c>
      <c r="CI54" s="21">
        <f t="shared" si="48"/>
        <v>0</v>
      </c>
      <c r="CJ54" s="3">
        <f t="shared" si="49"/>
        <v>24.936666666666667</v>
      </c>
      <c r="CK54" s="3">
        <f t="shared" si="50"/>
        <v>0</v>
      </c>
      <c r="CL54" s="3">
        <f t="shared" si="93"/>
        <v>25.800000000000011</v>
      </c>
      <c r="CM54" s="3">
        <f t="shared" si="52"/>
        <v>0</v>
      </c>
      <c r="CN54" s="4">
        <f t="shared" si="86"/>
        <v>25.800000000000011</v>
      </c>
      <c r="CO54" s="4">
        <f t="shared" si="77"/>
        <v>0.98730116294613013</v>
      </c>
      <c r="CP54" s="13"/>
      <c r="CQ54" s="86" t="s">
        <v>692</v>
      </c>
      <c r="CR54" s="84">
        <v>148.41200000000001</v>
      </c>
      <c r="CS54" s="84">
        <v>152.44300000000001</v>
      </c>
      <c r="CT54" s="84">
        <v>353.6</v>
      </c>
      <c r="CU54" s="21">
        <f t="shared" si="53"/>
        <v>25.407166666666669</v>
      </c>
      <c r="CV54" s="21">
        <f t="shared" si="54"/>
        <v>0</v>
      </c>
      <c r="CW54" s="3">
        <f t="shared" si="55"/>
        <v>25.407166666666669</v>
      </c>
      <c r="CX54" s="3">
        <f t="shared" si="56"/>
        <v>0</v>
      </c>
      <c r="CY54" s="3">
        <f t="shared" si="94"/>
        <v>26</v>
      </c>
      <c r="CZ54" s="3">
        <f t="shared" si="58"/>
        <v>0</v>
      </c>
      <c r="DA54" s="4">
        <f t="shared" si="87"/>
        <v>26</v>
      </c>
      <c r="DB54" s="4">
        <f t="shared" si="78"/>
        <v>0.97355732962484332</v>
      </c>
      <c r="DC54" s="13"/>
      <c r="DD54" s="86" t="s">
        <v>692</v>
      </c>
      <c r="DE54" s="84">
        <v>140.53800000000001</v>
      </c>
      <c r="DF54" s="84">
        <v>142.375</v>
      </c>
      <c r="DG54" s="84">
        <v>335.6</v>
      </c>
      <c r="DH54" s="21">
        <f t="shared" si="59"/>
        <v>23.729166666666664</v>
      </c>
      <c r="DI54" s="21">
        <f t="shared" si="60"/>
        <v>0</v>
      </c>
      <c r="DJ54" s="3">
        <f t="shared" si="61"/>
        <v>23.729166666666664</v>
      </c>
      <c r="DK54" s="3">
        <f t="shared" si="62"/>
        <v>0</v>
      </c>
      <c r="DL54" s="3">
        <f t="shared" si="95"/>
        <v>24.600000000000023</v>
      </c>
      <c r="DM54" s="3">
        <f t="shared" si="64"/>
        <v>0</v>
      </c>
      <c r="DN54" s="4">
        <f t="shared" si="88"/>
        <v>24.600000000000023</v>
      </c>
      <c r="DO54" s="4">
        <f t="shared" si="79"/>
        <v>0.98709745390693604</v>
      </c>
      <c r="DP54" s="13"/>
      <c r="DQ54" s="11"/>
      <c r="DR54" s="55" t="str">
        <f t="shared" si="70"/>
        <v>21-03-2026 10:30</v>
      </c>
      <c r="DS54" s="5">
        <f t="shared" si="96"/>
        <v>260.92250000000001</v>
      </c>
      <c r="DT54" s="5">
        <f t="shared" si="66"/>
        <v>0</v>
      </c>
      <c r="DU54" s="6">
        <f t="shared" si="89"/>
        <v>260.92250000000001</v>
      </c>
      <c r="DV54" s="5">
        <f t="shared" si="67"/>
        <v>0</v>
      </c>
      <c r="DW54" s="5">
        <f t="shared" si="97"/>
        <v>267.89999999999998</v>
      </c>
      <c r="DX54" s="5">
        <f t="shared" si="69"/>
        <v>0</v>
      </c>
      <c r="DY54" s="6">
        <f t="shared" si="90"/>
        <v>267.89999999999998</v>
      </c>
      <c r="DZ54" s="11"/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86" t="s">
        <v>693</v>
      </c>
      <c r="B55" s="184"/>
      <c r="C55" s="185"/>
      <c r="D55" s="12"/>
      <c r="E55" s="84">
        <v>127.96599999999999</v>
      </c>
      <c r="F55" s="84">
        <v>129.58600000000001</v>
      </c>
      <c r="G55" s="84">
        <v>438.1</v>
      </c>
      <c r="H55" s="21">
        <f t="shared" si="11"/>
        <v>21.597666666666669</v>
      </c>
      <c r="I55" s="3">
        <f t="shared" si="12"/>
        <v>0</v>
      </c>
      <c r="J55" s="3">
        <f t="shared" si="13"/>
        <v>21.597666666666669</v>
      </c>
      <c r="K55" s="3">
        <f t="shared" si="14"/>
        <v>0</v>
      </c>
      <c r="L55" s="3">
        <f t="shared" si="15"/>
        <v>33.400000000000034</v>
      </c>
      <c r="M55" s="3">
        <f t="shared" si="16"/>
        <v>0</v>
      </c>
      <c r="N55" s="4">
        <f t="shared" si="80"/>
        <v>33.400000000000034</v>
      </c>
      <c r="O55" s="4">
        <f t="shared" si="71"/>
        <v>0.98749864954547539</v>
      </c>
      <c r="P55" s="13"/>
      <c r="Q55" s="86" t="s">
        <v>693</v>
      </c>
      <c r="R55" s="84">
        <v>130.01599999999999</v>
      </c>
      <c r="S55" s="84">
        <v>131.62799999999999</v>
      </c>
      <c r="T55" s="84">
        <v>442</v>
      </c>
      <c r="U55" s="21">
        <f t="shared" si="17"/>
        <v>21.937999999999995</v>
      </c>
      <c r="V55" s="3">
        <f t="shared" si="18"/>
        <v>0</v>
      </c>
      <c r="W55" s="3">
        <f t="shared" si="19"/>
        <v>21.937999999999995</v>
      </c>
      <c r="X55" s="3">
        <f t="shared" si="20"/>
        <v>0</v>
      </c>
      <c r="Y55" s="3">
        <f t="shared" si="21"/>
        <v>33.600000000000023</v>
      </c>
      <c r="Z55" s="3">
        <f t="shared" si="22"/>
        <v>0</v>
      </c>
      <c r="AA55" s="4">
        <f t="shared" si="81"/>
        <v>33.600000000000023</v>
      </c>
      <c r="AB55" s="4">
        <f t="shared" si="72"/>
        <v>0.98775336554532478</v>
      </c>
      <c r="AC55" s="13"/>
      <c r="AD55" s="86" t="s">
        <v>693</v>
      </c>
      <c r="AE55" s="84">
        <v>128.56399999999999</v>
      </c>
      <c r="AF55" s="84">
        <v>131.08699999999999</v>
      </c>
      <c r="AG55" s="84">
        <v>435.2</v>
      </c>
      <c r="AH55" s="21">
        <f t="shared" si="23"/>
        <v>21.84783333333333</v>
      </c>
      <c r="AI55" s="21">
        <f t="shared" si="24"/>
        <v>0</v>
      </c>
      <c r="AJ55" s="3">
        <f t="shared" si="25"/>
        <v>21.84783333333333</v>
      </c>
      <c r="AK55" s="3">
        <f t="shared" si="26"/>
        <v>0</v>
      </c>
      <c r="AL55" s="3">
        <f t="shared" si="27"/>
        <v>33.300000000000011</v>
      </c>
      <c r="AM55" s="3">
        <f t="shared" si="28"/>
        <v>0</v>
      </c>
      <c r="AN55" s="4">
        <f t="shared" si="82"/>
        <v>33.300000000000011</v>
      </c>
      <c r="AO55" s="4">
        <f t="shared" si="73"/>
        <v>0.98075324021451404</v>
      </c>
      <c r="AP55" s="13"/>
      <c r="AQ55" s="86" t="s">
        <v>693</v>
      </c>
      <c r="AR55" s="84">
        <v>129.66499999999999</v>
      </c>
      <c r="AS55" s="84">
        <v>131.346</v>
      </c>
      <c r="AT55" s="84">
        <v>440.3</v>
      </c>
      <c r="AU55" s="21">
        <f t="shared" si="29"/>
        <v>21.890999999999998</v>
      </c>
      <c r="AV55" s="21">
        <f t="shared" si="30"/>
        <v>0</v>
      </c>
      <c r="AW55" s="3">
        <f t="shared" si="31"/>
        <v>21.890999999999998</v>
      </c>
      <c r="AX55" s="3">
        <f t="shared" si="32"/>
        <v>0</v>
      </c>
      <c r="AY55" s="3">
        <f t="shared" si="91"/>
        <v>33.400000000000034</v>
      </c>
      <c r="AZ55" s="3">
        <f t="shared" si="34"/>
        <v>0</v>
      </c>
      <c r="BA55" s="4">
        <f t="shared" si="83"/>
        <v>33.400000000000034</v>
      </c>
      <c r="BB55" s="4">
        <f t="shared" si="74"/>
        <v>0.98720174196397292</v>
      </c>
      <c r="BC55" s="13"/>
      <c r="BD55" s="86" t="s">
        <v>693</v>
      </c>
      <c r="BE55" s="84">
        <v>96.49</v>
      </c>
      <c r="BF55" s="84">
        <v>97.691999999999993</v>
      </c>
      <c r="BG55" s="84">
        <v>324.10000000000002</v>
      </c>
      <c r="BH55" s="21">
        <f t="shared" si="35"/>
        <v>16.281999999999996</v>
      </c>
      <c r="BI55" s="21">
        <f t="shared" si="36"/>
        <v>0</v>
      </c>
      <c r="BJ55" s="3">
        <f t="shared" si="37"/>
        <v>16.281999999999996</v>
      </c>
      <c r="BK55" s="3">
        <f t="shared" si="38"/>
        <v>0</v>
      </c>
      <c r="BL55" s="3">
        <f t="shared" si="39"/>
        <v>24.700000000000045</v>
      </c>
      <c r="BM55" s="3">
        <f t="shared" si="40"/>
        <v>0</v>
      </c>
      <c r="BN55" s="4">
        <f t="shared" si="84"/>
        <v>24.700000000000045</v>
      </c>
      <c r="BO55" s="4">
        <f t="shared" si="75"/>
        <v>0.98769602423944647</v>
      </c>
      <c r="BP55" s="13"/>
      <c r="BQ55" s="86" t="s">
        <v>693</v>
      </c>
      <c r="BR55" s="84">
        <v>96.123000000000005</v>
      </c>
      <c r="BS55" s="84">
        <v>97.32</v>
      </c>
      <c r="BT55" s="84">
        <v>326.3</v>
      </c>
      <c r="BU55" s="21">
        <f t="shared" si="41"/>
        <v>16.22</v>
      </c>
      <c r="BV55" s="21">
        <f t="shared" si="42"/>
        <v>0</v>
      </c>
      <c r="BW55" s="3">
        <f t="shared" si="43"/>
        <v>16.22</v>
      </c>
      <c r="BX55" s="3">
        <f t="shared" si="44"/>
        <v>0</v>
      </c>
      <c r="BY55" s="3">
        <f t="shared" si="92"/>
        <v>24.600000000000023</v>
      </c>
      <c r="BZ55" s="3">
        <f t="shared" si="46"/>
        <v>0</v>
      </c>
      <c r="CA55" s="4">
        <f t="shared" si="85"/>
        <v>24.600000000000023</v>
      </c>
      <c r="CB55" s="4">
        <f t="shared" si="76"/>
        <v>0.98770036991368693</v>
      </c>
      <c r="CC55" s="13"/>
      <c r="CD55" s="86" t="s">
        <v>693</v>
      </c>
      <c r="CE55" s="84">
        <v>96.117999999999995</v>
      </c>
      <c r="CF55" s="84">
        <v>97.325000000000003</v>
      </c>
      <c r="CG55" s="84">
        <v>324.7</v>
      </c>
      <c r="CH55" s="21">
        <f t="shared" si="47"/>
        <v>16.220833333333331</v>
      </c>
      <c r="CI55" s="21">
        <f t="shared" si="48"/>
        <v>0</v>
      </c>
      <c r="CJ55" s="3">
        <f t="shared" si="49"/>
        <v>16.220833333333331</v>
      </c>
      <c r="CK55" s="3">
        <f t="shared" si="50"/>
        <v>0</v>
      </c>
      <c r="CL55" s="3">
        <f t="shared" si="93"/>
        <v>24.5</v>
      </c>
      <c r="CM55" s="3">
        <f t="shared" si="52"/>
        <v>0</v>
      </c>
      <c r="CN55" s="4">
        <f t="shared" si="86"/>
        <v>24.5</v>
      </c>
      <c r="CO55" s="4">
        <f t="shared" si="77"/>
        <v>0.98759825327510908</v>
      </c>
      <c r="CP55" s="13"/>
      <c r="CQ55" s="86" t="s">
        <v>693</v>
      </c>
      <c r="CR55" s="84">
        <v>96.727999999999994</v>
      </c>
      <c r="CS55" s="84">
        <v>99.66</v>
      </c>
      <c r="CT55" s="84">
        <v>327.60000000000002</v>
      </c>
      <c r="CU55" s="21">
        <f t="shared" si="53"/>
        <v>16.61</v>
      </c>
      <c r="CV55" s="21">
        <f t="shared" si="54"/>
        <v>0</v>
      </c>
      <c r="CW55" s="3">
        <f t="shared" si="55"/>
        <v>16.61</v>
      </c>
      <c r="CX55" s="3">
        <f t="shared" si="56"/>
        <v>0</v>
      </c>
      <c r="CY55" s="3">
        <f t="shared" si="94"/>
        <v>24.600000000000023</v>
      </c>
      <c r="CZ55" s="3">
        <f t="shared" si="58"/>
        <v>0</v>
      </c>
      <c r="DA55" s="4">
        <f t="shared" si="87"/>
        <v>24.600000000000023</v>
      </c>
      <c r="DB55" s="4">
        <f t="shared" si="78"/>
        <v>0.9705799719044752</v>
      </c>
      <c r="DC55" s="13"/>
      <c r="DD55" s="86" t="s">
        <v>693</v>
      </c>
      <c r="DE55" s="84">
        <v>91.625</v>
      </c>
      <c r="DF55" s="84">
        <v>92.784999999999997</v>
      </c>
      <c r="DG55" s="84">
        <v>311</v>
      </c>
      <c r="DH55" s="21">
        <f t="shared" si="59"/>
        <v>15.464166666666666</v>
      </c>
      <c r="DI55" s="21">
        <f t="shared" si="60"/>
        <v>0</v>
      </c>
      <c r="DJ55" s="3">
        <f t="shared" si="61"/>
        <v>15.464166666666666</v>
      </c>
      <c r="DK55" s="3">
        <f t="shared" si="62"/>
        <v>0</v>
      </c>
      <c r="DL55" s="3">
        <f t="shared" si="95"/>
        <v>23.399999999999977</v>
      </c>
      <c r="DM55" s="3">
        <f t="shared" si="64"/>
        <v>0</v>
      </c>
      <c r="DN55" s="4">
        <f t="shared" si="88"/>
        <v>23.399999999999977</v>
      </c>
      <c r="DO55" s="4">
        <f t="shared" si="79"/>
        <v>0.987497979199224</v>
      </c>
      <c r="DP55" s="13"/>
      <c r="DQ55" s="11"/>
      <c r="DR55" s="55" t="str">
        <f t="shared" si="70"/>
        <v>21-03-2026 10:20</v>
      </c>
      <c r="DS55" s="5">
        <f t="shared" si="96"/>
        <v>168.07149999999999</v>
      </c>
      <c r="DT55" s="5">
        <f t="shared" si="66"/>
        <v>0</v>
      </c>
      <c r="DU55" s="6">
        <f t="shared" si="89"/>
        <v>168.07149999999999</v>
      </c>
      <c r="DV55" s="5">
        <f t="shared" si="67"/>
        <v>0</v>
      </c>
      <c r="DW55" s="5">
        <f t="shared" si="97"/>
        <v>255.50000000000017</v>
      </c>
      <c r="DX55" s="5">
        <f t="shared" si="69"/>
        <v>0</v>
      </c>
      <c r="DY55" s="6">
        <f t="shared" si="90"/>
        <v>255.50000000000017</v>
      </c>
      <c r="DZ55" s="11"/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86" t="s">
        <v>694</v>
      </c>
      <c r="B56" s="184"/>
      <c r="C56" s="185"/>
      <c r="D56" s="12"/>
      <c r="E56" s="84">
        <v>118.709</v>
      </c>
      <c r="F56" s="84">
        <v>149.386</v>
      </c>
      <c r="G56" s="84">
        <v>404.7</v>
      </c>
      <c r="H56" s="21">
        <f t="shared" si="11"/>
        <v>24.897666666666666</v>
      </c>
      <c r="I56" s="3">
        <f t="shared" si="12"/>
        <v>0</v>
      </c>
      <c r="J56" s="3">
        <f t="shared" si="13"/>
        <v>24.897666666666666</v>
      </c>
      <c r="K56" s="3">
        <f t="shared" si="14"/>
        <v>0</v>
      </c>
      <c r="L56" s="3">
        <f t="shared" si="15"/>
        <v>29.599999999999966</v>
      </c>
      <c r="M56" s="3">
        <f t="shared" si="16"/>
        <v>0</v>
      </c>
      <c r="N56" s="4">
        <f t="shared" si="80"/>
        <v>29.599999999999966</v>
      </c>
      <c r="O56" s="4">
        <f t="shared" si="71"/>
        <v>0.79464608463979225</v>
      </c>
      <c r="P56" s="13"/>
      <c r="Q56" s="86" t="s">
        <v>694</v>
      </c>
      <c r="R56" s="84">
        <v>154.733</v>
      </c>
      <c r="S56" s="84">
        <v>156.77099999999999</v>
      </c>
      <c r="T56" s="84">
        <v>408.4</v>
      </c>
      <c r="U56" s="21">
        <f t="shared" si="17"/>
        <v>26.128499999999995</v>
      </c>
      <c r="V56" s="3">
        <f t="shared" si="18"/>
        <v>0</v>
      </c>
      <c r="W56" s="3">
        <f t="shared" si="19"/>
        <v>26.128499999999995</v>
      </c>
      <c r="X56" s="3">
        <f t="shared" si="20"/>
        <v>0</v>
      </c>
      <c r="Y56" s="3">
        <f t="shared" si="21"/>
        <v>29.599999999999966</v>
      </c>
      <c r="Z56" s="3">
        <f t="shared" si="22"/>
        <v>0</v>
      </c>
      <c r="AA56" s="4">
        <f t="shared" si="81"/>
        <v>29.599999999999966</v>
      </c>
      <c r="AB56" s="4">
        <f t="shared" si="72"/>
        <v>0.9870001467108076</v>
      </c>
      <c r="AC56" s="13"/>
      <c r="AD56" s="86" t="s">
        <v>694</v>
      </c>
      <c r="AE56" s="84">
        <v>157.41900000000001</v>
      </c>
      <c r="AF56" s="84">
        <v>160.773</v>
      </c>
      <c r="AG56" s="84">
        <v>401.9</v>
      </c>
      <c r="AH56" s="21">
        <f t="shared" si="23"/>
        <v>26.795499999999997</v>
      </c>
      <c r="AI56" s="21">
        <f t="shared" si="24"/>
        <v>0</v>
      </c>
      <c r="AJ56" s="3">
        <f t="shared" si="25"/>
        <v>26.795499999999997</v>
      </c>
      <c r="AK56" s="3">
        <f t="shared" si="26"/>
        <v>0</v>
      </c>
      <c r="AL56" s="3">
        <f t="shared" si="27"/>
        <v>29</v>
      </c>
      <c r="AM56" s="3">
        <f t="shared" si="28"/>
        <v>0</v>
      </c>
      <c r="AN56" s="4">
        <f t="shared" si="82"/>
        <v>29</v>
      </c>
      <c r="AO56" s="4">
        <f t="shared" si="73"/>
        <v>0.97913828814539761</v>
      </c>
      <c r="AP56" s="13"/>
      <c r="AQ56" s="86" t="s">
        <v>694</v>
      </c>
      <c r="AR56" s="84">
        <v>156.22300000000001</v>
      </c>
      <c r="AS56" s="84">
        <v>158.26499999999999</v>
      </c>
      <c r="AT56" s="84">
        <v>406.9</v>
      </c>
      <c r="AU56" s="21">
        <f t="shared" si="29"/>
        <v>26.377499999999998</v>
      </c>
      <c r="AV56" s="21">
        <f t="shared" si="30"/>
        <v>0</v>
      </c>
      <c r="AW56" s="3">
        <f t="shared" si="31"/>
        <v>26.377499999999998</v>
      </c>
      <c r="AX56" s="3">
        <f t="shared" si="32"/>
        <v>0</v>
      </c>
      <c r="AY56" s="3">
        <f t="shared" si="91"/>
        <v>29.899999999999977</v>
      </c>
      <c r="AZ56" s="3">
        <f t="shared" si="34"/>
        <v>0</v>
      </c>
      <c r="BA56" s="4">
        <f t="shared" si="83"/>
        <v>29.899999999999977</v>
      </c>
      <c r="BB56" s="4">
        <f t="shared" si="74"/>
        <v>0.98709758948598891</v>
      </c>
      <c r="BC56" s="13"/>
      <c r="BD56" s="86" t="s">
        <v>694</v>
      </c>
      <c r="BE56" s="84">
        <v>118.794</v>
      </c>
      <c r="BF56" s="84">
        <v>119.798</v>
      </c>
      <c r="BG56" s="84">
        <v>299.39999999999998</v>
      </c>
      <c r="BH56" s="21">
        <f t="shared" si="35"/>
        <v>19.966333333333331</v>
      </c>
      <c r="BI56" s="21">
        <f t="shared" si="36"/>
        <v>0</v>
      </c>
      <c r="BJ56" s="3">
        <f t="shared" si="37"/>
        <v>19.966333333333331</v>
      </c>
      <c r="BK56" s="3">
        <f t="shared" si="38"/>
        <v>0</v>
      </c>
      <c r="BL56" s="3">
        <f t="shared" si="39"/>
        <v>22.099999999999966</v>
      </c>
      <c r="BM56" s="3">
        <f t="shared" si="40"/>
        <v>0</v>
      </c>
      <c r="BN56" s="4">
        <f t="shared" si="84"/>
        <v>22.099999999999966</v>
      </c>
      <c r="BO56" s="4">
        <f t="shared" si="75"/>
        <v>0.99161922569658922</v>
      </c>
      <c r="BP56" s="13"/>
      <c r="BQ56" s="86" t="s">
        <v>694</v>
      </c>
      <c r="BR56" s="84">
        <v>116.741</v>
      </c>
      <c r="BS56" s="84">
        <v>118.009</v>
      </c>
      <c r="BT56" s="84">
        <v>301.7</v>
      </c>
      <c r="BU56" s="21">
        <f t="shared" si="41"/>
        <v>19.668166666666664</v>
      </c>
      <c r="BV56" s="21">
        <f t="shared" si="42"/>
        <v>0</v>
      </c>
      <c r="BW56" s="3">
        <f t="shared" si="43"/>
        <v>19.668166666666664</v>
      </c>
      <c r="BX56" s="3">
        <f t="shared" si="44"/>
        <v>0</v>
      </c>
      <c r="BY56" s="3">
        <f t="shared" si="92"/>
        <v>22</v>
      </c>
      <c r="BZ56" s="3">
        <f t="shared" si="46"/>
        <v>0</v>
      </c>
      <c r="CA56" s="4">
        <f t="shared" si="85"/>
        <v>22</v>
      </c>
      <c r="CB56" s="4">
        <f t="shared" si="76"/>
        <v>0.98925505681770032</v>
      </c>
      <c r="CC56" s="13"/>
      <c r="CD56" s="86" t="s">
        <v>694</v>
      </c>
      <c r="CE56" s="84">
        <v>117.845</v>
      </c>
      <c r="CF56" s="84">
        <v>119.3</v>
      </c>
      <c r="CG56" s="84">
        <v>300.2</v>
      </c>
      <c r="CH56" s="21">
        <f t="shared" si="47"/>
        <v>19.883333333333333</v>
      </c>
      <c r="CI56" s="21">
        <f t="shared" si="48"/>
        <v>0</v>
      </c>
      <c r="CJ56" s="3">
        <f t="shared" si="49"/>
        <v>19.883333333333333</v>
      </c>
      <c r="CK56" s="3">
        <f t="shared" si="50"/>
        <v>0</v>
      </c>
      <c r="CL56" s="3">
        <f t="shared" si="93"/>
        <v>22.899999999999977</v>
      </c>
      <c r="CM56" s="3">
        <f t="shared" si="52"/>
        <v>0</v>
      </c>
      <c r="CN56" s="4">
        <f t="shared" si="86"/>
        <v>22.899999999999977</v>
      </c>
      <c r="CO56" s="4">
        <f t="shared" si="77"/>
        <v>0.98780385582564967</v>
      </c>
      <c r="CP56" s="13"/>
      <c r="CQ56" s="86" t="s">
        <v>694</v>
      </c>
      <c r="CR56" s="84">
        <v>117.742</v>
      </c>
      <c r="CS56" s="84">
        <v>121.334</v>
      </c>
      <c r="CT56" s="84">
        <v>303</v>
      </c>
      <c r="CU56" s="21">
        <f t="shared" si="53"/>
        <v>20.222333333333331</v>
      </c>
      <c r="CV56" s="21">
        <f t="shared" si="54"/>
        <v>0</v>
      </c>
      <c r="CW56" s="3">
        <f t="shared" si="55"/>
        <v>20.222333333333331</v>
      </c>
      <c r="CX56" s="3">
        <f t="shared" si="56"/>
        <v>0</v>
      </c>
      <c r="CY56" s="3">
        <f t="shared" si="94"/>
        <v>22</v>
      </c>
      <c r="CZ56" s="3">
        <f t="shared" si="58"/>
        <v>0</v>
      </c>
      <c r="DA56" s="4">
        <f t="shared" si="87"/>
        <v>22</v>
      </c>
      <c r="DB56" s="4">
        <f t="shared" si="78"/>
        <v>0.97039576705622499</v>
      </c>
      <c r="DC56" s="13"/>
      <c r="DD56" s="86" t="s">
        <v>694</v>
      </c>
      <c r="DE56" s="84">
        <v>105.62</v>
      </c>
      <c r="DF56" s="84">
        <v>112.67100000000001</v>
      </c>
      <c r="DG56" s="84">
        <v>287.60000000000002</v>
      </c>
      <c r="DH56" s="21">
        <f t="shared" si="59"/>
        <v>18.778500000000001</v>
      </c>
      <c r="DI56" s="21">
        <f t="shared" si="60"/>
        <v>0</v>
      </c>
      <c r="DJ56" s="3">
        <f t="shared" si="61"/>
        <v>18.778500000000001</v>
      </c>
      <c r="DK56" s="3">
        <f t="shared" si="62"/>
        <v>0</v>
      </c>
      <c r="DL56" s="3">
        <f t="shared" si="95"/>
        <v>20.900000000000034</v>
      </c>
      <c r="DM56" s="3">
        <f t="shared" si="64"/>
        <v>0</v>
      </c>
      <c r="DN56" s="4">
        <f t="shared" si="88"/>
        <v>20.900000000000034</v>
      </c>
      <c r="DO56" s="4">
        <f t="shared" si="79"/>
        <v>0.93741956670305582</v>
      </c>
      <c r="DP56" s="13"/>
      <c r="DQ56" s="11"/>
      <c r="DR56" s="55" t="str">
        <f t="shared" si="70"/>
        <v>21-03-2026 10:10</v>
      </c>
      <c r="DS56" s="5">
        <f t="shared" si="96"/>
        <v>202.71783333333332</v>
      </c>
      <c r="DT56" s="5">
        <f t="shared" si="66"/>
        <v>0</v>
      </c>
      <c r="DU56" s="6">
        <f t="shared" si="89"/>
        <v>202.71783333333332</v>
      </c>
      <c r="DV56" s="5">
        <f t="shared" si="67"/>
        <v>0</v>
      </c>
      <c r="DW56" s="5">
        <f t="shared" si="97"/>
        <v>227.99999999999989</v>
      </c>
      <c r="DX56" s="5">
        <f t="shared" si="69"/>
        <v>0</v>
      </c>
      <c r="DY56" s="6">
        <f t="shared" si="90"/>
        <v>227.99999999999989</v>
      </c>
      <c r="DZ56" s="11"/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86" t="s">
        <v>695</v>
      </c>
      <c r="B57" s="184"/>
      <c r="C57" s="185"/>
      <c r="D57" s="12"/>
      <c r="E57" s="84">
        <v>270.28399999999999</v>
      </c>
      <c r="F57" s="84">
        <v>274.39100000000002</v>
      </c>
      <c r="G57" s="84">
        <v>375.1</v>
      </c>
      <c r="H57" s="21">
        <f t="shared" si="11"/>
        <v>45.731833333333334</v>
      </c>
      <c r="I57" s="3">
        <f t="shared" si="12"/>
        <v>0</v>
      </c>
      <c r="J57" s="3">
        <f t="shared" si="13"/>
        <v>45.731833333333334</v>
      </c>
      <c r="K57" s="3">
        <f t="shared" si="14"/>
        <v>0</v>
      </c>
      <c r="L57" s="3">
        <f t="shared" si="15"/>
        <v>39.800000000000011</v>
      </c>
      <c r="M57" s="3">
        <f t="shared" si="16"/>
        <v>0</v>
      </c>
      <c r="N57" s="4">
        <f t="shared" si="80"/>
        <v>39.800000000000011</v>
      </c>
      <c r="O57" s="4">
        <f t="shared" si="71"/>
        <v>0.98503230791097363</v>
      </c>
      <c r="P57" s="13"/>
      <c r="Q57" s="86" t="s">
        <v>695</v>
      </c>
      <c r="R57" s="84">
        <v>266.16300000000001</v>
      </c>
      <c r="S57" s="84">
        <v>270.10700000000003</v>
      </c>
      <c r="T57" s="84">
        <v>378.8</v>
      </c>
      <c r="U57" s="21">
        <f t="shared" si="17"/>
        <v>45.017833333333336</v>
      </c>
      <c r="V57" s="3">
        <f t="shared" si="18"/>
        <v>0</v>
      </c>
      <c r="W57" s="3">
        <f t="shared" si="19"/>
        <v>45.017833333333336</v>
      </c>
      <c r="X57" s="3">
        <f t="shared" si="20"/>
        <v>0</v>
      </c>
      <c r="Y57" s="3">
        <f t="shared" si="21"/>
        <v>40.699999999999989</v>
      </c>
      <c r="Z57" s="3">
        <f t="shared" si="22"/>
        <v>0</v>
      </c>
      <c r="AA57" s="4">
        <f t="shared" si="81"/>
        <v>40.699999999999989</v>
      </c>
      <c r="AB57" s="4">
        <f t="shared" si="72"/>
        <v>0.98539837916085105</v>
      </c>
      <c r="AC57" s="13"/>
      <c r="AD57" s="86" t="s">
        <v>695</v>
      </c>
      <c r="AE57" s="84">
        <v>267.78300000000002</v>
      </c>
      <c r="AF57" s="84">
        <v>274.08300000000003</v>
      </c>
      <c r="AG57" s="84">
        <v>372.9</v>
      </c>
      <c r="AH57" s="21">
        <f t="shared" si="23"/>
        <v>45.680500000000002</v>
      </c>
      <c r="AI57" s="21">
        <f t="shared" si="24"/>
        <v>0</v>
      </c>
      <c r="AJ57" s="3">
        <f t="shared" si="25"/>
        <v>45.680500000000002</v>
      </c>
      <c r="AK57" s="3">
        <f t="shared" si="26"/>
        <v>0</v>
      </c>
      <c r="AL57" s="3">
        <f t="shared" si="27"/>
        <v>40.099999999999966</v>
      </c>
      <c r="AM57" s="3">
        <f t="shared" si="28"/>
        <v>0</v>
      </c>
      <c r="AN57" s="4">
        <f t="shared" si="82"/>
        <v>40.099999999999966</v>
      </c>
      <c r="AO57" s="4">
        <f t="shared" si="73"/>
        <v>0.97701426210308551</v>
      </c>
      <c r="AP57" s="13"/>
      <c r="AQ57" s="86" t="s">
        <v>695</v>
      </c>
      <c r="AR57" s="84">
        <v>271.26400000000001</v>
      </c>
      <c r="AS57" s="84">
        <v>275.339</v>
      </c>
      <c r="AT57" s="84">
        <v>377</v>
      </c>
      <c r="AU57" s="21">
        <f t="shared" si="29"/>
        <v>45.889833333333328</v>
      </c>
      <c r="AV57" s="21">
        <f t="shared" si="30"/>
        <v>0</v>
      </c>
      <c r="AW57" s="3">
        <f t="shared" si="31"/>
        <v>45.889833333333328</v>
      </c>
      <c r="AX57" s="3">
        <f t="shared" si="32"/>
        <v>0</v>
      </c>
      <c r="AY57" s="3">
        <f t="shared" si="91"/>
        <v>39.800000000000011</v>
      </c>
      <c r="AZ57" s="3">
        <f t="shared" si="34"/>
        <v>0</v>
      </c>
      <c r="BA57" s="4">
        <f t="shared" si="83"/>
        <v>39.800000000000011</v>
      </c>
      <c r="BB57" s="4">
        <f t="shared" si="74"/>
        <v>0.98520006246844805</v>
      </c>
      <c r="BC57" s="13"/>
      <c r="BD57" s="86" t="s">
        <v>695</v>
      </c>
      <c r="BE57" s="84">
        <v>201.886</v>
      </c>
      <c r="BF57" s="84">
        <v>204.62799999999999</v>
      </c>
      <c r="BG57" s="84">
        <v>277.3</v>
      </c>
      <c r="BH57" s="21">
        <f t="shared" si="35"/>
        <v>34.10466666666666</v>
      </c>
      <c r="BI57" s="21">
        <f t="shared" si="36"/>
        <v>0</v>
      </c>
      <c r="BJ57" s="3">
        <f t="shared" si="37"/>
        <v>34.10466666666666</v>
      </c>
      <c r="BK57" s="3">
        <f t="shared" si="38"/>
        <v>0</v>
      </c>
      <c r="BL57" s="3">
        <f t="shared" si="39"/>
        <v>29.600000000000023</v>
      </c>
      <c r="BM57" s="3">
        <f t="shared" si="40"/>
        <v>0</v>
      </c>
      <c r="BN57" s="4">
        <f t="shared" si="84"/>
        <v>29.600000000000023</v>
      </c>
      <c r="BO57" s="4">
        <f t="shared" si="75"/>
        <v>0.98660007428113461</v>
      </c>
      <c r="BP57" s="13"/>
      <c r="BQ57" s="86" t="s">
        <v>695</v>
      </c>
      <c r="BR57" s="84">
        <v>201.554</v>
      </c>
      <c r="BS57" s="84">
        <v>204.333</v>
      </c>
      <c r="BT57" s="84">
        <v>279.7</v>
      </c>
      <c r="BU57" s="21">
        <f t="shared" si="41"/>
        <v>34.055499999999995</v>
      </c>
      <c r="BV57" s="21">
        <f t="shared" si="42"/>
        <v>0</v>
      </c>
      <c r="BW57" s="3">
        <f t="shared" si="43"/>
        <v>34.055499999999995</v>
      </c>
      <c r="BX57" s="3">
        <f t="shared" si="44"/>
        <v>0</v>
      </c>
      <c r="BY57" s="3">
        <f t="shared" si="92"/>
        <v>29.5</v>
      </c>
      <c r="BZ57" s="3">
        <f t="shared" si="46"/>
        <v>0</v>
      </c>
      <c r="CA57" s="4">
        <f t="shared" si="85"/>
        <v>29.5</v>
      </c>
      <c r="CB57" s="4">
        <f t="shared" si="76"/>
        <v>0.98639965154918685</v>
      </c>
      <c r="CC57" s="13"/>
      <c r="CD57" s="86" t="s">
        <v>695</v>
      </c>
      <c r="CE57" s="84">
        <v>202.303</v>
      </c>
      <c r="CF57" s="84">
        <v>205.39</v>
      </c>
      <c r="CG57" s="84">
        <v>277.3</v>
      </c>
      <c r="CH57" s="21">
        <f t="shared" si="47"/>
        <v>34.231666666666662</v>
      </c>
      <c r="CI57" s="21">
        <f t="shared" si="48"/>
        <v>0</v>
      </c>
      <c r="CJ57" s="3">
        <f t="shared" si="49"/>
        <v>34.231666666666662</v>
      </c>
      <c r="CK57" s="3">
        <f t="shared" si="50"/>
        <v>0</v>
      </c>
      <c r="CL57" s="3">
        <f t="shared" si="93"/>
        <v>28.600000000000023</v>
      </c>
      <c r="CM57" s="3">
        <f t="shared" si="52"/>
        <v>0</v>
      </c>
      <c r="CN57" s="4">
        <f t="shared" si="86"/>
        <v>28.600000000000023</v>
      </c>
      <c r="CO57" s="4">
        <f t="shared" si="77"/>
        <v>0.98497005696479878</v>
      </c>
      <c r="CP57" s="13"/>
      <c r="CQ57" s="86" t="s">
        <v>695</v>
      </c>
      <c r="CR57" s="84">
        <v>202.9</v>
      </c>
      <c r="CS57" s="84">
        <v>208.363</v>
      </c>
      <c r="CT57" s="84">
        <v>281</v>
      </c>
      <c r="CU57" s="21">
        <f t="shared" si="53"/>
        <v>34.727166666666662</v>
      </c>
      <c r="CV57" s="21">
        <f t="shared" si="54"/>
        <v>0</v>
      </c>
      <c r="CW57" s="3">
        <f t="shared" si="55"/>
        <v>34.727166666666662</v>
      </c>
      <c r="CX57" s="3">
        <f t="shared" si="56"/>
        <v>0</v>
      </c>
      <c r="CY57" s="3">
        <f t="shared" si="94"/>
        <v>29.699999999999989</v>
      </c>
      <c r="CZ57" s="3">
        <f t="shared" si="58"/>
        <v>0</v>
      </c>
      <c r="DA57" s="4">
        <f t="shared" si="87"/>
        <v>29.699999999999989</v>
      </c>
      <c r="DB57" s="4">
        <f t="shared" si="78"/>
        <v>0.97378133353810425</v>
      </c>
      <c r="DC57" s="13"/>
      <c r="DD57" s="86" t="s">
        <v>695</v>
      </c>
      <c r="DE57" s="84">
        <v>192.416</v>
      </c>
      <c r="DF57" s="84">
        <v>195.089</v>
      </c>
      <c r="DG57" s="84">
        <v>266.7</v>
      </c>
      <c r="DH57" s="21">
        <f t="shared" si="59"/>
        <v>32.514833333333328</v>
      </c>
      <c r="DI57" s="21">
        <f t="shared" si="60"/>
        <v>0</v>
      </c>
      <c r="DJ57" s="3">
        <f t="shared" si="61"/>
        <v>32.514833333333328</v>
      </c>
      <c r="DK57" s="3">
        <f t="shared" si="62"/>
        <v>0</v>
      </c>
      <c r="DL57" s="3">
        <f t="shared" si="95"/>
        <v>28.099999999999994</v>
      </c>
      <c r="DM57" s="3">
        <f t="shared" si="64"/>
        <v>0</v>
      </c>
      <c r="DN57" s="4">
        <f t="shared" si="88"/>
        <v>28.099999999999994</v>
      </c>
      <c r="DO57" s="4">
        <f t="shared" si="79"/>
        <v>0.98629856116951753</v>
      </c>
      <c r="DP57" s="13"/>
      <c r="DQ57" s="11"/>
      <c r="DR57" s="55" t="str">
        <f t="shared" si="70"/>
        <v>21-03-2026 10:00</v>
      </c>
      <c r="DS57" s="5">
        <f t="shared" si="96"/>
        <v>351.95383333333336</v>
      </c>
      <c r="DT57" s="5">
        <f t="shared" si="66"/>
        <v>0</v>
      </c>
      <c r="DU57" s="6">
        <f t="shared" si="89"/>
        <v>351.95383333333336</v>
      </c>
      <c r="DV57" s="5">
        <f t="shared" si="67"/>
        <v>0</v>
      </c>
      <c r="DW57" s="5">
        <f t="shared" si="97"/>
        <v>305.89999999999998</v>
      </c>
      <c r="DX57" s="5">
        <f t="shared" si="69"/>
        <v>0</v>
      </c>
      <c r="DY57" s="6">
        <f t="shared" si="90"/>
        <v>305.89999999999998</v>
      </c>
      <c r="DZ57" s="11"/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86" t="s">
        <v>696</v>
      </c>
      <c r="B58" s="184"/>
      <c r="C58" s="185"/>
      <c r="D58" s="12"/>
      <c r="E58" s="84">
        <v>212.63399999999999</v>
      </c>
      <c r="F58" s="84">
        <v>215.566</v>
      </c>
      <c r="G58" s="84">
        <v>335.3</v>
      </c>
      <c r="H58" s="21">
        <f t="shared" si="11"/>
        <v>35.927666666666667</v>
      </c>
      <c r="I58" s="3">
        <f t="shared" si="12"/>
        <v>0</v>
      </c>
      <c r="J58" s="3">
        <f t="shared" si="13"/>
        <v>35.927666666666667</v>
      </c>
      <c r="K58" s="3">
        <f t="shared" si="14"/>
        <v>0</v>
      </c>
      <c r="L58" s="3">
        <f t="shared" si="15"/>
        <v>36.199999999999989</v>
      </c>
      <c r="M58" s="3">
        <f t="shared" si="16"/>
        <v>0</v>
      </c>
      <c r="N58" s="4">
        <f t="shared" si="80"/>
        <v>36.199999999999989</v>
      </c>
      <c r="O58" s="4"/>
      <c r="P58" s="13"/>
      <c r="Q58" s="86" t="s">
        <v>696</v>
      </c>
      <c r="R58" s="84">
        <v>184.649</v>
      </c>
      <c r="S58" s="84">
        <v>188.64400000000001</v>
      </c>
      <c r="T58" s="84">
        <v>338.1</v>
      </c>
      <c r="U58" s="21">
        <f t="shared" si="17"/>
        <v>31.440666666666665</v>
      </c>
      <c r="V58" s="3">
        <f t="shared" si="18"/>
        <v>0</v>
      </c>
      <c r="W58" s="3">
        <f t="shared" si="19"/>
        <v>31.440666666666665</v>
      </c>
      <c r="X58" s="3">
        <f t="shared" si="20"/>
        <v>0</v>
      </c>
      <c r="Y58" s="3">
        <f t="shared" si="21"/>
        <v>36</v>
      </c>
      <c r="Z58" s="3">
        <f t="shared" si="22"/>
        <v>0</v>
      </c>
      <c r="AA58" s="4">
        <f t="shared" si="81"/>
        <v>36</v>
      </c>
      <c r="AB58" s="4"/>
      <c r="AC58" s="13"/>
      <c r="AD58" s="86" t="s">
        <v>696</v>
      </c>
      <c r="AE58" s="84">
        <v>209.78100000000001</v>
      </c>
      <c r="AF58" s="84">
        <v>213.72399999999999</v>
      </c>
      <c r="AG58" s="84">
        <v>332.8</v>
      </c>
      <c r="AH58" s="21">
        <f t="shared" si="23"/>
        <v>35.620666666666665</v>
      </c>
      <c r="AI58" s="21">
        <f t="shared" si="24"/>
        <v>0</v>
      </c>
      <c r="AJ58" s="3">
        <f t="shared" si="25"/>
        <v>35.620666666666665</v>
      </c>
      <c r="AK58" s="3">
        <f t="shared" si="26"/>
        <v>0</v>
      </c>
      <c r="AL58" s="3">
        <f t="shared" si="27"/>
        <v>33.900000000000034</v>
      </c>
      <c r="AM58" s="3">
        <f t="shared" si="28"/>
        <v>0</v>
      </c>
      <c r="AN58" s="4">
        <f t="shared" si="82"/>
        <v>33.900000000000034</v>
      </c>
      <c r="AO58" s="4"/>
      <c r="AP58" s="13"/>
      <c r="AQ58" s="86" t="s">
        <v>696</v>
      </c>
      <c r="AR58" s="84">
        <v>212.923</v>
      </c>
      <c r="AS58" s="84">
        <v>215.90199999999999</v>
      </c>
      <c r="AT58" s="84">
        <v>337.2</v>
      </c>
      <c r="AU58" s="21">
        <f t="shared" si="29"/>
        <v>35.983666666666664</v>
      </c>
      <c r="AV58" s="21">
        <f t="shared" si="30"/>
        <v>0</v>
      </c>
      <c r="AW58" s="3">
        <f t="shared" si="31"/>
        <v>35.983666666666664</v>
      </c>
      <c r="AX58" s="3">
        <f t="shared" si="32"/>
        <v>0</v>
      </c>
      <c r="AY58" s="3">
        <f t="shared" si="91"/>
        <v>34.300000000000011</v>
      </c>
      <c r="AZ58" s="3">
        <f t="shared" si="34"/>
        <v>0</v>
      </c>
      <c r="BA58" s="4">
        <f t="shared" si="83"/>
        <v>34.300000000000011</v>
      </c>
      <c r="BB58" s="4"/>
      <c r="BC58" s="13"/>
      <c r="BD58" s="86" t="s">
        <v>696</v>
      </c>
      <c r="BE58" s="84">
        <v>155.358</v>
      </c>
      <c r="BF58" s="84">
        <v>157.41999999999999</v>
      </c>
      <c r="BG58" s="84">
        <v>247.7</v>
      </c>
      <c r="BH58" s="21">
        <f t="shared" si="35"/>
        <v>26.236666666666665</v>
      </c>
      <c r="BI58" s="21">
        <f t="shared" si="36"/>
        <v>0</v>
      </c>
      <c r="BJ58" s="3">
        <f t="shared" si="37"/>
        <v>26.236666666666665</v>
      </c>
      <c r="BK58" s="3">
        <f t="shared" si="38"/>
        <v>0</v>
      </c>
      <c r="BL58" s="3">
        <f t="shared" si="39"/>
        <v>25.299999999999983</v>
      </c>
      <c r="BM58" s="3">
        <f t="shared" si="40"/>
        <v>0</v>
      </c>
      <c r="BN58" s="4">
        <f t="shared" si="84"/>
        <v>25.299999999999983</v>
      </c>
      <c r="BO58" s="4"/>
      <c r="BP58" s="13"/>
      <c r="BQ58" s="86" t="s">
        <v>696</v>
      </c>
      <c r="BR58" s="84">
        <v>156.88</v>
      </c>
      <c r="BS58" s="84">
        <v>158.93</v>
      </c>
      <c r="BT58" s="84">
        <v>250.2</v>
      </c>
      <c r="BU58" s="21">
        <f t="shared" si="41"/>
        <v>26.488333333333333</v>
      </c>
      <c r="BV58" s="21">
        <f t="shared" si="42"/>
        <v>0</v>
      </c>
      <c r="BW58" s="3">
        <f t="shared" si="43"/>
        <v>26.488333333333333</v>
      </c>
      <c r="BX58" s="3">
        <f t="shared" si="44"/>
        <v>0</v>
      </c>
      <c r="BY58" s="3">
        <f t="shared" si="92"/>
        <v>25.399999999999977</v>
      </c>
      <c r="BZ58" s="3">
        <f t="shared" si="46"/>
        <v>0</v>
      </c>
      <c r="CA58" s="4">
        <f t="shared" si="85"/>
        <v>25.399999999999977</v>
      </c>
      <c r="CB58" s="4"/>
      <c r="CC58" s="13"/>
      <c r="CD58" s="86" t="s">
        <v>696</v>
      </c>
      <c r="CE58" s="84">
        <v>154.16</v>
      </c>
      <c r="CF58" s="84">
        <v>156.19</v>
      </c>
      <c r="CG58" s="84">
        <v>248.7</v>
      </c>
      <c r="CH58" s="21">
        <f t="shared" si="47"/>
        <v>26.031666666666666</v>
      </c>
      <c r="CI58" s="21">
        <f t="shared" si="48"/>
        <v>0</v>
      </c>
      <c r="CJ58" s="3">
        <f t="shared" si="49"/>
        <v>26.031666666666666</v>
      </c>
      <c r="CK58" s="3">
        <f t="shared" si="50"/>
        <v>0</v>
      </c>
      <c r="CL58" s="3">
        <f t="shared" si="93"/>
        <v>25.199999999999989</v>
      </c>
      <c r="CM58" s="3">
        <f t="shared" si="52"/>
        <v>0</v>
      </c>
      <c r="CN58" s="4">
        <f t="shared" si="86"/>
        <v>25.199999999999989</v>
      </c>
      <c r="CO58" s="4"/>
      <c r="CP58" s="13"/>
      <c r="CQ58" s="86" t="s">
        <v>696</v>
      </c>
      <c r="CR58" s="84">
        <v>155.34200000000001</v>
      </c>
      <c r="CS58" s="84">
        <v>158.98699999999999</v>
      </c>
      <c r="CT58" s="84">
        <v>251.3</v>
      </c>
      <c r="CU58" s="21">
        <f t="shared" si="53"/>
        <v>26.497833333333332</v>
      </c>
      <c r="CV58" s="21">
        <f t="shared" si="54"/>
        <v>0</v>
      </c>
      <c r="CW58" s="3">
        <f t="shared" si="55"/>
        <v>26.497833333333332</v>
      </c>
      <c r="CX58" s="3">
        <f t="shared" si="56"/>
        <v>0</v>
      </c>
      <c r="CY58" s="3">
        <f t="shared" si="94"/>
        <v>25.300000000000011</v>
      </c>
      <c r="CZ58" s="3">
        <f t="shared" si="58"/>
        <v>0</v>
      </c>
      <c r="DA58" s="4">
        <f t="shared" si="87"/>
        <v>25.300000000000011</v>
      </c>
      <c r="DB58" s="4"/>
      <c r="DC58" s="13"/>
      <c r="DD58" s="86" t="s">
        <v>696</v>
      </c>
      <c r="DE58" s="84">
        <v>148.101</v>
      </c>
      <c r="DF58" s="84">
        <v>150.06700000000001</v>
      </c>
      <c r="DG58" s="84">
        <v>238.6</v>
      </c>
      <c r="DH58" s="21">
        <f t="shared" si="59"/>
        <v>25.011166666666668</v>
      </c>
      <c r="DI58" s="21">
        <f t="shared" si="60"/>
        <v>0</v>
      </c>
      <c r="DJ58" s="3">
        <f t="shared" si="61"/>
        <v>25.011166666666668</v>
      </c>
      <c r="DK58" s="3">
        <f t="shared" si="62"/>
        <v>0</v>
      </c>
      <c r="DL58" s="3">
        <f t="shared" si="95"/>
        <v>24</v>
      </c>
      <c r="DM58" s="3">
        <f t="shared" si="64"/>
        <v>0</v>
      </c>
      <c r="DN58" s="4">
        <f t="shared" si="88"/>
        <v>24</v>
      </c>
      <c r="DO58" s="4"/>
      <c r="DP58" s="13"/>
      <c r="DQ58" s="11"/>
      <c r="DR58" s="55" t="str">
        <f t="shared" si="70"/>
        <v>21-03-2026 09:50</v>
      </c>
      <c r="DS58" s="5">
        <f t="shared" si="96"/>
        <v>269.23833333333334</v>
      </c>
      <c r="DT58" s="5">
        <f t="shared" si="66"/>
        <v>0</v>
      </c>
      <c r="DU58" s="6">
        <f t="shared" si="89"/>
        <v>269.23833333333334</v>
      </c>
      <c r="DV58" s="5">
        <f t="shared" si="67"/>
        <v>0</v>
      </c>
      <c r="DW58" s="5">
        <f t="shared" si="97"/>
        <v>265.60000000000002</v>
      </c>
      <c r="DX58" s="5">
        <f t="shared" si="69"/>
        <v>0</v>
      </c>
      <c r="DY58" s="6">
        <f t="shared" si="90"/>
        <v>265.60000000000002</v>
      </c>
      <c r="DZ58" s="11"/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86" t="s">
        <v>697</v>
      </c>
      <c r="B59" s="184"/>
      <c r="C59" s="185"/>
      <c r="D59" s="12"/>
      <c r="E59" s="84">
        <v>224.31</v>
      </c>
      <c r="F59" s="84">
        <v>227.393</v>
      </c>
      <c r="G59" s="84">
        <v>299.10000000000002</v>
      </c>
      <c r="H59" s="21">
        <f t="shared" si="11"/>
        <v>37.898833333333329</v>
      </c>
      <c r="I59" s="3">
        <f t="shared" si="12"/>
        <v>0</v>
      </c>
      <c r="J59" s="3">
        <f t="shared" si="13"/>
        <v>37.898833333333329</v>
      </c>
      <c r="K59" s="3">
        <f t="shared" si="14"/>
        <v>0</v>
      </c>
      <c r="L59" s="3">
        <f t="shared" si="15"/>
        <v>36.800000000000011</v>
      </c>
      <c r="M59" s="3">
        <f t="shared" si="16"/>
        <v>0</v>
      </c>
      <c r="N59" s="4">
        <f t="shared" si="80"/>
        <v>36.800000000000011</v>
      </c>
      <c r="O59" s="4"/>
      <c r="P59" s="13"/>
      <c r="Q59" s="86" t="s">
        <v>697</v>
      </c>
      <c r="R59" s="84">
        <v>224.60499999999999</v>
      </c>
      <c r="S59" s="84">
        <v>227.81700000000001</v>
      </c>
      <c r="T59" s="84">
        <v>302.10000000000002</v>
      </c>
      <c r="U59" s="21">
        <f t="shared" si="17"/>
        <v>37.969499999999996</v>
      </c>
      <c r="V59" s="3">
        <f t="shared" si="18"/>
        <v>0</v>
      </c>
      <c r="W59" s="3">
        <f t="shared" si="19"/>
        <v>37.969499999999996</v>
      </c>
      <c r="X59" s="3">
        <f t="shared" si="20"/>
        <v>0</v>
      </c>
      <c r="Y59" s="3">
        <f t="shared" si="21"/>
        <v>38.200000000000045</v>
      </c>
      <c r="Z59" s="3">
        <f t="shared" si="22"/>
        <v>0</v>
      </c>
      <c r="AA59" s="4">
        <f t="shared" si="81"/>
        <v>38.200000000000045</v>
      </c>
      <c r="AB59" s="4"/>
      <c r="AC59" s="13"/>
      <c r="AD59" s="86" t="s">
        <v>697</v>
      </c>
      <c r="AE59" s="84">
        <v>214.22900000000001</v>
      </c>
      <c r="AF59" s="84">
        <v>218.49299999999999</v>
      </c>
      <c r="AG59" s="84">
        <v>298.89999999999998</v>
      </c>
      <c r="AH59" s="21">
        <f t="shared" si="23"/>
        <v>36.415499999999994</v>
      </c>
      <c r="AI59" s="21">
        <f t="shared" si="24"/>
        <v>0</v>
      </c>
      <c r="AJ59" s="3">
        <f t="shared" si="25"/>
        <v>36.415499999999994</v>
      </c>
      <c r="AK59" s="3">
        <f t="shared" si="26"/>
        <v>0</v>
      </c>
      <c r="AL59" s="3">
        <f t="shared" si="27"/>
        <v>38.399999999999977</v>
      </c>
      <c r="AM59" s="3">
        <f t="shared" si="28"/>
        <v>0</v>
      </c>
      <c r="AN59" s="4">
        <f t="shared" si="82"/>
        <v>38.399999999999977</v>
      </c>
      <c r="AO59" s="4"/>
      <c r="AP59" s="13"/>
      <c r="AQ59" s="86" t="s">
        <v>697</v>
      </c>
      <c r="AR59" s="84">
        <v>217.536</v>
      </c>
      <c r="AS59" s="84">
        <v>220.625</v>
      </c>
      <c r="AT59" s="84">
        <v>302.89999999999998</v>
      </c>
      <c r="AU59" s="21">
        <f t="shared" si="29"/>
        <v>36.770833333333329</v>
      </c>
      <c r="AV59" s="21">
        <f t="shared" si="30"/>
        <v>0</v>
      </c>
      <c r="AW59" s="3">
        <f t="shared" si="31"/>
        <v>36.770833333333329</v>
      </c>
      <c r="AX59" s="3">
        <f t="shared" si="32"/>
        <v>0</v>
      </c>
      <c r="AY59" s="3">
        <f t="shared" si="91"/>
        <v>38.899999999999977</v>
      </c>
      <c r="AZ59" s="3">
        <f t="shared" si="34"/>
        <v>0</v>
      </c>
      <c r="BA59" s="4">
        <f t="shared" si="83"/>
        <v>38.899999999999977</v>
      </c>
      <c r="BB59" s="4"/>
      <c r="BC59" s="13"/>
      <c r="BD59" s="86" t="s">
        <v>697</v>
      </c>
      <c r="BE59" s="84">
        <v>158.726</v>
      </c>
      <c r="BF59" s="84">
        <v>161.21600000000001</v>
      </c>
      <c r="BG59" s="84">
        <v>222.4</v>
      </c>
      <c r="BH59" s="21">
        <f t="shared" si="35"/>
        <v>26.869333333333334</v>
      </c>
      <c r="BI59" s="21">
        <f t="shared" si="36"/>
        <v>0</v>
      </c>
      <c r="BJ59" s="3">
        <f t="shared" si="37"/>
        <v>26.869333333333334</v>
      </c>
      <c r="BK59" s="3">
        <f t="shared" si="38"/>
        <v>0</v>
      </c>
      <c r="BL59" s="3">
        <f t="shared" si="39"/>
        <v>28.800000000000011</v>
      </c>
      <c r="BM59" s="3">
        <f t="shared" si="40"/>
        <v>0</v>
      </c>
      <c r="BN59" s="4">
        <f t="shared" si="84"/>
        <v>28.800000000000011</v>
      </c>
      <c r="BO59" s="4"/>
      <c r="BP59" s="13"/>
      <c r="BQ59" s="86" t="s">
        <v>697</v>
      </c>
      <c r="BR59" s="84">
        <v>160.001</v>
      </c>
      <c r="BS59" s="84">
        <v>162.59299999999999</v>
      </c>
      <c r="BT59" s="84">
        <v>224.8</v>
      </c>
      <c r="BU59" s="21">
        <f t="shared" si="41"/>
        <v>27.098833333333332</v>
      </c>
      <c r="BV59" s="21">
        <f t="shared" si="42"/>
        <v>0</v>
      </c>
      <c r="BW59" s="3">
        <f t="shared" si="43"/>
        <v>27.098833333333332</v>
      </c>
      <c r="BX59" s="3">
        <f t="shared" si="44"/>
        <v>0</v>
      </c>
      <c r="BY59" s="3">
        <f t="shared" si="92"/>
        <v>28.800000000000011</v>
      </c>
      <c r="BZ59" s="3">
        <f t="shared" si="46"/>
        <v>0</v>
      </c>
      <c r="CA59" s="4">
        <f t="shared" si="85"/>
        <v>28.800000000000011</v>
      </c>
      <c r="CB59" s="4"/>
      <c r="CC59" s="13"/>
      <c r="CD59" s="86" t="s">
        <v>697</v>
      </c>
      <c r="CE59" s="84">
        <v>158.05600000000001</v>
      </c>
      <c r="CF59" s="84">
        <v>160.16999999999999</v>
      </c>
      <c r="CG59" s="84">
        <v>223.5</v>
      </c>
      <c r="CH59" s="21">
        <f t="shared" si="47"/>
        <v>26.694999999999997</v>
      </c>
      <c r="CI59" s="21">
        <f t="shared" si="48"/>
        <v>0</v>
      </c>
      <c r="CJ59" s="3">
        <f t="shared" si="49"/>
        <v>26.694999999999997</v>
      </c>
      <c r="CK59" s="3">
        <f t="shared" si="50"/>
        <v>0</v>
      </c>
      <c r="CL59" s="3">
        <f t="shared" si="93"/>
        <v>28.699999999999989</v>
      </c>
      <c r="CM59" s="3">
        <f t="shared" si="52"/>
        <v>0</v>
      </c>
      <c r="CN59" s="4">
        <f t="shared" si="86"/>
        <v>28.699999999999989</v>
      </c>
      <c r="CO59" s="4"/>
      <c r="CP59" s="13"/>
      <c r="CQ59" s="86" t="s">
        <v>697</v>
      </c>
      <c r="CR59" s="84">
        <v>159.553</v>
      </c>
      <c r="CS59" s="84">
        <v>163.73099999999999</v>
      </c>
      <c r="CT59" s="84">
        <v>226</v>
      </c>
      <c r="CU59" s="21">
        <f t="shared" si="53"/>
        <v>27.288499999999999</v>
      </c>
      <c r="CV59" s="21">
        <f t="shared" si="54"/>
        <v>0</v>
      </c>
      <c r="CW59" s="3">
        <f t="shared" si="55"/>
        <v>27.288499999999999</v>
      </c>
      <c r="CX59" s="3">
        <f t="shared" si="56"/>
        <v>0</v>
      </c>
      <c r="CY59" s="3">
        <f t="shared" si="94"/>
        <v>29.400000000000006</v>
      </c>
      <c r="CZ59" s="3">
        <f t="shared" si="58"/>
        <v>0</v>
      </c>
      <c r="DA59" s="4">
        <f t="shared" si="87"/>
        <v>29.400000000000006</v>
      </c>
      <c r="DB59" s="4"/>
      <c r="DC59" s="13"/>
      <c r="DD59" s="86" t="s">
        <v>697</v>
      </c>
      <c r="DE59" s="84">
        <v>151.672</v>
      </c>
      <c r="DF59" s="84">
        <v>153.71600000000001</v>
      </c>
      <c r="DG59" s="84">
        <v>214.6</v>
      </c>
      <c r="DH59" s="21">
        <f t="shared" si="59"/>
        <v>25.619333333333334</v>
      </c>
      <c r="DI59" s="21">
        <f t="shared" si="60"/>
        <v>0</v>
      </c>
      <c r="DJ59" s="3">
        <f t="shared" si="61"/>
        <v>25.619333333333334</v>
      </c>
      <c r="DK59" s="3">
        <f t="shared" si="62"/>
        <v>0</v>
      </c>
      <c r="DL59" s="3">
        <f t="shared" si="95"/>
        <v>27.900000000000006</v>
      </c>
      <c r="DM59" s="3">
        <f t="shared" si="64"/>
        <v>0</v>
      </c>
      <c r="DN59" s="4">
        <f t="shared" si="88"/>
        <v>27.900000000000006</v>
      </c>
      <c r="DO59" s="4"/>
      <c r="DP59" s="13"/>
      <c r="DQ59" s="11"/>
      <c r="DR59" s="55" t="str">
        <f t="shared" si="70"/>
        <v>21-03-2026 09:40</v>
      </c>
      <c r="DS59" s="5">
        <f t="shared" si="96"/>
        <v>282.62566666666663</v>
      </c>
      <c r="DT59" s="5">
        <f t="shared" si="66"/>
        <v>0</v>
      </c>
      <c r="DU59" s="6">
        <f t="shared" si="89"/>
        <v>282.62566666666663</v>
      </c>
      <c r="DV59" s="5">
        <f t="shared" si="67"/>
        <v>0</v>
      </c>
      <c r="DW59" s="5">
        <f t="shared" si="97"/>
        <v>295.89999999999998</v>
      </c>
      <c r="DX59" s="5">
        <f t="shared" si="69"/>
        <v>0</v>
      </c>
      <c r="DY59" s="6">
        <f t="shared" si="90"/>
        <v>295.89999999999998</v>
      </c>
      <c r="DZ59" s="11"/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86" t="s">
        <v>698</v>
      </c>
      <c r="B60" s="184"/>
      <c r="C60" s="185"/>
      <c r="D60" s="12"/>
      <c r="E60" s="84">
        <v>233.68</v>
      </c>
      <c r="F60" s="84">
        <v>236.97399999999999</v>
      </c>
      <c r="G60" s="84">
        <v>262.3</v>
      </c>
      <c r="H60" s="21">
        <f t="shared" si="11"/>
        <v>39.495666666666665</v>
      </c>
      <c r="I60" s="3">
        <f t="shared" si="12"/>
        <v>0</v>
      </c>
      <c r="J60" s="3">
        <f t="shared" si="13"/>
        <v>39.495666666666665</v>
      </c>
      <c r="K60" s="3">
        <f t="shared" si="14"/>
        <v>0</v>
      </c>
      <c r="L60" s="3">
        <f t="shared" si="15"/>
        <v>37.200000000000017</v>
      </c>
      <c r="M60" s="3">
        <f t="shared" si="16"/>
        <v>0</v>
      </c>
      <c r="N60" s="4">
        <f t="shared" si="80"/>
        <v>37.200000000000017</v>
      </c>
      <c r="O60" s="4"/>
      <c r="P60" s="13"/>
      <c r="Q60" s="86" t="s">
        <v>698</v>
      </c>
      <c r="R60" s="84">
        <v>234.44900000000001</v>
      </c>
      <c r="S60" s="84">
        <v>238.845</v>
      </c>
      <c r="T60" s="84">
        <v>263.89999999999998</v>
      </c>
      <c r="U60" s="21">
        <f t="shared" si="17"/>
        <v>39.807499999999997</v>
      </c>
      <c r="V60" s="3">
        <f t="shared" si="18"/>
        <v>0</v>
      </c>
      <c r="W60" s="3">
        <f t="shared" si="19"/>
        <v>39.807499999999997</v>
      </c>
      <c r="X60" s="3">
        <f t="shared" si="20"/>
        <v>0</v>
      </c>
      <c r="Y60" s="3">
        <f t="shared" si="21"/>
        <v>37.699999999999989</v>
      </c>
      <c r="Z60" s="3">
        <f t="shared" si="22"/>
        <v>0</v>
      </c>
      <c r="AA60" s="4">
        <f t="shared" si="81"/>
        <v>37.699999999999989</v>
      </c>
      <c r="AB60" s="4"/>
      <c r="AC60" s="13"/>
      <c r="AD60" s="86" t="s">
        <v>698</v>
      </c>
      <c r="AE60" s="84">
        <v>234.346</v>
      </c>
      <c r="AF60" s="84">
        <v>239.37200000000001</v>
      </c>
      <c r="AG60" s="84">
        <v>260.5</v>
      </c>
      <c r="AH60" s="21">
        <f t="shared" si="23"/>
        <v>39.895333333333333</v>
      </c>
      <c r="AI60" s="21">
        <f t="shared" si="24"/>
        <v>0</v>
      </c>
      <c r="AJ60" s="3">
        <f t="shared" si="25"/>
        <v>39.895333333333333</v>
      </c>
      <c r="AK60" s="3">
        <f t="shared" si="26"/>
        <v>0</v>
      </c>
      <c r="AL60" s="3">
        <f t="shared" si="27"/>
        <v>37.099999999999994</v>
      </c>
      <c r="AM60" s="3">
        <f t="shared" si="28"/>
        <v>0</v>
      </c>
      <c r="AN60" s="4">
        <f t="shared" si="82"/>
        <v>37.099999999999994</v>
      </c>
      <c r="AO60" s="4"/>
      <c r="AP60" s="13"/>
      <c r="AQ60" s="86" t="s">
        <v>698</v>
      </c>
      <c r="AR60" s="84">
        <v>237.15</v>
      </c>
      <c r="AS60" s="84">
        <v>240.566</v>
      </c>
      <c r="AT60" s="84">
        <v>264</v>
      </c>
      <c r="AU60" s="21">
        <f t="shared" si="29"/>
        <v>40.094333333333331</v>
      </c>
      <c r="AV60" s="21">
        <f t="shared" si="30"/>
        <v>0</v>
      </c>
      <c r="AW60" s="3">
        <f t="shared" si="31"/>
        <v>40.094333333333331</v>
      </c>
      <c r="AX60" s="3">
        <f t="shared" si="32"/>
        <v>0</v>
      </c>
      <c r="AY60" s="3">
        <f t="shared" si="91"/>
        <v>37.5</v>
      </c>
      <c r="AZ60" s="3">
        <f t="shared" si="34"/>
        <v>0</v>
      </c>
      <c r="BA60" s="4">
        <f t="shared" si="83"/>
        <v>37.5</v>
      </c>
      <c r="BB60" s="4"/>
      <c r="BC60" s="13"/>
      <c r="BD60" s="86" t="s">
        <v>698</v>
      </c>
      <c r="BE60" s="84">
        <v>175.38499999999999</v>
      </c>
      <c r="BF60" s="84">
        <v>177.73099999999999</v>
      </c>
      <c r="BG60" s="84">
        <v>193.6</v>
      </c>
      <c r="BH60" s="21">
        <f t="shared" si="35"/>
        <v>29.621833333333331</v>
      </c>
      <c r="BI60" s="21">
        <f t="shared" si="36"/>
        <v>0</v>
      </c>
      <c r="BJ60" s="3">
        <f t="shared" si="37"/>
        <v>29.621833333333331</v>
      </c>
      <c r="BK60" s="3">
        <f t="shared" si="38"/>
        <v>0</v>
      </c>
      <c r="BL60" s="3">
        <f t="shared" si="39"/>
        <v>27.699999999999989</v>
      </c>
      <c r="BM60" s="3">
        <f t="shared" si="40"/>
        <v>0</v>
      </c>
      <c r="BN60" s="4">
        <f t="shared" si="84"/>
        <v>27.699999999999989</v>
      </c>
      <c r="BO60" s="4"/>
      <c r="BP60" s="13"/>
      <c r="BQ60" s="86" t="s">
        <v>698</v>
      </c>
      <c r="BR60" s="84">
        <v>175.898</v>
      </c>
      <c r="BS60" s="84">
        <v>178.233</v>
      </c>
      <c r="BT60" s="84">
        <v>196</v>
      </c>
      <c r="BU60" s="21">
        <f t="shared" si="41"/>
        <v>29.705500000000001</v>
      </c>
      <c r="BV60" s="21">
        <f t="shared" si="42"/>
        <v>0</v>
      </c>
      <c r="BW60" s="3">
        <f t="shared" si="43"/>
        <v>29.705500000000001</v>
      </c>
      <c r="BX60" s="3">
        <f t="shared" si="44"/>
        <v>0</v>
      </c>
      <c r="BY60" s="3">
        <f t="shared" si="92"/>
        <v>27.800000000000011</v>
      </c>
      <c r="BZ60" s="3">
        <f t="shared" si="46"/>
        <v>0</v>
      </c>
      <c r="CA60" s="4">
        <f t="shared" si="85"/>
        <v>27.800000000000011</v>
      </c>
      <c r="CB60" s="4"/>
      <c r="CC60" s="13"/>
      <c r="CD60" s="86" t="s">
        <v>698</v>
      </c>
      <c r="CE60" s="84">
        <v>175.20400000000001</v>
      </c>
      <c r="CF60" s="84">
        <v>177.512</v>
      </c>
      <c r="CG60" s="84">
        <v>194.8</v>
      </c>
      <c r="CH60" s="21">
        <f t="shared" si="47"/>
        <v>29.585333333333331</v>
      </c>
      <c r="CI60" s="21">
        <f t="shared" si="48"/>
        <v>0</v>
      </c>
      <c r="CJ60" s="3">
        <f t="shared" si="49"/>
        <v>29.585333333333331</v>
      </c>
      <c r="CK60" s="3">
        <f t="shared" si="50"/>
        <v>0</v>
      </c>
      <c r="CL60" s="3">
        <f t="shared" si="93"/>
        <v>27.700000000000017</v>
      </c>
      <c r="CM60" s="3">
        <f t="shared" si="52"/>
        <v>0</v>
      </c>
      <c r="CN60" s="4">
        <f t="shared" si="86"/>
        <v>27.700000000000017</v>
      </c>
      <c r="CO60" s="4"/>
      <c r="CP60" s="13"/>
      <c r="CQ60" s="86" t="s">
        <v>698</v>
      </c>
      <c r="CR60" s="84">
        <v>176.42500000000001</v>
      </c>
      <c r="CS60" s="84">
        <v>181.24799999999999</v>
      </c>
      <c r="CT60" s="84">
        <v>196.6</v>
      </c>
      <c r="CU60" s="21">
        <f t="shared" si="53"/>
        <v>30.207999999999998</v>
      </c>
      <c r="CV60" s="21">
        <f t="shared" si="54"/>
        <v>0</v>
      </c>
      <c r="CW60" s="3">
        <f t="shared" si="55"/>
        <v>30.207999999999998</v>
      </c>
      <c r="CX60" s="3">
        <f t="shared" si="56"/>
        <v>0</v>
      </c>
      <c r="CY60" s="3">
        <f t="shared" si="94"/>
        <v>27.5</v>
      </c>
      <c r="CZ60" s="3">
        <f t="shared" si="58"/>
        <v>0</v>
      </c>
      <c r="DA60" s="4">
        <f t="shared" si="87"/>
        <v>27.5</v>
      </c>
      <c r="DB60" s="4"/>
      <c r="DC60" s="13"/>
      <c r="DD60" s="86" t="s">
        <v>698</v>
      </c>
      <c r="DE60" s="84">
        <v>167.71899999999999</v>
      </c>
      <c r="DF60" s="84">
        <v>169.98</v>
      </c>
      <c r="DG60" s="84">
        <v>186.7</v>
      </c>
      <c r="DH60" s="21">
        <f t="shared" si="59"/>
        <v>28.33</v>
      </c>
      <c r="DI60" s="21">
        <f t="shared" si="60"/>
        <v>0</v>
      </c>
      <c r="DJ60" s="3">
        <f t="shared" si="61"/>
        <v>28.33</v>
      </c>
      <c r="DK60" s="3">
        <f t="shared" si="62"/>
        <v>0</v>
      </c>
      <c r="DL60" s="3">
        <f t="shared" si="95"/>
        <v>26.5</v>
      </c>
      <c r="DM60" s="3">
        <f t="shared" si="64"/>
        <v>0</v>
      </c>
      <c r="DN60" s="4">
        <f t="shared" si="88"/>
        <v>26.5</v>
      </c>
      <c r="DO60" s="4"/>
      <c r="DP60" s="13"/>
      <c r="DQ60" s="11"/>
      <c r="DR60" s="55" t="str">
        <f t="shared" si="70"/>
        <v>21-03-2026 09:30</v>
      </c>
      <c r="DS60" s="5">
        <f t="shared" si="96"/>
        <v>306.74349999999998</v>
      </c>
      <c r="DT60" s="5">
        <f t="shared" si="66"/>
        <v>0</v>
      </c>
      <c r="DU60" s="6">
        <f t="shared" si="89"/>
        <v>306.74349999999998</v>
      </c>
      <c r="DV60" s="5">
        <f t="shared" si="67"/>
        <v>0</v>
      </c>
      <c r="DW60" s="5">
        <f t="shared" si="97"/>
        <v>286.70000000000005</v>
      </c>
      <c r="DX60" s="5">
        <f t="shared" si="69"/>
        <v>0</v>
      </c>
      <c r="DY60" s="6">
        <f t="shared" si="90"/>
        <v>286.70000000000005</v>
      </c>
      <c r="DZ60" s="11"/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86" t="s">
        <v>699</v>
      </c>
      <c r="B61" s="184"/>
      <c r="C61" s="185"/>
      <c r="D61" s="12"/>
      <c r="E61" s="84">
        <v>218.131</v>
      </c>
      <c r="F61" s="84">
        <v>221.04900000000001</v>
      </c>
      <c r="G61" s="84">
        <v>225.1</v>
      </c>
      <c r="H61" s="21">
        <f t="shared" si="11"/>
        <v>36.841499999999996</v>
      </c>
      <c r="I61" s="3">
        <f t="shared" si="12"/>
        <v>0</v>
      </c>
      <c r="J61" s="3">
        <f t="shared" si="13"/>
        <v>36.841499999999996</v>
      </c>
      <c r="K61" s="3">
        <f t="shared" si="14"/>
        <v>0</v>
      </c>
      <c r="L61" s="3">
        <f t="shared" si="15"/>
        <v>35.599999999999994</v>
      </c>
      <c r="M61" s="3">
        <f t="shared" si="16"/>
        <v>0</v>
      </c>
      <c r="N61" s="4">
        <f t="shared" si="80"/>
        <v>35.599999999999994</v>
      </c>
      <c r="O61" s="4"/>
      <c r="P61" s="13"/>
      <c r="Q61" s="86" t="s">
        <v>699</v>
      </c>
      <c r="R61" s="84">
        <v>220.411</v>
      </c>
      <c r="S61" s="84">
        <v>223.44</v>
      </c>
      <c r="T61" s="84">
        <v>226.2</v>
      </c>
      <c r="U61" s="21">
        <f t="shared" si="17"/>
        <v>37.239999999999995</v>
      </c>
      <c r="V61" s="3">
        <f t="shared" si="18"/>
        <v>0</v>
      </c>
      <c r="W61" s="3">
        <f t="shared" si="19"/>
        <v>37.239999999999995</v>
      </c>
      <c r="X61" s="3">
        <f t="shared" si="20"/>
        <v>0</v>
      </c>
      <c r="Y61" s="3">
        <f t="shared" si="21"/>
        <v>35.5</v>
      </c>
      <c r="Z61" s="3">
        <f t="shared" si="22"/>
        <v>0</v>
      </c>
      <c r="AA61" s="4">
        <f t="shared" si="81"/>
        <v>35.5</v>
      </c>
      <c r="AB61" s="4"/>
      <c r="AC61" s="13"/>
      <c r="AD61" s="86" t="s">
        <v>699</v>
      </c>
      <c r="AE61" s="84">
        <v>216.59899999999999</v>
      </c>
      <c r="AF61" s="84">
        <v>220.751</v>
      </c>
      <c r="AG61" s="84">
        <v>223.4</v>
      </c>
      <c r="AH61" s="21">
        <f t="shared" si="23"/>
        <v>36.791833333333329</v>
      </c>
      <c r="AI61" s="21">
        <f t="shared" si="24"/>
        <v>0</v>
      </c>
      <c r="AJ61" s="3">
        <f t="shared" si="25"/>
        <v>36.791833333333329</v>
      </c>
      <c r="AK61" s="3">
        <f t="shared" si="26"/>
        <v>0</v>
      </c>
      <c r="AL61" s="3">
        <f t="shared" si="27"/>
        <v>35.300000000000011</v>
      </c>
      <c r="AM61" s="3">
        <f t="shared" si="28"/>
        <v>0</v>
      </c>
      <c r="AN61" s="4">
        <f t="shared" si="82"/>
        <v>35.300000000000011</v>
      </c>
      <c r="AO61" s="4"/>
      <c r="AP61" s="13"/>
      <c r="AQ61" s="86" t="s">
        <v>699</v>
      </c>
      <c r="AR61" s="84">
        <v>219.441</v>
      </c>
      <c r="AS61" s="84">
        <v>222.44399999999999</v>
      </c>
      <c r="AT61" s="84">
        <v>226.5</v>
      </c>
      <c r="AU61" s="21">
        <f t="shared" si="29"/>
        <v>37.073999999999998</v>
      </c>
      <c r="AV61" s="21">
        <f t="shared" si="30"/>
        <v>0</v>
      </c>
      <c r="AW61" s="3">
        <f t="shared" si="31"/>
        <v>37.073999999999998</v>
      </c>
      <c r="AX61" s="3">
        <f t="shared" si="32"/>
        <v>0</v>
      </c>
      <c r="AY61" s="3">
        <f t="shared" si="91"/>
        <v>35.900000000000006</v>
      </c>
      <c r="AZ61" s="3">
        <f t="shared" si="34"/>
        <v>0</v>
      </c>
      <c r="BA61" s="4">
        <f t="shared" si="83"/>
        <v>35.900000000000006</v>
      </c>
      <c r="BB61" s="4"/>
      <c r="BC61" s="13"/>
      <c r="BD61" s="86" t="s">
        <v>699</v>
      </c>
      <c r="BE61" s="84">
        <v>161.85599999999999</v>
      </c>
      <c r="BF61" s="84">
        <v>163.95500000000001</v>
      </c>
      <c r="BG61" s="84">
        <v>165.9</v>
      </c>
      <c r="BH61" s="21">
        <f t="shared" si="35"/>
        <v>27.325833333333335</v>
      </c>
      <c r="BI61" s="21">
        <f t="shared" si="36"/>
        <v>0</v>
      </c>
      <c r="BJ61" s="3">
        <f t="shared" si="37"/>
        <v>27.325833333333335</v>
      </c>
      <c r="BK61" s="3">
        <f t="shared" si="38"/>
        <v>0</v>
      </c>
      <c r="BL61" s="3">
        <f t="shared" si="39"/>
        <v>26.400000000000006</v>
      </c>
      <c r="BM61" s="3">
        <f t="shared" si="40"/>
        <v>0</v>
      </c>
      <c r="BN61" s="4">
        <f t="shared" si="84"/>
        <v>26.400000000000006</v>
      </c>
      <c r="BO61" s="4"/>
      <c r="BP61" s="13"/>
      <c r="BQ61" s="86" t="s">
        <v>699</v>
      </c>
      <c r="BR61" s="84">
        <v>162.84899999999999</v>
      </c>
      <c r="BS61" s="84">
        <v>164.96100000000001</v>
      </c>
      <c r="BT61" s="84">
        <v>168.2</v>
      </c>
      <c r="BU61" s="21">
        <f t="shared" si="41"/>
        <v>27.493500000000001</v>
      </c>
      <c r="BV61" s="21">
        <f t="shared" si="42"/>
        <v>0</v>
      </c>
      <c r="BW61" s="3">
        <f t="shared" si="43"/>
        <v>27.493500000000001</v>
      </c>
      <c r="BX61" s="3">
        <f t="shared" si="44"/>
        <v>0</v>
      </c>
      <c r="BY61" s="3">
        <f t="shared" si="92"/>
        <v>26.599999999999994</v>
      </c>
      <c r="BZ61" s="3">
        <f t="shared" si="46"/>
        <v>0</v>
      </c>
      <c r="CA61" s="4">
        <f t="shared" si="85"/>
        <v>26.599999999999994</v>
      </c>
      <c r="CB61" s="4"/>
      <c r="CC61" s="13"/>
      <c r="CD61" s="86" t="s">
        <v>699</v>
      </c>
      <c r="CE61" s="84">
        <v>162.006</v>
      </c>
      <c r="CF61" s="84">
        <v>164.09</v>
      </c>
      <c r="CG61" s="84">
        <v>167.1</v>
      </c>
      <c r="CH61" s="21">
        <f t="shared" si="47"/>
        <v>27.348333333333333</v>
      </c>
      <c r="CI61" s="21">
        <f t="shared" si="48"/>
        <v>0</v>
      </c>
      <c r="CJ61" s="3">
        <f t="shared" si="49"/>
        <v>27.348333333333333</v>
      </c>
      <c r="CK61" s="3">
        <f t="shared" si="50"/>
        <v>0</v>
      </c>
      <c r="CL61" s="3">
        <f t="shared" si="93"/>
        <v>26.799999999999983</v>
      </c>
      <c r="CM61" s="3">
        <f t="shared" si="52"/>
        <v>0</v>
      </c>
      <c r="CN61" s="4">
        <f t="shared" si="86"/>
        <v>26.799999999999983</v>
      </c>
      <c r="CO61" s="4"/>
      <c r="CP61" s="13"/>
      <c r="CQ61" s="86" t="s">
        <v>699</v>
      </c>
      <c r="CR61" s="84">
        <v>162.989</v>
      </c>
      <c r="CS61" s="84">
        <v>167.333</v>
      </c>
      <c r="CT61" s="84">
        <v>169.1</v>
      </c>
      <c r="CU61" s="21">
        <f t="shared" si="53"/>
        <v>27.888833333333331</v>
      </c>
      <c r="CV61" s="21">
        <f t="shared" si="54"/>
        <v>0</v>
      </c>
      <c r="CW61" s="3">
        <f t="shared" si="55"/>
        <v>27.888833333333331</v>
      </c>
      <c r="CX61" s="3">
        <f t="shared" si="56"/>
        <v>0</v>
      </c>
      <c r="CY61" s="3">
        <f t="shared" si="94"/>
        <v>27.099999999999994</v>
      </c>
      <c r="CZ61" s="3">
        <f t="shared" si="58"/>
        <v>0</v>
      </c>
      <c r="DA61" s="4">
        <f t="shared" si="87"/>
        <v>27.099999999999994</v>
      </c>
      <c r="DB61" s="4"/>
      <c r="DC61" s="13"/>
      <c r="DD61" s="86" t="s">
        <v>699</v>
      </c>
      <c r="DE61" s="84">
        <v>154.982</v>
      </c>
      <c r="DF61" s="84">
        <v>156.99199999999999</v>
      </c>
      <c r="DG61" s="84">
        <v>160.19999999999999</v>
      </c>
      <c r="DH61" s="21">
        <f t="shared" si="59"/>
        <v>26.165333333333329</v>
      </c>
      <c r="DI61" s="21">
        <f t="shared" si="60"/>
        <v>0</v>
      </c>
      <c r="DJ61" s="3">
        <f t="shared" si="61"/>
        <v>26.165333333333329</v>
      </c>
      <c r="DK61" s="3">
        <f t="shared" si="62"/>
        <v>0</v>
      </c>
      <c r="DL61" s="3">
        <f t="shared" si="95"/>
        <v>25.399999999999977</v>
      </c>
      <c r="DM61" s="3">
        <f t="shared" si="64"/>
        <v>0</v>
      </c>
      <c r="DN61" s="4">
        <f t="shared" si="88"/>
        <v>25.399999999999977</v>
      </c>
      <c r="DO61" s="4"/>
      <c r="DP61" s="13"/>
      <c r="DQ61" s="11"/>
      <c r="DR61" s="55" t="str">
        <f t="shared" si="70"/>
        <v>21-03-2026 09:20</v>
      </c>
      <c r="DS61" s="5">
        <f t="shared" si="96"/>
        <v>284.16916666666663</v>
      </c>
      <c r="DT61" s="5">
        <f t="shared" si="66"/>
        <v>0</v>
      </c>
      <c r="DU61" s="6">
        <f t="shared" si="89"/>
        <v>284.16916666666663</v>
      </c>
      <c r="DV61" s="5">
        <f t="shared" si="67"/>
        <v>0</v>
      </c>
      <c r="DW61" s="5">
        <f t="shared" si="97"/>
        <v>274.59999999999997</v>
      </c>
      <c r="DX61" s="5">
        <f t="shared" si="69"/>
        <v>0</v>
      </c>
      <c r="DY61" s="6">
        <f t="shared" si="90"/>
        <v>274.59999999999997</v>
      </c>
      <c r="DZ61" s="11"/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86" t="s">
        <v>700</v>
      </c>
      <c r="B62" s="184"/>
      <c r="C62" s="185"/>
      <c r="D62" s="12"/>
      <c r="E62" s="84">
        <v>165.74</v>
      </c>
      <c r="F62" s="84">
        <v>167.78700000000001</v>
      </c>
      <c r="G62" s="84">
        <v>189.5</v>
      </c>
      <c r="H62" s="21">
        <f t="shared" si="11"/>
        <v>27.964500000000001</v>
      </c>
      <c r="I62" s="3">
        <f t="shared" si="12"/>
        <v>0</v>
      </c>
      <c r="J62" s="3">
        <f t="shared" si="13"/>
        <v>27.964500000000001</v>
      </c>
      <c r="K62" s="3">
        <f t="shared" si="14"/>
        <v>0</v>
      </c>
      <c r="L62" s="3">
        <f t="shared" si="15"/>
        <v>16.599999999999994</v>
      </c>
      <c r="M62" s="3">
        <f t="shared" si="16"/>
        <v>0</v>
      </c>
      <c r="N62" s="4">
        <f t="shared" si="80"/>
        <v>16.599999999999994</v>
      </c>
      <c r="O62" s="4"/>
      <c r="P62" s="13"/>
      <c r="Q62" s="86" t="s">
        <v>700</v>
      </c>
      <c r="R62" s="84">
        <v>150.27199999999999</v>
      </c>
      <c r="S62" s="84">
        <v>152.15899999999999</v>
      </c>
      <c r="T62" s="84">
        <v>190.7</v>
      </c>
      <c r="U62" s="21">
        <f t="shared" si="17"/>
        <v>25.359833333333331</v>
      </c>
      <c r="V62" s="3">
        <f t="shared" si="18"/>
        <v>0</v>
      </c>
      <c r="W62" s="3">
        <f t="shared" si="19"/>
        <v>25.359833333333331</v>
      </c>
      <c r="X62" s="3">
        <f t="shared" si="20"/>
        <v>0</v>
      </c>
      <c r="Y62" s="3">
        <f t="shared" si="21"/>
        <v>16.899999999999977</v>
      </c>
      <c r="Z62" s="3">
        <f t="shared" si="22"/>
        <v>0</v>
      </c>
      <c r="AA62" s="4">
        <f t="shared" si="81"/>
        <v>16.899999999999977</v>
      </c>
      <c r="AB62" s="4"/>
      <c r="AC62" s="13"/>
      <c r="AD62" s="86" t="s">
        <v>700</v>
      </c>
      <c r="AE62" s="84">
        <v>168.37100000000001</v>
      </c>
      <c r="AF62" s="84">
        <v>171.68299999999999</v>
      </c>
      <c r="AG62" s="84">
        <v>188.1</v>
      </c>
      <c r="AH62" s="21">
        <f t="shared" si="23"/>
        <v>28.613833333333332</v>
      </c>
      <c r="AI62" s="21">
        <f t="shared" si="24"/>
        <v>0</v>
      </c>
      <c r="AJ62" s="3">
        <f t="shared" si="25"/>
        <v>28.613833333333332</v>
      </c>
      <c r="AK62" s="3">
        <f t="shared" si="26"/>
        <v>0</v>
      </c>
      <c r="AL62" s="3">
        <f t="shared" si="27"/>
        <v>16.400000000000006</v>
      </c>
      <c r="AM62" s="3">
        <f t="shared" si="28"/>
        <v>0</v>
      </c>
      <c r="AN62" s="4">
        <f t="shared" si="82"/>
        <v>16.400000000000006</v>
      </c>
      <c r="AO62" s="4"/>
      <c r="AP62" s="13"/>
      <c r="AQ62" s="86" t="s">
        <v>700</v>
      </c>
      <c r="AR62" s="84">
        <v>169.64</v>
      </c>
      <c r="AS62" s="84">
        <v>171.02199999999999</v>
      </c>
      <c r="AT62" s="84">
        <v>190.6</v>
      </c>
      <c r="AU62" s="21">
        <f t="shared" si="29"/>
        <v>28.503666666666664</v>
      </c>
      <c r="AV62" s="21">
        <f t="shared" si="30"/>
        <v>0</v>
      </c>
      <c r="AW62" s="3">
        <f t="shared" si="31"/>
        <v>28.503666666666664</v>
      </c>
      <c r="AX62" s="3">
        <f t="shared" si="32"/>
        <v>0</v>
      </c>
      <c r="AY62" s="3">
        <f t="shared" si="91"/>
        <v>16.599999999999994</v>
      </c>
      <c r="AZ62" s="3">
        <f t="shared" si="34"/>
        <v>0</v>
      </c>
      <c r="BA62" s="4">
        <f t="shared" si="83"/>
        <v>16.599999999999994</v>
      </c>
      <c r="BB62" s="4"/>
      <c r="BC62" s="13"/>
      <c r="BD62" s="86" t="s">
        <v>700</v>
      </c>
      <c r="BE62" s="84">
        <v>128.096</v>
      </c>
      <c r="BF62" s="84">
        <v>130.27500000000001</v>
      </c>
      <c r="BG62" s="84">
        <v>139.5</v>
      </c>
      <c r="BH62" s="21">
        <f t="shared" si="35"/>
        <v>21.712499999999999</v>
      </c>
      <c r="BI62" s="21">
        <f t="shared" si="36"/>
        <v>0</v>
      </c>
      <c r="BJ62" s="3">
        <f t="shared" si="37"/>
        <v>21.712499999999999</v>
      </c>
      <c r="BK62" s="3">
        <f t="shared" si="38"/>
        <v>0</v>
      </c>
      <c r="BL62" s="3">
        <f t="shared" si="39"/>
        <v>12.200000000000003</v>
      </c>
      <c r="BM62" s="3">
        <f t="shared" si="40"/>
        <v>0</v>
      </c>
      <c r="BN62" s="4">
        <f t="shared" si="84"/>
        <v>12.200000000000003</v>
      </c>
      <c r="BO62" s="4"/>
      <c r="BP62" s="13"/>
      <c r="BQ62" s="86" t="s">
        <v>700</v>
      </c>
      <c r="BR62" s="84">
        <v>128.39699999999999</v>
      </c>
      <c r="BS62" s="84">
        <v>129.72</v>
      </c>
      <c r="BT62" s="84">
        <v>141.6</v>
      </c>
      <c r="BU62" s="21">
        <f t="shared" si="41"/>
        <v>21.619999999999997</v>
      </c>
      <c r="BV62" s="21">
        <f t="shared" si="42"/>
        <v>0</v>
      </c>
      <c r="BW62" s="3">
        <f t="shared" si="43"/>
        <v>21.619999999999997</v>
      </c>
      <c r="BX62" s="3">
        <f t="shared" si="44"/>
        <v>0</v>
      </c>
      <c r="BY62" s="3">
        <f t="shared" si="92"/>
        <v>12.400000000000006</v>
      </c>
      <c r="BZ62" s="3">
        <f t="shared" si="46"/>
        <v>0</v>
      </c>
      <c r="CA62" s="4">
        <f t="shared" si="85"/>
        <v>12.400000000000006</v>
      </c>
      <c r="CB62" s="4"/>
      <c r="CC62" s="13"/>
      <c r="CD62" s="86" t="s">
        <v>700</v>
      </c>
      <c r="CE62" s="84">
        <v>123.15600000000001</v>
      </c>
      <c r="CF62" s="84">
        <v>124.723</v>
      </c>
      <c r="CG62" s="84">
        <v>140.30000000000001</v>
      </c>
      <c r="CH62" s="21">
        <f t="shared" si="47"/>
        <v>20.787166666666664</v>
      </c>
      <c r="CI62" s="21">
        <f t="shared" si="48"/>
        <v>0</v>
      </c>
      <c r="CJ62" s="3">
        <f t="shared" si="49"/>
        <v>20.787166666666664</v>
      </c>
      <c r="CK62" s="3">
        <f t="shared" si="50"/>
        <v>0</v>
      </c>
      <c r="CL62" s="3">
        <f t="shared" si="93"/>
        <v>12.100000000000023</v>
      </c>
      <c r="CM62" s="3">
        <f t="shared" si="52"/>
        <v>0</v>
      </c>
      <c r="CN62" s="4">
        <f t="shared" si="86"/>
        <v>12.100000000000023</v>
      </c>
      <c r="CO62" s="4"/>
      <c r="CP62" s="13"/>
      <c r="CQ62" s="86" t="s">
        <v>700</v>
      </c>
      <c r="CR62" s="84">
        <v>123.934</v>
      </c>
      <c r="CS62" s="84">
        <v>127.706</v>
      </c>
      <c r="CT62" s="84">
        <v>142</v>
      </c>
      <c r="CU62" s="21">
        <f t="shared" si="53"/>
        <v>21.284333333333333</v>
      </c>
      <c r="CV62" s="21">
        <f t="shared" si="54"/>
        <v>0</v>
      </c>
      <c r="CW62" s="3">
        <f t="shared" si="55"/>
        <v>21.284333333333333</v>
      </c>
      <c r="CX62" s="3">
        <f t="shared" si="56"/>
        <v>0</v>
      </c>
      <c r="CY62" s="3">
        <f t="shared" si="94"/>
        <v>12.199999999999989</v>
      </c>
      <c r="CZ62" s="3">
        <f t="shared" si="58"/>
        <v>0</v>
      </c>
      <c r="DA62" s="4">
        <f t="shared" si="87"/>
        <v>12.199999999999989</v>
      </c>
      <c r="DB62" s="4"/>
      <c r="DC62" s="13"/>
      <c r="DD62" s="86" t="s">
        <v>700</v>
      </c>
      <c r="DE62" s="84">
        <v>117.33199999999999</v>
      </c>
      <c r="DF62" s="84">
        <v>118.75700000000001</v>
      </c>
      <c r="DG62" s="84">
        <v>134.80000000000001</v>
      </c>
      <c r="DH62" s="21">
        <f t="shared" si="59"/>
        <v>19.792833333333334</v>
      </c>
      <c r="DI62" s="21">
        <f t="shared" si="60"/>
        <v>0</v>
      </c>
      <c r="DJ62" s="3">
        <f t="shared" si="61"/>
        <v>19.792833333333334</v>
      </c>
      <c r="DK62" s="3">
        <f t="shared" si="62"/>
        <v>0</v>
      </c>
      <c r="DL62" s="3">
        <f t="shared" si="95"/>
        <v>11.600000000000009</v>
      </c>
      <c r="DM62" s="3">
        <f t="shared" si="64"/>
        <v>0</v>
      </c>
      <c r="DN62" s="4">
        <f t="shared" si="88"/>
        <v>11.600000000000009</v>
      </c>
      <c r="DO62" s="4"/>
      <c r="DP62" s="13"/>
      <c r="DQ62" s="11"/>
      <c r="DR62" s="55" t="str">
        <f t="shared" si="70"/>
        <v>21-03-2026 09:10</v>
      </c>
      <c r="DS62" s="5">
        <f t="shared" si="96"/>
        <v>215.63866666666664</v>
      </c>
      <c r="DT62" s="5">
        <f t="shared" si="66"/>
        <v>0</v>
      </c>
      <c r="DU62" s="6">
        <f t="shared" si="89"/>
        <v>215.63866666666664</v>
      </c>
      <c r="DV62" s="5">
        <f t="shared" si="67"/>
        <v>0</v>
      </c>
      <c r="DW62" s="5">
        <f t="shared" si="97"/>
        <v>127</v>
      </c>
      <c r="DX62" s="5">
        <f t="shared" si="69"/>
        <v>0</v>
      </c>
      <c r="DY62" s="6">
        <f t="shared" si="90"/>
        <v>127</v>
      </c>
      <c r="DZ62" s="11"/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86" t="s">
        <v>701</v>
      </c>
      <c r="B63" s="184"/>
      <c r="C63" s="185"/>
      <c r="D63" s="12"/>
      <c r="E63" s="84">
        <v>156.93</v>
      </c>
      <c r="F63" s="84">
        <v>158.916</v>
      </c>
      <c r="G63" s="84">
        <v>172.9</v>
      </c>
      <c r="H63" s="21">
        <f t="shared" si="11"/>
        <v>26.485999999999997</v>
      </c>
      <c r="I63" s="3">
        <f t="shared" si="12"/>
        <v>0</v>
      </c>
      <c r="J63" s="3">
        <f t="shared" si="13"/>
        <v>26.485999999999997</v>
      </c>
      <c r="K63" s="3">
        <f t="shared" si="14"/>
        <v>0</v>
      </c>
      <c r="L63" s="3">
        <f t="shared" si="15"/>
        <v>31.5</v>
      </c>
      <c r="M63" s="3">
        <f t="shared" si="16"/>
        <v>0</v>
      </c>
      <c r="N63" s="4">
        <f t="shared" si="80"/>
        <v>31.5</v>
      </c>
      <c r="O63" s="4"/>
      <c r="P63" s="13"/>
      <c r="Q63" s="86" t="s">
        <v>701</v>
      </c>
      <c r="R63" s="84">
        <v>160.29</v>
      </c>
      <c r="S63" s="84">
        <v>162.36799999999999</v>
      </c>
      <c r="T63" s="84">
        <v>173.8</v>
      </c>
      <c r="U63" s="21">
        <f t="shared" si="17"/>
        <v>27.06133333333333</v>
      </c>
      <c r="V63" s="3">
        <f t="shared" si="18"/>
        <v>0</v>
      </c>
      <c r="W63" s="3">
        <f t="shared" si="19"/>
        <v>27.06133333333333</v>
      </c>
      <c r="X63" s="3">
        <f t="shared" si="20"/>
        <v>0</v>
      </c>
      <c r="Y63" s="3">
        <f t="shared" si="21"/>
        <v>31.600000000000023</v>
      </c>
      <c r="Z63" s="3">
        <f t="shared" si="22"/>
        <v>0</v>
      </c>
      <c r="AA63" s="4">
        <f t="shared" si="81"/>
        <v>31.600000000000023</v>
      </c>
      <c r="AB63" s="4"/>
      <c r="AC63" s="13"/>
      <c r="AD63" s="86" t="s">
        <v>701</v>
      </c>
      <c r="AE63" s="84">
        <v>150.994</v>
      </c>
      <c r="AF63" s="84">
        <v>153.239</v>
      </c>
      <c r="AG63" s="84">
        <v>171.7</v>
      </c>
      <c r="AH63" s="21">
        <f t="shared" si="23"/>
        <v>25.539833333333334</v>
      </c>
      <c r="AI63" s="21">
        <f t="shared" si="24"/>
        <v>0</v>
      </c>
      <c r="AJ63" s="3">
        <f t="shared" si="25"/>
        <v>25.539833333333334</v>
      </c>
      <c r="AK63" s="3">
        <f t="shared" si="26"/>
        <v>0</v>
      </c>
      <c r="AL63" s="3">
        <f t="shared" si="27"/>
        <v>31.399999999999977</v>
      </c>
      <c r="AM63" s="3">
        <f t="shared" si="28"/>
        <v>0</v>
      </c>
      <c r="AN63" s="4">
        <f t="shared" si="82"/>
        <v>31.399999999999977</v>
      </c>
      <c r="AO63" s="4"/>
      <c r="AP63" s="13"/>
      <c r="AQ63" s="86" t="s">
        <v>701</v>
      </c>
      <c r="AR63" s="84">
        <v>155.255</v>
      </c>
      <c r="AS63" s="84">
        <v>157.268</v>
      </c>
      <c r="AT63" s="84">
        <v>174</v>
      </c>
      <c r="AU63" s="21">
        <f t="shared" si="29"/>
        <v>26.211333333333332</v>
      </c>
      <c r="AV63" s="21">
        <f t="shared" si="30"/>
        <v>0</v>
      </c>
      <c r="AW63" s="3">
        <f t="shared" si="31"/>
        <v>26.211333333333332</v>
      </c>
      <c r="AX63" s="3">
        <f t="shared" si="32"/>
        <v>0</v>
      </c>
      <c r="AY63" s="3">
        <f t="shared" si="91"/>
        <v>31.900000000000006</v>
      </c>
      <c r="AZ63" s="3">
        <f t="shared" si="34"/>
        <v>0</v>
      </c>
      <c r="BA63" s="4">
        <f t="shared" si="83"/>
        <v>31.900000000000006</v>
      </c>
      <c r="BB63" s="4"/>
      <c r="BC63" s="13"/>
      <c r="BD63" s="86" t="s">
        <v>701</v>
      </c>
      <c r="BE63" s="84">
        <v>112.833</v>
      </c>
      <c r="BF63" s="84">
        <v>114.227</v>
      </c>
      <c r="BG63" s="84">
        <v>127.3</v>
      </c>
      <c r="BH63" s="21">
        <f t="shared" si="35"/>
        <v>19.037833333333332</v>
      </c>
      <c r="BI63" s="21">
        <f t="shared" si="36"/>
        <v>0</v>
      </c>
      <c r="BJ63" s="3">
        <f t="shared" si="37"/>
        <v>19.037833333333332</v>
      </c>
      <c r="BK63" s="3">
        <f t="shared" si="38"/>
        <v>0</v>
      </c>
      <c r="BL63" s="3">
        <f t="shared" si="39"/>
        <v>23.5</v>
      </c>
      <c r="BM63" s="3">
        <f t="shared" si="40"/>
        <v>0</v>
      </c>
      <c r="BN63" s="4">
        <f t="shared" si="84"/>
        <v>23.5</v>
      </c>
      <c r="BO63" s="4"/>
      <c r="BP63" s="13"/>
      <c r="BQ63" s="86" t="s">
        <v>701</v>
      </c>
      <c r="BR63" s="84">
        <v>114.378</v>
      </c>
      <c r="BS63" s="84">
        <v>115.80200000000001</v>
      </c>
      <c r="BT63" s="84">
        <v>129.19999999999999</v>
      </c>
      <c r="BU63" s="21">
        <f t="shared" si="41"/>
        <v>19.300333333333334</v>
      </c>
      <c r="BV63" s="21">
        <f t="shared" si="42"/>
        <v>0</v>
      </c>
      <c r="BW63" s="3">
        <f t="shared" si="43"/>
        <v>19.300333333333334</v>
      </c>
      <c r="BX63" s="3">
        <f t="shared" si="44"/>
        <v>0</v>
      </c>
      <c r="BY63" s="3">
        <f t="shared" si="92"/>
        <v>23.599999999999994</v>
      </c>
      <c r="BZ63" s="3">
        <f t="shared" si="46"/>
        <v>0</v>
      </c>
      <c r="CA63" s="4">
        <f t="shared" si="85"/>
        <v>23.599999999999994</v>
      </c>
      <c r="CB63" s="4"/>
      <c r="CC63" s="13"/>
      <c r="CD63" s="86" t="s">
        <v>701</v>
      </c>
      <c r="CE63" s="84">
        <v>114.81699999999999</v>
      </c>
      <c r="CF63" s="84">
        <v>116.247</v>
      </c>
      <c r="CG63" s="84">
        <v>128.19999999999999</v>
      </c>
      <c r="CH63" s="21">
        <f t="shared" si="47"/>
        <v>19.374499999999998</v>
      </c>
      <c r="CI63" s="21">
        <f t="shared" si="48"/>
        <v>0</v>
      </c>
      <c r="CJ63" s="3">
        <f t="shared" si="49"/>
        <v>19.374499999999998</v>
      </c>
      <c r="CK63" s="3">
        <f t="shared" si="50"/>
        <v>0</v>
      </c>
      <c r="CL63" s="3">
        <f t="shared" si="93"/>
        <v>23.599999999999994</v>
      </c>
      <c r="CM63" s="3">
        <f t="shared" si="52"/>
        <v>0</v>
      </c>
      <c r="CN63" s="4">
        <f t="shared" si="86"/>
        <v>23.599999999999994</v>
      </c>
      <c r="CO63" s="4"/>
      <c r="CP63" s="13"/>
      <c r="CQ63" s="86" t="s">
        <v>701</v>
      </c>
      <c r="CR63" s="84">
        <v>116.074</v>
      </c>
      <c r="CS63" s="84">
        <v>119.241</v>
      </c>
      <c r="CT63" s="84">
        <v>129.80000000000001</v>
      </c>
      <c r="CU63" s="21">
        <f t="shared" si="53"/>
        <v>19.8735</v>
      </c>
      <c r="CV63" s="21">
        <f t="shared" si="54"/>
        <v>0</v>
      </c>
      <c r="CW63" s="3">
        <f t="shared" si="55"/>
        <v>19.8735</v>
      </c>
      <c r="CX63" s="3">
        <f t="shared" si="56"/>
        <v>0</v>
      </c>
      <c r="CY63" s="3">
        <f t="shared" si="94"/>
        <v>23.900000000000006</v>
      </c>
      <c r="CZ63" s="3">
        <f t="shared" si="58"/>
        <v>0</v>
      </c>
      <c r="DA63" s="4">
        <f t="shared" si="87"/>
        <v>23.900000000000006</v>
      </c>
      <c r="DB63" s="4"/>
      <c r="DC63" s="13"/>
      <c r="DD63" s="86" t="s">
        <v>701</v>
      </c>
      <c r="DE63" s="84">
        <v>110.408</v>
      </c>
      <c r="DF63" s="84">
        <v>111.81699999999999</v>
      </c>
      <c r="DG63" s="84">
        <v>123.2</v>
      </c>
      <c r="DH63" s="21">
        <f t="shared" si="59"/>
        <v>18.636166666666664</v>
      </c>
      <c r="DI63" s="21">
        <f t="shared" si="60"/>
        <v>0</v>
      </c>
      <c r="DJ63" s="3">
        <f t="shared" si="61"/>
        <v>18.636166666666664</v>
      </c>
      <c r="DK63" s="3">
        <f t="shared" si="62"/>
        <v>0</v>
      </c>
      <c r="DL63" s="3">
        <f t="shared" si="95"/>
        <v>22.700000000000003</v>
      </c>
      <c r="DM63" s="3">
        <f t="shared" si="64"/>
        <v>0</v>
      </c>
      <c r="DN63" s="4">
        <f t="shared" si="88"/>
        <v>22.700000000000003</v>
      </c>
      <c r="DO63" s="4"/>
      <c r="DP63" s="13"/>
      <c r="DQ63" s="11"/>
      <c r="DR63" s="55" t="str">
        <f t="shared" si="70"/>
        <v>21-03-2026 09:00</v>
      </c>
      <c r="DS63" s="5">
        <f t="shared" si="96"/>
        <v>201.52083333333334</v>
      </c>
      <c r="DT63" s="5">
        <f t="shared" si="66"/>
        <v>0</v>
      </c>
      <c r="DU63" s="6">
        <f t="shared" si="89"/>
        <v>201.52083333333334</v>
      </c>
      <c r="DV63" s="5">
        <f t="shared" si="67"/>
        <v>0</v>
      </c>
      <c r="DW63" s="5">
        <f t="shared" si="97"/>
        <v>243.7</v>
      </c>
      <c r="DX63" s="5">
        <f t="shared" si="69"/>
        <v>0</v>
      </c>
      <c r="DY63" s="6">
        <f t="shared" si="90"/>
        <v>243.7</v>
      </c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86" t="s">
        <v>702</v>
      </c>
      <c r="B64" s="184"/>
      <c r="C64" s="185"/>
      <c r="D64" s="12"/>
      <c r="E64" s="84">
        <v>182.66300000000001</v>
      </c>
      <c r="F64" s="84">
        <v>184.91900000000001</v>
      </c>
      <c r="G64" s="84">
        <v>141.4</v>
      </c>
      <c r="H64" s="21">
        <f t="shared" si="11"/>
        <v>30.819833333333335</v>
      </c>
      <c r="I64" s="3">
        <f t="shared" si="12"/>
        <v>0</v>
      </c>
      <c r="J64" s="3">
        <f t="shared" si="13"/>
        <v>30.819833333333335</v>
      </c>
      <c r="K64" s="3">
        <f t="shared" si="14"/>
        <v>0</v>
      </c>
      <c r="L64" s="3">
        <f t="shared" si="15"/>
        <v>24.700000000000003</v>
      </c>
      <c r="M64" s="3">
        <f t="shared" si="16"/>
        <v>0</v>
      </c>
      <c r="N64" s="4">
        <f t="shared" si="80"/>
        <v>24.700000000000003</v>
      </c>
      <c r="O64" s="4"/>
      <c r="P64" s="13"/>
      <c r="Q64" s="86" t="s">
        <v>702</v>
      </c>
      <c r="R64" s="84">
        <v>181.58500000000001</v>
      </c>
      <c r="S64" s="84">
        <v>183.88399999999999</v>
      </c>
      <c r="T64" s="84">
        <v>142.19999999999999</v>
      </c>
      <c r="U64" s="21">
        <f t="shared" si="17"/>
        <v>30.647333333333329</v>
      </c>
      <c r="V64" s="3">
        <f t="shared" si="18"/>
        <v>0</v>
      </c>
      <c r="W64" s="3">
        <f t="shared" si="19"/>
        <v>30.647333333333329</v>
      </c>
      <c r="X64" s="3">
        <f t="shared" si="20"/>
        <v>0</v>
      </c>
      <c r="Y64" s="3">
        <f t="shared" si="21"/>
        <v>25.399999999999991</v>
      </c>
      <c r="Z64" s="3">
        <f t="shared" si="22"/>
        <v>0</v>
      </c>
      <c r="AA64" s="4">
        <f t="shared" si="81"/>
        <v>25.399999999999991</v>
      </c>
      <c r="AB64" s="4"/>
      <c r="AC64" s="13"/>
      <c r="AD64" s="86" t="s">
        <v>702</v>
      </c>
      <c r="AE64" s="84">
        <v>179.61</v>
      </c>
      <c r="AF64" s="84">
        <v>182.62899999999999</v>
      </c>
      <c r="AG64" s="84">
        <v>140.30000000000001</v>
      </c>
      <c r="AH64" s="21">
        <f t="shared" si="23"/>
        <v>30.438166666666664</v>
      </c>
      <c r="AI64" s="21">
        <f t="shared" si="24"/>
        <v>0</v>
      </c>
      <c r="AJ64" s="3">
        <f t="shared" si="25"/>
        <v>30.438166666666664</v>
      </c>
      <c r="AK64" s="3">
        <f t="shared" si="26"/>
        <v>0</v>
      </c>
      <c r="AL64" s="3">
        <f t="shared" si="27"/>
        <v>25.300000000000011</v>
      </c>
      <c r="AM64" s="3">
        <f t="shared" si="28"/>
        <v>0</v>
      </c>
      <c r="AN64" s="4">
        <f t="shared" si="82"/>
        <v>25.300000000000011</v>
      </c>
      <c r="AO64" s="4"/>
      <c r="AP64" s="13"/>
      <c r="AQ64" s="86" t="s">
        <v>702</v>
      </c>
      <c r="AR64" s="84">
        <v>181.01499999999999</v>
      </c>
      <c r="AS64" s="84">
        <v>183.32499999999999</v>
      </c>
      <c r="AT64" s="84">
        <v>142.1</v>
      </c>
      <c r="AU64" s="21">
        <f t="shared" si="29"/>
        <v>30.554166666666664</v>
      </c>
      <c r="AV64" s="21">
        <f t="shared" si="30"/>
        <v>0</v>
      </c>
      <c r="AW64" s="3">
        <f t="shared" si="31"/>
        <v>30.554166666666664</v>
      </c>
      <c r="AX64" s="3">
        <f t="shared" si="32"/>
        <v>0</v>
      </c>
      <c r="AY64" s="3">
        <f t="shared" si="91"/>
        <v>25.599999999999994</v>
      </c>
      <c r="AZ64" s="3">
        <f t="shared" si="34"/>
        <v>0</v>
      </c>
      <c r="BA64" s="4">
        <f t="shared" si="83"/>
        <v>25.599999999999994</v>
      </c>
      <c r="BB64" s="4"/>
      <c r="BC64" s="13"/>
      <c r="BD64" s="86" t="s">
        <v>702</v>
      </c>
      <c r="BE64" s="84">
        <v>133.143</v>
      </c>
      <c r="BF64" s="84">
        <v>134.76</v>
      </c>
      <c r="BG64" s="84">
        <v>103.8</v>
      </c>
      <c r="BH64" s="21">
        <f t="shared" si="35"/>
        <v>22.459999999999997</v>
      </c>
      <c r="BI64" s="21">
        <f t="shared" si="36"/>
        <v>0</v>
      </c>
      <c r="BJ64" s="3">
        <f t="shared" si="37"/>
        <v>22.459999999999997</v>
      </c>
      <c r="BK64" s="3">
        <f t="shared" si="38"/>
        <v>0</v>
      </c>
      <c r="BL64" s="3">
        <f t="shared" si="39"/>
        <v>18.799999999999997</v>
      </c>
      <c r="BM64" s="3">
        <f t="shared" si="40"/>
        <v>0</v>
      </c>
      <c r="BN64" s="4">
        <f t="shared" si="84"/>
        <v>18.799999999999997</v>
      </c>
      <c r="BO64" s="4"/>
      <c r="BP64" s="13"/>
      <c r="BQ64" s="86" t="s">
        <v>702</v>
      </c>
      <c r="BR64" s="84">
        <v>133.75700000000001</v>
      </c>
      <c r="BS64" s="84">
        <v>135.36799999999999</v>
      </c>
      <c r="BT64" s="84">
        <v>105.6</v>
      </c>
      <c r="BU64" s="21">
        <f t="shared" si="41"/>
        <v>22.56133333333333</v>
      </c>
      <c r="BV64" s="21">
        <f t="shared" si="42"/>
        <v>0</v>
      </c>
      <c r="BW64" s="3">
        <f t="shared" si="43"/>
        <v>22.56133333333333</v>
      </c>
      <c r="BX64" s="3">
        <f t="shared" si="44"/>
        <v>0</v>
      </c>
      <c r="BY64" s="3">
        <f t="shared" si="92"/>
        <v>19</v>
      </c>
      <c r="BZ64" s="3">
        <f t="shared" si="46"/>
        <v>0</v>
      </c>
      <c r="CA64" s="4">
        <f t="shared" si="85"/>
        <v>19</v>
      </c>
      <c r="CB64" s="4"/>
      <c r="CC64" s="13"/>
      <c r="CD64" s="86" t="s">
        <v>702</v>
      </c>
      <c r="CE64" s="84">
        <v>132.57599999999999</v>
      </c>
      <c r="CF64" s="84">
        <v>134.18600000000001</v>
      </c>
      <c r="CG64" s="84">
        <v>104.6</v>
      </c>
      <c r="CH64" s="21">
        <f t="shared" si="47"/>
        <v>22.364333333333335</v>
      </c>
      <c r="CI64" s="21">
        <f t="shared" si="48"/>
        <v>0</v>
      </c>
      <c r="CJ64" s="3">
        <f t="shared" si="49"/>
        <v>22.364333333333335</v>
      </c>
      <c r="CK64" s="3">
        <f t="shared" si="50"/>
        <v>0</v>
      </c>
      <c r="CL64" s="3">
        <f t="shared" si="93"/>
        <v>18.599999999999994</v>
      </c>
      <c r="CM64" s="3">
        <f t="shared" si="52"/>
        <v>0</v>
      </c>
      <c r="CN64" s="4">
        <f t="shared" si="86"/>
        <v>18.599999999999994</v>
      </c>
      <c r="CO64" s="4"/>
      <c r="CP64" s="13"/>
      <c r="CQ64" s="86" t="s">
        <v>702</v>
      </c>
      <c r="CR64" s="84">
        <v>133.50299999999999</v>
      </c>
      <c r="CS64" s="84">
        <v>136.94399999999999</v>
      </c>
      <c r="CT64" s="84">
        <v>105.9</v>
      </c>
      <c r="CU64" s="21">
        <f t="shared" si="53"/>
        <v>22.823999999999998</v>
      </c>
      <c r="CV64" s="21">
        <f t="shared" si="54"/>
        <v>0</v>
      </c>
      <c r="CW64" s="3">
        <f t="shared" si="55"/>
        <v>22.823999999999998</v>
      </c>
      <c r="CX64" s="3">
        <f t="shared" si="56"/>
        <v>0</v>
      </c>
      <c r="CY64" s="3">
        <f t="shared" si="94"/>
        <v>18.700000000000003</v>
      </c>
      <c r="CZ64" s="3">
        <f t="shared" si="58"/>
        <v>0</v>
      </c>
      <c r="DA64" s="4">
        <f t="shared" si="87"/>
        <v>18.700000000000003</v>
      </c>
      <c r="DB64" s="4"/>
      <c r="DC64" s="13"/>
      <c r="DD64" s="86" t="s">
        <v>702</v>
      </c>
      <c r="DE64" s="84">
        <v>126.97</v>
      </c>
      <c r="DF64" s="84">
        <v>128.477</v>
      </c>
      <c r="DG64" s="84">
        <v>100.5</v>
      </c>
      <c r="DH64" s="21">
        <f t="shared" si="59"/>
        <v>21.412833333333332</v>
      </c>
      <c r="DI64" s="21">
        <f t="shared" si="60"/>
        <v>0</v>
      </c>
      <c r="DJ64" s="3">
        <f t="shared" si="61"/>
        <v>21.412833333333332</v>
      </c>
      <c r="DK64" s="3">
        <f t="shared" si="62"/>
        <v>0</v>
      </c>
      <c r="DL64" s="3">
        <f t="shared" si="95"/>
        <v>17.799999999999997</v>
      </c>
      <c r="DM64" s="3">
        <f t="shared" si="64"/>
        <v>0</v>
      </c>
      <c r="DN64" s="4">
        <f t="shared" si="88"/>
        <v>17.799999999999997</v>
      </c>
      <c r="DO64" s="4"/>
      <c r="DP64" s="13"/>
      <c r="DQ64" s="11"/>
      <c r="DR64" s="55" t="str">
        <f t="shared" si="70"/>
        <v>21-03-2026 08:50</v>
      </c>
      <c r="DS64" s="5">
        <f t="shared" si="96"/>
        <v>234.08200000000002</v>
      </c>
      <c r="DT64" s="5">
        <f t="shared" si="66"/>
        <v>0</v>
      </c>
      <c r="DU64" s="6">
        <f t="shared" si="89"/>
        <v>234.08200000000002</v>
      </c>
      <c r="DV64" s="5">
        <f t="shared" si="67"/>
        <v>0</v>
      </c>
      <c r="DW64" s="5">
        <f t="shared" si="97"/>
        <v>193.90000000000003</v>
      </c>
      <c r="DX64" s="5">
        <f t="shared" si="69"/>
        <v>0</v>
      </c>
      <c r="DY64" s="6">
        <f t="shared" si="90"/>
        <v>193.90000000000003</v>
      </c>
      <c r="DZ64" s="11"/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86" t="s">
        <v>703</v>
      </c>
      <c r="B65" s="184"/>
      <c r="C65" s="185"/>
      <c r="D65" s="12"/>
      <c r="E65" s="84">
        <v>136.77600000000001</v>
      </c>
      <c r="F65" s="84">
        <v>138.36699999999999</v>
      </c>
      <c r="G65" s="84">
        <v>116.7</v>
      </c>
      <c r="H65" s="21">
        <f t="shared" si="11"/>
        <v>23.061166666666665</v>
      </c>
      <c r="I65" s="3">
        <f t="shared" si="12"/>
        <v>0</v>
      </c>
      <c r="J65" s="3">
        <f t="shared" si="13"/>
        <v>23.061166666666665</v>
      </c>
      <c r="K65" s="3">
        <f t="shared" si="14"/>
        <v>0</v>
      </c>
      <c r="L65" s="3">
        <f t="shared" si="15"/>
        <v>23.799999999999997</v>
      </c>
      <c r="M65" s="3">
        <f t="shared" si="16"/>
        <v>0</v>
      </c>
      <c r="N65" s="4">
        <f t="shared" si="80"/>
        <v>23.799999999999997</v>
      </c>
      <c r="O65" s="4"/>
      <c r="P65" s="13"/>
      <c r="Q65" s="86" t="s">
        <v>703</v>
      </c>
      <c r="R65" s="84">
        <v>135.28100000000001</v>
      </c>
      <c r="S65" s="84">
        <v>136.89599999999999</v>
      </c>
      <c r="T65" s="84">
        <v>116.8</v>
      </c>
      <c r="U65" s="21">
        <f t="shared" si="17"/>
        <v>22.815999999999995</v>
      </c>
      <c r="V65" s="3">
        <f t="shared" si="18"/>
        <v>0</v>
      </c>
      <c r="W65" s="3">
        <f t="shared" si="19"/>
        <v>22.815999999999995</v>
      </c>
      <c r="X65" s="3">
        <f t="shared" si="20"/>
        <v>0</v>
      </c>
      <c r="Y65" s="3">
        <f t="shared" si="21"/>
        <v>23.799999999999997</v>
      </c>
      <c r="Z65" s="3">
        <f t="shared" si="22"/>
        <v>0</v>
      </c>
      <c r="AA65" s="4">
        <f t="shared" si="81"/>
        <v>23.799999999999997</v>
      </c>
      <c r="AB65" s="4"/>
      <c r="AC65" s="13"/>
      <c r="AD65" s="86" t="s">
        <v>703</v>
      </c>
      <c r="AE65" s="84">
        <v>129.93199999999999</v>
      </c>
      <c r="AF65" s="84">
        <v>132.03299999999999</v>
      </c>
      <c r="AG65" s="84">
        <v>115</v>
      </c>
      <c r="AH65" s="21">
        <f t="shared" si="23"/>
        <v>22.005499999999998</v>
      </c>
      <c r="AI65" s="21">
        <f t="shared" si="24"/>
        <v>0</v>
      </c>
      <c r="AJ65" s="3">
        <f t="shared" si="25"/>
        <v>22.005499999999998</v>
      </c>
      <c r="AK65" s="3">
        <f t="shared" si="26"/>
        <v>0</v>
      </c>
      <c r="AL65" s="3">
        <f t="shared" si="27"/>
        <v>23.099999999999994</v>
      </c>
      <c r="AM65" s="3">
        <f t="shared" si="28"/>
        <v>0</v>
      </c>
      <c r="AN65" s="4">
        <f t="shared" si="82"/>
        <v>23.099999999999994</v>
      </c>
      <c r="AO65" s="4"/>
      <c r="AP65" s="13"/>
      <c r="AQ65" s="86" t="s">
        <v>703</v>
      </c>
      <c r="AR65" s="84">
        <v>129.13900000000001</v>
      </c>
      <c r="AS65" s="84">
        <v>130.68100000000001</v>
      </c>
      <c r="AT65" s="84">
        <v>116.5</v>
      </c>
      <c r="AU65" s="21">
        <f t="shared" si="29"/>
        <v>21.780166666666666</v>
      </c>
      <c r="AV65" s="21">
        <f t="shared" si="30"/>
        <v>0</v>
      </c>
      <c r="AW65" s="3">
        <f t="shared" si="31"/>
        <v>21.780166666666666</v>
      </c>
      <c r="AX65" s="3">
        <f t="shared" si="32"/>
        <v>0</v>
      </c>
      <c r="AY65" s="3">
        <f t="shared" si="91"/>
        <v>23.5</v>
      </c>
      <c r="AZ65" s="3">
        <f t="shared" si="34"/>
        <v>0</v>
      </c>
      <c r="BA65" s="4">
        <f t="shared" si="83"/>
        <v>23.5</v>
      </c>
      <c r="BB65" s="4"/>
      <c r="BC65" s="13"/>
      <c r="BD65" s="86" t="s">
        <v>703</v>
      </c>
      <c r="BE65" s="84">
        <v>97.43</v>
      </c>
      <c r="BF65" s="84">
        <v>98.665000000000006</v>
      </c>
      <c r="BG65" s="84">
        <v>85</v>
      </c>
      <c r="BH65" s="21">
        <f t="shared" si="35"/>
        <v>16.444166666666668</v>
      </c>
      <c r="BI65" s="21">
        <f t="shared" si="36"/>
        <v>0</v>
      </c>
      <c r="BJ65" s="3">
        <f t="shared" si="37"/>
        <v>16.444166666666668</v>
      </c>
      <c r="BK65" s="3">
        <f t="shared" si="38"/>
        <v>0</v>
      </c>
      <c r="BL65" s="3">
        <f t="shared" si="39"/>
        <v>17.400000000000006</v>
      </c>
      <c r="BM65" s="3">
        <f t="shared" si="40"/>
        <v>0</v>
      </c>
      <c r="BN65" s="4">
        <f t="shared" si="84"/>
        <v>17.400000000000006</v>
      </c>
      <c r="BO65" s="4"/>
      <c r="BP65" s="13"/>
      <c r="BQ65" s="86" t="s">
        <v>703</v>
      </c>
      <c r="BR65" s="84">
        <v>97.156999999999996</v>
      </c>
      <c r="BS65" s="84">
        <v>98.287000000000006</v>
      </c>
      <c r="BT65" s="84">
        <v>86.6</v>
      </c>
      <c r="BU65" s="21">
        <f t="shared" si="41"/>
        <v>16.381166666666665</v>
      </c>
      <c r="BV65" s="21">
        <f t="shared" si="42"/>
        <v>0</v>
      </c>
      <c r="BW65" s="3">
        <f t="shared" si="43"/>
        <v>16.381166666666665</v>
      </c>
      <c r="BX65" s="3">
        <f t="shared" si="44"/>
        <v>0</v>
      </c>
      <c r="BY65" s="3">
        <f t="shared" si="92"/>
        <v>17.699999999999989</v>
      </c>
      <c r="BZ65" s="3">
        <f t="shared" si="46"/>
        <v>0</v>
      </c>
      <c r="CA65" s="4">
        <f t="shared" si="85"/>
        <v>17.699999999999989</v>
      </c>
      <c r="CB65" s="4"/>
      <c r="CC65" s="13"/>
      <c r="CD65" s="86" t="s">
        <v>703</v>
      </c>
      <c r="CE65" s="84">
        <v>98.542000000000002</v>
      </c>
      <c r="CF65" s="84">
        <v>99.709000000000003</v>
      </c>
      <c r="CG65" s="84">
        <v>86</v>
      </c>
      <c r="CH65" s="21">
        <f t="shared" si="47"/>
        <v>16.618166666666667</v>
      </c>
      <c r="CI65" s="21">
        <f t="shared" si="48"/>
        <v>0</v>
      </c>
      <c r="CJ65" s="3">
        <f t="shared" si="49"/>
        <v>16.618166666666667</v>
      </c>
      <c r="CK65" s="3">
        <f t="shared" si="50"/>
        <v>0</v>
      </c>
      <c r="CL65" s="3">
        <f t="shared" si="93"/>
        <v>17.5</v>
      </c>
      <c r="CM65" s="3">
        <f t="shared" si="52"/>
        <v>0</v>
      </c>
      <c r="CN65" s="4">
        <f t="shared" si="86"/>
        <v>17.5</v>
      </c>
      <c r="CO65" s="4"/>
      <c r="CP65" s="13"/>
      <c r="CQ65" s="86" t="s">
        <v>703</v>
      </c>
      <c r="CR65" s="84">
        <v>98.983000000000004</v>
      </c>
      <c r="CS65" s="84">
        <v>101.995</v>
      </c>
      <c r="CT65" s="84">
        <v>87.2</v>
      </c>
      <c r="CU65" s="21">
        <f t="shared" si="53"/>
        <v>16.999166666666667</v>
      </c>
      <c r="CV65" s="21">
        <f t="shared" si="54"/>
        <v>0</v>
      </c>
      <c r="CW65" s="3">
        <f t="shared" si="55"/>
        <v>16.999166666666667</v>
      </c>
      <c r="CX65" s="3">
        <f t="shared" si="56"/>
        <v>0</v>
      </c>
      <c r="CY65" s="3">
        <f t="shared" si="94"/>
        <v>17.700000000000003</v>
      </c>
      <c r="CZ65" s="3">
        <f t="shared" si="58"/>
        <v>0</v>
      </c>
      <c r="DA65" s="4">
        <f t="shared" si="87"/>
        <v>17.700000000000003</v>
      </c>
      <c r="DB65" s="4"/>
      <c r="DC65" s="13"/>
      <c r="DD65" s="86" t="s">
        <v>703</v>
      </c>
      <c r="DE65" s="84">
        <v>93.784999999999997</v>
      </c>
      <c r="DF65" s="84">
        <v>94.905000000000001</v>
      </c>
      <c r="DG65" s="84">
        <v>82.7</v>
      </c>
      <c r="DH65" s="21">
        <f t="shared" si="59"/>
        <v>15.817499999999999</v>
      </c>
      <c r="DI65" s="21">
        <f t="shared" si="60"/>
        <v>0</v>
      </c>
      <c r="DJ65" s="3">
        <f t="shared" si="61"/>
        <v>15.817499999999999</v>
      </c>
      <c r="DK65" s="3">
        <f t="shared" si="62"/>
        <v>0</v>
      </c>
      <c r="DL65" s="3">
        <f t="shared" si="95"/>
        <v>17</v>
      </c>
      <c r="DM65" s="3">
        <f t="shared" si="64"/>
        <v>0</v>
      </c>
      <c r="DN65" s="4">
        <f t="shared" si="88"/>
        <v>17</v>
      </c>
      <c r="DO65" s="4"/>
      <c r="DP65" s="13"/>
      <c r="DQ65" s="11"/>
      <c r="DR65" s="55" t="str">
        <f t="shared" si="70"/>
        <v>21-03-2026 08:40</v>
      </c>
      <c r="DS65" s="5">
        <f t="shared" si="96"/>
        <v>171.923</v>
      </c>
      <c r="DT65" s="5">
        <f t="shared" si="66"/>
        <v>0</v>
      </c>
      <c r="DU65" s="6">
        <f t="shared" si="89"/>
        <v>171.923</v>
      </c>
      <c r="DV65" s="5">
        <f t="shared" si="67"/>
        <v>0</v>
      </c>
      <c r="DW65" s="5">
        <f t="shared" si="97"/>
        <v>181.5</v>
      </c>
      <c r="DX65" s="5">
        <f t="shared" si="69"/>
        <v>0</v>
      </c>
      <c r="DY65" s="6">
        <f t="shared" si="90"/>
        <v>181.5</v>
      </c>
      <c r="DZ65" s="11"/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86" t="s">
        <v>704</v>
      </c>
      <c r="B66" s="184"/>
      <c r="C66" s="185"/>
      <c r="D66" s="12"/>
      <c r="E66" s="84">
        <v>143.46799999999999</v>
      </c>
      <c r="F66" s="84">
        <v>144.54400000000001</v>
      </c>
      <c r="G66" s="84">
        <v>92.9</v>
      </c>
      <c r="H66" s="21">
        <f t="shared" si="11"/>
        <v>24.090666666666667</v>
      </c>
      <c r="I66" s="3">
        <f t="shared" si="12"/>
        <v>0</v>
      </c>
      <c r="J66" s="3">
        <f t="shared" si="13"/>
        <v>24.090666666666667</v>
      </c>
      <c r="K66" s="3">
        <f t="shared" si="14"/>
        <v>0</v>
      </c>
      <c r="L66" s="3">
        <f t="shared" si="15"/>
        <v>22.200000000000003</v>
      </c>
      <c r="M66" s="3">
        <f t="shared" si="16"/>
        <v>0</v>
      </c>
      <c r="N66" s="4">
        <f t="shared" si="80"/>
        <v>22.200000000000003</v>
      </c>
      <c r="O66" s="4"/>
      <c r="P66" s="13"/>
      <c r="Q66" s="86" t="s">
        <v>704</v>
      </c>
      <c r="R66" s="84">
        <v>142.905</v>
      </c>
      <c r="S66" s="84">
        <v>144.56800000000001</v>
      </c>
      <c r="T66" s="84">
        <v>93</v>
      </c>
      <c r="U66" s="21">
        <f t="shared" si="17"/>
        <v>24.094666666666669</v>
      </c>
      <c r="V66" s="3">
        <f t="shared" si="18"/>
        <v>0</v>
      </c>
      <c r="W66" s="3">
        <f t="shared" si="19"/>
        <v>24.094666666666669</v>
      </c>
      <c r="X66" s="3">
        <f t="shared" si="20"/>
        <v>0</v>
      </c>
      <c r="Y66" s="3">
        <f t="shared" si="21"/>
        <v>22.400000000000006</v>
      </c>
      <c r="Z66" s="3">
        <f t="shared" si="22"/>
        <v>0</v>
      </c>
      <c r="AA66" s="4">
        <f t="shared" si="81"/>
        <v>22.400000000000006</v>
      </c>
      <c r="AB66" s="4"/>
      <c r="AC66" s="13"/>
      <c r="AD66" s="86" t="s">
        <v>704</v>
      </c>
      <c r="AE66" s="84">
        <v>141.45500000000001</v>
      </c>
      <c r="AF66" s="84">
        <v>143.38900000000001</v>
      </c>
      <c r="AG66" s="84">
        <v>91.9</v>
      </c>
      <c r="AH66" s="21">
        <f t="shared" si="23"/>
        <v>23.898166666666668</v>
      </c>
      <c r="AI66" s="21">
        <f t="shared" si="24"/>
        <v>0</v>
      </c>
      <c r="AJ66" s="3">
        <f t="shared" si="25"/>
        <v>23.898166666666668</v>
      </c>
      <c r="AK66" s="3">
        <f t="shared" si="26"/>
        <v>0</v>
      </c>
      <c r="AL66" s="3">
        <f t="shared" si="27"/>
        <v>22</v>
      </c>
      <c r="AM66" s="3">
        <f t="shared" si="28"/>
        <v>0</v>
      </c>
      <c r="AN66" s="4">
        <f t="shared" si="82"/>
        <v>22</v>
      </c>
      <c r="AO66" s="4"/>
      <c r="AP66" s="13"/>
      <c r="AQ66" s="86" t="s">
        <v>704</v>
      </c>
      <c r="AR66" s="84">
        <v>142.73099999999999</v>
      </c>
      <c r="AS66" s="84">
        <v>144.36199999999999</v>
      </c>
      <c r="AT66" s="84">
        <v>93</v>
      </c>
      <c r="AU66" s="21">
        <f t="shared" si="29"/>
        <v>24.060333333333332</v>
      </c>
      <c r="AV66" s="21">
        <f t="shared" si="30"/>
        <v>0</v>
      </c>
      <c r="AW66" s="3">
        <f t="shared" si="31"/>
        <v>24.060333333333332</v>
      </c>
      <c r="AX66" s="3">
        <f t="shared" si="32"/>
        <v>0</v>
      </c>
      <c r="AY66" s="3">
        <f t="shared" si="91"/>
        <v>22.400000000000006</v>
      </c>
      <c r="AZ66" s="3">
        <f t="shared" si="34"/>
        <v>0</v>
      </c>
      <c r="BA66" s="4">
        <f t="shared" si="83"/>
        <v>22.400000000000006</v>
      </c>
      <c r="BB66" s="4"/>
      <c r="BC66" s="13"/>
      <c r="BD66" s="86" t="s">
        <v>704</v>
      </c>
      <c r="BE66" s="84">
        <v>104.18300000000001</v>
      </c>
      <c r="BF66" s="84">
        <v>105.374</v>
      </c>
      <c r="BG66" s="84">
        <v>67.599999999999994</v>
      </c>
      <c r="BH66" s="21">
        <f t="shared" si="35"/>
        <v>17.562333333333331</v>
      </c>
      <c r="BI66" s="21">
        <f t="shared" si="36"/>
        <v>0</v>
      </c>
      <c r="BJ66" s="3">
        <f t="shared" si="37"/>
        <v>17.562333333333331</v>
      </c>
      <c r="BK66" s="3">
        <f t="shared" si="38"/>
        <v>0</v>
      </c>
      <c r="BL66" s="3">
        <f t="shared" si="39"/>
        <v>16.099999999999994</v>
      </c>
      <c r="BM66" s="3">
        <f t="shared" si="40"/>
        <v>0</v>
      </c>
      <c r="BN66" s="4">
        <f t="shared" si="84"/>
        <v>16.099999999999994</v>
      </c>
      <c r="BO66" s="4"/>
      <c r="BP66" s="13"/>
      <c r="BQ66" s="86" t="s">
        <v>704</v>
      </c>
      <c r="BR66" s="84">
        <v>105.426</v>
      </c>
      <c r="BS66" s="84">
        <v>106.64700000000001</v>
      </c>
      <c r="BT66" s="84">
        <v>68.900000000000006</v>
      </c>
      <c r="BU66" s="21">
        <f t="shared" si="41"/>
        <v>17.7745</v>
      </c>
      <c r="BV66" s="21">
        <f t="shared" si="42"/>
        <v>0</v>
      </c>
      <c r="BW66" s="3">
        <f t="shared" si="43"/>
        <v>17.7745</v>
      </c>
      <c r="BX66" s="3">
        <f t="shared" si="44"/>
        <v>0</v>
      </c>
      <c r="BY66" s="3">
        <f t="shared" si="92"/>
        <v>16.300000000000004</v>
      </c>
      <c r="BZ66" s="3">
        <f t="shared" si="46"/>
        <v>0</v>
      </c>
      <c r="CA66" s="4">
        <f t="shared" si="85"/>
        <v>16.300000000000004</v>
      </c>
      <c r="CB66" s="4"/>
      <c r="CC66" s="13"/>
      <c r="CD66" s="86" t="s">
        <v>704</v>
      </c>
      <c r="CE66" s="84">
        <v>104.238</v>
      </c>
      <c r="CF66" s="84">
        <v>105.429</v>
      </c>
      <c r="CG66" s="84">
        <v>68.5</v>
      </c>
      <c r="CH66" s="21">
        <f t="shared" si="47"/>
        <v>17.5715</v>
      </c>
      <c r="CI66" s="21">
        <f t="shared" si="48"/>
        <v>0</v>
      </c>
      <c r="CJ66" s="3">
        <f t="shared" si="49"/>
        <v>17.5715</v>
      </c>
      <c r="CK66" s="3">
        <f t="shared" si="50"/>
        <v>0</v>
      </c>
      <c r="CL66" s="3">
        <f t="shared" si="93"/>
        <v>16.399999999999999</v>
      </c>
      <c r="CM66" s="3">
        <f t="shared" si="52"/>
        <v>0</v>
      </c>
      <c r="CN66" s="4">
        <f t="shared" si="86"/>
        <v>16.399999999999999</v>
      </c>
      <c r="CO66" s="4"/>
      <c r="CP66" s="13"/>
      <c r="CQ66" s="86" t="s">
        <v>704</v>
      </c>
      <c r="CR66" s="84">
        <v>104.741</v>
      </c>
      <c r="CS66" s="84">
        <v>107.495</v>
      </c>
      <c r="CT66" s="84">
        <v>69.5</v>
      </c>
      <c r="CU66" s="21">
        <f t="shared" si="53"/>
        <v>17.915833333333332</v>
      </c>
      <c r="CV66" s="21">
        <f t="shared" si="54"/>
        <v>0</v>
      </c>
      <c r="CW66" s="3">
        <f t="shared" si="55"/>
        <v>17.915833333333332</v>
      </c>
      <c r="CX66" s="3">
        <f t="shared" si="56"/>
        <v>0</v>
      </c>
      <c r="CY66" s="3">
        <f t="shared" si="94"/>
        <v>16.600000000000001</v>
      </c>
      <c r="CZ66" s="3">
        <f t="shared" si="58"/>
        <v>0</v>
      </c>
      <c r="DA66" s="4">
        <f t="shared" si="87"/>
        <v>16.600000000000001</v>
      </c>
      <c r="DB66" s="4"/>
      <c r="DC66" s="13"/>
      <c r="DD66" s="86" t="s">
        <v>704</v>
      </c>
      <c r="DE66" s="84">
        <v>100.351</v>
      </c>
      <c r="DF66" s="84">
        <v>101.488</v>
      </c>
      <c r="DG66" s="84">
        <v>65.7</v>
      </c>
      <c r="DH66" s="21">
        <f t="shared" si="59"/>
        <v>16.914666666666665</v>
      </c>
      <c r="DI66" s="21">
        <f t="shared" si="60"/>
        <v>0</v>
      </c>
      <c r="DJ66" s="3">
        <f t="shared" si="61"/>
        <v>16.914666666666665</v>
      </c>
      <c r="DK66" s="3">
        <f t="shared" si="62"/>
        <v>0</v>
      </c>
      <c r="DL66" s="3">
        <f t="shared" si="95"/>
        <v>15.600000000000001</v>
      </c>
      <c r="DM66" s="3">
        <f t="shared" si="64"/>
        <v>0</v>
      </c>
      <c r="DN66" s="4">
        <f t="shared" si="88"/>
        <v>15.600000000000001</v>
      </c>
      <c r="DO66" s="4"/>
      <c r="DP66" s="13"/>
      <c r="DQ66" s="11"/>
      <c r="DR66" s="55" t="str">
        <f t="shared" si="70"/>
        <v>21-03-2026 08:30</v>
      </c>
      <c r="DS66" s="5">
        <f t="shared" si="96"/>
        <v>183.88266666666667</v>
      </c>
      <c r="DT66" s="5">
        <f t="shared" si="66"/>
        <v>0</v>
      </c>
      <c r="DU66" s="6">
        <f t="shared" si="89"/>
        <v>183.88266666666667</v>
      </c>
      <c r="DV66" s="5">
        <f t="shared" si="67"/>
        <v>0</v>
      </c>
      <c r="DW66" s="5">
        <f t="shared" si="97"/>
        <v>170</v>
      </c>
      <c r="DX66" s="5">
        <f t="shared" si="69"/>
        <v>0</v>
      </c>
      <c r="DY66" s="6">
        <f t="shared" si="90"/>
        <v>170</v>
      </c>
      <c r="DZ66" s="11"/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86" t="s">
        <v>705</v>
      </c>
      <c r="B67" s="184"/>
      <c r="C67" s="185"/>
      <c r="D67" s="12"/>
      <c r="E67" s="84">
        <v>121.898</v>
      </c>
      <c r="F67" s="84">
        <v>123.21599999999999</v>
      </c>
      <c r="G67" s="84">
        <v>70.7</v>
      </c>
      <c r="H67" s="21">
        <f t="shared" si="11"/>
        <v>20.535999999999998</v>
      </c>
      <c r="I67" s="3">
        <f t="shared" si="12"/>
        <v>0</v>
      </c>
      <c r="J67" s="3">
        <f t="shared" si="13"/>
        <v>20.535999999999998</v>
      </c>
      <c r="K67" s="3">
        <f t="shared" si="14"/>
        <v>0</v>
      </c>
      <c r="L67" s="3">
        <f t="shared" si="15"/>
        <v>18.5</v>
      </c>
      <c r="M67" s="3">
        <f t="shared" si="16"/>
        <v>0</v>
      </c>
      <c r="N67" s="4">
        <f t="shared" ref="N67:N75" si="98">L67-M67</f>
        <v>18.5</v>
      </c>
      <c r="O67" s="4"/>
      <c r="P67" s="13"/>
      <c r="Q67" s="86" t="s">
        <v>705</v>
      </c>
      <c r="R67" s="84">
        <v>119.88800000000001</v>
      </c>
      <c r="S67" s="84">
        <v>121.209</v>
      </c>
      <c r="T67" s="84">
        <v>70.599999999999994</v>
      </c>
      <c r="U67" s="21">
        <f t="shared" si="17"/>
        <v>20.201499999999999</v>
      </c>
      <c r="V67" s="3">
        <f t="shared" si="18"/>
        <v>0</v>
      </c>
      <c r="W67" s="3">
        <f t="shared" si="19"/>
        <v>20.201499999999999</v>
      </c>
      <c r="X67" s="3">
        <f t="shared" si="20"/>
        <v>0</v>
      </c>
      <c r="Y67" s="3">
        <f t="shared" si="21"/>
        <v>18.799999999999997</v>
      </c>
      <c r="Z67" s="3">
        <f t="shared" si="22"/>
        <v>0</v>
      </c>
      <c r="AA67" s="4">
        <f t="shared" ref="AA67:AA75" si="99">Y67-Z67</f>
        <v>18.799999999999997</v>
      </c>
      <c r="AB67" s="4"/>
      <c r="AC67" s="13"/>
      <c r="AD67" s="86" t="s">
        <v>705</v>
      </c>
      <c r="AE67" s="84">
        <v>120.884</v>
      </c>
      <c r="AF67" s="84">
        <v>122.506</v>
      </c>
      <c r="AG67" s="84">
        <v>69.900000000000006</v>
      </c>
      <c r="AH67" s="21">
        <f t="shared" si="23"/>
        <v>20.417666666666666</v>
      </c>
      <c r="AI67" s="21">
        <f t="shared" si="24"/>
        <v>0</v>
      </c>
      <c r="AJ67" s="3">
        <f t="shared" si="25"/>
        <v>20.417666666666666</v>
      </c>
      <c r="AK67" s="3">
        <f t="shared" si="26"/>
        <v>0</v>
      </c>
      <c r="AL67" s="3">
        <f t="shared" si="27"/>
        <v>18.400000000000006</v>
      </c>
      <c r="AM67" s="3">
        <f t="shared" si="28"/>
        <v>0</v>
      </c>
      <c r="AN67" s="4">
        <f t="shared" ref="AN67:AN75" si="100">AL67-AM67</f>
        <v>18.400000000000006</v>
      </c>
      <c r="AO67" s="4"/>
      <c r="AP67" s="13"/>
      <c r="AQ67" s="86" t="s">
        <v>705</v>
      </c>
      <c r="AR67" s="84">
        <v>122.735</v>
      </c>
      <c r="AS67" s="84">
        <v>124.08799999999999</v>
      </c>
      <c r="AT67" s="84">
        <v>70.599999999999994</v>
      </c>
      <c r="AU67" s="21">
        <f t="shared" si="29"/>
        <v>20.681333333333331</v>
      </c>
      <c r="AV67" s="21">
        <f t="shared" si="30"/>
        <v>0</v>
      </c>
      <c r="AW67" s="3">
        <f t="shared" si="31"/>
        <v>20.681333333333331</v>
      </c>
      <c r="AX67" s="3">
        <f t="shared" si="32"/>
        <v>0</v>
      </c>
      <c r="AY67" s="3">
        <f t="shared" si="91"/>
        <v>18.599999999999994</v>
      </c>
      <c r="AZ67" s="3">
        <f t="shared" si="34"/>
        <v>0</v>
      </c>
      <c r="BA67" s="4">
        <f t="shared" ref="BA67:BA75" si="101">AY67-AZ67</f>
        <v>18.599999999999994</v>
      </c>
      <c r="BB67" s="4"/>
      <c r="BC67" s="13"/>
      <c r="BD67" s="86" t="s">
        <v>705</v>
      </c>
      <c r="BE67" s="84">
        <v>89.575000000000003</v>
      </c>
      <c r="BF67" s="84">
        <v>90.552999999999997</v>
      </c>
      <c r="BG67" s="84">
        <v>51.5</v>
      </c>
      <c r="BH67" s="21">
        <f t="shared" si="35"/>
        <v>15.092166666666666</v>
      </c>
      <c r="BI67" s="21">
        <f t="shared" si="36"/>
        <v>0</v>
      </c>
      <c r="BJ67" s="3">
        <f t="shared" si="37"/>
        <v>15.092166666666666</v>
      </c>
      <c r="BK67" s="3">
        <f t="shared" si="38"/>
        <v>0</v>
      </c>
      <c r="BL67" s="3">
        <f t="shared" si="39"/>
        <v>13.600000000000001</v>
      </c>
      <c r="BM67" s="3">
        <f t="shared" si="40"/>
        <v>0</v>
      </c>
      <c r="BN67" s="4">
        <f t="shared" ref="BN67:BN75" si="102">BL67-BM67</f>
        <v>13.600000000000001</v>
      </c>
      <c r="BO67" s="4"/>
      <c r="BP67" s="13"/>
      <c r="BQ67" s="86" t="s">
        <v>705</v>
      </c>
      <c r="BR67" s="84">
        <v>90.915000000000006</v>
      </c>
      <c r="BS67" s="84">
        <v>91.888999999999996</v>
      </c>
      <c r="BT67" s="84">
        <v>52.6</v>
      </c>
      <c r="BU67" s="21">
        <f t="shared" si="41"/>
        <v>15.314833333333333</v>
      </c>
      <c r="BV67" s="21">
        <f t="shared" si="42"/>
        <v>0</v>
      </c>
      <c r="BW67" s="3">
        <f t="shared" si="43"/>
        <v>15.314833333333333</v>
      </c>
      <c r="BX67" s="3">
        <f t="shared" si="44"/>
        <v>0</v>
      </c>
      <c r="BY67" s="3">
        <f t="shared" si="92"/>
        <v>13.899999999999999</v>
      </c>
      <c r="BZ67" s="3">
        <f t="shared" si="46"/>
        <v>0</v>
      </c>
      <c r="CA67" s="4">
        <f t="shared" ref="CA67:CA75" si="103" xml:space="preserve"> BY67-BZ67</f>
        <v>13.899999999999999</v>
      </c>
      <c r="CB67" s="4"/>
      <c r="CC67" s="13"/>
      <c r="CD67" s="86" t="s">
        <v>705</v>
      </c>
      <c r="CE67" s="84">
        <v>90.088999999999999</v>
      </c>
      <c r="CF67" s="84">
        <v>91.072999999999993</v>
      </c>
      <c r="CG67" s="84">
        <v>52.1</v>
      </c>
      <c r="CH67" s="21">
        <f t="shared" si="47"/>
        <v>15.178833333333332</v>
      </c>
      <c r="CI67" s="21">
        <f t="shared" si="48"/>
        <v>0</v>
      </c>
      <c r="CJ67" s="3">
        <f t="shared" si="49"/>
        <v>15.178833333333332</v>
      </c>
      <c r="CK67" s="3">
        <f t="shared" si="50"/>
        <v>0</v>
      </c>
      <c r="CL67" s="3">
        <f t="shared" si="93"/>
        <v>13.5</v>
      </c>
      <c r="CM67" s="3">
        <f t="shared" si="52"/>
        <v>0</v>
      </c>
      <c r="CN67" s="4">
        <f t="shared" ref="CN67:CN75" si="104">CL67-CM67</f>
        <v>13.5</v>
      </c>
      <c r="CO67" s="4"/>
      <c r="CP67" s="13"/>
      <c r="CQ67" s="86" t="s">
        <v>705</v>
      </c>
      <c r="CR67" s="84">
        <v>90.902000000000001</v>
      </c>
      <c r="CS67" s="84">
        <v>93.328000000000003</v>
      </c>
      <c r="CT67" s="84">
        <v>52.9</v>
      </c>
      <c r="CU67" s="21">
        <f t="shared" si="53"/>
        <v>15.554666666666666</v>
      </c>
      <c r="CV67" s="21">
        <f t="shared" si="54"/>
        <v>0</v>
      </c>
      <c r="CW67" s="3">
        <f t="shared" si="55"/>
        <v>15.554666666666666</v>
      </c>
      <c r="CX67" s="3">
        <f t="shared" si="56"/>
        <v>0</v>
      </c>
      <c r="CY67" s="3">
        <f t="shared" si="94"/>
        <v>13.600000000000001</v>
      </c>
      <c r="CZ67" s="3">
        <f t="shared" si="58"/>
        <v>0</v>
      </c>
      <c r="DA67" s="4">
        <f t="shared" ref="DA67:DA75" si="105">CY67-CZ67</f>
        <v>13.600000000000001</v>
      </c>
      <c r="DB67" s="4"/>
      <c r="DC67" s="13"/>
      <c r="DD67" s="86" t="s">
        <v>705</v>
      </c>
      <c r="DE67" s="84">
        <v>86.891000000000005</v>
      </c>
      <c r="DF67" s="84">
        <v>87.856999999999999</v>
      </c>
      <c r="DG67" s="84">
        <v>50.1</v>
      </c>
      <c r="DH67" s="21">
        <f t="shared" si="59"/>
        <v>14.642833333333332</v>
      </c>
      <c r="DI67" s="21">
        <f t="shared" si="60"/>
        <v>0</v>
      </c>
      <c r="DJ67" s="3">
        <f t="shared" si="61"/>
        <v>14.642833333333332</v>
      </c>
      <c r="DK67" s="3">
        <f t="shared" si="62"/>
        <v>0</v>
      </c>
      <c r="DL67" s="3">
        <f t="shared" si="95"/>
        <v>13</v>
      </c>
      <c r="DM67" s="3">
        <f t="shared" si="64"/>
        <v>0</v>
      </c>
      <c r="DN67" s="4">
        <f t="shared" ref="DN67:DN75" si="106" xml:space="preserve"> DL67-DM67</f>
        <v>13</v>
      </c>
      <c r="DO67" s="4"/>
      <c r="DP67" s="13"/>
      <c r="DQ67" s="11"/>
      <c r="DR67" s="55" t="str">
        <f t="shared" si="70"/>
        <v>21-03-2026 08:20</v>
      </c>
      <c r="DS67" s="5">
        <f t="shared" si="96"/>
        <v>157.6198333333333</v>
      </c>
      <c r="DT67" s="5">
        <f t="shared" si="66"/>
        <v>0</v>
      </c>
      <c r="DU67" s="6">
        <f t="shared" ref="DU67:DU75" si="107">DS67-DT67</f>
        <v>157.6198333333333</v>
      </c>
      <c r="DV67" s="5">
        <f t="shared" si="67"/>
        <v>0</v>
      </c>
      <c r="DW67" s="5">
        <f t="shared" si="97"/>
        <v>141.9</v>
      </c>
      <c r="DX67" s="5">
        <f t="shared" si="69"/>
        <v>0</v>
      </c>
      <c r="DY67" s="6">
        <f t="shared" ref="DY67:DY75" si="108">DW67-DX67</f>
        <v>141.9</v>
      </c>
      <c r="DZ67" s="11"/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86" t="s">
        <v>706</v>
      </c>
      <c r="B68" s="184"/>
      <c r="C68" s="185"/>
      <c r="D68" s="12"/>
      <c r="E68" s="84">
        <v>100.934</v>
      </c>
      <c r="F68" s="84">
        <v>101.974</v>
      </c>
      <c r="G68" s="84">
        <v>52.2</v>
      </c>
      <c r="H68" s="21">
        <f t="shared" ref="H68:H75" si="109">F68*(10/60)</f>
        <v>16.995666666666665</v>
      </c>
      <c r="I68" s="3">
        <f t="shared" ref="I68:I75" si="110" xml:space="preserve"> (B68/1000)*(10/60)*412.02*(1-0.0035*(C68-25))*0.9459</f>
        <v>0</v>
      </c>
      <c r="J68" s="3">
        <f t="shared" ref="J68:J75" si="111">H68-I68</f>
        <v>16.995666666666665</v>
      </c>
      <c r="K68" s="3">
        <f t="shared" ref="K68:K75" si="112" xml:space="preserve"> (B68/1000)*412.02*(1-0.0035*(C68-25))*0.9459</f>
        <v>0</v>
      </c>
      <c r="L68" s="3">
        <f t="shared" ref="L68:L75" si="113">G68-G69</f>
        <v>15.300000000000004</v>
      </c>
      <c r="M68" s="3">
        <f t="shared" ref="M68:M75" si="114">( B68/1000)*(10/60)*412.02*(1-0.0035*(C68-25))*0.9459*0.9857</f>
        <v>0</v>
      </c>
      <c r="N68" s="4">
        <f t="shared" si="98"/>
        <v>15.300000000000004</v>
      </c>
      <c r="O68" s="4"/>
      <c r="P68" s="13"/>
      <c r="Q68" s="86" t="s">
        <v>706</v>
      </c>
      <c r="R68" s="84">
        <v>101.078</v>
      </c>
      <c r="S68" s="84">
        <v>102.28100000000001</v>
      </c>
      <c r="T68" s="84">
        <v>51.8</v>
      </c>
      <c r="U68" s="21">
        <f t="shared" ref="U68:U75" si="115">S68*(10/60)</f>
        <v>17.046833333333332</v>
      </c>
      <c r="V68" s="3">
        <f t="shared" ref="V68:V75" si="116" xml:space="preserve"> (B68/1000)*(10/60)*412.02*(1-0.0035*(C68-25))*0.9459</f>
        <v>0</v>
      </c>
      <c r="W68" s="3">
        <f t="shared" ref="W68:W75" si="117">U68-V68</f>
        <v>17.046833333333332</v>
      </c>
      <c r="X68" s="3">
        <f t="shared" ref="X68:X75" si="118" xml:space="preserve"> (B68/1000)*412.02*(1-0.0035*(C68-25))*0.9459</f>
        <v>0</v>
      </c>
      <c r="Y68" s="3">
        <f t="shared" ref="Y68:Y75" si="119">T68-T69</f>
        <v>14.799999999999997</v>
      </c>
      <c r="Z68" s="3">
        <f t="shared" ref="Z68:Z75" si="120">( B68/1000)*(10/60)*412.02*(1-0.0035*(C68-25))*0.9459*0.9857</f>
        <v>0</v>
      </c>
      <c r="AA68" s="4">
        <f t="shared" si="99"/>
        <v>14.799999999999997</v>
      </c>
      <c r="AB68" s="4"/>
      <c r="AC68" s="13"/>
      <c r="AD68" s="86" t="s">
        <v>706</v>
      </c>
      <c r="AE68" s="84">
        <v>99.534999999999997</v>
      </c>
      <c r="AF68" s="84">
        <v>100.624</v>
      </c>
      <c r="AG68" s="84">
        <v>51.5</v>
      </c>
      <c r="AH68" s="21">
        <f t="shared" ref="AH68:AH75" si="121">AF68*(10/60)</f>
        <v>16.770666666666664</v>
      </c>
      <c r="AI68" s="21">
        <f t="shared" ref="AI68:AI75" si="122" xml:space="preserve"> (B68/1000)*(10/60)*412.02*(1-0.0035*(C68-25))*0.9459</f>
        <v>0</v>
      </c>
      <c r="AJ68" s="3">
        <f t="shared" ref="AJ68:AJ75" si="123">AH68-AI68</f>
        <v>16.770666666666664</v>
      </c>
      <c r="AK68" s="3">
        <f t="shared" ref="AK68:AK75" si="124" xml:space="preserve"> (B68/1000)*412.02*(1-0.0035*(C68-25))*0.9459</f>
        <v>0</v>
      </c>
      <c r="AL68" s="3">
        <f t="shared" ref="AL68:AL75" si="125">AG68-AG69</f>
        <v>14.799999999999997</v>
      </c>
      <c r="AM68" s="3">
        <f t="shared" ref="AM68:AM75" si="126">( B68/1000)*(10/60)*412.02*(1-0.0035*(C68-25))*0.9459*0.9857</f>
        <v>0</v>
      </c>
      <c r="AN68" s="4">
        <f t="shared" si="100"/>
        <v>14.799999999999997</v>
      </c>
      <c r="AO68" s="4"/>
      <c r="AP68" s="13"/>
      <c r="AQ68" s="86" t="s">
        <v>706</v>
      </c>
      <c r="AR68" s="84">
        <v>101.458</v>
      </c>
      <c r="AS68" s="84">
        <v>102.545</v>
      </c>
      <c r="AT68" s="84">
        <v>52</v>
      </c>
      <c r="AU68" s="21">
        <f t="shared" ref="AU68:AU75" si="127">AS68*(10/60)</f>
        <v>17.090833333333332</v>
      </c>
      <c r="AV68" s="21">
        <f t="shared" ref="AV68:AV75" si="128" xml:space="preserve"> (B68/1000)*(10/60)*412.02*(1-0.0035*(C68-25))*0.9459</f>
        <v>0</v>
      </c>
      <c r="AW68" s="3">
        <f t="shared" ref="AW68:AW75" si="129">AU68-AV68</f>
        <v>17.090833333333332</v>
      </c>
      <c r="AX68" s="3">
        <f t="shared" ref="AX68:AX75" si="130" xml:space="preserve"> (B68/1000)*412.02*(1-0.0035*(C68-25))*0.9459</f>
        <v>0</v>
      </c>
      <c r="AY68" s="3">
        <f t="shared" ref="AY68:AY75" si="131">AT68-AT69</f>
        <v>15.299999999999997</v>
      </c>
      <c r="AZ68" s="3">
        <f t="shared" ref="AZ68:AZ75" si="132">( B68/1000)*(10/60)*412.02*(1-0.0035*(C68-25))*0.9459*0.9857</f>
        <v>0</v>
      </c>
      <c r="BA68" s="4">
        <f t="shared" si="101"/>
        <v>15.299999999999997</v>
      </c>
      <c r="BB68" s="4"/>
      <c r="BC68" s="13"/>
      <c r="BD68" s="86" t="s">
        <v>706</v>
      </c>
      <c r="BE68" s="84">
        <v>74.096000000000004</v>
      </c>
      <c r="BF68" s="84">
        <v>74.935000000000002</v>
      </c>
      <c r="BG68" s="84">
        <v>37.9</v>
      </c>
      <c r="BH68" s="21">
        <f t="shared" ref="BH68:BH75" si="133">BF68*(10/60)</f>
        <v>12.489166666666666</v>
      </c>
      <c r="BI68" s="21">
        <f t="shared" ref="BI68:BI75" si="134" xml:space="preserve"> (B68/1000)*(10/60)*305.2*(1-0.0035*(C68-25))*0.9459</f>
        <v>0</v>
      </c>
      <c r="BJ68" s="3">
        <f t="shared" ref="BJ68:BJ75" si="135">BH68-BI68</f>
        <v>12.489166666666666</v>
      </c>
      <c r="BK68" s="3">
        <f t="shared" ref="BK68:BK75" si="136" xml:space="preserve"> (B68/1000)*305.2*(1-0.0035*(C68-25))*0.9459</f>
        <v>0</v>
      </c>
      <c r="BL68" s="3">
        <f t="shared" ref="BL68:BL75" si="137">BG68-BG69</f>
        <v>11.2</v>
      </c>
      <c r="BM68" s="3">
        <f t="shared" ref="BM68:BM75" si="138">( B68/1000)*(10/60)*305.2*(1-0.0035*(C68-25))*0.9459*0.9857</f>
        <v>0</v>
      </c>
      <c r="BN68" s="4">
        <f t="shared" si="102"/>
        <v>11.2</v>
      </c>
      <c r="BO68" s="4"/>
      <c r="BP68" s="13"/>
      <c r="BQ68" s="86" t="s">
        <v>706</v>
      </c>
      <c r="BR68" s="84">
        <v>75.537000000000006</v>
      </c>
      <c r="BS68" s="84">
        <v>76.369</v>
      </c>
      <c r="BT68" s="84">
        <v>38.700000000000003</v>
      </c>
      <c r="BU68" s="21">
        <f t="shared" ref="BU68:BU75" si="139">BS68*(10/60)</f>
        <v>12.728166666666667</v>
      </c>
      <c r="BV68" s="21">
        <f t="shared" ref="BV68:BV75" si="140" xml:space="preserve"> (B68/1000)*(10/60)*305.2*(1-0.0035*(C68-25))*0.9459</f>
        <v>0</v>
      </c>
      <c r="BW68" s="3">
        <f t="shared" ref="BW68:BW75" si="141">BU68-BV68</f>
        <v>12.728166666666667</v>
      </c>
      <c r="BX68" s="3">
        <f t="shared" ref="BX68:BX75" si="142" xml:space="preserve"> (B68/1000)*305.2*(1-0.0035*(C68-25))*0.9459</f>
        <v>0</v>
      </c>
      <c r="BY68" s="3">
        <f t="shared" ref="BY68:BY75" si="143">BT68-BT69</f>
        <v>11.400000000000002</v>
      </c>
      <c r="BZ68" s="3">
        <f t="shared" ref="BZ68:BZ75" si="144">( B68/1000)*(10/60)*305.2*(1-0.0035*(C68-25))*0.9459*0.9857</f>
        <v>0</v>
      </c>
      <c r="CA68" s="4">
        <f t="shared" si="103"/>
        <v>11.400000000000002</v>
      </c>
      <c r="CB68" s="4"/>
      <c r="CC68" s="13"/>
      <c r="CD68" s="86" t="s">
        <v>706</v>
      </c>
      <c r="CE68" s="84">
        <v>74.858999999999995</v>
      </c>
      <c r="CF68" s="84">
        <v>75.706999999999994</v>
      </c>
      <c r="CG68" s="84">
        <v>38.6</v>
      </c>
      <c r="CH68" s="21">
        <f t="shared" ref="CH68:CH75" si="145">CF68*(10/60)</f>
        <v>12.617833333333332</v>
      </c>
      <c r="CI68" s="21">
        <f t="shared" ref="CI68:CI75" si="146" xml:space="preserve"> (B68/1000)*(10/60)*305.2*(1-0.0035*(C68-25))*0.9459</f>
        <v>0</v>
      </c>
      <c r="CJ68" s="3">
        <f t="shared" ref="CJ68:CJ75" si="147">CH68-CI68</f>
        <v>12.617833333333332</v>
      </c>
      <c r="CK68" s="3">
        <f t="shared" ref="CK68:CK75" si="148" xml:space="preserve"> (B68/1000)*305.2*(1-0.0035*(C68-25))*0.9459</f>
        <v>0</v>
      </c>
      <c r="CL68" s="3">
        <f t="shared" ref="CL68:CL75" si="149">CG68-CG69</f>
        <v>11.3</v>
      </c>
      <c r="CM68" s="3">
        <f t="shared" ref="CM68:CM75" si="150">( B68/1000)*(10/60)*305.2*(1-0.0035*(C68-25))*0.9459*0.9857</f>
        <v>0</v>
      </c>
      <c r="CN68" s="4">
        <f t="shared" si="104"/>
        <v>11.3</v>
      </c>
      <c r="CO68" s="4"/>
      <c r="CP68" s="13"/>
      <c r="CQ68" s="86" t="s">
        <v>706</v>
      </c>
      <c r="CR68" s="84">
        <v>75.715000000000003</v>
      </c>
      <c r="CS68" s="84">
        <v>77.596000000000004</v>
      </c>
      <c r="CT68" s="84">
        <v>39.299999999999997</v>
      </c>
      <c r="CU68" s="21">
        <f t="shared" ref="CU68:CU75" si="151">CS68*(10/60)</f>
        <v>12.932666666666666</v>
      </c>
      <c r="CV68" s="21">
        <f t="shared" ref="CV68:CV75" si="152" xml:space="preserve"> (B68/1000)*(10/60)*305.2*(1-0.0035*(C68-25))*0.9459</f>
        <v>0</v>
      </c>
      <c r="CW68" s="3">
        <f t="shared" ref="CW68:CW75" si="153">CU68-CV68</f>
        <v>12.932666666666666</v>
      </c>
      <c r="CX68" s="3">
        <f t="shared" ref="CX68:CX75" si="154" xml:space="preserve"> (B68/1000)*305.2*(1-0.0035*(C68-25))*0.9459</f>
        <v>0</v>
      </c>
      <c r="CY68" s="3">
        <f t="shared" ref="CY68:CY75" si="155">CT68-CT69</f>
        <v>11.399999999999999</v>
      </c>
      <c r="CZ68" s="3">
        <f t="shared" ref="CZ68:CZ75" si="156">( B68/1000)*(10/60)*305.2*(1-0.0035*(C68-25))*0.9459*0.9857</f>
        <v>0</v>
      </c>
      <c r="DA68" s="4">
        <f t="shared" si="105"/>
        <v>11.399999999999999</v>
      </c>
      <c r="DB68" s="4"/>
      <c r="DC68" s="13"/>
      <c r="DD68" s="86" t="s">
        <v>706</v>
      </c>
      <c r="DE68" s="84">
        <v>72.36</v>
      </c>
      <c r="DF68" s="84">
        <v>73.180000000000007</v>
      </c>
      <c r="DG68" s="84">
        <v>37.1</v>
      </c>
      <c r="DH68" s="21">
        <f t="shared" ref="DH68:DH75" si="157">DF68*(10/60)</f>
        <v>12.196666666666667</v>
      </c>
      <c r="DI68" s="21">
        <f t="shared" ref="DI68:DI75" si="158" xml:space="preserve"> (B68/1000)*(10/60)*290.36*(1-0.0035*(C68-25))*0.9459</f>
        <v>0</v>
      </c>
      <c r="DJ68" s="3">
        <f t="shared" ref="DJ68:DJ75" si="159">DH68-DI68</f>
        <v>12.196666666666667</v>
      </c>
      <c r="DK68" s="3">
        <f t="shared" ref="DK68:DK75" si="160" xml:space="preserve"> (B68/1000)*290.36*(1-0.0035*(C68-25))*0.9459</f>
        <v>0</v>
      </c>
      <c r="DL68" s="3">
        <f t="shared" ref="DL68:DL75" si="161">DG68-DG69</f>
        <v>11</v>
      </c>
      <c r="DM68" s="3">
        <f t="shared" ref="DM68:DM75" si="162">( B68/1000)*(10/60)*290.36*(1-0.0035*(C68-25))*0.9459*0.9857</f>
        <v>0</v>
      </c>
      <c r="DN68" s="4">
        <f t="shared" si="106"/>
        <v>11</v>
      </c>
      <c r="DO68" s="4"/>
      <c r="DP68" s="13"/>
      <c r="DQ68" s="11"/>
      <c r="DR68" s="55" t="str">
        <f t="shared" si="70"/>
        <v>21-03-2026 08:10</v>
      </c>
      <c r="DS68" s="5">
        <f t="shared" ref="DS68:DS75" si="163">H68+U68+AH68+AU68+BH68+BU68+CH68+CU68+DH68</f>
        <v>130.86849999999998</v>
      </c>
      <c r="DT68" s="5">
        <f t="shared" ref="DT68:DT75" si="164">I68+V68+AI68+AV68+BI68+BV68+CI68+CV68+DI68</f>
        <v>0</v>
      </c>
      <c r="DU68" s="6">
        <f t="shared" si="107"/>
        <v>130.86849999999998</v>
      </c>
      <c r="DV68" s="5">
        <f t="shared" ref="DV68:DV75" si="165">K68+X68+AK68+AX68+BK68+BX68+CK68+CX68+DK68</f>
        <v>0</v>
      </c>
      <c r="DW68" s="5">
        <f t="shared" ref="DW68:DW75" si="166">L68+Y68+AL68+AY68+BL68+BY68+CL68+CY68+DL68</f>
        <v>116.5</v>
      </c>
      <c r="DX68" s="5">
        <f t="shared" ref="DX68:DX75" si="167">M68+Z68+AM68+AZ68+BM68+BZ68+CM68+CZ68+DM68</f>
        <v>0</v>
      </c>
      <c r="DY68" s="6">
        <f t="shared" si="108"/>
        <v>116.5</v>
      </c>
      <c r="DZ68" s="11"/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86" t="s">
        <v>707</v>
      </c>
      <c r="B69" s="184"/>
      <c r="C69" s="185"/>
      <c r="D69" s="12"/>
      <c r="E69" s="84">
        <v>82.27</v>
      </c>
      <c r="F69" s="84">
        <v>83.150999999999996</v>
      </c>
      <c r="G69" s="84">
        <v>36.9</v>
      </c>
      <c r="H69" s="21">
        <f t="shared" si="109"/>
        <v>13.858499999999999</v>
      </c>
      <c r="I69" s="3">
        <f t="shared" si="110"/>
        <v>0</v>
      </c>
      <c r="J69" s="3">
        <f t="shared" si="111"/>
        <v>13.858499999999999</v>
      </c>
      <c r="K69" s="3">
        <f t="shared" si="112"/>
        <v>0</v>
      </c>
      <c r="L69" s="3">
        <f t="shared" si="113"/>
        <v>10.7</v>
      </c>
      <c r="M69" s="3">
        <f t="shared" si="114"/>
        <v>0</v>
      </c>
      <c r="N69" s="4">
        <f t="shared" si="98"/>
        <v>10.7</v>
      </c>
      <c r="O69" s="4"/>
      <c r="P69" s="13"/>
      <c r="Q69" s="86" t="s">
        <v>707</v>
      </c>
      <c r="R69" s="84">
        <v>82.231999999999999</v>
      </c>
      <c r="S69" s="84">
        <v>83.224000000000004</v>
      </c>
      <c r="T69" s="84">
        <v>37</v>
      </c>
      <c r="U69" s="21">
        <f t="shared" si="115"/>
        <v>13.870666666666667</v>
      </c>
      <c r="V69" s="3">
        <f t="shared" si="116"/>
        <v>0</v>
      </c>
      <c r="W69" s="3">
        <f t="shared" si="117"/>
        <v>13.870666666666667</v>
      </c>
      <c r="X69" s="3">
        <f t="shared" si="118"/>
        <v>0</v>
      </c>
      <c r="Y69" s="3">
        <f t="shared" si="119"/>
        <v>10.899999999999999</v>
      </c>
      <c r="Z69" s="3">
        <f t="shared" si="120"/>
        <v>0</v>
      </c>
      <c r="AA69" s="4">
        <f t="shared" si="99"/>
        <v>10.899999999999999</v>
      </c>
      <c r="AB69" s="4"/>
      <c r="AC69" s="13"/>
      <c r="AD69" s="86" t="s">
        <v>707</v>
      </c>
      <c r="AE69" s="84">
        <v>81.227999999999994</v>
      </c>
      <c r="AF69" s="84">
        <v>82.369</v>
      </c>
      <c r="AG69" s="84">
        <v>36.700000000000003</v>
      </c>
      <c r="AH69" s="21">
        <f t="shared" si="121"/>
        <v>13.728166666666667</v>
      </c>
      <c r="AI69" s="21">
        <f t="shared" si="122"/>
        <v>0</v>
      </c>
      <c r="AJ69" s="3">
        <f t="shared" si="123"/>
        <v>13.728166666666667</v>
      </c>
      <c r="AK69" s="3">
        <f t="shared" si="124"/>
        <v>0</v>
      </c>
      <c r="AL69" s="3">
        <f t="shared" si="125"/>
        <v>10.800000000000004</v>
      </c>
      <c r="AM69" s="3">
        <f t="shared" si="126"/>
        <v>0</v>
      </c>
      <c r="AN69" s="4">
        <f t="shared" si="100"/>
        <v>10.800000000000004</v>
      </c>
      <c r="AO69" s="4"/>
      <c r="AP69" s="13"/>
      <c r="AQ69" s="86" t="s">
        <v>707</v>
      </c>
      <c r="AR69" s="84">
        <v>82.379000000000005</v>
      </c>
      <c r="AS69" s="84">
        <v>83.27</v>
      </c>
      <c r="AT69" s="84">
        <v>36.700000000000003</v>
      </c>
      <c r="AU69" s="21">
        <f t="shared" si="127"/>
        <v>13.878333333333332</v>
      </c>
      <c r="AV69" s="21">
        <f t="shared" si="128"/>
        <v>0</v>
      </c>
      <c r="AW69" s="3">
        <f t="shared" si="129"/>
        <v>13.878333333333332</v>
      </c>
      <c r="AX69" s="3">
        <f t="shared" si="130"/>
        <v>0</v>
      </c>
      <c r="AY69" s="3">
        <f t="shared" si="131"/>
        <v>10.700000000000003</v>
      </c>
      <c r="AZ69" s="3">
        <f t="shared" si="132"/>
        <v>0</v>
      </c>
      <c r="BA69" s="4">
        <f t="shared" si="101"/>
        <v>10.700000000000003</v>
      </c>
      <c r="BB69" s="4"/>
      <c r="BC69" s="13"/>
      <c r="BD69" s="86" t="s">
        <v>707</v>
      </c>
      <c r="BE69" s="84">
        <v>59.945</v>
      </c>
      <c r="BF69" s="84">
        <v>60.667000000000002</v>
      </c>
      <c r="BG69" s="84">
        <v>26.7</v>
      </c>
      <c r="BH69" s="21">
        <f t="shared" si="133"/>
        <v>10.111166666666666</v>
      </c>
      <c r="BI69" s="21">
        <f t="shared" si="134"/>
        <v>0</v>
      </c>
      <c r="BJ69" s="3">
        <f t="shared" si="135"/>
        <v>10.111166666666666</v>
      </c>
      <c r="BK69" s="3">
        <f t="shared" si="136"/>
        <v>0</v>
      </c>
      <c r="BL69" s="3">
        <f t="shared" si="137"/>
        <v>7.8000000000000007</v>
      </c>
      <c r="BM69" s="3">
        <f t="shared" si="138"/>
        <v>0</v>
      </c>
      <c r="BN69" s="4">
        <f t="shared" si="102"/>
        <v>7.8000000000000007</v>
      </c>
      <c r="BO69" s="4"/>
      <c r="BP69" s="13"/>
      <c r="BQ69" s="86" t="s">
        <v>707</v>
      </c>
      <c r="BR69" s="84">
        <v>61.281999999999996</v>
      </c>
      <c r="BS69" s="84">
        <v>61.981999999999999</v>
      </c>
      <c r="BT69" s="84">
        <v>27.3</v>
      </c>
      <c r="BU69" s="21">
        <f t="shared" si="139"/>
        <v>10.330333333333332</v>
      </c>
      <c r="BV69" s="21">
        <f t="shared" si="140"/>
        <v>0</v>
      </c>
      <c r="BW69" s="3">
        <f t="shared" si="141"/>
        <v>10.330333333333332</v>
      </c>
      <c r="BX69" s="3">
        <f t="shared" si="142"/>
        <v>0</v>
      </c>
      <c r="BY69" s="3">
        <f t="shared" si="143"/>
        <v>8</v>
      </c>
      <c r="BZ69" s="3">
        <f t="shared" si="144"/>
        <v>0</v>
      </c>
      <c r="CA69" s="4">
        <f t="shared" si="103"/>
        <v>8</v>
      </c>
      <c r="CB69" s="4"/>
      <c r="CC69" s="13"/>
      <c r="CD69" s="86" t="s">
        <v>707</v>
      </c>
      <c r="CE69" s="84">
        <v>61.045999999999999</v>
      </c>
      <c r="CF69" s="84">
        <v>61.762</v>
      </c>
      <c r="CG69" s="84">
        <v>27.3</v>
      </c>
      <c r="CH69" s="21">
        <f t="shared" si="145"/>
        <v>10.293666666666667</v>
      </c>
      <c r="CI69" s="21">
        <f t="shared" si="146"/>
        <v>0</v>
      </c>
      <c r="CJ69" s="3">
        <f t="shared" si="147"/>
        <v>10.293666666666667</v>
      </c>
      <c r="CK69" s="3">
        <f t="shared" si="148"/>
        <v>0</v>
      </c>
      <c r="CL69" s="3">
        <f t="shared" si="149"/>
        <v>8</v>
      </c>
      <c r="CM69" s="3">
        <f t="shared" si="150"/>
        <v>0</v>
      </c>
      <c r="CN69" s="4">
        <f t="shared" si="104"/>
        <v>8</v>
      </c>
      <c r="CO69" s="4"/>
      <c r="CP69" s="13"/>
      <c r="CQ69" s="86" t="s">
        <v>707</v>
      </c>
      <c r="CR69" s="84">
        <v>61.664000000000001</v>
      </c>
      <c r="CS69" s="84">
        <v>63.423000000000002</v>
      </c>
      <c r="CT69" s="84">
        <v>27.9</v>
      </c>
      <c r="CU69" s="21">
        <f t="shared" si="151"/>
        <v>10.570499999999999</v>
      </c>
      <c r="CV69" s="21">
        <f t="shared" si="152"/>
        <v>0</v>
      </c>
      <c r="CW69" s="3">
        <f t="shared" si="153"/>
        <v>10.570499999999999</v>
      </c>
      <c r="CX69" s="3">
        <f t="shared" si="154"/>
        <v>0</v>
      </c>
      <c r="CY69" s="3">
        <f t="shared" si="155"/>
        <v>8.0999999999999979</v>
      </c>
      <c r="CZ69" s="3">
        <f t="shared" si="156"/>
        <v>0</v>
      </c>
      <c r="DA69" s="4">
        <f t="shared" si="105"/>
        <v>8.0999999999999979</v>
      </c>
      <c r="DB69" s="4"/>
      <c r="DC69" s="13"/>
      <c r="DD69" s="86" t="s">
        <v>707</v>
      </c>
      <c r="DE69" s="84">
        <v>58.9</v>
      </c>
      <c r="DF69" s="84">
        <v>59.609000000000002</v>
      </c>
      <c r="DG69" s="84">
        <v>26.1</v>
      </c>
      <c r="DH69" s="21">
        <f t="shared" si="157"/>
        <v>9.9348333333333336</v>
      </c>
      <c r="DI69" s="21">
        <f t="shared" si="158"/>
        <v>0</v>
      </c>
      <c r="DJ69" s="3">
        <f t="shared" si="159"/>
        <v>9.9348333333333336</v>
      </c>
      <c r="DK69" s="3">
        <f t="shared" si="160"/>
        <v>0</v>
      </c>
      <c r="DL69" s="3">
        <f t="shared" si="161"/>
        <v>7.7000000000000028</v>
      </c>
      <c r="DM69" s="3">
        <f t="shared" si="162"/>
        <v>0</v>
      </c>
      <c r="DN69" s="4">
        <f t="shared" si="106"/>
        <v>7.7000000000000028</v>
      </c>
      <c r="DO69" s="4"/>
      <c r="DP69" s="13"/>
      <c r="DQ69" s="11"/>
      <c r="DR69" s="55" t="str">
        <f t="shared" ref="DR69:DR75" si="168">A69</f>
        <v>21-03-2026 08:00</v>
      </c>
      <c r="DS69" s="5">
        <f t="shared" si="163"/>
        <v>106.57616666666665</v>
      </c>
      <c r="DT69" s="5">
        <f t="shared" si="164"/>
        <v>0</v>
      </c>
      <c r="DU69" s="6">
        <f t="shared" si="107"/>
        <v>106.57616666666665</v>
      </c>
      <c r="DV69" s="5">
        <f t="shared" si="165"/>
        <v>0</v>
      </c>
      <c r="DW69" s="5">
        <f t="shared" si="166"/>
        <v>82.7</v>
      </c>
      <c r="DX69" s="5">
        <f t="shared" si="167"/>
        <v>0</v>
      </c>
      <c r="DY69" s="6">
        <f t="shared" si="108"/>
        <v>82.7</v>
      </c>
      <c r="DZ69" s="11"/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86" t="s">
        <v>708</v>
      </c>
      <c r="B70" s="184"/>
      <c r="C70" s="185"/>
      <c r="D70" s="12"/>
      <c r="E70" s="84">
        <v>25.15</v>
      </c>
      <c r="F70" s="84">
        <v>25.648</v>
      </c>
      <c r="G70" s="84">
        <v>26.2</v>
      </c>
      <c r="H70" s="21">
        <f t="shared" si="109"/>
        <v>4.2746666666666666</v>
      </c>
      <c r="I70" s="3">
        <f t="shared" si="110"/>
        <v>0</v>
      </c>
      <c r="J70" s="3">
        <f t="shared" si="111"/>
        <v>4.2746666666666666</v>
      </c>
      <c r="K70" s="3">
        <f t="shared" si="112"/>
        <v>0</v>
      </c>
      <c r="L70" s="3">
        <f t="shared" si="113"/>
        <v>7.5999999999999979</v>
      </c>
      <c r="M70" s="3">
        <f t="shared" si="114"/>
        <v>0</v>
      </c>
      <c r="N70" s="4">
        <f t="shared" si="98"/>
        <v>7.5999999999999979</v>
      </c>
      <c r="O70" s="4"/>
      <c r="P70" s="13"/>
      <c r="Q70" s="86" t="s">
        <v>708</v>
      </c>
      <c r="R70" s="84">
        <v>24.771999999999998</v>
      </c>
      <c r="S70" s="84">
        <v>25.492999999999999</v>
      </c>
      <c r="T70" s="84">
        <v>26.1</v>
      </c>
      <c r="U70" s="21">
        <f t="shared" si="115"/>
        <v>4.2488333333333328</v>
      </c>
      <c r="V70" s="3">
        <f t="shared" si="116"/>
        <v>0</v>
      </c>
      <c r="W70" s="3">
        <f t="shared" si="117"/>
        <v>4.2488333333333328</v>
      </c>
      <c r="X70" s="3">
        <f t="shared" si="118"/>
        <v>0</v>
      </c>
      <c r="Y70" s="3">
        <f t="shared" si="119"/>
        <v>7.4000000000000021</v>
      </c>
      <c r="Z70" s="3">
        <f t="shared" si="120"/>
        <v>0</v>
      </c>
      <c r="AA70" s="4">
        <f t="shared" si="99"/>
        <v>7.4000000000000021</v>
      </c>
      <c r="AB70" s="4"/>
      <c r="AC70" s="13"/>
      <c r="AD70" s="86" t="s">
        <v>708</v>
      </c>
      <c r="AE70" s="84">
        <v>24.82</v>
      </c>
      <c r="AF70" s="84">
        <v>25.329000000000001</v>
      </c>
      <c r="AG70" s="84">
        <v>25.9</v>
      </c>
      <c r="AH70" s="21">
        <f t="shared" si="121"/>
        <v>4.2214999999999998</v>
      </c>
      <c r="AI70" s="21">
        <f t="shared" si="122"/>
        <v>0</v>
      </c>
      <c r="AJ70" s="3">
        <f t="shared" si="123"/>
        <v>4.2214999999999998</v>
      </c>
      <c r="AK70" s="3">
        <f t="shared" si="124"/>
        <v>0</v>
      </c>
      <c r="AL70" s="3">
        <f t="shared" si="125"/>
        <v>7.1999999999999993</v>
      </c>
      <c r="AM70" s="3">
        <f t="shared" si="126"/>
        <v>0</v>
      </c>
      <c r="AN70" s="4">
        <f t="shared" si="100"/>
        <v>7.1999999999999993</v>
      </c>
      <c r="AO70" s="4"/>
      <c r="AP70" s="13"/>
      <c r="AQ70" s="86" t="s">
        <v>708</v>
      </c>
      <c r="AR70" s="84">
        <v>24.606999999999999</v>
      </c>
      <c r="AS70" s="84">
        <v>25.158999999999999</v>
      </c>
      <c r="AT70" s="84">
        <v>26</v>
      </c>
      <c r="AU70" s="21">
        <f t="shared" si="127"/>
        <v>4.1931666666666665</v>
      </c>
      <c r="AV70" s="21">
        <f t="shared" si="128"/>
        <v>0</v>
      </c>
      <c r="AW70" s="3">
        <f t="shared" si="129"/>
        <v>4.1931666666666665</v>
      </c>
      <c r="AX70" s="3">
        <f t="shared" si="130"/>
        <v>0</v>
      </c>
      <c r="AY70" s="3">
        <f t="shared" si="131"/>
        <v>7.3999999999999986</v>
      </c>
      <c r="AZ70" s="3">
        <f t="shared" si="132"/>
        <v>0</v>
      </c>
      <c r="BA70" s="4">
        <f t="shared" si="101"/>
        <v>7.3999999999999986</v>
      </c>
      <c r="BB70" s="4"/>
      <c r="BC70" s="13"/>
      <c r="BD70" s="86" t="s">
        <v>708</v>
      </c>
      <c r="BE70" s="84">
        <v>18.027999999999999</v>
      </c>
      <c r="BF70" s="84">
        <v>18.588000000000001</v>
      </c>
      <c r="BG70" s="84">
        <v>18.899999999999999</v>
      </c>
      <c r="BH70" s="21">
        <f t="shared" si="133"/>
        <v>3.0979999999999999</v>
      </c>
      <c r="BI70" s="21">
        <f t="shared" si="134"/>
        <v>0</v>
      </c>
      <c r="BJ70" s="3">
        <f t="shared" si="135"/>
        <v>3.0979999999999999</v>
      </c>
      <c r="BK70" s="3">
        <f t="shared" si="136"/>
        <v>0</v>
      </c>
      <c r="BL70" s="3">
        <f t="shared" si="137"/>
        <v>5.3999999999999986</v>
      </c>
      <c r="BM70" s="3">
        <f t="shared" si="138"/>
        <v>0</v>
      </c>
      <c r="BN70" s="4">
        <f t="shared" si="102"/>
        <v>5.3999999999999986</v>
      </c>
      <c r="BO70" s="4"/>
      <c r="BP70" s="13"/>
      <c r="BQ70" s="86" t="s">
        <v>708</v>
      </c>
      <c r="BR70" s="84">
        <v>18.074999999999999</v>
      </c>
      <c r="BS70" s="84">
        <v>18.443000000000001</v>
      </c>
      <c r="BT70" s="84">
        <v>19.3</v>
      </c>
      <c r="BU70" s="21">
        <f t="shared" si="139"/>
        <v>3.0738333333333334</v>
      </c>
      <c r="BV70" s="21">
        <f t="shared" si="140"/>
        <v>0</v>
      </c>
      <c r="BW70" s="3">
        <f t="shared" si="141"/>
        <v>3.0738333333333334</v>
      </c>
      <c r="BX70" s="3">
        <f t="shared" si="142"/>
        <v>0</v>
      </c>
      <c r="BY70" s="3">
        <f t="shared" si="143"/>
        <v>5.5</v>
      </c>
      <c r="BZ70" s="3">
        <f t="shared" si="144"/>
        <v>0</v>
      </c>
      <c r="CA70" s="4">
        <f t="shared" si="103"/>
        <v>5.5</v>
      </c>
      <c r="CB70" s="4"/>
      <c r="CC70" s="13"/>
      <c r="CD70" s="86" t="s">
        <v>708</v>
      </c>
      <c r="CE70" s="84">
        <v>18.091999999999999</v>
      </c>
      <c r="CF70" s="84">
        <v>18.524000000000001</v>
      </c>
      <c r="CG70" s="84">
        <v>19.3</v>
      </c>
      <c r="CH70" s="21">
        <f t="shared" si="145"/>
        <v>3.0873333333333335</v>
      </c>
      <c r="CI70" s="21">
        <f t="shared" si="146"/>
        <v>0</v>
      </c>
      <c r="CJ70" s="3">
        <f t="shared" si="147"/>
        <v>3.0873333333333335</v>
      </c>
      <c r="CK70" s="3">
        <f t="shared" si="148"/>
        <v>0</v>
      </c>
      <c r="CL70" s="3">
        <f t="shared" si="149"/>
        <v>5.5</v>
      </c>
      <c r="CM70" s="3">
        <f t="shared" si="150"/>
        <v>0</v>
      </c>
      <c r="CN70" s="4">
        <f t="shared" si="104"/>
        <v>5.5</v>
      </c>
      <c r="CO70" s="4"/>
      <c r="CP70" s="13"/>
      <c r="CQ70" s="86" t="s">
        <v>708</v>
      </c>
      <c r="CR70" s="84">
        <v>18.056000000000001</v>
      </c>
      <c r="CS70" s="84">
        <v>18.734000000000002</v>
      </c>
      <c r="CT70" s="84">
        <v>19.8</v>
      </c>
      <c r="CU70" s="21">
        <f t="shared" si="151"/>
        <v>3.1223333333333336</v>
      </c>
      <c r="CV70" s="21">
        <f t="shared" si="152"/>
        <v>0</v>
      </c>
      <c r="CW70" s="3">
        <f t="shared" si="153"/>
        <v>3.1223333333333336</v>
      </c>
      <c r="CX70" s="3">
        <f t="shared" si="154"/>
        <v>0</v>
      </c>
      <c r="CY70" s="3">
        <f t="shared" si="155"/>
        <v>5.6000000000000014</v>
      </c>
      <c r="CZ70" s="3">
        <f t="shared" si="156"/>
        <v>0</v>
      </c>
      <c r="DA70" s="4">
        <f t="shared" si="105"/>
        <v>5.6000000000000014</v>
      </c>
      <c r="DB70" s="4"/>
      <c r="DC70" s="13"/>
      <c r="DD70" s="86" t="s">
        <v>708</v>
      </c>
      <c r="DE70" s="84">
        <v>17.074000000000002</v>
      </c>
      <c r="DF70" s="84">
        <v>17.495999999999999</v>
      </c>
      <c r="DG70" s="84">
        <v>18.399999999999999</v>
      </c>
      <c r="DH70" s="21">
        <f t="shared" si="157"/>
        <v>2.9159999999999995</v>
      </c>
      <c r="DI70" s="21">
        <f t="shared" si="158"/>
        <v>0</v>
      </c>
      <c r="DJ70" s="3">
        <f t="shared" si="159"/>
        <v>2.9159999999999995</v>
      </c>
      <c r="DK70" s="3">
        <f t="shared" si="160"/>
        <v>0</v>
      </c>
      <c r="DL70" s="3">
        <f t="shared" si="161"/>
        <v>5.2999999999999989</v>
      </c>
      <c r="DM70" s="3">
        <f t="shared" si="162"/>
        <v>0</v>
      </c>
      <c r="DN70" s="4">
        <f t="shared" si="106"/>
        <v>5.2999999999999989</v>
      </c>
      <c r="DO70" s="4"/>
      <c r="DP70" s="13"/>
      <c r="DQ70" s="11"/>
      <c r="DR70" s="55" t="str">
        <f t="shared" si="168"/>
        <v>21-03-2026 07:50</v>
      </c>
      <c r="DS70" s="5">
        <f t="shared" si="163"/>
        <v>32.23566666666666</v>
      </c>
      <c r="DT70" s="5">
        <f t="shared" si="164"/>
        <v>0</v>
      </c>
      <c r="DU70" s="6">
        <f t="shared" si="107"/>
        <v>32.23566666666666</v>
      </c>
      <c r="DV70" s="5">
        <f t="shared" si="165"/>
        <v>0</v>
      </c>
      <c r="DW70" s="5">
        <f t="shared" si="166"/>
        <v>56.9</v>
      </c>
      <c r="DX70" s="5">
        <f t="shared" si="167"/>
        <v>0</v>
      </c>
      <c r="DY70" s="6">
        <f t="shared" si="108"/>
        <v>56.9</v>
      </c>
      <c r="DZ70" s="11"/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86" t="s">
        <v>709</v>
      </c>
      <c r="B71" s="184"/>
      <c r="C71" s="185"/>
      <c r="D71" s="12"/>
      <c r="E71" s="84">
        <v>52.427</v>
      </c>
      <c r="F71" s="84">
        <v>53.095999999999997</v>
      </c>
      <c r="G71" s="84">
        <v>18.600000000000001</v>
      </c>
      <c r="H71" s="21">
        <f t="shared" si="109"/>
        <v>8.8493333333333322</v>
      </c>
      <c r="I71" s="3">
        <f t="shared" si="110"/>
        <v>0</v>
      </c>
      <c r="J71" s="3">
        <f t="shared" si="111"/>
        <v>8.8493333333333322</v>
      </c>
      <c r="K71" s="3">
        <f t="shared" si="112"/>
        <v>0</v>
      </c>
      <c r="L71" s="3">
        <f t="shared" si="113"/>
        <v>8.5000000000000018</v>
      </c>
      <c r="M71" s="3">
        <f t="shared" si="114"/>
        <v>0</v>
      </c>
      <c r="N71" s="4">
        <f t="shared" si="98"/>
        <v>8.5000000000000018</v>
      </c>
      <c r="O71" s="4"/>
      <c r="P71" s="13"/>
      <c r="Q71" s="86" t="s">
        <v>709</v>
      </c>
      <c r="R71" s="84">
        <v>52.122</v>
      </c>
      <c r="S71" s="84">
        <v>52.893000000000001</v>
      </c>
      <c r="T71" s="84">
        <v>18.7</v>
      </c>
      <c r="U71" s="21">
        <f t="shared" si="115"/>
        <v>8.8155000000000001</v>
      </c>
      <c r="V71" s="3">
        <f t="shared" si="116"/>
        <v>0</v>
      </c>
      <c r="W71" s="3">
        <f t="shared" si="117"/>
        <v>8.8155000000000001</v>
      </c>
      <c r="X71" s="3">
        <f t="shared" si="118"/>
        <v>0</v>
      </c>
      <c r="Y71" s="3">
        <f t="shared" si="119"/>
        <v>9</v>
      </c>
      <c r="Z71" s="3">
        <f t="shared" si="120"/>
        <v>0</v>
      </c>
      <c r="AA71" s="4">
        <f t="shared" si="99"/>
        <v>9</v>
      </c>
      <c r="AB71" s="4"/>
      <c r="AC71" s="13"/>
      <c r="AD71" s="86" t="s">
        <v>709</v>
      </c>
      <c r="AE71" s="84">
        <v>51.618000000000002</v>
      </c>
      <c r="AF71" s="84">
        <v>52.256</v>
      </c>
      <c r="AG71" s="84">
        <v>18.7</v>
      </c>
      <c r="AH71" s="21">
        <f t="shared" si="121"/>
        <v>8.7093333333333334</v>
      </c>
      <c r="AI71" s="21">
        <f t="shared" si="122"/>
        <v>0</v>
      </c>
      <c r="AJ71" s="3">
        <f t="shared" si="123"/>
        <v>8.7093333333333334</v>
      </c>
      <c r="AK71" s="3">
        <f t="shared" si="124"/>
        <v>0</v>
      </c>
      <c r="AL71" s="3">
        <f t="shared" si="125"/>
        <v>8.6</v>
      </c>
      <c r="AM71" s="3">
        <f t="shared" si="126"/>
        <v>0</v>
      </c>
      <c r="AN71" s="4">
        <f t="shared" si="100"/>
        <v>8.6</v>
      </c>
      <c r="AO71" s="4"/>
      <c r="AP71" s="13"/>
      <c r="AQ71" s="86" t="s">
        <v>709</v>
      </c>
      <c r="AR71" s="84">
        <v>52.305999999999997</v>
      </c>
      <c r="AS71" s="84">
        <v>52.994999999999997</v>
      </c>
      <c r="AT71" s="84">
        <v>18.600000000000001</v>
      </c>
      <c r="AU71" s="21">
        <f t="shared" si="127"/>
        <v>8.8324999999999996</v>
      </c>
      <c r="AV71" s="21">
        <f t="shared" si="128"/>
        <v>0</v>
      </c>
      <c r="AW71" s="3">
        <f t="shared" si="129"/>
        <v>8.8324999999999996</v>
      </c>
      <c r="AX71" s="3">
        <f t="shared" si="130"/>
        <v>0</v>
      </c>
      <c r="AY71" s="3">
        <f t="shared" si="131"/>
        <v>8.6000000000000014</v>
      </c>
      <c r="AZ71" s="3">
        <f t="shared" si="132"/>
        <v>0</v>
      </c>
      <c r="BA71" s="4">
        <f t="shared" si="101"/>
        <v>8.6000000000000014</v>
      </c>
      <c r="BB71" s="4"/>
      <c r="BC71" s="13"/>
      <c r="BD71" s="86" t="s">
        <v>709</v>
      </c>
      <c r="BE71" s="84">
        <v>37.951000000000001</v>
      </c>
      <c r="BF71" s="84">
        <v>38.529000000000003</v>
      </c>
      <c r="BG71" s="84">
        <v>13.5</v>
      </c>
      <c r="BH71" s="21">
        <f t="shared" si="133"/>
        <v>6.4215</v>
      </c>
      <c r="BI71" s="21">
        <f t="shared" si="134"/>
        <v>0</v>
      </c>
      <c r="BJ71" s="3">
        <f t="shared" si="135"/>
        <v>6.4215</v>
      </c>
      <c r="BK71" s="3">
        <f t="shared" si="136"/>
        <v>0</v>
      </c>
      <c r="BL71" s="3">
        <f t="shared" si="137"/>
        <v>6.2</v>
      </c>
      <c r="BM71" s="3">
        <f t="shared" si="138"/>
        <v>0</v>
      </c>
      <c r="BN71" s="4">
        <f t="shared" si="102"/>
        <v>6.2</v>
      </c>
      <c r="BO71" s="4"/>
      <c r="BP71" s="13"/>
      <c r="BQ71" s="86" t="s">
        <v>709</v>
      </c>
      <c r="BR71" s="84">
        <v>39.076000000000001</v>
      </c>
      <c r="BS71" s="84">
        <v>39.643000000000001</v>
      </c>
      <c r="BT71" s="84">
        <v>13.8</v>
      </c>
      <c r="BU71" s="21">
        <f t="shared" si="139"/>
        <v>6.6071666666666662</v>
      </c>
      <c r="BV71" s="21">
        <f t="shared" si="140"/>
        <v>0</v>
      </c>
      <c r="BW71" s="3">
        <f t="shared" si="141"/>
        <v>6.6071666666666662</v>
      </c>
      <c r="BX71" s="3">
        <f t="shared" si="142"/>
        <v>0</v>
      </c>
      <c r="BY71" s="3">
        <f t="shared" si="143"/>
        <v>6.4</v>
      </c>
      <c r="BZ71" s="3">
        <f t="shared" si="144"/>
        <v>0</v>
      </c>
      <c r="CA71" s="4">
        <f t="shared" si="103"/>
        <v>6.4</v>
      </c>
      <c r="CB71" s="4"/>
      <c r="CC71" s="13"/>
      <c r="CD71" s="86" t="s">
        <v>709</v>
      </c>
      <c r="CE71" s="84">
        <v>38.893000000000001</v>
      </c>
      <c r="CF71" s="84">
        <v>39.469000000000001</v>
      </c>
      <c r="CG71" s="84">
        <v>13.8</v>
      </c>
      <c r="CH71" s="21">
        <f t="shared" si="145"/>
        <v>6.5781666666666663</v>
      </c>
      <c r="CI71" s="21">
        <f t="shared" si="146"/>
        <v>0</v>
      </c>
      <c r="CJ71" s="3">
        <f t="shared" si="147"/>
        <v>6.5781666666666663</v>
      </c>
      <c r="CK71" s="3">
        <f t="shared" si="148"/>
        <v>0</v>
      </c>
      <c r="CL71" s="3">
        <f t="shared" si="149"/>
        <v>6.4</v>
      </c>
      <c r="CM71" s="3">
        <f t="shared" si="150"/>
        <v>0</v>
      </c>
      <c r="CN71" s="4">
        <f t="shared" si="104"/>
        <v>6.4</v>
      </c>
      <c r="CO71" s="4"/>
      <c r="CP71" s="13"/>
      <c r="CQ71" s="86" t="s">
        <v>709</v>
      </c>
      <c r="CR71" s="84">
        <v>39.384999999999998</v>
      </c>
      <c r="CS71" s="84">
        <v>40.542999999999999</v>
      </c>
      <c r="CT71" s="84">
        <v>14.2</v>
      </c>
      <c r="CU71" s="21">
        <f t="shared" si="151"/>
        <v>6.7571666666666665</v>
      </c>
      <c r="CV71" s="21">
        <f t="shared" si="152"/>
        <v>0</v>
      </c>
      <c r="CW71" s="3">
        <f t="shared" si="153"/>
        <v>6.7571666666666665</v>
      </c>
      <c r="CX71" s="3">
        <f t="shared" si="154"/>
        <v>0</v>
      </c>
      <c r="CY71" s="3">
        <f t="shared" si="155"/>
        <v>6.3999999999999995</v>
      </c>
      <c r="CZ71" s="3">
        <f t="shared" si="156"/>
        <v>0</v>
      </c>
      <c r="DA71" s="4">
        <f t="shared" si="105"/>
        <v>6.3999999999999995</v>
      </c>
      <c r="DB71" s="4"/>
      <c r="DC71" s="13"/>
      <c r="DD71" s="86" t="s">
        <v>709</v>
      </c>
      <c r="DE71" s="84">
        <v>37.518999999999998</v>
      </c>
      <c r="DF71" s="84">
        <v>38.082999999999998</v>
      </c>
      <c r="DG71" s="84">
        <v>13.1</v>
      </c>
      <c r="DH71" s="21">
        <f t="shared" si="157"/>
        <v>6.3471666666666664</v>
      </c>
      <c r="DI71" s="21">
        <f t="shared" si="158"/>
        <v>0</v>
      </c>
      <c r="DJ71" s="3">
        <f t="shared" si="159"/>
        <v>6.3471666666666664</v>
      </c>
      <c r="DK71" s="3">
        <f t="shared" si="160"/>
        <v>0</v>
      </c>
      <c r="DL71" s="3">
        <f t="shared" si="161"/>
        <v>6.1</v>
      </c>
      <c r="DM71" s="3">
        <f t="shared" si="162"/>
        <v>0</v>
      </c>
      <c r="DN71" s="4">
        <f t="shared" si="106"/>
        <v>6.1</v>
      </c>
      <c r="DO71" s="4"/>
      <c r="DP71" s="13"/>
      <c r="DQ71" s="11"/>
      <c r="DR71" s="55" t="str">
        <f t="shared" si="168"/>
        <v>21-03-2026 07:40</v>
      </c>
      <c r="DS71" s="5">
        <f t="shared" si="163"/>
        <v>67.917833333333334</v>
      </c>
      <c r="DT71" s="5">
        <f t="shared" si="164"/>
        <v>0</v>
      </c>
      <c r="DU71" s="6">
        <f t="shared" si="107"/>
        <v>67.917833333333334</v>
      </c>
      <c r="DV71" s="5">
        <f t="shared" si="165"/>
        <v>0</v>
      </c>
      <c r="DW71" s="5">
        <f t="shared" si="166"/>
        <v>66.2</v>
      </c>
      <c r="DX71" s="5">
        <f t="shared" si="167"/>
        <v>0</v>
      </c>
      <c r="DY71" s="6">
        <f t="shared" si="108"/>
        <v>66.2</v>
      </c>
      <c r="DZ71" s="11"/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86" t="s">
        <v>710</v>
      </c>
      <c r="B72" s="184"/>
      <c r="C72" s="185"/>
      <c r="D72" s="12"/>
      <c r="E72" s="84">
        <v>51.734999999999999</v>
      </c>
      <c r="F72" s="84">
        <v>52.348999999999997</v>
      </c>
      <c r="G72" s="84">
        <v>10.1</v>
      </c>
      <c r="H72" s="21">
        <f t="shared" si="109"/>
        <v>8.7248333333333328</v>
      </c>
      <c r="I72" s="3">
        <f t="shared" si="110"/>
        <v>0</v>
      </c>
      <c r="J72" s="3">
        <f t="shared" si="111"/>
        <v>8.7248333333333328</v>
      </c>
      <c r="K72" s="3">
        <f t="shared" si="112"/>
        <v>0</v>
      </c>
      <c r="L72" s="3">
        <f t="shared" si="113"/>
        <v>6</v>
      </c>
      <c r="M72" s="3">
        <f t="shared" si="114"/>
        <v>0</v>
      </c>
      <c r="N72" s="4">
        <f t="shared" si="98"/>
        <v>6</v>
      </c>
      <c r="O72" s="4"/>
      <c r="P72" s="13"/>
      <c r="Q72" s="86" t="s">
        <v>710</v>
      </c>
      <c r="R72" s="84">
        <v>50.805</v>
      </c>
      <c r="S72" s="84">
        <v>51.692</v>
      </c>
      <c r="T72" s="84">
        <v>9.6999999999999993</v>
      </c>
      <c r="U72" s="21">
        <f t="shared" si="115"/>
        <v>8.6153333333333322</v>
      </c>
      <c r="V72" s="3">
        <f t="shared" si="116"/>
        <v>0</v>
      </c>
      <c r="W72" s="3">
        <f t="shared" si="117"/>
        <v>8.6153333333333322</v>
      </c>
      <c r="X72" s="3">
        <f t="shared" si="118"/>
        <v>0</v>
      </c>
      <c r="Y72" s="3">
        <f t="shared" si="119"/>
        <v>5.6999999999999993</v>
      </c>
      <c r="Z72" s="3">
        <f t="shared" si="120"/>
        <v>0</v>
      </c>
      <c r="AA72" s="4">
        <f t="shared" si="99"/>
        <v>5.6999999999999993</v>
      </c>
      <c r="AB72" s="4"/>
      <c r="AC72" s="13"/>
      <c r="AD72" s="86" t="s">
        <v>710</v>
      </c>
      <c r="AE72" s="84">
        <v>51.055</v>
      </c>
      <c r="AF72" s="84">
        <v>51.726999999999997</v>
      </c>
      <c r="AG72" s="84">
        <v>10.1</v>
      </c>
      <c r="AH72" s="21">
        <f t="shared" si="121"/>
        <v>8.6211666666666655</v>
      </c>
      <c r="AI72" s="21">
        <f t="shared" si="122"/>
        <v>0</v>
      </c>
      <c r="AJ72" s="3">
        <f t="shared" si="123"/>
        <v>8.6211666666666655</v>
      </c>
      <c r="AK72" s="3">
        <f t="shared" si="124"/>
        <v>0</v>
      </c>
      <c r="AL72" s="3">
        <f t="shared" si="125"/>
        <v>6.1</v>
      </c>
      <c r="AM72" s="3">
        <f t="shared" si="126"/>
        <v>0</v>
      </c>
      <c r="AN72" s="4">
        <f t="shared" si="100"/>
        <v>6.1</v>
      </c>
      <c r="AO72" s="4"/>
      <c r="AP72" s="13"/>
      <c r="AQ72" s="86" t="s">
        <v>710</v>
      </c>
      <c r="AR72" s="84">
        <v>51.188000000000002</v>
      </c>
      <c r="AS72" s="84">
        <v>51.866999999999997</v>
      </c>
      <c r="AT72" s="84">
        <v>10</v>
      </c>
      <c r="AU72" s="21">
        <f t="shared" si="127"/>
        <v>8.644499999999999</v>
      </c>
      <c r="AV72" s="21">
        <f t="shared" si="128"/>
        <v>0</v>
      </c>
      <c r="AW72" s="3">
        <f t="shared" si="129"/>
        <v>8.644499999999999</v>
      </c>
      <c r="AX72" s="3">
        <f t="shared" si="130"/>
        <v>0</v>
      </c>
      <c r="AY72" s="3">
        <f t="shared" si="131"/>
        <v>6</v>
      </c>
      <c r="AZ72" s="3">
        <f t="shared" si="132"/>
        <v>0</v>
      </c>
      <c r="BA72" s="4">
        <f t="shared" si="101"/>
        <v>6</v>
      </c>
      <c r="BB72" s="4"/>
      <c r="BC72" s="13"/>
      <c r="BD72" s="86" t="s">
        <v>710</v>
      </c>
      <c r="BE72" s="84">
        <v>37.585999999999999</v>
      </c>
      <c r="BF72" s="84">
        <v>38.155000000000001</v>
      </c>
      <c r="BG72" s="84">
        <v>7.3</v>
      </c>
      <c r="BH72" s="21">
        <f t="shared" si="133"/>
        <v>6.3591666666666669</v>
      </c>
      <c r="BI72" s="21">
        <f t="shared" si="134"/>
        <v>0</v>
      </c>
      <c r="BJ72" s="3">
        <f t="shared" si="135"/>
        <v>6.3591666666666669</v>
      </c>
      <c r="BK72" s="3">
        <f t="shared" si="136"/>
        <v>0</v>
      </c>
      <c r="BL72" s="3">
        <f t="shared" si="137"/>
        <v>4.5</v>
      </c>
      <c r="BM72" s="3">
        <f t="shared" si="138"/>
        <v>0</v>
      </c>
      <c r="BN72" s="4">
        <f t="shared" si="102"/>
        <v>4.5</v>
      </c>
      <c r="BO72" s="4"/>
      <c r="BP72" s="13"/>
      <c r="BQ72" s="86" t="s">
        <v>710</v>
      </c>
      <c r="BR72" s="84">
        <v>38.42</v>
      </c>
      <c r="BS72" s="84">
        <v>38.984999999999999</v>
      </c>
      <c r="BT72" s="84">
        <v>7.4</v>
      </c>
      <c r="BU72" s="21">
        <f t="shared" si="139"/>
        <v>6.4974999999999996</v>
      </c>
      <c r="BV72" s="21">
        <f t="shared" si="140"/>
        <v>0</v>
      </c>
      <c r="BW72" s="3">
        <f t="shared" si="141"/>
        <v>6.4974999999999996</v>
      </c>
      <c r="BX72" s="3">
        <f t="shared" si="142"/>
        <v>0</v>
      </c>
      <c r="BY72" s="3">
        <f t="shared" si="143"/>
        <v>4.5</v>
      </c>
      <c r="BZ72" s="3">
        <f t="shared" si="144"/>
        <v>0</v>
      </c>
      <c r="CA72" s="4">
        <f t="shared" si="103"/>
        <v>4.5</v>
      </c>
      <c r="CB72" s="4"/>
      <c r="CC72" s="13"/>
      <c r="CD72" s="86" t="s">
        <v>710</v>
      </c>
      <c r="CE72" s="84">
        <v>38.387</v>
      </c>
      <c r="CF72" s="84">
        <v>38.968000000000004</v>
      </c>
      <c r="CG72" s="84">
        <v>7.4</v>
      </c>
      <c r="CH72" s="21">
        <f t="shared" si="145"/>
        <v>6.4946666666666673</v>
      </c>
      <c r="CI72" s="21">
        <f t="shared" si="146"/>
        <v>0</v>
      </c>
      <c r="CJ72" s="3">
        <f t="shared" si="147"/>
        <v>6.4946666666666673</v>
      </c>
      <c r="CK72" s="3">
        <f t="shared" si="148"/>
        <v>0</v>
      </c>
      <c r="CL72" s="3">
        <f t="shared" si="149"/>
        <v>4.5</v>
      </c>
      <c r="CM72" s="3">
        <f t="shared" si="150"/>
        <v>0</v>
      </c>
      <c r="CN72" s="4">
        <f t="shared" si="104"/>
        <v>4.5</v>
      </c>
      <c r="CO72" s="4"/>
      <c r="CP72" s="13"/>
      <c r="CQ72" s="86" t="s">
        <v>710</v>
      </c>
      <c r="CR72" s="84">
        <v>38.838000000000001</v>
      </c>
      <c r="CS72" s="84">
        <v>39.917000000000002</v>
      </c>
      <c r="CT72" s="84">
        <v>7.8</v>
      </c>
      <c r="CU72" s="21">
        <f t="shared" si="151"/>
        <v>6.6528333333333336</v>
      </c>
      <c r="CV72" s="21">
        <f t="shared" si="152"/>
        <v>0</v>
      </c>
      <c r="CW72" s="3">
        <f t="shared" si="153"/>
        <v>6.6528333333333336</v>
      </c>
      <c r="CX72" s="3">
        <f t="shared" si="154"/>
        <v>0</v>
      </c>
      <c r="CY72" s="3">
        <f t="shared" si="155"/>
        <v>4.5999999999999996</v>
      </c>
      <c r="CZ72" s="3">
        <f t="shared" si="156"/>
        <v>0</v>
      </c>
      <c r="DA72" s="4">
        <f t="shared" si="105"/>
        <v>4.5999999999999996</v>
      </c>
      <c r="DB72" s="4"/>
      <c r="DC72" s="13"/>
      <c r="DD72" s="86" t="s">
        <v>710</v>
      </c>
      <c r="DE72" s="84">
        <v>36.512</v>
      </c>
      <c r="DF72" s="84">
        <v>37.067999999999998</v>
      </c>
      <c r="DG72" s="84">
        <v>7</v>
      </c>
      <c r="DH72" s="21">
        <f t="shared" si="157"/>
        <v>6.177999999999999</v>
      </c>
      <c r="DI72" s="21">
        <f t="shared" si="158"/>
        <v>0</v>
      </c>
      <c r="DJ72" s="3">
        <f t="shared" si="159"/>
        <v>6.177999999999999</v>
      </c>
      <c r="DK72" s="3">
        <f t="shared" si="160"/>
        <v>0</v>
      </c>
      <c r="DL72" s="3">
        <f t="shared" si="161"/>
        <v>4.3</v>
      </c>
      <c r="DM72" s="3">
        <f t="shared" si="162"/>
        <v>0</v>
      </c>
      <c r="DN72" s="4">
        <f t="shared" si="106"/>
        <v>4.3</v>
      </c>
      <c r="DO72" s="4"/>
      <c r="DP72" s="13"/>
      <c r="DQ72" s="11"/>
      <c r="DR72" s="55" t="str">
        <f t="shared" si="168"/>
        <v>21-03-2026 07:30</v>
      </c>
      <c r="DS72" s="5">
        <f t="shared" si="163"/>
        <v>66.787999999999997</v>
      </c>
      <c r="DT72" s="5">
        <f t="shared" si="164"/>
        <v>0</v>
      </c>
      <c r="DU72" s="6">
        <f t="shared" si="107"/>
        <v>66.787999999999997</v>
      </c>
      <c r="DV72" s="5">
        <f t="shared" si="165"/>
        <v>0</v>
      </c>
      <c r="DW72" s="5">
        <f t="shared" si="166"/>
        <v>46.199999999999996</v>
      </c>
      <c r="DX72" s="5">
        <f t="shared" si="167"/>
        <v>0</v>
      </c>
      <c r="DY72" s="6">
        <f t="shared" si="108"/>
        <v>46.199999999999996</v>
      </c>
      <c r="DZ72" s="11"/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86" t="s">
        <v>711</v>
      </c>
      <c r="B73" s="184"/>
      <c r="C73" s="185"/>
      <c r="D73" s="12"/>
      <c r="E73" s="84">
        <v>27.648</v>
      </c>
      <c r="F73" s="84">
        <v>28.122</v>
      </c>
      <c r="G73" s="84">
        <v>4.0999999999999996</v>
      </c>
      <c r="H73" s="21">
        <f t="shared" si="109"/>
        <v>4.6869999999999994</v>
      </c>
      <c r="I73" s="3">
        <f t="shared" si="110"/>
        <v>0</v>
      </c>
      <c r="J73" s="3">
        <f t="shared" si="111"/>
        <v>4.6869999999999994</v>
      </c>
      <c r="K73" s="3">
        <f t="shared" si="112"/>
        <v>0</v>
      </c>
      <c r="L73" s="3">
        <f t="shared" si="113"/>
        <v>2.5999999999999996</v>
      </c>
      <c r="M73" s="3">
        <f t="shared" si="114"/>
        <v>0</v>
      </c>
      <c r="N73" s="4">
        <f t="shared" si="98"/>
        <v>2.5999999999999996</v>
      </c>
      <c r="O73" s="4"/>
      <c r="P73" s="13"/>
      <c r="Q73" s="86" t="s">
        <v>711</v>
      </c>
      <c r="R73" s="84">
        <v>26.693000000000001</v>
      </c>
      <c r="S73" s="84">
        <v>27.327999999999999</v>
      </c>
      <c r="T73" s="84">
        <v>4</v>
      </c>
      <c r="U73" s="21">
        <f t="shared" si="115"/>
        <v>4.554666666666666</v>
      </c>
      <c r="V73" s="3">
        <f t="shared" si="116"/>
        <v>0</v>
      </c>
      <c r="W73" s="3">
        <f t="shared" si="117"/>
        <v>4.554666666666666</v>
      </c>
      <c r="X73" s="3">
        <f t="shared" si="118"/>
        <v>0</v>
      </c>
      <c r="Y73" s="3">
        <f t="shared" si="119"/>
        <v>2.5</v>
      </c>
      <c r="Z73" s="3">
        <f t="shared" si="120"/>
        <v>0</v>
      </c>
      <c r="AA73" s="4">
        <f t="shared" si="99"/>
        <v>2.5</v>
      </c>
      <c r="AB73" s="4"/>
      <c r="AC73" s="13"/>
      <c r="AD73" s="86" t="s">
        <v>711</v>
      </c>
      <c r="AE73" s="84">
        <v>27.126000000000001</v>
      </c>
      <c r="AF73" s="84">
        <v>27.62</v>
      </c>
      <c r="AG73" s="84">
        <v>4</v>
      </c>
      <c r="AH73" s="21">
        <f t="shared" si="121"/>
        <v>4.6033333333333335</v>
      </c>
      <c r="AI73" s="21">
        <f t="shared" si="122"/>
        <v>0</v>
      </c>
      <c r="AJ73" s="3">
        <f t="shared" si="123"/>
        <v>4.6033333333333335</v>
      </c>
      <c r="AK73" s="3">
        <f t="shared" si="124"/>
        <v>0</v>
      </c>
      <c r="AL73" s="3">
        <f t="shared" si="125"/>
        <v>2.6</v>
      </c>
      <c r="AM73" s="3">
        <f t="shared" si="126"/>
        <v>0</v>
      </c>
      <c r="AN73" s="4">
        <f t="shared" si="100"/>
        <v>2.6</v>
      </c>
      <c r="AO73" s="4"/>
      <c r="AP73" s="13"/>
      <c r="AQ73" s="86" t="s">
        <v>711</v>
      </c>
      <c r="AR73" s="84">
        <v>26.75</v>
      </c>
      <c r="AS73" s="84">
        <v>27.300999999999998</v>
      </c>
      <c r="AT73" s="84">
        <v>4</v>
      </c>
      <c r="AU73" s="21">
        <f t="shared" si="127"/>
        <v>4.5501666666666658</v>
      </c>
      <c r="AV73" s="21">
        <f t="shared" si="128"/>
        <v>0</v>
      </c>
      <c r="AW73" s="3">
        <f t="shared" si="129"/>
        <v>4.5501666666666658</v>
      </c>
      <c r="AX73" s="3">
        <f t="shared" si="130"/>
        <v>0</v>
      </c>
      <c r="AY73" s="3">
        <f t="shared" si="131"/>
        <v>2.6</v>
      </c>
      <c r="AZ73" s="3">
        <f t="shared" si="132"/>
        <v>0</v>
      </c>
      <c r="BA73" s="4">
        <f t="shared" si="101"/>
        <v>2.6</v>
      </c>
      <c r="BB73" s="4"/>
      <c r="BC73" s="13"/>
      <c r="BD73" s="86" t="s">
        <v>711</v>
      </c>
      <c r="BE73" s="84">
        <v>19.885999999999999</v>
      </c>
      <c r="BF73" s="84">
        <v>20.553000000000001</v>
      </c>
      <c r="BG73" s="84">
        <v>2.8</v>
      </c>
      <c r="BH73" s="21">
        <f t="shared" si="133"/>
        <v>3.4255</v>
      </c>
      <c r="BI73" s="21">
        <f t="shared" si="134"/>
        <v>0</v>
      </c>
      <c r="BJ73" s="3">
        <f t="shared" si="135"/>
        <v>3.4255</v>
      </c>
      <c r="BK73" s="3">
        <f t="shared" si="136"/>
        <v>0</v>
      </c>
      <c r="BL73" s="3">
        <f t="shared" si="137"/>
        <v>1.7999999999999998</v>
      </c>
      <c r="BM73" s="3">
        <f t="shared" si="138"/>
        <v>0</v>
      </c>
      <c r="BN73" s="4">
        <f t="shared" si="102"/>
        <v>1.7999999999999998</v>
      </c>
      <c r="BO73" s="4"/>
      <c r="BP73" s="13"/>
      <c r="BQ73" s="86" t="s">
        <v>711</v>
      </c>
      <c r="BR73" s="84">
        <v>20.329999999999998</v>
      </c>
      <c r="BS73" s="84">
        <v>20.757999999999999</v>
      </c>
      <c r="BT73" s="84">
        <v>2.9</v>
      </c>
      <c r="BU73" s="21">
        <f t="shared" si="139"/>
        <v>3.4596666666666662</v>
      </c>
      <c r="BV73" s="21">
        <f t="shared" si="140"/>
        <v>0</v>
      </c>
      <c r="BW73" s="3">
        <f t="shared" si="141"/>
        <v>3.4596666666666662</v>
      </c>
      <c r="BX73" s="3">
        <f t="shared" si="142"/>
        <v>0</v>
      </c>
      <c r="BY73" s="3">
        <f t="shared" si="143"/>
        <v>1.9</v>
      </c>
      <c r="BZ73" s="3">
        <f t="shared" si="144"/>
        <v>0</v>
      </c>
      <c r="CA73" s="4">
        <f t="shared" si="103"/>
        <v>1.9</v>
      </c>
      <c r="CB73" s="4"/>
      <c r="CC73" s="13"/>
      <c r="CD73" s="86" t="s">
        <v>711</v>
      </c>
      <c r="CE73" s="84">
        <v>20.536000000000001</v>
      </c>
      <c r="CF73" s="84">
        <v>20.974</v>
      </c>
      <c r="CG73" s="84">
        <v>2.9</v>
      </c>
      <c r="CH73" s="21">
        <f t="shared" si="145"/>
        <v>3.4956666666666667</v>
      </c>
      <c r="CI73" s="21">
        <f t="shared" si="146"/>
        <v>0</v>
      </c>
      <c r="CJ73" s="3">
        <f t="shared" si="147"/>
        <v>3.4956666666666667</v>
      </c>
      <c r="CK73" s="3">
        <f t="shared" si="148"/>
        <v>0</v>
      </c>
      <c r="CL73" s="3">
        <f t="shared" si="149"/>
        <v>1.9</v>
      </c>
      <c r="CM73" s="3">
        <f t="shared" si="150"/>
        <v>0</v>
      </c>
      <c r="CN73" s="4">
        <f t="shared" si="104"/>
        <v>1.9</v>
      </c>
      <c r="CO73" s="4"/>
      <c r="CP73" s="13"/>
      <c r="CQ73" s="86" t="s">
        <v>711</v>
      </c>
      <c r="CR73" s="84">
        <v>20.85</v>
      </c>
      <c r="CS73" s="84">
        <v>21.553000000000001</v>
      </c>
      <c r="CT73" s="84">
        <v>3.2</v>
      </c>
      <c r="CU73" s="21">
        <f t="shared" si="151"/>
        <v>3.5921666666666665</v>
      </c>
      <c r="CV73" s="21">
        <f t="shared" si="152"/>
        <v>0</v>
      </c>
      <c r="CW73" s="3">
        <f t="shared" si="153"/>
        <v>3.5921666666666665</v>
      </c>
      <c r="CX73" s="3">
        <f t="shared" si="154"/>
        <v>0</v>
      </c>
      <c r="CY73" s="3">
        <f t="shared" si="155"/>
        <v>1.9000000000000001</v>
      </c>
      <c r="CZ73" s="3">
        <f t="shared" si="156"/>
        <v>0</v>
      </c>
      <c r="DA73" s="4">
        <f t="shared" si="105"/>
        <v>1.9000000000000001</v>
      </c>
      <c r="DB73" s="4"/>
      <c r="DC73" s="13"/>
      <c r="DD73" s="86" t="s">
        <v>711</v>
      </c>
      <c r="DE73" s="84">
        <v>19.195</v>
      </c>
      <c r="DF73" s="84">
        <v>19.617000000000001</v>
      </c>
      <c r="DG73" s="84">
        <v>2.7</v>
      </c>
      <c r="DH73" s="21">
        <f t="shared" si="157"/>
        <v>3.2694999999999999</v>
      </c>
      <c r="DI73" s="21">
        <f t="shared" si="158"/>
        <v>0</v>
      </c>
      <c r="DJ73" s="3">
        <f t="shared" si="159"/>
        <v>3.2694999999999999</v>
      </c>
      <c r="DK73" s="3">
        <f t="shared" si="160"/>
        <v>0</v>
      </c>
      <c r="DL73" s="3">
        <f t="shared" si="161"/>
        <v>1.8000000000000003</v>
      </c>
      <c r="DM73" s="3">
        <f t="shared" si="162"/>
        <v>0</v>
      </c>
      <c r="DN73" s="4">
        <f t="shared" si="106"/>
        <v>1.8000000000000003</v>
      </c>
      <c r="DO73" s="4"/>
      <c r="DP73" s="13"/>
      <c r="DQ73" s="11"/>
      <c r="DR73" s="55" t="str">
        <f t="shared" si="168"/>
        <v>21-03-2026 07:20</v>
      </c>
      <c r="DS73" s="5">
        <f t="shared" si="163"/>
        <v>35.637666666666661</v>
      </c>
      <c r="DT73" s="5">
        <f t="shared" si="164"/>
        <v>0</v>
      </c>
      <c r="DU73" s="6">
        <f t="shared" si="107"/>
        <v>35.637666666666661</v>
      </c>
      <c r="DV73" s="5">
        <f t="shared" si="165"/>
        <v>0</v>
      </c>
      <c r="DW73" s="5">
        <f t="shared" si="166"/>
        <v>19.599999999999998</v>
      </c>
      <c r="DX73" s="5">
        <f t="shared" si="167"/>
        <v>0</v>
      </c>
      <c r="DY73" s="6">
        <f t="shared" si="108"/>
        <v>19.599999999999998</v>
      </c>
      <c r="DZ73" s="11"/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86" t="s">
        <v>712</v>
      </c>
      <c r="B74" s="184"/>
      <c r="C74" s="185"/>
      <c r="D74" s="12"/>
      <c r="E74" s="84">
        <v>9.6690000000000005</v>
      </c>
      <c r="F74" s="84">
        <v>10.013</v>
      </c>
      <c r="G74" s="84">
        <v>1.5</v>
      </c>
      <c r="H74" s="21">
        <f t="shared" si="109"/>
        <v>1.6688333333333332</v>
      </c>
      <c r="I74" s="3">
        <f t="shared" si="110"/>
        <v>0</v>
      </c>
      <c r="J74" s="3">
        <f t="shared" si="111"/>
        <v>1.6688333333333332</v>
      </c>
      <c r="K74" s="3">
        <f t="shared" si="112"/>
        <v>0</v>
      </c>
      <c r="L74" s="3">
        <f t="shared" si="113"/>
        <v>1.1000000000000001</v>
      </c>
      <c r="M74" s="3">
        <f t="shared" si="114"/>
        <v>0</v>
      </c>
      <c r="N74" s="4">
        <f t="shared" si="98"/>
        <v>1.1000000000000001</v>
      </c>
      <c r="O74" s="4"/>
      <c r="P74" s="13"/>
      <c r="Q74" s="86" t="s">
        <v>712</v>
      </c>
      <c r="R74" s="84">
        <v>9.6289999999999996</v>
      </c>
      <c r="S74" s="84">
        <v>10.340999999999999</v>
      </c>
      <c r="T74" s="84">
        <v>1.5</v>
      </c>
      <c r="U74" s="21">
        <f t="shared" si="115"/>
        <v>1.7234999999999998</v>
      </c>
      <c r="V74" s="3">
        <f t="shared" si="116"/>
        <v>0</v>
      </c>
      <c r="W74" s="3">
        <f t="shared" si="117"/>
        <v>1.7234999999999998</v>
      </c>
      <c r="X74" s="3">
        <f t="shared" si="118"/>
        <v>0</v>
      </c>
      <c r="Y74" s="3">
        <f t="shared" si="119"/>
        <v>1.1000000000000001</v>
      </c>
      <c r="Z74" s="3">
        <f t="shared" si="120"/>
        <v>0</v>
      </c>
      <c r="AA74" s="4">
        <f t="shared" si="99"/>
        <v>1.1000000000000001</v>
      </c>
      <c r="AB74" s="4"/>
      <c r="AC74" s="13"/>
      <c r="AD74" s="86" t="s">
        <v>712</v>
      </c>
      <c r="AE74" s="84">
        <v>9.4879999999999995</v>
      </c>
      <c r="AF74" s="84">
        <v>9.83</v>
      </c>
      <c r="AG74" s="84">
        <v>1.4</v>
      </c>
      <c r="AH74" s="21">
        <f t="shared" si="121"/>
        <v>1.6383333333333332</v>
      </c>
      <c r="AI74" s="21">
        <f t="shared" si="122"/>
        <v>0</v>
      </c>
      <c r="AJ74" s="3">
        <f t="shared" si="123"/>
        <v>1.6383333333333332</v>
      </c>
      <c r="AK74" s="3">
        <f t="shared" si="124"/>
        <v>0</v>
      </c>
      <c r="AL74" s="3">
        <f t="shared" si="125"/>
        <v>0.99999999999999989</v>
      </c>
      <c r="AM74" s="3">
        <f t="shared" si="126"/>
        <v>0</v>
      </c>
      <c r="AN74" s="4">
        <f t="shared" si="100"/>
        <v>0.99999999999999989</v>
      </c>
      <c r="AO74" s="4"/>
      <c r="AP74" s="13"/>
      <c r="AQ74" s="86" t="s">
        <v>712</v>
      </c>
      <c r="AR74" s="84">
        <v>9.41</v>
      </c>
      <c r="AS74" s="84">
        <v>10.282999999999999</v>
      </c>
      <c r="AT74" s="84">
        <v>1.4</v>
      </c>
      <c r="AU74" s="21">
        <f t="shared" si="127"/>
        <v>1.7138333333333331</v>
      </c>
      <c r="AV74" s="21">
        <f t="shared" si="128"/>
        <v>0</v>
      </c>
      <c r="AW74" s="3">
        <f t="shared" si="129"/>
        <v>1.7138333333333331</v>
      </c>
      <c r="AX74" s="3">
        <f t="shared" si="130"/>
        <v>0</v>
      </c>
      <c r="AY74" s="3">
        <f t="shared" si="131"/>
        <v>1.0999999999999999</v>
      </c>
      <c r="AZ74" s="3">
        <f t="shared" si="132"/>
        <v>0</v>
      </c>
      <c r="BA74" s="4">
        <f t="shared" si="101"/>
        <v>1.0999999999999999</v>
      </c>
      <c r="BB74" s="4"/>
      <c r="BC74" s="13"/>
      <c r="BD74" s="86" t="s">
        <v>712</v>
      </c>
      <c r="BE74" s="84">
        <v>6.8570000000000002</v>
      </c>
      <c r="BF74" s="84">
        <v>7.5579999999999998</v>
      </c>
      <c r="BG74" s="84">
        <v>1</v>
      </c>
      <c r="BH74" s="21">
        <f t="shared" si="133"/>
        <v>1.2596666666666665</v>
      </c>
      <c r="BI74" s="21">
        <f t="shared" si="134"/>
        <v>0</v>
      </c>
      <c r="BJ74" s="3">
        <f t="shared" si="135"/>
        <v>1.2596666666666665</v>
      </c>
      <c r="BK74" s="3">
        <f t="shared" si="136"/>
        <v>0</v>
      </c>
      <c r="BL74" s="3">
        <f t="shared" si="137"/>
        <v>0.8</v>
      </c>
      <c r="BM74" s="3">
        <f t="shared" si="138"/>
        <v>0</v>
      </c>
      <c r="BN74" s="4">
        <f t="shared" si="102"/>
        <v>0.8</v>
      </c>
      <c r="BO74" s="4"/>
      <c r="BP74" s="13"/>
      <c r="BQ74" s="86" t="s">
        <v>712</v>
      </c>
      <c r="BR74" s="84">
        <v>6.899</v>
      </c>
      <c r="BS74" s="84">
        <v>7.1760000000000002</v>
      </c>
      <c r="BT74" s="84">
        <v>1</v>
      </c>
      <c r="BU74" s="21">
        <f t="shared" si="139"/>
        <v>1.196</v>
      </c>
      <c r="BV74" s="21">
        <f t="shared" si="140"/>
        <v>0</v>
      </c>
      <c r="BW74" s="3">
        <f t="shared" si="141"/>
        <v>1.196</v>
      </c>
      <c r="BX74" s="3">
        <f t="shared" si="142"/>
        <v>0</v>
      </c>
      <c r="BY74" s="3">
        <f t="shared" si="143"/>
        <v>0.8</v>
      </c>
      <c r="BZ74" s="3">
        <f t="shared" si="144"/>
        <v>0</v>
      </c>
      <c r="CA74" s="4">
        <f t="shared" si="103"/>
        <v>0.8</v>
      </c>
      <c r="CB74" s="4"/>
      <c r="CC74" s="13"/>
      <c r="CD74" s="86" t="s">
        <v>712</v>
      </c>
      <c r="CE74" s="84">
        <v>6.9820000000000002</v>
      </c>
      <c r="CF74" s="84">
        <v>7.2629999999999999</v>
      </c>
      <c r="CG74" s="84">
        <v>1</v>
      </c>
      <c r="CH74" s="21">
        <f t="shared" si="145"/>
        <v>1.2104999999999999</v>
      </c>
      <c r="CI74" s="21">
        <f t="shared" si="146"/>
        <v>0</v>
      </c>
      <c r="CJ74" s="3">
        <f t="shared" si="147"/>
        <v>1.2104999999999999</v>
      </c>
      <c r="CK74" s="3">
        <f t="shared" si="148"/>
        <v>0</v>
      </c>
      <c r="CL74" s="3">
        <f t="shared" si="149"/>
        <v>0.8</v>
      </c>
      <c r="CM74" s="3">
        <f t="shared" si="150"/>
        <v>0</v>
      </c>
      <c r="CN74" s="4">
        <f t="shared" si="104"/>
        <v>0.8</v>
      </c>
      <c r="CO74" s="4"/>
      <c r="CP74" s="13"/>
      <c r="CQ74" s="86" t="s">
        <v>712</v>
      </c>
      <c r="CR74" s="84">
        <v>7.1340000000000003</v>
      </c>
      <c r="CS74" s="84">
        <v>7.8369999999999997</v>
      </c>
      <c r="CT74" s="84">
        <v>1.3</v>
      </c>
      <c r="CU74" s="21">
        <f t="shared" si="151"/>
        <v>1.3061666666666665</v>
      </c>
      <c r="CV74" s="21">
        <f t="shared" si="152"/>
        <v>0</v>
      </c>
      <c r="CW74" s="3">
        <f t="shared" si="153"/>
        <v>1.3061666666666665</v>
      </c>
      <c r="CX74" s="3">
        <f t="shared" si="154"/>
        <v>0</v>
      </c>
      <c r="CY74" s="3">
        <f t="shared" si="155"/>
        <v>0.9</v>
      </c>
      <c r="CZ74" s="3">
        <f t="shared" si="156"/>
        <v>0</v>
      </c>
      <c r="DA74" s="4">
        <f t="shared" si="105"/>
        <v>0.9</v>
      </c>
      <c r="DB74" s="4"/>
      <c r="DC74" s="13"/>
      <c r="DD74" s="86" t="s">
        <v>712</v>
      </c>
      <c r="DE74" s="84">
        <v>6.5170000000000003</v>
      </c>
      <c r="DF74" s="84">
        <v>6.7839999999999998</v>
      </c>
      <c r="DG74" s="84">
        <v>0.9</v>
      </c>
      <c r="DH74" s="21">
        <f t="shared" si="157"/>
        <v>1.1306666666666665</v>
      </c>
      <c r="DI74" s="21">
        <f t="shared" si="158"/>
        <v>0</v>
      </c>
      <c r="DJ74" s="3">
        <f t="shared" si="159"/>
        <v>1.1306666666666665</v>
      </c>
      <c r="DK74" s="3">
        <f t="shared" si="160"/>
        <v>0</v>
      </c>
      <c r="DL74" s="3">
        <f t="shared" si="161"/>
        <v>0.7</v>
      </c>
      <c r="DM74" s="3">
        <f t="shared" si="162"/>
        <v>0</v>
      </c>
      <c r="DN74" s="4">
        <f t="shared" si="106"/>
        <v>0.7</v>
      </c>
      <c r="DO74" s="4"/>
      <c r="DP74" s="13"/>
      <c r="DQ74" s="11"/>
      <c r="DR74" s="55" t="str">
        <f t="shared" si="168"/>
        <v>21-03-2026 07:10</v>
      </c>
      <c r="DS74" s="5">
        <f t="shared" si="163"/>
        <v>12.847499999999998</v>
      </c>
      <c r="DT74" s="5">
        <f t="shared" si="164"/>
        <v>0</v>
      </c>
      <c r="DU74" s="6">
        <f t="shared" si="107"/>
        <v>12.847499999999998</v>
      </c>
      <c r="DV74" s="5">
        <f t="shared" si="165"/>
        <v>0</v>
      </c>
      <c r="DW74" s="5">
        <f t="shared" si="166"/>
        <v>8.2999999999999989</v>
      </c>
      <c r="DX74" s="5">
        <f t="shared" si="167"/>
        <v>0</v>
      </c>
      <c r="DY74" s="6">
        <f t="shared" si="108"/>
        <v>8.2999999999999989</v>
      </c>
      <c r="DZ74" s="11"/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86" t="s">
        <v>713</v>
      </c>
      <c r="B75" s="184"/>
      <c r="C75" s="185"/>
      <c r="D75" s="12"/>
      <c r="E75" s="84">
        <v>4.3879999999999999</v>
      </c>
      <c r="F75" s="84">
        <v>4.59</v>
      </c>
      <c r="G75" s="84">
        <v>0.4</v>
      </c>
      <c r="H75" s="21">
        <f t="shared" si="109"/>
        <v>0.7649999999999999</v>
      </c>
      <c r="I75" s="3">
        <f t="shared" si="110"/>
        <v>0</v>
      </c>
      <c r="J75" s="3">
        <f t="shared" si="111"/>
        <v>0.7649999999999999</v>
      </c>
      <c r="K75" s="3">
        <f t="shared" si="112"/>
        <v>0</v>
      </c>
      <c r="L75" s="3">
        <f t="shared" si="113"/>
        <v>0.4</v>
      </c>
      <c r="M75" s="3">
        <f t="shared" si="114"/>
        <v>0</v>
      </c>
      <c r="N75" s="4">
        <f t="shared" si="98"/>
        <v>0.4</v>
      </c>
      <c r="O75" s="4"/>
      <c r="P75" s="13"/>
      <c r="Q75" s="86" t="s">
        <v>713</v>
      </c>
      <c r="R75" s="84">
        <v>4.3470000000000004</v>
      </c>
      <c r="S75" s="84">
        <v>4.9870000000000001</v>
      </c>
      <c r="T75" s="84">
        <v>0.4</v>
      </c>
      <c r="U75" s="21">
        <f t="shared" si="115"/>
        <v>0.83116666666666661</v>
      </c>
      <c r="V75" s="3">
        <f t="shared" si="116"/>
        <v>0</v>
      </c>
      <c r="W75" s="3">
        <f t="shared" si="117"/>
        <v>0.83116666666666661</v>
      </c>
      <c r="X75" s="3">
        <f t="shared" si="118"/>
        <v>0</v>
      </c>
      <c r="Y75" s="3">
        <f t="shared" si="119"/>
        <v>0.4</v>
      </c>
      <c r="Z75" s="3">
        <f t="shared" si="120"/>
        <v>0</v>
      </c>
      <c r="AA75" s="4">
        <f t="shared" si="99"/>
        <v>0.4</v>
      </c>
      <c r="AB75" s="4"/>
      <c r="AC75" s="13"/>
      <c r="AD75" s="86" t="s">
        <v>713</v>
      </c>
      <c r="AE75" s="84">
        <v>4.3620000000000001</v>
      </c>
      <c r="AF75" s="84">
        <v>4.5659999999999998</v>
      </c>
      <c r="AG75" s="84">
        <v>0.4</v>
      </c>
      <c r="AH75" s="21">
        <f t="shared" si="121"/>
        <v>0.7609999999999999</v>
      </c>
      <c r="AI75" s="21">
        <f t="shared" si="122"/>
        <v>0</v>
      </c>
      <c r="AJ75" s="3">
        <f t="shared" si="123"/>
        <v>0.7609999999999999</v>
      </c>
      <c r="AK75" s="3">
        <f t="shared" si="124"/>
        <v>0</v>
      </c>
      <c r="AL75" s="3">
        <f t="shared" si="125"/>
        <v>0.4</v>
      </c>
      <c r="AM75" s="3">
        <f t="shared" si="126"/>
        <v>0</v>
      </c>
      <c r="AN75" s="4">
        <f t="shared" si="100"/>
        <v>0.4</v>
      </c>
      <c r="AO75" s="4"/>
      <c r="AP75" s="13"/>
      <c r="AQ75" s="86" t="s">
        <v>713</v>
      </c>
      <c r="AR75" s="84">
        <v>4.3369999999999997</v>
      </c>
      <c r="AS75" s="84">
        <v>5.1829999999999998</v>
      </c>
      <c r="AT75" s="84">
        <v>0.3</v>
      </c>
      <c r="AU75" s="21">
        <f t="shared" si="127"/>
        <v>0.86383333333333323</v>
      </c>
      <c r="AV75" s="21">
        <f t="shared" si="128"/>
        <v>0</v>
      </c>
      <c r="AW75" s="3">
        <f t="shared" si="129"/>
        <v>0.86383333333333323</v>
      </c>
      <c r="AX75" s="3">
        <f t="shared" si="130"/>
        <v>0</v>
      </c>
      <c r="AY75" s="3">
        <f t="shared" si="131"/>
        <v>0.3</v>
      </c>
      <c r="AZ75" s="3">
        <f t="shared" si="132"/>
        <v>0</v>
      </c>
      <c r="BA75" s="4">
        <f t="shared" si="101"/>
        <v>0.3</v>
      </c>
      <c r="BB75" s="4"/>
      <c r="BC75" s="13"/>
      <c r="BD75" s="86" t="s">
        <v>713</v>
      </c>
      <c r="BE75" s="84">
        <v>3.0459999999999998</v>
      </c>
      <c r="BF75" s="84">
        <v>3.6230000000000002</v>
      </c>
      <c r="BG75" s="84">
        <v>0.2</v>
      </c>
      <c r="BH75" s="21">
        <f t="shared" si="133"/>
        <v>0.60383333333333333</v>
      </c>
      <c r="BI75" s="21">
        <f t="shared" si="134"/>
        <v>0</v>
      </c>
      <c r="BJ75" s="3">
        <f t="shared" si="135"/>
        <v>0.60383333333333333</v>
      </c>
      <c r="BK75" s="3">
        <f t="shared" si="136"/>
        <v>0</v>
      </c>
      <c r="BL75" s="3">
        <f t="shared" si="137"/>
        <v>0.2</v>
      </c>
      <c r="BM75" s="3">
        <f t="shared" si="138"/>
        <v>0</v>
      </c>
      <c r="BN75" s="4">
        <f t="shared" si="102"/>
        <v>0.2</v>
      </c>
      <c r="BO75" s="4"/>
      <c r="BP75" s="13"/>
      <c r="BQ75" s="86" t="s">
        <v>713</v>
      </c>
      <c r="BR75" s="84">
        <v>3.056</v>
      </c>
      <c r="BS75" s="84">
        <v>3.2040000000000002</v>
      </c>
      <c r="BT75" s="84">
        <v>0.2</v>
      </c>
      <c r="BU75" s="21">
        <f t="shared" si="139"/>
        <v>0.53400000000000003</v>
      </c>
      <c r="BV75" s="21">
        <f t="shared" si="140"/>
        <v>0</v>
      </c>
      <c r="BW75" s="3">
        <f t="shared" si="141"/>
        <v>0.53400000000000003</v>
      </c>
      <c r="BX75" s="3">
        <f t="shared" si="142"/>
        <v>0</v>
      </c>
      <c r="BY75" s="3">
        <f t="shared" si="143"/>
        <v>0.2</v>
      </c>
      <c r="BZ75" s="3">
        <f t="shared" si="144"/>
        <v>0</v>
      </c>
      <c r="CA75" s="4">
        <f t="shared" si="103"/>
        <v>0.2</v>
      </c>
      <c r="CB75" s="4"/>
      <c r="CC75" s="13"/>
      <c r="CD75" s="86" t="s">
        <v>713</v>
      </c>
      <c r="CE75" s="84">
        <v>3.0870000000000002</v>
      </c>
      <c r="CF75" s="84">
        <v>3.24</v>
      </c>
      <c r="CG75" s="84">
        <v>0.2</v>
      </c>
      <c r="CH75" s="21">
        <f t="shared" si="145"/>
        <v>0.54</v>
      </c>
      <c r="CI75" s="21">
        <f t="shared" si="146"/>
        <v>0</v>
      </c>
      <c r="CJ75" s="3">
        <f t="shared" si="147"/>
        <v>0.54</v>
      </c>
      <c r="CK75" s="3">
        <f t="shared" si="148"/>
        <v>0</v>
      </c>
      <c r="CL75" s="3">
        <f t="shared" si="149"/>
        <v>0.2</v>
      </c>
      <c r="CM75" s="3">
        <f t="shared" si="150"/>
        <v>0</v>
      </c>
      <c r="CN75" s="4">
        <f t="shared" si="104"/>
        <v>0.2</v>
      </c>
      <c r="CO75" s="4"/>
      <c r="CP75" s="13"/>
      <c r="CQ75" s="86" t="s">
        <v>713</v>
      </c>
      <c r="CR75" s="84">
        <v>3.202</v>
      </c>
      <c r="CS75" s="84">
        <v>3.5350000000000001</v>
      </c>
      <c r="CT75" s="84">
        <v>0.4</v>
      </c>
      <c r="CU75" s="21">
        <f t="shared" si="151"/>
        <v>0.58916666666666662</v>
      </c>
      <c r="CV75" s="21">
        <f t="shared" si="152"/>
        <v>0</v>
      </c>
      <c r="CW75" s="3">
        <f t="shared" si="153"/>
        <v>0.58916666666666662</v>
      </c>
      <c r="CX75" s="3">
        <f t="shared" si="154"/>
        <v>0</v>
      </c>
      <c r="CY75" s="3">
        <f t="shared" si="155"/>
        <v>0.4</v>
      </c>
      <c r="CZ75" s="3">
        <f t="shared" si="156"/>
        <v>0</v>
      </c>
      <c r="DA75" s="4">
        <f t="shared" si="105"/>
        <v>0.4</v>
      </c>
      <c r="DB75" s="4"/>
      <c r="DC75" s="13"/>
      <c r="DD75" s="86" t="s">
        <v>713</v>
      </c>
      <c r="DE75" s="84">
        <v>2.8940000000000001</v>
      </c>
      <c r="DF75" s="84">
        <v>3.0379999999999998</v>
      </c>
      <c r="DG75" s="84">
        <v>0.2</v>
      </c>
      <c r="DH75" s="21">
        <f t="shared" si="157"/>
        <v>0.5063333333333333</v>
      </c>
      <c r="DI75" s="21">
        <f t="shared" si="158"/>
        <v>0</v>
      </c>
      <c r="DJ75" s="3">
        <f t="shared" si="159"/>
        <v>0.5063333333333333</v>
      </c>
      <c r="DK75" s="3">
        <f t="shared" si="160"/>
        <v>0</v>
      </c>
      <c r="DL75" s="3">
        <f t="shared" si="161"/>
        <v>0.2</v>
      </c>
      <c r="DM75" s="3">
        <f t="shared" si="162"/>
        <v>0</v>
      </c>
      <c r="DN75" s="4">
        <f t="shared" si="106"/>
        <v>0.2</v>
      </c>
      <c r="DO75" s="4"/>
      <c r="DP75" s="13"/>
      <c r="DQ75" s="11"/>
      <c r="DR75" s="55" t="str">
        <f t="shared" si="168"/>
        <v>21-03-2026 07:00</v>
      </c>
      <c r="DS75" s="5">
        <f t="shared" si="163"/>
        <v>5.9943333333333317</v>
      </c>
      <c r="DT75" s="5">
        <f t="shared" si="164"/>
        <v>0</v>
      </c>
      <c r="DU75" s="6">
        <f t="shared" si="107"/>
        <v>5.9943333333333317</v>
      </c>
      <c r="DV75" s="5">
        <f t="shared" si="165"/>
        <v>0</v>
      </c>
      <c r="DW75" s="5">
        <f t="shared" si="166"/>
        <v>2.7</v>
      </c>
      <c r="DX75" s="5">
        <f t="shared" si="167"/>
        <v>0</v>
      </c>
      <c r="DY75" s="6">
        <f t="shared" si="108"/>
        <v>2.7</v>
      </c>
      <c r="DZ75" s="11"/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16134.591333333337</v>
      </c>
      <c r="DT76" s="14" t="e">
        <f t="shared" si="169"/>
        <v>#VALUE!</v>
      </c>
      <c r="DU76" s="14" t="e">
        <f t="shared" si="169"/>
        <v>#VALUE!</v>
      </c>
      <c r="DV76" s="14"/>
      <c r="DW76" s="14">
        <f>SUM(DW3:DW75)</f>
        <v>16137.9</v>
      </c>
      <c r="DX76" s="14" t="e">
        <f>SUM(DX3:DX75)</f>
        <v>#VALUE!</v>
      </c>
      <c r="DY76" s="15" t="e">
        <f>SUM(DY3:DY75)</f>
        <v>#VALUE!</v>
      </c>
      <c r="DZ76" s="11"/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0</v>
      </c>
      <c r="C77" s="167"/>
      <c r="D77" s="167"/>
      <c r="E77" s="167">
        <f>SUM(E3:E75)</f>
        <v>12388.396999999999</v>
      </c>
      <c r="F77" s="167"/>
      <c r="G77" s="167">
        <f>SUM(G3:G75)</f>
        <v>82415.000000000044</v>
      </c>
      <c r="H77" s="167"/>
      <c r="I77" s="167"/>
      <c r="J77" s="167"/>
      <c r="K77" s="167"/>
      <c r="L77" s="167">
        <f>SUM(L3:L75)</f>
        <v>2096.1</v>
      </c>
      <c r="M77" s="167" t="e">
        <f>SUM(M3:M75)</f>
        <v>#VALUE!</v>
      </c>
      <c r="N77" s="167" t="e">
        <f>SUM(N3:N75)</f>
        <v>#VALUE!</v>
      </c>
      <c r="O77" s="167">
        <f>AVERAGE(O27:O57)</f>
        <v>0.97825365858457791</v>
      </c>
      <c r="P77" s="1"/>
      <c r="Q77" s="8"/>
      <c r="R77" s="167">
        <f>SUM(R3:R75)</f>
        <v>11510.473000000004</v>
      </c>
      <c r="S77" s="167"/>
      <c r="T77" s="167">
        <f>SUM(T3:T75)</f>
        <v>79671.500000000015</v>
      </c>
      <c r="U77" s="167"/>
      <c r="V77" s="167"/>
      <c r="W77" s="167"/>
      <c r="X77" s="167"/>
      <c r="Y77" s="167">
        <f>SUM(Y3:Y75)</f>
        <v>2116.5</v>
      </c>
      <c r="Z77" s="167" t="e">
        <f>SUM(Z3:Z75)</f>
        <v>#VALUE!</v>
      </c>
      <c r="AA77" s="167" t="e">
        <f>SUM(AA3:AA75)</f>
        <v>#VALUE!</v>
      </c>
      <c r="AB77" s="167">
        <f>AVERAGE(AB27:AB57)</f>
        <v>0.98588593461330976</v>
      </c>
      <c r="AC77" s="1"/>
      <c r="AD77" s="8"/>
      <c r="AE77" s="167">
        <f>SUM(AE3:AE75)</f>
        <v>12399.970999999998</v>
      </c>
      <c r="AF77" s="167"/>
      <c r="AG77" s="167">
        <f>SUM(AG3:AG75)</f>
        <v>81927.599999999948</v>
      </c>
      <c r="AH77" s="167"/>
      <c r="AI77" s="167"/>
      <c r="AJ77" s="167"/>
      <c r="AK77" s="167"/>
      <c r="AL77" s="167">
        <f>SUM(AL3:AL75)</f>
        <v>2084.1999999999994</v>
      </c>
      <c r="AM77" s="167" t="e">
        <f t="shared" ref="AM77" si="170">SUM(AM3:AM75)</f>
        <v>#VALUE!</v>
      </c>
      <c r="AN77" s="167" t="e">
        <f>SUM(AN3:AN75)</f>
        <v>#VALUE!</v>
      </c>
      <c r="AO77" s="167">
        <f>AVERAGE(AO27:AO57)</f>
        <v>0.97578928270512333</v>
      </c>
      <c r="AP77" s="1"/>
      <c r="AQ77" s="8"/>
      <c r="AR77" s="167">
        <f>SUM(AR3:AR75)</f>
        <v>12497.751999999999</v>
      </c>
      <c r="AS77" s="167"/>
      <c r="AT77" s="167">
        <f>SUM(AT3:AT75)</f>
        <v>82618.200000000012</v>
      </c>
      <c r="AU77" s="167"/>
      <c r="AV77" s="167"/>
      <c r="AX77" s="167"/>
      <c r="AY77" s="167">
        <f>SUM(AY3:AY75)</f>
        <v>2100.6000000000004</v>
      </c>
      <c r="AZ77" s="167" t="e">
        <f t="shared" ref="AZ77" si="171">SUM(AZ3:AZ75)</f>
        <v>#VALUE!</v>
      </c>
      <c r="BA77" s="167" t="e">
        <f>SUM(BA3:BA75)</f>
        <v>#VALUE!</v>
      </c>
      <c r="BB77" s="167">
        <f>AVERAGE(BB27:BB57)</f>
        <v>0.9846901503691512</v>
      </c>
      <c r="BC77" s="1"/>
      <c r="BD77" s="8"/>
      <c r="BE77" s="167">
        <f>SUM(BE3:BE75)</f>
        <v>9336.0779999999995</v>
      </c>
      <c r="BF77" s="167"/>
      <c r="BG77" s="167">
        <f>SUM(BG3:BG75)</f>
        <v>61738.799999999996</v>
      </c>
      <c r="BH77" s="167"/>
      <c r="BI77" s="167"/>
      <c r="BK77" s="167"/>
      <c r="BL77" s="167">
        <f t="shared" ref="BL77" si="172">SUM(BL3:BL75)</f>
        <v>1571.8000000000004</v>
      </c>
      <c r="BM77" s="167" t="e">
        <f>SUM(BM3:BM75)</f>
        <v>#VALUE!</v>
      </c>
      <c r="BN77" s="167" t="e">
        <f>SUM(BN3:BN75)</f>
        <v>#VALUE!</v>
      </c>
      <c r="BO77" s="167">
        <f>AVERAGE(BO27:BO57)</f>
        <v>0.98584580067432415</v>
      </c>
      <c r="BP77" s="1"/>
      <c r="BQ77" s="8"/>
      <c r="BR77" s="167">
        <f>SUM(BR3:BR75)</f>
        <v>9238.7099999999991</v>
      </c>
      <c r="BS77" s="167"/>
      <c r="BT77" s="167">
        <f>SUM(BT3:BT75)</f>
        <v>61452.099999999977</v>
      </c>
      <c r="BU77" s="167"/>
      <c r="BV77" s="167"/>
      <c r="BX77" s="167"/>
      <c r="BY77" s="167">
        <f>SUM(BY3:BY75)</f>
        <v>1560.7000000000003</v>
      </c>
      <c r="BZ77" s="167" t="e">
        <f t="shared" ref="BZ77" si="173">SUM(BZ3:BZ75)</f>
        <v>#VALUE!</v>
      </c>
      <c r="CA77" s="167" t="e">
        <f>SUM(CA3:CA75)</f>
        <v>#VALUE!</v>
      </c>
      <c r="CB77" s="167">
        <f>AVERAGE(CB27:CB57)</f>
        <v>0.98388494927445302</v>
      </c>
      <c r="CC77" s="1"/>
      <c r="CD77" s="8"/>
      <c r="CE77" s="167">
        <f>SUM(CE3:CE75)</f>
        <v>9223.4980000000014</v>
      </c>
      <c r="CF77" s="167"/>
      <c r="CG77" s="167">
        <f>SUM(CG3:CG75)</f>
        <v>61335.899999999994</v>
      </c>
      <c r="CH77" s="167"/>
      <c r="CI77" s="167"/>
      <c r="CK77" s="167"/>
      <c r="CL77" s="167">
        <f>SUM(CL3:CL75)</f>
        <v>1558.3999999999999</v>
      </c>
      <c r="CM77" s="167" t="e">
        <f t="shared" ref="CM77" si="174">SUM(CM3:CM75)</f>
        <v>#VALUE!</v>
      </c>
      <c r="CN77" s="167" t="e">
        <f>SUM(CN3:CN75)</f>
        <v>#VALUE!</v>
      </c>
      <c r="CO77" s="167">
        <f>AVERAGE(CO27:CO57)</f>
        <v>0.98327245987983747</v>
      </c>
      <c r="CP77" s="1"/>
      <c r="CQ77" s="8"/>
      <c r="CR77" s="167">
        <f>SUM(CR3:CR75)</f>
        <v>9280.3369999999995</v>
      </c>
      <c r="CS77" s="167"/>
      <c r="CT77" s="167">
        <f>SUM(CT3:CT75)</f>
        <v>61699.499999999993</v>
      </c>
      <c r="CU77" s="167"/>
      <c r="CV77" s="167"/>
      <c r="CX77" s="167"/>
      <c r="CY77" s="167">
        <f>SUM(CY3:CY75)</f>
        <v>1566.5999999999997</v>
      </c>
      <c r="CZ77" s="167" t="e">
        <f t="shared" ref="CZ77" si="175">SUM(CZ3:CZ75)</f>
        <v>#VALUE!</v>
      </c>
      <c r="DA77" s="167" t="e">
        <f>SUM(DA3:DA75)</f>
        <v>#VALUE!</v>
      </c>
      <c r="DB77" s="167">
        <f>AVERAGE(DB27:DB57)</f>
        <v>0.97040260390533251</v>
      </c>
      <c r="DC77" s="1"/>
      <c r="DD77" s="8"/>
      <c r="DE77" s="167">
        <f>SUM(DE3:DE75)</f>
        <v>8788.9460000000017</v>
      </c>
      <c r="DF77" s="167"/>
      <c r="DG77" s="167">
        <f>SUM(DG3:DG75)</f>
        <v>58425.499999999978</v>
      </c>
      <c r="DH77" s="167"/>
      <c r="DI77" s="167"/>
      <c r="DK77" s="167"/>
      <c r="DL77" s="167">
        <f>SUM(DL3:DL75)</f>
        <v>1483</v>
      </c>
      <c r="DM77" s="167" t="e">
        <f t="shared" ref="DM77:DN77" si="176">SUM(DM3:DM75)</f>
        <v>#VALUE!</v>
      </c>
      <c r="DN77" s="167" t="e">
        <f t="shared" si="176"/>
        <v>#VALUE!</v>
      </c>
      <c r="DO77" s="167">
        <f>AVERAGE(DO27:DO57)</f>
        <v>0.98571742941175122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2">
    <mergeCell ref="BQ1:CA1"/>
    <mergeCell ref="CD1:CN1"/>
    <mergeCell ref="CQ1:DA1"/>
    <mergeCell ref="DD1:DN1"/>
    <mergeCell ref="DV1:DY1"/>
    <mergeCell ref="B3:C75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08" priority="18" operator="lessThan">
      <formula>0</formula>
    </cfRule>
  </conditionalFormatting>
  <conditionalFormatting sqref="AJ3:AN75">
    <cfRule type="cellIs" dxfId="107" priority="7" operator="lessThan">
      <formula>0</formula>
    </cfRule>
  </conditionalFormatting>
  <conditionalFormatting sqref="AW3:BA75">
    <cfRule type="cellIs" dxfId="106" priority="6" operator="lessThan">
      <formula>0</formula>
    </cfRule>
  </conditionalFormatting>
  <conditionalFormatting sqref="BJ3:BN75">
    <cfRule type="cellIs" dxfId="105" priority="5" operator="lessThan">
      <formula>0</formula>
    </cfRule>
  </conditionalFormatting>
  <conditionalFormatting sqref="BW3:CA75">
    <cfRule type="cellIs" dxfId="104" priority="4" operator="lessThan">
      <formula>0</formula>
    </cfRule>
  </conditionalFormatting>
  <conditionalFormatting sqref="CJ3:CN75">
    <cfRule type="cellIs" dxfId="103" priority="3" operator="lessThan">
      <formula>0</formula>
    </cfRule>
  </conditionalFormatting>
  <conditionalFormatting sqref="CW3:DA75">
    <cfRule type="cellIs" dxfId="102" priority="2" operator="lessThan">
      <formula>0</formula>
    </cfRule>
  </conditionalFormatting>
  <conditionalFormatting sqref="DJ3:DN75">
    <cfRule type="cellIs" dxfId="101" priority="1" operator="lessThan">
      <formula>0</formula>
    </cfRule>
  </conditionalFormatting>
  <conditionalFormatting sqref="DS3:DV75">
    <cfRule type="cellIs" dxfId="100" priority="8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8B96-8039-4F2F-8B22-5B7EDF07D5D7}">
  <dimension ref="A1:EH77"/>
  <sheetViews>
    <sheetView topLeftCell="DP1" workbookViewId="0">
      <selection activeCell="DZ76" sqref="DZ2:DZ76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8.1796875" customWidth="1"/>
    <col min="130" max="130" width="13.1796875" customWidth="1"/>
    <col min="131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714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90" t="s">
        <v>715</v>
      </c>
      <c r="B3" s="93">
        <v>2</v>
      </c>
      <c r="C3" s="94">
        <v>30.42</v>
      </c>
      <c r="D3" s="12"/>
      <c r="E3" s="84">
        <v>0</v>
      </c>
      <c r="F3" s="84">
        <v>0</v>
      </c>
      <c r="G3" s="84">
        <v>1885.3</v>
      </c>
      <c r="H3" s="21">
        <f>F3*(10/60)</f>
        <v>0</v>
      </c>
      <c r="I3" s="3">
        <f xml:space="preserve"> (B3/1000)*(10/60)*412.02*(1-0.0035*(C3-25))*0.9459</f>
        <v>0.12744551508318</v>
      </c>
      <c r="J3" s="3">
        <f>H3-I3</f>
        <v>-0.12744551508318</v>
      </c>
      <c r="K3" s="3">
        <f xml:space="preserve"> (B3/1000)*412.02*(1-0.0035*(C3-25))*0.9459</f>
        <v>0.76467309049907994</v>
      </c>
      <c r="L3" s="3">
        <f>G3-G4</f>
        <v>0</v>
      </c>
      <c r="M3" s="3">
        <f>( B3/1000)*(10/60)*412.02*(1-0.0035*(C3-25))*0.9459*0.9857</f>
        <v>0.12562304421749051</v>
      </c>
      <c r="N3" s="4">
        <f t="shared" ref="N3:N34" si="0">L3-M3</f>
        <v>-0.12562304421749051</v>
      </c>
      <c r="O3" s="4"/>
      <c r="P3" s="13"/>
      <c r="Q3" s="86" t="s">
        <v>715</v>
      </c>
      <c r="R3" s="84">
        <v>0</v>
      </c>
      <c r="S3" s="84">
        <v>0</v>
      </c>
      <c r="T3" s="84">
        <v>1898.5</v>
      </c>
      <c r="U3" s="21">
        <f>S3*(10/60)</f>
        <v>0</v>
      </c>
      <c r="V3" s="3">
        <f xml:space="preserve"> (B3/1000)*(10/60)*412.02*(1-0.0035*(C3-25))*0.9459</f>
        <v>0.12744551508318</v>
      </c>
      <c r="W3" s="3">
        <f>U3-V3</f>
        <v>-0.12744551508318</v>
      </c>
      <c r="X3" s="3">
        <f xml:space="preserve"> (B3/1000)*412.02*(1-0.0035*(C3-25))*0.9459</f>
        <v>0.76467309049907994</v>
      </c>
      <c r="Y3" s="3">
        <f>T3-T4</f>
        <v>0</v>
      </c>
      <c r="Z3" s="3">
        <f>( B3/1000)*(10/60)*412.02*(1-0.0035*(C3-25))*0.9459*0.9857</f>
        <v>0.12562304421749051</v>
      </c>
      <c r="AA3" s="4">
        <f t="shared" ref="AA3:AA34" si="1">Y3-Z3</f>
        <v>-0.12562304421749051</v>
      </c>
      <c r="AB3" s="4"/>
      <c r="AC3" s="13"/>
      <c r="AD3" s="86" t="s">
        <v>715</v>
      </c>
      <c r="AE3" s="84">
        <v>0</v>
      </c>
      <c r="AF3" s="84">
        <v>0</v>
      </c>
      <c r="AG3" s="84">
        <v>1869.2</v>
      </c>
      <c r="AH3" s="21">
        <f>AF3*(10/60)</f>
        <v>0</v>
      </c>
      <c r="AI3" s="21">
        <f xml:space="preserve"> (B3/1000)*(10/60)*412.02*(1-0.0035*(C3-25))*0.9459</f>
        <v>0.12744551508318</v>
      </c>
      <c r="AJ3" s="3">
        <f>AH3-AI3</f>
        <v>-0.12744551508318</v>
      </c>
      <c r="AK3" s="3">
        <f xml:space="preserve"> (B3/1000)*412.02*(1-0.0035*(C3-25))*0.9459</f>
        <v>0.76467309049907994</v>
      </c>
      <c r="AL3" s="3">
        <v>0</v>
      </c>
      <c r="AM3" s="3">
        <f>( B3/1000)*(10/60)*412.02*(1-0.0035*(C3-25))*0.9459*0.9857</f>
        <v>0.12562304421749051</v>
      </c>
      <c r="AN3" s="4">
        <f t="shared" ref="AN3:AN34" si="2">AL3-AM3</f>
        <v>-0.12562304421749051</v>
      </c>
      <c r="AO3" s="4"/>
      <c r="AP3" s="13"/>
      <c r="AQ3" s="86" t="s">
        <v>715</v>
      </c>
      <c r="AR3" s="84">
        <v>0</v>
      </c>
      <c r="AS3" s="84">
        <v>0</v>
      </c>
      <c r="AT3" s="84">
        <v>1886</v>
      </c>
      <c r="AU3" s="21">
        <f>AS3*(10/60)</f>
        <v>0</v>
      </c>
      <c r="AV3" s="21">
        <f xml:space="preserve"> (B3/1000)*(10/60)*412.02*(1-0.0035*(C3-25))*0.9459</f>
        <v>0.12744551508318</v>
      </c>
      <c r="AW3" s="3">
        <f>AU3-AV3</f>
        <v>-0.12744551508318</v>
      </c>
      <c r="AX3" s="3">
        <f xml:space="preserve"> (B3/1000)*412.02*(1-0.0035*(C3-25))*0.9459</f>
        <v>0.76467309049907994</v>
      </c>
      <c r="AY3" s="3">
        <v>0</v>
      </c>
      <c r="AZ3" s="3">
        <f>( B3/1000)*(10/60)*412.02*(1-0.0035*(C3-25))*0.9459*0.9857</f>
        <v>0.12562304421749051</v>
      </c>
      <c r="BA3" s="4">
        <f t="shared" ref="BA3:BA34" si="3">AY3-AZ3</f>
        <v>-0.12562304421749051</v>
      </c>
      <c r="BB3" s="4"/>
      <c r="BC3" s="13"/>
      <c r="BD3" s="86" t="s">
        <v>715</v>
      </c>
      <c r="BE3" s="84">
        <v>0</v>
      </c>
      <c r="BF3" s="84">
        <v>0</v>
      </c>
      <c r="BG3" s="84">
        <v>1407.4</v>
      </c>
      <c r="BH3" s="21">
        <f>BF3*(10/60)</f>
        <v>0</v>
      </c>
      <c r="BI3" s="21">
        <f xml:space="preserve"> (B3/1000)*(10/60)*305.2*(1-0.0035*(C3-25))*0.9459</f>
        <v>9.4404085246799982E-2</v>
      </c>
      <c r="BJ3" s="3">
        <f>BH3-BI3</f>
        <v>-9.4404085246799982E-2</v>
      </c>
      <c r="BK3" s="3">
        <f xml:space="preserve"> (B3/1000)*305.2*(1-0.0035*(C3-25))*0.9459</f>
        <v>0.56642451148079986</v>
      </c>
      <c r="BL3" s="3">
        <v>0</v>
      </c>
      <c r="BM3" s="3">
        <f>( B3/1000)*(10/60)*305.2*(1-0.0035*(C3-25))*0.9459*0.9857</f>
        <v>9.3054106827770738E-2</v>
      </c>
      <c r="BN3" s="4">
        <f t="shared" ref="BN3:BN34" si="4">BL3-BM3</f>
        <v>-9.3054106827770738E-2</v>
      </c>
      <c r="BO3" s="4"/>
      <c r="BP3" s="13"/>
      <c r="BQ3" s="86" t="s">
        <v>715</v>
      </c>
      <c r="BR3" s="84">
        <v>0</v>
      </c>
      <c r="BS3" s="84">
        <v>0</v>
      </c>
      <c r="BT3" s="84">
        <v>1399.8</v>
      </c>
      <c r="BU3" s="21">
        <f>BS3*(10/60)</f>
        <v>0</v>
      </c>
      <c r="BV3" s="21">
        <f xml:space="preserve"> (B3/1000)*(10/60)*305.2*(1-0.0035*(C3-25))*0.9459</f>
        <v>9.4404085246799982E-2</v>
      </c>
      <c r="BW3" s="3">
        <f>BU3-BV3</f>
        <v>-9.4404085246799982E-2</v>
      </c>
      <c r="BX3" s="3">
        <f xml:space="preserve"> (B3/1000)*305.2*(1-0.0035*(C3-25))*0.9459</f>
        <v>0.56642451148079986</v>
      </c>
      <c r="BY3" s="3">
        <v>0</v>
      </c>
      <c r="BZ3" s="3">
        <f>( B3/1000)*(10/60)*305.2*(1-0.0035*(C3-25))*0.9459*0.9857</f>
        <v>9.3054106827770738E-2</v>
      </c>
      <c r="CA3" s="4">
        <f t="shared" ref="CA3:CA34" si="5" xml:space="preserve"> BY3-BZ3</f>
        <v>-9.3054106827770738E-2</v>
      </c>
      <c r="CB3" s="4"/>
      <c r="CC3" s="13"/>
      <c r="CD3" s="86" t="s">
        <v>715</v>
      </c>
      <c r="CE3" s="84">
        <v>0</v>
      </c>
      <c r="CF3" s="84">
        <v>0</v>
      </c>
      <c r="CG3" s="84">
        <v>1398.2</v>
      </c>
      <c r="CH3" s="21">
        <f>CF3*(10/60)</f>
        <v>0</v>
      </c>
      <c r="CI3" s="21">
        <f xml:space="preserve"> (B3/1000)*(10/60)*305.2*(1-0.0035*(C3-25))*0.9459</f>
        <v>9.4404085246799982E-2</v>
      </c>
      <c r="CJ3" s="3">
        <f>CH3-CI3</f>
        <v>-9.4404085246799982E-2</v>
      </c>
      <c r="CK3" s="3">
        <f xml:space="preserve"> (B3/1000)*305.2*(1-0.0035*(C3-25))*0.9459</f>
        <v>0.56642451148079986</v>
      </c>
      <c r="CL3" s="3">
        <f>CG3-CG4</f>
        <v>0</v>
      </c>
      <c r="CM3" s="3">
        <f>( B3/1000)*(10/60)*305.2*(1-0.0035*(C3-25))*0.9459*0.9857</f>
        <v>9.3054106827770738E-2</v>
      </c>
      <c r="CN3" s="4">
        <f t="shared" ref="CN3:CN34" si="6">CL3-CM3</f>
        <v>-9.3054106827770738E-2</v>
      </c>
      <c r="CO3" s="4"/>
      <c r="CP3" s="13"/>
      <c r="CQ3" s="86" t="s">
        <v>715</v>
      </c>
      <c r="CR3" s="84">
        <v>0</v>
      </c>
      <c r="CS3" s="84">
        <v>0</v>
      </c>
      <c r="CT3" s="84">
        <v>1407.4</v>
      </c>
      <c r="CU3" s="21">
        <f>CS3*(10/60)</f>
        <v>0</v>
      </c>
      <c r="CV3" s="21">
        <f xml:space="preserve"> (B3/1000)*(10/60)*305.2*(1-0.0035*(C3-25))*0.9459</f>
        <v>9.4404085246799982E-2</v>
      </c>
      <c r="CW3" s="3">
        <f>CU3-CV3</f>
        <v>-9.4404085246799982E-2</v>
      </c>
      <c r="CX3" s="3">
        <f xml:space="preserve"> (B3/1000)*305.2*(1-0.0035*(C3-25))*0.9459</f>
        <v>0.56642451148079986</v>
      </c>
      <c r="CY3" s="3">
        <v>0</v>
      </c>
      <c r="CZ3" s="3">
        <f>( B3/1000)*(10/60)*305.2*(1-0.0035*(C3-25))*0.9459*0.9857</f>
        <v>9.3054106827770738E-2</v>
      </c>
      <c r="DA3" s="4">
        <f t="shared" ref="DA3:DA34" si="7">CY3-CZ3</f>
        <v>-9.3054106827770738E-2</v>
      </c>
      <c r="DB3" s="4"/>
      <c r="DC3" s="13"/>
      <c r="DD3" s="86" t="s">
        <v>715</v>
      </c>
      <c r="DE3" s="84">
        <v>0</v>
      </c>
      <c r="DF3" s="84">
        <v>0</v>
      </c>
      <c r="DG3" s="84">
        <v>1331.7</v>
      </c>
      <c r="DH3" s="21">
        <f>DF3*(10/60)</f>
        <v>0</v>
      </c>
      <c r="DI3" s="21">
        <f xml:space="preserve"> (B3/1000)*(10/60)*290.36*(1-0.0035*(C3-25))*0.9459</f>
        <v>8.9813794863239996E-2</v>
      </c>
      <c r="DJ3" s="3">
        <f>DH3-DI3</f>
        <v>-8.9813794863239996E-2</v>
      </c>
      <c r="DK3" s="3">
        <f xml:space="preserve"> (B3/1000)*290.36*(1-0.0035*(C3-25))*0.9459</f>
        <v>0.53888276917944</v>
      </c>
      <c r="DL3" s="3">
        <v>0</v>
      </c>
      <c r="DM3" s="3">
        <f>( B3/1000)*(10/60)*290.36*(1-0.0035*(C3-25))*0.9459*0.9857</f>
        <v>8.8529457596695671E-2</v>
      </c>
      <c r="DN3" s="4">
        <f t="shared" ref="DN3:DN34" si="8" xml:space="preserve"> DL3-DM3</f>
        <v>-8.8529457596695671E-2</v>
      </c>
      <c r="DO3" s="4"/>
      <c r="DP3" s="13"/>
      <c r="DQ3" s="11"/>
      <c r="DR3" s="55" t="str">
        <f>A3</f>
        <v>22-03-2026 19:00</v>
      </c>
      <c r="DS3" s="5">
        <f>H3+U3+AH3+AU3+BH3+BU3+CH3+CU3+DH3</f>
        <v>0</v>
      </c>
      <c r="DT3" s="5">
        <f>I3+V3+AI3+AV3+BI3+BV3+CI3+CV3+DI3</f>
        <v>0.97721219618316002</v>
      </c>
      <c r="DU3" s="6">
        <f t="shared" ref="DU3:DU34" si="9">DS3-DT3</f>
        <v>-0.97721219618316002</v>
      </c>
      <c r="DV3" s="5">
        <f>K3+X3+AK3+AX3+BK3+BX3+CK3+CX3+DK3</f>
        <v>5.863273177098959</v>
      </c>
      <c r="DW3" s="5">
        <f>L3+Y3+AL3+AY3+BL3+BY3+CL3+CY3+DL3</f>
        <v>0</v>
      </c>
      <c r="DX3" s="5">
        <f>M3+Z3+AM3+AZ3+BM3+BZ3+CM3+CZ3+DM3</f>
        <v>0.96323806177774052</v>
      </c>
      <c r="DY3" s="6">
        <f t="shared" ref="DY3:DY34" si="10">DW3-DX3</f>
        <v>-0.96323806177774052</v>
      </c>
      <c r="DZ3" s="6">
        <f>-(DW3-DS3)</f>
        <v>0</v>
      </c>
      <c r="EA3" s="65">
        <v>1</v>
      </c>
      <c r="EB3" s="74">
        <f>O77</f>
        <v>0.9867792653789238</v>
      </c>
      <c r="EC3" s="11"/>
      <c r="ED3" s="11"/>
      <c r="EE3" s="11"/>
      <c r="EF3" s="11"/>
      <c r="EG3" s="11"/>
      <c r="EH3" s="11"/>
    </row>
    <row r="4" spans="1:138" ht="21" x14ac:dyDescent="0.5">
      <c r="A4" s="91" t="s">
        <v>716</v>
      </c>
      <c r="B4" s="95">
        <v>0</v>
      </c>
      <c r="C4" s="96">
        <v>31.28</v>
      </c>
      <c r="D4" s="12"/>
      <c r="E4" s="84">
        <v>0</v>
      </c>
      <c r="F4" s="84">
        <v>0</v>
      </c>
      <c r="G4" s="84">
        <v>1885.3</v>
      </c>
      <c r="H4" s="21">
        <f t="shared" ref="H4:H67" si="11">F4*(10/60)</f>
        <v>0</v>
      </c>
      <c r="I4" s="3">
        <f t="shared" ref="I4:I67" si="12" xml:space="preserve"> (B4/1000)*(10/60)*412.02*(1-0.0035*(C4-25))*0.9459</f>
        <v>0</v>
      </c>
      <c r="J4" s="3">
        <f t="shared" ref="J4:J67" si="13">H4-I4</f>
        <v>0</v>
      </c>
      <c r="K4" s="3">
        <f t="shared" ref="K4:K67" si="14" xml:space="preserve"> (B4/1000)*412.02*(1-0.0035*(C4-25))*0.9459</f>
        <v>0</v>
      </c>
      <c r="L4" s="3">
        <f t="shared" ref="L4:L65" si="15">G4-G5</f>
        <v>0</v>
      </c>
      <c r="M4" s="3">
        <f t="shared" ref="M4:M67" si="16">( B4/1000)*(10/60)*412.02*(1-0.0035*(C4-25))*0.9459*0.9857</f>
        <v>0</v>
      </c>
      <c r="N4" s="4">
        <f t="shared" si="0"/>
        <v>0</v>
      </c>
      <c r="O4" s="4"/>
      <c r="P4" s="13"/>
      <c r="Q4" s="86" t="s">
        <v>716</v>
      </c>
      <c r="R4" s="84">
        <v>0</v>
      </c>
      <c r="S4" s="84">
        <v>0</v>
      </c>
      <c r="T4" s="84">
        <v>1898.5</v>
      </c>
      <c r="U4" s="21">
        <f t="shared" ref="U4:U67" si="17">S4*(10/60)</f>
        <v>0</v>
      </c>
      <c r="V4" s="3">
        <f t="shared" ref="V4:V67" si="18" xml:space="preserve"> (B4/1000)*(10/60)*412.02*(1-0.0035*(C4-25))*0.9459</f>
        <v>0</v>
      </c>
      <c r="W4" s="3">
        <f t="shared" ref="W4:W67" si="19">U4-V4</f>
        <v>0</v>
      </c>
      <c r="X4" s="3">
        <f t="shared" ref="X4:X67" si="20" xml:space="preserve"> (B4/1000)*412.02*(1-0.0035*(C4-25))*0.9459</f>
        <v>0</v>
      </c>
      <c r="Y4" s="3">
        <f t="shared" ref="Y4:Y67" si="21">T4-T5</f>
        <v>0</v>
      </c>
      <c r="Z4" s="3">
        <f t="shared" ref="Z4:Z67" si="22">( B4/1000)*(10/60)*412.02*(1-0.0035*(C4-25))*0.9459*0.9857</f>
        <v>0</v>
      </c>
      <c r="AA4" s="4">
        <f t="shared" si="1"/>
        <v>0</v>
      </c>
      <c r="AB4" s="4"/>
      <c r="AC4" s="13"/>
      <c r="AD4" s="86" t="s">
        <v>716</v>
      </c>
      <c r="AE4" s="84">
        <v>0</v>
      </c>
      <c r="AF4" s="84">
        <v>0</v>
      </c>
      <c r="AG4" s="84">
        <v>1869.2</v>
      </c>
      <c r="AH4" s="21">
        <f t="shared" ref="AH4:AH67" si="23">AF4*(10/60)</f>
        <v>0</v>
      </c>
      <c r="AI4" s="21">
        <f t="shared" ref="AI4:AI67" si="24" xml:space="preserve"> (B4/1000)*(10/60)*412.02*(1-0.0035*(C4-25))*0.9459</f>
        <v>0</v>
      </c>
      <c r="AJ4" s="3">
        <f t="shared" ref="AJ4:AJ67" si="25">AH4-AI4</f>
        <v>0</v>
      </c>
      <c r="AK4" s="3">
        <f t="shared" ref="AK4:AK67" si="26" xml:space="preserve"> (B4/1000)*412.02*(1-0.0035*(C4-25))*0.9459</f>
        <v>0</v>
      </c>
      <c r="AL4" s="3">
        <f t="shared" ref="AL4:AL67" si="27">AG4-AG5</f>
        <v>0</v>
      </c>
      <c r="AM4" s="3">
        <f t="shared" ref="AM4:AM67" si="28">( B4/1000)*(10/60)*412.02*(1-0.0035*(C4-25))*0.9459*0.9857</f>
        <v>0</v>
      </c>
      <c r="AN4" s="4">
        <f t="shared" si="2"/>
        <v>0</v>
      </c>
      <c r="AO4" s="4"/>
      <c r="AP4" s="13"/>
      <c r="AQ4" s="86" t="s">
        <v>716</v>
      </c>
      <c r="AR4" s="84">
        <v>0</v>
      </c>
      <c r="AS4" s="84">
        <v>0</v>
      </c>
      <c r="AT4" s="84">
        <v>1886</v>
      </c>
      <c r="AU4" s="21">
        <f t="shared" ref="AU4:AU67" si="29">AS4*(10/60)</f>
        <v>0</v>
      </c>
      <c r="AV4" s="21">
        <f t="shared" ref="AV4:AV67" si="30" xml:space="preserve"> (B4/1000)*(10/60)*412.02*(1-0.0035*(C4-25))*0.9459</f>
        <v>0</v>
      </c>
      <c r="AW4" s="3">
        <f t="shared" ref="AW4:AW67" si="31">AU4-AV4</f>
        <v>0</v>
      </c>
      <c r="AX4" s="3">
        <f t="shared" ref="AX4:AX67" si="32" xml:space="preserve"> (B4/1000)*412.02*(1-0.0035*(C4-25))*0.9459</f>
        <v>0</v>
      </c>
      <c r="AY4" s="3">
        <f t="shared" ref="AY4:AY35" si="33">AT4-AT5</f>
        <v>0</v>
      </c>
      <c r="AZ4" s="3">
        <f t="shared" ref="AZ4:AZ67" si="34">( B4/1000)*(10/60)*412.02*(1-0.0035*(C4-25))*0.9459*0.9857</f>
        <v>0</v>
      </c>
      <c r="BA4" s="4">
        <f t="shared" si="3"/>
        <v>0</v>
      </c>
      <c r="BB4" s="4"/>
      <c r="BC4" s="13"/>
      <c r="BD4" s="86" t="s">
        <v>716</v>
      </c>
      <c r="BE4" s="84">
        <v>0</v>
      </c>
      <c r="BF4" s="84">
        <v>0</v>
      </c>
      <c r="BG4" s="84">
        <v>1407.4</v>
      </c>
      <c r="BH4" s="21">
        <f t="shared" ref="BH4:BH67" si="35">BF4*(10/60)</f>
        <v>0</v>
      </c>
      <c r="BI4" s="21">
        <f t="shared" ref="BI4:BI67" si="36" xml:space="preserve"> (B4/1000)*(10/60)*305.2*(1-0.0035*(C4-25))*0.9459</f>
        <v>0</v>
      </c>
      <c r="BJ4" s="3">
        <f t="shared" ref="BJ4:BJ67" si="37">BH4-BI4</f>
        <v>0</v>
      </c>
      <c r="BK4" s="3">
        <f t="shared" ref="BK4:BK67" si="38" xml:space="preserve"> (B4/1000)*305.2*(1-0.0035*(C4-25))*0.9459</f>
        <v>0</v>
      </c>
      <c r="BL4" s="3">
        <f t="shared" ref="BL4:BL67" si="39">BG4-BG5</f>
        <v>0</v>
      </c>
      <c r="BM4" s="3">
        <f t="shared" ref="BM4:BM67" si="40">( B4/1000)*(10/60)*305.2*(1-0.0035*(C4-25))*0.9459*0.9857</f>
        <v>0</v>
      </c>
      <c r="BN4" s="4">
        <f t="shared" si="4"/>
        <v>0</v>
      </c>
      <c r="BO4" s="4"/>
      <c r="BP4" s="13"/>
      <c r="BQ4" s="86" t="s">
        <v>716</v>
      </c>
      <c r="BR4" s="84">
        <v>0</v>
      </c>
      <c r="BS4" s="84">
        <v>0</v>
      </c>
      <c r="BT4" s="84">
        <v>1399.8</v>
      </c>
      <c r="BU4" s="21">
        <f t="shared" ref="BU4:BU67" si="41">BS4*(10/60)</f>
        <v>0</v>
      </c>
      <c r="BV4" s="21">
        <f t="shared" ref="BV4:BV67" si="42" xml:space="preserve"> (B4/1000)*(10/60)*305.2*(1-0.0035*(C4-25))*0.9459</f>
        <v>0</v>
      </c>
      <c r="BW4" s="3">
        <f t="shared" ref="BW4:BW67" si="43">BU4-BV4</f>
        <v>0</v>
      </c>
      <c r="BX4" s="3">
        <f t="shared" ref="BX4:BX67" si="44" xml:space="preserve"> (B4/1000)*305.2*(1-0.0035*(C4-25))*0.9459</f>
        <v>0</v>
      </c>
      <c r="BY4" s="3">
        <f t="shared" ref="BY4:BY35" si="45">BT4-BT5</f>
        <v>0</v>
      </c>
      <c r="BZ4" s="3">
        <f t="shared" ref="BZ4:BZ67" si="46">( B4/1000)*(10/60)*305.2*(1-0.0035*(C4-25))*0.9459*0.9857</f>
        <v>0</v>
      </c>
      <c r="CA4" s="4">
        <f t="shared" si="5"/>
        <v>0</v>
      </c>
      <c r="CB4" s="4"/>
      <c r="CC4" s="13"/>
      <c r="CD4" s="86" t="s">
        <v>716</v>
      </c>
      <c r="CE4" s="84">
        <v>0</v>
      </c>
      <c r="CF4" s="84">
        <v>0</v>
      </c>
      <c r="CG4" s="84">
        <v>1398.2</v>
      </c>
      <c r="CH4" s="21">
        <f t="shared" ref="CH4:CH67" si="47">CF4*(10/60)</f>
        <v>0</v>
      </c>
      <c r="CI4" s="21">
        <f t="shared" ref="CI4:CI67" si="48" xml:space="preserve"> (B4/1000)*(10/60)*305.2*(1-0.0035*(C4-25))*0.9459</f>
        <v>0</v>
      </c>
      <c r="CJ4" s="3">
        <f t="shared" ref="CJ4:CJ67" si="49">CH4-CI4</f>
        <v>0</v>
      </c>
      <c r="CK4" s="3">
        <f t="shared" ref="CK4:CK67" si="50" xml:space="preserve"> (B4/1000)*305.2*(1-0.0035*(C4-25))*0.9459</f>
        <v>0</v>
      </c>
      <c r="CL4" s="3">
        <f t="shared" ref="CL4:CL5" si="51">CG4-CG5</f>
        <v>0</v>
      </c>
      <c r="CM4" s="3">
        <f t="shared" ref="CM4:CM67" si="52">( B4/1000)*(10/60)*305.2*(1-0.0035*(C4-25))*0.9459*0.9857</f>
        <v>0</v>
      </c>
      <c r="CN4" s="4">
        <f t="shared" si="6"/>
        <v>0</v>
      </c>
      <c r="CO4" s="4"/>
      <c r="CP4" s="13"/>
      <c r="CQ4" s="86" t="s">
        <v>716</v>
      </c>
      <c r="CR4" s="84">
        <v>0</v>
      </c>
      <c r="CS4" s="84">
        <v>0</v>
      </c>
      <c r="CT4" s="84">
        <v>1407.4</v>
      </c>
      <c r="CU4" s="21">
        <f t="shared" ref="CU4:CU67" si="53">CS4*(10/60)</f>
        <v>0</v>
      </c>
      <c r="CV4" s="21">
        <f t="shared" ref="CV4:CV67" si="54" xml:space="preserve"> (B4/1000)*(10/60)*305.2*(1-0.0035*(C4-25))*0.9459</f>
        <v>0</v>
      </c>
      <c r="CW4" s="3">
        <f t="shared" ref="CW4:CW67" si="55">CU4-CV4</f>
        <v>0</v>
      </c>
      <c r="CX4" s="3">
        <f t="shared" ref="CX4:CX67" si="56" xml:space="preserve"> (B4/1000)*305.2*(1-0.0035*(C4-25))*0.9459</f>
        <v>0</v>
      </c>
      <c r="CY4" s="3">
        <f t="shared" ref="CY4:CY35" si="57">CT4-CT5</f>
        <v>0</v>
      </c>
      <c r="CZ4" s="3">
        <f t="shared" ref="CZ4:CZ67" si="58">( B4/1000)*(10/60)*305.2*(1-0.0035*(C4-25))*0.9459*0.9857</f>
        <v>0</v>
      </c>
      <c r="DA4" s="4">
        <f t="shared" si="7"/>
        <v>0</v>
      </c>
      <c r="DB4" s="4"/>
      <c r="DC4" s="13"/>
      <c r="DD4" s="86" t="s">
        <v>716</v>
      </c>
      <c r="DE4" s="84">
        <v>0</v>
      </c>
      <c r="DF4" s="84">
        <v>0</v>
      </c>
      <c r="DG4" s="84">
        <v>1331.7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0</v>
      </c>
      <c r="DK4" s="3">
        <f t="shared" ref="DK4:DK67" si="62" xml:space="preserve"> (B4/1000)*290.36*(1-0.0035*(C4-25))*0.9459</f>
        <v>0</v>
      </c>
      <c r="DL4" s="3">
        <f t="shared" ref="DL4:DL35" si="63">DG4-DG5</f>
        <v>0</v>
      </c>
      <c r="DM4" s="3">
        <f t="shared" ref="DM4:DM67" si="64">( B4/1000)*(10/60)*290.36*(1-0.0035*(C4-25))*0.9459*0.9857</f>
        <v>0</v>
      </c>
      <c r="DN4" s="4">
        <f t="shared" si="8"/>
        <v>0</v>
      </c>
      <c r="DO4" s="4"/>
      <c r="DP4" s="13"/>
      <c r="DQ4" s="11"/>
      <c r="DR4" s="55" t="str">
        <f>A4</f>
        <v>22-03-2026 18:50</v>
      </c>
      <c r="DS4" s="5">
        <f t="shared" ref="DS4:DS35" si="65">H4+U4+AH4+AU4+BH4+BU4+CH4+CU4+DH4</f>
        <v>0</v>
      </c>
      <c r="DT4" s="5">
        <f t="shared" ref="DT4:DT67" si="66">I4+V4+AI4+AV4+BI4+BV4+CI4+CV4+DI4</f>
        <v>0</v>
      </c>
      <c r="DU4" s="6">
        <f t="shared" si="9"/>
        <v>0</v>
      </c>
      <c r="DV4" s="5">
        <f t="shared" ref="DV4:DV67" si="67">K4+X4+AK4+AX4+BK4+BX4+CK4+CX4+DK4</f>
        <v>0</v>
      </c>
      <c r="DW4" s="5">
        <f t="shared" ref="DW4:DW35" si="68">L4+Y4+AL4+AY4+BL4+BY4+CL4+CY4+DL4</f>
        <v>0</v>
      </c>
      <c r="DX4" s="5">
        <f t="shared" ref="DX4:DX67" si="69">M4+Z4+AM4+AZ4+BM4+BZ4+CM4+CZ4+DM4</f>
        <v>0</v>
      </c>
      <c r="DY4" s="6">
        <f t="shared" si="10"/>
        <v>0</v>
      </c>
      <c r="DZ4" s="6">
        <f t="shared" ref="DZ4:DZ67" si="70">-(DW4-DS4)</f>
        <v>0</v>
      </c>
      <c r="EA4" s="65">
        <v>2</v>
      </c>
      <c r="EB4" s="74">
        <f>AB77</f>
        <v>0.98900576262327256</v>
      </c>
      <c r="EC4" s="11"/>
      <c r="ED4" s="11"/>
      <c r="EE4" s="11"/>
      <c r="EF4" s="11"/>
      <c r="EG4" s="11"/>
      <c r="EH4" s="11"/>
    </row>
    <row r="5" spans="1:138" ht="21" x14ac:dyDescent="0.5">
      <c r="A5" s="91" t="s">
        <v>717</v>
      </c>
      <c r="B5" s="95">
        <v>0</v>
      </c>
      <c r="C5" s="96">
        <v>32.43</v>
      </c>
      <c r="D5" s="12"/>
      <c r="E5" s="84">
        <v>0.49</v>
      </c>
      <c r="F5" s="84">
        <v>0.51500000000000001</v>
      </c>
      <c r="G5" s="84">
        <v>1885.3</v>
      </c>
      <c r="H5" s="21">
        <f t="shared" si="11"/>
        <v>8.5833333333333331E-2</v>
      </c>
      <c r="I5" s="3">
        <f t="shared" si="12"/>
        <v>0</v>
      </c>
      <c r="J5" s="3">
        <f t="shared" si="13"/>
        <v>8.5833333333333331E-2</v>
      </c>
      <c r="K5" s="3">
        <f t="shared" si="14"/>
        <v>0</v>
      </c>
      <c r="L5" s="3">
        <f t="shared" si="15"/>
        <v>0.20000000000004547</v>
      </c>
      <c r="M5" s="3">
        <f t="shared" si="16"/>
        <v>0</v>
      </c>
      <c r="N5" s="4">
        <f t="shared" si="0"/>
        <v>0.20000000000004547</v>
      </c>
      <c r="O5" s="4"/>
      <c r="P5" s="13"/>
      <c r="Q5" s="86" t="s">
        <v>717</v>
      </c>
      <c r="R5" s="84">
        <v>0.71099999999999997</v>
      </c>
      <c r="S5" s="84">
        <v>1.0920000000000001</v>
      </c>
      <c r="T5" s="84">
        <v>1898.5</v>
      </c>
      <c r="U5" s="21">
        <f t="shared" si="17"/>
        <v>0.182</v>
      </c>
      <c r="V5" s="3">
        <f t="shared" si="18"/>
        <v>0</v>
      </c>
      <c r="W5" s="3">
        <f t="shared" si="19"/>
        <v>0.182</v>
      </c>
      <c r="X5" s="3">
        <f t="shared" si="20"/>
        <v>0</v>
      </c>
      <c r="Y5" s="3">
        <f t="shared" si="21"/>
        <v>0.20000000000004547</v>
      </c>
      <c r="Z5" s="3">
        <f t="shared" si="22"/>
        <v>0</v>
      </c>
      <c r="AA5" s="4">
        <f t="shared" si="1"/>
        <v>0.20000000000004547</v>
      </c>
      <c r="AB5" s="4"/>
      <c r="AC5" s="13"/>
      <c r="AD5" s="86" t="s">
        <v>717</v>
      </c>
      <c r="AE5" s="84">
        <v>0.53600000000000003</v>
      </c>
      <c r="AF5" s="84">
        <v>0.56399999999999995</v>
      </c>
      <c r="AG5" s="84">
        <v>1869.2</v>
      </c>
      <c r="AH5" s="21">
        <f t="shared" si="23"/>
        <v>9.3999999999999986E-2</v>
      </c>
      <c r="AI5" s="21">
        <f t="shared" si="24"/>
        <v>0</v>
      </c>
      <c r="AJ5" s="3">
        <f t="shared" si="25"/>
        <v>9.3999999999999986E-2</v>
      </c>
      <c r="AK5" s="3">
        <f t="shared" si="26"/>
        <v>0</v>
      </c>
      <c r="AL5" s="3">
        <f t="shared" si="27"/>
        <v>0.20000000000004547</v>
      </c>
      <c r="AM5" s="3">
        <f t="shared" si="28"/>
        <v>0</v>
      </c>
      <c r="AN5" s="4">
        <f t="shared" si="2"/>
        <v>0.20000000000004547</v>
      </c>
      <c r="AO5" s="4"/>
      <c r="AP5" s="13"/>
      <c r="AQ5" s="86" t="s">
        <v>717</v>
      </c>
      <c r="AR5" s="84">
        <v>0.55300000000000005</v>
      </c>
      <c r="AS5" s="84">
        <v>1.0580000000000001</v>
      </c>
      <c r="AT5" s="84">
        <v>1886</v>
      </c>
      <c r="AU5" s="21">
        <f t="shared" si="29"/>
        <v>0.17633333333333334</v>
      </c>
      <c r="AV5" s="21">
        <f t="shared" si="30"/>
        <v>0</v>
      </c>
      <c r="AW5" s="3">
        <f t="shared" si="31"/>
        <v>0.17633333333333334</v>
      </c>
      <c r="AX5" s="3">
        <f t="shared" si="32"/>
        <v>0</v>
      </c>
      <c r="AY5" s="3">
        <f t="shared" si="33"/>
        <v>0.20000000000004547</v>
      </c>
      <c r="AZ5" s="3">
        <f t="shared" si="34"/>
        <v>0</v>
      </c>
      <c r="BA5" s="4">
        <f t="shared" si="3"/>
        <v>0.20000000000004547</v>
      </c>
      <c r="BB5" s="4"/>
      <c r="BC5" s="13"/>
      <c r="BD5" s="86" t="s">
        <v>717</v>
      </c>
      <c r="BE5" s="84">
        <v>0.20200000000000001</v>
      </c>
      <c r="BF5" s="84">
        <v>0.44800000000000001</v>
      </c>
      <c r="BG5" s="84">
        <v>1407.4</v>
      </c>
      <c r="BH5" s="21">
        <f t="shared" si="35"/>
        <v>7.4666666666666659E-2</v>
      </c>
      <c r="BI5" s="21">
        <f t="shared" si="36"/>
        <v>0</v>
      </c>
      <c r="BJ5" s="3">
        <f t="shared" si="37"/>
        <v>7.4666666666666659E-2</v>
      </c>
      <c r="BK5" s="3">
        <f t="shared" si="38"/>
        <v>0</v>
      </c>
      <c r="BL5" s="3">
        <f t="shared" si="39"/>
        <v>0.10000000000013642</v>
      </c>
      <c r="BM5" s="3">
        <f t="shared" si="40"/>
        <v>0</v>
      </c>
      <c r="BN5" s="4">
        <f t="shared" si="4"/>
        <v>0.10000000000013642</v>
      </c>
      <c r="BO5" s="4"/>
      <c r="BP5" s="13"/>
      <c r="BQ5" s="86" t="s">
        <v>717</v>
      </c>
      <c r="BR5" s="84">
        <v>0.219</v>
      </c>
      <c r="BS5" s="84">
        <v>0.23</v>
      </c>
      <c r="BT5" s="84">
        <v>1399.8</v>
      </c>
      <c r="BU5" s="21">
        <f t="shared" si="41"/>
        <v>3.833333333333333E-2</v>
      </c>
      <c r="BV5" s="21">
        <f t="shared" si="42"/>
        <v>0</v>
      </c>
      <c r="BW5" s="3">
        <f t="shared" si="43"/>
        <v>3.833333333333333E-2</v>
      </c>
      <c r="BX5" s="3">
        <f t="shared" si="44"/>
        <v>0</v>
      </c>
      <c r="BY5" s="3">
        <f t="shared" si="45"/>
        <v>9.9999999999909051E-2</v>
      </c>
      <c r="BZ5" s="3">
        <f t="shared" si="46"/>
        <v>0</v>
      </c>
      <c r="CA5" s="4">
        <f t="shared" si="5"/>
        <v>9.9999999999909051E-2</v>
      </c>
      <c r="CB5" s="4"/>
      <c r="CC5" s="13"/>
      <c r="CD5" s="86" t="s">
        <v>717</v>
      </c>
      <c r="CE5" s="84">
        <v>0.153</v>
      </c>
      <c r="CF5" s="84">
        <v>0.161</v>
      </c>
      <c r="CG5" s="84">
        <v>1398.2</v>
      </c>
      <c r="CH5" s="21">
        <f t="shared" si="47"/>
        <v>2.6833333333333334E-2</v>
      </c>
      <c r="CI5" s="21">
        <f t="shared" si="48"/>
        <v>0</v>
      </c>
      <c r="CJ5" s="3">
        <f t="shared" si="49"/>
        <v>2.6833333333333334E-2</v>
      </c>
      <c r="CK5" s="3">
        <f t="shared" si="50"/>
        <v>0</v>
      </c>
      <c r="CL5" s="3">
        <f t="shared" si="51"/>
        <v>0.10000000000013642</v>
      </c>
      <c r="CM5" s="3">
        <f t="shared" si="52"/>
        <v>0</v>
      </c>
      <c r="CN5" s="4">
        <f t="shared" si="6"/>
        <v>0.10000000000013642</v>
      </c>
      <c r="CO5" s="4"/>
      <c r="CP5" s="13"/>
      <c r="CQ5" s="86" t="s">
        <v>717</v>
      </c>
      <c r="CR5" s="84">
        <v>0.36</v>
      </c>
      <c r="CS5" s="84">
        <v>0.71399999999999997</v>
      </c>
      <c r="CT5" s="84">
        <v>1407.4</v>
      </c>
      <c r="CU5" s="21">
        <f t="shared" si="53"/>
        <v>0.11899999999999999</v>
      </c>
      <c r="CV5" s="21">
        <f t="shared" si="54"/>
        <v>0</v>
      </c>
      <c r="CW5" s="3">
        <f t="shared" si="55"/>
        <v>0.11899999999999999</v>
      </c>
      <c r="CX5" s="3">
        <f t="shared" si="56"/>
        <v>0</v>
      </c>
      <c r="CY5" s="3">
        <f t="shared" si="57"/>
        <v>0.10000000000013642</v>
      </c>
      <c r="CZ5" s="3">
        <f t="shared" si="58"/>
        <v>0</v>
      </c>
      <c r="DA5" s="4">
        <f t="shared" si="7"/>
        <v>0.10000000000013642</v>
      </c>
      <c r="DB5" s="4"/>
      <c r="DC5" s="13"/>
      <c r="DD5" s="86" t="s">
        <v>717</v>
      </c>
      <c r="DE5" s="84">
        <v>0.20799999999999999</v>
      </c>
      <c r="DF5" s="84">
        <v>0.219</v>
      </c>
      <c r="DG5" s="84">
        <v>1331.7</v>
      </c>
      <c r="DH5" s="21">
        <f t="shared" si="59"/>
        <v>3.6499999999999998E-2</v>
      </c>
      <c r="DI5" s="21">
        <f t="shared" si="60"/>
        <v>0</v>
      </c>
      <c r="DJ5" s="3">
        <f t="shared" si="61"/>
        <v>3.6499999999999998E-2</v>
      </c>
      <c r="DK5" s="3">
        <f t="shared" si="62"/>
        <v>0</v>
      </c>
      <c r="DL5" s="3">
        <f t="shared" si="63"/>
        <v>0.10000000000013642</v>
      </c>
      <c r="DM5" s="3">
        <f t="shared" si="64"/>
        <v>0</v>
      </c>
      <c r="DN5" s="4">
        <f t="shared" si="8"/>
        <v>0.10000000000013642</v>
      </c>
      <c r="DO5" s="4"/>
      <c r="DP5" s="13"/>
      <c r="DQ5" s="11"/>
      <c r="DR5" s="55" t="str">
        <f t="shared" ref="DR5:DR68" si="71">A5</f>
        <v>22-03-2026 18:40</v>
      </c>
      <c r="DS5" s="5">
        <f t="shared" si="65"/>
        <v>0.83350000000000002</v>
      </c>
      <c r="DT5" s="5">
        <f t="shared" si="66"/>
        <v>0</v>
      </c>
      <c r="DU5" s="6">
        <f t="shared" si="9"/>
        <v>0.83350000000000002</v>
      </c>
      <c r="DV5" s="5">
        <f t="shared" si="67"/>
        <v>0</v>
      </c>
      <c r="DW5" s="5">
        <f t="shared" si="68"/>
        <v>1.3000000000006366</v>
      </c>
      <c r="DX5" s="5">
        <f t="shared" si="69"/>
        <v>0</v>
      </c>
      <c r="DY5" s="6">
        <f t="shared" si="10"/>
        <v>1.3000000000006366</v>
      </c>
      <c r="DZ5" s="6">
        <f t="shared" si="70"/>
        <v>-0.46650000000063663</v>
      </c>
      <c r="EA5" s="65">
        <v>3</v>
      </c>
      <c r="EB5" s="74">
        <f>AO77</f>
        <v>0.973090728118857</v>
      </c>
      <c r="EC5" s="11"/>
      <c r="ED5" s="11"/>
      <c r="EE5" s="11"/>
      <c r="EF5" s="11"/>
      <c r="EG5" s="11"/>
      <c r="EH5" s="11"/>
    </row>
    <row r="6" spans="1:138" ht="21" x14ac:dyDescent="0.5">
      <c r="A6" s="91" t="s">
        <v>718</v>
      </c>
      <c r="B6" s="95">
        <v>3</v>
      </c>
      <c r="C6" s="96">
        <v>45.35</v>
      </c>
      <c r="D6" s="12"/>
      <c r="E6" s="84">
        <v>2.1219999999999999</v>
      </c>
      <c r="F6" s="84">
        <v>2.1179999999999999</v>
      </c>
      <c r="G6" s="84">
        <v>1885.1</v>
      </c>
      <c r="H6" s="21">
        <f t="shared" si="11"/>
        <v>0.35299999999999998</v>
      </c>
      <c r="I6" s="3">
        <f t="shared" si="12"/>
        <v>0.18098560941772499</v>
      </c>
      <c r="J6" s="3">
        <f t="shared" si="13"/>
        <v>0.172014390582275</v>
      </c>
      <c r="K6" s="3">
        <f t="shared" si="14"/>
        <v>1.0859136565063501</v>
      </c>
      <c r="L6" s="3">
        <f t="shared" si="15"/>
        <v>0.6999999999998181</v>
      </c>
      <c r="M6" s="3">
        <f t="shared" si="16"/>
        <v>0.17839751520305153</v>
      </c>
      <c r="N6" s="4">
        <f t="shared" si="0"/>
        <v>0.52160248479676663</v>
      </c>
      <c r="O6" s="4"/>
      <c r="P6" s="13"/>
      <c r="Q6" s="86" t="s">
        <v>718</v>
      </c>
      <c r="R6" s="84">
        <v>2.0430000000000001</v>
      </c>
      <c r="S6" s="84">
        <v>2.625</v>
      </c>
      <c r="T6" s="84">
        <v>1898.3</v>
      </c>
      <c r="U6" s="21">
        <f t="shared" si="17"/>
        <v>0.4375</v>
      </c>
      <c r="V6" s="3">
        <f t="shared" si="18"/>
        <v>0.18098560941772499</v>
      </c>
      <c r="W6" s="3">
        <f t="shared" si="19"/>
        <v>0.25651439058227499</v>
      </c>
      <c r="X6" s="3">
        <f t="shared" si="20"/>
        <v>1.0859136565063501</v>
      </c>
      <c r="Y6" s="3">
        <f t="shared" si="21"/>
        <v>0.79999999999995453</v>
      </c>
      <c r="Z6" s="3">
        <f t="shared" si="22"/>
        <v>0.17839751520305153</v>
      </c>
      <c r="AA6" s="4">
        <f t="shared" si="1"/>
        <v>0.62160248479690305</v>
      </c>
      <c r="AB6" s="4"/>
      <c r="AC6" s="13"/>
      <c r="AD6" s="86" t="s">
        <v>718</v>
      </c>
      <c r="AE6" s="84">
        <v>2.0129999999999999</v>
      </c>
      <c r="AF6" s="84">
        <v>2.1160000000000001</v>
      </c>
      <c r="AG6" s="84">
        <v>1869</v>
      </c>
      <c r="AH6" s="21">
        <f t="shared" si="23"/>
        <v>0.35266666666666668</v>
      </c>
      <c r="AI6" s="21">
        <f t="shared" si="24"/>
        <v>0.18098560941772499</v>
      </c>
      <c r="AJ6" s="3">
        <f t="shared" si="25"/>
        <v>0.1716810572489417</v>
      </c>
      <c r="AK6" s="3">
        <f t="shared" si="26"/>
        <v>1.0859136565063501</v>
      </c>
      <c r="AL6" s="3">
        <f t="shared" si="27"/>
        <v>0.70000000000004547</v>
      </c>
      <c r="AM6" s="3">
        <f t="shared" si="28"/>
        <v>0.17839751520305153</v>
      </c>
      <c r="AN6" s="4">
        <f t="shared" si="2"/>
        <v>0.521602484796994</v>
      </c>
      <c r="AO6" s="4"/>
      <c r="AP6" s="13"/>
      <c r="AQ6" s="86" t="s">
        <v>718</v>
      </c>
      <c r="AR6" s="84">
        <v>1.9159999999999999</v>
      </c>
      <c r="AS6" s="84">
        <v>2.35</v>
      </c>
      <c r="AT6" s="84">
        <v>1885.8</v>
      </c>
      <c r="AU6" s="21">
        <f t="shared" si="29"/>
        <v>0.39166666666666666</v>
      </c>
      <c r="AV6" s="21">
        <f t="shared" si="30"/>
        <v>0.18098560941772499</v>
      </c>
      <c r="AW6" s="3">
        <f t="shared" si="31"/>
        <v>0.21068105724894168</v>
      </c>
      <c r="AX6" s="3">
        <f t="shared" si="32"/>
        <v>1.0859136565063501</v>
      </c>
      <c r="AY6" s="3">
        <f t="shared" si="33"/>
        <v>0.70000000000004547</v>
      </c>
      <c r="AZ6" s="3">
        <f t="shared" si="34"/>
        <v>0.17839751520305153</v>
      </c>
      <c r="BA6" s="4">
        <f t="shared" si="3"/>
        <v>0.521602484796994</v>
      </c>
      <c r="BB6" s="4"/>
      <c r="BC6" s="13"/>
      <c r="BD6" s="86" t="s">
        <v>718</v>
      </c>
      <c r="BE6" s="84">
        <v>1.361</v>
      </c>
      <c r="BF6" s="84">
        <v>1.492</v>
      </c>
      <c r="BG6" s="84">
        <v>1407.3</v>
      </c>
      <c r="BH6" s="21">
        <f t="shared" si="35"/>
        <v>0.24866666666666665</v>
      </c>
      <c r="BI6" s="21">
        <f t="shared" si="36"/>
        <v>0.13406341438349997</v>
      </c>
      <c r="BJ6" s="3">
        <f t="shared" si="37"/>
        <v>0.11460325228316667</v>
      </c>
      <c r="BK6" s="3">
        <f t="shared" si="38"/>
        <v>0.8043804863009999</v>
      </c>
      <c r="BL6" s="3">
        <f t="shared" si="39"/>
        <v>0.5</v>
      </c>
      <c r="BM6" s="3">
        <f t="shared" si="40"/>
        <v>0.13214630755781592</v>
      </c>
      <c r="BN6" s="4">
        <f t="shared" si="4"/>
        <v>0.36785369244218408</v>
      </c>
      <c r="BO6" s="4"/>
      <c r="BP6" s="13"/>
      <c r="BQ6" s="86" t="s">
        <v>718</v>
      </c>
      <c r="BR6" s="84">
        <v>1.33</v>
      </c>
      <c r="BS6" s="84">
        <v>1.3979999999999999</v>
      </c>
      <c r="BT6" s="84">
        <v>1399.7</v>
      </c>
      <c r="BU6" s="21">
        <f t="shared" si="41"/>
        <v>0.23299999999999998</v>
      </c>
      <c r="BV6" s="21">
        <f t="shared" si="42"/>
        <v>0.13406341438349997</v>
      </c>
      <c r="BW6" s="3">
        <f t="shared" si="43"/>
        <v>9.8936585616500011E-2</v>
      </c>
      <c r="BX6" s="3">
        <f t="shared" si="44"/>
        <v>0.8043804863009999</v>
      </c>
      <c r="BY6" s="3">
        <f t="shared" si="45"/>
        <v>0.5</v>
      </c>
      <c r="BZ6" s="3">
        <f t="shared" si="46"/>
        <v>0.13214630755781592</v>
      </c>
      <c r="CA6" s="4">
        <f t="shared" si="5"/>
        <v>0.36785369244218408</v>
      </c>
      <c r="CB6" s="4"/>
      <c r="CC6" s="13"/>
      <c r="CD6" s="86" t="s">
        <v>718</v>
      </c>
      <c r="CE6" s="84">
        <v>1.323</v>
      </c>
      <c r="CF6" s="84">
        <v>1.4</v>
      </c>
      <c r="CG6" s="84">
        <v>1398.1</v>
      </c>
      <c r="CH6" s="21">
        <f t="shared" si="47"/>
        <v>0.23333333333333331</v>
      </c>
      <c r="CI6" s="21">
        <f t="shared" si="48"/>
        <v>0.13406341438349997</v>
      </c>
      <c r="CJ6" s="3">
        <f t="shared" si="49"/>
        <v>9.9269918949833336E-2</v>
      </c>
      <c r="CK6" s="3">
        <f t="shared" si="50"/>
        <v>0.8043804863009999</v>
      </c>
      <c r="CL6" s="3">
        <f t="shared" ref="CL6:CL37" si="72">CG6-CG7</f>
        <v>0.5</v>
      </c>
      <c r="CM6" s="3">
        <f t="shared" si="52"/>
        <v>0.13214630755781592</v>
      </c>
      <c r="CN6" s="4">
        <f t="shared" si="6"/>
        <v>0.36785369244218408</v>
      </c>
      <c r="CO6" s="4"/>
      <c r="CP6" s="13"/>
      <c r="CQ6" s="86" t="s">
        <v>718</v>
      </c>
      <c r="CR6" s="84">
        <v>1.4610000000000001</v>
      </c>
      <c r="CS6" s="84">
        <v>1.792</v>
      </c>
      <c r="CT6" s="84">
        <v>1407.3</v>
      </c>
      <c r="CU6" s="21">
        <f t="shared" si="53"/>
        <v>0.29866666666666664</v>
      </c>
      <c r="CV6" s="21">
        <f t="shared" si="54"/>
        <v>0.13406341438349997</v>
      </c>
      <c r="CW6" s="3">
        <f t="shared" si="55"/>
        <v>0.16460325228316666</v>
      </c>
      <c r="CX6" s="3">
        <f t="shared" si="56"/>
        <v>0.8043804863009999</v>
      </c>
      <c r="CY6" s="3">
        <f t="shared" si="57"/>
        <v>0.5</v>
      </c>
      <c r="CZ6" s="3">
        <f t="shared" si="58"/>
        <v>0.13214630755781592</v>
      </c>
      <c r="DA6" s="4">
        <f t="shared" si="7"/>
        <v>0.36785369244218408</v>
      </c>
      <c r="DB6" s="4"/>
      <c r="DC6" s="13"/>
      <c r="DD6" s="86" t="s">
        <v>718</v>
      </c>
      <c r="DE6" s="84">
        <v>1.22</v>
      </c>
      <c r="DF6" s="84">
        <v>1.2829999999999999</v>
      </c>
      <c r="DG6" s="84">
        <v>1331.6</v>
      </c>
      <c r="DH6" s="21">
        <f t="shared" si="59"/>
        <v>0.21383333333333332</v>
      </c>
      <c r="DI6" s="21">
        <f t="shared" si="60"/>
        <v>0.12754473460155</v>
      </c>
      <c r="DJ6" s="3">
        <f t="shared" si="61"/>
        <v>8.6288598731783323E-2</v>
      </c>
      <c r="DK6" s="3">
        <f t="shared" si="62"/>
        <v>0.76526840760930004</v>
      </c>
      <c r="DL6" s="3">
        <f t="shared" si="63"/>
        <v>0.39999999999986358</v>
      </c>
      <c r="DM6" s="3">
        <f t="shared" si="64"/>
        <v>0.12572084489674784</v>
      </c>
      <c r="DN6" s="4">
        <f t="shared" si="8"/>
        <v>0.27427915510311573</v>
      </c>
      <c r="DO6" s="4"/>
      <c r="DP6" s="13"/>
      <c r="DQ6" s="11"/>
      <c r="DR6" s="55" t="str">
        <f t="shared" si="71"/>
        <v>22-03-2026 18:30</v>
      </c>
      <c r="DS6" s="5">
        <f t="shared" si="65"/>
        <v>2.7623333333333333</v>
      </c>
      <c r="DT6" s="5">
        <f t="shared" si="66"/>
        <v>1.3877408298064497</v>
      </c>
      <c r="DU6" s="6">
        <f t="shared" si="9"/>
        <v>1.3745925035268836</v>
      </c>
      <c r="DV6" s="5">
        <f t="shared" si="67"/>
        <v>8.3264449788386994</v>
      </c>
      <c r="DW6" s="5">
        <f t="shared" si="68"/>
        <v>5.2999999999997272</v>
      </c>
      <c r="DX6" s="5">
        <f t="shared" si="69"/>
        <v>1.3678961359402178</v>
      </c>
      <c r="DY6" s="6">
        <f t="shared" si="10"/>
        <v>3.9321038640595094</v>
      </c>
      <c r="DZ6" s="6">
        <f t="shared" si="70"/>
        <v>-2.5376666666663938</v>
      </c>
      <c r="EA6" s="65">
        <v>4</v>
      </c>
      <c r="EB6" s="74">
        <f>BB77</f>
        <v>0.98288867417758319</v>
      </c>
      <c r="EC6" s="11"/>
      <c r="ED6" s="11"/>
      <c r="EE6" s="11"/>
      <c r="EF6" s="11"/>
      <c r="EG6" s="11"/>
      <c r="EH6" s="11"/>
    </row>
    <row r="7" spans="1:138" ht="21" x14ac:dyDescent="0.5">
      <c r="A7" s="91" t="s">
        <v>719</v>
      </c>
      <c r="B7" s="95">
        <v>20</v>
      </c>
      <c r="C7" s="96">
        <v>46.49</v>
      </c>
      <c r="D7" s="12"/>
      <c r="E7" s="84">
        <v>7.9509999999999996</v>
      </c>
      <c r="F7" s="84">
        <v>8.2899999999999991</v>
      </c>
      <c r="G7" s="84">
        <v>1884.4</v>
      </c>
      <c r="H7" s="21">
        <f t="shared" si="11"/>
        <v>1.3816666666666664</v>
      </c>
      <c r="I7" s="3">
        <f t="shared" si="12"/>
        <v>1.2013873242020998</v>
      </c>
      <c r="J7" s="3">
        <f t="shared" si="13"/>
        <v>0.18027934246456656</v>
      </c>
      <c r="K7" s="3">
        <f t="shared" si="14"/>
        <v>7.208323945212598</v>
      </c>
      <c r="L7" s="3">
        <f t="shared" si="15"/>
        <v>2</v>
      </c>
      <c r="M7" s="3">
        <f t="shared" si="16"/>
        <v>1.1842074854660098</v>
      </c>
      <c r="N7" s="4">
        <f t="shared" si="0"/>
        <v>0.81579251453399015</v>
      </c>
      <c r="O7" s="4"/>
      <c r="P7" s="13"/>
      <c r="Q7" s="86" t="s">
        <v>719</v>
      </c>
      <c r="R7" s="84">
        <v>8.7439999999999998</v>
      </c>
      <c r="S7" s="84">
        <v>9.1199999999999992</v>
      </c>
      <c r="T7" s="84">
        <v>1897.5</v>
      </c>
      <c r="U7" s="21">
        <f t="shared" si="17"/>
        <v>1.5199999999999998</v>
      </c>
      <c r="V7" s="3">
        <f t="shared" si="18"/>
        <v>1.2013873242020998</v>
      </c>
      <c r="W7" s="3">
        <f t="shared" si="19"/>
        <v>0.31861267579789998</v>
      </c>
      <c r="X7" s="3">
        <f t="shared" si="20"/>
        <v>7.208323945212598</v>
      </c>
      <c r="Y7" s="3">
        <f t="shared" si="21"/>
        <v>2</v>
      </c>
      <c r="Z7" s="3">
        <f t="shared" si="22"/>
        <v>1.1842074854660098</v>
      </c>
      <c r="AA7" s="4">
        <f t="shared" si="1"/>
        <v>0.81579251453399015</v>
      </c>
      <c r="AB7" s="4"/>
      <c r="AC7" s="13"/>
      <c r="AD7" s="86" t="s">
        <v>719</v>
      </c>
      <c r="AE7" s="84">
        <v>7.6580000000000004</v>
      </c>
      <c r="AF7" s="84">
        <v>7.9989999999999997</v>
      </c>
      <c r="AG7" s="84">
        <v>1868.3</v>
      </c>
      <c r="AH7" s="21">
        <f t="shared" si="23"/>
        <v>1.3331666666666666</v>
      </c>
      <c r="AI7" s="21">
        <f t="shared" si="24"/>
        <v>1.2013873242020998</v>
      </c>
      <c r="AJ7" s="3">
        <f t="shared" si="25"/>
        <v>0.1317793424645668</v>
      </c>
      <c r="AK7" s="3">
        <f t="shared" si="26"/>
        <v>7.208323945212598</v>
      </c>
      <c r="AL7" s="3">
        <f t="shared" si="27"/>
        <v>1.8999999999998636</v>
      </c>
      <c r="AM7" s="3">
        <f t="shared" si="28"/>
        <v>1.1842074854660098</v>
      </c>
      <c r="AN7" s="4">
        <f t="shared" si="2"/>
        <v>0.71579251453385373</v>
      </c>
      <c r="AO7" s="4"/>
      <c r="AP7" s="13"/>
      <c r="AQ7" s="86" t="s">
        <v>719</v>
      </c>
      <c r="AR7" s="84">
        <v>7.7089999999999996</v>
      </c>
      <c r="AS7" s="84">
        <v>8.0419999999999998</v>
      </c>
      <c r="AT7" s="84">
        <v>1885.1</v>
      </c>
      <c r="AU7" s="21">
        <f t="shared" si="29"/>
        <v>1.3403333333333332</v>
      </c>
      <c r="AV7" s="21">
        <f t="shared" si="30"/>
        <v>1.2013873242020998</v>
      </c>
      <c r="AW7" s="3">
        <f t="shared" si="31"/>
        <v>0.13894600913123334</v>
      </c>
      <c r="AX7" s="3">
        <f t="shared" si="32"/>
        <v>7.208323945212598</v>
      </c>
      <c r="AY7" s="3">
        <f t="shared" si="33"/>
        <v>1.8999999999998636</v>
      </c>
      <c r="AZ7" s="3">
        <f t="shared" si="34"/>
        <v>1.1842074854660098</v>
      </c>
      <c r="BA7" s="4">
        <f t="shared" si="3"/>
        <v>0.71579251453385373</v>
      </c>
      <c r="BB7" s="4"/>
      <c r="BC7" s="13"/>
      <c r="BD7" s="86" t="s">
        <v>719</v>
      </c>
      <c r="BE7" s="84">
        <v>5.6929999999999996</v>
      </c>
      <c r="BF7" s="84">
        <v>5.9610000000000003</v>
      </c>
      <c r="BG7" s="84">
        <v>1406.8</v>
      </c>
      <c r="BH7" s="21">
        <f t="shared" si="35"/>
        <v>0.99350000000000005</v>
      </c>
      <c r="BI7" s="21">
        <f t="shared" si="36"/>
        <v>0.88991653644599977</v>
      </c>
      <c r="BJ7" s="3">
        <f t="shared" si="37"/>
        <v>0.10358346355400028</v>
      </c>
      <c r="BK7" s="3">
        <f t="shared" si="38"/>
        <v>5.339499218676</v>
      </c>
      <c r="BL7" s="3">
        <f t="shared" si="39"/>
        <v>1.3999999999998636</v>
      </c>
      <c r="BM7" s="3">
        <f t="shared" si="40"/>
        <v>0.87719072997482195</v>
      </c>
      <c r="BN7" s="4">
        <f t="shared" si="4"/>
        <v>0.52280927002504163</v>
      </c>
      <c r="BO7" s="4"/>
      <c r="BP7" s="13"/>
      <c r="BQ7" s="86" t="s">
        <v>719</v>
      </c>
      <c r="BR7" s="84">
        <v>5.4640000000000004</v>
      </c>
      <c r="BS7" s="84">
        <v>5.718</v>
      </c>
      <c r="BT7" s="84">
        <v>1399.2</v>
      </c>
      <c r="BU7" s="21">
        <f t="shared" si="41"/>
        <v>0.95299999999999996</v>
      </c>
      <c r="BV7" s="21">
        <f t="shared" si="42"/>
        <v>0.88991653644599977</v>
      </c>
      <c r="BW7" s="3">
        <f t="shared" si="43"/>
        <v>6.3083463554000185E-2</v>
      </c>
      <c r="BX7" s="3">
        <f t="shared" si="44"/>
        <v>5.339499218676</v>
      </c>
      <c r="BY7" s="3">
        <f t="shared" si="45"/>
        <v>1.4000000000000909</v>
      </c>
      <c r="BZ7" s="3">
        <f t="shared" si="46"/>
        <v>0.87719072997482195</v>
      </c>
      <c r="CA7" s="4">
        <f t="shared" si="5"/>
        <v>0.522809270025269</v>
      </c>
      <c r="CB7" s="4"/>
      <c r="CC7" s="13"/>
      <c r="CD7" s="86" t="s">
        <v>719</v>
      </c>
      <c r="CE7" s="84">
        <v>5.57</v>
      </c>
      <c r="CF7" s="84">
        <v>5.81</v>
      </c>
      <c r="CG7" s="84">
        <v>1397.6</v>
      </c>
      <c r="CH7" s="21">
        <f t="shared" si="47"/>
        <v>0.96833333333333327</v>
      </c>
      <c r="CI7" s="21">
        <f t="shared" si="48"/>
        <v>0.88991653644599977</v>
      </c>
      <c r="CJ7" s="3">
        <f t="shared" si="49"/>
        <v>7.8416796887333495E-2</v>
      </c>
      <c r="CK7" s="3">
        <f t="shared" si="50"/>
        <v>5.339499218676</v>
      </c>
      <c r="CL7" s="3">
        <f t="shared" si="72"/>
        <v>1.3999999999998636</v>
      </c>
      <c r="CM7" s="3">
        <f t="shared" si="52"/>
        <v>0.87719072997482195</v>
      </c>
      <c r="CN7" s="4">
        <f t="shared" si="6"/>
        <v>0.52280927002504163</v>
      </c>
      <c r="CO7" s="4"/>
      <c r="CP7" s="13"/>
      <c r="CQ7" s="86" t="s">
        <v>719</v>
      </c>
      <c r="CR7" s="84">
        <v>5.548</v>
      </c>
      <c r="CS7" s="84">
        <v>6.0860000000000003</v>
      </c>
      <c r="CT7" s="84">
        <v>1406.8</v>
      </c>
      <c r="CU7" s="21">
        <f t="shared" si="53"/>
        <v>1.0143333333333333</v>
      </c>
      <c r="CV7" s="21">
        <f t="shared" si="54"/>
        <v>0.88991653644599977</v>
      </c>
      <c r="CW7" s="3">
        <f t="shared" si="55"/>
        <v>0.12441679688733354</v>
      </c>
      <c r="CX7" s="3">
        <f t="shared" si="56"/>
        <v>5.339499218676</v>
      </c>
      <c r="CY7" s="3">
        <f t="shared" si="57"/>
        <v>1.3999999999998636</v>
      </c>
      <c r="CZ7" s="3">
        <f t="shared" si="58"/>
        <v>0.87719072997482195</v>
      </c>
      <c r="DA7" s="4">
        <f t="shared" si="7"/>
        <v>0.52280927002504163</v>
      </c>
      <c r="DB7" s="4"/>
      <c r="DC7" s="13"/>
      <c r="DD7" s="86" t="s">
        <v>719</v>
      </c>
      <c r="DE7" s="84">
        <v>5.125</v>
      </c>
      <c r="DF7" s="84">
        <v>5.4029999999999996</v>
      </c>
      <c r="DG7" s="84">
        <v>1331.2</v>
      </c>
      <c r="DH7" s="21">
        <f t="shared" si="59"/>
        <v>0.90049999999999986</v>
      </c>
      <c r="DI7" s="21">
        <f t="shared" si="60"/>
        <v>0.84664536540779989</v>
      </c>
      <c r="DJ7" s="3">
        <f t="shared" si="61"/>
        <v>5.3854634592199968E-2</v>
      </c>
      <c r="DK7" s="3">
        <f t="shared" si="62"/>
        <v>5.0798721924468007</v>
      </c>
      <c r="DL7" s="3">
        <f t="shared" si="63"/>
        <v>1.4000000000000909</v>
      </c>
      <c r="DM7" s="3">
        <f t="shared" si="64"/>
        <v>0.83453833668246835</v>
      </c>
      <c r="DN7" s="4">
        <f t="shared" si="8"/>
        <v>0.5654616633176226</v>
      </c>
      <c r="DO7" s="4"/>
      <c r="DP7" s="13"/>
      <c r="DQ7" s="11"/>
      <c r="DR7" s="55" t="str">
        <f t="shared" si="71"/>
        <v>22-03-2026 18:20</v>
      </c>
      <c r="DS7" s="5">
        <f t="shared" si="65"/>
        <v>10.404833333333332</v>
      </c>
      <c r="DT7" s="5">
        <f t="shared" si="66"/>
        <v>9.2118608080001998</v>
      </c>
      <c r="DU7" s="6">
        <f t="shared" si="9"/>
        <v>1.1929725253331327</v>
      </c>
      <c r="DV7" s="5">
        <f t="shared" si="67"/>
        <v>55.271164848001177</v>
      </c>
      <c r="DW7" s="5">
        <f t="shared" si="68"/>
        <v>14.7999999999995</v>
      </c>
      <c r="DX7" s="5">
        <f t="shared" si="69"/>
        <v>9.0801311984457946</v>
      </c>
      <c r="DY7" s="6">
        <f t="shared" si="10"/>
        <v>5.7198688015537051</v>
      </c>
      <c r="DZ7" s="6">
        <f t="shared" si="70"/>
        <v>-4.3951666666661673</v>
      </c>
      <c r="EA7" s="65">
        <v>5</v>
      </c>
      <c r="EB7" s="74">
        <f>BO77</f>
        <v>0.98522427020599879</v>
      </c>
      <c r="EC7" s="11"/>
      <c r="ED7" s="11"/>
      <c r="EE7" s="11"/>
      <c r="EF7" s="11"/>
      <c r="EG7" s="11"/>
      <c r="EH7" s="11"/>
    </row>
    <row r="8" spans="1:138" ht="21" x14ac:dyDescent="0.5">
      <c r="A8" s="91" t="s">
        <v>720</v>
      </c>
      <c r="B8" s="95">
        <v>34</v>
      </c>
      <c r="C8" s="96">
        <v>47.93</v>
      </c>
      <c r="D8" s="12"/>
      <c r="E8" s="84">
        <v>12.512</v>
      </c>
      <c r="F8" s="84">
        <v>12.94</v>
      </c>
      <c r="G8" s="84">
        <v>1882.4</v>
      </c>
      <c r="H8" s="21">
        <f t="shared" si="11"/>
        <v>2.1566666666666663</v>
      </c>
      <c r="I8" s="3">
        <f t="shared" si="12"/>
        <v>2.0312277703974901</v>
      </c>
      <c r="J8" s="3">
        <f t="shared" si="13"/>
        <v>0.12543889626917615</v>
      </c>
      <c r="K8" s="3">
        <f t="shared" si="14"/>
        <v>12.187366622384939</v>
      </c>
      <c r="L8" s="3">
        <f t="shared" si="15"/>
        <v>2.4000000000000909</v>
      </c>
      <c r="M8" s="3">
        <f t="shared" si="16"/>
        <v>2.0021812132808061</v>
      </c>
      <c r="N8" s="4">
        <f t="shared" si="0"/>
        <v>0.39781878671928483</v>
      </c>
      <c r="O8" s="4"/>
      <c r="P8" s="13"/>
      <c r="Q8" s="86" t="s">
        <v>720</v>
      </c>
      <c r="R8" s="84">
        <v>12.73</v>
      </c>
      <c r="S8" s="84">
        <v>13.295</v>
      </c>
      <c r="T8" s="84">
        <v>1895.5</v>
      </c>
      <c r="U8" s="21">
        <f t="shared" si="17"/>
        <v>2.2158333333333333</v>
      </c>
      <c r="V8" s="3">
        <f t="shared" si="18"/>
        <v>2.0312277703974901</v>
      </c>
      <c r="W8" s="3">
        <f t="shared" si="19"/>
        <v>0.18460556293584318</v>
      </c>
      <c r="X8" s="3">
        <f t="shared" si="20"/>
        <v>12.187366622384939</v>
      </c>
      <c r="Y8" s="3">
        <f t="shared" si="21"/>
        <v>2.5</v>
      </c>
      <c r="Z8" s="3">
        <f t="shared" si="22"/>
        <v>2.0021812132808061</v>
      </c>
      <c r="AA8" s="4">
        <f t="shared" si="1"/>
        <v>0.49781878671919388</v>
      </c>
      <c r="AB8" s="4"/>
      <c r="AC8" s="13"/>
      <c r="AD8" s="86" t="s">
        <v>720</v>
      </c>
      <c r="AE8" s="84">
        <v>12.525</v>
      </c>
      <c r="AF8" s="84">
        <v>12.96</v>
      </c>
      <c r="AG8" s="84">
        <v>1866.4</v>
      </c>
      <c r="AH8" s="21">
        <f t="shared" si="23"/>
        <v>2.16</v>
      </c>
      <c r="AI8" s="21">
        <f t="shared" si="24"/>
        <v>2.0312277703974901</v>
      </c>
      <c r="AJ8" s="3">
        <f t="shared" si="25"/>
        <v>0.12877222960251</v>
      </c>
      <c r="AK8" s="3">
        <f t="shared" si="26"/>
        <v>12.187366622384939</v>
      </c>
      <c r="AL8" s="3">
        <f t="shared" si="27"/>
        <v>2.4000000000000909</v>
      </c>
      <c r="AM8" s="3">
        <f t="shared" si="28"/>
        <v>2.0021812132808061</v>
      </c>
      <c r="AN8" s="4">
        <f t="shared" si="2"/>
        <v>0.39781878671928483</v>
      </c>
      <c r="AO8" s="4"/>
      <c r="AP8" s="13"/>
      <c r="AQ8" s="86" t="s">
        <v>720</v>
      </c>
      <c r="AR8" s="84">
        <v>12.638999999999999</v>
      </c>
      <c r="AS8" s="84">
        <v>13.069000000000001</v>
      </c>
      <c r="AT8" s="84">
        <v>1883.2</v>
      </c>
      <c r="AU8" s="21">
        <f t="shared" si="29"/>
        <v>2.1781666666666668</v>
      </c>
      <c r="AV8" s="21">
        <f t="shared" si="30"/>
        <v>2.0312277703974901</v>
      </c>
      <c r="AW8" s="3">
        <f t="shared" si="31"/>
        <v>0.14693889626917667</v>
      </c>
      <c r="AX8" s="3">
        <f t="shared" si="32"/>
        <v>12.187366622384939</v>
      </c>
      <c r="AY8" s="3">
        <f t="shared" si="33"/>
        <v>2.5</v>
      </c>
      <c r="AZ8" s="3">
        <f t="shared" si="34"/>
        <v>2.0021812132808061</v>
      </c>
      <c r="BA8" s="4">
        <f t="shared" si="3"/>
        <v>0.49781878671919388</v>
      </c>
      <c r="BB8" s="4"/>
      <c r="BC8" s="13"/>
      <c r="BD8" s="86" t="s">
        <v>720</v>
      </c>
      <c r="BE8" s="84">
        <v>9.2270000000000003</v>
      </c>
      <c r="BF8" s="84">
        <v>9.5950000000000006</v>
      </c>
      <c r="BG8" s="84">
        <v>1405.4</v>
      </c>
      <c r="BH8" s="21">
        <f t="shared" si="35"/>
        <v>1.5991666666666666</v>
      </c>
      <c r="BI8" s="21">
        <f t="shared" si="36"/>
        <v>1.5046131632574</v>
      </c>
      <c r="BJ8" s="3">
        <f t="shared" si="37"/>
        <v>9.4553503409266604E-2</v>
      </c>
      <c r="BK8" s="3">
        <f t="shared" si="38"/>
        <v>9.027678979544401</v>
      </c>
      <c r="BL8" s="3">
        <f t="shared" si="39"/>
        <v>1.7000000000000455</v>
      </c>
      <c r="BM8" s="3">
        <f t="shared" si="40"/>
        <v>1.4830971950228193</v>
      </c>
      <c r="BN8" s="4">
        <f t="shared" si="4"/>
        <v>0.21690280497722614</v>
      </c>
      <c r="BO8" s="4"/>
      <c r="BP8" s="13"/>
      <c r="BQ8" s="86" t="s">
        <v>720</v>
      </c>
      <c r="BR8" s="84">
        <v>9.0519999999999996</v>
      </c>
      <c r="BS8" s="84">
        <v>9.4120000000000008</v>
      </c>
      <c r="BT8" s="84">
        <v>1397.8</v>
      </c>
      <c r="BU8" s="21">
        <f t="shared" si="41"/>
        <v>1.5686666666666667</v>
      </c>
      <c r="BV8" s="21">
        <f t="shared" si="42"/>
        <v>1.5046131632574</v>
      </c>
      <c r="BW8" s="3">
        <f t="shared" si="43"/>
        <v>6.4053503409266632E-2</v>
      </c>
      <c r="BX8" s="3">
        <f t="shared" si="44"/>
        <v>9.027678979544401</v>
      </c>
      <c r="BY8" s="3">
        <f t="shared" si="45"/>
        <v>1.7999999999999545</v>
      </c>
      <c r="BZ8" s="3">
        <f t="shared" si="46"/>
        <v>1.4830971950228193</v>
      </c>
      <c r="CA8" s="4">
        <f t="shared" si="5"/>
        <v>0.31690280497713519</v>
      </c>
      <c r="CB8" s="4"/>
      <c r="CC8" s="13"/>
      <c r="CD8" s="86" t="s">
        <v>720</v>
      </c>
      <c r="CE8" s="84">
        <v>9.1270000000000007</v>
      </c>
      <c r="CF8" s="84">
        <v>9.4909999999999997</v>
      </c>
      <c r="CG8" s="84">
        <v>1396.2</v>
      </c>
      <c r="CH8" s="21">
        <f t="shared" si="47"/>
        <v>1.5818333333333332</v>
      </c>
      <c r="CI8" s="21">
        <f t="shared" si="48"/>
        <v>1.5046131632574</v>
      </c>
      <c r="CJ8" s="3">
        <f t="shared" si="49"/>
        <v>7.7220170075933181E-2</v>
      </c>
      <c r="CK8" s="3">
        <f t="shared" si="50"/>
        <v>9.027678979544401</v>
      </c>
      <c r="CL8" s="3">
        <f t="shared" si="72"/>
        <v>1.7999999999999545</v>
      </c>
      <c r="CM8" s="3">
        <f t="shared" si="52"/>
        <v>1.4830971950228193</v>
      </c>
      <c r="CN8" s="4">
        <f t="shared" si="6"/>
        <v>0.31690280497713519</v>
      </c>
      <c r="CO8" s="4"/>
      <c r="CP8" s="13"/>
      <c r="CQ8" s="86" t="s">
        <v>720</v>
      </c>
      <c r="CR8" s="84">
        <v>9.0839999999999996</v>
      </c>
      <c r="CS8" s="84">
        <v>9.6760000000000002</v>
      </c>
      <c r="CT8" s="84">
        <v>1405.4</v>
      </c>
      <c r="CU8" s="21">
        <f t="shared" si="53"/>
        <v>1.6126666666666667</v>
      </c>
      <c r="CV8" s="21">
        <f t="shared" si="54"/>
        <v>1.5046131632574</v>
      </c>
      <c r="CW8" s="3">
        <f t="shared" si="55"/>
        <v>0.10805350340926667</v>
      </c>
      <c r="CX8" s="3">
        <f t="shared" si="56"/>
        <v>9.027678979544401</v>
      </c>
      <c r="CY8" s="3">
        <f t="shared" si="57"/>
        <v>1.8000000000001819</v>
      </c>
      <c r="CZ8" s="3">
        <f t="shared" si="58"/>
        <v>1.4830971950228193</v>
      </c>
      <c r="DA8" s="4">
        <f t="shared" si="7"/>
        <v>0.31690280497736256</v>
      </c>
      <c r="DB8" s="4"/>
      <c r="DC8" s="13"/>
      <c r="DD8" s="86" t="s">
        <v>720</v>
      </c>
      <c r="DE8" s="84">
        <v>8.5009999999999994</v>
      </c>
      <c r="DF8" s="84">
        <v>8.8510000000000009</v>
      </c>
      <c r="DG8" s="84">
        <v>1329.8</v>
      </c>
      <c r="DH8" s="21">
        <f t="shared" si="59"/>
        <v>1.4751666666666667</v>
      </c>
      <c r="DI8" s="21">
        <f t="shared" si="60"/>
        <v>1.4314530736678202</v>
      </c>
      <c r="DJ8" s="3">
        <f t="shared" si="61"/>
        <v>4.3713592998846584E-2</v>
      </c>
      <c r="DK8" s="3">
        <f t="shared" si="62"/>
        <v>8.58871844200692</v>
      </c>
      <c r="DL8" s="3">
        <f t="shared" si="63"/>
        <v>1.5999999999999091</v>
      </c>
      <c r="DM8" s="3">
        <f t="shared" si="64"/>
        <v>1.4109832947143703</v>
      </c>
      <c r="DN8" s="4">
        <f t="shared" si="8"/>
        <v>0.18901670528553871</v>
      </c>
      <c r="DO8" s="4"/>
      <c r="DP8" s="13"/>
      <c r="DQ8" s="11"/>
      <c r="DR8" s="55" t="str">
        <f t="shared" si="71"/>
        <v>22-03-2026 18:10</v>
      </c>
      <c r="DS8" s="5">
        <f t="shared" si="65"/>
        <v>16.548166666666667</v>
      </c>
      <c r="DT8" s="5">
        <f t="shared" si="66"/>
        <v>15.574816808287379</v>
      </c>
      <c r="DU8" s="6">
        <f t="shared" si="9"/>
        <v>0.97334985837928834</v>
      </c>
      <c r="DV8" s="5">
        <f t="shared" si="67"/>
        <v>93.448900849724296</v>
      </c>
      <c r="DW8" s="5">
        <f t="shared" si="68"/>
        <v>18.500000000000227</v>
      </c>
      <c r="DX8" s="5">
        <f t="shared" si="69"/>
        <v>15.352096927928875</v>
      </c>
      <c r="DY8" s="6">
        <f t="shared" si="10"/>
        <v>3.1479030720713528</v>
      </c>
      <c r="DZ8" s="6">
        <f t="shared" si="70"/>
        <v>-1.9518333333335605</v>
      </c>
      <c r="EA8" s="65">
        <v>6</v>
      </c>
      <c r="EB8" s="74">
        <f>CB77</f>
        <v>0.98305783527431601</v>
      </c>
      <c r="EC8" s="11"/>
      <c r="ED8" s="11"/>
      <c r="EE8" s="11"/>
      <c r="EF8" s="11"/>
      <c r="EG8" s="11"/>
      <c r="EH8" s="11"/>
    </row>
    <row r="9" spans="1:138" ht="21" x14ac:dyDescent="0.5">
      <c r="A9" s="91" t="s">
        <v>721</v>
      </c>
      <c r="B9" s="95">
        <v>54</v>
      </c>
      <c r="C9" s="96">
        <v>48.79</v>
      </c>
      <c r="D9" s="12"/>
      <c r="E9" s="84">
        <v>19.771999999999998</v>
      </c>
      <c r="F9" s="84">
        <v>20.169</v>
      </c>
      <c r="G9" s="84">
        <v>1880</v>
      </c>
      <c r="H9" s="21">
        <f t="shared" si="11"/>
        <v>3.3614999999999999</v>
      </c>
      <c r="I9" s="3">
        <f t="shared" si="12"/>
        <v>3.2155098572765692</v>
      </c>
      <c r="J9" s="3">
        <f t="shared" si="13"/>
        <v>0.14599014272343069</v>
      </c>
      <c r="K9" s="3">
        <f t="shared" si="14"/>
        <v>19.29305914365942</v>
      </c>
      <c r="L9" s="3">
        <f t="shared" si="15"/>
        <v>3.9000000000000909</v>
      </c>
      <c r="M9" s="3">
        <f t="shared" si="16"/>
        <v>3.1695280663175143</v>
      </c>
      <c r="N9" s="4">
        <f t="shared" si="0"/>
        <v>0.73047193368257668</v>
      </c>
      <c r="O9" s="4"/>
      <c r="P9" s="13"/>
      <c r="Q9" s="86" t="s">
        <v>721</v>
      </c>
      <c r="R9" s="84">
        <v>20.465</v>
      </c>
      <c r="S9" s="84">
        <v>21.12</v>
      </c>
      <c r="T9" s="84">
        <v>1893</v>
      </c>
      <c r="U9" s="21">
        <f t="shared" si="17"/>
        <v>3.52</v>
      </c>
      <c r="V9" s="3">
        <f t="shared" si="18"/>
        <v>3.2155098572765692</v>
      </c>
      <c r="W9" s="3">
        <f t="shared" si="19"/>
        <v>0.30449014272343078</v>
      </c>
      <c r="X9" s="3">
        <f t="shared" si="20"/>
        <v>19.29305914365942</v>
      </c>
      <c r="Y9" s="3">
        <f t="shared" si="21"/>
        <v>3.7999999999999545</v>
      </c>
      <c r="Z9" s="3">
        <f t="shared" si="22"/>
        <v>3.1695280663175143</v>
      </c>
      <c r="AA9" s="4">
        <f t="shared" si="1"/>
        <v>0.63047193368244026</v>
      </c>
      <c r="AB9" s="4"/>
      <c r="AC9" s="13"/>
      <c r="AD9" s="86" t="s">
        <v>721</v>
      </c>
      <c r="AE9" s="84">
        <v>19.436</v>
      </c>
      <c r="AF9" s="84">
        <v>19.943000000000001</v>
      </c>
      <c r="AG9" s="84">
        <v>1864</v>
      </c>
      <c r="AH9" s="21">
        <f t="shared" si="23"/>
        <v>3.3238333333333334</v>
      </c>
      <c r="AI9" s="21">
        <f t="shared" si="24"/>
        <v>3.2155098572765692</v>
      </c>
      <c r="AJ9" s="3">
        <f t="shared" si="25"/>
        <v>0.10832347605676418</v>
      </c>
      <c r="AK9" s="3">
        <f t="shared" si="26"/>
        <v>19.29305914365942</v>
      </c>
      <c r="AL9" s="3">
        <f t="shared" si="27"/>
        <v>3.7999999999999545</v>
      </c>
      <c r="AM9" s="3">
        <f t="shared" si="28"/>
        <v>3.1695280663175143</v>
      </c>
      <c r="AN9" s="4">
        <f t="shared" si="2"/>
        <v>0.63047193368244026</v>
      </c>
      <c r="AO9" s="4"/>
      <c r="AP9" s="13"/>
      <c r="AQ9" s="86" t="s">
        <v>721</v>
      </c>
      <c r="AR9" s="84">
        <v>19.891999999999999</v>
      </c>
      <c r="AS9" s="84">
        <v>20.408000000000001</v>
      </c>
      <c r="AT9" s="84">
        <v>1880.7</v>
      </c>
      <c r="AU9" s="21">
        <f t="shared" si="29"/>
        <v>3.4013333333333335</v>
      </c>
      <c r="AV9" s="21">
        <f t="shared" si="30"/>
        <v>3.2155098572765692</v>
      </c>
      <c r="AW9" s="3">
        <f t="shared" si="31"/>
        <v>0.1858234760567643</v>
      </c>
      <c r="AX9" s="3">
        <f t="shared" si="32"/>
        <v>19.29305914365942</v>
      </c>
      <c r="AY9" s="3">
        <f t="shared" si="33"/>
        <v>3.7999999999999545</v>
      </c>
      <c r="AZ9" s="3">
        <f t="shared" si="34"/>
        <v>3.1695280663175143</v>
      </c>
      <c r="BA9" s="4">
        <f t="shared" si="3"/>
        <v>0.63047193368244026</v>
      </c>
      <c r="BB9" s="4"/>
      <c r="BC9" s="13"/>
      <c r="BD9" s="86" t="s">
        <v>721</v>
      </c>
      <c r="BE9" s="84">
        <v>14.488</v>
      </c>
      <c r="BF9" s="84">
        <v>14.925000000000001</v>
      </c>
      <c r="BG9" s="84">
        <v>1403.7</v>
      </c>
      <c r="BH9" s="21">
        <f t="shared" si="35"/>
        <v>2.4874999999999998</v>
      </c>
      <c r="BI9" s="21">
        <f t="shared" si="36"/>
        <v>2.3818591535381999</v>
      </c>
      <c r="BJ9" s="3">
        <f t="shared" si="37"/>
        <v>0.10564084646179994</v>
      </c>
      <c r="BK9" s="3">
        <f t="shared" si="38"/>
        <v>14.291154921229197</v>
      </c>
      <c r="BL9" s="3">
        <f t="shared" si="39"/>
        <v>2.7999999999999545</v>
      </c>
      <c r="BM9" s="3">
        <f t="shared" si="40"/>
        <v>2.3477985676426036</v>
      </c>
      <c r="BN9" s="4">
        <f t="shared" si="4"/>
        <v>0.45220143235735089</v>
      </c>
      <c r="BO9" s="4"/>
      <c r="BP9" s="13"/>
      <c r="BQ9" s="86" t="s">
        <v>721</v>
      </c>
      <c r="BR9" s="84">
        <v>14.366</v>
      </c>
      <c r="BS9" s="84">
        <v>14.807</v>
      </c>
      <c r="BT9" s="84">
        <v>1396</v>
      </c>
      <c r="BU9" s="21">
        <f t="shared" si="41"/>
        <v>2.4678333333333331</v>
      </c>
      <c r="BV9" s="21">
        <f t="shared" si="42"/>
        <v>2.3818591535381999</v>
      </c>
      <c r="BW9" s="3">
        <f t="shared" si="43"/>
        <v>8.5974179795133221E-2</v>
      </c>
      <c r="BX9" s="3">
        <f t="shared" si="44"/>
        <v>14.291154921229197</v>
      </c>
      <c r="BY9" s="3">
        <f t="shared" si="45"/>
        <v>2.7000000000000455</v>
      </c>
      <c r="BZ9" s="3">
        <f t="shared" si="46"/>
        <v>2.3477985676426036</v>
      </c>
      <c r="CA9" s="4">
        <f t="shared" si="5"/>
        <v>0.35220143235744183</v>
      </c>
      <c r="CB9" s="4"/>
      <c r="CC9" s="13"/>
      <c r="CD9" s="86" t="s">
        <v>721</v>
      </c>
      <c r="CE9" s="84">
        <v>14.34</v>
      </c>
      <c r="CF9" s="84">
        <v>14.788</v>
      </c>
      <c r="CG9" s="84">
        <v>1394.4</v>
      </c>
      <c r="CH9" s="21">
        <f t="shared" si="47"/>
        <v>2.4646666666666666</v>
      </c>
      <c r="CI9" s="21">
        <f t="shared" si="48"/>
        <v>2.3818591535381999</v>
      </c>
      <c r="CJ9" s="3">
        <f t="shared" si="49"/>
        <v>8.2807513128466681E-2</v>
      </c>
      <c r="CK9" s="3">
        <f t="shared" si="50"/>
        <v>14.291154921229197</v>
      </c>
      <c r="CL9" s="3">
        <f t="shared" si="72"/>
        <v>2.7000000000000455</v>
      </c>
      <c r="CM9" s="3">
        <f t="shared" si="52"/>
        <v>2.3477985676426036</v>
      </c>
      <c r="CN9" s="4">
        <f t="shared" si="6"/>
        <v>0.35220143235744183</v>
      </c>
      <c r="CO9" s="4"/>
      <c r="CP9" s="13"/>
      <c r="CQ9" s="86" t="s">
        <v>721</v>
      </c>
      <c r="CR9" s="84">
        <v>14.455</v>
      </c>
      <c r="CS9" s="84">
        <v>15.228999999999999</v>
      </c>
      <c r="CT9" s="84">
        <v>1403.6</v>
      </c>
      <c r="CU9" s="21">
        <f t="shared" si="53"/>
        <v>2.5381666666666662</v>
      </c>
      <c r="CV9" s="21">
        <f t="shared" si="54"/>
        <v>2.3818591535381999</v>
      </c>
      <c r="CW9" s="3">
        <f t="shared" si="55"/>
        <v>0.15630751312846636</v>
      </c>
      <c r="CX9" s="3">
        <f t="shared" si="56"/>
        <v>14.291154921229197</v>
      </c>
      <c r="CY9" s="3">
        <f t="shared" si="57"/>
        <v>2.6999999999998181</v>
      </c>
      <c r="CZ9" s="3">
        <f t="shared" si="58"/>
        <v>2.3477985676426036</v>
      </c>
      <c r="DA9" s="4">
        <f t="shared" si="7"/>
        <v>0.35220143235721446</v>
      </c>
      <c r="DB9" s="4"/>
      <c r="DC9" s="13"/>
      <c r="DD9" s="86" t="s">
        <v>721</v>
      </c>
      <c r="DE9" s="84">
        <v>13.612</v>
      </c>
      <c r="DF9" s="84">
        <v>14.045999999999999</v>
      </c>
      <c r="DG9" s="84">
        <v>1328.2</v>
      </c>
      <c r="DH9" s="21">
        <f t="shared" si="59"/>
        <v>2.3409999999999997</v>
      </c>
      <c r="DI9" s="21">
        <f t="shared" si="60"/>
        <v>2.2660439836872599</v>
      </c>
      <c r="DJ9" s="3">
        <f t="shared" si="61"/>
        <v>7.4956016312739848E-2</v>
      </c>
      <c r="DK9" s="3">
        <f t="shared" si="62"/>
        <v>13.59626390212356</v>
      </c>
      <c r="DL9" s="3">
        <f t="shared" si="63"/>
        <v>2.6000000000001364</v>
      </c>
      <c r="DM9" s="3">
        <f t="shared" si="64"/>
        <v>2.2336395547205323</v>
      </c>
      <c r="DN9" s="4">
        <f t="shared" si="8"/>
        <v>0.3663604452796041</v>
      </c>
      <c r="DO9" s="4"/>
      <c r="DP9" s="13"/>
      <c r="DQ9" s="11"/>
      <c r="DR9" s="55" t="str">
        <f t="shared" si="71"/>
        <v>22-03-2026 18:00</v>
      </c>
      <c r="DS9" s="5">
        <f t="shared" si="65"/>
        <v>25.90583333333333</v>
      </c>
      <c r="DT9" s="5">
        <f t="shared" si="66"/>
        <v>24.655520026946341</v>
      </c>
      <c r="DU9" s="6">
        <f t="shared" si="9"/>
        <v>1.2503133063869889</v>
      </c>
      <c r="DV9" s="5">
        <f t="shared" si="67"/>
        <v>147.933120161678</v>
      </c>
      <c r="DW9" s="5">
        <f t="shared" si="68"/>
        <v>28.799999999999955</v>
      </c>
      <c r="DX9" s="5">
        <f t="shared" si="69"/>
        <v>24.302946090561001</v>
      </c>
      <c r="DY9" s="6">
        <f t="shared" si="10"/>
        <v>4.4970539094389537</v>
      </c>
      <c r="DZ9" s="6">
        <f t="shared" si="70"/>
        <v>-2.8941666666666244</v>
      </c>
      <c r="EA9" s="65">
        <v>7</v>
      </c>
      <c r="EB9" s="74">
        <f>CO77</f>
        <v>0.98158028526477437</v>
      </c>
      <c r="EC9" s="11"/>
      <c r="ED9" s="11"/>
      <c r="EE9" s="11"/>
      <c r="EF9" s="11"/>
      <c r="EG9" s="11"/>
      <c r="EH9" s="11"/>
    </row>
    <row r="10" spans="1:138" ht="21" x14ac:dyDescent="0.5">
      <c r="A10" s="91" t="s">
        <v>722</v>
      </c>
      <c r="B10" s="95">
        <v>68</v>
      </c>
      <c r="C10" s="96">
        <v>49.94</v>
      </c>
      <c r="D10" s="12"/>
      <c r="E10" s="84">
        <v>25.013000000000002</v>
      </c>
      <c r="F10" s="84">
        <v>25.584</v>
      </c>
      <c r="G10" s="84">
        <v>1876.1</v>
      </c>
      <c r="H10" s="21">
        <f t="shared" si="11"/>
        <v>4.2639999999999993</v>
      </c>
      <c r="I10" s="3">
        <f t="shared" si="12"/>
        <v>4.0313823903788402</v>
      </c>
      <c r="J10" s="3">
        <f t="shared" si="13"/>
        <v>0.23261760962115918</v>
      </c>
      <c r="K10" s="3">
        <f t="shared" si="14"/>
        <v>24.188294342273039</v>
      </c>
      <c r="L10" s="3">
        <f t="shared" si="15"/>
        <v>4.5999999999999091</v>
      </c>
      <c r="M10" s="3">
        <f t="shared" si="16"/>
        <v>3.973733622196423</v>
      </c>
      <c r="N10" s="4">
        <f t="shared" si="0"/>
        <v>0.62626637780348604</v>
      </c>
      <c r="O10" s="4"/>
      <c r="P10" s="13"/>
      <c r="Q10" s="86" t="s">
        <v>722</v>
      </c>
      <c r="R10" s="84">
        <v>25.175999999999998</v>
      </c>
      <c r="S10" s="84">
        <v>25.824000000000002</v>
      </c>
      <c r="T10" s="84">
        <v>1889.2</v>
      </c>
      <c r="U10" s="21">
        <f t="shared" si="17"/>
        <v>4.3040000000000003</v>
      </c>
      <c r="V10" s="3">
        <f t="shared" si="18"/>
        <v>4.0313823903788402</v>
      </c>
      <c r="W10" s="3">
        <f t="shared" si="19"/>
        <v>0.27261760962116011</v>
      </c>
      <c r="X10" s="3">
        <f t="shared" si="20"/>
        <v>24.188294342273039</v>
      </c>
      <c r="Y10" s="3">
        <f t="shared" si="21"/>
        <v>4.6000000000001364</v>
      </c>
      <c r="Z10" s="3">
        <f t="shared" si="22"/>
        <v>3.973733622196423</v>
      </c>
      <c r="AA10" s="4">
        <f t="shared" si="1"/>
        <v>0.62626637780371341</v>
      </c>
      <c r="AB10" s="4"/>
      <c r="AC10" s="13"/>
      <c r="AD10" s="86" t="s">
        <v>722</v>
      </c>
      <c r="AE10" s="84">
        <v>24.702999999999999</v>
      </c>
      <c r="AF10" s="84">
        <v>25.282</v>
      </c>
      <c r="AG10" s="84">
        <v>1860.2</v>
      </c>
      <c r="AH10" s="21">
        <f t="shared" si="23"/>
        <v>4.2136666666666667</v>
      </c>
      <c r="AI10" s="21">
        <f t="shared" si="24"/>
        <v>4.0313823903788402</v>
      </c>
      <c r="AJ10" s="3">
        <f t="shared" si="25"/>
        <v>0.18228427628782651</v>
      </c>
      <c r="AK10" s="3">
        <f t="shared" si="26"/>
        <v>24.188294342273039</v>
      </c>
      <c r="AL10" s="3">
        <f t="shared" si="27"/>
        <v>4.5</v>
      </c>
      <c r="AM10" s="3">
        <f t="shared" si="28"/>
        <v>3.973733622196423</v>
      </c>
      <c r="AN10" s="4">
        <f t="shared" si="2"/>
        <v>0.52626637780357699</v>
      </c>
      <c r="AO10" s="4"/>
      <c r="AP10" s="13"/>
      <c r="AQ10" s="86" t="s">
        <v>722</v>
      </c>
      <c r="AR10" s="84">
        <v>25.024999999999999</v>
      </c>
      <c r="AS10" s="84">
        <v>25.609000000000002</v>
      </c>
      <c r="AT10" s="84">
        <v>1876.9</v>
      </c>
      <c r="AU10" s="21">
        <f t="shared" si="29"/>
        <v>4.2681666666666667</v>
      </c>
      <c r="AV10" s="21">
        <f t="shared" si="30"/>
        <v>4.0313823903788402</v>
      </c>
      <c r="AW10" s="3">
        <f t="shared" si="31"/>
        <v>0.2367842762878265</v>
      </c>
      <c r="AX10" s="3">
        <f t="shared" si="32"/>
        <v>24.188294342273039</v>
      </c>
      <c r="AY10" s="3">
        <f t="shared" si="33"/>
        <v>4.6000000000001364</v>
      </c>
      <c r="AZ10" s="3">
        <f t="shared" si="34"/>
        <v>3.973733622196423</v>
      </c>
      <c r="BA10" s="4">
        <f t="shared" si="3"/>
        <v>0.62626637780371341</v>
      </c>
      <c r="BB10" s="4"/>
      <c r="BC10" s="13"/>
      <c r="BD10" s="86" t="s">
        <v>722</v>
      </c>
      <c r="BE10" s="84">
        <v>18.260999999999999</v>
      </c>
      <c r="BF10" s="84">
        <v>18.745000000000001</v>
      </c>
      <c r="BG10" s="84">
        <v>1400.9</v>
      </c>
      <c r="BH10" s="21">
        <f t="shared" si="35"/>
        <v>3.1241666666666665</v>
      </c>
      <c r="BI10" s="21">
        <f t="shared" si="36"/>
        <v>2.9862091780583997</v>
      </c>
      <c r="BJ10" s="3">
        <f t="shared" si="37"/>
        <v>0.13795748860826684</v>
      </c>
      <c r="BK10" s="3">
        <f t="shared" si="38"/>
        <v>17.9172550683504</v>
      </c>
      <c r="BL10" s="3">
        <f t="shared" si="39"/>
        <v>3.4000000000000909</v>
      </c>
      <c r="BM10" s="3">
        <f t="shared" si="40"/>
        <v>2.9435063868121647</v>
      </c>
      <c r="BN10" s="4">
        <f t="shared" si="4"/>
        <v>0.45649361318792625</v>
      </c>
      <c r="BO10" s="4"/>
      <c r="BP10" s="13"/>
      <c r="BQ10" s="86" t="s">
        <v>722</v>
      </c>
      <c r="BR10" s="84">
        <v>18.132999999999999</v>
      </c>
      <c r="BS10" s="84">
        <v>18.689</v>
      </c>
      <c r="BT10" s="84">
        <v>1393.3</v>
      </c>
      <c r="BU10" s="21">
        <f t="shared" si="41"/>
        <v>3.1148333333333333</v>
      </c>
      <c r="BV10" s="21">
        <f t="shared" si="42"/>
        <v>2.9862091780583997</v>
      </c>
      <c r="BW10" s="3">
        <f t="shared" si="43"/>
        <v>0.12862415527493365</v>
      </c>
      <c r="BX10" s="3">
        <f t="shared" si="44"/>
        <v>17.9172550683504</v>
      </c>
      <c r="BY10" s="3">
        <f t="shared" si="45"/>
        <v>3.3999999999998636</v>
      </c>
      <c r="BZ10" s="3">
        <f t="shared" si="46"/>
        <v>2.9435063868121647</v>
      </c>
      <c r="CA10" s="4">
        <f t="shared" si="5"/>
        <v>0.45649361318769888</v>
      </c>
      <c r="CB10" s="4"/>
      <c r="CC10" s="13"/>
      <c r="CD10" s="86" t="s">
        <v>722</v>
      </c>
      <c r="CE10" s="84">
        <v>18.143999999999998</v>
      </c>
      <c r="CF10" s="84">
        <v>18.626000000000001</v>
      </c>
      <c r="CG10" s="84">
        <v>1391.7</v>
      </c>
      <c r="CH10" s="21">
        <f t="shared" si="47"/>
        <v>3.1043333333333334</v>
      </c>
      <c r="CI10" s="21">
        <f t="shared" si="48"/>
        <v>2.9862091780583997</v>
      </c>
      <c r="CJ10" s="3">
        <f t="shared" si="49"/>
        <v>0.1181241552749337</v>
      </c>
      <c r="CK10" s="3">
        <f t="shared" si="50"/>
        <v>17.9172550683504</v>
      </c>
      <c r="CL10" s="3">
        <f t="shared" si="72"/>
        <v>3.4000000000000909</v>
      </c>
      <c r="CM10" s="3">
        <f t="shared" si="52"/>
        <v>2.9435063868121647</v>
      </c>
      <c r="CN10" s="4">
        <f t="shared" si="6"/>
        <v>0.45649361318792625</v>
      </c>
      <c r="CO10" s="4"/>
      <c r="CP10" s="13"/>
      <c r="CQ10" s="86" t="s">
        <v>722</v>
      </c>
      <c r="CR10" s="84">
        <v>18.263999999999999</v>
      </c>
      <c r="CS10" s="84">
        <v>19.143000000000001</v>
      </c>
      <c r="CT10" s="84">
        <v>1400.9</v>
      </c>
      <c r="CU10" s="21">
        <f t="shared" si="53"/>
        <v>3.1905000000000001</v>
      </c>
      <c r="CV10" s="21">
        <f t="shared" si="54"/>
        <v>2.9862091780583997</v>
      </c>
      <c r="CW10" s="3">
        <f t="shared" si="55"/>
        <v>0.20429082194160042</v>
      </c>
      <c r="CX10" s="3">
        <f t="shared" si="56"/>
        <v>17.9172550683504</v>
      </c>
      <c r="CY10" s="3">
        <f t="shared" si="57"/>
        <v>3.4000000000000909</v>
      </c>
      <c r="CZ10" s="3">
        <f t="shared" si="58"/>
        <v>2.9435063868121647</v>
      </c>
      <c r="DA10" s="4">
        <f t="shared" si="7"/>
        <v>0.45649361318792625</v>
      </c>
      <c r="DB10" s="4"/>
      <c r="DC10" s="13"/>
      <c r="DD10" s="86" t="s">
        <v>722</v>
      </c>
      <c r="DE10" s="84">
        <v>17.231999999999999</v>
      </c>
      <c r="DF10" s="84">
        <v>17.693999999999999</v>
      </c>
      <c r="DG10" s="84">
        <v>1325.6</v>
      </c>
      <c r="DH10" s="21">
        <f t="shared" si="59"/>
        <v>2.9489999999999998</v>
      </c>
      <c r="DI10" s="21">
        <f t="shared" si="60"/>
        <v>2.8410081813271204</v>
      </c>
      <c r="DJ10" s="3">
        <f t="shared" si="61"/>
        <v>0.10799181867287944</v>
      </c>
      <c r="DK10" s="3">
        <f t="shared" si="62"/>
        <v>17.046049087962722</v>
      </c>
      <c r="DL10" s="3">
        <f t="shared" si="63"/>
        <v>3.2999999999999545</v>
      </c>
      <c r="DM10" s="3">
        <f t="shared" si="64"/>
        <v>2.8003817643341424</v>
      </c>
      <c r="DN10" s="4">
        <f t="shared" si="8"/>
        <v>0.49961823566581209</v>
      </c>
      <c r="DO10" s="4"/>
      <c r="DP10" s="13"/>
      <c r="DQ10" s="11"/>
      <c r="DR10" s="55" t="str">
        <f t="shared" si="71"/>
        <v>22-03-2026 17:50</v>
      </c>
      <c r="DS10" s="5">
        <f t="shared" si="65"/>
        <v>32.532666666666664</v>
      </c>
      <c r="DT10" s="5">
        <f t="shared" si="66"/>
        <v>30.911374455076075</v>
      </c>
      <c r="DU10" s="6">
        <f t="shared" si="9"/>
        <v>1.621292211590589</v>
      </c>
      <c r="DV10" s="5">
        <f t="shared" si="67"/>
        <v>185.46824673045649</v>
      </c>
      <c r="DW10" s="5">
        <f t="shared" si="68"/>
        <v>35.200000000000273</v>
      </c>
      <c r="DX10" s="5">
        <f t="shared" si="69"/>
        <v>30.46934180036849</v>
      </c>
      <c r="DY10" s="6">
        <f t="shared" si="10"/>
        <v>4.7306581996317831</v>
      </c>
      <c r="DZ10" s="6">
        <f t="shared" si="70"/>
        <v>-2.6673333333336089</v>
      </c>
      <c r="EA10" s="65">
        <v>8</v>
      </c>
      <c r="EB10" s="74">
        <f>DB77</f>
        <v>0.97089577680464045</v>
      </c>
      <c r="EC10" s="11"/>
      <c r="ED10" s="11"/>
      <c r="EE10" s="11"/>
      <c r="EF10" s="11"/>
      <c r="EG10" s="11"/>
      <c r="EH10" s="11"/>
    </row>
    <row r="11" spans="1:138" ht="21" x14ac:dyDescent="0.5">
      <c r="A11" s="91" t="s">
        <v>723</v>
      </c>
      <c r="B11" s="95">
        <v>85</v>
      </c>
      <c r="C11" s="96">
        <v>50.51</v>
      </c>
      <c r="D11" s="12"/>
      <c r="E11" s="84">
        <v>30.917999999999999</v>
      </c>
      <c r="F11" s="84">
        <v>31.526</v>
      </c>
      <c r="G11" s="84">
        <v>1871.5</v>
      </c>
      <c r="H11" s="21">
        <f t="shared" si="11"/>
        <v>5.2543333333333333</v>
      </c>
      <c r="I11" s="3">
        <f t="shared" si="12"/>
        <v>5.0282132518185749</v>
      </c>
      <c r="J11" s="3">
        <f t="shared" si="13"/>
        <v>0.22612008151475838</v>
      </c>
      <c r="K11" s="3">
        <f t="shared" si="14"/>
        <v>30.169279510911451</v>
      </c>
      <c r="L11" s="3">
        <f t="shared" si="15"/>
        <v>4.5</v>
      </c>
      <c r="M11" s="3">
        <f t="shared" si="16"/>
        <v>4.9563098023175698</v>
      </c>
      <c r="N11" s="4">
        <f t="shared" si="0"/>
        <v>-0.45630980231756979</v>
      </c>
      <c r="O11" s="4"/>
      <c r="P11" s="13"/>
      <c r="Q11" s="86" t="s">
        <v>723</v>
      </c>
      <c r="R11" s="84">
        <v>30.768999999999998</v>
      </c>
      <c r="S11" s="84">
        <v>31.381</v>
      </c>
      <c r="T11" s="84">
        <v>1884.6</v>
      </c>
      <c r="U11" s="21">
        <f t="shared" si="17"/>
        <v>5.2301666666666664</v>
      </c>
      <c r="V11" s="3">
        <f t="shared" si="18"/>
        <v>5.0282132518185749</v>
      </c>
      <c r="W11" s="3">
        <f t="shared" si="19"/>
        <v>0.20195341484809148</v>
      </c>
      <c r="X11" s="3">
        <f t="shared" si="20"/>
        <v>30.169279510911451</v>
      </c>
      <c r="Y11" s="3">
        <f t="shared" si="21"/>
        <v>4.6999999999998181</v>
      </c>
      <c r="Z11" s="3">
        <f t="shared" si="22"/>
        <v>4.9563098023175698</v>
      </c>
      <c r="AA11" s="4">
        <f t="shared" si="1"/>
        <v>-0.25630980231775169</v>
      </c>
      <c r="AB11" s="4"/>
      <c r="AC11" s="13"/>
      <c r="AD11" s="86" t="s">
        <v>723</v>
      </c>
      <c r="AE11" s="84">
        <v>30.152000000000001</v>
      </c>
      <c r="AF11" s="84">
        <v>30.748999999999999</v>
      </c>
      <c r="AG11" s="84">
        <v>1855.7</v>
      </c>
      <c r="AH11" s="21">
        <f t="shared" si="23"/>
        <v>5.1248333333333331</v>
      </c>
      <c r="AI11" s="21">
        <f t="shared" si="24"/>
        <v>5.0282132518185749</v>
      </c>
      <c r="AJ11" s="3">
        <f t="shared" si="25"/>
        <v>9.6620081514758205E-2</v>
      </c>
      <c r="AK11" s="3">
        <f t="shared" si="26"/>
        <v>30.169279510911451</v>
      </c>
      <c r="AL11" s="3">
        <f t="shared" si="27"/>
        <v>4.7000000000000455</v>
      </c>
      <c r="AM11" s="3">
        <f t="shared" si="28"/>
        <v>4.9563098023175698</v>
      </c>
      <c r="AN11" s="4">
        <f t="shared" si="2"/>
        <v>-0.25630980231752432</v>
      </c>
      <c r="AO11" s="4"/>
      <c r="AP11" s="13"/>
      <c r="AQ11" s="86" t="s">
        <v>723</v>
      </c>
      <c r="AR11" s="84">
        <v>30.638999999999999</v>
      </c>
      <c r="AS11" s="84">
        <v>31.251999999999999</v>
      </c>
      <c r="AT11" s="84">
        <v>1872.3</v>
      </c>
      <c r="AU11" s="21">
        <f t="shared" si="29"/>
        <v>5.2086666666666659</v>
      </c>
      <c r="AV11" s="21">
        <f t="shared" si="30"/>
        <v>5.0282132518185749</v>
      </c>
      <c r="AW11" s="3">
        <f t="shared" si="31"/>
        <v>0.18045341484809096</v>
      </c>
      <c r="AX11" s="3">
        <f t="shared" si="32"/>
        <v>30.169279510911451</v>
      </c>
      <c r="AY11" s="3">
        <f t="shared" si="33"/>
        <v>4.7000000000000455</v>
      </c>
      <c r="AZ11" s="3">
        <f t="shared" si="34"/>
        <v>4.9563098023175698</v>
      </c>
      <c r="BA11" s="4">
        <f t="shared" si="3"/>
        <v>-0.25630980231752432</v>
      </c>
      <c r="BB11" s="4"/>
      <c r="BC11" s="13"/>
      <c r="BD11" s="86" t="s">
        <v>723</v>
      </c>
      <c r="BE11" s="84">
        <v>22.495999999999999</v>
      </c>
      <c r="BF11" s="84">
        <v>23.042000000000002</v>
      </c>
      <c r="BG11" s="84">
        <v>1397.5</v>
      </c>
      <c r="BH11" s="21">
        <f t="shared" si="35"/>
        <v>3.8403333333333336</v>
      </c>
      <c r="BI11" s="21">
        <f t="shared" si="36"/>
        <v>3.7246024087545</v>
      </c>
      <c r="BJ11" s="3">
        <f t="shared" si="37"/>
        <v>0.1157309245788336</v>
      </c>
      <c r="BK11" s="3">
        <f t="shared" si="38"/>
        <v>22.347614452527001</v>
      </c>
      <c r="BL11" s="3">
        <f t="shared" si="39"/>
        <v>3.5</v>
      </c>
      <c r="BM11" s="3">
        <f t="shared" si="40"/>
        <v>3.6713405943093109</v>
      </c>
      <c r="BN11" s="4">
        <f t="shared" si="4"/>
        <v>-0.17134059430931092</v>
      </c>
      <c r="BO11" s="4"/>
      <c r="BP11" s="13"/>
      <c r="BQ11" s="86" t="s">
        <v>723</v>
      </c>
      <c r="BR11" s="84">
        <v>22.34</v>
      </c>
      <c r="BS11" s="84">
        <v>22.88</v>
      </c>
      <c r="BT11" s="84">
        <v>1389.9</v>
      </c>
      <c r="BU11" s="21">
        <f t="shared" si="41"/>
        <v>3.813333333333333</v>
      </c>
      <c r="BV11" s="21">
        <f t="shared" si="42"/>
        <v>3.7246024087545</v>
      </c>
      <c r="BW11" s="3">
        <f t="shared" si="43"/>
        <v>8.8730924578833026E-2</v>
      </c>
      <c r="BX11" s="3">
        <f t="shared" si="44"/>
        <v>22.347614452527001</v>
      </c>
      <c r="BY11" s="3">
        <f t="shared" si="45"/>
        <v>3.5</v>
      </c>
      <c r="BZ11" s="3">
        <f t="shared" si="46"/>
        <v>3.6713405943093109</v>
      </c>
      <c r="CA11" s="4">
        <f t="shared" si="5"/>
        <v>-0.17134059430931092</v>
      </c>
      <c r="CB11" s="4"/>
      <c r="CC11" s="13"/>
      <c r="CD11" s="86" t="s">
        <v>723</v>
      </c>
      <c r="CE11" s="84">
        <v>22.184000000000001</v>
      </c>
      <c r="CF11" s="84">
        <v>22.756</v>
      </c>
      <c r="CG11" s="84">
        <v>1388.3</v>
      </c>
      <c r="CH11" s="21">
        <f t="shared" si="47"/>
        <v>3.7926666666666664</v>
      </c>
      <c r="CI11" s="21">
        <f t="shared" si="48"/>
        <v>3.7246024087545</v>
      </c>
      <c r="CJ11" s="3">
        <f t="shared" si="49"/>
        <v>6.8064257912166415E-2</v>
      </c>
      <c r="CK11" s="3">
        <f t="shared" si="50"/>
        <v>22.347614452527001</v>
      </c>
      <c r="CL11" s="3">
        <f t="shared" si="72"/>
        <v>3.3999999999998636</v>
      </c>
      <c r="CM11" s="3">
        <f t="shared" si="52"/>
        <v>3.6713405943093109</v>
      </c>
      <c r="CN11" s="4">
        <f t="shared" si="6"/>
        <v>-0.27134059430944735</v>
      </c>
      <c r="CO11" s="4"/>
      <c r="CP11" s="13"/>
      <c r="CQ11" s="86" t="s">
        <v>723</v>
      </c>
      <c r="CR11" s="84">
        <v>22.407</v>
      </c>
      <c r="CS11" s="84">
        <v>23.373000000000001</v>
      </c>
      <c r="CT11" s="84">
        <v>1397.5</v>
      </c>
      <c r="CU11" s="21">
        <f t="shared" si="53"/>
        <v>3.8955000000000002</v>
      </c>
      <c r="CV11" s="21">
        <f t="shared" si="54"/>
        <v>3.7246024087545</v>
      </c>
      <c r="CW11" s="3">
        <f t="shared" si="55"/>
        <v>0.17089759124550019</v>
      </c>
      <c r="CX11" s="3">
        <f t="shared" si="56"/>
        <v>22.347614452527001</v>
      </c>
      <c r="CY11" s="3">
        <f t="shared" si="57"/>
        <v>3.5999999999999091</v>
      </c>
      <c r="CZ11" s="3">
        <f t="shared" si="58"/>
        <v>3.6713405943093109</v>
      </c>
      <c r="DA11" s="4">
        <f t="shared" si="7"/>
        <v>-7.1340594309401872E-2</v>
      </c>
      <c r="DB11" s="4"/>
      <c r="DC11" s="13"/>
      <c r="DD11" s="86" t="s">
        <v>723</v>
      </c>
      <c r="DE11" s="84">
        <v>21.341000000000001</v>
      </c>
      <c r="DF11" s="84">
        <v>21.87</v>
      </c>
      <c r="DG11" s="84">
        <v>1322.3</v>
      </c>
      <c r="DH11" s="21">
        <f t="shared" si="59"/>
        <v>3.645</v>
      </c>
      <c r="DI11" s="21">
        <f t="shared" si="60"/>
        <v>3.5434978879618506</v>
      </c>
      <c r="DJ11" s="3">
        <f t="shared" si="61"/>
        <v>0.10150211203814941</v>
      </c>
      <c r="DK11" s="3">
        <f t="shared" si="62"/>
        <v>21.260987327771101</v>
      </c>
      <c r="DL11" s="3">
        <f t="shared" si="63"/>
        <v>3.2000000000000455</v>
      </c>
      <c r="DM11" s="3">
        <f t="shared" si="64"/>
        <v>3.4928258681639961</v>
      </c>
      <c r="DN11" s="4">
        <f t="shared" si="8"/>
        <v>-0.29282586816395062</v>
      </c>
      <c r="DO11" s="4"/>
      <c r="DP11" s="13"/>
      <c r="DQ11" s="11"/>
      <c r="DR11" s="55" t="str">
        <f t="shared" si="71"/>
        <v>22-03-2026 17:40</v>
      </c>
      <c r="DS11" s="5">
        <f t="shared" si="65"/>
        <v>39.804833333333335</v>
      </c>
      <c r="DT11" s="5">
        <f t="shared" si="66"/>
        <v>38.55476053025415</v>
      </c>
      <c r="DU11" s="6">
        <f t="shared" si="9"/>
        <v>1.2500728030791848</v>
      </c>
      <c r="DV11" s="5">
        <f t="shared" si="67"/>
        <v>231.32856318152494</v>
      </c>
      <c r="DW11" s="5">
        <f t="shared" si="68"/>
        <v>35.799999999999727</v>
      </c>
      <c r="DX11" s="5">
        <f t="shared" si="69"/>
        <v>38.003427454671517</v>
      </c>
      <c r="DY11" s="6">
        <f t="shared" si="10"/>
        <v>-2.2034274546717896</v>
      </c>
      <c r="DZ11" s="6">
        <f t="shared" si="70"/>
        <v>4.0048333333336075</v>
      </c>
      <c r="EA11" s="65">
        <v>9</v>
      </c>
      <c r="EB11" s="74">
        <f>DO77</f>
        <v>0.98487620302969747</v>
      </c>
      <c r="EC11" s="11"/>
      <c r="ED11" s="11"/>
      <c r="EE11" s="11"/>
      <c r="EF11" s="11"/>
      <c r="EG11" s="11"/>
      <c r="EH11" s="11"/>
    </row>
    <row r="12" spans="1:138" x14ac:dyDescent="0.35">
      <c r="A12" s="91" t="s">
        <v>724</v>
      </c>
      <c r="B12" s="95">
        <v>174</v>
      </c>
      <c r="C12" s="96">
        <v>51.09</v>
      </c>
      <c r="D12" s="12"/>
      <c r="E12" s="84">
        <v>0</v>
      </c>
      <c r="F12" s="84">
        <v>0</v>
      </c>
      <c r="G12" s="84">
        <v>1867</v>
      </c>
      <c r="H12" s="21">
        <f t="shared" si="11"/>
        <v>0</v>
      </c>
      <c r="I12" s="3">
        <f t="shared" si="12"/>
        <v>10.270104915224067</v>
      </c>
      <c r="J12" s="3">
        <f t="shared" si="13"/>
        <v>-10.270104915224067</v>
      </c>
      <c r="K12" s="3">
        <f t="shared" si="14"/>
        <v>61.62062949134441</v>
      </c>
      <c r="L12" s="3">
        <f t="shared" si="15"/>
        <v>0</v>
      </c>
      <c r="M12" s="3">
        <f t="shared" si="16"/>
        <v>10.123242414936364</v>
      </c>
      <c r="N12" s="4">
        <f t="shared" si="0"/>
        <v>-10.123242414936364</v>
      </c>
      <c r="O12" s="4"/>
      <c r="P12" s="13"/>
      <c r="Q12" s="86" t="s">
        <v>724</v>
      </c>
      <c r="R12" s="84">
        <v>0</v>
      </c>
      <c r="S12" s="84">
        <v>0</v>
      </c>
      <c r="T12" s="84">
        <v>1879.9</v>
      </c>
      <c r="U12" s="21">
        <f t="shared" si="17"/>
        <v>0</v>
      </c>
      <c r="V12" s="3">
        <f t="shared" si="18"/>
        <v>10.270104915224067</v>
      </c>
      <c r="W12" s="3">
        <f t="shared" si="19"/>
        <v>-10.270104915224067</v>
      </c>
      <c r="X12" s="3">
        <f t="shared" si="20"/>
        <v>61.62062949134441</v>
      </c>
      <c r="Y12" s="3">
        <f t="shared" si="21"/>
        <v>0</v>
      </c>
      <c r="Z12" s="3">
        <f t="shared" si="22"/>
        <v>10.123242414936364</v>
      </c>
      <c r="AA12" s="4">
        <f t="shared" si="1"/>
        <v>-10.123242414936364</v>
      </c>
      <c r="AB12" s="4"/>
      <c r="AC12" s="13"/>
      <c r="AD12" s="86" t="s">
        <v>724</v>
      </c>
      <c r="AE12" s="84">
        <v>0</v>
      </c>
      <c r="AF12" s="84">
        <v>0</v>
      </c>
      <c r="AG12" s="84">
        <v>1851</v>
      </c>
      <c r="AH12" s="21">
        <f t="shared" si="23"/>
        <v>0</v>
      </c>
      <c r="AI12" s="21">
        <f t="shared" si="24"/>
        <v>10.270104915224067</v>
      </c>
      <c r="AJ12" s="3">
        <f t="shared" si="25"/>
        <v>-10.270104915224067</v>
      </c>
      <c r="AK12" s="3">
        <f t="shared" si="26"/>
        <v>61.62062949134441</v>
      </c>
      <c r="AL12" s="3">
        <f t="shared" si="27"/>
        <v>0</v>
      </c>
      <c r="AM12" s="3">
        <f t="shared" si="28"/>
        <v>10.123242414936364</v>
      </c>
      <c r="AN12" s="4">
        <f t="shared" si="2"/>
        <v>-10.123242414936364</v>
      </c>
      <c r="AO12" s="4"/>
      <c r="AP12" s="13"/>
      <c r="AQ12" s="86" t="s">
        <v>724</v>
      </c>
      <c r="AR12" s="84">
        <v>0</v>
      </c>
      <c r="AS12" s="84">
        <v>0</v>
      </c>
      <c r="AT12" s="84">
        <v>1867.6</v>
      </c>
      <c r="AU12" s="21">
        <f t="shared" si="29"/>
        <v>0</v>
      </c>
      <c r="AV12" s="21">
        <f t="shared" si="30"/>
        <v>10.270104915224067</v>
      </c>
      <c r="AW12" s="3">
        <f t="shared" si="31"/>
        <v>-10.270104915224067</v>
      </c>
      <c r="AX12" s="3">
        <f t="shared" si="32"/>
        <v>61.62062949134441</v>
      </c>
      <c r="AY12" s="3">
        <f t="shared" si="33"/>
        <v>0</v>
      </c>
      <c r="AZ12" s="3">
        <f t="shared" si="34"/>
        <v>10.123242414936364</v>
      </c>
      <c r="BA12" s="4">
        <f t="shared" si="3"/>
        <v>-10.123242414936364</v>
      </c>
      <c r="BB12" s="4"/>
      <c r="BC12" s="13"/>
      <c r="BD12" s="86" t="s">
        <v>724</v>
      </c>
      <c r="BE12" s="84">
        <v>0</v>
      </c>
      <c r="BF12" s="84">
        <v>0</v>
      </c>
      <c r="BG12" s="84">
        <v>1394</v>
      </c>
      <c r="BH12" s="21">
        <f t="shared" si="35"/>
        <v>0</v>
      </c>
      <c r="BI12" s="21">
        <f t="shared" si="36"/>
        <v>7.6074851223881996</v>
      </c>
      <c r="BJ12" s="3">
        <f t="shared" si="37"/>
        <v>-7.6074851223881996</v>
      </c>
      <c r="BK12" s="3">
        <f t="shared" si="38"/>
        <v>45.644910734329194</v>
      </c>
      <c r="BL12" s="3">
        <f t="shared" si="39"/>
        <v>0</v>
      </c>
      <c r="BM12" s="3">
        <f t="shared" si="40"/>
        <v>7.4986980851380487</v>
      </c>
      <c r="BN12" s="4">
        <f t="shared" si="4"/>
        <v>-7.4986980851380487</v>
      </c>
      <c r="BO12" s="4"/>
      <c r="BP12" s="13"/>
      <c r="BQ12" s="86" t="s">
        <v>724</v>
      </c>
      <c r="BR12" s="84">
        <v>0</v>
      </c>
      <c r="BS12" s="84">
        <v>0</v>
      </c>
      <c r="BT12" s="84">
        <v>1386.4</v>
      </c>
      <c r="BU12" s="21">
        <f t="shared" si="41"/>
        <v>0</v>
      </c>
      <c r="BV12" s="21">
        <f t="shared" si="42"/>
        <v>7.6074851223881996</v>
      </c>
      <c r="BW12" s="3">
        <f t="shared" si="43"/>
        <v>-7.6074851223881996</v>
      </c>
      <c r="BX12" s="3">
        <f t="shared" si="44"/>
        <v>45.644910734329194</v>
      </c>
      <c r="BY12" s="3">
        <f t="shared" si="45"/>
        <v>0</v>
      </c>
      <c r="BZ12" s="3">
        <f t="shared" si="46"/>
        <v>7.4986980851380487</v>
      </c>
      <c r="CA12" s="4">
        <f t="shared" si="5"/>
        <v>-7.4986980851380487</v>
      </c>
      <c r="CB12" s="4"/>
      <c r="CC12" s="13"/>
      <c r="CD12" s="86" t="s">
        <v>724</v>
      </c>
      <c r="CE12" s="84">
        <v>0</v>
      </c>
      <c r="CF12" s="84">
        <v>0</v>
      </c>
      <c r="CG12" s="84">
        <v>1384.9</v>
      </c>
      <c r="CH12" s="21">
        <f t="shared" si="47"/>
        <v>0</v>
      </c>
      <c r="CI12" s="21">
        <f t="shared" si="48"/>
        <v>7.6074851223881996</v>
      </c>
      <c r="CJ12" s="3">
        <f t="shared" si="49"/>
        <v>-7.6074851223881996</v>
      </c>
      <c r="CK12" s="3">
        <f t="shared" si="50"/>
        <v>45.644910734329194</v>
      </c>
      <c r="CL12" s="3">
        <f t="shared" si="72"/>
        <v>0</v>
      </c>
      <c r="CM12" s="3">
        <f t="shared" si="52"/>
        <v>7.4986980851380487</v>
      </c>
      <c r="CN12" s="4">
        <f t="shared" si="6"/>
        <v>-7.4986980851380487</v>
      </c>
      <c r="CO12" s="4"/>
      <c r="CP12" s="13"/>
      <c r="CQ12" s="86" t="s">
        <v>724</v>
      </c>
      <c r="CR12" s="84">
        <v>0</v>
      </c>
      <c r="CS12" s="84">
        <v>0</v>
      </c>
      <c r="CT12" s="84">
        <v>1393.9</v>
      </c>
      <c r="CU12" s="21">
        <f t="shared" si="53"/>
        <v>0</v>
      </c>
      <c r="CV12" s="21">
        <f t="shared" si="54"/>
        <v>7.6074851223881996</v>
      </c>
      <c r="CW12" s="3">
        <f t="shared" si="55"/>
        <v>-7.6074851223881996</v>
      </c>
      <c r="CX12" s="3">
        <f t="shared" si="56"/>
        <v>45.644910734329194</v>
      </c>
      <c r="CY12" s="3">
        <f t="shared" si="57"/>
        <v>0</v>
      </c>
      <c r="CZ12" s="3">
        <f t="shared" si="58"/>
        <v>7.4986980851380487</v>
      </c>
      <c r="DA12" s="4">
        <f t="shared" si="7"/>
        <v>-7.4986980851380487</v>
      </c>
      <c r="DB12" s="4"/>
      <c r="DC12" s="13"/>
      <c r="DD12" s="86" t="s">
        <v>724</v>
      </c>
      <c r="DE12" s="84">
        <v>0</v>
      </c>
      <c r="DF12" s="84">
        <v>0</v>
      </c>
      <c r="DG12" s="84">
        <v>1319.1</v>
      </c>
      <c r="DH12" s="21">
        <f t="shared" si="59"/>
        <v>0</v>
      </c>
      <c r="DI12" s="21">
        <f t="shared" si="60"/>
        <v>7.237579882492259</v>
      </c>
      <c r="DJ12" s="3">
        <f t="shared" si="61"/>
        <v>-7.237579882492259</v>
      </c>
      <c r="DK12" s="3">
        <f t="shared" si="62"/>
        <v>43.425479294953547</v>
      </c>
      <c r="DL12" s="3">
        <f t="shared" si="63"/>
        <v>0</v>
      </c>
      <c r="DM12" s="3">
        <f t="shared" si="64"/>
        <v>7.1340824901726201</v>
      </c>
      <c r="DN12" s="4">
        <f t="shared" si="8"/>
        <v>-7.1340824901726201</v>
      </c>
      <c r="DO12" s="4"/>
      <c r="DP12" s="13"/>
      <c r="DQ12" s="11"/>
      <c r="DR12" s="55" t="str">
        <f t="shared" si="71"/>
        <v>22-03-2026 17:30</v>
      </c>
      <c r="DS12" s="5">
        <f t="shared" si="65"/>
        <v>0</v>
      </c>
      <c r="DT12" s="5">
        <f t="shared" si="66"/>
        <v>78.747940032941315</v>
      </c>
      <c r="DU12" s="6">
        <f t="shared" si="9"/>
        <v>-78.747940032941315</v>
      </c>
      <c r="DV12" s="5">
        <f t="shared" si="67"/>
        <v>472.48764019764798</v>
      </c>
      <c r="DW12" s="5">
        <f t="shared" si="68"/>
        <v>0</v>
      </c>
      <c r="DX12" s="5">
        <f t="shared" si="69"/>
        <v>77.621844490470252</v>
      </c>
      <c r="DY12" s="6">
        <f t="shared" si="10"/>
        <v>-77.621844490470252</v>
      </c>
      <c r="DZ12" s="6">
        <f t="shared" si="70"/>
        <v>0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91" t="s">
        <v>725</v>
      </c>
      <c r="B13" s="95">
        <v>273</v>
      </c>
      <c r="C13" s="96">
        <v>51.09</v>
      </c>
      <c r="D13" s="12"/>
      <c r="E13" s="84">
        <v>0</v>
      </c>
      <c r="F13" s="84">
        <v>0</v>
      </c>
      <c r="G13" s="84">
        <v>1867</v>
      </c>
      <c r="H13" s="21">
        <f t="shared" si="11"/>
        <v>0</v>
      </c>
      <c r="I13" s="3">
        <f t="shared" si="12"/>
        <v>16.113440470437766</v>
      </c>
      <c r="J13" s="3">
        <f t="shared" si="13"/>
        <v>-16.113440470437766</v>
      </c>
      <c r="K13" s="3">
        <f t="shared" si="14"/>
        <v>96.680642822626581</v>
      </c>
      <c r="L13" s="3">
        <f t="shared" si="15"/>
        <v>0</v>
      </c>
      <c r="M13" s="3">
        <f t="shared" si="16"/>
        <v>15.883018271710506</v>
      </c>
      <c r="N13" s="4">
        <f t="shared" si="0"/>
        <v>-15.883018271710506</v>
      </c>
      <c r="O13" s="4"/>
      <c r="P13" s="13"/>
      <c r="Q13" s="86" t="s">
        <v>725</v>
      </c>
      <c r="R13" s="84">
        <v>0</v>
      </c>
      <c r="S13" s="84">
        <v>0</v>
      </c>
      <c r="T13" s="84">
        <v>1879.9</v>
      </c>
      <c r="U13" s="21">
        <f t="shared" si="17"/>
        <v>0</v>
      </c>
      <c r="V13" s="3">
        <f t="shared" si="18"/>
        <v>16.113440470437766</v>
      </c>
      <c r="W13" s="3">
        <f t="shared" si="19"/>
        <v>-16.113440470437766</v>
      </c>
      <c r="X13" s="3">
        <f t="shared" si="20"/>
        <v>96.680642822626581</v>
      </c>
      <c r="Y13" s="3">
        <f t="shared" si="21"/>
        <v>0</v>
      </c>
      <c r="Z13" s="3">
        <f t="shared" si="22"/>
        <v>15.883018271710506</v>
      </c>
      <c r="AA13" s="4">
        <f t="shared" si="1"/>
        <v>-15.883018271710506</v>
      </c>
      <c r="AB13" s="4"/>
      <c r="AC13" s="13"/>
      <c r="AD13" s="86" t="s">
        <v>725</v>
      </c>
      <c r="AE13" s="84">
        <v>0</v>
      </c>
      <c r="AF13" s="84">
        <v>0</v>
      </c>
      <c r="AG13" s="84">
        <v>1851</v>
      </c>
      <c r="AH13" s="21">
        <f t="shared" si="23"/>
        <v>0</v>
      </c>
      <c r="AI13" s="21">
        <f t="shared" si="24"/>
        <v>16.113440470437766</v>
      </c>
      <c r="AJ13" s="3">
        <f t="shared" si="25"/>
        <v>-16.113440470437766</v>
      </c>
      <c r="AK13" s="3">
        <f t="shared" si="26"/>
        <v>96.680642822626581</v>
      </c>
      <c r="AL13" s="3">
        <f t="shared" si="27"/>
        <v>0</v>
      </c>
      <c r="AM13" s="3">
        <f t="shared" si="28"/>
        <v>15.883018271710506</v>
      </c>
      <c r="AN13" s="4">
        <f t="shared" si="2"/>
        <v>-15.883018271710506</v>
      </c>
      <c r="AO13" s="4"/>
      <c r="AP13" s="13"/>
      <c r="AQ13" s="86" t="s">
        <v>725</v>
      </c>
      <c r="AR13" s="84">
        <v>0</v>
      </c>
      <c r="AS13" s="84">
        <v>0</v>
      </c>
      <c r="AT13" s="84">
        <v>1867.6</v>
      </c>
      <c r="AU13" s="21">
        <f t="shared" si="29"/>
        <v>0</v>
      </c>
      <c r="AV13" s="21">
        <f t="shared" si="30"/>
        <v>16.113440470437766</v>
      </c>
      <c r="AW13" s="3">
        <f t="shared" si="31"/>
        <v>-16.113440470437766</v>
      </c>
      <c r="AX13" s="3">
        <f t="shared" si="32"/>
        <v>96.680642822626581</v>
      </c>
      <c r="AY13" s="3">
        <f t="shared" si="33"/>
        <v>0</v>
      </c>
      <c r="AZ13" s="3">
        <f t="shared" si="34"/>
        <v>15.883018271710506</v>
      </c>
      <c r="BA13" s="4">
        <f t="shared" si="3"/>
        <v>-15.883018271710506</v>
      </c>
      <c r="BB13" s="4"/>
      <c r="BC13" s="13"/>
      <c r="BD13" s="86" t="s">
        <v>725</v>
      </c>
      <c r="BE13" s="84">
        <v>0</v>
      </c>
      <c r="BF13" s="84">
        <v>0</v>
      </c>
      <c r="BG13" s="84">
        <v>1394</v>
      </c>
      <c r="BH13" s="21">
        <f t="shared" si="35"/>
        <v>0</v>
      </c>
      <c r="BI13" s="21">
        <f t="shared" si="36"/>
        <v>11.935881829953898</v>
      </c>
      <c r="BJ13" s="3">
        <f t="shared" si="37"/>
        <v>-11.935881829953898</v>
      </c>
      <c r="BK13" s="3">
        <f t="shared" si="38"/>
        <v>71.615290979723412</v>
      </c>
      <c r="BL13" s="3">
        <f t="shared" si="39"/>
        <v>0</v>
      </c>
      <c r="BM13" s="3">
        <f t="shared" si="40"/>
        <v>11.765198719785557</v>
      </c>
      <c r="BN13" s="4">
        <f t="shared" si="4"/>
        <v>-11.765198719785557</v>
      </c>
      <c r="BO13" s="4"/>
      <c r="BP13" s="13"/>
      <c r="BQ13" s="86" t="s">
        <v>725</v>
      </c>
      <c r="BR13" s="84">
        <v>0</v>
      </c>
      <c r="BS13" s="84">
        <v>0</v>
      </c>
      <c r="BT13" s="84">
        <v>1386.4</v>
      </c>
      <c r="BU13" s="21">
        <f t="shared" si="41"/>
        <v>0</v>
      </c>
      <c r="BV13" s="21">
        <f t="shared" si="42"/>
        <v>11.935881829953898</v>
      </c>
      <c r="BW13" s="3">
        <f t="shared" si="43"/>
        <v>-11.935881829953898</v>
      </c>
      <c r="BX13" s="3">
        <f t="shared" si="44"/>
        <v>71.615290979723412</v>
      </c>
      <c r="BY13" s="3">
        <f t="shared" si="45"/>
        <v>0</v>
      </c>
      <c r="BZ13" s="3">
        <f t="shared" si="46"/>
        <v>11.765198719785557</v>
      </c>
      <c r="CA13" s="4">
        <f t="shared" si="5"/>
        <v>-11.765198719785557</v>
      </c>
      <c r="CB13" s="4"/>
      <c r="CC13" s="13"/>
      <c r="CD13" s="86" t="s">
        <v>725</v>
      </c>
      <c r="CE13" s="84">
        <v>0</v>
      </c>
      <c r="CF13" s="84">
        <v>0</v>
      </c>
      <c r="CG13" s="84">
        <v>1384.9</v>
      </c>
      <c r="CH13" s="21">
        <f t="shared" si="47"/>
        <v>0</v>
      </c>
      <c r="CI13" s="21">
        <f t="shared" si="48"/>
        <v>11.935881829953898</v>
      </c>
      <c r="CJ13" s="3">
        <f t="shared" si="49"/>
        <v>-11.935881829953898</v>
      </c>
      <c r="CK13" s="3">
        <f t="shared" si="50"/>
        <v>71.615290979723412</v>
      </c>
      <c r="CL13" s="3">
        <f t="shared" si="72"/>
        <v>0</v>
      </c>
      <c r="CM13" s="3">
        <f t="shared" si="52"/>
        <v>11.765198719785557</v>
      </c>
      <c r="CN13" s="4">
        <f t="shared" si="6"/>
        <v>-11.765198719785557</v>
      </c>
      <c r="CO13" s="4"/>
      <c r="CP13" s="13"/>
      <c r="CQ13" s="86" t="s">
        <v>725</v>
      </c>
      <c r="CR13" s="84">
        <v>0</v>
      </c>
      <c r="CS13" s="84">
        <v>0</v>
      </c>
      <c r="CT13" s="84">
        <v>1393.9</v>
      </c>
      <c r="CU13" s="21">
        <f t="shared" si="53"/>
        <v>0</v>
      </c>
      <c r="CV13" s="21">
        <f t="shared" si="54"/>
        <v>11.935881829953898</v>
      </c>
      <c r="CW13" s="3">
        <f t="shared" si="55"/>
        <v>-11.935881829953898</v>
      </c>
      <c r="CX13" s="3">
        <f t="shared" si="56"/>
        <v>71.615290979723412</v>
      </c>
      <c r="CY13" s="3">
        <f t="shared" si="57"/>
        <v>0</v>
      </c>
      <c r="CZ13" s="3">
        <f t="shared" si="58"/>
        <v>11.765198719785557</v>
      </c>
      <c r="DA13" s="4">
        <f t="shared" si="7"/>
        <v>-11.765198719785557</v>
      </c>
      <c r="DB13" s="4"/>
      <c r="DC13" s="13"/>
      <c r="DD13" s="86" t="s">
        <v>725</v>
      </c>
      <c r="DE13" s="84">
        <v>0</v>
      </c>
      <c r="DF13" s="84">
        <v>0</v>
      </c>
      <c r="DG13" s="84">
        <v>1319.1</v>
      </c>
      <c r="DH13" s="21">
        <f t="shared" si="59"/>
        <v>0</v>
      </c>
      <c r="DI13" s="21">
        <f t="shared" si="60"/>
        <v>11.35551326391027</v>
      </c>
      <c r="DJ13" s="3">
        <f t="shared" si="61"/>
        <v>-11.35551326391027</v>
      </c>
      <c r="DK13" s="3">
        <f t="shared" si="62"/>
        <v>68.133079583461623</v>
      </c>
      <c r="DL13" s="3">
        <f t="shared" si="63"/>
        <v>0</v>
      </c>
      <c r="DM13" s="3">
        <f t="shared" si="64"/>
        <v>11.193129424236353</v>
      </c>
      <c r="DN13" s="4">
        <f t="shared" si="8"/>
        <v>-11.193129424236353</v>
      </c>
      <c r="DO13" s="4"/>
      <c r="DP13" s="13"/>
      <c r="DQ13" s="11"/>
      <c r="DR13" s="55" t="str">
        <f t="shared" si="71"/>
        <v>22-03-2026 17:20</v>
      </c>
      <c r="DS13" s="5">
        <f t="shared" si="65"/>
        <v>0</v>
      </c>
      <c r="DT13" s="5">
        <f t="shared" si="66"/>
        <v>123.55280246547693</v>
      </c>
      <c r="DU13" s="6">
        <f t="shared" si="9"/>
        <v>-123.55280246547693</v>
      </c>
      <c r="DV13" s="5">
        <f t="shared" si="67"/>
        <v>741.31681479286169</v>
      </c>
      <c r="DW13" s="5">
        <f t="shared" si="68"/>
        <v>0</v>
      </c>
      <c r="DX13" s="5">
        <f t="shared" si="69"/>
        <v>121.78599739022061</v>
      </c>
      <c r="DY13" s="6">
        <f t="shared" si="10"/>
        <v>-121.78599739022061</v>
      </c>
      <c r="DZ13" s="6">
        <f t="shared" si="70"/>
        <v>0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91" t="s">
        <v>726</v>
      </c>
      <c r="B14" s="95">
        <v>248</v>
      </c>
      <c r="C14" s="96">
        <v>50.8</v>
      </c>
      <c r="D14" s="12"/>
      <c r="E14" s="84">
        <v>0</v>
      </c>
      <c r="F14" s="84">
        <v>0</v>
      </c>
      <c r="G14" s="84">
        <v>1867</v>
      </c>
      <c r="H14" s="21">
        <f t="shared" si="11"/>
        <v>0</v>
      </c>
      <c r="I14" s="3">
        <f t="shared" si="12"/>
        <v>14.654201144536797</v>
      </c>
      <c r="J14" s="3">
        <f t="shared" si="13"/>
        <v>-14.654201144536797</v>
      </c>
      <c r="K14" s="3">
        <f t="shared" si="14"/>
        <v>87.925206867220794</v>
      </c>
      <c r="L14" s="3">
        <f t="shared" si="15"/>
        <v>0</v>
      </c>
      <c r="M14" s="3">
        <f t="shared" si="16"/>
        <v>14.444646068169922</v>
      </c>
      <c r="N14" s="4">
        <f t="shared" si="0"/>
        <v>-14.444646068169922</v>
      </c>
      <c r="O14" s="4"/>
      <c r="P14" s="13"/>
      <c r="Q14" s="86" t="s">
        <v>726</v>
      </c>
      <c r="R14" s="84">
        <v>0</v>
      </c>
      <c r="S14" s="84">
        <v>0</v>
      </c>
      <c r="T14" s="84">
        <v>1879.9</v>
      </c>
      <c r="U14" s="21">
        <f t="shared" si="17"/>
        <v>0</v>
      </c>
      <c r="V14" s="3">
        <f t="shared" si="18"/>
        <v>14.654201144536797</v>
      </c>
      <c r="W14" s="3">
        <f t="shared" si="19"/>
        <v>-14.654201144536797</v>
      </c>
      <c r="X14" s="3">
        <f t="shared" si="20"/>
        <v>87.925206867220794</v>
      </c>
      <c r="Y14" s="3">
        <f t="shared" si="21"/>
        <v>0</v>
      </c>
      <c r="Z14" s="3">
        <f t="shared" si="22"/>
        <v>14.444646068169922</v>
      </c>
      <c r="AA14" s="4">
        <f t="shared" si="1"/>
        <v>-14.444646068169922</v>
      </c>
      <c r="AB14" s="4"/>
      <c r="AC14" s="13"/>
      <c r="AD14" s="86" t="s">
        <v>726</v>
      </c>
      <c r="AE14" s="84">
        <v>0</v>
      </c>
      <c r="AF14" s="84">
        <v>0</v>
      </c>
      <c r="AG14" s="84">
        <v>1851</v>
      </c>
      <c r="AH14" s="21">
        <f t="shared" si="23"/>
        <v>0</v>
      </c>
      <c r="AI14" s="21">
        <f t="shared" si="24"/>
        <v>14.654201144536797</v>
      </c>
      <c r="AJ14" s="3">
        <f t="shared" si="25"/>
        <v>-14.654201144536797</v>
      </c>
      <c r="AK14" s="3">
        <f t="shared" si="26"/>
        <v>87.925206867220794</v>
      </c>
      <c r="AL14" s="3">
        <f t="shared" si="27"/>
        <v>0</v>
      </c>
      <c r="AM14" s="3">
        <f t="shared" si="28"/>
        <v>14.444646068169922</v>
      </c>
      <c r="AN14" s="4">
        <f t="shared" si="2"/>
        <v>-14.444646068169922</v>
      </c>
      <c r="AO14" s="4"/>
      <c r="AP14" s="13"/>
      <c r="AQ14" s="86" t="s">
        <v>726</v>
      </c>
      <c r="AR14" s="84">
        <v>0</v>
      </c>
      <c r="AS14" s="84">
        <v>0</v>
      </c>
      <c r="AT14" s="84">
        <v>1867.6</v>
      </c>
      <c r="AU14" s="21">
        <f t="shared" si="29"/>
        <v>0</v>
      </c>
      <c r="AV14" s="21">
        <f t="shared" si="30"/>
        <v>14.654201144536797</v>
      </c>
      <c r="AW14" s="3">
        <f t="shared" si="31"/>
        <v>-14.654201144536797</v>
      </c>
      <c r="AX14" s="3">
        <f t="shared" si="32"/>
        <v>87.925206867220794</v>
      </c>
      <c r="AY14" s="3">
        <f t="shared" si="33"/>
        <v>0</v>
      </c>
      <c r="AZ14" s="3">
        <f t="shared" si="34"/>
        <v>14.444646068169922</v>
      </c>
      <c r="BA14" s="4">
        <f t="shared" si="3"/>
        <v>-14.444646068169922</v>
      </c>
      <c r="BB14" s="4"/>
      <c r="BC14" s="13"/>
      <c r="BD14" s="86" t="s">
        <v>726</v>
      </c>
      <c r="BE14" s="84">
        <v>0</v>
      </c>
      <c r="BF14" s="84">
        <v>0</v>
      </c>
      <c r="BG14" s="84">
        <v>1394</v>
      </c>
      <c r="BH14" s="21">
        <f t="shared" si="35"/>
        <v>0</v>
      </c>
      <c r="BI14" s="21">
        <f t="shared" si="36"/>
        <v>10.854963810768</v>
      </c>
      <c r="BJ14" s="3">
        <f t="shared" si="37"/>
        <v>-10.854963810768</v>
      </c>
      <c r="BK14" s="3">
        <f t="shared" si="38"/>
        <v>65.129782864607989</v>
      </c>
      <c r="BL14" s="3">
        <f t="shared" si="39"/>
        <v>0</v>
      </c>
      <c r="BM14" s="3">
        <f t="shared" si="40"/>
        <v>10.699737828274017</v>
      </c>
      <c r="BN14" s="4">
        <f t="shared" si="4"/>
        <v>-10.699737828274017</v>
      </c>
      <c r="BO14" s="4"/>
      <c r="BP14" s="13"/>
      <c r="BQ14" s="86" t="s">
        <v>726</v>
      </c>
      <c r="BR14" s="84">
        <v>0</v>
      </c>
      <c r="BS14" s="84">
        <v>0</v>
      </c>
      <c r="BT14" s="84">
        <v>1386.4</v>
      </c>
      <c r="BU14" s="21">
        <f t="shared" si="41"/>
        <v>0</v>
      </c>
      <c r="BV14" s="21">
        <f t="shared" si="42"/>
        <v>10.854963810768</v>
      </c>
      <c r="BW14" s="3">
        <f t="shared" si="43"/>
        <v>-10.854963810768</v>
      </c>
      <c r="BX14" s="3">
        <f t="shared" si="44"/>
        <v>65.129782864607989</v>
      </c>
      <c r="BY14" s="3">
        <f t="shared" si="45"/>
        <v>0</v>
      </c>
      <c r="BZ14" s="3">
        <f t="shared" si="46"/>
        <v>10.699737828274017</v>
      </c>
      <c r="CA14" s="4">
        <f t="shared" si="5"/>
        <v>-10.699737828274017</v>
      </c>
      <c r="CB14" s="4"/>
      <c r="CC14" s="13"/>
      <c r="CD14" s="86" t="s">
        <v>726</v>
      </c>
      <c r="CE14" s="84">
        <v>0</v>
      </c>
      <c r="CF14" s="84">
        <v>0</v>
      </c>
      <c r="CG14" s="84">
        <v>1384.9</v>
      </c>
      <c r="CH14" s="21">
        <f t="shared" si="47"/>
        <v>0</v>
      </c>
      <c r="CI14" s="21">
        <f t="shared" si="48"/>
        <v>10.854963810768</v>
      </c>
      <c r="CJ14" s="3">
        <f t="shared" si="49"/>
        <v>-10.854963810768</v>
      </c>
      <c r="CK14" s="3">
        <f t="shared" si="50"/>
        <v>65.129782864607989</v>
      </c>
      <c r="CL14" s="3">
        <f t="shared" si="72"/>
        <v>0</v>
      </c>
      <c r="CM14" s="3">
        <f t="shared" si="52"/>
        <v>10.699737828274017</v>
      </c>
      <c r="CN14" s="4">
        <f t="shared" si="6"/>
        <v>-10.699737828274017</v>
      </c>
      <c r="CO14" s="4"/>
      <c r="CP14" s="13"/>
      <c r="CQ14" s="86" t="s">
        <v>726</v>
      </c>
      <c r="CR14" s="84">
        <v>0</v>
      </c>
      <c r="CS14" s="84">
        <v>0</v>
      </c>
      <c r="CT14" s="84">
        <v>1393.9</v>
      </c>
      <c r="CU14" s="21">
        <f t="shared" si="53"/>
        <v>0</v>
      </c>
      <c r="CV14" s="21">
        <f t="shared" si="54"/>
        <v>10.854963810768</v>
      </c>
      <c r="CW14" s="3">
        <f t="shared" si="55"/>
        <v>-10.854963810768</v>
      </c>
      <c r="CX14" s="3">
        <f t="shared" si="56"/>
        <v>65.129782864607989</v>
      </c>
      <c r="CY14" s="3">
        <f t="shared" si="57"/>
        <v>0</v>
      </c>
      <c r="CZ14" s="3">
        <f t="shared" si="58"/>
        <v>10.699737828274017</v>
      </c>
      <c r="DA14" s="4">
        <f t="shared" si="7"/>
        <v>-10.699737828274017</v>
      </c>
      <c r="DB14" s="4"/>
      <c r="DC14" s="13"/>
      <c r="DD14" s="86" t="s">
        <v>726</v>
      </c>
      <c r="DE14" s="84">
        <v>0</v>
      </c>
      <c r="DF14" s="84">
        <v>0</v>
      </c>
      <c r="DG14" s="84">
        <v>1319.1</v>
      </c>
      <c r="DH14" s="21">
        <f t="shared" si="59"/>
        <v>0</v>
      </c>
      <c r="DI14" s="21">
        <f t="shared" si="60"/>
        <v>10.327153643822399</v>
      </c>
      <c r="DJ14" s="3">
        <f t="shared" si="61"/>
        <v>-10.327153643822399</v>
      </c>
      <c r="DK14" s="3">
        <f t="shared" si="62"/>
        <v>61.962921862934394</v>
      </c>
      <c r="DL14" s="3">
        <f t="shared" si="63"/>
        <v>0</v>
      </c>
      <c r="DM14" s="3">
        <f t="shared" si="64"/>
        <v>10.179475346715739</v>
      </c>
      <c r="DN14" s="4">
        <f t="shared" si="8"/>
        <v>-10.179475346715739</v>
      </c>
      <c r="DO14" s="4"/>
      <c r="DP14" s="13"/>
      <c r="DQ14" s="11"/>
      <c r="DR14" s="55" t="str">
        <f t="shared" si="71"/>
        <v>22-03-2026 17:10</v>
      </c>
      <c r="DS14" s="5">
        <f t="shared" si="65"/>
        <v>0</v>
      </c>
      <c r="DT14" s="5">
        <f t="shared" si="66"/>
        <v>112.36381346504159</v>
      </c>
      <c r="DU14" s="6">
        <f t="shared" si="9"/>
        <v>-112.36381346504159</v>
      </c>
      <c r="DV14" s="5">
        <f t="shared" si="67"/>
        <v>674.18288079024944</v>
      </c>
      <c r="DW14" s="5">
        <f t="shared" si="68"/>
        <v>0</v>
      </c>
      <c r="DX14" s="5">
        <f t="shared" si="69"/>
        <v>110.75701093249147</v>
      </c>
      <c r="DY14" s="6">
        <f t="shared" si="10"/>
        <v>-110.75701093249147</v>
      </c>
      <c r="DZ14" s="6">
        <f t="shared" si="70"/>
        <v>0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91" t="s">
        <v>727</v>
      </c>
      <c r="B15" s="95">
        <v>302</v>
      </c>
      <c r="C15" s="96">
        <v>50.8</v>
      </c>
      <c r="D15" s="12"/>
      <c r="E15" s="84">
        <v>0</v>
      </c>
      <c r="F15" s="84">
        <v>0</v>
      </c>
      <c r="G15" s="84">
        <v>1867</v>
      </c>
      <c r="H15" s="21">
        <f t="shared" si="11"/>
        <v>0</v>
      </c>
      <c r="I15" s="3">
        <f t="shared" si="12"/>
        <v>17.845035264718199</v>
      </c>
      <c r="J15" s="3">
        <f t="shared" si="13"/>
        <v>-17.845035264718199</v>
      </c>
      <c r="K15" s="3">
        <f t="shared" si="14"/>
        <v>107.07021158830919</v>
      </c>
      <c r="L15" s="3">
        <f t="shared" si="15"/>
        <v>0</v>
      </c>
      <c r="M15" s="3">
        <f t="shared" si="16"/>
        <v>17.589851260432727</v>
      </c>
      <c r="N15" s="4">
        <f t="shared" si="0"/>
        <v>-17.589851260432727</v>
      </c>
      <c r="O15" s="4"/>
      <c r="P15" s="13"/>
      <c r="Q15" s="86" t="s">
        <v>727</v>
      </c>
      <c r="R15" s="84">
        <v>0</v>
      </c>
      <c r="S15" s="84">
        <v>0</v>
      </c>
      <c r="T15" s="84">
        <v>1879.9</v>
      </c>
      <c r="U15" s="21">
        <f t="shared" si="17"/>
        <v>0</v>
      </c>
      <c r="V15" s="3">
        <f t="shared" si="18"/>
        <v>17.845035264718199</v>
      </c>
      <c r="W15" s="3">
        <f t="shared" si="19"/>
        <v>-17.845035264718199</v>
      </c>
      <c r="X15" s="3">
        <f t="shared" si="20"/>
        <v>107.07021158830919</v>
      </c>
      <c r="Y15" s="3">
        <f t="shared" si="21"/>
        <v>0</v>
      </c>
      <c r="Z15" s="3">
        <f t="shared" si="22"/>
        <v>17.589851260432727</v>
      </c>
      <c r="AA15" s="4">
        <f t="shared" si="1"/>
        <v>-17.589851260432727</v>
      </c>
      <c r="AB15" s="4"/>
      <c r="AC15" s="13"/>
      <c r="AD15" s="86" t="s">
        <v>727</v>
      </c>
      <c r="AE15" s="84">
        <v>0</v>
      </c>
      <c r="AF15" s="84">
        <v>0</v>
      </c>
      <c r="AG15" s="84">
        <v>1851</v>
      </c>
      <c r="AH15" s="21">
        <f t="shared" si="23"/>
        <v>0</v>
      </c>
      <c r="AI15" s="21">
        <f t="shared" si="24"/>
        <v>17.845035264718199</v>
      </c>
      <c r="AJ15" s="3">
        <f t="shared" si="25"/>
        <v>-17.845035264718199</v>
      </c>
      <c r="AK15" s="3">
        <f t="shared" si="26"/>
        <v>107.07021158830919</v>
      </c>
      <c r="AL15" s="3">
        <f t="shared" si="27"/>
        <v>0</v>
      </c>
      <c r="AM15" s="3">
        <f t="shared" si="28"/>
        <v>17.589851260432727</v>
      </c>
      <c r="AN15" s="4">
        <f t="shared" si="2"/>
        <v>-17.589851260432727</v>
      </c>
      <c r="AO15" s="4"/>
      <c r="AP15" s="13"/>
      <c r="AQ15" s="86" t="s">
        <v>727</v>
      </c>
      <c r="AR15" s="84">
        <v>0</v>
      </c>
      <c r="AS15" s="84">
        <v>0</v>
      </c>
      <c r="AT15" s="84">
        <v>1867.6</v>
      </c>
      <c r="AU15" s="21">
        <f t="shared" si="29"/>
        <v>0</v>
      </c>
      <c r="AV15" s="21">
        <f t="shared" si="30"/>
        <v>17.845035264718199</v>
      </c>
      <c r="AW15" s="3">
        <f t="shared" si="31"/>
        <v>-17.845035264718199</v>
      </c>
      <c r="AX15" s="3">
        <f t="shared" si="32"/>
        <v>107.07021158830919</v>
      </c>
      <c r="AY15" s="3">
        <f t="shared" si="33"/>
        <v>0</v>
      </c>
      <c r="AZ15" s="3">
        <f t="shared" si="34"/>
        <v>17.589851260432727</v>
      </c>
      <c r="BA15" s="4">
        <f t="shared" si="3"/>
        <v>-17.589851260432727</v>
      </c>
      <c r="BB15" s="4"/>
      <c r="BC15" s="13"/>
      <c r="BD15" s="86" t="s">
        <v>727</v>
      </c>
      <c r="BE15" s="84">
        <v>0</v>
      </c>
      <c r="BF15" s="84">
        <v>0</v>
      </c>
      <c r="BG15" s="84">
        <v>1394</v>
      </c>
      <c r="BH15" s="21">
        <f t="shared" si="35"/>
        <v>0</v>
      </c>
      <c r="BI15" s="21">
        <f t="shared" si="36"/>
        <v>13.218544640531997</v>
      </c>
      <c r="BJ15" s="3">
        <f t="shared" si="37"/>
        <v>-13.218544640531997</v>
      </c>
      <c r="BK15" s="3">
        <f t="shared" si="38"/>
        <v>79.311267843191985</v>
      </c>
      <c r="BL15" s="3">
        <f t="shared" si="39"/>
        <v>0</v>
      </c>
      <c r="BM15" s="3">
        <f t="shared" si="40"/>
        <v>13.029519452172389</v>
      </c>
      <c r="BN15" s="4">
        <f t="shared" si="4"/>
        <v>-13.029519452172389</v>
      </c>
      <c r="BO15" s="4"/>
      <c r="BP15" s="13"/>
      <c r="BQ15" s="86" t="s">
        <v>727</v>
      </c>
      <c r="BR15" s="84">
        <v>0</v>
      </c>
      <c r="BS15" s="84">
        <v>0</v>
      </c>
      <c r="BT15" s="84">
        <v>1386.4</v>
      </c>
      <c r="BU15" s="21">
        <f t="shared" si="41"/>
        <v>0</v>
      </c>
      <c r="BV15" s="21">
        <f t="shared" si="42"/>
        <v>13.218544640531997</v>
      </c>
      <c r="BW15" s="3">
        <f t="shared" si="43"/>
        <v>-13.218544640531997</v>
      </c>
      <c r="BX15" s="3">
        <f t="shared" si="44"/>
        <v>79.311267843191985</v>
      </c>
      <c r="BY15" s="3">
        <f t="shared" si="45"/>
        <v>0</v>
      </c>
      <c r="BZ15" s="3">
        <f t="shared" si="46"/>
        <v>13.029519452172389</v>
      </c>
      <c r="CA15" s="4">
        <f t="shared" si="5"/>
        <v>-13.029519452172389</v>
      </c>
      <c r="CB15" s="4"/>
      <c r="CC15" s="13"/>
      <c r="CD15" s="86" t="s">
        <v>727</v>
      </c>
      <c r="CE15" s="84">
        <v>0</v>
      </c>
      <c r="CF15" s="84">
        <v>0</v>
      </c>
      <c r="CG15" s="84">
        <v>1384.9</v>
      </c>
      <c r="CH15" s="21">
        <f t="shared" si="47"/>
        <v>0</v>
      </c>
      <c r="CI15" s="21">
        <f t="shared" si="48"/>
        <v>13.218544640531997</v>
      </c>
      <c r="CJ15" s="3">
        <f t="shared" si="49"/>
        <v>-13.218544640531997</v>
      </c>
      <c r="CK15" s="3">
        <f t="shared" si="50"/>
        <v>79.311267843191985</v>
      </c>
      <c r="CL15" s="3">
        <f t="shared" si="72"/>
        <v>0</v>
      </c>
      <c r="CM15" s="3">
        <f t="shared" si="52"/>
        <v>13.029519452172389</v>
      </c>
      <c r="CN15" s="4">
        <f t="shared" si="6"/>
        <v>-13.029519452172389</v>
      </c>
      <c r="CO15" s="4"/>
      <c r="CP15" s="13"/>
      <c r="CQ15" s="86" t="s">
        <v>727</v>
      </c>
      <c r="CR15" s="84">
        <v>0</v>
      </c>
      <c r="CS15" s="84">
        <v>0</v>
      </c>
      <c r="CT15" s="84">
        <v>1393.9</v>
      </c>
      <c r="CU15" s="21">
        <f t="shared" si="53"/>
        <v>0</v>
      </c>
      <c r="CV15" s="21">
        <f t="shared" si="54"/>
        <v>13.218544640531997</v>
      </c>
      <c r="CW15" s="3">
        <f t="shared" si="55"/>
        <v>-13.218544640531997</v>
      </c>
      <c r="CX15" s="3">
        <f t="shared" si="56"/>
        <v>79.311267843191985</v>
      </c>
      <c r="CY15" s="3">
        <f t="shared" si="57"/>
        <v>0</v>
      </c>
      <c r="CZ15" s="3">
        <f t="shared" si="58"/>
        <v>13.029519452172389</v>
      </c>
      <c r="DA15" s="4">
        <f t="shared" si="7"/>
        <v>-13.029519452172389</v>
      </c>
      <c r="DB15" s="4"/>
      <c r="DC15" s="13"/>
      <c r="DD15" s="86" t="s">
        <v>727</v>
      </c>
      <c r="DE15" s="84">
        <v>0</v>
      </c>
      <c r="DF15" s="84">
        <v>0</v>
      </c>
      <c r="DG15" s="84">
        <v>1319.1</v>
      </c>
      <c r="DH15" s="21">
        <f t="shared" si="59"/>
        <v>0</v>
      </c>
      <c r="DI15" s="21">
        <f t="shared" si="60"/>
        <v>12.575808066267598</v>
      </c>
      <c r="DJ15" s="3">
        <f t="shared" si="61"/>
        <v>-12.575808066267598</v>
      </c>
      <c r="DK15" s="3">
        <f t="shared" si="62"/>
        <v>75.454848397605602</v>
      </c>
      <c r="DL15" s="3">
        <f t="shared" si="63"/>
        <v>0</v>
      </c>
      <c r="DM15" s="3">
        <f t="shared" si="64"/>
        <v>12.395974010919971</v>
      </c>
      <c r="DN15" s="4">
        <f t="shared" si="8"/>
        <v>-12.395974010919971</v>
      </c>
      <c r="DO15" s="4"/>
      <c r="DP15" s="13"/>
      <c r="DQ15" s="11"/>
      <c r="DR15" s="55" t="str">
        <f t="shared" si="71"/>
        <v>22-03-2026 17:00</v>
      </c>
      <c r="DS15" s="5">
        <f t="shared" si="65"/>
        <v>0</v>
      </c>
      <c r="DT15" s="5">
        <f t="shared" si="66"/>
        <v>136.8301276872684</v>
      </c>
      <c r="DU15" s="6">
        <f t="shared" si="9"/>
        <v>-136.8301276872684</v>
      </c>
      <c r="DV15" s="5">
        <f t="shared" si="67"/>
        <v>820.98076612361035</v>
      </c>
      <c r="DW15" s="5">
        <f t="shared" si="68"/>
        <v>0</v>
      </c>
      <c r="DX15" s="5">
        <f t="shared" si="69"/>
        <v>134.87345686134046</v>
      </c>
      <c r="DY15" s="6">
        <f t="shared" si="10"/>
        <v>-134.87345686134046</v>
      </c>
      <c r="DZ15" s="6">
        <f t="shared" si="70"/>
        <v>0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91" t="s">
        <v>728</v>
      </c>
      <c r="B16" s="95">
        <v>362</v>
      </c>
      <c r="C16" s="96">
        <v>50.51</v>
      </c>
      <c r="D16" s="12"/>
      <c r="E16" s="84">
        <v>0</v>
      </c>
      <c r="F16" s="84">
        <v>0</v>
      </c>
      <c r="G16" s="84">
        <v>1867</v>
      </c>
      <c r="H16" s="21">
        <f t="shared" si="11"/>
        <v>0</v>
      </c>
      <c r="I16" s="3">
        <f t="shared" si="12"/>
        <v>21.414272907744991</v>
      </c>
      <c r="J16" s="3">
        <f t="shared" si="13"/>
        <v>-21.414272907744991</v>
      </c>
      <c r="K16" s="3">
        <f t="shared" si="14"/>
        <v>128.48563744646992</v>
      </c>
      <c r="L16" s="3">
        <f>G16-G18</f>
        <v>0</v>
      </c>
      <c r="M16" s="3">
        <f t="shared" si="16"/>
        <v>21.108048805164238</v>
      </c>
      <c r="N16" s="4">
        <f t="shared" si="0"/>
        <v>-21.108048805164238</v>
      </c>
      <c r="O16" s="4"/>
      <c r="P16" s="13"/>
      <c r="Q16" s="86" t="s">
        <v>728</v>
      </c>
      <c r="R16" s="84">
        <v>0</v>
      </c>
      <c r="S16" s="84">
        <v>0</v>
      </c>
      <c r="T16" s="84">
        <v>1879.9</v>
      </c>
      <c r="U16" s="21">
        <f t="shared" si="17"/>
        <v>0</v>
      </c>
      <c r="V16" s="3">
        <f t="shared" si="18"/>
        <v>21.414272907744991</v>
      </c>
      <c r="W16" s="3">
        <f t="shared" si="19"/>
        <v>-21.414272907744991</v>
      </c>
      <c r="X16" s="3">
        <f t="shared" si="20"/>
        <v>128.48563744646992</v>
      </c>
      <c r="Y16" s="3">
        <f t="shared" si="21"/>
        <v>0</v>
      </c>
      <c r="Z16" s="3">
        <f t="shared" si="22"/>
        <v>21.108048805164238</v>
      </c>
      <c r="AA16" s="4">
        <f t="shared" si="1"/>
        <v>-21.108048805164238</v>
      </c>
      <c r="AB16" s="4"/>
      <c r="AC16" s="13"/>
      <c r="AD16" s="86" t="s">
        <v>728</v>
      </c>
      <c r="AE16" s="84">
        <v>0</v>
      </c>
      <c r="AF16" s="84">
        <v>0</v>
      </c>
      <c r="AG16" s="84">
        <v>1851</v>
      </c>
      <c r="AH16" s="21">
        <f t="shared" si="23"/>
        <v>0</v>
      </c>
      <c r="AI16" s="21">
        <f t="shared" si="24"/>
        <v>21.414272907744991</v>
      </c>
      <c r="AJ16" s="3">
        <f t="shared" si="25"/>
        <v>-21.414272907744991</v>
      </c>
      <c r="AK16" s="3">
        <f t="shared" si="26"/>
        <v>128.48563744646992</v>
      </c>
      <c r="AL16" s="3">
        <f t="shared" si="27"/>
        <v>0</v>
      </c>
      <c r="AM16" s="3">
        <f t="shared" si="28"/>
        <v>21.108048805164238</v>
      </c>
      <c r="AN16" s="4">
        <f t="shared" si="2"/>
        <v>-21.108048805164238</v>
      </c>
      <c r="AO16" s="4"/>
      <c r="AP16" s="13"/>
      <c r="AQ16" s="86" t="s">
        <v>728</v>
      </c>
      <c r="AR16" s="84">
        <v>0</v>
      </c>
      <c r="AS16" s="84">
        <v>0</v>
      </c>
      <c r="AT16" s="84">
        <v>1867.6</v>
      </c>
      <c r="AU16" s="21">
        <f t="shared" si="29"/>
        <v>0</v>
      </c>
      <c r="AV16" s="21">
        <f t="shared" si="30"/>
        <v>21.414272907744991</v>
      </c>
      <c r="AW16" s="3">
        <f t="shared" si="31"/>
        <v>-21.414272907744991</v>
      </c>
      <c r="AX16" s="3">
        <f t="shared" si="32"/>
        <v>128.48563744646992</v>
      </c>
      <c r="AY16" s="3">
        <f t="shared" si="33"/>
        <v>0</v>
      </c>
      <c r="AZ16" s="3">
        <f t="shared" si="34"/>
        <v>21.108048805164238</v>
      </c>
      <c r="BA16" s="4">
        <f t="shared" si="3"/>
        <v>-21.108048805164238</v>
      </c>
      <c r="BB16" s="4"/>
      <c r="BC16" s="13"/>
      <c r="BD16" s="86" t="s">
        <v>728</v>
      </c>
      <c r="BE16" s="84">
        <v>0</v>
      </c>
      <c r="BF16" s="84">
        <v>0</v>
      </c>
      <c r="BG16" s="84">
        <v>1394</v>
      </c>
      <c r="BH16" s="21">
        <f t="shared" si="35"/>
        <v>0</v>
      </c>
      <c r="BI16" s="21">
        <f t="shared" si="36"/>
        <v>15.862424376107398</v>
      </c>
      <c r="BJ16" s="3">
        <f t="shared" si="37"/>
        <v>-15.862424376107398</v>
      </c>
      <c r="BK16" s="3">
        <f t="shared" si="38"/>
        <v>95.17454625664439</v>
      </c>
      <c r="BL16" s="3">
        <f t="shared" si="39"/>
        <v>0</v>
      </c>
      <c r="BM16" s="3">
        <f t="shared" si="40"/>
        <v>15.635591707529063</v>
      </c>
      <c r="BN16" s="4">
        <f t="shared" si="4"/>
        <v>-15.635591707529063</v>
      </c>
      <c r="BO16" s="4"/>
      <c r="BP16" s="13"/>
      <c r="BQ16" s="86" t="s">
        <v>728</v>
      </c>
      <c r="BR16" s="84">
        <v>0</v>
      </c>
      <c r="BS16" s="84">
        <v>0</v>
      </c>
      <c r="BT16" s="84">
        <v>1386.4</v>
      </c>
      <c r="BU16" s="21">
        <f t="shared" si="41"/>
        <v>0</v>
      </c>
      <c r="BV16" s="21">
        <f t="shared" si="42"/>
        <v>15.862424376107398</v>
      </c>
      <c r="BW16" s="3">
        <f t="shared" si="43"/>
        <v>-15.862424376107398</v>
      </c>
      <c r="BX16" s="3">
        <f t="shared" si="44"/>
        <v>95.17454625664439</v>
      </c>
      <c r="BY16" s="3">
        <f t="shared" si="45"/>
        <v>0</v>
      </c>
      <c r="BZ16" s="3">
        <f t="shared" si="46"/>
        <v>15.635591707529063</v>
      </c>
      <c r="CA16" s="4">
        <f t="shared" si="5"/>
        <v>-15.635591707529063</v>
      </c>
      <c r="CB16" s="4"/>
      <c r="CC16" s="13"/>
      <c r="CD16" s="86" t="s">
        <v>728</v>
      </c>
      <c r="CE16" s="84">
        <v>0</v>
      </c>
      <c r="CF16" s="84">
        <v>0</v>
      </c>
      <c r="CG16" s="84">
        <v>1384.9</v>
      </c>
      <c r="CH16" s="21">
        <f t="shared" si="47"/>
        <v>0</v>
      </c>
      <c r="CI16" s="21">
        <f t="shared" si="48"/>
        <v>15.862424376107398</v>
      </c>
      <c r="CJ16" s="3">
        <f t="shared" si="49"/>
        <v>-15.862424376107398</v>
      </c>
      <c r="CK16" s="3">
        <f t="shared" si="50"/>
        <v>95.17454625664439</v>
      </c>
      <c r="CL16" s="3">
        <f t="shared" si="72"/>
        <v>0</v>
      </c>
      <c r="CM16" s="3">
        <f t="shared" si="52"/>
        <v>15.635591707529063</v>
      </c>
      <c r="CN16" s="4">
        <f t="shared" si="6"/>
        <v>-15.635591707529063</v>
      </c>
      <c r="CO16" s="4"/>
      <c r="CP16" s="13"/>
      <c r="CQ16" s="86" t="s">
        <v>728</v>
      </c>
      <c r="CR16" s="84">
        <v>0</v>
      </c>
      <c r="CS16" s="84">
        <v>0</v>
      </c>
      <c r="CT16" s="84">
        <v>1393.9</v>
      </c>
      <c r="CU16" s="21">
        <f t="shared" si="53"/>
        <v>0</v>
      </c>
      <c r="CV16" s="21">
        <f t="shared" si="54"/>
        <v>15.862424376107398</v>
      </c>
      <c r="CW16" s="3">
        <f t="shared" si="55"/>
        <v>-15.862424376107398</v>
      </c>
      <c r="CX16" s="3">
        <f t="shared" si="56"/>
        <v>95.17454625664439</v>
      </c>
      <c r="CY16" s="3">
        <f t="shared" si="57"/>
        <v>0</v>
      </c>
      <c r="CZ16" s="3">
        <f t="shared" si="58"/>
        <v>15.635591707529063</v>
      </c>
      <c r="DA16" s="4">
        <f t="shared" si="7"/>
        <v>-15.635591707529063</v>
      </c>
      <c r="DB16" s="4"/>
      <c r="DC16" s="13"/>
      <c r="DD16" s="86" t="s">
        <v>728</v>
      </c>
      <c r="DE16" s="84">
        <v>0</v>
      </c>
      <c r="DF16" s="84">
        <v>0</v>
      </c>
      <c r="DG16" s="84">
        <v>1319.1</v>
      </c>
      <c r="DH16" s="21">
        <f t="shared" si="59"/>
        <v>0</v>
      </c>
      <c r="DI16" s="21">
        <f t="shared" si="60"/>
        <v>15.091132181672817</v>
      </c>
      <c r="DJ16" s="3">
        <f t="shared" si="61"/>
        <v>-15.091132181672817</v>
      </c>
      <c r="DK16" s="3">
        <f t="shared" si="62"/>
        <v>90.546793090036928</v>
      </c>
      <c r="DL16" s="3">
        <f t="shared" si="63"/>
        <v>0</v>
      </c>
      <c r="DM16" s="3">
        <f t="shared" si="64"/>
        <v>14.875328991474897</v>
      </c>
      <c r="DN16" s="4">
        <f t="shared" si="8"/>
        <v>-14.875328991474897</v>
      </c>
      <c r="DO16" s="4"/>
      <c r="DP16" s="13"/>
      <c r="DQ16" s="11"/>
      <c r="DR16" s="55" t="str">
        <f t="shared" si="71"/>
        <v>22-03-2026 16:50</v>
      </c>
      <c r="DS16" s="5">
        <f t="shared" si="65"/>
        <v>0</v>
      </c>
      <c r="DT16" s="5">
        <f t="shared" si="66"/>
        <v>164.19792131708235</v>
      </c>
      <c r="DU16" s="6">
        <f t="shared" si="9"/>
        <v>-164.19792131708235</v>
      </c>
      <c r="DV16" s="5">
        <f t="shared" si="67"/>
        <v>985.18752790249403</v>
      </c>
      <c r="DW16" s="5">
        <f t="shared" si="68"/>
        <v>0</v>
      </c>
      <c r="DX16" s="5">
        <f t="shared" si="69"/>
        <v>161.84989104224812</v>
      </c>
      <c r="DY16" s="6">
        <f t="shared" si="10"/>
        <v>-161.84989104224812</v>
      </c>
      <c r="DZ16" s="6">
        <f t="shared" si="70"/>
        <v>0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91" t="s">
        <v>729</v>
      </c>
      <c r="B17" s="95">
        <v>257</v>
      </c>
      <c r="C17" s="96">
        <v>51.09</v>
      </c>
      <c r="D17" s="12"/>
      <c r="E17" s="84">
        <v>0</v>
      </c>
      <c r="F17" s="84">
        <v>0</v>
      </c>
      <c r="G17" s="84">
        <v>1867</v>
      </c>
      <c r="H17" s="21">
        <f t="shared" si="11"/>
        <v>0</v>
      </c>
      <c r="I17" s="3">
        <f t="shared" si="12"/>
        <v>15.169063006968885</v>
      </c>
      <c r="J17" s="3">
        <f t="shared" si="13"/>
        <v>-15.169063006968885</v>
      </c>
      <c r="K17" s="3">
        <f t="shared" si="14"/>
        <v>91.014378041813302</v>
      </c>
      <c r="L17" s="3">
        <v>0</v>
      </c>
      <c r="M17" s="3">
        <f t="shared" si="16"/>
        <v>14.952145405969231</v>
      </c>
      <c r="N17" s="4">
        <f t="shared" si="0"/>
        <v>-14.952145405969231</v>
      </c>
      <c r="O17" s="4"/>
      <c r="P17" s="13"/>
      <c r="Q17" s="86" t="s">
        <v>729</v>
      </c>
      <c r="R17" s="84">
        <v>0</v>
      </c>
      <c r="S17" s="84">
        <v>0</v>
      </c>
      <c r="T17" s="84">
        <v>1879.9</v>
      </c>
      <c r="U17" s="21">
        <f t="shared" si="17"/>
        <v>0</v>
      </c>
      <c r="V17" s="3">
        <f t="shared" si="18"/>
        <v>15.169063006968885</v>
      </c>
      <c r="W17" s="3">
        <f t="shared" si="19"/>
        <v>-15.169063006968885</v>
      </c>
      <c r="X17" s="3">
        <f t="shared" si="20"/>
        <v>91.014378041813302</v>
      </c>
      <c r="Y17" s="3">
        <f t="shared" si="21"/>
        <v>0</v>
      </c>
      <c r="Z17" s="3">
        <f t="shared" si="22"/>
        <v>14.952145405969231</v>
      </c>
      <c r="AA17" s="4">
        <f t="shared" si="1"/>
        <v>-14.952145405969231</v>
      </c>
      <c r="AB17" s="4"/>
      <c r="AC17" s="13"/>
      <c r="AD17" s="86" t="s">
        <v>729</v>
      </c>
      <c r="AE17" s="84">
        <v>0</v>
      </c>
      <c r="AF17" s="84">
        <v>0</v>
      </c>
      <c r="AG17" s="84">
        <v>1851</v>
      </c>
      <c r="AH17" s="21">
        <f t="shared" si="23"/>
        <v>0</v>
      </c>
      <c r="AI17" s="21">
        <f t="shared" si="24"/>
        <v>15.169063006968885</v>
      </c>
      <c r="AJ17" s="3">
        <f t="shared" si="25"/>
        <v>-15.169063006968885</v>
      </c>
      <c r="AK17" s="3">
        <f t="shared" si="26"/>
        <v>91.014378041813302</v>
      </c>
      <c r="AL17" s="3">
        <f t="shared" si="27"/>
        <v>0</v>
      </c>
      <c r="AM17" s="3">
        <f t="shared" si="28"/>
        <v>14.952145405969231</v>
      </c>
      <c r="AN17" s="4">
        <f t="shared" si="2"/>
        <v>-14.952145405969231</v>
      </c>
      <c r="AO17" s="4"/>
      <c r="AP17" s="13"/>
      <c r="AQ17" s="86" t="s">
        <v>729</v>
      </c>
      <c r="AR17" s="84">
        <v>0</v>
      </c>
      <c r="AS17" s="84">
        <v>0</v>
      </c>
      <c r="AT17" s="84">
        <v>1867.6</v>
      </c>
      <c r="AU17" s="21">
        <f t="shared" si="29"/>
        <v>0</v>
      </c>
      <c r="AV17" s="21">
        <f t="shared" si="30"/>
        <v>15.169063006968885</v>
      </c>
      <c r="AW17" s="3">
        <f t="shared" si="31"/>
        <v>-15.169063006968885</v>
      </c>
      <c r="AX17" s="3">
        <f t="shared" si="32"/>
        <v>91.014378041813302</v>
      </c>
      <c r="AY17" s="3">
        <f t="shared" si="33"/>
        <v>0</v>
      </c>
      <c r="AZ17" s="3">
        <f t="shared" si="34"/>
        <v>14.952145405969231</v>
      </c>
      <c r="BA17" s="4">
        <f t="shared" si="3"/>
        <v>-14.952145405969231</v>
      </c>
      <c r="BB17" s="4"/>
      <c r="BC17" s="13"/>
      <c r="BD17" s="86" t="s">
        <v>729</v>
      </c>
      <c r="BE17" s="84">
        <v>0</v>
      </c>
      <c r="BF17" s="84">
        <v>0</v>
      </c>
      <c r="BG17" s="84">
        <v>1394</v>
      </c>
      <c r="BH17" s="21">
        <f t="shared" si="35"/>
        <v>0</v>
      </c>
      <c r="BI17" s="21">
        <f t="shared" si="36"/>
        <v>11.236342968125099</v>
      </c>
      <c r="BJ17" s="3">
        <f t="shared" si="37"/>
        <v>-11.236342968125099</v>
      </c>
      <c r="BK17" s="3">
        <f t="shared" si="38"/>
        <v>67.418057808750589</v>
      </c>
      <c r="BL17" s="3">
        <f t="shared" si="39"/>
        <v>0</v>
      </c>
      <c r="BM17" s="3">
        <f t="shared" si="40"/>
        <v>11.07566326368091</v>
      </c>
      <c r="BN17" s="4">
        <f t="shared" si="4"/>
        <v>-11.07566326368091</v>
      </c>
      <c r="BO17" s="4"/>
      <c r="BP17" s="13"/>
      <c r="BQ17" s="86" t="s">
        <v>729</v>
      </c>
      <c r="BR17" s="84">
        <v>0</v>
      </c>
      <c r="BS17" s="84">
        <v>0</v>
      </c>
      <c r="BT17" s="84">
        <v>1386.4</v>
      </c>
      <c r="BU17" s="21">
        <f t="shared" si="41"/>
        <v>0</v>
      </c>
      <c r="BV17" s="21">
        <f t="shared" si="42"/>
        <v>11.236342968125099</v>
      </c>
      <c r="BW17" s="3">
        <f t="shared" si="43"/>
        <v>-11.236342968125099</v>
      </c>
      <c r="BX17" s="3">
        <f t="shared" si="44"/>
        <v>67.418057808750589</v>
      </c>
      <c r="BY17" s="3">
        <f t="shared" si="45"/>
        <v>0</v>
      </c>
      <c r="BZ17" s="3">
        <f t="shared" si="46"/>
        <v>11.07566326368091</v>
      </c>
      <c r="CA17" s="4">
        <f t="shared" si="5"/>
        <v>-11.07566326368091</v>
      </c>
      <c r="CB17" s="4"/>
      <c r="CC17" s="13"/>
      <c r="CD17" s="86" t="s">
        <v>729</v>
      </c>
      <c r="CE17" s="84">
        <v>0</v>
      </c>
      <c r="CF17" s="84">
        <v>0</v>
      </c>
      <c r="CG17" s="84">
        <v>1384.9</v>
      </c>
      <c r="CH17" s="21">
        <f t="shared" si="47"/>
        <v>0</v>
      </c>
      <c r="CI17" s="21">
        <f t="shared" si="48"/>
        <v>11.236342968125099</v>
      </c>
      <c r="CJ17" s="3">
        <f t="shared" si="49"/>
        <v>-11.236342968125099</v>
      </c>
      <c r="CK17" s="3">
        <f t="shared" si="50"/>
        <v>67.418057808750589</v>
      </c>
      <c r="CL17" s="3">
        <f t="shared" si="72"/>
        <v>0</v>
      </c>
      <c r="CM17" s="3">
        <f t="shared" si="52"/>
        <v>11.07566326368091</v>
      </c>
      <c r="CN17" s="4">
        <f t="shared" si="6"/>
        <v>-11.07566326368091</v>
      </c>
      <c r="CO17" s="4"/>
      <c r="CP17" s="13"/>
      <c r="CQ17" s="86" t="s">
        <v>729</v>
      </c>
      <c r="CR17" s="84">
        <v>0</v>
      </c>
      <c r="CS17" s="84">
        <v>0</v>
      </c>
      <c r="CT17" s="84">
        <v>1393.9</v>
      </c>
      <c r="CU17" s="21">
        <f t="shared" si="53"/>
        <v>0</v>
      </c>
      <c r="CV17" s="21">
        <f t="shared" si="54"/>
        <v>11.236342968125099</v>
      </c>
      <c r="CW17" s="3">
        <f t="shared" si="55"/>
        <v>-11.236342968125099</v>
      </c>
      <c r="CX17" s="3">
        <f t="shared" si="56"/>
        <v>67.418057808750589</v>
      </c>
      <c r="CY17" s="3">
        <f t="shared" si="57"/>
        <v>0</v>
      </c>
      <c r="CZ17" s="3">
        <f t="shared" si="58"/>
        <v>11.07566326368091</v>
      </c>
      <c r="DA17" s="4">
        <f t="shared" si="7"/>
        <v>-11.07566326368091</v>
      </c>
      <c r="DB17" s="4"/>
      <c r="DC17" s="13"/>
      <c r="DD17" s="86" t="s">
        <v>729</v>
      </c>
      <c r="DE17" s="84">
        <v>0</v>
      </c>
      <c r="DF17" s="84">
        <v>0</v>
      </c>
      <c r="DG17" s="84">
        <v>1319.1</v>
      </c>
      <c r="DH17" s="21">
        <f t="shared" si="59"/>
        <v>0</v>
      </c>
      <c r="DI17" s="21">
        <f t="shared" si="60"/>
        <v>10.68998867701443</v>
      </c>
      <c r="DJ17" s="3">
        <f t="shared" si="61"/>
        <v>-10.68998867701443</v>
      </c>
      <c r="DK17" s="3">
        <f t="shared" si="62"/>
        <v>64.139932062086572</v>
      </c>
      <c r="DL17" s="3">
        <f t="shared" si="63"/>
        <v>0</v>
      </c>
      <c r="DM17" s="3">
        <f t="shared" si="64"/>
        <v>10.537121838933123</v>
      </c>
      <c r="DN17" s="4">
        <f t="shared" si="8"/>
        <v>-10.537121838933123</v>
      </c>
      <c r="DO17" s="4"/>
      <c r="DP17" s="13"/>
      <c r="DQ17" s="11"/>
      <c r="DR17" s="55" t="str">
        <f t="shared" si="71"/>
        <v>22-03-2026 16:40</v>
      </c>
      <c r="DS17" s="5">
        <f t="shared" si="65"/>
        <v>0</v>
      </c>
      <c r="DT17" s="5">
        <f t="shared" si="66"/>
        <v>116.31161257739036</v>
      </c>
      <c r="DU17" s="6">
        <f t="shared" si="9"/>
        <v>-116.31161257739036</v>
      </c>
      <c r="DV17" s="5">
        <f t="shared" si="67"/>
        <v>697.86967546434221</v>
      </c>
      <c r="DW17" s="5">
        <f t="shared" si="68"/>
        <v>0</v>
      </c>
      <c r="DX17" s="5">
        <f t="shared" si="69"/>
        <v>114.64835651753368</v>
      </c>
      <c r="DY17" s="6">
        <f t="shared" si="10"/>
        <v>-114.64835651753368</v>
      </c>
      <c r="DZ17" s="6">
        <f t="shared" si="70"/>
        <v>0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91" t="s">
        <v>730</v>
      </c>
      <c r="B18" s="95">
        <v>507</v>
      </c>
      <c r="C18" s="96">
        <v>50.8</v>
      </c>
      <c r="D18" s="12"/>
      <c r="E18" s="84">
        <v>0</v>
      </c>
      <c r="F18" s="84">
        <v>0</v>
      </c>
      <c r="G18" s="84">
        <v>1867</v>
      </c>
      <c r="H18" s="21">
        <f t="shared" si="11"/>
        <v>0</v>
      </c>
      <c r="I18" s="3">
        <f t="shared" si="12"/>
        <v>29.958387017258694</v>
      </c>
      <c r="J18" s="3">
        <f t="shared" si="13"/>
        <v>-29.958387017258694</v>
      </c>
      <c r="K18" s="3">
        <f t="shared" si="14"/>
        <v>179.75032210355218</v>
      </c>
      <c r="L18" s="3">
        <f t="shared" si="15"/>
        <v>0</v>
      </c>
      <c r="M18" s="3">
        <f t="shared" si="16"/>
        <v>29.529982082911896</v>
      </c>
      <c r="N18" s="4">
        <f t="shared" si="0"/>
        <v>-29.529982082911896</v>
      </c>
      <c r="O18" s="4"/>
      <c r="P18" s="13"/>
      <c r="Q18" s="86" t="s">
        <v>730</v>
      </c>
      <c r="R18" s="84">
        <v>0</v>
      </c>
      <c r="S18" s="84">
        <v>0</v>
      </c>
      <c r="T18" s="84">
        <v>1879.9</v>
      </c>
      <c r="U18" s="21">
        <f t="shared" si="17"/>
        <v>0</v>
      </c>
      <c r="V18" s="3">
        <f t="shared" si="18"/>
        <v>29.958387017258694</v>
      </c>
      <c r="W18" s="3">
        <f t="shared" si="19"/>
        <v>-29.958387017258694</v>
      </c>
      <c r="X18" s="3">
        <f t="shared" si="20"/>
        <v>179.75032210355218</v>
      </c>
      <c r="Y18" s="3">
        <f t="shared" si="21"/>
        <v>0</v>
      </c>
      <c r="Z18" s="3">
        <f t="shared" si="22"/>
        <v>29.529982082911896</v>
      </c>
      <c r="AA18" s="4">
        <f t="shared" si="1"/>
        <v>-29.529982082911896</v>
      </c>
      <c r="AB18" s="4"/>
      <c r="AC18" s="13"/>
      <c r="AD18" s="86" t="s">
        <v>730</v>
      </c>
      <c r="AE18" s="84">
        <v>0</v>
      </c>
      <c r="AF18" s="84">
        <v>0</v>
      </c>
      <c r="AG18" s="84">
        <v>1851</v>
      </c>
      <c r="AH18" s="21">
        <f t="shared" si="23"/>
        <v>0</v>
      </c>
      <c r="AI18" s="21">
        <f t="shared" si="24"/>
        <v>29.958387017258694</v>
      </c>
      <c r="AJ18" s="3">
        <f t="shared" si="25"/>
        <v>-29.958387017258694</v>
      </c>
      <c r="AK18" s="3">
        <f t="shared" si="26"/>
        <v>179.75032210355218</v>
      </c>
      <c r="AL18" s="3">
        <f t="shared" si="27"/>
        <v>0</v>
      </c>
      <c r="AM18" s="3">
        <f t="shared" si="28"/>
        <v>29.529982082911896</v>
      </c>
      <c r="AN18" s="4">
        <f t="shared" si="2"/>
        <v>-29.529982082911896</v>
      </c>
      <c r="AO18" s="4"/>
      <c r="AP18" s="13"/>
      <c r="AQ18" s="86" t="s">
        <v>730</v>
      </c>
      <c r="AR18" s="84">
        <v>0</v>
      </c>
      <c r="AS18" s="84">
        <v>0</v>
      </c>
      <c r="AT18" s="84">
        <v>1867.6</v>
      </c>
      <c r="AU18" s="21">
        <f t="shared" si="29"/>
        <v>0</v>
      </c>
      <c r="AV18" s="21">
        <f t="shared" si="30"/>
        <v>29.958387017258694</v>
      </c>
      <c r="AW18" s="3">
        <f t="shared" si="31"/>
        <v>-29.958387017258694</v>
      </c>
      <c r="AX18" s="3">
        <f t="shared" si="32"/>
        <v>179.75032210355218</v>
      </c>
      <c r="AY18" s="3">
        <f t="shared" si="33"/>
        <v>0</v>
      </c>
      <c r="AZ18" s="3">
        <f t="shared" si="34"/>
        <v>29.529982082911896</v>
      </c>
      <c r="BA18" s="4">
        <f t="shared" si="3"/>
        <v>-29.529982082911896</v>
      </c>
      <c r="BB18" s="4"/>
      <c r="BC18" s="13"/>
      <c r="BD18" s="86" t="s">
        <v>730</v>
      </c>
      <c r="BE18" s="84">
        <v>0</v>
      </c>
      <c r="BF18" s="84">
        <v>0</v>
      </c>
      <c r="BG18" s="84">
        <v>1394</v>
      </c>
      <c r="BH18" s="21">
        <f t="shared" si="35"/>
        <v>0</v>
      </c>
      <c r="BI18" s="21">
        <f t="shared" si="36"/>
        <v>22.191397790561997</v>
      </c>
      <c r="BJ18" s="3">
        <f t="shared" si="37"/>
        <v>-22.191397790561997</v>
      </c>
      <c r="BK18" s="3">
        <f t="shared" si="38"/>
        <v>133.14838674337199</v>
      </c>
      <c r="BL18" s="3">
        <f t="shared" si="39"/>
        <v>0</v>
      </c>
      <c r="BM18" s="3">
        <f t="shared" si="40"/>
        <v>21.874060802156961</v>
      </c>
      <c r="BN18" s="4">
        <f t="shared" si="4"/>
        <v>-21.874060802156961</v>
      </c>
      <c r="BO18" s="4"/>
      <c r="BP18" s="13"/>
      <c r="BQ18" s="86" t="s">
        <v>730</v>
      </c>
      <c r="BR18" s="84">
        <v>0</v>
      </c>
      <c r="BS18" s="84">
        <v>0</v>
      </c>
      <c r="BT18" s="84">
        <v>1386.4</v>
      </c>
      <c r="BU18" s="21">
        <f t="shared" si="41"/>
        <v>0</v>
      </c>
      <c r="BV18" s="21">
        <f t="shared" si="42"/>
        <v>22.191397790561997</v>
      </c>
      <c r="BW18" s="3">
        <f t="shared" si="43"/>
        <v>-22.191397790561997</v>
      </c>
      <c r="BX18" s="3">
        <f t="shared" si="44"/>
        <v>133.14838674337199</v>
      </c>
      <c r="BY18" s="3">
        <f t="shared" si="45"/>
        <v>0</v>
      </c>
      <c r="BZ18" s="3">
        <f t="shared" si="46"/>
        <v>21.874060802156961</v>
      </c>
      <c r="CA18" s="4">
        <f t="shared" si="5"/>
        <v>-21.874060802156961</v>
      </c>
      <c r="CB18" s="4"/>
      <c r="CC18" s="13"/>
      <c r="CD18" s="86" t="s">
        <v>730</v>
      </c>
      <c r="CE18" s="84">
        <v>0</v>
      </c>
      <c r="CF18" s="84">
        <v>0</v>
      </c>
      <c r="CG18" s="84">
        <v>1384.9</v>
      </c>
      <c r="CH18" s="21">
        <f t="shared" si="47"/>
        <v>0</v>
      </c>
      <c r="CI18" s="21">
        <f t="shared" si="48"/>
        <v>22.191397790561997</v>
      </c>
      <c r="CJ18" s="3">
        <f t="shared" si="49"/>
        <v>-22.191397790561997</v>
      </c>
      <c r="CK18" s="3">
        <f t="shared" si="50"/>
        <v>133.14838674337199</v>
      </c>
      <c r="CL18" s="3">
        <f t="shared" si="72"/>
        <v>0</v>
      </c>
      <c r="CM18" s="3">
        <f t="shared" si="52"/>
        <v>21.874060802156961</v>
      </c>
      <c r="CN18" s="4">
        <f t="shared" si="6"/>
        <v>-21.874060802156961</v>
      </c>
      <c r="CO18" s="4"/>
      <c r="CP18" s="13"/>
      <c r="CQ18" s="86" t="s">
        <v>730</v>
      </c>
      <c r="CR18" s="84">
        <v>0</v>
      </c>
      <c r="CS18" s="84">
        <v>0</v>
      </c>
      <c r="CT18" s="84">
        <v>1393.9</v>
      </c>
      <c r="CU18" s="21">
        <f t="shared" si="53"/>
        <v>0</v>
      </c>
      <c r="CV18" s="21">
        <f t="shared" si="54"/>
        <v>22.191397790561997</v>
      </c>
      <c r="CW18" s="3">
        <f t="shared" si="55"/>
        <v>-22.191397790561997</v>
      </c>
      <c r="CX18" s="3">
        <f t="shared" si="56"/>
        <v>133.14838674337199</v>
      </c>
      <c r="CY18" s="3">
        <f t="shared" si="57"/>
        <v>0</v>
      </c>
      <c r="CZ18" s="3">
        <f t="shared" si="58"/>
        <v>21.874060802156961</v>
      </c>
      <c r="DA18" s="4">
        <f t="shared" si="7"/>
        <v>-21.874060802156961</v>
      </c>
      <c r="DB18" s="4"/>
      <c r="DC18" s="13"/>
      <c r="DD18" s="86" t="s">
        <v>730</v>
      </c>
      <c r="DE18" s="84">
        <v>0</v>
      </c>
      <c r="DF18" s="84">
        <v>0</v>
      </c>
      <c r="DG18" s="84">
        <v>1319.1</v>
      </c>
      <c r="DH18" s="21">
        <f t="shared" si="59"/>
        <v>0</v>
      </c>
      <c r="DI18" s="21">
        <f t="shared" si="60"/>
        <v>21.112366521846596</v>
      </c>
      <c r="DJ18" s="3">
        <f t="shared" si="61"/>
        <v>-21.112366521846596</v>
      </c>
      <c r="DK18" s="3">
        <f t="shared" si="62"/>
        <v>126.67419913107959</v>
      </c>
      <c r="DL18" s="3">
        <f t="shared" si="63"/>
        <v>0</v>
      </c>
      <c r="DM18" s="3">
        <f t="shared" si="64"/>
        <v>20.810459680584191</v>
      </c>
      <c r="DN18" s="4">
        <f t="shared" si="8"/>
        <v>-20.810459680584191</v>
      </c>
      <c r="DO18" s="4"/>
      <c r="DP18" s="13"/>
      <c r="DQ18" s="11"/>
      <c r="DR18" s="55" t="str">
        <f t="shared" si="71"/>
        <v>22-03-2026 16:30</v>
      </c>
      <c r="DS18" s="5">
        <f t="shared" si="65"/>
        <v>0</v>
      </c>
      <c r="DT18" s="5">
        <f t="shared" si="66"/>
        <v>229.71150575312942</v>
      </c>
      <c r="DU18" s="6">
        <f t="shared" si="9"/>
        <v>-229.71150575312942</v>
      </c>
      <c r="DV18" s="5">
        <f t="shared" si="67"/>
        <v>1378.2690345187762</v>
      </c>
      <c r="DW18" s="5">
        <f t="shared" si="68"/>
        <v>0</v>
      </c>
      <c r="DX18" s="5">
        <f t="shared" si="69"/>
        <v>226.42663122085963</v>
      </c>
      <c r="DY18" s="6">
        <f t="shared" si="10"/>
        <v>-226.42663122085963</v>
      </c>
      <c r="DZ18" s="6">
        <f t="shared" si="70"/>
        <v>0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91" t="s">
        <v>731</v>
      </c>
      <c r="B19" s="95">
        <v>253</v>
      </c>
      <c r="C19" s="96">
        <v>50.51</v>
      </c>
      <c r="D19" s="12"/>
      <c r="E19" s="84">
        <v>0</v>
      </c>
      <c r="F19" s="84">
        <v>0</v>
      </c>
      <c r="G19" s="84">
        <v>1867</v>
      </c>
      <c r="H19" s="21">
        <f t="shared" si="11"/>
        <v>0</v>
      </c>
      <c r="I19" s="3">
        <f t="shared" si="12"/>
        <v>14.966328855412934</v>
      </c>
      <c r="J19" s="3">
        <f t="shared" si="13"/>
        <v>-14.966328855412934</v>
      </c>
      <c r="K19" s="3">
        <f t="shared" si="14"/>
        <v>89.797973132477608</v>
      </c>
      <c r="L19" s="3">
        <f>G19-G21</f>
        <v>0</v>
      </c>
      <c r="M19" s="3">
        <f t="shared" si="16"/>
        <v>14.75231035278053</v>
      </c>
      <c r="N19" s="4">
        <f t="shared" si="0"/>
        <v>-14.75231035278053</v>
      </c>
      <c r="O19" s="4"/>
      <c r="P19" s="13"/>
      <c r="Q19" s="86" t="s">
        <v>731</v>
      </c>
      <c r="R19" s="84">
        <v>0</v>
      </c>
      <c r="S19" s="84">
        <v>0</v>
      </c>
      <c r="T19" s="84">
        <v>1879.9</v>
      </c>
      <c r="U19" s="21">
        <f t="shared" si="17"/>
        <v>0</v>
      </c>
      <c r="V19" s="3">
        <f t="shared" si="18"/>
        <v>14.966328855412934</v>
      </c>
      <c r="W19" s="3">
        <f t="shared" si="19"/>
        <v>-14.966328855412934</v>
      </c>
      <c r="X19" s="3">
        <f t="shared" si="20"/>
        <v>89.797973132477608</v>
      </c>
      <c r="Y19" s="3">
        <f t="shared" si="21"/>
        <v>0</v>
      </c>
      <c r="Z19" s="3">
        <f t="shared" si="22"/>
        <v>14.75231035278053</v>
      </c>
      <c r="AA19" s="4">
        <f t="shared" si="1"/>
        <v>-14.75231035278053</v>
      </c>
      <c r="AB19" s="4"/>
      <c r="AC19" s="13"/>
      <c r="AD19" s="86" t="s">
        <v>731</v>
      </c>
      <c r="AE19" s="84">
        <v>0</v>
      </c>
      <c r="AF19" s="84">
        <v>0</v>
      </c>
      <c r="AG19" s="84">
        <v>1851</v>
      </c>
      <c r="AH19" s="21">
        <f t="shared" si="23"/>
        <v>0</v>
      </c>
      <c r="AI19" s="21">
        <f t="shared" si="24"/>
        <v>14.966328855412934</v>
      </c>
      <c r="AJ19" s="3">
        <f t="shared" si="25"/>
        <v>-14.966328855412934</v>
      </c>
      <c r="AK19" s="3">
        <f t="shared" si="26"/>
        <v>89.797973132477608</v>
      </c>
      <c r="AL19" s="3">
        <f t="shared" si="27"/>
        <v>0</v>
      </c>
      <c r="AM19" s="3">
        <f t="shared" si="28"/>
        <v>14.75231035278053</v>
      </c>
      <c r="AN19" s="4">
        <f t="shared" si="2"/>
        <v>-14.75231035278053</v>
      </c>
      <c r="AO19" s="4"/>
      <c r="AP19" s="13"/>
      <c r="AQ19" s="86" t="s">
        <v>731</v>
      </c>
      <c r="AR19" s="84">
        <v>0</v>
      </c>
      <c r="AS19" s="84">
        <v>0</v>
      </c>
      <c r="AT19" s="84">
        <v>1867.6</v>
      </c>
      <c r="AU19" s="21">
        <f t="shared" si="29"/>
        <v>0</v>
      </c>
      <c r="AV19" s="21">
        <f t="shared" si="30"/>
        <v>14.966328855412934</v>
      </c>
      <c r="AW19" s="3">
        <f t="shared" si="31"/>
        <v>-14.966328855412934</v>
      </c>
      <c r="AX19" s="3">
        <f t="shared" si="32"/>
        <v>89.797973132477608</v>
      </c>
      <c r="AY19" s="3">
        <f t="shared" si="33"/>
        <v>0</v>
      </c>
      <c r="AZ19" s="3">
        <f t="shared" si="34"/>
        <v>14.75231035278053</v>
      </c>
      <c r="BA19" s="4">
        <f t="shared" si="3"/>
        <v>-14.75231035278053</v>
      </c>
      <c r="BB19" s="4"/>
      <c r="BC19" s="13"/>
      <c r="BD19" s="86" t="s">
        <v>731</v>
      </c>
      <c r="BE19" s="84">
        <v>0</v>
      </c>
      <c r="BF19" s="84">
        <v>0</v>
      </c>
      <c r="BG19" s="84">
        <v>1394</v>
      </c>
      <c r="BH19" s="21">
        <f t="shared" si="35"/>
        <v>0</v>
      </c>
      <c r="BI19" s="21">
        <f t="shared" si="36"/>
        <v>11.086169522528101</v>
      </c>
      <c r="BJ19" s="3">
        <f t="shared" si="37"/>
        <v>-11.086169522528101</v>
      </c>
      <c r="BK19" s="3">
        <f t="shared" si="38"/>
        <v>66.517017135168601</v>
      </c>
      <c r="BL19" s="3">
        <f t="shared" si="39"/>
        <v>0</v>
      </c>
      <c r="BM19" s="3">
        <f t="shared" si="40"/>
        <v>10.927637298355949</v>
      </c>
      <c r="BN19" s="4">
        <f t="shared" si="4"/>
        <v>-10.927637298355949</v>
      </c>
      <c r="BO19" s="4"/>
      <c r="BP19" s="13"/>
      <c r="BQ19" s="86" t="s">
        <v>731</v>
      </c>
      <c r="BR19" s="84">
        <v>0</v>
      </c>
      <c r="BS19" s="84">
        <v>0</v>
      </c>
      <c r="BT19" s="84">
        <v>1386.4</v>
      </c>
      <c r="BU19" s="21">
        <f t="shared" si="41"/>
        <v>0</v>
      </c>
      <c r="BV19" s="21">
        <f t="shared" si="42"/>
        <v>11.086169522528101</v>
      </c>
      <c r="BW19" s="3">
        <f t="shared" si="43"/>
        <v>-11.086169522528101</v>
      </c>
      <c r="BX19" s="3">
        <f t="shared" si="44"/>
        <v>66.517017135168601</v>
      </c>
      <c r="BY19" s="3">
        <f t="shared" si="45"/>
        <v>0</v>
      </c>
      <c r="BZ19" s="3">
        <f t="shared" si="46"/>
        <v>10.927637298355949</v>
      </c>
      <c r="CA19" s="4">
        <f t="shared" si="5"/>
        <v>-10.927637298355949</v>
      </c>
      <c r="CB19" s="4"/>
      <c r="CC19" s="13"/>
      <c r="CD19" s="86" t="s">
        <v>731</v>
      </c>
      <c r="CE19" s="84">
        <v>0</v>
      </c>
      <c r="CF19" s="84">
        <v>0</v>
      </c>
      <c r="CG19" s="84">
        <v>1384.9</v>
      </c>
      <c r="CH19" s="21">
        <f t="shared" si="47"/>
        <v>0</v>
      </c>
      <c r="CI19" s="21">
        <f t="shared" si="48"/>
        <v>11.086169522528101</v>
      </c>
      <c r="CJ19" s="3">
        <f t="shared" si="49"/>
        <v>-11.086169522528101</v>
      </c>
      <c r="CK19" s="3">
        <f t="shared" si="50"/>
        <v>66.517017135168601</v>
      </c>
      <c r="CL19" s="3">
        <f t="shared" si="72"/>
        <v>0</v>
      </c>
      <c r="CM19" s="3">
        <f t="shared" si="52"/>
        <v>10.927637298355949</v>
      </c>
      <c r="CN19" s="4">
        <f t="shared" si="6"/>
        <v>-10.927637298355949</v>
      </c>
      <c r="CO19" s="4"/>
      <c r="CP19" s="13"/>
      <c r="CQ19" s="86" t="s">
        <v>731</v>
      </c>
      <c r="CR19" s="84">
        <v>0</v>
      </c>
      <c r="CS19" s="84">
        <v>0</v>
      </c>
      <c r="CT19" s="84">
        <v>1393.9</v>
      </c>
      <c r="CU19" s="21">
        <f t="shared" si="53"/>
        <v>0</v>
      </c>
      <c r="CV19" s="21">
        <f t="shared" si="54"/>
        <v>11.086169522528101</v>
      </c>
      <c r="CW19" s="3">
        <f t="shared" si="55"/>
        <v>-11.086169522528101</v>
      </c>
      <c r="CX19" s="3">
        <f t="shared" si="56"/>
        <v>66.517017135168601</v>
      </c>
      <c r="CY19" s="3">
        <f t="shared" si="57"/>
        <v>0</v>
      </c>
      <c r="CZ19" s="3">
        <f t="shared" si="58"/>
        <v>10.927637298355949</v>
      </c>
      <c r="DA19" s="4">
        <f t="shared" si="7"/>
        <v>-10.927637298355949</v>
      </c>
      <c r="DB19" s="4"/>
      <c r="DC19" s="13"/>
      <c r="DD19" s="86" t="s">
        <v>731</v>
      </c>
      <c r="DE19" s="84">
        <v>0</v>
      </c>
      <c r="DF19" s="84">
        <v>0</v>
      </c>
      <c r="DG19" s="84">
        <v>1319.1</v>
      </c>
      <c r="DH19" s="21">
        <f t="shared" si="59"/>
        <v>0</v>
      </c>
      <c r="DI19" s="21">
        <f t="shared" si="60"/>
        <v>10.547117242992329</v>
      </c>
      <c r="DJ19" s="3">
        <f t="shared" si="61"/>
        <v>-10.547117242992329</v>
      </c>
      <c r="DK19" s="3">
        <f t="shared" si="62"/>
        <v>63.282703457953993</v>
      </c>
      <c r="DL19" s="3">
        <f t="shared" si="63"/>
        <v>0</v>
      </c>
      <c r="DM19" s="3">
        <f t="shared" si="64"/>
        <v>10.396293466417539</v>
      </c>
      <c r="DN19" s="4">
        <f t="shared" si="8"/>
        <v>-10.396293466417539</v>
      </c>
      <c r="DO19" s="4"/>
      <c r="DP19" s="13"/>
      <c r="DQ19" s="11"/>
      <c r="DR19" s="55" t="str">
        <f t="shared" si="71"/>
        <v>22-03-2026 16:20</v>
      </c>
      <c r="DS19" s="5">
        <f t="shared" si="65"/>
        <v>0</v>
      </c>
      <c r="DT19" s="5">
        <f t="shared" si="66"/>
        <v>114.75711075475645</v>
      </c>
      <c r="DU19" s="6">
        <f t="shared" si="9"/>
        <v>-114.75711075475645</v>
      </c>
      <c r="DV19" s="5">
        <f t="shared" si="67"/>
        <v>688.54266452853869</v>
      </c>
      <c r="DW19" s="5">
        <f t="shared" si="68"/>
        <v>0</v>
      </c>
      <c r="DX19" s="5">
        <f t="shared" si="69"/>
        <v>113.11608407096344</v>
      </c>
      <c r="DY19" s="6">
        <f t="shared" si="10"/>
        <v>-113.11608407096344</v>
      </c>
      <c r="DZ19" s="6">
        <f t="shared" si="70"/>
        <v>0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91" t="s">
        <v>732</v>
      </c>
      <c r="B20" s="95">
        <v>391</v>
      </c>
      <c r="C20" s="96">
        <v>50.8</v>
      </c>
      <c r="D20" s="12"/>
      <c r="E20" s="84"/>
      <c r="F20" s="84"/>
      <c r="G20" s="84"/>
      <c r="H20" s="21">
        <f t="shared" si="11"/>
        <v>0</v>
      </c>
      <c r="I20" s="3">
        <f t="shared" si="12"/>
        <v>23.104002610943098</v>
      </c>
      <c r="J20" s="3">
        <f t="shared" si="13"/>
        <v>-23.104002610943098</v>
      </c>
      <c r="K20" s="3">
        <f t="shared" si="14"/>
        <v>138.62401566565856</v>
      </c>
      <c r="L20" s="3">
        <v>0</v>
      </c>
      <c r="M20" s="3">
        <f t="shared" si="16"/>
        <v>22.773615373606614</v>
      </c>
      <c r="N20" s="4">
        <f t="shared" si="0"/>
        <v>-22.773615373606614</v>
      </c>
      <c r="O20" s="4"/>
      <c r="P20" s="13"/>
      <c r="Q20" s="86" t="s">
        <v>732</v>
      </c>
      <c r="R20" s="84">
        <v>0</v>
      </c>
      <c r="S20" s="84">
        <v>0</v>
      </c>
      <c r="T20" s="84">
        <v>1879.9</v>
      </c>
      <c r="U20" s="21">
        <f t="shared" si="17"/>
        <v>0</v>
      </c>
      <c r="V20" s="3">
        <f t="shared" si="18"/>
        <v>23.104002610943098</v>
      </c>
      <c r="W20" s="3">
        <f t="shared" si="19"/>
        <v>-23.104002610943098</v>
      </c>
      <c r="X20" s="3">
        <f t="shared" si="20"/>
        <v>138.62401566565856</v>
      </c>
      <c r="Y20" s="3">
        <f t="shared" si="21"/>
        <v>0</v>
      </c>
      <c r="Z20" s="3">
        <f t="shared" si="22"/>
        <v>22.773615373606614</v>
      </c>
      <c r="AA20" s="4">
        <f t="shared" si="1"/>
        <v>-22.773615373606614</v>
      </c>
      <c r="AB20" s="4"/>
      <c r="AC20" s="13"/>
      <c r="AD20" s="86" t="s">
        <v>732</v>
      </c>
      <c r="AE20" s="84">
        <v>0</v>
      </c>
      <c r="AF20" s="84">
        <v>0</v>
      </c>
      <c r="AG20" s="84">
        <v>1851</v>
      </c>
      <c r="AH20" s="21">
        <f t="shared" si="23"/>
        <v>0</v>
      </c>
      <c r="AI20" s="21">
        <f t="shared" si="24"/>
        <v>23.104002610943098</v>
      </c>
      <c r="AJ20" s="3">
        <f t="shared" si="25"/>
        <v>-23.104002610943098</v>
      </c>
      <c r="AK20" s="3">
        <f t="shared" si="26"/>
        <v>138.62401566565856</v>
      </c>
      <c r="AL20" s="3">
        <f t="shared" si="27"/>
        <v>0</v>
      </c>
      <c r="AM20" s="3">
        <f t="shared" si="28"/>
        <v>22.773615373606614</v>
      </c>
      <c r="AN20" s="4">
        <f t="shared" si="2"/>
        <v>-22.773615373606614</v>
      </c>
      <c r="AO20" s="4"/>
      <c r="AP20" s="13"/>
      <c r="AQ20" s="86" t="s">
        <v>732</v>
      </c>
      <c r="AR20" s="84">
        <v>0</v>
      </c>
      <c r="AS20" s="84">
        <v>0</v>
      </c>
      <c r="AT20" s="84">
        <v>1867.6</v>
      </c>
      <c r="AU20" s="21">
        <f t="shared" si="29"/>
        <v>0</v>
      </c>
      <c r="AV20" s="21">
        <f t="shared" si="30"/>
        <v>23.104002610943098</v>
      </c>
      <c r="AW20" s="3">
        <f t="shared" si="31"/>
        <v>-23.104002610943098</v>
      </c>
      <c r="AX20" s="3">
        <f t="shared" si="32"/>
        <v>138.62401566565856</v>
      </c>
      <c r="AY20" s="3">
        <f t="shared" si="33"/>
        <v>0</v>
      </c>
      <c r="AZ20" s="3">
        <f t="shared" si="34"/>
        <v>22.773615373606614</v>
      </c>
      <c r="BA20" s="4">
        <f t="shared" si="3"/>
        <v>-22.773615373606614</v>
      </c>
      <c r="BB20" s="4"/>
      <c r="BC20" s="13"/>
      <c r="BD20" s="86" t="s">
        <v>732</v>
      </c>
      <c r="BE20" s="84">
        <v>0</v>
      </c>
      <c r="BF20" s="84">
        <v>0</v>
      </c>
      <c r="BG20" s="84">
        <v>1394</v>
      </c>
      <c r="BH20" s="21">
        <f t="shared" si="35"/>
        <v>0</v>
      </c>
      <c r="BI20" s="21">
        <f t="shared" si="36"/>
        <v>17.114076008106</v>
      </c>
      <c r="BJ20" s="3">
        <f t="shared" si="37"/>
        <v>-17.114076008106</v>
      </c>
      <c r="BK20" s="3">
        <f t="shared" si="38"/>
        <v>102.68445604863599</v>
      </c>
      <c r="BL20" s="3">
        <f t="shared" si="39"/>
        <v>0</v>
      </c>
      <c r="BM20" s="3">
        <f t="shared" si="40"/>
        <v>16.869344721190085</v>
      </c>
      <c r="BN20" s="4">
        <f t="shared" si="4"/>
        <v>-16.869344721190085</v>
      </c>
      <c r="BO20" s="4"/>
      <c r="BP20" s="13"/>
      <c r="BQ20" s="86" t="s">
        <v>732</v>
      </c>
      <c r="BR20" s="84">
        <v>0</v>
      </c>
      <c r="BS20" s="84">
        <v>0</v>
      </c>
      <c r="BT20" s="84">
        <v>1386.4</v>
      </c>
      <c r="BU20" s="21">
        <f t="shared" si="41"/>
        <v>0</v>
      </c>
      <c r="BV20" s="21">
        <f t="shared" si="42"/>
        <v>17.114076008106</v>
      </c>
      <c r="BW20" s="3">
        <f t="shared" si="43"/>
        <v>-17.114076008106</v>
      </c>
      <c r="BX20" s="3">
        <f t="shared" si="44"/>
        <v>102.68445604863599</v>
      </c>
      <c r="BY20" s="3">
        <f t="shared" si="45"/>
        <v>0</v>
      </c>
      <c r="BZ20" s="3">
        <f t="shared" si="46"/>
        <v>16.869344721190085</v>
      </c>
      <c r="CA20" s="4">
        <f t="shared" si="5"/>
        <v>-16.869344721190085</v>
      </c>
      <c r="CB20" s="4"/>
      <c r="CC20" s="13"/>
      <c r="CD20" s="86" t="s">
        <v>732</v>
      </c>
      <c r="CE20" s="84">
        <v>0</v>
      </c>
      <c r="CF20" s="84">
        <v>0</v>
      </c>
      <c r="CG20" s="84">
        <v>1384.9</v>
      </c>
      <c r="CH20" s="21">
        <f t="shared" si="47"/>
        <v>0</v>
      </c>
      <c r="CI20" s="21">
        <f t="shared" si="48"/>
        <v>17.114076008106</v>
      </c>
      <c r="CJ20" s="3">
        <f t="shared" si="49"/>
        <v>-17.114076008106</v>
      </c>
      <c r="CK20" s="3">
        <f t="shared" si="50"/>
        <v>102.68445604863599</v>
      </c>
      <c r="CL20" s="3">
        <f t="shared" si="72"/>
        <v>0</v>
      </c>
      <c r="CM20" s="3">
        <f t="shared" si="52"/>
        <v>16.869344721190085</v>
      </c>
      <c r="CN20" s="4">
        <f t="shared" si="6"/>
        <v>-16.869344721190085</v>
      </c>
      <c r="CO20" s="4"/>
      <c r="CP20" s="13"/>
      <c r="CQ20" s="86" t="s">
        <v>732</v>
      </c>
      <c r="CR20" s="84">
        <v>0</v>
      </c>
      <c r="CS20" s="84">
        <v>0</v>
      </c>
      <c r="CT20" s="84">
        <v>1393.9</v>
      </c>
      <c r="CU20" s="21">
        <f t="shared" si="53"/>
        <v>0</v>
      </c>
      <c r="CV20" s="21">
        <f t="shared" si="54"/>
        <v>17.114076008106</v>
      </c>
      <c r="CW20" s="3">
        <f t="shared" si="55"/>
        <v>-17.114076008106</v>
      </c>
      <c r="CX20" s="3">
        <f t="shared" si="56"/>
        <v>102.68445604863599</v>
      </c>
      <c r="CY20" s="3">
        <f t="shared" si="57"/>
        <v>0</v>
      </c>
      <c r="CZ20" s="3">
        <f t="shared" si="58"/>
        <v>16.869344721190085</v>
      </c>
      <c r="DA20" s="4">
        <f t="shared" si="7"/>
        <v>-16.869344721190085</v>
      </c>
      <c r="DB20" s="4"/>
      <c r="DC20" s="13"/>
      <c r="DD20" s="86" t="s">
        <v>732</v>
      </c>
      <c r="DE20" s="84">
        <v>0</v>
      </c>
      <c r="DF20" s="84">
        <v>0</v>
      </c>
      <c r="DG20" s="84">
        <v>1319.1</v>
      </c>
      <c r="DH20" s="21">
        <f t="shared" si="59"/>
        <v>0</v>
      </c>
      <c r="DI20" s="21">
        <f t="shared" si="60"/>
        <v>16.281923688445797</v>
      </c>
      <c r="DJ20" s="3">
        <f t="shared" si="61"/>
        <v>-16.281923688445797</v>
      </c>
      <c r="DK20" s="3">
        <f t="shared" si="62"/>
        <v>97.691542130674804</v>
      </c>
      <c r="DL20" s="3">
        <f t="shared" si="63"/>
        <v>0</v>
      </c>
      <c r="DM20" s="3">
        <f t="shared" si="64"/>
        <v>16.049092179701024</v>
      </c>
      <c r="DN20" s="4">
        <f t="shared" si="8"/>
        <v>-16.049092179701024</v>
      </c>
      <c r="DO20" s="4"/>
      <c r="DP20" s="13"/>
      <c r="DQ20" s="11"/>
      <c r="DR20" s="55" t="str">
        <f t="shared" si="71"/>
        <v>22-03-2026 16:10</v>
      </c>
      <c r="DS20" s="5">
        <f t="shared" si="65"/>
        <v>0</v>
      </c>
      <c r="DT20" s="5">
        <f t="shared" si="66"/>
        <v>177.15423816464218</v>
      </c>
      <c r="DU20" s="6">
        <f t="shared" si="9"/>
        <v>-177.15423816464218</v>
      </c>
      <c r="DV20" s="5">
        <f t="shared" si="67"/>
        <v>1062.9254289878529</v>
      </c>
      <c r="DW20" s="5">
        <f t="shared" si="68"/>
        <v>0</v>
      </c>
      <c r="DX20" s="5">
        <f t="shared" si="69"/>
        <v>174.62093255888783</v>
      </c>
      <c r="DY20" s="6">
        <f t="shared" si="10"/>
        <v>-174.62093255888783</v>
      </c>
      <c r="DZ20" s="6">
        <f t="shared" si="70"/>
        <v>0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91" t="s">
        <v>733</v>
      </c>
      <c r="B21" s="95">
        <v>612</v>
      </c>
      <c r="C21" s="96">
        <v>50.51</v>
      </c>
      <c r="D21" s="12"/>
      <c r="E21" s="84">
        <v>0</v>
      </c>
      <c r="F21" s="84">
        <v>0</v>
      </c>
      <c r="G21" s="84">
        <v>1867</v>
      </c>
      <c r="H21" s="21">
        <f t="shared" si="11"/>
        <v>0</v>
      </c>
      <c r="I21" s="3">
        <f t="shared" si="12"/>
        <v>36.203135413093733</v>
      </c>
      <c r="J21" s="3">
        <f t="shared" si="13"/>
        <v>-36.203135413093733</v>
      </c>
      <c r="K21" s="3">
        <f t="shared" si="14"/>
        <v>217.21881247856243</v>
      </c>
      <c r="L21" s="3">
        <f t="shared" si="15"/>
        <v>0</v>
      </c>
      <c r="M21" s="3">
        <f t="shared" si="16"/>
        <v>35.685430576686493</v>
      </c>
      <c r="N21" s="4">
        <f t="shared" si="0"/>
        <v>-35.685430576686493</v>
      </c>
      <c r="O21" s="4"/>
      <c r="P21" s="13"/>
      <c r="Q21" s="86" t="s">
        <v>733</v>
      </c>
      <c r="R21" s="84">
        <v>0</v>
      </c>
      <c r="S21" s="84">
        <v>0</v>
      </c>
      <c r="T21" s="84">
        <v>1879.9</v>
      </c>
      <c r="U21" s="21">
        <f t="shared" si="17"/>
        <v>0</v>
      </c>
      <c r="V21" s="3">
        <f t="shared" si="18"/>
        <v>36.203135413093733</v>
      </c>
      <c r="W21" s="3">
        <f t="shared" si="19"/>
        <v>-36.203135413093733</v>
      </c>
      <c r="X21" s="3">
        <f t="shared" si="20"/>
        <v>217.21881247856243</v>
      </c>
      <c r="Y21" s="3">
        <f t="shared" si="21"/>
        <v>0</v>
      </c>
      <c r="Z21" s="3">
        <f t="shared" si="22"/>
        <v>35.685430576686493</v>
      </c>
      <c r="AA21" s="4">
        <f t="shared" si="1"/>
        <v>-35.685430576686493</v>
      </c>
      <c r="AB21" s="4"/>
      <c r="AC21" s="13"/>
      <c r="AD21" s="86" t="s">
        <v>733</v>
      </c>
      <c r="AE21" s="84">
        <v>0</v>
      </c>
      <c r="AF21" s="84">
        <v>0</v>
      </c>
      <c r="AG21" s="84">
        <v>1851</v>
      </c>
      <c r="AH21" s="21">
        <f t="shared" si="23"/>
        <v>0</v>
      </c>
      <c r="AI21" s="21">
        <f t="shared" si="24"/>
        <v>36.203135413093733</v>
      </c>
      <c r="AJ21" s="3">
        <f t="shared" si="25"/>
        <v>-36.203135413093733</v>
      </c>
      <c r="AK21" s="3">
        <f t="shared" si="26"/>
        <v>217.21881247856243</v>
      </c>
      <c r="AL21" s="3">
        <f t="shared" si="27"/>
        <v>0</v>
      </c>
      <c r="AM21" s="3">
        <f t="shared" si="28"/>
        <v>35.685430576686493</v>
      </c>
      <c r="AN21" s="4">
        <f t="shared" si="2"/>
        <v>-35.685430576686493</v>
      </c>
      <c r="AO21" s="4"/>
      <c r="AP21" s="13"/>
      <c r="AQ21" s="86" t="s">
        <v>733</v>
      </c>
      <c r="AR21" s="84">
        <v>0</v>
      </c>
      <c r="AS21" s="84">
        <v>0</v>
      </c>
      <c r="AT21" s="84">
        <v>1867.6</v>
      </c>
      <c r="AU21" s="21">
        <f t="shared" si="29"/>
        <v>0</v>
      </c>
      <c r="AV21" s="21">
        <f t="shared" si="30"/>
        <v>36.203135413093733</v>
      </c>
      <c r="AW21" s="3">
        <f t="shared" si="31"/>
        <v>-36.203135413093733</v>
      </c>
      <c r="AX21" s="3">
        <f t="shared" si="32"/>
        <v>217.21881247856243</v>
      </c>
      <c r="AY21" s="3">
        <f t="shared" si="33"/>
        <v>0</v>
      </c>
      <c r="AZ21" s="3">
        <f t="shared" si="34"/>
        <v>35.685430576686493</v>
      </c>
      <c r="BA21" s="4">
        <f t="shared" si="3"/>
        <v>-35.685430576686493</v>
      </c>
      <c r="BB21" s="4"/>
      <c r="BC21" s="13"/>
      <c r="BD21" s="86" t="s">
        <v>733</v>
      </c>
      <c r="BE21" s="84">
        <v>0</v>
      </c>
      <c r="BF21" s="84">
        <v>0</v>
      </c>
      <c r="BG21" s="84">
        <v>1394</v>
      </c>
      <c r="BH21" s="21">
        <f t="shared" si="35"/>
        <v>0</v>
      </c>
      <c r="BI21" s="21">
        <f t="shared" si="36"/>
        <v>26.8171373430324</v>
      </c>
      <c r="BJ21" s="3">
        <f t="shared" si="37"/>
        <v>-26.8171373430324</v>
      </c>
      <c r="BK21" s="3">
        <f t="shared" si="38"/>
        <v>160.9028240581944</v>
      </c>
      <c r="BL21" s="3">
        <f t="shared" si="39"/>
        <v>0</v>
      </c>
      <c r="BM21" s="3">
        <f t="shared" si="40"/>
        <v>26.433652279027037</v>
      </c>
      <c r="BN21" s="4">
        <f t="shared" si="4"/>
        <v>-26.433652279027037</v>
      </c>
      <c r="BO21" s="4"/>
      <c r="BP21" s="13"/>
      <c r="BQ21" s="86" t="s">
        <v>733</v>
      </c>
      <c r="BR21" s="84">
        <v>0</v>
      </c>
      <c r="BS21" s="84">
        <v>0</v>
      </c>
      <c r="BT21" s="84">
        <v>1386.4</v>
      </c>
      <c r="BU21" s="21">
        <f t="shared" si="41"/>
        <v>0</v>
      </c>
      <c r="BV21" s="21">
        <f t="shared" si="42"/>
        <v>26.8171373430324</v>
      </c>
      <c r="BW21" s="3">
        <f t="shared" si="43"/>
        <v>-26.8171373430324</v>
      </c>
      <c r="BX21" s="3">
        <f t="shared" si="44"/>
        <v>160.9028240581944</v>
      </c>
      <c r="BY21" s="3">
        <f t="shared" si="45"/>
        <v>0</v>
      </c>
      <c r="BZ21" s="3">
        <f t="shared" si="46"/>
        <v>26.433652279027037</v>
      </c>
      <c r="CA21" s="4">
        <f t="shared" si="5"/>
        <v>-26.433652279027037</v>
      </c>
      <c r="CB21" s="4"/>
      <c r="CC21" s="13"/>
      <c r="CD21" s="86" t="s">
        <v>733</v>
      </c>
      <c r="CE21" s="84">
        <v>0</v>
      </c>
      <c r="CF21" s="84">
        <v>0</v>
      </c>
      <c r="CG21" s="84">
        <v>1384.9</v>
      </c>
      <c r="CH21" s="21">
        <f t="shared" si="47"/>
        <v>0</v>
      </c>
      <c r="CI21" s="21">
        <f t="shared" si="48"/>
        <v>26.8171373430324</v>
      </c>
      <c r="CJ21" s="3">
        <f t="shared" si="49"/>
        <v>-26.8171373430324</v>
      </c>
      <c r="CK21" s="3">
        <f t="shared" si="50"/>
        <v>160.9028240581944</v>
      </c>
      <c r="CL21" s="3">
        <f t="shared" si="72"/>
        <v>0</v>
      </c>
      <c r="CM21" s="3">
        <f t="shared" si="52"/>
        <v>26.433652279027037</v>
      </c>
      <c r="CN21" s="4">
        <f t="shared" si="6"/>
        <v>-26.433652279027037</v>
      </c>
      <c r="CO21" s="4"/>
      <c r="CP21" s="13"/>
      <c r="CQ21" s="86" t="s">
        <v>733</v>
      </c>
      <c r="CR21" s="84">
        <v>0</v>
      </c>
      <c r="CS21" s="84">
        <v>0</v>
      </c>
      <c r="CT21" s="84">
        <v>1393.9</v>
      </c>
      <c r="CU21" s="21">
        <f t="shared" si="53"/>
        <v>0</v>
      </c>
      <c r="CV21" s="21">
        <f t="shared" si="54"/>
        <v>26.8171373430324</v>
      </c>
      <c r="CW21" s="3">
        <f t="shared" si="55"/>
        <v>-26.8171373430324</v>
      </c>
      <c r="CX21" s="3">
        <f t="shared" si="56"/>
        <v>160.9028240581944</v>
      </c>
      <c r="CY21" s="3">
        <f t="shared" si="57"/>
        <v>0</v>
      </c>
      <c r="CZ21" s="3">
        <f t="shared" si="58"/>
        <v>26.433652279027037</v>
      </c>
      <c r="DA21" s="4">
        <f t="shared" si="7"/>
        <v>-26.433652279027037</v>
      </c>
      <c r="DB21" s="4"/>
      <c r="DC21" s="13"/>
      <c r="DD21" s="86" t="s">
        <v>733</v>
      </c>
      <c r="DE21" s="84">
        <v>0</v>
      </c>
      <c r="DF21" s="84">
        <v>0</v>
      </c>
      <c r="DG21" s="84">
        <v>1319.1</v>
      </c>
      <c r="DH21" s="21">
        <f t="shared" si="59"/>
        <v>0</v>
      </c>
      <c r="DI21" s="21">
        <f t="shared" si="60"/>
        <v>25.513184793325323</v>
      </c>
      <c r="DJ21" s="3">
        <f t="shared" si="61"/>
        <v>-25.513184793325323</v>
      </c>
      <c r="DK21" s="3">
        <f t="shared" si="62"/>
        <v>153.07910875995194</v>
      </c>
      <c r="DL21" s="3">
        <f t="shared" si="63"/>
        <v>0</v>
      </c>
      <c r="DM21" s="3">
        <f t="shared" si="64"/>
        <v>25.148346250780772</v>
      </c>
      <c r="DN21" s="4">
        <f t="shared" si="8"/>
        <v>-25.148346250780772</v>
      </c>
      <c r="DO21" s="4"/>
      <c r="DP21" s="13"/>
      <c r="DQ21" s="11"/>
      <c r="DR21" s="55" t="str">
        <f t="shared" si="71"/>
        <v>22-03-2026 16:00</v>
      </c>
      <c r="DS21" s="5">
        <f t="shared" si="65"/>
        <v>0</v>
      </c>
      <c r="DT21" s="5">
        <f t="shared" si="66"/>
        <v>277.5942758178299</v>
      </c>
      <c r="DU21" s="6">
        <f t="shared" si="9"/>
        <v>-277.5942758178299</v>
      </c>
      <c r="DV21" s="5">
        <f t="shared" si="67"/>
        <v>1665.5656549069795</v>
      </c>
      <c r="DW21" s="5">
        <f t="shared" si="68"/>
        <v>0</v>
      </c>
      <c r="DX21" s="5">
        <f t="shared" si="69"/>
        <v>273.62467767363484</v>
      </c>
      <c r="DY21" s="6">
        <f t="shared" si="10"/>
        <v>-273.62467767363484</v>
      </c>
      <c r="DZ21" s="6">
        <f t="shared" si="70"/>
        <v>0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91" t="s">
        <v>734</v>
      </c>
      <c r="B22" s="95">
        <v>353</v>
      </c>
      <c r="C22" s="96">
        <v>50.23</v>
      </c>
      <c r="D22" s="12"/>
      <c r="E22" s="84">
        <v>0</v>
      </c>
      <c r="F22" s="84">
        <v>0</v>
      </c>
      <c r="G22" s="84">
        <v>1867</v>
      </c>
      <c r="H22" s="21">
        <f t="shared" si="11"/>
        <v>0</v>
      </c>
      <c r="I22" s="3">
        <f t="shared" si="12"/>
        <v>20.904344373993251</v>
      </c>
      <c r="J22" s="3">
        <f t="shared" si="13"/>
        <v>-20.904344373993251</v>
      </c>
      <c r="K22" s="3">
        <f t="shared" si="14"/>
        <v>125.42606624395951</v>
      </c>
      <c r="L22" s="3">
        <f t="shared" si="15"/>
        <v>0</v>
      </c>
      <c r="M22" s="3">
        <f t="shared" si="16"/>
        <v>20.605412249445148</v>
      </c>
      <c r="N22" s="4">
        <f t="shared" si="0"/>
        <v>-20.605412249445148</v>
      </c>
      <c r="O22" s="4"/>
      <c r="P22" s="13"/>
      <c r="Q22" s="86" t="s">
        <v>734</v>
      </c>
      <c r="R22" s="84">
        <v>0</v>
      </c>
      <c r="S22" s="84">
        <v>0</v>
      </c>
      <c r="T22" s="84">
        <v>1879.9</v>
      </c>
      <c r="U22" s="21">
        <f t="shared" si="17"/>
        <v>0</v>
      </c>
      <c r="V22" s="3">
        <f t="shared" si="18"/>
        <v>20.904344373993251</v>
      </c>
      <c r="W22" s="3">
        <f t="shared" si="19"/>
        <v>-20.904344373993251</v>
      </c>
      <c r="X22" s="3">
        <f t="shared" si="20"/>
        <v>125.42606624395951</v>
      </c>
      <c r="Y22" s="3">
        <f t="shared" si="21"/>
        <v>0</v>
      </c>
      <c r="Z22" s="3">
        <f t="shared" si="22"/>
        <v>20.605412249445148</v>
      </c>
      <c r="AA22" s="4">
        <f t="shared" si="1"/>
        <v>-20.605412249445148</v>
      </c>
      <c r="AB22" s="4"/>
      <c r="AC22" s="13"/>
      <c r="AD22" s="86" t="s">
        <v>734</v>
      </c>
      <c r="AE22" s="84">
        <v>0</v>
      </c>
      <c r="AF22" s="84">
        <v>0</v>
      </c>
      <c r="AG22" s="84">
        <v>1851</v>
      </c>
      <c r="AH22" s="21">
        <f t="shared" si="23"/>
        <v>0</v>
      </c>
      <c r="AI22" s="21">
        <f t="shared" si="24"/>
        <v>20.904344373993251</v>
      </c>
      <c r="AJ22" s="3">
        <f t="shared" si="25"/>
        <v>-20.904344373993251</v>
      </c>
      <c r="AK22" s="3">
        <f t="shared" si="26"/>
        <v>125.42606624395951</v>
      </c>
      <c r="AL22" s="3">
        <f t="shared" si="27"/>
        <v>0</v>
      </c>
      <c r="AM22" s="3">
        <f t="shared" si="28"/>
        <v>20.605412249445148</v>
      </c>
      <c r="AN22" s="4">
        <f t="shared" si="2"/>
        <v>-20.605412249445148</v>
      </c>
      <c r="AO22" s="4"/>
      <c r="AP22" s="13"/>
      <c r="AQ22" s="86" t="s">
        <v>734</v>
      </c>
      <c r="AR22" s="84">
        <v>0</v>
      </c>
      <c r="AS22" s="84">
        <v>0</v>
      </c>
      <c r="AT22" s="84">
        <v>1867.6</v>
      </c>
      <c r="AU22" s="21">
        <f t="shared" si="29"/>
        <v>0</v>
      </c>
      <c r="AV22" s="21">
        <f t="shared" si="30"/>
        <v>20.904344373993251</v>
      </c>
      <c r="AW22" s="3">
        <f t="shared" si="31"/>
        <v>-20.904344373993251</v>
      </c>
      <c r="AX22" s="3">
        <f t="shared" si="32"/>
        <v>125.42606624395951</v>
      </c>
      <c r="AY22" s="3">
        <f t="shared" si="33"/>
        <v>0</v>
      </c>
      <c r="AZ22" s="3">
        <f t="shared" si="34"/>
        <v>20.605412249445148</v>
      </c>
      <c r="BA22" s="4">
        <f t="shared" si="3"/>
        <v>-20.605412249445148</v>
      </c>
      <c r="BB22" s="4"/>
      <c r="BC22" s="13"/>
      <c r="BD22" s="86" t="s">
        <v>734</v>
      </c>
      <c r="BE22" s="84">
        <v>0</v>
      </c>
      <c r="BF22" s="84">
        <v>0</v>
      </c>
      <c r="BG22" s="84">
        <v>1394</v>
      </c>
      <c r="BH22" s="21">
        <f t="shared" si="35"/>
        <v>0</v>
      </c>
      <c r="BI22" s="21">
        <f t="shared" si="36"/>
        <v>15.484699536291298</v>
      </c>
      <c r="BJ22" s="3">
        <f t="shared" si="37"/>
        <v>-15.484699536291298</v>
      </c>
      <c r="BK22" s="3">
        <f t="shared" si="38"/>
        <v>92.908197217747798</v>
      </c>
      <c r="BL22" s="3">
        <f t="shared" si="39"/>
        <v>0</v>
      </c>
      <c r="BM22" s="3">
        <f t="shared" si="40"/>
        <v>15.263268332922333</v>
      </c>
      <c r="BN22" s="4">
        <f t="shared" si="4"/>
        <v>-15.263268332922333</v>
      </c>
      <c r="BO22" s="4"/>
      <c r="BP22" s="13"/>
      <c r="BQ22" s="86" t="s">
        <v>734</v>
      </c>
      <c r="BR22" s="84">
        <v>0</v>
      </c>
      <c r="BS22" s="84">
        <v>0</v>
      </c>
      <c r="BT22" s="84">
        <v>1386.4</v>
      </c>
      <c r="BU22" s="21">
        <f t="shared" si="41"/>
        <v>0</v>
      </c>
      <c r="BV22" s="21">
        <f t="shared" si="42"/>
        <v>15.484699536291298</v>
      </c>
      <c r="BW22" s="3">
        <f t="shared" si="43"/>
        <v>-15.484699536291298</v>
      </c>
      <c r="BX22" s="3">
        <f t="shared" si="44"/>
        <v>92.908197217747798</v>
      </c>
      <c r="BY22" s="3">
        <f t="shared" si="45"/>
        <v>0</v>
      </c>
      <c r="BZ22" s="3">
        <f t="shared" si="46"/>
        <v>15.263268332922333</v>
      </c>
      <c r="CA22" s="4">
        <f t="shared" si="5"/>
        <v>-15.263268332922333</v>
      </c>
      <c r="CB22" s="4"/>
      <c r="CC22" s="13"/>
      <c r="CD22" s="86" t="s">
        <v>734</v>
      </c>
      <c r="CE22" s="84">
        <v>0</v>
      </c>
      <c r="CF22" s="84">
        <v>0</v>
      </c>
      <c r="CG22" s="84">
        <v>1384.9</v>
      </c>
      <c r="CH22" s="21">
        <f t="shared" si="47"/>
        <v>0</v>
      </c>
      <c r="CI22" s="21">
        <f t="shared" si="48"/>
        <v>15.484699536291298</v>
      </c>
      <c r="CJ22" s="3">
        <f t="shared" si="49"/>
        <v>-15.484699536291298</v>
      </c>
      <c r="CK22" s="3">
        <f t="shared" si="50"/>
        <v>92.908197217747798</v>
      </c>
      <c r="CL22" s="3">
        <f t="shared" si="72"/>
        <v>0</v>
      </c>
      <c r="CM22" s="3">
        <f t="shared" si="52"/>
        <v>15.263268332922333</v>
      </c>
      <c r="CN22" s="4">
        <f t="shared" si="6"/>
        <v>-15.263268332922333</v>
      </c>
      <c r="CO22" s="4"/>
      <c r="CP22" s="13"/>
      <c r="CQ22" s="86" t="s">
        <v>734</v>
      </c>
      <c r="CR22" s="84">
        <v>0</v>
      </c>
      <c r="CS22" s="84">
        <v>0</v>
      </c>
      <c r="CT22" s="84">
        <v>1393.9</v>
      </c>
      <c r="CU22" s="21">
        <f t="shared" si="53"/>
        <v>0</v>
      </c>
      <c r="CV22" s="21">
        <f t="shared" si="54"/>
        <v>15.484699536291298</v>
      </c>
      <c r="CW22" s="3">
        <f t="shared" si="55"/>
        <v>-15.484699536291298</v>
      </c>
      <c r="CX22" s="3">
        <f t="shared" si="56"/>
        <v>92.908197217747798</v>
      </c>
      <c r="CY22" s="3">
        <f t="shared" si="57"/>
        <v>0</v>
      </c>
      <c r="CZ22" s="3">
        <f t="shared" si="58"/>
        <v>15.263268332922333</v>
      </c>
      <c r="DA22" s="4">
        <f t="shared" si="7"/>
        <v>-15.263268332922333</v>
      </c>
      <c r="DB22" s="4"/>
      <c r="DC22" s="13"/>
      <c r="DD22" s="86" t="s">
        <v>734</v>
      </c>
      <c r="DE22" s="84">
        <v>0</v>
      </c>
      <c r="DF22" s="84">
        <v>0</v>
      </c>
      <c r="DG22" s="84">
        <v>1319.1</v>
      </c>
      <c r="DH22" s="21">
        <f t="shared" si="59"/>
        <v>0</v>
      </c>
      <c r="DI22" s="21">
        <f t="shared" si="60"/>
        <v>14.731773779022088</v>
      </c>
      <c r="DJ22" s="3">
        <f t="shared" si="61"/>
        <v>-14.731773779022088</v>
      </c>
      <c r="DK22" s="3">
        <f t="shared" si="62"/>
        <v>88.390642674132536</v>
      </c>
      <c r="DL22" s="3">
        <f t="shared" si="63"/>
        <v>0</v>
      </c>
      <c r="DM22" s="3">
        <f t="shared" si="64"/>
        <v>14.521109413982073</v>
      </c>
      <c r="DN22" s="4">
        <f t="shared" si="8"/>
        <v>-14.521109413982073</v>
      </c>
      <c r="DO22" s="4"/>
      <c r="DP22" s="13"/>
      <c r="DQ22" s="11"/>
      <c r="DR22" s="55" t="str">
        <f t="shared" si="71"/>
        <v>22-03-2026 15:50</v>
      </c>
      <c r="DS22" s="5">
        <f t="shared" si="65"/>
        <v>0</v>
      </c>
      <c r="DT22" s="5">
        <f t="shared" si="66"/>
        <v>160.28794942016029</v>
      </c>
      <c r="DU22" s="6">
        <f t="shared" si="9"/>
        <v>-160.28794942016029</v>
      </c>
      <c r="DV22" s="5">
        <f t="shared" si="67"/>
        <v>961.72769652096179</v>
      </c>
      <c r="DW22" s="5">
        <f t="shared" si="68"/>
        <v>0</v>
      </c>
      <c r="DX22" s="5">
        <f t="shared" si="69"/>
        <v>157.99583174345199</v>
      </c>
      <c r="DY22" s="6">
        <f t="shared" si="10"/>
        <v>-157.99583174345199</v>
      </c>
      <c r="DZ22" s="6">
        <f t="shared" si="70"/>
        <v>0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91" t="s">
        <v>735</v>
      </c>
      <c r="B23" s="95">
        <v>431</v>
      </c>
      <c r="C23" s="96">
        <v>51.09</v>
      </c>
      <c r="D23" s="12"/>
      <c r="E23" s="84">
        <v>0</v>
      </c>
      <c r="F23" s="84">
        <v>0</v>
      </c>
      <c r="G23" s="84">
        <v>1867</v>
      </c>
      <c r="H23" s="21">
        <f t="shared" si="11"/>
        <v>0</v>
      </c>
      <c r="I23" s="3">
        <f t="shared" si="12"/>
        <v>25.439167922192951</v>
      </c>
      <c r="J23" s="3">
        <f t="shared" si="13"/>
        <v>-25.439167922192951</v>
      </c>
      <c r="K23" s="3">
        <f t="shared" si="14"/>
        <v>152.6350075331577</v>
      </c>
      <c r="L23" s="3">
        <f t="shared" si="15"/>
        <v>0</v>
      </c>
      <c r="M23" s="3">
        <f t="shared" si="16"/>
        <v>25.075387820905593</v>
      </c>
      <c r="N23" s="4">
        <f t="shared" si="0"/>
        <v>-25.075387820905593</v>
      </c>
      <c r="O23" s="4"/>
      <c r="P23" s="13"/>
      <c r="Q23" s="86" t="s">
        <v>735</v>
      </c>
      <c r="R23" s="84">
        <v>0</v>
      </c>
      <c r="S23" s="84">
        <v>0</v>
      </c>
      <c r="T23" s="84">
        <v>1879.9</v>
      </c>
      <c r="U23" s="21">
        <f t="shared" si="17"/>
        <v>0</v>
      </c>
      <c r="V23" s="3">
        <f t="shared" si="18"/>
        <v>25.439167922192951</v>
      </c>
      <c r="W23" s="3">
        <f t="shared" si="19"/>
        <v>-25.439167922192951</v>
      </c>
      <c r="X23" s="3">
        <f t="shared" si="20"/>
        <v>152.6350075331577</v>
      </c>
      <c r="Y23" s="3">
        <f t="shared" si="21"/>
        <v>0</v>
      </c>
      <c r="Z23" s="3">
        <f t="shared" si="22"/>
        <v>25.075387820905593</v>
      </c>
      <c r="AA23" s="4">
        <f t="shared" si="1"/>
        <v>-25.075387820905593</v>
      </c>
      <c r="AB23" s="4"/>
      <c r="AC23" s="13"/>
      <c r="AD23" s="86" t="s">
        <v>735</v>
      </c>
      <c r="AE23" s="84">
        <v>0</v>
      </c>
      <c r="AF23" s="84">
        <v>0</v>
      </c>
      <c r="AG23" s="84">
        <v>1851</v>
      </c>
      <c r="AH23" s="21">
        <f t="shared" si="23"/>
        <v>0</v>
      </c>
      <c r="AI23" s="21">
        <f t="shared" si="24"/>
        <v>25.439167922192951</v>
      </c>
      <c r="AJ23" s="3">
        <f t="shared" si="25"/>
        <v>-25.439167922192951</v>
      </c>
      <c r="AK23" s="3">
        <f t="shared" si="26"/>
        <v>152.6350075331577</v>
      </c>
      <c r="AL23" s="3">
        <f t="shared" si="27"/>
        <v>0</v>
      </c>
      <c r="AM23" s="3">
        <f t="shared" si="28"/>
        <v>25.075387820905593</v>
      </c>
      <c r="AN23" s="4">
        <f t="shared" si="2"/>
        <v>-25.075387820905593</v>
      </c>
      <c r="AO23" s="4"/>
      <c r="AP23" s="13"/>
      <c r="AQ23" s="86" t="s">
        <v>735</v>
      </c>
      <c r="AR23" s="84">
        <v>0</v>
      </c>
      <c r="AS23" s="84">
        <v>0</v>
      </c>
      <c r="AT23" s="84">
        <v>1867.6</v>
      </c>
      <c r="AU23" s="21">
        <f t="shared" si="29"/>
        <v>0</v>
      </c>
      <c r="AV23" s="21">
        <f t="shared" si="30"/>
        <v>25.439167922192951</v>
      </c>
      <c r="AW23" s="3">
        <f t="shared" si="31"/>
        <v>-25.439167922192951</v>
      </c>
      <c r="AX23" s="3">
        <f t="shared" si="32"/>
        <v>152.6350075331577</v>
      </c>
      <c r="AY23" s="3">
        <f t="shared" si="33"/>
        <v>0</v>
      </c>
      <c r="AZ23" s="3">
        <f t="shared" si="34"/>
        <v>25.075387820905593</v>
      </c>
      <c r="BA23" s="4">
        <f t="shared" si="3"/>
        <v>-25.075387820905593</v>
      </c>
      <c r="BB23" s="4"/>
      <c r="BC23" s="13"/>
      <c r="BD23" s="86" t="s">
        <v>735</v>
      </c>
      <c r="BE23" s="84">
        <v>0</v>
      </c>
      <c r="BF23" s="84">
        <v>0</v>
      </c>
      <c r="BG23" s="84">
        <v>1394</v>
      </c>
      <c r="BH23" s="21">
        <f t="shared" si="35"/>
        <v>0</v>
      </c>
      <c r="BI23" s="21">
        <f t="shared" si="36"/>
        <v>18.843828090513298</v>
      </c>
      <c r="BJ23" s="3">
        <f t="shared" si="37"/>
        <v>-18.843828090513298</v>
      </c>
      <c r="BK23" s="3">
        <f t="shared" si="38"/>
        <v>113.06296854307979</v>
      </c>
      <c r="BL23" s="3">
        <f t="shared" si="39"/>
        <v>0</v>
      </c>
      <c r="BM23" s="3">
        <f t="shared" si="40"/>
        <v>18.574361348818957</v>
      </c>
      <c r="BN23" s="4">
        <f t="shared" si="4"/>
        <v>-18.574361348818957</v>
      </c>
      <c r="BO23" s="4"/>
      <c r="BP23" s="13"/>
      <c r="BQ23" s="86" t="s">
        <v>735</v>
      </c>
      <c r="BR23" s="84">
        <v>0</v>
      </c>
      <c r="BS23" s="84">
        <v>0</v>
      </c>
      <c r="BT23" s="84">
        <v>1386.4</v>
      </c>
      <c r="BU23" s="21">
        <f t="shared" si="41"/>
        <v>0</v>
      </c>
      <c r="BV23" s="21">
        <f t="shared" si="42"/>
        <v>18.843828090513298</v>
      </c>
      <c r="BW23" s="3">
        <f t="shared" si="43"/>
        <v>-18.843828090513298</v>
      </c>
      <c r="BX23" s="3">
        <f t="shared" si="44"/>
        <v>113.06296854307979</v>
      </c>
      <c r="BY23" s="3">
        <f t="shared" si="45"/>
        <v>0</v>
      </c>
      <c r="BZ23" s="3">
        <f t="shared" si="46"/>
        <v>18.574361348818957</v>
      </c>
      <c r="CA23" s="4">
        <f t="shared" si="5"/>
        <v>-18.574361348818957</v>
      </c>
      <c r="CB23" s="4"/>
      <c r="CC23" s="13"/>
      <c r="CD23" s="86" t="s">
        <v>735</v>
      </c>
      <c r="CE23" s="84">
        <v>0</v>
      </c>
      <c r="CF23" s="84">
        <v>0</v>
      </c>
      <c r="CG23" s="84">
        <v>1384.9</v>
      </c>
      <c r="CH23" s="21">
        <f t="shared" si="47"/>
        <v>0</v>
      </c>
      <c r="CI23" s="21">
        <f t="shared" si="48"/>
        <v>18.843828090513298</v>
      </c>
      <c r="CJ23" s="3">
        <f t="shared" si="49"/>
        <v>-18.843828090513298</v>
      </c>
      <c r="CK23" s="3">
        <f t="shared" si="50"/>
        <v>113.06296854307979</v>
      </c>
      <c r="CL23" s="3">
        <f t="shared" si="72"/>
        <v>0</v>
      </c>
      <c r="CM23" s="3">
        <f t="shared" si="52"/>
        <v>18.574361348818957</v>
      </c>
      <c r="CN23" s="4">
        <f t="shared" si="6"/>
        <v>-18.574361348818957</v>
      </c>
      <c r="CO23" s="4"/>
      <c r="CP23" s="13"/>
      <c r="CQ23" s="86" t="s">
        <v>735</v>
      </c>
      <c r="CR23" s="84">
        <v>0</v>
      </c>
      <c r="CS23" s="84">
        <v>0</v>
      </c>
      <c r="CT23" s="84">
        <v>1393.9</v>
      </c>
      <c r="CU23" s="21">
        <f t="shared" si="53"/>
        <v>0</v>
      </c>
      <c r="CV23" s="21">
        <f t="shared" si="54"/>
        <v>18.843828090513298</v>
      </c>
      <c r="CW23" s="3">
        <f t="shared" si="55"/>
        <v>-18.843828090513298</v>
      </c>
      <c r="CX23" s="3">
        <f t="shared" si="56"/>
        <v>113.06296854307979</v>
      </c>
      <c r="CY23" s="3">
        <f t="shared" si="57"/>
        <v>0</v>
      </c>
      <c r="CZ23" s="3">
        <f t="shared" si="58"/>
        <v>18.574361348818957</v>
      </c>
      <c r="DA23" s="4">
        <f t="shared" si="7"/>
        <v>-18.574361348818957</v>
      </c>
      <c r="DB23" s="4"/>
      <c r="DC23" s="13"/>
      <c r="DD23" s="86" t="s">
        <v>735</v>
      </c>
      <c r="DE23" s="84">
        <v>0</v>
      </c>
      <c r="DF23" s="84">
        <v>0</v>
      </c>
      <c r="DG23" s="84">
        <v>1319.1</v>
      </c>
      <c r="DH23" s="21">
        <f t="shared" si="59"/>
        <v>0</v>
      </c>
      <c r="DI23" s="21">
        <f t="shared" si="60"/>
        <v>17.927568559506689</v>
      </c>
      <c r="DJ23" s="3">
        <f t="shared" si="61"/>
        <v>-17.927568559506689</v>
      </c>
      <c r="DK23" s="3">
        <f t="shared" si="62"/>
        <v>107.56541135704013</v>
      </c>
      <c r="DL23" s="3">
        <f t="shared" si="63"/>
        <v>0</v>
      </c>
      <c r="DM23" s="3">
        <f t="shared" si="64"/>
        <v>17.671204329105745</v>
      </c>
      <c r="DN23" s="4">
        <f t="shared" si="8"/>
        <v>-17.671204329105745</v>
      </c>
      <c r="DO23" s="4"/>
      <c r="DP23" s="13"/>
      <c r="DQ23" s="11"/>
      <c r="DR23" s="55" t="str">
        <f t="shared" si="71"/>
        <v>22-03-2026 15:40</v>
      </c>
      <c r="DS23" s="5">
        <f t="shared" si="65"/>
        <v>0</v>
      </c>
      <c r="DT23" s="5">
        <f t="shared" si="66"/>
        <v>195.05955261033168</v>
      </c>
      <c r="DU23" s="6">
        <f t="shared" si="9"/>
        <v>-195.05955261033168</v>
      </c>
      <c r="DV23" s="5">
        <f t="shared" si="67"/>
        <v>1170.3573156619902</v>
      </c>
      <c r="DW23" s="5">
        <f t="shared" si="68"/>
        <v>0</v>
      </c>
      <c r="DX23" s="5">
        <f t="shared" si="69"/>
        <v>192.27020100800397</v>
      </c>
      <c r="DY23" s="6">
        <f t="shared" si="10"/>
        <v>-192.27020100800397</v>
      </c>
      <c r="DZ23" s="6">
        <f t="shared" si="70"/>
        <v>0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91" t="s">
        <v>736</v>
      </c>
      <c r="B24" s="95">
        <v>565</v>
      </c>
      <c r="C24" s="96">
        <v>50.51</v>
      </c>
      <c r="D24" s="12"/>
      <c r="E24" s="84">
        <v>0</v>
      </c>
      <c r="F24" s="84">
        <v>0</v>
      </c>
      <c r="G24" s="84">
        <v>1867</v>
      </c>
      <c r="H24" s="21">
        <f t="shared" si="11"/>
        <v>0</v>
      </c>
      <c r="I24" s="3">
        <f t="shared" si="12"/>
        <v>33.422829262088172</v>
      </c>
      <c r="J24" s="3">
        <f t="shared" si="13"/>
        <v>-33.422829262088172</v>
      </c>
      <c r="K24" s="3">
        <f t="shared" si="14"/>
        <v>200.53697557252903</v>
      </c>
      <c r="L24" s="3">
        <f t="shared" si="15"/>
        <v>0</v>
      </c>
      <c r="M24" s="3">
        <f t="shared" si="16"/>
        <v>32.944882803640311</v>
      </c>
      <c r="N24" s="4">
        <f t="shared" si="0"/>
        <v>-32.944882803640311</v>
      </c>
      <c r="O24" s="4"/>
      <c r="P24" s="13"/>
      <c r="Q24" s="86" t="s">
        <v>736</v>
      </c>
      <c r="R24" s="84">
        <v>0</v>
      </c>
      <c r="S24" s="84">
        <v>0</v>
      </c>
      <c r="T24" s="84">
        <v>1879.9</v>
      </c>
      <c r="U24" s="21">
        <f t="shared" si="17"/>
        <v>0</v>
      </c>
      <c r="V24" s="3">
        <f t="shared" si="18"/>
        <v>33.422829262088172</v>
      </c>
      <c r="W24" s="3">
        <f t="shared" si="19"/>
        <v>-33.422829262088172</v>
      </c>
      <c r="X24" s="3">
        <f t="shared" si="20"/>
        <v>200.53697557252903</v>
      </c>
      <c r="Y24" s="3">
        <f t="shared" si="21"/>
        <v>0</v>
      </c>
      <c r="Z24" s="3">
        <f t="shared" si="22"/>
        <v>32.944882803640311</v>
      </c>
      <c r="AA24" s="4">
        <f t="shared" si="1"/>
        <v>-32.944882803640311</v>
      </c>
      <c r="AB24" s="4"/>
      <c r="AC24" s="13"/>
      <c r="AD24" s="86" t="s">
        <v>736</v>
      </c>
      <c r="AE24" s="84">
        <v>0</v>
      </c>
      <c r="AF24" s="84">
        <v>0</v>
      </c>
      <c r="AG24" s="84">
        <v>1851</v>
      </c>
      <c r="AH24" s="21">
        <f t="shared" si="23"/>
        <v>0</v>
      </c>
      <c r="AI24" s="21">
        <f t="shared" si="24"/>
        <v>33.422829262088172</v>
      </c>
      <c r="AJ24" s="3">
        <f t="shared" si="25"/>
        <v>-33.422829262088172</v>
      </c>
      <c r="AK24" s="3">
        <f t="shared" si="26"/>
        <v>200.53697557252903</v>
      </c>
      <c r="AL24" s="3">
        <f t="shared" si="27"/>
        <v>0</v>
      </c>
      <c r="AM24" s="3">
        <f t="shared" si="28"/>
        <v>32.944882803640311</v>
      </c>
      <c r="AN24" s="4">
        <f t="shared" si="2"/>
        <v>-32.944882803640311</v>
      </c>
      <c r="AO24" s="4"/>
      <c r="AP24" s="13"/>
      <c r="AQ24" s="86" t="s">
        <v>736</v>
      </c>
      <c r="AR24" s="84">
        <v>0</v>
      </c>
      <c r="AS24" s="84">
        <v>0</v>
      </c>
      <c r="AT24" s="84">
        <v>1867.6</v>
      </c>
      <c r="AU24" s="21">
        <f t="shared" si="29"/>
        <v>0</v>
      </c>
      <c r="AV24" s="21">
        <f t="shared" si="30"/>
        <v>33.422829262088172</v>
      </c>
      <c r="AW24" s="3">
        <f t="shared" si="31"/>
        <v>-33.422829262088172</v>
      </c>
      <c r="AX24" s="3">
        <f t="shared" si="32"/>
        <v>200.53697557252903</v>
      </c>
      <c r="AY24" s="3">
        <f t="shared" si="33"/>
        <v>0</v>
      </c>
      <c r="AZ24" s="3">
        <f t="shared" si="34"/>
        <v>32.944882803640311</v>
      </c>
      <c r="BA24" s="4">
        <f t="shared" si="3"/>
        <v>-32.944882803640311</v>
      </c>
      <c r="BB24" s="4"/>
      <c r="BC24" s="13"/>
      <c r="BD24" s="86" t="s">
        <v>736</v>
      </c>
      <c r="BE24" s="84">
        <v>0</v>
      </c>
      <c r="BF24" s="84">
        <v>0</v>
      </c>
      <c r="BG24" s="84">
        <v>1394</v>
      </c>
      <c r="BH24" s="21">
        <f t="shared" si="35"/>
        <v>0</v>
      </c>
      <c r="BI24" s="21">
        <f t="shared" si="36"/>
        <v>24.757651305250498</v>
      </c>
      <c r="BJ24" s="3">
        <f t="shared" si="37"/>
        <v>-24.757651305250498</v>
      </c>
      <c r="BK24" s="3">
        <f t="shared" si="38"/>
        <v>148.545907831503</v>
      </c>
      <c r="BL24" s="3">
        <f t="shared" si="39"/>
        <v>0</v>
      </c>
      <c r="BM24" s="3">
        <f t="shared" si="40"/>
        <v>24.403616891585415</v>
      </c>
      <c r="BN24" s="4">
        <f t="shared" si="4"/>
        <v>-24.403616891585415</v>
      </c>
      <c r="BO24" s="4"/>
      <c r="BP24" s="13"/>
      <c r="BQ24" s="86" t="s">
        <v>736</v>
      </c>
      <c r="BR24" s="84">
        <v>0</v>
      </c>
      <c r="BS24" s="84">
        <v>0</v>
      </c>
      <c r="BT24" s="84">
        <v>1386.4</v>
      </c>
      <c r="BU24" s="21">
        <f t="shared" si="41"/>
        <v>0</v>
      </c>
      <c r="BV24" s="21">
        <f t="shared" si="42"/>
        <v>24.757651305250498</v>
      </c>
      <c r="BW24" s="3">
        <f t="shared" si="43"/>
        <v>-24.757651305250498</v>
      </c>
      <c r="BX24" s="3">
        <f t="shared" si="44"/>
        <v>148.545907831503</v>
      </c>
      <c r="BY24" s="3">
        <f t="shared" si="45"/>
        <v>0</v>
      </c>
      <c r="BZ24" s="3">
        <f t="shared" si="46"/>
        <v>24.403616891585415</v>
      </c>
      <c r="CA24" s="4">
        <f t="shared" si="5"/>
        <v>-24.403616891585415</v>
      </c>
      <c r="CB24" s="4"/>
      <c r="CC24" s="13"/>
      <c r="CD24" s="86" t="s">
        <v>736</v>
      </c>
      <c r="CE24" s="84">
        <v>0</v>
      </c>
      <c r="CF24" s="84">
        <v>0</v>
      </c>
      <c r="CG24" s="84">
        <v>1384.9</v>
      </c>
      <c r="CH24" s="21">
        <f t="shared" si="47"/>
        <v>0</v>
      </c>
      <c r="CI24" s="21">
        <f t="shared" si="48"/>
        <v>24.757651305250498</v>
      </c>
      <c r="CJ24" s="3">
        <f t="shared" si="49"/>
        <v>-24.757651305250498</v>
      </c>
      <c r="CK24" s="3">
        <f t="shared" si="50"/>
        <v>148.545907831503</v>
      </c>
      <c r="CL24" s="3">
        <f t="shared" si="72"/>
        <v>0</v>
      </c>
      <c r="CM24" s="3">
        <f t="shared" si="52"/>
        <v>24.403616891585415</v>
      </c>
      <c r="CN24" s="4">
        <f t="shared" si="6"/>
        <v>-24.403616891585415</v>
      </c>
      <c r="CO24" s="4"/>
      <c r="CP24" s="13"/>
      <c r="CQ24" s="86" t="s">
        <v>736</v>
      </c>
      <c r="CR24" s="84">
        <v>0</v>
      </c>
      <c r="CS24" s="84">
        <v>0</v>
      </c>
      <c r="CT24" s="84">
        <v>1393.9</v>
      </c>
      <c r="CU24" s="21">
        <f t="shared" si="53"/>
        <v>0</v>
      </c>
      <c r="CV24" s="21">
        <f t="shared" si="54"/>
        <v>24.757651305250498</v>
      </c>
      <c r="CW24" s="3">
        <f t="shared" si="55"/>
        <v>-24.757651305250498</v>
      </c>
      <c r="CX24" s="3">
        <f t="shared" si="56"/>
        <v>148.545907831503</v>
      </c>
      <c r="CY24" s="3">
        <f t="shared" si="57"/>
        <v>0</v>
      </c>
      <c r="CZ24" s="3">
        <f t="shared" si="58"/>
        <v>24.403616891585415</v>
      </c>
      <c r="DA24" s="4">
        <f t="shared" si="7"/>
        <v>-24.403616891585415</v>
      </c>
      <c r="DB24" s="4"/>
      <c r="DC24" s="13"/>
      <c r="DD24" s="86" t="s">
        <v>736</v>
      </c>
      <c r="DE24" s="84">
        <v>0</v>
      </c>
      <c r="DF24" s="84">
        <v>0</v>
      </c>
      <c r="DG24" s="84">
        <v>1319.1</v>
      </c>
      <c r="DH24" s="21">
        <f t="shared" si="59"/>
        <v>0</v>
      </c>
      <c r="DI24" s="21">
        <f t="shared" si="60"/>
        <v>23.553838902334647</v>
      </c>
      <c r="DJ24" s="3">
        <f t="shared" si="61"/>
        <v>-23.553838902334647</v>
      </c>
      <c r="DK24" s="3">
        <f t="shared" si="62"/>
        <v>141.32303341400788</v>
      </c>
      <c r="DL24" s="3">
        <f t="shared" si="63"/>
        <v>0</v>
      </c>
      <c r="DM24" s="3">
        <f t="shared" si="64"/>
        <v>23.217019006031261</v>
      </c>
      <c r="DN24" s="4">
        <f t="shared" si="8"/>
        <v>-23.217019006031261</v>
      </c>
      <c r="DO24" s="4"/>
      <c r="DP24" s="13"/>
      <c r="DQ24" s="11"/>
      <c r="DR24" s="55" t="str">
        <f t="shared" si="71"/>
        <v>22-03-2026 15:30</v>
      </c>
      <c r="DS24" s="5">
        <f t="shared" si="65"/>
        <v>0</v>
      </c>
      <c r="DT24" s="5">
        <f t="shared" si="66"/>
        <v>256.27576117168934</v>
      </c>
      <c r="DU24" s="6">
        <f t="shared" si="9"/>
        <v>-256.27576117168934</v>
      </c>
      <c r="DV24" s="5">
        <f t="shared" si="67"/>
        <v>1537.6545670301359</v>
      </c>
      <c r="DW24" s="5">
        <f t="shared" si="68"/>
        <v>0</v>
      </c>
      <c r="DX24" s="5">
        <f t="shared" si="69"/>
        <v>252.61101778693416</v>
      </c>
      <c r="DY24" s="6">
        <f t="shared" si="10"/>
        <v>-252.61101778693416</v>
      </c>
      <c r="DZ24" s="6">
        <f t="shared" si="70"/>
        <v>0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91" t="s">
        <v>737</v>
      </c>
      <c r="B25" s="95">
        <v>655</v>
      </c>
      <c r="C25" s="96">
        <v>51.09</v>
      </c>
      <c r="D25" s="12"/>
      <c r="E25" s="84">
        <v>0</v>
      </c>
      <c r="F25" s="84">
        <v>0</v>
      </c>
      <c r="G25" s="84">
        <v>1867</v>
      </c>
      <c r="H25" s="21">
        <f t="shared" si="11"/>
        <v>0</v>
      </c>
      <c r="I25" s="3">
        <f t="shared" si="12"/>
        <v>38.660452410757266</v>
      </c>
      <c r="J25" s="3">
        <f t="shared" si="13"/>
        <v>-38.660452410757266</v>
      </c>
      <c r="K25" s="3">
        <f t="shared" si="14"/>
        <v>231.96271446454367</v>
      </c>
      <c r="L25" s="3">
        <f t="shared" si="15"/>
        <v>0</v>
      </c>
      <c r="M25" s="3">
        <f t="shared" si="16"/>
        <v>38.10760794128344</v>
      </c>
      <c r="N25" s="4">
        <f t="shared" si="0"/>
        <v>-38.10760794128344</v>
      </c>
      <c r="O25" s="4"/>
      <c r="P25" s="13"/>
      <c r="Q25" s="86" t="s">
        <v>737</v>
      </c>
      <c r="R25" s="84">
        <v>0</v>
      </c>
      <c r="S25" s="84">
        <v>0</v>
      </c>
      <c r="T25" s="84">
        <v>1879.9</v>
      </c>
      <c r="U25" s="21">
        <f t="shared" si="17"/>
        <v>0</v>
      </c>
      <c r="V25" s="3">
        <f t="shared" si="18"/>
        <v>38.660452410757266</v>
      </c>
      <c r="W25" s="3">
        <f t="shared" si="19"/>
        <v>-38.660452410757266</v>
      </c>
      <c r="X25" s="3">
        <f t="shared" si="20"/>
        <v>231.96271446454367</v>
      </c>
      <c r="Y25" s="3">
        <f t="shared" si="21"/>
        <v>0</v>
      </c>
      <c r="Z25" s="3">
        <f t="shared" si="22"/>
        <v>38.10760794128344</v>
      </c>
      <c r="AA25" s="4">
        <f t="shared" si="1"/>
        <v>-38.10760794128344</v>
      </c>
      <c r="AB25" s="4"/>
      <c r="AC25" s="13"/>
      <c r="AD25" s="86" t="s">
        <v>737</v>
      </c>
      <c r="AE25" s="84">
        <v>0</v>
      </c>
      <c r="AF25" s="84">
        <v>0</v>
      </c>
      <c r="AG25" s="84">
        <v>1851</v>
      </c>
      <c r="AH25" s="21">
        <f t="shared" si="23"/>
        <v>0</v>
      </c>
      <c r="AI25" s="21">
        <f t="shared" si="24"/>
        <v>38.660452410757266</v>
      </c>
      <c r="AJ25" s="3">
        <f t="shared" si="25"/>
        <v>-38.660452410757266</v>
      </c>
      <c r="AK25" s="3">
        <f t="shared" si="26"/>
        <v>231.96271446454367</v>
      </c>
      <c r="AL25" s="3">
        <f t="shared" si="27"/>
        <v>0</v>
      </c>
      <c r="AM25" s="3">
        <f t="shared" si="28"/>
        <v>38.10760794128344</v>
      </c>
      <c r="AN25" s="4">
        <f t="shared" si="2"/>
        <v>-38.10760794128344</v>
      </c>
      <c r="AO25" s="4"/>
      <c r="AP25" s="13"/>
      <c r="AQ25" s="86" t="s">
        <v>737</v>
      </c>
      <c r="AR25" s="84">
        <v>0</v>
      </c>
      <c r="AS25" s="84">
        <v>0</v>
      </c>
      <c r="AT25" s="84">
        <v>1867.6</v>
      </c>
      <c r="AU25" s="21">
        <f t="shared" si="29"/>
        <v>0</v>
      </c>
      <c r="AV25" s="21">
        <f t="shared" si="30"/>
        <v>38.660452410757266</v>
      </c>
      <c r="AW25" s="3">
        <f t="shared" si="31"/>
        <v>-38.660452410757266</v>
      </c>
      <c r="AX25" s="3">
        <f t="shared" si="32"/>
        <v>231.96271446454367</v>
      </c>
      <c r="AY25" s="3">
        <f t="shared" si="33"/>
        <v>0</v>
      </c>
      <c r="AZ25" s="3">
        <f t="shared" si="34"/>
        <v>38.10760794128344</v>
      </c>
      <c r="BA25" s="4">
        <f t="shared" si="3"/>
        <v>-38.10760794128344</v>
      </c>
      <c r="BB25" s="4"/>
      <c r="BC25" s="13"/>
      <c r="BD25" s="86" t="s">
        <v>737</v>
      </c>
      <c r="BE25" s="84">
        <v>0</v>
      </c>
      <c r="BF25" s="84">
        <v>0</v>
      </c>
      <c r="BG25" s="84">
        <v>1394</v>
      </c>
      <c r="BH25" s="21">
        <f t="shared" si="35"/>
        <v>0</v>
      </c>
      <c r="BI25" s="21">
        <f t="shared" si="36"/>
        <v>28.637372156116495</v>
      </c>
      <c r="BJ25" s="3">
        <f t="shared" si="37"/>
        <v>-28.637372156116495</v>
      </c>
      <c r="BK25" s="3">
        <f t="shared" si="38"/>
        <v>171.82423293669899</v>
      </c>
      <c r="BL25" s="3">
        <f t="shared" si="39"/>
        <v>0</v>
      </c>
      <c r="BM25" s="3">
        <f t="shared" si="40"/>
        <v>28.227857734284029</v>
      </c>
      <c r="BN25" s="4">
        <f t="shared" si="4"/>
        <v>-28.227857734284029</v>
      </c>
      <c r="BO25" s="4"/>
      <c r="BP25" s="13"/>
      <c r="BQ25" s="86" t="s">
        <v>737</v>
      </c>
      <c r="BR25" s="84">
        <v>0</v>
      </c>
      <c r="BS25" s="84">
        <v>0</v>
      </c>
      <c r="BT25" s="84">
        <v>1386.4</v>
      </c>
      <c r="BU25" s="21">
        <f t="shared" si="41"/>
        <v>0</v>
      </c>
      <c r="BV25" s="21">
        <f t="shared" si="42"/>
        <v>28.637372156116495</v>
      </c>
      <c r="BW25" s="3">
        <f t="shared" si="43"/>
        <v>-28.637372156116495</v>
      </c>
      <c r="BX25" s="3">
        <f t="shared" si="44"/>
        <v>171.82423293669899</v>
      </c>
      <c r="BY25" s="3">
        <f t="shared" si="45"/>
        <v>0</v>
      </c>
      <c r="BZ25" s="3">
        <f t="shared" si="46"/>
        <v>28.227857734284029</v>
      </c>
      <c r="CA25" s="4">
        <f t="shared" si="5"/>
        <v>-28.227857734284029</v>
      </c>
      <c r="CB25" s="4"/>
      <c r="CC25" s="13"/>
      <c r="CD25" s="86" t="s">
        <v>737</v>
      </c>
      <c r="CE25" s="84">
        <v>0</v>
      </c>
      <c r="CF25" s="84">
        <v>0</v>
      </c>
      <c r="CG25" s="84">
        <v>1384.9</v>
      </c>
      <c r="CH25" s="21">
        <f t="shared" si="47"/>
        <v>0</v>
      </c>
      <c r="CI25" s="21">
        <f t="shared" si="48"/>
        <v>28.637372156116495</v>
      </c>
      <c r="CJ25" s="3">
        <f t="shared" si="49"/>
        <v>-28.637372156116495</v>
      </c>
      <c r="CK25" s="3">
        <f t="shared" si="50"/>
        <v>171.82423293669899</v>
      </c>
      <c r="CL25" s="3">
        <f t="shared" si="72"/>
        <v>0</v>
      </c>
      <c r="CM25" s="3">
        <f t="shared" si="52"/>
        <v>28.227857734284029</v>
      </c>
      <c r="CN25" s="4">
        <f t="shared" si="6"/>
        <v>-28.227857734284029</v>
      </c>
      <c r="CO25" s="4"/>
      <c r="CP25" s="13"/>
      <c r="CQ25" s="86" t="s">
        <v>737</v>
      </c>
      <c r="CR25" s="84">
        <v>0</v>
      </c>
      <c r="CS25" s="84">
        <v>0</v>
      </c>
      <c r="CT25" s="84">
        <v>1393.9</v>
      </c>
      <c r="CU25" s="21">
        <f t="shared" si="53"/>
        <v>0</v>
      </c>
      <c r="CV25" s="21">
        <f t="shared" si="54"/>
        <v>28.637372156116495</v>
      </c>
      <c r="CW25" s="3">
        <f t="shared" si="55"/>
        <v>-28.637372156116495</v>
      </c>
      <c r="CX25" s="3">
        <f t="shared" si="56"/>
        <v>171.82423293669899</v>
      </c>
      <c r="CY25" s="3">
        <f t="shared" si="57"/>
        <v>0</v>
      </c>
      <c r="CZ25" s="3">
        <f t="shared" si="58"/>
        <v>28.227857734284029</v>
      </c>
      <c r="DA25" s="4">
        <f t="shared" si="7"/>
        <v>-28.227857734284029</v>
      </c>
      <c r="DB25" s="4"/>
      <c r="DC25" s="13"/>
      <c r="DD25" s="86" t="s">
        <v>737</v>
      </c>
      <c r="DE25" s="84">
        <v>0</v>
      </c>
      <c r="DF25" s="84">
        <v>0</v>
      </c>
      <c r="DG25" s="84">
        <v>1319.1</v>
      </c>
      <c r="DH25" s="21">
        <f t="shared" si="59"/>
        <v>0</v>
      </c>
      <c r="DI25" s="21">
        <f t="shared" si="60"/>
        <v>27.244912776048444</v>
      </c>
      <c r="DJ25" s="3">
        <f t="shared" si="61"/>
        <v>-27.244912776048444</v>
      </c>
      <c r="DK25" s="3">
        <f t="shared" si="62"/>
        <v>163.46947665629071</v>
      </c>
      <c r="DL25" s="3">
        <f t="shared" si="63"/>
        <v>0</v>
      </c>
      <c r="DM25" s="3">
        <f t="shared" si="64"/>
        <v>26.855310523350951</v>
      </c>
      <c r="DN25" s="4">
        <f t="shared" si="8"/>
        <v>-26.855310523350951</v>
      </c>
      <c r="DO25" s="4"/>
      <c r="DP25" s="13"/>
      <c r="DQ25" s="11"/>
      <c r="DR25" s="55" t="str">
        <f t="shared" si="71"/>
        <v>22-03-2026 15:20</v>
      </c>
      <c r="DS25" s="5">
        <f t="shared" si="65"/>
        <v>0</v>
      </c>
      <c r="DT25" s="5">
        <f t="shared" si="66"/>
        <v>296.43621104354349</v>
      </c>
      <c r="DU25" s="6">
        <f t="shared" si="9"/>
        <v>-296.43621104354349</v>
      </c>
      <c r="DV25" s="5">
        <f t="shared" si="67"/>
        <v>1778.6172662612612</v>
      </c>
      <c r="DW25" s="5">
        <f t="shared" si="68"/>
        <v>0</v>
      </c>
      <c r="DX25" s="5">
        <f t="shared" si="69"/>
        <v>292.19717322562087</v>
      </c>
      <c r="DY25" s="6">
        <f t="shared" si="10"/>
        <v>-292.19717322562087</v>
      </c>
      <c r="DZ25" s="6">
        <f t="shared" si="70"/>
        <v>0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91" t="s">
        <v>738</v>
      </c>
      <c r="B26" s="95">
        <v>755</v>
      </c>
      <c r="C26" s="96">
        <v>52.81</v>
      </c>
      <c r="D26" s="12"/>
      <c r="E26" s="84">
        <v>0</v>
      </c>
      <c r="F26" s="84">
        <v>0</v>
      </c>
      <c r="G26" s="84">
        <v>1867</v>
      </c>
      <c r="H26" s="21">
        <f t="shared" si="11"/>
        <v>0</v>
      </c>
      <c r="I26" s="3">
        <f t="shared" si="12"/>
        <v>44.267584800557472</v>
      </c>
      <c r="J26" s="3">
        <f t="shared" si="13"/>
        <v>-44.267584800557472</v>
      </c>
      <c r="K26" s="3">
        <f t="shared" si="14"/>
        <v>265.60550880334483</v>
      </c>
      <c r="L26" s="3">
        <f t="shared" si="15"/>
        <v>13.299999999999955</v>
      </c>
      <c r="M26" s="3">
        <f t="shared" si="16"/>
        <v>43.634558337909503</v>
      </c>
      <c r="N26" s="4">
        <f t="shared" si="0"/>
        <v>-30.334558337909549</v>
      </c>
      <c r="O26" s="4"/>
      <c r="P26" s="13"/>
      <c r="Q26" s="86" t="s">
        <v>738</v>
      </c>
      <c r="R26" s="84">
        <v>0</v>
      </c>
      <c r="S26" s="84">
        <v>0</v>
      </c>
      <c r="T26" s="84">
        <v>1879.9</v>
      </c>
      <c r="U26" s="21">
        <f t="shared" si="17"/>
        <v>0</v>
      </c>
      <c r="V26" s="3">
        <f t="shared" si="18"/>
        <v>44.267584800557472</v>
      </c>
      <c r="W26" s="3">
        <f t="shared" si="19"/>
        <v>-44.267584800557472</v>
      </c>
      <c r="X26" s="3">
        <f t="shared" si="20"/>
        <v>265.60550880334483</v>
      </c>
      <c r="Y26" s="3">
        <f t="shared" si="21"/>
        <v>14.100000000000136</v>
      </c>
      <c r="Z26" s="3">
        <f t="shared" si="22"/>
        <v>43.634558337909503</v>
      </c>
      <c r="AA26" s="4">
        <f t="shared" si="1"/>
        <v>-29.534558337909367</v>
      </c>
      <c r="AB26" s="4"/>
      <c r="AC26" s="13"/>
      <c r="AD26" s="86" t="s">
        <v>738</v>
      </c>
      <c r="AE26" s="84">
        <v>0</v>
      </c>
      <c r="AF26" s="84">
        <v>0</v>
      </c>
      <c r="AG26" s="84">
        <v>1851</v>
      </c>
      <c r="AH26" s="21">
        <f t="shared" si="23"/>
        <v>0</v>
      </c>
      <c r="AI26" s="21">
        <f t="shared" si="24"/>
        <v>44.267584800557472</v>
      </c>
      <c r="AJ26" s="3">
        <f t="shared" si="25"/>
        <v>-44.267584800557472</v>
      </c>
      <c r="AK26" s="3">
        <f t="shared" si="26"/>
        <v>265.60550880334483</v>
      </c>
      <c r="AL26" s="3">
        <f t="shared" si="27"/>
        <v>13.099999999999909</v>
      </c>
      <c r="AM26" s="3">
        <f t="shared" si="28"/>
        <v>43.634558337909503</v>
      </c>
      <c r="AN26" s="4">
        <f t="shared" si="2"/>
        <v>-30.534558337909594</v>
      </c>
      <c r="AO26" s="4"/>
      <c r="AP26" s="13"/>
      <c r="AQ26" s="86" t="s">
        <v>738</v>
      </c>
      <c r="AR26" s="84">
        <v>0</v>
      </c>
      <c r="AS26" s="84">
        <v>0</v>
      </c>
      <c r="AT26" s="84">
        <v>1867.6</v>
      </c>
      <c r="AU26" s="21">
        <f t="shared" si="29"/>
        <v>0</v>
      </c>
      <c r="AV26" s="21">
        <f t="shared" si="30"/>
        <v>44.267584800557472</v>
      </c>
      <c r="AW26" s="3">
        <f t="shared" si="31"/>
        <v>-44.267584800557472</v>
      </c>
      <c r="AX26" s="3">
        <f t="shared" si="32"/>
        <v>265.60550880334483</v>
      </c>
      <c r="AY26" s="3">
        <f t="shared" si="33"/>
        <v>13.699999999999818</v>
      </c>
      <c r="AZ26" s="3">
        <f t="shared" si="34"/>
        <v>43.634558337909503</v>
      </c>
      <c r="BA26" s="4">
        <f t="shared" si="3"/>
        <v>-29.934558337909685</v>
      </c>
      <c r="BB26" s="4"/>
      <c r="BC26" s="13"/>
      <c r="BD26" s="86" t="s">
        <v>738</v>
      </c>
      <c r="BE26" s="84">
        <v>0</v>
      </c>
      <c r="BF26" s="84">
        <v>0</v>
      </c>
      <c r="BG26" s="84">
        <v>1394</v>
      </c>
      <c r="BH26" s="21">
        <f t="shared" si="35"/>
        <v>0</v>
      </c>
      <c r="BI26" s="21">
        <f t="shared" si="36"/>
        <v>32.790803555968495</v>
      </c>
      <c r="BJ26" s="3">
        <f t="shared" si="37"/>
        <v>-32.790803555968495</v>
      </c>
      <c r="BK26" s="3">
        <f t="shared" si="38"/>
        <v>196.744821335811</v>
      </c>
      <c r="BL26" s="3">
        <f t="shared" si="39"/>
        <v>10.200000000000045</v>
      </c>
      <c r="BM26" s="3">
        <f t="shared" si="40"/>
        <v>32.321895065118149</v>
      </c>
      <c r="BN26" s="4">
        <f t="shared" si="4"/>
        <v>-22.121895065118103</v>
      </c>
      <c r="BO26" s="4"/>
      <c r="BP26" s="13"/>
      <c r="BQ26" s="86" t="s">
        <v>738</v>
      </c>
      <c r="BR26" s="84">
        <v>0</v>
      </c>
      <c r="BS26" s="84">
        <v>0</v>
      </c>
      <c r="BT26" s="84">
        <v>1386.4</v>
      </c>
      <c r="BU26" s="21">
        <f t="shared" si="41"/>
        <v>0</v>
      </c>
      <c r="BV26" s="21">
        <f t="shared" si="42"/>
        <v>32.790803555968495</v>
      </c>
      <c r="BW26" s="3">
        <f t="shared" si="43"/>
        <v>-32.790803555968495</v>
      </c>
      <c r="BX26" s="3">
        <f t="shared" si="44"/>
        <v>196.744821335811</v>
      </c>
      <c r="BY26" s="3">
        <f t="shared" si="45"/>
        <v>9.9000000000000909</v>
      </c>
      <c r="BZ26" s="3">
        <f t="shared" si="46"/>
        <v>32.321895065118149</v>
      </c>
      <c r="CA26" s="4">
        <f t="shared" si="5"/>
        <v>-22.421895065118058</v>
      </c>
      <c r="CB26" s="4"/>
      <c r="CC26" s="13"/>
      <c r="CD26" s="86" t="s">
        <v>738</v>
      </c>
      <c r="CE26" s="84">
        <v>0</v>
      </c>
      <c r="CF26" s="84">
        <v>0</v>
      </c>
      <c r="CG26" s="84">
        <v>1384.9</v>
      </c>
      <c r="CH26" s="21">
        <f t="shared" si="47"/>
        <v>0</v>
      </c>
      <c r="CI26" s="21">
        <f t="shared" si="48"/>
        <v>32.790803555968495</v>
      </c>
      <c r="CJ26" s="3">
        <f t="shared" si="49"/>
        <v>-32.790803555968495</v>
      </c>
      <c r="CK26" s="3">
        <f t="shared" si="50"/>
        <v>196.744821335811</v>
      </c>
      <c r="CL26" s="3">
        <f t="shared" si="72"/>
        <v>10</v>
      </c>
      <c r="CM26" s="3">
        <f t="shared" si="52"/>
        <v>32.321895065118149</v>
      </c>
      <c r="CN26" s="4">
        <f t="shared" si="6"/>
        <v>-22.321895065118149</v>
      </c>
      <c r="CO26" s="4"/>
      <c r="CP26" s="13"/>
      <c r="CQ26" s="86" t="s">
        <v>738</v>
      </c>
      <c r="CR26" s="84">
        <v>0</v>
      </c>
      <c r="CS26" s="84">
        <v>0</v>
      </c>
      <c r="CT26" s="84">
        <v>1393.9</v>
      </c>
      <c r="CU26" s="21">
        <f t="shared" si="53"/>
        <v>0</v>
      </c>
      <c r="CV26" s="21">
        <f t="shared" si="54"/>
        <v>32.790803555968495</v>
      </c>
      <c r="CW26" s="3">
        <f t="shared" si="55"/>
        <v>-32.790803555968495</v>
      </c>
      <c r="CX26" s="3">
        <f t="shared" si="56"/>
        <v>196.744821335811</v>
      </c>
      <c r="CY26" s="3">
        <f t="shared" si="57"/>
        <v>9.8000000000001819</v>
      </c>
      <c r="CZ26" s="3">
        <f t="shared" si="58"/>
        <v>32.321895065118149</v>
      </c>
      <c r="DA26" s="4">
        <f t="shared" si="7"/>
        <v>-22.521895065117967</v>
      </c>
      <c r="DB26" s="4"/>
      <c r="DC26" s="13"/>
      <c r="DD26" s="86" t="s">
        <v>738</v>
      </c>
      <c r="DE26" s="84">
        <v>0</v>
      </c>
      <c r="DF26" s="84">
        <v>0</v>
      </c>
      <c r="DG26" s="84">
        <v>1319.1</v>
      </c>
      <c r="DH26" s="21">
        <f t="shared" si="59"/>
        <v>0</v>
      </c>
      <c r="DI26" s="21">
        <f t="shared" si="60"/>
        <v>31.196388337192047</v>
      </c>
      <c r="DJ26" s="3">
        <f t="shared" si="61"/>
        <v>-31.196388337192047</v>
      </c>
      <c r="DK26" s="3">
        <f t="shared" si="62"/>
        <v>187.17833002315228</v>
      </c>
      <c r="DL26" s="3">
        <f t="shared" si="63"/>
        <v>9.7999999999999545</v>
      </c>
      <c r="DM26" s="3">
        <f t="shared" si="64"/>
        <v>30.750279983970202</v>
      </c>
      <c r="DN26" s="4">
        <f t="shared" si="8"/>
        <v>-20.950279983970248</v>
      </c>
      <c r="DO26" s="4"/>
      <c r="DP26" s="13"/>
      <c r="DQ26" s="11"/>
      <c r="DR26" s="55" t="str">
        <f t="shared" si="71"/>
        <v>22-03-2026 15:10</v>
      </c>
      <c r="DS26" s="5">
        <f t="shared" si="65"/>
        <v>0</v>
      </c>
      <c r="DT26" s="5">
        <f t="shared" si="66"/>
        <v>339.42994176329591</v>
      </c>
      <c r="DU26" s="6">
        <f t="shared" si="9"/>
        <v>-339.42994176329591</v>
      </c>
      <c r="DV26" s="5">
        <f t="shared" si="67"/>
        <v>2036.5796505797753</v>
      </c>
      <c r="DW26" s="5">
        <f t="shared" si="68"/>
        <v>103.90000000000009</v>
      </c>
      <c r="DX26" s="5">
        <f t="shared" si="69"/>
        <v>334.5760935960808</v>
      </c>
      <c r="DY26" s="6">
        <f t="shared" si="10"/>
        <v>-230.6760935960807</v>
      </c>
      <c r="DZ26" s="6">
        <f t="shared" si="70"/>
        <v>-103.90000000000009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91" t="s">
        <v>739</v>
      </c>
      <c r="B27" s="95">
        <v>848</v>
      </c>
      <c r="C27" s="96">
        <v>51.37</v>
      </c>
      <c r="D27" s="12"/>
      <c r="E27" s="84">
        <v>287.39499999999998</v>
      </c>
      <c r="F27" s="84">
        <v>291.642</v>
      </c>
      <c r="G27" s="84">
        <v>1853.7</v>
      </c>
      <c r="H27" s="21">
        <f t="shared" si="11"/>
        <v>48.606999999999999</v>
      </c>
      <c r="I27" s="3">
        <f t="shared" si="12"/>
        <v>49.998025399709505</v>
      </c>
      <c r="J27" s="3">
        <f t="shared" si="13"/>
        <v>-1.3910253997095055</v>
      </c>
      <c r="K27" s="3">
        <f t="shared" si="14"/>
        <v>299.98815239825711</v>
      </c>
      <c r="L27" s="3">
        <f t="shared" si="15"/>
        <v>48.400000000000091</v>
      </c>
      <c r="M27" s="3">
        <f t="shared" si="16"/>
        <v>49.283053636493662</v>
      </c>
      <c r="N27" s="4">
        <f t="shared" si="0"/>
        <v>-0.88305363649357105</v>
      </c>
      <c r="O27" s="4">
        <f>E27/F27</f>
        <v>0.98543762558204917</v>
      </c>
      <c r="P27" s="13"/>
      <c r="Q27" s="86" t="s">
        <v>739</v>
      </c>
      <c r="R27" s="84">
        <v>303.14299999999997</v>
      </c>
      <c r="S27" s="84">
        <v>308.22899999999998</v>
      </c>
      <c r="T27" s="84">
        <v>1865.8</v>
      </c>
      <c r="U27" s="21">
        <f t="shared" si="17"/>
        <v>51.371499999999997</v>
      </c>
      <c r="V27" s="3">
        <f t="shared" si="18"/>
        <v>49.998025399709505</v>
      </c>
      <c r="W27" s="3">
        <f t="shared" si="19"/>
        <v>1.3734746002904927</v>
      </c>
      <c r="X27" s="3">
        <f t="shared" si="20"/>
        <v>299.98815239825711</v>
      </c>
      <c r="Y27" s="3">
        <f t="shared" si="21"/>
        <v>49.099999999999909</v>
      </c>
      <c r="Z27" s="3">
        <f t="shared" si="22"/>
        <v>49.283053636493662</v>
      </c>
      <c r="AA27" s="4">
        <f t="shared" si="1"/>
        <v>-0.18305363649375295</v>
      </c>
      <c r="AB27" s="4">
        <f>R27/S27</f>
        <v>0.98349928137845555</v>
      </c>
      <c r="AC27" s="13"/>
      <c r="AD27" s="86" t="s">
        <v>739</v>
      </c>
      <c r="AE27" s="84">
        <v>285.39499999999998</v>
      </c>
      <c r="AF27" s="84">
        <v>294.70999999999998</v>
      </c>
      <c r="AG27" s="84">
        <v>1837.9</v>
      </c>
      <c r="AH27" s="21">
        <f t="shared" si="23"/>
        <v>49.118333333333325</v>
      </c>
      <c r="AI27" s="21">
        <f t="shared" si="24"/>
        <v>49.998025399709505</v>
      </c>
      <c r="AJ27" s="3">
        <f t="shared" si="25"/>
        <v>-0.87969206637617958</v>
      </c>
      <c r="AK27" s="3">
        <f t="shared" si="26"/>
        <v>299.98815239825711</v>
      </c>
      <c r="AL27" s="3">
        <f t="shared" si="27"/>
        <v>48.300000000000182</v>
      </c>
      <c r="AM27" s="3">
        <f t="shared" si="28"/>
        <v>49.283053636493662</v>
      </c>
      <c r="AN27" s="4">
        <f t="shared" si="2"/>
        <v>-0.9830536364934801</v>
      </c>
      <c r="AO27" s="4">
        <f>AE27/AF27</f>
        <v>0.96839265718842249</v>
      </c>
      <c r="AP27" s="13"/>
      <c r="AQ27" s="86" t="s">
        <v>739</v>
      </c>
      <c r="AR27" s="84">
        <v>289.08</v>
      </c>
      <c r="AS27" s="84">
        <v>293.83999999999997</v>
      </c>
      <c r="AT27" s="84">
        <v>1853.9</v>
      </c>
      <c r="AU27" s="21">
        <f t="shared" si="29"/>
        <v>48.973333333333329</v>
      </c>
      <c r="AV27" s="21">
        <f t="shared" si="30"/>
        <v>49.998025399709505</v>
      </c>
      <c r="AW27" s="3">
        <f t="shared" si="31"/>
        <v>-1.0246920663761756</v>
      </c>
      <c r="AX27" s="3">
        <f t="shared" si="32"/>
        <v>299.98815239825711</v>
      </c>
      <c r="AY27" s="3">
        <f t="shared" si="33"/>
        <v>48.100000000000136</v>
      </c>
      <c r="AZ27" s="3">
        <f t="shared" si="34"/>
        <v>49.283053636493662</v>
      </c>
      <c r="BA27" s="4">
        <f t="shared" si="3"/>
        <v>-1.1830536364935256</v>
      </c>
      <c r="BB27" s="4">
        <f>AR27/AS27</f>
        <v>0.9838007078682276</v>
      </c>
      <c r="BC27" s="13"/>
      <c r="BD27" s="86" t="s">
        <v>739</v>
      </c>
      <c r="BE27" s="84">
        <v>213.589</v>
      </c>
      <c r="BF27" s="84">
        <v>216.798</v>
      </c>
      <c r="BG27" s="84">
        <v>1383.8</v>
      </c>
      <c r="BH27" s="21">
        <f t="shared" si="35"/>
        <v>36.132999999999996</v>
      </c>
      <c r="BI27" s="21">
        <f t="shared" si="36"/>
        <v>37.035574370155189</v>
      </c>
      <c r="BJ27" s="3">
        <f t="shared" si="37"/>
        <v>-0.90257437015519315</v>
      </c>
      <c r="BK27" s="3">
        <f t="shared" si="38"/>
        <v>222.21344622093119</v>
      </c>
      <c r="BL27" s="3">
        <f t="shared" si="39"/>
        <v>36.599999999999909</v>
      </c>
      <c r="BM27" s="3">
        <f t="shared" si="40"/>
        <v>36.505965656661971</v>
      </c>
      <c r="BN27" s="4">
        <f t="shared" si="4"/>
        <v>9.4034343337938253E-2</v>
      </c>
      <c r="BO27" s="4">
        <f>BE27/BF27</f>
        <v>0.98519820293545146</v>
      </c>
      <c r="BP27" s="13"/>
      <c r="BQ27" s="86" t="s">
        <v>739</v>
      </c>
      <c r="BR27" s="84">
        <v>210.04900000000001</v>
      </c>
      <c r="BS27" s="84">
        <v>214.19499999999999</v>
      </c>
      <c r="BT27" s="84">
        <v>1376.5</v>
      </c>
      <c r="BU27" s="21">
        <f t="shared" si="41"/>
        <v>35.699166666666663</v>
      </c>
      <c r="BV27" s="21">
        <f t="shared" si="42"/>
        <v>37.035574370155189</v>
      </c>
      <c r="BW27" s="3">
        <f t="shared" si="43"/>
        <v>-1.3364077034885256</v>
      </c>
      <c r="BX27" s="3">
        <f t="shared" si="44"/>
        <v>222.21344622093119</v>
      </c>
      <c r="BY27" s="3">
        <f t="shared" si="45"/>
        <v>36.099999999999909</v>
      </c>
      <c r="BZ27" s="3">
        <f t="shared" si="46"/>
        <v>36.505965656661971</v>
      </c>
      <c r="CA27" s="4">
        <f t="shared" si="5"/>
        <v>-0.40596565666206175</v>
      </c>
      <c r="CB27" s="4">
        <f>BR27/BS27</f>
        <v>0.98064380587782163</v>
      </c>
      <c r="CC27" s="13"/>
      <c r="CD27" s="86" t="s">
        <v>739</v>
      </c>
      <c r="CE27" s="84">
        <v>211.49100000000001</v>
      </c>
      <c r="CF27" s="84">
        <v>214.863</v>
      </c>
      <c r="CG27" s="84">
        <v>1374.9</v>
      </c>
      <c r="CH27" s="21">
        <f t="shared" si="47"/>
        <v>35.810499999999998</v>
      </c>
      <c r="CI27" s="21">
        <f t="shared" si="48"/>
        <v>37.035574370155189</v>
      </c>
      <c r="CJ27" s="3">
        <f t="shared" si="49"/>
        <v>-1.2250743701551912</v>
      </c>
      <c r="CK27" s="3">
        <f t="shared" si="50"/>
        <v>222.21344622093119</v>
      </c>
      <c r="CL27" s="3">
        <f t="shared" si="72"/>
        <v>36.100000000000136</v>
      </c>
      <c r="CM27" s="3">
        <f t="shared" si="52"/>
        <v>36.505965656661971</v>
      </c>
      <c r="CN27" s="4">
        <f t="shared" si="6"/>
        <v>-0.40596565666183437</v>
      </c>
      <c r="CO27" s="4">
        <f>CE27/CF27</f>
        <v>0.98430627888468469</v>
      </c>
      <c r="CP27" s="13"/>
      <c r="CQ27" s="86" t="s">
        <v>739</v>
      </c>
      <c r="CR27" s="84">
        <v>210.203</v>
      </c>
      <c r="CS27" s="84">
        <v>215.71</v>
      </c>
      <c r="CT27" s="84">
        <v>1384.1</v>
      </c>
      <c r="CU27" s="21">
        <f t="shared" si="53"/>
        <v>35.951666666666668</v>
      </c>
      <c r="CV27" s="21">
        <f t="shared" si="54"/>
        <v>37.035574370155189</v>
      </c>
      <c r="CW27" s="3">
        <f t="shared" si="55"/>
        <v>-1.0839077034885207</v>
      </c>
      <c r="CX27" s="3">
        <f t="shared" si="56"/>
        <v>222.21344622093119</v>
      </c>
      <c r="CY27" s="3">
        <f t="shared" si="57"/>
        <v>36.299999999999955</v>
      </c>
      <c r="CZ27" s="3">
        <f t="shared" si="58"/>
        <v>36.505965656661971</v>
      </c>
      <c r="DA27" s="4">
        <f t="shared" si="7"/>
        <v>-0.20596565666201627</v>
      </c>
      <c r="DB27" s="4">
        <f>CR27/CS27</f>
        <v>0.97447035371563673</v>
      </c>
      <c r="DC27" s="13"/>
      <c r="DD27" s="86" t="s">
        <v>739</v>
      </c>
      <c r="DE27" s="84">
        <v>204.672</v>
      </c>
      <c r="DF27" s="84">
        <v>209.66900000000001</v>
      </c>
      <c r="DG27" s="84">
        <v>1309.3</v>
      </c>
      <c r="DH27" s="21">
        <f t="shared" si="59"/>
        <v>34.944833333333335</v>
      </c>
      <c r="DI27" s="21">
        <f t="shared" si="60"/>
        <v>35.234762038395353</v>
      </c>
      <c r="DJ27" s="3">
        <f t="shared" si="61"/>
        <v>-0.2899287050620174</v>
      </c>
      <c r="DK27" s="3">
        <f t="shared" si="62"/>
        <v>211.40857223037213</v>
      </c>
      <c r="DL27" s="3">
        <f t="shared" si="63"/>
        <v>33.700000000000045</v>
      </c>
      <c r="DM27" s="3">
        <f t="shared" si="64"/>
        <v>34.730904941246301</v>
      </c>
      <c r="DN27" s="4">
        <f t="shared" si="8"/>
        <v>-1.0309049412462556</v>
      </c>
      <c r="DO27" s="4">
        <f>DE27/DF27</f>
        <v>0.97616719686744335</v>
      </c>
      <c r="DP27" s="13"/>
      <c r="DQ27" s="11"/>
      <c r="DR27" s="55" t="str">
        <f t="shared" si="71"/>
        <v>22-03-2026 15:00</v>
      </c>
      <c r="DS27" s="5">
        <f t="shared" si="65"/>
        <v>376.60933333333332</v>
      </c>
      <c r="DT27" s="5">
        <f t="shared" si="66"/>
        <v>383.36916111785411</v>
      </c>
      <c r="DU27" s="6">
        <f t="shared" si="9"/>
        <v>-6.7598277845207804</v>
      </c>
      <c r="DV27" s="5">
        <f t="shared" si="67"/>
        <v>2300.2149667071253</v>
      </c>
      <c r="DW27" s="5">
        <f t="shared" si="68"/>
        <v>372.70000000000027</v>
      </c>
      <c r="DX27" s="5">
        <f t="shared" si="69"/>
        <v>377.88698211386884</v>
      </c>
      <c r="DY27" s="6">
        <f t="shared" si="10"/>
        <v>-5.1869821138685666</v>
      </c>
      <c r="DZ27" s="6">
        <f t="shared" si="70"/>
        <v>3.909333333333052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91" t="s">
        <v>740</v>
      </c>
      <c r="B28" s="95">
        <v>855</v>
      </c>
      <c r="C28" s="96">
        <v>51.09</v>
      </c>
      <c r="D28" s="12"/>
      <c r="E28" s="84">
        <v>299.01600000000002</v>
      </c>
      <c r="F28" s="84">
        <v>290.048</v>
      </c>
      <c r="G28" s="84">
        <v>1805.3</v>
      </c>
      <c r="H28" s="21">
        <f t="shared" si="11"/>
        <v>48.341333333333331</v>
      </c>
      <c r="I28" s="3">
        <f t="shared" si="12"/>
        <v>50.465170704118258</v>
      </c>
      <c r="J28" s="3">
        <f t="shared" si="13"/>
        <v>-2.1238373707849263</v>
      </c>
      <c r="K28" s="3">
        <f t="shared" si="14"/>
        <v>302.79102422470959</v>
      </c>
      <c r="L28" s="3">
        <f>G28-G30</f>
        <v>95.299999999999955</v>
      </c>
      <c r="M28" s="3">
        <f t="shared" si="16"/>
        <v>49.743518763049366</v>
      </c>
      <c r="N28" s="4">
        <f t="shared" si="0"/>
        <v>45.556481236950589</v>
      </c>
      <c r="O28" s="4">
        <f t="shared" ref="O28:O57" si="73">E28/F28</f>
        <v>1.0309190203000884</v>
      </c>
      <c r="P28" s="13"/>
      <c r="Q28" s="86" t="s">
        <v>740</v>
      </c>
      <c r="R28" s="84">
        <v>243.572</v>
      </c>
      <c r="S28" s="84">
        <v>248.68299999999999</v>
      </c>
      <c r="T28" s="84">
        <v>1816.7</v>
      </c>
      <c r="U28" s="21">
        <f t="shared" si="17"/>
        <v>41.447166666666661</v>
      </c>
      <c r="V28" s="3">
        <f t="shared" si="18"/>
        <v>50.465170704118258</v>
      </c>
      <c r="W28" s="3">
        <f t="shared" si="19"/>
        <v>-9.0180040374515968</v>
      </c>
      <c r="X28" s="3">
        <f t="shared" si="20"/>
        <v>302.79102422470959</v>
      </c>
      <c r="Y28" s="3">
        <f t="shared" si="21"/>
        <v>48.400000000000091</v>
      </c>
      <c r="Z28" s="3">
        <f t="shared" si="22"/>
        <v>49.743518763049366</v>
      </c>
      <c r="AA28" s="4">
        <f t="shared" si="1"/>
        <v>-1.3435187630492749</v>
      </c>
      <c r="AB28" s="4">
        <f t="shared" ref="AB28:AB57" si="74">R28/S28</f>
        <v>0.97944773064503809</v>
      </c>
      <c r="AC28" s="13"/>
      <c r="AD28" s="86" t="s">
        <v>740</v>
      </c>
      <c r="AE28" s="84">
        <v>290.36799999999999</v>
      </c>
      <c r="AF28" s="84">
        <v>298.99400000000003</v>
      </c>
      <c r="AG28" s="84">
        <v>1789.6</v>
      </c>
      <c r="AH28" s="21">
        <f t="shared" si="23"/>
        <v>49.832333333333338</v>
      </c>
      <c r="AI28" s="21">
        <f t="shared" si="24"/>
        <v>50.465170704118258</v>
      </c>
      <c r="AJ28" s="3">
        <f t="shared" si="25"/>
        <v>-0.63283737078491953</v>
      </c>
      <c r="AK28" s="3">
        <f t="shared" si="26"/>
        <v>302.79102422470959</v>
      </c>
      <c r="AL28" s="3">
        <f t="shared" si="27"/>
        <v>47.599999999999909</v>
      </c>
      <c r="AM28" s="3">
        <f t="shared" si="28"/>
        <v>49.743518763049366</v>
      </c>
      <c r="AN28" s="4">
        <f t="shared" si="2"/>
        <v>-2.1435187630494568</v>
      </c>
      <c r="AO28" s="4">
        <f t="shared" ref="AO28:AO57" si="75">AE28/AF28</f>
        <v>0.97114992274092449</v>
      </c>
      <c r="AP28" s="13"/>
      <c r="AQ28" s="86" t="s">
        <v>740</v>
      </c>
      <c r="AR28" s="84">
        <v>278.46100000000001</v>
      </c>
      <c r="AS28" s="84">
        <v>297.45800000000003</v>
      </c>
      <c r="AT28" s="84">
        <v>1805.8</v>
      </c>
      <c r="AU28" s="21">
        <f t="shared" si="29"/>
        <v>49.576333333333338</v>
      </c>
      <c r="AV28" s="21">
        <f t="shared" si="30"/>
        <v>50.465170704118258</v>
      </c>
      <c r="AW28" s="3">
        <f t="shared" si="31"/>
        <v>-0.88883737078491976</v>
      </c>
      <c r="AX28" s="3">
        <f t="shared" si="32"/>
        <v>302.79102422470959</v>
      </c>
      <c r="AY28" s="3">
        <f t="shared" si="33"/>
        <v>48.099999999999909</v>
      </c>
      <c r="AZ28" s="3">
        <f t="shared" si="34"/>
        <v>49.743518763049366</v>
      </c>
      <c r="BA28" s="4">
        <f t="shared" si="3"/>
        <v>-1.6435187630494568</v>
      </c>
      <c r="BB28" s="4">
        <f t="shared" ref="BB28:BB57" si="76">AR28/AS28</f>
        <v>0.93613552165347713</v>
      </c>
      <c r="BC28" s="13"/>
      <c r="BD28" s="86" t="s">
        <v>740</v>
      </c>
      <c r="BE28" s="84">
        <v>206.928</v>
      </c>
      <c r="BF28" s="84">
        <v>210.01499999999999</v>
      </c>
      <c r="BG28" s="84">
        <v>1347.2</v>
      </c>
      <c r="BH28" s="21">
        <f t="shared" si="35"/>
        <v>35.002499999999998</v>
      </c>
      <c r="BI28" s="21">
        <f t="shared" si="36"/>
        <v>37.381607928976493</v>
      </c>
      <c r="BJ28" s="3">
        <f t="shared" si="37"/>
        <v>-2.3791079289764951</v>
      </c>
      <c r="BK28" s="3">
        <f t="shared" si="38"/>
        <v>224.28964757385896</v>
      </c>
      <c r="BL28" s="3">
        <f t="shared" si="39"/>
        <v>35.400000000000091</v>
      </c>
      <c r="BM28" s="3">
        <f t="shared" si="40"/>
        <v>36.847050935592129</v>
      </c>
      <c r="BN28" s="4">
        <f t="shared" si="4"/>
        <v>-1.4470509355920385</v>
      </c>
      <c r="BO28" s="4">
        <f t="shared" ref="BO28:BO57" si="77">BE28/BF28</f>
        <v>0.98530104992500545</v>
      </c>
      <c r="BP28" s="13"/>
      <c r="BQ28" s="86" t="s">
        <v>740</v>
      </c>
      <c r="BR28" s="84">
        <v>209.28399999999999</v>
      </c>
      <c r="BS28" s="84">
        <v>212.38499999999999</v>
      </c>
      <c r="BT28" s="84">
        <v>1340.4</v>
      </c>
      <c r="BU28" s="21">
        <f t="shared" si="41"/>
        <v>35.397499999999994</v>
      </c>
      <c r="BV28" s="21">
        <f t="shared" si="42"/>
        <v>37.381607928976493</v>
      </c>
      <c r="BW28" s="3">
        <f t="shared" si="43"/>
        <v>-1.9841079289764991</v>
      </c>
      <c r="BX28" s="3">
        <f t="shared" si="44"/>
        <v>224.28964757385896</v>
      </c>
      <c r="BY28" s="3">
        <f t="shared" si="45"/>
        <v>35</v>
      </c>
      <c r="BZ28" s="3">
        <f t="shared" si="46"/>
        <v>36.847050935592129</v>
      </c>
      <c r="CA28" s="4">
        <f t="shared" si="5"/>
        <v>-1.8470509355921294</v>
      </c>
      <c r="CB28" s="4">
        <f t="shared" ref="CB28:CB57" si="78">BR28/BS28</f>
        <v>0.98539915719095039</v>
      </c>
      <c r="CC28" s="13"/>
      <c r="CD28" s="86" t="s">
        <v>740</v>
      </c>
      <c r="CE28" s="84">
        <v>207.82900000000001</v>
      </c>
      <c r="CF28" s="84">
        <v>214.26400000000001</v>
      </c>
      <c r="CG28" s="84">
        <v>1338.8</v>
      </c>
      <c r="CH28" s="21">
        <f t="shared" si="47"/>
        <v>35.710666666666668</v>
      </c>
      <c r="CI28" s="21">
        <f t="shared" si="48"/>
        <v>37.381607928976493</v>
      </c>
      <c r="CJ28" s="3">
        <f t="shared" si="49"/>
        <v>-1.6709412623098245</v>
      </c>
      <c r="CK28" s="3">
        <f t="shared" si="50"/>
        <v>224.28964757385896</v>
      </c>
      <c r="CL28" s="3">
        <f t="shared" si="72"/>
        <v>34.799999999999955</v>
      </c>
      <c r="CM28" s="3">
        <f t="shared" si="52"/>
        <v>36.847050935592129</v>
      </c>
      <c r="CN28" s="4">
        <f t="shared" si="6"/>
        <v>-2.0470509355921749</v>
      </c>
      <c r="CO28" s="4">
        <f t="shared" ref="CO28:CO57" si="79">CE28/CF28</f>
        <v>0.96996695665160737</v>
      </c>
      <c r="CP28" s="13"/>
      <c r="CQ28" s="86" t="s">
        <v>740</v>
      </c>
      <c r="CR28" s="84">
        <v>210.816</v>
      </c>
      <c r="CS28" s="84">
        <v>220.19</v>
      </c>
      <c r="CT28" s="84">
        <v>1347.8</v>
      </c>
      <c r="CU28" s="21">
        <f t="shared" si="53"/>
        <v>36.698333333333331</v>
      </c>
      <c r="CV28" s="21">
        <f t="shared" si="54"/>
        <v>37.381607928976493</v>
      </c>
      <c r="CW28" s="3">
        <f t="shared" si="55"/>
        <v>-0.68327459564316229</v>
      </c>
      <c r="CX28" s="3">
        <f t="shared" si="56"/>
        <v>224.28964757385896</v>
      </c>
      <c r="CY28" s="3">
        <f t="shared" si="57"/>
        <v>35.5</v>
      </c>
      <c r="CZ28" s="3">
        <f t="shared" si="58"/>
        <v>36.847050935592129</v>
      </c>
      <c r="DA28" s="4">
        <f t="shared" si="7"/>
        <v>-1.3470509355921294</v>
      </c>
      <c r="DB28" s="4">
        <f t="shared" ref="DB28:DB57" si="80">CR28/CS28</f>
        <v>0.95742767609791546</v>
      </c>
      <c r="DC28" s="13"/>
      <c r="DD28" s="86" t="s">
        <v>740</v>
      </c>
      <c r="DE28" s="84">
        <v>199.71899999999999</v>
      </c>
      <c r="DF28" s="84">
        <v>203.12299999999999</v>
      </c>
      <c r="DG28" s="84">
        <v>1275.5999999999999</v>
      </c>
      <c r="DH28" s="21">
        <f t="shared" si="59"/>
        <v>33.853833333333327</v>
      </c>
      <c r="DI28" s="21">
        <f t="shared" si="60"/>
        <v>35.563970112246452</v>
      </c>
      <c r="DJ28" s="3">
        <f t="shared" si="61"/>
        <v>-1.7101367789131245</v>
      </c>
      <c r="DK28" s="3">
        <f t="shared" si="62"/>
        <v>213.38382067347868</v>
      </c>
      <c r="DL28" s="3">
        <f t="shared" si="63"/>
        <v>33.599999999999909</v>
      </c>
      <c r="DM28" s="3">
        <f t="shared" si="64"/>
        <v>35.055405339641325</v>
      </c>
      <c r="DN28" s="4">
        <f t="shared" si="8"/>
        <v>-1.4554053396414162</v>
      </c>
      <c r="DO28" s="4">
        <f t="shared" ref="DO28:DO57" si="81">DE28/DF28</f>
        <v>0.98324168114886057</v>
      </c>
      <c r="DP28" s="13"/>
      <c r="DQ28" s="11"/>
      <c r="DR28" s="55" t="str">
        <f t="shared" si="71"/>
        <v>22-03-2026 14:50</v>
      </c>
      <c r="DS28" s="5">
        <f t="shared" si="65"/>
        <v>365.86</v>
      </c>
      <c r="DT28" s="5">
        <f t="shared" si="66"/>
        <v>386.9510846446255</v>
      </c>
      <c r="DU28" s="6">
        <f t="shared" si="9"/>
        <v>-21.091084644625482</v>
      </c>
      <c r="DV28" s="5">
        <f t="shared" si="67"/>
        <v>2321.7065078677529</v>
      </c>
      <c r="DW28" s="5">
        <f t="shared" si="68"/>
        <v>413.69999999999982</v>
      </c>
      <c r="DX28" s="5">
        <f t="shared" si="69"/>
        <v>381.41768413420726</v>
      </c>
      <c r="DY28" s="6">
        <f t="shared" si="10"/>
        <v>32.282315865792555</v>
      </c>
      <c r="DZ28" s="6">
        <f t="shared" si="70"/>
        <v>-47.839999999999804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91" t="s">
        <v>741</v>
      </c>
      <c r="B29" s="95">
        <v>830</v>
      </c>
      <c r="C29" s="96">
        <v>51.09</v>
      </c>
      <c r="D29" s="12"/>
      <c r="E29" s="84"/>
      <c r="F29" s="84"/>
      <c r="G29" s="84"/>
      <c r="H29" s="21">
        <f t="shared" si="11"/>
        <v>0</v>
      </c>
      <c r="I29" s="3">
        <f t="shared" si="12"/>
        <v>48.98958091744813</v>
      </c>
      <c r="J29" s="3">
        <f t="shared" si="13"/>
        <v>-48.98958091744813</v>
      </c>
      <c r="K29" s="3">
        <f t="shared" si="14"/>
        <v>293.93748550468882</v>
      </c>
      <c r="L29" s="3">
        <v>0</v>
      </c>
      <c r="M29" s="3">
        <f t="shared" si="16"/>
        <v>48.289029910328622</v>
      </c>
      <c r="N29" s="4">
        <f t="shared" si="0"/>
        <v>-48.289029910328622</v>
      </c>
      <c r="O29" s="4"/>
      <c r="P29" s="13"/>
      <c r="Q29" s="86" t="s">
        <v>741</v>
      </c>
      <c r="R29" s="84">
        <v>270.85199999999998</v>
      </c>
      <c r="S29" s="84">
        <v>273.16699999999997</v>
      </c>
      <c r="T29" s="84">
        <v>1768.3</v>
      </c>
      <c r="U29" s="21">
        <f t="shared" si="17"/>
        <v>45.527833333333326</v>
      </c>
      <c r="V29" s="3">
        <f t="shared" si="18"/>
        <v>48.98958091744813</v>
      </c>
      <c r="W29" s="3">
        <f t="shared" si="19"/>
        <v>-3.4617475841148035</v>
      </c>
      <c r="X29" s="3">
        <f t="shared" si="20"/>
        <v>293.93748550468882</v>
      </c>
      <c r="Y29" s="3">
        <f t="shared" si="21"/>
        <v>47.599999999999909</v>
      </c>
      <c r="Z29" s="3">
        <f t="shared" si="22"/>
        <v>48.289029910328622</v>
      </c>
      <c r="AA29" s="4">
        <f t="shared" si="1"/>
        <v>-0.68902991032871341</v>
      </c>
      <c r="AB29" s="4">
        <f t="shared" si="74"/>
        <v>0.99152533065853488</v>
      </c>
      <c r="AC29" s="13"/>
      <c r="AD29" s="86" t="s">
        <v>741</v>
      </c>
      <c r="AE29" s="84">
        <v>281.89</v>
      </c>
      <c r="AF29" s="84">
        <v>289.47500000000002</v>
      </c>
      <c r="AG29" s="84">
        <v>1742</v>
      </c>
      <c r="AH29" s="21">
        <f t="shared" si="23"/>
        <v>48.245833333333337</v>
      </c>
      <c r="AI29" s="21">
        <f t="shared" si="24"/>
        <v>48.98958091744813</v>
      </c>
      <c r="AJ29" s="3">
        <f t="shared" si="25"/>
        <v>-0.74374758411479291</v>
      </c>
      <c r="AK29" s="3">
        <f t="shared" si="26"/>
        <v>293.93748550468882</v>
      </c>
      <c r="AL29" s="3">
        <f t="shared" si="27"/>
        <v>47.299999999999955</v>
      </c>
      <c r="AM29" s="3">
        <f t="shared" si="28"/>
        <v>48.289029910328622</v>
      </c>
      <c r="AN29" s="4">
        <f t="shared" si="2"/>
        <v>-0.98902991032866794</v>
      </c>
      <c r="AO29" s="4">
        <f t="shared" si="75"/>
        <v>0.973797391830037</v>
      </c>
      <c r="AP29" s="13"/>
      <c r="AQ29" s="86" t="s">
        <v>741</v>
      </c>
      <c r="AR29" s="84">
        <v>285.113</v>
      </c>
      <c r="AS29" s="84">
        <v>289.83699999999999</v>
      </c>
      <c r="AT29" s="84">
        <v>1757.7</v>
      </c>
      <c r="AU29" s="21">
        <f t="shared" si="29"/>
        <v>48.306166666666662</v>
      </c>
      <c r="AV29" s="21">
        <f t="shared" si="30"/>
        <v>48.98958091744813</v>
      </c>
      <c r="AW29" s="3">
        <f t="shared" si="31"/>
        <v>-0.68341425078146756</v>
      </c>
      <c r="AX29" s="3">
        <f t="shared" si="32"/>
        <v>293.93748550468882</v>
      </c>
      <c r="AY29" s="3">
        <f t="shared" si="33"/>
        <v>47.799999999999955</v>
      </c>
      <c r="AZ29" s="3">
        <f t="shared" si="34"/>
        <v>48.289029910328622</v>
      </c>
      <c r="BA29" s="4">
        <f t="shared" si="3"/>
        <v>-0.48902991032866794</v>
      </c>
      <c r="BB29" s="4">
        <f t="shared" si="76"/>
        <v>0.983701183768808</v>
      </c>
      <c r="BC29" s="13"/>
      <c r="BD29" s="86" t="s">
        <v>741</v>
      </c>
      <c r="BE29" s="84">
        <v>214.982</v>
      </c>
      <c r="BF29" s="84">
        <v>218.18899999999999</v>
      </c>
      <c r="BG29" s="84">
        <v>1311.8</v>
      </c>
      <c r="BH29" s="21">
        <f t="shared" si="35"/>
        <v>36.36483333333333</v>
      </c>
      <c r="BI29" s="21">
        <f t="shared" si="36"/>
        <v>36.288578457368992</v>
      </c>
      <c r="BJ29" s="3">
        <f t="shared" si="37"/>
        <v>7.6254875964337998E-2</v>
      </c>
      <c r="BK29" s="3">
        <f t="shared" si="38"/>
        <v>217.73147074421396</v>
      </c>
      <c r="BL29" s="3">
        <f t="shared" si="39"/>
        <v>36.399999999999864</v>
      </c>
      <c r="BM29" s="3">
        <f t="shared" si="40"/>
        <v>35.769651785428614</v>
      </c>
      <c r="BN29" s="4">
        <f t="shared" si="4"/>
        <v>0.63034821457124934</v>
      </c>
      <c r="BO29" s="4">
        <f t="shared" si="77"/>
        <v>0.98530173381792852</v>
      </c>
      <c r="BP29" s="13"/>
      <c r="BQ29" s="86" t="s">
        <v>741</v>
      </c>
      <c r="BR29" s="84">
        <v>211.33500000000001</v>
      </c>
      <c r="BS29" s="84">
        <v>214.73099999999999</v>
      </c>
      <c r="BT29" s="84">
        <v>1305.4000000000001</v>
      </c>
      <c r="BU29" s="21">
        <f t="shared" si="41"/>
        <v>35.788499999999999</v>
      </c>
      <c r="BV29" s="21">
        <f t="shared" si="42"/>
        <v>36.288578457368992</v>
      </c>
      <c r="BW29" s="3">
        <f t="shared" si="43"/>
        <v>-0.5000784573689927</v>
      </c>
      <c r="BX29" s="3">
        <f t="shared" si="44"/>
        <v>217.73147074421396</v>
      </c>
      <c r="BY29" s="3">
        <f t="shared" si="45"/>
        <v>35.900000000000091</v>
      </c>
      <c r="BZ29" s="3">
        <f t="shared" si="46"/>
        <v>35.769651785428614</v>
      </c>
      <c r="CA29" s="4">
        <f t="shared" si="5"/>
        <v>0.13034821457147672</v>
      </c>
      <c r="CB29" s="4">
        <f t="shared" si="78"/>
        <v>0.9841848638529137</v>
      </c>
      <c r="CC29" s="13"/>
      <c r="CD29" s="86" t="s">
        <v>741</v>
      </c>
      <c r="CE29" s="84">
        <v>215.1</v>
      </c>
      <c r="CF29" s="84">
        <v>220.96600000000001</v>
      </c>
      <c r="CG29" s="84">
        <v>1304</v>
      </c>
      <c r="CH29" s="21">
        <f t="shared" si="47"/>
        <v>36.827666666666666</v>
      </c>
      <c r="CI29" s="21">
        <f t="shared" si="48"/>
        <v>36.288578457368992</v>
      </c>
      <c r="CJ29" s="3">
        <f t="shared" si="49"/>
        <v>0.53908820929767387</v>
      </c>
      <c r="CK29" s="3">
        <f t="shared" si="50"/>
        <v>217.73147074421396</v>
      </c>
      <c r="CL29" s="3">
        <f t="shared" si="72"/>
        <v>36</v>
      </c>
      <c r="CM29" s="3">
        <f t="shared" si="52"/>
        <v>35.769651785428614</v>
      </c>
      <c r="CN29" s="4">
        <f t="shared" si="6"/>
        <v>0.23034821457138577</v>
      </c>
      <c r="CO29" s="4">
        <f t="shared" si="79"/>
        <v>0.97345292940995443</v>
      </c>
      <c r="CP29" s="13"/>
      <c r="CQ29" s="86" t="s">
        <v>741</v>
      </c>
      <c r="CR29" s="84">
        <v>212.35599999999999</v>
      </c>
      <c r="CS29" s="84">
        <v>219.071</v>
      </c>
      <c r="CT29" s="84">
        <v>1312.3</v>
      </c>
      <c r="CU29" s="21">
        <f t="shared" si="53"/>
        <v>36.511833333333328</v>
      </c>
      <c r="CV29" s="21">
        <f t="shared" si="54"/>
        <v>36.288578457368992</v>
      </c>
      <c r="CW29" s="3">
        <f t="shared" si="55"/>
        <v>0.22325487596433646</v>
      </c>
      <c r="CX29" s="3">
        <f t="shared" si="56"/>
        <v>217.73147074421396</v>
      </c>
      <c r="CY29" s="3">
        <f t="shared" si="57"/>
        <v>35.599999999999909</v>
      </c>
      <c r="CZ29" s="3">
        <f t="shared" si="58"/>
        <v>35.769651785428614</v>
      </c>
      <c r="DA29" s="4">
        <f t="shared" si="7"/>
        <v>-0.16965178542870518</v>
      </c>
      <c r="DB29" s="4">
        <f t="shared" si="80"/>
        <v>0.96934783700261562</v>
      </c>
      <c r="DC29" s="13"/>
      <c r="DD29" s="86" t="s">
        <v>741</v>
      </c>
      <c r="DE29" s="84">
        <v>200.209</v>
      </c>
      <c r="DF29" s="84">
        <v>203.196</v>
      </c>
      <c r="DG29" s="84">
        <v>1242</v>
      </c>
      <c r="DH29" s="21">
        <f t="shared" si="59"/>
        <v>33.866</v>
      </c>
      <c r="DI29" s="21">
        <f t="shared" si="60"/>
        <v>34.524087945221694</v>
      </c>
      <c r="DJ29" s="3">
        <f t="shared" si="61"/>
        <v>-0.65808794522169478</v>
      </c>
      <c r="DK29" s="3">
        <f t="shared" si="62"/>
        <v>207.14452767133017</v>
      </c>
      <c r="DL29" s="3">
        <f t="shared" si="63"/>
        <v>33.799999999999955</v>
      </c>
      <c r="DM29" s="3">
        <f t="shared" si="64"/>
        <v>34.030393487605025</v>
      </c>
      <c r="DN29" s="4">
        <f t="shared" si="8"/>
        <v>-0.23039348760507039</v>
      </c>
      <c r="DO29" s="4">
        <f t="shared" si="81"/>
        <v>0.98529990747849372</v>
      </c>
      <c r="DP29" s="13"/>
      <c r="DQ29" s="11"/>
      <c r="DR29" s="55" t="str">
        <f t="shared" si="71"/>
        <v>22-03-2026 14:40</v>
      </c>
      <c r="DS29" s="5">
        <f t="shared" si="65"/>
        <v>321.43866666666662</v>
      </c>
      <c r="DT29" s="5">
        <f t="shared" si="66"/>
        <v>375.6367254444902</v>
      </c>
      <c r="DU29" s="6">
        <f t="shared" si="9"/>
        <v>-54.198058777823576</v>
      </c>
      <c r="DV29" s="5">
        <f t="shared" si="67"/>
        <v>2253.8203526669413</v>
      </c>
      <c r="DW29" s="5">
        <f t="shared" si="68"/>
        <v>320.39999999999964</v>
      </c>
      <c r="DX29" s="5">
        <f t="shared" si="69"/>
        <v>370.26512027063393</v>
      </c>
      <c r="DY29" s="6">
        <f t="shared" si="10"/>
        <v>-49.865120270634293</v>
      </c>
      <c r="DZ29" s="6">
        <f t="shared" si="70"/>
        <v>1.0386666666669839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91" t="s">
        <v>742</v>
      </c>
      <c r="B30" s="95">
        <v>928</v>
      </c>
      <c r="C30" s="96">
        <v>51.09</v>
      </c>
      <c r="D30" s="12"/>
      <c r="E30" s="84">
        <v>308.44799999999998</v>
      </c>
      <c r="F30" s="84">
        <v>313.16199999999998</v>
      </c>
      <c r="G30" s="84">
        <v>1710</v>
      </c>
      <c r="H30" s="21">
        <f t="shared" si="11"/>
        <v>52.193666666666658</v>
      </c>
      <c r="I30" s="3">
        <f t="shared" si="12"/>
        <v>54.773892881195032</v>
      </c>
      <c r="J30" s="3">
        <f t="shared" si="13"/>
        <v>-2.5802262145283734</v>
      </c>
      <c r="K30" s="3">
        <f t="shared" si="14"/>
        <v>328.6433572871702</v>
      </c>
      <c r="L30" s="3">
        <f t="shared" si="15"/>
        <v>51.5</v>
      </c>
      <c r="M30" s="3">
        <f t="shared" si="16"/>
        <v>53.990626212993945</v>
      </c>
      <c r="N30" s="4">
        <f t="shared" si="0"/>
        <v>-2.4906262129939449</v>
      </c>
      <c r="O30" s="4">
        <f t="shared" si="73"/>
        <v>0.9849470880885931</v>
      </c>
      <c r="P30" s="13"/>
      <c r="Q30" s="86" t="s">
        <v>742</v>
      </c>
      <c r="R30" s="84">
        <v>311.97300000000001</v>
      </c>
      <c r="S30" s="84">
        <v>317.33600000000001</v>
      </c>
      <c r="T30" s="84">
        <v>1720.7</v>
      </c>
      <c r="U30" s="21">
        <f t="shared" si="17"/>
        <v>52.889333333333333</v>
      </c>
      <c r="V30" s="3">
        <f t="shared" si="18"/>
        <v>54.773892881195032</v>
      </c>
      <c r="W30" s="3">
        <f t="shared" si="19"/>
        <v>-1.8845595478616985</v>
      </c>
      <c r="X30" s="3">
        <f t="shared" si="20"/>
        <v>328.6433572871702</v>
      </c>
      <c r="Y30" s="3">
        <f t="shared" si="21"/>
        <v>52.100000000000136</v>
      </c>
      <c r="Z30" s="3">
        <f t="shared" si="22"/>
        <v>53.990626212993945</v>
      </c>
      <c r="AA30" s="4">
        <f t="shared" si="1"/>
        <v>-1.8906262129938085</v>
      </c>
      <c r="AB30" s="4">
        <f t="shared" si="74"/>
        <v>0.98309993193334511</v>
      </c>
      <c r="AC30" s="13"/>
      <c r="AD30" s="86" t="s">
        <v>742</v>
      </c>
      <c r="AE30" s="84">
        <v>306.36099999999999</v>
      </c>
      <c r="AF30" s="84">
        <v>314.98500000000001</v>
      </c>
      <c r="AG30" s="84">
        <v>1694.7</v>
      </c>
      <c r="AH30" s="21">
        <f t="shared" si="23"/>
        <v>52.497500000000002</v>
      </c>
      <c r="AI30" s="21">
        <f t="shared" si="24"/>
        <v>54.773892881195032</v>
      </c>
      <c r="AJ30" s="3">
        <f t="shared" si="25"/>
        <v>-2.2763928811950294</v>
      </c>
      <c r="AK30" s="3">
        <f t="shared" si="26"/>
        <v>328.6433572871702</v>
      </c>
      <c r="AL30" s="3">
        <f t="shared" si="27"/>
        <v>53.400000000000091</v>
      </c>
      <c r="AM30" s="3">
        <f t="shared" si="28"/>
        <v>53.990626212993945</v>
      </c>
      <c r="AN30" s="4">
        <f t="shared" si="2"/>
        <v>-0.59062621299385398</v>
      </c>
      <c r="AO30" s="4">
        <f t="shared" si="75"/>
        <v>0.97262091845643439</v>
      </c>
      <c r="AP30" s="13"/>
      <c r="AQ30" s="86" t="s">
        <v>742</v>
      </c>
      <c r="AR30" s="84">
        <v>310.39400000000001</v>
      </c>
      <c r="AS30" s="84">
        <v>315.762</v>
      </c>
      <c r="AT30" s="84">
        <v>1709.9</v>
      </c>
      <c r="AU30" s="21">
        <f t="shared" si="29"/>
        <v>52.626999999999995</v>
      </c>
      <c r="AV30" s="21">
        <f t="shared" si="30"/>
        <v>54.773892881195032</v>
      </c>
      <c r="AW30" s="3">
        <f t="shared" si="31"/>
        <v>-2.1468928811950363</v>
      </c>
      <c r="AX30" s="3">
        <f t="shared" si="32"/>
        <v>328.6433572871702</v>
      </c>
      <c r="AY30" s="3">
        <f t="shared" si="33"/>
        <v>52.700000000000045</v>
      </c>
      <c r="AZ30" s="3">
        <f t="shared" si="34"/>
        <v>53.990626212993945</v>
      </c>
      <c r="BA30" s="4">
        <f t="shared" si="3"/>
        <v>-1.2906262129938995</v>
      </c>
      <c r="BB30" s="4">
        <f t="shared" si="76"/>
        <v>0.98299985432065928</v>
      </c>
      <c r="BC30" s="13"/>
      <c r="BD30" s="86" t="s">
        <v>742</v>
      </c>
      <c r="BE30" s="84">
        <v>231.80600000000001</v>
      </c>
      <c r="BF30" s="84">
        <v>235.45599999999999</v>
      </c>
      <c r="BG30" s="84">
        <v>1275.4000000000001</v>
      </c>
      <c r="BH30" s="21">
        <f t="shared" si="35"/>
        <v>39.242666666666665</v>
      </c>
      <c r="BI30" s="21">
        <f t="shared" si="36"/>
        <v>40.573253986070398</v>
      </c>
      <c r="BJ30" s="3">
        <f t="shared" si="37"/>
        <v>-1.3305873194037332</v>
      </c>
      <c r="BK30" s="3">
        <f t="shared" si="38"/>
        <v>243.43952391642239</v>
      </c>
      <c r="BL30" s="3">
        <f t="shared" si="39"/>
        <v>38.700000000000045</v>
      </c>
      <c r="BM30" s="3">
        <f t="shared" si="40"/>
        <v>39.993056454069595</v>
      </c>
      <c r="BN30" s="4">
        <f t="shared" si="4"/>
        <v>-1.2930564540695499</v>
      </c>
      <c r="BO30" s="4">
        <f t="shared" si="77"/>
        <v>0.98449816526229961</v>
      </c>
      <c r="BP30" s="13"/>
      <c r="BQ30" s="86" t="s">
        <v>742</v>
      </c>
      <c r="BR30" s="84">
        <v>229.31899999999999</v>
      </c>
      <c r="BS30" s="84">
        <v>233.608</v>
      </c>
      <c r="BT30" s="84">
        <v>1269.5</v>
      </c>
      <c r="BU30" s="21">
        <f t="shared" si="41"/>
        <v>38.934666666666665</v>
      </c>
      <c r="BV30" s="21">
        <f t="shared" si="42"/>
        <v>40.573253986070398</v>
      </c>
      <c r="BW30" s="3">
        <f t="shared" si="43"/>
        <v>-1.638587319403733</v>
      </c>
      <c r="BX30" s="3">
        <f t="shared" si="44"/>
        <v>243.43952391642239</v>
      </c>
      <c r="BY30" s="3">
        <f t="shared" si="45"/>
        <v>38.200000000000045</v>
      </c>
      <c r="BZ30" s="3">
        <f t="shared" si="46"/>
        <v>39.993056454069595</v>
      </c>
      <c r="CA30" s="4">
        <f t="shared" si="5"/>
        <v>-1.7930564540695499</v>
      </c>
      <c r="CB30" s="4">
        <f t="shared" si="78"/>
        <v>0.98164018355535765</v>
      </c>
      <c r="CC30" s="13"/>
      <c r="CD30" s="86" t="s">
        <v>742</v>
      </c>
      <c r="CE30" s="84">
        <v>228.89400000000001</v>
      </c>
      <c r="CF30" s="84">
        <v>232.90700000000001</v>
      </c>
      <c r="CG30" s="84">
        <v>1268</v>
      </c>
      <c r="CH30" s="21">
        <f t="shared" si="47"/>
        <v>38.817833333333333</v>
      </c>
      <c r="CI30" s="21">
        <f t="shared" si="48"/>
        <v>40.573253986070398</v>
      </c>
      <c r="CJ30" s="3">
        <f t="shared" si="49"/>
        <v>-1.7554206527370653</v>
      </c>
      <c r="CK30" s="3">
        <f t="shared" si="50"/>
        <v>243.43952391642239</v>
      </c>
      <c r="CL30" s="3">
        <f t="shared" si="72"/>
        <v>38.299999999999955</v>
      </c>
      <c r="CM30" s="3">
        <f t="shared" si="52"/>
        <v>39.993056454069595</v>
      </c>
      <c r="CN30" s="4">
        <f t="shared" si="6"/>
        <v>-1.6930564540696409</v>
      </c>
      <c r="CO30" s="4">
        <f t="shared" si="79"/>
        <v>0.98276994680280105</v>
      </c>
      <c r="CP30" s="13"/>
      <c r="CQ30" s="86" t="s">
        <v>742</v>
      </c>
      <c r="CR30" s="84">
        <v>229.27600000000001</v>
      </c>
      <c r="CS30" s="84">
        <v>236.369</v>
      </c>
      <c r="CT30" s="84">
        <v>1276.7</v>
      </c>
      <c r="CU30" s="21">
        <f t="shared" si="53"/>
        <v>39.394833333333331</v>
      </c>
      <c r="CV30" s="21">
        <f t="shared" si="54"/>
        <v>40.573253986070398</v>
      </c>
      <c r="CW30" s="3">
        <f t="shared" si="55"/>
        <v>-1.1784206527370671</v>
      </c>
      <c r="CX30" s="3">
        <f t="shared" si="56"/>
        <v>243.43952391642239</v>
      </c>
      <c r="CY30" s="3">
        <f t="shared" si="57"/>
        <v>38.400000000000091</v>
      </c>
      <c r="CZ30" s="3">
        <f t="shared" si="58"/>
        <v>39.993056454069595</v>
      </c>
      <c r="DA30" s="4">
        <f t="shared" si="7"/>
        <v>-1.5930564540695045</v>
      </c>
      <c r="DB30" s="4">
        <f t="shared" si="80"/>
        <v>0.96999183480067186</v>
      </c>
      <c r="DC30" s="13"/>
      <c r="DD30" s="86" t="s">
        <v>742</v>
      </c>
      <c r="DE30" s="84">
        <v>217.304</v>
      </c>
      <c r="DF30" s="84">
        <v>220.636</v>
      </c>
      <c r="DG30" s="84">
        <v>1208.2</v>
      </c>
      <c r="DH30" s="21">
        <f t="shared" si="59"/>
        <v>36.772666666666666</v>
      </c>
      <c r="DI30" s="21">
        <f t="shared" si="60"/>
        <v>38.600426039958727</v>
      </c>
      <c r="DJ30" s="3">
        <f t="shared" si="61"/>
        <v>-1.8277593732920607</v>
      </c>
      <c r="DK30" s="3">
        <f t="shared" si="62"/>
        <v>231.60255623975232</v>
      </c>
      <c r="DL30" s="3">
        <f t="shared" si="63"/>
        <v>36.200000000000045</v>
      </c>
      <c r="DM30" s="3">
        <f t="shared" si="64"/>
        <v>38.048439947587319</v>
      </c>
      <c r="DN30" s="4">
        <f t="shared" si="8"/>
        <v>-1.8484399475872735</v>
      </c>
      <c r="DO30" s="4">
        <f t="shared" si="81"/>
        <v>0.98489820337569578</v>
      </c>
      <c r="DP30" s="13"/>
      <c r="DQ30" s="11"/>
      <c r="DR30" s="55" t="str">
        <f t="shared" si="71"/>
        <v>22-03-2026 14:30</v>
      </c>
      <c r="DS30" s="5">
        <f t="shared" si="65"/>
        <v>403.37016666666665</v>
      </c>
      <c r="DT30" s="5">
        <f t="shared" si="66"/>
        <v>419.98901350902054</v>
      </c>
      <c r="DU30" s="6">
        <f t="shared" si="9"/>
        <v>-16.618846842353889</v>
      </c>
      <c r="DV30" s="5">
        <f t="shared" si="67"/>
        <v>2519.9340810541225</v>
      </c>
      <c r="DW30" s="5">
        <f t="shared" si="68"/>
        <v>399.50000000000045</v>
      </c>
      <c r="DX30" s="5">
        <f t="shared" si="69"/>
        <v>413.98317061584146</v>
      </c>
      <c r="DY30" s="6">
        <f t="shared" si="10"/>
        <v>-14.483170615841004</v>
      </c>
      <c r="DZ30" s="6">
        <f t="shared" si="70"/>
        <v>3.8701666666661936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91" t="s">
        <v>743</v>
      </c>
      <c r="B31" s="95">
        <v>942</v>
      </c>
      <c r="C31" s="96">
        <v>51.09</v>
      </c>
      <c r="D31" s="12"/>
      <c r="E31" s="84">
        <v>313.72899999999998</v>
      </c>
      <c r="F31" s="84">
        <v>319.05700000000002</v>
      </c>
      <c r="G31" s="84">
        <v>1658.5</v>
      </c>
      <c r="H31" s="21">
        <f t="shared" si="11"/>
        <v>53.176166666666667</v>
      </c>
      <c r="I31" s="3">
        <f t="shared" si="12"/>
        <v>55.600223161730298</v>
      </c>
      <c r="J31" s="3">
        <f t="shared" si="13"/>
        <v>-2.4240564950636312</v>
      </c>
      <c r="K31" s="3">
        <f t="shared" si="14"/>
        <v>333.60133897038179</v>
      </c>
      <c r="L31" s="3">
        <f t="shared" si="15"/>
        <v>54.700000000000045</v>
      </c>
      <c r="M31" s="3">
        <f t="shared" si="16"/>
        <v>54.805139970517558</v>
      </c>
      <c r="N31" s="4">
        <f t="shared" si="0"/>
        <v>-0.10513997051751289</v>
      </c>
      <c r="O31" s="4">
        <f t="shared" si="73"/>
        <v>0.98330078951409927</v>
      </c>
      <c r="P31" s="13"/>
      <c r="Q31" s="86" t="s">
        <v>743</v>
      </c>
      <c r="R31" s="84">
        <v>318.48500000000001</v>
      </c>
      <c r="S31" s="84">
        <v>323.95999999999998</v>
      </c>
      <c r="T31" s="84">
        <v>1668.6</v>
      </c>
      <c r="U31" s="21">
        <f t="shared" si="17"/>
        <v>53.993333333333325</v>
      </c>
      <c r="V31" s="3">
        <f t="shared" si="18"/>
        <v>55.600223161730298</v>
      </c>
      <c r="W31" s="3">
        <f t="shared" si="19"/>
        <v>-1.606889828396973</v>
      </c>
      <c r="X31" s="3">
        <f t="shared" si="20"/>
        <v>333.60133897038179</v>
      </c>
      <c r="Y31" s="3">
        <f t="shared" si="21"/>
        <v>57.799999999999955</v>
      </c>
      <c r="Z31" s="3">
        <f t="shared" si="22"/>
        <v>54.805139970517558</v>
      </c>
      <c r="AA31" s="4">
        <f t="shared" si="1"/>
        <v>2.9948600294823962</v>
      </c>
      <c r="AB31" s="4">
        <f t="shared" si="74"/>
        <v>0.98309976540313626</v>
      </c>
      <c r="AC31" s="13"/>
      <c r="AD31" s="86" t="s">
        <v>743</v>
      </c>
      <c r="AE31" s="84">
        <v>312.49</v>
      </c>
      <c r="AF31" s="84">
        <v>321.238</v>
      </c>
      <c r="AG31" s="84">
        <v>1641.3</v>
      </c>
      <c r="AH31" s="21">
        <f t="shared" si="23"/>
        <v>53.539666666666662</v>
      </c>
      <c r="AI31" s="21">
        <f t="shared" si="24"/>
        <v>55.600223161730298</v>
      </c>
      <c r="AJ31" s="3">
        <f t="shared" si="25"/>
        <v>-2.0605564950636364</v>
      </c>
      <c r="AK31" s="3">
        <f t="shared" si="26"/>
        <v>333.60133897038179</v>
      </c>
      <c r="AL31" s="3">
        <f t="shared" si="27"/>
        <v>53</v>
      </c>
      <c r="AM31" s="3">
        <f t="shared" si="28"/>
        <v>54.805139970517558</v>
      </c>
      <c r="AN31" s="4">
        <f t="shared" si="2"/>
        <v>-1.8051399705175584</v>
      </c>
      <c r="AO31" s="4">
        <f t="shared" si="75"/>
        <v>0.97276785436343149</v>
      </c>
      <c r="AP31" s="13"/>
      <c r="AQ31" s="86" t="s">
        <v>743</v>
      </c>
      <c r="AR31" s="84">
        <v>316.28399999999999</v>
      </c>
      <c r="AS31" s="84">
        <v>321.721</v>
      </c>
      <c r="AT31" s="84">
        <v>1657.2</v>
      </c>
      <c r="AU31" s="21">
        <f t="shared" si="29"/>
        <v>53.620166666666663</v>
      </c>
      <c r="AV31" s="21">
        <f t="shared" si="30"/>
        <v>55.600223161730298</v>
      </c>
      <c r="AW31" s="3">
        <f t="shared" si="31"/>
        <v>-1.9800564950636357</v>
      </c>
      <c r="AX31" s="3">
        <f t="shared" si="32"/>
        <v>333.60133897038179</v>
      </c>
      <c r="AY31" s="3">
        <f t="shared" si="33"/>
        <v>54.900000000000091</v>
      </c>
      <c r="AZ31" s="3">
        <f t="shared" si="34"/>
        <v>54.805139970517558</v>
      </c>
      <c r="BA31" s="4">
        <f t="shared" si="3"/>
        <v>9.4860029482532582E-2</v>
      </c>
      <c r="BB31" s="4">
        <f t="shared" si="76"/>
        <v>0.98310026389324912</v>
      </c>
      <c r="BC31" s="13"/>
      <c r="BD31" s="86" t="s">
        <v>743</v>
      </c>
      <c r="BE31" s="84">
        <v>235.685</v>
      </c>
      <c r="BF31" s="84">
        <v>239.37100000000001</v>
      </c>
      <c r="BG31" s="84">
        <v>1236.7</v>
      </c>
      <c r="BH31" s="21">
        <f t="shared" si="35"/>
        <v>39.895166666666668</v>
      </c>
      <c r="BI31" s="21">
        <f t="shared" si="36"/>
        <v>41.185350490170585</v>
      </c>
      <c r="BJ31" s="3">
        <f t="shared" si="37"/>
        <v>-1.2901838235039165</v>
      </c>
      <c r="BK31" s="3">
        <f t="shared" si="38"/>
        <v>247.11210294102355</v>
      </c>
      <c r="BL31" s="3">
        <f t="shared" si="39"/>
        <v>41.100000000000136</v>
      </c>
      <c r="BM31" s="3">
        <f t="shared" si="40"/>
        <v>40.596399978161145</v>
      </c>
      <c r="BN31" s="4">
        <f t="shared" si="4"/>
        <v>0.50360002183899155</v>
      </c>
      <c r="BO31" s="4">
        <f t="shared" si="77"/>
        <v>0.98460130926469791</v>
      </c>
      <c r="BP31" s="13"/>
      <c r="BQ31" s="86" t="s">
        <v>743</v>
      </c>
      <c r="BR31" s="84">
        <v>233.501</v>
      </c>
      <c r="BS31" s="84">
        <v>237.67</v>
      </c>
      <c r="BT31" s="84">
        <v>1231.3</v>
      </c>
      <c r="BU31" s="21">
        <f t="shared" si="41"/>
        <v>39.611666666666665</v>
      </c>
      <c r="BV31" s="21">
        <f t="shared" si="42"/>
        <v>41.185350490170585</v>
      </c>
      <c r="BW31" s="3">
        <f t="shared" si="43"/>
        <v>-1.5736838235039201</v>
      </c>
      <c r="BX31" s="3">
        <f t="shared" si="44"/>
        <v>247.11210294102355</v>
      </c>
      <c r="BY31" s="3">
        <f t="shared" si="45"/>
        <v>40.599999999999909</v>
      </c>
      <c r="BZ31" s="3">
        <f t="shared" si="46"/>
        <v>40.596399978161145</v>
      </c>
      <c r="CA31" s="4">
        <f t="shared" si="5"/>
        <v>3.600021838764178E-3</v>
      </c>
      <c r="CB31" s="4">
        <f t="shared" si="78"/>
        <v>0.98245887154457867</v>
      </c>
      <c r="CC31" s="13"/>
      <c r="CD31" s="86" t="s">
        <v>743</v>
      </c>
      <c r="CE31" s="84">
        <v>233.31700000000001</v>
      </c>
      <c r="CF31" s="84">
        <v>237.76900000000001</v>
      </c>
      <c r="CG31" s="84">
        <v>1229.7</v>
      </c>
      <c r="CH31" s="21">
        <f t="shared" si="47"/>
        <v>39.628166666666665</v>
      </c>
      <c r="CI31" s="21">
        <f t="shared" si="48"/>
        <v>41.185350490170585</v>
      </c>
      <c r="CJ31" s="3">
        <f t="shared" si="49"/>
        <v>-1.5571838235039195</v>
      </c>
      <c r="CK31" s="3">
        <f t="shared" si="50"/>
        <v>247.11210294102355</v>
      </c>
      <c r="CL31" s="3">
        <f t="shared" si="72"/>
        <v>40.600000000000136</v>
      </c>
      <c r="CM31" s="3">
        <f t="shared" si="52"/>
        <v>40.596399978161145</v>
      </c>
      <c r="CN31" s="4">
        <f t="shared" si="6"/>
        <v>3.6000218389915517E-3</v>
      </c>
      <c r="CO31" s="4">
        <f t="shared" si="79"/>
        <v>0.98127594429887832</v>
      </c>
      <c r="CP31" s="13"/>
      <c r="CQ31" s="86" t="s">
        <v>743</v>
      </c>
      <c r="CR31" s="84">
        <v>233.87700000000001</v>
      </c>
      <c r="CS31" s="84">
        <v>241.148</v>
      </c>
      <c r="CT31" s="84">
        <v>1238.3</v>
      </c>
      <c r="CU31" s="21">
        <f t="shared" si="53"/>
        <v>40.191333333333333</v>
      </c>
      <c r="CV31" s="21">
        <f t="shared" si="54"/>
        <v>41.185350490170585</v>
      </c>
      <c r="CW31" s="3">
        <f t="shared" si="55"/>
        <v>-0.994017156837252</v>
      </c>
      <c r="CX31" s="3">
        <f t="shared" si="56"/>
        <v>247.11210294102355</v>
      </c>
      <c r="CY31" s="3">
        <f t="shared" si="57"/>
        <v>40.799999999999955</v>
      </c>
      <c r="CZ31" s="3">
        <f t="shared" si="58"/>
        <v>40.596399978161145</v>
      </c>
      <c r="DA31" s="4">
        <f t="shared" si="7"/>
        <v>0.20360002183880965</v>
      </c>
      <c r="DB31" s="4">
        <f t="shared" si="80"/>
        <v>0.96984839185894145</v>
      </c>
      <c r="DC31" s="13"/>
      <c r="DD31" s="86" t="s">
        <v>743</v>
      </c>
      <c r="DE31" s="84">
        <v>221.23699999999999</v>
      </c>
      <c r="DF31" s="84">
        <v>224.471</v>
      </c>
      <c r="DG31" s="84">
        <v>1172</v>
      </c>
      <c r="DH31" s="21">
        <f t="shared" si="59"/>
        <v>37.411833333333334</v>
      </c>
      <c r="DI31" s="21">
        <f t="shared" si="60"/>
        <v>39.182760053492572</v>
      </c>
      <c r="DJ31" s="3">
        <f t="shared" si="61"/>
        <v>-1.7709267201592382</v>
      </c>
      <c r="DK31" s="3">
        <f t="shared" si="62"/>
        <v>235.09656032095543</v>
      </c>
      <c r="DL31" s="3">
        <f t="shared" si="63"/>
        <v>38.5</v>
      </c>
      <c r="DM31" s="3">
        <f t="shared" si="64"/>
        <v>38.622446584727626</v>
      </c>
      <c r="DN31" s="4">
        <f t="shared" si="8"/>
        <v>-0.12244658472762637</v>
      </c>
      <c r="DO31" s="4">
        <f t="shared" si="81"/>
        <v>0.98559279372391084</v>
      </c>
      <c r="DP31" s="13"/>
      <c r="DQ31" s="11"/>
      <c r="DR31" s="55" t="str">
        <f t="shared" si="71"/>
        <v>22-03-2026 14:20</v>
      </c>
      <c r="DS31" s="5">
        <f t="shared" si="65"/>
        <v>411.0675</v>
      </c>
      <c r="DT31" s="5">
        <f t="shared" si="66"/>
        <v>426.3250546610962</v>
      </c>
      <c r="DU31" s="6">
        <f t="shared" si="9"/>
        <v>-15.257554661096208</v>
      </c>
      <c r="DV31" s="5">
        <f t="shared" si="67"/>
        <v>2557.9503279665773</v>
      </c>
      <c r="DW31" s="5">
        <f t="shared" si="68"/>
        <v>422.00000000000023</v>
      </c>
      <c r="DX31" s="5">
        <f t="shared" si="69"/>
        <v>420.22860637944234</v>
      </c>
      <c r="DY31" s="6">
        <f t="shared" si="10"/>
        <v>1.7713936205578875</v>
      </c>
      <c r="DZ31" s="6">
        <f t="shared" si="70"/>
        <v>-10.932500000000232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91" t="s">
        <v>744</v>
      </c>
      <c r="B32" s="95">
        <v>1022</v>
      </c>
      <c r="C32" s="96">
        <v>50.23</v>
      </c>
      <c r="D32" s="12"/>
      <c r="E32" s="84">
        <v>347.96499999999997</v>
      </c>
      <c r="F32" s="84">
        <v>353.22800000000001</v>
      </c>
      <c r="G32" s="84">
        <v>1603.8</v>
      </c>
      <c r="H32" s="21">
        <f t="shared" si="11"/>
        <v>58.871333333333332</v>
      </c>
      <c r="I32" s="3">
        <f t="shared" si="12"/>
        <v>60.521926204592376</v>
      </c>
      <c r="J32" s="3">
        <f t="shared" si="13"/>
        <v>-1.6505928712590432</v>
      </c>
      <c r="K32" s="3">
        <f t="shared" si="14"/>
        <v>363.1315572275542</v>
      </c>
      <c r="L32" s="3">
        <f t="shared" si="15"/>
        <v>32.599999999999909</v>
      </c>
      <c r="M32" s="3">
        <f t="shared" si="16"/>
        <v>59.656462659866705</v>
      </c>
      <c r="N32" s="4">
        <f t="shared" si="0"/>
        <v>-27.056462659866796</v>
      </c>
      <c r="O32" s="4">
        <f t="shared" si="73"/>
        <v>0.98510027517637322</v>
      </c>
      <c r="P32" s="13"/>
      <c r="Q32" s="86" t="s">
        <v>744</v>
      </c>
      <c r="R32" s="84">
        <v>333.78300000000002</v>
      </c>
      <c r="S32" s="84">
        <v>339.279</v>
      </c>
      <c r="T32" s="84">
        <v>1610.8</v>
      </c>
      <c r="U32" s="21">
        <f t="shared" si="17"/>
        <v>56.546499999999995</v>
      </c>
      <c r="V32" s="3">
        <f t="shared" si="18"/>
        <v>60.521926204592376</v>
      </c>
      <c r="W32" s="3">
        <f t="shared" si="19"/>
        <v>-3.9754262045923809</v>
      </c>
      <c r="X32" s="3">
        <f t="shared" si="20"/>
        <v>363.1315572275542</v>
      </c>
      <c r="Y32" s="3">
        <f t="shared" si="21"/>
        <v>31.799999999999955</v>
      </c>
      <c r="Z32" s="3">
        <f t="shared" si="22"/>
        <v>59.656462659866705</v>
      </c>
      <c r="AA32" s="4">
        <f t="shared" si="1"/>
        <v>-27.85646265986675</v>
      </c>
      <c r="AB32" s="4">
        <f t="shared" si="74"/>
        <v>0.9838009425870744</v>
      </c>
      <c r="AC32" s="13"/>
      <c r="AD32" s="86" t="s">
        <v>744</v>
      </c>
      <c r="AE32" s="84">
        <v>347.44200000000001</v>
      </c>
      <c r="AF32" s="84">
        <v>357.15199999999999</v>
      </c>
      <c r="AG32" s="84">
        <v>1588.3</v>
      </c>
      <c r="AH32" s="21">
        <f t="shared" si="23"/>
        <v>59.525333333333329</v>
      </c>
      <c r="AI32" s="21">
        <f t="shared" si="24"/>
        <v>60.521926204592376</v>
      </c>
      <c r="AJ32" s="3">
        <f t="shared" si="25"/>
        <v>-0.99659287125904683</v>
      </c>
      <c r="AK32" s="3">
        <f t="shared" si="26"/>
        <v>363.1315572275542</v>
      </c>
      <c r="AL32" s="3">
        <f t="shared" si="27"/>
        <v>31.399999999999864</v>
      </c>
      <c r="AM32" s="3">
        <f t="shared" si="28"/>
        <v>59.656462659866705</v>
      </c>
      <c r="AN32" s="4">
        <f t="shared" si="2"/>
        <v>-28.256462659866841</v>
      </c>
      <c r="AO32" s="4">
        <f t="shared" si="75"/>
        <v>0.97281269599498255</v>
      </c>
      <c r="AP32" s="13"/>
      <c r="AQ32" s="86" t="s">
        <v>744</v>
      </c>
      <c r="AR32" s="84">
        <v>345.65699999999998</v>
      </c>
      <c r="AS32" s="84">
        <v>351.02800000000002</v>
      </c>
      <c r="AT32" s="84">
        <v>1602.3</v>
      </c>
      <c r="AU32" s="21">
        <f t="shared" si="29"/>
        <v>58.504666666666665</v>
      </c>
      <c r="AV32" s="21">
        <f t="shared" si="30"/>
        <v>60.521926204592376</v>
      </c>
      <c r="AW32" s="3">
        <f t="shared" si="31"/>
        <v>-2.0172595379257103</v>
      </c>
      <c r="AX32" s="3">
        <f t="shared" si="32"/>
        <v>363.1315572275542</v>
      </c>
      <c r="AY32" s="3">
        <f t="shared" si="33"/>
        <v>31.5</v>
      </c>
      <c r="AZ32" s="3">
        <f t="shared" si="34"/>
        <v>59.656462659866705</v>
      </c>
      <c r="BA32" s="4">
        <f t="shared" si="3"/>
        <v>-28.156462659866705</v>
      </c>
      <c r="BB32" s="4">
        <f t="shared" si="76"/>
        <v>0.98469922627254791</v>
      </c>
      <c r="BC32" s="13"/>
      <c r="BD32" s="86" t="s">
        <v>744</v>
      </c>
      <c r="BE32" s="84">
        <v>264.81</v>
      </c>
      <c r="BF32" s="84">
        <v>268.87</v>
      </c>
      <c r="BG32" s="84">
        <v>1195.5999999999999</v>
      </c>
      <c r="BH32" s="21">
        <f t="shared" si="35"/>
        <v>44.811666666666667</v>
      </c>
      <c r="BI32" s="21">
        <f t="shared" si="36"/>
        <v>44.831056447846201</v>
      </c>
      <c r="BJ32" s="3">
        <f t="shared" si="37"/>
        <v>-1.9389781179533827E-2</v>
      </c>
      <c r="BK32" s="3">
        <f t="shared" si="38"/>
        <v>268.98633868707719</v>
      </c>
      <c r="BL32" s="3">
        <f t="shared" si="39"/>
        <v>23.699999999999818</v>
      </c>
      <c r="BM32" s="3">
        <f t="shared" si="40"/>
        <v>44.189972340642001</v>
      </c>
      <c r="BN32" s="4">
        <f t="shared" si="4"/>
        <v>-20.489972340642183</v>
      </c>
      <c r="BO32" s="4">
        <f t="shared" si="77"/>
        <v>0.98489976568601922</v>
      </c>
      <c r="BP32" s="13"/>
      <c r="BQ32" s="86" t="s">
        <v>744</v>
      </c>
      <c r="BR32" s="84">
        <v>259.57</v>
      </c>
      <c r="BS32" s="84">
        <v>263.83999999999997</v>
      </c>
      <c r="BT32" s="84">
        <v>1190.7</v>
      </c>
      <c r="BU32" s="21">
        <f t="shared" si="41"/>
        <v>43.973333333333329</v>
      </c>
      <c r="BV32" s="21">
        <f t="shared" si="42"/>
        <v>44.831056447846201</v>
      </c>
      <c r="BW32" s="3">
        <f t="shared" si="43"/>
        <v>-0.85772311451287209</v>
      </c>
      <c r="BX32" s="3">
        <f t="shared" si="44"/>
        <v>268.98633868707719</v>
      </c>
      <c r="BY32" s="3">
        <f t="shared" si="45"/>
        <v>23.400000000000091</v>
      </c>
      <c r="BZ32" s="3">
        <f t="shared" si="46"/>
        <v>44.189972340642001</v>
      </c>
      <c r="CA32" s="4">
        <f t="shared" si="5"/>
        <v>-20.78997234064191</v>
      </c>
      <c r="CB32" s="4">
        <f t="shared" si="78"/>
        <v>0.98381594906003644</v>
      </c>
      <c r="CC32" s="13"/>
      <c r="CD32" s="86" t="s">
        <v>744</v>
      </c>
      <c r="CE32" s="84">
        <v>260.45</v>
      </c>
      <c r="CF32" s="84">
        <v>265.64299999999997</v>
      </c>
      <c r="CG32" s="84">
        <v>1189.0999999999999</v>
      </c>
      <c r="CH32" s="21">
        <f t="shared" si="47"/>
        <v>44.273833333333329</v>
      </c>
      <c r="CI32" s="21">
        <f t="shared" si="48"/>
        <v>44.831056447846201</v>
      </c>
      <c r="CJ32" s="3">
        <f t="shared" si="49"/>
        <v>-0.55722311451287254</v>
      </c>
      <c r="CK32" s="3">
        <f t="shared" si="50"/>
        <v>268.98633868707719</v>
      </c>
      <c r="CL32" s="3">
        <f t="shared" si="72"/>
        <v>23.599999999999909</v>
      </c>
      <c r="CM32" s="3">
        <f t="shared" si="52"/>
        <v>44.189972340642001</v>
      </c>
      <c r="CN32" s="4">
        <f t="shared" si="6"/>
        <v>-20.589972340642092</v>
      </c>
      <c r="CO32" s="4">
        <f t="shared" si="79"/>
        <v>0.98045120707114441</v>
      </c>
      <c r="CP32" s="13"/>
      <c r="CQ32" s="86" t="s">
        <v>744</v>
      </c>
      <c r="CR32" s="84">
        <v>260.52</v>
      </c>
      <c r="CS32" s="84">
        <v>268.553</v>
      </c>
      <c r="CT32" s="84">
        <v>1197.5</v>
      </c>
      <c r="CU32" s="21">
        <f t="shared" si="53"/>
        <v>44.758833333333328</v>
      </c>
      <c r="CV32" s="21">
        <f t="shared" si="54"/>
        <v>44.831056447846201</v>
      </c>
      <c r="CW32" s="3">
        <f t="shared" si="55"/>
        <v>-7.222311451287311E-2</v>
      </c>
      <c r="CX32" s="3">
        <f t="shared" si="56"/>
        <v>268.98633868707719</v>
      </c>
      <c r="CY32" s="3">
        <f t="shared" si="57"/>
        <v>23.700000000000045</v>
      </c>
      <c r="CZ32" s="3">
        <f t="shared" si="58"/>
        <v>44.189972340642001</v>
      </c>
      <c r="DA32" s="4">
        <f t="shared" si="7"/>
        <v>-20.489972340641955</v>
      </c>
      <c r="DB32" s="4">
        <f t="shared" si="80"/>
        <v>0.97008784113377988</v>
      </c>
      <c r="DC32" s="13"/>
      <c r="DD32" s="86" t="s">
        <v>744</v>
      </c>
      <c r="DE32" s="84">
        <v>245.172</v>
      </c>
      <c r="DF32" s="84">
        <v>248.90600000000001</v>
      </c>
      <c r="DG32" s="84">
        <v>1133.5</v>
      </c>
      <c r="DH32" s="21">
        <f t="shared" si="59"/>
        <v>41.484333333333332</v>
      </c>
      <c r="DI32" s="21">
        <f t="shared" si="60"/>
        <v>42.651197739831666</v>
      </c>
      <c r="DJ32" s="3">
        <f t="shared" si="61"/>
        <v>-1.166864406498334</v>
      </c>
      <c r="DK32" s="3">
        <f t="shared" si="62"/>
        <v>255.90718643899001</v>
      </c>
      <c r="DL32" s="3">
        <f t="shared" si="63"/>
        <v>22.700000000000045</v>
      </c>
      <c r="DM32" s="3">
        <f t="shared" si="64"/>
        <v>42.041285612152073</v>
      </c>
      <c r="DN32" s="4">
        <f t="shared" si="8"/>
        <v>-19.341285612152028</v>
      </c>
      <c r="DO32" s="4">
        <f t="shared" si="81"/>
        <v>0.98499835279181691</v>
      </c>
      <c r="DP32" s="13"/>
      <c r="DQ32" s="11"/>
      <c r="DR32" s="55" t="str">
        <f t="shared" si="71"/>
        <v>22-03-2026 14:10</v>
      </c>
      <c r="DS32" s="5">
        <f t="shared" si="65"/>
        <v>452.7498333333333</v>
      </c>
      <c r="DT32" s="5">
        <f t="shared" si="66"/>
        <v>464.06312834958601</v>
      </c>
      <c r="DU32" s="6">
        <f t="shared" si="9"/>
        <v>-11.31329501625271</v>
      </c>
      <c r="DV32" s="5">
        <f t="shared" si="67"/>
        <v>2784.3787700975154</v>
      </c>
      <c r="DW32" s="5">
        <f t="shared" si="68"/>
        <v>244.39999999999964</v>
      </c>
      <c r="DX32" s="5">
        <f t="shared" si="69"/>
        <v>457.42702561418685</v>
      </c>
      <c r="DY32" s="6">
        <f t="shared" si="10"/>
        <v>-213.02702561418721</v>
      </c>
      <c r="DZ32" s="6">
        <f t="shared" si="70"/>
        <v>208.34983333333366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91" t="s">
        <v>745</v>
      </c>
      <c r="B33" s="95">
        <v>504</v>
      </c>
      <c r="C33" s="96">
        <v>49.94</v>
      </c>
      <c r="D33" s="12"/>
      <c r="E33" s="84">
        <v>172.31</v>
      </c>
      <c r="F33" s="84">
        <v>174.703</v>
      </c>
      <c r="G33" s="84">
        <v>1571.2</v>
      </c>
      <c r="H33" s="21">
        <f t="shared" si="11"/>
        <v>29.117166666666666</v>
      </c>
      <c r="I33" s="3">
        <f t="shared" si="12"/>
        <v>29.879657716925518</v>
      </c>
      <c r="J33" s="3">
        <f t="shared" si="13"/>
        <v>-0.762491050258852</v>
      </c>
      <c r="K33" s="3">
        <f t="shared" si="14"/>
        <v>179.2779463015531</v>
      </c>
      <c r="L33" s="3">
        <f t="shared" si="15"/>
        <v>35.400000000000091</v>
      </c>
      <c r="M33" s="3">
        <f t="shared" si="16"/>
        <v>29.452378611573483</v>
      </c>
      <c r="N33" s="4">
        <f t="shared" si="0"/>
        <v>5.947621388426608</v>
      </c>
      <c r="O33" s="4">
        <f t="shared" si="73"/>
        <v>0.98630246761646911</v>
      </c>
      <c r="P33" s="13"/>
      <c r="Q33" s="86" t="s">
        <v>745</v>
      </c>
      <c r="R33" s="84">
        <v>171.655</v>
      </c>
      <c r="S33" s="84">
        <v>174.09200000000001</v>
      </c>
      <c r="T33" s="84">
        <v>1579</v>
      </c>
      <c r="U33" s="21">
        <f t="shared" si="17"/>
        <v>29.015333333333334</v>
      </c>
      <c r="V33" s="3">
        <f t="shared" si="18"/>
        <v>29.879657716925518</v>
      </c>
      <c r="W33" s="3">
        <f t="shared" si="19"/>
        <v>-0.86432438359218366</v>
      </c>
      <c r="X33" s="3">
        <f t="shared" si="20"/>
        <v>179.2779463015531</v>
      </c>
      <c r="Y33" s="3">
        <f t="shared" si="21"/>
        <v>35.200000000000045</v>
      </c>
      <c r="Z33" s="3">
        <f t="shared" si="22"/>
        <v>29.452378611573483</v>
      </c>
      <c r="AA33" s="4">
        <f t="shared" si="1"/>
        <v>5.7476213884265626</v>
      </c>
      <c r="AB33" s="4">
        <f t="shared" si="74"/>
        <v>0.98600165429772757</v>
      </c>
      <c r="AC33" s="13"/>
      <c r="AD33" s="86" t="s">
        <v>745</v>
      </c>
      <c r="AE33" s="84">
        <v>173.767</v>
      </c>
      <c r="AF33" s="84">
        <v>176.16300000000001</v>
      </c>
      <c r="AG33" s="84">
        <v>1556.9</v>
      </c>
      <c r="AH33" s="21">
        <f t="shared" si="23"/>
        <v>29.360500000000002</v>
      </c>
      <c r="AI33" s="21">
        <f t="shared" si="24"/>
        <v>29.879657716925518</v>
      </c>
      <c r="AJ33" s="3">
        <f t="shared" si="25"/>
        <v>-0.51915771692551616</v>
      </c>
      <c r="AK33" s="3">
        <f t="shared" si="26"/>
        <v>179.2779463015531</v>
      </c>
      <c r="AL33" s="3">
        <f t="shared" si="27"/>
        <v>35</v>
      </c>
      <c r="AM33" s="3">
        <f t="shared" si="28"/>
        <v>29.452378611573483</v>
      </c>
      <c r="AN33" s="4">
        <f t="shared" si="2"/>
        <v>5.5476213884265171</v>
      </c>
      <c r="AO33" s="4">
        <f t="shared" si="75"/>
        <v>0.98639896005404082</v>
      </c>
      <c r="AP33" s="13"/>
      <c r="AQ33" s="86" t="s">
        <v>745</v>
      </c>
      <c r="AR33" s="84">
        <v>180.92099999999999</v>
      </c>
      <c r="AS33" s="84">
        <v>183.471</v>
      </c>
      <c r="AT33" s="84">
        <v>1570.8</v>
      </c>
      <c r="AU33" s="21">
        <f t="shared" si="29"/>
        <v>30.578499999999998</v>
      </c>
      <c r="AV33" s="21">
        <f t="shared" si="30"/>
        <v>29.879657716925518</v>
      </c>
      <c r="AW33" s="3">
        <f t="shared" si="31"/>
        <v>0.69884228307448026</v>
      </c>
      <c r="AX33" s="3">
        <f t="shared" si="32"/>
        <v>179.2779463015531</v>
      </c>
      <c r="AY33" s="3">
        <f t="shared" si="33"/>
        <v>35.299999999999955</v>
      </c>
      <c r="AZ33" s="3">
        <f t="shared" si="34"/>
        <v>29.452378611573483</v>
      </c>
      <c r="BA33" s="4">
        <f t="shared" si="3"/>
        <v>5.8476213884264716</v>
      </c>
      <c r="BB33" s="4">
        <f t="shared" si="76"/>
        <v>0.98610134571676167</v>
      </c>
      <c r="BC33" s="13"/>
      <c r="BD33" s="86" t="s">
        <v>745</v>
      </c>
      <c r="BE33" s="84">
        <v>128.006</v>
      </c>
      <c r="BF33" s="84">
        <v>129.447</v>
      </c>
      <c r="BG33" s="84">
        <v>1171.9000000000001</v>
      </c>
      <c r="BH33" s="21">
        <f t="shared" si="35"/>
        <v>21.5745</v>
      </c>
      <c r="BI33" s="21">
        <f t="shared" si="36"/>
        <v>22.133079790315197</v>
      </c>
      <c r="BJ33" s="3">
        <f t="shared" si="37"/>
        <v>-0.55857979031519633</v>
      </c>
      <c r="BK33" s="3">
        <f t="shared" si="38"/>
        <v>132.79847874189119</v>
      </c>
      <c r="BL33" s="3">
        <f t="shared" si="39"/>
        <v>26.400000000000091</v>
      </c>
      <c r="BM33" s="3">
        <f t="shared" si="40"/>
        <v>21.81657674931369</v>
      </c>
      <c r="BN33" s="4">
        <f t="shared" si="4"/>
        <v>4.5834232506864012</v>
      </c>
      <c r="BO33" s="4">
        <f t="shared" si="77"/>
        <v>0.98886803093157816</v>
      </c>
      <c r="BP33" s="13"/>
      <c r="BQ33" s="86" t="s">
        <v>745</v>
      </c>
      <c r="BR33" s="84">
        <v>132.577</v>
      </c>
      <c r="BS33" s="84">
        <v>134.39099999999999</v>
      </c>
      <c r="BT33" s="84">
        <v>1167.3</v>
      </c>
      <c r="BU33" s="21">
        <f t="shared" si="41"/>
        <v>22.398499999999999</v>
      </c>
      <c r="BV33" s="21">
        <f t="shared" si="42"/>
        <v>22.133079790315197</v>
      </c>
      <c r="BW33" s="3">
        <f t="shared" si="43"/>
        <v>0.26542020968480173</v>
      </c>
      <c r="BX33" s="3">
        <f t="shared" si="44"/>
        <v>132.79847874189119</v>
      </c>
      <c r="BY33" s="3">
        <f t="shared" si="45"/>
        <v>26.099999999999909</v>
      </c>
      <c r="BZ33" s="3">
        <f t="shared" si="46"/>
        <v>21.81657674931369</v>
      </c>
      <c r="CA33" s="4">
        <f t="shared" si="5"/>
        <v>4.2834232506862193</v>
      </c>
      <c r="CB33" s="4">
        <f t="shared" si="78"/>
        <v>0.98650207231138998</v>
      </c>
      <c r="CC33" s="13"/>
      <c r="CD33" s="86" t="s">
        <v>745</v>
      </c>
      <c r="CE33" s="84">
        <v>130.04499999999999</v>
      </c>
      <c r="CF33" s="84">
        <v>131.785</v>
      </c>
      <c r="CG33" s="84">
        <v>1165.5</v>
      </c>
      <c r="CH33" s="21">
        <f t="shared" si="47"/>
        <v>21.964166666666664</v>
      </c>
      <c r="CI33" s="21">
        <f t="shared" si="48"/>
        <v>22.133079790315197</v>
      </c>
      <c r="CJ33" s="3">
        <f t="shared" si="49"/>
        <v>-0.16891312364853306</v>
      </c>
      <c r="CK33" s="3">
        <f t="shared" si="50"/>
        <v>132.79847874189119</v>
      </c>
      <c r="CL33" s="3">
        <f t="shared" si="72"/>
        <v>26.400000000000091</v>
      </c>
      <c r="CM33" s="3">
        <f t="shared" si="52"/>
        <v>21.81657674931369</v>
      </c>
      <c r="CN33" s="4">
        <f t="shared" si="6"/>
        <v>4.5834232506864012</v>
      </c>
      <c r="CO33" s="4">
        <f t="shared" si="79"/>
        <v>0.98679667640475011</v>
      </c>
      <c r="CP33" s="13"/>
      <c r="CQ33" s="86" t="s">
        <v>745</v>
      </c>
      <c r="CR33" s="84">
        <v>130.11099999999999</v>
      </c>
      <c r="CS33" s="84">
        <v>132.357</v>
      </c>
      <c r="CT33" s="84">
        <v>1173.8</v>
      </c>
      <c r="CU33" s="21">
        <f t="shared" si="53"/>
        <v>22.0595</v>
      </c>
      <c r="CV33" s="21">
        <f t="shared" si="54"/>
        <v>22.133079790315197</v>
      </c>
      <c r="CW33" s="3">
        <f t="shared" si="55"/>
        <v>-7.3579790315196902E-2</v>
      </c>
      <c r="CX33" s="3">
        <f t="shared" si="56"/>
        <v>132.79847874189119</v>
      </c>
      <c r="CY33" s="3">
        <f t="shared" si="57"/>
        <v>26.5</v>
      </c>
      <c r="CZ33" s="3">
        <f t="shared" si="58"/>
        <v>21.81657674931369</v>
      </c>
      <c r="DA33" s="4">
        <f t="shared" si="7"/>
        <v>4.6834232506863103</v>
      </c>
      <c r="DB33" s="4">
        <f t="shared" si="80"/>
        <v>0.983030742612782</v>
      </c>
      <c r="DC33" s="13"/>
      <c r="DD33" s="86" t="s">
        <v>745</v>
      </c>
      <c r="DE33" s="84">
        <v>129.43700000000001</v>
      </c>
      <c r="DF33" s="84">
        <v>131.208</v>
      </c>
      <c r="DG33" s="84">
        <v>1110.8</v>
      </c>
      <c r="DH33" s="21">
        <f t="shared" si="59"/>
        <v>21.867999999999999</v>
      </c>
      <c r="DI33" s="21">
        <f t="shared" si="60"/>
        <v>21.056884167483361</v>
      </c>
      <c r="DJ33" s="3">
        <f t="shared" si="61"/>
        <v>0.81111583251663788</v>
      </c>
      <c r="DK33" s="3">
        <f t="shared" si="62"/>
        <v>126.34130500490016</v>
      </c>
      <c r="DL33" s="3">
        <f t="shared" si="63"/>
        <v>24.799999999999955</v>
      </c>
      <c r="DM33" s="3">
        <f t="shared" si="64"/>
        <v>20.75577072388835</v>
      </c>
      <c r="DN33" s="4">
        <f t="shared" si="8"/>
        <v>4.0442292761116043</v>
      </c>
      <c r="DO33" s="4">
        <f t="shared" si="81"/>
        <v>0.98650234741784049</v>
      </c>
      <c r="DP33" s="13"/>
      <c r="DQ33" s="11"/>
      <c r="DR33" s="55" t="str">
        <f t="shared" si="71"/>
        <v>22-03-2026 14:00</v>
      </c>
      <c r="DS33" s="5">
        <f t="shared" si="65"/>
        <v>227.93616666666662</v>
      </c>
      <c r="DT33" s="5">
        <f t="shared" si="66"/>
        <v>229.10783419644625</v>
      </c>
      <c r="DU33" s="6">
        <f t="shared" si="9"/>
        <v>-1.1716675297796257</v>
      </c>
      <c r="DV33" s="5">
        <f t="shared" si="67"/>
        <v>1374.6470051786773</v>
      </c>
      <c r="DW33" s="5">
        <f t="shared" si="68"/>
        <v>271.10000000000014</v>
      </c>
      <c r="DX33" s="5">
        <f t="shared" si="69"/>
        <v>225.83159216743707</v>
      </c>
      <c r="DY33" s="6">
        <f t="shared" si="10"/>
        <v>45.268407832563071</v>
      </c>
      <c r="DZ33" s="6">
        <f t="shared" si="70"/>
        <v>-43.163833333333514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91" t="s">
        <v>746</v>
      </c>
      <c r="B34" s="95">
        <v>721</v>
      </c>
      <c r="C34" s="96">
        <v>49.94</v>
      </c>
      <c r="D34" s="12"/>
      <c r="E34" s="84">
        <v>248.43</v>
      </c>
      <c r="F34" s="84">
        <v>251.048</v>
      </c>
      <c r="G34" s="84">
        <v>1535.8</v>
      </c>
      <c r="H34" s="21">
        <f t="shared" si="11"/>
        <v>41.841333333333331</v>
      </c>
      <c r="I34" s="3">
        <f t="shared" si="12"/>
        <v>42.744510345046223</v>
      </c>
      <c r="J34" s="3">
        <f t="shared" si="13"/>
        <v>-0.90317701171289144</v>
      </c>
      <c r="K34" s="3">
        <f t="shared" si="14"/>
        <v>256.46706207027734</v>
      </c>
      <c r="L34" s="3">
        <f t="shared" si="15"/>
        <v>43.899999999999864</v>
      </c>
      <c r="M34" s="3">
        <f t="shared" si="16"/>
        <v>42.133263847112062</v>
      </c>
      <c r="N34" s="4">
        <f t="shared" si="0"/>
        <v>1.7667361528878018</v>
      </c>
      <c r="O34" s="4">
        <f t="shared" si="73"/>
        <v>0.98957171536917243</v>
      </c>
      <c r="P34" s="13"/>
      <c r="Q34" s="86" t="s">
        <v>746</v>
      </c>
      <c r="R34" s="84">
        <v>261.23200000000003</v>
      </c>
      <c r="S34" s="84">
        <v>265.37200000000001</v>
      </c>
      <c r="T34" s="84">
        <v>1543.8</v>
      </c>
      <c r="U34" s="21">
        <f t="shared" si="17"/>
        <v>44.228666666666669</v>
      </c>
      <c r="V34" s="3">
        <f t="shared" si="18"/>
        <v>42.744510345046223</v>
      </c>
      <c r="W34" s="3">
        <f t="shared" si="19"/>
        <v>1.4841563216204463</v>
      </c>
      <c r="X34" s="3">
        <f t="shared" si="20"/>
        <v>256.46706207027734</v>
      </c>
      <c r="Y34" s="3">
        <f t="shared" si="21"/>
        <v>44.399999999999864</v>
      </c>
      <c r="Z34" s="3">
        <f t="shared" si="22"/>
        <v>42.133263847112062</v>
      </c>
      <c r="AA34" s="4">
        <f t="shared" si="1"/>
        <v>2.2667361528878018</v>
      </c>
      <c r="AB34" s="4">
        <f t="shared" si="74"/>
        <v>0.9843992583995298</v>
      </c>
      <c r="AC34" s="13"/>
      <c r="AD34" s="86" t="s">
        <v>746</v>
      </c>
      <c r="AE34" s="84">
        <v>258.83</v>
      </c>
      <c r="AF34" s="84">
        <v>266.77999999999997</v>
      </c>
      <c r="AG34" s="84">
        <v>1521.9</v>
      </c>
      <c r="AH34" s="21">
        <f t="shared" si="23"/>
        <v>44.463333333333324</v>
      </c>
      <c r="AI34" s="21">
        <f t="shared" si="24"/>
        <v>42.744510345046223</v>
      </c>
      <c r="AJ34" s="3">
        <f t="shared" si="25"/>
        <v>1.7188229882871013</v>
      </c>
      <c r="AK34" s="3">
        <f t="shared" si="26"/>
        <v>256.46706207027734</v>
      </c>
      <c r="AL34" s="3">
        <f t="shared" si="27"/>
        <v>44.200000000000045</v>
      </c>
      <c r="AM34" s="3">
        <f t="shared" si="28"/>
        <v>42.133263847112062</v>
      </c>
      <c r="AN34" s="4">
        <f t="shared" si="2"/>
        <v>2.0667361528879837</v>
      </c>
      <c r="AO34" s="4">
        <f t="shared" si="75"/>
        <v>0.9702001649299048</v>
      </c>
      <c r="AP34" s="13"/>
      <c r="AQ34" s="86" t="s">
        <v>746</v>
      </c>
      <c r="AR34" s="84">
        <v>259.88600000000002</v>
      </c>
      <c r="AS34" s="84">
        <v>261.86599999999999</v>
      </c>
      <c r="AT34" s="84">
        <v>1535.5</v>
      </c>
      <c r="AU34" s="21">
        <f t="shared" si="29"/>
        <v>43.644333333333329</v>
      </c>
      <c r="AV34" s="21">
        <f t="shared" si="30"/>
        <v>42.744510345046223</v>
      </c>
      <c r="AW34" s="3">
        <f t="shared" si="31"/>
        <v>0.89982298828710583</v>
      </c>
      <c r="AX34" s="3">
        <f t="shared" si="32"/>
        <v>256.46706207027734</v>
      </c>
      <c r="AY34" s="3">
        <f t="shared" si="33"/>
        <v>44.799999999999955</v>
      </c>
      <c r="AZ34" s="3">
        <f t="shared" si="34"/>
        <v>42.133263847112062</v>
      </c>
      <c r="BA34" s="4">
        <f t="shared" si="3"/>
        <v>2.6667361528878928</v>
      </c>
      <c r="BB34" s="4">
        <f t="shared" si="76"/>
        <v>0.99243888095438137</v>
      </c>
      <c r="BC34" s="13"/>
      <c r="BD34" s="86" t="s">
        <v>746</v>
      </c>
      <c r="BE34" s="84">
        <v>196.84</v>
      </c>
      <c r="BF34" s="84">
        <v>199.67500000000001</v>
      </c>
      <c r="BG34" s="84">
        <v>1145.5</v>
      </c>
      <c r="BH34" s="21">
        <f t="shared" si="35"/>
        <v>33.279166666666669</v>
      </c>
      <c r="BI34" s="21">
        <f t="shared" si="36"/>
        <v>31.662600255589798</v>
      </c>
      <c r="BJ34" s="3">
        <f t="shared" si="37"/>
        <v>1.6165664110768709</v>
      </c>
      <c r="BK34" s="3">
        <f t="shared" si="38"/>
        <v>189.97560153353876</v>
      </c>
      <c r="BL34" s="3">
        <f t="shared" si="39"/>
        <v>33.799999999999955</v>
      </c>
      <c r="BM34" s="3">
        <f t="shared" si="40"/>
        <v>31.209825071934866</v>
      </c>
      <c r="BN34" s="4">
        <f t="shared" si="4"/>
        <v>2.590174928065089</v>
      </c>
      <c r="BO34" s="4">
        <f t="shared" si="77"/>
        <v>0.98580192813321643</v>
      </c>
      <c r="BP34" s="13"/>
      <c r="BQ34" s="86" t="s">
        <v>746</v>
      </c>
      <c r="BR34" s="84">
        <v>195.214</v>
      </c>
      <c r="BS34" s="84">
        <v>198.30099999999999</v>
      </c>
      <c r="BT34" s="84">
        <v>1141.2</v>
      </c>
      <c r="BU34" s="21">
        <f t="shared" si="41"/>
        <v>33.050166666666662</v>
      </c>
      <c r="BV34" s="21">
        <f t="shared" si="42"/>
        <v>31.662600255589798</v>
      </c>
      <c r="BW34" s="3">
        <f t="shared" si="43"/>
        <v>1.3875664110768646</v>
      </c>
      <c r="BX34" s="3">
        <f t="shared" si="44"/>
        <v>189.97560153353876</v>
      </c>
      <c r="BY34" s="3">
        <f t="shared" si="45"/>
        <v>33.400000000000091</v>
      </c>
      <c r="BZ34" s="3">
        <f t="shared" si="46"/>
        <v>31.209825071934866</v>
      </c>
      <c r="CA34" s="4">
        <f t="shared" si="5"/>
        <v>2.1901749280652254</v>
      </c>
      <c r="CB34" s="4">
        <f t="shared" si="78"/>
        <v>0.98443275626446669</v>
      </c>
      <c r="CC34" s="13"/>
      <c r="CD34" s="86" t="s">
        <v>746</v>
      </c>
      <c r="CE34" s="84">
        <v>190.03100000000001</v>
      </c>
      <c r="CF34" s="84">
        <v>193.357</v>
      </c>
      <c r="CG34" s="84">
        <v>1139.0999999999999</v>
      </c>
      <c r="CH34" s="21">
        <f t="shared" si="47"/>
        <v>32.226166666666664</v>
      </c>
      <c r="CI34" s="21">
        <f t="shared" si="48"/>
        <v>31.662600255589798</v>
      </c>
      <c r="CJ34" s="3">
        <f t="shared" si="49"/>
        <v>0.56356641107686656</v>
      </c>
      <c r="CK34" s="3">
        <f t="shared" si="50"/>
        <v>189.97560153353876</v>
      </c>
      <c r="CL34" s="3">
        <f t="shared" si="72"/>
        <v>32.899999999999864</v>
      </c>
      <c r="CM34" s="3">
        <f t="shared" si="52"/>
        <v>31.209825071934866</v>
      </c>
      <c r="CN34" s="4">
        <f t="shared" si="6"/>
        <v>1.690174928064998</v>
      </c>
      <c r="CO34" s="4">
        <f t="shared" si="79"/>
        <v>0.98279865740573136</v>
      </c>
      <c r="CP34" s="13"/>
      <c r="CQ34" s="86" t="s">
        <v>746</v>
      </c>
      <c r="CR34" s="84">
        <v>193.25299999999999</v>
      </c>
      <c r="CS34" s="84">
        <v>199.93600000000001</v>
      </c>
      <c r="CT34" s="84">
        <v>1147.3</v>
      </c>
      <c r="CU34" s="21">
        <f t="shared" si="53"/>
        <v>33.322666666666663</v>
      </c>
      <c r="CV34" s="21">
        <f t="shared" si="54"/>
        <v>31.662600255589798</v>
      </c>
      <c r="CW34" s="3">
        <f t="shared" si="55"/>
        <v>1.6600664110768655</v>
      </c>
      <c r="CX34" s="3">
        <f t="shared" si="56"/>
        <v>189.97560153353876</v>
      </c>
      <c r="CY34" s="3">
        <f t="shared" si="57"/>
        <v>33.200000000000045</v>
      </c>
      <c r="CZ34" s="3">
        <f t="shared" si="58"/>
        <v>31.209825071934866</v>
      </c>
      <c r="DA34" s="4">
        <f t="shared" si="7"/>
        <v>1.9901749280651799</v>
      </c>
      <c r="DB34" s="4">
        <f t="shared" si="80"/>
        <v>0.96657430377720865</v>
      </c>
      <c r="DC34" s="13"/>
      <c r="DD34" s="86" t="s">
        <v>746</v>
      </c>
      <c r="DE34" s="84">
        <v>182.84700000000001</v>
      </c>
      <c r="DF34" s="84">
        <v>185.5</v>
      </c>
      <c r="DG34" s="84">
        <v>1086</v>
      </c>
      <c r="DH34" s="21">
        <f t="shared" si="59"/>
        <v>30.916666666666664</v>
      </c>
      <c r="DI34" s="21">
        <f t="shared" si="60"/>
        <v>30.123042628483141</v>
      </c>
      <c r="DJ34" s="3">
        <f t="shared" si="61"/>
        <v>0.79362403818352334</v>
      </c>
      <c r="DK34" s="3">
        <f t="shared" si="62"/>
        <v>180.73825577089883</v>
      </c>
      <c r="DL34" s="3">
        <f t="shared" si="63"/>
        <v>31.400000000000091</v>
      </c>
      <c r="DM34" s="3">
        <f t="shared" si="64"/>
        <v>29.692283118895833</v>
      </c>
      <c r="DN34" s="4">
        <f t="shared" si="8"/>
        <v>1.7077168811042576</v>
      </c>
      <c r="DO34" s="4">
        <f t="shared" si="81"/>
        <v>0.98569811320754719</v>
      </c>
      <c r="DP34" s="13"/>
      <c r="DQ34" s="11"/>
      <c r="DR34" s="55" t="str">
        <f t="shared" si="71"/>
        <v>22-03-2026 13:50</v>
      </c>
      <c r="DS34" s="5">
        <f t="shared" si="65"/>
        <v>336.97249999999991</v>
      </c>
      <c r="DT34" s="5">
        <f t="shared" si="66"/>
        <v>327.75148503102719</v>
      </c>
      <c r="DU34" s="6">
        <f t="shared" si="9"/>
        <v>9.2210149689727245</v>
      </c>
      <c r="DV34" s="5">
        <f t="shared" si="67"/>
        <v>1966.5089101861633</v>
      </c>
      <c r="DW34" s="5">
        <f t="shared" si="68"/>
        <v>341.99999999999977</v>
      </c>
      <c r="DX34" s="5">
        <f t="shared" si="69"/>
        <v>323.06463879508351</v>
      </c>
      <c r="DY34" s="6">
        <f t="shared" si="10"/>
        <v>18.935361204916262</v>
      </c>
      <c r="DZ34" s="6">
        <f t="shared" si="70"/>
        <v>-5.0274999999998613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91" t="s">
        <v>747</v>
      </c>
      <c r="B35" s="95">
        <v>703</v>
      </c>
      <c r="C35" s="96">
        <v>50.23</v>
      </c>
      <c r="D35" s="12"/>
      <c r="E35" s="84">
        <v>241.60599999999999</v>
      </c>
      <c r="F35" s="84">
        <v>245.38499999999999</v>
      </c>
      <c r="G35" s="84">
        <v>1491.9</v>
      </c>
      <c r="H35" s="21">
        <f t="shared" si="11"/>
        <v>40.897499999999994</v>
      </c>
      <c r="I35" s="3">
        <f t="shared" si="12"/>
        <v>41.631031430360501</v>
      </c>
      <c r="J35" s="3">
        <f t="shared" si="13"/>
        <v>-0.73353143036050739</v>
      </c>
      <c r="K35" s="3">
        <f t="shared" si="14"/>
        <v>249.78618858216302</v>
      </c>
      <c r="L35" s="3">
        <f t="shared" si="15"/>
        <v>43.600000000000136</v>
      </c>
      <c r="M35" s="3">
        <f t="shared" si="16"/>
        <v>41.035707680906349</v>
      </c>
      <c r="N35" s="4">
        <f t="shared" ref="N35:N66" si="82">L35-M35</f>
        <v>2.5642923190937879</v>
      </c>
      <c r="O35" s="4">
        <f t="shared" si="73"/>
        <v>0.98459971065876073</v>
      </c>
      <c r="P35" s="13"/>
      <c r="Q35" s="86" t="s">
        <v>747</v>
      </c>
      <c r="R35" s="84">
        <v>255.79900000000001</v>
      </c>
      <c r="S35" s="84">
        <v>259.82600000000002</v>
      </c>
      <c r="T35" s="84">
        <v>1499.4</v>
      </c>
      <c r="U35" s="21">
        <f t="shared" si="17"/>
        <v>43.304333333333332</v>
      </c>
      <c r="V35" s="3">
        <f t="shared" si="18"/>
        <v>41.631031430360501</v>
      </c>
      <c r="W35" s="3">
        <f t="shared" si="19"/>
        <v>1.6733019029728311</v>
      </c>
      <c r="X35" s="3">
        <f t="shared" si="20"/>
        <v>249.78618858216302</v>
      </c>
      <c r="Y35" s="3">
        <f>T35-T37</f>
        <v>100</v>
      </c>
      <c r="Z35" s="3">
        <f t="shared" si="22"/>
        <v>41.035707680906349</v>
      </c>
      <c r="AA35" s="4">
        <f t="shared" ref="AA35:AA66" si="83">Y35-Z35</f>
        <v>58.964292319093651</v>
      </c>
      <c r="AB35" s="4">
        <f t="shared" si="74"/>
        <v>0.9845011661650489</v>
      </c>
      <c r="AC35" s="13"/>
      <c r="AD35" s="86" t="s">
        <v>747</v>
      </c>
      <c r="AE35" s="84">
        <v>239.31299999999999</v>
      </c>
      <c r="AF35" s="84">
        <v>246.703</v>
      </c>
      <c r="AG35" s="84">
        <v>1477.7</v>
      </c>
      <c r="AH35" s="21">
        <f t="shared" si="23"/>
        <v>41.117166666666662</v>
      </c>
      <c r="AI35" s="21">
        <f t="shared" si="24"/>
        <v>41.631031430360501</v>
      </c>
      <c r="AJ35" s="3">
        <f t="shared" si="25"/>
        <v>-0.51386476369383871</v>
      </c>
      <c r="AK35" s="3">
        <f t="shared" si="26"/>
        <v>249.78618858216302</v>
      </c>
      <c r="AL35" s="3">
        <f t="shared" si="27"/>
        <v>43.299999999999955</v>
      </c>
      <c r="AM35" s="3">
        <f t="shared" si="28"/>
        <v>41.035707680906349</v>
      </c>
      <c r="AN35" s="4">
        <f t="shared" ref="AN35:AN66" si="84">AL35-AM35</f>
        <v>2.264292319093606</v>
      </c>
      <c r="AO35" s="4">
        <f t="shared" si="75"/>
        <v>0.97004495283802783</v>
      </c>
      <c r="AP35" s="13"/>
      <c r="AQ35" s="86" t="s">
        <v>747</v>
      </c>
      <c r="AR35" s="84">
        <v>234.74299999999999</v>
      </c>
      <c r="AS35" s="84">
        <v>238.39</v>
      </c>
      <c r="AT35" s="84">
        <v>1490.7</v>
      </c>
      <c r="AU35" s="21">
        <f t="shared" si="29"/>
        <v>39.731666666666662</v>
      </c>
      <c r="AV35" s="21">
        <f t="shared" si="30"/>
        <v>41.631031430360501</v>
      </c>
      <c r="AW35" s="3">
        <f t="shared" si="31"/>
        <v>-1.8993647636938391</v>
      </c>
      <c r="AX35" s="3">
        <f t="shared" si="32"/>
        <v>249.78618858216302</v>
      </c>
      <c r="AY35" s="3">
        <f t="shared" si="33"/>
        <v>43.600000000000136</v>
      </c>
      <c r="AZ35" s="3">
        <f t="shared" si="34"/>
        <v>41.035707680906349</v>
      </c>
      <c r="BA35" s="4">
        <f t="shared" ref="BA35:BA66" si="85">AY35-AZ35</f>
        <v>2.5642923190937879</v>
      </c>
      <c r="BB35" s="4">
        <f t="shared" si="76"/>
        <v>0.98470153949410633</v>
      </c>
      <c r="BC35" s="13"/>
      <c r="BD35" s="86" t="s">
        <v>747</v>
      </c>
      <c r="BE35" s="84">
        <v>177.90700000000001</v>
      </c>
      <c r="BF35" s="84">
        <v>180.506</v>
      </c>
      <c r="BG35" s="84">
        <v>1111.7</v>
      </c>
      <c r="BH35" s="21">
        <f t="shared" si="35"/>
        <v>30.084333333333333</v>
      </c>
      <c r="BI35" s="21">
        <f t="shared" si="36"/>
        <v>30.837801059526296</v>
      </c>
      <c r="BJ35" s="3">
        <f t="shared" si="37"/>
        <v>-0.75346772619296232</v>
      </c>
      <c r="BK35" s="3">
        <f t="shared" si="38"/>
        <v>185.02680635715777</v>
      </c>
      <c r="BL35" s="3">
        <f t="shared" si="39"/>
        <v>32.200000000000045</v>
      </c>
      <c r="BM35" s="3">
        <f t="shared" si="40"/>
        <v>30.396820504375071</v>
      </c>
      <c r="BN35" s="4">
        <f t="shared" ref="BN35:BN66" si="86">BL35-BM35</f>
        <v>1.803179495624974</v>
      </c>
      <c r="BO35" s="4">
        <f t="shared" si="77"/>
        <v>0.98560158665085928</v>
      </c>
      <c r="BP35" s="13"/>
      <c r="BQ35" s="86" t="s">
        <v>747</v>
      </c>
      <c r="BR35" s="84">
        <v>179.744</v>
      </c>
      <c r="BS35" s="84">
        <v>182.38900000000001</v>
      </c>
      <c r="BT35" s="84">
        <v>1107.8</v>
      </c>
      <c r="BU35" s="21">
        <f t="shared" si="41"/>
        <v>30.398166666666668</v>
      </c>
      <c r="BV35" s="21">
        <f t="shared" si="42"/>
        <v>30.837801059526296</v>
      </c>
      <c r="BW35" s="3">
        <f t="shared" si="43"/>
        <v>-0.43963439285962735</v>
      </c>
      <c r="BX35" s="3">
        <f t="shared" si="44"/>
        <v>185.02680635715777</v>
      </c>
      <c r="BY35" s="3">
        <f t="shared" si="45"/>
        <v>31.799999999999955</v>
      </c>
      <c r="BZ35" s="3">
        <f t="shared" si="46"/>
        <v>30.396820504375071</v>
      </c>
      <c r="CA35" s="4">
        <f t="shared" ref="CA35:CA66" si="87" xml:space="preserve"> BY35-BZ35</f>
        <v>1.4031794956248831</v>
      </c>
      <c r="CB35" s="4">
        <f t="shared" si="78"/>
        <v>0.98549802893814864</v>
      </c>
      <c r="CC35" s="13"/>
      <c r="CD35" s="86" t="s">
        <v>747</v>
      </c>
      <c r="CE35" s="84">
        <v>172.67500000000001</v>
      </c>
      <c r="CF35" s="84">
        <v>175.19800000000001</v>
      </c>
      <c r="CG35" s="84">
        <v>1106.2</v>
      </c>
      <c r="CH35" s="21">
        <f t="shared" si="47"/>
        <v>29.199666666666666</v>
      </c>
      <c r="CI35" s="21">
        <f t="shared" si="48"/>
        <v>30.837801059526296</v>
      </c>
      <c r="CJ35" s="3">
        <f t="shared" si="49"/>
        <v>-1.6381343928596301</v>
      </c>
      <c r="CK35" s="3">
        <f t="shared" si="50"/>
        <v>185.02680635715777</v>
      </c>
      <c r="CL35" s="3">
        <f t="shared" si="72"/>
        <v>31.700000000000045</v>
      </c>
      <c r="CM35" s="3">
        <f t="shared" si="52"/>
        <v>30.396820504375071</v>
      </c>
      <c r="CN35" s="4">
        <f t="shared" ref="CN35:CN66" si="88">CL35-CM35</f>
        <v>1.303179495624974</v>
      </c>
      <c r="CO35" s="4">
        <f t="shared" si="79"/>
        <v>0.98559915067523607</v>
      </c>
      <c r="CP35" s="13"/>
      <c r="CQ35" s="86" t="s">
        <v>747</v>
      </c>
      <c r="CR35" s="84">
        <v>171.51599999999999</v>
      </c>
      <c r="CS35" s="84">
        <v>176.03399999999999</v>
      </c>
      <c r="CT35" s="84">
        <v>1114.0999999999999</v>
      </c>
      <c r="CU35" s="21">
        <f t="shared" si="53"/>
        <v>29.338999999999999</v>
      </c>
      <c r="CV35" s="21">
        <f t="shared" si="54"/>
        <v>30.837801059526296</v>
      </c>
      <c r="CW35" s="3">
        <f t="shared" si="55"/>
        <v>-1.4988010595262971</v>
      </c>
      <c r="CX35" s="3">
        <f t="shared" si="56"/>
        <v>185.02680635715777</v>
      </c>
      <c r="CY35" s="3">
        <f t="shared" si="57"/>
        <v>31.799999999999955</v>
      </c>
      <c r="CZ35" s="3">
        <f t="shared" si="58"/>
        <v>30.396820504375071</v>
      </c>
      <c r="DA35" s="4">
        <f t="shared" ref="DA35:DA66" si="89">CY35-CZ35</f>
        <v>1.4031794956248831</v>
      </c>
      <c r="DB35" s="4">
        <f t="shared" si="80"/>
        <v>0.97433450356181195</v>
      </c>
      <c r="DC35" s="13"/>
      <c r="DD35" s="86" t="s">
        <v>747</v>
      </c>
      <c r="DE35" s="84">
        <v>163.94300000000001</v>
      </c>
      <c r="DF35" s="84">
        <v>166.321</v>
      </c>
      <c r="DG35" s="84">
        <v>1054.5999999999999</v>
      </c>
      <c r="DH35" s="21">
        <f t="shared" si="59"/>
        <v>27.720166666666664</v>
      </c>
      <c r="DI35" s="21">
        <f t="shared" si="60"/>
        <v>29.338348347457593</v>
      </c>
      <c r="DJ35" s="3">
        <f t="shared" si="61"/>
        <v>-1.6181816807909293</v>
      </c>
      <c r="DK35" s="3">
        <f t="shared" si="62"/>
        <v>176.03009008474552</v>
      </c>
      <c r="DL35" s="3">
        <f t="shared" si="63"/>
        <v>30.099999999999909</v>
      </c>
      <c r="DM35" s="3">
        <f t="shared" si="64"/>
        <v>28.918809966088951</v>
      </c>
      <c r="DN35" s="4">
        <f t="shared" ref="DN35:DN66" si="90" xml:space="preserve"> DL35-DM35</f>
        <v>1.1811900339109584</v>
      </c>
      <c r="DO35" s="4">
        <f t="shared" si="81"/>
        <v>0.98570234666698742</v>
      </c>
      <c r="DP35" s="13"/>
      <c r="DQ35" s="11"/>
      <c r="DR35" s="55" t="str">
        <f t="shared" si="71"/>
        <v>22-03-2026 13:40</v>
      </c>
      <c r="DS35" s="5">
        <f t="shared" si="65"/>
        <v>311.79199999999997</v>
      </c>
      <c r="DT35" s="5">
        <f t="shared" si="66"/>
        <v>319.21367830700478</v>
      </c>
      <c r="DU35" s="6">
        <f t="shared" ref="DU35:DU66" si="91">DS35-DT35</f>
        <v>-7.4216783070048109</v>
      </c>
      <c r="DV35" s="5">
        <f t="shared" si="67"/>
        <v>1915.2820698420287</v>
      </c>
      <c r="DW35" s="5">
        <f t="shared" si="68"/>
        <v>388.10000000000014</v>
      </c>
      <c r="DX35" s="5">
        <f t="shared" si="69"/>
        <v>314.64892270721458</v>
      </c>
      <c r="DY35" s="6">
        <f t="shared" ref="DY35:DY66" si="92">DW35-DX35</f>
        <v>73.451077292785556</v>
      </c>
      <c r="DZ35" s="6">
        <f t="shared" si="70"/>
        <v>-76.308000000000163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91" t="s">
        <v>748</v>
      </c>
      <c r="B36" s="95">
        <v>872</v>
      </c>
      <c r="C36" s="96">
        <v>50.8</v>
      </c>
      <c r="D36" s="12"/>
      <c r="E36" s="84">
        <v>297.87099999999998</v>
      </c>
      <c r="F36" s="84">
        <v>302.93</v>
      </c>
      <c r="G36" s="84">
        <v>1448.3</v>
      </c>
      <c r="H36" s="21">
        <f t="shared" si="11"/>
        <v>50.48833333333333</v>
      </c>
      <c r="I36" s="3">
        <f t="shared" si="12"/>
        <v>51.526062088855184</v>
      </c>
      <c r="J36" s="3">
        <f t="shared" si="13"/>
        <v>-1.0377287555218544</v>
      </c>
      <c r="K36" s="3">
        <f t="shared" si="14"/>
        <v>309.1563725331311</v>
      </c>
      <c r="L36" s="3">
        <f t="shared" si="15"/>
        <v>56.599999999999909</v>
      </c>
      <c r="M36" s="3">
        <f t="shared" si="16"/>
        <v>50.789239400984556</v>
      </c>
      <c r="N36" s="4">
        <f t="shared" si="82"/>
        <v>5.810760599015353</v>
      </c>
      <c r="O36" s="4">
        <f t="shared" si="73"/>
        <v>0.98329977222460629</v>
      </c>
      <c r="P36" s="13"/>
      <c r="Q36" s="86"/>
      <c r="R36" s="84"/>
      <c r="S36" s="84"/>
      <c r="T36" s="84"/>
      <c r="U36" s="21">
        <f t="shared" si="17"/>
        <v>0</v>
      </c>
      <c r="V36" s="3">
        <f t="shared" si="18"/>
        <v>51.526062088855184</v>
      </c>
      <c r="W36" s="3">
        <f t="shared" si="19"/>
        <v>-51.526062088855184</v>
      </c>
      <c r="X36" s="3">
        <f t="shared" si="20"/>
        <v>309.1563725331311</v>
      </c>
      <c r="Y36" s="3">
        <v>0</v>
      </c>
      <c r="Z36" s="3">
        <f t="shared" si="22"/>
        <v>50.789239400984556</v>
      </c>
      <c r="AA36" s="4">
        <f t="shared" si="83"/>
        <v>-50.789239400984556</v>
      </c>
      <c r="AB36" s="4"/>
      <c r="AC36" s="13"/>
      <c r="AD36" s="86" t="s">
        <v>748</v>
      </c>
      <c r="AE36" s="84">
        <v>288.70100000000002</v>
      </c>
      <c r="AF36" s="84">
        <v>296.99799999999999</v>
      </c>
      <c r="AG36" s="84">
        <v>1434.4</v>
      </c>
      <c r="AH36" s="21">
        <f t="shared" si="23"/>
        <v>49.499666666666663</v>
      </c>
      <c r="AI36" s="21">
        <f t="shared" si="24"/>
        <v>51.526062088855184</v>
      </c>
      <c r="AJ36" s="3">
        <f t="shared" si="25"/>
        <v>-2.0263954221885214</v>
      </c>
      <c r="AK36" s="3">
        <f t="shared" si="26"/>
        <v>309.1563725331311</v>
      </c>
      <c r="AL36" s="3">
        <f t="shared" si="27"/>
        <v>54.700000000000045</v>
      </c>
      <c r="AM36" s="3">
        <f t="shared" si="28"/>
        <v>50.789239400984556</v>
      </c>
      <c r="AN36" s="4">
        <f t="shared" si="84"/>
        <v>3.9107605990154894</v>
      </c>
      <c r="AO36" s="4">
        <f t="shared" si="75"/>
        <v>0.97206378494131285</v>
      </c>
      <c r="AP36" s="13"/>
      <c r="AQ36" s="86" t="s">
        <v>748</v>
      </c>
      <c r="AR36" s="84">
        <v>288.03500000000003</v>
      </c>
      <c r="AS36" s="84">
        <v>292.98599999999999</v>
      </c>
      <c r="AT36" s="84">
        <v>1447.1</v>
      </c>
      <c r="AU36" s="21">
        <f t="shared" si="29"/>
        <v>48.830999999999996</v>
      </c>
      <c r="AV36" s="21">
        <f t="shared" si="30"/>
        <v>51.526062088855184</v>
      </c>
      <c r="AW36" s="3">
        <f t="shared" si="31"/>
        <v>-2.6950620888551882</v>
      </c>
      <c r="AX36" s="3">
        <f t="shared" si="32"/>
        <v>309.1563725331311</v>
      </c>
      <c r="AY36" s="3">
        <f t="shared" ref="AY36:AY67" si="93">AT36-AT37</f>
        <v>55.199999999999818</v>
      </c>
      <c r="AZ36" s="3">
        <f t="shared" si="34"/>
        <v>50.789239400984556</v>
      </c>
      <c r="BA36" s="4">
        <f t="shared" si="85"/>
        <v>4.4107605990152621</v>
      </c>
      <c r="BB36" s="4">
        <f t="shared" si="76"/>
        <v>0.98310158164553951</v>
      </c>
      <c r="BC36" s="13"/>
      <c r="BD36" s="86" t="s">
        <v>748</v>
      </c>
      <c r="BE36" s="84">
        <v>219.80799999999999</v>
      </c>
      <c r="BF36" s="84">
        <v>223.24600000000001</v>
      </c>
      <c r="BG36" s="84">
        <v>1079.5</v>
      </c>
      <c r="BH36" s="21">
        <f t="shared" si="35"/>
        <v>37.207666666666668</v>
      </c>
      <c r="BI36" s="21">
        <f t="shared" si="36"/>
        <v>38.167453399151988</v>
      </c>
      <c r="BJ36" s="3">
        <f t="shared" si="37"/>
        <v>-0.95978673248531976</v>
      </c>
      <c r="BK36" s="3">
        <f t="shared" si="38"/>
        <v>229.00472039491197</v>
      </c>
      <c r="BL36" s="3">
        <f t="shared" si="39"/>
        <v>41.400000000000091</v>
      </c>
      <c r="BM36" s="3">
        <f t="shared" si="40"/>
        <v>37.621658815544116</v>
      </c>
      <c r="BN36" s="4">
        <f t="shared" si="86"/>
        <v>3.7783411844559751</v>
      </c>
      <c r="BO36" s="4">
        <f t="shared" si="77"/>
        <v>0.98459994803938244</v>
      </c>
      <c r="BP36" s="13"/>
      <c r="BQ36" s="86" t="s">
        <v>748</v>
      </c>
      <c r="BR36" s="84">
        <v>215.55099999999999</v>
      </c>
      <c r="BS36" s="84">
        <v>220.036</v>
      </c>
      <c r="BT36" s="84">
        <v>1076</v>
      </c>
      <c r="BU36" s="21">
        <f t="shared" si="41"/>
        <v>36.672666666666665</v>
      </c>
      <c r="BV36" s="21">
        <f t="shared" si="42"/>
        <v>38.167453399151988</v>
      </c>
      <c r="BW36" s="3">
        <f t="shared" si="43"/>
        <v>-1.4947867324853235</v>
      </c>
      <c r="BX36" s="3">
        <f t="shared" si="44"/>
        <v>229.00472039491197</v>
      </c>
      <c r="BY36" s="3">
        <f t="shared" ref="BY36:BY67" si="94">BT36-BT37</f>
        <v>40.799999999999955</v>
      </c>
      <c r="BZ36" s="3">
        <f t="shared" si="46"/>
        <v>37.621658815544116</v>
      </c>
      <c r="CA36" s="4">
        <f t="shared" si="87"/>
        <v>3.1783411844558387</v>
      </c>
      <c r="CB36" s="4">
        <f t="shared" si="78"/>
        <v>0.97961697176825602</v>
      </c>
      <c r="CC36" s="13"/>
      <c r="CD36" s="86" t="s">
        <v>748</v>
      </c>
      <c r="CE36" s="84">
        <v>218.952</v>
      </c>
      <c r="CF36" s="84">
        <v>223.482</v>
      </c>
      <c r="CG36" s="84">
        <v>1074.5</v>
      </c>
      <c r="CH36" s="21">
        <f t="shared" si="47"/>
        <v>37.247</v>
      </c>
      <c r="CI36" s="21">
        <f t="shared" si="48"/>
        <v>38.167453399151988</v>
      </c>
      <c r="CJ36" s="3">
        <f t="shared" si="49"/>
        <v>-0.92045339915198809</v>
      </c>
      <c r="CK36" s="3">
        <f t="shared" si="50"/>
        <v>229.00472039491197</v>
      </c>
      <c r="CL36" s="3">
        <f t="shared" si="72"/>
        <v>40.799999999999955</v>
      </c>
      <c r="CM36" s="3">
        <f t="shared" si="52"/>
        <v>37.621658815544116</v>
      </c>
      <c r="CN36" s="4">
        <f t="shared" si="88"/>
        <v>3.1783411844558387</v>
      </c>
      <c r="CO36" s="4">
        <f t="shared" si="79"/>
        <v>0.9797299111337826</v>
      </c>
      <c r="CP36" s="13"/>
      <c r="CQ36" s="86" t="s">
        <v>748</v>
      </c>
      <c r="CR36" s="84">
        <v>220.24799999999999</v>
      </c>
      <c r="CS36" s="84">
        <v>227.066</v>
      </c>
      <c r="CT36" s="84">
        <v>1082.3</v>
      </c>
      <c r="CU36" s="21">
        <f t="shared" si="53"/>
        <v>37.844333333333331</v>
      </c>
      <c r="CV36" s="21">
        <f t="shared" si="54"/>
        <v>38.167453399151988</v>
      </c>
      <c r="CW36" s="3">
        <f t="shared" si="55"/>
        <v>-0.3231200658186566</v>
      </c>
      <c r="CX36" s="3">
        <f t="shared" si="56"/>
        <v>229.00472039491197</v>
      </c>
      <c r="CY36" s="3">
        <f t="shared" ref="CY36:CY67" si="95">CT36-CT37</f>
        <v>41</v>
      </c>
      <c r="CZ36" s="3">
        <f t="shared" si="58"/>
        <v>37.621658815544116</v>
      </c>
      <c r="DA36" s="4">
        <f t="shared" si="89"/>
        <v>3.3783411844558842</v>
      </c>
      <c r="DB36" s="4">
        <f t="shared" si="80"/>
        <v>0.96997348788457971</v>
      </c>
      <c r="DC36" s="13"/>
      <c r="DD36" s="86" t="s">
        <v>748</v>
      </c>
      <c r="DE36" s="84">
        <v>208.00200000000001</v>
      </c>
      <c r="DF36" s="84">
        <v>211.23400000000001</v>
      </c>
      <c r="DG36" s="84">
        <v>1024.5</v>
      </c>
      <c r="DH36" s="21">
        <f t="shared" si="59"/>
        <v>35.205666666666666</v>
      </c>
      <c r="DI36" s="21">
        <f t="shared" si="60"/>
        <v>36.311604747633595</v>
      </c>
      <c r="DJ36" s="3">
        <f t="shared" si="61"/>
        <v>-1.1059380809669292</v>
      </c>
      <c r="DK36" s="3">
        <f t="shared" si="62"/>
        <v>217.8696284858016</v>
      </c>
      <c r="DL36" s="3">
        <f t="shared" ref="DL36:DL67" si="96">DG36-DG37</f>
        <v>39.299999999999955</v>
      </c>
      <c r="DM36" s="3">
        <f t="shared" si="64"/>
        <v>35.792348799742435</v>
      </c>
      <c r="DN36" s="4">
        <f t="shared" si="90"/>
        <v>3.50765120025752</v>
      </c>
      <c r="DO36" s="4">
        <f t="shared" si="81"/>
        <v>0.98469943285645301</v>
      </c>
      <c r="DP36" s="13"/>
      <c r="DQ36" s="11"/>
      <c r="DR36" s="55" t="str">
        <f t="shared" si="71"/>
        <v>22-03-2026 13:30</v>
      </c>
      <c r="DS36" s="5">
        <f t="shared" ref="DS36:DS67" si="97">H36+U36+AH36+AU36+BH36+BU36+CH36+CU36+DH36</f>
        <v>332.99633333333333</v>
      </c>
      <c r="DT36" s="5">
        <f t="shared" si="66"/>
        <v>395.08566669966228</v>
      </c>
      <c r="DU36" s="6">
        <f t="shared" si="91"/>
        <v>-62.089333366328958</v>
      </c>
      <c r="DV36" s="5">
        <f t="shared" si="67"/>
        <v>2370.5140001979739</v>
      </c>
      <c r="DW36" s="5">
        <f t="shared" ref="DW36:DW67" si="98">L36+Y36+AL36+AY36+BL36+BY36+CL36+CY36+DL36</f>
        <v>369.79999999999973</v>
      </c>
      <c r="DX36" s="5">
        <f t="shared" si="69"/>
        <v>389.43594166585711</v>
      </c>
      <c r="DY36" s="6">
        <f t="shared" si="92"/>
        <v>-19.635941665857388</v>
      </c>
      <c r="DZ36" s="6">
        <f t="shared" si="70"/>
        <v>-36.803666666666402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91" t="s">
        <v>749</v>
      </c>
      <c r="B37" s="95">
        <v>1039</v>
      </c>
      <c r="C37" s="96">
        <v>50.23</v>
      </c>
      <c r="D37" s="12"/>
      <c r="E37" s="84">
        <v>341.68700000000001</v>
      </c>
      <c r="F37" s="84">
        <v>347.77300000000002</v>
      </c>
      <c r="G37" s="84">
        <v>1391.7</v>
      </c>
      <c r="H37" s="21">
        <f t="shared" si="11"/>
        <v>57.962166666666668</v>
      </c>
      <c r="I37" s="3">
        <f t="shared" si="12"/>
        <v>61.528651004473048</v>
      </c>
      <c r="J37" s="3">
        <f t="shared" si="13"/>
        <v>-3.5664843378063793</v>
      </c>
      <c r="K37" s="3">
        <f t="shared" si="14"/>
        <v>369.17190602683837</v>
      </c>
      <c r="L37" s="3">
        <f t="shared" si="15"/>
        <v>55.200000000000045</v>
      </c>
      <c r="M37" s="3">
        <f t="shared" si="16"/>
        <v>60.648791295109085</v>
      </c>
      <c r="N37" s="4">
        <f t="shared" si="82"/>
        <v>-5.4487912951090394</v>
      </c>
      <c r="O37" s="4">
        <f t="shared" si="73"/>
        <v>0.98250007907456871</v>
      </c>
      <c r="P37" s="13"/>
      <c r="Q37" s="86" t="s">
        <v>749</v>
      </c>
      <c r="R37" s="84">
        <v>340.27800000000002</v>
      </c>
      <c r="S37" s="84">
        <v>349.74700000000001</v>
      </c>
      <c r="T37" s="84">
        <v>1399.4</v>
      </c>
      <c r="U37" s="21">
        <f t="shared" si="17"/>
        <v>58.291166666666669</v>
      </c>
      <c r="V37" s="3">
        <f t="shared" si="18"/>
        <v>61.528651004473048</v>
      </c>
      <c r="W37" s="3">
        <f t="shared" si="19"/>
        <v>-3.2374843378063787</v>
      </c>
      <c r="X37" s="3">
        <f t="shared" si="20"/>
        <v>369.17190602683837</v>
      </c>
      <c r="Y37" s="3">
        <f t="shared" si="21"/>
        <v>57.800000000000182</v>
      </c>
      <c r="Z37" s="3">
        <f t="shared" si="22"/>
        <v>60.648791295109085</v>
      </c>
      <c r="AA37" s="4">
        <f t="shared" si="83"/>
        <v>-2.8487912951089029</v>
      </c>
      <c r="AB37" s="4">
        <f t="shared" si="74"/>
        <v>0.97292614375534314</v>
      </c>
      <c r="AC37" s="13"/>
      <c r="AD37" s="86" t="s">
        <v>749</v>
      </c>
      <c r="AE37" s="84">
        <v>339.54599999999999</v>
      </c>
      <c r="AF37" s="84">
        <v>349.35399999999998</v>
      </c>
      <c r="AG37" s="84">
        <v>1379.7</v>
      </c>
      <c r="AH37" s="21">
        <f t="shared" si="23"/>
        <v>58.225666666666662</v>
      </c>
      <c r="AI37" s="21">
        <f t="shared" si="24"/>
        <v>61.528651004473048</v>
      </c>
      <c r="AJ37" s="3">
        <f t="shared" si="25"/>
        <v>-3.3029843378063859</v>
      </c>
      <c r="AK37" s="3">
        <f t="shared" si="26"/>
        <v>369.17190602683837</v>
      </c>
      <c r="AL37" s="3">
        <f t="shared" si="27"/>
        <v>56.299999999999955</v>
      </c>
      <c r="AM37" s="3">
        <f t="shared" si="28"/>
        <v>60.648791295109085</v>
      </c>
      <c r="AN37" s="4">
        <f t="shared" si="84"/>
        <v>-4.3487912951091303</v>
      </c>
      <c r="AO37" s="4">
        <f t="shared" si="75"/>
        <v>0.97192532502848117</v>
      </c>
      <c r="AP37" s="13"/>
      <c r="AQ37" s="86" t="s">
        <v>749</v>
      </c>
      <c r="AR37" s="84">
        <v>343.33300000000003</v>
      </c>
      <c r="AS37" s="84">
        <v>349.52</v>
      </c>
      <c r="AT37" s="84">
        <v>1391.9</v>
      </c>
      <c r="AU37" s="21">
        <f t="shared" si="29"/>
        <v>58.25333333333333</v>
      </c>
      <c r="AV37" s="21">
        <f t="shared" si="30"/>
        <v>61.528651004473048</v>
      </c>
      <c r="AW37" s="3">
        <f t="shared" si="31"/>
        <v>-3.2753176711397174</v>
      </c>
      <c r="AX37" s="3">
        <f t="shared" si="32"/>
        <v>369.17190602683837</v>
      </c>
      <c r="AY37" s="3">
        <f t="shared" si="93"/>
        <v>56.900000000000091</v>
      </c>
      <c r="AZ37" s="3">
        <f t="shared" si="34"/>
        <v>60.648791295109085</v>
      </c>
      <c r="BA37" s="4">
        <f t="shared" si="85"/>
        <v>-3.7487912951089939</v>
      </c>
      <c r="BB37" s="4">
        <f t="shared" si="76"/>
        <v>0.98229858091096378</v>
      </c>
      <c r="BC37" s="13"/>
      <c r="BD37" s="86" t="s">
        <v>749</v>
      </c>
      <c r="BE37" s="84">
        <v>256.69299999999998</v>
      </c>
      <c r="BF37" s="84">
        <v>260.92</v>
      </c>
      <c r="BG37" s="84">
        <v>1038.0999999999999</v>
      </c>
      <c r="BH37" s="21">
        <f t="shared" si="35"/>
        <v>43.486666666666665</v>
      </c>
      <c r="BI37" s="21">
        <f t="shared" si="36"/>
        <v>45.576778521831891</v>
      </c>
      <c r="BJ37" s="3">
        <f t="shared" si="37"/>
        <v>-2.090111855165226</v>
      </c>
      <c r="BK37" s="3">
        <f t="shared" si="38"/>
        <v>273.46067113099139</v>
      </c>
      <c r="BL37" s="3">
        <f t="shared" si="39"/>
        <v>42.599999999999909</v>
      </c>
      <c r="BM37" s="3">
        <f t="shared" si="40"/>
        <v>44.925030588969697</v>
      </c>
      <c r="BN37" s="4">
        <f t="shared" si="86"/>
        <v>-2.3250305889697884</v>
      </c>
      <c r="BO37" s="4">
        <f t="shared" si="77"/>
        <v>0.98379963207113275</v>
      </c>
      <c r="BP37" s="13"/>
      <c r="BQ37" s="86" t="s">
        <v>749</v>
      </c>
      <c r="BR37" s="84">
        <v>253.71</v>
      </c>
      <c r="BS37" s="84">
        <v>258.76100000000002</v>
      </c>
      <c r="BT37" s="84">
        <v>1035.2</v>
      </c>
      <c r="BU37" s="21">
        <f t="shared" si="41"/>
        <v>43.126833333333337</v>
      </c>
      <c r="BV37" s="21">
        <f t="shared" si="42"/>
        <v>45.576778521831891</v>
      </c>
      <c r="BW37" s="3">
        <f t="shared" si="43"/>
        <v>-2.4499451884985533</v>
      </c>
      <c r="BX37" s="3">
        <f t="shared" si="44"/>
        <v>273.46067113099139</v>
      </c>
      <c r="BY37" s="3">
        <f t="shared" si="94"/>
        <v>42.100000000000023</v>
      </c>
      <c r="BZ37" s="3">
        <f t="shared" si="46"/>
        <v>44.925030588969697</v>
      </c>
      <c r="CA37" s="4">
        <f t="shared" si="87"/>
        <v>-2.8250305889696747</v>
      </c>
      <c r="CB37" s="4">
        <f t="shared" si="78"/>
        <v>0.98048005688647044</v>
      </c>
      <c r="CC37" s="13"/>
      <c r="CD37" s="86" t="s">
        <v>749</v>
      </c>
      <c r="CE37" s="84">
        <v>253.14500000000001</v>
      </c>
      <c r="CF37" s="84">
        <v>258.43299999999999</v>
      </c>
      <c r="CG37" s="84">
        <v>1033.7</v>
      </c>
      <c r="CH37" s="21">
        <f t="shared" si="47"/>
        <v>43.072166666666661</v>
      </c>
      <c r="CI37" s="21">
        <f t="shared" si="48"/>
        <v>45.576778521831891</v>
      </c>
      <c r="CJ37" s="3">
        <f t="shared" si="49"/>
        <v>-2.5046118551652299</v>
      </c>
      <c r="CK37" s="3">
        <f t="shared" si="50"/>
        <v>273.46067113099139</v>
      </c>
      <c r="CL37" s="3">
        <f t="shared" si="72"/>
        <v>42.100000000000023</v>
      </c>
      <c r="CM37" s="3">
        <f t="shared" si="52"/>
        <v>44.925030588969697</v>
      </c>
      <c r="CN37" s="4">
        <f t="shared" si="88"/>
        <v>-2.8250305889696747</v>
      </c>
      <c r="CO37" s="4">
        <f t="shared" si="79"/>
        <v>0.97953821686858888</v>
      </c>
      <c r="CP37" s="13"/>
      <c r="CQ37" s="86" t="s">
        <v>749</v>
      </c>
      <c r="CR37" s="84">
        <v>254.34100000000001</v>
      </c>
      <c r="CS37" s="84">
        <v>261.91000000000003</v>
      </c>
      <c r="CT37" s="84">
        <v>1041.3</v>
      </c>
      <c r="CU37" s="21">
        <f t="shared" si="53"/>
        <v>43.651666666666671</v>
      </c>
      <c r="CV37" s="21">
        <f t="shared" si="54"/>
        <v>45.576778521831891</v>
      </c>
      <c r="CW37" s="3">
        <f t="shared" si="55"/>
        <v>-1.9251118551652198</v>
      </c>
      <c r="CX37" s="3">
        <f t="shared" si="56"/>
        <v>273.46067113099139</v>
      </c>
      <c r="CY37" s="3">
        <f t="shared" si="95"/>
        <v>42.299999999999955</v>
      </c>
      <c r="CZ37" s="3">
        <f t="shared" si="58"/>
        <v>44.925030588969697</v>
      </c>
      <c r="DA37" s="4">
        <f t="shared" si="89"/>
        <v>-2.625030588969743</v>
      </c>
      <c r="DB37" s="4">
        <f t="shared" si="80"/>
        <v>0.97110075980298571</v>
      </c>
      <c r="DC37" s="13"/>
      <c r="DD37" s="86" t="s">
        <v>749</v>
      </c>
      <c r="DE37" s="84">
        <v>241.67500000000001</v>
      </c>
      <c r="DF37" s="84">
        <v>245.55500000000001</v>
      </c>
      <c r="DG37" s="84">
        <v>985.2</v>
      </c>
      <c r="DH37" s="21">
        <f t="shared" si="59"/>
        <v>40.92583333333333</v>
      </c>
      <c r="DI37" s="21">
        <f t="shared" si="60"/>
        <v>43.360659933155667</v>
      </c>
      <c r="DJ37" s="3">
        <f t="shared" si="61"/>
        <v>-2.4348265998223368</v>
      </c>
      <c r="DK37" s="3">
        <f t="shared" si="62"/>
        <v>260.16395959893401</v>
      </c>
      <c r="DL37" s="3">
        <f t="shared" si="96"/>
        <v>39.5</v>
      </c>
      <c r="DM37" s="3">
        <f t="shared" si="64"/>
        <v>42.740602496111542</v>
      </c>
      <c r="DN37" s="4">
        <f t="shared" si="90"/>
        <v>-3.2406024961115421</v>
      </c>
      <c r="DO37" s="4">
        <f t="shared" si="81"/>
        <v>0.98419905927388973</v>
      </c>
      <c r="DP37" s="13"/>
      <c r="DQ37" s="11"/>
      <c r="DR37" s="55" t="str">
        <f t="shared" si="71"/>
        <v>22-03-2026 13:20</v>
      </c>
      <c r="DS37" s="5">
        <f t="shared" si="97"/>
        <v>446.99549999999999</v>
      </c>
      <c r="DT37" s="5">
        <f t="shared" si="66"/>
        <v>471.78237803837544</v>
      </c>
      <c r="DU37" s="6">
        <f t="shared" si="91"/>
        <v>-24.786878038375448</v>
      </c>
      <c r="DV37" s="5">
        <f t="shared" si="67"/>
        <v>2830.6942682302529</v>
      </c>
      <c r="DW37" s="5">
        <f t="shared" si="98"/>
        <v>434.80000000000018</v>
      </c>
      <c r="DX37" s="5">
        <f t="shared" si="69"/>
        <v>465.03589003242672</v>
      </c>
      <c r="DY37" s="6">
        <f t="shared" si="92"/>
        <v>-30.235890032426539</v>
      </c>
      <c r="DZ37" s="6">
        <f t="shared" si="70"/>
        <v>12.195499999999811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91" t="s">
        <v>750</v>
      </c>
      <c r="B38" s="95">
        <v>1026</v>
      </c>
      <c r="C38" s="96">
        <v>50.23</v>
      </c>
      <c r="D38" s="12"/>
      <c r="E38" s="84">
        <v>339.54399999999998</v>
      </c>
      <c r="F38" s="84">
        <v>345.45100000000002</v>
      </c>
      <c r="G38" s="84">
        <v>1336.5</v>
      </c>
      <c r="H38" s="21">
        <f t="shared" si="11"/>
        <v>57.575166666666668</v>
      </c>
      <c r="I38" s="3">
        <f t="shared" si="12"/>
        <v>60.758802628093697</v>
      </c>
      <c r="J38" s="3">
        <f t="shared" si="13"/>
        <v>-3.1836359614270293</v>
      </c>
      <c r="K38" s="3">
        <f t="shared" si="14"/>
        <v>364.5528157685622</v>
      </c>
      <c r="L38" s="3">
        <f t="shared" si="15"/>
        <v>55</v>
      </c>
      <c r="M38" s="3">
        <f t="shared" si="16"/>
        <v>59.889951750511962</v>
      </c>
      <c r="N38" s="4">
        <f t="shared" si="82"/>
        <v>-4.8899517505119618</v>
      </c>
      <c r="O38" s="4">
        <f t="shared" si="73"/>
        <v>0.98290061397998552</v>
      </c>
      <c r="P38" s="13"/>
      <c r="Q38" s="86" t="s">
        <v>750</v>
      </c>
      <c r="R38" s="84">
        <v>343.35</v>
      </c>
      <c r="S38" s="84">
        <v>349.46600000000001</v>
      </c>
      <c r="T38" s="84">
        <v>1341.6</v>
      </c>
      <c r="U38" s="21">
        <f t="shared" si="17"/>
        <v>58.24433333333333</v>
      </c>
      <c r="V38" s="3">
        <f t="shared" si="18"/>
        <v>60.758802628093697</v>
      </c>
      <c r="W38" s="3">
        <f t="shared" si="19"/>
        <v>-2.5144692947603673</v>
      </c>
      <c r="X38" s="3">
        <f t="shared" si="20"/>
        <v>364.5528157685622</v>
      </c>
      <c r="Y38" s="3">
        <f>T38-T40</f>
        <v>113.89999999999986</v>
      </c>
      <c r="Z38" s="3">
        <f t="shared" si="22"/>
        <v>59.889951750511962</v>
      </c>
      <c r="AA38" s="4">
        <f t="shared" si="83"/>
        <v>54.010048249487902</v>
      </c>
      <c r="AB38" s="4">
        <f t="shared" si="74"/>
        <v>0.98249901277949792</v>
      </c>
      <c r="AC38" s="13"/>
      <c r="AD38" s="86" t="s">
        <v>750</v>
      </c>
      <c r="AE38" s="84">
        <v>337.37900000000002</v>
      </c>
      <c r="AF38" s="84">
        <v>347.45800000000003</v>
      </c>
      <c r="AG38" s="84">
        <v>1323.4</v>
      </c>
      <c r="AH38" s="21">
        <f t="shared" si="23"/>
        <v>57.909666666666666</v>
      </c>
      <c r="AI38" s="21">
        <f t="shared" si="24"/>
        <v>60.758802628093697</v>
      </c>
      <c r="AJ38" s="3">
        <f t="shared" si="25"/>
        <v>-2.8491359614270308</v>
      </c>
      <c r="AK38" s="3">
        <f t="shared" si="26"/>
        <v>364.5528157685622</v>
      </c>
      <c r="AL38" s="3">
        <f t="shared" si="27"/>
        <v>54.800000000000182</v>
      </c>
      <c r="AM38" s="3">
        <f t="shared" si="28"/>
        <v>59.889951750511962</v>
      </c>
      <c r="AN38" s="4">
        <f t="shared" si="84"/>
        <v>-5.0899517505117799</v>
      </c>
      <c r="AO38" s="4">
        <f t="shared" si="75"/>
        <v>0.97099217747180955</v>
      </c>
      <c r="AP38" s="13"/>
      <c r="AQ38" s="86" t="s">
        <v>750</v>
      </c>
      <c r="AR38" s="84">
        <v>340.15199999999999</v>
      </c>
      <c r="AS38" s="84">
        <v>346.24599999999998</v>
      </c>
      <c r="AT38" s="84">
        <v>1335</v>
      </c>
      <c r="AU38" s="21">
        <f t="shared" si="29"/>
        <v>57.707666666666661</v>
      </c>
      <c r="AV38" s="21">
        <f t="shared" si="30"/>
        <v>60.758802628093697</v>
      </c>
      <c r="AW38" s="3">
        <f t="shared" si="31"/>
        <v>-3.0511359614270361</v>
      </c>
      <c r="AX38" s="3">
        <f t="shared" si="32"/>
        <v>364.5528157685622</v>
      </c>
      <c r="AY38" s="3">
        <f t="shared" si="93"/>
        <v>56.099999999999909</v>
      </c>
      <c r="AZ38" s="3">
        <f t="shared" si="34"/>
        <v>59.889951750511962</v>
      </c>
      <c r="BA38" s="4">
        <f t="shared" si="85"/>
        <v>-3.7899517505120528</v>
      </c>
      <c r="BB38" s="4">
        <f t="shared" si="76"/>
        <v>0.98239979667635147</v>
      </c>
      <c r="BC38" s="13"/>
      <c r="BD38" s="86" t="s">
        <v>750</v>
      </c>
      <c r="BE38" s="84">
        <v>255.57900000000001</v>
      </c>
      <c r="BF38" s="84">
        <v>259.73500000000001</v>
      </c>
      <c r="BG38" s="84">
        <v>995.5</v>
      </c>
      <c r="BH38" s="21">
        <f t="shared" si="35"/>
        <v>43.289166666666667</v>
      </c>
      <c r="BI38" s="21">
        <f t="shared" si="36"/>
        <v>45.006520465254596</v>
      </c>
      <c r="BJ38" s="3">
        <f t="shared" si="37"/>
        <v>-1.7173537985879292</v>
      </c>
      <c r="BK38" s="3">
        <f t="shared" si="38"/>
        <v>270.03912279152757</v>
      </c>
      <c r="BL38" s="3">
        <f t="shared" si="39"/>
        <v>42.100000000000023</v>
      </c>
      <c r="BM38" s="3">
        <f t="shared" si="40"/>
        <v>44.362927222601456</v>
      </c>
      <c r="BN38" s="4">
        <f t="shared" si="86"/>
        <v>-2.2629272226014336</v>
      </c>
      <c r="BO38" s="4">
        <f t="shared" si="77"/>
        <v>0.98399907598128855</v>
      </c>
      <c r="BP38" s="13"/>
      <c r="BQ38" s="86" t="s">
        <v>750</v>
      </c>
      <c r="BR38" s="84">
        <v>251.73400000000001</v>
      </c>
      <c r="BS38" s="84">
        <v>256.55399999999997</v>
      </c>
      <c r="BT38" s="84">
        <v>993.1</v>
      </c>
      <c r="BU38" s="21">
        <f t="shared" si="41"/>
        <v>42.758999999999993</v>
      </c>
      <c r="BV38" s="21">
        <f t="shared" si="42"/>
        <v>45.006520465254596</v>
      </c>
      <c r="BW38" s="3">
        <f t="shared" si="43"/>
        <v>-2.2475204652546026</v>
      </c>
      <c r="BX38" s="3">
        <f t="shared" si="44"/>
        <v>270.03912279152757</v>
      </c>
      <c r="BY38" s="3">
        <f t="shared" si="94"/>
        <v>41.5</v>
      </c>
      <c r="BZ38" s="3">
        <f t="shared" si="46"/>
        <v>44.362927222601456</v>
      </c>
      <c r="CA38" s="4">
        <f t="shared" si="87"/>
        <v>-2.8629272226014564</v>
      </c>
      <c r="CB38" s="4">
        <f t="shared" si="78"/>
        <v>0.98121253225441829</v>
      </c>
      <c r="CC38" s="13"/>
      <c r="CD38" s="86" t="s">
        <v>750</v>
      </c>
      <c r="CE38" s="84">
        <v>252.001</v>
      </c>
      <c r="CF38" s="84">
        <v>256.94400000000002</v>
      </c>
      <c r="CG38" s="84">
        <v>991.6</v>
      </c>
      <c r="CH38" s="21">
        <f t="shared" si="47"/>
        <v>42.823999999999998</v>
      </c>
      <c r="CI38" s="21">
        <f t="shared" si="48"/>
        <v>45.006520465254596</v>
      </c>
      <c r="CJ38" s="3">
        <f t="shared" si="49"/>
        <v>-2.1825204652545978</v>
      </c>
      <c r="CK38" s="3">
        <f t="shared" si="50"/>
        <v>270.03912279152757</v>
      </c>
      <c r="CL38" s="3">
        <f t="shared" ref="CL38:CL69" si="99">CG38-CG39</f>
        <v>41.600000000000023</v>
      </c>
      <c r="CM38" s="3">
        <f t="shared" si="52"/>
        <v>44.362927222601456</v>
      </c>
      <c r="CN38" s="4">
        <f t="shared" si="88"/>
        <v>-2.7629272226014336</v>
      </c>
      <c r="CO38" s="4">
        <f t="shared" si="79"/>
        <v>0.98076234510243476</v>
      </c>
      <c r="CP38" s="13"/>
      <c r="CQ38" s="86" t="s">
        <v>750</v>
      </c>
      <c r="CR38" s="84">
        <v>253.12799999999999</v>
      </c>
      <c r="CS38" s="84">
        <v>260.77600000000001</v>
      </c>
      <c r="CT38" s="84">
        <v>999</v>
      </c>
      <c r="CU38" s="21">
        <f t="shared" si="53"/>
        <v>43.462666666666664</v>
      </c>
      <c r="CV38" s="21">
        <f t="shared" si="54"/>
        <v>45.006520465254596</v>
      </c>
      <c r="CW38" s="3">
        <f t="shared" si="55"/>
        <v>-1.5438537985879321</v>
      </c>
      <c r="CX38" s="3">
        <f t="shared" si="56"/>
        <v>270.03912279152757</v>
      </c>
      <c r="CY38" s="3">
        <f t="shared" si="95"/>
        <v>41.899999999999977</v>
      </c>
      <c r="CZ38" s="3">
        <f t="shared" si="58"/>
        <v>44.362927222601456</v>
      </c>
      <c r="DA38" s="4">
        <f t="shared" si="89"/>
        <v>-2.4629272226014791</v>
      </c>
      <c r="DB38" s="4">
        <f t="shared" si="80"/>
        <v>0.97067214774365729</v>
      </c>
      <c r="DC38" s="13"/>
      <c r="DD38" s="86" t="s">
        <v>750</v>
      </c>
      <c r="DE38" s="84">
        <v>239.22</v>
      </c>
      <c r="DF38" s="84">
        <v>243.08500000000001</v>
      </c>
      <c r="DG38" s="84">
        <v>945.7</v>
      </c>
      <c r="DH38" s="21">
        <f t="shared" si="59"/>
        <v>40.514166666666668</v>
      </c>
      <c r="DI38" s="21">
        <f t="shared" si="60"/>
        <v>42.818130020613779</v>
      </c>
      <c r="DJ38" s="3">
        <f t="shared" si="61"/>
        <v>-2.3039633539471112</v>
      </c>
      <c r="DK38" s="3">
        <f t="shared" si="62"/>
        <v>256.90878012368267</v>
      </c>
      <c r="DL38" s="3">
        <f t="shared" si="96"/>
        <v>39.5</v>
      </c>
      <c r="DM38" s="3">
        <f t="shared" si="64"/>
        <v>42.205830761319</v>
      </c>
      <c r="DN38" s="4">
        <f t="shared" si="90"/>
        <v>-2.7058307613189996</v>
      </c>
      <c r="DO38" s="4">
        <f t="shared" si="81"/>
        <v>0.98410021186004892</v>
      </c>
      <c r="DP38" s="13"/>
      <c r="DQ38" s="11"/>
      <c r="DR38" s="55" t="str">
        <f t="shared" si="71"/>
        <v>22-03-2026 13:10</v>
      </c>
      <c r="DS38" s="5">
        <f t="shared" si="97"/>
        <v>444.28583333333336</v>
      </c>
      <c r="DT38" s="5">
        <f t="shared" si="66"/>
        <v>465.87942239400695</v>
      </c>
      <c r="DU38" s="6">
        <f t="shared" si="91"/>
        <v>-21.593589060673594</v>
      </c>
      <c r="DV38" s="5">
        <f t="shared" si="67"/>
        <v>2795.2765343640417</v>
      </c>
      <c r="DW38" s="5">
        <f t="shared" si="98"/>
        <v>486.4</v>
      </c>
      <c r="DX38" s="5">
        <f t="shared" si="69"/>
        <v>459.21734665377267</v>
      </c>
      <c r="DY38" s="6">
        <f t="shared" si="92"/>
        <v>27.182653346227312</v>
      </c>
      <c r="DZ38" s="6">
        <f t="shared" si="70"/>
        <v>-42.11416666666662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91" t="s">
        <v>751</v>
      </c>
      <c r="B39" s="95">
        <v>1022</v>
      </c>
      <c r="C39" s="96">
        <v>49.94</v>
      </c>
      <c r="D39" s="12"/>
      <c r="E39" s="84">
        <v>333.92200000000003</v>
      </c>
      <c r="F39" s="84">
        <v>339.80099999999999</v>
      </c>
      <c r="G39" s="84">
        <v>1281.5</v>
      </c>
      <c r="H39" s="21">
        <f t="shared" si="11"/>
        <v>56.633499999999998</v>
      </c>
      <c r="I39" s="3">
        <f t="shared" si="12"/>
        <v>60.589305925987858</v>
      </c>
      <c r="J39" s="3">
        <f t="shared" si="13"/>
        <v>-3.9558059259878604</v>
      </c>
      <c r="K39" s="3">
        <f t="shared" si="14"/>
        <v>363.53583555592712</v>
      </c>
      <c r="L39" s="3">
        <f t="shared" si="15"/>
        <v>59.400000000000091</v>
      </c>
      <c r="M39" s="3">
        <f t="shared" si="16"/>
        <v>59.722878851246236</v>
      </c>
      <c r="N39" s="4">
        <f t="shared" si="82"/>
        <v>-0.3228788512461449</v>
      </c>
      <c r="O39" s="4">
        <f t="shared" si="73"/>
        <v>0.98269869717864289</v>
      </c>
      <c r="P39" s="13"/>
      <c r="Q39" s="86"/>
      <c r="R39" s="84"/>
      <c r="S39" s="84"/>
      <c r="T39" s="84"/>
      <c r="U39" s="21">
        <f t="shared" si="17"/>
        <v>0</v>
      </c>
      <c r="V39" s="3">
        <f t="shared" si="18"/>
        <v>60.589305925987858</v>
      </c>
      <c r="W39" s="3">
        <f t="shared" si="19"/>
        <v>-60.589305925987858</v>
      </c>
      <c r="X39" s="3">
        <f t="shared" si="20"/>
        <v>363.53583555592712</v>
      </c>
      <c r="Y39" s="3">
        <v>0</v>
      </c>
      <c r="Z39" s="3">
        <f t="shared" si="22"/>
        <v>59.722878851246236</v>
      </c>
      <c r="AA39" s="4">
        <f t="shared" si="83"/>
        <v>-59.722878851246236</v>
      </c>
      <c r="AB39" s="4"/>
      <c r="AC39" s="13"/>
      <c r="AD39" s="86" t="s">
        <v>751</v>
      </c>
      <c r="AE39" s="84">
        <v>331.54700000000003</v>
      </c>
      <c r="AF39" s="84">
        <v>341.30099999999999</v>
      </c>
      <c r="AG39" s="84">
        <v>1268.5999999999999</v>
      </c>
      <c r="AH39" s="21">
        <f t="shared" si="23"/>
        <v>56.883499999999998</v>
      </c>
      <c r="AI39" s="21">
        <f t="shared" si="24"/>
        <v>60.589305925987858</v>
      </c>
      <c r="AJ39" s="3">
        <f t="shared" si="25"/>
        <v>-3.7058059259878604</v>
      </c>
      <c r="AK39" s="3">
        <f t="shared" si="26"/>
        <v>363.53583555592712</v>
      </c>
      <c r="AL39" s="3">
        <f t="shared" si="27"/>
        <v>56.399999999999864</v>
      </c>
      <c r="AM39" s="3">
        <f t="shared" si="28"/>
        <v>59.722878851246236</v>
      </c>
      <c r="AN39" s="4">
        <f t="shared" si="84"/>
        <v>-3.3228788512463723</v>
      </c>
      <c r="AO39" s="4">
        <f t="shared" si="75"/>
        <v>0.97142112094602717</v>
      </c>
      <c r="AP39" s="13"/>
      <c r="AQ39" s="86" t="s">
        <v>751</v>
      </c>
      <c r="AR39" s="84">
        <v>337.25900000000001</v>
      </c>
      <c r="AS39" s="84">
        <v>343.40199999999999</v>
      </c>
      <c r="AT39" s="84">
        <v>1278.9000000000001</v>
      </c>
      <c r="AU39" s="21">
        <f t="shared" si="29"/>
        <v>57.233666666666664</v>
      </c>
      <c r="AV39" s="21">
        <f t="shared" si="30"/>
        <v>60.589305925987858</v>
      </c>
      <c r="AW39" s="3">
        <f t="shared" si="31"/>
        <v>-3.3556392593211939</v>
      </c>
      <c r="AX39" s="3">
        <f t="shared" si="32"/>
        <v>363.53583555592712</v>
      </c>
      <c r="AY39" s="3">
        <f t="shared" si="93"/>
        <v>56.100000000000136</v>
      </c>
      <c r="AZ39" s="3">
        <f t="shared" si="34"/>
        <v>59.722878851246236</v>
      </c>
      <c r="BA39" s="4">
        <f t="shared" si="85"/>
        <v>-3.6228788512460994</v>
      </c>
      <c r="BB39" s="4">
        <f t="shared" si="76"/>
        <v>0.98211134472134709</v>
      </c>
      <c r="BC39" s="13"/>
      <c r="BD39" s="86" t="s">
        <v>751</v>
      </c>
      <c r="BE39" s="84">
        <v>251.12</v>
      </c>
      <c r="BF39" s="84">
        <v>255.203</v>
      </c>
      <c r="BG39" s="84">
        <v>953.4</v>
      </c>
      <c r="BH39" s="21">
        <f t="shared" si="35"/>
        <v>42.533833333333334</v>
      </c>
      <c r="BI39" s="21">
        <f t="shared" si="36"/>
        <v>44.880967352583596</v>
      </c>
      <c r="BJ39" s="3">
        <f t="shared" si="37"/>
        <v>-2.3471340192502623</v>
      </c>
      <c r="BK39" s="3">
        <f t="shared" si="38"/>
        <v>269.28580411550161</v>
      </c>
      <c r="BL39" s="3">
        <f t="shared" si="39"/>
        <v>42.199999999999932</v>
      </c>
      <c r="BM39" s="3">
        <f t="shared" si="40"/>
        <v>44.239169519441653</v>
      </c>
      <c r="BN39" s="4">
        <f t="shared" si="86"/>
        <v>-2.039169519441721</v>
      </c>
      <c r="BO39" s="4">
        <f t="shared" si="77"/>
        <v>0.98400097177541013</v>
      </c>
      <c r="BP39" s="13"/>
      <c r="BQ39" s="86" t="s">
        <v>751</v>
      </c>
      <c r="BR39" s="84">
        <v>249.029</v>
      </c>
      <c r="BS39" s="84">
        <v>253.709</v>
      </c>
      <c r="BT39" s="84">
        <v>951.6</v>
      </c>
      <c r="BU39" s="21">
        <f t="shared" si="41"/>
        <v>42.284833333333331</v>
      </c>
      <c r="BV39" s="21">
        <f t="shared" si="42"/>
        <v>44.880967352583596</v>
      </c>
      <c r="BW39" s="3">
        <f t="shared" si="43"/>
        <v>-2.5961340192502647</v>
      </c>
      <c r="BX39" s="3">
        <f t="shared" si="44"/>
        <v>269.28580411550161</v>
      </c>
      <c r="BY39" s="3">
        <f t="shared" si="94"/>
        <v>41.700000000000045</v>
      </c>
      <c r="BZ39" s="3">
        <f t="shared" si="46"/>
        <v>44.239169519441653</v>
      </c>
      <c r="CA39" s="4">
        <f t="shared" si="87"/>
        <v>-2.5391695194416073</v>
      </c>
      <c r="CB39" s="4">
        <f t="shared" si="78"/>
        <v>0.98155366975550729</v>
      </c>
      <c r="CC39" s="13"/>
      <c r="CD39" s="86" t="s">
        <v>751</v>
      </c>
      <c r="CE39" s="84">
        <v>247.977</v>
      </c>
      <c r="CF39" s="84">
        <v>252.94200000000001</v>
      </c>
      <c r="CG39" s="84">
        <v>950</v>
      </c>
      <c r="CH39" s="21">
        <f t="shared" si="47"/>
        <v>42.156999999999996</v>
      </c>
      <c r="CI39" s="21">
        <f t="shared" si="48"/>
        <v>44.880967352583596</v>
      </c>
      <c r="CJ39" s="3">
        <f t="shared" si="49"/>
        <v>-2.7239673525835997</v>
      </c>
      <c r="CK39" s="3">
        <f t="shared" si="50"/>
        <v>269.28580411550161</v>
      </c>
      <c r="CL39" s="3">
        <f t="shared" si="99"/>
        <v>42.299999999999955</v>
      </c>
      <c r="CM39" s="3">
        <f t="shared" si="52"/>
        <v>44.239169519441653</v>
      </c>
      <c r="CN39" s="4">
        <f t="shared" si="88"/>
        <v>-1.9391695194416982</v>
      </c>
      <c r="CO39" s="4">
        <f t="shared" si="79"/>
        <v>0.9803709941409493</v>
      </c>
      <c r="CP39" s="13"/>
      <c r="CQ39" s="86" t="s">
        <v>751</v>
      </c>
      <c r="CR39" s="84">
        <v>249.821</v>
      </c>
      <c r="CS39" s="84">
        <v>257.62599999999998</v>
      </c>
      <c r="CT39" s="84">
        <v>957.1</v>
      </c>
      <c r="CU39" s="21">
        <f t="shared" si="53"/>
        <v>42.937666666666658</v>
      </c>
      <c r="CV39" s="21">
        <f t="shared" si="54"/>
        <v>44.880967352583596</v>
      </c>
      <c r="CW39" s="3">
        <f t="shared" si="55"/>
        <v>-1.9433006859169382</v>
      </c>
      <c r="CX39" s="3">
        <f t="shared" si="56"/>
        <v>269.28580411550161</v>
      </c>
      <c r="CY39" s="3">
        <f t="shared" si="95"/>
        <v>42</v>
      </c>
      <c r="CZ39" s="3">
        <f t="shared" si="58"/>
        <v>44.239169519441653</v>
      </c>
      <c r="DA39" s="4">
        <f t="shared" si="89"/>
        <v>-2.2391695194416528</v>
      </c>
      <c r="DB39" s="4">
        <f t="shared" si="80"/>
        <v>0.96970414476799704</v>
      </c>
      <c r="DC39" s="13"/>
      <c r="DD39" s="86" t="s">
        <v>751</v>
      </c>
      <c r="DE39" s="84">
        <v>237.196</v>
      </c>
      <c r="DF39" s="84">
        <v>241.053</v>
      </c>
      <c r="DG39" s="84">
        <v>906.2</v>
      </c>
      <c r="DH39" s="21">
        <f t="shared" si="59"/>
        <v>40.1755</v>
      </c>
      <c r="DI39" s="21">
        <f t="shared" si="60"/>
        <v>42.698681784063481</v>
      </c>
      <c r="DJ39" s="3">
        <f t="shared" si="61"/>
        <v>-2.5231817840634818</v>
      </c>
      <c r="DK39" s="3">
        <f t="shared" si="62"/>
        <v>256.19209070438092</v>
      </c>
      <c r="DL39" s="3">
        <f t="shared" si="96"/>
        <v>39.700000000000045</v>
      </c>
      <c r="DM39" s="3">
        <f t="shared" si="64"/>
        <v>42.088090634551378</v>
      </c>
      <c r="DN39" s="4">
        <f t="shared" si="90"/>
        <v>-2.3880906345513324</v>
      </c>
      <c r="DO39" s="4">
        <f t="shared" si="81"/>
        <v>0.98399936943327815</v>
      </c>
      <c r="DP39" s="13"/>
      <c r="DQ39" s="11"/>
      <c r="DR39" s="55" t="str">
        <f t="shared" si="71"/>
        <v>22-03-2026 13:00</v>
      </c>
      <c r="DS39" s="5">
        <f t="shared" si="97"/>
        <v>380.83949999999993</v>
      </c>
      <c r="DT39" s="5">
        <f t="shared" si="66"/>
        <v>464.57977489834923</v>
      </c>
      <c r="DU39" s="6">
        <f t="shared" si="91"/>
        <v>-83.740274898349298</v>
      </c>
      <c r="DV39" s="5">
        <f t="shared" si="67"/>
        <v>2787.4786493900961</v>
      </c>
      <c r="DW39" s="5">
        <f t="shared" si="98"/>
        <v>379.80000000000007</v>
      </c>
      <c r="DX39" s="5">
        <f t="shared" si="69"/>
        <v>457.93628411730288</v>
      </c>
      <c r="DY39" s="6">
        <f t="shared" si="92"/>
        <v>-78.136284117302807</v>
      </c>
      <c r="DZ39" s="6">
        <f t="shared" si="70"/>
        <v>1.0394999999998618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91" t="s">
        <v>752</v>
      </c>
      <c r="B40" s="95">
        <v>1040</v>
      </c>
      <c r="C40" s="96">
        <v>50.23</v>
      </c>
      <c r="D40" s="12"/>
      <c r="E40" s="84">
        <v>340.65699999999998</v>
      </c>
      <c r="F40" s="84">
        <v>346.68900000000002</v>
      </c>
      <c r="G40" s="84">
        <v>1222.0999999999999</v>
      </c>
      <c r="H40" s="21">
        <f t="shared" si="11"/>
        <v>57.781500000000001</v>
      </c>
      <c r="I40" s="3">
        <f t="shared" si="12"/>
        <v>61.587870110348391</v>
      </c>
      <c r="J40" s="3">
        <f t="shared" si="13"/>
        <v>-3.8063701103483893</v>
      </c>
      <c r="K40" s="3">
        <f t="shared" si="14"/>
        <v>369.52722066209037</v>
      </c>
      <c r="L40" s="3">
        <f t="shared" si="15"/>
        <v>54.599999999999909</v>
      </c>
      <c r="M40" s="3">
        <f t="shared" si="16"/>
        <v>60.707163567770408</v>
      </c>
      <c r="N40" s="4">
        <f t="shared" si="82"/>
        <v>-6.107163567770499</v>
      </c>
      <c r="O40" s="4">
        <f t="shared" si="73"/>
        <v>0.98260112088932716</v>
      </c>
      <c r="P40" s="13"/>
      <c r="Q40" s="86" t="s">
        <v>752</v>
      </c>
      <c r="R40" s="84">
        <v>343.57</v>
      </c>
      <c r="S40" s="84">
        <v>349.512</v>
      </c>
      <c r="T40" s="84">
        <v>1227.7</v>
      </c>
      <c r="U40" s="21">
        <f t="shared" si="17"/>
        <v>58.251999999999995</v>
      </c>
      <c r="V40" s="3">
        <f t="shared" si="18"/>
        <v>61.587870110348391</v>
      </c>
      <c r="W40" s="3">
        <f t="shared" si="19"/>
        <v>-3.3358701103483952</v>
      </c>
      <c r="X40" s="3">
        <f t="shared" si="20"/>
        <v>369.52722066209037</v>
      </c>
      <c r="Y40" s="3">
        <f t="shared" si="21"/>
        <v>54.5</v>
      </c>
      <c r="Z40" s="3">
        <f t="shared" si="22"/>
        <v>60.707163567770408</v>
      </c>
      <c r="AA40" s="4">
        <f t="shared" si="83"/>
        <v>-6.207163567770408</v>
      </c>
      <c r="AB40" s="4">
        <f t="shared" si="74"/>
        <v>0.98299915310490049</v>
      </c>
      <c r="AC40" s="13"/>
      <c r="AD40" s="86" t="s">
        <v>752</v>
      </c>
      <c r="AE40" s="84">
        <v>337.07299999999998</v>
      </c>
      <c r="AF40" s="84">
        <v>346.85599999999999</v>
      </c>
      <c r="AG40" s="84">
        <v>1212.2</v>
      </c>
      <c r="AH40" s="21">
        <f t="shared" si="23"/>
        <v>57.809333333333328</v>
      </c>
      <c r="AI40" s="21">
        <f t="shared" si="24"/>
        <v>61.587870110348391</v>
      </c>
      <c r="AJ40" s="3">
        <f t="shared" si="25"/>
        <v>-3.7785367770150629</v>
      </c>
      <c r="AK40" s="3">
        <f t="shared" si="26"/>
        <v>369.52722066209037</v>
      </c>
      <c r="AL40" s="3">
        <f t="shared" si="27"/>
        <v>56.299999999999955</v>
      </c>
      <c r="AM40" s="3">
        <f t="shared" si="28"/>
        <v>60.707163567770408</v>
      </c>
      <c r="AN40" s="4">
        <f t="shared" si="84"/>
        <v>-4.4071635677704535</v>
      </c>
      <c r="AO40" s="4">
        <f t="shared" si="75"/>
        <v>0.97179521184583795</v>
      </c>
      <c r="AP40" s="13"/>
      <c r="AQ40" s="86" t="s">
        <v>752</v>
      </c>
      <c r="AR40" s="84">
        <v>342.29199999999997</v>
      </c>
      <c r="AS40" s="84">
        <v>348.495</v>
      </c>
      <c r="AT40" s="84">
        <v>1222.8</v>
      </c>
      <c r="AU40" s="21">
        <f t="shared" si="29"/>
        <v>58.082499999999996</v>
      </c>
      <c r="AV40" s="21">
        <f t="shared" si="30"/>
        <v>61.587870110348391</v>
      </c>
      <c r="AW40" s="3">
        <f t="shared" si="31"/>
        <v>-3.5053701103483945</v>
      </c>
      <c r="AX40" s="3">
        <f t="shared" si="32"/>
        <v>369.52722066209037</v>
      </c>
      <c r="AY40" s="3">
        <f t="shared" si="93"/>
        <v>56.5</v>
      </c>
      <c r="AZ40" s="3">
        <f t="shared" si="34"/>
        <v>60.707163567770408</v>
      </c>
      <c r="BA40" s="4">
        <f t="shared" si="85"/>
        <v>-4.207163567770408</v>
      </c>
      <c r="BB40" s="4">
        <f t="shared" si="76"/>
        <v>0.98220060546062349</v>
      </c>
      <c r="BC40" s="13"/>
      <c r="BD40" s="86" t="s">
        <v>752</v>
      </c>
      <c r="BE40" s="84">
        <v>254.76400000000001</v>
      </c>
      <c r="BF40" s="84">
        <v>258.93299999999999</v>
      </c>
      <c r="BG40" s="84">
        <v>911.2</v>
      </c>
      <c r="BH40" s="21">
        <f t="shared" si="35"/>
        <v>43.155499999999996</v>
      </c>
      <c r="BI40" s="21">
        <f t="shared" si="36"/>
        <v>45.620644526183995</v>
      </c>
      <c r="BJ40" s="3">
        <f t="shared" si="37"/>
        <v>-2.4651445261839982</v>
      </c>
      <c r="BK40" s="3">
        <f t="shared" si="38"/>
        <v>273.723867157104</v>
      </c>
      <c r="BL40" s="3">
        <f t="shared" si="39"/>
        <v>42.700000000000045</v>
      </c>
      <c r="BM40" s="3">
        <f t="shared" si="40"/>
        <v>44.968269309459565</v>
      </c>
      <c r="BN40" s="4">
        <f t="shared" si="86"/>
        <v>-2.2682693094595194</v>
      </c>
      <c r="BO40" s="4">
        <f t="shared" si="77"/>
        <v>0.98389930986007967</v>
      </c>
      <c r="BP40" s="13"/>
      <c r="BQ40" s="86" t="s">
        <v>752</v>
      </c>
      <c r="BR40" s="84">
        <v>252.34700000000001</v>
      </c>
      <c r="BS40" s="84">
        <v>257.03100000000001</v>
      </c>
      <c r="BT40" s="84">
        <v>909.9</v>
      </c>
      <c r="BU40" s="21">
        <f t="shared" si="41"/>
        <v>42.838499999999996</v>
      </c>
      <c r="BV40" s="21">
        <f t="shared" si="42"/>
        <v>45.620644526183995</v>
      </c>
      <c r="BW40" s="3">
        <f t="shared" si="43"/>
        <v>-2.7821445261839983</v>
      </c>
      <c r="BX40" s="3">
        <f t="shared" si="44"/>
        <v>273.723867157104</v>
      </c>
      <c r="BY40" s="3">
        <f t="shared" si="94"/>
        <v>42.100000000000023</v>
      </c>
      <c r="BZ40" s="3">
        <f t="shared" si="46"/>
        <v>44.968269309459565</v>
      </c>
      <c r="CA40" s="4">
        <f t="shared" si="87"/>
        <v>-2.8682693094595422</v>
      </c>
      <c r="CB40" s="4">
        <f t="shared" si="78"/>
        <v>0.98177651722943926</v>
      </c>
      <c r="CC40" s="13"/>
      <c r="CD40" s="86" t="s">
        <v>752</v>
      </c>
      <c r="CE40" s="84">
        <v>251.71799999999999</v>
      </c>
      <c r="CF40" s="84">
        <v>256.892</v>
      </c>
      <c r="CG40" s="84">
        <v>907.7</v>
      </c>
      <c r="CH40" s="21">
        <f t="shared" si="47"/>
        <v>42.815333333333328</v>
      </c>
      <c r="CI40" s="21">
        <f t="shared" si="48"/>
        <v>45.620644526183995</v>
      </c>
      <c r="CJ40" s="3">
        <f t="shared" si="49"/>
        <v>-2.8053111928506667</v>
      </c>
      <c r="CK40" s="3">
        <f t="shared" si="50"/>
        <v>273.723867157104</v>
      </c>
      <c r="CL40" s="3">
        <f t="shared" si="99"/>
        <v>41.600000000000023</v>
      </c>
      <c r="CM40" s="3">
        <f t="shared" si="52"/>
        <v>44.968269309459565</v>
      </c>
      <c r="CN40" s="4">
        <f t="shared" si="88"/>
        <v>-3.3682693094595422</v>
      </c>
      <c r="CO40" s="4">
        <f t="shared" si="79"/>
        <v>0.9798592404590255</v>
      </c>
      <c r="CP40" s="13"/>
      <c r="CQ40" s="86" t="s">
        <v>752</v>
      </c>
      <c r="CR40" s="84">
        <v>252.66900000000001</v>
      </c>
      <c r="CS40" s="84">
        <v>260.13400000000001</v>
      </c>
      <c r="CT40" s="84">
        <v>915.1</v>
      </c>
      <c r="CU40" s="21">
        <f t="shared" si="53"/>
        <v>43.355666666666664</v>
      </c>
      <c r="CV40" s="21">
        <f t="shared" si="54"/>
        <v>45.620644526183995</v>
      </c>
      <c r="CW40" s="3">
        <f t="shared" si="55"/>
        <v>-2.2649778595173302</v>
      </c>
      <c r="CX40" s="3">
        <f t="shared" si="56"/>
        <v>273.723867157104</v>
      </c>
      <c r="CY40" s="3">
        <f t="shared" si="95"/>
        <v>42.200000000000045</v>
      </c>
      <c r="CZ40" s="3">
        <f t="shared" si="58"/>
        <v>44.968269309459565</v>
      </c>
      <c r="DA40" s="4">
        <f t="shared" si="89"/>
        <v>-2.7682693094595194</v>
      </c>
      <c r="DB40" s="4">
        <f t="shared" si="80"/>
        <v>0.97130325140120088</v>
      </c>
      <c r="DC40" s="13"/>
      <c r="DD40" s="86" t="s">
        <v>752</v>
      </c>
      <c r="DE40" s="84">
        <v>239.92699999999999</v>
      </c>
      <c r="DF40" s="84">
        <v>243.828</v>
      </c>
      <c r="DG40" s="84">
        <v>866.5</v>
      </c>
      <c r="DH40" s="21">
        <f t="shared" si="59"/>
        <v>40.637999999999998</v>
      </c>
      <c r="DI40" s="21">
        <f t="shared" si="60"/>
        <v>43.4023930033512</v>
      </c>
      <c r="DJ40" s="3">
        <f t="shared" si="61"/>
        <v>-2.7643930033512021</v>
      </c>
      <c r="DK40" s="3">
        <f t="shared" si="62"/>
        <v>260.41435802010722</v>
      </c>
      <c r="DL40" s="3">
        <f t="shared" si="96"/>
        <v>40.700000000000045</v>
      </c>
      <c r="DM40" s="3">
        <f t="shared" si="64"/>
        <v>42.781738783403277</v>
      </c>
      <c r="DN40" s="4">
        <f t="shared" si="90"/>
        <v>-2.0817387834032317</v>
      </c>
      <c r="DO40" s="4">
        <f t="shared" si="81"/>
        <v>0.98400101711042209</v>
      </c>
      <c r="DP40" s="13"/>
      <c r="DQ40" s="11"/>
      <c r="DR40" s="55" t="str">
        <f t="shared" si="71"/>
        <v>22-03-2026 12:50</v>
      </c>
      <c r="DS40" s="5">
        <f t="shared" si="97"/>
        <v>444.7283333333333</v>
      </c>
      <c r="DT40" s="5">
        <f t="shared" si="66"/>
        <v>472.23645154948071</v>
      </c>
      <c r="DU40" s="6">
        <f t="shared" si="91"/>
        <v>-27.508118216147409</v>
      </c>
      <c r="DV40" s="5">
        <f t="shared" si="67"/>
        <v>2833.4187092968846</v>
      </c>
      <c r="DW40" s="5">
        <f t="shared" si="98"/>
        <v>431.20000000000005</v>
      </c>
      <c r="DX40" s="5">
        <f t="shared" si="69"/>
        <v>465.4834702923232</v>
      </c>
      <c r="DY40" s="6">
        <f t="shared" si="92"/>
        <v>-34.283470292323159</v>
      </c>
      <c r="DZ40" s="6">
        <f t="shared" si="70"/>
        <v>13.528333333333251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91" t="s">
        <v>753</v>
      </c>
      <c r="B41" s="95">
        <v>1042</v>
      </c>
      <c r="C41" s="96">
        <v>50.23</v>
      </c>
      <c r="D41" s="12"/>
      <c r="E41" s="84">
        <v>344.55700000000002</v>
      </c>
      <c r="F41" s="84">
        <v>350.49400000000003</v>
      </c>
      <c r="G41" s="84">
        <v>1167.5</v>
      </c>
      <c r="H41" s="21">
        <f t="shared" si="11"/>
        <v>58.415666666666667</v>
      </c>
      <c r="I41" s="3">
        <f t="shared" si="12"/>
        <v>61.706308322099055</v>
      </c>
      <c r="J41" s="3">
        <f t="shared" si="13"/>
        <v>-3.2906416554323883</v>
      </c>
      <c r="K41" s="3">
        <f t="shared" si="14"/>
        <v>370.23784993259443</v>
      </c>
      <c r="L41" s="3">
        <f t="shared" si="15"/>
        <v>57.900000000000091</v>
      </c>
      <c r="M41" s="3">
        <f t="shared" si="16"/>
        <v>60.82390811309304</v>
      </c>
      <c r="N41" s="4">
        <f t="shared" si="82"/>
        <v>-2.9239081130929492</v>
      </c>
      <c r="O41" s="4">
        <f t="shared" si="73"/>
        <v>0.98306105097376839</v>
      </c>
      <c r="P41" s="13"/>
      <c r="Q41" s="86" t="s">
        <v>753</v>
      </c>
      <c r="R41" s="84">
        <v>342.17200000000003</v>
      </c>
      <c r="S41" s="84">
        <v>347.87700000000001</v>
      </c>
      <c r="T41" s="84">
        <v>1173.2</v>
      </c>
      <c r="U41" s="21">
        <f t="shared" si="17"/>
        <v>57.979500000000002</v>
      </c>
      <c r="V41" s="3">
        <f t="shared" si="18"/>
        <v>61.706308322099055</v>
      </c>
      <c r="W41" s="3">
        <f t="shared" si="19"/>
        <v>-3.7268083220990533</v>
      </c>
      <c r="X41" s="3">
        <f t="shared" si="20"/>
        <v>370.23784993259443</v>
      </c>
      <c r="Y41" s="3">
        <f t="shared" si="21"/>
        <v>57.799999999999955</v>
      </c>
      <c r="Z41" s="3">
        <f t="shared" si="22"/>
        <v>60.82390811309304</v>
      </c>
      <c r="AA41" s="4">
        <f t="shared" si="83"/>
        <v>-3.0239081130930856</v>
      </c>
      <c r="AB41" s="4">
        <f t="shared" si="74"/>
        <v>0.98360052547308396</v>
      </c>
      <c r="AC41" s="13"/>
      <c r="AD41" s="86" t="s">
        <v>753</v>
      </c>
      <c r="AE41" s="84">
        <v>340.53500000000003</v>
      </c>
      <c r="AF41" s="84">
        <v>350.42099999999999</v>
      </c>
      <c r="AG41" s="84">
        <v>1155.9000000000001</v>
      </c>
      <c r="AH41" s="21">
        <f t="shared" si="23"/>
        <v>58.403499999999994</v>
      </c>
      <c r="AI41" s="21">
        <f t="shared" si="24"/>
        <v>61.706308322099055</v>
      </c>
      <c r="AJ41" s="3">
        <f t="shared" si="25"/>
        <v>-3.3028083220990609</v>
      </c>
      <c r="AK41" s="3">
        <f t="shared" si="26"/>
        <v>370.23784993259443</v>
      </c>
      <c r="AL41" s="3">
        <f t="shared" si="27"/>
        <v>58</v>
      </c>
      <c r="AM41" s="3">
        <f t="shared" si="28"/>
        <v>60.82390811309304</v>
      </c>
      <c r="AN41" s="4">
        <f t="shared" si="84"/>
        <v>-2.8239081130930401</v>
      </c>
      <c r="AO41" s="4">
        <f t="shared" si="75"/>
        <v>0.97178822045482438</v>
      </c>
      <c r="AP41" s="13"/>
      <c r="AQ41" s="86" t="s">
        <v>753</v>
      </c>
      <c r="AR41" s="84">
        <v>341.50799999999998</v>
      </c>
      <c r="AS41" s="84">
        <v>347.30799999999999</v>
      </c>
      <c r="AT41" s="84">
        <v>1166.3</v>
      </c>
      <c r="AU41" s="21">
        <f t="shared" si="29"/>
        <v>57.884666666666661</v>
      </c>
      <c r="AV41" s="21">
        <f t="shared" si="30"/>
        <v>61.706308322099055</v>
      </c>
      <c r="AW41" s="3">
        <f t="shared" si="31"/>
        <v>-3.8216416554323942</v>
      </c>
      <c r="AX41" s="3">
        <f t="shared" si="32"/>
        <v>370.23784993259443</v>
      </c>
      <c r="AY41" s="3">
        <f t="shared" si="93"/>
        <v>57.299999999999955</v>
      </c>
      <c r="AZ41" s="3">
        <f t="shared" si="34"/>
        <v>60.82390811309304</v>
      </c>
      <c r="BA41" s="4">
        <f t="shared" si="85"/>
        <v>-3.5239081130930856</v>
      </c>
      <c r="BB41" s="4">
        <f t="shared" si="76"/>
        <v>0.98330012553698731</v>
      </c>
      <c r="BC41" s="13"/>
      <c r="BD41" s="86" t="s">
        <v>753</v>
      </c>
      <c r="BE41" s="84">
        <v>257.52300000000002</v>
      </c>
      <c r="BF41" s="84">
        <v>261.68400000000003</v>
      </c>
      <c r="BG41" s="84">
        <v>868.5</v>
      </c>
      <c r="BH41" s="21">
        <f t="shared" si="35"/>
        <v>43.614000000000004</v>
      </c>
      <c r="BI41" s="21">
        <f t="shared" si="36"/>
        <v>45.708376534888195</v>
      </c>
      <c r="BJ41" s="3">
        <f t="shared" si="37"/>
        <v>-2.0943765348881911</v>
      </c>
      <c r="BK41" s="3">
        <f t="shared" si="38"/>
        <v>274.25025920932922</v>
      </c>
      <c r="BL41" s="3">
        <f t="shared" si="39"/>
        <v>43.399999999999977</v>
      </c>
      <c r="BM41" s="3">
        <f t="shared" si="40"/>
        <v>45.054746750439293</v>
      </c>
      <c r="BN41" s="4">
        <f t="shared" si="86"/>
        <v>-1.6547467504393154</v>
      </c>
      <c r="BO41" s="4">
        <f t="shared" si="77"/>
        <v>0.98409914247718622</v>
      </c>
      <c r="BP41" s="13"/>
      <c r="BQ41" s="86" t="s">
        <v>753</v>
      </c>
      <c r="BR41" s="84">
        <v>255.56399999999999</v>
      </c>
      <c r="BS41" s="84">
        <v>260.41899999999998</v>
      </c>
      <c r="BT41" s="84">
        <v>867.8</v>
      </c>
      <c r="BU41" s="21">
        <f t="shared" si="41"/>
        <v>43.403166666666664</v>
      </c>
      <c r="BV41" s="21">
        <f t="shared" si="42"/>
        <v>45.708376534888195</v>
      </c>
      <c r="BW41" s="3">
        <f t="shared" si="43"/>
        <v>-2.3052098682215316</v>
      </c>
      <c r="BX41" s="3">
        <f t="shared" si="44"/>
        <v>274.25025920932922</v>
      </c>
      <c r="BY41" s="3">
        <f t="shared" si="94"/>
        <v>43.099999999999909</v>
      </c>
      <c r="BZ41" s="3">
        <f t="shared" si="46"/>
        <v>45.054746750439293</v>
      </c>
      <c r="CA41" s="4">
        <f t="shared" si="87"/>
        <v>-1.9547467504393836</v>
      </c>
      <c r="CB41" s="4">
        <f t="shared" si="78"/>
        <v>0.98135696704157538</v>
      </c>
      <c r="CC41" s="13"/>
      <c r="CD41" s="86" t="s">
        <v>753</v>
      </c>
      <c r="CE41" s="84">
        <v>254.79400000000001</v>
      </c>
      <c r="CF41" s="84">
        <v>260.166</v>
      </c>
      <c r="CG41" s="84">
        <v>866.1</v>
      </c>
      <c r="CH41" s="21">
        <f t="shared" si="47"/>
        <v>43.360999999999997</v>
      </c>
      <c r="CI41" s="21">
        <f t="shared" si="48"/>
        <v>45.708376534888195</v>
      </c>
      <c r="CJ41" s="3">
        <f t="shared" si="49"/>
        <v>-2.3473765348881983</v>
      </c>
      <c r="CK41" s="3">
        <f t="shared" si="50"/>
        <v>274.25025920932922</v>
      </c>
      <c r="CL41" s="3">
        <f t="shared" si="99"/>
        <v>43</v>
      </c>
      <c r="CM41" s="3">
        <f t="shared" si="52"/>
        <v>45.054746750439293</v>
      </c>
      <c r="CN41" s="4">
        <f t="shared" si="88"/>
        <v>-2.0547467504392927</v>
      </c>
      <c r="CO41" s="4">
        <f t="shared" si="79"/>
        <v>0.97935164471914093</v>
      </c>
      <c r="CP41" s="13"/>
      <c r="CQ41" s="86" t="s">
        <v>753</v>
      </c>
      <c r="CR41" s="84">
        <v>256.447</v>
      </c>
      <c r="CS41" s="84">
        <v>264.00200000000001</v>
      </c>
      <c r="CT41" s="84">
        <v>872.9</v>
      </c>
      <c r="CU41" s="21">
        <f t="shared" si="53"/>
        <v>44.00033333333333</v>
      </c>
      <c r="CV41" s="21">
        <f t="shared" si="54"/>
        <v>45.708376534888195</v>
      </c>
      <c r="CW41" s="3">
        <f t="shared" si="55"/>
        <v>-1.7080432015548652</v>
      </c>
      <c r="CX41" s="3">
        <f t="shared" si="56"/>
        <v>274.25025920932922</v>
      </c>
      <c r="CY41" s="3">
        <f t="shared" si="95"/>
        <v>43.299999999999955</v>
      </c>
      <c r="CZ41" s="3">
        <f t="shared" si="58"/>
        <v>45.054746750439293</v>
      </c>
      <c r="DA41" s="4">
        <f t="shared" si="89"/>
        <v>-1.7547467504393381</v>
      </c>
      <c r="DB41" s="4">
        <f t="shared" si="80"/>
        <v>0.9713827925546018</v>
      </c>
      <c r="DC41" s="13"/>
      <c r="DD41" s="86" t="s">
        <v>753</v>
      </c>
      <c r="DE41" s="84">
        <v>243.17500000000001</v>
      </c>
      <c r="DF41" s="84">
        <v>247.10400000000001</v>
      </c>
      <c r="DG41" s="84">
        <v>825.8</v>
      </c>
      <c r="DH41" s="21">
        <f t="shared" si="59"/>
        <v>41.183999999999997</v>
      </c>
      <c r="DI41" s="21">
        <f t="shared" si="60"/>
        <v>43.48585914374226</v>
      </c>
      <c r="DJ41" s="3">
        <f t="shared" si="61"/>
        <v>-2.3018591437422629</v>
      </c>
      <c r="DK41" s="3">
        <f t="shared" si="62"/>
        <v>260.91515486245362</v>
      </c>
      <c r="DL41" s="3">
        <f t="shared" si="96"/>
        <v>40.799999999999955</v>
      </c>
      <c r="DM41" s="3">
        <f t="shared" si="64"/>
        <v>42.864011357986747</v>
      </c>
      <c r="DN41" s="4">
        <f t="shared" si="90"/>
        <v>-2.0640113579867929</v>
      </c>
      <c r="DO41" s="4">
        <f t="shared" si="81"/>
        <v>0.98409981222481224</v>
      </c>
      <c r="DP41" s="13"/>
      <c r="DQ41" s="11"/>
      <c r="DR41" s="55" t="str">
        <f t="shared" si="71"/>
        <v>22-03-2026 12:40</v>
      </c>
      <c r="DS41" s="5">
        <f t="shared" si="97"/>
        <v>448.24583333333328</v>
      </c>
      <c r="DT41" s="5">
        <f t="shared" si="66"/>
        <v>473.14459857169129</v>
      </c>
      <c r="DU41" s="6">
        <f t="shared" si="91"/>
        <v>-24.89876523835801</v>
      </c>
      <c r="DV41" s="5">
        <f t="shared" si="67"/>
        <v>2838.8675914301484</v>
      </c>
      <c r="DW41" s="5">
        <f t="shared" si="98"/>
        <v>444.5999999999998</v>
      </c>
      <c r="DX41" s="5">
        <f t="shared" si="69"/>
        <v>466.378630812116</v>
      </c>
      <c r="DY41" s="6">
        <f t="shared" si="92"/>
        <v>-21.778630812116205</v>
      </c>
      <c r="DZ41" s="6">
        <f t="shared" si="70"/>
        <v>3.6458333333334849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91" t="s">
        <v>754</v>
      </c>
      <c r="B42" s="95">
        <v>1049</v>
      </c>
      <c r="C42" s="96">
        <v>49.65</v>
      </c>
      <c r="D42" s="12"/>
      <c r="E42" s="84">
        <v>347.35599999999999</v>
      </c>
      <c r="F42" s="84">
        <v>353.471</v>
      </c>
      <c r="G42" s="84">
        <v>1109.5999999999999</v>
      </c>
      <c r="H42" s="21">
        <f t="shared" si="11"/>
        <v>58.911833333333334</v>
      </c>
      <c r="I42" s="3">
        <f t="shared" si="12"/>
        <v>62.259161686991312</v>
      </c>
      <c r="J42" s="3">
        <f t="shared" si="13"/>
        <v>-3.3473283536579785</v>
      </c>
      <c r="K42" s="3">
        <f t="shared" si="14"/>
        <v>373.55497012194786</v>
      </c>
      <c r="L42" s="3">
        <f t="shared" si="15"/>
        <v>58.199999999999818</v>
      </c>
      <c r="M42" s="3">
        <f t="shared" si="16"/>
        <v>61.368855674867341</v>
      </c>
      <c r="N42" s="4">
        <f t="shared" si="82"/>
        <v>-3.1688556748675225</v>
      </c>
      <c r="O42" s="4">
        <f t="shared" si="73"/>
        <v>0.98270013664487321</v>
      </c>
      <c r="P42" s="13"/>
      <c r="Q42" s="86" t="s">
        <v>754</v>
      </c>
      <c r="R42" s="84">
        <v>340.428</v>
      </c>
      <c r="S42" s="84">
        <v>345.96300000000002</v>
      </c>
      <c r="T42" s="84">
        <v>1115.4000000000001</v>
      </c>
      <c r="U42" s="21">
        <f t="shared" si="17"/>
        <v>57.660499999999999</v>
      </c>
      <c r="V42" s="3">
        <f t="shared" si="18"/>
        <v>62.259161686991312</v>
      </c>
      <c r="W42" s="3">
        <f t="shared" si="19"/>
        <v>-4.5986616869913135</v>
      </c>
      <c r="X42" s="3">
        <f t="shared" si="20"/>
        <v>373.55497012194786</v>
      </c>
      <c r="Y42" s="3">
        <f t="shared" si="21"/>
        <v>57.700000000000045</v>
      </c>
      <c r="Z42" s="3">
        <f t="shared" si="22"/>
        <v>61.368855674867341</v>
      </c>
      <c r="AA42" s="4">
        <f t="shared" si="83"/>
        <v>-3.6688556748672951</v>
      </c>
      <c r="AB42" s="4">
        <f t="shared" si="74"/>
        <v>0.98400117931686326</v>
      </c>
      <c r="AC42" s="13"/>
      <c r="AD42" s="86" t="s">
        <v>754</v>
      </c>
      <c r="AE42" s="84">
        <v>344.88299999999998</v>
      </c>
      <c r="AF42" s="84">
        <v>354.91500000000002</v>
      </c>
      <c r="AG42" s="84">
        <v>1097.9000000000001</v>
      </c>
      <c r="AH42" s="21">
        <f t="shared" si="23"/>
        <v>59.152500000000003</v>
      </c>
      <c r="AI42" s="21">
        <f t="shared" si="24"/>
        <v>62.259161686991312</v>
      </c>
      <c r="AJ42" s="3">
        <f t="shared" si="25"/>
        <v>-3.1066616869913091</v>
      </c>
      <c r="AK42" s="3">
        <f t="shared" si="26"/>
        <v>373.55497012194786</v>
      </c>
      <c r="AL42" s="3">
        <f t="shared" si="27"/>
        <v>57.200000000000045</v>
      </c>
      <c r="AM42" s="3">
        <f t="shared" si="28"/>
        <v>61.368855674867341</v>
      </c>
      <c r="AN42" s="4">
        <f t="shared" si="84"/>
        <v>-4.1688556748672951</v>
      </c>
      <c r="AO42" s="4">
        <f t="shared" si="75"/>
        <v>0.97173407717340765</v>
      </c>
      <c r="AP42" s="13"/>
      <c r="AQ42" s="86" t="s">
        <v>754</v>
      </c>
      <c r="AR42" s="84">
        <v>342.16</v>
      </c>
      <c r="AS42" s="84">
        <v>347.512</v>
      </c>
      <c r="AT42" s="84">
        <v>1109</v>
      </c>
      <c r="AU42" s="21">
        <f t="shared" si="29"/>
        <v>57.918666666666667</v>
      </c>
      <c r="AV42" s="21">
        <f t="shared" si="30"/>
        <v>62.259161686991312</v>
      </c>
      <c r="AW42" s="3">
        <f t="shared" si="31"/>
        <v>-4.3404950203246457</v>
      </c>
      <c r="AX42" s="3">
        <f t="shared" si="32"/>
        <v>373.55497012194786</v>
      </c>
      <c r="AY42" s="3">
        <f t="shared" si="93"/>
        <v>57.400000000000091</v>
      </c>
      <c r="AZ42" s="3">
        <f t="shared" si="34"/>
        <v>61.368855674867341</v>
      </c>
      <c r="BA42" s="4">
        <f t="shared" si="85"/>
        <v>-3.9688556748672497</v>
      </c>
      <c r="BB42" s="4">
        <f t="shared" si="76"/>
        <v>0.98459909298096193</v>
      </c>
      <c r="BC42" s="13"/>
      <c r="BD42" s="86" t="s">
        <v>754</v>
      </c>
      <c r="BE42" s="84">
        <v>261.38</v>
      </c>
      <c r="BF42" s="84">
        <v>265.60300000000001</v>
      </c>
      <c r="BG42" s="84">
        <v>825.1</v>
      </c>
      <c r="BH42" s="21">
        <f t="shared" si="35"/>
        <v>44.267166666666668</v>
      </c>
      <c r="BI42" s="21">
        <f t="shared" si="36"/>
        <v>46.11789754591949</v>
      </c>
      <c r="BJ42" s="3">
        <f t="shared" si="37"/>
        <v>-1.8507308792528221</v>
      </c>
      <c r="BK42" s="3">
        <f t="shared" si="38"/>
        <v>276.70738527551697</v>
      </c>
      <c r="BL42" s="3">
        <f t="shared" si="39"/>
        <v>44.100000000000023</v>
      </c>
      <c r="BM42" s="3">
        <f t="shared" si="40"/>
        <v>45.458411611012842</v>
      </c>
      <c r="BN42" s="4">
        <f t="shared" si="86"/>
        <v>-1.3584116110128193</v>
      </c>
      <c r="BO42" s="4">
        <f t="shared" si="77"/>
        <v>0.98410033019205345</v>
      </c>
      <c r="BP42" s="13"/>
      <c r="BQ42" s="86" t="s">
        <v>754</v>
      </c>
      <c r="BR42" s="84">
        <v>258.31099999999998</v>
      </c>
      <c r="BS42" s="84">
        <v>263.22399999999999</v>
      </c>
      <c r="BT42" s="84">
        <v>824.7</v>
      </c>
      <c r="BU42" s="21">
        <f t="shared" si="41"/>
        <v>43.870666666666665</v>
      </c>
      <c r="BV42" s="21">
        <f t="shared" si="42"/>
        <v>46.11789754591949</v>
      </c>
      <c r="BW42" s="3">
        <f t="shared" si="43"/>
        <v>-2.2472308792528253</v>
      </c>
      <c r="BX42" s="3">
        <f t="shared" si="44"/>
        <v>276.70738527551697</v>
      </c>
      <c r="BY42" s="3">
        <f t="shared" si="94"/>
        <v>44.200000000000045</v>
      </c>
      <c r="BZ42" s="3">
        <f t="shared" si="46"/>
        <v>45.458411611012842</v>
      </c>
      <c r="CA42" s="4">
        <f t="shared" si="87"/>
        <v>-1.2584116110127965</v>
      </c>
      <c r="CB42" s="4">
        <f t="shared" si="78"/>
        <v>0.98133528857550978</v>
      </c>
      <c r="CC42" s="13"/>
      <c r="CD42" s="86" t="s">
        <v>754</v>
      </c>
      <c r="CE42" s="84">
        <v>259.15800000000002</v>
      </c>
      <c r="CF42" s="84">
        <v>264.28800000000001</v>
      </c>
      <c r="CG42" s="84">
        <v>823.1</v>
      </c>
      <c r="CH42" s="21">
        <f t="shared" si="47"/>
        <v>44.048000000000002</v>
      </c>
      <c r="CI42" s="21">
        <f t="shared" si="48"/>
        <v>46.11789754591949</v>
      </c>
      <c r="CJ42" s="3">
        <f t="shared" si="49"/>
        <v>-2.0698975459194884</v>
      </c>
      <c r="CK42" s="3">
        <f t="shared" si="50"/>
        <v>276.70738527551697</v>
      </c>
      <c r="CL42" s="3">
        <f t="shared" si="99"/>
        <v>44.300000000000068</v>
      </c>
      <c r="CM42" s="3">
        <f t="shared" si="52"/>
        <v>45.458411611012842</v>
      </c>
      <c r="CN42" s="4">
        <f t="shared" si="88"/>
        <v>-1.1584116110127738</v>
      </c>
      <c r="CO42" s="4">
        <f t="shared" si="79"/>
        <v>0.98058935706502004</v>
      </c>
      <c r="CP42" s="13"/>
      <c r="CQ42" s="86" t="s">
        <v>754</v>
      </c>
      <c r="CR42" s="84">
        <v>261.13200000000001</v>
      </c>
      <c r="CS42" s="84">
        <v>269.27</v>
      </c>
      <c r="CT42" s="84">
        <v>829.6</v>
      </c>
      <c r="CU42" s="21">
        <f t="shared" si="53"/>
        <v>44.87833333333333</v>
      </c>
      <c r="CV42" s="21">
        <f t="shared" si="54"/>
        <v>46.11789754591949</v>
      </c>
      <c r="CW42" s="3">
        <f t="shared" si="55"/>
        <v>-1.2395642125861599</v>
      </c>
      <c r="CX42" s="3">
        <f t="shared" si="56"/>
        <v>276.70738527551697</v>
      </c>
      <c r="CY42" s="3">
        <f t="shared" si="95"/>
        <v>44.5</v>
      </c>
      <c r="CZ42" s="3">
        <f t="shared" si="58"/>
        <v>45.458411611012842</v>
      </c>
      <c r="DA42" s="4">
        <f t="shared" si="89"/>
        <v>-0.958411611012842</v>
      </c>
      <c r="DB42" s="4">
        <f t="shared" si="80"/>
        <v>0.969777546700338</v>
      </c>
      <c r="DC42" s="13"/>
      <c r="DD42" s="86" t="s">
        <v>754</v>
      </c>
      <c r="DE42" s="84">
        <v>245.78399999999999</v>
      </c>
      <c r="DF42" s="84">
        <v>249.755</v>
      </c>
      <c r="DG42" s="84">
        <v>785</v>
      </c>
      <c r="DH42" s="21">
        <f t="shared" si="59"/>
        <v>41.625833333333333</v>
      </c>
      <c r="DI42" s="21">
        <f t="shared" si="60"/>
        <v>43.875467665246347</v>
      </c>
      <c r="DJ42" s="3">
        <f t="shared" si="61"/>
        <v>-2.2496343319130148</v>
      </c>
      <c r="DK42" s="3">
        <f t="shared" si="62"/>
        <v>263.25280599147811</v>
      </c>
      <c r="DL42" s="3">
        <f t="shared" si="96"/>
        <v>41.5</v>
      </c>
      <c r="DM42" s="3">
        <f t="shared" si="64"/>
        <v>43.248048477633326</v>
      </c>
      <c r="DN42" s="4">
        <f t="shared" si="90"/>
        <v>-1.7480484776333256</v>
      </c>
      <c r="DO42" s="4">
        <f t="shared" si="81"/>
        <v>0.98410041841004181</v>
      </c>
      <c r="DP42" s="13"/>
      <c r="DQ42" s="11"/>
      <c r="DR42" s="55" t="str">
        <f t="shared" si="71"/>
        <v>22-03-2026 12:30</v>
      </c>
      <c r="DS42" s="5">
        <f t="shared" si="97"/>
        <v>452.33350000000002</v>
      </c>
      <c r="DT42" s="5">
        <f t="shared" si="66"/>
        <v>477.38370459688957</v>
      </c>
      <c r="DU42" s="6">
        <f t="shared" si="91"/>
        <v>-25.050204596889557</v>
      </c>
      <c r="DV42" s="5">
        <f t="shared" si="67"/>
        <v>2864.3022275813373</v>
      </c>
      <c r="DW42" s="5">
        <f t="shared" si="98"/>
        <v>449.10000000000014</v>
      </c>
      <c r="DX42" s="5">
        <f t="shared" si="69"/>
        <v>470.55711762115402</v>
      </c>
      <c r="DY42" s="6">
        <f t="shared" si="92"/>
        <v>-21.457117621153884</v>
      </c>
      <c r="DZ42" s="6">
        <f t="shared" si="70"/>
        <v>3.2334999999998786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91" t="s">
        <v>755</v>
      </c>
      <c r="B43" s="95">
        <v>1083</v>
      </c>
      <c r="C43" s="96">
        <v>49.94</v>
      </c>
      <c r="D43" s="12"/>
      <c r="E43" s="84">
        <v>352.11399999999998</v>
      </c>
      <c r="F43" s="84">
        <v>357.78500000000003</v>
      </c>
      <c r="G43" s="84">
        <v>1051.4000000000001</v>
      </c>
      <c r="H43" s="21">
        <f t="shared" si="11"/>
        <v>59.630833333333335</v>
      </c>
      <c r="I43" s="3">
        <f t="shared" si="12"/>
        <v>64.205693070298281</v>
      </c>
      <c r="J43" s="3">
        <f t="shared" si="13"/>
        <v>-4.574859736964946</v>
      </c>
      <c r="K43" s="3">
        <f t="shared" si="14"/>
        <v>385.23415842178969</v>
      </c>
      <c r="L43" s="3">
        <f t="shared" si="15"/>
        <v>53.700000000000045</v>
      </c>
      <c r="M43" s="3">
        <f t="shared" si="16"/>
        <v>63.287551659393017</v>
      </c>
      <c r="N43" s="4">
        <f t="shared" si="82"/>
        <v>-9.5875516593929717</v>
      </c>
      <c r="O43" s="4">
        <f t="shared" si="73"/>
        <v>0.98414969884148285</v>
      </c>
      <c r="P43" s="13"/>
      <c r="Q43" s="86" t="s">
        <v>755</v>
      </c>
      <c r="R43" s="84">
        <v>351.04300000000001</v>
      </c>
      <c r="S43" s="84">
        <v>356.57</v>
      </c>
      <c r="T43" s="84">
        <v>1057.7</v>
      </c>
      <c r="U43" s="21">
        <f t="shared" si="17"/>
        <v>59.428333333333327</v>
      </c>
      <c r="V43" s="3">
        <f t="shared" si="18"/>
        <v>64.205693070298281</v>
      </c>
      <c r="W43" s="3">
        <f t="shared" si="19"/>
        <v>-4.7773597369649536</v>
      </c>
      <c r="X43" s="3">
        <f t="shared" si="20"/>
        <v>385.23415842178969</v>
      </c>
      <c r="Y43" s="3">
        <f t="shared" si="21"/>
        <v>53.800000000000068</v>
      </c>
      <c r="Z43" s="3">
        <f t="shared" si="22"/>
        <v>63.287551659393017</v>
      </c>
      <c r="AA43" s="4">
        <f t="shared" si="83"/>
        <v>-9.487551659392949</v>
      </c>
      <c r="AB43" s="4">
        <f t="shared" si="74"/>
        <v>0.98449953725776151</v>
      </c>
      <c r="AC43" s="13"/>
      <c r="AD43" s="86" t="s">
        <v>755</v>
      </c>
      <c r="AE43" s="84">
        <v>351.46899999999999</v>
      </c>
      <c r="AF43" s="84">
        <v>361.83699999999999</v>
      </c>
      <c r="AG43" s="84">
        <v>1040.7</v>
      </c>
      <c r="AH43" s="21">
        <f t="shared" si="23"/>
        <v>60.306166666666662</v>
      </c>
      <c r="AI43" s="21">
        <f t="shared" si="24"/>
        <v>64.205693070298281</v>
      </c>
      <c r="AJ43" s="3">
        <f t="shared" si="25"/>
        <v>-3.8995264036316186</v>
      </c>
      <c r="AK43" s="3">
        <f t="shared" si="26"/>
        <v>385.23415842178969</v>
      </c>
      <c r="AL43" s="3">
        <f t="shared" si="27"/>
        <v>53.400000000000091</v>
      </c>
      <c r="AM43" s="3">
        <f t="shared" si="28"/>
        <v>63.287551659393017</v>
      </c>
      <c r="AN43" s="4">
        <f t="shared" si="84"/>
        <v>-9.8875516593929262</v>
      </c>
      <c r="AO43" s="4">
        <f t="shared" si="75"/>
        <v>0.97134621390294529</v>
      </c>
      <c r="AP43" s="13"/>
      <c r="AQ43" s="86" t="s">
        <v>755</v>
      </c>
      <c r="AR43" s="84">
        <v>349.721</v>
      </c>
      <c r="AS43" s="84">
        <v>355.29899999999998</v>
      </c>
      <c r="AT43" s="84">
        <v>1051.5999999999999</v>
      </c>
      <c r="AU43" s="21">
        <f t="shared" si="29"/>
        <v>59.216499999999996</v>
      </c>
      <c r="AV43" s="21">
        <f t="shared" si="30"/>
        <v>64.205693070298281</v>
      </c>
      <c r="AW43" s="3">
        <f t="shared" si="31"/>
        <v>-4.9891930702982847</v>
      </c>
      <c r="AX43" s="3">
        <f t="shared" si="32"/>
        <v>385.23415842178969</v>
      </c>
      <c r="AY43" s="3">
        <f t="shared" si="93"/>
        <v>53.599999999999909</v>
      </c>
      <c r="AZ43" s="3">
        <f t="shared" si="34"/>
        <v>63.287551659393017</v>
      </c>
      <c r="BA43" s="4">
        <f t="shared" si="85"/>
        <v>-9.6875516593931081</v>
      </c>
      <c r="BB43" s="4">
        <f t="shared" si="76"/>
        <v>0.98430054686334612</v>
      </c>
      <c r="BC43" s="13"/>
      <c r="BD43" s="86" t="s">
        <v>755</v>
      </c>
      <c r="BE43" s="84">
        <v>273.03500000000003</v>
      </c>
      <c r="BF43" s="84">
        <v>277.41800000000001</v>
      </c>
      <c r="BG43" s="84">
        <v>781</v>
      </c>
      <c r="BH43" s="21">
        <f t="shared" si="35"/>
        <v>46.236333333333334</v>
      </c>
      <c r="BI43" s="21">
        <f t="shared" si="36"/>
        <v>47.559772644665401</v>
      </c>
      <c r="BJ43" s="3">
        <f t="shared" si="37"/>
        <v>-1.3234393113320664</v>
      </c>
      <c r="BK43" s="3">
        <f t="shared" si="38"/>
        <v>285.35863586799235</v>
      </c>
      <c r="BL43" s="3">
        <f t="shared" si="39"/>
        <v>40.799999999999955</v>
      </c>
      <c r="BM43" s="3">
        <f t="shared" si="40"/>
        <v>46.879667895846687</v>
      </c>
      <c r="BN43" s="4">
        <f t="shared" si="86"/>
        <v>-6.0796678958467325</v>
      </c>
      <c r="BO43" s="4">
        <f t="shared" si="77"/>
        <v>0.98420073679429609</v>
      </c>
      <c r="BP43" s="13"/>
      <c r="BQ43" s="86" t="s">
        <v>755</v>
      </c>
      <c r="BR43" s="84">
        <v>270.68099999999998</v>
      </c>
      <c r="BS43" s="84">
        <v>275.76499999999999</v>
      </c>
      <c r="BT43" s="84">
        <v>780.5</v>
      </c>
      <c r="BU43" s="21">
        <f t="shared" si="41"/>
        <v>45.960833333333326</v>
      </c>
      <c r="BV43" s="21">
        <f t="shared" si="42"/>
        <v>47.559772644665401</v>
      </c>
      <c r="BW43" s="3">
        <f t="shared" si="43"/>
        <v>-1.5989393113320745</v>
      </c>
      <c r="BX43" s="3">
        <f t="shared" si="44"/>
        <v>285.35863586799235</v>
      </c>
      <c r="BY43" s="3">
        <f t="shared" si="94"/>
        <v>39.700000000000045</v>
      </c>
      <c r="BZ43" s="3">
        <f t="shared" si="46"/>
        <v>46.879667895846687</v>
      </c>
      <c r="CA43" s="4">
        <f t="shared" si="87"/>
        <v>-7.1796678958466416</v>
      </c>
      <c r="CB43" s="4">
        <f t="shared" si="78"/>
        <v>0.981564012837017</v>
      </c>
      <c r="CC43" s="13"/>
      <c r="CD43" s="86" t="s">
        <v>755</v>
      </c>
      <c r="CE43" s="84">
        <v>271.06599999999997</v>
      </c>
      <c r="CF43" s="84">
        <v>276.387</v>
      </c>
      <c r="CG43" s="84">
        <v>778.8</v>
      </c>
      <c r="CH43" s="21">
        <f t="shared" si="47"/>
        <v>46.064499999999995</v>
      </c>
      <c r="CI43" s="21">
        <f t="shared" si="48"/>
        <v>47.559772644665401</v>
      </c>
      <c r="CJ43" s="3">
        <f t="shared" si="49"/>
        <v>-1.4952726446654054</v>
      </c>
      <c r="CK43" s="3">
        <f t="shared" si="50"/>
        <v>285.35863586799235</v>
      </c>
      <c r="CL43" s="3">
        <f t="shared" si="99"/>
        <v>39.799999999999955</v>
      </c>
      <c r="CM43" s="3">
        <f t="shared" si="52"/>
        <v>46.879667895846687</v>
      </c>
      <c r="CN43" s="4">
        <f t="shared" si="88"/>
        <v>-7.0796678958467325</v>
      </c>
      <c r="CO43" s="4">
        <f t="shared" si="79"/>
        <v>0.98074800913212257</v>
      </c>
      <c r="CP43" s="13"/>
      <c r="CQ43" s="86" t="s">
        <v>755</v>
      </c>
      <c r="CR43" s="84">
        <v>272.54199999999997</v>
      </c>
      <c r="CS43" s="84">
        <v>280.73</v>
      </c>
      <c r="CT43" s="84">
        <v>785.1</v>
      </c>
      <c r="CU43" s="21">
        <f t="shared" si="53"/>
        <v>46.788333333333334</v>
      </c>
      <c r="CV43" s="21">
        <f t="shared" si="54"/>
        <v>47.559772644665401</v>
      </c>
      <c r="CW43" s="3">
        <f t="shared" si="55"/>
        <v>-0.77143931133206678</v>
      </c>
      <c r="CX43" s="3">
        <f t="shared" si="56"/>
        <v>285.35863586799235</v>
      </c>
      <c r="CY43" s="3">
        <f t="shared" si="95"/>
        <v>40</v>
      </c>
      <c r="CZ43" s="3">
        <f t="shared" si="58"/>
        <v>46.879667895846687</v>
      </c>
      <c r="DA43" s="4">
        <f t="shared" si="89"/>
        <v>-6.879667895846687</v>
      </c>
      <c r="DB43" s="4">
        <f t="shared" si="80"/>
        <v>0.9708331849107682</v>
      </c>
      <c r="DC43" s="13"/>
      <c r="DD43" s="86" t="s">
        <v>755</v>
      </c>
      <c r="DE43" s="84">
        <v>257.30500000000001</v>
      </c>
      <c r="DF43" s="84">
        <v>261.40899999999999</v>
      </c>
      <c r="DG43" s="84">
        <v>743.5</v>
      </c>
      <c r="DH43" s="21">
        <f t="shared" si="59"/>
        <v>43.568166666666663</v>
      </c>
      <c r="DI43" s="21">
        <f t="shared" si="60"/>
        <v>45.247233240842213</v>
      </c>
      <c r="DJ43" s="3">
        <f t="shared" si="61"/>
        <v>-1.6790665741755504</v>
      </c>
      <c r="DK43" s="3">
        <f t="shared" si="62"/>
        <v>271.48339944505335</v>
      </c>
      <c r="DL43" s="3">
        <f t="shared" si="96"/>
        <v>37.799999999999955</v>
      </c>
      <c r="DM43" s="3">
        <f t="shared" si="64"/>
        <v>44.600197805498169</v>
      </c>
      <c r="DN43" s="4">
        <f t="shared" si="90"/>
        <v>-6.8001978054982146</v>
      </c>
      <c r="DO43" s="4">
        <f t="shared" si="81"/>
        <v>0.98430046402380944</v>
      </c>
      <c r="DP43" s="13"/>
      <c r="DQ43" s="11"/>
      <c r="DR43" s="55" t="str">
        <f t="shared" si="71"/>
        <v>22-03-2026 12:20</v>
      </c>
      <c r="DS43" s="5">
        <f t="shared" si="97"/>
        <v>467.20000000000005</v>
      </c>
      <c r="DT43" s="5">
        <f t="shared" si="66"/>
        <v>492.30909610069682</v>
      </c>
      <c r="DU43" s="6">
        <f t="shared" si="91"/>
        <v>-25.109096100696775</v>
      </c>
      <c r="DV43" s="5">
        <f t="shared" si="67"/>
        <v>2953.8545766041811</v>
      </c>
      <c r="DW43" s="5">
        <f t="shared" si="98"/>
        <v>412.6</v>
      </c>
      <c r="DX43" s="5">
        <f t="shared" si="69"/>
        <v>485.26907602645701</v>
      </c>
      <c r="DY43" s="6">
        <f t="shared" si="92"/>
        <v>-72.669076026456992</v>
      </c>
      <c r="DZ43" s="6">
        <f t="shared" si="70"/>
        <v>54.600000000000023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91" t="s">
        <v>756</v>
      </c>
      <c r="B44" s="95">
        <v>834</v>
      </c>
      <c r="C44" s="96">
        <v>50.23</v>
      </c>
      <c r="D44" s="12"/>
      <c r="E44" s="84">
        <v>290.238</v>
      </c>
      <c r="F44" s="84">
        <v>294.89699999999999</v>
      </c>
      <c r="G44" s="84">
        <v>997.7</v>
      </c>
      <c r="H44" s="21">
        <f t="shared" si="11"/>
        <v>49.149499999999996</v>
      </c>
      <c r="I44" s="3">
        <f t="shared" si="12"/>
        <v>49.388734300029377</v>
      </c>
      <c r="J44" s="3">
        <f t="shared" si="13"/>
        <v>-0.23923430002938062</v>
      </c>
      <c r="K44" s="3">
        <f t="shared" si="14"/>
        <v>296.33240580017633</v>
      </c>
      <c r="L44" s="3">
        <f t="shared" si="15"/>
        <v>49.300000000000068</v>
      </c>
      <c r="M44" s="3">
        <f t="shared" si="16"/>
        <v>48.682475399538959</v>
      </c>
      <c r="N44" s="4">
        <f t="shared" si="82"/>
        <v>0.61752460046110969</v>
      </c>
      <c r="O44" s="4">
        <f t="shared" si="73"/>
        <v>0.98420126349199888</v>
      </c>
      <c r="P44" s="13"/>
      <c r="Q44" s="86" t="s">
        <v>756</v>
      </c>
      <c r="R44" s="84">
        <v>316.20600000000002</v>
      </c>
      <c r="S44" s="84">
        <v>321.47800000000001</v>
      </c>
      <c r="T44" s="84">
        <v>1003.9</v>
      </c>
      <c r="U44" s="21">
        <f t="shared" si="17"/>
        <v>53.579666666666668</v>
      </c>
      <c r="V44" s="3">
        <f t="shared" si="18"/>
        <v>49.388734300029377</v>
      </c>
      <c r="W44" s="3">
        <f t="shared" si="19"/>
        <v>4.1909323666372913</v>
      </c>
      <c r="X44" s="3">
        <f t="shared" si="20"/>
        <v>296.33240580017633</v>
      </c>
      <c r="Y44" s="3">
        <f t="shared" si="21"/>
        <v>49.799999999999955</v>
      </c>
      <c r="Z44" s="3">
        <f t="shared" si="22"/>
        <v>48.682475399538959</v>
      </c>
      <c r="AA44" s="4">
        <f t="shared" si="83"/>
        <v>1.117524600460996</v>
      </c>
      <c r="AB44" s="4">
        <f t="shared" si="74"/>
        <v>0.9836007440633574</v>
      </c>
      <c r="AC44" s="13"/>
      <c r="AD44" s="86" t="s">
        <v>756</v>
      </c>
      <c r="AE44" s="84">
        <v>282.24</v>
      </c>
      <c r="AF44" s="84">
        <v>289.45699999999999</v>
      </c>
      <c r="AG44" s="84">
        <v>987.3</v>
      </c>
      <c r="AH44" s="21">
        <f t="shared" si="23"/>
        <v>48.24283333333333</v>
      </c>
      <c r="AI44" s="21">
        <f t="shared" si="24"/>
        <v>49.388734300029377</v>
      </c>
      <c r="AJ44" s="3">
        <f t="shared" si="25"/>
        <v>-1.1459009666960469</v>
      </c>
      <c r="AK44" s="3">
        <f t="shared" si="26"/>
        <v>296.33240580017633</v>
      </c>
      <c r="AL44" s="3">
        <f t="shared" si="27"/>
        <v>49</v>
      </c>
      <c r="AM44" s="3">
        <f t="shared" si="28"/>
        <v>48.682475399538959</v>
      </c>
      <c r="AN44" s="4">
        <f t="shared" si="84"/>
        <v>0.31752460046104147</v>
      </c>
      <c r="AO44" s="4">
        <f t="shared" si="75"/>
        <v>0.97506710841333954</v>
      </c>
      <c r="AP44" s="13"/>
      <c r="AQ44" s="86" t="s">
        <v>756</v>
      </c>
      <c r="AR44" s="84">
        <v>290.714</v>
      </c>
      <c r="AS44" s="84">
        <v>295.471</v>
      </c>
      <c r="AT44" s="84">
        <v>998</v>
      </c>
      <c r="AU44" s="21">
        <f t="shared" si="29"/>
        <v>49.245166666666663</v>
      </c>
      <c r="AV44" s="21">
        <f t="shared" si="30"/>
        <v>49.388734300029377</v>
      </c>
      <c r="AW44" s="3">
        <f t="shared" si="31"/>
        <v>-0.14356763336271428</v>
      </c>
      <c r="AX44" s="3">
        <f t="shared" si="32"/>
        <v>296.33240580017633</v>
      </c>
      <c r="AY44" s="3">
        <f t="shared" si="93"/>
        <v>49.5</v>
      </c>
      <c r="AZ44" s="3">
        <f t="shared" si="34"/>
        <v>48.682475399538959</v>
      </c>
      <c r="BA44" s="4">
        <f t="shared" si="85"/>
        <v>0.81752460046104147</v>
      </c>
      <c r="BB44" s="4">
        <f t="shared" si="76"/>
        <v>0.98390028124587525</v>
      </c>
      <c r="BC44" s="13"/>
      <c r="BD44" s="86" t="s">
        <v>756</v>
      </c>
      <c r="BE44" s="84">
        <v>212.10300000000001</v>
      </c>
      <c r="BF44" s="84">
        <v>215.24600000000001</v>
      </c>
      <c r="BG44" s="84">
        <v>740.2</v>
      </c>
      <c r="BH44" s="21">
        <f t="shared" si="35"/>
        <v>35.874333333333333</v>
      </c>
      <c r="BI44" s="21">
        <f t="shared" si="36"/>
        <v>36.584247629651394</v>
      </c>
      <c r="BJ44" s="3">
        <f t="shared" si="37"/>
        <v>-0.70991429631806113</v>
      </c>
      <c r="BK44" s="3">
        <f t="shared" si="38"/>
        <v>219.50548577790838</v>
      </c>
      <c r="BL44" s="3">
        <f t="shared" si="39"/>
        <v>36.900000000000091</v>
      </c>
      <c r="BM44" s="3">
        <f t="shared" si="40"/>
        <v>36.061092888547378</v>
      </c>
      <c r="BN44" s="4">
        <f t="shared" si="86"/>
        <v>0.83890711145271268</v>
      </c>
      <c r="BO44" s="4">
        <f t="shared" si="77"/>
        <v>0.98539810263605365</v>
      </c>
      <c r="BP44" s="13"/>
      <c r="BQ44" s="86" t="s">
        <v>756</v>
      </c>
      <c r="BR44" s="84">
        <v>215.15</v>
      </c>
      <c r="BS44" s="84">
        <v>218.733</v>
      </c>
      <c r="BT44" s="84">
        <v>740.8</v>
      </c>
      <c r="BU44" s="21">
        <f t="shared" si="41"/>
        <v>36.455500000000001</v>
      </c>
      <c r="BV44" s="21">
        <f t="shared" si="42"/>
        <v>36.584247629651394</v>
      </c>
      <c r="BW44" s="3">
        <f t="shared" si="43"/>
        <v>-0.12874762965139297</v>
      </c>
      <c r="BX44" s="3">
        <f t="shared" si="44"/>
        <v>219.50548577790838</v>
      </c>
      <c r="BY44" s="3">
        <f t="shared" si="94"/>
        <v>36.599999999999909</v>
      </c>
      <c r="BZ44" s="3">
        <f t="shared" si="46"/>
        <v>36.061092888547378</v>
      </c>
      <c r="CA44" s="4">
        <f t="shared" si="87"/>
        <v>0.53890711145253078</v>
      </c>
      <c r="CB44" s="4">
        <f t="shared" si="78"/>
        <v>0.98361929841404816</v>
      </c>
      <c r="CC44" s="13"/>
      <c r="CD44" s="86" t="s">
        <v>756</v>
      </c>
      <c r="CE44" s="84">
        <v>214.285</v>
      </c>
      <c r="CF44" s="84">
        <v>218.87899999999999</v>
      </c>
      <c r="CG44" s="84">
        <v>739</v>
      </c>
      <c r="CH44" s="21">
        <f t="shared" si="47"/>
        <v>36.479833333333332</v>
      </c>
      <c r="CI44" s="21">
        <f t="shared" si="48"/>
        <v>36.584247629651394</v>
      </c>
      <c r="CJ44" s="3">
        <f t="shared" si="49"/>
        <v>-0.10441429631806187</v>
      </c>
      <c r="CK44" s="3">
        <f t="shared" si="50"/>
        <v>219.50548577790838</v>
      </c>
      <c r="CL44" s="3">
        <f t="shared" si="99"/>
        <v>36.600000000000023</v>
      </c>
      <c r="CM44" s="3">
        <f t="shared" si="52"/>
        <v>36.061092888547378</v>
      </c>
      <c r="CN44" s="4">
        <f t="shared" si="88"/>
        <v>0.53890711145264447</v>
      </c>
      <c r="CO44" s="4">
        <f t="shared" si="79"/>
        <v>0.97901123451770156</v>
      </c>
      <c r="CP44" s="13"/>
      <c r="CQ44" s="86" t="s">
        <v>756</v>
      </c>
      <c r="CR44" s="84">
        <v>221.15799999999999</v>
      </c>
      <c r="CS44" s="84">
        <v>227.68700000000001</v>
      </c>
      <c r="CT44" s="84">
        <v>745.1</v>
      </c>
      <c r="CU44" s="21">
        <f t="shared" si="53"/>
        <v>37.947833333333335</v>
      </c>
      <c r="CV44" s="21">
        <f t="shared" si="54"/>
        <v>36.584247629651394</v>
      </c>
      <c r="CW44" s="3">
        <f t="shared" si="55"/>
        <v>1.3635857036819417</v>
      </c>
      <c r="CX44" s="3">
        <f t="shared" si="56"/>
        <v>219.50548577790838</v>
      </c>
      <c r="CY44" s="3">
        <f t="shared" si="95"/>
        <v>36.899999999999977</v>
      </c>
      <c r="CZ44" s="3">
        <f t="shared" si="58"/>
        <v>36.061092888547378</v>
      </c>
      <c r="DA44" s="4">
        <f t="shared" si="89"/>
        <v>0.838907111452599</v>
      </c>
      <c r="DB44" s="4">
        <f t="shared" si="80"/>
        <v>0.97132466939263096</v>
      </c>
      <c r="DC44" s="13"/>
      <c r="DD44" s="86" t="s">
        <v>756</v>
      </c>
      <c r="DE44" s="84">
        <v>208.464</v>
      </c>
      <c r="DF44" s="84">
        <v>211.57400000000001</v>
      </c>
      <c r="DG44" s="84">
        <v>705.7</v>
      </c>
      <c r="DH44" s="21">
        <f t="shared" si="59"/>
        <v>35.262333333333331</v>
      </c>
      <c r="DI44" s="21">
        <f t="shared" si="60"/>
        <v>34.805380543072019</v>
      </c>
      <c r="DJ44" s="3">
        <f t="shared" si="61"/>
        <v>0.45695279026131175</v>
      </c>
      <c r="DK44" s="3">
        <f t="shared" si="62"/>
        <v>208.83228325843211</v>
      </c>
      <c r="DL44" s="3">
        <f t="shared" si="96"/>
        <v>35.300000000000068</v>
      </c>
      <c r="DM44" s="3">
        <f t="shared" si="64"/>
        <v>34.307663601306089</v>
      </c>
      <c r="DN44" s="4">
        <f t="shared" si="90"/>
        <v>0.99233639869397905</v>
      </c>
      <c r="DO44" s="4">
        <f t="shared" si="81"/>
        <v>0.98530065130876188</v>
      </c>
      <c r="DP44" s="13"/>
      <c r="DQ44" s="11"/>
      <c r="DR44" s="55" t="str">
        <f t="shared" si="71"/>
        <v>22-03-2026 12:10</v>
      </c>
      <c r="DS44" s="5">
        <f t="shared" si="97"/>
        <v>382.23699999999997</v>
      </c>
      <c r="DT44" s="5">
        <f t="shared" si="66"/>
        <v>378.69730826179506</v>
      </c>
      <c r="DU44" s="6">
        <f t="shared" si="91"/>
        <v>3.5396917382049082</v>
      </c>
      <c r="DV44" s="5">
        <f t="shared" si="67"/>
        <v>2272.1838495707711</v>
      </c>
      <c r="DW44" s="5">
        <f t="shared" si="98"/>
        <v>379.90000000000009</v>
      </c>
      <c r="DX44" s="5">
        <f t="shared" si="69"/>
        <v>373.28193675365139</v>
      </c>
      <c r="DY44" s="6">
        <f t="shared" si="92"/>
        <v>6.6180632463486972</v>
      </c>
      <c r="DZ44" s="6">
        <f t="shared" si="70"/>
        <v>2.3369999999998754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91" t="s">
        <v>757</v>
      </c>
      <c r="B45" s="95">
        <v>754</v>
      </c>
      <c r="C45" s="96">
        <v>49.65</v>
      </c>
      <c r="D45" s="12"/>
      <c r="E45" s="84">
        <v>267.81299999999999</v>
      </c>
      <c r="F45" s="84">
        <v>271.89100000000002</v>
      </c>
      <c r="G45" s="84">
        <v>948.4</v>
      </c>
      <c r="H45" s="21">
        <f t="shared" si="11"/>
        <v>45.31516666666667</v>
      </c>
      <c r="I45" s="3">
        <f t="shared" si="12"/>
        <v>44.750627180163441</v>
      </c>
      <c r="J45" s="3">
        <f t="shared" si="13"/>
        <v>0.56453948650322872</v>
      </c>
      <c r="K45" s="3">
        <f t="shared" si="14"/>
        <v>268.50376308098066</v>
      </c>
      <c r="L45" s="3">
        <f t="shared" si="15"/>
        <v>41.100000000000023</v>
      </c>
      <c r="M45" s="3">
        <f t="shared" si="16"/>
        <v>44.110693211487103</v>
      </c>
      <c r="N45" s="4">
        <f t="shared" si="82"/>
        <v>-3.0106932114870801</v>
      </c>
      <c r="O45" s="4">
        <f t="shared" si="73"/>
        <v>0.98500134244973159</v>
      </c>
      <c r="P45" s="13"/>
      <c r="Q45" s="86" t="s">
        <v>757</v>
      </c>
      <c r="R45" s="84">
        <v>266.41800000000001</v>
      </c>
      <c r="S45" s="84">
        <v>271.584</v>
      </c>
      <c r="T45" s="84">
        <v>954.1</v>
      </c>
      <c r="U45" s="21">
        <f t="shared" si="17"/>
        <v>45.263999999999996</v>
      </c>
      <c r="V45" s="3">
        <f t="shared" si="18"/>
        <v>44.750627180163441</v>
      </c>
      <c r="W45" s="3">
        <f t="shared" si="19"/>
        <v>0.51337281983655458</v>
      </c>
      <c r="X45" s="3">
        <f t="shared" si="20"/>
        <v>268.50376308098066</v>
      </c>
      <c r="Y45" s="3">
        <f t="shared" si="21"/>
        <v>41.200000000000045</v>
      </c>
      <c r="Z45" s="3">
        <f t="shared" si="22"/>
        <v>44.110693211487103</v>
      </c>
      <c r="AA45" s="4">
        <f t="shared" si="83"/>
        <v>-2.9106932114870574</v>
      </c>
      <c r="AB45" s="4">
        <f t="shared" si="74"/>
        <v>0.98097826086956519</v>
      </c>
      <c r="AC45" s="13"/>
      <c r="AD45" s="86" t="s">
        <v>757</v>
      </c>
      <c r="AE45" s="84">
        <v>258.93</v>
      </c>
      <c r="AF45" s="84">
        <v>262.822</v>
      </c>
      <c r="AG45" s="84">
        <v>938.3</v>
      </c>
      <c r="AH45" s="21">
        <f t="shared" si="23"/>
        <v>43.803666666666665</v>
      </c>
      <c r="AI45" s="21">
        <f t="shared" si="24"/>
        <v>44.750627180163441</v>
      </c>
      <c r="AJ45" s="3">
        <f t="shared" si="25"/>
        <v>-0.94696051349677646</v>
      </c>
      <c r="AK45" s="3">
        <f t="shared" si="26"/>
        <v>268.50376308098066</v>
      </c>
      <c r="AL45" s="3">
        <f t="shared" si="27"/>
        <v>40.699999999999932</v>
      </c>
      <c r="AM45" s="3">
        <f t="shared" si="28"/>
        <v>44.110693211487103</v>
      </c>
      <c r="AN45" s="4">
        <f t="shared" si="84"/>
        <v>-3.4106932114871711</v>
      </c>
      <c r="AO45" s="4">
        <f t="shared" si="75"/>
        <v>0.98519149842859433</v>
      </c>
      <c r="AP45" s="13"/>
      <c r="AQ45" s="86" t="s">
        <v>757</v>
      </c>
      <c r="AR45" s="84">
        <v>265.76799999999997</v>
      </c>
      <c r="AS45" s="84">
        <v>269.87</v>
      </c>
      <c r="AT45" s="84">
        <v>948.5</v>
      </c>
      <c r="AU45" s="21">
        <f t="shared" si="29"/>
        <v>44.978333333333332</v>
      </c>
      <c r="AV45" s="21">
        <f t="shared" si="30"/>
        <v>44.750627180163441</v>
      </c>
      <c r="AW45" s="3">
        <f t="shared" si="31"/>
        <v>0.22770615316989051</v>
      </c>
      <c r="AX45" s="3">
        <f t="shared" si="32"/>
        <v>268.50376308098066</v>
      </c>
      <c r="AY45" s="3">
        <f t="shared" si="93"/>
        <v>40.899999999999977</v>
      </c>
      <c r="AZ45" s="3">
        <f t="shared" si="34"/>
        <v>44.110693211487103</v>
      </c>
      <c r="BA45" s="4">
        <f t="shared" si="85"/>
        <v>-3.2106932114871256</v>
      </c>
      <c r="BB45" s="4">
        <f t="shared" si="76"/>
        <v>0.98480008893170778</v>
      </c>
      <c r="BC45" s="13"/>
      <c r="BD45" s="86" t="s">
        <v>757</v>
      </c>
      <c r="BE45" s="84">
        <v>189.20099999999999</v>
      </c>
      <c r="BF45" s="84">
        <v>191.887</v>
      </c>
      <c r="BG45" s="84">
        <v>703.3</v>
      </c>
      <c r="BH45" s="21">
        <f t="shared" si="35"/>
        <v>31.981166666666667</v>
      </c>
      <c r="BI45" s="21">
        <f t="shared" si="36"/>
        <v>33.148612726046991</v>
      </c>
      <c r="BJ45" s="3">
        <f t="shared" si="37"/>
        <v>-1.1674460593803246</v>
      </c>
      <c r="BK45" s="3">
        <f t="shared" si="38"/>
        <v>198.89167635628198</v>
      </c>
      <c r="BL45" s="3">
        <f t="shared" si="39"/>
        <v>30.599999999999909</v>
      </c>
      <c r="BM45" s="3">
        <f t="shared" si="40"/>
        <v>32.674587564064517</v>
      </c>
      <c r="BN45" s="4">
        <f t="shared" si="86"/>
        <v>-2.0745875640646076</v>
      </c>
      <c r="BO45" s="4">
        <f t="shared" si="77"/>
        <v>0.98600217836539206</v>
      </c>
      <c r="BP45" s="13"/>
      <c r="BQ45" s="86" t="s">
        <v>757</v>
      </c>
      <c r="BR45" s="84">
        <v>196.52</v>
      </c>
      <c r="BS45" s="84">
        <v>199.27</v>
      </c>
      <c r="BT45" s="84">
        <v>704.2</v>
      </c>
      <c r="BU45" s="21">
        <f t="shared" si="41"/>
        <v>33.211666666666666</v>
      </c>
      <c r="BV45" s="21">
        <f t="shared" si="42"/>
        <v>33.148612726046991</v>
      </c>
      <c r="BW45" s="3">
        <f t="shared" si="43"/>
        <v>6.305394061967462E-2</v>
      </c>
      <c r="BX45" s="3">
        <f t="shared" si="44"/>
        <v>198.89167635628198</v>
      </c>
      <c r="BY45" s="3">
        <f t="shared" si="94"/>
        <v>30.300000000000068</v>
      </c>
      <c r="BZ45" s="3">
        <f t="shared" si="46"/>
        <v>32.674587564064517</v>
      </c>
      <c r="CA45" s="4">
        <f t="shared" si="87"/>
        <v>-2.3745875640644485</v>
      </c>
      <c r="CB45" s="4">
        <f t="shared" si="78"/>
        <v>0.98619962864455257</v>
      </c>
      <c r="CC45" s="13"/>
      <c r="CD45" s="86" t="s">
        <v>757</v>
      </c>
      <c r="CE45" s="84">
        <v>188.608</v>
      </c>
      <c r="CF45" s="84">
        <v>191.273</v>
      </c>
      <c r="CG45" s="84">
        <v>702.4</v>
      </c>
      <c r="CH45" s="21">
        <f t="shared" si="47"/>
        <v>31.878833333333333</v>
      </c>
      <c r="CI45" s="21">
        <f t="shared" si="48"/>
        <v>33.148612726046991</v>
      </c>
      <c r="CJ45" s="3">
        <f t="shared" si="49"/>
        <v>-1.2697793927136587</v>
      </c>
      <c r="CK45" s="3">
        <f t="shared" si="50"/>
        <v>198.89167635628198</v>
      </c>
      <c r="CL45" s="3">
        <f t="shared" si="99"/>
        <v>30.199999999999932</v>
      </c>
      <c r="CM45" s="3">
        <f t="shared" si="52"/>
        <v>32.674587564064517</v>
      </c>
      <c r="CN45" s="4">
        <f t="shared" si="88"/>
        <v>-2.4745875640645849</v>
      </c>
      <c r="CO45" s="4">
        <f t="shared" si="79"/>
        <v>0.9860670350755204</v>
      </c>
      <c r="CP45" s="13"/>
      <c r="CQ45" s="86" t="s">
        <v>757</v>
      </c>
      <c r="CR45" s="84">
        <v>192.56100000000001</v>
      </c>
      <c r="CS45" s="84">
        <v>197.785</v>
      </c>
      <c r="CT45" s="84">
        <v>708.2</v>
      </c>
      <c r="CU45" s="21">
        <f t="shared" si="53"/>
        <v>32.964166666666664</v>
      </c>
      <c r="CV45" s="21">
        <f t="shared" si="54"/>
        <v>33.148612726046991</v>
      </c>
      <c r="CW45" s="3">
        <f t="shared" si="55"/>
        <v>-0.18444605938032765</v>
      </c>
      <c r="CX45" s="3">
        <f t="shared" si="56"/>
        <v>198.89167635628198</v>
      </c>
      <c r="CY45" s="3">
        <f t="shared" si="95"/>
        <v>30.800000000000068</v>
      </c>
      <c r="CZ45" s="3">
        <f t="shared" si="58"/>
        <v>32.674587564064517</v>
      </c>
      <c r="DA45" s="4">
        <f t="shared" si="89"/>
        <v>-1.8745875640644485</v>
      </c>
      <c r="DB45" s="4">
        <f t="shared" si="80"/>
        <v>0.97358748135601791</v>
      </c>
      <c r="DC45" s="13"/>
      <c r="DD45" s="86" t="s">
        <v>757</v>
      </c>
      <c r="DE45" s="84">
        <v>182.81100000000001</v>
      </c>
      <c r="DF45" s="84">
        <v>185.44399999999999</v>
      </c>
      <c r="DG45" s="84">
        <v>670.4</v>
      </c>
      <c r="DH45" s="21">
        <f t="shared" si="59"/>
        <v>30.90733333333333</v>
      </c>
      <c r="DI45" s="21">
        <f t="shared" si="60"/>
        <v>31.536799446707096</v>
      </c>
      <c r="DJ45" s="3">
        <f t="shared" si="61"/>
        <v>-0.62946611337376623</v>
      </c>
      <c r="DK45" s="3">
        <f t="shared" si="62"/>
        <v>189.22079668024261</v>
      </c>
      <c r="DL45" s="3">
        <f t="shared" si="96"/>
        <v>28.699999999999932</v>
      </c>
      <c r="DM45" s="3">
        <f t="shared" si="64"/>
        <v>31.085823214619186</v>
      </c>
      <c r="DN45" s="4">
        <f t="shared" si="90"/>
        <v>-2.3858232146192542</v>
      </c>
      <c r="DO45" s="4">
        <f t="shared" si="81"/>
        <v>0.98580164362287281</v>
      </c>
      <c r="DP45" s="13"/>
      <c r="DQ45" s="11"/>
      <c r="DR45" s="55" t="str">
        <f t="shared" si="71"/>
        <v>22-03-2026 12:00</v>
      </c>
      <c r="DS45" s="5">
        <f t="shared" si="97"/>
        <v>340.30433333333332</v>
      </c>
      <c r="DT45" s="5">
        <f t="shared" si="66"/>
        <v>343.13375907154881</v>
      </c>
      <c r="DU45" s="6">
        <f t="shared" si="91"/>
        <v>-2.829425738215491</v>
      </c>
      <c r="DV45" s="5">
        <f t="shared" si="67"/>
        <v>2058.8025544292932</v>
      </c>
      <c r="DW45" s="5">
        <f t="shared" si="98"/>
        <v>314.49999999999989</v>
      </c>
      <c r="DX45" s="5">
        <f t="shared" si="69"/>
        <v>338.22694631682566</v>
      </c>
      <c r="DY45" s="6">
        <f t="shared" si="92"/>
        <v>-23.726946316825774</v>
      </c>
      <c r="DZ45" s="6">
        <f t="shared" si="70"/>
        <v>25.804333333333432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91" t="s">
        <v>758</v>
      </c>
      <c r="B46" s="95">
        <v>621</v>
      </c>
      <c r="C46" s="96">
        <v>49.65</v>
      </c>
      <c r="D46" s="12"/>
      <c r="E46" s="84">
        <v>229.15600000000001</v>
      </c>
      <c r="F46" s="84">
        <v>224.536</v>
      </c>
      <c r="G46" s="84">
        <v>907.3</v>
      </c>
      <c r="H46" s="21">
        <f t="shared" si="11"/>
        <v>37.422666666666665</v>
      </c>
      <c r="I46" s="3">
        <f t="shared" si="12"/>
        <v>36.856948910983427</v>
      </c>
      <c r="J46" s="3">
        <f t="shared" si="13"/>
        <v>0.56571775568323801</v>
      </c>
      <c r="K46" s="3">
        <f t="shared" si="14"/>
        <v>221.14169346590054</v>
      </c>
      <c r="L46" s="3">
        <f t="shared" si="15"/>
        <v>42.299999999999955</v>
      </c>
      <c r="M46" s="3">
        <f t="shared" si="16"/>
        <v>36.329894541556364</v>
      </c>
      <c r="N46" s="4">
        <f t="shared" si="82"/>
        <v>5.9701054584435909</v>
      </c>
      <c r="O46" s="4">
        <f t="shared" si="73"/>
        <v>1.0205757651334308</v>
      </c>
      <c r="P46" s="13"/>
      <c r="Q46" s="86" t="s">
        <v>758</v>
      </c>
      <c r="R46" s="84">
        <v>237.71600000000001</v>
      </c>
      <c r="S46" s="84">
        <v>222.30099999999999</v>
      </c>
      <c r="T46" s="84">
        <v>912.9</v>
      </c>
      <c r="U46" s="21">
        <f t="shared" si="17"/>
        <v>37.050166666666662</v>
      </c>
      <c r="V46" s="3">
        <f t="shared" si="18"/>
        <v>36.856948910983427</v>
      </c>
      <c r="W46" s="3">
        <f t="shared" si="19"/>
        <v>0.19321775568323574</v>
      </c>
      <c r="X46" s="3">
        <f t="shared" si="20"/>
        <v>221.14169346590054</v>
      </c>
      <c r="Y46" s="3">
        <f t="shared" si="21"/>
        <v>41.899999999999977</v>
      </c>
      <c r="Z46" s="3">
        <f t="shared" si="22"/>
        <v>36.329894541556364</v>
      </c>
      <c r="AA46" s="4">
        <f t="shared" si="83"/>
        <v>5.5701054584436136</v>
      </c>
      <c r="AB46" s="4">
        <f t="shared" si="74"/>
        <v>1.069342917935592</v>
      </c>
      <c r="AC46" s="13"/>
      <c r="AD46" s="86" t="s">
        <v>758</v>
      </c>
      <c r="AE46" s="84">
        <v>223.18899999999999</v>
      </c>
      <c r="AF46" s="84">
        <v>229.49299999999999</v>
      </c>
      <c r="AG46" s="84">
        <v>897.6</v>
      </c>
      <c r="AH46" s="21">
        <f t="shared" si="23"/>
        <v>38.24883333333333</v>
      </c>
      <c r="AI46" s="21">
        <f t="shared" si="24"/>
        <v>36.856948910983427</v>
      </c>
      <c r="AJ46" s="3">
        <f t="shared" si="25"/>
        <v>1.3918844223499036</v>
      </c>
      <c r="AK46" s="3">
        <f t="shared" si="26"/>
        <v>221.14169346590054</v>
      </c>
      <c r="AL46" s="3">
        <f t="shared" si="27"/>
        <v>41.100000000000023</v>
      </c>
      <c r="AM46" s="3">
        <f t="shared" si="28"/>
        <v>36.329894541556364</v>
      </c>
      <c r="AN46" s="4">
        <f t="shared" si="84"/>
        <v>4.7701054584436591</v>
      </c>
      <c r="AO46" s="4">
        <f t="shared" si="75"/>
        <v>0.97253075257197386</v>
      </c>
      <c r="AP46" s="13"/>
      <c r="AQ46" s="86" t="s">
        <v>758</v>
      </c>
      <c r="AR46" s="84">
        <v>218.70099999999999</v>
      </c>
      <c r="AS46" s="84">
        <v>220.185</v>
      </c>
      <c r="AT46" s="84">
        <v>907.6</v>
      </c>
      <c r="AU46" s="21">
        <f t="shared" si="29"/>
        <v>36.697499999999998</v>
      </c>
      <c r="AV46" s="21">
        <f t="shared" si="30"/>
        <v>36.856948910983427</v>
      </c>
      <c r="AW46" s="3">
        <f t="shared" si="31"/>
        <v>-0.1594489109834285</v>
      </c>
      <c r="AX46" s="3">
        <f t="shared" si="32"/>
        <v>221.14169346590054</v>
      </c>
      <c r="AY46" s="3">
        <f t="shared" si="93"/>
        <v>41.399999999999977</v>
      </c>
      <c r="AZ46" s="3">
        <f t="shared" si="34"/>
        <v>36.329894541556364</v>
      </c>
      <c r="BA46" s="4">
        <f t="shared" si="85"/>
        <v>5.0701054584436136</v>
      </c>
      <c r="BB46" s="4">
        <f t="shared" si="76"/>
        <v>0.99326021300270229</v>
      </c>
      <c r="BC46" s="13"/>
      <c r="BD46" s="86" t="s">
        <v>758</v>
      </c>
      <c r="BE46" s="84">
        <v>170.37</v>
      </c>
      <c r="BF46" s="84">
        <v>172.75399999999999</v>
      </c>
      <c r="BG46" s="84">
        <v>672.7</v>
      </c>
      <c r="BH46" s="21">
        <f t="shared" si="35"/>
        <v>28.792333333333332</v>
      </c>
      <c r="BI46" s="21">
        <f t="shared" si="36"/>
        <v>27.301443637765495</v>
      </c>
      <c r="BJ46" s="3">
        <f t="shared" si="37"/>
        <v>1.4908896955678372</v>
      </c>
      <c r="BK46" s="3">
        <f t="shared" si="38"/>
        <v>163.80866182659298</v>
      </c>
      <c r="BL46" s="3">
        <f t="shared" si="39"/>
        <v>30.800000000000068</v>
      </c>
      <c r="BM46" s="3">
        <f t="shared" si="40"/>
        <v>26.911032993745447</v>
      </c>
      <c r="BN46" s="4">
        <f t="shared" si="86"/>
        <v>3.8889670062546209</v>
      </c>
      <c r="BO46" s="4">
        <f t="shared" si="77"/>
        <v>0.98620003010060553</v>
      </c>
      <c r="BP46" s="13"/>
      <c r="BQ46" s="86" t="s">
        <v>758</v>
      </c>
      <c r="BR46" s="84">
        <v>165.62899999999999</v>
      </c>
      <c r="BS46" s="84">
        <v>168.399</v>
      </c>
      <c r="BT46" s="84">
        <v>673.9</v>
      </c>
      <c r="BU46" s="21">
        <f t="shared" si="41"/>
        <v>28.066499999999998</v>
      </c>
      <c r="BV46" s="21">
        <f t="shared" si="42"/>
        <v>27.301443637765495</v>
      </c>
      <c r="BW46" s="3">
        <f t="shared" si="43"/>
        <v>0.76505636223450324</v>
      </c>
      <c r="BX46" s="3">
        <f t="shared" si="44"/>
        <v>163.80866182659298</v>
      </c>
      <c r="BY46" s="3">
        <f t="shared" si="94"/>
        <v>30.5</v>
      </c>
      <c r="BZ46" s="3">
        <f t="shared" si="46"/>
        <v>26.911032993745447</v>
      </c>
      <c r="CA46" s="4">
        <f t="shared" si="87"/>
        <v>3.5889670062545527</v>
      </c>
      <c r="CB46" s="4">
        <f t="shared" si="78"/>
        <v>0.98355097120529211</v>
      </c>
      <c r="CC46" s="13"/>
      <c r="CD46" s="86" t="s">
        <v>758</v>
      </c>
      <c r="CE46" s="84">
        <v>170.166</v>
      </c>
      <c r="CF46" s="84">
        <v>173.66300000000001</v>
      </c>
      <c r="CG46" s="84">
        <v>672.2</v>
      </c>
      <c r="CH46" s="21">
        <f t="shared" si="47"/>
        <v>28.943833333333334</v>
      </c>
      <c r="CI46" s="21">
        <f t="shared" si="48"/>
        <v>27.301443637765495</v>
      </c>
      <c r="CJ46" s="3">
        <f t="shared" si="49"/>
        <v>1.6423896955678394</v>
      </c>
      <c r="CK46" s="3">
        <f t="shared" si="50"/>
        <v>163.80866182659298</v>
      </c>
      <c r="CL46" s="3">
        <f t="shared" si="99"/>
        <v>30.5</v>
      </c>
      <c r="CM46" s="3">
        <f t="shared" si="52"/>
        <v>26.911032993745447</v>
      </c>
      <c r="CN46" s="4">
        <f t="shared" si="88"/>
        <v>3.5889670062545527</v>
      </c>
      <c r="CO46" s="4">
        <f t="shared" si="79"/>
        <v>0.97986329845735698</v>
      </c>
      <c r="CP46" s="13"/>
      <c r="CQ46" s="86" t="s">
        <v>758</v>
      </c>
      <c r="CR46" s="84">
        <v>160.792</v>
      </c>
      <c r="CS46" s="84">
        <v>166.42599999999999</v>
      </c>
      <c r="CT46" s="84">
        <v>677.4</v>
      </c>
      <c r="CU46" s="21">
        <f t="shared" si="53"/>
        <v>27.737666666666662</v>
      </c>
      <c r="CV46" s="21">
        <f t="shared" si="54"/>
        <v>27.301443637765495</v>
      </c>
      <c r="CW46" s="3">
        <f t="shared" si="55"/>
        <v>0.43622302890116771</v>
      </c>
      <c r="CX46" s="3">
        <f t="shared" si="56"/>
        <v>163.80866182659298</v>
      </c>
      <c r="CY46" s="3">
        <f t="shared" si="95"/>
        <v>30.5</v>
      </c>
      <c r="CZ46" s="3">
        <f t="shared" si="58"/>
        <v>26.911032993745447</v>
      </c>
      <c r="DA46" s="4">
        <f t="shared" si="89"/>
        <v>3.5889670062545527</v>
      </c>
      <c r="DB46" s="4">
        <f t="shared" si="80"/>
        <v>0.96614711643613382</v>
      </c>
      <c r="DC46" s="13"/>
      <c r="DD46" s="86" t="s">
        <v>758</v>
      </c>
      <c r="DE46" s="84">
        <v>151.351</v>
      </c>
      <c r="DF46" s="84">
        <v>153.48400000000001</v>
      </c>
      <c r="DG46" s="84">
        <v>641.70000000000005</v>
      </c>
      <c r="DH46" s="21">
        <f t="shared" si="59"/>
        <v>25.580666666666666</v>
      </c>
      <c r="DI46" s="21">
        <f t="shared" si="60"/>
        <v>25.973942249874153</v>
      </c>
      <c r="DJ46" s="3">
        <f t="shared" si="61"/>
        <v>-0.39327558320748679</v>
      </c>
      <c r="DK46" s="3">
        <f t="shared" si="62"/>
        <v>155.84365349924491</v>
      </c>
      <c r="DL46" s="3">
        <f t="shared" si="96"/>
        <v>28.900000000000091</v>
      </c>
      <c r="DM46" s="3">
        <f t="shared" si="64"/>
        <v>25.602514875700951</v>
      </c>
      <c r="DN46" s="4">
        <f t="shared" si="90"/>
        <v>3.2974851242991399</v>
      </c>
      <c r="DO46" s="4">
        <f t="shared" si="81"/>
        <v>0.98610278595814538</v>
      </c>
      <c r="DP46" s="13"/>
      <c r="DQ46" s="11"/>
      <c r="DR46" s="55" t="str">
        <f t="shared" si="71"/>
        <v>22-03-2026 11:50</v>
      </c>
      <c r="DS46" s="5">
        <f t="shared" si="97"/>
        <v>288.54016666666666</v>
      </c>
      <c r="DT46" s="5">
        <f t="shared" si="66"/>
        <v>282.60751244486983</v>
      </c>
      <c r="DU46" s="6">
        <f t="shared" si="91"/>
        <v>5.9326542217968381</v>
      </c>
      <c r="DV46" s="5">
        <f t="shared" si="67"/>
        <v>1695.645074669219</v>
      </c>
      <c r="DW46" s="5">
        <f t="shared" si="98"/>
        <v>317.90000000000009</v>
      </c>
      <c r="DX46" s="5">
        <f t="shared" si="69"/>
        <v>278.56622501690816</v>
      </c>
      <c r="DY46" s="6">
        <f t="shared" si="92"/>
        <v>39.333774983091928</v>
      </c>
      <c r="DZ46" s="6">
        <f t="shared" si="70"/>
        <v>-29.359833333333427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91" t="s">
        <v>759</v>
      </c>
      <c r="B47" s="95">
        <v>868</v>
      </c>
      <c r="C47" s="96">
        <v>49.94</v>
      </c>
      <c r="D47" s="12"/>
      <c r="E47" s="84">
        <v>275.08300000000003</v>
      </c>
      <c r="F47" s="84">
        <v>279.55599999999998</v>
      </c>
      <c r="G47" s="84">
        <v>865</v>
      </c>
      <c r="H47" s="21">
        <f t="shared" si="11"/>
        <v>46.592666666666659</v>
      </c>
      <c r="I47" s="3">
        <f t="shared" si="12"/>
        <v>51.45941051248284</v>
      </c>
      <c r="J47" s="3">
        <f t="shared" si="13"/>
        <v>-4.8667438458161811</v>
      </c>
      <c r="K47" s="3">
        <f t="shared" si="14"/>
        <v>308.756463074897</v>
      </c>
      <c r="L47" s="3">
        <f t="shared" si="15"/>
        <v>54.5</v>
      </c>
      <c r="M47" s="3">
        <f t="shared" si="16"/>
        <v>50.723540942154337</v>
      </c>
      <c r="N47" s="4">
        <f t="shared" si="82"/>
        <v>3.7764590578456634</v>
      </c>
      <c r="O47" s="4">
        <f t="shared" si="73"/>
        <v>0.98399962798151375</v>
      </c>
      <c r="P47" s="13"/>
      <c r="Q47" s="86" t="s">
        <v>759</v>
      </c>
      <c r="R47" s="84">
        <v>332.745</v>
      </c>
      <c r="S47" s="84">
        <v>294.608</v>
      </c>
      <c r="T47" s="84">
        <v>871</v>
      </c>
      <c r="U47" s="21">
        <f t="shared" si="17"/>
        <v>49.101333333333329</v>
      </c>
      <c r="V47" s="3">
        <f t="shared" si="18"/>
        <v>51.45941051248284</v>
      </c>
      <c r="W47" s="3">
        <f t="shared" si="19"/>
        <v>-2.358077179149511</v>
      </c>
      <c r="X47" s="3">
        <f t="shared" si="20"/>
        <v>308.756463074897</v>
      </c>
      <c r="Y47" s="3">
        <f t="shared" si="21"/>
        <v>55.600000000000023</v>
      </c>
      <c r="Z47" s="3">
        <f t="shared" si="22"/>
        <v>50.723540942154337</v>
      </c>
      <c r="AA47" s="4">
        <f t="shared" si="83"/>
        <v>4.8764590578456861</v>
      </c>
      <c r="AB47" s="4">
        <f t="shared" si="74"/>
        <v>1.1294499809916907</v>
      </c>
      <c r="AC47" s="13"/>
      <c r="AD47" s="86" t="s">
        <v>759</v>
      </c>
      <c r="AE47" s="84">
        <v>290.19299999999998</v>
      </c>
      <c r="AF47" s="84">
        <v>298.59100000000001</v>
      </c>
      <c r="AG47" s="84">
        <v>856.5</v>
      </c>
      <c r="AH47" s="21">
        <f t="shared" si="23"/>
        <v>49.765166666666666</v>
      </c>
      <c r="AI47" s="21">
        <f t="shared" si="24"/>
        <v>51.45941051248284</v>
      </c>
      <c r="AJ47" s="3">
        <f t="shared" si="25"/>
        <v>-1.6942438458161746</v>
      </c>
      <c r="AK47" s="3">
        <f t="shared" si="26"/>
        <v>308.756463074897</v>
      </c>
      <c r="AL47" s="3">
        <f t="shared" si="27"/>
        <v>54.799999999999955</v>
      </c>
      <c r="AM47" s="3">
        <f t="shared" si="28"/>
        <v>50.723540942154337</v>
      </c>
      <c r="AN47" s="4">
        <f t="shared" si="84"/>
        <v>4.0764590578456179</v>
      </c>
      <c r="AO47" s="4">
        <f t="shared" si="75"/>
        <v>0.97187457090133322</v>
      </c>
      <c r="AP47" s="13"/>
      <c r="AQ47" s="86" t="s">
        <v>759</v>
      </c>
      <c r="AR47" s="84">
        <v>297.10300000000001</v>
      </c>
      <c r="AS47" s="84">
        <v>302.05700000000002</v>
      </c>
      <c r="AT47" s="84">
        <v>866.2</v>
      </c>
      <c r="AU47" s="21">
        <f t="shared" si="29"/>
        <v>50.342833333333331</v>
      </c>
      <c r="AV47" s="21">
        <f t="shared" si="30"/>
        <v>51.45941051248284</v>
      </c>
      <c r="AW47" s="3">
        <f t="shared" si="31"/>
        <v>-1.1165771791495089</v>
      </c>
      <c r="AX47" s="3">
        <f t="shared" si="32"/>
        <v>308.756463074897</v>
      </c>
      <c r="AY47" s="3">
        <f t="shared" si="93"/>
        <v>55</v>
      </c>
      <c r="AZ47" s="3">
        <f t="shared" si="34"/>
        <v>50.723540942154337</v>
      </c>
      <c r="BA47" s="4">
        <f t="shared" si="85"/>
        <v>4.2764590578456634</v>
      </c>
      <c r="BB47" s="4">
        <f t="shared" si="76"/>
        <v>0.98359912202001609</v>
      </c>
      <c r="BC47" s="13"/>
      <c r="BD47" s="86" t="s">
        <v>759</v>
      </c>
      <c r="BE47" s="84">
        <v>215.27099999999999</v>
      </c>
      <c r="BF47" s="84">
        <v>218.46100000000001</v>
      </c>
      <c r="BG47" s="84">
        <v>641.9</v>
      </c>
      <c r="BH47" s="21">
        <f t="shared" si="35"/>
        <v>36.410166666666669</v>
      </c>
      <c r="BI47" s="21">
        <f t="shared" si="36"/>
        <v>38.118081861098396</v>
      </c>
      <c r="BJ47" s="3">
        <f t="shared" si="37"/>
        <v>-1.7079151944317275</v>
      </c>
      <c r="BK47" s="3">
        <f t="shared" si="38"/>
        <v>228.70849116659036</v>
      </c>
      <c r="BL47" s="3">
        <f t="shared" si="39"/>
        <v>41.399999999999977</v>
      </c>
      <c r="BM47" s="3">
        <f t="shared" si="40"/>
        <v>37.572993290484689</v>
      </c>
      <c r="BN47" s="4">
        <f t="shared" si="86"/>
        <v>3.8270067095152882</v>
      </c>
      <c r="BO47" s="4">
        <f t="shared" si="77"/>
        <v>0.98539785133273206</v>
      </c>
      <c r="BP47" s="13"/>
      <c r="BQ47" s="86" t="s">
        <v>759</v>
      </c>
      <c r="BR47" s="84">
        <v>214.56100000000001</v>
      </c>
      <c r="BS47" s="84">
        <v>217.762</v>
      </c>
      <c r="BT47" s="84">
        <v>643.4</v>
      </c>
      <c r="BU47" s="21">
        <f t="shared" si="41"/>
        <v>36.293666666666667</v>
      </c>
      <c r="BV47" s="21">
        <f t="shared" si="42"/>
        <v>38.118081861098396</v>
      </c>
      <c r="BW47" s="3">
        <f t="shared" si="43"/>
        <v>-1.8244151944317295</v>
      </c>
      <c r="BX47" s="3">
        <f t="shared" si="44"/>
        <v>228.70849116659036</v>
      </c>
      <c r="BY47" s="3">
        <f t="shared" si="94"/>
        <v>40.799999999999955</v>
      </c>
      <c r="BZ47" s="3">
        <f t="shared" si="46"/>
        <v>37.572993290484689</v>
      </c>
      <c r="CA47" s="4">
        <f t="shared" si="87"/>
        <v>3.2270067095152655</v>
      </c>
      <c r="CB47" s="4">
        <f t="shared" si="78"/>
        <v>0.98530046564598051</v>
      </c>
      <c r="CC47" s="13"/>
      <c r="CD47" s="86" t="s">
        <v>759</v>
      </c>
      <c r="CE47" s="84">
        <v>208.94800000000001</v>
      </c>
      <c r="CF47" s="84">
        <v>212.773</v>
      </c>
      <c r="CG47" s="84">
        <v>641.70000000000005</v>
      </c>
      <c r="CH47" s="21">
        <f t="shared" si="47"/>
        <v>35.462166666666661</v>
      </c>
      <c r="CI47" s="21">
        <f t="shared" si="48"/>
        <v>38.118081861098396</v>
      </c>
      <c r="CJ47" s="3">
        <f t="shared" si="49"/>
        <v>-2.655915194431735</v>
      </c>
      <c r="CK47" s="3">
        <f t="shared" si="50"/>
        <v>228.70849116659036</v>
      </c>
      <c r="CL47" s="3">
        <f t="shared" si="99"/>
        <v>40.700000000000045</v>
      </c>
      <c r="CM47" s="3">
        <f t="shared" si="52"/>
        <v>37.572993290484689</v>
      </c>
      <c r="CN47" s="4">
        <f t="shared" si="88"/>
        <v>3.1270067095153564</v>
      </c>
      <c r="CO47" s="4">
        <f t="shared" si="79"/>
        <v>0.98202309503555441</v>
      </c>
      <c r="CP47" s="13"/>
      <c r="CQ47" s="86" t="s">
        <v>759</v>
      </c>
      <c r="CR47" s="84">
        <v>221.959</v>
      </c>
      <c r="CS47" s="84">
        <v>228.47</v>
      </c>
      <c r="CT47" s="84">
        <v>646.9</v>
      </c>
      <c r="CU47" s="21">
        <f t="shared" si="53"/>
        <v>38.078333333333333</v>
      </c>
      <c r="CV47" s="21">
        <f t="shared" si="54"/>
        <v>38.118081861098396</v>
      </c>
      <c r="CW47" s="3">
        <f t="shared" si="55"/>
        <v>-3.9748527765063102E-2</v>
      </c>
      <c r="CX47" s="3">
        <f t="shared" si="56"/>
        <v>228.70849116659036</v>
      </c>
      <c r="CY47" s="3">
        <f t="shared" si="95"/>
        <v>40.5</v>
      </c>
      <c r="CZ47" s="3">
        <f t="shared" si="58"/>
        <v>37.572993290484689</v>
      </c>
      <c r="DA47" s="4">
        <f t="shared" si="89"/>
        <v>2.9270067095153109</v>
      </c>
      <c r="DB47" s="4">
        <f t="shared" si="80"/>
        <v>0.97150172889219588</v>
      </c>
      <c r="DC47" s="13"/>
      <c r="DD47" s="86" t="s">
        <v>759</v>
      </c>
      <c r="DE47" s="84">
        <v>215.02500000000001</v>
      </c>
      <c r="DF47" s="84">
        <v>218.233</v>
      </c>
      <c r="DG47" s="84">
        <v>612.79999999999995</v>
      </c>
      <c r="DH47" s="21">
        <f t="shared" si="59"/>
        <v>36.372166666666665</v>
      </c>
      <c r="DI47" s="21">
        <f t="shared" si="60"/>
        <v>36.264633843999121</v>
      </c>
      <c r="DJ47" s="3">
        <f t="shared" si="61"/>
        <v>0.10753282266754383</v>
      </c>
      <c r="DK47" s="3">
        <f t="shared" si="62"/>
        <v>217.58780306399473</v>
      </c>
      <c r="DL47" s="3">
        <f t="shared" si="96"/>
        <v>38.199999999999932</v>
      </c>
      <c r="DM47" s="3">
        <f t="shared" si="64"/>
        <v>35.746049580029933</v>
      </c>
      <c r="DN47" s="4">
        <f t="shared" si="90"/>
        <v>2.4539504199699991</v>
      </c>
      <c r="DO47" s="4">
        <f t="shared" si="81"/>
        <v>0.98530011501468617</v>
      </c>
      <c r="DP47" s="13"/>
      <c r="DQ47" s="11"/>
      <c r="DR47" s="55" t="str">
        <f t="shared" si="71"/>
        <v>22-03-2026 11:40</v>
      </c>
      <c r="DS47" s="5">
        <f t="shared" si="97"/>
        <v>378.41849999999994</v>
      </c>
      <c r="DT47" s="5">
        <f t="shared" si="66"/>
        <v>394.5746033383241</v>
      </c>
      <c r="DU47" s="6">
        <f t="shared" si="91"/>
        <v>-16.156103338324158</v>
      </c>
      <c r="DV47" s="5">
        <f t="shared" si="67"/>
        <v>2367.4476200299441</v>
      </c>
      <c r="DW47" s="5">
        <f t="shared" si="98"/>
        <v>421.49999999999989</v>
      </c>
      <c r="DX47" s="5">
        <f t="shared" si="69"/>
        <v>388.93218651058606</v>
      </c>
      <c r="DY47" s="6">
        <f t="shared" si="92"/>
        <v>32.567813489413822</v>
      </c>
      <c r="DZ47" s="6">
        <f t="shared" si="70"/>
        <v>-43.081499999999949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91" t="s">
        <v>760</v>
      </c>
      <c r="B48" s="95">
        <v>974</v>
      </c>
      <c r="C48" s="96">
        <v>49.65</v>
      </c>
      <c r="D48" s="12"/>
      <c r="E48" s="84">
        <v>326.96699999999998</v>
      </c>
      <c r="F48" s="84">
        <v>332.41899999999998</v>
      </c>
      <c r="G48" s="84">
        <v>810.5</v>
      </c>
      <c r="H48" s="21">
        <f t="shared" si="11"/>
        <v>55.403166666666664</v>
      </c>
      <c r="I48" s="3">
        <f t="shared" si="12"/>
        <v>57.807839354746946</v>
      </c>
      <c r="J48" s="3">
        <f t="shared" si="13"/>
        <v>-2.4046726880802822</v>
      </c>
      <c r="K48" s="3">
        <f t="shared" si="14"/>
        <v>346.8470361284817</v>
      </c>
      <c r="L48" s="3">
        <f t="shared" si="15"/>
        <v>47.5</v>
      </c>
      <c r="M48" s="3">
        <f t="shared" si="16"/>
        <v>56.981187251974063</v>
      </c>
      <c r="N48" s="4">
        <f t="shared" si="82"/>
        <v>-9.4811872519740632</v>
      </c>
      <c r="O48" s="4">
        <f t="shared" si="73"/>
        <v>0.98359901209016332</v>
      </c>
      <c r="P48" s="13"/>
      <c r="Q48" s="86" t="s">
        <v>760</v>
      </c>
      <c r="R48" s="84">
        <v>334.589</v>
      </c>
      <c r="S48" s="84">
        <v>340.202</v>
      </c>
      <c r="T48" s="84">
        <v>815.4</v>
      </c>
      <c r="U48" s="21">
        <f t="shared" si="17"/>
        <v>56.700333333333333</v>
      </c>
      <c r="V48" s="3">
        <f t="shared" si="18"/>
        <v>57.807839354746946</v>
      </c>
      <c r="W48" s="3">
        <f t="shared" si="19"/>
        <v>-1.107506021413613</v>
      </c>
      <c r="X48" s="3">
        <f t="shared" si="20"/>
        <v>346.8470361284817</v>
      </c>
      <c r="Y48" s="3">
        <f t="shared" si="21"/>
        <v>48</v>
      </c>
      <c r="Z48" s="3">
        <f t="shared" si="22"/>
        <v>56.981187251974063</v>
      </c>
      <c r="AA48" s="4">
        <f t="shared" si="83"/>
        <v>-8.9811872519740632</v>
      </c>
      <c r="AB48" s="4">
        <f t="shared" si="74"/>
        <v>0.98350097883022436</v>
      </c>
      <c r="AC48" s="13"/>
      <c r="AD48" s="86" t="s">
        <v>760</v>
      </c>
      <c r="AE48" s="84">
        <v>329.702</v>
      </c>
      <c r="AF48" s="84">
        <v>339.964</v>
      </c>
      <c r="AG48" s="84">
        <v>801.7</v>
      </c>
      <c r="AH48" s="21">
        <f t="shared" si="23"/>
        <v>56.660666666666664</v>
      </c>
      <c r="AI48" s="21">
        <f t="shared" si="24"/>
        <v>57.807839354746946</v>
      </c>
      <c r="AJ48" s="3">
        <f t="shared" si="25"/>
        <v>-1.1471726880802819</v>
      </c>
      <c r="AK48" s="3">
        <f t="shared" si="26"/>
        <v>346.8470361284817</v>
      </c>
      <c r="AL48" s="3">
        <f t="shared" si="27"/>
        <v>46.5</v>
      </c>
      <c r="AM48" s="3">
        <f t="shared" si="28"/>
        <v>56.981187251974063</v>
      </c>
      <c r="AN48" s="4">
        <f t="shared" si="84"/>
        <v>-10.481187251974063</v>
      </c>
      <c r="AO48" s="4">
        <f t="shared" si="75"/>
        <v>0.96981445094186447</v>
      </c>
      <c r="AP48" s="13"/>
      <c r="AQ48" s="86" t="s">
        <v>760</v>
      </c>
      <c r="AR48" s="84">
        <v>337.87900000000002</v>
      </c>
      <c r="AS48" s="84">
        <v>343.548</v>
      </c>
      <c r="AT48" s="84">
        <v>811.2</v>
      </c>
      <c r="AU48" s="21">
        <f t="shared" si="29"/>
        <v>57.257999999999996</v>
      </c>
      <c r="AV48" s="21">
        <f t="shared" si="30"/>
        <v>57.807839354746946</v>
      </c>
      <c r="AW48" s="3">
        <f t="shared" si="31"/>
        <v>-0.54983935474695045</v>
      </c>
      <c r="AX48" s="3">
        <f t="shared" si="32"/>
        <v>346.8470361284817</v>
      </c>
      <c r="AY48" s="3">
        <f t="shared" si="93"/>
        <v>46.900000000000091</v>
      </c>
      <c r="AZ48" s="3">
        <f t="shared" si="34"/>
        <v>56.981187251974063</v>
      </c>
      <c r="BA48" s="4">
        <f t="shared" si="85"/>
        <v>-10.081187251973972</v>
      </c>
      <c r="BB48" s="4">
        <f t="shared" si="76"/>
        <v>0.98349866685295806</v>
      </c>
      <c r="BC48" s="13"/>
      <c r="BD48" s="86" t="s">
        <v>760</v>
      </c>
      <c r="BE48" s="84">
        <v>253.09</v>
      </c>
      <c r="BF48" s="84">
        <v>256.99599999999998</v>
      </c>
      <c r="BG48" s="84">
        <v>600.5</v>
      </c>
      <c r="BH48" s="21">
        <f t="shared" si="35"/>
        <v>42.832666666666661</v>
      </c>
      <c r="BI48" s="21">
        <f t="shared" si="36"/>
        <v>42.820621744256989</v>
      </c>
      <c r="BJ48" s="3">
        <f t="shared" si="37"/>
        <v>1.2044922409671699E-2</v>
      </c>
      <c r="BK48" s="3">
        <f t="shared" si="38"/>
        <v>256.92373046554201</v>
      </c>
      <c r="BL48" s="3">
        <f t="shared" si="39"/>
        <v>35</v>
      </c>
      <c r="BM48" s="3">
        <f t="shared" si="40"/>
        <v>42.208286853314114</v>
      </c>
      <c r="BN48" s="4">
        <f t="shared" si="86"/>
        <v>-7.2082868533141138</v>
      </c>
      <c r="BO48" s="4">
        <f t="shared" si="77"/>
        <v>0.98480131986490071</v>
      </c>
      <c r="BP48" s="13"/>
      <c r="BQ48" s="86" t="s">
        <v>760</v>
      </c>
      <c r="BR48" s="84">
        <v>250.72499999999999</v>
      </c>
      <c r="BS48" s="84">
        <v>256.73099999999999</v>
      </c>
      <c r="BT48" s="84">
        <v>602.6</v>
      </c>
      <c r="BU48" s="21">
        <f t="shared" si="41"/>
        <v>42.788499999999999</v>
      </c>
      <c r="BV48" s="21">
        <f t="shared" si="42"/>
        <v>42.820621744256989</v>
      </c>
      <c r="BW48" s="3">
        <f t="shared" si="43"/>
        <v>-3.2121744256990326E-2</v>
      </c>
      <c r="BX48" s="3">
        <f t="shared" si="44"/>
        <v>256.92373046554201</v>
      </c>
      <c r="BY48" s="3">
        <f t="shared" si="94"/>
        <v>34.700000000000045</v>
      </c>
      <c r="BZ48" s="3">
        <f t="shared" si="46"/>
        <v>42.208286853314114</v>
      </c>
      <c r="CA48" s="4">
        <f t="shared" si="87"/>
        <v>-7.5082868533140683</v>
      </c>
      <c r="CB48" s="4">
        <f t="shared" si="78"/>
        <v>0.9766058637250663</v>
      </c>
      <c r="CC48" s="13"/>
      <c r="CD48" s="86" t="s">
        <v>760</v>
      </c>
      <c r="CE48" s="84">
        <v>254.15799999999999</v>
      </c>
      <c r="CF48" s="84">
        <v>258.60500000000002</v>
      </c>
      <c r="CG48" s="84">
        <v>601</v>
      </c>
      <c r="CH48" s="21">
        <f t="shared" si="47"/>
        <v>43.100833333333334</v>
      </c>
      <c r="CI48" s="21">
        <f t="shared" si="48"/>
        <v>42.820621744256989</v>
      </c>
      <c r="CJ48" s="3">
        <f t="shared" si="49"/>
        <v>0.28021158907634458</v>
      </c>
      <c r="CK48" s="3">
        <f t="shared" si="50"/>
        <v>256.92373046554201</v>
      </c>
      <c r="CL48" s="3">
        <f t="shared" si="99"/>
        <v>34.799999999999955</v>
      </c>
      <c r="CM48" s="3">
        <f t="shared" si="52"/>
        <v>42.208286853314114</v>
      </c>
      <c r="CN48" s="4">
        <f t="shared" si="88"/>
        <v>-7.4082868533141593</v>
      </c>
      <c r="CO48" s="4">
        <f t="shared" si="79"/>
        <v>0.98280389010266611</v>
      </c>
      <c r="CP48" s="13"/>
      <c r="CQ48" s="86" t="s">
        <v>760</v>
      </c>
      <c r="CR48" s="84">
        <v>258.51299999999998</v>
      </c>
      <c r="CS48" s="84">
        <v>265.87299999999999</v>
      </c>
      <c r="CT48" s="84">
        <v>606.4</v>
      </c>
      <c r="CU48" s="21">
        <f t="shared" si="53"/>
        <v>44.312166666666663</v>
      </c>
      <c r="CV48" s="21">
        <f t="shared" si="54"/>
        <v>42.820621744256989</v>
      </c>
      <c r="CW48" s="3">
        <f t="shared" si="55"/>
        <v>1.4915449224096733</v>
      </c>
      <c r="CX48" s="3">
        <f t="shared" si="56"/>
        <v>256.92373046554201</v>
      </c>
      <c r="CY48" s="3">
        <f t="shared" si="95"/>
        <v>34.899999999999977</v>
      </c>
      <c r="CZ48" s="3">
        <f t="shared" si="58"/>
        <v>42.208286853314114</v>
      </c>
      <c r="DA48" s="4">
        <f t="shared" si="89"/>
        <v>-7.3082868533141365</v>
      </c>
      <c r="DB48" s="4">
        <f t="shared" si="80"/>
        <v>0.97231761028761843</v>
      </c>
      <c r="DC48" s="13"/>
      <c r="DD48" s="86" t="s">
        <v>760</v>
      </c>
      <c r="DE48" s="84">
        <v>239.55600000000001</v>
      </c>
      <c r="DF48" s="84">
        <v>243.25299999999999</v>
      </c>
      <c r="DG48" s="84">
        <v>574.6</v>
      </c>
      <c r="DH48" s="21">
        <f t="shared" si="59"/>
        <v>40.54216666666666</v>
      </c>
      <c r="DI48" s="21">
        <f t="shared" si="60"/>
        <v>40.738518118160094</v>
      </c>
      <c r="DJ48" s="3">
        <f t="shared" si="61"/>
        <v>-0.19635145149343458</v>
      </c>
      <c r="DK48" s="3">
        <f t="shared" si="62"/>
        <v>244.43110870896064</v>
      </c>
      <c r="DL48" s="3">
        <f t="shared" si="96"/>
        <v>33</v>
      </c>
      <c r="DM48" s="3">
        <f t="shared" si="64"/>
        <v>40.155957309070409</v>
      </c>
      <c r="DN48" s="4">
        <f t="shared" si="90"/>
        <v>-7.1559573090704092</v>
      </c>
      <c r="DO48" s="4">
        <f t="shared" si="81"/>
        <v>0.98480183183763415</v>
      </c>
      <c r="DP48" s="13"/>
      <c r="DQ48" s="11"/>
      <c r="DR48" s="55" t="str">
        <f t="shared" si="71"/>
        <v>22-03-2026 11:30</v>
      </c>
      <c r="DS48" s="5">
        <f t="shared" si="97"/>
        <v>439.5985</v>
      </c>
      <c r="DT48" s="5">
        <f t="shared" si="66"/>
        <v>443.25236251417579</v>
      </c>
      <c r="DU48" s="6">
        <f t="shared" si="91"/>
        <v>-3.6538625141757848</v>
      </c>
      <c r="DV48" s="5">
        <f t="shared" si="67"/>
        <v>2659.5141750850557</v>
      </c>
      <c r="DW48" s="5">
        <f t="shared" si="98"/>
        <v>361.30000000000007</v>
      </c>
      <c r="DX48" s="5">
        <f t="shared" si="69"/>
        <v>436.91385373022314</v>
      </c>
      <c r="DY48" s="6">
        <f t="shared" si="92"/>
        <v>-75.61385373022307</v>
      </c>
      <c r="DZ48" s="6">
        <f t="shared" si="70"/>
        <v>78.298499999999933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91" t="s">
        <v>761</v>
      </c>
      <c r="B49" s="95">
        <v>647</v>
      </c>
      <c r="C49" s="96">
        <v>49.65</v>
      </c>
      <c r="D49" s="12"/>
      <c r="E49" s="84">
        <v>223.74700000000001</v>
      </c>
      <c r="F49" s="84">
        <v>231.60400000000001</v>
      </c>
      <c r="G49" s="84">
        <v>763</v>
      </c>
      <c r="H49" s="21">
        <f t="shared" si="11"/>
        <v>38.600666666666669</v>
      </c>
      <c r="I49" s="3">
        <f t="shared" si="12"/>
        <v>38.400073986161473</v>
      </c>
      <c r="J49" s="3">
        <f t="shared" si="13"/>
        <v>0.20059268050519563</v>
      </c>
      <c r="K49" s="3">
        <f t="shared" si="14"/>
        <v>230.40044391696881</v>
      </c>
      <c r="L49" s="3">
        <f t="shared" si="15"/>
        <v>35.299999999999955</v>
      </c>
      <c r="M49" s="3">
        <f t="shared" si="16"/>
        <v>37.850952928159366</v>
      </c>
      <c r="N49" s="4">
        <f t="shared" si="82"/>
        <v>-2.5509529281594112</v>
      </c>
      <c r="O49" s="4">
        <f t="shared" si="73"/>
        <v>0.96607571544532911</v>
      </c>
      <c r="P49" s="13"/>
      <c r="Q49" s="86" t="s">
        <v>761</v>
      </c>
      <c r="R49" s="84">
        <v>230.524</v>
      </c>
      <c r="S49" s="84">
        <v>233.94</v>
      </c>
      <c r="T49" s="84">
        <v>767.4</v>
      </c>
      <c r="U49" s="21">
        <f t="shared" si="17"/>
        <v>38.989999999999995</v>
      </c>
      <c r="V49" s="3">
        <f t="shared" si="18"/>
        <v>38.400073986161473</v>
      </c>
      <c r="W49" s="3">
        <f t="shared" si="19"/>
        <v>0.58992601383852161</v>
      </c>
      <c r="X49" s="3">
        <f t="shared" si="20"/>
        <v>230.40044391696881</v>
      </c>
      <c r="Y49" s="3">
        <f t="shared" si="21"/>
        <v>34.100000000000023</v>
      </c>
      <c r="Z49" s="3">
        <f t="shared" si="22"/>
        <v>37.850952928159366</v>
      </c>
      <c r="AA49" s="4">
        <f t="shared" si="83"/>
        <v>-3.750952928159343</v>
      </c>
      <c r="AB49" s="4">
        <f t="shared" si="74"/>
        <v>0.98539796529024537</v>
      </c>
      <c r="AC49" s="13"/>
      <c r="AD49" s="86" t="s">
        <v>761</v>
      </c>
      <c r="AE49" s="84">
        <v>227.91399999999999</v>
      </c>
      <c r="AF49" s="84">
        <v>234.04499999999999</v>
      </c>
      <c r="AG49" s="84">
        <v>755.2</v>
      </c>
      <c r="AH49" s="21">
        <f t="shared" si="23"/>
        <v>39.007499999999993</v>
      </c>
      <c r="AI49" s="21">
        <f t="shared" si="24"/>
        <v>38.400073986161473</v>
      </c>
      <c r="AJ49" s="3">
        <f t="shared" si="25"/>
        <v>0.60742601383851991</v>
      </c>
      <c r="AK49" s="3">
        <f t="shared" si="26"/>
        <v>230.40044391696881</v>
      </c>
      <c r="AL49" s="3">
        <f t="shared" si="27"/>
        <v>34.400000000000091</v>
      </c>
      <c r="AM49" s="3">
        <f t="shared" si="28"/>
        <v>37.850952928159366</v>
      </c>
      <c r="AN49" s="4">
        <f t="shared" si="84"/>
        <v>-3.4509529281592748</v>
      </c>
      <c r="AO49" s="4">
        <f t="shared" si="75"/>
        <v>0.97380418295626914</v>
      </c>
      <c r="AP49" s="13"/>
      <c r="AQ49" s="86" t="s">
        <v>761</v>
      </c>
      <c r="AR49" s="84">
        <v>229.81</v>
      </c>
      <c r="AS49" s="84">
        <v>233.239</v>
      </c>
      <c r="AT49" s="84">
        <v>764.3</v>
      </c>
      <c r="AU49" s="21">
        <f t="shared" si="29"/>
        <v>38.873166666666663</v>
      </c>
      <c r="AV49" s="21">
        <f t="shared" si="30"/>
        <v>38.400073986161473</v>
      </c>
      <c r="AW49" s="3">
        <f t="shared" si="31"/>
        <v>0.47309268050518938</v>
      </c>
      <c r="AX49" s="3">
        <f t="shared" si="32"/>
        <v>230.40044391696881</v>
      </c>
      <c r="AY49" s="3">
        <f t="shared" si="93"/>
        <v>34.799999999999955</v>
      </c>
      <c r="AZ49" s="3">
        <f t="shared" si="34"/>
        <v>37.850952928159366</v>
      </c>
      <c r="BA49" s="4">
        <f t="shared" si="85"/>
        <v>-3.0509529281594112</v>
      </c>
      <c r="BB49" s="4">
        <f t="shared" si="76"/>
        <v>0.9852983420439978</v>
      </c>
      <c r="BC49" s="13"/>
      <c r="BD49" s="86" t="s">
        <v>761</v>
      </c>
      <c r="BE49" s="84">
        <v>172.72</v>
      </c>
      <c r="BF49" s="84">
        <v>175.119</v>
      </c>
      <c r="BG49" s="84">
        <v>565.5</v>
      </c>
      <c r="BH49" s="21">
        <f t="shared" si="35"/>
        <v>29.186499999999999</v>
      </c>
      <c r="BI49" s="21">
        <f t="shared" si="36"/>
        <v>28.444499249008501</v>
      </c>
      <c r="BJ49" s="3">
        <f t="shared" si="37"/>
        <v>0.74200075099149743</v>
      </c>
      <c r="BK49" s="3">
        <f t="shared" si="38"/>
        <v>170.66699549405101</v>
      </c>
      <c r="BL49" s="3">
        <f t="shared" si="39"/>
        <v>25.899999999999977</v>
      </c>
      <c r="BM49" s="3">
        <f t="shared" si="40"/>
        <v>28.037742909747681</v>
      </c>
      <c r="BN49" s="4">
        <f t="shared" si="86"/>
        <v>-2.1377429097477041</v>
      </c>
      <c r="BO49" s="4">
        <f t="shared" si="77"/>
        <v>0.98630074406546409</v>
      </c>
      <c r="BP49" s="13"/>
      <c r="BQ49" s="86" t="s">
        <v>761</v>
      </c>
      <c r="BR49" s="84">
        <v>169.625</v>
      </c>
      <c r="BS49" s="84">
        <v>172.23400000000001</v>
      </c>
      <c r="BT49" s="84">
        <v>567.9</v>
      </c>
      <c r="BU49" s="21">
        <f t="shared" si="41"/>
        <v>28.705666666666666</v>
      </c>
      <c r="BV49" s="21">
        <f t="shared" si="42"/>
        <v>28.444499249008501</v>
      </c>
      <c r="BW49" s="3">
        <f t="shared" si="43"/>
        <v>0.26116741765816442</v>
      </c>
      <c r="BX49" s="3">
        <f t="shared" si="44"/>
        <v>170.66699549405101</v>
      </c>
      <c r="BY49" s="3">
        <f t="shared" si="94"/>
        <v>25.699999999999932</v>
      </c>
      <c r="BZ49" s="3">
        <f t="shared" si="46"/>
        <v>28.037742909747681</v>
      </c>
      <c r="CA49" s="4">
        <f t="shared" si="87"/>
        <v>-2.3377429097477496</v>
      </c>
      <c r="CB49" s="4">
        <f t="shared" si="78"/>
        <v>0.98485200366942638</v>
      </c>
      <c r="CC49" s="13"/>
      <c r="CD49" s="86" t="s">
        <v>761</v>
      </c>
      <c r="CE49" s="84">
        <v>170.815</v>
      </c>
      <c r="CF49" s="84">
        <v>173.27500000000001</v>
      </c>
      <c r="CG49" s="84">
        <v>566.20000000000005</v>
      </c>
      <c r="CH49" s="21">
        <f t="shared" si="47"/>
        <v>28.879166666666666</v>
      </c>
      <c r="CI49" s="21">
        <f t="shared" si="48"/>
        <v>28.444499249008501</v>
      </c>
      <c r="CJ49" s="3">
        <f t="shared" si="49"/>
        <v>0.43466741765816508</v>
      </c>
      <c r="CK49" s="3">
        <f t="shared" si="50"/>
        <v>170.66699549405101</v>
      </c>
      <c r="CL49" s="3">
        <f t="shared" si="99"/>
        <v>25.700000000000045</v>
      </c>
      <c r="CM49" s="3">
        <f t="shared" si="52"/>
        <v>28.037742909747681</v>
      </c>
      <c r="CN49" s="4">
        <f t="shared" si="88"/>
        <v>-2.3377429097476359</v>
      </c>
      <c r="CO49" s="4">
        <f t="shared" si="79"/>
        <v>0.98580291444236035</v>
      </c>
      <c r="CP49" s="13"/>
      <c r="CQ49" s="86" t="s">
        <v>761</v>
      </c>
      <c r="CR49" s="84">
        <v>169.93899999999999</v>
      </c>
      <c r="CS49" s="84">
        <v>174.73599999999999</v>
      </c>
      <c r="CT49" s="84">
        <v>571.5</v>
      </c>
      <c r="CU49" s="21">
        <f t="shared" si="53"/>
        <v>29.122666666666664</v>
      </c>
      <c r="CV49" s="21">
        <f t="shared" si="54"/>
        <v>28.444499249008501</v>
      </c>
      <c r="CW49" s="3">
        <f t="shared" si="55"/>
        <v>0.67816741765816246</v>
      </c>
      <c r="CX49" s="3">
        <f t="shared" si="56"/>
        <v>170.66699549405101</v>
      </c>
      <c r="CY49" s="3">
        <f t="shared" si="95"/>
        <v>25.799999999999955</v>
      </c>
      <c r="CZ49" s="3">
        <f t="shared" si="58"/>
        <v>28.037742909747681</v>
      </c>
      <c r="DA49" s="4">
        <f t="shared" si="89"/>
        <v>-2.2377429097477268</v>
      </c>
      <c r="DB49" s="4">
        <f t="shared" si="80"/>
        <v>0.97254715685376802</v>
      </c>
      <c r="DC49" s="13"/>
      <c r="DD49" s="86" t="s">
        <v>761</v>
      </c>
      <c r="DE49" s="84">
        <v>161.08500000000001</v>
      </c>
      <c r="DF49" s="84">
        <v>163.32300000000001</v>
      </c>
      <c r="DG49" s="84">
        <v>541.6</v>
      </c>
      <c r="DH49" s="21">
        <f t="shared" si="59"/>
        <v>27.220500000000001</v>
      </c>
      <c r="DI49" s="21">
        <f t="shared" si="60"/>
        <v>27.061418092864049</v>
      </c>
      <c r="DJ49" s="3">
        <f t="shared" si="61"/>
        <v>0.1590819071359526</v>
      </c>
      <c r="DK49" s="3">
        <f t="shared" si="62"/>
        <v>162.3685085571843</v>
      </c>
      <c r="DL49" s="3">
        <f t="shared" si="96"/>
        <v>24.399999999999977</v>
      </c>
      <c r="DM49" s="3">
        <f t="shared" si="64"/>
        <v>26.674439814136093</v>
      </c>
      <c r="DN49" s="4">
        <f t="shared" si="90"/>
        <v>-2.274439814136116</v>
      </c>
      <c r="DO49" s="4">
        <f t="shared" si="81"/>
        <v>0.98629709226502082</v>
      </c>
      <c r="DP49" s="13"/>
      <c r="DQ49" s="11"/>
      <c r="DR49" s="55" t="str">
        <f t="shared" si="71"/>
        <v>22-03-2026 11:20</v>
      </c>
      <c r="DS49" s="5">
        <f t="shared" si="97"/>
        <v>298.58583333333331</v>
      </c>
      <c r="DT49" s="5">
        <f t="shared" si="66"/>
        <v>294.43971103354403</v>
      </c>
      <c r="DU49" s="6">
        <f t="shared" si="91"/>
        <v>4.1461222997892833</v>
      </c>
      <c r="DV49" s="5">
        <f t="shared" si="67"/>
        <v>1766.6382662012634</v>
      </c>
      <c r="DW49" s="5">
        <f t="shared" si="98"/>
        <v>266.09999999999991</v>
      </c>
      <c r="DX49" s="5">
        <f t="shared" si="69"/>
        <v>290.22922316576432</v>
      </c>
      <c r="DY49" s="6">
        <f t="shared" si="92"/>
        <v>-24.129223165764415</v>
      </c>
      <c r="DZ49" s="6">
        <f t="shared" si="70"/>
        <v>32.485833333333403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91" t="s">
        <v>762</v>
      </c>
      <c r="B50" s="95">
        <v>683</v>
      </c>
      <c r="C50" s="96">
        <v>49.65</v>
      </c>
      <c r="D50" s="12"/>
      <c r="E50" s="84">
        <v>236.64400000000001</v>
      </c>
      <c r="F50" s="84">
        <v>237.572</v>
      </c>
      <c r="G50" s="84">
        <v>727.7</v>
      </c>
      <c r="H50" s="21">
        <f t="shared" si="11"/>
        <v>39.595333333333329</v>
      </c>
      <c r="I50" s="3">
        <f t="shared" si="12"/>
        <v>40.536708705638773</v>
      </c>
      <c r="J50" s="3">
        <f t="shared" si="13"/>
        <v>-0.9413753723054441</v>
      </c>
      <c r="K50" s="3">
        <f t="shared" si="14"/>
        <v>243.22025223383264</v>
      </c>
      <c r="L50" s="3">
        <f t="shared" si="15"/>
        <v>41.600000000000023</v>
      </c>
      <c r="M50" s="3">
        <f t="shared" si="16"/>
        <v>39.95703377114814</v>
      </c>
      <c r="N50" s="4">
        <f t="shared" si="82"/>
        <v>1.6429662288518827</v>
      </c>
      <c r="O50" s="4">
        <f t="shared" si="73"/>
        <v>0.99609381576953515</v>
      </c>
      <c r="P50" s="13"/>
      <c r="Q50" s="86" t="s">
        <v>762</v>
      </c>
      <c r="R50" s="84">
        <v>227.81200000000001</v>
      </c>
      <c r="S50" s="84">
        <v>244.518</v>
      </c>
      <c r="T50" s="84">
        <v>733.3</v>
      </c>
      <c r="U50" s="21">
        <f t="shared" si="17"/>
        <v>40.753</v>
      </c>
      <c r="V50" s="3">
        <f t="shared" si="18"/>
        <v>40.536708705638773</v>
      </c>
      <c r="W50" s="3">
        <f t="shared" si="19"/>
        <v>0.21629129436122696</v>
      </c>
      <c r="X50" s="3">
        <f t="shared" si="20"/>
        <v>243.22025223383264</v>
      </c>
      <c r="Y50" s="3">
        <f t="shared" si="21"/>
        <v>42.599999999999909</v>
      </c>
      <c r="Z50" s="3">
        <f t="shared" si="22"/>
        <v>39.95703377114814</v>
      </c>
      <c r="AA50" s="4">
        <f t="shared" si="83"/>
        <v>2.642966228851769</v>
      </c>
      <c r="AB50" s="4">
        <f t="shared" si="74"/>
        <v>0.93167783148888839</v>
      </c>
      <c r="AC50" s="13"/>
      <c r="AD50" s="86" t="s">
        <v>762</v>
      </c>
      <c r="AE50" s="84">
        <v>237.589</v>
      </c>
      <c r="AF50" s="84">
        <v>243.09</v>
      </c>
      <c r="AG50" s="84">
        <v>720.8</v>
      </c>
      <c r="AH50" s="21">
        <f t="shared" si="23"/>
        <v>40.515000000000001</v>
      </c>
      <c r="AI50" s="21">
        <f t="shared" si="24"/>
        <v>40.536708705638773</v>
      </c>
      <c r="AJ50" s="3">
        <f t="shared" si="25"/>
        <v>-2.1708705638772585E-2</v>
      </c>
      <c r="AK50" s="3">
        <f t="shared" si="26"/>
        <v>243.22025223383264</v>
      </c>
      <c r="AL50" s="3">
        <f t="shared" si="27"/>
        <v>42.299999999999955</v>
      </c>
      <c r="AM50" s="3">
        <f t="shared" si="28"/>
        <v>39.95703377114814</v>
      </c>
      <c r="AN50" s="4">
        <f t="shared" si="84"/>
        <v>2.3429662288518145</v>
      </c>
      <c r="AO50" s="4">
        <f t="shared" si="75"/>
        <v>0.97737052120613765</v>
      </c>
      <c r="AP50" s="13"/>
      <c r="AQ50" s="86" t="s">
        <v>762</v>
      </c>
      <c r="AR50" s="84">
        <v>237.47300000000001</v>
      </c>
      <c r="AS50" s="84">
        <v>241.114</v>
      </c>
      <c r="AT50" s="84">
        <v>729.5</v>
      </c>
      <c r="AU50" s="21">
        <f t="shared" si="29"/>
        <v>40.185666666666663</v>
      </c>
      <c r="AV50" s="21">
        <f t="shared" si="30"/>
        <v>40.536708705638773</v>
      </c>
      <c r="AW50" s="3">
        <f t="shared" si="31"/>
        <v>-0.3510420389721105</v>
      </c>
      <c r="AX50" s="3">
        <f t="shared" si="32"/>
        <v>243.22025223383264</v>
      </c>
      <c r="AY50" s="3">
        <f t="shared" si="93"/>
        <v>42.799999999999955</v>
      </c>
      <c r="AZ50" s="3">
        <f t="shared" si="34"/>
        <v>39.95703377114814</v>
      </c>
      <c r="BA50" s="4">
        <f t="shared" si="85"/>
        <v>2.8429662288518145</v>
      </c>
      <c r="BB50" s="4">
        <f t="shared" si="76"/>
        <v>0.98489925927154798</v>
      </c>
      <c r="BC50" s="13"/>
      <c r="BD50" s="86" t="s">
        <v>762</v>
      </c>
      <c r="BE50" s="84">
        <v>177.126</v>
      </c>
      <c r="BF50" s="84">
        <v>179.67699999999999</v>
      </c>
      <c r="BG50" s="84">
        <v>539.6</v>
      </c>
      <c r="BH50" s="21">
        <f t="shared" si="35"/>
        <v>29.946166666666663</v>
      </c>
      <c r="BI50" s="21">
        <f t="shared" si="36"/>
        <v>30.027191633806499</v>
      </c>
      <c r="BJ50" s="3">
        <f t="shared" si="37"/>
        <v>-8.1024967139835979E-2</v>
      </c>
      <c r="BK50" s="3">
        <f t="shared" si="38"/>
        <v>180.163149802839</v>
      </c>
      <c r="BL50" s="3">
        <f t="shared" si="39"/>
        <v>32.5</v>
      </c>
      <c r="BM50" s="3">
        <f t="shared" si="40"/>
        <v>29.597802793443066</v>
      </c>
      <c r="BN50" s="4">
        <f t="shared" si="86"/>
        <v>2.9021972065569344</v>
      </c>
      <c r="BO50" s="4">
        <f t="shared" si="77"/>
        <v>0.98580230079531606</v>
      </c>
      <c r="BP50" s="13"/>
      <c r="BQ50" s="86" t="s">
        <v>762</v>
      </c>
      <c r="BR50" s="84">
        <v>173.86</v>
      </c>
      <c r="BS50" s="84">
        <v>176.471</v>
      </c>
      <c r="BT50" s="84">
        <v>542.20000000000005</v>
      </c>
      <c r="BU50" s="21">
        <f t="shared" si="41"/>
        <v>29.411833333333334</v>
      </c>
      <c r="BV50" s="21">
        <f t="shared" si="42"/>
        <v>30.027191633806499</v>
      </c>
      <c r="BW50" s="3">
        <f t="shared" si="43"/>
        <v>-0.61535830047316509</v>
      </c>
      <c r="BX50" s="3">
        <f t="shared" si="44"/>
        <v>180.163149802839</v>
      </c>
      <c r="BY50" s="3">
        <f t="shared" si="94"/>
        <v>32.300000000000068</v>
      </c>
      <c r="BZ50" s="3">
        <f t="shared" si="46"/>
        <v>29.597802793443066</v>
      </c>
      <c r="CA50" s="4">
        <f t="shared" si="87"/>
        <v>2.7021972065570026</v>
      </c>
      <c r="CB50" s="4">
        <f t="shared" si="78"/>
        <v>0.98520436785647503</v>
      </c>
      <c r="CC50" s="13"/>
      <c r="CD50" s="86" t="s">
        <v>762</v>
      </c>
      <c r="CE50" s="84">
        <v>176.05699999999999</v>
      </c>
      <c r="CF50" s="84">
        <v>179.18299999999999</v>
      </c>
      <c r="CG50" s="84">
        <v>540.5</v>
      </c>
      <c r="CH50" s="21">
        <f t="shared" si="47"/>
        <v>29.863833333333332</v>
      </c>
      <c r="CI50" s="21">
        <f t="shared" si="48"/>
        <v>30.027191633806499</v>
      </c>
      <c r="CJ50" s="3">
        <f t="shared" si="49"/>
        <v>-0.16335830047316691</v>
      </c>
      <c r="CK50" s="3">
        <f t="shared" si="50"/>
        <v>180.163149802839</v>
      </c>
      <c r="CL50" s="3">
        <f t="shared" si="99"/>
        <v>32.100000000000023</v>
      </c>
      <c r="CM50" s="3">
        <f t="shared" si="52"/>
        <v>29.597802793443066</v>
      </c>
      <c r="CN50" s="4">
        <f t="shared" si="88"/>
        <v>2.5021972065569571</v>
      </c>
      <c r="CO50" s="4">
        <f t="shared" si="79"/>
        <v>0.98255414855203893</v>
      </c>
      <c r="CP50" s="13"/>
      <c r="CQ50" s="86" t="s">
        <v>762</v>
      </c>
      <c r="CR50" s="84">
        <v>175.928</v>
      </c>
      <c r="CS50" s="84">
        <v>181.28899999999999</v>
      </c>
      <c r="CT50" s="84">
        <v>545.70000000000005</v>
      </c>
      <c r="CU50" s="21">
        <f t="shared" si="53"/>
        <v>30.214833333333331</v>
      </c>
      <c r="CV50" s="21">
        <f t="shared" si="54"/>
        <v>30.027191633806499</v>
      </c>
      <c r="CW50" s="3">
        <f t="shared" si="55"/>
        <v>0.18764169952683218</v>
      </c>
      <c r="CX50" s="3">
        <f t="shared" si="56"/>
        <v>180.163149802839</v>
      </c>
      <c r="CY50" s="3">
        <f t="shared" si="95"/>
        <v>32.400000000000091</v>
      </c>
      <c r="CZ50" s="3">
        <f t="shared" si="58"/>
        <v>29.597802793443066</v>
      </c>
      <c r="DA50" s="4">
        <f t="shared" si="89"/>
        <v>2.8021972065570253</v>
      </c>
      <c r="DB50" s="4">
        <f t="shared" si="80"/>
        <v>0.97042843195119399</v>
      </c>
      <c r="DC50" s="13"/>
      <c r="DD50" s="86" t="s">
        <v>762</v>
      </c>
      <c r="DE50" s="84">
        <v>166.935</v>
      </c>
      <c r="DF50" s="84">
        <v>169.28800000000001</v>
      </c>
      <c r="DG50" s="84">
        <v>517.20000000000005</v>
      </c>
      <c r="DH50" s="21">
        <f t="shared" si="59"/>
        <v>28.214666666666666</v>
      </c>
      <c r="DI50" s="21">
        <f t="shared" si="60"/>
        <v>28.567153875465451</v>
      </c>
      <c r="DJ50" s="3">
        <f t="shared" si="61"/>
        <v>-0.35248720879878448</v>
      </c>
      <c r="DK50" s="3">
        <f t="shared" si="62"/>
        <v>171.4029232527927</v>
      </c>
      <c r="DL50" s="3">
        <f t="shared" si="96"/>
        <v>30.700000000000045</v>
      </c>
      <c r="DM50" s="3">
        <f t="shared" si="64"/>
        <v>28.158643575046295</v>
      </c>
      <c r="DN50" s="4">
        <f t="shared" si="90"/>
        <v>2.5413564249537508</v>
      </c>
      <c r="DO50" s="4">
        <f t="shared" si="81"/>
        <v>0.98610060961202206</v>
      </c>
      <c r="DP50" s="13"/>
      <c r="DQ50" s="11"/>
      <c r="DR50" s="55" t="str">
        <f t="shared" si="71"/>
        <v>22-03-2026 11:10</v>
      </c>
      <c r="DS50" s="5">
        <f t="shared" si="97"/>
        <v>308.70033333333333</v>
      </c>
      <c r="DT50" s="5">
        <f t="shared" si="66"/>
        <v>310.82275523324654</v>
      </c>
      <c r="DU50" s="6">
        <f t="shared" si="91"/>
        <v>-2.1224218999132063</v>
      </c>
      <c r="DV50" s="5">
        <f t="shared" si="67"/>
        <v>1864.936531399479</v>
      </c>
      <c r="DW50" s="5">
        <f t="shared" si="98"/>
        <v>329.30000000000007</v>
      </c>
      <c r="DX50" s="5">
        <f t="shared" si="69"/>
        <v>306.37798983341111</v>
      </c>
      <c r="DY50" s="6">
        <f t="shared" si="92"/>
        <v>22.922010166588962</v>
      </c>
      <c r="DZ50" s="6">
        <f t="shared" si="70"/>
        <v>-20.599666666666735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91" t="s">
        <v>763</v>
      </c>
      <c r="B51" s="95">
        <v>838</v>
      </c>
      <c r="C51" s="96">
        <v>49.65</v>
      </c>
      <c r="D51" s="12"/>
      <c r="E51" s="84">
        <v>289.08</v>
      </c>
      <c r="F51" s="84">
        <v>293.75099999999998</v>
      </c>
      <c r="G51" s="84">
        <v>686.1</v>
      </c>
      <c r="H51" s="21">
        <f t="shared" si="11"/>
        <v>48.958499999999994</v>
      </c>
      <c r="I51" s="3">
        <f t="shared" si="12"/>
        <v>49.736108192277143</v>
      </c>
      <c r="J51" s="3">
        <f t="shared" si="13"/>
        <v>-0.77760819227714961</v>
      </c>
      <c r="K51" s="3">
        <f t="shared" si="14"/>
        <v>298.41664915366289</v>
      </c>
      <c r="L51" s="3">
        <f t="shared" si="15"/>
        <v>48.800000000000068</v>
      </c>
      <c r="M51" s="3">
        <f t="shared" si="16"/>
        <v>49.024881845127581</v>
      </c>
      <c r="N51" s="4">
        <f t="shared" si="82"/>
        <v>-0.22488184512751275</v>
      </c>
      <c r="O51" s="4">
        <f t="shared" si="73"/>
        <v>0.98409877753607655</v>
      </c>
      <c r="P51" s="13"/>
      <c r="Q51" s="86" t="s">
        <v>763</v>
      </c>
      <c r="R51" s="84">
        <v>290.82</v>
      </c>
      <c r="S51" s="84">
        <v>295.63900000000001</v>
      </c>
      <c r="T51" s="84">
        <v>690.7</v>
      </c>
      <c r="U51" s="21">
        <f t="shared" si="17"/>
        <v>49.273166666666668</v>
      </c>
      <c r="V51" s="3">
        <f t="shared" si="18"/>
        <v>49.736108192277143</v>
      </c>
      <c r="W51" s="3">
        <f t="shared" si="19"/>
        <v>-0.46294152561047497</v>
      </c>
      <c r="X51" s="3">
        <f t="shared" si="20"/>
        <v>298.41664915366289</v>
      </c>
      <c r="Y51" s="3">
        <f>T51-T53</f>
        <v>102.70000000000005</v>
      </c>
      <c r="Z51" s="3">
        <f t="shared" si="22"/>
        <v>49.024881845127581</v>
      </c>
      <c r="AA51" s="4">
        <f t="shared" si="83"/>
        <v>53.675118154872465</v>
      </c>
      <c r="AB51" s="4">
        <f t="shared" si="74"/>
        <v>0.98369971485494123</v>
      </c>
      <c r="AC51" s="13"/>
      <c r="AD51" s="86" t="s">
        <v>763</v>
      </c>
      <c r="AE51" s="84">
        <v>286.88400000000001</v>
      </c>
      <c r="AF51" s="84">
        <v>294.803</v>
      </c>
      <c r="AG51" s="84">
        <v>678.5</v>
      </c>
      <c r="AH51" s="21">
        <f t="shared" si="23"/>
        <v>49.133833333333328</v>
      </c>
      <c r="AI51" s="21">
        <f t="shared" si="24"/>
        <v>49.736108192277143</v>
      </c>
      <c r="AJ51" s="3">
        <f t="shared" si="25"/>
        <v>-0.60227485894381516</v>
      </c>
      <c r="AK51" s="3">
        <f t="shared" si="26"/>
        <v>298.41664915366289</v>
      </c>
      <c r="AL51" s="3">
        <f t="shared" si="27"/>
        <v>48.5</v>
      </c>
      <c r="AM51" s="3">
        <f t="shared" si="28"/>
        <v>49.024881845127581</v>
      </c>
      <c r="AN51" s="4">
        <f t="shared" si="84"/>
        <v>-0.52488184512758096</v>
      </c>
      <c r="AO51" s="4">
        <f t="shared" si="75"/>
        <v>0.97313799384673838</v>
      </c>
      <c r="AP51" s="13"/>
      <c r="AQ51" s="86" t="s">
        <v>763</v>
      </c>
      <c r="AR51" s="84">
        <v>288.64</v>
      </c>
      <c r="AS51" s="84">
        <v>293.363</v>
      </c>
      <c r="AT51" s="84">
        <v>686.7</v>
      </c>
      <c r="AU51" s="21">
        <f t="shared" si="29"/>
        <v>48.893833333333333</v>
      </c>
      <c r="AV51" s="21">
        <f t="shared" si="30"/>
        <v>49.736108192277143</v>
      </c>
      <c r="AW51" s="3">
        <f t="shared" si="31"/>
        <v>-0.84227485894381005</v>
      </c>
      <c r="AX51" s="3">
        <f t="shared" si="32"/>
        <v>298.41664915366289</v>
      </c>
      <c r="AY51" s="3">
        <f t="shared" si="93"/>
        <v>49.800000000000068</v>
      </c>
      <c r="AZ51" s="3">
        <f t="shared" si="34"/>
        <v>49.024881845127581</v>
      </c>
      <c r="BA51" s="4">
        <f t="shared" si="85"/>
        <v>0.77511815487248725</v>
      </c>
      <c r="BB51" s="4">
        <f t="shared" si="76"/>
        <v>0.98390049188207096</v>
      </c>
      <c r="BC51" s="13"/>
      <c r="BD51" s="86" t="s">
        <v>763</v>
      </c>
      <c r="BE51" s="84">
        <v>214.78899999999999</v>
      </c>
      <c r="BF51" s="84">
        <v>217.79499999999999</v>
      </c>
      <c r="BG51" s="84">
        <v>507.1</v>
      </c>
      <c r="BH51" s="21">
        <f t="shared" si="35"/>
        <v>36.299166666666665</v>
      </c>
      <c r="BI51" s="21">
        <f t="shared" si="36"/>
        <v>36.841561623908994</v>
      </c>
      <c r="BJ51" s="3">
        <f t="shared" si="37"/>
        <v>-0.54239495724232967</v>
      </c>
      <c r="BK51" s="3">
        <f t="shared" si="38"/>
        <v>221.04936974345395</v>
      </c>
      <c r="BL51" s="3">
        <f t="shared" si="39"/>
        <v>36.5</v>
      </c>
      <c r="BM51" s="3">
        <f t="shared" si="40"/>
        <v>36.314727292687095</v>
      </c>
      <c r="BN51" s="4">
        <f t="shared" si="86"/>
        <v>0.18527270731290457</v>
      </c>
      <c r="BO51" s="4">
        <f t="shared" si="77"/>
        <v>0.98619803025781128</v>
      </c>
      <c r="BP51" s="13"/>
      <c r="BQ51" s="86" t="s">
        <v>763</v>
      </c>
      <c r="BR51" s="84">
        <v>212.53899999999999</v>
      </c>
      <c r="BS51" s="84">
        <v>216.16</v>
      </c>
      <c r="BT51" s="84">
        <v>509.9</v>
      </c>
      <c r="BU51" s="21">
        <f t="shared" si="41"/>
        <v>36.026666666666664</v>
      </c>
      <c r="BV51" s="21">
        <f t="shared" si="42"/>
        <v>36.841561623908994</v>
      </c>
      <c r="BW51" s="3">
        <f t="shared" si="43"/>
        <v>-0.81489495724233052</v>
      </c>
      <c r="BX51" s="3">
        <f t="shared" si="44"/>
        <v>221.04936974345395</v>
      </c>
      <c r="BY51" s="3">
        <f t="shared" si="94"/>
        <v>36.299999999999955</v>
      </c>
      <c r="BZ51" s="3">
        <f t="shared" si="46"/>
        <v>36.314727292687095</v>
      </c>
      <c r="CA51" s="4">
        <f t="shared" si="87"/>
        <v>-1.4727292687140903E-2</v>
      </c>
      <c r="CB51" s="4">
        <f t="shared" si="78"/>
        <v>0.98324851961509985</v>
      </c>
      <c r="CC51" s="13"/>
      <c r="CD51" s="86" t="s">
        <v>763</v>
      </c>
      <c r="CE51" s="84">
        <v>213.173</v>
      </c>
      <c r="CF51" s="84">
        <v>216.83099999999999</v>
      </c>
      <c r="CG51" s="84">
        <v>508.4</v>
      </c>
      <c r="CH51" s="21">
        <f t="shared" si="47"/>
        <v>36.138499999999993</v>
      </c>
      <c r="CI51" s="21">
        <f t="shared" si="48"/>
        <v>36.841561623908994</v>
      </c>
      <c r="CJ51" s="3">
        <f t="shared" si="49"/>
        <v>-0.70306162390900084</v>
      </c>
      <c r="CK51" s="3">
        <f t="shared" si="50"/>
        <v>221.04936974345395</v>
      </c>
      <c r="CL51" s="3">
        <f t="shared" si="99"/>
        <v>36.399999999999977</v>
      </c>
      <c r="CM51" s="3">
        <f t="shared" si="52"/>
        <v>36.314727292687095</v>
      </c>
      <c r="CN51" s="4">
        <f t="shared" si="88"/>
        <v>8.5272707312881835E-2</v>
      </c>
      <c r="CO51" s="4">
        <f t="shared" si="79"/>
        <v>0.98312971853655617</v>
      </c>
      <c r="CP51" s="13"/>
      <c r="CQ51" s="86" t="s">
        <v>763</v>
      </c>
      <c r="CR51" s="84">
        <v>214.523</v>
      </c>
      <c r="CS51" s="84">
        <v>220.732</v>
      </c>
      <c r="CT51" s="84">
        <v>513.29999999999995</v>
      </c>
      <c r="CU51" s="21">
        <f t="shared" si="53"/>
        <v>36.788666666666664</v>
      </c>
      <c r="CV51" s="21">
        <f t="shared" si="54"/>
        <v>36.841561623908994</v>
      </c>
      <c r="CW51" s="3">
        <f t="shared" si="55"/>
        <v>-5.2894957242330065E-2</v>
      </c>
      <c r="CX51" s="3">
        <f t="shared" si="56"/>
        <v>221.04936974345395</v>
      </c>
      <c r="CY51" s="3">
        <f t="shared" si="95"/>
        <v>36.599999999999966</v>
      </c>
      <c r="CZ51" s="3">
        <f t="shared" si="58"/>
        <v>36.314727292687095</v>
      </c>
      <c r="DA51" s="4">
        <f t="shared" si="89"/>
        <v>0.28527270731287047</v>
      </c>
      <c r="DB51" s="4">
        <f t="shared" si="80"/>
        <v>0.97187086602758099</v>
      </c>
      <c r="DC51" s="13"/>
      <c r="DD51" s="86" t="s">
        <v>763</v>
      </c>
      <c r="DE51" s="84">
        <v>202.64</v>
      </c>
      <c r="DF51" s="84">
        <v>205.66300000000001</v>
      </c>
      <c r="DG51" s="84">
        <v>486.5</v>
      </c>
      <c r="DH51" s="21">
        <f t="shared" si="59"/>
        <v>34.277166666666666</v>
      </c>
      <c r="DI51" s="21">
        <f t="shared" si="60"/>
        <v>35.050182939443694</v>
      </c>
      <c r="DJ51" s="3">
        <f t="shared" si="61"/>
        <v>-0.77301627277702778</v>
      </c>
      <c r="DK51" s="3">
        <f t="shared" si="62"/>
        <v>210.30109763666221</v>
      </c>
      <c r="DL51" s="3">
        <f t="shared" si="96"/>
        <v>34.5</v>
      </c>
      <c r="DM51" s="3">
        <f t="shared" si="64"/>
        <v>34.548965323409647</v>
      </c>
      <c r="DN51" s="4">
        <f t="shared" si="90"/>
        <v>-4.8965323409646544E-2</v>
      </c>
      <c r="DO51" s="4">
        <f t="shared" si="81"/>
        <v>0.98530119661776783</v>
      </c>
      <c r="DP51" s="13"/>
      <c r="DQ51" s="11"/>
      <c r="DR51" s="55" t="str">
        <f t="shared" si="71"/>
        <v>22-03-2026 11:00</v>
      </c>
      <c r="DS51" s="5">
        <f t="shared" si="97"/>
        <v>375.78949999999998</v>
      </c>
      <c r="DT51" s="5">
        <f t="shared" si="66"/>
        <v>381.36086220418827</v>
      </c>
      <c r="DU51" s="6">
        <f t="shared" si="91"/>
        <v>-5.57136220418829</v>
      </c>
      <c r="DV51" s="5">
        <f t="shared" si="67"/>
        <v>2288.1651732251298</v>
      </c>
      <c r="DW51" s="5">
        <f t="shared" si="98"/>
        <v>430.10000000000008</v>
      </c>
      <c r="DX51" s="5">
        <f t="shared" si="69"/>
        <v>375.90740187466838</v>
      </c>
      <c r="DY51" s="6">
        <f t="shared" si="92"/>
        <v>54.192598125331699</v>
      </c>
      <c r="DZ51" s="6">
        <f t="shared" si="70"/>
        <v>-54.310500000000104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91" t="s">
        <v>764</v>
      </c>
      <c r="B52" s="95">
        <v>930</v>
      </c>
      <c r="C52" s="96">
        <v>49.94</v>
      </c>
      <c r="D52" s="12"/>
      <c r="E52" s="84">
        <v>314.04199999999997</v>
      </c>
      <c r="F52" s="84">
        <v>319.06200000000001</v>
      </c>
      <c r="G52" s="84">
        <v>637.29999999999995</v>
      </c>
      <c r="H52" s="21">
        <f t="shared" si="11"/>
        <v>53.177</v>
      </c>
      <c r="I52" s="3">
        <f t="shared" si="12"/>
        <v>55.135082691945897</v>
      </c>
      <c r="J52" s="3">
        <f t="shared" si="13"/>
        <v>-1.9580826919458971</v>
      </c>
      <c r="K52" s="3">
        <f t="shared" si="14"/>
        <v>330.81049615167541</v>
      </c>
      <c r="L52" s="3">
        <f t="shared" si="15"/>
        <v>53.399999999999977</v>
      </c>
      <c r="M52" s="3">
        <f t="shared" si="16"/>
        <v>54.346651009451072</v>
      </c>
      <c r="N52" s="4">
        <f t="shared" si="82"/>
        <v>-0.94665100945109515</v>
      </c>
      <c r="O52" s="4">
        <f t="shared" si="73"/>
        <v>0.98426638082880435</v>
      </c>
      <c r="P52" s="13"/>
      <c r="Q52" s="86"/>
      <c r="R52" s="84"/>
      <c r="S52" s="84"/>
      <c r="T52" s="84"/>
      <c r="U52" s="21">
        <f t="shared" si="17"/>
        <v>0</v>
      </c>
      <c r="V52" s="3">
        <f t="shared" si="18"/>
        <v>55.135082691945897</v>
      </c>
      <c r="W52" s="3">
        <f t="shared" si="19"/>
        <v>-55.135082691945897</v>
      </c>
      <c r="X52" s="3">
        <f t="shared" si="20"/>
        <v>330.81049615167541</v>
      </c>
      <c r="Y52" s="3">
        <v>0</v>
      </c>
      <c r="Z52" s="3">
        <f t="shared" si="22"/>
        <v>54.346651009451072</v>
      </c>
      <c r="AA52" s="4">
        <f t="shared" si="83"/>
        <v>-54.346651009451072</v>
      </c>
      <c r="AB52" s="4"/>
      <c r="AC52" s="13"/>
      <c r="AD52" s="86" t="s">
        <v>764</v>
      </c>
      <c r="AE52" s="84">
        <v>310.71100000000001</v>
      </c>
      <c r="AF52" s="84">
        <v>319.24799999999999</v>
      </c>
      <c r="AG52" s="84">
        <v>630</v>
      </c>
      <c r="AH52" s="21">
        <f t="shared" si="23"/>
        <v>53.207999999999998</v>
      </c>
      <c r="AI52" s="21">
        <f t="shared" si="24"/>
        <v>55.135082691945897</v>
      </c>
      <c r="AJ52" s="3">
        <f t="shared" si="25"/>
        <v>-1.9270826919458983</v>
      </c>
      <c r="AK52" s="3">
        <f t="shared" si="26"/>
        <v>330.81049615167541</v>
      </c>
      <c r="AL52" s="3">
        <f t="shared" si="27"/>
        <v>52.200000000000045</v>
      </c>
      <c r="AM52" s="3">
        <f t="shared" si="28"/>
        <v>54.346651009451072</v>
      </c>
      <c r="AN52" s="4">
        <f t="shared" si="84"/>
        <v>-2.1466510094510269</v>
      </c>
      <c r="AO52" s="4">
        <f t="shared" si="75"/>
        <v>0.97325903372926381</v>
      </c>
      <c r="AP52" s="13"/>
      <c r="AQ52" s="86" t="s">
        <v>764</v>
      </c>
      <c r="AR52" s="84">
        <v>316.13299999999998</v>
      </c>
      <c r="AS52" s="84">
        <v>321.50200000000001</v>
      </c>
      <c r="AT52" s="84">
        <v>636.9</v>
      </c>
      <c r="AU52" s="21">
        <f t="shared" si="29"/>
        <v>53.583666666666666</v>
      </c>
      <c r="AV52" s="21">
        <f t="shared" si="30"/>
        <v>55.135082691945897</v>
      </c>
      <c r="AW52" s="3">
        <f t="shared" si="31"/>
        <v>-1.5514160252792308</v>
      </c>
      <c r="AX52" s="3">
        <f t="shared" si="32"/>
        <v>330.81049615167541</v>
      </c>
      <c r="AY52" s="3">
        <f t="shared" si="93"/>
        <v>52.899999999999977</v>
      </c>
      <c r="AZ52" s="3">
        <f t="shared" si="34"/>
        <v>54.346651009451072</v>
      </c>
      <c r="BA52" s="4">
        <f t="shared" si="85"/>
        <v>-1.4466510094510951</v>
      </c>
      <c r="BB52" s="4">
        <f t="shared" si="76"/>
        <v>0.9833002594074064</v>
      </c>
      <c r="BC52" s="13"/>
      <c r="BD52" s="86" t="s">
        <v>764</v>
      </c>
      <c r="BE52" s="84">
        <v>236.066</v>
      </c>
      <c r="BF52" s="84">
        <v>239.69</v>
      </c>
      <c r="BG52" s="84">
        <v>470.6</v>
      </c>
      <c r="BH52" s="21">
        <f t="shared" si="35"/>
        <v>39.948333333333331</v>
      </c>
      <c r="BI52" s="21">
        <f t="shared" si="36"/>
        <v>40.840801994034003</v>
      </c>
      <c r="BJ52" s="3">
        <f t="shared" si="37"/>
        <v>-0.89246866070067199</v>
      </c>
      <c r="BK52" s="3">
        <f t="shared" si="38"/>
        <v>245.04481196420397</v>
      </c>
      <c r="BL52" s="3">
        <f t="shared" si="39"/>
        <v>39.5</v>
      </c>
      <c r="BM52" s="3">
        <f t="shared" si="40"/>
        <v>40.256778525519316</v>
      </c>
      <c r="BN52" s="4">
        <f t="shared" si="86"/>
        <v>-0.75677852551931579</v>
      </c>
      <c r="BO52" s="4">
        <f t="shared" si="77"/>
        <v>0.98488047060786854</v>
      </c>
      <c r="BP52" s="13"/>
      <c r="BQ52" s="86" t="s">
        <v>764</v>
      </c>
      <c r="BR52" s="84">
        <v>234.26400000000001</v>
      </c>
      <c r="BS52" s="84">
        <v>238.45699999999999</v>
      </c>
      <c r="BT52" s="84">
        <v>473.6</v>
      </c>
      <c r="BU52" s="21">
        <f t="shared" si="41"/>
        <v>39.74283333333333</v>
      </c>
      <c r="BV52" s="21">
        <f t="shared" si="42"/>
        <v>40.840801994034003</v>
      </c>
      <c r="BW52" s="3">
        <f t="shared" si="43"/>
        <v>-1.0979686607006727</v>
      </c>
      <c r="BX52" s="3">
        <f t="shared" si="44"/>
        <v>245.04481196420397</v>
      </c>
      <c r="BY52" s="3">
        <f t="shared" si="94"/>
        <v>39.200000000000045</v>
      </c>
      <c r="BZ52" s="3">
        <f t="shared" si="46"/>
        <v>40.256778525519316</v>
      </c>
      <c r="CA52" s="4">
        <f t="shared" si="87"/>
        <v>-1.0567785255192703</v>
      </c>
      <c r="CB52" s="4">
        <f t="shared" si="78"/>
        <v>0.98241611695190334</v>
      </c>
      <c r="CC52" s="13"/>
      <c r="CD52" s="86" t="s">
        <v>764</v>
      </c>
      <c r="CE52" s="84">
        <v>234.28100000000001</v>
      </c>
      <c r="CF52" s="84">
        <v>238.33600000000001</v>
      </c>
      <c r="CG52" s="84">
        <v>472</v>
      </c>
      <c r="CH52" s="21">
        <f t="shared" si="47"/>
        <v>39.722666666666669</v>
      </c>
      <c r="CI52" s="21">
        <f t="shared" si="48"/>
        <v>40.840801994034003</v>
      </c>
      <c r="CJ52" s="3">
        <f t="shared" si="49"/>
        <v>-1.1181353273673338</v>
      </c>
      <c r="CK52" s="3">
        <f t="shared" si="50"/>
        <v>245.04481196420397</v>
      </c>
      <c r="CL52" s="3">
        <f t="shared" si="99"/>
        <v>39.100000000000023</v>
      </c>
      <c r="CM52" s="3">
        <f t="shared" si="52"/>
        <v>40.256778525519316</v>
      </c>
      <c r="CN52" s="4">
        <f t="shared" si="88"/>
        <v>-1.1567785255192931</v>
      </c>
      <c r="CO52" s="4">
        <f t="shared" si="79"/>
        <v>0.98298620435016104</v>
      </c>
      <c r="CP52" s="13"/>
      <c r="CQ52" s="86" t="s">
        <v>764</v>
      </c>
      <c r="CR52" s="84">
        <v>235.785</v>
      </c>
      <c r="CS52" s="84">
        <v>242.94300000000001</v>
      </c>
      <c r="CT52" s="84">
        <v>476.7</v>
      </c>
      <c r="CU52" s="21">
        <f t="shared" si="53"/>
        <v>40.490499999999997</v>
      </c>
      <c r="CV52" s="21">
        <f t="shared" si="54"/>
        <v>40.840801994034003</v>
      </c>
      <c r="CW52" s="3">
        <f t="shared" si="55"/>
        <v>-0.3503019940340053</v>
      </c>
      <c r="CX52" s="3">
        <f t="shared" si="56"/>
        <v>245.04481196420397</v>
      </c>
      <c r="CY52" s="3">
        <f t="shared" si="95"/>
        <v>39.5</v>
      </c>
      <c r="CZ52" s="3">
        <f t="shared" si="58"/>
        <v>40.256778525519316</v>
      </c>
      <c r="DA52" s="4">
        <f t="shared" si="89"/>
        <v>-0.75677852551931579</v>
      </c>
      <c r="DB52" s="4">
        <f t="shared" si="80"/>
        <v>0.9705362986379521</v>
      </c>
      <c r="DC52" s="13"/>
      <c r="DD52" s="86" t="s">
        <v>764</v>
      </c>
      <c r="DE52" s="84">
        <v>223.19399999999999</v>
      </c>
      <c r="DF52" s="84">
        <v>226.57</v>
      </c>
      <c r="DG52" s="84">
        <v>452</v>
      </c>
      <c r="DH52" s="21">
        <f t="shared" si="59"/>
        <v>37.761666666666663</v>
      </c>
      <c r="DI52" s="21">
        <f t="shared" si="60"/>
        <v>38.854964832856197</v>
      </c>
      <c r="DJ52" s="3">
        <f t="shared" si="61"/>
        <v>-1.093298166189534</v>
      </c>
      <c r="DK52" s="3">
        <f t="shared" si="62"/>
        <v>233.12978899713721</v>
      </c>
      <c r="DL52" s="3">
        <f t="shared" si="96"/>
        <v>37.399999999999977</v>
      </c>
      <c r="DM52" s="3">
        <f t="shared" si="64"/>
        <v>38.299338835746354</v>
      </c>
      <c r="DN52" s="4">
        <f t="shared" si="90"/>
        <v>-0.89933883574637719</v>
      </c>
      <c r="DO52" s="4">
        <f t="shared" si="81"/>
        <v>0.98509952773977139</v>
      </c>
      <c r="DP52" s="13"/>
      <c r="DQ52" s="11"/>
      <c r="DR52" s="55" t="str">
        <f t="shared" si="71"/>
        <v>22-03-2026 10:50</v>
      </c>
      <c r="DS52" s="5">
        <f t="shared" si="97"/>
        <v>357.63466666666659</v>
      </c>
      <c r="DT52" s="5">
        <f t="shared" si="66"/>
        <v>422.75850357677575</v>
      </c>
      <c r="DU52" s="6">
        <f t="shared" si="91"/>
        <v>-65.123836910109162</v>
      </c>
      <c r="DV52" s="5">
        <f t="shared" si="67"/>
        <v>2536.5510214606547</v>
      </c>
      <c r="DW52" s="5">
        <f t="shared" si="98"/>
        <v>353.20000000000005</v>
      </c>
      <c r="DX52" s="5">
        <f t="shared" si="69"/>
        <v>416.71305697562798</v>
      </c>
      <c r="DY52" s="6">
        <f t="shared" si="92"/>
        <v>-63.513056975627933</v>
      </c>
      <c r="DZ52" s="6">
        <f t="shared" si="70"/>
        <v>4.4346666666665442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91" t="s">
        <v>765</v>
      </c>
      <c r="B53" s="95">
        <v>924</v>
      </c>
      <c r="C53" s="96">
        <v>50.23</v>
      </c>
      <c r="D53" s="12"/>
      <c r="E53" s="84">
        <v>313.76799999999997</v>
      </c>
      <c r="F53" s="84">
        <v>319.33100000000002</v>
      </c>
      <c r="G53" s="84">
        <v>583.9</v>
      </c>
      <c r="H53" s="21">
        <f t="shared" si="11"/>
        <v>53.221833333333336</v>
      </c>
      <c r="I53" s="3">
        <f t="shared" si="12"/>
        <v>54.718453828809544</v>
      </c>
      <c r="J53" s="3">
        <f t="shared" si="13"/>
        <v>-1.4966204954762077</v>
      </c>
      <c r="K53" s="3">
        <f t="shared" si="14"/>
        <v>328.31072297285721</v>
      </c>
      <c r="L53" s="3">
        <f t="shared" si="15"/>
        <v>51.899999999999977</v>
      </c>
      <c r="M53" s="3">
        <f t="shared" si="16"/>
        <v>53.935979939057567</v>
      </c>
      <c r="N53" s="4">
        <f t="shared" si="82"/>
        <v>-2.0359799390575901</v>
      </c>
      <c r="O53" s="4">
        <f t="shared" si="73"/>
        <v>0.98257920464972071</v>
      </c>
      <c r="P53" s="13"/>
      <c r="Q53" s="86" t="s">
        <v>765</v>
      </c>
      <c r="R53" s="84">
        <v>317.52499999999998</v>
      </c>
      <c r="S53" s="84">
        <v>322.91800000000001</v>
      </c>
      <c r="T53" s="84">
        <v>588</v>
      </c>
      <c r="U53" s="21">
        <f t="shared" si="17"/>
        <v>53.819666666666663</v>
      </c>
      <c r="V53" s="3">
        <f t="shared" si="18"/>
        <v>54.718453828809544</v>
      </c>
      <c r="W53" s="3">
        <f t="shared" si="19"/>
        <v>-0.8987871621428809</v>
      </c>
      <c r="X53" s="3">
        <f t="shared" si="20"/>
        <v>328.31072297285721</v>
      </c>
      <c r="Y53" s="3">
        <f t="shared" si="21"/>
        <v>52.299999999999955</v>
      </c>
      <c r="Z53" s="3">
        <f t="shared" si="22"/>
        <v>53.935979939057567</v>
      </c>
      <c r="AA53" s="4">
        <f t="shared" si="83"/>
        <v>-1.6359799390576129</v>
      </c>
      <c r="AB53" s="4">
        <f t="shared" si="74"/>
        <v>0.98329916573247689</v>
      </c>
      <c r="AC53" s="13"/>
      <c r="AD53" s="86" t="s">
        <v>765</v>
      </c>
      <c r="AE53" s="84">
        <v>311.36099999999999</v>
      </c>
      <c r="AF53" s="84">
        <v>320.06799999999998</v>
      </c>
      <c r="AG53" s="84">
        <v>577.79999999999995</v>
      </c>
      <c r="AH53" s="21">
        <f t="shared" si="23"/>
        <v>53.344666666666662</v>
      </c>
      <c r="AI53" s="21">
        <f t="shared" si="24"/>
        <v>54.718453828809544</v>
      </c>
      <c r="AJ53" s="3">
        <f t="shared" si="25"/>
        <v>-1.3737871621428823</v>
      </c>
      <c r="AK53" s="3">
        <f t="shared" si="26"/>
        <v>328.31072297285721</v>
      </c>
      <c r="AL53" s="3">
        <f t="shared" si="27"/>
        <v>50.799999999999955</v>
      </c>
      <c r="AM53" s="3">
        <f t="shared" si="28"/>
        <v>53.935979939057567</v>
      </c>
      <c r="AN53" s="4">
        <f t="shared" si="84"/>
        <v>-3.1359799390576129</v>
      </c>
      <c r="AO53" s="4">
        <f t="shared" si="75"/>
        <v>0.97279640576377524</v>
      </c>
      <c r="AP53" s="13"/>
      <c r="AQ53" s="86" t="s">
        <v>765</v>
      </c>
      <c r="AR53" s="84">
        <v>315.07299999999998</v>
      </c>
      <c r="AS53" s="84">
        <v>320.42399999999998</v>
      </c>
      <c r="AT53" s="84">
        <v>584</v>
      </c>
      <c r="AU53" s="21">
        <f t="shared" si="29"/>
        <v>53.403999999999996</v>
      </c>
      <c r="AV53" s="21">
        <f t="shared" si="30"/>
        <v>54.718453828809544</v>
      </c>
      <c r="AW53" s="3">
        <f t="shared" si="31"/>
        <v>-1.3144538288095475</v>
      </c>
      <c r="AX53" s="3">
        <f t="shared" si="32"/>
        <v>328.31072297285721</v>
      </c>
      <c r="AY53" s="3">
        <f t="shared" si="93"/>
        <v>50.600000000000023</v>
      </c>
      <c r="AZ53" s="3">
        <f t="shared" si="34"/>
        <v>53.935979939057567</v>
      </c>
      <c r="BA53" s="4">
        <f t="shared" si="85"/>
        <v>-3.3359799390575446</v>
      </c>
      <c r="BB53" s="4">
        <f t="shared" si="76"/>
        <v>0.98330025216588024</v>
      </c>
      <c r="BC53" s="13"/>
      <c r="BD53" s="86" t="s">
        <v>765</v>
      </c>
      <c r="BE53" s="84">
        <v>234.733</v>
      </c>
      <c r="BF53" s="84">
        <v>238.33199999999999</v>
      </c>
      <c r="BG53" s="84">
        <v>431.1</v>
      </c>
      <c r="BH53" s="21">
        <f t="shared" si="35"/>
        <v>39.721999999999994</v>
      </c>
      <c r="BI53" s="21">
        <f t="shared" si="36"/>
        <v>40.532188021340403</v>
      </c>
      <c r="BJ53" s="3">
        <f t="shared" si="37"/>
        <v>-0.81018802134040868</v>
      </c>
      <c r="BK53" s="3">
        <f t="shared" si="38"/>
        <v>243.19312812804239</v>
      </c>
      <c r="BL53" s="3">
        <f t="shared" si="39"/>
        <v>38.200000000000045</v>
      </c>
      <c r="BM53" s="3">
        <f t="shared" si="40"/>
        <v>39.952577732635234</v>
      </c>
      <c r="BN53" s="4">
        <f t="shared" si="86"/>
        <v>-1.7525777326351886</v>
      </c>
      <c r="BO53" s="4">
        <f t="shared" si="77"/>
        <v>0.98489921621939147</v>
      </c>
      <c r="BP53" s="13"/>
      <c r="BQ53" s="86" t="s">
        <v>765</v>
      </c>
      <c r="BR53" s="84">
        <v>233.46799999999999</v>
      </c>
      <c r="BS53" s="84">
        <v>237.886</v>
      </c>
      <c r="BT53" s="84">
        <v>434.4</v>
      </c>
      <c r="BU53" s="21">
        <f t="shared" si="41"/>
        <v>39.647666666666666</v>
      </c>
      <c r="BV53" s="21">
        <f t="shared" si="42"/>
        <v>40.532188021340403</v>
      </c>
      <c r="BW53" s="3">
        <f t="shared" si="43"/>
        <v>-0.88452135467373694</v>
      </c>
      <c r="BX53" s="3">
        <f t="shared" si="44"/>
        <v>243.19312812804239</v>
      </c>
      <c r="BY53" s="3">
        <f t="shared" si="94"/>
        <v>38</v>
      </c>
      <c r="BZ53" s="3">
        <f t="shared" si="46"/>
        <v>39.952577732635234</v>
      </c>
      <c r="CA53" s="4">
        <f t="shared" si="87"/>
        <v>-1.952577732635234</v>
      </c>
      <c r="CB53" s="4">
        <f t="shared" si="78"/>
        <v>0.98142807899582152</v>
      </c>
      <c r="CC53" s="13"/>
      <c r="CD53" s="86" t="s">
        <v>765</v>
      </c>
      <c r="CE53" s="84">
        <v>233.01499999999999</v>
      </c>
      <c r="CF53" s="84">
        <v>237.15</v>
      </c>
      <c r="CG53" s="84">
        <v>432.9</v>
      </c>
      <c r="CH53" s="21">
        <f t="shared" si="47"/>
        <v>39.524999999999999</v>
      </c>
      <c r="CI53" s="21">
        <f t="shared" si="48"/>
        <v>40.532188021340403</v>
      </c>
      <c r="CJ53" s="3">
        <f t="shared" si="49"/>
        <v>-1.0071880213404043</v>
      </c>
      <c r="CK53" s="3">
        <f t="shared" si="50"/>
        <v>243.19312812804239</v>
      </c>
      <c r="CL53" s="3">
        <f t="shared" si="99"/>
        <v>38</v>
      </c>
      <c r="CM53" s="3">
        <f t="shared" si="52"/>
        <v>39.952577732635234</v>
      </c>
      <c r="CN53" s="4">
        <f t="shared" si="88"/>
        <v>-1.952577732635234</v>
      </c>
      <c r="CO53" s="4">
        <f t="shared" si="79"/>
        <v>0.98256377819945173</v>
      </c>
      <c r="CP53" s="13"/>
      <c r="CQ53" s="86" t="s">
        <v>765</v>
      </c>
      <c r="CR53" s="84">
        <v>234.465</v>
      </c>
      <c r="CS53" s="84">
        <v>241.32300000000001</v>
      </c>
      <c r="CT53" s="84">
        <v>437.2</v>
      </c>
      <c r="CU53" s="21">
        <f t="shared" si="53"/>
        <v>40.220500000000001</v>
      </c>
      <c r="CV53" s="21">
        <f t="shared" si="54"/>
        <v>40.532188021340403</v>
      </c>
      <c r="CW53" s="3">
        <f t="shared" si="55"/>
        <v>-0.31168802134040163</v>
      </c>
      <c r="CX53" s="3">
        <f t="shared" si="56"/>
        <v>243.19312812804239</v>
      </c>
      <c r="CY53" s="3">
        <f t="shared" si="95"/>
        <v>38.199999999999989</v>
      </c>
      <c r="CZ53" s="3">
        <f t="shared" si="58"/>
        <v>39.952577732635234</v>
      </c>
      <c r="DA53" s="4">
        <f t="shared" si="89"/>
        <v>-1.7525777326352454</v>
      </c>
      <c r="DB53" s="4">
        <f t="shared" si="80"/>
        <v>0.97158165612063496</v>
      </c>
      <c r="DC53" s="13"/>
      <c r="DD53" s="86" t="s">
        <v>765</v>
      </c>
      <c r="DE53" s="84">
        <v>222.3</v>
      </c>
      <c r="DF53" s="84">
        <v>225.67400000000001</v>
      </c>
      <c r="DG53" s="84">
        <v>414.6</v>
      </c>
      <c r="DH53" s="21">
        <f t="shared" si="59"/>
        <v>37.612333333333332</v>
      </c>
      <c r="DI53" s="21">
        <f t="shared" si="60"/>
        <v>38.561356860669719</v>
      </c>
      <c r="DJ53" s="3">
        <f t="shared" si="61"/>
        <v>-0.94902352733638651</v>
      </c>
      <c r="DK53" s="3">
        <f t="shared" si="62"/>
        <v>231.36814116401834</v>
      </c>
      <c r="DL53" s="3">
        <f t="shared" si="96"/>
        <v>36.200000000000045</v>
      </c>
      <c r="DM53" s="3">
        <f t="shared" si="64"/>
        <v>38.009929457562144</v>
      </c>
      <c r="DN53" s="4">
        <f t="shared" si="90"/>
        <v>-1.8099294575620988</v>
      </c>
      <c r="DO53" s="4">
        <f t="shared" si="81"/>
        <v>0.98504923030566216</v>
      </c>
      <c r="DP53" s="13"/>
      <c r="DQ53" s="11"/>
      <c r="DR53" s="55" t="str">
        <f t="shared" si="71"/>
        <v>22-03-2026 10:40</v>
      </c>
      <c r="DS53" s="5">
        <f t="shared" si="97"/>
        <v>410.51766666666663</v>
      </c>
      <c r="DT53" s="5">
        <f t="shared" si="66"/>
        <v>419.56392426126951</v>
      </c>
      <c r="DU53" s="6">
        <f t="shared" si="91"/>
        <v>-9.0462575946028778</v>
      </c>
      <c r="DV53" s="5">
        <f t="shared" si="67"/>
        <v>2517.3835455676167</v>
      </c>
      <c r="DW53" s="5">
        <f t="shared" si="98"/>
        <v>394.2</v>
      </c>
      <c r="DX53" s="5">
        <f t="shared" si="69"/>
        <v>413.56416014433336</v>
      </c>
      <c r="DY53" s="6">
        <f t="shared" si="92"/>
        <v>-19.364160144333368</v>
      </c>
      <c r="DZ53" s="6">
        <f t="shared" si="70"/>
        <v>16.317666666666639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91" t="s">
        <v>766</v>
      </c>
      <c r="B54" s="95">
        <v>876</v>
      </c>
      <c r="C54" s="96">
        <v>49.94</v>
      </c>
      <c r="D54" s="12"/>
      <c r="E54" s="84">
        <v>299.3</v>
      </c>
      <c r="F54" s="84">
        <v>304.13600000000002</v>
      </c>
      <c r="G54" s="84">
        <v>532</v>
      </c>
      <c r="H54" s="21">
        <f t="shared" si="11"/>
        <v>50.689333333333337</v>
      </c>
      <c r="I54" s="3">
        <f t="shared" si="12"/>
        <v>51.933690793703875</v>
      </c>
      <c r="J54" s="3">
        <f t="shared" si="13"/>
        <v>-1.2443574603705372</v>
      </c>
      <c r="K54" s="3">
        <f t="shared" si="14"/>
        <v>311.60214476222325</v>
      </c>
      <c r="L54" s="3">
        <f t="shared" si="15"/>
        <v>47.5</v>
      </c>
      <c r="M54" s="3">
        <f t="shared" si="16"/>
        <v>51.191039015353908</v>
      </c>
      <c r="N54" s="4">
        <f t="shared" si="82"/>
        <v>-3.6910390153539083</v>
      </c>
      <c r="O54" s="4">
        <f t="shared" si="73"/>
        <v>0.98409921877054995</v>
      </c>
      <c r="P54" s="13"/>
      <c r="Q54" s="86" t="s">
        <v>766</v>
      </c>
      <c r="R54" s="84">
        <v>302.15600000000001</v>
      </c>
      <c r="S54" s="84">
        <v>307.13200000000001</v>
      </c>
      <c r="T54" s="84">
        <v>535.70000000000005</v>
      </c>
      <c r="U54" s="21">
        <f t="shared" si="17"/>
        <v>51.188666666666663</v>
      </c>
      <c r="V54" s="3">
        <f t="shared" si="18"/>
        <v>51.933690793703875</v>
      </c>
      <c r="W54" s="3">
        <f t="shared" si="19"/>
        <v>-0.74502412703721177</v>
      </c>
      <c r="X54" s="3">
        <f t="shared" si="20"/>
        <v>311.60214476222325</v>
      </c>
      <c r="Y54" s="3">
        <f t="shared" si="21"/>
        <v>49.400000000000034</v>
      </c>
      <c r="Z54" s="3">
        <f t="shared" si="22"/>
        <v>51.191039015353908</v>
      </c>
      <c r="AA54" s="4">
        <f t="shared" si="83"/>
        <v>-1.7910390153538742</v>
      </c>
      <c r="AB54" s="4">
        <f t="shared" si="74"/>
        <v>0.98379849706315203</v>
      </c>
      <c r="AC54" s="13"/>
      <c r="AD54" s="86" t="s">
        <v>766</v>
      </c>
      <c r="AE54" s="84">
        <v>297.61599999999999</v>
      </c>
      <c r="AF54" s="84">
        <v>305.54199999999997</v>
      </c>
      <c r="AG54" s="84">
        <v>527</v>
      </c>
      <c r="AH54" s="21">
        <f t="shared" si="23"/>
        <v>50.923666666666662</v>
      </c>
      <c r="AI54" s="21">
        <f t="shared" si="24"/>
        <v>51.933690793703875</v>
      </c>
      <c r="AJ54" s="3">
        <f t="shared" si="25"/>
        <v>-1.0100241270372123</v>
      </c>
      <c r="AK54" s="3">
        <f t="shared" si="26"/>
        <v>311.60214476222325</v>
      </c>
      <c r="AL54" s="3">
        <f t="shared" si="27"/>
        <v>48.5</v>
      </c>
      <c r="AM54" s="3">
        <f t="shared" si="28"/>
        <v>51.191039015353908</v>
      </c>
      <c r="AN54" s="4">
        <f t="shared" si="84"/>
        <v>-2.6910390153539083</v>
      </c>
      <c r="AO54" s="4">
        <f t="shared" si="75"/>
        <v>0.97405921280871377</v>
      </c>
      <c r="AP54" s="13"/>
      <c r="AQ54" s="86" t="s">
        <v>766</v>
      </c>
      <c r="AR54" s="84">
        <v>300.91500000000002</v>
      </c>
      <c r="AS54" s="84">
        <v>305.87</v>
      </c>
      <c r="AT54" s="84">
        <v>533.4</v>
      </c>
      <c r="AU54" s="21">
        <f t="shared" si="29"/>
        <v>50.978333333333332</v>
      </c>
      <c r="AV54" s="21">
        <f t="shared" si="30"/>
        <v>51.933690793703875</v>
      </c>
      <c r="AW54" s="3">
        <f t="shared" si="31"/>
        <v>-0.95535746037054281</v>
      </c>
      <c r="AX54" s="3">
        <f t="shared" si="32"/>
        <v>311.60214476222325</v>
      </c>
      <c r="AY54" s="3">
        <f t="shared" si="93"/>
        <v>49.699999999999989</v>
      </c>
      <c r="AZ54" s="3">
        <f t="shared" si="34"/>
        <v>51.191039015353908</v>
      </c>
      <c r="BA54" s="4">
        <f t="shared" si="85"/>
        <v>-1.4910390153539197</v>
      </c>
      <c r="BB54" s="4">
        <f t="shared" si="76"/>
        <v>0.98380030732010337</v>
      </c>
      <c r="BC54" s="13"/>
      <c r="BD54" s="86" t="s">
        <v>766</v>
      </c>
      <c r="BE54" s="84">
        <v>224.09</v>
      </c>
      <c r="BF54" s="84">
        <v>227.41</v>
      </c>
      <c r="BG54" s="84">
        <v>392.9</v>
      </c>
      <c r="BH54" s="21">
        <f t="shared" si="35"/>
        <v>37.901666666666664</v>
      </c>
      <c r="BI54" s="21">
        <f t="shared" si="36"/>
        <v>38.469400587928796</v>
      </c>
      <c r="BJ54" s="3">
        <f t="shared" si="37"/>
        <v>-0.56773392126213196</v>
      </c>
      <c r="BK54" s="3">
        <f t="shared" si="38"/>
        <v>230.81640352757276</v>
      </c>
      <c r="BL54" s="3">
        <f t="shared" si="39"/>
        <v>36.899999999999977</v>
      </c>
      <c r="BM54" s="3">
        <f t="shared" si="40"/>
        <v>37.919288159521415</v>
      </c>
      <c r="BN54" s="4">
        <f t="shared" si="86"/>
        <v>-1.0192881595214374</v>
      </c>
      <c r="BO54" s="4">
        <f t="shared" si="77"/>
        <v>0.98540081790598477</v>
      </c>
      <c r="BP54" s="13"/>
      <c r="BQ54" s="86" t="s">
        <v>766</v>
      </c>
      <c r="BR54" s="84">
        <v>222.81100000000001</v>
      </c>
      <c r="BS54" s="84">
        <v>226.553</v>
      </c>
      <c r="BT54" s="84">
        <v>396.4</v>
      </c>
      <c r="BU54" s="21">
        <f t="shared" si="41"/>
        <v>37.758833333333328</v>
      </c>
      <c r="BV54" s="21">
        <f t="shared" si="42"/>
        <v>38.469400587928796</v>
      </c>
      <c r="BW54" s="3">
        <f t="shared" si="43"/>
        <v>-0.71056725459546755</v>
      </c>
      <c r="BX54" s="3">
        <f t="shared" si="44"/>
        <v>230.81640352757276</v>
      </c>
      <c r="BY54" s="3">
        <f t="shared" si="94"/>
        <v>36.399999999999977</v>
      </c>
      <c r="BZ54" s="3">
        <f t="shared" si="46"/>
        <v>37.919288159521415</v>
      </c>
      <c r="CA54" s="4">
        <f t="shared" si="87"/>
        <v>-1.5192881595214374</v>
      </c>
      <c r="CB54" s="4">
        <f t="shared" si="78"/>
        <v>0.98348289362753971</v>
      </c>
      <c r="CC54" s="13"/>
      <c r="CD54" s="86" t="s">
        <v>766</v>
      </c>
      <c r="CE54" s="84">
        <v>222.84800000000001</v>
      </c>
      <c r="CF54" s="84">
        <v>226.71199999999999</v>
      </c>
      <c r="CG54" s="84">
        <v>394.9</v>
      </c>
      <c r="CH54" s="21">
        <f t="shared" si="47"/>
        <v>37.785333333333327</v>
      </c>
      <c r="CI54" s="21">
        <f t="shared" si="48"/>
        <v>38.469400587928796</v>
      </c>
      <c r="CJ54" s="3">
        <f t="shared" si="49"/>
        <v>-0.68406725459546891</v>
      </c>
      <c r="CK54" s="3">
        <f t="shared" si="50"/>
        <v>230.81640352757276</v>
      </c>
      <c r="CL54" s="3">
        <f t="shared" si="99"/>
        <v>36.299999999999955</v>
      </c>
      <c r="CM54" s="3">
        <f t="shared" si="52"/>
        <v>37.919288159521415</v>
      </c>
      <c r="CN54" s="4">
        <f t="shared" si="88"/>
        <v>-1.6192881595214601</v>
      </c>
      <c r="CO54" s="4">
        <f t="shared" si="79"/>
        <v>0.98295634990648939</v>
      </c>
      <c r="CP54" s="13"/>
      <c r="CQ54" s="86" t="s">
        <v>766</v>
      </c>
      <c r="CR54" s="84">
        <v>224.262</v>
      </c>
      <c r="CS54" s="84">
        <v>230.80799999999999</v>
      </c>
      <c r="CT54" s="84">
        <v>399</v>
      </c>
      <c r="CU54" s="21">
        <f t="shared" si="53"/>
        <v>38.467999999999996</v>
      </c>
      <c r="CV54" s="21">
        <f t="shared" si="54"/>
        <v>38.469400587928796</v>
      </c>
      <c r="CW54" s="3">
        <f t="shared" si="55"/>
        <v>-1.4005879287992684E-3</v>
      </c>
      <c r="CX54" s="3">
        <f t="shared" si="56"/>
        <v>230.81640352757276</v>
      </c>
      <c r="CY54" s="3">
        <f t="shared" si="95"/>
        <v>36.600000000000023</v>
      </c>
      <c r="CZ54" s="3">
        <f t="shared" si="58"/>
        <v>37.919288159521415</v>
      </c>
      <c r="DA54" s="4">
        <f t="shared" si="89"/>
        <v>-1.3192881595213919</v>
      </c>
      <c r="DB54" s="4">
        <f t="shared" si="80"/>
        <v>0.97163876468753252</v>
      </c>
      <c r="DC54" s="13"/>
      <c r="DD54" s="86" t="s">
        <v>766</v>
      </c>
      <c r="DE54" s="84">
        <v>212.535</v>
      </c>
      <c r="DF54" s="84">
        <v>215.70599999999999</v>
      </c>
      <c r="DG54" s="84">
        <v>378.4</v>
      </c>
      <c r="DH54" s="21">
        <f t="shared" si="59"/>
        <v>35.950999999999993</v>
      </c>
      <c r="DI54" s="21">
        <f t="shared" si="60"/>
        <v>36.598870100625838</v>
      </c>
      <c r="DJ54" s="3">
        <f t="shared" si="61"/>
        <v>-0.64787010062584471</v>
      </c>
      <c r="DK54" s="3">
        <f t="shared" si="62"/>
        <v>219.59322060375504</v>
      </c>
      <c r="DL54" s="3">
        <f t="shared" si="96"/>
        <v>34.699999999999989</v>
      </c>
      <c r="DM54" s="3">
        <f t="shared" si="64"/>
        <v>36.075506258186891</v>
      </c>
      <c r="DN54" s="4">
        <f t="shared" si="90"/>
        <v>-1.3755062581869026</v>
      </c>
      <c r="DO54" s="4">
        <f t="shared" si="81"/>
        <v>0.9852994353425496</v>
      </c>
      <c r="DP54" s="13"/>
      <c r="DQ54" s="11"/>
      <c r="DR54" s="55" t="str">
        <f t="shared" si="71"/>
        <v>22-03-2026 10:30</v>
      </c>
      <c r="DS54" s="5">
        <f t="shared" si="97"/>
        <v>391.64483333333328</v>
      </c>
      <c r="DT54" s="5">
        <f t="shared" si="66"/>
        <v>398.21123562715655</v>
      </c>
      <c r="DU54" s="6">
        <f t="shared" si="91"/>
        <v>-6.5664022938232733</v>
      </c>
      <c r="DV54" s="5">
        <f t="shared" si="67"/>
        <v>2389.2674137629388</v>
      </c>
      <c r="DW54" s="5">
        <f t="shared" si="98"/>
        <v>375.99999999999994</v>
      </c>
      <c r="DX54" s="5">
        <f t="shared" si="69"/>
        <v>392.51681495768821</v>
      </c>
      <c r="DY54" s="6">
        <f t="shared" si="92"/>
        <v>-16.516814957688268</v>
      </c>
      <c r="DZ54" s="6">
        <f t="shared" si="70"/>
        <v>15.644833333333338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91" t="s">
        <v>767</v>
      </c>
      <c r="B55" s="95">
        <v>838</v>
      </c>
      <c r="C55" s="96">
        <v>49.94</v>
      </c>
      <c r="D55" s="12"/>
      <c r="E55" s="84">
        <v>288.87700000000001</v>
      </c>
      <c r="F55" s="84">
        <v>293.45499999999998</v>
      </c>
      <c r="G55" s="84">
        <v>484.5</v>
      </c>
      <c r="H55" s="21">
        <f t="shared" si="11"/>
        <v>48.909166666666664</v>
      </c>
      <c r="I55" s="3">
        <f t="shared" si="12"/>
        <v>49.680859457903942</v>
      </c>
      <c r="J55" s="3">
        <f t="shared" si="13"/>
        <v>-0.77169279123727819</v>
      </c>
      <c r="K55" s="3">
        <f t="shared" si="14"/>
        <v>298.08515674742358</v>
      </c>
      <c r="L55" s="3">
        <f t="shared" si="15"/>
        <v>47.199999999999989</v>
      </c>
      <c r="M55" s="3">
        <f t="shared" si="16"/>
        <v>48.970423167655916</v>
      </c>
      <c r="N55" s="4">
        <f t="shared" si="82"/>
        <v>-1.7704231676559274</v>
      </c>
      <c r="O55" s="4">
        <f t="shared" si="73"/>
        <v>0.98439965241689531</v>
      </c>
      <c r="P55" s="13"/>
      <c r="Q55" s="86" t="s">
        <v>767</v>
      </c>
      <c r="R55" s="84">
        <v>291.15100000000001</v>
      </c>
      <c r="S55" s="84">
        <v>295.83999999999997</v>
      </c>
      <c r="T55" s="84">
        <v>486.3</v>
      </c>
      <c r="U55" s="21">
        <f t="shared" si="17"/>
        <v>49.306666666666658</v>
      </c>
      <c r="V55" s="3">
        <f t="shared" si="18"/>
        <v>49.680859457903942</v>
      </c>
      <c r="W55" s="3">
        <f t="shared" si="19"/>
        <v>-0.37419279123728444</v>
      </c>
      <c r="X55" s="3">
        <f t="shared" si="20"/>
        <v>298.08515674742358</v>
      </c>
      <c r="Y55" s="3">
        <f t="shared" si="21"/>
        <v>48.199999999999989</v>
      </c>
      <c r="Z55" s="3">
        <f t="shared" si="22"/>
        <v>48.970423167655916</v>
      </c>
      <c r="AA55" s="4">
        <f t="shared" si="83"/>
        <v>-0.77042316765592744</v>
      </c>
      <c r="AB55" s="4">
        <f t="shared" si="74"/>
        <v>0.98415021633315314</v>
      </c>
      <c r="AC55" s="13"/>
      <c r="AD55" s="86" t="s">
        <v>767</v>
      </c>
      <c r="AE55" s="84">
        <v>286.11599999999999</v>
      </c>
      <c r="AF55" s="84">
        <v>293.64699999999999</v>
      </c>
      <c r="AG55" s="84">
        <v>478.5</v>
      </c>
      <c r="AH55" s="21">
        <f t="shared" si="23"/>
        <v>48.94116666666666</v>
      </c>
      <c r="AI55" s="21">
        <f t="shared" si="24"/>
        <v>49.680859457903942</v>
      </c>
      <c r="AJ55" s="3">
        <f t="shared" si="25"/>
        <v>-0.73969279123728171</v>
      </c>
      <c r="AK55" s="3">
        <f t="shared" si="26"/>
        <v>298.08515674742358</v>
      </c>
      <c r="AL55" s="3">
        <f t="shared" si="27"/>
        <v>47.300000000000011</v>
      </c>
      <c r="AM55" s="3">
        <f t="shared" si="28"/>
        <v>48.970423167655916</v>
      </c>
      <c r="AN55" s="4">
        <f t="shared" si="84"/>
        <v>-1.6704231676559047</v>
      </c>
      <c r="AO55" s="4">
        <f t="shared" si="75"/>
        <v>0.97435356056762024</v>
      </c>
      <c r="AP55" s="13"/>
      <c r="AQ55" s="86" t="s">
        <v>767</v>
      </c>
      <c r="AR55" s="84">
        <v>289.32100000000003</v>
      </c>
      <c r="AS55" s="84">
        <v>293.96600000000001</v>
      </c>
      <c r="AT55" s="84">
        <v>483.7</v>
      </c>
      <c r="AU55" s="21">
        <f t="shared" si="29"/>
        <v>48.99433333333333</v>
      </c>
      <c r="AV55" s="21">
        <f t="shared" si="30"/>
        <v>49.680859457903942</v>
      </c>
      <c r="AW55" s="3">
        <f t="shared" si="31"/>
        <v>-0.68652612457061224</v>
      </c>
      <c r="AX55" s="3">
        <f t="shared" si="32"/>
        <v>298.08515674742358</v>
      </c>
      <c r="AY55" s="3">
        <f t="shared" si="93"/>
        <v>47.300000000000011</v>
      </c>
      <c r="AZ55" s="3">
        <f t="shared" si="34"/>
        <v>48.970423167655916</v>
      </c>
      <c r="BA55" s="4">
        <f t="shared" si="85"/>
        <v>-1.6704231676559047</v>
      </c>
      <c r="BB55" s="4">
        <f t="shared" si="76"/>
        <v>0.98419885292857001</v>
      </c>
      <c r="BC55" s="13"/>
      <c r="BD55" s="86" t="s">
        <v>767</v>
      </c>
      <c r="BE55" s="84">
        <v>215.39699999999999</v>
      </c>
      <c r="BF55" s="84">
        <v>218.52199999999999</v>
      </c>
      <c r="BG55" s="84">
        <v>356</v>
      </c>
      <c r="BH55" s="21">
        <f t="shared" si="35"/>
        <v>36.420333333333332</v>
      </c>
      <c r="BI55" s="21">
        <f t="shared" si="36"/>
        <v>36.800636635484402</v>
      </c>
      <c r="BJ55" s="3">
        <f t="shared" si="37"/>
        <v>-0.38030330215107</v>
      </c>
      <c r="BK55" s="3">
        <f t="shared" si="38"/>
        <v>220.80381981290637</v>
      </c>
      <c r="BL55" s="3">
        <f t="shared" si="39"/>
        <v>34.800000000000011</v>
      </c>
      <c r="BM55" s="3">
        <f t="shared" si="40"/>
        <v>36.274387531596979</v>
      </c>
      <c r="BN55" s="4">
        <f t="shared" si="86"/>
        <v>-1.4743875315969674</v>
      </c>
      <c r="BO55" s="4">
        <f t="shared" si="77"/>
        <v>0.98569938038275318</v>
      </c>
      <c r="BP55" s="13"/>
      <c r="BQ55" s="86" t="s">
        <v>767</v>
      </c>
      <c r="BR55" s="84">
        <v>214.291</v>
      </c>
      <c r="BS55" s="84">
        <v>217.87899999999999</v>
      </c>
      <c r="BT55" s="84">
        <v>360</v>
      </c>
      <c r="BU55" s="21">
        <f t="shared" si="41"/>
        <v>36.31316666666666</v>
      </c>
      <c r="BV55" s="21">
        <f t="shared" si="42"/>
        <v>36.800636635484402</v>
      </c>
      <c r="BW55" s="3">
        <f t="shared" si="43"/>
        <v>-0.48746996881774152</v>
      </c>
      <c r="BX55" s="3">
        <f t="shared" si="44"/>
        <v>220.80381981290637</v>
      </c>
      <c r="BY55" s="3">
        <f t="shared" si="94"/>
        <v>35.100000000000023</v>
      </c>
      <c r="BZ55" s="3">
        <f t="shared" si="46"/>
        <v>36.274387531596979</v>
      </c>
      <c r="CA55" s="4">
        <f t="shared" si="87"/>
        <v>-1.1743875315969561</v>
      </c>
      <c r="CB55" s="4">
        <f t="shared" si="78"/>
        <v>0.9835321439881769</v>
      </c>
      <c r="CC55" s="13"/>
      <c r="CD55" s="86" t="s">
        <v>767</v>
      </c>
      <c r="CE55" s="84">
        <v>214.55199999999999</v>
      </c>
      <c r="CF55" s="84">
        <v>218.31200000000001</v>
      </c>
      <c r="CG55" s="84">
        <v>358.6</v>
      </c>
      <c r="CH55" s="21">
        <f t="shared" si="47"/>
        <v>36.385333333333335</v>
      </c>
      <c r="CI55" s="21">
        <f t="shared" si="48"/>
        <v>36.800636635484402</v>
      </c>
      <c r="CJ55" s="3">
        <f t="shared" si="49"/>
        <v>-0.41530330215106659</v>
      </c>
      <c r="CK55" s="3">
        <f t="shared" si="50"/>
        <v>220.80381981290637</v>
      </c>
      <c r="CL55" s="3">
        <f t="shared" si="99"/>
        <v>35.100000000000023</v>
      </c>
      <c r="CM55" s="3">
        <f t="shared" si="52"/>
        <v>36.274387531596979</v>
      </c>
      <c r="CN55" s="4">
        <f t="shared" si="88"/>
        <v>-1.1743875315969561</v>
      </c>
      <c r="CO55" s="4">
        <f t="shared" si="79"/>
        <v>0.98277694309062247</v>
      </c>
      <c r="CP55" s="13"/>
      <c r="CQ55" s="86" t="s">
        <v>767</v>
      </c>
      <c r="CR55" s="84">
        <v>215.77799999999999</v>
      </c>
      <c r="CS55" s="84">
        <v>222.07300000000001</v>
      </c>
      <c r="CT55" s="84">
        <v>362.4</v>
      </c>
      <c r="CU55" s="21">
        <f t="shared" si="53"/>
        <v>37.012166666666666</v>
      </c>
      <c r="CV55" s="21">
        <f t="shared" si="54"/>
        <v>36.800636635484402</v>
      </c>
      <c r="CW55" s="3">
        <f t="shared" si="55"/>
        <v>0.21153003118226366</v>
      </c>
      <c r="CX55" s="3">
        <f t="shared" si="56"/>
        <v>220.80381981290637</v>
      </c>
      <c r="CY55" s="3">
        <f t="shared" si="95"/>
        <v>35.299999999999955</v>
      </c>
      <c r="CZ55" s="3">
        <f t="shared" si="58"/>
        <v>36.274387531596979</v>
      </c>
      <c r="DA55" s="4">
        <f t="shared" si="89"/>
        <v>-0.97438753159702429</v>
      </c>
      <c r="DB55" s="4">
        <f t="shared" si="80"/>
        <v>0.97165346530195018</v>
      </c>
      <c r="DC55" s="13"/>
      <c r="DD55" s="86" t="s">
        <v>767</v>
      </c>
      <c r="DE55" s="84">
        <v>204.465</v>
      </c>
      <c r="DF55" s="84">
        <v>207.43100000000001</v>
      </c>
      <c r="DG55" s="84">
        <v>343.7</v>
      </c>
      <c r="DH55" s="21">
        <f t="shared" si="59"/>
        <v>34.571833333333331</v>
      </c>
      <c r="DI55" s="21">
        <f t="shared" si="60"/>
        <v>35.01124788164892</v>
      </c>
      <c r="DJ55" s="3">
        <f t="shared" si="61"/>
        <v>-0.43941454831558957</v>
      </c>
      <c r="DK55" s="3">
        <f t="shared" si="62"/>
        <v>210.06748728989353</v>
      </c>
      <c r="DL55" s="3">
        <f t="shared" si="96"/>
        <v>33.399999999999977</v>
      </c>
      <c r="DM55" s="3">
        <f t="shared" si="64"/>
        <v>34.510587036941338</v>
      </c>
      <c r="DN55" s="4">
        <f t="shared" si="90"/>
        <v>-1.1105870369413609</v>
      </c>
      <c r="DO55" s="4">
        <f t="shared" si="81"/>
        <v>0.9857012693377557</v>
      </c>
      <c r="DP55" s="13"/>
      <c r="DQ55" s="11"/>
      <c r="DR55" s="55" t="str">
        <f t="shared" si="71"/>
        <v>22-03-2026 10:20</v>
      </c>
      <c r="DS55" s="5">
        <f t="shared" si="97"/>
        <v>376.85416666666663</v>
      </c>
      <c r="DT55" s="5">
        <f t="shared" si="66"/>
        <v>380.93723225520228</v>
      </c>
      <c r="DU55" s="6">
        <f t="shared" si="91"/>
        <v>-4.0830655885356464</v>
      </c>
      <c r="DV55" s="5">
        <f t="shared" si="67"/>
        <v>2285.6233935312134</v>
      </c>
      <c r="DW55" s="5">
        <f t="shared" si="98"/>
        <v>363.7</v>
      </c>
      <c r="DX55" s="5">
        <f t="shared" si="69"/>
        <v>375.48982983395291</v>
      </c>
      <c r="DY55" s="6">
        <f t="shared" si="92"/>
        <v>-11.789829833952922</v>
      </c>
      <c r="DZ55" s="6">
        <f t="shared" si="70"/>
        <v>13.15416666666664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91" t="s">
        <v>768</v>
      </c>
      <c r="B56" s="95">
        <v>805</v>
      </c>
      <c r="C56" s="96">
        <v>49.65</v>
      </c>
      <c r="D56" s="12"/>
      <c r="E56" s="84">
        <v>279.22899999999998</v>
      </c>
      <c r="F56" s="84">
        <v>283.56799999999998</v>
      </c>
      <c r="G56" s="84">
        <v>437.3</v>
      </c>
      <c r="H56" s="21">
        <f t="shared" si="11"/>
        <v>47.261333333333326</v>
      </c>
      <c r="I56" s="3">
        <f t="shared" si="12"/>
        <v>47.777526366089617</v>
      </c>
      <c r="J56" s="3">
        <f t="shared" si="13"/>
        <v>-0.51619303275629136</v>
      </c>
      <c r="K56" s="3">
        <f t="shared" si="14"/>
        <v>286.66515819653773</v>
      </c>
      <c r="L56" s="3">
        <f t="shared" si="15"/>
        <v>46.100000000000023</v>
      </c>
      <c r="M56" s="3">
        <f t="shared" si="16"/>
        <v>47.094307739054535</v>
      </c>
      <c r="N56" s="4">
        <f t="shared" si="82"/>
        <v>-0.99430773905451275</v>
      </c>
      <c r="O56" s="4">
        <f t="shared" si="73"/>
        <v>0.9846985555492862</v>
      </c>
      <c r="P56" s="13"/>
      <c r="Q56" s="86" t="s">
        <v>768</v>
      </c>
      <c r="R56" s="84">
        <v>281.23</v>
      </c>
      <c r="S56" s="84">
        <v>285.62900000000002</v>
      </c>
      <c r="T56" s="84">
        <v>438.1</v>
      </c>
      <c r="U56" s="21">
        <f t="shared" si="17"/>
        <v>47.604833333333332</v>
      </c>
      <c r="V56" s="3">
        <f t="shared" si="18"/>
        <v>47.777526366089617</v>
      </c>
      <c r="W56" s="3">
        <f t="shared" si="19"/>
        <v>-0.17269303275628545</v>
      </c>
      <c r="X56" s="3">
        <f t="shared" si="20"/>
        <v>286.66515819653773</v>
      </c>
      <c r="Y56" s="3">
        <f t="shared" si="21"/>
        <v>45.200000000000045</v>
      </c>
      <c r="Z56" s="3">
        <f t="shared" si="22"/>
        <v>47.094307739054535</v>
      </c>
      <c r="AA56" s="4">
        <f t="shared" si="83"/>
        <v>-1.89430773905449</v>
      </c>
      <c r="AB56" s="4">
        <f t="shared" si="74"/>
        <v>0.98459890277247764</v>
      </c>
      <c r="AC56" s="13"/>
      <c r="AD56" s="86" t="s">
        <v>768</v>
      </c>
      <c r="AE56" s="84">
        <v>276.78300000000002</v>
      </c>
      <c r="AF56" s="84">
        <v>283.76799999999997</v>
      </c>
      <c r="AG56" s="84">
        <v>431.2</v>
      </c>
      <c r="AH56" s="21">
        <f t="shared" si="23"/>
        <v>47.294666666666657</v>
      </c>
      <c r="AI56" s="21">
        <f t="shared" si="24"/>
        <v>47.777526366089617</v>
      </c>
      <c r="AJ56" s="3">
        <f t="shared" si="25"/>
        <v>-0.48285969942295992</v>
      </c>
      <c r="AK56" s="3">
        <f t="shared" si="26"/>
        <v>286.66515819653773</v>
      </c>
      <c r="AL56" s="3">
        <f t="shared" si="27"/>
        <v>44.599999999999966</v>
      </c>
      <c r="AM56" s="3">
        <f t="shared" si="28"/>
        <v>47.094307739054535</v>
      </c>
      <c r="AN56" s="4">
        <f t="shared" si="84"/>
        <v>-2.4943077390545696</v>
      </c>
      <c r="AO56" s="4">
        <f t="shared" si="75"/>
        <v>0.9753848214034001</v>
      </c>
      <c r="AP56" s="13"/>
      <c r="AQ56" s="86" t="s">
        <v>768</v>
      </c>
      <c r="AR56" s="84">
        <v>279.86</v>
      </c>
      <c r="AS56" s="84">
        <v>284.23700000000002</v>
      </c>
      <c r="AT56" s="84">
        <v>436.4</v>
      </c>
      <c r="AU56" s="21">
        <f t="shared" si="29"/>
        <v>47.372833333333332</v>
      </c>
      <c r="AV56" s="21">
        <f t="shared" si="30"/>
        <v>47.777526366089617</v>
      </c>
      <c r="AW56" s="3">
        <f t="shared" si="31"/>
        <v>-0.40469303275628477</v>
      </c>
      <c r="AX56" s="3">
        <f t="shared" si="32"/>
        <v>286.66515819653773</v>
      </c>
      <c r="AY56" s="3">
        <f t="shared" si="93"/>
        <v>45.599999999999966</v>
      </c>
      <c r="AZ56" s="3">
        <f t="shared" si="34"/>
        <v>47.094307739054535</v>
      </c>
      <c r="BA56" s="4">
        <f t="shared" si="85"/>
        <v>-1.4943077390545696</v>
      </c>
      <c r="BB56" s="4">
        <f t="shared" si="76"/>
        <v>0.98460087884406322</v>
      </c>
      <c r="BC56" s="13"/>
      <c r="BD56" s="86" t="s">
        <v>768</v>
      </c>
      <c r="BE56" s="84">
        <v>207.91200000000001</v>
      </c>
      <c r="BF56" s="84">
        <v>210.90700000000001</v>
      </c>
      <c r="BG56" s="84">
        <v>321.2</v>
      </c>
      <c r="BH56" s="21">
        <f t="shared" si="35"/>
        <v>35.151166666666668</v>
      </c>
      <c r="BI56" s="21">
        <f t="shared" si="36"/>
        <v>35.390760271177491</v>
      </c>
      <c r="BJ56" s="3">
        <f t="shared" si="37"/>
        <v>-0.2395936045108229</v>
      </c>
      <c r="BK56" s="3">
        <f t="shared" si="38"/>
        <v>212.34456162706499</v>
      </c>
      <c r="BL56" s="3">
        <f t="shared" si="39"/>
        <v>33.800000000000011</v>
      </c>
      <c r="BM56" s="3">
        <f t="shared" si="40"/>
        <v>34.884672399299653</v>
      </c>
      <c r="BN56" s="4">
        <f t="shared" si="86"/>
        <v>-1.0846723992996417</v>
      </c>
      <c r="BO56" s="4">
        <f t="shared" si="77"/>
        <v>0.98579942818398625</v>
      </c>
      <c r="BP56" s="13"/>
      <c r="BQ56" s="86" t="s">
        <v>768</v>
      </c>
      <c r="BR56" s="84">
        <v>207.30199999999999</v>
      </c>
      <c r="BS56" s="84">
        <v>210.31399999999999</v>
      </c>
      <c r="BT56" s="84">
        <v>324.89999999999998</v>
      </c>
      <c r="BU56" s="21">
        <f t="shared" si="41"/>
        <v>35.05233333333333</v>
      </c>
      <c r="BV56" s="21">
        <f t="shared" si="42"/>
        <v>35.390760271177491</v>
      </c>
      <c r="BW56" s="3">
        <f t="shared" si="43"/>
        <v>-0.33842693784416156</v>
      </c>
      <c r="BX56" s="3">
        <f t="shared" si="44"/>
        <v>212.34456162706499</v>
      </c>
      <c r="BY56" s="3">
        <f t="shared" si="94"/>
        <v>33.699999999999989</v>
      </c>
      <c r="BZ56" s="3">
        <f t="shared" si="46"/>
        <v>34.884672399299653</v>
      </c>
      <c r="CA56" s="4">
        <f t="shared" si="87"/>
        <v>-1.1846723992996644</v>
      </c>
      <c r="CB56" s="4">
        <f t="shared" si="78"/>
        <v>0.98567855682455752</v>
      </c>
      <c r="CC56" s="13"/>
      <c r="CD56" s="86" t="s">
        <v>768</v>
      </c>
      <c r="CE56" s="84">
        <v>206.99600000000001</v>
      </c>
      <c r="CF56" s="84">
        <v>210.482</v>
      </c>
      <c r="CG56" s="84">
        <v>323.5</v>
      </c>
      <c r="CH56" s="21">
        <f t="shared" si="47"/>
        <v>35.080333333333328</v>
      </c>
      <c r="CI56" s="21">
        <f t="shared" si="48"/>
        <v>35.390760271177491</v>
      </c>
      <c r="CJ56" s="3">
        <f t="shared" si="49"/>
        <v>-0.31042693784416286</v>
      </c>
      <c r="CK56" s="3">
        <f t="shared" si="50"/>
        <v>212.34456162706499</v>
      </c>
      <c r="CL56" s="3">
        <f t="shared" si="99"/>
        <v>33.699999999999989</v>
      </c>
      <c r="CM56" s="3">
        <f t="shared" si="52"/>
        <v>34.884672399299653</v>
      </c>
      <c r="CN56" s="4">
        <f t="shared" si="88"/>
        <v>-1.1846723992996644</v>
      </c>
      <c r="CO56" s="4">
        <f t="shared" si="79"/>
        <v>0.98343801370188433</v>
      </c>
      <c r="CP56" s="13"/>
      <c r="CQ56" s="86" t="s">
        <v>768</v>
      </c>
      <c r="CR56" s="84">
        <v>208.137</v>
      </c>
      <c r="CS56" s="84">
        <v>214.16399999999999</v>
      </c>
      <c r="CT56" s="84">
        <v>327.10000000000002</v>
      </c>
      <c r="CU56" s="21">
        <f t="shared" si="53"/>
        <v>35.693999999999996</v>
      </c>
      <c r="CV56" s="21">
        <f t="shared" si="54"/>
        <v>35.390760271177491</v>
      </c>
      <c r="CW56" s="3">
        <f t="shared" si="55"/>
        <v>0.30323972882250416</v>
      </c>
      <c r="CX56" s="3">
        <f t="shared" si="56"/>
        <v>212.34456162706499</v>
      </c>
      <c r="CY56" s="3">
        <f t="shared" si="95"/>
        <v>33.900000000000034</v>
      </c>
      <c r="CZ56" s="3">
        <f t="shared" si="58"/>
        <v>34.884672399299653</v>
      </c>
      <c r="DA56" s="4">
        <f t="shared" si="89"/>
        <v>-0.98467239929961892</v>
      </c>
      <c r="DB56" s="4">
        <f t="shared" si="80"/>
        <v>0.97185801535272043</v>
      </c>
      <c r="DC56" s="13"/>
      <c r="DD56" s="86" t="s">
        <v>768</v>
      </c>
      <c r="DE56" s="84">
        <v>197.38499999999999</v>
      </c>
      <c r="DF56" s="84">
        <v>200.208</v>
      </c>
      <c r="DG56" s="84">
        <v>310.3</v>
      </c>
      <c r="DH56" s="21">
        <f t="shared" si="59"/>
        <v>33.367999999999995</v>
      </c>
      <c r="DI56" s="21">
        <f t="shared" si="60"/>
        <v>33.669925138725745</v>
      </c>
      <c r="DJ56" s="3">
        <f t="shared" si="61"/>
        <v>-0.30192513872574978</v>
      </c>
      <c r="DK56" s="3">
        <f t="shared" si="62"/>
        <v>202.01955083235453</v>
      </c>
      <c r="DL56" s="3">
        <f t="shared" si="96"/>
        <v>32.100000000000023</v>
      </c>
      <c r="DM56" s="3">
        <f t="shared" si="64"/>
        <v>33.188445209241969</v>
      </c>
      <c r="DN56" s="4">
        <f t="shared" si="90"/>
        <v>-1.0884452092419465</v>
      </c>
      <c r="DO56" s="4">
        <f t="shared" si="81"/>
        <v>0.98589966434907694</v>
      </c>
      <c r="DP56" s="13"/>
      <c r="DQ56" s="11"/>
      <c r="DR56" s="55" t="str">
        <f t="shared" si="71"/>
        <v>22-03-2026 10:10</v>
      </c>
      <c r="DS56" s="5">
        <f t="shared" si="97"/>
        <v>363.87949999999995</v>
      </c>
      <c r="DT56" s="5">
        <f t="shared" si="66"/>
        <v>366.34307168779424</v>
      </c>
      <c r="DU56" s="6">
        <f t="shared" si="91"/>
        <v>-2.4635716877942855</v>
      </c>
      <c r="DV56" s="5">
        <f t="shared" si="67"/>
        <v>2198.0584301267659</v>
      </c>
      <c r="DW56" s="5">
        <f t="shared" si="98"/>
        <v>348.70000000000005</v>
      </c>
      <c r="DX56" s="5">
        <f t="shared" si="69"/>
        <v>361.10436576265869</v>
      </c>
      <c r="DY56" s="6">
        <f t="shared" si="92"/>
        <v>-12.404365762658642</v>
      </c>
      <c r="DZ56" s="6">
        <f t="shared" si="70"/>
        <v>15.179499999999905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91" t="s">
        <v>769</v>
      </c>
      <c r="B57" s="95">
        <v>722</v>
      </c>
      <c r="C57" s="96">
        <v>49.65</v>
      </c>
      <c r="D57" s="12"/>
      <c r="E57" s="84">
        <v>250.571</v>
      </c>
      <c r="F57" s="84">
        <v>254.232</v>
      </c>
      <c r="G57" s="84">
        <v>391.2</v>
      </c>
      <c r="H57" s="21">
        <f t="shared" si="11"/>
        <v>42.372</v>
      </c>
      <c r="I57" s="3">
        <f t="shared" si="12"/>
        <v>42.851396318405847</v>
      </c>
      <c r="J57" s="3">
        <f t="shared" si="13"/>
        <v>-0.47939631840584696</v>
      </c>
      <c r="K57" s="3">
        <f t="shared" si="14"/>
        <v>257.10837791043508</v>
      </c>
      <c r="L57" s="3">
        <f t="shared" si="15"/>
        <v>41.899999999999977</v>
      </c>
      <c r="M57" s="3">
        <f t="shared" si="16"/>
        <v>42.238621351052643</v>
      </c>
      <c r="N57" s="4">
        <f t="shared" si="82"/>
        <v>-0.33862135105266589</v>
      </c>
      <c r="O57" s="4">
        <f t="shared" si="73"/>
        <v>0.98559976714182318</v>
      </c>
      <c r="P57" s="13"/>
      <c r="Q57" s="86" t="s">
        <v>769</v>
      </c>
      <c r="R57" s="84">
        <v>254.721</v>
      </c>
      <c r="S57" s="84">
        <v>265.67599999999999</v>
      </c>
      <c r="T57" s="84">
        <v>392.9</v>
      </c>
      <c r="U57" s="21">
        <f t="shared" si="17"/>
        <v>44.279333333333327</v>
      </c>
      <c r="V57" s="3">
        <f t="shared" si="18"/>
        <v>42.851396318405847</v>
      </c>
      <c r="W57" s="3">
        <f t="shared" si="19"/>
        <v>1.4279370149274797</v>
      </c>
      <c r="X57" s="3">
        <f t="shared" si="20"/>
        <v>257.10837791043508</v>
      </c>
      <c r="Y57" s="3">
        <f t="shared" si="21"/>
        <v>43.5</v>
      </c>
      <c r="Z57" s="3">
        <f t="shared" si="22"/>
        <v>42.238621351052643</v>
      </c>
      <c r="AA57" s="4">
        <f t="shared" si="83"/>
        <v>1.2613786489473569</v>
      </c>
      <c r="AB57" s="4">
        <f t="shared" si="74"/>
        <v>0.95876556407052205</v>
      </c>
      <c r="AC57" s="13"/>
      <c r="AD57" s="86" t="s">
        <v>769</v>
      </c>
      <c r="AE57" s="84">
        <v>248.91</v>
      </c>
      <c r="AF57" s="84">
        <v>257.69299999999998</v>
      </c>
      <c r="AG57" s="84">
        <v>386.6</v>
      </c>
      <c r="AH57" s="21">
        <f t="shared" si="23"/>
        <v>42.948833333333326</v>
      </c>
      <c r="AI57" s="21">
        <f t="shared" si="24"/>
        <v>42.851396318405847</v>
      </c>
      <c r="AJ57" s="3">
        <f t="shared" si="25"/>
        <v>9.7437014927479026E-2</v>
      </c>
      <c r="AK57" s="3">
        <f t="shared" si="26"/>
        <v>257.10837791043508</v>
      </c>
      <c r="AL57" s="3">
        <f t="shared" si="27"/>
        <v>41.600000000000023</v>
      </c>
      <c r="AM57" s="3">
        <f t="shared" si="28"/>
        <v>42.238621351052643</v>
      </c>
      <c r="AN57" s="4">
        <f t="shared" si="84"/>
        <v>-0.63862135105262041</v>
      </c>
      <c r="AO57" s="4">
        <f t="shared" si="75"/>
        <v>0.96591680798469504</v>
      </c>
      <c r="AP57" s="13"/>
      <c r="AQ57" s="86" t="s">
        <v>769</v>
      </c>
      <c r="AR57" s="84">
        <v>255.649</v>
      </c>
      <c r="AS57" s="84">
        <v>259.48899999999998</v>
      </c>
      <c r="AT57" s="84">
        <v>390.8</v>
      </c>
      <c r="AU57" s="21">
        <f t="shared" si="29"/>
        <v>43.248166666666663</v>
      </c>
      <c r="AV57" s="21">
        <f t="shared" si="30"/>
        <v>42.851396318405847</v>
      </c>
      <c r="AW57" s="3">
        <f t="shared" si="31"/>
        <v>0.39677034826081581</v>
      </c>
      <c r="AX57" s="3">
        <f t="shared" si="32"/>
        <v>257.10837791043508</v>
      </c>
      <c r="AY57" s="3">
        <f t="shared" si="93"/>
        <v>41.699999999999989</v>
      </c>
      <c r="AZ57" s="3">
        <f t="shared" si="34"/>
        <v>42.238621351052643</v>
      </c>
      <c r="BA57" s="4">
        <f t="shared" si="85"/>
        <v>-0.53862135105265452</v>
      </c>
      <c r="BB57" s="4">
        <f t="shared" si="76"/>
        <v>0.98520168484983961</v>
      </c>
      <c r="BC57" s="13"/>
      <c r="BD57" s="86" t="s">
        <v>769</v>
      </c>
      <c r="BE57" s="84">
        <v>188.09100000000001</v>
      </c>
      <c r="BF57" s="84">
        <v>190.684</v>
      </c>
      <c r="BG57" s="84">
        <v>287.39999999999998</v>
      </c>
      <c r="BH57" s="21">
        <f t="shared" si="35"/>
        <v>31.780666666666665</v>
      </c>
      <c r="BI57" s="21">
        <f t="shared" si="36"/>
        <v>31.741775050670999</v>
      </c>
      <c r="BJ57" s="3">
        <f t="shared" si="37"/>
        <v>3.8891615995666484E-2</v>
      </c>
      <c r="BK57" s="3">
        <f t="shared" si="38"/>
        <v>190.450650304026</v>
      </c>
      <c r="BL57" s="3">
        <f t="shared" si="39"/>
        <v>31</v>
      </c>
      <c r="BM57" s="3">
        <f t="shared" si="40"/>
        <v>31.287867667446402</v>
      </c>
      <c r="BN57" s="4">
        <f t="shared" si="86"/>
        <v>-0.28786766744640246</v>
      </c>
      <c r="BO57" s="4">
        <f t="shared" si="77"/>
        <v>0.98640158586981608</v>
      </c>
      <c r="BP57" s="13"/>
      <c r="BQ57" s="86" t="s">
        <v>769</v>
      </c>
      <c r="BR57" s="84">
        <v>188.553</v>
      </c>
      <c r="BS57" s="84">
        <v>191.191</v>
      </c>
      <c r="BT57" s="84">
        <v>291.2</v>
      </c>
      <c r="BU57" s="21">
        <f t="shared" si="41"/>
        <v>31.865166666666667</v>
      </c>
      <c r="BV57" s="21">
        <f t="shared" si="42"/>
        <v>31.741775050670999</v>
      </c>
      <c r="BW57" s="3">
        <f t="shared" si="43"/>
        <v>0.1233916159956685</v>
      </c>
      <c r="BX57" s="3">
        <f t="shared" si="44"/>
        <v>190.450650304026</v>
      </c>
      <c r="BY57" s="3">
        <f t="shared" si="94"/>
        <v>31</v>
      </c>
      <c r="BZ57" s="3">
        <f t="shared" si="46"/>
        <v>31.287867667446402</v>
      </c>
      <c r="CA57" s="4">
        <f t="shared" si="87"/>
        <v>-0.28786766744640246</v>
      </c>
      <c r="CB57" s="4">
        <f t="shared" si="78"/>
        <v>0.98620227939599669</v>
      </c>
      <c r="CC57" s="13"/>
      <c r="CD57" s="86" t="s">
        <v>769</v>
      </c>
      <c r="CE57" s="84">
        <v>188.26900000000001</v>
      </c>
      <c r="CF57" s="84">
        <v>191.20500000000001</v>
      </c>
      <c r="CG57" s="84">
        <v>289.8</v>
      </c>
      <c r="CH57" s="21">
        <f t="shared" si="47"/>
        <v>31.8675</v>
      </c>
      <c r="CI57" s="21">
        <f t="shared" si="48"/>
        <v>31.741775050670999</v>
      </c>
      <c r="CJ57" s="3">
        <f t="shared" si="49"/>
        <v>0.12572494932900113</v>
      </c>
      <c r="CK57" s="3">
        <f t="shared" si="50"/>
        <v>190.450650304026</v>
      </c>
      <c r="CL57" s="3">
        <f t="shared" si="99"/>
        <v>30.900000000000034</v>
      </c>
      <c r="CM57" s="3">
        <f t="shared" si="52"/>
        <v>31.287867667446402</v>
      </c>
      <c r="CN57" s="4">
        <f t="shared" si="88"/>
        <v>-0.38786766744636836</v>
      </c>
      <c r="CO57" s="4">
        <f t="shared" si="79"/>
        <v>0.98464475301378096</v>
      </c>
      <c r="CP57" s="13"/>
      <c r="CQ57" s="86" t="s">
        <v>769</v>
      </c>
      <c r="CR57" s="84">
        <v>189.977</v>
      </c>
      <c r="CS57" s="84">
        <v>195.66800000000001</v>
      </c>
      <c r="CT57" s="84">
        <v>293.2</v>
      </c>
      <c r="CU57" s="21">
        <f t="shared" si="53"/>
        <v>32.611333333333334</v>
      </c>
      <c r="CV57" s="21">
        <f t="shared" si="54"/>
        <v>31.741775050670999</v>
      </c>
      <c r="CW57" s="3">
        <f t="shared" si="55"/>
        <v>0.86955828266233581</v>
      </c>
      <c r="CX57" s="3">
        <f t="shared" si="56"/>
        <v>190.450650304026</v>
      </c>
      <c r="CY57" s="3">
        <f t="shared" si="95"/>
        <v>31.099999999999966</v>
      </c>
      <c r="CZ57" s="3">
        <f t="shared" si="58"/>
        <v>31.287867667446402</v>
      </c>
      <c r="DA57" s="4">
        <f t="shared" si="89"/>
        <v>-0.18786766744643657</v>
      </c>
      <c r="DB57" s="4">
        <f t="shared" si="80"/>
        <v>0.97091501931843738</v>
      </c>
      <c r="DC57" s="13"/>
      <c r="DD57" s="86" t="s">
        <v>769</v>
      </c>
      <c r="DE57" s="84">
        <v>180.05699999999999</v>
      </c>
      <c r="DF57" s="84">
        <v>182.33500000000001</v>
      </c>
      <c r="DG57" s="84">
        <v>278.2</v>
      </c>
      <c r="DH57" s="21">
        <f t="shared" si="59"/>
        <v>30.389166666666668</v>
      </c>
      <c r="DI57" s="21">
        <f t="shared" si="60"/>
        <v>30.198367639950295</v>
      </c>
      <c r="DJ57" s="3">
        <f t="shared" si="61"/>
        <v>0.19079902671637328</v>
      </c>
      <c r="DK57" s="3">
        <f t="shared" si="62"/>
        <v>181.19020583970178</v>
      </c>
      <c r="DL57" s="3">
        <f t="shared" si="96"/>
        <v>29.5</v>
      </c>
      <c r="DM57" s="3">
        <f t="shared" si="64"/>
        <v>29.766530982699006</v>
      </c>
      <c r="DN57" s="4">
        <f t="shared" si="90"/>
        <v>-0.2665309826990061</v>
      </c>
      <c r="DO57" s="4">
        <f t="shared" si="81"/>
        <v>0.98750651273754342</v>
      </c>
      <c r="DP57" s="13"/>
      <c r="DQ57" s="11"/>
      <c r="DR57" s="55" t="str">
        <f t="shared" si="71"/>
        <v>22-03-2026 10:00</v>
      </c>
      <c r="DS57" s="5">
        <f t="shared" si="97"/>
        <v>331.36216666666667</v>
      </c>
      <c r="DT57" s="5">
        <f t="shared" si="66"/>
        <v>328.57105311625764</v>
      </c>
      <c r="DU57" s="6">
        <f t="shared" si="91"/>
        <v>2.7911135504090225</v>
      </c>
      <c r="DV57" s="5">
        <f t="shared" si="67"/>
        <v>1971.4263186975463</v>
      </c>
      <c r="DW57" s="5">
        <f t="shared" si="98"/>
        <v>322.2</v>
      </c>
      <c r="DX57" s="5">
        <f t="shared" si="69"/>
        <v>323.87248705669515</v>
      </c>
      <c r="DY57" s="6">
        <f t="shared" si="92"/>
        <v>-1.6724870566951608</v>
      </c>
      <c r="DZ57" s="6">
        <f t="shared" si="70"/>
        <v>9.1621666666666783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91" t="s">
        <v>770</v>
      </c>
      <c r="B58" s="95">
        <v>672</v>
      </c>
      <c r="C58" s="96">
        <v>49.65</v>
      </c>
      <c r="D58" s="12"/>
      <c r="E58" s="84">
        <v>240.17699999999999</v>
      </c>
      <c r="F58" s="84">
        <v>243.68600000000001</v>
      </c>
      <c r="G58" s="84">
        <v>349.3</v>
      </c>
      <c r="H58" s="21">
        <f t="shared" si="11"/>
        <v>40.614333333333335</v>
      </c>
      <c r="I58" s="3">
        <f t="shared" si="12"/>
        <v>39.883848096909603</v>
      </c>
      <c r="J58" s="3">
        <f t="shared" si="13"/>
        <v>0.73048523642373198</v>
      </c>
      <c r="K58" s="3">
        <f t="shared" si="14"/>
        <v>239.30308858145756</v>
      </c>
      <c r="L58" s="3">
        <f t="shared" si="15"/>
        <v>39.400000000000034</v>
      </c>
      <c r="M58" s="3">
        <f t="shared" si="16"/>
        <v>39.313509069123796</v>
      </c>
      <c r="N58" s="4">
        <f t="shared" si="82"/>
        <v>8.6490930876237826E-2</v>
      </c>
      <c r="O58" s="4"/>
      <c r="P58" s="13"/>
      <c r="Q58" s="86" t="s">
        <v>770</v>
      </c>
      <c r="R58" s="84">
        <v>244.90799999999999</v>
      </c>
      <c r="S58" s="84">
        <v>252.17400000000001</v>
      </c>
      <c r="T58" s="84">
        <v>349.4</v>
      </c>
      <c r="U58" s="21">
        <f t="shared" si="17"/>
        <v>42.028999999999996</v>
      </c>
      <c r="V58" s="3">
        <f t="shared" si="18"/>
        <v>39.883848096909603</v>
      </c>
      <c r="W58" s="3">
        <f t="shared" si="19"/>
        <v>2.1451519030903938</v>
      </c>
      <c r="X58" s="3">
        <f t="shared" si="20"/>
        <v>239.30308858145756</v>
      </c>
      <c r="Y58" s="3">
        <f t="shared" si="21"/>
        <v>38.199999999999989</v>
      </c>
      <c r="Z58" s="3">
        <f t="shared" si="22"/>
        <v>39.313509069123796</v>
      </c>
      <c r="AA58" s="4">
        <f t="shared" si="83"/>
        <v>-1.1135090691238076</v>
      </c>
      <c r="AB58" s="4"/>
      <c r="AC58" s="13"/>
      <c r="AD58" s="86" t="s">
        <v>770</v>
      </c>
      <c r="AE58" s="84">
        <v>235.994</v>
      </c>
      <c r="AF58" s="84">
        <v>241.52600000000001</v>
      </c>
      <c r="AG58" s="84">
        <v>345</v>
      </c>
      <c r="AH58" s="21">
        <f t="shared" si="23"/>
        <v>40.254333333333335</v>
      </c>
      <c r="AI58" s="21">
        <f t="shared" si="24"/>
        <v>39.883848096909603</v>
      </c>
      <c r="AJ58" s="3">
        <f t="shared" si="25"/>
        <v>0.37048523642373254</v>
      </c>
      <c r="AK58" s="3">
        <f t="shared" si="26"/>
        <v>239.30308858145756</v>
      </c>
      <c r="AL58" s="3">
        <f t="shared" si="27"/>
        <v>39.5</v>
      </c>
      <c r="AM58" s="3">
        <f t="shared" si="28"/>
        <v>39.313509069123796</v>
      </c>
      <c r="AN58" s="4">
        <f t="shared" si="84"/>
        <v>0.18649093087620372</v>
      </c>
      <c r="AO58" s="4"/>
      <c r="AP58" s="13"/>
      <c r="AQ58" s="86" t="s">
        <v>770</v>
      </c>
      <c r="AR58" s="84">
        <v>234.11600000000001</v>
      </c>
      <c r="AS58" s="84">
        <v>238.297</v>
      </c>
      <c r="AT58" s="84">
        <v>349.1</v>
      </c>
      <c r="AU58" s="21">
        <f t="shared" si="29"/>
        <v>39.716166666666666</v>
      </c>
      <c r="AV58" s="21">
        <f t="shared" si="30"/>
        <v>39.883848096909603</v>
      </c>
      <c r="AW58" s="3">
        <f t="shared" si="31"/>
        <v>-0.16768143024293636</v>
      </c>
      <c r="AX58" s="3">
        <f t="shared" si="32"/>
        <v>239.30308858145756</v>
      </c>
      <c r="AY58" s="3">
        <f t="shared" si="93"/>
        <v>40.800000000000011</v>
      </c>
      <c r="AZ58" s="3">
        <f t="shared" si="34"/>
        <v>39.313509069123796</v>
      </c>
      <c r="BA58" s="4">
        <f t="shared" si="85"/>
        <v>1.4864909308762151</v>
      </c>
      <c r="BB58" s="4"/>
      <c r="BC58" s="13"/>
      <c r="BD58" s="86" t="s">
        <v>770</v>
      </c>
      <c r="BE58" s="84">
        <v>176.179</v>
      </c>
      <c r="BF58" s="84">
        <v>179.17400000000001</v>
      </c>
      <c r="BG58" s="84">
        <v>256.39999999999998</v>
      </c>
      <c r="BH58" s="21">
        <f t="shared" si="35"/>
        <v>29.862333333333332</v>
      </c>
      <c r="BI58" s="21">
        <f t="shared" si="36"/>
        <v>29.543591182895998</v>
      </c>
      <c r="BJ58" s="3">
        <f t="shared" si="37"/>
        <v>0.318742150437334</v>
      </c>
      <c r="BK58" s="3">
        <f t="shared" si="38"/>
        <v>177.26154709737602</v>
      </c>
      <c r="BL58" s="3">
        <f t="shared" si="39"/>
        <v>29.699999999999989</v>
      </c>
      <c r="BM58" s="3">
        <f t="shared" si="40"/>
        <v>29.121117828980587</v>
      </c>
      <c r="BN58" s="4">
        <f t="shared" si="86"/>
        <v>0.57888217101940143</v>
      </c>
      <c r="BO58" s="4"/>
      <c r="BP58" s="13"/>
      <c r="BQ58" s="86" t="s">
        <v>770</v>
      </c>
      <c r="BR58" s="84">
        <v>171.642</v>
      </c>
      <c r="BS58" s="84">
        <v>174.28700000000001</v>
      </c>
      <c r="BT58" s="84">
        <v>260.2</v>
      </c>
      <c r="BU58" s="21">
        <f t="shared" si="41"/>
        <v>29.047833333333333</v>
      </c>
      <c r="BV58" s="21">
        <f t="shared" si="42"/>
        <v>29.543591182895998</v>
      </c>
      <c r="BW58" s="3">
        <f t="shared" si="43"/>
        <v>-0.49575784956266489</v>
      </c>
      <c r="BX58" s="3">
        <f t="shared" si="44"/>
        <v>177.26154709737602</v>
      </c>
      <c r="BY58" s="3">
        <f t="shared" si="94"/>
        <v>29.799999999999983</v>
      </c>
      <c r="BZ58" s="3">
        <f t="shared" si="46"/>
        <v>29.121117828980587</v>
      </c>
      <c r="CA58" s="4">
        <f t="shared" si="87"/>
        <v>0.67888217101939574</v>
      </c>
      <c r="CB58" s="4"/>
      <c r="CC58" s="13"/>
      <c r="CD58" s="86" t="s">
        <v>770</v>
      </c>
      <c r="CE58" s="84">
        <v>176.756</v>
      </c>
      <c r="CF58" s="84">
        <v>179.202</v>
      </c>
      <c r="CG58" s="84">
        <v>258.89999999999998</v>
      </c>
      <c r="CH58" s="21">
        <f t="shared" si="47"/>
        <v>29.866999999999997</v>
      </c>
      <c r="CI58" s="21">
        <f t="shared" si="48"/>
        <v>29.543591182895998</v>
      </c>
      <c r="CJ58" s="3">
        <f t="shared" si="49"/>
        <v>0.32340881710399927</v>
      </c>
      <c r="CK58" s="3">
        <f t="shared" si="50"/>
        <v>177.26154709737602</v>
      </c>
      <c r="CL58" s="3">
        <f t="shared" si="99"/>
        <v>29.599999999999966</v>
      </c>
      <c r="CM58" s="3">
        <f t="shared" si="52"/>
        <v>29.121117828980587</v>
      </c>
      <c r="CN58" s="4">
        <f t="shared" si="88"/>
        <v>0.47888217101937869</v>
      </c>
      <c r="CO58" s="4"/>
      <c r="CP58" s="13"/>
      <c r="CQ58" s="86" t="s">
        <v>770</v>
      </c>
      <c r="CR58" s="84">
        <v>173.80199999999999</v>
      </c>
      <c r="CS58" s="84">
        <v>179.59899999999999</v>
      </c>
      <c r="CT58" s="84">
        <v>262.10000000000002</v>
      </c>
      <c r="CU58" s="21">
        <f t="shared" si="53"/>
        <v>29.933166666666665</v>
      </c>
      <c r="CV58" s="21">
        <f t="shared" si="54"/>
        <v>29.543591182895998</v>
      </c>
      <c r="CW58" s="3">
        <f t="shared" si="55"/>
        <v>0.38957548377066686</v>
      </c>
      <c r="CX58" s="3">
        <f t="shared" si="56"/>
        <v>177.26154709737602</v>
      </c>
      <c r="CY58" s="3">
        <f t="shared" si="95"/>
        <v>29.900000000000034</v>
      </c>
      <c r="CZ58" s="3">
        <f t="shared" si="58"/>
        <v>29.121117828980587</v>
      </c>
      <c r="DA58" s="4">
        <f t="shared" si="89"/>
        <v>0.7788821710194469</v>
      </c>
      <c r="DB58" s="4"/>
      <c r="DC58" s="13"/>
      <c r="DD58" s="86" t="s">
        <v>770</v>
      </c>
      <c r="DE58" s="84">
        <v>162.79300000000001</v>
      </c>
      <c r="DF58" s="84">
        <v>165.03800000000001</v>
      </c>
      <c r="DG58" s="84">
        <v>248.7</v>
      </c>
      <c r="DH58" s="21">
        <f t="shared" si="59"/>
        <v>27.506333333333334</v>
      </c>
      <c r="DI58" s="21">
        <f t="shared" si="60"/>
        <v>28.107067941892804</v>
      </c>
      <c r="DJ58" s="3">
        <f t="shared" si="61"/>
        <v>-0.60073460855947047</v>
      </c>
      <c r="DK58" s="3">
        <f t="shared" si="62"/>
        <v>168.64240765135679</v>
      </c>
      <c r="DL58" s="3">
        <f t="shared" si="96"/>
        <v>28.399999999999977</v>
      </c>
      <c r="DM58" s="3">
        <f t="shared" si="64"/>
        <v>27.705136870323738</v>
      </c>
      <c r="DN58" s="4">
        <f t="shared" si="90"/>
        <v>0.69486312967623931</v>
      </c>
      <c r="DO58" s="4"/>
      <c r="DP58" s="13"/>
      <c r="DQ58" s="11"/>
      <c r="DR58" s="55" t="str">
        <f t="shared" si="71"/>
        <v>22-03-2026 09:50</v>
      </c>
      <c r="DS58" s="5">
        <f t="shared" si="97"/>
        <v>308.83049999999997</v>
      </c>
      <c r="DT58" s="5">
        <f t="shared" si="66"/>
        <v>305.8168250611152</v>
      </c>
      <c r="DU58" s="6">
        <f t="shared" si="91"/>
        <v>3.0136749388847761</v>
      </c>
      <c r="DV58" s="5">
        <f t="shared" si="67"/>
        <v>1834.9009503666912</v>
      </c>
      <c r="DW58" s="5">
        <f t="shared" si="98"/>
        <v>305.29999999999995</v>
      </c>
      <c r="DX58" s="5">
        <f t="shared" si="69"/>
        <v>301.44364446274119</v>
      </c>
      <c r="DY58" s="6">
        <f t="shared" si="92"/>
        <v>3.8563555372587643</v>
      </c>
      <c r="DZ58" s="6">
        <f t="shared" si="70"/>
        <v>3.5305000000000177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91" t="s">
        <v>771</v>
      </c>
      <c r="B59" s="95">
        <v>688</v>
      </c>
      <c r="C59" s="96">
        <v>50.23</v>
      </c>
      <c r="D59" s="12"/>
      <c r="E59" s="84">
        <v>240.87799999999999</v>
      </c>
      <c r="F59" s="84">
        <v>244.422</v>
      </c>
      <c r="G59" s="84">
        <v>309.89999999999998</v>
      </c>
      <c r="H59" s="21">
        <f t="shared" si="11"/>
        <v>40.736999999999995</v>
      </c>
      <c r="I59" s="3">
        <f t="shared" si="12"/>
        <v>40.742744842230472</v>
      </c>
      <c r="J59" s="3">
        <f t="shared" si="13"/>
        <v>-5.7448422304773317E-3</v>
      </c>
      <c r="K59" s="3">
        <f t="shared" si="14"/>
        <v>244.45646905338282</v>
      </c>
      <c r="L59" s="3">
        <f t="shared" si="15"/>
        <v>38.799999999999955</v>
      </c>
      <c r="M59" s="3">
        <f t="shared" si="16"/>
        <v>40.160123590986579</v>
      </c>
      <c r="N59" s="4">
        <f t="shared" si="82"/>
        <v>-1.3601235909866247</v>
      </c>
      <c r="O59" s="4"/>
      <c r="P59" s="13"/>
      <c r="Q59" s="86" t="s">
        <v>771</v>
      </c>
      <c r="R59" s="84">
        <v>243.31</v>
      </c>
      <c r="S59" s="84">
        <v>246.965</v>
      </c>
      <c r="T59" s="84">
        <v>311.2</v>
      </c>
      <c r="U59" s="21">
        <f t="shared" si="17"/>
        <v>41.160833333333329</v>
      </c>
      <c r="V59" s="3">
        <f t="shared" si="18"/>
        <v>40.742744842230472</v>
      </c>
      <c r="W59" s="3">
        <f t="shared" si="19"/>
        <v>0.41808849110285706</v>
      </c>
      <c r="X59" s="3">
        <f t="shared" si="20"/>
        <v>244.45646905338282</v>
      </c>
      <c r="Y59" s="3">
        <f t="shared" si="21"/>
        <v>39.099999999999966</v>
      </c>
      <c r="Z59" s="3">
        <f t="shared" si="22"/>
        <v>40.160123590986579</v>
      </c>
      <c r="AA59" s="4">
        <f t="shared" si="83"/>
        <v>-1.0601235909866134</v>
      </c>
      <c r="AB59" s="4"/>
      <c r="AC59" s="13"/>
      <c r="AD59" s="86" t="s">
        <v>771</v>
      </c>
      <c r="AE59" s="84">
        <v>238.56700000000001</v>
      </c>
      <c r="AF59" s="84">
        <v>244.047</v>
      </c>
      <c r="AG59" s="84">
        <v>305.5</v>
      </c>
      <c r="AH59" s="21">
        <f t="shared" si="23"/>
        <v>40.674499999999995</v>
      </c>
      <c r="AI59" s="21">
        <f t="shared" si="24"/>
        <v>40.742744842230472</v>
      </c>
      <c r="AJ59" s="3">
        <f t="shared" si="25"/>
        <v>-6.8244842230477332E-2</v>
      </c>
      <c r="AK59" s="3">
        <f t="shared" si="26"/>
        <v>244.45646905338282</v>
      </c>
      <c r="AL59" s="3">
        <f t="shared" si="27"/>
        <v>37.899999999999977</v>
      </c>
      <c r="AM59" s="3">
        <f t="shared" si="28"/>
        <v>40.160123590986579</v>
      </c>
      <c r="AN59" s="4">
        <f t="shared" si="84"/>
        <v>-2.260123590986602</v>
      </c>
      <c r="AO59" s="4"/>
      <c r="AP59" s="13"/>
      <c r="AQ59" s="86" t="s">
        <v>771</v>
      </c>
      <c r="AR59" s="84">
        <v>241.679</v>
      </c>
      <c r="AS59" s="84">
        <v>245.285</v>
      </c>
      <c r="AT59" s="84">
        <v>308.3</v>
      </c>
      <c r="AU59" s="21">
        <f t="shared" si="29"/>
        <v>40.880833333333328</v>
      </c>
      <c r="AV59" s="21">
        <f t="shared" si="30"/>
        <v>40.742744842230472</v>
      </c>
      <c r="AW59" s="3">
        <f t="shared" si="31"/>
        <v>0.13808849110285593</v>
      </c>
      <c r="AX59" s="3">
        <f t="shared" si="32"/>
        <v>244.45646905338282</v>
      </c>
      <c r="AY59" s="3">
        <f t="shared" si="93"/>
        <v>37.800000000000011</v>
      </c>
      <c r="AZ59" s="3">
        <f t="shared" si="34"/>
        <v>40.160123590986579</v>
      </c>
      <c r="BA59" s="4">
        <f t="shared" si="85"/>
        <v>-2.3601235909865679</v>
      </c>
      <c r="BB59" s="4"/>
      <c r="BC59" s="13"/>
      <c r="BD59" s="86" t="s">
        <v>771</v>
      </c>
      <c r="BE59" s="84">
        <v>179.471</v>
      </c>
      <c r="BF59" s="84">
        <v>181.94499999999999</v>
      </c>
      <c r="BG59" s="84">
        <v>226.7</v>
      </c>
      <c r="BH59" s="21">
        <f t="shared" si="35"/>
        <v>30.324166666666663</v>
      </c>
      <c r="BI59" s="21">
        <f t="shared" si="36"/>
        <v>30.179810994244797</v>
      </c>
      <c r="BJ59" s="3">
        <f t="shared" si="37"/>
        <v>0.14435567242186664</v>
      </c>
      <c r="BK59" s="3">
        <f t="shared" si="38"/>
        <v>181.07886596546876</v>
      </c>
      <c r="BL59" s="3">
        <f t="shared" si="39"/>
        <v>28.799999999999983</v>
      </c>
      <c r="BM59" s="3">
        <f t="shared" si="40"/>
        <v>29.748239697027095</v>
      </c>
      <c r="BN59" s="4">
        <f t="shared" si="86"/>
        <v>-0.94823969702711253</v>
      </c>
      <c r="BO59" s="4"/>
      <c r="BP59" s="13"/>
      <c r="BQ59" s="86" t="s">
        <v>771</v>
      </c>
      <c r="BR59" s="84">
        <v>179.97300000000001</v>
      </c>
      <c r="BS59" s="84">
        <v>182.43600000000001</v>
      </c>
      <c r="BT59" s="84">
        <v>230.4</v>
      </c>
      <c r="BU59" s="21">
        <f t="shared" si="41"/>
        <v>30.405999999999999</v>
      </c>
      <c r="BV59" s="21">
        <f t="shared" si="42"/>
        <v>30.179810994244797</v>
      </c>
      <c r="BW59" s="3">
        <f t="shared" si="43"/>
        <v>0.22618900575520229</v>
      </c>
      <c r="BX59" s="3">
        <f t="shared" si="44"/>
        <v>181.07886596546876</v>
      </c>
      <c r="BY59" s="3">
        <f t="shared" si="94"/>
        <v>29</v>
      </c>
      <c r="BZ59" s="3">
        <f t="shared" si="46"/>
        <v>29.748239697027095</v>
      </c>
      <c r="CA59" s="4">
        <f t="shared" si="87"/>
        <v>-0.74823969702709547</v>
      </c>
      <c r="CB59" s="4"/>
      <c r="CC59" s="13"/>
      <c r="CD59" s="86" t="s">
        <v>771</v>
      </c>
      <c r="CE59" s="84">
        <v>179.56899999999999</v>
      </c>
      <c r="CF59" s="84">
        <v>182.047</v>
      </c>
      <c r="CG59" s="84">
        <v>229.3</v>
      </c>
      <c r="CH59" s="21">
        <f t="shared" si="47"/>
        <v>30.341166666666666</v>
      </c>
      <c r="CI59" s="21">
        <f t="shared" si="48"/>
        <v>30.179810994244797</v>
      </c>
      <c r="CJ59" s="3">
        <f t="shared" si="49"/>
        <v>0.16135567242186966</v>
      </c>
      <c r="CK59" s="3">
        <f t="shared" si="50"/>
        <v>181.07886596546876</v>
      </c>
      <c r="CL59" s="3">
        <f t="shared" si="99"/>
        <v>28.900000000000006</v>
      </c>
      <c r="CM59" s="3">
        <f t="shared" si="52"/>
        <v>29.748239697027095</v>
      </c>
      <c r="CN59" s="4">
        <f t="shared" si="88"/>
        <v>-0.84823969702708979</v>
      </c>
      <c r="CO59" s="4"/>
      <c r="CP59" s="13"/>
      <c r="CQ59" s="86" t="s">
        <v>771</v>
      </c>
      <c r="CR59" s="84">
        <v>180.78100000000001</v>
      </c>
      <c r="CS59" s="84">
        <v>185.91399999999999</v>
      </c>
      <c r="CT59" s="84">
        <v>232.2</v>
      </c>
      <c r="CU59" s="21">
        <f t="shared" si="53"/>
        <v>30.985666666666663</v>
      </c>
      <c r="CV59" s="21">
        <f t="shared" si="54"/>
        <v>30.179810994244797</v>
      </c>
      <c r="CW59" s="3">
        <f t="shared" si="55"/>
        <v>0.80585567242186684</v>
      </c>
      <c r="CX59" s="3">
        <f t="shared" si="56"/>
        <v>181.07886596546876</v>
      </c>
      <c r="CY59" s="3">
        <f t="shared" si="95"/>
        <v>29</v>
      </c>
      <c r="CZ59" s="3">
        <f t="shared" si="58"/>
        <v>29.748239697027095</v>
      </c>
      <c r="DA59" s="4">
        <f t="shared" si="89"/>
        <v>-0.74823969702709547</v>
      </c>
      <c r="DB59" s="4"/>
      <c r="DC59" s="13"/>
      <c r="DD59" s="86" t="s">
        <v>771</v>
      </c>
      <c r="DE59" s="84">
        <v>171.53200000000001</v>
      </c>
      <c r="DF59" s="84">
        <v>173.87899999999999</v>
      </c>
      <c r="DG59" s="84">
        <v>220.3</v>
      </c>
      <c r="DH59" s="21">
        <f t="shared" si="59"/>
        <v>28.979833333333332</v>
      </c>
      <c r="DI59" s="21">
        <f t="shared" si="60"/>
        <v>28.712352294524639</v>
      </c>
      <c r="DJ59" s="3">
        <f t="shared" si="61"/>
        <v>0.26748103880869323</v>
      </c>
      <c r="DK59" s="3">
        <f t="shared" si="62"/>
        <v>172.27411376714784</v>
      </c>
      <c r="DL59" s="3">
        <f t="shared" si="96"/>
        <v>27.600000000000023</v>
      </c>
      <c r="DM59" s="3">
        <f t="shared" si="64"/>
        <v>28.301765656712938</v>
      </c>
      <c r="DN59" s="4">
        <f t="shared" si="90"/>
        <v>-0.70176565671291513</v>
      </c>
      <c r="DO59" s="4"/>
      <c r="DP59" s="13"/>
      <c r="DQ59" s="11"/>
      <c r="DR59" s="55" t="str">
        <f t="shared" si="71"/>
        <v>22-03-2026 09:40</v>
      </c>
      <c r="DS59" s="5">
        <f t="shared" si="97"/>
        <v>314.48999999999995</v>
      </c>
      <c r="DT59" s="5">
        <f t="shared" si="66"/>
        <v>312.40257564042571</v>
      </c>
      <c r="DU59" s="6">
        <f t="shared" si="91"/>
        <v>2.0874243595742428</v>
      </c>
      <c r="DV59" s="5">
        <f t="shared" si="67"/>
        <v>1874.4154538425544</v>
      </c>
      <c r="DW59" s="5">
        <f t="shared" si="98"/>
        <v>296.89999999999992</v>
      </c>
      <c r="DX59" s="5">
        <f t="shared" si="69"/>
        <v>307.93521880876762</v>
      </c>
      <c r="DY59" s="6">
        <f t="shared" si="92"/>
        <v>-11.035218808767695</v>
      </c>
      <c r="DZ59" s="6">
        <f t="shared" si="70"/>
        <v>17.590000000000032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91" t="s">
        <v>772</v>
      </c>
      <c r="B60" s="95">
        <v>635</v>
      </c>
      <c r="C60" s="96">
        <v>49.94</v>
      </c>
      <c r="D60" s="12"/>
      <c r="E60" s="84">
        <v>224.49600000000001</v>
      </c>
      <c r="F60" s="84">
        <v>227.637</v>
      </c>
      <c r="G60" s="84">
        <v>271.10000000000002</v>
      </c>
      <c r="H60" s="21">
        <f t="shared" si="11"/>
        <v>37.939499999999995</v>
      </c>
      <c r="I60" s="3">
        <f t="shared" si="12"/>
        <v>37.645997321920049</v>
      </c>
      <c r="J60" s="3">
        <f t="shared" si="13"/>
        <v>0.29350267807994612</v>
      </c>
      <c r="K60" s="3">
        <f t="shared" si="14"/>
        <v>225.8759839315203</v>
      </c>
      <c r="L60" s="3">
        <f t="shared" si="15"/>
        <v>35.600000000000023</v>
      </c>
      <c r="M60" s="3">
        <f t="shared" si="16"/>
        <v>37.107659560216597</v>
      </c>
      <c r="N60" s="4">
        <f t="shared" si="82"/>
        <v>-1.5076595602165739</v>
      </c>
      <c r="O60" s="4"/>
      <c r="P60" s="13"/>
      <c r="Q60" s="86" t="s">
        <v>772</v>
      </c>
      <c r="R60" s="84">
        <v>225.04400000000001</v>
      </c>
      <c r="S60" s="84">
        <v>228.309</v>
      </c>
      <c r="T60" s="84">
        <v>272.10000000000002</v>
      </c>
      <c r="U60" s="21">
        <f t="shared" si="17"/>
        <v>38.051499999999997</v>
      </c>
      <c r="V60" s="3">
        <f t="shared" si="18"/>
        <v>37.645997321920049</v>
      </c>
      <c r="W60" s="3">
        <f t="shared" si="19"/>
        <v>0.405502678079948</v>
      </c>
      <c r="X60" s="3">
        <f t="shared" si="20"/>
        <v>225.8759839315203</v>
      </c>
      <c r="Y60" s="3">
        <f t="shared" si="21"/>
        <v>36.800000000000011</v>
      </c>
      <c r="Z60" s="3">
        <f t="shared" si="22"/>
        <v>37.107659560216597</v>
      </c>
      <c r="AA60" s="4">
        <f t="shared" si="83"/>
        <v>-0.30765956021658525</v>
      </c>
      <c r="AB60" s="4"/>
      <c r="AC60" s="13"/>
      <c r="AD60" s="86" t="s">
        <v>772</v>
      </c>
      <c r="AE60" s="84">
        <v>221.77099999999999</v>
      </c>
      <c r="AF60" s="84">
        <v>226.47499999999999</v>
      </c>
      <c r="AG60" s="84">
        <v>267.60000000000002</v>
      </c>
      <c r="AH60" s="21">
        <f t="shared" si="23"/>
        <v>37.74583333333333</v>
      </c>
      <c r="AI60" s="21">
        <f t="shared" si="24"/>
        <v>37.645997321920049</v>
      </c>
      <c r="AJ60" s="3">
        <f t="shared" si="25"/>
        <v>9.9836011413280801E-2</v>
      </c>
      <c r="AK60" s="3">
        <f t="shared" si="26"/>
        <v>225.8759839315203</v>
      </c>
      <c r="AL60" s="3">
        <f t="shared" si="27"/>
        <v>35.700000000000017</v>
      </c>
      <c r="AM60" s="3">
        <f t="shared" si="28"/>
        <v>37.107659560216597</v>
      </c>
      <c r="AN60" s="4">
        <f t="shared" si="84"/>
        <v>-1.4076595602165796</v>
      </c>
      <c r="AO60" s="4"/>
      <c r="AP60" s="13"/>
      <c r="AQ60" s="86" t="s">
        <v>772</v>
      </c>
      <c r="AR60" s="84">
        <v>224.23599999999999</v>
      </c>
      <c r="AS60" s="84">
        <v>227.41499999999999</v>
      </c>
      <c r="AT60" s="84">
        <v>270.5</v>
      </c>
      <c r="AU60" s="21">
        <f t="shared" si="29"/>
        <v>37.902499999999996</v>
      </c>
      <c r="AV60" s="21">
        <f t="shared" si="30"/>
        <v>37.645997321920049</v>
      </c>
      <c r="AW60" s="3">
        <f t="shared" si="31"/>
        <v>0.25650267807994709</v>
      </c>
      <c r="AX60" s="3">
        <f t="shared" si="32"/>
        <v>225.8759839315203</v>
      </c>
      <c r="AY60" s="3">
        <f t="shared" si="93"/>
        <v>36.699999999999989</v>
      </c>
      <c r="AZ60" s="3">
        <f t="shared" si="34"/>
        <v>37.107659560216597</v>
      </c>
      <c r="BA60" s="4">
        <f t="shared" si="85"/>
        <v>-0.40765956021660799</v>
      </c>
      <c r="BB60" s="4"/>
      <c r="BC60" s="13"/>
      <c r="BD60" s="86" t="s">
        <v>772</v>
      </c>
      <c r="BE60" s="84">
        <v>165.88300000000001</v>
      </c>
      <c r="BF60" s="84">
        <v>168.119</v>
      </c>
      <c r="BG60" s="84">
        <v>197.9</v>
      </c>
      <c r="BH60" s="21">
        <f t="shared" si="35"/>
        <v>28.019833333333331</v>
      </c>
      <c r="BI60" s="21">
        <f t="shared" si="36"/>
        <v>27.885923942163</v>
      </c>
      <c r="BJ60" s="3">
        <f t="shared" si="37"/>
        <v>0.13390939117033085</v>
      </c>
      <c r="BK60" s="3">
        <f t="shared" si="38"/>
        <v>167.31554365297799</v>
      </c>
      <c r="BL60" s="3">
        <f t="shared" si="39"/>
        <v>26.599999999999994</v>
      </c>
      <c r="BM60" s="3">
        <f t="shared" si="40"/>
        <v>27.487155229790069</v>
      </c>
      <c r="BN60" s="4">
        <f t="shared" si="86"/>
        <v>-0.88715522979007488</v>
      </c>
      <c r="BO60" s="4"/>
      <c r="BP60" s="13"/>
      <c r="BQ60" s="86" t="s">
        <v>772</v>
      </c>
      <c r="BR60" s="84">
        <v>166.935</v>
      </c>
      <c r="BS60" s="84">
        <v>169.15100000000001</v>
      </c>
      <c r="BT60" s="84">
        <v>201.4</v>
      </c>
      <c r="BU60" s="21">
        <f t="shared" si="41"/>
        <v>28.191833333333335</v>
      </c>
      <c r="BV60" s="21">
        <f t="shared" si="42"/>
        <v>27.885923942163</v>
      </c>
      <c r="BW60" s="3">
        <f t="shared" si="43"/>
        <v>0.305909391170335</v>
      </c>
      <c r="BX60" s="3">
        <f t="shared" si="44"/>
        <v>167.31554365297799</v>
      </c>
      <c r="BY60" s="3">
        <f t="shared" si="94"/>
        <v>26.900000000000006</v>
      </c>
      <c r="BZ60" s="3">
        <f t="shared" si="46"/>
        <v>27.487155229790069</v>
      </c>
      <c r="CA60" s="4">
        <f t="shared" si="87"/>
        <v>-0.58715522979006352</v>
      </c>
      <c r="CB60" s="4"/>
      <c r="CC60" s="13"/>
      <c r="CD60" s="86" t="s">
        <v>772</v>
      </c>
      <c r="CE60" s="84">
        <v>166.041</v>
      </c>
      <c r="CF60" s="84">
        <v>168.304</v>
      </c>
      <c r="CG60" s="84">
        <v>200.4</v>
      </c>
      <c r="CH60" s="21">
        <f t="shared" si="47"/>
        <v>28.050666666666665</v>
      </c>
      <c r="CI60" s="21">
        <f t="shared" si="48"/>
        <v>27.885923942163</v>
      </c>
      <c r="CJ60" s="3">
        <f t="shared" si="49"/>
        <v>0.16474272450366456</v>
      </c>
      <c r="CK60" s="3">
        <f t="shared" si="50"/>
        <v>167.31554365297799</v>
      </c>
      <c r="CL60" s="3">
        <f t="shared" si="99"/>
        <v>26.800000000000011</v>
      </c>
      <c r="CM60" s="3">
        <f t="shared" si="52"/>
        <v>27.487155229790069</v>
      </c>
      <c r="CN60" s="4">
        <f t="shared" si="88"/>
        <v>-0.68715522979005783</v>
      </c>
      <c r="CO60" s="4"/>
      <c r="CP60" s="13"/>
      <c r="CQ60" s="86" t="s">
        <v>772</v>
      </c>
      <c r="CR60" s="84">
        <v>167.51</v>
      </c>
      <c r="CS60" s="84">
        <v>172.208</v>
      </c>
      <c r="CT60" s="84">
        <v>203.2</v>
      </c>
      <c r="CU60" s="21">
        <f t="shared" si="53"/>
        <v>28.701333333333331</v>
      </c>
      <c r="CV60" s="21">
        <f t="shared" si="54"/>
        <v>27.885923942163</v>
      </c>
      <c r="CW60" s="3">
        <f t="shared" si="55"/>
        <v>0.81540939117033062</v>
      </c>
      <c r="CX60" s="3">
        <f t="shared" si="56"/>
        <v>167.31554365297799</v>
      </c>
      <c r="CY60" s="3">
        <f t="shared" si="95"/>
        <v>27</v>
      </c>
      <c r="CZ60" s="3">
        <f t="shared" si="58"/>
        <v>27.487155229790069</v>
      </c>
      <c r="DA60" s="4">
        <f t="shared" si="89"/>
        <v>-0.4871552297900692</v>
      </c>
      <c r="DB60" s="4"/>
      <c r="DC60" s="13"/>
      <c r="DD60" s="86" t="s">
        <v>772</v>
      </c>
      <c r="DE60" s="84">
        <v>158.86099999999999</v>
      </c>
      <c r="DF60" s="84">
        <v>161.00200000000001</v>
      </c>
      <c r="DG60" s="84">
        <v>192.7</v>
      </c>
      <c r="DH60" s="21">
        <f t="shared" si="59"/>
        <v>26.833666666666666</v>
      </c>
      <c r="DI60" s="21">
        <f t="shared" si="60"/>
        <v>26.5300028697459</v>
      </c>
      <c r="DJ60" s="3">
        <f t="shared" si="61"/>
        <v>0.30366379692076606</v>
      </c>
      <c r="DK60" s="3">
        <f t="shared" si="62"/>
        <v>159.1800172184754</v>
      </c>
      <c r="DL60" s="3">
        <f t="shared" si="96"/>
        <v>25.599999999999994</v>
      </c>
      <c r="DM60" s="3">
        <f t="shared" si="64"/>
        <v>26.150623828708532</v>
      </c>
      <c r="DN60" s="4">
        <f t="shared" si="90"/>
        <v>-0.5506238287085381</v>
      </c>
      <c r="DO60" s="4"/>
      <c r="DP60" s="13"/>
      <c r="DQ60" s="11"/>
      <c r="DR60" s="55" t="str">
        <f t="shared" si="71"/>
        <v>22-03-2026 09:30</v>
      </c>
      <c r="DS60" s="5">
        <f t="shared" si="97"/>
        <v>291.43666666666667</v>
      </c>
      <c r="DT60" s="5">
        <f t="shared" si="66"/>
        <v>288.6576879260781</v>
      </c>
      <c r="DU60" s="6">
        <f t="shared" si="91"/>
        <v>2.7789787405885704</v>
      </c>
      <c r="DV60" s="5">
        <f t="shared" si="67"/>
        <v>1731.9461275564686</v>
      </c>
      <c r="DW60" s="5">
        <f t="shared" si="98"/>
        <v>277.70000000000005</v>
      </c>
      <c r="DX60" s="5">
        <f t="shared" si="69"/>
        <v>284.52988298873521</v>
      </c>
      <c r="DY60" s="6">
        <f t="shared" si="92"/>
        <v>-6.8298829887351644</v>
      </c>
      <c r="DZ60" s="6">
        <f t="shared" si="70"/>
        <v>13.736666666666622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91" t="s">
        <v>773</v>
      </c>
      <c r="B61" s="95">
        <v>594</v>
      </c>
      <c r="C61" s="96">
        <v>49.65</v>
      </c>
      <c r="D61" s="12"/>
      <c r="E61" s="84">
        <v>211.28899999999999</v>
      </c>
      <c r="F61" s="84">
        <v>214.15899999999999</v>
      </c>
      <c r="G61" s="84">
        <v>235.5</v>
      </c>
      <c r="H61" s="21">
        <f t="shared" si="11"/>
        <v>35.693166666666663</v>
      </c>
      <c r="I61" s="3">
        <f t="shared" si="12"/>
        <v>35.254472871375441</v>
      </c>
      <c r="J61" s="3">
        <f t="shared" si="13"/>
        <v>0.43869379529122199</v>
      </c>
      <c r="K61" s="3">
        <f t="shared" si="14"/>
        <v>211.52683722825267</v>
      </c>
      <c r="L61" s="3">
        <f t="shared" si="15"/>
        <v>34.5</v>
      </c>
      <c r="M61" s="3">
        <f t="shared" si="16"/>
        <v>34.750333909314776</v>
      </c>
      <c r="N61" s="4">
        <f t="shared" si="82"/>
        <v>-0.25033390931477584</v>
      </c>
      <c r="O61" s="4"/>
      <c r="P61" s="13"/>
      <c r="Q61" s="86" t="s">
        <v>773</v>
      </c>
      <c r="R61" s="84">
        <v>212.29</v>
      </c>
      <c r="S61" s="84">
        <v>215.239</v>
      </c>
      <c r="T61" s="84">
        <v>235.3</v>
      </c>
      <c r="U61" s="21">
        <f t="shared" si="17"/>
        <v>35.873166666666663</v>
      </c>
      <c r="V61" s="3">
        <f t="shared" si="18"/>
        <v>35.254472871375441</v>
      </c>
      <c r="W61" s="3">
        <f t="shared" si="19"/>
        <v>0.6186937952912217</v>
      </c>
      <c r="X61" s="3">
        <f t="shared" si="20"/>
        <v>211.52683722825267</v>
      </c>
      <c r="Y61" s="3">
        <f t="shared" si="21"/>
        <v>34.100000000000023</v>
      </c>
      <c r="Z61" s="3">
        <f t="shared" si="22"/>
        <v>34.750333909314776</v>
      </c>
      <c r="AA61" s="4">
        <f t="shared" si="83"/>
        <v>-0.6503339093147531</v>
      </c>
      <c r="AB61" s="4"/>
      <c r="AC61" s="13"/>
      <c r="AD61" s="86" t="s">
        <v>773</v>
      </c>
      <c r="AE61" s="84">
        <v>208.864</v>
      </c>
      <c r="AF61" s="84">
        <v>213.05799999999999</v>
      </c>
      <c r="AG61" s="84">
        <v>231.9</v>
      </c>
      <c r="AH61" s="21">
        <f t="shared" si="23"/>
        <v>35.509666666666661</v>
      </c>
      <c r="AI61" s="21">
        <f t="shared" si="24"/>
        <v>35.254472871375441</v>
      </c>
      <c r="AJ61" s="3">
        <f t="shared" si="25"/>
        <v>0.25519379529121977</v>
      </c>
      <c r="AK61" s="3">
        <f t="shared" si="26"/>
        <v>211.52683722825267</v>
      </c>
      <c r="AL61" s="3">
        <f t="shared" si="27"/>
        <v>34</v>
      </c>
      <c r="AM61" s="3">
        <f t="shared" si="28"/>
        <v>34.750333909314776</v>
      </c>
      <c r="AN61" s="4">
        <f t="shared" si="84"/>
        <v>-0.75033390931477584</v>
      </c>
      <c r="AO61" s="4"/>
      <c r="AP61" s="13"/>
      <c r="AQ61" s="86" t="s">
        <v>773</v>
      </c>
      <c r="AR61" s="84">
        <v>211.79599999999999</v>
      </c>
      <c r="AS61" s="84">
        <v>214.738</v>
      </c>
      <c r="AT61" s="84">
        <v>233.8</v>
      </c>
      <c r="AU61" s="21">
        <f t="shared" si="29"/>
        <v>35.789666666666662</v>
      </c>
      <c r="AV61" s="21">
        <f t="shared" si="30"/>
        <v>35.254472871375441</v>
      </c>
      <c r="AW61" s="3">
        <f t="shared" si="31"/>
        <v>0.53519379529122091</v>
      </c>
      <c r="AX61" s="3">
        <f t="shared" si="32"/>
        <v>211.52683722825267</v>
      </c>
      <c r="AY61" s="3">
        <f t="shared" si="93"/>
        <v>33.800000000000011</v>
      </c>
      <c r="AZ61" s="3">
        <f t="shared" si="34"/>
        <v>34.750333909314776</v>
      </c>
      <c r="BA61" s="4">
        <f t="shared" si="85"/>
        <v>-0.95033390931476447</v>
      </c>
      <c r="BB61" s="4"/>
      <c r="BC61" s="13"/>
      <c r="BD61" s="86" t="s">
        <v>773</v>
      </c>
      <c r="BE61" s="84">
        <v>151.99799999999999</v>
      </c>
      <c r="BF61" s="84">
        <v>153.84399999999999</v>
      </c>
      <c r="BG61" s="84">
        <v>171.3</v>
      </c>
      <c r="BH61" s="21">
        <f t="shared" si="35"/>
        <v>25.640666666666664</v>
      </c>
      <c r="BI61" s="21">
        <f t="shared" si="36"/>
        <v>26.114424349166995</v>
      </c>
      <c r="BJ61" s="3">
        <f t="shared" si="37"/>
        <v>-0.4737576825003309</v>
      </c>
      <c r="BK61" s="3">
        <f t="shared" si="38"/>
        <v>156.68654609500197</v>
      </c>
      <c r="BL61" s="3">
        <f t="shared" si="39"/>
        <v>25</v>
      </c>
      <c r="BM61" s="3">
        <f t="shared" si="40"/>
        <v>25.740988080973906</v>
      </c>
      <c r="BN61" s="4">
        <f t="shared" si="86"/>
        <v>-0.74098808097390645</v>
      </c>
      <c r="BO61" s="4"/>
      <c r="BP61" s="13"/>
      <c r="BQ61" s="86" t="s">
        <v>773</v>
      </c>
      <c r="BR61" s="84">
        <v>157.334</v>
      </c>
      <c r="BS61" s="84">
        <v>159.38999999999999</v>
      </c>
      <c r="BT61" s="84">
        <v>174.5</v>
      </c>
      <c r="BU61" s="21">
        <f t="shared" si="41"/>
        <v>26.564999999999998</v>
      </c>
      <c r="BV61" s="21">
        <f t="shared" si="42"/>
        <v>26.114424349166995</v>
      </c>
      <c r="BW61" s="3">
        <f t="shared" si="43"/>
        <v>0.45057565083300233</v>
      </c>
      <c r="BX61" s="3">
        <f t="shared" si="44"/>
        <v>156.68654609500197</v>
      </c>
      <c r="BY61" s="3">
        <f t="shared" si="94"/>
        <v>25.199999999999989</v>
      </c>
      <c r="BZ61" s="3">
        <f t="shared" si="46"/>
        <v>25.740988080973906</v>
      </c>
      <c r="CA61" s="4">
        <f t="shared" si="87"/>
        <v>-0.54098808097391782</v>
      </c>
      <c r="CB61" s="4"/>
      <c r="CC61" s="13"/>
      <c r="CD61" s="86" t="s">
        <v>773</v>
      </c>
      <c r="CE61" s="84">
        <v>156.58500000000001</v>
      </c>
      <c r="CF61" s="84">
        <v>158.631</v>
      </c>
      <c r="CG61" s="84">
        <v>173.6</v>
      </c>
      <c r="CH61" s="21">
        <f t="shared" si="47"/>
        <v>26.438499999999998</v>
      </c>
      <c r="CI61" s="21">
        <f t="shared" si="48"/>
        <v>26.114424349166995</v>
      </c>
      <c r="CJ61" s="3">
        <f t="shared" si="49"/>
        <v>0.32407565083300227</v>
      </c>
      <c r="CK61" s="3">
        <f t="shared" si="50"/>
        <v>156.68654609500197</v>
      </c>
      <c r="CL61" s="3">
        <f t="shared" si="99"/>
        <v>25</v>
      </c>
      <c r="CM61" s="3">
        <f t="shared" si="52"/>
        <v>25.740988080973906</v>
      </c>
      <c r="CN61" s="4">
        <f t="shared" si="88"/>
        <v>-0.74098808097390645</v>
      </c>
      <c r="CO61" s="4"/>
      <c r="CP61" s="13"/>
      <c r="CQ61" s="86" t="s">
        <v>773</v>
      </c>
      <c r="CR61" s="84">
        <v>157.869</v>
      </c>
      <c r="CS61" s="84">
        <v>162.21600000000001</v>
      </c>
      <c r="CT61" s="84">
        <v>176.2</v>
      </c>
      <c r="CU61" s="21">
        <f t="shared" si="53"/>
        <v>27.036000000000001</v>
      </c>
      <c r="CV61" s="21">
        <f t="shared" si="54"/>
        <v>26.114424349166995</v>
      </c>
      <c r="CW61" s="3">
        <f t="shared" si="55"/>
        <v>0.92157565083300597</v>
      </c>
      <c r="CX61" s="3">
        <f t="shared" si="56"/>
        <v>156.68654609500197</v>
      </c>
      <c r="CY61" s="3">
        <f t="shared" si="95"/>
        <v>25.799999999999983</v>
      </c>
      <c r="CZ61" s="3">
        <f t="shared" si="58"/>
        <v>25.740988080973906</v>
      </c>
      <c r="DA61" s="4">
        <f t="shared" si="89"/>
        <v>5.9011919026076498E-2</v>
      </c>
      <c r="DB61" s="4"/>
      <c r="DC61" s="13"/>
      <c r="DD61" s="86" t="s">
        <v>773</v>
      </c>
      <c r="DE61" s="84">
        <v>149.71700000000001</v>
      </c>
      <c r="DF61" s="84">
        <v>151.65799999999999</v>
      </c>
      <c r="DG61" s="84">
        <v>167.1</v>
      </c>
      <c r="DH61" s="21">
        <f t="shared" si="59"/>
        <v>25.27633333333333</v>
      </c>
      <c r="DI61" s="21">
        <f t="shared" si="60"/>
        <v>24.844640412923098</v>
      </c>
      <c r="DJ61" s="3">
        <f t="shared" si="61"/>
        <v>0.43169292041023155</v>
      </c>
      <c r="DK61" s="3">
        <f t="shared" si="62"/>
        <v>149.06784247753859</v>
      </c>
      <c r="DL61" s="3">
        <f t="shared" si="96"/>
        <v>24.400000000000006</v>
      </c>
      <c r="DM61" s="3">
        <f t="shared" si="64"/>
        <v>24.489362055018297</v>
      </c>
      <c r="DN61" s="4">
        <f t="shared" si="90"/>
        <v>-8.9362055018291642E-2</v>
      </c>
      <c r="DO61" s="4"/>
      <c r="DP61" s="13"/>
      <c r="DQ61" s="11"/>
      <c r="DR61" s="55" t="str">
        <f t="shared" si="71"/>
        <v>22-03-2026 09:20</v>
      </c>
      <c r="DS61" s="5">
        <f t="shared" si="97"/>
        <v>273.82216666666665</v>
      </c>
      <c r="DT61" s="5">
        <f t="shared" si="66"/>
        <v>270.32022929509287</v>
      </c>
      <c r="DU61" s="6">
        <f t="shared" si="91"/>
        <v>3.5019373715737743</v>
      </c>
      <c r="DV61" s="5">
        <f t="shared" si="67"/>
        <v>1621.9213757705572</v>
      </c>
      <c r="DW61" s="5">
        <f t="shared" si="98"/>
        <v>261.8</v>
      </c>
      <c r="DX61" s="5">
        <f t="shared" si="69"/>
        <v>266.4546500161731</v>
      </c>
      <c r="DY61" s="6">
        <f t="shared" si="92"/>
        <v>-4.6546500161730933</v>
      </c>
      <c r="DZ61" s="6">
        <f t="shared" si="70"/>
        <v>12.022166666666635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91" t="s">
        <v>774</v>
      </c>
      <c r="B62" s="95">
        <v>553</v>
      </c>
      <c r="C62" s="96">
        <v>49.36</v>
      </c>
      <c r="D62" s="12"/>
      <c r="E62" s="84">
        <v>197.536</v>
      </c>
      <c r="F62" s="84">
        <v>200.12700000000001</v>
      </c>
      <c r="G62" s="84">
        <v>201</v>
      </c>
      <c r="H62" s="21">
        <f t="shared" si="11"/>
        <v>33.354500000000002</v>
      </c>
      <c r="I62" s="3">
        <f t="shared" si="12"/>
        <v>32.857542220092661</v>
      </c>
      <c r="J62" s="3">
        <f t="shared" si="13"/>
        <v>0.49695777990734058</v>
      </c>
      <c r="K62" s="3">
        <f t="shared" si="14"/>
        <v>197.14525332055595</v>
      </c>
      <c r="L62" s="3">
        <f t="shared" si="15"/>
        <v>33.199999999999989</v>
      </c>
      <c r="M62" s="3">
        <f t="shared" si="16"/>
        <v>32.387679366345338</v>
      </c>
      <c r="N62" s="4">
        <f t="shared" si="82"/>
        <v>0.81232063365465024</v>
      </c>
      <c r="O62" s="4"/>
      <c r="P62" s="13"/>
      <c r="Q62" s="86" t="s">
        <v>774</v>
      </c>
      <c r="R62" s="84">
        <v>0</v>
      </c>
      <c r="S62" s="84">
        <v>0</v>
      </c>
      <c r="T62" s="84">
        <v>201.2</v>
      </c>
      <c r="U62" s="21">
        <f t="shared" si="17"/>
        <v>0</v>
      </c>
      <c r="V62" s="3">
        <f t="shared" si="18"/>
        <v>32.857542220092661</v>
      </c>
      <c r="W62" s="3">
        <f t="shared" si="19"/>
        <v>-32.857542220092661</v>
      </c>
      <c r="X62" s="3">
        <f t="shared" si="20"/>
        <v>197.14525332055595</v>
      </c>
      <c r="Y62" s="3">
        <f>T62-T64</f>
        <v>61.899999999999977</v>
      </c>
      <c r="Z62" s="3">
        <f t="shared" si="22"/>
        <v>32.387679366345338</v>
      </c>
      <c r="AA62" s="4">
        <f t="shared" si="83"/>
        <v>29.512320633654639</v>
      </c>
      <c r="AB62" s="4"/>
      <c r="AC62" s="13"/>
      <c r="AD62" s="86" t="s">
        <v>774</v>
      </c>
      <c r="AE62" s="84">
        <v>195.39099999999999</v>
      </c>
      <c r="AF62" s="84">
        <v>199.11699999999999</v>
      </c>
      <c r="AG62" s="84">
        <v>197.9</v>
      </c>
      <c r="AH62" s="21">
        <f t="shared" si="23"/>
        <v>33.186166666666665</v>
      </c>
      <c r="AI62" s="21">
        <f t="shared" si="24"/>
        <v>32.857542220092661</v>
      </c>
      <c r="AJ62" s="3">
        <f t="shared" si="25"/>
        <v>0.32862444657400403</v>
      </c>
      <c r="AK62" s="3">
        <f t="shared" si="26"/>
        <v>197.14525332055595</v>
      </c>
      <c r="AL62" s="3">
        <f t="shared" si="27"/>
        <v>31.300000000000011</v>
      </c>
      <c r="AM62" s="3">
        <f t="shared" si="28"/>
        <v>32.387679366345338</v>
      </c>
      <c r="AN62" s="4">
        <f t="shared" si="84"/>
        <v>-1.087679366345327</v>
      </c>
      <c r="AO62" s="4"/>
      <c r="AP62" s="13"/>
      <c r="AQ62" s="86" t="s">
        <v>774</v>
      </c>
      <c r="AR62" s="84">
        <v>196.65199999999999</v>
      </c>
      <c r="AS62" s="84">
        <v>199.28299999999999</v>
      </c>
      <c r="AT62" s="84">
        <v>200</v>
      </c>
      <c r="AU62" s="21">
        <f t="shared" si="29"/>
        <v>33.213833333333326</v>
      </c>
      <c r="AV62" s="21">
        <f t="shared" si="30"/>
        <v>32.857542220092661</v>
      </c>
      <c r="AW62" s="3">
        <f t="shared" si="31"/>
        <v>0.35629111324066542</v>
      </c>
      <c r="AX62" s="3">
        <f t="shared" si="32"/>
        <v>197.14525332055595</v>
      </c>
      <c r="AY62" s="3">
        <f t="shared" si="93"/>
        <v>31.699999999999989</v>
      </c>
      <c r="AZ62" s="3">
        <f t="shared" si="34"/>
        <v>32.387679366345338</v>
      </c>
      <c r="BA62" s="4">
        <f t="shared" si="85"/>
        <v>-0.68767936634534976</v>
      </c>
      <c r="BB62" s="4"/>
      <c r="BC62" s="13"/>
      <c r="BD62" s="86" t="s">
        <v>774</v>
      </c>
      <c r="BE62" s="84">
        <v>146.01400000000001</v>
      </c>
      <c r="BF62" s="84">
        <v>147.892</v>
      </c>
      <c r="BG62" s="84">
        <v>146.30000000000001</v>
      </c>
      <c r="BH62" s="21">
        <f t="shared" si="35"/>
        <v>24.648666666666664</v>
      </c>
      <c r="BI62" s="21">
        <f t="shared" si="36"/>
        <v>24.338920163031599</v>
      </c>
      <c r="BJ62" s="3">
        <f t="shared" si="37"/>
        <v>0.30974650363506484</v>
      </c>
      <c r="BK62" s="3">
        <f t="shared" si="38"/>
        <v>146.03352097818961</v>
      </c>
      <c r="BL62" s="3">
        <f t="shared" si="39"/>
        <v>23.200000000000017</v>
      </c>
      <c r="BM62" s="3">
        <f t="shared" si="40"/>
        <v>23.990873604700248</v>
      </c>
      <c r="BN62" s="4">
        <f t="shared" si="86"/>
        <v>-0.79087360470023071</v>
      </c>
      <c r="BO62" s="4"/>
      <c r="BP62" s="13"/>
      <c r="BQ62" s="86" t="s">
        <v>774</v>
      </c>
      <c r="BR62" s="84">
        <v>147.315</v>
      </c>
      <c r="BS62" s="84">
        <v>149.18</v>
      </c>
      <c r="BT62" s="84">
        <v>149.30000000000001</v>
      </c>
      <c r="BU62" s="21">
        <f t="shared" si="41"/>
        <v>24.863333333333333</v>
      </c>
      <c r="BV62" s="21">
        <f t="shared" si="42"/>
        <v>24.338920163031599</v>
      </c>
      <c r="BW62" s="3">
        <f t="shared" si="43"/>
        <v>0.52441317030173451</v>
      </c>
      <c r="BX62" s="3">
        <f t="shared" si="44"/>
        <v>146.03352097818961</v>
      </c>
      <c r="BY62" s="3">
        <f t="shared" si="94"/>
        <v>23.700000000000017</v>
      </c>
      <c r="BZ62" s="3">
        <f t="shared" si="46"/>
        <v>23.990873604700248</v>
      </c>
      <c r="CA62" s="4">
        <f t="shared" si="87"/>
        <v>-0.29087360470023071</v>
      </c>
      <c r="CB62" s="4"/>
      <c r="CC62" s="13"/>
      <c r="CD62" s="86" t="s">
        <v>774</v>
      </c>
      <c r="CE62" s="84">
        <v>146.465</v>
      </c>
      <c r="CF62" s="84">
        <v>148.31899999999999</v>
      </c>
      <c r="CG62" s="84">
        <v>148.6</v>
      </c>
      <c r="CH62" s="21">
        <f t="shared" si="47"/>
        <v>24.71983333333333</v>
      </c>
      <c r="CI62" s="21">
        <f t="shared" si="48"/>
        <v>24.338920163031599</v>
      </c>
      <c r="CJ62" s="3">
        <f t="shared" si="49"/>
        <v>0.38091317030173144</v>
      </c>
      <c r="CK62" s="3">
        <f t="shared" si="50"/>
        <v>146.03352097818961</v>
      </c>
      <c r="CL62" s="3">
        <f t="shared" si="99"/>
        <v>23.5</v>
      </c>
      <c r="CM62" s="3">
        <f t="shared" si="52"/>
        <v>23.990873604700248</v>
      </c>
      <c r="CN62" s="4">
        <f t="shared" si="88"/>
        <v>-0.49087360470024777</v>
      </c>
      <c r="CO62" s="4"/>
      <c r="CP62" s="13"/>
      <c r="CQ62" s="86" t="s">
        <v>774</v>
      </c>
      <c r="CR62" s="84">
        <v>147.70699999999999</v>
      </c>
      <c r="CS62" s="84">
        <v>151.87</v>
      </c>
      <c r="CT62" s="84">
        <v>150.4</v>
      </c>
      <c r="CU62" s="21">
        <f t="shared" si="53"/>
        <v>25.311666666666667</v>
      </c>
      <c r="CV62" s="21">
        <f t="shared" si="54"/>
        <v>24.338920163031599</v>
      </c>
      <c r="CW62" s="3">
        <f t="shared" si="55"/>
        <v>0.97274650363506865</v>
      </c>
      <c r="CX62" s="3">
        <f t="shared" si="56"/>
        <v>146.03352097818961</v>
      </c>
      <c r="CY62" s="3">
        <f t="shared" si="95"/>
        <v>23.300000000000011</v>
      </c>
      <c r="CZ62" s="3">
        <f t="shared" si="58"/>
        <v>23.990873604700248</v>
      </c>
      <c r="DA62" s="4">
        <f t="shared" si="89"/>
        <v>-0.6908736047002364</v>
      </c>
      <c r="DB62" s="4"/>
      <c r="DC62" s="13"/>
      <c r="DD62" s="86" t="s">
        <v>774</v>
      </c>
      <c r="DE62" s="84">
        <v>140.11799999999999</v>
      </c>
      <c r="DF62" s="84">
        <v>141.90600000000001</v>
      </c>
      <c r="DG62" s="84">
        <v>142.69999999999999</v>
      </c>
      <c r="DH62" s="21">
        <f t="shared" si="59"/>
        <v>23.651</v>
      </c>
      <c r="DI62" s="21">
        <f t="shared" si="60"/>
        <v>23.155468081709884</v>
      </c>
      <c r="DJ62" s="3">
        <f t="shared" si="61"/>
        <v>0.49553191829011567</v>
      </c>
      <c r="DK62" s="3">
        <f t="shared" si="62"/>
        <v>138.93280849025928</v>
      </c>
      <c r="DL62" s="3">
        <f t="shared" si="96"/>
        <v>22.399999999999991</v>
      </c>
      <c r="DM62" s="3">
        <f t="shared" si="64"/>
        <v>22.824344888141432</v>
      </c>
      <c r="DN62" s="4">
        <f t="shared" si="90"/>
        <v>-0.42434488814144089</v>
      </c>
      <c r="DO62" s="4"/>
      <c r="DP62" s="13"/>
      <c r="DQ62" s="11"/>
      <c r="DR62" s="55" t="str">
        <f t="shared" si="71"/>
        <v>22-03-2026 09:10</v>
      </c>
      <c r="DS62" s="5">
        <f t="shared" si="97"/>
        <v>222.94900000000001</v>
      </c>
      <c r="DT62" s="5">
        <f t="shared" si="66"/>
        <v>251.94131761420687</v>
      </c>
      <c r="DU62" s="6">
        <f t="shared" si="91"/>
        <v>-28.992317614206854</v>
      </c>
      <c r="DV62" s="5">
        <f t="shared" si="67"/>
        <v>1511.6479056852418</v>
      </c>
      <c r="DW62" s="5">
        <f t="shared" si="98"/>
        <v>274.2</v>
      </c>
      <c r="DX62" s="5">
        <f t="shared" si="69"/>
        <v>248.33855677232381</v>
      </c>
      <c r="DY62" s="6">
        <f t="shared" si="92"/>
        <v>25.861443227676176</v>
      </c>
      <c r="DZ62" s="6">
        <f t="shared" si="70"/>
        <v>-51.250999999999976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91" t="s">
        <v>775</v>
      </c>
      <c r="B63" s="95">
        <v>510</v>
      </c>
      <c r="C63" s="96">
        <v>49.36</v>
      </c>
      <c r="D63" s="12"/>
      <c r="E63" s="84">
        <v>181.506</v>
      </c>
      <c r="F63" s="84">
        <v>183.822</v>
      </c>
      <c r="G63" s="84">
        <v>167.8</v>
      </c>
      <c r="H63" s="21">
        <f t="shared" si="11"/>
        <v>30.637</v>
      </c>
      <c r="I63" s="3">
        <f t="shared" si="12"/>
        <v>30.302615790682193</v>
      </c>
      <c r="J63" s="3">
        <f t="shared" si="13"/>
        <v>0.33438420931780755</v>
      </c>
      <c r="K63" s="3">
        <f t="shared" si="14"/>
        <v>181.81569474409318</v>
      </c>
      <c r="L63" s="3">
        <f t="shared" si="15"/>
        <v>27.200000000000017</v>
      </c>
      <c r="M63" s="3">
        <f t="shared" si="16"/>
        <v>29.869288384875439</v>
      </c>
      <c r="N63" s="4">
        <f t="shared" si="82"/>
        <v>-2.6692883848754221</v>
      </c>
      <c r="O63" s="4"/>
      <c r="P63" s="13"/>
      <c r="Q63" s="86"/>
      <c r="R63" s="84"/>
      <c r="S63" s="84"/>
      <c r="T63" s="84"/>
      <c r="U63" s="21">
        <f t="shared" si="17"/>
        <v>0</v>
      </c>
      <c r="V63" s="3">
        <f t="shared" si="18"/>
        <v>30.302615790682193</v>
      </c>
      <c r="W63" s="3">
        <f t="shared" si="19"/>
        <v>-30.302615790682193</v>
      </c>
      <c r="X63" s="3">
        <f t="shared" si="20"/>
        <v>181.81569474409318</v>
      </c>
      <c r="Y63" s="3">
        <v>0</v>
      </c>
      <c r="Z63" s="3">
        <f t="shared" si="22"/>
        <v>29.869288384875439</v>
      </c>
      <c r="AA63" s="4">
        <f t="shared" si="83"/>
        <v>-29.869288384875439</v>
      </c>
      <c r="AB63" s="4"/>
      <c r="AC63" s="13"/>
      <c r="AD63" s="86" t="s">
        <v>775</v>
      </c>
      <c r="AE63" s="84">
        <v>179.86699999999999</v>
      </c>
      <c r="AF63" s="84">
        <v>183.464</v>
      </c>
      <c r="AG63" s="84">
        <v>166.6</v>
      </c>
      <c r="AH63" s="21">
        <f t="shared" si="23"/>
        <v>30.577333333333332</v>
      </c>
      <c r="AI63" s="21">
        <f t="shared" si="24"/>
        <v>30.302615790682193</v>
      </c>
      <c r="AJ63" s="3">
        <f t="shared" si="25"/>
        <v>0.27471754265113901</v>
      </c>
      <c r="AK63" s="3">
        <f t="shared" si="26"/>
        <v>181.81569474409318</v>
      </c>
      <c r="AL63" s="3">
        <f t="shared" si="27"/>
        <v>28.400000000000006</v>
      </c>
      <c r="AM63" s="3">
        <f t="shared" si="28"/>
        <v>29.869288384875439</v>
      </c>
      <c r="AN63" s="4">
        <f t="shared" si="84"/>
        <v>-1.4692883848754335</v>
      </c>
      <c r="AO63" s="4"/>
      <c r="AP63" s="13"/>
      <c r="AQ63" s="86" t="s">
        <v>775</v>
      </c>
      <c r="AR63" s="84">
        <v>182.62100000000001</v>
      </c>
      <c r="AS63" s="84">
        <v>184.97</v>
      </c>
      <c r="AT63" s="84">
        <v>168.3</v>
      </c>
      <c r="AU63" s="21">
        <f t="shared" si="29"/>
        <v>30.828333333333333</v>
      </c>
      <c r="AV63" s="21">
        <f t="shared" si="30"/>
        <v>30.302615790682193</v>
      </c>
      <c r="AW63" s="3">
        <f t="shared" si="31"/>
        <v>0.52571754265114023</v>
      </c>
      <c r="AX63" s="3">
        <f t="shared" si="32"/>
        <v>181.81569474409318</v>
      </c>
      <c r="AY63" s="3">
        <f t="shared" si="93"/>
        <v>29</v>
      </c>
      <c r="AZ63" s="3">
        <f t="shared" si="34"/>
        <v>29.869288384875439</v>
      </c>
      <c r="BA63" s="4">
        <f t="shared" si="85"/>
        <v>-0.86928838487543914</v>
      </c>
      <c r="BB63" s="4"/>
      <c r="BC63" s="13"/>
      <c r="BD63" s="86" t="s">
        <v>775</v>
      </c>
      <c r="BE63" s="84">
        <v>132.72399999999999</v>
      </c>
      <c r="BF63" s="84">
        <v>134.268</v>
      </c>
      <c r="BG63" s="84">
        <v>123.1</v>
      </c>
      <c r="BH63" s="21">
        <f t="shared" si="35"/>
        <v>22.378</v>
      </c>
      <c r="BI63" s="21">
        <f t="shared" si="36"/>
        <v>22.446382067171996</v>
      </c>
      <c r="BJ63" s="3">
        <f t="shared" si="37"/>
        <v>-6.8382067171995686E-2</v>
      </c>
      <c r="BK63" s="3">
        <f t="shared" si="38"/>
        <v>134.67829240303197</v>
      </c>
      <c r="BL63" s="3">
        <f t="shared" si="39"/>
        <v>21.5</v>
      </c>
      <c r="BM63" s="3">
        <f t="shared" si="40"/>
        <v>22.125398803611436</v>
      </c>
      <c r="BN63" s="4">
        <f t="shared" si="86"/>
        <v>-0.62539880361143574</v>
      </c>
      <c r="BO63" s="4"/>
      <c r="BP63" s="13"/>
      <c r="BQ63" s="86" t="s">
        <v>775</v>
      </c>
      <c r="BR63" s="84">
        <v>135.899</v>
      </c>
      <c r="BS63" s="84">
        <v>137.577</v>
      </c>
      <c r="BT63" s="84">
        <v>125.6</v>
      </c>
      <c r="BU63" s="21">
        <f t="shared" si="41"/>
        <v>22.929499999999997</v>
      </c>
      <c r="BV63" s="21">
        <f t="shared" si="42"/>
        <v>22.446382067171996</v>
      </c>
      <c r="BW63" s="3">
        <f t="shared" si="43"/>
        <v>0.48311793282800153</v>
      </c>
      <c r="BX63" s="3">
        <f t="shared" si="44"/>
        <v>134.67829240303197</v>
      </c>
      <c r="BY63" s="3">
        <f t="shared" si="94"/>
        <v>21.799999999999997</v>
      </c>
      <c r="BZ63" s="3">
        <f t="shared" si="46"/>
        <v>22.125398803611436</v>
      </c>
      <c r="CA63" s="4">
        <f t="shared" si="87"/>
        <v>-0.32539880361143858</v>
      </c>
      <c r="CB63" s="4"/>
      <c r="CC63" s="13"/>
      <c r="CD63" s="86" t="s">
        <v>775</v>
      </c>
      <c r="CE63" s="84">
        <v>135.04599999999999</v>
      </c>
      <c r="CF63" s="84">
        <v>136.721</v>
      </c>
      <c r="CG63" s="84">
        <v>125.1</v>
      </c>
      <c r="CH63" s="21">
        <f t="shared" si="47"/>
        <v>22.786833333333334</v>
      </c>
      <c r="CI63" s="21">
        <f t="shared" si="48"/>
        <v>22.446382067171996</v>
      </c>
      <c r="CJ63" s="3">
        <f t="shared" si="49"/>
        <v>0.34045126616133814</v>
      </c>
      <c r="CK63" s="3">
        <f t="shared" si="50"/>
        <v>134.67829240303197</v>
      </c>
      <c r="CL63" s="3">
        <f t="shared" si="99"/>
        <v>21.699999999999989</v>
      </c>
      <c r="CM63" s="3">
        <f t="shared" si="52"/>
        <v>22.125398803611436</v>
      </c>
      <c r="CN63" s="4">
        <f t="shared" si="88"/>
        <v>-0.42539880361144711</v>
      </c>
      <c r="CO63" s="4"/>
      <c r="CP63" s="13"/>
      <c r="CQ63" s="86" t="s">
        <v>775</v>
      </c>
      <c r="CR63" s="84">
        <v>136.80699999999999</v>
      </c>
      <c r="CS63" s="84">
        <v>140.672</v>
      </c>
      <c r="CT63" s="84">
        <v>127.1</v>
      </c>
      <c r="CU63" s="21">
        <f t="shared" si="53"/>
        <v>23.44533333333333</v>
      </c>
      <c r="CV63" s="21">
        <f t="shared" si="54"/>
        <v>22.446382067171996</v>
      </c>
      <c r="CW63" s="3">
        <f t="shared" si="55"/>
        <v>0.99895126616133467</v>
      </c>
      <c r="CX63" s="3">
        <f t="shared" si="56"/>
        <v>134.67829240303197</v>
      </c>
      <c r="CY63" s="3">
        <f t="shared" si="95"/>
        <v>21.899999999999991</v>
      </c>
      <c r="CZ63" s="3">
        <f t="shared" si="58"/>
        <v>22.125398803611436</v>
      </c>
      <c r="DA63" s="4">
        <f t="shared" si="89"/>
        <v>-0.22539880361144427</v>
      </c>
      <c r="DB63" s="4"/>
      <c r="DC63" s="13"/>
      <c r="DD63" s="86" t="s">
        <v>775</v>
      </c>
      <c r="DE63" s="84">
        <v>129.42400000000001</v>
      </c>
      <c r="DF63" s="84">
        <v>131.02199999999999</v>
      </c>
      <c r="DG63" s="84">
        <v>120.3</v>
      </c>
      <c r="DH63" s="21">
        <f t="shared" si="59"/>
        <v>21.836999999999996</v>
      </c>
      <c r="DI63" s="21">
        <f t="shared" si="60"/>
        <v>21.354952480419598</v>
      </c>
      <c r="DJ63" s="3">
        <f t="shared" si="61"/>
        <v>0.48204751958039793</v>
      </c>
      <c r="DK63" s="3">
        <f t="shared" si="62"/>
        <v>128.12971488251762</v>
      </c>
      <c r="DL63" s="3">
        <f t="shared" si="96"/>
        <v>20.5</v>
      </c>
      <c r="DM63" s="3">
        <f t="shared" si="64"/>
        <v>21.049576659949597</v>
      </c>
      <c r="DN63" s="4">
        <f t="shared" si="90"/>
        <v>-0.54957665994959726</v>
      </c>
      <c r="DO63" s="4"/>
      <c r="DP63" s="13"/>
      <c r="DQ63" s="11"/>
      <c r="DR63" s="55" t="str">
        <f t="shared" si="71"/>
        <v>22-03-2026 09:00</v>
      </c>
      <c r="DS63" s="5">
        <f t="shared" si="97"/>
        <v>205.41933333333333</v>
      </c>
      <c r="DT63" s="5">
        <f t="shared" si="66"/>
        <v>232.35094391183637</v>
      </c>
      <c r="DU63" s="6">
        <f t="shared" si="91"/>
        <v>-26.93161057850304</v>
      </c>
      <c r="DV63" s="5">
        <f t="shared" si="67"/>
        <v>1394.1056634710183</v>
      </c>
      <c r="DW63" s="5">
        <f t="shared" si="98"/>
        <v>192</v>
      </c>
      <c r="DX63" s="5">
        <f t="shared" si="69"/>
        <v>229.02832541389708</v>
      </c>
      <c r="DY63" s="6">
        <f t="shared" si="92"/>
        <v>-37.028325413897079</v>
      </c>
      <c r="DZ63" s="6">
        <f t="shared" si="70"/>
        <v>13.419333333333327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91" t="s">
        <v>776</v>
      </c>
      <c r="B64" s="95">
        <v>458</v>
      </c>
      <c r="C64" s="96">
        <v>48.79</v>
      </c>
      <c r="D64" s="12"/>
      <c r="E64" s="84">
        <v>164.864</v>
      </c>
      <c r="F64" s="84">
        <v>166.86600000000001</v>
      </c>
      <c r="G64" s="84">
        <v>140.6</v>
      </c>
      <c r="H64" s="21">
        <f t="shared" si="11"/>
        <v>27.811</v>
      </c>
      <c r="I64" s="3">
        <f t="shared" si="12"/>
        <v>27.272287308012388</v>
      </c>
      <c r="J64" s="3">
        <f t="shared" si="13"/>
        <v>0.5387126919876124</v>
      </c>
      <c r="K64" s="3">
        <f t="shared" si="14"/>
        <v>163.63372384807431</v>
      </c>
      <c r="L64" s="3">
        <f t="shared" si="15"/>
        <v>24.899999999999991</v>
      </c>
      <c r="M64" s="3">
        <f t="shared" si="16"/>
        <v>26.882293599507811</v>
      </c>
      <c r="N64" s="4">
        <f t="shared" si="82"/>
        <v>-1.9822935995078197</v>
      </c>
      <c r="O64" s="4"/>
      <c r="P64" s="13"/>
      <c r="Q64" s="86" t="s">
        <v>776</v>
      </c>
      <c r="R64" s="84">
        <v>160.12700000000001</v>
      </c>
      <c r="S64" s="84">
        <v>162.184</v>
      </c>
      <c r="T64" s="84">
        <v>139.30000000000001</v>
      </c>
      <c r="U64" s="21">
        <f t="shared" si="17"/>
        <v>27.030666666666665</v>
      </c>
      <c r="V64" s="3">
        <f t="shared" si="18"/>
        <v>27.272287308012388</v>
      </c>
      <c r="W64" s="3">
        <f t="shared" si="19"/>
        <v>-0.24162064134572248</v>
      </c>
      <c r="X64" s="3">
        <f t="shared" si="20"/>
        <v>163.63372384807431</v>
      </c>
      <c r="Y64" s="3">
        <f t="shared" si="21"/>
        <v>24.300000000000011</v>
      </c>
      <c r="Z64" s="3">
        <f t="shared" si="22"/>
        <v>26.882293599507811</v>
      </c>
      <c r="AA64" s="4">
        <f t="shared" si="83"/>
        <v>-2.5822935995077998</v>
      </c>
      <c r="AB64" s="4"/>
      <c r="AC64" s="13"/>
      <c r="AD64" s="86" t="s">
        <v>776</v>
      </c>
      <c r="AE64" s="84">
        <v>161.20599999999999</v>
      </c>
      <c r="AF64" s="84">
        <v>166.4</v>
      </c>
      <c r="AG64" s="84">
        <v>138.19999999999999</v>
      </c>
      <c r="AH64" s="21">
        <f t="shared" si="23"/>
        <v>27.733333333333334</v>
      </c>
      <c r="AI64" s="21">
        <f t="shared" si="24"/>
        <v>27.272287308012388</v>
      </c>
      <c r="AJ64" s="3">
        <f t="shared" si="25"/>
        <v>0.46104602532094674</v>
      </c>
      <c r="AK64" s="3">
        <f t="shared" si="26"/>
        <v>163.63372384807431</v>
      </c>
      <c r="AL64" s="3">
        <f t="shared" si="27"/>
        <v>24.699999999999989</v>
      </c>
      <c r="AM64" s="3">
        <f t="shared" si="28"/>
        <v>26.882293599507811</v>
      </c>
      <c r="AN64" s="4">
        <f t="shared" si="84"/>
        <v>-2.1822935995078225</v>
      </c>
      <c r="AO64" s="4"/>
      <c r="AP64" s="13"/>
      <c r="AQ64" s="86" t="s">
        <v>776</v>
      </c>
      <c r="AR64" s="84">
        <v>161.78399999999999</v>
      </c>
      <c r="AS64" s="84">
        <v>163.78200000000001</v>
      </c>
      <c r="AT64" s="84">
        <v>139.30000000000001</v>
      </c>
      <c r="AU64" s="21">
        <f t="shared" si="29"/>
        <v>27.297000000000001</v>
      </c>
      <c r="AV64" s="21">
        <f t="shared" si="30"/>
        <v>27.272287308012388</v>
      </c>
      <c r="AW64" s="3">
        <f t="shared" si="31"/>
        <v>2.4712691987613056E-2</v>
      </c>
      <c r="AX64" s="3">
        <f t="shared" si="32"/>
        <v>163.63372384807431</v>
      </c>
      <c r="AY64" s="3">
        <f t="shared" si="93"/>
        <v>24.800000000000011</v>
      </c>
      <c r="AZ64" s="3">
        <f t="shared" si="34"/>
        <v>26.882293599507811</v>
      </c>
      <c r="BA64" s="4">
        <f t="shared" si="85"/>
        <v>-2.0822935995077998</v>
      </c>
      <c r="BB64" s="4"/>
      <c r="BC64" s="13"/>
      <c r="BD64" s="86" t="s">
        <v>776</v>
      </c>
      <c r="BE64" s="84">
        <v>120.474</v>
      </c>
      <c r="BF64" s="84">
        <v>121.925</v>
      </c>
      <c r="BG64" s="84">
        <v>101.6</v>
      </c>
      <c r="BH64" s="21">
        <f t="shared" si="35"/>
        <v>20.320833333333333</v>
      </c>
      <c r="BI64" s="21">
        <f t="shared" si="36"/>
        <v>20.201694302231395</v>
      </c>
      <c r="BJ64" s="3">
        <f t="shared" si="37"/>
        <v>0.11913903110193758</v>
      </c>
      <c r="BK64" s="3">
        <f t="shared" si="38"/>
        <v>121.21016581338839</v>
      </c>
      <c r="BL64" s="3">
        <f t="shared" si="39"/>
        <v>18.299999999999997</v>
      </c>
      <c r="BM64" s="3">
        <f t="shared" si="40"/>
        <v>19.912810073709487</v>
      </c>
      <c r="BN64" s="4">
        <f t="shared" si="86"/>
        <v>-1.6128100737094897</v>
      </c>
      <c r="BO64" s="4"/>
      <c r="BP64" s="13"/>
      <c r="BQ64" s="86" t="s">
        <v>776</v>
      </c>
      <c r="BR64" s="84">
        <v>121.736</v>
      </c>
      <c r="BS64" s="84">
        <v>123.19</v>
      </c>
      <c r="BT64" s="84">
        <v>103.8</v>
      </c>
      <c r="BU64" s="21">
        <f t="shared" si="41"/>
        <v>20.531666666666666</v>
      </c>
      <c r="BV64" s="21">
        <f t="shared" si="42"/>
        <v>20.201694302231395</v>
      </c>
      <c r="BW64" s="3">
        <f t="shared" si="43"/>
        <v>0.329972364435271</v>
      </c>
      <c r="BX64" s="3">
        <f t="shared" si="44"/>
        <v>121.21016581338839</v>
      </c>
      <c r="BY64" s="3">
        <f t="shared" si="94"/>
        <v>18.5</v>
      </c>
      <c r="BZ64" s="3">
        <f t="shared" si="46"/>
        <v>19.912810073709487</v>
      </c>
      <c r="CA64" s="4">
        <f t="shared" si="87"/>
        <v>-1.4128100737094869</v>
      </c>
      <c r="CB64" s="4"/>
      <c r="CC64" s="13"/>
      <c r="CD64" s="86" t="s">
        <v>776</v>
      </c>
      <c r="CE64" s="84">
        <v>121.616</v>
      </c>
      <c r="CF64" s="84">
        <v>123.081</v>
      </c>
      <c r="CG64" s="84">
        <v>103.4</v>
      </c>
      <c r="CH64" s="21">
        <f t="shared" si="47"/>
        <v>20.513500000000001</v>
      </c>
      <c r="CI64" s="21">
        <f t="shared" si="48"/>
        <v>20.201694302231395</v>
      </c>
      <c r="CJ64" s="3">
        <f t="shared" si="49"/>
        <v>0.31180569776860523</v>
      </c>
      <c r="CK64" s="3">
        <f t="shared" si="50"/>
        <v>121.21016581338839</v>
      </c>
      <c r="CL64" s="3">
        <f t="shared" si="99"/>
        <v>18.5</v>
      </c>
      <c r="CM64" s="3">
        <f t="shared" si="52"/>
        <v>19.912810073709487</v>
      </c>
      <c r="CN64" s="4">
        <f t="shared" si="88"/>
        <v>-1.4128100737094869</v>
      </c>
      <c r="CO64" s="4"/>
      <c r="CP64" s="13"/>
      <c r="CQ64" s="86" t="s">
        <v>776</v>
      </c>
      <c r="CR64" s="84">
        <v>122.754</v>
      </c>
      <c r="CS64" s="84">
        <v>126.285</v>
      </c>
      <c r="CT64" s="84">
        <v>105.2</v>
      </c>
      <c r="CU64" s="21">
        <f t="shared" si="53"/>
        <v>21.047499999999999</v>
      </c>
      <c r="CV64" s="21">
        <f t="shared" si="54"/>
        <v>20.201694302231395</v>
      </c>
      <c r="CW64" s="3">
        <f t="shared" si="55"/>
        <v>0.84580569776860415</v>
      </c>
      <c r="CX64" s="3">
        <f t="shared" si="56"/>
        <v>121.21016581338839</v>
      </c>
      <c r="CY64" s="3">
        <f t="shared" si="95"/>
        <v>18.700000000000003</v>
      </c>
      <c r="CZ64" s="3">
        <f t="shared" si="58"/>
        <v>19.912810073709487</v>
      </c>
      <c r="DA64" s="4">
        <f t="shared" si="89"/>
        <v>-1.212810073709484</v>
      </c>
      <c r="DB64" s="4"/>
      <c r="DC64" s="13"/>
      <c r="DD64" s="86" t="s">
        <v>776</v>
      </c>
      <c r="DE64" s="84">
        <v>116.339</v>
      </c>
      <c r="DF64" s="84">
        <v>117.764</v>
      </c>
      <c r="DG64" s="84">
        <v>99.8</v>
      </c>
      <c r="DH64" s="21">
        <f t="shared" si="59"/>
        <v>19.627333333333333</v>
      </c>
      <c r="DI64" s="21">
        <f t="shared" si="60"/>
        <v>19.21941008386602</v>
      </c>
      <c r="DJ64" s="3">
        <f t="shared" si="61"/>
        <v>0.40792324946731284</v>
      </c>
      <c r="DK64" s="3">
        <f t="shared" si="62"/>
        <v>115.31646050319611</v>
      </c>
      <c r="DL64" s="3">
        <f t="shared" si="96"/>
        <v>17.799999999999997</v>
      </c>
      <c r="DM64" s="3">
        <f t="shared" si="64"/>
        <v>18.944572519666735</v>
      </c>
      <c r="DN64" s="4">
        <f t="shared" si="90"/>
        <v>-1.1445725196667382</v>
      </c>
      <c r="DO64" s="4"/>
      <c r="DP64" s="13"/>
      <c r="DQ64" s="11"/>
      <c r="DR64" s="55" t="str">
        <f t="shared" si="71"/>
        <v>22-03-2026 08:50</v>
      </c>
      <c r="DS64" s="5">
        <f t="shared" si="97"/>
        <v>211.91283333333334</v>
      </c>
      <c r="DT64" s="5">
        <f t="shared" si="66"/>
        <v>209.11533652484118</v>
      </c>
      <c r="DU64" s="6">
        <f t="shared" si="91"/>
        <v>2.7974968084921557</v>
      </c>
      <c r="DV64" s="5">
        <f t="shared" si="67"/>
        <v>1254.6920191490469</v>
      </c>
      <c r="DW64" s="5">
        <f t="shared" si="98"/>
        <v>190.5</v>
      </c>
      <c r="DX64" s="5">
        <f t="shared" si="69"/>
        <v>206.12498721253596</v>
      </c>
      <c r="DY64" s="6">
        <f t="shared" si="92"/>
        <v>-15.624987212535956</v>
      </c>
      <c r="DZ64" s="6">
        <f t="shared" si="70"/>
        <v>21.412833333333339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91" t="s">
        <v>777</v>
      </c>
      <c r="B65" s="95">
        <v>404</v>
      </c>
      <c r="C65" s="96">
        <v>47.35</v>
      </c>
      <c r="D65" s="12"/>
      <c r="E65" s="84">
        <v>143.703</v>
      </c>
      <c r="F65" s="84">
        <v>145.63900000000001</v>
      </c>
      <c r="G65" s="84">
        <v>115.7</v>
      </c>
      <c r="H65" s="21">
        <f t="shared" si="11"/>
        <v>24.273166666666668</v>
      </c>
      <c r="I65" s="3">
        <f t="shared" si="12"/>
        <v>24.189036127836296</v>
      </c>
      <c r="J65" s="3">
        <f t="shared" si="13"/>
        <v>8.4130538830372359E-2</v>
      </c>
      <c r="K65" s="3">
        <f t="shared" si="14"/>
        <v>145.13421676701782</v>
      </c>
      <c r="L65" s="3">
        <f t="shared" si="15"/>
        <v>24.100000000000009</v>
      </c>
      <c r="M65" s="3">
        <f t="shared" si="16"/>
        <v>23.843132911208237</v>
      </c>
      <c r="N65" s="4">
        <f t="shared" si="82"/>
        <v>0.25686708879177189</v>
      </c>
      <c r="O65" s="4"/>
      <c r="P65" s="13"/>
      <c r="Q65" s="86" t="s">
        <v>777</v>
      </c>
      <c r="R65" s="84">
        <v>142.50800000000001</v>
      </c>
      <c r="S65" s="84">
        <v>144.31100000000001</v>
      </c>
      <c r="T65" s="84">
        <v>115</v>
      </c>
      <c r="U65" s="21">
        <f t="shared" si="17"/>
        <v>24.051833333333335</v>
      </c>
      <c r="V65" s="3">
        <f t="shared" si="18"/>
        <v>24.189036127836296</v>
      </c>
      <c r="W65" s="3">
        <f t="shared" si="19"/>
        <v>-0.13720279450296147</v>
      </c>
      <c r="X65" s="3">
        <f t="shared" si="20"/>
        <v>145.13421676701782</v>
      </c>
      <c r="Y65" s="3">
        <f t="shared" si="21"/>
        <v>23.799999999999997</v>
      </c>
      <c r="Z65" s="3">
        <f t="shared" si="22"/>
        <v>23.843132911208237</v>
      </c>
      <c r="AA65" s="4">
        <f t="shared" si="83"/>
        <v>-4.3132911208239477E-2</v>
      </c>
      <c r="AB65" s="4"/>
      <c r="AC65" s="13"/>
      <c r="AD65" s="86" t="s">
        <v>777</v>
      </c>
      <c r="AE65" s="84">
        <v>142.42599999999999</v>
      </c>
      <c r="AF65" s="84">
        <v>144.72999999999999</v>
      </c>
      <c r="AG65" s="84">
        <v>113.5</v>
      </c>
      <c r="AH65" s="21">
        <f t="shared" si="23"/>
        <v>24.121666666666663</v>
      </c>
      <c r="AI65" s="21">
        <f t="shared" si="24"/>
        <v>24.189036127836296</v>
      </c>
      <c r="AJ65" s="3">
        <f t="shared" si="25"/>
        <v>-6.7369461169633382E-2</v>
      </c>
      <c r="AK65" s="3">
        <f t="shared" si="26"/>
        <v>145.13421676701782</v>
      </c>
      <c r="AL65" s="3">
        <f t="shared" si="27"/>
        <v>23.799999999999997</v>
      </c>
      <c r="AM65" s="3">
        <f t="shared" si="28"/>
        <v>23.843132911208237</v>
      </c>
      <c r="AN65" s="4">
        <f t="shared" si="84"/>
        <v>-4.3132911208239477E-2</v>
      </c>
      <c r="AO65" s="4"/>
      <c r="AP65" s="13"/>
      <c r="AQ65" s="86" t="s">
        <v>777</v>
      </c>
      <c r="AR65" s="84">
        <v>142.221</v>
      </c>
      <c r="AS65" s="84">
        <v>143.96299999999999</v>
      </c>
      <c r="AT65" s="84">
        <v>114.5</v>
      </c>
      <c r="AU65" s="21">
        <f t="shared" si="29"/>
        <v>23.993833333333331</v>
      </c>
      <c r="AV65" s="21">
        <f t="shared" si="30"/>
        <v>24.189036127836296</v>
      </c>
      <c r="AW65" s="3">
        <f t="shared" si="31"/>
        <v>-0.19520279450296485</v>
      </c>
      <c r="AX65" s="3">
        <f t="shared" si="32"/>
        <v>145.13421676701782</v>
      </c>
      <c r="AY65" s="3">
        <f t="shared" si="93"/>
        <v>23.799999999999997</v>
      </c>
      <c r="AZ65" s="3">
        <f t="shared" si="34"/>
        <v>23.843132911208237</v>
      </c>
      <c r="BA65" s="4">
        <f t="shared" si="85"/>
        <v>-4.3132911208239477E-2</v>
      </c>
      <c r="BB65" s="4"/>
      <c r="BC65" s="13"/>
      <c r="BD65" s="86" t="s">
        <v>777</v>
      </c>
      <c r="BE65" s="84">
        <v>104.465</v>
      </c>
      <c r="BF65" s="84">
        <v>105.712</v>
      </c>
      <c r="BG65" s="84">
        <v>83.3</v>
      </c>
      <c r="BH65" s="21">
        <f t="shared" si="35"/>
        <v>17.618666666666666</v>
      </c>
      <c r="BI65" s="21">
        <f t="shared" si="36"/>
        <v>17.917804539138</v>
      </c>
      <c r="BJ65" s="3">
        <f t="shared" si="37"/>
        <v>-0.29913787247133428</v>
      </c>
      <c r="BK65" s="3">
        <f t="shared" si="38"/>
        <v>107.50682723482801</v>
      </c>
      <c r="BL65" s="3">
        <f t="shared" si="39"/>
        <v>17.299999999999997</v>
      </c>
      <c r="BM65" s="3">
        <f t="shared" si="40"/>
        <v>17.661579934228328</v>
      </c>
      <c r="BN65" s="4">
        <f t="shared" si="86"/>
        <v>-0.36157993422833101</v>
      </c>
      <c r="BO65" s="4"/>
      <c r="BP65" s="13"/>
      <c r="BQ65" s="86" t="s">
        <v>777</v>
      </c>
      <c r="BR65" s="84">
        <v>106.92400000000001</v>
      </c>
      <c r="BS65" s="84">
        <v>108.179</v>
      </c>
      <c r="BT65" s="84">
        <v>85.3</v>
      </c>
      <c r="BU65" s="21">
        <f t="shared" si="41"/>
        <v>18.029833333333332</v>
      </c>
      <c r="BV65" s="21">
        <f t="shared" si="42"/>
        <v>17.917804539138</v>
      </c>
      <c r="BW65" s="3">
        <f t="shared" si="43"/>
        <v>0.11202879419533218</v>
      </c>
      <c r="BX65" s="3">
        <f t="shared" si="44"/>
        <v>107.50682723482801</v>
      </c>
      <c r="BY65" s="3">
        <f t="shared" si="94"/>
        <v>17.700000000000003</v>
      </c>
      <c r="BZ65" s="3">
        <f t="shared" si="46"/>
        <v>17.661579934228328</v>
      </c>
      <c r="CA65" s="4">
        <f t="shared" si="87"/>
        <v>3.8420065771674672E-2</v>
      </c>
      <c r="CB65" s="4"/>
      <c r="CC65" s="13"/>
      <c r="CD65" s="86" t="s">
        <v>777</v>
      </c>
      <c r="CE65" s="84">
        <v>106.631</v>
      </c>
      <c r="CF65" s="84">
        <v>107.893</v>
      </c>
      <c r="CG65" s="84">
        <v>84.9</v>
      </c>
      <c r="CH65" s="21">
        <f t="shared" si="47"/>
        <v>17.982166666666664</v>
      </c>
      <c r="CI65" s="21">
        <f t="shared" si="48"/>
        <v>17.917804539138</v>
      </c>
      <c r="CJ65" s="3">
        <f t="shared" si="49"/>
        <v>6.4362127528664104E-2</v>
      </c>
      <c r="CK65" s="3">
        <f t="shared" si="50"/>
        <v>107.50682723482801</v>
      </c>
      <c r="CL65" s="3">
        <f t="shared" si="99"/>
        <v>17.600000000000009</v>
      </c>
      <c r="CM65" s="3">
        <f t="shared" si="52"/>
        <v>17.661579934228328</v>
      </c>
      <c r="CN65" s="4">
        <f t="shared" si="88"/>
        <v>-6.1579934228319644E-2</v>
      </c>
      <c r="CO65" s="4"/>
      <c r="CP65" s="13"/>
      <c r="CQ65" s="86" t="s">
        <v>777</v>
      </c>
      <c r="CR65" s="84">
        <v>108.82</v>
      </c>
      <c r="CS65" s="84">
        <v>111.806</v>
      </c>
      <c r="CT65" s="84">
        <v>86.5</v>
      </c>
      <c r="CU65" s="21">
        <f t="shared" si="53"/>
        <v>18.634333333333331</v>
      </c>
      <c r="CV65" s="21">
        <f t="shared" si="54"/>
        <v>17.917804539138</v>
      </c>
      <c r="CW65" s="3">
        <f t="shared" si="55"/>
        <v>0.71652879419533022</v>
      </c>
      <c r="CX65" s="3">
        <f t="shared" si="56"/>
        <v>107.50682723482801</v>
      </c>
      <c r="CY65" s="3">
        <f t="shared" si="95"/>
        <v>18.099999999999994</v>
      </c>
      <c r="CZ65" s="3">
        <f t="shared" si="58"/>
        <v>17.661579934228328</v>
      </c>
      <c r="DA65" s="4">
        <f t="shared" si="89"/>
        <v>0.43842006577166615</v>
      </c>
      <c r="DB65" s="4"/>
      <c r="DC65" s="13"/>
      <c r="DD65" s="86" t="s">
        <v>777</v>
      </c>
      <c r="DE65" s="84">
        <v>103.25700000000001</v>
      </c>
      <c r="DF65" s="84">
        <v>104.373</v>
      </c>
      <c r="DG65" s="84">
        <v>82</v>
      </c>
      <c r="DH65" s="21">
        <f t="shared" si="59"/>
        <v>17.395499999999998</v>
      </c>
      <c r="DI65" s="21">
        <f t="shared" si="60"/>
        <v>17.046571841363402</v>
      </c>
      <c r="DJ65" s="3">
        <f t="shared" si="61"/>
        <v>0.34892815863659621</v>
      </c>
      <c r="DK65" s="3">
        <f t="shared" si="62"/>
        <v>102.27943104818041</v>
      </c>
      <c r="DL65" s="3">
        <f t="shared" si="96"/>
        <v>17.200000000000003</v>
      </c>
      <c r="DM65" s="3">
        <f t="shared" si="64"/>
        <v>16.802805864031907</v>
      </c>
      <c r="DN65" s="4">
        <f t="shared" si="90"/>
        <v>0.39719413596809616</v>
      </c>
      <c r="DO65" s="4"/>
      <c r="DP65" s="13"/>
      <c r="DQ65" s="11"/>
      <c r="DR65" s="55" t="str">
        <f t="shared" si="71"/>
        <v>22-03-2026 08:40</v>
      </c>
      <c r="DS65" s="5">
        <f t="shared" si="97"/>
        <v>186.101</v>
      </c>
      <c r="DT65" s="5">
        <f t="shared" si="66"/>
        <v>185.47393450926057</v>
      </c>
      <c r="DU65" s="6">
        <f t="shared" si="91"/>
        <v>0.62706549073942597</v>
      </c>
      <c r="DV65" s="5">
        <f t="shared" si="67"/>
        <v>1112.843607055564</v>
      </c>
      <c r="DW65" s="5">
        <f t="shared" si="98"/>
        <v>183.40000000000003</v>
      </c>
      <c r="DX65" s="5">
        <f t="shared" si="69"/>
        <v>182.82165724577814</v>
      </c>
      <c r="DY65" s="6">
        <f t="shared" si="92"/>
        <v>0.57834275422189307</v>
      </c>
      <c r="DZ65" s="6">
        <f t="shared" si="70"/>
        <v>2.700999999999965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91" t="s">
        <v>778</v>
      </c>
      <c r="B66" s="95">
        <v>384</v>
      </c>
      <c r="C66" s="96">
        <v>44.2</v>
      </c>
      <c r="D66" s="12"/>
      <c r="E66" s="84">
        <v>134.114</v>
      </c>
      <c r="F66" s="84">
        <v>135.661</v>
      </c>
      <c r="G66" s="84">
        <v>91.6</v>
      </c>
      <c r="H66" s="21">
        <f t="shared" si="11"/>
        <v>22.610166666666665</v>
      </c>
      <c r="I66" s="3">
        <f t="shared" si="12"/>
        <v>23.266552380825598</v>
      </c>
      <c r="J66" s="3">
        <f t="shared" si="13"/>
        <v>-0.6563857141589331</v>
      </c>
      <c r="K66" s="3">
        <f t="shared" si="14"/>
        <v>139.59931428495358</v>
      </c>
      <c r="L66" s="3">
        <f>G66-G68</f>
        <v>38.799999999999997</v>
      </c>
      <c r="M66" s="3">
        <f t="shared" si="16"/>
        <v>22.933840681779792</v>
      </c>
      <c r="N66" s="4">
        <f t="shared" si="82"/>
        <v>15.866159318220205</v>
      </c>
      <c r="O66" s="4"/>
      <c r="P66" s="13"/>
      <c r="Q66" s="86" t="s">
        <v>778</v>
      </c>
      <c r="R66" s="84">
        <v>136.02699999999999</v>
      </c>
      <c r="S66" s="84">
        <v>137.65100000000001</v>
      </c>
      <c r="T66" s="84">
        <v>91.2</v>
      </c>
      <c r="U66" s="21">
        <f t="shared" si="17"/>
        <v>22.941833333333335</v>
      </c>
      <c r="V66" s="3">
        <f t="shared" si="18"/>
        <v>23.266552380825598</v>
      </c>
      <c r="W66" s="3">
        <f t="shared" si="19"/>
        <v>-0.32471904749226255</v>
      </c>
      <c r="X66" s="3">
        <f t="shared" si="20"/>
        <v>139.59931428495358</v>
      </c>
      <c r="Y66" s="3">
        <f t="shared" si="21"/>
        <v>21.299999999999997</v>
      </c>
      <c r="Z66" s="3">
        <f t="shared" si="22"/>
        <v>22.933840681779792</v>
      </c>
      <c r="AA66" s="4">
        <f t="shared" si="83"/>
        <v>-1.6338406817797946</v>
      </c>
      <c r="AB66" s="4"/>
      <c r="AC66" s="13"/>
      <c r="AD66" s="86" t="s">
        <v>778</v>
      </c>
      <c r="AE66" s="84">
        <v>133.75200000000001</v>
      </c>
      <c r="AF66" s="84">
        <v>135.732</v>
      </c>
      <c r="AG66" s="84">
        <v>89.7</v>
      </c>
      <c r="AH66" s="21">
        <f t="shared" si="23"/>
        <v>22.622</v>
      </c>
      <c r="AI66" s="21">
        <f t="shared" si="24"/>
        <v>23.266552380825598</v>
      </c>
      <c r="AJ66" s="3">
        <f t="shared" si="25"/>
        <v>-0.64455238082559774</v>
      </c>
      <c r="AK66" s="3">
        <f t="shared" si="26"/>
        <v>139.59931428495358</v>
      </c>
      <c r="AL66" s="3">
        <f t="shared" si="27"/>
        <v>20.700000000000003</v>
      </c>
      <c r="AM66" s="3">
        <f t="shared" si="28"/>
        <v>22.933840681779792</v>
      </c>
      <c r="AN66" s="4">
        <f t="shared" si="84"/>
        <v>-2.2338406817797889</v>
      </c>
      <c r="AO66" s="4"/>
      <c r="AP66" s="13"/>
      <c r="AQ66" s="86" t="s">
        <v>778</v>
      </c>
      <c r="AR66" s="84">
        <v>135.56</v>
      </c>
      <c r="AS66" s="84">
        <v>137.16499999999999</v>
      </c>
      <c r="AT66" s="84">
        <v>90.7</v>
      </c>
      <c r="AU66" s="21">
        <f t="shared" si="29"/>
        <v>22.860833333333332</v>
      </c>
      <c r="AV66" s="21">
        <f t="shared" si="30"/>
        <v>23.266552380825598</v>
      </c>
      <c r="AW66" s="3">
        <f t="shared" si="31"/>
        <v>-0.40571904749226562</v>
      </c>
      <c r="AX66" s="3">
        <f t="shared" si="32"/>
        <v>139.59931428495358</v>
      </c>
      <c r="AY66" s="3">
        <f t="shared" si="93"/>
        <v>21</v>
      </c>
      <c r="AZ66" s="3">
        <f t="shared" si="34"/>
        <v>22.933840681779792</v>
      </c>
      <c r="BA66" s="4">
        <f t="shared" si="85"/>
        <v>-1.9338406817797917</v>
      </c>
      <c r="BB66" s="4"/>
      <c r="BC66" s="13"/>
      <c r="BD66" s="86" t="s">
        <v>778</v>
      </c>
      <c r="BE66" s="84">
        <v>99.286000000000001</v>
      </c>
      <c r="BF66" s="84">
        <v>100.431</v>
      </c>
      <c r="BG66" s="84">
        <v>66</v>
      </c>
      <c r="BH66" s="21">
        <f t="shared" si="35"/>
        <v>16.738499999999998</v>
      </c>
      <c r="BI66" s="21">
        <f t="shared" si="36"/>
        <v>17.234483245055998</v>
      </c>
      <c r="BJ66" s="3">
        <f t="shared" si="37"/>
        <v>-0.49598324505599933</v>
      </c>
      <c r="BK66" s="3">
        <f t="shared" si="38"/>
        <v>103.40689947033599</v>
      </c>
      <c r="BL66" s="3">
        <f t="shared" si="39"/>
        <v>15.399999999999999</v>
      </c>
      <c r="BM66" s="3">
        <f t="shared" si="40"/>
        <v>16.988030134651698</v>
      </c>
      <c r="BN66" s="4">
        <f t="shared" si="86"/>
        <v>-1.5880301346516994</v>
      </c>
      <c r="BO66" s="4"/>
      <c r="BP66" s="13"/>
      <c r="BQ66" s="86" t="s">
        <v>778</v>
      </c>
      <c r="BR66" s="84">
        <v>100.01900000000001</v>
      </c>
      <c r="BS66" s="84">
        <v>101.059</v>
      </c>
      <c r="BT66" s="84">
        <v>67.599999999999994</v>
      </c>
      <c r="BU66" s="21">
        <f t="shared" si="41"/>
        <v>16.843166666666665</v>
      </c>
      <c r="BV66" s="21">
        <f t="shared" si="42"/>
        <v>17.234483245055998</v>
      </c>
      <c r="BW66" s="3">
        <f t="shared" si="43"/>
        <v>-0.39131657838933265</v>
      </c>
      <c r="BX66" s="3">
        <f t="shared" si="44"/>
        <v>103.40689947033599</v>
      </c>
      <c r="BY66" s="3">
        <f t="shared" si="94"/>
        <v>15.599999999999994</v>
      </c>
      <c r="BZ66" s="3">
        <f t="shared" si="46"/>
        <v>16.988030134651698</v>
      </c>
      <c r="CA66" s="4">
        <f t="shared" si="87"/>
        <v>-1.3880301346517037</v>
      </c>
      <c r="CB66" s="4"/>
      <c r="CC66" s="13"/>
      <c r="CD66" s="86" t="s">
        <v>778</v>
      </c>
      <c r="CE66" s="84">
        <v>100.693</v>
      </c>
      <c r="CF66" s="84">
        <v>101.854</v>
      </c>
      <c r="CG66" s="84">
        <v>67.3</v>
      </c>
      <c r="CH66" s="21">
        <f t="shared" si="47"/>
        <v>16.975666666666665</v>
      </c>
      <c r="CI66" s="21">
        <f t="shared" si="48"/>
        <v>17.234483245055998</v>
      </c>
      <c r="CJ66" s="3">
        <f t="shared" si="49"/>
        <v>-0.25881657838933236</v>
      </c>
      <c r="CK66" s="3">
        <f t="shared" si="50"/>
        <v>103.40689947033599</v>
      </c>
      <c r="CL66" s="3">
        <f t="shared" si="99"/>
        <v>15.5</v>
      </c>
      <c r="CM66" s="3">
        <f t="shared" si="52"/>
        <v>16.988030134651698</v>
      </c>
      <c r="CN66" s="4">
        <f t="shared" si="88"/>
        <v>-1.488030134651698</v>
      </c>
      <c r="CO66" s="4"/>
      <c r="CP66" s="13"/>
      <c r="CQ66" s="86" t="s">
        <v>778</v>
      </c>
      <c r="CR66" s="84">
        <v>101.393</v>
      </c>
      <c r="CS66" s="84">
        <v>104.486</v>
      </c>
      <c r="CT66" s="84">
        <v>68.400000000000006</v>
      </c>
      <c r="CU66" s="21">
        <f t="shared" si="53"/>
        <v>17.414333333333332</v>
      </c>
      <c r="CV66" s="21">
        <f t="shared" si="54"/>
        <v>17.234483245055998</v>
      </c>
      <c r="CW66" s="3">
        <f t="shared" si="55"/>
        <v>0.17985008827733395</v>
      </c>
      <c r="CX66" s="3">
        <f t="shared" si="56"/>
        <v>103.40689947033599</v>
      </c>
      <c r="CY66" s="3">
        <f t="shared" si="95"/>
        <v>15.800000000000004</v>
      </c>
      <c r="CZ66" s="3">
        <f t="shared" si="58"/>
        <v>16.988030134651698</v>
      </c>
      <c r="DA66" s="4">
        <f t="shared" si="89"/>
        <v>-1.1880301346516937</v>
      </c>
      <c r="DB66" s="4"/>
      <c r="DC66" s="13"/>
      <c r="DD66" s="86" t="s">
        <v>778</v>
      </c>
      <c r="DE66" s="84">
        <v>96.519000000000005</v>
      </c>
      <c r="DF66" s="84">
        <v>97.641999999999996</v>
      </c>
      <c r="DG66" s="84">
        <v>64.8</v>
      </c>
      <c r="DH66" s="21">
        <f t="shared" si="59"/>
        <v>16.273666666666664</v>
      </c>
      <c r="DI66" s="21">
        <f t="shared" si="60"/>
        <v>16.396476261580801</v>
      </c>
      <c r="DJ66" s="3">
        <f t="shared" si="61"/>
        <v>-0.12280959491413768</v>
      </c>
      <c r="DK66" s="3">
        <f t="shared" si="62"/>
        <v>98.378857569484794</v>
      </c>
      <c r="DL66" s="3">
        <f t="shared" si="96"/>
        <v>15</v>
      </c>
      <c r="DM66" s="3">
        <f t="shared" si="64"/>
        <v>16.162006651040198</v>
      </c>
      <c r="DN66" s="4">
        <f t="shared" si="90"/>
        <v>-1.1620066510401976</v>
      </c>
      <c r="DO66" s="4"/>
      <c r="DP66" s="13"/>
      <c r="DQ66" s="11"/>
      <c r="DR66" s="55" t="str">
        <f t="shared" si="71"/>
        <v>22-03-2026 08:30</v>
      </c>
      <c r="DS66" s="5">
        <f t="shared" si="97"/>
        <v>175.28016666666664</v>
      </c>
      <c r="DT66" s="5">
        <f t="shared" si="66"/>
        <v>178.40061876510717</v>
      </c>
      <c r="DU66" s="6">
        <f t="shared" si="91"/>
        <v>-3.1204520984405235</v>
      </c>
      <c r="DV66" s="5">
        <f t="shared" si="67"/>
        <v>1070.403712590643</v>
      </c>
      <c r="DW66" s="5">
        <f t="shared" si="98"/>
        <v>179.1</v>
      </c>
      <c r="DX66" s="5">
        <f t="shared" si="69"/>
        <v>175.84948991676615</v>
      </c>
      <c r="DY66" s="6">
        <f t="shared" si="92"/>
        <v>3.2505100832338485</v>
      </c>
      <c r="DZ66" s="6">
        <f t="shared" si="70"/>
        <v>-3.8198333333333494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91" t="s">
        <v>779</v>
      </c>
      <c r="B67" s="95">
        <v>334</v>
      </c>
      <c r="C67" s="96">
        <v>39.03</v>
      </c>
      <c r="D67" s="12"/>
      <c r="E67" s="84"/>
      <c r="F67" s="84"/>
      <c r="G67" s="84"/>
      <c r="H67" s="21">
        <f t="shared" si="11"/>
        <v>0</v>
      </c>
      <c r="I67" s="3">
        <f t="shared" si="12"/>
        <v>20.629623571000291</v>
      </c>
      <c r="J67" s="3">
        <f t="shared" si="13"/>
        <v>-20.629623571000291</v>
      </c>
      <c r="K67" s="3">
        <f t="shared" si="14"/>
        <v>123.77774142600174</v>
      </c>
      <c r="L67" s="3">
        <v>0</v>
      </c>
      <c r="M67" s="3">
        <f t="shared" si="16"/>
        <v>20.334619953934986</v>
      </c>
      <c r="N67" s="4">
        <f t="shared" ref="N67:N75" si="100">L67-M67</f>
        <v>-20.334619953934986</v>
      </c>
      <c r="O67" s="4"/>
      <c r="P67" s="13"/>
      <c r="Q67" s="86" t="s">
        <v>779</v>
      </c>
      <c r="R67" s="84">
        <v>114.705</v>
      </c>
      <c r="S67" s="84">
        <v>117.64</v>
      </c>
      <c r="T67" s="84">
        <v>69.900000000000006</v>
      </c>
      <c r="U67" s="21">
        <f t="shared" si="17"/>
        <v>19.606666666666666</v>
      </c>
      <c r="V67" s="3">
        <f t="shared" si="18"/>
        <v>20.629623571000291</v>
      </c>
      <c r="W67" s="3">
        <f t="shared" si="19"/>
        <v>-1.0229569043336255</v>
      </c>
      <c r="X67" s="3">
        <f t="shared" si="20"/>
        <v>123.77774142600174</v>
      </c>
      <c r="Y67" s="3">
        <f t="shared" si="21"/>
        <v>17.600000000000009</v>
      </c>
      <c r="Z67" s="3">
        <f t="shared" si="22"/>
        <v>20.334619953934986</v>
      </c>
      <c r="AA67" s="4">
        <f t="shared" ref="AA67:AA75" si="101">Y67-Z67</f>
        <v>-2.7346199539349776</v>
      </c>
      <c r="AB67" s="4"/>
      <c r="AC67" s="13"/>
      <c r="AD67" s="86" t="s">
        <v>779</v>
      </c>
      <c r="AE67" s="84">
        <v>114.373</v>
      </c>
      <c r="AF67" s="84">
        <v>115.827</v>
      </c>
      <c r="AG67" s="84">
        <v>69</v>
      </c>
      <c r="AH67" s="21">
        <f t="shared" si="23"/>
        <v>19.304499999999997</v>
      </c>
      <c r="AI67" s="21">
        <f t="shared" si="24"/>
        <v>20.629623571000291</v>
      </c>
      <c r="AJ67" s="3">
        <f t="shared" si="25"/>
        <v>-1.3251235710002938</v>
      </c>
      <c r="AK67" s="3">
        <f t="shared" si="26"/>
        <v>123.77774142600174</v>
      </c>
      <c r="AL67" s="3">
        <f t="shared" si="27"/>
        <v>17.700000000000003</v>
      </c>
      <c r="AM67" s="3">
        <f t="shared" si="28"/>
        <v>20.334619953934986</v>
      </c>
      <c r="AN67" s="4">
        <f t="shared" ref="AN67:AN75" si="102">AL67-AM67</f>
        <v>-2.6346199539349833</v>
      </c>
      <c r="AO67" s="4"/>
      <c r="AP67" s="13"/>
      <c r="AQ67" s="86" t="s">
        <v>779</v>
      </c>
      <c r="AR67" s="84">
        <v>116.14100000000001</v>
      </c>
      <c r="AS67" s="84">
        <v>117.48</v>
      </c>
      <c r="AT67" s="84">
        <v>69.7</v>
      </c>
      <c r="AU67" s="21">
        <f t="shared" si="29"/>
        <v>19.579999999999998</v>
      </c>
      <c r="AV67" s="21">
        <f t="shared" si="30"/>
        <v>20.629623571000291</v>
      </c>
      <c r="AW67" s="3">
        <f t="shared" si="31"/>
        <v>-1.0496235710002928</v>
      </c>
      <c r="AX67" s="3">
        <f t="shared" si="32"/>
        <v>123.77774142600174</v>
      </c>
      <c r="AY67" s="3">
        <f t="shared" si="93"/>
        <v>18</v>
      </c>
      <c r="AZ67" s="3">
        <f t="shared" si="34"/>
        <v>20.334619953934986</v>
      </c>
      <c r="BA67" s="4">
        <f t="shared" ref="BA67:BA75" si="103">AY67-AZ67</f>
        <v>-2.3346199539349861</v>
      </c>
      <c r="BB67" s="4"/>
      <c r="BC67" s="13"/>
      <c r="BD67" s="86" t="s">
        <v>779</v>
      </c>
      <c r="BE67" s="84">
        <v>84.793000000000006</v>
      </c>
      <c r="BF67" s="84">
        <v>85.762</v>
      </c>
      <c r="BG67" s="84">
        <v>50.6</v>
      </c>
      <c r="BH67" s="21">
        <f t="shared" si="35"/>
        <v>14.293666666666667</v>
      </c>
      <c r="BI67" s="21">
        <f t="shared" si="36"/>
        <v>15.281202645185402</v>
      </c>
      <c r="BJ67" s="3">
        <f t="shared" si="37"/>
        <v>-0.98753597851873565</v>
      </c>
      <c r="BK67" s="3">
        <f t="shared" si="38"/>
        <v>91.687215871112414</v>
      </c>
      <c r="BL67" s="3">
        <f t="shared" si="39"/>
        <v>13.100000000000001</v>
      </c>
      <c r="BM67" s="3">
        <f t="shared" si="40"/>
        <v>15.062681447359251</v>
      </c>
      <c r="BN67" s="4">
        <f t="shared" ref="BN67:BN75" si="104">BL67-BM67</f>
        <v>-1.96268144735925</v>
      </c>
      <c r="BO67" s="4"/>
      <c r="BP67" s="13"/>
      <c r="BQ67" s="86" t="s">
        <v>779</v>
      </c>
      <c r="BR67" s="84">
        <v>85.941000000000003</v>
      </c>
      <c r="BS67" s="84">
        <v>86.906000000000006</v>
      </c>
      <c r="BT67" s="84">
        <v>52</v>
      </c>
      <c r="BU67" s="21">
        <f t="shared" si="41"/>
        <v>14.484333333333334</v>
      </c>
      <c r="BV67" s="21">
        <f t="shared" si="42"/>
        <v>15.281202645185402</v>
      </c>
      <c r="BW67" s="3">
        <f t="shared" si="43"/>
        <v>-0.79686931185206866</v>
      </c>
      <c r="BX67" s="3">
        <f t="shared" si="44"/>
        <v>91.687215871112414</v>
      </c>
      <c r="BY67" s="3">
        <f t="shared" si="94"/>
        <v>13.399999999999999</v>
      </c>
      <c r="BZ67" s="3">
        <f t="shared" si="46"/>
        <v>15.062681447359251</v>
      </c>
      <c r="CA67" s="4">
        <f t="shared" ref="CA67:CA75" si="105" xml:space="preserve"> BY67-BZ67</f>
        <v>-1.6626814473592528</v>
      </c>
      <c r="CB67" s="4"/>
      <c r="CC67" s="13"/>
      <c r="CD67" s="86" t="s">
        <v>779</v>
      </c>
      <c r="CE67" s="84">
        <v>86.274000000000001</v>
      </c>
      <c r="CF67" s="84">
        <v>87.269000000000005</v>
      </c>
      <c r="CG67" s="84">
        <v>51.8</v>
      </c>
      <c r="CH67" s="21">
        <f t="shared" si="47"/>
        <v>14.544833333333333</v>
      </c>
      <c r="CI67" s="21">
        <f t="shared" si="48"/>
        <v>15.281202645185402</v>
      </c>
      <c r="CJ67" s="3">
        <f t="shared" si="49"/>
        <v>-0.73636931185206933</v>
      </c>
      <c r="CK67" s="3">
        <f t="shared" si="50"/>
        <v>91.687215871112414</v>
      </c>
      <c r="CL67" s="3">
        <f t="shared" si="99"/>
        <v>13.399999999999999</v>
      </c>
      <c r="CM67" s="3">
        <f t="shared" si="52"/>
        <v>15.062681447359251</v>
      </c>
      <c r="CN67" s="4">
        <f t="shared" ref="CN67:CN75" si="106">CL67-CM67</f>
        <v>-1.6626814473592528</v>
      </c>
      <c r="CO67" s="4"/>
      <c r="CP67" s="13"/>
      <c r="CQ67" s="86" t="s">
        <v>779</v>
      </c>
      <c r="CR67" s="84">
        <v>87.283000000000001</v>
      </c>
      <c r="CS67" s="84">
        <v>89.566999999999993</v>
      </c>
      <c r="CT67" s="84">
        <v>52.6</v>
      </c>
      <c r="CU67" s="21">
        <f t="shared" si="53"/>
        <v>14.927833333333332</v>
      </c>
      <c r="CV67" s="21">
        <f t="shared" si="54"/>
        <v>15.281202645185402</v>
      </c>
      <c r="CW67" s="3">
        <f t="shared" si="55"/>
        <v>-0.35336931185207021</v>
      </c>
      <c r="CX67" s="3">
        <f t="shared" si="56"/>
        <v>91.687215871112414</v>
      </c>
      <c r="CY67" s="3">
        <f t="shared" si="95"/>
        <v>13.399999999999999</v>
      </c>
      <c r="CZ67" s="3">
        <f t="shared" si="58"/>
        <v>15.062681447359251</v>
      </c>
      <c r="DA67" s="4">
        <f t="shared" ref="DA67:DA75" si="107">CY67-CZ67</f>
        <v>-1.6626814473592528</v>
      </c>
      <c r="DB67" s="4"/>
      <c r="DC67" s="13"/>
      <c r="DD67" s="86" t="s">
        <v>779</v>
      </c>
      <c r="DE67" s="84">
        <v>83.233000000000004</v>
      </c>
      <c r="DF67" s="84">
        <v>84.21</v>
      </c>
      <c r="DG67" s="84">
        <v>49.8</v>
      </c>
      <c r="DH67" s="21">
        <f t="shared" si="59"/>
        <v>14.034999999999998</v>
      </c>
      <c r="DI67" s="21">
        <f t="shared" si="60"/>
        <v>14.538171690878222</v>
      </c>
      <c r="DJ67" s="3">
        <f t="shared" si="61"/>
        <v>-0.503171690878224</v>
      </c>
      <c r="DK67" s="3">
        <f t="shared" si="62"/>
        <v>87.229030145269334</v>
      </c>
      <c r="DL67" s="3">
        <f t="shared" si="96"/>
        <v>12.699999999999996</v>
      </c>
      <c r="DM67" s="3">
        <f t="shared" si="64"/>
        <v>14.330275835698664</v>
      </c>
      <c r="DN67" s="4">
        <f t="shared" ref="DN67:DN75" si="108" xml:space="preserve"> DL67-DM67</f>
        <v>-1.6302758356986686</v>
      </c>
      <c r="DO67" s="4"/>
      <c r="DP67" s="13"/>
      <c r="DQ67" s="11"/>
      <c r="DR67" s="55" t="str">
        <f t="shared" si="71"/>
        <v>22-03-2026 08:20</v>
      </c>
      <c r="DS67" s="5">
        <f t="shared" si="97"/>
        <v>130.77683333333331</v>
      </c>
      <c r="DT67" s="5">
        <f t="shared" si="66"/>
        <v>158.18147655562097</v>
      </c>
      <c r="DU67" s="6">
        <f t="shared" ref="DU67:DU75" si="109">DS67-DT67</f>
        <v>-27.40464322228766</v>
      </c>
      <c r="DV67" s="5">
        <f t="shared" si="67"/>
        <v>949.08885933372574</v>
      </c>
      <c r="DW67" s="5">
        <f t="shared" si="98"/>
        <v>119.30000000000001</v>
      </c>
      <c r="DX67" s="5">
        <f t="shared" si="69"/>
        <v>155.91948144087561</v>
      </c>
      <c r="DY67" s="6">
        <f t="shared" ref="DY67:DY75" si="110">DW67-DX67</f>
        <v>-36.619481440875603</v>
      </c>
      <c r="DZ67" s="6">
        <f t="shared" si="70"/>
        <v>11.476833333333303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91" t="s">
        <v>780</v>
      </c>
      <c r="B68" s="95">
        <v>288</v>
      </c>
      <c r="C68" s="96">
        <v>36.159999999999997</v>
      </c>
      <c r="D68" s="12"/>
      <c r="E68" s="84">
        <v>98.686000000000007</v>
      </c>
      <c r="F68" s="84">
        <v>99.753</v>
      </c>
      <c r="G68" s="84">
        <v>52.8</v>
      </c>
      <c r="H68" s="21">
        <f t="shared" ref="H68:H75" si="111">F68*(10/60)</f>
        <v>16.625499999999999</v>
      </c>
      <c r="I68" s="3">
        <f t="shared" ref="I68:I75" si="112" xml:space="preserve"> (B68/1000)*(10/60)*412.02*(1-0.0035*(C68-25))*0.9459</f>
        <v>17.976330010316154</v>
      </c>
      <c r="J68" s="3">
        <f t="shared" ref="J68:J75" si="113">H68-I68</f>
        <v>-1.3508300103161552</v>
      </c>
      <c r="K68" s="3">
        <f t="shared" ref="K68:K75" si="114" xml:space="preserve"> (B68/1000)*412.02*(1-0.0035*(C68-25))*0.9459</f>
        <v>107.85798006189694</v>
      </c>
      <c r="L68" s="3">
        <f t="shared" ref="L68:L75" si="115">G68-G69</f>
        <v>15.199999999999996</v>
      </c>
      <c r="M68" s="3">
        <f t="shared" ref="M68:M75" si="116">( B68/1000)*(10/60)*412.02*(1-0.0035*(C68-25))*0.9459*0.9857</f>
        <v>17.719268491168634</v>
      </c>
      <c r="N68" s="4">
        <f t="shared" si="100"/>
        <v>-2.5192684911686385</v>
      </c>
      <c r="O68" s="4"/>
      <c r="P68" s="13"/>
      <c r="Q68" s="86" t="s">
        <v>780</v>
      </c>
      <c r="R68" s="84">
        <v>97.32</v>
      </c>
      <c r="S68" s="84">
        <v>98.817999999999998</v>
      </c>
      <c r="T68" s="84">
        <v>52.3</v>
      </c>
      <c r="U68" s="21">
        <f t="shared" ref="U68:U75" si="117">S68*(10/60)</f>
        <v>16.469666666666665</v>
      </c>
      <c r="V68" s="3">
        <f t="shared" ref="V68:V75" si="118" xml:space="preserve"> (B68/1000)*(10/60)*412.02*(1-0.0035*(C68-25))*0.9459</f>
        <v>17.976330010316154</v>
      </c>
      <c r="W68" s="3">
        <f t="shared" ref="W68:W75" si="119">U68-V68</f>
        <v>-1.506663343649489</v>
      </c>
      <c r="X68" s="3">
        <f t="shared" ref="X68:X75" si="120" xml:space="preserve"> (B68/1000)*412.02*(1-0.0035*(C68-25))*0.9459</f>
        <v>107.85798006189694</v>
      </c>
      <c r="Y68" s="3">
        <f t="shared" ref="Y68:Y75" si="121">T68-T69</f>
        <v>15.5</v>
      </c>
      <c r="Z68" s="3">
        <f t="shared" ref="Z68:Z75" si="122">( B68/1000)*(10/60)*412.02*(1-0.0035*(C68-25))*0.9459*0.9857</f>
        <v>17.719268491168634</v>
      </c>
      <c r="AA68" s="4">
        <f t="shared" si="101"/>
        <v>-2.2192684911686342</v>
      </c>
      <c r="AB68" s="4"/>
      <c r="AC68" s="13"/>
      <c r="AD68" s="86" t="s">
        <v>780</v>
      </c>
      <c r="AE68" s="84">
        <v>96.784999999999997</v>
      </c>
      <c r="AF68" s="84">
        <v>97.974999999999994</v>
      </c>
      <c r="AG68" s="84">
        <v>51.3</v>
      </c>
      <c r="AH68" s="21">
        <f t="shared" ref="AH68:AH75" si="123">AF68*(10/60)</f>
        <v>16.329166666666666</v>
      </c>
      <c r="AI68" s="21">
        <f t="shared" ref="AI68:AI75" si="124" xml:space="preserve"> (B68/1000)*(10/60)*412.02*(1-0.0035*(C68-25))*0.9459</f>
        <v>17.976330010316154</v>
      </c>
      <c r="AJ68" s="3">
        <f t="shared" ref="AJ68:AJ75" si="125">AH68-AI68</f>
        <v>-1.6471633436494884</v>
      </c>
      <c r="AK68" s="3">
        <f t="shared" ref="AK68:AK75" si="126" xml:space="preserve"> (B68/1000)*412.02*(1-0.0035*(C68-25))*0.9459</f>
        <v>107.85798006189694</v>
      </c>
      <c r="AL68" s="3">
        <f t="shared" ref="AL68:AL75" si="127">AG68-AG69</f>
        <v>14.599999999999994</v>
      </c>
      <c r="AM68" s="3">
        <f t="shared" ref="AM68:AM75" si="128">( B68/1000)*(10/60)*412.02*(1-0.0035*(C68-25))*0.9459*0.9857</f>
        <v>17.719268491168634</v>
      </c>
      <c r="AN68" s="4">
        <f t="shared" si="102"/>
        <v>-3.1192684911686399</v>
      </c>
      <c r="AO68" s="4"/>
      <c r="AP68" s="13"/>
      <c r="AQ68" s="86" t="s">
        <v>780</v>
      </c>
      <c r="AR68" s="84">
        <v>98.03</v>
      </c>
      <c r="AS68" s="84">
        <v>99.12</v>
      </c>
      <c r="AT68" s="84">
        <v>51.7</v>
      </c>
      <c r="AU68" s="21">
        <f t="shared" ref="AU68:AU75" si="129">AS68*(10/60)</f>
        <v>16.52</v>
      </c>
      <c r="AV68" s="21">
        <f t="shared" ref="AV68:AV75" si="130" xml:space="preserve"> (B68/1000)*(10/60)*412.02*(1-0.0035*(C68-25))*0.9459</f>
        <v>17.976330010316154</v>
      </c>
      <c r="AW68" s="3">
        <f t="shared" ref="AW68:AW75" si="131">AU68-AV68</f>
        <v>-1.4563300103161545</v>
      </c>
      <c r="AX68" s="3">
        <f t="shared" ref="AX68:AX75" si="132" xml:space="preserve"> (B68/1000)*412.02*(1-0.0035*(C68-25))*0.9459</f>
        <v>107.85798006189694</v>
      </c>
      <c r="AY68" s="3">
        <f t="shared" ref="AY68:AY75" si="133">AT68-AT69</f>
        <v>14.800000000000004</v>
      </c>
      <c r="AZ68" s="3">
        <f t="shared" ref="AZ68:AZ75" si="134">( B68/1000)*(10/60)*412.02*(1-0.0035*(C68-25))*0.9459*0.9857</f>
        <v>17.719268491168634</v>
      </c>
      <c r="BA68" s="4">
        <f t="shared" si="103"/>
        <v>-2.91926849116863</v>
      </c>
      <c r="BB68" s="4"/>
      <c r="BC68" s="13"/>
      <c r="BD68" s="86" t="s">
        <v>780</v>
      </c>
      <c r="BE68" s="84">
        <v>71.543000000000006</v>
      </c>
      <c r="BF68" s="84">
        <v>72.397000000000006</v>
      </c>
      <c r="BG68" s="84">
        <v>37.5</v>
      </c>
      <c r="BH68" s="21">
        <f t="shared" ref="BH68:BH75" si="135">BF68*(10/60)</f>
        <v>12.066166666666668</v>
      </c>
      <c r="BI68" s="21">
        <f t="shared" ref="BI68:BI75" si="136" xml:space="preserve"> (B68/1000)*(10/60)*305.2*(1-0.0035*(C68-25))*0.9459</f>
        <v>13.315800007641597</v>
      </c>
      <c r="BJ68" s="3">
        <f t="shared" ref="BJ68:BJ75" si="137">BH68-BI68</f>
        <v>-1.2496333409749294</v>
      </c>
      <c r="BK68" s="3">
        <f t="shared" ref="BK68:BK75" si="138" xml:space="preserve"> (B68/1000)*305.2*(1-0.0035*(C68-25))*0.9459</f>
        <v>79.894800045849593</v>
      </c>
      <c r="BL68" s="3">
        <f t="shared" ref="BL68:BL75" si="139">BG68-BG69</f>
        <v>10.8</v>
      </c>
      <c r="BM68" s="3">
        <f t="shared" ref="BM68:BM75" si="140">( B68/1000)*(10/60)*305.2*(1-0.0035*(C68-25))*0.9459*0.9857</f>
        <v>13.125384067532323</v>
      </c>
      <c r="BN68" s="4">
        <f t="shared" si="104"/>
        <v>-2.3253840675323225</v>
      </c>
      <c r="BO68" s="4"/>
      <c r="BP68" s="13"/>
      <c r="BQ68" s="86" t="s">
        <v>780</v>
      </c>
      <c r="BR68" s="84">
        <v>73.287000000000006</v>
      </c>
      <c r="BS68" s="84">
        <v>74.14</v>
      </c>
      <c r="BT68" s="84">
        <v>38.6</v>
      </c>
      <c r="BU68" s="21">
        <f t="shared" ref="BU68:BU75" si="141">BS68*(10/60)</f>
        <v>12.356666666666666</v>
      </c>
      <c r="BV68" s="21">
        <f t="shared" ref="BV68:BV75" si="142" xml:space="preserve"> (B68/1000)*(10/60)*305.2*(1-0.0035*(C68-25))*0.9459</f>
        <v>13.315800007641597</v>
      </c>
      <c r="BW68" s="3">
        <f t="shared" ref="BW68:BW75" si="143">BU68-BV68</f>
        <v>-0.95913334097493141</v>
      </c>
      <c r="BX68" s="3">
        <f t="shared" ref="BX68:BX75" si="144" xml:space="preserve"> (B68/1000)*305.2*(1-0.0035*(C68-25))*0.9459</f>
        <v>79.894800045849593</v>
      </c>
      <c r="BY68" s="3">
        <f t="shared" ref="BY68:BY75" si="145">BT68-BT69</f>
        <v>11</v>
      </c>
      <c r="BZ68" s="3">
        <f t="shared" ref="BZ68:BZ75" si="146">( B68/1000)*(10/60)*305.2*(1-0.0035*(C68-25))*0.9459*0.9857</f>
        <v>13.125384067532323</v>
      </c>
      <c r="CA68" s="4">
        <f t="shared" si="105"/>
        <v>-2.1253840675323232</v>
      </c>
      <c r="CB68" s="4"/>
      <c r="CC68" s="13"/>
      <c r="CD68" s="86" t="s">
        <v>780</v>
      </c>
      <c r="CE68" s="84">
        <v>72.128</v>
      </c>
      <c r="CF68" s="84">
        <v>72.981999999999999</v>
      </c>
      <c r="CG68" s="84">
        <v>38.4</v>
      </c>
      <c r="CH68" s="21">
        <f t="shared" ref="CH68:CH75" si="147">CF68*(10/60)</f>
        <v>12.163666666666666</v>
      </c>
      <c r="CI68" s="21">
        <f t="shared" ref="CI68:CI75" si="148" xml:space="preserve"> (B68/1000)*(10/60)*305.2*(1-0.0035*(C68-25))*0.9459</f>
        <v>13.315800007641597</v>
      </c>
      <c r="CJ68" s="3">
        <f t="shared" ref="CJ68:CJ75" si="149">CH68-CI68</f>
        <v>-1.152133340974931</v>
      </c>
      <c r="CK68" s="3">
        <f t="shared" ref="CK68:CK75" si="150" xml:space="preserve"> (B68/1000)*305.2*(1-0.0035*(C68-25))*0.9459</f>
        <v>79.894800045849593</v>
      </c>
      <c r="CL68" s="3">
        <f t="shared" si="99"/>
        <v>11.099999999999998</v>
      </c>
      <c r="CM68" s="3">
        <f t="shared" ref="CM68:CM75" si="151">( B68/1000)*(10/60)*305.2*(1-0.0035*(C68-25))*0.9459*0.9857</f>
        <v>13.125384067532323</v>
      </c>
      <c r="CN68" s="4">
        <f t="shared" si="106"/>
        <v>-2.0253840675323254</v>
      </c>
      <c r="CO68" s="4"/>
      <c r="CP68" s="13"/>
      <c r="CQ68" s="86" t="s">
        <v>780</v>
      </c>
      <c r="CR68" s="84">
        <v>74.155000000000001</v>
      </c>
      <c r="CS68" s="84">
        <v>76.201999999999998</v>
      </c>
      <c r="CT68" s="84">
        <v>39.200000000000003</v>
      </c>
      <c r="CU68" s="21">
        <f t="shared" ref="CU68:CU75" si="152">CS68*(10/60)</f>
        <v>12.700333333333333</v>
      </c>
      <c r="CV68" s="21">
        <f t="shared" ref="CV68:CV75" si="153" xml:space="preserve"> (B68/1000)*(10/60)*305.2*(1-0.0035*(C68-25))*0.9459</f>
        <v>13.315800007641597</v>
      </c>
      <c r="CW68" s="3">
        <f t="shared" ref="CW68:CW75" si="154">CU68-CV68</f>
        <v>-0.61546667430826396</v>
      </c>
      <c r="CX68" s="3">
        <f t="shared" ref="CX68:CX75" si="155" xml:space="preserve"> (B68/1000)*305.2*(1-0.0035*(C68-25))*0.9459</f>
        <v>79.894800045849593</v>
      </c>
      <c r="CY68" s="3">
        <f t="shared" ref="CY68:CY75" si="156">CT68-CT69</f>
        <v>11.400000000000002</v>
      </c>
      <c r="CZ68" s="3">
        <f t="shared" ref="CZ68:CZ75" si="157">( B68/1000)*(10/60)*305.2*(1-0.0035*(C68-25))*0.9459*0.9857</f>
        <v>13.125384067532323</v>
      </c>
      <c r="DA68" s="4">
        <f t="shared" si="107"/>
        <v>-1.7253840675323211</v>
      </c>
      <c r="DB68" s="4"/>
      <c r="DC68" s="13"/>
      <c r="DD68" s="86" t="s">
        <v>780</v>
      </c>
      <c r="DE68" s="84">
        <v>70.394000000000005</v>
      </c>
      <c r="DF68" s="84">
        <v>71.242000000000004</v>
      </c>
      <c r="DG68" s="84">
        <v>37.1</v>
      </c>
      <c r="DH68" s="21">
        <f t="shared" ref="DH68:DH75" si="158">DF68*(10/60)</f>
        <v>11.873666666666667</v>
      </c>
      <c r="DI68" s="21">
        <f t="shared" ref="DI68:DI75" si="159" xml:space="preserve"> (B68/1000)*(10/60)*290.36*(1-0.0035*(C68-25))*0.9459</f>
        <v>12.668334502682878</v>
      </c>
      <c r="DJ68" s="3">
        <f t="shared" ref="DJ68:DJ75" si="160">DH68-DI68</f>
        <v>-0.79466783601621138</v>
      </c>
      <c r="DK68" s="3">
        <f t="shared" ref="DK68:DK75" si="161" xml:space="preserve"> (B68/1000)*290.36*(1-0.0035*(C68-25))*0.9459</f>
        <v>76.010007016097276</v>
      </c>
      <c r="DL68" s="3">
        <f t="shared" ref="DL68:DL75" si="162">DG68-DG69</f>
        <v>10.8</v>
      </c>
      <c r="DM68" s="3">
        <f t="shared" ref="DM68:DM75" si="163">( B68/1000)*(10/60)*290.36*(1-0.0035*(C68-25))*0.9459*0.9857</f>
        <v>12.487177319294513</v>
      </c>
      <c r="DN68" s="4">
        <f t="shared" si="108"/>
        <v>-1.6871773192945128</v>
      </c>
      <c r="DO68" s="4"/>
      <c r="DP68" s="13"/>
      <c r="DQ68" s="11"/>
      <c r="DR68" s="55" t="str">
        <f t="shared" si="71"/>
        <v>22-03-2026 08:10</v>
      </c>
      <c r="DS68" s="5">
        <f t="shared" ref="DS68:DS75" si="164">H68+U68+AH68+AU68+BH68+BU68+CH68+CU68+DH68</f>
        <v>127.10483333333335</v>
      </c>
      <c r="DT68" s="5">
        <f t="shared" ref="DT68:DT75" si="165">I68+V68+AI68+AV68+BI68+BV68+CI68+CV68+DI68</f>
        <v>137.83685457451389</v>
      </c>
      <c r="DU68" s="6">
        <f t="shared" si="109"/>
        <v>-10.732021241180547</v>
      </c>
      <c r="DV68" s="5">
        <f t="shared" ref="DV68:DV75" si="166">K68+X68+AK68+AX68+BK68+BX68+CK68+CX68+DK68</f>
        <v>827.02112744708336</v>
      </c>
      <c r="DW68" s="5">
        <f t="shared" ref="DW68:DW75" si="167">L68+Y68+AL68+AY68+BL68+BY68+CL68+CY68+DL68</f>
        <v>115.19999999999999</v>
      </c>
      <c r="DX68" s="5">
        <f t="shared" ref="DX68:DX75" si="168">M68+Z68+AM68+AZ68+BM68+BZ68+CM68+CZ68+DM68</f>
        <v>135.86578755409835</v>
      </c>
      <c r="DY68" s="6">
        <f t="shared" si="110"/>
        <v>-20.665787554098358</v>
      </c>
      <c r="DZ68" s="6">
        <f t="shared" ref="DZ68:DZ75" si="169">-(DW68-DS68)</f>
        <v>11.904833333333357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91" t="s">
        <v>781</v>
      </c>
      <c r="B69" s="95">
        <v>245</v>
      </c>
      <c r="C69" s="96">
        <v>29.85</v>
      </c>
      <c r="D69" s="12"/>
      <c r="E69" s="84">
        <v>81.745000000000005</v>
      </c>
      <c r="F69" s="84">
        <v>82.646000000000001</v>
      </c>
      <c r="G69" s="84">
        <v>37.6</v>
      </c>
      <c r="H69" s="21">
        <f t="shared" si="111"/>
        <v>13.774333333333333</v>
      </c>
      <c r="I69" s="3">
        <f t="shared" si="112"/>
        <v>15.643823954842125</v>
      </c>
      <c r="J69" s="3">
        <f t="shared" si="113"/>
        <v>-1.8694906215087919</v>
      </c>
      <c r="K69" s="3">
        <f t="shared" si="114"/>
        <v>93.862943729052745</v>
      </c>
      <c r="L69" s="3">
        <f t="shared" si="115"/>
        <v>12.400000000000002</v>
      </c>
      <c r="M69" s="3">
        <f t="shared" si="116"/>
        <v>15.420117272287882</v>
      </c>
      <c r="N69" s="4">
        <f t="shared" si="100"/>
        <v>-3.0201172722878802</v>
      </c>
      <c r="O69" s="4"/>
      <c r="P69" s="13"/>
      <c r="Q69" s="86" t="s">
        <v>781</v>
      </c>
      <c r="R69" s="84">
        <v>79.965000000000003</v>
      </c>
      <c r="S69" s="84">
        <v>80.870999999999995</v>
      </c>
      <c r="T69" s="84">
        <v>36.799999999999997</v>
      </c>
      <c r="U69" s="21">
        <f t="shared" si="117"/>
        <v>13.478499999999999</v>
      </c>
      <c r="V69" s="3">
        <f t="shared" si="118"/>
        <v>15.643823954842125</v>
      </c>
      <c r="W69" s="3">
        <f t="shared" si="119"/>
        <v>-2.1653239548421261</v>
      </c>
      <c r="X69" s="3">
        <f t="shared" si="120"/>
        <v>93.862943729052745</v>
      </c>
      <c r="Y69" s="3">
        <f t="shared" si="121"/>
        <v>11.999999999999996</v>
      </c>
      <c r="Z69" s="3">
        <f t="shared" si="122"/>
        <v>15.420117272287882</v>
      </c>
      <c r="AA69" s="4">
        <f t="shared" si="101"/>
        <v>-3.4201172722878859</v>
      </c>
      <c r="AB69" s="4"/>
      <c r="AC69" s="13"/>
      <c r="AD69" s="86" t="s">
        <v>781</v>
      </c>
      <c r="AE69" s="84">
        <v>80.587000000000003</v>
      </c>
      <c r="AF69" s="84">
        <v>81.483000000000004</v>
      </c>
      <c r="AG69" s="84">
        <v>36.700000000000003</v>
      </c>
      <c r="AH69" s="21">
        <f t="shared" si="123"/>
        <v>13.580500000000001</v>
      </c>
      <c r="AI69" s="21">
        <f t="shared" si="124"/>
        <v>15.643823954842125</v>
      </c>
      <c r="AJ69" s="3">
        <f t="shared" si="125"/>
        <v>-2.0633239548421241</v>
      </c>
      <c r="AK69" s="3">
        <f t="shared" si="126"/>
        <v>93.862943729052745</v>
      </c>
      <c r="AL69" s="3">
        <f t="shared" si="127"/>
        <v>12.100000000000001</v>
      </c>
      <c r="AM69" s="3">
        <f t="shared" si="128"/>
        <v>15.420117272287882</v>
      </c>
      <c r="AN69" s="4">
        <f t="shared" si="102"/>
        <v>-3.3201172722878809</v>
      </c>
      <c r="AO69" s="4"/>
      <c r="AP69" s="13"/>
      <c r="AQ69" s="86" t="s">
        <v>781</v>
      </c>
      <c r="AR69" s="84">
        <v>81.805999999999997</v>
      </c>
      <c r="AS69" s="84">
        <v>82.611000000000004</v>
      </c>
      <c r="AT69" s="84">
        <v>36.9</v>
      </c>
      <c r="AU69" s="21">
        <f t="shared" si="129"/>
        <v>13.7685</v>
      </c>
      <c r="AV69" s="21">
        <f t="shared" si="130"/>
        <v>15.643823954842125</v>
      </c>
      <c r="AW69" s="3">
        <f t="shared" si="131"/>
        <v>-1.8753239548421252</v>
      </c>
      <c r="AX69" s="3">
        <f t="shared" si="132"/>
        <v>93.862943729052745</v>
      </c>
      <c r="AY69" s="3">
        <f t="shared" si="133"/>
        <v>12.5</v>
      </c>
      <c r="AZ69" s="3">
        <f t="shared" si="134"/>
        <v>15.420117272287882</v>
      </c>
      <c r="BA69" s="4">
        <f t="shared" si="103"/>
        <v>-2.9201172722878823</v>
      </c>
      <c r="BB69" s="4"/>
      <c r="BC69" s="13"/>
      <c r="BD69" s="86" t="s">
        <v>781</v>
      </c>
      <c r="BE69" s="84">
        <v>59.274999999999999</v>
      </c>
      <c r="BF69" s="84">
        <v>60.018999999999998</v>
      </c>
      <c r="BG69" s="84">
        <v>26.7</v>
      </c>
      <c r="BH69" s="21">
        <f t="shared" si="135"/>
        <v>10.003166666666665</v>
      </c>
      <c r="BI69" s="21">
        <f t="shared" si="136"/>
        <v>11.588017744327502</v>
      </c>
      <c r="BJ69" s="3">
        <f t="shared" si="137"/>
        <v>-1.5848510776608364</v>
      </c>
      <c r="BK69" s="3">
        <f t="shared" si="138"/>
        <v>69.52810646596501</v>
      </c>
      <c r="BL69" s="3">
        <f t="shared" si="139"/>
        <v>9.0999999999999979</v>
      </c>
      <c r="BM69" s="3">
        <f t="shared" si="140"/>
        <v>11.422309090583619</v>
      </c>
      <c r="BN69" s="4">
        <f t="shared" si="104"/>
        <v>-2.3223090905836212</v>
      </c>
      <c r="BO69" s="4"/>
      <c r="BP69" s="13"/>
      <c r="BQ69" s="86" t="s">
        <v>781</v>
      </c>
      <c r="BR69" s="84">
        <v>61.054000000000002</v>
      </c>
      <c r="BS69" s="84">
        <v>61.789000000000001</v>
      </c>
      <c r="BT69" s="84">
        <v>27.6</v>
      </c>
      <c r="BU69" s="21">
        <f t="shared" si="141"/>
        <v>10.298166666666667</v>
      </c>
      <c r="BV69" s="21">
        <f t="shared" si="142"/>
        <v>11.588017744327502</v>
      </c>
      <c r="BW69" s="3">
        <f t="shared" si="143"/>
        <v>-1.2898510776608347</v>
      </c>
      <c r="BX69" s="3">
        <f t="shared" si="144"/>
        <v>69.52810646596501</v>
      </c>
      <c r="BY69" s="3">
        <f t="shared" si="145"/>
        <v>9.4000000000000021</v>
      </c>
      <c r="BZ69" s="3">
        <f t="shared" si="146"/>
        <v>11.422309090583619</v>
      </c>
      <c r="CA69" s="4">
        <f t="shared" si="105"/>
        <v>-2.022309090583617</v>
      </c>
      <c r="CB69" s="4"/>
      <c r="CC69" s="13"/>
      <c r="CD69" s="86" t="s">
        <v>781</v>
      </c>
      <c r="CE69" s="84">
        <v>60.572000000000003</v>
      </c>
      <c r="CF69" s="84">
        <v>61.32</v>
      </c>
      <c r="CG69" s="84">
        <v>27.3</v>
      </c>
      <c r="CH69" s="21">
        <f t="shared" si="147"/>
        <v>10.219999999999999</v>
      </c>
      <c r="CI69" s="21">
        <f t="shared" si="148"/>
        <v>11.588017744327502</v>
      </c>
      <c r="CJ69" s="3">
        <f t="shared" si="149"/>
        <v>-1.3680177443275028</v>
      </c>
      <c r="CK69" s="3">
        <f t="shared" si="150"/>
        <v>69.52810646596501</v>
      </c>
      <c r="CL69" s="3">
        <f t="shared" si="99"/>
        <v>9.1999999999999993</v>
      </c>
      <c r="CM69" s="3">
        <f t="shared" si="151"/>
        <v>11.422309090583619</v>
      </c>
      <c r="CN69" s="4">
        <f t="shared" si="106"/>
        <v>-2.2223090905836198</v>
      </c>
      <c r="CO69" s="4"/>
      <c r="CP69" s="13"/>
      <c r="CQ69" s="86" t="s">
        <v>781</v>
      </c>
      <c r="CR69" s="84">
        <v>61.5</v>
      </c>
      <c r="CS69" s="84">
        <v>63.448</v>
      </c>
      <c r="CT69" s="84">
        <v>27.8</v>
      </c>
      <c r="CU69" s="21">
        <f t="shared" si="152"/>
        <v>10.574666666666666</v>
      </c>
      <c r="CV69" s="21">
        <f t="shared" si="153"/>
        <v>11.588017744327502</v>
      </c>
      <c r="CW69" s="3">
        <f t="shared" si="154"/>
        <v>-1.0133510776608361</v>
      </c>
      <c r="CX69" s="3">
        <f t="shared" si="155"/>
        <v>69.52810646596501</v>
      </c>
      <c r="CY69" s="3">
        <f t="shared" si="156"/>
        <v>9.3000000000000007</v>
      </c>
      <c r="CZ69" s="3">
        <f t="shared" si="157"/>
        <v>11.422309090583619</v>
      </c>
      <c r="DA69" s="4">
        <f t="shared" si="107"/>
        <v>-2.1223090905836184</v>
      </c>
      <c r="DB69" s="4"/>
      <c r="DC69" s="13"/>
      <c r="DD69" s="86" t="s">
        <v>781</v>
      </c>
      <c r="DE69" s="84">
        <v>58.597999999999999</v>
      </c>
      <c r="DF69" s="84">
        <v>59.34</v>
      </c>
      <c r="DG69" s="84">
        <v>26.3</v>
      </c>
      <c r="DH69" s="21">
        <f t="shared" si="158"/>
        <v>9.89</v>
      </c>
      <c r="DI69" s="21">
        <f t="shared" si="159"/>
        <v>11.024563670520749</v>
      </c>
      <c r="DJ69" s="3">
        <f t="shared" si="160"/>
        <v>-1.1345636705207482</v>
      </c>
      <c r="DK69" s="3">
        <f t="shared" si="161"/>
        <v>66.147382023124493</v>
      </c>
      <c r="DL69" s="3">
        <f t="shared" si="162"/>
        <v>8.9000000000000021</v>
      </c>
      <c r="DM69" s="3">
        <f t="shared" si="163"/>
        <v>10.866912410032302</v>
      </c>
      <c r="DN69" s="4">
        <f t="shared" si="108"/>
        <v>-1.9669124100323003</v>
      </c>
      <c r="DO69" s="4"/>
      <c r="DP69" s="13"/>
      <c r="DQ69" s="11"/>
      <c r="DR69" s="55" t="str">
        <f t="shared" ref="DR69:DR75" si="170">A69</f>
        <v>22-03-2026 08:00</v>
      </c>
      <c r="DS69" s="5">
        <f t="shared" si="164"/>
        <v>105.58783333333334</v>
      </c>
      <c r="DT69" s="5">
        <f t="shared" si="165"/>
        <v>119.95193046719925</v>
      </c>
      <c r="DU69" s="6">
        <f t="shared" si="109"/>
        <v>-14.364097133865911</v>
      </c>
      <c r="DV69" s="5">
        <f t="shared" si="166"/>
        <v>719.7115828031956</v>
      </c>
      <c r="DW69" s="5">
        <f t="shared" si="167"/>
        <v>94.9</v>
      </c>
      <c r="DX69" s="5">
        <f t="shared" si="168"/>
        <v>118.23661786151833</v>
      </c>
      <c r="DY69" s="6">
        <f t="shared" si="110"/>
        <v>-23.33661786151832</v>
      </c>
      <c r="DZ69" s="6">
        <f t="shared" si="169"/>
        <v>10.68783333333333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91" t="s">
        <v>782</v>
      </c>
      <c r="B70" s="95">
        <v>204</v>
      </c>
      <c r="C70" s="96">
        <v>23.25</v>
      </c>
      <c r="D70" s="12"/>
      <c r="E70" s="84">
        <v>67.064999999999998</v>
      </c>
      <c r="F70" s="84">
        <v>67.811000000000007</v>
      </c>
      <c r="G70" s="84">
        <v>25.2</v>
      </c>
      <c r="H70" s="21">
        <f t="shared" si="111"/>
        <v>11.301833333333335</v>
      </c>
      <c r="I70" s="3">
        <f t="shared" si="112"/>
        <v>13.331971625773498</v>
      </c>
      <c r="J70" s="3">
        <f t="shared" si="113"/>
        <v>-2.0301382924401636</v>
      </c>
      <c r="K70" s="3">
        <f t="shared" si="114"/>
        <v>79.991829754640989</v>
      </c>
      <c r="L70" s="3">
        <f t="shared" si="115"/>
        <v>9.7999999999999989</v>
      </c>
      <c r="M70" s="3">
        <f t="shared" si="116"/>
        <v>13.141324431524938</v>
      </c>
      <c r="N70" s="4">
        <f t="shared" si="100"/>
        <v>-3.3413244315249386</v>
      </c>
      <c r="O70" s="4"/>
      <c r="P70" s="13"/>
      <c r="Q70" s="86" t="s">
        <v>782</v>
      </c>
      <c r="R70" s="84">
        <v>66.575999999999993</v>
      </c>
      <c r="S70" s="84">
        <v>67.356999999999999</v>
      </c>
      <c r="T70" s="84">
        <v>24.8</v>
      </c>
      <c r="U70" s="21">
        <f t="shared" si="117"/>
        <v>11.226166666666666</v>
      </c>
      <c r="V70" s="3">
        <f t="shared" si="118"/>
        <v>13.331971625773498</v>
      </c>
      <c r="W70" s="3">
        <f t="shared" si="119"/>
        <v>-2.1058049591068322</v>
      </c>
      <c r="X70" s="3">
        <f t="shared" si="120"/>
        <v>79.991829754640989</v>
      </c>
      <c r="Y70" s="3">
        <f t="shared" si="121"/>
        <v>9.8000000000000007</v>
      </c>
      <c r="Z70" s="3">
        <f t="shared" si="122"/>
        <v>13.141324431524938</v>
      </c>
      <c r="AA70" s="4">
        <f t="shared" si="101"/>
        <v>-3.3413244315249369</v>
      </c>
      <c r="AB70" s="4"/>
      <c r="AC70" s="13"/>
      <c r="AD70" s="86" t="s">
        <v>782</v>
      </c>
      <c r="AE70" s="84">
        <v>65.438999999999993</v>
      </c>
      <c r="AF70" s="84">
        <v>66.213999999999999</v>
      </c>
      <c r="AG70" s="84">
        <v>24.6</v>
      </c>
      <c r="AH70" s="21">
        <f t="shared" si="123"/>
        <v>11.035666666666666</v>
      </c>
      <c r="AI70" s="21">
        <f t="shared" si="124"/>
        <v>13.331971625773498</v>
      </c>
      <c r="AJ70" s="3">
        <f t="shared" si="125"/>
        <v>-2.2963049591068323</v>
      </c>
      <c r="AK70" s="3">
        <f t="shared" si="126"/>
        <v>79.991829754640989</v>
      </c>
      <c r="AL70" s="3">
        <f t="shared" si="127"/>
        <v>9.7000000000000011</v>
      </c>
      <c r="AM70" s="3">
        <f t="shared" si="128"/>
        <v>13.141324431524938</v>
      </c>
      <c r="AN70" s="4">
        <f t="shared" si="102"/>
        <v>-3.4413244315249365</v>
      </c>
      <c r="AO70" s="4"/>
      <c r="AP70" s="13"/>
      <c r="AQ70" s="86" t="s">
        <v>782</v>
      </c>
      <c r="AR70" s="84">
        <v>66.069999999999993</v>
      </c>
      <c r="AS70" s="84">
        <v>66.852000000000004</v>
      </c>
      <c r="AT70" s="84">
        <v>24.4</v>
      </c>
      <c r="AU70" s="21">
        <f t="shared" si="129"/>
        <v>11.141999999999999</v>
      </c>
      <c r="AV70" s="21">
        <f t="shared" si="130"/>
        <v>13.331971625773498</v>
      </c>
      <c r="AW70" s="3">
        <f t="shared" si="131"/>
        <v>-2.1899716257734987</v>
      </c>
      <c r="AX70" s="3">
        <f t="shared" si="132"/>
        <v>79.991829754640989</v>
      </c>
      <c r="AY70" s="3">
        <f t="shared" si="133"/>
        <v>9.5999999999999979</v>
      </c>
      <c r="AZ70" s="3">
        <f t="shared" si="134"/>
        <v>13.141324431524938</v>
      </c>
      <c r="BA70" s="4">
        <f t="shared" si="103"/>
        <v>-3.5413244315249397</v>
      </c>
      <c r="BB70" s="4"/>
      <c r="BC70" s="13"/>
      <c r="BD70" s="86" t="s">
        <v>782</v>
      </c>
      <c r="BE70" s="84">
        <v>47.881999999999998</v>
      </c>
      <c r="BF70" s="84">
        <v>48.557000000000002</v>
      </c>
      <c r="BG70" s="84">
        <v>17.600000000000001</v>
      </c>
      <c r="BH70" s="21">
        <f t="shared" si="135"/>
        <v>8.0928333333333331</v>
      </c>
      <c r="BI70" s="21">
        <f t="shared" si="136"/>
        <v>9.8755345376099974</v>
      </c>
      <c r="BJ70" s="3">
        <f t="shared" si="137"/>
        <v>-1.7827012042766643</v>
      </c>
      <c r="BK70" s="3">
        <f t="shared" si="138"/>
        <v>59.253207225659992</v>
      </c>
      <c r="BL70" s="3">
        <f t="shared" si="139"/>
        <v>6.9000000000000021</v>
      </c>
      <c r="BM70" s="3">
        <f t="shared" si="140"/>
        <v>9.7343143937221743</v>
      </c>
      <c r="BN70" s="4">
        <f t="shared" si="104"/>
        <v>-2.8343143937221722</v>
      </c>
      <c r="BO70" s="4"/>
      <c r="BP70" s="13"/>
      <c r="BQ70" s="86" t="s">
        <v>782</v>
      </c>
      <c r="BR70" s="84">
        <v>49.453000000000003</v>
      </c>
      <c r="BS70" s="84">
        <v>50</v>
      </c>
      <c r="BT70" s="84">
        <v>18.2</v>
      </c>
      <c r="BU70" s="21">
        <f t="shared" si="141"/>
        <v>8.3333333333333321</v>
      </c>
      <c r="BV70" s="21">
        <f t="shared" si="142"/>
        <v>9.8755345376099974</v>
      </c>
      <c r="BW70" s="3">
        <f t="shared" si="143"/>
        <v>-1.5422012042766653</v>
      </c>
      <c r="BX70" s="3">
        <f t="shared" si="144"/>
        <v>59.253207225659992</v>
      </c>
      <c r="BY70" s="3">
        <f t="shared" si="145"/>
        <v>7.1</v>
      </c>
      <c r="BZ70" s="3">
        <f t="shared" si="146"/>
        <v>9.7343143937221743</v>
      </c>
      <c r="CA70" s="4">
        <f t="shared" si="105"/>
        <v>-2.6343143937221747</v>
      </c>
      <c r="CB70" s="4"/>
      <c r="CC70" s="13"/>
      <c r="CD70" s="86" t="s">
        <v>782</v>
      </c>
      <c r="CE70" s="84">
        <v>49.243000000000002</v>
      </c>
      <c r="CF70" s="84">
        <v>49.927</v>
      </c>
      <c r="CG70" s="84">
        <v>18.100000000000001</v>
      </c>
      <c r="CH70" s="21">
        <f t="shared" si="147"/>
        <v>8.3211666666666666</v>
      </c>
      <c r="CI70" s="21">
        <f t="shared" si="148"/>
        <v>9.8755345376099974</v>
      </c>
      <c r="CJ70" s="3">
        <f t="shared" si="149"/>
        <v>-1.5543678709433308</v>
      </c>
      <c r="CK70" s="3">
        <f t="shared" si="150"/>
        <v>59.253207225659992</v>
      </c>
      <c r="CL70" s="3">
        <f t="shared" ref="CL70:CL75" si="171">CG70-CG71</f>
        <v>7.1000000000000014</v>
      </c>
      <c r="CM70" s="3">
        <f t="shared" si="151"/>
        <v>9.7343143937221743</v>
      </c>
      <c r="CN70" s="4">
        <f t="shared" si="106"/>
        <v>-2.6343143937221729</v>
      </c>
      <c r="CO70" s="4"/>
      <c r="CP70" s="13"/>
      <c r="CQ70" s="86" t="s">
        <v>782</v>
      </c>
      <c r="CR70" s="84">
        <v>50.165999999999997</v>
      </c>
      <c r="CS70" s="84">
        <v>51.593000000000004</v>
      </c>
      <c r="CT70" s="84">
        <v>18.5</v>
      </c>
      <c r="CU70" s="21">
        <f t="shared" si="152"/>
        <v>8.5988333333333333</v>
      </c>
      <c r="CV70" s="21">
        <f t="shared" si="153"/>
        <v>9.8755345376099974</v>
      </c>
      <c r="CW70" s="3">
        <f t="shared" si="154"/>
        <v>-1.2767012042766641</v>
      </c>
      <c r="CX70" s="3">
        <f t="shared" si="155"/>
        <v>59.253207225659992</v>
      </c>
      <c r="CY70" s="3">
        <f t="shared" si="156"/>
        <v>7.4</v>
      </c>
      <c r="CZ70" s="3">
        <f t="shared" si="157"/>
        <v>9.7343143937221743</v>
      </c>
      <c r="DA70" s="4">
        <f t="shared" si="107"/>
        <v>-2.334314393722174</v>
      </c>
      <c r="DB70" s="4"/>
      <c r="DC70" s="13"/>
      <c r="DD70" s="86" t="s">
        <v>782</v>
      </c>
      <c r="DE70" s="84">
        <v>47.698</v>
      </c>
      <c r="DF70" s="84">
        <v>48.360999999999997</v>
      </c>
      <c r="DG70" s="84">
        <v>17.399999999999999</v>
      </c>
      <c r="DH70" s="21">
        <f t="shared" si="158"/>
        <v>8.0601666666666656</v>
      </c>
      <c r="DI70" s="21">
        <f t="shared" si="159"/>
        <v>9.3953479958729975</v>
      </c>
      <c r="DJ70" s="3">
        <f t="shared" si="160"/>
        <v>-1.3351813292063319</v>
      </c>
      <c r="DK70" s="3">
        <f t="shared" si="161"/>
        <v>56.372087975237996</v>
      </c>
      <c r="DL70" s="3">
        <f t="shared" si="162"/>
        <v>6.9999999999999982</v>
      </c>
      <c r="DM70" s="3">
        <f t="shared" si="163"/>
        <v>9.260994519532014</v>
      </c>
      <c r="DN70" s="4">
        <f t="shared" si="108"/>
        <v>-2.2609945195320158</v>
      </c>
      <c r="DO70" s="4"/>
      <c r="DP70" s="13"/>
      <c r="DQ70" s="11"/>
      <c r="DR70" s="55" t="str">
        <f t="shared" si="170"/>
        <v>22-03-2026 07:50</v>
      </c>
      <c r="DS70" s="5">
        <f t="shared" si="164"/>
        <v>86.111999999999981</v>
      </c>
      <c r="DT70" s="5">
        <f t="shared" si="165"/>
        <v>102.22537264940696</v>
      </c>
      <c r="DU70" s="6">
        <f t="shared" si="109"/>
        <v>-16.113372649406983</v>
      </c>
      <c r="DV70" s="5">
        <f t="shared" si="166"/>
        <v>613.35223589644193</v>
      </c>
      <c r="DW70" s="5">
        <f t="shared" si="167"/>
        <v>74.40000000000002</v>
      </c>
      <c r="DX70" s="5">
        <f t="shared" si="168"/>
        <v>100.76354982052047</v>
      </c>
      <c r="DY70" s="6">
        <f t="shared" si="110"/>
        <v>-26.363549820520447</v>
      </c>
      <c r="DZ70" s="6">
        <f t="shared" si="169"/>
        <v>11.711999999999961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91" t="s">
        <v>783</v>
      </c>
      <c r="B71" s="95">
        <v>161</v>
      </c>
      <c r="C71" s="96">
        <v>16.93</v>
      </c>
      <c r="D71" s="12"/>
      <c r="E71" s="84">
        <v>51.521000000000001</v>
      </c>
      <c r="F71" s="84">
        <v>52.189</v>
      </c>
      <c r="G71" s="84">
        <v>15.4</v>
      </c>
      <c r="H71" s="21">
        <f t="shared" si="111"/>
        <v>8.6981666666666655</v>
      </c>
      <c r="I71" s="3">
        <f t="shared" si="112"/>
        <v>10.753126509245085</v>
      </c>
      <c r="J71" s="3">
        <f t="shared" si="113"/>
        <v>-2.0549598425784197</v>
      </c>
      <c r="K71" s="3">
        <f t="shared" si="114"/>
        <v>64.518759055470511</v>
      </c>
      <c r="L71" s="3">
        <f t="shared" si="115"/>
        <v>7.4</v>
      </c>
      <c r="M71" s="3">
        <f t="shared" si="116"/>
        <v>10.59935680016288</v>
      </c>
      <c r="N71" s="4">
        <f t="shared" si="100"/>
        <v>-3.1993568001628798</v>
      </c>
      <c r="O71" s="4"/>
      <c r="P71" s="13"/>
      <c r="Q71" s="86" t="s">
        <v>783</v>
      </c>
      <c r="R71" s="84">
        <v>50.613</v>
      </c>
      <c r="S71" s="84">
        <v>51.28</v>
      </c>
      <c r="T71" s="84">
        <v>15</v>
      </c>
      <c r="U71" s="21">
        <f t="shared" si="117"/>
        <v>8.5466666666666669</v>
      </c>
      <c r="V71" s="3">
        <f t="shared" si="118"/>
        <v>10.753126509245085</v>
      </c>
      <c r="W71" s="3">
        <f t="shared" si="119"/>
        <v>-2.2064598425784183</v>
      </c>
      <c r="X71" s="3">
        <f t="shared" si="120"/>
        <v>64.518759055470511</v>
      </c>
      <c r="Y71" s="3">
        <f t="shared" si="121"/>
        <v>7.3</v>
      </c>
      <c r="Z71" s="3">
        <f t="shared" si="122"/>
        <v>10.59935680016288</v>
      </c>
      <c r="AA71" s="4">
        <f t="shared" si="101"/>
        <v>-3.2993568001628804</v>
      </c>
      <c r="AB71" s="4"/>
      <c r="AC71" s="13"/>
      <c r="AD71" s="86" t="s">
        <v>783</v>
      </c>
      <c r="AE71" s="84">
        <v>50.109000000000002</v>
      </c>
      <c r="AF71" s="84">
        <v>50.764000000000003</v>
      </c>
      <c r="AG71" s="84">
        <v>14.9</v>
      </c>
      <c r="AH71" s="21">
        <f t="shared" si="123"/>
        <v>8.4606666666666666</v>
      </c>
      <c r="AI71" s="21">
        <f t="shared" si="124"/>
        <v>10.753126509245085</v>
      </c>
      <c r="AJ71" s="3">
        <f t="shared" si="125"/>
        <v>-2.2924598425784186</v>
      </c>
      <c r="AK71" s="3">
        <f t="shared" si="126"/>
        <v>64.518759055470511</v>
      </c>
      <c r="AL71" s="3">
        <f t="shared" si="127"/>
        <v>7.2</v>
      </c>
      <c r="AM71" s="3">
        <f t="shared" si="128"/>
        <v>10.59935680016288</v>
      </c>
      <c r="AN71" s="4">
        <f t="shared" si="102"/>
        <v>-3.39935680016288</v>
      </c>
      <c r="AO71" s="4"/>
      <c r="AP71" s="13"/>
      <c r="AQ71" s="86" t="s">
        <v>783</v>
      </c>
      <c r="AR71" s="84">
        <v>50.643999999999998</v>
      </c>
      <c r="AS71" s="84">
        <v>51.316000000000003</v>
      </c>
      <c r="AT71" s="84">
        <v>14.8</v>
      </c>
      <c r="AU71" s="21">
        <f t="shared" si="129"/>
        <v>8.5526666666666671</v>
      </c>
      <c r="AV71" s="21">
        <f t="shared" si="130"/>
        <v>10.753126509245085</v>
      </c>
      <c r="AW71" s="3">
        <f t="shared" si="131"/>
        <v>-2.2004598425784181</v>
      </c>
      <c r="AX71" s="3">
        <f t="shared" si="132"/>
        <v>64.518759055470511</v>
      </c>
      <c r="AY71" s="3">
        <f t="shared" si="133"/>
        <v>7.3000000000000007</v>
      </c>
      <c r="AZ71" s="3">
        <f t="shared" si="134"/>
        <v>10.59935680016288</v>
      </c>
      <c r="BA71" s="4">
        <f t="shared" si="103"/>
        <v>-3.2993568001628795</v>
      </c>
      <c r="BB71" s="4"/>
      <c r="BC71" s="13"/>
      <c r="BD71" s="86" t="s">
        <v>783</v>
      </c>
      <c r="BE71" s="84">
        <v>36.604999999999997</v>
      </c>
      <c r="BF71" s="84">
        <v>37.161999999999999</v>
      </c>
      <c r="BG71" s="84">
        <v>10.7</v>
      </c>
      <c r="BH71" s="21">
        <f t="shared" si="135"/>
        <v>6.1936666666666662</v>
      </c>
      <c r="BI71" s="21">
        <f t="shared" si="136"/>
        <v>7.9652788957371001</v>
      </c>
      <c r="BJ71" s="3">
        <f t="shared" si="137"/>
        <v>-1.7716122290704339</v>
      </c>
      <c r="BK71" s="3">
        <f t="shared" si="138"/>
        <v>47.791673374422601</v>
      </c>
      <c r="BL71" s="3">
        <f t="shared" si="139"/>
        <v>5.2999999999999989</v>
      </c>
      <c r="BM71" s="3">
        <f t="shared" si="140"/>
        <v>7.8513754075280602</v>
      </c>
      <c r="BN71" s="4">
        <f t="shared" si="104"/>
        <v>-2.5513754075280612</v>
      </c>
      <c r="BO71" s="4"/>
      <c r="BP71" s="13"/>
      <c r="BQ71" s="86" t="s">
        <v>783</v>
      </c>
      <c r="BR71" s="84">
        <v>37.941000000000003</v>
      </c>
      <c r="BS71" s="84">
        <v>38.503</v>
      </c>
      <c r="BT71" s="84">
        <v>11.1</v>
      </c>
      <c r="BU71" s="21">
        <f t="shared" si="141"/>
        <v>6.4171666666666667</v>
      </c>
      <c r="BV71" s="21">
        <f t="shared" si="142"/>
        <v>7.9652788957371001</v>
      </c>
      <c r="BW71" s="3">
        <f t="shared" si="143"/>
        <v>-1.5481122290704334</v>
      </c>
      <c r="BX71" s="3">
        <f t="shared" si="144"/>
        <v>47.791673374422601</v>
      </c>
      <c r="BY71" s="3">
        <f t="shared" si="145"/>
        <v>5.5</v>
      </c>
      <c r="BZ71" s="3">
        <f t="shared" si="146"/>
        <v>7.8513754075280602</v>
      </c>
      <c r="CA71" s="4">
        <f t="shared" si="105"/>
        <v>-2.3513754075280602</v>
      </c>
      <c r="CB71" s="4"/>
      <c r="CC71" s="13"/>
      <c r="CD71" s="86" t="s">
        <v>783</v>
      </c>
      <c r="CE71" s="84">
        <v>37.630000000000003</v>
      </c>
      <c r="CF71" s="84">
        <v>38.344000000000001</v>
      </c>
      <c r="CG71" s="84">
        <v>11</v>
      </c>
      <c r="CH71" s="21">
        <f t="shared" si="147"/>
        <v>6.3906666666666663</v>
      </c>
      <c r="CI71" s="21">
        <f t="shared" si="148"/>
        <v>7.9652788957371001</v>
      </c>
      <c r="CJ71" s="3">
        <f t="shared" si="149"/>
        <v>-1.5746122290704339</v>
      </c>
      <c r="CK71" s="3">
        <f t="shared" si="150"/>
        <v>47.791673374422601</v>
      </c>
      <c r="CL71" s="3">
        <f t="shared" si="171"/>
        <v>5.5</v>
      </c>
      <c r="CM71" s="3">
        <f t="shared" si="151"/>
        <v>7.8513754075280602</v>
      </c>
      <c r="CN71" s="4">
        <f t="shared" si="106"/>
        <v>-2.3513754075280602</v>
      </c>
      <c r="CO71" s="4"/>
      <c r="CP71" s="13"/>
      <c r="CQ71" s="86" t="s">
        <v>783</v>
      </c>
      <c r="CR71" s="84">
        <v>38.454000000000001</v>
      </c>
      <c r="CS71" s="84">
        <v>39.524000000000001</v>
      </c>
      <c r="CT71" s="84">
        <v>11.1</v>
      </c>
      <c r="CU71" s="21">
        <f t="shared" si="152"/>
        <v>6.5873333333333335</v>
      </c>
      <c r="CV71" s="21">
        <f t="shared" si="153"/>
        <v>7.9652788957371001</v>
      </c>
      <c r="CW71" s="3">
        <f t="shared" si="154"/>
        <v>-1.3779455624037666</v>
      </c>
      <c r="CX71" s="3">
        <f t="shared" si="155"/>
        <v>47.791673374422601</v>
      </c>
      <c r="CY71" s="3">
        <f t="shared" si="156"/>
        <v>5.3999999999999995</v>
      </c>
      <c r="CZ71" s="3">
        <f t="shared" si="157"/>
        <v>7.8513754075280602</v>
      </c>
      <c r="DA71" s="4">
        <f t="shared" si="107"/>
        <v>-2.4513754075280607</v>
      </c>
      <c r="DB71" s="4"/>
      <c r="DC71" s="13"/>
      <c r="DD71" s="86" t="s">
        <v>783</v>
      </c>
      <c r="DE71" s="84">
        <v>36.307000000000002</v>
      </c>
      <c r="DF71" s="84">
        <v>37.03</v>
      </c>
      <c r="DG71" s="84">
        <v>10.4</v>
      </c>
      <c r="DH71" s="21">
        <f t="shared" si="158"/>
        <v>6.1716666666666669</v>
      </c>
      <c r="DI71" s="21">
        <f t="shared" si="159"/>
        <v>7.5779763439260304</v>
      </c>
      <c r="DJ71" s="3">
        <f t="shared" si="160"/>
        <v>-1.4063096772593635</v>
      </c>
      <c r="DK71" s="3">
        <f t="shared" si="161"/>
        <v>45.467858063556186</v>
      </c>
      <c r="DL71" s="3">
        <f t="shared" si="162"/>
        <v>5.2</v>
      </c>
      <c r="DM71" s="3">
        <f t="shared" si="163"/>
        <v>7.4696112822078886</v>
      </c>
      <c r="DN71" s="4">
        <f t="shared" si="108"/>
        <v>-2.2696112822078884</v>
      </c>
      <c r="DO71" s="4"/>
      <c r="DP71" s="13"/>
      <c r="DQ71" s="11"/>
      <c r="DR71" s="55" t="str">
        <f t="shared" si="170"/>
        <v>22-03-2026 07:40</v>
      </c>
      <c r="DS71" s="5">
        <f t="shared" si="164"/>
        <v>66.018666666666661</v>
      </c>
      <c r="DT71" s="5">
        <f t="shared" si="165"/>
        <v>82.451597963854766</v>
      </c>
      <c r="DU71" s="6">
        <f t="shared" si="109"/>
        <v>-16.432931297188105</v>
      </c>
      <c r="DV71" s="5">
        <f t="shared" si="166"/>
        <v>494.70958778312865</v>
      </c>
      <c r="DW71" s="5">
        <f t="shared" si="167"/>
        <v>56.1</v>
      </c>
      <c r="DX71" s="5">
        <f t="shared" si="168"/>
        <v>81.272540112971654</v>
      </c>
      <c r="DY71" s="6">
        <f t="shared" si="110"/>
        <v>-25.172540112971653</v>
      </c>
      <c r="DZ71" s="6">
        <f t="shared" si="169"/>
        <v>9.9186666666666596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91" t="s">
        <v>784</v>
      </c>
      <c r="B72" s="95">
        <v>122</v>
      </c>
      <c r="C72" s="96">
        <v>17.22</v>
      </c>
      <c r="D72" s="12"/>
      <c r="E72" s="84">
        <v>38.363</v>
      </c>
      <c r="F72" s="84">
        <v>38.923999999999999</v>
      </c>
      <c r="G72" s="84">
        <v>8</v>
      </c>
      <c r="H72" s="21">
        <f t="shared" si="111"/>
        <v>6.487333333333333</v>
      </c>
      <c r="I72" s="3">
        <f t="shared" si="112"/>
        <v>8.1402885171631798</v>
      </c>
      <c r="J72" s="3">
        <f t="shared" si="113"/>
        <v>-1.6529551838298469</v>
      </c>
      <c r="K72" s="3">
        <f t="shared" si="114"/>
        <v>48.841731102979082</v>
      </c>
      <c r="L72" s="3">
        <f t="shared" si="115"/>
        <v>4.9000000000000004</v>
      </c>
      <c r="M72" s="3">
        <f t="shared" si="116"/>
        <v>8.0238823913677457</v>
      </c>
      <c r="N72" s="4">
        <f t="shared" si="100"/>
        <v>-3.1238823913677454</v>
      </c>
      <c r="O72" s="4"/>
      <c r="P72" s="13"/>
      <c r="Q72" s="86" t="s">
        <v>784</v>
      </c>
      <c r="R72" s="84">
        <v>36.348999999999997</v>
      </c>
      <c r="S72" s="84">
        <v>36.895000000000003</v>
      </c>
      <c r="T72" s="84">
        <v>7.7</v>
      </c>
      <c r="U72" s="21">
        <f t="shared" si="117"/>
        <v>6.1491666666666669</v>
      </c>
      <c r="V72" s="3">
        <f t="shared" si="118"/>
        <v>8.1402885171631798</v>
      </c>
      <c r="W72" s="3">
        <f t="shared" si="119"/>
        <v>-1.9911218504965129</v>
      </c>
      <c r="X72" s="3">
        <f t="shared" si="120"/>
        <v>48.841731102979082</v>
      </c>
      <c r="Y72" s="3">
        <f t="shared" si="121"/>
        <v>4.8000000000000007</v>
      </c>
      <c r="Z72" s="3">
        <f t="shared" si="122"/>
        <v>8.0238823913677457</v>
      </c>
      <c r="AA72" s="4">
        <f t="shared" si="101"/>
        <v>-3.223882391367745</v>
      </c>
      <c r="AB72" s="4"/>
      <c r="AC72" s="13"/>
      <c r="AD72" s="86" t="s">
        <v>784</v>
      </c>
      <c r="AE72" s="84">
        <v>36.829000000000001</v>
      </c>
      <c r="AF72" s="84">
        <v>37.386000000000003</v>
      </c>
      <c r="AG72" s="84">
        <v>7.7</v>
      </c>
      <c r="AH72" s="21">
        <f t="shared" si="123"/>
        <v>6.2309999999999999</v>
      </c>
      <c r="AI72" s="21">
        <f t="shared" si="124"/>
        <v>8.1402885171631798</v>
      </c>
      <c r="AJ72" s="3">
        <f t="shared" si="125"/>
        <v>-1.9092885171631799</v>
      </c>
      <c r="AK72" s="3">
        <f t="shared" si="126"/>
        <v>48.841731102979082</v>
      </c>
      <c r="AL72" s="3">
        <f t="shared" si="127"/>
        <v>4.7</v>
      </c>
      <c r="AM72" s="3">
        <f t="shared" si="128"/>
        <v>8.0238823913677457</v>
      </c>
      <c r="AN72" s="4">
        <f t="shared" si="102"/>
        <v>-3.3238823913677455</v>
      </c>
      <c r="AO72" s="4"/>
      <c r="AP72" s="13"/>
      <c r="AQ72" s="86" t="s">
        <v>784</v>
      </c>
      <c r="AR72" s="84">
        <v>36.728000000000002</v>
      </c>
      <c r="AS72" s="84">
        <v>37.295000000000002</v>
      </c>
      <c r="AT72" s="84">
        <v>7.5</v>
      </c>
      <c r="AU72" s="21">
        <f t="shared" si="129"/>
        <v>6.2158333333333333</v>
      </c>
      <c r="AV72" s="21">
        <f t="shared" si="130"/>
        <v>8.1402885171631798</v>
      </c>
      <c r="AW72" s="3">
        <f t="shared" si="131"/>
        <v>-1.9244551838298465</v>
      </c>
      <c r="AX72" s="3">
        <f t="shared" si="132"/>
        <v>48.841731102979082</v>
      </c>
      <c r="AY72" s="3">
        <f t="shared" si="133"/>
        <v>4.5999999999999996</v>
      </c>
      <c r="AZ72" s="3">
        <f t="shared" si="134"/>
        <v>8.0238823913677457</v>
      </c>
      <c r="BA72" s="4">
        <f t="shared" si="103"/>
        <v>-3.4238823913677461</v>
      </c>
      <c r="BB72" s="4"/>
      <c r="BC72" s="13"/>
      <c r="BD72" s="86" t="s">
        <v>784</v>
      </c>
      <c r="BE72" s="84">
        <v>26.664999999999999</v>
      </c>
      <c r="BF72" s="84">
        <v>27.143000000000001</v>
      </c>
      <c r="BG72" s="84">
        <v>5.4</v>
      </c>
      <c r="BH72" s="21">
        <f t="shared" si="135"/>
        <v>4.5238333333333332</v>
      </c>
      <c r="BI72" s="21">
        <f t="shared" si="136"/>
        <v>6.0298433460467997</v>
      </c>
      <c r="BJ72" s="3">
        <f t="shared" si="137"/>
        <v>-1.5060100127134666</v>
      </c>
      <c r="BK72" s="3">
        <f t="shared" si="138"/>
        <v>36.179060076280798</v>
      </c>
      <c r="BL72" s="3">
        <f t="shared" si="139"/>
        <v>3.3000000000000003</v>
      </c>
      <c r="BM72" s="3">
        <f t="shared" si="140"/>
        <v>5.9436165861983303</v>
      </c>
      <c r="BN72" s="4">
        <f t="shared" si="104"/>
        <v>-2.6436165861983301</v>
      </c>
      <c r="BO72" s="4"/>
      <c r="BP72" s="13"/>
      <c r="BQ72" s="86" t="s">
        <v>784</v>
      </c>
      <c r="BR72" s="84">
        <v>27.655000000000001</v>
      </c>
      <c r="BS72" s="84">
        <v>28.119</v>
      </c>
      <c r="BT72" s="84">
        <v>5.6</v>
      </c>
      <c r="BU72" s="21">
        <f t="shared" si="141"/>
        <v>4.6864999999999997</v>
      </c>
      <c r="BV72" s="21">
        <f t="shared" si="142"/>
        <v>6.0298433460467997</v>
      </c>
      <c r="BW72" s="3">
        <f t="shared" si="143"/>
        <v>-1.3433433460468001</v>
      </c>
      <c r="BX72" s="3">
        <f t="shared" si="144"/>
        <v>36.179060076280798</v>
      </c>
      <c r="BY72" s="3">
        <f t="shared" si="145"/>
        <v>3.4999999999999996</v>
      </c>
      <c r="BZ72" s="3">
        <f t="shared" si="146"/>
        <v>5.9436165861983303</v>
      </c>
      <c r="CA72" s="4">
        <f t="shared" si="105"/>
        <v>-2.4436165861983308</v>
      </c>
      <c r="CB72" s="4"/>
      <c r="CC72" s="13"/>
      <c r="CD72" s="86" t="s">
        <v>784</v>
      </c>
      <c r="CE72" s="84">
        <v>27.466999999999999</v>
      </c>
      <c r="CF72" s="84">
        <v>27.93</v>
      </c>
      <c r="CG72" s="84">
        <v>5.5</v>
      </c>
      <c r="CH72" s="21">
        <f t="shared" si="147"/>
        <v>4.6549999999999994</v>
      </c>
      <c r="CI72" s="21">
        <f t="shared" si="148"/>
        <v>6.0298433460467997</v>
      </c>
      <c r="CJ72" s="3">
        <f t="shared" si="149"/>
        <v>-1.3748433460468004</v>
      </c>
      <c r="CK72" s="3">
        <f t="shared" si="150"/>
        <v>36.179060076280798</v>
      </c>
      <c r="CL72" s="3">
        <f t="shared" si="171"/>
        <v>3.4</v>
      </c>
      <c r="CM72" s="3">
        <f t="shared" si="151"/>
        <v>5.9436165861983303</v>
      </c>
      <c r="CN72" s="4">
        <f t="shared" si="106"/>
        <v>-2.5436165861983304</v>
      </c>
      <c r="CO72" s="4"/>
      <c r="CP72" s="13"/>
      <c r="CQ72" s="86" t="s">
        <v>784</v>
      </c>
      <c r="CR72" s="84">
        <v>28.06</v>
      </c>
      <c r="CS72" s="84">
        <v>29.065000000000001</v>
      </c>
      <c r="CT72" s="84">
        <v>5.7</v>
      </c>
      <c r="CU72" s="21">
        <f t="shared" si="152"/>
        <v>4.8441666666666663</v>
      </c>
      <c r="CV72" s="21">
        <f t="shared" si="153"/>
        <v>6.0298433460467997</v>
      </c>
      <c r="CW72" s="3">
        <f t="shared" si="154"/>
        <v>-1.1856766793801334</v>
      </c>
      <c r="CX72" s="3">
        <f t="shared" si="155"/>
        <v>36.179060076280798</v>
      </c>
      <c r="CY72" s="3">
        <f t="shared" si="156"/>
        <v>3.6</v>
      </c>
      <c r="CZ72" s="3">
        <f t="shared" si="157"/>
        <v>5.9436165861983303</v>
      </c>
      <c r="DA72" s="4">
        <f t="shared" si="107"/>
        <v>-2.3436165861983302</v>
      </c>
      <c r="DB72" s="4"/>
      <c r="DC72" s="13"/>
      <c r="DD72" s="86" t="s">
        <v>784</v>
      </c>
      <c r="DE72" s="84">
        <v>26.22</v>
      </c>
      <c r="DF72" s="84">
        <v>26.695</v>
      </c>
      <c r="DG72" s="84">
        <v>5.2</v>
      </c>
      <c r="DH72" s="21">
        <f t="shared" si="158"/>
        <v>4.4491666666666667</v>
      </c>
      <c r="DI72" s="21">
        <f t="shared" si="159"/>
        <v>5.7366491283032399</v>
      </c>
      <c r="DJ72" s="3">
        <f t="shared" si="160"/>
        <v>-1.2874824616365732</v>
      </c>
      <c r="DK72" s="3">
        <f t="shared" si="161"/>
        <v>34.419894769819443</v>
      </c>
      <c r="DL72" s="3">
        <f t="shared" si="162"/>
        <v>3.3000000000000003</v>
      </c>
      <c r="DM72" s="3">
        <f t="shared" si="163"/>
        <v>5.6546150457685034</v>
      </c>
      <c r="DN72" s="4">
        <f t="shared" si="108"/>
        <v>-2.3546150457685031</v>
      </c>
      <c r="DO72" s="4"/>
      <c r="DP72" s="13"/>
      <c r="DQ72" s="11"/>
      <c r="DR72" s="55" t="str">
        <f t="shared" si="170"/>
        <v>22-03-2026 07:30</v>
      </c>
      <c r="DS72" s="5">
        <f t="shared" si="164"/>
        <v>48.242000000000004</v>
      </c>
      <c r="DT72" s="5">
        <f t="shared" si="165"/>
        <v>62.417176581143167</v>
      </c>
      <c r="DU72" s="6">
        <f t="shared" si="109"/>
        <v>-14.175176581143162</v>
      </c>
      <c r="DV72" s="5">
        <f t="shared" si="166"/>
        <v>374.50305948685894</v>
      </c>
      <c r="DW72" s="5">
        <f t="shared" si="167"/>
        <v>36.099999999999994</v>
      </c>
      <c r="DX72" s="5">
        <f t="shared" si="168"/>
        <v>61.524610956032809</v>
      </c>
      <c r="DY72" s="6">
        <f t="shared" si="110"/>
        <v>-25.424610956032815</v>
      </c>
      <c r="DZ72" s="6">
        <f t="shared" si="169"/>
        <v>12.14200000000001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91" t="s">
        <v>785</v>
      </c>
      <c r="B73" s="95">
        <v>53</v>
      </c>
      <c r="C73" s="96">
        <v>14.92</v>
      </c>
      <c r="D73" s="12"/>
      <c r="E73" s="84">
        <v>18.213999999999999</v>
      </c>
      <c r="F73" s="84">
        <v>18.622</v>
      </c>
      <c r="G73" s="84">
        <v>3.1</v>
      </c>
      <c r="H73" s="21">
        <f t="shared" si="111"/>
        <v>3.1036666666666664</v>
      </c>
      <c r="I73" s="3">
        <f t="shared" si="112"/>
        <v>3.5640678783175188</v>
      </c>
      <c r="J73" s="3">
        <f t="shared" si="113"/>
        <v>-0.46040121165085246</v>
      </c>
      <c r="K73" s="3">
        <f t="shared" si="114"/>
        <v>21.384407269905118</v>
      </c>
      <c r="L73" s="3">
        <f t="shared" si="115"/>
        <v>1.8</v>
      </c>
      <c r="M73" s="3">
        <f t="shared" si="116"/>
        <v>3.5131017076575786</v>
      </c>
      <c r="N73" s="4">
        <f t="shared" si="100"/>
        <v>-1.7131017076575785</v>
      </c>
      <c r="O73" s="4"/>
      <c r="P73" s="13"/>
      <c r="Q73" s="86" t="s">
        <v>785</v>
      </c>
      <c r="R73" s="84">
        <v>15.226000000000001</v>
      </c>
      <c r="S73" s="84">
        <v>15.78</v>
      </c>
      <c r="T73" s="84">
        <v>2.9</v>
      </c>
      <c r="U73" s="21">
        <f t="shared" si="117"/>
        <v>2.63</v>
      </c>
      <c r="V73" s="3">
        <f t="shared" si="118"/>
        <v>3.5640678783175188</v>
      </c>
      <c r="W73" s="3">
        <f t="shared" si="119"/>
        <v>-0.93406787831751892</v>
      </c>
      <c r="X73" s="3">
        <f t="shared" si="120"/>
        <v>21.384407269905118</v>
      </c>
      <c r="Y73" s="3">
        <f t="shared" si="121"/>
        <v>1.5999999999999999</v>
      </c>
      <c r="Z73" s="3">
        <f t="shared" si="122"/>
        <v>3.5131017076575786</v>
      </c>
      <c r="AA73" s="4">
        <f t="shared" si="101"/>
        <v>-1.9131017076575787</v>
      </c>
      <c r="AB73" s="4"/>
      <c r="AC73" s="13"/>
      <c r="AD73" s="86" t="s">
        <v>785</v>
      </c>
      <c r="AE73" s="84">
        <v>17.757999999999999</v>
      </c>
      <c r="AF73" s="84">
        <v>18.167000000000002</v>
      </c>
      <c r="AG73" s="84">
        <v>3</v>
      </c>
      <c r="AH73" s="21">
        <f t="shared" si="123"/>
        <v>3.0278333333333336</v>
      </c>
      <c r="AI73" s="21">
        <f t="shared" si="124"/>
        <v>3.5640678783175188</v>
      </c>
      <c r="AJ73" s="3">
        <f t="shared" si="125"/>
        <v>-0.53623454498418521</v>
      </c>
      <c r="AK73" s="3">
        <f t="shared" si="126"/>
        <v>21.384407269905118</v>
      </c>
      <c r="AL73" s="3">
        <f t="shared" si="127"/>
        <v>1.7</v>
      </c>
      <c r="AM73" s="3">
        <f t="shared" si="128"/>
        <v>3.5131017076575786</v>
      </c>
      <c r="AN73" s="4">
        <f t="shared" si="102"/>
        <v>-1.8131017076575786</v>
      </c>
      <c r="AO73" s="4"/>
      <c r="AP73" s="13"/>
      <c r="AQ73" s="86" t="s">
        <v>785</v>
      </c>
      <c r="AR73" s="84">
        <v>17.129000000000001</v>
      </c>
      <c r="AS73" s="84">
        <v>17.954000000000001</v>
      </c>
      <c r="AT73" s="84">
        <v>2.9</v>
      </c>
      <c r="AU73" s="21">
        <f t="shared" si="129"/>
        <v>2.9923333333333333</v>
      </c>
      <c r="AV73" s="21">
        <f t="shared" si="130"/>
        <v>3.5640678783175188</v>
      </c>
      <c r="AW73" s="3">
        <f t="shared" si="131"/>
        <v>-0.57173454498418552</v>
      </c>
      <c r="AX73" s="3">
        <f t="shared" si="132"/>
        <v>21.384407269905118</v>
      </c>
      <c r="AY73" s="3">
        <f t="shared" si="133"/>
        <v>1.7</v>
      </c>
      <c r="AZ73" s="3">
        <f t="shared" si="134"/>
        <v>3.5131017076575786</v>
      </c>
      <c r="BA73" s="4">
        <f t="shared" si="103"/>
        <v>-1.8131017076575786</v>
      </c>
      <c r="BB73" s="4"/>
      <c r="BC73" s="13"/>
      <c r="BD73" s="86" t="s">
        <v>785</v>
      </c>
      <c r="BE73" s="84">
        <v>12.706</v>
      </c>
      <c r="BF73" s="84">
        <v>13.343999999999999</v>
      </c>
      <c r="BG73" s="84">
        <v>2.1</v>
      </c>
      <c r="BH73" s="21">
        <f t="shared" si="135"/>
        <v>2.2239999999999998</v>
      </c>
      <c r="BI73" s="21">
        <f t="shared" si="136"/>
        <v>2.6400502802351991</v>
      </c>
      <c r="BJ73" s="3">
        <f t="shared" si="137"/>
        <v>-0.4160502802351993</v>
      </c>
      <c r="BK73" s="3">
        <f t="shared" si="138"/>
        <v>15.8403016814112</v>
      </c>
      <c r="BL73" s="3">
        <f t="shared" si="139"/>
        <v>1.3</v>
      </c>
      <c r="BM73" s="3">
        <f t="shared" si="140"/>
        <v>2.6022975612278358</v>
      </c>
      <c r="BN73" s="4">
        <f t="shared" si="104"/>
        <v>-1.3022975612278358</v>
      </c>
      <c r="BO73" s="4"/>
      <c r="BP73" s="13"/>
      <c r="BQ73" s="86" t="s">
        <v>785</v>
      </c>
      <c r="BR73" s="84">
        <v>13.090999999999999</v>
      </c>
      <c r="BS73" s="84">
        <v>13.456</v>
      </c>
      <c r="BT73" s="84">
        <v>2.1</v>
      </c>
      <c r="BU73" s="21">
        <f t="shared" si="141"/>
        <v>2.2426666666666666</v>
      </c>
      <c r="BV73" s="21">
        <f t="shared" si="142"/>
        <v>2.6400502802351991</v>
      </c>
      <c r="BW73" s="3">
        <f t="shared" si="143"/>
        <v>-0.39738361356853247</v>
      </c>
      <c r="BX73" s="3">
        <f t="shared" si="144"/>
        <v>15.8403016814112</v>
      </c>
      <c r="BY73" s="3">
        <f t="shared" si="145"/>
        <v>1.3</v>
      </c>
      <c r="BZ73" s="3">
        <f t="shared" si="146"/>
        <v>2.6022975612278358</v>
      </c>
      <c r="CA73" s="4">
        <f t="shared" si="105"/>
        <v>-1.3022975612278358</v>
      </c>
      <c r="CB73" s="4"/>
      <c r="CC73" s="13"/>
      <c r="CD73" s="86" t="s">
        <v>785</v>
      </c>
      <c r="CE73" s="84">
        <v>13.048</v>
      </c>
      <c r="CF73" s="84">
        <v>13.423999999999999</v>
      </c>
      <c r="CG73" s="84">
        <v>2.1</v>
      </c>
      <c r="CH73" s="21">
        <f t="shared" si="147"/>
        <v>2.237333333333333</v>
      </c>
      <c r="CI73" s="21">
        <f t="shared" si="148"/>
        <v>2.6400502802351991</v>
      </c>
      <c r="CJ73" s="3">
        <f t="shared" si="149"/>
        <v>-0.4027169469018661</v>
      </c>
      <c r="CK73" s="3">
        <f t="shared" si="150"/>
        <v>15.8403016814112</v>
      </c>
      <c r="CL73" s="3">
        <f t="shared" si="171"/>
        <v>1.3</v>
      </c>
      <c r="CM73" s="3">
        <f t="shared" si="151"/>
        <v>2.6022975612278358</v>
      </c>
      <c r="CN73" s="4">
        <f t="shared" si="106"/>
        <v>-1.3022975612278358</v>
      </c>
      <c r="CO73" s="4"/>
      <c r="CP73" s="13"/>
      <c r="CQ73" s="86" t="s">
        <v>785</v>
      </c>
      <c r="CR73" s="84">
        <v>13.351000000000001</v>
      </c>
      <c r="CS73" s="84">
        <v>14.321</v>
      </c>
      <c r="CT73" s="84">
        <v>2.1</v>
      </c>
      <c r="CU73" s="21">
        <f t="shared" si="152"/>
        <v>2.3868333333333331</v>
      </c>
      <c r="CV73" s="21">
        <f t="shared" si="153"/>
        <v>2.6400502802351991</v>
      </c>
      <c r="CW73" s="3">
        <f t="shared" si="154"/>
        <v>-0.25321694690186591</v>
      </c>
      <c r="CX73" s="3">
        <f t="shared" si="155"/>
        <v>15.8403016814112</v>
      </c>
      <c r="CY73" s="3">
        <f t="shared" si="156"/>
        <v>1.3</v>
      </c>
      <c r="CZ73" s="3">
        <f t="shared" si="157"/>
        <v>2.6022975612278358</v>
      </c>
      <c r="DA73" s="4">
        <f t="shared" si="107"/>
        <v>-1.3022975612278358</v>
      </c>
      <c r="DB73" s="4"/>
      <c r="DC73" s="13"/>
      <c r="DD73" s="86" t="s">
        <v>785</v>
      </c>
      <c r="DE73" s="84">
        <v>12.090999999999999</v>
      </c>
      <c r="DF73" s="84">
        <v>12.459</v>
      </c>
      <c r="DG73" s="84">
        <v>1.9</v>
      </c>
      <c r="DH73" s="21">
        <f t="shared" si="158"/>
        <v>2.0764999999999998</v>
      </c>
      <c r="DI73" s="21">
        <f t="shared" si="159"/>
        <v>2.5116808629393597</v>
      </c>
      <c r="DJ73" s="3">
        <f t="shared" si="160"/>
        <v>-0.43518086293935987</v>
      </c>
      <c r="DK73" s="3">
        <f t="shared" si="161"/>
        <v>15.070085177636159</v>
      </c>
      <c r="DL73" s="3">
        <f t="shared" si="162"/>
        <v>1.0999999999999999</v>
      </c>
      <c r="DM73" s="3">
        <f t="shared" si="163"/>
        <v>2.4757638265993269</v>
      </c>
      <c r="DN73" s="4">
        <f t="shared" si="108"/>
        <v>-1.3757638265993271</v>
      </c>
      <c r="DO73" s="4"/>
      <c r="DP73" s="13"/>
      <c r="DQ73" s="11"/>
      <c r="DR73" s="55" t="str">
        <f t="shared" si="170"/>
        <v>22-03-2026 07:20</v>
      </c>
      <c r="DS73" s="5">
        <f t="shared" si="164"/>
        <v>22.921166666666664</v>
      </c>
      <c r="DT73" s="5">
        <f t="shared" si="165"/>
        <v>27.328153497150236</v>
      </c>
      <c r="DU73" s="6">
        <f t="shared" si="109"/>
        <v>-4.4069868304835715</v>
      </c>
      <c r="DV73" s="5">
        <f t="shared" si="166"/>
        <v>163.96892098290147</v>
      </c>
      <c r="DW73" s="5">
        <f t="shared" si="167"/>
        <v>13.100000000000001</v>
      </c>
      <c r="DX73" s="5">
        <f t="shared" si="168"/>
        <v>26.937360902140984</v>
      </c>
      <c r="DY73" s="6">
        <f t="shared" si="110"/>
        <v>-13.837360902140983</v>
      </c>
      <c r="DZ73" s="6">
        <f t="shared" si="169"/>
        <v>9.821166666666663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91" t="s">
        <v>786</v>
      </c>
      <c r="B74" s="95">
        <v>17</v>
      </c>
      <c r="C74" s="96">
        <v>14.35</v>
      </c>
      <c r="D74" s="12"/>
      <c r="E74" s="84">
        <v>6.2480000000000002</v>
      </c>
      <c r="F74" s="84">
        <v>6.51</v>
      </c>
      <c r="G74" s="84">
        <v>1.3</v>
      </c>
      <c r="H74" s="21">
        <f t="shared" si="111"/>
        <v>1.085</v>
      </c>
      <c r="I74" s="3">
        <f t="shared" si="112"/>
        <v>1.1453945308422748</v>
      </c>
      <c r="J74" s="3">
        <f t="shared" si="113"/>
        <v>-6.0394530842274863E-2</v>
      </c>
      <c r="K74" s="3">
        <f t="shared" si="114"/>
        <v>6.8723671850536494</v>
      </c>
      <c r="L74" s="3">
        <f t="shared" si="115"/>
        <v>0.8</v>
      </c>
      <c r="M74" s="3">
        <f t="shared" si="116"/>
        <v>1.1290153890512302</v>
      </c>
      <c r="N74" s="4">
        <f t="shared" si="100"/>
        <v>-0.32901538905123018</v>
      </c>
      <c r="O74" s="4"/>
      <c r="P74" s="13"/>
      <c r="Q74" s="86" t="s">
        <v>786</v>
      </c>
      <c r="R74" s="84">
        <v>6.0659999999999998</v>
      </c>
      <c r="S74" s="84">
        <v>6.7409999999999997</v>
      </c>
      <c r="T74" s="84">
        <v>1.3</v>
      </c>
      <c r="U74" s="21">
        <f t="shared" si="117"/>
        <v>1.1234999999999999</v>
      </c>
      <c r="V74" s="3">
        <f t="shared" si="118"/>
        <v>1.1453945308422748</v>
      </c>
      <c r="W74" s="3">
        <f t="shared" si="119"/>
        <v>-2.1894530842274884E-2</v>
      </c>
      <c r="X74" s="3">
        <f t="shared" si="120"/>
        <v>6.8723671850536494</v>
      </c>
      <c r="Y74" s="3">
        <f t="shared" si="121"/>
        <v>0.8</v>
      </c>
      <c r="Z74" s="3">
        <f t="shared" si="122"/>
        <v>1.1290153890512302</v>
      </c>
      <c r="AA74" s="4">
        <f t="shared" si="101"/>
        <v>-0.32901538905123018</v>
      </c>
      <c r="AB74" s="4"/>
      <c r="AC74" s="13"/>
      <c r="AD74" s="86" t="s">
        <v>786</v>
      </c>
      <c r="AE74" s="84">
        <v>6.1660000000000004</v>
      </c>
      <c r="AF74" s="84">
        <v>6.43</v>
      </c>
      <c r="AG74" s="84">
        <v>1.3</v>
      </c>
      <c r="AH74" s="21">
        <f t="shared" si="123"/>
        <v>1.0716666666666665</v>
      </c>
      <c r="AI74" s="21">
        <f t="shared" si="124"/>
        <v>1.1453945308422748</v>
      </c>
      <c r="AJ74" s="3">
        <f t="shared" si="125"/>
        <v>-7.3727864175608282E-2</v>
      </c>
      <c r="AK74" s="3">
        <f t="shared" si="126"/>
        <v>6.8723671850536494</v>
      </c>
      <c r="AL74" s="3">
        <f t="shared" si="127"/>
        <v>0.8</v>
      </c>
      <c r="AM74" s="3">
        <f t="shared" si="128"/>
        <v>1.1290153890512302</v>
      </c>
      <c r="AN74" s="4">
        <f t="shared" si="102"/>
        <v>-0.32901538905123018</v>
      </c>
      <c r="AO74" s="4"/>
      <c r="AP74" s="13"/>
      <c r="AQ74" s="86" t="s">
        <v>786</v>
      </c>
      <c r="AR74" s="84">
        <v>6.1349999999999998</v>
      </c>
      <c r="AS74" s="84">
        <v>6.8940000000000001</v>
      </c>
      <c r="AT74" s="84">
        <v>1.2</v>
      </c>
      <c r="AU74" s="21">
        <f t="shared" si="129"/>
        <v>1.149</v>
      </c>
      <c r="AV74" s="21">
        <f t="shared" si="130"/>
        <v>1.1453945308422748</v>
      </c>
      <c r="AW74" s="3">
        <f t="shared" si="131"/>
        <v>3.6054691577251941E-3</v>
      </c>
      <c r="AX74" s="3">
        <f t="shared" si="132"/>
        <v>6.8723671850536494</v>
      </c>
      <c r="AY74" s="3">
        <f t="shared" si="133"/>
        <v>0.79999999999999993</v>
      </c>
      <c r="AZ74" s="3">
        <f t="shared" si="134"/>
        <v>1.1290153890512302</v>
      </c>
      <c r="BA74" s="4">
        <f t="shared" si="103"/>
        <v>-0.32901538905123029</v>
      </c>
      <c r="BB74" s="4"/>
      <c r="BC74" s="13"/>
      <c r="BD74" s="86" t="s">
        <v>786</v>
      </c>
      <c r="BE74" s="84">
        <v>4.3339999999999996</v>
      </c>
      <c r="BF74" s="84">
        <v>4.9960000000000004</v>
      </c>
      <c r="BG74" s="84">
        <v>0.8</v>
      </c>
      <c r="BH74" s="21">
        <f t="shared" si="135"/>
        <v>0.83266666666666667</v>
      </c>
      <c r="BI74" s="21">
        <f t="shared" si="136"/>
        <v>0.84844039321649989</v>
      </c>
      <c r="BJ74" s="3">
        <f t="shared" si="137"/>
        <v>-1.5773726549833222E-2</v>
      </c>
      <c r="BK74" s="3">
        <f t="shared" si="138"/>
        <v>5.0906423592990002</v>
      </c>
      <c r="BL74" s="3">
        <f t="shared" si="139"/>
        <v>0.5</v>
      </c>
      <c r="BM74" s="3">
        <f t="shared" si="140"/>
        <v>0.83630769559350393</v>
      </c>
      <c r="BN74" s="4">
        <f t="shared" si="104"/>
        <v>-0.33630769559350393</v>
      </c>
      <c r="BO74" s="4"/>
      <c r="BP74" s="13"/>
      <c r="BQ74" s="86" t="s">
        <v>786</v>
      </c>
      <c r="BR74" s="84">
        <v>4.327</v>
      </c>
      <c r="BS74" s="84">
        <v>4.5259999999999998</v>
      </c>
      <c r="BT74" s="84">
        <v>0.8</v>
      </c>
      <c r="BU74" s="21">
        <f t="shared" si="141"/>
        <v>0.7543333333333333</v>
      </c>
      <c r="BV74" s="21">
        <f t="shared" si="142"/>
        <v>0.84844039321649989</v>
      </c>
      <c r="BW74" s="3">
        <f t="shared" si="143"/>
        <v>-9.4107059883166588E-2</v>
      </c>
      <c r="BX74" s="3">
        <f t="shared" si="144"/>
        <v>5.0906423592990002</v>
      </c>
      <c r="BY74" s="3">
        <f t="shared" si="145"/>
        <v>0.5</v>
      </c>
      <c r="BZ74" s="3">
        <f t="shared" si="146"/>
        <v>0.83630769559350393</v>
      </c>
      <c r="CA74" s="4">
        <f t="shared" si="105"/>
        <v>-0.33630769559350393</v>
      </c>
      <c r="CB74" s="4"/>
      <c r="CC74" s="13"/>
      <c r="CD74" s="86" t="s">
        <v>786</v>
      </c>
      <c r="CE74" s="84">
        <v>4.3280000000000003</v>
      </c>
      <c r="CF74" s="84">
        <v>4.53</v>
      </c>
      <c r="CG74" s="84">
        <v>0.8</v>
      </c>
      <c r="CH74" s="21">
        <f t="shared" si="147"/>
        <v>0.755</v>
      </c>
      <c r="CI74" s="21">
        <f t="shared" si="148"/>
        <v>0.84844039321649989</v>
      </c>
      <c r="CJ74" s="3">
        <f t="shared" si="149"/>
        <v>-9.3440393216499884E-2</v>
      </c>
      <c r="CK74" s="3">
        <f t="shared" si="150"/>
        <v>5.0906423592990002</v>
      </c>
      <c r="CL74" s="3">
        <f t="shared" si="171"/>
        <v>0.5</v>
      </c>
      <c r="CM74" s="3">
        <f t="shared" si="151"/>
        <v>0.83630769559350393</v>
      </c>
      <c r="CN74" s="4">
        <f t="shared" si="106"/>
        <v>-0.33630769559350393</v>
      </c>
      <c r="CO74" s="4"/>
      <c r="CP74" s="13"/>
      <c r="CQ74" s="86" t="s">
        <v>786</v>
      </c>
      <c r="CR74" s="84">
        <v>4.4480000000000004</v>
      </c>
      <c r="CS74" s="84">
        <v>4.9690000000000003</v>
      </c>
      <c r="CT74" s="84">
        <v>0.8</v>
      </c>
      <c r="CU74" s="21">
        <f t="shared" si="152"/>
        <v>0.82816666666666672</v>
      </c>
      <c r="CV74" s="21">
        <f t="shared" si="153"/>
        <v>0.84844039321649989</v>
      </c>
      <c r="CW74" s="3">
        <f t="shared" si="154"/>
        <v>-2.0273726549833171E-2</v>
      </c>
      <c r="CX74" s="3">
        <f t="shared" si="155"/>
        <v>5.0906423592990002</v>
      </c>
      <c r="CY74" s="3">
        <f t="shared" si="156"/>
        <v>0.5</v>
      </c>
      <c r="CZ74" s="3">
        <f t="shared" si="157"/>
        <v>0.83630769559350393</v>
      </c>
      <c r="DA74" s="4">
        <f t="shared" si="107"/>
        <v>-0.33630769559350393</v>
      </c>
      <c r="DB74" s="4"/>
      <c r="DC74" s="13"/>
      <c r="DD74" s="86" t="s">
        <v>786</v>
      </c>
      <c r="DE74" s="84">
        <v>4.093</v>
      </c>
      <c r="DF74" s="84">
        <v>4.282</v>
      </c>
      <c r="DG74" s="84">
        <v>0.8</v>
      </c>
      <c r="DH74" s="21">
        <f t="shared" si="158"/>
        <v>0.71366666666666667</v>
      </c>
      <c r="DI74" s="21">
        <f t="shared" si="159"/>
        <v>0.80718595207845001</v>
      </c>
      <c r="DJ74" s="3">
        <f t="shared" si="160"/>
        <v>-9.3519285411783337E-2</v>
      </c>
      <c r="DK74" s="3">
        <f t="shared" si="161"/>
        <v>4.8431157124707003</v>
      </c>
      <c r="DL74" s="3">
        <f t="shared" si="162"/>
        <v>0.60000000000000009</v>
      </c>
      <c r="DM74" s="3">
        <f t="shared" si="163"/>
        <v>0.79564319296372821</v>
      </c>
      <c r="DN74" s="4">
        <f t="shared" si="108"/>
        <v>-0.19564319296372812</v>
      </c>
      <c r="DO74" s="4"/>
      <c r="DP74" s="13"/>
      <c r="DQ74" s="11"/>
      <c r="DR74" s="55" t="str">
        <f t="shared" si="170"/>
        <v>22-03-2026 07:10</v>
      </c>
      <c r="DS74" s="5">
        <f t="shared" si="164"/>
        <v>8.3129999999999988</v>
      </c>
      <c r="DT74" s="5">
        <f t="shared" si="165"/>
        <v>8.7825256483135483</v>
      </c>
      <c r="DU74" s="6">
        <f t="shared" si="109"/>
        <v>-0.46952564831354948</v>
      </c>
      <c r="DV74" s="5">
        <f t="shared" si="166"/>
        <v>52.69515388988129</v>
      </c>
      <c r="DW74" s="5">
        <f t="shared" si="167"/>
        <v>5.8000000000000007</v>
      </c>
      <c r="DX74" s="5">
        <f t="shared" si="168"/>
        <v>8.6569355315426666</v>
      </c>
      <c r="DY74" s="6">
        <f t="shared" si="110"/>
        <v>-2.8569355315426659</v>
      </c>
      <c r="DZ74" s="6">
        <f t="shared" si="169"/>
        <v>2.5129999999999981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92" t="s">
        <v>787</v>
      </c>
      <c r="B75" s="97">
        <v>11</v>
      </c>
      <c r="C75" s="98">
        <v>14.92</v>
      </c>
      <c r="D75" s="12"/>
      <c r="E75" s="84">
        <v>4.0410000000000004</v>
      </c>
      <c r="F75" s="84">
        <v>4.2329999999999997</v>
      </c>
      <c r="G75" s="84">
        <v>0.5</v>
      </c>
      <c r="H75" s="21">
        <f t="shared" si="111"/>
        <v>0.7054999999999999</v>
      </c>
      <c r="I75" s="3">
        <f t="shared" si="112"/>
        <v>0.73971220116023984</v>
      </c>
      <c r="J75" s="3">
        <f t="shared" si="113"/>
        <v>-3.421220116023993E-2</v>
      </c>
      <c r="K75" s="3">
        <f t="shared" si="114"/>
        <v>4.4382732069614397</v>
      </c>
      <c r="L75" s="3">
        <f t="shared" si="115"/>
        <v>0.5</v>
      </c>
      <c r="M75" s="3">
        <f t="shared" si="116"/>
        <v>0.72913431668364848</v>
      </c>
      <c r="N75" s="4">
        <f t="shared" si="100"/>
        <v>-0.22913431668364848</v>
      </c>
      <c r="O75" s="4"/>
      <c r="P75" s="13"/>
      <c r="Q75" s="86" t="s">
        <v>787</v>
      </c>
      <c r="R75" s="84">
        <v>3.9260000000000002</v>
      </c>
      <c r="S75" s="84">
        <v>4.548</v>
      </c>
      <c r="T75" s="84">
        <v>0.5</v>
      </c>
      <c r="U75" s="21">
        <f t="shared" si="117"/>
        <v>0.75800000000000001</v>
      </c>
      <c r="V75" s="3">
        <f t="shared" si="118"/>
        <v>0.73971220116023984</v>
      </c>
      <c r="W75" s="3">
        <f t="shared" si="119"/>
        <v>1.8287798839760172E-2</v>
      </c>
      <c r="X75" s="3">
        <f t="shared" si="120"/>
        <v>4.4382732069614397</v>
      </c>
      <c r="Y75" s="3">
        <f t="shared" si="121"/>
        <v>0.5</v>
      </c>
      <c r="Z75" s="3">
        <f t="shared" si="122"/>
        <v>0.72913431668364848</v>
      </c>
      <c r="AA75" s="4">
        <f t="shared" si="101"/>
        <v>-0.22913431668364848</v>
      </c>
      <c r="AB75" s="4"/>
      <c r="AC75" s="13"/>
      <c r="AD75" s="86" t="s">
        <v>787</v>
      </c>
      <c r="AE75" s="84">
        <v>3.9289999999999998</v>
      </c>
      <c r="AF75" s="84">
        <v>4.1130000000000004</v>
      </c>
      <c r="AG75" s="84">
        <v>0.5</v>
      </c>
      <c r="AH75" s="21">
        <f t="shared" si="123"/>
        <v>0.6855</v>
      </c>
      <c r="AI75" s="21">
        <f t="shared" si="124"/>
        <v>0.73971220116023984</v>
      </c>
      <c r="AJ75" s="3">
        <f t="shared" si="125"/>
        <v>-5.4212201160239837E-2</v>
      </c>
      <c r="AK75" s="3">
        <f t="shared" si="126"/>
        <v>4.4382732069614397</v>
      </c>
      <c r="AL75" s="3">
        <f t="shared" si="127"/>
        <v>0.5</v>
      </c>
      <c r="AM75" s="3">
        <f t="shared" si="128"/>
        <v>0.72913431668364848</v>
      </c>
      <c r="AN75" s="4">
        <f t="shared" si="102"/>
        <v>-0.22913431668364848</v>
      </c>
      <c r="AO75" s="4"/>
      <c r="AP75" s="13"/>
      <c r="AQ75" s="86" t="s">
        <v>787</v>
      </c>
      <c r="AR75" s="84">
        <v>3.8370000000000002</v>
      </c>
      <c r="AS75" s="84">
        <v>4.5599999999999996</v>
      </c>
      <c r="AT75" s="84">
        <v>0.4</v>
      </c>
      <c r="AU75" s="21">
        <f t="shared" si="129"/>
        <v>0.7599999999999999</v>
      </c>
      <c r="AV75" s="21">
        <f t="shared" si="130"/>
        <v>0.73971220116023984</v>
      </c>
      <c r="AW75" s="3">
        <f t="shared" si="131"/>
        <v>2.0287798839760063E-2</v>
      </c>
      <c r="AX75" s="3">
        <f t="shared" si="132"/>
        <v>4.4382732069614397</v>
      </c>
      <c r="AY75" s="3">
        <f t="shared" si="133"/>
        <v>0.4</v>
      </c>
      <c r="AZ75" s="3">
        <f t="shared" si="134"/>
        <v>0.72913431668364848</v>
      </c>
      <c r="BA75" s="4">
        <f t="shared" si="103"/>
        <v>-0.32913431668364845</v>
      </c>
      <c r="BB75" s="4"/>
      <c r="BC75" s="13"/>
      <c r="BD75" s="86" t="s">
        <v>787</v>
      </c>
      <c r="BE75" s="84">
        <v>2.71</v>
      </c>
      <c r="BF75" s="84">
        <v>3.3250000000000002</v>
      </c>
      <c r="BG75" s="84">
        <v>0.3</v>
      </c>
      <c r="BH75" s="21">
        <f t="shared" si="135"/>
        <v>0.5541666666666667</v>
      </c>
      <c r="BI75" s="21">
        <f t="shared" si="136"/>
        <v>0.54793496382239992</v>
      </c>
      <c r="BJ75" s="3">
        <f t="shared" si="137"/>
        <v>6.2317028442667732E-3</v>
      </c>
      <c r="BK75" s="3">
        <f t="shared" si="138"/>
        <v>3.2876097829343998</v>
      </c>
      <c r="BL75" s="3">
        <f t="shared" si="139"/>
        <v>0.3</v>
      </c>
      <c r="BM75" s="3">
        <f t="shared" si="140"/>
        <v>0.54009949383973965</v>
      </c>
      <c r="BN75" s="4">
        <f t="shared" si="104"/>
        <v>-0.24009949383973966</v>
      </c>
      <c r="BO75" s="4"/>
      <c r="BP75" s="13"/>
      <c r="BQ75" s="86" t="s">
        <v>787</v>
      </c>
      <c r="BR75" s="84">
        <v>2.7429999999999999</v>
      </c>
      <c r="BS75" s="84">
        <v>2.8780000000000001</v>
      </c>
      <c r="BT75" s="84">
        <v>0.3</v>
      </c>
      <c r="BU75" s="21">
        <f t="shared" si="141"/>
        <v>0.47966666666666669</v>
      </c>
      <c r="BV75" s="21">
        <f t="shared" si="142"/>
        <v>0.54793496382239992</v>
      </c>
      <c r="BW75" s="3">
        <f t="shared" si="143"/>
        <v>-6.8268297155733237E-2</v>
      </c>
      <c r="BX75" s="3">
        <f t="shared" si="144"/>
        <v>3.2876097829343998</v>
      </c>
      <c r="BY75" s="3">
        <f t="shared" si="145"/>
        <v>0.3</v>
      </c>
      <c r="BZ75" s="3">
        <f t="shared" si="146"/>
        <v>0.54009949383973965</v>
      </c>
      <c r="CA75" s="4">
        <f t="shared" si="105"/>
        <v>-0.24009949383973966</v>
      </c>
      <c r="CB75" s="4"/>
      <c r="CC75" s="13"/>
      <c r="CD75" s="86" t="s">
        <v>787</v>
      </c>
      <c r="CE75" s="84">
        <v>2.7519999999999998</v>
      </c>
      <c r="CF75" s="84">
        <v>2.8879999999999999</v>
      </c>
      <c r="CG75" s="84">
        <v>0.3</v>
      </c>
      <c r="CH75" s="21">
        <f t="shared" si="147"/>
        <v>0.48133333333333328</v>
      </c>
      <c r="CI75" s="21">
        <f t="shared" si="148"/>
        <v>0.54793496382239992</v>
      </c>
      <c r="CJ75" s="3">
        <f t="shared" si="149"/>
        <v>-6.6601630489066643E-2</v>
      </c>
      <c r="CK75" s="3">
        <f t="shared" si="150"/>
        <v>3.2876097829343998</v>
      </c>
      <c r="CL75" s="3">
        <f t="shared" si="171"/>
        <v>0.3</v>
      </c>
      <c r="CM75" s="3">
        <f t="shared" si="151"/>
        <v>0.54009949383973965</v>
      </c>
      <c r="CN75" s="4">
        <f t="shared" si="106"/>
        <v>-0.24009949383973966</v>
      </c>
      <c r="CO75" s="4"/>
      <c r="CP75" s="13"/>
      <c r="CQ75" s="86" t="s">
        <v>787</v>
      </c>
      <c r="CR75" s="84">
        <v>2.8069999999999999</v>
      </c>
      <c r="CS75" s="84">
        <v>3.403</v>
      </c>
      <c r="CT75" s="84">
        <v>0.3</v>
      </c>
      <c r="CU75" s="21">
        <f t="shared" si="152"/>
        <v>0.5671666666666666</v>
      </c>
      <c r="CV75" s="21">
        <f t="shared" si="153"/>
        <v>0.54793496382239992</v>
      </c>
      <c r="CW75" s="3">
        <f t="shared" si="154"/>
        <v>1.9231702844266674E-2</v>
      </c>
      <c r="CX75" s="3">
        <f t="shared" si="155"/>
        <v>3.2876097829343998</v>
      </c>
      <c r="CY75" s="3">
        <f t="shared" si="156"/>
        <v>0.3</v>
      </c>
      <c r="CZ75" s="3">
        <f t="shared" si="157"/>
        <v>0.54009949383973965</v>
      </c>
      <c r="DA75" s="4">
        <f t="shared" si="107"/>
        <v>-0.24009949383973966</v>
      </c>
      <c r="DB75" s="4"/>
      <c r="DC75" s="13"/>
      <c r="DD75" s="86" t="s">
        <v>787</v>
      </c>
      <c r="DE75" s="84">
        <v>2.548</v>
      </c>
      <c r="DF75" s="84">
        <v>2.6760000000000002</v>
      </c>
      <c r="DG75" s="84">
        <v>0.2</v>
      </c>
      <c r="DH75" s="21">
        <f t="shared" si="158"/>
        <v>0.44600000000000001</v>
      </c>
      <c r="DI75" s="21">
        <f t="shared" si="159"/>
        <v>0.52129225457231987</v>
      </c>
      <c r="DJ75" s="3">
        <f t="shared" si="160"/>
        <v>-7.5292254572319861E-2</v>
      </c>
      <c r="DK75" s="3">
        <f t="shared" si="161"/>
        <v>3.1277535274339199</v>
      </c>
      <c r="DL75" s="3">
        <f t="shared" si="162"/>
        <v>0.2</v>
      </c>
      <c r="DM75" s="3">
        <f t="shared" si="163"/>
        <v>0.51383777533193575</v>
      </c>
      <c r="DN75" s="4">
        <f t="shared" si="108"/>
        <v>-0.31383777533193574</v>
      </c>
      <c r="DO75" s="4"/>
      <c r="DP75" s="13"/>
      <c r="DQ75" s="11"/>
      <c r="DR75" s="55" t="str">
        <f t="shared" si="170"/>
        <v>22-03-2026 07:00</v>
      </c>
      <c r="DS75" s="5">
        <f t="shared" si="164"/>
        <v>5.4373333333333331</v>
      </c>
      <c r="DT75" s="5">
        <f t="shared" si="165"/>
        <v>5.6718809145028795</v>
      </c>
      <c r="DU75" s="6">
        <f t="shared" si="109"/>
        <v>-0.23454758116954633</v>
      </c>
      <c r="DV75" s="5">
        <f t="shared" si="166"/>
        <v>34.031285487017279</v>
      </c>
      <c r="DW75" s="5">
        <f t="shared" si="167"/>
        <v>3.2999999999999994</v>
      </c>
      <c r="DX75" s="5">
        <f t="shared" si="168"/>
        <v>5.5907730174254882</v>
      </c>
      <c r="DY75" s="6">
        <f t="shared" si="110"/>
        <v>-2.2907730174254888</v>
      </c>
      <c r="DZ75" s="6">
        <f t="shared" si="169"/>
        <v>2.1373333333333338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2">SUM(DS3:DS75)</f>
        <v>14589.035666666667</v>
      </c>
      <c r="DT76" s="14">
        <f t="shared" si="172"/>
        <v>18029.392640535258</v>
      </c>
      <c r="DU76" s="14">
        <f t="shared" si="172"/>
        <v>-3440.3569738685887</v>
      </c>
      <c r="DV76" s="14"/>
      <c r="DW76" s="14">
        <f>SUM(DW3:DW75)</f>
        <v>14483.500000000002</v>
      </c>
      <c r="DX76" s="14">
        <f>SUM(DX3:DX75)</f>
        <v>17771.572325775607</v>
      </c>
      <c r="DY76" s="15">
        <f>SUM(DY3:DY75)</f>
        <v>-3288.0723257755994</v>
      </c>
      <c r="DZ76" s="15">
        <f>SUM(DZ3:DZ75)</f>
        <v>105.53566666666553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39577</v>
      </c>
      <c r="C77" s="167"/>
      <c r="D77" s="167"/>
      <c r="E77" s="167">
        <f>SUM(E3:E75)</f>
        <v>11004.345999999998</v>
      </c>
      <c r="F77" s="167"/>
      <c r="G77" s="167">
        <f>SUM(G3:G75)</f>
        <v>78110.500000000015</v>
      </c>
      <c r="H77" s="167"/>
      <c r="I77" s="167"/>
      <c r="J77" s="167"/>
      <c r="K77" s="167"/>
      <c r="L77" s="167">
        <f>SUM(L3:L75)</f>
        <v>1885.3000000000009</v>
      </c>
      <c r="M77" s="167">
        <f>SUM(M3:M75)</f>
        <v>2317.7230060603374</v>
      </c>
      <c r="N77" s="167">
        <f>SUM(N3:N75)</f>
        <v>-432.42300606033854</v>
      </c>
      <c r="O77" s="167">
        <f>AVERAGE(O27:O57)</f>
        <v>0.9867792653789238</v>
      </c>
      <c r="P77" s="1"/>
      <c r="Q77" s="8"/>
      <c r="R77" s="167">
        <f>SUM(R3:R75)</f>
        <v>10150.545999999998</v>
      </c>
      <c r="S77" s="167"/>
      <c r="T77" s="167">
        <f>SUM(T3:T75)</f>
        <v>78755.799999999988</v>
      </c>
      <c r="U77" s="167"/>
      <c r="V77" s="167"/>
      <c r="W77" s="167"/>
      <c r="X77" s="167"/>
      <c r="Y77" s="167">
        <f>SUM(Y3:Y75)</f>
        <v>1898.4999999999993</v>
      </c>
      <c r="Z77" s="167">
        <f>SUM(Z3:Z75)</f>
        <v>2317.7230060603374</v>
      </c>
      <c r="AA77" s="167">
        <f>SUM(AA3:AA75)</f>
        <v>-419.22300606033826</v>
      </c>
      <c r="AB77" s="167">
        <f>AVERAGE(AB27:AB57)</f>
        <v>0.98900576262327256</v>
      </c>
      <c r="AC77" s="1"/>
      <c r="AD77" s="8"/>
      <c r="AE77" s="167">
        <f>SUM(AE3:AE75)</f>
        <v>11321.962999999998</v>
      </c>
      <c r="AF77" s="167"/>
      <c r="AG77" s="167">
        <f>SUM(AG3:AG75)</f>
        <v>81051.199999999997</v>
      </c>
      <c r="AH77" s="167"/>
      <c r="AI77" s="167"/>
      <c r="AJ77" s="167"/>
      <c r="AK77" s="167"/>
      <c r="AL77" s="167">
        <f>SUM(AL3:AL75)</f>
        <v>1869.2</v>
      </c>
      <c r="AM77" s="167">
        <f t="shared" ref="AM77" si="173">SUM(AM3:AM75)</f>
        <v>2317.7230060603374</v>
      </c>
      <c r="AN77" s="167">
        <f>SUM(AN3:AN75)</f>
        <v>-448.52300606033828</v>
      </c>
      <c r="AO77" s="167">
        <f>AVERAGE(AO27:AO57)</f>
        <v>0.973090728118857</v>
      </c>
      <c r="AP77" s="1"/>
      <c r="AQ77" s="8"/>
      <c r="AR77" s="167">
        <f>SUM(AR3:AR75)</f>
        <v>11413.596</v>
      </c>
      <c r="AS77" s="167"/>
      <c r="AT77" s="167">
        <f>SUM(AT3:AT75)</f>
        <v>81803.599999999962</v>
      </c>
      <c r="AU77" s="167"/>
      <c r="AV77" s="167"/>
      <c r="AX77" s="167"/>
      <c r="AY77" s="167">
        <f>SUM(AY3:AY75)</f>
        <v>1885.9999999999995</v>
      </c>
      <c r="AZ77" s="167">
        <f t="shared" ref="AZ77" si="174">SUM(AZ3:AZ75)</f>
        <v>2317.7230060603374</v>
      </c>
      <c r="BA77" s="167">
        <f>SUM(BA3:BA75)</f>
        <v>-431.72300606033815</v>
      </c>
      <c r="BB77" s="167">
        <f>AVERAGE(BB27:BB57)</f>
        <v>0.98288867417758319</v>
      </c>
      <c r="BC77" s="1"/>
      <c r="BD77" s="8"/>
      <c r="BE77" s="167">
        <f>SUM(BE3:BE75)</f>
        <v>8506.1490000000013</v>
      </c>
      <c r="BF77" s="167"/>
      <c r="BG77" s="167">
        <f>SUM(BG3:BG75)</f>
        <v>60939.999999999993</v>
      </c>
      <c r="BH77" s="167"/>
      <c r="BI77" s="167"/>
      <c r="BK77" s="167"/>
      <c r="BL77" s="167">
        <f t="shared" ref="BL77" si="175">SUM(BL3:BL75)</f>
        <v>1407.3999999999996</v>
      </c>
      <c r="BM77" s="167">
        <f>SUM(BM3:BM75)</f>
        <v>1716.8318563409916</v>
      </c>
      <c r="BN77" s="167">
        <f>SUM(BN3:BN75)</f>
        <v>-309.43185634099132</v>
      </c>
      <c r="BO77" s="167">
        <f>AVERAGE(BO27:BO57)</f>
        <v>0.98522427020599879</v>
      </c>
      <c r="BP77" s="1"/>
      <c r="BQ77" s="8"/>
      <c r="BR77" s="167">
        <f>SUM(BR3:BR75)</f>
        <v>8480.991</v>
      </c>
      <c r="BS77" s="167"/>
      <c r="BT77" s="167">
        <f>SUM(BT3:BT75)</f>
        <v>60760.000000000015</v>
      </c>
      <c r="BU77" s="167"/>
      <c r="BV77" s="167"/>
      <c r="BX77" s="167"/>
      <c r="BY77" s="167">
        <f>SUM(BY3:BY75)</f>
        <v>1399.8000000000002</v>
      </c>
      <c r="BZ77" s="167">
        <f t="shared" ref="BZ77" si="176">SUM(BZ3:BZ75)</f>
        <v>1716.8318563409916</v>
      </c>
      <c r="CA77" s="167">
        <f>SUM(CA3:CA75)</f>
        <v>-317.03185634099134</v>
      </c>
      <c r="CB77" s="167">
        <f>AVERAGE(CB27:CB57)</f>
        <v>0.98305783527431601</v>
      </c>
      <c r="CC77" s="1"/>
      <c r="CD77" s="8"/>
      <c r="CE77" s="167">
        <f>SUM(CE3:CE75)</f>
        <v>8468.4990000000034</v>
      </c>
      <c r="CF77" s="167"/>
      <c r="CG77" s="167">
        <f>SUM(CG3:CG75)</f>
        <v>60665.10000000002</v>
      </c>
      <c r="CH77" s="167"/>
      <c r="CI77" s="167"/>
      <c r="CK77" s="167"/>
      <c r="CL77" s="167">
        <f>SUM(CL3:CL75)</f>
        <v>1398.1999999999998</v>
      </c>
      <c r="CM77" s="167">
        <f t="shared" ref="CM77" si="177">SUM(CM3:CM75)</f>
        <v>1716.8318563409916</v>
      </c>
      <c r="CN77" s="167">
        <f>SUM(CN3:CN75)</f>
        <v>-318.63185634099125</v>
      </c>
      <c r="CO77" s="167">
        <f>AVERAGE(CO27:CO57)</f>
        <v>0.98158028526477437</v>
      </c>
      <c r="CP77" s="1"/>
      <c r="CQ77" s="8"/>
      <c r="CR77" s="167">
        <f>SUM(CR3:CR75)</f>
        <v>8525.2789999999986</v>
      </c>
      <c r="CS77" s="167"/>
      <c r="CT77" s="167">
        <f>SUM(CT3:CT75)</f>
        <v>61106.000000000007</v>
      </c>
      <c r="CU77" s="167"/>
      <c r="CV77" s="167"/>
      <c r="CX77" s="167"/>
      <c r="CY77" s="167">
        <f>SUM(CY3:CY75)</f>
        <v>1407.4</v>
      </c>
      <c r="CZ77" s="167">
        <f t="shared" ref="CZ77" si="178">SUM(CZ3:CZ75)</f>
        <v>1716.8318563409916</v>
      </c>
      <c r="DA77" s="167">
        <f>SUM(DA3:DA75)</f>
        <v>-309.43185634099115</v>
      </c>
      <c r="DB77" s="167">
        <f>AVERAGE(DB27:DB57)</f>
        <v>0.97089577680464045</v>
      </c>
      <c r="DC77" s="1"/>
      <c r="DD77" s="8"/>
      <c r="DE77" s="167">
        <f>SUM(DE3:DE75)</f>
        <v>8081.6080000000002</v>
      </c>
      <c r="DF77" s="167"/>
      <c r="DG77" s="167">
        <f>SUM(DG3:DG75)</f>
        <v>57839.899999999972</v>
      </c>
      <c r="DH77" s="167"/>
      <c r="DI77" s="167"/>
      <c r="DK77" s="167"/>
      <c r="DL77" s="167">
        <f>SUM(DL3:DL75)</f>
        <v>1331.7</v>
      </c>
      <c r="DM77" s="167">
        <f t="shared" ref="DM77:DN77" si="179">SUM(DM3:DM75)</f>
        <v>1633.3528761702821</v>
      </c>
      <c r="DN77" s="167">
        <f t="shared" si="179"/>
        <v>-301.65287617028247</v>
      </c>
      <c r="DO77" s="167">
        <f>AVERAGE(DO27:DO57)</f>
        <v>0.98487620302969747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99" priority="22" operator="lessThan">
      <formula>0</formula>
    </cfRule>
  </conditionalFormatting>
  <conditionalFormatting sqref="AJ3:AN75">
    <cfRule type="cellIs" dxfId="98" priority="11" operator="lessThan">
      <formula>0</formula>
    </cfRule>
  </conditionalFormatting>
  <conditionalFormatting sqref="AW3:BA75">
    <cfRule type="cellIs" dxfId="97" priority="10" operator="lessThan">
      <formula>0</formula>
    </cfRule>
  </conditionalFormatting>
  <conditionalFormatting sqref="BJ3:BN75">
    <cfRule type="cellIs" dxfId="96" priority="9" operator="lessThan">
      <formula>0</formula>
    </cfRule>
  </conditionalFormatting>
  <conditionalFormatting sqref="BW3:CA75">
    <cfRule type="cellIs" dxfId="95" priority="8" operator="lessThan">
      <formula>0</formula>
    </cfRule>
  </conditionalFormatting>
  <conditionalFormatting sqref="CJ3:CN75">
    <cfRule type="cellIs" dxfId="94" priority="7" operator="lessThan">
      <formula>0</formula>
    </cfRule>
  </conditionalFormatting>
  <conditionalFormatting sqref="CW3:DA75">
    <cfRule type="cellIs" dxfId="93" priority="6" operator="lessThan">
      <formula>0</formula>
    </cfRule>
  </conditionalFormatting>
  <conditionalFormatting sqref="DJ3:DN75">
    <cfRule type="cellIs" dxfId="92" priority="5" operator="lessThan">
      <formula>0</formula>
    </cfRule>
  </conditionalFormatting>
  <conditionalFormatting sqref="DS3:DV75">
    <cfRule type="cellIs" dxfId="91" priority="12" operator="lessThan">
      <formula>0</formula>
    </cfRule>
  </conditionalFormatting>
  <conditionalFormatting sqref="DZ3:DZ76">
    <cfRule type="cellIs" dxfId="90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BA27-ACE7-43D3-85E9-25255DC0F811}">
  <dimension ref="A1:EH77"/>
  <sheetViews>
    <sheetView topLeftCell="DN71" workbookViewId="0">
      <selection activeCell="DZ76" sqref="DZ76"/>
    </sheetView>
  </sheetViews>
  <sheetFormatPr defaultRowHeight="14.5" x14ac:dyDescent="0.35"/>
  <cols>
    <col min="1" max="1" width="16.26953125" bestFit="1" customWidth="1"/>
    <col min="17" max="17" width="16.26953125" bestFit="1" customWidth="1"/>
    <col min="30" max="30" width="16.26953125" bestFit="1" customWidth="1"/>
    <col min="43" max="43" width="16.26953125" bestFit="1" customWidth="1"/>
    <col min="56" max="56" width="16.26953125" bestFit="1" customWidth="1"/>
    <col min="69" max="69" width="16.26953125" bestFit="1" customWidth="1"/>
    <col min="82" max="82" width="16.26953125" bestFit="1" customWidth="1"/>
    <col min="95" max="95" width="16.26953125" bestFit="1" customWidth="1"/>
    <col min="108" max="108" width="16.26953125" bestFit="1" customWidth="1"/>
    <col min="122" max="122" width="17.1796875" customWidth="1"/>
    <col min="131" max="132" width="16.81640625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714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90" t="s">
        <v>788</v>
      </c>
      <c r="B3" s="93">
        <v>0</v>
      </c>
      <c r="C3" s="94">
        <v>37.31</v>
      </c>
      <c r="D3" s="12"/>
      <c r="E3" s="84">
        <v>0.08</v>
      </c>
      <c r="F3" s="84">
        <v>9.4E-2</v>
      </c>
      <c r="G3" s="84">
        <v>1768.4</v>
      </c>
      <c r="H3" s="21">
        <f>F3*(10/60)</f>
        <v>1.5666666666666666E-2</v>
      </c>
      <c r="I3" s="3">
        <f xml:space="preserve"> (B3/1000)*(10/60)*412.02*(1-0.0035*(C3-25))*0.9459</f>
        <v>0</v>
      </c>
      <c r="J3" s="3">
        <f>H3-I3</f>
        <v>1.5666666666666666E-2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86" t="s">
        <v>788</v>
      </c>
      <c r="R3" s="84">
        <v>0</v>
      </c>
      <c r="S3" s="84">
        <v>0.25800000000000001</v>
      </c>
      <c r="T3" s="84">
        <v>1793.8</v>
      </c>
      <c r="U3" s="21">
        <f>S3*(10/60)</f>
        <v>4.2999999999999997E-2</v>
      </c>
      <c r="V3" s="3">
        <f xml:space="preserve"> (B3/1000)*(10/60)*412.02*(1-0.0035*(C3-25))*0.9459</f>
        <v>0</v>
      </c>
      <c r="W3" s="3">
        <f>U3-V3</f>
        <v>4.2999999999999997E-2</v>
      </c>
      <c r="X3" s="3">
        <f xml:space="preserve"> (B3/1000)*412.02*(1-0.0035*(C3-25))*0.9459</f>
        <v>0</v>
      </c>
      <c r="Y3" s="3">
        <f>T3-T4</f>
        <v>9.9999999999909051E-2</v>
      </c>
      <c r="Z3" s="3">
        <f>( B3/1000)*(10/60)*412.02*(1-0.0035*(C3-25))*0.9459*0.9857</f>
        <v>0</v>
      </c>
      <c r="AA3" s="4">
        <f t="shared" ref="AA3:AA34" si="1">Y3-Z3</f>
        <v>9.9999999999909051E-2</v>
      </c>
      <c r="AB3" s="4"/>
      <c r="AC3" s="13"/>
      <c r="AD3" s="86" t="s">
        <v>788</v>
      </c>
      <c r="AE3" s="84">
        <v>0.05</v>
      </c>
      <c r="AF3" s="84">
        <v>8.7999999999999995E-2</v>
      </c>
      <c r="AG3" s="84">
        <v>1761.4</v>
      </c>
      <c r="AH3" s="21">
        <f>AF3*(10/60)</f>
        <v>1.4666666666666665E-2</v>
      </c>
      <c r="AI3" s="21">
        <f xml:space="preserve"> (B3/1000)*(10/60)*412.02*(1-0.0035*(C3-25))*0.9459</f>
        <v>0</v>
      </c>
      <c r="AJ3" s="3">
        <f>AH3-AI3</f>
        <v>1.4666666666666665E-2</v>
      </c>
      <c r="AK3" s="3">
        <f xml:space="preserve"> (B3/1000)*412.02*(1-0.0035*(C3-25))*0.9459</f>
        <v>0</v>
      </c>
      <c r="AL3" s="3">
        <f>AG3-AG4</f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86" t="s">
        <v>788</v>
      </c>
      <c r="AR3" s="84">
        <v>3.0000000000000001E-3</v>
      </c>
      <c r="AS3" s="84">
        <v>0.311</v>
      </c>
      <c r="AT3" s="84">
        <v>1778.7</v>
      </c>
      <c r="AU3" s="21">
        <f>AS3*(10/60)</f>
        <v>5.1833333333333328E-2</v>
      </c>
      <c r="AV3" s="21">
        <f xml:space="preserve"> (B3/1000)*(10/60)*412.02*(1-0.0035*(C3-25))*0.9459</f>
        <v>0</v>
      </c>
      <c r="AW3" s="3">
        <f>AU3-AV3</f>
        <v>5.1833333333333328E-2</v>
      </c>
      <c r="AX3" s="3">
        <f xml:space="preserve"> (B3/1000)*412.02*(1-0.0035*(C3-25))*0.9459</f>
        <v>0</v>
      </c>
      <c r="AY3" s="3">
        <f t="shared" ref="AY3:AY34" si="3">AT3-AT4</f>
        <v>0</v>
      </c>
      <c r="AZ3" s="3">
        <f>( B3/1000)*(10/60)*412.02*(1-0.0035*(C3-25))*0.9459*0.9857</f>
        <v>0</v>
      </c>
      <c r="BA3" s="4">
        <f t="shared" ref="BA3:BA34" si="4">AY3-AZ3</f>
        <v>0</v>
      </c>
      <c r="BB3" s="4"/>
      <c r="BC3" s="13"/>
      <c r="BD3" s="86" t="s">
        <v>788</v>
      </c>
      <c r="BE3" s="84">
        <v>6.0999999999999999E-2</v>
      </c>
      <c r="BF3" s="84">
        <v>6.4000000000000001E-2</v>
      </c>
      <c r="BG3" s="84">
        <v>1336.5</v>
      </c>
      <c r="BH3" s="21">
        <f>BF3*(10/60)</f>
        <v>1.0666666666666666E-2</v>
      </c>
      <c r="BI3" s="21">
        <f xml:space="preserve"> (B3/1000)*(10/60)*305.2*(1-0.0035*(C3-25))*0.9459</f>
        <v>0</v>
      </c>
      <c r="BJ3" s="3">
        <f>BH3-BI3</f>
        <v>1.0666666666666666E-2</v>
      </c>
      <c r="BK3" s="3">
        <f xml:space="preserve"> (B3/1000)*305.2*(1-0.0035*(C3-25))*0.9459</f>
        <v>0</v>
      </c>
      <c r="BL3" s="3">
        <f>BG3-BG4</f>
        <v>0</v>
      </c>
      <c r="BM3" s="3">
        <f>( B3/1000)*(10/60)*305.2*(1-0.0035*(C3-25))*0.9459*0.9857</f>
        <v>0</v>
      </c>
      <c r="BN3" s="4">
        <f t="shared" ref="BN3:BN34" si="5">BL3-BM3</f>
        <v>0</v>
      </c>
      <c r="BO3" s="4"/>
      <c r="BP3" s="13"/>
      <c r="BQ3" s="86" t="s">
        <v>788</v>
      </c>
      <c r="BR3" s="84">
        <v>7.6999999999999999E-2</v>
      </c>
      <c r="BS3" s="84">
        <v>8.1000000000000003E-2</v>
      </c>
      <c r="BT3" s="84">
        <v>1324.2</v>
      </c>
      <c r="BU3" s="21">
        <f>BS3*(10/60)</f>
        <v>1.35E-2</v>
      </c>
      <c r="BV3" s="21">
        <f xml:space="preserve"> (B3/1000)*(10/60)*305.2*(1-0.0035*(C3-25))*0.9459</f>
        <v>0</v>
      </c>
      <c r="BW3" s="3">
        <f>BU3-BV3</f>
        <v>1.35E-2</v>
      </c>
      <c r="BX3" s="3">
        <f xml:space="preserve"> (B3/1000)*305.2*(1-0.0035*(C3-25))*0.9459</f>
        <v>0</v>
      </c>
      <c r="BY3" s="3">
        <f t="shared" ref="BY3:BY34" si="6">BT3-BT4</f>
        <v>0</v>
      </c>
      <c r="BZ3" s="3">
        <f>( B3/1000)*(10/60)*305.2*(1-0.0035*(C3-25))*0.9459*0.9857</f>
        <v>0</v>
      </c>
      <c r="CA3" s="4">
        <f t="shared" ref="CA3:CA34" si="7" xml:space="preserve"> BY3-BZ3</f>
        <v>0</v>
      </c>
      <c r="CB3" s="4"/>
      <c r="CC3" s="13"/>
      <c r="CD3" s="86" t="s">
        <v>788</v>
      </c>
      <c r="CE3" s="84">
        <v>9.2999999999999999E-2</v>
      </c>
      <c r="CF3" s="84">
        <v>9.8000000000000004E-2</v>
      </c>
      <c r="CG3" s="84">
        <v>1319.2</v>
      </c>
      <c r="CH3" s="21">
        <f>CF3*(10/60)</f>
        <v>1.6333333333333332E-2</v>
      </c>
      <c r="CI3" s="21">
        <f xml:space="preserve"> (B3/1000)*(10/60)*305.2*(1-0.0035*(C3-25))*0.9459</f>
        <v>0</v>
      </c>
      <c r="CJ3" s="3">
        <f>CH3-CI3</f>
        <v>1.6333333333333332E-2</v>
      </c>
      <c r="CK3" s="3">
        <f xml:space="preserve"> (B3/1000)*305.2*(1-0.0035*(C3-25))*0.9459</f>
        <v>0</v>
      </c>
      <c r="CL3" s="3">
        <f t="shared" ref="CL3:CL34" si="8">CG3-CG4</f>
        <v>0</v>
      </c>
      <c r="CM3" s="3">
        <f>( B3/1000)*(10/60)*305.2*(1-0.0035*(C3-25))*0.9459*0.9857</f>
        <v>0</v>
      </c>
      <c r="CN3" s="4">
        <f t="shared" ref="CN3:CN34" si="9">CL3-CM3</f>
        <v>0</v>
      </c>
      <c r="CO3" s="4"/>
      <c r="CP3" s="13"/>
      <c r="CQ3" s="151" t="s">
        <v>788</v>
      </c>
      <c r="CR3" s="84">
        <v>7.2999999999999995E-2</v>
      </c>
      <c r="CS3" s="84">
        <v>8.7999999999999995E-2</v>
      </c>
      <c r="CT3" s="84">
        <v>1328.2</v>
      </c>
      <c r="CU3" s="21">
        <f>CS3*(10/60)</f>
        <v>1.4666666666666665E-2</v>
      </c>
      <c r="CV3" s="21">
        <f xml:space="preserve"> (B3/1000)*(10/60)*305.2*(1-0.0035*(C3-25))*0.9459</f>
        <v>0</v>
      </c>
      <c r="CW3" s="3">
        <f>CU3-CV3</f>
        <v>1.4666666666666665E-2</v>
      </c>
      <c r="CX3" s="3">
        <f xml:space="preserve"> (B3/1000)*305.2*(1-0.0035*(C3-25))*0.9459</f>
        <v>0</v>
      </c>
      <c r="CY3" s="3">
        <f t="shared" ref="CY3:CY34" si="10">CT3-CT4</f>
        <v>0</v>
      </c>
      <c r="CZ3" s="3">
        <f>( B3/1000)*(10/60)*305.2*(1-0.0035*(C3-25))*0.9459*0.9857</f>
        <v>0</v>
      </c>
      <c r="DA3" s="4">
        <f t="shared" ref="DA3:DA34" si="11">CY3-CZ3</f>
        <v>0</v>
      </c>
      <c r="DB3" s="4"/>
      <c r="DC3" s="13"/>
      <c r="DD3" s="151" t="s">
        <v>788</v>
      </c>
      <c r="DE3" s="84">
        <v>9.6000000000000002E-2</v>
      </c>
      <c r="DF3" s="84">
        <v>0.10100000000000001</v>
      </c>
      <c r="DG3" s="84">
        <v>1258.3</v>
      </c>
      <c r="DH3" s="21">
        <f>DF3*(10/60)</f>
        <v>1.6833333333333332E-2</v>
      </c>
      <c r="DI3" s="21">
        <f xml:space="preserve"> (B3/1000)*(10/60)*290.36*(1-0.0035*(C3-25))*0.9459</f>
        <v>0</v>
      </c>
      <c r="DJ3" s="3">
        <f>DH3-DI3</f>
        <v>1.6833333333333332E-2</v>
      </c>
      <c r="DK3" s="3">
        <f xml:space="preserve"> (B3/1000)*290.36*(1-0.0035*(C3-25))*0.9459</f>
        <v>0</v>
      </c>
      <c r="DL3" s="3">
        <f t="shared" ref="DL3:DL34" si="12">DG3-DG4</f>
        <v>0</v>
      </c>
      <c r="DM3" s="3">
        <f>( B3/1000)*(10/60)*290.36*(1-0.0035*(C3-25))*0.9459*0.9857</f>
        <v>0</v>
      </c>
      <c r="DN3" s="4">
        <f t="shared" ref="DN3:DN34" si="13" xml:space="preserve"> DL3-DM3</f>
        <v>0</v>
      </c>
      <c r="DO3" s="4"/>
      <c r="DP3" s="13"/>
      <c r="DQ3" s="11"/>
      <c r="DR3" s="55" t="str">
        <f>A3</f>
        <v>23-03-2026 19:00</v>
      </c>
      <c r="DS3" s="5">
        <f>H3+U3+AH3+AU3+BH3+BU3+CH3+CU3+DH3</f>
        <v>0.19716666666666666</v>
      </c>
      <c r="DT3" s="5">
        <f>I3+V3+AI3+AV3+BI3+BV3+CI3+CV3+DI3</f>
        <v>0</v>
      </c>
      <c r="DU3" s="6">
        <f t="shared" ref="DU3:DU34" si="14">DS3-DT3</f>
        <v>0.19716666666666666</v>
      </c>
      <c r="DV3" s="5">
        <f>K3+X3+AK3+AX3+BK3+BX3+CK3+CX3+DK3</f>
        <v>0</v>
      </c>
      <c r="DW3" s="5">
        <f>L3+Y3+AL3+AY3+BL3+BY3+CL3+CY3+DL3</f>
        <v>9.9999999999909051E-2</v>
      </c>
      <c r="DX3" s="5">
        <f>M3+Z3+AM3+AZ3+BM3+BZ3+CM3+CZ3+DM3</f>
        <v>0</v>
      </c>
      <c r="DY3" s="6">
        <f t="shared" ref="DY3:DY34" si="15">DW3-DX3</f>
        <v>9.9999999999909051E-2</v>
      </c>
      <c r="DZ3" s="6">
        <f>-(DW3-DS3)</f>
        <v>9.7166666666757606E-2</v>
      </c>
      <c r="EA3" s="65">
        <v>1</v>
      </c>
      <c r="EB3" s="74">
        <f>O77</f>
        <v>0.97062169405773846</v>
      </c>
      <c r="EC3" s="11"/>
      <c r="ED3" s="11"/>
      <c r="EE3" s="11"/>
      <c r="EF3" s="11"/>
      <c r="EG3" s="11"/>
      <c r="EH3" s="11"/>
    </row>
    <row r="4" spans="1:138" ht="21" x14ac:dyDescent="0.5">
      <c r="A4" s="91" t="s">
        <v>789</v>
      </c>
      <c r="B4" s="95">
        <v>4</v>
      </c>
      <c r="C4" s="96">
        <v>38.46</v>
      </c>
      <c r="D4" s="12"/>
      <c r="E4" s="84">
        <v>0.84199999999999997</v>
      </c>
      <c r="F4" s="84">
        <v>0.89300000000000002</v>
      </c>
      <c r="G4" s="84">
        <v>1768.4</v>
      </c>
      <c r="H4" s="21">
        <f t="shared" ref="H4:H67" si="16">F4*(10/60)</f>
        <v>0.14883333333333332</v>
      </c>
      <c r="I4" s="3">
        <f t="shared" ref="I4:I67" si="17" xml:space="preserve"> (B4/1000)*(10/60)*412.02*(1-0.0035*(C4-25))*0.9459</f>
        <v>0.24757970065668</v>
      </c>
      <c r="J4" s="3">
        <f t="shared" ref="J4:J67" si="18">H4-I4</f>
        <v>-9.8746367323346684E-2</v>
      </c>
      <c r="K4" s="3">
        <f t="shared" ref="K4:K67" si="19" xml:space="preserve"> (B4/1000)*412.02*(1-0.0035*(C4-25))*0.9459</f>
        <v>1.48547820394008</v>
      </c>
      <c r="L4" s="3">
        <f t="shared" ref="L4:L67" si="20">G4-G5</f>
        <v>0.3000000000001819</v>
      </c>
      <c r="M4" s="3">
        <f t="shared" ref="M4:M67" si="21">( B4/1000)*(10/60)*412.02*(1-0.0035*(C4-25))*0.9459*0.9857</f>
        <v>0.24403931093728948</v>
      </c>
      <c r="N4" s="4">
        <f t="shared" si="0"/>
        <v>5.5960689062892421E-2</v>
      </c>
      <c r="O4" s="4"/>
      <c r="P4" s="13"/>
      <c r="Q4" s="86" t="s">
        <v>789</v>
      </c>
      <c r="R4" s="84">
        <v>1.1930000000000001</v>
      </c>
      <c r="S4" s="84">
        <v>1.5369999999999999</v>
      </c>
      <c r="T4" s="84">
        <v>1793.7</v>
      </c>
      <c r="U4" s="21">
        <f t="shared" ref="U4:U67" si="22">S4*(10/60)</f>
        <v>0.25616666666666665</v>
      </c>
      <c r="V4" s="3">
        <f t="shared" ref="V4:V67" si="23" xml:space="preserve"> (B4/1000)*(10/60)*412.02*(1-0.0035*(C4-25))*0.9459</f>
        <v>0.24757970065668</v>
      </c>
      <c r="W4" s="3">
        <f t="shared" ref="W4:W67" si="24">U4-V4</f>
        <v>8.5869660099866518E-3</v>
      </c>
      <c r="X4" s="3">
        <f t="shared" ref="X4:X67" si="25" xml:space="preserve"> (B4/1000)*412.02*(1-0.0035*(C4-25))*0.9459</f>
        <v>1.48547820394008</v>
      </c>
      <c r="Y4" s="3">
        <f t="shared" ref="Y4:Y67" si="26">T4-T5</f>
        <v>0.29999999999995453</v>
      </c>
      <c r="Z4" s="3">
        <f t="shared" ref="Z4:Z67" si="27">( B4/1000)*(10/60)*412.02*(1-0.0035*(C4-25))*0.9459*0.9857</f>
        <v>0.24403931093728948</v>
      </c>
      <c r="AA4" s="4">
        <f t="shared" si="1"/>
        <v>5.5960689062665048E-2</v>
      </c>
      <c r="AB4" s="4"/>
      <c r="AC4" s="13"/>
      <c r="AD4" s="86" t="s">
        <v>789</v>
      </c>
      <c r="AE4" s="84">
        <v>0.93200000000000005</v>
      </c>
      <c r="AF4" s="84">
        <v>0.98</v>
      </c>
      <c r="AG4" s="84">
        <v>1761.4</v>
      </c>
      <c r="AH4" s="21">
        <f t="shared" ref="AH4:AH67" si="28">AF4*(10/60)</f>
        <v>0.16333333333333333</v>
      </c>
      <c r="AI4" s="21">
        <f t="shared" ref="AI4:AI67" si="29" xml:space="preserve"> (B4/1000)*(10/60)*412.02*(1-0.0035*(C4-25))*0.9459</f>
        <v>0.24757970065668</v>
      </c>
      <c r="AJ4" s="3">
        <f t="shared" ref="AJ4:AJ67" si="30">AH4-AI4</f>
        <v>-8.4246367323346671E-2</v>
      </c>
      <c r="AK4" s="3">
        <f t="shared" ref="AK4:AK67" si="31" xml:space="preserve"> (B4/1000)*412.02*(1-0.0035*(C4-25))*0.9459</f>
        <v>1.48547820394008</v>
      </c>
      <c r="AL4" s="3">
        <f t="shared" ref="AL4:AL67" si="32">AG4-AG5</f>
        <v>0.3000000000001819</v>
      </c>
      <c r="AM4" s="3">
        <f t="shared" ref="AM4:AM67" si="33">( B4/1000)*(10/60)*412.02*(1-0.0035*(C4-25))*0.9459*0.9857</f>
        <v>0.24403931093728948</v>
      </c>
      <c r="AN4" s="4">
        <f t="shared" si="2"/>
        <v>5.5960689062892421E-2</v>
      </c>
      <c r="AO4" s="4"/>
      <c r="AP4" s="13"/>
      <c r="AQ4" s="86" t="s">
        <v>789</v>
      </c>
      <c r="AR4" s="84">
        <v>0.93400000000000005</v>
      </c>
      <c r="AS4" s="84">
        <v>1.337</v>
      </c>
      <c r="AT4" s="84">
        <v>1778.7</v>
      </c>
      <c r="AU4" s="21">
        <f t="shared" ref="AU4:AU67" si="34">AS4*(10/60)</f>
        <v>0.22283333333333333</v>
      </c>
      <c r="AV4" s="21">
        <f t="shared" ref="AV4:AV67" si="35" xml:space="preserve"> (B4/1000)*(10/60)*412.02*(1-0.0035*(C4-25))*0.9459</f>
        <v>0.24757970065668</v>
      </c>
      <c r="AW4" s="3">
        <f t="shared" ref="AW4:AW67" si="36">AU4-AV4</f>
        <v>-2.4746367323346674E-2</v>
      </c>
      <c r="AX4" s="3">
        <f t="shared" ref="AX4:AX67" si="37" xml:space="preserve"> (B4/1000)*412.02*(1-0.0035*(C4-25))*0.9459</f>
        <v>1.48547820394008</v>
      </c>
      <c r="AY4" s="3">
        <f t="shared" si="3"/>
        <v>0.40000000000009095</v>
      </c>
      <c r="AZ4" s="3">
        <f t="shared" ref="AZ4:AZ67" si="38">( B4/1000)*(10/60)*412.02*(1-0.0035*(C4-25))*0.9459*0.9857</f>
        <v>0.24403931093728948</v>
      </c>
      <c r="BA4" s="4">
        <f t="shared" si="4"/>
        <v>0.15596068906280147</v>
      </c>
      <c r="BB4" s="4"/>
      <c r="BC4" s="13"/>
      <c r="BD4" s="86" t="s">
        <v>789</v>
      </c>
      <c r="BE4" s="84">
        <v>0.55900000000000005</v>
      </c>
      <c r="BF4" s="84">
        <v>0.60099999999999998</v>
      </c>
      <c r="BG4" s="84">
        <v>1336.5</v>
      </c>
      <c r="BH4" s="21">
        <f t="shared" ref="BH4:BH67" si="39">BF4*(10/60)</f>
        <v>0.10016666666666665</v>
      </c>
      <c r="BI4" s="21">
        <f t="shared" ref="BI4:BI67" si="40" xml:space="preserve"> (B4/1000)*(10/60)*305.2*(1-0.0035*(C4-25))*0.9459</f>
        <v>0.18339237085679999</v>
      </c>
      <c r="BJ4" s="3">
        <f t="shared" ref="BJ4:BJ67" si="41">BH4-BI4</f>
        <v>-8.3225704190133337E-2</v>
      </c>
      <c r="BK4" s="3">
        <f t="shared" ref="BK4:BK67" si="42" xml:space="preserve"> (B4/1000)*305.2*(1-0.0035*(C4-25))*0.9459</f>
        <v>1.1003542251407998</v>
      </c>
      <c r="BL4" s="3">
        <f>BG4-BG5</f>
        <v>0.20000000000004547</v>
      </c>
      <c r="BM4" s="3">
        <f t="shared" ref="BM4:BM67" si="43">( B4/1000)*(10/60)*305.2*(1-0.0035*(C4-25))*0.9459*0.9857</f>
        <v>0.18076985995354775</v>
      </c>
      <c r="BN4" s="4">
        <f t="shared" si="5"/>
        <v>1.9230140046497729E-2</v>
      </c>
      <c r="BO4" s="4"/>
      <c r="BP4" s="13"/>
      <c r="BQ4" s="86" t="s">
        <v>789</v>
      </c>
      <c r="BR4" s="84">
        <v>0.499</v>
      </c>
      <c r="BS4" s="84">
        <v>0.44900000000000001</v>
      </c>
      <c r="BT4" s="84">
        <v>1324.2</v>
      </c>
      <c r="BU4" s="21">
        <f t="shared" ref="BU4:BU67" si="44">BS4*(10/60)</f>
        <v>7.4833333333333335E-2</v>
      </c>
      <c r="BV4" s="21">
        <f t="shared" ref="BV4:BV67" si="45" xml:space="preserve"> (B4/1000)*(10/60)*305.2*(1-0.0035*(C4-25))*0.9459</f>
        <v>0.18339237085679999</v>
      </c>
      <c r="BW4" s="3">
        <f t="shared" ref="BW4:BW67" si="46">BU4-BV4</f>
        <v>-0.10855903752346666</v>
      </c>
      <c r="BX4" s="3">
        <f t="shared" ref="BX4:BX67" si="47" xml:space="preserve"> (B4/1000)*305.2*(1-0.0035*(C4-25))*0.9459</f>
        <v>1.1003542251407998</v>
      </c>
      <c r="BY4" s="3">
        <f t="shared" si="6"/>
        <v>0.20000000000004547</v>
      </c>
      <c r="BZ4" s="3">
        <f t="shared" ref="BZ4:BZ67" si="48">( B4/1000)*(10/60)*305.2*(1-0.0035*(C4-25))*0.9459*0.9857</f>
        <v>0.18076985995354775</v>
      </c>
      <c r="CA4" s="4">
        <f t="shared" si="7"/>
        <v>1.9230140046497729E-2</v>
      </c>
      <c r="CB4" s="4"/>
      <c r="CC4" s="13"/>
      <c r="CD4" s="86" t="s">
        <v>789</v>
      </c>
      <c r="CE4" s="84">
        <v>0.50900000000000001</v>
      </c>
      <c r="CF4" s="84">
        <v>0.53500000000000003</v>
      </c>
      <c r="CG4" s="84">
        <v>1319.2</v>
      </c>
      <c r="CH4" s="21">
        <f t="shared" ref="CH4:CH67" si="49">CF4*(10/60)</f>
        <v>8.9166666666666672E-2</v>
      </c>
      <c r="CI4" s="21">
        <f t="shared" ref="CI4:CI67" si="50" xml:space="preserve"> (B4/1000)*(10/60)*305.2*(1-0.0035*(C4-25))*0.9459</f>
        <v>0.18339237085679999</v>
      </c>
      <c r="CJ4" s="3">
        <f t="shared" ref="CJ4:CJ67" si="51">CH4-CI4</f>
        <v>-9.4225704190133319E-2</v>
      </c>
      <c r="CK4" s="3">
        <f t="shared" ref="CK4:CK67" si="52" xml:space="preserve"> (B4/1000)*305.2*(1-0.0035*(C4-25))*0.9459</f>
        <v>1.1003542251407998</v>
      </c>
      <c r="CL4" s="3">
        <f t="shared" si="8"/>
        <v>0.20000000000004547</v>
      </c>
      <c r="CM4" s="3">
        <f t="shared" ref="CM4:CM67" si="53">( B4/1000)*(10/60)*305.2*(1-0.0035*(C4-25))*0.9459*0.9857</f>
        <v>0.18076985995354775</v>
      </c>
      <c r="CN4" s="4">
        <f t="shared" si="9"/>
        <v>1.9230140046497729E-2</v>
      </c>
      <c r="CO4" s="4"/>
      <c r="CP4" s="13"/>
      <c r="CQ4" s="151" t="s">
        <v>789</v>
      </c>
      <c r="CR4" s="84">
        <v>0.66300000000000003</v>
      </c>
      <c r="CS4" s="84">
        <v>0.73699999999999999</v>
      </c>
      <c r="CT4" s="84">
        <v>1328.2</v>
      </c>
      <c r="CU4" s="21">
        <f t="shared" ref="CU4:CU67" si="54">CS4*(10/60)</f>
        <v>0.12283333333333332</v>
      </c>
      <c r="CV4" s="21">
        <f t="shared" ref="CV4:CV67" si="55" xml:space="preserve"> (B4/1000)*(10/60)*305.2*(1-0.0035*(C4-25))*0.9459</f>
        <v>0.18339237085679999</v>
      </c>
      <c r="CW4" s="3">
        <f t="shared" ref="CW4:CW67" si="56">CU4-CV4</f>
        <v>-6.0559037523466669E-2</v>
      </c>
      <c r="CX4" s="3">
        <f t="shared" ref="CX4:CX67" si="57" xml:space="preserve"> (B4/1000)*305.2*(1-0.0035*(C4-25))*0.9459</f>
        <v>1.1003542251407998</v>
      </c>
      <c r="CY4" s="3">
        <f t="shared" si="10"/>
        <v>0.20000000000004547</v>
      </c>
      <c r="CZ4" s="3">
        <f t="shared" ref="CZ4:CZ67" si="58">( B4/1000)*(10/60)*305.2*(1-0.0035*(C4-25))*0.9459*0.9857</f>
        <v>0.18076985995354775</v>
      </c>
      <c r="DA4" s="4">
        <f t="shared" si="11"/>
        <v>1.9230140046497729E-2</v>
      </c>
      <c r="DB4" s="4"/>
      <c r="DC4" s="13"/>
      <c r="DD4" s="151" t="s">
        <v>789</v>
      </c>
      <c r="DE4" s="84">
        <v>0.45100000000000001</v>
      </c>
      <c r="DF4" s="84">
        <v>0.47399999999999998</v>
      </c>
      <c r="DG4" s="84">
        <v>1258.3</v>
      </c>
      <c r="DH4" s="21">
        <f t="shared" ref="DH4:DH67" si="59">DF4*(10/60)</f>
        <v>7.8999999999999987E-2</v>
      </c>
      <c r="DI4" s="21">
        <f t="shared" ref="DI4:DI67" si="60" xml:space="preserve"> (B4/1000)*(10/60)*290.36*(1-0.0035*(C4-25))*0.9459</f>
        <v>0.17447512713624</v>
      </c>
      <c r="DJ4" s="3">
        <f t="shared" ref="DJ4:DJ67" si="61">DH4-DI4</f>
        <v>-9.5475127136240012E-2</v>
      </c>
      <c r="DK4" s="3">
        <f t="shared" ref="DK4:DK67" si="62" xml:space="preserve"> (B4/1000)*290.36*(1-0.0035*(C4-25))*0.9459</f>
        <v>1.0468507628174402</v>
      </c>
      <c r="DL4" s="3">
        <f t="shared" si="12"/>
        <v>0.20000000000004547</v>
      </c>
      <c r="DM4" s="3">
        <f t="shared" ref="DM4:DM67" si="63">( B4/1000)*(10/60)*290.36*(1-0.0035*(C4-25))*0.9459*0.9857</f>
        <v>0.17198013281819177</v>
      </c>
      <c r="DN4" s="4">
        <f t="shared" si="13"/>
        <v>2.8019867181853703E-2</v>
      </c>
      <c r="DO4" s="4"/>
      <c r="DP4" s="13"/>
      <c r="DQ4" s="11"/>
      <c r="DR4" s="55" t="str">
        <f>A4</f>
        <v>23-03-2026 18:50</v>
      </c>
      <c r="DS4" s="5">
        <f t="shared" ref="DS4:DS35" si="64">H4+U4+AH4+AU4+BH4+BU4+CH4+CU4+DH4</f>
        <v>1.2571666666666665</v>
      </c>
      <c r="DT4" s="5">
        <f t="shared" ref="DT4:DT67" si="65">I4+V4+AI4+AV4+BI4+BV4+CI4+CV4+DI4</f>
        <v>1.8983634131901597</v>
      </c>
      <c r="DU4" s="6">
        <f t="shared" si="14"/>
        <v>-0.64119674652349312</v>
      </c>
      <c r="DV4" s="5">
        <f t="shared" ref="DV4:DV67" si="66">K4+X4+AK4+AX4+BK4+BX4+CK4+CX4+DK4</f>
        <v>11.390180479140959</v>
      </c>
      <c r="DW4" s="5">
        <f t="shared" ref="DW4:DW35" si="67">L4+Y4+AL4+AY4+BL4+BY4+CL4+CY4+DL4</f>
        <v>2.3000000000006366</v>
      </c>
      <c r="DX4" s="5">
        <f t="shared" ref="DX4:DX67" si="68">M4+Z4+AM4+AZ4+BM4+BZ4+CM4+CZ4+DM4</f>
        <v>1.8712168163815404</v>
      </c>
      <c r="DY4" s="6">
        <f t="shared" si="15"/>
        <v>0.42878318361909629</v>
      </c>
      <c r="DZ4" s="6">
        <f t="shared" ref="DZ4:DZ67" si="69">-(DW4-DS4)</f>
        <v>-1.0428333333339701</v>
      </c>
      <c r="EA4" s="65">
        <v>2</v>
      </c>
      <c r="EB4" s="74">
        <f>AB77</f>
        <v>0.98784097233628954</v>
      </c>
      <c r="EC4" s="11"/>
      <c r="ED4" s="11"/>
      <c r="EE4" s="11"/>
      <c r="EF4" s="11"/>
      <c r="EG4" s="11"/>
      <c r="EH4" s="11"/>
    </row>
    <row r="5" spans="1:138" ht="21" x14ac:dyDescent="0.5">
      <c r="A5" s="91" t="s">
        <v>790</v>
      </c>
      <c r="B5" s="95">
        <v>4</v>
      </c>
      <c r="C5" s="96">
        <v>41.04</v>
      </c>
      <c r="D5" s="12"/>
      <c r="E5" s="84">
        <v>2.5459999999999998</v>
      </c>
      <c r="F5" s="84">
        <v>2.677</v>
      </c>
      <c r="G5" s="84">
        <v>1768.1</v>
      </c>
      <c r="H5" s="21">
        <f t="shared" si="16"/>
        <v>0.44616666666666666</v>
      </c>
      <c r="I5" s="3">
        <f t="shared" si="17"/>
        <v>0.24523352775432</v>
      </c>
      <c r="J5" s="3">
        <f t="shared" si="18"/>
        <v>0.20093313891234665</v>
      </c>
      <c r="K5" s="3">
        <f t="shared" si="19"/>
        <v>1.4714011665259201</v>
      </c>
      <c r="L5" s="3">
        <f t="shared" si="20"/>
        <v>1</v>
      </c>
      <c r="M5" s="3">
        <f t="shared" si="21"/>
        <v>0.24172668830743324</v>
      </c>
      <c r="N5" s="4">
        <f t="shared" si="0"/>
        <v>0.75827331169256673</v>
      </c>
      <c r="O5" s="4"/>
      <c r="P5" s="13"/>
      <c r="Q5" s="86" t="s">
        <v>790</v>
      </c>
      <c r="R5" s="84">
        <v>2.7320000000000002</v>
      </c>
      <c r="S5" s="84">
        <v>3.0529999999999999</v>
      </c>
      <c r="T5" s="84">
        <v>1793.4</v>
      </c>
      <c r="U5" s="21">
        <f t="shared" si="22"/>
        <v>0.50883333333333325</v>
      </c>
      <c r="V5" s="3">
        <f t="shared" si="23"/>
        <v>0.24523352775432</v>
      </c>
      <c r="W5" s="3">
        <f t="shared" si="24"/>
        <v>0.26359980557901325</v>
      </c>
      <c r="X5" s="3">
        <f t="shared" si="25"/>
        <v>1.4714011665259201</v>
      </c>
      <c r="Y5" s="3">
        <f t="shared" si="26"/>
        <v>1</v>
      </c>
      <c r="Z5" s="3">
        <f t="shared" si="27"/>
        <v>0.24172668830743324</v>
      </c>
      <c r="AA5" s="4">
        <f t="shared" si="1"/>
        <v>0.75827331169256673</v>
      </c>
      <c r="AB5" s="4"/>
      <c r="AC5" s="13"/>
      <c r="AD5" s="86" t="s">
        <v>790</v>
      </c>
      <c r="AE5" s="84">
        <v>2.54</v>
      </c>
      <c r="AF5" s="84">
        <v>2.6709999999999998</v>
      </c>
      <c r="AG5" s="84">
        <v>1761.1</v>
      </c>
      <c r="AH5" s="21">
        <f t="shared" si="28"/>
        <v>0.4451666666666666</v>
      </c>
      <c r="AI5" s="21">
        <f t="shared" si="29"/>
        <v>0.24523352775432</v>
      </c>
      <c r="AJ5" s="3">
        <f t="shared" si="30"/>
        <v>0.1999331389123466</v>
      </c>
      <c r="AK5" s="3">
        <f t="shared" si="31"/>
        <v>1.4714011665259201</v>
      </c>
      <c r="AL5" s="3">
        <f t="shared" si="32"/>
        <v>1</v>
      </c>
      <c r="AM5" s="3">
        <f t="shared" si="33"/>
        <v>0.24172668830743324</v>
      </c>
      <c r="AN5" s="4">
        <f t="shared" si="2"/>
        <v>0.75827331169256673</v>
      </c>
      <c r="AO5" s="4"/>
      <c r="AP5" s="13"/>
      <c r="AQ5" s="86" t="s">
        <v>790</v>
      </c>
      <c r="AR5" s="84">
        <v>2.5840000000000001</v>
      </c>
      <c r="AS5" s="84">
        <v>3.0179999999999998</v>
      </c>
      <c r="AT5" s="84">
        <v>1778.3</v>
      </c>
      <c r="AU5" s="21">
        <f t="shared" si="34"/>
        <v>0.50299999999999989</v>
      </c>
      <c r="AV5" s="21">
        <f t="shared" si="35"/>
        <v>0.24523352775432</v>
      </c>
      <c r="AW5" s="3">
        <f t="shared" si="36"/>
        <v>0.25776647224567989</v>
      </c>
      <c r="AX5" s="3">
        <f t="shared" si="37"/>
        <v>1.4714011665259201</v>
      </c>
      <c r="AY5" s="3">
        <f t="shared" si="3"/>
        <v>0.89999999999986358</v>
      </c>
      <c r="AZ5" s="3">
        <f t="shared" si="38"/>
        <v>0.24172668830743324</v>
      </c>
      <c r="BA5" s="4">
        <f t="shared" si="4"/>
        <v>0.65827331169243031</v>
      </c>
      <c r="BB5" s="4"/>
      <c r="BC5" s="13"/>
      <c r="BD5" s="86" t="s">
        <v>790</v>
      </c>
      <c r="BE5" s="84">
        <v>1.6259999999999999</v>
      </c>
      <c r="BF5" s="84">
        <v>1.8779999999999999</v>
      </c>
      <c r="BG5" s="84">
        <v>1336.3</v>
      </c>
      <c r="BH5" s="21">
        <f t="shared" si="39"/>
        <v>0.31299999999999994</v>
      </c>
      <c r="BI5" s="21">
        <f t="shared" si="40"/>
        <v>0.18165446500319998</v>
      </c>
      <c r="BJ5" s="3">
        <f t="shared" si="41"/>
        <v>0.13134553499679996</v>
      </c>
      <c r="BK5" s="3">
        <f t="shared" si="42"/>
        <v>1.0899267900192</v>
      </c>
      <c r="BL5" s="3">
        <f t="shared" ref="BL5:BL67" si="70">BG5-BG6</f>
        <v>0.70000000000004547</v>
      </c>
      <c r="BM5" s="3">
        <f t="shared" si="43"/>
        <v>0.17905680615365421</v>
      </c>
      <c r="BN5" s="4">
        <f t="shared" si="5"/>
        <v>0.52094319384639132</v>
      </c>
      <c r="BO5" s="4"/>
      <c r="BP5" s="13"/>
      <c r="BQ5" s="86" t="s">
        <v>790</v>
      </c>
      <c r="BR5" s="84">
        <v>1.7470000000000001</v>
      </c>
      <c r="BS5" s="84">
        <v>1.837</v>
      </c>
      <c r="BT5" s="84">
        <v>1324</v>
      </c>
      <c r="BU5" s="21">
        <f t="shared" si="44"/>
        <v>0.30616666666666664</v>
      </c>
      <c r="BV5" s="21">
        <f t="shared" si="45"/>
        <v>0.18165446500319998</v>
      </c>
      <c r="BW5" s="3">
        <f t="shared" si="46"/>
        <v>0.12451220166346666</v>
      </c>
      <c r="BX5" s="3">
        <f t="shared" si="47"/>
        <v>1.0899267900192</v>
      </c>
      <c r="BY5" s="3">
        <f t="shared" si="6"/>
        <v>0.70000000000004547</v>
      </c>
      <c r="BZ5" s="3">
        <f t="shared" si="48"/>
        <v>0.17905680615365421</v>
      </c>
      <c r="CA5" s="4">
        <f t="shared" si="7"/>
        <v>0.52094319384639132</v>
      </c>
      <c r="CB5" s="4"/>
      <c r="CC5" s="13"/>
      <c r="CD5" s="86" t="s">
        <v>790</v>
      </c>
      <c r="CE5" s="84">
        <v>1.73</v>
      </c>
      <c r="CF5" s="84">
        <v>1.819</v>
      </c>
      <c r="CG5" s="84">
        <v>1319</v>
      </c>
      <c r="CH5" s="21">
        <f t="shared" si="49"/>
        <v>0.30316666666666664</v>
      </c>
      <c r="CI5" s="21">
        <f t="shared" si="50"/>
        <v>0.18165446500319998</v>
      </c>
      <c r="CJ5" s="3">
        <f t="shared" si="51"/>
        <v>0.12151220166346666</v>
      </c>
      <c r="CK5" s="3">
        <f t="shared" si="52"/>
        <v>1.0899267900192</v>
      </c>
      <c r="CL5" s="3">
        <f t="shared" si="8"/>
        <v>0.70000000000004547</v>
      </c>
      <c r="CM5" s="3">
        <f t="shared" si="53"/>
        <v>0.17905680615365421</v>
      </c>
      <c r="CN5" s="4">
        <f t="shared" si="9"/>
        <v>0.52094319384639132</v>
      </c>
      <c r="CO5" s="4"/>
      <c r="CP5" s="13"/>
      <c r="CQ5" s="151" t="s">
        <v>790</v>
      </c>
      <c r="CR5" s="84">
        <v>1.696</v>
      </c>
      <c r="CS5" s="84">
        <v>2.004</v>
      </c>
      <c r="CT5" s="84">
        <v>1328</v>
      </c>
      <c r="CU5" s="21">
        <f t="shared" si="54"/>
        <v>0.33399999999999996</v>
      </c>
      <c r="CV5" s="21">
        <f t="shared" si="55"/>
        <v>0.18165446500319998</v>
      </c>
      <c r="CW5" s="3">
        <f t="shared" si="56"/>
        <v>0.15234553499679998</v>
      </c>
      <c r="CX5" s="3">
        <f t="shared" si="57"/>
        <v>1.0899267900192</v>
      </c>
      <c r="CY5" s="3">
        <f t="shared" si="10"/>
        <v>0.70000000000004547</v>
      </c>
      <c r="CZ5" s="3">
        <f t="shared" si="58"/>
        <v>0.17905680615365421</v>
      </c>
      <c r="DA5" s="4">
        <f t="shared" si="11"/>
        <v>0.52094319384639132</v>
      </c>
      <c r="DB5" s="4"/>
      <c r="DC5" s="13"/>
      <c r="DD5" s="151" t="s">
        <v>790</v>
      </c>
      <c r="DE5" s="84">
        <v>1.629</v>
      </c>
      <c r="DF5" s="84">
        <v>1.7130000000000001</v>
      </c>
      <c r="DG5" s="84">
        <v>1258.0999999999999</v>
      </c>
      <c r="DH5" s="21">
        <f t="shared" si="59"/>
        <v>0.28549999999999998</v>
      </c>
      <c r="DI5" s="21">
        <f t="shared" si="60"/>
        <v>0.17282172496176001</v>
      </c>
      <c r="DJ5" s="3">
        <f t="shared" si="61"/>
        <v>0.11267827503823996</v>
      </c>
      <c r="DK5" s="3">
        <f t="shared" si="62"/>
        <v>1.03693034977056</v>
      </c>
      <c r="DL5" s="3">
        <f t="shared" si="12"/>
        <v>0.59999999999990905</v>
      </c>
      <c r="DM5" s="3">
        <f t="shared" si="63"/>
        <v>0.17035037429480684</v>
      </c>
      <c r="DN5" s="4">
        <f t="shared" si="13"/>
        <v>0.42964962570510223</v>
      </c>
      <c r="DO5" s="4"/>
      <c r="DP5" s="13"/>
      <c r="DQ5" s="11"/>
      <c r="DR5" s="55" t="str">
        <f t="shared" ref="DR5:DR68" si="71">A5</f>
        <v>23-03-2026 18:40</v>
      </c>
      <c r="DS5" s="5">
        <f t="shared" si="64"/>
        <v>3.4449999999999994</v>
      </c>
      <c r="DT5" s="5">
        <f t="shared" si="65"/>
        <v>1.8803736959918398</v>
      </c>
      <c r="DU5" s="6">
        <f t="shared" si="14"/>
        <v>1.5646263040081596</v>
      </c>
      <c r="DV5" s="5">
        <f t="shared" si="66"/>
        <v>11.282242175951041</v>
      </c>
      <c r="DW5" s="5">
        <f t="shared" si="67"/>
        <v>7.2999999999999545</v>
      </c>
      <c r="DX5" s="5">
        <f t="shared" si="68"/>
        <v>1.8534843521391566</v>
      </c>
      <c r="DY5" s="6">
        <f t="shared" si="15"/>
        <v>5.4465156478607977</v>
      </c>
      <c r="DZ5" s="6">
        <f t="shared" si="69"/>
        <v>-3.8549999999999551</v>
      </c>
      <c r="EA5" s="65">
        <v>3</v>
      </c>
      <c r="EB5" s="74">
        <f>AO77</f>
        <v>0.97479035941834169</v>
      </c>
      <c r="EC5" s="11"/>
      <c r="ED5" s="11"/>
      <c r="EE5" s="11"/>
      <c r="EF5" s="11"/>
      <c r="EG5" s="11"/>
      <c r="EH5" s="11"/>
    </row>
    <row r="6" spans="1:138" ht="21" x14ac:dyDescent="0.5">
      <c r="A6" s="91" t="s">
        <v>791</v>
      </c>
      <c r="B6" s="95">
        <v>22</v>
      </c>
      <c r="C6" s="96">
        <v>43.62</v>
      </c>
      <c r="D6" s="12"/>
      <c r="E6" s="84">
        <v>9.5039999999999996</v>
      </c>
      <c r="F6" s="84">
        <v>9.8670000000000009</v>
      </c>
      <c r="G6" s="84">
        <v>1767.1</v>
      </c>
      <c r="H6" s="21">
        <f t="shared" si="16"/>
        <v>1.6445000000000001</v>
      </c>
      <c r="I6" s="3">
        <f t="shared" si="17"/>
        <v>1.3358804516857798</v>
      </c>
      <c r="J6" s="3">
        <f t="shared" si="18"/>
        <v>0.30861954831422023</v>
      </c>
      <c r="K6" s="3">
        <f t="shared" si="19"/>
        <v>8.0152827101146791</v>
      </c>
      <c r="L6" s="3">
        <f t="shared" si="20"/>
        <v>2.0999999999999091</v>
      </c>
      <c r="M6" s="3">
        <f t="shared" si="21"/>
        <v>1.3167773612266733</v>
      </c>
      <c r="N6" s="4">
        <f t="shared" si="0"/>
        <v>0.78322263877323572</v>
      </c>
      <c r="O6" s="4"/>
      <c r="P6" s="13"/>
      <c r="Q6" s="86" t="s">
        <v>791</v>
      </c>
      <c r="R6" s="84">
        <v>10.023999999999999</v>
      </c>
      <c r="S6" s="84">
        <v>10.464</v>
      </c>
      <c r="T6" s="84">
        <v>1792.4</v>
      </c>
      <c r="U6" s="21">
        <f t="shared" si="22"/>
        <v>1.744</v>
      </c>
      <c r="V6" s="3">
        <f t="shared" si="23"/>
        <v>1.3358804516857798</v>
      </c>
      <c r="W6" s="3">
        <f t="shared" si="24"/>
        <v>0.40811954831422015</v>
      </c>
      <c r="X6" s="3">
        <f t="shared" si="25"/>
        <v>8.0152827101146791</v>
      </c>
      <c r="Y6" s="3">
        <f t="shared" si="26"/>
        <v>2.2000000000000455</v>
      </c>
      <c r="Z6" s="3">
        <f t="shared" si="27"/>
        <v>1.3167773612266733</v>
      </c>
      <c r="AA6" s="4">
        <f t="shared" si="1"/>
        <v>0.88322263877337215</v>
      </c>
      <c r="AB6" s="4"/>
      <c r="AC6" s="13"/>
      <c r="AD6" s="86" t="s">
        <v>791</v>
      </c>
      <c r="AE6" s="84">
        <v>9.6880000000000006</v>
      </c>
      <c r="AF6" s="84">
        <v>10.061</v>
      </c>
      <c r="AG6" s="84">
        <v>1760.1</v>
      </c>
      <c r="AH6" s="21">
        <f t="shared" si="28"/>
        <v>1.6768333333333332</v>
      </c>
      <c r="AI6" s="21">
        <f t="shared" si="29"/>
        <v>1.3358804516857798</v>
      </c>
      <c r="AJ6" s="3">
        <f t="shared" si="30"/>
        <v>0.34095288164755333</v>
      </c>
      <c r="AK6" s="3">
        <f t="shared" si="31"/>
        <v>8.0152827101146791</v>
      </c>
      <c r="AL6" s="3">
        <f t="shared" si="32"/>
        <v>2.1999999999998181</v>
      </c>
      <c r="AM6" s="3">
        <f t="shared" si="33"/>
        <v>1.3167773612266733</v>
      </c>
      <c r="AN6" s="4">
        <f t="shared" si="2"/>
        <v>0.88322263877314477</v>
      </c>
      <c r="AO6" s="4"/>
      <c r="AP6" s="13"/>
      <c r="AQ6" s="86" t="s">
        <v>791</v>
      </c>
      <c r="AR6" s="84">
        <v>9.75</v>
      </c>
      <c r="AS6" s="84">
        <v>10.138</v>
      </c>
      <c r="AT6" s="84">
        <v>1777.4</v>
      </c>
      <c r="AU6" s="21">
        <f t="shared" si="34"/>
        <v>1.6896666666666667</v>
      </c>
      <c r="AV6" s="21">
        <f t="shared" si="35"/>
        <v>1.3358804516857798</v>
      </c>
      <c r="AW6" s="3">
        <f t="shared" si="36"/>
        <v>0.3537862149808868</v>
      </c>
      <c r="AX6" s="3">
        <f t="shared" si="37"/>
        <v>8.0152827101146791</v>
      </c>
      <c r="AY6" s="3">
        <f t="shared" si="3"/>
        <v>2.2000000000000455</v>
      </c>
      <c r="AZ6" s="3">
        <f t="shared" si="38"/>
        <v>1.3167773612266733</v>
      </c>
      <c r="BA6" s="4">
        <f t="shared" si="4"/>
        <v>0.88322263877337215</v>
      </c>
      <c r="BB6" s="4"/>
      <c r="BC6" s="13"/>
      <c r="BD6" s="86" t="s">
        <v>791</v>
      </c>
      <c r="BE6" s="84">
        <v>7.093</v>
      </c>
      <c r="BF6" s="84">
        <v>7.4530000000000003</v>
      </c>
      <c r="BG6" s="84">
        <v>1335.6</v>
      </c>
      <c r="BH6" s="21">
        <f t="shared" si="39"/>
        <v>1.2421666666666666</v>
      </c>
      <c r="BI6" s="21">
        <f t="shared" si="40"/>
        <v>0.98954107532279989</v>
      </c>
      <c r="BJ6" s="3">
        <f t="shared" si="41"/>
        <v>0.25262559134386675</v>
      </c>
      <c r="BK6" s="3">
        <f t="shared" si="42"/>
        <v>5.9372464519367991</v>
      </c>
      <c r="BL6" s="3">
        <f t="shared" si="70"/>
        <v>1.5999999999999091</v>
      </c>
      <c r="BM6" s="3">
        <f t="shared" si="43"/>
        <v>0.97539063794568392</v>
      </c>
      <c r="BN6" s="4">
        <f t="shared" si="5"/>
        <v>0.62460936205422513</v>
      </c>
      <c r="BO6" s="4"/>
      <c r="BP6" s="13"/>
      <c r="BQ6" s="86" t="s">
        <v>791</v>
      </c>
      <c r="BR6" s="84">
        <v>6.9210000000000003</v>
      </c>
      <c r="BS6" s="84">
        <v>7.218</v>
      </c>
      <c r="BT6" s="84">
        <v>1323.3</v>
      </c>
      <c r="BU6" s="21">
        <f t="shared" si="44"/>
        <v>1.2029999999999998</v>
      </c>
      <c r="BV6" s="21">
        <f t="shared" si="45"/>
        <v>0.98954107532279989</v>
      </c>
      <c r="BW6" s="3">
        <f t="shared" si="46"/>
        <v>0.21345892467719996</v>
      </c>
      <c r="BX6" s="3">
        <f t="shared" si="47"/>
        <v>5.9372464519367991</v>
      </c>
      <c r="BY6" s="3">
        <f t="shared" si="6"/>
        <v>1.5999999999999091</v>
      </c>
      <c r="BZ6" s="3">
        <f t="shared" si="48"/>
        <v>0.97539063794568392</v>
      </c>
      <c r="CA6" s="4">
        <f t="shared" si="7"/>
        <v>0.62460936205422513</v>
      </c>
      <c r="CB6" s="4"/>
      <c r="CC6" s="13"/>
      <c r="CD6" s="86" t="s">
        <v>791</v>
      </c>
      <c r="CE6" s="84">
        <v>6.6719999999999997</v>
      </c>
      <c r="CF6" s="84">
        <v>6.9649999999999999</v>
      </c>
      <c r="CG6" s="84">
        <v>1318.3</v>
      </c>
      <c r="CH6" s="21">
        <f t="shared" si="49"/>
        <v>1.1608333333333332</v>
      </c>
      <c r="CI6" s="21">
        <f t="shared" si="50"/>
        <v>0.98954107532279989</v>
      </c>
      <c r="CJ6" s="3">
        <f t="shared" si="51"/>
        <v>0.17129225801053327</v>
      </c>
      <c r="CK6" s="3">
        <f t="shared" si="52"/>
        <v>5.9372464519367991</v>
      </c>
      <c r="CL6" s="3">
        <f t="shared" si="8"/>
        <v>1.5</v>
      </c>
      <c r="CM6" s="3">
        <f t="shared" si="53"/>
        <v>0.97539063794568392</v>
      </c>
      <c r="CN6" s="4">
        <f t="shared" si="9"/>
        <v>0.52460936205431608</v>
      </c>
      <c r="CO6" s="4"/>
      <c r="CP6" s="13"/>
      <c r="CQ6" s="151" t="s">
        <v>791</v>
      </c>
      <c r="CR6" s="84">
        <v>6.4880000000000004</v>
      </c>
      <c r="CS6" s="84">
        <v>6.827</v>
      </c>
      <c r="CT6" s="84">
        <v>1327.3</v>
      </c>
      <c r="CU6" s="21">
        <f t="shared" si="54"/>
        <v>1.1378333333333333</v>
      </c>
      <c r="CV6" s="21">
        <f t="shared" si="55"/>
        <v>0.98954107532279989</v>
      </c>
      <c r="CW6" s="3">
        <f t="shared" si="56"/>
        <v>0.14829225801053336</v>
      </c>
      <c r="CX6" s="3">
        <f t="shared" si="57"/>
        <v>5.9372464519367991</v>
      </c>
      <c r="CY6" s="3">
        <f t="shared" si="10"/>
        <v>1.3999999999998636</v>
      </c>
      <c r="CZ6" s="3">
        <f t="shared" si="58"/>
        <v>0.97539063794568392</v>
      </c>
      <c r="DA6" s="4">
        <f t="shared" si="11"/>
        <v>0.42460936205417965</v>
      </c>
      <c r="DB6" s="4"/>
      <c r="DC6" s="13"/>
      <c r="DD6" s="151" t="s">
        <v>791</v>
      </c>
      <c r="DE6" s="84">
        <v>6.0960000000000001</v>
      </c>
      <c r="DF6" s="84">
        <v>6.3739999999999997</v>
      </c>
      <c r="DG6" s="84">
        <v>1257.5</v>
      </c>
      <c r="DH6" s="21">
        <f t="shared" si="59"/>
        <v>1.0623333333333331</v>
      </c>
      <c r="DI6" s="21">
        <f t="shared" si="60"/>
        <v>0.9414257753300399</v>
      </c>
      <c r="DJ6" s="3">
        <f t="shared" si="61"/>
        <v>0.12090755800329323</v>
      </c>
      <c r="DK6" s="3">
        <f t="shared" si="62"/>
        <v>5.6485546519802403</v>
      </c>
      <c r="DL6" s="3">
        <f t="shared" si="12"/>
        <v>1.2999999999999545</v>
      </c>
      <c r="DM6" s="3">
        <f t="shared" si="63"/>
        <v>0.92796338674282031</v>
      </c>
      <c r="DN6" s="4">
        <f t="shared" si="13"/>
        <v>0.37203661325713422</v>
      </c>
      <c r="DO6" s="4"/>
      <c r="DP6" s="13"/>
      <c r="DQ6" s="11"/>
      <c r="DR6" s="55" t="str">
        <f t="shared" si="71"/>
        <v>23-03-2026 18:30</v>
      </c>
      <c r="DS6" s="5">
        <f t="shared" si="64"/>
        <v>12.561166666666665</v>
      </c>
      <c r="DT6" s="5">
        <f t="shared" si="65"/>
        <v>10.243111883364357</v>
      </c>
      <c r="DU6" s="6">
        <f t="shared" si="14"/>
        <v>2.3180547833023084</v>
      </c>
      <c r="DV6" s="5">
        <f t="shared" si="66"/>
        <v>61.458671300186161</v>
      </c>
      <c r="DW6" s="5">
        <f t="shared" si="67"/>
        <v>16.099999999999454</v>
      </c>
      <c r="DX6" s="5">
        <f t="shared" si="68"/>
        <v>10.09663538343225</v>
      </c>
      <c r="DY6" s="6">
        <f t="shared" si="15"/>
        <v>6.0033646165672039</v>
      </c>
      <c r="DZ6" s="6">
        <f t="shared" si="69"/>
        <v>-3.5388333333327893</v>
      </c>
      <c r="EA6" s="65">
        <v>4</v>
      </c>
      <c r="EB6" s="74">
        <f>BB77</f>
        <v>0.9828685837759048</v>
      </c>
      <c r="EC6" s="11"/>
      <c r="ED6" s="11"/>
      <c r="EE6" s="11"/>
      <c r="EF6" s="11"/>
      <c r="EG6" s="11"/>
      <c r="EH6" s="11"/>
    </row>
    <row r="7" spans="1:138" ht="21" x14ac:dyDescent="0.5">
      <c r="A7" s="91" t="s">
        <v>792</v>
      </c>
      <c r="B7" s="95">
        <v>37</v>
      </c>
      <c r="C7" s="96">
        <v>45.92</v>
      </c>
      <c r="D7" s="12"/>
      <c r="E7" s="84">
        <v>15.99</v>
      </c>
      <c r="F7" s="84">
        <v>16.417000000000002</v>
      </c>
      <c r="G7" s="84">
        <v>1765</v>
      </c>
      <c r="H7" s="21">
        <f t="shared" si="16"/>
        <v>2.7361666666666666</v>
      </c>
      <c r="I7" s="3">
        <f t="shared" si="17"/>
        <v>2.2273611996295792</v>
      </c>
      <c r="J7" s="3">
        <f t="shared" si="18"/>
        <v>0.5088054670370874</v>
      </c>
      <c r="K7" s="3">
        <f t="shared" si="19"/>
        <v>13.364167197777476</v>
      </c>
      <c r="L7" s="3">
        <f t="shared" si="20"/>
        <v>3.5</v>
      </c>
      <c r="M7" s="3">
        <f t="shared" si="21"/>
        <v>2.1955099344748761</v>
      </c>
      <c r="N7" s="4">
        <f t="shared" si="0"/>
        <v>1.3044900655251239</v>
      </c>
      <c r="O7" s="4"/>
      <c r="P7" s="13"/>
      <c r="Q7" s="86" t="s">
        <v>792</v>
      </c>
      <c r="R7" s="84">
        <v>17.308</v>
      </c>
      <c r="S7" s="84">
        <v>17.091999999999999</v>
      </c>
      <c r="T7" s="84">
        <v>1790.2</v>
      </c>
      <c r="U7" s="21">
        <f t="shared" si="22"/>
        <v>2.8486666666666665</v>
      </c>
      <c r="V7" s="3">
        <f t="shared" si="23"/>
        <v>2.2273611996295792</v>
      </c>
      <c r="W7" s="3">
        <f t="shared" si="24"/>
        <v>0.62130546703708722</v>
      </c>
      <c r="X7" s="3">
        <f t="shared" si="25"/>
        <v>13.364167197777476</v>
      </c>
      <c r="Y7" s="3">
        <f t="shared" si="26"/>
        <v>3.6000000000001364</v>
      </c>
      <c r="Z7" s="3">
        <f t="shared" si="27"/>
        <v>2.1955099344748761</v>
      </c>
      <c r="AA7" s="4">
        <f t="shared" si="1"/>
        <v>1.4044900655252603</v>
      </c>
      <c r="AB7" s="4"/>
      <c r="AC7" s="13"/>
      <c r="AD7" s="86" t="s">
        <v>792</v>
      </c>
      <c r="AE7" s="84">
        <v>16.463000000000001</v>
      </c>
      <c r="AF7" s="84">
        <v>16.896000000000001</v>
      </c>
      <c r="AG7" s="84">
        <v>1757.9</v>
      </c>
      <c r="AH7" s="21">
        <f t="shared" si="28"/>
        <v>2.8159999999999998</v>
      </c>
      <c r="AI7" s="21">
        <f t="shared" si="29"/>
        <v>2.2273611996295792</v>
      </c>
      <c r="AJ7" s="3">
        <f t="shared" si="30"/>
        <v>0.5886388003704206</v>
      </c>
      <c r="AK7" s="3">
        <f t="shared" si="31"/>
        <v>13.364167197777476</v>
      </c>
      <c r="AL7" s="3">
        <f t="shared" si="32"/>
        <v>3.4000000000000909</v>
      </c>
      <c r="AM7" s="3">
        <f t="shared" si="33"/>
        <v>2.1955099344748761</v>
      </c>
      <c r="AN7" s="4">
        <f t="shared" si="2"/>
        <v>1.2044900655252149</v>
      </c>
      <c r="AO7" s="4"/>
      <c r="AP7" s="13"/>
      <c r="AQ7" s="86" t="s">
        <v>792</v>
      </c>
      <c r="AR7" s="84">
        <v>16.443999999999999</v>
      </c>
      <c r="AS7" s="84">
        <v>16.878</v>
      </c>
      <c r="AT7" s="84">
        <v>1775.2</v>
      </c>
      <c r="AU7" s="21">
        <f t="shared" si="34"/>
        <v>2.8129999999999997</v>
      </c>
      <c r="AV7" s="21">
        <f t="shared" si="35"/>
        <v>2.2273611996295792</v>
      </c>
      <c r="AW7" s="3">
        <f t="shared" si="36"/>
        <v>0.58563880037042049</v>
      </c>
      <c r="AX7" s="3">
        <f t="shared" si="37"/>
        <v>13.364167197777476</v>
      </c>
      <c r="AY7" s="3">
        <f t="shared" si="3"/>
        <v>3.4000000000000909</v>
      </c>
      <c r="AZ7" s="3">
        <f t="shared" si="38"/>
        <v>2.1955099344748761</v>
      </c>
      <c r="BA7" s="4">
        <f t="shared" si="4"/>
        <v>1.2044900655252149</v>
      </c>
      <c r="BB7" s="4"/>
      <c r="BC7" s="13"/>
      <c r="BD7" s="86" t="s">
        <v>792</v>
      </c>
      <c r="BE7" s="84">
        <v>12.233000000000001</v>
      </c>
      <c r="BF7" s="84">
        <v>12.637</v>
      </c>
      <c r="BG7" s="84">
        <v>1334</v>
      </c>
      <c r="BH7" s="21">
        <f t="shared" si="39"/>
        <v>2.1061666666666667</v>
      </c>
      <c r="BI7" s="21">
        <f t="shared" si="40"/>
        <v>1.6498971849107995</v>
      </c>
      <c r="BJ7" s="3">
        <f t="shared" si="41"/>
        <v>0.45626948175586723</v>
      </c>
      <c r="BK7" s="3">
        <f t="shared" si="42"/>
        <v>9.8993831094647984</v>
      </c>
      <c r="BL7" s="3">
        <f t="shared" si="70"/>
        <v>2.5999999999999091</v>
      </c>
      <c r="BM7" s="3">
        <f t="shared" si="43"/>
        <v>1.626303655166575</v>
      </c>
      <c r="BN7" s="4">
        <f t="shared" si="5"/>
        <v>0.973696344833334</v>
      </c>
      <c r="BO7" s="4"/>
      <c r="BP7" s="13"/>
      <c r="BQ7" s="86" t="s">
        <v>792</v>
      </c>
      <c r="BR7" s="84">
        <v>11.724</v>
      </c>
      <c r="BS7" s="84">
        <v>12.112</v>
      </c>
      <c r="BT7" s="84">
        <v>1321.7</v>
      </c>
      <c r="BU7" s="21">
        <f t="shared" si="44"/>
        <v>2.0186666666666664</v>
      </c>
      <c r="BV7" s="21">
        <f t="shared" si="45"/>
        <v>1.6498971849107995</v>
      </c>
      <c r="BW7" s="3">
        <f t="shared" si="46"/>
        <v>0.36876948175586688</v>
      </c>
      <c r="BX7" s="3">
        <f t="shared" si="47"/>
        <v>9.8993831094647984</v>
      </c>
      <c r="BY7" s="3">
        <f t="shared" si="6"/>
        <v>2.4000000000000909</v>
      </c>
      <c r="BZ7" s="3">
        <f t="shared" si="48"/>
        <v>1.626303655166575</v>
      </c>
      <c r="CA7" s="4">
        <f t="shared" si="7"/>
        <v>0.7736963448335159</v>
      </c>
      <c r="CB7" s="4"/>
      <c r="CC7" s="13"/>
      <c r="CD7" s="86" t="s">
        <v>792</v>
      </c>
      <c r="CE7" s="84">
        <v>11.388</v>
      </c>
      <c r="CF7" s="84">
        <v>11.782</v>
      </c>
      <c r="CG7" s="84">
        <v>1316.8</v>
      </c>
      <c r="CH7" s="21">
        <f t="shared" si="49"/>
        <v>1.9636666666666667</v>
      </c>
      <c r="CI7" s="21">
        <f t="shared" si="50"/>
        <v>1.6498971849107995</v>
      </c>
      <c r="CJ7" s="3">
        <f t="shared" si="51"/>
        <v>0.31376948175586716</v>
      </c>
      <c r="CK7" s="3">
        <f t="shared" si="52"/>
        <v>9.8993831094647984</v>
      </c>
      <c r="CL7" s="3">
        <f t="shared" si="8"/>
        <v>2.3999999999998636</v>
      </c>
      <c r="CM7" s="3">
        <f t="shared" si="53"/>
        <v>1.626303655166575</v>
      </c>
      <c r="CN7" s="4">
        <f t="shared" si="9"/>
        <v>0.77369634483328853</v>
      </c>
      <c r="CO7" s="4"/>
      <c r="CP7" s="13"/>
      <c r="CQ7" s="151" t="s">
        <v>792</v>
      </c>
      <c r="CR7" s="84">
        <v>9.68</v>
      </c>
      <c r="CS7" s="84">
        <v>10.151</v>
      </c>
      <c r="CT7" s="84">
        <v>1325.9</v>
      </c>
      <c r="CU7" s="21">
        <f t="shared" si="54"/>
        <v>1.6918333333333333</v>
      </c>
      <c r="CV7" s="21">
        <f t="shared" si="55"/>
        <v>1.6498971849107995</v>
      </c>
      <c r="CW7" s="3">
        <f t="shared" si="56"/>
        <v>4.1936148422533792E-2</v>
      </c>
      <c r="CX7" s="3">
        <f t="shared" si="57"/>
        <v>9.8993831094647984</v>
      </c>
      <c r="CY7" s="3">
        <f t="shared" si="10"/>
        <v>1.9000000000000909</v>
      </c>
      <c r="CZ7" s="3">
        <f t="shared" si="58"/>
        <v>1.626303655166575</v>
      </c>
      <c r="DA7" s="4">
        <f t="shared" si="11"/>
        <v>0.2736963448335159</v>
      </c>
      <c r="DB7" s="4"/>
      <c r="DC7" s="13"/>
      <c r="DD7" s="151" t="s">
        <v>792</v>
      </c>
      <c r="DE7" s="84">
        <v>9.8640000000000008</v>
      </c>
      <c r="DF7" s="84">
        <v>10.226000000000001</v>
      </c>
      <c r="DG7" s="84">
        <v>1256.2</v>
      </c>
      <c r="DH7" s="21">
        <f t="shared" si="59"/>
        <v>1.7043333333333335</v>
      </c>
      <c r="DI7" s="21">
        <f t="shared" si="60"/>
        <v>1.5696728263784396</v>
      </c>
      <c r="DJ7" s="3">
        <f t="shared" si="61"/>
        <v>0.13466050695489384</v>
      </c>
      <c r="DK7" s="3">
        <f t="shared" si="62"/>
        <v>9.4180369582706405</v>
      </c>
      <c r="DL7" s="3">
        <f t="shared" si="12"/>
        <v>2.1000000000001364</v>
      </c>
      <c r="DM7" s="3">
        <f t="shared" si="63"/>
        <v>1.5472265049612279</v>
      </c>
      <c r="DN7" s="4">
        <f t="shared" si="13"/>
        <v>0.55277349503890849</v>
      </c>
      <c r="DO7" s="4"/>
      <c r="DP7" s="13"/>
      <c r="DQ7" s="11"/>
      <c r="DR7" s="55" t="str">
        <f t="shared" si="71"/>
        <v>23-03-2026 18:20</v>
      </c>
      <c r="DS7" s="5">
        <f t="shared" si="64"/>
        <v>20.698499999999999</v>
      </c>
      <c r="DT7" s="5">
        <f t="shared" si="65"/>
        <v>17.078706364539951</v>
      </c>
      <c r="DU7" s="6">
        <f t="shared" si="14"/>
        <v>3.6197936354600486</v>
      </c>
      <c r="DV7" s="5">
        <f t="shared" si="66"/>
        <v>102.47223818723972</v>
      </c>
      <c r="DW7" s="5">
        <f t="shared" si="67"/>
        <v>25.300000000000409</v>
      </c>
      <c r="DX7" s="5">
        <f t="shared" si="68"/>
        <v>16.834480863527034</v>
      </c>
      <c r="DY7" s="6">
        <f t="shared" si="15"/>
        <v>8.4655191364733753</v>
      </c>
      <c r="DZ7" s="6">
        <f t="shared" si="69"/>
        <v>-4.60150000000041</v>
      </c>
      <c r="EA7" s="65">
        <v>5</v>
      </c>
      <c r="EB7" s="74">
        <f>BO77</f>
        <v>0.98228835354274613</v>
      </c>
      <c r="EC7" s="11"/>
      <c r="ED7" s="11"/>
      <c r="EE7" s="11"/>
      <c r="EF7" s="11"/>
      <c r="EG7" s="11"/>
      <c r="EH7" s="11"/>
    </row>
    <row r="8" spans="1:138" ht="21" x14ac:dyDescent="0.5">
      <c r="A8" s="91" t="s">
        <v>793</v>
      </c>
      <c r="B8" s="95">
        <v>49</v>
      </c>
      <c r="C8" s="96">
        <v>47.93</v>
      </c>
      <c r="D8" s="12"/>
      <c r="E8" s="84">
        <v>25.279</v>
      </c>
      <c r="F8" s="84">
        <v>25.318000000000001</v>
      </c>
      <c r="G8" s="84">
        <v>1761.5</v>
      </c>
      <c r="H8" s="21">
        <f t="shared" si="16"/>
        <v>4.2196666666666669</v>
      </c>
      <c r="I8" s="3">
        <f t="shared" si="17"/>
        <v>2.9273576691022649</v>
      </c>
      <c r="J8" s="3">
        <f t="shared" si="18"/>
        <v>1.292308997564402</v>
      </c>
      <c r="K8" s="3">
        <f t="shared" si="19"/>
        <v>17.564146014613591</v>
      </c>
      <c r="L8" s="3">
        <f t="shared" si="20"/>
        <v>4.7999999999999545</v>
      </c>
      <c r="M8" s="3">
        <f t="shared" si="21"/>
        <v>2.8854964544341026</v>
      </c>
      <c r="N8" s="4">
        <f t="shared" si="0"/>
        <v>1.9145035455658519</v>
      </c>
      <c r="O8" s="4"/>
      <c r="P8" s="13"/>
      <c r="Q8" s="86" t="s">
        <v>793</v>
      </c>
      <c r="R8" s="84">
        <v>25.507999999999999</v>
      </c>
      <c r="S8" s="84">
        <v>26.06</v>
      </c>
      <c r="T8" s="84">
        <v>1786.6</v>
      </c>
      <c r="U8" s="21">
        <f t="shared" si="22"/>
        <v>4.3433333333333328</v>
      </c>
      <c r="V8" s="3">
        <f t="shared" si="23"/>
        <v>2.9273576691022649</v>
      </c>
      <c r="W8" s="3">
        <f t="shared" si="24"/>
        <v>1.4159756642310679</v>
      </c>
      <c r="X8" s="3">
        <f t="shared" si="25"/>
        <v>17.564146014613591</v>
      </c>
      <c r="Y8" s="3">
        <f t="shared" si="26"/>
        <v>5.0999999999999091</v>
      </c>
      <c r="Z8" s="3">
        <f t="shared" si="27"/>
        <v>2.8854964544341026</v>
      </c>
      <c r="AA8" s="4">
        <f t="shared" si="1"/>
        <v>2.2145035455658064</v>
      </c>
      <c r="AB8" s="4"/>
      <c r="AC8" s="13"/>
      <c r="AD8" s="86" t="s">
        <v>793</v>
      </c>
      <c r="AE8" s="84">
        <v>25.105</v>
      </c>
      <c r="AF8" s="84">
        <v>25.643999999999998</v>
      </c>
      <c r="AG8" s="84">
        <v>1754.5</v>
      </c>
      <c r="AH8" s="21">
        <f t="shared" si="28"/>
        <v>4.2739999999999991</v>
      </c>
      <c r="AI8" s="21">
        <f t="shared" si="29"/>
        <v>2.9273576691022649</v>
      </c>
      <c r="AJ8" s="3">
        <f t="shared" si="30"/>
        <v>1.3466423308977342</v>
      </c>
      <c r="AK8" s="3">
        <f t="shared" si="31"/>
        <v>17.564146014613591</v>
      </c>
      <c r="AL8" s="3">
        <f t="shared" si="32"/>
        <v>5</v>
      </c>
      <c r="AM8" s="3">
        <f t="shared" si="33"/>
        <v>2.8854964544341026</v>
      </c>
      <c r="AN8" s="4">
        <f t="shared" si="2"/>
        <v>2.1145035455658974</v>
      </c>
      <c r="AO8" s="4"/>
      <c r="AP8" s="13"/>
      <c r="AQ8" s="86" t="s">
        <v>793</v>
      </c>
      <c r="AR8" s="84">
        <v>24.931999999999999</v>
      </c>
      <c r="AS8" s="84">
        <v>25.469000000000001</v>
      </c>
      <c r="AT8" s="84">
        <v>1771.8</v>
      </c>
      <c r="AU8" s="21">
        <f t="shared" si="34"/>
        <v>4.2448333333333332</v>
      </c>
      <c r="AV8" s="21">
        <f t="shared" si="35"/>
        <v>2.9273576691022649</v>
      </c>
      <c r="AW8" s="3">
        <f t="shared" si="36"/>
        <v>1.3174756642310683</v>
      </c>
      <c r="AX8" s="3">
        <f t="shared" si="37"/>
        <v>17.564146014613591</v>
      </c>
      <c r="AY8" s="3">
        <f t="shared" si="3"/>
        <v>5</v>
      </c>
      <c r="AZ8" s="3">
        <f t="shared" si="38"/>
        <v>2.8854964544341026</v>
      </c>
      <c r="BA8" s="4">
        <f t="shared" si="4"/>
        <v>2.1145035455658974</v>
      </c>
      <c r="BB8" s="4"/>
      <c r="BC8" s="13"/>
      <c r="BD8" s="86" t="s">
        <v>793</v>
      </c>
      <c r="BE8" s="84">
        <v>18.757000000000001</v>
      </c>
      <c r="BF8" s="84">
        <v>19.216000000000001</v>
      </c>
      <c r="BG8" s="84">
        <v>1331.4</v>
      </c>
      <c r="BH8" s="21">
        <f t="shared" si="39"/>
        <v>3.2026666666666666</v>
      </c>
      <c r="BI8" s="21">
        <f t="shared" si="40"/>
        <v>2.1684130882238999</v>
      </c>
      <c r="BJ8" s="3">
        <f t="shared" si="41"/>
        <v>1.0342535784427667</v>
      </c>
      <c r="BK8" s="3">
        <f t="shared" si="42"/>
        <v>13.0104785293434</v>
      </c>
      <c r="BL8" s="3">
        <f t="shared" si="70"/>
        <v>3.8000000000001819</v>
      </c>
      <c r="BM8" s="3">
        <f t="shared" si="43"/>
        <v>2.137404781062298</v>
      </c>
      <c r="BN8" s="4">
        <f t="shared" si="5"/>
        <v>1.6625952189378839</v>
      </c>
      <c r="BO8" s="4"/>
      <c r="BP8" s="13"/>
      <c r="BQ8" s="86" t="s">
        <v>793</v>
      </c>
      <c r="BR8" s="84">
        <v>17.928000000000001</v>
      </c>
      <c r="BS8" s="84">
        <v>18.384</v>
      </c>
      <c r="BT8" s="84">
        <v>1319.3</v>
      </c>
      <c r="BU8" s="21">
        <f t="shared" si="44"/>
        <v>3.0640000000000001</v>
      </c>
      <c r="BV8" s="21">
        <f t="shared" si="45"/>
        <v>2.1684130882238999</v>
      </c>
      <c r="BW8" s="3">
        <f t="shared" si="46"/>
        <v>0.89558691177610017</v>
      </c>
      <c r="BX8" s="3">
        <f t="shared" si="47"/>
        <v>13.0104785293434</v>
      </c>
      <c r="BY8" s="3">
        <f t="shared" si="6"/>
        <v>3.5999999999999091</v>
      </c>
      <c r="BZ8" s="3">
        <f t="shared" si="48"/>
        <v>2.137404781062298</v>
      </c>
      <c r="CA8" s="4">
        <f t="shared" si="7"/>
        <v>1.462595218937611</v>
      </c>
      <c r="CB8" s="4"/>
      <c r="CC8" s="13"/>
      <c r="CD8" s="86" t="s">
        <v>793</v>
      </c>
      <c r="CE8" s="84">
        <v>17.658000000000001</v>
      </c>
      <c r="CF8" s="84">
        <v>18.093</v>
      </c>
      <c r="CG8" s="84">
        <v>1314.4</v>
      </c>
      <c r="CH8" s="21">
        <f t="shared" si="49"/>
        <v>3.0154999999999998</v>
      </c>
      <c r="CI8" s="21">
        <f t="shared" si="50"/>
        <v>2.1684130882238999</v>
      </c>
      <c r="CJ8" s="3">
        <f t="shared" si="51"/>
        <v>0.84708691177609996</v>
      </c>
      <c r="CK8" s="3">
        <f t="shared" si="52"/>
        <v>13.0104785293434</v>
      </c>
      <c r="CL8" s="3">
        <f t="shared" si="8"/>
        <v>3.6000000000001364</v>
      </c>
      <c r="CM8" s="3">
        <f t="shared" si="53"/>
        <v>2.137404781062298</v>
      </c>
      <c r="CN8" s="4">
        <f t="shared" si="9"/>
        <v>1.4625952189378384</v>
      </c>
      <c r="CO8" s="4"/>
      <c r="CP8" s="13"/>
      <c r="CQ8" s="151" t="s">
        <v>793</v>
      </c>
      <c r="CR8" s="84">
        <v>13.79</v>
      </c>
      <c r="CS8" s="84">
        <v>14.260999999999999</v>
      </c>
      <c r="CT8" s="84">
        <v>1324</v>
      </c>
      <c r="CU8" s="21">
        <f t="shared" si="54"/>
        <v>2.3768333333333329</v>
      </c>
      <c r="CV8" s="21">
        <f t="shared" si="55"/>
        <v>2.1684130882238999</v>
      </c>
      <c r="CW8" s="3">
        <f t="shared" si="56"/>
        <v>0.20842024510943302</v>
      </c>
      <c r="CX8" s="3">
        <f t="shared" si="57"/>
        <v>13.0104785293434</v>
      </c>
      <c r="CY8" s="3">
        <f t="shared" si="10"/>
        <v>2.9000000000000909</v>
      </c>
      <c r="CZ8" s="3">
        <f t="shared" si="58"/>
        <v>2.137404781062298</v>
      </c>
      <c r="DA8" s="4">
        <f t="shared" si="11"/>
        <v>0.76259521893779292</v>
      </c>
      <c r="DB8" s="4"/>
      <c r="DC8" s="13"/>
      <c r="DD8" s="151" t="s">
        <v>793</v>
      </c>
      <c r="DE8" s="84">
        <v>15.932</v>
      </c>
      <c r="DF8" s="84">
        <v>16.353999999999999</v>
      </c>
      <c r="DG8" s="84">
        <v>1254.0999999999999</v>
      </c>
      <c r="DH8" s="21">
        <f t="shared" si="59"/>
        <v>2.7256666666666662</v>
      </c>
      <c r="DI8" s="21">
        <f t="shared" si="60"/>
        <v>2.06297648852127</v>
      </c>
      <c r="DJ8" s="3">
        <f t="shared" si="61"/>
        <v>0.66269017814539621</v>
      </c>
      <c r="DK8" s="3">
        <f t="shared" si="62"/>
        <v>12.377858931127621</v>
      </c>
      <c r="DL8" s="3">
        <f t="shared" si="12"/>
        <v>3.2999999999999545</v>
      </c>
      <c r="DM8" s="3">
        <f t="shared" si="63"/>
        <v>2.0334759247354159</v>
      </c>
      <c r="DN8" s="4">
        <f t="shared" si="13"/>
        <v>1.2665240752645386</v>
      </c>
      <c r="DO8" s="4"/>
      <c r="DP8" s="13"/>
      <c r="DQ8" s="11"/>
      <c r="DR8" s="55" t="str">
        <f t="shared" si="71"/>
        <v>23-03-2026 18:10</v>
      </c>
      <c r="DS8" s="5">
        <f t="shared" si="64"/>
        <v>31.466499999999996</v>
      </c>
      <c r="DT8" s="5">
        <f t="shared" si="65"/>
        <v>22.44605951782593</v>
      </c>
      <c r="DU8" s="6">
        <f t="shared" si="14"/>
        <v>9.0204404821740667</v>
      </c>
      <c r="DV8" s="5">
        <f t="shared" si="66"/>
        <v>134.67635710695561</v>
      </c>
      <c r="DW8" s="5">
        <f t="shared" si="67"/>
        <v>37.100000000000136</v>
      </c>
      <c r="DX8" s="5">
        <f t="shared" si="68"/>
        <v>22.125080866721017</v>
      </c>
      <c r="DY8" s="6">
        <f t="shared" si="15"/>
        <v>14.974919133279119</v>
      </c>
      <c r="DZ8" s="6">
        <f t="shared" si="69"/>
        <v>-5.6335000000001401</v>
      </c>
      <c r="EA8" s="65">
        <v>6</v>
      </c>
      <c r="EB8" s="74">
        <f>CB77</f>
        <v>0.98084411456340037</v>
      </c>
      <c r="EC8" s="11"/>
      <c r="ED8" s="11"/>
      <c r="EE8" s="11"/>
      <c r="EF8" s="11"/>
      <c r="EG8" s="11"/>
      <c r="EH8" s="11"/>
    </row>
    <row r="9" spans="1:138" ht="21" x14ac:dyDescent="0.5">
      <c r="A9" s="91" t="s">
        <v>794</v>
      </c>
      <c r="B9" s="95">
        <v>62</v>
      </c>
      <c r="C9" s="96">
        <v>49.94</v>
      </c>
      <c r="D9" s="12"/>
      <c r="E9" s="84">
        <v>35.040999999999997</v>
      </c>
      <c r="F9" s="84">
        <v>35.661999999999999</v>
      </c>
      <c r="G9" s="84">
        <v>1756.7</v>
      </c>
      <c r="H9" s="21">
        <f t="shared" si="16"/>
        <v>5.9436666666666662</v>
      </c>
      <c r="I9" s="3">
        <f t="shared" si="17"/>
        <v>3.6756721794630596</v>
      </c>
      <c r="J9" s="3">
        <f t="shared" si="18"/>
        <v>2.2679944872036066</v>
      </c>
      <c r="K9" s="3">
        <f t="shared" si="19"/>
        <v>22.05403307677836</v>
      </c>
      <c r="L9" s="3">
        <f t="shared" si="20"/>
        <v>7.2000000000000455</v>
      </c>
      <c r="M9" s="3">
        <f t="shared" si="21"/>
        <v>3.623110067296738</v>
      </c>
      <c r="N9" s="4">
        <f t="shared" si="0"/>
        <v>3.5768899327033075</v>
      </c>
      <c r="O9" s="4"/>
      <c r="P9" s="13"/>
      <c r="Q9" s="86" t="s">
        <v>794</v>
      </c>
      <c r="R9" s="84">
        <v>36.109000000000002</v>
      </c>
      <c r="S9" s="84">
        <v>36.747999999999998</v>
      </c>
      <c r="T9" s="84">
        <v>1781.5</v>
      </c>
      <c r="U9" s="21">
        <f t="shared" si="22"/>
        <v>6.1246666666666663</v>
      </c>
      <c r="V9" s="3">
        <f t="shared" si="23"/>
        <v>3.6756721794630596</v>
      </c>
      <c r="W9" s="3">
        <f t="shared" si="24"/>
        <v>2.4489944872036067</v>
      </c>
      <c r="X9" s="3">
        <f t="shared" si="25"/>
        <v>22.05403307677836</v>
      </c>
      <c r="Y9" s="3">
        <f t="shared" si="26"/>
        <v>7</v>
      </c>
      <c r="Z9" s="3">
        <f t="shared" si="27"/>
        <v>3.623110067296738</v>
      </c>
      <c r="AA9" s="4">
        <f t="shared" si="1"/>
        <v>3.376889932703262</v>
      </c>
      <c r="AB9" s="4"/>
      <c r="AC9" s="13"/>
      <c r="AD9" s="86" t="s">
        <v>794</v>
      </c>
      <c r="AE9" s="84">
        <v>35.697000000000003</v>
      </c>
      <c r="AF9" s="84">
        <v>36.322000000000003</v>
      </c>
      <c r="AG9" s="84">
        <v>1749.5</v>
      </c>
      <c r="AH9" s="21">
        <f t="shared" si="28"/>
        <v>6.0536666666666665</v>
      </c>
      <c r="AI9" s="21">
        <f t="shared" si="29"/>
        <v>3.6756721794630596</v>
      </c>
      <c r="AJ9" s="3">
        <f t="shared" si="30"/>
        <v>2.377994487203607</v>
      </c>
      <c r="AK9" s="3">
        <f t="shared" si="31"/>
        <v>22.05403307677836</v>
      </c>
      <c r="AL9" s="3">
        <f t="shared" si="32"/>
        <v>7.0999999999999091</v>
      </c>
      <c r="AM9" s="3">
        <f t="shared" si="33"/>
        <v>3.623110067296738</v>
      </c>
      <c r="AN9" s="4">
        <f t="shared" si="2"/>
        <v>3.476889932703171</v>
      </c>
      <c r="AO9" s="4"/>
      <c r="AP9" s="13"/>
      <c r="AQ9" s="86" t="s">
        <v>794</v>
      </c>
      <c r="AR9" s="84">
        <v>35.033000000000001</v>
      </c>
      <c r="AS9" s="84">
        <v>35.661000000000001</v>
      </c>
      <c r="AT9" s="84">
        <v>1766.8</v>
      </c>
      <c r="AU9" s="21">
        <f t="shared" si="34"/>
        <v>5.9435000000000002</v>
      </c>
      <c r="AV9" s="21">
        <f t="shared" si="35"/>
        <v>3.6756721794630596</v>
      </c>
      <c r="AW9" s="3">
        <f t="shared" si="36"/>
        <v>2.2678278205369407</v>
      </c>
      <c r="AX9" s="3">
        <f t="shared" si="37"/>
        <v>22.05403307677836</v>
      </c>
      <c r="AY9" s="3">
        <f t="shared" si="3"/>
        <v>7</v>
      </c>
      <c r="AZ9" s="3">
        <f t="shared" si="38"/>
        <v>3.623110067296738</v>
      </c>
      <c r="BA9" s="4">
        <f t="shared" si="4"/>
        <v>3.376889932703262</v>
      </c>
      <c r="BB9" s="4"/>
      <c r="BC9" s="13"/>
      <c r="BD9" s="86" t="s">
        <v>794</v>
      </c>
      <c r="BE9" s="84">
        <v>26.762</v>
      </c>
      <c r="BF9" s="84">
        <v>27.308</v>
      </c>
      <c r="BG9" s="84">
        <v>1327.6</v>
      </c>
      <c r="BH9" s="21">
        <f t="shared" si="39"/>
        <v>4.551333333333333</v>
      </c>
      <c r="BI9" s="21">
        <f t="shared" si="40"/>
        <v>2.7227201329355997</v>
      </c>
      <c r="BJ9" s="3">
        <f t="shared" si="41"/>
        <v>1.8286132003977333</v>
      </c>
      <c r="BK9" s="3">
        <f t="shared" si="42"/>
        <v>16.336320797613599</v>
      </c>
      <c r="BL9" s="3">
        <f t="shared" si="70"/>
        <v>5.1999999999998181</v>
      </c>
      <c r="BM9" s="3">
        <f t="shared" si="43"/>
        <v>2.6837852350346205</v>
      </c>
      <c r="BN9" s="4">
        <f t="shared" si="5"/>
        <v>2.5162147649651976</v>
      </c>
      <c r="BO9" s="4"/>
      <c r="BP9" s="13"/>
      <c r="BQ9" s="86" t="s">
        <v>794</v>
      </c>
      <c r="BR9" s="84">
        <v>25.629000000000001</v>
      </c>
      <c r="BS9" s="84">
        <v>26.167999999999999</v>
      </c>
      <c r="BT9" s="84">
        <v>1315.7</v>
      </c>
      <c r="BU9" s="21">
        <f t="shared" si="44"/>
        <v>4.3613333333333326</v>
      </c>
      <c r="BV9" s="21">
        <f t="shared" si="45"/>
        <v>2.7227201329355997</v>
      </c>
      <c r="BW9" s="3">
        <f t="shared" si="46"/>
        <v>1.6386132003977329</v>
      </c>
      <c r="BX9" s="3">
        <f t="shared" si="47"/>
        <v>16.336320797613599</v>
      </c>
      <c r="BY9" s="3">
        <f t="shared" si="6"/>
        <v>5</v>
      </c>
      <c r="BZ9" s="3">
        <f t="shared" si="48"/>
        <v>2.6837852350346205</v>
      </c>
      <c r="CA9" s="4">
        <f t="shared" si="7"/>
        <v>2.3162147649653795</v>
      </c>
      <c r="CB9" s="4"/>
      <c r="CC9" s="13"/>
      <c r="CD9" s="86" t="s">
        <v>794</v>
      </c>
      <c r="CE9" s="84">
        <v>25.712</v>
      </c>
      <c r="CF9" s="84">
        <v>26.253</v>
      </c>
      <c r="CG9" s="84">
        <v>1310.8</v>
      </c>
      <c r="CH9" s="21">
        <f t="shared" si="49"/>
        <v>4.3754999999999997</v>
      </c>
      <c r="CI9" s="21">
        <f t="shared" si="50"/>
        <v>2.7227201329355997</v>
      </c>
      <c r="CJ9" s="3">
        <f t="shared" si="51"/>
        <v>1.6527798670644001</v>
      </c>
      <c r="CK9" s="3">
        <f t="shared" si="52"/>
        <v>16.336320797613599</v>
      </c>
      <c r="CL9" s="3">
        <f t="shared" si="8"/>
        <v>5.0999999999999091</v>
      </c>
      <c r="CM9" s="3">
        <f t="shared" si="53"/>
        <v>2.6837852350346205</v>
      </c>
      <c r="CN9" s="4">
        <f t="shared" si="9"/>
        <v>2.4162147649652885</v>
      </c>
      <c r="CO9" s="4"/>
      <c r="CP9" s="13"/>
      <c r="CQ9" s="151" t="s">
        <v>794</v>
      </c>
      <c r="CR9" s="84">
        <v>22.864999999999998</v>
      </c>
      <c r="CS9" s="84">
        <v>23.641999999999999</v>
      </c>
      <c r="CT9" s="84">
        <v>1321.1</v>
      </c>
      <c r="CU9" s="21">
        <f t="shared" si="54"/>
        <v>3.9403333333333332</v>
      </c>
      <c r="CV9" s="21">
        <f t="shared" si="55"/>
        <v>2.7227201329355997</v>
      </c>
      <c r="CW9" s="3">
        <f t="shared" si="56"/>
        <v>1.2176132003977336</v>
      </c>
      <c r="CX9" s="3">
        <f t="shared" si="57"/>
        <v>16.336320797613599</v>
      </c>
      <c r="CY9" s="3">
        <f t="shared" si="10"/>
        <v>4.7999999999999545</v>
      </c>
      <c r="CZ9" s="3">
        <f t="shared" si="58"/>
        <v>2.6837852350346205</v>
      </c>
      <c r="DA9" s="4">
        <f t="shared" si="11"/>
        <v>2.116214764965334</v>
      </c>
      <c r="DB9" s="4"/>
      <c r="DC9" s="13"/>
      <c r="DD9" s="151" t="s">
        <v>794</v>
      </c>
      <c r="DE9" s="84">
        <v>23.937999999999999</v>
      </c>
      <c r="DF9" s="84">
        <v>24.465</v>
      </c>
      <c r="DG9" s="84">
        <v>1250.8</v>
      </c>
      <c r="DH9" s="21">
        <f t="shared" si="59"/>
        <v>4.0774999999999997</v>
      </c>
      <c r="DI9" s="21">
        <f t="shared" si="60"/>
        <v>2.5903309888570805</v>
      </c>
      <c r="DJ9" s="3">
        <f t="shared" si="61"/>
        <v>1.4871690111429192</v>
      </c>
      <c r="DK9" s="3">
        <f t="shared" si="62"/>
        <v>15.541985933142483</v>
      </c>
      <c r="DL9" s="3">
        <f t="shared" si="12"/>
        <v>4.7999999999999545</v>
      </c>
      <c r="DM9" s="3">
        <f t="shared" si="63"/>
        <v>2.5532892557164244</v>
      </c>
      <c r="DN9" s="4">
        <f t="shared" si="13"/>
        <v>2.2467107442835301</v>
      </c>
      <c r="DO9" s="4"/>
      <c r="DP9" s="13"/>
      <c r="DQ9" s="11"/>
      <c r="DR9" s="55" t="str">
        <f t="shared" si="71"/>
        <v>23-03-2026 18:00</v>
      </c>
      <c r="DS9" s="5">
        <f t="shared" si="64"/>
        <v>45.371500000000005</v>
      </c>
      <c r="DT9" s="5">
        <f t="shared" si="65"/>
        <v>28.183900238451717</v>
      </c>
      <c r="DU9" s="6">
        <f t="shared" si="14"/>
        <v>17.187599761548288</v>
      </c>
      <c r="DV9" s="5">
        <f t="shared" si="66"/>
        <v>169.10340143071033</v>
      </c>
      <c r="DW9" s="5">
        <f t="shared" si="67"/>
        <v>53.199999999999591</v>
      </c>
      <c r="DX9" s="5">
        <f t="shared" si="68"/>
        <v>27.780870465041858</v>
      </c>
      <c r="DY9" s="6">
        <f t="shared" si="15"/>
        <v>25.419129534957733</v>
      </c>
      <c r="DZ9" s="6">
        <f t="shared" si="69"/>
        <v>-7.8284999999995861</v>
      </c>
      <c r="EA9" s="65">
        <v>7</v>
      </c>
      <c r="EB9" s="74">
        <f>CO77</f>
        <v>0.97654080092490325</v>
      </c>
      <c r="EC9" s="11"/>
      <c r="ED9" s="11"/>
      <c r="EE9" s="11"/>
      <c r="EF9" s="11"/>
      <c r="EG9" s="11"/>
      <c r="EH9" s="11"/>
    </row>
    <row r="10" spans="1:138" ht="21" x14ac:dyDescent="0.5">
      <c r="A10" s="91" t="s">
        <v>795</v>
      </c>
      <c r="B10" s="95">
        <v>153</v>
      </c>
      <c r="C10" s="96">
        <v>50.8</v>
      </c>
      <c r="D10" s="12"/>
      <c r="E10" s="84">
        <v>49.436</v>
      </c>
      <c r="F10" s="84">
        <v>49.683999999999997</v>
      </c>
      <c r="G10" s="84">
        <v>1749.5</v>
      </c>
      <c r="H10" s="21">
        <f t="shared" si="16"/>
        <v>8.2806666666666651</v>
      </c>
      <c r="I10" s="3">
        <f t="shared" si="17"/>
        <v>9.0406966738472985</v>
      </c>
      <c r="J10" s="3">
        <f t="shared" si="18"/>
        <v>-0.7600300071806334</v>
      </c>
      <c r="K10" s="3">
        <f t="shared" si="19"/>
        <v>54.244180043083794</v>
      </c>
      <c r="L10" s="3">
        <f t="shared" si="20"/>
        <v>9.2999999999999545</v>
      </c>
      <c r="M10" s="3">
        <f t="shared" si="21"/>
        <v>8.9114147114112825</v>
      </c>
      <c r="N10" s="4">
        <f t="shared" si="0"/>
        <v>0.38858528858867203</v>
      </c>
      <c r="O10" s="4"/>
      <c r="P10" s="13"/>
      <c r="Q10" s="86" t="s">
        <v>795</v>
      </c>
      <c r="R10" s="84">
        <v>50.252000000000002</v>
      </c>
      <c r="S10" s="84">
        <v>51.042999999999999</v>
      </c>
      <c r="T10" s="84">
        <v>1774.5</v>
      </c>
      <c r="U10" s="21">
        <f t="shared" si="22"/>
        <v>8.5071666666666665</v>
      </c>
      <c r="V10" s="3">
        <f t="shared" si="23"/>
        <v>9.0406966738472985</v>
      </c>
      <c r="W10" s="3">
        <f t="shared" si="24"/>
        <v>-0.53353000718063193</v>
      </c>
      <c r="X10" s="3">
        <f t="shared" si="25"/>
        <v>54.244180043083794</v>
      </c>
      <c r="Y10" s="3">
        <f t="shared" si="26"/>
        <v>9.7999999999999545</v>
      </c>
      <c r="Z10" s="3">
        <f t="shared" si="27"/>
        <v>8.9114147114112825</v>
      </c>
      <c r="AA10" s="4">
        <f t="shared" si="1"/>
        <v>0.88858528858867203</v>
      </c>
      <c r="AB10" s="4"/>
      <c r="AC10" s="13"/>
      <c r="AD10" s="86" t="s">
        <v>795</v>
      </c>
      <c r="AE10" s="84">
        <v>48.892000000000003</v>
      </c>
      <c r="AF10" s="84">
        <v>49.656999999999996</v>
      </c>
      <c r="AG10" s="84">
        <v>1742.4</v>
      </c>
      <c r="AH10" s="21">
        <f t="shared" si="28"/>
        <v>8.2761666666666649</v>
      </c>
      <c r="AI10" s="21">
        <f t="shared" si="29"/>
        <v>9.0406966738472985</v>
      </c>
      <c r="AJ10" s="3">
        <f t="shared" si="30"/>
        <v>-0.76453000718063358</v>
      </c>
      <c r="AK10" s="3">
        <f t="shared" si="31"/>
        <v>54.244180043083794</v>
      </c>
      <c r="AL10" s="3">
        <f t="shared" si="32"/>
        <v>9.6000000000001364</v>
      </c>
      <c r="AM10" s="3">
        <f t="shared" si="33"/>
        <v>8.9114147114112825</v>
      </c>
      <c r="AN10" s="4">
        <f t="shared" si="2"/>
        <v>0.68858528858885393</v>
      </c>
      <c r="AO10" s="4"/>
      <c r="AP10" s="13"/>
      <c r="AQ10" s="86" t="s">
        <v>795</v>
      </c>
      <c r="AR10" s="84">
        <v>48.256999999999998</v>
      </c>
      <c r="AS10" s="84">
        <v>49.017000000000003</v>
      </c>
      <c r="AT10" s="84">
        <v>1759.8</v>
      </c>
      <c r="AU10" s="21">
        <f t="shared" si="34"/>
        <v>8.1694999999999993</v>
      </c>
      <c r="AV10" s="21">
        <f t="shared" si="35"/>
        <v>9.0406966738472985</v>
      </c>
      <c r="AW10" s="3">
        <f t="shared" si="36"/>
        <v>-0.87119667384729915</v>
      </c>
      <c r="AX10" s="3">
        <f t="shared" si="37"/>
        <v>54.244180043083794</v>
      </c>
      <c r="AY10" s="3">
        <f t="shared" si="3"/>
        <v>9.5</v>
      </c>
      <c r="AZ10" s="3">
        <f t="shared" si="38"/>
        <v>8.9114147114112825</v>
      </c>
      <c r="BA10" s="4">
        <f t="shared" si="4"/>
        <v>0.5885852885887175</v>
      </c>
      <c r="BB10" s="4"/>
      <c r="BC10" s="13"/>
      <c r="BD10" s="86" t="s">
        <v>795</v>
      </c>
      <c r="BE10" s="84">
        <v>36.89</v>
      </c>
      <c r="BF10" s="84">
        <v>37.536000000000001</v>
      </c>
      <c r="BG10" s="84">
        <v>1322.4</v>
      </c>
      <c r="BH10" s="21">
        <f t="shared" si="39"/>
        <v>6.2560000000000002</v>
      </c>
      <c r="BI10" s="21">
        <f t="shared" si="40"/>
        <v>6.6968123509979991</v>
      </c>
      <c r="BJ10" s="3">
        <f t="shared" si="41"/>
        <v>-0.44081235099799887</v>
      </c>
      <c r="BK10" s="3">
        <f t="shared" si="42"/>
        <v>40.180874105987996</v>
      </c>
      <c r="BL10" s="3">
        <f t="shared" si="70"/>
        <v>7.2000000000000455</v>
      </c>
      <c r="BM10" s="3">
        <f t="shared" si="43"/>
        <v>6.6010479343787276</v>
      </c>
      <c r="BN10" s="4">
        <f t="shared" si="5"/>
        <v>0.59895206562131786</v>
      </c>
      <c r="BO10" s="4"/>
      <c r="BP10" s="13"/>
      <c r="BQ10" s="86" t="s">
        <v>795</v>
      </c>
      <c r="BR10" s="84">
        <v>35.451000000000001</v>
      </c>
      <c r="BS10" s="84">
        <v>36.070999999999998</v>
      </c>
      <c r="BT10" s="84">
        <v>1310.7</v>
      </c>
      <c r="BU10" s="21">
        <f t="shared" si="44"/>
        <v>6.0118333333333327</v>
      </c>
      <c r="BV10" s="21">
        <f t="shared" si="45"/>
        <v>6.6968123509979991</v>
      </c>
      <c r="BW10" s="3">
        <f t="shared" si="46"/>
        <v>-0.6849790176646664</v>
      </c>
      <c r="BX10" s="3">
        <f t="shared" si="47"/>
        <v>40.180874105987996</v>
      </c>
      <c r="BY10" s="3">
        <f t="shared" si="6"/>
        <v>6.9000000000000909</v>
      </c>
      <c r="BZ10" s="3">
        <f t="shared" si="48"/>
        <v>6.6010479343787276</v>
      </c>
      <c r="CA10" s="4">
        <f t="shared" si="7"/>
        <v>0.29895206562136334</v>
      </c>
      <c r="CB10" s="4"/>
      <c r="CC10" s="13"/>
      <c r="CD10" s="86" t="s">
        <v>795</v>
      </c>
      <c r="CE10" s="84">
        <v>35.475999999999999</v>
      </c>
      <c r="CF10" s="84">
        <v>36.097000000000001</v>
      </c>
      <c r="CG10" s="84">
        <v>1305.7</v>
      </c>
      <c r="CH10" s="21">
        <f t="shared" si="49"/>
        <v>6.0161666666666669</v>
      </c>
      <c r="CI10" s="21">
        <f t="shared" si="50"/>
        <v>6.6968123509979991</v>
      </c>
      <c r="CJ10" s="3">
        <f t="shared" si="51"/>
        <v>-0.68064568433133221</v>
      </c>
      <c r="CK10" s="3">
        <f t="shared" si="52"/>
        <v>40.180874105987996</v>
      </c>
      <c r="CL10" s="3">
        <f t="shared" si="8"/>
        <v>6.7999999999999545</v>
      </c>
      <c r="CM10" s="3">
        <f t="shared" si="53"/>
        <v>6.6010479343787276</v>
      </c>
      <c r="CN10" s="4">
        <f t="shared" si="9"/>
        <v>0.19895206562122691</v>
      </c>
      <c r="CO10" s="4"/>
      <c r="CP10" s="13"/>
      <c r="CQ10" s="151" t="s">
        <v>795</v>
      </c>
      <c r="CR10" s="84">
        <v>35.026000000000003</v>
      </c>
      <c r="CS10" s="84">
        <v>36.006999999999998</v>
      </c>
      <c r="CT10" s="84">
        <v>1316.3</v>
      </c>
      <c r="CU10" s="21">
        <f t="shared" si="54"/>
        <v>6.0011666666666663</v>
      </c>
      <c r="CV10" s="21">
        <f t="shared" si="55"/>
        <v>6.6968123509979991</v>
      </c>
      <c r="CW10" s="3">
        <f t="shared" si="56"/>
        <v>-0.69564568433133278</v>
      </c>
      <c r="CX10" s="3">
        <f t="shared" si="57"/>
        <v>40.180874105987996</v>
      </c>
      <c r="CY10" s="3">
        <f t="shared" si="10"/>
        <v>6.7999999999999545</v>
      </c>
      <c r="CZ10" s="3">
        <f t="shared" si="58"/>
        <v>6.6010479343787276</v>
      </c>
      <c r="DA10" s="4">
        <f t="shared" si="11"/>
        <v>0.19895206562122691</v>
      </c>
      <c r="DB10" s="4"/>
      <c r="DC10" s="13"/>
      <c r="DD10" s="151" t="s">
        <v>795</v>
      </c>
      <c r="DE10" s="84">
        <v>33.26</v>
      </c>
      <c r="DF10" s="84">
        <v>33.856000000000002</v>
      </c>
      <c r="DG10" s="84">
        <v>1246</v>
      </c>
      <c r="DH10" s="21">
        <f t="shared" si="59"/>
        <v>5.6426666666666669</v>
      </c>
      <c r="DI10" s="21">
        <f t="shared" si="60"/>
        <v>6.3711875302613992</v>
      </c>
      <c r="DJ10" s="3">
        <f t="shared" si="61"/>
        <v>-0.72852086359473223</v>
      </c>
      <c r="DK10" s="3">
        <f t="shared" si="62"/>
        <v>38.227125181568397</v>
      </c>
      <c r="DL10" s="3">
        <f t="shared" si="12"/>
        <v>6.5</v>
      </c>
      <c r="DM10" s="3">
        <f t="shared" si="63"/>
        <v>6.2800795485786614</v>
      </c>
      <c r="DN10" s="4">
        <f t="shared" si="13"/>
        <v>0.21992045142133865</v>
      </c>
      <c r="DO10" s="4"/>
      <c r="DP10" s="13"/>
      <c r="DQ10" s="11"/>
      <c r="DR10" s="55" t="str">
        <f t="shared" si="71"/>
        <v>23-03-2026 17:50</v>
      </c>
      <c r="DS10" s="5">
        <f t="shared" si="64"/>
        <v>63.161333333333332</v>
      </c>
      <c r="DT10" s="5">
        <f t="shared" si="65"/>
        <v>69.321223629642603</v>
      </c>
      <c r="DU10" s="6">
        <f t="shared" si="14"/>
        <v>-6.1598902963092712</v>
      </c>
      <c r="DV10" s="5">
        <f t="shared" si="66"/>
        <v>415.92734177785553</v>
      </c>
      <c r="DW10" s="5">
        <f t="shared" si="67"/>
        <v>72.400000000000091</v>
      </c>
      <c r="DX10" s="5">
        <f t="shared" si="68"/>
        <v>68.329930131738692</v>
      </c>
      <c r="DY10" s="6">
        <f t="shared" si="15"/>
        <v>4.0700698682613989</v>
      </c>
      <c r="DZ10" s="6">
        <f t="shared" si="69"/>
        <v>-9.2386666666667594</v>
      </c>
      <c r="EA10" s="65">
        <v>8</v>
      </c>
      <c r="EB10" s="74">
        <f>DB77</f>
        <v>0.9667660397200678</v>
      </c>
      <c r="EC10" s="11"/>
      <c r="ED10" s="11"/>
      <c r="EE10" s="11"/>
      <c r="EF10" s="11"/>
      <c r="EG10" s="11"/>
      <c r="EH10" s="11"/>
    </row>
    <row r="11" spans="1:138" ht="21" x14ac:dyDescent="0.5">
      <c r="A11" s="91" t="s">
        <v>796</v>
      </c>
      <c r="B11" s="95">
        <v>199</v>
      </c>
      <c r="C11" s="96">
        <v>51.37</v>
      </c>
      <c r="D11" s="12"/>
      <c r="E11" s="84">
        <v>63.719000000000001</v>
      </c>
      <c r="F11" s="84">
        <v>64.570999999999998</v>
      </c>
      <c r="G11" s="84">
        <v>1740.2</v>
      </c>
      <c r="H11" s="21">
        <f t="shared" si="16"/>
        <v>10.761833333333332</v>
      </c>
      <c r="I11" s="3">
        <f t="shared" si="17"/>
        <v>11.733027186960133</v>
      </c>
      <c r="J11" s="3">
        <f t="shared" si="18"/>
        <v>-0.97119385362680077</v>
      </c>
      <c r="K11" s="3">
        <f t="shared" si="19"/>
        <v>70.398163121760803</v>
      </c>
      <c r="L11" s="3">
        <f t="shared" si="20"/>
        <v>12.100000000000136</v>
      </c>
      <c r="M11" s="3">
        <f t="shared" si="21"/>
        <v>11.565244898186602</v>
      </c>
      <c r="N11" s="4">
        <f t="shared" si="0"/>
        <v>0.53475510181353414</v>
      </c>
      <c r="O11" s="4"/>
      <c r="P11" s="13"/>
      <c r="Q11" s="86" t="s">
        <v>796</v>
      </c>
      <c r="R11" s="84">
        <v>65.430999999999997</v>
      </c>
      <c r="S11" s="84">
        <v>66.332999999999998</v>
      </c>
      <c r="T11" s="84">
        <v>1764.7</v>
      </c>
      <c r="U11" s="21">
        <f t="shared" si="22"/>
        <v>11.055499999999999</v>
      </c>
      <c r="V11" s="3">
        <f t="shared" si="23"/>
        <v>11.733027186960133</v>
      </c>
      <c r="W11" s="3">
        <f t="shared" si="24"/>
        <v>-0.67752718696013403</v>
      </c>
      <c r="X11" s="3">
        <f t="shared" si="25"/>
        <v>70.398163121760803</v>
      </c>
      <c r="Y11" s="3">
        <f t="shared" si="26"/>
        <v>13.100000000000136</v>
      </c>
      <c r="Z11" s="3">
        <f t="shared" si="27"/>
        <v>11.565244898186602</v>
      </c>
      <c r="AA11" s="4">
        <f t="shared" si="1"/>
        <v>1.5347551018135341</v>
      </c>
      <c r="AB11" s="4"/>
      <c r="AC11" s="13"/>
      <c r="AD11" s="86" t="s">
        <v>796</v>
      </c>
      <c r="AE11" s="84">
        <v>63.771000000000001</v>
      </c>
      <c r="AF11" s="84">
        <v>64.644000000000005</v>
      </c>
      <c r="AG11" s="84">
        <v>1732.8</v>
      </c>
      <c r="AH11" s="21">
        <f t="shared" si="28"/>
        <v>10.774000000000001</v>
      </c>
      <c r="AI11" s="21">
        <f t="shared" si="29"/>
        <v>11.733027186960133</v>
      </c>
      <c r="AJ11" s="3">
        <f t="shared" si="30"/>
        <v>-0.95902718696013167</v>
      </c>
      <c r="AK11" s="3">
        <f t="shared" si="31"/>
        <v>70.398163121760803</v>
      </c>
      <c r="AL11" s="3">
        <f t="shared" si="32"/>
        <v>12.099999999999909</v>
      </c>
      <c r="AM11" s="3">
        <f t="shared" si="33"/>
        <v>11.565244898186602</v>
      </c>
      <c r="AN11" s="4">
        <f t="shared" si="2"/>
        <v>0.53475510181330677</v>
      </c>
      <c r="AO11" s="4"/>
      <c r="AP11" s="13"/>
      <c r="AQ11" s="86" t="s">
        <v>796</v>
      </c>
      <c r="AR11" s="84">
        <v>63.677999999999997</v>
      </c>
      <c r="AS11" s="84">
        <v>64.555999999999997</v>
      </c>
      <c r="AT11" s="84">
        <v>1750.3</v>
      </c>
      <c r="AU11" s="21">
        <f t="shared" si="34"/>
        <v>10.759333333333332</v>
      </c>
      <c r="AV11" s="21">
        <f t="shared" si="35"/>
        <v>11.733027186960133</v>
      </c>
      <c r="AW11" s="3">
        <f t="shared" si="36"/>
        <v>-0.97369385362680028</v>
      </c>
      <c r="AX11" s="3">
        <f t="shared" si="37"/>
        <v>70.398163121760803</v>
      </c>
      <c r="AY11" s="3">
        <f t="shared" si="3"/>
        <v>12.200000000000045</v>
      </c>
      <c r="AZ11" s="3">
        <f t="shared" si="38"/>
        <v>11.565244898186602</v>
      </c>
      <c r="BA11" s="4">
        <f t="shared" si="4"/>
        <v>0.63475510181344319</v>
      </c>
      <c r="BB11" s="4"/>
      <c r="BC11" s="13"/>
      <c r="BD11" s="86" t="s">
        <v>796</v>
      </c>
      <c r="BE11" s="84">
        <v>47.265000000000001</v>
      </c>
      <c r="BF11" s="84">
        <v>48.024000000000001</v>
      </c>
      <c r="BG11" s="84">
        <v>1315.2</v>
      </c>
      <c r="BH11" s="21">
        <f t="shared" si="39"/>
        <v>8.0039999999999996</v>
      </c>
      <c r="BI11" s="21">
        <f t="shared" si="40"/>
        <v>8.6911312496000992</v>
      </c>
      <c r="BJ11" s="3">
        <f t="shared" si="41"/>
        <v>-0.68713124960009964</v>
      </c>
      <c r="BK11" s="3">
        <f t="shared" si="42"/>
        <v>52.146787497600599</v>
      </c>
      <c r="BL11" s="3">
        <f t="shared" si="70"/>
        <v>9.1000000000001364</v>
      </c>
      <c r="BM11" s="3">
        <f t="shared" si="43"/>
        <v>8.5668480727308172</v>
      </c>
      <c r="BN11" s="4">
        <f t="shared" si="5"/>
        <v>0.53315192726931926</v>
      </c>
      <c r="BO11" s="4"/>
      <c r="BP11" s="13"/>
      <c r="BQ11" s="86" t="s">
        <v>796</v>
      </c>
      <c r="BR11" s="84">
        <v>46.075000000000003</v>
      </c>
      <c r="BS11" s="84">
        <v>46.805</v>
      </c>
      <c r="BT11" s="84">
        <v>1303.8</v>
      </c>
      <c r="BU11" s="21">
        <f t="shared" si="44"/>
        <v>7.8008333333333333</v>
      </c>
      <c r="BV11" s="21">
        <f t="shared" si="45"/>
        <v>8.6911312496000992</v>
      </c>
      <c r="BW11" s="3">
        <f t="shared" si="46"/>
        <v>-0.89029791626676591</v>
      </c>
      <c r="BX11" s="3">
        <f t="shared" si="47"/>
        <v>52.146787497600599</v>
      </c>
      <c r="BY11" s="3">
        <f t="shared" si="6"/>
        <v>8.8999999999998636</v>
      </c>
      <c r="BZ11" s="3">
        <f t="shared" si="48"/>
        <v>8.5668480727308172</v>
      </c>
      <c r="CA11" s="4">
        <f t="shared" si="7"/>
        <v>0.33315192726904641</v>
      </c>
      <c r="CB11" s="4"/>
      <c r="CC11" s="13"/>
      <c r="CD11" s="86" t="s">
        <v>796</v>
      </c>
      <c r="CE11" s="84">
        <v>46.183999999999997</v>
      </c>
      <c r="CF11" s="84">
        <v>46.930999999999997</v>
      </c>
      <c r="CG11" s="84">
        <v>1298.9000000000001</v>
      </c>
      <c r="CH11" s="21">
        <f t="shared" si="49"/>
        <v>7.8218333333333323</v>
      </c>
      <c r="CI11" s="21">
        <f t="shared" si="50"/>
        <v>8.6911312496000992</v>
      </c>
      <c r="CJ11" s="3">
        <f t="shared" si="51"/>
        <v>-0.86929791626676689</v>
      </c>
      <c r="CK11" s="3">
        <f t="shared" si="52"/>
        <v>52.146787497600599</v>
      </c>
      <c r="CL11" s="3">
        <f t="shared" si="8"/>
        <v>8.9000000000000909</v>
      </c>
      <c r="CM11" s="3">
        <f t="shared" si="53"/>
        <v>8.5668480727308172</v>
      </c>
      <c r="CN11" s="4">
        <f t="shared" si="9"/>
        <v>0.33315192726927378</v>
      </c>
      <c r="CO11" s="4"/>
      <c r="CP11" s="13"/>
      <c r="CQ11" s="151" t="s">
        <v>796</v>
      </c>
      <c r="CR11" s="84">
        <v>45.883000000000003</v>
      </c>
      <c r="CS11" s="84">
        <v>47.197000000000003</v>
      </c>
      <c r="CT11" s="84">
        <v>1309.5</v>
      </c>
      <c r="CU11" s="21">
        <f t="shared" si="54"/>
        <v>7.8661666666666665</v>
      </c>
      <c r="CV11" s="21">
        <f t="shared" si="55"/>
        <v>8.6911312496000992</v>
      </c>
      <c r="CW11" s="3">
        <f t="shared" si="56"/>
        <v>-0.82496458293343267</v>
      </c>
      <c r="CX11" s="3">
        <f t="shared" si="57"/>
        <v>52.146787497600599</v>
      </c>
      <c r="CY11" s="3">
        <f t="shared" si="10"/>
        <v>8.9000000000000909</v>
      </c>
      <c r="CZ11" s="3">
        <f t="shared" si="58"/>
        <v>8.5668480727308172</v>
      </c>
      <c r="DA11" s="4">
        <f t="shared" si="11"/>
        <v>0.33315192726927378</v>
      </c>
      <c r="DB11" s="4"/>
      <c r="DC11" s="13"/>
      <c r="DD11" s="151" t="s">
        <v>796</v>
      </c>
      <c r="DE11" s="84">
        <v>43.497</v>
      </c>
      <c r="DF11" s="84">
        <v>44.213000000000001</v>
      </c>
      <c r="DG11" s="84">
        <v>1239.5</v>
      </c>
      <c r="DH11" s="21">
        <f t="shared" si="59"/>
        <v>7.3688333333333329</v>
      </c>
      <c r="DI11" s="21">
        <f t="shared" si="60"/>
        <v>8.2685349594819293</v>
      </c>
      <c r="DJ11" s="3">
        <f t="shared" si="61"/>
        <v>-0.89970162614859639</v>
      </c>
      <c r="DK11" s="3">
        <f t="shared" si="62"/>
        <v>49.611209756891576</v>
      </c>
      <c r="DL11" s="3">
        <f t="shared" si="12"/>
        <v>8.2999999999999545</v>
      </c>
      <c r="DM11" s="3">
        <f t="shared" si="63"/>
        <v>8.1502949095613371</v>
      </c>
      <c r="DN11" s="4">
        <f t="shared" si="13"/>
        <v>0.14970509043861746</v>
      </c>
      <c r="DO11" s="4"/>
      <c r="DP11" s="13"/>
      <c r="DQ11" s="11"/>
      <c r="DR11" s="55" t="str">
        <f t="shared" si="71"/>
        <v>23-03-2026 17:40</v>
      </c>
      <c r="DS11" s="5">
        <f t="shared" si="64"/>
        <v>82.212333333333319</v>
      </c>
      <c r="DT11" s="5">
        <f t="shared" si="65"/>
        <v>89.96516870572286</v>
      </c>
      <c r="DU11" s="6">
        <f t="shared" si="14"/>
        <v>-7.7528353723895407</v>
      </c>
      <c r="DV11" s="5">
        <f t="shared" si="66"/>
        <v>539.79101223433713</v>
      </c>
      <c r="DW11" s="5">
        <f t="shared" si="67"/>
        <v>93.600000000000364</v>
      </c>
      <c r="DX11" s="5">
        <f t="shared" si="68"/>
        <v>88.678666793231031</v>
      </c>
      <c r="DY11" s="6">
        <f t="shared" si="15"/>
        <v>4.9213332067693329</v>
      </c>
      <c r="DZ11" s="6">
        <f t="shared" si="69"/>
        <v>-11.387666666667045</v>
      </c>
      <c r="EA11" s="65">
        <v>9</v>
      </c>
      <c r="EB11" s="74">
        <f>DO77</f>
        <v>0.98189195055804002</v>
      </c>
      <c r="EC11" s="11"/>
      <c r="ED11" s="11"/>
      <c r="EE11" s="11"/>
      <c r="EF11" s="11"/>
      <c r="EG11" s="11"/>
      <c r="EH11" s="11"/>
    </row>
    <row r="12" spans="1:138" x14ac:dyDescent="0.35">
      <c r="A12" s="91" t="s">
        <v>797</v>
      </c>
      <c r="B12" s="95">
        <v>250</v>
      </c>
      <c r="C12" s="96">
        <v>51.95</v>
      </c>
      <c r="D12" s="12"/>
      <c r="E12" s="84">
        <v>82.316999999999993</v>
      </c>
      <c r="F12" s="84">
        <v>83.367000000000004</v>
      </c>
      <c r="G12" s="84">
        <v>1728.1</v>
      </c>
      <c r="H12" s="21">
        <f t="shared" si="16"/>
        <v>13.894500000000001</v>
      </c>
      <c r="I12" s="3">
        <f t="shared" si="17"/>
        <v>14.707019264568746</v>
      </c>
      <c r="J12" s="3">
        <f t="shared" si="18"/>
        <v>-0.81251926456874557</v>
      </c>
      <c r="K12" s="3">
        <f t="shared" si="19"/>
        <v>88.242115587412485</v>
      </c>
      <c r="L12" s="3">
        <f t="shared" si="20"/>
        <v>14.799999999999955</v>
      </c>
      <c r="M12" s="3">
        <f t="shared" si="21"/>
        <v>14.496708889085413</v>
      </c>
      <c r="N12" s="4">
        <f t="shared" si="0"/>
        <v>0.30329111091454131</v>
      </c>
      <c r="O12" s="4"/>
      <c r="P12" s="13"/>
      <c r="Q12" s="86" t="s">
        <v>797</v>
      </c>
      <c r="R12" s="84">
        <v>83.783000000000001</v>
      </c>
      <c r="S12" s="84">
        <v>84.878</v>
      </c>
      <c r="T12" s="84">
        <v>1751.6</v>
      </c>
      <c r="U12" s="21">
        <f t="shared" si="22"/>
        <v>14.146333333333333</v>
      </c>
      <c r="V12" s="3">
        <f t="shared" si="23"/>
        <v>14.707019264568746</v>
      </c>
      <c r="W12" s="3">
        <f t="shared" si="24"/>
        <v>-0.56068593123541355</v>
      </c>
      <c r="X12" s="3">
        <f t="shared" si="25"/>
        <v>88.242115587412485</v>
      </c>
      <c r="Y12" s="3">
        <f t="shared" si="26"/>
        <v>14.199999999999818</v>
      </c>
      <c r="Z12" s="3">
        <f t="shared" si="27"/>
        <v>14.496708889085413</v>
      </c>
      <c r="AA12" s="4">
        <f t="shared" si="1"/>
        <v>-0.29670888908559512</v>
      </c>
      <c r="AB12" s="4"/>
      <c r="AC12" s="13"/>
      <c r="AD12" s="86" t="s">
        <v>797</v>
      </c>
      <c r="AE12" s="84">
        <v>82.367999999999995</v>
      </c>
      <c r="AF12" s="84">
        <v>83.462999999999994</v>
      </c>
      <c r="AG12" s="84">
        <v>1720.7</v>
      </c>
      <c r="AH12" s="21">
        <f t="shared" si="28"/>
        <v>13.910499999999999</v>
      </c>
      <c r="AI12" s="21">
        <f t="shared" si="29"/>
        <v>14.707019264568746</v>
      </c>
      <c r="AJ12" s="3">
        <f t="shared" si="30"/>
        <v>-0.79651926456874733</v>
      </c>
      <c r="AK12" s="3">
        <f t="shared" si="31"/>
        <v>88.242115587412485</v>
      </c>
      <c r="AL12" s="3">
        <f t="shared" si="32"/>
        <v>15</v>
      </c>
      <c r="AM12" s="3">
        <f t="shared" si="33"/>
        <v>14.496708889085413</v>
      </c>
      <c r="AN12" s="4">
        <f t="shared" si="2"/>
        <v>0.50329111091458678</v>
      </c>
      <c r="AO12" s="4"/>
      <c r="AP12" s="13"/>
      <c r="AQ12" s="86" t="s">
        <v>797</v>
      </c>
      <c r="AR12" s="84">
        <v>81.875</v>
      </c>
      <c r="AS12" s="84">
        <v>82.902000000000001</v>
      </c>
      <c r="AT12" s="84">
        <v>1738.1</v>
      </c>
      <c r="AU12" s="21">
        <f t="shared" si="34"/>
        <v>13.817</v>
      </c>
      <c r="AV12" s="21">
        <f t="shared" si="35"/>
        <v>14.707019264568746</v>
      </c>
      <c r="AW12" s="3">
        <f t="shared" si="36"/>
        <v>-0.89001926456874614</v>
      </c>
      <c r="AX12" s="3">
        <f t="shared" si="37"/>
        <v>88.242115587412485</v>
      </c>
      <c r="AY12" s="3">
        <f t="shared" si="3"/>
        <v>14.799999999999955</v>
      </c>
      <c r="AZ12" s="3">
        <f t="shared" si="38"/>
        <v>14.496708889085413</v>
      </c>
      <c r="BA12" s="4">
        <f t="shared" si="4"/>
        <v>0.30329111091454131</v>
      </c>
      <c r="BB12" s="4"/>
      <c r="BC12" s="13"/>
      <c r="BD12" s="86" t="s">
        <v>797</v>
      </c>
      <c r="BE12" s="84">
        <v>61.734000000000002</v>
      </c>
      <c r="BF12" s="84">
        <v>62.579000000000001</v>
      </c>
      <c r="BG12" s="84">
        <v>1306.0999999999999</v>
      </c>
      <c r="BH12" s="21">
        <f t="shared" si="39"/>
        <v>10.429833333333333</v>
      </c>
      <c r="BI12" s="21">
        <f t="shared" si="40"/>
        <v>10.894088344124999</v>
      </c>
      <c r="BJ12" s="3">
        <f t="shared" si="41"/>
        <v>-0.46425501079166587</v>
      </c>
      <c r="BK12" s="3">
        <f t="shared" si="42"/>
        <v>65.364530064749999</v>
      </c>
      <c r="BL12" s="3">
        <f t="shared" si="70"/>
        <v>11.399999999999864</v>
      </c>
      <c r="BM12" s="3">
        <f t="shared" si="43"/>
        <v>10.738302880804012</v>
      </c>
      <c r="BN12" s="4">
        <f t="shared" si="5"/>
        <v>0.66169711919585161</v>
      </c>
      <c r="BO12" s="4"/>
      <c r="BP12" s="13"/>
      <c r="BQ12" s="86" t="s">
        <v>797</v>
      </c>
      <c r="BR12" s="84">
        <v>59.597999999999999</v>
      </c>
      <c r="BS12" s="84">
        <v>60.432000000000002</v>
      </c>
      <c r="BT12" s="84">
        <v>1294.9000000000001</v>
      </c>
      <c r="BU12" s="21">
        <f t="shared" si="44"/>
        <v>10.071999999999999</v>
      </c>
      <c r="BV12" s="21">
        <f t="shared" si="45"/>
        <v>10.894088344124999</v>
      </c>
      <c r="BW12" s="3">
        <f t="shared" si="46"/>
        <v>-0.82208834412499954</v>
      </c>
      <c r="BX12" s="3">
        <f t="shared" si="47"/>
        <v>65.364530064749999</v>
      </c>
      <c r="BY12" s="3">
        <f t="shared" si="6"/>
        <v>10.900000000000091</v>
      </c>
      <c r="BZ12" s="3">
        <f t="shared" si="48"/>
        <v>10.738302880804012</v>
      </c>
      <c r="CA12" s="4">
        <f t="shared" si="7"/>
        <v>0.16169711919607899</v>
      </c>
      <c r="CB12" s="4"/>
      <c r="CC12" s="13"/>
      <c r="CD12" s="86" t="s">
        <v>797</v>
      </c>
      <c r="CE12" s="84">
        <v>59.826000000000001</v>
      </c>
      <c r="CF12" s="84">
        <v>60.688000000000002</v>
      </c>
      <c r="CG12" s="84">
        <v>1290</v>
      </c>
      <c r="CH12" s="21">
        <f t="shared" si="49"/>
        <v>10.114666666666666</v>
      </c>
      <c r="CI12" s="21">
        <f t="shared" si="50"/>
        <v>10.894088344124999</v>
      </c>
      <c r="CJ12" s="3">
        <f t="shared" si="51"/>
        <v>-0.77942167745833224</v>
      </c>
      <c r="CK12" s="3">
        <f t="shared" si="52"/>
        <v>65.364530064749999</v>
      </c>
      <c r="CL12" s="3">
        <f t="shared" si="8"/>
        <v>11</v>
      </c>
      <c r="CM12" s="3">
        <f t="shared" si="53"/>
        <v>10.738302880804012</v>
      </c>
      <c r="CN12" s="4">
        <f t="shared" si="9"/>
        <v>0.26169711919598804</v>
      </c>
      <c r="CO12" s="4"/>
      <c r="CP12" s="13"/>
      <c r="CQ12" s="151" t="s">
        <v>797</v>
      </c>
      <c r="CR12" s="84">
        <v>59.451999999999998</v>
      </c>
      <c r="CS12" s="84">
        <v>61.006999999999998</v>
      </c>
      <c r="CT12" s="84">
        <v>1300.5999999999999</v>
      </c>
      <c r="CU12" s="21">
        <f t="shared" si="54"/>
        <v>10.167833333333332</v>
      </c>
      <c r="CV12" s="21">
        <f t="shared" si="55"/>
        <v>10.894088344124999</v>
      </c>
      <c r="CW12" s="3">
        <f t="shared" si="56"/>
        <v>-0.72625501079166632</v>
      </c>
      <c r="CX12" s="3">
        <f t="shared" si="57"/>
        <v>65.364530064749999</v>
      </c>
      <c r="CY12" s="3">
        <f t="shared" si="10"/>
        <v>10.899999999999864</v>
      </c>
      <c r="CZ12" s="3">
        <f t="shared" si="58"/>
        <v>10.738302880804012</v>
      </c>
      <c r="DA12" s="4">
        <f t="shared" si="11"/>
        <v>0.16169711919585161</v>
      </c>
      <c r="DB12" s="4"/>
      <c r="DC12" s="13"/>
      <c r="DD12" s="151" t="s">
        <v>797</v>
      </c>
      <c r="DE12" s="84">
        <v>56.061</v>
      </c>
      <c r="DF12" s="84">
        <v>56.895000000000003</v>
      </c>
      <c r="DG12" s="84">
        <v>1231.2</v>
      </c>
      <c r="DH12" s="21">
        <f t="shared" si="59"/>
        <v>9.4824999999999999</v>
      </c>
      <c r="DI12" s="21">
        <f t="shared" si="60"/>
        <v>10.364375791612499</v>
      </c>
      <c r="DJ12" s="3">
        <f t="shared" si="61"/>
        <v>-0.88187579161249907</v>
      </c>
      <c r="DK12" s="3">
        <f t="shared" si="62"/>
        <v>62.186254749674994</v>
      </c>
      <c r="DL12" s="3">
        <f t="shared" si="12"/>
        <v>10.299999999999955</v>
      </c>
      <c r="DM12" s="3">
        <f t="shared" si="63"/>
        <v>10.21616521779244</v>
      </c>
      <c r="DN12" s="4">
        <f t="shared" si="13"/>
        <v>8.383478220751428E-2</v>
      </c>
      <c r="DO12" s="4"/>
      <c r="DP12" s="13"/>
      <c r="DQ12" s="11"/>
      <c r="DR12" s="55" t="str">
        <f t="shared" si="71"/>
        <v>23-03-2026 17:30</v>
      </c>
      <c r="DS12" s="5">
        <f t="shared" si="64"/>
        <v>106.03516666666667</v>
      </c>
      <c r="DT12" s="5">
        <f t="shared" si="65"/>
        <v>112.76880622638747</v>
      </c>
      <c r="DU12" s="6">
        <f t="shared" si="14"/>
        <v>-6.7336395597207996</v>
      </c>
      <c r="DV12" s="5">
        <f t="shared" si="66"/>
        <v>676.61283735832478</v>
      </c>
      <c r="DW12" s="5">
        <f t="shared" si="67"/>
        <v>113.2999999999995</v>
      </c>
      <c r="DX12" s="5">
        <f t="shared" si="68"/>
        <v>111.15621229735014</v>
      </c>
      <c r="DY12" s="6">
        <f t="shared" si="15"/>
        <v>2.1437877026493624</v>
      </c>
      <c r="DZ12" s="6">
        <f t="shared" si="69"/>
        <v>-7.264833333332831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91" t="s">
        <v>798</v>
      </c>
      <c r="B13" s="95">
        <v>293</v>
      </c>
      <c r="C13" s="96">
        <v>51.66</v>
      </c>
      <c r="D13" s="12"/>
      <c r="E13" s="84">
        <v>98.35</v>
      </c>
      <c r="F13" s="84">
        <v>99.545000000000002</v>
      </c>
      <c r="G13" s="84">
        <v>1713.3</v>
      </c>
      <c r="H13" s="21">
        <f t="shared" si="16"/>
        <v>16.590833333333332</v>
      </c>
      <c r="I13" s="3">
        <f t="shared" si="17"/>
        <v>17.255943856322006</v>
      </c>
      <c r="J13" s="3">
        <f t="shared" si="18"/>
        <v>-0.66511052298867313</v>
      </c>
      <c r="K13" s="3">
        <f t="shared" si="19"/>
        <v>103.53566313793205</v>
      </c>
      <c r="L13" s="3">
        <f t="shared" si="20"/>
        <v>17.700000000000045</v>
      </c>
      <c r="M13" s="3">
        <f t="shared" si="21"/>
        <v>17.009183859176602</v>
      </c>
      <c r="N13" s="4">
        <f t="shared" si="0"/>
        <v>0.69081614082344345</v>
      </c>
      <c r="O13" s="4"/>
      <c r="P13" s="13"/>
      <c r="Q13" s="86" t="s">
        <v>798</v>
      </c>
      <c r="R13" s="84">
        <v>100.122</v>
      </c>
      <c r="S13" s="84">
        <v>100.51900000000001</v>
      </c>
      <c r="T13" s="84">
        <v>1737.4</v>
      </c>
      <c r="U13" s="21">
        <f t="shared" si="22"/>
        <v>16.753166666666665</v>
      </c>
      <c r="V13" s="3">
        <f t="shared" si="23"/>
        <v>17.255943856322006</v>
      </c>
      <c r="W13" s="3">
        <f t="shared" si="24"/>
        <v>-0.50277718965534035</v>
      </c>
      <c r="X13" s="3">
        <f t="shared" si="25"/>
        <v>103.53566313793205</v>
      </c>
      <c r="Y13" s="3">
        <f t="shared" si="26"/>
        <v>17.700000000000045</v>
      </c>
      <c r="Z13" s="3">
        <f t="shared" si="27"/>
        <v>17.009183859176602</v>
      </c>
      <c r="AA13" s="4">
        <f t="shared" si="1"/>
        <v>0.69081614082344345</v>
      </c>
      <c r="AB13" s="4"/>
      <c r="AC13" s="13"/>
      <c r="AD13" s="86" t="s">
        <v>798</v>
      </c>
      <c r="AE13" s="84">
        <v>98.635000000000005</v>
      </c>
      <c r="AF13" s="84">
        <v>100.247</v>
      </c>
      <c r="AG13" s="84">
        <v>1705.7</v>
      </c>
      <c r="AH13" s="21">
        <f t="shared" si="28"/>
        <v>16.707833333333333</v>
      </c>
      <c r="AI13" s="21">
        <f t="shared" si="29"/>
        <v>17.255943856322006</v>
      </c>
      <c r="AJ13" s="3">
        <f t="shared" si="30"/>
        <v>-0.54811052298867224</v>
      </c>
      <c r="AK13" s="3">
        <f t="shared" si="31"/>
        <v>103.53566313793205</v>
      </c>
      <c r="AL13" s="3">
        <f t="shared" si="32"/>
        <v>17.600000000000136</v>
      </c>
      <c r="AM13" s="3">
        <f t="shared" si="33"/>
        <v>17.009183859176602</v>
      </c>
      <c r="AN13" s="4">
        <f t="shared" si="2"/>
        <v>0.5908161408235344</v>
      </c>
      <c r="AO13" s="4"/>
      <c r="AP13" s="13"/>
      <c r="AQ13" s="86" t="s">
        <v>798</v>
      </c>
      <c r="AR13" s="84">
        <v>97.921000000000006</v>
      </c>
      <c r="AS13" s="84">
        <v>99.14</v>
      </c>
      <c r="AT13" s="84">
        <v>1723.3</v>
      </c>
      <c r="AU13" s="21">
        <f t="shared" si="34"/>
        <v>16.523333333333333</v>
      </c>
      <c r="AV13" s="21">
        <f t="shared" si="35"/>
        <v>17.255943856322006</v>
      </c>
      <c r="AW13" s="3">
        <f t="shared" si="36"/>
        <v>-0.73261052298867213</v>
      </c>
      <c r="AX13" s="3">
        <f t="shared" si="37"/>
        <v>103.53566313793205</v>
      </c>
      <c r="AY13" s="3">
        <f t="shared" si="3"/>
        <v>17.5</v>
      </c>
      <c r="AZ13" s="3">
        <f t="shared" si="38"/>
        <v>17.009183859176602</v>
      </c>
      <c r="BA13" s="4">
        <f t="shared" si="4"/>
        <v>0.49081614082339797</v>
      </c>
      <c r="BB13" s="4"/>
      <c r="BC13" s="13"/>
      <c r="BD13" s="86" t="s">
        <v>798</v>
      </c>
      <c r="BE13" s="84">
        <v>74.072000000000003</v>
      </c>
      <c r="BF13" s="84">
        <v>75.040000000000006</v>
      </c>
      <c r="BG13" s="84">
        <v>1294.7</v>
      </c>
      <c r="BH13" s="21">
        <f t="shared" si="39"/>
        <v>12.506666666666668</v>
      </c>
      <c r="BI13" s="21">
        <f t="shared" si="40"/>
        <v>12.782180634312597</v>
      </c>
      <c r="BJ13" s="3">
        <f t="shared" si="41"/>
        <v>-0.27551396764592972</v>
      </c>
      <c r="BK13" s="3">
        <f t="shared" si="42"/>
        <v>76.693083805875602</v>
      </c>
      <c r="BL13" s="3">
        <f t="shared" si="70"/>
        <v>13</v>
      </c>
      <c r="BM13" s="3">
        <f t="shared" si="43"/>
        <v>12.599395451241927</v>
      </c>
      <c r="BN13" s="4">
        <f t="shared" si="5"/>
        <v>0.40060454875807316</v>
      </c>
      <c r="BO13" s="4"/>
      <c r="BP13" s="13"/>
      <c r="BQ13" s="86" t="s">
        <v>798</v>
      </c>
      <c r="BR13" s="84">
        <v>71.59</v>
      </c>
      <c r="BS13" s="84">
        <v>72.518000000000001</v>
      </c>
      <c r="BT13" s="84">
        <v>1284</v>
      </c>
      <c r="BU13" s="21">
        <f t="shared" si="44"/>
        <v>12.086333333333332</v>
      </c>
      <c r="BV13" s="21">
        <f t="shared" si="45"/>
        <v>12.782180634312597</v>
      </c>
      <c r="BW13" s="3">
        <f t="shared" si="46"/>
        <v>-0.69584730097926517</v>
      </c>
      <c r="BX13" s="3">
        <f t="shared" si="47"/>
        <v>76.693083805875602</v>
      </c>
      <c r="BY13" s="3">
        <f t="shared" si="6"/>
        <v>12.599999999999909</v>
      </c>
      <c r="BZ13" s="3">
        <f t="shared" si="48"/>
        <v>12.599395451241927</v>
      </c>
      <c r="CA13" s="4">
        <f t="shared" si="7"/>
        <v>6.0454875798221508E-4</v>
      </c>
      <c r="CB13" s="4"/>
      <c r="CC13" s="13"/>
      <c r="CD13" s="86" t="s">
        <v>798</v>
      </c>
      <c r="CE13" s="84">
        <v>72.016999999999996</v>
      </c>
      <c r="CF13" s="84">
        <v>72.965000000000003</v>
      </c>
      <c r="CG13" s="84">
        <v>1279</v>
      </c>
      <c r="CH13" s="21">
        <f t="shared" si="49"/>
        <v>12.160833333333333</v>
      </c>
      <c r="CI13" s="21">
        <f t="shared" si="50"/>
        <v>12.782180634312597</v>
      </c>
      <c r="CJ13" s="3">
        <f t="shared" si="51"/>
        <v>-0.62134730097926472</v>
      </c>
      <c r="CK13" s="3">
        <f t="shared" si="52"/>
        <v>76.693083805875602</v>
      </c>
      <c r="CL13" s="3">
        <f t="shared" si="8"/>
        <v>12.900000000000091</v>
      </c>
      <c r="CM13" s="3">
        <f t="shared" si="53"/>
        <v>12.599395451241927</v>
      </c>
      <c r="CN13" s="4">
        <f t="shared" si="9"/>
        <v>0.30060454875816411</v>
      </c>
      <c r="CO13" s="4"/>
      <c r="CP13" s="13"/>
      <c r="CQ13" s="151" t="s">
        <v>798</v>
      </c>
      <c r="CR13" s="84">
        <v>71.795000000000002</v>
      </c>
      <c r="CS13" s="84">
        <v>73.802000000000007</v>
      </c>
      <c r="CT13" s="84">
        <v>1289.7</v>
      </c>
      <c r="CU13" s="21">
        <f t="shared" si="54"/>
        <v>12.300333333333334</v>
      </c>
      <c r="CV13" s="21">
        <f t="shared" si="55"/>
        <v>12.782180634312597</v>
      </c>
      <c r="CW13" s="3">
        <f t="shared" si="56"/>
        <v>-0.48184730097926298</v>
      </c>
      <c r="CX13" s="3">
        <f t="shared" si="57"/>
        <v>76.693083805875602</v>
      </c>
      <c r="CY13" s="3">
        <f t="shared" si="10"/>
        <v>12.799999999999955</v>
      </c>
      <c r="CZ13" s="3">
        <f t="shared" si="58"/>
        <v>12.599395451241927</v>
      </c>
      <c r="DA13" s="4">
        <f t="shared" si="11"/>
        <v>0.20060454875802769</v>
      </c>
      <c r="DB13" s="4"/>
      <c r="DC13" s="13"/>
      <c r="DD13" s="151" t="s">
        <v>798</v>
      </c>
      <c r="DE13" s="84">
        <v>67.474999999999994</v>
      </c>
      <c r="DF13" s="84">
        <v>68.385000000000005</v>
      </c>
      <c r="DG13" s="84">
        <v>1220.9000000000001</v>
      </c>
      <c r="DH13" s="21">
        <f t="shared" si="59"/>
        <v>11.397500000000001</v>
      </c>
      <c r="DI13" s="21">
        <f t="shared" si="60"/>
        <v>12.160661759433179</v>
      </c>
      <c r="DJ13" s="3">
        <f t="shared" si="61"/>
        <v>-0.76316175943317788</v>
      </c>
      <c r="DK13" s="3">
        <f t="shared" si="62"/>
        <v>72.963970556599079</v>
      </c>
      <c r="DL13" s="3">
        <f t="shared" si="12"/>
        <v>12</v>
      </c>
      <c r="DM13" s="3">
        <f t="shared" si="63"/>
        <v>11.986764296273284</v>
      </c>
      <c r="DN13" s="4">
        <f t="shared" si="13"/>
        <v>1.3235703726715897E-2</v>
      </c>
      <c r="DO13" s="4"/>
      <c r="DP13" s="13"/>
      <c r="DQ13" s="11"/>
      <c r="DR13" s="55" t="str">
        <f t="shared" si="71"/>
        <v>23-03-2026 17:20</v>
      </c>
      <c r="DS13" s="5">
        <f t="shared" si="64"/>
        <v>127.02683333333331</v>
      </c>
      <c r="DT13" s="5">
        <f t="shared" si="65"/>
        <v>132.31315972197157</v>
      </c>
      <c r="DU13" s="6">
        <f t="shared" si="14"/>
        <v>-5.2863263886382583</v>
      </c>
      <c r="DV13" s="5">
        <f t="shared" si="66"/>
        <v>793.87895833182972</v>
      </c>
      <c r="DW13" s="5">
        <f t="shared" si="67"/>
        <v>133.80000000000018</v>
      </c>
      <c r="DX13" s="5">
        <f t="shared" si="68"/>
        <v>130.42108153794743</v>
      </c>
      <c r="DY13" s="6">
        <f t="shared" si="15"/>
        <v>3.3789184620527521</v>
      </c>
      <c r="DZ13" s="6">
        <f t="shared" si="69"/>
        <v>-6.7731666666668673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91" t="s">
        <v>799</v>
      </c>
      <c r="B14" s="95">
        <v>324</v>
      </c>
      <c r="C14" s="96">
        <v>51.09</v>
      </c>
      <c r="D14" s="12"/>
      <c r="E14" s="84">
        <v>111.41800000000001</v>
      </c>
      <c r="F14" s="84">
        <v>112.27800000000001</v>
      </c>
      <c r="G14" s="84">
        <v>1695.6</v>
      </c>
      <c r="H14" s="21">
        <f t="shared" si="16"/>
        <v>18.713000000000001</v>
      </c>
      <c r="I14" s="3">
        <f t="shared" si="17"/>
        <v>19.123643635244818</v>
      </c>
      <c r="J14" s="3">
        <f t="shared" si="18"/>
        <v>-0.41064363524481706</v>
      </c>
      <c r="K14" s="3">
        <f t="shared" si="19"/>
        <v>114.74186181146892</v>
      </c>
      <c r="L14" s="3">
        <f t="shared" si="20"/>
        <v>10.299999999999955</v>
      </c>
      <c r="M14" s="3">
        <f t="shared" si="21"/>
        <v>18.850175531260817</v>
      </c>
      <c r="N14" s="4">
        <f t="shared" si="0"/>
        <v>-8.5501755312608623</v>
      </c>
      <c r="O14" s="4"/>
      <c r="P14" s="13"/>
      <c r="Q14" s="86" t="s">
        <v>799</v>
      </c>
      <c r="R14" s="84">
        <v>112.65</v>
      </c>
      <c r="S14" s="84">
        <v>114.041</v>
      </c>
      <c r="T14" s="84">
        <v>1719.7</v>
      </c>
      <c r="U14" s="21">
        <f t="shared" si="22"/>
        <v>19.006833333333333</v>
      </c>
      <c r="V14" s="3">
        <f t="shared" si="23"/>
        <v>19.123643635244818</v>
      </c>
      <c r="W14" s="3">
        <f t="shared" si="24"/>
        <v>-0.11681030191148523</v>
      </c>
      <c r="X14" s="3">
        <f t="shared" si="25"/>
        <v>114.74186181146892</v>
      </c>
      <c r="Y14" s="3">
        <f t="shared" si="26"/>
        <v>11.900000000000091</v>
      </c>
      <c r="Z14" s="3">
        <f t="shared" si="27"/>
        <v>18.850175531260817</v>
      </c>
      <c r="AA14" s="4">
        <f t="shared" si="1"/>
        <v>-6.9501755312607258</v>
      </c>
      <c r="AB14" s="4"/>
      <c r="AC14" s="13"/>
      <c r="AD14" s="86" t="s">
        <v>799</v>
      </c>
      <c r="AE14" s="84">
        <v>110.776</v>
      </c>
      <c r="AF14" s="84">
        <v>112.761</v>
      </c>
      <c r="AG14" s="84">
        <v>1688.1</v>
      </c>
      <c r="AH14" s="21">
        <f t="shared" si="28"/>
        <v>18.793499999999998</v>
      </c>
      <c r="AI14" s="21">
        <f t="shared" si="29"/>
        <v>19.123643635244818</v>
      </c>
      <c r="AJ14" s="3">
        <f t="shared" si="30"/>
        <v>-0.33014363524481993</v>
      </c>
      <c r="AK14" s="3">
        <f t="shared" si="31"/>
        <v>114.74186181146892</v>
      </c>
      <c r="AL14" s="3">
        <f t="shared" si="32"/>
        <v>11.199999999999818</v>
      </c>
      <c r="AM14" s="3">
        <f t="shared" si="33"/>
        <v>18.850175531260817</v>
      </c>
      <c r="AN14" s="4">
        <f t="shared" si="2"/>
        <v>-7.6501755312609987</v>
      </c>
      <c r="AO14" s="4"/>
      <c r="AP14" s="13"/>
      <c r="AQ14" s="86" t="s">
        <v>799</v>
      </c>
      <c r="AR14" s="84">
        <v>110.917</v>
      </c>
      <c r="AS14" s="84">
        <v>112.298</v>
      </c>
      <c r="AT14" s="84">
        <v>1705.8</v>
      </c>
      <c r="AU14" s="21">
        <f t="shared" si="34"/>
        <v>18.716333333333331</v>
      </c>
      <c r="AV14" s="21">
        <f t="shared" si="35"/>
        <v>19.123643635244818</v>
      </c>
      <c r="AW14" s="3">
        <f t="shared" si="36"/>
        <v>-0.40731030191148676</v>
      </c>
      <c r="AX14" s="3">
        <f t="shared" si="37"/>
        <v>114.74186181146892</v>
      </c>
      <c r="AY14" s="3">
        <f t="shared" si="3"/>
        <v>12.299999999999955</v>
      </c>
      <c r="AZ14" s="3">
        <f t="shared" si="38"/>
        <v>18.850175531260817</v>
      </c>
      <c r="BA14" s="4">
        <f t="shared" si="4"/>
        <v>-6.5501755312608623</v>
      </c>
      <c r="BB14" s="4"/>
      <c r="BC14" s="13"/>
      <c r="BD14" s="86" t="s">
        <v>799</v>
      </c>
      <c r="BE14" s="84">
        <v>83.744</v>
      </c>
      <c r="BF14" s="84">
        <v>84.813000000000002</v>
      </c>
      <c r="BG14" s="84">
        <v>1281.7</v>
      </c>
      <c r="BH14" s="21">
        <f t="shared" si="39"/>
        <v>14.1355</v>
      </c>
      <c r="BI14" s="21">
        <f t="shared" si="40"/>
        <v>14.165661952033199</v>
      </c>
      <c r="BJ14" s="3">
        <f t="shared" si="41"/>
        <v>-3.0161952033198602E-2</v>
      </c>
      <c r="BK14" s="3">
        <f t="shared" si="42"/>
        <v>84.993971712199183</v>
      </c>
      <c r="BL14" s="3">
        <f t="shared" si="70"/>
        <v>8.7999999999999545</v>
      </c>
      <c r="BM14" s="3">
        <f t="shared" si="43"/>
        <v>13.963092986119124</v>
      </c>
      <c r="BN14" s="4">
        <f t="shared" si="5"/>
        <v>-5.1630929861191692</v>
      </c>
      <c r="BO14" s="4"/>
      <c r="BP14" s="13"/>
      <c r="BQ14" s="86" t="s">
        <v>799</v>
      </c>
      <c r="BR14" s="84">
        <v>81.575999999999993</v>
      </c>
      <c r="BS14" s="84">
        <v>82.608999999999995</v>
      </c>
      <c r="BT14" s="84">
        <v>1271.4000000000001</v>
      </c>
      <c r="BU14" s="21">
        <f t="shared" si="44"/>
        <v>13.768166666666666</v>
      </c>
      <c r="BV14" s="21">
        <f t="shared" si="45"/>
        <v>14.165661952033199</v>
      </c>
      <c r="BW14" s="3">
        <f t="shared" si="46"/>
        <v>-0.39749528536653322</v>
      </c>
      <c r="BX14" s="3">
        <f t="shared" si="47"/>
        <v>84.993971712199183</v>
      </c>
      <c r="BY14" s="3">
        <f t="shared" si="6"/>
        <v>9.7000000000000455</v>
      </c>
      <c r="BZ14" s="3">
        <f t="shared" si="48"/>
        <v>13.963092986119124</v>
      </c>
      <c r="CA14" s="4">
        <f t="shared" si="7"/>
        <v>-4.2630929861190783</v>
      </c>
      <c r="CB14" s="4"/>
      <c r="CC14" s="13"/>
      <c r="CD14" s="86" t="s">
        <v>799</v>
      </c>
      <c r="CE14" s="84">
        <v>81.882999999999996</v>
      </c>
      <c r="CF14" s="84">
        <v>82.927999999999997</v>
      </c>
      <c r="CG14" s="84">
        <v>1266.0999999999999</v>
      </c>
      <c r="CH14" s="21">
        <f t="shared" si="49"/>
        <v>13.821333333333332</v>
      </c>
      <c r="CI14" s="21">
        <f t="shared" si="50"/>
        <v>14.165661952033199</v>
      </c>
      <c r="CJ14" s="3">
        <f t="shared" si="51"/>
        <v>-0.34432861869986731</v>
      </c>
      <c r="CK14" s="3">
        <f t="shared" si="52"/>
        <v>84.993971712199183</v>
      </c>
      <c r="CL14" s="3">
        <f t="shared" si="8"/>
        <v>9.1999999999998181</v>
      </c>
      <c r="CM14" s="3">
        <f t="shared" si="53"/>
        <v>13.963092986119124</v>
      </c>
      <c r="CN14" s="4">
        <f t="shared" si="9"/>
        <v>-4.7630929861193056</v>
      </c>
      <c r="CO14" s="4"/>
      <c r="CP14" s="13"/>
      <c r="CQ14" s="151" t="s">
        <v>799</v>
      </c>
      <c r="CR14" s="84">
        <v>82.081000000000003</v>
      </c>
      <c r="CS14" s="84">
        <v>84.201999999999998</v>
      </c>
      <c r="CT14" s="84">
        <v>1276.9000000000001</v>
      </c>
      <c r="CU14" s="21">
        <f t="shared" si="54"/>
        <v>14.033666666666665</v>
      </c>
      <c r="CV14" s="21">
        <f t="shared" si="55"/>
        <v>14.165661952033199</v>
      </c>
      <c r="CW14" s="3">
        <f t="shared" si="56"/>
        <v>-0.13199528536653382</v>
      </c>
      <c r="CX14" s="3">
        <f t="shared" si="57"/>
        <v>84.993971712199183</v>
      </c>
      <c r="CY14" s="3">
        <f t="shared" si="10"/>
        <v>10.5</v>
      </c>
      <c r="CZ14" s="3">
        <f t="shared" si="58"/>
        <v>13.963092986119124</v>
      </c>
      <c r="DA14" s="4">
        <f t="shared" si="11"/>
        <v>-3.4630929861191238</v>
      </c>
      <c r="DB14" s="4"/>
      <c r="DC14" s="13"/>
      <c r="DD14" s="151" t="s">
        <v>799</v>
      </c>
      <c r="DE14" s="84">
        <v>77.31</v>
      </c>
      <c r="DF14" s="84">
        <v>78.328000000000003</v>
      </c>
      <c r="DG14" s="84">
        <v>1208.9000000000001</v>
      </c>
      <c r="DH14" s="21">
        <f t="shared" si="59"/>
        <v>13.054666666666666</v>
      </c>
      <c r="DI14" s="21">
        <f t="shared" si="60"/>
        <v>13.476872884640761</v>
      </c>
      <c r="DJ14" s="3">
        <f t="shared" si="61"/>
        <v>-0.42220621797409486</v>
      </c>
      <c r="DK14" s="3">
        <f t="shared" si="62"/>
        <v>80.861237307844561</v>
      </c>
      <c r="DL14" s="3">
        <f t="shared" si="12"/>
        <v>10.100000000000136</v>
      </c>
      <c r="DM14" s="3">
        <f t="shared" si="63"/>
        <v>13.284153602390399</v>
      </c>
      <c r="DN14" s="4">
        <f t="shared" si="13"/>
        <v>-3.1841536023902623</v>
      </c>
      <c r="DO14" s="4"/>
      <c r="DP14" s="13"/>
      <c r="DQ14" s="11"/>
      <c r="DR14" s="55" t="str">
        <f t="shared" si="71"/>
        <v>23-03-2026 17:10</v>
      </c>
      <c r="DS14" s="5">
        <f t="shared" si="64"/>
        <v>144.04300000000001</v>
      </c>
      <c r="DT14" s="5">
        <f t="shared" si="65"/>
        <v>146.63409523375284</v>
      </c>
      <c r="DU14" s="6">
        <f t="shared" si="14"/>
        <v>-2.5910952337528386</v>
      </c>
      <c r="DV14" s="5">
        <f t="shared" si="66"/>
        <v>879.8045714025169</v>
      </c>
      <c r="DW14" s="5">
        <f t="shared" si="67"/>
        <v>93.999999999999773</v>
      </c>
      <c r="DX14" s="5">
        <f t="shared" si="68"/>
        <v>144.53722767191016</v>
      </c>
      <c r="DY14" s="6">
        <f t="shared" si="15"/>
        <v>-50.537227671910387</v>
      </c>
      <c r="DZ14" s="6">
        <f t="shared" si="69"/>
        <v>50.043000000000234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91" t="s">
        <v>800</v>
      </c>
      <c r="B15" s="95">
        <v>369</v>
      </c>
      <c r="C15" s="96">
        <v>51.66</v>
      </c>
      <c r="D15" s="12"/>
      <c r="E15" s="84">
        <v>120.68600000000001</v>
      </c>
      <c r="F15" s="84">
        <v>124.502</v>
      </c>
      <c r="G15" s="84">
        <v>1685.3</v>
      </c>
      <c r="H15" s="21">
        <f t="shared" si="16"/>
        <v>20.75033333333333</v>
      </c>
      <c r="I15" s="3">
        <f t="shared" si="17"/>
        <v>21.731888337825325</v>
      </c>
      <c r="J15" s="3">
        <f t="shared" si="18"/>
        <v>-0.98155500449199451</v>
      </c>
      <c r="K15" s="3">
        <f t="shared" si="19"/>
        <v>130.39133002695198</v>
      </c>
      <c r="L15" s="3">
        <f t="shared" si="20"/>
        <v>13.899999999999864</v>
      </c>
      <c r="M15" s="3">
        <f t="shared" si="21"/>
        <v>21.421122334594422</v>
      </c>
      <c r="N15" s="4">
        <f t="shared" si="0"/>
        <v>-7.5211223345945584</v>
      </c>
      <c r="O15" s="4"/>
      <c r="P15" s="13"/>
      <c r="Q15" s="86" t="s">
        <v>800</v>
      </c>
      <c r="R15" s="84">
        <v>126.645</v>
      </c>
      <c r="S15" s="84">
        <v>128.29499999999999</v>
      </c>
      <c r="T15" s="84">
        <v>1707.8</v>
      </c>
      <c r="U15" s="21">
        <f t="shared" si="22"/>
        <v>21.382499999999997</v>
      </c>
      <c r="V15" s="3">
        <f t="shared" si="23"/>
        <v>21.731888337825325</v>
      </c>
      <c r="W15" s="3">
        <f t="shared" si="24"/>
        <v>-0.34938833782532797</v>
      </c>
      <c r="X15" s="3">
        <f t="shared" si="25"/>
        <v>130.39133002695198</v>
      </c>
      <c r="Y15" s="3">
        <f t="shared" si="26"/>
        <v>15.299999999999955</v>
      </c>
      <c r="Z15" s="3">
        <f t="shared" si="27"/>
        <v>21.421122334594422</v>
      </c>
      <c r="AA15" s="4">
        <f t="shared" si="1"/>
        <v>-6.1211223345944674</v>
      </c>
      <c r="AB15" s="4"/>
      <c r="AC15" s="13"/>
      <c r="AD15" s="86" t="s">
        <v>800</v>
      </c>
      <c r="AE15" s="84">
        <v>126.65900000000001</v>
      </c>
      <c r="AF15" s="84">
        <v>129.26300000000001</v>
      </c>
      <c r="AG15" s="84">
        <v>1676.9</v>
      </c>
      <c r="AH15" s="21">
        <f t="shared" si="28"/>
        <v>21.543833333333332</v>
      </c>
      <c r="AI15" s="21">
        <f t="shared" si="29"/>
        <v>21.731888337825325</v>
      </c>
      <c r="AJ15" s="3">
        <f t="shared" si="30"/>
        <v>-0.18805500449199286</v>
      </c>
      <c r="AK15" s="3">
        <f t="shared" si="31"/>
        <v>130.39133002695198</v>
      </c>
      <c r="AL15" s="3">
        <f t="shared" si="32"/>
        <v>14.900000000000091</v>
      </c>
      <c r="AM15" s="3">
        <f t="shared" si="33"/>
        <v>21.421122334594422</v>
      </c>
      <c r="AN15" s="4">
        <f t="shared" si="2"/>
        <v>-6.521122334594331</v>
      </c>
      <c r="AO15" s="4"/>
      <c r="AP15" s="13"/>
      <c r="AQ15" s="86" t="s">
        <v>800</v>
      </c>
      <c r="AR15" s="84">
        <v>125.697</v>
      </c>
      <c r="AS15" s="84">
        <v>127.262</v>
      </c>
      <c r="AT15" s="84">
        <v>1693.5</v>
      </c>
      <c r="AU15" s="21">
        <f t="shared" si="34"/>
        <v>21.210333333333331</v>
      </c>
      <c r="AV15" s="21">
        <f t="shared" si="35"/>
        <v>21.731888337825325</v>
      </c>
      <c r="AW15" s="3">
        <f t="shared" si="36"/>
        <v>-0.52155500449199366</v>
      </c>
      <c r="AX15" s="3">
        <f t="shared" si="37"/>
        <v>130.39133002695198</v>
      </c>
      <c r="AY15" s="3">
        <f t="shared" si="3"/>
        <v>16.599999999999909</v>
      </c>
      <c r="AZ15" s="3">
        <f t="shared" si="38"/>
        <v>21.421122334594422</v>
      </c>
      <c r="BA15" s="4">
        <f t="shared" si="4"/>
        <v>-4.8211223345945129</v>
      </c>
      <c r="BB15" s="4"/>
      <c r="BC15" s="13"/>
      <c r="BD15" s="86" t="s">
        <v>800</v>
      </c>
      <c r="BE15" s="84">
        <v>95.484999999999999</v>
      </c>
      <c r="BF15" s="84">
        <v>96.674000000000007</v>
      </c>
      <c r="BG15" s="84">
        <v>1272.9000000000001</v>
      </c>
      <c r="BH15" s="21">
        <f t="shared" si="39"/>
        <v>16.112333333333332</v>
      </c>
      <c r="BI15" s="21">
        <f t="shared" si="40"/>
        <v>16.097695065055799</v>
      </c>
      <c r="BJ15" s="3">
        <f t="shared" si="41"/>
        <v>1.4638268277533228E-2</v>
      </c>
      <c r="BK15" s="3">
        <f t="shared" si="42"/>
        <v>96.586170390334786</v>
      </c>
      <c r="BL15" s="3">
        <f t="shared" si="70"/>
        <v>11.700000000000045</v>
      </c>
      <c r="BM15" s="3">
        <f t="shared" si="43"/>
        <v>15.867498025625501</v>
      </c>
      <c r="BN15" s="4">
        <f t="shared" si="5"/>
        <v>-4.1674980256254557</v>
      </c>
      <c r="BO15" s="4"/>
      <c r="BP15" s="13"/>
      <c r="BQ15" s="86" t="s">
        <v>800</v>
      </c>
      <c r="BR15" s="84">
        <v>93.468999999999994</v>
      </c>
      <c r="BS15" s="84">
        <v>94.599000000000004</v>
      </c>
      <c r="BT15" s="84">
        <v>1261.7</v>
      </c>
      <c r="BU15" s="21">
        <f t="shared" si="44"/>
        <v>15.766500000000001</v>
      </c>
      <c r="BV15" s="21">
        <f t="shared" si="45"/>
        <v>16.097695065055799</v>
      </c>
      <c r="BW15" s="3">
        <f t="shared" si="46"/>
        <v>-0.33119506505579821</v>
      </c>
      <c r="BX15" s="3">
        <f t="shared" si="47"/>
        <v>96.586170390334786</v>
      </c>
      <c r="BY15" s="3">
        <f t="shared" si="6"/>
        <v>12.900000000000091</v>
      </c>
      <c r="BZ15" s="3">
        <f t="shared" si="48"/>
        <v>15.867498025625501</v>
      </c>
      <c r="CA15" s="4">
        <f t="shared" si="7"/>
        <v>-2.9674980256254102</v>
      </c>
      <c r="CB15" s="4"/>
      <c r="CC15" s="13"/>
      <c r="CD15" s="86" t="s">
        <v>800</v>
      </c>
      <c r="CE15" s="84">
        <v>93.730999999999995</v>
      </c>
      <c r="CF15" s="84">
        <v>94.879000000000005</v>
      </c>
      <c r="CG15" s="84">
        <v>1256.9000000000001</v>
      </c>
      <c r="CH15" s="21">
        <f t="shared" si="49"/>
        <v>15.813166666666667</v>
      </c>
      <c r="CI15" s="21">
        <f t="shared" si="50"/>
        <v>16.097695065055799</v>
      </c>
      <c r="CJ15" s="3">
        <f t="shared" si="51"/>
        <v>-0.28452839838913135</v>
      </c>
      <c r="CK15" s="3">
        <f t="shared" si="52"/>
        <v>96.586170390334786</v>
      </c>
      <c r="CL15" s="3">
        <f t="shared" si="8"/>
        <v>12.5</v>
      </c>
      <c r="CM15" s="3">
        <f t="shared" si="53"/>
        <v>15.867498025625501</v>
      </c>
      <c r="CN15" s="4">
        <f t="shared" si="9"/>
        <v>-3.3674980256255012</v>
      </c>
      <c r="CO15" s="4"/>
      <c r="CP15" s="13"/>
      <c r="CQ15" s="151" t="s">
        <v>800</v>
      </c>
      <c r="CR15" s="84">
        <v>94.194000000000003</v>
      </c>
      <c r="CS15" s="84">
        <v>96.692999999999998</v>
      </c>
      <c r="CT15" s="84">
        <v>1266.4000000000001</v>
      </c>
      <c r="CU15" s="21">
        <f t="shared" si="54"/>
        <v>16.115499999999997</v>
      </c>
      <c r="CV15" s="21">
        <f t="shared" si="55"/>
        <v>16.097695065055799</v>
      </c>
      <c r="CW15" s="3">
        <f t="shared" si="56"/>
        <v>1.7804934944198436E-2</v>
      </c>
      <c r="CX15" s="3">
        <f t="shared" si="57"/>
        <v>96.586170390334786</v>
      </c>
      <c r="CY15" s="3">
        <f t="shared" si="10"/>
        <v>13.800000000000182</v>
      </c>
      <c r="CZ15" s="3">
        <f t="shared" si="58"/>
        <v>15.867498025625501</v>
      </c>
      <c r="DA15" s="4">
        <f t="shared" si="11"/>
        <v>-2.0674980256253193</v>
      </c>
      <c r="DB15" s="4"/>
      <c r="DC15" s="13"/>
      <c r="DD15" s="151" t="s">
        <v>800</v>
      </c>
      <c r="DE15" s="84">
        <v>89.004000000000005</v>
      </c>
      <c r="DF15" s="84">
        <v>90.14</v>
      </c>
      <c r="DG15" s="84">
        <v>1198.8</v>
      </c>
      <c r="DH15" s="21">
        <f t="shared" si="59"/>
        <v>15.023333333333333</v>
      </c>
      <c r="DI15" s="21">
        <f t="shared" si="60"/>
        <v>15.31496310317694</v>
      </c>
      <c r="DJ15" s="3">
        <f t="shared" si="61"/>
        <v>-0.29162976984360611</v>
      </c>
      <c r="DK15" s="3">
        <f t="shared" si="62"/>
        <v>91.889778619061644</v>
      </c>
      <c r="DL15" s="3">
        <f t="shared" si="12"/>
        <v>13.399999999999864</v>
      </c>
      <c r="DM15" s="3">
        <f t="shared" si="63"/>
        <v>15.095959130801509</v>
      </c>
      <c r="DN15" s="4">
        <f t="shared" si="13"/>
        <v>-1.6959591308016453</v>
      </c>
      <c r="DO15" s="4"/>
      <c r="DP15" s="13"/>
      <c r="DQ15" s="11"/>
      <c r="DR15" s="55" t="str">
        <f t="shared" si="71"/>
        <v>23-03-2026 17:00</v>
      </c>
      <c r="DS15" s="5">
        <f t="shared" si="64"/>
        <v>163.71783333333332</v>
      </c>
      <c r="DT15" s="5">
        <f t="shared" si="65"/>
        <v>166.63329671470146</v>
      </c>
      <c r="DU15" s="6">
        <f t="shared" si="14"/>
        <v>-2.9154633813681414</v>
      </c>
      <c r="DV15" s="5">
        <f t="shared" si="66"/>
        <v>999.79978028820881</v>
      </c>
      <c r="DW15" s="5">
        <f t="shared" si="67"/>
        <v>125</v>
      </c>
      <c r="DX15" s="5">
        <f t="shared" si="68"/>
        <v>164.25044057168122</v>
      </c>
      <c r="DY15" s="6">
        <f t="shared" si="15"/>
        <v>-39.250440571681224</v>
      </c>
      <c r="DZ15" s="6">
        <f t="shared" si="69"/>
        <v>38.717833333333317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91" t="s">
        <v>801</v>
      </c>
      <c r="B16" s="95">
        <v>415</v>
      </c>
      <c r="C16" s="96">
        <v>52.23</v>
      </c>
      <c r="D16" s="12"/>
      <c r="E16" s="84">
        <v>141.38</v>
      </c>
      <c r="F16" s="84">
        <v>143.184</v>
      </c>
      <c r="G16" s="84">
        <v>1671.4</v>
      </c>
      <c r="H16" s="21">
        <f t="shared" si="16"/>
        <v>23.863999999999997</v>
      </c>
      <c r="I16" s="3">
        <f t="shared" si="17"/>
        <v>24.387234799799018</v>
      </c>
      <c r="J16" s="3">
        <f t="shared" si="18"/>
        <v>-0.52323479979902032</v>
      </c>
      <c r="K16" s="3">
        <f t="shared" si="19"/>
        <v>146.32340879879413</v>
      </c>
      <c r="L16" s="3">
        <f>G16-G18</f>
        <v>55.300000000000182</v>
      </c>
      <c r="M16" s="3">
        <f t="shared" si="21"/>
        <v>24.038497342161893</v>
      </c>
      <c r="N16" s="4">
        <f t="shared" si="0"/>
        <v>31.261502657838289</v>
      </c>
      <c r="O16" s="4"/>
      <c r="P16" s="13"/>
      <c r="Q16" s="86" t="s">
        <v>801</v>
      </c>
      <c r="R16" s="84">
        <v>143.30000000000001</v>
      </c>
      <c r="S16" s="84">
        <v>145.202</v>
      </c>
      <c r="T16" s="84">
        <v>1692.5</v>
      </c>
      <c r="U16" s="21">
        <f t="shared" si="22"/>
        <v>24.200333333333333</v>
      </c>
      <c r="V16" s="3">
        <f t="shared" si="23"/>
        <v>24.387234799799018</v>
      </c>
      <c r="W16" s="3">
        <f t="shared" si="24"/>
        <v>-0.18690146646568451</v>
      </c>
      <c r="X16" s="3">
        <f t="shared" si="25"/>
        <v>146.32340879879413</v>
      </c>
      <c r="Y16" s="3">
        <f t="shared" si="26"/>
        <v>26.099999999999909</v>
      </c>
      <c r="Z16" s="3">
        <f t="shared" si="27"/>
        <v>24.038497342161893</v>
      </c>
      <c r="AA16" s="4">
        <f t="shared" si="1"/>
        <v>2.061502657838016</v>
      </c>
      <c r="AB16" s="4"/>
      <c r="AC16" s="13"/>
      <c r="AD16" s="86" t="s">
        <v>801</v>
      </c>
      <c r="AE16" s="84">
        <v>141.64400000000001</v>
      </c>
      <c r="AF16" s="84">
        <v>144.553</v>
      </c>
      <c r="AG16" s="84">
        <v>1662</v>
      </c>
      <c r="AH16" s="21">
        <f t="shared" si="28"/>
        <v>24.092166666666664</v>
      </c>
      <c r="AI16" s="21">
        <f t="shared" si="29"/>
        <v>24.387234799799018</v>
      </c>
      <c r="AJ16" s="3">
        <f t="shared" si="30"/>
        <v>-0.29506813313235369</v>
      </c>
      <c r="AK16" s="3">
        <f t="shared" si="31"/>
        <v>146.32340879879413</v>
      </c>
      <c r="AL16" s="3">
        <f t="shared" si="32"/>
        <v>25.299999999999955</v>
      </c>
      <c r="AM16" s="3">
        <f t="shared" si="33"/>
        <v>24.038497342161893</v>
      </c>
      <c r="AN16" s="4">
        <f t="shared" si="2"/>
        <v>1.2615026578380615</v>
      </c>
      <c r="AO16" s="4"/>
      <c r="AP16" s="13"/>
      <c r="AQ16" s="86" t="s">
        <v>801</v>
      </c>
      <c r="AR16" s="84">
        <v>141.68600000000001</v>
      </c>
      <c r="AS16" s="84">
        <v>143.58099999999999</v>
      </c>
      <c r="AT16" s="84">
        <v>1676.9</v>
      </c>
      <c r="AU16" s="21">
        <f t="shared" si="34"/>
        <v>23.930166666666665</v>
      </c>
      <c r="AV16" s="21">
        <f t="shared" si="35"/>
        <v>24.387234799799018</v>
      </c>
      <c r="AW16" s="3">
        <f t="shared" si="36"/>
        <v>-0.45706813313235273</v>
      </c>
      <c r="AX16" s="3">
        <f t="shared" si="37"/>
        <v>146.32340879879413</v>
      </c>
      <c r="AY16" s="3">
        <f t="shared" si="3"/>
        <v>25.5</v>
      </c>
      <c r="AZ16" s="3">
        <f t="shared" si="38"/>
        <v>24.038497342161893</v>
      </c>
      <c r="BA16" s="4">
        <f t="shared" si="4"/>
        <v>1.461502657838107</v>
      </c>
      <c r="BB16" s="4"/>
      <c r="BC16" s="13"/>
      <c r="BD16" s="86" t="s">
        <v>801</v>
      </c>
      <c r="BE16" s="84">
        <v>106.295</v>
      </c>
      <c r="BF16" s="84">
        <v>107.673</v>
      </c>
      <c r="BG16" s="84">
        <v>1261.2</v>
      </c>
      <c r="BH16" s="21">
        <f t="shared" si="39"/>
        <v>17.945499999999999</v>
      </c>
      <c r="BI16" s="21">
        <f t="shared" si="40"/>
        <v>18.064618370221496</v>
      </c>
      <c r="BJ16" s="3">
        <f t="shared" si="41"/>
        <v>-0.11911837022149641</v>
      </c>
      <c r="BK16" s="3">
        <f t="shared" si="42"/>
        <v>108.38771022132899</v>
      </c>
      <c r="BL16" s="3">
        <f t="shared" si="70"/>
        <v>19</v>
      </c>
      <c r="BM16" s="3">
        <f t="shared" si="43"/>
        <v>17.806294327527329</v>
      </c>
      <c r="BN16" s="4">
        <f t="shared" si="5"/>
        <v>1.1937056724726709</v>
      </c>
      <c r="BO16" s="4"/>
      <c r="BP16" s="13"/>
      <c r="BQ16" s="86" t="s">
        <v>801</v>
      </c>
      <c r="BR16" s="84">
        <v>104.3</v>
      </c>
      <c r="BS16" s="84">
        <v>105.601</v>
      </c>
      <c r="BT16" s="84">
        <v>1248.8</v>
      </c>
      <c r="BU16" s="21">
        <f t="shared" si="44"/>
        <v>17.600166666666667</v>
      </c>
      <c r="BV16" s="21">
        <f t="shared" si="45"/>
        <v>18.064618370221496</v>
      </c>
      <c r="BW16" s="3">
        <f t="shared" si="46"/>
        <v>-0.46445170355482901</v>
      </c>
      <c r="BX16" s="3">
        <f t="shared" si="47"/>
        <v>108.38771022132899</v>
      </c>
      <c r="BY16" s="3">
        <f t="shared" si="6"/>
        <v>18.599999999999909</v>
      </c>
      <c r="BZ16" s="3">
        <f t="shared" si="48"/>
        <v>17.806294327527329</v>
      </c>
      <c r="CA16" s="4">
        <f t="shared" si="7"/>
        <v>0.79370567247257995</v>
      </c>
      <c r="CB16" s="4"/>
      <c r="CC16" s="13"/>
      <c r="CD16" s="86" t="s">
        <v>801</v>
      </c>
      <c r="CE16" s="84">
        <v>104.508</v>
      </c>
      <c r="CF16" s="84">
        <v>105.842</v>
      </c>
      <c r="CG16" s="84">
        <v>1244.4000000000001</v>
      </c>
      <c r="CH16" s="21">
        <f t="shared" si="49"/>
        <v>17.640333333333331</v>
      </c>
      <c r="CI16" s="21">
        <f t="shared" si="50"/>
        <v>18.064618370221496</v>
      </c>
      <c r="CJ16" s="3">
        <f t="shared" si="51"/>
        <v>-0.42428503688816477</v>
      </c>
      <c r="CK16" s="3">
        <f t="shared" si="52"/>
        <v>108.38771022132899</v>
      </c>
      <c r="CL16" s="3">
        <f t="shared" si="8"/>
        <v>18.600000000000136</v>
      </c>
      <c r="CM16" s="3">
        <f t="shared" si="53"/>
        <v>17.806294327527329</v>
      </c>
      <c r="CN16" s="4">
        <f t="shared" si="9"/>
        <v>0.79370567247280732</v>
      </c>
      <c r="CO16" s="4"/>
      <c r="CP16" s="13"/>
      <c r="CQ16" s="151" t="s">
        <v>801</v>
      </c>
      <c r="CR16" s="84">
        <v>104.509</v>
      </c>
      <c r="CS16" s="84">
        <v>107.57299999999999</v>
      </c>
      <c r="CT16" s="84">
        <v>1252.5999999999999</v>
      </c>
      <c r="CU16" s="21">
        <f t="shared" si="54"/>
        <v>17.92883333333333</v>
      </c>
      <c r="CV16" s="21">
        <f t="shared" si="55"/>
        <v>18.064618370221496</v>
      </c>
      <c r="CW16" s="3">
        <f t="shared" si="56"/>
        <v>-0.13578503688816568</v>
      </c>
      <c r="CX16" s="3">
        <f t="shared" si="57"/>
        <v>108.38771022132899</v>
      </c>
      <c r="CY16" s="3">
        <f t="shared" si="10"/>
        <v>18.599999999999909</v>
      </c>
      <c r="CZ16" s="3">
        <f t="shared" si="58"/>
        <v>17.806294327527329</v>
      </c>
      <c r="DA16" s="4">
        <f t="shared" si="11"/>
        <v>0.79370567247257995</v>
      </c>
      <c r="DB16" s="4"/>
      <c r="DC16" s="13"/>
      <c r="DD16" s="151" t="s">
        <v>801</v>
      </c>
      <c r="DE16" s="84">
        <v>98.742999999999995</v>
      </c>
      <c r="DF16" s="84">
        <v>100.023</v>
      </c>
      <c r="DG16" s="84">
        <v>1185.4000000000001</v>
      </c>
      <c r="DH16" s="21">
        <f t="shared" si="59"/>
        <v>16.670499999999997</v>
      </c>
      <c r="DI16" s="21">
        <f t="shared" si="60"/>
        <v>17.186247018274948</v>
      </c>
      <c r="DJ16" s="3">
        <f t="shared" si="61"/>
        <v>-0.51574701827495062</v>
      </c>
      <c r="DK16" s="3">
        <f t="shared" si="62"/>
        <v>103.11748210964969</v>
      </c>
      <c r="DL16" s="3">
        <f t="shared" si="12"/>
        <v>17.700000000000045</v>
      </c>
      <c r="DM16" s="3">
        <f t="shared" si="63"/>
        <v>16.940483685913616</v>
      </c>
      <c r="DN16" s="4">
        <f t="shared" si="13"/>
        <v>0.75951631408642939</v>
      </c>
      <c r="DO16" s="4"/>
      <c r="DP16" s="13"/>
      <c r="DQ16" s="11"/>
      <c r="DR16" s="55" t="str">
        <f t="shared" si="71"/>
        <v>23-03-2026 16:50</v>
      </c>
      <c r="DS16" s="5">
        <f t="shared" si="64"/>
        <v>183.87199999999999</v>
      </c>
      <c r="DT16" s="5">
        <f t="shared" si="65"/>
        <v>186.99365969835699</v>
      </c>
      <c r="DU16" s="6">
        <f t="shared" si="14"/>
        <v>-3.1216596983570071</v>
      </c>
      <c r="DV16" s="5">
        <f t="shared" si="66"/>
        <v>1121.9619581901422</v>
      </c>
      <c r="DW16" s="5">
        <f t="shared" si="67"/>
        <v>224.70000000000005</v>
      </c>
      <c r="DX16" s="5">
        <f t="shared" si="68"/>
        <v>184.31965036467051</v>
      </c>
      <c r="DY16" s="6">
        <f t="shared" si="15"/>
        <v>40.380349635329537</v>
      </c>
      <c r="DZ16" s="6">
        <f t="shared" si="69"/>
        <v>-40.82800000000006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91" t="s">
        <v>802</v>
      </c>
      <c r="B17" s="95">
        <v>502</v>
      </c>
      <c r="C17" s="96">
        <v>51.95</v>
      </c>
      <c r="D17" s="12"/>
      <c r="E17" s="84">
        <v>171.499</v>
      </c>
      <c r="F17" s="84">
        <v>173.79300000000001</v>
      </c>
      <c r="G17" s="84">
        <v>1646</v>
      </c>
      <c r="H17" s="21">
        <f t="shared" si="16"/>
        <v>28.965499999999999</v>
      </c>
      <c r="I17" s="3">
        <f t="shared" si="17"/>
        <v>29.531694683254045</v>
      </c>
      <c r="J17" s="3">
        <f t="shared" si="18"/>
        <v>-0.56619468325404654</v>
      </c>
      <c r="K17" s="3">
        <f t="shared" si="19"/>
        <v>177.19016809952427</v>
      </c>
      <c r="L17" s="3">
        <v>0</v>
      </c>
      <c r="M17" s="3">
        <f t="shared" si="21"/>
        <v>29.109391449283514</v>
      </c>
      <c r="N17" s="4">
        <f t="shared" si="0"/>
        <v>-29.109391449283514</v>
      </c>
      <c r="O17" s="4"/>
      <c r="P17" s="13"/>
      <c r="Q17" s="86" t="s">
        <v>802</v>
      </c>
      <c r="R17" s="84">
        <v>0</v>
      </c>
      <c r="S17" s="84">
        <v>177.23</v>
      </c>
      <c r="T17" s="84">
        <v>1666.4</v>
      </c>
      <c r="U17" s="21">
        <f t="shared" si="22"/>
        <v>29.53833333333333</v>
      </c>
      <c r="V17" s="3">
        <f t="shared" si="23"/>
        <v>29.531694683254045</v>
      </c>
      <c r="W17" s="3">
        <f t="shared" si="24"/>
        <v>6.6386500792852132E-3</v>
      </c>
      <c r="X17" s="3">
        <f t="shared" si="25"/>
        <v>177.19016809952427</v>
      </c>
      <c r="Y17" s="3">
        <f t="shared" si="26"/>
        <v>29.800000000000182</v>
      </c>
      <c r="Z17" s="3">
        <f t="shared" si="27"/>
        <v>29.109391449283514</v>
      </c>
      <c r="AA17" s="4">
        <f t="shared" si="1"/>
        <v>0.69060855071666793</v>
      </c>
      <c r="AB17" s="4"/>
      <c r="AC17" s="13"/>
      <c r="AD17" s="86" t="s">
        <v>802</v>
      </c>
      <c r="AE17" s="84">
        <v>170.96600000000001</v>
      </c>
      <c r="AF17" s="84">
        <v>174.64599999999999</v>
      </c>
      <c r="AG17" s="84">
        <v>1636.7</v>
      </c>
      <c r="AH17" s="21">
        <f t="shared" si="28"/>
        <v>29.107666666666663</v>
      </c>
      <c r="AI17" s="21">
        <f t="shared" si="29"/>
        <v>29.531694683254045</v>
      </c>
      <c r="AJ17" s="3">
        <f t="shared" si="30"/>
        <v>-0.42402801658738198</v>
      </c>
      <c r="AK17" s="3">
        <f t="shared" si="31"/>
        <v>177.19016809952427</v>
      </c>
      <c r="AL17" s="3">
        <f t="shared" si="32"/>
        <v>30.299999999999955</v>
      </c>
      <c r="AM17" s="3">
        <f t="shared" si="33"/>
        <v>29.109391449283514</v>
      </c>
      <c r="AN17" s="4">
        <f t="shared" si="2"/>
        <v>1.1906085507164406</v>
      </c>
      <c r="AO17" s="4"/>
      <c r="AP17" s="13"/>
      <c r="AQ17" s="86" t="s">
        <v>802</v>
      </c>
      <c r="AR17" s="84">
        <v>172.20099999999999</v>
      </c>
      <c r="AS17" s="84">
        <v>174.55799999999999</v>
      </c>
      <c r="AT17" s="84">
        <v>1651.4</v>
      </c>
      <c r="AU17" s="21">
        <f t="shared" si="34"/>
        <v>29.092999999999996</v>
      </c>
      <c r="AV17" s="21">
        <f t="shared" si="35"/>
        <v>29.531694683254045</v>
      </c>
      <c r="AW17" s="3">
        <f t="shared" si="36"/>
        <v>-0.43869468325404881</v>
      </c>
      <c r="AX17" s="3">
        <f t="shared" si="37"/>
        <v>177.19016809952427</v>
      </c>
      <c r="AY17" s="3">
        <f t="shared" si="3"/>
        <v>30.400000000000091</v>
      </c>
      <c r="AZ17" s="3">
        <f t="shared" si="38"/>
        <v>29.109391449283514</v>
      </c>
      <c r="BA17" s="4">
        <f t="shared" si="4"/>
        <v>1.290608550716577</v>
      </c>
      <c r="BB17" s="4"/>
      <c r="BC17" s="13"/>
      <c r="BD17" s="86" t="s">
        <v>802</v>
      </c>
      <c r="BE17" s="84">
        <v>127.83</v>
      </c>
      <c r="BF17" s="84">
        <v>129.48699999999999</v>
      </c>
      <c r="BG17" s="84">
        <v>1242.2</v>
      </c>
      <c r="BH17" s="21">
        <f t="shared" si="39"/>
        <v>21.581166666666665</v>
      </c>
      <c r="BI17" s="21">
        <f t="shared" si="40"/>
        <v>21.875329395002996</v>
      </c>
      <c r="BJ17" s="3">
        <f t="shared" si="41"/>
        <v>-0.29416272833633172</v>
      </c>
      <c r="BK17" s="3">
        <f t="shared" si="42"/>
        <v>131.25197637001801</v>
      </c>
      <c r="BL17" s="3">
        <f t="shared" si="70"/>
        <v>22.700000000000045</v>
      </c>
      <c r="BM17" s="3">
        <f t="shared" si="43"/>
        <v>21.562512184654455</v>
      </c>
      <c r="BN17" s="4">
        <f t="shared" si="5"/>
        <v>1.1374878153455903</v>
      </c>
      <c r="BO17" s="4"/>
      <c r="BP17" s="13"/>
      <c r="BQ17" s="86" t="s">
        <v>802</v>
      </c>
      <c r="BR17" s="84">
        <v>125.71299999999999</v>
      </c>
      <c r="BS17" s="84">
        <v>127.35599999999999</v>
      </c>
      <c r="BT17" s="84">
        <v>1230.2</v>
      </c>
      <c r="BU17" s="21">
        <f t="shared" si="44"/>
        <v>21.225999999999999</v>
      </c>
      <c r="BV17" s="21">
        <f t="shared" si="45"/>
        <v>21.875329395002996</v>
      </c>
      <c r="BW17" s="3">
        <f t="shared" si="46"/>
        <v>-0.64932939500299725</v>
      </c>
      <c r="BX17" s="3">
        <f t="shared" si="47"/>
        <v>131.25197637001801</v>
      </c>
      <c r="BY17" s="3">
        <f t="shared" si="6"/>
        <v>22.299999999999955</v>
      </c>
      <c r="BZ17" s="3">
        <f t="shared" si="48"/>
        <v>21.562512184654455</v>
      </c>
      <c r="CA17" s="4">
        <f t="shared" si="7"/>
        <v>0.73748781534549934</v>
      </c>
      <c r="CB17" s="4"/>
      <c r="CC17" s="13"/>
      <c r="CD17" s="86" t="s">
        <v>802</v>
      </c>
      <c r="CE17" s="84">
        <v>125.09</v>
      </c>
      <c r="CF17" s="84">
        <v>127.041</v>
      </c>
      <c r="CG17" s="84">
        <v>1225.8</v>
      </c>
      <c r="CH17" s="21">
        <f t="shared" si="49"/>
        <v>21.173499999999997</v>
      </c>
      <c r="CI17" s="21">
        <f t="shared" si="50"/>
        <v>21.875329395002996</v>
      </c>
      <c r="CJ17" s="3">
        <f t="shared" si="51"/>
        <v>-0.70182939500299923</v>
      </c>
      <c r="CK17" s="3">
        <f t="shared" si="52"/>
        <v>131.25197637001801</v>
      </c>
      <c r="CL17" s="3">
        <f t="shared" si="8"/>
        <v>22.200000000000045</v>
      </c>
      <c r="CM17" s="3">
        <f t="shared" si="53"/>
        <v>21.562512184654455</v>
      </c>
      <c r="CN17" s="4">
        <f t="shared" si="9"/>
        <v>0.63748781534559029</v>
      </c>
      <c r="CO17" s="4"/>
      <c r="CP17" s="13"/>
      <c r="CQ17" s="151" t="s">
        <v>802</v>
      </c>
      <c r="CR17" s="84">
        <v>125.32299999999999</v>
      </c>
      <c r="CS17" s="84">
        <v>128.92400000000001</v>
      </c>
      <c r="CT17" s="84">
        <v>1234</v>
      </c>
      <c r="CU17" s="21">
        <f t="shared" si="54"/>
        <v>21.487333333333332</v>
      </c>
      <c r="CV17" s="21">
        <f t="shared" si="55"/>
        <v>21.875329395002996</v>
      </c>
      <c r="CW17" s="3">
        <f t="shared" si="56"/>
        <v>-0.38799606166966427</v>
      </c>
      <c r="CX17" s="3">
        <f t="shared" si="57"/>
        <v>131.25197637001801</v>
      </c>
      <c r="CY17" s="3">
        <f t="shared" si="10"/>
        <v>22.299999999999955</v>
      </c>
      <c r="CZ17" s="3">
        <f t="shared" si="58"/>
        <v>21.562512184654455</v>
      </c>
      <c r="DA17" s="4">
        <f t="shared" si="11"/>
        <v>0.73748781534549934</v>
      </c>
      <c r="DB17" s="4"/>
      <c r="DC17" s="13"/>
      <c r="DD17" s="151" t="s">
        <v>802</v>
      </c>
      <c r="DE17" s="84">
        <v>118.91800000000001</v>
      </c>
      <c r="DF17" s="84">
        <v>120.48399999999999</v>
      </c>
      <c r="DG17" s="84">
        <v>1167.7</v>
      </c>
      <c r="DH17" s="21">
        <f t="shared" si="59"/>
        <v>20.080666666666666</v>
      </c>
      <c r="DI17" s="21">
        <f t="shared" si="60"/>
        <v>20.811666589557902</v>
      </c>
      <c r="DJ17" s="3">
        <f t="shared" si="61"/>
        <v>-0.73099992289123605</v>
      </c>
      <c r="DK17" s="3">
        <f t="shared" si="62"/>
        <v>124.8699995373474</v>
      </c>
      <c r="DL17" s="3">
        <f t="shared" si="12"/>
        <v>21</v>
      </c>
      <c r="DM17" s="3">
        <f t="shared" si="63"/>
        <v>20.514059757327225</v>
      </c>
      <c r="DN17" s="4">
        <f t="shared" si="13"/>
        <v>0.48594024267277547</v>
      </c>
      <c r="DO17" s="4"/>
      <c r="DP17" s="13"/>
      <c r="DQ17" s="11"/>
      <c r="DR17" s="55" t="str">
        <f t="shared" si="71"/>
        <v>23-03-2026 16:40</v>
      </c>
      <c r="DS17" s="5">
        <f t="shared" si="64"/>
        <v>222.25316666666666</v>
      </c>
      <c r="DT17" s="5">
        <f t="shared" si="65"/>
        <v>226.4397629025861</v>
      </c>
      <c r="DU17" s="6">
        <f t="shared" si="14"/>
        <v>-4.1865962359194384</v>
      </c>
      <c r="DV17" s="5">
        <f t="shared" si="66"/>
        <v>1358.6385774155165</v>
      </c>
      <c r="DW17" s="5">
        <f t="shared" si="67"/>
        <v>201.00000000000023</v>
      </c>
      <c r="DX17" s="5">
        <f t="shared" si="68"/>
        <v>223.20167429307909</v>
      </c>
      <c r="DY17" s="6">
        <f t="shared" si="15"/>
        <v>-22.201674293078867</v>
      </c>
      <c r="DZ17" s="6">
        <f t="shared" si="69"/>
        <v>21.253166666666431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91" t="s">
        <v>803</v>
      </c>
      <c r="B18" s="95">
        <v>536</v>
      </c>
      <c r="C18" s="96">
        <v>51.66</v>
      </c>
      <c r="D18" s="12"/>
      <c r="E18" s="84">
        <v>183.739</v>
      </c>
      <c r="F18" s="84">
        <v>186.23500000000001</v>
      </c>
      <c r="G18" s="84">
        <v>1616.1</v>
      </c>
      <c r="H18" s="21">
        <f t="shared" si="16"/>
        <v>31.039166666666667</v>
      </c>
      <c r="I18" s="3">
        <f t="shared" si="17"/>
        <v>31.567187395865513</v>
      </c>
      <c r="J18" s="3">
        <f t="shared" si="18"/>
        <v>-0.52802072919884679</v>
      </c>
      <c r="K18" s="3">
        <f t="shared" si="19"/>
        <v>189.40312437519313</v>
      </c>
      <c r="L18" s="3">
        <f t="shared" si="20"/>
        <v>32.799999999999955</v>
      </c>
      <c r="M18" s="3">
        <f t="shared" si="21"/>
        <v>31.115776616104636</v>
      </c>
      <c r="N18" s="4">
        <f t="shared" si="0"/>
        <v>1.6842233838953184</v>
      </c>
      <c r="O18" s="4"/>
      <c r="P18" s="13"/>
      <c r="Q18" s="86" t="s">
        <v>803</v>
      </c>
      <c r="R18" s="84">
        <v>188.65199999999999</v>
      </c>
      <c r="S18" s="84">
        <v>189.97</v>
      </c>
      <c r="T18" s="84">
        <v>1636.6</v>
      </c>
      <c r="U18" s="21">
        <f t="shared" si="22"/>
        <v>31.661666666666665</v>
      </c>
      <c r="V18" s="3">
        <f t="shared" si="23"/>
        <v>31.567187395865513</v>
      </c>
      <c r="W18" s="3">
        <f t="shared" si="24"/>
        <v>9.4479270801151927E-2</v>
      </c>
      <c r="X18" s="3">
        <f t="shared" si="25"/>
        <v>189.40312437519313</v>
      </c>
      <c r="Y18" s="3">
        <f t="shared" si="26"/>
        <v>33.199999999999818</v>
      </c>
      <c r="Z18" s="3">
        <f t="shared" si="27"/>
        <v>31.115776616104636</v>
      </c>
      <c r="AA18" s="4">
        <f t="shared" si="1"/>
        <v>2.084223383895182</v>
      </c>
      <c r="AB18" s="4"/>
      <c r="AC18" s="13"/>
      <c r="AD18" s="86" t="s">
        <v>803</v>
      </c>
      <c r="AE18" s="84">
        <v>183.85499999999999</v>
      </c>
      <c r="AF18" s="84">
        <v>187.779</v>
      </c>
      <c r="AG18" s="84">
        <v>1606.4</v>
      </c>
      <c r="AH18" s="21">
        <f t="shared" si="28"/>
        <v>31.296499999999998</v>
      </c>
      <c r="AI18" s="21">
        <f t="shared" si="29"/>
        <v>31.567187395865513</v>
      </c>
      <c r="AJ18" s="3">
        <f t="shared" si="30"/>
        <v>-0.27068739586551516</v>
      </c>
      <c r="AK18" s="3">
        <f t="shared" si="31"/>
        <v>189.40312437519313</v>
      </c>
      <c r="AL18" s="3">
        <f t="shared" si="32"/>
        <v>32.200000000000045</v>
      </c>
      <c r="AM18" s="3">
        <f t="shared" si="33"/>
        <v>31.115776616104636</v>
      </c>
      <c r="AN18" s="4">
        <f t="shared" si="2"/>
        <v>1.0842233838954094</v>
      </c>
      <c r="AO18" s="4"/>
      <c r="AP18" s="13"/>
      <c r="AQ18" s="86" t="s">
        <v>803</v>
      </c>
      <c r="AR18" s="84">
        <v>184.56700000000001</v>
      </c>
      <c r="AS18" s="84">
        <v>187.15</v>
      </c>
      <c r="AT18" s="84">
        <v>1621</v>
      </c>
      <c r="AU18" s="21">
        <f t="shared" si="34"/>
        <v>31.191666666666666</v>
      </c>
      <c r="AV18" s="21">
        <f t="shared" si="35"/>
        <v>31.567187395865513</v>
      </c>
      <c r="AW18" s="3">
        <f t="shared" si="36"/>
        <v>-0.37552072919884694</v>
      </c>
      <c r="AX18" s="3">
        <f t="shared" si="37"/>
        <v>189.40312437519313</v>
      </c>
      <c r="AY18" s="3">
        <f t="shared" si="3"/>
        <v>32.400000000000091</v>
      </c>
      <c r="AZ18" s="3">
        <f t="shared" si="38"/>
        <v>31.115776616104636</v>
      </c>
      <c r="BA18" s="4">
        <f t="shared" si="4"/>
        <v>1.2842233838954549</v>
      </c>
      <c r="BB18" s="4"/>
      <c r="BC18" s="13"/>
      <c r="BD18" s="86" t="s">
        <v>803</v>
      </c>
      <c r="BE18" s="84">
        <v>137.43199999999999</v>
      </c>
      <c r="BF18" s="84">
        <v>139.24199999999999</v>
      </c>
      <c r="BG18" s="84">
        <v>1219.5</v>
      </c>
      <c r="BH18" s="21">
        <f t="shared" si="39"/>
        <v>23.206999999999997</v>
      </c>
      <c r="BI18" s="21">
        <f t="shared" si="40"/>
        <v>23.3831017747152</v>
      </c>
      <c r="BJ18" s="3">
        <f t="shared" si="41"/>
        <v>-0.17610177471520316</v>
      </c>
      <c r="BK18" s="3">
        <f t="shared" si="42"/>
        <v>140.2986106482912</v>
      </c>
      <c r="BL18" s="3">
        <f t="shared" si="70"/>
        <v>24.200000000000045</v>
      </c>
      <c r="BM18" s="3">
        <f t="shared" si="43"/>
        <v>23.048723419336774</v>
      </c>
      <c r="BN18" s="4">
        <f t="shared" si="5"/>
        <v>1.1512765806632714</v>
      </c>
      <c r="BO18" s="4"/>
      <c r="BP18" s="13"/>
      <c r="BQ18" s="86" t="s">
        <v>803</v>
      </c>
      <c r="BR18" s="84">
        <v>134.69499999999999</v>
      </c>
      <c r="BS18" s="84">
        <v>136.572</v>
      </c>
      <c r="BT18" s="84">
        <v>1207.9000000000001</v>
      </c>
      <c r="BU18" s="21">
        <f t="shared" si="44"/>
        <v>22.762</v>
      </c>
      <c r="BV18" s="21">
        <f t="shared" si="45"/>
        <v>23.3831017747152</v>
      </c>
      <c r="BW18" s="3">
        <f t="shared" si="46"/>
        <v>-0.62110177471519989</v>
      </c>
      <c r="BX18" s="3">
        <f t="shared" si="47"/>
        <v>140.2986106482912</v>
      </c>
      <c r="BY18" s="3">
        <f t="shared" si="6"/>
        <v>23.800000000000182</v>
      </c>
      <c r="BZ18" s="3">
        <f t="shared" si="48"/>
        <v>23.048723419336774</v>
      </c>
      <c r="CA18" s="4">
        <f t="shared" si="7"/>
        <v>0.75127658066340786</v>
      </c>
      <c r="CB18" s="4"/>
      <c r="CC18" s="13"/>
      <c r="CD18" s="86" t="s">
        <v>803</v>
      </c>
      <c r="CE18" s="84">
        <v>134.35599999999999</v>
      </c>
      <c r="CF18" s="84">
        <v>136.161</v>
      </c>
      <c r="CG18" s="84">
        <v>1203.5999999999999</v>
      </c>
      <c r="CH18" s="21">
        <f t="shared" si="49"/>
        <v>22.6935</v>
      </c>
      <c r="CI18" s="21">
        <f t="shared" si="50"/>
        <v>23.3831017747152</v>
      </c>
      <c r="CJ18" s="3">
        <f t="shared" si="51"/>
        <v>-0.68960177471520012</v>
      </c>
      <c r="CK18" s="3">
        <f t="shared" si="52"/>
        <v>140.2986106482912</v>
      </c>
      <c r="CL18" s="3">
        <f t="shared" si="8"/>
        <v>24.099999999999909</v>
      </c>
      <c r="CM18" s="3">
        <f t="shared" si="53"/>
        <v>23.048723419336774</v>
      </c>
      <c r="CN18" s="4">
        <f t="shared" si="9"/>
        <v>1.051276580663135</v>
      </c>
      <c r="CO18" s="4"/>
      <c r="CP18" s="13"/>
      <c r="CQ18" s="151" t="s">
        <v>803</v>
      </c>
      <c r="CR18" s="84">
        <v>134.58500000000001</v>
      </c>
      <c r="CS18" s="84">
        <v>138.20699999999999</v>
      </c>
      <c r="CT18" s="84">
        <v>1211.7</v>
      </c>
      <c r="CU18" s="21">
        <f t="shared" si="54"/>
        <v>23.034499999999998</v>
      </c>
      <c r="CV18" s="21">
        <f t="shared" si="55"/>
        <v>23.3831017747152</v>
      </c>
      <c r="CW18" s="3">
        <f t="shared" si="56"/>
        <v>-0.34860177471520259</v>
      </c>
      <c r="CX18" s="3">
        <f t="shared" si="57"/>
        <v>140.2986106482912</v>
      </c>
      <c r="CY18" s="3">
        <f t="shared" si="10"/>
        <v>24.100000000000136</v>
      </c>
      <c r="CZ18" s="3">
        <f t="shared" si="58"/>
        <v>23.048723419336774</v>
      </c>
      <c r="DA18" s="4">
        <f t="shared" si="11"/>
        <v>1.0512765806633624</v>
      </c>
      <c r="DB18" s="4"/>
      <c r="DC18" s="13"/>
      <c r="DD18" s="151" t="s">
        <v>803</v>
      </c>
      <c r="DE18" s="84">
        <v>127.36199999999999</v>
      </c>
      <c r="DF18" s="84">
        <v>129.053</v>
      </c>
      <c r="DG18" s="84">
        <v>1146.7</v>
      </c>
      <c r="DH18" s="21">
        <f t="shared" si="59"/>
        <v>21.508833333333332</v>
      </c>
      <c r="DI18" s="21">
        <f t="shared" si="60"/>
        <v>22.246125266403357</v>
      </c>
      <c r="DJ18" s="3">
        <f t="shared" si="61"/>
        <v>-0.73729193307002561</v>
      </c>
      <c r="DK18" s="3">
        <f t="shared" si="62"/>
        <v>133.47675159842018</v>
      </c>
      <c r="DL18" s="3">
        <f t="shared" si="12"/>
        <v>22.900000000000091</v>
      </c>
      <c r="DM18" s="3">
        <f t="shared" si="63"/>
        <v>21.92800567509379</v>
      </c>
      <c r="DN18" s="4">
        <f t="shared" si="13"/>
        <v>0.97199432490630144</v>
      </c>
      <c r="DO18" s="4"/>
      <c r="DP18" s="13"/>
      <c r="DQ18" s="11"/>
      <c r="DR18" s="55" t="str">
        <f t="shared" si="71"/>
        <v>23-03-2026 16:30</v>
      </c>
      <c r="DS18" s="5">
        <f t="shared" si="64"/>
        <v>238.39483333333334</v>
      </c>
      <c r="DT18" s="5">
        <f t="shared" si="65"/>
        <v>242.04728194872624</v>
      </c>
      <c r="DU18" s="6">
        <f t="shared" si="14"/>
        <v>-3.652448615392899</v>
      </c>
      <c r="DV18" s="5">
        <f t="shared" si="66"/>
        <v>1452.2836916923577</v>
      </c>
      <c r="DW18" s="5">
        <f t="shared" si="67"/>
        <v>249.70000000000027</v>
      </c>
      <c r="DX18" s="5">
        <f t="shared" si="68"/>
        <v>238.58600581685943</v>
      </c>
      <c r="DY18" s="6">
        <f t="shared" si="15"/>
        <v>11.113994183140846</v>
      </c>
      <c r="DZ18" s="6">
        <f t="shared" si="69"/>
        <v>-11.305166666666935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91" t="s">
        <v>804</v>
      </c>
      <c r="B19" s="95">
        <v>602</v>
      </c>
      <c r="C19" s="96">
        <v>51.95</v>
      </c>
      <c r="D19" s="12"/>
      <c r="E19" s="84">
        <v>205.77500000000001</v>
      </c>
      <c r="F19" s="84">
        <v>208.77099999999999</v>
      </c>
      <c r="G19" s="84">
        <v>1583.3</v>
      </c>
      <c r="H19" s="21">
        <f t="shared" si="16"/>
        <v>34.79516666666666</v>
      </c>
      <c r="I19" s="3">
        <f t="shared" si="17"/>
        <v>35.414502389081548</v>
      </c>
      <c r="J19" s="3">
        <f t="shared" si="18"/>
        <v>-0.61933572241488832</v>
      </c>
      <c r="K19" s="3">
        <f t="shared" si="19"/>
        <v>212.48701433448929</v>
      </c>
      <c r="L19" s="3">
        <f t="shared" si="20"/>
        <v>34.599999999999909</v>
      </c>
      <c r="M19" s="3">
        <f t="shared" si="21"/>
        <v>34.908075004917684</v>
      </c>
      <c r="N19" s="4">
        <f t="shared" si="0"/>
        <v>-0.30807500491777517</v>
      </c>
      <c r="O19" s="4"/>
      <c r="P19" s="13"/>
      <c r="Q19" s="86" t="s">
        <v>804</v>
      </c>
      <c r="R19" s="84">
        <v>208.196</v>
      </c>
      <c r="S19" s="84">
        <v>211.19499999999999</v>
      </c>
      <c r="T19" s="84">
        <v>1603.4</v>
      </c>
      <c r="U19" s="21">
        <f t="shared" si="22"/>
        <v>35.199166666666663</v>
      </c>
      <c r="V19" s="3">
        <f t="shared" si="23"/>
        <v>35.414502389081548</v>
      </c>
      <c r="W19" s="3">
        <f t="shared" si="24"/>
        <v>-0.21533572241488486</v>
      </c>
      <c r="X19" s="3">
        <f t="shared" si="25"/>
        <v>212.48701433448929</v>
      </c>
      <c r="Y19" s="3">
        <f t="shared" si="26"/>
        <v>36.200000000000045</v>
      </c>
      <c r="Z19" s="3">
        <f t="shared" si="27"/>
        <v>34.908075004917684</v>
      </c>
      <c r="AA19" s="4">
        <f t="shared" si="1"/>
        <v>1.2919249950823612</v>
      </c>
      <c r="AB19" s="4"/>
      <c r="AC19" s="13"/>
      <c r="AD19" s="86" t="s">
        <v>804</v>
      </c>
      <c r="AE19" s="84">
        <v>205.40199999999999</v>
      </c>
      <c r="AF19" s="84">
        <v>210.13800000000001</v>
      </c>
      <c r="AG19" s="84">
        <v>1574.2</v>
      </c>
      <c r="AH19" s="21">
        <f t="shared" si="28"/>
        <v>35.022999999999996</v>
      </c>
      <c r="AI19" s="21">
        <f t="shared" si="29"/>
        <v>35.414502389081548</v>
      </c>
      <c r="AJ19" s="3">
        <f t="shared" si="30"/>
        <v>-0.39150238908155188</v>
      </c>
      <c r="AK19" s="3">
        <f t="shared" si="31"/>
        <v>212.48701433448929</v>
      </c>
      <c r="AL19" s="3">
        <f t="shared" si="32"/>
        <v>34.700000000000045</v>
      </c>
      <c r="AM19" s="3">
        <f t="shared" si="33"/>
        <v>34.908075004917684</v>
      </c>
      <c r="AN19" s="4">
        <f t="shared" si="2"/>
        <v>-0.20807500491763875</v>
      </c>
      <c r="AO19" s="4"/>
      <c r="AP19" s="13"/>
      <c r="AQ19" s="86" t="s">
        <v>804</v>
      </c>
      <c r="AR19" s="84">
        <v>206.078</v>
      </c>
      <c r="AS19" s="84">
        <v>209.04599999999999</v>
      </c>
      <c r="AT19" s="84">
        <v>1588.6</v>
      </c>
      <c r="AU19" s="21">
        <f t="shared" si="34"/>
        <v>34.840999999999994</v>
      </c>
      <c r="AV19" s="21">
        <f t="shared" si="35"/>
        <v>35.414502389081548</v>
      </c>
      <c r="AW19" s="3">
        <f t="shared" si="36"/>
        <v>-0.57350238908155404</v>
      </c>
      <c r="AX19" s="3">
        <f t="shared" si="37"/>
        <v>212.48701433448929</v>
      </c>
      <c r="AY19" s="3">
        <f t="shared" si="3"/>
        <v>35.399999999999864</v>
      </c>
      <c r="AZ19" s="3">
        <f t="shared" si="38"/>
        <v>34.908075004917684</v>
      </c>
      <c r="BA19" s="4">
        <f t="shared" si="4"/>
        <v>0.49192499508217935</v>
      </c>
      <c r="BB19" s="4"/>
      <c r="BC19" s="13"/>
      <c r="BD19" s="86" t="s">
        <v>804</v>
      </c>
      <c r="BE19" s="84">
        <v>154.39099999999999</v>
      </c>
      <c r="BF19" s="84">
        <v>156.488</v>
      </c>
      <c r="BG19" s="84">
        <v>1195.3</v>
      </c>
      <c r="BH19" s="21">
        <f t="shared" si="39"/>
        <v>26.081333333333333</v>
      </c>
      <c r="BI19" s="21">
        <f t="shared" si="40"/>
        <v>26.232964732652999</v>
      </c>
      <c r="BJ19" s="3">
        <f t="shared" si="41"/>
        <v>-0.15163139931966541</v>
      </c>
      <c r="BK19" s="3">
        <f t="shared" si="42"/>
        <v>157.39778839591796</v>
      </c>
      <c r="BL19" s="3">
        <f t="shared" si="70"/>
        <v>26.5</v>
      </c>
      <c r="BM19" s="3">
        <f t="shared" si="43"/>
        <v>25.857833336976061</v>
      </c>
      <c r="BN19" s="4">
        <f t="shared" si="5"/>
        <v>0.64216666302393932</v>
      </c>
      <c r="BO19" s="4"/>
      <c r="BP19" s="13"/>
      <c r="BQ19" s="86" t="s">
        <v>804</v>
      </c>
      <c r="BR19" s="84">
        <v>151.38</v>
      </c>
      <c r="BS19" s="84">
        <v>153.523</v>
      </c>
      <c r="BT19" s="84">
        <v>1184.0999999999999</v>
      </c>
      <c r="BU19" s="21">
        <f t="shared" si="44"/>
        <v>25.587166666666665</v>
      </c>
      <c r="BV19" s="21">
        <f t="shared" si="45"/>
        <v>26.232964732652999</v>
      </c>
      <c r="BW19" s="3">
        <f t="shared" si="46"/>
        <v>-0.64579806598633382</v>
      </c>
      <c r="BX19" s="3">
        <f t="shared" si="47"/>
        <v>157.39778839591796</v>
      </c>
      <c r="BY19" s="3">
        <f t="shared" si="6"/>
        <v>26</v>
      </c>
      <c r="BZ19" s="3">
        <f t="shared" si="48"/>
        <v>25.857833336976061</v>
      </c>
      <c r="CA19" s="4">
        <f t="shared" si="7"/>
        <v>0.14216666302393932</v>
      </c>
      <c r="CB19" s="4"/>
      <c r="CC19" s="13"/>
      <c r="CD19" s="86" t="s">
        <v>804</v>
      </c>
      <c r="CE19" s="84">
        <v>151.60900000000001</v>
      </c>
      <c r="CF19" s="84">
        <v>154.13399999999999</v>
      </c>
      <c r="CG19" s="84">
        <v>1179.5</v>
      </c>
      <c r="CH19" s="21">
        <f t="shared" si="49"/>
        <v>25.688999999999997</v>
      </c>
      <c r="CI19" s="21">
        <f t="shared" si="50"/>
        <v>26.232964732652999</v>
      </c>
      <c r="CJ19" s="3">
        <f t="shared" si="51"/>
        <v>-0.54396473265300216</v>
      </c>
      <c r="CK19" s="3">
        <f t="shared" si="52"/>
        <v>157.39778839591796</v>
      </c>
      <c r="CL19" s="3">
        <f t="shared" si="8"/>
        <v>25.599999999999909</v>
      </c>
      <c r="CM19" s="3">
        <f t="shared" si="53"/>
        <v>25.857833336976061</v>
      </c>
      <c r="CN19" s="4">
        <f t="shared" si="9"/>
        <v>-0.25783333697615163</v>
      </c>
      <c r="CO19" s="4"/>
      <c r="CP19" s="13"/>
      <c r="CQ19" s="151" t="s">
        <v>804</v>
      </c>
      <c r="CR19" s="84">
        <v>151.83000000000001</v>
      </c>
      <c r="CS19" s="84">
        <v>156.03700000000001</v>
      </c>
      <c r="CT19" s="84">
        <v>1187.5999999999999</v>
      </c>
      <c r="CU19" s="21">
        <f t="shared" si="54"/>
        <v>26.006166666666665</v>
      </c>
      <c r="CV19" s="21">
        <f t="shared" si="55"/>
        <v>26.232964732652999</v>
      </c>
      <c r="CW19" s="3">
        <f t="shared" si="56"/>
        <v>-0.22679806598633334</v>
      </c>
      <c r="CX19" s="3">
        <f t="shared" si="57"/>
        <v>157.39778839591796</v>
      </c>
      <c r="CY19" s="3">
        <f t="shared" si="10"/>
        <v>25.699999999999818</v>
      </c>
      <c r="CZ19" s="3">
        <f t="shared" si="58"/>
        <v>25.857833336976061</v>
      </c>
      <c r="DA19" s="4">
        <f t="shared" si="11"/>
        <v>-0.15783333697624258</v>
      </c>
      <c r="DB19" s="4"/>
      <c r="DC19" s="13"/>
      <c r="DD19" s="151" t="s">
        <v>804</v>
      </c>
      <c r="DE19" s="84">
        <v>143.40799999999999</v>
      </c>
      <c r="DF19" s="84">
        <v>145.38499999999999</v>
      </c>
      <c r="DG19" s="84">
        <v>1123.8</v>
      </c>
      <c r="DH19" s="21">
        <f t="shared" si="59"/>
        <v>24.230833333333329</v>
      </c>
      <c r="DI19" s="21">
        <f t="shared" si="60"/>
        <v>24.957416906202898</v>
      </c>
      <c r="DJ19" s="3">
        <f t="shared" si="61"/>
        <v>-0.72658357286956843</v>
      </c>
      <c r="DK19" s="3">
        <f t="shared" si="62"/>
        <v>149.74450143721739</v>
      </c>
      <c r="DL19" s="3">
        <f t="shared" si="12"/>
        <v>24.299999999999955</v>
      </c>
      <c r="DM19" s="3">
        <f t="shared" si="63"/>
        <v>24.600525844444196</v>
      </c>
      <c r="DN19" s="4">
        <f t="shared" si="13"/>
        <v>-0.30052584444424113</v>
      </c>
      <c r="DO19" s="4"/>
      <c r="DP19" s="13"/>
      <c r="DQ19" s="11"/>
      <c r="DR19" s="55" t="str">
        <f t="shared" si="71"/>
        <v>23-03-2026 16:20</v>
      </c>
      <c r="DS19" s="5">
        <f t="shared" si="64"/>
        <v>267.45283333333327</v>
      </c>
      <c r="DT19" s="5">
        <f t="shared" si="65"/>
        <v>271.54728539314107</v>
      </c>
      <c r="DU19" s="6">
        <f t="shared" si="14"/>
        <v>-4.0944520598077929</v>
      </c>
      <c r="DV19" s="5">
        <f t="shared" si="66"/>
        <v>1629.2837123588465</v>
      </c>
      <c r="DW19" s="5">
        <f t="shared" si="67"/>
        <v>268.99999999999955</v>
      </c>
      <c r="DX19" s="5">
        <f t="shared" si="68"/>
        <v>267.66415921201917</v>
      </c>
      <c r="DY19" s="6">
        <f t="shared" si="15"/>
        <v>1.3358407879803735</v>
      </c>
      <c r="DZ19" s="6">
        <f t="shared" si="69"/>
        <v>-1.5471666666662713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91" t="s">
        <v>805</v>
      </c>
      <c r="B20" s="95">
        <v>625</v>
      </c>
      <c r="C20" s="96">
        <v>51.66</v>
      </c>
      <c r="D20" s="12"/>
      <c r="E20" s="84">
        <v>212.38300000000001</v>
      </c>
      <c r="F20" s="84">
        <v>215.02099999999999</v>
      </c>
      <c r="G20" s="84">
        <v>1548.7</v>
      </c>
      <c r="H20" s="21">
        <f t="shared" si="16"/>
        <v>35.836833333333331</v>
      </c>
      <c r="I20" s="3">
        <f t="shared" si="17"/>
        <v>36.808753959731249</v>
      </c>
      <c r="J20" s="3">
        <f t="shared" si="18"/>
        <v>-0.97192062639791743</v>
      </c>
      <c r="K20" s="3">
        <f t="shared" si="19"/>
        <v>220.85252375838749</v>
      </c>
      <c r="L20" s="3">
        <f t="shared" si="20"/>
        <v>37.200000000000045</v>
      </c>
      <c r="M20" s="3">
        <f t="shared" si="21"/>
        <v>36.282388778107091</v>
      </c>
      <c r="N20" s="4">
        <f t="shared" si="0"/>
        <v>0.91761122189295463</v>
      </c>
      <c r="O20" s="4"/>
      <c r="P20" s="13"/>
      <c r="Q20" s="86" t="s">
        <v>805</v>
      </c>
      <c r="R20" s="84">
        <v>215.47300000000001</v>
      </c>
      <c r="S20" s="84">
        <v>218.643</v>
      </c>
      <c r="T20" s="84">
        <v>1567.2</v>
      </c>
      <c r="U20" s="21">
        <f t="shared" si="22"/>
        <v>36.4405</v>
      </c>
      <c r="V20" s="3">
        <f t="shared" si="23"/>
        <v>36.808753959731249</v>
      </c>
      <c r="W20" s="3">
        <f t="shared" si="24"/>
        <v>-0.36825395973124841</v>
      </c>
      <c r="X20" s="3">
        <f t="shared" si="25"/>
        <v>220.85252375838749</v>
      </c>
      <c r="Y20" s="3">
        <f>T20-T22</f>
        <v>78.5</v>
      </c>
      <c r="Z20" s="3">
        <f t="shared" si="27"/>
        <v>36.282388778107091</v>
      </c>
      <c r="AA20" s="4">
        <f t="shared" si="1"/>
        <v>42.217611221892909</v>
      </c>
      <c r="AB20" s="4"/>
      <c r="AC20" s="13"/>
      <c r="AD20" s="86" t="s">
        <v>805</v>
      </c>
      <c r="AE20" s="84">
        <v>212.12299999999999</v>
      </c>
      <c r="AF20" s="84">
        <v>216.95099999999999</v>
      </c>
      <c r="AG20" s="84">
        <v>1539.5</v>
      </c>
      <c r="AH20" s="21">
        <f t="shared" si="28"/>
        <v>36.158499999999997</v>
      </c>
      <c r="AI20" s="21">
        <f t="shared" si="29"/>
        <v>36.808753959731249</v>
      </c>
      <c r="AJ20" s="3">
        <f t="shared" si="30"/>
        <v>-0.650253959731252</v>
      </c>
      <c r="AK20" s="3">
        <f t="shared" si="31"/>
        <v>220.85252375838749</v>
      </c>
      <c r="AL20" s="3">
        <f t="shared" si="32"/>
        <v>36.599999999999909</v>
      </c>
      <c r="AM20" s="3">
        <f t="shared" si="33"/>
        <v>36.282388778107091</v>
      </c>
      <c r="AN20" s="4">
        <f t="shared" si="2"/>
        <v>0.31761122189281821</v>
      </c>
      <c r="AO20" s="4"/>
      <c r="AP20" s="13"/>
      <c r="AQ20" s="86" t="s">
        <v>805</v>
      </c>
      <c r="AR20" s="84">
        <v>214.191</v>
      </c>
      <c r="AS20" s="84">
        <v>217.30699999999999</v>
      </c>
      <c r="AT20" s="84">
        <v>1553.2</v>
      </c>
      <c r="AU20" s="21">
        <f t="shared" si="34"/>
        <v>36.217833333333331</v>
      </c>
      <c r="AV20" s="21">
        <f t="shared" si="35"/>
        <v>36.808753959731249</v>
      </c>
      <c r="AW20" s="3">
        <f t="shared" si="36"/>
        <v>-0.5909206263979172</v>
      </c>
      <c r="AX20" s="3">
        <f t="shared" si="37"/>
        <v>220.85252375838749</v>
      </c>
      <c r="AY20" s="3">
        <f t="shared" si="3"/>
        <v>36.900000000000091</v>
      </c>
      <c r="AZ20" s="3">
        <f t="shared" si="38"/>
        <v>36.282388778107091</v>
      </c>
      <c r="BA20" s="4">
        <f t="shared" si="4"/>
        <v>0.61761122189300011</v>
      </c>
      <c r="BB20" s="4"/>
      <c r="BC20" s="13"/>
      <c r="BD20" s="86" t="s">
        <v>805</v>
      </c>
      <c r="BE20" s="84">
        <v>160.107</v>
      </c>
      <c r="BF20" s="84">
        <v>162.34899999999999</v>
      </c>
      <c r="BG20" s="84">
        <v>1168.8</v>
      </c>
      <c r="BH20" s="21">
        <f t="shared" si="39"/>
        <v>27.058166666666665</v>
      </c>
      <c r="BI20" s="21">
        <f t="shared" si="40"/>
        <v>27.265743673874997</v>
      </c>
      <c r="BJ20" s="3">
        <f t="shared" si="41"/>
        <v>-0.20757700720833228</v>
      </c>
      <c r="BK20" s="3">
        <f t="shared" si="42"/>
        <v>163.59446204324999</v>
      </c>
      <c r="BL20" s="3">
        <f t="shared" si="70"/>
        <v>27.599999999999909</v>
      </c>
      <c r="BM20" s="3">
        <f t="shared" si="43"/>
        <v>26.875843539338586</v>
      </c>
      <c r="BN20" s="4">
        <f t="shared" si="5"/>
        <v>0.72415646066132311</v>
      </c>
      <c r="BO20" s="4"/>
      <c r="BP20" s="13"/>
      <c r="BQ20" s="86" t="s">
        <v>805</v>
      </c>
      <c r="BR20" s="84">
        <v>157.541</v>
      </c>
      <c r="BS20" s="84">
        <v>159.72900000000001</v>
      </c>
      <c r="BT20" s="84">
        <v>1158.0999999999999</v>
      </c>
      <c r="BU20" s="21">
        <f t="shared" si="44"/>
        <v>26.621500000000001</v>
      </c>
      <c r="BV20" s="21">
        <f t="shared" si="45"/>
        <v>27.265743673874997</v>
      </c>
      <c r="BW20" s="3">
        <f t="shared" si="46"/>
        <v>-0.64424367387499615</v>
      </c>
      <c r="BX20" s="3">
        <f t="shared" si="47"/>
        <v>163.59446204324999</v>
      </c>
      <c r="BY20" s="3">
        <f t="shared" si="6"/>
        <v>27.099999999999909</v>
      </c>
      <c r="BZ20" s="3">
        <f t="shared" si="48"/>
        <v>26.875843539338586</v>
      </c>
      <c r="CA20" s="4">
        <f t="shared" si="7"/>
        <v>0.22415646066132311</v>
      </c>
      <c r="CB20" s="4"/>
      <c r="CC20" s="13"/>
      <c r="CD20" s="86" t="s">
        <v>805</v>
      </c>
      <c r="CE20" s="84">
        <v>157.607</v>
      </c>
      <c r="CF20" s="84">
        <v>159.82</v>
      </c>
      <c r="CG20" s="84">
        <v>1153.9000000000001</v>
      </c>
      <c r="CH20" s="21">
        <f t="shared" si="49"/>
        <v>26.636666666666663</v>
      </c>
      <c r="CI20" s="21">
        <f t="shared" si="50"/>
        <v>27.265743673874997</v>
      </c>
      <c r="CJ20" s="3">
        <f t="shared" si="51"/>
        <v>-0.62907700720833404</v>
      </c>
      <c r="CK20" s="3">
        <f t="shared" si="52"/>
        <v>163.59446204324999</v>
      </c>
      <c r="CL20" s="3">
        <f t="shared" si="8"/>
        <v>27.200000000000045</v>
      </c>
      <c r="CM20" s="3">
        <f t="shared" si="53"/>
        <v>26.875843539338586</v>
      </c>
      <c r="CN20" s="4">
        <f t="shared" si="9"/>
        <v>0.32415646066145953</v>
      </c>
      <c r="CO20" s="4"/>
      <c r="CP20" s="13"/>
      <c r="CQ20" s="151" t="s">
        <v>805</v>
      </c>
      <c r="CR20" s="84">
        <v>157.83600000000001</v>
      </c>
      <c r="CS20" s="84">
        <v>162.19</v>
      </c>
      <c r="CT20" s="84">
        <v>1161.9000000000001</v>
      </c>
      <c r="CU20" s="21">
        <f t="shared" si="54"/>
        <v>27.031666666666666</v>
      </c>
      <c r="CV20" s="21">
        <f t="shared" si="55"/>
        <v>27.265743673874997</v>
      </c>
      <c r="CW20" s="3">
        <f t="shared" si="56"/>
        <v>-0.23407700720833091</v>
      </c>
      <c r="CX20" s="3">
        <f t="shared" si="57"/>
        <v>163.59446204324999</v>
      </c>
      <c r="CY20" s="3">
        <f t="shared" si="10"/>
        <v>27.100000000000136</v>
      </c>
      <c r="CZ20" s="3">
        <f t="shared" si="58"/>
        <v>26.875843539338586</v>
      </c>
      <c r="DA20" s="4">
        <f t="shared" si="11"/>
        <v>0.22415646066155048</v>
      </c>
      <c r="DB20" s="4"/>
      <c r="DC20" s="13"/>
      <c r="DD20" s="151" t="s">
        <v>805</v>
      </c>
      <c r="DE20" s="84">
        <v>149.089</v>
      </c>
      <c r="DF20" s="84">
        <v>151.14500000000001</v>
      </c>
      <c r="DG20" s="84">
        <v>1099.5</v>
      </c>
      <c r="DH20" s="21">
        <f t="shared" si="59"/>
        <v>25.190833333333334</v>
      </c>
      <c r="DI20" s="21">
        <f t="shared" si="60"/>
        <v>25.9399781557875</v>
      </c>
      <c r="DJ20" s="3">
        <f t="shared" si="61"/>
        <v>-0.74914482245416636</v>
      </c>
      <c r="DK20" s="3">
        <f t="shared" si="62"/>
        <v>155.639868934725</v>
      </c>
      <c r="DL20" s="3">
        <f t="shared" si="12"/>
        <v>25.700000000000045</v>
      </c>
      <c r="DM20" s="3">
        <f t="shared" si="63"/>
        <v>25.569036468159741</v>
      </c>
      <c r="DN20" s="4">
        <f t="shared" si="13"/>
        <v>0.13096353184030463</v>
      </c>
      <c r="DO20" s="4"/>
      <c r="DP20" s="13"/>
      <c r="DQ20" s="11"/>
      <c r="DR20" s="55" t="str">
        <f t="shared" si="71"/>
        <v>23-03-2026 16:10</v>
      </c>
      <c r="DS20" s="5">
        <f t="shared" si="64"/>
        <v>277.1925</v>
      </c>
      <c r="DT20" s="5">
        <f t="shared" si="65"/>
        <v>282.23796869021248</v>
      </c>
      <c r="DU20" s="6">
        <f t="shared" si="14"/>
        <v>-5.0454686902124877</v>
      </c>
      <c r="DV20" s="5">
        <f t="shared" si="66"/>
        <v>1693.4278121412747</v>
      </c>
      <c r="DW20" s="5">
        <f t="shared" si="67"/>
        <v>323.90000000000009</v>
      </c>
      <c r="DX20" s="5">
        <f t="shared" si="68"/>
        <v>278.20196573794243</v>
      </c>
      <c r="DY20" s="6">
        <f t="shared" si="15"/>
        <v>45.698034262057661</v>
      </c>
      <c r="DZ20" s="6">
        <f t="shared" si="69"/>
        <v>-46.707500000000095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91" t="s">
        <v>806</v>
      </c>
      <c r="B21" s="95">
        <v>679</v>
      </c>
      <c r="C21" s="96">
        <v>51.66</v>
      </c>
      <c r="D21" s="12"/>
      <c r="E21" s="84">
        <v>231.34100000000001</v>
      </c>
      <c r="F21" s="84">
        <v>234.19499999999999</v>
      </c>
      <c r="G21" s="84">
        <v>1511.5</v>
      </c>
      <c r="H21" s="21">
        <f t="shared" si="16"/>
        <v>39.032499999999999</v>
      </c>
      <c r="I21" s="3">
        <f t="shared" si="17"/>
        <v>39.989030301852019</v>
      </c>
      <c r="J21" s="3">
        <f t="shared" si="18"/>
        <v>-0.9565303018520197</v>
      </c>
      <c r="K21" s="3">
        <f t="shared" si="19"/>
        <v>239.93418181111215</v>
      </c>
      <c r="L21" s="3">
        <f t="shared" si="20"/>
        <v>40.099999999999909</v>
      </c>
      <c r="M21" s="3">
        <f t="shared" si="21"/>
        <v>39.417187168535534</v>
      </c>
      <c r="N21" s="4">
        <f t="shared" si="0"/>
        <v>0.68281283146437488</v>
      </c>
      <c r="O21" s="4"/>
      <c r="P21" s="13"/>
      <c r="Q21" s="86"/>
      <c r="R21" s="84"/>
      <c r="S21" s="84"/>
      <c r="T21" s="84"/>
      <c r="U21" s="21">
        <f t="shared" si="22"/>
        <v>0</v>
      </c>
      <c r="V21" s="3">
        <f t="shared" si="23"/>
        <v>39.989030301852019</v>
      </c>
      <c r="W21" s="3">
        <f t="shared" si="24"/>
        <v>-39.989030301852019</v>
      </c>
      <c r="X21" s="3">
        <f t="shared" si="25"/>
        <v>239.93418181111215</v>
      </c>
      <c r="Y21" s="3">
        <v>0</v>
      </c>
      <c r="Z21" s="3">
        <f t="shared" si="27"/>
        <v>39.417187168535534</v>
      </c>
      <c r="AA21" s="4">
        <f t="shared" si="1"/>
        <v>-39.417187168535534</v>
      </c>
      <c r="AB21" s="4"/>
      <c r="AC21" s="13"/>
      <c r="AD21" s="86" t="s">
        <v>806</v>
      </c>
      <c r="AE21" s="84">
        <v>230.048</v>
      </c>
      <c r="AF21" s="84">
        <v>235.12700000000001</v>
      </c>
      <c r="AG21" s="84">
        <v>1502.9</v>
      </c>
      <c r="AH21" s="21">
        <f t="shared" si="28"/>
        <v>39.18783333333333</v>
      </c>
      <c r="AI21" s="21">
        <f t="shared" si="29"/>
        <v>39.989030301852019</v>
      </c>
      <c r="AJ21" s="3">
        <f t="shared" si="30"/>
        <v>-0.80119696851868838</v>
      </c>
      <c r="AK21" s="3">
        <f t="shared" si="31"/>
        <v>239.93418181111215</v>
      </c>
      <c r="AL21" s="3">
        <f t="shared" si="32"/>
        <v>40</v>
      </c>
      <c r="AM21" s="3">
        <f t="shared" si="33"/>
        <v>39.417187168535534</v>
      </c>
      <c r="AN21" s="4">
        <f t="shared" si="2"/>
        <v>0.58281283146446583</v>
      </c>
      <c r="AO21" s="4"/>
      <c r="AP21" s="13"/>
      <c r="AQ21" s="86" t="s">
        <v>806</v>
      </c>
      <c r="AR21" s="84">
        <v>231.87200000000001</v>
      </c>
      <c r="AS21" s="84">
        <v>235.37899999999999</v>
      </c>
      <c r="AT21" s="84">
        <v>1516.3</v>
      </c>
      <c r="AU21" s="21">
        <f t="shared" si="34"/>
        <v>39.229833333333332</v>
      </c>
      <c r="AV21" s="21">
        <f t="shared" si="35"/>
        <v>39.989030301852019</v>
      </c>
      <c r="AW21" s="3">
        <f t="shared" si="36"/>
        <v>-0.75919696851868679</v>
      </c>
      <c r="AX21" s="3">
        <f t="shared" si="37"/>
        <v>239.93418181111215</v>
      </c>
      <c r="AY21" s="3">
        <f t="shared" si="3"/>
        <v>39.700000000000045</v>
      </c>
      <c r="AZ21" s="3">
        <f t="shared" si="38"/>
        <v>39.417187168535534</v>
      </c>
      <c r="BA21" s="4">
        <f t="shared" si="4"/>
        <v>0.28281283146451131</v>
      </c>
      <c r="BB21" s="4"/>
      <c r="BC21" s="13"/>
      <c r="BD21" s="86" t="s">
        <v>806</v>
      </c>
      <c r="BE21" s="84">
        <v>172.69800000000001</v>
      </c>
      <c r="BF21" s="84">
        <v>175.13200000000001</v>
      </c>
      <c r="BG21" s="84">
        <v>1141.2</v>
      </c>
      <c r="BH21" s="21">
        <f t="shared" si="39"/>
        <v>29.188666666666666</v>
      </c>
      <c r="BI21" s="21">
        <f t="shared" si="40"/>
        <v>29.621503927297798</v>
      </c>
      <c r="BJ21" s="3">
        <f t="shared" si="41"/>
        <v>-0.43283726063113193</v>
      </c>
      <c r="BK21" s="3">
        <f t="shared" si="42"/>
        <v>177.7290235637868</v>
      </c>
      <c r="BL21" s="3">
        <f t="shared" si="70"/>
        <v>29.700000000000045</v>
      </c>
      <c r="BM21" s="3">
        <f t="shared" si="43"/>
        <v>29.197916421137439</v>
      </c>
      <c r="BN21" s="4">
        <f t="shared" si="5"/>
        <v>0.50208357886260657</v>
      </c>
      <c r="BO21" s="4"/>
      <c r="BP21" s="13"/>
      <c r="BQ21" s="86" t="s">
        <v>806</v>
      </c>
      <c r="BR21" s="84">
        <v>170.22300000000001</v>
      </c>
      <c r="BS21" s="84">
        <v>172.797</v>
      </c>
      <c r="BT21" s="84">
        <v>1131</v>
      </c>
      <c r="BU21" s="21">
        <f t="shared" si="44"/>
        <v>28.799499999999998</v>
      </c>
      <c r="BV21" s="21">
        <f t="shared" si="45"/>
        <v>29.621503927297798</v>
      </c>
      <c r="BW21" s="3">
        <f t="shared" si="46"/>
        <v>-0.82200392729779992</v>
      </c>
      <c r="BX21" s="3">
        <f t="shared" si="47"/>
        <v>177.7290235637868</v>
      </c>
      <c r="BY21" s="3">
        <f t="shared" si="6"/>
        <v>29.200000000000045</v>
      </c>
      <c r="BZ21" s="3">
        <f t="shared" si="48"/>
        <v>29.197916421137439</v>
      </c>
      <c r="CA21" s="4">
        <f t="shared" si="7"/>
        <v>2.0835788626065721E-3</v>
      </c>
      <c r="CB21" s="4"/>
      <c r="CC21" s="13"/>
      <c r="CD21" s="86" t="s">
        <v>806</v>
      </c>
      <c r="CE21" s="84">
        <v>169.23599999999999</v>
      </c>
      <c r="CF21" s="84">
        <v>172.00899999999999</v>
      </c>
      <c r="CG21" s="84">
        <v>1126.7</v>
      </c>
      <c r="CH21" s="21">
        <f t="shared" si="49"/>
        <v>28.668166666666664</v>
      </c>
      <c r="CI21" s="21">
        <f t="shared" si="50"/>
        <v>29.621503927297798</v>
      </c>
      <c r="CJ21" s="3">
        <f t="shared" si="51"/>
        <v>-0.95333726063113389</v>
      </c>
      <c r="CK21" s="3">
        <f t="shared" si="52"/>
        <v>177.7290235637868</v>
      </c>
      <c r="CL21" s="3">
        <f t="shared" si="8"/>
        <v>29.100000000000136</v>
      </c>
      <c r="CM21" s="3">
        <f t="shared" si="53"/>
        <v>29.197916421137439</v>
      </c>
      <c r="CN21" s="4">
        <f t="shared" si="9"/>
        <v>-9.7916421137302478E-2</v>
      </c>
      <c r="CO21" s="4"/>
      <c r="CP21" s="13"/>
      <c r="CQ21" s="151" t="s">
        <v>806</v>
      </c>
      <c r="CR21" s="84">
        <v>169.23699999999999</v>
      </c>
      <c r="CS21" s="84">
        <v>174.047</v>
      </c>
      <c r="CT21" s="84">
        <v>1134.8</v>
      </c>
      <c r="CU21" s="21">
        <f t="shared" si="54"/>
        <v>29.00783333333333</v>
      </c>
      <c r="CV21" s="21">
        <f t="shared" si="55"/>
        <v>29.621503927297798</v>
      </c>
      <c r="CW21" s="3">
        <f t="shared" si="56"/>
        <v>-0.61367059396446777</v>
      </c>
      <c r="CX21" s="3">
        <f t="shared" si="57"/>
        <v>177.7290235637868</v>
      </c>
      <c r="CY21" s="3">
        <f t="shared" si="10"/>
        <v>29.299999999999955</v>
      </c>
      <c r="CZ21" s="3">
        <f t="shared" si="58"/>
        <v>29.197916421137439</v>
      </c>
      <c r="DA21" s="4">
        <f t="shared" si="11"/>
        <v>0.10208357886251562</v>
      </c>
      <c r="DB21" s="4"/>
      <c r="DC21" s="13"/>
      <c r="DD21" s="151" t="s">
        <v>806</v>
      </c>
      <c r="DE21" s="84">
        <v>160.26900000000001</v>
      </c>
      <c r="DF21" s="84">
        <v>162.54499999999999</v>
      </c>
      <c r="DG21" s="84">
        <v>1073.8</v>
      </c>
      <c r="DH21" s="21">
        <f t="shared" si="59"/>
        <v>27.090833333333329</v>
      </c>
      <c r="DI21" s="21">
        <f t="shared" si="60"/>
        <v>28.181192268447539</v>
      </c>
      <c r="DJ21" s="3">
        <f t="shared" si="61"/>
        <v>-1.0903589351142102</v>
      </c>
      <c r="DK21" s="3">
        <f t="shared" si="62"/>
        <v>169.08715361068525</v>
      </c>
      <c r="DL21" s="3">
        <f t="shared" si="12"/>
        <v>27.899999999999864</v>
      </c>
      <c r="DM21" s="3">
        <f t="shared" si="63"/>
        <v>27.778201219008739</v>
      </c>
      <c r="DN21" s="4">
        <f t="shared" si="13"/>
        <v>0.12179878099112429</v>
      </c>
      <c r="DO21" s="4"/>
      <c r="DP21" s="13"/>
      <c r="DQ21" s="11"/>
      <c r="DR21" s="55" t="str">
        <f t="shared" si="71"/>
        <v>23-03-2026 16:00</v>
      </c>
      <c r="DS21" s="5">
        <f t="shared" si="64"/>
        <v>260.20516666666663</v>
      </c>
      <c r="DT21" s="5">
        <f t="shared" si="65"/>
        <v>306.62332918504683</v>
      </c>
      <c r="DU21" s="6">
        <f t="shared" si="14"/>
        <v>-46.4181625183802</v>
      </c>
      <c r="DV21" s="5">
        <f t="shared" si="66"/>
        <v>1839.739975110281</v>
      </c>
      <c r="DW21" s="5">
        <f t="shared" si="67"/>
        <v>265</v>
      </c>
      <c r="DX21" s="5">
        <f t="shared" si="68"/>
        <v>302.23861557770067</v>
      </c>
      <c r="DY21" s="6">
        <f t="shared" si="15"/>
        <v>-37.238615577700671</v>
      </c>
      <c r="DZ21" s="6">
        <f t="shared" si="69"/>
        <v>-4.7948333333333721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91" t="s">
        <v>807</v>
      </c>
      <c r="B22" s="95">
        <v>733</v>
      </c>
      <c r="C22" s="96">
        <v>51.09</v>
      </c>
      <c r="D22" s="12"/>
      <c r="E22" s="84">
        <v>250.291</v>
      </c>
      <c r="F22" s="84">
        <v>253.114</v>
      </c>
      <c r="G22" s="84">
        <v>1471.4</v>
      </c>
      <c r="H22" s="21">
        <f t="shared" si="16"/>
        <v>42.185666666666663</v>
      </c>
      <c r="I22" s="3">
        <f t="shared" si="17"/>
        <v>43.264292545168054</v>
      </c>
      <c r="J22" s="3">
        <f t="shared" si="18"/>
        <v>-1.0786258785013914</v>
      </c>
      <c r="K22" s="3">
        <f t="shared" si="19"/>
        <v>259.58575527100834</v>
      </c>
      <c r="L22" s="3">
        <f t="shared" si="20"/>
        <v>41.700000000000045</v>
      </c>
      <c r="M22" s="3">
        <f t="shared" si="21"/>
        <v>42.645613161772154</v>
      </c>
      <c r="N22" s="4">
        <f t="shared" si="0"/>
        <v>-0.94561316177210841</v>
      </c>
      <c r="O22" s="4"/>
      <c r="P22" s="13"/>
      <c r="Q22" s="86" t="s">
        <v>807</v>
      </c>
      <c r="R22" s="84">
        <v>253.309</v>
      </c>
      <c r="S22" s="84">
        <v>257.245</v>
      </c>
      <c r="T22" s="84">
        <v>1488.7</v>
      </c>
      <c r="U22" s="21">
        <f t="shared" si="22"/>
        <v>42.874166666666667</v>
      </c>
      <c r="V22" s="3">
        <f t="shared" si="23"/>
        <v>43.264292545168054</v>
      </c>
      <c r="W22" s="3">
        <f t="shared" si="24"/>
        <v>-0.39012587850138658</v>
      </c>
      <c r="X22" s="3">
        <f t="shared" si="25"/>
        <v>259.58575527100834</v>
      </c>
      <c r="Y22" s="3">
        <f t="shared" si="26"/>
        <v>41.100000000000136</v>
      </c>
      <c r="Z22" s="3">
        <f t="shared" si="27"/>
        <v>42.645613161772154</v>
      </c>
      <c r="AA22" s="4">
        <f t="shared" si="1"/>
        <v>-1.5456131617720175</v>
      </c>
      <c r="AB22" s="4"/>
      <c r="AC22" s="13"/>
      <c r="AD22" s="86" t="s">
        <v>807</v>
      </c>
      <c r="AE22" s="84">
        <v>248.87299999999999</v>
      </c>
      <c r="AF22" s="84">
        <v>255.03100000000001</v>
      </c>
      <c r="AG22" s="84">
        <v>1462.9</v>
      </c>
      <c r="AH22" s="21">
        <f t="shared" si="28"/>
        <v>42.505166666666668</v>
      </c>
      <c r="AI22" s="21">
        <f t="shared" si="29"/>
        <v>43.264292545168054</v>
      </c>
      <c r="AJ22" s="3">
        <f t="shared" si="30"/>
        <v>-0.75912587850138635</v>
      </c>
      <c r="AK22" s="3">
        <f t="shared" si="31"/>
        <v>259.58575527100834</v>
      </c>
      <c r="AL22" s="3">
        <f t="shared" si="32"/>
        <v>42</v>
      </c>
      <c r="AM22" s="3">
        <f t="shared" si="33"/>
        <v>42.645613161772154</v>
      </c>
      <c r="AN22" s="4">
        <f t="shared" si="2"/>
        <v>-0.64561316177215389</v>
      </c>
      <c r="AO22" s="4"/>
      <c r="AP22" s="13"/>
      <c r="AQ22" s="86" t="s">
        <v>807</v>
      </c>
      <c r="AR22" s="84">
        <v>249.96</v>
      </c>
      <c r="AS22" s="84">
        <v>253.792</v>
      </c>
      <c r="AT22" s="84">
        <v>1476.6</v>
      </c>
      <c r="AU22" s="21">
        <f t="shared" si="34"/>
        <v>42.298666666666662</v>
      </c>
      <c r="AV22" s="21">
        <f t="shared" si="35"/>
        <v>43.264292545168054</v>
      </c>
      <c r="AW22" s="3">
        <f t="shared" si="36"/>
        <v>-0.96562587850139181</v>
      </c>
      <c r="AX22" s="3">
        <f t="shared" si="37"/>
        <v>259.58575527100834</v>
      </c>
      <c r="AY22" s="3">
        <f t="shared" si="3"/>
        <v>42.5</v>
      </c>
      <c r="AZ22" s="3">
        <f t="shared" si="38"/>
        <v>42.645613161772154</v>
      </c>
      <c r="BA22" s="4">
        <f t="shared" si="4"/>
        <v>-0.14561316177215389</v>
      </c>
      <c r="BB22" s="4"/>
      <c r="BC22" s="13"/>
      <c r="BD22" s="86" t="s">
        <v>807</v>
      </c>
      <c r="BE22" s="84">
        <v>187.137</v>
      </c>
      <c r="BF22" s="84">
        <v>189.79400000000001</v>
      </c>
      <c r="BG22" s="84">
        <v>1111.5</v>
      </c>
      <c r="BH22" s="21">
        <f t="shared" si="39"/>
        <v>31.632333333333335</v>
      </c>
      <c r="BI22" s="21">
        <f t="shared" si="40"/>
        <v>32.047624107531895</v>
      </c>
      <c r="BJ22" s="3">
        <f t="shared" si="41"/>
        <v>-0.41529077419856009</v>
      </c>
      <c r="BK22" s="3">
        <f t="shared" si="42"/>
        <v>192.28574464519136</v>
      </c>
      <c r="BL22" s="3">
        <f t="shared" si="70"/>
        <v>31.700000000000045</v>
      </c>
      <c r="BM22" s="3">
        <f t="shared" si="43"/>
        <v>31.589343082794191</v>
      </c>
      <c r="BN22" s="4">
        <f t="shared" si="5"/>
        <v>0.11065691720585491</v>
      </c>
      <c r="BO22" s="4"/>
      <c r="BP22" s="13"/>
      <c r="BQ22" s="86" t="s">
        <v>807</v>
      </c>
      <c r="BR22" s="84">
        <v>183.274</v>
      </c>
      <c r="BS22" s="84">
        <v>186.13200000000001</v>
      </c>
      <c r="BT22" s="84">
        <v>1101.8</v>
      </c>
      <c r="BU22" s="21">
        <f t="shared" si="44"/>
        <v>31.021999999999998</v>
      </c>
      <c r="BV22" s="21">
        <f t="shared" si="45"/>
        <v>32.047624107531895</v>
      </c>
      <c r="BW22" s="3">
        <f t="shared" si="46"/>
        <v>-1.0256241075318968</v>
      </c>
      <c r="BX22" s="3">
        <f t="shared" si="47"/>
        <v>192.28574464519136</v>
      </c>
      <c r="BY22" s="3">
        <f t="shared" si="6"/>
        <v>31.200000000000045</v>
      </c>
      <c r="BZ22" s="3">
        <f t="shared" si="48"/>
        <v>31.589343082794191</v>
      </c>
      <c r="CA22" s="4">
        <f t="shared" si="7"/>
        <v>-0.38934308279414509</v>
      </c>
      <c r="CB22" s="4"/>
      <c r="CC22" s="13"/>
      <c r="CD22" s="86" t="s">
        <v>807</v>
      </c>
      <c r="CE22" s="84">
        <v>183.499</v>
      </c>
      <c r="CF22" s="84">
        <v>186.59899999999999</v>
      </c>
      <c r="CG22" s="84">
        <v>1097.5999999999999</v>
      </c>
      <c r="CH22" s="21">
        <f t="shared" si="49"/>
        <v>31.099833333333329</v>
      </c>
      <c r="CI22" s="21">
        <f t="shared" si="50"/>
        <v>32.047624107531895</v>
      </c>
      <c r="CJ22" s="3">
        <f t="shared" si="51"/>
        <v>-0.94779077419856606</v>
      </c>
      <c r="CK22" s="3">
        <f t="shared" si="52"/>
        <v>192.28574464519136</v>
      </c>
      <c r="CL22" s="3">
        <f t="shared" si="8"/>
        <v>31.199999999999818</v>
      </c>
      <c r="CM22" s="3">
        <f t="shared" si="53"/>
        <v>31.589343082794191</v>
      </c>
      <c r="CN22" s="4">
        <f t="shared" si="9"/>
        <v>-0.38934308279437246</v>
      </c>
      <c r="CO22" s="4"/>
      <c r="CP22" s="13"/>
      <c r="CQ22" s="151" t="s">
        <v>807</v>
      </c>
      <c r="CR22" s="84">
        <v>183.32</v>
      </c>
      <c r="CS22" s="84">
        <v>188.55799999999999</v>
      </c>
      <c r="CT22" s="84">
        <v>1105.5</v>
      </c>
      <c r="CU22" s="21">
        <f t="shared" si="54"/>
        <v>31.426333333333332</v>
      </c>
      <c r="CV22" s="21">
        <f t="shared" si="55"/>
        <v>32.047624107531895</v>
      </c>
      <c r="CW22" s="3">
        <f t="shared" si="56"/>
        <v>-0.62129077419856316</v>
      </c>
      <c r="CX22" s="3">
        <f t="shared" si="57"/>
        <v>192.28574464519136</v>
      </c>
      <c r="CY22" s="3">
        <f t="shared" si="10"/>
        <v>31.700000000000045</v>
      </c>
      <c r="CZ22" s="3">
        <f t="shared" si="58"/>
        <v>31.589343082794191</v>
      </c>
      <c r="DA22" s="4">
        <f t="shared" si="11"/>
        <v>0.11065691720585491</v>
      </c>
      <c r="DB22" s="4"/>
      <c r="DC22" s="13"/>
      <c r="DD22" s="151" t="s">
        <v>807</v>
      </c>
      <c r="DE22" s="84">
        <v>173.89400000000001</v>
      </c>
      <c r="DF22" s="84">
        <v>176.345</v>
      </c>
      <c r="DG22" s="84">
        <v>1045.9000000000001</v>
      </c>
      <c r="DH22" s="21">
        <f t="shared" si="59"/>
        <v>29.390833333333333</v>
      </c>
      <c r="DI22" s="21">
        <f t="shared" si="60"/>
        <v>30.489345137165667</v>
      </c>
      <c r="DJ22" s="3">
        <f t="shared" si="61"/>
        <v>-1.0985118038323343</v>
      </c>
      <c r="DK22" s="3">
        <f t="shared" si="62"/>
        <v>182.936070822994</v>
      </c>
      <c r="DL22" s="3">
        <f t="shared" si="12"/>
        <v>29.800000000000068</v>
      </c>
      <c r="DM22" s="3">
        <f t="shared" si="63"/>
        <v>30.053347501704199</v>
      </c>
      <c r="DN22" s="4">
        <f t="shared" si="13"/>
        <v>-0.25334750170413045</v>
      </c>
      <c r="DO22" s="4"/>
      <c r="DP22" s="13"/>
      <c r="DQ22" s="11"/>
      <c r="DR22" s="55" t="str">
        <f t="shared" si="71"/>
        <v>23-03-2026 15:50</v>
      </c>
      <c r="DS22" s="5">
        <f t="shared" si="64"/>
        <v>324.43499999999995</v>
      </c>
      <c r="DT22" s="5">
        <f t="shared" si="65"/>
        <v>331.73701174796548</v>
      </c>
      <c r="DU22" s="6">
        <f t="shared" si="14"/>
        <v>-7.3020117479655369</v>
      </c>
      <c r="DV22" s="5">
        <f t="shared" si="66"/>
        <v>1990.4220704877923</v>
      </c>
      <c r="DW22" s="5">
        <f t="shared" si="67"/>
        <v>322.9000000000002</v>
      </c>
      <c r="DX22" s="5">
        <f t="shared" si="68"/>
        <v>326.99317247996959</v>
      </c>
      <c r="DY22" s="6">
        <f t="shared" si="15"/>
        <v>-4.0931724799693825</v>
      </c>
      <c r="DZ22" s="6">
        <f t="shared" si="69"/>
        <v>1.5349999999997408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91" t="s">
        <v>808</v>
      </c>
      <c r="B23" s="95">
        <v>757</v>
      </c>
      <c r="C23" s="96">
        <v>52.23</v>
      </c>
      <c r="D23" s="12"/>
      <c r="E23" s="84">
        <v>229.57400000000001</v>
      </c>
      <c r="F23" s="84">
        <v>232.364</v>
      </c>
      <c r="G23" s="84">
        <v>1429.7</v>
      </c>
      <c r="H23" s="21">
        <f t="shared" si="16"/>
        <v>38.727333333333334</v>
      </c>
      <c r="I23" s="3">
        <f t="shared" si="17"/>
        <v>44.484666851681588</v>
      </c>
      <c r="J23" s="3">
        <f t="shared" si="18"/>
        <v>-5.7573335183482541</v>
      </c>
      <c r="K23" s="3">
        <f t="shared" si="19"/>
        <v>266.90800111008957</v>
      </c>
      <c r="L23" s="3">
        <f t="shared" si="20"/>
        <v>41.299999999999955</v>
      </c>
      <c r="M23" s="3">
        <f t="shared" si="21"/>
        <v>43.848536115702544</v>
      </c>
      <c r="N23" s="4">
        <f t="shared" si="0"/>
        <v>-2.5485361157025892</v>
      </c>
      <c r="O23" s="4"/>
      <c r="P23" s="13"/>
      <c r="Q23" s="86" t="s">
        <v>808</v>
      </c>
      <c r="R23" s="84">
        <v>253.25200000000001</v>
      </c>
      <c r="S23" s="84">
        <v>257.13499999999999</v>
      </c>
      <c r="T23" s="84">
        <v>1447.6</v>
      </c>
      <c r="U23" s="21">
        <f t="shared" si="22"/>
        <v>42.855833333333329</v>
      </c>
      <c r="V23" s="3">
        <f t="shared" si="23"/>
        <v>44.484666851681588</v>
      </c>
      <c r="W23" s="3">
        <f t="shared" si="24"/>
        <v>-1.6288335183482587</v>
      </c>
      <c r="X23" s="3">
        <f t="shared" si="25"/>
        <v>266.90800111008957</v>
      </c>
      <c r="Y23" s="3">
        <f t="shared" si="26"/>
        <v>42.099999999999909</v>
      </c>
      <c r="Z23" s="3">
        <f t="shared" si="27"/>
        <v>43.848536115702544</v>
      </c>
      <c r="AA23" s="4">
        <f t="shared" si="1"/>
        <v>-1.7485361157026347</v>
      </c>
      <c r="AB23" s="4"/>
      <c r="AC23" s="13"/>
      <c r="AD23" s="86" t="s">
        <v>808</v>
      </c>
      <c r="AE23" s="84">
        <v>240.77699999999999</v>
      </c>
      <c r="AF23" s="84">
        <v>246.23699999999999</v>
      </c>
      <c r="AG23" s="84">
        <v>1420.9</v>
      </c>
      <c r="AH23" s="21">
        <f t="shared" si="28"/>
        <v>41.039499999999997</v>
      </c>
      <c r="AI23" s="21">
        <f t="shared" si="29"/>
        <v>44.484666851681588</v>
      </c>
      <c r="AJ23" s="3">
        <f t="shared" si="30"/>
        <v>-3.4451668516815914</v>
      </c>
      <c r="AK23" s="3">
        <f t="shared" si="31"/>
        <v>266.90800111008957</v>
      </c>
      <c r="AL23" s="3">
        <f t="shared" si="32"/>
        <v>41.300000000000182</v>
      </c>
      <c r="AM23" s="3">
        <f t="shared" si="33"/>
        <v>43.848536115702544</v>
      </c>
      <c r="AN23" s="4">
        <f t="shared" si="2"/>
        <v>-2.5485361157023618</v>
      </c>
      <c r="AO23" s="4"/>
      <c r="AP23" s="13"/>
      <c r="AQ23" s="86" t="s">
        <v>808</v>
      </c>
      <c r="AR23" s="84">
        <v>256.43900000000002</v>
      </c>
      <c r="AS23" s="84">
        <v>260.45</v>
      </c>
      <c r="AT23" s="84">
        <v>1434.1</v>
      </c>
      <c r="AU23" s="21">
        <f t="shared" si="34"/>
        <v>43.408333333333331</v>
      </c>
      <c r="AV23" s="21">
        <f t="shared" si="35"/>
        <v>44.484666851681588</v>
      </c>
      <c r="AW23" s="3">
        <f t="shared" si="36"/>
        <v>-1.0763335183482567</v>
      </c>
      <c r="AX23" s="3">
        <f t="shared" si="37"/>
        <v>266.90800111008957</v>
      </c>
      <c r="AY23" s="3">
        <f t="shared" si="3"/>
        <v>42.199999999999818</v>
      </c>
      <c r="AZ23" s="3">
        <f t="shared" si="38"/>
        <v>43.848536115702544</v>
      </c>
      <c r="BA23" s="4">
        <f t="shared" si="4"/>
        <v>-1.6485361157027256</v>
      </c>
      <c r="BB23" s="4"/>
      <c r="BC23" s="13"/>
      <c r="BD23" s="86" t="s">
        <v>808</v>
      </c>
      <c r="BE23" s="84">
        <v>195.066</v>
      </c>
      <c r="BF23" s="84">
        <v>197.89599999999999</v>
      </c>
      <c r="BG23" s="84">
        <v>1079.8</v>
      </c>
      <c r="BH23" s="21">
        <f t="shared" si="39"/>
        <v>32.98266666666666</v>
      </c>
      <c r="BI23" s="21">
        <f t="shared" si="40"/>
        <v>32.951605075319698</v>
      </c>
      <c r="BJ23" s="3">
        <f t="shared" si="41"/>
        <v>3.1061591346961848E-2</v>
      </c>
      <c r="BK23" s="3">
        <f t="shared" si="42"/>
        <v>197.70963045191817</v>
      </c>
      <c r="BL23" s="3">
        <f t="shared" si="70"/>
        <v>31.299999999999955</v>
      </c>
      <c r="BM23" s="3">
        <f t="shared" si="43"/>
        <v>32.48039712274263</v>
      </c>
      <c r="BN23" s="4">
        <f t="shared" si="5"/>
        <v>-1.1803971227426757</v>
      </c>
      <c r="BO23" s="4"/>
      <c r="BP23" s="13"/>
      <c r="BQ23" s="86" t="s">
        <v>808</v>
      </c>
      <c r="BR23" s="84">
        <v>191.85400000000001</v>
      </c>
      <c r="BS23" s="84">
        <v>195.042</v>
      </c>
      <c r="BT23" s="84">
        <v>1070.5999999999999</v>
      </c>
      <c r="BU23" s="21">
        <f t="shared" si="44"/>
        <v>32.506999999999998</v>
      </c>
      <c r="BV23" s="21">
        <f t="shared" si="45"/>
        <v>32.951605075319698</v>
      </c>
      <c r="BW23" s="3">
        <f t="shared" si="46"/>
        <v>-0.44460507531969995</v>
      </c>
      <c r="BX23" s="3">
        <f t="shared" si="47"/>
        <v>197.70963045191817</v>
      </c>
      <c r="BY23" s="3">
        <f t="shared" si="6"/>
        <v>31.299999999999955</v>
      </c>
      <c r="BZ23" s="3">
        <f t="shared" si="48"/>
        <v>32.48039712274263</v>
      </c>
      <c r="CA23" s="4">
        <f t="shared" si="7"/>
        <v>-1.1803971227426757</v>
      </c>
      <c r="CB23" s="4"/>
      <c r="CC23" s="13"/>
      <c r="CD23" s="86" t="s">
        <v>808</v>
      </c>
      <c r="CE23" s="84">
        <v>193.15600000000001</v>
      </c>
      <c r="CF23" s="84">
        <v>196.69399999999999</v>
      </c>
      <c r="CG23" s="84">
        <v>1066.4000000000001</v>
      </c>
      <c r="CH23" s="21">
        <f t="shared" si="49"/>
        <v>32.782333333333327</v>
      </c>
      <c r="CI23" s="21">
        <f t="shared" si="50"/>
        <v>32.951605075319698</v>
      </c>
      <c r="CJ23" s="3">
        <f t="shared" si="51"/>
        <v>-0.16927174198637118</v>
      </c>
      <c r="CK23" s="3">
        <f t="shared" si="52"/>
        <v>197.70963045191817</v>
      </c>
      <c r="CL23" s="3">
        <f t="shared" si="8"/>
        <v>31.300000000000182</v>
      </c>
      <c r="CM23" s="3">
        <f t="shared" si="53"/>
        <v>32.48039712274263</v>
      </c>
      <c r="CN23" s="4">
        <f t="shared" si="9"/>
        <v>-1.1803971227424483</v>
      </c>
      <c r="CO23" s="4"/>
      <c r="CP23" s="13"/>
      <c r="CQ23" s="151" t="s">
        <v>808</v>
      </c>
      <c r="CR23" s="84">
        <v>193.02</v>
      </c>
      <c r="CS23" s="84">
        <v>198.452</v>
      </c>
      <c r="CT23" s="84">
        <v>1073.8</v>
      </c>
      <c r="CU23" s="21">
        <f t="shared" si="54"/>
        <v>33.075333333333333</v>
      </c>
      <c r="CV23" s="21">
        <f t="shared" si="55"/>
        <v>32.951605075319698</v>
      </c>
      <c r="CW23" s="3">
        <f t="shared" si="56"/>
        <v>0.12372825801363518</v>
      </c>
      <c r="CX23" s="3">
        <f t="shared" si="57"/>
        <v>197.70963045191817</v>
      </c>
      <c r="CY23" s="3">
        <f t="shared" si="10"/>
        <v>31.299999999999955</v>
      </c>
      <c r="CZ23" s="3">
        <f t="shared" si="58"/>
        <v>32.48039712274263</v>
      </c>
      <c r="DA23" s="4">
        <f t="shared" si="11"/>
        <v>-1.1803971227426757</v>
      </c>
      <c r="DB23" s="4"/>
      <c r="DC23" s="13"/>
      <c r="DD23" s="151" t="s">
        <v>808</v>
      </c>
      <c r="DE23" s="84">
        <v>180.392</v>
      </c>
      <c r="DF23" s="84">
        <v>183.00899999999999</v>
      </c>
      <c r="DG23" s="84">
        <v>1016.1</v>
      </c>
      <c r="DH23" s="21">
        <f t="shared" si="59"/>
        <v>30.501499999999997</v>
      </c>
      <c r="DI23" s="21">
        <f t="shared" si="60"/>
        <v>31.349371067070209</v>
      </c>
      <c r="DJ23" s="3">
        <f t="shared" si="61"/>
        <v>-0.84787106707021209</v>
      </c>
      <c r="DK23" s="3">
        <f t="shared" si="62"/>
        <v>188.09622640242128</v>
      </c>
      <c r="DL23" s="3">
        <f t="shared" si="12"/>
        <v>29.800000000000068</v>
      </c>
      <c r="DM23" s="3">
        <f t="shared" si="63"/>
        <v>30.901075060811106</v>
      </c>
      <c r="DN23" s="4">
        <f t="shared" si="13"/>
        <v>-1.1010750608110378</v>
      </c>
      <c r="DO23" s="4"/>
      <c r="DP23" s="13"/>
      <c r="DQ23" s="11"/>
      <c r="DR23" s="55" t="str">
        <f t="shared" si="71"/>
        <v>23-03-2026 15:40</v>
      </c>
      <c r="DS23" s="5">
        <f t="shared" si="64"/>
        <v>327.87983333333335</v>
      </c>
      <c r="DT23" s="5">
        <f t="shared" si="65"/>
        <v>341.09445877507534</v>
      </c>
      <c r="DU23" s="6">
        <f t="shared" si="14"/>
        <v>-13.214625441741987</v>
      </c>
      <c r="DV23" s="5">
        <f t="shared" si="66"/>
        <v>2046.5667526504524</v>
      </c>
      <c r="DW23" s="5">
        <f t="shared" si="67"/>
        <v>321.89999999999998</v>
      </c>
      <c r="DX23" s="5">
        <f t="shared" si="68"/>
        <v>336.21680801459172</v>
      </c>
      <c r="DY23" s="6">
        <f t="shared" si="15"/>
        <v>-14.316808014591743</v>
      </c>
      <c r="DZ23" s="6">
        <f t="shared" si="69"/>
        <v>5.9798333333333744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91" t="s">
        <v>809</v>
      </c>
      <c r="B24" s="95">
        <v>807</v>
      </c>
      <c r="C24" s="96">
        <v>54.53</v>
      </c>
      <c r="D24" s="12"/>
      <c r="E24" s="84">
        <v>251.87799999999999</v>
      </c>
      <c r="F24" s="84">
        <v>255.94900000000001</v>
      </c>
      <c r="G24" s="84">
        <v>1388.4</v>
      </c>
      <c r="H24" s="21">
        <f t="shared" si="16"/>
        <v>42.658166666666666</v>
      </c>
      <c r="I24" s="3">
        <f t="shared" si="17"/>
        <v>47.000917802976801</v>
      </c>
      <c r="J24" s="3">
        <f t="shared" si="18"/>
        <v>-4.3427511363101345</v>
      </c>
      <c r="K24" s="3">
        <f t="shared" si="19"/>
        <v>282.00550681786075</v>
      </c>
      <c r="L24" s="3">
        <f t="shared" si="20"/>
        <v>41.300000000000182</v>
      </c>
      <c r="M24" s="3">
        <f t="shared" si="21"/>
        <v>46.328804678394235</v>
      </c>
      <c r="N24" s="4">
        <f t="shared" si="0"/>
        <v>-5.028804678394053</v>
      </c>
      <c r="O24" s="4"/>
      <c r="P24" s="13"/>
      <c r="Q24" s="86" t="s">
        <v>809</v>
      </c>
      <c r="R24" s="84">
        <v>224.029</v>
      </c>
      <c r="S24" s="84">
        <v>230.816</v>
      </c>
      <c r="T24" s="84">
        <v>1405.5</v>
      </c>
      <c r="U24" s="21">
        <f t="shared" si="22"/>
        <v>38.469333333333331</v>
      </c>
      <c r="V24" s="3">
        <f t="shared" si="23"/>
        <v>47.000917802976801</v>
      </c>
      <c r="W24" s="3">
        <f t="shared" si="24"/>
        <v>-8.5315844696434695</v>
      </c>
      <c r="X24" s="3">
        <f t="shared" si="25"/>
        <v>282.00550681786075</v>
      </c>
      <c r="Y24" s="3">
        <f t="shared" si="26"/>
        <v>43.599999999999909</v>
      </c>
      <c r="Z24" s="3">
        <f t="shared" si="27"/>
        <v>46.328804678394235</v>
      </c>
      <c r="AA24" s="4">
        <f t="shared" si="1"/>
        <v>-2.7288046783943258</v>
      </c>
      <c r="AB24" s="4"/>
      <c r="AC24" s="13"/>
      <c r="AD24" s="86" t="s">
        <v>809</v>
      </c>
      <c r="AE24" s="84">
        <v>277.95999999999998</v>
      </c>
      <c r="AF24" s="84">
        <v>284.55099999999999</v>
      </c>
      <c r="AG24" s="84">
        <v>1379.6</v>
      </c>
      <c r="AH24" s="21">
        <f t="shared" si="28"/>
        <v>47.425166666666662</v>
      </c>
      <c r="AI24" s="21">
        <f t="shared" si="29"/>
        <v>47.000917802976801</v>
      </c>
      <c r="AJ24" s="3">
        <f t="shared" si="30"/>
        <v>0.42424886368986137</v>
      </c>
      <c r="AK24" s="3">
        <f t="shared" si="31"/>
        <v>282.00550681786075</v>
      </c>
      <c r="AL24" s="3">
        <f t="shared" si="32"/>
        <v>41.799999999999955</v>
      </c>
      <c r="AM24" s="3">
        <f t="shared" si="33"/>
        <v>46.328804678394235</v>
      </c>
      <c r="AN24" s="4">
        <f t="shared" si="2"/>
        <v>-4.5288046783942804</v>
      </c>
      <c r="AO24" s="4"/>
      <c r="AP24" s="13"/>
      <c r="AQ24" s="86" t="s">
        <v>809</v>
      </c>
      <c r="AR24" s="84">
        <v>282.12700000000001</v>
      </c>
      <c r="AS24" s="84">
        <v>286.95800000000003</v>
      </c>
      <c r="AT24" s="84">
        <v>1391.9</v>
      </c>
      <c r="AU24" s="21">
        <f t="shared" si="34"/>
        <v>47.826333333333338</v>
      </c>
      <c r="AV24" s="21">
        <f t="shared" si="35"/>
        <v>47.000917802976801</v>
      </c>
      <c r="AW24" s="3">
        <f t="shared" si="36"/>
        <v>0.82541553035653692</v>
      </c>
      <c r="AX24" s="3">
        <f t="shared" si="37"/>
        <v>282.00550681786075</v>
      </c>
      <c r="AY24" s="3">
        <f t="shared" si="3"/>
        <v>43.300000000000182</v>
      </c>
      <c r="AZ24" s="3">
        <f t="shared" si="38"/>
        <v>46.328804678394235</v>
      </c>
      <c r="BA24" s="4">
        <f t="shared" si="4"/>
        <v>-3.028804678394053</v>
      </c>
      <c r="BB24" s="4"/>
      <c r="BC24" s="13"/>
      <c r="BD24" s="86" t="s">
        <v>809</v>
      </c>
      <c r="BE24" s="84">
        <v>209.84800000000001</v>
      </c>
      <c r="BF24" s="84">
        <v>212.93600000000001</v>
      </c>
      <c r="BG24" s="84">
        <v>1048.5</v>
      </c>
      <c r="BH24" s="21">
        <f t="shared" si="39"/>
        <v>35.489333333333335</v>
      </c>
      <c r="BI24" s="21">
        <f t="shared" si="40"/>
        <v>34.815494668871693</v>
      </c>
      <c r="BJ24" s="3">
        <f t="shared" si="41"/>
        <v>0.6738386644616412</v>
      </c>
      <c r="BK24" s="3">
        <f t="shared" si="42"/>
        <v>208.89296801323022</v>
      </c>
      <c r="BL24" s="3">
        <f t="shared" si="70"/>
        <v>32.5</v>
      </c>
      <c r="BM24" s="3">
        <f t="shared" si="43"/>
        <v>34.317633095106828</v>
      </c>
      <c r="BN24" s="4">
        <f t="shared" si="5"/>
        <v>-1.817633095106828</v>
      </c>
      <c r="BO24" s="4"/>
      <c r="BP24" s="13"/>
      <c r="BQ24" s="86" t="s">
        <v>809</v>
      </c>
      <c r="BR24" s="84">
        <v>205.90899999999999</v>
      </c>
      <c r="BS24" s="84">
        <v>208.96</v>
      </c>
      <c r="BT24" s="84">
        <v>1039.3</v>
      </c>
      <c r="BU24" s="21">
        <f t="shared" si="44"/>
        <v>34.826666666666668</v>
      </c>
      <c r="BV24" s="21">
        <f t="shared" si="45"/>
        <v>34.815494668871693</v>
      </c>
      <c r="BW24" s="3">
        <f t="shared" si="46"/>
        <v>1.1171997794974686E-2</v>
      </c>
      <c r="BX24" s="3">
        <f t="shared" si="47"/>
        <v>208.89296801323022</v>
      </c>
      <c r="BY24" s="3">
        <f t="shared" si="6"/>
        <v>31.799999999999955</v>
      </c>
      <c r="BZ24" s="3">
        <f t="shared" si="48"/>
        <v>34.317633095106828</v>
      </c>
      <c r="CA24" s="4">
        <f t="shared" si="7"/>
        <v>-2.5176330951068735</v>
      </c>
      <c r="CB24" s="4"/>
      <c r="CC24" s="13"/>
      <c r="CD24" s="86" t="s">
        <v>809</v>
      </c>
      <c r="CE24" s="84">
        <v>207.07499999999999</v>
      </c>
      <c r="CF24" s="84">
        <v>210.57400000000001</v>
      </c>
      <c r="CG24" s="84">
        <v>1035.0999999999999</v>
      </c>
      <c r="CH24" s="21">
        <f t="shared" si="49"/>
        <v>35.095666666666666</v>
      </c>
      <c r="CI24" s="21">
        <f t="shared" si="50"/>
        <v>34.815494668871693</v>
      </c>
      <c r="CJ24" s="3">
        <f t="shared" si="51"/>
        <v>0.28017199779497304</v>
      </c>
      <c r="CK24" s="3">
        <f t="shared" si="52"/>
        <v>208.89296801323022</v>
      </c>
      <c r="CL24" s="3">
        <f t="shared" si="8"/>
        <v>31.899999999999864</v>
      </c>
      <c r="CM24" s="3">
        <f t="shared" si="53"/>
        <v>34.317633095106828</v>
      </c>
      <c r="CN24" s="4">
        <f t="shared" si="9"/>
        <v>-2.4176330951069644</v>
      </c>
      <c r="CO24" s="4"/>
      <c r="CP24" s="13"/>
      <c r="CQ24" s="151" t="s">
        <v>809</v>
      </c>
      <c r="CR24" s="84">
        <v>197.81700000000001</v>
      </c>
      <c r="CS24" s="84">
        <v>202.952</v>
      </c>
      <c r="CT24" s="84">
        <v>1042.5</v>
      </c>
      <c r="CU24" s="21">
        <f t="shared" si="54"/>
        <v>33.825333333333333</v>
      </c>
      <c r="CV24" s="21">
        <f t="shared" si="55"/>
        <v>34.815494668871693</v>
      </c>
      <c r="CW24" s="3">
        <f t="shared" si="56"/>
        <v>-0.99016133553836028</v>
      </c>
      <c r="CX24" s="3">
        <f t="shared" si="57"/>
        <v>208.89296801323022</v>
      </c>
      <c r="CY24" s="3">
        <f t="shared" si="10"/>
        <v>31.399999999999977</v>
      </c>
      <c r="CZ24" s="3">
        <f t="shared" si="58"/>
        <v>34.317633095106828</v>
      </c>
      <c r="DA24" s="4">
        <f t="shared" si="11"/>
        <v>-2.9176330951068508</v>
      </c>
      <c r="DB24" s="4"/>
      <c r="DC24" s="13"/>
      <c r="DD24" s="151" t="s">
        <v>809</v>
      </c>
      <c r="DE24" s="84">
        <v>188.58799999999999</v>
      </c>
      <c r="DF24" s="84">
        <v>191.285</v>
      </c>
      <c r="DG24" s="84">
        <v>986.3</v>
      </c>
      <c r="DH24" s="21">
        <f t="shared" si="59"/>
        <v>31.880833333333332</v>
      </c>
      <c r="DI24" s="21">
        <f t="shared" si="60"/>
        <v>33.122631166623812</v>
      </c>
      <c r="DJ24" s="3">
        <f t="shared" si="61"/>
        <v>-1.2417978332904802</v>
      </c>
      <c r="DK24" s="3">
        <f t="shared" si="62"/>
        <v>198.73578699974288</v>
      </c>
      <c r="DL24" s="3">
        <f t="shared" si="12"/>
        <v>29</v>
      </c>
      <c r="DM24" s="3">
        <f t="shared" si="63"/>
        <v>32.64897754094109</v>
      </c>
      <c r="DN24" s="4">
        <f t="shared" si="13"/>
        <v>-3.6489775409410896</v>
      </c>
      <c r="DO24" s="4"/>
      <c r="DP24" s="13"/>
      <c r="DQ24" s="11"/>
      <c r="DR24" s="55" t="str">
        <f t="shared" si="71"/>
        <v>23-03-2026 15:30</v>
      </c>
      <c r="DS24" s="5">
        <f t="shared" si="64"/>
        <v>347.49683333333331</v>
      </c>
      <c r="DT24" s="5">
        <f t="shared" si="65"/>
        <v>360.38828105401774</v>
      </c>
      <c r="DU24" s="6">
        <f t="shared" si="14"/>
        <v>-12.891447720684425</v>
      </c>
      <c r="DV24" s="5">
        <f t="shared" si="66"/>
        <v>2162.3296863241071</v>
      </c>
      <c r="DW24" s="5">
        <f t="shared" si="67"/>
        <v>326.60000000000002</v>
      </c>
      <c r="DX24" s="5">
        <f t="shared" si="68"/>
        <v>355.23472863494533</v>
      </c>
      <c r="DY24" s="6">
        <f t="shared" si="15"/>
        <v>-28.634728634945304</v>
      </c>
      <c r="DZ24" s="6">
        <f t="shared" si="69"/>
        <v>20.896833333333291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91" t="s">
        <v>810</v>
      </c>
      <c r="B25" s="95">
        <v>835</v>
      </c>
      <c r="C25" s="96">
        <v>52.23</v>
      </c>
      <c r="D25" s="12"/>
      <c r="E25" s="84">
        <v>282.79300000000001</v>
      </c>
      <c r="F25" s="84">
        <v>287.33300000000003</v>
      </c>
      <c r="G25" s="84">
        <v>1347.1</v>
      </c>
      <c r="H25" s="21">
        <f t="shared" si="16"/>
        <v>47.888833333333338</v>
      </c>
      <c r="I25" s="3">
        <f t="shared" si="17"/>
        <v>49.068291705619721</v>
      </c>
      <c r="J25" s="3">
        <f t="shared" si="18"/>
        <v>-1.1794583722863834</v>
      </c>
      <c r="K25" s="3">
        <f t="shared" si="19"/>
        <v>294.40975023371834</v>
      </c>
      <c r="L25" s="3">
        <f t="shared" si="20"/>
        <v>47.299999999999955</v>
      </c>
      <c r="M25" s="3">
        <f t="shared" si="21"/>
        <v>48.366615134229363</v>
      </c>
      <c r="N25" s="4">
        <f t="shared" si="0"/>
        <v>-1.0666151342294086</v>
      </c>
      <c r="O25" s="4"/>
      <c r="P25" s="13"/>
      <c r="Q25" s="86" t="s">
        <v>810</v>
      </c>
      <c r="R25" s="84">
        <v>285.44600000000003</v>
      </c>
      <c r="S25" s="84">
        <v>290.11700000000002</v>
      </c>
      <c r="T25" s="84">
        <v>1361.9</v>
      </c>
      <c r="U25" s="21">
        <f t="shared" si="22"/>
        <v>48.352833333333336</v>
      </c>
      <c r="V25" s="3">
        <f t="shared" si="23"/>
        <v>49.068291705619721</v>
      </c>
      <c r="W25" s="3">
        <f t="shared" si="24"/>
        <v>-0.71545837228638476</v>
      </c>
      <c r="X25" s="3">
        <f t="shared" si="25"/>
        <v>294.40975023371834</v>
      </c>
      <c r="Y25" s="3">
        <f t="shared" si="26"/>
        <v>49.800000000000182</v>
      </c>
      <c r="Z25" s="3">
        <f t="shared" si="27"/>
        <v>48.366615134229363</v>
      </c>
      <c r="AA25" s="4">
        <f t="shared" si="1"/>
        <v>1.4333848657708188</v>
      </c>
      <c r="AB25" s="4"/>
      <c r="AC25" s="13"/>
      <c r="AD25" s="86" t="s">
        <v>810</v>
      </c>
      <c r="AE25" s="84">
        <v>281.72500000000002</v>
      </c>
      <c r="AF25" s="84">
        <v>289.44400000000002</v>
      </c>
      <c r="AG25" s="84">
        <v>1337.8</v>
      </c>
      <c r="AH25" s="21">
        <f t="shared" si="28"/>
        <v>48.240666666666669</v>
      </c>
      <c r="AI25" s="21">
        <f t="shared" si="29"/>
        <v>49.068291705619721</v>
      </c>
      <c r="AJ25" s="3">
        <f t="shared" si="30"/>
        <v>-0.82762503895305173</v>
      </c>
      <c r="AK25" s="3">
        <f t="shared" si="31"/>
        <v>294.40975023371834</v>
      </c>
      <c r="AL25" s="3">
        <f t="shared" si="32"/>
        <v>47.099999999999909</v>
      </c>
      <c r="AM25" s="3">
        <f t="shared" si="33"/>
        <v>48.366615134229363</v>
      </c>
      <c r="AN25" s="4">
        <f t="shared" si="2"/>
        <v>-1.266615134229454</v>
      </c>
      <c r="AO25" s="4"/>
      <c r="AP25" s="13"/>
      <c r="AQ25" s="86" t="s">
        <v>810</v>
      </c>
      <c r="AR25" s="84">
        <v>282.642</v>
      </c>
      <c r="AS25" s="84">
        <v>287.267</v>
      </c>
      <c r="AT25" s="84">
        <v>1348.6</v>
      </c>
      <c r="AU25" s="21">
        <f t="shared" si="34"/>
        <v>47.877833333333328</v>
      </c>
      <c r="AV25" s="21">
        <f t="shared" si="35"/>
        <v>49.068291705619721</v>
      </c>
      <c r="AW25" s="3">
        <f t="shared" si="36"/>
        <v>-1.1904583722863933</v>
      </c>
      <c r="AX25" s="3">
        <f t="shared" si="37"/>
        <v>294.40975023371834</v>
      </c>
      <c r="AY25" s="3">
        <f t="shared" si="3"/>
        <v>46.699999999999818</v>
      </c>
      <c r="AZ25" s="3">
        <f t="shared" si="38"/>
        <v>48.366615134229363</v>
      </c>
      <c r="BA25" s="4">
        <f t="shared" si="4"/>
        <v>-1.666615134229545</v>
      </c>
      <c r="BB25" s="4"/>
      <c r="BC25" s="13"/>
      <c r="BD25" s="86" t="s">
        <v>810</v>
      </c>
      <c r="BE25" s="84">
        <v>212.89500000000001</v>
      </c>
      <c r="BF25" s="84">
        <v>216.071</v>
      </c>
      <c r="BG25" s="84">
        <v>1016</v>
      </c>
      <c r="BH25" s="21">
        <f t="shared" si="39"/>
        <v>36.011833333333328</v>
      </c>
      <c r="BI25" s="21">
        <f t="shared" si="40"/>
        <v>36.346882744903496</v>
      </c>
      <c r="BJ25" s="3">
        <f t="shared" si="41"/>
        <v>-0.33504941157016788</v>
      </c>
      <c r="BK25" s="3">
        <f t="shared" si="42"/>
        <v>218.08129646942101</v>
      </c>
      <c r="BL25" s="3">
        <f t="shared" si="70"/>
        <v>35.200000000000045</v>
      </c>
      <c r="BM25" s="3">
        <f t="shared" si="43"/>
        <v>35.82712232165138</v>
      </c>
      <c r="BN25" s="4">
        <f t="shared" si="5"/>
        <v>-0.62712232165133486</v>
      </c>
      <c r="BO25" s="4"/>
      <c r="BP25" s="13"/>
      <c r="BQ25" s="86" t="s">
        <v>810</v>
      </c>
      <c r="BR25" s="84">
        <v>208.59200000000001</v>
      </c>
      <c r="BS25" s="84">
        <v>212.23</v>
      </c>
      <c r="BT25" s="84">
        <v>1007.5</v>
      </c>
      <c r="BU25" s="21">
        <f t="shared" si="44"/>
        <v>35.371666666666663</v>
      </c>
      <c r="BV25" s="21">
        <f t="shared" si="45"/>
        <v>36.346882744903496</v>
      </c>
      <c r="BW25" s="3">
        <f t="shared" si="46"/>
        <v>-0.97521607823683354</v>
      </c>
      <c r="BX25" s="3">
        <f t="shared" si="47"/>
        <v>218.08129646942101</v>
      </c>
      <c r="BY25" s="3">
        <f t="shared" si="6"/>
        <v>34.399999999999977</v>
      </c>
      <c r="BZ25" s="3">
        <f t="shared" si="48"/>
        <v>35.82712232165138</v>
      </c>
      <c r="CA25" s="4">
        <f t="shared" si="7"/>
        <v>-1.4271223216514031</v>
      </c>
      <c r="CB25" s="4"/>
      <c r="CC25" s="13"/>
      <c r="CD25" s="86" t="s">
        <v>810</v>
      </c>
      <c r="CE25" s="84">
        <v>209.47800000000001</v>
      </c>
      <c r="CF25" s="84">
        <v>213.61799999999999</v>
      </c>
      <c r="CG25" s="84">
        <v>1003.2</v>
      </c>
      <c r="CH25" s="21">
        <f t="shared" si="49"/>
        <v>35.602999999999994</v>
      </c>
      <c r="CI25" s="21">
        <f t="shared" si="50"/>
        <v>36.346882744903496</v>
      </c>
      <c r="CJ25" s="3">
        <f t="shared" si="51"/>
        <v>-0.7438827449035017</v>
      </c>
      <c r="CK25" s="3">
        <f t="shared" si="52"/>
        <v>218.08129646942101</v>
      </c>
      <c r="CL25" s="3">
        <f t="shared" si="8"/>
        <v>34.5</v>
      </c>
      <c r="CM25" s="3">
        <f t="shared" si="53"/>
        <v>35.82712232165138</v>
      </c>
      <c r="CN25" s="4">
        <f t="shared" si="9"/>
        <v>-1.3271223216513803</v>
      </c>
      <c r="CO25" s="4"/>
      <c r="CP25" s="13"/>
      <c r="CQ25" s="151" t="s">
        <v>810</v>
      </c>
      <c r="CR25" s="84">
        <v>210.184</v>
      </c>
      <c r="CS25" s="84">
        <v>216.18700000000001</v>
      </c>
      <c r="CT25" s="84">
        <v>1011.1</v>
      </c>
      <c r="CU25" s="21">
        <f t="shared" si="54"/>
        <v>36.031166666666664</v>
      </c>
      <c r="CV25" s="21">
        <f t="shared" si="55"/>
        <v>36.346882744903496</v>
      </c>
      <c r="CW25" s="3">
        <f t="shared" si="56"/>
        <v>-0.31571607823683223</v>
      </c>
      <c r="CX25" s="3">
        <f t="shared" si="57"/>
        <v>218.08129646942101</v>
      </c>
      <c r="CY25" s="3">
        <f t="shared" si="10"/>
        <v>34.5</v>
      </c>
      <c r="CZ25" s="3">
        <f t="shared" si="58"/>
        <v>35.82712232165138</v>
      </c>
      <c r="DA25" s="4">
        <f t="shared" si="11"/>
        <v>-1.3271223216513803</v>
      </c>
      <c r="DB25" s="4"/>
      <c r="DC25" s="13"/>
      <c r="DD25" s="151" t="s">
        <v>810</v>
      </c>
      <c r="DE25" s="84">
        <v>198.755</v>
      </c>
      <c r="DF25" s="84">
        <v>201.7</v>
      </c>
      <c r="DG25" s="84">
        <v>957.3</v>
      </c>
      <c r="DH25" s="21">
        <f t="shared" si="59"/>
        <v>33.61666666666666</v>
      </c>
      <c r="DI25" s="21">
        <f t="shared" si="60"/>
        <v>34.579557253637553</v>
      </c>
      <c r="DJ25" s="3">
        <f t="shared" si="61"/>
        <v>-0.96289058697089303</v>
      </c>
      <c r="DK25" s="3">
        <f t="shared" si="62"/>
        <v>207.4773435218253</v>
      </c>
      <c r="DL25" s="3">
        <f t="shared" si="12"/>
        <v>33.099999999999909</v>
      </c>
      <c r="DM25" s="3">
        <f t="shared" si="63"/>
        <v>34.085069584910535</v>
      </c>
      <c r="DN25" s="4">
        <f t="shared" si="13"/>
        <v>-0.98506958491062591</v>
      </c>
      <c r="DO25" s="4"/>
      <c r="DP25" s="13"/>
      <c r="DQ25" s="11"/>
      <c r="DR25" s="55" t="str">
        <f t="shared" si="71"/>
        <v>23-03-2026 15:20</v>
      </c>
      <c r="DS25" s="5">
        <f t="shared" si="64"/>
        <v>368.99449999999996</v>
      </c>
      <c r="DT25" s="5">
        <f t="shared" si="65"/>
        <v>376.24025505573042</v>
      </c>
      <c r="DU25" s="6">
        <f t="shared" si="14"/>
        <v>-7.2457550557304558</v>
      </c>
      <c r="DV25" s="5">
        <f t="shared" si="66"/>
        <v>2257.4415303343826</v>
      </c>
      <c r="DW25" s="5">
        <f t="shared" si="67"/>
        <v>362.5999999999998</v>
      </c>
      <c r="DX25" s="5">
        <f t="shared" si="68"/>
        <v>370.86001940843346</v>
      </c>
      <c r="DY25" s="6">
        <f t="shared" si="15"/>
        <v>-8.2600194084336636</v>
      </c>
      <c r="DZ25" s="6">
        <f t="shared" si="69"/>
        <v>6.3945000000001642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91" t="s">
        <v>811</v>
      </c>
      <c r="B26" s="95">
        <v>835</v>
      </c>
      <c r="C26" s="96">
        <v>51.66</v>
      </c>
      <c r="D26" s="12"/>
      <c r="E26" s="84">
        <v>280.74299999999999</v>
      </c>
      <c r="F26" s="84">
        <v>285.22199999999998</v>
      </c>
      <c r="G26" s="84">
        <v>1299.8</v>
      </c>
      <c r="H26" s="21">
        <f t="shared" si="16"/>
        <v>47.536999999999992</v>
      </c>
      <c r="I26" s="3">
        <f t="shared" si="17"/>
        <v>49.17649529020094</v>
      </c>
      <c r="J26" s="3">
        <f t="shared" si="18"/>
        <v>-1.6394952902009479</v>
      </c>
      <c r="K26" s="3">
        <f t="shared" si="19"/>
        <v>295.05897174120571</v>
      </c>
      <c r="L26" s="3">
        <f t="shared" si="20"/>
        <v>47.299999999999955</v>
      </c>
      <c r="M26" s="3">
        <f t="shared" si="21"/>
        <v>48.473271407551067</v>
      </c>
      <c r="N26" s="4">
        <f t="shared" si="0"/>
        <v>-1.1732714075511126</v>
      </c>
      <c r="O26" s="4"/>
      <c r="P26" s="13"/>
      <c r="Q26" s="86" t="s">
        <v>811</v>
      </c>
      <c r="R26" s="84">
        <v>284.79500000000002</v>
      </c>
      <c r="S26" s="84">
        <v>289.48500000000001</v>
      </c>
      <c r="T26" s="84">
        <v>1312.1</v>
      </c>
      <c r="U26" s="21">
        <f t="shared" si="22"/>
        <v>48.247500000000002</v>
      </c>
      <c r="V26" s="3">
        <f t="shared" si="23"/>
        <v>49.17649529020094</v>
      </c>
      <c r="W26" s="3">
        <f t="shared" si="24"/>
        <v>-0.92899529020093752</v>
      </c>
      <c r="X26" s="3">
        <f t="shared" si="25"/>
        <v>295.05897174120571</v>
      </c>
      <c r="Y26" s="3">
        <f t="shared" si="26"/>
        <v>47.299999999999955</v>
      </c>
      <c r="Z26" s="3">
        <f t="shared" si="27"/>
        <v>48.473271407551067</v>
      </c>
      <c r="AA26" s="4">
        <f t="shared" si="1"/>
        <v>-1.1732714075511126</v>
      </c>
      <c r="AB26" s="4"/>
      <c r="AC26" s="13"/>
      <c r="AD26" s="86" t="s">
        <v>811</v>
      </c>
      <c r="AE26" s="84">
        <v>280.37299999999999</v>
      </c>
      <c r="AF26" s="84">
        <v>287.81900000000002</v>
      </c>
      <c r="AG26" s="84">
        <v>1290.7</v>
      </c>
      <c r="AH26" s="21">
        <f t="shared" si="28"/>
        <v>47.969833333333334</v>
      </c>
      <c r="AI26" s="21">
        <f t="shared" si="29"/>
        <v>49.17649529020094</v>
      </c>
      <c r="AJ26" s="3">
        <f t="shared" si="30"/>
        <v>-1.206661956867606</v>
      </c>
      <c r="AK26" s="3">
        <f t="shared" si="31"/>
        <v>295.05897174120571</v>
      </c>
      <c r="AL26" s="3">
        <f t="shared" si="32"/>
        <v>47.200000000000045</v>
      </c>
      <c r="AM26" s="3">
        <f t="shared" si="33"/>
        <v>48.473271407551067</v>
      </c>
      <c r="AN26" s="4">
        <f t="shared" si="2"/>
        <v>-1.2732714075510216</v>
      </c>
      <c r="AO26" s="4"/>
      <c r="AP26" s="13"/>
      <c r="AQ26" s="86" t="s">
        <v>811</v>
      </c>
      <c r="AR26" s="84">
        <v>281.78500000000003</v>
      </c>
      <c r="AS26" s="84">
        <v>286.35500000000002</v>
      </c>
      <c r="AT26" s="84">
        <v>1301.9000000000001</v>
      </c>
      <c r="AU26" s="21">
        <f t="shared" si="34"/>
        <v>47.725833333333334</v>
      </c>
      <c r="AV26" s="21">
        <f t="shared" si="35"/>
        <v>49.17649529020094</v>
      </c>
      <c r="AW26" s="3">
        <f t="shared" si="36"/>
        <v>-1.4506619568676058</v>
      </c>
      <c r="AX26" s="3">
        <f t="shared" si="37"/>
        <v>295.05897174120571</v>
      </c>
      <c r="AY26" s="3">
        <f t="shared" si="3"/>
        <v>47.5</v>
      </c>
      <c r="AZ26" s="3">
        <f t="shared" si="38"/>
        <v>48.473271407551067</v>
      </c>
      <c r="BA26" s="4">
        <f t="shared" si="4"/>
        <v>-0.97327140755106711</v>
      </c>
      <c r="BB26" s="4"/>
      <c r="BC26" s="13"/>
      <c r="BD26" s="86" t="s">
        <v>811</v>
      </c>
      <c r="BE26" s="84">
        <v>212.27500000000001</v>
      </c>
      <c r="BF26" s="84">
        <v>215.465</v>
      </c>
      <c r="BG26" s="84">
        <v>980.8</v>
      </c>
      <c r="BH26" s="21">
        <f t="shared" si="39"/>
        <v>35.910833333333329</v>
      </c>
      <c r="BI26" s="21">
        <f t="shared" si="40"/>
        <v>36.427033548296997</v>
      </c>
      <c r="BJ26" s="3">
        <f t="shared" si="41"/>
        <v>-0.51620021496366775</v>
      </c>
      <c r="BK26" s="3">
        <f t="shared" si="42"/>
        <v>218.56220128978197</v>
      </c>
      <c r="BL26" s="3">
        <f t="shared" si="70"/>
        <v>35.599999999999909</v>
      </c>
      <c r="BM26" s="3">
        <f t="shared" si="43"/>
        <v>35.90612696855635</v>
      </c>
      <c r="BN26" s="4">
        <f t="shared" si="5"/>
        <v>-0.30612696855644117</v>
      </c>
      <c r="BO26" s="4"/>
      <c r="BP26" s="13"/>
      <c r="BQ26" s="86" t="s">
        <v>811</v>
      </c>
      <c r="BR26" s="84">
        <v>208.166</v>
      </c>
      <c r="BS26" s="84">
        <v>211.95699999999999</v>
      </c>
      <c r="BT26" s="84">
        <v>973.1</v>
      </c>
      <c r="BU26" s="21">
        <f t="shared" si="44"/>
        <v>35.326166666666666</v>
      </c>
      <c r="BV26" s="21">
        <f t="shared" si="45"/>
        <v>36.427033548296997</v>
      </c>
      <c r="BW26" s="3">
        <f t="shared" si="46"/>
        <v>-1.1008668816303313</v>
      </c>
      <c r="BX26" s="3">
        <f t="shared" si="47"/>
        <v>218.56220128978197</v>
      </c>
      <c r="BY26" s="3">
        <f t="shared" si="6"/>
        <v>35</v>
      </c>
      <c r="BZ26" s="3">
        <f t="shared" si="48"/>
        <v>35.90612696855635</v>
      </c>
      <c r="CA26" s="4">
        <f t="shared" si="7"/>
        <v>-0.90612696855635022</v>
      </c>
      <c r="CB26" s="4"/>
      <c r="CC26" s="13"/>
      <c r="CD26" s="86" t="s">
        <v>811</v>
      </c>
      <c r="CE26" s="84">
        <v>208.786</v>
      </c>
      <c r="CF26" s="84">
        <v>212.73400000000001</v>
      </c>
      <c r="CG26" s="84">
        <v>968.7</v>
      </c>
      <c r="CH26" s="21">
        <f t="shared" si="49"/>
        <v>35.455666666666666</v>
      </c>
      <c r="CI26" s="21">
        <f t="shared" si="50"/>
        <v>36.427033548296997</v>
      </c>
      <c r="CJ26" s="3">
        <f t="shared" si="51"/>
        <v>-0.97136688163033114</v>
      </c>
      <c r="CK26" s="3">
        <f t="shared" si="52"/>
        <v>218.56220128978197</v>
      </c>
      <c r="CL26" s="3">
        <f t="shared" si="8"/>
        <v>35</v>
      </c>
      <c r="CM26" s="3">
        <f t="shared" si="53"/>
        <v>35.90612696855635</v>
      </c>
      <c r="CN26" s="4">
        <f t="shared" si="9"/>
        <v>-0.90612696855635022</v>
      </c>
      <c r="CO26" s="4"/>
      <c r="CP26" s="13"/>
      <c r="CQ26" s="151" t="s">
        <v>811</v>
      </c>
      <c r="CR26" s="84">
        <v>209.21799999999999</v>
      </c>
      <c r="CS26" s="84">
        <v>215.45400000000001</v>
      </c>
      <c r="CT26" s="84">
        <v>976.6</v>
      </c>
      <c r="CU26" s="21">
        <f t="shared" si="54"/>
        <v>35.908999999999999</v>
      </c>
      <c r="CV26" s="21">
        <f t="shared" si="55"/>
        <v>36.427033548296997</v>
      </c>
      <c r="CW26" s="3">
        <f t="shared" si="56"/>
        <v>-0.51803354829699799</v>
      </c>
      <c r="CX26" s="3">
        <f t="shared" si="57"/>
        <v>218.56220128978197</v>
      </c>
      <c r="CY26" s="3">
        <f t="shared" si="10"/>
        <v>35.100000000000023</v>
      </c>
      <c r="CZ26" s="3">
        <f t="shared" si="58"/>
        <v>35.90612696855635</v>
      </c>
      <c r="DA26" s="4">
        <f t="shared" si="11"/>
        <v>-0.80612696855632748</v>
      </c>
      <c r="DB26" s="4"/>
      <c r="DC26" s="13"/>
      <c r="DD26" s="151" t="s">
        <v>811</v>
      </c>
      <c r="DE26" s="84">
        <v>197.32599999999999</v>
      </c>
      <c r="DF26" s="84">
        <v>200.25</v>
      </c>
      <c r="DG26" s="84">
        <v>924.2</v>
      </c>
      <c r="DH26" s="21">
        <f t="shared" si="59"/>
        <v>33.375</v>
      </c>
      <c r="DI26" s="21">
        <f t="shared" si="60"/>
        <v>34.655810816132096</v>
      </c>
      <c r="DJ26" s="3">
        <f t="shared" si="61"/>
        <v>-1.2808108161320959</v>
      </c>
      <c r="DK26" s="3">
        <f t="shared" si="62"/>
        <v>207.93486489679259</v>
      </c>
      <c r="DL26" s="3">
        <f t="shared" si="12"/>
        <v>32.800000000000068</v>
      </c>
      <c r="DM26" s="3">
        <f t="shared" si="63"/>
        <v>34.160232721461405</v>
      </c>
      <c r="DN26" s="4">
        <f t="shared" si="13"/>
        <v>-1.3602327214613368</v>
      </c>
      <c r="DO26" s="4"/>
      <c r="DP26" s="13"/>
      <c r="DQ26" s="11"/>
      <c r="DR26" s="55" t="str">
        <f t="shared" si="71"/>
        <v>23-03-2026 15:10</v>
      </c>
      <c r="DS26" s="5">
        <f t="shared" si="64"/>
        <v>367.45683333333335</v>
      </c>
      <c r="DT26" s="5">
        <f t="shared" si="65"/>
        <v>377.06992617012384</v>
      </c>
      <c r="DU26" s="6">
        <f t="shared" si="14"/>
        <v>-9.6130928367904858</v>
      </c>
      <c r="DV26" s="5">
        <f t="shared" si="66"/>
        <v>2262.4195570207435</v>
      </c>
      <c r="DW26" s="5">
        <f t="shared" si="67"/>
        <v>362.79999999999995</v>
      </c>
      <c r="DX26" s="5">
        <f t="shared" si="68"/>
        <v>371.67782622589107</v>
      </c>
      <c r="DY26" s="6">
        <f t="shared" si="15"/>
        <v>-8.8778262258911127</v>
      </c>
      <c r="DZ26" s="6">
        <f t="shared" si="69"/>
        <v>4.6568333333333953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91" t="s">
        <v>812</v>
      </c>
      <c r="B27" s="95">
        <v>859</v>
      </c>
      <c r="C27" s="96">
        <v>51.95</v>
      </c>
      <c r="D27" s="12"/>
      <c r="E27" s="84">
        <v>284.53300000000002</v>
      </c>
      <c r="F27" s="84">
        <v>289.16000000000003</v>
      </c>
      <c r="G27" s="84">
        <v>1252.5</v>
      </c>
      <c r="H27" s="21">
        <f t="shared" si="16"/>
        <v>48.193333333333335</v>
      </c>
      <c r="I27" s="3">
        <f t="shared" si="17"/>
        <v>50.533318193058221</v>
      </c>
      <c r="J27" s="3">
        <f t="shared" si="18"/>
        <v>-2.3399848597248862</v>
      </c>
      <c r="K27" s="3">
        <f t="shared" si="19"/>
        <v>303.19990915834927</v>
      </c>
      <c r="L27" s="3">
        <f t="shared" si="20"/>
        <v>48.599999999999909</v>
      </c>
      <c r="M27" s="3">
        <f t="shared" si="21"/>
        <v>49.81069174289749</v>
      </c>
      <c r="N27" s="4">
        <f t="shared" si="0"/>
        <v>-1.2106917428975805</v>
      </c>
      <c r="O27" s="4">
        <f>E27/F27</f>
        <v>0.98399847835108589</v>
      </c>
      <c r="P27" s="13"/>
      <c r="Q27" s="86" t="s">
        <v>812</v>
      </c>
      <c r="R27" s="84">
        <v>293.45100000000002</v>
      </c>
      <c r="S27" s="84">
        <v>296.20999999999998</v>
      </c>
      <c r="T27" s="84">
        <v>1264.8</v>
      </c>
      <c r="U27" s="21">
        <f t="shared" si="22"/>
        <v>49.368333333333325</v>
      </c>
      <c r="V27" s="3">
        <f t="shared" si="23"/>
        <v>50.533318193058221</v>
      </c>
      <c r="W27" s="3">
        <f t="shared" si="24"/>
        <v>-1.1649848597248962</v>
      </c>
      <c r="X27" s="3">
        <f t="shared" si="25"/>
        <v>303.19990915834927</v>
      </c>
      <c r="Y27" s="3">
        <f t="shared" si="26"/>
        <v>48.799999999999955</v>
      </c>
      <c r="Z27" s="3">
        <f t="shared" si="27"/>
        <v>49.81069174289749</v>
      </c>
      <c r="AA27" s="4">
        <f t="shared" si="1"/>
        <v>-1.0106917428975351</v>
      </c>
      <c r="AB27" s="4">
        <f>R27/S27</f>
        <v>0.99068566219911558</v>
      </c>
      <c r="AC27" s="13"/>
      <c r="AD27" s="86" t="s">
        <v>812</v>
      </c>
      <c r="AE27" s="84">
        <v>284.97500000000002</v>
      </c>
      <c r="AF27" s="84">
        <v>292.53899999999999</v>
      </c>
      <c r="AG27" s="84">
        <v>1243.5</v>
      </c>
      <c r="AH27" s="21">
        <f t="shared" si="28"/>
        <v>48.756499999999996</v>
      </c>
      <c r="AI27" s="21">
        <f t="shared" si="29"/>
        <v>50.533318193058221</v>
      </c>
      <c r="AJ27" s="3">
        <f t="shared" si="30"/>
        <v>-1.7768181930582259</v>
      </c>
      <c r="AK27" s="3">
        <f t="shared" si="31"/>
        <v>303.19990915834927</v>
      </c>
      <c r="AL27" s="3">
        <f t="shared" si="32"/>
        <v>49</v>
      </c>
      <c r="AM27" s="3">
        <f t="shared" si="33"/>
        <v>49.81069174289749</v>
      </c>
      <c r="AN27" s="4">
        <f t="shared" si="2"/>
        <v>-0.81069174289748958</v>
      </c>
      <c r="AO27" s="4">
        <f>AE27/AF27</f>
        <v>0.97414361845771003</v>
      </c>
      <c r="AP27" s="13"/>
      <c r="AQ27" s="86" t="s">
        <v>812</v>
      </c>
      <c r="AR27" s="84">
        <v>287.31700000000001</v>
      </c>
      <c r="AS27" s="84">
        <v>292.07799999999997</v>
      </c>
      <c r="AT27" s="84">
        <v>1254.4000000000001</v>
      </c>
      <c r="AU27" s="21">
        <f t="shared" si="34"/>
        <v>48.679666666666662</v>
      </c>
      <c r="AV27" s="21">
        <f t="shared" si="35"/>
        <v>50.533318193058221</v>
      </c>
      <c r="AW27" s="3">
        <f t="shared" si="36"/>
        <v>-1.8536515263915589</v>
      </c>
      <c r="AX27" s="3">
        <f t="shared" si="37"/>
        <v>303.19990915834927</v>
      </c>
      <c r="AY27" s="3">
        <f t="shared" si="3"/>
        <v>50.300000000000182</v>
      </c>
      <c r="AZ27" s="3">
        <f t="shared" si="38"/>
        <v>49.81069174289749</v>
      </c>
      <c r="BA27" s="4">
        <f t="shared" si="4"/>
        <v>0.48930825710269232</v>
      </c>
      <c r="BB27" s="4">
        <f>AR27/AS27</f>
        <v>0.98369955970665379</v>
      </c>
      <c r="BC27" s="13"/>
      <c r="BD27" s="86" t="s">
        <v>812</v>
      </c>
      <c r="BE27" s="84">
        <v>214.86099999999999</v>
      </c>
      <c r="BF27" s="84">
        <v>218.089</v>
      </c>
      <c r="BG27" s="84">
        <v>945.2</v>
      </c>
      <c r="BH27" s="21">
        <f t="shared" si="39"/>
        <v>36.348166666666664</v>
      </c>
      <c r="BI27" s="21">
        <f t="shared" si="40"/>
        <v>37.432087550413499</v>
      </c>
      <c r="BJ27" s="3">
        <f t="shared" si="41"/>
        <v>-1.0839208837468348</v>
      </c>
      <c r="BK27" s="3">
        <f t="shared" si="42"/>
        <v>224.59252530248096</v>
      </c>
      <c r="BL27" s="3">
        <f t="shared" si="70"/>
        <v>37.400000000000091</v>
      </c>
      <c r="BM27" s="3">
        <f t="shared" si="43"/>
        <v>36.896808698442584</v>
      </c>
      <c r="BN27" s="4">
        <f t="shared" si="5"/>
        <v>0.50319130155750713</v>
      </c>
      <c r="BO27" s="4">
        <f>BE27/BF27</f>
        <v>0.98519870328168768</v>
      </c>
      <c r="BP27" s="13"/>
      <c r="BQ27" s="86" t="s">
        <v>812</v>
      </c>
      <c r="BR27" s="84">
        <v>211.04300000000001</v>
      </c>
      <c r="BS27" s="84">
        <v>214.63399999999999</v>
      </c>
      <c r="BT27" s="84">
        <v>938.1</v>
      </c>
      <c r="BU27" s="21">
        <f t="shared" si="44"/>
        <v>35.772333333333329</v>
      </c>
      <c r="BV27" s="21">
        <f t="shared" si="45"/>
        <v>37.432087550413499</v>
      </c>
      <c r="BW27" s="3">
        <f t="shared" si="46"/>
        <v>-1.6597542170801702</v>
      </c>
      <c r="BX27" s="3">
        <f t="shared" si="47"/>
        <v>224.59252530248096</v>
      </c>
      <c r="BY27" s="3">
        <f t="shared" si="6"/>
        <v>37.100000000000023</v>
      </c>
      <c r="BZ27" s="3">
        <f t="shared" si="48"/>
        <v>36.896808698442584</v>
      </c>
      <c r="CA27" s="4">
        <f t="shared" si="7"/>
        <v>0.20319130155743892</v>
      </c>
      <c r="CB27" s="4">
        <f>BR27/BS27</f>
        <v>0.98326919313808636</v>
      </c>
      <c r="CC27" s="13"/>
      <c r="CD27" s="86" t="s">
        <v>812</v>
      </c>
      <c r="CE27" s="84">
        <v>211.18299999999999</v>
      </c>
      <c r="CF27" s="84">
        <v>215.297</v>
      </c>
      <c r="CG27" s="84">
        <v>933.7</v>
      </c>
      <c r="CH27" s="21">
        <f t="shared" si="49"/>
        <v>35.88283333333333</v>
      </c>
      <c r="CI27" s="21">
        <f t="shared" si="50"/>
        <v>37.432087550413499</v>
      </c>
      <c r="CJ27" s="3">
        <f t="shared" si="51"/>
        <v>-1.5492542170801684</v>
      </c>
      <c r="CK27" s="3">
        <f t="shared" si="52"/>
        <v>224.59252530248096</v>
      </c>
      <c r="CL27" s="3">
        <f t="shared" si="8"/>
        <v>36.800000000000068</v>
      </c>
      <c r="CM27" s="3">
        <f t="shared" si="53"/>
        <v>36.896808698442584</v>
      </c>
      <c r="CN27" s="4">
        <f t="shared" si="9"/>
        <v>-9.6808698442515606E-2</v>
      </c>
      <c r="CO27" s="4">
        <f>CE27/CF27</f>
        <v>0.98089151265461194</v>
      </c>
      <c r="CP27" s="13"/>
      <c r="CQ27" s="151" t="s">
        <v>812</v>
      </c>
      <c r="CR27" s="84">
        <v>211.67099999999999</v>
      </c>
      <c r="CS27" s="84">
        <v>217.79900000000001</v>
      </c>
      <c r="CT27" s="84">
        <v>941.5</v>
      </c>
      <c r="CU27" s="21">
        <f t="shared" si="54"/>
        <v>36.299833333333332</v>
      </c>
      <c r="CV27" s="21">
        <f t="shared" si="55"/>
        <v>37.432087550413499</v>
      </c>
      <c r="CW27" s="3">
        <f t="shared" si="56"/>
        <v>-1.1322542170801668</v>
      </c>
      <c r="CX27" s="3">
        <f t="shared" si="57"/>
        <v>224.59252530248096</v>
      </c>
      <c r="CY27" s="3">
        <f t="shared" si="10"/>
        <v>37</v>
      </c>
      <c r="CZ27" s="3">
        <f t="shared" si="58"/>
        <v>36.896808698442584</v>
      </c>
      <c r="DA27" s="4">
        <f t="shared" si="11"/>
        <v>0.10319130155741618</v>
      </c>
      <c r="DB27" s="4">
        <f>CR27/CS27</f>
        <v>0.971863966317568</v>
      </c>
      <c r="DC27" s="13"/>
      <c r="DD27" s="151" t="s">
        <v>812</v>
      </c>
      <c r="DE27" s="84">
        <v>199.97499999999999</v>
      </c>
      <c r="DF27" s="84">
        <v>203</v>
      </c>
      <c r="DG27" s="84">
        <v>891.4</v>
      </c>
      <c r="DH27" s="21">
        <f t="shared" si="59"/>
        <v>33.833333333333329</v>
      </c>
      <c r="DI27" s="21">
        <f t="shared" si="60"/>
        <v>35.61199521998055</v>
      </c>
      <c r="DJ27" s="3">
        <f t="shared" si="61"/>
        <v>-1.778661886647221</v>
      </c>
      <c r="DK27" s="3">
        <f t="shared" si="62"/>
        <v>213.67197131988328</v>
      </c>
      <c r="DL27" s="3">
        <f t="shared" si="12"/>
        <v>35.100000000000023</v>
      </c>
      <c r="DM27" s="3">
        <f t="shared" si="63"/>
        <v>35.102743688334826</v>
      </c>
      <c r="DN27" s="4">
        <f t="shared" si="13"/>
        <v>-2.743688334803096E-3</v>
      </c>
      <c r="DO27" s="4">
        <f>DE27/DF27</f>
        <v>0.98509852216748761</v>
      </c>
      <c r="DP27" s="13"/>
      <c r="DQ27" s="11"/>
      <c r="DR27" s="55" t="str">
        <f t="shared" si="71"/>
        <v>23-03-2026 15:00</v>
      </c>
      <c r="DS27" s="5">
        <f t="shared" si="64"/>
        <v>373.13433333333325</v>
      </c>
      <c r="DT27" s="5">
        <f t="shared" si="65"/>
        <v>387.47361819386737</v>
      </c>
      <c r="DU27" s="6">
        <f t="shared" si="14"/>
        <v>-14.339284860534121</v>
      </c>
      <c r="DV27" s="5">
        <f t="shared" si="66"/>
        <v>2324.8417091632041</v>
      </c>
      <c r="DW27" s="5">
        <f t="shared" si="67"/>
        <v>380.10000000000025</v>
      </c>
      <c r="DX27" s="5">
        <f t="shared" si="68"/>
        <v>381.93274545369513</v>
      </c>
      <c r="DY27" s="6">
        <f t="shared" si="15"/>
        <v>-1.8327454536948835</v>
      </c>
      <c r="DZ27" s="6">
        <f t="shared" si="69"/>
        <v>-6.9656666666670048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91" t="s">
        <v>813</v>
      </c>
      <c r="B28" s="95">
        <v>945</v>
      </c>
      <c r="C28" s="96">
        <v>51.66</v>
      </c>
      <c r="D28" s="12"/>
      <c r="E28" s="84">
        <v>313.97000000000003</v>
      </c>
      <c r="F28" s="84">
        <v>319.27</v>
      </c>
      <c r="G28" s="84">
        <v>1203.9000000000001</v>
      </c>
      <c r="H28" s="21">
        <f t="shared" si="16"/>
        <v>53.211666666666659</v>
      </c>
      <c r="I28" s="3">
        <f t="shared" si="17"/>
        <v>55.654835987113636</v>
      </c>
      <c r="J28" s="3">
        <f t="shared" si="18"/>
        <v>-2.4431693204469767</v>
      </c>
      <c r="K28" s="3">
        <f t="shared" si="19"/>
        <v>333.9290159226818</v>
      </c>
      <c r="L28" s="3">
        <f t="shared" si="20"/>
        <v>54.5</v>
      </c>
      <c r="M28" s="3">
        <f t="shared" si="21"/>
        <v>54.858971832497915</v>
      </c>
      <c r="N28" s="4">
        <f t="shared" si="0"/>
        <v>-0.35897183249791453</v>
      </c>
      <c r="O28" s="4">
        <f t="shared" ref="O28:O50" si="72">E28/F28</f>
        <v>0.98339963040686584</v>
      </c>
      <c r="P28" s="13"/>
      <c r="Q28" s="86" t="s">
        <v>813</v>
      </c>
      <c r="R28" s="84">
        <v>319.339</v>
      </c>
      <c r="S28" s="84">
        <v>324.76299999999998</v>
      </c>
      <c r="T28" s="84">
        <v>1216</v>
      </c>
      <c r="U28" s="21">
        <f t="shared" si="22"/>
        <v>54.12716666666666</v>
      </c>
      <c r="V28" s="3">
        <f t="shared" si="23"/>
        <v>55.654835987113636</v>
      </c>
      <c r="W28" s="3">
        <f t="shared" si="24"/>
        <v>-1.5276693204469751</v>
      </c>
      <c r="X28" s="3">
        <f t="shared" si="25"/>
        <v>333.9290159226818</v>
      </c>
      <c r="Y28" s="3">
        <f t="shared" si="26"/>
        <v>54.5</v>
      </c>
      <c r="Z28" s="3">
        <f t="shared" si="27"/>
        <v>54.858971832497915</v>
      </c>
      <c r="AA28" s="4">
        <f t="shared" si="1"/>
        <v>-0.35897183249791453</v>
      </c>
      <c r="AB28" s="4">
        <f t="shared" ref="AB28:AB50" si="73">R28/S28</f>
        <v>0.98329859004874332</v>
      </c>
      <c r="AC28" s="13"/>
      <c r="AD28" s="86" t="s">
        <v>813</v>
      </c>
      <c r="AE28" s="84">
        <v>311.69400000000002</v>
      </c>
      <c r="AF28" s="84">
        <v>320.36599999999999</v>
      </c>
      <c r="AG28" s="84">
        <v>1194.5</v>
      </c>
      <c r="AH28" s="21">
        <f t="shared" si="28"/>
        <v>53.394333333333329</v>
      </c>
      <c r="AI28" s="21">
        <f t="shared" si="29"/>
        <v>55.654835987113636</v>
      </c>
      <c r="AJ28" s="3">
        <f t="shared" si="30"/>
        <v>-2.260502653780307</v>
      </c>
      <c r="AK28" s="3">
        <f t="shared" si="31"/>
        <v>333.9290159226818</v>
      </c>
      <c r="AL28" s="3">
        <f t="shared" si="32"/>
        <v>52.700000000000045</v>
      </c>
      <c r="AM28" s="3">
        <f t="shared" si="33"/>
        <v>54.858971832497915</v>
      </c>
      <c r="AN28" s="4">
        <f t="shared" si="2"/>
        <v>-2.1589718324978691</v>
      </c>
      <c r="AO28" s="4">
        <f t="shared" ref="AO28:AO50" si="74">AE28/AF28</f>
        <v>0.97293096021425507</v>
      </c>
      <c r="AP28" s="13"/>
      <c r="AQ28" s="86" t="s">
        <v>813</v>
      </c>
      <c r="AR28" s="84">
        <v>315.88299999999998</v>
      </c>
      <c r="AS28" s="84">
        <v>321.28100000000001</v>
      </c>
      <c r="AT28" s="84">
        <v>1204.0999999999999</v>
      </c>
      <c r="AU28" s="21">
        <f t="shared" si="34"/>
        <v>53.546833333333332</v>
      </c>
      <c r="AV28" s="21">
        <f t="shared" si="35"/>
        <v>55.654835987113636</v>
      </c>
      <c r="AW28" s="3">
        <f t="shared" si="36"/>
        <v>-2.1080026537803036</v>
      </c>
      <c r="AX28" s="3">
        <f t="shared" si="37"/>
        <v>333.9290159226818</v>
      </c>
      <c r="AY28" s="3">
        <f t="shared" si="3"/>
        <v>52.599999999999909</v>
      </c>
      <c r="AZ28" s="3">
        <f t="shared" si="38"/>
        <v>54.858971832497915</v>
      </c>
      <c r="BA28" s="4">
        <f t="shared" si="4"/>
        <v>-2.2589718324980055</v>
      </c>
      <c r="BB28" s="4">
        <f t="shared" ref="BB28:BB50" si="75">AR28/AS28</f>
        <v>0.98319850847077783</v>
      </c>
      <c r="BC28" s="13"/>
      <c r="BD28" s="86" t="s">
        <v>813</v>
      </c>
      <c r="BE28" s="84">
        <v>235.02</v>
      </c>
      <c r="BF28" s="84">
        <v>238.696</v>
      </c>
      <c r="BG28" s="84">
        <v>907.8</v>
      </c>
      <c r="BH28" s="21">
        <f t="shared" si="39"/>
        <v>39.782666666666664</v>
      </c>
      <c r="BI28" s="21">
        <f t="shared" si="40"/>
        <v>41.22580443489899</v>
      </c>
      <c r="BJ28" s="3">
        <f t="shared" si="41"/>
        <v>-1.4431377682323259</v>
      </c>
      <c r="BK28" s="3">
        <f t="shared" si="42"/>
        <v>247.35482660939397</v>
      </c>
      <c r="BL28" s="3">
        <f t="shared" si="70"/>
        <v>39.199999999999932</v>
      </c>
      <c r="BM28" s="3">
        <f t="shared" si="43"/>
        <v>40.636275431479937</v>
      </c>
      <c r="BN28" s="4">
        <f t="shared" si="5"/>
        <v>-1.4362754314800057</v>
      </c>
      <c r="BO28" s="4">
        <f t="shared" ref="BO28:BO50" si="76">BE28/BF28</f>
        <v>0.98459965814257466</v>
      </c>
      <c r="BP28" s="13"/>
      <c r="BQ28" s="86" t="s">
        <v>813</v>
      </c>
      <c r="BR28" s="84">
        <v>232.90600000000001</v>
      </c>
      <c r="BS28" s="84">
        <v>236.79300000000001</v>
      </c>
      <c r="BT28" s="84">
        <v>901</v>
      </c>
      <c r="BU28" s="21">
        <f t="shared" si="44"/>
        <v>39.465499999999999</v>
      </c>
      <c r="BV28" s="21">
        <f t="shared" si="45"/>
        <v>41.22580443489899</v>
      </c>
      <c r="BW28" s="3">
        <f t="shared" si="46"/>
        <v>-1.7603044348989911</v>
      </c>
      <c r="BX28" s="3">
        <f t="shared" si="47"/>
        <v>247.35482660939397</v>
      </c>
      <c r="BY28" s="3">
        <f t="shared" si="6"/>
        <v>38.600000000000023</v>
      </c>
      <c r="BZ28" s="3">
        <f t="shared" si="48"/>
        <v>40.636275431479937</v>
      </c>
      <c r="CA28" s="4">
        <f t="shared" si="7"/>
        <v>-2.0362754314799147</v>
      </c>
      <c r="CB28" s="4">
        <f t="shared" ref="CB28:CB50" si="77">BR28/BS28</f>
        <v>0.98358481880798843</v>
      </c>
      <c r="CC28" s="13"/>
      <c r="CD28" s="86" t="s">
        <v>813</v>
      </c>
      <c r="CE28" s="84">
        <v>231.56299999999999</v>
      </c>
      <c r="CF28" s="84">
        <v>235.88399999999999</v>
      </c>
      <c r="CG28" s="84">
        <v>896.9</v>
      </c>
      <c r="CH28" s="21">
        <f t="shared" si="49"/>
        <v>39.313999999999993</v>
      </c>
      <c r="CI28" s="21">
        <f t="shared" si="50"/>
        <v>41.22580443489899</v>
      </c>
      <c r="CJ28" s="3">
        <f t="shared" si="51"/>
        <v>-1.9118044348989969</v>
      </c>
      <c r="CK28" s="3">
        <f t="shared" si="52"/>
        <v>247.35482660939397</v>
      </c>
      <c r="CL28" s="3">
        <f t="shared" si="8"/>
        <v>38.699999999999932</v>
      </c>
      <c r="CM28" s="3">
        <f t="shared" si="53"/>
        <v>40.636275431479937</v>
      </c>
      <c r="CN28" s="4">
        <f t="shared" si="9"/>
        <v>-1.9362754314800057</v>
      </c>
      <c r="CO28" s="4">
        <f t="shared" ref="CO28:CO50" si="78">CE28/CF28</f>
        <v>0.98168167404317375</v>
      </c>
      <c r="CP28" s="13"/>
      <c r="CQ28" s="151" t="s">
        <v>813</v>
      </c>
      <c r="CR28" s="84">
        <v>232.56700000000001</v>
      </c>
      <c r="CS28" s="84">
        <v>239.18199999999999</v>
      </c>
      <c r="CT28" s="84">
        <v>904.5</v>
      </c>
      <c r="CU28" s="21">
        <f t="shared" si="54"/>
        <v>39.86366666666666</v>
      </c>
      <c r="CV28" s="21">
        <f t="shared" si="55"/>
        <v>41.22580443489899</v>
      </c>
      <c r="CW28" s="3">
        <f t="shared" si="56"/>
        <v>-1.3621377682323299</v>
      </c>
      <c r="CX28" s="3">
        <f t="shared" si="57"/>
        <v>247.35482660939397</v>
      </c>
      <c r="CY28" s="3">
        <f t="shared" si="10"/>
        <v>39.399999999999977</v>
      </c>
      <c r="CZ28" s="3">
        <f t="shared" si="58"/>
        <v>40.636275431479937</v>
      </c>
      <c r="DA28" s="4">
        <f t="shared" si="11"/>
        <v>-1.2362754314799602</v>
      </c>
      <c r="DB28" s="4">
        <f t="shared" ref="DB28:DB50" si="79">CR28/CS28</f>
        <v>0.97234323653117716</v>
      </c>
      <c r="DC28" s="13"/>
      <c r="DD28" s="151" t="s">
        <v>813</v>
      </c>
      <c r="DE28" s="84">
        <v>221.05600000000001</v>
      </c>
      <c r="DF28" s="84">
        <v>224.422</v>
      </c>
      <c r="DG28" s="84">
        <v>856.3</v>
      </c>
      <c r="DH28" s="21">
        <f t="shared" si="59"/>
        <v>37.403666666666666</v>
      </c>
      <c r="DI28" s="21">
        <f t="shared" si="60"/>
        <v>39.221246971550691</v>
      </c>
      <c r="DJ28" s="3">
        <f t="shared" si="61"/>
        <v>-1.8175803048840251</v>
      </c>
      <c r="DK28" s="3">
        <f t="shared" si="62"/>
        <v>235.32748182930419</v>
      </c>
      <c r="DL28" s="3">
        <f t="shared" si="12"/>
        <v>37.199999999999932</v>
      </c>
      <c r="DM28" s="3">
        <f t="shared" si="63"/>
        <v>38.660383139857515</v>
      </c>
      <c r="DN28" s="4">
        <f t="shared" si="13"/>
        <v>-1.4603831398575835</v>
      </c>
      <c r="DO28" s="4">
        <f t="shared" ref="DO28:DO50" si="80">DE28/DF28</f>
        <v>0.98500147044407416</v>
      </c>
      <c r="DP28" s="13"/>
      <c r="DQ28" s="11"/>
      <c r="DR28" s="55" t="str">
        <f t="shared" si="71"/>
        <v>23-03-2026 14:50</v>
      </c>
      <c r="DS28" s="5">
        <f t="shared" si="64"/>
        <v>410.10949999999997</v>
      </c>
      <c r="DT28" s="5">
        <f t="shared" si="65"/>
        <v>426.74380865960114</v>
      </c>
      <c r="DU28" s="6">
        <f t="shared" si="14"/>
        <v>-16.634308659601174</v>
      </c>
      <c r="DV28" s="5">
        <f t="shared" si="66"/>
        <v>2560.4628519576077</v>
      </c>
      <c r="DW28" s="5">
        <f t="shared" si="67"/>
        <v>407.39999999999975</v>
      </c>
      <c r="DX28" s="5">
        <f t="shared" si="68"/>
        <v>420.64137219576889</v>
      </c>
      <c r="DY28" s="6">
        <f t="shared" si="15"/>
        <v>-13.241372195769145</v>
      </c>
      <c r="DZ28" s="6">
        <f t="shared" si="69"/>
        <v>2.7095000000002187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91" t="s">
        <v>814</v>
      </c>
      <c r="B29" s="95">
        <v>930</v>
      </c>
      <c r="C29" s="96">
        <v>51.09</v>
      </c>
      <c r="D29" s="12"/>
      <c r="E29" s="84">
        <v>314.10599999999999</v>
      </c>
      <c r="F29" s="84">
        <v>319.27800000000002</v>
      </c>
      <c r="G29" s="84">
        <v>1149.4000000000001</v>
      </c>
      <c r="H29" s="21">
        <f t="shared" si="16"/>
        <v>53.213000000000001</v>
      </c>
      <c r="I29" s="3">
        <f t="shared" si="17"/>
        <v>54.89194006412864</v>
      </c>
      <c r="J29" s="3">
        <f t="shared" si="18"/>
        <v>-1.6789400641286392</v>
      </c>
      <c r="K29" s="3">
        <f t="shared" si="19"/>
        <v>329.35164038477188</v>
      </c>
      <c r="L29" s="3">
        <f t="shared" si="20"/>
        <v>45.100000000000136</v>
      </c>
      <c r="M29" s="3">
        <f t="shared" si="21"/>
        <v>54.106985321211603</v>
      </c>
      <c r="N29" s="4">
        <f t="shared" si="0"/>
        <v>-9.0069853212114666</v>
      </c>
      <c r="O29" s="4">
        <f t="shared" si="72"/>
        <v>0.98380095089545783</v>
      </c>
      <c r="P29" s="13"/>
      <c r="Q29" s="86" t="s">
        <v>814</v>
      </c>
      <c r="R29" s="84">
        <v>320.19400000000002</v>
      </c>
      <c r="S29" s="84">
        <v>325.53300000000002</v>
      </c>
      <c r="T29" s="84">
        <v>1161.5</v>
      </c>
      <c r="U29" s="21">
        <f t="shared" si="22"/>
        <v>54.255499999999998</v>
      </c>
      <c r="V29" s="3">
        <f t="shared" si="23"/>
        <v>54.89194006412864</v>
      </c>
      <c r="W29" s="3">
        <f t="shared" si="24"/>
        <v>-0.63644006412864229</v>
      </c>
      <c r="X29" s="3">
        <f t="shared" si="25"/>
        <v>329.35164038477188</v>
      </c>
      <c r="Y29" s="3">
        <f t="shared" si="26"/>
        <v>45.599999999999909</v>
      </c>
      <c r="Z29" s="3">
        <f t="shared" si="27"/>
        <v>54.106985321211603</v>
      </c>
      <c r="AA29" s="4">
        <f t="shared" si="1"/>
        <v>-8.5069853212116939</v>
      </c>
      <c r="AB29" s="4">
        <f t="shared" si="73"/>
        <v>0.98359920499611408</v>
      </c>
      <c r="AC29" s="13"/>
      <c r="AD29" s="86" t="s">
        <v>814</v>
      </c>
      <c r="AE29" s="84">
        <v>314.05200000000002</v>
      </c>
      <c r="AF29" s="84">
        <v>322.464</v>
      </c>
      <c r="AG29" s="84">
        <v>1141.8</v>
      </c>
      <c r="AH29" s="21">
        <f t="shared" si="28"/>
        <v>53.744</v>
      </c>
      <c r="AI29" s="21">
        <f t="shared" si="29"/>
        <v>54.89194006412864</v>
      </c>
      <c r="AJ29" s="3">
        <f t="shared" si="30"/>
        <v>-1.1479400641286404</v>
      </c>
      <c r="AK29" s="3">
        <f t="shared" si="31"/>
        <v>329.35164038477188</v>
      </c>
      <c r="AL29" s="3">
        <f t="shared" si="32"/>
        <v>47.099999999999909</v>
      </c>
      <c r="AM29" s="3">
        <f t="shared" si="33"/>
        <v>54.106985321211603</v>
      </c>
      <c r="AN29" s="4">
        <f t="shared" si="2"/>
        <v>-7.0069853212116939</v>
      </c>
      <c r="AO29" s="4">
        <f t="shared" si="74"/>
        <v>0.97391336707353382</v>
      </c>
      <c r="AP29" s="13"/>
      <c r="AQ29" s="86" t="s">
        <v>814</v>
      </c>
      <c r="AR29" s="84">
        <v>318.01400000000001</v>
      </c>
      <c r="AS29" s="84">
        <v>323.28399999999999</v>
      </c>
      <c r="AT29" s="84">
        <v>1151.5</v>
      </c>
      <c r="AU29" s="21">
        <f t="shared" si="34"/>
        <v>53.880666666666663</v>
      </c>
      <c r="AV29" s="21">
        <f t="shared" si="35"/>
        <v>54.89194006412864</v>
      </c>
      <c r="AW29" s="3">
        <f t="shared" si="36"/>
        <v>-1.0112733974619772</v>
      </c>
      <c r="AX29" s="3">
        <f t="shared" si="37"/>
        <v>329.35164038477188</v>
      </c>
      <c r="AY29" s="3">
        <f t="shared" si="3"/>
        <v>46.900000000000091</v>
      </c>
      <c r="AZ29" s="3">
        <f t="shared" si="38"/>
        <v>54.106985321211603</v>
      </c>
      <c r="BA29" s="4">
        <f t="shared" si="4"/>
        <v>-7.206985321211512</v>
      </c>
      <c r="BB29" s="4">
        <f t="shared" si="75"/>
        <v>0.98369854369532672</v>
      </c>
      <c r="BC29" s="13"/>
      <c r="BD29" s="86" t="s">
        <v>814</v>
      </c>
      <c r="BE29" s="84">
        <v>237.209</v>
      </c>
      <c r="BF29" s="84">
        <v>240.821</v>
      </c>
      <c r="BG29" s="84">
        <v>868.6</v>
      </c>
      <c r="BH29" s="21">
        <f t="shared" si="39"/>
        <v>40.136833333333328</v>
      </c>
      <c r="BI29" s="21">
        <f t="shared" si="40"/>
        <v>40.660696343798996</v>
      </c>
      <c r="BJ29" s="3">
        <f t="shared" si="41"/>
        <v>-0.52386301046566786</v>
      </c>
      <c r="BK29" s="3">
        <f t="shared" si="42"/>
        <v>243.96417806279399</v>
      </c>
      <c r="BL29" s="3">
        <f t="shared" si="70"/>
        <v>36.100000000000023</v>
      </c>
      <c r="BM29" s="3">
        <f t="shared" si="43"/>
        <v>40.079248386082668</v>
      </c>
      <c r="BN29" s="4">
        <f t="shared" si="5"/>
        <v>-3.9792483860826451</v>
      </c>
      <c r="BO29" s="4">
        <f t="shared" si="76"/>
        <v>0.98500130802546293</v>
      </c>
      <c r="BP29" s="13"/>
      <c r="BQ29" s="86" t="s">
        <v>814</v>
      </c>
      <c r="BR29" s="84">
        <v>235.30699999999999</v>
      </c>
      <c r="BS29" s="84">
        <v>239.38499999999999</v>
      </c>
      <c r="BT29" s="84">
        <v>862.4</v>
      </c>
      <c r="BU29" s="21">
        <f t="shared" si="44"/>
        <v>39.897499999999994</v>
      </c>
      <c r="BV29" s="21">
        <f t="shared" si="45"/>
        <v>40.660696343798996</v>
      </c>
      <c r="BW29" s="3">
        <f t="shared" si="46"/>
        <v>-0.76319634379900236</v>
      </c>
      <c r="BX29" s="3">
        <f t="shared" si="47"/>
        <v>243.96417806279399</v>
      </c>
      <c r="BY29" s="3">
        <f t="shared" si="6"/>
        <v>35.299999999999955</v>
      </c>
      <c r="BZ29" s="3">
        <f t="shared" si="48"/>
        <v>40.079248386082668</v>
      </c>
      <c r="CA29" s="4">
        <f t="shared" si="7"/>
        <v>-4.7792483860827133</v>
      </c>
      <c r="CB29" s="4">
        <f t="shared" si="77"/>
        <v>0.98296468032667039</v>
      </c>
      <c r="CC29" s="13"/>
      <c r="CD29" s="86" t="s">
        <v>814</v>
      </c>
      <c r="CE29" s="84">
        <v>234.36799999999999</v>
      </c>
      <c r="CF29" s="84">
        <v>238.881</v>
      </c>
      <c r="CG29" s="84">
        <v>858.2</v>
      </c>
      <c r="CH29" s="21">
        <f t="shared" si="49"/>
        <v>39.813499999999998</v>
      </c>
      <c r="CI29" s="21">
        <f t="shared" si="50"/>
        <v>40.660696343798996</v>
      </c>
      <c r="CJ29" s="3">
        <f t="shared" si="51"/>
        <v>-0.84719634379899844</v>
      </c>
      <c r="CK29" s="3">
        <f t="shared" si="52"/>
        <v>243.96417806279399</v>
      </c>
      <c r="CL29" s="3">
        <f t="shared" si="8"/>
        <v>35.700000000000045</v>
      </c>
      <c r="CM29" s="3">
        <f t="shared" si="53"/>
        <v>40.079248386082668</v>
      </c>
      <c r="CN29" s="4">
        <f t="shared" si="9"/>
        <v>-4.3792483860826223</v>
      </c>
      <c r="CO29" s="4">
        <f t="shared" si="78"/>
        <v>0.98110774820935942</v>
      </c>
      <c r="CP29" s="13"/>
      <c r="CQ29" s="151" t="s">
        <v>814</v>
      </c>
      <c r="CR29" s="84">
        <v>236.39099999999999</v>
      </c>
      <c r="CS29" s="84">
        <v>243.322</v>
      </c>
      <c r="CT29" s="84">
        <v>865.1</v>
      </c>
      <c r="CU29" s="21">
        <f t="shared" si="54"/>
        <v>40.553666666666665</v>
      </c>
      <c r="CV29" s="21">
        <f t="shared" si="55"/>
        <v>40.660696343798996</v>
      </c>
      <c r="CW29" s="3">
        <f t="shared" si="56"/>
        <v>-0.10702967713233136</v>
      </c>
      <c r="CX29" s="3">
        <f t="shared" si="57"/>
        <v>243.96417806279399</v>
      </c>
      <c r="CY29" s="3">
        <f t="shared" si="10"/>
        <v>35.5</v>
      </c>
      <c r="CZ29" s="3">
        <f t="shared" si="58"/>
        <v>40.079248386082668</v>
      </c>
      <c r="DA29" s="4">
        <f t="shared" si="11"/>
        <v>-4.5792483860826678</v>
      </c>
      <c r="DB29" s="4">
        <f t="shared" si="79"/>
        <v>0.97151511166273496</v>
      </c>
      <c r="DC29" s="13"/>
      <c r="DD29" s="151" t="s">
        <v>814</v>
      </c>
      <c r="DE29" s="84">
        <v>222.886</v>
      </c>
      <c r="DF29" s="84">
        <v>226.18799999999999</v>
      </c>
      <c r="DG29" s="84">
        <v>819.1</v>
      </c>
      <c r="DH29" s="21">
        <f t="shared" si="59"/>
        <v>37.697999999999993</v>
      </c>
      <c r="DI29" s="21">
        <f t="shared" si="60"/>
        <v>38.683616613320702</v>
      </c>
      <c r="DJ29" s="3">
        <f t="shared" si="61"/>
        <v>-0.98561661332070827</v>
      </c>
      <c r="DK29" s="3">
        <f t="shared" si="62"/>
        <v>232.1016996799242</v>
      </c>
      <c r="DL29" s="3">
        <f t="shared" si="12"/>
        <v>33.100000000000023</v>
      </c>
      <c r="DM29" s="3">
        <f t="shared" si="63"/>
        <v>38.130440895750219</v>
      </c>
      <c r="DN29" s="4">
        <f t="shared" si="13"/>
        <v>-5.0304408957501963</v>
      </c>
      <c r="DO29" s="4">
        <f t="shared" si="80"/>
        <v>0.98540152439563555</v>
      </c>
      <c r="DP29" s="13"/>
      <c r="DQ29" s="11"/>
      <c r="DR29" s="55" t="str">
        <f t="shared" si="71"/>
        <v>23-03-2026 14:40</v>
      </c>
      <c r="DS29" s="5">
        <f t="shared" si="64"/>
        <v>413.19266666666664</v>
      </c>
      <c r="DT29" s="5">
        <f t="shared" si="65"/>
        <v>420.89416224503117</v>
      </c>
      <c r="DU29" s="6">
        <f t="shared" si="14"/>
        <v>-7.7014955783645291</v>
      </c>
      <c r="DV29" s="5">
        <f t="shared" si="66"/>
        <v>2525.3649734701876</v>
      </c>
      <c r="DW29" s="5">
        <f t="shared" si="67"/>
        <v>360.40000000000009</v>
      </c>
      <c r="DX29" s="5">
        <f t="shared" si="68"/>
        <v>414.87537572492727</v>
      </c>
      <c r="DY29" s="6">
        <f t="shared" si="15"/>
        <v>-54.475375724927176</v>
      </c>
      <c r="DZ29" s="6">
        <f t="shared" si="69"/>
        <v>52.792666666666548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91" t="s">
        <v>815</v>
      </c>
      <c r="B30" s="95">
        <v>226</v>
      </c>
      <c r="C30" s="96">
        <v>50.51</v>
      </c>
      <c r="D30" s="12"/>
      <c r="E30" s="84">
        <v>82.183000000000007</v>
      </c>
      <c r="F30" s="84">
        <v>83.384</v>
      </c>
      <c r="G30" s="84">
        <v>1104.3</v>
      </c>
      <c r="H30" s="21">
        <f t="shared" si="16"/>
        <v>13.897333333333332</v>
      </c>
      <c r="I30" s="3">
        <f t="shared" si="17"/>
        <v>13.36913170483527</v>
      </c>
      <c r="J30" s="3">
        <f t="shared" si="18"/>
        <v>0.52820162849806174</v>
      </c>
      <c r="K30" s="3">
        <f t="shared" si="19"/>
        <v>80.214790229011612</v>
      </c>
      <c r="L30" s="3">
        <f t="shared" si="20"/>
        <v>34.700000000000045</v>
      </c>
      <c r="M30" s="3">
        <f t="shared" si="21"/>
        <v>13.177953121456126</v>
      </c>
      <c r="N30" s="4">
        <f t="shared" si="0"/>
        <v>21.522046878543918</v>
      </c>
      <c r="O30" s="4">
        <f t="shared" si="72"/>
        <v>0.98559675717163975</v>
      </c>
      <c r="P30" s="13"/>
      <c r="Q30" s="86" t="s">
        <v>815</v>
      </c>
      <c r="R30" s="84">
        <v>106.47</v>
      </c>
      <c r="S30" s="84">
        <v>80.900999999999996</v>
      </c>
      <c r="T30" s="84">
        <v>1115.9000000000001</v>
      </c>
      <c r="U30" s="21">
        <f t="shared" si="22"/>
        <v>13.483499999999999</v>
      </c>
      <c r="V30" s="3">
        <f t="shared" si="23"/>
        <v>13.36913170483527</v>
      </c>
      <c r="W30" s="3">
        <f t="shared" si="24"/>
        <v>0.11436829516472891</v>
      </c>
      <c r="X30" s="3">
        <f t="shared" si="25"/>
        <v>80.214790229011612</v>
      </c>
      <c r="Y30" s="3">
        <f t="shared" si="26"/>
        <v>34.100000000000136</v>
      </c>
      <c r="Z30" s="3">
        <f t="shared" si="27"/>
        <v>13.177953121456126</v>
      </c>
      <c r="AA30" s="4">
        <f t="shared" si="1"/>
        <v>20.922046878544009</v>
      </c>
      <c r="AB30" s="4">
        <f t="shared" si="73"/>
        <v>1.3160529536099679</v>
      </c>
      <c r="AC30" s="13"/>
      <c r="AD30" s="86" t="s">
        <v>815</v>
      </c>
      <c r="AE30" s="84">
        <v>77.745999999999995</v>
      </c>
      <c r="AF30" s="84">
        <v>79.358000000000004</v>
      </c>
      <c r="AG30" s="84">
        <v>1094.7</v>
      </c>
      <c r="AH30" s="21">
        <f t="shared" si="28"/>
        <v>13.226333333333333</v>
      </c>
      <c r="AI30" s="21">
        <f t="shared" si="29"/>
        <v>13.36913170483527</v>
      </c>
      <c r="AJ30" s="3">
        <f t="shared" si="30"/>
        <v>-0.14279837150193764</v>
      </c>
      <c r="AK30" s="3">
        <f t="shared" si="31"/>
        <v>80.214790229011612</v>
      </c>
      <c r="AL30" s="3">
        <f t="shared" si="32"/>
        <v>32.600000000000136</v>
      </c>
      <c r="AM30" s="3">
        <f t="shared" si="33"/>
        <v>13.177953121456126</v>
      </c>
      <c r="AN30" s="4">
        <f t="shared" si="2"/>
        <v>19.422046878544009</v>
      </c>
      <c r="AO30" s="4">
        <f t="shared" si="74"/>
        <v>0.97968698807933652</v>
      </c>
      <c r="AP30" s="13"/>
      <c r="AQ30" s="86" t="s">
        <v>815</v>
      </c>
      <c r="AR30" s="84">
        <v>76.680000000000007</v>
      </c>
      <c r="AS30" s="84">
        <v>77.847999999999999</v>
      </c>
      <c r="AT30" s="84">
        <v>1104.5999999999999</v>
      </c>
      <c r="AU30" s="21">
        <f t="shared" si="34"/>
        <v>12.974666666666666</v>
      </c>
      <c r="AV30" s="21">
        <f t="shared" si="35"/>
        <v>13.36913170483527</v>
      </c>
      <c r="AW30" s="3">
        <f t="shared" si="36"/>
        <v>-0.39446503816860456</v>
      </c>
      <c r="AX30" s="3">
        <f t="shared" si="37"/>
        <v>80.214790229011612</v>
      </c>
      <c r="AY30" s="3">
        <f t="shared" si="3"/>
        <v>32.299999999999955</v>
      </c>
      <c r="AZ30" s="3">
        <f t="shared" si="38"/>
        <v>13.177953121456126</v>
      </c>
      <c r="BA30" s="4">
        <f t="shared" si="4"/>
        <v>19.122046878543827</v>
      </c>
      <c r="BB30" s="4">
        <f t="shared" si="75"/>
        <v>0.98499640324735394</v>
      </c>
      <c r="BC30" s="13"/>
      <c r="BD30" s="86" t="s">
        <v>815</v>
      </c>
      <c r="BE30" s="84">
        <v>57.646999999999998</v>
      </c>
      <c r="BF30" s="84">
        <v>58.607999999999997</v>
      </c>
      <c r="BG30" s="84">
        <v>832.5</v>
      </c>
      <c r="BH30" s="21">
        <f t="shared" si="39"/>
        <v>9.7679999999999989</v>
      </c>
      <c r="BI30" s="21">
        <f t="shared" si="40"/>
        <v>9.9030605221002013</v>
      </c>
      <c r="BJ30" s="3">
        <f t="shared" si="41"/>
        <v>-0.13506052210020236</v>
      </c>
      <c r="BK30" s="3">
        <f t="shared" si="42"/>
        <v>59.418363132601201</v>
      </c>
      <c r="BL30" s="3">
        <f t="shared" si="70"/>
        <v>23.600000000000023</v>
      </c>
      <c r="BM30" s="3">
        <f t="shared" si="43"/>
        <v>9.7614467566341681</v>
      </c>
      <c r="BN30" s="4">
        <f t="shared" si="5"/>
        <v>13.838553243365855</v>
      </c>
      <c r="BO30" s="4">
        <f t="shared" si="76"/>
        <v>0.98360292110292113</v>
      </c>
      <c r="BP30" s="13"/>
      <c r="BQ30" s="86" t="s">
        <v>815</v>
      </c>
      <c r="BR30" s="84">
        <v>55.95</v>
      </c>
      <c r="BS30" s="84">
        <v>56.9</v>
      </c>
      <c r="BT30" s="84">
        <v>827.1</v>
      </c>
      <c r="BU30" s="21">
        <f t="shared" si="44"/>
        <v>9.4833333333333325</v>
      </c>
      <c r="BV30" s="21">
        <f t="shared" si="45"/>
        <v>9.9030605221002013</v>
      </c>
      <c r="BW30" s="3">
        <f t="shared" si="46"/>
        <v>-0.41972718876686876</v>
      </c>
      <c r="BX30" s="3">
        <f t="shared" si="47"/>
        <v>59.418363132601201</v>
      </c>
      <c r="BY30" s="3">
        <f t="shared" si="6"/>
        <v>23.200000000000045</v>
      </c>
      <c r="BZ30" s="3">
        <f t="shared" si="48"/>
        <v>9.7614467566341681</v>
      </c>
      <c r="CA30" s="4">
        <f t="shared" si="7"/>
        <v>13.438553243365877</v>
      </c>
      <c r="CB30" s="4">
        <f t="shared" si="77"/>
        <v>0.98330404217926193</v>
      </c>
      <c r="CC30" s="13"/>
      <c r="CD30" s="86" t="s">
        <v>815</v>
      </c>
      <c r="CE30" s="84">
        <v>56.42</v>
      </c>
      <c r="CF30" s="84">
        <v>57.378</v>
      </c>
      <c r="CG30" s="84">
        <v>822.5</v>
      </c>
      <c r="CH30" s="21">
        <f t="shared" si="49"/>
        <v>9.5629999999999988</v>
      </c>
      <c r="CI30" s="21">
        <f t="shared" si="50"/>
        <v>9.9030605221002013</v>
      </c>
      <c r="CJ30" s="3">
        <f t="shared" si="51"/>
        <v>-0.34006052210020243</v>
      </c>
      <c r="CK30" s="3">
        <f t="shared" si="52"/>
        <v>59.418363132601201</v>
      </c>
      <c r="CL30" s="3">
        <f t="shared" si="8"/>
        <v>22.299999999999955</v>
      </c>
      <c r="CM30" s="3">
        <f t="shared" si="53"/>
        <v>9.7614467566341681</v>
      </c>
      <c r="CN30" s="4">
        <f t="shared" si="9"/>
        <v>12.538553243365786</v>
      </c>
      <c r="CO30" s="4">
        <f t="shared" si="78"/>
        <v>0.98330370525288446</v>
      </c>
      <c r="CP30" s="13"/>
      <c r="CQ30" s="151" t="s">
        <v>815</v>
      </c>
      <c r="CR30" s="84">
        <v>56.149000000000001</v>
      </c>
      <c r="CS30" s="84">
        <v>57.98</v>
      </c>
      <c r="CT30" s="84">
        <v>829.6</v>
      </c>
      <c r="CU30" s="21">
        <f t="shared" si="54"/>
        <v>9.6633333333333322</v>
      </c>
      <c r="CV30" s="21">
        <f t="shared" si="55"/>
        <v>9.9030605221002013</v>
      </c>
      <c r="CW30" s="3">
        <f t="shared" si="56"/>
        <v>-0.23972718876686905</v>
      </c>
      <c r="CX30" s="3">
        <f t="shared" si="57"/>
        <v>59.418363132601201</v>
      </c>
      <c r="CY30" s="3">
        <f t="shared" si="10"/>
        <v>21.399999999999977</v>
      </c>
      <c r="CZ30" s="3">
        <f t="shared" si="58"/>
        <v>9.7614467566341681</v>
      </c>
      <c r="DA30" s="4">
        <f t="shared" si="11"/>
        <v>11.638553243365809</v>
      </c>
      <c r="DB30" s="4">
        <f t="shared" si="79"/>
        <v>0.96842014487754402</v>
      </c>
      <c r="DC30" s="13"/>
      <c r="DD30" s="151" t="s">
        <v>815</v>
      </c>
      <c r="DE30" s="84">
        <v>52.581000000000003</v>
      </c>
      <c r="DF30" s="84">
        <v>53.500999999999998</v>
      </c>
      <c r="DG30" s="84">
        <v>786</v>
      </c>
      <c r="DH30" s="21">
        <f t="shared" si="59"/>
        <v>8.9168333333333329</v>
      </c>
      <c r="DI30" s="21">
        <f t="shared" si="60"/>
        <v>9.4215355609338598</v>
      </c>
      <c r="DJ30" s="3">
        <f t="shared" si="61"/>
        <v>-0.50470222760052685</v>
      </c>
      <c r="DK30" s="3">
        <f t="shared" si="62"/>
        <v>56.529213365603169</v>
      </c>
      <c r="DL30" s="3">
        <f t="shared" si="12"/>
        <v>20.799999999999955</v>
      </c>
      <c r="DM30" s="3">
        <f t="shared" si="63"/>
        <v>9.2868076024125052</v>
      </c>
      <c r="DN30" s="4">
        <f t="shared" si="13"/>
        <v>11.513192397587449</v>
      </c>
      <c r="DO30" s="4">
        <f t="shared" si="80"/>
        <v>0.98280405973720131</v>
      </c>
      <c r="DP30" s="13"/>
      <c r="DQ30" s="11"/>
      <c r="DR30" s="55" t="str">
        <f t="shared" si="71"/>
        <v>23-03-2026 14:30</v>
      </c>
      <c r="DS30" s="5">
        <f t="shared" si="64"/>
        <v>100.97633333333332</v>
      </c>
      <c r="DT30" s="5">
        <f t="shared" si="65"/>
        <v>102.51030446867576</v>
      </c>
      <c r="DU30" s="6">
        <f t="shared" si="14"/>
        <v>-1.5339711353424406</v>
      </c>
      <c r="DV30" s="5">
        <f t="shared" si="66"/>
        <v>615.06182681205439</v>
      </c>
      <c r="DW30" s="5">
        <f t="shared" si="67"/>
        <v>245.00000000000023</v>
      </c>
      <c r="DX30" s="5">
        <f t="shared" si="68"/>
        <v>101.04440711477369</v>
      </c>
      <c r="DY30" s="6">
        <f t="shared" si="15"/>
        <v>143.95559288522654</v>
      </c>
      <c r="DZ30" s="6">
        <f t="shared" si="69"/>
        <v>-144.02366666666691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91" t="s">
        <v>816</v>
      </c>
      <c r="B31" s="95">
        <v>890</v>
      </c>
      <c r="C31" s="96">
        <v>51.37</v>
      </c>
      <c r="D31" s="12"/>
      <c r="E31" s="84">
        <v>306.702</v>
      </c>
      <c r="F31" s="84">
        <v>316.28199999999998</v>
      </c>
      <c r="G31" s="84">
        <v>1069.5999999999999</v>
      </c>
      <c r="H31" s="21">
        <f t="shared" si="16"/>
        <v>52.713666666666661</v>
      </c>
      <c r="I31" s="3">
        <f t="shared" si="17"/>
        <v>52.474342695449835</v>
      </c>
      <c r="J31" s="3">
        <f t="shared" si="18"/>
        <v>0.23932397121682669</v>
      </c>
      <c r="K31" s="3">
        <f t="shared" si="19"/>
        <v>314.84605617269904</v>
      </c>
      <c r="L31" s="3">
        <f t="shared" si="20"/>
        <v>44.199999999999818</v>
      </c>
      <c r="M31" s="3">
        <f t="shared" si="21"/>
        <v>51.723959594904905</v>
      </c>
      <c r="N31" s="4">
        <f t="shared" si="0"/>
        <v>-7.5239595949050866</v>
      </c>
      <c r="O31" s="4">
        <f t="shared" si="72"/>
        <v>0.96971057474026345</v>
      </c>
      <c r="P31" s="13"/>
      <c r="Q31" s="86" t="s">
        <v>816</v>
      </c>
      <c r="R31" s="84">
        <v>294.94499999999999</v>
      </c>
      <c r="S31" s="84">
        <v>299.83199999999999</v>
      </c>
      <c r="T31" s="84">
        <v>1081.8</v>
      </c>
      <c r="U31" s="21">
        <f t="shared" si="22"/>
        <v>49.971999999999994</v>
      </c>
      <c r="V31" s="3">
        <f t="shared" si="23"/>
        <v>52.474342695449835</v>
      </c>
      <c r="W31" s="3">
        <f t="shared" si="24"/>
        <v>-2.5023426954498404</v>
      </c>
      <c r="X31" s="3">
        <f t="shared" si="25"/>
        <v>314.84605617269904</v>
      </c>
      <c r="Y31" s="3">
        <f t="shared" si="26"/>
        <v>46.299999999999955</v>
      </c>
      <c r="Z31" s="3">
        <f t="shared" si="27"/>
        <v>51.723959594904905</v>
      </c>
      <c r="AA31" s="4">
        <f t="shared" si="1"/>
        <v>-5.4239595949049502</v>
      </c>
      <c r="AB31" s="4">
        <f t="shared" si="73"/>
        <v>0.98370087248859361</v>
      </c>
      <c r="AC31" s="13"/>
      <c r="AD31" s="86" t="s">
        <v>816</v>
      </c>
      <c r="AE31" s="84">
        <v>332.60700000000003</v>
      </c>
      <c r="AF31" s="84">
        <v>341.93400000000003</v>
      </c>
      <c r="AG31" s="84">
        <v>1062.0999999999999</v>
      </c>
      <c r="AH31" s="21">
        <f t="shared" si="28"/>
        <v>56.989000000000004</v>
      </c>
      <c r="AI31" s="21">
        <f t="shared" si="29"/>
        <v>52.474342695449835</v>
      </c>
      <c r="AJ31" s="3">
        <f t="shared" si="30"/>
        <v>4.5146573045501697</v>
      </c>
      <c r="AK31" s="3">
        <f t="shared" si="31"/>
        <v>314.84605617269904</v>
      </c>
      <c r="AL31" s="3">
        <f t="shared" si="32"/>
        <v>43.699999999999932</v>
      </c>
      <c r="AM31" s="3">
        <f t="shared" si="33"/>
        <v>51.723959594904905</v>
      </c>
      <c r="AN31" s="4">
        <f t="shared" si="2"/>
        <v>-8.0239595949049729</v>
      </c>
      <c r="AO31" s="4">
        <f t="shared" si="74"/>
        <v>0.97272280615557394</v>
      </c>
      <c r="AP31" s="13"/>
      <c r="AQ31" s="86" t="s">
        <v>816</v>
      </c>
      <c r="AR31" s="84">
        <v>333.37200000000001</v>
      </c>
      <c r="AS31" s="84">
        <v>339.20600000000002</v>
      </c>
      <c r="AT31" s="84">
        <v>1072.3</v>
      </c>
      <c r="AU31" s="21">
        <f t="shared" si="34"/>
        <v>56.534333333333336</v>
      </c>
      <c r="AV31" s="21">
        <f t="shared" si="35"/>
        <v>52.474342695449835</v>
      </c>
      <c r="AW31" s="3">
        <f t="shared" si="36"/>
        <v>4.0599906378835016</v>
      </c>
      <c r="AX31" s="3">
        <f t="shared" si="37"/>
        <v>314.84605617269904</v>
      </c>
      <c r="AY31" s="3">
        <f t="shared" si="3"/>
        <v>44.899999999999864</v>
      </c>
      <c r="AZ31" s="3">
        <f t="shared" si="38"/>
        <v>51.723959594904905</v>
      </c>
      <c r="BA31" s="4">
        <f t="shared" si="4"/>
        <v>-6.8239595949050411</v>
      </c>
      <c r="BB31" s="4">
        <f t="shared" si="75"/>
        <v>0.98280101177455592</v>
      </c>
      <c r="BC31" s="13"/>
      <c r="BD31" s="86" t="s">
        <v>816</v>
      </c>
      <c r="BE31" s="84">
        <v>250.46100000000001</v>
      </c>
      <c r="BF31" s="84">
        <v>254.37799999999999</v>
      </c>
      <c r="BG31" s="84">
        <v>808.9</v>
      </c>
      <c r="BH31" s="21">
        <f t="shared" si="39"/>
        <v>42.396333333333331</v>
      </c>
      <c r="BI31" s="21">
        <f t="shared" si="40"/>
        <v>38.869883478110985</v>
      </c>
      <c r="BJ31" s="3">
        <f t="shared" si="41"/>
        <v>3.5264498552223458</v>
      </c>
      <c r="BK31" s="3">
        <f t="shared" si="42"/>
        <v>233.21930086866595</v>
      </c>
      <c r="BL31" s="3">
        <f t="shared" si="70"/>
        <v>31.799999999999955</v>
      </c>
      <c r="BM31" s="3">
        <f t="shared" si="43"/>
        <v>38.314044144374002</v>
      </c>
      <c r="BN31" s="4">
        <f t="shared" si="5"/>
        <v>-6.5140441443740471</v>
      </c>
      <c r="BO31" s="4">
        <f t="shared" si="76"/>
        <v>0.98460165580356807</v>
      </c>
      <c r="BP31" s="13"/>
      <c r="BQ31" s="86" t="s">
        <v>816</v>
      </c>
      <c r="BR31" s="84">
        <v>246.67599999999999</v>
      </c>
      <c r="BS31" s="84">
        <v>251.59100000000001</v>
      </c>
      <c r="BT31" s="84">
        <v>803.9</v>
      </c>
      <c r="BU31" s="21">
        <f t="shared" si="44"/>
        <v>41.93183333333333</v>
      </c>
      <c r="BV31" s="21">
        <f t="shared" si="45"/>
        <v>38.869883478110985</v>
      </c>
      <c r="BW31" s="3">
        <f t="shared" si="46"/>
        <v>3.0619498552223448</v>
      </c>
      <c r="BX31" s="3">
        <f t="shared" si="47"/>
        <v>233.21930086866595</v>
      </c>
      <c r="BY31" s="3">
        <f t="shared" si="6"/>
        <v>32.399999999999977</v>
      </c>
      <c r="BZ31" s="3">
        <f t="shared" si="48"/>
        <v>38.314044144374002</v>
      </c>
      <c r="CA31" s="4">
        <f t="shared" si="7"/>
        <v>-5.9140441443740244</v>
      </c>
      <c r="CB31" s="4">
        <f t="shared" si="77"/>
        <v>0.9804643250354742</v>
      </c>
      <c r="CC31" s="13"/>
      <c r="CD31" s="86" t="s">
        <v>816</v>
      </c>
      <c r="CE31" s="84">
        <v>249.50899999999999</v>
      </c>
      <c r="CF31" s="84">
        <v>254.54</v>
      </c>
      <c r="CG31" s="84">
        <v>800.2</v>
      </c>
      <c r="CH31" s="21">
        <f t="shared" si="49"/>
        <v>42.423333333333332</v>
      </c>
      <c r="CI31" s="21">
        <f t="shared" si="50"/>
        <v>38.869883478110985</v>
      </c>
      <c r="CJ31" s="3">
        <f t="shared" si="51"/>
        <v>3.5534498552223468</v>
      </c>
      <c r="CK31" s="3">
        <f t="shared" si="52"/>
        <v>233.21930086866595</v>
      </c>
      <c r="CL31" s="3">
        <f t="shared" si="8"/>
        <v>31.700000000000045</v>
      </c>
      <c r="CM31" s="3">
        <f t="shared" si="53"/>
        <v>38.314044144374002</v>
      </c>
      <c r="CN31" s="4">
        <f t="shared" si="9"/>
        <v>-6.6140441443739562</v>
      </c>
      <c r="CO31" s="4">
        <f t="shared" si="78"/>
        <v>0.98023493360572012</v>
      </c>
      <c r="CP31" s="13"/>
      <c r="CQ31" s="151" t="s">
        <v>816</v>
      </c>
      <c r="CR31" s="84">
        <v>249.72399999999999</v>
      </c>
      <c r="CS31" s="84">
        <v>257.12299999999999</v>
      </c>
      <c r="CT31" s="84">
        <v>808.2</v>
      </c>
      <c r="CU31" s="21">
        <f t="shared" si="54"/>
        <v>42.853833333333327</v>
      </c>
      <c r="CV31" s="21">
        <f t="shared" si="55"/>
        <v>38.869883478110985</v>
      </c>
      <c r="CW31" s="3">
        <f t="shared" si="56"/>
        <v>3.9839498552223418</v>
      </c>
      <c r="CX31" s="3">
        <f t="shared" si="57"/>
        <v>233.21930086866595</v>
      </c>
      <c r="CY31" s="3">
        <f t="shared" si="10"/>
        <v>33.100000000000023</v>
      </c>
      <c r="CZ31" s="3">
        <f t="shared" si="58"/>
        <v>38.314044144374002</v>
      </c>
      <c r="DA31" s="4">
        <f t="shared" si="11"/>
        <v>-5.2140441443739789</v>
      </c>
      <c r="DB31" s="4">
        <f t="shared" si="79"/>
        <v>0.97122388895586942</v>
      </c>
      <c r="DC31" s="13"/>
      <c r="DD31" s="151" t="s">
        <v>816</v>
      </c>
      <c r="DE31" s="84">
        <v>235.34299999999999</v>
      </c>
      <c r="DF31" s="84">
        <v>239</v>
      </c>
      <c r="DG31" s="84">
        <v>765.2</v>
      </c>
      <c r="DH31" s="21">
        <f t="shared" si="59"/>
        <v>39.833333333333329</v>
      </c>
      <c r="DI31" s="21">
        <f t="shared" si="60"/>
        <v>36.979879969542289</v>
      </c>
      <c r="DJ31" s="3">
        <f t="shared" si="61"/>
        <v>2.85345336379104</v>
      </c>
      <c r="DK31" s="3">
        <f t="shared" si="62"/>
        <v>221.8792798172538</v>
      </c>
      <c r="DL31" s="3">
        <f t="shared" si="12"/>
        <v>32.200000000000045</v>
      </c>
      <c r="DM31" s="3">
        <f t="shared" si="63"/>
        <v>36.451067685977833</v>
      </c>
      <c r="DN31" s="4">
        <f t="shared" si="13"/>
        <v>-4.2510676859777874</v>
      </c>
      <c r="DO31" s="4">
        <f t="shared" si="80"/>
        <v>0.9846987447698744</v>
      </c>
      <c r="DP31" s="13"/>
      <c r="DQ31" s="11"/>
      <c r="DR31" s="55" t="str">
        <f t="shared" si="71"/>
        <v>23-03-2026 14:20</v>
      </c>
      <c r="DS31" s="5">
        <f t="shared" si="64"/>
        <v>425.64766666666662</v>
      </c>
      <c r="DT31" s="5">
        <f t="shared" si="65"/>
        <v>402.35678466378556</v>
      </c>
      <c r="DU31" s="6">
        <f t="shared" si="14"/>
        <v>23.290882002881062</v>
      </c>
      <c r="DV31" s="5">
        <f t="shared" si="66"/>
        <v>2414.1407079827136</v>
      </c>
      <c r="DW31" s="5">
        <f t="shared" si="67"/>
        <v>340.29999999999961</v>
      </c>
      <c r="DX31" s="5">
        <f t="shared" si="68"/>
        <v>396.60308264309344</v>
      </c>
      <c r="DY31" s="6">
        <f t="shared" si="15"/>
        <v>-56.30308264309383</v>
      </c>
      <c r="DZ31" s="6">
        <f t="shared" si="69"/>
        <v>85.34766666666701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91" t="s">
        <v>817</v>
      </c>
      <c r="B32" s="95">
        <v>1025</v>
      </c>
      <c r="C32" s="96">
        <v>51.95</v>
      </c>
      <c r="D32" s="12"/>
      <c r="E32" s="84">
        <v>336.68</v>
      </c>
      <c r="F32" s="84">
        <v>342.67700000000002</v>
      </c>
      <c r="G32" s="84">
        <v>1025.4000000000001</v>
      </c>
      <c r="H32" s="21">
        <f t="shared" si="16"/>
        <v>57.112833333333334</v>
      </c>
      <c r="I32" s="3">
        <f t="shared" si="17"/>
        <v>60.298778984731861</v>
      </c>
      <c r="J32" s="3">
        <f t="shared" si="18"/>
        <v>-3.1859456513985265</v>
      </c>
      <c r="K32" s="3">
        <f t="shared" si="19"/>
        <v>361.79267390839118</v>
      </c>
      <c r="L32" s="3">
        <f t="shared" si="20"/>
        <v>55.200000000000045</v>
      </c>
      <c r="M32" s="3">
        <f t="shared" si="21"/>
        <v>59.436506445250195</v>
      </c>
      <c r="N32" s="4">
        <f t="shared" si="0"/>
        <v>-4.23650644525015</v>
      </c>
      <c r="O32" s="4">
        <f t="shared" si="72"/>
        <v>0.98249955497450947</v>
      </c>
      <c r="P32" s="13"/>
      <c r="Q32" s="86" t="s">
        <v>817</v>
      </c>
      <c r="R32" s="84">
        <v>341.70699999999999</v>
      </c>
      <c r="S32" s="84">
        <v>347.82900000000001</v>
      </c>
      <c r="T32" s="84">
        <v>1035.5</v>
      </c>
      <c r="U32" s="21">
        <f t="shared" si="22"/>
        <v>57.971499999999999</v>
      </c>
      <c r="V32" s="3">
        <f t="shared" si="23"/>
        <v>60.298778984731861</v>
      </c>
      <c r="W32" s="3">
        <f t="shared" si="24"/>
        <v>-2.327278984731862</v>
      </c>
      <c r="X32" s="3">
        <f t="shared" si="25"/>
        <v>361.79267390839118</v>
      </c>
      <c r="Y32" s="3">
        <f t="shared" si="26"/>
        <v>57.600000000000023</v>
      </c>
      <c r="Z32" s="3">
        <f t="shared" si="27"/>
        <v>59.436506445250195</v>
      </c>
      <c r="AA32" s="4">
        <f t="shared" si="1"/>
        <v>-1.8365064452501727</v>
      </c>
      <c r="AB32" s="4">
        <f t="shared" si="73"/>
        <v>0.98239939740504667</v>
      </c>
      <c r="AC32" s="13"/>
      <c r="AD32" s="86" t="s">
        <v>817</v>
      </c>
      <c r="AE32" s="84">
        <v>333.56799999999998</v>
      </c>
      <c r="AF32" s="84">
        <v>343.67099999999999</v>
      </c>
      <c r="AG32" s="84">
        <v>1018.4</v>
      </c>
      <c r="AH32" s="21">
        <f t="shared" si="28"/>
        <v>57.278499999999994</v>
      </c>
      <c r="AI32" s="21">
        <f t="shared" si="29"/>
        <v>60.298778984731861</v>
      </c>
      <c r="AJ32" s="3">
        <f t="shared" si="30"/>
        <v>-3.020278984731867</v>
      </c>
      <c r="AK32" s="3">
        <f t="shared" si="31"/>
        <v>361.79267390839118</v>
      </c>
      <c r="AL32" s="3">
        <f t="shared" si="32"/>
        <v>55.600000000000023</v>
      </c>
      <c r="AM32" s="3">
        <f t="shared" si="33"/>
        <v>59.436506445250195</v>
      </c>
      <c r="AN32" s="4">
        <f t="shared" si="2"/>
        <v>-3.8365064452501727</v>
      </c>
      <c r="AO32" s="4">
        <f t="shared" si="74"/>
        <v>0.97060269851107595</v>
      </c>
      <c r="AP32" s="13"/>
      <c r="AQ32" s="86" t="s">
        <v>817</v>
      </c>
      <c r="AR32" s="84">
        <v>337.48500000000001</v>
      </c>
      <c r="AS32" s="84">
        <v>343.56599999999997</v>
      </c>
      <c r="AT32" s="84">
        <v>1027.4000000000001</v>
      </c>
      <c r="AU32" s="21">
        <f t="shared" si="34"/>
        <v>57.260999999999996</v>
      </c>
      <c r="AV32" s="21">
        <f t="shared" si="35"/>
        <v>60.298778984731861</v>
      </c>
      <c r="AW32" s="3">
        <f t="shared" si="36"/>
        <v>-3.0377789847318653</v>
      </c>
      <c r="AX32" s="3">
        <f t="shared" si="37"/>
        <v>361.79267390839118</v>
      </c>
      <c r="AY32" s="3">
        <f t="shared" si="3"/>
        <v>56.200000000000045</v>
      </c>
      <c r="AZ32" s="3">
        <f t="shared" si="38"/>
        <v>59.436506445250195</v>
      </c>
      <c r="BA32" s="4">
        <f t="shared" si="4"/>
        <v>-3.23650644525015</v>
      </c>
      <c r="BB32" s="4">
        <f t="shared" si="75"/>
        <v>0.98230034403870015</v>
      </c>
      <c r="BC32" s="13"/>
      <c r="BD32" s="86" t="s">
        <v>817</v>
      </c>
      <c r="BE32" s="84">
        <v>251.82300000000001</v>
      </c>
      <c r="BF32" s="84">
        <v>255.964</v>
      </c>
      <c r="BG32" s="84">
        <v>777.1</v>
      </c>
      <c r="BH32" s="21">
        <f t="shared" si="39"/>
        <v>42.660666666666664</v>
      </c>
      <c r="BI32" s="21">
        <f t="shared" si="40"/>
        <v>44.665762210912483</v>
      </c>
      <c r="BJ32" s="3">
        <f t="shared" si="41"/>
        <v>-2.0050955442458189</v>
      </c>
      <c r="BK32" s="3">
        <f t="shared" si="42"/>
        <v>267.99457326547497</v>
      </c>
      <c r="BL32" s="3">
        <f t="shared" si="70"/>
        <v>42</v>
      </c>
      <c r="BM32" s="3">
        <f t="shared" si="43"/>
        <v>44.027041811296435</v>
      </c>
      <c r="BN32" s="4">
        <f t="shared" si="5"/>
        <v>-2.027041811296435</v>
      </c>
      <c r="BO32" s="4">
        <f t="shared" si="76"/>
        <v>0.98382194371083442</v>
      </c>
      <c r="BP32" s="13"/>
      <c r="BQ32" s="86" t="s">
        <v>817</v>
      </c>
      <c r="BR32" s="84">
        <v>248.57499999999999</v>
      </c>
      <c r="BS32" s="84">
        <v>253.316</v>
      </c>
      <c r="BT32" s="84">
        <v>771.5</v>
      </c>
      <c r="BU32" s="21">
        <f t="shared" si="44"/>
        <v>42.219333333333331</v>
      </c>
      <c r="BV32" s="21">
        <f t="shared" si="45"/>
        <v>44.665762210912483</v>
      </c>
      <c r="BW32" s="3">
        <f t="shared" si="46"/>
        <v>-2.4464288775791516</v>
      </c>
      <c r="BX32" s="3">
        <f t="shared" si="47"/>
        <v>267.99457326547497</v>
      </c>
      <c r="BY32" s="3">
        <f t="shared" si="6"/>
        <v>41.5</v>
      </c>
      <c r="BZ32" s="3">
        <f t="shared" si="48"/>
        <v>44.027041811296435</v>
      </c>
      <c r="CA32" s="4">
        <f t="shared" si="7"/>
        <v>-2.527041811296435</v>
      </c>
      <c r="CB32" s="4">
        <f t="shared" si="77"/>
        <v>0.98128424576418383</v>
      </c>
      <c r="CC32" s="13"/>
      <c r="CD32" s="86" t="s">
        <v>817</v>
      </c>
      <c r="CE32" s="84">
        <v>247.64099999999999</v>
      </c>
      <c r="CF32" s="84">
        <v>253.108</v>
      </c>
      <c r="CG32" s="84">
        <v>768.5</v>
      </c>
      <c r="CH32" s="21">
        <f t="shared" si="49"/>
        <v>42.184666666666665</v>
      </c>
      <c r="CI32" s="21">
        <f t="shared" si="50"/>
        <v>44.665762210912483</v>
      </c>
      <c r="CJ32" s="3">
        <f t="shared" si="51"/>
        <v>-2.481095544245818</v>
      </c>
      <c r="CK32" s="3">
        <f t="shared" si="52"/>
        <v>267.99457326547497</v>
      </c>
      <c r="CL32" s="3">
        <f t="shared" si="8"/>
        <v>41.399999999999977</v>
      </c>
      <c r="CM32" s="3">
        <f t="shared" si="53"/>
        <v>44.027041811296435</v>
      </c>
      <c r="CN32" s="4">
        <f t="shared" si="9"/>
        <v>-2.6270418112964578</v>
      </c>
      <c r="CO32" s="4">
        <f t="shared" si="78"/>
        <v>0.97840052467721284</v>
      </c>
      <c r="CP32" s="13"/>
      <c r="CQ32" s="151" t="s">
        <v>817</v>
      </c>
      <c r="CR32" s="84">
        <v>248.828</v>
      </c>
      <c r="CS32" s="84">
        <v>256.34399999999999</v>
      </c>
      <c r="CT32" s="84">
        <v>775.1</v>
      </c>
      <c r="CU32" s="21">
        <f t="shared" si="54"/>
        <v>42.723999999999997</v>
      </c>
      <c r="CV32" s="21">
        <f t="shared" si="55"/>
        <v>44.665762210912483</v>
      </c>
      <c r="CW32" s="3">
        <f t="shared" si="56"/>
        <v>-1.9417622109124864</v>
      </c>
      <c r="CX32" s="3">
        <f t="shared" si="57"/>
        <v>267.99457326547497</v>
      </c>
      <c r="CY32" s="3">
        <f t="shared" si="10"/>
        <v>41</v>
      </c>
      <c r="CZ32" s="3">
        <f t="shared" si="58"/>
        <v>44.027041811296435</v>
      </c>
      <c r="DA32" s="4">
        <f t="shared" si="11"/>
        <v>-3.027041811296435</v>
      </c>
      <c r="DB32" s="4">
        <f t="shared" si="79"/>
        <v>0.97068002371812878</v>
      </c>
      <c r="DC32" s="13"/>
      <c r="DD32" s="151" t="s">
        <v>817</v>
      </c>
      <c r="DE32" s="84">
        <v>235.477</v>
      </c>
      <c r="DF32" s="84">
        <v>239.30600000000001</v>
      </c>
      <c r="DG32" s="84">
        <v>733</v>
      </c>
      <c r="DH32" s="21">
        <f t="shared" si="59"/>
        <v>39.884333333333331</v>
      </c>
      <c r="DI32" s="21">
        <f t="shared" si="60"/>
        <v>42.493940745611241</v>
      </c>
      <c r="DJ32" s="3">
        <f t="shared" si="61"/>
        <v>-2.60960741227791</v>
      </c>
      <c r="DK32" s="3">
        <f t="shared" si="62"/>
        <v>254.96364447366747</v>
      </c>
      <c r="DL32" s="3">
        <f t="shared" si="12"/>
        <v>38.799999999999955</v>
      </c>
      <c r="DM32" s="3">
        <f t="shared" si="63"/>
        <v>41.886277392948998</v>
      </c>
      <c r="DN32" s="4">
        <f t="shared" si="13"/>
        <v>-3.086277392949043</v>
      </c>
      <c r="DO32" s="4">
        <f t="shared" si="80"/>
        <v>0.98399956540997713</v>
      </c>
      <c r="DP32" s="13"/>
      <c r="DQ32" s="11"/>
      <c r="DR32" s="55" t="str">
        <f t="shared" si="71"/>
        <v>23-03-2026 14:10</v>
      </c>
      <c r="DS32" s="5">
        <f t="shared" si="64"/>
        <v>439.29683333333332</v>
      </c>
      <c r="DT32" s="5">
        <f t="shared" si="65"/>
        <v>462.35210552818864</v>
      </c>
      <c r="DU32" s="6">
        <f t="shared" si="14"/>
        <v>-23.05527219485532</v>
      </c>
      <c r="DV32" s="5">
        <f t="shared" si="66"/>
        <v>2774.1126331691326</v>
      </c>
      <c r="DW32" s="5">
        <f t="shared" si="67"/>
        <v>429.30000000000007</v>
      </c>
      <c r="DX32" s="5">
        <f t="shared" si="68"/>
        <v>455.74047041913553</v>
      </c>
      <c r="DY32" s="6">
        <f t="shared" si="15"/>
        <v>-26.440470419135465</v>
      </c>
      <c r="DZ32" s="6">
        <f t="shared" si="69"/>
        <v>9.9968333333332566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91" t="s">
        <v>818</v>
      </c>
      <c r="B33" s="95">
        <v>1023</v>
      </c>
      <c r="C33" s="96">
        <v>51.95</v>
      </c>
      <c r="D33" s="12"/>
      <c r="E33" s="84">
        <v>336.78800000000001</v>
      </c>
      <c r="F33" s="84">
        <v>342.64699999999999</v>
      </c>
      <c r="G33" s="84">
        <v>970.2</v>
      </c>
      <c r="H33" s="21">
        <f t="shared" si="16"/>
        <v>57.107833333333332</v>
      </c>
      <c r="I33" s="3">
        <f t="shared" si="17"/>
        <v>60.181122830615323</v>
      </c>
      <c r="J33" s="3">
        <f t="shared" si="18"/>
        <v>-3.0732894972819906</v>
      </c>
      <c r="K33" s="3">
        <f t="shared" si="19"/>
        <v>361.08673698369194</v>
      </c>
      <c r="L33" s="3">
        <f t="shared" si="20"/>
        <v>55.600000000000023</v>
      </c>
      <c r="M33" s="3">
        <f t="shared" si="21"/>
        <v>59.320532774137526</v>
      </c>
      <c r="N33" s="4">
        <f t="shared" si="0"/>
        <v>-3.7205327741375029</v>
      </c>
      <c r="O33" s="4">
        <f t="shared" si="72"/>
        <v>0.9829007695966987</v>
      </c>
      <c r="P33" s="13"/>
      <c r="Q33" s="86" t="s">
        <v>818</v>
      </c>
      <c r="R33" s="84">
        <v>339.01100000000002</v>
      </c>
      <c r="S33" s="84">
        <v>346.87799999999999</v>
      </c>
      <c r="T33" s="84">
        <v>977.9</v>
      </c>
      <c r="U33" s="21">
        <f t="shared" si="22"/>
        <v>57.812999999999995</v>
      </c>
      <c r="V33" s="3">
        <f t="shared" si="23"/>
        <v>60.181122830615323</v>
      </c>
      <c r="W33" s="3">
        <f t="shared" si="24"/>
        <v>-2.3681228306153272</v>
      </c>
      <c r="X33" s="3">
        <f t="shared" si="25"/>
        <v>361.08673698369194</v>
      </c>
      <c r="Y33" s="3">
        <f t="shared" si="26"/>
        <v>57.899999999999977</v>
      </c>
      <c r="Z33" s="3">
        <f t="shared" si="27"/>
        <v>59.320532774137526</v>
      </c>
      <c r="AA33" s="4">
        <f t="shared" si="1"/>
        <v>-1.4205327741375484</v>
      </c>
      <c r="AB33" s="4">
        <f t="shared" si="73"/>
        <v>0.97732055650689875</v>
      </c>
      <c r="AC33" s="13"/>
      <c r="AD33" s="86" t="s">
        <v>818</v>
      </c>
      <c r="AE33" s="84">
        <v>334.53899999999999</v>
      </c>
      <c r="AF33" s="84">
        <v>344.51799999999997</v>
      </c>
      <c r="AG33" s="84">
        <v>962.8</v>
      </c>
      <c r="AH33" s="21">
        <f t="shared" si="28"/>
        <v>57.419666666666657</v>
      </c>
      <c r="AI33" s="21">
        <f t="shared" si="29"/>
        <v>60.181122830615323</v>
      </c>
      <c r="AJ33" s="3">
        <f t="shared" si="30"/>
        <v>-2.7614561639486652</v>
      </c>
      <c r="AK33" s="3">
        <f t="shared" si="31"/>
        <v>361.08673698369194</v>
      </c>
      <c r="AL33" s="3">
        <f t="shared" si="32"/>
        <v>56.199999999999932</v>
      </c>
      <c r="AM33" s="3">
        <f t="shared" si="33"/>
        <v>59.320532774137526</v>
      </c>
      <c r="AN33" s="4">
        <f t="shared" si="2"/>
        <v>-3.1205327741375939</v>
      </c>
      <c r="AO33" s="4">
        <f t="shared" si="74"/>
        <v>0.97103489512884666</v>
      </c>
      <c r="AP33" s="13"/>
      <c r="AQ33" s="86" t="s">
        <v>818</v>
      </c>
      <c r="AR33" s="84">
        <v>337.72500000000002</v>
      </c>
      <c r="AS33" s="84">
        <v>343.77499999999998</v>
      </c>
      <c r="AT33" s="84">
        <v>971.2</v>
      </c>
      <c r="AU33" s="21">
        <f t="shared" si="34"/>
        <v>57.295833333333327</v>
      </c>
      <c r="AV33" s="21">
        <f t="shared" si="35"/>
        <v>60.181122830615323</v>
      </c>
      <c r="AW33" s="3">
        <f t="shared" si="36"/>
        <v>-2.8852894972819954</v>
      </c>
      <c r="AX33" s="3">
        <f t="shared" si="37"/>
        <v>361.08673698369194</v>
      </c>
      <c r="AY33" s="3">
        <f t="shared" si="3"/>
        <v>56.5</v>
      </c>
      <c r="AZ33" s="3">
        <f t="shared" si="38"/>
        <v>59.320532774137526</v>
      </c>
      <c r="BA33" s="4">
        <f t="shared" si="4"/>
        <v>-2.8205327741375257</v>
      </c>
      <c r="BB33" s="4">
        <f t="shared" si="75"/>
        <v>0.98240127990691595</v>
      </c>
      <c r="BC33" s="13"/>
      <c r="BD33" s="86" t="s">
        <v>818</v>
      </c>
      <c r="BE33" s="84">
        <v>251.923</v>
      </c>
      <c r="BF33" s="84">
        <v>256.04500000000002</v>
      </c>
      <c r="BG33" s="84">
        <v>735.1</v>
      </c>
      <c r="BH33" s="21">
        <f t="shared" si="39"/>
        <v>42.674166666666665</v>
      </c>
      <c r="BI33" s="21">
        <f t="shared" si="40"/>
        <v>44.578609504159495</v>
      </c>
      <c r="BJ33" s="3">
        <f t="shared" si="41"/>
        <v>-1.9044428374928302</v>
      </c>
      <c r="BK33" s="3">
        <f t="shared" si="42"/>
        <v>267.47165702495698</v>
      </c>
      <c r="BL33" s="3">
        <f t="shared" si="70"/>
        <v>42.300000000000068</v>
      </c>
      <c r="BM33" s="3">
        <f t="shared" si="43"/>
        <v>43.941135388250018</v>
      </c>
      <c r="BN33" s="4">
        <f t="shared" si="5"/>
        <v>-1.6411353882499498</v>
      </c>
      <c r="BO33" s="4">
        <f t="shared" si="76"/>
        <v>0.98390126735534766</v>
      </c>
      <c r="BP33" s="13"/>
      <c r="BQ33" s="86" t="s">
        <v>818</v>
      </c>
      <c r="BR33" s="84">
        <v>249.72800000000001</v>
      </c>
      <c r="BS33" s="84">
        <v>254.29</v>
      </c>
      <c r="BT33" s="84">
        <v>730</v>
      </c>
      <c r="BU33" s="21">
        <f t="shared" si="44"/>
        <v>42.381666666666661</v>
      </c>
      <c r="BV33" s="21">
        <f t="shared" si="45"/>
        <v>44.578609504159495</v>
      </c>
      <c r="BW33" s="3">
        <f t="shared" si="46"/>
        <v>-2.1969428374928341</v>
      </c>
      <c r="BX33" s="3">
        <f t="shared" si="47"/>
        <v>267.47165702495698</v>
      </c>
      <c r="BY33" s="3">
        <f t="shared" si="6"/>
        <v>41.799999999999955</v>
      </c>
      <c r="BZ33" s="3">
        <f t="shared" si="48"/>
        <v>43.941135388250018</v>
      </c>
      <c r="CA33" s="4">
        <f t="shared" si="7"/>
        <v>-2.1411353882500634</v>
      </c>
      <c r="CB33" s="4">
        <f t="shared" si="77"/>
        <v>0.98205985292382714</v>
      </c>
      <c r="CC33" s="13"/>
      <c r="CD33" s="86" t="s">
        <v>818</v>
      </c>
      <c r="CE33" s="84">
        <v>248.70099999999999</v>
      </c>
      <c r="CF33" s="84">
        <v>254.036</v>
      </c>
      <c r="CG33" s="84">
        <v>727.1</v>
      </c>
      <c r="CH33" s="21">
        <f t="shared" si="49"/>
        <v>42.339333333333329</v>
      </c>
      <c r="CI33" s="21">
        <f t="shared" si="50"/>
        <v>44.578609504159495</v>
      </c>
      <c r="CJ33" s="3">
        <f t="shared" si="51"/>
        <v>-2.2392761708261659</v>
      </c>
      <c r="CK33" s="3">
        <f t="shared" si="52"/>
        <v>267.47165702495698</v>
      </c>
      <c r="CL33" s="3">
        <f t="shared" si="8"/>
        <v>41.800000000000068</v>
      </c>
      <c r="CM33" s="3">
        <f t="shared" si="53"/>
        <v>43.941135388250018</v>
      </c>
      <c r="CN33" s="4">
        <f t="shared" si="9"/>
        <v>-2.1411353882499498</v>
      </c>
      <c r="CO33" s="4">
        <f t="shared" si="78"/>
        <v>0.9789990395062117</v>
      </c>
      <c r="CP33" s="13"/>
      <c r="CQ33" s="151" t="s">
        <v>818</v>
      </c>
      <c r="CR33" s="84">
        <v>250.42599999999999</v>
      </c>
      <c r="CS33" s="84">
        <v>257.85500000000002</v>
      </c>
      <c r="CT33" s="84">
        <v>734.1</v>
      </c>
      <c r="CU33" s="21">
        <f t="shared" si="54"/>
        <v>42.975833333333334</v>
      </c>
      <c r="CV33" s="21">
        <f t="shared" si="55"/>
        <v>44.578609504159495</v>
      </c>
      <c r="CW33" s="3">
        <f t="shared" si="56"/>
        <v>-1.6027761708261608</v>
      </c>
      <c r="CX33" s="3">
        <f t="shared" si="57"/>
        <v>267.47165702495698</v>
      </c>
      <c r="CY33" s="3">
        <f t="shared" si="10"/>
        <v>42</v>
      </c>
      <c r="CZ33" s="3">
        <f t="shared" si="58"/>
        <v>43.941135388250018</v>
      </c>
      <c r="DA33" s="4">
        <f t="shared" si="11"/>
        <v>-1.941135388250018</v>
      </c>
      <c r="DB33" s="4">
        <f t="shared" si="79"/>
        <v>0.97118923425956438</v>
      </c>
      <c r="DC33" s="13"/>
      <c r="DD33" s="151" t="s">
        <v>818</v>
      </c>
      <c r="DE33" s="84">
        <v>237.52500000000001</v>
      </c>
      <c r="DF33" s="84">
        <v>241.31399999999999</v>
      </c>
      <c r="DG33" s="84">
        <v>694.2</v>
      </c>
      <c r="DH33" s="21">
        <f t="shared" si="59"/>
        <v>40.218999999999994</v>
      </c>
      <c r="DI33" s="21">
        <f t="shared" si="60"/>
        <v>42.411025739278351</v>
      </c>
      <c r="DJ33" s="3">
        <f t="shared" si="61"/>
        <v>-2.1920257392783569</v>
      </c>
      <c r="DK33" s="3">
        <f t="shared" si="62"/>
        <v>254.46615443567009</v>
      </c>
      <c r="DL33" s="3">
        <f t="shared" si="12"/>
        <v>39.800000000000068</v>
      </c>
      <c r="DM33" s="3">
        <f t="shared" si="63"/>
        <v>41.804548071206675</v>
      </c>
      <c r="DN33" s="4">
        <f t="shared" si="13"/>
        <v>-2.0045480712066066</v>
      </c>
      <c r="DO33" s="4">
        <f t="shared" si="80"/>
        <v>0.98429846589920189</v>
      </c>
      <c r="DP33" s="13"/>
      <c r="DQ33" s="11"/>
      <c r="DR33" s="55" t="str">
        <f t="shared" si="71"/>
        <v>23-03-2026 14:00</v>
      </c>
      <c r="DS33" s="5">
        <f t="shared" si="64"/>
        <v>440.22633333333329</v>
      </c>
      <c r="DT33" s="5">
        <f t="shared" si="65"/>
        <v>461.44995507837757</v>
      </c>
      <c r="DU33" s="6">
        <f t="shared" si="14"/>
        <v>-21.223621745044284</v>
      </c>
      <c r="DV33" s="5">
        <f t="shared" si="66"/>
        <v>2768.6997304702659</v>
      </c>
      <c r="DW33" s="5">
        <f t="shared" si="67"/>
        <v>433.90000000000009</v>
      </c>
      <c r="DX33" s="5">
        <f t="shared" si="68"/>
        <v>454.85122072075683</v>
      </c>
      <c r="DY33" s="6">
        <f t="shared" si="15"/>
        <v>-20.951220720756737</v>
      </c>
      <c r="DZ33" s="6">
        <f t="shared" si="69"/>
        <v>6.3263333333331957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91" t="s">
        <v>819</v>
      </c>
      <c r="B34" s="95">
        <v>1023</v>
      </c>
      <c r="C34" s="96">
        <v>51.95</v>
      </c>
      <c r="D34" s="12"/>
      <c r="E34" s="84">
        <v>338.13799999999998</v>
      </c>
      <c r="F34" s="84">
        <v>344.12599999999998</v>
      </c>
      <c r="G34" s="84">
        <v>914.6</v>
      </c>
      <c r="H34" s="21">
        <f t="shared" si="16"/>
        <v>57.354333333333329</v>
      </c>
      <c r="I34" s="3">
        <f t="shared" si="17"/>
        <v>60.181122830615323</v>
      </c>
      <c r="J34" s="3">
        <f t="shared" si="18"/>
        <v>-2.8267894972819931</v>
      </c>
      <c r="K34" s="3">
        <f t="shared" si="19"/>
        <v>361.08673698369194</v>
      </c>
      <c r="L34" s="3">
        <f t="shared" si="20"/>
        <v>56.5</v>
      </c>
      <c r="M34" s="3">
        <f t="shared" si="21"/>
        <v>59.320532774137526</v>
      </c>
      <c r="N34" s="4">
        <f t="shared" si="0"/>
        <v>-2.8205327741375257</v>
      </c>
      <c r="O34" s="4">
        <f t="shared" si="72"/>
        <v>0.98259939673259211</v>
      </c>
      <c r="P34" s="13"/>
      <c r="Q34" s="86" t="s">
        <v>819</v>
      </c>
      <c r="R34" s="84">
        <v>342.23099999999999</v>
      </c>
      <c r="S34" s="84">
        <v>348.36200000000002</v>
      </c>
      <c r="T34" s="84">
        <v>920</v>
      </c>
      <c r="U34" s="21">
        <f t="shared" si="22"/>
        <v>58.060333333333332</v>
      </c>
      <c r="V34" s="3">
        <f t="shared" si="23"/>
        <v>60.181122830615323</v>
      </c>
      <c r="W34" s="3">
        <f t="shared" si="24"/>
        <v>-2.1207894972819901</v>
      </c>
      <c r="X34" s="3">
        <f t="shared" si="25"/>
        <v>361.08673698369194</v>
      </c>
      <c r="Y34" s="3">
        <f t="shared" si="26"/>
        <v>55.600000000000023</v>
      </c>
      <c r="Z34" s="3">
        <f t="shared" si="27"/>
        <v>59.320532774137526</v>
      </c>
      <c r="AA34" s="4">
        <f t="shared" si="1"/>
        <v>-3.7205327741375029</v>
      </c>
      <c r="AB34" s="4">
        <f t="shared" si="73"/>
        <v>0.98240049144280939</v>
      </c>
      <c r="AC34" s="13"/>
      <c r="AD34" s="86" t="s">
        <v>819</v>
      </c>
      <c r="AE34" s="84">
        <v>336.375</v>
      </c>
      <c r="AF34" s="84">
        <v>346.2</v>
      </c>
      <c r="AG34" s="84">
        <v>906.6</v>
      </c>
      <c r="AH34" s="21">
        <f t="shared" si="28"/>
        <v>57.699999999999996</v>
      </c>
      <c r="AI34" s="21">
        <f t="shared" si="29"/>
        <v>60.181122830615323</v>
      </c>
      <c r="AJ34" s="3">
        <f t="shared" si="30"/>
        <v>-2.4811228306153268</v>
      </c>
      <c r="AK34" s="3">
        <f t="shared" si="31"/>
        <v>361.08673698369194</v>
      </c>
      <c r="AL34" s="3">
        <f t="shared" si="32"/>
        <v>54.600000000000023</v>
      </c>
      <c r="AM34" s="3">
        <f t="shared" si="33"/>
        <v>59.320532774137526</v>
      </c>
      <c r="AN34" s="4">
        <f t="shared" si="2"/>
        <v>-4.7205327741375029</v>
      </c>
      <c r="AO34" s="4">
        <f t="shared" si="74"/>
        <v>0.97162045060658586</v>
      </c>
      <c r="AP34" s="13"/>
      <c r="AQ34" s="86" t="s">
        <v>819</v>
      </c>
      <c r="AR34" s="84">
        <v>336.96499999999997</v>
      </c>
      <c r="AS34" s="84">
        <v>343.03699999999998</v>
      </c>
      <c r="AT34" s="84">
        <v>914.7</v>
      </c>
      <c r="AU34" s="21">
        <f t="shared" si="34"/>
        <v>57.17283333333333</v>
      </c>
      <c r="AV34" s="21">
        <f t="shared" si="35"/>
        <v>60.181122830615323</v>
      </c>
      <c r="AW34" s="3">
        <f t="shared" si="36"/>
        <v>-3.0082894972819929</v>
      </c>
      <c r="AX34" s="3">
        <f t="shared" si="37"/>
        <v>361.08673698369194</v>
      </c>
      <c r="AY34" s="3">
        <f t="shared" si="3"/>
        <v>55</v>
      </c>
      <c r="AZ34" s="3">
        <f t="shared" si="38"/>
        <v>59.320532774137526</v>
      </c>
      <c r="BA34" s="4">
        <f t="shared" si="4"/>
        <v>-4.3205327741375257</v>
      </c>
      <c r="BB34" s="4">
        <f t="shared" si="75"/>
        <v>0.98229928549981493</v>
      </c>
      <c r="BC34" s="13"/>
      <c r="BD34" s="86" t="s">
        <v>819</v>
      </c>
      <c r="BE34" s="84">
        <v>253.554</v>
      </c>
      <c r="BF34" s="84">
        <v>257.67700000000002</v>
      </c>
      <c r="BG34" s="84">
        <v>692.8</v>
      </c>
      <c r="BH34" s="21">
        <f t="shared" si="39"/>
        <v>42.94616666666667</v>
      </c>
      <c r="BI34" s="21">
        <f t="shared" si="40"/>
        <v>44.578609504159495</v>
      </c>
      <c r="BJ34" s="3">
        <f t="shared" si="41"/>
        <v>-1.6324428374928246</v>
      </c>
      <c r="BK34" s="3">
        <f t="shared" si="42"/>
        <v>267.47165702495698</v>
      </c>
      <c r="BL34" s="3">
        <f t="shared" si="70"/>
        <v>41.099999999999909</v>
      </c>
      <c r="BM34" s="3">
        <f t="shared" si="43"/>
        <v>43.941135388250018</v>
      </c>
      <c r="BN34" s="4">
        <f t="shared" si="5"/>
        <v>-2.8411353882501089</v>
      </c>
      <c r="BO34" s="4">
        <f t="shared" si="76"/>
        <v>0.98399934802097189</v>
      </c>
      <c r="BP34" s="13"/>
      <c r="BQ34" s="86" t="s">
        <v>819</v>
      </c>
      <c r="BR34" s="84">
        <v>249.49199999999999</v>
      </c>
      <c r="BS34" s="84">
        <v>254.09200000000001</v>
      </c>
      <c r="BT34" s="84">
        <v>688.2</v>
      </c>
      <c r="BU34" s="21">
        <f t="shared" si="44"/>
        <v>42.348666666666666</v>
      </c>
      <c r="BV34" s="21">
        <f t="shared" si="45"/>
        <v>44.578609504159495</v>
      </c>
      <c r="BW34" s="3">
        <f t="shared" si="46"/>
        <v>-2.2299428374928283</v>
      </c>
      <c r="BX34" s="3">
        <f t="shared" si="47"/>
        <v>267.47165702495698</v>
      </c>
      <c r="BY34" s="3">
        <f t="shared" si="6"/>
        <v>40.5</v>
      </c>
      <c r="BZ34" s="3">
        <f t="shared" si="48"/>
        <v>43.941135388250018</v>
      </c>
      <c r="CA34" s="4">
        <f t="shared" si="7"/>
        <v>-3.441135388250018</v>
      </c>
      <c r="CB34" s="4">
        <f t="shared" si="77"/>
        <v>0.98189632101758406</v>
      </c>
      <c r="CC34" s="13"/>
      <c r="CD34" s="86" t="s">
        <v>819</v>
      </c>
      <c r="CE34" s="84">
        <v>250.66499999999999</v>
      </c>
      <c r="CF34" s="84">
        <v>255.672</v>
      </c>
      <c r="CG34" s="84">
        <v>685.3</v>
      </c>
      <c r="CH34" s="21">
        <f t="shared" si="49"/>
        <v>42.611999999999995</v>
      </c>
      <c r="CI34" s="21">
        <f t="shared" si="50"/>
        <v>44.578609504159495</v>
      </c>
      <c r="CJ34" s="3">
        <f t="shared" si="51"/>
        <v>-1.9666095041595</v>
      </c>
      <c r="CK34" s="3">
        <f t="shared" si="52"/>
        <v>267.47165702495698</v>
      </c>
      <c r="CL34" s="3">
        <f t="shared" si="8"/>
        <v>40.399999999999977</v>
      </c>
      <c r="CM34" s="3">
        <f t="shared" si="53"/>
        <v>43.941135388250018</v>
      </c>
      <c r="CN34" s="4">
        <f t="shared" si="9"/>
        <v>-3.5411353882500407</v>
      </c>
      <c r="CO34" s="4">
        <f t="shared" si="78"/>
        <v>0.98041631465314938</v>
      </c>
      <c r="CP34" s="13"/>
      <c r="CQ34" s="151" t="s">
        <v>819</v>
      </c>
      <c r="CR34" s="84">
        <v>251.90600000000001</v>
      </c>
      <c r="CS34" s="84">
        <v>259.27600000000001</v>
      </c>
      <c r="CT34" s="84">
        <v>692.1</v>
      </c>
      <c r="CU34" s="21">
        <f t="shared" si="54"/>
        <v>43.212666666666664</v>
      </c>
      <c r="CV34" s="21">
        <f t="shared" si="55"/>
        <v>44.578609504159495</v>
      </c>
      <c r="CW34" s="3">
        <f t="shared" si="56"/>
        <v>-1.3659428374928311</v>
      </c>
      <c r="CX34" s="3">
        <f t="shared" si="57"/>
        <v>267.47165702495698</v>
      </c>
      <c r="CY34" s="3">
        <f t="shared" si="10"/>
        <v>40.600000000000023</v>
      </c>
      <c r="CZ34" s="3">
        <f t="shared" si="58"/>
        <v>43.941135388250018</v>
      </c>
      <c r="DA34" s="4">
        <f t="shared" si="11"/>
        <v>-3.3411353882499952</v>
      </c>
      <c r="DB34" s="4">
        <f t="shared" si="79"/>
        <v>0.97157469260556317</v>
      </c>
      <c r="DC34" s="13"/>
      <c r="DD34" s="151" t="s">
        <v>819</v>
      </c>
      <c r="DE34" s="84">
        <v>236.946</v>
      </c>
      <c r="DF34" s="84">
        <v>240.75</v>
      </c>
      <c r="DG34" s="84">
        <v>654.4</v>
      </c>
      <c r="DH34" s="21">
        <f t="shared" si="59"/>
        <v>40.125</v>
      </c>
      <c r="DI34" s="21">
        <f t="shared" si="60"/>
        <v>42.411025739278351</v>
      </c>
      <c r="DJ34" s="3">
        <f t="shared" si="61"/>
        <v>-2.286025739278351</v>
      </c>
      <c r="DK34" s="3">
        <f t="shared" si="62"/>
        <v>254.46615443567009</v>
      </c>
      <c r="DL34" s="3">
        <f t="shared" si="12"/>
        <v>38.399999999999977</v>
      </c>
      <c r="DM34" s="3">
        <f t="shared" si="63"/>
        <v>41.804548071206675</v>
      </c>
      <c r="DN34" s="4">
        <f t="shared" si="13"/>
        <v>-3.4045480712066976</v>
      </c>
      <c r="DO34" s="4">
        <f t="shared" si="80"/>
        <v>0.98419937694704052</v>
      </c>
      <c r="DP34" s="13"/>
      <c r="DQ34" s="11"/>
      <c r="DR34" s="55" t="str">
        <f t="shared" si="71"/>
        <v>23-03-2026 13:50</v>
      </c>
      <c r="DS34" s="5">
        <f t="shared" si="64"/>
        <v>441.53199999999993</v>
      </c>
      <c r="DT34" s="5">
        <f t="shared" si="65"/>
        <v>461.44995507837757</v>
      </c>
      <c r="DU34" s="6">
        <f t="shared" si="14"/>
        <v>-19.917955078377645</v>
      </c>
      <c r="DV34" s="5">
        <f t="shared" si="66"/>
        <v>2768.6997304702659</v>
      </c>
      <c r="DW34" s="5">
        <f t="shared" si="67"/>
        <v>422.69999999999993</v>
      </c>
      <c r="DX34" s="5">
        <f t="shared" si="68"/>
        <v>454.85122072075683</v>
      </c>
      <c r="DY34" s="6">
        <f t="shared" si="15"/>
        <v>-32.151220720756896</v>
      </c>
      <c r="DZ34" s="6">
        <f t="shared" si="69"/>
        <v>18.831999999999994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91" t="s">
        <v>820</v>
      </c>
      <c r="B35" s="95">
        <v>1013</v>
      </c>
      <c r="C35" s="96">
        <v>52.23</v>
      </c>
      <c r="D35" s="12"/>
      <c r="E35" s="84">
        <v>334.911</v>
      </c>
      <c r="F35" s="84">
        <v>340.738</v>
      </c>
      <c r="G35" s="84">
        <v>858.1</v>
      </c>
      <c r="H35" s="21">
        <f t="shared" si="16"/>
        <v>56.789666666666662</v>
      </c>
      <c r="I35" s="3">
        <f t="shared" si="17"/>
        <v>59.528358679991342</v>
      </c>
      <c r="J35" s="3">
        <f t="shared" si="18"/>
        <v>-2.7386920133246804</v>
      </c>
      <c r="K35" s="3">
        <f t="shared" si="19"/>
        <v>357.17015207994808</v>
      </c>
      <c r="L35" s="3">
        <f t="shared" si="20"/>
        <v>56.300000000000068</v>
      </c>
      <c r="M35" s="3">
        <f t="shared" si="21"/>
        <v>58.677103150867467</v>
      </c>
      <c r="N35" s="4">
        <f t="shared" ref="N35:N66" si="81">L35-M35</f>
        <v>-2.3771031508673985</v>
      </c>
      <c r="O35" s="4">
        <f t="shared" si="72"/>
        <v>0.98289888418667715</v>
      </c>
      <c r="P35" s="13"/>
      <c r="Q35" s="86" t="s">
        <v>820</v>
      </c>
      <c r="R35" s="84">
        <v>337.47800000000001</v>
      </c>
      <c r="S35" s="84">
        <v>343.45400000000001</v>
      </c>
      <c r="T35" s="84">
        <v>864.4</v>
      </c>
      <c r="U35" s="21">
        <f t="shared" si="22"/>
        <v>57.242333333333335</v>
      </c>
      <c r="V35" s="3">
        <f t="shared" si="23"/>
        <v>59.528358679991342</v>
      </c>
      <c r="W35" s="3">
        <f t="shared" si="24"/>
        <v>-2.2860253466580076</v>
      </c>
      <c r="X35" s="3">
        <f t="shared" si="25"/>
        <v>357.17015207994808</v>
      </c>
      <c r="Y35" s="3">
        <f t="shared" si="26"/>
        <v>55.5</v>
      </c>
      <c r="Z35" s="3">
        <f t="shared" si="27"/>
        <v>58.677103150867467</v>
      </c>
      <c r="AA35" s="4">
        <f t="shared" ref="AA35:AA66" si="82">Y35-Z35</f>
        <v>-3.1771031508674668</v>
      </c>
      <c r="AB35" s="4">
        <f t="shared" si="73"/>
        <v>0.9826002899951668</v>
      </c>
      <c r="AC35" s="13"/>
      <c r="AD35" s="86" t="s">
        <v>820</v>
      </c>
      <c r="AE35" s="84">
        <v>330.88900000000001</v>
      </c>
      <c r="AF35" s="84">
        <v>340.435</v>
      </c>
      <c r="AG35" s="84">
        <v>852</v>
      </c>
      <c r="AH35" s="21">
        <f t="shared" si="28"/>
        <v>56.739166666666662</v>
      </c>
      <c r="AI35" s="21">
        <f t="shared" si="29"/>
        <v>59.528358679991342</v>
      </c>
      <c r="AJ35" s="3">
        <f t="shared" si="30"/>
        <v>-2.7891920133246799</v>
      </c>
      <c r="AK35" s="3">
        <f t="shared" si="31"/>
        <v>357.17015207994808</v>
      </c>
      <c r="AL35" s="3">
        <f t="shared" si="32"/>
        <v>55.799999999999955</v>
      </c>
      <c r="AM35" s="3">
        <f t="shared" si="33"/>
        <v>58.677103150867467</v>
      </c>
      <c r="AN35" s="4">
        <f t="shared" ref="AN35:AN66" si="83">AL35-AM35</f>
        <v>-2.8771031508675122</v>
      </c>
      <c r="AO35" s="4">
        <f t="shared" si="74"/>
        <v>0.97195940487905186</v>
      </c>
      <c r="AP35" s="13"/>
      <c r="AQ35" s="86" t="s">
        <v>820</v>
      </c>
      <c r="AR35" s="84">
        <v>334.86500000000001</v>
      </c>
      <c r="AS35" s="84">
        <v>340.79500000000002</v>
      </c>
      <c r="AT35" s="84">
        <v>859.7</v>
      </c>
      <c r="AU35" s="21">
        <f t="shared" si="34"/>
        <v>56.799166666666665</v>
      </c>
      <c r="AV35" s="21">
        <f t="shared" si="35"/>
        <v>59.528358679991342</v>
      </c>
      <c r="AW35" s="3">
        <f t="shared" si="36"/>
        <v>-2.7291920133246776</v>
      </c>
      <c r="AX35" s="3">
        <f t="shared" si="37"/>
        <v>357.17015207994808</v>
      </c>
      <c r="AY35" s="3">
        <f t="shared" ref="AY35:AY66" si="84">AT35-AT36</f>
        <v>56.200000000000045</v>
      </c>
      <c r="AZ35" s="3">
        <f t="shared" si="38"/>
        <v>58.677103150867467</v>
      </c>
      <c r="BA35" s="4">
        <f t="shared" ref="BA35:BA66" si="85">AY35-AZ35</f>
        <v>-2.4771031508674213</v>
      </c>
      <c r="BB35" s="4">
        <f t="shared" si="75"/>
        <v>0.98259950996933643</v>
      </c>
      <c r="BC35" s="13"/>
      <c r="BD35" s="86" t="s">
        <v>820</v>
      </c>
      <c r="BE35" s="84">
        <v>249.755</v>
      </c>
      <c r="BF35" s="84">
        <v>253.816</v>
      </c>
      <c r="BG35" s="84">
        <v>651.70000000000005</v>
      </c>
      <c r="BH35" s="21">
        <f t="shared" si="39"/>
        <v>42.302666666666667</v>
      </c>
      <c r="BI35" s="21">
        <f t="shared" si="40"/>
        <v>44.095080503697297</v>
      </c>
      <c r="BJ35" s="3">
        <f t="shared" si="41"/>
        <v>-1.7924138370306295</v>
      </c>
      <c r="BK35" s="3">
        <f t="shared" si="42"/>
        <v>264.57048302218374</v>
      </c>
      <c r="BL35" s="3">
        <f t="shared" si="70"/>
        <v>42</v>
      </c>
      <c r="BM35" s="3">
        <f t="shared" si="43"/>
        <v>43.464520852494424</v>
      </c>
      <c r="BN35" s="4">
        <f t="shared" ref="BN35:BN66" si="86">BL35-BM35</f>
        <v>-1.4645208524944238</v>
      </c>
      <c r="BO35" s="4">
        <f t="shared" si="76"/>
        <v>0.984000220632269</v>
      </c>
      <c r="BP35" s="13"/>
      <c r="BQ35" s="86" t="s">
        <v>820</v>
      </c>
      <c r="BR35" s="84">
        <v>246.56800000000001</v>
      </c>
      <c r="BS35" s="84">
        <v>251.56299999999999</v>
      </c>
      <c r="BT35" s="84">
        <v>647.70000000000005</v>
      </c>
      <c r="BU35" s="21">
        <f t="shared" si="44"/>
        <v>41.927166666666665</v>
      </c>
      <c r="BV35" s="21">
        <f t="shared" si="45"/>
        <v>44.095080503697297</v>
      </c>
      <c r="BW35" s="3">
        <f t="shared" si="46"/>
        <v>-2.1679138370306319</v>
      </c>
      <c r="BX35" s="3">
        <f t="shared" si="47"/>
        <v>264.57048302218374</v>
      </c>
      <c r="BY35" s="3">
        <f t="shared" ref="BY35:BY69" si="87">BT35-BT36</f>
        <v>41.5</v>
      </c>
      <c r="BZ35" s="3">
        <f t="shared" si="48"/>
        <v>43.464520852494424</v>
      </c>
      <c r="CA35" s="4">
        <f t="shared" ref="CA35:CA66" si="88" xml:space="preserve"> BY35-BZ35</f>
        <v>-1.9645208524944238</v>
      </c>
      <c r="CB35" s="4">
        <f t="shared" si="77"/>
        <v>0.98014413884394769</v>
      </c>
      <c r="CC35" s="13"/>
      <c r="CD35" s="86" t="s">
        <v>820</v>
      </c>
      <c r="CE35" s="84">
        <v>246.65700000000001</v>
      </c>
      <c r="CF35" s="84">
        <v>251.66800000000001</v>
      </c>
      <c r="CG35" s="84">
        <v>644.9</v>
      </c>
      <c r="CH35" s="21">
        <f t="shared" si="49"/>
        <v>41.944666666666663</v>
      </c>
      <c r="CI35" s="21">
        <f t="shared" si="50"/>
        <v>44.095080503697297</v>
      </c>
      <c r="CJ35" s="3">
        <f t="shared" si="51"/>
        <v>-2.1504138370306336</v>
      </c>
      <c r="CK35" s="3">
        <f t="shared" si="52"/>
        <v>264.57048302218374</v>
      </c>
      <c r="CL35" s="3">
        <f t="shared" ref="CL35:CL66" si="89">CG35-CG36</f>
        <v>41.399999999999977</v>
      </c>
      <c r="CM35" s="3">
        <f t="shared" si="53"/>
        <v>43.464520852494424</v>
      </c>
      <c r="CN35" s="4">
        <f t="shared" ref="CN35:CN66" si="90">CL35-CM35</f>
        <v>-2.0645208524944465</v>
      </c>
      <c r="CO35" s="4">
        <f t="shared" si="78"/>
        <v>0.98008884721140554</v>
      </c>
      <c r="CP35" s="13"/>
      <c r="CQ35" s="151" t="s">
        <v>820</v>
      </c>
      <c r="CR35" s="84">
        <v>247.46600000000001</v>
      </c>
      <c r="CS35" s="84">
        <v>254.90899999999999</v>
      </c>
      <c r="CT35" s="84">
        <v>651.5</v>
      </c>
      <c r="CU35" s="21">
        <f t="shared" si="54"/>
        <v>42.484833333333327</v>
      </c>
      <c r="CV35" s="21">
        <f t="shared" si="55"/>
        <v>44.095080503697297</v>
      </c>
      <c r="CW35" s="3">
        <f t="shared" si="56"/>
        <v>-1.6102471703639694</v>
      </c>
      <c r="CX35" s="3">
        <f t="shared" si="57"/>
        <v>264.57048302218374</v>
      </c>
      <c r="CY35" s="3">
        <f t="shared" ref="CY35:CY66" si="91">CT35-CT36</f>
        <v>41.600000000000023</v>
      </c>
      <c r="CZ35" s="3">
        <f t="shared" si="58"/>
        <v>43.464520852494424</v>
      </c>
      <c r="DA35" s="4">
        <f t="shared" ref="DA35:DA66" si="92">CY35-CZ35</f>
        <v>-1.864520852494401</v>
      </c>
      <c r="DB35" s="4">
        <f t="shared" si="79"/>
        <v>0.97080134479363234</v>
      </c>
      <c r="DC35" s="13"/>
      <c r="DD35" s="151" t="s">
        <v>820</v>
      </c>
      <c r="DE35" s="84">
        <v>234.05799999999999</v>
      </c>
      <c r="DF35" s="84">
        <v>237.816</v>
      </c>
      <c r="DG35" s="84">
        <v>616</v>
      </c>
      <c r="DH35" s="21">
        <f t="shared" si="59"/>
        <v>39.635999999999996</v>
      </c>
      <c r="DI35" s="21">
        <f t="shared" si="60"/>
        <v>41.951007781957884</v>
      </c>
      <c r="DJ35" s="3">
        <f t="shared" si="61"/>
        <v>-2.3150077819578883</v>
      </c>
      <c r="DK35" s="3">
        <f t="shared" si="62"/>
        <v>251.70604669174736</v>
      </c>
      <c r="DL35" s="3">
        <f t="shared" ref="DL35:DL69" si="93">DG35-DG36</f>
        <v>39.899999999999977</v>
      </c>
      <c r="DM35" s="3">
        <f t="shared" si="63"/>
        <v>41.351108370675888</v>
      </c>
      <c r="DN35" s="4">
        <f t="shared" ref="DN35:DN66" si="94" xml:space="preserve"> DL35-DM35</f>
        <v>-1.4511083706759109</v>
      </c>
      <c r="DO35" s="4">
        <f t="shared" si="80"/>
        <v>0.98419786725872094</v>
      </c>
      <c r="DP35" s="13"/>
      <c r="DQ35" s="11"/>
      <c r="DR35" s="55" t="str">
        <f t="shared" si="71"/>
        <v>23-03-2026 13:40</v>
      </c>
      <c r="DS35" s="5">
        <f t="shared" si="64"/>
        <v>435.86566666666658</v>
      </c>
      <c r="DT35" s="5">
        <f t="shared" si="65"/>
        <v>456.44476451671255</v>
      </c>
      <c r="DU35" s="6">
        <f t="shared" ref="DU35:DU66" si="95">DS35-DT35</f>
        <v>-20.579097850045969</v>
      </c>
      <c r="DV35" s="5">
        <f t="shared" si="66"/>
        <v>2738.6685871002746</v>
      </c>
      <c r="DW35" s="5">
        <f t="shared" si="67"/>
        <v>430.20000000000005</v>
      </c>
      <c r="DX35" s="5">
        <f t="shared" si="68"/>
        <v>449.91760438412354</v>
      </c>
      <c r="DY35" s="6">
        <f t="shared" ref="DY35:DY66" si="96">DW35-DX35</f>
        <v>-19.71760438412349</v>
      </c>
      <c r="DZ35" s="6">
        <f t="shared" si="69"/>
        <v>5.6656666666665387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91" t="s">
        <v>821</v>
      </c>
      <c r="B36" s="95">
        <v>1034</v>
      </c>
      <c r="C36" s="96">
        <v>51.37</v>
      </c>
      <c r="D36" s="12"/>
      <c r="E36" s="84">
        <v>340.95699999999999</v>
      </c>
      <c r="F36" s="84">
        <v>346.92399999999998</v>
      </c>
      <c r="G36" s="84">
        <v>801.8</v>
      </c>
      <c r="H36" s="21">
        <f t="shared" si="16"/>
        <v>57.820666666666661</v>
      </c>
      <c r="I36" s="3">
        <f t="shared" si="17"/>
        <v>60.964573423702404</v>
      </c>
      <c r="J36" s="3">
        <f t="shared" si="18"/>
        <v>-3.1439067570357437</v>
      </c>
      <c r="K36" s="3">
        <f t="shared" si="19"/>
        <v>365.78744054221448</v>
      </c>
      <c r="L36" s="3">
        <f t="shared" si="20"/>
        <v>55.699999999999932</v>
      </c>
      <c r="M36" s="3">
        <f t="shared" si="21"/>
        <v>60.092780023743458</v>
      </c>
      <c r="N36" s="4">
        <f t="shared" si="81"/>
        <v>-4.3927800237435264</v>
      </c>
      <c r="O36" s="4">
        <f t="shared" si="72"/>
        <v>0.98280026749374505</v>
      </c>
      <c r="P36" s="13"/>
      <c r="Q36" s="86" t="s">
        <v>821</v>
      </c>
      <c r="R36" s="84">
        <v>346.685</v>
      </c>
      <c r="S36" s="84">
        <v>352.89600000000002</v>
      </c>
      <c r="T36" s="84">
        <v>808.9</v>
      </c>
      <c r="U36" s="21">
        <f t="shared" si="22"/>
        <v>58.816000000000003</v>
      </c>
      <c r="V36" s="3">
        <f t="shared" si="23"/>
        <v>60.964573423702404</v>
      </c>
      <c r="W36" s="3">
        <f t="shared" si="24"/>
        <v>-2.1485734237024019</v>
      </c>
      <c r="X36" s="3">
        <f t="shared" si="25"/>
        <v>365.78744054221448</v>
      </c>
      <c r="Y36" s="3">
        <f t="shared" si="26"/>
        <v>56.299999999999955</v>
      </c>
      <c r="Z36" s="3">
        <f t="shared" si="27"/>
        <v>60.092780023743458</v>
      </c>
      <c r="AA36" s="4">
        <f t="shared" si="82"/>
        <v>-3.7927800237435036</v>
      </c>
      <c r="AB36" s="4">
        <f t="shared" si="73"/>
        <v>0.98239991385564018</v>
      </c>
      <c r="AC36" s="13"/>
      <c r="AD36" s="86" t="s">
        <v>821</v>
      </c>
      <c r="AE36" s="84">
        <v>340.28500000000003</v>
      </c>
      <c r="AF36" s="84">
        <v>350.45299999999997</v>
      </c>
      <c r="AG36" s="84">
        <v>796.2</v>
      </c>
      <c r="AH36" s="21">
        <f t="shared" si="28"/>
        <v>58.408833333333327</v>
      </c>
      <c r="AI36" s="21">
        <f t="shared" si="29"/>
        <v>60.964573423702404</v>
      </c>
      <c r="AJ36" s="3">
        <f t="shared" si="30"/>
        <v>-2.5557400903690777</v>
      </c>
      <c r="AK36" s="3">
        <f t="shared" si="31"/>
        <v>365.78744054221448</v>
      </c>
      <c r="AL36" s="3">
        <f t="shared" si="32"/>
        <v>56</v>
      </c>
      <c r="AM36" s="3">
        <f t="shared" si="33"/>
        <v>60.092780023743458</v>
      </c>
      <c r="AN36" s="4">
        <f t="shared" si="83"/>
        <v>-4.0927800237434582</v>
      </c>
      <c r="AO36" s="4">
        <f t="shared" si="74"/>
        <v>0.97098612367421611</v>
      </c>
      <c r="AP36" s="13"/>
      <c r="AQ36" s="86" t="s">
        <v>821</v>
      </c>
      <c r="AR36" s="84">
        <v>343.15699999999998</v>
      </c>
      <c r="AS36" s="84">
        <v>349.26900000000001</v>
      </c>
      <c r="AT36" s="84">
        <v>803.5</v>
      </c>
      <c r="AU36" s="21">
        <f t="shared" si="34"/>
        <v>58.211500000000001</v>
      </c>
      <c r="AV36" s="21">
        <f t="shared" si="35"/>
        <v>60.964573423702404</v>
      </c>
      <c r="AW36" s="3">
        <f t="shared" si="36"/>
        <v>-2.7530734237024035</v>
      </c>
      <c r="AX36" s="3">
        <f t="shared" si="37"/>
        <v>365.78744054221448</v>
      </c>
      <c r="AY36" s="3">
        <f t="shared" si="84"/>
        <v>56.399999999999977</v>
      </c>
      <c r="AZ36" s="3">
        <f t="shared" si="38"/>
        <v>60.092780023743458</v>
      </c>
      <c r="BA36" s="4">
        <f t="shared" si="85"/>
        <v>-3.6927800237434809</v>
      </c>
      <c r="BB36" s="4">
        <f t="shared" si="75"/>
        <v>0.98250059409795887</v>
      </c>
      <c r="BC36" s="13"/>
      <c r="BD36" s="86" t="s">
        <v>821</v>
      </c>
      <c r="BE36" s="84">
        <v>256.584</v>
      </c>
      <c r="BF36" s="84">
        <v>260.73</v>
      </c>
      <c r="BG36" s="84">
        <v>609.70000000000005</v>
      </c>
      <c r="BH36" s="21">
        <f t="shared" si="39"/>
        <v>43.454999999999998</v>
      </c>
      <c r="BI36" s="21">
        <f t="shared" si="40"/>
        <v>45.158943276816593</v>
      </c>
      <c r="BJ36" s="3">
        <f t="shared" si="41"/>
        <v>-1.7039432768165952</v>
      </c>
      <c r="BK36" s="3">
        <f t="shared" si="42"/>
        <v>270.95365966089958</v>
      </c>
      <c r="BL36" s="3">
        <f t="shared" si="70"/>
        <v>42.400000000000091</v>
      </c>
      <c r="BM36" s="3">
        <f t="shared" si="43"/>
        <v>44.51317038795812</v>
      </c>
      <c r="BN36" s="4">
        <f t="shared" si="86"/>
        <v>-2.1131703879580286</v>
      </c>
      <c r="BO36" s="4">
        <f t="shared" si="76"/>
        <v>0.98409849269359106</v>
      </c>
      <c r="BP36" s="13"/>
      <c r="BQ36" s="86" t="s">
        <v>821</v>
      </c>
      <c r="BR36" s="84">
        <v>253.49199999999999</v>
      </c>
      <c r="BS36" s="84">
        <v>258.38900000000001</v>
      </c>
      <c r="BT36" s="84">
        <v>606.20000000000005</v>
      </c>
      <c r="BU36" s="21">
        <f t="shared" si="44"/>
        <v>43.064833333333333</v>
      </c>
      <c r="BV36" s="21">
        <f t="shared" si="45"/>
        <v>45.158943276816593</v>
      </c>
      <c r="BW36" s="3">
        <f t="shared" si="46"/>
        <v>-2.0941099434832608</v>
      </c>
      <c r="BX36" s="3">
        <f t="shared" si="47"/>
        <v>270.95365966089958</v>
      </c>
      <c r="BY36" s="3">
        <f t="shared" si="87"/>
        <v>41.900000000000091</v>
      </c>
      <c r="BZ36" s="3">
        <f t="shared" si="48"/>
        <v>44.51317038795812</v>
      </c>
      <c r="CA36" s="4">
        <f t="shared" si="88"/>
        <v>-2.6131703879580286</v>
      </c>
      <c r="CB36" s="4">
        <f t="shared" si="77"/>
        <v>0.98104795482779827</v>
      </c>
      <c r="CC36" s="13"/>
      <c r="CD36" s="86" t="s">
        <v>821</v>
      </c>
      <c r="CE36" s="84">
        <v>252.63300000000001</v>
      </c>
      <c r="CF36" s="84">
        <v>258.17399999999998</v>
      </c>
      <c r="CG36" s="84">
        <v>603.5</v>
      </c>
      <c r="CH36" s="21">
        <f t="shared" si="49"/>
        <v>43.028999999999996</v>
      </c>
      <c r="CI36" s="21">
        <f t="shared" si="50"/>
        <v>45.158943276816593</v>
      </c>
      <c r="CJ36" s="3">
        <f t="shared" si="51"/>
        <v>-2.1299432768165971</v>
      </c>
      <c r="CK36" s="3">
        <f t="shared" si="52"/>
        <v>270.95365966089958</v>
      </c>
      <c r="CL36" s="3">
        <f t="shared" si="89"/>
        <v>41.799999999999955</v>
      </c>
      <c r="CM36" s="3">
        <f t="shared" si="53"/>
        <v>44.51317038795812</v>
      </c>
      <c r="CN36" s="4">
        <f t="shared" si="90"/>
        <v>-2.713170387958165</v>
      </c>
      <c r="CO36" s="4">
        <f t="shared" si="78"/>
        <v>0.97853773036789149</v>
      </c>
      <c r="CP36" s="13"/>
      <c r="CQ36" s="151" t="s">
        <v>821</v>
      </c>
      <c r="CR36" s="84">
        <v>254</v>
      </c>
      <c r="CS36" s="84">
        <v>261.75900000000001</v>
      </c>
      <c r="CT36" s="84">
        <v>609.9</v>
      </c>
      <c r="CU36" s="21">
        <f t="shared" si="54"/>
        <v>43.6265</v>
      </c>
      <c r="CV36" s="21">
        <f t="shared" si="55"/>
        <v>45.158943276816593</v>
      </c>
      <c r="CW36" s="3">
        <f t="shared" si="56"/>
        <v>-1.5324432768165934</v>
      </c>
      <c r="CX36" s="3">
        <f t="shared" si="57"/>
        <v>270.95365966089958</v>
      </c>
      <c r="CY36" s="3">
        <f t="shared" si="91"/>
        <v>42</v>
      </c>
      <c r="CZ36" s="3">
        <f t="shared" si="58"/>
        <v>44.51317038795812</v>
      </c>
      <c r="DA36" s="4">
        <f t="shared" si="92"/>
        <v>-2.5131703879581195</v>
      </c>
      <c r="DB36" s="4">
        <f t="shared" si="79"/>
        <v>0.97035823028052515</v>
      </c>
      <c r="DC36" s="13"/>
      <c r="DD36" s="151" t="s">
        <v>821</v>
      </c>
      <c r="DE36" s="84">
        <v>240.60599999999999</v>
      </c>
      <c r="DF36" s="84">
        <v>244.46899999999999</v>
      </c>
      <c r="DG36" s="84">
        <v>576.1</v>
      </c>
      <c r="DH36" s="21">
        <f t="shared" si="59"/>
        <v>40.744833333333332</v>
      </c>
      <c r="DI36" s="21">
        <f t="shared" si="60"/>
        <v>42.963141447760378</v>
      </c>
      <c r="DJ36" s="3">
        <f t="shared" si="61"/>
        <v>-2.218308114427046</v>
      </c>
      <c r="DK36" s="3">
        <f t="shared" si="62"/>
        <v>257.7788486865623</v>
      </c>
      <c r="DL36" s="3">
        <f t="shared" si="93"/>
        <v>40.399999999999977</v>
      </c>
      <c r="DM36" s="3">
        <f t="shared" si="63"/>
        <v>42.348768525057409</v>
      </c>
      <c r="DN36" s="4">
        <f t="shared" si="94"/>
        <v>-1.9487685250574316</v>
      </c>
      <c r="DO36" s="4">
        <f t="shared" si="80"/>
        <v>0.98419840552380877</v>
      </c>
      <c r="DP36" s="13"/>
      <c r="DQ36" s="11"/>
      <c r="DR36" s="55" t="str">
        <f t="shared" si="71"/>
        <v>23-03-2026 13:30</v>
      </c>
      <c r="DS36" s="5">
        <f t="shared" ref="DS36:DS67" si="97">H36+U36+AH36+AU36+BH36+BU36+CH36+CU36+DH36</f>
        <v>447.17716666666672</v>
      </c>
      <c r="DT36" s="5">
        <f t="shared" si="65"/>
        <v>467.45720824983647</v>
      </c>
      <c r="DU36" s="6">
        <f t="shared" si="95"/>
        <v>-20.280041583169748</v>
      </c>
      <c r="DV36" s="5">
        <f t="shared" si="66"/>
        <v>2804.7432494990185</v>
      </c>
      <c r="DW36" s="5">
        <f t="shared" ref="DW36:DW67" si="98">L36+Y36+AL36+AY36+BL36+BY36+CL36+CY36+DL36</f>
        <v>432.9</v>
      </c>
      <c r="DX36" s="5">
        <f t="shared" si="68"/>
        <v>460.77257017186366</v>
      </c>
      <c r="DY36" s="6">
        <f t="shared" si="96"/>
        <v>-27.872570171863686</v>
      </c>
      <c r="DZ36" s="6">
        <f t="shared" si="69"/>
        <v>14.277166666666744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91" t="s">
        <v>822</v>
      </c>
      <c r="B37" s="95">
        <v>1046</v>
      </c>
      <c r="C37" s="96">
        <v>52.23</v>
      </c>
      <c r="D37" s="12"/>
      <c r="E37" s="84">
        <v>343.45100000000002</v>
      </c>
      <c r="F37" s="84">
        <v>349.56799999999998</v>
      </c>
      <c r="G37" s="84">
        <v>746.1</v>
      </c>
      <c r="H37" s="21">
        <f t="shared" si="16"/>
        <v>58.261333333333326</v>
      </c>
      <c r="I37" s="3">
        <f t="shared" si="17"/>
        <v>61.4675845797344</v>
      </c>
      <c r="J37" s="3">
        <f t="shared" si="18"/>
        <v>-3.2062512464010737</v>
      </c>
      <c r="K37" s="3">
        <f t="shared" si="19"/>
        <v>368.80550747840647</v>
      </c>
      <c r="L37" s="3">
        <f t="shared" si="20"/>
        <v>56.100000000000023</v>
      </c>
      <c r="M37" s="3">
        <f t="shared" si="21"/>
        <v>60.5885981202442</v>
      </c>
      <c r="N37" s="4">
        <f t="shared" si="81"/>
        <v>-4.4885981202441769</v>
      </c>
      <c r="O37" s="4">
        <f t="shared" si="72"/>
        <v>0.98250125869644833</v>
      </c>
      <c r="P37" s="13"/>
      <c r="Q37" s="86" t="s">
        <v>822</v>
      </c>
      <c r="R37" s="84">
        <v>341.565</v>
      </c>
      <c r="S37" s="84">
        <v>347.11900000000003</v>
      </c>
      <c r="T37" s="84">
        <v>752.6</v>
      </c>
      <c r="U37" s="21">
        <f t="shared" si="22"/>
        <v>57.853166666666667</v>
      </c>
      <c r="V37" s="3">
        <f t="shared" si="23"/>
        <v>61.4675845797344</v>
      </c>
      <c r="W37" s="3">
        <f t="shared" si="24"/>
        <v>-3.614417913067733</v>
      </c>
      <c r="X37" s="3">
        <f t="shared" si="25"/>
        <v>368.80550747840647</v>
      </c>
      <c r="Y37" s="3">
        <f t="shared" si="26"/>
        <v>56.300000000000068</v>
      </c>
      <c r="Z37" s="3">
        <f t="shared" si="27"/>
        <v>60.5885981202442</v>
      </c>
      <c r="AA37" s="4">
        <f t="shared" si="82"/>
        <v>-4.2885981202441315</v>
      </c>
      <c r="AB37" s="4">
        <f t="shared" si="73"/>
        <v>0.98399972343778352</v>
      </c>
      <c r="AC37" s="13"/>
      <c r="AD37" s="86" t="s">
        <v>822</v>
      </c>
      <c r="AE37" s="84">
        <v>339.54</v>
      </c>
      <c r="AF37" s="84">
        <v>349.73099999999999</v>
      </c>
      <c r="AG37" s="84">
        <v>740.2</v>
      </c>
      <c r="AH37" s="21">
        <f t="shared" si="28"/>
        <v>58.288499999999999</v>
      </c>
      <c r="AI37" s="21">
        <f t="shared" si="29"/>
        <v>61.4675845797344</v>
      </c>
      <c r="AJ37" s="3">
        <f t="shared" si="30"/>
        <v>-3.1790845797344005</v>
      </c>
      <c r="AK37" s="3">
        <f t="shared" si="31"/>
        <v>368.80550747840647</v>
      </c>
      <c r="AL37" s="3">
        <f t="shared" si="32"/>
        <v>55.800000000000068</v>
      </c>
      <c r="AM37" s="3">
        <f t="shared" si="33"/>
        <v>60.5885981202442</v>
      </c>
      <c r="AN37" s="4">
        <f t="shared" si="83"/>
        <v>-4.7885981202441315</v>
      </c>
      <c r="AO37" s="4">
        <f t="shared" si="74"/>
        <v>0.97086046132599058</v>
      </c>
      <c r="AP37" s="13"/>
      <c r="AQ37" s="86" t="s">
        <v>822</v>
      </c>
      <c r="AR37" s="84">
        <v>341.012</v>
      </c>
      <c r="AS37" s="84">
        <v>346.80399999999997</v>
      </c>
      <c r="AT37" s="84">
        <v>747.1</v>
      </c>
      <c r="AU37" s="21">
        <f t="shared" si="34"/>
        <v>57.800666666666658</v>
      </c>
      <c r="AV37" s="21">
        <f t="shared" si="35"/>
        <v>61.4675845797344</v>
      </c>
      <c r="AW37" s="3">
        <f t="shared" si="36"/>
        <v>-3.6669179130677421</v>
      </c>
      <c r="AX37" s="3">
        <f t="shared" si="37"/>
        <v>368.80550747840647</v>
      </c>
      <c r="AY37" s="3">
        <f t="shared" si="84"/>
        <v>56.700000000000045</v>
      </c>
      <c r="AZ37" s="3">
        <f t="shared" si="38"/>
        <v>60.5885981202442</v>
      </c>
      <c r="BA37" s="4">
        <f t="shared" si="85"/>
        <v>-3.8885981202441542</v>
      </c>
      <c r="BB37" s="4">
        <f t="shared" si="75"/>
        <v>0.98329892388784446</v>
      </c>
      <c r="BC37" s="13"/>
      <c r="BD37" s="86" t="s">
        <v>822</v>
      </c>
      <c r="BE37" s="84">
        <v>256.476</v>
      </c>
      <c r="BF37" s="84">
        <v>260.673</v>
      </c>
      <c r="BG37" s="84">
        <v>567.29999999999995</v>
      </c>
      <c r="BH37" s="21">
        <f t="shared" si="39"/>
        <v>43.445499999999996</v>
      </c>
      <c r="BI37" s="21">
        <f t="shared" si="40"/>
        <v>45.531544133136599</v>
      </c>
      <c r="BJ37" s="3">
        <f t="shared" si="41"/>
        <v>-2.0860441331366033</v>
      </c>
      <c r="BK37" s="3">
        <f t="shared" si="42"/>
        <v>273.18926479881958</v>
      </c>
      <c r="BL37" s="3">
        <f t="shared" si="70"/>
        <v>43.699999999999932</v>
      </c>
      <c r="BM37" s="3">
        <f t="shared" si="43"/>
        <v>44.880443052032746</v>
      </c>
      <c r="BN37" s="4">
        <f t="shared" si="86"/>
        <v>-1.180443052032814</v>
      </c>
      <c r="BO37" s="4">
        <f t="shared" si="76"/>
        <v>0.98389936817391899</v>
      </c>
      <c r="BP37" s="13"/>
      <c r="BQ37" s="86" t="s">
        <v>822</v>
      </c>
      <c r="BR37" s="84">
        <v>253.64400000000001</v>
      </c>
      <c r="BS37" s="84">
        <v>258.55099999999999</v>
      </c>
      <c r="BT37" s="84">
        <v>564.29999999999995</v>
      </c>
      <c r="BU37" s="21">
        <f t="shared" si="44"/>
        <v>43.091833333333327</v>
      </c>
      <c r="BV37" s="21">
        <f t="shared" si="45"/>
        <v>45.531544133136599</v>
      </c>
      <c r="BW37" s="3">
        <f t="shared" si="46"/>
        <v>-2.4397107998032723</v>
      </c>
      <c r="BX37" s="3">
        <f t="shared" si="47"/>
        <v>273.18926479881958</v>
      </c>
      <c r="BY37" s="3">
        <f t="shared" si="87"/>
        <v>43.199999999999932</v>
      </c>
      <c r="BZ37" s="3">
        <f t="shared" si="48"/>
        <v>44.880443052032746</v>
      </c>
      <c r="CA37" s="4">
        <f t="shared" si="88"/>
        <v>-1.680443052032814</v>
      </c>
      <c r="CB37" s="4">
        <f t="shared" si="77"/>
        <v>0.98102115249989374</v>
      </c>
      <c r="CC37" s="13"/>
      <c r="CD37" s="86" t="s">
        <v>822</v>
      </c>
      <c r="CE37" s="84">
        <v>252.434</v>
      </c>
      <c r="CF37" s="84">
        <v>258.89499999999998</v>
      </c>
      <c r="CG37" s="84">
        <v>561.70000000000005</v>
      </c>
      <c r="CH37" s="21">
        <f t="shared" si="49"/>
        <v>43.149166666666659</v>
      </c>
      <c r="CI37" s="21">
        <f t="shared" si="50"/>
        <v>45.531544133136599</v>
      </c>
      <c r="CJ37" s="3">
        <f t="shared" si="51"/>
        <v>-2.38237746646994</v>
      </c>
      <c r="CK37" s="3">
        <f t="shared" si="52"/>
        <v>273.18926479881958</v>
      </c>
      <c r="CL37" s="3">
        <f t="shared" si="89"/>
        <v>43.800000000000068</v>
      </c>
      <c r="CM37" s="3">
        <f t="shared" si="53"/>
        <v>44.880443052032746</v>
      </c>
      <c r="CN37" s="4">
        <f t="shared" si="90"/>
        <v>-1.0804430520326775</v>
      </c>
      <c r="CO37" s="4">
        <f t="shared" si="78"/>
        <v>0.97504393673110723</v>
      </c>
      <c r="CP37" s="13"/>
      <c r="CQ37" s="151" t="s">
        <v>822</v>
      </c>
      <c r="CR37" s="84">
        <v>254.285</v>
      </c>
      <c r="CS37" s="84">
        <v>262.45</v>
      </c>
      <c r="CT37" s="84">
        <v>567.9</v>
      </c>
      <c r="CU37" s="21">
        <f t="shared" si="54"/>
        <v>43.74166666666666</v>
      </c>
      <c r="CV37" s="21">
        <f t="shared" si="55"/>
        <v>45.531544133136599</v>
      </c>
      <c r="CW37" s="3">
        <f t="shared" si="56"/>
        <v>-1.7898774664699388</v>
      </c>
      <c r="CX37" s="3">
        <f t="shared" si="57"/>
        <v>273.18926479881958</v>
      </c>
      <c r="CY37" s="3">
        <f t="shared" si="91"/>
        <v>43.600000000000023</v>
      </c>
      <c r="CZ37" s="3">
        <f t="shared" si="58"/>
        <v>44.880443052032746</v>
      </c>
      <c r="DA37" s="4">
        <f t="shared" si="92"/>
        <v>-1.280443052032723</v>
      </c>
      <c r="DB37" s="4">
        <f t="shared" si="79"/>
        <v>0.96888931224995245</v>
      </c>
      <c r="DC37" s="13"/>
      <c r="DD37" s="151" t="s">
        <v>822</v>
      </c>
      <c r="DE37" s="84">
        <v>233.86600000000001</v>
      </c>
      <c r="DF37" s="84">
        <v>238.98099999999999</v>
      </c>
      <c r="DG37" s="84">
        <v>535.70000000000005</v>
      </c>
      <c r="DH37" s="21">
        <f t="shared" si="59"/>
        <v>39.830166666666663</v>
      </c>
      <c r="DI37" s="21">
        <f t="shared" si="60"/>
        <v>43.317625014736386</v>
      </c>
      <c r="DJ37" s="3">
        <f t="shared" si="61"/>
        <v>-3.4874583480697225</v>
      </c>
      <c r="DK37" s="3">
        <f t="shared" si="62"/>
        <v>259.90575008841824</v>
      </c>
      <c r="DL37" s="3">
        <f t="shared" si="93"/>
        <v>40.000000000000057</v>
      </c>
      <c r="DM37" s="3">
        <f t="shared" si="63"/>
        <v>42.69818297702566</v>
      </c>
      <c r="DN37" s="4">
        <f t="shared" si="94"/>
        <v>-2.6981829770256027</v>
      </c>
      <c r="DO37" s="4">
        <f t="shared" si="80"/>
        <v>0.97859662483628418</v>
      </c>
      <c r="DP37" s="13"/>
      <c r="DQ37" s="11"/>
      <c r="DR37" s="55" t="str">
        <f t="shared" si="71"/>
        <v>23-03-2026 13:20</v>
      </c>
      <c r="DS37" s="5">
        <f t="shared" si="97"/>
        <v>445.46199999999999</v>
      </c>
      <c r="DT37" s="5">
        <f t="shared" si="65"/>
        <v>471.31413986622039</v>
      </c>
      <c r="DU37" s="6">
        <f t="shared" si="95"/>
        <v>-25.852139866220398</v>
      </c>
      <c r="DV37" s="5">
        <f t="shared" si="66"/>
        <v>2827.8848391973224</v>
      </c>
      <c r="DW37" s="5">
        <f t="shared" si="98"/>
        <v>439.20000000000022</v>
      </c>
      <c r="DX37" s="5">
        <f t="shared" si="68"/>
        <v>464.57434766613358</v>
      </c>
      <c r="DY37" s="6">
        <f t="shared" si="96"/>
        <v>-25.37434766613336</v>
      </c>
      <c r="DZ37" s="6">
        <f t="shared" si="69"/>
        <v>6.2619999999997731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91" t="s">
        <v>823</v>
      </c>
      <c r="B38" s="95">
        <v>1056</v>
      </c>
      <c r="C38" s="96">
        <v>52.52</v>
      </c>
      <c r="D38" s="12"/>
      <c r="E38" s="84">
        <v>331.815</v>
      </c>
      <c r="F38" s="84">
        <v>337.03899999999999</v>
      </c>
      <c r="G38" s="84">
        <v>690</v>
      </c>
      <c r="H38" s="21">
        <f t="shared" si="16"/>
        <v>56.17316666666666</v>
      </c>
      <c r="I38" s="3">
        <f t="shared" si="17"/>
        <v>61.985607474954243</v>
      </c>
      <c r="J38" s="3">
        <f t="shared" si="18"/>
        <v>-5.8124408082875831</v>
      </c>
      <c r="K38" s="3">
        <f t="shared" si="19"/>
        <v>371.91364484972542</v>
      </c>
      <c r="L38" s="3">
        <f t="shared" si="20"/>
        <v>57.299999999999955</v>
      </c>
      <c r="M38" s="3">
        <f t="shared" si="21"/>
        <v>61.099213288062401</v>
      </c>
      <c r="N38" s="4">
        <f t="shared" si="81"/>
        <v>-3.7992132880624467</v>
      </c>
      <c r="O38" s="4">
        <f t="shared" si="72"/>
        <v>0.98450031005313932</v>
      </c>
      <c r="P38" s="13"/>
      <c r="Q38" s="86" t="s">
        <v>823</v>
      </c>
      <c r="R38" s="84">
        <v>335.75299999999999</v>
      </c>
      <c r="S38" s="84">
        <v>341.14299999999997</v>
      </c>
      <c r="T38" s="84">
        <v>696.3</v>
      </c>
      <c r="U38" s="21">
        <f t="shared" si="22"/>
        <v>56.857166666666657</v>
      </c>
      <c r="V38" s="3">
        <f t="shared" si="23"/>
        <v>61.985607474954243</v>
      </c>
      <c r="W38" s="3">
        <f t="shared" si="24"/>
        <v>-5.1284408082875856</v>
      </c>
      <c r="X38" s="3">
        <f t="shared" si="25"/>
        <v>371.91364484972542</v>
      </c>
      <c r="Y38" s="3">
        <f t="shared" si="26"/>
        <v>56.599999999999909</v>
      </c>
      <c r="Z38" s="3">
        <f t="shared" si="27"/>
        <v>61.099213288062401</v>
      </c>
      <c r="AA38" s="4">
        <f t="shared" si="82"/>
        <v>-4.4992132880624922</v>
      </c>
      <c r="AB38" s="4">
        <f t="shared" si="73"/>
        <v>0.98420017412053018</v>
      </c>
      <c r="AC38" s="13"/>
      <c r="AD38" s="86" t="s">
        <v>823</v>
      </c>
      <c r="AE38" s="84">
        <v>340.12200000000001</v>
      </c>
      <c r="AF38" s="84">
        <v>350.01600000000002</v>
      </c>
      <c r="AG38" s="84">
        <v>684.4</v>
      </c>
      <c r="AH38" s="21">
        <f t="shared" si="28"/>
        <v>58.335999999999999</v>
      </c>
      <c r="AI38" s="21">
        <f t="shared" si="29"/>
        <v>61.985607474954243</v>
      </c>
      <c r="AJ38" s="3">
        <f t="shared" si="30"/>
        <v>-3.6496074749542444</v>
      </c>
      <c r="AK38" s="3">
        <f t="shared" si="31"/>
        <v>371.91364484972542</v>
      </c>
      <c r="AL38" s="3">
        <f t="shared" si="32"/>
        <v>56.100000000000023</v>
      </c>
      <c r="AM38" s="3">
        <f t="shared" si="33"/>
        <v>61.099213288062401</v>
      </c>
      <c r="AN38" s="4">
        <f t="shared" si="83"/>
        <v>-4.9992132880623785</v>
      </c>
      <c r="AO38" s="4">
        <f t="shared" si="74"/>
        <v>0.97173272078990669</v>
      </c>
      <c r="AP38" s="13"/>
      <c r="AQ38" s="86" t="s">
        <v>823</v>
      </c>
      <c r="AR38" s="84">
        <v>339.36399999999998</v>
      </c>
      <c r="AS38" s="84">
        <v>344.88200000000001</v>
      </c>
      <c r="AT38" s="84">
        <v>690.4</v>
      </c>
      <c r="AU38" s="21">
        <f t="shared" si="34"/>
        <v>57.480333333333334</v>
      </c>
      <c r="AV38" s="21">
        <f t="shared" si="35"/>
        <v>61.985607474954243</v>
      </c>
      <c r="AW38" s="3">
        <f t="shared" si="36"/>
        <v>-4.5052741416209088</v>
      </c>
      <c r="AX38" s="3">
        <f t="shared" si="37"/>
        <v>371.91364484972542</v>
      </c>
      <c r="AY38" s="3">
        <f t="shared" si="84"/>
        <v>55.199999999999932</v>
      </c>
      <c r="AZ38" s="3">
        <f t="shared" si="38"/>
        <v>61.099213288062401</v>
      </c>
      <c r="BA38" s="4">
        <f t="shared" si="85"/>
        <v>-5.8992132880624695</v>
      </c>
      <c r="BB38" s="4">
        <f t="shared" si="75"/>
        <v>0.98400032474875454</v>
      </c>
      <c r="BC38" s="13"/>
      <c r="BD38" s="86" t="s">
        <v>823</v>
      </c>
      <c r="BE38" s="84">
        <v>263.36500000000001</v>
      </c>
      <c r="BF38" s="84">
        <v>267.75599999999997</v>
      </c>
      <c r="BG38" s="84">
        <v>523.6</v>
      </c>
      <c r="BH38" s="21">
        <f t="shared" si="39"/>
        <v>44.625999999999991</v>
      </c>
      <c r="BI38" s="21">
        <f t="shared" si="40"/>
        <v>45.915264796262399</v>
      </c>
      <c r="BJ38" s="3">
        <f t="shared" si="41"/>
        <v>-1.2892647962624082</v>
      </c>
      <c r="BK38" s="3">
        <f t="shared" si="42"/>
        <v>275.49158877757441</v>
      </c>
      <c r="BL38" s="3">
        <f t="shared" si="70"/>
        <v>42.200000000000045</v>
      </c>
      <c r="BM38" s="3">
        <f t="shared" si="43"/>
        <v>45.258676509675844</v>
      </c>
      <c r="BN38" s="4">
        <f t="shared" si="86"/>
        <v>-3.0586765096757986</v>
      </c>
      <c r="BO38" s="4">
        <f t="shared" si="76"/>
        <v>0.98360074097312489</v>
      </c>
      <c r="BP38" s="13"/>
      <c r="BQ38" s="86" t="s">
        <v>823</v>
      </c>
      <c r="BR38" s="84">
        <v>258.20400000000001</v>
      </c>
      <c r="BS38" s="84">
        <v>263.553</v>
      </c>
      <c r="BT38" s="84">
        <v>521.1</v>
      </c>
      <c r="BU38" s="21">
        <f t="shared" si="44"/>
        <v>43.9255</v>
      </c>
      <c r="BV38" s="21">
        <f t="shared" si="45"/>
        <v>45.915264796262399</v>
      </c>
      <c r="BW38" s="3">
        <f t="shared" si="46"/>
        <v>-1.9897647962623992</v>
      </c>
      <c r="BX38" s="3">
        <f t="shared" si="47"/>
        <v>275.49158877757441</v>
      </c>
      <c r="BY38" s="3">
        <f t="shared" si="87"/>
        <v>42.400000000000034</v>
      </c>
      <c r="BZ38" s="3">
        <f t="shared" si="48"/>
        <v>45.258676509675844</v>
      </c>
      <c r="CA38" s="4">
        <f t="shared" si="88"/>
        <v>-2.85867650967581</v>
      </c>
      <c r="CB38" s="4">
        <f t="shared" si="77"/>
        <v>0.97970427200601018</v>
      </c>
      <c r="CC38" s="13"/>
      <c r="CD38" s="86" t="s">
        <v>823</v>
      </c>
      <c r="CE38" s="84">
        <v>259.83199999999999</v>
      </c>
      <c r="CF38" s="84">
        <v>265.733</v>
      </c>
      <c r="CG38" s="84">
        <v>517.9</v>
      </c>
      <c r="CH38" s="21">
        <f t="shared" si="49"/>
        <v>44.288833333333329</v>
      </c>
      <c r="CI38" s="21">
        <f t="shared" si="50"/>
        <v>45.915264796262399</v>
      </c>
      <c r="CJ38" s="3">
        <f t="shared" si="51"/>
        <v>-1.6264314629290695</v>
      </c>
      <c r="CK38" s="3">
        <f t="shared" si="52"/>
        <v>275.49158877757441</v>
      </c>
      <c r="CL38" s="3">
        <f t="shared" si="89"/>
        <v>41.699999999999989</v>
      </c>
      <c r="CM38" s="3">
        <f t="shared" si="53"/>
        <v>45.258676509675844</v>
      </c>
      <c r="CN38" s="4">
        <f t="shared" si="90"/>
        <v>-3.5586765096758555</v>
      </c>
      <c r="CO38" s="4">
        <f t="shared" si="78"/>
        <v>0.97779349949008965</v>
      </c>
      <c r="CP38" s="13"/>
      <c r="CQ38" s="151" t="s">
        <v>823</v>
      </c>
      <c r="CR38" s="84">
        <v>261.08600000000001</v>
      </c>
      <c r="CS38" s="84">
        <v>268.99099999999999</v>
      </c>
      <c r="CT38" s="84">
        <v>524.29999999999995</v>
      </c>
      <c r="CU38" s="21">
        <f t="shared" si="54"/>
        <v>44.831833333333329</v>
      </c>
      <c r="CV38" s="21">
        <f t="shared" si="55"/>
        <v>45.915264796262399</v>
      </c>
      <c r="CW38" s="3">
        <f t="shared" si="56"/>
        <v>-1.0834314629290702</v>
      </c>
      <c r="CX38" s="3">
        <f t="shared" si="57"/>
        <v>275.49158877757441</v>
      </c>
      <c r="CY38" s="3">
        <f t="shared" si="91"/>
        <v>42.299999999999955</v>
      </c>
      <c r="CZ38" s="3">
        <f t="shared" si="58"/>
        <v>45.258676509675844</v>
      </c>
      <c r="DA38" s="4">
        <f t="shared" si="92"/>
        <v>-2.9586765096758896</v>
      </c>
      <c r="DB38" s="4">
        <f t="shared" si="79"/>
        <v>0.97061239967136459</v>
      </c>
      <c r="DC38" s="13"/>
      <c r="DD38" s="151" t="s">
        <v>823</v>
      </c>
      <c r="DE38" s="84">
        <v>245.97800000000001</v>
      </c>
      <c r="DF38" s="84">
        <v>249.97800000000001</v>
      </c>
      <c r="DG38" s="84">
        <v>495.7</v>
      </c>
      <c r="DH38" s="21">
        <f t="shared" si="59"/>
        <v>41.662999999999997</v>
      </c>
      <c r="DI38" s="21">
        <f t="shared" si="60"/>
        <v>43.682687700664324</v>
      </c>
      <c r="DJ38" s="3">
        <f t="shared" si="61"/>
        <v>-2.0196877006643277</v>
      </c>
      <c r="DK38" s="3">
        <f t="shared" si="62"/>
        <v>262.09612620398599</v>
      </c>
      <c r="DL38" s="3">
        <f t="shared" si="93"/>
        <v>40.199999999999989</v>
      </c>
      <c r="DM38" s="3">
        <f t="shared" si="63"/>
        <v>43.058025266544824</v>
      </c>
      <c r="DN38" s="4">
        <f t="shared" si="94"/>
        <v>-2.8580252665448356</v>
      </c>
      <c r="DO38" s="4">
        <f t="shared" si="80"/>
        <v>0.98399859187608507</v>
      </c>
      <c r="DP38" s="13"/>
      <c r="DQ38" s="11"/>
      <c r="DR38" s="55" t="str">
        <f t="shared" si="71"/>
        <v>23-03-2026 13:10</v>
      </c>
      <c r="DS38" s="5">
        <f t="shared" si="97"/>
        <v>448.18183333333337</v>
      </c>
      <c r="DT38" s="5">
        <f t="shared" si="65"/>
        <v>475.28617678553093</v>
      </c>
      <c r="DU38" s="6">
        <f t="shared" si="95"/>
        <v>-27.104343452197554</v>
      </c>
      <c r="DV38" s="5">
        <f t="shared" si="66"/>
        <v>2851.7170607131852</v>
      </c>
      <c r="DW38" s="5">
        <f t="shared" si="98"/>
        <v>433.99999999999983</v>
      </c>
      <c r="DX38" s="5">
        <f t="shared" si="68"/>
        <v>468.48958445749787</v>
      </c>
      <c r="DY38" s="6">
        <f t="shared" si="96"/>
        <v>-34.48958445749804</v>
      </c>
      <c r="DZ38" s="6">
        <f t="shared" si="69"/>
        <v>14.181833333333543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91" t="s">
        <v>824</v>
      </c>
      <c r="B39" s="95">
        <v>1108</v>
      </c>
      <c r="C39" s="96">
        <v>55.68</v>
      </c>
      <c r="D39" s="12"/>
      <c r="E39" s="84">
        <v>352.29599999999999</v>
      </c>
      <c r="F39" s="84">
        <v>358.024</v>
      </c>
      <c r="G39" s="84">
        <v>632.70000000000005</v>
      </c>
      <c r="H39" s="21">
        <f t="shared" si="16"/>
        <v>59.670666666666662</v>
      </c>
      <c r="I39" s="3">
        <f t="shared" si="17"/>
        <v>64.241939882720871</v>
      </c>
      <c r="J39" s="3">
        <f t="shared" si="18"/>
        <v>-4.5712732160542089</v>
      </c>
      <c r="K39" s="3">
        <f t="shared" si="19"/>
        <v>385.45163929632525</v>
      </c>
      <c r="L39" s="3">
        <f t="shared" si="20"/>
        <v>57</v>
      </c>
      <c r="M39" s="3">
        <f t="shared" si="21"/>
        <v>63.323280142397962</v>
      </c>
      <c r="N39" s="4">
        <f t="shared" si="81"/>
        <v>-6.3232801423979623</v>
      </c>
      <c r="O39" s="4">
        <f t="shared" si="72"/>
        <v>0.98400107255379521</v>
      </c>
      <c r="P39" s="13"/>
      <c r="Q39" s="86" t="s">
        <v>824</v>
      </c>
      <c r="R39" s="84">
        <v>352.26600000000002</v>
      </c>
      <c r="S39" s="84">
        <v>357.95800000000003</v>
      </c>
      <c r="T39" s="84">
        <v>639.70000000000005</v>
      </c>
      <c r="U39" s="21">
        <f t="shared" si="22"/>
        <v>59.659666666666666</v>
      </c>
      <c r="V39" s="3">
        <f t="shared" si="23"/>
        <v>64.241939882720871</v>
      </c>
      <c r="W39" s="3">
        <f t="shared" si="24"/>
        <v>-4.5822732160542046</v>
      </c>
      <c r="X39" s="3">
        <f t="shared" si="25"/>
        <v>385.45163929632525</v>
      </c>
      <c r="Y39" s="3">
        <f t="shared" si="26"/>
        <v>57.600000000000023</v>
      </c>
      <c r="Z39" s="3">
        <f t="shared" si="27"/>
        <v>63.323280142397962</v>
      </c>
      <c r="AA39" s="4">
        <f t="shared" si="82"/>
        <v>-5.7232801423979396</v>
      </c>
      <c r="AB39" s="4">
        <f t="shared" si="73"/>
        <v>0.98409869314277088</v>
      </c>
      <c r="AC39" s="13"/>
      <c r="AD39" s="86" t="s">
        <v>824</v>
      </c>
      <c r="AE39" s="84">
        <v>352.19299999999998</v>
      </c>
      <c r="AF39" s="84">
        <v>362.36</v>
      </c>
      <c r="AG39" s="84">
        <v>628.29999999999995</v>
      </c>
      <c r="AH39" s="21">
        <f t="shared" si="28"/>
        <v>60.393333333333331</v>
      </c>
      <c r="AI39" s="21">
        <f t="shared" si="29"/>
        <v>64.241939882720871</v>
      </c>
      <c r="AJ39" s="3">
        <f t="shared" si="30"/>
        <v>-3.8486065493875401</v>
      </c>
      <c r="AK39" s="3">
        <f t="shared" si="31"/>
        <v>385.45163929632525</v>
      </c>
      <c r="AL39" s="3">
        <f t="shared" si="32"/>
        <v>56.799999999999955</v>
      </c>
      <c r="AM39" s="3">
        <f t="shared" si="33"/>
        <v>63.323280142397962</v>
      </c>
      <c r="AN39" s="4">
        <f t="shared" si="83"/>
        <v>-6.5232801423980078</v>
      </c>
      <c r="AO39" s="4">
        <f t="shared" si="74"/>
        <v>0.97194226735842804</v>
      </c>
      <c r="AP39" s="13"/>
      <c r="AQ39" s="86" t="s">
        <v>824</v>
      </c>
      <c r="AR39" s="84">
        <v>352.10500000000002</v>
      </c>
      <c r="AS39" s="84">
        <v>357.69099999999997</v>
      </c>
      <c r="AT39" s="84">
        <v>635.20000000000005</v>
      </c>
      <c r="AU39" s="21">
        <f t="shared" si="34"/>
        <v>59.61516666666666</v>
      </c>
      <c r="AV39" s="21">
        <f t="shared" si="35"/>
        <v>64.241939882720871</v>
      </c>
      <c r="AW39" s="3">
        <f t="shared" si="36"/>
        <v>-4.626773216054211</v>
      </c>
      <c r="AX39" s="3">
        <f t="shared" si="37"/>
        <v>385.45163929632525</v>
      </c>
      <c r="AY39" s="3">
        <f t="shared" si="84"/>
        <v>57.700000000000045</v>
      </c>
      <c r="AZ39" s="3">
        <f t="shared" si="38"/>
        <v>63.323280142397962</v>
      </c>
      <c r="BA39" s="4">
        <f t="shared" si="85"/>
        <v>-5.6232801423979168</v>
      </c>
      <c r="BB39" s="4">
        <f t="shared" si="75"/>
        <v>0.98438316871265996</v>
      </c>
      <c r="BC39" s="13"/>
      <c r="BD39" s="86" t="s">
        <v>824</v>
      </c>
      <c r="BE39" s="84">
        <v>274.23899999999998</v>
      </c>
      <c r="BF39" s="84">
        <v>278.512</v>
      </c>
      <c r="BG39" s="84">
        <v>481.4</v>
      </c>
      <c r="BH39" s="21">
        <f t="shared" si="39"/>
        <v>46.418666666666667</v>
      </c>
      <c r="BI39" s="21">
        <f t="shared" si="40"/>
        <v>47.586622135348797</v>
      </c>
      <c r="BJ39" s="3">
        <f t="shared" si="41"/>
        <v>-1.1679554686821305</v>
      </c>
      <c r="BK39" s="3">
        <f t="shared" si="42"/>
        <v>285.5197328120928</v>
      </c>
      <c r="BL39" s="3">
        <f t="shared" si="70"/>
        <v>44.899999999999977</v>
      </c>
      <c r="BM39" s="3">
        <f t="shared" si="43"/>
        <v>46.906133438813313</v>
      </c>
      <c r="BN39" s="4">
        <f t="shared" si="86"/>
        <v>-2.0061334388133361</v>
      </c>
      <c r="BO39" s="4">
        <f t="shared" si="76"/>
        <v>0.98465775262825295</v>
      </c>
      <c r="BP39" s="13"/>
      <c r="BQ39" s="86" t="s">
        <v>824</v>
      </c>
      <c r="BR39" s="84">
        <v>271.596</v>
      </c>
      <c r="BS39" s="84">
        <v>277.262</v>
      </c>
      <c r="BT39" s="84">
        <v>478.7</v>
      </c>
      <c r="BU39" s="21">
        <f t="shared" si="44"/>
        <v>46.210333333333331</v>
      </c>
      <c r="BV39" s="21">
        <f t="shared" si="45"/>
        <v>47.586622135348797</v>
      </c>
      <c r="BW39" s="3">
        <f t="shared" si="46"/>
        <v>-1.3762888020154662</v>
      </c>
      <c r="BX39" s="3">
        <f t="shared" si="47"/>
        <v>285.5197328120928</v>
      </c>
      <c r="BY39" s="3">
        <f t="shared" si="87"/>
        <v>44.300000000000011</v>
      </c>
      <c r="BZ39" s="3">
        <f t="shared" si="48"/>
        <v>46.906133438813313</v>
      </c>
      <c r="CA39" s="4">
        <f t="shared" si="88"/>
        <v>-2.606133438813302</v>
      </c>
      <c r="CB39" s="4">
        <f t="shared" si="77"/>
        <v>0.97956445528056502</v>
      </c>
      <c r="CC39" s="13"/>
      <c r="CD39" s="86" t="s">
        <v>824</v>
      </c>
      <c r="CE39" s="84">
        <v>271.22899999999998</v>
      </c>
      <c r="CF39" s="84">
        <v>276.95400000000001</v>
      </c>
      <c r="CG39" s="84">
        <v>476.2</v>
      </c>
      <c r="CH39" s="21">
        <f t="shared" si="49"/>
        <v>46.158999999999999</v>
      </c>
      <c r="CI39" s="21">
        <f t="shared" si="50"/>
        <v>47.586622135348797</v>
      </c>
      <c r="CJ39" s="3">
        <f t="shared" si="51"/>
        <v>-1.4276221353487983</v>
      </c>
      <c r="CK39" s="3">
        <f t="shared" si="52"/>
        <v>285.5197328120928</v>
      </c>
      <c r="CL39" s="3">
        <f t="shared" si="89"/>
        <v>44.199999999999989</v>
      </c>
      <c r="CM39" s="3">
        <f t="shared" si="53"/>
        <v>46.906133438813313</v>
      </c>
      <c r="CN39" s="4">
        <f t="shared" si="90"/>
        <v>-2.7061334388133247</v>
      </c>
      <c r="CO39" s="4">
        <f t="shared" si="78"/>
        <v>0.97932869718436988</v>
      </c>
      <c r="CP39" s="13"/>
      <c r="CQ39" s="151" t="s">
        <v>824</v>
      </c>
      <c r="CR39" s="84">
        <v>273.024</v>
      </c>
      <c r="CS39" s="84">
        <v>281.42399999999998</v>
      </c>
      <c r="CT39" s="84">
        <v>482</v>
      </c>
      <c r="CU39" s="21">
        <f t="shared" si="54"/>
        <v>46.903999999999996</v>
      </c>
      <c r="CV39" s="21">
        <f t="shared" si="55"/>
        <v>47.586622135348797</v>
      </c>
      <c r="CW39" s="3">
        <f t="shared" si="56"/>
        <v>-0.6826221353488009</v>
      </c>
      <c r="CX39" s="3">
        <f t="shared" si="57"/>
        <v>285.5197328120928</v>
      </c>
      <c r="CY39" s="3">
        <f t="shared" si="91"/>
        <v>44.699999999999989</v>
      </c>
      <c r="CZ39" s="3">
        <f t="shared" si="58"/>
        <v>46.906133438813313</v>
      </c>
      <c r="DA39" s="4">
        <f t="shared" si="92"/>
        <v>-2.2061334388133247</v>
      </c>
      <c r="DB39" s="4">
        <f t="shared" si="79"/>
        <v>0.97015179942009222</v>
      </c>
      <c r="DC39" s="13"/>
      <c r="DD39" s="151" t="s">
        <v>824</v>
      </c>
      <c r="DE39" s="84">
        <v>258.69099999999997</v>
      </c>
      <c r="DF39" s="84">
        <v>262.89699999999999</v>
      </c>
      <c r="DG39" s="84">
        <v>455.5</v>
      </c>
      <c r="DH39" s="21">
        <f t="shared" si="59"/>
        <v>43.81616666666666</v>
      </c>
      <c r="DI39" s="21">
        <f t="shared" si="60"/>
        <v>45.272777205831844</v>
      </c>
      <c r="DJ39" s="3">
        <f t="shared" si="61"/>
        <v>-1.4566105391651831</v>
      </c>
      <c r="DK39" s="3">
        <f t="shared" si="62"/>
        <v>271.63666323499109</v>
      </c>
      <c r="DL39" s="3">
        <f t="shared" si="93"/>
        <v>42.800000000000011</v>
      </c>
      <c r="DM39" s="3">
        <f t="shared" si="63"/>
        <v>44.625376491788451</v>
      </c>
      <c r="DN39" s="4">
        <f t="shared" si="94"/>
        <v>-1.8253764917884396</v>
      </c>
      <c r="DO39" s="4">
        <f t="shared" si="80"/>
        <v>0.98400133892741259</v>
      </c>
      <c r="DP39" s="13"/>
      <c r="DQ39" s="11"/>
      <c r="DR39" s="55" t="str">
        <f t="shared" si="71"/>
        <v>23-03-2026 13:00</v>
      </c>
      <c r="DS39" s="5">
        <f t="shared" si="97"/>
        <v>468.84699999999992</v>
      </c>
      <c r="DT39" s="5">
        <f t="shared" si="65"/>
        <v>492.58702527811062</v>
      </c>
      <c r="DU39" s="6">
        <f t="shared" si="95"/>
        <v>-23.740025278110693</v>
      </c>
      <c r="DV39" s="5">
        <f t="shared" si="66"/>
        <v>2955.5221516686634</v>
      </c>
      <c r="DW39" s="5">
        <f t="shared" si="98"/>
        <v>450</v>
      </c>
      <c r="DX39" s="5">
        <f t="shared" si="68"/>
        <v>485.54303081663352</v>
      </c>
      <c r="DY39" s="6">
        <f t="shared" si="96"/>
        <v>-35.543030816633518</v>
      </c>
      <c r="DZ39" s="6">
        <f t="shared" si="69"/>
        <v>18.846999999999923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91" t="s">
        <v>825</v>
      </c>
      <c r="B40" s="95">
        <v>798</v>
      </c>
      <c r="C40" s="96">
        <v>52.81</v>
      </c>
      <c r="D40" s="12"/>
      <c r="E40" s="84">
        <v>246.63499999999999</v>
      </c>
      <c r="F40" s="84">
        <v>354.57499999999999</v>
      </c>
      <c r="G40" s="84">
        <v>575.70000000000005</v>
      </c>
      <c r="H40" s="21">
        <f t="shared" si="16"/>
        <v>59.095833333333331</v>
      </c>
      <c r="I40" s="3">
        <f t="shared" si="17"/>
        <v>46.78878499449651</v>
      </c>
      <c r="J40" s="3">
        <f t="shared" si="18"/>
        <v>12.307048338836822</v>
      </c>
      <c r="K40" s="3">
        <f t="shared" si="19"/>
        <v>280.73270996697909</v>
      </c>
      <c r="L40" s="3">
        <f t="shared" si="20"/>
        <v>40</v>
      </c>
      <c r="M40" s="3">
        <f t="shared" si="21"/>
        <v>46.119705369075213</v>
      </c>
      <c r="N40" s="4">
        <f t="shared" si="81"/>
        <v>-6.1197053690752128</v>
      </c>
      <c r="O40" s="4">
        <f t="shared" si="72"/>
        <v>0.69557921455263338</v>
      </c>
      <c r="P40" s="13"/>
      <c r="Q40" s="86" t="s">
        <v>825</v>
      </c>
      <c r="R40" s="84">
        <v>265.50799999999998</v>
      </c>
      <c r="S40" s="84">
        <v>272.76400000000001</v>
      </c>
      <c r="T40" s="84">
        <v>582.1</v>
      </c>
      <c r="U40" s="21">
        <f t="shared" si="22"/>
        <v>45.460666666666668</v>
      </c>
      <c r="V40" s="3">
        <f t="shared" si="23"/>
        <v>46.78878499449651</v>
      </c>
      <c r="W40" s="3">
        <f t="shared" si="24"/>
        <v>-1.3281183278298414</v>
      </c>
      <c r="X40" s="3">
        <f t="shared" si="25"/>
        <v>280.73270996697909</v>
      </c>
      <c r="Y40" s="3">
        <f t="shared" si="26"/>
        <v>42</v>
      </c>
      <c r="Z40" s="3">
        <f t="shared" si="27"/>
        <v>46.119705369075213</v>
      </c>
      <c r="AA40" s="4">
        <f t="shared" si="82"/>
        <v>-4.1197053690752128</v>
      </c>
      <c r="AB40" s="4">
        <f t="shared" si="73"/>
        <v>0.97339824903579641</v>
      </c>
      <c r="AC40" s="13"/>
      <c r="AD40" s="86" t="s">
        <v>825</v>
      </c>
      <c r="AE40" s="84">
        <v>257.66500000000002</v>
      </c>
      <c r="AF40" s="84">
        <v>274.79599999999999</v>
      </c>
      <c r="AG40" s="84">
        <v>571.5</v>
      </c>
      <c r="AH40" s="21">
        <f t="shared" si="28"/>
        <v>45.79933333333333</v>
      </c>
      <c r="AI40" s="21">
        <f t="shared" si="29"/>
        <v>46.78878499449651</v>
      </c>
      <c r="AJ40" s="3">
        <f t="shared" si="30"/>
        <v>-0.98945166116318006</v>
      </c>
      <c r="AK40" s="3">
        <f t="shared" si="31"/>
        <v>280.73270996697909</v>
      </c>
      <c r="AL40" s="3">
        <f t="shared" si="32"/>
        <v>40.299999999999955</v>
      </c>
      <c r="AM40" s="3">
        <f t="shared" si="33"/>
        <v>46.119705369075213</v>
      </c>
      <c r="AN40" s="4">
        <f t="shared" si="83"/>
        <v>-5.8197053690752583</v>
      </c>
      <c r="AO40" s="4">
        <f t="shared" si="74"/>
        <v>0.93765920901323174</v>
      </c>
      <c r="AP40" s="13"/>
      <c r="AQ40" s="86" t="s">
        <v>825</v>
      </c>
      <c r="AR40" s="84">
        <v>272.92099999999999</v>
      </c>
      <c r="AS40" s="84">
        <v>277.24599999999998</v>
      </c>
      <c r="AT40" s="84">
        <v>577.5</v>
      </c>
      <c r="AU40" s="21">
        <f t="shared" si="34"/>
        <v>46.207666666666661</v>
      </c>
      <c r="AV40" s="21">
        <f t="shared" si="35"/>
        <v>46.78878499449651</v>
      </c>
      <c r="AW40" s="3">
        <f t="shared" si="36"/>
        <v>-0.58111832782984862</v>
      </c>
      <c r="AX40" s="3">
        <f t="shared" si="37"/>
        <v>280.73270996697909</v>
      </c>
      <c r="AY40" s="3">
        <f t="shared" si="84"/>
        <v>40.899999999999977</v>
      </c>
      <c r="AZ40" s="3">
        <f t="shared" si="38"/>
        <v>46.119705369075213</v>
      </c>
      <c r="BA40" s="4">
        <f t="shared" si="85"/>
        <v>-5.2197053690752355</v>
      </c>
      <c r="BB40" s="4">
        <f t="shared" si="75"/>
        <v>0.98440013561963025</v>
      </c>
      <c r="BC40" s="13"/>
      <c r="BD40" s="86" t="s">
        <v>825</v>
      </c>
      <c r="BE40" s="84">
        <v>174.137</v>
      </c>
      <c r="BF40" s="84">
        <v>177.554</v>
      </c>
      <c r="BG40" s="84">
        <v>436.5</v>
      </c>
      <c r="BH40" s="21">
        <f t="shared" si="39"/>
        <v>29.592333333333332</v>
      </c>
      <c r="BI40" s="21">
        <f t="shared" si="40"/>
        <v>34.658359255182603</v>
      </c>
      <c r="BJ40" s="3">
        <f t="shared" si="41"/>
        <v>-5.0660259218492705</v>
      </c>
      <c r="BK40" s="3">
        <f t="shared" si="42"/>
        <v>207.95015553109559</v>
      </c>
      <c r="BL40" s="3">
        <f t="shared" si="70"/>
        <v>31</v>
      </c>
      <c r="BM40" s="3">
        <f t="shared" si="43"/>
        <v>34.16274471783349</v>
      </c>
      <c r="BN40" s="4">
        <f t="shared" si="86"/>
        <v>-3.1627447178334904</v>
      </c>
      <c r="BO40" s="4">
        <f t="shared" si="76"/>
        <v>0.98075515054574947</v>
      </c>
      <c r="BP40" s="13"/>
      <c r="BQ40" s="86" t="s">
        <v>825</v>
      </c>
      <c r="BR40" s="84">
        <v>180.971</v>
      </c>
      <c r="BS40" s="84">
        <v>183.559</v>
      </c>
      <c r="BT40" s="84">
        <v>434.4</v>
      </c>
      <c r="BU40" s="21">
        <f t="shared" si="44"/>
        <v>30.593166666666665</v>
      </c>
      <c r="BV40" s="21">
        <f t="shared" si="45"/>
        <v>34.658359255182603</v>
      </c>
      <c r="BW40" s="3">
        <f t="shared" si="46"/>
        <v>-4.0651925885159379</v>
      </c>
      <c r="BX40" s="3">
        <f t="shared" si="47"/>
        <v>207.95015553109559</v>
      </c>
      <c r="BY40" s="3">
        <f t="shared" si="87"/>
        <v>30.899999999999977</v>
      </c>
      <c r="BZ40" s="3">
        <f t="shared" si="48"/>
        <v>34.16274471783349</v>
      </c>
      <c r="CA40" s="4">
        <f t="shared" si="88"/>
        <v>-3.2627447178335132</v>
      </c>
      <c r="CB40" s="4">
        <f t="shared" si="77"/>
        <v>0.98590099096203399</v>
      </c>
      <c r="CC40" s="13"/>
      <c r="CD40" s="86" t="s">
        <v>825</v>
      </c>
      <c r="CE40" s="84">
        <v>192.75200000000001</v>
      </c>
      <c r="CF40" s="84">
        <v>200.803</v>
      </c>
      <c r="CG40" s="84">
        <v>432</v>
      </c>
      <c r="CH40" s="21">
        <f t="shared" si="49"/>
        <v>33.467166666666664</v>
      </c>
      <c r="CI40" s="21">
        <f t="shared" si="50"/>
        <v>34.658359255182603</v>
      </c>
      <c r="CJ40" s="3">
        <f t="shared" si="51"/>
        <v>-1.1911925885159391</v>
      </c>
      <c r="CK40" s="3">
        <f t="shared" si="52"/>
        <v>207.95015553109559</v>
      </c>
      <c r="CL40" s="3">
        <f t="shared" si="89"/>
        <v>30.699999999999989</v>
      </c>
      <c r="CM40" s="3">
        <f t="shared" si="53"/>
        <v>34.16274471783349</v>
      </c>
      <c r="CN40" s="4">
        <f t="shared" si="90"/>
        <v>-3.4627447178335018</v>
      </c>
      <c r="CO40" s="4">
        <f t="shared" si="78"/>
        <v>0.95990597750033624</v>
      </c>
      <c r="CP40" s="13"/>
      <c r="CQ40" s="151" t="s">
        <v>825</v>
      </c>
      <c r="CR40" s="84">
        <v>214.95099999999999</v>
      </c>
      <c r="CS40" s="84">
        <v>227.041</v>
      </c>
      <c r="CT40" s="84">
        <v>437.3</v>
      </c>
      <c r="CU40" s="21">
        <f t="shared" si="54"/>
        <v>37.840166666666661</v>
      </c>
      <c r="CV40" s="21">
        <f t="shared" si="55"/>
        <v>34.658359255182603</v>
      </c>
      <c r="CW40" s="3">
        <f t="shared" si="56"/>
        <v>3.1818074114840584</v>
      </c>
      <c r="CX40" s="3">
        <f t="shared" si="57"/>
        <v>207.95015553109559</v>
      </c>
      <c r="CY40" s="3">
        <f t="shared" si="91"/>
        <v>31.600000000000023</v>
      </c>
      <c r="CZ40" s="3">
        <f t="shared" si="58"/>
        <v>34.16274471783349</v>
      </c>
      <c r="DA40" s="4">
        <f t="shared" si="92"/>
        <v>-2.5627447178334677</v>
      </c>
      <c r="DB40" s="4">
        <f t="shared" si="79"/>
        <v>0.94674970600023778</v>
      </c>
      <c r="DC40" s="13"/>
      <c r="DD40" s="151" t="s">
        <v>825</v>
      </c>
      <c r="DE40" s="84">
        <v>187.09800000000001</v>
      </c>
      <c r="DF40" s="84">
        <v>190.38200000000001</v>
      </c>
      <c r="DG40" s="84">
        <v>412.7</v>
      </c>
      <c r="DH40" s="21">
        <f t="shared" si="59"/>
        <v>31.730333333333334</v>
      </c>
      <c r="DI40" s="21">
        <f t="shared" si="60"/>
        <v>32.973136282224189</v>
      </c>
      <c r="DJ40" s="3">
        <f t="shared" si="61"/>
        <v>-1.242802948890855</v>
      </c>
      <c r="DK40" s="3">
        <f t="shared" si="62"/>
        <v>197.83881769334511</v>
      </c>
      <c r="DL40" s="3">
        <f t="shared" si="93"/>
        <v>29.5</v>
      </c>
      <c r="DM40" s="3">
        <f t="shared" si="63"/>
        <v>32.501620433388382</v>
      </c>
      <c r="DN40" s="4">
        <f t="shared" si="94"/>
        <v>-3.001620433388382</v>
      </c>
      <c r="DO40" s="4">
        <f t="shared" si="80"/>
        <v>0.98275047010746819</v>
      </c>
      <c r="DP40" s="13"/>
      <c r="DQ40" s="11"/>
      <c r="DR40" s="55" t="str">
        <f t="shared" si="71"/>
        <v>23-03-2026 12:50</v>
      </c>
      <c r="DS40" s="5">
        <f t="shared" si="97"/>
        <v>359.78666666666663</v>
      </c>
      <c r="DT40" s="5">
        <f t="shared" si="65"/>
        <v>358.76171328094068</v>
      </c>
      <c r="DU40" s="6">
        <f t="shared" si="95"/>
        <v>1.0249533857259507</v>
      </c>
      <c r="DV40" s="5">
        <f t="shared" si="66"/>
        <v>2152.5702796856435</v>
      </c>
      <c r="DW40" s="5">
        <f t="shared" si="98"/>
        <v>316.89999999999992</v>
      </c>
      <c r="DX40" s="5">
        <f t="shared" si="68"/>
        <v>353.63142078102322</v>
      </c>
      <c r="DY40" s="6">
        <f t="shared" si="96"/>
        <v>-36.731420781023303</v>
      </c>
      <c r="DZ40" s="6">
        <f t="shared" si="69"/>
        <v>42.886666666666713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91" t="s">
        <v>826</v>
      </c>
      <c r="B41" s="95">
        <v>1121</v>
      </c>
      <c r="C41" s="96">
        <v>55.68</v>
      </c>
      <c r="D41" s="12"/>
      <c r="E41" s="84">
        <v>352.69600000000003</v>
      </c>
      <c r="F41" s="84">
        <v>357.85399999999998</v>
      </c>
      <c r="G41" s="84">
        <v>535.70000000000005</v>
      </c>
      <c r="H41" s="21">
        <f t="shared" si="16"/>
        <v>59.642333333333326</v>
      </c>
      <c r="I41" s="3">
        <f t="shared" si="17"/>
        <v>64.995681054630055</v>
      </c>
      <c r="J41" s="3">
        <f t="shared" si="18"/>
        <v>-5.3533477212967284</v>
      </c>
      <c r="K41" s="3">
        <f t="shared" si="19"/>
        <v>389.9740863277803</v>
      </c>
      <c r="L41" s="3">
        <f t="shared" si="20"/>
        <v>46.600000000000023</v>
      </c>
      <c r="M41" s="3">
        <f t="shared" si="21"/>
        <v>64.066242815548847</v>
      </c>
      <c r="N41" s="4">
        <f t="shared" si="81"/>
        <v>-17.466242815548824</v>
      </c>
      <c r="O41" s="4">
        <f t="shared" si="72"/>
        <v>0.98558630055832841</v>
      </c>
      <c r="P41" s="13"/>
      <c r="Q41" s="86" t="s">
        <v>826</v>
      </c>
      <c r="R41" s="84">
        <v>267.649</v>
      </c>
      <c r="S41" s="84">
        <v>314.95299999999997</v>
      </c>
      <c r="T41" s="84">
        <v>540.1</v>
      </c>
      <c r="U41" s="21">
        <f t="shared" si="22"/>
        <v>52.492166666666662</v>
      </c>
      <c r="V41" s="3">
        <f t="shared" si="23"/>
        <v>64.995681054630055</v>
      </c>
      <c r="W41" s="3">
        <f t="shared" si="24"/>
        <v>-12.503514387963392</v>
      </c>
      <c r="X41" s="3">
        <f t="shared" si="25"/>
        <v>389.9740863277803</v>
      </c>
      <c r="Y41" s="3">
        <f t="shared" si="26"/>
        <v>46</v>
      </c>
      <c r="Z41" s="3">
        <f t="shared" si="27"/>
        <v>64.066242815548847</v>
      </c>
      <c r="AA41" s="4">
        <f t="shared" si="82"/>
        <v>-18.066242815548847</v>
      </c>
      <c r="AB41" s="4">
        <f t="shared" si="73"/>
        <v>0.84980616155426369</v>
      </c>
      <c r="AC41" s="13"/>
      <c r="AD41" s="86" t="s">
        <v>826</v>
      </c>
      <c r="AE41" s="84">
        <v>352.44900000000001</v>
      </c>
      <c r="AF41" s="84">
        <v>362.06</v>
      </c>
      <c r="AG41" s="84">
        <v>531.20000000000005</v>
      </c>
      <c r="AH41" s="21">
        <f t="shared" si="28"/>
        <v>60.343333333333334</v>
      </c>
      <c r="AI41" s="21">
        <f t="shared" si="29"/>
        <v>64.995681054630055</v>
      </c>
      <c r="AJ41" s="3">
        <f t="shared" si="30"/>
        <v>-4.6523477212967208</v>
      </c>
      <c r="AK41" s="3">
        <f t="shared" si="31"/>
        <v>389.9740863277803</v>
      </c>
      <c r="AL41" s="3">
        <f t="shared" si="32"/>
        <v>46.200000000000045</v>
      </c>
      <c r="AM41" s="3">
        <f t="shared" si="33"/>
        <v>64.066242815548847</v>
      </c>
      <c r="AN41" s="4">
        <f t="shared" si="83"/>
        <v>-17.866242815548802</v>
      </c>
      <c r="AO41" s="4">
        <f t="shared" si="74"/>
        <v>0.97345467602054914</v>
      </c>
      <c r="AP41" s="13"/>
      <c r="AQ41" s="86" t="s">
        <v>826</v>
      </c>
      <c r="AR41" s="84">
        <v>352.637</v>
      </c>
      <c r="AS41" s="84">
        <v>357.89800000000002</v>
      </c>
      <c r="AT41" s="84">
        <v>536.6</v>
      </c>
      <c r="AU41" s="21">
        <f t="shared" si="34"/>
        <v>59.649666666666668</v>
      </c>
      <c r="AV41" s="21">
        <f t="shared" si="35"/>
        <v>64.995681054630055</v>
      </c>
      <c r="AW41" s="3">
        <f t="shared" si="36"/>
        <v>-5.3460143879633861</v>
      </c>
      <c r="AX41" s="3">
        <f t="shared" si="37"/>
        <v>389.9740863277803</v>
      </c>
      <c r="AY41" s="3">
        <f t="shared" si="84"/>
        <v>46.600000000000023</v>
      </c>
      <c r="AZ41" s="3">
        <f t="shared" si="38"/>
        <v>64.066242815548847</v>
      </c>
      <c r="BA41" s="4">
        <f t="shared" si="85"/>
        <v>-17.466242815548824</v>
      </c>
      <c r="BB41" s="4">
        <f t="shared" si="75"/>
        <v>0.98530028108567236</v>
      </c>
      <c r="BC41" s="13"/>
      <c r="BD41" s="86" t="s">
        <v>826</v>
      </c>
      <c r="BE41" s="84">
        <v>317.63</v>
      </c>
      <c r="BF41" s="84">
        <v>323.12299999999999</v>
      </c>
      <c r="BG41" s="84">
        <v>405.5</v>
      </c>
      <c r="BH41" s="21">
        <f t="shared" si="39"/>
        <v>53.853833333333327</v>
      </c>
      <c r="BI41" s="21">
        <f t="shared" si="40"/>
        <v>48.144948929355593</v>
      </c>
      <c r="BJ41" s="3">
        <f t="shared" si="41"/>
        <v>5.7088844039777342</v>
      </c>
      <c r="BK41" s="3">
        <f t="shared" si="42"/>
        <v>288.86969357613356</v>
      </c>
      <c r="BL41" s="3">
        <f t="shared" si="70"/>
        <v>36.399999999999977</v>
      </c>
      <c r="BM41" s="3">
        <f t="shared" si="43"/>
        <v>47.456476159665812</v>
      </c>
      <c r="BN41" s="4">
        <f t="shared" si="86"/>
        <v>-11.056476159665834</v>
      </c>
      <c r="BO41" s="4">
        <f t="shared" si="76"/>
        <v>0.98300028162650133</v>
      </c>
      <c r="BP41" s="13"/>
      <c r="BQ41" s="86" t="s">
        <v>826</v>
      </c>
      <c r="BR41" s="84">
        <v>301.58699999999999</v>
      </c>
      <c r="BS41" s="84">
        <v>316.42599999999999</v>
      </c>
      <c r="BT41" s="84">
        <v>403.5</v>
      </c>
      <c r="BU41" s="21">
        <f t="shared" si="44"/>
        <v>52.737666666666662</v>
      </c>
      <c r="BV41" s="21">
        <f t="shared" si="45"/>
        <v>48.144948929355593</v>
      </c>
      <c r="BW41" s="3">
        <f t="shared" si="46"/>
        <v>4.5927177373110695</v>
      </c>
      <c r="BX41" s="3">
        <f t="shared" si="47"/>
        <v>288.86969357613356</v>
      </c>
      <c r="BY41" s="3">
        <f t="shared" si="87"/>
        <v>36.800000000000011</v>
      </c>
      <c r="BZ41" s="3">
        <f t="shared" si="48"/>
        <v>47.456476159665812</v>
      </c>
      <c r="CA41" s="4">
        <f t="shared" si="88"/>
        <v>-10.6564761596658</v>
      </c>
      <c r="CB41" s="4">
        <f t="shared" si="77"/>
        <v>0.95310435931307791</v>
      </c>
      <c r="CC41" s="13"/>
      <c r="CD41" s="86" t="s">
        <v>826</v>
      </c>
      <c r="CE41" s="84">
        <v>313.125</v>
      </c>
      <c r="CF41" s="84">
        <v>322.39299999999997</v>
      </c>
      <c r="CG41" s="84">
        <v>401.3</v>
      </c>
      <c r="CH41" s="21">
        <f t="shared" si="49"/>
        <v>53.732166666666657</v>
      </c>
      <c r="CI41" s="21">
        <f t="shared" si="50"/>
        <v>48.144948929355593</v>
      </c>
      <c r="CJ41" s="3">
        <f t="shared" si="51"/>
        <v>5.5872177373110645</v>
      </c>
      <c r="CK41" s="3">
        <f t="shared" si="52"/>
        <v>288.86969357613356</v>
      </c>
      <c r="CL41" s="3">
        <f t="shared" si="89"/>
        <v>35.900000000000034</v>
      </c>
      <c r="CM41" s="3">
        <f t="shared" si="53"/>
        <v>47.456476159665812</v>
      </c>
      <c r="CN41" s="4">
        <f t="shared" si="90"/>
        <v>-11.556476159665777</v>
      </c>
      <c r="CO41" s="4">
        <f t="shared" si="78"/>
        <v>0.97125247756620037</v>
      </c>
      <c r="CP41" s="13"/>
      <c r="CQ41" s="151" t="s">
        <v>826</v>
      </c>
      <c r="CR41" s="84">
        <v>232.69200000000001</v>
      </c>
      <c r="CS41" s="84">
        <v>244.77199999999999</v>
      </c>
      <c r="CT41" s="84">
        <v>405.7</v>
      </c>
      <c r="CU41" s="21">
        <f t="shared" si="54"/>
        <v>40.795333333333332</v>
      </c>
      <c r="CV41" s="21">
        <f t="shared" si="55"/>
        <v>48.144948929355593</v>
      </c>
      <c r="CW41" s="3">
        <f t="shared" si="56"/>
        <v>-7.3496155960222609</v>
      </c>
      <c r="CX41" s="3">
        <f t="shared" si="57"/>
        <v>288.86969357613356</v>
      </c>
      <c r="CY41" s="3">
        <f t="shared" si="91"/>
        <v>35.399999999999977</v>
      </c>
      <c r="CZ41" s="3">
        <f t="shared" si="58"/>
        <v>47.456476159665812</v>
      </c>
      <c r="DA41" s="4">
        <f t="shared" si="92"/>
        <v>-12.056476159665834</v>
      </c>
      <c r="DB41" s="4">
        <f t="shared" si="79"/>
        <v>0.95064794992891355</v>
      </c>
      <c r="DC41" s="13"/>
      <c r="DD41" s="151" t="s">
        <v>826</v>
      </c>
      <c r="DE41" s="84">
        <v>208.34899999999999</v>
      </c>
      <c r="DF41" s="84">
        <v>228.27</v>
      </c>
      <c r="DG41" s="84">
        <v>383.2</v>
      </c>
      <c r="DH41" s="21">
        <f t="shared" si="59"/>
        <v>38.045000000000002</v>
      </c>
      <c r="DI41" s="21">
        <f t="shared" si="60"/>
        <v>45.803955999763076</v>
      </c>
      <c r="DJ41" s="3">
        <f t="shared" si="61"/>
        <v>-7.7589559997630744</v>
      </c>
      <c r="DK41" s="3">
        <f t="shared" si="62"/>
        <v>274.82373599857851</v>
      </c>
      <c r="DL41" s="3">
        <f t="shared" si="93"/>
        <v>33.699999999999989</v>
      </c>
      <c r="DM41" s="3">
        <f t="shared" si="63"/>
        <v>45.148959428966464</v>
      </c>
      <c r="DN41" s="4">
        <f t="shared" si="94"/>
        <v>-11.448959428966475</v>
      </c>
      <c r="DO41" s="4">
        <f t="shared" si="80"/>
        <v>0.91273053839751161</v>
      </c>
      <c r="DP41" s="13"/>
      <c r="DQ41" s="11"/>
      <c r="DR41" s="55" t="str">
        <f t="shared" si="71"/>
        <v>23-03-2026 12:40</v>
      </c>
      <c r="DS41" s="5">
        <f t="shared" si="97"/>
        <v>471.29149999999998</v>
      </c>
      <c r="DT41" s="5">
        <f t="shared" si="65"/>
        <v>498.36647593570558</v>
      </c>
      <c r="DU41" s="6">
        <f t="shared" si="95"/>
        <v>-27.074975935705595</v>
      </c>
      <c r="DV41" s="5">
        <f t="shared" si="66"/>
        <v>2990.1988556142342</v>
      </c>
      <c r="DW41" s="5">
        <f t="shared" si="98"/>
        <v>363.60000000000008</v>
      </c>
      <c r="DX41" s="5">
        <f t="shared" si="68"/>
        <v>491.23983532982515</v>
      </c>
      <c r="DY41" s="6">
        <f t="shared" si="96"/>
        <v>-127.63983532982508</v>
      </c>
      <c r="DZ41" s="6">
        <f t="shared" si="69"/>
        <v>107.69149999999991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91" t="s">
        <v>827</v>
      </c>
      <c r="B42" s="95">
        <v>1290</v>
      </c>
      <c r="C42" s="96">
        <v>52.52</v>
      </c>
      <c r="D42" s="12"/>
      <c r="E42" s="84">
        <v>352.72899999999998</v>
      </c>
      <c r="F42" s="84">
        <v>357.91899999999998</v>
      </c>
      <c r="G42" s="84">
        <v>489.1</v>
      </c>
      <c r="H42" s="21">
        <f t="shared" si="16"/>
        <v>59.653166666666664</v>
      </c>
      <c r="I42" s="3">
        <f t="shared" si="17"/>
        <v>75.721054585881603</v>
      </c>
      <c r="J42" s="3">
        <f t="shared" si="18"/>
        <v>-16.06788791921494</v>
      </c>
      <c r="K42" s="3">
        <f t="shared" si="19"/>
        <v>454.32632751528962</v>
      </c>
      <c r="L42" s="3">
        <f t="shared" si="20"/>
        <v>51</v>
      </c>
      <c r="M42" s="3">
        <f t="shared" si="21"/>
        <v>74.638243505303492</v>
      </c>
      <c r="N42" s="4">
        <f t="shared" si="81"/>
        <v>-23.638243505303492</v>
      </c>
      <c r="O42" s="4">
        <f t="shared" si="72"/>
        <v>0.98549951245952294</v>
      </c>
      <c r="P42" s="13"/>
      <c r="Q42" s="86" t="s">
        <v>827</v>
      </c>
      <c r="R42" s="84">
        <v>351.00900000000001</v>
      </c>
      <c r="S42" s="84">
        <v>357.88400000000001</v>
      </c>
      <c r="T42" s="84">
        <v>494.1</v>
      </c>
      <c r="U42" s="21">
        <f t="shared" si="22"/>
        <v>59.647333333333336</v>
      </c>
      <c r="V42" s="3">
        <f t="shared" si="23"/>
        <v>75.721054585881603</v>
      </c>
      <c r="W42" s="3">
        <f t="shared" si="24"/>
        <v>-16.073721252548268</v>
      </c>
      <c r="X42" s="3">
        <f t="shared" si="25"/>
        <v>454.32632751528962</v>
      </c>
      <c r="Y42" s="3">
        <f t="shared" si="26"/>
        <v>50.700000000000045</v>
      </c>
      <c r="Z42" s="3">
        <f t="shared" si="27"/>
        <v>74.638243505303492</v>
      </c>
      <c r="AA42" s="4">
        <f t="shared" si="82"/>
        <v>-23.938243505303447</v>
      </c>
      <c r="AB42" s="4">
        <f t="shared" si="73"/>
        <v>0.98078986487241682</v>
      </c>
      <c r="AC42" s="13"/>
      <c r="AD42" s="86" t="s">
        <v>827</v>
      </c>
      <c r="AE42" s="84">
        <v>350.90300000000002</v>
      </c>
      <c r="AF42" s="84">
        <v>334.77600000000001</v>
      </c>
      <c r="AG42" s="84">
        <v>485</v>
      </c>
      <c r="AH42" s="21">
        <f t="shared" si="28"/>
        <v>55.795999999999999</v>
      </c>
      <c r="AI42" s="21">
        <f t="shared" si="29"/>
        <v>75.721054585881603</v>
      </c>
      <c r="AJ42" s="3">
        <f t="shared" si="30"/>
        <v>-19.925054585881604</v>
      </c>
      <c r="AK42" s="3">
        <f t="shared" si="31"/>
        <v>454.32632751528962</v>
      </c>
      <c r="AL42" s="3">
        <f t="shared" si="32"/>
        <v>49.5</v>
      </c>
      <c r="AM42" s="3">
        <f t="shared" si="33"/>
        <v>74.638243505303492</v>
      </c>
      <c r="AN42" s="4">
        <f t="shared" si="83"/>
        <v>-25.138243505303492</v>
      </c>
      <c r="AO42" s="4">
        <f t="shared" si="74"/>
        <v>1.0481725093794059</v>
      </c>
      <c r="AP42" s="13"/>
      <c r="AQ42" s="86" t="s">
        <v>827</v>
      </c>
      <c r="AR42" s="84">
        <v>352.44499999999999</v>
      </c>
      <c r="AS42" s="84">
        <v>357.88900000000001</v>
      </c>
      <c r="AT42" s="84">
        <v>490</v>
      </c>
      <c r="AU42" s="21">
        <f t="shared" si="34"/>
        <v>59.648166666666668</v>
      </c>
      <c r="AV42" s="21">
        <f t="shared" si="35"/>
        <v>75.721054585881603</v>
      </c>
      <c r="AW42" s="3">
        <f t="shared" si="36"/>
        <v>-16.072887919214935</v>
      </c>
      <c r="AX42" s="3">
        <f t="shared" si="37"/>
        <v>454.32632751528962</v>
      </c>
      <c r="AY42" s="3">
        <f t="shared" si="84"/>
        <v>49.300000000000011</v>
      </c>
      <c r="AZ42" s="3">
        <f t="shared" si="38"/>
        <v>74.638243505303492</v>
      </c>
      <c r="BA42" s="4">
        <f t="shared" si="85"/>
        <v>-25.338243505303481</v>
      </c>
      <c r="BB42" s="4">
        <f t="shared" si="75"/>
        <v>0.98478857969929223</v>
      </c>
      <c r="BC42" s="13"/>
      <c r="BD42" s="86" t="s">
        <v>827</v>
      </c>
      <c r="BE42" s="84">
        <v>200.31</v>
      </c>
      <c r="BF42" s="84">
        <v>203.34</v>
      </c>
      <c r="BG42" s="84">
        <v>369.1</v>
      </c>
      <c r="BH42" s="21">
        <f t="shared" si="39"/>
        <v>33.89</v>
      </c>
      <c r="BI42" s="21">
        <f t="shared" si="40"/>
        <v>56.089670063615998</v>
      </c>
      <c r="BJ42" s="3">
        <f t="shared" si="41"/>
        <v>-22.199670063615997</v>
      </c>
      <c r="BK42" s="3">
        <f t="shared" si="42"/>
        <v>336.53802038169601</v>
      </c>
      <c r="BL42" s="3">
        <f t="shared" si="70"/>
        <v>39.300000000000011</v>
      </c>
      <c r="BM42" s="3">
        <f t="shared" si="43"/>
        <v>55.287587781706293</v>
      </c>
      <c r="BN42" s="4">
        <f t="shared" si="86"/>
        <v>-15.987587781706281</v>
      </c>
      <c r="BO42" s="4">
        <f t="shared" si="76"/>
        <v>0.98509884921805846</v>
      </c>
      <c r="BP42" s="13"/>
      <c r="BQ42" s="86" t="s">
        <v>827</v>
      </c>
      <c r="BR42" s="84">
        <v>330.87200000000001</v>
      </c>
      <c r="BS42" s="84">
        <v>338.97699999999998</v>
      </c>
      <c r="BT42" s="84">
        <v>366.7</v>
      </c>
      <c r="BU42" s="21">
        <f t="shared" si="44"/>
        <v>56.49616666666666</v>
      </c>
      <c r="BV42" s="21">
        <f t="shared" si="45"/>
        <v>56.089670063615998</v>
      </c>
      <c r="BW42" s="3">
        <f t="shared" si="46"/>
        <v>0.40649660305066249</v>
      </c>
      <c r="BX42" s="3">
        <f t="shared" si="47"/>
        <v>336.53802038169601</v>
      </c>
      <c r="BY42" s="3">
        <f t="shared" si="87"/>
        <v>38</v>
      </c>
      <c r="BZ42" s="3">
        <f t="shared" si="48"/>
        <v>55.287587781706293</v>
      </c>
      <c r="CA42" s="4">
        <f t="shared" si="88"/>
        <v>-17.287587781706293</v>
      </c>
      <c r="CB42" s="4">
        <f t="shared" si="77"/>
        <v>0.97608982320334425</v>
      </c>
      <c r="CC42" s="13"/>
      <c r="CD42" s="86" t="s">
        <v>827</v>
      </c>
      <c r="CE42" s="84">
        <v>191.88499999999999</v>
      </c>
      <c r="CF42" s="84">
        <v>197.27</v>
      </c>
      <c r="CG42" s="84">
        <v>365.4</v>
      </c>
      <c r="CH42" s="21">
        <f t="shared" si="49"/>
        <v>32.87833333333333</v>
      </c>
      <c r="CI42" s="21">
        <f t="shared" si="50"/>
        <v>56.089670063615998</v>
      </c>
      <c r="CJ42" s="3">
        <f t="shared" si="51"/>
        <v>-23.211336730282667</v>
      </c>
      <c r="CK42" s="3">
        <f t="shared" si="52"/>
        <v>336.53802038169601</v>
      </c>
      <c r="CL42" s="3">
        <f t="shared" si="89"/>
        <v>38.199999999999989</v>
      </c>
      <c r="CM42" s="3">
        <f t="shared" si="53"/>
        <v>55.287587781706293</v>
      </c>
      <c r="CN42" s="4">
        <f t="shared" si="90"/>
        <v>-17.087587781706304</v>
      </c>
      <c r="CO42" s="4">
        <f t="shared" si="78"/>
        <v>0.97270238759061178</v>
      </c>
      <c r="CP42" s="13"/>
      <c r="CQ42" s="151" t="s">
        <v>827</v>
      </c>
      <c r="CR42" s="84">
        <v>194.136</v>
      </c>
      <c r="CS42" s="84">
        <v>199.34200000000001</v>
      </c>
      <c r="CT42" s="84">
        <v>370.3</v>
      </c>
      <c r="CU42" s="21">
        <f t="shared" si="54"/>
        <v>33.223666666666666</v>
      </c>
      <c r="CV42" s="21">
        <f t="shared" si="55"/>
        <v>56.089670063615998</v>
      </c>
      <c r="CW42" s="3">
        <f t="shared" si="56"/>
        <v>-22.866003396949331</v>
      </c>
      <c r="CX42" s="3">
        <f t="shared" si="57"/>
        <v>336.53802038169601</v>
      </c>
      <c r="CY42" s="3">
        <f t="shared" si="91"/>
        <v>37.900000000000034</v>
      </c>
      <c r="CZ42" s="3">
        <f t="shared" si="58"/>
        <v>55.287587781706293</v>
      </c>
      <c r="DA42" s="4">
        <f t="shared" si="92"/>
        <v>-17.387587781706259</v>
      </c>
      <c r="DB42" s="4">
        <f t="shared" si="79"/>
        <v>0.97388407861865534</v>
      </c>
      <c r="DC42" s="13"/>
      <c r="DD42" s="151" t="s">
        <v>827</v>
      </c>
      <c r="DE42" s="84">
        <v>252.09899999999999</v>
      </c>
      <c r="DF42" s="84">
        <v>251.82900000000001</v>
      </c>
      <c r="DG42" s="84">
        <v>349.5</v>
      </c>
      <c r="DH42" s="21">
        <f t="shared" si="59"/>
        <v>41.971499999999999</v>
      </c>
      <c r="DI42" s="21">
        <f t="shared" si="60"/>
        <v>53.362374179788802</v>
      </c>
      <c r="DJ42" s="3">
        <f t="shared" si="61"/>
        <v>-11.390874179788803</v>
      </c>
      <c r="DK42" s="3">
        <f t="shared" si="62"/>
        <v>320.17424507873284</v>
      </c>
      <c r="DL42" s="3">
        <f t="shared" si="93"/>
        <v>36.5</v>
      </c>
      <c r="DM42" s="3">
        <f t="shared" si="63"/>
        <v>52.59929222901782</v>
      </c>
      <c r="DN42" s="4">
        <f t="shared" si="94"/>
        <v>-16.09929222901782</v>
      </c>
      <c r="DO42" s="4">
        <f t="shared" si="80"/>
        <v>1.001072156105929</v>
      </c>
      <c r="DP42" s="13"/>
      <c r="DQ42" s="11"/>
      <c r="DR42" s="55" t="str">
        <f t="shared" si="71"/>
        <v>23-03-2026 12:30</v>
      </c>
      <c r="DS42" s="5">
        <f t="shared" si="97"/>
        <v>433.2043333333333</v>
      </c>
      <c r="DT42" s="5">
        <f t="shared" si="65"/>
        <v>580.60527277777919</v>
      </c>
      <c r="DU42" s="6">
        <f t="shared" si="95"/>
        <v>-147.4009394444459</v>
      </c>
      <c r="DV42" s="5">
        <f t="shared" si="66"/>
        <v>3483.6316366666747</v>
      </c>
      <c r="DW42" s="5">
        <f t="shared" si="98"/>
        <v>390.40000000000009</v>
      </c>
      <c r="DX42" s="5">
        <f t="shared" si="68"/>
        <v>572.30261737705689</v>
      </c>
      <c r="DY42" s="6">
        <f t="shared" si="96"/>
        <v>-181.9026173770568</v>
      </c>
      <c r="DZ42" s="6">
        <f t="shared" si="69"/>
        <v>42.804333333333204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91" t="s">
        <v>828</v>
      </c>
      <c r="B43" s="95">
        <v>838</v>
      </c>
      <c r="C43" s="96">
        <v>52.23</v>
      </c>
      <c r="D43" s="12"/>
      <c r="E43" s="84">
        <v>347.774</v>
      </c>
      <c r="F43" s="84">
        <v>354.113</v>
      </c>
      <c r="G43" s="84">
        <v>438.1</v>
      </c>
      <c r="H43" s="21">
        <f t="shared" si="16"/>
        <v>59.018833333333333</v>
      </c>
      <c r="I43" s="3">
        <f t="shared" si="17"/>
        <v>49.244584969232726</v>
      </c>
      <c r="J43" s="3">
        <f t="shared" si="18"/>
        <v>9.7742483641006075</v>
      </c>
      <c r="K43" s="3">
        <f t="shared" si="19"/>
        <v>295.46750981539634</v>
      </c>
      <c r="L43" s="3">
        <f t="shared" si="20"/>
        <v>57.400000000000034</v>
      </c>
      <c r="M43" s="3">
        <f t="shared" si="21"/>
        <v>48.540387404172698</v>
      </c>
      <c r="N43" s="4">
        <f t="shared" si="81"/>
        <v>8.8596125958273362</v>
      </c>
      <c r="O43" s="4">
        <f t="shared" si="72"/>
        <v>0.98209893452090158</v>
      </c>
      <c r="P43" s="13"/>
      <c r="Q43" s="86" t="s">
        <v>828</v>
      </c>
      <c r="R43" s="84">
        <v>319.82400000000001</v>
      </c>
      <c r="S43" s="84">
        <v>356.77100000000002</v>
      </c>
      <c r="T43" s="84">
        <v>443.4</v>
      </c>
      <c r="U43" s="21">
        <f t="shared" si="22"/>
        <v>59.461833333333331</v>
      </c>
      <c r="V43" s="3">
        <f t="shared" si="23"/>
        <v>49.244584969232726</v>
      </c>
      <c r="W43" s="3">
        <f t="shared" si="24"/>
        <v>10.217248364100605</v>
      </c>
      <c r="X43" s="3">
        <f t="shared" si="25"/>
        <v>295.46750981539634</v>
      </c>
      <c r="Y43" s="3">
        <f t="shared" si="26"/>
        <v>57.299999999999955</v>
      </c>
      <c r="Z43" s="3">
        <f t="shared" si="27"/>
        <v>48.540387404172698</v>
      </c>
      <c r="AA43" s="4">
        <f t="shared" si="82"/>
        <v>8.7596125958272566</v>
      </c>
      <c r="AB43" s="4">
        <f t="shared" si="73"/>
        <v>0.8964405739255713</v>
      </c>
      <c r="AC43" s="13"/>
      <c r="AD43" s="86" t="s">
        <v>828</v>
      </c>
      <c r="AE43" s="84">
        <v>265.80599999999998</v>
      </c>
      <c r="AF43" s="84">
        <v>270.26499999999999</v>
      </c>
      <c r="AG43" s="84">
        <v>435.5</v>
      </c>
      <c r="AH43" s="21">
        <f t="shared" si="28"/>
        <v>45.044166666666662</v>
      </c>
      <c r="AI43" s="21">
        <f t="shared" si="29"/>
        <v>49.244584969232726</v>
      </c>
      <c r="AJ43" s="3">
        <f t="shared" si="30"/>
        <v>-4.2004183025660637</v>
      </c>
      <c r="AK43" s="3">
        <f t="shared" si="31"/>
        <v>295.46750981539634</v>
      </c>
      <c r="AL43" s="3">
        <f t="shared" si="32"/>
        <v>56.800000000000011</v>
      </c>
      <c r="AM43" s="3">
        <f t="shared" si="33"/>
        <v>48.540387404172698</v>
      </c>
      <c r="AN43" s="4">
        <f t="shared" si="83"/>
        <v>8.2596125958273134</v>
      </c>
      <c r="AO43" s="4">
        <f t="shared" si="74"/>
        <v>0.98350137827687634</v>
      </c>
      <c r="AP43" s="13"/>
      <c r="AQ43" s="86" t="s">
        <v>828</v>
      </c>
      <c r="AR43" s="84">
        <v>291.43299999999999</v>
      </c>
      <c r="AS43" s="84">
        <v>296.56400000000002</v>
      </c>
      <c r="AT43" s="84">
        <v>440.7</v>
      </c>
      <c r="AU43" s="21">
        <f t="shared" si="34"/>
        <v>49.427333333333337</v>
      </c>
      <c r="AV43" s="21">
        <f t="shared" si="35"/>
        <v>49.244584969232726</v>
      </c>
      <c r="AW43" s="3">
        <f t="shared" si="36"/>
        <v>0.18274836410061113</v>
      </c>
      <c r="AX43" s="3">
        <f t="shared" si="37"/>
        <v>295.46750981539634</v>
      </c>
      <c r="AY43" s="3">
        <f t="shared" si="84"/>
        <v>57</v>
      </c>
      <c r="AZ43" s="3">
        <f t="shared" si="38"/>
        <v>48.540387404172698</v>
      </c>
      <c r="BA43" s="4">
        <f t="shared" si="85"/>
        <v>8.4596125958273021</v>
      </c>
      <c r="BB43" s="4">
        <f t="shared" si="75"/>
        <v>0.98269850689901661</v>
      </c>
      <c r="BC43" s="13"/>
      <c r="BD43" s="86" t="s">
        <v>828</v>
      </c>
      <c r="BE43" s="84">
        <v>208.078</v>
      </c>
      <c r="BF43" s="84">
        <v>221.523</v>
      </c>
      <c r="BG43" s="84">
        <v>329.8</v>
      </c>
      <c r="BH43" s="21">
        <f t="shared" si="39"/>
        <v>36.920499999999997</v>
      </c>
      <c r="BI43" s="21">
        <f t="shared" si="40"/>
        <v>36.477470347579803</v>
      </c>
      <c r="BJ43" s="3">
        <f t="shared" si="41"/>
        <v>0.44302965242019354</v>
      </c>
      <c r="BK43" s="3">
        <f t="shared" si="42"/>
        <v>218.86482208547878</v>
      </c>
      <c r="BL43" s="3">
        <f t="shared" si="70"/>
        <v>44</v>
      </c>
      <c r="BM43" s="3">
        <f t="shared" si="43"/>
        <v>35.955842521609412</v>
      </c>
      <c r="BN43" s="4">
        <f t="shared" si="86"/>
        <v>8.0441574783905878</v>
      </c>
      <c r="BO43" s="4">
        <f t="shared" si="76"/>
        <v>0.93930652799032155</v>
      </c>
      <c r="BP43" s="13"/>
      <c r="BQ43" s="86" t="s">
        <v>828</v>
      </c>
      <c r="BR43" s="84">
        <v>203.82499999999999</v>
      </c>
      <c r="BS43" s="84">
        <v>206.929</v>
      </c>
      <c r="BT43" s="84">
        <v>328.7</v>
      </c>
      <c r="BU43" s="21">
        <f t="shared" si="44"/>
        <v>34.488166666666665</v>
      </c>
      <c r="BV43" s="21">
        <f t="shared" si="45"/>
        <v>36.477470347579803</v>
      </c>
      <c r="BW43" s="3">
        <f t="shared" si="46"/>
        <v>-1.9893036809131388</v>
      </c>
      <c r="BX43" s="3">
        <f t="shared" si="47"/>
        <v>218.86482208547878</v>
      </c>
      <c r="BY43" s="3">
        <f t="shared" si="87"/>
        <v>43.800000000000011</v>
      </c>
      <c r="BZ43" s="3">
        <f t="shared" si="48"/>
        <v>35.955842521609412</v>
      </c>
      <c r="CA43" s="4">
        <f t="shared" si="88"/>
        <v>7.8441574783905992</v>
      </c>
      <c r="CB43" s="4">
        <f t="shared" si="77"/>
        <v>0.98499968588259734</v>
      </c>
      <c r="CC43" s="13"/>
      <c r="CD43" s="86" t="s">
        <v>828</v>
      </c>
      <c r="CE43" s="84">
        <v>221.26499999999999</v>
      </c>
      <c r="CF43" s="84">
        <v>236.58</v>
      </c>
      <c r="CG43" s="84">
        <v>327.2</v>
      </c>
      <c r="CH43" s="21">
        <f t="shared" si="49"/>
        <v>39.43</v>
      </c>
      <c r="CI43" s="21">
        <f t="shared" si="50"/>
        <v>36.477470347579803</v>
      </c>
      <c r="CJ43" s="3">
        <f t="shared" si="51"/>
        <v>2.9525296524201963</v>
      </c>
      <c r="CK43" s="3">
        <f t="shared" si="52"/>
        <v>218.86482208547878</v>
      </c>
      <c r="CL43" s="3">
        <f t="shared" si="89"/>
        <v>43.5</v>
      </c>
      <c r="CM43" s="3">
        <f t="shared" si="53"/>
        <v>35.955842521609412</v>
      </c>
      <c r="CN43" s="4">
        <f t="shared" si="90"/>
        <v>7.5441574783905878</v>
      </c>
      <c r="CO43" s="4">
        <f t="shared" si="78"/>
        <v>0.93526502662946986</v>
      </c>
      <c r="CP43" s="13"/>
      <c r="CQ43" s="151" t="s">
        <v>828</v>
      </c>
      <c r="CR43" s="84">
        <v>204.82400000000001</v>
      </c>
      <c r="CS43" s="84">
        <v>223.696</v>
      </c>
      <c r="CT43" s="84">
        <v>332.4</v>
      </c>
      <c r="CU43" s="21">
        <f t="shared" si="54"/>
        <v>37.282666666666664</v>
      </c>
      <c r="CV43" s="21">
        <f t="shared" si="55"/>
        <v>36.477470347579803</v>
      </c>
      <c r="CW43" s="3">
        <f t="shared" si="56"/>
        <v>0.80519631908686051</v>
      </c>
      <c r="CX43" s="3">
        <f t="shared" si="57"/>
        <v>218.86482208547878</v>
      </c>
      <c r="CY43" s="3">
        <f t="shared" si="91"/>
        <v>43.799999999999955</v>
      </c>
      <c r="CZ43" s="3">
        <f t="shared" si="58"/>
        <v>35.955842521609412</v>
      </c>
      <c r="DA43" s="4">
        <f t="shared" si="92"/>
        <v>7.8441574783905423</v>
      </c>
      <c r="DB43" s="4">
        <f t="shared" si="79"/>
        <v>0.91563550532866034</v>
      </c>
      <c r="DC43" s="13"/>
      <c r="DD43" s="151" t="s">
        <v>828</v>
      </c>
      <c r="DE43" s="84">
        <v>186.97300000000001</v>
      </c>
      <c r="DF43" s="84">
        <v>189.78200000000001</v>
      </c>
      <c r="DG43" s="84">
        <v>313</v>
      </c>
      <c r="DH43" s="21">
        <f t="shared" si="59"/>
        <v>31.630333333333333</v>
      </c>
      <c r="DI43" s="21">
        <f t="shared" si="60"/>
        <v>34.703795183890136</v>
      </c>
      <c r="DJ43" s="3">
        <f t="shared" si="61"/>
        <v>-3.0734618505568037</v>
      </c>
      <c r="DK43" s="3">
        <f t="shared" si="62"/>
        <v>208.22277110334085</v>
      </c>
      <c r="DL43" s="3">
        <f t="shared" si="93"/>
        <v>41.300000000000011</v>
      </c>
      <c r="DM43" s="3">
        <f t="shared" si="63"/>
        <v>34.207530912760511</v>
      </c>
      <c r="DN43" s="4">
        <f t="shared" si="94"/>
        <v>7.0924690872395004</v>
      </c>
      <c r="DO43" s="4">
        <f t="shared" si="80"/>
        <v>0.98519880705230212</v>
      </c>
      <c r="DP43" s="13"/>
      <c r="DQ43" s="11"/>
      <c r="DR43" s="55" t="str">
        <f t="shared" si="71"/>
        <v>23-03-2026 12:20</v>
      </c>
      <c r="DS43" s="5">
        <f t="shared" si="97"/>
        <v>392.70383333333336</v>
      </c>
      <c r="DT43" s="5">
        <f t="shared" si="65"/>
        <v>377.59201645114024</v>
      </c>
      <c r="DU43" s="6">
        <f t="shared" si="95"/>
        <v>15.111816882193125</v>
      </c>
      <c r="DV43" s="5">
        <f t="shared" si="66"/>
        <v>2265.5520987068412</v>
      </c>
      <c r="DW43" s="5">
        <f t="shared" si="98"/>
        <v>444.9</v>
      </c>
      <c r="DX43" s="5">
        <f t="shared" si="68"/>
        <v>372.1924506158889</v>
      </c>
      <c r="DY43" s="6">
        <f t="shared" si="96"/>
        <v>72.707549384111076</v>
      </c>
      <c r="DZ43" s="6">
        <f t="shared" si="69"/>
        <v>-52.196166666666613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91" t="s">
        <v>829</v>
      </c>
      <c r="B44" s="95">
        <v>962</v>
      </c>
      <c r="C44" s="96">
        <v>52.23</v>
      </c>
      <c r="D44" s="12"/>
      <c r="E44" s="84">
        <v>324.83100000000002</v>
      </c>
      <c r="F44" s="84">
        <v>334.09199999999998</v>
      </c>
      <c r="G44" s="84">
        <v>380.7</v>
      </c>
      <c r="H44" s="21">
        <f t="shared" si="16"/>
        <v>55.681999999999995</v>
      </c>
      <c r="I44" s="3">
        <f t="shared" si="17"/>
        <v>56.531373198570257</v>
      </c>
      <c r="J44" s="3">
        <f t="shared" si="18"/>
        <v>-0.84937319857026239</v>
      </c>
      <c r="K44" s="3">
        <f t="shared" si="19"/>
        <v>339.18823919142159</v>
      </c>
      <c r="L44" s="3">
        <f t="shared" si="20"/>
        <v>56</v>
      </c>
      <c r="M44" s="3">
        <f t="shared" si="21"/>
        <v>55.722974561830704</v>
      </c>
      <c r="N44" s="4">
        <f t="shared" si="81"/>
        <v>0.27702543816929648</v>
      </c>
      <c r="O44" s="4">
        <f t="shared" si="72"/>
        <v>0.97228009051399022</v>
      </c>
      <c r="P44" s="13"/>
      <c r="Q44" s="86" t="s">
        <v>829</v>
      </c>
      <c r="R44" s="84">
        <v>316.65699999999998</v>
      </c>
      <c r="S44" s="84">
        <v>322.166</v>
      </c>
      <c r="T44" s="84">
        <v>386.1</v>
      </c>
      <c r="U44" s="21">
        <f t="shared" si="22"/>
        <v>53.694333333333333</v>
      </c>
      <c r="V44" s="3">
        <f t="shared" si="23"/>
        <v>56.531373198570257</v>
      </c>
      <c r="W44" s="3">
        <f t="shared" si="24"/>
        <v>-2.8370398652369246</v>
      </c>
      <c r="X44" s="3">
        <f t="shared" si="25"/>
        <v>339.18823919142159</v>
      </c>
      <c r="Y44" s="3">
        <f t="shared" si="26"/>
        <v>56</v>
      </c>
      <c r="Z44" s="3">
        <f t="shared" si="27"/>
        <v>55.722974561830704</v>
      </c>
      <c r="AA44" s="4">
        <f t="shared" si="82"/>
        <v>0.27702543816929648</v>
      </c>
      <c r="AB44" s="4">
        <f t="shared" si="73"/>
        <v>0.98290011981400893</v>
      </c>
      <c r="AC44" s="13"/>
      <c r="AD44" s="86" t="s">
        <v>829</v>
      </c>
      <c r="AE44" s="84">
        <v>341.84500000000003</v>
      </c>
      <c r="AF44" s="84">
        <v>353.46100000000001</v>
      </c>
      <c r="AG44" s="84">
        <v>378.7</v>
      </c>
      <c r="AH44" s="21">
        <f t="shared" si="28"/>
        <v>58.910166666666669</v>
      </c>
      <c r="AI44" s="21">
        <f t="shared" si="29"/>
        <v>56.531373198570257</v>
      </c>
      <c r="AJ44" s="3">
        <f t="shared" si="30"/>
        <v>2.3787934680964113</v>
      </c>
      <c r="AK44" s="3">
        <f t="shared" si="31"/>
        <v>339.18823919142159</v>
      </c>
      <c r="AL44" s="3">
        <f t="shared" si="32"/>
        <v>55.5</v>
      </c>
      <c r="AM44" s="3">
        <f t="shared" si="33"/>
        <v>55.722974561830704</v>
      </c>
      <c r="AN44" s="4">
        <f t="shared" si="83"/>
        <v>-0.22297456183070352</v>
      </c>
      <c r="AO44" s="4">
        <f t="shared" si="74"/>
        <v>0.96713640260170153</v>
      </c>
      <c r="AP44" s="13"/>
      <c r="AQ44" s="86" t="s">
        <v>829</v>
      </c>
      <c r="AR44" s="84">
        <v>324.43900000000002</v>
      </c>
      <c r="AS44" s="84">
        <v>333.72300000000001</v>
      </c>
      <c r="AT44" s="84">
        <v>383.7</v>
      </c>
      <c r="AU44" s="21">
        <f t="shared" si="34"/>
        <v>55.6205</v>
      </c>
      <c r="AV44" s="21">
        <f t="shared" si="35"/>
        <v>56.531373198570257</v>
      </c>
      <c r="AW44" s="3">
        <f t="shared" si="36"/>
        <v>-0.91087319857025761</v>
      </c>
      <c r="AX44" s="3">
        <f t="shared" si="37"/>
        <v>339.18823919142159</v>
      </c>
      <c r="AY44" s="3">
        <f t="shared" si="84"/>
        <v>56.899999999999977</v>
      </c>
      <c r="AZ44" s="3">
        <f t="shared" si="38"/>
        <v>55.722974561830704</v>
      </c>
      <c r="BA44" s="4">
        <f t="shared" si="85"/>
        <v>1.1770254381692737</v>
      </c>
      <c r="BB44" s="4">
        <f t="shared" si="75"/>
        <v>0.97218052097098495</v>
      </c>
      <c r="BC44" s="13"/>
      <c r="BD44" s="86" t="s">
        <v>829</v>
      </c>
      <c r="BE44" s="84">
        <v>241.80799999999999</v>
      </c>
      <c r="BF44" s="84">
        <v>245.59</v>
      </c>
      <c r="BG44" s="84">
        <v>285.8</v>
      </c>
      <c r="BH44" s="21">
        <f t="shared" si="39"/>
        <v>40.931666666666665</v>
      </c>
      <c r="BI44" s="21">
        <f t="shared" si="40"/>
        <v>41.8750912582002</v>
      </c>
      <c r="BJ44" s="3">
        <f t="shared" si="41"/>
        <v>-0.94342459153353531</v>
      </c>
      <c r="BK44" s="3">
        <f t="shared" si="42"/>
        <v>251.25054754920117</v>
      </c>
      <c r="BL44" s="3">
        <f t="shared" si="70"/>
        <v>41.900000000000006</v>
      </c>
      <c r="BM44" s="3">
        <f t="shared" si="43"/>
        <v>41.276277453207939</v>
      </c>
      <c r="BN44" s="4">
        <f t="shared" si="86"/>
        <v>0.62372254679206662</v>
      </c>
      <c r="BO44" s="4">
        <f t="shared" si="76"/>
        <v>0.98460035017712444</v>
      </c>
      <c r="BP44" s="13"/>
      <c r="BQ44" s="86" t="s">
        <v>829</v>
      </c>
      <c r="BR44" s="84">
        <v>247.12200000000001</v>
      </c>
      <c r="BS44" s="84">
        <v>251.089</v>
      </c>
      <c r="BT44" s="84">
        <v>284.89999999999998</v>
      </c>
      <c r="BU44" s="21">
        <f t="shared" si="44"/>
        <v>41.848166666666664</v>
      </c>
      <c r="BV44" s="21">
        <f t="shared" si="45"/>
        <v>41.8750912582002</v>
      </c>
      <c r="BW44" s="3">
        <f t="shared" si="46"/>
        <v>-2.6924591533536102E-2</v>
      </c>
      <c r="BX44" s="3">
        <f t="shared" si="47"/>
        <v>251.25054754920117</v>
      </c>
      <c r="BY44" s="3">
        <f t="shared" si="87"/>
        <v>41.599999999999966</v>
      </c>
      <c r="BZ44" s="3">
        <f t="shared" si="48"/>
        <v>41.276277453207939</v>
      </c>
      <c r="CA44" s="4">
        <f t="shared" si="88"/>
        <v>0.32372254679202683</v>
      </c>
      <c r="CB44" s="4">
        <f t="shared" si="77"/>
        <v>0.98420082122275376</v>
      </c>
      <c r="CC44" s="13"/>
      <c r="CD44" s="86" t="s">
        <v>829</v>
      </c>
      <c r="CE44" s="84">
        <v>229.44300000000001</v>
      </c>
      <c r="CF44" s="84">
        <v>235.102</v>
      </c>
      <c r="CG44" s="84">
        <v>283.7</v>
      </c>
      <c r="CH44" s="21">
        <f t="shared" si="49"/>
        <v>39.183666666666667</v>
      </c>
      <c r="CI44" s="21">
        <f t="shared" si="50"/>
        <v>41.8750912582002</v>
      </c>
      <c r="CJ44" s="3">
        <f t="shared" si="51"/>
        <v>-2.6914245915335329</v>
      </c>
      <c r="CK44" s="3">
        <f t="shared" si="52"/>
        <v>251.25054754920117</v>
      </c>
      <c r="CL44" s="3">
        <f t="shared" si="89"/>
        <v>41.599999999999994</v>
      </c>
      <c r="CM44" s="3">
        <f t="shared" si="53"/>
        <v>41.276277453207939</v>
      </c>
      <c r="CN44" s="4">
        <f t="shared" si="90"/>
        <v>0.32372254679205525</v>
      </c>
      <c r="CO44" s="4">
        <f t="shared" si="78"/>
        <v>0.975929596515555</v>
      </c>
      <c r="CP44" s="13"/>
      <c r="CQ44" s="151" t="s">
        <v>829</v>
      </c>
      <c r="CR44" s="84">
        <v>235.56</v>
      </c>
      <c r="CS44" s="84">
        <v>242.173</v>
      </c>
      <c r="CT44" s="84">
        <v>288.60000000000002</v>
      </c>
      <c r="CU44" s="21">
        <f t="shared" si="54"/>
        <v>40.362166666666667</v>
      </c>
      <c r="CV44" s="21">
        <f t="shared" si="55"/>
        <v>41.8750912582002</v>
      </c>
      <c r="CW44" s="3">
        <f t="shared" si="56"/>
        <v>-1.5129245915335332</v>
      </c>
      <c r="CX44" s="3">
        <f t="shared" si="57"/>
        <v>251.25054754920117</v>
      </c>
      <c r="CY44" s="3">
        <f t="shared" si="91"/>
        <v>42.000000000000028</v>
      </c>
      <c r="CZ44" s="3">
        <f t="shared" si="58"/>
        <v>41.276277453207939</v>
      </c>
      <c r="DA44" s="4">
        <f t="shared" si="92"/>
        <v>0.72372254679208936</v>
      </c>
      <c r="DB44" s="4">
        <f t="shared" si="79"/>
        <v>0.9726930747853807</v>
      </c>
      <c r="DC44" s="13"/>
      <c r="DD44" s="151" t="s">
        <v>829</v>
      </c>
      <c r="DE44" s="84">
        <v>223.761</v>
      </c>
      <c r="DF44" s="84">
        <v>227.19200000000001</v>
      </c>
      <c r="DG44" s="84">
        <v>271.7</v>
      </c>
      <c r="DH44" s="21">
        <f t="shared" si="59"/>
        <v>37.865333333333332</v>
      </c>
      <c r="DI44" s="21">
        <f t="shared" si="60"/>
        <v>39.838962967663861</v>
      </c>
      <c r="DJ44" s="3">
        <f t="shared" si="61"/>
        <v>-1.9736296343305284</v>
      </c>
      <c r="DK44" s="3">
        <f t="shared" si="62"/>
        <v>239.03377780598316</v>
      </c>
      <c r="DL44" s="3">
        <f t="shared" si="93"/>
        <v>39.699999999999989</v>
      </c>
      <c r="DM44" s="3">
        <f t="shared" si="63"/>
        <v>39.269265797226268</v>
      </c>
      <c r="DN44" s="4">
        <f t="shared" si="94"/>
        <v>0.43073420277372065</v>
      </c>
      <c r="DO44" s="4">
        <f t="shared" si="80"/>
        <v>0.9848982358533751</v>
      </c>
      <c r="DP44" s="13"/>
      <c r="DQ44" s="11"/>
      <c r="DR44" s="55" t="str">
        <f t="shared" si="71"/>
        <v>23-03-2026 12:10</v>
      </c>
      <c r="DS44" s="5">
        <f t="shared" si="97"/>
        <v>424.09800000000001</v>
      </c>
      <c r="DT44" s="5">
        <f t="shared" si="65"/>
        <v>433.46482079474572</v>
      </c>
      <c r="DU44" s="6">
        <f t="shared" si="95"/>
        <v>-9.3668207947457063</v>
      </c>
      <c r="DV44" s="5">
        <f t="shared" si="66"/>
        <v>2600.7889247684743</v>
      </c>
      <c r="DW44" s="5">
        <f t="shared" si="98"/>
        <v>431.19999999999987</v>
      </c>
      <c r="DX44" s="5">
        <f t="shared" si="68"/>
        <v>427.26627385738084</v>
      </c>
      <c r="DY44" s="6">
        <f t="shared" si="96"/>
        <v>3.9337261426190366</v>
      </c>
      <c r="DZ44" s="6">
        <f t="shared" si="69"/>
        <v>-7.1019999999998618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91" t="s">
        <v>830</v>
      </c>
      <c r="B45" s="95">
        <v>1020</v>
      </c>
      <c r="C45" s="96">
        <v>51.66</v>
      </c>
      <c r="D45" s="12"/>
      <c r="E45" s="84">
        <v>336.96600000000001</v>
      </c>
      <c r="F45" s="84">
        <v>341.42099999999999</v>
      </c>
      <c r="G45" s="84">
        <v>324.7</v>
      </c>
      <c r="H45" s="21">
        <f t="shared" si="16"/>
        <v>56.903499999999994</v>
      </c>
      <c r="I45" s="3">
        <f t="shared" si="17"/>
        <v>60.071886462281391</v>
      </c>
      <c r="J45" s="3">
        <f t="shared" si="18"/>
        <v>-3.1683864622813971</v>
      </c>
      <c r="K45" s="3">
        <f t="shared" si="19"/>
        <v>360.43131877368842</v>
      </c>
      <c r="L45" s="3">
        <f t="shared" si="20"/>
        <v>56.300000000000011</v>
      </c>
      <c r="M45" s="3">
        <f t="shared" si="21"/>
        <v>59.212858485870768</v>
      </c>
      <c r="N45" s="4">
        <f t="shared" si="81"/>
        <v>-2.9128584858707569</v>
      </c>
      <c r="O45" s="4">
        <f t="shared" si="72"/>
        <v>0.98695159348721961</v>
      </c>
      <c r="P45" s="13"/>
      <c r="Q45" s="86" t="s">
        <v>830</v>
      </c>
      <c r="R45" s="84">
        <v>344.00900000000001</v>
      </c>
      <c r="S45" s="84">
        <v>350.101</v>
      </c>
      <c r="T45" s="84">
        <v>330.1</v>
      </c>
      <c r="U45" s="21">
        <f t="shared" si="22"/>
        <v>58.350166666666667</v>
      </c>
      <c r="V45" s="3">
        <f t="shared" si="23"/>
        <v>60.071886462281391</v>
      </c>
      <c r="W45" s="3">
        <f t="shared" si="24"/>
        <v>-1.7217197956147245</v>
      </c>
      <c r="X45" s="3">
        <f t="shared" si="25"/>
        <v>360.43131877368842</v>
      </c>
      <c r="Y45" s="3">
        <f t="shared" si="26"/>
        <v>57.400000000000034</v>
      </c>
      <c r="Z45" s="3">
        <f t="shared" si="27"/>
        <v>59.212858485870768</v>
      </c>
      <c r="AA45" s="4">
        <f t="shared" si="82"/>
        <v>-1.8128584858707342</v>
      </c>
      <c r="AB45" s="4">
        <f t="shared" si="73"/>
        <v>0.98259930705710641</v>
      </c>
      <c r="AC45" s="13"/>
      <c r="AD45" s="86" t="s">
        <v>830</v>
      </c>
      <c r="AE45" s="84">
        <v>334.649</v>
      </c>
      <c r="AF45" s="84">
        <v>344.25200000000001</v>
      </c>
      <c r="AG45" s="84">
        <v>323.2</v>
      </c>
      <c r="AH45" s="21">
        <f t="shared" si="28"/>
        <v>57.37533333333333</v>
      </c>
      <c r="AI45" s="21">
        <f t="shared" si="29"/>
        <v>60.071886462281391</v>
      </c>
      <c r="AJ45" s="3">
        <f t="shared" si="30"/>
        <v>-2.6965531289480609</v>
      </c>
      <c r="AK45" s="3">
        <f t="shared" si="31"/>
        <v>360.43131877368842</v>
      </c>
      <c r="AL45" s="3">
        <f t="shared" si="32"/>
        <v>56.099999999999966</v>
      </c>
      <c r="AM45" s="3">
        <f t="shared" si="33"/>
        <v>59.212858485870768</v>
      </c>
      <c r="AN45" s="4">
        <f t="shared" si="83"/>
        <v>-3.1128584858708024</v>
      </c>
      <c r="AO45" s="4">
        <f t="shared" si="74"/>
        <v>0.97210473722737989</v>
      </c>
      <c r="AP45" s="13"/>
      <c r="AQ45" s="86" t="s">
        <v>830</v>
      </c>
      <c r="AR45" s="84">
        <v>338.899</v>
      </c>
      <c r="AS45" s="84">
        <v>344.9</v>
      </c>
      <c r="AT45" s="84">
        <v>326.8</v>
      </c>
      <c r="AU45" s="21">
        <f t="shared" si="34"/>
        <v>57.483333333333327</v>
      </c>
      <c r="AV45" s="21">
        <f t="shared" si="35"/>
        <v>60.071886462281391</v>
      </c>
      <c r="AW45" s="3">
        <f t="shared" si="36"/>
        <v>-2.5885531289480639</v>
      </c>
      <c r="AX45" s="3">
        <f t="shared" si="37"/>
        <v>360.43131877368842</v>
      </c>
      <c r="AY45" s="3">
        <f t="shared" si="84"/>
        <v>56.100000000000023</v>
      </c>
      <c r="AZ45" s="3">
        <f t="shared" si="38"/>
        <v>59.212858485870768</v>
      </c>
      <c r="BA45" s="4">
        <f t="shared" si="85"/>
        <v>-3.1128584858707455</v>
      </c>
      <c r="BB45" s="4">
        <f t="shared" si="75"/>
        <v>0.98260075384169332</v>
      </c>
      <c r="BC45" s="13"/>
      <c r="BD45" s="86" t="s">
        <v>830</v>
      </c>
      <c r="BE45" s="84">
        <v>252.11799999999999</v>
      </c>
      <c r="BF45" s="84">
        <v>256.01499999999999</v>
      </c>
      <c r="BG45" s="84">
        <v>243.9</v>
      </c>
      <c r="BH45" s="21">
        <f t="shared" si="39"/>
        <v>42.669166666666662</v>
      </c>
      <c r="BI45" s="21">
        <f t="shared" si="40"/>
        <v>44.497693675763998</v>
      </c>
      <c r="BJ45" s="3">
        <f t="shared" si="41"/>
        <v>-1.8285270090973356</v>
      </c>
      <c r="BK45" s="3">
        <f t="shared" si="42"/>
        <v>266.98616205458393</v>
      </c>
      <c r="BL45" s="3">
        <f t="shared" si="70"/>
        <v>41.599999999999994</v>
      </c>
      <c r="BM45" s="3">
        <f t="shared" si="43"/>
        <v>43.861376656200576</v>
      </c>
      <c r="BN45" s="4">
        <f t="shared" si="86"/>
        <v>-2.2613766562005821</v>
      </c>
      <c r="BO45" s="4">
        <f t="shared" si="76"/>
        <v>0.98477823565025491</v>
      </c>
      <c r="BP45" s="13"/>
      <c r="BQ45" s="86" t="s">
        <v>830</v>
      </c>
      <c r="BR45" s="84">
        <v>249.85900000000001</v>
      </c>
      <c r="BS45" s="84">
        <v>254.762</v>
      </c>
      <c r="BT45" s="84">
        <v>243.3</v>
      </c>
      <c r="BU45" s="21">
        <f t="shared" si="44"/>
        <v>42.460333333333331</v>
      </c>
      <c r="BV45" s="21">
        <f t="shared" si="45"/>
        <v>44.497693675763998</v>
      </c>
      <c r="BW45" s="3">
        <f t="shared" si="46"/>
        <v>-2.0373603424306665</v>
      </c>
      <c r="BX45" s="3">
        <f t="shared" si="47"/>
        <v>266.98616205458393</v>
      </c>
      <c r="BY45" s="3">
        <f t="shared" si="87"/>
        <v>41.400000000000006</v>
      </c>
      <c r="BZ45" s="3">
        <f t="shared" si="48"/>
        <v>43.861376656200576</v>
      </c>
      <c r="CA45" s="4">
        <f t="shared" si="88"/>
        <v>-2.4613766562005708</v>
      </c>
      <c r="CB45" s="4">
        <f t="shared" si="77"/>
        <v>0.98075458663379944</v>
      </c>
      <c r="CC45" s="13"/>
      <c r="CD45" s="86" t="s">
        <v>830</v>
      </c>
      <c r="CE45" s="84">
        <v>250.49600000000001</v>
      </c>
      <c r="CF45" s="84">
        <v>255.50200000000001</v>
      </c>
      <c r="CG45" s="84">
        <v>242.1</v>
      </c>
      <c r="CH45" s="21">
        <f t="shared" si="49"/>
        <v>42.583666666666666</v>
      </c>
      <c r="CI45" s="21">
        <f t="shared" si="50"/>
        <v>44.497693675763998</v>
      </c>
      <c r="CJ45" s="3">
        <f t="shared" si="51"/>
        <v>-1.9140270090973317</v>
      </c>
      <c r="CK45" s="3">
        <f t="shared" si="52"/>
        <v>266.98616205458393</v>
      </c>
      <c r="CL45" s="3">
        <f t="shared" si="89"/>
        <v>41.199999999999989</v>
      </c>
      <c r="CM45" s="3">
        <f t="shared" si="53"/>
        <v>43.861376656200576</v>
      </c>
      <c r="CN45" s="4">
        <f t="shared" si="90"/>
        <v>-2.6613766562005878</v>
      </c>
      <c r="CO45" s="4">
        <f t="shared" si="78"/>
        <v>0.98040719837809487</v>
      </c>
      <c r="CP45" s="13"/>
      <c r="CQ45" s="151" t="s">
        <v>830</v>
      </c>
      <c r="CR45" s="84">
        <v>252.91399999999999</v>
      </c>
      <c r="CS45" s="84">
        <v>260.69200000000001</v>
      </c>
      <c r="CT45" s="84">
        <v>246.6</v>
      </c>
      <c r="CU45" s="21">
        <f t="shared" si="54"/>
        <v>43.448666666666668</v>
      </c>
      <c r="CV45" s="21">
        <f t="shared" si="55"/>
        <v>44.497693675763998</v>
      </c>
      <c r="CW45" s="3">
        <f t="shared" si="56"/>
        <v>-1.0490270090973297</v>
      </c>
      <c r="CX45" s="3">
        <f t="shared" si="57"/>
        <v>266.98616205458393</v>
      </c>
      <c r="CY45" s="3">
        <f t="shared" si="91"/>
        <v>41.5</v>
      </c>
      <c r="CZ45" s="3">
        <f t="shared" si="58"/>
        <v>43.861376656200576</v>
      </c>
      <c r="DA45" s="4">
        <f t="shared" si="92"/>
        <v>-2.3613766562005765</v>
      </c>
      <c r="DB45" s="4">
        <f t="shared" si="79"/>
        <v>0.97016402497966947</v>
      </c>
      <c r="DC45" s="13"/>
      <c r="DD45" s="151" t="s">
        <v>830</v>
      </c>
      <c r="DE45" s="84">
        <v>239.15199999999999</v>
      </c>
      <c r="DF45" s="84">
        <v>242.864</v>
      </c>
      <c r="DG45" s="84">
        <v>232</v>
      </c>
      <c r="DH45" s="21">
        <f t="shared" si="59"/>
        <v>40.477333333333334</v>
      </c>
      <c r="DI45" s="21">
        <f t="shared" si="60"/>
        <v>42.334044350245193</v>
      </c>
      <c r="DJ45" s="3">
        <f t="shared" si="61"/>
        <v>-1.8567110169118592</v>
      </c>
      <c r="DK45" s="3">
        <f t="shared" si="62"/>
        <v>254.00426610147119</v>
      </c>
      <c r="DL45" s="3">
        <f t="shared" si="93"/>
        <v>39.400000000000006</v>
      </c>
      <c r="DM45" s="3">
        <f t="shared" si="63"/>
        <v>41.728667516036687</v>
      </c>
      <c r="DN45" s="4">
        <f t="shared" si="94"/>
        <v>-2.3286675160366812</v>
      </c>
      <c r="DO45" s="4">
        <f t="shared" si="80"/>
        <v>0.98471572567362797</v>
      </c>
      <c r="DP45" s="13"/>
      <c r="DQ45" s="11"/>
      <c r="DR45" s="55" t="str">
        <f t="shared" si="71"/>
        <v>23-03-2026 12:00</v>
      </c>
      <c r="DS45" s="5">
        <f t="shared" si="97"/>
        <v>441.75149999999996</v>
      </c>
      <c r="DT45" s="5">
        <f t="shared" si="65"/>
        <v>460.61236490242686</v>
      </c>
      <c r="DU45" s="6">
        <f t="shared" si="95"/>
        <v>-18.860864902426897</v>
      </c>
      <c r="DV45" s="5">
        <f t="shared" si="66"/>
        <v>2763.6741894145607</v>
      </c>
      <c r="DW45" s="5">
        <f t="shared" si="98"/>
        <v>431</v>
      </c>
      <c r="DX45" s="5">
        <f t="shared" si="68"/>
        <v>454.02560808432213</v>
      </c>
      <c r="DY45" s="6">
        <f t="shared" si="96"/>
        <v>-23.02560808432213</v>
      </c>
      <c r="DZ45" s="6">
        <f t="shared" si="69"/>
        <v>10.751499999999965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91" t="s">
        <v>831</v>
      </c>
      <c r="B46" s="95">
        <v>1002</v>
      </c>
      <c r="C46" s="96">
        <v>51.95</v>
      </c>
      <c r="D46" s="12"/>
      <c r="E46" s="84">
        <v>332.66300000000001</v>
      </c>
      <c r="F46" s="84">
        <v>338.45100000000002</v>
      </c>
      <c r="G46" s="84">
        <v>268.39999999999998</v>
      </c>
      <c r="H46" s="21">
        <f t="shared" si="16"/>
        <v>56.408500000000004</v>
      </c>
      <c r="I46" s="3">
        <f t="shared" si="17"/>
        <v>58.945733212391545</v>
      </c>
      <c r="J46" s="3">
        <f t="shared" si="18"/>
        <v>-2.5372332123915413</v>
      </c>
      <c r="K46" s="3">
        <f t="shared" si="19"/>
        <v>353.6743992743493</v>
      </c>
      <c r="L46" s="3">
        <f t="shared" si="20"/>
        <v>55.199999999999989</v>
      </c>
      <c r="M46" s="3">
        <f t="shared" si="21"/>
        <v>58.102809227454344</v>
      </c>
      <c r="N46" s="4">
        <f t="shared" si="81"/>
        <v>-2.9028092274543553</v>
      </c>
      <c r="O46" s="4">
        <f t="shared" si="72"/>
        <v>0.98289855843238749</v>
      </c>
      <c r="P46" s="13"/>
      <c r="Q46" s="86" t="s">
        <v>831</v>
      </c>
      <c r="R46" s="84">
        <v>338.03800000000001</v>
      </c>
      <c r="S46" s="84">
        <v>343.95400000000001</v>
      </c>
      <c r="T46" s="84">
        <v>272.7</v>
      </c>
      <c r="U46" s="21">
        <f t="shared" si="22"/>
        <v>57.325666666666663</v>
      </c>
      <c r="V46" s="3">
        <f t="shared" si="23"/>
        <v>58.945733212391545</v>
      </c>
      <c r="W46" s="3">
        <f t="shared" si="24"/>
        <v>-1.6200665457248817</v>
      </c>
      <c r="X46" s="3">
        <f t="shared" si="25"/>
        <v>353.6743992743493</v>
      </c>
      <c r="Y46" s="3">
        <f t="shared" si="26"/>
        <v>56</v>
      </c>
      <c r="Z46" s="3">
        <f t="shared" si="27"/>
        <v>58.102809227454344</v>
      </c>
      <c r="AA46" s="4">
        <f t="shared" si="82"/>
        <v>-2.102809227454344</v>
      </c>
      <c r="AB46" s="4">
        <f t="shared" si="73"/>
        <v>0.98280002558481661</v>
      </c>
      <c r="AC46" s="13"/>
      <c r="AD46" s="86" t="s">
        <v>831</v>
      </c>
      <c r="AE46" s="84">
        <v>331.30900000000003</v>
      </c>
      <c r="AF46" s="84">
        <v>340.78</v>
      </c>
      <c r="AG46" s="84">
        <v>267.10000000000002</v>
      </c>
      <c r="AH46" s="21">
        <f t="shared" si="28"/>
        <v>56.79666666666666</v>
      </c>
      <c r="AI46" s="21">
        <f t="shared" si="29"/>
        <v>58.945733212391545</v>
      </c>
      <c r="AJ46" s="3">
        <f t="shared" si="30"/>
        <v>-2.1490665457248852</v>
      </c>
      <c r="AK46" s="3">
        <f t="shared" si="31"/>
        <v>353.6743992743493</v>
      </c>
      <c r="AL46" s="3">
        <f t="shared" si="32"/>
        <v>54.700000000000017</v>
      </c>
      <c r="AM46" s="3">
        <f t="shared" si="33"/>
        <v>58.102809227454344</v>
      </c>
      <c r="AN46" s="4">
        <f t="shared" si="83"/>
        <v>-3.4028092274543269</v>
      </c>
      <c r="AO46" s="4">
        <f t="shared" si="74"/>
        <v>0.97220787604906411</v>
      </c>
      <c r="AP46" s="13"/>
      <c r="AQ46" s="86" t="s">
        <v>831</v>
      </c>
      <c r="AR46" s="84">
        <v>335.56599999999997</v>
      </c>
      <c r="AS46" s="84">
        <v>341.50799999999998</v>
      </c>
      <c r="AT46" s="84">
        <v>270.7</v>
      </c>
      <c r="AU46" s="21">
        <f t="shared" si="34"/>
        <v>56.917999999999992</v>
      </c>
      <c r="AV46" s="21">
        <f t="shared" si="35"/>
        <v>58.945733212391545</v>
      </c>
      <c r="AW46" s="3">
        <f t="shared" si="36"/>
        <v>-2.0277332123915528</v>
      </c>
      <c r="AX46" s="3">
        <f t="shared" si="37"/>
        <v>353.6743992743493</v>
      </c>
      <c r="AY46" s="3">
        <f t="shared" si="84"/>
        <v>55.599999999999994</v>
      </c>
      <c r="AZ46" s="3">
        <f t="shared" si="38"/>
        <v>58.102809227454344</v>
      </c>
      <c r="BA46" s="4">
        <f t="shared" si="85"/>
        <v>-2.5028092274543496</v>
      </c>
      <c r="BB46" s="4">
        <f t="shared" si="75"/>
        <v>0.98260070042283043</v>
      </c>
      <c r="BC46" s="13"/>
      <c r="BD46" s="86" t="s">
        <v>831</v>
      </c>
      <c r="BE46" s="84">
        <v>249.42</v>
      </c>
      <c r="BF46" s="84">
        <v>253.42400000000001</v>
      </c>
      <c r="BG46" s="84">
        <v>202.3</v>
      </c>
      <c r="BH46" s="21">
        <f t="shared" si="39"/>
        <v>42.237333333333332</v>
      </c>
      <c r="BI46" s="21">
        <f t="shared" si="40"/>
        <v>43.66350608325299</v>
      </c>
      <c r="BJ46" s="3">
        <f t="shared" si="41"/>
        <v>-1.4261727499196581</v>
      </c>
      <c r="BK46" s="3">
        <f t="shared" si="42"/>
        <v>261.98103649951798</v>
      </c>
      <c r="BL46" s="3">
        <f t="shared" si="70"/>
        <v>41.200000000000017</v>
      </c>
      <c r="BM46" s="3">
        <f t="shared" si="43"/>
        <v>43.039117946262472</v>
      </c>
      <c r="BN46" s="4">
        <f t="shared" si="86"/>
        <v>-1.839117946262455</v>
      </c>
      <c r="BO46" s="4">
        <f t="shared" si="76"/>
        <v>0.98420039143885341</v>
      </c>
      <c r="BP46" s="13"/>
      <c r="BQ46" s="86" t="s">
        <v>831</v>
      </c>
      <c r="BR46" s="84">
        <v>247.68700000000001</v>
      </c>
      <c r="BS46" s="84">
        <v>252.40899999999999</v>
      </c>
      <c r="BT46" s="84">
        <v>201.9</v>
      </c>
      <c r="BU46" s="21">
        <f t="shared" si="44"/>
        <v>42.068166666666663</v>
      </c>
      <c r="BV46" s="21">
        <f t="shared" si="45"/>
        <v>43.66350608325299</v>
      </c>
      <c r="BW46" s="3">
        <f t="shared" si="46"/>
        <v>-1.5953394165863273</v>
      </c>
      <c r="BX46" s="3">
        <f t="shared" si="47"/>
        <v>261.98103649951798</v>
      </c>
      <c r="BY46" s="3">
        <f t="shared" si="87"/>
        <v>41.099999999999994</v>
      </c>
      <c r="BZ46" s="3">
        <f t="shared" si="48"/>
        <v>43.039117946262472</v>
      </c>
      <c r="CA46" s="4">
        <f t="shared" si="88"/>
        <v>-1.9391179462624777</v>
      </c>
      <c r="CB46" s="4">
        <f t="shared" si="77"/>
        <v>0.98129226770836231</v>
      </c>
      <c r="CC46" s="13"/>
      <c r="CD46" s="86" t="s">
        <v>831</v>
      </c>
      <c r="CE46" s="84">
        <v>247.69300000000001</v>
      </c>
      <c r="CF46" s="84">
        <v>252.821</v>
      </c>
      <c r="CG46" s="84">
        <v>200.9</v>
      </c>
      <c r="CH46" s="21">
        <f t="shared" si="49"/>
        <v>42.136833333333328</v>
      </c>
      <c r="CI46" s="21">
        <f t="shared" si="50"/>
        <v>43.66350608325299</v>
      </c>
      <c r="CJ46" s="3">
        <f t="shared" si="51"/>
        <v>-1.526672749919662</v>
      </c>
      <c r="CK46" s="3">
        <f t="shared" si="52"/>
        <v>261.98103649951798</v>
      </c>
      <c r="CL46" s="3">
        <f t="shared" si="89"/>
        <v>40.900000000000006</v>
      </c>
      <c r="CM46" s="3">
        <f t="shared" si="53"/>
        <v>43.039117946262472</v>
      </c>
      <c r="CN46" s="4">
        <f t="shared" si="90"/>
        <v>-2.1391179462624663</v>
      </c>
      <c r="CO46" s="4">
        <f t="shared" si="78"/>
        <v>0.97971687478492697</v>
      </c>
      <c r="CP46" s="13"/>
      <c r="CQ46" s="151" t="s">
        <v>831</v>
      </c>
      <c r="CR46" s="84">
        <v>249.37700000000001</v>
      </c>
      <c r="CS46" s="84">
        <v>256.93799999999999</v>
      </c>
      <c r="CT46" s="84">
        <v>205.1</v>
      </c>
      <c r="CU46" s="21">
        <f t="shared" si="54"/>
        <v>42.822999999999993</v>
      </c>
      <c r="CV46" s="21">
        <f t="shared" si="55"/>
        <v>43.66350608325299</v>
      </c>
      <c r="CW46" s="3">
        <f t="shared" si="56"/>
        <v>-0.84050608325299692</v>
      </c>
      <c r="CX46" s="3">
        <f t="shared" si="57"/>
        <v>261.98103649951798</v>
      </c>
      <c r="CY46" s="3">
        <f t="shared" si="91"/>
        <v>41.199999999999989</v>
      </c>
      <c r="CZ46" s="3">
        <f t="shared" si="58"/>
        <v>43.039117946262472</v>
      </c>
      <c r="DA46" s="4">
        <f t="shared" si="92"/>
        <v>-1.8391179462624834</v>
      </c>
      <c r="DB46" s="4">
        <f t="shared" si="79"/>
        <v>0.97057266733608893</v>
      </c>
      <c r="DC46" s="13"/>
      <c r="DD46" s="151" t="s">
        <v>831</v>
      </c>
      <c r="DE46" s="84">
        <v>236.82599999999999</v>
      </c>
      <c r="DF46" s="84">
        <v>240.57900000000001</v>
      </c>
      <c r="DG46" s="84">
        <v>192.6</v>
      </c>
      <c r="DH46" s="21">
        <f t="shared" si="59"/>
        <v>40.096499999999999</v>
      </c>
      <c r="DI46" s="21">
        <f t="shared" si="60"/>
        <v>41.540418172782893</v>
      </c>
      <c r="DJ46" s="3">
        <f t="shared" si="61"/>
        <v>-1.4439181727828938</v>
      </c>
      <c r="DK46" s="3">
        <f t="shared" si="62"/>
        <v>249.24250903669736</v>
      </c>
      <c r="DL46" s="3">
        <f t="shared" si="93"/>
        <v>39.699999999999989</v>
      </c>
      <c r="DM46" s="3">
        <f t="shared" si="63"/>
        <v>40.946390192912098</v>
      </c>
      <c r="DN46" s="4">
        <f t="shared" si="94"/>
        <v>-1.2463901929121093</v>
      </c>
      <c r="DO46" s="4">
        <f t="shared" si="80"/>
        <v>0.98440013467509624</v>
      </c>
      <c r="DP46" s="13"/>
      <c r="DQ46" s="11"/>
      <c r="DR46" s="55" t="str">
        <f t="shared" si="71"/>
        <v>23-03-2026 11:50</v>
      </c>
      <c r="DS46" s="5">
        <f t="shared" si="97"/>
        <v>436.81066666666663</v>
      </c>
      <c r="DT46" s="5">
        <f t="shared" si="65"/>
        <v>451.97737535536095</v>
      </c>
      <c r="DU46" s="6">
        <f t="shared" si="95"/>
        <v>-15.166708688694314</v>
      </c>
      <c r="DV46" s="5">
        <f t="shared" si="66"/>
        <v>2711.8642521321663</v>
      </c>
      <c r="DW46" s="5">
        <f t="shared" si="98"/>
        <v>425.6</v>
      </c>
      <c r="DX46" s="5">
        <f t="shared" si="68"/>
        <v>445.51409888777937</v>
      </c>
      <c r="DY46" s="6">
        <f t="shared" si="96"/>
        <v>-19.914098887779346</v>
      </c>
      <c r="DZ46" s="6">
        <f t="shared" si="69"/>
        <v>11.210666666666611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91" t="s">
        <v>832</v>
      </c>
      <c r="B47" s="95">
        <v>1010</v>
      </c>
      <c r="C47" s="96">
        <v>51.95</v>
      </c>
      <c r="D47" s="12"/>
      <c r="E47" s="84">
        <v>332.35500000000002</v>
      </c>
      <c r="F47" s="84">
        <v>338.10300000000001</v>
      </c>
      <c r="G47" s="84">
        <v>213.2</v>
      </c>
      <c r="H47" s="21">
        <f t="shared" si="16"/>
        <v>56.350499999999997</v>
      </c>
      <c r="I47" s="3">
        <f t="shared" si="17"/>
        <v>59.416357828857755</v>
      </c>
      <c r="J47" s="3">
        <f t="shared" si="18"/>
        <v>-3.0658578288577587</v>
      </c>
      <c r="K47" s="3">
        <f t="shared" si="19"/>
        <v>356.49814697314645</v>
      </c>
      <c r="L47" s="3">
        <f t="shared" si="20"/>
        <v>56.5</v>
      </c>
      <c r="M47" s="3">
        <f t="shared" si="21"/>
        <v>58.566703911905094</v>
      </c>
      <c r="N47" s="4">
        <f t="shared" si="81"/>
        <v>-2.0667039119050941</v>
      </c>
      <c r="O47" s="4">
        <f t="shared" si="72"/>
        <v>0.98299926353803435</v>
      </c>
      <c r="P47" s="13"/>
      <c r="Q47" s="86" t="s">
        <v>832</v>
      </c>
      <c r="R47" s="84">
        <v>339.66199999999998</v>
      </c>
      <c r="S47" s="84">
        <v>345.60599999999999</v>
      </c>
      <c r="T47" s="84">
        <v>216.7</v>
      </c>
      <c r="U47" s="21">
        <f t="shared" si="22"/>
        <v>57.600999999999999</v>
      </c>
      <c r="V47" s="3">
        <f t="shared" si="23"/>
        <v>59.416357828857755</v>
      </c>
      <c r="W47" s="3">
        <f t="shared" si="24"/>
        <v>-1.8153578288577563</v>
      </c>
      <c r="X47" s="3">
        <f t="shared" si="25"/>
        <v>356.49814697314645</v>
      </c>
      <c r="Y47" s="3">
        <f t="shared" si="26"/>
        <v>57.199999999999989</v>
      </c>
      <c r="Z47" s="3">
        <f t="shared" si="27"/>
        <v>58.566703911905094</v>
      </c>
      <c r="AA47" s="4">
        <f t="shared" si="82"/>
        <v>-1.3667039119051054</v>
      </c>
      <c r="AB47" s="4"/>
      <c r="AC47" s="13"/>
      <c r="AD47" s="86" t="s">
        <v>832</v>
      </c>
      <c r="AE47" s="84">
        <v>330.75599999999997</v>
      </c>
      <c r="AF47" s="84">
        <v>340.34199999999998</v>
      </c>
      <c r="AG47" s="84">
        <v>212.4</v>
      </c>
      <c r="AH47" s="21">
        <f t="shared" si="28"/>
        <v>56.723666666666659</v>
      </c>
      <c r="AI47" s="21">
        <f t="shared" si="29"/>
        <v>59.416357828857755</v>
      </c>
      <c r="AJ47" s="3">
        <f t="shared" si="30"/>
        <v>-2.6926911621910961</v>
      </c>
      <c r="AK47" s="3">
        <f t="shared" si="31"/>
        <v>356.49814697314645</v>
      </c>
      <c r="AL47" s="3">
        <f t="shared" si="32"/>
        <v>55.099999999999994</v>
      </c>
      <c r="AM47" s="3">
        <f t="shared" si="33"/>
        <v>58.566703911905094</v>
      </c>
      <c r="AN47" s="4">
        <f t="shared" si="83"/>
        <v>-3.4667039119050997</v>
      </c>
      <c r="AO47" s="4">
        <f t="shared" si="74"/>
        <v>0.97183421382021606</v>
      </c>
      <c r="AP47" s="13"/>
      <c r="AQ47" s="86" t="s">
        <v>832</v>
      </c>
      <c r="AR47" s="84">
        <v>338.36099999999999</v>
      </c>
      <c r="AS47" s="84">
        <v>344.31799999999998</v>
      </c>
      <c r="AT47" s="84">
        <v>215.1</v>
      </c>
      <c r="AU47" s="21">
        <f t="shared" si="34"/>
        <v>57.386333333333326</v>
      </c>
      <c r="AV47" s="21">
        <f t="shared" si="35"/>
        <v>59.416357828857755</v>
      </c>
      <c r="AW47" s="3">
        <f t="shared" si="36"/>
        <v>-2.0300244955244295</v>
      </c>
      <c r="AX47" s="3">
        <f t="shared" si="37"/>
        <v>356.49814697314645</v>
      </c>
      <c r="AY47" s="3">
        <f t="shared" si="84"/>
        <v>55.900000000000006</v>
      </c>
      <c r="AZ47" s="3">
        <f t="shared" si="38"/>
        <v>58.566703911905094</v>
      </c>
      <c r="BA47" s="4">
        <f t="shared" si="85"/>
        <v>-2.6667039119050884</v>
      </c>
      <c r="BB47" s="4">
        <f t="shared" si="75"/>
        <v>0.98269913277841991</v>
      </c>
      <c r="BC47" s="13"/>
      <c r="BD47" s="86" t="s">
        <v>832</v>
      </c>
      <c r="BE47" s="84">
        <v>249.714</v>
      </c>
      <c r="BF47" s="84">
        <v>253.67099999999999</v>
      </c>
      <c r="BG47" s="84">
        <v>161.1</v>
      </c>
      <c r="BH47" s="21">
        <f t="shared" si="39"/>
        <v>42.278499999999994</v>
      </c>
      <c r="BI47" s="21">
        <f t="shared" si="40"/>
        <v>44.012116910264993</v>
      </c>
      <c r="BJ47" s="3">
        <f t="shared" si="41"/>
        <v>-1.733616910264999</v>
      </c>
      <c r="BK47" s="3">
        <f t="shared" si="42"/>
        <v>264.07270146158999</v>
      </c>
      <c r="BL47" s="3">
        <f t="shared" si="70"/>
        <v>41.599999999999994</v>
      </c>
      <c r="BM47" s="3">
        <f t="shared" si="43"/>
        <v>43.382743638448204</v>
      </c>
      <c r="BN47" s="4">
        <f t="shared" si="86"/>
        <v>-1.7827436384482098</v>
      </c>
      <c r="BO47" s="4">
        <f t="shared" si="76"/>
        <v>0.98440105490970586</v>
      </c>
      <c r="BP47" s="13"/>
      <c r="BQ47" s="86" t="s">
        <v>832</v>
      </c>
      <c r="BR47" s="84">
        <v>250.25299999999999</v>
      </c>
      <c r="BS47" s="84">
        <v>254.71799999999999</v>
      </c>
      <c r="BT47" s="84">
        <v>160.80000000000001</v>
      </c>
      <c r="BU47" s="21">
        <f t="shared" si="44"/>
        <v>42.452999999999996</v>
      </c>
      <c r="BV47" s="21">
        <f t="shared" si="45"/>
        <v>44.012116910264993</v>
      </c>
      <c r="BW47" s="3">
        <f t="shared" si="46"/>
        <v>-1.5591169102649971</v>
      </c>
      <c r="BX47" s="3">
        <f t="shared" si="47"/>
        <v>264.07270146158999</v>
      </c>
      <c r="BY47" s="3">
        <f t="shared" si="87"/>
        <v>41.300000000000011</v>
      </c>
      <c r="BZ47" s="3">
        <f t="shared" si="48"/>
        <v>43.382743638448204</v>
      </c>
      <c r="CA47" s="4">
        <f t="shared" si="88"/>
        <v>-2.0827436384481928</v>
      </c>
      <c r="CB47" s="4">
        <f t="shared" si="77"/>
        <v>0.98247081085749732</v>
      </c>
      <c r="CC47" s="13"/>
      <c r="CD47" s="86" t="s">
        <v>832</v>
      </c>
      <c r="CE47" s="84">
        <v>248.946</v>
      </c>
      <c r="CF47" s="84">
        <v>253.95099999999999</v>
      </c>
      <c r="CG47" s="84">
        <v>160</v>
      </c>
      <c r="CH47" s="21">
        <f t="shared" si="49"/>
        <v>42.325166666666661</v>
      </c>
      <c r="CI47" s="21">
        <f t="shared" si="50"/>
        <v>44.012116910264993</v>
      </c>
      <c r="CJ47" s="3">
        <f t="shared" si="51"/>
        <v>-1.6869502435983321</v>
      </c>
      <c r="CK47" s="3">
        <f t="shared" si="52"/>
        <v>264.07270146158999</v>
      </c>
      <c r="CL47" s="3">
        <f t="shared" si="89"/>
        <v>41.2</v>
      </c>
      <c r="CM47" s="3">
        <f t="shared" si="53"/>
        <v>43.382743638448204</v>
      </c>
      <c r="CN47" s="4">
        <f t="shared" si="90"/>
        <v>-2.1827436384482013</v>
      </c>
      <c r="CO47" s="4">
        <f t="shared" si="78"/>
        <v>0.98029147355198443</v>
      </c>
      <c r="CP47" s="13"/>
      <c r="CQ47" s="151" t="s">
        <v>832</v>
      </c>
      <c r="CR47" s="84">
        <v>251.517</v>
      </c>
      <c r="CS47" s="84">
        <v>259.15800000000002</v>
      </c>
      <c r="CT47" s="84">
        <v>163.9</v>
      </c>
      <c r="CU47" s="21">
        <f t="shared" si="54"/>
        <v>43.192999999999998</v>
      </c>
      <c r="CV47" s="21">
        <f t="shared" si="55"/>
        <v>44.012116910264993</v>
      </c>
      <c r="CW47" s="3">
        <f t="shared" si="56"/>
        <v>-0.81911691026499511</v>
      </c>
      <c r="CX47" s="3">
        <f t="shared" si="57"/>
        <v>264.07270146158999</v>
      </c>
      <c r="CY47" s="3">
        <f t="shared" si="91"/>
        <v>41.400000000000006</v>
      </c>
      <c r="CZ47" s="3">
        <f t="shared" si="58"/>
        <v>43.382743638448204</v>
      </c>
      <c r="DA47" s="4">
        <f t="shared" si="92"/>
        <v>-1.9827436384481985</v>
      </c>
      <c r="DB47" s="4">
        <f t="shared" si="79"/>
        <v>0.97051605584238176</v>
      </c>
      <c r="DC47" s="13"/>
      <c r="DD47" s="151" t="s">
        <v>832</v>
      </c>
      <c r="DE47" s="84">
        <v>238.923</v>
      </c>
      <c r="DF47" s="84">
        <v>242.67400000000001</v>
      </c>
      <c r="DG47" s="84">
        <v>152.9</v>
      </c>
      <c r="DH47" s="21">
        <f t="shared" si="59"/>
        <v>40.445666666666668</v>
      </c>
      <c r="DI47" s="21">
        <f t="shared" si="60"/>
        <v>41.872078198114501</v>
      </c>
      <c r="DJ47" s="3">
        <f t="shared" si="61"/>
        <v>-1.4264115314478332</v>
      </c>
      <c r="DK47" s="3">
        <f t="shared" si="62"/>
        <v>251.23246918868702</v>
      </c>
      <c r="DL47" s="3">
        <f t="shared" si="93"/>
        <v>38.900000000000006</v>
      </c>
      <c r="DM47" s="3">
        <f t="shared" si="63"/>
        <v>41.273307479881467</v>
      </c>
      <c r="DN47" s="4">
        <f t="shared" si="94"/>
        <v>-2.3733074798814613</v>
      </c>
      <c r="DO47" s="4">
        <f t="shared" si="80"/>
        <v>0.98454304952322869</v>
      </c>
      <c r="DP47" s="13"/>
      <c r="DQ47" s="11"/>
      <c r="DR47" s="55" t="str">
        <f t="shared" si="71"/>
        <v>23-03-2026 11:40</v>
      </c>
      <c r="DS47" s="5">
        <f t="shared" si="97"/>
        <v>438.7568333333333</v>
      </c>
      <c r="DT47" s="5">
        <f t="shared" si="65"/>
        <v>455.58597715460542</v>
      </c>
      <c r="DU47" s="6">
        <f t="shared" si="95"/>
        <v>-16.829143821272112</v>
      </c>
      <c r="DV47" s="5">
        <f t="shared" si="66"/>
        <v>2733.5158629276325</v>
      </c>
      <c r="DW47" s="5">
        <f t="shared" si="98"/>
        <v>429.09999999999991</v>
      </c>
      <c r="DX47" s="5">
        <f t="shared" si="68"/>
        <v>449.0710976812947</v>
      </c>
      <c r="DY47" s="6">
        <f t="shared" si="96"/>
        <v>-19.971097681294793</v>
      </c>
      <c r="DZ47" s="6">
        <f t="shared" si="69"/>
        <v>9.6568333333333953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91" t="s">
        <v>833</v>
      </c>
      <c r="B48" s="95">
        <v>989</v>
      </c>
      <c r="C48" s="96">
        <v>51.95</v>
      </c>
      <c r="D48" s="12"/>
      <c r="E48" s="84">
        <v>331.137</v>
      </c>
      <c r="F48" s="84">
        <v>336.89100000000002</v>
      </c>
      <c r="G48" s="84">
        <v>156.69999999999999</v>
      </c>
      <c r="H48" s="21">
        <f t="shared" si="16"/>
        <v>56.148499999999999</v>
      </c>
      <c r="I48" s="3">
        <f t="shared" si="17"/>
        <v>58.180968210633978</v>
      </c>
      <c r="J48" s="3">
        <f t="shared" si="18"/>
        <v>-2.0324682106339793</v>
      </c>
      <c r="K48" s="3">
        <f t="shared" si="19"/>
        <v>349.08580926380381</v>
      </c>
      <c r="L48" s="3">
        <f t="shared" si="20"/>
        <v>53.099999999999994</v>
      </c>
      <c r="M48" s="3">
        <f t="shared" si="21"/>
        <v>57.348980365221912</v>
      </c>
      <c r="N48" s="4">
        <f t="shared" si="81"/>
        <v>-4.248980365221918</v>
      </c>
      <c r="O48" s="4">
        <f t="shared" si="72"/>
        <v>0.98292029172640405</v>
      </c>
      <c r="P48" s="13"/>
      <c r="Q48" s="86" t="s">
        <v>833</v>
      </c>
      <c r="R48" s="84">
        <v>337.64699999999999</v>
      </c>
      <c r="S48" s="84">
        <v>343.48599999999999</v>
      </c>
      <c r="T48" s="84">
        <v>159.5</v>
      </c>
      <c r="U48" s="21">
        <f t="shared" si="22"/>
        <v>57.24766666666666</v>
      </c>
      <c r="V48" s="3">
        <f t="shared" si="23"/>
        <v>58.180968210633978</v>
      </c>
      <c r="W48" s="3">
        <f t="shared" si="24"/>
        <v>-0.93330154396731757</v>
      </c>
      <c r="X48" s="3">
        <f t="shared" si="25"/>
        <v>349.08580926380381</v>
      </c>
      <c r="Y48" s="3">
        <f t="shared" si="26"/>
        <v>55.400000000000006</v>
      </c>
      <c r="Z48" s="3">
        <f t="shared" si="27"/>
        <v>57.348980365221912</v>
      </c>
      <c r="AA48" s="4">
        <f t="shared" si="82"/>
        <v>-1.9489803652219067</v>
      </c>
      <c r="AB48" s="4">
        <f t="shared" si="73"/>
        <v>0.98300076276762371</v>
      </c>
      <c r="AC48" s="13"/>
      <c r="AD48" s="86" t="s">
        <v>833</v>
      </c>
      <c r="AE48" s="84">
        <v>327.92200000000003</v>
      </c>
      <c r="AF48" s="84">
        <v>337.00400000000002</v>
      </c>
      <c r="AG48" s="84">
        <v>157.30000000000001</v>
      </c>
      <c r="AH48" s="21">
        <f t="shared" si="28"/>
        <v>56.167333333333332</v>
      </c>
      <c r="AI48" s="21">
        <f t="shared" si="29"/>
        <v>58.180968210633978</v>
      </c>
      <c r="AJ48" s="3">
        <f t="shared" si="30"/>
        <v>-2.0136348773006461</v>
      </c>
      <c r="AK48" s="3">
        <f t="shared" si="31"/>
        <v>349.08580926380381</v>
      </c>
      <c r="AL48" s="3">
        <f t="shared" si="32"/>
        <v>55.000000000000014</v>
      </c>
      <c r="AM48" s="3">
        <f t="shared" si="33"/>
        <v>57.348980365221912</v>
      </c>
      <c r="AN48" s="4">
        <f t="shared" si="83"/>
        <v>-2.3489803652218981</v>
      </c>
      <c r="AO48" s="4">
        <f t="shared" si="74"/>
        <v>0.97305076497608334</v>
      </c>
      <c r="AP48" s="13"/>
      <c r="AQ48" s="86" t="s">
        <v>833</v>
      </c>
      <c r="AR48" s="84">
        <v>334.202</v>
      </c>
      <c r="AS48" s="84">
        <v>339.98200000000003</v>
      </c>
      <c r="AT48" s="84">
        <v>159.19999999999999</v>
      </c>
      <c r="AU48" s="21">
        <f t="shared" si="34"/>
        <v>56.663666666666671</v>
      </c>
      <c r="AV48" s="21">
        <f t="shared" si="35"/>
        <v>58.180968210633978</v>
      </c>
      <c r="AW48" s="3">
        <f t="shared" si="36"/>
        <v>-1.5173015439673065</v>
      </c>
      <c r="AX48" s="3">
        <f t="shared" si="37"/>
        <v>349.08580926380381</v>
      </c>
      <c r="AY48" s="3">
        <f t="shared" si="84"/>
        <v>55.699999999999989</v>
      </c>
      <c r="AZ48" s="3">
        <f t="shared" si="38"/>
        <v>57.348980365221912</v>
      </c>
      <c r="BA48" s="4">
        <f t="shared" si="85"/>
        <v>-1.6489803652219237</v>
      </c>
      <c r="BB48" s="4">
        <f t="shared" si="75"/>
        <v>0.98299909995235035</v>
      </c>
      <c r="BC48" s="13"/>
      <c r="BD48" s="86" t="s">
        <v>833</v>
      </c>
      <c r="BE48" s="84">
        <v>247.57499999999999</v>
      </c>
      <c r="BF48" s="84">
        <v>251.47300000000001</v>
      </c>
      <c r="BG48" s="84">
        <v>119.5</v>
      </c>
      <c r="BH48" s="21">
        <f t="shared" si="39"/>
        <v>41.912166666666664</v>
      </c>
      <c r="BI48" s="21">
        <f t="shared" si="40"/>
        <v>43.097013489358496</v>
      </c>
      <c r="BJ48" s="3">
        <f t="shared" si="41"/>
        <v>-1.1848468226918314</v>
      </c>
      <c r="BK48" s="3">
        <f t="shared" si="42"/>
        <v>258.58208093615099</v>
      </c>
      <c r="BL48" s="3">
        <f t="shared" si="70"/>
        <v>41.5</v>
      </c>
      <c r="BM48" s="3">
        <f t="shared" si="43"/>
        <v>42.480726196460672</v>
      </c>
      <c r="BN48" s="4">
        <f t="shared" si="86"/>
        <v>-0.98072619646067238</v>
      </c>
      <c r="BO48" s="4">
        <f t="shared" si="76"/>
        <v>0.98449932994794664</v>
      </c>
      <c r="BP48" s="13"/>
      <c r="BQ48" s="86" t="s">
        <v>833</v>
      </c>
      <c r="BR48" s="84">
        <v>247.536</v>
      </c>
      <c r="BS48" s="84">
        <v>251.68799999999999</v>
      </c>
      <c r="BT48" s="84">
        <v>119.5</v>
      </c>
      <c r="BU48" s="21">
        <f t="shared" si="44"/>
        <v>41.947999999999993</v>
      </c>
      <c r="BV48" s="21">
        <f t="shared" si="45"/>
        <v>43.097013489358496</v>
      </c>
      <c r="BW48" s="3">
        <f t="shared" si="46"/>
        <v>-1.1490134893585022</v>
      </c>
      <c r="BX48" s="3">
        <f t="shared" si="47"/>
        <v>258.58208093615099</v>
      </c>
      <c r="BY48" s="3">
        <f t="shared" si="87"/>
        <v>41.400000000000006</v>
      </c>
      <c r="BZ48" s="3">
        <f t="shared" si="48"/>
        <v>42.480726196460672</v>
      </c>
      <c r="CA48" s="4">
        <f t="shared" si="88"/>
        <v>-1.0807261964606667</v>
      </c>
      <c r="CB48" s="4">
        <f t="shared" si="77"/>
        <v>0.9835033851435111</v>
      </c>
      <c r="CC48" s="13"/>
      <c r="CD48" s="86" t="s">
        <v>833</v>
      </c>
      <c r="CE48" s="84">
        <v>246.49299999999999</v>
      </c>
      <c r="CF48" s="84">
        <v>251.167</v>
      </c>
      <c r="CG48" s="84">
        <v>118.8</v>
      </c>
      <c r="CH48" s="21">
        <f t="shared" si="49"/>
        <v>41.861166666666662</v>
      </c>
      <c r="CI48" s="21">
        <f t="shared" si="50"/>
        <v>43.097013489358496</v>
      </c>
      <c r="CJ48" s="3">
        <f t="shared" si="51"/>
        <v>-1.2358468226918333</v>
      </c>
      <c r="CK48" s="3">
        <f t="shared" si="52"/>
        <v>258.58208093615099</v>
      </c>
      <c r="CL48" s="3">
        <f t="shared" si="89"/>
        <v>41.3</v>
      </c>
      <c r="CM48" s="3">
        <f t="shared" si="53"/>
        <v>42.480726196460672</v>
      </c>
      <c r="CN48" s="4">
        <f t="shared" si="90"/>
        <v>-1.1807261964606752</v>
      </c>
      <c r="CO48" s="4">
        <f t="shared" si="78"/>
        <v>0.98139086743083281</v>
      </c>
      <c r="CP48" s="13"/>
      <c r="CQ48" s="151" t="s">
        <v>833</v>
      </c>
      <c r="CR48" s="84">
        <v>248.31899999999999</v>
      </c>
      <c r="CS48" s="84">
        <v>255.85900000000001</v>
      </c>
      <c r="CT48" s="84">
        <v>122.5</v>
      </c>
      <c r="CU48" s="21">
        <f t="shared" si="54"/>
        <v>42.643166666666666</v>
      </c>
      <c r="CV48" s="21">
        <f t="shared" si="55"/>
        <v>43.097013489358496</v>
      </c>
      <c r="CW48" s="3">
        <f t="shared" si="56"/>
        <v>-0.45384682269182974</v>
      </c>
      <c r="CX48" s="3">
        <f t="shared" si="57"/>
        <v>258.58208093615099</v>
      </c>
      <c r="CY48" s="3">
        <f t="shared" si="91"/>
        <v>41.599999999999994</v>
      </c>
      <c r="CZ48" s="3">
        <f t="shared" si="58"/>
        <v>42.480726196460672</v>
      </c>
      <c r="DA48" s="4">
        <f t="shared" si="92"/>
        <v>-0.88072619646067807</v>
      </c>
      <c r="DB48" s="4">
        <f t="shared" si="79"/>
        <v>0.9705306438311726</v>
      </c>
      <c r="DC48" s="13"/>
      <c r="DD48" s="151" t="s">
        <v>833</v>
      </c>
      <c r="DE48" s="84">
        <v>236.48599999999999</v>
      </c>
      <c r="DF48" s="84">
        <v>240.16</v>
      </c>
      <c r="DG48" s="84">
        <v>114</v>
      </c>
      <c r="DH48" s="21">
        <f t="shared" si="59"/>
        <v>40.026666666666664</v>
      </c>
      <c r="DI48" s="21">
        <f t="shared" si="60"/>
        <v>41.00147063161905</v>
      </c>
      <c r="DJ48" s="3">
        <f t="shared" si="61"/>
        <v>-0.97480396495238608</v>
      </c>
      <c r="DK48" s="3">
        <f t="shared" si="62"/>
        <v>246.00882378971428</v>
      </c>
      <c r="DL48" s="3">
        <f t="shared" si="93"/>
        <v>39.400000000000006</v>
      </c>
      <c r="DM48" s="3">
        <f t="shared" si="63"/>
        <v>40.415149601586897</v>
      </c>
      <c r="DN48" s="4">
        <f t="shared" si="94"/>
        <v>-1.0151496015868915</v>
      </c>
      <c r="DO48" s="4">
        <f t="shared" si="80"/>
        <v>0.98470186542305127</v>
      </c>
      <c r="DP48" s="13"/>
      <c r="DQ48" s="11"/>
      <c r="DR48" s="55" t="str">
        <f t="shared" si="71"/>
        <v>23-03-2026 11:30</v>
      </c>
      <c r="DS48" s="5">
        <f t="shared" si="97"/>
        <v>434.61833333333328</v>
      </c>
      <c r="DT48" s="5">
        <f t="shared" si="65"/>
        <v>446.11339743158902</v>
      </c>
      <c r="DU48" s="6">
        <f t="shared" si="95"/>
        <v>-11.495064098255739</v>
      </c>
      <c r="DV48" s="5">
        <f t="shared" si="66"/>
        <v>2676.6803845895338</v>
      </c>
      <c r="DW48" s="5">
        <f t="shared" si="98"/>
        <v>424.4</v>
      </c>
      <c r="DX48" s="5">
        <f t="shared" si="68"/>
        <v>439.7339758483173</v>
      </c>
      <c r="DY48" s="6">
        <f t="shared" si="96"/>
        <v>-15.333975848317323</v>
      </c>
      <c r="DZ48" s="6">
        <f t="shared" si="69"/>
        <v>10.218333333333305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91" t="s">
        <v>834</v>
      </c>
      <c r="B49" s="95">
        <v>941</v>
      </c>
      <c r="C49" s="96">
        <v>54.24</v>
      </c>
      <c r="D49" s="12"/>
      <c r="E49" s="84">
        <v>319.48500000000001</v>
      </c>
      <c r="F49" s="84">
        <v>324.779</v>
      </c>
      <c r="G49" s="84">
        <v>103.6</v>
      </c>
      <c r="H49" s="21">
        <f t="shared" si="16"/>
        <v>54.12983333333333</v>
      </c>
      <c r="I49" s="3">
        <f t="shared" si="17"/>
        <v>54.867322786491165</v>
      </c>
      <c r="J49" s="3">
        <f t="shared" si="18"/>
        <v>-0.73748945315783487</v>
      </c>
      <c r="K49" s="3">
        <f t="shared" si="19"/>
        <v>329.20393671894703</v>
      </c>
      <c r="L49" s="3">
        <f t="shared" si="20"/>
        <v>52.899999999999991</v>
      </c>
      <c r="M49" s="3">
        <f t="shared" si="21"/>
        <v>54.082720070644342</v>
      </c>
      <c r="N49" s="4">
        <f t="shared" si="81"/>
        <v>-1.1827200706443506</v>
      </c>
      <c r="O49" s="4">
        <f t="shared" si="72"/>
        <v>0.98369968501658056</v>
      </c>
      <c r="P49" s="13"/>
      <c r="Q49" s="86" t="s">
        <v>834</v>
      </c>
      <c r="R49" s="84">
        <v>324.54000000000002</v>
      </c>
      <c r="S49" s="84">
        <v>330.01799999999997</v>
      </c>
      <c r="T49" s="84">
        <v>104.1</v>
      </c>
      <c r="U49" s="21">
        <f t="shared" si="22"/>
        <v>55.002999999999993</v>
      </c>
      <c r="V49" s="3">
        <f t="shared" si="23"/>
        <v>54.867322786491165</v>
      </c>
      <c r="W49" s="3">
        <f t="shared" si="24"/>
        <v>0.13567721350882778</v>
      </c>
      <c r="X49" s="3">
        <f t="shared" si="25"/>
        <v>329.20393671894703</v>
      </c>
      <c r="Y49" s="3">
        <f t="shared" si="26"/>
        <v>54.099999999999994</v>
      </c>
      <c r="Z49" s="3">
        <f t="shared" si="27"/>
        <v>54.082720070644342</v>
      </c>
      <c r="AA49" s="4">
        <f t="shared" si="82"/>
        <v>1.7279929355652257E-2</v>
      </c>
      <c r="AB49" s="4">
        <f t="shared" si="73"/>
        <v>0.9834009054051599</v>
      </c>
      <c r="AC49" s="13"/>
      <c r="AD49" s="86" t="s">
        <v>834</v>
      </c>
      <c r="AE49" s="84">
        <v>318.22899999999998</v>
      </c>
      <c r="AF49" s="84">
        <v>326.31099999999998</v>
      </c>
      <c r="AG49" s="84">
        <v>102.3</v>
      </c>
      <c r="AH49" s="21">
        <f t="shared" si="28"/>
        <v>54.385166666666663</v>
      </c>
      <c r="AI49" s="21">
        <f t="shared" si="29"/>
        <v>54.867322786491165</v>
      </c>
      <c r="AJ49" s="3">
        <f t="shared" si="30"/>
        <v>-0.48215611982450213</v>
      </c>
      <c r="AK49" s="3">
        <f t="shared" si="31"/>
        <v>329.20393671894703</v>
      </c>
      <c r="AL49" s="3">
        <f t="shared" si="32"/>
        <v>52.599999999999994</v>
      </c>
      <c r="AM49" s="3">
        <f t="shared" si="33"/>
        <v>54.082720070644342</v>
      </c>
      <c r="AN49" s="4">
        <f t="shared" si="83"/>
        <v>-1.4827200706443477</v>
      </c>
      <c r="AO49" s="4">
        <f t="shared" si="74"/>
        <v>0.97523221711802544</v>
      </c>
      <c r="AP49" s="13"/>
      <c r="AQ49" s="86" t="s">
        <v>834</v>
      </c>
      <c r="AR49" s="84">
        <v>322.86799999999999</v>
      </c>
      <c r="AS49" s="84">
        <v>328.31799999999998</v>
      </c>
      <c r="AT49" s="84">
        <v>103.5</v>
      </c>
      <c r="AU49" s="21">
        <f t="shared" si="34"/>
        <v>54.719666666666662</v>
      </c>
      <c r="AV49" s="21">
        <f t="shared" si="35"/>
        <v>54.867322786491165</v>
      </c>
      <c r="AW49" s="3">
        <f t="shared" si="36"/>
        <v>-0.14765611982450366</v>
      </c>
      <c r="AX49" s="3">
        <f t="shared" si="37"/>
        <v>329.20393671894703</v>
      </c>
      <c r="AY49" s="3">
        <f t="shared" si="84"/>
        <v>53.1</v>
      </c>
      <c r="AZ49" s="3">
        <f t="shared" si="38"/>
        <v>54.082720070644342</v>
      </c>
      <c r="BA49" s="4">
        <f t="shared" si="85"/>
        <v>-0.98272007064434064</v>
      </c>
      <c r="BB49" s="4">
        <f t="shared" si="75"/>
        <v>0.98340024001120863</v>
      </c>
      <c r="BC49" s="13"/>
      <c r="BD49" s="86" t="s">
        <v>834</v>
      </c>
      <c r="BE49" s="84">
        <v>240.267</v>
      </c>
      <c r="BF49" s="84">
        <v>243.95099999999999</v>
      </c>
      <c r="BG49" s="84">
        <v>78</v>
      </c>
      <c r="BH49" s="21">
        <f t="shared" si="39"/>
        <v>40.658499999999997</v>
      </c>
      <c r="BI49" s="21">
        <f t="shared" si="40"/>
        <v>40.642461323326799</v>
      </c>
      <c r="BJ49" s="3">
        <f t="shared" si="41"/>
        <v>1.6038676673197472E-2</v>
      </c>
      <c r="BK49" s="3">
        <f t="shared" si="42"/>
        <v>243.85476793996077</v>
      </c>
      <c r="BL49" s="3">
        <f t="shared" si="70"/>
        <v>39.299999999999997</v>
      </c>
      <c r="BM49" s="3">
        <f t="shared" si="43"/>
        <v>40.061274126403227</v>
      </c>
      <c r="BN49" s="4">
        <f t="shared" si="86"/>
        <v>-0.76127412640322945</v>
      </c>
      <c r="BO49" s="4">
        <f t="shared" si="76"/>
        <v>0.98489860668740858</v>
      </c>
      <c r="BP49" s="13"/>
      <c r="BQ49" s="86" t="s">
        <v>834</v>
      </c>
      <c r="BR49" s="84">
        <v>238.929</v>
      </c>
      <c r="BS49" s="84">
        <v>243.02799999999999</v>
      </c>
      <c r="BT49" s="84">
        <v>78.099999999999994</v>
      </c>
      <c r="BU49" s="21">
        <f t="shared" si="44"/>
        <v>40.504666666666665</v>
      </c>
      <c r="BV49" s="21">
        <f t="shared" si="45"/>
        <v>40.642461323326799</v>
      </c>
      <c r="BW49" s="3">
        <f t="shared" si="46"/>
        <v>-0.1377946566601338</v>
      </c>
      <c r="BX49" s="3">
        <f t="shared" si="47"/>
        <v>243.85476793996077</v>
      </c>
      <c r="BY49" s="3">
        <f t="shared" si="87"/>
        <v>39.299999999999997</v>
      </c>
      <c r="BZ49" s="3">
        <f t="shared" si="48"/>
        <v>40.061274126403227</v>
      </c>
      <c r="CA49" s="4">
        <f t="shared" si="88"/>
        <v>-0.76127412640322945</v>
      </c>
      <c r="CB49" s="4">
        <f t="shared" si="77"/>
        <v>0.98313363069275972</v>
      </c>
      <c r="CC49" s="13"/>
      <c r="CD49" s="86" t="s">
        <v>834</v>
      </c>
      <c r="CE49" s="84">
        <v>239.28700000000001</v>
      </c>
      <c r="CF49" s="84">
        <v>243.816</v>
      </c>
      <c r="CG49" s="84">
        <v>77.5</v>
      </c>
      <c r="CH49" s="21">
        <f t="shared" si="49"/>
        <v>40.635999999999996</v>
      </c>
      <c r="CI49" s="21">
        <f t="shared" si="50"/>
        <v>40.642461323326799</v>
      </c>
      <c r="CJ49" s="3">
        <f t="shared" si="51"/>
        <v>-6.461323326803381E-3</v>
      </c>
      <c r="CK49" s="3">
        <f t="shared" si="52"/>
        <v>243.85476793996077</v>
      </c>
      <c r="CL49" s="3">
        <f t="shared" si="89"/>
        <v>39.1</v>
      </c>
      <c r="CM49" s="3">
        <f t="shared" si="53"/>
        <v>40.061274126403227</v>
      </c>
      <c r="CN49" s="4">
        <f t="shared" si="90"/>
        <v>-0.96127412640322518</v>
      </c>
      <c r="CO49" s="4">
        <f t="shared" si="78"/>
        <v>0.98142451684877119</v>
      </c>
      <c r="CP49" s="13"/>
      <c r="CQ49" s="151" t="s">
        <v>834</v>
      </c>
      <c r="CR49" s="84">
        <v>239.93899999999999</v>
      </c>
      <c r="CS49" s="84">
        <v>247.184</v>
      </c>
      <c r="CT49" s="84">
        <v>80.900000000000006</v>
      </c>
      <c r="CU49" s="21">
        <f t="shared" si="54"/>
        <v>41.197333333333333</v>
      </c>
      <c r="CV49" s="21">
        <f t="shared" si="55"/>
        <v>40.642461323326799</v>
      </c>
      <c r="CW49" s="3">
        <f t="shared" si="56"/>
        <v>0.55487201000653386</v>
      </c>
      <c r="CX49" s="3">
        <f t="shared" si="57"/>
        <v>243.85476793996077</v>
      </c>
      <c r="CY49" s="3">
        <f t="shared" si="91"/>
        <v>39.400000000000006</v>
      </c>
      <c r="CZ49" s="3">
        <f t="shared" si="58"/>
        <v>40.061274126403227</v>
      </c>
      <c r="DA49" s="4">
        <f t="shared" si="92"/>
        <v>-0.66127412640322092</v>
      </c>
      <c r="DB49" s="4">
        <f t="shared" si="79"/>
        <v>0.97068985047575895</v>
      </c>
      <c r="DC49" s="13"/>
      <c r="DD49" s="151" t="s">
        <v>834</v>
      </c>
      <c r="DE49" s="84">
        <v>225.66</v>
      </c>
      <c r="DF49" s="84">
        <v>229.07300000000001</v>
      </c>
      <c r="DG49" s="84">
        <v>74.599999999999994</v>
      </c>
      <c r="DH49" s="21">
        <f t="shared" si="59"/>
        <v>38.17883333333333</v>
      </c>
      <c r="DI49" s="21">
        <f t="shared" si="60"/>
        <v>38.666268249807239</v>
      </c>
      <c r="DJ49" s="3">
        <f t="shared" si="61"/>
        <v>-0.48743491647390869</v>
      </c>
      <c r="DK49" s="3">
        <f t="shared" si="62"/>
        <v>231.99760949884347</v>
      </c>
      <c r="DL49" s="3">
        <f t="shared" si="93"/>
        <v>37.399999999999991</v>
      </c>
      <c r="DM49" s="3">
        <f t="shared" si="63"/>
        <v>38.113340613834993</v>
      </c>
      <c r="DN49" s="4">
        <f t="shared" si="94"/>
        <v>-0.71334061383500114</v>
      </c>
      <c r="DO49" s="4">
        <f t="shared" si="80"/>
        <v>0.98510081938945226</v>
      </c>
      <c r="DP49" s="13"/>
      <c r="DQ49" s="11"/>
      <c r="DR49" s="55" t="str">
        <f t="shared" si="71"/>
        <v>23-03-2026 11:20</v>
      </c>
      <c r="DS49" s="5">
        <f t="shared" si="97"/>
        <v>419.4129999999999</v>
      </c>
      <c r="DT49" s="5">
        <f t="shared" si="65"/>
        <v>420.7054046890791</v>
      </c>
      <c r="DU49" s="6">
        <f t="shared" si="95"/>
        <v>-1.2924046890792056</v>
      </c>
      <c r="DV49" s="5">
        <f t="shared" si="66"/>
        <v>2524.2324281344745</v>
      </c>
      <c r="DW49" s="5">
        <f t="shared" si="98"/>
        <v>407.19999999999993</v>
      </c>
      <c r="DX49" s="5">
        <f t="shared" si="68"/>
        <v>414.68931740202538</v>
      </c>
      <c r="DY49" s="6">
        <f t="shared" si="96"/>
        <v>-7.4893174020254492</v>
      </c>
      <c r="DZ49" s="6">
        <f t="shared" si="69"/>
        <v>12.212999999999965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91" t="s">
        <v>835</v>
      </c>
      <c r="B50" s="95">
        <v>947</v>
      </c>
      <c r="C50" s="96">
        <v>54.53</v>
      </c>
      <c r="D50" s="12"/>
      <c r="E50" s="84">
        <v>316.54199999999997</v>
      </c>
      <c r="F50" s="84">
        <v>321.95100000000002</v>
      </c>
      <c r="G50" s="84">
        <v>50.7</v>
      </c>
      <c r="H50" s="21">
        <f t="shared" si="16"/>
        <v>53.658500000000004</v>
      </c>
      <c r="I50" s="3">
        <f t="shared" si="17"/>
        <v>55.154732539552697</v>
      </c>
      <c r="J50" s="3">
        <f t="shared" si="18"/>
        <v>-1.4962325395526932</v>
      </c>
      <c r="K50" s="3">
        <f t="shared" si="19"/>
        <v>330.92839523731612</v>
      </c>
      <c r="L50" s="3">
        <f t="shared" si="20"/>
        <v>37.800000000000004</v>
      </c>
      <c r="M50" s="3">
        <f t="shared" si="21"/>
        <v>54.366019864237096</v>
      </c>
      <c r="N50" s="4">
        <f t="shared" si="81"/>
        <v>-16.566019864237091</v>
      </c>
      <c r="O50" s="4">
        <f t="shared" si="72"/>
        <v>0.98319930672679989</v>
      </c>
      <c r="P50" s="13"/>
      <c r="Q50" s="86" t="s">
        <v>835</v>
      </c>
      <c r="R50" s="84">
        <v>321.26400000000001</v>
      </c>
      <c r="S50" s="84">
        <v>325.01799999999997</v>
      </c>
      <c r="T50" s="84">
        <v>50</v>
      </c>
      <c r="U50" s="21">
        <f t="shared" si="22"/>
        <v>54.169666666666657</v>
      </c>
      <c r="V50" s="3">
        <f t="shared" si="23"/>
        <v>55.154732539552697</v>
      </c>
      <c r="W50" s="3">
        <f t="shared" si="24"/>
        <v>-0.98506587288603953</v>
      </c>
      <c r="X50" s="3">
        <f t="shared" si="25"/>
        <v>330.92839523731612</v>
      </c>
      <c r="Y50" s="3">
        <f t="shared" si="26"/>
        <v>36.9</v>
      </c>
      <c r="Z50" s="3">
        <f t="shared" si="27"/>
        <v>54.366019864237096</v>
      </c>
      <c r="AA50" s="4">
        <f t="shared" si="82"/>
        <v>-17.466019864237097</v>
      </c>
      <c r="AB50" s="4">
        <f t="shared" si="73"/>
        <v>0.98844987046871258</v>
      </c>
      <c r="AC50" s="13"/>
      <c r="AD50" s="86" t="s">
        <v>835</v>
      </c>
      <c r="AE50" s="84">
        <v>313.54899999999998</v>
      </c>
      <c r="AF50" s="84">
        <v>321.10199999999998</v>
      </c>
      <c r="AG50" s="84">
        <v>49.7</v>
      </c>
      <c r="AH50" s="21">
        <f t="shared" si="28"/>
        <v>53.516999999999996</v>
      </c>
      <c r="AI50" s="21">
        <f t="shared" si="29"/>
        <v>55.154732539552697</v>
      </c>
      <c r="AJ50" s="3">
        <f t="shared" si="30"/>
        <v>-1.6377325395527009</v>
      </c>
      <c r="AK50" s="3">
        <f t="shared" si="31"/>
        <v>330.92839523731612</v>
      </c>
      <c r="AL50" s="3">
        <f t="shared" si="32"/>
        <v>36.800000000000004</v>
      </c>
      <c r="AM50" s="3">
        <f t="shared" si="33"/>
        <v>54.366019864237096</v>
      </c>
      <c r="AN50" s="4">
        <f t="shared" si="83"/>
        <v>-17.566019864237091</v>
      </c>
      <c r="AO50" s="4">
        <f t="shared" si="74"/>
        <v>0.97647787930314978</v>
      </c>
      <c r="AP50" s="13"/>
      <c r="AQ50" s="86" t="s">
        <v>835</v>
      </c>
      <c r="AR50" s="84">
        <v>317</v>
      </c>
      <c r="AS50" s="84">
        <v>322.48200000000003</v>
      </c>
      <c r="AT50" s="84">
        <v>50.4</v>
      </c>
      <c r="AU50" s="21">
        <f t="shared" si="34"/>
        <v>53.747</v>
      </c>
      <c r="AV50" s="21">
        <f t="shared" si="35"/>
        <v>55.154732539552697</v>
      </c>
      <c r="AW50" s="3">
        <f t="shared" si="36"/>
        <v>-1.4077325395526969</v>
      </c>
      <c r="AX50" s="3">
        <f t="shared" si="37"/>
        <v>330.92839523731612</v>
      </c>
      <c r="AY50" s="3">
        <f t="shared" si="84"/>
        <v>37.4</v>
      </c>
      <c r="AZ50" s="3">
        <f t="shared" si="38"/>
        <v>54.366019864237096</v>
      </c>
      <c r="BA50" s="4">
        <f t="shared" si="85"/>
        <v>-16.966019864237097</v>
      </c>
      <c r="BB50" s="4">
        <f t="shared" si="75"/>
        <v>0.9830006015839643</v>
      </c>
      <c r="BC50" s="13"/>
      <c r="BD50" s="86" t="s">
        <v>835</v>
      </c>
      <c r="BE50" s="84">
        <v>234.08500000000001</v>
      </c>
      <c r="BF50" s="84">
        <v>237.79499999999999</v>
      </c>
      <c r="BG50" s="84">
        <v>38.700000000000003</v>
      </c>
      <c r="BH50" s="21">
        <f t="shared" si="39"/>
        <v>39.632499999999993</v>
      </c>
      <c r="BI50" s="21">
        <f t="shared" si="40"/>
        <v>40.855357436705695</v>
      </c>
      <c r="BJ50" s="3">
        <f t="shared" si="41"/>
        <v>-1.2228574367057021</v>
      </c>
      <c r="BK50" s="3">
        <f t="shared" si="42"/>
        <v>245.13214462023416</v>
      </c>
      <c r="BL50" s="3">
        <f t="shared" si="70"/>
        <v>29.300000000000004</v>
      </c>
      <c r="BM50" s="3">
        <f t="shared" si="43"/>
        <v>40.271125825360805</v>
      </c>
      <c r="BN50" s="4">
        <f t="shared" si="86"/>
        <v>-10.971125825360801</v>
      </c>
      <c r="BO50" s="4">
        <f t="shared" si="76"/>
        <v>0.98439832628945112</v>
      </c>
      <c r="BP50" s="13"/>
      <c r="BQ50" s="86" t="s">
        <v>835</v>
      </c>
      <c r="BR50" s="84">
        <v>233.46899999999999</v>
      </c>
      <c r="BS50" s="84">
        <v>237.14500000000001</v>
      </c>
      <c r="BT50" s="84">
        <v>38.799999999999997</v>
      </c>
      <c r="BU50" s="21">
        <f t="shared" si="44"/>
        <v>39.524166666666666</v>
      </c>
      <c r="BV50" s="21">
        <f t="shared" si="45"/>
        <v>40.855357436705695</v>
      </c>
      <c r="BW50" s="3">
        <f t="shared" si="46"/>
        <v>-1.3311907700390293</v>
      </c>
      <c r="BX50" s="3">
        <f t="shared" si="47"/>
        <v>245.13214462023416</v>
      </c>
      <c r="BY50" s="3">
        <f t="shared" si="87"/>
        <v>29.4</v>
      </c>
      <c r="BZ50" s="3">
        <f t="shared" si="48"/>
        <v>40.271125825360805</v>
      </c>
      <c r="CA50" s="4">
        <f t="shared" si="88"/>
        <v>-10.871125825360807</v>
      </c>
      <c r="CB50" s="4">
        <f t="shared" si="77"/>
        <v>0.98449893525058507</v>
      </c>
      <c r="CC50" s="13"/>
      <c r="CD50" s="86" t="s">
        <v>835</v>
      </c>
      <c r="CE50" s="84">
        <v>231.55799999999999</v>
      </c>
      <c r="CF50" s="84">
        <v>235.595</v>
      </c>
      <c r="CG50" s="84">
        <v>38.4</v>
      </c>
      <c r="CH50" s="21">
        <f t="shared" si="49"/>
        <v>39.265833333333333</v>
      </c>
      <c r="CI50" s="21">
        <f t="shared" si="50"/>
        <v>40.855357436705695</v>
      </c>
      <c r="CJ50" s="3">
        <f t="shared" si="51"/>
        <v>-1.5895241033723622</v>
      </c>
      <c r="CK50" s="3">
        <f t="shared" si="52"/>
        <v>245.13214462023416</v>
      </c>
      <c r="CL50" s="3">
        <f t="shared" si="89"/>
        <v>29.099999999999998</v>
      </c>
      <c r="CM50" s="3">
        <f t="shared" si="53"/>
        <v>40.271125825360805</v>
      </c>
      <c r="CN50" s="4">
        <f t="shared" si="90"/>
        <v>-11.171125825360807</v>
      </c>
      <c r="CO50" s="4">
        <f t="shared" si="78"/>
        <v>0.98286466181370569</v>
      </c>
      <c r="CP50" s="13"/>
      <c r="CQ50" s="151" t="s">
        <v>835</v>
      </c>
      <c r="CR50" s="84">
        <v>231.828</v>
      </c>
      <c r="CS50" s="84">
        <v>238.83099999999999</v>
      </c>
      <c r="CT50" s="84">
        <v>41.5</v>
      </c>
      <c r="CU50" s="21">
        <f t="shared" si="54"/>
        <v>39.805166666666665</v>
      </c>
      <c r="CV50" s="21">
        <f t="shared" si="55"/>
        <v>40.855357436705695</v>
      </c>
      <c r="CW50" s="3">
        <f t="shared" si="56"/>
        <v>-1.0501907700390305</v>
      </c>
      <c r="CX50" s="3">
        <f t="shared" si="57"/>
        <v>245.13214462023416</v>
      </c>
      <c r="CY50" s="3">
        <f t="shared" si="91"/>
        <v>32.1</v>
      </c>
      <c r="CZ50" s="3">
        <f t="shared" si="58"/>
        <v>40.271125825360805</v>
      </c>
      <c r="DA50" s="4">
        <f t="shared" si="92"/>
        <v>-8.1711258253608037</v>
      </c>
      <c r="DB50" s="4">
        <f t="shared" si="79"/>
        <v>0.97067801081099192</v>
      </c>
      <c r="DC50" s="13"/>
      <c r="DD50" s="151" t="s">
        <v>835</v>
      </c>
      <c r="DE50" s="84">
        <v>220.874</v>
      </c>
      <c r="DF50" s="84">
        <v>224.28299999999999</v>
      </c>
      <c r="DG50" s="84">
        <v>37.200000000000003</v>
      </c>
      <c r="DH50" s="21">
        <f t="shared" si="59"/>
        <v>37.380499999999998</v>
      </c>
      <c r="DI50" s="21">
        <f t="shared" si="60"/>
        <v>38.868812533820012</v>
      </c>
      <c r="DJ50" s="3">
        <f t="shared" si="61"/>
        <v>-1.4883125338200145</v>
      </c>
      <c r="DK50" s="3">
        <f t="shared" si="62"/>
        <v>233.21287520292003</v>
      </c>
      <c r="DL50" s="3">
        <f t="shared" si="93"/>
        <v>28.400000000000002</v>
      </c>
      <c r="DM50" s="3">
        <f t="shared" si="63"/>
        <v>38.312988514586387</v>
      </c>
      <c r="DN50" s="4">
        <f t="shared" si="94"/>
        <v>-9.9129885145863845</v>
      </c>
      <c r="DO50" s="4">
        <f t="shared" si="80"/>
        <v>0.98480045299911279</v>
      </c>
      <c r="DP50" s="13"/>
      <c r="DQ50" s="11"/>
      <c r="DR50" s="55" t="str">
        <f t="shared" si="71"/>
        <v>23-03-2026 11:10</v>
      </c>
      <c r="DS50" s="5">
        <f t="shared" si="97"/>
        <v>410.70033333333328</v>
      </c>
      <c r="DT50" s="5">
        <f t="shared" si="65"/>
        <v>422.90917243885349</v>
      </c>
      <c r="DU50" s="6">
        <f t="shared" si="95"/>
        <v>-12.208839105520212</v>
      </c>
      <c r="DV50" s="5">
        <f t="shared" si="66"/>
        <v>2537.4550346331207</v>
      </c>
      <c r="DW50" s="5">
        <f t="shared" si="98"/>
        <v>297.2</v>
      </c>
      <c r="DX50" s="5">
        <f t="shared" si="68"/>
        <v>416.86157127297798</v>
      </c>
      <c r="DY50" s="6">
        <f t="shared" si="96"/>
        <v>-119.66157127297799</v>
      </c>
      <c r="DZ50" s="6">
        <f t="shared" si="69"/>
        <v>113.50033333333329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91" t="s">
        <v>836</v>
      </c>
      <c r="B51" s="95">
        <v>926</v>
      </c>
      <c r="C51" s="96">
        <v>54.24</v>
      </c>
      <c r="D51" s="12"/>
      <c r="E51" s="84">
        <v>0</v>
      </c>
      <c r="F51" s="84">
        <v>0</v>
      </c>
      <c r="G51" s="84">
        <v>12.9</v>
      </c>
      <c r="H51" s="21">
        <f t="shared" si="16"/>
        <v>0</v>
      </c>
      <c r="I51" s="3">
        <f t="shared" si="17"/>
        <v>53.992710839841472</v>
      </c>
      <c r="J51" s="3">
        <f t="shared" si="18"/>
        <v>-53.992710839841472</v>
      </c>
      <c r="K51" s="3">
        <f t="shared" si="19"/>
        <v>323.9562650390489</v>
      </c>
      <c r="L51" s="3">
        <f t="shared" si="20"/>
        <v>0</v>
      </c>
      <c r="M51" s="3">
        <f t="shared" si="21"/>
        <v>53.220615074831741</v>
      </c>
      <c r="N51" s="4">
        <f t="shared" si="81"/>
        <v>-53.220615074831741</v>
      </c>
      <c r="O51" s="4"/>
      <c r="P51" s="13"/>
      <c r="Q51" s="86" t="s">
        <v>836</v>
      </c>
      <c r="R51" s="84">
        <v>0</v>
      </c>
      <c r="S51" s="84">
        <v>0</v>
      </c>
      <c r="T51" s="84">
        <v>13.1</v>
      </c>
      <c r="U51" s="21">
        <f t="shared" si="22"/>
        <v>0</v>
      </c>
      <c r="V51" s="3">
        <f t="shared" si="23"/>
        <v>53.992710839841472</v>
      </c>
      <c r="W51" s="3">
        <f t="shared" si="24"/>
        <v>-53.992710839841472</v>
      </c>
      <c r="X51" s="3">
        <f t="shared" si="25"/>
        <v>323.9562650390489</v>
      </c>
      <c r="Y51" s="3">
        <f t="shared" si="26"/>
        <v>0</v>
      </c>
      <c r="Z51" s="3">
        <f t="shared" si="27"/>
        <v>53.220615074831741</v>
      </c>
      <c r="AA51" s="4">
        <f t="shared" si="82"/>
        <v>-53.220615074831741</v>
      </c>
      <c r="AB51" s="4"/>
      <c r="AC51" s="13"/>
      <c r="AD51" s="86" t="s">
        <v>836</v>
      </c>
      <c r="AE51" s="84">
        <v>0</v>
      </c>
      <c r="AF51" s="84">
        <v>0</v>
      </c>
      <c r="AG51" s="84">
        <v>12.9</v>
      </c>
      <c r="AH51" s="21">
        <f t="shared" si="28"/>
        <v>0</v>
      </c>
      <c r="AI51" s="21">
        <f t="shared" si="29"/>
        <v>53.992710839841472</v>
      </c>
      <c r="AJ51" s="3">
        <f t="shared" si="30"/>
        <v>-53.992710839841472</v>
      </c>
      <c r="AK51" s="3">
        <f t="shared" si="31"/>
        <v>323.9562650390489</v>
      </c>
      <c r="AL51" s="3">
        <f t="shared" si="32"/>
        <v>0</v>
      </c>
      <c r="AM51" s="3">
        <f t="shared" si="33"/>
        <v>53.220615074831741</v>
      </c>
      <c r="AN51" s="4">
        <f t="shared" si="83"/>
        <v>-53.220615074831741</v>
      </c>
      <c r="AO51" s="4"/>
      <c r="AP51" s="13"/>
      <c r="AQ51" s="86" t="s">
        <v>836</v>
      </c>
      <c r="AR51" s="84">
        <v>0</v>
      </c>
      <c r="AS51" s="84">
        <v>0</v>
      </c>
      <c r="AT51" s="84">
        <v>13</v>
      </c>
      <c r="AU51" s="21">
        <f t="shared" si="34"/>
        <v>0</v>
      </c>
      <c r="AV51" s="21">
        <f t="shared" si="35"/>
        <v>53.992710839841472</v>
      </c>
      <c r="AW51" s="3">
        <f t="shared" si="36"/>
        <v>-53.992710839841472</v>
      </c>
      <c r="AX51" s="3">
        <f t="shared" si="37"/>
        <v>323.9562650390489</v>
      </c>
      <c r="AY51" s="3">
        <f t="shared" si="84"/>
        <v>0</v>
      </c>
      <c r="AZ51" s="3">
        <f t="shared" si="38"/>
        <v>53.220615074831741</v>
      </c>
      <c r="BA51" s="4">
        <f t="shared" si="85"/>
        <v>-53.220615074831741</v>
      </c>
      <c r="BB51" s="4"/>
      <c r="BC51" s="13"/>
      <c r="BD51" s="86" t="s">
        <v>836</v>
      </c>
      <c r="BE51" s="84">
        <v>0</v>
      </c>
      <c r="BF51" s="84">
        <v>0</v>
      </c>
      <c r="BG51" s="84">
        <v>9.4</v>
      </c>
      <c r="BH51" s="21">
        <f t="shared" si="39"/>
        <v>0</v>
      </c>
      <c r="BI51" s="21">
        <f t="shared" si="40"/>
        <v>39.994600622104791</v>
      </c>
      <c r="BJ51" s="3">
        <f t="shared" si="41"/>
        <v>-39.994600622104791</v>
      </c>
      <c r="BK51" s="3">
        <f t="shared" si="42"/>
        <v>239.96760373262882</v>
      </c>
      <c r="BL51" s="3">
        <f t="shared" si="70"/>
        <v>0</v>
      </c>
      <c r="BM51" s="3">
        <f t="shared" si="43"/>
        <v>39.422677833208695</v>
      </c>
      <c r="BN51" s="4">
        <f t="shared" si="86"/>
        <v>-39.422677833208695</v>
      </c>
      <c r="BO51" s="4"/>
      <c r="BP51" s="13"/>
      <c r="BQ51" s="86" t="s">
        <v>836</v>
      </c>
      <c r="BR51" s="84">
        <v>0</v>
      </c>
      <c r="BS51" s="84">
        <v>0</v>
      </c>
      <c r="BT51" s="84">
        <v>9.4</v>
      </c>
      <c r="BU51" s="21">
        <f t="shared" si="44"/>
        <v>0</v>
      </c>
      <c r="BV51" s="21">
        <f t="shared" si="45"/>
        <v>39.994600622104791</v>
      </c>
      <c r="BW51" s="3">
        <f t="shared" si="46"/>
        <v>-39.994600622104791</v>
      </c>
      <c r="BX51" s="3">
        <f t="shared" si="47"/>
        <v>239.96760373262882</v>
      </c>
      <c r="BY51" s="3">
        <f t="shared" si="87"/>
        <v>0</v>
      </c>
      <c r="BZ51" s="3">
        <f t="shared" si="48"/>
        <v>39.422677833208695</v>
      </c>
      <c r="CA51" s="4">
        <f t="shared" si="88"/>
        <v>-39.422677833208695</v>
      </c>
      <c r="CB51" s="4"/>
      <c r="CC51" s="13"/>
      <c r="CD51" s="86" t="s">
        <v>836</v>
      </c>
      <c r="CE51" s="84">
        <v>0</v>
      </c>
      <c r="CF51" s="84">
        <v>0</v>
      </c>
      <c r="CG51" s="84">
        <v>9.3000000000000007</v>
      </c>
      <c r="CH51" s="21">
        <f t="shared" si="49"/>
        <v>0</v>
      </c>
      <c r="CI51" s="21">
        <f t="shared" si="50"/>
        <v>39.994600622104791</v>
      </c>
      <c r="CJ51" s="3">
        <f t="shared" si="51"/>
        <v>-39.994600622104791</v>
      </c>
      <c r="CK51" s="3">
        <f t="shared" si="52"/>
        <v>239.96760373262882</v>
      </c>
      <c r="CL51" s="3">
        <f t="shared" si="89"/>
        <v>0</v>
      </c>
      <c r="CM51" s="3">
        <f t="shared" si="53"/>
        <v>39.422677833208695</v>
      </c>
      <c r="CN51" s="4">
        <f t="shared" si="90"/>
        <v>-39.422677833208695</v>
      </c>
      <c r="CO51" s="4"/>
      <c r="CP51" s="13"/>
      <c r="CQ51" s="151" t="s">
        <v>836</v>
      </c>
      <c r="CR51" s="84">
        <v>0</v>
      </c>
      <c r="CS51" s="84">
        <v>0</v>
      </c>
      <c r="CT51" s="84">
        <v>9.4</v>
      </c>
      <c r="CU51" s="21">
        <f t="shared" si="54"/>
        <v>0</v>
      </c>
      <c r="CV51" s="21">
        <f t="shared" si="55"/>
        <v>39.994600622104791</v>
      </c>
      <c r="CW51" s="3">
        <f t="shared" si="56"/>
        <v>-39.994600622104791</v>
      </c>
      <c r="CX51" s="3">
        <f t="shared" si="57"/>
        <v>239.96760373262882</v>
      </c>
      <c r="CY51" s="3">
        <f t="shared" si="91"/>
        <v>0</v>
      </c>
      <c r="CZ51" s="3">
        <f t="shared" si="58"/>
        <v>39.422677833208695</v>
      </c>
      <c r="DA51" s="4">
        <f t="shared" si="92"/>
        <v>-39.422677833208695</v>
      </c>
      <c r="DB51" s="4"/>
      <c r="DC51" s="13"/>
      <c r="DD51" s="151" t="s">
        <v>836</v>
      </c>
      <c r="DE51" s="84">
        <v>0</v>
      </c>
      <c r="DF51" s="84">
        <v>0</v>
      </c>
      <c r="DG51" s="84">
        <v>8.8000000000000007</v>
      </c>
      <c r="DH51" s="21">
        <f t="shared" si="59"/>
        <v>0</v>
      </c>
      <c r="DI51" s="21">
        <f t="shared" si="60"/>
        <v>38.049909032222644</v>
      </c>
      <c r="DJ51" s="3">
        <f t="shared" si="61"/>
        <v>-38.049909032222644</v>
      </c>
      <c r="DK51" s="3">
        <f t="shared" si="62"/>
        <v>228.29945419333586</v>
      </c>
      <c r="DL51" s="3">
        <f t="shared" si="93"/>
        <v>0</v>
      </c>
      <c r="DM51" s="3">
        <f t="shared" si="63"/>
        <v>37.505795333061862</v>
      </c>
      <c r="DN51" s="4">
        <f t="shared" si="94"/>
        <v>-37.505795333061862</v>
      </c>
      <c r="DO51" s="4"/>
      <c r="DP51" s="13"/>
      <c r="DQ51" s="11"/>
      <c r="DR51" s="55" t="str">
        <f t="shared" si="71"/>
        <v>23-03-2026 11:00</v>
      </c>
      <c r="DS51" s="5">
        <f t="shared" si="97"/>
        <v>0</v>
      </c>
      <c r="DT51" s="5">
        <f t="shared" si="65"/>
        <v>413.99915488000761</v>
      </c>
      <c r="DU51" s="6">
        <f t="shared" si="95"/>
        <v>-413.99915488000761</v>
      </c>
      <c r="DV51" s="5">
        <f t="shared" si="66"/>
        <v>2483.9949292800466</v>
      </c>
      <c r="DW51" s="5">
        <f t="shared" si="98"/>
        <v>0</v>
      </c>
      <c r="DX51" s="5">
        <f t="shared" si="68"/>
        <v>408.07896696522363</v>
      </c>
      <c r="DY51" s="6">
        <f t="shared" si="96"/>
        <v>-408.07896696522363</v>
      </c>
      <c r="DZ51" s="6">
        <f t="shared" si="69"/>
        <v>0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91" t="s">
        <v>837</v>
      </c>
      <c r="B52" s="95">
        <v>916</v>
      </c>
      <c r="C52" s="96">
        <v>53.96</v>
      </c>
      <c r="D52" s="12"/>
      <c r="E52" s="84">
        <v>0</v>
      </c>
      <c r="F52" s="84">
        <v>0</v>
      </c>
      <c r="G52" s="84">
        <v>12.9</v>
      </c>
      <c r="H52" s="21">
        <f t="shared" si="16"/>
        <v>0</v>
      </c>
      <c r="I52" s="3">
        <f t="shared" si="17"/>
        <v>53.467944970950718</v>
      </c>
      <c r="J52" s="3">
        <f t="shared" si="18"/>
        <v>-53.467944970950718</v>
      </c>
      <c r="K52" s="3">
        <f t="shared" si="19"/>
        <v>320.80766982570435</v>
      </c>
      <c r="L52" s="3">
        <f t="shared" si="20"/>
        <v>0</v>
      </c>
      <c r="M52" s="3">
        <f t="shared" si="21"/>
        <v>52.703353357866121</v>
      </c>
      <c r="N52" s="4">
        <f t="shared" si="81"/>
        <v>-52.703353357866121</v>
      </c>
      <c r="O52" s="4"/>
      <c r="P52" s="13"/>
      <c r="Q52" s="86" t="s">
        <v>837</v>
      </c>
      <c r="R52" s="84">
        <v>0</v>
      </c>
      <c r="S52" s="84">
        <v>0</v>
      </c>
      <c r="T52" s="84">
        <v>13.1</v>
      </c>
      <c r="U52" s="21">
        <f t="shared" si="22"/>
        <v>0</v>
      </c>
      <c r="V52" s="3">
        <f t="shared" si="23"/>
        <v>53.467944970950718</v>
      </c>
      <c r="W52" s="3">
        <f t="shared" si="24"/>
        <v>-53.467944970950718</v>
      </c>
      <c r="X52" s="3">
        <f t="shared" si="25"/>
        <v>320.80766982570435</v>
      </c>
      <c r="Y52" s="3">
        <f t="shared" si="26"/>
        <v>0</v>
      </c>
      <c r="Z52" s="3">
        <f t="shared" si="27"/>
        <v>52.703353357866121</v>
      </c>
      <c r="AA52" s="4">
        <f t="shared" si="82"/>
        <v>-52.703353357866121</v>
      </c>
      <c r="AB52" s="4"/>
      <c r="AC52" s="13"/>
      <c r="AD52" s="86" t="s">
        <v>837</v>
      </c>
      <c r="AE52" s="84">
        <v>0</v>
      </c>
      <c r="AF52" s="84">
        <v>0</v>
      </c>
      <c r="AG52" s="84">
        <v>12.9</v>
      </c>
      <c r="AH52" s="21">
        <f t="shared" si="28"/>
        <v>0</v>
      </c>
      <c r="AI52" s="21">
        <f t="shared" si="29"/>
        <v>53.467944970950718</v>
      </c>
      <c r="AJ52" s="3">
        <f t="shared" si="30"/>
        <v>-53.467944970950718</v>
      </c>
      <c r="AK52" s="3">
        <f t="shared" si="31"/>
        <v>320.80766982570435</v>
      </c>
      <c r="AL52" s="3">
        <f t="shared" si="32"/>
        <v>0</v>
      </c>
      <c r="AM52" s="3">
        <f t="shared" si="33"/>
        <v>52.703353357866121</v>
      </c>
      <c r="AN52" s="4">
        <f t="shared" si="83"/>
        <v>-52.703353357866121</v>
      </c>
      <c r="AO52" s="4"/>
      <c r="AP52" s="13"/>
      <c r="AQ52" s="86" t="s">
        <v>837</v>
      </c>
      <c r="AR52" s="84">
        <v>0</v>
      </c>
      <c r="AS52" s="84">
        <v>0</v>
      </c>
      <c r="AT52" s="84">
        <v>13</v>
      </c>
      <c r="AU52" s="21">
        <f t="shared" si="34"/>
        <v>0</v>
      </c>
      <c r="AV52" s="21">
        <f t="shared" si="35"/>
        <v>53.467944970950718</v>
      </c>
      <c r="AW52" s="3">
        <f t="shared" si="36"/>
        <v>-53.467944970950718</v>
      </c>
      <c r="AX52" s="3">
        <f t="shared" si="37"/>
        <v>320.80766982570435</v>
      </c>
      <c r="AY52" s="3">
        <f t="shared" si="84"/>
        <v>0</v>
      </c>
      <c r="AZ52" s="3">
        <f t="shared" si="38"/>
        <v>52.703353357866121</v>
      </c>
      <c r="BA52" s="4">
        <f t="shared" si="85"/>
        <v>-52.703353357866121</v>
      </c>
      <c r="BB52" s="4"/>
      <c r="BC52" s="13"/>
      <c r="BD52" s="86" t="s">
        <v>837</v>
      </c>
      <c r="BE52" s="84">
        <v>0</v>
      </c>
      <c r="BF52" s="84">
        <v>0</v>
      </c>
      <c r="BG52" s="84">
        <v>9.4</v>
      </c>
      <c r="BH52" s="21">
        <f t="shared" si="39"/>
        <v>0</v>
      </c>
      <c r="BI52" s="21">
        <f t="shared" si="40"/>
        <v>39.605885163667196</v>
      </c>
      <c r="BJ52" s="3">
        <f t="shared" si="41"/>
        <v>-39.605885163667196</v>
      </c>
      <c r="BK52" s="3">
        <f t="shared" si="42"/>
        <v>237.6353109820032</v>
      </c>
      <c r="BL52" s="3">
        <f t="shared" si="70"/>
        <v>0</v>
      </c>
      <c r="BM52" s="3">
        <f t="shared" si="43"/>
        <v>39.039521005826757</v>
      </c>
      <c r="BN52" s="4">
        <f t="shared" si="86"/>
        <v>-39.039521005826757</v>
      </c>
      <c r="BO52" s="4"/>
      <c r="BP52" s="13"/>
      <c r="BQ52" s="86" t="s">
        <v>837</v>
      </c>
      <c r="BR52" s="84">
        <v>0</v>
      </c>
      <c r="BS52" s="84">
        <v>0</v>
      </c>
      <c r="BT52" s="84">
        <v>9.4</v>
      </c>
      <c r="BU52" s="21">
        <f t="shared" si="44"/>
        <v>0</v>
      </c>
      <c r="BV52" s="21">
        <f t="shared" si="45"/>
        <v>39.605885163667196</v>
      </c>
      <c r="BW52" s="3">
        <f t="shared" si="46"/>
        <v>-39.605885163667196</v>
      </c>
      <c r="BX52" s="3">
        <f t="shared" si="47"/>
        <v>237.6353109820032</v>
      </c>
      <c r="BY52" s="3">
        <f t="shared" si="87"/>
        <v>0</v>
      </c>
      <c r="BZ52" s="3">
        <f t="shared" si="48"/>
        <v>39.039521005826757</v>
      </c>
      <c r="CA52" s="4">
        <f t="shared" si="88"/>
        <v>-39.039521005826757</v>
      </c>
      <c r="CB52" s="4"/>
      <c r="CC52" s="13"/>
      <c r="CD52" s="86" t="s">
        <v>837</v>
      </c>
      <c r="CE52" s="84">
        <v>0</v>
      </c>
      <c r="CF52" s="84">
        <v>0</v>
      </c>
      <c r="CG52" s="84">
        <v>9.3000000000000007</v>
      </c>
      <c r="CH52" s="21">
        <f t="shared" si="49"/>
        <v>0</v>
      </c>
      <c r="CI52" s="21">
        <f t="shared" si="50"/>
        <v>39.605885163667196</v>
      </c>
      <c r="CJ52" s="3">
        <f t="shared" si="51"/>
        <v>-39.605885163667196</v>
      </c>
      <c r="CK52" s="3">
        <f t="shared" si="52"/>
        <v>237.6353109820032</v>
      </c>
      <c r="CL52" s="3">
        <f t="shared" si="89"/>
        <v>0</v>
      </c>
      <c r="CM52" s="3">
        <f t="shared" si="53"/>
        <v>39.039521005826757</v>
      </c>
      <c r="CN52" s="4">
        <f t="shared" si="90"/>
        <v>-39.039521005826757</v>
      </c>
      <c r="CO52" s="4"/>
      <c r="CP52" s="13"/>
      <c r="CQ52" s="151" t="s">
        <v>837</v>
      </c>
      <c r="CR52" s="84">
        <v>0</v>
      </c>
      <c r="CS52" s="84">
        <v>0</v>
      </c>
      <c r="CT52" s="84">
        <v>9.4</v>
      </c>
      <c r="CU52" s="21">
        <f t="shared" si="54"/>
        <v>0</v>
      </c>
      <c r="CV52" s="21">
        <f t="shared" si="55"/>
        <v>39.605885163667196</v>
      </c>
      <c r="CW52" s="3">
        <f t="shared" si="56"/>
        <v>-39.605885163667196</v>
      </c>
      <c r="CX52" s="3">
        <f t="shared" si="57"/>
        <v>237.6353109820032</v>
      </c>
      <c r="CY52" s="3">
        <f t="shared" si="91"/>
        <v>0</v>
      </c>
      <c r="CZ52" s="3">
        <f t="shared" si="58"/>
        <v>39.039521005826757</v>
      </c>
      <c r="DA52" s="4">
        <f t="shared" si="92"/>
        <v>-39.039521005826757</v>
      </c>
      <c r="DB52" s="4"/>
      <c r="DC52" s="13"/>
      <c r="DD52" s="151" t="s">
        <v>837</v>
      </c>
      <c r="DE52" s="84">
        <v>0</v>
      </c>
      <c r="DF52" s="84">
        <v>0</v>
      </c>
      <c r="DG52" s="84">
        <v>8.8000000000000007</v>
      </c>
      <c r="DH52" s="21">
        <f t="shared" si="59"/>
        <v>0</v>
      </c>
      <c r="DI52" s="21">
        <f t="shared" si="60"/>
        <v>37.68009441717696</v>
      </c>
      <c r="DJ52" s="3">
        <f t="shared" si="61"/>
        <v>-37.68009441717696</v>
      </c>
      <c r="DK52" s="3">
        <f t="shared" si="62"/>
        <v>226.08056650306176</v>
      </c>
      <c r="DL52" s="3">
        <f t="shared" si="93"/>
        <v>0</v>
      </c>
      <c r="DM52" s="3">
        <f t="shared" si="63"/>
        <v>37.141269067011329</v>
      </c>
      <c r="DN52" s="4">
        <f t="shared" si="94"/>
        <v>-37.141269067011329</v>
      </c>
      <c r="DO52" s="4"/>
      <c r="DP52" s="13"/>
      <c r="DQ52" s="11"/>
      <c r="DR52" s="55" t="str">
        <f t="shared" si="71"/>
        <v>23-03-2026 10:50</v>
      </c>
      <c r="DS52" s="5">
        <f t="shared" si="97"/>
        <v>0</v>
      </c>
      <c r="DT52" s="5">
        <f t="shared" si="65"/>
        <v>409.97541495564866</v>
      </c>
      <c r="DU52" s="6">
        <f t="shared" si="95"/>
        <v>-409.97541495564866</v>
      </c>
      <c r="DV52" s="5">
        <f t="shared" si="66"/>
        <v>2459.8524897338916</v>
      </c>
      <c r="DW52" s="5">
        <f t="shared" si="98"/>
        <v>0</v>
      </c>
      <c r="DX52" s="5">
        <f t="shared" si="68"/>
        <v>404.11276652178287</v>
      </c>
      <c r="DY52" s="6">
        <f t="shared" si="96"/>
        <v>-404.11276652178287</v>
      </c>
      <c r="DZ52" s="6">
        <f t="shared" si="69"/>
        <v>0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91" t="s">
        <v>838</v>
      </c>
      <c r="B53" s="95">
        <v>749</v>
      </c>
      <c r="C53" s="96">
        <v>53.96</v>
      </c>
      <c r="D53" s="12"/>
      <c r="E53" s="84">
        <v>0</v>
      </c>
      <c r="F53" s="84">
        <v>0</v>
      </c>
      <c r="G53" s="84">
        <v>12.9</v>
      </c>
      <c r="H53" s="21">
        <f t="shared" si="16"/>
        <v>0</v>
      </c>
      <c r="I53" s="3">
        <f t="shared" si="17"/>
        <v>43.719968103976072</v>
      </c>
      <c r="J53" s="3">
        <f t="shared" si="18"/>
        <v>-43.719968103976072</v>
      </c>
      <c r="K53" s="3">
        <f t="shared" si="19"/>
        <v>262.31980862385649</v>
      </c>
      <c r="L53" s="3">
        <f t="shared" si="20"/>
        <v>0</v>
      </c>
      <c r="M53" s="3">
        <f t="shared" si="21"/>
        <v>43.094772560089218</v>
      </c>
      <c r="N53" s="4">
        <f t="shared" si="81"/>
        <v>-43.094772560089218</v>
      </c>
      <c r="O53" s="4"/>
      <c r="P53" s="13"/>
      <c r="Q53" s="86" t="s">
        <v>838</v>
      </c>
      <c r="R53" s="84">
        <v>0</v>
      </c>
      <c r="S53" s="84">
        <v>0</v>
      </c>
      <c r="T53" s="84">
        <v>13.1</v>
      </c>
      <c r="U53" s="21">
        <f t="shared" si="22"/>
        <v>0</v>
      </c>
      <c r="V53" s="3">
        <f t="shared" si="23"/>
        <v>43.719968103976072</v>
      </c>
      <c r="W53" s="3">
        <f t="shared" si="24"/>
        <v>-43.719968103976072</v>
      </c>
      <c r="X53" s="3">
        <f t="shared" si="25"/>
        <v>262.31980862385649</v>
      </c>
      <c r="Y53" s="3">
        <f t="shared" si="26"/>
        <v>0</v>
      </c>
      <c r="Z53" s="3">
        <f t="shared" si="27"/>
        <v>43.094772560089218</v>
      </c>
      <c r="AA53" s="4">
        <f t="shared" si="82"/>
        <v>-43.094772560089218</v>
      </c>
      <c r="AB53" s="4"/>
      <c r="AC53" s="13"/>
      <c r="AD53" s="86" t="s">
        <v>838</v>
      </c>
      <c r="AE53" s="84">
        <v>0</v>
      </c>
      <c r="AF53" s="84">
        <v>0</v>
      </c>
      <c r="AG53" s="84">
        <v>12.9</v>
      </c>
      <c r="AH53" s="21">
        <f t="shared" si="28"/>
        <v>0</v>
      </c>
      <c r="AI53" s="21">
        <f t="shared" si="29"/>
        <v>43.719968103976072</v>
      </c>
      <c r="AJ53" s="3">
        <f t="shared" si="30"/>
        <v>-43.719968103976072</v>
      </c>
      <c r="AK53" s="3">
        <f t="shared" si="31"/>
        <v>262.31980862385649</v>
      </c>
      <c r="AL53" s="3">
        <f t="shared" si="32"/>
        <v>0</v>
      </c>
      <c r="AM53" s="3">
        <f t="shared" si="33"/>
        <v>43.094772560089218</v>
      </c>
      <c r="AN53" s="4">
        <f t="shared" si="83"/>
        <v>-43.094772560089218</v>
      </c>
      <c r="AO53" s="4"/>
      <c r="AP53" s="13"/>
      <c r="AQ53" s="86" t="s">
        <v>838</v>
      </c>
      <c r="AR53" s="84">
        <v>0</v>
      </c>
      <c r="AS53" s="84">
        <v>0</v>
      </c>
      <c r="AT53" s="84">
        <v>13</v>
      </c>
      <c r="AU53" s="21">
        <f t="shared" si="34"/>
        <v>0</v>
      </c>
      <c r="AV53" s="21">
        <f t="shared" si="35"/>
        <v>43.719968103976072</v>
      </c>
      <c r="AW53" s="3">
        <f t="shared" si="36"/>
        <v>-43.719968103976072</v>
      </c>
      <c r="AX53" s="3">
        <f t="shared" si="37"/>
        <v>262.31980862385649</v>
      </c>
      <c r="AY53" s="3">
        <f t="shared" si="84"/>
        <v>0</v>
      </c>
      <c r="AZ53" s="3">
        <f t="shared" si="38"/>
        <v>43.094772560089218</v>
      </c>
      <c r="BA53" s="4">
        <f t="shared" si="85"/>
        <v>-43.094772560089218</v>
      </c>
      <c r="BB53" s="4"/>
      <c r="BC53" s="13"/>
      <c r="BD53" s="86" t="s">
        <v>838</v>
      </c>
      <c r="BE53" s="84">
        <v>0</v>
      </c>
      <c r="BF53" s="84">
        <v>0</v>
      </c>
      <c r="BG53" s="84">
        <v>9.4</v>
      </c>
      <c r="BH53" s="21">
        <f t="shared" si="39"/>
        <v>0</v>
      </c>
      <c r="BI53" s="21">
        <f t="shared" si="40"/>
        <v>32.385161558500798</v>
      </c>
      <c r="BJ53" s="3">
        <f t="shared" si="41"/>
        <v>-32.385161558500798</v>
      </c>
      <c r="BK53" s="3">
        <f t="shared" si="42"/>
        <v>194.31096935100479</v>
      </c>
      <c r="BL53" s="3">
        <f t="shared" si="70"/>
        <v>0</v>
      </c>
      <c r="BM53" s="3">
        <f t="shared" si="43"/>
        <v>31.922053748214235</v>
      </c>
      <c r="BN53" s="4">
        <f t="shared" si="86"/>
        <v>-31.922053748214235</v>
      </c>
      <c r="BO53" s="4"/>
      <c r="BP53" s="13"/>
      <c r="BQ53" s="86" t="s">
        <v>838</v>
      </c>
      <c r="BR53" s="84">
        <v>0</v>
      </c>
      <c r="BS53" s="84">
        <v>0</v>
      </c>
      <c r="BT53" s="84">
        <v>9.4</v>
      </c>
      <c r="BU53" s="21">
        <f t="shared" si="44"/>
        <v>0</v>
      </c>
      <c r="BV53" s="21">
        <f t="shared" si="45"/>
        <v>32.385161558500798</v>
      </c>
      <c r="BW53" s="3">
        <f t="shared" si="46"/>
        <v>-32.385161558500798</v>
      </c>
      <c r="BX53" s="3">
        <f t="shared" si="47"/>
        <v>194.31096935100479</v>
      </c>
      <c r="BY53" s="3">
        <f t="shared" si="87"/>
        <v>0</v>
      </c>
      <c r="BZ53" s="3">
        <f t="shared" si="48"/>
        <v>31.922053748214235</v>
      </c>
      <c r="CA53" s="4">
        <f t="shared" si="88"/>
        <v>-31.922053748214235</v>
      </c>
      <c r="CB53" s="4"/>
      <c r="CC53" s="13"/>
      <c r="CD53" s="86" t="s">
        <v>838</v>
      </c>
      <c r="CE53" s="84">
        <v>0</v>
      </c>
      <c r="CF53" s="84">
        <v>0</v>
      </c>
      <c r="CG53" s="84">
        <v>9.3000000000000007</v>
      </c>
      <c r="CH53" s="21">
        <f t="shared" si="49"/>
        <v>0</v>
      </c>
      <c r="CI53" s="21">
        <f t="shared" si="50"/>
        <v>32.385161558500798</v>
      </c>
      <c r="CJ53" s="3">
        <f t="shared" si="51"/>
        <v>-32.385161558500798</v>
      </c>
      <c r="CK53" s="3">
        <f t="shared" si="52"/>
        <v>194.31096935100479</v>
      </c>
      <c r="CL53" s="3">
        <f t="shared" si="89"/>
        <v>0</v>
      </c>
      <c r="CM53" s="3">
        <f t="shared" si="53"/>
        <v>31.922053748214235</v>
      </c>
      <c r="CN53" s="4">
        <f t="shared" si="90"/>
        <v>-31.922053748214235</v>
      </c>
      <c r="CO53" s="4"/>
      <c r="CP53" s="13"/>
      <c r="CQ53" s="151" t="s">
        <v>838</v>
      </c>
      <c r="CR53" s="84">
        <v>0</v>
      </c>
      <c r="CS53" s="84">
        <v>0</v>
      </c>
      <c r="CT53" s="84">
        <v>9.4</v>
      </c>
      <c r="CU53" s="21">
        <f t="shared" si="54"/>
        <v>0</v>
      </c>
      <c r="CV53" s="21">
        <f t="shared" si="55"/>
        <v>32.385161558500798</v>
      </c>
      <c r="CW53" s="3">
        <f t="shared" si="56"/>
        <v>-32.385161558500798</v>
      </c>
      <c r="CX53" s="3">
        <f t="shared" si="57"/>
        <v>194.31096935100479</v>
      </c>
      <c r="CY53" s="3">
        <f t="shared" si="91"/>
        <v>0</v>
      </c>
      <c r="CZ53" s="3">
        <f t="shared" si="58"/>
        <v>31.922053748214235</v>
      </c>
      <c r="DA53" s="4">
        <f t="shared" si="92"/>
        <v>-31.922053748214235</v>
      </c>
      <c r="DB53" s="4"/>
      <c r="DC53" s="13"/>
      <c r="DD53" s="151" t="s">
        <v>838</v>
      </c>
      <c r="DE53" s="84">
        <v>0</v>
      </c>
      <c r="DF53" s="84">
        <v>0</v>
      </c>
      <c r="DG53" s="84">
        <v>8.8000000000000007</v>
      </c>
      <c r="DH53" s="21">
        <f t="shared" si="59"/>
        <v>0</v>
      </c>
      <c r="DI53" s="21">
        <f t="shared" si="60"/>
        <v>30.810470216665436</v>
      </c>
      <c r="DJ53" s="3">
        <f t="shared" si="61"/>
        <v>-30.810470216665436</v>
      </c>
      <c r="DK53" s="3">
        <f t="shared" si="62"/>
        <v>184.86282129999265</v>
      </c>
      <c r="DL53" s="3">
        <f t="shared" si="93"/>
        <v>0</v>
      </c>
      <c r="DM53" s="3">
        <f t="shared" si="63"/>
        <v>30.36988049256712</v>
      </c>
      <c r="DN53" s="4">
        <f t="shared" si="94"/>
        <v>-30.36988049256712</v>
      </c>
      <c r="DO53" s="4"/>
      <c r="DP53" s="13"/>
      <c r="DQ53" s="11"/>
      <c r="DR53" s="55" t="str">
        <f t="shared" si="71"/>
        <v>23-03-2026 10:40</v>
      </c>
      <c r="DS53" s="5">
        <f t="shared" si="97"/>
        <v>0</v>
      </c>
      <c r="DT53" s="5">
        <f t="shared" si="65"/>
        <v>335.23098886657283</v>
      </c>
      <c r="DU53" s="6">
        <f t="shared" si="95"/>
        <v>-335.23098886657283</v>
      </c>
      <c r="DV53" s="5">
        <f t="shared" si="66"/>
        <v>2011.3859331994379</v>
      </c>
      <c r="DW53" s="5">
        <f t="shared" si="98"/>
        <v>0</v>
      </c>
      <c r="DX53" s="5">
        <f t="shared" si="68"/>
        <v>330.43718572578092</v>
      </c>
      <c r="DY53" s="6">
        <f t="shared" si="96"/>
        <v>-330.43718572578092</v>
      </c>
      <c r="DZ53" s="6">
        <f t="shared" si="69"/>
        <v>0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91" t="s">
        <v>839</v>
      </c>
      <c r="B54" s="95">
        <v>612</v>
      </c>
      <c r="C54" s="96">
        <v>53.67</v>
      </c>
      <c r="D54" s="12"/>
      <c r="E54" s="84">
        <v>0</v>
      </c>
      <c r="F54" s="84">
        <v>0</v>
      </c>
      <c r="G54" s="84">
        <v>12.9</v>
      </c>
      <c r="H54" s="21">
        <f t="shared" si="16"/>
        <v>0</v>
      </c>
      <c r="I54" s="3">
        <f t="shared" si="17"/>
        <v>35.763473523623574</v>
      </c>
      <c r="J54" s="3">
        <f t="shared" si="18"/>
        <v>-35.763473523623574</v>
      </c>
      <c r="K54" s="3">
        <f t="shared" si="19"/>
        <v>214.58084114174147</v>
      </c>
      <c r="L54" s="3">
        <f t="shared" si="20"/>
        <v>0</v>
      </c>
      <c r="M54" s="3">
        <f t="shared" si="21"/>
        <v>35.252055852235756</v>
      </c>
      <c r="N54" s="4">
        <f t="shared" si="81"/>
        <v>-35.252055852235756</v>
      </c>
      <c r="O54" s="4"/>
      <c r="P54" s="13"/>
      <c r="Q54" s="86" t="s">
        <v>839</v>
      </c>
      <c r="R54" s="84">
        <v>0</v>
      </c>
      <c r="S54" s="84">
        <v>0</v>
      </c>
      <c r="T54" s="84">
        <v>13.1</v>
      </c>
      <c r="U54" s="21">
        <f t="shared" si="22"/>
        <v>0</v>
      </c>
      <c r="V54" s="3">
        <f t="shared" si="23"/>
        <v>35.763473523623574</v>
      </c>
      <c r="W54" s="3">
        <f t="shared" si="24"/>
        <v>-35.763473523623574</v>
      </c>
      <c r="X54" s="3">
        <f t="shared" si="25"/>
        <v>214.58084114174147</v>
      </c>
      <c r="Y54" s="3">
        <f>T54-T56</f>
        <v>0</v>
      </c>
      <c r="Z54" s="3">
        <f t="shared" si="27"/>
        <v>35.252055852235756</v>
      </c>
      <c r="AA54" s="4">
        <f t="shared" si="82"/>
        <v>-35.252055852235756</v>
      </c>
      <c r="AB54" s="4"/>
      <c r="AC54" s="13"/>
      <c r="AD54" s="86" t="s">
        <v>839</v>
      </c>
      <c r="AE54" s="84">
        <v>0</v>
      </c>
      <c r="AF54" s="84">
        <v>0</v>
      </c>
      <c r="AG54" s="84">
        <v>12.9</v>
      </c>
      <c r="AH54" s="21">
        <f t="shared" si="28"/>
        <v>0</v>
      </c>
      <c r="AI54" s="21">
        <f t="shared" si="29"/>
        <v>35.763473523623574</v>
      </c>
      <c r="AJ54" s="3">
        <f t="shared" si="30"/>
        <v>-35.763473523623574</v>
      </c>
      <c r="AK54" s="3">
        <f t="shared" si="31"/>
        <v>214.58084114174147</v>
      </c>
      <c r="AL54" s="3">
        <f t="shared" si="32"/>
        <v>0</v>
      </c>
      <c r="AM54" s="3">
        <f t="shared" si="33"/>
        <v>35.252055852235756</v>
      </c>
      <c r="AN54" s="4">
        <f t="shared" si="83"/>
        <v>-35.252055852235756</v>
      </c>
      <c r="AO54" s="4"/>
      <c r="AP54" s="13"/>
      <c r="AQ54" s="86" t="s">
        <v>839</v>
      </c>
      <c r="AR54" s="84">
        <v>0</v>
      </c>
      <c r="AS54" s="84">
        <v>0</v>
      </c>
      <c r="AT54" s="84">
        <v>13</v>
      </c>
      <c r="AU54" s="21">
        <f t="shared" si="34"/>
        <v>0</v>
      </c>
      <c r="AV54" s="21">
        <f t="shared" si="35"/>
        <v>35.763473523623574</v>
      </c>
      <c r="AW54" s="3">
        <f t="shared" si="36"/>
        <v>-35.763473523623574</v>
      </c>
      <c r="AX54" s="3">
        <f t="shared" si="37"/>
        <v>214.58084114174147</v>
      </c>
      <c r="AY54" s="3">
        <f t="shared" si="84"/>
        <v>0</v>
      </c>
      <c r="AZ54" s="3">
        <f t="shared" si="38"/>
        <v>35.252055852235756</v>
      </c>
      <c r="BA54" s="4">
        <f t="shared" si="85"/>
        <v>-35.252055852235756</v>
      </c>
      <c r="BB54" s="4"/>
      <c r="BC54" s="13"/>
      <c r="BD54" s="86" t="s">
        <v>839</v>
      </c>
      <c r="BE54" s="84">
        <v>0</v>
      </c>
      <c r="BF54" s="84">
        <v>0</v>
      </c>
      <c r="BG54" s="84">
        <v>9.4</v>
      </c>
      <c r="BH54" s="21">
        <f t="shared" si="39"/>
        <v>0</v>
      </c>
      <c r="BI54" s="21">
        <f t="shared" si="40"/>
        <v>26.491461869350797</v>
      </c>
      <c r="BJ54" s="3">
        <f t="shared" si="41"/>
        <v>-26.491461869350797</v>
      </c>
      <c r="BK54" s="3">
        <f t="shared" si="42"/>
        <v>158.9487712161048</v>
      </c>
      <c r="BL54" s="3">
        <f t="shared" si="70"/>
        <v>0</v>
      </c>
      <c r="BM54" s="3">
        <f t="shared" si="43"/>
        <v>26.112633964619082</v>
      </c>
      <c r="BN54" s="4">
        <f t="shared" si="86"/>
        <v>-26.112633964619082</v>
      </c>
      <c r="BO54" s="4"/>
      <c r="BP54" s="13"/>
      <c r="BQ54" s="86" t="s">
        <v>839</v>
      </c>
      <c r="BR54" s="84">
        <v>0</v>
      </c>
      <c r="BS54" s="84">
        <v>0</v>
      </c>
      <c r="BT54" s="84">
        <v>9.4</v>
      </c>
      <c r="BU54" s="21">
        <f t="shared" si="44"/>
        <v>0</v>
      </c>
      <c r="BV54" s="21">
        <f t="shared" si="45"/>
        <v>26.491461869350797</v>
      </c>
      <c r="BW54" s="3">
        <f t="shared" si="46"/>
        <v>-26.491461869350797</v>
      </c>
      <c r="BX54" s="3">
        <f t="shared" si="47"/>
        <v>158.9487712161048</v>
      </c>
      <c r="BY54" s="3">
        <f t="shared" si="87"/>
        <v>0</v>
      </c>
      <c r="BZ54" s="3">
        <f t="shared" si="48"/>
        <v>26.112633964619082</v>
      </c>
      <c r="CA54" s="4">
        <f t="shared" si="88"/>
        <v>-26.112633964619082</v>
      </c>
      <c r="CB54" s="4"/>
      <c r="CC54" s="13"/>
      <c r="CD54" s="86" t="s">
        <v>839</v>
      </c>
      <c r="CE54" s="84">
        <v>0</v>
      </c>
      <c r="CF54" s="84">
        <v>0</v>
      </c>
      <c r="CG54" s="84">
        <v>9.3000000000000007</v>
      </c>
      <c r="CH54" s="21">
        <f t="shared" si="49"/>
        <v>0</v>
      </c>
      <c r="CI54" s="21">
        <f t="shared" si="50"/>
        <v>26.491461869350797</v>
      </c>
      <c r="CJ54" s="3">
        <f t="shared" si="51"/>
        <v>-26.491461869350797</v>
      </c>
      <c r="CK54" s="3">
        <f t="shared" si="52"/>
        <v>158.9487712161048</v>
      </c>
      <c r="CL54" s="3">
        <f t="shared" si="89"/>
        <v>0</v>
      </c>
      <c r="CM54" s="3">
        <f t="shared" si="53"/>
        <v>26.112633964619082</v>
      </c>
      <c r="CN54" s="4">
        <f t="shared" si="90"/>
        <v>-26.112633964619082</v>
      </c>
      <c r="CO54" s="4"/>
      <c r="CP54" s="13"/>
      <c r="CQ54" s="151" t="s">
        <v>839</v>
      </c>
      <c r="CR54" s="84">
        <v>0</v>
      </c>
      <c r="CS54" s="84">
        <v>0</v>
      </c>
      <c r="CT54" s="84">
        <v>9.4</v>
      </c>
      <c r="CU54" s="21">
        <f t="shared" si="54"/>
        <v>0</v>
      </c>
      <c r="CV54" s="21">
        <f t="shared" si="55"/>
        <v>26.491461869350797</v>
      </c>
      <c r="CW54" s="3">
        <f t="shared" si="56"/>
        <v>-26.491461869350797</v>
      </c>
      <c r="CX54" s="3">
        <f t="shared" si="57"/>
        <v>158.9487712161048</v>
      </c>
      <c r="CY54" s="3">
        <f t="shared" si="91"/>
        <v>0</v>
      </c>
      <c r="CZ54" s="3">
        <f t="shared" si="58"/>
        <v>26.112633964619082</v>
      </c>
      <c r="DA54" s="4">
        <f t="shared" si="92"/>
        <v>-26.112633964619082</v>
      </c>
      <c r="DB54" s="4"/>
      <c r="DC54" s="13"/>
      <c r="DD54" s="151" t="s">
        <v>839</v>
      </c>
      <c r="DE54" s="84">
        <v>0</v>
      </c>
      <c r="DF54" s="84">
        <v>0</v>
      </c>
      <c r="DG54" s="84">
        <v>8.8000000000000007</v>
      </c>
      <c r="DH54" s="21">
        <f t="shared" si="59"/>
        <v>0</v>
      </c>
      <c r="DI54" s="21">
        <f t="shared" si="60"/>
        <v>25.203344916070439</v>
      </c>
      <c r="DJ54" s="3">
        <f t="shared" si="61"/>
        <v>-25.203344916070439</v>
      </c>
      <c r="DK54" s="3">
        <f t="shared" si="62"/>
        <v>151.22006949642264</v>
      </c>
      <c r="DL54" s="3">
        <f t="shared" si="93"/>
        <v>0</v>
      </c>
      <c r="DM54" s="3">
        <f t="shared" si="63"/>
        <v>24.842937083770632</v>
      </c>
      <c r="DN54" s="4">
        <f t="shared" si="94"/>
        <v>-24.842937083770632</v>
      </c>
      <c r="DO54" s="4"/>
      <c r="DP54" s="13"/>
      <c r="DQ54" s="11"/>
      <c r="DR54" s="55" t="str">
        <f t="shared" si="71"/>
        <v>23-03-2026 10:30</v>
      </c>
      <c r="DS54" s="5">
        <f t="shared" si="97"/>
        <v>0</v>
      </c>
      <c r="DT54" s="5">
        <f t="shared" si="65"/>
        <v>274.22308648796786</v>
      </c>
      <c r="DU54" s="6">
        <f t="shared" si="95"/>
        <v>-274.22308648796786</v>
      </c>
      <c r="DV54" s="5">
        <f t="shared" si="66"/>
        <v>1645.3385189278079</v>
      </c>
      <c r="DW54" s="5">
        <f t="shared" si="98"/>
        <v>0</v>
      </c>
      <c r="DX54" s="5">
        <f t="shared" si="68"/>
        <v>270.30169635118995</v>
      </c>
      <c r="DY54" s="6">
        <f t="shared" si="96"/>
        <v>-270.30169635118995</v>
      </c>
      <c r="DZ54" s="6">
        <f t="shared" si="69"/>
        <v>0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91" t="s">
        <v>840</v>
      </c>
      <c r="B55" s="95">
        <v>765</v>
      </c>
      <c r="C55" s="96">
        <v>53.38</v>
      </c>
      <c r="D55" s="12"/>
      <c r="E55" s="84">
        <v>0</v>
      </c>
      <c r="F55" s="84">
        <v>0</v>
      </c>
      <c r="G55" s="84">
        <v>12.9</v>
      </c>
      <c r="H55" s="21">
        <f t="shared" si="16"/>
        <v>0</v>
      </c>
      <c r="I55" s="3">
        <f t="shared" si="17"/>
        <v>44.754777801660147</v>
      </c>
      <c r="J55" s="3">
        <f t="shared" si="18"/>
        <v>-44.754777801660147</v>
      </c>
      <c r="K55" s="3">
        <f t="shared" si="19"/>
        <v>268.5286668099609</v>
      </c>
      <c r="L55" s="3">
        <f t="shared" si="20"/>
        <v>0</v>
      </c>
      <c r="M55" s="3">
        <f t="shared" si="21"/>
        <v>44.114784479096407</v>
      </c>
      <c r="N55" s="4">
        <f t="shared" si="81"/>
        <v>-44.114784479096407</v>
      </c>
      <c r="O55" s="4"/>
      <c r="P55" s="13"/>
      <c r="Q55" s="86"/>
      <c r="R55" s="84"/>
      <c r="S55" s="84"/>
      <c r="T55" s="84"/>
      <c r="U55" s="21">
        <f t="shared" si="22"/>
        <v>0</v>
      </c>
      <c r="V55" s="3">
        <f t="shared" si="23"/>
        <v>44.754777801660147</v>
      </c>
      <c r="W55" s="3">
        <f t="shared" si="24"/>
        <v>-44.754777801660147</v>
      </c>
      <c r="X55" s="3">
        <f t="shared" si="25"/>
        <v>268.5286668099609</v>
      </c>
      <c r="Y55" s="3">
        <v>0</v>
      </c>
      <c r="Z55" s="3">
        <f t="shared" si="27"/>
        <v>44.114784479096407</v>
      </c>
      <c r="AA55" s="4">
        <f t="shared" si="82"/>
        <v>-44.114784479096407</v>
      </c>
      <c r="AB55" s="4"/>
      <c r="AC55" s="13"/>
      <c r="AD55" s="86" t="s">
        <v>840</v>
      </c>
      <c r="AE55" s="84">
        <v>0</v>
      </c>
      <c r="AF55" s="84">
        <v>0</v>
      </c>
      <c r="AG55" s="84">
        <v>12.9</v>
      </c>
      <c r="AH55" s="21">
        <f t="shared" si="28"/>
        <v>0</v>
      </c>
      <c r="AI55" s="21">
        <f t="shared" si="29"/>
        <v>44.754777801660147</v>
      </c>
      <c r="AJ55" s="3">
        <f t="shared" si="30"/>
        <v>-44.754777801660147</v>
      </c>
      <c r="AK55" s="3">
        <f t="shared" si="31"/>
        <v>268.5286668099609</v>
      </c>
      <c r="AL55" s="3">
        <f t="shared" si="32"/>
        <v>0</v>
      </c>
      <c r="AM55" s="3">
        <f t="shared" si="33"/>
        <v>44.114784479096407</v>
      </c>
      <c r="AN55" s="4">
        <f t="shared" si="83"/>
        <v>-44.114784479096407</v>
      </c>
      <c r="AO55" s="4"/>
      <c r="AP55" s="13"/>
      <c r="AQ55" s="86" t="s">
        <v>840</v>
      </c>
      <c r="AR55" s="84">
        <v>0</v>
      </c>
      <c r="AS55" s="84">
        <v>0</v>
      </c>
      <c r="AT55" s="84">
        <v>13</v>
      </c>
      <c r="AU55" s="21">
        <f t="shared" si="34"/>
        <v>0</v>
      </c>
      <c r="AV55" s="21">
        <f t="shared" si="35"/>
        <v>44.754777801660147</v>
      </c>
      <c r="AW55" s="3">
        <f t="shared" si="36"/>
        <v>-44.754777801660147</v>
      </c>
      <c r="AX55" s="3">
        <f t="shared" si="37"/>
        <v>268.5286668099609</v>
      </c>
      <c r="AY55" s="3">
        <f t="shared" si="84"/>
        <v>0</v>
      </c>
      <c r="AZ55" s="3">
        <f t="shared" si="38"/>
        <v>44.114784479096407</v>
      </c>
      <c r="BA55" s="4">
        <f t="shared" si="85"/>
        <v>-44.114784479096407</v>
      </c>
      <c r="BB55" s="4"/>
      <c r="BC55" s="13"/>
      <c r="BD55" s="86" t="s">
        <v>840</v>
      </c>
      <c r="BE55" s="84">
        <v>0</v>
      </c>
      <c r="BF55" s="84">
        <v>0</v>
      </c>
      <c r="BG55" s="84">
        <v>9.4</v>
      </c>
      <c r="BH55" s="21">
        <f t="shared" si="39"/>
        <v>0</v>
      </c>
      <c r="BI55" s="21">
        <f t="shared" si="40"/>
        <v>33.151687260488998</v>
      </c>
      <c r="BJ55" s="3">
        <f t="shared" si="41"/>
        <v>-33.151687260488998</v>
      </c>
      <c r="BK55" s="3">
        <f t="shared" si="42"/>
        <v>198.91012356293399</v>
      </c>
      <c r="BL55" s="3">
        <f t="shared" si="70"/>
        <v>0</v>
      </c>
      <c r="BM55" s="3">
        <f t="shared" si="43"/>
        <v>32.677618132664008</v>
      </c>
      <c r="BN55" s="4">
        <f t="shared" si="86"/>
        <v>-32.677618132664008</v>
      </c>
      <c r="BO55" s="4"/>
      <c r="BP55" s="13"/>
      <c r="BQ55" s="86" t="s">
        <v>840</v>
      </c>
      <c r="BR55" s="84">
        <v>0</v>
      </c>
      <c r="BS55" s="84">
        <v>0</v>
      </c>
      <c r="BT55" s="84">
        <v>9.4</v>
      </c>
      <c r="BU55" s="21">
        <f t="shared" si="44"/>
        <v>0</v>
      </c>
      <c r="BV55" s="21">
        <f t="shared" si="45"/>
        <v>33.151687260488998</v>
      </c>
      <c r="BW55" s="3">
        <f t="shared" si="46"/>
        <v>-33.151687260488998</v>
      </c>
      <c r="BX55" s="3">
        <f t="shared" si="47"/>
        <v>198.91012356293399</v>
      </c>
      <c r="BY55" s="3">
        <f t="shared" si="87"/>
        <v>0</v>
      </c>
      <c r="BZ55" s="3">
        <f t="shared" si="48"/>
        <v>32.677618132664008</v>
      </c>
      <c r="CA55" s="4">
        <f t="shared" si="88"/>
        <v>-32.677618132664008</v>
      </c>
      <c r="CB55" s="4"/>
      <c r="CC55" s="13"/>
      <c r="CD55" s="86" t="s">
        <v>840</v>
      </c>
      <c r="CE55" s="84">
        <v>0</v>
      </c>
      <c r="CF55" s="84">
        <v>0</v>
      </c>
      <c r="CG55" s="84">
        <v>9.3000000000000007</v>
      </c>
      <c r="CH55" s="21">
        <f t="shared" si="49"/>
        <v>0</v>
      </c>
      <c r="CI55" s="21">
        <f t="shared" si="50"/>
        <v>33.151687260488998</v>
      </c>
      <c r="CJ55" s="3">
        <f t="shared" si="51"/>
        <v>-33.151687260488998</v>
      </c>
      <c r="CK55" s="3">
        <f t="shared" si="52"/>
        <v>198.91012356293399</v>
      </c>
      <c r="CL55" s="3">
        <f t="shared" si="89"/>
        <v>0</v>
      </c>
      <c r="CM55" s="3">
        <f t="shared" si="53"/>
        <v>32.677618132664008</v>
      </c>
      <c r="CN55" s="4">
        <f t="shared" si="90"/>
        <v>-32.677618132664008</v>
      </c>
      <c r="CO55" s="4"/>
      <c r="CP55" s="13"/>
      <c r="CQ55" s="151" t="s">
        <v>840</v>
      </c>
      <c r="CR55" s="84">
        <v>0</v>
      </c>
      <c r="CS55" s="84">
        <v>0</v>
      </c>
      <c r="CT55" s="84">
        <v>9.4</v>
      </c>
      <c r="CU55" s="21">
        <f t="shared" si="54"/>
        <v>0</v>
      </c>
      <c r="CV55" s="21">
        <f t="shared" si="55"/>
        <v>33.151687260488998</v>
      </c>
      <c r="CW55" s="3">
        <f t="shared" si="56"/>
        <v>-33.151687260488998</v>
      </c>
      <c r="CX55" s="3">
        <f t="shared" si="57"/>
        <v>198.91012356293399</v>
      </c>
      <c r="CY55" s="3">
        <f t="shared" si="91"/>
        <v>0</v>
      </c>
      <c r="CZ55" s="3">
        <f t="shared" si="58"/>
        <v>32.677618132664008</v>
      </c>
      <c r="DA55" s="4">
        <f t="shared" si="92"/>
        <v>-32.677618132664008</v>
      </c>
      <c r="DB55" s="4"/>
      <c r="DC55" s="13"/>
      <c r="DD55" s="151" t="s">
        <v>840</v>
      </c>
      <c r="DE55" s="84">
        <v>0</v>
      </c>
      <c r="DF55" s="84">
        <v>0</v>
      </c>
      <c r="DG55" s="84">
        <v>8.8000000000000007</v>
      </c>
      <c r="DH55" s="21">
        <f t="shared" si="59"/>
        <v>0</v>
      </c>
      <c r="DI55" s="21">
        <f t="shared" si="60"/>
        <v>31.539724485437706</v>
      </c>
      <c r="DJ55" s="3">
        <f t="shared" si="61"/>
        <v>-31.539724485437706</v>
      </c>
      <c r="DK55" s="3">
        <f t="shared" si="62"/>
        <v>189.23834691262618</v>
      </c>
      <c r="DL55" s="3">
        <f t="shared" si="93"/>
        <v>0</v>
      </c>
      <c r="DM55" s="3">
        <f t="shared" si="63"/>
        <v>31.088706425295946</v>
      </c>
      <c r="DN55" s="4">
        <f t="shared" si="94"/>
        <v>-31.088706425295946</v>
      </c>
      <c r="DO55" s="4"/>
      <c r="DP55" s="13"/>
      <c r="DQ55" s="11"/>
      <c r="DR55" s="55" t="str">
        <f t="shared" si="71"/>
        <v>23-03-2026 10:20</v>
      </c>
      <c r="DS55" s="5">
        <f t="shared" si="97"/>
        <v>0</v>
      </c>
      <c r="DT55" s="5">
        <f t="shared" si="65"/>
        <v>343.16558473403427</v>
      </c>
      <c r="DU55" s="6">
        <f t="shared" si="95"/>
        <v>-343.16558473403427</v>
      </c>
      <c r="DV55" s="5">
        <f t="shared" si="66"/>
        <v>2058.9935084042054</v>
      </c>
      <c r="DW55" s="5">
        <f t="shared" si="98"/>
        <v>0</v>
      </c>
      <c r="DX55" s="5">
        <f t="shared" si="68"/>
        <v>338.25831687233756</v>
      </c>
      <c r="DY55" s="6">
        <f t="shared" si="96"/>
        <v>-338.25831687233756</v>
      </c>
      <c r="DZ55" s="6">
        <f t="shared" si="69"/>
        <v>0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91" t="s">
        <v>841</v>
      </c>
      <c r="B56" s="95">
        <v>785</v>
      </c>
      <c r="C56" s="96">
        <v>52.81</v>
      </c>
      <c r="D56" s="12"/>
      <c r="E56" s="84">
        <v>0</v>
      </c>
      <c r="F56" s="84">
        <v>0</v>
      </c>
      <c r="G56" s="84">
        <v>12.9</v>
      </c>
      <c r="H56" s="21">
        <f t="shared" si="16"/>
        <v>0</v>
      </c>
      <c r="I56" s="3">
        <f t="shared" si="17"/>
        <v>46.026561680049824</v>
      </c>
      <c r="J56" s="3">
        <f t="shared" si="18"/>
        <v>-46.026561680049824</v>
      </c>
      <c r="K56" s="3">
        <f t="shared" si="19"/>
        <v>276.15937008029897</v>
      </c>
      <c r="L56" s="3">
        <f t="shared" si="20"/>
        <v>0</v>
      </c>
      <c r="M56" s="3">
        <f t="shared" si="21"/>
        <v>45.368381848025109</v>
      </c>
      <c r="N56" s="4">
        <f t="shared" si="81"/>
        <v>-45.368381848025109</v>
      </c>
      <c r="O56" s="4"/>
      <c r="P56" s="13"/>
      <c r="Q56" s="86" t="s">
        <v>841</v>
      </c>
      <c r="R56" s="84">
        <v>0</v>
      </c>
      <c r="S56" s="84">
        <v>0</v>
      </c>
      <c r="T56" s="84">
        <v>13.1</v>
      </c>
      <c r="U56" s="21">
        <f t="shared" si="22"/>
        <v>0</v>
      </c>
      <c r="V56" s="3">
        <f t="shared" si="23"/>
        <v>46.026561680049824</v>
      </c>
      <c r="W56" s="3">
        <f t="shared" si="24"/>
        <v>-46.026561680049824</v>
      </c>
      <c r="X56" s="3">
        <f t="shared" si="25"/>
        <v>276.15937008029897</v>
      </c>
      <c r="Y56" s="3">
        <f t="shared" si="26"/>
        <v>0</v>
      </c>
      <c r="Z56" s="3">
        <f t="shared" si="27"/>
        <v>45.368381848025109</v>
      </c>
      <c r="AA56" s="4">
        <f t="shared" si="82"/>
        <v>-45.368381848025109</v>
      </c>
      <c r="AB56" s="4"/>
      <c r="AC56" s="13"/>
      <c r="AD56" s="86" t="s">
        <v>841</v>
      </c>
      <c r="AE56" s="84">
        <v>0</v>
      </c>
      <c r="AF56" s="84">
        <v>0</v>
      </c>
      <c r="AG56" s="84">
        <v>12.9</v>
      </c>
      <c r="AH56" s="21">
        <f t="shared" si="28"/>
        <v>0</v>
      </c>
      <c r="AI56" s="21">
        <f t="shared" si="29"/>
        <v>46.026561680049824</v>
      </c>
      <c r="AJ56" s="3">
        <f t="shared" si="30"/>
        <v>-46.026561680049824</v>
      </c>
      <c r="AK56" s="3">
        <f t="shared" si="31"/>
        <v>276.15937008029897</v>
      </c>
      <c r="AL56" s="3">
        <f t="shared" si="32"/>
        <v>0</v>
      </c>
      <c r="AM56" s="3">
        <f t="shared" si="33"/>
        <v>45.368381848025109</v>
      </c>
      <c r="AN56" s="4">
        <f t="shared" si="83"/>
        <v>-45.368381848025109</v>
      </c>
      <c r="AO56" s="4"/>
      <c r="AP56" s="13"/>
      <c r="AQ56" s="86" t="s">
        <v>841</v>
      </c>
      <c r="AR56" s="84">
        <v>0</v>
      </c>
      <c r="AS56" s="84">
        <v>0</v>
      </c>
      <c r="AT56" s="84">
        <v>13</v>
      </c>
      <c r="AU56" s="21">
        <f t="shared" si="34"/>
        <v>0</v>
      </c>
      <c r="AV56" s="21">
        <f t="shared" si="35"/>
        <v>46.026561680049824</v>
      </c>
      <c r="AW56" s="3">
        <f t="shared" si="36"/>
        <v>-46.026561680049824</v>
      </c>
      <c r="AX56" s="3">
        <f t="shared" si="37"/>
        <v>276.15937008029897</v>
      </c>
      <c r="AY56" s="3">
        <f t="shared" si="84"/>
        <v>0</v>
      </c>
      <c r="AZ56" s="3">
        <f t="shared" si="38"/>
        <v>45.368381848025109</v>
      </c>
      <c r="BA56" s="4">
        <f t="shared" si="85"/>
        <v>-45.368381848025109</v>
      </c>
      <c r="BB56" s="4"/>
      <c r="BC56" s="13"/>
      <c r="BD56" s="86" t="s">
        <v>841</v>
      </c>
      <c r="BE56" s="84">
        <v>0</v>
      </c>
      <c r="BF56" s="84">
        <v>0</v>
      </c>
      <c r="BG56" s="84">
        <v>9.4</v>
      </c>
      <c r="BH56" s="21">
        <f t="shared" si="39"/>
        <v>0</v>
      </c>
      <c r="BI56" s="21">
        <f t="shared" si="40"/>
        <v>34.093749392629498</v>
      </c>
      <c r="BJ56" s="3">
        <f t="shared" si="41"/>
        <v>-34.093749392629498</v>
      </c>
      <c r="BK56" s="3">
        <f t="shared" si="42"/>
        <v>204.562496355777</v>
      </c>
      <c r="BL56" s="3">
        <f t="shared" si="70"/>
        <v>0</v>
      </c>
      <c r="BM56" s="3">
        <f t="shared" si="43"/>
        <v>33.606208776314894</v>
      </c>
      <c r="BN56" s="4">
        <f t="shared" si="86"/>
        <v>-33.606208776314894</v>
      </c>
      <c r="BO56" s="4"/>
      <c r="BP56" s="13"/>
      <c r="BQ56" s="86" t="s">
        <v>841</v>
      </c>
      <c r="BR56" s="84">
        <v>0</v>
      </c>
      <c r="BS56" s="84">
        <v>0</v>
      </c>
      <c r="BT56" s="84">
        <v>9.4</v>
      </c>
      <c r="BU56" s="21">
        <f t="shared" si="44"/>
        <v>0</v>
      </c>
      <c r="BV56" s="21">
        <f t="shared" si="45"/>
        <v>34.093749392629498</v>
      </c>
      <c r="BW56" s="3">
        <f t="shared" si="46"/>
        <v>-34.093749392629498</v>
      </c>
      <c r="BX56" s="3">
        <f t="shared" si="47"/>
        <v>204.562496355777</v>
      </c>
      <c r="BY56" s="3">
        <f t="shared" si="87"/>
        <v>0</v>
      </c>
      <c r="BZ56" s="3">
        <f t="shared" si="48"/>
        <v>33.606208776314894</v>
      </c>
      <c r="CA56" s="4">
        <f t="shared" si="88"/>
        <v>-33.606208776314894</v>
      </c>
      <c r="CB56" s="4"/>
      <c r="CC56" s="13"/>
      <c r="CD56" s="86" t="s">
        <v>841</v>
      </c>
      <c r="CE56" s="84">
        <v>0</v>
      </c>
      <c r="CF56" s="84">
        <v>0</v>
      </c>
      <c r="CG56" s="84">
        <v>9.3000000000000007</v>
      </c>
      <c r="CH56" s="21">
        <f t="shared" si="49"/>
        <v>0</v>
      </c>
      <c r="CI56" s="21">
        <f t="shared" si="50"/>
        <v>34.093749392629498</v>
      </c>
      <c r="CJ56" s="3">
        <f t="shared" si="51"/>
        <v>-34.093749392629498</v>
      </c>
      <c r="CK56" s="3">
        <f t="shared" si="52"/>
        <v>204.562496355777</v>
      </c>
      <c r="CL56" s="3">
        <f t="shared" si="89"/>
        <v>0</v>
      </c>
      <c r="CM56" s="3">
        <f t="shared" si="53"/>
        <v>33.606208776314894</v>
      </c>
      <c r="CN56" s="4">
        <f t="shared" si="90"/>
        <v>-33.606208776314894</v>
      </c>
      <c r="CO56" s="4"/>
      <c r="CP56" s="13"/>
      <c r="CQ56" s="151" t="s">
        <v>841</v>
      </c>
      <c r="CR56" s="84">
        <v>0</v>
      </c>
      <c r="CS56" s="84">
        <v>0</v>
      </c>
      <c r="CT56" s="84">
        <v>9.4</v>
      </c>
      <c r="CU56" s="21">
        <f t="shared" si="54"/>
        <v>0</v>
      </c>
      <c r="CV56" s="21">
        <f t="shared" si="55"/>
        <v>34.093749392629498</v>
      </c>
      <c r="CW56" s="3">
        <f t="shared" si="56"/>
        <v>-34.093749392629498</v>
      </c>
      <c r="CX56" s="3">
        <f t="shared" si="57"/>
        <v>204.562496355777</v>
      </c>
      <c r="CY56" s="3">
        <f t="shared" si="91"/>
        <v>0</v>
      </c>
      <c r="CZ56" s="3">
        <f t="shared" si="58"/>
        <v>33.606208776314894</v>
      </c>
      <c r="DA56" s="4">
        <f t="shared" si="92"/>
        <v>-33.606208776314894</v>
      </c>
      <c r="DB56" s="4"/>
      <c r="DC56" s="13"/>
      <c r="DD56" s="151" t="s">
        <v>841</v>
      </c>
      <c r="DE56" s="84">
        <v>0</v>
      </c>
      <c r="DF56" s="84">
        <v>0</v>
      </c>
      <c r="DG56" s="84">
        <v>8.8000000000000007</v>
      </c>
      <c r="DH56" s="21">
        <f t="shared" si="59"/>
        <v>0</v>
      </c>
      <c r="DI56" s="21">
        <f t="shared" si="60"/>
        <v>32.435979926749354</v>
      </c>
      <c r="DJ56" s="3">
        <f t="shared" si="61"/>
        <v>-32.435979926749354</v>
      </c>
      <c r="DK56" s="3">
        <f t="shared" si="62"/>
        <v>194.61587956049613</v>
      </c>
      <c r="DL56" s="3">
        <f t="shared" si="93"/>
        <v>0</v>
      </c>
      <c r="DM56" s="3">
        <f t="shared" si="63"/>
        <v>31.972145413796838</v>
      </c>
      <c r="DN56" s="4">
        <f t="shared" si="94"/>
        <v>-31.972145413796838</v>
      </c>
      <c r="DO56" s="4"/>
      <c r="DP56" s="13"/>
      <c r="DQ56" s="11"/>
      <c r="DR56" s="55" t="str">
        <f t="shared" si="71"/>
        <v>23-03-2026 10:10</v>
      </c>
      <c r="DS56" s="5">
        <f t="shared" si="97"/>
        <v>0</v>
      </c>
      <c r="DT56" s="5">
        <f t="shared" si="65"/>
        <v>352.91722421746658</v>
      </c>
      <c r="DU56" s="6">
        <f t="shared" si="95"/>
        <v>-352.91722421746658</v>
      </c>
      <c r="DV56" s="5">
        <f t="shared" si="66"/>
        <v>2117.5033453048004</v>
      </c>
      <c r="DW56" s="5">
        <f t="shared" si="98"/>
        <v>0</v>
      </c>
      <c r="DX56" s="5">
        <f t="shared" si="68"/>
        <v>347.87050791115684</v>
      </c>
      <c r="DY56" s="6">
        <f t="shared" si="96"/>
        <v>-347.87050791115684</v>
      </c>
      <c r="DZ56" s="6">
        <f t="shared" si="69"/>
        <v>0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91" t="s">
        <v>842</v>
      </c>
      <c r="B57" s="95">
        <v>558</v>
      </c>
      <c r="C57" s="96">
        <v>53.96</v>
      </c>
      <c r="D57" s="12"/>
      <c r="E57" s="84">
        <v>0</v>
      </c>
      <c r="F57" s="84">
        <v>0</v>
      </c>
      <c r="G57" s="84">
        <v>12.9</v>
      </c>
      <c r="H57" s="21">
        <f t="shared" si="16"/>
        <v>0</v>
      </c>
      <c r="I57" s="3">
        <f t="shared" si="17"/>
        <v>32.571084381867358</v>
      </c>
      <c r="J57" s="3">
        <f t="shared" si="18"/>
        <v>-32.571084381867358</v>
      </c>
      <c r="K57" s="3">
        <f t="shared" si="19"/>
        <v>195.42650629120413</v>
      </c>
      <c r="L57" s="3">
        <f t="shared" si="20"/>
        <v>0</v>
      </c>
      <c r="M57" s="3">
        <f t="shared" si="21"/>
        <v>32.105317875206659</v>
      </c>
      <c r="N57" s="4">
        <f t="shared" si="81"/>
        <v>-32.105317875206659</v>
      </c>
      <c r="O57" s="4"/>
      <c r="P57" s="13"/>
      <c r="Q57" s="86" t="s">
        <v>842</v>
      </c>
      <c r="R57" s="84">
        <v>0</v>
      </c>
      <c r="S57" s="84">
        <v>0</v>
      </c>
      <c r="T57" s="84">
        <v>13.1</v>
      </c>
      <c r="U57" s="21">
        <f t="shared" si="22"/>
        <v>0</v>
      </c>
      <c r="V57" s="3">
        <f t="shared" si="23"/>
        <v>32.571084381867358</v>
      </c>
      <c r="W57" s="3">
        <f t="shared" si="24"/>
        <v>-32.571084381867358</v>
      </c>
      <c r="X57" s="3">
        <f t="shared" si="25"/>
        <v>195.42650629120413</v>
      </c>
      <c r="Y57" s="3">
        <f t="shared" si="26"/>
        <v>0</v>
      </c>
      <c r="Z57" s="3">
        <f t="shared" si="27"/>
        <v>32.105317875206659</v>
      </c>
      <c r="AA57" s="4">
        <f t="shared" si="82"/>
        <v>-32.105317875206659</v>
      </c>
      <c r="AB57" s="4"/>
      <c r="AC57" s="13"/>
      <c r="AD57" s="86" t="s">
        <v>842</v>
      </c>
      <c r="AE57" s="84">
        <v>0</v>
      </c>
      <c r="AF57" s="84">
        <v>0</v>
      </c>
      <c r="AG57" s="84">
        <v>12.9</v>
      </c>
      <c r="AH57" s="21">
        <f t="shared" si="28"/>
        <v>0</v>
      </c>
      <c r="AI57" s="21">
        <f t="shared" si="29"/>
        <v>32.571084381867358</v>
      </c>
      <c r="AJ57" s="3">
        <f t="shared" si="30"/>
        <v>-32.571084381867358</v>
      </c>
      <c r="AK57" s="3">
        <f t="shared" si="31"/>
        <v>195.42650629120413</v>
      </c>
      <c r="AL57" s="3">
        <f t="shared" si="32"/>
        <v>0</v>
      </c>
      <c r="AM57" s="3">
        <f t="shared" si="33"/>
        <v>32.105317875206659</v>
      </c>
      <c r="AN57" s="4">
        <f t="shared" si="83"/>
        <v>-32.105317875206659</v>
      </c>
      <c r="AO57" s="4"/>
      <c r="AP57" s="13"/>
      <c r="AQ57" s="86" t="s">
        <v>842</v>
      </c>
      <c r="AR57" s="84">
        <v>0</v>
      </c>
      <c r="AS57" s="84">
        <v>0</v>
      </c>
      <c r="AT57" s="84">
        <v>13</v>
      </c>
      <c r="AU57" s="21">
        <f t="shared" si="34"/>
        <v>0</v>
      </c>
      <c r="AV57" s="21">
        <f t="shared" si="35"/>
        <v>32.571084381867358</v>
      </c>
      <c r="AW57" s="3">
        <f t="shared" si="36"/>
        <v>-32.571084381867358</v>
      </c>
      <c r="AX57" s="3">
        <f t="shared" si="37"/>
        <v>195.42650629120413</v>
      </c>
      <c r="AY57" s="3">
        <f t="shared" si="84"/>
        <v>0</v>
      </c>
      <c r="AZ57" s="3">
        <f t="shared" si="38"/>
        <v>32.105317875206659</v>
      </c>
      <c r="BA57" s="4">
        <f t="shared" si="85"/>
        <v>-32.105317875206659</v>
      </c>
      <c r="BB57" s="4"/>
      <c r="BC57" s="13"/>
      <c r="BD57" s="86" t="s">
        <v>842</v>
      </c>
      <c r="BE57" s="84">
        <v>0</v>
      </c>
      <c r="BF57" s="84">
        <v>0</v>
      </c>
      <c r="BG57" s="84">
        <v>9.4</v>
      </c>
      <c r="BH57" s="21">
        <f t="shared" si="39"/>
        <v>0</v>
      </c>
      <c r="BI57" s="21">
        <f t="shared" si="40"/>
        <v>24.126729171753599</v>
      </c>
      <c r="BJ57" s="3">
        <f t="shared" si="41"/>
        <v>-24.126729171753599</v>
      </c>
      <c r="BK57" s="3">
        <f t="shared" si="42"/>
        <v>144.7603750305216</v>
      </c>
      <c r="BL57" s="3">
        <f t="shared" si="70"/>
        <v>0</v>
      </c>
      <c r="BM57" s="3">
        <f t="shared" si="43"/>
        <v>23.781716944597523</v>
      </c>
      <c r="BN57" s="4">
        <f t="shared" si="86"/>
        <v>-23.781716944597523</v>
      </c>
      <c r="BO57" s="4"/>
      <c r="BP57" s="13"/>
      <c r="BQ57" s="86" t="s">
        <v>842</v>
      </c>
      <c r="BR57" s="84">
        <v>0</v>
      </c>
      <c r="BS57" s="84">
        <v>0</v>
      </c>
      <c r="BT57" s="84">
        <v>9.4</v>
      </c>
      <c r="BU57" s="21">
        <f t="shared" si="44"/>
        <v>0</v>
      </c>
      <c r="BV57" s="21">
        <f t="shared" si="45"/>
        <v>24.126729171753599</v>
      </c>
      <c r="BW57" s="3">
        <f t="shared" si="46"/>
        <v>-24.126729171753599</v>
      </c>
      <c r="BX57" s="3">
        <f t="shared" si="47"/>
        <v>144.7603750305216</v>
      </c>
      <c r="BY57" s="3">
        <f t="shared" si="87"/>
        <v>0</v>
      </c>
      <c r="BZ57" s="3">
        <f t="shared" si="48"/>
        <v>23.781716944597523</v>
      </c>
      <c r="CA57" s="4">
        <f t="shared" si="88"/>
        <v>-23.781716944597523</v>
      </c>
      <c r="CB57" s="4"/>
      <c r="CC57" s="13"/>
      <c r="CD57" s="86" t="s">
        <v>842</v>
      </c>
      <c r="CE57" s="84">
        <v>0</v>
      </c>
      <c r="CF57" s="84">
        <v>0</v>
      </c>
      <c r="CG57" s="84">
        <v>9.3000000000000007</v>
      </c>
      <c r="CH57" s="21">
        <f t="shared" si="49"/>
        <v>0</v>
      </c>
      <c r="CI57" s="21">
        <f t="shared" si="50"/>
        <v>24.126729171753599</v>
      </c>
      <c r="CJ57" s="3">
        <f t="shared" si="51"/>
        <v>-24.126729171753599</v>
      </c>
      <c r="CK57" s="3">
        <f t="shared" si="52"/>
        <v>144.7603750305216</v>
      </c>
      <c r="CL57" s="3">
        <f t="shared" si="89"/>
        <v>0</v>
      </c>
      <c r="CM57" s="3">
        <f t="shared" si="53"/>
        <v>23.781716944597523</v>
      </c>
      <c r="CN57" s="4">
        <f t="shared" si="90"/>
        <v>-23.781716944597523</v>
      </c>
      <c r="CO57" s="4"/>
      <c r="CP57" s="13"/>
      <c r="CQ57" s="151" t="s">
        <v>842</v>
      </c>
      <c r="CR57" s="84">
        <v>0</v>
      </c>
      <c r="CS57" s="84">
        <v>0</v>
      </c>
      <c r="CT57" s="84">
        <v>9.4</v>
      </c>
      <c r="CU57" s="21">
        <f t="shared" si="54"/>
        <v>0</v>
      </c>
      <c r="CV57" s="21">
        <f t="shared" si="55"/>
        <v>24.126729171753599</v>
      </c>
      <c r="CW57" s="3">
        <f t="shared" si="56"/>
        <v>-24.126729171753599</v>
      </c>
      <c r="CX57" s="3">
        <f t="shared" si="57"/>
        <v>144.7603750305216</v>
      </c>
      <c r="CY57" s="3">
        <f t="shared" si="91"/>
        <v>0</v>
      </c>
      <c r="CZ57" s="3">
        <f t="shared" si="58"/>
        <v>23.781716944597523</v>
      </c>
      <c r="DA57" s="4">
        <f t="shared" si="92"/>
        <v>-23.781716944597523</v>
      </c>
      <c r="DB57" s="4"/>
      <c r="DC57" s="13"/>
      <c r="DD57" s="151" t="s">
        <v>842</v>
      </c>
      <c r="DE57" s="84">
        <v>0</v>
      </c>
      <c r="DF57" s="84">
        <v>0</v>
      </c>
      <c r="DG57" s="84">
        <v>8.8000000000000007</v>
      </c>
      <c r="DH57" s="21">
        <f t="shared" si="59"/>
        <v>0</v>
      </c>
      <c r="DI57" s="21">
        <f t="shared" si="60"/>
        <v>22.953594634044478</v>
      </c>
      <c r="DJ57" s="3">
        <f t="shared" si="61"/>
        <v>-22.953594634044478</v>
      </c>
      <c r="DK57" s="3">
        <f t="shared" si="62"/>
        <v>137.7215678042669</v>
      </c>
      <c r="DL57" s="3">
        <f t="shared" si="93"/>
        <v>0</v>
      </c>
      <c r="DM57" s="3">
        <f t="shared" si="63"/>
        <v>22.625358230777643</v>
      </c>
      <c r="DN57" s="4">
        <f t="shared" si="94"/>
        <v>-22.625358230777643</v>
      </c>
      <c r="DO57" s="4"/>
      <c r="DP57" s="13"/>
      <c r="DQ57" s="11"/>
      <c r="DR57" s="55" t="str">
        <f t="shared" si="71"/>
        <v>23-03-2026 10:00</v>
      </c>
      <c r="DS57" s="5">
        <f t="shared" si="97"/>
        <v>0</v>
      </c>
      <c r="DT57" s="5">
        <f t="shared" si="65"/>
        <v>249.74484884852831</v>
      </c>
      <c r="DU57" s="6">
        <f t="shared" si="95"/>
        <v>-249.74484884852831</v>
      </c>
      <c r="DV57" s="5">
        <f t="shared" si="66"/>
        <v>1498.4690930911697</v>
      </c>
      <c r="DW57" s="5">
        <f t="shared" si="98"/>
        <v>0</v>
      </c>
      <c r="DX57" s="5">
        <f t="shared" si="68"/>
        <v>246.17349750999435</v>
      </c>
      <c r="DY57" s="6">
        <f t="shared" si="96"/>
        <v>-246.17349750999435</v>
      </c>
      <c r="DZ57" s="6">
        <f t="shared" si="69"/>
        <v>0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91" t="s">
        <v>843</v>
      </c>
      <c r="B58" s="95">
        <v>639</v>
      </c>
      <c r="C58" s="96">
        <v>53.96</v>
      </c>
      <c r="D58" s="12"/>
      <c r="E58" s="84">
        <v>0</v>
      </c>
      <c r="F58" s="84">
        <v>0</v>
      </c>
      <c r="G58" s="84">
        <v>12.9</v>
      </c>
      <c r="H58" s="21">
        <f t="shared" si="16"/>
        <v>0</v>
      </c>
      <c r="I58" s="3">
        <f t="shared" si="17"/>
        <v>37.299145017944873</v>
      </c>
      <c r="J58" s="3">
        <f t="shared" si="18"/>
        <v>-37.299145017944873</v>
      </c>
      <c r="K58" s="3">
        <f t="shared" si="19"/>
        <v>223.79487010766925</v>
      </c>
      <c r="L58" s="3">
        <f t="shared" si="20"/>
        <v>0</v>
      </c>
      <c r="M58" s="3">
        <f t="shared" si="21"/>
        <v>36.765767244188261</v>
      </c>
      <c r="N58" s="4">
        <f t="shared" si="81"/>
        <v>-36.765767244188261</v>
      </c>
      <c r="O58" s="4"/>
      <c r="P58" s="13"/>
      <c r="Q58" s="86" t="s">
        <v>843</v>
      </c>
      <c r="R58" s="84">
        <v>0</v>
      </c>
      <c r="S58" s="84">
        <v>0</v>
      </c>
      <c r="T58" s="84">
        <v>13.1</v>
      </c>
      <c r="U58" s="21">
        <f t="shared" si="22"/>
        <v>0</v>
      </c>
      <c r="V58" s="3">
        <f t="shared" si="23"/>
        <v>37.299145017944873</v>
      </c>
      <c r="W58" s="3">
        <f t="shared" si="24"/>
        <v>-37.299145017944873</v>
      </c>
      <c r="X58" s="3">
        <f t="shared" si="25"/>
        <v>223.79487010766925</v>
      </c>
      <c r="Y58" s="3">
        <f t="shared" si="26"/>
        <v>0</v>
      </c>
      <c r="Z58" s="3">
        <f t="shared" si="27"/>
        <v>36.765767244188261</v>
      </c>
      <c r="AA58" s="4">
        <f t="shared" si="82"/>
        <v>-36.765767244188261</v>
      </c>
      <c r="AB58" s="4"/>
      <c r="AC58" s="13"/>
      <c r="AD58" s="86" t="s">
        <v>843</v>
      </c>
      <c r="AE58" s="84">
        <v>0</v>
      </c>
      <c r="AF58" s="84">
        <v>0</v>
      </c>
      <c r="AG58" s="84">
        <v>12.9</v>
      </c>
      <c r="AH58" s="21">
        <f t="shared" si="28"/>
        <v>0</v>
      </c>
      <c r="AI58" s="21">
        <f t="shared" si="29"/>
        <v>37.299145017944873</v>
      </c>
      <c r="AJ58" s="3">
        <f t="shared" si="30"/>
        <v>-37.299145017944873</v>
      </c>
      <c r="AK58" s="3">
        <f t="shared" si="31"/>
        <v>223.79487010766925</v>
      </c>
      <c r="AL58" s="3">
        <f t="shared" si="32"/>
        <v>0</v>
      </c>
      <c r="AM58" s="3">
        <f t="shared" si="33"/>
        <v>36.765767244188261</v>
      </c>
      <c r="AN58" s="4">
        <f t="shared" si="83"/>
        <v>-36.765767244188261</v>
      </c>
      <c r="AO58" s="4"/>
      <c r="AP58" s="13"/>
      <c r="AQ58" s="86" t="s">
        <v>843</v>
      </c>
      <c r="AR58" s="84">
        <v>0</v>
      </c>
      <c r="AS58" s="84">
        <v>0</v>
      </c>
      <c r="AT58" s="84">
        <v>13</v>
      </c>
      <c r="AU58" s="21">
        <f t="shared" si="34"/>
        <v>0</v>
      </c>
      <c r="AV58" s="21">
        <f t="shared" si="35"/>
        <v>37.299145017944873</v>
      </c>
      <c r="AW58" s="3">
        <f t="shared" si="36"/>
        <v>-37.299145017944873</v>
      </c>
      <c r="AX58" s="3">
        <f t="shared" si="37"/>
        <v>223.79487010766925</v>
      </c>
      <c r="AY58" s="3">
        <f t="shared" si="84"/>
        <v>0</v>
      </c>
      <c r="AZ58" s="3">
        <f t="shared" si="38"/>
        <v>36.765767244188261</v>
      </c>
      <c r="BA58" s="4">
        <f t="shared" si="85"/>
        <v>-36.765767244188261</v>
      </c>
      <c r="BB58" s="4"/>
      <c r="BC58" s="13"/>
      <c r="BD58" s="86" t="s">
        <v>843</v>
      </c>
      <c r="BE58" s="84">
        <v>0</v>
      </c>
      <c r="BF58" s="84">
        <v>0</v>
      </c>
      <c r="BG58" s="84">
        <v>9.4</v>
      </c>
      <c r="BH58" s="21">
        <f t="shared" si="39"/>
        <v>0</v>
      </c>
      <c r="BI58" s="21">
        <f t="shared" si="40"/>
        <v>27.628996309588796</v>
      </c>
      <c r="BJ58" s="3">
        <f t="shared" si="41"/>
        <v>-27.628996309588796</v>
      </c>
      <c r="BK58" s="3">
        <f t="shared" si="42"/>
        <v>165.77397785753277</v>
      </c>
      <c r="BL58" s="3">
        <f t="shared" si="70"/>
        <v>0</v>
      </c>
      <c r="BM58" s="3">
        <f t="shared" si="43"/>
        <v>27.233901662361678</v>
      </c>
      <c r="BN58" s="4">
        <f t="shared" si="86"/>
        <v>-27.233901662361678</v>
      </c>
      <c r="BO58" s="4"/>
      <c r="BP58" s="13"/>
      <c r="BQ58" s="86" t="s">
        <v>843</v>
      </c>
      <c r="BR58" s="84">
        <v>0</v>
      </c>
      <c r="BS58" s="84">
        <v>0</v>
      </c>
      <c r="BT58" s="84">
        <v>9.4</v>
      </c>
      <c r="BU58" s="21">
        <f t="shared" si="44"/>
        <v>0</v>
      </c>
      <c r="BV58" s="21">
        <f t="shared" si="45"/>
        <v>27.628996309588796</v>
      </c>
      <c r="BW58" s="3">
        <f t="shared" si="46"/>
        <v>-27.628996309588796</v>
      </c>
      <c r="BX58" s="3">
        <f t="shared" si="47"/>
        <v>165.77397785753277</v>
      </c>
      <c r="BY58" s="3">
        <f t="shared" si="87"/>
        <v>0</v>
      </c>
      <c r="BZ58" s="3">
        <f t="shared" si="48"/>
        <v>27.233901662361678</v>
      </c>
      <c r="CA58" s="4">
        <f t="shared" si="88"/>
        <v>-27.233901662361678</v>
      </c>
      <c r="CB58" s="4"/>
      <c r="CC58" s="13"/>
      <c r="CD58" s="86" t="s">
        <v>843</v>
      </c>
      <c r="CE58" s="84">
        <v>0</v>
      </c>
      <c r="CF58" s="84">
        <v>0</v>
      </c>
      <c r="CG58" s="84">
        <v>9.3000000000000007</v>
      </c>
      <c r="CH58" s="21">
        <f t="shared" si="49"/>
        <v>0</v>
      </c>
      <c r="CI58" s="21">
        <f t="shared" si="50"/>
        <v>27.628996309588796</v>
      </c>
      <c r="CJ58" s="3">
        <f t="shared" si="51"/>
        <v>-27.628996309588796</v>
      </c>
      <c r="CK58" s="3">
        <f t="shared" si="52"/>
        <v>165.77397785753277</v>
      </c>
      <c r="CL58" s="3">
        <f t="shared" si="89"/>
        <v>0</v>
      </c>
      <c r="CM58" s="3">
        <f t="shared" si="53"/>
        <v>27.233901662361678</v>
      </c>
      <c r="CN58" s="4">
        <f t="shared" si="90"/>
        <v>-27.233901662361678</v>
      </c>
      <c r="CO58" s="4"/>
      <c r="CP58" s="13"/>
      <c r="CQ58" s="151" t="s">
        <v>843</v>
      </c>
      <c r="CR58" s="84">
        <v>0</v>
      </c>
      <c r="CS58" s="84">
        <v>0</v>
      </c>
      <c r="CT58" s="84">
        <v>9.4</v>
      </c>
      <c r="CU58" s="21">
        <f t="shared" si="54"/>
        <v>0</v>
      </c>
      <c r="CV58" s="21">
        <f t="shared" si="55"/>
        <v>27.628996309588796</v>
      </c>
      <c r="CW58" s="3">
        <f t="shared" si="56"/>
        <v>-27.628996309588796</v>
      </c>
      <c r="CX58" s="3">
        <f t="shared" si="57"/>
        <v>165.77397785753277</v>
      </c>
      <c r="CY58" s="3">
        <f t="shared" si="91"/>
        <v>0</v>
      </c>
      <c r="CZ58" s="3">
        <f t="shared" si="58"/>
        <v>27.233901662361678</v>
      </c>
      <c r="DA58" s="4">
        <f t="shared" si="92"/>
        <v>-27.233901662361678</v>
      </c>
      <c r="DB58" s="4"/>
      <c r="DC58" s="13"/>
      <c r="DD58" s="151" t="s">
        <v>843</v>
      </c>
      <c r="DE58" s="84">
        <v>0</v>
      </c>
      <c r="DF58" s="84">
        <v>0</v>
      </c>
      <c r="DG58" s="84">
        <v>8.8000000000000007</v>
      </c>
      <c r="DH58" s="21">
        <f t="shared" si="59"/>
        <v>0</v>
      </c>
      <c r="DI58" s="21">
        <f t="shared" si="60"/>
        <v>26.285568048663841</v>
      </c>
      <c r="DJ58" s="3">
        <f t="shared" si="61"/>
        <v>-26.285568048663841</v>
      </c>
      <c r="DK58" s="3">
        <f t="shared" si="62"/>
        <v>157.71340829198306</v>
      </c>
      <c r="DL58" s="3">
        <f t="shared" si="93"/>
        <v>0</v>
      </c>
      <c r="DM58" s="3">
        <f t="shared" si="63"/>
        <v>25.909684425567949</v>
      </c>
      <c r="DN58" s="4">
        <f t="shared" si="94"/>
        <v>-25.909684425567949</v>
      </c>
      <c r="DO58" s="4"/>
      <c r="DP58" s="13"/>
      <c r="DQ58" s="11"/>
      <c r="DR58" s="55" t="str">
        <f t="shared" si="71"/>
        <v>23-03-2026 09:50</v>
      </c>
      <c r="DS58" s="5">
        <f t="shared" si="97"/>
        <v>0</v>
      </c>
      <c r="DT58" s="5">
        <f t="shared" si="65"/>
        <v>285.9981333587985</v>
      </c>
      <c r="DU58" s="6">
        <f t="shared" si="95"/>
        <v>-285.9981333587985</v>
      </c>
      <c r="DV58" s="5">
        <f t="shared" si="66"/>
        <v>1715.9888001527913</v>
      </c>
      <c r="DW58" s="5">
        <f t="shared" si="98"/>
        <v>0</v>
      </c>
      <c r="DX58" s="5">
        <f t="shared" si="68"/>
        <v>281.90836005176777</v>
      </c>
      <c r="DY58" s="6">
        <f t="shared" si="96"/>
        <v>-281.90836005176777</v>
      </c>
      <c r="DZ58" s="6">
        <f t="shared" si="69"/>
        <v>0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91" t="s">
        <v>844</v>
      </c>
      <c r="B59" s="95">
        <v>735</v>
      </c>
      <c r="C59" s="96">
        <v>54.24</v>
      </c>
      <c r="D59" s="12"/>
      <c r="E59" s="84">
        <v>0</v>
      </c>
      <c r="F59" s="84">
        <v>0</v>
      </c>
      <c r="G59" s="84">
        <v>12.9</v>
      </c>
      <c r="H59" s="21">
        <f t="shared" si="16"/>
        <v>0</v>
      </c>
      <c r="I59" s="3">
        <f t="shared" si="17"/>
        <v>42.855985385835289</v>
      </c>
      <c r="J59" s="3">
        <f t="shared" si="18"/>
        <v>-42.855985385835289</v>
      </c>
      <c r="K59" s="3">
        <f t="shared" si="19"/>
        <v>257.13591231501181</v>
      </c>
      <c r="L59" s="3">
        <f t="shared" si="20"/>
        <v>0</v>
      </c>
      <c r="M59" s="3">
        <f t="shared" si="21"/>
        <v>42.243144794817844</v>
      </c>
      <c r="N59" s="4">
        <f t="shared" si="81"/>
        <v>-42.243144794817844</v>
      </c>
      <c r="O59" s="4"/>
      <c r="P59" s="13"/>
      <c r="Q59" s="86" t="s">
        <v>844</v>
      </c>
      <c r="R59" s="84">
        <v>0</v>
      </c>
      <c r="S59" s="84">
        <v>0</v>
      </c>
      <c r="T59" s="84">
        <v>13.1</v>
      </c>
      <c r="U59" s="21">
        <f t="shared" si="22"/>
        <v>0</v>
      </c>
      <c r="V59" s="3">
        <f t="shared" si="23"/>
        <v>42.855985385835289</v>
      </c>
      <c r="W59" s="3">
        <f t="shared" si="24"/>
        <v>-42.855985385835289</v>
      </c>
      <c r="X59" s="3">
        <f t="shared" si="25"/>
        <v>257.13591231501181</v>
      </c>
      <c r="Y59" s="3">
        <f t="shared" si="26"/>
        <v>0</v>
      </c>
      <c r="Z59" s="3">
        <f t="shared" si="27"/>
        <v>42.243144794817844</v>
      </c>
      <c r="AA59" s="4">
        <f t="shared" si="82"/>
        <v>-42.243144794817844</v>
      </c>
      <c r="AB59" s="4"/>
      <c r="AC59" s="13"/>
      <c r="AD59" s="86" t="s">
        <v>844</v>
      </c>
      <c r="AE59" s="84">
        <v>0</v>
      </c>
      <c r="AF59" s="84">
        <v>0</v>
      </c>
      <c r="AG59" s="84">
        <v>12.9</v>
      </c>
      <c r="AH59" s="21">
        <f t="shared" si="28"/>
        <v>0</v>
      </c>
      <c r="AI59" s="21">
        <f t="shared" si="29"/>
        <v>42.855985385835289</v>
      </c>
      <c r="AJ59" s="3">
        <f t="shared" si="30"/>
        <v>-42.855985385835289</v>
      </c>
      <c r="AK59" s="3">
        <f t="shared" si="31"/>
        <v>257.13591231501181</v>
      </c>
      <c r="AL59" s="3">
        <f t="shared" si="32"/>
        <v>0</v>
      </c>
      <c r="AM59" s="3">
        <f t="shared" si="33"/>
        <v>42.243144794817844</v>
      </c>
      <c r="AN59" s="4">
        <f t="shared" si="83"/>
        <v>-42.243144794817844</v>
      </c>
      <c r="AO59" s="4"/>
      <c r="AP59" s="13"/>
      <c r="AQ59" s="86" t="s">
        <v>844</v>
      </c>
      <c r="AR59" s="84">
        <v>0</v>
      </c>
      <c r="AS59" s="84">
        <v>0</v>
      </c>
      <c r="AT59" s="84">
        <v>13</v>
      </c>
      <c r="AU59" s="21">
        <f t="shared" si="34"/>
        <v>0</v>
      </c>
      <c r="AV59" s="21">
        <f t="shared" si="35"/>
        <v>42.855985385835289</v>
      </c>
      <c r="AW59" s="3">
        <f t="shared" si="36"/>
        <v>-42.855985385835289</v>
      </c>
      <c r="AX59" s="3">
        <f t="shared" si="37"/>
        <v>257.13591231501181</v>
      </c>
      <c r="AY59" s="3">
        <f t="shared" si="84"/>
        <v>0</v>
      </c>
      <c r="AZ59" s="3">
        <f t="shared" si="38"/>
        <v>42.243144794817844</v>
      </c>
      <c r="BA59" s="4">
        <f t="shared" si="85"/>
        <v>-42.243144794817844</v>
      </c>
      <c r="BB59" s="4"/>
      <c r="BC59" s="13"/>
      <c r="BD59" s="86" t="s">
        <v>844</v>
      </c>
      <c r="BE59" s="84">
        <v>0</v>
      </c>
      <c r="BF59" s="84">
        <v>0</v>
      </c>
      <c r="BG59" s="84">
        <v>9.4</v>
      </c>
      <c r="BH59" s="21">
        <f t="shared" si="39"/>
        <v>0</v>
      </c>
      <c r="BI59" s="21">
        <f t="shared" si="40"/>
        <v>31.745174359878</v>
      </c>
      <c r="BJ59" s="3">
        <f t="shared" si="41"/>
        <v>-31.745174359878</v>
      </c>
      <c r="BK59" s="3">
        <f t="shared" si="42"/>
        <v>190.47104615926796</v>
      </c>
      <c r="BL59" s="3">
        <f t="shared" si="70"/>
        <v>0</v>
      </c>
      <c r="BM59" s="3">
        <f t="shared" si="43"/>
        <v>31.291218366531744</v>
      </c>
      <c r="BN59" s="4">
        <f t="shared" si="86"/>
        <v>-31.291218366531744</v>
      </c>
      <c r="BO59" s="4"/>
      <c r="BP59" s="13"/>
      <c r="BQ59" s="86" t="s">
        <v>844</v>
      </c>
      <c r="BR59" s="84">
        <v>0</v>
      </c>
      <c r="BS59" s="84">
        <v>0</v>
      </c>
      <c r="BT59" s="84">
        <v>9.4</v>
      </c>
      <c r="BU59" s="21">
        <f t="shared" si="44"/>
        <v>0</v>
      </c>
      <c r="BV59" s="21">
        <f t="shared" si="45"/>
        <v>31.745174359878</v>
      </c>
      <c r="BW59" s="3">
        <f t="shared" si="46"/>
        <v>-31.745174359878</v>
      </c>
      <c r="BX59" s="3">
        <f t="shared" si="47"/>
        <v>190.47104615926796</v>
      </c>
      <c r="BY59" s="3">
        <f t="shared" si="87"/>
        <v>0</v>
      </c>
      <c r="BZ59" s="3">
        <f t="shared" si="48"/>
        <v>31.291218366531744</v>
      </c>
      <c r="CA59" s="4">
        <f t="shared" si="88"/>
        <v>-31.291218366531744</v>
      </c>
      <c r="CB59" s="4"/>
      <c r="CC59" s="13"/>
      <c r="CD59" s="86" t="s">
        <v>844</v>
      </c>
      <c r="CE59" s="84">
        <v>0</v>
      </c>
      <c r="CF59" s="84">
        <v>0</v>
      </c>
      <c r="CG59" s="84">
        <v>9.3000000000000007</v>
      </c>
      <c r="CH59" s="21">
        <f t="shared" si="49"/>
        <v>0</v>
      </c>
      <c r="CI59" s="21">
        <f t="shared" si="50"/>
        <v>31.745174359878</v>
      </c>
      <c r="CJ59" s="3">
        <f t="shared" si="51"/>
        <v>-31.745174359878</v>
      </c>
      <c r="CK59" s="3">
        <f t="shared" si="52"/>
        <v>190.47104615926796</v>
      </c>
      <c r="CL59" s="3">
        <f t="shared" si="89"/>
        <v>0</v>
      </c>
      <c r="CM59" s="3">
        <f t="shared" si="53"/>
        <v>31.291218366531744</v>
      </c>
      <c r="CN59" s="4">
        <f t="shared" si="90"/>
        <v>-31.291218366531744</v>
      </c>
      <c r="CO59" s="4"/>
      <c r="CP59" s="13"/>
      <c r="CQ59" s="151" t="s">
        <v>844</v>
      </c>
      <c r="CR59" s="84">
        <v>0</v>
      </c>
      <c r="CS59" s="84">
        <v>0</v>
      </c>
      <c r="CT59" s="84">
        <v>9.4</v>
      </c>
      <c r="CU59" s="21">
        <f t="shared" si="54"/>
        <v>0</v>
      </c>
      <c r="CV59" s="21">
        <f t="shared" si="55"/>
        <v>31.745174359878</v>
      </c>
      <c r="CW59" s="3">
        <f t="shared" si="56"/>
        <v>-31.745174359878</v>
      </c>
      <c r="CX59" s="3">
        <f t="shared" si="57"/>
        <v>190.47104615926796</v>
      </c>
      <c r="CY59" s="3">
        <f t="shared" si="91"/>
        <v>0</v>
      </c>
      <c r="CZ59" s="3">
        <f t="shared" si="58"/>
        <v>31.291218366531744</v>
      </c>
      <c r="DA59" s="4">
        <f t="shared" si="92"/>
        <v>-31.291218366531744</v>
      </c>
      <c r="DB59" s="4"/>
      <c r="DC59" s="13"/>
      <c r="DD59" s="151" t="s">
        <v>844</v>
      </c>
      <c r="DE59" s="84">
        <v>0</v>
      </c>
      <c r="DF59" s="84">
        <v>0</v>
      </c>
      <c r="DG59" s="84">
        <v>8.8000000000000007</v>
      </c>
      <c r="DH59" s="21">
        <f t="shared" si="59"/>
        <v>0</v>
      </c>
      <c r="DI59" s="21">
        <f t="shared" si="60"/>
        <v>30.201601661645398</v>
      </c>
      <c r="DJ59" s="3">
        <f t="shared" si="61"/>
        <v>-30.201601661645398</v>
      </c>
      <c r="DK59" s="3">
        <f t="shared" si="62"/>
        <v>181.20960996987242</v>
      </c>
      <c r="DL59" s="3">
        <f t="shared" si="93"/>
        <v>0</v>
      </c>
      <c r="DM59" s="3">
        <f t="shared" si="63"/>
        <v>29.769718757883869</v>
      </c>
      <c r="DN59" s="4">
        <f t="shared" si="94"/>
        <v>-29.769718757883869</v>
      </c>
      <c r="DO59" s="4"/>
      <c r="DP59" s="13"/>
      <c r="DQ59" s="11"/>
      <c r="DR59" s="55" t="str">
        <f t="shared" si="71"/>
        <v>23-03-2026 09:40</v>
      </c>
      <c r="DS59" s="5">
        <f t="shared" si="97"/>
        <v>0</v>
      </c>
      <c r="DT59" s="5">
        <f t="shared" si="65"/>
        <v>328.60624064449854</v>
      </c>
      <c r="DU59" s="6">
        <f t="shared" si="95"/>
        <v>-328.60624064449854</v>
      </c>
      <c r="DV59" s="5">
        <f t="shared" si="66"/>
        <v>1971.6374438669911</v>
      </c>
      <c r="DW59" s="5">
        <f t="shared" si="98"/>
        <v>0</v>
      </c>
      <c r="DX59" s="5">
        <f t="shared" si="68"/>
        <v>323.90717140328223</v>
      </c>
      <c r="DY59" s="6">
        <f t="shared" si="96"/>
        <v>-323.90717140328223</v>
      </c>
      <c r="DZ59" s="6">
        <f t="shared" si="69"/>
        <v>0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91" t="s">
        <v>845</v>
      </c>
      <c r="B60" s="95">
        <v>628</v>
      </c>
      <c r="C60" s="96">
        <v>53.67</v>
      </c>
      <c r="D60" s="12"/>
      <c r="E60" s="84">
        <v>0</v>
      </c>
      <c r="F60" s="84">
        <v>0</v>
      </c>
      <c r="G60" s="84">
        <v>12.9</v>
      </c>
      <c r="H60" s="21">
        <f t="shared" si="16"/>
        <v>0</v>
      </c>
      <c r="I60" s="3">
        <f t="shared" si="17"/>
        <v>36.698466295483016</v>
      </c>
      <c r="J60" s="3">
        <f t="shared" si="18"/>
        <v>-36.698466295483016</v>
      </c>
      <c r="K60" s="3">
        <f t="shared" si="19"/>
        <v>220.19079777289812</v>
      </c>
      <c r="L60" s="3">
        <f t="shared" si="20"/>
        <v>0</v>
      </c>
      <c r="M60" s="3">
        <f t="shared" si="21"/>
        <v>36.173678227457607</v>
      </c>
      <c r="N60" s="4">
        <f t="shared" si="81"/>
        <v>-36.173678227457607</v>
      </c>
      <c r="O60" s="4"/>
      <c r="P60" s="13"/>
      <c r="Q60" s="86" t="s">
        <v>845</v>
      </c>
      <c r="R60" s="84">
        <v>0</v>
      </c>
      <c r="S60" s="84">
        <v>0</v>
      </c>
      <c r="T60" s="84">
        <v>13.1</v>
      </c>
      <c r="U60" s="21">
        <f t="shared" si="22"/>
        <v>0</v>
      </c>
      <c r="V60" s="3">
        <f t="shared" si="23"/>
        <v>36.698466295483016</v>
      </c>
      <c r="W60" s="3">
        <f t="shared" si="24"/>
        <v>-36.698466295483016</v>
      </c>
      <c r="X60" s="3">
        <f t="shared" si="25"/>
        <v>220.19079777289812</v>
      </c>
      <c r="Y60" s="3">
        <f t="shared" si="26"/>
        <v>0</v>
      </c>
      <c r="Z60" s="3">
        <f t="shared" si="27"/>
        <v>36.173678227457607</v>
      </c>
      <c r="AA60" s="4">
        <f t="shared" si="82"/>
        <v>-36.173678227457607</v>
      </c>
      <c r="AB60" s="4"/>
      <c r="AC60" s="13"/>
      <c r="AD60" s="86" t="s">
        <v>845</v>
      </c>
      <c r="AE60" s="84">
        <v>0</v>
      </c>
      <c r="AF60" s="84">
        <v>0</v>
      </c>
      <c r="AG60" s="84">
        <v>12.9</v>
      </c>
      <c r="AH60" s="21">
        <f t="shared" si="28"/>
        <v>0</v>
      </c>
      <c r="AI60" s="21">
        <f t="shared" si="29"/>
        <v>36.698466295483016</v>
      </c>
      <c r="AJ60" s="3">
        <f t="shared" si="30"/>
        <v>-36.698466295483016</v>
      </c>
      <c r="AK60" s="3">
        <f t="shared" si="31"/>
        <v>220.19079777289812</v>
      </c>
      <c r="AL60" s="3">
        <f t="shared" si="32"/>
        <v>0</v>
      </c>
      <c r="AM60" s="3">
        <f t="shared" si="33"/>
        <v>36.173678227457607</v>
      </c>
      <c r="AN60" s="4">
        <f t="shared" si="83"/>
        <v>-36.173678227457607</v>
      </c>
      <c r="AO60" s="4"/>
      <c r="AP60" s="13"/>
      <c r="AQ60" s="86" t="s">
        <v>845</v>
      </c>
      <c r="AR60" s="84">
        <v>0</v>
      </c>
      <c r="AS60" s="84">
        <v>0</v>
      </c>
      <c r="AT60" s="84">
        <v>13</v>
      </c>
      <c r="AU60" s="21">
        <f t="shared" si="34"/>
        <v>0</v>
      </c>
      <c r="AV60" s="21">
        <f t="shared" si="35"/>
        <v>36.698466295483016</v>
      </c>
      <c r="AW60" s="3">
        <f t="shared" si="36"/>
        <v>-36.698466295483016</v>
      </c>
      <c r="AX60" s="3">
        <f t="shared" si="37"/>
        <v>220.19079777289812</v>
      </c>
      <c r="AY60" s="3">
        <f t="shared" si="84"/>
        <v>0</v>
      </c>
      <c r="AZ60" s="3">
        <f t="shared" si="38"/>
        <v>36.173678227457607</v>
      </c>
      <c r="BA60" s="4">
        <f t="shared" si="85"/>
        <v>-36.173678227457607</v>
      </c>
      <c r="BB60" s="4"/>
      <c r="BC60" s="13"/>
      <c r="BD60" s="86" t="s">
        <v>845</v>
      </c>
      <c r="BE60" s="84">
        <v>0</v>
      </c>
      <c r="BF60" s="84">
        <v>0</v>
      </c>
      <c r="BG60" s="84">
        <v>9.4</v>
      </c>
      <c r="BH60" s="21">
        <f t="shared" si="39"/>
        <v>0</v>
      </c>
      <c r="BI60" s="21">
        <f t="shared" si="40"/>
        <v>27.184049107765198</v>
      </c>
      <c r="BJ60" s="3">
        <f t="shared" si="41"/>
        <v>-27.184049107765198</v>
      </c>
      <c r="BK60" s="3">
        <f t="shared" si="42"/>
        <v>163.10429464659117</v>
      </c>
      <c r="BL60" s="3">
        <f t="shared" si="70"/>
        <v>0</v>
      </c>
      <c r="BM60" s="3">
        <f t="shared" si="43"/>
        <v>26.795317205524157</v>
      </c>
      <c r="BN60" s="4">
        <f t="shared" si="86"/>
        <v>-26.795317205524157</v>
      </c>
      <c r="BO60" s="4"/>
      <c r="BP60" s="13"/>
      <c r="BQ60" s="86" t="s">
        <v>845</v>
      </c>
      <c r="BR60" s="84">
        <v>0</v>
      </c>
      <c r="BS60" s="84">
        <v>0</v>
      </c>
      <c r="BT60" s="84">
        <v>9.4</v>
      </c>
      <c r="BU60" s="21">
        <f t="shared" si="44"/>
        <v>0</v>
      </c>
      <c r="BV60" s="21">
        <f t="shared" si="45"/>
        <v>27.184049107765198</v>
      </c>
      <c r="BW60" s="3">
        <f t="shared" si="46"/>
        <v>-27.184049107765198</v>
      </c>
      <c r="BX60" s="3">
        <f t="shared" si="47"/>
        <v>163.10429464659117</v>
      </c>
      <c r="BY60" s="3">
        <f t="shared" si="87"/>
        <v>0</v>
      </c>
      <c r="BZ60" s="3">
        <f t="shared" si="48"/>
        <v>26.795317205524157</v>
      </c>
      <c r="CA60" s="4">
        <f t="shared" si="88"/>
        <v>-26.795317205524157</v>
      </c>
      <c r="CB60" s="4"/>
      <c r="CC60" s="13"/>
      <c r="CD60" s="86" t="s">
        <v>845</v>
      </c>
      <c r="CE60" s="84">
        <v>0</v>
      </c>
      <c r="CF60" s="84">
        <v>0</v>
      </c>
      <c r="CG60" s="84">
        <v>9.3000000000000007</v>
      </c>
      <c r="CH60" s="21">
        <f t="shared" si="49"/>
        <v>0</v>
      </c>
      <c r="CI60" s="21">
        <f t="shared" si="50"/>
        <v>27.184049107765198</v>
      </c>
      <c r="CJ60" s="3">
        <f t="shared" si="51"/>
        <v>-27.184049107765198</v>
      </c>
      <c r="CK60" s="3">
        <f t="shared" si="52"/>
        <v>163.10429464659117</v>
      </c>
      <c r="CL60" s="3">
        <f t="shared" si="89"/>
        <v>0</v>
      </c>
      <c r="CM60" s="3">
        <f t="shared" si="53"/>
        <v>26.795317205524157</v>
      </c>
      <c r="CN60" s="4">
        <f t="shared" si="90"/>
        <v>-26.795317205524157</v>
      </c>
      <c r="CO60" s="4"/>
      <c r="CP60" s="13"/>
      <c r="CQ60" s="151" t="s">
        <v>845</v>
      </c>
      <c r="CR60" s="84">
        <v>0</v>
      </c>
      <c r="CS60" s="84">
        <v>0</v>
      </c>
      <c r="CT60" s="84">
        <v>9.4</v>
      </c>
      <c r="CU60" s="21">
        <f t="shared" si="54"/>
        <v>0</v>
      </c>
      <c r="CV60" s="21">
        <f t="shared" si="55"/>
        <v>27.184049107765198</v>
      </c>
      <c r="CW60" s="3">
        <f t="shared" si="56"/>
        <v>-27.184049107765198</v>
      </c>
      <c r="CX60" s="3">
        <f t="shared" si="57"/>
        <v>163.10429464659117</v>
      </c>
      <c r="CY60" s="3">
        <f t="shared" si="91"/>
        <v>0</v>
      </c>
      <c r="CZ60" s="3">
        <f t="shared" si="58"/>
        <v>26.795317205524157</v>
      </c>
      <c r="DA60" s="4">
        <f t="shared" si="92"/>
        <v>-26.795317205524157</v>
      </c>
      <c r="DB60" s="4"/>
      <c r="DC60" s="13"/>
      <c r="DD60" s="151" t="s">
        <v>845</v>
      </c>
      <c r="DE60" s="84">
        <v>0</v>
      </c>
      <c r="DF60" s="84">
        <v>0</v>
      </c>
      <c r="DG60" s="84">
        <v>8.8000000000000007</v>
      </c>
      <c r="DH60" s="21">
        <f t="shared" si="59"/>
        <v>0</v>
      </c>
      <c r="DI60" s="21">
        <f t="shared" si="60"/>
        <v>25.862255894268358</v>
      </c>
      <c r="DJ60" s="3">
        <f t="shared" si="61"/>
        <v>-25.862255894268358</v>
      </c>
      <c r="DK60" s="3">
        <f t="shared" si="62"/>
        <v>155.17353536561018</v>
      </c>
      <c r="DL60" s="3">
        <f t="shared" si="93"/>
        <v>0</v>
      </c>
      <c r="DM60" s="3">
        <f t="shared" si="63"/>
        <v>25.492425634980322</v>
      </c>
      <c r="DN60" s="4">
        <f t="shared" si="94"/>
        <v>-25.492425634980322</v>
      </c>
      <c r="DO60" s="4"/>
      <c r="DP60" s="13"/>
      <c r="DQ60" s="11"/>
      <c r="DR60" s="55" t="str">
        <f t="shared" si="71"/>
        <v>23-03-2026 09:30</v>
      </c>
      <c r="DS60" s="5">
        <f t="shared" si="97"/>
        <v>0</v>
      </c>
      <c r="DT60" s="5">
        <f t="shared" si="65"/>
        <v>281.39231750726117</v>
      </c>
      <c r="DU60" s="6">
        <f t="shared" si="95"/>
        <v>-281.39231750726117</v>
      </c>
      <c r="DV60" s="5">
        <f t="shared" si="66"/>
        <v>1688.3539050435672</v>
      </c>
      <c r="DW60" s="5">
        <f t="shared" si="98"/>
        <v>0</v>
      </c>
      <c r="DX60" s="5">
        <f t="shared" si="68"/>
        <v>277.36840736690738</v>
      </c>
      <c r="DY60" s="6">
        <f t="shared" si="96"/>
        <v>-277.36840736690738</v>
      </c>
      <c r="DZ60" s="6">
        <f t="shared" si="69"/>
        <v>0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91" t="s">
        <v>846</v>
      </c>
      <c r="B61" s="95">
        <v>558</v>
      </c>
      <c r="C61" s="96">
        <v>53.09</v>
      </c>
      <c r="D61" s="12"/>
      <c r="E61" s="84">
        <v>0</v>
      </c>
      <c r="F61" s="84">
        <v>0</v>
      </c>
      <c r="G61" s="84">
        <v>12.9</v>
      </c>
      <c r="H61" s="21">
        <f t="shared" si="16"/>
        <v>0</v>
      </c>
      <c r="I61" s="3">
        <f t="shared" si="17"/>
        <v>32.681449992059186</v>
      </c>
      <c r="J61" s="3">
        <f t="shared" si="18"/>
        <v>-32.681449992059186</v>
      </c>
      <c r="K61" s="3">
        <f t="shared" si="19"/>
        <v>196.08869995235514</v>
      </c>
      <c r="L61" s="3">
        <f t="shared" si="20"/>
        <v>0</v>
      </c>
      <c r="M61" s="3">
        <f t="shared" si="21"/>
        <v>32.21410525717274</v>
      </c>
      <c r="N61" s="4">
        <f t="shared" si="81"/>
        <v>-32.21410525717274</v>
      </c>
      <c r="O61" s="4"/>
      <c r="P61" s="13"/>
      <c r="Q61" s="86" t="s">
        <v>846</v>
      </c>
      <c r="R61" s="84">
        <v>0</v>
      </c>
      <c r="S61" s="84">
        <v>0</v>
      </c>
      <c r="T61" s="84">
        <v>13.1</v>
      </c>
      <c r="U61" s="21">
        <f t="shared" si="22"/>
        <v>0</v>
      </c>
      <c r="V61" s="3">
        <f t="shared" si="23"/>
        <v>32.681449992059186</v>
      </c>
      <c r="W61" s="3">
        <f t="shared" si="24"/>
        <v>-32.681449992059186</v>
      </c>
      <c r="X61" s="3">
        <f t="shared" si="25"/>
        <v>196.08869995235514</v>
      </c>
      <c r="Y61" s="3">
        <f t="shared" si="26"/>
        <v>0</v>
      </c>
      <c r="Z61" s="3">
        <f t="shared" si="27"/>
        <v>32.21410525717274</v>
      </c>
      <c r="AA61" s="4">
        <f t="shared" si="82"/>
        <v>-32.21410525717274</v>
      </c>
      <c r="AB61" s="4"/>
      <c r="AC61" s="13"/>
      <c r="AD61" s="86" t="s">
        <v>846</v>
      </c>
      <c r="AE61" s="84">
        <v>0</v>
      </c>
      <c r="AF61" s="84">
        <v>0</v>
      </c>
      <c r="AG61" s="84">
        <v>12.9</v>
      </c>
      <c r="AH61" s="21">
        <f t="shared" si="28"/>
        <v>0</v>
      </c>
      <c r="AI61" s="21">
        <f t="shared" si="29"/>
        <v>32.681449992059186</v>
      </c>
      <c r="AJ61" s="3">
        <f t="shared" si="30"/>
        <v>-32.681449992059186</v>
      </c>
      <c r="AK61" s="3">
        <f t="shared" si="31"/>
        <v>196.08869995235514</v>
      </c>
      <c r="AL61" s="3">
        <f t="shared" si="32"/>
        <v>0</v>
      </c>
      <c r="AM61" s="3">
        <f t="shared" si="33"/>
        <v>32.21410525717274</v>
      </c>
      <c r="AN61" s="4">
        <f t="shared" si="83"/>
        <v>-32.21410525717274</v>
      </c>
      <c r="AO61" s="4"/>
      <c r="AP61" s="13"/>
      <c r="AQ61" s="86" t="s">
        <v>846</v>
      </c>
      <c r="AR61" s="84">
        <v>0</v>
      </c>
      <c r="AS61" s="84">
        <v>0</v>
      </c>
      <c r="AT61" s="84">
        <v>13</v>
      </c>
      <c r="AU61" s="21">
        <f t="shared" si="34"/>
        <v>0</v>
      </c>
      <c r="AV61" s="21">
        <f t="shared" si="35"/>
        <v>32.681449992059186</v>
      </c>
      <c r="AW61" s="3">
        <f t="shared" si="36"/>
        <v>-32.681449992059186</v>
      </c>
      <c r="AX61" s="3">
        <f t="shared" si="37"/>
        <v>196.08869995235514</v>
      </c>
      <c r="AY61" s="3">
        <f t="shared" si="84"/>
        <v>0</v>
      </c>
      <c r="AZ61" s="3">
        <f t="shared" si="38"/>
        <v>32.21410525717274</v>
      </c>
      <c r="BA61" s="4">
        <f t="shared" si="85"/>
        <v>-32.21410525717274</v>
      </c>
      <c r="BB61" s="4"/>
      <c r="BC61" s="13"/>
      <c r="BD61" s="86" t="s">
        <v>846</v>
      </c>
      <c r="BE61" s="84">
        <v>0</v>
      </c>
      <c r="BF61" s="84">
        <v>0</v>
      </c>
      <c r="BG61" s="84">
        <v>9.4</v>
      </c>
      <c r="BH61" s="21">
        <f t="shared" si="39"/>
        <v>0</v>
      </c>
      <c r="BI61" s="21">
        <f t="shared" si="40"/>
        <v>24.208481475599395</v>
      </c>
      <c r="BJ61" s="3">
        <f t="shared" si="41"/>
        <v>-24.208481475599395</v>
      </c>
      <c r="BK61" s="3">
        <f t="shared" si="42"/>
        <v>145.25088885359639</v>
      </c>
      <c r="BL61" s="3">
        <f t="shared" si="70"/>
        <v>0</v>
      </c>
      <c r="BM61" s="3">
        <f t="shared" si="43"/>
        <v>23.862300190498324</v>
      </c>
      <c r="BN61" s="4">
        <f t="shared" si="86"/>
        <v>-23.862300190498324</v>
      </c>
      <c r="BO61" s="4"/>
      <c r="BP61" s="13"/>
      <c r="BQ61" s="86" t="s">
        <v>846</v>
      </c>
      <c r="BR61" s="84">
        <v>0</v>
      </c>
      <c r="BS61" s="84">
        <v>0</v>
      </c>
      <c r="BT61" s="84">
        <v>9.4</v>
      </c>
      <c r="BU61" s="21">
        <f t="shared" si="44"/>
        <v>0</v>
      </c>
      <c r="BV61" s="21">
        <f t="shared" si="45"/>
        <v>24.208481475599395</v>
      </c>
      <c r="BW61" s="3">
        <f t="shared" si="46"/>
        <v>-24.208481475599395</v>
      </c>
      <c r="BX61" s="3">
        <f t="shared" si="47"/>
        <v>145.25088885359639</v>
      </c>
      <c r="BY61" s="3">
        <f t="shared" si="87"/>
        <v>0</v>
      </c>
      <c r="BZ61" s="3">
        <f t="shared" si="48"/>
        <v>23.862300190498324</v>
      </c>
      <c r="CA61" s="4">
        <f t="shared" si="88"/>
        <v>-23.862300190498324</v>
      </c>
      <c r="CB61" s="4"/>
      <c r="CC61" s="13"/>
      <c r="CD61" s="86" t="s">
        <v>846</v>
      </c>
      <c r="CE61" s="84">
        <v>0</v>
      </c>
      <c r="CF61" s="84">
        <v>0</v>
      </c>
      <c r="CG61" s="84">
        <v>9.3000000000000007</v>
      </c>
      <c r="CH61" s="21">
        <f t="shared" si="49"/>
        <v>0</v>
      </c>
      <c r="CI61" s="21">
        <f t="shared" si="50"/>
        <v>24.208481475599395</v>
      </c>
      <c r="CJ61" s="3">
        <f t="shared" si="51"/>
        <v>-24.208481475599395</v>
      </c>
      <c r="CK61" s="3">
        <f t="shared" si="52"/>
        <v>145.25088885359639</v>
      </c>
      <c r="CL61" s="3">
        <f t="shared" si="89"/>
        <v>0</v>
      </c>
      <c r="CM61" s="3">
        <f t="shared" si="53"/>
        <v>23.862300190498324</v>
      </c>
      <c r="CN61" s="4">
        <f t="shared" si="90"/>
        <v>-23.862300190498324</v>
      </c>
      <c r="CO61" s="4"/>
      <c r="CP61" s="13"/>
      <c r="CQ61" s="151" t="s">
        <v>846</v>
      </c>
      <c r="CR61" s="84">
        <v>0</v>
      </c>
      <c r="CS61" s="84">
        <v>0</v>
      </c>
      <c r="CT61" s="84">
        <v>9.4</v>
      </c>
      <c r="CU61" s="21">
        <f t="shared" si="54"/>
        <v>0</v>
      </c>
      <c r="CV61" s="21">
        <f t="shared" si="55"/>
        <v>24.208481475599395</v>
      </c>
      <c r="CW61" s="3">
        <f t="shared" si="56"/>
        <v>-24.208481475599395</v>
      </c>
      <c r="CX61" s="3">
        <f t="shared" si="57"/>
        <v>145.25088885359639</v>
      </c>
      <c r="CY61" s="3">
        <f t="shared" si="91"/>
        <v>0</v>
      </c>
      <c r="CZ61" s="3">
        <f t="shared" si="58"/>
        <v>23.862300190498324</v>
      </c>
      <c r="DA61" s="4">
        <f t="shared" si="92"/>
        <v>-23.862300190498324</v>
      </c>
      <c r="DB61" s="4"/>
      <c r="DC61" s="13"/>
      <c r="DD61" s="151" t="s">
        <v>846</v>
      </c>
      <c r="DE61" s="84">
        <v>0</v>
      </c>
      <c r="DF61" s="84">
        <v>0</v>
      </c>
      <c r="DG61" s="84">
        <v>8.8000000000000007</v>
      </c>
      <c r="DH61" s="21">
        <f t="shared" si="59"/>
        <v>0</v>
      </c>
      <c r="DI61" s="21">
        <f t="shared" si="60"/>
        <v>23.031371825868419</v>
      </c>
      <c r="DJ61" s="3">
        <f t="shared" si="61"/>
        <v>-23.031371825868419</v>
      </c>
      <c r="DK61" s="3">
        <f t="shared" si="62"/>
        <v>138.18823095521054</v>
      </c>
      <c r="DL61" s="3">
        <f t="shared" si="93"/>
        <v>0</v>
      </c>
      <c r="DM61" s="3">
        <f t="shared" si="63"/>
        <v>22.702023208758501</v>
      </c>
      <c r="DN61" s="4">
        <f t="shared" si="94"/>
        <v>-22.702023208758501</v>
      </c>
      <c r="DO61" s="4"/>
      <c r="DP61" s="13"/>
      <c r="DQ61" s="11"/>
      <c r="DR61" s="55" t="str">
        <f t="shared" si="71"/>
        <v>23-03-2026 09:20</v>
      </c>
      <c r="DS61" s="5">
        <f t="shared" si="97"/>
        <v>0</v>
      </c>
      <c r="DT61" s="5">
        <f t="shared" si="65"/>
        <v>250.59109769650274</v>
      </c>
      <c r="DU61" s="6">
        <f t="shared" si="95"/>
        <v>-250.59109769650274</v>
      </c>
      <c r="DV61" s="5">
        <f t="shared" si="66"/>
        <v>1503.5465861790167</v>
      </c>
      <c r="DW61" s="5">
        <f t="shared" si="98"/>
        <v>0</v>
      </c>
      <c r="DX61" s="5">
        <f t="shared" si="68"/>
        <v>247.00764499944279</v>
      </c>
      <c r="DY61" s="6">
        <f t="shared" si="96"/>
        <v>-247.00764499944279</v>
      </c>
      <c r="DZ61" s="6">
        <f t="shared" si="69"/>
        <v>0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91" t="s">
        <v>847</v>
      </c>
      <c r="B62" s="95">
        <v>561</v>
      </c>
      <c r="C62" s="96">
        <v>53.67</v>
      </c>
      <c r="D62" s="12"/>
      <c r="E62" s="84">
        <v>0</v>
      </c>
      <c r="F62" s="84">
        <v>0</v>
      </c>
      <c r="G62" s="84">
        <v>12.9</v>
      </c>
      <c r="H62" s="21">
        <f t="shared" si="16"/>
        <v>0</v>
      </c>
      <c r="I62" s="3">
        <f t="shared" si="17"/>
        <v>32.783184063321606</v>
      </c>
      <c r="J62" s="3">
        <f t="shared" si="18"/>
        <v>-32.783184063321606</v>
      </c>
      <c r="K62" s="3">
        <f t="shared" si="19"/>
        <v>196.69910437992968</v>
      </c>
      <c r="L62" s="3">
        <f t="shared" si="20"/>
        <v>0</v>
      </c>
      <c r="M62" s="3">
        <f t="shared" si="21"/>
        <v>32.314384531216106</v>
      </c>
      <c r="N62" s="4">
        <f t="shared" si="81"/>
        <v>-32.314384531216106</v>
      </c>
      <c r="O62" s="4"/>
      <c r="P62" s="13"/>
      <c r="Q62" s="86" t="s">
        <v>847</v>
      </c>
      <c r="R62" s="84">
        <v>0</v>
      </c>
      <c r="S62" s="84">
        <v>0</v>
      </c>
      <c r="T62" s="84">
        <v>13.1</v>
      </c>
      <c r="U62" s="21">
        <f t="shared" si="22"/>
        <v>0</v>
      </c>
      <c r="V62" s="3">
        <f t="shared" si="23"/>
        <v>32.783184063321606</v>
      </c>
      <c r="W62" s="3">
        <f t="shared" si="24"/>
        <v>-32.783184063321606</v>
      </c>
      <c r="X62" s="3">
        <f t="shared" si="25"/>
        <v>196.69910437992968</v>
      </c>
      <c r="Y62" s="3">
        <f t="shared" si="26"/>
        <v>0</v>
      </c>
      <c r="Z62" s="3">
        <f t="shared" si="27"/>
        <v>32.314384531216106</v>
      </c>
      <c r="AA62" s="4">
        <f t="shared" si="82"/>
        <v>-32.314384531216106</v>
      </c>
      <c r="AB62" s="4"/>
      <c r="AC62" s="13"/>
      <c r="AD62" s="86" t="s">
        <v>847</v>
      </c>
      <c r="AE62" s="84">
        <v>0</v>
      </c>
      <c r="AF62" s="84">
        <v>0</v>
      </c>
      <c r="AG62" s="84">
        <v>12.9</v>
      </c>
      <c r="AH62" s="21">
        <f t="shared" si="28"/>
        <v>0</v>
      </c>
      <c r="AI62" s="21">
        <f t="shared" si="29"/>
        <v>32.783184063321606</v>
      </c>
      <c r="AJ62" s="3">
        <f t="shared" si="30"/>
        <v>-32.783184063321606</v>
      </c>
      <c r="AK62" s="3">
        <f t="shared" si="31"/>
        <v>196.69910437992968</v>
      </c>
      <c r="AL62" s="3">
        <f t="shared" si="32"/>
        <v>0</v>
      </c>
      <c r="AM62" s="3">
        <f t="shared" si="33"/>
        <v>32.314384531216106</v>
      </c>
      <c r="AN62" s="4">
        <f t="shared" si="83"/>
        <v>-32.314384531216106</v>
      </c>
      <c r="AO62" s="4"/>
      <c r="AP62" s="13"/>
      <c r="AQ62" s="86" t="s">
        <v>847</v>
      </c>
      <c r="AR62" s="84">
        <v>0</v>
      </c>
      <c r="AS62" s="84">
        <v>0</v>
      </c>
      <c r="AT62" s="84">
        <v>13</v>
      </c>
      <c r="AU62" s="21">
        <f t="shared" si="34"/>
        <v>0</v>
      </c>
      <c r="AV62" s="21">
        <f t="shared" si="35"/>
        <v>32.783184063321606</v>
      </c>
      <c r="AW62" s="3">
        <f t="shared" si="36"/>
        <v>-32.783184063321606</v>
      </c>
      <c r="AX62" s="3">
        <f t="shared" si="37"/>
        <v>196.69910437992968</v>
      </c>
      <c r="AY62" s="3">
        <f t="shared" si="84"/>
        <v>0</v>
      </c>
      <c r="AZ62" s="3">
        <f t="shared" si="38"/>
        <v>32.314384531216106</v>
      </c>
      <c r="BA62" s="4">
        <f t="shared" si="85"/>
        <v>-32.314384531216106</v>
      </c>
      <c r="BB62" s="4"/>
      <c r="BC62" s="13"/>
      <c r="BD62" s="86" t="s">
        <v>847</v>
      </c>
      <c r="BE62" s="84">
        <v>0</v>
      </c>
      <c r="BF62" s="84">
        <v>0</v>
      </c>
      <c r="BG62" s="84">
        <v>9.4</v>
      </c>
      <c r="BH62" s="21">
        <f t="shared" si="39"/>
        <v>0</v>
      </c>
      <c r="BI62" s="21">
        <f t="shared" si="40"/>
        <v>24.283840046904896</v>
      </c>
      <c r="BJ62" s="3">
        <f t="shared" si="41"/>
        <v>-24.283840046904896</v>
      </c>
      <c r="BK62" s="3">
        <f t="shared" si="42"/>
        <v>145.7030402814294</v>
      </c>
      <c r="BL62" s="3">
        <f t="shared" si="70"/>
        <v>0</v>
      </c>
      <c r="BM62" s="3">
        <f t="shared" si="43"/>
        <v>23.936581134234157</v>
      </c>
      <c r="BN62" s="4">
        <f t="shared" si="86"/>
        <v>-23.936581134234157</v>
      </c>
      <c r="BO62" s="4"/>
      <c r="BP62" s="13"/>
      <c r="BQ62" s="86" t="s">
        <v>847</v>
      </c>
      <c r="BR62" s="84">
        <v>0</v>
      </c>
      <c r="BS62" s="84">
        <v>0</v>
      </c>
      <c r="BT62" s="84">
        <v>9.4</v>
      </c>
      <c r="BU62" s="21">
        <f t="shared" si="44"/>
        <v>0</v>
      </c>
      <c r="BV62" s="21">
        <f t="shared" si="45"/>
        <v>24.283840046904896</v>
      </c>
      <c r="BW62" s="3">
        <f t="shared" si="46"/>
        <v>-24.283840046904896</v>
      </c>
      <c r="BX62" s="3">
        <f t="shared" si="47"/>
        <v>145.7030402814294</v>
      </c>
      <c r="BY62" s="3">
        <f t="shared" si="87"/>
        <v>0</v>
      </c>
      <c r="BZ62" s="3">
        <f t="shared" si="48"/>
        <v>23.936581134234157</v>
      </c>
      <c r="CA62" s="4">
        <f t="shared" si="88"/>
        <v>-23.936581134234157</v>
      </c>
      <c r="CB62" s="4"/>
      <c r="CC62" s="13"/>
      <c r="CD62" s="86" t="s">
        <v>847</v>
      </c>
      <c r="CE62" s="84">
        <v>0</v>
      </c>
      <c r="CF62" s="84">
        <v>0</v>
      </c>
      <c r="CG62" s="84">
        <v>9.3000000000000007</v>
      </c>
      <c r="CH62" s="21">
        <f t="shared" si="49"/>
        <v>0</v>
      </c>
      <c r="CI62" s="21">
        <f t="shared" si="50"/>
        <v>24.283840046904896</v>
      </c>
      <c r="CJ62" s="3">
        <f t="shared" si="51"/>
        <v>-24.283840046904896</v>
      </c>
      <c r="CK62" s="3">
        <f t="shared" si="52"/>
        <v>145.7030402814294</v>
      </c>
      <c r="CL62" s="3">
        <f t="shared" si="89"/>
        <v>0</v>
      </c>
      <c r="CM62" s="3">
        <f t="shared" si="53"/>
        <v>23.936581134234157</v>
      </c>
      <c r="CN62" s="4">
        <f t="shared" si="90"/>
        <v>-23.936581134234157</v>
      </c>
      <c r="CO62" s="4"/>
      <c r="CP62" s="13"/>
      <c r="CQ62" s="151" t="s">
        <v>847</v>
      </c>
      <c r="CR62" s="84">
        <v>0</v>
      </c>
      <c r="CS62" s="84">
        <v>0</v>
      </c>
      <c r="CT62" s="84">
        <v>9.4</v>
      </c>
      <c r="CU62" s="21">
        <f t="shared" si="54"/>
        <v>0</v>
      </c>
      <c r="CV62" s="21">
        <f t="shared" si="55"/>
        <v>24.283840046904896</v>
      </c>
      <c r="CW62" s="3">
        <f t="shared" si="56"/>
        <v>-24.283840046904896</v>
      </c>
      <c r="CX62" s="3">
        <f t="shared" si="57"/>
        <v>145.7030402814294</v>
      </c>
      <c r="CY62" s="3">
        <f t="shared" si="91"/>
        <v>0</v>
      </c>
      <c r="CZ62" s="3">
        <f t="shared" si="58"/>
        <v>23.936581134234157</v>
      </c>
      <c r="DA62" s="4">
        <f t="shared" si="92"/>
        <v>-23.936581134234157</v>
      </c>
      <c r="DB62" s="4"/>
      <c r="DC62" s="13"/>
      <c r="DD62" s="151" t="s">
        <v>847</v>
      </c>
      <c r="DE62" s="84">
        <v>0</v>
      </c>
      <c r="DF62" s="84">
        <v>0</v>
      </c>
      <c r="DG62" s="84">
        <v>8.8000000000000007</v>
      </c>
      <c r="DH62" s="21">
        <f t="shared" si="59"/>
        <v>0</v>
      </c>
      <c r="DI62" s="21">
        <f t="shared" si="60"/>
        <v>23.103066173064569</v>
      </c>
      <c r="DJ62" s="3">
        <f t="shared" si="61"/>
        <v>-23.103066173064569</v>
      </c>
      <c r="DK62" s="3">
        <f t="shared" si="62"/>
        <v>138.61839703838743</v>
      </c>
      <c r="DL62" s="3">
        <f t="shared" si="93"/>
        <v>0</v>
      </c>
      <c r="DM62" s="3">
        <f t="shared" si="63"/>
        <v>22.772692326789745</v>
      </c>
      <c r="DN62" s="4">
        <f t="shared" si="94"/>
        <v>-22.772692326789745</v>
      </c>
      <c r="DO62" s="4"/>
      <c r="DP62" s="13"/>
      <c r="DQ62" s="11"/>
      <c r="DR62" s="55" t="str">
        <f t="shared" si="71"/>
        <v>23-03-2026 09:10</v>
      </c>
      <c r="DS62" s="5">
        <f t="shared" si="97"/>
        <v>0</v>
      </c>
      <c r="DT62" s="5">
        <f t="shared" si="65"/>
        <v>251.37116261397054</v>
      </c>
      <c r="DU62" s="6">
        <f t="shared" si="95"/>
        <v>-251.37116261397054</v>
      </c>
      <c r="DV62" s="5">
        <f t="shared" si="66"/>
        <v>1508.2269756838236</v>
      </c>
      <c r="DW62" s="5">
        <f t="shared" si="98"/>
        <v>0</v>
      </c>
      <c r="DX62" s="5">
        <f t="shared" si="68"/>
        <v>247.77655498859082</v>
      </c>
      <c r="DY62" s="6">
        <f t="shared" si="96"/>
        <v>-247.77655498859082</v>
      </c>
      <c r="DZ62" s="6">
        <f t="shared" si="69"/>
        <v>0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91" t="s">
        <v>848</v>
      </c>
      <c r="B63" s="95">
        <v>324</v>
      </c>
      <c r="C63" s="96">
        <v>52.81</v>
      </c>
      <c r="D63" s="12"/>
      <c r="E63" s="84">
        <v>0</v>
      </c>
      <c r="F63" s="84">
        <v>0</v>
      </c>
      <c r="G63" s="84">
        <v>12.9</v>
      </c>
      <c r="H63" s="21">
        <f t="shared" si="16"/>
        <v>0</v>
      </c>
      <c r="I63" s="3">
        <f t="shared" si="17"/>
        <v>18.99695029851738</v>
      </c>
      <c r="J63" s="3">
        <f t="shared" si="18"/>
        <v>-18.99695029851738</v>
      </c>
      <c r="K63" s="3">
        <f t="shared" si="19"/>
        <v>113.98170179110429</v>
      </c>
      <c r="L63" s="3">
        <f t="shared" si="20"/>
        <v>0</v>
      </c>
      <c r="M63" s="3">
        <f t="shared" si="21"/>
        <v>18.725293909248581</v>
      </c>
      <c r="N63" s="4">
        <f t="shared" si="81"/>
        <v>-18.725293909248581</v>
      </c>
      <c r="O63" s="4"/>
      <c r="P63" s="13"/>
      <c r="Q63" s="86" t="s">
        <v>848</v>
      </c>
      <c r="R63" s="84">
        <v>0</v>
      </c>
      <c r="S63" s="84">
        <v>0</v>
      </c>
      <c r="T63" s="84">
        <v>13.1</v>
      </c>
      <c r="U63" s="21">
        <f t="shared" si="22"/>
        <v>0</v>
      </c>
      <c r="V63" s="3">
        <f t="shared" si="23"/>
        <v>18.99695029851738</v>
      </c>
      <c r="W63" s="3">
        <f t="shared" si="24"/>
        <v>-18.99695029851738</v>
      </c>
      <c r="X63" s="3">
        <f t="shared" si="25"/>
        <v>113.98170179110429</v>
      </c>
      <c r="Y63" s="3">
        <f t="shared" si="26"/>
        <v>0</v>
      </c>
      <c r="Z63" s="3">
        <f t="shared" si="27"/>
        <v>18.725293909248581</v>
      </c>
      <c r="AA63" s="4">
        <f t="shared" si="82"/>
        <v>-18.725293909248581</v>
      </c>
      <c r="AB63" s="4"/>
      <c r="AC63" s="13"/>
      <c r="AD63" s="86" t="s">
        <v>848</v>
      </c>
      <c r="AE63" s="84">
        <v>0</v>
      </c>
      <c r="AF63" s="84">
        <v>0</v>
      </c>
      <c r="AG63" s="84">
        <v>12.9</v>
      </c>
      <c r="AH63" s="21">
        <f t="shared" si="28"/>
        <v>0</v>
      </c>
      <c r="AI63" s="21">
        <f t="shared" si="29"/>
        <v>18.99695029851738</v>
      </c>
      <c r="AJ63" s="3">
        <f t="shared" si="30"/>
        <v>-18.99695029851738</v>
      </c>
      <c r="AK63" s="3">
        <f t="shared" si="31"/>
        <v>113.98170179110429</v>
      </c>
      <c r="AL63" s="3">
        <f t="shared" si="32"/>
        <v>0</v>
      </c>
      <c r="AM63" s="3">
        <f t="shared" si="33"/>
        <v>18.725293909248581</v>
      </c>
      <c r="AN63" s="4">
        <f t="shared" si="83"/>
        <v>-18.725293909248581</v>
      </c>
      <c r="AO63" s="4"/>
      <c r="AP63" s="13"/>
      <c r="AQ63" s="86" t="s">
        <v>848</v>
      </c>
      <c r="AR63" s="84">
        <v>0</v>
      </c>
      <c r="AS63" s="84">
        <v>0</v>
      </c>
      <c r="AT63" s="84">
        <v>13</v>
      </c>
      <c r="AU63" s="21">
        <f t="shared" si="34"/>
        <v>0</v>
      </c>
      <c r="AV63" s="21">
        <f t="shared" si="35"/>
        <v>18.99695029851738</v>
      </c>
      <c r="AW63" s="3">
        <f t="shared" si="36"/>
        <v>-18.99695029851738</v>
      </c>
      <c r="AX63" s="3">
        <f t="shared" si="37"/>
        <v>113.98170179110429</v>
      </c>
      <c r="AY63" s="3">
        <f t="shared" si="84"/>
        <v>0</v>
      </c>
      <c r="AZ63" s="3">
        <f t="shared" si="38"/>
        <v>18.725293909248581</v>
      </c>
      <c r="BA63" s="4">
        <f t="shared" si="85"/>
        <v>-18.725293909248581</v>
      </c>
      <c r="BB63" s="4"/>
      <c r="BC63" s="13"/>
      <c r="BD63" s="86" t="s">
        <v>848</v>
      </c>
      <c r="BE63" s="84">
        <v>0</v>
      </c>
      <c r="BF63" s="84">
        <v>0</v>
      </c>
      <c r="BG63" s="84">
        <v>9.4</v>
      </c>
      <c r="BH63" s="21">
        <f t="shared" si="39"/>
        <v>0</v>
      </c>
      <c r="BI63" s="21">
        <f t="shared" si="40"/>
        <v>14.071815035938799</v>
      </c>
      <c r="BJ63" s="3">
        <f t="shared" si="41"/>
        <v>-14.071815035938799</v>
      </c>
      <c r="BK63" s="3">
        <f t="shared" si="42"/>
        <v>84.4308902156328</v>
      </c>
      <c r="BL63" s="3">
        <f t="shared" si="70"/>
        <v>0</v>
      </c>
      <c r="BM63" s="3">
        <f t="shared" si="43"/>
        <v>13.870588080924875</v>
      </c>
      <c r="BN63" s="4">
        <f t="shared" si="86"/>
        <v>-13.870588080924875</v>
      </c>
      <c r="BO63" s="4"/>
      <c r="BP63" s="13"/>
      <c r="BQ63" s="86" t="s">
        <v>848</v>
      </c>
      <c r="BR63" s="84">
        <v>0</v>
      </c>
      <c r="BS63" s="84">
        <v>0</v>
      </c>
      <c r="BT63" s="84">
        <v>9.4</v>
      </c>
      <c r="BU63" s="21">
        <f t="shared" si="44"/>
        <v>0</v>
      </c>
      <c r="BV63" s="21">
        <f t="shared" si="45"/>
        <v>14.071815035938799</v>
      </c>
      <c r="BW63" s="3">
        <f t="shared" si="46"/>
        <v>-14.071815035938799</v>
      </c>
      <c r="BX63" s="3">
        <f t="shared" si="47"/>
        <v>84.4308902156328</v>
      </c>
      <c r="BY63" s="3">
        <f t="shared" si="87"/>
        <v>0</v>
      </c>
      <c r="BZ63" s="3">
        <f t="shared" si="48"/>
        <v>13.870588080924875</v>
      </c>
      <c r="CA63" s="4">
        <f t="shared" si="88"/>
        <v>-13.870588080924875</v>
      </c>
      <c r="CB63" s="4"/>
      <c r="CC63" s="13"/>
      <c r="CD63" s="86" t="s">
        <v>848</v>
      </c>
      <c r="CE63" s="84">
        <v>0</v>
      </c>
      <c r="CF63" s="84">
        <v>0</v>
      </c>
      <c r="CG63" s="84">
        <v>9.3000000000000007</v>
      </c>
      <c r="CH63" s="21">
        <f t="shared" si="49"/>
        <v>0</v>
      </c>
      <c r="CI63" s="21">
        <f t="shared" si="50"/>
        <v>14.071815035938799</v>
      </c>
      <c r="CJ63" s="3">
        <f t="shared" si="51"/>
        <v>-14.071815035938799</v>
      </c>
      <c r="CK63" s="3">
        <f t="shared" si="52"/>
        <v>84.4308902156328</v>
      </c>
      <c r="CL63" s="3">
        <f t="shared" si="89"/>
        <v>0</v>
      </c>
      <c r="CM63" s="3">
        <f t="shared" si="53"/>
        <v>13.870588080924875</v>
      </c>
      <c r="CN63" s="4">
        <f t="shared" si="90"/>
        <v>-13.870588080924875</v>
      </c>
      <c r="CO63" s="4"/>
      <c r="CP63" s="13"/>
      <c r="CQ63" s="151" t="s">
        <v>848</v>
      </c>
      <c r="CR63" s="84">
        <v>0</v>
      </c>
      <c r="CS63" s="84">
        <v>0</v>
      </c>
      <c r="CT63" s="84">
        <v>9.4</v>
      </c>
      <c r="CU63" s="21">
        <f t="shared" si="54"/>
        <v>0</v>
      </c>
      <c r="CV63" s="21">
        <f t="shared" si="55"/>
        <v>14.071815035938799</v>
      </c>
      <c r="CW63" s="3">
        <f t="shared" si="56"/>
        <v>-14.071815035938799</v>
      </c>
      <c r="CX63" s="3">
        <f t="shared" si="57"/>
        <v>84.4308902156328</v>
      </c>
      <c r="CY63" s="3">
        <f t="shared" si="91"/>
        <v>0</v>
      </c>
      <c r="CZ63" s="3">
        <f t="shared" si="58"/>
        <v>13.870588080924875</v>
      </c>
      <c r="DA63" s="4">
        <f t="shared" si="92"/>
        <v>-13.870588080924875</v>
      </c>
      <c r="DB63" s="4"/>
      <c r="DC63" s="13"/>
      <c r="DD63" s="151" t="s">
        <v>848</v>
      </c>
      <c r="DE63" s="84">
        <v>0</v>
      </c>
      <c r="DF63" s="84">
        <v>0</v>
      </c>
      <c r="DG63" s="84">
        <v>8.8000000000000007</v>
      </c>
      <c r="DH63" s="21">
        <f t="shared" si="59"/>
        <v>0</v>
      </c>
      <c r="DI63" s="21">
        <f t="shared" si="60"/>
        <v>13.387589167218842</v>
      </c>
      <c r="DJ63" s="3">
        <f t="shared" si="61"/>
        <v>-13.387589167218842</v>
      </c>
      <c r="DK63" s="3">
        <f t="shared" si="62"/>
        <v>80.32553500331305</v>
      </c>
      <c r="DL63" s="3">
        <f t="shared" si="93"/>
        <v>0</v>
      </c>
      <c r="DM63" s="3">
        <f t="shared" si="63"/>
        <v>13.196146642127612</v>
      </c>
      <c r="DN63" s="4">
        <f t="shared" si="94"/>
        <v>-13.196146642127612</v>
      </c>
      <c r="DO63" s="4"/>
      <c r="DP63" s="13"/>
      <c r="DQ63" s="11"/>
      <c r="DR63" s="55" t="str">
        <f t="shared" si="71"/>
        <v>23-03-2026 09:00</v>
      </c>
      <c r="DS63" s="5">
        <f t="shared" si="97"/>
        <v>0</v>
      </c>
      <c r="DT63" s="5">
        <f t="shared" si="65"/>
        <v>145.66265050504356</v>
      </c>
      <c r="DU63" s="6">
        <f t="shared" si="95"/>
        <v>-145.66265050504356</v>
      </c>
      <c r="DV63" s="5">
        <f t="shared" si="66"/>
        <v>873.97590303026118</v>
      </c>
      <c r="DW63" s="5">
        <f t="shared" si="98"/>
        <v>0</v>
      </c>
      <c r="DX63" s="5">
        <f t="shared" si="68"/>
        <v>143.57967460282143</v>
      </c>
      <c r="DY63" s="6">
        <f t="shared" si="96"/>
        <v>-143.57967460282143</v>
      </c>
      <c r="DZ63" s="6">
        <f t="shared" si="69"/>
        <v>0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91" t="s">
        <v>849</v>
      </c>
      <c r="B64" s="95">
        <v>405</v>
      </c>
      <c r="C64" s="96">
        <v>52.23</v>
      </c>
      <c r="D64" s="12"/>
      <c r="E64" s="84">
        <v>0</v>
      </c>
      <c r="F64" s="84">
        <v>0</v>
      </c>
      <c r="G64" s="84">
        <v>12.9</v>
      </c>
      <c r="H64" s="21">
        <f t="shared" si="16"/>
        <v>0</v>
      </c>
      <c r="I64" s="3">
        <f t="shared" si="17"/>
        <v>23.799590587755674</v>
      </c>
      <c r="J64" s="3">
        <f t="shared" si="18"/>
        <v>-23.799590587755674</v>
      </c>
      <c r="K64" s="3">
        <f t="shared" si="19"/>
        <v>142.79754352653404</v>
      </c>
      <c r="L64" s="3">
        <f t="shared" si="20"/>
        <v>0</v>
      </c>
      <c r="M64" s="3">
        <f t="shared" si="21"/>
        <v>23.459256442350767</v>
      </c>
      <c r="N64" s="4">
        <f t="shared" si="81"/>
        <v>-23.459256442350767</v>
      </c>
      <c r="O64" s="4"/>
      <c r="P64" s="13"/>
      <c r="Q64" s="86" t="s">
        <v>849</v>
      </c>
      <c r="R64" s="84">
        <v>0</v>
      </c>
      <c r="S64" s="84">
        <v>0</v>
      </c>
      <c r="T64" s="84">
        <v>13.1</v>
      </c>
      <c r="U64" s="21">
        <f t="shared" si="22"/>
        <v>0</v>
      </c>
      <c r="V64" s="3">
        <f t="shared" si="23"/>
        <v>23.799590587755674</v>
      </c>
      <c r="W64" s="3">
        <f t="shared" si="24"/>
        <v>-23.799590587755674</v>
      </c>
      <c r="X64" s="3">
        <f t="shared" si="25"/>
        <v>142.79754352653404</v>
      </c>
      <c r="Y64" s="3">
        <f t="shared" si="26"/>
        <v>0</v>
      </c>
      <c r="Z64" s="3">
        <f t="shared" si="27"/>
        <v>23.459256442350767</v>
      </c>
      <c r="AA64" s="4">
        <f t="shared" si="82"/>
        <v>-23.459256442350767</v>
      </c>
      <c r="AB64" s="4"/>
      <c r="AC64" s="13"/>
      <c r="AD64" s="86" t="s">
        <v>849</v>
      </c>
      <c r="AE64" s="84">
        <v>0</v>
      </c>
      <c r="AF64" s="84">
        <v>0</v>
      </c>
      <c r="AG64" s="84">
        <v>12.9</v>
      </c>
      <c r="AH64" s="21">
        <f t="shared" si="28"/>
        <v>0</v>
      </c>
      <c r="AI64" s="21">
        <f t="shared" si="29"/>
        <v>23.799590587755674</v>
      </c>
      <c r="AJ64" s="3">
        <f t="shared" si="30"/>
        <v>-23.799590587755674</v>
      </c>
      <c r="AK64" s="3">
        <f t="shared" si="31"/>
        <v>142.79754352653404</v>
      </c>
      <c r="AL64" s="3">
        <f t="shared" si="32"/>
        <v>0</v>
      </c>
      <c r="AM64" s="3">
        <f t="shared" si="33"/>
        <v>23.459256442350767</v>
      </c>
      <c r="AN64" s="4">
        <f t="shared" si="83"/>
        <v>-23.459256442350767</v>
      </c>
      <c r="AO64" s="4"/>
      <c r="AP64" s="13"/>
      <c r="AQ64" s="86" t="s">
        <v>849</v>
      </c>
      <c r="AR64" s="84">
        <v>0</v>
      </c>
      <c r="AS64" s="84">
        <v>0</v>
      </c>
      <c r="AT64" s="84">
        <v>13</v>
      </c>
      <c r="AU64" s="21">
        <f t="shared" si="34"/>
        <v>0</v>
      </c>
      <c r="AV64" s="21">
        <f t="shared" si="35"/>
        <v>23.799590587755674</v>
      </c>
      <c r="AW64" s="3">
        <f t="shared" si="36"/>
        <v>-23.799590587755674</v>
      </c>
      <c r="AX64" s="3">
        <f t="shared" si="37"/>
        <v>142.79754352653404</v>
      </c>
      <c r="AY64" s="3">
        <f t="shared" si="84"/>
        <v>0</v>
      </c>
      <c r="AZ64" s="3">
        <f t="shared" si="38"/>
        <v>23.459256442350767</v>
      </c>
      <c r="BA64" s="4">
        <f t="shared" si="85"/>
        <v>-23.459256442350767</v>
      </c>
      <c r="BB64" s="4"/>
      <c r="BC64" s="13"/>
      <c r="BD64" s="86" t="s">
        <v>849</v>
      </c>
      <c r="BE64" s="84">
        <v>0</v>
      </c>
      <c r="BF64" s="84">
        <v>0</v>
      </c>
      <c r="BG64" s="84">
        <v>9.4</v>
      </c>
      <c r="BH64" s="21">
        <f t="shared" si="39"/>
        <v>0</v>
      </c>
      <c r="BI64" s="21">
        <f t="shared" si="40"/>
        <v>17.6293263613005</v>
      </c>
      <c r="BJ64" s="3">
        <f t="shared" si="41"/>
        <v>-17.6293263613005</v>
      </c>
      <c r="BK64" s="3">
        <f t="shared" si="42"/>
        <v>105.77595816780301</v>
      </c>
      <c r="BL64" s="3">
        <f t="shared" si="70"/>
        <v>0</v>
      </c>
      <c r="BM64" s="3">
        <f t="shared" si="43"/>
        <v>17.377226994333903</v>
      </c>
      <c r="BN64" s="4">
        <f t="shared" si="86"/>
        <v>-17.377226994333903</v>
      </c>
      <c r="BO64" s="4"/>
      <c r="BP64" s="13"/>
      <c r="BQ64" s="86" t="s">
        <v>849</v>
      </c>
      <c r="BR64" s="84">
        <v>0</v>
      </c>
      <c r="BS64" s="84">
        <v>0</v>
      </c>
      <c r="BT64" s="84">
        <v>9.4</v>
      </c>
      <c r="BU64" s="21">
        <f t="shared" si="44"/>
        <v>0</v>
      </c>
      <c r="BV64" s="21">
        <f t="shared" si="45"/>
        <v>17.6293263613005</v>
      </c>
      <c r="BW64" s="3">
        <f t="shared" si="46"/>
        <v>-17.6293263613005</v>
      </c>
      <c r="BX64" s="3">
        <f t="shared" si="47"/>
        <v>105.77595816780301</v>
      </c>
      <c r="BY64" s="3">
        <f t="shared" si="87"/>
        <v>0</v>
      </c>
      <c r="BZ64" s="3">
        <f t="shared" si="48"/>
        <v>17.377226994333903</v>
      </c>
      <c r="CA64" s="4">
        <f t="shared" si="88"/>
        <v>-17.377226994333903</v>
      </c>
      <c r="CB64" s="4"/>
      <c r="CC64" s="13"/>
      <c r="CD64" s="86" t="s">
        <v>849</v>
      </c>
      <c r="CE64" s="84">
        <v>0</v>
      </c>
      <c r="CF64" s="84">
        <v>0</v>
      </c>
      <c r="CG64" s="84">
        <v>9.3000000000000007</v>
      </c>
      <c r="CH64" s="21">
        <f t="shared" si="49"/>
        <v>0</v>
      </c>
      <c r="CI64" s="21">
        <f t="shared" si="50"/>
        <v>17.6293263613005</v>
      </c>
      <c r="CJ64" s="3">
        <f t="shared" si="51"/>
        <v>-17.6293263613005</v>
      </c>
      <c r="CK64" s="3">
        <f t="shared" si="52"/>
        <v>105.77595816780301</v>
      </c>
      <c r="CL64" s="3">
        <f t="shared" si="89"/>
        <v>0</v>
      </c>
      <c r="CM64" s="3">
        <f t="shared" si="53"/>
        <v>17.377226994333903</v>
      </c>
      <c r="CN64" s="4">
        <f t="shared" si="90"/>
        <v>-17.377226994333903</v>
      </c>
      <c r="CO64" s="4"/>
      <c r="CP64" s="13"/>
      <c r="CQ64" s="151" t="s">
        <v>849</v>
      </c>
      <c r="CR64" s="84">
        <v>0</v>
      </c>
      <c r="CS64" s="84">
        <v>0</v>
      </c>
      <c r="CT64" s="84">
        <v>9.4</v>
      </c>
      <c r="CU64" s="21">
        <f t="shared" si="54"/>
        <v>0</v>
      </c>
      <c r="CV64" s="21">
        <f t="shared" si="55"/>
        <v>17.6293263613005</v>
      </c>
      <c r="CW64" s="3">
        <f t="shared" si="56"/>
        <v>-17.6293263613005</v>
      </c>
      <c r="CX64" s="3">
        <f t="shared" si="57"/>
        <v>105.77595816780301</v>
      </c>
      <c r="CY64" s="3">
        <f t="shared" si="91"/>
        <v>0</v>
      </c>
      <c r="CZ64" s="3">
        <f t="shared" si="58"/>
        <v>17.377226994333903</v>
      </c>
      <c r="DA64" s="4">
        <f t="shared" si="92"/>
        <v>-17.377226994333903</v>
      </c>
      <c r="DB64" s="4"/>
      <c r="DC64" s="13"/>
      <c r="DD64" s="151" t="s">
        <v>849</v>
      </c>
      <c r="DE64" s="84">
        <v>0</v>
      </c>
      <c r="DF64" s="84">
        <v>0</v>
      </c>
      <c r="DG64" s="84">
        <v>8.8000000000000007</v>
      </c>
      <c r="DH64" s="21">
        <f t="shared" si="59"/>
        <v>0</v>
      </c>
      <c r="DI64" s="21">
        <f t="shared" si="60"/>
        <v>16.772120584099653</v>
      </c>
      <c r="DJ64" s="3">
        <f t="shared" si="61"/>
        <v>-16.772120584099653</v>
      </c>
      <c r="DK64" s="3">
        <f t="shared" si="62"/>
        <v>100.63272350459792</v>
      </c>
      <c r="DL64" s="3">
        <f t="shared" si="93"/>
        <v>0</v>
      </c>
      <c r="DM64" s="3">
        <f t="shared" si="63"/>
        <v>16.532279259747028</v>
      </c>
      <c r="DN64" s="4">
        <f t="shared" si="94"/>
        <v>-16.532279259747028</v>
      </c>
      <c r="DO64" s="4"/>
      <c r="DP64" s="13"/>
      <c r="DQ64" s="11"/>
      <c r="DR64" s="55" t="str">
        <f t="shared" si="71"/>
        <v>23-03-2026 08:50</v>
      </c>
      <c r="DS64" s="5">
        <f t="shared" si="97"/>
        <v>0</v>
      </c>
      <c r="DT64" s="5">
        <f t="shared" si="65"/>
        <v>182.48778838032433</v>
      </c>
      <c r="DU64" s="6">
        <f t="shared" si="95"/>
        <v>-182.48778838032433</v>
      </c>
      <c r="DV64" s="5">
        <f t="shared" si="66"/>
        <v>1094.926730281946</v>
      </c>
      <c r="DW64" s="5">
        <f t="shared" si="98"/>
        <v>0</v>
      </c>
      <c r="DX64" s="5">
        <f t="shared" si="68"/>
        <v>179.87821300648574</v>
      </c>
      <c r="DY64" s="6">
        <f t="shared" si="96"/>
        <v>-179.87821300648574</v>
      </c>
      <c r="DZ64" s="6">
        <f t="shared" si="69"/>
        <v>0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91" t="s">
        <v>850</v>
      </c>
      <c r="B65" s="95">
        <v>205</v>
      </c>
      <c r="C65" s="96">
        <v>48.79</v>
      </c>
      <c r="D65" s="12"/>
      <c r="E65" s="84">
        <v>0</v>
      </c>
      <c r="F65" s="84">
        <v>0</v>
      </c>
      <c r="G65" s="84">
        <v>12.9</v>
      </c>
      <c r="H65" s="21">
        <f t="shared" si="16"/>
        <v>0</v>
      </c>
      <c r="I65" s="3">
        <f t="shared" si="17"/>
        <v>12.207028161883274</v>
      </c>
      <c r="J65" s="3">
        <f t="shared" si="18"/>
        <v>-12.207028161883274</v>
      </c>
      <c r="K65" s="3">
        <f t="shared" si="19"/>
        <v>73.242168971299634</v>
      </c>
      <c r="L65" s="3">
        <f t="shared" si="20"/>
        <v>0</v>
      </c>
      <c r="M65" s="3">
        <f t="shared" si="21"/>
        <v>12.032467659168343</v>
      </c>
      <c r="N65" s="4">
        <f t="shared" si="81"/>
        <v>-12.032467659168343</v>
      </c>
      <c r="O65" s="4"/>
      <c r="P65" s="13"/>
      <c r="Q65" s="86" t="s">
        <v>850</v>
      </c>
      <c r="R65" s="84">
        <v>0</v>
      </c>
      <c r="S65" s="84">
        <v>0</v>
      </c>
      <c r="T65" s="84">
        <v>13.1</v>
      </c>
      <c r="U65" s="21">
        <f t="shared" si="22"/>
        <v>0</v>
      </c>
      <c r="V65" s="3">
        <f t="shared" si="23"/>
        <v>12.207028161883274</v>
      </c>
      <c r="W65" s="3">
        <f t="shared" si="24"/>
        <v>-12.207028161883274</v>
      </c>
      <c r="X65" s="3">
        <f t="shared" si="25"/>
        <v>73.242168971299634</v>
      </c>
      <c r="Y65" s="3">
        <f t="shared" si="26"/>
        <v>0</v>
      </c>
      <c r="Z65" s="3">
        <f t="shared" si="27"/>
        <v>12.032467659168343</v>
      </c>
      <c r="AA65" s="4">
        <f t="shared" si="82"/>
        <v>-12.032467659168343</v>
      </c>
      <c r="AB65" s="4"/>
      <c r="AC65" s="13"/>
      <c r="AD65" s="86" t="s">
        <v>850</v>
      </c>
      <c r="AE65" s="84">
        <v>0</v>
      </c>
      <c r="AF65" s="84">
        <v>0</v>
      </c>
      <c r="AG65" s="84">
        <v>12.9</v>
      </c>
      <c r="AH65" s="21">
        <f t="shared" si="28"/>
        <v>0</v>
      </c>
      <c r="AI65" s="21">
        <f t="shared" si="29"/>
        <v>12.207028161883274</v>
      </c>
      <c r="AJ65" s="3">
        <f t="shared" si="30"/>
        <v>-12.207028161883274</v>
      </c>
      <c r="AK65" s="3">
        <f t="shared" si="31"/>
        <v>73.242168971299634</v>
      </c>
      <c r="AL65" s="3">
        <f t="shared" si="32"/>
        <v>0</v>
      </c>
      <c r="AM65" s="3">
        <f t="shared" si="33"/>
        <v>12.032467659168343</v>
      </c>
      <c r="AN65" s="4">
        <f t="shared" si="83"/>
        <v>-12.032467659168343</v>
      </c>
      <c r="AO65" s="4"/>
      <c r="AP65" s="13"/>
      <c r="AQ65" s="86" t="s">
        <v>850</v>
      </c>
      <c r="AR65" s="84">
        <v>0</v>
      </c>
      <c r="AS65" s="84">
        <v>0</v>
      </c>
      <c r="AT65" s="84">
        <v>13</v>
      </c>
      <c r="AU65" s="21">
        <f t="shared" si="34"/>
        <v>0</v>
      </c>
      <c r="AV65" s="21">
        <f t="shared" si="35"/>
        <v>12.207028161883274</v>
      </c>
      <c r="AW65" s="3">
        <f t="shared" si="36"/>
        <v>-12.207028161883274</v>
      </c>
      <c r="AX65" s="3">
        <f t="shared" si="37"/>
        <v>73.242168971299634</v>
      </c>
      <c r="AY65" s="3">
        <f t="shared" si="84"/>
        <v>0</v>
      </c>
      <c r="AZ65" s="3">
        <f t="shared" si="38"/>
        <v>12.032467659168343</v>
      </c>
      <c r="BA65" s="4">
        <f t="shared" si="85"/>
        <v>-12.032467659168343</v>
      </c>
      <c r="BB65" s="4"/>
      <c r="BC65" s="13"/>
      <c r="BD65" s="86" t="s">
        <v>850</v>
      </c>
      <c r="BE65" s="84">
        <v>0</v>
      </c>
      <c r="BF65" s="84">
        <v>0</v>
      </c>
      <c r="BG65" s="84">
        <v>9.4</v>
      </c>
      <c r="BH65" s="21">
        <f t="shared" si="39"/>
        <v>0</v>
      </c>
      <c r="BI65" s="21">
        <f t="shared" si="40"/>
        <v>9.0422430828764977</v>
      </c>
      <c r="BJ65" s="3">
        <f t="shared" si="41"/>
        <v>-9.0422430828764977</v>
      </c>
      <c r="BK65" s="3">
        <f t="shared" si="42"/>
        <v>54.25345849725899</v>
      </c>
      <c r="BL65" s="3">
        <f t="shared" si="70"/>
        <v>0</v>
      </c>
      <c r="BM65" s="3">
        <f t="shared" si="43"/>
        <v>8.9129390067913636</v>
      </c>
      <c r="BN65" s="4">
        <f t="shared" si="86"/>
        <v>-8.9129390067913636</v>
      </c>
      <c r="BO65" s="4"/>
      <c r="BP65" s="13"/>
      <c r="BQ65" s="86" t="s">
        <v>850</v>
      </c>
      <c r="BR65" s="84">
        <v>0</v>
      </c>
      <c r="BS65" s="84">
        <v>0</v>
      </c>
      <c r="BT65" s="84">
        <v>9.4</v>
      </c>
      <c r="BU65" s="21">
        <f t="shared" si="44"/>
        <v>0</v>
      </c>
      <c r="BV65" s="21">
        <f t="shared" si="45"/>
        <v>9.0422430828764977</v>
      </c>
      <c r="BW65" s="3">
        <f t="shared" si="46"/>
        <v>-9.0422430828764977</v>
      </c>
      <c r="BX65" s="3">
        <f t="shared" si="47"/>
        <v>54.25345849725899</v>
      </c>
      <c r="BY65" s="3">
        <f t="shared" si="87"/>
        <v>0</v>
      </c>
      <c r="BZ65" s="3">
        <f t="shared" si="48"/>
        <v>8.9129390067913636</v>
      </c>
      <c r="CA65" s="4">
        <f t="shared" si="88"/>
        <v>-8.9129390067913636</v>
      </c>
      <c r="CB65" s="4"/>
      <c r="CC65" s="13"/>
      <c r="CD65" s="86" t="s">
        <v>850</v>
      </c>
      <c r="CE65" s="84">
        <v>0</v>
      </c>
      <c r="CF65" s="84">
        <v>0</v>
      </c>
      <c r="CG65" s="84">
        <v>9.3000000000000007</v>
      </c>
      <c r="CH65" s="21">
        <f t="shared" si="49"/>
        <v>0</v>
      </c>
      <c r="CI65" s="21">
        <f t="shared" si="50"/>
        <v>9.0422430828764977</v>
      </c>
      <c r="CJ65" s="3">
        <f t="shared" si="51"/>
        <v>-9.0422430828764977</v>
      </c>
      <c r="CK65" s="3">
        <f t="shared" si="52"/>
        <v>54.25345849725899</v>
      </c>
      <c r="CL65" s="3">
        <f t="shared" si="89"/>
        <v>0</v>
      </c>
      <c r="CM65" s="3">
        <f t="shared" si="53"/>
        <v>8.9129390067913636</v>
      </c>
      <c r="CN65" s="4">
        <f t="shared" si="90"/>
        <v>-8.9129390067913636</v>
      </c>
      <c r="CO65" s="4"/>
      <c r="CP65" s="13"/>
      <c r="CQ65" s="151" t="s">
        <v>850</v>
      </c>
      <c r="CR65" s="84">
        <v>0</v>
      </c>
      <c r="CS65" s="84">
        <v>0</v>
      </c>
      <c r="CT65" s="84">
        <v>9.4</v>
      </c>
      <c r="CU65" s="21">
        <f t="shared" si="54"/>
        <v>0</v>
      </c>
      <c r="CV65" s="21">
        <f t="shared" si="55"/>
        <v>9.0422430828764977</v>
      </c>
      <c r="CW65" s="3">
        <f t="shared" si="56"/>
        <v>-9.0422430828764977</v>
      </c>
      <c r="CX65" s="3">
        <f t="shared" si="57"/>
        <v>54.25345849725899</v>
      </c>
      <c r="CY65" s="3">
        <f t="shared" si="91"/>
        <v>0</v>
      </c>
      <c r="CZ65" s="3">
        <f t="shared" si="58"/>
        <v>8.9129390067913636</v>
      </c>
      <c r="DA65" s="4">
        <f t="shared" si="92"/>
        <v>-8.9129390067913636</v>
      </c>
      <c r="DB65" s="4"/>
      <c r="DC65" s="13"/>
      <c r="DD65" s="151" t="s">
        <v>850</v>
      </c>
      <c r="DE65" s="84">
        <v>0</v>
      </c>
      <c r="DF65" s="84">
        <v>0</v>
      </c>
      <c r="DG65" s="84">
        <v>8.8000000000000007</v>
      </c>
      <c r="DH65" s="21">
        <f t="shared" si="59"/>
        <v>0</v>
      </c>
      <c r="DI65" s="21">
        <f t="shared" si="60"/>
        <v>8.6025743825164493</v>
      </c>
      <c r="DJ65" s="3">
        <f t="shared" si="61"/>
        <v>-8.6025743825164493</v>
      </c>
      <c r="DK65" s="3">
        <f t="shared" si="62"/>
        <v>51.6154462950987</v>
      </c>
      <c r="DL65" s="3">
        <f t="shared" si="93"/>
        <v>0</v>
      </c>
      <c r="DM65" s="3">
        <f t="shared" si="63"/>
        <v>8.4795575688464648</v>
      </c>
      <c r="DN65" s="4">
        <f t="shared" si="94"/>
        <v>-8.4795575688464648</v>
      </c>
      <c r="DO65" s="4"/>
      <c r="DP65" s="13"/>
      <c r="DQ65" s="11"/>
      <c r="DR65" s="55" t="str">
        <f t="shared" si="71"/>
        <v>23-03-2026 08:40</v>
      </c>
      <c r="DS65" s="5">
        <f t="shared" si="97"/>
        <v>0</v>
      </c>
      <c r="DT65" s="5">
        <f t="shared" si="65"/>
        <v>93.599659361555538</v>
      </c>
      <c r="DU65" s="6">
        <f t="shared" si="95"/>
        <v>-93.599659361555538</v>
      </c>
      <c r="DV65" s="5">
        <f t="shared" si="66"/>
        <v>561.59795616933309</v>
      </c>
      <c r="DW65" s="5">
        <f t="shared" si="98"/>
        <v>0</v>
      </c>
      <c r="DX65" s="5">
        <f t="shared" si="68"/>
        <v>92.261184232685281</v>
      </c>
      <c r="DY65" s="6">
        <f t="shared" si="96"/>
        <v>-92.261184232685281</v>
      </c>
      <c r="DZ65" s="6">
        <f t="shared" si="69"/>
        <v>0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91" t="s">
        <v>851</v>
      </c>
      <c r="B66" s="95">
        <v>355</v>
      </c>
      <c r="C66" s="96">
        <v>45.35</v>
      </c>
      <c r="D66" s="12"/>
      <c r="E66" s="84">
        <v>0</v>
      </c>
      <c r="F66" s="84">
        <v>0</v>
      </c>
      <c r="G66" s="84">
        <v>12.9</v>
      </c>
      <c r="H66" s="21">
        <f t="shared" si="16"/>
        <v>0</v>
      </c>
      <c r="I66" s="3">
        <f t="shared" si="17"/>
        <v>21.416630447764121</v>
      </c>
      <c r="J66" s="3">
        <f t="shared" si="18"/>
        <v>-21.416630447764121</v>
      </c>
      <c r="K66" s="3">
        <f t="shared" si="19"/>
        <v>128.49978268658475</v>
      </c>
      <c r="L66" s="3">
        <f t="shared" si="20"/>
        <v>0</v>
      </c>
      <c r="M66" s="3">
        <f t="shared" si="21"/>
        <v>21.110372632361095</v>
      </c>
      <c r="N66" s="4">
        <f t="shared" si="81"/>
        <v>-21.110372632361095</v>
      </c>
      <c r="O66" s="4"/>
      <c r="P66" s="13"/>
      <c r="Q66" s="86" t="s">
        <v>851</v>
      </c>
      <c r="R66" s="84">
        <v>0</v>
      </c>
      <c r="S66" s="84">
        <v>0</v>
      </c>
      <c r="T66" s="84">
        <v>13.1</v>
      </c>
      <c r="U66" s="21">
        <f t="shared" si="22"/>
        <v>0</v>
      </c>
      <c r="V66" s="3">
        <f t="shared" si="23"/>
        <v>21.416630447764121</v>
      </c>
      <c r="W66" s="3">
        <f t="shared" si="24"/>
        <v>-21.416630447764121</v>
      </c>
      <c r="X66" s="3">
        <f t="shared" si="25"/>
        <v>128.49978268658475</v>
      </c>
      <c r="Y66" s="3">
        <f t="shared" si="26"/>
        <v>0</v>
      </c>
      <c r="Z66" s="3">
        <f t="shared" si="27"/>
        <v>21.110372632361095</v>
      </c>
      <c r="AA66" s="4">
        <f t="shared" si="82"/>
        <v>-21.110372632361095</v>
      </c>
      <c r="AB66" s="4"/>
      <c r="AC66" s="13"/>
      <c r="AD66" s="86" t="s">
        <v>851</v>
      </c>
      <c r="AE66" s="84">
        <v>0</v>
      </c>
      <c r="AF66" s="84">
        <v>0</v>
      </c>
      <c r="AG66" s="84">
        <v>12.9</v>
      </c>
      <c r="AH66" s="21">
        <f t="shared" si="28"/>
        <v>0</v>
      </c>
      <c r="AI66" s="21">
        <f t="shared" si="29"/>
        <v>21.416630447764121</v>
      </c>
      <c r="AJ66" s="3">
        <f t="shared" si="30"/>
        <v>-21.416630447764121</v>
      </c>
      <c r="AK66" s="3">
        <f t="shared" si="31"/>
        <v>128.49978268658475</v>
      </c>
      <c r="AL66" s="3">
        <f t="shared" si="32"/>
        <v>0</v>
      </c>
      <c r="AM66" s="3">
        <f t="shared" si="33"/>
        <v>21.110372632361095</v>
      </c>
      <c r="AN66" s="4">
        <f t="shared" si="83"/>
        <v>-21.110372632361095</v>
      </c>
      <c r="AO66" s="4"/>
      <c r="AP66" s="13"/>
      <c r="AQ66" s="86" t="s">
        <v>851</v>
      </c>
      <c r="AR66" s="84">
        <v>0</v>
      </c>
      <c r="AS66" s="84">
        <v>0</v>
      </c>
      <c r="AT66" s="84">
        <v>13</v>
      </c>
      <c r="AU66" s="21">
        <f t="shared" si="34"/>
        <v>0</v>
      </c>
      <c r="AV66" s="21">
        <f t="shared" si="35"/>
        <v>21.416630447764121</v>
      </c>
      <c r="AW66" s="3">
        <f t="shared" si="36"/>
        <v>-21.416630447764121</v>
      </c>
      <c r="AX66" s="3">
        <f t="shared" si="37"/>
        <v>128.49978268658475</v>
      </c>
      <c r="AY66" s="3">
        <f t="shared" si="84"/>
        <v>0</v>
      </c>
      <c r="AZ66" s="3">
        <f t="shared" si="38"/>
        <v>21.110372632361095</v>
      </c>
      <c r="BA66" s="4">
        <f t="shared" si="85"/>
        <v>-21.110372632361095</v>
      </c>
      <c r="BB66" s="4"/>
      <c r="BC66" s="13"/>
      <c r="BD66" s="86" t="s">
        <v>851</v>
      </c>
      <c r="BE66" s="84">
        <v>0</v>
      </c>
      <c r="BF66" s="84">
        <v>0</v>
      </c>
      <c r="BG66" s="84">
        <v>9.4</v>
      </c>
      <c r="BH66" s="21">
        <f t="shared" si="39"/>
        <v>0</v>
      </c>
      <c r="BI66" s="21">
        <f t="shared" si="40"/>
        <v>15.864170702047495</v>
      </c>
      <c r="BJ66" s="3">
        <f t="shared" si="41"/>
        <v>-15.864170702047495</v>
      </c>
      <c r="BK66" s="3">
        <f t="shared" si="42"/>
        <v>95.185024212284986</v>
      </c>
      <c r="BL66" s="3">
        <f t="shared" si="70"/>
        <v>0</v>
      </c>
      <c r="BM66" s="3">
        <f t="shared" si="43"/>
        <v>15.637313061008216</v>
      </c>
      <c r="BN66" s="4">
        <f t="shared" si="86"/>
        <v>-15.637313061008216</v>
      </c>
      <c r="BO66" s="4"/>
      <c r="BP66" s="13"/>
      <c r="BQ66" s="86" t="s">
        <v>851</v>
      </c>
      <c r="BR66" s="84">
        <v>0</v>
      </c>
      <c r="BS66" s="84">
        <v>0</v>
      </c>
      <c r="BT66" s="84">
        <v>9.4</v>
      </c>
      <c r="BU66" s="21">
        <f t="shared" si="44"/>
        <v>0</v>
      </c>
      <c r="BV66" s="21">
        <f t="shared" si="45"/>
        <v>15.864170702047495</v>
      </c>
      <c r="BW66" s="3">
        <f t="shared" si="46"/>
        <v>-15.864170702047495</v>
      </c>
      <c r="BX66" s="3">
        <f t="shared" si="47"/>
        <v>95.185024212284986</v>
      </c>
      <c r="BY66" s="3">
        <f t="shared" si="87"/>
        <v>0</v>
      </c>
      <c r="BZ66" s="3">
        <f t="shared" si="48"/>
        <v>15.637313061008216</v>
      </c>
      <c r="CA66" s="4">
        <f t="shared" si="88"/>
        <v>-15.637313061008216</v>
      </c>
      <c r="CB66" s="4"/>
      <c r="CC66" s="13"/>
      <c r="CD66" s="86" t="s">
        <v>851</v>
      </c>
      <c r="CE66" s="84">
        <v>0</v>
      </c>
      <c r="CF66" s="84">
        <v>0</v>
      </c>
      <c r="CG66" s="84">
        <v>9.3000000000000007</v>
      </c>
      <c r="CH66" s="21">
        <f t="shared" si="49"/>
        <v>0</v>
      </c>
      <c r="CI66" s="21">
        <f t="shared" si="50"/>
        <v>15.864170702047495</v>
      </c>
      <c r="CJ66" s="3">
        <f t="shared" si="51"/>
        <v>-15.864170702047495</v>
      </c>
      <c r="CK66" s="3">
        <f t="shared" si="52"/>
        <v>95.185024212284986</v>
      </c>
      <c r="CL66" s="3">
        <f t="shared" si="89"/>
        <v>0</v>
      </c>
      <c r="CM66" s="3">
        <f t="shared" si="53"/>
        <v>15.637313061008216</v>
      </c>
      <c r="CN66" s="4">
        <f t="shared" si="90"/>
        <v>-15.637313061008216</v>
      </c>
      <c r="CO66" s="4"/>
      <c r="CP66" s="13"/>
      <c r="CQ66" s="151" t="s">
        <v>851</v>
      </c>
      <c r="CR66" s="84">
        <v>0</v>
      </c>
      <c r="CS66" s="84">
        <v>0</v>
      </c>
      <c r="CT66" s="84">
        <v>9.4</v>
      </c>
      <c r="CU66" s="21">
        <f t="shared" si="54"/>
        <v>0</v>
      </c>
      <c r="CV66" s="21">
        <f t="shared" si="55"/>
        <v>15.864170702047495</v>
      </c>
      <c r="CW66" s="3">
        <f t="shared" si="56"/>
        <v>-15.864170702047495</v>
      </c>
      <c r="CX66" s="3">
        <f t="shared" si="57"/>
        <v>95.185024212284986</v>
      </c>
      <c r="CY66" s="3">
        <f t="shared" si="91"/>
        <v>0</v>
      </c>
      <c r="CZ66" s="3">
        <f t="shared" si="58"/>
        <v>15.637313061008216</v>
      </c>
      <c r="DA66" s="4">
        <f t="shared" si="92"/>
        <v>-15.637313061008216</v>
      </c>
      <c r="DB66" s="4"/>
      <c r="DC66" s="13"/>
      <c r="DD66" s="151" t="s">
        <v>851</v>
      </c>
      <c r="DE66" s="84">
        <v>0</v>
      </c>
      <c r="DF66" s="84">
        <v>0</v>
      </c>
      <c r="DG66" s="84">
        <v>8.8000000000000007</v>
      </c>
      <c r="DH66" s="21">
        <f t="shared" si="59"/>
        <v>0</v>
      </c>
      <c r="DI66" s="21">
        <f t="shared" si="60"/>
        <v>15.092793594516749</v>
      </c>
      <c r="DJ66" s="3">
        <f t="shared" si="61"/>
        <v>-15.092793594516749</v>
      </c>
      <c r="DK66" s="3">
        <f t="shared" si="62"/>
        <v>90.556761567100494</v>
      </c>
      <c r="DL66" s="3">
        <f t="shared" si="93"/>
        <v>0</v>
      </c>
      <c r="DM66" s="3">
        <f t="shared" si="63"/>
        <v>14.876966646115159</v>
      </c>
      <c r="DN66" s="4">
        <f t="shared" si="94"/>
        <v>-14.876966646115159</v>
      </c>
      <c r="DO66" s="4"/>
      <c r="DP66" s="13"/>
      <c r="DQ66" s="11"/>
      <c r="DR66" s="55" t="str">
        <f t="shared" si="71"/>
        <v>23-03-2026 08:30</v>
      </c>
      <c r="DS66" s="5">
        <f t="shared" si="97"/>
        <v>0</v>
      </c>
      <c r="DT66" s="5">
        <f t="shared" si="65"/>
        <v>164.2159981937632</v>
      </c>
      <c r="DU66" s="6">
        <f t="shared" si="95"/>
        <v>-164.2159981937632</v>
      </c>
      <c r="DV66" s="5">
        <f t="shared" si="66"/>
        <v>985.29598916257964</v>
      </c>
      <c r="DW66" s="5">
        <f t="shared" si="98"/>
        <v>0</v>
      </c>
      <c r="DX66" s="5">
        <f t="shared" si="68"/>
        <v>161.86770941959242</v>
      </c>
      <c r="DY66" s="6">
        <f t="shared" si="96"/>
        <v>-161.86770941959242</v>
      </c>
      <c r="DZ66" s="6">
        <f t="shared" si="69"/>
        <v>0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91" t="s">
        <v>852</v>
      </c>
      <c r="B67" s="95">
        <v>137</v>
      </c>
      <c r="C67" s="96">
        <v>37.31</v>
      </c>
      <c r="D67" s="12"/>
      <c r="E67" s="84">
        <v>0</v>
      </c>
      <c r="F67" s="84">
        <v>0</v>
      </c>
      <c r="G67" s="84">
        <v>12.9</v>
      </c>
      <c r="H67" s="21">
        <f t="shared" si="16"/>
        <v>0</v>
      </c>
      <c r="I67" s="3">
        <f t="shared" si="17"/>
        <v>8.5154225324493158</v>
      </c>
      <c r="J67" s="3">
        <f t="shared" si="18"/>
        <v>-8.5154225324493158</v>
      </c>
      <c r="K67" s="3">
        <f t="shared" si="19"/>
        <v>51.092535194695884</v>
      </c>
      <c r="L67" s="3">
        <f t="shared" si="20"/>
        <v>0</v>
      </c>
      <c r="M67" s="3">
        <f t="shared" si="21"/>
        <v>8.3936519902352913</v>
      </c>
      <c r="N67" s="4">
        <f t="shared" ref="N67:N75" si="99">L67-M67</f>
        <v>-8.3936519902352913</v>
      </c>
      <c r="O67" s="4"/>
      <c r="P67" s="13"/>
      <c r="Q67" s="86" t="s">
        <v>852</v>
      </c>
      <c r="R67" s="84">
        <v>0</v>
      </c>
      <c r="S67" s="84">
        <v>0</v>
      </c>
      <c r="T67" s="84">
        <v>13.1</v>
      </c>
      <c r="U67" s="21">
        <f t="shared" si="22"/>
        <v>0</v>
      </c>
      <c r="V67" s="3">
        <f t="shared" si="23"/>
        <v>8.5154225324493158</v>
      </c>
      <c r="W67" s="3">
        <f t="shared" si="24"/>
        <v>-8.5154225324493158</v>
      </c>
      <c r="X67" s="3">
        <f t="shared" si="25"/>
        <v>51.092535194695884</v>
      </c>
      <c r="Y67" s="3">
        <f t="shared" si="26"/>
        <v>0</v>
      </c>
      <c r="Z67" s="3">
        <f t="shared" si="27"/>
        <v>8.3936519902352913</v>
      </c>
      <c r="AA67" s="4">
        <f t="shared" ref="AA67:AA75" si="100">Y67-Z67</f>
        <v>-8.3936519902352913</v>
      </c>
      <c r="AB67" s="4"/>
      <c r="AC67" s="13"/>
      <c r="AD67" s="86" t="s">
        <v>852</v>
      </c>
      <c r="AE67" s="84">
        <v>0</v>
      </c>
      <c r="AF67" s="84">
        <v>0</v>
      </c>
      <c r="AG67" s="84">
        <v>12.9</v>
      </c>
      <c r="AH67" s="21">
        <f t="shared" si="28"/>
        <v>0</v>
      </c>
      <c r="AI67" s="21">
        <f t="shared" si="29"/>
        <v>8.5154225324493158</v>
      </c>
      <c r="AJ67" s="3">
        <f t="shared" si="30"/>
        <v>-8.5154225324493158</v>
      </c>
      <c r="AK67" s="3">
        <f t="shared" si="31"/>
        <v>51.092535194695884</v>
      </c>
      <c r="AL67" s="3">
        <f t="shared" si="32"/>
        <v>0</v>
      </c>
      <c r="AM67" s="3">
        <f t="shared" si="33"/>
        <v>8.3936519902352913</v>
      </c>
      <c r="AN67" s="4">
        <f t="shared" ref="AN67:AN75" si="101">AL67-AM67</f>
        <v>-8.3936519902352913</v>
      </c>
      <c r="AO67" s="4"/>
      <c r="AP67" s="13"/>
      <c r="AQ67" s="86" t="s">
        <v>852</v>
      </c>
      <c r="AR67" s="84">
        <v>0</v>
      </c>
      <c r="AS67" s="84">
        <v>0</v>
      </c>
      <c r="AT67" s="84">
        <v>13</v>
      </c>
      <c r="AU67" s="21">
        <f t="shared" si="34"/>
        <v>0</v>
      </c>
      <c r="AV67" s="21">
        <f t="shared" si="35"/>
        <v>8.5154225324493158</v>
      </c>
      <c r="AW67" s="3">
        <f t="shared" si="36"/>
        <v>-8.5154225324493158</v>
      </c>
      <c r="AX67" s="3">
        <f t="shared" si="37"/>
        <v>51.092535194695884</v>
      </c>
      <c r="AY67" s="3">
        <f t="shared" ref="AY67:AY75" si="102">AT67-AT68</f>
        <v>0</v>
      </c>
      <c r="AZ67" s="3">
        <f t="shared" si="38"/>
        <v>8.3936519902352913</v>
      </c>
      <c r="BA67" s="4">
        <f t="shared" ref="BA67:BA75" si="103">AY67-AZ67</f>
        <v>-8.3936519902352913</v>
      </c>
      <c r="BB67" s="4"/>
      <c r="BC67" s="13"/>
      <c r="BD67" s="86" t="s">
        <v>852</v>
      </c>
      <c r="BE67" s="84">
        <v>0</v>
      </c>
      <c r="BF67" s="84">
        <v>0</v>
      </c>
      <c r="BG67" s="84">
        <v>9.4</v>
      </c>
      <c r="BH67" s="21">
        <f t="shared" si="39"/>
        <v>0</v>
      </c>
      <c r="BI67" s="21">
        <f t="shared" si="40"/>
        <v>6.3077203944068998</v>
      </c>
      <c r="BJ67" s="3">
        <f t="shared" si="41"/>
        <v>-6.3077203944068998</v>
      </c>
      <c r="BK67" s="3">
        <f t="shared" si="42"/>
        <v>37.846322366441399</v>
      </c>
      <c r="BL67" s="3">
        <f t="shared" si="70"/>
        <v>0</v>
      </c>
      <c r="BM67" s="3">
        <f t="shared" si="43"/>
        <v>6.2175199927668814</v>
      </c>
      <c r="BN67" s="4">
        <f t="shared" ref="BN67:BN75" si="104">BL67-BM67</f>
        <v>-6.2175199927668814</v>
      </c>
      <c r="BO67" s="4"/>
      <c r="BP67" s="13"/>
      <c r="BQ67" s="86" t="s">
        <v>852</v>
      </c>
      <c r="BR67" s="84">
        <v>0</v>
      </c>
      <c r="BS67" s="84">
        <v>0</v>
      </c>
      <c r="BT67" s="84">
        <v>9.4</v>
      </c>
      <c r="BU67" s="21">
        <f t="shared" si="44"/>
        <v>0</v>
      </c>
      <c r="BV67" s="21">
        <f t="shared" si="45"/>
        <v>6.3077203944068998</v>
      </c>
      <c r="BW67" s="3">
        <f t="shared" si="46"/>
        <v>-6.3077203944068998</v>
      </c>
      <c r="BX67" s="3">
        <f t="shared" si="47"/>
        <v>37.846322366441399</v>
      </c>
      <c r="BY67" s="3">
        <f t="shared" si="87"/>
        <v>0</v>
      </c>
      <c r="BZ67" s="3">
        <f t="shared" si="48"/>
        <v>6.2175199927668814</v>
      </c>
      <c r="CA67" s="4">
        <f t="shared" ref="CA67:CA75" si="105" xml:space="preserve"> BY67-BZ67</f>
        <v>-6.2175199927668814</v>
      </c>
      <c r="CB67" s="4"/>
      <c r="CC67" s="13"/>
      <c r="CD67" s="86" t="s">
        <v>852</v>
      </c>
      <c r="CE67" s="84">
        <v>0</v>
      </c>
      <c r="CF67" s="84">
        <v>0</v>
      </c>
      <c r="CG67" s="84">
        <v>9.3000000000000007</v>
      </c>
      <c r="CH67" s="21">
        <f t="shared" si="49"/>
        <v>0</v>
      </c>
      <c r="CI67" s="21">
        <f t="shared" si="50"/>
        <v>6.3077203944068998</v>
      </c>
      <c r="CJ67" s="3">
        <f t="shared" si="51"/>
        <v>-6.3077203944068998</v>
      </c>
      <c r="CK67" s="3">
        <f t="shared" si="52"/>
        <v>37.846322366441399</v>
      </c>
      <c r="CL67" s="3">
        <f t="shared" ref="CL67:CL75" si="106">CG67-CG68</f>
        <v>0</v>
      </c>
      <c r="CM67" s="3">
        <f t="shared" si="53"/>
        <v>6.2175199927668814</v>
      </c>
      <c r="CN67" s="4">
        <f t="shared" ref="CN67:CN75" si="107">CL67-CM67</f>
        <v>-6.2175199927668814</v>
      </c>
      <c r="CO67" s="4"/>
      <c r="CP67" s="13"/>
      <c r="CQ67" s="151" t="s">
        <v>852</v>
      </c>
      <c r="CR67" s="84">
        <v>0</v>
      </c>
      <c r="CS67" s="84">
        <v>0</v>
      </c>
      <c r="CT67" s="84">
        <v>9.4</v>
      </c>
      <c r="CU67" s="21">
        <f t="shared" si="54"/>
        <v>0</v>
      </c>
      <c r="CV67" s="21">
        <f t="shared" si="55"/>
        <v>6.3077203944068998</v>
      </c>
      <c r="CW67" s="3">
        <f t="shared" si="56"/>
        <v>-6.3077203944068998</v>
      </c>
      <c r="CX67" s="3">
        <f t="shared" si="57"/>
        <v>37.846322366441399</v>
      </c>
      <c r="CY67" s="3">
        <f t="shared" ref="CY67:CY75" si="108">CT67-CT68</f>
        <v>0</v>
      </c>
      <c r="CZ67" s="3">
        <f t="shared" si="58"/>
        <v>6.2175199927668814</v>
      </c>
      <c r="DA67" s="4">
        <f t="shared" ref="DA67:DA75" si="109">CY67-CZ67</f>
        <v>-6.2175199927668814</v>
      </c>
      <c r="DB67" s="4"/>
      <c r="DC67" s="13"/>
      <c r="DD67" s="151" t="s">
        <v>852</v>
      </c>
      <c r="DE67" s="84">
        <v>0</v>
      </c>
      <c r="DF67" s="84">
        <v>0</v>
      </c>
      <c r="DG67" s="84">
        <v>8.8000000000000007</v>
      </c>
      <c r="DH67" s="21">
        <f t="shared" si="59"/>
        <v>0</v>
      </c>
      <c r="DI67" s="21">
        <f t="shared" si="60"/>
        <v>6.0010147238531708</v>
      </c>
      <c r="DJ67" s="3">
        <f t="shared" si="61"/>
        <v>-6.0010147238531708</v>
      </c>
      <c r="DK67" s="3">
        <f t="shared" si="62"/>
        <v>36.006088343119018</v>
      </c>
      <c r="DL67" s="3">
        <f t="shared" si="93"/>
        <v>0</v>
      </c>
      <c r="DM67" s="3">
        <f t="shared" si="63"/>
        <v>5.9152002133020707</v>
      </c>
      <c r="DN67" s="4">
        <f t="shared" ref="DN67:DN75" si="110" xml:space="preserve"> DL67-DM67</f>
        <v>-5.9152002133020707</v>
      </c>
      <c r="DO67" s="4"/>
      <c r="DP67" s="13"/>
      <c r="DQ67" s="11"/>
      <c r="DR67" s="55" t="str">
        <f t="shared" si="71"/>
        <v>23-03-2026 08:20</v>
      </c>
      <c r="DS67" s="5">
        <f t="shared" si="97"/>
        <v>0</v>
      </c>
      <c r="DT67" s="5">
        <f t="shared" si="65"/>
        <v>65.29358643127803</v>
      </c>
      <c r="DU67" s="6">
        <f t="shared" ref="DU67:DU75" si="111">DS67-DT67</f>
        <v>-65.29358643127803</v>
      </c>
      <c r="DV67" s="5">
        <f t="shared" si="66"/>
        <v>391.76151858766821</v>
      </c>
      <c r="DW67" s="5">
        <f t="shared" si="98"/>
        <v>0</v>
      </c>
      <c r="DX67" s="5">
        <f t="shared" si="68"/>
        <v>64.359888145310762</v>
      </c>
      <c r="DY67" s="6">
        <f t="shared" ref="DY67:DY75" si="112">DW67-DX67</f>
        <v>-64.359888145310762</v>
      </c>
      <c r="DZ67" s="6">
        <f t="shared" si="69"/>
        <v>0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91" t="s">
        <v>853</v>
      </c>
      <c r="B68" s="95">
        <v>107</v>
      </c>
      <c r="C68" s="96">
        <v>32.43</v>
      </c>
      <c r="D68" s="12"/>
      <c r="E68" s="84">
        <v>0</v>
      </c>
      <c r="F68" s="84">
        <v>0</v>
      </c>
      <c r="G68" s="84">
        <v>12.9</v>
      </c>
      <c r="H68" s="21">
        <f t="shared" ref="H68:H75" si="113">F68*(10/60)</f>
        <v>0</v>
      </c>
      <c r="I68" s="3">
        <f t="shared" ref="I68:I75" si="114" xml:space="preserve"> (B68/1000)*(10/60)*412.02*(1-0.0035*(C68-25))*0.9459</f>
        <v>6.769440540854144</v>
      </c>
      <c r="J68" s="3">
        <f t="shared" ref="J68:J75" si="115">H68-I68</f>
        <v>-6.769440540854144</v>
      </c>
      <c r="K68" s="3">
        <f t="shared" ref="K68:K75" si="116" xml:space="preserve"> (B68/1000)*412.02*(1-0.0035*(C68-25))*0.9459</f>
        <v>40.61664324512487</v>
      </c>
      <c r="L68" s="3">
        <f t="shared" ref="L68:L75" si="117">G68-G69</f>
        <v>0</v>
      </c>
      <c r="M68" s="3">
        <f t="shared" ref="M68:M75" si="118">( B68/1000)*(10/60)*412.02*(1-0.0035*(C68-25))*0.9459*0.9857</f>
        <v>6.6726375411199301</v>
      </c>
      <c r="N68" s="4">
        <f t="shared" si="99"/>
        <v>-6.6726375411199301</v>
      </c>
      <c r="O68" s="4"/>
      <c r="P68" s="13"/>
      <c r="Q68" s="86" t="s">
        <v>853</v>
      </c>
      <c r="R68" s="84">
        <v>0</v>
      </c>
      <c r="S68" s="84">
        <v>0</v>
      </c>
      <c r="T68" s="84">
        <v>13.1</v>
      </c>
      <c r="U68" s="21">
        <f t="shared" ref="U68:U75" si="119">S68*(10/60)</f>
        <v>0</v>
      </c>
      <c r="V68" s="3">
        <f t="shared" ref="V68:V75" si="120" xml:space="preserve"> (B68/1000)*(10/60)*412.02*(1-0.0035*(C68-25))*0.9459</f>
        <v>6.769440540854144</v>
      </c>
      <c r="W68" s="3">
        <f t="shared" ref="W68:W75" si="121">U68-V68</f>
        <v>-6.769440540854144</v>
      </c>
      <c r="X68" s="3">
        <f t="shared" ref="X68:X75" si="122" xml:space="preserve"> (B68/1000)*412.02*(1-0.0035*(C68-25))*0.9459</f>
        <v>40.61664324512487</v>
      </c>
      <c r="Y68" s="3">
        <f t="shared" ref="Y68:Y75" si="123">T68-T69</f>
        <v>0</v>
      </c>
      <c r="Z68" s="3">
        <f t="shared" ref="Z68:Z75" si="124">( B68/1000)*(10/60)*412.02*(1-0.0035*(C68-25))*0.9459*0.9857</f>
        <v>6.6726375411199301</v>
      </c>
      <c r="AA68" s="4">
        <f t="shared" si="100"/>
        <v>-6.6726375411199301</v>
      </c>
      <c r="AB68" s="4"/>
      <c r="AC68" s="13"/>
      <c r="AD68" s="86" t="s">
        <v>853</v>
      </c>
      <c r="AE68" s="84">
        <v>0</v>
      </c>
      <c r="AF68" s="84">
        <v>0</v>
      </c>
      <c r="AG68" s="84">
        <v>12.9</v>
      </c>
      <c r="AH68" s="21">
        <f t="shared" ref="AH68:AH75" si="125">AF68*(10/60)</f>
        <v>0</v>
      </c>
      <c r="AI68" s="21">
        <f t="shared" ref="AI68:AI75" si="126" xml:space="preserve"> (B68/1000)*(10/60)*412.02*(1-0.0035*(C68-25))*0.9459</f>
        <v>6.769440540854144</v>
      </c>
      <c r="AJ68" s="3">
        <f t="shared" ref="AJ68:AJ75" si="127">AH68-AI68</f>
        <v>-6.769440540854144</v>
      </c>
      <c r="AK68" s="3">
        <f t="shared" ref="AK68:AK75" si="128" xml:space="preserve"> (B68/1000)*412.02*(1-0.0035*(C68-25))*0.9459</f>
        <v>40.61664324512487</v>
      </c>
      <c r="AL68" s="3">
        <f t="shared" ref="AL68:AL75" si="129">AG68-AG69</f>
        <v>0</v>
      </c>
      <c r="AM68" s="3">
        <f t="shared" ref="AM68:AM75" si="130">( B68/1000)*(10/60)*412.02*(1-0.0035*(C68-25))*0.9459*0.9857</f>
        <v>6.6726375411199301</v>
      </c>
      <c r="AN68" s="4">
        <f t="shared" si="101"/>
        <v>-6.6726375411199301</v>
      </c>
      <c r="AO68" s="4"/>
      <c r="AP68" s="13"/>
      <c r="AQ68" s="86" t="s">
        <v>853</v>
      </c>
      <c r="AR68" s="84">
        <v>0</v>
      </c>
      <c r="AS68" s="84">
        <v>0</v>
      </c>
      <c r="AT68" s="84">
        <v>13</v>
      </c>
      <c r="AU68" s="21">
        <f t="shared" ref="AU68:AU75" si="131">AS68*(10/60)</f>
        <v>0</v>
      </c>
      <c r="AV68" s="21">
        <f t="shared" ref="AV68:AV75" si="132" xml:space="preserve"> (B68/1000)*(10/60)*412.02*(1-0.0035*(C68-25))*0.9459</f>
        <v>6.769440540854144</v>
      </c>
      <c r="AW68" s="3">
        <f t="shared" ref="AW68:AW75" si="133">AU68-AV68</f>
        <v>-6.769440540854144</v>
      </c>
      <c r="AX68" s="3">
        <f t="shared" ref="AX68:AX75" si="134" xml:space="preserve"> (B68/1000)*412.02*(1-0.0035*(C68-25))*0.9459</f>
        <v>40.61664324512487</v>
      </c>
      <c r="AY68" s="3">
        <f t="shared" si="102"/>
        <v>0</v>
      </c>
      <c r="AZ68" s="3">
        <f t="shared" ref="AZ68:AZ75" si="135">( B68/1000)*(10/60)*412.02*(1-0.0035*(C68-25))*0.9459*0.9857</f>
        <v>6.6726375411199301</v>
      </c>
      <c r="BA68" s="4">
        <f t="shared" si="103"/>
        <v>-6.6726375411199301</v>
      </c>
      <c r="BB68" s="4"/>
      <c r="BC68" s="13"/>
      <c r="BD68" s="86" t="s">
        <v>853</v>
      </c>
      <c r="BE68" s="84">
        <v>0</v>
      </c>
      <c r="BF68" s="84">
        <v>0</v>
      </c>
      <c r="BG68" s="84">
        <v>9.4</v>
      </c>
      <c r="BH68" s="21">
        <f t="shared" ref="BH68:BH75" si="136">BF68*(10/60)</f>
        <v>0</v>
      </c>
      <c r="BI68" s="21">
        <f t="shared" ref="BI68:BI75" si="137" xml:space="preserve"> (B68/1000)*(10/60)*305.2*(1-0.0035*(C68-25))*0.9459</f>
        <v>5.0144004006326988</v>
      </c>
      <c r="BJ68" s="3">
        <f t="shared" ref="BJ68:BJ75" si="138">BH68-BI68</f>
        <v>-5.0144004006326988</v>
      </c>
      <c r="BK68" s="3">
        <f t="shared" ref="BK68:BK75" si="139" xml:space="preserve"> (B68/1000)*305.2*(1-0.0035*(C68-25))*0.9459</f>
        <v>30.086402403796196</v>
      </c>
      <c r="BL68" s="3">
        <f t="shared" ref="BL68:BL75" si="140">BG68-BG69</f>
        <v>0</v>
      </c>
      <c r="BM68" s="3">
        <f t="shared" ref="BM68:BM75" si="141">( B68/1000)*(10/60)*305.2*(1-0.0035*(C68-25))*0.9459*0.9857</f>
        <v>4.942694474903651</v>
      </c>
      <c r="BN68" s="4">
        <f t="shared" si="104"/>
        <v>-4.942694474903651</v>
      </c>
      <c r="BO68" s="4"/>
      <c r="BP68" s="13"/>
      <c r="BQ68" s="86" t="s">
        <v>853</v>
      </c>
      <c r="BR68" s="84">
        <v>0</v>
      </c>
      <c r="BS68" s="84">
        <v>0</v>
      </c>
      <c r="BT68" s="84">
        <v>9.4</v>
      </c>
      <c r="BU68" s="21">
        <f t="shared" ref="BU68:BU75" si="142">BS68*(10/60)</f>
        <v>0</v>
      </c>
      <c r="BV68" s="21">
        <f t="shared" ref="BV68:BV75" si="143" xml:space="preserve"> (B68/1000)*(10/60)*305.2*(1-0.0035*(C68-25))*0.9459</f>
        <v>5.0144004006326988</v>
      </c>
      <c r="BW68" s="3">
        <f t="shared" ref="BW68:BW75" si="144">BU68-BV68</f>
        <v>-5.0144004006326988</v>
      </c>
      <c r="BX68" s="3">
        <f t="shared" ref="BX68:BX75" si="145" xml:space="preserve"> (B68/1000)*305.2*(1-0.0035*(C68-25))*0.9459</f>
        <v>30.086402403796196</v>
      </c>
      <c r="BY68" s="3">
        <f t="shared" si="87"/>
        <v>0</v>
      </c>
      <c r="BZ68" s="3">
        <f t="shared" ref="BZ68:BZ75" si="146">( B68/1000)*(10/60)*305.2*(1-0.0035*(C68-25))*0.9459*0.9857</f>
        <v>4.942694474903651</v>
      </c>
      <c r="CA68" s="4">
        <f t="shared" si="105"/>
        <v>-4.942694474903651</v>
      </c>
      <c r="CB68" s="4"/>
      <c r="CC68" s="13"/>
      <c r="CD68" s="86" t="s">
        <v>853</v>
      </c>
      <c r="CE68" s="84">
        <v>0</v>
      </c>
      <c r="CF68" s="84">
        <v>0</v>
      </c>
      <c r="CG68" s="84">
        <v>9.3000000000000007</v>
      </c>
      <c r="CH68" s="21">
        <f t="shared" ref="CH68:CH75" si="147">CF68*(10/60)</f>
        <v>0</v>
      </c>
      <c r="CI68" s="21">
        <f t="shared" ref="CI68:CI75" si="148" xml:space="preserve"> (B68/1000)*(10/60)*305.2*(1-0.0035*(C68-25))*0.9459</f>
        <v>5.0144004006326988</v>
      </c>
      <c r="CJ68" s="3">
        <f t="shared" ref="CJ68:CJ75" si="149">CH68-CI68</f>
        <v>-5.0144004006326988</v>
      </c>
      <c r="CK68" s="3">
        <f t="shared" ref="CK68:CK75" si="150" xml:space="preserve"> (B68/1000)*305.2*(1-0.0035*(C68-25))*0.9459</f>
        <v>30.086402403796196</v>
      </c>
      <c r="CL68" s="3">
        <f t="shared" si="106"/>
        <v>0</v>
      </c>
      <c r="CM68" s="3">
        <f t="shared" ref="CM68:CM75" si="151">( B68/1000)*(10/60)*305.2*(1-0.0035*(C68-25))*0.9459*0.9857</f>
        <v>4.942694474903651</v>
      </c>
      <c r="CN68" s="4">
        <f t="shared" si="107"/>
        <v>-4.942694474903651</v>
      </c>
      <c r="CO68" s="4"/>
      <c r="CP68" s="13"/>
      <c r="CQ68" s="151" t="s">
        <v>853</v>
      </c>
      <c r="CR68" s="84">
        <v>0</v>
      </c>
      <c r="CS68" s="84">
        <v>0</v>
      </c>
      <c r="CT68" s="84">
        <v>9.4</v>
      </c>
      <c r="CU68" s="21">
        <f t="shared" ref="CU68:CU75" si="152">CS68*(10/60)</f>
        <v>0</v>
      </c>
      <c r="CV68" s="21">
        <f t="shared" ref="CV68:CV75" si="153" xml:space="preserve"> (B68/1000)*(10/60)*305.2*(1-0.0035*(C68-25))*0.9459</f>
        <v>5.0144004006326988</v>
      </c>
      <c r="CW68" s="3">
        <f t="shared" ref="CW68:CW75" si="154">CU68-CV68</f>
        <v>-5.0144004006326988</v>
      </c>
      <c r="CX68" s="3">
        <f t="shared" ref="CX68:CX75" si="155" xml:space="preserve"> (B68/1000)*305.2*(1-0.0035*(C68-25))*0.9459</f>
        <v>30.086402403796196</v>
      </c>
      <c r="CY68" s="3">
        <f t="shared" si="108"/>
        <v>0</v>
      </c>
      <c r="CZ68" s="3">
        <f t="shared" ref="CZ68:CZ75" si="156">( B68/1000)*(10/60)*305.2*(1-0.0035*(C68-25))*0.9459*0.9857</f>
        <v>4.942694474903651</v>
      </c>
      <c r="DA68" s="4">
        <f t="shared" si="109"/>
        <v>-4.942694474903651</v>
      </c>
      <c r="DB68" s="4"/>
      <c r="DC68" s="13"/>
      <c r="DD68" s="151" t="s">
        <v>853</v>
      </c>
      <c r="DE68" s="84">
        <v>0</v>
      </c>
      <c r="DF68" s="84">
        <v>0</v>
      </c>
      <c r="DG68" s="84">
        <v>8.8000000000000007</v>
      </c>
      <c r="DH68" s="21">
        <f t="shared" ref="DH68:DH75" si="157">DF68*(10/60)</f>
        <v>0</v>
      </c>
      <c r="DI68" s="21">
        <f t="shared" ref="DI68:DI75" si="158" xml:space="preserve"> (B68/1000)*(10/60)*290.36*(1-0.0035*(C68-25))*0.9459</f>
        <v>4.7705809316111099</v>
      </c>
      <c r="DJ68" s="3">
        <f t="shared" ref="DJ68:DJ75" si="159">DH68-DI68</f>
        <v>-4.7705809316111099</v>
      </c>
      <c r="DK68" s="3">
        <f t="shared" ref="DK68:DK75" si="160" xml:space="preserve"> (B68/1000)*290.36*(1-0.0035*(C68-25))*0.9459</f>
        <v>28.623485589666657</v>
      </c>
      <c r="DL68" s="3">
        <f t="shared" si="93"/>
        <v>0</v>
      </c>
      <c r="DM68" s="3">
        <f t="shared" ref="DM68:DM75" si="161">( B68/1000)*(10/60)*290.36*(1-0.0035*(C68-25))*0.9459*0.9857</f>
        <v>4.7023616242890709</v>
      </c>
      <c r="DN68" s="4">
        <f t="shared" si="110"/>
        <v>-4.7023616242890709</v>
      </c>
      <c r="DO68" s="4"/>
      <c r="DP68" s="13"/>
      <c r="DQ68" s="11"/>
      <c r="DR68" s="55" t="str">
        <f t="shared" si="71"/>
        <v>23-03-2026 08:10</v>
      </c>
      <c r="DS68" s="5">
        <f t="shared" ref="DS68:DS75" si="162">H68+U68+AH68+AU68+BH68+BU68+CH68+CU68+DH68</f>
        <v>0</v>
      </c>
      <c r="DT68" s="5">
        <f t="shared" ref="DT68:DT75" si="163">I68+V68+AI68+AV68+BI68+BV68+CI68+CV68+DI68</f>
        <v>51.905944697558468</v>
      </c>
      <c r="DU68" s="6">
        <f t="shared" si="111"/>
        <v>-51.905944697558468</v>
      </c>
      <c r="DV68" s="5">
        <f t="shared" ref="DV68:DV75" si="164">K68+X68+AK68+AX68+BK68+BX68+CK68+CX68+DK68</f>
        <v>311.43566818535089</v>
      </c>
      <c r="DW68" s="5">
        <f t="shared" ref="DW68:DW75" si="165">L68+Y68+AL68+AY68+BL68+BY68+CL68+CY68+DL68</f>
        <v>0</v>
      </c>
      <c r="DX68" s="5">
        <f t="shared" ref="DX68:DX75" si="166">M68+Z68+AM68+AZ68+BM68+BZ68+CM68+CZ68+DM68</f>
        <v>51.1636896883834</v>
      </c>
      <c r="DY68" s="6">
        <f t="shared" si="112"/>
        <v>-51.1636896883834</v>
      </c>
      <c r="DZ68" s="6">
        <f t="shared" ref="DZ68:DZ75" si="167">-(DW68-DS68)</f>
        <v>0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91" t="s">
        <v>854</v>
      </c>
      <c r="B69" s="95">
        <v>104</v>
      </c>
      <c r="C69" s="96">
        <v>32.43</v>
      </c>
      <c r="D69" s="12"/>
      <c r="E69" s="84">
        <v>0</v>
      </c>
      <c r="F69" s="84">
        <v>0</v>
      </c>
      <c r="G69" s="84">
        <v>12.9</v>
      </c>
      <c r="H69" s="21">
        <f t="shared" si="113"/>
        <v>0</v>
      </c>
      <c r="I69" s="3">
        <f t="shared" si="114"/>
        <v>6.5796431425124382</v>
      </c>
      <c r="J69" s="3">
        <f t="shared" si="115"/>
        <v>-6.5796431425124382</v>
      </c>
      <c r="K69" s="3">
        <f t="shared" si="116"/>
        <v>39.477858855074636</v>
      </c>
      <c r="L69" s="3">
        <f t="shared" si="117"/>
        <v>0</v>
      </c>
      <c r="M69" s="3">
        <f t="shared" si="118"/>
        <v>6.4855542455745105</v>
      </c>
      <c r="N69" s="4">
        <f t="shared" si="99"/>
        <v>-6.4855542455745105</v>
      </c>
      <c r="O69" s="4"/>
      <c r="P69" s="13"/>
      <c r="Q69" s="86" t="s">
        <v>854</v>
      </c>
      <c r="R69" s="84">
        <v>0</v>
      </c>
      <c r="S69" s="84">
        <v>0</v>
      </c>
      <c r="T69" s="84">
        <v>13.1</v>
      </c>
      <c r="U69" s="21">
        <f t="shared" si="119"/>
        <v>0</v>
      </c>
      <c r="V69" s="3">
        <f t="shared" si="120"/>
        <v>6.5796431425124382</v>
      </c>
      <c r="W69" s="3">
        <f t="shared" si="121"/>
        <v>-6.5796431425124382</v>
      </c>
      <c r="X69" s="3">
        <f t="shared" si="122"/>
        <v>39.477858855074636</v>
      </c>
      <c r="Y69" s="3">
        <f t="shared" si="123"/>
        <v>0</v>
      </c>
      <c r="Z69" s="3">
        <f t="shared" si="124"/>
        <v>6.4855542455745105</v>
      </c>
      <c r="AA69" s="4">
        <f t="shared" si="100"/>
        <v>-6.4855542455745105</v>
      </c>
      <c r="AB69" s="4"/>
      <c r="AC69" s="13"/>
      <c r="AD69" s="86" t="s">
        <v>854</v>
      </c>
      <c r="AE69" s="84">
        <v>0</v>
      </c>
      <c r="AF69" s="84">
        <v>0</v>
      </c>
      <c r="AG69" s="84">
        <v>12.9</v>
      </c>
      <c r="AH69" s="21">
        <f t="shared" si="125"/>
        <v>0</v>
      </c>
      <c r="AI69" s="21">
        <f t="shared" si="126"/>
        <v>6.5796431425124382</v>
      </c>
      <c r="AJ69" s="3">
        <f t="shared" si="127"/>
        <v>-6.5796431425124382</v>
      </c>
      <c r="AK69" s="3">
        <f t="shared" si="128"/>
        <v>39.477858855074636</v>
      </c>
      <c r="AL69" s="3">
        <f t="shared" si="129"/>
        <v>0</v>
      </c>
      <c r="AM69" s="3">
        <f t="shared" si="130"/>
        <v>6.4855542455745105</v>
      </c>
      <c r="AN69" s="4">
        <f t="shared" si="101"/>
        <v>-6.4855542455745105</v>
      </c>
      <c r="AO69" s="4"/>
      <c r="AP69" s="13"/>
      <c r="AQ69" s="86" t="s">
        <v>854</v>
      </c>
      <c r="AR69" s="84">
        <v>0</v>
      </c>
      <c r="AS69" s="84">
        <v>0</v>
      </c>
      <c r="AT69" s="84">
        <v>13</v>
      </c>
      <c r="AU69" s="21">
        <f t="shared" si="131"/>
        <v>0</v>
      </c>
      <c r="AV69" s="21">
        <f t="shared" si="132"/>
        <v>6.5796431425124382</v>
      </c>
      <c r="AW69" s="3">
        <f t="shared" si="133"/>
        <v>-6.5796431425124382</v>
      </c>
      <c r="AX69" s="3">
        <f t="shared" si="134"/>
        <v>39.477858855074636</v>
      </c>
      <c r="AY69" s="3">
        <f t="shared" si="102"/>
        <v>0</v>
      </c>
      <c r="AZ69" s="3">
        <f t="shared" si="135"/>
        <v>6.4855542455745105</v>
      </c>
      <c r="BA69" s="4">
        <f t="shared" si="103"/>
        <v>-6.4855542455745105</v>
      </c>
      <c r="BB69" s="4"/>
      <c r="BC69" s="13"/>
      <c r="BD69" s="86" t="s">
        <v>854</v>
      </c>
      <c r="BE69" s="84">
        <v>0</v>
      </c>
      <c r="BF69" s="84">
        <v>0</v>
      </c>
      <c r="BG69" s="84">
        <v>9.4</v>
      </c>
      <c r="BH69" s="21">
        <f t="shared" si="136"/>
        <v>0</v>
      </c>
      <c r="BI69" s="21">
        <f t="shared" si="137"/>
        <v>4.8738097351943983</v>
      </c>
      <c r="BJ69" s="3">
        <f t="shared" si="138"/>
        <v>-4.8738097351943983</v>
      </c>
      <c r="BK69" s="3">
        <f t="shared" si="139"/>
        <v>29.242858411166392</v>
      </c>
      <c r="BL69" s="3">
        <f t="shared" si="140"/>
        <v>0</v>
      </c>
      <c r="BM69" s="3">
        <f t="shared" si="141"/>
        <v>4.8041142559811183</v>
      </c>
      <c r="BN69" s="4">
        <f t="shared" si="104"/>
        <v>-4.8041142559811183</v>
      </c>
      <c r="BO69" s="4"/>
      <c r="BP69" s="13"/>
      <c r="BQ69" s="86" t="s">
        <v>854</v>
      </c>
      <c r="BR69" s="84">
        <v>0</v>
      </c>
      <c r="BS69" s="84">
        <v>0</v>
      </c>
      <c r="BT69" s="84">
        <v>9.4</v>
      </c>
      <c r="BU69" s="21">
        <f t="shared" si="142"/>
        <v>0</v>
      </c>
      <c r="BV69" s="21">
        <f t="shared" si="143"/>
        <v>4.8738097351943983</v>
      </c>
      <c r="BW69" s="3">
        <f t="shared" si="144"/>
        <v>-4.8738097351943983</v>
      </c>
      <c r="BX69" s="3">
        <f t="shared" si="145"/>
        <v>29.242858411166392</v>
      </c>
      <c r="BY69" s="3">
        <f t="shared" si="87"/>
        <v>0</v>
      </c>
      <c r="BZ69" s="3">
        <f t="shared" si="146"/>
        <v>4.8041142559811183</v>
      </c>
      <c r="CA69" s="4">
        <f t="shared" si="105"/>
        <v>-4.8041142559811183</v>
      </c>
      <c r="CB69" s="4"/>
      <c r="CC69" s="13"/>
      <c r="CD69" s="86" t="s">
        <v>854</v>
      </c>
      <c r="CE69" s="84">
        <v>0</v>
      </c>
      <c r="CF69" s="84">
        <v>0</v>
      </c>
      <c r="CG69" s="84">
        <v>9.3000000000000007</v>
      </c>
      <c r="CH69" s="21">
        <f t="shared" si="147"/>
        <v>0</v>
      </c>
      <c r="CI69" s="21">
        <f t="shared" si="148"/>
        <v>4.8738097351943983</v>
      </c>
      <c r="CJ69" s="3">
        <f t="shared" si="149"/>
        <v>-4.8738097351943983</v>
      </c>
      <c r="CK69" s="3">
        <f t="shared" si="150"/>
        <v>29.242858411166392</v>
      </c>
      <c r="CL69" s="3">
        <f t="shared" si="106"/>
        <v>0</v>
      </c>
      <c r="CM69" s="3">
        <f t="shared" si="151"/>
        <v>4.8041142559811183</v>
      </c>
      <c r="CN69" s="4">
        <f t="shared" si="107"/>
        <v>-4.8041142559811183</v>
      </c>
      <c r="CO69" s="4"/>
      <c r="CP69" s="13"/>
      <c r="CQ69" s="151" t="s">
        <v>854</v>
      </c>
      <c r="CR69" s="84">
        <v>0</v>
      </c>
      <c r="CS69" s="84">
        <v>0</v>
      </c>
      <c r="CT69" s="84">
        <v>9.4</v>
      </c>
      <c r="CU69" s="21">
        <f t="shared" si="152"/>
        <v>0</v>
      </c>
      <c r="CV69" s="21">
        <f t="shared" si="153"/>
        <v>4.8738097351943983</v>
      </c>
      <c r="CW69" s="3">
        <f t="shared" si="154"/>
        <v>-4.8738097351943983</v>
      </c>
      <c r="CX69" s="3">
        <f t="shared" si="155"/>
        <v>29.242858411166392</v>
      </c>
      <c r="CY69" s="3">
        <f t="shared" si="108"/>
        <v>0</v>
      </c>
      <c r="CZ69" s="3">
        <f t="shared" si="156"/>
        <v>4.8041142559811183</v>
      </c>
      <c r="DA69" s="4">
        <f t="shared" si="109"/>
        <v>-4.8041142559811183</v>
      </c>
      <c r="DB69" s="4"/>
      <c r="DC69" s="13"/>
      <c r="DD69" s="151" t="s">
        <v>854</v>
      </c>
      <c r="DE69" s="84">
        <v>0</v>
      </c>
      <c r="DF69" s="84">
        <v>0</v>
      </c>
      <c r="DG69" s="84">
        <v>8.8000000000000007</v>
      </c>
      <c r="DH69" s="21">
        <f t="shared" si="157"/>
        <v>0</v>
      </c>
      <c r="DI69" s="21">
        <f t="shared" si="158"/>
        <v>4.6368263260519198</v>
      </c>
      <c r="DJ69" s="3">
        <f t="shared" si="159"/>
        <v>-4.6368263260519198</v>
      </c>
      <c r="DK69" s="3">
        <f t="shared" si="160"/>
        <v>27.820957956311517</v>
      </c>
      <c r="DL69" s="3">
        <f t="shared" si="93"/>
        <v>0</v>
      </c>
      <c r="DM69" s="3">
        <f t="shared" si="161"/>
        <v>4.5705197095893775</v>
      </c>
      <c r="DN69" s="4">
        <f t="shared" si="110"/>
        <v>-4.5705197095893775</v>
      </c>
      <c r="DO69" s="4"/>
      <c r="DP69" s="13"/>
      <c r="DQ69" s="11"/>
      <c r="DR69" s="55" t="str">
        <f t="shared" ref="DR69:DR75" si="168">A69</f>
        <v>23-03-2026 08:00</v>
      </c>
      <c r="DS69" s="5">
        <f t="shared" si="162"/>
        <v>0</v>
      </c>
      <c r="DT69" s="5">
        <f t="shared" si="163"/>
        <v>50.450637836879267</v>
      </c>
      <c r="DU69" s="6">
        <f t="shared" si="111"/>
        <v>-50.450637836879267</v>
      </c>
      <c r="DV69" s="5">
        <f t="shared" si="164"/>
        <v>302.70382702127563</v>
      </c>
      <c r="DW69" s="5">
        <f t="shared" si="165"/>
        <v>0</v>
      </c>
      <c r="DX69" s="5">
        <f t="shared" si="166"/>
        <v>49.729193715811896</v>
      </c>
      <c r="DY69" s="6">
        <f t="shared" si="112"/>
        <v>-49.729193715811896</v>
      </c>
      <c r="DZ69" s="6">
        <f t="shared" si="167"/>
        <v>0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91" t="s">
        <v>855</v>
      </c>
      <c r="B70" s="95">
        <v>106</v>
      </c>
      <c r="C70" s="96">
        <v>30.42</v>
      </c>
      <c r="D70" s="12"/>
      <c r="E70" s="84">
        <v>0</v>
      </c>
      <c r="F70" s="84">
        <v>0</v>
      </c>
      <c r="G70" s="84">
        <v>12.9</v>
      </c>
      <c r="H70" s="21">
        <f t="shared" si="113"/>
        <v>0</v>
      </c>
      <c r="I70" s="3">
        <f t="shared" si="114"/>
        <v>6.7546122994085387</v>
      </c>
      <c r="J70" s="3">
        <f t="shared" si="115"/>
        <v>-6.7546122994085387</v>
      </c>
      <c r="K70" s="3">
        <f t="shared" si="116"/>
        <v>40.527673796451232</v>
      </c>
      <c r="L70" s="3">
        <f t="shared" si="117"/>
        <v>1.5</v>
      </c>
      <c r="M70" s="3">
        <f t="shared" si="118"/>
        <v>6.6580213435269968</v>
      </c>
      <c r="N70" s="4">
        <f t="shared" si="99"/>
        <v>-5.1580213435269968</v>
      </c>
      <c r="O70" s="4"/>
      <c r="P70" s="13"/>
      <c r="Q70" s="86" t="s">
        <v>855</v>
      </c>
      <c r="R70" s="84">
        <v>0</v>
      </c>
      <c r="S70" s="84">
        <v>0</v>
      </c>
      <c r="T70" s="84">
        <v>13.1</v>
      </c>
      <c r="U70" s="21">
        <f t="shared" si="119"/>
        <v>0</v>
      </c>
      <c r="V70" s="3">
        <f t="shared" si="120"/>
        <v>6.7546122994085387</v>
      </c>
      <c r="W70" s="3">
        <f t="shared" si="121"/>
        <v>-6.7546122994085387</v>
      </c>
      <c r="X70" s="3">
        <f t="shared" si="122"/>
        <v>40.527673796451232</v>
      </c>
      <c r="Y70" s="3">
        <f t="shared" si="123"/>
        <v>1.5</v>
      </c>
      <c r="Z70" s="3">
        <f t="shared" si="124"/>
        <v>6.6580213435269968</v>
      </c>
      <c r="AA70" s="4">
        <f t="shared" si="100"/>
        <v>-5.1580213435269968</v>
      </c>
      <c r="AB70" s="4"/>
      <c r="AC70" s="13"/>
      <c r="AD70" s="86" t="s">
        <v>855</v>
      </c>
      <c r="AE70" s="84">
        <v>0</v>
      </c>
      <c r="AF70" s="84">
        <v>0</v>
      </c>
      <c r="AG70" s="84">
        <v>12.9</v>
      </c>
      <c r="AH70" s="21">
        <f t="shared" si="125"/>
        <v>0</v>
      </c>
      <c r="AI70" s="21">
        <f t="shared" si="126"/>
        <v>6.7546122994085387</v>
      </c>
      <c r="AJ70" s="3">
        <f t="shared" si="127"/>
        <v>-6.7546122994085387</v>
      </c>
      <c r="AK70" s="3">
        <f t="shared" si="128"/>
        <v>40.527673796451232</v>
      </c>
      <c r="AL70" s="3">
        <f t="shared" si="129"/>
        <v>1.7000000000000011</v>
      </c>
      <c r="AM70" s="3">
        <f t="shared" si="130"/>
        <v>6.6580213435269968</v>
      </c>
      <c r="AN70" s="4">
        <f t="shared" si="101"/>
        <v>-4.9580213435269958</v>
      </c>
      <c r="AO70" s="4"/>
      <c r="AP70" s="13"/>
      <c r="AQ70" s="86" t="s">
        <v>855</v>
      </c>
      <c r="AR70" s="84">
        <v>0</v>
      </c>
      <c r="AS70" s="84">
        <v>0</v>
      </c>
      <c r="AT70" s="84">
        <v>13</v>
      </c>
      <c r="AU70" s="21">
        <f t="shared" si="131"/>
        <v>0</v>
      </c>
      <c r="AV70" s="21">
        <f t="shared" si="132"/>
        <v>6.7546122994085387</v>
      </c>
      <c r="AW70" s="3">
        <f t="shared" si="133"/>
        <v>-6.7546122994085387</v>
      </c>
      <c r="AX70" s="3">
        <f t="shared" si="134"/>
        <v>40.527673796451232</v>
      </c>
      <c r="AY70" s="3">
        <f t="shared" si="102"/>
        <v>1.5</v>
      </c>
      <c r="AZ70" s="3">
        <f t="shared" si="135"/>
        <v>6.6580213435269968</v>
      </c>
      <c r="BA70" s="4">
        <f t="shared" si="103"/>
        <v>-5.1580213435269968</v>
      </c>
      <c r="BB70" s="4"/>
      <c r="BC70" s="13"/>
      <c r="BD70" s="86" t="s">
        <v>855</v>
      </c>
      <c r="BE70" s="84">
        <v>0</v>
      </c>
      <c r="BF70" s="84">
        <v>0</v>
      </c>
      <c r="BG70" s="84">
        <v>9.4</v>
      </c>
      <c r="BH70" s="21">
        <f t="shared" si="136"/>
        <v>0</v>
      </c>
      <c r="BI70" s="21">
        <f t="shared" si="137"/>
        <v>5.0034165180803987</v>
      </c>
      <c r="BJ70" s="3">
        <f t="shared" si="138"/>
        <v>-5.0034165180803987</v>
      </c>
      <c r="BK70" s="3">
        <f t="shared" si="139"/>
        <v>30.020499108482397</v>
      </c>
      <c r="BL70" s="3">
        <f t="shared" si="140"/>
        <v>1.0999999999999996</v>
      </c>
      <c r="BM70" s="3">
        <f t="shared" si="141"/>
        <v>4.9318676618718493</v>
      </c>
      <c r="BN70" s="4">
        <f t="shared" si="104"/>
        <v>-3.8318676618718497</v>
      </c>
      <c r="BO70" s="4"/>
      <c r="BP70" s="13"/>
      <c r="BQ70" s="86" t="s">
        <v>855</v>
      </c>
      <c r="BR70" s="84">
        <v>0</v>
      </c>
      <c r="BS70" s="84">
        <v>0</v>
      </c>
      <c r="BT70" s="84">
        <v>9.4</v>
      </c>
      <c r="BU70" s="21">
        <f t="shared" si="142"/>
        <v>0</v>
      </c>
      <c r="BV70" s="21">
        <f t="shared" si="143"/>
        <v>5.0034165180803987</v>
      </c>
      <c r="BW70" s="3">
        <f t="shared" si="144"/>
        <v>-5.0034165180803987</v>
      </c>
      <c r="BX70" s="3">
        <f t="shared" si="145"/>
        <v>30.020499108482397</v>
      </c>
      <c r="BY70" s="3">
        <v>0</v>
      </c>
      <c r="BZ70" s="3">
        <f t="shared" si="146"/>
        <v>4.9318676618718493</v>
      </c>
      <c r="CA70" s="4">
        <f t="shared" si="105"/>
        <v>-4.9318676618718493</v>
      </c>
      <c r="CB70" s="4"/>
      <c r="CC70" s="13"/>
      <c r="CD70" s="86" t="s">
        <v>855</v>
      </c>
      <c r="CE70" s="84">
        <v>0</v>
      </c>
      <c r="CF70" s="84">
        <v>0</v>
      </c>
      <c r="CG70" s="84">
        <v>9.3000000000000007</v>
      </c>
      <c r="CH70" s="21">
        <f t="shared" si="147"/>
        <v>0</v>
      </c>
      <c r="CI70" s="21">
        <f t="shared" si="148"/>
        <v>5.0034165180803987</v>
      </c>
      <c r="CJ70" s="3">
        <f t="shared" si="149"/>
        <v>-5.0034165180803987</v>
      </c>
      <c r="CK70" s="3">
        <f t="shared" si="150"/>
        <v>30.020499108482397</v>
      </c>
      <c r="CL70" s="3">
        <f t="shared" si="106"/>
        <v>1.1000000000000014</v>
      </c>
      <c r="CM70" s="3">
        <f t="shared" si="151"/>
        <v>4.9318676618718493</v>
      </c>
      <c r="CN70" s="4">
        <f t="shared" si="107"/>
        <v>-3.8318676618718479</v>
      </c>
      <c r="CO70" s="4"/>
      <c r="CP70" s="13"/>
      <c r="CQ70" s="151" t="s">
        <v>855</v>
      </c>
      <c r="CR70" s="84">
        <v>0</v>
      </c>
      <c r="CS70" s="84">
        <v>0</v>
      </c>
      <c r="CT70" s="84">
        <v>9.4</v>
      </c>
      <c r="CU70" s="21">
        <f t="shared" si="152"/>
        <v>0</v>
      </c>
      <c r="CV70" s="21">
        <f t="shared" si="153"/>
        <v>5.0034165180803987</v>
      </c>
      <c r="CW70" s="3">
        <f t="shared" si="154"/>
        <v>-5.0034165180803987</v>
      </c>
      <c r="CX70" s="3">
        <f t="shared" si="155"/>
        <v>30.020499108482397</v>
      </c>
      <c r="CY70" s="3">
        <f t="shared" si="108"/>
        <v>1.0999999999999996</v>
      </c>
      <c r="CZ70" s="3">
        <f t="shared" si="156"/>
        <v>4.9318676618718493</v>
      </c>
      <c r="DA70" s="4">
        <f t="shared" si="109"/>
        <v>-3.8318676618718497</v>
      </c>
      <c r="DB70" s="4"/>
      <c r="DC70" s="13"/>
      <c r="DD70" s="151" t="s">
        <v>855</v>
      </c>
      <c r="DE70" s="84">
        <v>0</v>
      </c>
      <c r="DF70" s="84">
        <v>0</v>
      </c>
      <c r="DG70" s="84">
        <v>8.8000000000000007</v>
      </c>
      <c r="DH70" s="21">
        <f t="shared" si="157"/>
        <v>0</v>
      </c>
      <c r="DI70" s="21">
        <f t="shared" si="158"/>
        <v>4.7601311277517189</v>
      </c>
      <c r="DJ70" s="3">
        <f t="shared" si="159"/>
        <v>-4.7601311277517189</v>
      </c>
      <c r="DK70" s="3">
        <f t="shared" si="160"/>
        <v>28.560786766510319</v>
      </c>
      <c r="DL70" s="3">
        <v>0</v>
      </c>
      <c r="DM70" s="3">
        <f t="shared" si="161"/>
        <v>4.6920612526248693</v>
      </c>
      <c r="DN70" s="4">
        <f t="shared" si="110"/>
        <v>-4.6920612526248693</v>
      </c>
      <c r="DO70" s="4"/>
      <c r="DP70" s="13"/>
      <c r="DQ70" s="11"/>
      <c r="DR70" s="55" t="str">
        <f t="shared" si="168"/>
        <v>23-03-2026 07:50</v>
      </c>
      <c r="DS70" s="5">
        <f t="shared" si="162"/>
        <v>0</v>
      </c>
      <c r="DT70" s="5">
        <f t="shared" si="163"/>
        <v>51.792246397707473</v>
      </c>
      <c r="DU70" s="6">
        <f t="shared" si="111"/>
        <v>-51.792246397707473</v>
      </c>
      <c r="DV70" s="5">
        <f t="shared" si="164"/>
        <v>310.75347838624486</v>
      </c>
      <c r="DW70" s="5">
        <f t="shared" si="165"/>
        <v>9.5000000000000018</v>
      </c>
      <c r="DX70" s="5">
        <f t="shared" si="166"/>
        <v>51.051617274220249</v>
      </c>
      <c r="DY70" s="6">
        <f t="shared" si="112"/>
        <v>-41.551617274220249</v>
      </c>
      <c r="DZ70" s="6">
        <f t="shared" si="167"/>
        <v>-9.5000000000000018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91" t="s">
        <v>856</v>
      </c>
      <c r="B71" s="95">
        <v>72</v>
      </c>
      <c r="C71" s="96">
        <v>28.99</v>
      </c>
      <c r="D71" s="12"/>
      <c r="E71" s="84">
        <v>25.736000000000001</v>
      </c>
      <c r="F71" s="84">
        <v>26.274999999999999</v>
      </c>
      <c r="G71" s="84">
        <v>11.4</v>
      </c>
      <c r="H71" s="21">
        <f t="shared" si="113"/>
        <v>4.3791666666666664</v>
      </c>
      <c r="I71" s="3">
        <f t="shared" si="114"/>
        <v>4.6114457098575583</v>
      </c>
      <c r="J71" s="3">
        <f t="shared" si="115"/>
        <v>-0.23227904319089188</v>
      </c>
      <c r="K71" s="3">
        <f t="shared" si="116"/>
        <v>27.668674259145355</v>
      </c>
      <c r="L71" s="3">
        <f t="shared" si="117"/>
        <v>4.5</v>
      </c>
      <c r="M71" s="3">
        <f t="shared" si="118"/>
        <v>4.545502036206595</v>
      </c>
      <c r="N71" s="4">
        <f t="shared" si="99"/>
        <v>-4.5502036206594987E-2</v>
      </c>
      <c r="O71" s="4"/>
      <c r="P71" s="13"/>
      <c r="Q71" s="86" t="s">
        <v>856</v>
      </c>
      <c r="R71" s="84">
        <v>25.609000000000002</v>
      </c>
      <c r="S71" s="84">
        <v>26.771999999999998</v>
      </c>
      <c r="T71" s="84">
        <v>11.6</v>
      </c>
      <c r="U71" s="21">
        <f t="shared" si="119"/>
        <v>4.4619999999999997</v>
      </c>
      <c r="V71" s="3">
        <f t="shared" si="120"/>
        <v>4.6114457098575583</v>
      </c>
      <c r="W71" s="3">
        <f t="shared" si="121"/>
        <v>-0.14944570985755856</v>
      </c>
      <c r="X71" s="3">
        <f t="shared" si="122"/>
        <v>27.668674259145355</v>
      </c>
      <c r="Y71" s="3">
        <f t="shared" si="123"/>
        <v>4.5999999999999996</v>
      </c>
      <c r="Z71" s="3">
        <f t="shared" si="124"/>
        <v>4.545502036206595</v>
      </c>
      <c r="AA71" s="4">
        <f t="shared" si="100"/>
        <v>5.4497963793404658E-2</v>
      </c>
      <c r="AB71" s="4"/>
      <c r="AC71" s="13"/>
      <c r="AD71" s="86" t="s">
        <v>856</v>
      </c>
      <c r="AE71" s="84">
        <v>25.643999999999998</v>
      </c>
      <c r="AF71" s="84">
        <v>26.196999999999999</v>
      </c>
      <c r="AG71" s="84">
        <v>11.2</v>
      </c>
      <c r="AH71" s="21">
        <f t="shared" si="125"/>
        <v>4.3661666666666665</v>
      </c>
      <c r="AI71" s="21">
        <f t="shared" si="126"/>
        <v>4.6114457098575583</v>
      </c>
      <c r="AJ71" s="3">
        <f t="shared" si="127"/>
        <v>-0.24527904319089178</v>
      </c>
      <c r="AK71" s="3">
        <f t="shared" si="128"/>
        <v>27.668674259145355</v>
      </c>
      <c r="AL71" s="3">
        <f t="shared" si="129"/>
        <v>4.2999999999999989</v>
      </c>
      <c r="AM71" s="3">
        <f t="shared" si="130"/>
        <v>4.545502036206595</v>
      </c>
      <c r="AN71" s="4">
        <f t="shared" si="101"/>
        <v>-0.24550203620659605</v>
      </c>
      <c r="AO71" s="4"/>
      <c r="AP71" s="13"/>
      <c r="AQ71" s="86" t="s">
        <v>856</v>
      </c>
      <c r="AR71" s="84">
        <v>26.079000000000001</v>
      </c>
      <c r="AS71" s="84">
        <v>26.611000000000001</v>
      </c>
      <c r="AT71" s="84">
        <v>11.5</v>
      </c>
      <c r="AU71" s="21">
        <f t="shared" si="131"/>
        <v>4.4351666666666665</v>
      </c>
      <c r="AV71" s="21">
        <f t="shared" si="132"/>
        <v>4.6114457098575583</v>
      </c>
      <c r="AW71" s="3">
        <f t="shared" si="133"/>
        <v>-0.17627904319089183</v>
      </c>
      <c r="AX71" s="3">
        <f t="shared" si="134"/>
        <v>27.668674259145355</v>
      </c>
      <c r="AY71" s="3">
        <f t="shared" si="102"/>
        <v>4.5</v>
      </c>
      <c r="AZ71" s="3">
        <f t="shared" si="135"/>
        <v>4.545502036206595</v>
      </c>
      <c r="BA71" s="4">
        <f t="shared" si="103"/>
        <v>-4.5502036206594987E-2</v>
      </c>
      <c r="BB71" s="4"/>
      <c r="BC71" s="13"/>
      <c r="BD71" s="86" t="s">
        <v>856</v>
      </c>
      <c r="BE71" s="84">
        <v>19.100999999999999</v>
      </c>
      <c r="BF71" s="84">
        <v>19.698</v>
      </c>
      <c r="BG71" s="84">
        <v>8.3000000000000007</v>
      </c>
      <c r="BH71" s="21">
        <f t="shared" si="136"/>
        <v>3.2829999999999999</v>
      </c>
      <c r="BI71" s="21">
        <f t="shared" si="137"/>
        <v>3.4158857110055991</v>
      </c>
      <c r="BJ71" s="3">
        <f t="shared" si="138"/>
        <v>-0.13288571100559921</v>
      </c>
      <c r="BK71" s="3">
        <f t="shared" si="139"/>
        <v>20.495314266033599</v>
      </c>
      <c r="BL71" s="3">
        <f t="shared" si="140"/>
        <v>3.4000000000000004</v>
      </c>
      <c r="BM71" s="3">
        <f t="shared" si="141"/>
        <v>3.367038545338219</v>
      </c>
      <c r="BN71" s="4">
        <f t="shared" si="104"/>
        <v>3.2961454661781353E-2</v>
      </c>
      <c r="BO71" s="4"/>
      <c r="BP71" s="13"/>
      <c r="BQ71" s="86" t="s">
        <v>856</v>
      </c>
      <c r="BR71" s="84">
        <v>18.978000000000002</v>
      </c>
      <c r="BS71" s="84">
        <v>19.440999999999999</v>
      </c>
      <c r="BT71" s="84">
        <v>8.1999999999999993</v>
      </c>
      <c r="BU71" s="21">
        <f t="shared" si="142"/>
        <v>3.2401666666666662</v>
      </c>
      <c r="BV71" s="21">
        <f t="shared" si="143"/>
        <v>3.4158857110055991</v>
      </c>
      <c r="BW71" s="3">
        <f t="shared" si="144"/>
        <v>-0.17571904433893293</v>
      </c>
      <c r="BX71" s="3">
        <f t="shared" si="145"/>
        <v>20.495314266033599</v>
      </c>
      <c r="BY71" s="3">
        <f>BT71-BT72</f>
        <v>3.2999999999999989</v>
      </c>
      <c r="BZ71" s="3">
        <f t="shared" si="146"/>
        <v>3.367038545338219</v>
      </c>
      <c r="CA71" s="4">
        <f t="shared" si="105"/>
        <v>-6.7038545338220068E-2</v>
      </c>
      <c r="CB71" s="4"/>
      <c r="CC71" s="13"/>
      <c r="CD71" s="86" t="s">
        <v>856</v>
      </c>
      <c r="CE71" s="84">
        <v>18.939</v>
      </c>
      <c r="CF71" s="84">
        <v>19.405000000000001</v>
      </c>
      <c r="CG71" s="84">
        <v>8.1999999999999993</v>
      </c>
      <c r="CH71" s="21">
        <f t="shared" si="147"/>
        <v>3.2341666666666669</v>
      </c>
      <c r="CI71" s="21">
        <f t="shared" si="148"/>
        <v>3.4158857110055991</v>
      </c>
      <c r="CJ71" s="3">
        <f t="shared" si="149"/>
        <v>-0.18171904433893227</v>
      </c>
      <c r="CK71" s="3">
        <f t="shared" si="150"/>
        <v>20.495314266033599</v>
      </c>
      <c r="CL71" s="3">
        <f t="shared" si="106"/>
        <v>3.2999999999999989</v>
      </c>
      <c r="CM71" s="3">
        <f t="shared" si="151"/>
        <v>3.367038545338219</v>
      </c>
      <c r="CN71" s="4">
        <f t="shared" si="107"/>
        <v>-6.7038545338220068E-2</v>
      </c>
      <c r="CO71" s="4"/>
      <c r="CP71" s="13"/>
      <c r="CQ71" s="151" t="s">
        <v>856</v>
      </c>
      <c r="CR71" s="84">
        <v>19.065000000000001</v>
      </c>
      <c r="CS71" s="84">
        <v>19.739999999999998</v>
      </c>
      <c r="CT71" s="84">
        <v>8.3000000000000007</v>
      </c>
      <c r="CU71" s="21">
        <f t="shared" si="152"/>
        <v>3.2899999999999996</v>
      </c>
      <c r="CV71" s="21">
        <f t="shared" si="153"/>
        <v>3.4158857110055991</v>
      </c>
      <c r="CW71" s="3">
        <f t="shared" si="154"/>
        <v>-0.12588571100559953</v>
      </c>
      <c r="CX71" s="3">
        <f t="shared" si="155"/>
        <v>20.495314266033599</v>
      </c>
      <c r="CY71" s="3">
        <f t="shared" si="108"/>
        <v>3.3000000000000007</v>
      </c>
      <c r="CZ71" s="3">
        <f t="shared" si="156"/>
        <v>3.367038545338219</v>
      </c>
      <c r="DA71" s="4">
        <f t="shared" si="109"/>
        <v>-6.7038545338218292E-2</v>
      </c>
      <c r="DB71" s="4"/>
      <c r="DC71" s="13"/>
      <c r="DD71" s="151" t="s">
        <v>856</v>
      </c>
      <c r="DE71" s="84">
        <v>17.997</v>
      </c>
      <c r="DF71" s="84">
        <v>18.451000000000001</v>
      </c>
      <c r="DG71" s="84">
        <v>7.8</v>
      </c>
      <c r="DH71" s="21">
        <f t="shared" si="157"/>
        <v>3.0751666666666666</v>
      </c>
      <c r="DI71" s="21">
        <f t="shared" si="158"/>
        <v>3.2497921856080798</v>
      </c>
      <c r="DJ71" s="3">
        <f t="shared" si="159"/>
        <v>-0.1746255189414132</v>
      </c>
      <c r="DK71" s="3">
        <f t="shared" si="160"/>
        <v>19.498753113648476</v>
      </c>
      <c r="DL71" s="3">
        <f>DG71-DG72</f>
        <v>3.0999999999999996</v>
      </c>
      <c r="DM71" s="3">
        <f t="shared" si="161"/>
        <v>3.2033201573538843</v>
      </c>
      <c r="DN71" s="4">
        <f t="shared" si="110"/>
        <v>-0.10332015735388467</v>
      </c>
      <c r="DO71" s="4"/>
      <c r="DP71" s="13"/>
      <c r="DQ71" s="11"/>
      <c r="DR71" s="55" t="str">
        <f t="shared" si="168"/>
        <v>23-03-2026 07:40</v>
      </c>
      <c r="DS71" s="5">
        <f t="shared" si="162"/>
        <v>33.765000000000001</v>
      </c>
      <c r="DT71" s="5">
        <f t="shared" si="163"/>
        <v>35.359117869060711</v>
      </c>
      <c r="DU71" s="6">
        <f t="shared" si="111"/>
        <v>-1.5941178690607103</v>
      </c>
      <c r="DV71" s="5">
        <f t="shared" si="164"/>
        <v>212.15470721436429</v>
      </c>
      <c r="DW71" s="5">
        <f t="shared" si="165"/>
        <v>34.29999999999999</v>
      </c>
      <c r="DX71" s="5">
        <f t="shared" si="166"/>
        <v>34.853482483533135</v>
      </c>
      <c r="DY71" s="6">
        <f t="shared" si="112"/>
        <v>-0.55348248353314489</v>
      </c>
      <c r="DZ71" s="6">
        <f t="shared" si="167"/>
        <v>-0.53499999999998948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91" t="s">
        <v>857</v>
      </c>
      <c r="B72" s="95">
        <v>71</v>
      </c>
      <c r="C72" s="96">
        <v>27.84</v>
      </c>
      <c r="D72" s="12"/>
      <c r="E72" s="84">
        <v>25.251999999999999</v>
      </c>
      <c r="F72" s="84">
        <v>25.788</v>
      </c>
      <c r="G72" s="84">
        <v>6.9</v>
      </c>
      <c r="H72" s="21">
        <f t="shared" si="113"/>
        <v>4.298</v>
      </c>
      <c r="I72" s="3">
        <f t="shared" si="114"/>
        <v>4.5659603544697793</v>
      </c>
      <c r="J72" s="3">
        <f t="shared" si="115"/>
        <v>-0.26796035446977928</v>
      </c>
      <c r="K72" s="3">
        <f t="shared" si="116"/>
        <v>27.395762126818674</v>
      </c>
      <c r="L72" s="3">
        <f t="shared" si="117"/>
        <v>3.1000000000000005</v>
      </c>
      <c r="M72" s="3">
        <f t="shared" si="118"/>
        <v>4.5006671214008618</v>
      </c>
      <c r="N72" s="4">
        <f t="shared" si="99"/>
        <v>-1.4006671214008612</v>
      </c>
      <c r="O72" s="4"/>
      <c r="P72" s="13"/>
      <c r="Q72" s="86" t="s">
        <v>857</v>
      </c>
      <c r="R72" s="84">
        <v>26.138000000000002</v>
      </c>
      <c r="S72" s="84">
        <v>26.795000000000002</v>
      </c>
      <c r="T72" s="84">
        <v>7</v>
      </c>
      <c r="U72" s="21">
        <f t="shared" si="119"/>
        <v>4.4658333333333333</v>
      </c>
      <c r="V72" s="3">
        <f t="shared" si="120"/>
        <v>4.5659603544697793</v>
      </c>
      <c r="W72" s="3">
        <f t="shared" si="121"/>
        <v>-0.100127021136446</v>
      </c>
      <c r="X72" s="3">
        <f t="shared" si="122"/>
        <v>27.395762126818674</v>
      </c>
      <c r="Y72" s="3">
        <f t="shared" si="123"/>
        <v>3.1</v>
      </c>
      <c r="Z72" s="3">
        <f t="shared" si="124"/>
        <v>4.5006671214008618</v>
      </c>
      <c r="AA72" s="4">
        <f t="shared" si="100"/>
        <v>-1.4006671214008617</v>
      </c>
      <c r="AB72" s="4"/>
      <c r="AC72" s="13"/>
      <c r="AD72" s="86" t="s">
        <v>857</v>
      </c>
      <c r="AE72" s="84">
        <v>25.917000000000002</v>
      </c>
      <c r="AF72" s="84">
        <v>26.47</v>
      </c>
      <c r="AG72" s="84">
        <v>6.9</v>
      </c>
      <c r="AH72" s="21">
        <f t="shared" si="125"/>
        <v>4.4116666666666662</v>
      </c>
      <c r="AI72" s="21">
        <f t="shared" si="126"/>
        <v>4.5659603544697793</v>
      </c>
      <c r="AJ72" s="3">
        <f t="shared" si="127"/>
        <v>-0.15429368780311314</v>
      </c>
      <c r="AK72" s="3">
        <f t="shared" si="128"/>
        <v>27.395762126818674</v>
      </c>
      <c r="AL72" s="3">
        <f t="shared" si="129"/>
        <v>3.1000000000000005</v>
      </c>
      <c r="AM72" s="3">
        <f t="shared" si="130"/>
        <v>4.5006671214008618</v>
      </c>
      <c r="AN72" s="4">
        <f t="shared" si="101"/>
        <v>-1.4006671214008612</v>
      </c>
      <c r="AO72" s="4"/>
      <c r="AP72" s="13"/>
      <c r="AQ72" s="86" t="s">
        <v>857</v>
      </c>
      <c r="AR72" s="84">
        <v>26.030999999999999</v>
      </c>
      <c r="AS72" s="84">
        <v>26.687000000000001</v>
      </c>
      <c r="AT72" s="84">
        <v>7</v>
      </c>
      <c r="AU72" s="21">
        <f t="shared" si="131"/>
        <v>4.4478333333333335</v>
      </c>
      <c r="AV72" s="21">
        <f t="shared" si="132"/>
        <v>4.5659603544697793</v>
      </c>
      <c r="AW72" s="3">
        <f t="shared" si="133"/>
        <v>-0.1181270211364458</v>
      </c>
      <c r="AX72" s="3">
        <f t="shared" si="134"/>
        <v>27.395762126818674</v>
      </c>
      <c r="AY72" s="3">
        <f t="shared" si="102"/>
        <v>3.2</v>
      </c>
      <c r="AZ72" s="3">
        <f t="shared" si="135"/>
        <v>4.5006671214008618</v>
      </c>
      <c r="BA72" s="4">
        <f t="shared" si="103"/>
        <v>-1.3006671214008616</v>
      </c>
      <c r="BB72" s="4"/>
      <c r="BC72" s="13"/>
      <c r="BD72" s="86" t="s">
        <v>857</v>
      </c>
      <c r="BE72" s="84">
        <v>18.844999999999999</v>
      </c>
      <c r="BF72" s="84">
        <v>19.332999999999998</v>
      </c>
      <c r="BG72" s="84">
        <v>4.9000000000000004</v>
      </c>
      <c r="BH72" s="21">
        <f t="shared" si="136"/>
        <v>3.2221666666666664</v>
      </c>
      <c r="BI72" s="21">
        <f t="shared" si="137"/>
        <v>3.3821928551627995</v>
      </c>
      <c r="BJ72" s="3">
        <f t="shared" si="138"/>
        <v>-0.16002618849613315</v>
      </c>
      <c r="BK72" s="3">
        <f t="shared" si="139"/>
        <v>20.293157130976795</v>
      </c>
      <c r="BL72" s="3">
        <f t="shared" si="140"/>
        <v>2.2000000000000002</v>
      </c>
      <c r="BM72" s="3">
        <f t="shared" si="141"/>
        <v>3.3338274973339717</v>
      </c>
      <c r="BN72" s="4">
        <f t="shared" si="104"/>
        <v>-1.1338274973339715</v>
      </c>
      <c r="BO72" s="4"/>
      <c r="BP72" s="13"/>
      <c r="BQ72" s="86" t="s">
        <v>857</v>
      </c>
      <c r="BR72" s="84">
        <v>18.893999999999998</v>
      </c>
      <c r="BS72" s="84">
        <v>19.335999999999999</v>
      </c>
      <c r="BT72" s="84">
        <v>4.9000000000000004</v>
      </c>
      <c r="BU72" s="21">
        <f t="shared" si="142"/>
        <v>3.2226666666666661</v>
      </c>
      <c r="BV72" s="21">
        <f t="shared" si="143"/>
        <v>3.3821928551627995</v>
      </c>
      <c r="BW72" s="3">
        <f t="shared" si="144"/>
        <v>-0.15952618849613343</v>
      </c>
      <c r="BX72" s="3">
        <f t="shared" si="145"/>
        <v>20.293157130976795</v>
      </c>
      <c r="BY72" s="3">
        <f>BT72-BT73</f>
        <v>2.2000000000000002</v>
      </c>
      <c r="BZ72" s="3">
        <f t="shared" si="146"/>
        <v>3.3338274973339717</v>
      </c>
      <c r="CA72" s="4">
        <f t="shared" si="105"/>
        <v>-1.1338274973339715</v>
      </c>
      <c r="CB72" s="4"/>
      <c r="CC72" s="13"/>
      <c r="CD72" s="86" t="s">
        <v>857</v>
      </c>
      <c r="CE72" s="84">
        <v>18.808</v>
      </c>
      <c r="CF72" s="84">
        <v>19.271999999999998</v>
      </c>
      <c r="CG72" s="84">
        <v>4.9000000000000004</v>
      </c>
      <c r="CH72" s="21">
        <f t="shared" si="147"/>
        <v>3.2119999999999997</v>
      </c>
      <c r="CI72" s="21">
        <f t="shared" si="148"/>
        <v>3.3821928551627995</v>
      </c>
      <c r="CJ72" s="3">
        <f t="shared" si="149"/>
        <v>-0.17019285516279981</v>
      </c>
      <c r="CK72" s="3">
        <f t="shared" si="150"/>
        <v>20.293157130976795</v>
      </c>
      <c r="CL72" s="3">
        <f t="shared" si="106"/>
        <v>2.3000000000000003</v>
      </c>
      <c r="CM72" s="3">
        <f t="shared" si="151"/>
        <v>3.3338274973339717</v>
      </c>
      <c r="CN72" s="4">
        <f t="shared" si="107"/>
        <v>-1.0338274973339714</v>
      </c>
      <c r="CO72" s="4"/>
      <c r="CP72" s="13"/>
      <c r="CQ72" s="151" t="s">
        <v>857</v>
      </c>
      <c r="CR72" s="84">
        <v>18.91</v>
      </c>
      <c r="CS72" s="84">
        <v>19.736999999999998</v>
      </c>
      <c r="CT72" s="84">
        <v>5</v>
      </c>
      <c r="CU72" s="21">
        <f t="shared" si="152"/>
        <v>3.2894999999999994</v>
      </c>
      <c r="CV72" s="21">
        <f t="shared" si="153"/>
        <v>3.3821928551627995</v>
      </c>
      <c r="CW72" s="3">
        <f t="shared" si="154"/>
        <v>-9.2692855162800125E-2</v>
      </c>
      <c r="CX72" s="3">
        <f t="shared" si="155"/>
        <v>20.293157130976795</v>
      </c>
      <c r="CY72" s="3">
        <f t="shared" si="108"/>
        <v>2.2999999999999998</v>
      </c>
      <c r="CZ72" s="3">
        <f t="shared" si="156"/>
        <v>3.3338274973339717</v>
      </c>
      <c r="DA72" s="4">
        <f t="shared" si="109"/>
        <v>-1.0338274973339718</v>
      </c>
      <c r="DB72" s="4"/>
      <c r="DC72" s="13"/>
      <c r="DD72" s="151" t="s">
        <v>857</v>
      </c>
      <c r="DE72" s="84">
        <v>17.937000000000001</v>
      </c>
      <c r="DF72" s="84">
        <v>18.390999999999998</v>
      </c>
      <c r="DG72" s="84">
        <v>4.7</v>
      </c>
      <c r="DH72" s="21">
        <f t="shared" si="157"/>
        <v>3.0651666666666664</v>
      </c>
      <c r="DI72" s="21">
        <f t="shared" si="158"/>
        <v>3.2177376062420397</v>
      </c>
      <c r="DJ72" s="3">
        <f t="shared" si="159"/>
        <v>-0.15257093957537338</v>
      </c>
      <c r="DK72" s="3">
        <f t="shared" si="160"/>
        <v>19.306425637452239</v>
      </c>
      <c r="DL72" s="3">
        <f>DG72-DG73</f>
        <v>2.2000000000000002</v>
      </c>
      <c r="DM72" s="3">
        <f t="shared" si="161"/>
        <v>3.1717239584727785</v>
      </c>
      <c r="DN72" s="4">
        <f t="shared" si="110"/>
        <v>-0.97172395847277837</v>
      </c>
      <c r="DO72" s="4"/>
      <c r="DP72" s="13"/>
      <c r="DQ72" s="11"/>
      <c r="DR72" s="55" t="str">
        <f t="shared" si="168"/>
        <v>23-03-2026 07:30</v>
      </c>
      <c r="DS72" s="5">
        <f t="shared" si="162"/>
        <v>33.634833333333333</v>
      </c>
      <c r="DT72" s="5">
        <f t="shared" si="163"/>
        <v>35.010350444772357</v>
      </c>
      <c r="DU72" s="6">
        <f t="shared" si="111"/>
        <v>-1.3755171114390237</v>
      </c>
      <c r="DV72" s="5">
        <f t="shared" si="164"/>
        <v>210.06210266863411</v>
      </c>
      <c r="DW72" s="5">
        <f t="shared" si="165"/>
        <v>23.7</v>
      </c>
      <c r="DX72" s="5">
        <f t="shared" si="166"/>
        <v>34.509702433412109</v>
      </c>
      <c r="DY72" s="6">
        <f t="shared" si="112"/>
        <v>-10.809702433412109</v>
      </c>
      <c r="DZ72" s="6">
        <f t="shared" si="167"/>
        <v>9.9348333333333336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91" t="s">
        <v>858</v>
      </c>
      <c r="B73" s="95">
        <v>36</v>
      </c>
      <c r="C73" s="96">
        <v>26.69</v>
      </c>
      <c r="D73" s="12"/>
      <c r="E73" s="84">
        <v>12.250999999999999</v>
      </c>
      <c r="F73" s="84">
        <v>12.651999999999999</v>
      </c>
      <c r="G73" s="84">
        <v>3.8</v>
      </c>
      <c r="H73" s="21">
        <f t="shared" si="113"/>
        <v>2.1086666666666662</v>
      </c>
      <c r="I73" s="3">
        <f t="shared" si="114"/>
        <v>2.3245468003081795</v>
      </c>
      <c r="J73" s="3">
        <f t="shared" si="115"/>
        <v>-0.21588013364151326</v>
      </c>
      <c r="K73" s="3">
        <f t="shared" si="116"/>
        <v>13.947280801849077</v>
      </c>
      <c r="L73" s="3">
        <f t="shared" si="117"/>
        <v>1.9</v>
      </c>
      <c r="M73" s="3">
        <f t="shared" si="118"/>
        <v>2.2913057810637727</v>
      </c>
      <c r="N73" s="4">
        <f t="shared" si="99"/>
        <v>-0.39130578106377278</v>
      </c>
      <c r="O73" s="4"/>
      <c r="P73" s="13"/>
      <c r="Q73" s="86" t="s">
        <v>858</v>
      </c>
      <c r="R73" s="84">
        <v>12.173</v>
      </c>
      <c r="S73" s="84">
        <v>13.192</v>
      </c>
      <c r="T73" s="84">
        <v>3.9</v>
      </c>
      <c r="U73" s="21">
        <f t="shared" si="119"/>
        <v>2.1986666666666665</v>
      </c>
      <c r="V73" s="3">
        <f t="shared" si="120"/>
        <v>2.3245468003081795</v>
      </c>
      <c r="W73" s="3">
        <f t="shared" si="121"/>
        <v>-0.12588013364151296</v>
      </c>
      <c r="X73" s="3">
        <f t="shared" si="122"/>
        <v>13.947280801849077</v>
      </c>
      <c r="Y73" s="3">
        <f t="shared" si="123"/>
        <v>1.9</v>
      </c>
      <c r="Z73" s="3">
        <f t="shared" si="124"/>
        <v>2.2913057810637727</v>
      </c>
      <c r="AA73" s="4">
        <f t="shared" si="100"/>
        <v>-0.39130578106377278</v>
      </c>
      <c r="AB73" s="4"/>
      <c r="AC73" s="13"/>
      <c r="AD73" s="86" t="s">
        <v>858</v>
      </c>
      <c r="AE73" s="84">
        <v>12.281000000000001</v>
      </c>
      <c r="AF73" s="84">
        <v>12.691000000000001</v>
      </c>
      <c r="AG73" s="84">
        <v>3.8</v>
      </c>
      <c r="AH73" s="21">
        <f t="shared" si="125"/>
        <v>2.1151666666666666</v>
      </c>
      <c r="AI73" s="21">
        <f t="shared" si="126"/>
        <v>2.3245468003081795</v>
      </c>
      <c r="AJ73" s="3">
        <f t="shared" si="127"/>
        <v>-0.20938013364151287</v>
      </c>
      <c r="AK73" s="3">
        <f t="shared" si="128"/>
        <v>13.947280801849077</v>
      </c>
      <c r="AL73" s="3">
        <f t="shared" si="129"/>
        <v>1.9</v>
      </c>
      <c r="AM73" s="3">
        <f t="shared" si="130"/>
        <v>2.2913057810637727</v>
      </c>
      <c r="AN73" s="4">
        <f t="shared" si="101"/>
        <v>-0.39130578106377278</v>
      </c>
      <c r="AO73" s="4"/>
      <c r="AP73" s="13"/>
      <c r="AQ73" s="86" t="s">
        <v>858</v>
      </c>
      <c r="AR73" s="84">
        <v>12.452</v>
      </c>
      <c r="AS73" s="84">
        <v>13.154999999999999</v>
      </c>
      <c r="AT73" s="84">
        <v>3.8</v>
      </c>
      <c r="AU73" s="21">
        <f t="shared" si="131"/>
        <v>2.1924999999999999</v>
      </c>
      <c r="AV73" s="21">
        <f t="shared" si="132"/>
        <v>2.3245468003081795</v>
      </c>
      <c r="AW73" s="3">
        <f t="shared" si="133"/>
        <v>-0.13204680030817961</v>
      </c>
      <c r="AX73" s="3">
        <f t="shared" si="134"/>
        <v>13.947280801849077</v>
      </c>
      <c r="AY73" s="3">
        <f t="shared" si="102"/>
        <v>1.7999999999999998</v>
      </c>
      <c r="AZ73" s="3">
        <f t="shared" si="135"/>
        <v>2.2913057810637727</v>
      </c>
      <c r="BA73" s="4">
        <f t="shared" si="103"/>
        <v>-0.49130578106377287</v>
      </c>
      <c r="BB73" s="4"/>
      <c r="BC73" s="13"/>
      <c r="BD73" s="86" t="s">
        <v>858</v>
      </c>
      <c r="BE73" s="84">
        <v>8.9920000000000009</v>
      </c>
      <c r="BF73" s="84">
        <v>9.6219999999999999</v>
      </c>
      <c r="BG73" s="84">
        <v>2.7</v>
      </c>
      <c r="BH73" s="21">
        <f t="shared" si="136"/>
        <v>1.6036666666666666</v>
      </c>
      <c r="BI73" s="21">
        <f t="shared" si="137"/>
        <v>1.7218865187467995</v>
      </c>
      <c r="BJ73" s="3">
        <f t="shared" si="138"/>
        <v>-0.11821985208013297</v>
      </c>
      <c r="BK73" s="3">
        <f t="shared" si="139"/>
        <v>10.3313191124808</v>
      </c>
      <c r="BL73" s="3">
        <f t="shared" si="140"/>
        <v>1.4000000000000001</v>
      </c>
      <c r="BM73" s="3">
        <f t="shared" si="141"/>
        <v>1.6972635415287203</v>
      </c>
      <c r="BN73" s="4">
        <f t="shared" si="104"/>
        <v>-0.29726354152872014</v>
      </c>
      <c r="BO73" s="4"/>
      <c r="BP73" s="13"/>
      <c r="BQ73" s="86" t="s">
        <v>858</v>
      </c>
      <c r="BR73" s="84">
        <v>8.8439999999999994</v>
      </c>
      <c r="BS73" s="84">
        <v>9.1880000000000006</v>
      </c>
      <c r="BT73" s="84">
        <v>2.7</v>
      </c>
      <c r="BU73" s="21">
        <f t="shared" si="142"/>
        <v>1.5313333333333334</v>
      </c>
      <c r="BV73" s="21">
        <f t="shared" si="143"/>
        <v>1.7218865187467995</v>
      </c>
      <c r="BW73" s="3">
        <f t="shared" si="144"/>
        <v>-0.19055318541346611</v>
      </c>
      <c r="BX73" s="3">
        <f t="shared" si="145"/>
        <v>10.3313191124808</v>
      </c>
      <c r="BY73" s="3">
        <f>BT73-BT74</f>
        <v>1.4000000000000001</v>
      </c>
      <c r="BZ73" s="3">
        <f t="shared" si="146"/>
        <v>1.6972635415287203</v>
      </c>
      <c r="CA73" s="4">
        <f t="shared" si="105"/>
        <v>-0.29726354152872014</v>
      </c>
      <c r="CB73" s="4"/>
      <c r="CC73" s="13"/>
      <c r="CD73" s="86" t="s">
        <v>858</v>
      </c>
      <c r="CE73" s="84">
        <v>8.8450000000000006</v>
      </c>
      <c r="CF73" s="84">
        <v>9.1950000000000003</v>
      </c>
      <c r="CG73" s="84">
        <v>2.6</v>
      </c>
      <c r="CH73" s="21">
        <f t="shared" si="147"/>
        <v>1.5325</v>
      </c>
      <c r="CI73" s="21">
        <f t="shared" si="148"/>
        <v>1.7218865187467995</v>
      </c>
      <c r="CJ73" s="3">
        <f t="shared" si="149"/>
        <v>-0.18938651874679957</v>
      </c>
      <c r="CK73" s="3">
        <f t="shared" si="150"/>
        <v>10.3313191124808</v>
      </c>
      <c r="CL73" s="3">
        <f t="shared" si="106"/>
        <v>1.3</v>
      </c>
      <c r="CM73" s="3">
        <f t="shared" si="151"/>
        <v>1.6972635415287203</v>
      </c>
      <c r="CN73" s="4">
        <f t="shared" si="107"/>
        <v>-0.39726354152872023</v>
      </c>
      <c r="CO73" s="4"/>
      <c r="CP73" s="13"/>
      <c r="CQ73" s="151" t="s">
        <v>858</v>
      </c>
      <c r="CR73" s="84">
        <v>8.9139999999999997</v>
      </c>
      <c r="CS73" s="84">
        <v>9.4640000000000004</v>
      </c>
      <c r="CT73" s="84">
        <v>2.7</v>
      </c>
      <c r="CU73" s="21">
        <f t="shared" si="152"/>
        <v>1.5773333333333333</v>
      </c>
      <c r="CV73" s="21">
        <f t="shared" si="153"/>
        <v>1.7218865187467995</v>
      </c>
      <c r="CW73" s="3">
        <f t="shared" si="154"/>
        <v>-0.14455318541346629</v>
      </c>
      <c r="CX73" s="3">
        <f t="shared" si="155"/>
        <v>10.3313191124808</v>
      </c>
      <c r="CY73" s="3">
        <f t="shared" si="108"/>
        <v>1.3000000000000003</v>
      </c>
      <c r="CZ73" s="3">
        <f t="shared" si="156"/>
        <v>1.6972635415287203</v>
      </c>
      <c r="DA73" s="4">
        <f t="shared" si="109"/>
        <v>-0.39726354152872001</v>
      </c>
      <c r="DB73" s="4"/>
      <c r="DC73" s="13"/>
      <c r="DD73" s="151" t="s">
        <v>858</v>
      </c>
      <c r="DE73" s="84">
        <v>8.3949999999999996</v>
      </c>
      <c r="DF73" s="84">
        <v>8.7330000000000005</v>
      </c>
      <c r="DG73" s="84">
        <v>2.5</v>
      </c>
      <c r="DH73" s="21">
        <f t="shared" si="157"/>
        <v>1.4555</v>
      </c>
      <c r="DI73" s="21">
        <f t="shared" si="158"/>
        <v>1.6381617614132398</v>
      </c>
      <c r="DJ73" s="3">
        <f t="shared" si="159"/>
        <v>-0.18266176141323975</v>
      </c>
      <c r="DK73" s="3">
        <f t="shared" si="160"/>
        <v>9.8289705684794395</v>
      </c>
      <c r="DL73" s="3">
        <f>DG73-DG74</f>
        <v>1.3</v>
      </c>
      <c r="DM73" s="3">
        <f t="shared" si="161"/>
        <v>1.6147360482250306</v>
      </c>
      <c r="DN73" s="4">
        <f t="shared" si="110"/>
        <v>-0.31473604822503054</v>
      </c>
      <c r="DO73" s="4"/>
      <c r="DP73" s="13"/>
      <c r="DQ73" s="11"/>
      <c r="DR73" s="55" t="str">
        <f t="shared" si="168"/>
        <v>23-03-2026 07:20</v>
      </c>
      <c r="DS73" s="5">
        <f t="shared" si="162"/>
        <v>16.315333333333335</v>
      </c>
      <c r="DT73" s="5">
        <f t="shared" si="163"/>
        <v>17.823895037633157</v>
      </c>
      <c r="DU73" s="6">
        <f t="shared" si="111"/>
        <v>-1.5085617042998223</v>
      </c>
      <c r="DV73" s="5">
        <f t="shared" si="164"/>
        <v>106.94337022579894</v>
      </c>
      <c r="DW73" s="5">
        <f t="shared" si="165"/>
        <v>14.200000000000001</v>
      </c>
      <c r="DX73" s="5">
        <f t="shared" si="166"/>
        <v>17.569013338595003</v>
      </c>
      <c r="DY73" s="6">
        <f t="shared" si="112"/>
        <v>-3.3690133385950016</v>
      </c>
      <c r="DZ73" s="6">
        <f t="shared" si="167"/>
        <v>2.115333333333334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91" t="s">
        <v>859</v>
      </c>
      <c r="B74" s="95">
        <v>29</v>
      </c>
      <c r="C74" s="96">
        <v>25.83</v>
      </c>
      <c r="D74" s="12"/>
      <c r="E74" s="84">
        <v>9.8140000000000001</v>
      </c>
      <c r="F74" s="84">
        <v>10.182</v>
      </c>
      <c r="G74" s="84">
        <v>1.9</v>
      </c>
      <c r="H74" s="21">
        <f t="shared" si="113"/>
        <v>1.6970000000000001</v>
      </c>
      <c r="I74" s="3">
        <f t="shared" si="114"/>
        <v>1.878221506984515</v>
      </c>
      <c r="J74" s="3">
        <f t="shared" si="115"/>
        <v>-0.18122150698451489</v>
      </c>
      <c r="K74" s="3">
        <f t="shared" si="116"/>
        <v>11.269329041907088</v>
      </c>
      <c r="L74" s="3">
        <f t="shared" si="117"/>
        <v>1.2</v>
      </c>
      <c r="M74" s="3">
        <f t="shared" si="118"/>
        <v>1.8513629394346365</v>
      </c>
      <c r="N74" s="4">
        <f t="shared" si="99"/>
        <v>-0.65136293943463652</v>
      </c>
      <c r="O74" s="4"/>
      <c r="P74" s="13"/>
      <c r="Q74" s="86" t="s">
        <v>859</v>
      </c>
      <c r="R74" s="84">
        <v>10.15</v>
      </c>
      <c r="S74" s="84">
        <v>10.635999999999999</v>
      </c>
      <c r="T74" s="84">
        <v>2</v>
      </c>
      <c r="U74" s="21">
        <f t="shared" si="119"/>
        <v>1.7726666666666664</v>
      </c>
      <c r="V74" s="3">
        <f t="shared" si="120"/>
        <v>1.878221506984515</v>
      </c>
      <c r="W74" s="3">
        <f t="shared" si="121"/>
        <v>-0.10555484031784856</v>
      </c>
      <c r="X74" s="3">
        <f t="shared" si="122"/>
        <v>11.269329041907088</v>
      </c>
      <c r="Y74" s="3">
        <f t="shared" si="123"/>
        <v>1.3</v>
      </c>
      <c r="Z74" s="3">
        <f t="shared" si="124"/>
        <v>1.8513629394346365</v>
      </c>
      <c r="AA74" s="4">
        <f t="shared" si="100"/>
        <v>-0.55136293943463643</v>
      </c>
      <c r="AB74" s="4"/>
      <c r="AC74" s="13"/>
      <c r="AD74" s="86" t="s">
        <v>859</v>
      </c>
      <c r="AE74" s="84">
        <v>9.8740000000000006</v>
      </c>
      <c r="AF74" s="84">
        <v>10.250999999999999</v>
      </c>
      <c r="AG74" s="84">
        <v>1.9</v>
      </c>
      <c r="AH74" s="21">
        <f t="shared" si="125"/>
        <v>1.7084999999999999</v>
      </c>
      <c r="AI74" s="21">
        <f t="shared" si="126"/>
        <v>1.878221506984515</v>
      </c>
      <c r="AJ74" s="3">
        <f t="shared" si="127"/>
        <v>-0.16972150698451505</v>
      </c>
      <c r="AK74" s="3">
        <f t="shared" si="128"/>
        <v>11.269329041907088</v>
      </c>
      <c r="AL74" s="3">
        <f t="shared" si="129"/>
        <v>1.2</v>
      </c>
      <c r="AM74" s="3">
        <f t="shared" si="130"/>
        <v>1.8513629394346365</v>
      </c>
      <c r="AN74" s="4">
        <f t="shared" si="101"/>
        <v>-0.65136293943463652</v>
      </c>
      <c r="AO74" s="4"/>
      <c r="AP74" s="13"/>
      <c r="AQ74" s="86" t="s">
        <v>859</v>
      </c>
      <c r="AR74" s="84">
        <v>9.99</v>
      </c>
      <c r="AS74" s="84">
        <v>10.973000000000001</v>
      </c>
      <c r="AT74" s="84">
        <v>2</v>
      </c>
      <c r="AU74" s="21">
        <f t="shared" si="131"/>
        <v>1.8288333333333333</v>
      </c>
      <c r="AV74" s="21">
        <f t="shared" si="132"/>
        <v>1.878221506984515</v>
      </c>
      <c r="AW74" s="3">
        <f t="shared" si="133"/>
        <v>-4.9388173651181644E-2</v>
      </c>
      <c r="AX74" s="3">
        <f t="shared" si="134"/>
        <v>11.269329041907088</v>
      </c>
      <c r="AY74" s="3">
        <f t="shared" si="102"/>
        <v>1.3</v>
      </c>
      <c r="AZ74" s="3">
        <f t="shared" si="135"/>
        <v>1.8513629394346365</v>
      </c>
      <c r="BA74" s="4">
        <f t="shared" si="103"/>
        <v>-0.55136293943463643</v>
      </c>
      <c r="BB74" s="4"/>
      <c r="BC74" s="13"/>
      <c r="BD74" s="86" t="s">
        <v>859</v>
      </c>
      <c r="BE74" s="84">
        <v>7.1689999999999996</v>
      </c>
      <c r="BF74" s="84">
        <v>7.77</v>
      </c>
      <c r="BG74" s="84">
        <v>1.3</v>
      </c>
      <c r="BH74" s="21">
        <f t="shared" si="136"/>
        <v>1.2949999999999999</v>
      </c>
      <c r="BI74" s="21">
        <f t="shared" si="137"/>
        <v>1.3912751903589</v>
      </c>
      <c r="BJ74" s="3">
        <f t="shared" si="138"/>
        <v>-9.6275190358900087E-2</v>
      </c>
      <c r="BK74" s="3">
        <f t="shared" si="139"/>
        <v>8.3476511421533992</v>
      </c>
      <c r="BL74" s="3">
        <f t="shared" si="140"/>
        <v>0.8</v>
      </c>
      <c r="BM74" s="3">
        <f t="shared" si="141"/>
        <v>1.3713799551367678</v>
      </c>
      <c r="BN74" s="4">
        <f t="shared" si="104"/>
        <v>-0.57137995513676776</v>
      </c>
      <c r="BO74" s="4"/>
      <c r="BP74" s="13"/>
      <c r="BQ74" s="86" t="s">
        <v>859</v>
      </c>
      <c r="BR74" s="84">
        <v>7.1959999999999997</v>
      </c>
      <c r="BS74" s="84">
        <v>7.4980000000000002</v>
      </c>
      <c r="BT74" s="84">
        <v>1.3</v>
      </c>
      <c r="BU74" s="21">
        <f t="shared" si="142"/>
        <v>1.2496666666666667</v>
      </c>
      <c r="BV74" s="21">
        <f t="shared" si="143"/>
        <v>1.3912751903589</v>
      </c>
      <c r="BW74" s="3">
        <f t="shared" si="144"/>
        <v>-0.14160852369223331</v>
      </c>
      <c r="BX74" s="3">
        <f t="shared" si="145"/>
        <v>8.3476511421533992</v>
      </c>
      <c r="BY74" s="3">
        <f>BT74-BT75</f>
        <v>0.8</v>
      </c>
      <c r="BZ74" s="3">
        <f t="shared" si="146"/>
        <v>1.3713799551367678</v>
      </c>
      <c r="CA74" s="4">
        <f t="shared" si="105"/>
        <v>-0.57137995513676776</v>
      </c>
      <c r="CB74" s="4"/>
      <c r="CC74" s="13"/>
      <c r="CD74" s="86" t="s">
        <v>859</v>
      </c>
      <c r="CE74" s="84">
        <v>7.1280000000000001</v>
      </c>
      <c r="CF74" s="84">
        <v>7.4649999999999999</v>
      </c>
      <c r="CG74" s="84">
        <v>1.3</v>
      </c>
      <c r="CH74" s="21">
        <f t="shared" si="147"/>
        <v>1.2441666666666666</v>
      </c>
      <c r="CI74" s="21">
        <f t="shared" si="148"/>
        <v>1.3912751903589</v>
      </c>
      <c r="CJ74" s="3">
        <f t="shared" si="149"/>
        <v>-0.14710852369223337</v>
      </c>
      <c r="CK74" s="3">
        <f t="shared" si="150"/>
        <v>8.3476511421533992</v>
      </c>
      <c r="CL74" s="3">
        <f t="shared" si="106"/>
        <v>0.8</v>
      </c>
      <c r="CM74" s="3">
        <f t="shared" si="151"/>
        <v>1.3713799551367678</v>
      </c>
      <c r="CN74" s="4">
        <f t="shared" si="107"/>
        <v>-0.57137995513676776</v>
      </c>
      <c r="CO74" s="4"/>
      <c r="CP74" s="13"/>
      <c r="CQ74" s="151" t="s">
        <v>859</v>
      </c>
      <c r="CR74" s="84">
        <v>7.1840000000000002</v>
      </c>
      <c r="CS74" s="84">
        <v>7.774</v>
      </c>
      <c r="CT74" s="84">
        <v>1.4</v>
      </c>
      <c r="CU74" s="21">
        <f t="shared" si="152"/>
        <v>1.2956666666666665</v>
      </c>
      <c r="CV74" s="21">
        <f t="shared" si="153"/>
        <v>1.3912751903589</v>
      </c>
      <c r="CW74" s="3">
        <f t="shared" si="154"/>
        <v>-9.5608523692233494E-2</v>
      </c>
      <c r="CX74" s="3">
        <f t="shared" si="155"/>
        <v>8.3476511421533992</v>
      </c>
      <c r="CY74" s="3">
        <f t="shared" si="108"/>
        <v>0.89999999999999991</v>
      </c>
      <c r="CZ74" s="3">
        <f t="shared" si="156"/>
        <v>1.3713799551367678</v>
      </c>
      <c r="DA74" s="4">
        <f t="shared" si="109"/>
        <v>-0.47137995513676789</v>
      </c>
      <c r="DB74" s="4"/>
      <c r="DC74" s="13"/>
      <c r="DD74" s="151" t="s">
        <v>859</v>
      </c>
      <c r="DE74" s="84">
        <v>6.7590000000000003</v>
      </c>
      <c r="DF74" s="84">
        <v>7.0540000000000003</v>
      </c>
      <c r="DG74" s="84">
        <v>1.2</v>
      </c>
      <c r="DH74" s="21">
        <f t="shared" si="157"/>
        <v>1.1756666666666666</v>
      </c>
      <c r="DI74" s="21">
        <f t="shared" si="158"/>
        <v>1.3236260297267701</v>
      </c>
      <c r="DJ74" s="3">
        <f t="shared" si="159"/>
        <v>-0.14795936306010349</v>
      </c>
      <c r="DK74" s="3">
        <f t="shared" si="160"/>
        <v>7.9417561783606212</v>
      </c>
      <c r="DL74" s="3">
        <f>DG74-DG75</f>
        <v>0.79999999999999993</v>
      </c>
      <c r="DM74" s="3">
        <f t="shared" si="161"/>
        <v>1.3046981775016773</v>
      </c>
      <c r="DN74" s="4">
        <f t="shared" si="110"/>
        <v>-0.50469817750167734</v>
      </c>
      <c r="DO74" s="4"/>
      <c r="DP74" s="13"/>
      <c r="DQ74" s="11"/>
      <c r="DR74" s="55" t="str">
        <f t="shared" si="168"/>
        <v>23-03-2026 07:10</v>
      </c>
      <c r="DS74" s="5">
        <f t="shared" si="162"/>
        <v>13.267166666666666</v>
      </c>
      <c r="DT74" s="5">
        <f t="shared" si="163"/>
        <v>14.40161281910043</v>
      </c>
      <c r="DU74" s="6">
        <f t="shared" si="111"/>
        <v>-1.1344461524337639</v>
      </c>
      <c r="DV74" s="5">
        <f t="shared" si="164"/>
        <v>86.409676914602557</v>
      </c>
      <c r="DW74" s="5">
        <f t="shared" si="165"/>
        <v>9.1</v>
      </c>
      <c r="DX74" s="5">
        <f t="shared" si="166"/>
        <v>14.195669755787293</v>
      </c>
      <c r="DY74" s="6">
        <f t="shared" si="112"/>
        <v>-5.0956697557872932</v>
      </c>
      <c r="DZ74" s="6">
        <f t="shared" si="167"/>
        <v>4.1671666666666667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92" t="s">
        <v>860</v>
      </c>
      <c r="B75" s="97">
        <v>17</v>
      </c>
      <c r="C75" s="98">
        <v>24.68</v>
      </c>
      <c r="D75" s="12"/>
      <c r="E75" s="84">
        <v>5.9189999999999996</v>
      </c>
      <c r="F75" s="84">
        <v>6.1840000000000002</v>
      </c>
      <c r="G75" s="84">
        <v>0.7</v>
      </c>
      <c r="H75" s="21">
        <f t="shared" si="113"/>
        <v>1.0306666666666666</v>
      </c>
      <c r="I75" s="3">
        <f t="shared" si="114"/>
        <v>1.10547094330512</v>
      </c>
      <c r="J75" s="3">
        <f t="shared" si="115"/>
        <v>-7.4804276638453349E-2</v>
      </c>
      <c r="K75" s="3">
        <f t="shared" si="116"/>
        <v>6.6328256598307194</v>
      </c>
      <c r="L75" s="3">
        <f t="shared" si="117"/>
        <v>0.7</v>
      </c>
      <c r="M75" s="3">
        <f t="shared" si="118"/>
        <v>1.0896627088158568</v>
      </c>
      <c r="N75" s="4">
        <f t="shared" si="99"/>
        <v>-0.38966270881585685</v>
      </c>
      <c r="O75" s="4"/>
      <c r="P75" s="13"/>
      <c r="Q75" s="86" t="s">
        <v>860</v>
      </c>
      <c r="R75" s="84">
        <v>6.0570000000000004</v>
      </c>
      <c r="S75" s="84">
        <v>6.5060000000000002</v>
      </c>
      <c r="T75" s="84">
        <v>0.7</v>
      </c>
      <c r="U75" s="21">
        <f t="shared" si="119"/>
        <v>1.0843333333333334</v>
      </c>
      <c r="V75" s="3">
        <f t="shared" si="120"/>
        <v>1.10547094330512</v>
      </c>
      <c r="W75" s="3">
        <f t="shared" si="121"/>
        <v>-2.1137609971786597E-2</v>
      </c>
      <c r="X75" s="3">
        <f t="shared" si="122"/>
        <v>6.6328256598307194</v>
      </c>
      <c r="Y75" s="3">
        <f t="shared" si="123"/>
        <v>0.7</v>
      </c>
      <c r="Z75" s="3">
        <f t="shared" si="124"/>
        <v>1.0896627088158568</v>
      </c>
      <c r="AA75" s="4">
        <f t="shared" si="100"/>
        <v>-0.38966270881585685</v>
      </c>
      <c r="AB75" s="4"/>
      <c r="AC75" s="13"/>
      <c r="AD75" s="86" t="s">
        <v>860</v>
      </c>
      <c r="AE75" s="84">
        <v>5.883</v>
      </c>
      <c r="AF75" s="84">
        <v>6.15</v>
      </c>
      <c r="AG75" s="84">
        <v>0.7</v>
      </c>
      <c r="AH75" s="21">
        <f t="shared" si="125"/>
        <v>1.0249999999999999</v>
      </c>
      <c r="AI75" s="21">
        <f t="shared" si="126"/>
        <v>1.10547094330512</v>
      </c>
      <c r="AJ75" s="3">
        <f t="shared" si="127"/>
        <v>-8.0470943305120057E-2</v>
      </c>
      <c r="AK75" s="3">
        <f t="shared" si="128"/>
        <v>6.6328256598307194</v>
      </c>
      <c r="AL75" s="3">
        <f t="shared" si="129"/>
        <v>0.7</v>
      </c>
      <c r="AM75" s="3">
        <f t="shared" si="130"/>
        <v>1.0896627088158568</v>
      </c>
      <c r="AN75" s="4">
        <f t="shared" si="101"/>
        <v>-0.38966270881585685</v>
      </c>
      <c r="AO75" s="4"/>
      <c r="AP75" s="13"/>
      <c r="AQ75" s="86" t="s">
        <v>860</v>
      </c>
      <c r="AR75" s="84">
        <v>6.0019999999999998</v>
      </c>
      <c r="AS75" s="84">
        <v>6.7889999999999997</v>
      </c>
      <c r="AT75" s="84">
        <v>0.7</v>
      </c>
      <c r="AU75" s="21">
        <f t="shared" si="131"/>
        <v>1.1315</v>
      </c>
      <c r="AV75" s="21">
        <f t="shared" si="132"/>
        <v>1.10547094330512</v>
      </c>
      <c r="AW75" s="3">
        <f t="shared" si="133"/>
        <v>2.6029056694879982E-2</v>
      </c>
      <c r="AX75" s="3">
        <f t="shared" si="134"/>
        <v>6.6328256598307194</v>
      </c>
      <c r="AY75" s="3">
        <f t="shared" si="102"/>
        <v>0.7</v>
      </c>
      <c r="AZ75" s="3">
        <f t="shared" si="135"/>
        <v>1.0896627088158568</v>
      </c>
      <c r="BA75" s="4">
        <f t="shared" si="103"/>
        <v>-0.38966270881585685</v>
      </c>
      <c r="BB75" s="4"/>
      <c r="BC75" s="13"/>
      <c r="BD75" s="86" t="s">
        <v>860</v>
      </c>
      <c r="BE75" s="84">
        <v>4.2060000000000004</v>
      </c>
      <c r="BF75" s="84">
        <v>4.681</v>
      </c>
      <c r="BG75" s="84">
        <v>0.5</v>
      </c>
      <c r="BH75" s="21">
        <f t="shared" si="136"/>
        <v>0.78016666666666667</v>
      </c>
      <c r="BI75" s="21">
        <f t="shared" si="137"/>
        <v>0.81886736541119998</v>
      </c>
      <c r="BJ75" s="3">
        <f t="shared" si="138"/>
        <v>-3.8700698744533302E-2</v>
      </c>
      <c r="BK75" s="3">
        <f t="shared" si="139"/>
        <v>4.9132041924672007</v>
      </c>
      <c r="BL75" s="3">
        <f t="shared" si="140"/>
        <v>0.5</v>
      </c>
      <c r="BM75" s="3">
        <f t="shared" si="141"/>
        <v>0.80715756208581979</v>
      </c>
      <c r="BN75" s="4">
        <f t="shared" si="104"/>
        <v>-0.30715756208581979</v>
      </c>
      <c r="BO75" s="4"/>
      <c r="BP75" s="13"/>
      <c r="BQ75" s="86" t="s">
        <v>860</v>
      </c>
      <c r="BR75" s="84">
        <v>4.2069999999999999</v>
      </c>
      <c r="BS75" s="84">
        <v>4.41</v>
      </c>
      <c r="BT75" s="84">
        <v>0.5</v>
      </c>
      <c r="BU75" s="21">
        <f t="shared" si="142"/>
        <v>0.73499999999999999</v>
      </c>
      <c r="BV75" s="21">
        <f t="shared" si="143"/>
        <v>0.81886736541119998</v>
      </c>
      <c r="BW75" s="3">
        <f t="shared" si="144"/>
        <v>-8.386736541119999E-2</v>
      </c>
      <c r="BX75" s="3">
        <f t="shared" si="145"/>
        <v>4.9132041924672007</v>
      </c>
      <c r="BY75" s="3">
        <f>BT75-BT76</f>
        <v>0.5</v>
      </c>
      <c r="BZ75" s="3">
        <f t="shared" si="146"/>
        <v>0.80715756208581979</v>
      </c>
      <c r="CA75" s="4">
        <f t="shared" si="105"/>
        <v>-0.30715756208581979</v>
      </c>
      <c r="CB75" s="4"/>
      <c r="CC75" s="13"/>
      <c r="CD75" s="86" t="s">
        <v>860</v>
      </c>
      <c r="CE75" s="84">
        <v>4.1909999999999998</v>
      </c>
      <c r="CF75" s="84">
        <v>4.3940000000000001</v>
      </c>
      <c r="CG75" s="84">
        <v>0.5</v>
      </c>
      <c r="CH75" s="21">
        <f t="shared" si="147"/>
        <v>0.73233333333333328</v>
      </c>
      <c r="CI75" s="21">
        <f t="shared" si="148"/>
        <v>0.81886736541119998</v>
      </c>
      <c r="CJ75" s="3">
        <f t="shared" si="149"/>
        <v>-8.6534032077866696E-2</v>
      </c>
      <c r="CK75" s="3">
        <f t="shared" si="150"/>
        <v>4.9132041924672007</v>
      </c>
      <c r="CL75" s="3">
        <f t="shared" si="106"/>
        <v>0.5</v>
      </c>
      <c r="CM75" s="3">
        <f t="shared" si="151"/>
        <v>0.80715756208581979</v>
      </c>
      <c r="CN75" s="4">
        <f t="shared" si="107"/>
        <v>-0.30715756208581979</v>
      </c>
      <c r="CO75" s="4"/>
      <c r="CP75" s="13"/>
      <c r="CQ75" s="151" t="s">
        <v>860</v>
      </c>
      <c r="CR75" s="84">
        <v>4.2709999999999999</v>
      </c>
      <c r="CS75" s="84">
        <v>4.7389999999999999</v>
      </c>
      <c r="CT75" s="84">
        <v>0.5</v>
      </c>
      <c r="CU75" s="21">
        <f t="shared" si="152"/>
        <v>0.78983333333333328</v>
      </c>
      <c r="CV75" s="21">
        <f t="shared" si="153"/>
        <v>0.81886736541119998</v>
      </c>
      <c r="CW75" s="3">
        <f t="shared" si="154"/>
        <v>-2.90340320778667E-2</v>
      </c>
      <c r="CX75" s="3">
        <f t="shared" si="155"/>
        <v>4.9132041924672007</v>
      </c>
      <c r="CY75" s="3">
        <f t="shared" si="108"/>
        <v>0.5</v>
      </c>
      <c r="CZ75" s="3">
        <f t="shared" si="156"/>
        <v>0.80715756208581979</v>
      </c>
      <c r="DA75" s="4">
        <f t="shared" si="109"/>
        <v>-0.30715756208581979</v>
      </c>
      <c r="DB75" s="4"/>
      <c r="DC75" s="13"/>
      <c r="DD75" s="151" t="s">
        <v>860</v>
      </c>
      <c r="DE75" s="84">
        <v>3.98</v>
      </c>
      <c r="DF75" s="84">
        <v>4.1760000000000002</v>
      </c>
      <c r="DG75" s="84">
        <v>0.4</v>
      </c>
      <c r="DH75" s="21">
        <f t="shared" si="157"/>
        <v>0.69599999999999995</v>
      </c>
      <c r="DI75" s="21">
        <f t="shared" si="158"/>
        <v>0.77905087883616009</v>
      </c>
      <c r="DJ75" s="3">
        <f t="shared" si="159"/>
        <v>-8.3050878836160136E-2</v>
      </c>
      <c r="DK75" s="3">
        <f t="shared" si="160"/>
        <v>4.6743052730169605</v>
      </c>
      <c r="DL75" s="3">
        <f>DG75-DG76</f>
        <v>0.4</v>
      </c>
      <c r="DM75" s="3">
        <f t="shared" si="161"/>
        <v>0.76791045126880297</v>
      </c>
      <c r="DN75" s="4">
        <f t="shared" si="110"/>
        <v>-0.36791045126880295</v>
      </c>
      <c r="DO75" s="4"/>
      <c r="DP75" s="13"/>
      <c r="DQ75" s="11"/>
      <c r="DR75" s="55" t="str">
        <f t="shared" si="168"/>
        <v>23-03-2026 07:00</v>
      </c>
      <c r="DS75" s="5">
        <f t="shared" si="162"/>
        <v>8.0048333333333321</v>
      </c>
      <c r="DT75" s="5">
        <f t="shared" si="163"/>
        <v>8.4764041137014399</v>
      </c>
      <c r="DU75" s="6">
        <f t="shared" si="111"/>
        <v>-0.47157078036810773</v>
      </c>
      <c r="DV75" s="5">
        <f t="shared" si="164"/>
        <v>50.858424682208636</v>
      </c>
      <c r="DW75" s="5">
        <f t="shared" si="165"/>
        <v>5.2</v>
      </c>
      <c r="DX75" s="5">
        <f t="shared" si="166"/>
        <v>8.3551915348755088</v>
      </c>
      <c r="DY75" s="6">
        <f t="shared" si="112"/>
        <v>-3.1551915348755086</v>
      </c>
      <c r="DZ75" s="6">
        <f t="shared" si="167"/>
        <v>2.804833333333332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9">SUM(DS3:DS75)</f>
        <v>14044.598499999998</v>
      </c>
      <c r="DT76" s="14">
        <f t="shared" si="169"/>
        <v>19190.494632690705</v>
      </c>
      <c r="DU76" s="14">
        <f t="shared" si="169"/>
        <v>-5145.8961326907047</v>
      </c>
      <c r="DV76" s="14"/>
      <c r="DW76" s="14">
        <f>SUM(DW3:DW75)</f>
        <v>13666.500000000004</v>
      </c>
      <c r="DX76" s="14">
        <f>SUM(DX3:DX75)</f>
        <v>18916.070559443226</v>
      </c>
      <c r="DY76" s="15">
        <f>SUM(DY3:DY75)</f>
        <v>-5249.5705594432275</v>
      </c>
      <c r="DZ76" s="15">
        <f>SUM(DZ3:DZ75)</f>
        <v>378.09849999999904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42588</v>
      </c>
      <c r="C77" s="167"/>
      <c r="D77" s="167"/>
      <c r="E77" s="167">
        <f>SUM(E3:E75)</f>
        <v>10745.919000000004</v>
      </c>
      <c r="F77" s="167"/>
      <c r="G77" s="167">
        <f>SUM(G3:G75)</f>
        <v>55418.500000000007</v>
      </c>
      <c r="H77" s="167"/>
      <c r="I77" s="167"/>
      <c r="J77" s="167"/>
      <c r="K77" s="167"/>
      <c r="L77" s="167">
        <f>SUM(L3:L75)</f>
        <v>1768.4000000000003</v>
      </c>
      <c r="M77" s="167">
        <f>SUM(M3:M75)</f>
        <v>2466.9855382629362</v>
      </c>
      <c r="N77" s="167">
        <f>SUM(N3:N75)</f>
        <v>-698.58553826293587</v>
      </c>
      <c r="O77" s="167">
        <f>AVERAGE(O27:O57)</f>
        <v>0.97062169405773846</v>
      </c>
      <c r="P77" s="1"/>
      <c r="Q77" s="8"/>
      <c r="R77" s="167">
        <f>SUM(R3:R75)</f>
        <v>10365.238000000003</v>
      </c>
      <c r="S77" s="167"/>
      <c r="T77" s="167">
        <f>SUM(T3:T75)</f>
        <v>54557.499999999971</v>
      </c>
      <c r="U77" s="167"/>
      <c r="V77" s="167"/>
      <c r="W77" s="167"/>
      <c r="X77" s="167"/>
      <c r="Y77" s="167">
        <f>SUM(Y3:Y75)</f>
        <v>1793.8</v>
      </c>
      <c r="Z77" s="167">
        <f>SUM(Z3:Z75)</f>
        <v>2466.9855382629362</v>
      </c>
      <c r="AA77" s="167">
        <f>SUM(AA3:AA75)</f>
        <v>-673.18553826293601</v>
      </c>
      <c r="AB77" s="167">
        <f>AVERAGE(AB27:AB57)</f>
        <v>0.98784097233628954</v>
      </c>
      <c r="AC77" s="1"/>
      <c r="AD77" s="8"/>
      <c r="AE77" s="167">
        <f>SUM(AE3:AE75)</f>
        <v>10728.587999999998</v>
      </c>
      <c r="AF77" s="167"/>
      <c r="AG77" s="167">
        <f>SUM(AG3:AG75)</f>
        <v>55108.000000000029</v>
      </c>
      <c r="AH77" s="167"/>
      <c r="AI77" s="167"/>
      <c r="AJ77" s="167"/>
      <c r="AK77" s="167"/>
      <c r="AL77" s="167">
        <f>SUM(AL3:AL75)</f>
        <v>1761.3999999999996</v>
      </c>
      <c r="AM77" s="167">
        <f t="shared" ref="AM77" si="170">SUM(AM3:AM75)</f>
        <v>2466.9855382629362</v>
      </c>
      <c r="AN77" s="167">
        <f>SUM(AN3:AN75)</f>
        <v>-705.58553826293598</v>
      </c>
      <c r="AO77" s="167">
        <f>AVERAGE(AO27:AO57)</f>
        <v>0.97479035941834169</v>
      </c>
      <c r="AP77" s="1"/>
      <c r="AQ77" s="8"/>
      <c r="AR77" s="167">
        <f>SUM(AR3:AR75)</f>
        <v>10836.842000000001</v>
      </c>
      <c r="AS77" s="167"/>
      <c r="AT77" s="167">
        <f>SUM(AT3:AT75)</f>
        <v>55633.499999999978</v>
      </c>
      <c r="AU77" s="167"/>
      <c r="AV77" s="167"/>
      <c r="AX77" s="167"/>
      <c r="AY77" s="167">
        <f>SUM(AY3:AY75)</f>
        <v>1778.6999999999996</v>
      </c>
      <c r="AZ77" s="167">
        <f t="shared" ref="AZ77" si="171">SUM(AZ3:AZ75)</f>
        <v>2466.9855382629362</v>
      </c>
      <c r="BA77" s="167">
        <f>SUM(BA3:BA75)</f>
        <v>-688.28553826293592</v>
      </c>
      <c r="BB77" s="167">
        <f>AVERAGE(BB27:BB57)</f>
        <v>0.9828685837759048</v>
      </c>
      <c r="BC77" s="1"/>
      <c r="BD77" s="8"/>
      <c r="BE77" s="167">
        <f>SUM(BE3:BE75)</f>
        <v>8068.6269999999995</v>
      </c>
      <c r="BF77" s="167"/>
      <c r="BG77" s="167">
        <f>SUM(BG3:BG75)</f>
        <v>41873.300000000039</v>
      </c>
      <c r="BH77" s="167"/>
      <c r="BI77" s="167"/>
      <c r="BK77" s="167"/>
      <c r="BL77" s="167">
        <f t="shared" ref="BL77" si="172">SUM(BL3:BL75)</f>
        <v>1336.5</v>
      </c>
      <c r="BM77" s="167">
        <f>SUM(BM3:BM75)</f>
        <v>1827.3966950095814</v>
      </c>
      <c r="BN77" s="167">
        <f>SUM(BN3:BN75)</f>
        <v>-490.89669500958229</v>
      </c>
      <c r="BO77" s="167">
        <f>AVERAGE(BO27:BO57)</f>
        <v>0.98228835354274613</v>
      </c>
      <c r="BP77" s="1"/>
      <c r="BQ77" s="8"/>
      <c r="BR77" s="167">
        <f>SUM(BR3:BR75)</f>
        <v>8097.3409999999994</v>
      </c>
      <c r="BS77" s="167"/>
      <c r="BT77" s="167">
        <f>SUM(BT3:BT75)</f>
        <v>41537.700000000019</v>
      </c>
      <c r="BU77" s="167"/>
      <c r="BV77" s="167"/>
      <c r="BX77" s="167"/>
      <c r="BY77" s="167">
        <f>SUM(BY3:BY75)</f>
        <v>1323</v>
      </c>
      <c r="BZ77" s="167">
        <f t="shared" ref="BZ77" si="173">SUM(BZ3:BZ75)</f>
        <v>1827.3966950095814</v>
      </c>
      <c r="CA77" s="167">
        <f>SUM(CA3:CA75)</f>
        <v>-504.39669500958229</v>
      </c>
      <c r="CB77" s="167">
        <f>AVERAGE(CB27:CB57)</f>
        <v>0.98084411456340037</v>
      </c>
      <c r="CC77" s="1"/>
      <c r="CD77" s="8"/>
      <c r="CE77" s="167">
        <f>SUM(CE3:CE75)</f>
        <v>7980.9680000000026</v>
      </c>
      <c r="CF77" s="167"/>
      <c r="CG77" s="167">
        <f>SUM(CG3:CG75)</f>
        <v>41366.600000000064</v>
      </c>
      <c r="CH77" s="167"/>
      <c r="CI77" s="167"/>
      <c r="CK77" s="167"/>
      <c r="CL77" s="167">
        <f>SUM(CL3:CL75)</f>
        <v>1319.1999999999998</v>
      </c>
      <c r="CM77" s="167">
        <f t="shared" ref="CM77" si="174">SUM(CM3:CM75)</f>
        <v>1827.3966950095814</v>
      </c>
      <c r="CN77" s="167">
        <f>SUM(CN3:CN75)</f>
        <v>-508.19669500958224</v>
      </c>
      <c r="CO77" s="167">
        <f>AVERAGE(CO27:CO57)</f>
        <v>0.97654080092490325</v>
      </c>
      <c r="CP77" s="1"/>
      <c r="CQ77" s="8"/>
      <c r="CR77" s="167">
        <f>SUM(CR3:CR75)</f>
        <v>7922.4890000000014</v>
      </c>
      <c r="CS77" s="167"/>
      <c r="CT77" s="167">
        <f>SUM(CT3:CT75)</f>
        <v>41720.700000000026</v>
      </c>
      <c r="CU77" s="167"/>
      <c r="CV77" s="167"/>
      <c r="CX77" s="167"/>
      <c r="CY77" s="167">
        <f>SUM(CY3:CY75)</f>
        <v>1328.2</v>
      </c>
      <c r="CZ77" s="167">
        <f t="shared" ref="CZ77" si="175">SUM(CZ3:CZ75)</f>
        <v>1827.3966950095814</v>
      </c>
      <c r="DA77" s="167">
        <f>SUM(DA3:DA75)</f>
        <v>-499.19669500958224</v>
      </c>
      <c r="DB77" s="167">
        <f>AVERAGE(DB27:DB57)</f>
        <v>0.9667660397200678</v>
      </c>
      <c r="DC77" s="1"/>
      <c r="DD77" s="8"/>
      <c r="DE77" s="167">
        <f>SUM(DE3:DE75)</f>
        <v>7527.6139999999996</v>
      </c>
      <c r="DF77" s="167"/>
      <c r="DG77" s="167">
        <f>SUM(DG3:DG75)</f>
        <v>39469.900000000038</v>
      </c>
      <c r="DH77" s="167"/>
      <c r="DI77" s="167"/>
      <c r="DK77" s="167"/>
      <c r="DL77" s="167">
        <f>SUM(DL3:DL75)</f>
        <v>1257.3000000000004</v>
      </c>
      <c r="DM77" s="167">
        <f t="shared" ref="DM77:DN77" si="176">SUM(DM3:DM75)</f>
        <v>1738.5416263531524</v>
      </c>
      <c r="DN77" s="167">
        <f t="shared" si="176"/>
        <v>-481.24162635315326</v>
      </c>
      <c r="DO77" s="167">
        <f>AVERAGE(DO27:DO57)</f>
        <v>0.98189195055804002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89" priority="30" operator="lessThan">
      <formula>0</formula>
    </cfRule>
  </conditionalFormatting>
  <conditionalFormatting sqref="AJ3:AN75">
    <cfRule type="cellIs" dxfId="88" priority="19" operator="lessThan">
      <formula>0</formula>
    </cfRule>
  </conditionalFormatting>
  <conditionalFormatting sqref="AW3:BA75">
    <cfRule type="cellIs" dxfId="87" priority="18" operator="lessThan">
      <formula>0</formula>
    </cfRule>
  </conditionalFormatting>
  <conditionalFormatting sqref="BJ3:BN75">
    <cfRule type="cellIs" dxfId="86" priority="17" operator="lessThan">
      <formula>0</formula>
    </cfRule>
  </conditionalFormatting>
  <conditionalFormatting sqref="BW3:CA75">
    <cfRule type="cellIs" dxfId="85" priority="16" operator="lessThan">
      <formula>0</formula>
    </cfRule>
  </conditionalFormatting>
  <conditionalFormatting sqref="CJ3:CN75">
    <cfRule type="cellIs" dxfId="84" priority="15" operator="lessThan">
      <formula>0</formula>
    </cfRule>
  </conditionalFormatting>
  <conditionalFormatting sqref="CW3:DA75">
    <cfRule type="cellIs" dxfId="83" priority="14" operator="lessThan">
      <formula>0</formula>
    </cfRule>
  </conditionalFormatting>
  <conditionalFormatting sqref="DJ3:DN75">
    <cfRule type="cellIs" dxfId="82" priority="13" operator="lessThan">
      <formula>0</formula>
    </cfRule>
  </conditionalFormatting>
  <conditionalFormatting sqref="DS3:DV75">
    <cfRule type="cellIs" dxfId="81" priority="20" operator="lessThan">
      <formula>0</formula>
    </cfRule>
  </conditionalFormatting>
  <conditionalFormatting sqref="DZ3:DZ76">
    <cfRule type="cellIs" dxfId="80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A0EE-84C3-4444-9C50-4031A0632C46}">
  <dimension ref="A1:EH77"/>
  <sheetViews>
    <sheetView topLeftCell="DP66" workbookViewId="0">
      <selection activeCell="DZ2" sqref="DZ2:DZ76"/>
    </sheetView>
  </sheetViews>
  <sheetFormatPr defaultRowHeight="14.5" x14ac:dyDescent="0.35"/>
  <cols>
    <col min="1" max="1" width="17.7265625" customWidth="1"/>
    <col min="17" max="17" width="22.81640625" customWidth="1"/>
    <col min="30" max="30" width="21.54296875" customWidth="1"/>
    <col min="43" max="43" width="26.1796875" customWidth="1"/>
    <col min="56" max="56" width="26.54296875" customWidth="1"/>
    <col min="69" max="69" width="25.7265625" customWidth="1"/>
    <col min="82" max="82" width="25" customWidth="1"/>
    <col min="95" max="95" width="24.81640625" customWidth="1"/>
    <col min="108" max="108" width="25.81640625" customWidth="1"/>
    <col min="131" max="131" width="16.81640625" bestFit="1" customWidth="1"/>
    <col min="132" max="132" width="13" bestFit="1" customWidth="1"/>
  </cols>
  <sheetData>
    <row r="1" spans="1:138" ht="18.5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714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60" t="s">
        <v>861</v>
      </c>
      <c r="B3" s="60">
        <v>0</v>
      </c>
      <c r="C3" s="152">
        <v>38.46</v>
      </c>
      <c r="D3" s="12"/>
      <c r="E3" s="42">
        <v>0</v>
      </c>
      <c r="F3" s="42">
        <v>0</v>
      </c>
      <c r="G3" s="42">
        <v>2122.9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9.9999999999909051E-2</v>
      </c>
      <c r="M3" s="3">
        <f>( B3/1000)*(10/60)*412.02*(1-0.0035*(C3-25))*0.9459*0.9857</f>
        <v>0</v>
      </c>
      <c r="N3" s="4">
        <f t="shared" ref="N3:N34" si="0">L3-M3</f>
        <v>9.9999999999909051E-2</v>
      </c>
      <c r="O3" s="4"/>
      <c r="P3" s="13"/>
      <c r="Q3" s="42" t="s">
        <v>861</v>
      </c>
      <c r="R3" s="42">
        <v>0</v>
      </c>
      <c r="S3" s="42">
        <v>0</v>
      </c>
      <c r="T3" s="42">
        <v>2135.3000000000002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2" t="s">
        <v>861</v>
      </c>
      <c r="AE3" s="42">
        <v>0</v>
      </c>
      <c r="AF3" s="42">
        <v>0</v>
      </c>
      <c r="AG3" s="42">
        <v>2088.1999999999998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f>AG3-AG4</f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2" t="s">
        <v>861</v>
      </c>
      <c r="AR3" s="42">
        <v>0</v>
      </c>
      <c r="AS3" s="42">
        <v>0</v>
      </c>
      <c r="AT3" s="42">
        <v>2113.3000000000002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f t="shared" ref="AY3:AY34" si="3">AT3-AT4</f>
        <v>0</v>
      </c>
      <c r="AZ3" s="3">
        <f>( B3/1000)*(10/60)*412.02*(1-0.0035*(C3-25))*0.9459*0.9857</f>
        <v>0</v>
      </c>
      <c r="BA3" s="4">
        <f t="shared" ref="BA3:BA34" si="4">AY3-AZ3</f>
        <v>0</v>
      </c>
      <c r="BB3" s="4"/>
      <c r="BC3" s="13"/>
      <c r="BD3" s="42" t="s">
        <v>861</v>
      </c>
      <c r="BE3" s="42">
        <v>0</v>
      </c>
      <c r="BF3" s="42">
        <v>0</v>
      </c>
      <c r="BG3" s="42">
        <v>1577.3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f>BG3-BG4</f>
        <v>9.9999999999909051E-2</v>
      </c>
      <c r="BM3" s="3">
        <f>( B3/1000)*(10/60)*305.2*(1-0.0035*(C3-25))*0.9459*0.9857</f>
        <v>0</v>
      </c>
      <c r="BN3" s="4">
        <f t="shared" ref="BN3:BN34" si="5">BL3-BM3</f>
        <v>9.9999999999909051E-2</v>
      </c>
      <c r="BO3" s="4"/>
      <c r="BP3" s="13"/>
      <c r="BQ3" s="42" t="s">
        <v>861</v>
      </c>
      <c r="BR3" s="42">
        <v>0</v>
      </c>
      <c r="BS3" s="42">
        <v>0</v>
      </c>
      <c r="BT3" s="42">
        <v>1572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f t="shared" ref="BY3:BY34" si="6">BT3-BT4</f>
        <v>0</v>
      </c>
      <c r="BZ3" s="3">
        <f>( B3/1000)*(10/60)*305.2*(1-0.0035*(C3-25))*0.9459*0.9857</f>
        <v>0</v>
      </c>
      <c r="CA3" s="4">
        <f t="shared" ref="CA3:CA34" si="7" xml:space="preserve"> BY3-BZ3</f>
        <v>0</v>
      </c>
      <c r="CB3" s="4"/>
      <c r="CC3" s="13"/>
      <c r="CD3" s="42" t="s">
        <v>861</v>
      </c>
      <c r="CE3" s="42">
        <v>0</v>
      </c>
      <c r="CF3" s="42">
        <v>0</v>
      </c>
      <c r="CG3" s="42">
        <v>1560.6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f t="shared" ref="CL3:CL34" si="8">CG3-CG4</f>
        <v>0</v>
      </c>
      <c r="CM3" s="3">
        <f>( B3/1000)*(10/60)*305.2*(1-0.0035*(C3-25))*0.9459*0.9857</f>
        <v>0</v>
      </c>
      <c r="CN3" s="4">
        <f t="shared" ref="CN3:CN34" si="9">CL3-CM3</f>
        <v>0</v>
      </c>
      <c r="CO3" s="4"/>
      <c r="CP3" s="13"/>
      <c r="CQ3" s="42" t="s">
        <v>861</v>
      </c>
      <c r="CR3" s="42">
        <v>0</v>
      </c>
      <c r="CS3" s="42">
        <v>0</v>
      </c>
      <c r="CT3" s="42">
        <v>1570.8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f t="shared" ref="CY3:CY34" si="10">CT3-CT4</f>
        <v>0</v>
      </c>
      <c r="CZ3" s="3">
        <f>( B3/1000)*(10/60)*305.2*(1-0.0035*(C3-25))*0.9459*0.9857</f>
        <v>0</v>
      </c>
      <c r="DA3" s="4">
        <f t="shared" ref="DA3:DA34" si="11">CY3-CZ3</f>
        <v>0</v>
      </c>
      <c r="DB3" s="4"/>
      <c r="DC3" s="13"/>
      <c r="DD3" s="42" t="s">
        <v>861</v>
      </c>
      <c r="DE3" s="42">
        <v>0</v>
      </c>
      <c r="DF3" s="42">
        <v>0</v>
      </c>
      <c r="DG3" s="42">
        <v>1491.2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f t="shared" ref="DL3:DL34" si="12">DG3-DG4</f>
        <v>0</v>
      </c>
      <c r="DM3" s="3">
        <f>( B3/1000)*(10/60)*290.36*(1-0.0035*(C3-25))*0.9459*0.9857</f>
        <v>0</v>
      </c>
      <c r="DN3" s="4">
        <f t="shared" ref="DN3:DN34" si="13" xml:space="preserve"> DL3-DM3</f>
        <v>0</v>
      </c>
      <c r="DO3" s="4"/>
      <c r="DP3" s="13"/>
      <c r="DQ3" s="11"/>
      <c r="DR3" s="55" t="str">
        <f>A3</f>
        <v>24-03-2026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14">DS3-DT3</f>
        <v>0</v>
      </c>
      <c r="DV3" s="5">
        <f>K3+X3+AK3+AX3+BK3+BX3+CK3+CX3+DK3</f>
        <v>0</v>
      </c>
      <c r="DW3" s="5">
        <f>L3+Y3+AL3+AY3+BL3+BY3+CL3+CY3+DL3</f>
        <v>0.1999999999998181</v>
      </c>
      <c r="DX3" s="5">
        <f>M3+Z3+AM3+AZ3+BM3+BZ3+CM3+CZ3+DM3</f>
        <v>0</v>
      </c>
      <c r="DY3" s="6">
        <f t="shared" ref="DY3:DY34" si="15">DW3-DX3</f>
        <v>0.1999999999998181</v>
      </c>
      <c r="DZ3" s="6">
        <f>-(DW3-DS3)</f>
        <v>-0.1999999999998181</v>
      </c>
      <c r="EA3" s="65">
        <v>1</v>
      </c>
      <c r="EB3" s="74">
        <f>O77</f>
        <v>0.98845776410610064</v>
      </c>
      <c r="EC3" s="11"/>
      <c r="ED3" s="11"/>
      <c r="EE3" s="11"/>
      <c r="EF3" s="11"/>
      <c r="EG3" s="11"/>
      <c r="EH3" s="11"/>
    </row>
    <row r="4" spans="1:138" ht="21" x14ac:dyDescent="0.5">
      <c r="A4" s="60" t="s">
        <v>862</v>
      </c>
      <c r="B4" s="60">
        <v>0</v>
      </c>
      <c r="C4" s="100">
        <v>39.89</v>
      </c>
      <c r="D4" s="12"/>
      <c r="E4" s="42">
        <v>0.76200000000000001</v>
      </c>
      <c r="F4" s="42">
        <v>0.80100000000000005</v>
      </c>
      <c r="G4" s="42">
        <v>2122.8000000000002</v>
      </c>
      <c r="H4" s="21">
        <f t="shared" ref="H4:H67" si="16">F4*(10/60)</f>
        <v>0.13350000000000001</v>
      </c>
      <c r="I4" s="3">
        <f t="shared" ref="I4:I67" si="17" xml:space="preserve"> (B4/1000)*(10/60)*412.02*(1-0.0035*(C4-25))*0.9459</f>
        <v>0</v>
      </c>
      <c r="J4" s="3">
        <f t="shared" ref="J4:J67" si="18">H4-I4</f>
        <v>0.13350000000000001</v>
      </c>
      <c r="K4" s="3">
        <f t="shared" ref="K4:K67" si="19" xml:space="preserve"> (B4/1000)*412.02*(1-0.0035*(C4-25))*0.9459</f>
        <v>0</v>
      </c>
      <c r="L4" s="3">
        <f t="shared" ref="L4:L67" si="20">G4-G5</f>
        <v>0.3000000000001819</v>
      </c>
      <c r="M4" s="3">
        <f t="shared" ref="M4:M67" si="21">( B4/1000)*(10/60)*412.02*(1-0.0035*(C4-25))*0.9459*0.9857</f>
        <v>0</v>
      </c>
      <c r="N4" s="4">
        <f t="shared" si="0"/>
        <v>0.3000000000001819</v>
      </c>
      <c r="O4" s="4"/>
      <c r="P4" s="13"/>
      <c r="Q4" s="42" t="s">
        <v>862</v>
      </c>
      <c r="R4" s="42">
        <v>0.876</v>
      </c>
      <c r="S4" s="42">
        <v>1.268</v>
      </c>
      <c r="T4" s="42">
        <v>2135.3000000000002</v>
      </c>
      <c r="U4" s="21">
        <f t="shared" ref="U4:U67" si="22">S4*(10/60)</f>
        <v>0.21133333333333332</v>
      </c>
      <c r="V4" s="3">
        <f t="shared" ref="V4:V67" si="23" xml:space="preserve"> (B4/1000)*(10/60)*412.02*(1-0.0035*(C4-25))*0.9459</f>
        <v>0</v>
      </c>
      <c r="W4" s="3">
        <f t="shared" ref="W4:W67" si="24">U4-V4</f>
        <v>0.21133333333333332</v>
      </c>
      <c r="X4" s="3">
        <f t="shared" ref="X4:X67" si="25" xml:space="preserve"> (B4/1000)*412.02*(1-0.0035*(C4-25))*0.9459</f>
        <v>0</v>
      </c>
      <c r="Y4" s="3">
        <f t="shared" ref="Y4:Y67" si="26">T4-T5</f>
        <v>0.40000000000009095</v>
      </c>
      <c r="Z4" s="3">
        <f t="shared" ref="Z4:Z67" si="27">( B4/1000)*(10/60)*412.02*(1-0.0035*(C4-25))*0.9459*0.9857</f>
        <v>0</v>
      </c>
      <c r="AA4" s="4">
        <f t="shared" si="1"/>
        <v>0.40000000000009095</v>
      </c>
      <c r="AB4" s="4"/>
      <c r="AC4" s="13"/>
      <c r="AD4" s="42" t="s">
        <v>862</v>
      </c>
      <c r="AE4" s="42">
        <v>0.81100000000000005</v>
      </c>
      <c r="AF4" s="42">
        <v>0.85299999999999998</v>
      </c>
      <c r="AG4" s="42">
        <v>2088.1999999999998</v>
      </c>
      <c r="AH4" s="21">
        <f t="shared" ref="AH4:AH67" si="28">AF4*(10/60)</f>
        <v>0.14216666666666666</v>
      </c>
      <c r="AI4" s="21">
        <f t="shared" ref="AI4:AI67" si="29" xml:space="preserve"> (B4/1000)*(10/60)*412.02*(1-0.0035*(C4-25))*0.9459</f>
        <v>0</v>
      </c>
      <c r="AJ4" s="3">
        <f t="shared" ref="AJ4:AJ67" si="30">AH4-AI4</f>
        <v>0.14216666666666666</v>
      </c>
      <c r="AK4" s="3">
        <f t="shared" ref="AK4:AK67" si="31" xml:space="preserve"> (B4/1000)*412.02*(1-0.0035*(C4-25))*0.9459</f>
        <v>0</v>
      </c>
      <c r="AL4" s="3">
        <f t="shared" ref="AL4:AL67" si="32">AG4-AG5</f>
        <v>0.3999999999996362</v>
      </c>
      <c r="AM4" s="3">
        <f t="shared" ref="AM4:AM67" si="33">( B4/1000)*(10/60)*412.02*(1-0.0035*(C4-25))*0.9459*0.9857</f>
        <v>0</v>
      </c>
      <c r="AN4" s="4">
        <f t="shared" si="2"/>
        <v>0.3999999999996362</v>
      </c>
      <c r="AO4" s="4"/>
      <c r="AP4" s="13"/>
      <c r="AQ4" s="42" t="s">
        <v>862</v>
      </c>
      <c r="AR4" s="42">
        <v>0.81100000000000005</v>
      </c>
      <c r="AS4" s="42">
        <v>1.1459999999999999</v>
      </c>
      <c r="AT4" s="42">
        <v>2113.3000000000002</v>
      </c>
      <c r="AU4" s="21">
        <f t="shared" ref="AU4:AU67" si="34">AS4*(10/60)</f>
        <v>0.19099999999999998</v>
      </c>
      <c r="AV4" s="21">
        <f t="shared" ref="AV4:AV67" si="35" xml:space="preserve"> (B4/1000)*(10/60)*412.02*(1-0.0035*(C4-25))*0.9459</f>
        <v>0</v>
      </c>
      <c r="AW4" s="3">
        <f t="shared" ref="AW4:AW67" si="36">AU4-AV4</f>
        <v>0.19099999999999998</v>
      </c>
      <c r="AX4" s="3">
        <f t="shared" ref="AX4:AX67" si="37" xml:space="preserve"> (B4/1000)*412.02*(1-0.0035*(C4-25))*0.9459</f>
        <v>0</v>
      </c>
      <c r="AY4" s="3">
        <f t="shared" si="3"/>
        <v>0.3000000000001819</v>
      </c>
      <c r="AZ4" s="3">
        <f t="shared" ref="AZ4:AZ67" si="38">( B4/1000)*(10/60)*412.02*(1-0.0035*(C4-25))*0.9459*0.9857</f>
        <v>0</v>
      </c>
      <c r="BA4" s="4">
        <f t="shared" si="4"/>
        <v>0.3000000000001819</v>
      </c>
      <c r="BB4" s="4"/>
      <c r="BC4" s="13"/>
      <c r="BD4" s="42" t="s">
        <v>862</v>
      </c>
      <c r="BE4" s="42">
        <v>0.39400000000000002</v>
      </c>
      <c r="BF4" s="42">
        <v>0.53500000000000003</v>
      </c>
      <c r="BG4" s="42">
        <v>1577.2</v>
      </c>
      <c r="BH4" s="21">
        <f t="shared" ref="BH4:BH67" si="39">BF4*(10/60)</f>
        <v>8.9166666666666672E-2</v>
      </c>
      <c r="BI4" s="21">
        <f t="shared" ref="BI4:BI67" si="40" xml:space="preserve"> (B4/1000)*(10/60)*305.2*(1-0.0035*(C4-25))*0.9459</f>
        <v>0</v>
      </c>
      <c r="BJ4" s="3">
        <f t="shared" ref="BJ4:BJ67" si="41">BH4-BI4</f>
        <v>8.9166666666666672E-2</v>
      </c>
      <c r="BK4" s="3">
        <f t="shared" ref="BK4:BK67" si="42" xml:space="preserve"> (B4/1000)*305.2*(1-0.0035*(C4-25))*0.9459</f>
        <v>0</v>
      </c>
      <c r="BL4" s="3">
        <f>BG4-BG5</f>
        <v>0.20000000000004547</v>
      </c>
      <c r="BM4" s="3">
        <f t="shared" ref="BM4:BM67" si="43">( B4/1000)*(10/60)*305.2*(1-0.0035*(C4-25))*0.9459*0.9857</f>
        <v>0</v>
      </c>
      <c r="BN4" s="4">
        <f t="shared" si="5"/>
        <v>0.20000000000004547</v>
      </c>
      <c r="BO4" s="4"/>
      <c r="BP4" s="13"/>
      <c r="BQ4" s="42" t="s">
        <v>862</v>
      </c>
      <c r="BR4" s="42">
        <v>0.43099999999999999</v>
      </c>
      <c r="BS4" s="42">
        <v>0.45300000000000001</v>
      </c>
      <c r="BT4" s="42">
        <v>1572</v>
      </c>
      <c r="BU4" s="21">
        <f t="shared" ref="BU4:BU67" si="44">BS4*(10/60)</f>
        <v>7.5499999999999998E-2</v>
      </c>
      <c r="BV4" s="21">
        <f t="shared" ref="BV4:BV67" si="45" xml:space="preserve"> (B4/1000)*(10/60)*305.2*(1-0.0035*(C4-25))*0.9459</f>
        <v>0</v>
      </c>
      <c r="BW4" s="3">
        <f t="shared" ref="BW4:BW67" si="46">BU4-BV4</f>
        <v>7.5499999999999998E-2</v>
      </c>
      <c r="BX4" s="3">
        <f t="shared" ref="BX4:BX67" si="47" xml:space="preserve"> (B4/1000)*305.2*(1-0.0035*(C4-25))*0.9459</f>
        <v>0</v>
      </c>
      <c r="BY4" s="3">
        <f t="shared" si="6"/>
        <v>0.20000000000004547</v>
      </c>
      <c r="BZ4" s="3">
        <f t="shared" ref="BZ4:BZ67" si="48">( B4/1000)*(10/60)*305.2*(1-0.0035*(C4-25))*0.9459*0.9857</f>
        <v>0</v>
      </c>
      <c r="CA4" s="4">
        <f t="shared" si="7"/>
        <v>0.20000000000004547</v>
      </c>
      <c r="CB4" s="4"/>
      <c r="CC4" s="13"/>
      <c r="CD4" s="42" t="s">
        <v>862</v>
      </c>
      <c r="CE4" s="42">
        <v>0.374</v>
      </c>
      <c r="CF4" s="42">
        <v>0.39300000000000002</v>
      </c>
      <c r="CG4" s="42">
        <v>1560.6</v>
      </c>
      <c r="CH4" s="21">
        <f t="shared" ref="CH4:CH67" si="49">CF4*(10/60)</f>
        <v>6.5500000000000003E-2</v>
      </c>
      <c r="CI4" s="21">
        <f t="shared" ref="CI4:CI67" si="50" xml:space="preserve"> (B4/1000)*(10/60)*305.2*(1-0.0035*(C4-25))*0.9459</f>
        <v>0</v>
      </c>
      <c r="CJ4" s="3">
        <f t="shared" ref="CJ4:CJ67" si="51">CH4-CI4</f>
        <v>6.5500000000000003E-2</v>
      </c>
      <c r="CK4" s="3">
        <f t="shared" ref="CK4:CK67" si="52" xml:space="preserve"> (B4/1000)*305.2*(1-0.0035*(C4-25))*0.9459</f>
        <v>0</v>
      </c>
      <c r="CL4" s="3">
        <f t="shared" si="8"/>
        <v>0.1999999999998181</v>
      </c>
      <c r="CM4" s="3">
        <f t="shared" ref="CM4:CM67" si="53">( B4/1000)*(10/60)*305.2*(1-0.0035*(C4-25))*0.9459*0.9857</f>
        <v>0</v>
      </c>
      <c r="CN4" s="4">
        <f t="shared" si="9"/>
        <v>0.1999999999998181</v>
      </c>
      <c r="CO4" s="4"/>
      <c r="CP4" s="13"/>
      <c r="CQ4" s="42" t="s">
        <v>862</v>
      </c>
      <c r="CR4" s="42">
        <v>0.51300000000000001</v>
      </c>
      <c r="CS4" s="42">
        <v>0.77700000000000002</v>
      </c>
      <c r="CT4" s="42">
        <v>1570.8</v>
      </c>
      <c r="CU4" s="21">
        <f t="shared" ref="CU4:CU67" si="54">CS4*(10/60)</f>
        <v>0.1295</v>
      </c>
      <c r="CV4" s="21">
        <f t="shared" ref="CV4:CV67" si="55" xml:space="preserve"> (B4/1000)*(10/60)*305.2*(1-0.0035*(C4-25))*0.9459</f>
        <v>0</v>
      </c>
      <c r="CW4" s="3">
        <f t="shared" ref="CW4:CW67" si="56">CU4-CV4</f>
        <v>0.1295</v>
      </c>
      <c r="CX4" s="3">
        <f t="shared" ref="CX4:CX67" si="57" xml:space="preserve"> (B4/1000)*305.2*(1-0.0035*(C4-25))*0.9459</f>
        <v>0</v>
      </c>
      <c r="CY4" s="3">
        <f t="shared" si="10"/>
        <v>0.20000000000004547</v>
      </c>
      <c r="CZ4" s="3">
        <f t="shared" ref="CZ4:CZ67" si="58">( B4/1000)*(10/60)*305.2*(1-0.0035*(C4-25))*0.9459*0.9857</f>
        <v>0</v>
      </c>
      <c r="DA4" s="4">
        <f t="shared" si="11"/>
        <v>0.20000000000004547</v>
      </c>
      <c r="DB4" s="4"/>
      <c r="DC4" s="13"/>
      <c r="DD4" s="42" t="s">
        <v>862</v>
      </c>
      <c r="DE4" s="42">
        <v>0.34899999999999998</v>
      </c>
      <c r="DF4" s="42">
        <v>0.36699999999999999</v>
      </c>
      <c r="DG4" s="42">
        <v>1491.2</v>
      </c>
      <c r="DH4" s="21">
        <f t="shared" ref="DH4:DH67" si="59">DF4*(10/60)</f>
        <v>6.1166666666666661E-2</v>
      </c>
      <c r="DI4" s="21">
        <f t="shared" ref="DI4:DI67" si="60" xml:space="preserve"> (B4/1000)*(10/60)*290.36*(1-0.0035*(C4-25))*0.9459</f>
        <v>0</v>
      </c>
      <c r="DJ4" s="3">
        <f t="shared" ref="DJ4:DJ67" si="61">DH4-DI4</f>
        <v>6.1166666666666661E-2</v>
      </c>
      <c r="DK4" s="3">
        <f t="shared" ref="DK4:DK67" si="62" xml:space="preserve"> (B4/1000)*290.36*(1-0.0035*(C4-25))*0.9459</f>
        <v>0</v>
      </c>
      <c r="DL4" s="3">
        <f t="shared" si="12"/>
        <v>0.29999999999995453</v>
      </c>
      <c r="DM4" s="3">
        <f t="shared" ref="DM4:DM67" si="63">( B4/1000)*(10/60)*290.36*(1-0.0035*(C4-25))*0.9459*0.9857</f>
        <v>0</v>
      </c>
      <c r="DN4" s="4">
        <f t="shared" si="13"/>
        <v>0.29999999999995453</v>
      </c>
      <c r="DO4" s="4"/>
      <c r="DP4" s="13"/>
      <c r="DQ4" s="11"/>
      <c r="DR4" s="55" t="str">
        <f>A4</f>
        <v>24-03-2026 18:50</v>
      </c>
      <c r="DS4" s="5">
        <f t="shared" ref="DS4:DS35" si="64">H4+U4+AH4+AU4+BH4+BU4+CH4+CU4+DH4</f>
        <v>1.0988333333333331</v>
      </c>
      <c r="DT4" s="5">
        <f t="shared" ref="DT4:DT67" si="65">I4+V4+AI4+AV4+BI4+BV4+CI4+CV4+DI4</f>
        <v>0</v>
      </c>
      <c r="DU4" s="6">
        <f t="shared" si="14"/>
        <v>1.0988333333333331</v>
      </c>
      <c r="DV4" s="5">
        <f t="shared" ref="DV4:DV67" si="66">K4+X4+AK4+AX4+BK4+BX4+CK4+CX4+DK4</f>
        <v>0</v>
      </c>
      <c r="DW4" s="5">
        <f t="shared" ref="DW4:DW35" si="67">L4+Y4+AL4+AY4+BL4+BY4+CL4+CY4+DL4</f>
        <v>2.5</v>
      </c>
      <c r="DX4" s="5">
        <f t="shared" ref="DX4:DX67" si="68">M4+Z4+AM4+AZ4+BM4+BZ4+CM4+CZ4+DM4</f>
        <v>0</v>
      </c>
      <c r="DY4" s="6">
        <f t="shared" si="15"/>
        <v>2.5</v>
      </c>
      <c r="DZ4" s="6">
        <f t="shared" ref="DZ4:DZ67" si="69">-(DW4-DS4)</f>
        <v>-1.4011666666666669</v>
      </c>
      <c r="EA4" s="65">
        <v>2</v>
      </c>
      <c r="EB4" s="74">
        <f>AB77</f>
        <v>0.97949970989803026</v>
      </c>
      <c r="EC4" s="11"/>
      <c r="ED4" s="11"/>
      <c r="EE4" s="11"/>
      <c r="EF4" s="11"/>
      <c r="EG4" s="11"/>
      <c r="EH4" s="11"/>
    </row>
    <row r="5" spans="1:138" ht="21" x14ac:dyDescent="0.5">
      <c r="A5" s="60" t="s">
        <v>863</v>
      </c>
      <c r="B5" s="60">
        <v>5</v>
      </c>
      <c r="C5" s="100">
        <v>42.19</v>
      </c>
      <c r="D5" s="12"/>
      <c r="E5" s="42">
        <v>3.32</v>
      </c>
      <c r="F5" s="42">
        <v>3.4910000000000001</v>
      </c>
      <c r="G5" s="42">
        <v>2122.5</v>
      </c>
      <c r="H5" s="21">
        <f t="shared" si="16"/>
        <v>0.58183333333333331</v>
      </c>
      <c r="I5" s="3">
        <f t="shared" si="17"/>
        <v>0.30523469126377495</v>
      </c>
      <c r="J5" s="3">
        <f t="shared" si="18"/>
        <v>0.27659864206955836</v>
      </c>
      <c r="K5" s="3">
        <f t="shared" si="19"/>
        <v>1.8314081475826496</v>
      </c>
      <c r="L5" s="3">
        <f t="shared" si="20"/>
        <v>0.90000000000009095</v>
      </c>
      <c r="M5" s="3">
        <f t="shared" si="21"/>
        <v>0.30086983517870297</v>
      </c>
      <c r="N5" s="4">
        <f t="shared" si="0"/>
        <v>0.59913016482138803</v>
      </c>
      <c r="O5" s="4"/>
      <c r="P5" s="13"/>
      <c r="Q5" s="42" t="s">
        <v>863</v>
      </c>
      <c r="R5" s="42">
        <v>3.6859999999999999</v>
      </c>
      <c r="S5" s="42">
        <v>3.99</v>
      </c>
      <c r="T5" s="42">
        <v>2134.9</v>
      </c>
      <c r="U5" s="21">
        <f t="shared" si="22"/>
        <v>0.66500000000000004</v>
      </c>
      <c r="V5" s="3">
        <f t="shared" si="23"/>
        <v>0.30523469126377495</v>
      </c>
      <c r="W5" s="3">
        <f t="shared" si="24"/>
        <v>0.35976530873622509</v>
      </c>
      <c r="X5" s="3">
        <f t="shared" si="25"/>
        <v>1.8314081475826496</v>
      </c>
      <c r="Y5" s="3">
        <f t="shared" si="26"/>
        <v>0.90000000000009095</v>
      </c>
      <c r="Z5" s="3">
        <f t="shared" si="27"/>
        <v>0.30086983517870297</v>
      </c>
      <c r="AA5" s="4">
        <f t="shared" si="1"/>
        <v>0.59913016482138803</v>
      </c>
      <c r="AB5" s="4"/>
      <c r="AC5" s="13"/>
      <c r="AD5" s="42" t="s">
        <v>863</v>
      </c>
      <c r="AE5" s="42">
        <v>3.419</v>
      </c>
      <c r="AF5" s="42">
        <v>3.5950000000000002</v>
      </c>
      <c r="AG5" s="42">
        <v>2087.8000000000002</v>
      </c>
      <c r="AH5" s="21">
        <f t="shared" si="28"/>
        <v>0.59916666666666663</v>
      </c>
      <c r="AI5" s="21">
        <f t="shared" si="29"/>
        <v>0.30523469126377495</v>
      </c>
      <c r="AJ5" s="3">
        <f t="shared" si="30"/>
        <v>0.29393197540289168</v>
      </c>
      <c r="AK5" s="3">
        <f t="shared" si="31"/>
        <v>1.8314081475826496</v>
      </c>
      <c r="AL5" s="3">
        <f t="shared" si="32"/>
        <v>0.8000000000001819</v>
      </c>
      <c r="AM5" s="3">
        <f t="shared" si="33"/>
        <v>0.30086983517870297</v>
      </c>
      <c r="AN5" s="4">
        <f t="shared" si="2"/>
        <v>0.49913016482147893</v>
      </c>
      <c r="AO5" s="4"/>
      <c r="AP5" s="13"/>
      <c r="AQ5" s="42" t="s">
        <v>863</v>
      </c>
      <c r="AR5" s="42">
        <v>3.5249999999999999</v>
      </c>
      <c r="AS5" s="42">
        <v>3.8879999999999999</v>
      </c>
      <c r="AT5" s="42">
        <v>2113</v>
      </c>
      <c r="AU5" s="21">
        <f t="shared" si="34"/>
        <v>0.64799999999999991</v>
      </c>
      <c r="AV5" s="21">
        <f t="shared" si="35"/>
        <v>0.30523469126377495</v>
      </c>
      <c r="AW5" s="3">
        <f t="shared" si="36"/>
        <v>0.34276530873622496</v>
      </c>
      <c r="AX5" s="3">
        <f t="shared" si="37"/>
        <v>1.8314081475826496</v>
      </c>
      <c r="AY5" s="3">
        <f t="shared" si="3"/>
        <v>0.90000000000009095</v>
      </c>
      <c r="AZ5" s="3">
        <f t="shared" si="38"/>
        <v>0.30086983517870297</v>
      </c>
      <c r="BA5" s="4">
        <f t="shared" si="4"/>
        <v>0.59913016482138803</v>
      </c>
      <c r="BB5" s="4"/>
      <c r="BC5" s="13"/>
      <c r="BD5" s="42" t="s">
        <v>863</v>
      </c>
      <c r="BE5" s="42">
        <v>2.48</v>
      </c>
      <c r="BF5" s="42">
        <v>2.6080000000000001</v>
      </c>
      <c r="BG5" s="42">
        <v>1577</v>
      </c>
      <c r="BH5" s="21">
        <f t="shared" si="39"/>
        <v>0.43466666666666665</v>
      </c>
      <c r="BI5" s="21">
        <f t="shared" si="40"/>
        <v>0.22609977130649997</v>
      </c>
      <c r="BJ5" s="3">
        <f t="shared" si="41"/>
        <v>0.20856689536016668</v>
      </c>
      <c r="BK5" s="3">
        <f t="shared" si="42"/>
        <v>1.3565986278390001</v>
      </c>
      <c r="BL5" s="3">
        <f>BG5-BG6</f>
        <v>0.59999999999990905</v>
      </c>
      <c r="BM5" s="3">
        <f t="shared" si="43"/>
        <v>0.22286654457681701</v>
      </c>
      <c r="BN5" s="4">
        <f t="shared" si="5"/>
        <v>0.37713345542309207</v>
      </c>
      <c r="BO5" s="4"/>
      <c r="BP5" s="13"/>
      <c r="BQ5" s="42" t="s">
        <v>863</v>
      </c>
      <c r="BR5" s="42">
        <v>2.3740000000000001</v>
      </c>
      <c r="BS5" s="42">
        <v>2.5150000000000001</v>
      </c>
      <c r="BT5" s="42">
        <v>1571.8</v>
      </c>
      <c r="BU5" s="21">
        <f t="shared" si="44"/>
        <v>0.41916666666666669</v>
      </c>
      <c r="BV5" s="21">
        <f t="shared" si="45"/>
        <v>0.22609977130649997</v>
      </c>
      <c r="BW5" s="3">
        <f t="shared" si="46"/>
        <v>0.19306689536016672</v>
      </c>
      <c r="BX5" s="3">
        <f t="shared" si="47"/>
        <v>1.3565986278390001</v>
      </c>
      <c r="BY5" s="3">
        <f t="shared" si="6"/>
        <v>0.59999999999990905</v>
      </c>
      <c r="BZ5" s="3">
        <f t="shared" si="48"/>
        <v>0.22286654457681701</v>
      </c>
      <c r="CA5" s="4">
        <f t="shared" si="7"/>
        <v>0.37713345542309207</v>
      </c>
      <c r="CB5" s="4"/>
      <c r="CC5" s="13"/>
      <c r="CD5" s="42" t="s">
        <v>863</v>
      </c>
      <c r="CE5" s="42">
        <v>2.4079999999999999</v>
      </c>
      <c r="CF5" s="42">
        <v>2.532</v>
      </c>
      <c r="CG5" s="42">
        <v>1560.4</v>
      </c>
      <c r="CH5" s="21">
        <f t="shared" si="49"/>
        <v>0.42199999999999999</v>
      </c>
      <c r="CI5" s="21">
        <f t="shared" si="50"/>
        <v>0.22609977130649997</v>
      </c>
      <c r="CJ5" s="3">
        <f t="shared" si="51"/>
        <v>0.19590022869350002</v>
      </c>
      <c r="CK5" s="3">
        <f t="shared" si="52"/>
        <v>1.3565986278390001</v>
      </c>
      <c r="CL5" s="3">
        <f t="shared" si="8"/>
        <v>0.60000000000013642</v>
      </c>
      <c r="CM5" s="3">
        <f t="shared" si="53"/>
        <v>0.22286654457681701</v>
      </c>
      <c r="CN5" s="4">
        <f t="shared" si="9"/>
        <v>0.37713345542331944</v>
      </c>
      <c r="CO5" s="4"/>
      <c r="CP5" s="13"/>
      <c r="CQ5" s="42" t="s">
        <v>863</v>
      </c>
      <c r="CR5" s="42">
        <v>2.508</v>
      </c>
      <c r="CS5" s="42">
        <v>2.6859999999999999</v>
      </c>
      <c r="CT5" s="42">
        <v>1570.6</v>
      </c>
      <c r="CU5" s="21">
        <f t="shared" si="54"/>
        <v>0.44766666666666666</v>
      </c>
      <c r="CV5" s="21">
        <f t="shared" si="55"/>
        <v>0.22609977130649997</v>
      </c>
      <c r="CW5" s="3">
        <f t="shared" si="56"/>
        <v>0.22156689536016669</v>
      </c>
      <c r="CX5" s="3">
        <f t="shared" si="57"/>
        <v>1.3565986278390001</v>
      </c>
      <c r="CY5" s="3">
        <f t="shared" si="10"/>
        <v>0.59999999999990905</v>
      </c>
      <c r="CZ5" s="3">
        <f t="shared" si="58"/>
        <v>0.22286654457681701</v>
      </c>
      <c r="DA5" s="4">
        <f t="shared" si="11"/>
        <v>0.37713345542309207</v>
      </c>
      <c r="DB5" s="4"/>
      <c r="DC5" s="13"/>
      <c r="DD5" s="42" t="s">
        <v>863</v>
      </c>
      <c r="DE5" s="42">
        <v>2.2690000000000001</v>
      </c>
      <c r="DF5" s="42">
        <v>2.3860000000000001</v>
      </c>
      <c r="DG5" s="42">
        <v>1490.9</v>
      </c>
      <c r="DH5" s="21">
        <f t="shared" si="59"/>
        <v>0.39766666666666667</v>
      </c>
      <c r="DI5" s="21">
        <f t="shared" si="60"/>
        <v>0.21510592921544996</v>
      </c>
      <c r="DJ5" s="3">
        <f t="shared" si="61"/>
        <v>0.1825607374512167</v>
      </c>
      <c r="DK5" s="3">
        <f t="shared" si="62"/>
        <v>1.2906355752927001</v>
      </c>
      <c r="DL5" s="3">
        <f t="shared" si="12"/>
        <v>0.5</v>
      </c>
      <c r="DM5" s="3">
        <f t="shared" si="63"/>
        <v>0.21202991442766903</v>
      </c>
      <c r="DN5" s="4">
        <f t="shared" si="13"/>
        <v>0.28797008557233095</v>
      </c>
      <c r="DO5" s="4"/>
      <c r="DP5" s="13"/>
      <c r="DQ5" s="11"/>
      <c r="DR5" s="55" t="str">
        <f t="shared" ref="DR5:DR68" si="70">A5</f>
        <v>24-03-2026 18:40</v>
      </c>
      <c r="DS5" s="5">
        <f t="shared" si="64"/>
        <v>4.6151666666666662</v>
      </c>
      <c r="DT5" s="5">
        <f t="shared" si="65"/>
        <v>2.3404437794965496</v>
      </c>
      <c r="DU5" s="6">
        <f t="shared" si="14"/>
        <v>2.2747228871701166</v>
      </c>
      <c r="DV5" s="5">
        <f t="shared" si="66"/>
        <v>14.042662676979299</v>
      </c>
      <c r="DW5" s="5">
        <f t="shared" si="67"/>
        <v>6.4000000000003183</v>
      </c>
      <c r="DX5" s="5">
        <f t="shared" si="68"/>
        <v>2.306975433449749</v>
      </c>
      <c r="DY5" s="6">
        <f t="shared" si="15"/>
        <v>4.0930245665505698</v>
      </c>
      <c r="DZ5" s="6">
        <f t="shared" si="69"/>
        <v>-1.7848333333336521</v>
      </c>
      <c r="EA5" s="65">
        <v>3</v>
      </c>
      <c r="EB5" s="74">
        <f>AO77</f>
        <v>0.97374520140688481</v>
      </c>
      <c r="EC5" s="11"/>
      <c r="ED5" s="11"/>
      <c r="EE5" s="11"/>
      <c r="EF5" s="11"/>
      <c r="EG5" s="11"/>
      <c r="EH5" s="11"/>
    </row>
    <row r="6" spans="1:138" ht="21" x14ac:dyDescent="0.5">
      <c r="A6" s="60" t="s">
        <v>864</v>
      </c>
      <c r="B6" s="60">
        <v>18</v>
      </c>
      <c r="C6" s="100">
        <v>45.35</v>
      </c>
      <c r="D6" s="12"/>
      <c r="E6" s="42">
        <v>7.4409999999999998</v>
      </c>
      <c r="F6" s="42">
        <v>7.7670000000000003</v>
      </c>
      <c r="G6" s="42">
        <v>2121.6</v>
      </c>
      <c r="H6" s="21">
        <f t="shared" si="16"/>
        <v>1.2945</v>
      </c>
      <c r="I6" s="3">
        <f t="shared" si="17"/>
        <v>1.0859136565063499</v>
      </c>
      <c r="J6" s="3">
        <f t="shared" si="18"/>
        <v>0.20858634349365013</v>
      </c>
      <c r="K6" s="3">
        <f t="shared" si="19"/>
        <v>6.5154819390380991</v>
      </c>
      <c r="L6" s="3">
        <f t="shared" si="20"/>
        <v>1.7999999999997272</v>
      </c>
      <c r="M6" s="3">
        <f t="shared" si="21"/>
        <v>1.070385091218309</v>
      </c>
      <c r="N6" s="4">
        <f t="shared" si="0"/>
        <v>0.7296149087814181</v>
      </c>
      <c r="O6" s="4"/>
      <c r="P6" s="13"/>
      <c r="Q6" s="42" t="s">
        <v>864</v>
      </c>
      <c r="R6" s="42">
        <v>7.8630000000000004</v>
      </c>
      <c r="S6" s="42">
        <v>7.8559999999999999</v>
      </c>
      <c r="T6" s="42">
        <v>2134</v>
      </c>
      <c r="U6" s="21">
        <f t="shared" si="22"/>
        <v>1.3093333333333332</v>
      </c>
      <c r="V6" s="3">
        <f t="shared" si="23"/>
        <v>1.0859136565063499</v>
      </c>
      <c r="W6" s="3">
        <f t="shared" si="24"/>
        <v>0.22341967682698338</v>
      </c>
      <c r="X6" s="3">
        <f t="shared" si="25"/>
        <v>6.5154819390380991</v>
      </c>
      <c r="Y6" s="3">
        <f t="shared" si="26"/>
        <v>1.9000000000000909</v>
      </c>
      <c r="Z6" s="3">
        <f t="shared" si="27"/>
        <v>1.070385091218309</v>
      </c>
      <c r="AA6" s="4">
        <f t="shared" si="1"/>
        <v>0.8296149087817819</v>
      </c>
      <c r="AB6" s="4"/>
      <c r="AC6" s="13"/>
      <c r="AD6" s="42" t="s">
        <v>864</v>
      </c>
      <c r="AE6" s="42">
        <v>7.1719999999999997</v>
      </c>
      <c r="AF6" s="42">
        <v>7.4960000000000004</v>
      </c>
      <c r="AG6" s="42">
        <v>2087</v>
      </c>
      <c r="AH6" s="21">
        <f t="shared" si="28"/>
        <v>1.2493333333333334</v>
      </c>
      <c r="AI6" s="21">
        <f t="shared" si="29"/>
        <v>1.0859136565063499</v>
      </c>
      <c r="AJ6" s="3">
        <f t="shared" si="30"/>
        <v>0.16341967682698355</v>
      </c>
      <c r="AK6" s="3">
        <f t="shared" si="31"/>
        <v>6.5154819390380991</v>
      </c>
      <c r="AL6" s="3">
        <f t="shared" si="32"/>
        <v>1.9000000000000909</v>
      </c>
      <c r="AM6" s="3">
        <f t="shared" si="33"/>
        <v>1.070385091218309</v>
      </c>
      <c r="AN6" s="4">
        <f t="shared" si="2"/>
        <v>0.8296149087817819</v>
      </c>
      <c r="AO6" s="4"/>
      <c r="AP6" s="13"/>
      <c r="AQ6" s="42" t="s">
        <v>864</v>
      </c>
      <c r="AR6" s="42">
        <v>7.2539999999999996</v>
      </c>
      <c r="AS6" s="42">
        <v>7.5810000000000004</v>
      </c>
      <c r="AT6" s="42">
        <v>2112.1</v>
      </c>
      <c r="AU6" s="21">
        <f t="shared" si="34"/>
        <v>1.2635000000000001</v>
      </c>
      <c r="AV6" s="21">
        <f t="shared" si="35"/>
        <v>1.0859136565063499</v>
      </c>
      <c r="AW6" s="3">
        <f t="shared" si="36"/>
        <v>0.17758634349365021</v>
      </c>
      <c r="AX6" s="3">
        <f t="shared" si="37"/>
        <v>6.5154819390380991</v>
      </c>
      <c r="AY6" s="3">
        <f t="shared" si="3"/>
        <v>1.9000000000000909</v>
      </c>
      <c r="AZ6" s="3">
        <f t="shared" si="38"/>
        <v>1.070385091218309</v>
      </c>
      <c r="BA6" s="4">
        <f t="shared" si="4"/>
        <v>0.8296149087817819</v>
      </c>
      <c r="BB6" s="4"/>
      <c r="BC6" s="13"/>
      <c r="BD6" s="42" t="s">
        <v>864</v>
      </c>
      <c r="BE6" s="42">
        <v>5.1920000000000002</v>
      </c>
      <c r="BF6" s="42">
        <v>5.4450000000000003</v>
      </c>
      <c r="BG6" s="42">
        <v>1576.4</v>
      </c>
      <c r="BH6" s="21">
        <f t="shared" si="39"/>
        <v>0.90749999999999997</v>
      </c>
      <c r="BI6" s="21">
        <f t="shared" si="40"/>
        <v>0.8043804863009999</v>
      </c>
      <c r="BJ6" s="3">
        <f t="shared" si="41"/>
        <v>0.10311951369900008</v>
      </c>
      <c r="BK6" s="3">
        <f t="shared" si="42"/>
        <v>4.8262829178060001</v>
      </c>
      <c r="BL6" s="3">
        <f t="shared" ref="BL6:BL67" si="71">BG6-BG7</f>
        <v>1.4000000000000909</v>
      </c>
      <c r="BM6" s="3">
        <f t="shared" si="43"/>
        <v>0.79287784534689565</v>
      </c>
      <c r="BN6" s="4">
        <f t="shared" si="5"/>
        <v>0.6071221546531953</v>
      </c>
      <c r="BO6" s="4"/>
      <c r="BP6" s="13"/>
      <c r="BQ6" s="42" t="s">
        <v>864</v>
      </c>
      <c r="BR6" s="42">
        <v>5.1360000000000001</v>
      </c>
      <c r="BS6" s="42">
        <v>5.383</v>
      </c>
      <c r="BT6" s="42">
        <v>1571.2</v>
      </c>
      <c r="BU6" s="21">
        <f t="shared" si="44"/>
        <v>0.89716666666666667</v>
      </c>
      <c r="BV6" s="21">
        <f t="shared" si="45"/>
        <v>0.8043804863009999</v>
      </c>
      <c r="BW6" s="3">
        <f t="shared" si="46"/>
        <v>9.2786180365666771E-2</v>
      </c>
      <c r="BX6" s="3">
        <f t="shared" si="47"/>
        <v>4.8262829178060001</v>
      </c>
      <c r="BY6" s="3">
        <f t="shared" si="6"/>
        <v>1.4000000000000909</v>
      </c>
      <c r="BZ6" s="3">
        <f t="shared" si="48"/>
        <v>0.79287784534689565</v>
      </c>
      <c r="CA6" s="4">
        <f t="shared" si="7"/>
        <v>0.6071221546531953</v>
      </c>
      <c r="CB6" s="4"/>
      <c r="CC6" s="13"/>
      <c r="CD6" s="42" t="s">
        <v>864</v>
      </c>
      <c r="CE6" s="42">
        <v>5.133</v>
      </c>
      <c r="CF6" s="42">
        <v>5.3819999999999997</v>
      </c>
      <c r="CG6" s="42">
        <v>1559.8</v>
      </c>
      <c r="CH6" s="21">
        <f t="shared" si="49"/>
        <v>0.89699999999999991</v>
      </c>
      <c r="CI6" s="21">
        <f t="shared" si="50"/>
        <v>0.8043804863009999</v>
      </c>
      <c r="CJ6" s="3">
        <f t="shared" si="51"/>
        <v>9.2619513699000011E-2</v>
      </c>
      <c r="CK6" s="3">
        <f t="shared" si="52"/>
        <v>4.8262829178060001</v>
      </c>
      <c r="CL6" s="3">
        <f t="shared" si="8"/>
        <v>1.3999999999998636</v>
      </c>
      <c r="CM6" s="3">
        <f t="shared" si="53"/>
        <v>0.79287784534689565</v>
      </c>
      <c r="CN6" s="4">
        <f t="shared" si="9"/>
        <v>0.60712215465296793</v>
      </c>
      <c r="CO6" s="4"/>
      <c r="CP6" s="13"/>
      <c r="CQ6" s="42" t="s">
        <v>864</v>
      </c>
      <c r="CR6" s="42">
        <v>5.1989999999999998</v>
      </c>
      <c r="CS6" s="42">
        <v>5.532</v>
      </c>
      <c r="CT6" s="42">
        <v>1570</v>
      </c>
      <c r="CU6" s="21">
        <f t="shared" si="54"/>
        <v>0.92199999999999993</v>
      </c>
      <c r="CV6" s="21">
        <f t="shared" si="55"/>
        <v>0.8043804863009999</v>
      </c>
      <c r="CW6" s="3">
        <f t="shared" si="56"/>
        <v>0.11761951369900003</v>
      </c>
      <c r="CX6" s="3">
        <f t="shared" si="57"/>
        <v>4.8262829178060001</v>
      </c>
      <c r="CY6" s="3">
        <f t="shared" si="10"/>
        <v>1.4000000000000909</v>
      </c>
      <c r="CZ6" s="3">
        <f t="shared" si="58"/>
        <v>0.79287784534689565</v>
      </c>
      <c r="DA6" s="4">
        <f t="shared" si="11"/>
        <v>0.6071221546531953</v>
      </c>
      <c r="DB6" s="4"/>
      <c r="DC6" s="13"/>
      <c r="DD6" s="42" t="s">
        <v>864</v>
      </c>
      <c r="DE6" s="42">
        <v>4.8360000000000003</v>
      </c>
      <c r="DF6" s="42">
        <v>5.0730000000000004</v>
      </c>
      <c r="DG6" s="42">
        <v>1490.4</v>
      </c>
      <c r="DH6" s="21">
        <f t="shared" si="59"/>
        <v>0.84550000000000003</v>
      </c>
      <c r="DI6" s="21">
        <f t="shared" si="60"/>
        <v>0.76526840760929993</v>
      </c>
      <c r="DJ6" s="3">
        <f t="shared" si="61"/>
        <v>8.0231592390700102E-2</v>
      </c>
      <c r="DK6" s="3">
        <f t="shared" si="62"/>
        <v>4.5916104456557996</v>
      </c>
      <c r="DL6" s="3">
        <f t="shared" si="12"/>
        <v>1.3000000000001819</v>
      </c>
      <c r="DM6" s="3">
        <f t="shared" si="63"/>
        <v>0.75432506938048693</v>
      </c>
      <c r="DN6" s="4">
        <f t="shared" si="13"/>
        <v>0.54567493061969496</v>
      </c>
      <c r="DO6" s="4"/>
      <c r="DP6" s="13"/>
      <c r="DQ6" s="11"/>
      <c r="DR6" s="55" t="str">
        <f t="shared" si="70"/>
        <v>24-03-2026 18:30</v>
      </c>
      <c r="DS6" s="5">
        <f t="shared" si="64"/>
        <v>9.5858333333333334</v>
      </c>
      <c r="DT6" s="5">
        <f t="shared" si="65"/>
        <v>8.3264449788386976</v>
      </c>
      <c r="DU6" s="6">
        <f t="shared" si="14"/>
        <v>1.2593883544946358</v>
      </c>
      <c r="DV6" s="5">
        <f t="shared" si="66"/>
        <v>49.958669873032193</v>
      </c>
      <c r="DW6" s="5">
        <f t="shared" si="67"/>
        <v>14.400000000000318</v>
      </c>
      <c r="DX6" s="5">
        <f t="shared" si="68"/>
        <v>8.2073768156413056</v>
      </c>
      <c r="DY6" s="6">
        <f t="shared" si="15"/>
        <v>6.1926231843590127</v>
      </c>
      <c r="DZ6" s="6">
        <f t="shared" si="69"/>
        <v>-4.8141666666669849</v>
      </c>
      <c r="EA6" s="65">
        <v>4</v>
      </c>
      <c r="EB6" s="74">
        <f>BB77</f>
        <v>0.9841088511273306</v>
      </c>
      <c r="EC6" s="11"/>
      <c r="ED6" s="11"/>
      <c r="EE6" s="11"/>
      <c r="EF6" s="11"/>
      <c r="EG6" s="11"/>
      <c r="EH6" s="11"/>
    </row>
    <row r="7" spans="1:138" ht="21" x14ac:dyDescent="0.5">
      <c r="A7" s="60" t="s">
        <v>865</v>
      </c>
      <c r="B7" s="60">
        <v>49</v>
      </c>
      <c r="C7" s="100">
        <v>47.64</v>
      </c>
      <c r="D7" s="12"/>
      <c r="E7" s="42">
        <v>18.766999999999999</v>
      </c>
      <c r="F7" s="42">
        <v>19.254000000000001</v>
      </c>
      <c r="G7" s="42">
        <v>2119.8000000000002</v>
      </c>
      <c r="H7" s="21">
        <f t="shared" si="16"/>
        <v>3.2090000000000001</v>
      </c>
      <c r="I7" s="3">
        <f t="shared" si="17"/>
        <v>2.9305882036897195</v>
      </c>
      <c r="J7" s="3">
        <f t="shared" si="18"/>
        <v>0.27841179631028057</v>
      </c>
      <c r="K7" s="3">
        <f t="shared" si="19"/>
        <v>17.583529222138321</v>
      </c>
      <c r="L7" s="3">
        <f t="shared" si="20"/>
        <v>4.5</v>
      </c>
      <c r="M7" s="3">
        <f t="shared" si="21"/>
        <v>2.8886807923769564</v>
      </c>
      <c r="N7" s="4">
        <f t="shared" si="0"/>
        <v>1.6113192076230436</v>
      </c>
      <c r="O7" s="4"/>
      <c r="P7" s="13"/>
      <c r="Q7" s="42" t="s">
        <v>865</v>
      </c>
      <c r="R7" s="42">
        <v>22.774000000000001</v>
      </c>
      <c r="S7" s="42">
        <v>23.315000000000001</v>
      </c>
      <c r="T7" s="42">
        <v>2132.1</v>
      </c>
      <c r="U7" s="21">
        <f t="shared" si="22"/>
        <v>3.8858333333333333</v>
      </c>
      <c r="V7" s="3">
        <f t="shared" si="23"/>
        <v>2.9305882036897195</v>
      </c>
      <c r="W7" s="3">
        <f t="shared" si="24"/>
        <v>0.95524512964361374</v>
      </c>
      <c r="X7" s="3">
        <f t="shared" si="25"/>
        <v>17.583529222138321</v>
      </c>
      <c r="Y7" s="3">
        <f t="shared" si="26"/>
        <v>4.5999999999999091</v>
      </c>
      <c r="Z7" s="3">
        <f t="shared" si="27"/>
        <v>2.8886807923769564</v>
      </c>
      <c r="AA7" s="4">
        <f t="shared" si="1"/>
        <v>1.7113192076229526</v>
      </c>
      <c r="AB7" s="4"/>
      <c r="AC7" s="13"/>
      <c r="AD7" s="42" t="s">
        <v>865</v>
      </c>
      <c r="AE7" s="42">
        <v>19.289000000000001</v>
      </c>
      <c r="AF7" s="42">
        <v>19.783999999999999</v>
      </c>
      <c r="AG7" s="42">
        <v>2085.1</v>
      </c>
      <c r="AH7" s="21">
        <f t="shared" si="28"/>
        <v>3.297333333333333</v>
      </c>
      <c r="AI7" s="21">
        <f t="shared" si="29"/>
        <v>2.9305882036897195</v>
      </c>
      <c r="AJ7" s="3">
        <f t="shared" si="30"/>
        <v>0.3667451296436135</v>
      </c>
      <c r="AK7" s="3">
        <f t="shared" si="31"/>
        <v>17.583529222138321</v>
      </c>
      <c r="AL7" s="3">
        <f t="shared" si="32"/>
        <v>4.5</v>
      </c>
      <c r="AM7" s="3">
        <f t="shared" si="33"/>
        <v>2.8886807923769564</v>
      </c>
      <c r="AN7" s="4">
        <f t="shared" si="2"/>
        <v>1.6113192076230436</v>
      </c>
      <c r="AO7" s="4"/>
      <c r="AP7" s="13"/>
      <c r="AQ7" s="42" t="s">
        <v>865</v>
      </c>
      <c r="AR7" s="42">
        <v>19.416</v>
      </c>
      <c r="AS7" s="42">
        <v>19.916</v>
      </c>
      <c r="AT7" s="42">
        <v>2110.1999999999998</v>
      </c>
      <c r="AU7" s="21">
        <f t="shared" si="34"/>
        <v>3.3193333333333332</v>
      </c>
      <c r="AV7" s="21">
        <f t="shared" si="35"/>
        <v>2.9305882036897195</v>
      </c>
      <c r="AW7" s="3">
        <f t="shared" si="36"/>
        <v>0.38874512964361374</v>
      </c>
      <c r="AX7" s="3">
        <f t="shared" si="37"/>
        <v>17.583529222138321</v>
      </c>
      <c r="AY7" s="3">
        <f t="shared" si="3"/>
        <v>4.5999999999999091</v>
      </c>
      <c r="AZ7" s="3">
        <f t="shared" si="38"/>
        <v>2.8886807923769564</v>
      </c>
      <c r="BA7" s="4">
        <f t="shared" si="4"/>
        <v>1.7113192076229526</v>
      </c>
      <c r="BB7" s="4"/>
      <c r="BC7" s="13"/>
      <c r="BD7" s="42" t="s">
        <v>865</v>
      </c>
      <c r="BE7" s="42">
        <v>14.159000000000001</v>
      </c>
      <c r="BF7" s="42">
        <v>14.592000000000001</v>
      </c>
      <c r="BG7" s="42">
        <v>1575</v>
      </c>
      <c r="BH7" s="21">
        <f t="shared" si="39"/>
        <v>2.4319999999999999</v>
      </c>
      <c r="BI7" s="21">
        <f t="shared" si="40"/>
        <v>2.1708060768071995</v>
      </c>
      <c r="BJ7" s="3">
        <f t="shared" si="41"/>
        <v>0.26119392319280044</v>
      </c>
      <c r="BK7" s="3">
        <f t="shared" si="42"/>
        <v>13.024836460843201</v>
      </c>
      <c r="BL7" s="3">
        <f t="shared" si="71"/>
        <v>3.2999999999999545</v>
      </c>
      <c r="BM7" s="3">
        <f t="shared" si="43"/>
        <v>2.1397635499088565</v>
      </c>
      <c r="BN7" s="4">
        <f t="shared" si="5"/>
        <v>1.160236450091098</v>
      </c>
      <c r="BO7" s="4"/>
      <c r="BP7" s="13"/>
      <c r="BQ7" s="42" t="s">
        <v>865</v>
      </c>
      <c r="BR7" s="42">
        <v>13.916</v>
      </c>
      <c r="BS7" s="42">
        <v>14.345000000000001</v>
      </c>
      <c r="BT7" s="42">
        <v>1569.8</v>
      </c>
      <c r="BU7" s="21">
        <f t="shared" si="44"/>
        <v>2.3908333333333331</v>
      </c>
      <c r="BV7" s="21">
        <f t="shared" si="45"/>
        <v>2.1708060768071995</v>
      </c>
      <c r="BW7" s="3">
        <f t="shared" si="46"/>
        <v>0.22002725652613364</v>
      </c>
      <c r="BX7" s="3">
        <f t="shared" si="47"/>
        <v>13.024836460843201</v>
      </c>
      <c r="BY7" s="3">
        <f t="shared" si="6"/>
        <v>3.2999999999999545</v>
      </c>
      <c r="BZ7" s="3">
        <f t="shared" si="48"/>
        <v>2.1397635499088565</v>
      </c>
      <c r="CA7" s="4">
        <f t="shared" si="7"/>
        <v>1.160236450091098</v>
      </c>
      <c r="CB7" s="4"/>
      <c r="CC7" s="13"/>
      <c r="CD7" s="42" t="s">
        <v>865</v>
      </c>
      <c r="CE7" s="42">
        <v>13.68</v>
      </c>
      <c r="CF7" s="42">
        <v>14.11</v>
      </c>
      <c r="CG7" s="42">
        <v>1558.4</v>
      </c>
      <c r="CH7" s="21">
        <f t="shared" si="49"/>
        <v>2.3516666666666666</v>
      </c>
      <c r="CI7" s="21">
        <f t="shared" si="50"/>
        <v>2.1708060768071995</v>
      </c>
      <c r="CJ7" s="3">
        <f t="shared" si="51"/>
        <v>0.18086058985946707</v>
      </c>
      <c r="CK7" s="3">
        <f t="shared" si="52"/>
        <v>13.024836460843201</v>
      </c>
      <c r="CL7" s="3">
        <f t="shared" si="8"/>
        <v>3.2000000000000455</v>
      </c>
      <c r="CM7" s="3">
        <f t="shared" si="53"/>
        <v>2.1397635499088565</v>
      </c>
      <c r="CN7" s="4">
        <f t="shared" si="9"/>
        <v>1.0602364500911889</v>
      </c>
      <c r="CO7" s="4"/>
      <c r="CP7" s="13"/>
      <c r="CQ7" s="42" t="s">
        <v>865</v>
      </c>
      <c r="CR7" s="42">
        <v>12.94</v>
      </c>
      <c r="CS7" s="42">
        <v>13.538</v>
      </c>
      <c r="CT7" s="42">
        <v>1568.6</v>
      </c>
      <c r="CU7" s="21">
        <f t="shared" si="54"/>
        <v>2.2563333333333331</v>
      </c>
      <c r="CV7" s="21">
        <f t="shared" si="55"/>
        <v>2.1708060768071995</v>
      </c>
      <c r="CW7" s="3">
        <f t="shared" si="56"/>
        <v>8.5527256526133577E-2</v>
      </c>
      <c r="CX7" s="3">
        <f t="shared" si="57"/>
        <v>13.024836460843201</v>
      </c>
      <c r="CY7" s="3">
        <f t="shared" si="10"/>
        <v>3.0999999999999091</v>
      </c>
      <c r="CZ7" s="3">
        <f t="shared" si="58"/>
        <v>2.1397635499088565</v>
      </c>
      <c r="DA7" s="4">
        <f t="shared" si="11"/>
        <v>0.96023645009105252</v>
      </c>
      <c r="DB7" s="4"/>
      <c r="DC7" s="13"/>
      <c r="DD7" s="42" t="s">
        <v>865</v>
      </c>
      <c r="DE7" s="42">
        <v>12.574</v>
      </c>
      <c r="DF7" s="42">
        <v>13</v>
      </c>
      <c r="DG7" s="42">
        <v>1489.1</v>
      </c>
      <c r="DH7" s="21">
        <f t="shared" si="59"/>
        <v>2.1666666666666665</v>
      </c>
      <c r="DI7" s="21">
        <f t="shared" si="60"/>
        <v>2.0652531207789599</v>
      </c>
      <c r="DJ7" s="3">
        <f t="shared" si="61"/>
        <v>0.10141354588770657</v>
      </c>
      <c r="DK7" s="3">
        <f t="shared" si="62"/>
        <v>12.391518724673761</v>
      </c>
      <c r="DL7" s="3">
        <f t="shared" si="12"/>
        <v>3</v>
      </c>
      <c r="DM7" s="3">
        <f t="shared" si="63"/>
        <v>2.0357200011518208</v>
      </c>
      <c r="DN7" s="4">
        <f t="shared" si="13"/>
        <v>0.96427999884817917</v>
      </c>
      <c r="DO7" s="4"/>
      <c r="DP7" s="13"/>
      <c r="DQ7" s="11"/>
      <c r="DR7" s="55" t="str">
        <f t="shared" si="70"/>
        <v>24-03-2026 18:20</v>
      </c>
      <c r="DS7" s="5">
        <f t="shared" si="64"/>
        <v>25.309000000000001</v>
      </c>
      <c r="DT7" s="5">
        <f t="shared" si="65"/>
        <v>22.470830242766635</v>
      </c>
      <c r="DU7" s="6">
        <f t="shared" si="14"/>
        <v>2.8381697572333664</v>
      </c>
      <c r="DV7" s="5">
        <f t="shared" si="66"/>
        <v>134.82498145659986</v>
      </c>
      <c r="DW7" s="5">
        <f t="shared" si="67"/>
        <v>34.099999999999682</v>
      </c>
      <c r="DX7" s="5">
        <f t="shared" si="68"/>
        <v>22.149497370295069</v>
      </c>
      <c r="DY7" s="6">
        <f t="shared" si="15"/>
        <v>11.950502629704612</v>
      </c>
      <c r="DZ7" s="6">
        <f t="shared" si="69"/>
        <v>-8.7909999999996806</v>
      </c>
      <c r="EA7" s="65">
        <v>5</v>
      </c>
      <c r="EB7" s="74">
        <f>BO77</f>
        <v>0.98202664131274964</v>
      </c>
      <c r="EC7" s="11"/>
      <c r="ED7" s="11"/>
      <c r="EE7" s="11"/>
      <c r="EF7" s="11"/>
      <c r="EG7" s="11"/>
      <c r="EH7" s="11"/>
    </row>
    <row r="8" spans="1:138" ht="21" x14ac:dyDescent="0.5">
      <c r="A8" s="60" t="s">
        <v>866</v>
      </c>
      <c r="B8" s="60">
        <v>92</v>
      </c>
      <c r="C8" s="100">
        <v>49.65</v>
      </c>
      <c r="D8" s="12"/>
      <c r="E8" s="42">
        <v>40.042999999999999</v>
      </c>
      <c r="F8" s="42">
        <v>40.494999999999997</v>
      </c>
      <c r="G8" s="42">
        <v>2115.3000000000002</v>
      </c>
      <c r="H8" s="21">
        <f t="shared" si="16"/>
        <v>6.7491666666666656</v>
      </c>
      <c r="I8" s="3">
        <f t="shared" si="17"/>
        <v>5.4602887275530989</v>
      </c>
      <c r="J8" s="3">
        <f t="shared" si="18"/>
        <v>1.2888779391135667</v>
      </c>
      <c r="K8" s="3">
        <f t="shared" si="19"/>
        <v>32.761732365318601</v>
      </c>
      <c r="L8" s="3">
        <f t="shared" si="20"/>
        <v>6.9000000000000909</v>
      </c>
      <c r="M8" s="3">
        <f t="shared" si="21"/>
        <v>5.3822065987490895</v>
      </c>
      <c r="N8" s="4">
        <f t="shared" si="0"/>
        <v>1.5177934012510015</v>
      </c>
      <c r="O8" s="4"/>
      <c r="P8" s="13"/>
      <c r="Q8" s="42" t="s">
        <v>866</v>
      </c>
      <c r="R8" s="42">
        <v>40.222000000000001</v>
      </c>
      <c r="S8" s="42">
        <v>40.933999999999997</v>
      </c>
      <c r="T8" s="42">
        <v>2127.5</v>
      </c>
      <c r="U8" s="21">
        <f t="shared" si="22"/>
        <v>6.8223333333333329</v>
      </c>
      <c r="V8" s="3">
        <f t="shared" si="23"/>
        <v>5.4602887275530989</v>
      </c>
      <c r="W8" s="3">
        <f t="shared" si="24"/>
        <v>1.362044605780234</v>
      </c>
      <c r="X8" s="3">
        <f t="shared" si="25"/>
        <v>32.761732365318601</v>
      </c>
      <c r="Y8" s="3">
        <f t="shared" si="26"/>
        <v>6.9000000000000909</v>
      </c>
      <c r="Z8" s="3">
        <f t="shared" si="27"/>
        <v>5.3822065987490895</v>
      </c>
      <c r="AA8" s="4">
        <f t="shared" si="1"/>
        <v>1.5177934012510015</v>
      </c>
      <c r="AB8" s="4"/>
      <c r="AC8" s="13"/>
      <c r="AD8" s="42" t="s">
        <v>866</v>
      </c>
      <c r="AE8" s="42">
        <v>39.354999999999997</v>
      </c>
      <c r="AF8" s="42">
        <v>40.143000000000001</v>
      </c>
      <c r="AG8" s="42">
        <v>2080.6</v>
      </c>
      <c r="AH8" s="21">
        <f t="shared" si="28"/>
        <v>6.6905000000000001</v>
      </c>
      <c r="AI8" s="21">
        <f t="shared" si="29"/>
        <v>5.4602887275530989</v>
      </c>
      <c r="AJ8" s="3">
        <f t="shared" si="30"/>
        <v>1.2302112724469012</v>
      </c>
      <c r="AK8" s="3">
        <f t="shared" si="31"/>
        <v>32.761732365318601</v>
      </c>
      <c r="AL8" s="3">
        <f t="shared" si="32"/>
        <v>6.7999999999997272</v>
      </c>
      <c r="AM8" s="3">
        <f t="shared" si="33"/>
        <v>5.3822065987490895</v>
      </c>
      <c r="AN8" s="4">
        <f t="shared" si="2"/>
        <v>1.4177934012506377</v>
      </c>
      <c r="AO8" s="4"/>
      <c r="AP8" s="13"/>
      <c r="AQ8" s="42" t="s">
        <v>866</v>
      </c>
      <c r="AR8" s="42">
        <v>39.950000000000003</v>
      </c>
      <c r="AS8" s="42">
        <v>40.649000000000001</v>
      </c>
      <c r="AT8" s="42">
        <v>2105.6</v>
      </c>
      <c r="AU8" s="21">
        <f t="shared" si="34"/>
        <v>6.7748333333333335</v>
      </c>
      <c r="AV8" s="21">
        <f t="shared" si="35"/>
        <v>5.4602887275530989</v>
      </c>
      <c r="AW8" s="3">
        <f t="shared" si="36"/>
        <v>1.3145446057802346</v>
      </c>
      <c r="AX8" s="3">
        <f t="shared" si="37"/>
        <v>32.761732365318601</v>
      </c>
      <c r="AY8" s="3">
        <f t="shared" si="3"/>
        <v>6.7999999999997272</v>
      </c>
      <c r="AZ8" s="3">
        <f t="shared" si="38"/>
        <v>5.3822065987490895</v>
      </c>
      <c r="BA8" s="4">
        <f t="shared" si="4"/>
        <v>1.4177934012506377</v>
      </c>
      <c r="BB8" s="4"/>
      <c r="BC8" s="13"/>
      <c r="BD8" s="42" t="s">
        <v>866</v>
      </c>
      <c r="BE8" s="42">
        <v>29.722000000000001</v>
      </c>
      <c r="BF8" s="42">
        <v>30.303999999999998</v>
      </c>
      <c r="BG8" s="42">
        <v>1571.7</v>
      </c>
      <c r="BH8" s="21">
        <f t="shared" si="39"/>
        <v>5.0506666666666664</v>
      </c>
      <c r="BI8" s="21">
        <f t="shared" si="40"/>
        <v>4.0446583167059993</v>
      </c>
      <c r="BJ8" s="3">
        <f t="shared" si="41"/>
        <v>1.0060083499606671</v>
      </c>
      <c r="BK8" s="3">
        <f t="shared" si="42"/>
        <v>24.267949900236001</v>
      </c>
      <c r="BL8" s="3">
        <f t="shared" si="71"/>
        <v>5.1000000000001364</v>
      </c>
      <c r="BM8" s="3">
        <f t="shared" si="43"/>
        <v>3.9868197027771037</v>
      </c>
      <c r="BN8" s="4">
        <f t="shared" si="5"/>
        <v>1.1131802972230327</v>
      </c>
      <c r="BO8" s="4"/>
      <c r="BP8" s="13"/>
      <c r="BQ8" s="42" t="s">
        <v>866</v>
      </c>
      <c r="BR8" s="42">
        <v>28.789000000000001</v>
      </c>
      <c r="BS8" s="42">
        <v>29.361999999999998</v>
      </c>
      <c r="BT8" s="42">
        <v>1566.5</v>
      </c>
      <c r="BU8" s="21">
        <f t="shared" si="44"/>
        <v>4.8936666666666664</v>
      </c>
      <c r="BV8" s="21">
        <f t="shared" si="45"/>
        <v>4.0446583167059993</v>
      </c>
      <c r="BW8" s="3">
        <f t="shared" si="46"/>
        <v>0.8490083499606671</v>
      </c>
      <c r="BX8" s="3">
        <f t="shared" si="47"/>
        <v>24.267949900236001</v>
      </c>
      <c r="BY8" s="3">
        <f t="shared" si="6"/>
        <v>4.9000000000000909</v>
      </c>
      <c r="BZ8" s="3">
        <f t="shared" si="48"/>
        <v>3.9868197027771037</v>
      </c>
      <c r="CA8" s="4">
        <f t="shared" si="7"/>
        <v>0.91318029722298721</v>
      </c>
      <c r="CB8" s="4"/>
      <c r="CC8" s="13"/>
      <c r="CD8" s="42" t="s">
        <v>866</v>
      </c>
      <c r="CE8" s="42">
        <v>28.553000000000001</v>
      </c>
      <c r="CF8" s="42">
        <v>29.123999999999999</v>
      </c>
      <c r="CG8" s="42">
        <v>1555.2</v>
      </c>
      <c r="CH8" s="21">
        <f t="shared" si="49"/>
        <v>4.8539999999999992</v>
      </c>
      <c r="CI8" s="21">
        <f t="shared" si="50"/>
        <v>4.0446583167059993</v>
      </c>
      <c r="CJ8" s="3">
        <f t="shared" si="51"/>
        <v>0.80934168329399991</v>
      </c>
      <c r="CK8" s="3">
        <f t="shared" si="52"/>
        <v>24.267949900236001</v>
      </c>
      <c r="CL8" s="3">
        <f t="shared" si="8"/>
        <v>4.9000000000000909</v>
      </c>
      <c r="CM8" s="3">
        <f t="shared" si="53"/>
        <v>3.9868197027771037</v>
      </c>
      <c r="CN8" s="4">
        <f t="shared" si="9"/>
        <v>0.91318029722298721</v>
      </c>
      <c r="CO8" s="4"/>
      <c r="CP8" s="13"/>
      <c r="CQ8" s="42" t="s">
        <v>866</v>
      </c>
      <c r="CR8" s="42">
        <v>25.175000000000001</v>
      </c>
      <c r="CS8" s="42">
        <v>25.933</v>
      </c>
      <c r="CT8" s="42">
        <v>1565.5</v>
      </c>
      <c r="CU8" s="21">
        <f t="shared" si="54"/>
        <v>4.322166666666666</v>
      </c>
      <c r="CV8" s="21">
        <f t="shared" si="55"/>
        <v>4.0446583167059993</v>
      </c>
      <c r="CW8" s="3">
        <f t="shared" si="56"/>
        <v>0.27750834996066676</v>
      </c>
      <c r="CX8" s="3">
        <f t="shared" si="57"/>
        <v>24.267949900236001</v>
      </c>
      <c r="CY8" s="3">
        <f t="shared" si="10"/>
        <v>4.5999999999999091</v>
      </c>
      <c r="CZ8" s="3">
        <f t="shared" si="58"/>
        <v>3.9868197027771037</v>
      </c>
      <c r="DA8" s="4">
        <f t="shared" si="11"/>
        <v>0.61318029722280532</v>
      </c>
      <c r="DB8" s="4"/>
      <c r="DC8" s="13"/>
      <c r="DD8" s="42" t="s">
        <v>866</v>
      </c>
      <c r="DE8" s="42">
        <v>26.202000000000002</v>
      </c>
      <c r="DF8" s="42">
        <v>26.808</v>
      </c>
      <c r="DG8" s="42">
        <v>1486.1</v>
      </c>
      <c r="DH8" s="21">
        <f t="shared" si="59"/>
        <v>4.468</v>
      </c>
      <c r="DI8" s="21">
        <f t="shared" si="60"/>
        <v>3.8479914444258005</v>
      </c>
      <c r="DJ8" s="3">
        <f t="shared" si="61"/>
        <v>0.62000855557419943</v>
      </c>
      <c r="DK8" s="3">
        <f t="shared" si="62"/>
        <v>23.087948666554801</v>
      </c>
      <c r="DL8" s="3">
        <f t="shared" si="12"/>
        <v>4.5999999999999091</v>
      </c>
      <c r="DM8" s="3">
        <f t="shared" si="63"/>
        <v>3.7929651667705118</v>
      </c>
      <c r="DN8" s="4">
        <f t="shared" si="13"/>
        <v>0.80703483322939729</v>
      </c>
      <c r="DO8" s="4"/>
      <c r="DP8" s="13"/>
      <c r="DQ8" s="11"/>
      <c r="DR8" s="55" t="str">
        <f t="shared" si="70"/>
        <v>24-03-2026 18:10</v>
      </c>
      <c r="DS8" s="5">
        <f t="shared" si="64"/>
        <v>50.62533333333333</v>
      </c>
      <c r="DT8" s="5">
        <f t="shared" si="65"/>
        <v>41.867779621462191</v>
      </c>
      <c r="DU8" s="6">
        <f t="shared" si="14"/>
        <v>8.7575537118711395</v>
      </c>
      <c r="DV8" s="5">
        <f t="shared" si="66"/>
        <v>251.20667772877323</v>
      </c>
      <c r="DW8" s="5">
        <f t="shared" si="67"/>
        <v>51.499999999999773</v>
      </c>
      <c r="DX8" s="5">
        <f t="shared" si="68"/>
        <v>41.269070372875291</v>
      </c>
      <c r="DY8" s="6">
        <f t="shared" si="15"/>
        <v>10.230929627124482</v>
      </c>
      <c r="DZ8" s="6">
        <f t="shared" si="69"/>
        <v>-0.87466666666644244</v>
      </c>
      <c r="EA8" s="65">
        <v>6</v>
      </c>
      <c r="EB8" s="74">
        <f>CB77</f>
        <v>0.98258393338061467</v>
      </c>
      <c r="EC8" s="11"/>
      <c r="ED8" s="11"/>
      <c r="EE8" s="11"/>
      <c r="EF8" s="11"/>
      <c r="EG8" s="11"/>
      <c r="EH8" s="11"/>
    </row>
    <row r="9" spans="1:138" ht="21" x14ac:dyDescent="0.5">
      <c r="A9" s="60" t="s">
        <v>867</v>
      </c>
      <c r="B9" s="60">
        <v>103</v>
      </c>
      <c r="C9" s="100">
        <v>49.65</v>
      </c>
      <c r="D9" s="12"/>
      <c r="E9" s="42">
        <v>40.023000000000003</v>
      </c>
      <c r="F9" s="42">
        <v>40.735999999999997</v>
      </c>
      <c r="G9" s="42">
        <v>2108.4</v>
      </c>
      <c r="H9" s="21">
        <f t="shared" si="16"/>
        <v>6.7893333333333326</v>
      </c>
      <c r="I9" s="3">
        <f t="shared" si="17"/>
        <v>6.1131493362822731</v>
      </c>
      <c r="J9" s="3">
        <f t="shared" si="18"/>
        <v>0.67618399705105947</v>
      </c>
      <c r="K9" s="3">
        <f t="shared" si="19"/>
        <v>36.678896017693646</v>
      </c>
      <c r="L9" s="3">
        <f t="shared" si="20"/>
        <v>7.5999999999999091</v>
      </c>
      <c r="M9" s="3">
        <f t="shared" si="21"/>
        <v>6.0257313007734368</v>
      </c>
      <c r="N9" s="4">
        <f t="shared" si="0"/>
        <v>1.5742686992264723</v>
      </c>
      <c r="O9" s="4"/>
      <c r="P9" s="13"/>
      <c r="Q9" s="42" t="s">
        <v>867</v>
      </c>
      <c r="R9" s="42">
        <v>40.603000000000002</v>
      </c>
      <c r="S9" s="42">
        <v>41.335000000000001</v>
      </c>
      <c r="T9" s="42">
        <v>2120.6</v>
      </c>
      <c r="U9" s="21">
        <f t="shared" si="22"/>
        <v>6.8891666666666662</v>
      </c>
      <c r="V9" s="3">
        <f t="shared" si="23"/>
        <v>6.1131493362822731</v>
      </c>
      <c r="W9" s="3">
        <f t="shared" si="24"/>
        <v>0.77601733038439313</v>
      </c>
      <c r="X9" s="3">
        <f t="shared" si="25"/>
        <v>36.678896017693646</v>
      </c>
      <c r="Y9" s="3">
        <f t="shared" si="26"/>
        <v>7.6999999999998181</v>
      </c>
      <c r="Z9" s="3">
        <f t="shared" si="27"/>
        <v>6.0257313007734368</v>
      </c>
      <c r="AA9" s="4">
        <f t="shared" si="1"/>
        <v>1.6742686992263813</v>
      </c>
      <c r="AB9" s="4"/>
      <c r="AC9" s="13"/>
      <c r="AD9" s="42" t="s">
        <v>867</v>
      </c>
      <c r="AE9" s="42">
        <v>40.143000000000001</v>
      </c>
      <c r="AF9" s="42">
        <v>40.878</v>
      </c>
      <c r="AG9" s="42">
        <v>2073.8000000000002</v>
      </c>
      <c r="AH9" s="21">
        <f t="shared" si="28"/>
        <v>6.8129999999999997</v>
      </c>
      <c r="AI9" s="21">
        <f t="shared" si="29"/>
        <v>6.1131493362822731</v>
      </c>
      <c r="AJ9" s="3">
        <f t="shared" si="30"/>
        <v>0.69985066371772664</v>
      </c>
      <c r="AK9" s="3">
        <f t="shared" si="31"/>
        <v>36.678896017693646</v>
      </c>
      <c r="AL9" s="3">
        <f t="shared" si="32"/>
        <v>7.4000000000000909</v>
      </c>
      <c r="AM9" s="3">
        <f t="shared" si="33"/>
        <v>6.0257313007734368</v>
      </c>
      <c r="AN9" s="4">
        <f t="shared" si="2"/>
        <v>1.3742686992266542</v>
      </c>
      <c r="AO9" s="4"/>
      <c r="AP9" s="13"/>
      <c r="AQ9" s="42" t="s">
        <v>867</v>
      </c>
      <c r="AR9" s="42">
        <v>40.331000000000003</v>
      </c>
      <c r="AS9" s="42">
        <v>41.058</v>
      </c>
      <c r="AT9" s="42">
        <v>2098.8000000000002</v>
      </c>
      <c r="AU9" s="21">
        <f t="shared" si="34"/>
        <v>6.843</v>
      </c>
      <c r="AV9" s="21">
        <f t="shared" si="35"/>
        <v>6.1131493362822731</v>
      </c>
      <c r="AW9" s="3">
        <f t="shared" si="36"/>
        <v>0.72985066371772689</v>
      </c>
      <c r="AX9" s="3">
        <f t="shared" si="37"/>
        <v>36.678896017693646</v>
      </c>
      <c r="AY9" s="3">
        <f t="shared" si="3"/>
        <v>7.3000000000001819</v>
      </c>
      <c r="AZ9" s="3">
        <f t="shared" si="38"/>
        <v>6.0257313007734368</v>
      </c>
      <c r="BA9" s="4">
        <f t="shared" si="4"/>
        <v>1.2742686992267451</v>
      </c>
      <c r="BB9" s="4"/>
      <c r="BC9" s="13"/>
      <c r="BD9" s="42" t="s">
        <v>867</v>
      </c>
      <c r="BE9" s="42">
        <v>29.786000000000001</v>
      </c>
      <c r="BF9" s="42">
        <v>30.388000000000002</v>
      </c>
      <c r="BG9" s="42">
        <v>1566.6</v>
      </c>
      <c r="BH9" s="21">
        <f t="shared" si="39"/>
        <v>5.0646666666666667</v>
      </c>
      <c r="BI9" s="21">
        <f t="shared" si="40"/>
        <v>4.5282587676164994</v>
      </c>
      <c r="BJ9" s="3">
        <f t="shared" si="41"/>
        <v>0.53640789905016728</v>
      </c>
      <c r="BK9" s="3">
        <f t="shared" si="42"/>
        <v>27.169552605698996</v>
      </c>
      <c r="BL9" s="3">
        <f t="shared" si="71"/>
        <v>5.3999999999998636</v>
      </c>
      <c r="BM9" s="3">
        <f t="shared" si="43"/>
        <v>4.4635046672395839</v>
      </c>
      <c r="BN9" s="4">
        <f t="shared" si="5"/>
        <v>0.93649533276027963</v>
      </c>
      <c r="BO9" s="4"/>
      <c r="BP9" s="13"/>
      <c r="BQ9" s="42" t="s">
        <v>867</v>
      </c>
      <c r="BR9" s="42">
        <v>29.324000000000002</v>
      </c>
      <c r="BS9" s="42">
        <v>29.913</v>
      </c>
      <c r="BT9" s="42">
        <v>1561.6</v>
      </c>
      <c r="BU9" s="21">
        <f t="shared" si="44"/>
        <v>4.9855</v>
      </c>
      <c r="BV9" s="21">
        <f t="shared" si="45"/>
        <v>4.5282587676164994</v>
      </c>
      <c r="BW9" s="3">
        <f t="shared" si="46"/>
        <v>0.45724123238350067</v>
      </c>
      <c r="BX9" s="3">
        <f t="shared" si="47"/>
        <v>27.169552605698996</v>
      </c>
      <c r="BY9" s="3">
        <f t="shared" si="6"/>
        <v>5.1999999999998181</v>
      </c>
      <c r="BZ9" s="3">
        <f t="shared" si="48"/>
        <v>4.4635046672395839</v>
      </c>
      <c r="CA9" s="4">
        <f t="shared" si="7"/>
        <v>0.73649533276023416</v>
      </c>
      <c r="CB9" s="4"/>
      <c r="CC9" s="13"/>
      <c r="CD9" s="42" t="s">
        <v>867</v>
      </c>
      <c r="CE9" s="42">
        <v>29.106999999999999</v>
      </c>
      <c r="CF9" s="42">
        <v>29.692</v>
      </c>
      <c r="CG9" s="42">
        <v>1550.3</v>
      </c>
      <c r="CH9" s="21">
        <f t="shared" si="49"/>
        <v>4.9486666666666661</v>
      </c>
      <c r="CI9" s="21">
        <f t="shared" si="50"/>
        <v>4.5282587676164994</v>
      </c>
      <c r="CJ9" s="3">
        <f t="shared" si="51"/>
        <v>0.42040789905016673</v>
      </c>
      <c r="CK9" s="3">
        <f t="shared" si="52"/>
        <v>27.169552605698996</v>
      </c>
      <c r="CL9" s="3">
        <f t="shared" si="8"/>
        <v>5.2999999999999545</v>
      </c>
      <c r="CM9" s="3">
        <f t="shared" si="53"/>
        <v>4.4635046672395839</v>
      </c>
      <c r="CN9" s="4">
        <f t="shared" si="9"/>
        <v>0.83649533276037058</v>
      </c>
      <c r="CO9" s="4"/>
      <c r="CP9" s="13"/>
      <c r="CQ9" s="42" t="s">
        <v>867</v>
      </c>
      <c r="CR9" s="42">
        <v>28.751000000000001</v>
      </c>
      <c r="CS9" s="42">
        <v>29.385999999999999</v>
      </c>
      <c r="CT9" s="42">
        <v>1560.9</v>
      </c>
      <c r="CU9" s="21">
        <f t="shared" si="54"/>
        <v>4.8976666666666659</v>
      </c>
      <c r="CV9" s="21">
        <f t="shared" si="55"/>
        <v>4.5282587676164994</v>
      </c>
      <c r="CW9" s="3">
        <f t="shared" si="56"/>
        <v>0.36940789905016658</v>
      </c>
      <c r="CX9" s="3">
        <f t="shared" si="57"/>
        <v>27.169552605698996</v>
      </c>
      <c r="CY9" s="3">
        <f t="shared" si="10"/>
        <v>5.1000000000001364</v>
      </c>
      <c r="CZ9" s="3">
        <f t="shared" si="58"/>
        <v>4.4635046672395839</v>
      </c>
      <c r="DA9" s="4">
        <f t="shared" si="11"/>
        <v>0.63649533276055248</v>
      </c>
      <c r="DB9" s="4"/>
      <c r="DC9" s="13"/>
      <c r="DD9" s="42" t="s">
        <v>867</v>
      </c>
      <c r="DE9" s="42">
        <v>27.568000000000001</v>
      </c>
      <c r="DF9" s="42">
        <v>28.155999999999999</v>
      </c>
      <c r="DG9" s="42">
        <v>1481.5</v>
      </c>
      <c r="DH9" s="21">
        <f t="shared" si="59"/>
        <v>4.6926666666666659</v>
      </c>
      <c r="DI9" s="21">
        <f t="shared" si="60"/>
        <v>4.3080773779984494</v>
      </c>
      <c r="DJ9" s="3">
        <f t="shared" si="61"/>
        <v>0.38458928866821651</v>
      </c>
      <c r="DK9" s="3">
        <f t="shared" si="62"/>
        <v>25.8484642679907</v>
      </c>
      <c r="DL9" s="3">
        <f t="shared" si="12"/>
        <v>4.9000000000000909</v>
      </c>
      <c r="DM9" s="3">
        <f t="shared" si="63"/>
        <v>4.246471871493072</v>
      </c>
      <c r="DN9" s="4">
        <f t="shared" si="13"/>
        <v>0.65352812850701891</v>
      </c>
      <c r="DO9" s="4"/>
      <c r="DP9" s="13"/>
      <c r="DQ9" s="11"/>
      <c r="DR9" s="55" t="str">
        <f t="shared" si="70"/>
        <v>24-03-2026 18:00</v>
      </c>
      <c r="DS9" s="5">
        <f t="shared" si="64"/>
        <v>51.923666666666669</v>
      </c>
      <c r="DT9" s="5">
        <f t="shared" si="65"/>
        <v>46.873709793593541</v>
      </c>
      <c r="DU9" s="6">
        <f t="shared" si="14"/>
        <v>5.0499568730731283</v>
      </c>
      <c r="DV9" s="5">
        <f t="shared" si="66"/>
        <v>281.24225876156123</v>
      </c>
      <c r="DW9" s="5">
        <f t="shared" si="67"/>
        <v>55.899999999999864</v>
      </c>
      <c r="DX9" s="5">
        <f t="shared" si="68"/>
        <v>46.20341574354515</v>
      </c>
      <c r="DY9" s="6">
        <f t="shared" si="15"/>
        <v>9.6965842564547131</v>
      </c>
      <c r="DZ9" s="6">
        <f t="shared" si="69"/>
        <v>-3.9763333333331943</v>
      </c>
      <c r="EA9" s="65">
        <v>7</v>
      </c>
      <c r="EB9" s="74">
        <f>CO77</f>
        <v>0.98135981796764538</v>
      </c>
      <c r="EC9" s="11"/>
      <c r="ED9" s="11"/>
      <c r="EE9" s="11"/>
      <c r="EF9" s="11"/>
      <c r="EG9" s="11"/>
      <c r="EH9" s="11"/>
    </row>
    <row r="10" spans="1:138" ht="21" x14ac:dyDescent="0.5">
      <c r="A10" s="60" t="s">
        <v>868</v>
      </c>
      <c r="B10" s="60">
        <v>129</v>
      </c>
      <c r="C10" s="100">
        <v>49.94</v>
      </c>
      <c r="D10" s="12"/>
      <c r="E10" s="42">
        <v>45.4</v>
      </c>
      <c r="F10" s="42">
        <v>46.148000000000003</v>
      </c>
      <c r="G10" s="42">
        <v>2100.8000000000002</v>
      </c>
      <c r="H10" s="21">
        <f t="shared" si="16"/>
        <v>7.6913333333333336</v>
      </c>
      <c r="I10" s="3">
        <f t="shared" si="17"/>
        <v>7.6477695346892682</v>
      </c>
      <c r="J10" s="3">
        <f t="shared" si="18"/>
        <v>4.3563798644065344E-2</v>
      </c>
      <c r="K10" s="3">
        <f t="shared" si="19"/>
        <v>45.886617208135618</v>
      </c>
      <c r="L10" s="3">
        <f t="shared" si="20"/>
        <v>5.4000000000000909</v>
      </c>
      <c r="M10" s="3">
        <f t="shared" si="21"/>
        <v>7.5384064303432119</v>
      </c>
      <c r="N10" s="4">
        <f t="shared" si="0"/>
        <v>-2.1384064303431209</v>
      </c>
      <c r="O10" s="4"/>
      <c r="P10" s="13"/>
      <c r="Q10" s="42" t="s">
        <v>868</v>
      </c>
      <c r="R10" s="42">
        <v>39.216999999999999</v>
      </c>
      <c r="S10" s="42">
        <v>43.561</v>
      </c>
      <c r="T10" s="42">
        <v>2112.9</v>
      </c>
      <c r="U10" s="21">
        <f t="shared" si="22"/>
        <v>7.2601666666666667</v>
      </c>
      <c r="V10" s="3">
        <f t="shared" si="23"/>
        <v>7.6477695346892682</v>
      </c>
      <c r="W10" s="3">
        <f t="shared" si="24"/>
        <v>-0.38760286802260158</v>
      </c>
      <c r="X10" s="3">
        <f t="shared" si="25"/>
        <v>45.886617208135618</v>
      </c>
      <c r="Y10" s="3">
        <f t="shared" si="26"/>
        <v>5.3000000000001819</v>
      </c>
      <c r="Z10" s="3">
        <f t="shared" si="27"/>
        <v>7.5384064303432119</v>
      </c>
      <c r="AA10" s="4">
        <f t="shared" si="1"/>
        <v>-2.23840643034303</v>
      </c>
      <c r="AB10" s="4"/>
      <c r="AC10" s="13"/>
      <c r="AD10" s="42" t="s">
        <v>868</v>
      </c>
      <c r="AE10" s="42">
        <v>43.896000000000001</v>
      </c>
      <c r="AF10" s="42">
        <v>44.651000000000003</v>
      </c>
      <c r="AG10" s="42">
        <v>2066.4</v>
      </c>
      <c r="AH10" s="21">
        <f t="shared" si="28"/>
        <v>7.4418333333333333</v>
      </c>
      <c r="AI10" s="21">
        <f t="shared" si="29"/>
        <v>7.6477695346892682</v>
      </c>
      <c r="AJ10" s="3">
        <f t="shared" si="30"/>
        <v>-0.20593620135593493</v>
      </c>
      <c r="AK10" s="3">
        <f t="shared" si="31"/>
        <v>45.886617208135618</v>
      </c>
      <c r="AL10" s="3">
        <f t="shared" si="32"/>
        <v>5.5</v>
      </c>
      <c r="AM10" s="3">
        <f t="shared" si="33"/>
        <v>7.5384064303432119</v>
      </c>
      <c r="AN10" s="4">
        <f t="shared" si="2"/>
        <v>-2.0384064303432119</v>
      </c>
      <c r="AO10" s="4"/>
      <c r="AP10" s="13"/>
      <c r="AQ10" s="42" t="s">
        <v>868</v>
      </c>
      <c r="AR10" s="42">
        <v>44.362000000000002</v>
      </c>
      <c r="AS10" s="42">
        <v>45.125</v>
      </c>
      <c r="AT10" s="42">
        <v>2091.5</v>
      </c>
      <c r="AU10" s="21">
        <f t="shared" si="34"/>
        <v>7.520833333333333</v>
      </c>
      <c r="AV10" s="21">
        <f t="shared" si="35"/>
        <v>7.6477695346892682</v>
      </c>
      <c r="AW10" s="3">
        <f t="shared" si="36"/>
        <v>-0.1269362013559352</v>
      </c>
      <c r="AX10" s="3">
        <f t="shared" si="37"/>
        <v>45.886617208135618</v>
      </c>
      <c r="AY10" s="3">
        <f t="shared" si="3"/>
        <v>5.5999999999999091</v>
      </c>
      <c r="AZ10" s="3">
        <f t="shared" si="38"/>
        <v>7.5384064303432119</v>
      </c>
      <c r="BA10" s="4">
        <f t="shared" si="4"/>
        <v>-1.9384064303433028</v>
      </c>
      <c r="BB10" s="4"/>
      <c r="BC10" s="13"/>
      <c r="BD10" s="42" t="s">
        <v>868</v>
      </c>
      <c r="BE10" s="42">
        <v>32.57</v>
      </c>
      <c r="BF10" s="42">
        <v>33.183999999999997</v>
      </c>
      <c r="BG10" s="42">
        <v>1561.2</v>
      </c>
      <c r="BH10" s="21">
        <f t="shared" si="39"/>
        <v>5.530666666666666</v>
      </c>
      <c r="BI10" s="21">
        <f t="shared" si="40"/>
        <v>5.665014470140199</v>
      </c>
      <c r="BJ10" s="3">
        <f t="shared" si="41"/>
        <v>-0.13434780347353303</v>
      </c>
      <c r="BK10" s="3">
        <f t="shared" si="42"/>
        <v>33.990086820841199</v>
      </c>
      <c r="BL10" s="3">
        <f t="shared" si="71"/>
        <v>4.1000000000001364</v>
      </c>
      <c r="BM10" s="3">
        <f t="shared" si="43"/>
        <v>5.5840047632171945</v>
      </c>
      <c r="BN10" s="4">
        <f t="shared" si="5"/>
        <v>-1.4840047632170581</v>
      </c>
      <c r="BO10" s="4"/>
      <c r="BP10" s="13"/>
      <c r="BQ10" s="42" t="s">
        <v>868</v>
      </c>
      <c r="BR10" s="42">
        <v>31.978000000000002</v>
      </c>
      <c r="BS10" s="42">
        <v>32.570999999999998</v>
      </c>
      <c r="BT10" s="42">
        <v>1556.4</v>
      </c>
      <c r="BU10" s="21">
        <f t="shared" si="44"/>
        <v>5.4284999999999997</v>
      </c>
      <c r="BV10" s="21">
        <f t="shared" si="45"/>
        <v>5.665014470140199</v>
      </c>
      <c r="BW10" s="3">
        <f t="shared" si="46"/>
        <v>-0.23651447014019933</v>
      </c>
      <c r="BX10" s="3">
        <f t="shared" si="47"/>
        <v>33.990086820841199</v>
      </c>
      <c r="BY10" s="3">
        <f t="shared" si="6"/>
        <v>4.1000000000001364</v>
      </c>
      <c r="BZ10" s="3">
        <f t="shared" si="48"/>
        <v>5.5840047632171945</v>
      </c>
      <c r="CA10" s="4">
        <f t="shared" si="7"/>
        <v>-1.4840047632170581</v>
      </c>
      <c r="CB10" s="4"/>
      <c r="CC10" s="13"/>
      <c r="CD10" s="42" t="s">
        <v>868</v>
      </c>
      <c r="CE10" s="42">
        <v>31.274000000000001</v>
      </c>
      <c r="CF10" s="42">
        <v>31.863</v>
      </c>
      <c r="CG10" s="42">
        <v>1545</v>
      </c>
      <c r="CH10" s="21">
        <f t="shared" si="49"/>
        <v>5.3104999999999993</v>
      </c>
      <c r="CI10" s="21">
        <f t="shared" si="50"/>
        <v>5.665014470140199</v>
      </c>
      <c r="CJ10" s="3">
        <f t="shared" si="51"/>
        <v>-0.35451447014019966</v>
      </c>
      <c r="CK10" s="3">
        <f t="shared" si="52"/>
        <v>33.990086820841199</v>
      </c>
      <c r="CL10" s="3">
        <f t="shared" si="8"/>
        <v>4</v>
      </c>
      <c r="CM10" s="3">
        <f t="shared" si="53"/>
        <v>5.5840047632171945</v>
      </c>
      <c r="CN10" s="4">
        <f t="shared" si="9"/>
        <v>-1.5840047632171945</v>
      </c>
      <c r="CO10" s="4"/>
      <c r="CP10" s="13"/>
      <c r="CQ10" s="42" t="s">
        <v>868</v>
      </c>
      <c r="CR10" s="42">
        <v>31.097999999999999</v>
      </c>
      <c r="CS10" s="42">
        <v>31.991</v>
      </c>
      <c r="CT10" s="42">
        <v>1555.8</v>
      </c>
      <c r="CU10" s="21">
        <f t="shared" si="54"/>
        <v>5.331833333333333</v>
      </c>
      <c r="CV10" s="21">
        <f t="shared" si="55"/>
        <v>5.665014470140199</v>
      </c>
      <c r="CW10" s="3">
        <f t="shared" si="56"/>
        <v>-0.33318113680686601</v>
      </c>
      <c r="CX10" s="3">
        <f t="shared" si="57"/>
        <v>33.990086820841199</v>
      </c>
      <c r="CY10" s="3">
        <f t="shared" si="10"/>
        <v>4.0999999999999091</v>
      </c>
      <c r="CZ10" s="3">
        <f t="shared" si="58"/>
        <v>5.5840047632171945</v>
      </c>
      <c r="DA10" s="4">
        <f t="shared" si="11"/>
        <v>-1.4840047632172855</v>
      </c>
      <c r="DB10" s="4"/>
      <c r="DC10" s="13"/>
      <c r="DD10" s="42" t="s">
        <v>868</v>
      </c>
      <c r="DE10" s="42">
        <v>29.645</v>
      </c>
      <c r="DF10" s="42">
        <v>30.164999999999999</v>
      </c>
      <c r="DG10" s="42">
        <v>1476.6</v>
      </c>
      <c r="DH10" s="21">
        <f t="shared" si="59"/>
        <v>5.0274999999999999</v>
      </c>
      <c r="DI10" s="21">
        <f t="shared" si="60"/>
        <v>5.3895596381058599</v>
      </c>
      <c r="DJ10" s="3">
        <f t="shared" si="61"/>
        <v>-0.36205963810586006</v>
      </c>
      <c r="DK10" s="3">
        <f t="shared" si="62"/>
        <v>32.337357828635156</v>
      </c>
      <c r="DL10" s="3">
        <f t="shared" si="12"/>
        <v>3.8999999999998636</v>
      </c>
      <c r="DM10" s="3">
        <f t="shared" si="63"/>
        <v>5.3124889352809461</v>
      </c>
      <c r="DN10" s="4">
        <f t="shared" si="13"/>
        <v>-1.4124889352810825</v>
      </c>
      <c r="DO10" s="4"/>
      <c r="DP10" s="13"/>
      <c r="DQ10" s="11"/>
      <c r="DR10" s="55" t="str">
        <f t="shared" si="70"/>
        <v>24-03-2026 17:50</v>
      </c>
      <c r="DS10" s="5">
        <f t="shared" si="64"/>
        <v>56.543166666666664</v>
      </c>
      <c r="DT10" s="5">
        <f t="shared" si="65"/>
        <v>58.640695657423727</v>
      </c>
      <c r="DU10" s="6">
        <f t="shared" si="14"/>
        <v>-2.0975289907570627</v>
      </c>
      <c r="DV10" s="5">
        <f t="shared" si="66"/>
        <v>351.84417394454249</v>
      </c>
      <c r="DW10" s="5">
        <f t="shared" si="67"/>
        <v>42.000000000000227</v>
      </c>
      <c r="DX10" s="5">
        <f t="shared" si="68"/>
        <v>57.802133709522572</v>
      </c>
      <c r="DY10" s="6">
        <f t="shared" si="15"/>
        <v>-15.802133709522344</v>
      </c>
      <c r="DZ10" s="6">
        <f t="shared" si="69"/>
        <v>14.543166666666437</v>
      </c>
      <c r="EA10" s="65">
        <v>8</v>
      </c>
      <c r="EB10" s="74">
        <f>DB77</f>
        <v>0.97041603598484305</v>
      </c>
      <c r="EC10" s="11"/>
      <c r="ED10" s="11"/>
      <c r="EE10" s="11"/>
      <c r="EF10" s="11"/>
      <c r="EG10" s="11"/>
      <c r="EH10" s="11"/>
    </row>
    <row r="11" spans="1:138" ht="21" x14ac:dyDescent="0.5">
      <c r="A11" s="60" t="s">
        <v>869</v>
      </c>
      <c r="B11" s="60">
        <v>104</v>
      </c>
      <c r="C11" s="100">
        <v>49.94</v>
      </c>
      <c r="D11" s="12"/>
      <c r="E11" s="42">
        <v>0</v>
      </c>
      <c r="F11" s="42">
        <v>0</v>
      </c>
      <c r="G11" s="42">
        <v>2095.4</v>
      </c>
      <c r="H11" s="21">
        <f t="shared" si="16"/>
        <v>0</v>
      </c>
      <c r="I11" s="3">
        <f t="shared" si="17"/>
        <v>6.1656436558735193</v>
      </c>
      <c r="J11" s="3">
        <f t="shared" si="18"/>
        <v>-6.1656436558735193</v>
      </c>
      <c r="K11" s="3">
        <f t="shared" si="19"/>
        <v>36.993861935241121</v>
      </c>
      <c r="L11" s="3">
        <f t="shared" si="20"/>
        <v>9.9999999999909051E-2</v>
      </c>
      <c r="M11" s="3">
        <f t="shared" si="21"/>
        <v>6.0774749515945281</v>
      </c>
      <c r="N11" s="4">
        <f t="shared" si="0"/>
        <v>-5.9774749515946191</v>
      </c>
      <c r="O11" s="4"/>
      <c r="P11" s="13"/>
      <c r="Q11" s="42" t="s">
        <v>869</v>
      </c>
      <c r="R11" s="42">
        <v>0</v>
      </c>
      <c r="S11" s="42">
        <v>0</v>
      </c>
      <c r="T11" s="42">
        <v>2107.6</v>
      </c>
      <c r="U11" s="21">
        <f t="shared" si="22"/>
        <v>0</v>
      </c>
      <c r="V11" s="3">
        <f t="shared" si="23"/>
        <v>6.1656436558735193</v>
      </c>
      <c r="W11" s="3">
        <f t="shared" si="24"/>
        <v>-6.1656436558735193</v>
      </c>
      <c r="X11" s="3">
        <f t="shared" si="25"/>
        <v>36.993861935241121</v>
      </c>
      <c r="Y11" s="3">
        <f t="shared" si="26"/>
        <v>0.29999999999972715</v>
      </c>
      <c r="Z11" s="3">
        <f t="shared" si="27"/>
        <v>6.0774749515945281</v>
      </c>
      <c r="AA11" s="4">
        <f t="shared" si="1"/>
        <v>-5.777474951594801</v>
      </c>
      <c r="AB11" s="4"/>
      <c r="AC11" s="13"/>
      <c r="AD11" s="42" t="s">
        <v>869</v>
      </c>
      <c r="AE11" s="42">
        <v>0</v>
      </c>
      <c r="AF11" s="42">
        <v>0</v>
      </c>
      <c r="AG11" s="42">
        <v>2060.9</v>
      </c>
      <c r="AH11" s="21">
        <f t="shared" si="28"/>
        <v>0</v>
      </c>
      <c r="AI11" s="21">
        <f t="shared" si="29"/>
        <v>6.1656436558735193</v>
      </c>
      <c r="AJ11" s="3">
        <f t="shared" si="30"/>
        <v>-6.1656436558735193</v>
      </c>
      <c r="AK11" s="3">
        <f t="shared" si="31"/>
        <v>36.993861935241121</v>
      </c>
      <c r="AL11" s="3">
        <f t="shared" si="32"/>
        <v>9.9999999999909051E-2</v>
      </c>
      <c r="AM11" s="3">
        <f t="shared" si="33"/>
        <v>6.0774749515945281</v>
      </c>
      <c r="AN11" s="4">
        <f t="shared" si="2"/>
        <v>-5.9774749515946191</v>
      </c>
      <c r="AO11" s="4"/>
      <c r="AP11" s="13"/>
      <c r="AQ11" s="42" t="s">
        <v>869</v>
      </c>
      <c r="AR11" s="42">
        <v>0</v>
      </c>
      <c r="AS11" s="42">
        <v>0</v>
      </c>
      <c r="AT11" s="42">
        <v>2085.9</v>
      </c>
      <c r="AU11" s="21">
        <f t="shared" si="34"/>
        <v>0</v>
      </c>
      <c r="AV11" s="21">
        <f t="shared" si="35"/>
        <v>6.1656436558735193</v>
      </c>
      <c r="AW11" s="3">
        <f t="shared" si="36"/>
        <v>-6.1656436558735193</v>
      </c>
      <c r="AX11" s="3">
        <f t="shared" si="37"/>
        <v>36.993861935241121</v>
      </c>
      <c r="AY11" s="3">
        <f t="shared" si="3"/>
        <v>0</v>
      </c>
      <c r="AZ11" s="3">
        <f t="shared" si="38"/>
        <v>6.0774749515945281</v>
      </c>
      <c r="BA11" s="4">
        <f t="shared" si="4"/>
        <v>-6.0774749515945281</v>
      </c>
      <c r="BB11" s="4"/>
      <c r="BC11" s="13"/>
      <c r="BD11" s="42" t="s">
        <v>869</v>
      </c>
      <c r="BE11" s="42">
        <v>0</v>
      </c>
      <c r="BF11" s="42">
        <v>0</v>
      </c>
      <c r="BG11" s="42">
        <v>1557.1</v>
      </c>
      <c r="BH11" s="21">
        <f t="shared" si="39"/>
        <v>0</v>
      </c>
      <c r="BI11" s="21">
        <f t="shared" si="40"/>
        <v>4.567143448795199</v>
      </c>
      <c r="BJ11" s="3">
        <f t="shared" si="41"/>
        <v>-4.567143448795199</v>
      </c>
      <c r="BK11" s="3">
        <f t="shared" si="42"/>
        <v>27.402860692771196</v>
      </c>
      <c r="BL11" s="3">
        <f t="shared" si="71"/>
        <v>0</v>
      </c>
      <c r="BM11" s="3">
        <f t="shared" si="43"/>
        <v>4.501833297477428</v>
      </c>
      <c r="BN11" s="4">
        <f t="shared" si="5"/>
        <v>-4.501833297477428</v>
      </c>
      <c r="BO11" s="4"/>
      <c r="BP11" s="13"/>
      <c r="BQ11" s="42" t="s">
        <v>869</v>
      </c>
      <c r="BR11" s="42">
        <v>0</v>
      </c>
      <c r="BS11" s="42">
        <v>0</v>
      </c>
      <c r="BT11" s="42">
        <v>1552.3</v>
      </c>
      <c r="BU11" s="21">
        <f t="shared" si="44"/>
        <v>0</v>
      </c>
      <c r="BV11" s="21">
        <f t="shared" si="45"/>
        <v>4.567143448795199</v>
      </c>
      <c r="BW11" s="3">
        <f t="shared" si="46"/>
        <v>-4.567143448795199</v>
      </c>
      <c r="BX11" s="3">
        <f t="shared" si="47"/>
        <v>27.402860692771196</v>
      </c>
      <c r="BY11" s="3">
        <f t="shared" si="6"/>
        <v>0</v>
      </c>
      <c r="BZ11" s="3">
        <f t="shared" si="48"/>
        <v>4.501833297477428</v>
      </c>
      <c r="CA11" s="4">
        <f t="shared" si="7"/>
        <v>-4.501833297477428</v>
      </c>
      <c r="CB11" s="4"/>
      <c r="CC11" s="13"/>
      <c r="CD11" s="42" t="s">
        <v>869</v>
      </c>
      <c r="CE11" s="42">
        <v>0</v>
      </c>
      <c r="CF11" s="42">
        <v>0</v>
      </c>
      <c r="CG11" s="42">
        <v>1541</v>
      </c>
      <c r="CH11" s="21">
        <f t="shared" si="49"/>
        <v>0</v>
      </c>
      <c r="CI11" s="21">
        <f t="shared" si="50"/>
        <v>4.567143448795199</v>
      </c>
      <c r="CJ11" s="3">
        <f t="shared" si="51"/>
        <v>-4.567143448795199</v>
      </c>
      <c r="CK11" s="3">
        <f t="shared" si="52"/>
        <v>27.402860692771196</v>
      </c>
      <c r="CL11" s="3">
        <f t="shared" si="8"/>
        <v>0</v>
      </c>
      <c r="CM11" s="3">
        <f t="shared" si="53"/>
        <v>4.501833297477428</v>
      </c>
      <c r="CN11" s="4">
        <f t="shared" si="9"/>
        <v>-4.501833297477428</v>
      </c>
      <c r="CO11" s="4"/>
      <c r="CP11" s="13"/>
      <c r="CQ11" s="42" t="s">
        <v>869</v>
      </c>
      <c r="CR11" s="42">
        <v>0</v>
      </c>
      <c r="CS11" s="42">
        <v>0</v>
      </c>
      <c r="CT11" s="42">
        <v>1551.7</v>
      </c>
      <c r="CU11" s="21">
        <f t="shared" si="54"/>
        <v>0</v>
      </c>
      <c r="CV11" s="21">
        <f t="shared" si="55"/>
        <v>4.567143448795199</v>
      </c>
      <c r="CW11" s="3">
        <f t="shared" si="56"/>
        <v>-4.567143448795199</v>
      </c>
      <c r="CX11" s="3">
        <f t="shared" si="57"/>
        <v>27.402860692771196</v>
      </c>
      <c r="CY11" s="3">
        <f t="shared" si="10"/>
        <v>0.10000000000013642</v>
      </c>
      <c r="CZ11" s="3">
        <f t="shared" si="58"/>
        <v>4.501833297477428</v>
      </c>
      <c r="DA11" s="4">
        <f t="shared" si="11"/>
        <v>-4.4018332974772916</v>
      </c>
      <c r="DB11" s="4"/>
      <c r="DC11" s="13"/>
      <c r="DD11" s="42" t="s">
        <v>869</v>
      </c>
      <c r="DE11" s="42">
        <v>0</v>
      </c>
      <c r="DF11" s="42">
        <v>0</v>
      </c>
      <c r="DG11" s="42">
        <v>1472.7</v>
      </c>
      <c r="DH11" s="21">
        <f t="shared" si="59"/>
        <v>0</v>
      </c>
      <c r="DI11" s="21">
        <f t="shared" si="60"/>
        <v>4.3450713361473596</v>
      </c>
      <c r="DJ11" s="3">
        <f t="shared" si="61"/>
        <v>-4.3450713361473596</v>
      </c>
      <c r="DK11" s="3">
        <f t="shared" si="62"/>
        <v>26.070428016884158</v>
      </c>
      <c r="DL11" s="3">
        <f t="shared" si="12"/>
        <v>0</v>
      </c>
      <c r="DM11" s="3">
        <f t="shared" si="63"/>
        <v>4.2829368160404524</v>
      </c>
      <c r="DN11" s="4">
        <f t="shared" si="13"/>
        <v>-4.2829368160404524</v>
      </c>
      <c r="DO11" s="4"/>
      <c r="DP11" s="13"/>
      <c r="DQ11" s="11"/>
      <c r="DR11" s="55" t="str">
        <f t="shared" si="70"/>
        <v>24-03-2026 17:40</v>
      </c>
      <c r="DS11" s="5">
        <f t="shared" si="64"/>
        <v>0</v>
      </c>
      <c r="DT11" s="5">
        <f t="shared" si="65"/>
        <v>47.276219754822236</v>
      </c>
      <c r="DU11" s="6">
        <f t="shared" si="14"/>
        <v>-47.276219754822236</v>
      </c>
      <c r="DV11" s="5">
        <f t="shared" si="66"/>
        <v>283.65731852893339</v>
      </c>
      <c r="DW11" s="5">
        <f t="shared" si="67"/>
        <v>0.59999999999968168</v>
      </c>
      <c r="DX11" s="5">
        <f t="shared" si="68"/>
        <v>46.600169812328275</v>
      </c>
      <c r="DY11" s="6">
        <f t="shared" si="15"/>
        <v>-46.000169812328593</v>
      </c>
      <c r="DZ11" s="6">
        <f t="shared" si="69"/>
        <v>-0.59999999999968168</v>
      </c>
      <c r="EA11" s="65">
        <v>9</v>
      </c>
      <c r="EB11" s="74">
        <f>DO77</f>
        <v>0.98519877500451936</v>
      </c>
      <c r="EC11" s="11"/>
      <c r="ED11" s="11"/>
      <c r="EE11" s="11"/>
      <c r="EF11" s="11"/>
      <c r="EG11" s="11"/>
      <c r="EH11" s="11"/>
    </row>
    <row r="12" spans="1:138" x14ac:dyDescent="0.35">
      <c r="A12" s="60" t="s">
        <v>870</v>
      </c>
      <c r="B12" s="60">
        <v>255</v>
      </c>
      <c r="C12" s="100">
        <v>49.36</v>
      </c>
      <c r="D12" s="12"/>
      <c r="E12" s="42">
        <v>86.608000000000004</v>
      </c>
      <c r="F12" s="42">
        <v>87.730999999999995</v>
      </c>
      <c r="G12" s="42">
        <v>2095.3000000000002</v>
      </c>
      <c r="H12" s="21">
        <f t="shared" si="16"/>
        <v>14.621833333333331</v>
      </c>
      <c r="I12" s="3">
        <f t="shared" si="17"/>
        <v>15.151307895341096</v>
      </c>
      <c r="J12" s="3">
        <f t="shared" si="18"/>
        <v>-0.52947456200776521</v>
      </c>
      <c r="K12" s="3">
        <f t="shared" si="19"/>
        <v>90.907847372046589</v>
      </c>
      <c r="L12" s="3">
        <f t="shared" si="20"/>
        <v>16.700000000000273</v>
      </c>
      <c r="M12" s="3">
        <f t="shared" si="21"/>
        <v>14.93464419243772</v>
      </c>
      <c r="N12" s="4">
        <f t="shared" si="0"/>
        <v>1.7653558075625533</v>
      </c>
      <c r="O12" s="4"/>
      <c r="P12" s="13"/>
      <c r="Q12" s="42" t="s">
        <v>870</v>
      </c>
      <c r="R12" s="42">
        <v>85.856999999999999</v>
      </c>
      <c r="S12" s="42">
        <v>87.004999999999995</v>
      </c>
      <c r="T12" s="42">
        <v>2107.3000000000002</v>
      </c>
      <c r="U12" s="21">
        <f t="shared" si="22"/>
        <v>14.500833333333333</v>
      </c>
      <c r="V12" s="3">
        <f t="shared" si="23"/>
        <v>15.151307895341096</v>
      </c>
      <c r="W12" s="3">
        <f t="shared" si="24"/>
        <v>-0.65047456200776388</v>
      </c>
      <c r="X12" s="3">
        <f t="shared" si="25"/>
        <v>90.907847372046589</v>
      </c>
      <c r="Y12" s="3">
        <f t="shared" si="26"/>
        <v>16.400000000000091</v>
      </c>
      <c r="Z12" s="3">
        <f t="shared" si="27"/>
        <v>14.93464419243772</v>
      </c>
      <c r="AA12" s="4">
        <f t="shared" si="1"/>
        <v>1.4653558075623714</v>
      </c>
      <c r="AB12" s="4"/>
      <c r="AC12" s="13"/>
      <c r="AD12" s="42" t="s">
        <v>870</v>
      </c>
      <c r="AE12" s="42">
        <v>87.233000000000004</v>
      </c>
      <c r="AF12" s="42">
        <v>88.721000000000004</v>
      </c>
      <c r="AG12" s="42">
        <v>2060.8000000000002</v>
      </c>
      <c r="AH12" s="21">
        <f t="shared" si="28"/>
        <v>14.786833333333334</v>
      </c>
      <c r="AI12" s="21">
        <f t="shared" si="29"/>
        <v>15.151307895341096</v>
      </c>
      <c r="AJ12" s="3">
        <f t="shared" si="30"/>
        <v>-0.36447456200776251</v>
      </c>
      <c r="AK12" s="3">
        <f t="shared" si="31"/>
        <v>90.907847372046589</v>
      </c>
      <c r="AL12" s="3">
        <f t="shared" si="32"/>
        <v>16.500000000000227</v>
      </c>
      <c r="AM12" s="3">
        <f t="shared" si="33"/>
        <v>14.93464419243772</v>
      </c>
      <c r="AN12" s="4">
        <f t="shared" si="2"/>
        <v>1.5653558075625078</v>
      </c>
      <c r="AO12" s="4"/>
      <c r="AP12" s="13"/>
      <c r="AQ12" s="42" t="s">
        <v>870</v>
      </c>
      <c r="AR12" s="42">
        <v>87.35</v>
      </c>
      <c r="AS12" s="42">
        <v>88.501000000000005</v>
      </c>
      <c r="AT12" s="42">
        <v>2085.9</v>
      </c>
      <c r="AU12" s="21">
        <f t="shared" si="34"/>
        <v>14.750166666666667</v>
      </c>
      <c r="AV12" s="21">
        <f t="shared" si="35"/>
        <v>15.151307895341096</v>
      </c>
      <c r="AW12" s="3">
        <f t="shared" si="36"/>
        <v>-0.40114122867442958</v>
      </c>
      <c r="AX12" s="3">
        <f t="shared" si="37"/>
        <v>90.907847372046589</v>
      </c>
      <c r="AY12" s="3">
        <f t="shared" si="3"/>
        <v>16.5</v>
      </c>
      <c r="AZ12" s="3">
        <f t="shared" si="38"/>
        <v>14.93464419243772</v>
      </c>
      <c r="BA12" s="4">
        <f t="shared" si="4"/>
        <v>1.5653558075622804</v>
      </c>
      <c r="BB12" s="4"/>
      <c r="BC12" s="13"/>
      <c r="BD12" s="42" t="s">
        <v>870</v>
      </c>
      <c r="BE12" s="42">
        <v>0</v>
      </c>
      <c r="BF12" s="42">
        <v>0</v>
      </c>
      <c r="BG12" s="42">
        <v>1557.1</v>
      </c>
      <c r="BH12" s="21">
        <f t="shared" si="39"/>
        <v>0</v>
      </c>
      <c r="BI12" s="21">
        <f t="shared" si="40"/>
        <v>11.223191033585998</v>
      </c>
      <c r="BJ12" s="3">
        <f t="shared" si="41"/>
        <v>-11.223191033585998</v>
      </c>
      <c r="BK12" s="3">
        <f t="shared" si="42"/>
        <v>67.339146201515987</v>
      </c>
      <c r="BL12" s="3">
        <f t="shared" si="71"/>
        <v>12.399999999999864</v>
      </c>
      <c r="BM12" s="3">
        <f t="shared" si="43"/>
        <v>11.062699401805718</v>
      </c>
      <c r="BN12" s="4">
        <f t="shared" si="5"/>
        <v>1.3373005981941457</v>
      </c>
      <c r="BO12" s="4"/>
      <c r="BP12" s="13"/>
      <c r="BQ12" s="42" t="s">
        <v>870</v>
      </c>
      <c r="BR12" s="42">
        <v>0</v>
      </c>
      <c r="BS12" s="42">
        <v>0</v>
      </c>
      <c r="BT12" s="42">
        <v>1552.3</v>
      </c>
      <c r="BU12" s="21">
        <f t="shared" si="44"/>
        <v>0</v>
      </c>
      <c r="BV12" s="21">
        <f t="shared" si="45"/>
        <v>11.223191033585998</v>
      </c>
      <c r="BW12" s="3">
        <f t="shared" si="46"/>
        <v>-11.223191033585998</v>
      </c>
      <c r="BX12" s="3">
        <f t="shared" si="47"/>
        <v>67.339146201515987</v>
      </c>
      <c r="BY12" s="3">
        <f t="shared" si="6"/>
        <v>12.399999999999864</v>
      </c>
      <c r="BZ12" s="3">
        <f t="shared" si="48"/>
        <v>11.062699401805718</v>
      </c>
      <c r="CA12" s="4">
        <f t="shared" si="7"/>
        <v>1.3373005981941457</v>
      </c>
      <c r="CB12" s="4"/>
      <c r="CC12" s="13"/>
      <c r="CD12" s="42" t="s">
        <v>870</v>
      </c>
      <c r="CE12" s="42">
        <v>63.63</v>
      </c>
      <c r="CF12" s="42">
        <v>0</v>
      </c>
      <c r="CG12" s="42">
        <v>1541</v>
      </c>
      <c r="CH12" s="21">
        <f t="shared" si="49"/>
        <v>0</v>
      </c>
      <c r="CI12" s="21">
        <f t="shared" si="50"/>
        <v>11.223191033585998</v>
      </c>
      <c r="CJ12" s="3">
        <f t="shared" si="51"/>
        <v>-11.223191033585998</v>
      </c>
      <c r="CK12" s="3">
        <f t="shared" si="52"/>
        <v>67.339146201515987</v>
      </c>
      <c r="CL12" s="3">
        <f t="shared" si="8"/>
        <v>12.299999999999955</v>
      </c>
      <c r="CM12" s="3">
        <f t="shared" si="53"/>
        <v>11.062699401805718</v>
      </c>
      <c r="CN12" s="4">
        <f t="shared" si="9"/>
        <v>1.2373005981942367</v>
      </c>
      <c r="CO12" s="4"/>
      <c r="CP12" s="13"/>
      <c r="CQ12" s="42" t="s">
        <v>870</v>
      </c>
      <c r="CR12" s="42">
        <v>63.710999999999999</v>
      </c>
      <c r="CS12" s="42">
        <v>65.444000000000003</v>
      </c>
      <c r="CT12" s="42">
        <v>1551.6</v>
      </c>
      <c r="CU12" s="21">
        <f t="shared" si="54"/>
        <v>10.907333333333334</v>
      </c>
      <c r="CV12" s="21">
        <f t="shared" si="55"/>
        <v>11.223191033585998</v>
      </c>
      <c r="CW12" s="3">
        <f t="shared" si="56"/>
        <v>-0.31585770025266413</v>
      </c>
      <c r="CX12" s="3">
        <f t="shared" si="57"/>
        <v>67.339146201515987</v>
      </c>
      <c r="CY12" s="3">
        <f t="shared" si="10"/>
        <v>12.199999999999818</v>
      </c>
      <c r="CZ12" s="3">
        <f t="shared" si="58"/>
        <v>11.062699401805718</v>
      </c>
      <c r="DA12" s="4">
        <f t="shared" si="11"/>
        <v>1.1373005981941002</v>
      </c>
      <c r="DB12" s="4"/>
      <c r="DC12" s="13"/>
      <c r="DD12" s="42" t="s">
        <v>870</v>
      </c>
      <c r="DE12" s="42">
        <v>60.021000000000001</v>
      </c>
      <c r="DF12" s="42">
        <v>60.878999999999998</v>
      </c>
      <c r="DG12" s="42">
        <v>1472.7</v>
      </c>
      <c r="DH12" s="21">
        <f t="shared" si="59"/>
        <v>10.1465</v>
      </c>
      <c r="DI12" s="21">
        <f t="shared" si="60"/>
        <v>10.677476240209799</v>
      </c>
      <c r="DJ12" s="3">
        <f t="shared" si="61"/>
        <v>-0.5309762402097995</v>
      </c>
      <c r="DK12" s="3">
        <f t="shared" si="62"/>
        <v>64.064857441258809</v>
      </c>
      <c r="DL12" s="3">
        <f t="shared" si="12"/>
        <v>11.5</v>
      </c>
      <c r="DM12" s="3">
        <f t="shared" si="63"/>
        <v>10.524788329974799</v>
      </c>
      <c r="DN12" s="4">
        <f t="shared" si="13"/>
        <v>0.97521167002520137</v>
      </c>
      <c r="DO12" s="4"/>
      <c r="DP12" s="13"/>
      <c r="DQ12" s="11"/>
      <c r="DR12" s="55" t="str">
        <f t="shared" si="70"/>
        <v>24-03-2026 17:30</v>
      </c>
      <c r="DS12" s="5">
        <f t="shared" si="64"/>
        <v>79.713499999999996</v>
      </c>
      <c r="DT12" s="5">
        <f t="shared" si="65"/>
        <v>116.17547195591818</v>
      </c>
      <c r="DU12" s="6">
        <f t="shared" si="14"/>
        <v>-36.461971955918187</v>
      </c>
      <c r="DV12" s="5">
        <f t="shared" si="66"/>
        <v>697.05283173550913</v>
      </c>
      <c r="DW12" s="5">
        <f t="shared" si="67"/>
        <v>126.90000000000009</v>
      </c>
      <c r="DX12" s="5">
        <f t="shared" si="68"/>
        <v>114.51416270694854</v>
      </c>
      <c r="DY12" s="6">
        <f t="shared" si="15"/>
        <v>12.385837293051551</v>
      </c>
      <c r="DZ12" s="6">
        <f t="shared" si="69"/>
        <v>-47.186500000000095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60" t="s">
        <v>871</v>
      </c>
      <c r="B13" s="60">
        <v>241</v>
      </c>
      <c r="C13" s="100">
        <v>49.65</v>
      </c>
      <c r="D13" s="12"/>
      <c r="E13" s="42">
        <v>92.537000000000006</v>
      </c>
      <c r="F13" s="42">
        <v>86.932000000000002</v>
      </c>
      <c r="G13" s="42">
        <v>2078.6</v>
      </c>
      <c r="H13" s="21">
        <f t="shared" si="16"/>
        <v>14.488666666666667</v>
      </c>
      <c r="I13" s="3">
        <f t="shared" si="17"/>
        <v>14.303582427611925</v>
      </c>
      <c r="J13" s="3">
        <f t="shared" si="18"/>
        <v>0.18508423905474203</v>
      </c>
      <c r="K13" s="3">
        <f t="shared" si="19"/>
        <v>85.821494565671543</v>
      </c>
      <c r="L13" s="3">
        <f t="shared" si="20"/>
        <v>18.900000000000091</v>
      </c>
      <c r="M13" s="3">
        <f t="shared" si="21"/>
        <v>14.099041198897075</v>
      </c>
      <c r="N13" s="4">
        <f t="shared" si="0"/>
        <v>4.8009588011030164</v>
      </c>
      <c r="O13" s="4"/>
      <c r="P13" s="13"/>
      <c r="Q13" s="42" t="s">
        <v>871</v>
      </c>
      <c r="R13" s="42">
        <v>85.813000000000002</v>
      </c>
      <c r="S13" s="42">
        <v>86.986999999999995</v>
      </c>
      <c r="T13" s="42">
        <v>2090.9</v>
      </c>
      <c r="U13" s="21">
        <f t="shared" si="22"/>
        <v>14.497833333333332</v>
      </c>
      <c r="V13" s="3">
        <f t="shared" si="23"/>
        <v>14.303582427611925</v>
      </c>
      <c r="W13" s="3">
        <f t="shared" si="24"/>
        <v>0.19425090572140746</v>
      </c>
      <c r="X13" s="3">
        <f t="shared" si="25"/>
        <v>85.821494565671543</v>
      </c>
      <c r="Y13" s="3">
        <f>T13-T15</f>
        <v>31.900000000000091</v>
      </c>
      <c r="Z13" s="3">
        <f t="shared" si="27"/>
        <v>14.099041198897075</v>
      </c>
      <c r="AA13" s="4">
        <f t="shared" si="1"/>
        <v>17.800958801103015</v>
      </c>
      <c r="AB13" s="4"/>
      <c r="AC13" s="13"/>
      <c r="AD13" s="42" t="s">
        <v>871</v>
      </c>
      <c r="AE13" s="42">
        <v>84.066000000000003</v>
      </c>
      <c r="AF13" s="42">
        <v>85.301000000000002</v>
      </c>
      <c r="AG13" s="42">
        <v>2044.3</v>
      </c>
      <c r="AH13" s="21">
        <f t="shared" si="28"/>
        <v>14.216833333333334</v>
      </c>
      <c r="AI13" s="21">
        <f t="shared" si="29"/>
        <v>14.303582427611925</v>
      </c>
      <c r="AJ13" s="3">
        <f t="shared" si="30"/>
        <v>-8.6749094278591343E-2</v>
      </c>
      <c r="AK13" s="3">
        <f t="shared" si="31"/>
        <v>85.821494565671543</v>
      </c>
      <c r="AL13" s="3">
        <f t="shared" si="32"/>
        <v>19</v>
      </c>
      <c r="AM13" s="3">
        <f t="shared" si="33"/>
        <v>14.099041198897075</v>
      </c>
      <c r="AN13" s="4">
        <f t="shared" si="2"/>
        <v>4.9009588011029255</v>
      </c>
      <c r="AO13" s="4"/>
      <c r="AP13" s="13"/>
      <c r="AQ13" s="42" t="s">
        <v>871</v>
      </c>
      <c r="AR13" s="42">
        <v>85.040999999999997</v>
      </c>
      <c r="AS13" s="42">
        <v>86.186999999999998</v>
      </c>
      <c r="AT13" s="42">
        <v>2069.4</v>
      </c>
      <c r="AU13" s="21">
        <f t="shared" si="34"/>
        <v>14.3645</v>
      </c>
      <c r="AV13" s="21">
        <f t="shared" si="35"/>
        <v>14.303582427611925</v>
      </c>
      <c r="AW13" s="3">
        <f t="shared" si="36"/>
        <v>6.0917572388074603E-2</v>
      </c>
      <c r="AX13" s="3">
        <f t="shared" si="37"/>
        <v>85.821494565671543</v>
      </c>
      <c r="AY13" s="3">
        <f t="shared" si="3"/>
        <v>19.099999999999909</v>
      </c>
      <c r="AZ13" s="3">
        <f t="shared" si="38"/>
        <v>14.099041198897075</v>
      </c>
      <c r="BA13" s="4">
        <f t="shared" si="4"/>
        <v>5.0009588011028345</v>
      </c>
      <c r="BB13" s="4"/>
      <c r="BC13" s="13"/>
      <c r="BD13" s="42" t="s">
        <v>871</v>
      </c>
      <c r="BE13" s="42">
        <v>63.811999999999998</v>
      </c>
      <c r="BF13" s="42">
        <v>64.168999999999997</v>
      </c>
      <c r="BG13" s="42">
        <v>1544.7</v>
      </c>
      <c r="BH13" s="21">
        <f t="shared" si="39"/>
        <v>10.694833333333332</v>
      </c>
      <c r="BI13" s="21">
        <f t="shared" si="40"/>
        <v>10.595246242675497</v>
      </c>
      <c r="BJ13" s="3">
        <f t="shared" si="41"/>
        <v>9.9587090657834665E-2</v>
      </c>
      <c r="BK13" s="3">
        <f t="shared" si="42"/>
        <v>63.571477456052989</v>
      </c>
      <c r="BL13" s="3">
        <f t="shared" si="71"/>
        <v>14.299999999999955</v>
      </c>
      <c r="BM13" s="3">
        <f t="shared" si="43"/>
        <v>10.443734221405238</v>
      </c>
      <c r="BN13" s="4">
        <f t="shared" si="5"/>
        <v>3.8562657785947163</v>
      </c>
      <c r="BO13" s="4"/>
      <c r="BP13" s="13"/>
      <c r="BQ13" s="42" t="s">
        <v>871</v>
      </c>
      <c r="BR13" s="42">
        <v>63.37</v>
      </c>
      <c r="BS13" s="42">
        <v>63.886000000000003</v>
      </c>
      <c r="BT13" s="42">
        <v>1539.9</v>
      </c>
      <c r="BU13" s="21">
        <f t="shared" si="44"/>
        <v>10.647666666666666</v>
      </c>
      <c r="BV13" s="21">
        <f t="shared" si="45"/>
        <v>10.595246242675497</v>
      </c>
      <c r="BW13" s="3">
        <f t="shared" si="46"/>
        <v>5.2420423991168974E-2</v>
      </c>
      <c r="BX13" s="3">
        <f t="shared" si="47"/>
        <v>63.571477456052989</v>
      </c>
      <c r="BY13" s="3">
        <f t="shared" si="6"/>
        <v>13.700000000000045</v>
      </c>
      <c r="BZ13" s="3">
        <f t="shared" si="48"/>
        <v>10.443734221405238</v>
      </c>
      <c r="CA13" s="4">
        <f t="shared" si="7"/>
        <v>3.2562657785948073</v>
      </c>
      <c r="CB13" s="4"/>
      <c r="CC13" s="13"/>
      <c r="CD13" s="42" t="s">
        <v>871</v>
      </c>
      <c r="CE13" s="42">
        <v>62.588000000000001</v>
      </c>
      <c r="CF13" s="42">
        <v>63.482999999999997</v>
      </c>
      <c r="CG13" s="42">
        <v>1528.7</v>
      </c>
      <c r="CH13" s="21">
        <f t="shared" si="49"/>
        <v>10.580499999999999</v>
      </c>
      <c r="CI13" s="21">
        <f t="shared" si="50"/>
        <v>10.595246242675497</v>
      </c>
      <c r="CJ13" s="3">
        <f t="shared" si="51"/>
        <v>-1.4746242675498067E-2</v>
      </c>
      <c r="CK13" s="3">
        <f t="shared" si="52"/>
        <v>63.571477456052989</v>
      </c>
      <c r="CL13" s="3">
        <f t="shared" si="8"/>
        <v>13.799999999999955</v>
      </c>
      <c r="CM13" s="3">
        <f t="shared" si="53"/>
        <v>10.443734221405238</v>
      </c>
      <c r="CN13" s="4">
        <f t="shared" si="9"/>
        <v>3.3562657785947163</v>
      </c>
      <c r="CO13" s="4"/>
      <c r="CP13" s="13"/>
      <c r="CQ13" s="42" t="s">
        <v>871</v>
      </c>
      <c r="CR13" s="42">
        <v>62.579000000000001</v>
      </c>
      <c r="CS13" s="42">
        <v>64.555999999999997</v>
      </c>
      <c r="CT13" s="42">
        <v>1539.4</v>
      </c>
      <c r="CU13" s="21">
        <f t="shared" si="54"/>
        <v>10.759333333333332</v>
      </c>
      <c r="CV13" s="21">
        <f t="shared" si="55"/>
        <v>10.595246242675497</v>
      </c>
      <c r="CW13" s="3">
        <f t="shared" si="56"/>
        <v>0.16408709065783533</v>
      </c>
      <c r="CX13" s="3">
        <f t="shared" si="57"/>
        <v>63.571477456052989</v>
      </c>
      <c r="CY13" s="3">
        <f t="shared" si="10"/>
        <v>14</v>
      </c>
      <c r="CZ13" s="3">
        <f t="shared" si="58"/>
        <v>10.443734221405238</v>
      </c>
      <c r="DA13" s="4">
        <f t="shared" si="11"/>
        <v>3.5562657785947618</v>
      </c>
      <c r="DB13" s="4"/>
      <c r="DC13" s="13"/>
      <c r="DD13" s="42" t="s">
        <v>871</v>
      </c>
      <c r="DE13" s="42">
        <v>59.08</v>
      </c>
      <c r="DF13" s="42">
        <v>60.04</v>
      </c>
      <c r="DG13" s="42">
        <v>1461.2</v>
      </c>
      <c r="DH13" s="21">
        <f t="shared" si="59"/>
        <v>10.006666666666666</v>
      </c>
      <c r="DI13" s="21">
        <f t="shared" si="60"/>
        <v>10.08006454463715</v>
      </c>
      <c r="DJ13" s="3">
        <f t="shared" si="61"/>
        <v>-7.3397877970483805E-2</v>
      </c>
      <c r="DK13" s="3">
        <f t="shared" si="62"/>
        <v>60.480387267822898</v>
      </c>
      <c r="DL13" s="3">
        <f t="shared" si="12"/>
        <v>13.299999999999955</v>
      </c>
      <c r="DM13" s="3">
        <f t="shared" si="63"/>
        <v>9.9359196216488392</v>
      </c>
      <c r="DN13" s="4">
        <f t="shared" si="13"/>
        <v>3.3640803783511153</v>
      </c>
      <c r="DO13" s="4"/>
      <c r="DP13" s="13"/>
      <c r="DQ13" s="11"/>
      <c r="DR13" s="55" t="str">
        <f t="shared" si="70"/>
        <v>24-03-2026 17:20</v>
      </c>
      <c r="DS13" s="5">
        <f t="shared" si="64"/>
        <v>110.25683333333332</v>
      </c>
      <c r="DT13" s="5">
        <f t="shared" si="65"/>
        <v>109.67537922578686</v>
      </c>
      <c r="DU13" s="6">
        <f t="shared" si="14"/>
        <v>0.58145410754646321</v>
      </c>
      <c r="DV13" s="5">
        <f t="shared" si="66"/>
        <v>658.05227535472113</v>
      </c>
      <c r="DW13" s="5">
        <f t="shared" si="67"/>
        <v>158</v>
      </c>
      <c r="DX13" s="5">
        <f t="shared" si="68"/>
        <v>108.10702130285809</v>
      </c>
      <c r="DY13" s="6">
        <f t="shared" si="15"/>
        <v>49.892978697141913</v>
      </c>
      <c r="DZ13" s="6">
        <f t="shared" si="69"/>
        <v>-47.743166666666681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60" t="s">
        <v>872</v>
      </c>
      <c r="B14" s="60">
        <v>301</v>
      </c>
      <c r="C14" s="100">
        <v>49.65</v>
      </c>
      <c r="D14" s="12"/>
      <c r="E14" s="42">
        <v>105.985</v>
      </c>
      <c r="F14" s="42">
        <v>107.27200000000001</v>
      </c>
      <c r="G14" s="42">
        <v>2059.6999999999998</v>
      </c>
      <c r="H14" s="21">
        <f t="shared" si="16"/>
        <v>17.878666666666668</v>
      </c>
      <c r="I14" s="3">
        <f t="shared" si="17"/>
        <v>17.864640293407422</v>
      </c>
      <c r="J14" s="3">
        <f t="shared" si="18"/>
        <v>1.4026373259245162E-2</v>
      </c>
      <c r="K14" s="3">
        <f t="shared" si="19"/>
        <v>107.18784176044454</v>
      </c>
      <c r="L14" s="3">
        <f t="shared" si="20"/>
        <v>12.599999999999909</v>
      </c>
      <c r="M14" s="3">
        <f t="shared" si="21"/>
        <v>17.609175937211695</v>
      </c>
      <c r="N14" s="4">
        <f t="shared" si="0"/>
        <v>-5.0091759372117863</v>
      </c>
      <c r="O14" s="4"/>
      <c r="P14" s="13"/>
      <c r="U14" s="21">
        <f t="shared" si="22"/>
        <v>0</v>
      </c>
      <c r="V14" s="3">
        <f t="shared" si="23"/>
        <v>17.864640293407422</v>
      </c>
      <c r="W14" s="3">
        <f t="shared" si="24"/>
        <v>-17.864640293407422</v>
      </c>
      <c r="X14" s="3">
        <f t="shared" si="25"/>
        <v>107.18784176044454</v>
      </c>
      <c r="Y14" s="3">
        <v>0</v>
      </c>
      <c r="Z14" s="3">
        <f t="shared" si="27"/>
        <v>17.609175937211695</v>
      </c>
      <c r="AA14" s="4">
        <f t="shared" si="1"/>
        <v>-17.609175937211695</v>
      </c>
      <c r="AB14" s="4"/>
      <c r="AC14" s="13"/>
      <c r="AD14" s="42" t="s">
        <v>872</v>
      </c>
      <c r="AE14" s="42">
        <v>106.84699999999999</v>
      </c>
      <c r="AF14" s="42">
        <v>108.571</v>
      </c>
      <c r="AG14" s="42">
        <v>2025.3</v>
      </c>
      <c r="AH14" s="21">
        <f t="shared" si="28"/>
        <v>18.095166666666664</v>
      </c>
      <c r="AI14" s="21">
        <f t="shared" si="29"/>
        <v>17.864640293407422</v>
      </c>
      <c r="AJ14" s="3">
        <f t="shared" si="30"/>
        <v>0.23052637325924152</v>
      </c>
      <c r="AK14" s="3">
        <f t="shared" si="31"/>
        <v>107.18784176044454</v>
      </c>
      <c r="AL14" s="3">
        <f t="shared" si="32"/>
        <v>12.599999999999909</v>
      </c>
      <c r="AM14" s="3">
        <f t="shared" si="33"/>
        <v>17.609175937211695</v>
      </c>
      <c r="AN14" s="4">
        <f t="shared" si="2"/>
        <v>-5.0091759372117863</v>
      </c>
      <c r="AO14" s="4"/>
      <c r="AP14" s="13"/>
      <c r="AQ14" s="42" t="s">
        <v>872</v>
      </c>
      <c r="AR14" s="42">
        <v>106.73099999999999</v>
      </c>
      <c r="AS14" s="42">
        <v>108.08199999999999</v>
      </c>
      <c r="AT14" s="42">
        <v>2050.3000000000002</v>
      </c>
      <c r="AU14" s="21">
        <f t="shared" si="34"/>
        <v>18.013666666666666</v>
      </c>
      <c r="AV14" s="21">
        <f t="shared" si="35"/>
        <v>17.864640293407422</v>
      </c>
      <c r="AW14" s="3">
        <f t="shared" si="36"/>
        <v>0.14902637325924317</v>
      </c>
      <c r="AX14" s="3">
        <f t="shared" si="37"/>
        <v>107.18784176044454</v>
      </c>
      <c r="AY14" s="3">
        <f t="shared" si="3"/>
        <v>12.600000000000136</v>
      </c>
      <c r="AZ14" s="3">
        <f t="shared" si="38"/>
        <v>17.609175937211695</v>
      </c>
      <c r="BA14" s="4">
        <f t="shared" si="4"/>
        <v>-5.009175937211559</v>
      </c>
      <c r="BB14" s="4"/>
      <c r="BC14" s="13"/>
      <c r="BD14" s="42" t="s">
        <v>872</v>
      </c>
      <c r="BE14" s="42">
        <v>80.8</v>
      </c>
      <c r="BF14" s="42">
        <v>81.873000000000005</v>
      </c>
      <c r="BG14" s="42">
        <v>1530.4</v>
      </c>
      <c r="BH14" s="21">
        <f t="shared" si="39"/>
        <v>13.6455</v>
      </c>
      <c r="BI14" s="21">
        <f t="shared" si="40"/>
        <v>13.233066884005499</v>
      </c>
      <c r="BJ14" s="3">
        <f t="shared" si="41"/>
        <v>0.41243311599450116</v>
      </c>
      <c r="BK14" s="3">
        <f t="shared" si="42"/>
        <v>79.398401304032987</v>
      </c>
      <c r="BL14" s="3">
        <f t="shared" si="71"/>
        <v>9.6000000000001364</v>
      </c>
      <c r="BM14" s="3">
        <f t="shared" si="43"/>
        <v>13.043834027564222</v>
      </c>
      <c r="BN14" s="4">
        <f t="shared" si="5"/>
        <v>-3.4438340275640851</v>
      </c>
      <c r="BO14" s="4"/>
      <c r="BP14" s="13"/>
      <c r="BQ14" s="42" t="s">
        <v>872</v>
      </c>
      <c r="BR14" s="42">
        <v>78.968000000000004</v>
      </c>
      <c r="BS14" s="42">
        <v>80</v>
      </c>
      <c r="BT14" s="42">
        <v>1526.2</v>
      </c>
      <c r="BU14" s="21">
        <f t="shared" si="44"/>
        <v>13.333333333333332</v>
      </c>
      <c r="BV14" s="21">
        <f t="shared" si="45"/>
        <v>13.233066884005499</v>
      </c>
      <c r="BW14" s="3">
        <f t="shared" si="46"/>
        <v>0.10026644932783313</v>
      </c>
      <c r="BX14" s="3">
        <f t="shared" si="47"/>
        <v>79.398401304032987</v>
      </c>
      <c r="BY14" s="3">
        <f t="shared" si="6"/>
        <v>9.4000000000000909</v>
      </c>
      <c r="BZ14" s="3">
        <f t="shared" si="48"/>
        <v>13.043834027564222</v>
      </c>
      <c r="CA14" s="4">
        <f t="shared" si="7"/>
        <v>-3.6438340275641306</v>
      </c>
      <c r="CB14" s="4"/>
      <c r="CC14" s="13"/>
      <c r="CD14" s="42" t="s">
        <v>872</v>
      </c>
      <c r="CE14" s="42">
        <v>79.581000000000003</v>
      </c>
      <c r="CF14" s="42">
        <v>80.605000000000004</v>
      </c>
      <c r="CG14" s="42">
        <v>1514.9</v>
      </c>
      <c r="CH14" s="21">
        <f t="shared" si="49"/>
        <v>13.434166666666666</v>
      </c>
      <c r="CI14" s="21">
        <f t="shared" si="50"/>
        <v>13.233066884005499</v>
      </c>
      <c r="CJ14" s="3">
        <f t="shared" si="51"/>
        <v>0.20109978266116713</v>
      </c>
      <c r="CK14" s="3">
        <f t="shared" si="52"/>
        <v>79.398401304032987</v>
      </c>
      <c r="CL14" s="3">
        <f t="shared" si="8"/>
        <v>9.4000000000000909</v>
      </c>
      <c r="CM14" s="3">
        <f t="shared" si="53"/>
        <v>13.043834027564222</v>
      </c>
      <c r="CN14" s="4">
        <f t="shared" si="9"/>
        <v>-3.6438340275641306</v>
      </c>
      <c r="CO14" s="4"/>
      <c r="CP14" s="13"/>
      <c r="CQ14" s="42" t="s">
        <v>872</v>
      </c>
      <c r="CR14" s="42">
        <v>78.965999999999994</v>
      </c>
      <c r="CS14" s="42">
        <v>81.084000000000003</v>
      </c>
      <c r="CT14" s="42">
        <v>1525.4</v>
      </c>
      <c r="CU14" s="21">
        <f t="shared" si="54"/>
        <v>13.513999999999999</v>
      </c>
      <c r="CV14" s="21">
        <f t="shared" si="55"/>
        <v>13.233066884005499</v>
      </c>
      <c r="CW14" s="3">
        <f t="shared" si="56"/>
        <v>0.28093311599450033</v>
      </c>
      <c r="CX14" s="3">
        <f t="shared" si="57"/>
        <v>79.398401304032987</v>
      </c>
      <c r="CY14" s="3">
        <f t="shared" si="10"/>
        <v>9.3000000000001819</v>
      </c>
      <c r="CZ14" s="3">
        <f t="shared" si="58"/>
        <v>13.043834027564222</v>
      </c>
      <c r="DA14" s="4">
        <f t="shared" si="11"/>
        <v>-3.7438340275640396</v>
      </c>
      <c r="DB14" s="4"/>
      <c r="DC14" s="13"/>
      <c r="DD14" s="42" t="s">
        <v>872</v>
      </c>
      <c r="DE14" s="42">
        <v>74.063999999999993</v>
      </c>
      <c r="DF14" s="42">
        <v>75.055000000000007</v>
      </c>
      <c r="DG14" s="42">
        <v>1447.9</v>
      </c>
      <c r="DH14" s="21">
        <f t="shared" si="59"/>
        <v>12.509166666666667</v>
      </c>
      <c r="DI14" s="21">
        <f t="shared" si="60"/>
        <v>12.589624182306149</v>
      </c>
      <c r="DJ14" s="3">
        <f t="shared" si="61"/>
        <v>-8.0457515639482224E-2</v>
      </c>
      <c r="DK14" s="3">
        <f t="shared" si="62"/>
        <v>75.537745093836904</v>
      </c>
      <c r="DL14" s="3">
        <f t="shared" si="12"/>
        <v>8.7000000000000455</v>
      </c>
      <c r="DM14" s="3">
        <f t="shared" si="63"/>
        <v>12.409592556499172</v>
      </c>
      <c r="DN14" s="4">
        <f t="shared" si="13"/>
        <v>-3.7095925564991266</v>
      </c>
      <c r="DO14" s="4"/>
      <c r="DP14" s="13"/>
      <c r="DQ14" s="11"/>
      <c r="DR14" s="55" t="str">
        <f t="shared" si="70"/>
        <v>24-03-2026 17:10</v>
      </c>
      <c r="DS14" s="5">
        <f t="shared" si="64"/>
        <v>120.42366666666666</v>
      </c>
      <c r="DT14" s="5">
        <f t="shared" si="65"/>
        <v>136.98045289195781</v>
      </c>
      <c r="DU14" s="6">
        <f t="shared" si="14"/>
        <v>-16.556786225291148</v>
      </c>
      <c r="DV14" s="5">
        <f t="shared" si="66"/>
        <v>821.88271735174692</v>
      </c>
      <c r="DW14" s="5">
        <f t="shared" si="67"/>
        <v>84.2000000000005</v>
      </c>
      <c r="DX14" s="5">
        <f t="shared" si="68"/>
        <v>135.02163241560282</v>
      </c>
      <c r="DY14" s="6">
        <f t="shared" si="15"/>
        <v>-50.821632415602323</v>
      </c>
      <c r="DZ14" s="6">
        <f t="shared" si="69"/>
        <v>36.223666666666162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60" t="s">
        <v>873</v>
      </c>
      <c r="B15" s="60">
        <v>222</v>
      </c>
      <c r="C15" s="100">
        <v>49.94</v>
      </c>
      <c r="D15" s="12"/>
      <c r="E15" s="42">
        <v>80.132999999999996</v>
      </c>
      <c r="F15" s="42">
        <v>81.204999999999998</v>
      </c>
      <c r="G15" s="42">
        <v>2047.1</v>
      </c>
      <c r="H15" s="21">
        <f t="shared" si="16"/>
        <v>13.534166666666666</v>
      </c>
      <c r="I15" s="3">
        <f t="shared" si="17"/>
        <v>13.161277803883857</v>
      </c>
      <c r="J15" s="3">
        <f t="shared" si="18"/>
        <v>0.37288886278280842</v>
      </c>
      <c r="K15" s="3">
        <f t="shared" si="19"/>
        <v>78.967666823303162</v>
      </c>
      <c r="L15" s="3">
        <f t="shared" si="20"/>
        <v>15.199999999999818</v>
      </c>
      <c r="M15" s="3">
        <f t="shared" si="21"/>
        <v>12.973071531288319</v>
      </c>
      <c r="N15" s="4">
        <f t="shared" si="0"/>
        <v>2.226928468711499</v>
      </c>
      <c r="O15" s="4"/>
      <c r="P15" s="13"/>
      <c r="Q15" s="42" t="s">
        <v>873</v>
      </c>
      <c r="R15" s="42">
        <v>80.94</v>
      </c>
      <c r="S15" s="42">
        <v>81.822999999999993</v>
      </c>
      <c r="T15" s="42">
        <v>2059</v>
      </c>
      <c r="U15" s="21">
        <f t="shared" si="22"/>
        <v>13.637166666666666</v>
      </c>
      <c r="V15" s="3">
        <f t="shared" si="23"/>
        <v>13.161277803883857</v>
      </c>
      <c r="W15" s="3">
        <f t="shared" si="24"/>
        <v>0.47588886278280818</v>
      </c>
      <c r="X15" s="3">
        <f t="shared" si="25"/>
        <v>78.967666823303162</v>
      </c>
      <c r="Y15" s="3">
        <f t="shared" si="26"/>
        <v>15.700000000000045</v>
      </c>
      <c r="Z15" s="3">
        <f t="shared" si="27"/>
        <v>12.973071531288319</v>
      </c>
      <c r="AA15" s="4">
        <f t="shared" si="1"/>
        <v>2.7269284687117263</v>
      </c>
      <c r="AB15" s="4"/>
      <c r="AC15" s="13"/>
      <c r="AD15" s="42" t="s">
        <v>873</v>
      </c>
      <c r="AE15" s="42">
        <v>79.614999999999995</v>
      </c>
      <c r="AF15" s="42">
        <v>81.293999999999997</v>
      </c>
      <c r="AG15" s="42">
        <v>2012.7</v>
      </c>
      <c r="AH15" s="21">
        <f t="shared" si="28"/>
        <v>13.548999999999999</v>
      </c>
      <c r="AI15" s="21">
        <f t="shared" si="29"/>
        <v>13.161277803883857</v>
      </c>
      <c r="AJ15" s="3">
        <f t="shared" si="30"/>
        <v>0.38772219611614211</v>
      </c>
      <c r="AK15" s="3">
        <f t="shared" si="31"/>
        <v>78.967666823303162</v>
      </c>
      <c r="AL15" s="3">
        <f t="shared" si="32"/>
        <v>14.700000000000045</v>
      </c>
      <c r="AM15" s="3">
        <f t="shared" si="33"/>
        <v>12.973071531288319</v>
      </c>
      <c r="AN15" s="4">
        <f t="shared" si="2"/>
        <v>1.7269284687117263</v>
      </c>
      <c r="AO15" s="4"/>
      <c r="AP15" s="13"/>
      <c r="AQ15" s="42" t="s">
        <v>873</v>
      </c>
      <c r="AR15" s="42">
        <v>79.950999999999993</v>
      </c>
      <c r="AS15" s="42">
        <v>81.069999999999993</v>
      </c>
      <c r="AT15" s="42">
        <v>2037.7</v>
      </c>
      <c r="AU15" s="21">
        <f t="shared" si="34"/>
        <v>13.511666666666665</v>
      </c>
      <c r="AV15" s="21">
        <f t="shared" si="35"/>
        <v>13.161277803883857</v>
      </c>
      <c r="AW15" s="3">
        <f t="shared" si="36"/>
        <v>0.35038886278280756</v>
      </c>
      <c r="AX15" s="3">
        <f t="shared" si="37"/>
        <v>78.967666823303162</v>
      </c>
      <c r="AY15" s="3">
        <f t="shared" si="3"/>
        <v>14.900000000000091</v>
      </c>
      <c r="AZ15" s="3">
        <f t="shared" si="38"/>
        <v>12.973071531288319</v>
      </c>
      <c r="BA15" s="4">
        <f t="shared" si="4"/>
        <v>1.9269284687117718</v>
      </c>
      <c r="BB15" s="4"/>
      <c r="BC15" s="13"/>
      <c r="BD15" s="42" t="s">
        <v>873</v>
      </c>
      <c r="BE15" s="42">
        <v>59.273000000000003</v>
      </c>
      <c r="BF15" s="42">
        <v>60.176000000000002</v>
      </c>
      <c r="BG15" s="42">
        <v>1520.8</v>
      </c>
      <c r="BH15" s="21">
        <f t="shared" si="39"/>
        <v>10.029333333333334</v>
      </c>
      <c r="BI15" s="21">
        <f t="shared" si="40"/>
        <v>9.7490946695435987</v>
      </c>
      <c r="BJ15" s="3">
        <f t="shared" si="41"/>
        <v>0.28023866378973494</v>
      </c>
      <c r="BK15" s="3">
        <f t="shared" si="42"/>
        <v>58.494568017261599</v>
      </c>
      <c r="BL15" s="3">
        <f t="shared" si="71"/>
        <v>10.799999999999955</v>
      </c>
      <c r="BM15" s="3">
        <f t="shared" si="43"/>
        <v>9.6096826157691257</v>
      </c>
      <c r="BN15" s="4">
        <f t="shared" si="5"/>
        <v>1.1903173842308288</v>
      </c>
      <c r="BO15" s="4"/>
      <c r="BP15" s="13"/>
      <c r="BQ15" s="42" t="s">
        <v>873</v>
      </c>
      <c r="BR15" s="42">
        <v>58.646999999999998</v>
      </c>
      <c r="BS15" s="42">
        <v>59.552</v>
      </c>
      <c r="BT15" s="42">
        <v>1516.8</v>
      </c>
      <c r="BU15" s="21">
        <f t="shared" si="44"/>
        <v>9.9253333333333327</v>
      </c>
      <c r="BV15" s="21">
        <f t="shared" si="45"/>
        <v>9.7490946695435987</v>
      </c>
      <c r="BW15" s="3">
        <f t="shared" si="46"/>
        <v>0.17623866378973396</v>
      </c>
      <c r="BX15" s="3">
        <f t="shared" si="47"/>
        <v>58.494568017261599</v>
      </c>
      <c r="BY15" s="3">
        <f t="shared" si="6"/>
        <v>10.799999999999955</v>
      </c>
      <c r="BZ15" s="3">
        <f t="shared" si="48"/>
        <v>9.6096826157691257</v>
      </c>
      <c r="CA15" s="4">
        <f t="shared" si="7"/>
        <v>1.1903173842308288</v>
      </c>
      <c r="CB15" s="4"/>
      <c r="CC15" s="13"/>
      <c r="CD15" s="42" t="s">
        <v>873</v>
      </c>
      <c r="CE15" s="42">
        <v>58.387999999999998</v>
      </c>
      <c r="CF15" s="42">
        <v>59.301000000000002</v>
      </c>
      <c r="CG15" s="42">
        <v>1505.5</v>
      </c>
      <c r="CH15" s="21">
        <f t="shared" si="49"/>
        <v>9.8834999999999997</v>
      </c>
      <c r="CI15" s="21">
        <f t="shared" si="50"/>
        <v>9.7490946695435987</v>
      </c>
      <c r="CJ15" s="3">
        <f t="shared" si="51"/>
        <v>0.13440533045640102</v>
      </c>
      <c r="CK15" s="3">
        <f t="shared" si="52"/>
        <v>58.494568017261599</v>
      </c>
      <c r="CL15" s="3">
        <f t="shared" si="8"/>
        <v>10.799999999999955</v>
      </c>
      <c r="CM15" s="3">
        <f t="shared" si="53"/>
        <v>9.6096826157691257</v>
      </c>
      <c r="CN15" s="4">
        <f t="shared" si="9"/>
        <v>1.1903173842308288</v>
      </c>
      <c r="CO15" s="4"/>
      <c r="CP15" s="13"/>
      <c r="CQ15" s="42" t="s">
        <v>873</v>
      </c>
      <c r="CR15" s="42">
        <v>58.485999999999997</v>
      </c>
      <c r="CS15" s="42">
        <v>60.393000000000001</v>
      </c>
      <c r="CT15" s="42">
        <v>1516.1</v>
      </c>
      <c r="CU15" s="21">
        <f t="shared" si="54"/>
        <v>10.0655</v>
      </c>
      <c r="CV15" s="21">
        <f t="shared" si="55"/>
        <v>9.7490946695435987</v>
      </c>
      <c r="CW15" s="3">
        <f t="shared" si="56"/>
        <v>0.3164053304564014</v>
      </c>
      <c r="CX15" s="3">
        <f t="shared" si="57"/>
        <v>58.494568017261599</v>
      </c>
      <c r="CY15" s="3">
        <f t="shared" si="10"/>
        <v>10.699999999999818</v>
      </c>
      <c r="CZ15" s="3">
        <f t="shared" si="58"/>
        <v>9.6096826157691257</v>
      </c>
      <c r="DA15" s="4">
        <f t="shared" si="11"/>
        <v>1.0903173842306924</v>
      </c>
      <c r="DB15" s="4"/>
      <c r="DC15" s="13"/>
      <c r="DD15" s="42" t="s">
        <v>873</v>
      </c>
      <c r="DE15" s="42">
        <v>55.457999999999998</v>
      </c>
      <c r="DF15" s="42">
        <v>56.347999999999999</v>
      </c>
      <c r="DG15" s="42">
        <v>1439.2</v>
      </c>
      <c r="DH15" s="21">
        <f t="shared" si="59"/>
        <v>9.391333333333332</v>
      </c>
      <c r="DI15" s="21">
        <f t="shared" si="60"/>
        <v>9.2750561213914793</v>
      </c>
      <c r="DJ15" s="3">
        <f t="shared" si="61"/>
        <v>0.1162772119418527</v>
      </c>
      <c r="DK15" s="3">
        <f t="shared" si="62"/>
        <v>55.650336728348876</v>
      </c>
      <c r="DL15" s="3">
        <f t="shared" si="12"/>
        <v>10.299999999999955</v>
      </c>
      <c r="DM15" s="3">
        <f t="shared" si="63"/>
        <v>9.1424228188555805</v>
      </c>
      <c r="DN15" s="4">
        <f t="shared" si="13"/>
        <v>1.157577181144374</v>
      </c>
      <c r="DO15" s="4"/>
      <c r="DP15" s="13"/>
      <c r="DQ15" s="11"/>
      <c r="DR15" s="55" t="str">
        <f t="shared" si="70"/>
        <v>24-03-2026 17:00</v>
      </c>
      <c r="DS15" s="5">
        <f t="shared" si="64"/>
        <v>103.52699999999999</v>
      </c>
      <c r="DT15" s="5">
        <f t="shared" si="65"/>
        <v>100.91654601510129</v>
      </c>
      <c r="DU15" s="6">
        <f t="shared" si="14"/>
        <v>2.6104539848986974</v>
      </c>
      <c r="DV15" s="5">
        <f t="shared" si="66"/>
        <v>605.49927609060785</v>
      </c>
      <c r="DW15" s="5">
        <f t="shared" si="67"/>
        <v>113.89999999999964</v>
      </c>
      <c r="DX15" s="5">
        <f t="shared" si="68"/>
        <v>99.473439407085365</v>
      </c>
      <c r="DY15" s="6">
        <f t="shared" si="15"/>
        <v>14.426560592914271</v>
      </c>
      <c r="DZ15" s="6">
        <f t="shared" si="69"/>
        <v>-10.372999999999649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60" t="s">
        <v>874</v>
      </c>
      <c r="B16" s="60">
        <v>270</v>
      </c>
      <c r="C16" s="100">
        <v>49.65</v>
      </c>
      <c r="D16" s="12"/>
      <c r="E16" s="42">
        <v>91.373999999999995</v>
      </c>
      <c r="F16" s="42">
        <v>93.727999999999994</v>
      </c>
      <c r="G16" s="42">
        <v>2031.9</v>
      </c>
      <c r="H16" s="21">
        <f t="shared" si="16"/>
        <v>15.621333333333332</v>
      </c>
      <c r="I16" s="3">
        <f t="shared" si="17"/>
        <v>16.024760396079746</v>
      </c>
      <c r="J16" s="3">
        <f t="shared" si="18"/>
        <v>-0.40342706274641316</v>
      </c>
      <c r="K16" s="3">
        <f t="shared" si="19"/>
        <v>96.148562376478495</v>
      </c>
      <c r="L16" s="3">
        <f>G16-G18</f>
        <v>31</v>
      </c>
      <c r="M16" s="3">
        <f t="shared" si="21"/>
        <v>15.795606322415805</v>
      </c>
      <c r="N16" s="4">
        <f t="shared" si="0"/>
        <v>15.204393677584195</v>
      </c>
      <c r="O16" s="4"/>
      <c r="P16" s="13"/>
      <c r="Q16" s="42" t="s">
        <v>874</v>
      </c>
      <c r="R16" s="42">
        <v>90.361999999999995</v>
      </c>
      <c r="S16" s="42">
        <v>91.483000000000004</v>
      </c>
      <c r="T16" s="42">
        <v>2043.3</v>
      </c>
      <c r="U16" s="21">
        <f t="shared" si="22"/>
        <v>15.247166666666667</v>
      </c>
      <c r="V16" s="3">
        <f t="shared" si="23"/>
        <v>16.024760396079746</v>
      </c>
      <c r="W16" s="3">
        <f t="shared" si="24"/>
        <v>-0.7775937294130788</v>
      </c>
      <c r="X16" s="3">
        <f t="shared" si="25"/>
        <v>96.148562376478495</v>
      </c>
      <c r="Y16" s="3">
        <f t="shared" si="26"/>
        <v>13.200000000000045</v>
      </c>
      <c r="Z16" s="3">
        <f t="shared" si="27"/>
        <v>15.795606322415805</v>
      </c>
      <c r="AA16" s="4">
        <f t="shared" si="1"/>
        <v>-2.5956063224157599</v>
      </c>
      <c r="AB16" s="4"/>
      <c r="AC16" s="13"/>
      <c r="AD16" s="42" t="s">
        <v>874</v>
      </c>
      <c r="AE16" s="42">
        <v>94.376000000000005</v>
      </c>
      <c r="AF16" s="42">
        <v>96.308999999999997</v>
      </c>
      <c r="AG16" s="42">
        <v>1998</v>
      </c>
      <c r="AH16" s="21">
        <f t="shared" si="28"/>
        <v>16.051499999999997</v>
      </c>
      <c r="AI16" s="21">
        <f t="shared" si="29"/>
        <v>16.024760396079746</v>
      </c>
      <c r="AJ16" s="3">
        <f t="shared" si="30"/>
        <v>2.6739603920251653E-2</v>
      </c>
      <c r="AK16" s="3">
        <f t="shared" si="31"/>
        <v>96.148562376478495</v>
      </c>
      <c r="AL16" s="3">
        <f t="shared" si="32"/>
        <v>13</v>
      </c>
      <c r="AM16" s="3">
        <f t="shared" si="33"/>
        <v>15.795606322415805</v>
      </c>
      <c r="AN16" s="4">
        <f t="shared" si="2"/>
        <v>-2.7956063224158054</v>
      </c>
      <c r="AO16" s="4"/>
      <c r="AP16" s="13"/>
      <c r="AQ16" s="42" t="s">
        <v>874</v>
      </c>
      <c r="AR16" s="42">
        <v>97.376000000000005</v>
      </c>
      <c r="AS16" s="42">
        <v>98.659000000000006</v>
      </c>
      <c r="AT16" s="42">
        <v>2022.8</v>
      </c>
      <c r="AU16" s="21">
        <f t="shared" si="34"/>
        <v>16.443166666666666</v>
      </c>
      <c r="AV16" s="21">
        <f t="shared" si="35"/>
        <v>16.024760396079746</v>
      </c>
      <c r="AW16" s="3">
        <f t="shared" si="36"/>
        <v>0.41840627058692093</v>
      </c>
      <c r="AX16" s="3">
        <f t="shared" si="37"/>
        <v>96.148562376478495</v>
      </c>
      <c r="AY16" s="3">
        <f t="shared" si="3"/>
        <v>13.200000000000045</v>
      </c>
      <c r="AZ16" s="3">
        <f t="shared" si="38"/>
        <v>15.795606322415805</v>
      </c>
      <c r="BA16" s="4">
        <f t="shared" si="4"/>
        <v>-2.5956063224157599</v>
      </c>
      <c r="BB16" s="4"/>
      <c r="BC16" s="13"/>
      <c r="BD16" s="42" t="s">
        <v>874</v>
      </c>
      <c r="BE16" s="42">
        <v>70.938999999999993</v>
      </c>
      <c r="BF16" s="42">
        <v>71.924000000000007</v>
      </c>
      <c r="BG16" s="42">
        <v>1510</v>
      </c>
      <c r="BH16" s="21">
        <f t="shared" si="39"/>
        <v>11.987333333333334</v>
      </c>
      <c r="BI16" s="21">
        <f t="shared" si="40"/>
        <v>11.870192885984999</v>
      </c>
      <c r="BJ16" s="3">
        <f t="shared" si="41"/>
        <v>0.11714044734833529</v>
      </c>
      <c r="BK16" s="3">
        <f t="shared" si="42"/>
        <v>71.221157315909991</v>
      </c>
      <c r="BL16" s="3">
        <f t="shared" si="71"/>
        <v>9.7000000000000455</v>
      </c>
      <c r="BM16" s="3">
        <f t="shared" si="43"/>
        <v>11.700449127715414</v>
      </c>
      <c r="BN16" s="4">
        <f t="shared" si="5"/>
        <v>-2.0004491277153686</v>
      </c>
      <c r="BO16" s="4"/>
      <c r="BP16" s="13"/>
      <c r="BQ16" s="42" t="s">
        <v>874</v>
      </c>
      <c r="BR16" s="42">
        <v>71.988</v>
      </c>
      <c r="BS16" s="42">
        <v>72.988</v>
      </c>
      <c r="BT16" s="42">
        <v>1506</v>
      </c>
      <c r="BU16" s="21">
        <f t="shared" si="44"/>
        <v>12.164666666666665</v>
      </c>
      <c r="BV16" s="21">
        <f t="shared" si="45"/>
        <v>11.870192885984999</v>
      </c>
      <c r="BW16" s="3">
        <f t="shared" si="46"/>
        <v>0.29447378068166685</v>
      </c>
      <c r="BX16" s="3">
        <f t="shared" si="47"/>
        <v>71.221157315909991</v>
      </c>
      <c r="BY16" s="3">
        <f t="shared" si="6"/>
        <v>9.7999999999999545</v>
      </c>
      <c r="BZ16" s="3">
        <f t="shared" si="48"/>
        <v>11.700449127715414</v>
      </c>
      <c r="CA16" s="4">
        <f t="shared" si="7"/>
        <v>-1.9004491277154596</v>
      </c>
      <c r="CB16" s="4"/>
      <c r="CC16" s="13"/>
      <c r="CD16" s="42" t="s">
        <v>874</v>
      </c>
      <c r="CE16" s="42">
        <v>69.052000000000007</v>
      </c>
      <c r="CF16" s="42">
        <v>70.025000000000006</v>
      </c>
      <c r="CG16" s="42">
        <v>1494.7</v>
      </c>
      <c r="CH16" s="21">
        <f t="shared" si="49"/>
        <v>11.670833333333334</v>
      </c>
      <c r="CI16" s="21">
        <f t="shared" si="50"/>
        <v>11.870192885984999</v>
      </c>
      <c r="CJ16" s="3">
        <f t="shared" si="51"/>
        <v>-0.19935955265166427</v>
      </c>
      <c r="CK16" s="3">
        <f t="shared" si="52"/>
        <v>71.221157315909991</v>
      </c>
      <c r="CL16" s="3">
        <f t="shared" si="8"/>
        <v>9.4000000000000909</v>
      </c>
      <c r="CM16" s="3">
        <f t="shared" si="53"/>
        <v>11.700449127715414</v>
      </c>
      <c r="CN16" s="4">
        <f t="shared" si="9"/>
        <v>-2.3004491277153232</v>
      </c>
      <c r="CO16" s="4"/>
      <c r="CP16" s="13"/>
      <c r="CQ16" s="42" t="s">
        <v>874</v>
      </c>
      <c r="CR16" s="42">
        <v>70.194000000000003</v>
      </c>
      <c r="CS16" s="42">
        <v>72.576999999999998</v>
      </c>
      <c r="CT16" s="42">
        <v>1505.4</v>
      </c>
      <c r="CU16" s="21">
        <f t="shared" si="54"/>
        <v>12.096166666666665</v>
      </c>
      <c r="CV16" s="21">
        <f t="shared" si="55"/>
        <v>11.870192885984999</v>
      </c>
      <c r="CW16" s="3">
        <f t="shared" si="56"/>
        <v>0.22597378068166663</v>
      </c>
      <c r="CX16" s="3">
        <f t="shared" si="57"/>
        <v>71.221157315909991</v>
      </c>
      <c r="CY16" s="3">
        <f t="shared" si="10"/>
        <v>9.5</v>
      </c>
      <c r="CZ16" s="3">
        <f t="shared" si="58"/>
        <v>11.700449127715414</v>
      </c>
      <c r="DA16" s="4">
        <f t="shared" si="11"/>
        <v>-2.2004491277154141</v>
      </c>
      <c r="DB16" s="4"/>
      <c r="DC16" s="13"/>
      <c r="DD16" s="42" t="s">
        <v>874</v>
      </c>
      <c r="DE16" s="42">
        <v>67.691999999999993</v>
      </c>
      <c r="DF16" s="42">
        <v>68.66</v>
      </c>
      <c r="DG16" s="42">
        <v>1428.9</v>
      </c>
      <c r="DH16" s="21">
        <f t="shared" si="59"/>
        <v>11.443333333333332</v>
      </c>
      <c r="DI16" s="21">
        <f t="shared" si="60"/>
        <v>11.2930183695105</v>
      </c>
      <c r="DJ16" s="3">
        <f t="shared" si="61"/>
        <v>0.15031496382283116</v>
      </c>
      <c r="DK16" s="3">
        <f t="shared" si="62"/>
        <v>67.758110217063006</v>
      </c>
      <c r="DL16" s="3">
        <f t="shared" si="12"/>
        <v>9</v>
      </c>
      <c r="DM16" s="3">
        <f t="shared" si="63"/>
        <v>11.1315282068265</v>
      </c>
      <c r="DN16" s="4">
        <f t="shared" si="13"/>
        <v>-2.1315282068265002</v>
      </c>
      <c r="DO16" s="4"/>
      <c r="DP16" s="13"/>
      <c r="DQ16" s="11"/>
      <c r="DR16" s="55" t="str">
        <f t="shared" si="70"/>
        <v>24-03-2026 16:50</v>
      </c>
      <c r="DS16" s="5">
        <f t="shared" si="64"/>
        <v>122.72549999999998</v>
      </c>
      <c r="DT16" s="5">
        <f t="shared" si="65"/>
        <v>122.8728314977695</v>
      </c>
      <c r="DU16" s="6">
        <f t="shared" si="14"/>
        <v>-0.14733149776951393</v>
      </c>
      <c r="DV16" s="5">
        <f t="shared" si="66"/>
        <v>737.23698898661701</v>
      </c>
      <c r="DW16" s="5">
        <f t="shared" si="67"/>
        <v>117.80000000000018</v>
      </c>
      <c r="DX16" s="5">
        <f t="shared" si="68"/>
        <v>121.11575000735138</v>
      </c>
      <c r="DY16" s="6">
        <f t="shared" si="15"/>
        <v>-3.3157500073511983</v>
      </c>
      <c r="DZ16" s="6">
        <f t="shared" si="69"/>
        <v>4.9254999999998006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60" t="s">
        <v>875</v>
      </c>
      <c r="B17" s="60">
        <v>239</v>
      </c>
      <c r="C17" s="100">
        <v>50.23</v>
      </c>
      <c r="D17" s="12"/>
      <c r="E17" s="42">
        <v>85.177000000000007</v>
      </c>
      <c r="F17" s="42">
        <v>85.507000000000005</v>
      </c>
      <c r="G17" s="42">
        <v>2018.7</v>
      </c>
      <c r="H17" s="21">
        <f t="shared" si="16"/>
        <v>14.251166666666666</v>
      </c>
      <c r="I17" s="3">
        <f t="shared" si="17"/>
        <v>14.153366304205063</v>
      </c>
      <c r="J17" s="3">
        <f t="shared" si="18"/>
        <v>9.7800362461603285E-2</v>
      </c>
      <c r="K17" s="3">
        <f t="shared" si="19"/>
        <v>84.920197825230375</v>
      </c>
      <c r="L17" s="3">
        <v>0</v>
      </c>
      <c r="M17" s="3">
        <f t="shared" si="21"/>
        <v>13.950973166054931</v>
      </c>
      <c r="N17" s="4">
        <f t="shared" si="0"/>
        <v>-13.950973166054931</v>
      </c>
      <c r="O17" s="4"/>
      <c r="P17" s="13"/>
      <c r="Q17" s="42" t="s">
        <v>875</v>
      </c>
      <c r="R17" s="42">
        <v>85.263000000000005</v>
      </c>
      <c r="S17" s="42">
        <v>86.456000000000003</v>
      </c>
      <c r="T17" s="42">
        <v>2030.1</v>
      </c>
      <c r="U17" s="21">
        <f t="shared" si="22"/>
        <v>14.409333333333333</v>
      </c>
      <c r="V17" s="3">
        <f t="shared" si="23"/>
        <v>14.153366304205063</v>
      </c>
      <c r="W17" s="3">
        <f t="shared" si="24"/>
        <v>0.25596702912826963</v>
      </c>
      <c r="X17" s="3">
        <f t="shared" si="25"/>
        <v>84.920197825230375</v>
      </c>
      <c r="Y17" s="3">
        <f t="shared" si="26"/>
        <v>18.199999999999818</v>
      </c>
      <c r="Z17" s="3">
        <f t="shared" si="27"/>
        <v>13.950973166054931</v>
      </c>
      <c r="AA17" s="4">
        <f t="shared" si="1"/>
        <v>4.2490268339448871</v>
      </c>
      <c r="AB17" s="4"/>
      <c r="AC17" s="13"/>
      <c r="AD17" s="42" t="s">
        <v>875</v>
      </c>
      <c r="AE17" s="42">
        <v>81.634</v>
      </c>
      <c r="AF17" s="42">
        <v>83.21</v>
      </c>
      <c r="AG17" s="42">
        <v>1985</v>
      </c>
      <c r="AH17" s="21">
        <f t="shared" si="28"/>
        <v>13.868333333333332</v>
      </c>
      <c r="AI17" s="21">
        <f t="shared" si="29"/>
        <v>14.153366304205063</v>
      </c>
      <c r="AJ17" s="3">
        <f t="shared" si="30"/>
        <v>-0.28503297087173074</v>
      </c>
      <c r="AK17" s="3">
        <f t="shared" si="31"/>
        <v>84.920197825230375</v>
      </c>
      <c r="AL17" s="3">
        <f t="shared" si="32"/>
        <v>17.900000000000091</v>
      </c>
      <c r="AM17" s="3">
        <f t="shared" si="33"/>
        <v>13.950973166054931</v>
      </c>
      <c r="AN17" s="4">
        <f t="shared" si="2"/>
        <v>3.94902683394516</v>
      </c>
      <c r="AO17" s="4"/>
      <c r="AP17" s="13"/>
      <c r="AQ17" s="42" t="s">
        <v>875</v>
      </c>
      <c r="AR17" s="42">
        <v>83.040999999999997</v>
      </c>
      <c r="AS17" s="42">
        <v>84.22</v>
      </c>
      <c r="AT17" s="42">
        <v>2009.6</v>
      </c>
      <c r="AU17" s="21">
        <f t="shared" si="34"/>
        <v>14.036666666666665</v>
      </c>
      <c r="AV17" s="21">
        <f t="shared" si="35"/>
        <v>14.153366304205063</v>
      </c>
      <c r="AW17" s="3">
        <f t="shared" si="36"/>
        <v>-0.11669963753839774</v>
      </c>
      <c r="AX17" s="3">
        <f t="shared" si="37"/>
        <v>84.920197825230375</v>
      </c>
      <c r="AY17" s="3">
        <f t="shared" si="3"/>
        <v>18</v>
      </c>
      <c r="AZ17" s="3">
        <f t="shared" si="38"/>
        <v>13.950973166054931</v>
      </c>
      <c r="BA17" s="4">
        <f t="shared" si="4"/>
        <v>4.049026833945069</v>
      </c>
      <c r="BB17" s="4"/>
      <c r="BC17" s="13"/>
      <c r="BD17" s="42" t="s">
        <v>875</v>
      </c>
      <c r="BE17" s="42">
        <v>59.554000000000002</v>
      </c>
      <c r="BF17" s="42">
        <v>60.484999999999999</v>
      </c>
      <c r="BG17" s="42">
        <v>1500.3</v>
      </c>
      <c r="BH17" s="21">
        <f t="shared" si="39"/>
        <v>10.080833333333333</v>
      </c>
      <c r="BI17" s="21">
        <f t="shared" si="40"/>
        <v>10.483975040151899</v>
      </c>
      <c r="BJ17" s="3">
        <f t="shared" si="41"/>
        <v>-0.40314170681856609</v>
      </c>
      <c r="BK17" s="3">
        <f t="shared" si="42"/>
        <v>62.903850240911396</v>
      </c>
      <c r="BL17" s="3">
        <f t="shared" si="71"/>
        <v>13.299999999999955</v>
      </c>
      <c r="BM17" s="3">
        <f t="shared" si="43"/>
        <v>10.334054197077727</v>
      </c>
      <c r="BN17" s="4">
        <f t="shared" si="5"/>
        <v>2.9659458029222279</v>
      </c>
      <c r="BO17" s="4"/>
      <c r="BP17" s="13"/>
      <c r="BQ17" s="42" t="s">
        <v>875</v>
      </c>
      <c r="BR17" s="42">
        <v>60.572000000000003</v>
      </c>
      <c r="BS17" s="42">
        <v>61.469000000000001</v>
      </c>
      <c r="BT17" s="42">
        <v>1496.2</v>
      </c>
      <c r="BU17" s="21">
        <f t="shared" si="44"/>
        <v>10.244833333333332</v>
      </c>
      <c r="BV17" s="21">
        <f t="shared" si="45"/>
        <v>10.483975040151899</v>
      </c>
      <c r="BW17" s="3">
        <f t="shared" si="46"/>
        <v>-0.23914170681856639</v>
      </c>
      <c r="BX17" s="3">
        <f t="shared" si="47"/>
        <v>62.903850240911396</v>
      </c>
      <c r="BY17" s="3">
        <f t="shared" si="6"/>
        <v>13.100000000000136</v>
      </c>
      <c r="BZ17" s="3">
        <f t="shared" si="48"/>
        <v>10.334054197077727</v>
      </c>
      <c r="CA17" s="4">
        <f t="shared" si="7"/>
        <v>2.7659458029224098</v>
      </c>
      <c r="CB17" s="4"/>
      <c r="CC17" s="13"/>
      <c r="CD17" s="42" t="s">
        <v>875</v>
      </c>
      <c r="CE17" s="42">
        <v>58.680999999999997</v>
      </c>
      <c r="CF17" s="42">
        <v>59.616999999999997</v>
      </c>
      <c r="CG17" s="42">
        <v>1485.3</v>
      </c>
      <c r="CH17" s="21">
        <f t="shared" si="49"/>
        <v>9.936166666666665</v>
      </c>
      <c r="CI17" s="21">
        <f t="shared" si="50"/>
        <v>10.483975040151899</v>
      </c>
      <c r="CJ17" s="3">
        <f t="shared" si="51"/>
        <v>-0.5478083734852337</v>
      </c>
      <c r="CK17" s="3">
        <f t="shared" si="52"/>
        <v>62.903850240911396</v>
      </c>
      <c r="CL17" s="3">
        <f t="shared" si="8"/>
        <v>13</v>
      </c>
      <c r="CM17" s="3">
        <f t="shared" si="53"/>
        <v>10.334054197077727</v>
      </c>
      <c r="CN17" s="4">
        <f t="shared" si="9"/>
        <v>2.6659458029222733</v>
      </c>
      <c r="CO17" s="4"/>
      <c r="CP17" s="13"/>
      <c r="CQ17" s="42" t="s">
        <v>875</v>
      </c>
      <c r="CR17" s="42">
        <v>59.11</v>
      </c>
      <c r="CS17" s="42">
        <v>60.930999999999997</v>
      </c>
      <c r="CT17" s="42">
        <v>1495.9</v>
      </c>
      <c r="CU17" s="21">
        <f t="shared" si="54"/>
        <v>10.155166666666666</v>
      </c>
      <c r="CV17" s="21">
        <f t="shared" si="55"/>
        <v>10.483975040151899</v>
      </c>
      <c r="CW17" s="3">
        <f t="shared" si="56"/>
        <v>-0.32880837348523251</v>
      </c>
      <c r="CX17" s="3">
        <f t="shared" si="57"/>
        <v>62.903850240911396</v>
      </c>
      <c r="CY17" s="3">
        <f t="shared" si="10"/>
        <v>13</v>
      </c>
      <c r="CZ17" s="3">
        <f t="shared" si="58"/>
        <v>10.334054197077727</v>
      </c>
      <c r="DA17" s="4">
        <f t="shared" si="11"/>
        <v>2.6659458029222733</v>
      </c>
      <c r="DB17" s="4"/>
      <c r="DC17" s="13"/>
      <c r="DD17" s="42" t="s">
        <v>875</v>
      </c>
      <c r="DE17" s="42">
        <v>56.731999999999999</v>
      </c>
      <c r="DF17" s="42">
        <v>57.643000000000001</v>
      </c>
      <c r="DG17" s="42">
        <v>1419.9</v>
      </c>
      <c r="DH17" s="21">
        <f t="shared" si="59"/>
        <v>9.6071666666666662</v>
      </c>
      <c r="DI17" s="21">
        <f t="shared" si="60"/>
        <v>9.9742037767316702</v>
      </c>
      <c r="DJ17" s="3">
        <f t="shared" si="61"/>
        <v>-0.36703711006500406</v>
      </c>
      <c r="DK17" s="3">
        <f t="shared" si="62"/>
        <v>59.845222660390014</v>
      </c>
      <c r="DL17" s="3">
        <f t="shared" si="12"/>
        <v>12.400000000000091</v>
      </c>
      <c r="DM17" s="3">
        <f t="shared" si="63"/>
        <v>9.8315726627244082</v>
      </c>
      <c r="DN17" s="4">
        <f t="shared" si="13"/>
        <v>2.5684273372756827</v>
      </c>
      <c r="DO17" s="4"/>
      <c r="DP17" s="13"/>
      <c r="DQ17" s="11"/>
      <c r="DR17" s="55" t="str">
        <f t="shared" si="70"/>
        <v>24-03-2026 16:40</v>
      </c>
      <c r="DS17" s="5">
        <f t="shared" si="64"/>
        <v>106.58966666666666</v>
      </c>
      <c r="DT17" s="5">
        <f t="shared" si="65"/>
        <v>108.52356915415953</v>
      </c>
      <c r="DU17" s="6">
        <f t="shared" si="14"/>
        <v>-1.9339024874928725</v>
      </c>
      <c r="DV17" s="5">
        <f t="shared" si="66"/>
        <v>651.14141492495719</v>
      </c>
      <c r="DW17" s="5">
        <f t="shared" si="67"/>
        <v>118.90000000000009</v>
      </c>
      <c r="DX17" s="5">
        <f t="shared" si="68"/>
        <v>106.97168211525506</v>
      </c>
      <c r="DY17" s="6">
        <f t="shared" si="15"/>
        <v>11.928317884745027</v>
      </c>
      <c r="DZ17" s="6">
        <f t="shared" si="69"/>
        <v>-12.310333333333432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60" t="s">
        <v>876</v>
      </c>
      <c r="B18" s="60">
        <v>358</v>
      </c>
      <c r="C18" s="100">
        <v>51.09</v>
      </c>
      <c r="D18" s="12"/>
      <c r="E18" s="42">
        <v>127.681</v>
      </c>
      <c r="F18" s="42">
        <v>129.428</v>
      </c>
      <c r="G18" s="42">
        <v>2000.9</v>
      </c>
      <c r="H18" s="21">
        <f t="shared" si="16"/>
        <v>21.571333333333332</v>
      </c>
      <c r="I18" s="3">
        <f t="shared" si="17"/>
        <v>21.130445745116184</v>
      </c>
      <c r="J18" s="3">
        <f t="shared" si="18"/>
        <v>0.44088758821714791</v>
      </c>
      <c r="K18" s="3">
        <f t="shared" si="19"/>
        <v>126.7826744706971</v>
      </c>
      <c r="L18" s="3">
        <f t="shared" si="20"/>
        <v>34.400000000000091</v>
      </c>
      <c r="M18" s="3">
        <f t="shared" si="21"/>
        <v>20.828280370961021</v>
      </c>
      <c r="N18" s="4">
        <f t="shared" si="0"/>
        <v>13.57171962903907</v>
      </c>
      <c r="O18" s="4"/>
      <c r="P18" s="13"/>
      <c r="Q18" s="42" t="s">
        <v>876</v>
      </c>
      <c r="R18" s="42">
        <v>154.77500000000001</v>
      </c>
      <c r="S18" s="42">
        <v>154.381</v>
      </c>
      <c r="T18" s="42">
        <v>2011.9</v>
      </c>
      <c r="U18" s="21">
        <f t="shared" si="22"/>
        <v>25.730166666666666</v>
      </c>
      <c r="V18" s="3">
        <f t="shared" si="23"/>
        <v>21.130445745116184</v>
      </c>
      <c r="W18" s="3">
        <f t="shared" si="24"/>
        <v>4.5997209215504817</v>
      </c>
      <c r="X18" s="3">
        <f t="shared" si="25"/>
        <v>126.7826744706971</v>
      </c>
      <c r="Y18" s="3">
        <f t="shared" si="26"/>
        <v>33.900000000000091</v>
      </c>
      <c r="Z18" s="3">
        <f t="shared" si="27"/>
        <v>20.828280370961021</v>
      </c>
      <c r="AA18" s="4">
        <f t="shared" si="1"/>
        <v>13.07171962903907</v>
      </c>
      <c r="AB18" s="4"/>
      <c r="AC18" s="13"/>
      <c r="AD18" s="42" t="s">
        <v>876</v>
      </c>
      <c r="AE18" s="42">
        <v>124.953</v>
      </c>
      <c r="AF18" s="42">
        <v>128.31399999999999</v>
      </c>
      <c r="AG18" s="42">
        <v>1967.1</v>
      </c>
      <c r="AH18" s="21">
        <f t="shared" si="28"/>
        <v>21.385666666666665</v>
      </c>
      <c r="AI18" s="21">
        <f t="shared" si="29"/>
        <v>21.130445745116184</v>
      </c>
      <c r="AJ18" s="3">
        <f t="shared" si="30"/>
        <v>0.25522092155048171</v>
      </c>
      <c r="AK18" s="3">
        <f t="shared" si="31"/>
        <v>126.7826744706971</v>
      </c>
      <c r="AL18" s="3">
        <f t="shared" si="32"/>
        <v>33.5</v>
      </c>
      <c r="AM18" s="3">
        <f t="shared" si="33"/>
        <v>20.828280370961021</v>
      </c>
      <c r="AN18" s="4">
        <f t="shared" si="2"/>
        <v>12.671719629038979</v>
      </c>
      <c r="AO18" s="4"/>
      <c r="AP18" s="13"/>
      <c r="AQ18" s="42" t="s">
        <v>876</v>
      </c>
      <c r="AR18" s="42">
        <v>123.523</v>
      </c>
      <c r="AS18" s="42">
        <v>124.97799999999999</v>
      </c>
      <c r="AT18" s="42">
        <v>1991.6</v>
      </c>
      <c r="AU18" s="21">
        <f t="shared" si="34"/>
        <v>20.829666666666665</v>
      </c>
      <c r="AV18" s="21">
        <f t="shared" si="35"/>
        <v>21.130445745116184</v>
      </c>
      <c r="AW18" s="3">
        <f t="shared" si="36"/>
        <v>-0.30077907844951923</v>
      </c>
      <c r="AX18" s="3">
        <f t="shared" si="37"/>
        <v>126.7826744706971</v>
      </c>
      <c r="AY18" s="3">
        <f t="shared" si="3"/>
        <v>33.899999999999864</v>
      </c>
      <c r="AZ18" s="3">
        <f t="shared" si="38"/>
        <v>20.828280370961021</v>
      </c>
      <c r="BA18" s="4">
        <f t="shared" si="4"/>
        <v>13.071719629038842</v>
      </c>
      <c r="BB18" s="4"/>
      <c r="BC18" s="13"/>
      <c r="BD18" s="42" t="s">
        <v>876</v>
      </c>
      <c r="BE18" s="42">
        <v>101.325</v>
      </c>
      <c r="BF18" s="42">
        <v>103.16</v>
      </c>
      <c r="BG18" s="42">
        <v>1487</v>
      </c>
      <c r="BH18" s="21">
        <f t="shared" si="39"/>
        <v>17.193333333333332</v>
      </c>
      <c r="BI18" s="21">
        <f t="shared" si="40"/>
        <v>15.652182033419395</v>
      </c>
      <c r="BJ18" s="3">
        <f t="shared" si="41"/>
        <v>1.5411512999139365</v>
      </c>
      <c r="BK18" s="3">
        <f t="shared" si="42"/>
        <v>93.913092200516374</v>
      </c>
      <c r="BL18" s="3">
        <f t="shared" si="71"/>
        <v>24.900000000000091</v>
      </c>
      <c r="BM18" s="3">
        <f t="shared" si="43"/>
        <v>15.428355830341498</v>
      </c>
      <c r="BN18" s="4">
        <f t="shared" si="5"/>
        <v>9.4716441696585925</v>
      </c>
      <c r="BO18" s="4"/>
      <c r="BP18" s="13"/>
      <c r="BQ18" s="42" t="s">
        <v>876</v>
      </c>
      <c r="BR18" s="42">
        <v>93.805999999999997</v>
      </c>
      <c r="BS18" s="42">
        <v>95.492000000000004</v>
      </c>
      <c r="BT18" s="42">
        <v>1483.1</v>
      </c>
      <c r="BU18" s="21">
        <f t="shared" si="44"/>
        <v>15.915333333333333</v>
      </c>
      <c r="BV18" s="21">
        <f t="shared" si="45"/>
        <v>15.652182033419395</v>
      </c>
      <c r="BW18" s="3">
        <f t="shared" si="46"/>
        <v>0.26315129991393782</v>
      </c>
      <c r="BX18" s="3">
        <f t="shared" si="47"/>
        <v>93.913092200516374</v>
      </c>
      <c r="BY18" s="3">
        <f t="shared" si="6"/>
        <v>24.799999999999955</v>
      </c>
      <c r="BZ18" s="3">
        <f t="shared" si="48"/>
        <v>15.428355830341498</v>
      </c>
      <c r="CA18" s="4">
        <f t="shared" si="7"/>
        <v>9.371644169658456</v>
      </c>
      <c r="CB18" s="4"/>
      <c r="CC18" s="13"/>
      <c r="CD18" s="42" t="s">
        <v>876</v>
      </c>
      <c r="CE18" s="42">
        <v>105.92400000000001</v>
      </c>
      <c r="CF18" s="42">
        <v>107.54600000000001</v>
      </c>
      <c r="CG18" s="42">
        <v>1472.3</v>
      </c>
      <c r="CH18" s="21">
        <f t="shared" si="49"/>
        <v>17.924333333333333</v>
      </c>
      <c r="CI18" s="21">
        <f t="shared" si="50"/>
        <v>15.652182033419395</v>
      </c>
      <c r="CJ18" s="3">
        <f t="shared" si="51"/>
        <v>2.2721512999139382</v>
      </c>
      <c r="CK18" s="3">
        <f t="shared" si="52"/>
        <v>93.913092200516374</v>
      </c>
      <c r="CL18" s="3">
        <f t="shared" si="8"/>
        <v>24.599999999999909</v>
      </c>
      <c r="CM18" s="3">
        <f t="shared" si="53"/>
        <v>15.428355830341498</v>
      </c>
      <c r="CN18" s="4">
        <f t="shared" si="9"/>
        <v>9.1716441696584106</v>
      </c>
      <c r="CO18" s="4"/>
      <c r="CP18" s="13"/>
      <c r="CQ18" s="42" t="s">
        <v>876</v>
      </c>
      <c r="CR18" s="42">
        <v>104.16800000000001</v>
      </c>
      <c r="CS18" s="42">
        <v>107.524</v>
      </c>
      <c r="CT18" s="42">
        <v>1482.9</v>
      </c>
      <c r="CU18" s="21">
        <f t="shared" si="54"/>
        <v>17.920666666666666</v>
      </c>
      <c r="CV18" s="21">
        <f t="shared" si="55"/>
        <v>15.652182033419395</v>
      </c>
      <c r="CW18" s="3">
        <f t="shared" si="56"/>
        <v>2.2684846332472706</v>
      </c>
      <c r="CX18" s="3">
        <f t="shared" si="57"/>
        <v>93.913092200516374</v>
      </c>
      <c r="CY18" s="3">
        <f t="shared" si="10"/>
        <v>24.600000000000136</v>
      </c>
      <c r="CZ18" s="3">
        <f t="shared" si="58"/>
        <v>15.428355830341498</v>
      </c>
      <c r="DA18" s="4">
        <f t="shared" si="11"/>
        <v>9.1716441696586379</v>
      </c>
      <c r="DB18" s="4"/>
      <c r="DC18" s="13"/>
      <c r="DD18" s="42" t="s">
        <v>876</v>
      </c>
      <c r="DE18" s="42">
        <v>87.531000000000006</v>
      </c>
      <c r="DF18" s="42">
        <v>88.959000000000003</v>
      </c>
      <c r="DG18" s="42">
        <v>1407.5</v>
      </c>
      <c r="DH18" s="21">
        <f t="shared" si="59"/>
        <v>14.826499999999999</v>
      </c>
      <c r="DI18" s="21">
        <f t="shared" si="60"/>
        <v>14.891112631794417</v>
      </c>
      <c r="DJ18" s="3">
        <f t="shared" si="61"/>
        <v>-6.4612631794418007E-2</v>
      </c>
      <c r="DK18" s="3">
        <f t="shared" si="62"/>
        <v>89.346675790766511</v>
      </c>
      <c r="DL18" s="3">
        <f t="shared" si="12"/>
        <v>23.799999999999955</v>
      </c>
      <c r="DM18" s="3">
        <f t="shared" si="63"/>
        <v>14.678169721159758</v>
      </c>
      <c r="DN18" s="4">
        <f t="shared" si="13"/>
        <v>9.1218302788401964</v>
      </c>
      <c r="DO18" s="4"/>
      <c r="DP18" s="13"/>
      <c r="DQ18" s="11"/>
      <c r="DR18" s="55" t="str">
        <f t="shared" si="70"/>
        <v>24-03-2026 16:30</v>
      </c>
      <c r="DS18" s="5">
        <f t="shared" si="64"/>
        <v>173.297</v>
      </c>
      <c r="DT18" s="5">
        <f t="shared" si="65"/>
        <v>162.02162374593672</v>
      </c>
      <c r="DU18" s="6">
        <f t="shared" si="14"/>
        <v>11.275376254063275</v>
      </c>
      <c r="DV18" s="5">
        <f t="shared" si="66"/>
        <v>972.12974247562056</v>
      </c>
      <c r="DW18" s="5">
        <f t="shared" si="67"/>
        <v>258.40000000000009</v>
      </c>
      <c r="DX18" s="5">
        <f t="shared" si="68"/>
        <v>159.70471452636983</v>
      </c>
      <c r="DY18" s="6">
        <f t="shared" si="15"/>
        <v>98.695285473630264</v>
      </c>
      <c r="DZ18" s="6">
        <f t="shared" si="69"/>
        <v>-85.103000000000094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60" t="s">
        <v>877</v>
      </c>
      <c r="B19" s="60">
        <v>641</v>
      </c>
      <c r="C19" s="100">
        <v>51.09</v>
      </c>
      <c r="D19" s="12"/>
      <c r="E19" s="42">
        <v>214.58799999999999</v>
      </c>
      <c r="F19" s="42">
        <v>221.126</v>
      </c>
      <c r="G19" s="42">
        <v>1966.5</v>
      </c>
      <c r="H19" s="21">
        <f t="shared" si="16"/>
        <v>36.854333333333329</v>
      </c>
      <c r="I19" s="3">
        <f t="shared" si="17"/>
        <v>37.834122130221999</v>
      </c>
      <c r="J19" s="3">
        <f t="shared" si="18"/>
        <v>-0.97978879688866982</v>
      </c>
      <c r="K19" s="3">
        <f t="shared" si="19"/>
        <v>227.00473278133202</v>
      </c>
      <c r="L19" s="3">
        <f t="shared" si="20"/>
        <v>33.099999999999909</v>
      </c>
      <c r="M19" s="3">
        <f t="shared" si="21"/>
        <v>37.293094183759827</v>
      </c>
      <c r="N19" s="4">
        <f t="shared" si="0"/>
        <v>-4.1930941837599178</v>
      </c>
      <c r="O19" s="4"/>
      <c r="P19" s="13"/>
      <c r="Q19" s="42" t="s">
        <v>877</v>
      </c>
      <c r="R19" s="42">
        <v>220.19399999999999</v>
      </c>
      <c r="S19" s="42">
        <v>223.38800000000001</v>
      </c>
      <c r="T19" s="42">
        <v>1978</v>
      </c>
      <c r="U19" s="21">
        <f t="shared" si="22"/>
        <v>37.231333333333332</v>
      </c>
      <c r="V19" s="3">
        <f t="shared" si="23"/>
        <v>37.834122130221999</v>
      </c>
      <c r="W19" s="3">
        <f t="shared" si="24"/>
        <v>-0.60278879688866738</v>
      </c>
      <c r="X19" s="3">
        <f t="shared" si="25"/>
        <v>227.00473278133202</v>
      </c>
      <c r="Y19" s="3">
        <f t="shared" si="26"/>
        <v>34.5</v>
      </c>
      <c r="Z19" s="3">
        <f t="shared" si="27"/>
        <v>37.293094183759827</v>
      </c>
      <c r="AA19" s="4">
        <f t="shared" si="1"/>
        <v>-2.7930941837598269</v>
      </c>
      <c r="AB19" s="4"/>
      <c r="AC19" s="13"/>
      <c r="AD19" s="42" t="s">
        <v>877</v>
      </c>
      <c r="AE19" s="42">
        <v>219.928</v>
      </c>
      <c r="AF19" s="42">
        <v>225.09299999999999</v>
      </c>
      <c r="AG19" s="42">
        <v>1933.6</v>
      </c>
      <c r="AH19" s="21">
        <f t="shared" si="28"/>
        <v>37.515499999999996</v>
      </c>
      <c r="AI19" s="21">
        <f t="shared" si="29"/>
        <v>37.834122130221999</v>
      </c>
      <c r="AJ19" s="3">
        <f t="shared" si="30"/>
        <v>-0.31862213022200336</v>
      </c>
      <c r="AK19" s="3">
        <f t="shared" si="31"/>
        <v>227.00473278133202</v>
      </c>
      <c r="AL19" s="3">
        <f t="shared" si="32"/>
        <v>33.299999999999955</v>
      </c>
      <c r="AM19" s="3">
        <f t="shared" si="33"/>
        <v>37.293094183759827</v>
      </c>
      <c r="AN19" s="4">
        <f t="shared" si="2"/>
        <v>-3.9930941837598724</v>
      </c>
      <c r="AO19" s="4"/>
      <c r="AP19" s="13"/>
      <c r="AQ19" s="42" t="s">
        <v>877</v>
      </c>
      <c r="AR19" s="42">
        <v>221.96199999999999</v>
      </c>
      <c r="AS19" s="42">
        <v>225.15899999999999</v>
      </c>
      <c r="AT19" s="42">
        <v>1957.7</v>
      </c>
      <c r="AU19" s="21">
        <f t="shared" si="34"/>
        <v>37.526499999999999</v>
      </c>
      <c r="AV19" s="21">
        <f t="shared" si="35"/>
        <v>37.834122130221999</v>
      </c>
      <c r="AW19" s="3">
        <f t="shared" si="36"/>
        <v>-0.30762213022200058</v>
      </c>
      <c r="AX19" s="3">
        <f t="shared" si="37"/>
        <v>227.00473278133202</v>
      </c>
      <c r="AY19" s="3">
        <f t="shared" si="3"/>
        <v>33.600000000000136</v>
      </c>
      <c r="AZ19" s="3">
        <f t="shared" si="38"/>
        <v>37.293094183759827</v>
      </c>
      <c r="BA19" s="4">
        <f t="shared" si="4"/>
        <v>-3.6930941837596905</v>
      </c>
      <c r="BB19" s="4"/>
      <c r="BC19" s="13"/>
      <c r="BD19" s="42" t="s">
        <v>877</v>
      </c>
      <c r="BE19" s="42">
        <v>165.989</v>
      </c>
      <c r="BF19" s="42">
        <v>168.261</v>
      </c>
      <c r="BG19" s="42">
        <v>1462.1</v>
      </c>
      <c r="BH19" s="21">
        <f t="shared" si="39"/>
        <v>28.043499999999998</v>
      </c>
      <c r="BI19" s="21">
        <f t="shared" si="40"/>
        <v>28.025275652016298</v>
      </c>
      <c r="BJ19" s="3">
        <f t="shared" si="41"/>
        <v>1.822434798370054E-2</v>
      </c>
      <c r="BK19" s="3">
        <f t="shared" si="42"/>
        <v>168.15165391209777</v>
      </c>
      <c r="BL19" s="3">
        <f t="shared" si="71"/>
        <v>25.099999999999909</v>
      </c>
      <c r="BM19" s="3">
        <f t="shared" si="43"/>
        <v>27.624514210192466</v>
      </c>
      <c r="BN19" s="4">
        <f t="shared" si="5"/>
        <v>-2.5245142101925566</v>
      </c>
      <c r="BO19" s="4"/>
      <c r="BP19" s="13"/>
      <c r="BQ19" s="42" t="s">
        <v>877</v>
      </c>
      <c r="BR19" s="42">
        <v>163.28100000000001</v>
      </c>
      <c r="BS19" s="42">
        <v>165.53</v>
      </c>
      <c r="BT19" s="42">
        <v>1458.3</v>
      </c>
      <c r="BU19" s="21">
        <f t="shared" si="44"/>
        <v>27.588333333333331</v>
      </c>
      <c r="BV19" s="21">
        <f t="shared" si="45"/>
        <v>28.025275652016298</v>
      </c>
      <c r="BW19" s="3">
        <f t="shared" si="46"/>
        <v>-0.4369423186829664</v>
      </c>
      <c r="BX19" s="3">
        <f t="shared" si="47"/>
        <v>168.15165391209777</v>
      </c>
      <c r="BY19" s="3">
        <f t="shared" si="6"/>
        <v>24.700000000000045</v>
      </c>
      <c r="BZ19" s="3">
        <f t="shared" si="48"/>
        <v>27.624514210192466</v>
      </c>
      <c r="CA19" s="4">
        <f t="shared" si="7"/>
        <v>-2.9245142101924202</v>
      </c>
      <c r="CB19" s="4"/>
      <c r="CC19" s="13"/>
      <c r="CD19" s="42" t="s">
        <v>877</v>
      </c>
      <c r="CE19" s="42">
        <v>163.554</v>
      </c>
      <c r="CF19" s="42">
        <v>166.06899999999999</v>
      </c>
      <c r="CG19" s="42">
        <v>1447.7</v>
      </c>
      <c r="CH19" s="21">
        <f t="shared" si="49"/>
        <v>27.678166666666662</v>
      </c>
      <c r="CI19" s="21">
        <f t="shared" si="50"/>
        <v>28.025275652016298</v>
      </c>
      <c r="CJ19" s="3">
        <f t="shared" si="51"/>
        <v>-0.34710898534963519</v>
      </c>
      <c r="CK19" s="3">
        <f t="shared" si="52"/>
        <v>168.15165391209777</v>
      </c>
      <c r="CL19" s="3">
        <f t="shared" si="8"/>
        <v>24.600000000000136</v>
      </c>
      <c r="CM19" s="3">
        <f t="shared" si="53"/>
        <v>27.624514210192466</v>
      </c>
      <c r="CN19" s="4">
        <f t="shared" si="9"/>
        <v>-3.0245142101923292</v>
      </c>
      <c r="CO19" s="4"/>
      <c r="CP19" s="13"/>
      <c r="CQ19" s="42" t="s">
        <v>877</v>
      </c>
      <c r="CR19" s="42">
        <v>162.10400000000001</v>
      </c>
      <c r="CS19" s="42">
        <v>165.77799999999999</v>
      </c>
      <c r="CT19" s="42">
        <v>1458.3</v>
      </c>
      <c r="CU19" s="21">
        <f t="shared" si="54"/>
        <v>27.629666666666665</v>
      </c>
      <c r="CV19" s="21">
        <f t="shared" si="55"/>
        <v>28.025275652016298</v>
      </c>
      <c r="CW19" s="3">
        <f t="shared" si="56"/>
        <v>-0.39560898534963229</v>
      </c>
      <c r="CX19" s="3">
        <f t="shared" si="57"/>
        <v>168.15165391209777</v>
      </c>
      <c r="CY19" s="3">
        <f t="shared" si="10"/>
        <v>24.700000000000045</v>
      </c>
      <c r="CZ19" s="3">
        <f t="shared" si="58"/>
        <v>27.624514210192466</v>
      </c>
      <c r="DA19" s="4">
        <f t="shared" si="11"/>
        <v>-2.9245142101924202</v>
      </c>
      <c r="DB19" s="4"/>
      <c r="DC19" s="13"/>
      <c r="DD19" s="42" t="s">
        <v>877</v>
      </c>
      <c r="DE19" s="42">
        <v>155.006</v>
      </c>
      <c r="DF19" s="42">
        <v>157.11099999999999</v>
      </c>
      <c r="DG19" s="42">
        <v>1383.7</v>
      </c>
      <c r="DH19" s="21">
        <f t="shared" si="59"/>
        <v>26.185166666666664</v>
      </c>
      <c r="DI19" s="21">
        <f t="shared" si="60"/>
        <v>26.662578762514592</v>
      </c>
      <c r="DJ19" s="3">
        <f t="shared" si="61"/>
        <v>-0.47741209584792799</v>
      </c>
      <c r="DK19" s="3">
        <f t="shared" si="62"/>
        <v>159.97547257508754</v>
      </c>
      <c r="DL19" s="3">
        <f t="shared" si="12"/>
        <v>23.400000000000091</v>
      </c>
      <c r="DM19" s="3">
        <f t="shared" si="63"/>
        <v>26.281303886210633</v>
      </c>
      <c r="DN19" s="4">
        <f t="shared" si="13"/>
        <v>-2.8813038862105422</v>
      </c>
      <c r="DO19" s="4"/>
      <c r="DP19" s="13"/>
      <c r="DQ19" s="11"/>
      <c r="DR19" s="55" t="str">
        <f t="shared" si="70"/>
        <v>24-03-2026 16:20</v>
      </c>
      <c r="DS19" s="5">
        <f t="shared" si="64"/>
        <v>286.2525</v>
      </c>
      <c r="DT19" s="5">
        <f t="shared" si="65"/>
        <v>290.10016989146777</v>
      </c>
      <c r="DU19" s="6">
        <f t="shared" si="14"/>
        <v>-3.8476698914677741</v>
      </c>
      <c r="DV19" s="5">
        <f t="shared" si="66"/>
        <v>1740.6010193488066</v>
      </c>
      <c r="DW19" s="5">
        <f t="shared" si="67"/>
        <v>257.00000000000023</v>
      </c>
      <c r="DX19" s="5">
        <f t="shared" si="68"/>
        <v>285.95173746201982</v>
      </c>
      <c r="DY19" s="6">
        <f t="shared" si="15"/>
        <v>-28.951737462019594</v>
      </c>
      <c r="DZ19" s="6">
        <f t="shared" si="69"/>
        <v>29.25249999999977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60" t="s">
        <v>878</v>
      </c>
      <c r="B20" s="60">
        <v>665</v>
      </c>
      <c r="C20" s="100">
        <v>50.8</v>
      </c>
      <c r="D20" s="12"/>
      <c r="E20" s="42">
        <v>233.726</v>
      </c>
      <c r="F20" s="42">
        <v>237.06899999999999</v>
      </c>
      <c r="G20" s="42">
        <v>1933.4</v>
      </c>
      <c r="H20" s="21">
        <f t="shared" si="16"/>
        <v>39.511499999999998</v>
      </c>
      <c r="I20" s="3">
        <f t="shared" si="17"/>
        <v>39.294531294826498</v>
      </c>
      <c r="J20" s="3">
        <f t="shared" si="18"/>
        <v>0.21696870517349964</v>
      </c>
      <c r="K20" s="3">
        <f t="shared" si="19"/>
        <v>235.76718776895896</v>
      </c>
      <c r="L20" s="3">
        <f t="shared" si="20"/>
        <v>27</v>
      </c>
      <c r="M20" s="3">
        <f t="shared" si="21"/>
        <v>38.73261949731048</v>
      </c>
      <c r="N20" s="4">
        <f t="shared" si="0"/>
        <v>-11.73261949731048</v>
      </c>
      <c r="O20" s="4"/>
      <c r="P20" s="13"/>
      <c r="Q20" s="42" t="s">
        <v>878</v>
      </c>
      <c r="R20" s="42">
        <v>229.96799999999999</v>
      </c>
      <c r="S20" s="42">
        <v>233.28100000000001</v>
      </c>
      <c r="T20" s="42">
        <v>1943.5</v>
      </c>
      <c r="U20" s="21">
        <f t="shared" si="22"/>
        <v>38.880166666666668</v>
      </c>
      <c r="V20" s="3">
        <f t="shared" si="23"/>
        <v>39.294531294826498</v>
      </c>
      <c r="W20" s="3">
        <f t="shared" si="24"/>
        <v>-0.41436462815983077</v>
      </c>
      <c r="X20" s="3">
        <f t="shared" si="25"/>
        <v>235.76718776895896</v>
      </c>
      <c r="Y20" s="3">
        <f t="shared" si="26"/>
        <v>26.700000000000045</v>
      </c>
      <c r="Z20" s="3">
        <f t="shared" si="27"/>
        <v>38.73261949731048</v>
      </c>
      <c r="AA20" s="4">
        <f t="shared" si="1"/>
        <v>-12.032619497310435</v>
      </c>
      <c r="AB20" s="4"/>
      <c r="AC20" s="13"/>
      <c r="AD20" s="42" t="s">
        <v>878</v>
      </c>
      <c r="AE20" s="42">
        <v>230.93100000000001</v>
      </c>
      <c r="AF20" s="42">
        <v>235.62</v>
      </c>
      <c r="AG20" s="42">
        <v>1900.3</v>
      </c>
      <c r="AH20" s="21">
        <f t="shared" si="28"/>
        <v>39.269999999999996</v>
      </c>
      <c r="AI20" s="21">
        <f t="shared" si="29"/>
        <v>39.294531294826498</v>
      </c>
      <c r="AJ20" s="3">
        <f t="shared" si="30"/>
        <v>-2.4531294826502403E-2</v>
      </c>
      <c r="AK20" s="3">
        <f t="shared" si="31"/>
        <v>235.76718776895896</v>
      </c>
      <c r="AL20" s="3">
        <f t="shared" si="32"/>
        <v>27.099999999999909</v>
      </c>
      <c r="AM20" s="3">
        <f t="shared" si="33"/>
        <v>38.73261949731048</v>
      </c>
      <c r="AN20" s="4">
        <f t="shared" si="2"/>
        <v>-11.632619497310571</v>
      </c>
      <c r="AO20" s="4"/>
      <c r="AP20" s="13"/>
      <c r="AQ20" s="42" t="s">
        <v>878</v>
      </c>
      <c r="AR20" s="42">
        <v>233.297</v>
      </c>
      <c r="AS20" s="42">
        <v>236.70599999999999</v>
      </c>
      <c r="AT20" s="42">
        <v>1924.1</v>
      </c>
      <c r="AU20" s="21">
        <f t="shared" si="34"/>
        <v>39.450999999999993</v>
      </c>
      <c r="AV20" s="21">
        <f t="shared" si="35"/>
        <v>39.294531294826498</v>
      </c>
      <c r="AW20" s="3">
        <f t="shared" si="36"/>
        <v>0.15646870517349498</v>
      </c>
      <c r="AX20" s="3">
        <f t="shared" si="37"/>
        <v>235.76718776895896</v>
      </c>
      <c r="AY20" s="3">
        <f t="shared" si="3"/>
        <v>27.099999999999909</v>
      </c>
      <c r="AZ20" s="3">
        <f t="shared" si="38"/>
        <v>38.73261949731048</v>
      </c>
      <c r="BA20" s="4">
        <f t="shared" si="4"/>
        <v>-11.632619497310571</v>
      </c>
      <c r="BB20" s="4"/>
      <c r="BC20" s="13"/>
      <c r="BD20" s="42" t="s">
        <v>878</v>
      </c>
      <c r="BE20" s="42">
        <v>172</v>
      </c>
      <c r="BF20" s="42">
        <v>174.33600000000001</v>
      </c>
      <c r="BG20" s="42">
        <v>1437</v>
      </c>
      <c r="BH20" s="21">
        <f t="shared" si="39"/>
        <v>29.056000000000001</v>
      </c>
      <c r="BI20" s="21">
        <f t="shared" si="40"/>
        <v>29.107060218389996</v>
      </c>
      <c r="BJ20" s="3">
        <f t="shared" si="41"/>
        <v>-5.1060218389995526E-2</v>
      </c>
      <c r="BK20" s="3">
        <f t="shared" si="42"/>
        <v>174.64236131033996</v>
      </c>
      <c r="BL20" s="3">
        <f t="shared" si="71"/>
        <v>20.5</v>
      </c>
      <c r="BM20" s="3">
        <f t="shared" si="43"/>
        <v>28.690829257267019</v>
      </c>
      <c r="BN20" s="4">
        <f t="shared" si="5"/>
        <v>-8.1908292572670192</v>
      </c>
      <c r="BO20" s="4"/>
      <c r="BP20" s="13"/>
      <c r="BQ20" s="42" t="s">
        <v>878</v>
      </c>
      <c r="BR20" s="42">
        <v>170.714</v>
      </c>
      <c r="BS20" s="42">
        <v>173.03299999999999</v>
      </c>
      <c r="BT20" s="42">
        <v>1433.6</v>
      </c>
      <c r="BU20" s="21">
        <f t="shared" si="44"/>
        <v>28.83883333333333</v>
      </c>
      <c r="BV20" s="21">
        <f t="shared" si="45"/>
        <v>29.107060218389996</v>
      </c>
      <c r="BW20" s="3">
        <f t="shared" si="46"/>
        <v>-0.26822688505666648</v>
      </c>
      <c r="BX20" s="3">
        <f t="shared" si="47"/>
        <v>174.64236131033996</v>
      </c>
      <c r="BY20" s="3">
        <f t="shared" si="6"/>
        <v>20.199999999999818</v>
      </c>
      <c r="BZ20" s="3">
        <f t="shared" si="48"/>
        <v>28.690829257267019</v>
      </c>
      <c r="CA20" s="4">
        <f t="shared" si="7"/>
        <v>-8.4908292572672011</v>
      </c>
      <c r="CB20" s="4"/>
      <c r="CC20" s="13"/>
      <c r="CD20" s="42" t="s">
        <v>878</v>
      </c>
      <c r="CE20" s="42">
        <v>169.00899999999999</v>
      </c>
      <c r="CF20" s="42">
        <v>171.304</v>
      </c>
      <c r="CG20" s="42">
        <v>1423.1</v>
      </c>
      <c r="CH20" s="21">
        <f t="shared" si="49"/>
        <v>28.550666666666665</v>
      </c>
      <c r="CI20" s="21">
        <f t="shared" si="50"/>
        <v>29.107060218389996</v>
      </c>
      <c r="CJ20" s="3">
        <f t="shared" si="51"/>
        <v>-0.55639355172333183</v>
      </c>
      <c r="CK20" s="3">
        <f t="shared" si="52"/>
        <v>174.64236131033996</v>
      </c>
      <c r="CL20" s="3">
        <f t="shared" si="8"/>
        <v>20.299999999999955</v>
      </c>
      <c r="CM20" s="3">
        <f t="shared" si="53"/>
        <v>28.690829257267019</v>
      </c>
      <c r="CN20" s="4">
        <f t="shared" si="9"/>
        <v>-8.3908292572670646</v>
      </c>
      <c r="CO20" s="4"/>
      <c r="CP20" s="13"/>
      <c r="CQ20" s="42" t="s">
        <v>878</v>
      </c>
      <c r="CR20" s="42">
        <v>170.15799999999999</v>
      </c>
      <c r="CS20" s="42">
        <v>174.67500000000001</v>
      </c>
      <c r="CT20" s="42">
        <v>1433.6</v>
      </c>
      <c r="CU20" s="21">
        <f t="shared" si="54"/>
        <v>29.112500000000001</v>
      </c>
      <c r="CV20" s="21">
        <f t="shared" si="55"/>
        <v>29.107060218389996</v>
      </c>
      <c r="CW20" s="3">
        <f t="shared" si="56"/>
        <v>5.4397816100042462E-3</v>
      </c>
      <c r="CX20" s="3">
        <f t="shared" si="57"/>
        <v>174.64236131033996</v>
      </c>
      <c r="CY20" s="3">
        <f t="shared" si="10"/>
        <v>20.5</v>
      </c>
      <c r="CZ20" s="3">
        <f t="shared" si="58"/>
        <v>28.690829257267019</v>
      </c>
      <c r="DA20" s="4">
        <f t="shared" si="11"/>
        <v>-8.1908292572670192</v>
      </c>
      <c r="DB20" s="4"/>
      <c r="DC20" s="13"/>
      <c r="DD20" s="42" t="s">
        <v>878</v>
      </c>
      <c r="DE20" s="42">
        <v>162.94999999999999</v>
      </c>
      <c r="DF20" s="42">
        <v>165.16300000000001</v>
      </c>
      <c r="DG20" s="42">
        <v>1360.3</v>
      </c>
      <c r="DH20" s="21">
        <f t="shared" si="59"/>
        <v>27.527166666666666</v>
      </c>
      <c r="DI20" s="21">
        <f t="shared" si="60"/>
        <v>27.691762794927001</v>
      </c>
      <c r="DJ20" s="3">
        <f t="shared" si="61"/>
        <v>-0.16459612826033521</v>
      </c>
      <c r="DK20" s="3">
        <f t="shared" si="62"/>
        <v>166.15057676956198</v>
      </c>
      <c r="DL20" s="3">
        <f t="shared" si="12"/>
        <v>19</v>
      </c>
      <c r="DM20" s="3">
        <f t="shared" si="63"/>
        <v>27.295770586959545</v>
      </c>
      <c r="DN20" s="4">
        <f t="shared" si="13"/>
        <v>-8.2957705869595451</v>
      </c>
      <c r="DO20" s="4"/>
      <c r="DP20" s="13"/>
      <c r="DQ20" s="11"/>
      <c r="DR20" s="55" t="str">
        <f t="shared" si="70"/>
        <v>24-03-2026 16:10</v>
      </c>
      <c r="DS20" s="5">
        <f t="shared" si="64"/>
        <v>300.19783333333334</v>
      </c>
      <c r="DT20" s="5">
        <f t="shared" si="65"/>
        <v>301.29812884779295</v>
      </c>
      <c r="DU20" s="6">
        <f t="shared" si="14"/>
        <v>-1.1002955144596172</v>
      </c>
      <c r="DV20" s="5">
        <f t="shared" si="66"/>
        <v>1807.7887730867576</v>
      </c>
      <c r="DW20" s="5">
        <f t="shared" si="67"/>
        <v>208.39999999999964</v>
      </c>
      <c r="DX20" s="5">
        <f t="shared" si="68"/>
        <v>296.98956560526949</v>
      </c>
      <c r="DY20" s="6">
        <f t="shared" si="15"/>
        <v>-88.589565605269854</v>
      </c>
      <c r="DZ20" s="6">
        <f t="shared" si="69"/>
        <v>91.797833333333699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60" t="s">
        <v>879</v>
      </c>
      <c r="B21" s="60">
        <v>266</v>
      </c>
      <c r="C21" s="100">
        <v>50.23</v>
      </c>
      <c r="D21" s="12"/>
      <c r="E21" s="42">
        <v>91.798000000000002</v>
      </c>
      <c r="F21" s="42">
        <v>92.998000000000005</v>
      </c>
      <c r="G21" s="42">
        <v>1906.4</v>
      </c>
      <c r="H21" s="21">
        <f t="shared" si="16"/>
        <v>15.499666666666666</v>
      </c>
      <c r="I21" s="3">
        <f t="shared" si="17"/>
        <v>15.75228216283911</v>
      </c>
      <c r="J21" s="3">
        <f t="shared" si="18"/>
        <v>-0.25261549617244405</v>
      </c>
      <c r="K21" s="3">
        <f t="shared" si="19"/>
        <v>94.513692977034651</v>
      </c>
      <c r="L21" s="3">
        <f t="shared" si="20"/>
        <v>15.100000000000136</v>
      </c>
      <c r="M21" s="3">
        <f t="shared" si="21"/>
        <v>15.527024527910511</v>
      </c>
      <c r="N21" s="4">
        <f t="shared" si="0"/>
        <v>-0.42702452791037437</v>
      </c>
      <c r="O21" s="4"/>
      <c r="P21" s="13"/>
      <c r="Q21" s="42" t="s">
        <v>879</v>
      </c>
      <c r="R21" s="42">
        <v>91.744</v>
      </c>
      <c r="S21" s="42">
        <v>93.858999999999995</v>
      </c>
      <c r="T21" s="42">
        <v>1916.8</v>
      </c>
      <c r="U21" s="21">
        <f t="shared" si="22"/>
        <v>15.643166666666666</v>
      </c>
      <c r="V21" s="3">
        <f t="shared" si="23"/>
        <v>15.75228216283911</v>
      </c>
      <c r="W21" s="3">
        <f t="shared" si="24"/>
        <v>-0.10911549617244454</v>
      </c>
      <c r="X21" s="3">
        <f t="shared" si="25"/>
        <v>94.513692977034651</v>
      </c>
      <c r="Y21" s="3">
        <f t="shared" si="26"/>
        <v>14.599999999999909</v>
      </c>
      <c r="Z21" s="3">
        <f t="shared" si="27"/>
        <v>15.527024527910511</v>
      </c>
      <c r="AA21" s="4">
        <f t="shared" si="1"/>
        <v>-0.92702452791060175</v>
      </c>
      <c r="AB21" s="4"/>
      <c r="AC21" s="13"/>
      <c r="AD21" s="42" t="s">
        <v>879</v>
      </c>
      <c r="AE21" s="42">
        <v>94.981999999999999</v>
      </c>
      <c r="AF21" s="42">
        <v>96.715000000000003</v>
      </c>
      <c r="AG21" s="42">
        <v>1873.2</v>
      </c>
      <c r="AH21" s="21">
        <f t="shared" si="28"/>
        <v>16.119166666666665</v>
      </c>
      <c r="AI21" s="21">
        <f t="shared" si="29"/>
        <v>15.75228216283911</v>
      </c>
      <c r="AJ21" s="3">
        <f t="shared" si="30"/>
        <v>0.36688450382755455</v>
      </c>
      <c r="AK21" s="3">
        <f t="shared" si="31"/>
        <v>94.513692977034651</v>
      </c>
      <c r="AL21" s="3">
        <f t="shared" si="32"/>
        <v>14.600000000000136</v>
      </c>
      <c r="AM21" s="3">
        <f t="shared" si="33"/>
        <v>15.527024527910511</v>
      </c>
      <c r="AN21" s="4">
        <f t="shared" si="2"/>
        <v>-0.92702452791037437</v>
      </c>
      <c r="AO21" s="4"/>
      <c r="AP21" s="13"/>
      <c r="AQ21" s="42" t="s">
        <v>879</v>
      </c>
      <c r="AR21" s="42">
        <v>94.715000000000003</v>
      </c>
      <c r="AS21" s="42">
        <v>95.981999999999999</v>
      </c>
      <c r="AT21" s="42">
        <v>1897</v>
      </c>
      <c r="AU21" s="21">
        <f t="shared" si="34"/>
        <v>15.997</v>
      </c>
      <c r="AV21" s="21">
        <f t="shared" si="35"/>
        <v>15.75228216283911</v>
      </c>
      <c r="AW21" s="3">
        <f t="shared" si="36"/>
        <v>0.24471783716088957</v>
      </c>
      <c r="AX21" s="3">
        <f t="shared" si="37"/>
        <v>94.513692977034651</v>
      </c>
      <c r="AY21" s="3">
        <f t="shared" si="3"/>
        <v>14.700000000000045</v>
      </c>
      <c r="AZ21" s="3">
        <f t="shared" si="38"/>
        <v>15.527024527910511</v>
      </c>
      <c r="BA21" s="4">
        <f t="shared" si="4"/>
        <v>-0.82702452791046532</v>
      </c>
      <c r="BB21" s="4"/>
      <c r="BC21" s="13"/>
      <c r="BD21" s="42" t="s">
        <v>879</v>
      </c>
      <c r="BE21" s="42">
        <v>72.009</v>
      </c>
      <c r="BF21" s="42">
        <v>72.789000000000001</v>
      </c>
      <c r="BG21" s="42">
        <v>1416.5</v>
      </c>
      <c r="BH21" s="21">
        <f t="shared" si="39"/>
        <v>12.131499999999999</v>
      </c>
      <c r="BI21" s="21">
        <f t="shared" si="40"/>
        <v>11.668357157658601</v>
      </c>
      <c r="BJ21" s="3">
        <f t="shared" si="41"/>
        <v>0.46314284234139791</v>
      </c>
      <c r="BK21" s="3">
        <f t="shared" si="42"/>
        <v>70.0101429459516</v>
      </c>
      <c r="BL21" s="3">
        <f t="shared" si="71"/>
        <v>11</v>
      </c>
      <c r="BM21" s="3">
        <f t="shared" si="43"/>
        <v>11.501499650304083</v>
      </c>
      <c r="BN21" s="4">
        <f t="shared" si="5"/>
        <v>-0.50149965030408339</v>
      </c>
      <c r="BO21" s="4"/>
      <c r="BP21" s="13"/>
      <c r="BQ21" s="42" t="s">
        <v>879</v>
      </c>
      <c r="BR21" s="42">
        <v>70.497</v>
      </c>
      <c r="BS21" s="42">
        <v>71.498000000000005</v>
      </c>
      <c r="BT21" s="42">
        <v>1413.4</v>
      </c>
      <c r="BU21" s="21">
        <f t="shared" si="44"/>
        <v>11.916333333333334</v>
      </c>
      <c r="BV21" s="21">
        <f t="shared" si="45"/>
        <v>11.668357157658601</v>
      </c>
      <c r="BW21" s="3">
        <f t="shared" si="46"/>
        <v>0.24797617567473296</v>
      </c>
      <c r="BX21" s="3">
        <f t="shared" si="47"/>
        <v>70.0101429459516</v>
      </c>
      <c r="BY21" s="3">
        <f t="shared" si="6"/>
        <v>10.700000000000045</v>
      </c>
      <c r="BZ21" s="3">
        <f t="shared" si="48"/>
        <v>11.501499650304083</v>
      </c>
      <c r="CA21" s="4">
        <f t="shared" si="7"/>
        <v>-0.80149965030403791</v>
      </c>
      <c r="CB21" s="4"/>
      <c r="CC21" s="13"/>
      <c r="CD21" s="42" t="s">
        <v>879</v>
      </c>
      <c r="CE21" s="42">
        <v>71.477000000000004</v>
      </c>
      <c r="CF21" s="42">
        <v>72.254999999999995</v>
      </c>
      <c r="CG21" s="42">
        <v>1402.8</v>
      </c>
      <c r="CH21" s="21">
        <f t="shared" si="49"/>
        <v>12.042499999999999</v>
      </c>
      <c r="CI21" s="21">
        <f t="shared" si="50"/>
        <v>11.668357157658601</v>
      </c>
      <c r="CJ21" s="3">
        <f t="shared" si="51"/>
        <v>0.3741428423413975</v>
      </c>
      <c r="CK21" s="3">
        <f t="shared" si="52"/>
        <v>70.0101429459516</v>
      </c>
      <c r="CL21" s="3">
        <f t="shared" si="8"/>
        <v>10.899999999999864</v>
      </c>
      <c r="CM21" s="3">
        <f t="shared" si="53"/>
        <v>11.501499650304083</v>
      </c>
      <c r="CN21" s="4">
        <f t="shared" si="9"/>
        <v>-0.60149965030421981</v>
      </c>
      <c r="CO21" s="4"/>
      <c r="CP21" s="13"/>
      <c r="CQ21" s="42" t="s">
        <v>879</v>
      </c>
      <c r="CR21" s="42">
        <v>71.442999999999998</v>
      </c>
      <c r="CS21" s="42">
        <v>73.548000000000002</v>
      </c>
      <c r="CT21" s="42">
        <v>1413.1</v>
      </c>
      <c r="CU21" s="21">
        <f t="shared" si="54"/>
        <v>12.257999999999999</v>
      </c>
      <c r="CV21" s="21">
        <f t="shared" si="55"/>
        <v>11.668357157658601</v>
      </c>
      <c r="CW21" s="3">
        <f t="shared" si="56"/>
        <v>0.58964284234139797</v>
      </c>
      <c r="CX21" s="3">
        <f t="shared" si="57"/>
        <v>70.0101429459516</v>
      </c>
      <c r="CY21" s="3">
        <f t="shared" si="10"/>
        <v>10.799999999999955</v>
      </c>
      <c r="CZ21" s="3">
        <f t="shared" si="58"/>
        <v>11.501499650304083</v>
      </c>
      <c r="DA21" s="4">
        <f t="shared" si="11"/>
        <v>-0.70149965030412886</v>
      </c>
      <c r="DB21" s="4"/>
      <c r="DC21" s="13"/>
      <c r="DD21" s="42" t="s">
        <v>879</v>
      </c>
      <c r="DE21" s="42">
        <v>66.274000000000001</v>
      </c>
      <c r="DF21" s="42">
        <v>67.228999999999999</v>
      </c>
      <c r="DG21" s="42">
        <v>1341.3</v>
      </c>
      <c r="DH21" s="21">
        <f t="shared" si="59"/>
        <v>11.204833333333333</v>
      </c>
      <c r="DI21" s="21">
        <f t="shared" si="60"/>
        <v>11.100996672010981</v>
      </c>
      <c r="DJ21" s="3">
        <f t="shared" si="61"/>
        <v>0.1038366613223527</v>
      </c>
      <c r="DK21" s="3">
        <f t="shared" si="62"/>
        <v>66.605980032065887</v>
      </c>
      <c r="DL21" s="3">
        <f t="shared" si="12"/>
        <v>10</v>
      </c>
      <c r="DM21" s="3">
        <f t="shared" si="63"/>
        <v>10.942252419601223</v>
      </c>
      <c r="DN21" s="4">
        <f t="shared" si="13"/>
        <v>-0.94225241960122297</v>
      </c>
      <c r="DO21" s="4"/>
      <c r="DP21" s="13"/>
      <c r="DQ21" s="11"/>
      <c r="DR21" s="55" t="str">
        <f t="shared" si="70"/>
        <v>24-03-2026 16:00</v>
      </c>
      <c r="DS21" s="5">
        <f t="shared" si="64"/>
        <v>122.81216666666668</v>
      </c>
      <c r="DT21" s="5">
        <f t="shared" si="65"/>
        <v>120.78355395400183</v>
      </c>
      <c r="DU21" s="6">
        <f t="shared" si="14"/>
        <v>2.0286127126648523</v>
      </c>
      <c r="DV21" s="5">
        <f t="shared" si="66"/>
        <v>724.70132372401099</v>
      </c>
      <c r="DW21" s="5">
        <f t="shared" si="67"/>
        <v>112.40000000000009</v>
      </c>
      <c r="DX21" s="5">
        <f t="shared" si="68"/>
        <v>119.0563491324596</v>
      </c>
      <c r="DY21" s="6">
        <f t="shared" si="15"/>
        <v>-6.6563491324595105</v>
      </c>
      <c r="DZ21" s="6">
        <f t="shared" si="69"/>
        <v>10.412166666666593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60" t="s">
        <v>880</v>
      </c>
      <c r="B22" s="60">
        <v>284</v>
      </c>
      <c r="C22" s="100">
        <v>50.8</v>
      </c>
      <c r="D22" s="12"/>
      <c r="E22" s="42">
        <v>123.322</v>
      </c>
      <c r="F22" s="42">
        <v>124.997</v>
      </c>
      <c r="G22" s="42">
        <v>1891.3</v>
      </c>
      <c r="H22" s="21">
        <f t="shared" si="16"/>
        <v>20.832833333333333</v>
      </c>
      <c r="I22" s="3">
        <f t="shared" si="17"/>
        <v>16.781423891324394</v>
      </c>
      <c r="J22" s="3">
        <f t="shared" si="18"/>
        <v>4.0514094420089393</v>
      </c>
      <c r="K22" s="3">
        <f t="shared" si="19"/>
        <v>100.68854334794636</v>
      </c>
      <c r="L22" s="3">
        <f t="shared" si="20"/>
        <v>35.599999999999909</v>
      </c>
      <c r="M22" s="3">
        <f t="shared" si="21"/>
        <v>16.541449529678456</v>
      </c>
      <c r="N22" s="4">
        <f t="shared" si="0"/>
        <v>19.058550470321453</v>
      </c>
      <c r="O22" s="4"/>
      <c r="P22" s="13"/>
      <c r="Q22" s="42" t="s">
        <v>880</v>
      </c>
      <c r="R22" s="42">
        <v>100.35899999999999</v>
      </c>
      <c r="S22" s="42">
        <v>100.508</v>
      </c>
      <c r="T22" s="42">
        <v>1902.2</v>
      </c>
      <c r="U22" s="21">
        <f t="shared" si="22"/>
        <v>16.751333333333331</v>
      </c>
      <c r="V22" s="3">
        <f t="shared" si="23"/>
        <v>16.781423891324394</v>
      </c>
      <c r="W22" s="3">
        <f t="shared" si="24"/>
        <v>-3.0090557991062639E-2</v>
      </c>
      <c r="X22" s="3">
        <f t="shared" si="25"/>
        <v>100.68854334794636</v>
      </c>
      <c r="Y22" s="3">
        <f t="shared" si="26"/>
        <v>34.400000000000091</v>
      </c>
      <c r="Z22" s="3">
        <f t="shared" si="27"/>
        <v>16.541449529678456</v>
      </c>
      <c r="AA22" s="4">
        <f t="shared" si="1"/>
        <v>17.858550470321635</v>
      </c>
      <c r="AB22" s="4"/>
      <c r="AC22" s="13"/>
      <c r="AD22" s="42" t="s">
        <v>880</v>
      </c>
      <c r="AE22" s="42">
        <v>96.168000000000006</v>
      </c>
      <c r="AF22" s="42">
        <v>97.781999999999996</v>
      </c>
      <c r="AG22" s="42">
        <v>1858.6</v>
      </c>
      <c r="AH22" s="21">
        <f t="shared" si="28"/>
        <v>16.296999999999997</v>
      </c>
      <c r="AI22" s="21">
        <f t="shared" si="29"/>
        <v>16.781423891324394</v>
      </c>
      <c r="AJ22" s="3">
        <f t="shared" si="30"/>
        <v>-0.484423891324397</v>
      </c>
      <c r="AK22" s="3">
        <f t="shared" si="31"/>
        <v>100.68854334794636</v>
      </c>
      <c r="AL22" s="3">
        <f t="shared" si="32"/>
        <v>32.599999999999909</v>
      </c>
      <c r="AM22" s="3">
        <f t="shared" si="33"/>
        <v>16.541449529678456</v>
      </c>
      <c r="AN22" s="4">
        <f t="shared" si="2"/>
        <v>16.058550470321453</v>
      </c>
      <c r="AO22" s="4"/>
      <c r="AP22" s="13"/>
      <c r="AQ22" s="42" t="s">
        <v>880</v>
      </c>
      <c r="AR22" s="42">
        <v>97.082999999999998</v>
      </c>
      <c r="AS22" s="42">
        <v>98.572000000000003</v>
      </c>
      <c r="AT22" s="42">
        <v>1882.3</v>
      </c>
      <c r="AU22" s="21">
        <f t="shared" si="34"/>
        <v>16.428666666666665</v>
      </c>
      <c r="AV22" s="21">
        <f t="shared" si="35"/>
        <v>16.781423891324394</v>
      </c>
      <c r="AW22" s="3">
        <f t="shared" si="36"/>
        <v>-0.3527572246577293</v>
      </c>
      <c r="AX22" s="3">
        <f t="shared" si="37"/>
        <v>100.68854334794636</v>
      </c>
      <c r="AY22" s="3">
        <f t="shared" si="3"/>
        <v>33.5</v>
      </c>
      <c r="AZ22" s="3">
        <f t="shared" si="38"/>
        <v>16.541449529678456</v>
      </c>
      <c r="BA22" s="4">
        <f t="shared" si="4"/>
        <v>16.958550470321544</v>
      </c>
      <c r="BB22" s="4"/>
      <c r="BC22" s="13"/>
      <c r="BD22" s="42" t="s">
        <v>880</v>
      </c>
      <c r="BE22" s="42">
        <v>71.603999999999999</v>
      </c>
      <c r="BF22" s="42">
        <v>72.650000000000006</v>
      </c>
      <c r="BG22" s="42">
        <v>1405.5</v>
      </c>
      <c r="BH22" s="21">
        <f t="shared" si="39"/>
        <v>12.108333333333334</v>
      </c>
      <c r="BI22" s="21">
        <f t="shared" si="40"/>
        <v>12.430684363943996</v>
      </c>
      <c r="BJ22" s="3">
        <f t="shared" si="41"/>
        <v>-0.32235103061066184</v>
      </c>
      <c r="BK22" s="3">
        <f t="shared" si="42"/>
        <v>74.584106183663977</v>
      </c>
      <c r="BL22" s="3">
        <f t="shared" si="71"/>
        <v>23.299999999999955</v>
      </c>
      <c r="BM22" s="3">
        <f t="shared" si="43"/>
        <v>12.252925577539598</v>
      </c>
      <c r="BN22" s="4">
        <f t="shared" si="5"/>
        <v>11.047074422460357</v>
      </c>
      <c r="BO22" s="4"/>
      <c r="BP22" s="13"/>
      <c r="BQ22" s="42" t="s">
        <v>880</v>
      </c>
      <c r="BR22" s="42">
        <v>70.599999999999994</v>
      </c>
      <c r="BS22" s="42">
        <v>71.745000000000005</v>
      </c>
      <c r="BT22" s="42">
        <v>1402.7</v>
      </c>
      <c r="BU22" s="21">
        <f t="shared" si="44"/>
        <v>11.9575</v>
      </c>
      <c r="BV22" s="21">
        <f t="shared" si="45"/>
        <v>12.430684363943996</v>
      </c>
      <c r="BW22" s="3">
        <f t="shared" si="46"/>
        <v>-0.47318436394399654</v>
      </c>
      <c r="BX22" s="3">
        <f t="shared" si="47"/>
        <v>74.584106183663977</v>
      </c>
      <c r="BY22" s="3">
        <f t="shared" si="6"/>
        <v>23.400000000000091</v>
      </c>
      <c r="BZ22" s="3">
        <f t="shared" si="48"/>
        <v>12.252925577539598</v>
      </c>
      <c r="CA22" s="4">
        <f t="shared" si="7"/>
        <v>11.147074422460493</v>
      </c>
      <c r="CB22" s="4"/>
      <c r="CC22" s="13"/>
      <c r="CD22" s="42" t="s">
        <v>880</v>
      </c>
      <c r="CE22" s="42">
        <v>70.022000000000006</v>
      </c>
      <c r="CF22" s="42">
        <v>71.052000000000007</v>
      </c>
      <c r="CG22" s="42">
        <v>1391.9</v>
      </c>
      <c r="CH22" s="21">
        <f t="shared" si="49"/>
        <v>11.842000000000001</v>
      </c>
      <c r="CI22" s="21">
        <f t="shared" si="50"/>
        <v>12.430684363943996</v>
      </c>
      <c r="CJ22" s="3">
        <f t="shared" si="51"/>
        <v>-0.58868436394399559</v>
      </c>
      <c r="CK22" s="3">
        <f t="shared" si="52"/>
        <v>74.584106183663977</v>
      </c>
      <c r="CL22" s="3">
        <f t="shared" si="8"/>
        <v>22</v>
      </c>
      <c r="CM22" s="3">
        <f t="shared" si="53"/>
        <v>12.252925577539598</v>
      </c>
      <c r="CN22" s="4">
        <f t="shared" si="9"/>
        <v>9.7470744224604022</v>
      </c>
      <c r="CO22" s="4"/>
      <c r="CP22" s="13"/>
      <c r="CQ22" s="42" t="s">
        <v>880</v>
      </c>
      <c r="CR22" s="42">
        <v>69.885000000000005</v>
      </c>
      <c r="CS22" s="42">
        <v>71.668000000000006</v>
      </c>
      <c r="CT22" s="42">
        <v>1402.3</v>
      </c>
      <c r="CU22" s="21">
        <f t="shared" si="54"/>
        <v>11.944666666666667</v>
      </c>
      <c r="CV22" s="21">
        <f t="shared" si="55"/>
        <v>12.430684363943996</v>
      </c>
      <c r="CW22" s="3">
        <f t="shared" si="56"/>
        <v>-0.48601769727732957</v>
      </c>
      <c r="CX22" s="3">
        <f t="shared" si="57"/>
        <v>74.584106183663977</v>
      </c>
      <c r="CY22" s="3">
        <f t="shared" si="10"/>
        <v>21.5</v>
      </c>
      <c r="CZ22" s="3">
        <f t="shared" si="58"/>
        <v>12.252925577539598</v>
      </c>
      <c r="DA22" s="4">
        <f t="shared" si="11"/>
        <v>9.2470744224604022</v>
      </c>
      <c r="DB22" s="4"/>
      <c r="DC22" s="13"/>
      <c r="DD22" s="42" t="s">
        <v>880</v>
      </c>
      <c r="DE22" s="42">
        <v>66.201999999999998</v>
      </c>
      <c r="DF22" s="42">
        <v>67.176000000000002</v>
      </c>
      <c r="DG22" s="42">
        <v>1331.3</v>
      </c>
      <c r="DH22" s="21">
        <f t="shared" si="59"/>
        <v>11.196</v>
      </c>
      <c r="DI22" s="21">
        <f t="shared" si="60"/>
        <v>11.826256592119197</v>
      </c>
      <c r="DJ22" s="3">
        <f t="shared" si="61"/>
        <v>-0.63025659211919738</v>
      </c>
      <c r="DK22" s="3">
        <f t="shared" si="62"/>
        <v>70.95753955271519</v>
      </c>
      <c r="DL22" s="3">
        <f t="shared" si="12"/>
        <v>21.299999999999955</v>
      </c>
      <c r="DM22" s="3">
        <f t="shared" si="63"/>
        <v>11.657141122851893</v>
      </c>
      <c r="DN22" s="4">
        <f t="shared" si="13"/>
        <v>9.6428588771480612</v>
      </c>
      <c r="DO22" s="4"/>
      <c r="DP22" s="13"/>
      <c r="DQ22" s="11"/>
      <c r="DR22" s="55" t="str">
        <f t="shared" si="70"/>
        <v>24-03-2026 15:50</v>
      </c>
      <c r="DS22" s="5">
        <f t="shared" si="64"/>
        <v>129.35833333333332</v>
      </c>
      <c r="DT22" s="5">
        <f t="shared" si="65"/>
        <v>128.67468961319275</v>
      </c>
      <c r="DU22" s="6">
        <f t="shared" si="14"/>
        <v>0.68364372014056585</v>
      </c>
      <c r="DV22" s="5">
        <f t="shared" si="66"/>
        <v>772.04813767915641</v>
      </c>
      <c r="DW22" s="5">
        <f t="shared" si="67"/>
        <v>247.59999999999991</v>
      </c>
      <c r="DX22" s="5">
        <f t="shared" si="68"/>
        <v>126.83464155172412</v>
      </c>
      <c r="DY22" s="6">
        <f t="shared" si="15"/>
        <v>120.76535844827579</v>
      </c>
      <c r="DZ22" s="6">
        <f t="shared" si="69"/>
        <v>-118.24166666666659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60" t="s">
        <v>881</v>
      </c>
      <c r="B23" s="60">
        <v>750</v>
      </c>
      <c r="C23" s="100">
        <v>49.65</v>
      </c>
      <c r="D23" s="12"/>
      <c r="E23" s="42">
        <v>273.26499999999999</v>
      </c>
      <c r="F23" s="42">
        <v>277.22899999999998</v>
      </c>
      <c r="G23" s="42">
        <v>1855.7</v>
      </c>
      <c r="H23" s="21">
        <f t="shared" si="16"/>
        <v>46.204833333333326</v>
      </c>
      <c r="I23" s="3">
        <f t="shared" si="17"/>
        <v>44.513223322443743</v>
      </c>
      <c r="J23" s="3">
        <f t="shared" si="18"/>
        <v>1.6916100108895833</v>
      </c>
      <c r="K23" s="3">
        <f t="shared" si="19"/>
        <v>267.07933993466247</v>
      </c>
      <c r="L23" s="3">
        <f t="shared" si="20"/>
        <v>16.700000000000045</v>
      </c>
      <c r="M23" s="3">
        <f t="shared" si="21"/>
        <v>43.876684228932795</v>
      </c>
      <c r="N23" s="4">
        <f t="shared" si="0"/>
        <v>-27.17668422893275</v>
      </c>
      <c r="O23" s="4"/>
      <c r="P23" s="13"/>
      <c r="Q23" s="42" t="s">
        <v>881</v>
      </c>
      <c r="R23" s="42">
        <v>233.40299999999999</v>
      </c>
      <c r="S23" s="42">
        <v>277.91199999999998</v>
      </c>
      <c r="T23" s="42">
        <v>1867.8</v>
      </c>
      <c r="U23" s="21">
        <f t="shared" si="22"/>
        <v>46.318666666666658</v>
      </c>
      <c r="V23" s="3">
        <f t="shared" si="23"/>
        <v>44.513223322443743</v>
      </c>
      <c r="W23" s="3">
        <f t="shared" si="24"/>
        <v>1.8054433442229154</v>
      </c>
      <c r="X23" s="3">
        <f t="shared" si="25"/>
        <v>267.07933993466247</v>
      </c>
      <c r="Y23" s="3">
        <f t="shared" si="26"/>
        <v>16.200000000000045</v>
      </c>
      <c r="Z23" s="3">
        <f t="shared" si="27"/>
        <v>43.876684228932795</v>
      </c>
      <c r="AA23" s="4">
        <f t="shared" si="1"/>
        <v>-27.67668422893275</v>
      </c>
      <c r="AB23" s="4"/>
      <c r="AC23" s="13"/>
      <c r="AD23" s="42" t="s">
        <v>881</v>
      </c>
      <c r="AE23" s="42">
        <v>277.04599999999999</v>
      </c>
      <c r="AF23" s="42">
        <v>283.80399999999997</v>
      </c>
      <c r="AG23" s="42">
        <v>1826</v>
      </c>
      <c r="AH23" s="21">
        <f t="shared" si="28"/>
        <v>47.300666666666658</v>
      </c>
      <c r="AI23" s="21">
        <f t="shared" si="29"/>
        <v>44.513223322443743</v>
      </c>
      <c r="AJ23" s="3">
        <f t="shared" si="30"/>
        <v>2.7874433442229147</v>
      </c>
      <c r="AK23" s="3">
        <f t="shared" si="31"/>
        <v>267.07933993466247</v>
      </c>
      <c r="AL23" s="3">
        <f t="shared" si="32"/>
        <v>17.400000000000091</v>
      </c>
      <c r="AM23" s="3">
        <f t="shared" si="33"/>
        <v>43.876684228932795</v>
      </c>
      <c r="AN23" s="4">
        <f t="shared" si="2"/>
        <v>-26.476684228932704</v>
      </c>
      <c r="AO23" s="4"/>
      <c r="AP23" s="13"/>
      <c r="AQ23" s="42" t="s">
        <v>881</v>
      </c>
      <c r="AR23" s="42">
        <v>254.39400000000001</v>
      </c>
      <c r="AS23" s="42">
        <v>257.95400000000001</v>
      </c>
      <c r="AT23" s="42">
        <v>1848.8</v>
      </c>
      <c r="AU23" s="21">
        <f t="shared" si="34"/>
        <v>42.992333333333335</v>
      </c>
      <c r="AV23" s="21">
        <f t="shared" si="35"/>
        <v>44.513223322443743</v>
      </c>
      <c r="AW23" s="3">
        <f t="shared" si="36"/>
        <v>-1.5208899891104082</v>
      </c>
      <c r="AX23" s="3">
        <f t="shared" si="37"/>
        <v>267.07933993466247</v>
      </c>
      <c r="AY23" s="3">
        <f t="shared" si="3"/>
        <v>15.099999999999909</v>
      </c>
      <c r="AZ23" s="3">
        <f t="shared" si="38"/>
        <v>43.876684228932795</v>
      </c>
      <c r="BA23" s="4">
        <f t="shared" si="4"/>
        <v>-28.776684228932886</v>
      </c>
      <c r="BB23" s="4"/>
      <c r="BC23" s="13"/>
      <c r="BD23" s="42" t="s">
        <v>881</v>
      </c>
      <c r="BE23" s="42">
        <v>208.43600000000001</v>
      </c>
      <c r="BF23" s="42">
        <v>211.267</v>
      </c>
      <c r="BG23" s="42">
        <v>1382.2</v>
      </c>
      <c r="BH23" s="21">
        <f t="shared" si="39"/>
        <v>35.211166666666664</v>
      </c>
      <c r="BI23" s="21">
        <f t="shared" si="40"/>
        <v>32.972758016625001</v>
      </c>
      <c r="BJ23" s="3">
        <f t="shared" si="41"/>
        <v>2.2384086500416629</v>
      </c>
      <c r="BK23" s="3">
        <f t="shared" si="42"/>
        <v>197.83654809974999</v>
      </c>
      <c r="BL23" s="3">
        <f t="shared" si="71"/>
        <v>12.700000000000045</v>
      </c>
      <c r="BM23" s="3">
        <f t="shared" si="43"/>
        <v>32.501247576987261</v>
      </c>
      <c r="BN23" s="4">
        <f t="shared" si="5"/>
        <v>-19.801247576987215</v>
      </c>
      <c r="BO23" s="4"/>
      <c r="BP23" s="13"/>
      <c r="BQ23" s="42" t="s">
        <v>881</v>
      </c>
      <c r="BR23" s="42">
        <v>188.571</v>
      </c>
      <c r="BS23" s="42">
        <v>191.626</v>
      </c>
      <c r="BT23" s="42">
        <v>1379.3</v>
      </c>
      <c r="BU23" s="21">
        <f t="shared" si="44"/>
        <v>31.937666666666665</v>
      </c>
      <c r="BV23" s="21">
        <f t="shared" si="45"/>
        <v>32.972758016625001</v>
      </c>
      <c r="BW23" s="3">
        <f t="shared" si="46"/>
        <v>-1.0350913499583356</v>
      </c>
      <c r="BX23" s="3">
        <f t="shared" si="47"/>
        <v>197.83654809974999</v>
      </c>
      <c r="BY23" s="3">
        <f t="shared" si="6"/>
        <v>11.5</v>
      </c>
      <c r="BZ23" s="3">
        <f t="shared" si="48"/>
        <v>32.501247576987261</v>
      </c>
      <c r="CA23" s="4">
        <f t="shared" si="7"/>
        <v>-21.001247576987261</v>
      </c>
      <c r="CB23" s="4"/>
      <c r="CC23" s="13"/>
      <c r="CD23" s="42" t="s">
        <v>881</v>
      </c>
      <c r="CE23" s="42">
        <v>204.471</v>
      </c>
      <c r="CF23" s="42">
        <v>207.68100000000001</v>
      </c>
      <c r="CG23" s="42">
        <v>1369.9</v>
      </c>
      <c r="CH23" s="21">
        <f t="shared" si="49"/>
        <v>34.613500000000002</v>
      </c>
      <c r="CI23" s="21">
        <f t="shared" si="50"/>
        <v>32.972758016625001</v>
      </c>
      <c r="CJ23" s="3">
        <f t="shared" si="51"/>
        <v>1.6407419833750012</v>
      </c>
      <c r="CK23" s="3">
        <f t="shared" si="52"/>
        <v>197.83654809974999</v>
      </c>
      <c r="CL23" s="3">
        <f t="shared" si="8"/>
        <v>12.300000000000182</v>
      </c>
      <c r="CM23" s="3">
        <f t="shared" si="53"/>
        <v>32.501247576987261</v>
      </c>
      <c r="CN23" s="4">
        <f t="shared" si="9"/>
        <v>-20.201247576987079</v>
      </c>
      <c r="CO23" s="4"/>
      <c r="CP23" s="13"/>
      <c r="CQ23" s="42" t="s">
        <v>881</v>
      </c>
      <c r="CR23" s="42">
        <v>200.47499999999999</v>
      </c>
      <c r="CS23" s="42">
        <v>206.64</v>
      </c>
      <c r="CT23" s="42">
        <v>1380.8</v>
      </c>
      <c r="CU23" s="21">
        <f t="shared" si="54"/>
        <v>34.44</v>
      </c>
      <c r="CV23" s="21">
        <f t="shared" si="55"/>
        <v>32.972758016625001</v>
      </c>
      <c r="CW23" s="3">
        <f t="shared" si="56"/>
        <v>1.467241983374997</v>
      </c>
      <c r="CX23" s="3">
        <f t="shared" si="57"/>
        <v>197.83654809974999</v>
      </c>
      <c r="CY23" s="3">
        <f t="shared" si="10"/>
        <v>11.599999999999909</v>
      </c>
      <c r="CZ23" s="3">
        <f t="shared" si="58"/>
        <v>32.501247576987261</v>
      </c>
      <c r="DA23" s="4">
        <f t="shared" si="11"/>
        <v>-20.901247576987352</v>
      </c>
      <c r="DB23" s="4"/>
      <c r="DC23" s="13"/>
      <c r="DD23" s="42" t="s">
        <v>881</v>
      </c>
      <c r="DE23" s="42">
        <v>162.69200000000001</v>
      </c>
      <c r="DF23" s="42">
        <v>166.28100000000001</v>
      </c>
      <c r="DG23" s="42">
        <v>1310</v>
      </c>
      <c r="DH23" s="21">
        <f t="shared" si="59"/>
        <v>27.7135</v>
      </c>
      <c r="DI23" s="21">
        <f t="shared" si="60"/>
        <v>31.3694954708625</v>
      </c>
      <c r="DJ23" s="3">
        <f t="shared" si="61"/>
        <v>-3.6559954708625</v>
      </c>
      <c r="DK23" s="3">
        <f t="shared" si="62"/>
        <v>188.21697282517499</v>
      </c>
      <c r="DL23" s="3">
        <f t="shared" si="12"/>
        <v>10.5</v>
      </c>
      <c r="DM23" s="3">
        <f t="shared" si="63"/>
        <v>30.920911685629168</v>
      </c>
      <c r="DN23" s="4">
        <f t="shared" si="13"/>
        <v>-20.420911685629168</v>
      </c>
      <c r="DO23" s="4"/>
      <c r="DP23" s="13"/>
      <c r="DQ23" s="11"/>
      <c r="DR23" s="55" t="str">
        <f t="shared" si="70"/>
        <v>24-03-2026 15:40</v>
      </c>
      <c r="DS23" s="5">
        <f t="shared" si="64"/>
        <v>346.73233333333332</v>
      </c>
      <c r="DT23" s="5">
        <f t="shared" si="65"/>
        <v>341.31342082713746</v>
      </c>
      <c r="DU23" s="6">
        <f t="shared" si="14"/>
        <v>5.4189125061958521</v>
      </c>
      <c r="DV23" s="5">
        <f t="shared" si="66"/>
        <v>2047.8805249628247</v>
      </c>
      <c r="DW23" s="5">
        <f t="shared" si="67"/>
        <v>124.00000000000023</v>
      </c>
      <c r="DX23" s="5">
        <f t="shared" si="68"/>
        <v>336.43263890930939</v>
      </c>
      <c r="DY23" s="6">
        <f t="shared" si="15"/>
        <v>-212.43263890930916</v>
      </c>
      <c r="DZ23" s="6">
        <f t="shared" si="69"/>
        <v>222.73233333333309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60" t="s">
        <v>882</v>
      </c>
      <c r="B24" s="60">
        <v>248</v>
      </c>
      <c r="C24" s="100">
        <v>49.65</v>
      </c>
      <c r="D24" s="12"/>
      <c r="E24" s="42">
        <v>89.619</v>
      </c>
      <c r="F24" s="42">
        <v>90.826999999999998</v>
      </c>
      <c r="G24" s="42">
        <v>1839</v>
      </c>
      <c r="H24" s="21">
        <f t="shared" si="16"/>
        <v>15.137833333333333</v>
      </c>
      <c r="I24" s="3">
        <f t="shared" si="17"/>
        <v>14.719039178621399</v>
      </c>
      <c r="J24" s="3">
        <f t="shared" si="18"/>
        <v>0.41879415471193404</v>
      </c>
      <c r="K24" s="3">
        <f t="shared" si="19"/>
        <v>88.31423507172839</v>
      </c>
      <c r="L24" s="3">
        <f t="shared" si="20"/>
        <v>13.799999999999955</v>
      </c>
      <c r="M24" s="3">
        <f t="shared" si="21"/>
        <v>14.508556918367113</v>
      </c>
      <c r="N24" s="4">
        <f t="shared" si="0"/>
        <v>-0.70855691836715806</v>
      </c>
      <c r="O24" s="4"/>
      <c r="P24" s="13"/>
      <c r="Q24" s="42" t="s">
        <v>882</v>
      </c>
      <c r="R24" s="42">
        <v>89.655000000000001</v>
      </c>
      <c r="S24" s="42">
        <v>90.882000000000005</v>
      </c>
      <c r="T24" s="42">
        <v>1851.6</v>
      </c>
      <c r="U24" s="21">
        <f t="shared" si="22"/>
        <v>15.147</v>
      </c>
      <c r="V24" s="3">
        <f t="shared" si="23"/>
        <v>14.719039178621399</v>
      </c>
      <c r="W24" s="3">
        <f t="shared" si="24"/>
        <v>0.42796082137860125</v>
      </c>
      <c r="X24" s="3">
        <f t="shared" si="25"/>
        <v>88.31423507172839</v>
      </c>
      <c r="Y24" s="3">
        <f t="shared" si="26"/>
        <v>14.099999999999909</v>
      </c>
      <c r="Z24" s="3">
        <f t="shared" si="27"/>
        <v>14.508556918367113</v>
      </c>
      <c r="AA24" s="4">
        <f t="shared" si="1"/>
        <v>-0.40855691836720354</v>
      </c>
      <c r="AB24" s="4"/>
      <c r="AC24" s="13"/>
      <c r="AD24" s="42" t="s">
        <v>882</v>
      </c>
      <c r="AE24" s="42">
        <v>88.298000000000002</v>
      </c>
      <c r="AF24" s="42">
        <v>90.052999999999997</v>
      </c>
      <c r="AG24" s="42">
        <v>1808.6</v>
      </c>
      <c r="AH24" s="21">
        <f t="shared" si="28"/>
        <v>15.008833333333332</v>
      </c>
      <c r="AI24" s="21">
        <f t="shared" si="29"/>
        <v>14.719039178621399</v>
      </c>
      <c r="AJ24" s="3">
        <f t="shared" si="30"/>
        <v>0.28979415471193271</v>
      </c>
      <c r="AK24" s="3">
        <f t="shared" si="31"/>
        <v>88.31423507172839</v>
      </c>
      <c r="AL24" s="3">
        <f t="shared" si="32"/>
        <v>13.599999999999909</v>
      </c>
      <c r="AM24" s="3">
        <f t="shared" si="33"/>
        <v>14.508556918367113</v>
      </c>
      <c r="AN24" s="4">
        <f t="shared" si="2"/>
        <v>-0.90855691836720354</v>
      </c>
      <c r="AO24" s="4"/>
      <c r="AP24" s="13"/>
      <c r="AQ24" s="42" t="s">
        <v>882</v>
      </c>
      <c r="AR24" s="42">
        <v>88.171999999999997</v>
      </c>
      <c r="AS24" s="42">
        <v>89.388000000000005</v>
      </c>
      <c r="AT24" s="42">
        <v>1833.7</v>
      </c>
      <c r="AU24" s="21">
        <f t="shared" si="34"/>
        <v>14.898</v>
      </c>
      <c r="AV24" s="21">
        <f t="shared" si="35"/>
        <v>14.719039178621399</v>
      </c>
      <c r="AW24" s="3">
        <f t="shared" si="36"/>
        <v>0.1789608213786007</v>
      </c>
      <c r="AX24" s="3">
        <f t="shared" si="37"/>
        <v>88.31423507172839</v>
      </c>
      <c r="AY24" s="3">
        <f t="shared" si="3"/>
        <v>13.600000000000136</v>
      </c>
      <c r="AZ24" s="3">
        <f t="shared" si="38"/>
        <v>14.508556918367113</v>
      </c>
      <c r="BA24" s="4">
        <f t="shared" si="4"/>
        <v>-0.90855691836697616</v>
      </c>
      <c r="BB24" s="4"/>
      <c r="BC24" s="13"/>
      <c r="BD24" s="42" t="s">
        <v>882</v>
      </c>
      <c r="BE24" s="42">
        <v>65.870999999999995</v>
      </c>
      <c r="BF24" s="42">
        <v>66.819999999999993</v>
      </c>
      <c r="BG24" s="42">
        <v>1369.5</v>
      </c>
      <c r="BH24" s="21">
        <f t="shared" si="39"/>
        <v>11.136666666666665</v>
      </c>
      <c r="BI24" s="21">
        <f t="shared" si="40"/>
        <v>10.902991984163998</v>
      </c>
      <c r="BJ24" s="3">
        <f t="shared" si="41"/>
        <v>0.23367468250266654</v>
      </c>
      <c r="BK24" s="3">
        <f t="shared" si="42"/>
        <v>65.417951904983994</v>
      </c>
      <c r="BL24" s="3">
        <f t="shared" si="71"/>
        <v>10.200000000000045</v>
      </c>
      <c r="BM24" s="3">
        <f t="shared" si="43"/>
        <v>10.747079198790454</v>
      </c>
      <c r="BN24" s="4">
        <f t="shared" si="5"/>
        <v>-0.54707919879040823</v>
      </c>
      <c r="BO24" s="4"/>
      <c r="BP24" s="13"/>
      <c r="BQ24" s="42" t="s">
        <v>882</v>
      </c>
      <c r="BR24" s="42">
        <v>64.561999999999998</v>
      </c>
      <c r="BS24" s="42">
        <v>65.504999999999995</v>
      </c>
      <c r="BT24" s="42">
        <v>1367.8</v>
      </c>
      <c r="BU24" s="21">
        <f t="shared" si="44"/>
        <v>10.917499999999999</v>
      </c>
      <c r="BV24" s="21">
        <f t="shared" si="45"/>
        <v>10.902991984163998</v>
      </c>
      <c r="BW24" s="3">
        <f t="shared" si="46"/>
        <v>1.4508015836000254E-2</v>
      </c>
      <c r="BX24" s="3">
        <f t="shared" si="47"/>
        <v>65.417951904983994</v>
      </c>
      <c r="BY24" s="3">
        <f t="shared" si="6"/>
        <v>10</v>
      </c>
      <c r="BZ24" s="3">
        <f t="shared" si="48"/>
        <v>10.747079198790454</v>
      </c>
      <c r="CA24" s="4">
        <f t="shared" si="7"/>
        <v>-0.7470791987904537</v>
      </c>
      <c r="CB24" s="4"/>
      <c r="CC24" s="13"/>
      <c r="CD24" s="42" t="s">
        <v>882</v>
      </c>
      <c r="CE24" s="42">
        <v>64.590999999999994</v>
      </c>
      <c r="CF24" s="42">
        <v>65.521000000000001</v>
      </c>
      <c r="CG24" s="42">
        <v>1357.6</v>
      </c>
      <c r="CH24" s="21">
        <f t="shared" si="49"/>
        <v>10.920166666666667</v>
      </c>
      <c r="CI24" s="21">
        <f t="shared" si="50"/>
        <v>10.902991984163998</v>
      </c>
      <c r="CJ24" s="3">
        <f t="shared" si="51"/>
        <v>1.7174682502668404E-2</v>
      </c>
      <c r="CK24" s="3">
        <f t="shared" si="52"/>
        <v>65.417951904983994</v>
      </c>
      <c r="CL24" s="3">
        <f t="shared" si="8"/>
        <v>10</v>
      </c>
      <c r="CM24" s="3">
        <f t="shared" si="53"/>
        <v>10.747079198790454</v>
      </c>
      <c r="CN24" s="4">
        <f t="shared" si="9"/>
        <v>-0.7470791987904537</v>
      </c>
      <c r="CO24" s="4"/>
      <c r="CP24" s="13"/>
      <c r="CQ24" s="42" t="s">
        <v>882</v>
      </c>
      <c r="CR24" s="42">
        <v>64.408000000000001</v>
      </c>
      <c r="CS24" s="42">
        <v>66.278999999999996</v>
      </c>
      <c r="CT24" s="42">
        <v>1369.2</v>
      </c>
      <c r="CU24" s="21">
        <f t="shared" si="54"/>
        <v>11.046499999999998</v>
      </c>
      <c r="CV24" s="21">
        <f t="shared" si="55"/>
        <v>10.902991984163998</v>
      </c>
      <c r="CW24" s="3">
        <f t="shared" si="56"/>
        <v>0.14350801583599981</v>
      </c>
      <c r="CX24" s="3">
        <f t="shared" si="57"/>
        <v>65.417951904983994</v>
      </c>
      <c r="CY24" s="3">
        <f t="shared" si="10"/>
        <v>10</v>
      </c>
      <c r="CZ24" s="3">
        <f t="shared" si="58"/>
        <v>10.747079198790454</v>
      </c>
      <c r="DA24" s="4">
        <f t="shared" si="11"/>
        <v>-0.7470791987904537</v>
      </c>
      <c r="DB24" s="4"/>
      <c r="DC24" s="13"/>
      <c r="DD24" s="42" t="s">
        <v>882</v>
      </c>
      <c r="DE24" s="42">
        <v>60.834000000000003</v>
      </c>
      <c r="DF24" s="42">
        <v>61.734999999999999</v>
      </c>
      <c r="DG24" s="42">
        <v>1299.5</v>
      </c>
      <c r="DH24" s="21">
        <f t="shared" si="59"/>
        <v>10.289166666666667</v>
      </c>
      <c r="DI24" s="21">
        <f t="shared" si="60"/>
        <v>10.372846502365201</v>
      </c>
      <c r="DJ24" s="3">
        <f t="shared" si="61"/>
        <v>-8.3679835698534433E-2</v>
      </c>
      <c r="DK24" s="3">
        <f t="shared" si="62"/>
        <v>62.237079014191195</v>
      </c>
      <c r="DL24" s="3">
        <f t="shared" si="12"/>
        <v>9.2999999999999545</v>
      </c>
      <c r="DM24" s="3">
        <f t="shared" si="63"/>
        <v>10.22451479738138</v>
      </c>
      <c r="DN24" s="4">
        <f t="shared" si="13"/>
        <v>-0.92451479738142517</v>
      </c>
      <c r="DO24" s="4"/>
      <c r="DP24" s="13"/>
      <c r="DQ24" s="11"/>
      <c r="DR24" s="55" t="str">
        <f t="shared" si="70"/>
        <v>24-03-2026 15:30</v>
      </c>
      <c r="DS24" s="5">
        <f t="shared" si="64"/>
        <v>114.50166666666667</v>
      </c>
      <c r="DT24" s="5">
        <f t="shared" si="65"/>
        <v>112.86097115350681</v>
      </c>
      <c r="DU24" s="6">
        <f t="shared" si="14"/>
        <v>1.6406955131598551</v>
      </c>
      <c r="DV24" s="5">
        <f t="shared" si="66"/>
        <v>677.16582692104066</v>
      </c>
      <c r="DW24" s="5">
        <f t="shared" si="67"/>
        <v>104.59999999999991</v>
      </c>
      <c r="DX24" s="5">
        <f t="shared" si="68"/>
        <v>111.24705926601166</v>
      </c>
      <c r="DY24" s="6">
        <f t="shared" si="15"/>
        <v>-6.6470592660117518</v>
      </c>
      <c r="DZ24" s="6">
        <f t="shared" si="69"/>
        <v>9.9016666666667561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60" t="s">
        <v>883</v>
      </c>
      <c r="B25" s="60">
        <v>228</v>
      </c>
      <c r="C25" s="100">
        <v>50.8</v>
      </c>
      <c r="D25" s="12"/>
      <c r="E25" s="42">
        <v>78.447000000000003</v>
      </c>
      <c r="F25" s="42">
        <v>80.367000000000004</v>
      </c>
      <c r="G25" s="42">
        <v>1825.2</v>
      </c>
      <c r="H25" s="21">
        <f t="shared" si="16"/>
        <v>13.394500000000001</v>
      </c>
      <c r="I25" s="3">
        <f t="shared" si="17"/>
        <v>13.472410729654799</v>
      </c>
      <c r="J25" s="3">
        <f t="shared" si="18"/>
        <v>-7.7910729654798061E-2</v>
      </c>
      <c r="K25" s="3">
        <f t="shared" si="19"/>
        <v>80.834464377928796</v>
      </c>
      <c r="L25" s="3">
        <f t="shared" si="20"/>
        <v>27.200000000000045</v>
      </c>
      <c r="M25" s="3">
        <f t="shared" si="21"/>
        <v>13.279755256220735</v>
      </c>
      <c r="N25" s="4">
        <f t="shared" si="0"/>
        <v>13.92024474377931</v>
      </c>
      <c r="O25" s="4"/>
      <c r="P25" s="13"/>
      <c r="Q25" s="42" t="s">
        <v>883</v>
      </c>
      <c r="R25" s="42">
        <v>77.358999999999995</v>
      </c>
      <c r="S25" s="42">
        <v>78.521000000000001</v>
      </c>
      <c r="T25" s="42">
        <v>1837.5</v>
      </c>
      <c r="U25" s="21">
        <f t="shared" si="22"/>
        <v>13.086833333333333</v>
      </c>
      <c r="V25" s="3">
        <f t="shared" si="23"/>
        <v>13.472410729654799</v>
      </c>
      <c r="W25" s="3">
        <f t="shared" si="24"/>
        <v>-0.38557739632146593</v>
      </c>
      <c r="X25" s="3">
        <f t="shared" si="25"/>
        <v>80.834464377928796</v>
      </c>
      <c r="Y25" s="3">
        <f t="shared" si="26"/>
        <v>28.200000000000045</v>
      </c>
      <c r="Z25" s="3">
        <f t="shared" si="27"/>
        <v>13.279755256220735</v>
      </c>
      <c r="AA25" s="4">
        <f t="shared" si="1"/>
        <v>14.92024474377931</v>
      </c>
      <c r="AB25" s="4"/>
      <c r="AC25" s="13"/>
      <c r="AD25" s="42" t="s">
        <v>883</v>
      </c>
      <c r="AE25" s="42">
        <v>77.756</v>
      </c>
      <c r="AF25" s="42">
        <v>79.069999999999993</v>
      </c>
      <c r="AG25" s="42">
        <v>1795</v>
      </c>
      <c r="AH25" s="21">
        <f t="shared" si="28"/>
        <v>13.178333333333331</v>
      </c>
      <c r="AI25" s="21">
        <f t="shared" si="29"/>
        <v>13.472410729654799</v>
      </c>
      <c r="AJ25" s="3">
        <f t="shared" si="30"/>
        <v>-0.29407739632146779</v>
      </c>
      <c r="AK25" s="3">
        <f t="shared" si="31"/>
        <v>80.834464377928796</v>
      </c>
      <c r="AL25" s="3">
        <f t="shared" si="32"/>
        <v>26.200000000000045</v>
      </c>
      <c r="AM25" s="3">
        <f t="shared" si="33"/>
        <v>13.279755256220735</v>
      </c>
      <c r="AN25" s="4">
        <f t="shared" si="2"/>
        <v>12.92024474377931</v>
      </c>
      <c r="AO25" s="4"/>
      <c r="AP25" s="13"/>
      <c r="AQ25" s="42" t="s">
        <v>883</v>
      </c>
      <c r="AR25" s="42">
        <v>78.212999999999994</v>
      </c>
      <c r="AS25" s="42">
        <v>79.388000000000005</v>
      </c>
      <c r="AT25" s="42">
        <v>1820.1</v>
      </c>
      <c r="AU25" s="21">
        <f t="shared" si="34"/>
        <v>13.231333333333334</v>
      </c>
      <c r="AV25" s="21">
        <f t="shared" si="35"/>
        <v>13.472410729654799</v>
      </c>
      <c r="AW25" s="3">
        <f t="shared" si="36"/>
        <v>-0.24107739632146519</v>
      </c>
      <c r="AX25" s="3">
        <f t="shared" si="37"/>
        <v>80.834464377928796</v>
      </c>
      <c r="AY25" s="3">
        <f t="shared" si="3"/>
        <v>28.5</v>
      </c>
      <c r="AZ25" s="3">
        <f t="shared" si="38"/>
        <v>13.279755256220735</v>
      </c>
      <c r="BA25" s="4">
        <f t="shared" si="4"/>
        <v>15.220244743779265</v>
      </c>
      <c r="BB25" s="4"/>
      <c r="BC25" s="13"/>
      <c r="BD25" s="42" t="s">
        <v>883</v>
      </c>
      <c r="BE25" s="42">
        <v>57.347999999999999</v>
      </c>
      <c r="BF25" s="42">
        <v>58.316000000000003</v>
      </c>
      <c r="BG25" s="42">
        <v>1359.3</v>
      </c>
      <c r="BH25" s="21">
        <f t="shared" si="39"/>
        <v>9.7193333333333332</v>
      </c>
      <c r="BI25" s="21">
        <f t="shared" si="40"/>
        <v>9.9795635034479986</v>
      </c>
      <c r="BJ25" s="3">
        <f t="shared" si="41"/>
        <v>-0.26023017011466543</v>
      </c>
      <c r="BK25" s="3">
        <f t="shared" si="42"/>
        <v>59.877381020687992</v>
      </c>
      <c r="BL25" s="3">
        <f t="shared" si="71"/>
        <v>19.700000000000045</v>
      </c>
      <c r="BM25" s="3">
        <f t="shared" si="43"/>
        <v>9.8368557453486929</v>
      </c>
      <c r="BN25" s="4">
        <f t="shared" si="5"/>
        <v>9.8631442546513526</v>
      </c>
      <c r="BO25" s="4"/>
      <c r="BP25" s="13"/>
      <c r="BQ25" s="42" t="s">
        <v>883</v>
      </c>
      <c r="BR25" s="42">
        <v>56.808999999999997</v>
      </c>
      <c r="BS25" s="42">
        <v>57.768000000000001</v>
      </c>
      <c r="BT25" s="42">
        <v>1357.8</v>
      </c>
      <c r="BU25" s="21">
        <f t="shared" si="44"/>
        <v>9.6280000000000001</v>
      </c>
      <c r="BV25" s="21">
        <f t="shared" si="45"/>
        <v>9.9795635034479986</v>
      </c>
      <c r="BW25" s="3">
        <f t="shared" si="46"/>
        <v>-0.35156350344799847</v>
      </c>
      <c r="BX25" s="3">
        <f t="shared" si="47"/>
        <v>59.877381020687992</v>
      </c>
      <c r="BY25" s="3">
        <f t="shared" si="6"/>
        <v>20.399999999999864</v>
      </c>
      <c r="BZ25" s="3">
        <f t="shared" si="48"/>
        <v>9.8368557453486929</v>
      </c>
      <c r="CA25" s="4">
        <f t="shared" si="7"/>
        <v>10.563144254651171</v>
      </c>
      <c r="CB25" s="4"/>
      <c r="CC25" s="13"/>
      <c r="CD25" s="42" t="s">
        <v>883</v>
      </c>
      <c r="CE25" s="42">
        <v>56.366</v>
      </c>
      <c r="CF25" s="42">
        <v>57.323</v>
      </c>
      <c r="CG25" s="42">
        <v>1347.6</v>
      </c>
      <c r="CH25" s="21">
        <f t="shared" si="49"/>
        <v>9.5538333333333334</v>
      </c>
      <c r="CI25" s="21">
        <f t="shared" si="50"/>
        <v>9.9795635034479986</v>
      </c>
      <c r="CJ25" s="3">
        <f t="shared" si="51"/>
        <v>-0.42573017011466519</v>
      </c>
      <c r="CK25" s="3">
        <f t="shared" si="52"/>
        <v>59.877381020687992</v>
      </c>
      <c r="CL25" s="3">
        <f t="shared" si="8"/>
        <v>19.199999999999818</v>
      </c>
      <c r="CM25" s="3">
        <f t="shared" si="53"/>
        <v>9.8368557453486929</v>
      </c>
      <c r="CN25" s="4">
        <f t="shared" si="9"/>
        <v>9.3631442546511252</v>
      </c>
      <c r="CO25" s="4"/>
      <c r="CP25" s="13"/>
      <c r="CQ25" s="42" t="s">
        <v>883</v>
      </c>
      <c r="CR25" s="42">
        <v>56.350999999999999</v>
      </c>
      <c r="CS25" s="42">
        <v>58.255000000000003</v>
      </c>
      <c r="CT25" s="42">
        <v>1359.2</v>
      </c>
      <c r="CU25" s="21">
        <f t="shared" si="54"/>
        <v>9.7091666666666665</v>
      </c>
      <c r="CV25" s="21">
        <f t="shared" si="55"/>
        <v>9.9795635034479986</v>
      </c>
      <c r="CW25" s="3">
        <f t="shared" si="56"/>
        <v>-0.27039683678133208</v>
      </c>
      <c r="CX25" s="3">
        <f t="shared" si="57"/>
        <v>59.877381020687992</v>
      </c>
      <c r="CY25" s="3">
        <f t="shared" si="10"/>
        <v>19.5</v>
      </c>
      <c r="CZ25" s="3">
        <f t="shared" si="58"/>
        <v>9.8368557453486929</v>
      </c>
      <c r="DA25" s="4">
        <f t="shared" si="11"/>
        <v>9.6631442546513071</v>
      </c>
      <c r="DB25" s="4"/>
      <c r="DC25" s="13"/>
      <c r="DD25" s="42" t="s">
        <v>883</v>
      </c>
      <c r="DE25" s="42">
        <v>53.579000000000001</v>
      </c>
      <c r="DF25" s="42">
        <v>54.511000000000003</v>
      </c>
      <c r="DG25" s="42">
        <v>1290.2</v>
      </c>
      <c r="DH25" s="21">
        <f t="shared" si="59"/>
        <v>9.0851666666666659</v>
      </c>
      <c r="DI25" s="21">
        <f t="shared" si="60"/>
        <v>9.4943186725463988</v>
      </c>
      <c r="DJ25" s="3">
        <f t="shared" si="61"/>
        <v>-0.40915200587973288</v>
      </c>
      <c r="DK25" s="3">
        <f t="shared" si="62"/>
        <v>56.965912035278407</v>
      </c>
      <c r="DL25" s="3">
        <f t="shared" si="12"/>
        <v>19.400000000000091</v>
      </c>
      <c r="DM25" s="3">
        <f t="shared" si="63"/>
        <v>9.358549915528986</v>
      </c>
      <c r="DN25" s="4">
        <f t="shared" si="13"/>
        <v>10.041450084471105</v>
      </c>
      <c r="DO25" s="4"/>
      <c r="DP25" s="13"/>
      <c r="DQ25" s="11"/>
      <c r="DR25" s="55" t="str">
        <f t="shared" si="70"/>
        <v>24-03-2026 15:20</v>
      </c>
      <c r="DS25" s="5">
        <f t="shared" si="64"/>
        <v>100.58649999999999</v>
      </c>
      <c r="DT25" s="5">
        <f t="shared" si="65"/>
        <v>103.30221560495758</v>
      </c>
      <c r="DU25" s="6">
        <f t="shared" si="14"/>
        <v>-2.7157156049575946</v>
      </c>
      <c r="DV25" s="5">
        <f t="shared" si="66"/>
        <v>619.81329362974554</v>
      </c>
      <c r="DW25" s="5">
        <f t="shared" si="67"/>
        <v>208.29999999999995</v>
      </c>
      <c r="DX25" s="5">
        <f t="shared" si="68"/>
        <v>101.82499392180668</v>
      </c>
      <c r="DY25" s="6">
        <f t="shared" si="15"/>
        <v>106.47500607819327</v>
      </c>
      <c r="DZ25" s="6">
        <f t="shared" si="69"/>
        <v>-107.71349999999997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60" t="s">
        <v>884</v>
      </c>
      <c r="B26" s="60">
        <v>650</v>
      </c>
      <c r="C26" s="100">
        <v>50.8</v>
      </c>
      <c r="D26" s="12"/>
      <c r="E26" s="42">
        <v>220.82599999999999</v>
      </c>
      <c r="F26" s="42">
        <v>225.09299999999999</v>
      </c>
      <c r="G26" s="42">
        <v>1798</v>
      </c>
      <c r="H26" s="21">
        <f t="shared" si="16"/>
        <v>37.515499999999996</v>
      </c>
      <c r="I26" s="3">
        <f t="shared" si="17"/>
        <v>38.408188483665</v>
      </c>
      <c r="J26" s="3">
        <f t="shared" si="18"/>
        <v>-0.89268848366500464</v>
      </c>
      <c r="K26" s="3">
        <f t="shared" si="19"/>
        <v>230.44913090198997</v>
      </c>
      <c r="L26" s="3">
        <f t="shared" si="20"/>
        <v>40.599999999999909</v>
      </c>
      <c r="M26" s="3">
        <f t="shared" si="21"/>
        <v>37.858951388348594</v>
      </c>
      <c r="N26" s="4">
        <f t="shared" si="0"/>
        <v>2.7410486116513155</v>
      </c>
      <c r="O26" s="4"/>
      <c r="P26" s="13"/>
      <c r="Q26" s="42" t="s">
        <v>884</v>
      </c>
      <c r="R26" s="42">
        <v>222.82</v>
      </c>
      <c r="S26" s="42">
        <v>226.167</v>
      </c>
      <c r="T26" s="42">
        <v>1809.3</v>
      </c>
      <c r="U26" s="21">
        <f t="shared" si="22"/>
        <v>37.694499999999998</v>
      </c>
      <c r="V26" s="3">
        <f t="shared" si="23"/>
        <v>38.408188483665</v>
      </c>
      <c r="W26" s="3">
        <f t="shared" si="24"/>
        <v>-0.71368848366500259</v>
      </c>
      <c r="X26" s="3">
        <f t="shared" si="25"/>
        <v>230.44913090198997</v>
      </c>
      <c r="Y26" s="3">
        <f t="shared" si="26"/>
        <v>39.200000000000045</v>
      </c>
      <c r="Z26" s="3">
        <f t="shared" si="27"/>
        <v>37.858951388348594</v>
      </c>
      <c r="AA26" s="4">
        <f t="shared" si="1"/>
        <v>1.3410486116514519</v>
      </c>
      <c r="AB26" s="4"/>
      <c r="AC26" s="13"/>
      <c r="AD26" s="42" t="s">
        <v>884</v>
      </c>
      <c r="AE26" s="42">
        <v>224.017</v>
      </c>
      <c r="AF26" s="42">
        <v>230.34800000000001</v>
      </c>
      <c r="AG26" s="42">
        <v>1768.8</v>
      </c>
      <c r="AH26" s="21">
        <f t="shared" si="28"/>
        <v>38.391333333333336</v>
      </c>
      <c r="AI26" s="21">
        <f t="shared" si="29"/>
        <v>38.408188483665</v>
      </c>
      <c r="AJ26" s="3">
        <f t="shared" si="30"/>
        <v>-1.6855150331664959E-2</v>
      </c>
      <c r="AK26" s="3">
        <f t="shared" si="31"/>
        <v>230.44913090198997</v>
      </c>
      <c r="AL26" s="3">
        <f t="shared" si="32"/>
        <v>38</v>
      </c>
      <c r="AM26" s="3">
        <f t="shared" si="33"/>
        <v>37.858951388348594</v>
      </c>
      <c r="AN26" s="4">
        <f t="shared" si="2"/>
        <v>0.14104861165140647</v>
      </c>
      <c r="AO26" s="4"/>
      <c r="AP26" s="13"/>
      <c r="AQ26" s="42" t="s">
        <v>884</v>
      </c>
      <c r="AR26" s="42">
        <v>223.74199999999999</v>
      </c>
      <c r="AS26" s="42">
        <v>227.10300000000001</v>
      </c>
      <c r="AT26" s="42">
        <v>1791.6</v>
      </c>
      <c r="AU26" s="21">
        <f t="shared" si="34"/>
        <v>37.850499999999997</v>
      </c>
      <c r="AV26" s="21">
        <f t="shared" si="35"/>
        <v>38.408188483665</v>
      </c>
      <c r="AW26" s="3">
        <f t="shared" si="36"/>
        <v>-0.55768848366500379</v>
      </c>
      <c r="AX26" s="3">
        <f t="shared" si="37"/>
        <v>230.44913090198997</v>
      </c>
      <c r="AY26" s="3">
        <f t="shared" si="3"/>
        <v>37.099999999999909</v>
      </c>
      <c r="AZ26" s="3">
        <f t="shared" si="38"/>
        <v>37.858951388348594</v>
      </c>
      <c r="BA26" s="4">
        <f t="shared" si="4"/>
        <v>-0.75895138834868447</v>
      </c>
      <c r="BB26" s="4"/>
      <c r="BC26" s="13"/>
      <c r="BD26" s="42" t="s">
        <v>884</v>
      </c>
      <c r="BE26" s="42">
        <v>172.733</v>
      </c>
      <c r="BF26" s="42">
        <v>174.97300000000001</v>
      </c>
      <c r="BG26" s="42">
        <v>1339.6</v>
      </c>
      <c r="BH26" s="21">
        <f t="shared" si="39"/>
        <v>29.162166666666668</v>
      </c>
      <c r="BI26" s="21">
        <f t="shared" si="40"/>
        <v>28.450509987899999</v>
      </c>
      <c r="BJ26" s="3">
        <f t="shared" si="41"/>
        <v>0.71165667876666916</v>
      </c>
      <c r="BK26" s="3">
        <f t="shared" si="42"/>
        <v>170.70305992739998</v>
      </c>
      <c r="BL26" s="3">
        <f t="shared" si="71"/>
        <v>26.699999999999818</v>
      </c>
      <c r="BM26" s="3">
        <f t="shared" si="43"/>
        <v>28.043667695073029</v>
      </c>
      <c r="BN26" s="4">
        <f t="shared" si="5"/>
        <v>-1.3436676950732114</v>
      </c>
      <c r="BO26" s="4"/>
      <c r="BP26" s="13"/>
      <c r="BQ26" s="42" t="s">
        <v>884</v>
      </c>
      <c r="BR26" s="42">
        <v>169.55799999999999</v>
      </c>
      <c r="BS26" s="42">
        <v>172.83</v>
      </c>
      <c r="BT26" s="42">
        <v>1337.4</v>
      </c>
      <c r="BU26" s="21">
        <f t="shared" si="44"/>
        <v>28.805</v>
      </c>
      <c r="BV26" s="21">
        <f t="shared" si="45"/>
        <v>28.450509987899999</v>
      </c>
      <c r="BW26" s="3">
        <f t="shared" si="46"/>
        <v>0.35449001210000119</v>
      </c>
      <c r="BX26" s="3">
        <f t="shared" si="47"/>
        <v>170.70305992739998</v>
      </c>
      <c r="BY26" s="3">
        <f t="shared" si="6"/>
        <v>26.900000000000091</v>
      </c>
      <c r="BZ26" s="3">
        <f t="shared" si="48"/>
        <v>28.043667695073029</v>
      </c>
      <c r="CA26" s="4">
        <f t="shared" si="7"/>
        <v>-1.1436676950729385</v>
      </c>
      <c r="CB26" s="4"/>
      <c r="CC26" s="13"/>
      <c r="CD26" s="42" t="s">
        <v>884</v>
      </c>
      <c r="CE26" s="42">
        <v>170.78</v>
      </c>
      <c r="CF26" s="42">
        <v>173.20500000000001</v>
      </c>
      <c r="CG26" s="42">
        <v>1328.4</v>
      </c>
      <c r="CH26" s="21">
        <f t="shared" si="49"/>
        <v>28.8675</v>
      </c>
      <c r="CI26" s="21">
        <f t="shared" si="50"/>
        <v>28.450509987899999</v>
      </c>
      <c r="CJ26" s="3">
        <f t="shared" si="51"/>
        <v>0.41699001210000119</v>
      </c>
      <c r="CK26" s="3">
        <f t="shared" si="52"/>
        <v>170.70305992739998</v>
      </c>
      <c r="CL26" s="3">
        <f t="shared" si="8"/>
        <v>26.400000000000091</v>
      </c>
      <c r="CM26" s="3">
        <f t="shared" si="53"/>
        <v>28.043667695073029</v>
      </c>
      <c r="CN26" s="4">
        <f t="shared" si="9"/>
        <v>-1.6436676950729385</v>
      </c>
      <c r="CO26" s="4"/>
      <c r="CP26" s="13"/>
      <c r="CQ26" s="42" t="s">
        <v>884</v>
      </c>
      <c r="CR26" s="42">
        <v>170.65600000000001</v>
      </c>
      <c r="CS26" s="42">
        <v>175.05099999999999</v>
      </c>
      <c r="CT26" s="42">
        <v>1339.7</v>
      </c>
      <c r="CU26" s="21">
        <f t="shared" si="54"/>
        <v>29.175166666666662</v>
      </c>
      <c r="CV26" s="21">
        <f t="shared" si="55"/>
        <v>28.450509987899999</v>
      </c>
      <c r="CW26" s="3">
        <f t="shared" si="56"/>
        <v>0.72465667876666373</v>
      </c>
      <c r="CX26" s="3">
        <f t="shared" si="57"/>
        <v>170.70305992739998</v>
      </c>
      <c r="CY26" s="3">
        <f t="shared" si="10"/>
        <v>26.5</v>
      </c>
      <c r="CZ26" s="3">
        <f t="shared" si="58"/>
        <v>28.043667695073029</v>
      </c>
      <c r="DA26" s="4">
        <f t="shared" si="11"/>
        <v>-1.5436676950730295</v>
      </c>
      <c r="DB26" s="4"/>
      <c r="DC26" s="13"/>
      <c r="DD26" s="42" t="s">
        <v>884</v>
      </c>
      <c r="DE26" s="42">
        <v>162.33799999999999</v>
      </c>
      <c r="DF26" s="42">
        <v>164.626</v>
      </c>
      <c r="DG26" s="42">
        <v>1270.8</v>
      </c>
      <c r="DH26" s="21">
        <f t="shared" si="59"/>
        <v>27.437666666666665</v>
      </c>
      <c r="DI26" s="21">
        <f t="shared" si="60"/>
        <v>27.067136566470001</v>
      </c>
      <c r="DJ26" s="3">
        <f t="shared" si="61"/>
        <v>0.37053010019666388</v>
      </c>
      <c r="DK26" s="3">
        <f t="shared" si="62"/>
        <v>162.40281939881999</v>
      </c>
      <c r="DL26" s="3">
        <f t="shared" si="12"/>
        <v>25.899999999999864</v>
      </c>
      <c r="DM26" s="3">
        <f t="shared" si="63"/>
        <v>26.680076513569482</v>
      </c>
      <c r="DN26" s="4">
        <f t="shared" si="13"/>
        <v>-0.78007651356961816</v>
      </c>
      <c r="DO26" s="4"/>
      <c r="DP26" s="13"/>
      <c r="DQ26" s="11"/>
      <c r="DR26" s="55" t="str">
        <f t="shared" si="70"/>
        <v>24-03-2026 15:10</v>
      </c>
      <c r="DS26" s="5">
        <f t="shared" si="64"/>
        <v>294.89933333333335</v>
      </c>
      <c r="DT26" s="5">
        <f t="shared" si="65"/>
        <v>294.50193045273005</v>
      </c>
      <c r="DU26" s="6">
        <f t="shared" si="14"/>
        <v>0.39740288060329476</v>
      </c>
      <c r="DV26" s="5">
        <f t="shared" si="66"/>
        <v>1767.0115827163793</v>
      </c>
      <c r="DW26" s="5">
        <f t="shared" si="67"/>
        <v>287.29999999999973</v>
      </c>
      <c r="DX26" s="5">
        <f t="shared" si="68"/>
        <v>290.29055284725598</v>
      </c>
      <c r="DY26" s="6">
        <f t="shared" si="15"/>
        <v>-2.9905528472562537</v>
      </c>
      <c r="DZ26" s="6">
        <f t="shared" si="69"/>
        <v>7.5993333333336182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60" t="s">
        <v>885</v>
      </c>
      <c r="B27" s="60">
        <v>683</v>
      </c>
      <c r="C27" s="100">
        <v>51.09</v>
      </c>
      <c r="D27" s="12"/>
      <c r="E27" s="42">
        <v>246.81700000000001</v>
      </c>
      <c r="F27" s="42">
        <v>237.54</v>
      </c>
      <c r="G27" s="42">
        <v>1757.4</v>
      </c>
      <c r="H27" s="21">
        <f t="shared" si="16"/>
        <v>39.589999999999996</v>
      </c>
      <c r="I27" s="3">
        <f t="shared" si="17"/>
        <v>40.313112971827813</v>
      </c>
      <c r="J27" s="3">
        <f t="shared" si="18"/>
        <v>-0.72311297182781686</v>
      </c>
      <c r="K27" s="3">
        <f t="shared" si="19"/>
        <v>241.87867783096692</v>
      </c>
      <c r="L27" s="3">
        <f t="shared" si="20"/>
        <v>33.700000000000045</v>
      </c>
      <c r="M27" s="3">
        <f t="shared" si="21"/>
        <v>39.736635456330674</v>
      </c>
      <c r="N27" s="4">
        <f t="shared" si="0"/>
        <v>-6.0366354563306288</v>
      </c>
      <c r="O27" s="4">
        <f>E27/F27</f>
        <v>1.0390544750357835</v>
      </c>
      <c r="P27" s="13"/>
      <c r="Q27" s="42" t="s">
        <v>885</v>
      </c>
      <c r="R27" s="42">
        <v>237.71899999999999</v>
      </c>
      <c r="S27" s="42">
        <v>241.38800000000001</v>
      </c>
      <c r="T27" s="42">
        <v>1770.1</v>
      </c>
      <c r="U27" s="21">
        <f t="shared" si="22"/>
        <v>40.231333333333332</v>
      </c>
      <c r="V27" s="3">
        <f t="shared" si="23"/>
        <v>40.313112971827813</v>
      </c>
      <c r="W27" s="3">
        <f t="shared" si="24"/>
        <v>-8.1779638494481333E-2</v>
      </c>
      <c r="X27" s="3">
        <f t="shared" si="25"/>
        <v>241.87867783096692</v>
      </c>
      <c r="Y27" s="3">
        <f t="shared" si="26"/>
        <v>33.799999999999955</v>
      </c>
      <c r="Z27" s="3">
        <f t="shared" si="27"/>
        <v>39.736635456330674</v>
      </c>
      <c r="AA27" s="4">
        <f t="shared" si="1"/>
        <v>-5.9366354563307198</v>
      </c>
      <c r="AB27" s="4">
        <f>R27/S27</f>
        <v>0.98480040432830129</v>
      </c>
      <c r="AC27" s="13"/>
      <c r="AD27" s="42" t="s">
        <v>885</v>
      </c>
      <c r="AE27" s="42">
        <v>235.22800000000001</v>
      </c>
      <c r="AF27" s="42">
        <v>241.11799999999999</v>
      </c>
      <c r="AG27" s="42">
        <v>1730.8</v>
      </c>
      <c r="AH27" s="21">
        <f t="shared" si="28"/>
        <v>40.18633333333333</v>
      </c>
      <c r="AI27" s="21">
        <f t="shared" si="29"/>
        <v>40.313112971827813</v>
      </c>
      <c r="AJ27" s="3">
        <f t="shared" si="30"/>
        <v>-0.12677963849448304</v>
      </c>
      <c r="AK27" s="3">
        <f t="shared" si="31"/>
        <v>241.87867783096692</v>
      </c>
      <c r="AL27" s="3">
        <f t="shared" si="32"/>
        <v>32</v>
      </c>
      <c r="AM27" s="3">
        <f t="shared" si="33"/>
        <v>39.736635456330674</v>
      </c>
      <c r="AN27" s="4">
        <f t="shared" si="2"/>
        <v>-7.7366354563306743</v>
      </c>
      <c r="AO27" s="4">
        <f>AE27/AF27</f>
        <v>0.97557212651067116</v>
      </c>
      <c r="AP27" s="13"/>
      <c r="AQ27" s="42" t="s">
        <v>885</v>
      </c>
      <c r="AR27" s="42">
        <v>234.67099999999999</v>
      </c>
      <c r="AS27" s="42">
        <v>238.29300000000001</v>
      </c>
      <c r="AT27" s="42">
        <v>1754.5</v>
      </c>
      <c r="AU27" s="21">
        <f t="shared" si="34"/>
        <v>39.715499999999999</v>
      </c>
      <c r="AV27" s="21">
        <f t="shared" si="35"/>
        <v>40.313112971827813</v>
      </c>
      <c r="AW27" s="3">
        <f t="shared" si="36"/>
        <v>-0.59761297182781448</v>
      </c>
      <c r="AX27" s="3">
        <f t="shared" si="37"/>
        <v>241.87867783096692</v>
      </c>
      <c r="AY27" s="3">
        <f t="shared" si="3"/>
        <v>32.900000000000091</v>
      </c>
      <c r="AZ27" s="3">
        <f t="shared" si="38"/>
        <v>39.736635456330674</v>
      </c>
      <c r="BA27" s="4">
        <f t="shared" si="4"/>
        <v>-6.8366354563305833</v>
      </c>
      <c r="BB27" s="4">
        <f>AR27/AS27</f>
        <v>0.98480022493317043</v>
      </c>
      <c r="BC27" s="13"/>
      <c r="BD27" s="42" t="s">
        <v>885</v>
      </c>
      <c r="BE27" s="42">
        <v>176.32</v>
      </c>
      <c r="BF27" s="42">
        <v>178.86</v>
      </c>
      <c r="BG27" s="42">
        <v>1312.9</v>
      </c>
      <c r="BH27" s="21">
        <f t="shared" si="39"/>
        <v>29.810000000000002</v>
      </c>
      <c r="BI27" s="21">
        <f t="shared" si="40"/>
        <v>29.8615651643169</v>
      </c>
      <c r="BJ27" s="3">
        <f t="shared" si="41"/>
        <v>-5.1565164316897949E-2</v>
      </c>
      <c r="BK27" s="3">
        <f t="shared" si="42"/>
        <v>179.16939098590137</v>
      </c>
      <c r="BL27" s="3">
        <f t="shared" si="71"/>
        <v>24.600000000000136</v>
      </c>
      <c r="BM27" s="3">
        <f t="shared" si="43"/>
        <v>29.434544782467171</v>
      </c>
      <c r="BN27" s="4">
        <f t="shared" si="5"/>
        <v>-4.8345447824670345</v>
      </c>
      <c r="BO27" s="4">
        <f>BE27/BF27</f>
        <v>0.98579894889857977</v>
      </c>
      <c r="BP27" s="13"/>
      <c r="BQ27" s="42" t="s">
        <v>885</v>
      </c>
      <c r="BR27" s="42">
        <v>173.82499999999999</v>
      </c>
      <c r="BS27" s="42">
        <v>176.477</v>
      </c>
      <c r="BT27" s="42">
        <v>1310.5</v>
      </c>
      <c r="BU27" s="21">
        <f t="shared" si="44"/>
        <v>29.412833333333332</v>
      </c>
      <c r="BV27" s="21">
        <f t="shared" si="45"/>
        <v>29.8615651643169</v>
      </c>
      <c r="BW27" s="3">
        <f t="shared" si="46"/>
        <v>-0.44873183098356861</v>
      </c>
      <c r="BX27" s="3">
        <f t="shared" si="47"/>
        <v>179.16939098590137</v>
      </c>
      <c r="BY27" s="3">
        <f t="shared" si="6"/>
        <v>24.400000000000091</v>
      </c>
      <c r="BZ27" s="3">
        <f t="shared" si="48"/>
        <v>29.434544782467171</v>
      </c>
      <c r="CA27" s="4">
        <f t="shared" si="7"/>
        <v>-5.0345447824670799</v>
      </c>
      <c r="CB27" s="4">
        <f>BR27/BS27</f>
        <v>0.98497254599749529</v>
      </c>
      <c r="CC27" s="13"/>
      <c r="CD27" s="42" t="s">
        <v>885</v>
      </c>
      <c r="CE27" s="42">
        <v>174.31100000000001</v>
      </c>
      <c r="CF27" s="42">
        <v>177.142</v>
      </c>
      <c r="CG27" s="42">
        <v>1302</v>
      </c>
      <c r="CH27" s="21">
        <f t="shared" si="49"/>
        <v>29.523666666666664</v>
      </c>
      <c r="CI27" s="21">
        <f t="shared" si="50"/>
        <v>29.8615651643169</v>
      </c>
      <c r="CJ27" s="3">
        <f t="shared" si="51"/>
        <v>-0.33789849765023661</v>
      </c>
      <c r="CK27" s="3">
        <f t="shared" si="52"/>
        <v>179.16939098590137</v>
      </c>
      <c r="CL27" s="3">
        <f t="shared" si="8"/>
        <v>24.299999999999955</v>
      </c>
      <c r="CM27" s="3">
        <f t="shared" si="53"/>
        <v>29.434544782467171</v>
      </c>
      <c r="CN27" s="4">
        <f t="shared" si="9"/>
        <v>-5.1345447824672164</v>
      </c>
      <c r="CO27" s="4">
        <f>CE27/CF27</f>
        <v>0.98401847105711804</v>
      </c>
      <c r="CP27" s="13"/>
      <c r="CQ27" s="42" t="s">
        <v>885</v>
      </c>
      <c r="CR27" s="42">
        <v>173.82300000000001</v>
      </c>
      <c r="CS27" s="42">
        <v>180.53700000000001</v>
      </c>
      <c r="CT27" s="42">
        <v>1313.2</v>
      </c>
      <c r="CU27" s="21">
        <f t="shared" si="54"/>
        <v>30.089500000000001</v>
      </c>
      <c r="CV27" s="21">
        <f t="shared" si="55"/>
        <v>29.8615651643169</v>
      </c>
      <c r="CW27" s="3">
        <f t="shared" si="56"/>
        <v>0.2279348356831008</v>
      </c>
      <c r="CX27" s="3">
        <f t="shared" si="57"/>
        <v>179.16939098590137</v>
      </c>
      <c r="CY27" s="3">
        <f t="shared" si="10"/>
        <v>24.5</v>
      </c>
      <c r="CZ27" s="3">
        <f t="shared" si="58"/>
        <v>29.434544782467171</v>
      </c>
      <c r="DA27" s="4">
        <f t="shared" si="11"/>
        <v>-4.9345447824671709</v>
      </c>
      <c r="DB27" s="4">
        <f>CR27/CS27</f>
        <v>0.96281094734043438</v>
      </c>
      <c r="DC27" s="13"/>
      <c r="DD27" s="42" t="s">
        <v>885</v>
      </c>
      <c r="DE27" s="42">
        <v>165.03299999999999</v>
      </c>
      <c r="DF27" s="42">
        <v>167.34200000000001</v>
      </c>
      <c r="DG27" s="42">
        <v>1244.9000000000001</v>
      </c>
      <c r="DH27" s="21">
        <f t="shared" si="59"/>
        <v>27.890333333333334</v>
      </c>
      <c r="DI27" s="21">
        <f t="shared" si="60"/>
        <v>28.409580803116171</v>
      </c>
      <c r="DJ27" s="3">
        <f t="shared" si="61"/>
        <v>-0.51924746978283665</v>
      </c>
      <c r="DK27" s="3">
        <f t="shared" si="62"/>
        <v>170.45748481869703</v>
      </c>
      <c r="DL27" s="3">
        <f t="shared" si="12"/>
        <v>22.900000000000091</v>
      </c>
      <c r="DM27" s="3">
        <f t="shared" si="63"/>
        <v>28.003323797631609</v>
      </c>
      <c r="DN27" s="4">
        <f t="shared" si="13"/>
        <v>-5.1033237976315178</v>
      </c>
      <c r="DO27" s="4">
        <f>DE27/DF27</f>
        <v>0.98620190986124212</v>
      </c>
      <c r="DP27" s="13"/>
      <c r="DQ27" s="11"/>
      <c r="DR27" s="55" t="str">
        <f t="shared" si="70"/>
        <v>24-03-2026 15:00</v>
      </c>
      <c r="DS27" s="5">
        <f t="shared" si="64"/>
        <v>306.4495</v>
      </c>
      <c r="DT27" s="5">
        <f t="shared" si="65"/>
        <v>309.10829334769505</v>
      </c>
      <c r="DU27" s="6">
        <f t="shared" si="14"/>
        <v>-2.6587933476950525</v>
      </c>
      <c r="DV27" s="5">
        <f t="shared" si="66"/>
        <v>1854.6497600861703</v>
      </c>
      <c r="DW27" s="5">
        <f t="shared" si="67"/>
        <v>253.10000000000036</v>
      </c>
      <c r="DX27" s="5">
        <f t="shared" si="68"/>
        <v>304.68804475282303</v>
      </c>
      <c r="DY27" s="6">
        <f t="shared" si="15"/>
        <v>-51.588044752822668</v>
      </c>
      <c r="DZ27" s="6">
        <f t="shared" si="69"/>
        <v>53.349499999999637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60" t="s">
        <v>886</v>
      </c>
      <c r="B28" s="60">
        <v>814</v>
      </c>
      <c r="C28" s="100">
        <v>51.09</v>
      </c>
      <c r="D28" s="12"/>
      <c r="E28" s="42">
        <v>289.23700000000002</v>
      </c>
      <c r="F28" s="42">
        <v>295.05099999999999</v>
      </c>
      <c r="G28" s="42">
        <v>1723.7</v>
      </c>
      <c r="H28" s="21">
        <f t="shared" si="16"/>
        <v>49.175166666666662</v>
      </c>
      <c r="I28" s="3">
        <f t="shared" si="17"/>
        <v>48.045203453979262</v>
      </c>
      <c r="J28" s="3">
        <f t="shared" si="18"/>
        <v>1.1299632126874002</v>
      </c>
      <c r="K28" s="3">
        <f t="shared" si="19"/>
        <v>288.27122072387562</v>
      </c>
      <c r="L28" s="3">
        <f t="shared" si="20"/>
        <v>39.100000000000136</v>
      </c>
      <c r="M28" s="3">
        <f t="shared" si="21"/>
        <v>47.358157044587358</v>
      </c>
      <c r="N28" s="4">
        <f t="shared" si="0"/>
        <v>-8.2581570445872217</v>
      </c>
      <c r="O28" s="4">
        <f t="shared" ref="O28:O57" si="72">E28/F28</f>
        <v>0.98029493206259266</v>
      </c>
      <c r="P28" s="13"/>
      <c r="Q28" s="42" t="s">
        <v>886</v>
      </c>
      <c r="R28" s="42">
        <v>290.01299999999998</v>
      </c>
      <c r="S28" s="42">
        <v>294.81900000000002</v>
      </c>
      <c r="T28" s="42">
        <v>1736.3</v>
      </c>
      <c r="U28" s="21">
        <f t="shared" si="22"/>
        <v>49.136499999999998</v>
      </c>
      <c r="V28" s="3">
        <f t="shared" si="23"/>
        <v>48.045203453979262</v>
      </c>
      <c r="W28" s="3">
        <f t="shared" si="24"/>
        <v>1.091296546020736</v>
      </c>
      <c r="X28" s="3">
        <f t="shared" si="25"/>
        <v>288.27122072387562</v>
      </c>
      <c r="Y28" s="3">
        <f t="shared" si="26"/>
        <v>41.099999999999909</v>
      </c>
      <c r="Z28" s="3">
        <f t="shared" si="27"/>
        <v>47.358157044587358</v>
      </c>
      <c r="AA28" s="4">
        <f t="shared" si="1"/>
        <v>-6.258157044587449</v>
      </c>
      <c r="AB28" s="4">
        <f t="shared" ref="AB28:AB57" si="73">R28/S28</f>
        <v>0.98369847262218502</v>
      </c>
      <c r="AC28" s="13"/>
      <c r="AD28" s="42" t="s">
        <v>886</v>
      </c>
      <c r="AE28" s="42">
        <v>269.51900000000001</v>
      </c>
      <c r="AF28" s="42">
        <v>276.23200000000003</v>
      </c>
      <c r="AG28" s="42">
        <v>1698.8</v>
      </c>
      <c r="AH28" s="21">
        <f t="shared" si="28"/>
        <v>46.038666666666671</v>
      </c>
      <c r="AI28" s="21">
        <f t="shared" si="29"/>
        <v>48.045203453979262</v>
      </c>
      <c r="AJ28" s="3">
        <f t="shared" si="30"/>
        <v>-2.0065367873125908</v>
      </c>
      <c r="AK28" s="3">
        <f t="shared" si="31"/>
        <v>288.27122072387562</v>
      </c>
      <c r="AL28" s="3">
        <f t="shared" si="32"/>
        <v>40.700000000000045</v>
      </c>
      <c r="AM28" s="3">
        <f t="shared" si="33"/>
        <v>47.358157044587358</v>
      </c>
      <c r="AN28" s="4">
        <f t="shared" si="2"/>
        <v>-6.6581570445873126</v>
      </c>
      <c r="AO28" s="4">
        <f t="shared" ref="AO28:AO57" si="74">AE28/AF28</f>
        <v>0.97569796403023534</v>
      </c>
      <c r="AP28" s="13"/>
      <c r="AQ28" s="42" t="s">
        <v>886</v>
      </c>
      <c r="AR28" s="42">
        <v>274.14</v>
      </c>
      <c r="AS28" s="42">
        <v>278.654</v>
      </c>
      <c r="AT28" s="42">
        <v>1721.6</v>
      </c>
      <c r="AU28" s="21">
        <f t="shared" si="34"/>
        <v>46.44233333333333</v>
      </c>
      <c r="AV28" s="21">
        <f t="shared" si="35"/>
        <v>48.045203453979262</v>
      </c>
      <c r="AW28" s="3">
        <f t="shared" si="36"/>
        <v>-1.6028701206459317</v>
      </c>
      <c r="AX28" s="3">
        <f t="shared" si="37"/>
        <v>288.27122072387562</v>
      </c>
      <c r="AY28" s="3">
        <f t="shared" si="3"/>
        <v>41.599999999999909</v>
      </c>
      <c r="AZ28" s="3">
        <f t="shared" si="38"/>
        <v>47.358157044587358</v>
      </c>
      <c r="BA28" s="4">
        <f t="shared" si="4"/>
        <v>-5.758157044587449</v>
      </c>
      <c r="BB28" s="4">
        <f t="shared" ref="BB28:BB57" si="75">AR28/AS28</f>
        <v>0.98380069907483825</v>
      </c>
      <c r="BC28" s="13"/>
      <c r="BD28" s="42" t="s">
        <v>886</v>
      </c>
      <c r="BE28" s="42">
        <v>200.42599999999999</v>
      </c>
      <c r="BF28" s="42">
        <v>203.43700000000001</v>
      </c>
      <c r="BG28" s="42">
        <v>1288.3</v>
      </c>
      <c r="BH28" s="21">
        <f t="shared" si="39"/>
        <v>33.906166666666664</v>
      </c>
      <c r="BI28" s="21">
        <f t="shared" si="40"/>
        <v>35.589039595540193</v>
      </c>
      <c r="BJ28" s="3">
        <f t="shared" si="41"/>
        <v>-1.6828729288735289</v>
      </c>
      <c r="BK28" s="3">
        <f t="shared" si="42"/>
        <v>213.53423757324117</v>
      </c>
      <c r="BL28" s="3">
        <f t="shared" si="71"/>
        <v>31</v>
      </c>
      <c r="BM28" s="3">
        <f t="shared" si="43"/>
        <v>35.080116329323971</v>
      </c>
      <c r="BN28" s="4">
        <f t="shared" si="5"/>
        <v>-4.0801163293239711</v>
      </c>
      <c r="BO28" s="4">
        <f t="shared" ref="BO28:BO57" si="76">BE28/BF28</f>
        <v>0.98519934918426821</v>
      </c>
      <c r="BP28" s="13"/>
      <c r="BQ28" s="42" t="s">
        <v>886</v>
      </c>
      <c r="BR28" s="42">
        <v>201.416</v>
      </c>
      <c r="BS28" s="42">
        <v>204.44200000000001</v>
      </c>
      <c r="BT28" s="42">
        <v>1286.0999999999999</v>
      </c>
      <c r="BU28" s="21">
        <f t="shared" si="44"/>
        <v>34.073666666666668</v>
      </c>
      <c r="BV28" s="21">
        <f t="shared" si="45"/>
        <v>35.589039595540193</v>
      </c>
      <c r="BW28" s="3">
        <f t="shared" si="46"/>
        <v>-1.5153729288735249</v>
      </c>
      <c r="BX28" s="3">
        <f t="shared" si="47"/>
        <v>213.53423757324117</v>
      </c>
      <c r="BY28" s="3">
        <f t="shared" si="6"/>
        <v>30.699999999999818</v>
      </c>
      <c r="BZ28" s="3">
        <f t="shared" si="48"/>
        <v>35.080116329323971</v>
      </c>
      <c r="CA28" s="4">
        <f t="shared" si="7"/>
        <v>-4.380116329324153</v>
      </c>
      <c r="CB28" s="4">
        <f t="shared" ref="CB28:CB57" si="77">BR28/BS28</f>
        <v>0.98519873607184427</v>
      </c>
      <c r="CC28" s="13"/>
      <c r="CD28" s="42" t="s">
        <v>886</v>
      </c>
      <c r="CE28" s="42">
        <v>195.90899999999999</v>
      </c>
      <c r="CF28" s="42">
        <v>198.81200000000001</v>
      </c>
      <c r="CG28" s="42">
        <v>1277.7</v>
      </c>
      <c r="CH28" s="21">
        <f t="shared" si="49"/>
        <v>33.135333333333335</v>
      </c>
      <c r="CI28" s="21">
        <f t="shared" si="50"/>
        <v>35.589039595540193</v>
      </c>
      <c r="CJ28" s="3">
        <f t="shared" si="51"/>
        <v>-2.4537062622068575</v>
      </c>
      <c r="CK28" s="3">
        <f t="shared" si="52"/>
        <v>213.53423757324117</v>
      </c>
      <c r="CL28" s="3">
        <f t="shared" si="8"/>
        <v>31</v>
      </c>
      <c r="CM28" s="3">
        <f t="shared" si="53"/>
        <v>35.080116329323971</v>
      </c>
      <c r="CN28" s="4">
        <f t="shared" si="9"/>
        <v>-4.0801163293239711</v>
      </c>
      <c r="CO28" s="4">
        <f t="shared" ref="CO28:CO57" si="78">CE28/CF28</f>
        <v>0.98539826569824751</v>
      </c>
      <c r="CP28" s="13"/>
      <c r="CQ28" s="42" t="s">
        <v>886</v>
      </c>
      <c r="CR28" s="42">
        <v>196.542</v>
      </c>
      <c r="CS28" s="42">
        <v>201.73400000000001</v>
      </c>
      <c r="CT28" s="42">
        <v>1288.7</v>
      </c>
      <c r="CU28" s="21">
        <f t="shared" si="54"/>
        <v>33.62233333333333</v>
      </c>
      <c r="CV28" s="21">
        <f t="shared" si="55"/>
        <v>35.589039595540193</v>
      </c>
      <c r="CW28" s="3">
        <f t="shared" si="56"/>
        <v>-1.9667062622068627</v>
      </c>
      <c r="CX28" s="3">
        <f t="shared" si="57"/>
        <v>213.53423757324117</v>
      </c>
      <c r="CY28" s="3">
        <f t="shared" si="10"/>
        <v>31.600000000000136</v>
      </c>
      <c r="CZ28" s="3">
        <f t="shared" si="58"/>
        <v>35.080116329323971</v>
      </c>
      <c r="DA28" s="4">
        <f t="shared" si="11"/>
        <v>-3.4801163293238346</v>
      </c>
      <c r="DB28" s="4">
        <f t="shared" ref="DB28:DB57" si="79">CR28/CS28</f>
        <v>0.97426313858843816</v>
      </c>
      <c r="DC28" s="13"/>
      <c r="DD28" s="42" t="s">
        <v>886</v>
      </c>
      <c r="DE28" s="42">
        <v>194.8</v>
      </c>
      <c r="DF28" s="42">
        <v>191.92699999999999</v>
      </c>
      <c r="DG28" s="42">
        <v>1222</v>
      </c>
      <c r="DH28" s="21">
        <f t="shared" si="59"/>
        <v>31.987833333333331</v>
      </c>
      <c r="DI28" s="21">
        <f t="shared" si="60"/>
        <v>33.85856335832586</v>
      </c>
      <c r="DJ28" s="3">
        <f t="shared" si="61"/>
        <v>-1.8707300249925289</v>
      </c>
      <c r="DK28" s="3">
        <f t="shared" si="62"/>
        <v>203.15138014995512</v>
      </c>
      <c r="DL28" s="3">
        <f t="shared" si="12"/>
        <v>29.700000000000045</v>
      </c>
      <c r="DM28" s="3">
        <f t="shared" si="63"/>
        <v>33.374385902301803</v>
      </c>
      <c r="DN28" s="4">
        <f t="shared" si="13"/>
        <v>-3.6743859023017578</v>
      </c>
      <c r="DO28" s="4">
        <f t="shared" ref="DO28:DO57" si="80">DE28/DF28</f>
        <v>1.0149692330938327</v>
      </c>
      <c r="DP28" s="13"/>
      <c r="DQ28" s="11"/>
      <c r="DR28" s="55" t="str">
        <f t="shared" si="70"/>
        <v>24-03-2026 14:50</v>
      </c>
      <c r="DS28" s="5">
        <f t="shared" si="64"/>
        <v>357.51800000000003</v>
      </c>
      <c r="DT28" s="5">
        <f t="shared" si="65"/>
        <v>368.39553555640373</v>
      </c>
      <c r="DU28" s="6">
        <f t="shared" si="14"/>
        <v>-10.8775355564037</v>
      </c>
      <c r="DV28" s="5">
        <f t="shared" si="66"/>
        <v>2210.3732133384224</v>
      </c>
      <c r="DW28" s="5">
        <f t="shared" si="67"/>
        <v>316.5</v>
      </c>
      <c r="DX28" s="5">
        <f t="shared" si="68"/>
        <v>363.12747939794713</v>
      </c>
      <c r="DY28" s="6">
        <f t="shared" si="15"/>
        <v>-46.627479397947127</v>
      </c>
      <c r="DZ28" s="6">
        <f t="shared" si="69"/>
        <v>41.018000000000029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60" t="s">
        <v>887</v>
      </c>
      <c r="B29" s="60">
        <v>933</v>
      </c>
      <c r="C29" s="100">
        <v>50.8</v>
      </c>
      <c r="D29" s="12"/>
      <c r="E29" s="42">
        <v>306.459</v>
      </c>
      <c r="F29" s="42">
        <v>310.91399999999999</v>
      </c>
      <c r="G29" s="42">
        <v>1684.6</v>
      </c>
      <c r="H29" s="21">
        <f t="shared" si="16"/>
        <v>51.818999999999996</v>
      </c>
      <c r="I29" s="3">
        <f t="shared" si="17"/>
        <v>55.130522854245292</v>
      </c>
      <c r="J29" s="3">
        <f t="shared" si="18"/>
        <v>-3.3115228542452968</v>
      </c>
      <c r="K29" s="3">
        <f t="shared" si="19"/>
        <v>330.7831371254718</v>
      </c>
      <c r="L29" s="3">
        <f t="shared" si="20"/>
        <v>51.699999999999818</v>
      </c>
      <c r="M29" s="3">
        <f t="shared" si="21"/>
        <v>54.342156377429589</v>
      </c>
      <c r="N29" s="4">
        <f t="shared" si="0"/>
        <v>-2.6421563774297709</v>
      </c>
      <c r="O29" s="4">
        <f t="shared" si="72"/>
        <v>0.98567127887454409</v>
      </c>
      <c r="P29" s="13"/>
      <c r="Q29" s="42" t="s">
        <v>887</v>
      </c>
      <c r="R29" s="42">
        <v>311.71300000000002</v>
      </c>
      <c r="S29" s="42">
        <v>317.08</v>
      </c>
      <c r="T29" s="42">
        <v>1695.2</v>
      </c>
      <c r="U29" s="21">
        <f t="shared" si="22"/>
        <v>52.846666666666664</v>
      </c>
      <c r="V29" s="3">
        <f t="shared" si="23"/>
        <v>55.130522854245292</v>
      </c>
      <c r="W29" s="3">
        <f t="shared" si="24"/>
        <v>-2.2838561875786283</v>
      </c>
      <c r="X29" s="3">
        <f t="shared" si="25"/>
        <v>330.7831371254718</v>
      </c>
      <c r="Y29" s="3">
        <f t="shared" si="26"/>
        <v>52.5</v>
      </c>
      <c r="Z29" s="3">
        <f t="shared" si="27"/>
        <v>54.342156377429589</v>
      </c>
      <c r="AA29" s="4">
        <f t="shared" si="1"/>
        <v>-1.842156377429589</v>
      </c>
      <c r="AB29" s="4">
        <f t="shared" si="73"/>
        <v>0.98307367225936682</v>
      </c>
      <c r="AC29" s="13"/>
      <c r="AD29" s="42" t="s">
        <v>887</v>
      </c>
      <c r="AE29" s="42">
        <v>304.67899999999997</v>
      </c>
      <c r="AF29" s="42">
        <v>312.92399999999998</v>
      </c>
      <c r="AG29" s="42">
        <v>1658.1</v>
      </c>
      <c r="AH29" s="21">
        <f t="shared" si="28"/>
        <v>52.153999999999996</v>
      </c>
      <c r="AI29" s="21">
        <f t="shared" si="29"/>
        <v>55.130522854245292</v>
      </c>
      <c r="AJ29" s="3">
        <f t="shared" si="30"/>
        <v>-2.9765228542452959</v>
      </c>
      <c r="AK29" s="3">
        <f t="shared" si="31"/>
        <v>330.7831371254718</v>
      </c>
      <c r="AL29" s="3">
        <f t="shared" si="32"/>
        <v>52.199999999999818</v>
      </c>
      <c r="AM29" s="3">
        <f t="shared" si="33"/>
        <v>54.342156377429589</v>
      </c>
      <c r="AN29" s="4">
        <f t="shared" si="2"/>
        <v>-2.1421563774297709</v>
      </c>
      <c r="AO29" s="4">
        <f t="shared" si="74"/>
        <v>0.97365174930654086</v>
      </c>
      <c r="AP29" s="13"/>
      <c r="AQ29" s="42" t="s">
        <v>887</v>
      </c>
      <c r="AR29" s="42">
        <v>308.65800000000002</v>
      </c>
      <c r="AS29" s="42">
        <v>313.964</v>
      </c>
      <c r="AT29" s="42">
        <v>1680</v>
      </c>
      <c r="AU29" s="21">
        <f t="shared" si="34"/>
        <v>52.327333333333328</v>
      </c>
      <c r="AV29" s="21">
        <f t="shared" si="35"/>
        <v>55.130522854245292</v>
      </c>
      <c r="AW29" s="3">
        <f t="shared" si="36"/>
        <v>-2.8031895209119639</v>
      </c>
      <c r="AX29" s="3">
        <f t="shared" si="37"/>
        <v>330.7831371254718</v>
      </c>
      <c r="AY29" s="3">
        <f t="shared" si="3"/>
        <v>52.799999999999955</v>
      </c>
      <c r="AZ29" s="3">
        <f t="shared" si="38"/>
        <v>54.342156377429589</v>
      </c>
      <c r="BA29" s="4">
        <f t="shared" si="4"/>
        <v>-1.5421563774296345</v>
      </c>
      <c r="BB29" s="4">
        <f t="shared" si="75"/>
        <v>0.98309997324534026</v>
      </c>
      <c r="BC29" s="13"/>
      <c r="BD29" s="42" t="s">
        <v>887</v>
      </c>
      <c r="BE29" s="42">
        <v>231.017</v>
      </c>
      <c r="BF29" s="42">
        <v>234.63</v>
      </c>
      <c r="BG29" s="42">
        <v>1257.3</v>
      </c>
      <c r="BH29" s="21">
        <f t="shared" si="39"/>
        <v>39.104999999999997</v>
      </c>
      <c r="BI29" s="21">
        <f t="shared" si="40"/>
        <v>40.837424336477994</v>
      </c>
      <c r="BJ29" s="3">
        <f t="shared" si="41"/>
        <v>-1.7324243364779974</v>
      </c>
      <c r="BK29" s="3">
        <f t="shared" si="42"/>
        <v>245.02454601886799</v>
      </c>
      <c r="BL29" s="3">
        <f t="shared" si="71"/>
        <v>39.5</v>
      </c>
      <c r="BM29" s="3">
        <f t="shared" si="43"/>
        <v>40.253449168466361</v>
      </c>
      <c r="BN29" s="4">
        <f t="shared" si="5"/>
        <v>-0.75344916846636067</v>
      </c>
      <c r="BO29" s="4">
        <f t="shared" si="76"/>
        <v>0.98460128713293271</v>
      </c>
      <c r="BP29" s="13"/>
      <c r="BQ29" s="42" t="s">
        <v>887</v>
      </c>
      <c r="BR29" s="42">
        <v>228.499</v>
      </c>
      <c r="BS29" s="42">
        <v>232.64099999999999</v>
      </c>
      <c r="BT29" s="42">
        <v>1255.4000000000001</v>
      </c>
      <c r="BU29" s="21">
        <f t="shared" si="44"/>
        <v>38.773499999999999</v>
      </c>
      <c r="BV29" s="21">
        <f t="shared" si="45"/>
        <v>40.837424336477994</v>
      </c>
      <c r="BW29" s="3">
        <f t="shared" si="46"/>
        <v>-2.0639243364779958</v>
      </c>
      <c r="BX29" s="3">
        <f t="shared" si="47"/>
        <v>245.02454601886799</v>
      </c>
      <c r="BY29" s="3">
        <f t="shared" si="6"/>
        <v>39</v>
      </c>
      <c r="BZ29" s="3">
        <f t="shared" si="48"/>
        <v>40.253449168466361</v>
      </c>
      <c r="CA29" s="4">
        <f t="shared" si="7"/>
        <v>-1.2534491684663607</v>
      </c>
      <c r="CB29" s="4">
        <f t="shared" si="77"/>
        <v>0.98219574365653517</v>
      </c>
      <c r="CC29" s="13"/>
      <c r="CD29" s="42" t="s">
        <v>887</v>
      </c>
      <c r="CE29" s="42">
        <v>227.983</v>
      </c>
      <c r="CF29" s="42">
        <v>232.40899999999999</v>
      </c>
      <c r="CG29" s="42">
        <v>1246.7</v>
      </c>
      <c r="CH29" s="21">
        <f t="shared" si="49"/>
        <v>38.734833333333327</v>
      </c>
      <c r="CI29" s="21">
        <f t="shared" si="50"/>
        <v>40.837424336477994</v>
      </c>
      <c r="CJ29" s="3">
        <f t="shared" si="51"/>
        <v>-2.1025910031446671</v>
      </c>
      <c r="CK29" s="3">
        <f t="shared" si="52"/>
        <v>245.02454601886799</v>
      </c>
      <c r="CL29" s="3">
        <f t="shared" si="8"/>
        <v>38.700000000000045</v>
      </c>
      <c r="CM29" s="3">
        <f t="shared" si="53"/>
        <v>40.253449168466361</v>
      </c>
      <c r="CN29" s="4">
        <f t="shared" si="9"/>
        <v>-1.5534491684663152</v>
      </c>
      <c r="CO29" s="4">
        <f t="shared" si="78"/>
        <v>0.98095598707451093</v>
      </c>
      <c r="CP29" s="13"/>
      <c r="CQ29" s="42" t="s">
        <v>887</v>
      </c>
      <c r="CR29" s="42">
        <v>229.20099999999999</v>
      </c>
      <c r="CS29" s="42">
        <v>235.84100000000001</v>
      </c>
      <c r="CT29" s="42">
        <v>1257.0999999999999</v>
      </c>
      <c r="CU29" s="21">
        <f t="shared" si="54"/>
        <v>39.30683333333333</v>
      </c>
      <c r="CV29" s="21">
        <f t="shared" si="55"/>
        <v>40.837424336477994</v>
      </c>
      <c r="CW29" s="3">
        <f t="shared" si="56"/>
        <v>-1.5305910031446643</v>
      </c>
      <c r="CX29" s="3">
        <f t="shared" si="57"/>
        <v>245.02454601886799</v>
      </c>
      <c r="CY29" s="3">
        <f t="shared" si="10"/>
        <v>38.799999999999955</v>
      </c>
      <c r="CZ29" s="3">
        <f t="shared" si="58"/>
        <v>40.253449168466361</v>
      </c>
      <c r="DA29" s="4">
        <f t="shared" si="11"/>
        <v>-1.4534491684664061</v>
      </c>
      <c r="DB29" s="4">
        <f t="shared" si="79"/>
        <v>0.97184543824017022</v>
      </c>
      <c r="DC29" s="13"/>
      <c r="DD29" s="42" t="s">
        <v>887</v>
      </c>
      <c r="DE29" s="42">
        <v>217.286</v>
      </c>
      <c r="DF29" s="42">
        <v>220.61699999999999</v>
      </c>
      <c r="DG29" s="42">
        <v>1192.3</v>
      </c>
      <c r="DH29" s="21">
        <f t="shared" si="59"/>
        <v>36.769499999999994</v>
      </c>
      <c r="DI29" s="21">
        <f t="shared" si="60"/>
        <v>38.8517514100254</v>
      </c>
      <c r="DJ29" s="3">
        <f t="shared" si="61"/>
        <v>-2.0822514100254068</v>
      </c>
      <c r="DK29" s="3">
        <f t="shared" si="62"/>
        <v>233.1105084601524</v>
      </c>
      <c r="DL29" s="3">
        <f t="shared" si="12"/>
        <v>36.399999999999864</v>
      </c>
      <c r="DM29" s="3">
        <f t="shared" si="63"/>
        <v>38.29617136486204</v>
      </c>
      <c r="DN29" s="4">
        <f t="shared" si="13"/>
        <v>-1.8961713648621767</v>
      </c>
      <c r="DO29" s="4">
        <f t="shared" si="80"/>
        <v>0.98490143551947495</v>
      </c>
      <c r="DP29" s="13"/>
      <c r="DQ29" s="11"/>
      <c r="DR29" s="55" t="str">
        <f t="shared" si="70"/>
        <v>24-03-2026 14:40</v>
      </c>
      <c r="DS29" s="5">
        <f t="shared" si="64"/>
        <v>401.83666666666659</v>
      </c>
      <c r="DT29" s="5">
        <f t="shared" si="65"/>
        <v>422.72354017291843</v>
      </c>
      <c r="DU29" s="6">
        <f t="shared" si="14"/>
        <v>-20.886873506251845</v>
      </c>
      <c r="DV29" s="5">
        <f t="shared" si="66"/>
        <v>2536.3412410375113</v>
      </c>
      <c r="DW29" s="5">
        <f t="shared" si="67"/>
        <v>401.59999999999945</v>
      </c>
      <c r="DX29" s="5">
        <f t="shared" si="68"/>
        <v>416.67859354844592</v>
      </c>
      <c r="DY29" s="6">
        <f t="shared" si="15"/>
        <v>-15.078593548446463</v>
      </c>
      <c r="DZ29" s="6">
        <f t="shared" si="69"/>
        <v>0.23666666666713354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60" t="s">
        <v>888</v>
      </c>
      <c r="B30" s="60">
        <v>992</v>
      </c>
      <c r="C30" s="100">
        <v>51.09</v>
      </c>
      <c r="D30" s="12"/>
      <c r="E30" s="42">
        <v>329.94400000000002</v>
      </c>
      <c r="F30" s="42">
        <v>335.548</v>
      </c>
      <c r="G30" s="42">
        <v>1632.9</v>
      </c>
      <c r="H30" s="21">
        <f t="shared" si="16"/>
        <v>55.924666666666667</v>
      </c>
      <c r="I30" s="3">
        <f t="shared" si="17"/>
        <v>58.551402735070546</v>
      </c>
      <c r="J30" s="3">
        <f t="shared" si="18"/>
        <v>-2.6267360684038792</v>
      </c>
      <c r="K30" s="3">
        <f t="shared" si="19"/>
        <v>351.30841641042338</v>
      </c>
      <c r="L30" s="3">
        <f t="shared" si="20"/>
        <v>56.5</v>
      </c>
      <c r="M30" s="3">
        <f t="shared" si="21"/>
        <v>57.714117675959038</v>
      </c>
      <c r="N30" s="4">
        <f t="shared" si="0"/>
        <v>-1.214117675959038</v>
      </c>
      <c r="O30" s="4">
        <f t="shared" si="72"/>
        <v>0.98329896169847542</v>
      </c>
      <c r="P30" s="13"/>
      <c r="Q30" s="42" t="s">
        <v>888</v>
      </c>
      <c r="R30" s="42">
        <v>332.608</v>
      </c>
      <c r="S30" s="42">
        <v>339.62099999999998</v>
      </c>
      <c r="T30" s="42">
        <v>1642.7</v>
      </c>
      <c r="U30" s="21">
        <f t="shared" si="22"/>
        <v>56.603499999999997</v>
      </c>
      <c r="V30" s="3">
        <f t="shared" si="23"/>
        <v>58.551402735070546</v>
      </c>
      <c r="W30" s="3">
        <f t="shared" si="24"/>
        <v>-1.9479027350705493</v>
      </c>
      <c r="X30" s="3">
        <f t="shared" si="25"/>
        <v>351.30841641042338</v>
      </c>
      <c r="Y30" s="3">
        <f t="shared" si="26"/>
        <v>57.900000000000091</v>
      </c>
      <c r="Z30" s="3">
        <f t="shared" si="27"/>
        <v>57.714117675959038</v>
      </c>
      <c r="AA30" s="4">
        <f t="shared" si="1"/>
        <v>0.18588232404105298</v>
      </c>
      <c r="AB30" s="4">
        <f t="shared" si="73"/>
        <v>0.97935051130524919</v>
      </c>
      <c r="AC30" s="13"/>
      <c r="AD30" s="42" t="s">
        <v>888</v>
      </c>
      <c r="AE30" s="42">
        <v>329.053</v>
      </c>
      <c r="AF30" s="42">
        <v>338.31900000000002</v>
      </c>
      <c r="AG30" s="42">
        <v>1605.9</v>
      </c>
      <c r="AH30" s="21">
        <f t="shared" si="28"/>
        <v>56.386499999999998</v>
      </c>
      <c r="AI30" s="21">
        <f t="shared" si="29"/>
        <v>58.551402735070546</v>
      </c>
      <c r="AJ30" s="3">
        <f t="shared" si="30"/>
        <v>-2.1649027350705481</v>
      </c>
      <c r="AK30" s="3">
        <f t="shared" si="31"/>
        <v>351.30841641042338</v>
      </c>
      <c r="AL30" s="3">
        <f t="shared" si="32"/>
        <v>55.400000000000091</v>
      </c>
      <c r="AM30" s="3">
        <f t="shared" si="33"/>
        <v>57.714117675959038</v>
      </c>
      <c r="AN30" s="4">
        <f t="shared" si="2"/>
        <v>-2.314117675958947</v>
      </c>
      <c r="AO30" s="4">
        <f t="shared" si="74"/>
        <v>0.97261164758704055</v>
      </c>
      <c r="AP30" s="13"/>
      <c r="AQ30" s="42" t="s">
        <v>888</v>
      </c>
      <c r="AR30" s="42">
        <v>332.06299999999999</v>
      </c>
      <c r="AS30" s="42">
        <v>337.80599999999998</v>
      </c>
      <c r="AT30" s="42">
        <v>1627.2</v>
      </c>
      <c r="AU30" s="21">
        <f t="shared" si="34"/>
        <v>56.300999999999995</v>
      </c>
      <c r="AV30" s="21">
        <f t="shared" si="35"/>
        <v>58.551402735070546</v>
      </c>
      <c r="AW30" s="3">
        <f t="shared" si="36"/>
        <v>-2.2504027350705513</v>
      </c>
      <c r="AX30" s="3">
        <f t="shared" si="37"/>
        <v>351.30841641042338</v>
      </c>
      <c r="AY30" s="3">
        <f t="shared" si="3"/>
        <v>56.799999999999955</v>
      </c>
      <c r="AZ30" s="3">
        <f t="shared" si="38"/>
        <v>57.714117675959038</v>
      </c>
      <c r="BA30" s="4">
        <f t="shared" si="4"/>
        <v>-0.91411767595908344</v>
      </c>
      <c r="BB30" s="4">
        <f t="shared" si="75"/>
        <v>0.982999117836865</v>
      </c>
      <c r="BC30" s="13"/>
      <c r="BD30" s="42" t="s">
        <v>888</v>
      </c>
      <c r="BE30" s="42">
        <v>249.96100000000001</v>
      </c>
      <c r="BF30" s="42">
        <v>253.922</v>
      </c>
      <c r="BG30" s="42">
        <v>1217.8</v>
      </c>
      <c r="BH30" s="21">
        <f t="shared" si="39"/>
        <v>42.32033333333333</v>
      </c>
      <c r="BI30" s="21">
        <f t="shared" si="40"/>
        <v>43.371409433385601</v>
      </c>
      <c r="BJ30" s="3">
        <f t="shared" si="41"/>
        <v>-1.0510761000522706</v>
      </c>
      <c r="BK30" s="3">
        <f t="shared" si="42"/>
        <v>260.22845660031356</v>
      </c>
      <c r="BL30" s="3">
        <f t="shared" si="71"/>
        <v>42.5</v>
      </c>
      <c r="BM30" s="3">
        <f t="shared" si="43"/>
        <v>42.751198278488189</v>
      </c>
      <c r="BN30" s="4">
        <f t="shared" si="5"/>
        <v>-0.25119827848818943</v>
      </c>
      <c r="BO30" s="4">
        <f t="shared" si="76"/>
        <v>0.9844007214813999</v>
      </c>
      <c r="BP30" s="13"/>
      <c r="BQ30" s="42" t="s">
        <v>888</v>
      </c>
      <c r="BR30" s="42">
        <v>245.15</v>
      </c>
      <c r="BS30" s="42">
        <v>249.61</v>
      </c>
      <c r="BT30" s="42">
        <v>1216.4000000000001</v>
      </c>
      <c r="BU30" s="21">
        <f t="shared" si="44"/>
        <v>41.601666666666667</v>
      </c>
      <c r="BV30" s="21">
        <f t="shared" si="45"/>
        <v>43.371409433385601</v>
      </c>
      <c r="BW30" s="3">
        <f t="shared" si="46"/>
        <v>-1.7697427667189345</v>
      </c>
      <c r="BX30" s="3">
        <f t="shared" si="47"/>
        <v>260.22845660031356</v>
      </c>
      <c r="BY30" s="3">
        <f t="shared" si="6"/>
        <v>42</v>
      </c>
      <c r="BZ30" s="3">
        <f t="shared" si="48"/>
        <v>42.751198278488189</v>
      </c>
      <c r="CA30" s="4">
        <f t="shared" si="7"/>
        <v>-0.75119827848818943</v>
      </c>
      <c r="CB30" s="4">
        <f t="shared" si="77"/>
        <v>0.98213212611674205</v>
      </c>
      <c r="CC30" s="13"/>
      <c r="CD30" s="42" t="s">
        <v>888</v>
      </c>
      <c r="CE30" s="42">
        <v>243.70599999999999</v>
      </c>
      <c r="CF30" s="42">
        <v>248.06800000000001</v>
      </c>
      <c r="CG30" s="42">
        <v>1208</v>
      </c>
      <c r="CH30" s="21">
        <f t="shared" si="49"/>
        <v>41.344666666666669</v>
      </c>
      <c r="CI30" s="21">
        <f t="shared" si="50"/>
        <v>43.371409433385601</v>
      </c>
      <c r="CJ30" s="3">
        <f t="shared" si="51"/>
        <v>-2.0267427667189324</v>
      </c>
      <c r="CK30" s="3">
        <f t="shared" si="52"/>
        <v>260.22845660031356</v>
      </c>
      <c r="CL30" s="3">
        <f t="shared" si="8"/>
        <v>41.900000000000091</v>
      </c>
      <c r="CM30" s="3">
        <f t="shared" si="53"/>
        <v>42.751198278488189</v>
      </c>
      <c r="CN30" s="4">
        <f t="shared" si="9"/>
        <v>-0.85119827848809848</v>
      </c>
      <c r="CO30" s="4">
        <f t="shared" si="78"/>
        <v>0.98241611171130483</v>
      </c>
      <c r="CP30" s="13"/>
      <c r="CQ30" s="42" t="s">
        <v>888</v>
      </c>
      <c r="CR30" s="42">
        <v>185.59700000000001</v>
      </c>
      <c r="CS30" s="42">
        <v>189.78399999999999</v>
      </c>
      <c r="CT30" s="42">
        <v>1218.3</v>
      </c>
      <c r="CU30" s="21">
        <f t="shared" si="54"/>
        <v>31.630666666666663</v>
      </c>
      <c r="CV30" s="21">
        <f t="shared" si="55"/>
        <v>43.371409433385601</v>
      </c>
      <c r="CW30" s="3">
        <f t="shared" si="56"/>
        <v>-11.740742766718938</v>
      </c>
      <c r="CX30" s="3">
        <f t="shared" si="57"/>
        <v>260.22845660031356</v>
      </c>
      <c r="CY30" s="3">
        <f t="shared" si="10"/>
        <v>41.899999999999864</v>
      </c>
      <c r="CZ30" s="3">
        <f t="shared" si="58"/>
        <v>42.751198278488189</v>
      </c>
      <c r="DA30" s="4">
        <f t="shared" si="11"/>
        <v>-0.85119827848832585</v>
      </c>
      <c r="DB30" s="4">
        <f t="shared" si="79"/>
        <v>0.97793807697171531</v>
      </c>
      <c r="DC30" s="13"/>
      <c r="DD30" s="42" t="s">
        <v>888</v>
      </c>
      <c r="DE30" s="42">
        <v>201.596</v>
      </c>
      <c r="DF30" s="42">
        <v>204.43799999999999</v>
      </c>
      <c r="DG30" s="42">
        <v>1155.9000000000001</v>
      </c>
      <c r="DH30" s="21">
        <f t="shared" si="59"/>
        <v>34.072999999999993</v>
      </c>
      <c r="DI30" s="21">
        <f t="shared" si="60"/>
        <v>41.262524387542079</v>
      </c>
      <c r="DJ30" s="3">
        <f t="shared" si="61"/>
        <v>-7.189524387542086</v>
      </c>
      <c r="DK30" s="3">
        <f t="shared" si="62"/>
        <v>247.57514632525249</v>
      </c>
      <c r="DL30" s="3">
        <f t="shared" si="12"/>
        <v>39.700000000000045</v>
      </c>
      <c r="DM30" s="3">
        <f t="shared" si="63"/>
        <v>40.672470288800227</v>
      </c>
      <c r="DN30" s="4">
        <f t="shared" si="13"/>
        <v>-0.97247028880018149</v>
      </c>
      <c r="DO30" s="4">
        <f t="shared" si="80"/>
        <v>0.98609847484322888</v>
      </c>
      <c r="DP30" s="13"/>
      <c r="DQ30" s="11"/>
      <c r="DR30" s="55" t="str">
        <f t="shared" si="70"/>
        <v>24-03-2026 14:30</v>
      </c>
      <c r="DS30" s="5">
        <f t="shared" si="64"/>
        <v>416.18600000000004</v>
      </c>
      <c r="DT30" s="5">
        <f t="shared" si="65"/>
        <v>448.95377306136675</v>
      </c>
      <c r="DU30" s="6">
        <f t="shared" si="14"/>
        <v>-32.767773061366711</v>
      </c>
      <c r="DV30" s="5">
        <f t="shared" si="66"/>
        <v>2693.7226383682</v>
      </c>
      <c r="DW30" s="5">
        <f t="shared" si="67"/>
        <v>434.60000000000014</v>
      </c>
      <c r="DX30" s="5">
        <f t="shared" si="68"/>
        <v>442.53373410658912</v>
      </c>
      <c r="DY30" s="6">
        <f t="shared" si="15"/>
        <v>-7.9337341065889859</v>
      </c>
      <c r="DZ30" s="6">
        <f t="shared" si="69"/>
        <v>-18.414000000000101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60" t="s">
        <v>889</v>
      </c>
      <c r="B31" s="60">
        <v>1021</v>
      </c>
      <c r="C31" s="100">
        <v>49.94</v>
      </c>
      <c r="D31" s="12"/>
      <c r="E31" s="42">
        <v>352.84399999999999</v>
      </c>
      <c r="F31" s="42">
        <v>358.32600000000002</v>
      </c>
      <c r="G31" s="42">
        <v>1576.4</v>
      </c>
      <c r="H31" s="21">
        <f t="shared" si="16"/>
        <v>59.721000000000004</v>
      </c>
      <c r="I31" s="3">
        <f t="shared" si="17"/>
        <v>60.530020890835218</v>
      </c>
      <c r="J31" s="3">
        <f t="shared" si="18"/>
        <v>-0.80902089083521389</v>
      </c>
      <c r="K31" s="3">
        <f t="shared" si="19"/>
        <v>363.18012534501128</v>
      </c>
      <c r="L31" s="3">
        <f t="shared" si="20"/>
        <v>23.300000000000182</v>
      </c>
      <c r="M31" s="3">
        <f t="shared" si="21"/>
        <v>59.664441592096274</v>
      </c>
      <c r="N31" s="4">
        <f t="shared" si="0"/>
        <v>-36.364441592096092</v>
      </c>
      <c r="O31" s="4">
        <f t="shared" si="72"/>
        <v>0.98470108225470654</v>
      </c>
      <c r="P31" s="13"/>
      <c r="Q31" s="42" t="s">
        <v>889</v>
      </c>
      <c r="R31" s="42">
        <v>352.67899999999997</v>
      </c>
      <c r="S31" s="42">
        <v>358.01299999999998</v>
      </c>
      <c r="T31" s="42">
        <v>1584.8</v>
      </c>
      <c r="U31" s="21">
        <f t="shared" si="22"/>
        <v>59.668833333333325</v>
      </c>
      <c r="V31" s="3">
        <f t="shared" si="23"/>
        <v>60.530020890835218</v>
      </c>
      <c r="W31" s="3">
        <f t="shared" si="24"/>
        <v>-0.8611875575018928</v>
      </c>
      <c r="X31" s="3">
        <f t="shared" si="25"/>
        <v>363.18012534501128</v>
      </c>
      <c r="Y31" s="3">
        <f t="shared" si="26"/>
        <v>23.200000000000045</v>
      </c>
      <c r="Z31" s="3">
        <f t="shared" si="27"/>
        <v>59.664441592096274</v>
      </c>
      <c r="AA31" s="4">
        <f t="shared" si="1"/>
        <v>-36.464441592096229</v>
      </c>
      <c r="AB31" s="4">
        <f t="shared" si="73"/>
        <v>0.98510109968073789</v>
      </c>
      <c r="AC31" s="13"/>
      <c r="AD31" s="42" t="s">
        <v>889</v>
      </c>
      <c r="AE31" s="42">
        <v>352.43</v>
      </c>
      <c r="AF31" s="42">
        <v>362.036</v>
      </c>
      <c r="AG31" s="42">
        <v>1550.5</v>
      </c>
      <c r="AH31" s="21">
        <f t="shared" si="28"/>
        <v>60.339333333333329</v>
      </c>
      <c r="AI31" s="21">
        <f t="shared" si="29"/>
        <v>60.530020890835218</v>
      </c>
      <c r="AJ31" s="3">
        <f t="shared" si="30"/>
        <v>-0.1906875575018887</v>
      </c>
      <c r="AK31" s="3">
        <f t="shared" si="31"/>
        <v>363.18012534501128</v>
      </c>
      <c r="AL31" s="3">
        <f t="shared" si="32"/>
        <v>23.400000000000091</v>
      </c>
      <c r="AM31" s="3">
        <f t="shared" si="33"/>
        <v>59.664441592096274</v>
      </c>
      <c r="AN31" s="4">
        <f t="shared" si="2"/>
        <v>-36.264441592096183</v>
      </c>
      <c r="AO31" s="4">
        <f t="shared" si="74"/>
        <v>0.97346672706581672</v>
      </c>
      <c r="AP31" s="13"/>
      <c r="AQ31" s="42" t="s">
        <v>889</v>
      </c>
      <c r="AR31" s="42">
        <v>352.62599999999998</v>
      </c>
      <c r="AS31" s="42">
        <v>358.03199999999998</v>
      </c>
      <c r="AT31" s="42">
        <v>1570.4</v>
      </c>
      <c r="AU31" s="21">
        <f t="shared" si="34"/>
        <v>59.671999999999997</v>
      </c>
      <c r="AV31" s="21">
        <f t="shared" si="35"/>
        <v>60.530020890835218</v>
      </c>
      <c r="AW31" s="3">
        <f t="shared" si="36"/>
        <v>-0.85802089083522048</v>
      </c>
      <c r="AX31" s="3">
        <f t="shared" si="37"/>
        <v>363.18012534501128</v>
      </c>
      <c r="AY31" s="3">
        <f t="shared" si="3"/>
        <v>24.300000000000182</v>
      </c>
      <c r="AZ31" s="3">
        <f t="shared" si="38"/>
        <v>59.664441592096274</v>
      </c>
      <c r="BA31" s="4">
        <f t="shared" si="4"/>
        <v>-35.364441592096092</v>
      </c>
      <c r="BB31" s="4">
        <f t="shared" si="75"/>
        <v>0.98490079099074945</v>
      </c>
      <c r="BC31" s="13"/>
      <c r="BD31" s="42" t="s">
        <v>889</v>
      </c>
      <c r="BE31" s="42">
        <v>266.82600000000002</v>
      </c>
      <c r="BF31" s="42">
        <v>270.834</v>
      </c>
      <c r="BG31" s="42">
        <v>1175.3</v>
      </c>
      <c r="BH31" s="21">
        <f t="shared" si="39"/>
        <v>45.138999999999996</v>
      </c>
      <c r="BI31" s="21">
        <f t="shared" si="40"/>
        <v>44.837052511729787</v>
      </c>
      <c r="BJ31" s="3">
        <f t="shared" si="41"/>
        <v>0.30194748827020845</v>
      </c>
      <c r="BK31" s="3">
        <f t="shared" si="42"/>
        <v>269.0223150703788</v>
      </c>
      <c r="BL31" s="3">
        <f t="shared" si="71"/>
        <v>17.399999999999864</v>
      </c>
      <c r="BM31" s="3">
        <f t="shared" si="43"/>
        <v>44.195882660812053</v>
      </c>
      <c r="BN31" s="4">
        <f t="shared" si="5"/>
        <v>-26.79588266081219</v>
      </c>
      <c r="BO31" s="4">
        <f t="shared" si="76"/>
        <v>0.98520126719688084</v>
      </c>
      <c r="BP31" s="13"/>
      <c r="BQ31" s="42" t="s">
        <v>889</v>
      </c>
      <c r="BR31" s="42">
        <v>263.22000000000003</v>
      </c>
      <c r="BS31" s="42">
        <v>267.83199999999999</v>
      </c>
      <c r="BT31" s="42">
        <v>1174.4000000000001</v>
      </c>
      <c r="BU31" s="21">
        <f t="shared" si="44"/>
        <v>44.638666666666666</v>
      </c>
      <c r="BV31" s="21">
        <f t="shared" si="45"/>
        <v>44.837052511729787</v>
      </c>
      <c r="BW31" s="3">
        <f t="shared" si="46"/>
        <v>-0.19838584506312174</v>
      </c>
      <c r="BX31" s="3">
        <f t="shared" si="47"/>
        <v>269.0223150703788</v>
      </c>
      <c r="BY31" s="3">
        <f t="shared" si="6"/>
        <v>17.900000000000091</v>
      </c>
      <c r="BZ31" s="3">
        <f t="shared" si="48"/>
        <v>44.195882660812053</v>
      </c>
      <c r="CA31" s="4">
        <f t="shared" si="7"/>
        <v>-26.295882660811962</v>
      </c>
      <c r="CB31" s="4">
        <f t="shared" si="77"/>
        <v>0.98278025030616223</v>
      </c>
      <c r="CC31" s="13"/>
      <c r="CD31" s="42" t="s">
        <v>889</v>
      </c>
      <c r="CE31" s="42">
        <v>263.31700000000001</v>
      </c>
      <c r="CF31" s="42">
        <v>268.09699999999998</v>
      </c>
      <c r="CG31" s="42">
        <v>1166.0999999999999</v>
      </c>
      <c r="CH31" s="21">
        <f t="shared" si="49"/>
        <v>44.682833333333328</v>
      </c>
      <c r="CI31" s="21">
        <f t="shared" si="50"/>
        <v>44.837052511729787</v>
      </c>
      <c r="CJ31" s="3">
        <f t="shared" si="51"/>
        <v>-0.15421917839645971</v>
      </c>
      <c r="CK31" s="3">
        <f t="shared" si="52"/>
        <v>269.0223150703788</v>
      </c>
      <c r="CL31" s="3">
        <f t="shared" si="8"/>
        <v>17.699999999999818</v>
      </c>
      <c r="CM31" s="3">
        <f t="shared" si="53"/>
        <v>44.195882660812053</v>
      </c>
      <c r="CN31" s="4">
        <f t="shared" si="9"/>
        <v>-26.495882660812235</v>
      </c>
      <c r="CO31" s="4">
        <f t="shared" si="78"/>
        <v>0.98217063227115564</v>
      </c>
      <c r="CP31" s="13"/>
      <c r="CQ31" s="42" t="s">
        <v>889</v>
      </c>
      <c r="CR31" s="42">
        <v>264.351</v>
      </c>
      <c r="CS31" s="42">
        <v>271.83499999999998</v>
      </c>
      <c r="CT31" s="42">
        <v>1176.4000000000001</v>
      </c>
      <c r="CU31" s="21">
        <f t="shared" si="54"/>
        <v>45.305833333333325</v>
      </c>
      <c r="CV31" s="21">
        <f t="shared" si="55"/>
        <v>44.837052511729787</v>
      </c>
      <c r="CW31" s="3">
        <f t="shared" si="56"/>
        <v>0.46878082160353785</v>
      </c>
      <c r="CX31" s="3">
        <f t="shared" si="57"/>
        <v>269.0223150703788</v>
      </c>
      <c r="CY31" s="3">
        <f t="shared" si="10"/>
        <v>18.100000000000136</v>
      </c>
      <c r="CZ31" s="3">
        <f t="shared" si="58"/>
        <v>44.195882660812053</v>
      </c>
      <c r="DA31" s="4">
        <f t="shared" si="11"/>
        <v>-26.095882660811917</v>
      </c>
      <c r="DB31" s="4">
        <f t="shared" si="79"/>
        <v>0.97246859308036127</v>
      </c>
      <c r="DC31" s="13"/>
      <c r="DD31" s="42" t="s">
        <v>889</v>
      </c>
      <c r="DE31" s="42">
        <v>249.74799999999999</v>
      </c>
      <c r="DF31" s="42">
        <v>253.47800000000001</v>
      </c>
      <c r="DG31" s="42">
        <v>1116.2</v>
      </c>
      <c r="DH31" s="21">
        <f t="shared" si="59"/>
        <v>42.246333333333332</v>
      </c>
      <c r="DI31" s="21">
        <f t="shared" si="60"/>
        <v>42.656902251985137</v>
      </c>
      <c r="DJ31" s="3">
        <f t="shared" si="61"/>
        <v>-0.41056891865180489</v>
      </c>
      <c r="DK31" s="3">
        <f t="shared" si="62"/>
        <v>255.94141351191084</v>
      </c>
      <c r="DL31" s="3">
        <f t="shared" si="12"/>
        <v>17.5</v>
      </c>
      <c r="DM31" s="3">
        <f t="shared" si="63"/>
        <v>42.046908549781747</v>
      </c>
      <c r="DN31" s="4">
        <f t="shared" si="13"/>
        <v>-24.546908549781747</v>
      </c>
      <c r="DO31" s="4">
        <f t="shared" si="80"/>
        <v>0.98528471898941916</v>
      </c>
      <c r="DP31" s="13"/>
      <c r="DQ31" s="11"/>
      <c r="DR31" s="55" t="str">
        <f t="shared" si="70"/>
        <v>24-03-2026 14:20</v>
      </c>
      <c r="DS31" s="5">
        <f t="shared" si="64"/>
        <v>461.41383333333334</v>
      </c>
      <c r="DT31" s="5">
        <f t="shared" si="65"/>
        <v>464.12519586224511</v>
      </c>
      <c r="DU31" s="6">
        <f t="shared" si="14"/>
        <v>-2.7113625289117635</v>
      </c>
      <c r="DV31" s="5">
        <f t="shared" si="66"/>
        <v>2784.751175173471</v>
      </c>
      <c r="DW31" s="5">
        <f t="shared" si="67"/>
        <v>182.80000000000041</v>
      </c>
      <c r="DX31" s="5">
        <f>M31+Z31+AM31+AZ31+BM31+BZ31+CM31+CZ31+DM31</f>
        <v>457.48820556141504</v>
      </c>
      <c r="DY31" s="6">
        <f t="shared" si="15"/>
        <v>-274.68820556141463</v>
      </c>
      <c r="DZ31" s="6">
        <f t="shared" si="69"/>
        <v>278.61383333333293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60" t="s">
        <v>890</v>
      </c>
      <c r="B32" s="60">
        <v>283</v>
      </c>
      <c r="C32" s="100">
        <v>50.23</v>
      </c>
      <c r="D32" s="12"/>
      <c r="E32" s="42">
        <v>98.543000000000006</v>
      </c>
      <c r="F32" s="42">
        <v>99.850999999999999</v>
      </c>
      <c r="G32" s="42">
        <v>1553.1</v>
      </c>
      <c r="H32" s="21">
        <f t="shared" si="16"/>
        <v>16.641833333333331</v>
      </c>
      <c r="I32" s="3">
        <f t="shared" si="17"/>
        <v>16.759006962719806</v>
      </c>
      <c r="J32" s="3">
        <f t="shared" si="18"/>
        <v>-0.11717362938647469</v>
      </c>
      <c r="K32" s="3">
        <f t="shared" si="19"/>
        <v>100.55404177631881</v>
      </c>
      <c r="L32" s="3">
        <f t="shared" si="20"/>
        <v>30.399999999999864</v>
      </c>
      <c r="M32" s="3">
        <f t="shared" si="21"/>
        <v>16.519353163152914</v>
      </c>
      <c r="N32" s="4">
        <f t="shared" si="0"/>
        <v>13.88064683684695</v>
      </c>
      <c r="O32" s="4">
        <f t="shared" si="72"/>
        <v>0.98690048171775957</v>
      </c>
      <c r="P32" s="13"/>
      <c r="Q32" s="42" t="s">
        <v>890</v>
      </c>
      <c r="R32" s="42">
        <v>98.787999999999997</v>
      </c>
      <c r="S32" s="42">
        <v>100.13</v>
      </c>
      <c r="T32" s="42">
        <v>1561.6</v>
      </c>
      <c r="U32" s="21">
        <f t="shared" si="22"/>
        <v>16.688333333333333</v>
      </c>
      <c r="V32" s="3">
        <f t="shared" si="23"/>
        <v>16.759006962719806</v>
      </c>
      <c r="W32" s="3">
        <f t="shared" si="24"/>
        <v>-7.0673629386472925E-2</v>
      </c>
      <c r="X32" s="3">
        <f t="shared" si="25"/>
        <v>100.55404177631881</v>
      </c>
      <c r="Y32" s="3">
        <f t="shared" si="26"/>
        <v>35.299999999999955</v>
      </c>
      <c r="Z32" s="3">
        <f t="shared" si="27"/>
        <v>16.519353163152914</v>
      </c>
      <c r="AA32" s="4">
        <f t="shared" si="1"/>
        <v>18.780646836847041</v>
      </c>
      <c r="AB32" s="4">
        <f t="shared" si="73"/>
        <v>0.98659742334964551</v>
      </c>
      <c r="AC32" s="13"/>
      <c r="AD32" s="42" t="s">
        <v>890</v>
      </c>
      <c r="AE32" s="42">
        <v>98.183000000000007</v>
      </c>
      <c r="AF32" s="42">
        <v>100.256</v>
      </c>
      <c r="AG32" s="42">
        <v>1527.1</v>
      </c>
      <c r="AH32" s="21">
        <f t="shared" si="28"/>
        <v>16.709333333333333</v>
      </c>
      <c r="AI32" s="21">
        <f t="shared" si="29"/>
        <v>16.759006962719806</v>
      </c>
      <c r="AJ32" s="3">
        <f t="shared" si="30"/>
        <v>-4.9673629386472129E-2</v>
      </c>
      <c r="AK32" s="3">
        <f t="shared" si="31"/>
        <v>100.55404177631881</v>
      </c>
      <c r="AL32" s="3">
        <f t="shared" si="32"/>
        <v>28.5</v>
      </c>
      <c r="AM32" s="3">
        <f t="shared" si="33"/>
        <v>16.519353163152914</v>
      </c>
      <c r="AN32" s="4">
        <f t="shared" si="2"/>
        <v>11.980646836847086</v>
      </c>
      <c r="AO32" s="4">
        <f t="shared" si="74"/>
        <v>0.97932293329077569</v>
      </c>
      <c r="AP32" s="13"/>
      <c r="AQ32" s="42" t="s">
        <v>890</v>
      </c>
      <c r="AR32" s="42">
        <v>97.480999999999995</v>
      </c>
      <c r="AS32" s="42">
        <v>98.805000000000007</v>
      </c>
      <c r="AT32" s="42">
        <v>1546.1</v>
      </c>
      <c r="AU32" s="21">
        <f t="shared" si="34"/>
        <v>16.467500000000001</v>
      </c>
      <c r="AV32" s="21">
        <f t="shared" si="35"/>
        <v>16.759006962719806</v>
      </c>
      <c r="AW32" s="3">
        <f t="shared" si="36"/>
        <v>-0.29150696271980436</v>
      </c>
      <c r="AX32" s="3">
        <f t="shared" si="37"/>
        <v>100.55404177631881</v>
      </c>
      <c r="AY32" s="3">
        <f t="shared" si="3"/>
        <v>32.099999999999909</v>
      </c>
      <c r="AZ32" s="3">
        <f t="shared" si="38"/>
        <v>16.519353163152914</v>
      </c>
      <c r="BA32" s="4">
        <f t="shared" si="4"/>
        <v>15.580646836846995</v>
      </c>
      <c r="BB32" s="4">
        <f t="shared" si="75"/>
        <v>0.98659986842771108</v>
      </c>
      <c r="BC32" s="13"/>
      <c r="BD32" s="42" t="s">
        <v>890</v>
      </c>
      <c r="BE32" s="42">
        <v>72.738</v>
      </c>
      <c r="BF32" s="42">
        <v>73.801000000000002</v>
      </c>
      <c r="BG32" s="42">
        <v>1157.9000000000001</v>
      </c>
      <c r="BH32" s="21">
        <f t="shared" si="39"/>
        <v>12.300166666666666</v>
      </c>
      <c r="BI32" s="21">
        <f t="shared" si="40"/>
        <v>12.414079231644299</v>
      </c>
      <c r="BJ32" s="3">
        <f t="shared" si="41"/>
        <v>-0.11391256497763358</v>
      </c>
      <c r="BK32" s="3">
        <f t="shared" si="42"/>
        <v>74.484475389865779</v>
      </c>
      <c r="BL32" s="3">
        <f t="shared" si="71"/>
        <v>22.900000000000091</v>
      </c>
      <c r="BM32" s="3">
        <f t="shared" si="43"/>
        <v>12.236557898631785</v>
      </c>
      <c r="BN32" s="4">
        <f t="shared" si="5"/>
        <v>10.663442101368306</v>
      </c>
      <c r="BO32" s="4">
        <f t="shared" si="76"/>
        <v>0.98559640113277591</v>
      </c>
      <c r="BP32" s="13"/>
      <c r="BQ32" s="42" t="s">
        <v>890</v>
      </c>
      <c r="BR32" s="42">
        <v>71.44</v>
      </c>
      <c r="BS32" s="42">
        <v>72.483999999999995</v>
      </c>
      <c r="BT32" s="42">
        <v>1156.5</v>
      </c>
      <c r="BU32" s="21">
        <f t="shared" si="44"/>
        <v>12.080666666666666</v>
      </c>
      <c r="BV32" s="21">
        <f t="shared" si="45"/>
        <v>12.414079231644299</v>
      </c>
      <c r="BW32" s="3">
        <f t="shared" si="46"/>
        <v>-0.33341256497763361</v>
      </c>
      <c r="BX32" s="3">
        <f t="shared" si="47"/>
        <v>74.484475389865779</v>
      </c>
      <c r="BY32" s="3">
        <f t="shared" si="6"/>
        <v>23.799999999999955</v>
      </c>
      <c r="BZ32" s="3">
        <f t="shared" si="48"/>
        <v>12.236557898631785</v>
      </c>
      <c r="CA32" s="4">
        <f t="shared" si="7"/>
        <v>11.563442101368169</v>
      </c>
      <c r="CB32" s="4">
        <f t="shared" si="77"/>
        <v>0.98559682136747429</v>
      </c>
      <c r="CC32" s="13"/>
      <c r="CD32" s="42" t="s">
        <v>890</v>
      </c>
      <c r="CE32" s="42">
        <v>71.512</v>
      </c>
      <c r="CF32" s="42">
        <v>72.557000000000002</v>
      </c>
      <c r="CG32" s="42">
        <v>1148.4000000000001</v>
      </c>
      <c r="CH32" s="21">
        <f t="shared" si="49"/>
        <v>12.092833333333333</v>
      </c>
      <c r="CI32" s="21">
        <f t="shared" si="50"/>
        <v>12.414079231644299</v>
      </c>
      <c r="CJ32" s="3">
        <f t="shared" si="51"/>
        <v>-0.32124589831096628</v>
      </c>
      <c r="CK32" s="3">
        <f t="shared" si="52"/>
        <v>74.484475389865779</v>
      </c>
      <c r="CL32" s="3">
        <f t="shared" si="8"/>
        <v>22.700000000000045</v>
      </c>
      <c r="CM32" s="3">
        <f t="shared" si="53"/>
        <v>12.236557898631785</v>
      </c>
      <c r="CN32" s="4">
        <f t="shared" si="9"/>
        <v>10.46344210136826</v>
      </c>
      <c r="CO32" s="4">
        <f t="shared" si="78"/>
        <v>0.98559753021762198</v>
      </c>
      <c r="CP32" s="13"/>
      <c r="CQ32" s="42" t="s">
        <v>890</v>
      </c>
      <c r="CR32" s="42">
        <v>71.236999999999995</v>
      </c>
      <c r="CS32" s="42">
        <v>73.058000000000007</v>
      </c>
      <c r="CT32" s="42">
        <v>1158.3</v>
      </c>
      <c r="CU32" s="21">
        <f t="shared" si="54"/>
        <v>12.176333333333334</v>
      </c>
      <c r="CV32" s="21">
        <f t="shared" si="55"/>
        <v>12.414079231644299</v>
      </c>
      <c r="CW32" s="3">
        <f t="shared" si="56"/>
        <v>-0.23774589831096549</v>
      </c>
      <c r="CX32" s="3">
        <f t="shared" si="57"/>
        <v>74.484475389865779</v>
      </c>
      <c r="CY32" s="3">
        <f t="shared" si="10"/>
        <v>23.599999999999909</v>
      </c>
      <c r="CZ32" s="3">
        <f t="shared" si="58"/>
        <v>12.236557898631785</v>
      </c>
      <c r="DA32" s="4">
        <f t="shared" si="11"/>
        <v>11.363442101368124</v>
      </c>
      <c r="DB32" s="4">
        <f t="shared" si="79"/>
        <v>0.97507459826439247</v>
      </c>
      <c r="DC32" s="13"/>
      <c r="DD32" s="42" t="s">
        <v>890</v>
      </c>
      <c r="DE32" s="42">
        <v>67.131</v>
      </c>
      <c r="DF32" s="42">
        <v>68.132999999999996</v>
      </c>
      <c r="DG32" s="42">
        <v>1098.7</v>
      </c>
      <c r="DH32" s="21">
        <f t="shared" si="59"/>
        <v>11.355499999999999</v>
      </c>
      <c r="DI32" s="21">
        <f t="shared" si="60"/>
        <v>11.81045886533499</v>
      </c>
      <c r="DJ32" s="3">
        <f t="shared" si="61"/>
        <v>-0.45495886533499075</v>
      </c>
      <c r="DK32" s="3">
        <f t="shared" si="62"/>
        <v>70.862753192009933</v>
      </c>
      <c r="DL32" s="3">
        <f t="shared" si="12"/>
        <v>23.299999999999955</v>
      </c>
      <c r="DM32" s="3">
        <f t="shared" si="63"/>
        <v>11.641569303560701</v>
      </c>
      <c r="DN32" s="4">
        <f t="shared" si="13"/>
        <v>11.658430696439254</v>
      </c>
      <c r="DO32" s="4">
        <f t="shared" si="80"/>
        <v>0.98529347012460933</v>
      </c>
      <c r="DP32" s="13"/>
      <c r="DQ32" s="11"/>
      <c r="DR32" s="55" t="str">
        <f t="shared" si="70"/>
        <v>24-03-2026 14:10</v>
      </c>
      <c r="DS32" s="5">
        <f t="shared" si="64"/>
        <v>126.51249999999999</v>
      </c>
      <c r="DT32" s="5">
        <f t="shared" si="65"/>
        <v>128.50280364279138</v>
      </c>
      <c r="DU32" s="6">
        <f t="shared" si="14"/>
        <v>-1.9903036427913889</v>
      </c>
      <c r="DV32" s="5">
        <f t="shared" si="66"/>
        <v>771.01682185674827</v>
      </c>
      <c r="DW32" s="5">
        <f t="shared" si="67"/>
        <v>242.59999999999968</v>
      </c>
      <c r="DX32" s="5">
        <f t="shared" si="68"/>
        <v>126.66521355069951</v>
      </c>
      <c r="DY32" s="6">
        <f t="shared" si="15"/>
        <v>115.93478644930018</v>
      </c>
      <c r="DZ32" s="6">
        <f t="shared" si="69"/>
        <v>-116.08749999999969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60" t="s">
        <v>891</v>
      </c>
      <c r="B33" s="60">
        <v>1091</v>
      </c>
      <c r="C33" s="100">
        <v>49.36</v>
      </c>
      <c r="D33" s="12"/>
      <c r="E33" s="42">
        <v>352.74200000000002</v>
      </c>
      <c r="F33" s="42">
        <v>338.48</v>
      </c>
      <c r="G33" s="42">
        <v>1522.7</v>
      </c>
      <c r="H33" s="21">
        <f t="shared" si="16"/>
        <v>56.413333333333334</v>
      </c>
      <c r="I33" s="3">
        <f t="shared" si="17"/>
        <v>64.823831034577012</v>
      </c>
      <c r="J33" s="3">
        <f t="shared" si="18"/>
        <v>-8.4104977012436777</v>
      </c>
      <c r="K33" s="3">
        <f t="shared" si="19"/>
        <v>388.94298620746207</v>
      </c>
      <c r="L33" s="3">
        <f t="shared" si="20"/>
        <v>19.900000000000091</v>
      </c>
      <c r="M33" s="3">
        <f t="shared" si="21"/>
        <v>63.896850250782563</v>
      </c>
      <c r="N33" s="4">
        <f t="shared" si="0"/>
        <v>-43.996850250782472</v>
      </c>
      <c r="O33" s="4">
        <f t="shared" si="72"/>
        <v>1.0421354289766014</v>
      </c>
      <c r="P33" s="13"/>
      <c r="Q33" s="42" t="s">
        <v>891</v>
      </c>
      <c r="R33" s="42">
        <v>125.44</v>
      </c>
      <c r="S33" s="42">
        <v>126.28</v>
      </c>
      <c r="T33" s="42">
        <v>1526.3</v>
      </c>
      <c r="U33" s="21">
        <f t="shared" si="22"/>
        <v>21.046666666666667</v>
      </c>
      <c r="V33" s="3">
        <f t="shared" si="23"/>
        <v>64.823831034577012</v>
      </c>
      <c r="W33" s="3">
        <f t="shared" si="24"/>
        <v>-43.777164367910345</v>
      </c>
      <c r="X33" s="3">
        <f t="shared" si="25"/>
        <v>388.94298620746207</v>
      </c>
      <c r="Y33" s="3">
        <f t="shared" si="26"/>
        <v>15.5</v>
      </c>
      <c r="Z33" s="3">
        <f t="shared" si="27"/>
        <v>63.896850250782563</v>
      </c>
      <c r="AA33" s="4">
        <f t="shared" si="1"/>
        <v>-48.396850250782563</v>
      </c>
      <c r="AB33" s="4">
        <f t="shared" si="73"/>
        <v>0.99334811529933476</v>
      </c>
      <c r="AC33" s="13"/>
      <c r="AD33" s="42" t="s">
        <v>891</v>
      </c>
      <c r="AE33" s="42">
        <v>347.85899999999998</v>
      </c>
      <c r="AF33" s="42">
        <v>355.57900000000001</v>
      </c>
      <c r="AG33" s="42">
        <v>1498.6</v>
      </c>
      <c r="AH33" s="21">
        <f t="shared" si="28"/>
        <v>59.263166666666663</v>
      </c>
      <c r="AI33" s="21">
        <f t="shared" si="29"/>
        <v>64.823831034577012</v>
      </c>
      <c r="AJ33" s="3">
        <f t="shared" si="30"/>
        <v>-5.5606643679103485</v>
      </c>
      <c r="AK33" s="3">
        <f t="shared" si="31"/>
        <v>388.94298620746207</v>
      </c>
      <c r="AL33" s="3">
        <f t="shared" si="32"/>
        <v>20.5</v>
      </c>
      <c r="AM33" s="3">
        <f t="shared" si="33"/>
        <v>63.896850250782563</v>
      </c>
      <c r="AN33" s="4">
        <f t="shared" si="2"/>
        <v>-43.396850250782563</v>
      </c>
      <c r="AO33" s="4">
        <f t="shared" si="74"/>
        <v>0.97828893157357433</v>
      </c>
      <c r="AP33" s="13"/>
      <c r="AQ33" s="42" t="s">
        <v>891</v>
      </c>
      <c r="AR33" s="42">
        <v>352.32100000000003</v>
      </c>
      <c r="AS33" s="42">
        <v>357.36</v>
      </c>
      <c r="AT33" s="42">
        <v>1514</v>
      </c>
      <c r="AU33" s="21">
        <f t="shared" si="34"/>
        <v>59.56</v>
      </c>
      <c r="AV33" s="21">
        <f t="shared" si="35"/>
        <v>64.823831034577012</v>
      </c>
      <c r="AW33" s="3">
        <f t="shared" si="36"/>
        <v>-5.2638310345770094</v>
      </c>
      <c r="AX33" s="3">
        <f t="shared" si="37"/>
        <v>388.94298620746207</v>
      </c>
      <c r="AY33" s="3">
        <f t="shared" si="3"/>
        <v>18.5</v>
      </c>
      <c r="AZ33" s="3">
        <f t="shared" si="38"/>
        <v>63.896850250782563</v>
      </c>
      <c r="BA33" s="4">
        <f t="shared" si="4"/>
        <v>-45.396850250782563</v>
      </c>
      <c r="BB33" s="4">
        <f t="shared" si="75"/>
        <v>0.98589937318110588</v>
      </c>
      <c r="BC33" s="13"/>
      <c r="BD33" s="42" t="s">
        <v>891</v>
      </c>
      <c r="BE33" s="42">
        <v>283.15800000000002</v>
      </c>
      <c r="BF33" s="42">
        <v>287.41199999999998</v>
      </c>
      <c r="BG33" s="42">
        <v>1135</v>
      </c>
      <c r="BH33" s="21">
        <f t="shared" si="39"/>
        <v>47.901999999999994</v>
      </c>
      <c r="BI33" s="21">
        <f t="shared" si="40"/>
        <v>48.01765261820519</v>
      </c>
      <c r="BJ33" s="3">
        <f t="shared" si="41"/>
        <v>-0.11565261820519623</v>
      </c>
      <c r="BK33" s="3">
        <f t="shared" si="42"/>
        <v>288.10591570923117</v>
      </c>
      <c r="BL33" s="3">
        <f t="shared" si="71"/>
        <v>15.099999999999909</v>
      </c>
      <c r="BM33" s="3">
        <f t="shared" si="43"/>
        <v>47.331000185764857</v>
      </c>
      <c r="BN33" s="4">
        <f t="shared" si="5"/>
        <v>-32.231000185764948</v>
      </c>
      <c r="BO33" s="4">
        <f t="shared" si="76"/>
        <v>0.98519894785186435</v>
      </c>
      <c r="BP33" s="13"/>
      <c r="BQ33" s="42" t="s">
        <v>891</v>
      </c>
      <c r="BR33" s="42">
        <v>282.46800000000002</v>
      </c>
      <c r="BS33" s="42">
        <v>287.73200000000003</v>
      </c>
      <c r="BT33" s="42">
        <v>1132.7</v>
      </c>
      <c r="BU33" s="21">
        <f t="shared" si="44"/>
        <v>47.955333333333336</v>
      </c>
      <c r="BV33" s="21">
        <f t="shared" si="45"/>
        <v>48.01765261820519</v>
      </c>
      <c r="BW33" s="3">
        <f t="shared" si="46"/>
        <v>-6.2319284871854563E-2</v>
      </c>
      <c r="BX33" s="3">
        <f t="shared" si="47"/>
        <v>288.10591570923117</v>
      </c>
      <c r="BY33" s="3">
        <f t="shared" si="6"/>
        <v>13.400000000000091</v>
      </c>
      <c r="BZ33" s="3">
        <f t="shared" si="48"/>
        <v>47.331000185764857</v>
      </c>
      <c r="CA33" s="4">
        <f t="shared" si="7"/>
        <v>-33.931000185764766</v>
      </c>
      <c r="CB33" s="4">
        <f t="shared" si="77"/>
        <v>0.98170519789248323</v>
      </c>
      <c r="CC33" s="13"/>
      <c r="CD33" s="42" t="s">
        <v>891</v>
      </c>
      <c r="CE33" s="42">
        <v>279.11799999999999</v>
      </c>
      <c r="CF33" s="42">
        <v>284.28699999999998</v>
      </c>
      <c r="CG33" s="42">
        <v>1125.7</v>
      </c>
      <c r="CH33" s="21">
        <f t="shared" si="49"/>
        <v>47.381166666666658</v>
      </c>
      <c r="CI33" s="21">
        <f t="shared" si="50"/>
        <v>48.01765261820519</v>
      </c>
      <c r="CJ33" s="3">
        <f t="shared" si="51"/>
        <v>-0.63648595153853194</v>
      </c>
      <c r="CK33" s="3">
        <f t="shared" si="52"/>
        <v>288.10591570923117</v>
      </c>
      <c r="CL33" s="3">
        <f t="shared" si="8"/>
        <v>14.900000000000091</v>
      </c>
      <c r="CM33" s="3">
        <f t="shared" si="53"/>
        <v>47.331000185764857</v>
      </c>
      <c r="CN33" s="4">
        <f t="shared" si="9"/>
        <v>-32.431000185764766</v>
      </c>
      <c r="CO33" s="4">
        <f t="shared" si="78"/>
        <v>0.98181767017134103</v>
      </c>
      <c r="CP33" s="13"/>
      <c r="CQ33" s="42" t="s">
        <v>891</v>
      </c>
      <c r="CR33" s="42">
        <v>284.24299999999999</v>
      </c>
      <c r="CS33" s="42">
        <v>292.62200000000001</v>
      </c>
      <c r="CT33" s="42">
        <v>1134.7</v>
      </c>
      <c r="CU33" s="21">
        <f t="shared" si="54"/>
        <v>48.770333333333333</v>
      </c>
      <c r="CV33" s="21">
        <f t="shared" si="55"/>
        <v>48.01765261820519</v>
      </c>
      <c r="CW33" s="3">
        <f t="shared" si="56"/>
        <v>0.75268071512814316</v>
      </c>
      <c r="CX33" s="3">
        <f t="shared" si="57"/>
        <v>288.10591570923117</v>
      </c>
      <c r="CY33" s="3">
        <f t="shared" si="10"/>
        <v>14.5</v>
      </c>
      <c r="CZ33" s="3">
        <f t="shared" si="58"/>
        <v>47.331000185764857</v>
      </c>
      <c r="DA33" s="4">
        <f t="shared" si="11"/>
        <v>-32.831000185764857</v>
      </c>
      <c r="DB33" s="4">
        <f t="shared" si="79"/>
        <v>0.97136578931180839</v>
      </c>
      <c r="DC33" s="13"/>
      <c r="DD33" s="42" t="s">
        <v>891</v>
      </c>
      <c r="DE33" s="42">
        <v>246.63</v>
      </c>
      <c r="DF33" s="42">
        <v>251.81200000000001</v>
      </c>
      <c r="DG33" s="42">
        <v>1075.4000000000001</v>
      </c>
      <c r="DH33" s="21">
        <f t="shared" si="59"/>
        <v>41.968666666666664</v>
      </c>
      <c r="DI33" s="21">
        <f t="shared" si="60"/>
        <v>45.682849325760351</v>
      </c>
      <c r="DJ33" s="3">
        <f t="shared" si="61"/>
        <v>-3.7141826590936873</v>
      </c>
      <c r="DK33" s="3">
        <f t="shared" si="62"/>
        <v>274.09709595456218</v>
      </c>
      <c r="DL33" s="3">
        <f t="shared" si="12"/>
        <v>12.400000000000091</v>
      </c>
      <c r="DM33" s="3">
        <f t="shared" si="63"/>
        <v>45.029584580401981</v>
      </c>
      <c r="DN33" s="4">
        <f t="shared" si="13"/>
        <v>-32.62958458040189</v>
      </c>
      <c r="DO33" s="4">
        <f t="shared" si="80"/>
        <v>0.97942115546518826</v>
      </c>
      <c r="DP33" s="13"/>
      <c r="DQ33" s="11"/>
      <c r="DR33" s="55" t="str">
        <f t="shared" si="70"/>
        <v>24-03-2026 14:00</v>
      </c>
      <c r="DS33" s="5">
        <f t="shared" si="64"/>
        <v>430.26066666666662</v>
      </c>
      <c r="DT33" s="5">
        <f t="shared" si="65"/>
        <v>497.04878393688921</v>
      </c>
      <c r="DU33" s="6">
        <f t="shared" si="14"/>
        <v>-66.788117270222585</v>
      </c>
      <c r="DV33" s="5">
        <f t="shared" si="66"/>
        <v>2982.2927036213355</v>
      </c>
      <c r="DW33" s="5">
        <f t="shared" si="67"/>
        <v>144.70000000000027</v>
      </c>
      <c r="DX33" s="5">
        <f t="shared" si="68"/>
        <v>489.94098632659177</v>
      </c>
      <c r="DY33" s="6">
        <f t="shared" si="15"/>
        <v>-345.2409863265915</v>
      </c>
      <c r="DZ33" s="6">
        <f t="shared" si="69"/>
        <v>285.56066666666635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60" t="s">
        <v>892</v>
      </c>
      <c r="B34" s="60">
        <v>247</v>
      </c>
      <c r="C34" s="100">
        <v>49.94</v>
      </c>
      <c r="D34" s="12"/>
      <c r="E34" s="42">
        <v>85.915000000000006</v>
      </c>
      <c r="F34" s="42">
        <v>87.328999999999994</v>
      </c>
      <c r="G34" s="42">
        <v>1502.8</v>
      </c>
      <c r="H34" s="21">
        <f t="shared" si="16"/>
        <v>14.554833333333331</v>
      </c>
      <c r="I34" s="3">
        <f t="shared" si="17"/>
        <v>14.643403682699608</v>
      </c>
      <c r="J34" s="3">
        <f t="shared" si="18"/>
        <v>-8.8570349366277057E-2</v>
      </c>
      <c r="K34" s="3">
        <f t="shared" si="19"/>
        <v>87.860422096197652</v>
      </c>
      <c r="L34" s="3">
        <f t="shared" si="20"/>
        <v>23.700000000000045</v>
      </c>
      <c r="M34" s="3">
        <f t="shared" si="21"/>
        <v>14.434003010037005</v>
      </c>
      <c r="N34" s="4">
        <f t="shared" si="0"/>
        <v>9.2659969899630408</v>
      </c>
      <c r="O34" s="4">
        <f t="shared" si="72"/>
        <v>0.98380835690320523</v>
      </c>
      <c r="P34" s="13"/>
      <c r="Q34" s="42" t="s">
        <v>892</v>
      </c>
      <c r="R34" s="42">
        <v>86.484999999999999</v>
      </c>
      <c r="S34" s="42">
        <v>87.730999999999995</v>
      </c>
      <c r="T34" s="42">
        <v>1510.8</v>
      </c>
      <c r="U34" s="21">
        <f t="shared" si="22"/>
        <v>14.621833333333331</v>
      </c>
      <c r="V34" s="3">
        <f t="shared" si="23"/>
        <v>14.643403682699608</v>
      </c>
      <c r="W34" s="3">
        <f t="shared" si="24"/>
        <v>-2.1570349366276886E-2</v>
      </c>
      <c r="X34" s="3">
        <f t="shared" si="25"/>
        <v>87.860422096197652</v>
      </c>
      <c r="Y34" s="3">
        <f t="shared" si="26"/>
        <v>22.299999999999955</v>
      </c>
      <c r="Z34" s="3">
        <f t="shared" si="27"/>
        <v>14.434003010037005</v>
      </c>
      <c r="AA34" s="4">
        <f t="shared" si="1"/>
        <v>7.8659969899629498</v>
      </c>
      <c r="AB34" s="4">
        <f t="shared" si="73"/>
        <v>0.98579749461421851</v>
      </c>
      <c r="AC34" s="13"/>
      <c r="AD34" s="42" t="s">
        <v>892</v>
      </c>
      <c r="AE34" s="42">
        <v>85.966999999999999</v>
      </c>
      <c r="AF34" s="42">
        <v>87.790999999999997</v>
      </c>
      <c r="AG34" s="42">
        <v>1478.1</v>
      </c>
      <c r="AH34" s="21">
        <f t="shared" si="28"/>
        <v>14.631833333333333</v>
      </c>
      <c r="AI34" s="21">
        <f t="shared" si="29"/>
        <v>14.643403682699608</v>
      </c>
      <c r="AJ34" s="3">
        <f t="shared" si="30"/>
        <v>-1.1570349366275323E-2</v>
      </c>
      <c r="AK34" s="3">
        <f t="shared" si="31"/>
        <v>87.860422096197652</v>
      </c>
      <c r="AL34" s="3">
        <f t="shared" si="32"/>
        <v>20.799999999999955</v>
      </c>
      <c r="AM34" s="3">
        <f t="shared" si="33"/>
        <v>14.434003010037005</v>
      </c>
      <c r="AN34" s="4">
        <f t="shared" si="2"/>
        <v>6.3659969899629498</v>
      </c>
      <c r="AO34" s="4">
        <f t="shared" si="74"/>
        <v>0.97922338280689369</v>
      </c>
      <c r="AP34" s="13"/>
      <c r="AQ34" s="42" t="s">
        <v>892</v>
      </c>
      <c r="AR34" s="42">
        <v>86.116</v>
      </c>
      <c r="AS34" s="42">
        <v>87.347999999999999</v>
      </c>
      <c r="AT34" s="42">
        <v>1495.5</v>
      </c>
      <c r="AU34" s="21">
        <f t="shared" si="34"/>
        <v>14.558</v>
      </c>
      <c r="AV34" s="21">
        <f t="shared" si="35"/>
        <v>14.643403682699608</v>
      </c>
      <c r="AW34" s="3">
        <f t="shared" si="36"/>
        <v>-8.5403682699608297E-2</v>
      </c>
      <c r="AX34" s="3">
        <f t="shared" si="37"/>
        <v>87.860422096197652</v>
      </c>
      <c r="AY34" s="3">
        <f t="shared" si="3"/>
        <v>22</v>
      </c>
      <c r="AZ34" s="3">
        <f t="shared" si="38"/>
        <v>14.434003010037005</v>
      </c>
      <c r="BA34" s="4">
        <f t="shared" si="4"/>
        <v>7.5659969899629953</v>
      </c>
      <c r="BB34" s="4">
        <f t="shared" si="75"/>
        <v>0.98589549846590652</v>
      </c>
      <c r="BC34" s="13"/>
      <c r="BD34" s="42" t="s">
        <v>892</v>
      </c>
      <c r="BE34" s="42">
        <v>64.459000000000003</v>
      </c>
      <c r="BF34" s="42">
        <v>65.433999999999997</v>
      </c>
      <c r="BG34" s="42">
        <v>1119.9000000000001</v>
      </c>
      <c r="BH34" s="21">
        <f t="shared" si="39"/>
        <v>10.905666666666665</v>
      </c>
      <c r="BI34" s="21">
        <f t="shared" si="40"/>
        <v>10.846965690888599</v>
      </c>
      <c r="BJ34" s="3">
        <f t="shared" si="41"/>
        <v>5.8700975778066322E-2</v>
      </c>
      <c r="BK34" s="3">
        <f t="shared" si="42"/>
        <v>65.0817941453316</v>
      </c>
      <c r="BL34" s="3">
        <f t="shared" si="71"/>
        <v>16.200000000000045</v>
      </c>
      <c r="BM34" s="3">
        <f t="shared" si="43"/>
        <v>10.691854081508891</v>
      </c>
      <c r="BN34" s="4">
        <f t="shared" si="5"/>
        <v>5.5081459184911541</v>
      </c>
      <c r="BO34" s="4">
        <f t="shared" si="76"/>
        <v>0.98509948956200144</v>
      </c>
      <c r="BP34" s="13"/>
      <c r="BQ34" s="42" t="s">
        <v>892</v>
      </c>
      <c r="BR34" s="42">
        <v>63.536000000000001</v>
      </c>
      <c r="BS34" s="42">
        <v>64.483999999999995</v>
      </c>
      <c r="BT34" s="42">
        <v>1119.3</v>
      </c>
      <c r="BU34" s="21">
        <f t="shared" si="44"/>
        <v>10.747333333333332</v>
      </c>
      <c r="BV34" s="21">
        <f t="shared" si="45"/>
        <v>10.846965690888599</v>
      </c>
      <c r="BW34" s="3">
        <f t="shared" si="46"/>
        <v>-9.9632357555266893E-2</v>
      </c>
      <c r="BX34" s="3">
        <f t="shared" si="47"/>
        <v>65.0817941453316</v>
      </c>
      <c r="BY34" s="3">
        <f t="shared" si="6"/>
        <v>16.700000000000045</v>
      </c>
      <c r="BZ34" s="3">
        <f t="shared" si="48"/>
        <v>10.691854081508891</v>
      </c>
      <c r="CA34" s="4">
        <f t="shared" si="7"/>
        <v>6.0081459184911541</v>
      </c>
      <c r="CB34" s="4">
        <f t="shared" si="77"/>
        <v>0.9852986787420136</v>
      </c>
      <c r="CC34" s="13"/>
      <c r="CD34" s="42" t="s">
        <v>892</v>
      </c>
      <c r="CE34" s="42">
        <v>63.683999999999997</v>
      </c>
      <c r="CF34" s="42">
        <v>64.641000000000005</v>
      </c>
      <c r="CG34" s="42">
        <v>1110.8</v>
      </c>
      <c r="CH34" s="21">
        <f t="shared" si="49"/>
        <v>10.7735</v>
      </c>
      <c r="CI34" s="21">
        <f t="shared" si="50"/>
        <v>10.846965690888599</v>
      </c>
      <c r="CJ34" s="3">
        <f t="shared" si="51"/>
        <v>-7.3465690888598445E-2</v>
      </c>
      <c r="CK34" s="3">
        <f t="shared" si="52"/>
        <v>65.0817941453316</v>
      </c>
      <c r="CL34" s="3">
        <f t="shared" si="8"/>
        <v>16.099999999999909</v>
      </c>
      <c r="CM34" s="3">
        <f t="shared" si="53"/>
        <v>10.691854081508891</v>
      </c>
      <c r="CN34" s="4">
        <f t="shared" si="9"/>
        <v>5.4081459184910177</v>
      </c>
      <c r="CO34" s="4">
        <f t="shared" si="78"/>
        <v>0.98519515477792718</v>
      </c>
      <c r="CP34" s="13"/>
      <c r="CQ34" s="42" t="s">
        <v>892</v>
      </c>
      <c r="CR34" s="42">
        <v>63.991</v>
      </c>
      <c r="CS34" s="42">
        <v>65.73</v>
      </c>
      <c r="CT34" s="42">
        <v>1120.2</v>
      </c>
      <c r="CU34" s="21">
        <f t="shared" si="54"/>
        <v>10.955</v>
      </c>
      <c r="CV34" s="21">
        <f t="shared" si="55"/>
        <v>10.846965690888599</v>
      </c>
      <c r="CW34" s="3">
        <f t="shared" si="56"/>
        <v>0.10803430911140133</v>
      </c>
      <c r="CX34" s="3">
        <f t="shared" si="57"/>
        <v>65.0817941453316</v>
      </c>
      <c r="CY34" s="3">
        <f t="shared" si="10"/>
        <v>16.5</v>
      </c>
      <c r="CZ34" s="3">
        <f t="shared" si="58"/>
        <v>10.691854081508891</v>
      </c>
      <c r="DA34" s="4">
        <f t="shared" si="11"/>
        <v>5.8081459184911086</v>
      </c>
      <c r="DB34" s="4">
        <f t="shared" si="79"/>
        <v>0.97354328312794758</v>
      </c>
      <c r="DC34" s="13"/>
      <c r="DD34" s="42" t="s">
        <v>892</v>
      </c>
      <c r="DE34" s="42">
        <v>60.052</v>
      </c>
      <c r="DF34" s="42">
        <v>60.966000000000001</v>
      </c>
      <c r="DG34" s="42">
        <v>1063</v>
      </c>
      <c r="DH34" s="21">
        <f t="shared" si="59"/>
        <v>10.161</v>
      </c>
      <c r="DI34" s="21">
        <f t="shared" si="60"/>
        <v>10.31954442334998</v>
      </c>
      <c r="DJ34" s="3">
        <f t="shared" si="61"/>
        <v>-0.15854442334997998</v>
      </c>
      <c r="DK34" s="3">
        <f t="shared" si="62"/>
        <v>61.917266540099874</v>
      </c>
      <c r="DL34" s="3">
        <f t="shared" si="12"/>
        <v>15.799999999999955</v>
      </c>
      <c r="DM34" s="3">
        <f t="shared" si="63"/>
        <v>10.171974938096074</v>
      </c>
      <c r="DN34" s="4">
        <f t="shared" si="13"/>
        <v>5.6280250619038803</v>
      </c>
      <c r="DO34" s="4">
        <f t="shared" si="80"/>
        <v>0.98500803726667319</v>
      </c>
      <c r="DP34" s="13"/>
      <c r="DQ34" s="11"/>
      <c r="DR34" s="55" t="str">
        <f t="shared" si="70"/>
        <v>24-03-2026 13:50</v>
      </c>
      <c r="DS34" s="5">
        <f t="shared" si="64"/>
        <v>111.90899999999999</v>
      </c>
      <c r="DT34" s="5">
        <f t="shared" si="65"/>
        <v>112.2810219177028</v>
      </c>
      <c r="DU34" s="6">
        <f t="shared" si="14"/>
        <v>-0.3720219177028099</v>
      </c>
      <c r="DV34" s="5">
        <f t="shared" si="66"/>
        <v>673.68613150621695</v>
      </c>
      <c r="DW34" s="5">
        <f t="shared" si="67"/>
        <v>170.09999999999991</v>
      </c>
      <c r="DX34" s="5">
        <f t="shared" si="68"/>
        <v>110.67540330427966</v>
      </c>
      <c r="DY34" s="6">
        <f t="shared" si="15"/>
        <v>59.424596695720254</v>
      </c>
      <c r="DZ34" s="6">
        <f t="shared" si="69"/>
        <v>-58.190999999999917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60" t="s">
        <v>893</v>
      </c>
      <c r="B35" s="60">
        <v>1129</v>
      </c>
      <c r="C35" s="100">
        <v>51.09</v>
      </c>
      <c r="D35" s="12"/>
      <c r="E35" s="42">
        <v>352.875</v>
      </c>
      <c r="F35" s="42">
        <v>358.68599999999998</v>
      </c>
      <c r="G35" s="42">
        <v>1479.1</v>
      </c>
      <c r="H35" s="21">
        <f t="shared" si="16"/>
        <v>59.780999999999992</v>
      </c>
      <c r="I35" s="3">
        <f t="shared" si="17"/>
        <v>66.637634766022828</v>
      </c>
      <c r="J35" s="3">
        <f t="shared" si="18"/>
        <v>-6.8566347660228359</v>
      </c>
      <c r="K35" s="3">
        <f t="shared" si="19"/>
        <v>399.82580859613699</v>
      </c>
      <c r="L35" s="3">
        <f t="shared" si="20"/>
        <v>57.699999999999818</v>
      </c>
      <c r="M35" s="3">
        <f t="shared" si="21"/>
        <v>65.684716588868696</v>
      </c>
      <c r="N35" s="4">
        <f t="shared" ref="N35:N66" si="81">L35-M35</f>
        <v>-7.9847165888688778</v>
      </c>
      <c r="O35" s="4">
        <f t="shared" si="72"/>
        <v>0.98379920041484759</v>
      </c>
      <c r="P35" s="13"/>
      <c r="Q35" s="42" t="s">
        <v>893</v>
      </c>
      <c r="R35" s="42">
        <v>352.71600000000001</v>
      </c>
      <c r="S35" s="42">
        <v>358.488</v>
      </c>
      <c r="T35" s="42">
        <v>1488.5</v>
      </c>
      <c r="U35" s="21">
        <f t="shared" si="22"/>
        <v>59.747999999999998</v>
      </c>
      <c r="V35" s="3">
        <f t="shared" si="23"/>
        <v>66.637634766022828</v>
      </c>
      <c r="W35" s="3">
        <f t="shared" si="24"/>
        <v>-6.8896347660228301</v>
      </c>
      <c r="X35" s="3">
        <f t="shared" si="25"/>
        <v>399.82580859613699</v>
      </c>
      <c r="Y35" s="3">
        <f t="shared" si="26"/>
        <v>59.900000000000091</v>
      </c>
      <c r="Z35" s="3">
        <f t="shared" si="27"/>
        <v>65.684716588868696</v>
      </c>
      <c r="AA35" s="4">
        <f t="shared" ref="AA35:AA66" si="82">Y35-Z35</f>
        <v>-5.784716588868605</v>
      </c>
      <c r="AB35" s="4">
        <f t="shared" si="73"/>
        <v>0.98389904264577899</v>
      </c>
      <c r="AC35" s="13"/>
      <c r="AD35" s="42" t="s">
        <v>893</v>
      </c>
      <c r="AE35" s="42">
        <v>343.11799999999999</v>
      </c>
      <c r="AF35" s="42">
        <v>351.71</v>
      </c>
      <c r="AG35" s="42">
        <v>1457.3</v>
      </c>
      <c r="AH35" s="21">
        <f t="shared" si="28"/>
        <v>58.618333333333325</v>
      </c>
      <c r="AI35" s="21">
        <f t="shared" si="29"/>
        <v>66.637634766022828</v>
      </c>
      <c r="AJ35" s="3">
        <f t="shared" si="30"/>
        <v>-8.0193014326895025</v>
      </c>
      <c r="AK35" s="3">
        <f t="shared" si="31"/>
        <v>399.82580859613699</v>
      </c>
      <c r="AL35" s="3">
        <f t="shared" si="32"/>
        <v>59.200000000000045</v>
      </c>
      <c r="AM35" s="3">
        <f t="shared" si="33"/>
        <v>65.684716588868696</v>
      </c>
      <c r="AN35" s="4">
        <f t="shared" ref="AN35:AN66" si="83">AL35-AM35</f>
        <v>-6.4847165888686504</v>
      </c>
      <c r="AO35" s="4">
        <f t="shared" si="74"/>
        <v>0.9755707827471497</v>
      </c>
      <c r="AP35" s="13"/>
      <c r="AQ35" s="42" t="s">
        <v>893</v>
      </c>
      <c r="AR35" s="42">
        <v>352.76</v>
      </c>
      <c r="AS35" s="42">
        <v>359.11599999999999</v>
      </c>
      <c r="AT35" s="42">
        <v>1473.5</v>
      </c>
      <c r="AU35" s="21">
        <f t="shared" si="34"/>
        <v>59.852666666666664</v>
      </c>
      <c r="AV35" s="21">
        <f t="shared" si="35"/>
        <v>66.637634766022828</v>
      </c>
      <c r="AW35" s="3">
        <f t="shared" si="36"/>
        <v>-6.7849680993561634</v>
      </c>
      <c r="AX35" s="3">
        <f t="shared" si="37"/>
        <v>399.82580859613699</v>
      </c>
      <c r="AY35" s="3">
        <f t="shared" ref="AY35:AY66" si="84">AT35-AT36</f>
        <v>59.200000000000045</v>
      </c>
      <c r="AZ35" s="3">
        <f t="shared" si="38"/>
        <v>65.684716588868696</v>
      </c>
      <c r="BA35" s="4">
        <f t="shared" ref="BA35:BA66" si="85">AY35-AZ35</f>
        <v>-6.4847165888686504</v>
      </c>
      <c r="BB35" s="4">
        <f t="shared" si="75"/>
        <v>0.98230098352621442</v>
      </c>
      <c r="BC35" s="13"/>
      <c r="BD35" s="42" t="s">
        <v>893</v>
      </c>
      <c r="BE35" s="42">
        <v>270.21300000000002</v>
      </c>
      <c r="BF35" s="42">
        <v>276.62</v>
      </c>
      <c r="BG35" s="42">
        <v>1103.7</v>
      </c>
      <c r="BH35" s="21">
        <f t="shared" si="39"/>
        <v>46.103333333333332</v>
      </c>
      <c r="BI35" s="21">
        <f t="shared" si="40"/>
        <v>49.361210937794688</v>
      </c>
      <c r="BJ35" s="3">
        <f t="shared" si="41"/>
        <v>-3.2578776044613562</v>
      </c>
      <c r="BK35" s="3">
        <f t="shared" si="42"/>
        <v>296.16726562676814</v>
      </c>
      <c r="BL35" s="3">
        <f t="shared" si="71"/>
        <v>47.799999999999955</v>
      </c>
      <c r="BM35" s="3">
        <f t="shared" si="43"/>
        <v>48.655345621384228</v>
      </c>
      <c r="BN35" s="4">
        <f t="shared" ref="BN35:BN66" si="86">BL35-BM35</f>
        <v>-0.85534562138427361</v>
      </c>
      <c r="BO35" s="4">
        <f t="shared" si="76"/>
        <v>0.97683826187549716</v>
      </c>
      <c r="BP35" s="13"/>
      <c r="BQ35" s="42" t="s">
        <v>893</v>
      </c>
      <c r="BR35" s="42">
        <v>270.13600000000002</v>
      </c>
      <c r="BS35" s="42">
        <v>274.69600000000003</v>
      </c>
      <c r="BT35" s="42">
        <v>1102.5999999999999</v>
      </c>
      <c r="BU35" s="21">
        <f t="shared" si="44"/>
        <v>45.782666666666671</v>
      </c>
      <c r="BV35" s="21">
        <f t="shared" si="45"/>
        <v>49.361210937794688</v>
      </c>
      <c r="BW35" s="3">
        <f t="shared" si="46"/>
        <v>-3.5785442711280169</v>
      </c>
      <c r="BX35" s="3">
        <f t="shared" si="47"/>
        <v>296.16726562676814</v>
      </c>
      <c r="BY35" s="3">
        <f t="shared" ref="BY35:BY66" si="87">BT35-BT36</f>
        <v>47.199999999999818</v>
      </c>
      <c r="BZ35" s="3">
        <f t="shared" si="48"/>
        <v>48.655345621384228</v>
      </c>
      <c r="CA35" s="4">
        <f t="shared" ref="CA35:CA66" si="88" xml:space="preserve"> BY35-BZ35</f>
        <v>-1.45534562138441</v>
      </c>
      <c r="CB35" s="4">
        <f t="shared" si="77"/>
        <v>0.98339983108600049</v>
      </c>
      <c r="CC35" s="13"/>
      <c r="CD35" s="42" t="s">
        <v>893</v>
      </c>
      <c r="CE35" s="42">
        <v>265.62900000000002</v>
      </c>
      <c r="CF35" s="42">
        <v>270.05799999999999</v>
      </c>
      <c r="CG35" s="42">
        <v>1094.7</v>
      </c>
      <c r="CH35" s="21">
        <f t="shared" si="49"/>
        <v>45.009666666666661</v>
      </c>
      <c r="CI35" s="21">
        <f t="shared" si="50"/>
        <v>49.361210937794688</v>
      </c>
      <c r="CJ35" s="3">
        <f t="shared" si="51"/>
        <v>-4.3515442711280272</v>
      </c>
      <c r="CK35" s="3">
        <f t="shared" si="52"/>
        <v>296.16726562676814</v>
      </c>
      <c r="CL35" s="3">
        <f t="shared" ref="CL35:CL66" si="89">CG35-CG36</f>
        <v>47.299999999999955</v>
      </c>
      <c r="CM35" s="3">
        <f t="shared" si="53"/>
        <v>48.655345621384228</v>
      </c>
      <c r="CN35" s="4">
        <f t="shared" ref="CN35:CN66" si="90">CL35-CM35</f>
        <v>-1.3553456213842736</v>
      </c>
      <c r="CO35" s="4">
        <f t="shared" si="78"/>
        <v>0.98359981929807683</v>
      </c>
      <c r="CP35" s="13"/>
      <c r="CQ35" s="42" t="s">
        <v>893</v>
      </c>
      <c r="CR35" s="42">
        <v>267.14699999999999</v>
      </c>
      <c r="CS35" s="42">
        <v>275.30700000000002</v>
      </c>
      <c r="CT35" s="42">
        <v>1103.7</v>
      </c>
      <c r="CU35" s="21">
        <f t="shared" si="54"/>
        <v>45.884500000000003</v>
      </c>
      <c r="CV35" s="21">
        <f t="shared" si="55"/>
        <v>49.361210937794688</v>
      </c>
      <c r="CW35" s="3">
        <f t="shared" si="56"/>
        <v>-3.4767109377946852</v>
      </c>
      <c r="CX35" s="3">
        <f t="shared" si="57"/>
        <v>296.16726562676814</v>
      </c>
      <c r="CY35" s="3">
        <f t="shared" ref="CY35:CY66" si="91">CT35-CT36</f>
        <v>47.700000000000045</v>
      </c>
      <c r="CZ35" s="3">
        <f t="shared" si="58"/>
        <v>48.655345621384228</v>
      </c>
      <c r="DA35" s="4">
        <f t="shared" ref="DA35:DA66" si="92">CY35-CZ35</f>
        <v>-0.95534562138418266</v>
      </c>
      <c r="DB35" s="4">
        <f t="shared" si="79"/>
        <v>0.97036036134206527</v>
      </c>
      <c r="DC35" s="13"/>
      <c r="DD35" s="42" t="s">
        <v>893</v>
      </c>
      <c r="DE35" s="42">
        <v>255.26599999999999</v>
      </c>
      <c r="DF35" s="42">
        <v>259.52199999999999</v>
      </c>
      <c r="DG35" s="42">
        <v>1047.2</v>
      </c>
      <c r="DH35" s="21">
        <f t="shared" si="59"/>
        <v>43.25366666666666</v>
      </c>
      <c r="DI35" s="21">
        <f t="shared" si="60"/>
        <v>46.961078662837707</v>
      </c>
      <c r="DJ35" s="3">
        <f t="shared" si="61"/>
        <v>-3.7074119961710466</v>
      </c>
      <c r="DK35" s="3">
        <f t="shared" si="62"/>
        <v>281.76647197702624</v>
      </c>
      <c r="DL35" s="3">
        <f t="shared" ref="DL35:DL66" si="93">DG35-DG36</f>
        <v>45.600000000000023</v>
      </c>
      <c r="DM35" s="3">
        <f t="shared" si="63"/>
        <v>46.289535237959129</v>
      </c>
      <c r="DN35" s="4">
        <f t="shared" ref="DN35:DN66" si="94" xml:space="preserve"> DL35-DM35</f>
        <v>-0.68953523795910598</v>
      </c>
      <c r="DO35" s="4">
        <f t="shared" si="80"/>
        <v>0.98360061960065037</v>
      </c>
      <c r="DP35" s="13"/>
      <c r="DQ35" s="11"/>
      <c r="DR35" s="55" t="str">
        <f t="shared" si="70"/>
        <v>24-03-2026 13:40</v>
      </c>
      <c r="DS35" s="5">
        <f t="shared" si="64"/>
        <v>464.03383333333335</v>
      </c>
      <c r="DT35" s="5">
        <f t="shared" si="65"/>
        <v>510.95646147810771</v>
      </c>
      <c r="DU35" s="6">
        <f t="shared" ref="DU35:DU66" si="95">DS35-DT35</f>
        <v>-46.922628144774365</v>
      </c>
      <c r="DV35" s="5">
        <f t="shared" si="66"/>
        <v>3065.7387688686472</v>
      </c>
      <c r="DW35" s="5">
        <f t="shared" si="67"/>
        <v>471.5999999999998</v>
      </c>
      <c r="DX35" s="5">
        <f t="shared" si="68"/>
        <v>503.64978407897087</v>
      </c>
      <c r="DY35" s="6">
        <f t="shared" ref="DY35:DY66" si="96">DW35-DX35</f>
        <v>-32.049784078971072</v>
      </c>
      <c r="DZ35" s="6">
        <f t="shared" si="69"/>
        <v>-7.5661666666664473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60" t="s">
        <v>894</v>
      </c>
      <c r="B36" s="60">
        <v>1211</v>
      </c>
      <c r="C36" s="100">
        <v>50.8</v>
      </c>
      <c r="D36" s="12"/>
      <c r="E36" s="42">
        <v>352.89800000000002</v>
      </c>
      <c r="F36" s="42">
        <v>358.14400000000001</v>
      </c>
      <c r="G36" s="42">
        <v>1421.4</v>
      </c>
      <c r="H36" s="21">
        <f t="shared" si="16"/>
        <v>59.690666666666665</v>
      </c>
      <c r="I36" s="3">
        <f t="shared" si="17"/>
        <v>71.55740962110508</v>
      </c>
      <c r="J36" s="3">
        <f t="shared" si="18"/>
        <v>-11.866742954438415</v>
      </c>
      <c r="K36" s="3">
        <f t="shared" si="19"/>
        <v>429.34445772663059</v>
      </c>
      <c r="L36" s="3">
        <f t="shared" si="20"/>
        <v>56.5</v>
      </c>
      <c r="M36" s="3">
        <f t="shared" si="21"/>
        <v>70.534138663523279</v>
      </c>
      <c r="N36" s="4">
        <f t="shared" si="81"/>
        <v>-14.034138663523279</v>
      </c>
      <c r="O36" s="4">
        <f t="shared" si="72"/>
        <v>0.98535226054324521</v>
      </c>
      <c r="P36" s="13"/>
      <c r="Q36" s="42" t="s">
        <v>894</v>
      </c>
      <c r="R36" s="42">
        <v>352.76400000000001</v>
      </c>
      <c r="S36" s="42">
        <v>358.048</v>
      </c>
      <c r="T36" s="42">
        <v>1428.6</v>
      </c>
      <c r="U36" s="21">
        <f t="shared" si="22"/>
        <v>59.674666666666667</v>
      </c>
      <c r="V36" s="3">
        <f t="shared" si="23"/>
        <v>71.55740962110508</v>
      </c>
      <c r="W36" s="3">
        <f t="shared" si="24"/>
        <v>-11.882742954438413</v>
      </c>
      <c r="X36" s="3">
        <f t="shared" si="25"/>
        <v>429.34445772663059</v>
      </c>
      <c r="Y36" s="3">
        <f t="shared" si="26"/>
        <v>57.099999999999909</v>
      </c>
      <c r="Z36" s="3">
        <f t="shared" si="27"/>
        <v>70.534138663523279</v>
      </c>
      <c r="AA36" s="4">
        <f t="shared" si="82"/>
        <v>-13.43413866352337</v>
      </c>
      <c r="AB36" s="4">
        <f t="shared" si="73"/>
        <v>0.98524220216283853</v>
      </c>
      <c r="AC36" s="13"/>
      <c r="AD36" s="42" t="s">
        <v>894</v>
      </c>
      <c r="AE36" s="42">
        <v>352.36099999999999</v>
      </c>
      <c r="AF36" s="42">
        <v>362.17700000000002</v>
      </c>
      <c r="AG36" s="42">
        <v>1398.1</v>
      </c>
      <c r="AH36" s="21">
        <f t="shared" si="28"/>
        <v>60.362833333333334</v>
      </c>
      <c r="AI36" s="21">
        <f t="shared" si="29"/>
        <v>71.55740962110508</v>
      </c>
      <c r="AJ36" s="3">
        <f t="shared" si="30"/>
        <v>-11.194576287771746</v>
      </c>
      <c r="AK36" s="3">
        <f t="shared" si="31"/>
        <v>429.34445772663059</v>
      </c>
      <c r="AL36" s="3">
        <f t="shared" si="32"/>
        <v>57.199999999999818</v>
      </c>
      <c r="AM36" s="3">
        <f t="shared" si="33"/>
        <v>70.534138663523279</v>
      </c>
      <c r="AN36" s="4">
        <f t="shared" si="83"/>
        <v>-13.334138663523461</v>
      </c>
      <c r="AO36" s="4">
        <f t="shared" si="74"/>
        <v>0.97289722980752502</v>
      </c>
      <c r="AP36" s="13"/>
      <c r="AQ36" s="42" t="s">
        <v>894</v>
      </c>
      <c r="AR36" s="42">
        <v>352.58600000000001</v>
      </c>
      <c r="AS36" s="42">
        <v>357.99200000000002</v>
      </c>
      <c r="AT36" s="42">
        <v>1414.3</v>
      </c>
      <c r="AU36" s="21">
        <f t="shared" si="34"/>
        <v>59.665333333333336</v>
      </c>
      <c r="AV36" s="21">
        <f t="shared" si="35"/>
        <v>71.55740962110508</v>
      </c>
      <c r="AW36" s="3">
        <f t="shared" si="36"/>
        <v>-11.892076287771744</v>
      </c>
      <c r="AX36" s="3">
        <f t="shared" si="37"/>
        <v>429.34445772663059</v>
      </c>
      <c r="AY36" s="3">
        <f t="shared" si="84"/>
        <v>58.599999999999909</v>
      </c>
      <c r="AZ36" s="3">
        <f t="shared" si="38"/>
        <v>70.534138663523279</v>
      </c>
      <c r="BA36" s="4">
        <f t="shared" si="85"/>
        <v>-11.93413866352337</v>
      </c>
      <c r="BB36" s="4">
        <f t="shared" si="75"/>
        <v>0.98489910389058977</v>
      </c>
      <c r="BC36" s="13"/>
      <c r="BD36" s="42" t="s">
        <v>894</v>
      </c>
      <c r="BE36" s="42">
        <v>299.93299999999999</v>
      </c>
      <c r="BF36" s="42">
        <v>305.05799999999999</v>
      </c>
      <c r="BG36" s="42">
        <v>1055.9000000000001</v>
      </c>
      <c r="BH36" s="21">
        <f t="shared" si="39"/>
        <v>50.842999999999996</v>
      </c>
      <c r="BI36" s="21">
        <f t="shared" si="40"/>
        <v>53.005488608225996</v>
      </c>
      <c r="BJ36" s="3">
        <f t="shared" si="41"/>
        <v>-2.1624886082259991</v>
      </c>
      <c r="BK36" s="3">
        <f t="shared" si="42"/>
        <v>318.03293164935599</v>
      </c>
      <c r="BL36" s="3">
        <f t="shared" si="71"/>
        <v>45.400000000000091</v>
      </c>
      <c r="BM36" s="3">
        <f t="shared" si="43"/>
        <v>52.247510121128364</v>
      </c>
      <c r="BN36" s="4">
        <f t="shared" si="86"/>
        <v>-6.8475101211282734</v>
      </c>
      <c r="BO36" s="4">
        <f t="shared" si="76"/>
        <v>0.98319991608153201</v>
      </c>
      <c r="BP36" s="13"/>
      <c r="BQ36" s="42" t="s">
        <v>894</v>
      </c>
      <c r="BR36" s="42">
        <v>296.45299999999997</v>
      </c>
      <c r="BS36" s="42">
        <v>302.42700000000002</v>
      </c>
      <c r="BT36" s="42">
        <v>1055.4000000000001</v>
      </c>
      <c r="BU36" s="21">
        <f t="shared" si="44"/>
        <v>50.404499999999999</v>
      </c>
      <c r="BV36" s="21">
        <f t="shared" si="45"/>
        <v>53.005488608225996</v>
      </c>
      <c r="BW36" s="3">
        <f t="shared" si="46"/>
        <v>-2.6009886082259968</v>
      </c>
      <c r="BX36" s="3">
        <f t="shared" si="47"/>
        <v>318.03293164935599</v>
      </c>
      <c r="BY36" s="3">
        <f t="shared" si="87"/>
        <v>44.600000000000136</v>
      </c>
      <c r="BZ36" s="3">
        <f t="shared" si="48"/>
        <v>52.247510121128364</v>
      </c>
      <c r="CA36" s="4">
        <f t="shared" si="88"/>
        <v>-7.6475101211282279</v>
      </c>
      <c r="CB36" s="4">
        <f t="shared" si="77"/>
        <v>0.98024647270250331</v>
      </c>
      <c r="CC36" s="13"/>
      <c r="CD36" s="42" t="s">
        <v>894</v>
      </c>
      <c r="CE36" s="42">
        <v>296.58100000000002</v>
      </c>
      <c r="CF36" s="42">
        <v>302.99799999999999</v>
      </c>
      <c r="CG36" s="42">
        <v>1047.4000000000001</v>
      </c>
      <c r="CH36" s="21">
        <f t="shared" si="49"/>
        <v>50.499666666666663</v>
      </c>
      <c r="CI36" s="21">
        <f t="shared" si="50"/>
        <v>53.005488608225996</v>
      </c>
      <c r="CJ36" s="3">
        <f t="shared" si="51"/>
        <v>-2.5058219415593328</v>
      </c>
      <c r="CK36" s="3">
        <f t="shared" si="52"/>
        <v>318.03293164935599</v>
      </c>
      <c r="CL36" s="3">
        <f t="shared" si="89"/>
        <v>44.800000000000068</v>
      </c>
      <c r="CM36" s="3">
        <f t="shared" si="53"/>
        <v>52.247510121128364</v>
      </c>
      <c r="CN36" s="4">
        <f t="shared" si="90"/>
        <v>-7.4475101211282961</v>
      </c>
      <c r="CO36" s="4">
        <f t="shared" si="78"/>
        <v>0.97882164238707858</v>
      </c>
      <c r="CP36" s="13"/>
      <c r="CQ36" s="42" t="s">
        <v>894</v>
      </c>
      <c r="CR36" s="42">
        <v>298.74099999999999</v>
      </c>
      <c r="CS36" s="42">
        <v>307.71800000000002</v>
      </c>
      <c r="CT36" s="42">
        <v>1056</v>
      </c>
      <c r="CU36" s="21">
        <f t="shared" si="54"/>
        <v>51.286333333333332</v>
      </c>
      <c r="CV36" s="21">
        <f t="shared" si="55"/>
        <v>53.005488608225996</v>
      </c>
      <c r="CW36" s="3">
        <f t="shared" si="56"/>
        <v>-1.719155274892664</v>
      </c>
      <c r="CX36" s="3">
        <f t="shared" si="57"/>
        <v>318.03293164935599</v>
      </c>
      <c r="CY36" s="3">
        <f t="shared" si="91"/>
        <v>44.899999999999977</v>
      </c>
      <c r="CZ36" s="3">
        <f t="shared" si="58"/>
        <v>52.247510121128364</v>
      </c>
      <c r="DA36" s="4">
        <f t="shared" si="92"/>
        <v>-7.3475101211283871</v>
      </c>
      <c r="DB36" s="4">
        <f t="shared" si="79"/>
        <v>0.97082718592997475</v>
      </c>
      <c r="DC36" s="13"/>
      <c r="DD36" s="42" t="s">
        <v>894</v>
      </c>
      <c r="DE36" s="42">
        <v>282.75</v>
      </c>
      <c r="DF36" s="42">
        <v>287.464</v>
      </c>
      <c r="DG36" s="42">
        <v>1001.6</v>
      </c>
      <c r="DH36" s="21">
        <f t="shared" si="59"/>
        <v>47.910666666666664</v>
      </c>
      <c r="DI36" s="21">
        <f t="shared" si="60"/>
        <v>50.428157510761807</v>
      </c>
      <c r="DJ36" s="3">
        <f t="shared" si="61"/>
        <v>-2.5174908440951427</v>
      </c>
      <c r="DK36" s="3">
        <f t="shared" si="62"/>
        <v>302.56894506457081</v>
      </c>
      <c r="DL36" s="3">
        <f t="shared" si="93"/>
        <v>41.899999999999977</v>
      </c>
      <c r="DM36" s="3">
        <f t="shared" si="63"/>
        <v>49.707034858357915</v>
      </c>
      <c r="DN36" s="4">
        <f t="shared" si="94"/>
        <v>-7.8070348583579374</v>
      </c>
      <c r="DO36" s="4">
        <f t="shared" si="80"/>
        <v>0.98360142487407121</v>
      </c>
      <c r="DP36" s="13"/>
      <c r="DQ36" s="11"/>
      <c r="DR36" s="55" t="str">
        <f t="shared" si="70"/>
        <v>24-03-2026 13:30</v>
      </c>
      <c r="DS36" s="5">
        <f t="shared" ref="DS36:DS67" si="97">H36+U36+AH36+AU36+BH36+BU36+CH36+CU36+DH36</f>
        <v>490.33766666666662</v>
      </c>
      <c r="DT36" s="5">
        <f t="shared" si="65"/>
        <v>548.67975042808621</v>
      </c>
      <c r="DU36" s="6">
        <f t="shared" si="95"/>
        <v>-58.342083761419588</v>
      </c>
      <c r="DV36" s="5">
        <f t="shared" si="66"/>
        <v>3292.0785025685177</v>
      </c>
      <c r="DW36" s="5">
        <f t="shared" ref="DW36:DW67" si="98">L36+Y36+AL36+AY36+BL36+BY36+CL36+CY36+DL36</f>
        <v>450.99999999999989</v>
      </c>
      <c r="DX36" s="5">
        <f t="shared" si="68"/>
        <v>540.83362999696442</v>
      </c>
      <c r="DY36" s="6">
        <f t="shared" si="96"/>
        <v>-89.833629996964532</v>
      </c>
      <c r="DZ36" s="6">
        <f t="shared" si="69"/>
        <v>39.337666666666735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60" t="s">
        <v>895</v>
      </c>
      <c r="B37" s="60">
        <v>595</v>
      </c>
      <c r="C37" s="100">
        <v>49.94</v>
      </c>
      <c r="D37" s="12"/>
      <c r="E37" s="42">
        <v>239.46799999999999</v>
      </c>
      <c r="F37" s="42">
        <v>241.98500000000001</v>
      </c>
      <c r="G37" s="42">
        <v>1364.9</v>
      </c>
      <c r="H37" s="21">
        <f t="shared" si="16"/>
        <v>40.330833333333331</v>
      </c>
      <c r="I37" s="3">
        <f t="shared" si="17"/>
        <v>35.274595915814842</v>
      </c>
      <c r="J37" s="3">
        <f t="shared" si="18"/>
        <v>5.0562374175184885</v>
      </c>
      <c r="K37" s="3">
        <f t="shared" si="19"/>
        <v>211.64757549488908</v>
      </c>
      <c r="L37" s="3">
        <f t="shared" si="20"/>
        <v>28.5</v>
      </c>
      <c r="M37" s="3">
        <f t="shared" si="21"/>
        <v>34.770169194218688</v>
      </c>
      <c r="N37" s="4">
        <f t="shared" si="81"/>
        <v>-6.2701691942186883</v>
      </c>
      <c r="O37" s="4">
        <f t="shared" si="72"/>
        <v>0.98959852883443178</v>
      </c>
      <c r="P37" s="13"/>
      <c r="Q37" s="42" t="s">
        <v>895</v>
      </c>
      <c r="R37" s="42">
        <v>204.20699999999999</v>
      </c>
      <c r="S37" s="42">
        <v>207.12799999999999</v>
      </c>
      <c r="T37" s="42">
        <v>1371.5</v>
      </c>
      <c r="U37" s="21">
        <f t="shared" si="22"/>
        <v>34.521333333333331</v>
      </c>
      <c r="V37" s="3">
        <f t="shared" si="23"/>
        <v>35.274595915814842</v>
      </c>
      <c r="W37" s="3">
        <f t="shared" si="24"/>
        <v>-0.75326258248151134</v>
      </c>
      <c r="X37" s="3">
        <f t="shared" si="25"/>
        <v>211.64757549488908</v>
      </c>
      <c r="Y37" s="3">
        <f t="shared" si="26"/>
        <v>27.599999999999909</v>
      </c>
      <c r="Z37" s="3">
        <f t="shared" si="27"/>
        <v>34.770169194218688</v>
      </c>
      <c r="AA37" s="4">
        <f t="shared" si="82"/>
        <v>-7.1701691942187793</v>
      </c>
      <c r="AB37" s="4">
        <f t="shared" si="73"/>
        <v>0.98589760920783287</v>
      </c>
      <c r="AC37" s="13"/>
      <c r="AD37" s="42" t="s">
        <v>895</v>
      </c>
      <c r="AE37" s="42">
        <v>241.072</v>
      </c>
      <c r="AF37" s="42">
        <v>247.53299999999999</v>
      </c>
      <c r="AG37" s="42">
        <v>1340.9</v>
      </c>
      <c r="AH37" s="21">
        <f t="shared" si="28"/>
        <v>41.255499999999998</v>
      </c>
      <c r="AI37" s="21">
        <f t="shared" si="29"/>
        <v>35.274595915814842</v>
      </c>
      <c r="AJ37" s="3">
        <f t="shared" si="30"/>
        <v>5.9809040841851555</v>
      </c>
      <c r="AK37" s="3">
        <f t="shared" si="31"/>
        <v>211.64757549488908</v>
      </c>
      <c r="AL37" s="3">
        <f t="shared" si="32"/>
        <v>27.400000000000091</v>
      </c>
      <c r="AM37" s="3">
        <f t="shared" si="33"/>
        <v>34.770169194218688</v>
      </c>
      <c r="AN37" s="4">
        <f t="shared" si="83"/>
        <v>-7.3701691942185974</v>
      </c>
      <c r="AO37" s="4">
        <f t="shared" si="74"/>
        <v>0.97389842970432228</v>
      </c>
      <c r="AP37" s="13"/>
      <c r="AQ37" s="42" t="s">
        <v>895</v>
      </c>
      <c r="AR37" s="42">
        <v>175.554</v>
      </c>
      <c r="AS37" s="42">
        <v>178.011</v>
      </c>
      <c r="AT37" s="42">
        <v>1355.7</v>
      </c>
      <c r="AU37" s="21">
        <f t="shared" si="34"/>
        <v>29.668499999999998</v>
      </c>
      <c r="AV37" s="21">
        <f t="shared" si="35"/>
        <v>35.274595915814842</v>
      </c>
      <c r="AW37" s="3">
        <f t="shared" si="36"/>
        <v>-5.6060959158148442</v>
      </c>
      <c r="AX37" s="3">
        <f t="shared" si="37"/>
        <v>211.64757549488908</v>
      </c>
      <c r="AY37" s="3">
        <f t="shared" si="84"/>
        <v>26.100000000000136</v>
      </c>
      <c r="AZ37" s="3">
        <f t="shared" si="38"/>
        <v>34.770169194218688</v>
      </c>
      <c r="BA37" s="4">
        <f t="shared" si="85"/>
        <v>-8.6701691942185519</v>
      </c>
      <c r="BB37" s="4">
        <f t="shared" si="75"/>
        <v>0.98619748217806769</v>
      </c>
      <c r="BC37" s="13"/>
      <c r="BD37" s="42" t="s">
        <v>895</v>
      </c>
      <c r="BE37" s="42">
        <v>162.60499999999999</v>
      </c>
      <c r="BF37" s="42">
        <v>164.83</v>
      </c>
      <c r="BG37" s="42">
        <v>1010.5</v>
      </c>
      <c r="BH37" s="21">
        <f t="shared" si="39"/>
        <v>27.471666666666668</v>
      </c>
      <c r="BI37" s="21">
        <f t="shared" si="40"/>
        <v>26.129330308010992</v>
      </c>
      <c r="BJ37" s="3">
        <f t="shared" si="41"/>
        <v>1.3423363586556754</v>
      </c>
      <c r="BK37" s="3">
        <f t="shared" si="42"/>
        <v>156.77598184806598</v>
      </c>
      <c r="BL37" s="3">
        <f t="shared" si="71"/>
        <v>20.399999999999977</v>
      </c>
      <c r="BM37" s="3">
        <f t="shared" si="43"/>
        <v>25.755680884606434</v>
      </c>
      <c r="BN37" s="4">
        <f t="shared" si="86"/>
        <v>-5.355680884606457</v>
      </c>
      <c r="BO37" s="4">
        <f t="shared" si="76"/>
        <v>0.98650124370563597</v>
      </c>
      <c r="BP37" s="13"/>
      <c r="BQ37" s="42" t="s">
        <v>895</v>
      </c>
      <c r="BR37" s="42">
        <v>154.001</v>
      </c>
      <c r="BS37" s="42">
        <v>157.023</v>
      </c>
      <c r="BT37" s="42">
        <v>1010.8</v>
      </c>
      <c r="BU37" s="21">
        <f t="shared" si="44"/>
        <v>26.170499999999997</v>
      </c>
      <c r="BV37" s="21">
        <f t="shared" si="45"/>
        <v>26.129330308010992</v>
      </c>
      <c r="BW37" s="3">
        <f t="shared" si="46"/>
        <v>4.1169691989004775E-2</v>
      </c>
      <c r="BX37" s="3">
        <f t="shared" si="47"/>
        <v>156.77598184806598</v>
      </c>
      <c r="BY37" s="3">
        <f t="shared" si="87"/>
        <v>20.299999999999955</v>
      </c>
      <c r="BZ37" s="3">
        <f t="shared" si="48"/>
        <v>25.755680884606434</v>
      </c>
      <c r="CA37" s="4">
        <f t="shared" si="88"/>
        <v>-5.4556808846064797</v>
      </c>
      <c r="CB37" s="4">
        <f t="shared" si="77"/>
        <v>0.98075441177407141</v>
      </c>
      <c r="CC37" s="13"/>
      <c r="CD37" s="42" t="s">
        <v>895</v>
      </c>
      <c r="CE37" s="42">
        <v>161.56899999999999</v>
      </c>
      <c r="CF37" s="42">
        <v>166.09</v>
      </c>
      <c r="CG37" s="42">
        <v>1002.6</v>
      </c>
      <c r="CH37" s="21">
        <f t="shared" si="49"/>
        <v>27.681666666666665</v>
      </c>
      <c r="CI37" s="21">
        <f t="shared" si="50"/>
        <v>26.129330308010992</v>
      </c>
      <c r="CJ37" s="3">
        <f t="shared" si="51"/>
        <v>1.5523363586556727</v>
      </c>
      <c r="CK37" s="3">
        <f t="shared" si="52"/>
        <v>156.77598184806598</v>
      </c>
      <c r="CL37" s="3">
        <f t="shared" si="89"/>
        <v>20.100000000000023</v>
      </c>
      <c r="CM37" s="3">
        <f t="shared" si="53"/>
        <v>25.755680884606434</v>
      </c>
      <c r="CN37" s="4">
        <f t="shared" si="90"/>
        <v>-5.6556808846064115</v>
      </c>
      <c r="CO37" s="4">
        <f t="shared" si="78"/>
        <v>0.97277981817087111</v>
      </c>
      <c r="CP37" s="13"/>
      <c r="CQ37" s="42" t="s">
        <v>895</v>
      </c>
      <c r="CR37" s="42">
        <v>159.065</v>
      </c>
      <c r="CS37" s="42">
        <v>166.49</v>
      </c>
      <c r="CT37" s="42">
        <v>1011.1</v>
      </c>
      <c r="CU37" s="21">
        <f t="shared" si="54"/>
        <v>27.748333333333335</v>
      </c>
      <c r="CV37" s="21">
        <f t="shared" si="55"/>
        <v>26.129330308010992</v>
      </c>
      <c r="CW37" s="3">
        <f t="shared" si="56"/>
        <v>1.6190030253223426</v>
      </c>
      <c r="CX37" s="3">
        <f t="shared" si="57"/>
        <v>156.77598184806598</v>
      </c>
      <c r="CY37" s="3">
        <f t="shared" si="91"/>
        <v>20.100000000000023</v>
      </c>
      <c r="CZ37" s="3">
        <f t="shared" si="58"/>
        <v>25.755680884606434</v>
      </c>
      <c r="DA37" s="4">
        <f t="shared" si="92"/>
        <v>-5.6556808846064115</v>
      </c>
      <c r="DB37" s="4">
        <f t="shared" si="79"/>
        <v>0.95540272689050387</v>
      </c>
      <c r="DC37" s="13"/>
      <c r="DD37" s="42" t="s">
        <v>895</v>
      </c>
      <c r="DE37" s="42">
        <v>148.92099999999999</v>
      </c>
      <c r="DF37" s="42">
        <v>150.959</v>
      </c>
      <c r="DG37" s="42">
        <v>959.7</v>
      </c>
      <c r="DH37" s="21">
        <f t="shared" si="59"/>
        <v>25.159833333333331</v>
      </c>
      <c r="DI37" s="21">
        <f t="shared" si="60"/>
        <v>24.858821586612297</v>
      </c>
      <c r="DJ37" s="3">
        <f t="shared" si="61"/>
        <v>0.30101174672103426</v>
      </c>
      <c r="DK37" s="3">
        <f t="shared" si="62"/>
        <v>149.15292951967379</v>
      </c>
      <c r="DL37" s="3">
        <f t="shared" si="93"/>
        <v>19.100000000000023</v>
      </c>
      <c r="DM37" s="3">
        <f t="shared" si="63"/>
        <v>24.503340437923743</v>
      </c>
      <c r="DN37" s="4">
        <f t="shared" si="94"/>
        <v>-5.4033404379237204</v>
      </c>
      <c r="DO37" s="4">
        <f t="shared" si="80"/>
        <v>0.98649964559913617</v>
      </c>
      <c r="DP37" s="13"/>
      <c r="DQ37" s="11"/>
      <c r="DR37" s="55" t="str">
        <f t="shared" si="70"/>
        <v>24-03-2026 13:20</v>
      </c>
      <c r="DS37" s="5">
        <f t="shared" si="97"/>
        <v>280.00816666666668</v>
      </c>
      <c r="DT37" s="5">
        <f t="shared" si="65"/>
        <v>270.47452648191563</v>
      </c>
      <c r="DU37" s="6">
        <f t="shared" si="95"/>
        <v>9.5336401847510501</v>
      </c>
      <c r="DV37" s="5">
        <f t="shared" si="66"/>
        <v>1622.8471588914942</v>
      </c>
      <c r="DW37" s="5">
        <f t="shared" si="98"/>
        <v>209.60000000000014</v>
      </c>
      <c r="DX37" s="5">
        <f t="shared" si="68"/>
        <v>266.60674075322419</v>
      </c>
      <c r="DY37" s="6">
        <f t="shared" si="96"/>
        <v>-57.006740753224051</v>
      </c>
      <c r="DZ37" s="6">
        <f t="shared" si="69"/>
        <v>70.408166666666546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60" t="s">
        <v>896</v>
      </c>
      <c r="B38" s="60">
        <v>610</v>
      </c>
      <c r="C38" s="100">
        <v>50.51</v>
      </c>
      <c r="D38" s="12"/>
      <c r="E38" s="42">
        <v>206.869</v>
      </c>
      <c r="F38" s="42">
        <v>209.99799999999999</v>
      </c>
      <c r="G38" s="42">
        <v>1336.4</v>
      </c>
      <c r="H38" s="21">
        <f t="shared" si="16"/>
        <v>34.999666666666663</v>
      </c>
      <c r="I38" s="3">
        <f t="shared" si="17"/>
        <v>36.084824513050947</v>
      </c>
      <c r="J38" s="3">
        <f t="shared" si="18"/>
        <v>-1.0851578463842841</v>
      </c>
      <c r="K38" s="3">
        <f t="shared" si="19"/>
        <v>216.50894707830568</v>
      </c>
      <c r="L38" s="3">
        <f t="shared" si="20"/>
        <v>43.900000000000091</v>
      </c>
      <c r="M38" s="3">
        <f t="shared" si="21"/>
        <v>35.568811522514316</v>
      </c>
      <c r="N38" s="4">
        <f t="shared" si="81"/>
        <v>8.3311884774857745</v>
      </c>
      <c r="O38" s="4">
        <f t="shared" si="72"/>
        <v>0.98509985809388667</v>
      </c>
      <c r="P38" s="13"/>
      <c r="Q38" s="42" t="s">
        <v>896</v>
      </c>
      <c r="R38" s="42">
        <v>211.435</v>
      </c>
      <c r="S38" s="42">
        <v>214.61099999999999</v>
      </c>
      <c r="T38" s="42">
        <v>1343.9</v>
      </c>
      <c r="U38" s="21">
        <f t="shared" si="22"/>
        <v>35.768499999999996</v>
      </c>
      <c r="V38" s="3">
        <f t="shared" si="23"/>
        <v>36.084824513050947</v>
      </c>
      <c r="W38" s="3">
        <f t="shared" si="24"/>
        <v>-0.31632451305095088</v>
      </c>
      <c r="X38" s="3">
        <f t="shared" si="25"/>
        <v>216.50894707830568</v>
      </c>
      <c r="Y38" s="3">
        <f t="shared" si="26"/>
        <v>46.800000000000182</v>
      </c>
      <c r="Z38" s="3">
        <f t="shared" si="27"/>
        <v>35.568811522514316</v>
      </c>
      <c r="AA38" s="4">
        <f t="shared" si="82"/>
        <v>11.231188477485865</v>
      </c>
      <c r="AB38" s="4">
        <f t="shared" si="73"/>
        <v>0.98520113134927856</v>
      </c>
      <c r="AC38" s="13"/>
      <c r="AD38" s="42" t="s">
        <v>896</v>
      </c>
      <c r="AE38" s="42">
        <v>213.04499999999999</v>
      </c>
      <c r="AF38" s="42">
        <v>218.715</v>
      </c>
      <c r="AG38" s="42">
        <v>1313.5</v>
      </c>
      <c r="AH38" s="21">
        <f t="shared" si="28"/>
        <v>36.452500000000001</v>
      </c>
      <c r="AI38" s="21">
        <f t="shared" si="29"/>
        <v>36.084824513050947</v>
      </c>
      <c r="AJ38" s="3">
        <f t="shared" si="30"/>
        <v>0.36767548694905372</v>
      </c>
      <c r="AK38" s="3">
        <f t="shared" si="31"/>
        <v>216.50894707830568</v>
      </c>
      <c r="AL38" s="3">
        <f t="shared" si="32"/>
        <v>43.799999999999955</v>
      </c>
      <c r="AM38" s="3">
        <f t="shared" si="33"/>
        <v>35.568811522514316</v>
      </c>
      <c r="AN38" s="4">
        <f t="shared" si="83"/>
        <v>8.2311884774856381</v>
      </c>
      <c r="AO38" s="4">
        <f t="shared" si="74"/>
        <v>0.97407585213634174</v>
      </c>
      <c r="AP38" s="13"/>
      <c r="AQ38" s="42" t="s">
        <v>896</v>
      </c>
      <c r="AR38" s="42">
        <v>212.13300000000001</v>
      </c>
      <c r="AS38" s="42">
        <v>215.363</v>
      </c>
      <c r="AT38" s="42">
        <v>1329.6</v>
      </c>
      <c r="AU38" s="21">
        <f t="shared" si="34"/>
        <v>35.893833333333333</v>
      </c>
      <c r="AV38" s="21">
        <f t="shared" si="35"/>
        <v>36.084824513050947</v>
      </c>
      <c r="AW38" s="3">
        <f t="shared" si="36"/>
        <v>-0.19099117971761359</v>
      </c>
      <c r="AX38" s="3">
        <f t="shared" si="37"/>
        <v>216.50894707830568</v>
      </c>
      <c r="AY38" s="3">
        <f t="shared" si="84"/>
        <v>44.199999999999818</v>
      </c>
      <c r="AZ38" s="3">
        <f t="shared" si="38"/>
        <v>35.568811522514316</v>
      </c>
      <c r="BA38" s="4">
        <f t="shared" si="85"/>
        <v>8.6311884774855017</v>
      </c>
      <c r="BB38" s="4">
        <f t="shared" si="75"/>
        <v>0.9850020662787945</v>
      </c>
      <c r="BC38" s="13"/>
      <c r="BD38" s="42" t="s">
        <v>896</v>
      </c>
      <c r="BE38" s="42">
        <v>156.00899999999999</v>
      </c>
      <c r="BF38" s="42">
        <v>158.256</v>
      </c>
      <c r="BG38" s="42">
        <v>990.1</v>
      </c>
      <c r="BH38" s="21">
        <f t="shared" si="39"/>
        <v>26.375999999999998</v>
      </c>
      <c r="BI38" s="21">
        <f t="shared" si="40"/>
        <v>26.729499639296996</v>
      </c>
      <c r="BJ38" s="3">
        <f t="shared" si="41"/>
        <v>-0.35349963929699868</v>
      </c>
      <c r="BK38" s="3">
        <f t="shared" si="42"/>
        <v>160.37699783578199</v>
      </c>
      <c r="BL38" s="3">
        <f t="shared" si="71"/>
        <v>32.5</v>
      </c>
      <c r="BM38" s="3">
        <f t="shared" si="43"/>
        <v>26.34726779445505</v>
      </c>
      <c r="BN38" s="4">
        <f t="shared" si="86"/>
        <v>6.1527322055449503</v>
      </c>
      <c r="BO38" s="4">
        <f t="shared" si="76"/>
        <v>0.98580148619957531</v>
      </c>
      <c r="BP38" s="13"/>
      <c r="BQ38" s="42" t="s">
        <v>896</v>
      </c>
      <c r="BR38" s="42">
        <v>154.85400000000001</v>
      </c>
      <c r="BS38" s="42">
        <v>157.25399999999999</v>
      </c>
      <c r="BT38" s="42">
        <v>990.5</v>
      </c>
      <c r="BU38" s="21">
        <f t="shared" si="44"/>
        <v>26.208999999999996</v>
      </c>
      <c r="BV38" s="21">
        <f t="shared" si="45"/>
        <v>26.729499639296996</v>
      </c>
      <c r="BW38" s="3">
        <f t="shared" si="46"/>
        <v>-0.52049963929700027</v>
      </c>
      <c r="BX38" s="3">
        <f t="shared" si="47"/>
        <v>160.37699783578199</v>
      </c>
      <c r="BY38" s="3">
        <f t="shared" si="87"/>
        <v>32.600000000000023</v>
      </c>
      <c r="BZ38" s="3">
        <f t="shared" si="48"/>
        <v>26.34726779445505</v>
      </c>
      <c r="CA38" s="4">
        <f t="shared" si="88"/>
        <v>6.252732205544973</v>
      </c>
      <c r="CB38" s="4">
        <f t="shared" si="77"/>
        <v>0.98473806707619538</v>
      </c>
      <c r="CC38" s="13"/>
      <c r="CD38" s="42" t="s">
        <v>896</v>
      </c>
      <c r="CE38" s="42">
        <v>155.15299999999999</v>
      </c>
      <c r="CF38" s="42">
        <v>158.393</v>
      </c>
      <c r="CG38" s="42">
        <v>982.5</v>
      </c>
      <c r="CH38" s="21">
        <f t="shared" si="49"/>
        <v>26.398833333333332</v>
      </c>
      <c r="CI38" s="21">
        <f t="shared" si="50"/>
        <v>26.729499639296996</v>
      </c>
      <c r="CJ38" s="3">
        <f t="shared" si="51"/>
        <v>-0.33066630596366409</v>
      </c>
      <c r="CK38" s="3">
        <f t="shared" si="52"/>
        <v>160.37699783578199</v>
      </c>
      <c r="CL38" s="3">
        <f t="shared" si="89"/>
        <v>32.5</v>
      </c>
      <c r="CM38" s="3">
        <f t="shared" si="53"/>
        <v>26.34726779445505</v>
      </c>
      <c r="CN38" s="4">
        <f t="shared" si="90"/>
        <v>6.1527322055449503</v>
      </c>
      <c r="CO38" s="4">
        <f t="shared" si="78"/>
        <v>0.97954455057988665</v>
      </c>
      <c r="CP38" s="13"/>
      <c r="CQ38" s="42" t="s">
        <v>896</v>
      </c>
      <c r="CR38" s="42">
        <v>156.36000000000001</v>
      </c>
      <c r="CS38" s="42">
        <v>161.22399999999999</v>
      </c>
      <c r="CT38" s="42">
        <v>991</v>
      </c>
      <c r="CU38" s="21">
        <f t="shared" si="54"/>
        <v>26.870666666666665</v>
      </c>
      <c r="CV38" s="21">
        <f t="shared" si="55"/>
        <v>26.729499639296996</v>
      </c>
      <c r="CW38" s="3">
        <f t="shared" si="56"/>
        <v>0.14116702736966857</v>
      </c>
      <c r="CX38" s="3">
        <f t="shared" si="57"/>
        <v>160.37699783578199</v>
      </c>
      <c r="CY38" s="3">
        <f t="shared" si="91"/>
        <v>32.600000000000023</v>
      </c>
      <c r="CZ38" s="3">
        <f t="shared" si="58"/>
        <v>26.34726779445505</v>
      </c>
      <c r="DA38" s="4">
        <f t="shared" si="92"/>
        <v>6.252732205544973</v>
      </c>
      <c r="DB38" s="4">
        <f t="shared" si="79"/>
        <v>0.96983079442266673</v>
      </c>
      <c r="DC38" s="13"/>
      <c r="DD38" s="42" t="s">
        <v>896</v>
      </c>
      <c r="DE38" s="42">
        <v>147.66</v>
      </c>
      <c r="DF38" s="42">
        <v>149.75700000000001</v>
      </c>
      <c r="DG38" s="42">
        <v>940.6</v>
      </c>
      <c r="DH38" s="21">
        <f t="shared" si="59"/>
        <v>24.959499999999998</v>
      </c>
      <c r="DI38" s="21">
        <f t="shared" si="60"/>
        <v>25.429808372432095</v>
      </c>
      <c r="DJ38" s="3">
        <f t="shared" si="61"/>
        <v>-0.47030837243209689</v>
      </c>
      <c r="DK38" s="3">
        <f t="shared" si="62"/>
        <v>152.57885023459258</v>
      </c>
      <c r="DL38" s="3">
        <f t="shared" si="93"/>
        <v>30.800000000000068</v>
      </c>
      <c r="DM38" s="3">
        <f t="shared" si="63"/>
        <v>25.066162112706316</v>
      </c>
      <c r="DN38" s="4">
        <f t="shared" si="94"/>
        <v>5.7338378872937525</v>
      </c>
      <c r="DO38" s="4">
        <f t="shared" si="80"/>
        <v>0.98599731565135518</v>
      </c>
      <c r="DP38" s="13"/>
      <c r="DQ38" s="11"/>
      <c r="DR38" s="55" t="str">
        <f t="shared" si="70"/>
        <v>24-03-2026 13:10</v>
      </c>
      <c r="DS38" s="5">
        <f t="shared" si="97"/>
        <v>273.92849999999999</v>
      </c>
      <c r="DT38" s="5">
        <f t="shared" si="65"/>
        <v>276.68710498182384</v>
      </c>
      <c r="DU38" s="6">
        <f t="shared" si="95"/>
        <v>-2.7586049818238507</v>
      </c>
      <c r="DV38" s="5">
        <f t="shared" si="66"/>
        <v>1660.1226298909435</v>
      </c>
      <c r="DW38" s="5">
        <f t="shared" si="98"/>
        <v>339.70000000000016</v>
      </c>
      <c r="DX38" s="5">
        <f t="shared" si="68"/>
        <v>272.73047938058374</v>
      </c>
      <c r="DY38" s="6">
        <f t="shared" si="96"/>
        <v>66.969520619416414</v>
      </c>
      <c r="DZ38" s="6">
        <f t="shared" si="69"/>
        <v>-65.771500000000174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60" t="s">
        <v>897</v>
      </c>
      <c r="B39" s="60">
        <v>922</v>
      </c>
      <c r="C39" s="100">
        <v>50.8</v>
      </c>
      <c r="D39" s="12"/>
      <c r="E39" s="42">
        <v>294.339</v>
      </c>
      <c r="F39" s="42">
        <v>299.572</v>
      </c>
      <c r="G39" s="42">
        <v>1292.5</v>
      </c>
      <c r="H39" s="21">
        <f t="shared" si="16"/>
        <v>49.928666666666665</v>
      </c>
      <c r="I39" s="3">
        <f t="shared" si="17"/>
        <v>54.480538126060196</v>
      </c>
      <c r="J39" s="3">
        <f t="shared" si="18"/>
        <v>-4.5518714593935314</v>
      </c>
      <c r="K39" s="3">
        <f t="shared" si="19"/>
        <v>326.88322875636118</v>
      </c>
      <c r="L39" s="3">
        <f t="shared" si="20"/>
        <v>57.799999999999955</v>
      </c>
      <c r="M39" s="3">
        <f t="shared" si="21"/>
        <v>53.701466430857536</v>
      </c>
      <c r="N39" s="4">
        <f t="shared" si="81"/>
        <v>4.0985335691424183</v>
      </c>
      <c r="O39" s="4">
        <f t="shared" si="72"/>
        <v>0.98253174528994702</v>
      </c>
      <c r="P39" s="13"/>
      <c r="Q39" s="42" t="s">
        <v>897</v>
      </c>
      <c r="R39" s="42">
        <v>299.47199999999998</v>
      </c>
      <c r="S39" s="42">
        <v>269.11700000000002</v>
      </c>
      <c r="T39" s="42">
        <v>1297.0999999999999</v>
      </c>
      <c r="U39" s="21">
        <f t="shared" si="22"/>
        <v>44.852833333333336</v>
      </c>
      <c r="V39" s="3">
        <f t="shared" si="23"/>
        <v>54.480538126060196</v>
      </c>
      <c r="W39" s="3">
        <f t="shared" si="24"/>
        <v>-9.6277047927268598</v>
      </c>
      <c r="X39" s="3">
        <f t="shared" si="25"/>
        <v>326.88322875636118</v>
      </c>
      <c r="Y39" s="3">
        <f t="shared" si="26"/>
        <v>55.799999999999955</v>
      </c>
      <c r="Z39" s="3">
        <f t="shared" si="27"/>
        <v>53.701466430857536</v>
      </c>
      <c r="AA39" s="4">
        <f t="shared" si="82"/>
        <v>2.0985335691424183</v>
      </c>
      <c r="AB39" s="4">
        <f t="shared" si="73"/>
        <v>1.1127948067197537</v>
      </c>
      <c r="AC39" s="13"/>
      <c r="AD39" s="42" t="s">
        <v>897</v>
      </c>
      <c r="AE39" s="42">
        <v>314.16199999999998</v>
      </c>
      <c r="AF39" s="42">
        <v>324.09899999999999</v>
      </c>
      <c r="AG39" s="42">
        <v>1269.7</v>
      </c>
      <c r="AH39" s="21">
        <f t="shared" si="28"/>
        <v>54.016499999999994</v>
      </c>
      <c r="AI39" s="21">
        <f t="shared" si="29"/>
        <v>54.480538126060196</v>
      </c>
      <c r="AJ39" s="3">
        <f t="shared" si="30"/>
        <v>-0.46403812606020267</v>
      </c>
      <c r="AK39" s="3">
        <f t="shared" si="31"/>
        <v>326.88322875636118</v>
      </c>
      <c r="AL39" s="3">
        <f t="shared" si="32"/>
        <v>57</v>
      </c>
      <c r="AM39" s="3">
        <f t="shared" si="33"/>
        <v>53.701466430857536</v>
      </c>
      <c r="AN39" s="4">
        <f t="shared" si="83"/>
        <v>3.2985335691424638</v>
      </c>
      <c r="AO39" s="4">
        <f t="shared" si="74"/>
        <v>0.96933961536444102</v>
      </c>
      <c r="AP39" s="13"/>
      <c r="AQ39" s="42" t="s">
        <v>897</v>
      </c>
      <c r="AR39" s="42">
        <v>301.20800000000003</v>
      </c>
      <c r="AS39" s="42">
        <v>307.81200000000001</v>
      </c>
      <c r="AT39" s="42">
        <v>1285.4000000000001</v>
      </c>
      <c r="AU39" s="21">
        <f t="shared" si="34"/>
        <v>51.302</v>
      </c>
      <c r="AV39" s="21">
        <f t="shared" si="35"/>
        <v>54.480538126060196</v>
      </c>
      <c r="AW39" s="3">
        <f t="shared" si="36"/>
        <v>-3.1785381260601966</v>
      </c>
      <c r="AX39" s="3">
        <f t="shared" si="37"/>
        <v>326.88322875636118</v>
      </c>
      <c r="AY39" s="3">
        <f t="shared" si="84"/>
        <v>56.400000000000091</v>
      </c>
      <c r="AZ39" s="3">
        <f t="shared" si="38"/>
        <v>53.701466430857536</v>
      </c>
      <c r="BA39" s="4">
        <f t="shared" si="85"/>
        <v>2.6985335691425547</v>
      </c>
      <c r="BB39" s="4">
        <f t="shared" si="75"/>
        <v>0.97854534586046038</v>
      </c>
      <c r="BC39" s="13"/>
      <c r="BD39" s="42" t="s">
        <v>897</v>
      </c>
      <c r="BE39" s="42">
        <v>219.50399999999999</v>
      </c>
      <c r="BF39" s="42">
        <v>241.27</v>
      </c>
      <c r="BG39" s="42">
        <v>957.6</v>
      </c>
      <c r="BH39" s="21">
        <f t="shared" si="39"/>
        <v>40.211666666666666</v>
      </c>
      <c r="BI39" s="21">
        <f t="shared" si="40"/>
        <v>40.355954167451998</v>
      </c>
      <c r="BJ39" s="3">
        <f t="shared" si="41"/>
        <v>-0.1442875007853317</v>
      </c>
      <c r="BK39" s="3">
        <f t="shared" si="42"/>
        <v>242.13572500471199</v>
      </c>
      <c r="BL39" s="3">
        <f t="shared" si="71"/>
        <v>43.5</v>
      </c>
      <c r="BM39" s="3">
        <f t="shared" si="43"/>
        <v>39.778864022857434</v>
      </c>
      <c r="BN39" s="4">
        <f t="shared" si="86"/>
        <v>3.7211359771425663</v>
      </c>
      <c r="BO39" s="4">
        <f t="shared" si="76"/>
        <v>0.90978571724623858</v>
      </c>
      <c r="BP39" s="13"/>
      <c r="BQ39" s="42" t="s">
        <v>897</v>
      </c>
      <c r="BR39" s="42">
        <v>225.97800000000001</v>
      </c>
      <c r="BS39" s="42">
        <v>229.559</v>
      </c>
      <c r="BT39" s="42">
        <v>957.9</v>
      </c>
      <c r="BU39" s="21">
        <f t="shared" si="44"/>
        <v>38.259833333333333</v>
      </c>
      <c r="BV39" s="21">
        <f t="shared" si="45"/>
        <v>40.355954167451998</v>
      </c>
      <c r="BW39" s="3">
        <f t="shared" si="46"/>
        <v>-2.0961208341186648</v>
      </c>
      <c r="BX39" s="3">
        <f t="shared" si="47"/>
        <v>242.13572500471199</v>
      </c>
      <c r="BY39" s="3">
        <f t="shared" si="87"/>
        <v>42.100000000000023</v>
      </c>
      <c r="BZ39" s="3">
        <f t="shared" si="48"/>
        <v>39.778864022857434</v>
      </c>
      <c r="CA39" s="4">
        <f t="shared" si="88"/>
        <v>2.321135977142589</v>
      </c>
      <c r="CB39" s="4">
        <f t="shared" si="77"/>
        <v>0.98440052448390181</v>
      </c>
      <c r="CC39" s="13"/>
      <c r="CD39" s="42" t="s">
        <v>897</v>
      </c>
      <c r="CE39" s="42">
        <v>214.864</v>
      </c>
      <c r="CF39" s="42">
        <v>219.44800000000001</v>
      </c>
      <c r="CG39" s="42">
        <v>950</v>
      </c>
      <c r="CH39" s="21">
        <f t="shared" si="49"/>
        <v>36.574666666666666</v>
      </c>
      <c r="CI39" s="21">
        <f t="shared" si="50"/>
        <v>40.355954167451998</v>
      </c>
      <c r="CJ39" s="3">
        <f t="shared" si="51"/>
        <v>-3.7812875007853322</v>
      </c>
      <c r="CK39" s="3">
        <f t="shared" si="52"/>
        <v>242.13572500471199</v>
      </c>
      <c r="CL39" s="3">
        <f t="shared" si="89"/>
        <v>43.899999999999977</v>
      </c>
      <c r="CM39" s="3">
        <f t="shared" si="53"/>
        <v>39.778864022857434</v>
      </c>
      <c r="CN39" s="4">
        <f t="shared" si="90"/>
        <v>4.1211359771425435</v>
      </c>
      <c r="CO39" s="4">
        <f t="shared" si="78"/>
        <v>0.97911122452699495</v>
      </c>
      <c r="CP39" s="13"/>
      <c r="CQ39" s="42" t="s">
        <v>897</v>
      </c>
      <c r="CR39" s="42">
        <v>213.161</v>
      </c>
      <c r="CS39" s="42">
        <v>219.35400000000001</v>
      </c>
      <c r="CT39" s="42">
        <v>958.4</v>
      </c>
      <c r="CU39" s="21">
        <f t="shared" si="54"/>
        <v>36.558999999999997</v>
      </c>
      <c r="CV39" s="21">
        <f t="shared" si="55"/>
        <v>40.355954167451998</v>
      </c>
      <c r="CW39" s="3">
        <f t="shared" si="56"/>
        <v>-3.7969541674520002</v>
      </c>
      <c r="CX39" s="3">
        <f t="shared" si="57"/>
        <v>242.13572500471199</v>
      </c>
      <c r="CY39" s="3">
        <f t="shared" si="91"/>
        <v>42.399999999999977</v>
      </c>
      <c r="CZ39" s="3">
        <f t="shared" si="58"/>
        <v>39.778864022857434</v>
      </c>
      <c r="DA39" s="4">
        <f t="shared" si="92"/>
        <v>2.6211359771425435</v>
      </c>
      <c r="DB39" s="4">
        <f t="shared" si="79"/>
        <v>0.97176709793302141</v>
      </c>
      <c r="DC39" s="13"/>
      <c r="DD39" s="42" t="s">
        <v>897</v>
      </c>
      <c r="DE39" s="42">
        <v>201.971</v>
      </c>
      <c r="DF39" s="42">
        <v>205.10900000000001</v>
      </c>
      <c r="DG39" s="42">
        <v>909.8</v>
      </c>
      <c r="DH39" s="21">
        <f t="shared" si="59"/>
        <v>34.18483333333333</v>
      </c>
      <c r="DI39" s="21">
        <f t="shared" si="60"/>
        <v>38.393692175823595</v>
      </c>
      <c r="DJ39" s="3">
        <f t="shared" si="61"/>
        <v>-4.2088588424902653</v>
      </c>
      <c r="DK39" s="3">
        <f t="shared" si="62"/>
        <v>230.36215305494161</v>
      </c>
      <c r="DL39" s="3">
        <f t="shared" si="93"/>
        <v>40.199999999999932</v>
      </c>
      <c r="DM39" s="3">
        <f t="shared" si="63"/>
        <v>37.844662377709319</v>
      </c>
      <c r="DN39" s="4">
        <f t="shared" si="94"/>
        <v>2.3553376222906124</v>
      </c>
      <c r="DO39" s="4">
        <f t="shared" si="80"/>
        <v>0.98470081761404904</v>
      </c>
      <c r="DP39" s="13"/>
      <c r="DQ39" s="11"/>
      <c r="DR39" s="55" t="str">
        <f t="shared" si="70"/>
        <v>24-03-2026 13:00</v>
      </c>
      <c r="DS39" s="5">
        <f t="shared" si="97"/>
        <v>385.89</v>
      </c>
      <c r="DT39" s="5">
        <f t="shared" si="65"/>
        <v>417.73966134987245</v>
      </c>
      <c r="DU39" s="6">
        <f t="shared" si="95"/>
        <v>-31.849661349872463</v>
      </c>
      <c r="DV39" s="5">
        <f t="shared" si="66"/>
        <v>2506.4379680992342</v>
      </c>
      <c r="DW39" s="5">
        <f t="shared" si="98"/>
        <v>439.09999999999991</v>
      </c>
      <c r="DX39" s="5">
        <f t="shared" si="68"/>
        <v>411.76598419256914</v>
      </c>
      <c r="DY39" s="6">
        <f t="shared" si="96"/>
        <v>27.334015807430774</v>
      </c>
      <c r="DZ39" s="6">
        <f t="shared" si="69"/>
        <v>-53.209999999999923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60" t="s">
        <v>898</v>
      </c>
      <c r="B40" s="60">
        <v>1092</v>
      </c>
      <c r="C40" s="100">
        <v>52.23</v>
      </c>
      <c r="D40" s="12"/>
      <c r="E40" s="42">
        <v>352.81</v>
      </c>
      <c r="F40" s="42">
        <v>358.80200000000002</v>
      </c>
      <c r="G40" s="42">
        <v>1234.7</v>
      </c>
      <c r="H40" s="21">
        <f t="shared" si="16"/>
        <v>59.800333333333334</v>
      </c>
      <c r="I40" s="3">
        <f t="shared" si="17"/>
        <v>64.17074795513382</v>
      </c>
      <c r="J40" s="3">
        <f t="shared" si="18"/>
        <v>-4.3704146218004851</v>
      </c>
      <c r="K40" s="3">
        <f t="shared" si="19"/>
        <v>385.02448773080289</v>
      </c>
      <c r="L40" s="3">
        <f t="shared" si="20"/>
        <v>58.900000000000091</v>
      </c>
      <c r="M40" s="3">
        <f t="shared" si="21"/>
        <v>63.253106259375407</v>
      </c>
      <c r="N40" s="4">
        <f t="shared" si="81"/>
        <v>-4.3531062593753163</v>
      </c>
      <c r="O40" s="4">
        <f t="shared" si="72"/>
        <v>0.98329998160545362</v>
      </c>
      <c r="P40" s="13"/>
      <c r="Q40" s="42" t="s">
        <v>898</v>
      </c>
      <c r="R40" s="42">
        <v>343.416</v>
      </c>
      <c r="S40" s="42">
        <v>349</v>
      </c>
      <c r="T40" s="42">
        <v>1241.3</v>
      </c>
      <c r="U40" s="21">
        <f t="shared" si="22"/>
        <v>58.166666666666664</v>
      </c>
      <c r="V40" s="3">
        <f t="shared" si="23"/>
        <v>64.17074795513382</v>
      </c>
      <c r="W40" s="3">
        <f t="shared" si="24"/>
        <v>-6.0040812884671553</v>
      </c>
      <c r="X40" s="3">
        <f t="shared" si="25"/>
        <v>385.02448773080289</v>
      </c>
      <c r="Y40" s="3">
        <f t="shared" si="26"/>
        <v>57.899999999999864</v>
      </c>
      <c r="Z40" s="3">
        <f t="shared" si="27"/>
        <v>63.253106259375407</v>
      </c>
      <c r="AA40" s="4">
        <f t="shared" si="82"/>
        <v>-5.3531062593755436</v>
      </c>
      <c r="AB40" s="4">
        <f t="shared" si="73"/>
        <v>0.98399999999999999</v>
      </c>
      <c r="AC40" s="13"/>
      <c r="AD40" s="42" t="s">
        <v>898</v>
      </c>
      <c r="AE40" s="42">
        <v>350.13</v>
      </c>
      <c r="AF40" s="42">
        <v>362.49900000000002</v>
      </c>
      <c r="AG40" s="42">
        <v>1212.7</v>
      </c>
      <c r="AH40" s="21">
        <f t="shared" si="28"/>
        <v>60.416499999999999</v>
      </c>
      <c r="AI40" s="21">
        <f t="shared" si="29"/>
        <v>64.17074795513382</v>
      </c>
      <c r="AJ40" s="3">
        <f t="shared" si="30"/>
        <v>-3.7542479551338204</v>
      </c>
      <c r="AK40" s="3">
        <f t="shared" si="31"/>
        <v>385.02448773080289</v>
      </c>
      <c r="AL40" s="3">
        <f t="shared" si="32"/>
        <v>56.799999999999955</v>
      </c>
      <c r="AM40" s="3">
        <f t="shared" si="33"/>
        <v>63.253106259375407</v>
      </c>
      <c r="AN40" s="4">
        <f t="shared" si="83"/>
        <v>-6.4531062593754527</v>
      </c>
      <c r="AO40" s="4">
        <f t="shared" si="74"/>
        <v>0.96587852656145246</v>
      </c>
      <c r="AP40" s="13"/>
      <c r="AQ40" s="42" t="s">
        <v>898</v>
      </c>
      <c r="AR40" s="42">
        <v>348.69900000000001</v>
      </c>
      <c r="AS40" s="42">
        <v>354.69299999999998</v>
      </c>
      <c r="AT40" s="42">
        <v>1229</v>
      </c>
      <c r="AU40" s="21">
        <f t="shared" si="34"/>
        <v>59.115499999999997</v>
      </c>
      <c r="AV40" s="21">
        <f t="shared" si="35"/>
        <v>64.17074795513382</v>
      </c>
      <c r="AW40" s="3">
        <f t="shared" si="36"/>
        <v>-5.0552479551338223</v>
      </c>
      <c r="AX40" s="3">
        <f t="shared" si="37"/>
        <v>385.02448773080289</v>
      </c>
      <c r="AY40" s="3">
        <f t="shared" si="84"/>
        <v>58.400000000000091</v>
      </c>
      <c r="AZ40" s="3">
        <f t="shared" si="38"/>
        <v>63.253106259375407</v>
      </c>
      <c r="BA40" s="4">
        <f t="shared" si="85"/>
        <v>-4.8531062593753163</v>
      </c>
      <c r="BB40" s="4">
        <f t="shared" si="75"/>
        <v>0.98310087878813512</v>
      </c>
      <c r="BC40" s="13"/>
      <c r="BD40" s="42" t="s">
        <v>898</v>
      </c>
      <c r="BE40" s="42">
        <v>268.95600000000002</v>
      </c>
      <c r="BF40" s="42">
        <v>273.49599999999998</v>
      </c>
      <c r="BG40" s="42">
        <v>914.1</v>
      </c>
      <c r="BH40" s="21">
        <f t="shared" si="39"/>
        <v>45.582666666666661</v>
      </c>
      <c r="BI40" s="21">
        <f t="shared" si="40"/>
        <v>47.533887374173197</v>
      </c>
      <c r="BJ40" s="3">
        <f t="shared" si="41"/>
        <v>-1.9512207075065362</v>
      </c>
      <c r="BK40" s="3">
        <f t="shared" si="42"/>
        <v>285.20332424503925</v>
      </c>
      <c r="BL40" s="3">
        <f t="shared" si="71"/>
        <v>45.200000000000045</v>
      </c>
      <c r="BM40" s="3">
        <f t="shared" si="43"/>
        <v>46.854152784722523</v>
      </c>
      <c r="BN40" s="4">
        <f t="shared" si="86"/>
        <v>-1.6541527847224771</v>
      </c>
      <c r="BO40" s="4">
        <f t="shared" si="76"/>
        <v>0.98340012285371647</v>
      </c>
      <c r="BP40" s="13"/>
      <c r="BQ40" s="42" t="s">
        <v>898</v>
      </c>
      <c r="BR40" s="42">
        <v>263.89299999999997</v>
      </c>
      <c r="BS40" s="42">
        <v>270.488</v>
      </c>
      <c r="BT40" s="42">
        <v>915.8</v>
      </c>
      <c r="BU40" s="21">
        <f t="shared" si="44"/>
        <v>45.081333333333333</v>
      </c>
      <c r="BV40" s="21">
        <f t="shared" si="45"/>
        <v>47.533887374173197</v>
      </c>
      <c r="BW40" s="3">
        <f t="shared" si="46"/>
        <v>-2.4525540408398641</v>
      </c>
      <c r="BX40" s="3">
        <f t="shared" si="47"/>
        <v>285.20332424503925</v>
      </c>
      <c r="BY40" s="3">
        <f t="shared" si="87"/>
        <v>46.099999999999909</v>
      </c>
      <c r="BZ40" s="3">
        <f t="shared" si="48"/>
        <v>46.854152784722523</v>
      </c>
      <c r="CA40" s="4">
        <f t="shared" si="88"/>
        <v>-0.75415278472261349</v>
      </c>
      <c r="CB40" s="4">
        <f t="shared" si="77"/>
        <v>0.9756181420247847</v>
      </c>
      <c r="CC40" s="13"/>
      <c r="CD40" s="42" t="s">
        <v>898</v>
      </c>
      <c r="CE40" s="42">
        <v>265.42599999999999</v>
      </c>
      <c r="CF40" s="42">
        <v>270.73599999999999</v>
      </c>
      <c r="CG40" s="42">
        <v>906.1</v>
      </c>
      <c r="CH40" s="21">
        <f t="shared" si="49"/>
        <v>45.12266666666666</v>
      </c>
      <c r="CI40" s="21">
        <f t="shared" si="50"/>
        <v>47.533887374173197</v>
      </c>
      <c r="CJ40" s="3">
        <f t="shared" si="51"/>
        <v>-2.4112207075065371</v>
      </c>
      <c r="CK40" s="3">
        <f t="shared" si="52"/>
        <v>285.20332424503925</v>
      </c>
      <c r="CL40" s="3">
        <f t="shared" si="89"/>
        <v>43.700000000000045</v>
      </c>
      <c r="CM40" s="3">
        <f t="shared" si="53"/>
        <v>46.854152784722523</v>
      </c>
      <c r="CN40" s="4">
        <f t="shared" si="90"/>
        <v>-3.1541527847224771</v>
      </c>
      <c r="CO40" s="4">
        <f t="shared" si="78"/>
        <v>0.98038679747059865</v>
      </c>
      <c r="CP40" s="13"/>
      <c r="CQ40" s="42" t="s">
        <v>898</v>
      </c>
      <c r="CR40" s="42">
        <v>263.28100000000001</v>
      </c>
      <c r="CS40" s="42">
        <v>271.14</v>
      </c>
      <c r="CT40" s="42">
        <v>916</v>
      </c>
      <c r="CU40" s="21">
        <f t="shared" si="54"/>
        <v>45.19</v>
      </c>
      <c r="CV40" s="21">
        <f t="shared" si="55"/>
        <v>47.533887374173197</v>
      </c>
      <c r="CW40" s="3">
        <f t="shared" si="56"/>
        <v>-2.3438873741731996</v>
      </c>
      <c r="CX40" s="3">
        <f t="shared" si="57"/>
        <v>285.20332424503925</v>
      </c>
      <c r="CY40" s="3">
        <f t="shared" si="91"/>
        <v>46.5</v>
      </c>
      <c r="CZ40" s="3">
        <f t="shared" si="58"/>
        <v>46.854152784722523</v>
      </c>
      <c r="DA40" s="4">
        <f t="shared" si="92"/>
        <v>-0.35415278472252254</v>
      </c>
      <c r="DB40" s="4">
        <f t="shared" si="79"/>
        <v>0.97101497381426571</v>
      </c>
      <c r="DC40" s="13"/>
      <c r="DD40" s="42" t="s">
        <v>898</v>
      </c>
      <c r="DE40" s="42">
        <v>249.11699999999999</v>
      </c>
      <c r="DF40" s="42">
        <v>253.245</v>
      </c>
      <c r="DG40" s="42">
        <v>869.6</v>
      </c>
      <c r="DH40" s="21">
        <f t="shared" si="59"/>
        <v>42.207499999999996</v>
      </c>
      <c r="DI40" s="21">
        <f t="shared" si="60"/>
        <v>45.222606611942766</v>
      </c>
      <c r="DJ40" s="3">
        <f t="shared" si="61"/>
        <v>-3.0151066119427696</v>
      </c>
      <c r="DK40" s="3">
        <f t="shared" si="62"/>
        <v>271.33563967165657</v>
      </c>
      <c r="DL40" s="3">
        <f t="shared" si="93"/>
        <v>44.300000000000068</v>
      </c>
      <c r="DM40" s="3">
        <f t="shared" si="63"/>
        <v>44.575923337391984</v>
      </c>
      <c r="DN40" s="4">
        <f t="shared" si="94"/>
        <v>-0.27592333739191588</v>
      </c>
      <c r="DO40" s="4">
        <f t="shared" si="80"/>
        <v>0.98369957945862696</v>
      </c>
      <c r="DP40" s="13"/>
      <c r="DQ40" s="11"/>
      <c r="DR40" s="55" t="str">
        <f t="shared" si="70"/>
        <v>24-03-2026 12:50</v>
      </c>
      <c r="DS40" s="5">
        <f t="shared" si="97"/>
        <v>460.68316666666664</v>
      </c>
      <c r="DT40" s="5">
        <f t="shared" si="65"/>
        <v>492.0411479291709</v>
      </c>
      <c r="DU40" s="6">
        <f t="shared" si="95"/>
        <v>-31.357981262504268</v>
      </c>
      <c r="DV40" s="5">
        <f t="shared" si="66"/>
        <v>2952.2468875750255</v>
      </c>
      <c r="DW40" s="5">
        <f t="shared" si="98"/>
        <v>457.80000000000007</v>
      </c>
      <c r="DX40" s="5">
        <f t="shared" si="68"/>
        <v>485.00495951378377</v>
      </c>
      <c r="DY40" s="6">
        <f t="shared" si="96"/>
        <v>-27.204959513783706</v>
      </c>
      <c r="DZ40" s="6">
        <f t="shared" si="69"/>
        <v>2.8831666666665683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60" t="s">
        <v>899</v>
      </c>
      <c r="B41" s="60">
        <v>1111</v>
      </c>
      <c r="C41" s="100">
        <v>51.95</v>
      </c>
      <c r="D41" s="12"/>
      <c r="E41" s="42">
        <v>352.74799999999999</v>
      </c>
      <c r="F41" s="42">
        <v>358.447</v>
      </c>
      <c r="G41" s="42">
        <v>1175.8</v>
      </c>
      <c r="H41" s="21">
        <f t="shared" si="16"/>
        <v>59.741166666666665</v>
      </c>
      <c r="I41" s="3">
        <f t="shared" si="17"/>
        <v>65.35799361174351</v>
      </c>
      <c r="J41" s="3">
        <f t="shared" si="18"/>
        <v>-5.6168269450768449</v>
      </c>
      <c r="K41" s="3">
        <f t="shared" si="19"/>
        <v>392.14796167046114</v>
      </c>
      <c r="L41" s="3">
        <f t="shared" si="20"/>
        <v>57.399999999999864</v>
      </c>
      <c r="M41" s="3">
        <f t="shared" si="21"/>
        <v>64.423374303095585</v>
      </c>
      <c r="N41" s="4">
        <f t="shared" si="81"/>
        <v>-7.0233743030957214</v>
      </c>
      <c r="O41" s="4">
        <f t="shared" si="72"/>
        <v>0.98410085730944874</v>
      </c>
      <c r="P41" s="13"/>
      <c r="Q41" s="42" t="s">
        <v>899</v>
      </c>
      <c r="R41" s="42">
        <v>349.952</v>
      </c>
      <c r="S41" s="42">
        <v>355.53399999999999</v>
      </c>
      <c r="T41" s="42">
        <v>1183.4000000000001</v>
      </c>
      <c r="U41" s="21">
        <f t="shared" si="22"/>
        <v>59.255666666666663</v>
      </c>
      <c r="V41" s="3">
        <f t="shared" si="23"/>
        <v>65.35799361174351</v>
      </c>
      <c r="W41" s="3">
        <f t="shared" si="24"/>
        <v>-6.1023269450768467</v>
      </c>
      <c r="X41" s="3">
        <f t="shared" si="25"/>
        <v>392.14796167046114</v>
      </c>
      <c r="Y41" s="3">
        <f t="shared" si="26"/>
        <v>57.800000000000182</v>
      </c>
      <c r="Z41" s="3">
        <f t="shared" si="27"/>
        <v>64.423374303095585</v>
      </c>
      <c r="AA41" s="4">
        <f t="shared" si="82"/>
        <v>-6.6233743030954031</v>
      </c>
      <c r="AB41" s="4">
        <f t="shared" si="73"/>
        <v>0.98429967316768585</v>
      </c>
      <c r="AC41" s="13"/>
      <c r="AD41" s="42" t="s">
        <v>899</v>
      </c>
      <c r="AE41" s="42">
        <v>349.25099999999998</v>
      </c>
      <c r="AF41" s="42">
        <v>359.084</v>
      </c>
      <c r="AG41" s="42">
        <v>1155.9000000000001</v>
      </c>
      <c r="AH41" s="21">
        <f t="shared" si="28"/>
        <v>59.847333333333331</v>
      </c>
      <c r="AI41" s="21">
        <f t="shared" si="29"/>
        <v>65.35799361174351</v>
      </c>
      <c r="AJ41" s="3">
        <f t="shared" si="30"/>
        <v>-5.5106602784101781</v>
      </c>
      <c r="AK41" s="3">
        <f t="shared" si="31"/>
        <v>392.14796167046114</v>
      </c>
      <c r="AL41" s="3">
        <f t="shared" si="32"/>
        <v>59.100000000000136</v>
      </c>
      <c r="AM41" s="3">
        <f t="shared" si="33"/>
        <v>64.423374303095585</v>
      </c>
      <c r="AN41" s="4">
        <f t="shared" si="83"/>
        <v>-5.3233743030954486</v>
      </c>
      <c r="AO41" s="4">
        <f t="shared" si="74"/>
        <v>0.97261643515166363</v>
      </c>
      <c r="AP41" s="13"/>
      <c r="AQ41" s="42" t="s">
        <v>899</v>
      </c>
      <c r="AR41" s="42">
        <v>344.31900000000002</v>
      </c>
      <c r="AS41" s="42">
        <v>349.95299999999997</v>
      </c>
      <c r="AT41" s="42">
        <v>1170.5999999999999</v>
      </c>
      <c r="AU41" s="21">
        <f t="shared" si="34"/>
        <v>58.325499999999991</v>
      </c>
      <c r="AV41" s="21">
        <f t="shared" si="35"/>
        <v>65.35799361174351</v>
      </c>
      <c r="AW41" s="3">
        <f t="shared" si="36"/>
        <v>-7.0324936117435186</v>
      </c>
      <c r="AX41" s="3">
        <f t="shared" si="37"/>
        <v>392.14796167046114</v>
      </c>
      <c r="AY41" s="3">
        <f t="shared" si="84"/>
        <v>59</v>
      </c>
      <c r="AZ41" s="3">
        <f t="shared" si="38"/>
        <v>64.423374303095585</v>
      </c>
      <c r="BA41" s="4">
        <f t="shared" si="85"/>
        <v>-5.423374303095585</v>
      </c>
      <c r="BB41" s="4">
        <f t="shared" si="75"/>
        <v>0.98390069523621759</v>
      </c>
      <c r="BC41" s="13"/>
      <c r="BD41" s="42" t="s">
        <v>899</v>
      </c>
      <c r="BE41" s="42">
        <v>243.84299999999999</v>
      </c>
      <c r="BF41" s="42">
        <v>247.70699999999999</v>
      </c>
      <c r="BG41" s="42">
        <v>868.9</v>
      </c>
      <c r="BH41" s="21">
        <f t="shared" si="39"/>
        <v>41.284499999999994</v>
      </c>
      <c r="BI41" s="21">
        <f t="shared" si="40"/>
        <v>48.413328601291489</v>
      </c>
      <c r="BJ41" s="3">
        <f t="shared" si="41"/>
        <v>-7.1288286012914952</v>
      </c>
      <c r="BK41" s="3">
        <f t="shared" si="42"/>
        <v>290.47997160774901</v>
      </c>
      <c r="BL41" s="3">
        <f t="shared" si="71"/>
        <v>47.100000000000023</v>
      </c>
      <c r="BM41" s="3">
        <f t="shared" si="43"/>
        <v>47.721018002293022</v>
      </c>
      <c r="BN41" s="4">
        <f t="shared" si="86"/>
        <v>-0.62101800229299897</v>
      </c>
      <c r="BO41" s="4">
        <f t="shared" si="76"/>
        <v>0.98440092528672984</v>
      </c>
      <c r="BP41" s="13"/>
      <c r="BQ41" s="42" t="s">
        <v>899</v>
      </c>
      <c r="BR41" s="42">
        <v>266.15800000000002</v>
      </c>
      <c r="BS41" s="42">
        <v>271.02999999999997</v>
      </c>
      <c r="BT41" s="42">
        <v>869.7</v>
      </c>
      <c r="BU41" s="21">
        <f t="shared" si="44"/>
        <v>45.17166666666666</v>
      </c>
      <c r="BV41" s="21">
        <f t="shared" si="45"/>
        <v>48.413328601291489</v>
      </c>
      <c r="BW41" s="3">
        <f t="shared" si="46"/>
        <v>-3.2416619346248297</v>
      </c>
      <c r="BX41" s="3">
        <f t="shared" si="47"/>
        <v>290.47997160774901</v>
      </c>
      <c r="BY41" s="3">
        <f t="shared" si="87"/>
        <v>46.800000000000068</v>
      </c>
      <c r="BZ41" s="3">
        <f t="shared" si="48"/>
        <v>47.721018002293022</v>
      </c>
      <c r="CA41" s="4">
        <f t="shared" si="88"/>
        <v>-0.9210180022929535</v>
      </c>
      <c r="CB41" s="4">
        <f t="shared" si="77"/>
        <v>0.98202413017009205</v>
      </c>
      <c r="CC41" s="13"/>
      <c r="CD41" s="42" t="s">
        <v>899</v>
      </c>
      <c r="CE41" s="42">
        <v>249.85599999999999</v>
      </c>
      <c r="CF41" s="42">
        <v>253.816</v>
      </c>
      <c r="CG41" s="42">
        <v>862.4</v>
      </c>
      <c r="CH41" s="21">
        <f t="shared" si="49"/>
        <v>42.302666666666667</v>
      </c>
      <c r="CI41" s="21">
        <f t="shared" si="50"/>
        <v>48.413328601291489</v>
      </c>
      <c r="CJ41" s="3">
        <f t="shared" si="51"/>
        <v>-6.1106619346248223</v>
      </c>
      <c r="CK41" s="3">
        <f t="shared" si="52"/>
        <v>290.47997160774901</v>
      </c>
      <c r="CL41" s="3">
        <f t="shared" si="89"/>
        <v>46.799999999999955</v>
      </c>
      <c r="CM41" s="3">
        <f t="shared" si="53"/>
        <v>47.721018002293022</v>
      </c>
      <c r="CN41" s="4">
        <f t="shared" si="90"/>
        <v>-0.92101800229306718</v>
      </c>
      <c r="CO41" s="4">
        <f t="shared" si="78"/>
        <v>0.98439814668893999</v>
      </c>
      <c r="CP41" s="13"/>
      <c r="CQ41" s="42" t="s">
        <v>899</v>
      </c>
      <c r="CR41" s="42">
        <v>267.91699999999997</v>
      </c>
      <c r="CS41" s="42">
        <v>275.61700000000002</v>
      </c>
      <c r="CT41" s="42">
        <v>869.5</v>
      </c>
      <c r="CU41" s="21">
        <f t="shared" si="54"/>
        <v>45.936166666666665</v>
      </c>
      <c r="CV41" s="21">
        <f t="shared" si="55"/>
        <v>48.413328601291489</v>
      </c>
      <c r="CW41" s="3">
        <f t="shared" si="56"/>
        <v>-2.4771619346248244</v>
      </c>
      <c r="CX41" s="3">
        <f t="shared" si="57"/>
        <v>290.47997160774901</v>
      </c>
      <c r="CY41" s="3">
        <f t="shared" si="91"/>
        <v>46.399999999999977</v>
      </c>
      <c r="CZ41" s="3">
        <f t="shared" si="58"/>
        <v>47.721018002293022</v>
      </c>
      <c r="DA41" s="4">
        <f t="shared" si="92"/>
        <v>-1.3210180022930444</v>
      </c>
      <c r="DB41" s="4">
        <f t="shared" si="79"/>
        <v>0.97206268118439698</v>
      </c>
      <c r="DC41" s="13"/>
      <c r="DD41" s="42" t="s">
        <v>899</v>
      </c>
      <c r="DE41" s="42">
        <v>257.89</v>
      </c>
      <c r="DF41" s="42">
        <v>262.11</v>
      </c>
      <c r="DG41" s="42">
        <v>825.3</v>
      </c>
      <c r="DH41" s="21">
        <f t="shared" si="59"/>
        <v>43.685000000000002</v>
      </c>
      <c r="DI41" s="21">
        <f t="shared" si="60"/>
        <v>46.059286017925942</v>
      </c>
      <c r="DJ41" s="3">
        <f t="shared" si="61"/>
        <v>-2.3742860179259395</v>
      </c>
      <c r="DK41" s="3">
        <f t="shared" si="62"/>
        <v>276.35571610755568</v>
      </c>
      <c r="DL41" s="3">
        <f t="shared" si="93"/>
        <v>44</v>
      </c>
      <c r="DM41" s="3">
        <f t="shared" si="63"/>
        <v>45.400638227869599</v>
      </c>
      <c r="DN41" s="4">
        <f t="shared" si="94"/>
        <v>-1.4006382278695995</v>
      </c>
      <c r="DO41" s="4">
        <f t="shared" si="80"/>
        <v>0.98389988935942918</v>
      </c>
      <c r="DP41" s="13"/>
      <c r="DQ41" s="11"/>
      <c r="DR41" s="55" t="str">
        <f t="shared" si="70"/>
        <v>24-03-2026 12:40</v>
      </c>
      <c r="DS41" s="5">
        <f t="shared" si="97"/>
        <v>455.54966666666667</v>
      </c>
      <c r="DT41" s="5">
        <f t="shared" si="65"/>
        <v>501.14457487006592</v>
      </c>
      <c r="DU41" s="6">
        <f t="shared" si="95"/>
        <v>-45.594908203399257</v>
      </c>
      <c r="DV41" s="5">
        <f t="shared" si="66"/>
        <v>3006.8674492203963</v>
      </c>
      <c r="DW41" s="5">
        <f t="shared" si="98"/>
        <v>464.4000000000002</v>
      </c>
      <c r="DX41" s="5">
        <f t="shared" si="68"/>
        <v>493.97820744942402</v>
      </c>
      <c r="DY41" s="6">
        <f t="shared" si="96"/>
        <v>-29.578207449423815</v>
      </c>
      <c r="DZ41" s="6">
        <f t="shared" si="69"/>
        <v>-8.8503333333335377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60" t="s">
        <v>900</v>
      </c>
      <c r="B42" s="60">
        <v>1143</v>
      </c>
      <c r="C42" s="100">
        <v>53.38</v>
      </c>
      <c r="D42" s="12"/>
      <c r="E42" s="42">
        <v>352.774</v>
      </c>
      <c r="F42" s="42">
        <v>358.40100000000001</v>
      </c>
      <c r="G42" s="42">
        <v>1118.4000000000001</v>
      </c>
      <c r="H42" s="21">
        <f t="shared" si="16"/>
        <v>59.733499999999999</v>
      </c>
      <c r="I42" s="3">
        <f t="shared" si="17"/>
        <v>66.868903303656921</v>
      </c>
      <c r="J42" s="3">
        <f t="shared" si="18"/>
        <v>-7.135403303656922</v>
      </c>
      <c r="K42" s="3">
        <f t="shared" si="19"/>
        <v>401.2134198219415</v>
      </c>
      <c r="L42" s="3">
        <f t="shared" si="20"/>
        <v>59.300000000000182</v>
      </c>
      <c r="M42" s="3">
        <f t="shared" si="21"/>
        <v>65.912677986414636</v>
      </c>
      <c r="N42" s="4">
        <f t="shared" si="81"/>
        <v>-6.6126779864144538</v>
      </c>
      <c r="O42" s="4">
        <f t="shared" si="72"/>
        <v>0.98429970898518693</v>
      </c>
      <c r="P42" s="13"/>
      <c r="Q42" s="42" t="s">
        <v>900</v>
      </c>
      <c r="R42" s="42">
        <v>352.839</v>
      </c>
      <c r="S42" s="42">
        <v>358.327</v>
      </c>
      <c r="T42" s="42">
        <v>1125.5999999999999</v>
      </c>
      <c r="U42" s="21">
        <f t="shared" si="22"/>
        <v>59.721166666666662</v>
      </c>
      <c r="V42" s="3">
        <f t="shared" si="23"/>
        <v>66.868903303656921</v>
      </c>
      <c r="W42" s="3">
        <f t="shared" si="24"/>
        <v>-7.1477366369902597</v>
      </c>
      <c r="X42" s="3">
        <f t="shared" si="25"/>
        <v>401.2134198219415</v>
      </c>
      <c r="Y42" s="3">
        <f t="shared" si="26"/>
        <v>60.799999999999955</v>
      </c>
      <c r="Z42" s="3">
        <f t="shared" si="27"/>
        <v>65.912677986414636</v>
      </c>
      <c r="AA42" s="4">
        <f t="shared" si="82"/>
        <v>-5.1126779864146812</v>
      </c>
      <c r="AB42" s="4">
        <f t="shared" si="73"/>
        <v>0.9846843804681199</v>
      </c>
      <c r="AC42" s="13"/>
      <c r="AD42" s="42" t="s">
        <v>900</v>
      </c>
      <c r="AE42" s="42">
        <v>352.68299999999999</v>
      </c>
      <c r="AF42" s="42">
        <v>362.81</v>
      </c>
      <c r="AG42" s="42">
        <v>1096.8</v>
      </c>
      <c r="AH42" s="21">
        <f t="shared" si="28"/>
        <v>60.468333333333334</v>
      </c>
      <c r="AI42" s="21">
        <f t="shared" si="29"/>
        <v>66.868903303656921</v>
      </c>
      <c r="AJ42" s="3">
        <f t="shared" si="30"/>
        <v>-6.4005699703235877</v>
      </c>
      <c r="AK42" s="3">
        <f t="shared" si="31"/>
        <v>401.2134198219415</v>
      </c>
      <c r="AL42" s="3">
        <f t="shared" si="32"/>
        <v>58.099999999999909</v>
      </c>
      <c r="AM42" s="3">
        <f t="shared" si="33"/>
        <v>65.912677986414636</v>
      </c>
      <c r="AN42" s="4">
        <f t="shared" si="83"/>
        <v>-7.8126779864147267</v>
      </c>
      <c r="AO42" s="4">
        <f t="shared" si="74"/>
        <v>0.97208731843113472</v>
      </c>
      <c r="AP42" s="13"/>
      <c r="AQ42" s="42" t="s">
        <v>900</v>
      </c>
      <c r="AR42" s="42">
        <v>351.81700000000001</v>
      </c>
      <c r="AS42" s="42">
        <v>357.238</v>
      </c>
      <c r="AT42" s="42">
        <v>1111.5999999999999</v>
      </c>
      <c r="AU42" s="21">
        <f t="shared" si="34"/>
        <v>59.539666666666662</v>
      </c>
      <c r="AV42" s="21">
        <f t="shared" si="35"/>
        <v>66.868903303656921</v>
      </c>
      <c r="AW42" s="3">
        <f t="shared" si="36"/>
        <v>-7.3292366369902595</v>
      </c>
      <c r="AX42" s="3">
        <f t="shared" si="37"/>
        <v>401.2134198219415</v>
      </c>
      <c r="AY42" s="3">
        <f t="shared" si="84"/>
        <v>59.199999999999818</v>
      </c>
      <c r="AZ42" s="3">
        <f t="shared" si="38"/>
        <v>65.912677986414636</v>
      </c>
      <c r="BA42" s="4">
        <f t="shared" si="85"/>
        <v>-6.7126779864148176</v>
      </c>
      <c r="BB42" s="4">
        <f t="shared" si="75"/>
        <v>0.98482524255538328</v>
      </c>
      <c r="BC42" s="13"/>
      <c r="BD42" s="42" t="s">
        <v>900</v>
      </c>
      <c r="BE42" s="42">
        <v>279.87400000000002</v>
      </c>
      <c r="BF42" s="42">
        <v>284.59800000000001</v>
      </c>
      <c r="BG42" s="42">
        <v>821.8</v>
      </c>
      <c r="BH42" s="21">
        <f t="shared" si="39"/>
        <v>47.433</v>
      </c>
      <c r="BI42" s="21">
        <f t="shared" si="40"/>
        <v>49.5325209656718</v>
      </c>
      <c r="BJ42" s="3">
        <f t="shared" si="41"/>
        <v>-2.0995209656718004</v>
      </c>
      <c r="BK42" s="3">
        <f t="shared" si="42"/>
        <v>297.19512579403079</v>
      </c>
      <c r="BL42" s="3">
        <f t="shared" si="71"/>
        <v>45.299999999999955</v>
      </c>
      <c r="BM42" s="3">
        <f t="shared" si="43"/>
        <v>48.824205915862692</v>
      </c>
      <c r="BN42" s="4">
        <f t="shared" si="86"/>
        <v>-3.524205915862737</v>
      </c>
      <c r="BO42" s="4">
        <f t="shared" si="76"/>
        <v>0.98340114828635483</v>
      </c>
      <c r="BP42" s="13"/>
      <c r="BQ42" s="42" t="s">
        <v>900</v>
      </c>
      <c r="BR42" s="42">
        <v>276.92599999999999</v>
      </c>
      <c r="BS42" s="42">
        <v>282.91800000000001</v>
      </c>
      <c r="BT42" s="42">
        <v>822.9</v>
      </c>
      <c r="BU42" s="21">
        <f t="shared" si="44"/>
        <v>47.152999999999999</v>
      </c>
      <c r="BV42" s="21">
        <f t="shared" si="45"/>
        <v>49.5325209656718</v>
      </c>
      <c r="BW42" s="3">
        <f t="shared" si="46"/>
        <v>-2.3795209656718015</v>
      </c>
      <c r="BX42" s="3">
        <f t="shared" si="47"/>
        <v>297.19512579403079</v>
      </c>
      <c r="BY42" s="3">
        <f t="shared" si="87"/>
        <v>44.799999999999955</v>
      </c>
      <c r="BZ42" s="3">
        <f t="shared" si="48"/>
        <v>48.824205915862692</v>
      </c>
      <c r="CA42" s="4">
        <f t="shared" si="88"/>
        <v>-4.024205915862737</v>
      </c>
      <c r="CB42" s="4">
        <f t="shared" si="77"/>
        <v>0.97882071837069395</v>
      </c>
      <c r="CC42" s="13"/>
      <c r="CD42" s="42" t="s">
        <v>900</v>
      </c>
      <c r="CE42" s="42">
        <v>277.39400000000001</v>
      </c>
      <c r="CF42" s="42">
        <v>283.18700000000001</v>
      </c>
      <c r="CG42" s="42">
        <v>815.6</v>
      </c>
      <c r="CH42" s="21">
        <f t="shared" si="49"/>
        <v>47.197833333333335</v>
      </c>
      <c r="CI42" s="21">
        <f t="shared" si="50"/>
        <v>49.5325209656718</v>
      </c>
      <c r="CJ42" s="3">
        <f t="shared" si="51"/>
        <v>-2.3346876323384649</v>
      </c>
      <c r="CK42" s="3">
        <f t="shared" si="52"/>
        <v>297.19512579403079</v>
      </c>
      <c r="CL42" s="3">
        <f t="shared" si="89"/>
        <v>44.800000000000068</v>
      </c>
      <c r="CM42" s="3">
        <f t="shared" si="53"/>
        <v>48.824205915862692</v>
      </c>
      <c r="CN42" s="4">
        <f t="shared" si="90"/>
        <v>-4.0242059158626233</v>
      </c>
      <c r="CO42" s="4">
        <f t="shared" si="78"/>
        <v>0.97954355249358194</v>
      </c>
      <c r="CP42" s="13"/>
      <c r="CQ42" s="42" t="s">
        <v>900</v>
      </c>
      <c r="CR42" s="42">
        <v>278.738</v>
      </c>
      <c r="CS42" s="42">
        <v>287.113</v>
      </c>
      <c r="CT42" s="42">
        <v>823.1</v>
      </c>
      <c r="CU42" s="21">
        <f t="shared" si="54"/>
        <v>47.852166666666662</v>
      </c>
      <c r="CV42" s="21">
        <f t="shared" si="55"/>
        <v>49.5325209656718</v>
      </c>
      <c r="CW42" s="3">
        <f t="shared" si="56"/>
        <v>-1.6803542990051383</v>
      </c>
      <c r="CX42" s="3">
        <f t="shared" si="57"/>
        <v>297.19512579403079</v>
      </c>
      <c r="CY42" s="3">
        <f t="shared" si="91"/>
        <v>45.800000000000068</v>
      </c>
      <c r="CZ42" s="3">
        <f t="shared" si="58"/>
        <v>48.824205915862692</v>
      </c>
      <c r="DA42" s="4">
        <f t="shared" si="92"/>
        <v>-3.0242059158626233</v>
      </c>
      <c r="DB42" s="4">
        <f t="shared" si="79"/>
        <v>0.97083030026505246</v>
      </c>
      <c r="DC42" s="13"/>
      <c r="DD42" s="42" t="s">
        <v>900</v>
      </c>
      <c r="DE42" s="42">
        <v>264.74900000000002</v>
      </c>
      <c r="DF42" s="42">
        <v>269.16300000000001</v>
      </c>
      <c r="DG42" s="42">
        <v>781.3</v>
      </c>
      <c r="DH42" s="21">
        <f t="shared" si="59"/>
        <v>44.860500000000002</v>
      </c>
      <c r="DI42" s="21">
        <f t="shared" si="60"/>
        <v>47.12405893706574</v>
      </c>
      <c r="DJ42" s="3">
        <f t="shared" si="61"/>
        <v>-2.2635589370657385</v>
      </c>
      <c r="DK42" s="3">
        <f t="shared" si="62"/>
        <v>282.74435362239444</v>
      </c>
      <c r="DL42" s="3">
        <f t="shared" si="93"/>
        <v>43.199999999999932</v>
      </c>
      <c r="DM42" s="3">
        <f t="shared" si="63"/>
        <v>46.450184894265703</v>
      </c>
      <c r="DN42" s="4">
        <f t="shared" si="94"/>
        <v>-3.2501848942657716</v>
      </c>
      <c r="DO42" s="4">
        <f t="shared" si="80"/>
        <v>0.98360101499834673</v>
      </c>
      <c r="DP42" s="13"/>
      <c r="DQ42" s="11"/>
      <c r="DR42" s="55" t="str">
        <f t="shared" si="70"/>
        <v>24-03-2026 12:30</v>
      </c>
      <c r="DS42" s="5">
        <f t="shared" si="97"/>
        <v>473.9591666666667</v>
      </c>
      <c r="DT42" s="5">
        <f t="shared" si="65"/>
        <v>512.72975601438054</v>
      </c>
      <c r="DU42" s="6">
        <f t="shared" si="95"/>
        <v>-38.770589347713837</v>
      </c>
      <c r="DV42" s="5">
        <f t="shared" si="66"/>
        <v>3076.3785360862839</v>
      </c>
      <c r="DW42" s="5">
        <f t="shared" si="98"/>
        <v>461.29999999999984</v>
      </c>
      <c r="DX42" s="5">
        <f t="shared" si="68"/>
        <v>505.39772050337507</v>
      </c>
      <c r="DY42" s="6">
        <f t="shared" si="96"/>
        <v>-44.097720503375228</v>
      </c>
      <c r="DZ42" s="6">
        <f t="shared" si="69"/>
        <v>12.659166666666863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60" t="s">
        <v>901</v>
      </c>
      <c r="B43" s="60">
        <v>1090</v>
      </c>
      <c r="C43" s="100">
        <v>52.23</v>
      </c>
      <c r="D43" s="12"/>
      <c r="E43" s="42">
        <v>352.70100000000002</v>
      </c>
      <c r="F43" s="42">
        <v>358.31700000000001</v>
      </c>
      <c r="G43" s="42">
        <v>1059.0999999999999</v>
      </c>
      <c r="H43" s="21">
        <f t="shared" si="16"/>
        <v>59.719499999999996</v>
      </c>
      <c r="I43" s="3">
        <f t="shared" si="17"/>
        <v>64.053219112725159</v>
      </c>
      <c r="J43" s="3">
        <f t="shared" si="18"/>
        <v>-4.3337191127251629</v>
      </c>
      <c r="K43" s="3">
        <f t="shared" si="19"/>
        <v>384.31931467635093</v>
      </c>
      <c r="L43" s="3">
        <f t="shared" si="20"/>
        <v>38.899999999999864</v>
      </c>
      <c r="M43" s="3">
        <f t="shared" si="21"/>
        <v>63.137258079413193</v>
      </c>
      <c r="N43" s="4">
        <f t="shared" si="81"/>
        <v>-24.23725807941333</v>
      </c>
      <c r="O43" s="4">
        <f t="shared" si="72"/>
        <v>0.98432672745083272</v>
      </c>
      <c r="P43" s="13"/>
      <c r="Q43" s="42" t="s">
        <v>901</v>
      </c>
      <c r="R43" s="42">
        <v>352.86700000000002</v>
      </c>
      <c r="S43" s="42">
        <v>358.459</v>
      </c>
      <c r="T43" s="42">
        <v>1064.8</v>
      </c>
      <c r="U43" s="21">
        <f t="shared" si="22"/>
        <v>59.743166666666667</v>
      </c>
      <c r="V43" s="3">
        <f t="shared" si="23"/>
        <v>64.053219112725159</v>
      </c>
      <c r="W43" s="3">
        <f t="shared" si="24"/>
        <v>-4.3100524460584921</v>
      </c>
      <c r="X43" s="3">
        <f t="shared" si="25"/>
        <v>384.31931467635093</v>
      </c>
      <c r="Y43" s="3">
        <f t="shared" si="26"/>
        <v>34.899999999999864</v>
      </c>
      <c r="Z43" s="3">
        <f t="shared" si="27"/>
        <v>63.137258079413193</v>
      </c>
      <c r="AA43" s="4">
        <f t="shared" si="82"/>
        <v>-28.23725807941333</v>
      </c>
      <c r="AB43" s="4">
        <f t="shared" si="73"/>
        <v>0.98439988952711477</v>
      </c>
      <c r="AC43" s="13"/>
      <c r="AD43" s="42" t="s">
        <v>901</v>
      </c>
      <c r="AE43" s="42">
        <v>352.959</v>
      </c>
      <c r="AF43" s="42">
        <v>362.58100000000002</v>
      </c>
      <c r="AG43" s="42">
        <v>1038.7</v>
      </c>
      <c r="AH43" s="21">
        <f t="shared" si="28"/>
        <v>60.430166666666665</v>
      </c>
      <c r="AI43" s="21">
        <f t="shared" si="29"/>
        <v>64.053219112725159</v>
      </c>
      <c r="AJ43" s="3">
        <f t="shared" si="30"/>
        <v>-3.6230524460584945</v>
      </c>
      <c r="AK43" s="3">
        <f t="shared" si="31"/>
        <v>384.31931467635093</v>
      </c>
      <c r="AL43" s="3">
        <f t="shared" si="32"/>
        <v>36.800000000000068</v>
      </c>
      <c r="AM43" s="3">
        <f t="shared" si="33"/>
        <v>63.137258079413193</v>
      </c>
      <c r="AN43" s="4">
        <f t="shared" si="83"/>
        <v>-26.337258079413125</v>
      </c>
      <c r="AO43" s="4">
        <f t="shared" si="74"/>
        <v>0.97346248148689529</v>
      </c>
      <c r="AP43" s="13"/>
      <c r="AQ43" s="42" t="s">
        <v>901</v>
      </c>
      <c r="AR43" s="42">
        <v>352.45400000000001</v>
      </c>
      <c r="AS43" s="42">
        <v>358.11200000000002</v>
      </c>
      <c r="AT43" s="42">
        <v>1052.4000000000001</v>
      </c>
      <c r="AU43" s="21">
        <f t="shared" si="34"/>
        <v>59.685333333333332</v>
      </c>
      <c r="AV43" s="21">
        <f t="shared" si="35"/>
        <v>64.053219112725159</v>
      </c>
      <c r="AW43" s="3">
        <f t="shared" si="36"/>
        <v>-4.3678857793918269</v>
      </c>
      <c r="AX43" s="3">
        <f t="shared" si="37"/>
        <v>384.31931467635093</v>
      </c>
      <c r="AY43" s="3">
        <f t="shared" si="84"/>
        <v>32.800000000000068</v>
      </c>
      <c r="AZ43" s="3">
        <f t="shared" si="38"/>
        <v>63.137258079413193</v>
      </c>
      <c r="BA43" s="4">
        <f t="shared" si="85"/>
        <v>-30.337258079413125</v>
      </c>
      <c r="BB43" s="4">
        <f t="shared" si="75"/>
        <v>0.98420047359485296</v>
      </c>
      <c r="BC43" s="13"/>
      <c r="BD43" s="42" t="s">
        <v>901</v>
      </c>
      <c r="BE43" s="42">
        <v>272.67500000000001</v>
      </c>
      <c r="BF43" s="42">
        <v>277.10899999999998</v>
      </c>
      <c r="BG43" s="42">
        <v>776.5</v>
      </c>
      <c r="BH43" s="21">
        <f t="shared" si="39"/>
        <v>46.18483333333333</v>
      </c>
      <c r="BI43" s="21">
        <f t="shared" si="40"/>
        <v>47.446828972389</v>
      </c>
      <c r="BJ43" s="3">
        <f t="shared" si="41"/>
        <v>-1.2619956390556695</v>
      </c>
      <c r="BK43" s="3">
        <f t="shared" si="42"/>
        <v>284.680973834334</v>
      </c>
      <c r="BL43" s="3">
        <f t="shared" si="71"/>
        <v>26.399999999999977</v>
      </c>
      <c r="BM43" s="3">
        <f t="shared" si="43"/>
        <v>46.768339318083839</v>
      </c>
      <c r="BN43" s="4">
        <f t="shared" si="86"/>
        <v>-20.368339318083862</v>
      </c>
      <c r="BO43" s="4">
        <f t="shared" si="76"/>
        <v>0.98399907617580096</v>
      </c>
      <c r="BP43" s="13"/>
      <c r="BQ43" s="42" t="s">
        <v>901</v>
      </c>
      <c r="BR43" s="42">
        <v>260.70400000000001</v>
      </c>
      <c r="BS43" s="42">
        <v>265.863</v>
      </c>
      <c r="BT43" s="42">
        <v>778.1</v>
      </c>
      <c r="BU43" s="21">
        <f t="shared" si="44"/>
        <v>44.310499999999998</v>
      </c>
      <c r="BV43" s="21">
        <f t="shared" si="45"/>
        <v>47.446828972389</v>
      </c>
      <c r="BW43" s="3">
        <f t="shared" si="46"/>
        <v>-3.136328972389002</v>
      </c>
      <c r="BX43" s="3">
        <f t="shared" si="47"/>
        <v>284.680973834334</v>
      </c>
      <c r="BY43" s="3">
        <f t="shared" si="87"/>
        <v>24.300000000000068</v>
      </c>
      <c r="BZ43" s="3">
        <f t="shared" si="48"/>
        <v>46.768339318083839</v>
      </c>
      <c r="CA43" s="4">
        <f t="shared" si="88"/>
        <v>-22.468339318083771</v>
      </c>
      <c r="CB43" s="4">
        <f t="shared" si="77"/>
        <v>0.9805952689919244</v>
      </c>
      <c r="CC43" s="13"/>
      <c r="CD43" s="42" t="s">
        <v>901</v>
      </c>
      <c r="CE43" s="42">
        <v>261.42200000000003</v>
      </c>
      <c r="CF43" s="42">
        <v>266.34399999999999</v>
      </c>
      <c r="CG43" s="42">
        <v>770.8</v>
      </c>
      <c r="CH43" s="21">
        <f t="shared" si="49"/>
        <v>44.390666666666661</v>
      </c>
      <c r="CI43" s="21">
        <f t="shared" si="50"/>
        <v>47.446828972389</v>
      </c>
      <c r="CJ43" s="3">
        <f t="shared" si="51"/>
        <v>-3.0561623057223386</v>
      </c>
      <c r="CK43" s="3">
        <f t="shared" si="52"/>
        <v>284.680973834334</v>
      </c>
      <c r="CL43" s="3">
        <f t="shared" si="89"/>
        <v>24.699999999999932</v>
      </c>
      <c r="CM43" s="3">
        <f t="shared" si="53"/>
        <v>46.768339318083839</v>
      </c>
      <c r="CN43" s="4">
        <f t="shared" si="90"/>
        <v>-22.068339318083908</v>
      </c>
      <c r="CO43" s="4">
        <f t="shared" si="78"/>
        <v>0.98152013936863614</v>
      </c>
      <c r="CP43" s="13"/>
      <c r="CQ43" s="42" t="s">
        <v>901</v>
      </c>
      <c r="CR43" s="42">
        <v>234.74299999999999</v>
      </c>
      <c r="CS43" s="42">
        <v>241.31800000000001</v>
      </c>
      <c r="CT43" s="42">
        <v>777.3</v>
      </c>
      <c r="CU43" s="21">
        <f t="shared" si="54"/>
        <v>40.219666666666669</v>
      </c>
      <c r="CV43" s="21">
        <f t="shared" si="55"/>
        <v>47.446828972389</v>
      </c>
      <c r="CW43" s="3">
        <f t="shared" si="56"/>
        <v>-7.2271623057223309</v>
      </c>
      <c r="CX43" s="3">
        <f t="shared" si="57"/>
        <v>284.680973834334</v>
      </c>
      <c r="CY43" s="3">
        <f t="shared" si="91"/>
        <v>22.599999999999909</v>
      </c>
      <c r="CZ43" s="3">
        <f t="shared" si="58"/>
        <v>46.768339318083839</v>
      </c>
      <c r="DA43" s="4">
        <f t="shared" si="92"/>
        <v>-24.16833931808393</v>
      </c>
      <c r="DB43" s="4">
        <f t="shared" si="79"/>
        <v>0.97275379374932658</v>
      </c>
      <c r="DC43" s="13"/>
      <c r="DD43" s="42" t="s">
        <v>901</v>
      </c>
      <c r="DE43" s="42">
        <v>201.99199999999999</v>
      </c>
      <c r="DF43" s="42">
        <v>204.922</v>
      </c>
      <c r="DG43" s="42">
        <v>738.1</v>
      </c>
      <c r="DH43" s="21">
        <f t="shared" si="59"/>
        <v>34.153666666666666</v>
      </c>
      <c r="DI43" s="21">
        <f t="shared" si="60"/>
        <v>45.139781325107705</v>
      </c>
      <c r="DJ43" s="3">
        <f t="shared" si="61"/>
        <v>-10.986114658441039</v>
      </c>
      <c r="DK43" s="3">
        <f t="shared" si="62"/>
        <v>270.83868795064626</v>
      </c>
      <c r="DL43" s="3">
        <f t="shared" si="93"/>
        <v>20.899999999999977</v>
      </c>
      <c r="DM43" s="3">
        <f t="shared" si="63"/>
        <v>44.494282452158664</v>
      </c>
      <c r="DN43" s="4">
        <f t="shared" si="94"/>
        <v>-23.594282452158687</v>
      </c>
      <c r="DO43" s="4">
        <f t="shared" si="80"/>
        <v>0.98570187681166488</v>
      </c>
      <c r="DP43" s="13"/>
      <c r="DQ43" s="11"/>
      <c r="DR43" s="55" t="str">
        <f t="shared" si="70"/>
        <v>24-03-2026 12:20</v>
      </c>
      <c r="DS43" s="5">
        <f t="shared" si="97"/>
        <v>448.83750000000003</v>
      </c>
      <c r="DT43" s="5">
        <f t="shared" si="65"/>
        <v>491.1399736655643</v>
      </c>
      <c r="DU43" s="6">
        <f t="shared" si="95"/>
        <v>-42.302473665564264</v>
      </c>
      <c r="DV43" s="5">
        <f t="shared" si="66"/>
        <v>2946.839841993386</v>
      </c>
      <c r="DW43" s="5">
        <f t="shared" si="98"/>
        <v>262.29999999999973</v>
      </c>
      <c r="DX43" s="5">
        <f t="shared" si="68"/>
        <v>484.11667204214683</v>
      </c>
      <c r="DY43" s="6">
        <f t="shared" si="96"/>
        <v>-221.8166720421471</v>
      </c>
      <c r="DZ43" s="6">
        <f t="shared" si="69"/>
        <v>186.53750000000031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60" t="s">
        <v>902</v>
      </c>
      <c r="B44" s="60">
        <v>1033</v>
      </c>
      <c r="C44" s="100">
        <v>52.52</v>
      </c>
      <c r="D44" s="12"/>
      <c r="E44" s="42">
        <v>233.249</v>
      </c>
      <c r="F44" s="42">
        <v>236.84899999999999</v>
      </c>
      <c r="G44" s="42">
        <v>1020.2</v>
      </c>
      <c r="H44" s="21">
        <f t="shared" si="16"/>
        <v>39.474833333333329</v>
      </c>
      <c r="I44" s="3">
        <f t="shared" si="17"/>
        <v>60.635542160632305</v>
      </c>
      <c r="J44" s="3">
        <f t="shared" si="18"/>
        <v>-21.160708827298976</v>
      </c>
      <c r="K44" s="3">
        <f t="shared" si="19"/>
        <v>363.8132529637939</v>
      </c>
      <c r="L44" s="3">
        <f t="shared" si="20"/>
        <v>51.700000000000045</v>
      </c>
      <c r="M44" s="3">
        <f t="shared" si="21"/>
        <v>59.768453907735264</v>
      </c>
      <c r="N44" s="4">
        <f t="shared" si="81"/>
        <v>-8.0684539077352184</v>
      </c>
      <c r="O44" s="4">
        <f t="shared" si="72"/>
        <v>0.98480044247600795</v>
      </c>
      <c r="P44" s="13"/>
      <c r="Q44" s="42" t="s">
        <v>902</v>
      </c>
      <c r="R44" s="42">
        <v>285.52</v>
      </c>
      <c r="S44" s="42">
        <v>290.28100000000001</v>
      </c>
      <c r="T44" s="42">
        <v>1029.9000000000001</v>
      </c>
      <c r="U44" s="21">
        <f t="shared" si="22"/>
        <v>48.380166666666668</v>
      </c>
      <c r="V44" s="3">
        <f t="shared" si="23"/>
        <v>60.635542160632305</v>
      </c>
      <c r="W44" s="3">
        <f t="shared" si="24"/>
        <v>-12.255375493965637</v>
      </c>
      <c r="X44" s="3">
        <f t="shared" si="25"/>
        <v>363.8132529637939</v>
      </c>
      <c r="Y44" s="3">
        <f t="shared" si="26"/>
        <v>53.000000000000114</v>
      </c>
      <c r="Z44" s="3">
        <f t="shared" si="27"/>
        <v>59.768453907735264</v>
      </c>
      <c r="AA44" s="4">
        <f t="shared" si="82"/>
        <v>-6.7684539077351502</v>
      </c>
      <c r="AB44" s="4">
        <f t="shared" si="73"/>
        <v>0.98359865096234333</v>
      </c>
      <c r="AC44" s="13"/>
      <c r="AD44" s="42" t="s">
        <v>902</v>
      </c>
      <c r="AE44" s="42">
        <v>123.004</v>
      </c>
      <c r="AF44" s="42">
        <v>125.749</v>
      </c>
      <c r="AG44" s="42">
        <v>1001.9</v>
      </c>
      <c r="AH44" s="21">
        <f t="shared" si="28"/>
        <v>20.958166666666664</v>
      </c>
      <c r="AI44" s="21">
        <f t="shared" si="29"/>
        <v>60.635542160632305</v>
      </c>
      <c r="AJ44" s="3">
        <f t="shared" si="30"/>
        <v>-39.677375493965641</v>
      </c>
      <c r="AK44" s="3">
        <f t="shared" si="31"/>
        <v>363.8132529637939</v>
      </c>
      <c r="AL44" s="3">
        <f t="shared" si="32"/>
        <v>45.199999999999932</v>
      </c>
      <c r="AM44" s="3">
        <f t="shared" si="33"/>
        <v>59.768453907735264</v>
      </c>
      <c r="AN44" s="4">
        <f t="shared" si="83"/>
        <v>-14.568453907735332</v>
      </c>
      <c r="AO44" s="4">
        <f t="shared" si="74"/>
        <v>0.97817080056302641</v>
      </c>
      <c r="AP44" s="13"/>
      <c r="AQ44" s="42" t="s">
        <v>902</v>
      </c>
      <c r="AR44" s="42">
        <v>279.43900000000002</v>
      </c>
      <c r="AS44" s="42">
        <v>283.95400000000001</v>
      </c>
      <c r="AT44" s="42">
        <v>1019.6</v>
      </c>
      <c r="AU44" s="21">
        <f t="shared" si="34"/>
        <v>47.325666666666663</v>
      </c>
      <c r="AV44" s="21">
        <f t="shared" si="35"/>
        <v>60.635542160632305</v>
      </c>
      <c r="AW44" s="3">
        <f t="shared" si="36"/>
        <v>-13.309875493965642</v>
      </c>
      <c r="AX44" s="3">
        <f t="shared" si="37"/>
        <v>363.8132529637939</v>
      </c>
      <c r="AY44" s="3">
        <f t="shared" si="84"/>
        <v>49.700000000000045</v>
      </c>
      <c r="AZ44" s="3">
        <f t="shared" si="38"/>
        <v>59.768453907735264</v>
      </c>
      <c r="BA44" s="4">
        <f t="shared" si="85"/>
        <v>-10.068453907735218</v>
      </c>
      <c r="BB44" s="4">
        <f t="shared" si="75"/>
        <v>0.98409953724899113</v>
      </c>
      <c r="BC44" s="13"/>
      <c r="BD44" s="42" t="s">
        <v>902</v>
      </c>
      <c r="BE44" s="42">
        <v>63.779000000000003</v>
      </c>
      <c r="BF44" s="42">
        <v>64.816999999999993</v>
      </c>
      <c r="BG44" s="42">
        <v>750.1</v>
      </c>
      <c r="BH44" s="21">
        <f t="shared" si="39"/>
        <v>10.802833333333332</v>
      </c>
      <c r="BI44" s="21">
        <f t="shared" si="40"/>
        <v>44.915216415283197</v>
      </c>
      <c r="BJ44" s="3">
        <f t="shared" si="41"/>
        <v>-34.112383081949865</v>
      </c>
      <c r="BK44" s="3">
        <f t="shared" si="42"/>
        <v>269.49129849169918</v>
      </c>
      <c r="BL44" s="3">
        <f t="shared" si="71"/>
        <v>31.5</v>
      </c>
      <c r="BM44" s="3">
        <f t="shared" si="43"/>
        <v>44.272928820544649</v>
      </c>
      <c r="BN44" s="4">
        <f t="shared" si="86"/>
        <v>-12.772928820544649</v>
      </c>
      <c r="BO44" s="4">
        <f t="shared" si="76"/>
        <v>0.9839856827684097</v>
      </c>
      <c r="BP44" s="13"/>
      <c r="BQ44" s="42" t="s">
        <v>902</v>
      </c>
      <c r="BR44" s="42">
        <v>183.376</v>
      </c>
      <c r="BS44" s="42">
        <v>187.07300000000001</v>
      </c>
      <c r="BT44" s="42">
        <v>753.8</v>
      </c>
      <c r="BU44" s="21">
        <f t="shared" si="44"/>
        <v>31.178833333333333</v>
      </c>
      <c r="BV44" s="21">
        <f t="shared" si="45"/>
        <v>44.915216415283197</v>
      </c>
      <c r="BW44" s="3">
        <f t="shared" si="46"/>
        <v>-13.736383081949864</v>
      </c>
      <c r="BX44" s="3">
        <f t="shared" si="47"/>
        <v>269.49129849169918</v>
      </c>
      <c r="BY44" s="3">
        <f t="shared" si="87"/>
        <v>35.299999999999955</v>
      </c>
      <c r="BZ44" s="3">
        <f t="shared" si="48"/>
        <v>44.272928820544649</v>
      </c>
      <c r="CA44" s="4">
        <f t="shared" si="88"/>
        <v>-8.9729288205446949</v>
      </c>
      <c r="CB44" s="4">
        <f t="shared" si="77"/>
        <v>0.98023766123384992</v>
      </c>
      <c r="CC44" s="13"/>
      <c r="CD44" s="42" t="s">
        <v>902</v>
      </c>
      <c r="CE44" s="42">
        <v>65.978999999999999</v>
      </c>
      <c r="CF44" s="42">
        <v>66.706000000000003</v>
      </c>
      <c r="CG44" s="42">
        <v>746.1</v>
      </c>
      <c r="CH44" s="21">
        <f t="shared" si="49"/>
        <v>11.117666666666667</v>
      </c>
      <c r="CI44" s="21">
        <f t="shared" si="50"/>
        <v>44.915216415283197</v>
      </c>
      <c r="CJ44" s="3">
        <f t="shared" si="51"/>
        <v>-33.797549748616532</v>
      </c>
      <c r="CK44" s="3">
        <f t="shared" si="52"/>
        <v>269.49129849169918</v>
      </c>
      <c r="CL44" s="3">
        <f t="shared" si="89"/>
        <v>30.600000000000023</v>
      </c>
      <c r="CM44" s="3">
        <f t="shared" si="53"/>
        <v>44.272928820544649</v>
      </c>
      <c r="CN44" s="4">
        <f t="shared" si="90"/>
        <v>-13.672928820544627</v>
      </c>
      <c r="CO44" s="4">
        <f t="shared" si="78"/>
        <v>0.98910143015620777</v>
      </c>
      <c r="CP44" s="13"/>
      <c r="CQ44" s="42" t="s">
        <v>902</v>
      </c>
      <c r="CR44" s="42">
        <v>78.325999999999993</v>
      </c>
      <c r="CS44" s="42">
        <v>80.106999999999999</v>
      </c>
      <c r="CT44" s="42">
        <v>754.7</v>
      </c>
      <c r="CU44" s="21">
        <f t="shared" si="54"/>
        <v>13.351166666666666</v>
      </c>
      <c r="CV44" s="21">
        <f t="shared" si="55"/>
        <v>44.915216415283197</v>
      </c>
      <c r="CW44" s="3">
        <f t="shared" si="56"/>
        <v>-31.564049748616533</v>
      </c>
      <c r="CX44" s="3">
        <f t="shared" si="57"/>
        <v>269.49129849169918</v>
      </c>
      <c r="CY44" s="3">
        <f t="shared" si="91"/>
        <v>31.200000000000045</v>
      </c>
      <c r="CZ44" s="3">
        <f t="shared" si="58"/>
        <v>44.272928820544649</v>
      </c>
      <c r="DA44" s="4">
        <f t="shared" si="92"/>
        <v>-13.072928820544604</v>
      </c>
      <c r="DB44" s="4">
        <f t="shared" si="79"/>
        <v>0.97776723632142004</v>
      </c>
      <c r="DC44" s="13"/>
      <c r="DD44" s="42" t="s">
        <v>902</v>
      </c>
      <c r="DE44" s="42">
        <v>100.703</v>
      </c>
      <c r="DF44" s="42">
        <v>102.102</v>
      </c>
      <c r="DG44" s="42">
        <v>717.2</v>
      </c>
      <c r="DH44" s="21">
        <f t="shared" si="59"/>
        <v>17.016999999999999</v>
      </c>
      <c r="DI44" s="21">
        <f t="shared" si="60"/>
        <v>42.731265525365757</v>
      </c>
      <c r="DJ44" s="3">
        <f t="shared" si="61"/>
        <v>-25.714265525365757</v>
      </c>
      <c r="DK44" s="3">
        <f t="shared" si="62"/>
        <v>256.38759315219454</v>
      </c>
      <c r="DL44" s="3">
        <f t="shared" si="93"/>
        <v>32.600000000000023</v>
      </c>
      <c r="DM44" s="3">
        <f t="shared" si="63"/>
        <v>42.120208428353024</v>
      </c>
      <c r="DN44" s="4">
        <f t="shared" si="94"/>
        <v>-9.5202084283530013</v>
      </c>
      <c r="DO44" s="4">
        <f t="shared" si="80"/>
        <v>0.98629801570978037</v>
      </c>
      <c r="DP44" s="13"/>
      <c r="DQ44" s="11"/>
      <c r="DR44" s="55" t="str">
        <f t="shared" si="70"/>
        <v>24-03-2026 12:10</v>
      </c>
      <c r="DS44" s="5">
        <f t="shared" si="97"/>
        <v>239.60633333333331</v>
      </c>
      <c r="DT44" s="5">
        <f t="shared" si="65"/>
        <v>464.93429982902785</v>
      </c>
      <c r="DU44" s="6">
        <f t="shared" si="95"/>
        <v>-225.32796649569454</v>
      </c>
      <c r="DV44" s="5">
        <f t="shared" si="66"/>
        <v>2789.6057989741666</v>
      </c>
      <c r="DW44" s="5">
        <f t="shared" si="98"/>
        <v>360.80000000000018</v>
      </c>
      <c r="DX44" s="5">
        <f t="shared" si="68"/>
        <v>458.28573934147261</v>
      </c>
      <c r="DY44" s="6">
        <f t="shared" si="96"/>
        <v>-97.485739341472424</v>
      </c>
      <c r="DZ44" s="6">
        <f t="shared" si="69"/>
        <v>-121.19366666666687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60" t="s">
        <v>903</v>
      </c>
      <c r="B45" s="60">
        <v>1032</v>
      </c>
      <c r="C45" s="100">
        <v>51.09</v>
      </c>
      <c r="D45" s="12"/>
      <c r="E45" s="42">
        <v>286.214</v>
      </c>
      <c r="F45" s="42">
        <v>290.89699999999999</v>
      </c>
      <c r="G45" s="42">
        <v>968.5</v>
      </c>
      <c r="H45" s="21">
        <f t="shared" si="16"/>
        <v>48.482833333333332</v>
      </c>
      <c r="I45" s="3">
        <f t="shared" si="17"/>
        <v>60.912346393742745</v>
      </c>
      <c r="J45" s="3">
        <f t="shared" si="18"/>
        <v>-12.429513060409413</v>
      </c>
      <c r="K45" s="3">
        <f t="shared" si="19"/>
        <v>365.47407836245651</v>
      </c>
      <c r="L45" s="3">
        <f t="shared" si="20"/>
        <v>55</v>
      </c>
      <c r="M45" s="3">
        <f t="shared" si="21"/>
        <v>60.041299840312227</v>
      </c>
      <c r="N45" s="4">
        <f t="shared" si="81"/>
        <v>-5.0412998403122273</v>
      </c>
      <c r="O45" s="4">
        <f t="shared" si="72"/>
        <v>0.9839015184068588</v>
      </c>
      <c r="P45" s="13"/>
      <c r="Q45" s="42" t="s">
        <v>903</v>
      </c>
      <c r="R45" s="42">
        <v>337.28</v>
      </c>
      <c r="S45" s="42">
        <v>347.20299999999997</v>
      </c>
      <c r="T45" s="42">
        <v>976.9</v>
      </c>
      <c r="U45" s="21">
        <f t="shared" si="22"/>
        <v>57.867166666666662</v>
      </c>
      <c r="V45" s="3">
        <f t="shared" si="23"/>
        <v>60.912346393742745</v>
      </c>
      <c r="W45" s="3">
        <f t="shared" si="24"/>
        <v>-3.0451797270760821</v>
      </c>
      <c r="X45" s="3">
        <f t="shared" si="25"/>
        <v>365.47407836245651</v>
      </c>
      <c r="Y45" s="3">
        <f t="shared" si="26"/>
        <v>55.699999999999932</v>
      </c>
      <c r="Z45" s="3">
        <f t="shared" si="27"/>
        <v>60.041299840312227</v>
      </c>
      <c r="AA45" s="4">
        <f t="shared" si="82"/>
        <v>-4.3412998403122955</v>
      </c>
      <c r="AB45" s="4">
        <f t="shared" si="73"/>
        <v>0.97142017782104417</v>
      </c>
      <c r="AC45" s="13"/>
      <c r="AD45" s="42" t="s">
        <v>903</v>
      </c>
      <c r="AE45" s="42">
        <v>215.28</v>
      </c>
      <c r="AF45" s="42">
        <v>220.17400000000001</v>
      </c>
      <c r="AG45" s="42">
        <v>956.7</v>
      </c>
      <c r="AH45" s="21">
        <f t="shared" si="28"/>
        <v>36.695666666666668</v>
      </c>
      <c r="AI45" s="21">
        <f t="shared" si="29"/>
        <v>60.912346393742745</v>
      </c>
      <c r="AJ45" s="3">
        <f t="shared" si="30"/>
        <v>-24.216679727076077</v>
      </c>
      <c r="AK45" s="3">
        <f t="shared" si="31"/>
        <v>365.47407836245651</v>
      </c>
      <c r="AL45" s="3">
        <f t="shared" si="32"/>
        <v>53.5</v>
      </c>
      <c r="AM45" s="3">
        <f t="shared" si="33"/>
        <v>60.041299840312227</v>
      </c>
      <c r="AN45" s="4">
        <f t="shared" si="83"/>
        <v>-6.5412998403122273</v>
      </c>
      <c r="AO45" s="4">
        <f t="shared" si="74"/>
        <v>0.97777212568241478</v>
      </c>
      <c r="AP45" s="13"/>
      <c r="AQ45" s="42" t="s">
        <v>903</v>
      </c>
      <c r="AR45" s="42">
        <v>282.673</v>
      </c>
      <c r="AS45" s="42">
        <v>287.32799999999997</v>
      </c>
      <c r="AT45" s="42">
        <v>969.9</v>
      </c>
      <c r="AU45" s="21">
        <f t="shared" si="34"/>
        <v>47.887999999999991</v>
      </c>
      <c r="AV45" s="21">
        <f t="shared" si="35"/>
        <v>60.912346393742745</v>
      </c>
      <c r="AW45" s="3">
        <f t="shared" si="36"/>
        <v>-13.024346393742753</v>
      </c>
      <c r="AX45" s="3">
        <f t="shared" si="37"/>
        <v>365.47407836245651</v>
      </c>
      <c r="AY45" s="3">
        <f t="shared" si="84"/>
        <v>55.100000000000023</v>
      </c>
      <c r="AZ45" s="3">
        <f t="shared" si="38"/>
        <v>60.041299840312227</v>
      </c>
      <c r="BA45" s="4">
        <f t="shared" si="85"/>
        <v>-4.9412998403122046</v>
      </c>
      <c r="BB45" s="4">
        <f t="shared" si="75"/>
        <v>0.98379900322975844</v>
      </c>
      <c r="BC45" s="13"/>
      <c r="BD45" s="42" t="s">
        <v>903</v>
      </c>
      <c r="BE45" s="42">
        <v>108.155</v>
      </c>
      <c r="BF45" s="42">
        <v>109.624</v>
      </c>
      <c r="BG45" s="42">
        <v>718.6</v>
      </c>
      <c r="BH45" s="21">
        <f t="shared" si="39"/>
        <v>18.270666666666664</v>
      </c>
      <c r="BI45" s="21">
        <f t="shared" si="40"/>
        <v>45.120256587957584</v>
      </c>
      <c r="BJ45" s="3">
        <f t="shared" si="41"/>
        <v>-26.849589921290921</v>
      </c>
      <c r="BK45" s="3">
        <f t="shared" si="42"/>
        <v>270.72153952774556</v>
      </c>
      <c r="BL45" s="3">
        <f t="shared" si="71"/>
        <v>39.399999999999977</v>
      </c>
      <c r="BM45" s="3">
        <f t="shared" si="43"/>
        <v>44.475036918749794</v>
      </c>
      <c r="BN45" s="4">
        <f t="shared" si="86"/>
        <v>-5.0750369187498166</v>
      </c>
      <c r="BO45" s="4">
        <f t="shared" si="76"/>
        <v>0.98659964971174197</v>
      </c>
      <c r="BP45" s="13"/>
      <c r="BQ45" s="42" t="s">
        <v>903</v>
      </c>
      <c r="BR45" s="42">
        <v>169.53100000000001</v>
      </c>
      <c r="BS45" s="42">
        <v>171.99</v>
      </c>
      <c r="BT45" s="42">
        <v>718.5</v>
      </c>
      <c r="BU45" s="21">
        <f t="shared" si="44"/>
        <v>28.664999999999999</v>
      </c>
      <c r="BV45" s="21">
        <f t="shared" si="45"/>
        <v>45.120256587957584</v>
      </c>
      <c r="BW45" s="3">
        <f t="shared" si="46"/>
        <v>-16.455256587957585</v>
      </c>
      <c r="BX45" s="3">
        <f t="shared" si="47"/>
        <v>270.72153952774556</v>
      </c>
      <c r="BY45" s="3">
        <f t="shared" si="87"/>
        <v>39.600000000000023</v>
      </c>
      <c r="BZ45" s="3">
        <f t="shared" si="48"/>
        <v>44.475036918749794</v>
      </c>
      <c r="CA45" s="4">
        <f t="shared" si="88"/>
        <v>-4.8750369187497711</v>
      </c>
      <c r="CB45" s="4">
        <f t="shared" si="77"/>
        <v>0.98570265713122851</v>
      </c>
      <c r="CC45" s="13"/>
      <c r="CD45" s="42" t="s">
        <v>903</v>
      </c>
      <c r="CE45" s="42">
        <v>74.533000000000001</v>
      </c>
      <c r="CF45" s="42">
        <v>75.721999999999994</v>
      </c>
      <c r="CG45" s="42">
        <v>715.5</v>
      </c>
      <c r="CH45" s="21">
        <f t="shared" si="49"/>
        <v>12.620333333333331</v>
      </c>
      <c r="CI45" s="21">
        <f t="shared" si="50"/>
        <v>45.120256587957584</v>
      </c>
      <c r="CJ45" s="3">
        <f t="shared" si="51"/>
        <v>-32.49992325462425</v>
      </c>
      <c r="CK45" s="3">
        <f t="shared" si="52"/>
        <v>270.72153952774556</v>
      </c>
      <c r="CL45" s="3">
        <f t="shared" si="89"/>
        <v>38.100000000000023</v>
      </c>
      <c r="CM45" s="3">
        <f t="shared" si="53"/>
        <v>44.475036918749794</v>
      </c>
      <c r="CN45" s="4">
        <f t="shared" si="90"/>
        <v>-6.3750369187497711</v>
      </c>
      <c r="CO45" s="4">
        <f t="shared" si="78"/>
        <v>0.98429782625921147</v>
      </c>
      <c r="CP45" s="13"/>
      <c r="CQ45" s="42" t="s">
        <v>903</v>
      </c>
      <c r="CR45" s="42">
        <v>86.129000000000005</v>
      </c>
      <c r="CS45" s="42">
        <v>90.051000000000002</v>
      </c>
      <c r="CT45" s="42">
        <v>723.5</v>
      </c>
      <c r="CU45" s="21">
        <f t="shared" si="54"/>
        <v>15.0085</v>
      </c>
      <c r="CV45" s="21">
        <f t="shared" si="55"/>
        <v>45.120256587957584</v>
      </c>
      <c r="CW45" s="3">
        <f t="shared" si="56"/>
        <v>-30.111756587957586</v>
      </c>
      <c r="CX45" s="3">
        <f t="shared" si="57"/>
        <v>270.72153952774556</v>
      </c>
      <c r="CY45" s="3">
        <f t="shared" si="91"/>
        <v>38.5</v>
      </c>
      <c r="CZ45" s="3">
        <f t="shared" si="58"/>
        <v>44.475036918749794</v>
      </c>
      <c r="DA45" s="4">
        <f t="shared" si="92"/>
        <v>-5.9750369187497938</v>
      </c>
      <c r="DB45" s="4">
        <f t="shared" si="79"/>
        <v>0.95644690231091278</v>
      </c>
      <c r="DC45" s="13"/>
      <c r="DD45" s="42" t="s">
        <v>903</v>
      </c>
      <c r="DE45" s="42">
        <v>150.685</v>
      </c>
      <c r="DF45" s="42">
        <v>156.00299999999999</v>
      </c>
      <c r="DG45" s="42">
        <v>684.6</v>
      </c>
      <c r="DH45" s="21">
        <f t="shared" si="59"/>
        <v>26.000499999999995</v>
      </c>
      <c r="DI45" s="21">
        <f t="shared" si="60"/>
        <v>42.926335854781676</v>
      </c>
      <c r="DJ45" s="3">
        <f t="shared" si="61"/>
        <v>-16.925835854781681</v>
      </c>
      <c r="DK45" s="3">
        <f t="shared" si="62"/>
        <v>257.55801512869004</v>
      </c>
      <c r="DL45" s="3">
        <f t="shared" si="93"/>
        <v>37.600000000000023</v>
      </c>
      <c r="DM45" s="3">
        <f t="shared" si="63"/>
        <v>42.312489252058299</v>
      </c>
      <c r="DN45" s="4">
        <f t="shared" si="94"/>
        <v>-4.7124892520582762</v>
      </c>
      <c r="DO45" s="4">
        <f t="shared" si="80"/>
        <v>0.96591091196964174</v>
      </c>
      <c r="DP45" s="13"/>
      <c r="DQ45" s="11"/>
      <c r="DR45" s="55" t="str">
        <f t="shared" si="70"/>
        <v>24-03-2026 12:00</v>
      </c>
      <c r="DS45" s="5">
        <f t="shared" si="97"/>
        <v>291.49866666666662</v>
      </c>
      <c r="DT45" s="5">
        <f t="shared" si="65"/>
        <v>467.05674778158289</v>
      </c>
      <c r="DU45" s="6">
        <f t="shared" si="95"/>
        <v>-175.55808111491626</v>
      </c>
      <c r="DV45" s="5">
        <f t="shared" si="66"/>
        <v>2802.3404866894984</v>
      </c>
      <c r="DW45" s="5">
        <f t="shared" si="98"/>
        <v>412.5</v>
      </c>
      <c r="DX45" s="5">
        <f t="shared" si="68"/>
        <v>460.3778362883063</v>
      </c>
      <c r="DY45" s="6">
        <f t="shared" si="96"/>
        <v>-47.877836288306298</v>
      </c>
      <c r="DZ45" s="6">
        <f t="shared" si="69"/>
        <v>-121.00133333333338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60" t="s">
        <v>904</v>
      </c>
      <c r="B46" s="60">
        <v>1040</v>
      </c>
      <c r="C46" s="100">
        <v>51.09</v>
      </c>
      <c r="D46" s="12"/>
      <c r="E46" s="42">
        <v>341.66500000000002</v>
      </c>
      <c r="F46" s="42">
        <v>347.75099999999998</v>
      </c>
      <c r="G46" s="42">
        <v>913.5</v>
      </c>
      <c r="H46" s="21">
        <f t="shared" si="16"/>
        <v>57.958499999999994</v>
      </c>
      <c r="I46" s="3">
        <f t="shared" si="17"/>
        <v>61.384535125477193</v>
      </c>
      <c r="J46" s="3">
        <f t="shared" si="18"/>
        <v>-3.426035125477199</v>
      </c>
      <c r="K46" s="3">
        <f t="shared" si="19"/>
        <v>368.30721075286311</v>
      </c>
      <c r="L46" s="3">
        <f t="shared" si="20"/>
        <v>55.399999999999977</v>
      </c>
      <c r="M46" s="3">
        <f t="shared" si="21"/>
        <v>60.506736273182867</v>
      </c>
      <c r="N46" s="4">
        <f t="shared" si="81"/>
        <v>-5.1067362731828894</v>
      </c>
      <c r="O46" s="4">
        <f t="shared" si="72"/>
        <v>0.98249897196557323</v>
      </c>
      <c r="P46" s="13"/>
      <c r="Q46" s="42" t="s">
        <v>904</v>
      </c>
      <c r="R46" s="42">
        <v>314.48700000000002</v>
      </c>
      <c r="S46" s="42">
        <v>319.92599999999999</v>
      </c>
      <c r="T46" s="42">
        <v>921.2</v>
      </c>
      <c r="U46" s="21">
        <f t="shared" si="22"/>
        <v>53.320999999999998</v>
      </c>
      <c r="V46" s="3">
        <f t="shared" si="23"/>
        <v>61.384535125477193</v>
      </c>
      <c r="W46" s="3">
        <f t="shared" si="24"/>
        <v>-8.0635351254771948</v>
      </c>
      <c r="X46" s="3">
        <f t="shared" si="25"/>
        <v>368.30721075286311</v>
      </c>
      <c r="Y46" s="3">
        <f>T46-T48</f>
        <v>108.90000000000009</v>
      </c>
      <c r="Z46" s="3">
        <f t="shared" si="27"/>
        <v>60.506736273182867</v>
      </c>
      <c r="AA46" s="4">
        <f t="shared" si="82"/>
        <v>48.393263726817224</v>
      </c>
      <c r="AB46" s="4">
        <f t="shared" si="73"/>
        <v>0.98299919356351162</v>
      </c>
      <c r="AC46" s="13"/>
      <c r="AD46" s="42" t="s">
        <v>904</v>
      </c>
      <c r="AE46" s="42">
        <v>340.81599999999997</v>
      </c>
      <c r="AF46" s="42">
        <v>351.15199999999999</v>
      </c>
      <c r="AG46" s="42">
        <v>903.2</v>
      </c>
      <c r="AH46" s="21">
        <f t="shared" si="28"/>
        <v>58.525333333333329</v>
      </c>
      <c r="AI46" s="21">
        <f t="shared" si="29"/>
        <v>61.384535125477193</v>
      </c>
      <c r="AJ46" s="3">
        <f t="shared" si="30"/>
        <v>-2.8592017921438639</v>
      </c>
      <c r="AK46" s="3">
        <f t="shared" si="31"/>
        <v>368.30721075286311</v>
      </c>
      <c r="AL46" s="3">
        <f t="shared" si="32"/>
        <v>54.400000000000091</v>
      </c>
      <c r="AM46" s="3">
        <f t="shared" si="33"/>
        <v>60.506736273182867</v>
      </c>
      <c r="AN46" s="4">
        <f t="shared" si="83"/>
        <v>-6.1067362731827757</v>
      </c>
      <c r="AO46" s="4">
        <f t="shared" si="74"/>
        <v>0.97056545313710296</v>
      </c>
      <c r="AP46" s="13"/>
      <c r="AQ46" s="42" t="s">
        <v>904</v>
      </c>
      <c r="AR46" s="42">
        <v>348.142</v>
      </c>
      <c r="AS46" s="42">
        <v>354.34300000000002</v>
      </c>
      <c r="AT46" s="42">
        <v>914.8</v>
      </c>
      <c r="AU46" s="21">
        <f t="shared" si="34"/>
        <v>59.057166666666667</v>
      </c>
      <c r="AV46" s="21">
        <f t="shared" si="35"/>
        <v>61.384535125477193</v>
      </c>
      <c r="AW46" s="3">
        <f t="shared" si="36"/>
        <v>-2.3273684588105255</v>
      </c>
      <c r="AX46" s="3">
        <f t="shared" si="37"/>
        <v>368.30721075286311</v>
      </c>
      <c r="AY46" s="3">
        <f t="shared" si="84"/>
        <v>55.299999999999955</v>
      </c>
      <c r="AZ46" s="3">
        <f t="shared" si="38"/>
        <v>60.506736273182867</v>
      </c>
      <c r="BA46" s="4">
        <f t="shared" si="85"/>
        <v>-5.2067362731829121</v>
      </c>
      <c r="BB46" s="4">
        <f t="shared" si="75"/>
        <v>0.98250000705531071</v>
      </c>
      <c r="BC46" s="13"/>
      <c r="BD46" s="42" t="s">
        <v>904</v>
      </c>
      <c r="BE46" s="42">
        <v>259.96199999999999</v>
      </c>
      <c r="BF46" s="42">
        <v>264.24299999999999</v>
      </c>
      <c r="BG46" s="42">
        <v>679.2</v>
      </c>
      <c r="BH46" s="21">
        <f t="shared" si="39"/>
        <v>44.040499999999994</v>
      </c>
      <c r="BI46" s="21">
        <f t="shared" si="40"/>
        <v>45.470026018871998</v>
      </c>
      <c r="BJ46" s="3">
        <f t="shared" si="41"/>
        <v>-1.4295260188720036</v>
      </c>
      <c r="BK46" s="3">
        <f t="shared" si="42"/>
        <v>272.82015611323203</v>
      </c>
      <c r="BL46" s="3">
        <f t="shared" si="71"/>
        <v>41.200000000000045</v>
      </c>
      <c r="BM46" s="3">
        <f t="shared" si="43"/>
        <v>44.819804646802126</v>
      </c>
      <c r="BN46" s="4">
        <f t="shared" si="86"/>
        <v>-3.6198046468020806</v>
      </c>
      <c r="BO46" s="4">
        <f t="shared" si="76"/>
        <v>0.98379900319024527</v>
      </c>
      <c r="BP46" s="13"/>
      <c r="BQ46" s="42" t="s">
        <v>904</v>
      </c>
      <c r="BR46" s="42">
        <v>258.32799999999997</v>
      </c>
      <c r="BS46" s="42">
        <v>263.35700000000003</v>
      </c>
      <c r="BT46" s="42">
        <v>678.9</v>
      </c>
      <c r="BU46" s="21">
        <f t="shared" si="44"/>
        <v>43.892833333333336</v>
      </c>
      <c r="BV46" s="21">
        <f t="shared" si="45"/>
        <v>45.470026018871998</v>
      </c>
      <c r="BW46" s="3">
        <f t="shared" si="46"/>
        <v>-1.5771926855386624</v>
      </c>
      <c r="BX46" s="3">
        <f t="shared" si="47"/>
        <v>272.82015611323203</v>
      </c>
      <c r="BY46" s="3">
        <f t="shared" si="87"/>
        <v>41.199999999999932</v>
      </c>
      <c r="BZ46" s="3">
        <f t="shared" si="48"/>
        <v>44.819804646802126</v>
      </c>
      <c r="CA46" s="4">
        <f t="shared" si="88"/>
        <v>-3.6198046468021943</v>
      </c>
      <c r="CB46" s="4">
        <f t="shared" si="77"/>
        <v>0.98090424784607944</v>
      </c>
      <c r="CC46" s="13"/>
      <c r="CD46" s="42" t="s">
        <v>904</v>
      </c>
      <c r="CE46" s="42">
        <v>258.88499999999999</v>
      </c>
      <c r="CF46" s="42">
        <v>264.31900000000002</v>
      </c>
      <c r="CG46" s="42">
        <v>677.4</v>
      </c>
      <c r="CH46" s="21">
        <f t="shared" si="49"/>
        <v>44.053166666666669</v>
      </c>
      <c r="CI46" s="21">
        <f t="shared" si="50"/>
        <v>45.470026018871998</v>
      </c>
      <c r="CJ46" s="3">
        <f t="shared" si="51"/>
        <v>-1.4168593522053285</v>
      </c>
      <c r="CK46" s="3">
        <f t="shared" si="52"/>
        <v>272.82015611323203</v>
      </c>
      <c r="CL46" s="3">
        <f t="shared" si="89"/>
        <v>41.699999999999932</v>
      </c>
      <c r="CM46" s="3">
        <f t="shared" si="53"/>
        <v>44.819804646802126</v>
      </c>
      <c r="CN46" s="4">
        <f t="shared" si="90"/>
        <v>-3.1198046468021943</v>
      </c>
      <c r="CO46" s="4">
        <f t="shared" si="78"/>
        <v>0.97944150817761866</v>
      </c>
      <c r="CP46" s="13"/>
      <c r="CQ46" s="42" t="s">
        <v>904</v>
      </c>
      <c r="CR46" s="42">
        <v>259.27800000000002</v>
      </c>
      <c r="CS46" s="42">
        <v>267.51499999999999</v>
      </c>
      <c r="CT46" s="42">
        <v>685</v>
      </c>
      <c r="CU46" s="21">
        <f t="shared" si="54"/>
        <v>44.585833333333326</v>
      </c>
      <c r="CV46" s="21">
        <f t="shared" si="55"/>
        <v>45.470026018871998</v>
      </c>
      <c r="CW46" s="3">
        <f t="shared" si="56"/>
        <v>-0.8841926855386717</v>
      </c>
      <c r="CX46" s="3">
        <f t="shared" si="57"/>
        <v>272.82015611323203</v>
      </c>
      <c r="CY46" s="3">
        <f t="shared" si="91"/>
        <v>41.5</v>
      </c>
      <c r="CZ46" s="3">
        <f t="shared" si="58"/>
        <v>44.819804646802126</v>
      </c>
      <c r="DA46" s="4">
        <f t="shared" si="92"/>
        <v>-3.3198046468021261</v>
      </c>
      <c r="DB46" s="4">
        <f t="shared" si="79"/>
        <v>0.96920920322224935</v>
      </c>
      <c r="DC46" s="13"/>
      <c r="DD46" s="42" t="s">
        <v>904</v>
      </c>
      <c r="DE46" s="42">
        <v>245.33</v>
      </c>
      <c r="DF46" s="42">
        <v>249.29400000000001</v>
      </c>
      <c r="DG46" s="42">
        <v>647</v>
      </c>
      <c r="DH46" s="21">
        <f t="shared" si="59"/>
        <v>41.548999999999999</v>
      </c>
      <c r="DI46" s="21">
        <f t="shared" si="60"/>
        <v>43.259098148229597</v>
      </c>
      <c r="DJ46" s="3">
        <f t="shared" si="61"/>
        <v>-1.7100981482295978</v>
      </c>
      <c r="DK46" s="3">
        <f t="shared" si="62"/>
        <v>259.55458888937756</v>
      </c>
      <c r="DL46" s="3">
        <f t="shared" si="93"/>
        <v>39.200000000000045</v>
      </c>
      <c r="DM46" s="3">
        <f t="shared" si="63"/>
        <v>42.640493044709913</v>
      </c>
      <c r="DN46" s="4">
        <f t="shared" si="94"/>
        <v>-3.4404930447098678</v>
      </c>
      <c r="DO46" s="4">
        <f t="shared" si="80"/>
        <v>0.98409909584667099</v>
      </c>
      <c r="DP46" s="13"/>
      <c r="DQ46" s="11"/>
      <c r="DR46" s="55" t="str">
        <f t="shared" si="70"/>
        <v>24-03-2026 11:50</v>
      </c>
      <c r="DS46" s="5">
        <f t="shared" si="97"/>
        <v>446.98333333333323</v>
      </c>
      <c r="DT46" s="5">
        <f t="shared" si="65"/>
        <v>470.67734272562632</v>
      </c>
      <c r="DU46" s="6">
        <f t="shared" si="95"/>
        <v>-23.694009392293083</v>
      </c>
      <c r="DV46" s="5">
        <f t="shared" si="66"/>
        <v>2824.0640563537581</v>
      </c>
      <c r="DW46" s="5">
        <f t="shared" si="98"/>
        <v>478.80000000000007</v>
      </c>
      <c r="DX46" s="5">
        <f t="shared" si="68"/>
        <v>463.94665672464993</v>
      </c>
      <c r="DY46" s="6">
        <f t="shared" si="96"/>
        <v>14.853343275350142</v>
      </c>
      <c r="DZ46" s="6">
        <f t="shared" si="69"/>
        <v>-31.816666666666833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60" t="s">
        <v>905</v>
      </c>
      <c r="B47" s="60">
        <v>1003</v>
      </c>
      <c r="C47" s="100">
        <v>51.09</v>
      </c>
      <c r="D47" s="12"/>
      <c r="E47" s="42">
        <v>330.21300000000002</v>
      </c>
      <c r="F47" s="42">
        <v>334.58499999999998</v>
      </c>
      <c r="G47" s="42">
        <v>858.1</v>
      </c>
      <c r="H47" s="21">
        <f t="shared" si="16"/>
        <v>55.764166666666661</v>
      </c>
      <c r="I47" s="3">
        <f t="shared" si="17"/>
        <v>59.200662241205393</v>
      </c>
      <c r="J47" s="3">
        <f t="shared" si="18"/>
        <v>-3.436495574538732</v>
      </c>
      <c r="K47" s="3">
        <f t="shared" si="19"/>
        <v>355.20397344723244</v>
      </c>
      <c r="L47" s="3">
        <f t="shared" si="20"/>
        <v>51.700000000000045</v>
      </c>
      <c r="M47" s="3">
        <f t="shared" si="21"/>
        <v>58.354092771156154</v>
      </c>
      <c r="N47" s="4">
        <f t="shared" si="81"/>
        <v>-6.6540927711561082</v>
      </c>
      <c r="O47" s="4">
        <f t="shared" si="72"/>
        <v>0.98693306633590883</v>
      </c>
      <c r="P47" s="13"/>
      <c r="U47" s="21">
        <f t="shared" si="22"/>
        <v>0</v>
      </c>
      <c r="V47" s="3">
        <f t="shared" si="23"/>
        <v>59.200662241205393</v>
      </c>
      <c r="W47" s="3">
        <f t="shared" si="24"/>
        <v>-59.200662241205393</v>
      </c>
      <c r="X47" s="3">
        <f t="shared" si="25"/>
        <v>355.20397344723244</v>
      </c>
      <c r="Y47" s="3">
        <v>0</v>
      </c>
      <c r="Z47" s="3">
        <f t="shared" si="27"/>
        <v>58.354092771156154</v>
      </c>
      <c r="AA47" s="4">
        <f t="shared" si="82"/>
        <v>-58.354092771156154</v>
      </c>
      <c r="AB47" s="4"/>
      <c r="AC47" s="13"/>
      <c r="AD47" s="42" t="s">
        <v>905</v>
      </c>
      <c r="AE47" s="42">
        <v>329.517</v>
      </c>
      <c r="AF47" s="42">
        <v>338.77800000000002</v>
      </c>
      <c r="AG47" s="42">
        <v>848.8</v>
      </c>
      <c r="AH47" s="21">
        <f t="shared" si="28"/>
        <v>56.463000000000001</v>
      </c>
      <c r="AI47" s="21">
        <f t="shared" si="29"/>
        <v>59.200662241205393</v>
      </c>
      <c r="AJ47" s="3">
        <f t="shared" si="30"/>
        <v>-2.7376622412053919</v>
      </c>
      <c r="AK47" s="3">
        <f t="shared" si="31"/>
        <v>355.20397344723244</v>
      </c>
      <c r="AL47" s="3">
        <f t="shared" si="32"/>
        <v>51.399999999999977</v>
      </c>
      <c r="AM47" s="3">
        <f t="shared" si="33"/>
        <v>58.354092771156154</v>
      </c>
      <c r="AN47" s="4">
        <f t="shared" si="83"/>
        <v>-6.9540927711561764</v>
      </c>
      <c r="AO47" s="4">
        <f t="shared" si="74"/>
        <v>0.97266351415971519</v>
      </c>
      <c r="AP47" s="13"/>
      <c r="AQ47" s="42" t="s">
        <v>905</v>
      </c>
      <c r="AR47" s="42">
        <v>340.43799999999999</v>
      </c>
      <c r="AS47" s="42">
        <v>346.50200000000001</v>
      </c>
      <c r="AT47" s="42">
        <v>859.5</v>
      </c>
      <c r="AU47" s="21">
        <f t="shared" si="34"/>
        <v>57.75033333333333</v>
      </c>
      <c r="AV47" s="21">
        <f t="shared" si="35"/>
        <v>59.200662241205393</v>
      </c>
      <c r="AW47" s="3">
        <f t="shared" si="36"/>
        <v>-1.4503289078720627</v>
      </c>
      <c r="AX47" s="3">
        <f t="shared" si="37"/>
        <v>355.20397344723244</v>
      </c>
      <c r="AY47" s="3">
        <f t="shared" si="84"/>
        <v>52.200000000000045</v>
      </c>
      <c r="AZ47" s="3">
        <f t="shared" si="38"/>
        <v>58.354092771156154</v>
      </c>
      <c r="BA47" s="4">
        <f t="shared" si="85"/>
        <v>-6.1540927711561082</v>
      </c>
      <c r="BB47" s="4">
        <f t="shared" si="75"/>
        <v>0.98249937951296096</v>
      </c>
      <c r="BC47" s="13"/>
      <c r="BD47" s="42" t="s">
        <v>905</v>
      </c>
      <c r="BE47" s="42">
        <v>246.47499999999999</v>
      </c>
      <c r="BF47" s="42">
        <v>250.43199999999999</v>
      </c>
      <c r="BG47" s="42">
        <v>638</v>
      </c>
      <c r="BH47" s="21">
        <f t="shared" si="39"/>
        <v>41.73866666666666</v>
      </c>
      <c r="BI47" s="21">
        <f t="shared" si="40"/>
        <v>43.852342400892887</v>
      </c>
      <c r="BJ47" s="3">
        <f t="shared" si="41"/>
        <v>-2.1136757342262271</v>
      </c>
      <c r="BK47" s="3">
        <f t="shared" si="42"/>
        <v>263.11405440535736</v>
      </c>
      <c r="BL47" s="3">
        <f t="shared" si="71"/>
        <v>38.799999999999955</v>
      </c>
      <c r="BM47" s="3">
        <f t="shared" si="43"/>
        <v>43.22525390456012</v>
      </c>
      <c r="BN47" s="4">
        <f t="shared" si="86"/>
        <v>-4.4252539045601651</v>
      </c>
      <c r="BO47" s="4">
        <f t="shared" si="76"/>
        <v>0.98419930360337338</v>
      </c>
      <c r="BP47" s="13"/>
      <c r="BQ47" s="42" t="s">
        <v>905</v>
      </c>
      <c r="BR47" s="42">
        <v>248.96799999999999</v>
      </c>
      <c r="BS47" s="42">
        <v>252.91300000000001</v>
      </c>
      <c r="BT47" s="42">
        <v>637.70000000000005</v>
      </c>
      <c r="BU47" s="21">
        <f t="shared" si="44"/>
        <v>42.152166666666666</v>
      </c>
      <c r="BV47" s="21">
        <f t="shared" si="45"/>
        <v>43.852342400892887</v>
      </c>
      <c r="BW47" s="3">
        <f t="shared" si="46"/>
        <v>-1.7001757342262209</v>
      </c>
      <c r="BX47" s="3">
        <f t="shared" si="47"/>
        <v>263.11405440535736</v>
      </c>
      <c r="BY47" s="3">
        <f t="shared" si="87"/>
        <v>38.5</v>
      </c>
      <c r="BZ47" s="3">
        <f t="shared" si="48"/>
        <v>43.22525390456012</v>
      </c>
      <c r="CA47" s="4">
        <f t="shared" si="88"/>
        <v>-4.7252539045601196</v>
      </c>
      <c r="CB47" s="4">
        <f t="shared" si="77"/>
        <v>0.98440175079968206</v>
      </c>
      <c r="CC47" s="13"/>
      <c r="CD47" s="42" t="s">
        <v>905</v>
      </c>
      <c r="CE47" s="42">
        <v>250.191</v>
      </c>
      <c r="CF47" s="42">
        <v>254.643</v>
      </c>
      <c r="CG47" s="42">
        <v>635.70000000000005</v>
      </c>
      <c r="CH47" s="21">
        <f t="shared" si="49"/>
        <v>42.4405</v>
      </c>
      <c r="CI47" s="21">
        <f t="shared" si="50"/>
        <v>43.852342400892887</v>
      </c>
      <c r="CJ47" s="3">
        <f t="shared" si="51"/>
        <v>-1.4118424008928869</v>
      </c>
      <c r="CK47" s="3">
        <f t="shared" si="52"/>
        <v>263.11405440535736</v>
      </c>
      <c r="CL47" s="3">
        <f t="shared" si="89"/>
        <v>38</v>
      </c>
      <c r="CM47" s="3">
        <f t="shared" si="53"/>
        <v>43.22525390456012</v>
      </c>
      <c r="CN47" s="4">
        <f t="shared" si="90"/>
        <v>-5.2252539045601196</v>
      </c>
      <c r="CO47" s="4">
        <f t="shared" si="78"/>
        <v>0.98251669985037882</v>
      </c>
      <c r="CP47" s="13"/>
      <c r="CQ47" s="42" t="s">
        <v>905</v>
      </c>
      <c r="CR47" s="42">
        <v>253.214</v>
      </c>
      <c r="CS47" s="42">
        <v>260.45999999999998</v>
      </c>
      <c r="CT47" s="42">
        <v>643.5</v>
      </c>
      <c r="CU47" s="21">
        <f t="shared" si="54"/>
        <v>43.41</v>
      </c>
      <c r="CV47" s="21">
        <f t="shared" si="55"/>
        <v>43.852342400892887</v>
      </c>
      <c r="CW47" s="3">
        <f t="shared" si="56"/>
        <v>-0.44234240089289045</v>
      </c>
      <c r="CX47" s="3">
        <f t="shared" si="57"/>
        <v>263.11405440535736</v>
      </c>
      <c r="CY47" s="3">
        <f t="shared" si="91"/>
        <v>38.399999999999977</v>
      </c>
      <c r="CZ47" s="3">
        <f t="shared" si="58"/>
        <v>43.22525390456012</v>
      </c>
      <c r="DA47" s="4">
        <f t="shared" si="92"/>
        <v>-4.8252539045601424</v>
      </c>
      <c r="DB47" s="4">
        <f t="shared" si="79"/>
        <v>0.97217998924978888</v>
      </c>
      <c r="DC47" s="13"/>
      <c r="DD47" s="42" t="s">
        <v>905</v>
      </c>
      <c r="DE47" s="42">
        <v>243.756</v>
      </c>
      <c r="DF47" s="42">
        <v>247.64400000000001</v>
      </c>
      <c r="DG47" s="42">
        <v>607.79999999999995</v>
      </c>
      <c r="DH47" s="21">
        <f t="shared" si="59"/>
        <v>41.274000000000001</v>
      </c>
      <c r="DI47" s="21">
        <f t="shared" si="60"/>
        <v>41.720072541032962</v>
      </c>
      <c r="DJ47" s="3">
        <f t="shared" si="61"/>
        <v>-0.44607254103296157</v>
      </c>
      <c r="DK47" s="3">
        <f t="shared" si="62"/>
        <v>250.32043524619777</v>
      </c>
      <c r="DL47" s="3">
        <f t="shared" si="93"/>
        <v>36.399999999999977</v>
      </c>
      <c r="DM47" s="3">
        <f t="shared" si="63"/>
        <v>41.123475503696191</v>
      </c>
      <c r="DN47" s="4">
        <f t="shared" si="94"/>
        <v>-4.7234755036962142</v>
      </c>
      <c r="DO47" s="4">
        <f t="shared" si="80"/>
        <v>0.98430004361098999</v>
      </c>
      <c r="DP47" s="13"/>
      <c r="DQ47" s="11"/>
      <c r="DR47" s="55" t="str">
        <f t="shared" si="70"/>
        <v>24-03-2026 11:40</v>
      </c>
      <c r="DS47" s="5">
        <f t="shared" si="97"/>
        <v>380.99283333333335</v>
      </c>
      <c r="DT47" s="5">
        <f t="shared" si="65"/>
        <v>453.9320911094261</v>
      </c>
      <c r="DU47" s="6">
        <f t="shared" si="95"/>
        <v>-72.939257776092745</v>
      </c>
      <c r="DV47" s="5">
        <f t="shared" si="66"/>
        <v>2723.5925466565568</v>
      </c>
      <c r="DW47" s="5">
        <f t="shared" si="98"/>
        <v>345.4</v>
      </c>
      <c r="DX47" s="5">
        <f t="shared" si="68"/>
        <v>447.44086220656129</v>
      </c>
      <c r="DY47" s="6">
        <f t="shared" si="96"/>
        <v>-102.04086220656131</v>
      </c>
      <c r="DZ47" s="6">
        <f t="shared" si="69"/>
        <v>35.592833333333374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60" t="s">
        <v>906</v>
      </c>
      <c r="B48" s="60">
        <v>987</v>
      </c>
      <c r="C48" s="100">
        <v>51.37</v>
      </c>
      <c r="D48" s="12"/>
      <c r="E48" s="42">
        <v>339.08499999999998</v>
      </c>
      <c r="F48" s="42">
        <v>341.774</v>
      </c>
      <c r="G48" s="42">
        <v>806.4</v>
      </c>
      <c r="H48" s="21">
        <f t="shared" si="16"/>
        <v>56.962333333333333</v>
      </c>
      <c r="I48" s="3">
        <f t="shared" si="17"/>
        <v>58.193456449897745</v>
      </c>
      <c r="J48" s="3">
        <f t="shared" si="18"/>
        <v>-1.2311231165644116</v>
      </c>
      <c r="K48" s="3">
        <f t="shared" si="19"/>
        <v>349.16073869938646</v>
      </c>
      <c r="L48" s="3">
        <f t="shared" si="20"/>
        <v>35.799999999999955</v>
      </c>
      <c r="M48" s="3">
        <f t="shared" si="21"/>
        <v>57.361290022664207</v>
      </c>
      <c r="N48" s="4">
        <f t="shared" si="81"/>
        <v>-21.561290022664252</v>
      </c>
      <c r="O48" s="4">
        <f t="shared" si="72"/>
        <v>0.99213222772943521</v>
      </c>
      <c r="P48" s="13"/>
      <c r="Q48" s="42" t="s">
        <v>906</v>
      </c>
      <c r="R48" s="42">
        <v>342.31200000000001</v>
      </c>
      <c r="S48" s="42">
        <v>348.48</v>
      </c>
      <c r="T48" s="42">
        <v>812.3</v>
      </c>
      <c r="U48" s="21">
        <f t="shared" si="22"/>
        <v>58.08</v>
      </c>
      <c r="V48" s="3">
        <f t="shared" si="23"/>
        <v>58.193456449897745</v>
      </c>
      <c r="W48" s="3">
        <f t="shared" si="24"/>
        <v>-0.11345644989774684</v>
      </c>
      <c r="X48" s="3">
        <f t="shared" si="25"/>
        <v>349.16073869938646</v>
      </c>
      <c r="Y48" s="3">
        <f t="shared" si="26"/>
        <v>36.299999999999955</v>
      </c>
      <c r="Z48" s="3">
        <f t="shared" si="27"/>
        <v>57.361290022664207</v>
      </c>
      <c r="AA48" s="4">
        <f t="shared" si="82"/>
        <v>-21.061290022664252</v>
      </c>
      <c r="AB48" s="4">
        <f t="shared" si="73"/>
        <v>0.98230027548209364</v>
      </c>
      <c r="AC48" s="13"/>
      <c r="AD48" s="42" t="s">
        <v>906</v>
      </c>
      <c r="AE48" s="42">
        <v>323.38299999999998</v>
      </c>
      <c r="AF48" s="42">
        <v>332.38</v>
      </c>
      <c r="AG48" s="42">
        <v>797.4</v>
      </c>
      <c r="AH48" s="21">
        <f t="shared" si="28"/>
        <v>55.396666666666661</v>
      </c>
      <c r="AI48" s="21">
        <f t="shared" si="29"/>
        <v>58.193456449897745</v>
      </c>
      <c r="AJ48" s="3">
        <f t="shared" si="30"/>
        <v>-2.796789783231084</v>
      </c>
      <c r="AK48" s="3">
        <f t="shared" si="31"/>
        <v>349.16073869938646</v>
      </c>
      <c r="AL48" s="3">
        <f t="shared" si="32"/>
        <v>36.5</v>
      </c>
      <c r="AM48" s="3">
        <f t="shared" si="33"/>
        <v>57.361290022664207</v>
      </c>
      <c r="AN48" s="4">
        <f t="shared" si="83"/>
        <v>-20.861290022664207</v>
      </c>
      <c r="AO48" s="4">
        <f t="shared" si="74"/>
        <v>0.9729315843311872</v>
      </c>
      <c r="AP48" s="13"/>
      <c r="AQ48" s="42" t="s">
        <v>906</v>
      </c>
      <c r="AR48" s="42">
        <v>326.39699999999999</v>
      </c>
      <c r="AS48" s="42">
        <v>332.17700000000002</v>
      </c>
      <c r="AT48" s="42">
        <v>807.3</v>
      </c>
      <c r="AU48" s="21">
        <f t="shared" si="34"/>
        <v>55.362833333333334</v>
      </c>
      <c r="AV48" s="21">
        <f t="shared" si="35"/>
        <v>58.193456449897745</v>
      </c>
      <c r="AW48" s="3">
        <f t="shared" si="36"/>
        <v>-2.8306231165644107</v>
      </c>
      <c r="AX48" s="3">
        <f t="shared" si="37"/>
        <v>349.16073869938646</v>
      </c>
      <c r="AY48" s="3">
        <f t="shared" si="84"/>
        <v>36.899999999999977</v>
      </c>
      <c r="AZ48" s="3">
        <f t="shared" si="38"/>
        <v>57.361290022664207</v>
      </c>
      <c r="BA48" s="4">
        <f t="shared" si="85"/>
        <v>-20.46129002266423</v>
      </c>
      <c r="BB48" s="4">
        <f t="shared" si="75"/>
        <v>0.98259963814472395</v>
      </c>
      <c r="BC48" s="13"/>
      <c r="BD48" s="42" t="s">
        <v>906</v>
      </c>
      <c r="BE48" s="42">
        <v>255.71100000000001</v>
      </c>
      <c r="BF48" s="42">
        <v>259.524</v>
      </c>
      <c r="BG48" s="42">
        <v>599.20000000000005</v>
      </c>
      <c r="BH48" s="21">
        <f t="shared" si="39"/>
        <v>43.253999999999998</v>
      </c>
      <c r="BI48" s="21">
        <f t="shared" si="40"/>
        <v>43.106264036961285</v>
      </c>
      <c r="BJ48" s="3">
        <f t="shared" si="41"/>
        <v>0.14773596303871273</v>
      </c>
      <c r="BK48" s="3">
        <f t="shared" si="42"/>
        <v>258.63758422176778</v>
      </c>
      <c r="BL48" s="3">
        <f t="shared" si="71"/>
        <v>29.100000000000023</v>
      </c>
      <c r="BM48" s="3">
        <f t="shared" si="43"/>
        <v>42.489844461232742</v>
      </c>
      <c r="BN48" s="4">
        <f t="shared" si="86"/>
        <v>-13.38984446123272</v>
      </c>
      <c r="BO48" s="4">
        <f t="shared" si="76"/>
        <v>0.98530771720534527</v>
      </c>
      <c r="BP48" s="13"/>
      <c r="BQ48" s="42" t="s">
        <v>906</v>
      </c>
      <c r="BR48" s="42">
        <v>255.983</v>
      </c>
      <c r="BS48" s="42">
        <v>260.947</v>
      </c>
      <c r="BT48" s="42">
        <v>599.20000000000005</v>
      </c>
      <c r="BU48" s="21">
        <f t="shared" si="44"/>
        <v>43.491166666666665</v>
      </c>
      <c r="BV48" s="21">
        <f t="shared" si="45"/>
        <v>43.106264036961285</v>
      </c>
      <c r="BW48" s="3">
        <f t="shared" si="46"/>
        <v>0.3849026297053797</v>
      </c>
      <c r="BX48" s="3">
        <f t="shared" si="47"/>
        <v>258.63758422176778</v>
      </c>
      <c r="BY48" s="3">
        <f t="shared" si="87"/>
        <v>29.100000000000023</v>
      </c>
      <c r="BZ48" s="3">
        <f t="shared" si="48"/>
        <v>42.489844461232742</v>
      </c>
      <c r="CA48" s="4">
        <f t="shared" si="88"/>
        <v>-13.38984446123272</v>
      </c>
      <c r="CB48" s="4">
        <f t="shared" si="77"/>
        <v>0.98097697999977007</v>
      </c>
      <c r="CC48" s="13"/>
      <c r="CD48" s="42" t="s">
        <v>906</v>
      </c>
      <c r="CE48" s="42">
        <v>252.82599999999999</v>
      </c>
      <c r="CF48" s="42">
        <v>257.19400000000002</v>
      </c>
      <c r="CG48" s="42">
        <v>597.70000000000005</v>
      </c>
      <c r="CH48" s="21">
        <f t="shared" si="49"/>
        <v>42.865666666666669</v>
      </c>
      <c r="CI48" s="21">
        <f t="shared" si="50"/>
        <v>43.106264036961285</v>
      </c>
      <c r="CJ48" s="3">
        <f t="shared" si="51"/>
        <v>-0.24059737029461559</v>
      </c>
      <c r="CK48" s="3">
        <f t="shared" si="52"/>
        <v>258.63758422176778</v>
      </c>
      <c r="CL48" s="3">
        <f t="shared" si="89"/>
        <v>29.100000000000023</v>
      </c>
      <c r="CM48" s="3">
        <f t="shared" si="53"/>
        <v>42.489844461232742</v>
      </c>
      <c r="CN48" s="4">
        <f t="shared" si="90"/>
        <v>-13.38984446123272</v>
      </c>
      <c r="CO48" s="4">
        <f t="shared" si="78"/>
        <v>0.98301671112078814</v>
      </c>
      <c r="CP48" s="13"/>
      <c r="CQ48" s="42" t="s">
        <v>906</v>
      </c>
      <c r="CR48" s="42">
        <v>253.702</v>
      </c>
      <c r="CS48" s="42">
        <v>260.99200000000002</v>
      </c>
      <c r="CT48" s="42">
        <v>605.1</v>
      </c>
      <c r="CU48" s="21">
        <f t="shared" si="54"/>
        <v>43.498666666666665</v>
      </c>
      <c r="CV48" s="21">
        <f t="shared" si="55"/>
        <v>43.106264036961285</v>
      </c>
      <c r="CW48" s="3">
        <f t="shared" si="56"/>
        <v>0.39240262970537998</v>
      </c>
      <c r="CX48" s="3">
        <f t="shared" si="57"/>
        <v>258.63758422176778</v>
      </c>
      <c r="CY48" s="3">
        <f t="shared" si="91"/>
        <v>32.100000000000023</v>
      </c>
      <c r="CZ48" s="3">
        <f t="shared" si="58"/>
        <v>42.489844461232742</v>
      </c>
      <c r="DA48" s="4">
        <f t="shared" si="92"/>
        <v>-10.38984446123272</v>
      </c>
      <c r="DB48" s="4">
        <f t="shared" si="79"/>
        <v>0.9720681093673369</v>
      </c>
      <c r="DC48" s="13"/>
      <c r="DD48" s="42" t="s">
        <v>906</v>
      </c>
      <c r="DE48" s="42">
        <v>244.709</v>
      </c>
      <c r="DF48" s="42">
        <v>248.71299999999999</v>
      </c>
      <c r="DG48" s="42">
        <v>571.4</v>
      </c>
      <c r="DH48" s="21">
        <f t="shared" si="59"/>
        <v>41.452166666666663</v>
      </c>
      <c r="DI48" s="21">
        <f t="shared" si="60"/>
        <v>41.010271381953082</v>
      </c>
      <c r="DJ48" s="3">
        <f t="shared" si="61"/>
        <v>0.4418952847135813</v>
      </c>
      <c r="DK48" s="3">
        <f t="shared" si="62"/>
        <v>246.06162829171853</v>
      </c>
      <c r="DL48" s="3">
        <f t="shared" si="93"/>
        <v>28</v>
      </c>
      <c r="DM48" s="3">
        <f t="shared" si="63"/>
        <v>40.423824501191156</v>
      </c>
      <c r="DN48" s="4">
        <f t="shared" si="94"/>
        <v>-12.423824501191156</v>
      </c>
      <c r="DO48" s="4">
        <f t="shared" si="80"/>
        <v>0.98390112298110677</v>
      </c>
      <c r="DP48" s="13"/>
      <c r="DQ48" s="11"/>
      <c r="DR48" s="55" t="str">
        <f t="shared" si="70"/>
        <v>24-03-2026 11:30</v>
      </c>
      <c r="DS48" s="5">
        <f t="shared" si="97"/>
        <v>440.36350000000004</v>
      </c>
      <c r="DT48" s="5">
        <f t="shared" si="65"/>
        <v>446.20915332938927</v>
      </c>
      <c r="DU48" s="6">
        <f t="shared" si="95"/>
        <v>-5.8456533293892221</v>
      </c>
      <c r="DV48" s="5">
        <f t="shared" si="66"/>
        <v>2677.2549199763353</v>
      </c>
      <c r="DW48" s="5">
        <f t="shared" si="98"/>
        <v>292.89999999999998</v>
      </c>
      <c r="DX48" s="5">
        <f t="shared" si="68"/>
        <v>439.82836243677895</v>
      </c>
      <c r="DY48" s="6">
        <f t="shared" si="96"/>
        <v>-146.92836243677897</v>
      </c>
      <c r="DZ48" s="6">
        <f t="shared" si="69"/>
        <v>147.46350000000007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60" t="s">
        <v>907</v>
      </c>
      <c r="B49" s="60">
        <v>998</v>
      </c>
      <c r="C49" s="100">
        <v>51.09</v>
      </c>
      <c r="D49" s="12"/>
      <c r="E49" s="42">
        <v>0</v>
      </c>
      <c r="F49" s="42">
        <v>0</v>
      </c>
      <c r="G49" s="42">
        <v>770.6</v>
      </c>
      <c r="H49" s="21">
        <f t="shared" si="16"/>
        <v>0</v>
      </c>
      <c r="I49" s="3">
        <f t="shared" si="17"/>
        <v>58.905544283871379</v>
      </c>
      <c r="J49" s="3">
        <f t="shared" si="18"/>
        <v>-58.905544283871379</v>
      </c>
      <c r="K49" s="3">
        <f t="shared" si="19"/>
        <v>353.4332657032283</v>
      </c>
      <c r="L49" s="3">
        <f>G49-G51</f>
        <v>95.300000000000068</v>
      </c>
      <c r="M49" s="3">
        <f t="shared" si="21"/>
        <v>58.063195000612019</v>
      </c>
      <c r="N49" s="4">
        <f t="shared" si="81"/>
        <v>37.236804999388049</v>
      </c>
      <c r="O49" s="4"/>
      <c r="P49" s="13"/>
      <c r="Q49" s="42" t="s">
        <v>907</v>
      </c>
      <c r="R49" s="42">
        <v>0</v>
      </c>
      <c r="S49" s="42">
        <v>0</v>
      </c>
      <c r="T49" s="42">
        <v>776</v>
      </c>
      <c r="U49" s="21">
        <f t="shared" si="22"/>
        <v>0</v>
      </c>
      <c r="V49" s="3">
        <f t="shared" si="23"/>
        <v>58.905544283871379</v>
      </c>
      <c r="W49" s="3">
        <f t="shared" si="24"/>
        <v>-58.905544283871379</v>
      </c>
      <c r="X49" s="3">
        <f t="shared" si="25"/>
        <v>353.4332657032283</v>
      </c>
      <c r="Y49" s="3">
        <f t="shared" si="26"/>
        <v>41.600000000000023</v>
      </c>
      <c r="Z49" s="3">
        <f t="shared" si="27"/>
        <v>58.063195000612019</v>
      </c>
      <c r="AA49" s="4">
        <f t="shared" si="82"/>
        <v>-16.463195000611996</v>
      </c>
      <c r="AB49" s="4"/>
      <c r="AC49" s="13"/>
      <c r="AD49" s="42" t="s">
        <v>907</v>
      </c>
      <c r="AE49" s="42">
        <v>0</v>
      </c>
      <c r="AF49" s="42">
        <v>0</v>
      </c>
      <c r="AG49" s="42">
        <v>760.9</v>
      </c>
      <c r="AH49" s="21">
        <f t="shared" si="28"/>
        <v>0</v>
      </c>
      <c r="AI49" s="21">
        <f t="shared" si="29"/>
        <v>58.905544283871379</v>
      </c>
      <c r="AJ49" s="3">
        <f t="shared" si="30"/>
        <v>-58.905544283871379</v>
      </c>
      <c r="AK49" s="3">
        <f t="shared" si="31"/>
        <v>353.4332657032283</v>
      </c>
      <c r="AL49" s="3">
        <f t="shared" si="32"/>
        <v>39.100000000000023</v>
      </c>
      <c r="AM49" s="3">
        <f t="shared" si="33"/>
        <v>58.063195000612019</v>
      </c>
      <c r="AN49" s="4">
        <f t="shared" si="83"/>
        <v>-18.963195000611996</v>
      </c>
      <c r="AO49" s="4"/>
      <c r="AP49" s="13"/>
      <c r="AQ49" s="42" t="s">
        <v>907</v>
      </c>
      <c r="AR49" s="42">
        <v>0</v>
      </c>
      <c r="AS49" s="42">
        <v>0</v>
      </c>
      <c r="AT49" s="42">
        <v>770.4</v>
      </c>
      <c r="AU49" s="21">
        <f t="shared" si="34"/>
        <v>0</v>
      </c>
      <c r="AV49" s="21">
        <f t="shared" si="35"/>
        <v>58.905544283871379</v>
      </c>
      <c r="AW49" s="3">
        <f t="shared" si="36"/>
        <v>-58.905544283871379</v>
      </c>
      <c r="AX49" s="3">
        <f t="shared" si="37"/>
        <v>353.4332657032283</v>
      </c>
      <c r="AY49" s="3">
        <f t="shared" si="84"/>
        <v>39.5</v>
      </c>
      <c r="AZ49" s="3">
        <f t="shared" si="38"/>
        <v>58.063195000612019</v>
      </c>
      <c r="BA49" s="4">
        <f t="shared" si="85"/>
        <v>-18.563195000612019</v>
      </c>
      <c r="BB49" s="4"/>
      <c r="BC49" s="13"/>
      <c r="BD49" s="42" t="s">
        <v>907</v>
      </c>
      <c r="BE49" s="42">
        <v>0</v>
      </c>
      <c r="BF49" s="42">
        <v>0</v>
      </c>
      <c r="BG49" s="42">
        <v>570.1</v>
      </c>
      <c r="BH49" s="21">
        <f t="shared" si="39"/>
        <v>0</v>
      </c>
      <c r="BI49" s="21">
        <f t="shared" si="40"/>
        <v>43.633736506571395</v>
      </c>
      <c r="BJ49" s="3">
        <f t="shared" si="41"/>
        <v>-43.633736506571395</v>
      </c>
      <c r="BK49" s="3">
        <f t="shared" si="42"/>
        <v>261.80241903942834</v>
      </c>
      <c r="BL49" s="3">
        <f t="shared" si="71"/>
        <v>29.399999999999977</v>
      </c>
      <c r="BM49" s="3">
        <f t="shared" si="43"/>
        <v>43.009774074527428</v>
      </c>
      <c r="BN49" s="4">
        <f t="shared" si="86"/>
        <v>-13.609774074527451</v>
      </c>
      <c r="BO49" s="4"/>
      <c r="BP49" s="13"/>
      <c r="BQ49" s="42" t="s">
        <v>907</v>
      </c>
      <c r="BR49" s="42">
        <v>0</v>
      </c>
      <c r="BS49" s="42">
        <v>0</v>
      </c>
      <c r="BT49" s="42">
        <v>570.1</v>
      </c>
      <c r="BU49" s="21">
        <f t="shared" si="44"/>
        <v>0</v>
      </c>
      <c r="BV49" s="21">
        <f t="shared" si="45"/>
        <v>43.633736506571395</v>
      </c>
      <c r="BW49" s="3">
        <f t="shared" si="46"/>
        <v>-43.633736506571395</v>
      </c>
      <c r="BX49" s="3">
        <f t="shared" si="47"/>
        <v>261.80241903942834</v>
      </c>
      <c r="BY49" s="3">
        <f t="shared" si="87"/>
        <v>29.100000000000023</v>
      </c>
      <c r="BZ49" s="3">
        <f t="shared" si="48"/>
        <v>43.009774074527428</v>
      </c>
      <c r="CA49" s="4">
        <f t="shared" si="88"/>
        <v>-13.909774074527405</v>
      </c>
      <c r="CB49" s="4"/>
      <c r="CC49" s="13"/>
      <c r="CD49" s="42" t="s">
        <v>907</v>
      </c>
      <c r="CE49" s="42">
        <v>0</v>
      </c>
      <c r="CF49" s="42">
        <v>0</v>
      </c>
      <c r="CG49" s="42">
        <v>568.6</v>
      </c>
      <c r="CH49" s="21">
        <f t="shared" si="49"/>
        <v>0</v>
      </c>
      <c r="CI49" s="21">
        <f t="shared" si="50"/>
        <v>43.633736506571395</v>
      </c>
      <c r="CJ49" s="3">
        <f t="shared" si="51"/>
        <v>-43.633736506571395</v>
      </c>
      <c r="CK49" s="3">
        <f t="shared" si="52"/>
        <v>261.80241903942834</v>
      </c>
      <c r="CL49" s="3">
        <f t="shared" si="89"/>
        <v>29</v>
      </c>
      <c r="CM49" s="3">
        <f t="shared" si="53"/>
        <v>43.009774074527428</v>
      </c>
      <c r="CN49" s="4">
        <f t="shared" si="90"/>
        <v>-14.009774074527428</v>
      </c>
      <c r="CO49" s="4"/>
      <c r="CP49" s="13"/>
      <c r="CQ49" s="42" t="s">
        <v>907</v>
      </c>
      <c r="CR49" s="42">
        <v>0</v>
      </c>
      <c r="CS49" s="42">
        <v>0</v>
      </c>
      <c r="CT49" s="42">
        <v>573</v>
      </c>
      <c r="CU49" s="21">
        <f t="shared" si="54"/>
        <v>0</v>
      </c>
      <c r="CV49" s="21">
        <f t="shared" si="55"/>
        <v>43.633736506571395</v>
      </c>
      <c r="CW49" s="3">
        <f t="shared" si="56"/>
        <v>-43.633736506571395</v>
      </c>
      <c r="CX49" s="3">
        <f t="shared" si="57"/>
        <v>261.80241903942834</v>
      </c>
      <c r="CY49" s="3">
        <f t="shared" si="91"/>
        <v>29.799999999999955</v>
      </c>
      <c r="CZ49" s="3">
        <f t="shared" si="58"/>
        <v>43.009774074527428</v>
      </c>
      <c r="DA49" s="4">
        <f t="shared" si="92"/>
        <v>-13.209774074527473</v>
      </c>
      <c r="DB49" s="4"/>
      <c r="DC49" s="13"/>
      <c r="DD49" s="42" t="s">
        <v>907</v>
      </c>
      <c r="DE49" s="42">
        <v>0</v>
      </c>
      <c r="DF49" s="42">
        <v>0</v>
      </c>
      <c r="DG49" s="42">
        <v>543.4</v>
      </c>
      <c r="DH49" s="21">
        <f t="shared" si="59"/>
        <v>0</v>
      </c>
      <c r="DI49" s="21">
        <f t="shared" si="60"/>
        <v>41.512096107628025</v>
      </c>
      <c r="DJ49" s="3">
        <f t="shared" si="61"/>
        <v>-41.512096107628025</v>
      </c>
      <c r="DK49" s="3">
        <f t="shared" si="62"/>
        <v>249.07257664576815</v>
      </c>
      <c r="DL49" s="3">
        <f t="shared" si="93"/>
        <v>28.100000000000023</v>
      </c>
      <c r="DM49" s="3">
        <f t="shared" si="63"/>
        <v>40.918473133288948</v>
      </c>
      <c r="DN49" s="4">
        <f t="shared" si="94"/>
        <v>-12.818473133288926</v>
      </c>
      <c r="DO49" s="4"/>
      <c r="DP49" s="13"/>
      <c r="DQ49" s="11"/>
      <c r="DR49" s="55" t="str">
        <f t="shared" si="70"/>
        <v>24-03-2026 11:20</v>
      </c>
      <c r="DS49" s="5">
        <f t="shared" si="97"/>
        <v>0</v>
      </c>
      <c r="DT49" s="5">
        <f t="shared" si="65"/>
        <v>451.66921926939904</v>
      </c>
      <c r="DU49" s="6">
        <f t="shared" si="95"/>
        <v>-451.66921926939904</v>
      </c>
      <c r="DV49" s="5">
        <f t="shared" si="66"/>
        <v>2710.0153156163947</v>
      </c>
      <c r="DW49" s="5">
        <f t="shared" si="98"/>
        <v>360.90000000000009</v>
      </c>
      <c r="DX49" s="5">
        <f t="shared" si="68"/>
        <v>445.21034943384672</v>
      </c>
      <c r="DY49" s="6">
        <f t="shared" si="96"/>
        <v>-84.310349433846625</v>
      </c>
      <c r="DZ49" s="6">
        <f t="shared" si="69"/>
        <v>-360.90000000000009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60" t="s">
        <v>908</v>
      </c>
      <c r="B50" s="60">
        <v>991</v>
      </c>
      <c r="C50" s="100">
        <v>51.09</v>
      </c>
      <c r="D50" s="12"/>
      <c r="H50" s="21">
        <f t="shared" si="16"/>
        <v>0</v>
      </c>
      <c r="I50" s="3">
        <f t="shared" si="17"/>
        <v>58.492379143603749</v>
      </c>
      <c r="J50" s="3">
        <f t="shared" si="18"/>
        <v>-58.492379143603749</v>
      </c>
      <c r="K50" s="3">
        <f t="shared" si="19"/>
        <v>350.95427486162248</v>
      </c>
      <c r="L50" s="3">
        <v>0</v>
      </c>
      <c r="M50" s="3">
        <f t="shared" si="21"/>
        <v>57.65593812185022</v>
      </c>
      <c r="N50" s="4">
        <f t="shared" si="81"/>
        <v>-57.65593812185022</v>
      </c>
      <c r="O50" s="4"/>
      <c r="P50" s="13"/>
      <c r="Q50" s="42" t="s">
        <v>908</v>
      </c>
      <c r="R50" s="42">
        <v>335.37299999999999</v>
      </c>
      <c r="S50" s="42">
        <v>341.27699999999999</v>
      </c>
      <c r="T50" s="42">
        <v>734.4</v>
      </c>
      <c r="U50" s="21">
        <f t="shared" si="22"/>
        <v>56.879499999999993</v>
      </c>
      <c r="V50" s="3">
        <f t="shared" si="23"/>
        <v>58.492379143603749</v>
      </c>
      <c r="W50" s="3">
        <f t="shared" si="24"/>
        <v>-1.6128791436037559</v>
      </c>
      <c r="X50" s="3">
        <f t="shared" si="25"/>
        <v>350.95427486162248</v>
      </c>
      <c r="Y50" s="3">
        <f t="shared" si="26"/>
        <v>52.799999999999955</v>
      </c>
      <c r="Z50" s="3">
        <f t="shared" si="27"/>
        <v>57.65593812185022</v>
      </c>
      <c r="AA50" s="4">
        <f t="shared" si="82"/>
        <v>-4.8559381218502651</v>
      </c>
      <c r="AB50" s="4">
        <f t="shared" si="73"/>
        <v>0.98270026986875769</v>
      </c>
      <c r="AC50" s="13"/>
      <c r="AD50" s="42" t="s">
        <v>908</v>
      </c>
      <c r="AE50" s="42">
        <v>328.37200000000001</v>
      </c>
      <c r="AF50" s="42">
        <v>337.32299999999998</v>
      </c>
      <c r="AG50" s="42">
        <v>721.8</v>
      </c>
      <c r="AH50" s="21">
        <f t="shared" si="28"/>
        <v>56.220499999999994</v>
      </c>
      <c r="AI50" s="21">
        <f t="shared" si="29"/>
        <v>58.492379143603749</v>
      </c>
      <c r="AJ50" s="3">
        <f t="shared" si="30"/>
        <v>-2.2718791436037549</v>
      </c>
      <c r="AK50" s="3">
        <f t="shared" si="31"/>
        <v>350.95427486162248</v>
      </c>
      <c r="AL50" s="3">
        <f t="shared" si="32"/>
        <v>52.5</v>
      </c>
      <c r="AM50" s="3">
        <f t="shared" si="33"/>
        <v>57.65593812185022</v>
      </c>
      <c r="AN50" s="4">
        <f t="shared" si="83"/>
        <v>-5.1559381218502196</v>
      </c>
      <c r="AO50" s="4">
        <f t="shared" si="74"/>
        <v>0.97346460217654895</v>
      </c>
      <c r="AP50" s="13"/>
      <c r="AQ50" s="42" t="s">
        <v>908</v>
      </c>
      <c r="AR50" s="42">
        <v>332.596</v>
      </c>
      <c r="AS50" s="42">
        <v>338.45100000000002</v>
      </c>
      <c r="AT50" s="42">
        <v>730.9</v>
      </c>
      <c r="AU50" s="21">
        <f t="shared" si="34"/>
        <v>56.408500000000004</v>
      </c>
      <c r="AV50" s="21">
        <f t="shared" si="35"/>
        <v>58.492379143603749</v>
      </c>
      <c r="AW50" s="3">
        <f t="shared" si="36"/>
        <v>-2.0838791436037454</v>
      </c>
      <c r="AX50" s="3">
        <f t="shared" si="37"/>
        <v>350.95427486162248</v>
      </c>
      <c r="AY50" s="3">
        <f t="shared" si="84"/>
        <v>53.399999999999977</v>
      </c>
      <c r="AZ50" s="3">
        <f t="shared" si="38"/>
        <v>57.65593812185022</v>
      </c>
      <c r="BA50" s="4">
        <f t="shared" si="85"/>
        <v>-4.2559381218502423</v>
      </c>
      <c r="BB50" s="4">
        <f t="shared" si="75"/>
        <v>0.98270059772315632</v>
      </c>
      <c r="BC50" s="13"/>
      <c r="BD50" s="42" t="s">
        <v>908</v>
      </c>
      <c r="BE50" s="42">
        <v>247.67599999999999</v>
      </c>
      <c r="BF50" s="42">
        <v>251.65199999999999</v>
      </c>
      <c r="BG50" s="42">
        <v>540.70000000000005</v>
      </c>
      <c r="BH50" s="21">
        <f t="shared" si="39"/>
        <v>41.941999999999993</v>
      </c>
      <c r="BI50" s="21">
        <f t="shared" si="40"/>
        <v>43.327688254521291</v>
      </c>
      <c r="BJ50" s="3">
        <f t="shared" si="41"/>
        <v>-1.3856882545212983</v>
      </c>
      <c r="BK50" s="3">
        <f t="shared" si="42"/>
        <v>259.9661295271278</v>
      </c>
      <c r="BL50" s="3">
        <f t="shared" si="71"/>
        <v>39.700000000000045</v>
      </c>
      <c r="BM50" s="3">
        <f t="shared" si="43"/>
        <v>42.708102312481635</v>
      </c>
      <c r="BN50" s="4">
        <f t="shared" si="86"/>
        <v>-3.00810231248159</v>
      </c>
      <c r="BO50" s="4">
        <f t="shared" si="76"/>
        <v>0.98420040373213802</v>
      </c>
      <c r="BP50" s="13"/>
      <c r="BQ50" s="42" t="s">
        <v>908</v>
      </c>
      <c r="BR50" s="42">
        <v>246.23500000000001</v>
      </c>
      <c r="BS50" s="42">
        <v>250.77199999999999</v>
      </c>
      <c r="BT50" s="42">
        <v>541</v>
      </c>
      <c r="BU50" s="21">
        <f t="shared" si="44"/>
        <v>41.795333333333332</v>
      </c>
      <c r="BV50" s="21">
        <f t="shared" si="45"/>
        <v>43.327688254521291</v>
      </c>
      <c r="BW50" s="3">
        <f t="shared" si="46"/>
        <v>-1.5323549211879595</v>
      </c>
      <c r="BX50" s="3">
        <f t="shared" si="47"/>
        <v>259.9661295271278</v>
      </c>
      <c r="BY50" s="3">
        <f t="shared" si="87"/>
        <v>39.300000000000011</v>
      </c>
      <c r="BZ50" s="3">
        <f t="shared" si="48"/>
        <v>42.708102312481635</v>
      </c>
      <c r="CA50" s="4">
        <f t="shared" si="88"/>
        <v>-3.4081023124816241</v>
      </c>
      <c r="CB50" s="4">
        <f t="shared" si="77"/>
        <v>0.98190786850206568</v>
      </c>
      <c r="CC50" s="13"/>
      <c r="CD50" s="42" t="s">
        <v>908</v>
      </c>
      <c r="CE50" s="42">
        <v>245.65799999999999</v>
      </c>
      <c r="CF50" s="42">
        <v>250.99299999999999</v>
      </c>
      <c r="CG50" s="42">
        <v>539.6</v>
      </c>
      <c r="CH50" s="21">
        <f t="shared" si="49"/>
        <v>41.832166666666666</v>
      </c>
      <c r="CI50" s="21">
        <f t="shared" si="50"/>
        <v>43.327688254521291</v>
      </c>
      <c r="CJ50" s="3">
        <f t="shared" si="51"/>
        <v>-1.4955215878546255</v>
      </c>
      <c r="CK50" s="3">
        <f t="shared" si="52"/>
        <v>259.9661295271278</v>
      </c>
      <c r="CL50" s="3">
        <f t="shared" si="89"/>
        <v>39.300000000000011</v>
      </c>
      <c r="CM50" s="3">
        <f t="shared" si="53"/>
        <v>42.708102312481635</v>
      </c>
      <c r="CN50" s="4">
        <f t="shared" si="90"/>
        <v>-3.4081023124816241</v>
      </c>
      <c r="CO50" s="4">
        <f t="shared" si="78"/>
        <v>0.97874442713541809</v>
      </c>
      <c r="CP50" s="13"/>
      <c r="CQ50" s="42" t="s">
        <v>908</v>
      </c>
      <c r="CR50" s="42">
        <v>247.16800000000001</v>
      </c>
      <c r="CS50" s="42">
        <v>254.47499999999999</v>
      </c>
      <c r="CT50" s="42">
        <v>543.20000000000005</v>
      </c>
      <c r="CU50" s="21">
        <f t="shared" si="54"/>
        <v>42.412499999999994</v>
      </c>
      <c r="CV50" s="21">
        <f t="shared" si="55"/>
        <v>43.327688254521291</v>
      </c>
      <c r="CW50" s="3">
        <f t="shared" si="56"/>
        <v>-0.91518825452129704</v>
      </c>
      <c r="CX50" s="3">
        <f t="shared" si="57"/>
        <v>259.9661295271278</v>
      </c>
      <c r="CY50" s="3">
        <f t="shared" si="91"/>
        <v>38.900000000000034</v>
      </c>
      <c r="CZ50" s="3">
        <f t="shared" si="58"/>
        <v>42.708102312481635</v>
      </c>
      <c r="DA50" s="4">
        <f t="shared" si="92"/>
        <v>-3.8081023124816014</v>
      </c>
      <c r="DB50" s="4">
        <f t="shared" si="79"/>
        <v>0.97128598094115337</v>
      </c>
      <c r="DC50" s="13"/>
      <c r="DD50" s="42" t="s">
        <v>908</v>
      </c>
      <c r="DE50" s="42">
        <v>234.2</v>
      </c>
      <c r="DF50" s="42">
        <v>237.911</v>
      </c>
      <c r="DG50" s="42">
        <v>515.29999999999995</v>
      </c>
      <c r="DH50" s="21">
        <f t="shared" si="59"/>
        <v>39.651833333333329</v>
      </c>
      <c r="DI50" s="21">
        <f t="shared" si="60"/>
        <v>41.220929100861085</v>
      </c>
      <c r="DJ50" s="3">
        <f t="shared" si="61"/>
        <v>-1.5690957675277559</v>
      </c>
      <c r="DK50" s="3">
        <f t="shared" si="62"/>
        <v>247.32557460516654</v>
      </c>
      <c r="DL50" s="3">
        <f t="shared" si="93"/>
        <v>36.799999999999955</v>
      </c>
      <c r="DM50" s="3">
        <f t="shared" si="63"/>
        <v>40.63146981471877</v>
      </c>
      <c r="DN50" s="4">
        <f t="shared" si="94"/>
        <v>-3.8314698147188153</v>
      </c>
      <c r="DO50" s="4">
        <f t="shared" si="80"/>
        <v>0.98440173005871934</v>
      </c>
      <c r="DP50" s="13"/>
      <c r="DQ50" s="11"/>
      <c r="DR50" s="55" t="str">
        <f t="shared" si="70"/>
        <v>24-03-2026 11:10</v>
      </c>
      <c r="DS50" s="5">
        <f t="shared" si="97"/>
        <v>377.14233333333334</v>
      </c>
      <c r="DT50" s="5">
        <f t="shared" si="65"/>
        <v>448.50119869336118</v>
      </c>
      <c r="DU50" s="6">
        <f t="shared" si="95"/>
        <v>-71.358865360027835</v>
      </c>
      <c r="DV50" s="5">
        <f t="shared" si="66"/>
        <v>2691.0071921601675</v>
      </c>
      <c r="DW50" s="5">
        <f t="shared" si="98"/>
        <v>352.7</v>
      </c>
      <c r="DX50" s="5">
        <f t="shared" si="68"/>
        <v>442.08763155204622</v>
      </c>
      <c r="DY50" s="6">
        <f t="shared" si="96"/>
        <v>-89.38763155204623</v>
      </c>
      <c r="DZ50" s="6">
        <f t="shared" si="69"/>
        <v>24.442333333333352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60" t="s">
        <v>909</v>
      </c>
      <c r="B51" s="60">
        <v>1027</v>
      </c>
      <c r="C51" s="100">
        <v>51.09</v>
      </c>
      <c r="D51" s="12"/>
      <c r="E51" s="42">
        <v>312.08</v>
      </c>
      <c r="F51" s="42">
        <v>317.28300000000002</v>
      </c>
      <c r="G51" s="42">
        <v>675.3</v>
      </c>
      <c r="H51" s="21">
        <f t="shared" si="16"/>
        <v>52.880499999999998</v>
      </c>
      <c r="I51" s="3">
        <f t="shared" si="17"/>
        <v>60.617228436408716</v>
      </c>
      <c r="J51" s="3">
        <f t="shared" si="18"/>
        <v>-7.7367284364087183</v>
      </c>
      <c r="K51" s="3">
        <f t="shared" si="19"/>
        <v>363.70337061845231</v>
      </c>
      <c r="L51" s="3">
        <f t="shared" si="20"/>
        <v>45.099999999999909</v>
      </c>
      <c r="M51" s="3">
        <f t="shared" si="21"/>
        <v>59.750402069768072</v>
      </c>
      <c r="N51" s="4">
        <f t="shared" si="81"/>
        <v>-14.650402069768163</v>
      </c>
      <c r="O51" s="4">
        <f t="shared" si="72"/>
        <v>0.98360139055669538</v>
      </c>
      <c r="P51" s="13"/>
      <c r="Q51" s="42" t="s">
        <v>909</v>
      </c>
      <c r="R51" s="42">
        <v>249.23699999999999</v>
      </c>
      <c r="S51" s="42">
        <v>250.876</v>
      </c>
      <c r="T51" s="42">
        <v>681.6</v>
      </c>
      <c r="U51" s="21">
        <f t="shared" si="22"/>
        <v>41.812666666666665</v>
      </c>
      <c r="V51" s="3">
        <f t="shared" si="23"/>
        <v>60.617228436408716</v>
      </c>
      <c r="W51" s="3">
        <f t="shared" si="24"/>
        <v>-18.804561769742051</v>
      </c>
      <c r="X51" s="3">
        <f t="shared" si="25"/>
        <v>363.70337061845231</v>
      </c>
      <c r="Y51" s="3">
        <f t="shared" si="26"/>
        <v>49.300000000000068</v>
      </c>
      <c r="Z51" s="3">
        <f t="shared" si="27"/>
        <v>59.750402069768072</v>
      </c>
      <c r="AA51" s="4">
        <f t="shared" si="82"/>
        <v>-10.450402069768003</v>
      </c>
      <c r="AB51" s="4">
        <f t="shared" si="73"/>
        <v>0.99346689201039551</v>
      </c>
      <c r="AC51" s="13"/>
      <c r="AD51" s="42" t="s">
        <v>909</v>
      </c>
      <c r="AE51" s="42">
        <v>285.55500000000001</v>
      </c>
      <c r="AF51" s="42">
        <v>293.73599999999999</v>
      </c>
      <c r="AG51" s="42">
        <v>669.3</v>
      </c>
      <c r="AH51" s="21">
        <f t="shared" si="28"/>
        <v>48.955999999999996</v>
      </c>
      <c r="AI51" s="21">
        <f t="shared" si="29"/>
        <v>60.617228436408716</v>
      </c>
      <c r="AJ51" s="3">
        <f t="shared" si="30"/>
        <v>-11.66122843640872</v>
      </c>
      <c r="AK51" s="3">
        <f t="shared" si="31"/>
        <v>363.70337061845231</v>
      </c>
      <c r="AL51" s="3">
        <f t="shared" si="32"/>
        <v>45.699999999999932</v>
      </c>
      <c r="AM51" s="3">
        <f t="shared" si="33"/>
        <v>59.750402069768072</v>
      </c>
      <c r="AN51" s="4">
        <f t="shared" si="83"/>
        <v>-14.05040206976814</v>
      </c>
      <c r="AO51" s="4">
        <f t="shared" si="74"/>
        <v>0.97214845984149034</v>
      </c>
      <c r="AP51" s="13"/>
      <c r="AQ51" s="42" t="s">
        <v>909</v>
      </c>
      <c r="AR51" s="42">
        <v>328.48899999999998</v>
      </c>
      <c r="AS51" s="42">
        <v>331.27</v>
      </c>
      <c r="AT51" s="42">
        <v>677.5</v>
      </c>
      <c r="AU51" s="21">
        <f t="shared" si="34"/>
        <v>55.211666666666659</v>
      </c>
      <c r="AV51" s="21">
        <f t="shared" si="35"/>
        <v>60.617228436408716</v>
      </c>
      <c r="AW51" s="3">
        <f t="shared" si="36"/>
        <v>-5.4055617697420573</v>
      </c>
      <c r="AX51" s="3">
        <f t="shared" si="37"/>
        <v>363.70337061845231</v>
      </c>
      <c r="AY51" s="3">
        <f t="shared" si="84"/>
        <v>45.299999999999955</v>
      </c>
      <c r="AZ51" s="3">
        <f t="shared" si="38"/>
        <v>59.750402069768072</v>
      </c>
      <c r="BA51" s="4">
        <f t="shared" si="85"/>
        <v>-14.450402069768117</v>
      </c>
      <c r="BB51" s="4">
        <f t="shared" si="75"/>
        <v>0.99160503516768794</v>
      </c>
      <c r="BC51" s="13"/>
      <c r="BD51" s="42" t="s">
        <v>909</v>
      </c>
      <c r="BE51" s="42">
        <v>214.59800000000001</v>
      </c>
      <c r="BF51" s="42">
        <v>217.822</v>
      </c>
      <c r="BG51" s="42">
        <v>501</v>
      </c>
      <c r="BH51" s="21">
        <f t="shared" si="39"/>
        <v>36.303666666666665</v>
      </c>
      <c r="BI51" s="21">
        <f t="shared" si="40"/>
        <v>44.901650693636086</v>
      </c>
      <c r="BJ51" s="3">
        <f t="shared" si="41"/>
        <v>-8.5979840269694208</v>
      </c>
      <c r="BK51" s="3">
        <f t="shared" si="42"/>
        <v>269.40990416181654</v>
      </c>
      <c r="BL51" s="3">
        <f t="shared" si="71"/>
        <v>33.699999999999989</v>
      </c>
      <c r="BM51" s="3">
        <f t="shared" si="43"/>
        <v>44.259557088717088</v>
      </c>
      <c r="BN51" s="4">
        <f t="shared" si="86"/>
        <v>-10.559557088717099</v>
      </c>
      <c r="BO51" s="4">
        <f t="shared" si="76"/>
        <v>0.98519892389198527</v>
      </c>
      <c r="BP51" s="13"/>
      <c r="BQ51" s="42" t="s">
        <v>909</v>
      </c>
      <c r="BR51" s="42">
        <v>241.041</v>
      </c>
      <c r="BS51" s="42">
        <v>244.761</v>
      </c>
      <c r="BT51" s="42">
        <v>501.7</v>
      </c>
      <c r="BU51" s="21">
        <f t="shared" si="44"/>
        <v>40.793499999999995</v>
      </c>
      <c r="BV51" s="21">
        <f t="shared" si="45"/>
        <v>44.901650693636086</v>
      </c>
      <c r="BW51" s="3">
        <f t="shared" si="46"/>
        <v>-4.108150693636091</v>
      </c>
      <c r="BX51" s="3">
        <f t="shared" si="47"/>
        <v>269.40990416181654</v>
      </c>
      <c r="BY51" s="3">
        <f t="shared" si="87"/>
        <v>33.399999999999977</v>
      </c>
      <c r="BZ51" s="3">
        <f t="shared" si="48"/>
        <v>44.259557088717088</v>
      </c>
      <c r="CA51" s="4">
        <f t="shared" si="88"/>
        <v>-10.859557088717111</v>
      </c>
      <c r="CB51" s="4">
        <f t="shared" si="77"/>
        <v>0.9848015002390087</v>
      </c>
      <c r="CC51" s="13"/>
      <c r="CD51" s="42" t="s">
        <v>909</v>
      </c>
      <c r="CE51" s="42">
        <v>199.63200000000001</v>
      </c>
      <c r="CF51" s="42">
        <v>202.56899999999999</v>
      </c>
      <c r="CG51" s="42">
        <v>500.3</v>
      </c>
      <c r="CH51" s="21">
        <f t="shared" si="49"/>
        <v>33.761499999999998</v>
      </c>
      <c r="CI51" s="21">
        <f t="shared" si="50"/>
        <v>44.901650693636086</v>
      </c>
      <c r="CJ51" s="3">
        <f t="shared" si="51"/>
        <v>-11.140150693636087</v>
      </c>
      <c r="CK51" s="3">
        <f t="shared" si="52"/>
        <v>269.40990416181654</v>
      </c>
      <c r="CL51" s="3">
        <f t="shared" si="89"/>
        <v>33.800000000000011</v>
      </c>
      <c r="CM51" s="3">
        <f t="shared" si="53"/>
        <v>44.259557088717088</v>
      </c>
      <c r="CN51" s="4">
        <f t="shared" si="90"/>
        <v>-10.459557088717077</v>
      </c>
      <c r="CO51" s="4">
        <f t="shared" si="78"/>
        <v>0.98550123661567179</v>
      </c>
      <c r="CP51" s="13"/>
      <c r="CQ51" s="42" t="s">
        <v>909</v>
      </c>
      <c r="CR51" s="42">
        <v>202.501</v>
      </c>
      <c r="CS51" s="42">
        <v>206.10499999999999</v>
      </c>
      <c r="CT51" s="42">
        <v>504.3</v>
      </c>
      <c r="CU51" s="21">
        <f t="shared" si="54"/>
        <v>34.350833333333327</v>
      </c>
      <c r="CV51" s="21">
        <f t="shared" si="55"/>
        <v>44.901650693636086</v>
      </c>
      <c r="CW51" s="3">
        <f t="shared" si="56"/>
        <v>-10.550817360302759</v>
      </c>
      <c r="CX51" s="3">
        <f t="shared" si="57"/>
        <v>269.40990416181654</v>
      </c>
      <c r="CY51" s="3">
        <f t="shared" si="91"/>
        <v>33.900000000000034</v>
      </c>
      <c r="CZ51" s="3">
        <f t="shared" si="58"/>
        <v>44.259557088717088</v>
      </c>
      <c r="DA51" s="4">
        <f t="shared" si="92"/>
        <v>-10.359557088717054</v>
      </c>
      <c r="DB51" s="4">
        <f t="shared" si="79"/>
        <v>0.98251376725455475</v>
      </c>
      <c r="DC51" s="13"/>
      <c r="DD51" s="42" t="s">
        <v>909</v>
      </c>
      <c r="DE51" s="42">
        <v>214.358</v>
      </c>
      <c r="DF51" s="42">
        <v>217.49</v>
      </c>
      <c r="DG51" s="42">
        <v>478.5</v>
      </c>
      <c r="DH51" s="21">
        <f t="shared" si="59"/>
        <v>36.248333333333335</v>
      </c>
      <c r="DI51" s="21">
        <f t="shared" si="60"/>
        <v>42.718359421376725</v>
      </c>
      <c r="DJ51" s="3">
        <f t="shared" si="61"/>
        <v>-6.4700260880433902</v>
      </c>
      <c r="DK51" s="3">
        <f t="shared" si="62"/>
        <v>256.31015652826034</v>
      </c>
      <c r="DL51" s="3">
        <f t="shared" si="93"/>
        <v>32.199999999999989</v>
      </c>
      <c r="DM51" s="3">
        <f t="shared" si="63"/>
        <v>42.107486881651042</v>
      </c>
      <c r="DN51" s="4">
        <f t="shared" si="94"/>
        <v>-9.9074868816510531</v>
      </c>
      <c r="DO51" s="4">
        <f t="shared" si="80"/>
        <v>0.98559933790059306</v>
      </c>
      <c r="DP51" s="13"/>
      <c r="DQ51" s="11"/>
      <c r="DR51" s="55" t="str">
        <f t="shared" si="70"/>
        <v>24-03-2026 11:00</v>
      </c>
      <c r="DS51" s="5">
        <f t="shared" si="97"/>
        <v>380.31866666666667</v>
      </c>
      <c r="DT51" s="5">
        <f t="shared" si="65"/>
        <v>464.79387594155594</v>
      </c>
      <c r="DU51" s="6">
        <f t="shared" si="95"/>
        <v>-84.475209274889266</v>
      </c>
      <c r="DV51" s="5">
        <f t="shared" si="66"/>
        <v>2788.7632556493359</v>
      </c>
      <c r="DW51" s="5">
        <f t="shared" si="98"/>
        <v>352.39999999999986</v>
      </c>
      <c r="DX51" s="5">
        <f t="shared" si="68"/>
        <v>458.14732351559167</v>
      </c>
      <c r="DY51" s="6">
        <f t="shared" si="96"/>
        <v>-105.7473235155918</v>
      </c>
      <c r="DZ51" s="6">
        <f t="shared" si="69"/>
        <v>27.918666666666809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60" t="s">
        <v>910</v>
      </c>
      <c r="B52" s="60">
        <v>984</v>
      </c>
      <c r="C52" s="100">
        <v>61.13</v>
      </c>
      <c r="D52" s="12"/>
      <c r="E52" s="42">
        <v>343.28300000000002</v>
      </c>
      <c r="F52" s="42">
        <v>349.32600000000002</v>
      </c>
      <c r="G52" s="42">
        <v>630.20000000000005</v>
      </c>
      <c r="H52" s="21">
        <f t="shared" si="16"/>
        <v>58.221000000000004</v>
      </c>
      <c r="I52" s="3">
        <f t="shared" si="17"/>
        <v>55.833217227690824</v>
      </c>
      <c r="J52" s="3">
        <f t="shared" si="18"/>
        <v>2.3877827723091798</v>
      </c>
      <c r="K52" s="3">
        <f t="shared" si="19"/>
        <v>334.999303366145</v>
      </c>
      <c r="L52" s="3">
        <f t="shared" si="20"/>
        <v>54.900000000000091</v>
      </c>
      <c r="M52" s="3">
        <f t="shared" si="21"/>
        <v>55.034802221334843</v>
      </c>
      <c r="N52" s="4">
        <f t="shared" si="81"/>
        <v>-0.13480222133475195</v>
      </c>
      <c r="O52" s="4">
        <f t="shared" si="72"/>
        <v>0.98270097273034351</v>
      </c>
      <c r="P52" s="13"/>
      <c r="Q52" s="42" t="s">
        <v>910</v>
      </c>
      <c r="R52" s="42">
        <v>338.65800000000002</v>
      </c>
      <c r="S52" s="42">
        <v>344.65499999999997</v>
      </c>
      <c r="T52" s="42">
        <v>632.29999999999995</v>
      </c>
      <c r="U52" s="21">
        <f t="shared" si="22"/>
        <v>57.442499999999995</v>
      </c>
      <c r="V52" s="3">
        <f t="shared" si="23"/>
        <v>55.833217227690824</v>
      </c>
      <c r="W52" s="3">
        <f t="shared" si="24"/>
        <v>1.6092827723091716</v>
      </c>
      <c r="X52" s="3">
        <f t="shared" si="25"/>
        <v>334.999303366145</v>
      </c>
      <c r="Y52" s="3">
        <f t="shared" si="26"/>
        <v>52.199999999999932</v>
      </c>
      <c r="Z52" s="3">
        <f t="shared" si="27"/>
        <v>55.034802221334843</v>
      </c>
      <c r="AA52" s="4">
        <f t="shared" si="82"/>
        <v>-2.8348022213349111</v>
      </c>
      <c r="AB52" s="4">
        <f t="shared" si="73"/>
        <v>0.98259999129564357</v>
      </c>
      <c r="AC52" s="13"/>
      <c r="AD52" s="42" t="s">
        <v>910</v>
      </c>
      <c r="AE52" s="42">
        <v>335.68400000000003</v>
      </c>
      <c r="AF52" s="42">
        <v>345.13299999999998</v>
      </c>
      <c r="AG52" s="42">
        <v>623.6</v>
      </c>
      <c r="AH52" s="21">
        <f t="shared" si="28"/>
        <v>57.522166666666664</v>
      </c>
      <c r="AI52" s="21">
        <f t="shared" si="29"/>
        <v>55.833217227690824</v>
      </c>
      <c r="AJ52" s="3">
        <f t="shared" si="30"/>
        <v>1.6889494389758397</v>
      </c>
      <c r="AK52" s="3">
        <f t="shared" si="31"/>
        <v>334.999303366145</v>
      </c>
      <c r="AL52" s="3">
        <f t="shared" si="32"/>
        <v>54.399999999999977</v>
      </c>
      <c r="AM52" s="3">
        <f t="shared" si="33"/>
        <v>55.034802221334843</v>
      </c>
      <c r="AN52" s="4">
        <f t="shared" si="83"/>
        <v>-0.63480222133486564</v>
      </c>
      <c r="AO52" s="4">
        <f t="shared" si="74"/>
        <v>0.97262214856301787</v>
      </c>
      <c r="AP52" s="13"/>
      <c r="AQ52" s="42" t="s">
        <v>910</v>
      </c>
      <c r="AR52" s="42">
        <v>324.00599999999997</v>
      </c>
      <c r="AS52" s="42">
        <v>329.67599999999999</v>
      </c>
      <c r="AT52" s="42">
        <v>632.20000000000005</v>
      </c>
      <c r="AU52" s="21">
        <f t="shared" si="34"/>
        <v>54.945999999999998</v>
      </c>
      <c r="AV52" s="21">
        <f t="shared" si="35"/>
        <v>55.833217227690824</v>
      </c>
      <c r="AW52" s="3">
        <f t="shared" si="36"/>
        <v>-0.88721722769082589</v>
      </c>
      <c r="AX52" s="3">
        <f t="shared" si="37"/>
        <v>334.999303366145</v>
      </c>
      <c r="AY52" s="3">
        <f t="shared" si="84"/>
        <v>54.800000000000068</v>
      </c>
      <c r="AZ52" s="3">
        <f t="shared" si="38"/>
        <v>55.034802221334843</v>
      </c>
      <c r="BA52" s="4">
        <f t="shared" si="85"/>
        <v>-0.23480222133477469</v>
      </c>
      <c r="BB52" s="4">
        <f t="shared" si="75"/>
        <v>0.98280129581771192</v>
      </c>
      <c r="BC52" s="13"/>
      <c r="BD52" s="42" t="s">
        <v>910</v>
      </c>
      <c r="BE52" s="42">
        <v>248.51400000000001</v>
      </c>
      <c r="BF52" s="42">
        <v>252.529</v>
      </c>
      <c r="BG52" s="42">
        <v>467.3</v>
      </c>
      <c r="BH52" s="21">
        <f t="shared" si="39"/>
        <v>42.088166666666666</v>
      </c>
      <c r="BI52" s="21">
        <f t="shared" si="40"/>
        <v>41.357938687178397</v>
      </c>
      <c r="BJ52" s="3">
        <f t="shared" si="41"/>
        <v>0.73022797948826934</v>
      </c>
      <c r="BK52" s="3">
        <f t="shared" si="42"/>
        <v>248.14763212307042</v>
      </c>
      <c r="BL52" s="3">
        <f t="shared" si="71"/>
        <v>41.100000000000023</v>
      </c>
      <c r="BM52" s="3">
        <f t="shared" si="43"/>
        <v>40.766520163951746</v>
      </c>
      <c r="BN52" s="4">
        <f t="shared" si="86"/>
        <v>0.33347983604827647</v>
      </c>
      <c r="BO52" s="4">
        <f t="shared" si="76"/>
        <v>0.98410083594359465</v>
      </c>
      <c r="BP52" s="13"/>
      <c r="BQ52" s="42" t="s">
        <v>910</v>
      </c>
      <c r="BR52" s="42">
        <v>242.83500000000001</v>
      </c>
      <c r="BS52" s="42">
        <v>246.738</v>
      </c>
      <c r="BT52" s="42">
        <v>468.3</v>
      </c>
      <c r="BU52" s="21">
        <f t="shared" si="44"/>
        <v>41.122999999999998</v>
      </c>
      <c r="BV52" s="21">
        <f t="shared" si="45"/>
        <v>41.357938687178397</v>
      </c>
      <c r="BW52" s="3">
        <f t="shared" si="46"/>
        <v>-0.23493868717839916</v>
      </c>
      <c r="BX52" s="3">
        <f t="shared" si="47"/>
        <v>248.14763212307042</v>
      </c>
      <c r="BY52" s="3">
        <f t="shared" si="87"/>
        <v>41.199999999999989</v>
      </c>
      <c r="BZ52" s="3">
        <f t="shared" si="48"/>
        <v>40.766520163951746</v>
      </c>
      <c r="CA52" s="4">
        <f t="shared" si="88"/>
        <v>0.43347983604824236</v>
      </c>
      <c r="CB52" s="4">
        <f t="shared" si="77"/>
        <v>0.98418160153685286</v>
      </c>
      <c r="CC52" s="13"/>
      <c r="CD52" s="42" t="s">
        <v>910</v>
      </c>
      <c r="CE52" s="42">
        <v>243.49600000000001</v>
      </c>
      <c r="CF52" s="42">
        <v>248.62700000000001</v>
      </c>
      <c r="CG52" s="42">
        <v>466.5</v>
      </c>
      <c r="CH52" s="21">
        <f t="shared" si="49"/>
        <v>41.43783333333333</v>
      </c>
      <c r="CI52" s="21">
        <f t="shared" si="50"/>
        <v>41.357938687178397</v>
      </c>
      <c r="CJ52" s="3">
        <f t="shared" si="51"/>
        <v>7.9894646154933469E-2</v>
      </c>
      <c r="CK52" s="3">
        <f t="shared" si="52"/>
        <v>248.14763212307042</v>
      </c>
      <c r="CL52" s="3">
        <f t="shared" si="89"/>
        <v>40.800000000000011</v>
      </c>
      <c r="CM52" s="3">
        <f t="shared" si="53"/>
        <v>40.766520163951746</v>
      </c>
      <c r="CN52" s="4">
        <f t="shared" si="90"/>
        <v>3.3479836048265099E-2</v>
      </c>
      <c r="CO52" s="4">
        <f t="shared" si="78"/>
        <v>0.97936265972722192</v>
      </c>
      <c r="CP52" s="13"/>
      <c r="CQ52" s="42" t="s">
        <v>910</v>
      </c>
      <c r="CR52" s="42">
        <v>243.221</v>
      </c>
      <c r="CS52" s="42">
        <v>250.73699999999999</v>
      </c>
      <c r="CT52" s="42">
        <v>470.4</v>
      </c>
      <c r="CU52" s="21">
        <f t="shared" si="54"/>
        <v>41.789499999999997</v>
      </c>
      <c r="CV52" s="21">
        <f t="shared" si="55"/>
        <v>41.357938687178397</v>
      </c>
      <c r="CW52" s="3">
        <f t="shared" si="56"/>
        <v>0.43156131282160004</v>
      </c>
      <c r="CX52" s="3">
        <f t="shared" si="57"/>
        <v>248.14763212307042</v>
      </c>
      <c r="CY52" s="3">
        <f t="shared" si="91"/>
        <v>40.899999999999977</v>
      </c>
      <c r="CZ52" s="3">
        <f t="shared" si="58"/>
        <v>40.766520163951746</v>
      </c>
      <c r="DA52" s="4">
        <f t="shared" si="92"/>
        <v>0.13347983604823099</v>
      </c>
      <c r="DB52" s="4">
        <f t="shared" si="79"/>
        <v>0.97002436816265647</v>
      </c>
      <c r="DC52" s="13"/>
      <c r="DD52" s="42" t="s">
        <v>910</v>
      </c>
      <c r="DE52" s="42">
        <v>226.13200000000001</v>
      </c>
      <c r="DF52" s="42">
        <v>229.28</v>
      </c>
      <c r="DG52" s="42">
        <v>446.3</v>
      </c>
      <c r="DH52" s="21">
        <f t="shared" si="59"/>
        <v>38.213333333333331</v>
      </c>
      <c r="DI52" s="21">
        <f t="shared" si="60"/>
        <v>39.346956347343117</v>
      </c>
      <c r="DJ52" s="3">
        <f t="shared" si="61"/>
        <v>-1.1336230140097854</v>
      </c>
      <c r="DK52" s="3">
        <f t="shared" si="62"/>
        <v>236.08173808405871</v>
      </c>
      <c r="DL52" s="3">
        <f t="shared" si="93"/>
        <v>38.699999999999989</v>
      </c>
      <c r="DM52" s="3">
        <f t="shared" si="63"/>
        <v>38.784294871576108</v>
      </c>
      <c r="DN52" s="4">
        <f t="shared" si="94"/>
        <v>-8.429487157611959E-2</v>
      </c>
      <c r="DO52" s="4">
        <f t="shared" si="80"/>
        <v>0.9862700628053036</v>
      </c>
      <c r="DP52" s="13"/>
      <c r="DQ52" s="11"/>
      <c r="DR52" s="55" t="str">
        <f t="shared" si="70"/>
        <v>24-03-2026 10:50</v>
      </c>
      <c r="DS52" s="5">
        <f t="shared" si="97"/>
        <v>432.78349999999995</v>
      </c>
      <c r="DT52" s="5">
        <f t="shared" si="65"/>
        <v>428.11158000681991</v>
      </c>
      <c r="DU52" s="6">
        <f t="shared" si="95"/>
        <v>4.6719199931800404</v>
      </c>
      <c r="DV52" s="5">
        <f t="shared" si="66"/>
        <v>2568.66948004092</v>
      </c>
      <c r="DW52" s="5">
        <f t="shared" si="98"/>
        <v>419.00000000000006</v>
      </c>
      <c r="DX52" s="5">
        <f t="shared" si="68"/>
        <v>421.98958441272237</v>
      </c>
      <c r="DY52" s="6">
        <f t="shared" si="96"/>
        <v>-2.9895844127223086</v>
      </c>
      <c r="DZ52" s="6">
        <f t="shared" si="69"/>
        <v>13.78349999999989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60" t="s">
        <v>911</v>
      </c>
      <c r="B53" s="60">
        <v>959</v>
      </c>
      <c r="C53" s="100">
        <v>53.38</v>
      </c>
      <c r="D53" s="12"/>
      <c r="E53" s="42">
        <v>321.23</v>
      </c>
      <c r="F53" s="42">
        <v>326.71899999999999</v>
      </c>
      <c r="G53" s="42">
        <v>575.29999999999995</v>
      </c>
      <c r="H53" s="21">
        <f t="shared" si="16"/>
        <v>54.453166666666661</v>
      </c>
      <c r="I53" s="3">
        <f t="shared" si="17"/>
        <v>56.104355440251084</v>
      </c>
      <c r="J53" s="3">
        <f t="shared" si="18"/>
        <v>-1.6511887735844226</v>
      </c>
      <c r="K53" s="3">
        <f t="shared" si="19"/>
        <v>336.6261326415065</v>
      </c>
      <c r="L53" s="3">
        <f t="shared" si="20"/>
        <v>51.899999999999977</v>
      </c>
      <c r="M53" s="3">
        <f t="shared" si="21"/>
        <v>55.302063157455493</v>
      </c>
      <c r="N53" s="4">
        <f t="shared" si="81"/>
        <v>-3.4020631574555154</v>
      </c>
      <c r="O53" s="4">
        <f t="shared" si="72"/>
        <v>0.98319963026331503</v>
      </c>
      <c r="P53" s="13"/>
      <c r="Q53" s="42" t="s">
        <v>911</v>
      </c>
      <c r="R53" s="42">
        <v>324.91500000000002</v>
      </c>
      <c r="S53" s="42">
        <v>330.53399999999999</v>
      </c>
      <c r="T53" s="42">
        <v>580.1</v>
      </c>
      <c r="U53" s="21">
        <f t="shared" si="22"/>
        <v>55.088999999999999</v>
      </c>
      <c r="V53" s="3">
        <f t="shared" si="23"/>
        <v>56.104355440251084</v>
      </c>
      <c r="W53" s="3">
        <f t="shared" si="24"/>
        <v>-1.0153554402510849</v>
      </c>
      <c r="X53" s="3">
        <f t="shared" si="25"/>
        <v>336.6261326415065</v>
      </c>
      <c r="Y53" s="3">
        <f t="shared" si="26"/>
        <v>54</v>
      </c>
      <c r="Z53" s="3">
        <f t="shared" si="27"/>
        <v>55.302063157455493</v>
      </c>
      <c r="AA53" s="4">
        <f t="shared" si="82"/>
        <v>-1.3020631574554926</v>
      </c>
      <c r="AB53" s="4">
        <f t="shared" si="73"/>
        <v>0.98300023598177499</v>
      </c>
      <c r="AC53" s="13"/>
      <c r="AD53" s="42" t="s">
        <v>911</v>
      </c>
      <c r="AE53" s="42">
        <v>318.20699999999999</v>
      </c>
      <c r="AF53" s="42">
        <v>327.024</v>
      </c>
      <c r="AG53" s="42">
        <v>569.20000000000005</v>
      </c>
      <c r="AH53" s="21">
        <f t="shared" si="28"/>
        <v>54.503999999999998</v>
      </c>
      <c r="AI53" s="21">
        <f t="shared" si="29"/>
        <v>56.104355440251084</v>
      </c>
      <c r="AJ53" s="3">
        <f t="shared" si="30"/>
        <v>-1.6003554402510858</v>
      </c>
      <c r="AK53" s="3">
        <f t="shared" si="31"/>
        <v>336.6261326415065</v>
      </c>
      <c r="AL53" s="3">
        <f t="shared" si="32"/>
        <v>51.600000000000023</v>
      </c>
      <c r="AM53" s="3">
        <f t="shared" si="33"/>
        <v>55.302063157455493</v>
      </c>
      <c r="AN53" s="4">
        <f t="shared" si="83"/>
        <v>-3.7020631574554699</v>
      </c>
      <c r="AO53" s="4">
        <f t="shared" si="74"/>
        <v>0.97303867606047256</v>
      </c>
      <c r="AP53" s="13"/>
      <c r="AQ53" s="42" t="s">
        <v>911</v>
      </c>
      <c r="AR53" s="42">
        <v>321.73200000000003</v>
      </c>
      <c r="AS53" s="42">
        <v>327.363</v>
      </c>
      <c r="AT53" s="42">
        <v>577.4</v>
      </c>
      <c r="AU53" s="21">
        <f t="shared" si="34"/>
        <v>54.560499999999998</v>
      </c>
      <c r="AV53" s="21">
        <f t="shared" si="35"/>
        <v>56.104355440251084</v>
      </c>
      <c r="AW53" s="3">
        <f t="shared" si="36"/>
        <v>-1.543855440251086</v>
      </c>
      <c r="AX53" s="3">
        <f t="shared" si="37"/>
        <v>336.6261326415065</v>
      </c>
      <c r="AY53" s="3">
        <f t="shared" si="84"/>
        <v>52.299999999999955</v>
      </c>
      <c r="AZ53" s="3">
        <f t="shared" si="38"/>
        <v>55.302063157455493</v>
      </c>
      <c r="BA53" s="4">
        <f t="shared" si="85"/>
        <v>-3.0020631574555381</v>
      </c>
      <c r="BB53" s="4">
        <f t="shared" si="75"/>
        <v>0.98279891130029973</v>
      </c>
      <c r="BC53" s="13"/>
      <c r="BD53" s="42" t="s">
        <v>911</v>
      </c>
      <c r="BE53" s="42">
        <v>239.607</v>
      </c>
      <c r="BF53" s="42">
        <v>243.404</v>
      </c>
      <c r="BG53" s="42">
        <v>426.2</v>
      </c>
      <c r="BH53" s="21">
        <f t="shared" si="39"/>
        <v>40.56733333333333</v>
      </c>
      <c r="BI53" s="21">
        <f t="shared" si="40"/>
        <v>41.558781807593398</v>
      </c>
      <c r="BJ53" s="3">
        <f t="shared" si="41"/>
        <v>-0.99144847426006777</v>
      </c>
      <c r="BK53" s="3">
        <f t="shared" si="42"/>
        <v>249.35269084556037</v>
      </c>
      <c r="BL53" s="3">
        <f t="shared" si="71"/>
        <v>38.800000000000011</v>
      </c>
      <c r="BM53" s="3">
        <f t="shared" si="43"/>
        <v>40.964491227744816</v>
      </c>
      <c r="BN53" s="4">
        <f t="shared" si="86"/>
        <v>-2.1644912277448043</v>
      </c>
      <c r="BO53" s="4">
        <f t="shared" si="76"/>
        <v>0.98440042069974198</v>
      </c>
      <c r="BP53" s="13"/>
      <c r="BQ53" s="42" t="s">
        <v>911</v>
      </c>
      <c r="BR53" s="42">
        <v>238.18899999999999</v>
      </c>
      <c r="BS53" s="42">
        <v>242.589</v>
      </c>
      <c r="BT53" s="42">
        <v>427.1</v>
      </c>
      <c r="BU53" s="21">
        <f t="shared" si="44"/>
        <v>40.4315</v>
      </c>
      <c r="BV53" s="21">
        <f t="shared" si="45"/>
        <v>41.558781807593398</v>
      </c>
      <c r="BW53" s="3">
        <f t="shared" si="46"/>
        <v>-1.1272818075933984</v>
      </c>
      <c r="BX53" s="3">
        <f t="shared" si="47"/>
        <v>249.35269084556037</v>
      </c>
      <c r="BY53" s="3">
        <f t="shared" si="87"/>
        <v>38.100000000000023</v>
      </c>
      <c r="BZ53" s="3">
        <f t="shared" si="48"/>
        <v>40.964491227744816</v>
      </c>
      <c r="CA53" s="4">
        <f t="shared" si="88"/>
        <v>-2.8644912277447929</v>
      </c>
      <c r="CB53" s="4">
        <f t="shared" si="77"/>
        <v>0.98186232681613761</v>
      </c>
      <c r="CC53" s="13"/>
      <c r="CD53" s="42" t="s">
        <v>911</v>
      </c>
      <c r="CE53" s="42">
        <v>238.45</v>
      </c>
      <c r="CF53" s="42">
        <v>243.047</v>
      </c>
      <c r="CG53" s="42">
        <v>425.7</v>
      </c>
      <c r="CH53" s="21">
        <f t="shared" si="49"/>
        <v>40.50783333333333</v>
      </c>
      <c r="CI53" s="21">
        <f t="shared" si="50"/>
        <v>41.558781807593398</v>
      </c>
      <c r="CJ53" s="3">
        <f t="shared" si="51"/>
        <v>-1.0509484742600677</v>
      </c>
      <c r="CK53" s="3">
        <f t="shared" si="52"/>
        <v>249.35269084556037</v>
      </c>
      <c r="CL53" s="3">
        <f t="shared" si="89"/>
        <v>38.099999999999966</v>
      </c>
      <c r="CM53" s="3">
        <f t="shared" si="53"/>
        <v>40.964491227744816</v>
      </c>
      <c r="CN53" s="4">
        <f t="shared" si="90"/>
        <v>-2.8644912277448498</v>
      </c>
      <c r="CO53" s="4">
        <f t="shared" si="78"/>
        <v>0.98108596279731897</v>
      </c>
      <c r="CP53" s="13"/>
      <c r="CQ53" s="42" t="s">
        <v>911</v>
      </c>
      <c r="CR53" s="42">
        <v>241.184</v>
      </c>
      <c r="CS53" s="42">
        <v>248.50700000000001</v>
      </c>
      <c r="CT53" s="42">
        <v>429.5</v>
      </c>
      <c r="CU53" s="21">
        <f t="shared" si="54"/>
        <v>41.417833333333334</v>
      </c>
      <c r="CV53" s="21">
        <f t="shared" si="55"/>
        <v>41.558781807593398</v>
      </c>
      <c r="CW53" s="3">
        <f t="shared" si="56"/>
        <v>-0.14094847426006396</v>
      </c>
      <c r="CX53" s="3">
        <f t="shared" si="57"/>
        <v>249.35269084556037</v>
      </c>
      <c r="CY53" s="3">
        <f t="shared" si="91"/>
        <v>38.5</v>
      </c>
      <c r="CZ53" s="3">
        <f t="shared" si="58"/>
        <v>40.964491227744816</v>
      </c>
      <c r="DA53" s="4">
        <f t="shared" si="92"/>
        <v>-2.4644912277448157</v>
      </c>
      <c r="DB53" s="4">
        <f t="shared" si="79"/>
        <v>0.97053201720675875</v>
      </c>
      <c r="DC53" s="13"/>
      <c r="DD53" s="42" t="s">
        <v>911</v>
      </c>
      <c r="DE53" s="42">
        <v>227.97800000000001</v>
      </c>
      <c r="DF53" s="42">
        <v>231.49700000000001</v>
      </c>
      <c r="DG53" s="42">
        <v>407.6</v>
      </c>
      <c r="DH53" s="21">
        <f t="shared" si="59"/>
        <v>38.582833333333333</v>
      </c>
      <c r="DI53" s="21">
        <f t="shared" si="60"/>
        <v>39.538033701352624</v>
      </c>
      <c r="DJ53" s="3">
        <f t="shared" si="61"/>
        <v>-0.95520036801929109</v>
      </c>
      <c r="DK53" s="3">
        <f t="shared" si="62"/>
        <v>237.2282022081157</v>
      </c>
      <c r="DL53" s="3">
        <f t="shared" si="93"/>
        <v>36.700000000000045</v>
      </c>
      <c r="DM53" s="3">
        <f t="shared" si="63"/>
        <v>38.972639819423286</v>
      </c>
      <c r="DN53" s="4">
        <f t="shared" si="94"/>
        <v>-2.2726398194232402</v>
      </c>
      <c r="DO53" s="4">
        <f t="shared" si="80"/>
        <v>0.98479893907912408</v>
      </c>
      <c r="DP53" s="13"/>
      <c r="DQ53" s="11"/>
      <c r="DR53" s="55" t="str">
        <f t="shared" si="70"/>
        <v>24-03-2026 10:40</v>
      </c>
      <c r="DS53" s="5">
        <f t="shared" si="97"/>
        <v>420.11399999999998</v>
      </c>
      <c r="DT53" s="5">
        <f t="shared" si="65"/>
        <v>430.19058269273052</v>
      </c>
      <c r="DU53" s="6">
        <f t="shared" si="95"/>
        <v>-10.07658269273054</v>
      </c>
      <c r="DV53" s="5">
        <f t="shared" si="66"/>
        <v>2581.1434961563837</v>
      </c>
      <c r="DW53" s="5">
        <f t="shared" si="98"/>
        <v>400</v>
      </c>
      <c r="DX53" s="5">
        <f t="shared" si="68"/>
        <v>424.03885736022454</v>
      </c>
      <c r="DY53" s="6">
        <f t="shared" si="96"/>
        <v>-24.03885736022454</v>
      </c>
      <c r="DZ53" s="6">
        <f t="shared" si="69"/>
        <v>20.113999999999976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60" t="s">
        <v>912</v>
      </c>
      <c r="B54" s="60">
        <v>936</v>
      </c>
      <c r="C54" s="100">
        <v>54.24</v>
      </c>
      <c r="D54" s="12"/>
      <c r="E54" s="42">
        <v>316.238</v>
      </c>
      <c r="F54" s="42">
        <v>321.63099999999997</v>
      </c>
      <c r="G54" s="42">
        <v>523.4</v>
      </c>
      <c r="H54" s="21">
        <f t="shared" si="16"/>
        <v>53.605166666666662</v>
      </c>
      <c r="I54" s="3">
        <f t="shared" si="17"/>
        <v>54.575785470941284</v>
      </c>
      <c r="J54" s="3">
        <f t="shared" si="18"/>
        <v>-0.97061880427462199</v>
      </c>
      <c r="K54" s="3">
        <f t="shared" si="19"/>
        <v>327.45471282564768</v>
      </c>
      <c r="L54" s="3">
        <f t="shared" si="20"/>
        <v>50.299999999999955</v>
      </c>
      <c r="M54" s="3">
        <f t="shared" si="21"/>
        <v>53.795351738706827</v>
      </c>
      <c r="N54" s="4">
        <f t="shared" si="81"/>
        <v>-3.4953517387068729</v>
      </c>
      <c r="O54" s="4">
        <f t="shared" si="72"/>
        <v>0.98323233767889295</v>
      </c>
      <c r="P54" s="13"/>
      <c r="Q54" s="42" t="s">
        <v>912</v>
      </c>
      <c r="R54" s="42">
        <v>319.22399999999999</v>
      </c>
      <c r="S54" s="42">
        <v>324.64600000000002</v>
      </c>
      <c r="T54" s="42">
        <v>526.1</v>
      </c>
      <c r="U54" s="21">
        <f t="shared" si="22"/>
        <v>54.107666666666667</v>
      </c>
      <c r="V54" s="3">
        <f t="shared" si="23"/>
        <v>54.575785470941284</v>
      </c>
      <c r="W54" s="3">
        <f t="shared" si="24"/>
        <v>-0.46811880427461716</v>
      </c>
      <c r="X54" s="3">
        <f t="shared" si="25"/>
        <v>327.45471282564768</v>
      </c>
      <c r="Y54" s="3">
        <f t="shared" si="26"/>
        <v>49.600000000000023</v>
      </c>
      <c r="Z54" s="3">
        <f t="shared" si="27"/>
        <v>53.795351738706827</v>
      </c>
      <c r="AA54" s="4">
        <f t="shared" si="82"/>
        <v>-4.1953517387068047</v>
      </c>
      <c r="AB54" s="4">
        <f t="shared" si="73"/>
        <v>0.98329873154143277</v>
      </c>
      <c r="AC54" s="13"/>
      <c r="AD54" s="42" t="s">
        <v>912</v>
      </c>
      <c r="AE54" s="42">
        <v>312.62900000000002</v>
      </c>
      <c r="AF54" s="42">
        <v>321.47899999999998</v>
      </c>
      <c r="AG54" s="42">
        <v>517.6</v>
      </c>
      <c r="AH54" s="21">
        <f t="shared" si="28"/>
        <v>53.579833333333326</v>
      </c>
      <c r="AI54" s="21">
        <f t="shared" si="29"/>
        <v>54.575785470941284</v>
      </c>
      <c r="AJ54" s="3">
        <f t="shared" si="30"/>
        <v>-0.99595213760795787</v>
      </c>
      <c r="AK54" s="3">
        <f t="shared" si="31"/>
        <v>327.45471282564768</v>
      </c>
      <c r="AL54" s="3">
        <f t="shared" si="32"/>
        <v>49.800000000000011</v>
      </c>
      <c r="AM54" s="3">
        <f t="shared" si="33"/>
        <v>53.795351738706827</v>
      </c>
      <c r="AN54" s="4">
        <f t="shared" si="83"/>
        <v>-3.995351738706816</v>
      </c>
      <c r="AO54" s="4">
        <f t="shared" si="74"/>
        <v>0.97247098566313828</v>
      </c>
      <c r="AP54" s="13"/>
      <c r="AQ54" s="42" t="s">
        <v>912</v>
      </c>
      <c r="AR54" s="42">
        <v>316.31099999999998</v>
      </c>
      <c r="AS54" s="42">
        <v>321.65300000000002</v>
      </c>
      <c r="AT54" s="42">
        <v>525.1</v>
      </c>
      <c r="AU54" s="21">
        <f t="shared" si="34"/>
        <v>53.608833333333337</v>
      </c>
      <c r="AV54" s="21">
        <f t="shared" si="35"/>
        <v>54.575785470941284</v>
      </c>
      <c r="AW54" s="3">
        <f t="shared" si="36"/>
        <v>-0.96695213760794729</v>
      </c>
      <c r="AX54" s="3">
        <f t="shared" si="37"/>
        <v>327.45471282564768</v>
      </c>
      <c r="AY54" s="3">
        <f t="shared" si="84"/>
        <v>50.700000000000045</v>
      </c>
      <c r="AZ54" s="3">
        <f t="shared" si="38"/>
        <v>53.795351738706827</v>
      </c>
      <c r="BA54" s="4">
        <f t="shared" si="85"/>
        <v>-3.0953517387067819</v>
      </c>
      <c r="BB54" s="4">
        <f t="shared" si="75"/>
        <v>0.98339204049083939</v>
      </c>
      <c r="BC54" s="13"/>
      <c r="BD54" s="42" t="s">
        <v>912</v>
      </c>
      <c r="BE54" s="42">
        <v>235.27099999999999</v>
      </c>
      <c r="BF54" s="42">
        <v>238.90199999999999</v>
      </c>
      <c r="BG54" s="42">
        <v>387.4</v>
      </c>
      <c r="BH54" s="21">
        <f t="shared" si="39"/>
        <v>39.816999999999993</v>
      </c>
      <c r="BI54" s="21">
        <f t="shared" si="40"/>
        <v>40.426507756252796</v>
      </c>
      <c r="BJ54" s="3">
        <f t="shared" si="41"/>
        <v>-0.60950775625280329</v>
      </c>
      <c r="BK54" s="3">
        <f t="shared" si="42"/>
        <v>242.55904653751676</v>
      </c>
      <c r="BL54" s="3">
        <f t="shared" si="71"/>
        <v>37.599999999999966</v>
      </c>
      <c r="BM54" s="3">
        <f t="shared" si="43"/>
        <v>39.848408695338385</v>
      </c>
      <c r="BN54" s="4">
        <f t="shared" si="86"/>
        <v>-2.2484086953384192</v>
      </c>
      <c r="BO54" s="4">
        <f t="shared" si="76"/>
        <v>0.98480129927752802</v>
      </c>
      <c r="BP54" s="13"/>
      <c r="BQ54" s="42" t="s">
        <v>912</v>
      </c>
      <c r="BR54" s="42">
        <v>233.964</v>
      </c>
      <c r="BS54" s="42">
        <v>238.172</v>
      </c>
      <c r="BT54" s="42">
        <v>389</v>
      </c>
      <c r="BU54" s="21">
        <f t="shared" si="44"/>
        <v>39.69533333333333</v>
      </c>
      <c r="BV54" s="21">
        <f t="shared" si="45"/>
        <v>40.426507756252796</v>
      </c>
      <c r="BW54" s="3">
        <f t="shared" si="46"/>
        <v>-0.73117442291946588</v>
      </c>
      <c r="BX54" s="3">
        <f t="shared" si="47"/>
        <v>242.55904653751676</v>
      </c>
      <c r="BY54" s="3">
        <f t="shared" si="87"/>
        <v>37.600000000000023</v>
      </c>
      <c r="BZ54" s="3">
        <f t="shared" si="48"/>
        <v>39.848408695338385</v>
      </c>
      <c r="CA54" s="4">
        <f t="shared" si="88"/>
        <v>-2.2484086953383624</v>
      </c>
      <c r="CB54" s="4">
        <f t="shared" si="77"/>
        <v>0.98233209613220696</v>
      </c>
      <c r="CC54" s="13"/>
      <c r="CD54" s="42" t="s">
        <v>912</v>
      </c>
      <c r="CE54" s="42">
        <v>234.3</v>
      </c>
      <c r="CF54" s="42">
        <v>238.59100000000001</v>
      </c>
      <c r="CG54" s="42">
        <v>387.6</v>
      </c>
      <c r="CH54" s="21">
        <f t="shared" si="49"/>
        <v>39.765166666666666</v>
      </c>
      <c r="CI54" s="21">
        <f t="shared" si="50"/>
        <v>40.426507756252796</v>
      </c>
      <c r="CJ54" s="3">
        <f t="shared" si="51"/>
        <v>-0.66134108958613069</v>
      </c>
      <c r="CK54" s="3">
        <f t="shared" si="52"/>
        <v>242.55904653751676</v>
      </c>
      <c r="CL54" s="3">
        <f t="shared" si="89"/>
        <v>38.100000000000023</v>
      </c>
      <c r="CM54" s="3">
        <f t="shared" si="53"/>
        <v>39.848408695338385</v>
      </c>
      <c r="CN54" s="4">
        <f t="shared" si="90"/>
        <v>-1.7484086953383624</v>
      </c>
      <c r="CO54" s="4">
        <f t="shared" si="78"/>
        <v>0.98201524785092487</v>
      </c>
      <c r="CP54" s="13"/>
      <c r="CQ54" s="42" t="s">
        <v>912</v>
      </c>
      <c r="CR54" s="42">
        <v>235.96100000000001</v>
      </c>
      <c r="CS54" s="42">
        <v>242.97800000000001</v>
      </c>
      <c r="CT54" s="42">
        <v>391</v>
      </c>
      <c r="CU54" s="21">
        <f t="shared" si="54"/>
        <v>40.496333333333332</v>
      </c>
      <c r="CV54" s="21">
        <f t="shared" si="55"/>
        <v>40.426507756252796</v>
      </c>
      <c r="CW54" s="3">
        <f t="shared" si="56"/>
        <v>6.982557708053605E-2</v>
      </c>
      <c r="CX54" s="3">
        <f t="shared" si="57"/>
        <v>242.55904653751676</v>
      </c>
      <c r="CY54" s="3">
        <f t="shared" si="91"/>
        <v>38.399999999999977</v>
      </c>
      <c r="CZ54" s="3">
        <f t="shared" si="58"/>
        <v>39.848408695338385</v>
      </c>
      <c r="DA54" s="4">
        <f t="shared" si="92"/>
        <v>-1.4484086953384079</v>
      </c>
      <c r="DB54" s="4">
        <f t="shared" si="79"/>
        <v>0.97112084221616779</v>
      </c>
      <c r="DC54" s="13"/>
      <c r="DD54" s="42" t="s">
        <v>912</v>
      </c>
      <c r="DE54" s="42">
        <v>223.39699999999999</v>
      </c>
      <c r="DF54" s="42">
        <v>226.79900000000001</v>
      </c>
      <c r="DG54" s="42">
        <v>370.9</v>
      </c>
      <c r="DH54" s="21">
        <f t="shared" si="59"/>
        <v>37.799833333333332</v>
      </c>
      <c r="DI54" s="21">
        <f t="shared" si="60"/>
        <v>38.460815177279045</v>
      </c>
      <c r="DJ54" s="3">
        <f t="shared" si="61"/>
        <v>-0.66098184394571291</v>
      </c>
      <c r="DK54" s="3">
        <f t="shared" si="62"/>
        <v>230.76489106367427</v>
      </c>
      <c r="DL54" s="3">
        <f t="shared" si="93"/>
        <v>36</v>
      </c>
      <c r="DM54" s="3">
        <f t="shared" si="63"/>
        <v>37.910825520243954</v>
      </c>
      <c r="DN54" s="4">
        <f t="shared" si="94"/>
        <v>-1.9108255202439537</v>
      </c>
      <c r="DO54" s="4">
        <f t="shared" si="80"/>
        <v>0.98499993386214213</v>
      </c>
      <c r="DP54" s="13"/>
      <c r="DQ54" s="11"/>
      <c r="DR54" s="55" t="str">
        <f t="shared" si="70"/>
        <v>24-03-2026 10:30</v>
      </c>
      <c r="DS54" s="5">
        <f t="shared" si="97"/>
        <v>412.47516666666667</v>
      </c>
      <c r="DT54" s="5">
        <f t="shared" si="65"/>
        <v>418.46998808605542</v>
      </c>
      <c r="DU54" s="6">
        <f t="shared" si="95"/>
        <v>-5.9948214193887566</v>
      </c>
      <c r="DV54" s="5">
        <f t="shared" si="66"/>
        <v>2510.8199285163319</v>
      </c>
      <c r="DW54" s="5">
        <f t="shared" si="98"/>
        <v>388.1</v>
      </c>
      <c r="DX54" s="5">
        <f t="shared" si="68"/>
        <v>412.4858672564248</v>
      </c>
      <c r="DY54" s="6">
        <f t="shared" si="96"/>
        <v>-24.385867256424774</v>
      </c>
      <c r="DZ54" s="6">
        <f t="shared" si="69"/>
        <v>24.375166666666644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60" t="s">
        <v>913</v>
      </c>
      <c r="B55" s="60">
        <v>891</v>
      </c>
      <c r="C55" s="100">
        <v>53.09</v>
      </c>
      <c r="D55" s="12"/>
      <c r="E55" s="42">
        <v>303.11399999999998</v>
      </c>
      <c r="F55" s="42">
        <v>308.10500000000002</v>
      </c>
      <c r="G55" s="42">
        <v>473.1</v>
      </c>
      <c r="H55" s="21">
        <f t="shared" si="16"/>
        <v>51.350833333333334</v>
      </c>
      <c r="I55" s="3">
        <f t="shared" si="17"/>
        <v>52.184895955062245</v>
      </c>
      <c r="J55" s="3">
        <f t="shared" si="18"/>
        <v>-0.83406262172891132</v>
      </c>
      <c r="K55" s="3">
        <f t="shared" si="19"/>
        <v>313.10937573037353</v>
      </c>
      <c r="L55" s="3">
        <f t="shared" si="20"/>
        <v>50</v>
      </c>
      <c r="M55" s="3">
        <f t="shared" si="21"/>
        <v>51.438651942904855</v>
      </c>
      <c r="N55" s="4">
        <f t="shared" si="81"/>
        <v>-1.4386519429048548</v>
      </c>
      <c r="O55" s="4">
        <f t="shared" si="72"/>
        <v>0.98380097693967949</v>
      </c>
      <c r="P55" s="13"/>
      <c r="Q55" s="42" t="s">
        <v>913</v>
      </c>
      <c r="R55" s="42">
        <v>306.21100000000001</v>
      </c>
      <c r="S55" s="42">
        <v>311.31700000000001</v>
      </c>
      <c r="T55" s="42">
        <v>476.5</v>
      </c>
      <c r="U55" s="21">
        <f t="shared" si="22"/>
        <v>51.886166666666668</v>
      </c>
      <c r="V55" s="3">
        <f t="shared" si="23"/>
        <v>52.184895955062245</v>
      </c>
      <c r="W55" s="3">
        <f t="shared" si="24"/>
        <v>-0.29872928839557744</v>
      </c>
      <c r="X55" s="3">
        <f t="shared" si="25"/>
        <v>313.10937573037353</v>
      </c>
      <c r="Y55" s="3">
        <f t="shared" si="26"/>
        <v>49.399999999999977</v>
      </c>
      <c r="Z55" s="3">
        <f t="shared" si="27"/>
        <v>51.438651942904855</v>
      </c>
      <c r="AA55" s="4">
        <f t="shared" si="82"/>
        <v>-2.0386519429048775</v>
      </c>
      <c r="AB55" s="4">
        <f t="shared" si="73"/>
        <v>0.98359871128142695</v>
      </c>
      <c r="AC55" s="13"/>
      <c r="AD55" s="42" t="s">
        <v>913</v>
      </c>
      <c r="AE55" s="42">
        <v>300.33300000000003</v>
      </c>
      <c r="AF55" s="42">
        <v>308.416</v>
      </c>
      <c r="AG55" s="42">
        <v>467.8</v>
      </c>
      <c r="AH55" s="21">
        <f t="shared" si="28"/>
        <v>51.402666666666661</v>
      </c>
      <c r="AI55" s="21">
        <f t="shared" si="29"/>
        <v>52.184895955062245</v>
      </c>
      <c r="AJ55" s="3">
        <f t="shared" si="30"/>
        <v>-0.78222928839558392</v>
      </c>
      <c r="AK55" s="3">
        <f t="shared" si="31"/>
        <v>313.10937573037353</v>
      </c>
      <c r="AL55" s="3">
        <f t="shared" si="32"/>
        <v>48</v>
      </c>
      <c r="AM55" s="3">
        <f t="shared" si="33"/>
        <v>51.438651942904855</v>
      </c>
      <c r="AN55" s="4">
        <f t="shared" si="83"/>
        <v>-3.4386519429048548</v>
      </c>
      <c r="AO55" s="4">
        <f t="shared" si="74"/>
        <v>0.97379189147125966</v>
      </c>
      <c r="AP55" s="13"/>
      <c r="AQ55" s="42" t="s">
        <v>913</v>
      </c>
      <c r="AR55" s="42">
        <v>304.34399999999999</v>
      </c>
      <c r="AS55" s="42">
        <v>309.387</v>
      </c>
      <c r="AT55" s="42">
        <v>474.4</v>
      </c>
      <c r="AU55" s="21">
        <f t="shared" si="34"/>
        <v>51.564499999999995</v>
      </c>
      <c r="AV55" s="21">
        <f t="shared" si="35"/>
        <v>52.184895955062245</v>
      </c>
      <c r="AW55" s="3">
        <f t="shared" si="36"/>
        <v>-0.62039595506224998</v>
      </c>
      <c r="AX55" s="3">
        <f t="shared" si="37"/>
        <v>313.10937573037353</v>
      </c>
      <c r="AY55" s="3">
        <f t="shared" si="84"/>
        <v>48.199999999999989</v>
      </c>
      <c r="AZ55" s="3">
        <f t="shared" si="38"/>
        <v>51.438651942904855</v>
      </c>
      <c r="BA55" s="4">
        <f t="shared" si="85"/>
        <v>-3.2386519429048661</v>
      </c>
      <c r="BB55" s="4">
        <f t="shared" si="75"/>
        <v>0.98370002618080266</v>
      </c>
      <c r="BC55" s="13"/>
      <c r="BD55" s="42" t="s">
        <v>913</v>
      </c>
      <c r="BE55" s="42">
        <v>225.608</v>
      </c>
      <c r="BF55" s="42">
        <v>229.06700000000001</v>
      </c>
      <c r="BG55" s="42">
        <v>349.8</v>
      </c>
      <c r="BH55" s="21">
        <f t="shared" si="39"/>
        <v>38.177833333333332</v>
      </c>
      <c r="BI55" s="21">
        <f t="shared" si="40"/>
        <v>38.655478485231292</v>
      </c>
      <c r="BJ55" s="3">
        <f t="shared" si="41"/>
        <v>-0.47764515189795986</v>
      </c>
      <c r="BK55" s="3">
        <f t="shared" si="42"/>
        <v>231.93287091138779</v>
      </c>
      <c r="BL55" s="3">
        <f t="shared" si="71"/>
        <v>35.900000000000034</v>
      </c>
      <c r="BM55" s="3">
        <f t="shared" si="43"/>
        <v>38.102705142892482</v>
      </c>
      <c r="BN55" s="4">
        <f t="shared" si="86"/>
        <v>-2.202705142892448</v>
      </c>
      <c r="BO55" s="4">
        <f t="shared" si="76"/>
        <v>0.98489961452326169</v>
      </c>
      <c r="BP55" s="13"/>
      <c r="BQ55" s="42" t="s">
        <v>913</v>
      </c>
      <c r="BR55" s="42">
        <v>224.96600000000001</v>
      </c>
      <c r="BS55" s="42">
        <v>228.60499999999999</v>
      </c>
      <c r="BT55" s="42">
        <v>351.4</v>
      </c>
      <c r="BU55" s="21">
        <f t="shared" si="44"/>
        <v>38.100833333333327</v>
      </c>
      <c r="BV55" s="21">
        <f t="shared" si="45"/>
        <v>38.655478485231292</v>
      </c>
      <c r="BW55" s="3">
        <f t="shared" si="46"/>
        <v>-0.55464515189796515</v>
      </c>
      <c r="BX55" s="3">
        <f t="shared" si="47"/>
        <v>231.93287091138779</v>
      </c>
      <c r="BY55" s="3">
        <f t="shared" si="87"/>
        <v>35.5</v>
      </c>
      <c r="BZ55" s="3">
        <f t="shared" si="48"/>
        <v>38.102705142892482</v>
      </c>
      <c r="CA55" s="4">
        <f t="shared" si="88"/>
        <v>-2.6027051428924821</v>
      </c>
      <c r="CB55" s="4">
        <f t="shared" si="77"/>
        <v>0.98408171299840341</v>
      </c>
      <c r="CC55" s="13"/>
      <c r="CD55" s="42" t="s">
        <v>913</v>
      </c>
      <c r="CE55" s="42">
        <v>224.35</v>
      </c>
      <c r="CF55" s="42">
        <v>228.12799999999999</v>
      </c>
      <c r="CG55" s="42">
        <v>349.5</v>
      </c>
      <c r="CH55" s="21">
        <f t="shared" si="49"/>
        <v>38.021333333333331</v>
      </c>
      <c r="CI55" s="21">
        <f t="shared" si="50"/>
        <v>38.655478485231292</v>
      </c>
      <c r="CJ55" s="3">
        <f t="shared" si="51"/>
        <v>-0.63414515189796106</v>
      </c>
      <c r="CK55" s="3">
        <f t="shared" si="52"/>
        <v>231.93287091138779</v>
      </c>
      <c r="CL55" s="3">
        <f t="shared" si="89"/>
        <v>35.300000000000011</v>
      </c>
      <c r="CM55" s="3">
        <f t="shared" si="53"/>
        <v>38.102705142892482</v>
      </c>
      <c r="CN55" s="4">
        <f t="shared" si="90"/>
        <v>-2.8027051428924707</v>
      </c>
      <c r="CO55" s="4">
        <f t="shared" si="78"/>
        <v>0.9834391218964792</v>
      </c>
      <c r="CP55" s="13"/>
      <c r="CQ55" s="42" t="s">
        <v>913</v>
      </c>
      <c r="CR55" s="42">
        <v>225.45400000000001</v>
      </c>
      <c r="CS55" s="42">
        <v>232.054</v>
      </c>
      <c r="CT55" s="42">
        <v>352.6</v>
      </c>
      <c r="CU55" s="21">
        <f t="shared" si="54"/>
        <v>38.675666666666665</v>
      </c>
      <c r="CV55" s="21">
        <f t="shared" si="55"/>
        <v>38.655478485231292</v>
      </c>
      <c r="CW55" s="3">
        <f t="shared" si="56"/>
        <v>2.0188181435372599E-2</v>
      </c>
      <c r="CX55" s="3">
        <f t="shared" si="57"/>
        <v>231.93287091138779</v>
      </c>
      <c r="CY55" s="3">
        <f t="shared" si="91"/>
        <v>35.300000000000011</v>
      </c>
      <c r="CZ55" s="3">
        <f t="shared" si="58"/>
        <v>38.102705142892482</v>
      </c>
      <c r="DA55" s="4">
        <f t="shared" si="92"/>
        <v>-2.8027051428924707</v>
      </c>
      <c r="DB55" s="4">
        <f t="shared" si="79"/>
        <v>0.97155834417851017</v>
      </c>
      <c r="DC55" s="13"/>
      <c r="DD55" s="42" t="s">
        <v>913</v>
      </c>
      <c r="DE55" s="42">
        <v>214.102</v>
      </c>
      <c r="DF55" s="42">
        <v>217.31800000000001</v>
      </c>
      <c r="DG55" s="42">
        <v>334.9</v>
      </c>
      <c r="DH55" s="21">
        <f t="shared" si="59"/>
        <v>36.219666666666669</v>
      </c>
      <c r="DI55" s="21">
        <f t="shared" si="60"/>
        <v>36.775900173564082</v>
      </c>
      <c r="DJ55" s="3">
        <f t="shared" si="61"/>
        <v>-0.55623350689741358</v>
      </c>
      <c r="DK55" s="3">
        <f t="shared" si="62"/>
        <v>220.65540104138452</v>
      </c>
      <c r="DL55" s="3">
        <f t="shared" si="93"/>
        <v>33.5</v>
      </c>
      <c r="DM55" s="3">
        <f t="shared" si="63"/>
        <v>36.250004801082113</v>
      </c>
      <c r="DN55" s="4">
        <f t="shared" si="94"/>
        <v>-2.7500048010821132</v>
      </c>
      <c r="DO55" s="4">
        <f t="shared" si="80"/>
        <v>0.98520140991542349</v>
      </c>
      <c r="DP55" s="13"/>
      <c r="DQ55" s="11"/>
      <c r="DR55" s="55" t="str">
        <f t="shared" si="70"/>
        <v>24-03-2026 10:20</v>
      </c>
      <c r="DS55" s="5">
        <f t="shared" si="97"/>
        <v>395.39949999999993</v>
      </c>
      <c r="DT55" s="5">
        <f t="shared" si="65"/>
        <v>400.13739793473826</v>
      </c>
      <c r="DU55" s="6">
        <f t="shared" si="95"/>
        <v>-4.7378979347383279</v>
      </c>
      <c r="DV55" s="5">
        <f t="shared" si="66"/>
        <v>2400.8243876084302</v>
      </c>
      <c r="DW55" s="5">
        <f t="shared" si="98"/>
        <v>371.1</v>
      </c>
      <c r="DX55" s="5">
        <f t="shared" si="68"/>
        <v>394.4154331442715</v>
      </c>
      <c r="DY55" s="6">
        <f t="shared" si="96"/>
        <v>-23.315433144271481</v>
      </c>
      <c r="DZ55" s="6">
        <f t="shared" si="69"/>
        <v>24.29949999999991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60" t="s">
        <v>914</v>
      </c>
      <c r="B56" s="60">
        <v>808</v>
      </c>
      <c r="C56" s="100">
        <v>52.81</v>
      </c>
      <c r="D56" s="12"/>
      <c r="E56" s="42">
        <v>289.51100000000002</v>
      </c>
      <c r="F56" s="42">
        <v>294.03899999999999</v>
      </c>
      <c r="G56" s="42">
        <v>423.1</v>
      </c>
      <c r="H56" s="21">
        <f t="shared" si="16"/>
        <v>49.006499999999996</v>
      </c>
      <c r="I56" s="3">
        <f t="shared" si="17"/>
        <v>47.375110620993951</v>
      </c>
      <c r="J56" s="3">
        <f t="shared" si="18"/>
        <v>1.6313893790060447</v>
      </c>
      <c r="K56" s="3">
        <f t="shared" si="19"/>
        <v>284.25066372596376</v>
      </c>
      <c r="L56" s="3">
        <f t="shared" si="20"/>
        <v>35.700000000000045</v>
      </c>
      <c r="M56" s="3">
        <f t="shared" si="21"/>
        <v>46.697646539113741</v>
      </c>
      <c r="N56" s="4">
        <f t="shared" si="81"/>
        <v>-10.997646539113695</v>
      </c>
      <c r="O56" s="4">
        <f t="shared" si="72"/>
        <v>0.98460068222242636</v>
      </c>
      <c r="P56" s="13"/>
      <c r="Q56" s="42" t="s">
        <v>914</v>
      </c>
      <c r="R56" s="42">
        <v>216.267</v>
      </c>
      <c r="S56" s="42">
        <v>294.04599999999999</v>
      </c>
      <c r="T56" s="42">
        <v>427.1</v>
      </c>
      <c r="U56" s="21">
        <f t="shared" si="22"/>
        <v>49.007666666666665</v>
      </c>
      <c r="V56" s="3">
        <f t="shared" si="23"/>
        <v>47.375110620993951</v>
      </c>
      <c r="W56" s="3">
        <f t="shared" si="24"/>
        <v>1.6325560456727146</v>
      </c>
      <c r="X56" s="3">
        <f t="shared" si="25"/>
        <v>284.25066372596376</v>
      </c>
      <c r="Y56" s="3">
        <f t="shared" si="26"/>
        <v>37.300000000000011</v>
      </c>
      <c r="Z56" s="3">
        <f t="shared" si="27"/>
        <v>46.697646539113741</v>
      </c>
      <c r="AA56" s="4">
        <f t="shared" si="82"/>
        <v>-9.3976465391137296</v>
      </c>
      <c r="AB56" s="4">
        <f t="shared" si="73"/>
        <v>0.73548696462458252</v>
      </c>
      <c r="AC56" s="13"/>
      <c r="AD56" s="42" t="s">
        <v>914</v>
      </c>
      <c r="AE56" s="42">
        <v>282.03300000000002</v>
      </c>
      <c r="AF56" s="42">
        <v>290.53100000000001</v>
      </c>
      <c r="AG56" s="42">
        <v>419.8</v>
      </c>
      <c r="AH56" s="21">
        <f t="shared" si="28"/>
        <v>48.421833333333332</v>
      </c>
      <c r="AI56" s="21">
        <f t="shared" si="29"/>
        <v>47.375110620993951</v>
      </c>
      <c r="AJ56" s="3">
        <f t="shared" si="30"/>
        <v>1.0467227123393812</v>
      </c>
      <c r="AK56" s="3">
        <f t="shared" si="31"/>
        <v>284.25066372596376</v>
      </c>
      <c r="AL56" s="3">
        <f t="shared" si="32"/>
        <v>37.100000000000023</v>
      </c>
      <c r="AM56" s="3">
        <f t="shared" si="33"/>
        <v>46.697646539113741</v>
      </c>
      <c r="AN56" s="4">
        <f t="shared" si="83"/>
        <v>-9.5976465391137182</v>
      </c>
      <c r="AO56" s="4">
        <f t="shared" si="74"/>
        <v>0.97075010928265837</v>
      </c>
      <c r="AP56" s="13"/>
      <c r="AQ56" s="42" t="s">
        <v>914</v>
      </c>
      <c r="AR56" s="42">
        <v>270.77499999999998</v>
      </c>
      <c r="AS56" s="42">
        <v>275.06599999999997</v>
      </c>
      <c r="AT56" s="42">
        <v>426.2</v>
      </c>
      <c r="AU56" s="21">
        <f t="shared" si="34"/>
        <v>45.844333333333324</v>
      </c>
      <c r="AV56" s="21">
        <f t="shared" si="35"/>
        <v>47.375110620993951</v>
      </c>
      <c r="AW56" s="3">
        <f t="shared" si="36"/>
        <v>-1.5307772876606265</v>
      </c>
      <c r="AX56" s="3">
        <f t="shared" si="37"/>
        <v>284.25066372596376</v>
      </c>
      <c r="AY56" s="3">
        <f t="shared" si="84"/>
        <v>37.800000000000011</v>
      </c>
      <c r="AZ56" s="3">
        <f t="shared" si="38"/>
        <v>46.697646539113741</v>
      </c>
      <c r="BA56" s="4">
        <f t="shared" si="85"/>
        <v>-8.8976465391137296</v>
      </c>
      <c r="BB56" s="4">
        <f t="shared" si="75"/>
        <v>0.98440010761053709</v>
      </c>
      <c r="BC56" s="13"/>
      <c r="BD56" s="42" t="s">
        <v>914</v>
      </c>
      <c r="BE56" s="42">
        <v>221.40899999999999</v>
      </c>
      <c r="BF56" s="42">
        <v>224.64400000000001</v>
      </c>
      <c r="BG56" s="42">
        <v>313.89999999999998</v>
      </c>
      <c r="BH56" s="21">
        <f t="shared" si="39"/>
        <v>37.440666666666665</v>
      </c>
      <c r="BI56" s="21">
        <f t="shared" si="40"/>
        <v>35.092674534069594</v>
      </c>
      <c r="BJ56" s="3">
        <f t="shared" si="41"/>
        <v>2.3479921325970707</v>
      </c>
      <c r="BK56" s="3">
        <f t="shared" si="42"/>
        <v>210.55604720441761</v>
      </c>
      <c r="BL56" s="3">
        <f t="shared" si="71"/>
        <v>28</v>
      </c>
      <c r="BM56" s="3">
        <f t="shared" si="43"/>
        <v>34.590849288232398</v>
      </c>
      <c r="BN56" s="4">
        <f t="shared" si="86"/>
        <v>-6.5908492882323984</v>
      </c>
      <c r="BO56" s="4">
        <f t="shared" si="76"/>
        <v>0.98559943733195632</v>
      </c>
      <c r="BP56" s="13"/>
      <c r="BQ56" s="42" t="s">
        <v>914</v>
      </c>
      <c r="BR56" s="42">
        <v>202.226</v>
      </c>
      <c r="BS56" s="42">
        <v>205.09700000000001</v>
      </c>
      <c r="BT56" s="42">
        <v>315.89999999999998</v>
      </c>
      <c r="BU56" s="21">
        <f t="shared" si="44"/>
        <v>34.182833333333335</v>
      </c>
      <c r="BV56" s="21">
        <f t="shared" si="45"/>
        <v>35.092674534069594</v>
      </c>
      <c r="BW56" s="3">
        <f t="shared" si="46"/>
        <v>-0.90984120073625974</v>
      </c>
      <c r="BX56" s="3">
        <f t="shared" si="47"/>
        <v>210.55604720441761</v>
      </c>
      <c r="BY56" s="3">
        <f t="shared" si="87"/>
        <v>28.299999999999955</v>
      </c>
      <c r="BZ56" s="3">
        <f t="shared" si="48"/>
        <v>34.590849288232398</v>
      </c>
      <c r="CA56" s="4">
        <f t="shared" si="88"/>
        <v>-6.2908492882324438</v>
      </c>
      <c r="CB56" s="4">
        <f t="shared" si="77"/>
        <v>0.98600174551553654</v>
      </c>
      <c r="CC56" s="13"/>
      <c r="CD56" s="42" t="s">
        <v>914</v>
      </c>
      <c r="CE56" s="42">
        <v>200.839</v>
      </c>
      <c r="CF56" s="42">
        <v>207.971</v>
      </c>
      <c r="CG56" s="42">
        <v>314.2</v>
      </c>
      <c r="CH56" s="21">
        <f t="shared" si="49"/>
        <v>34.661833333333334</v>
      </c>
      <c r="CI56" s="21">
        <f t="shared" si="50"/>
        <v>35.092674534069594</v>
      </c>
      <c r="CJ56" s="3">
        <f t="shared" si="51"/>
        <v>-0.43084120073626053</v>
      </c>
      <c r="CK56" s="3">
        <f t="shared" si="52"/>
        <v>210.55604720441761</v>
      </c>
      <c r="CL56" s="3">
        <f t="shared" si="89"/>
        <v>27.800000000000011</v>
      </c>
      <c r="CM56" s="3">
        <f t="shared" si="53"/>
        <v>34.590849288232398</v>
      </c>
      <c r="CN56" s="4">
        <f t="shared" si="90"/>
        <v>-6.790849288232387</v>
      </c>
      <c r="CO56" s="4">
        <f t="shared" si="78"/>
        <v>0.96570675719210852</v>
      </c>
      <c r="CP56" s="13"/>
      <c r="CQ56" s="42" t="s">
        <v>914</v>
      </c>
      <c r="CR56" s="42">
        <v>198.44399999999999</v>
      </c>
      <c r="CS56" s="42">
        <v>207.87100000000001</v>
      </c>
      <c r="CT56" s="42">
        <v>317.3</v>
      </c>
      <c r="CU56" s="21">
        <f t="shared" si="54"/>
        <v>34.645166666666668</v>
      </c>
      <c r="CV56" s="21">
        <f t="shared" si="55"/>
        <v>35.092674534069594</v>
      </c>
      <c r="CW56" s="3">
        <f t="shared" si="56"/>
        <v>-0.44750786740292625</v>
      </c>
      <c r="CX56" s="3">
        <f t="shared" si="57"/>
        <v>210.55604720441761</v>
      </c>
      <c r="CY56" s="3">
        <f t="shared" si="91"/>
        <v>28.300000000000011</v>
      </c>
      <c r="CZ56" s="3">
        <f t="shared" si="58"/>
        <v>34.590849288232398</v>
      </c>
      <c r="DA56" s="4">
        <f t="shared" si="92"/>
        <v>-6.290849288232387</v>
      </c>
      <c r="DB56" s="4">
        <f t="shared" si="79"/>
        <v>0.95464975874460589</v>
      </c>
      <c r="DC56" s="13"/>
      <c r="DD56" s="42" t="s">
        <v>914</v>
      </c>
      <c r="DE56" s="42">
        <v>184.66</v>
      </c>
      <c r="DF56" s="42">
        <v>187.339</v>
      </c>
      <c r="DG56" s="42">
        <v>301.39999999999998</v>
      </c>
      <c r="DH56" s="21">
        <f t="shared" si="59"/>
        <v>31.223166666666664</v>
      </c>
      <c r="DI56" s="21">
        <f t="shared" si="60"/>
        <v>33.386333478743282</v>
      </c>
      <c r="DJ56" s="3">
        <f t="shared" si="61"/>
        <v>-2.1631668120766179</v>
      </c>
      <c r="DK56" s="3">
        <f t="shared" si="62"/>
        <v>200.31800087245972</v>
      </c>
      <c r="DL56" s="3">
        <f t="shared" si="93"/>
        <v>26.899999999999977</v>
      </c>
      <c r="DM56" s="3">
        <f t="shared" si="63"/>
        <v>32.908908909997251</v>
      </c>
      <c r="DN56" s="4">
        <f t="shared" si="94"/>
        <v>-6.0089089099972739</v>
      </c>
      <c r="DO56" s="4">
        <f t="shared" si="80"/>
        <v>0.98569972082695001</v>
      </c>
      <c r="DP56" s="13"/>
      <c r="DQ56" s="11"/>
      <c r="DR56" s="55" t="str">
        <f t="shared" si="70"/>
        <v>24-03-2026 10:10</v>
      </c>
      <c r="DS56" s="5">
        <f t="shared" si="97"/>
        <v>364.43399999999997</v>
      </c>
      <c r="DT56" s="5">
        <f t="shared" si="65"/>
        <v>363.25747409899748</v>
      </c>
      <c r="DU56" s="6">
        <f t="shared" si="95"/>
        <v>1.176525901002492</v>
      </c>
      <c r="DV56" s="5">
        <f t="shared" si="66"/>
        <v>2179.5448445939851</v>
      </c>
      <c r="DW56" s="5">
        <f t="shared" si="98"/>
        <v>287.20000000000005</v>
      </c>
      <c r="DX56" s="5">
        <f t="shared" si="68"/>
        <v>358.06289221938181</v>
      </c>
      <c r="DY56" s="6">
        <f t="shared" si="96"/>
        <v>-70.862892219381763</v>
      </c>
      <c r="DZ56" s="6">
        <f t="shared" si="69"/>
        <v>77.233999999999924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60" t="s">
        <v>915</v>
      </c>
      <c r="B57" s="60">
        <v>590</v>
      </c>
      <c r="C57" s="100">
        <v>52.81</v>
      </c>
      <c r="D57" s="12"/>
      <c r="E57" s="42">
        <v>216.68100000000001</v>
      </c>
      <c r="F57" s="42">
        <v>219.84700000000001</v>
      </c>
      <c r="G57" s="42">
        <v>387.4</v>
      </c>
      <c r="H57" s="21">
        <f t="shared" si="16"/>
        <v>36.641166666666663</v>
      </c>
      <c r="I57" s="3">
        <f t="shared" si="17"/>
        <v>34.593211963349553</v>
      </c>
      <c r="J57" s="3">
        <f t="shared" si="18"/>
        <v>2.0479547033171102</v>
      </c>
      <c r="K57" s="3">
        <f t="shared" si="19"/>
        <v>207.55927178009728</v>
      </c>
      <c r="L57" s="3">
        <f t="shared" si="20"/>
        <v>44</v>
      </c>
      <c r="M57" s="3">
        <f t="shared" si="21"/>
        <v>34.098529032273653</v>
      </c>
      <c r="N57" s="4">
        <f t="shared" si="81"/>
        <v>9.9014709677263468</v>
      </c>
      <c r="O57" s="4">
        <f t="shared" si="72"/>
        <v>0.98559907572084227</v>
      </c>
      <c r="P57" s="13"/>
      <c r="Q57" s="42" t="s">
        <v>915</v>
      </c>
      <c r="R57" s="42">
        <v>208.41300000000001</v>
      </c>
      <c r="S57" s="42">
        <v>215.11699999999999</v>
      </c>
      <c r="T57" s="42">
        <v>389.8</v>
      </c>
      <c r="U57" s="21">
        <f t="shared" si="22"/>
        <v>35.852833333333329</v>
      </c>
      <c r="V57" s="3">
        <f t="shared" si="23"/>
        <v>34.593211963349553</v>
      </c>
      <c r="W57" s="3">
        <f t="shared" si="24"/>
        <v>1.2596213699837762</v>
      </c>
      <c r="X57" s="3">
        <f t="shared" si="25"/>
        <v>207.55927178009728</v>
      </c>
      <c r="Y57" s="3">
        <f t="shared" si="26"/>
        <v>44.400000000000034</v>
      </c>
      <c r="Z57" s="3">
        <f t="shared" si="27"/>
        <v>34.098529032273653</v>
      </c>
      <c r="AA57" s="4">
        <f t="shared" si="82"/>
        <v>10.301470967726381</v>
      </c>
      <c r="AB57" s="4">
        <f t="shared" si="73"/>
        <v>0.96883556390243464</v>
      </c>
      <c r="AC57" s="13"/>
      <c r="AD57" s="42" t="s">
        <v>915</v>
      </c>
      <c r="AE57" s="42">
        <v>204.215</v>
      </c>
      <c r="AF57" s="42">
        <v>209.601</v>
      </c>
      <c r="AG57" s="42">
        <v>382.7</v>
      </c>
      <c r="AH57" s="21">
        <f t="shared" si="28"/>
        <v>34.933499999999995</v>
      </c>
      <c r="AI57" s="21">
        <f t="shared" si="29"/>
        <v>34.593211963349553</v>
      </c>
      <c r="AJ57" s="3">
        <f t="shared" si="30"/>
        <v>0.34028803665044194</v>
      </c>
      <c r="AK57" s="3">
        <f t="shared" si="31"/>
        <v>207.55927178009728</v>
      </c>
      <c r="AL57" s="3">
        <f t="shared" si="32"/>
        <v>43.599999999999966</v>
      </c>
      <c r="AM57" s="3">
        <f t="shared" si="33"/>
        <v>34.098529032273653</v>
      </c>
      <c r="AN57" s="4">
        <f t="shared" si="83"/>
        <v>9.5014709677263127</v>
      </c>
      <c r="AO57" s="4">
        <f t="shared" si="74"/>
        <v>0.97430355771203381</v>
      </c>
      <c r="AP57" s="13"/>
      <c r="AQ57" s="42" t="s">
        <v>915</v>
      </c>
      <c r="AR57" s="42">
        <v>202.03700000000001</v>
      </c>
      <c r="AS57" s="42">
        <v>205.03</v>
      </c>
      <c r="AT57" s="42">
        <v>388.4</v>
      </c>
      <c r="AU57" s="21">
        <f t="shared" si="34"/>
        <v>34.171666666666667</v>
      </c>
      <c r="AV57" s="21">
        <f t="shared" si="35"/>
        <v>34.593211963349553</v>
      </c>
      <c r="AW57" s="3">
        <f t="shared" si="36"/>
        <v>-0.42154529668288632</v>
      </c>
      <c r="AX57" s="3">
        <f t="shared" si="37"/>
        <v>207.55927178009728</v>
      </c>
      <c r="AY57" s="3">
        <f t="shared" si="84"/>
        <v>43.899999999999977</v>
      </c>
      <c r="AZ57" s="3">
        <f t="shared" si="38"/>
        <v>34.098529032273653</v>
      </c>
      <c r="BA57" s="4">
        <f t="shared" si="85"/>
        <v>9.8014709677263241</v>
      </c>
      <c r="BB57" s="4">
        <f t="shared" si="75"/>
        <v>0.98540213627274065</v>
      </c>
      <c r="BC57" s="13"/>
      <c r="BD57" s="42" t="s">
        <v>915</v>
      </c>
      <c r="BE57" s="42">
        <v>153.97800000000001</v>
      </c>
      <c r="BF57" s="42">
        <v>156.27799999999999</v>
      </c>
      <c r="BG57" s="42">
        <v>285.89999999999998</v>
      </c>
      <c r="BH57" s="21">
        <f t="shared" si="39"/>
        <v>26.04633333333333</v>
      </c>
      <c r="BI57" s="21">
        <f t="shared" si="40"/>
        <v>25.624601454333</v>
      </c>
      <c r="BJ57" s="3">
        <f t="shared" si="41"/>
        <v>0.42173187900032971</v>
      </c>
      <c r="BK57" s="3">
        <f t="shared" si="42"/>
        <v>153.74760872599799</v>
      </c>
      <c r="BL57" s="3">
        <f t="shared" si="71"/>
        <v>32.499999999999972</v>
      </c>
      <c r="BM57" s="3">
        <f t="shared" si="43"/>
        <v>25.25816965353604</v>
      </c>
      <c r="BN57" s="4">
        <f t="shared" si="86"/>
        <v>7.2418303464639315</v>
      </c>
      <c r="BO57" s="4">
        <f t="shared" si="76"/>
        <v>0.98528263735138677</v>
      </c>
      <c r="BP57" s="13"/>
      <c r="BQ57" s="42" t="s">
        <v>915</v>
      </c>
      <c r="BR57" s="42">
        <v>151.14599999999999</v>
      </c>
      <c r="BS57" s="42">
        <v>154.286</v>
      </c>
      <c r="BT57" s="42">
        <v>287.60000000000002</v>
      </c>
      <c r="BU57" s="21">
        <f t="shared" si="44"/>
        <v>25.714333333333332</v>
      </c>
      <c r="BV57" s="21">
        <f t="shared" si="45"/>
        <v>25.624601454333</v>
      </c>
      <c r="BW57" s="3">
        <f t="shared" si="46"/>
        <v>8.9731879000332526E-2</v>
      </c>
      <c r="BX57" s="3">
        <f t="shared" si="47"/>
        <v>153.74760872599799</v>
      </c>
      <c r="BY57" s="3">
        <f t="shared" si="87"/>
        <v>32.300000000000011</v>
      </c>
      <c r="BZ57" s="3">
        <f t="shared" si="48"/>
        <v>25.25816965353604</v>
      </c>
      <c r="CA57" s="4">
        <f t="shared" si="88"/>
        <v>7.0418303464639713</v>
      </c>
      <c r="CB57" s="4">
        <f t="shared" si="77"/>
        <v>0.97964818583669278</v>
      </c>
      <c r="CC57" s="13"/>
      <c r="CD57" s="42" t="s">
        <v>915</v>
      </c>
      <c r="CE57" s="42">
        <v>155.04599999999999</v>
      </c>
      <c r="CF57" s="42">
        <v>158.32499999999999</v>
      </c>
      <c r="CG57" s="42">
        <v>286.39999999999998</v>
      </c>
      <c r="CH57" s="21">
        <f t="shared" si="49"/>
        <v>26.387499999999996</v>
      </c>
      <c r="CI57" s="21">
        <f t="shared" si="50"/>
        <v>25.624601454333</v>
      </c>
      <c r="CJ57" s="3">
        <f t="shared" si="51"/>
        <v>0.76289854566699589</v>
      </c>
      <c r="CK57" s="3">
        <f t="shared" si="52"/>
        <v>153.74760872599799</v>
      </c>
      <c r="CL57" s="3">
        <f t="shared" si="89"/>
        <v>32.199999999999989</v>
      </c>
      <c r="CM57" s="3">
        <f t="shared" si="53"/>
        <v>25.25816965353604</v>
      </c>
      <c r="CN57" s="4">
        <f t="shared" si="90"/>
        <v>6.9418303464639486</v>
      </c>
      <c r="CO57" s="4">
        <f t="shared" si="78"/>
        <v>0.97928943628612031</v>
      </c>
      <c r="CP57" s="13"/>
      <c r="CQ57" s="42" t="s">
        <v>915</v>
      </c>
      <c r="CR57" s="42">
        <v>158.60499999999999</v>
      </c>
      <c r="CS57" s="42">
        <v>163.685</v>
      </c>
      <c r="CT57" s="42">
        <v>289</v>
      </c>
      <c r="CU57" s="21">
        <f t="shared" si="54"/>
        <v>27.280833333333334</v>
      </c>
      <c r="CV57" s="21">
        <f t="shared" si="55"/>
        <v>25.624601454333</v>
      </c>
      <c r="CW57" s="3">
        <f t="shared" si="56"/>
        <v>1.6562318790003339</v>
      </c>
      <c r="CX57" s="3">
        <f t="shared" si="57"/>
        <v>153.74760872599799</v>
      </c>
      <c r="CY57" s="3">
        <f t="shared" si="91"/>
        <v>32.399999999999977</v>
      </c>
      <c r="CZ57" s="3">
        <f t="shared" si="58"/>
        <v>25.25816965353604</v>
      </c>
      <c r="DA57" s="4">
        <f t="shared" si="92"/>
        <v>7.1418303464639372</v>
      </c>
      <c r="DB57" s="4">
        <f t="shared" si="79"/>
        <v>0.96896477991263696</v>
      </c>
      <c r="DC57" s="13"/>
      <c r="DD57" s="42" t="s">
        <v>915</v>
      </c>
      <c r="DE57" s="42">
        <v>148.77000000000001</v>
      </c>
      <c r="DF57" s="42">
        <v>150.88200000000001</v>
      </c>
      <c r="DG57" s="42">
        <v>274.5</v>
      </c>
      <c r="DH57" s="21">
        <f t="shared" si="59"/>
        <v>25.146999999999998</v>
      </c>
      <c r="DI57" s="21">
        <f t="shared" si="60"/>
        <v>24.378634594626899</v>
      </c>
      <c r="DJ57" s="3">
        <f t="shared" si="61"/>
        <v>0.76836540537309972</v>
      </c>
      <c r="DK57" s="3">
        <f t="shared" si="62"/>
        <v>146.27180756776139</v>
      </c>
      <c r="DL57" s="3">
        <f t="shared" si="93"/>
        <v>31.300000000000011</v>
      </c>
      <c r="DM57" s="3">
        <f t="shared" si="63"/>
        <v>24.030020119923734</v>
      </c>
      <c r="DN57" s="4">
        <f t="shared" si="94"/>
        <v>7.2699798800762778</v>
      </c>
      <c r="DO57" s="4">
        <f t="shared" si="80"/>
        <v>0.98600230643814379</v>
      </c>
      <c r="DP57" s="13"/>
      <c r="DQ57" s="11"/>
      <c r="DR57" s="55" t="str">
        <f t="shared" si="70"/>
        <v>24-03-2026 10:00</v>
      </c>
      <c r="DS57" s="5">
        <f t="shared" si="97"/>
        <v>272.17516666666666</v>
      </c>
      <c r="DT57" s="5">
        <f t="shared" si="65"/>
        <v>265.24988826535713</v>
      </c>
      <c r="DU57" s="6">
        <f t="shared" si="95"/>
        <v>6.9252784013095265</v>
      </c>
      <c r="DV57" s="5">
        <f t="shared" si="66"/>
        <v>1591.4993295921424</v>
      </c>
      <c r="DW57" s="5">
        <f t="shared" si="98"/>
        <v>336.59999999999997</v>
      </c>
      <c r="DX57" s="5">
        <f t="shared" si="68"/>
        <v>261.45681486316255</v>
      </c>
      <c r="DY57" s="6">
        <f t="shared" si="96"/>
        <v>75.143185136837417</v>
      </c>
      <c r="DZ57" s="6">
        <f t="shared" si="69"/>
        <v>-64.424833333333311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60" t="s">
        <v>916</v>
      </c>
      <c r="B58" s="60">
        <v>899</v>
      </c>
      <c r="C58" s="100">
        <v>53.38</v>
      </c>
      <c r="D58" s="12"/>
      <c r="E58" s="42">
        <v>302.899</v>
      </c>
      <c r="F58" s="42">
        <v>305.30799999999999</v>
      </c>
      <c r="G58" s="42">
        <v>343.4</v>
      </c>
      <c r="H58" s="21">
        <f t="shared" si="16"/>
        <v>50.884666666666661</v>
      </c>
      <c r="I58" s="3">
        <f t="shared" si="17"/>
        <v>52.594176789140484</v>
      </c>
      <c r="J58" s="3">
        <f t="shared" si="18"/>
        <v>-1.7095101224738229</v>
      </c>
      <c r="K58" s="3">
        <f t="shared" si="19"/>
        <v>315.56506073484292</v>
      </c>
      <c r="L58" s="3">
        <f t="shared" si="20"/>
        <v>46.699999999999989</v>
      </c>
      <c r="M58" s="3">
        <f t="shared" si="21"/>
        <v>51.842080061055775</v>
      </c>
      <c r="N58" s="4">
        <f t="shared" si="81"/>
        <v>-5.1420800610557862</v>
      </c>
      <c r="O58" s="4"/>
      <c r="P58" s="13"/>
      <c r="Q58" s="42" t="s">
        <v>916</v>
      </c>
      <c r="R58" s="42">
        <v>313.16000000000003</v>
      </c>
      <c r="S58" s="42">
        <v>318.41399999999999</v>
      </c>
      <c r="T58" s="42">
        <v>345.4</v>
      </c>
      <c r="U58" s="21">
        <f t="shared" si="22"/>
        <v>53.068999999999996</v>
      </c>
      <c r="V58" s="3">
        <f t="shared" si="23"/>
        <v>52.594176789140484</v>
      </c>
      <c r="W58" s="3">
        <f t="shared" si="24"/>
        <v>0.47482321085951185</v>
      </c>
      <c r="X58" s="3">
        <f t="shared" si="25"/>
        <v>315.56506073484292</v>
      </c>
      <c r="Y58" s="3">
        <f t="shared" si="26"/>
        <v>48.299999999999955</v>
      </c>
      <c r="Z58" s="3">
        <f t="shared" si="27"/>
        <v>51.842080061055775</v>
      </c>
      <c r="AA58" s="4">
        <f t="shared" si="82"/>
        <v>-3.5420800610558203</v>
      </c>
      <c r="AB58" s="4"/>
      <c r="AC58" s="13"/>
      <c r="AD58" s="42" t="s">
        <v>916</v>
      </c>
      <c r="AE58" s="42">
        <v>279.96499999999997</v>
      </c>
      <c r="AF58" s="42">
        <v>285.64</v>
      </c>
      <c r="AG58" s="42">
        <v>339.1</v>
      </c>
      <c r="AH58" s="21">
        <f t="shared" si="28"/>
        <v>47.606666666666662</v>
      </c>
      <c r="AI58" s="21">
        <f t="shared" si="29"/>
        <v>52.594176789140484</v>
      </c>
      <c r="AJ58" s="3">
        <f t="shared" si="30"/>
        <v>-4.9875101224738216</v>
      </c>
      <c r="AK58" s="3">
        <f t="shared" si="31"/>
        <v>315.56506073484292</v>
      </c>
      <c r="AL58" s="3">
        <f t="shared" si="32"/>
        <v>46.5</v>
      </c>
      <c r="AM58" s="3">
        <f t="shared" si="33"/>
        <v>51.842080061055775</v>
      </c>
      <c r="AN58" s="4">
        <f t="shared" si="83"/>
        <v>-5.3420800610557748</v>
      </c>
      <c r="AO58" s="4"/>
      <c r="AP58" s="13"/>
      <c r="AQ58" s="42" t="s">
        <v>916</v>
      </c>
      <c r="AR58" s="42">
        <v>306.13299999999998</v>
      </c>
      <c r="AS58" s="42">
        <v>311.20600000000002</v>
      </c>
      <c r="AT58" s="42">
        <v>344.5</v>
      </c>
      <c r="AU58" s="21">
        <f t="shared" si="34"/>
        <v>51.867666666666665</v>
      </c>
      <c r="AV58" s="21">
        <f t="shared" si="35"/>
        <v>52.594176789140484</v>
      </c>
      <c r="AW58" s="3">
        <f t="shared" si="36"/>
        <v>-0.72651012247381885</v>
      </c>
      <c r="AX58" s="3">
        <f t="shared" si="37"/>
        <v>315.56506073484292</v>
      </c>
      <c r="AY58" s="3">
        <f t="shared" si="84"/>
        <v>47.5</v>
      </c>
      <c r="AZ58" s="3">
        <f t="shared" si="38"/>
        <v>51.842080061055775</v>
      </c>
      <c r="BA58" s="4">
        <f t="shared" si="85"/>
        <v>-4.3420800610557748</v>
      </c>
      <c r="BB58" s="4"/>
      <c r="BC58" s="13"/>
      <c r="BD58" s="42" t="s">
        <v>916</v>
      </c>
      <c r="BE58" s="42">
        <v>202.91900000000001</v>
      </c>
      <c r="BF58" s="42">
        <v>205.92599999999999</v>
      </c>
      <c r="BG58" s="42">
        <v>253.4</v>
      </c>
      <c r="BH58" s="21">
        <f t="shared" si="39"/>
        <v>34.320999999999998</v>
      </c>
      <c r="BI58" s="21">
        <f t="shared" si="40"/>
        <v>38.95864947343739</v>
      </c>
      <c r="BJ58" s="3">
        <f t="shared" si="41"/>
        <v>-4.6376494734373921</v>
      </c>
      <c r="BK58" s="3">
        <f t="shared" si="42"/>
        <v>233.7518968406244</v>
      </c>
      <c r="BL58" s="3">
        <f t="shared" si="71"/>
        <v>35.099999999999994</v>
      </c>
      <c r="BM58" s="3">
        <f t="shared" si="43"/>
        <v>38.401540785967235</v>
      </c>
      <c r="BN58" s="4">
        <f t="shared" si="86"/>
        <v>-3.3015407859672408</v>
      </c>
      <c r="BO58" s="4"/>
      <c r="BP58" s="13"/>
      <c r="BQ58" s="42" t="s">
        <v>916</v>
      </c>
      <c r="BR58" s="42">
        <v>206.29900000000001</v>
      </c>
      <c r="BS58" s="42">
        <v>213.68199999999999</v>
      </c>
      <c r="BT58" s="42">
        <v>255.3</v>
      </c>
      <c r="BU58" s="21">
        <f t="shared" si="44"/>
        <v>35.61366666666666</v>
      </c>
      <c r="BV58" s="21">
        <f t="shared" si="45"/>
        <v>38.95864947343739</v>
      </c>
      <c r="BW58" s="3">
        <f t="shared" si="46"/>
        <v>-3.3449828067707301</v>
      </c>
      <c r="BX58" s="3">
        <f t="shared" si="47"/>
        <v>233.7518968406244</v>
      </c>
      <c r="BY58" s="3">
        <f t="shared" si="87"/>
        <v>35.400000000000006</v>
      </c>
      <c r="BZ58" s="3">
        <f t="shared" si="48"/>
        <v>38.401540785967235</v>
      </c>
      <c r="CA58" s="4">
        <f t="shared" si="88"/>
        <v>-3.0015407859672294</v>
      </c>
      <c r="CB58" s="4"/>
      <c r="CC58" s="13"/>
      <c r="CD58" s="42" t="s">
        <v>916</v>
      </c>
      <c r="CE58" s="42">
        <v>208.964</v>
      </c>
      <c r="CF58" s="42">
        <v>212.96799999999999</v>
      </c>
      <c r="CG58" s="42">
        <v>254.2</v>
      </c>
      <c r="CH58" s="21">
        <f t="shared" si="49"/>
        <v>35.49466666666666</v>
      </c>
      <c r="CI58" s="21">
        <f t="shared" si="50"/>
        <v>38.95864947343739</v>
      </c>
      <c r="CJ58" s="3">
        <f t="shared" si="51"/>
        <v>-3.4639828067707299</v>
      </c>
      <c r="CK58" s="3">
        <f t="shared" si="52"/>
        <v>233.7518968406244</v>
      </c>
      <c r="CL58" s="3">
        <f t="shared" si="89"/>
        <v>35.599999999999994</v>
      </c>
      <c r="CM58" s="3">
        <f t="shared" si="53"/>
        <v>38.401540785967235</v>
      </c>
      <c r="CN58" s="4">
        <f t="shared" si="90"/>
        <v>-2.8015407859672408</v>
      </c>
      <c r="CO58" s="4"/>
      <c r="CP58" s="13"/>
      <c r="CQ58" s="42" t="s">
        <v>916</v>
      </c>
      <c r="CR58" s="42">
        <v>214.08099999999999</v>
      </c>
      <c r="CS58" s="42">
        <v>220.94399999999999</v>
      </c>
      <c r="CT58" s="42">
        <v>256.60000000000002</v>
      </c>
      <c r="CU58" s="21">
        <f t="shared" si="54"/>
        <v>36.823999999999998</v>
      </c>
      <c r="CV58" s="21">
        <f t="shared" si="55"/>
        <v>38.95864947343739</v>
      </c>
      <c r="CW58" s="3">
        <f t="shared" si="56"/>
        <v>-2.134649473437392</v>
      </c>
      <c r="CX58" s="3">
        <f t="shared" si="57"/>
        <v>233.7518968406244</v>
      </c>
      <c r="CY58" s="3">
        <f t="shared" si="91"/>
        <v>36.100000000000023</v>
      </c>
      <c r="CZ58" s="3">
        <f t="shared" si="58"/>
        <v>38.401540785967235</v>
      </c>
      <c r="DA58" s="4">
        <f t="shared" si="92"/>
        <v>-2.3015407859672123</v>
      </c>
      <c r="DB58" s="4"/>
      <c r="DC58" s="13"/>
      <c r="DD58" s="42" t="s">
        <v>916</v>
      </c>
      <c r="DE58" s="42">
        <v>217.96899999999999</v>
      </c>
      <c r="DF58" s="42">
        <v>221.24299999999999</v>
      </c>
      <c r="DG58" s="42">
        <v>243.2</v>
      </c>
      <c r="DH58" s="21">
        <f t="shared" si="59"/>
        <v>36.87383333333333</v>
      </c>
      <c r="DI58" s="21">
        <f t="shared" si="60"/>
        <v>37.064329820141822</v>
      </c>
      <c r="DJ58" s="3">
        <f t="shared" si="61"/>
        <v>-0.19049648680849174</v>
      </c>
      <c r="DK58" s="3">
        <f t="shared" si="62"/>
        <v>222.38597892085087</v>
      </c>
      <c r="DL58" s="3">
        <f t="shared" si="93"/>
        <v>33.699999999999989</v>
      </c>
      <c r="DM58" s="3">
        <f t="shared" si="63"/>
        <v>36.534309903713797</v>
      </c>
      <c r="DN58" s="4">
        <f t="shared" si="94"/>
        <v>-2.8343099037138089</v>
      </c>
      <c r="DO58" s="4"/>
      <c r="DP58" s="13"/>
      <c r="DQ58" s="11"/>
      <c r="DR58" s="55" t="str">
        <f t="shared" si="70"/>
        <v>24-03-2026 09:50</v>
      </c>
      <c r="DS58" s="5">
        <f t="shared" si="97"/>
        <v>382.55516666666665</v>
      </c>
      <c r="DT58" s="5">
        <f t="shared" si="65"/>
        <v>403.2756348704533</v>
      </c>
      <c r="DU58" s="6">
        <f t="shared" si="95"/>
        <v>-20.720468203786652</v>
      </c>
      <c r="DV58" s="5">
        <f t="shared" si="66"/>
        <v>2419.6538092227202</v>
      </c>
      <c r="DW58" s="5">
        <f t="shared" si="98"/>
        <v>364.89999999999992</v>
      </c>
      <c r="DX58" s="5">
        <f t="shared" si="68"/>
        <v>397.50879329180589</v>
      </c>
      <c r="DY58" s="6">
        <f t="shared" si="96"/>
        <v>-32.608793291805966</v>
      </c>
      <c r="DZ58" s="6">
        <f t="shared" si="69"/>
        <v>17.65516666666673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60" t="s">
        <v>917</v>
      </c>
      <c r="B59" s="60">
        <v>859</v>
      </c>
      <c r="C59" s="100">
        <v>53.09</v>
      </c>
      <c r="D59" s="12"/>
      <c r="E59" s="42">
        <v>305.815</v>
      </c>
      <c r="F59" s="42">
        <v>310.69299999999998</v>
      </c>
      <c r="G59" s="42">
        <v>296.7</v>
      </c>
      <c r="H59" s="21">
        <f t="shared" si="16"/>
        <v>51.782166666666662</v>
      </c>
      <c r="I59" s="3">
        <f t="shared" si="17"/>
        <v>50.31069093759649</v>
      </c>
      <c r="J59" s="3">
        <f t="shared" si="18"/>
        <v>1.4714757290701712</v>
      </c>
      <c r="K59" s="3">
        <f t="shared" si="19"/>
        <v>301.86414562557889</v>
      </c>
      <c r="L59" s="3">
        <f t="shared" si="20"/>
        <v>42.399999999999977</v>
      </c>
      <c r="M59" s="3">
        <f t="shared" si="21"/>
        <v>49.591248057188864</v>
      </c>
      <c r="N59" s="4">
        <f t="shared" si="81"/>
        <v>-7.1912480571888864</v>
      </c>
      <c r="O59" s="4"/>
      <c r="P59" s="13"/>
      <c r="Q59" s="42" t="s">
        <v>917</v>
      </c>
      <c r="R59" s="42">
        <v>295.54899999999998</v>
      </c>
      <c r="S59" s="42">
        <v>300.29399999999998</v>
      </c>
      <c r="T59" s="42">
        <v>297.10000000000002</v>
      </c>
      <c r="U59" s="21">
        <f t="shared" si="22"/>
        <v>50.048999999999992</v>
      </c>
      <c r="V59" s="3">
        <f t="shared" si="23"/>
        <v>50.31069093759649</v>
      </c>
      <c r="W59" s="3">
        <f t="shared" si="24"/>
        <v>-0.26169093759649797</v>
      </c>
      <c r="X59" s="3">
        <f t="shared" si="25"/>
        <v>301.86414562557889</v>
      </c>
      <c r="Y59" s="3">
        <f>T59-T61</f>
        <v>88.800000000000011</v>
      </c>
      <c r="Z59" s="3">
        <f t="shared" si="27"/>
        <v>49.591248057188864</v>
      </c>
      <c r="AA59" s="4">
        <f t="shared" si="82"/>
        <v>39.208751942811148</v>
      </c>
      <c r="AB59" s="4"/>
      <c r="AC59" s="13"/>
      <c r="AD59" s="42" t="s">
        <v>917</v>
      </c>
      <c r="AE59" s="42">
        <v>302.02199999999999</v>
      </c>
      <c r="AF59" s="42">
        <v>309.36500000000001</v>
      </c>
      <c r="AG59" s="42">
        <v>292.60000000000002</v>
      </c>
      <c r="AH59" s="21">
        <f t="shared" si="28"/>
        <v>51.560833333333335</v>
      </c>
      <c r="AI59" s="21">
        <f t="shared" si="29"/>
        <v>50.31069093759649</v>
      </c>
      <c r="AJ59" s="3">
        <f t="shared" si="30"/>
        <v>1.2501423957368445</v>
      </c>
      <c r="AK59" s="3">
        <f t="shared" si="31"/>
        <v>301.86414562557889</v>
      </c>
      <c r="AL59" s="3">
        <f t="shared" si="32"/>
        <v>41.500000000000028</v>
      </c>
      <c r="AM59" s="3">
        <f t="shared" si="33"/>
        <v>49.591248057188864</v>
      </c>
      <c r="AN59" s="4">
        <f t="shared" si="83"/>
        <v>-8.0912480571888352</v>
      </c>
      <c r="AO59" s="4"/>
      <c r="AP59" s="13"/>
      <c r="AQ59" s="42" t="s">
        <v>917</v>
      </c>
      <c r="AR59" s="42">
        <v>308.51</v>
      </c>
      <c r="AS59" s="42">
        <v>312.952</v>
      </c>
      <c r="AT59" s="42">
        <v>297</v>
      </c>
      <c r="AU59" s="21">
        <f t="shared" si="34"/>
        <v>52.158666666666662</v>
      </c>
      <c r="AV59" s="21">
        <f t="shared" si="35"/>
        <v>50.31069093759649</v>
      </c>
      <c r="AW59" s="3">
        <f t="shared" si="36"/>
        <v>1.8479757290701713</v>
      </c>
      <c r="AX59" s="3">
        <f t="shared" si="37"/>
        <v>301.86414562557889</v>
      </c>
      <c r="AY59" s="3">
        <f t="shared" si="84"/>
        <v>41.699999999999989</v>
      </c>
      <c r="AZ59" s="3">
        <f t="shared" si="38"/>
        <v>49.591248057188864</v>
      </c>
      <c r="BA59" s="4">
        <f t="shared" si="85"/>
        <v>-7.891248057188875</v>
      </c>
      <c r="BB59" s="4"/>
      <c r="BC59" s="13"/>
      <c r="BD59" s="42" t="s">
        <v>917</v>
      </c>
      <c r="BE59" s="42">
        <v>227.393</v>
      </c>
      <c r="BF59" s="42">
        <v>230.739</v>
      </c>
      <c r="BG59" s="42">
        <v>218.3</v>
      </c>
      <c r="BH59" s="21">
        <f t="shared" si="39"/>
        <v>38.456499999999998</v>
      </c>
      <c r="BI59" s="21">
        <f t="shared" si="40"/>
        <v>37.267178472293701</v>
      </c>
      <c r="BJ59" s="3">
        <f t="shared" si="41"/>
        <v>1.1893215277062978</v>
      </c>
      <c r="BK59" s="3">
        <f t="shared" si="42"/>
        <v>223.60307083376216</v>
      </c>
      <c r="BL59" s="3">
        <f t="shared" si="71"/>
        <v>30.900000000000006</v>
      </c>
      <c r="BM59" s="3">
        <f t="shared" si="43"/>
        <v>36.734257820139902</v>
      </c>
      <c r="BN59" s="4">
        <f t="shared" si="86"/>
        <v>-5.8342578201398965</v>
      </c>
      <c r="BO59" s="4"/>
      <c r="BP59" s="13"/>
      <c r="BQ59" s="42" t="s">
        <v>917</v>
      </c>
      <c r="BR59" s="42">
        <v>228.78</v>
      </c>
      <c r="BS59" s="42">
        <v>232.14599999999999</v>
      </c>
      <c r="BT59" s="42">
        <v>219.9</v>
      </c>
      <c r="BU59" s="21">
        <f t="shared" si="44"/>
        <v>38.690999999999995</v>
      </c>
      <c r="BV59" s="21">
        <f t="shared" si="45"/>
        <v>37.267178472293701</v>
      </c>
      <c r="BW59" s="3">
        <f t="shared" si="46"/>
        <v>1.4238215277062949</v>
      </c>
      <c r="BX59" s="3">
        <f t="shared" si="47"/>
        <v>223.60307083376216</v>
      </c>
      <c r="BY59" s="3">
        <f t="shared" si="87"/>
        <v>30.700000000000017</v>
      </c>
      <c r="BZ59" s="3">
        <f t="shared" si="48"/>
        <v>36.734257820139902</v>
      </c>
      <c r="CA59" s="4">
        <f t="shared" si="88"/>
        <v>-6.0342578201398851</v>
      </c>
      <c r="CB59" s="4"/>
      <c r="CC59" s="13"/>
      <c r="CD59" s="42" t="s">
        <v>917</v>
      </c>
      <c r="CE59" s="42">
        <v>226.62899999999999</v>
      </c>
      <c r="CF59" s="42">
        <v>231.13</v>
      </c>
      <c r="CG59" s="42">
        <v>218.6</v>
      </c>
      <c r="CH59" s="21">
        <f t="shared" si="49"/>
        <v>38.521666666666661</v>
      </c>
      <c r="CI59" s="21">
        <f t="shared" si="50"/>
        <v>37.267178472293701</v>
      </c>
      <c r="CJ59" s="3">
        <f t="shared" si="51"/>
        <v>1.2544881943729607</v>
      </c>
      <c r="CK59" s="3">
        <f t="shared" si="52"/>
        <v>223.60307083376216</v>
      </c>
      <c r="CL59" s="3">
        <f t="shared" si="89"/>
        <v>30</v>
      </c>
      <c r="CM59" s="3">
        <f t="shared" si="53"/>
        <v>36.734257820139902</v>
      </c>
      <c r="CN59" s="4">
        <f t="shared" si="90"/>
        <v>-6.7342578201399022</v>
      </c>
      <c r="CO59" s="4"/>
      <c r="CP59" s="13"/>
      <c r="CQ59" s="42" t="s">
        <v>917</v>
      </c>
      <c r="CR59" s="42">
        <v>223.70699999999999</v>
      </c>
      <c r="CS59" s="42">
        <v>231.90799999999999</v>
      </c>
      <c r="CT59" s="42">
        <v>220.5</v>
      </c>
      <c r="CU59" s="21">
        <f t="shared" si="54"/>
        <v>38.651333333333326</v>
      </c>
      <c r="CV59" s="21">
        <f t="shared" si="55"/>
        <v>37.267178472293701</v>
      </c>
      <c r="CW59" s="3">
        <f t="shared" si="56"/>
        <v>1.3841548610396259</v>
      </c>
      <c r="CX59" s="3">
        <f t="shared" si="57"/>
        <v>223.60307083376216</v>
      </c>
      <c r="CY59" s="3">
        <f t="shared" si="91"/>
        <v>30.300000000000011</v>
      </c>
      <c r="CZ59" s="3">
        <f t="shared" si="58"/>
        <v>36.734257820139902</v>
      </c>
      <c r="DA59" s="4">
        <f t="shared" si="92"/>
        <v>-6.4342578201398908</v>
      </c>
      <c r="DB59" s="4"/>
      <c r="DC59" s="13"/>
      <c r="DD59" s="42" t="s">
        <v>917</v>
      </c>
      <c r="DE59" s="42">
        <v>209.01499999999999</v>
      </c>
      <c r="DF59" s="42">
        <v>212.65</v>
      </c>
      <c r="DG59" s="42">
        <v>209.5</v>
      </c>
      <c r="DH59" s="21">
        <f t="shared" si="59"/>
        <v>35.441666666666663</v>
      </c>
      <c r="DI59" s="21">
        <f t="shared" si="60"/>
        <v>35.455104656668404</v>
      </c>
      <c r="DJ59" s="3">
        <f t="shared" si="61"/>
        <v>-1.3437990001740729E-2</v>
      </c>
      <c r="DK59" s="3">
        <f t="shared" si="62"/>
        <v>212.73062794001044</v>
      </c>
      <c r="DL59" s="3">
        <f t="shared" si="93"/>
        <v>28.900000000000006</v>
      </c>
      <c r="DM59" s="3">
        <f t="shared" si="63"/>
        <v>34.948096660078043</v>
      </c>
      <c r="DN59" s="4">
        <f t="shared" si="94"/>
        <v>-6.0480966600780377</v>
      </c>
      <c r="DO59" s="4"/>
      <c r="DP59" s="13"/>
      <c r="DQ59" s="11"/>
      <c r="DR59" s="55" t="str">
        <f t="shared" si="70"/>
        <v>24-03-2026 09:40</v>
      </c>
      <c r="DS59" s="5">
        <f t="shared" si="97"/>
        <v>395.31283333333323</v>
      </c>
      <c r="DT59" s="5">
        <f t="shared" si="65"/>
        <v>385.76658229622922</v>
      </c>
      <c r="DU59" s="6">
        <f t="shared" si="95"/>
        <v>9.5462510371040139</v>
      </c>
      <c r="DV59" s="5">
        <f t="shared" si="66"/>
        <v>2314.5994937773744</v>
      </c>
      <c r="DW59" s="5">
        <f t="shared" si="98"/>
        <v>365.20000000000005</v>
      </c>
      <c r="DX59" s="5">
        <f t="shared" si="68"/>
        <v>380.25012016939309</v>
      </c>
      <c r="DY59" s="6">
        <f t="shared" si="96"/>
        <v>-15.05012016939304</v>
      </c>
      <c r="DZ59" s="6">
        <f t="shared" si="69"/>
        <v>30.112833333333185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60" t="s">
        <v>918</v>
      </c>
      <c r="B60" s="60">
        <v>866</v>
      </c>
      <c r="C60" s="100">
        <v>53.38</v>
      </c>
      <c r="D60" s="12"/>
      <c r="E60" s="42">
        <v>275.404</v>
      </c>
      <c r="F60" s="42">
        <v>279.541</v>
      </c>
      <c r="G60" s="42">
        <v>254.3</v>
      </c>
      <c r="H60" s="21">
        <f t="shared" si="16"/>
        <v>46.590166666666661</v>
      </c>
      <c r="I60" s="3">
        <f t="shared" si="17"/>
        <v>50.663578531029643</v>
      </c>
      <c r="J60" s="3">
        <f t="shared" si="18"/>
        <v>-4.0734118643629813</v>
      </c>
      <c r="K60" s="3">
        <f t="shared" si="19"/>
        <v>303.98147118617788</v>
      </c>
      <c r="L60" s="3">
        <f t="shared" si="20"/>
        <v>45.400000000000006</v>
      </c>
      <c r="M60" s="3">
        <f t="shared" si="21"/>
        <v>49.939089358035922</v>
      </c>
      <c r="N60" s="4">
        <f t="shared" si="81"/>
        <v>-4.5390893580359162</v>
      </c>
      <c r="O60" s="4"/>
      <c r="P60" s="13"/>
      <c r="U60" s="21">
        <f t="shared" si="22"/>
        <v>0</v>
      </c>
      <c r="V60" s="3">
        <f t="shared" si="23"/>
        <v>50.663578531029643</v>
      </c>
      <c r="W60" s="3">
        <f t="shared" si="24"/>
        <v>-50.663578531029643</v>
      </c>
      <c r="X60" s="3">
        <f t="shared" si="25"/>
        <v>303.98147118617788</v>
      </c>
      <c r="Y60" s="3">
        <v>0</v>
      </c>
      <c r="Z60" s="3">
        <f t="shared" si="27"/>
        <v>49.939089358035922</v>
      </c>
      <c r="AA60" s="4">
        <f t="shared" si="82"/>
        <v>-49.939089358035922</v>
      </c>
      <c r="AB60" s="4"/>
      <c r="AC60" s="13"/>
      <c r="AD60" s="42" t="s">
        <v>918</v>
      </c>
      <c r="AE60" s="42">
        <v>274.02499999999998</v>
      </c>
      <c r="AF60" s="42">
        <v>278.25400000000002</v>
      </c>
      <c r="AG60" s="42">
        <v>251.1</v>
      </c>
      <c r="AH60" s="21">
        <f t="shared" si="28"/>
        <v>46.375666666666667</v>
      </c>
      <c r="AI60" s="21">
        <f t="shared" si="29"/>
        <v>50.663578531029643</v>
      </c>
      <c r="AJ60" s="3">
        <f t="shared" si="30"/>
        <v>-4.2879118643629752</v>
      </c>
      <c r="AK60" s="3">
        <f t="shared" si="31"/>
        <v>303.98147118617788</v>
      </c>
      <c r="AL60" s="3">
        <f t="shared" si="32"/>
        <v>44.5</v>
      </c>
      <c r="AM60" s="3">
        <f t="shared" si="33"/>
        <v>49.939089358035922</v>
      </c>
      <c r="AN60" s="4">
        <f t="shared" si="83"/>
        <v>-5.4390893580359219</v>
      </c>
      <c r="AO60" s="4"/>
      <c r="AP60" s="13"/>
      <c r="AQ60" s="42" t="s">
        <v>918</v>
      </c>
      <c r="AR60" s="42">
        <v>303.60500000000002</v>
      </c>
      <c r="AS60" s="42">
        <v>308.416</v>
      </c>
      <c r="AT60" s="42">
        <v>255.3</v>
      </c>
      <c r="AU60" s="21">
        <f t="shared" si="34"/>
        <v>51.402666666666661</v>
      </c>
      <c r="AV60" s="21">
        <f t="shared" si="35"/>
        <v>50.663578531029643</v>
      </c>
      <c r="AW60" s="3">
        <f t="shared" si="36"/>
        <v>0.73908813563701869</v>
      </c>
      <c r="AX60" s="3">
        <f t="shared" si="37"/>
        <v>303.98147118617788</v>
      </c>
      <c r="AY60" s="3">
        <f t="shared" si="84"/>
        <v>45.700000000000017</v>
      </c>
      <c r="AZ60" s="3">
        <f t="shared" si="38"/>
        <v>49.939089358035922</v>
      </c>
      <c r="BA60" s="4">
        <f t="shared" si="85"/>
        <v>-4.2390893580359048</v>
      </c>
      <c r="BB60" s="4"/>
      <c r="BC60" s="13"/>
      <c r="BD60" s="42" t="s">
        <v>918</v>
      </c>
      <c r="BE60" s="42">
        <v>197.244</v>
      </c>
      <c r="BF60" s="42">
        <v>200.04499999999999</v>
      </c>
      <c r="BG60" s="42">
        <v>187.4</v>
      </c>
      <c r="BH60" s="21">
        <f t="shared" si="39"/>
        <v>33.340833333333329</v>
      </c>
      <c r="BI60" s="21">
        <f t="shared" si="40"/>
        <v>37.528576689651594</v>
      </c>
      <c r="BJ60" s="3">
        <f t="shared" si="41"/>
        <v>-4.1877433563182649</v>
      </c>
      <c r="BK60" s="3">
        <f t="shared" si="42"/>
        <v>225.17146013790961</v>
      </c>
      <c r="BL60" s="3">
        <f t="shared" si="71"/>
        <v>33.800000000000011</v>
      </c>
      <c r="BM60" s="3">
        <f t="shared" si="43"/>
        <v>36.991918042989575</v>
      </c>
      <c r="BN60" s="4">
        <f t="shared" si="86"/>
        <v>-3.1919180429895633</v>
      </c>
      <c r="BO60" s="4"/>
      <c r="BP60" s="13"/>
      <c r="BQ60" s="42" t="s">
        <v>918</v>
      </c>
      <c r="BR60" s="42">
        <v>216.44</v>
      </c>
      <c r="BS60" s="42">
        <v>219.46899999999999</v>
      </c>
      <c r="BT60" s="42">
        <v>189.2</v>
      </c>
      <c r="BU60" s="21">
        <f t="shared" si="44"/>
        <v>36.578166666666661</v>
      </c>
      <c r="BV60" s="21">
        <f t="shared" si="45"/>
        <v>37.528576689651594</v>
      </c>
      <c r="BW60" s="3">
        <f t="shared" si="46"/>
        <v>-0.95041002298493282</v>
      </c>
      <c r="BX60" s="3">
        <f t="shared" si="47"/>
        <v>225.17146013790961</v>
      </c>
      <c r="BY60" s="3">
        <f t="shared" si="87"/>
        <v>33.899999999999977</v>
      </c>
      <c r="BZ60" s="3">
        <f t="shared" si="48"/>
        <v>36.991918042989575</v>
      </c>
      <c r="CA60" s="4">
        <f t="shared" si="88"/>
        <v>-3.0919180429895974</v>
      </c>
      <c r="CB60" s="4"/>
      <c r="CC60" s="13"/>
      <c r="CD60" s="42" t="s">
        <v>918</v>
      </c>
      <c r="CE60" s="42">
        <v>194.81</v>
      </c>
      <c r="CF60" s="42">
        <v>197.536</v>
      </c>
      <c r="CG60" s="42">
        <v>188.6</v>
      </c>
      <c r="CH60" s="21">
        <f t="shared" si="49"/>
        <v>32.922666666666665</v>
      </c>
      <c r="CI60" s="21">
        <f t="shared" si="50"/>
        <v>37.528576689651594</v>
      </c>
      <c r="CJ60" s="3">
        <f t="shared" si="51"/>
        <v>-4.6059100229849292</v>
      </c>
      <c r="CK60" s="3">
        <f t="shared" si="52"/>
        <v>225.17146013790961</v>
      </c>
      <c r="CL60" s="3">
        <f t="shared" si="89"/>
        <v>33.699999999999989</v>
      </c>
      <c r="CM60" s="3">
        <f t="shared" si="53"/>
        <v>36.991918042989575</v>
      </c>
      <c r="CN60" s="4">
        <f t="shared" si="90"/>
        <v>-3.291918042989586</v>
      </c>
      <c r="CO60" s="4"/>
      <c r="CP60" s="13"/>
      <c r="CQ60" s="42" t="s">
        <v>918</v>
      </c>
      <c r="CR60" s="42">
        <v>206.84299999999999</v>
      </c>
      <c r="CS60" s="42">
        <v>210.70400000000001</v>
      </c>
      <c r="CT60" s="42">
        <v>190.2</v>
      </c>
      <c r="CU60" s="21">
        <f t="shared" si="54"/>
        <v>35.117333333333335</v>
      </c>
      <c r="CV60" s="21">
        <f t="shared" si="55"/>
        <v>37.528576689651594</v>
      </c>
      <c r="CW60" s="3">
        <f t="shared" si="56"/>
        <v>-2.4112433563182591</v>
      </c>
      <c r="CX60" s="3">
        <f t="shared" si="57"/>
        <v>225.17146013790961</v>
      </c>
      <c r="CY60" s="3">
        <f t="shared" si="91"/>
        <v>33.599999999999994</v>
      </c>
      <c r="CZ60" s="3">
        <f t="shared" si="58"/>
        <v>36.991918042989575</v>
      </c>
      <c r="DA60" s="4">
        <f t="shared" si="92"/>
        <v>-3.3919180429895803</v>
      </c>
      <c r="DB60" s="4"/>
      <c r="DC60" s="13"/>
      <c r="DD60" s="42" t="s">
        <v>918</v>
      </c>
      <c r="DE60" s="42">
        <v>207.191</v>
      </c>
      <c r="DF60" s="42">
        <v>210.154</v>
      </c>
      <c r="DG60" s="42">
        <v>180.6</v>
      </c>
      <c r="DH60" s="21">
        <f t="shared" si="59"/>
        <v>35.025666666666666</v>
      </c>
      <c r="DI60" s="21">
        <f t="shared" si="60"/>
        <v>35.703792685475875</v>
      </c>
      <c r="DJ60" s="3">
        <f t="shared" si="61"/>
        <v>-0.67812601880920909</v>
      </c>
      <c r="DK60" s="3">
        <f t="shared" si="62"/>
        <v>214.22275611285528</v>
      </c>
      <c r="DL60" s="3">
        <f t="shared" si="93"/>
        <v>31.900000000000006</v>
      </c>
      <c r="DM60" s="3">
        <f t="shared" si="63"/>
        <v>35.193228450073569</v>
      </c>
      <c r="DN60" s="4">
        <f t="shared" si="94"/>
        <v>-3.2932284500735634</v>
      </c>
      <c r="DO60" s="4"/>
      <c r="DP60" s="13"/>
      <c r="DQ60" s="11"/>
      <c r="DR60" s="55" t="str">
        <f t="shared" si="70"/>
        <v>24-03-2026 09:30</v>
      </c>
      <c r="DS60" s="5">
        <f t="shared" si="97"/>
        <v>317.35316666666665</v>
      </c>
      <c r="DT60" s="5">
        <f t="shared" si="65"/>
        <v>388.47241356820081</v>
      </c>
      <c r="DU60" s="6">
        <f t="shared" si="95"/>
        <v>-71.119246901534154</v>
      </c>
      <c r="DV60" s="5">
        <f t="shared" si="66"/>
        <v>2330.8344814092052</v>
      </c>
      <c r="DW60" s="5">
        <f t="shared" si="98"/>
        <v>302.5</v>
      </c>
      <c r="DX60" s="5">
        <f t="shared" si="68"/>
        <v>382.91725805417559</v>
      </c>
      <c r="DY60" s="6">
        <f t="shared" si="96"/>
        <v>-80.417258054175591</v>
      </c>
      <c r="DZ60" s="6">
        <f t="shared" si="69"/>
        <v>14.853166666666652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60" t="s">
        <v>919</v>
      </c>
      <c r="B61" s="60">
        <v>759</v>
      </c>
      <c r="C61" s="100">
        <v>52.52</v>
      </c>
      <c r="D61" s="12"/>
      <c r="E61" s="42">
        <v>275.37400000000002</v>
      </c>
      <c r="F61" s="42">
        <v>279.28399999999999</v>
      </c>
      <c r="G61" s="42">
        <v>208.9</v>
      </c>
      <c r="H61" s="21">
        <f t="shared" si="16"/>
        <v>46.547333333333327</v>
      </c>
      <c r="I61" s="3">
        <f t="shared" si="17"/>
        <v>44.552155372623361</v>
      </c>
      <c r="J61" s="3">
        <f t="shared" si="18"/>
        <v>1.9951779607099667</v>
      </c>
      <c r="K61" s="3">
        <f t="shared" si="19"/>
        <v>267.31293223574016</v>
      </c>
      <c r="L61" s="3">
        <f t="shared" si="20"/>
        <v>23.099999999999994</v>
      </c>
      <c r="M61" s="3">
        <f t="shared" si="21"/>
        <v>43.915059550794851</v>
      </c>
      <c r="N61" s="4">
        <f t="shared" si="81"/>
        <v>-20.815059550794857</v>
      </c>
      <c r="O61" s="4"/>
      <c r="P61" s="13"/>
      <c r="Q61" s="42" t="s">
        <v>919</v>
      </c>
      <c r="R61" s="42">
        <v>146.29400000000001</v>
      </c>
      <c r="S61" s="42">
        <v>148.191</v>
      </c>
      <c r="T61" s="42">
        <v>208.3</v>
      </c>
      <c r="U61" s="21">
        <f t="shared" si="22"/>
        <v>24.698499999999999</v>
      </c>
      <c r="V61" s="3">
        <f t="shared" si="23"/>
        <v>44.552155372623361</v>
      </c>
      <c r="W61" s="3">
        <f t="shared" si="24"/>
        <v>-19.853655372623361</v>
      </c>
      <c r="X61" s="3">
        <f t="shared" si="25"/>
        <v>267.31293223574016</v>
      </c>
      <c r="Y61" s="3">
        <f t="shared" si="26"/>
        <v>22.200000000000017</v>
      </c>
      <c r="Z61" s="3">
        <f t="shared" si="27"/>
        <v>43.915059550794851</v>
      </c>
      <c r="AA61" s="4">
        <f t="shared" si="82"/>
        <v>-21.715059550794834</v>
      </c>
      <c r="AB61" s="4"/>
      <c r="AC61" s="13"/>
      <c r="AD61" s="42" t="s">
        <v>919</v>
      </c>
      <c r="AE61" s="42">
        <v>252.536</v>
      </c>
      <c r="AF61" s="42">
        <v>260.64600000000002</v>
      </c>
      <c r="AG61" s="42">
        <v>206.6</v>
      </c>
      <c r="AH61" s="21">
        <f t="shared" si="28"/>
        <v>43.441000000000003</v>
      </c>
      <c r="AI61" s="21">
        <f t="shared" si="29"/>
        <v>44.552155372623361</v>
      </c>
      <c r="AJ61" s="3">
        <f t="shared" si="30"/>
        <v>-1.1111553726233581</v>
      </c>
      <c r="AK61" s="3">
        <f t="shared" si="31"/>
        <v>267.31293223574016</v>
      </c>
      <c r="AL61" s="3">
        <f t="shared" si="32"/>
        <v>24</v>
      </c>
      <c r="AM61" s="3">
        <f t="shared" si="33"/>
        <v>43.915059550794851</v>
      </c>
      <c r="AN61" s="4">
        <f t="shared" si="83"/>
        <v>-19.915059550794851</v>
      </c>
      <c r="AO61" s="4"/>
      <c r="AP61" s="13"/>
      <c r="AQ61" s="42" t="s">
        <v>919</v>
      </c>
      <c r="AR61" s="42">
        <v>287.774</v>
      </c>
      <c r="AS61" s="42">
        <v>291.97899999999998</v>
      </c>
      <c r="AT61" s="42">
        <v>209.6</v>
      </c>
      <c r="AU61" s="21">
        <f t="shared" si="34"/>
        <v>48.663166666666662</v>
      </c>
      <c r="AV61" s="21">
        <f t="shared" si="35"/>
        <v>44.552155372623361</v>
      </c>
      <c r="AW61" s="3">
        <f t="shared" si="36"/>
        <v>4.1110112940433012</v>
      </c>
      <c r="AX61" s="3">
        <f t="shared" si="37"/>
        <v>267.31293223574016</v>
      </c>
      <c r="AY61" s="3">
        <f t="shared" si="84"/>
        <v>24.5</v>
      </c>
      <c r="AZ61" s="3">
        <f t="shared" si="38"/>
        <v>43.915059550794851</v>
      </c>
      <c r="BA61" s="4">
        <f t="shared" si="85"/>
        <v>-19.415059550794851</v>
      </c>
      <c r="BB61" s="4"/>
      <c r="BC61" s="13"/>
      <c r="BD61" s="42" t="s">
        <v>919</v>
      </c>
      <c r="BE61" s="42">
        <v>195.721</v>
      </c>
      <c r="BF61" s="42">
        <v>198.339</v>
      </c>
      <c r="BG61" s="42">
        <v>153.6</v>
      </c>
      <c r="BH61" s="21">
        <f t="shared" si="39"/>
        <v>33.0565</v>
      </c>
      <c r="BI61" s="21">
        <f t="shared" si="40"/>
        <v>33.001596572313595</v>
      </c>
      <c r="BJ61" s="3">
        <f t="shared" si="41"/>
        <v>5.4903427686404882E-2</v>
      </c>
      <c r="BK61" s="3">
        <f t="shared" si="42"/>
        <v>198.00957943388161</v>
      </c>
      <c r="BL61" s="3">
        <f t="shared" si="71"/>
        <v>18</v>
      </c>
      <c r="BM61" s="3">
        <f t="shared" si="43"/>
        <v>32.529673741329511</v>
      </c>
      <c r="BN61" s="4">
        <f t="shared" si="86"/>
        <v>-14.529673741329511</v>
      </c>
      <c r="BO61" s="4"/>
      <c r="BP61" s="13"/>
      <c r="BQ61" s="42" t="s">
        <v>919</v>
      </c>
      <c r="BR61" s="42">
        <v>210.709</v>
      </c>
      <c r="BS61" s="42">
        <v>213.48400000000001</v>
      </c>
      <c r="BT61" s="42">
        <v>155.30000000000001</v>
      </c>
      <c r="BU61" s="21">
        <f t="shared" si="44"/>
        <v>35.580666666666666</v>
      </c>
      <c r="BV61" s="21">
        <f t="shared" si="45"/>
        <v>33.001596572313595</v>
      </c>
      <c r="BW61" s="3">
        <f t="shared" si="46"/>
        <v>2.5790700943530709</v>
      </c>
      <c r="BX61" s="3">
        <f t="shared" si="47"/>
        <v>198.00957943388161</v>
      </c>
      <c r="BY61" s="3">
        <f t="shared" si="87"/>
        <v>18.5</v>
      </c>
      <c r="BZ61" s="3">
        <f t="shared" si="48"/>
        <v>32.529673741329511</v>
      </c>
      <c r="CA61" s="4">
        <f t="shared" si="88"/>
        <v>-14.029673741329511</v>
      </c>
      <c r="CB61" s="4"/>
      <c r="CC61" s="13"/>
      <c r="CD61" s="42" t="s">
        <v>919</v>
      </c>
      <c r="CE61" s="42">
        <v>205.66399999999999</v>
      </c>
      <c r="CF61" s="42">
        <v>208.67500000000001</v>
      </c>
      <c r="CG61" s="42">
        <v>154.9</v>
      </c>
      <c r="CH61" s="21">
        <f t="shared" si="49"/>
        <v>34.779166666666669</v>
      </c>
      <c r="CI61" s="21">
        <f t="shared" si="50"/>
        <v>33.001596572313595</v>
      </c>
      <c r="CJ61" s="3">
        <f t="shared" si="51"/>
        <v>1.7775700943530737</v>
      </c>
      <c r="CK61" s="3">
        <f t="shared" si="52"/>
        <v>198.00957943388161</v>
      </c>
      <c r="CL61" s="3">
        <f t="shared" si="89"/>
        <v>18.400000000000006</v>
      </c>
      <c r="CM61" s="3">
        <f t="shared" si="53"/>
        <v>32.529673741329511</v>
      </c>
      <c r="CN61" s="4">
        <f t="shared" si="90"/>
        <v>-14.129673741329505</v>
      </c>
      <c r="CO61" s="4"/>
      <c r="CP61" s="13"/>
      <c r="CQ61" s="42" t="s">
        <v>919</v>
      </c>
      <c r="CR61" s="42">
        <v>207.51</v>
      </c>
      <c r="CS61" s="42">
        <v>212.18299999999999</v>
      </c>
      <c r="CT61" s="42">
        <v>156.6</v>
      </c>
      <c r="CU61" s="21">
        <f t="shared" si="54"/>
        <v>35.363833333333332</v>
      </c>
      <c r="CV61" s="21">
        <f t="shared" si="55"/>
        <v>33.001596572313595</v>
      </c>
      <c r="CW61" s="3">
        <f t="shared" si="56"/>
        <v>2.3622367610197372</v>
      </c>
      <c r="CX61" s="3">
        <f t="shared" si="57"/>
        <v>198.00957943388161</v>
      </c>
      <c r="CY61" s="3">
        <f t="shared" si="91"/>
        <v>19</v>
      </c>
      <c r="CZ61" s="3">
        <f t="shared" si="58"/>
        <v>32.529673741329511</v>
      </c>
      <c r="DA61" s="4">
        <f t="shared" si="92"/>
        <v>-13.529673741329511</v>
      </c>
      <c r="DB61" s="4"/>
      <c r="DC61" s="13"/>
      <c r="DD61" s="42" t="s">
        <v>919</v>
      </c>
      <c r="DE61" s="42">
        <v>203.357</v>
      </c>
      <c r="DF61" s="42">
        <v>206.05600000000001</v>
      </c>
      <c r="DG61" s="42">
        <v>148.69999999999999</v>
      </c>
      <c r="DH61" s="21">
        <f t="shared" si="59"/>
        <v>34.342666666666666</v>
      </c>
      <c r="DI61" s="21">
        <f t="shared" si="60"/>
        <v>31.396931784852487</v>
      </c>
      <c r="DJ61" s="3">
        <f t="shared" si="61"/>
        <v>2.9457348818141789</v>
      </c>
      <c r="DK61" s="3">
        <f t="shared" si="62"/>
        <v>188.3815907091149</v>
      </c>
      <c r="DL61" s="3">
        <f t="shared" si="93"/>
        <v>18</v>
      </c>
      <c r="DM61" s="3">
        <f t="shared" si="63"/>
        <v>30.947955660329097</v>
      </c>
      <c r="DN61" s="4">
        <f t="shared" si="94"/>
        <v>-12.947955660329097</v>
      </c>
      <c r="DO61" s="4"/>
      <c r="DP61" s="13"/>
      <c r="DQ61" s="11"/>
      <c r="DR61" s="55" t="str">
        <f t="shared" si="70"/>
        <v>24-03-2026 09:20</v>
      </c>
      <c r="DS61" s="5">
        <f t="shared" si="97"/>
        <v>336.47283333333337</v>
      </c>
      <c r="DT61" s="5">
        <f t="shared" si="65"/>
        <v>341.61193956460028</v>
      </c>
      <c r="DU61" s="6">
        <f t="shared" si="95"/>
        <v>-5.1391062312669078</v>
      </c>
      <c r="DV61" s="5">
        <f t="shared" si="66"/>
        <v>2049.6716373876015</v>
      </c>
      <c r="DW61" s="5">
        <f t="shared" si="98"/>
        <v>185.70000000000002</v>
      </c>
      <c r="DX61" s="5">
        <f t="shared" si="68"/>
        <v>336.72688882882659</v>
      </c>
      <c r="DY61" s="6">
        <f t="shared" si="96"/>
        <v>-151.02688882882657</v>
      </c>
      <c r="DZ61" s="6">
        <f t="shared" si="69"/>
        <v>150.77283333333335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60" t="s">
        <v>920</v>
      </c>
      <c r="B62" s="60">
        <v>371</v>
      </c>
      <c r="C62" s="100">
        <v>52.81</v>
      </c>
      <c r="D62" s="12"/>
      <c r="E62" s="42">
        <v>133.00299999999999</v>
      </c>
      <c r="F62" s="42">
        <v>134.69999999999999</v>
      </c>
      <c r="G62" s="42">
        <v>185.8</v>
      </c>
      <c r="H62" s="21">
        <f t="shared" si="16"/>
        <v>22.449999999999996</v>
      </c>
      <c r="I62" s="3">
        <f t="shared" si="17"/>
        <v>21.752680743055393</v>
      </c>
      <c r="J62" s="3">
        <f t="shared" si="18"/>
        <v>0.69731925694460273</v>
      </c>
      <c r="K62" s="3">
        <f t="shared" si="19"/>
        <v>130.51608445833239</v>
      </c>
      <c r="L62" s="3">
        <f t="shared" si="20"/>
        <v>27.5</v>
      </c>
      <c r="M62" s="3">
        <f t="shared" si="21"/>
        <v>21.4416174084297</v>
      </c>
      <c r="N62" s="4">
        <f t="shared" si="81"/>
        <v>6.0583825915703002</v>
      </c>
      <c r="O62" s="4"/>
      <c r="P62" s="13"/>
      <c r="Q62" s="42" t="s">
        <v>920</v>
      </c>
      <c r="R62" s="42">
        <v>204.964</v>
      </c>
      <c r="S62" s="42">
        <v>207.66399999999999</v>
      </c>
      <c r="T62" s="42">
        <v>186.1</v>
      </c>
      <c r="U62" s="21">
        <f t="shared" si="22"/>
        <v>34.61066666666666</v>
      </c>
      <c r="V62" s="3">
        <f t="shared" si="23"/>
        <v>21.752680743055393</v>
      </c>
      <c r="W62" s="3">
        <f t="shared" si="24"/>
        <v>12.857985923611267</v>
      </c>
      <c r="X62" s="3">
        <f t="shared" si="25"/>
        <v>130.51608445833239</v>
      </c>
      <c r="Y62" s="3">
        <f t="shared" si="26"/>
        <v>27.900000000000006</v>
      </c>
      <c r="Z62" s="3">
        <f t="shared" si="27"/>
        <v>21.4416174084297</v>
      </c>
      <c r="AA62" s="4">
        <f t="shared" si="82"/>
        <v>6.4583825915703059</v>
      </c>
      <c r="AB62" s="4"/>
      <c r="AC62" s="13"/>
      <c r="AD62" s="42" t="s">
        <v>920</v>
      </c>
      <c r="AE62" s="42">
        <v>131.364</v>
      </c>
      <c r="AF62" s="42">
        <v>133.74799999999999</v>
      </c>
      <c r="AG62" s="42">
        <v>182.6</v>
      </c>
      <c r="AH62" s="21">
        <f t="shared" si="28"/>
        <v>22.291333333333331</v>
      </c>
      <c r="AI62" s="21">
        <f t="shared" si="29"/>
        <v>21.752680743055393</v>
      </c>
      <c r="AJ62" s="3">
        <f t="shared" si="30"/>
        <v>0.53865259027793755</v>
      </c>
      <c r="AK62" s="3">
        <f t="shared" si="31"/>
        <v>130.51608445833239</v>
      </c>
      <c r="AL62" s="3">
        <f t="shared" si="32"/>
        <v>26.699999999999989</v>
      </c>
      <c r="AM62" s="3">
        <f t="shared" si="33"/>
        <v>21.4416174084297</v>
      </c>
      <c r="AN62" s="4">
        <f t="shared" si="83"/>
        <v>5.2583825915702889</v>
      </c>
      <c r="AO62" s="4"/>
      <c r="AP62" s="13"/>
      <c r="AQ62" s="42" t="s">
        <v>920</v>
      </c>
      <c r="AR62" s="42">
        <v>134.32400000000001</v>
      </c>
      <c r="AS62" s="42">
        <v>136.066</v>
      </c>
      <c r="AT62" s="42">
        <v>185.1</v>
      </c>
      <c r="AU62" s="21">
        <f t="shared" si="34"/>
        <v>22.677666666666667</v>
      </c>
      <c r="AV62" s="21">
        <f t="shared" si="35"/>
        <v>21.752680743055393</v>
      </c>
      <c r="AW62" s="3">
        <f t="shared" si="36"/>
        <v>0.92498592361127407</v>
      </c>
      <c r="AX62" s="3">
        <f t="shared" si="37"/>
        <v>130.51608445833239</v>
      </c>
      <c r="AY62" s="3">
        <f t="shared" si="84"/>
        <v>26.699999999999989</v>
      </c>
      <c r="AZ62" s="3">
        <f t="shared" si="38"/>
        <v>21.4416174084297</v>
      </c>
      <c r="BA62" s="4">
        <f t="shared" si="85"/>
        <v>5.2583825915702889</v>
      </c>
      <c r="BB62" s="4"/>
      <c r="BC62" s="13"/>
      <c r="BD62" s="42" t="s">
        <v>920</v>
      </c>
      <c r="BE62" s="42">
        <v>98.421999999999997</v>
      </c>
      <c r="BF62" s="42">
        <v>99.454999999999998</v>
      </c>
      <c r="BG62" s="42">
        <v>135.6</v>
      </c>
      <c r="BH62" s="21">
        <f t="shared" si="39"/>
        <v>16.575833333333332</v>
      </c>
      <c r="BI62" s="21">
        <f t="shared" si="40"/>
        <v>16.113096846707698</v>
      </c>
      <c r="BJ62" s="3">
        <f t="shared" si="41"/>
        <v>0.4627364866256336</v>
      </c>
      <c r="BK62" s="3">
        <f t="shared" si="42"/>
        <v>96.67858108024619</v>
      </c>
      <c r="BL62" s="3">
        <f t="shared" si="71"/>
        <v>19.799999999999997</v>
      </c>
      <c r="BM62" s="3">
        <f t="shared" si="43"/>
        <v>15.882679561799778</v>
      </c>
      <c r="BN62" s="4">
        <f t="shared" si="86"/>
        <v>3.9173204382002194</v>
      </c>
      <c r="BO62" s="4"/>
      <c r="BP62" s="13"/>
      <c r="BQ62" s="42" t="s">
        <v>920</v>
      </c>
      <c r="BR62" s="42">
        <v>98.332999999999998</v>
      </c>
      <c r="BS62" s="42">
        <v>99.715000000000003</v>
      </c>
      <c r="BT62" s="42">
        <v>136.80000000000001</v>
      </c>
      <c r="BU62" s="21">
        <f t="shared" si="44"/>
        <v>16.619166666666665</v>
      </c>
      <c r="BV62" s="21">
        <f t="shared" si="45"/>
        <v>16.113096846707698</v>
      </c>
      <c r="BW62" s="3">
        <f t="shared" si="46"/>
        <v>0.5060698199589666</v>
      </c>
      <c r="BX62" s="3">
        <f t="shared" si="47"/>
        <v>96.67858108024619</v>
      </c>
      <c r="BY62" s="3">
        <f t="shared" si="87"/>
        <v>19.600000000000009</v>
      </c>
      <c r="BZ62" s="3">
        <f t="shared" si="48"/>
        <v>15.882679561799778</v>
      </c>
      <c r="CA62" s="4">
        <f t="shared" si="88"/>
        <v>3.7173204382002307</v>
      </c>
      <c r="CB62" s="4"/>
      <c r="CC62" s="13"/>
      <c r="CD62" s="42" t="s">
        <v>920</v>
      </c>
      <c r="CE62" s="42">
        <v>98.174999999999997</v>
      </c>
      <c r="CF62" s="42">
        <v>99.397999999999996</v>
      </c>
      <c r="CG62" s="42">
        <v>136.5</v>
      </c>
      <c r="CH62" s="21">
        <f t="shared" si="49"/>
        <v>16.566333333333333</v>
      </c>
      <c r="CI62" s="21">
        <f t="shared" si="50"/>
        <v>16.113096846707698</v>
      </c>
      <c r="CJ62" s="3">
        <f t="shared" si="51"/>
        <v>0.45323648662563443</v>
      </c>
      <c r="CK62" s="3">
        <f t="shared" si="52"/>
        <v>96.67858108024619</v>
      </c>
      <c r="CL62" s="3">
        <f t="shared" si="89"/>
        <v>19.5</v>
      </c>
      <c r="CM62" s="3">
        <f t="shared" si="53"/>
        <v>15.882679561799778</v>
      </c>
      <c r="CN62" s="4">
        <f t="shared" si="90"/>
        <v>3.6173204382002222</v>
      </c>
      <c r="CO62" s="4"/>
      <c r="CP62" s="13"/>
      <c r="CQ62" s="42" t="s">
        <v>920</v>
      </c>
      <c r="CR62" s="42">
        <v>99.209000000000003</v>
      </c>
      <c r="CS62" s="42">
        <v>102.99299999999999</v>
      </c>
      <c r="CT62" s="42">
        <v>137.6</v>
      </c>
      <c r="CU62" s="21">
        <f t="shared" si="54"/>
        <v>17.165499999999998</v>
      </c>
      <c r="CV62" s="21">
        <f t="shared" si="55"/>
        <v>16.113096846707698</v>
      </c>
      <c r="CW62" s="3">
        <f t="shared" si="56"/>
        <v>1.0524031532922997</v>
      </c>
      <c r="CX62" s="3">
        <f t="shared" si="57"/>
        <v>96.67858108024619</v>
      </c>
      <c r="CY62" s="3">
        <f t="shared" si="91"/>
        <v>19.5</v>
      </c>
      <c r="CZ62" s="3">
        <f t="shared" si="58"/>
        <v>15.882679561799778</v>
      </c>
      <c r="DA62" s="4">
        <f t="shared" si="92"/>
        <v>3.6173204382002222</v>
      </c>
      <c r="DB62" s="4"/>
      <c r="DC62" s="13"/>
      <c r="DD62" s="42" t="s">
        <v>920</v>
      </c>
      <c r="DE62" s="42">
        <v>93.709000000000003</v>
      </c>
      <c r="DF62" s="42">
        <v>94.894999999999996</v>
      </c>
      <c r="DG62" s="42">
        <v>130.69999999999999</v>
      </c>
      <c r="DH62" s="21">
        <f t="shared" si="59"/>
        <v>15.815833333333332</v>
      </c>
      <c r="DI62" s="21">
        <f t="shared" si="60"/>
        <v>15.329615990858612</v>
      </c>
      <c r="DJ62" s="3">
        <f t="shared" si="61"/>
        <v>0.48621734247472048</v>
      </c>
      <c r="DK62" s="3">
        <f t="shared" si="62"/>
        <v>91.977695945151666</v>
      </c>
      <c r="DL62" s="3">
        <f t="shared" si="93"/>
        <v>18.799999999999983</v>
      </c>
      <c r="DM62" s="3">
        <f t="shared" si="63"/>
        <v>15.110402482189334</v>
      </c>
      <c r="DN62" s="4">
        <f t="shared" si="94"/>
        <v>3.6895975178106486</v>
      </c>
      <c r="DO62" s="4"/>
      <c r="DP62" s="13"/>
      <c r="DQ62" s="11"/>
      <c r="DR62" s="55" t="str">
        <f t="shared" si="70"/>
        <v>24-03-2026 09:10</v>
      </c>
      <c r="DS62" s="5">
        <f t="shared" si="97"/>
        <v>184.77233333333334</v>
      </c>
      <c r="DT62" s="5">
        <f t="shared" si="65"/>
        <v>166.79272634991094</v>
      </c>
      <c r="DU62" s="6">
        <f t="shared" si="95"/>
        <v>17.9796069834224</v>
      </c>
      <c r="DV62" s="5">
        <f t="shared" si="66"/>
        <v>1000.7563580994661</v>
      </c>
      <c r="DW62" s="5">
        <f t="shared" si="98"/>
        <v>205.99999999999997</v>
      </c>
      <c r="DX62" s="5">
        <f t="shared" si="68"/>
        <v>164.40759036310726</v>
      </c>
      <c r="DY62" s="6">
        <f t="shared" si="96"/>
        <v>41.592409636892711</v>
      </c>
      <c r="DZ62" s="6">
        <f t="shared" si="69"/>
        <v>-21.227666666666636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60" t="s">
        <v>921</v>
      </c>
      <c r="B63" s="60">
        <v>530</v>
      </c>
      <c r="C63" s="100">
        <v>52.52</v>
      </c>
      <c r="D63" s="12"/>
      <c r="E63" s="42">
        <v>226.898</v>
      </c>
      <c r="F63" s="42">
        <v>229.91</v>
      </c>
      <c r="G63" s="42">
        <v>158.30000000000001</v>
      </c>
      <c r="H63" s="21">
        <f t="shared" si="16"/>
        <v>38.318333333333328</v>
      </c>
      <c r="I63" s="3">
        <f t="shared" si="17"/>
        <v>31.110200721331196</v>
      </c>
      <c r="J63" s="3">
        <f t="shared" si="18"/>
        <v>7.2081326120021316</v>
      </c>
      <c r="K63" s="3">
        <f t="shared" si="19"/>
        <v>186.66120432798721</v>
      </c>
      <c r="L63" s="3">
        <f t="shared" si="20"/>
        <v>23.200000000000017</v>
      </c>
      <c r="M63" s="3">
        <f t="shared" si="21"/>
        <v>30.665324851016162</v>
      </c>
      <c r="N63" s="4">
        <f t="shared" si="81"/>
        <v>-7.4653248510161454</v>
      </c>
      <c r="O63" s="4"/>
      <c r="P63" s="13"/>
      <c r="Q63" s="42" t="s">
        <v>921</v>
      </c>
      <c r="R63" s="42">
        <v>168.05</v>
      </c>
      <c r="S63" s="42">
        <v>175.69800000000001</v>
      </c>
      <c r="T63" s="42">
        <v>158.19999999999999</v>
      </c>
      <c r="U63" s="21">
        <f t="shared" si="22"/>
        <v>29.283000000000001</v>
      </c>
      <c r="V63" s="3">
        <f t="shared" si="23"/>
        <v>31.110200721331196</v>
      </c>
      <c r="W63" s="3">
        <f t="shared" si="24"/>
        <v>-1.8272007213311952</v>
      </c>
      <c r="X63" s="3">
        <f t="shared" si="25"/>
        <v>186.66120432798721</v>
      </c>
      <c r="Y63" s="3">
        <f t="shared" si="26"/>
        <v>24</v>
      </c>
      <c r="Z63" s="3">
        <f t="shared" si="27"/>
        <v>30.665324851016162</v>
      </c>
      <c r="AA63" s="4">
        <f t="shared" si="82"/>
        <v>-6.6653248510161625</v>
      </c>
      <c r="AB63" s="4"/>
      <c r="AC63" s="13"/>
      <c r="AD63" s="42" t="s">
        <v>921</v>
      </c>
      <c r="AE63" s="42">
        <v>169.39</v>
      </c>
      <c r="AF63" s="42">
        <v>171.53399999999999</v>
      </c>
      <c r="AG63" s="42">
        <v>155.9</v>
      </c>
      <c r="AH63" s="21">
        <f t="shared" si="28"/>
        <v>28.588999999999999</v>
      </c>
      <c r="AI63" s="21">
        <f t="shared" si="29"/>
        <v>31.110200721331196</v>
      </c>
      <c r="AJ63" s="3">
        <f t="shared" si="30"/>
        <v>-2.5212007213311978</v>
      </c>
      <c r="AK63" s="3">
        <f t="shared" si="31"/>
        <v>186.66120432798721</v>
      </c>
      <c r="AL63" s="3">
        <f t="shared" si="32"/>
        <v>23.400000000000006</v>
      </c>
      <c r="AM63" s="3">
        <f t="shared" si="33"/>
        <v>30.665324851016162</v>
      </c>
      <c r="AN63" s="4">
        <f t="shared" si="83"/>
        <v>-7.2653248510161568</v>
      </c>
      <c r="AO63" s="4"/>
      <c r="AP63" s="13"/>
      <c r="AQ63" s="42" t="s">
        <v>921</v>
      </c>
      <c r="AR63" s="42">
        <v>182.035</v>
      </c>
      <c r="AS63" s="42">
        <v>184.339</v>
      </c>
      <c r="AT63" s="42">
        <v>158.4</v>
      </c>
      <c r="AU63" s="21">
        <f t="shared" si="34"/>
        <v>30.723166666666664</v>
      </c>
      <c r="AV63" s="21">
        <f t="shared" si="35"/>
        <v>31.110200721331196</v>
      </c>
      <c r="AW63" s="3">
        <f t="shared" si="36"/>
        <v>-0.38703405466453233</v>
      </c>
      <c r="AX63" s="3">
        <f t="shared" si="37"/>
        <v>186.66120432798721</v>
      </c>
      <c r="AY63" s="3">
        <f t="shared" si="84"/>
        <v>23.900000000000006</v>
      </c>
      <c r="AZ63" s="3">
        <f t="shared" si="38"/>
        <v>30.665324851016162</v>
      </c>
      <c r="BA63" s="4">
        <f t="shared" si="85"/>
        <v>-6.7653248510161568</v>
      </c>
      <c r="BB63" s="4"/>
      <c r="BC63" s="13"/>
      <c r="BD63" s="42" t="s">
        <v>921</v>
      </c>
      <c r="BE63" s="42">
        <v>113.952</v>
      </c>
      <c r="BF63" s="42">
        <v>115.371</v>
      </c>
      <c r="BG63" s="42">
        <v>115.8</v>
      </c>
      <c r="BH63" s="21">
        <f t="shared" si="39"/>
        <v>19.228499999999997</v>
      </c>
      <c r="BI63" s="21">
        <f t="shared" si="40"/>
        <v>23.044593126911998</v>
      </c>
      <c r="BJ63" s="3">
        <f t="shared" si="41"/>
        <v>-3.8160931269120013</v>
      </c>
      <c r="BK63" s="3">
        <f t="shared" si="42"/>
        <v>138.267558761472</v>
      </c>
      <c r="BL63" s="3">
        <f t="shared" si="71"/>
        <v>17.5</v>
      </c>
      <c r="BM63" s="3">
        <f t="shared" si="43"/>
        <v>22.715055445197159</v>
      </c>
      <c r="BN63" s="4">
        <f t="shared" si="86"/>
        <v>-5.2150554451971587</v>
      </c>
      <c r="BO63" s="4"/>
      <c r="BP63" s="13"/>
      <c r="BQ63" s="42" t="s">
        <v>921</v>
      </c>
      <c r="BR63" s="42">
        <v>120.79900000000001</v>
      </c>
      <c r="BS63" s="42">
        <v>122.279</v>
      </c>
      <c r="BT63" s="42">
        <v>117.2</v>
      </c>
      <c r="BU63" s="21">
        <f t="shared" si="44"/>
        <v>20.37983333333333</v>
      </c>
      <c r="BV63" s="21">
        <f t="shared" si="45"/>
        <v>23.044593126911998</v>
      </c>
      <c r="BW63" s="3">
        <f t="shared" si="46"/>
        <v>-2.6647597935786678</v>
      </c>
      <c r="BX63" s="3">
        <f t="shared" si="47"/>
        <v>138.267558761472</v>
      </c>
      <c r="BY63" s="3">
        <f t="shared" si="87"/>
        <v>17.799999999999997</v>
      </c>
      <c r="BZ63" s="3">
        <f t="shared" si="48"/>
        <v>22.715055445197159</v>
      </c>
      <c r="CA63" s="4">
        <f t="shared" si="88"/>
        <v>-4.9150554451971615</v>
      </c>
      <c r="CB63" s="4"/>
      <c r="CC63" s="13"/>
      <c r="CD63" s="42" t="s">
        <v>921</v>
      </c>
      <c r="CE63" s="42">
        <v>109.45099999999999</v>
      </c>
      <c r="CF63" s="42">
        <v>110.81399999999999</v>
      </c>
      <c r="CG63" s="42">
        <v>117</v>
      </c>
      <c r="CH63" s="21">
        <f t="shared" si="49"/>
        <v>18.468999999999998</v>
      </c>
      <c r="CI63" s="21">
        <f t="shared" si="50"/>
        <v>23.044593126911998</v>
      </c>
      <c r="CJ63" s="3">
        <f t="shared" si="51"/>
        <v>-4.5755931269120005</v>
      </c>
      <c r="CK63" s="3">
        <f t="shared" si="52"/>
        <v>138.267558761472</v>
      </c>
      <c r="CL63" s="3">
        <f t="shared" si="89"/>
        <v>17.900000000000006</v>
      </c>
      <c r="CM63" s="3">
        <f t="shared" si="53"/>
        <v>22.715055445197159</v>
      </c>
      <c r="CN63" s="4">
        <f t="shared" si="90"/>
        <v>-4.815055445197153</v>
      </c>
      <c r="CO63" s="4"/>
      <c r="CP63" s="13"/>
      <c r="CQ63" s="42" t="s">
        <v>921</v>
      </c>
      <c r="CR63" s="42">
        <v>110.56</v>
      </c>
      <c r="CS63" s="42">
        <v>112.444</v>
      </c>
      <c r="CT63" s="42">
        <v>118.1</v>
      </c>
      <c r="CU63" s="21">
        <f t="shared" si="54"/>
        <v>18.740666666666666</v>
      </c>
      <c r="CV63" s="21">
        <f t="shared" si="55"/>
        <v>23.044593126911998</v>
      </c>
      <c r="CW63" s="3">
        <f t="shared" si="56"/>
        <v>-4.3039264602453322</v>
      </c>
      <c r="CX63" s="3">
        <f t="shared" si="57"/>
        <v>138.267558761472</v>
      </c>
      <c r="CY63" s="3">
        <f t="shared" si="91"/>
        <v>18</v>
      </c>
      <c r="CZ63" s="3">
        <f t="shared" si="58"/>
        <v>22.715055445197159</v>
      </c>
      <c r="DA63" s="4">
        <f t="shared" si="92"/>
        <v>-4.7150554451971587</v>
      </c>
      <c r="DB63" s="4"/>
      <c r="DC63" s="13"/>
      <c r="DD63" s="42" t="s">
        <v>921</v>
      </c>
      <c r="DE63" s="42">
        <v>127.18600000000001</v>
      </c>
      <c r="DF63" s="42">
        <v>128.73099999999999</v>
      </c>
      <c r="DG63" s="42">
        <v>111.9</v>
      </c>
      <c r="DH63" s="21">
        <f t="shared" si="59"/>
        <v>21.455166666666663</v>
      </c>
      <c r="DI63" s="21">
        <f t="shared" si="60"/>
        <v>21.924076213401602</v>
      </c>
      <c r="DJ63" s="3">
        <f t="shared" si="61"/>
        <v>-0.46890954673493823</v>
      </c>
      <c r="DK63" s="3">
        <f t="shared" si="62"/>
        <v>131.5444572804096</v>
      </c>
      <c r="DL63" s="3">
        <f t="shared" si="93"/>
        <v>16.900000000000006</v>
      </c>
      <c r="DM63" s="3">
        <f t="shared" si="63"/>
        <v>21.610561923549959</v>
      </c>
      <c r="DN63" s="4">
        <f t="shared" si="94"/>
        <v>-4.7105619235499532</v>
      </c>
      <c r="DO63" s="4"/>
      <c r="DP63" s="13"/>
      <c r="DQ63" s="11"/>
      <c r="DR63" s="55" t="str">
        <f t="shared" si="70"/>
        <v>24-03-2026 09:00</v>
      </c>
      <c r="DS63" s="5">
        <f t="shared" si="97"/>
        <v>225.18666666666664</v>
      </c>
      <c r="DT63" s="5">
        <f t="shared" si="65"/>
        <v>238.54325160637435</v>
      </c>
      <c r="DU63" s="6">
        <f t="shared" si="95"/>
        <v>-13.356584939707716</v>
      </c>
      <c r="DV63" s="5">
        <f t="shared" si="66"/>
        <v>1431.2595096382463</v>
      </c>
      <c r="DW63" s="5">
        <f t="shared" si="98"/>
        <v>182.60000000000002</v>
      </c>
      <c r="DX63" s="5">
        <f t="shared" si="68"/>
        <v>235.13208310840324</v>
      </c>
      <c r="DY63" s="6">
        <f t="shared" si="96"/>
        <v>-52.532083108403214</v>
      </c>
      <c r="DZ63" s="6">
        <f t="shared" si="69"/>
        <v>42.586666666666616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60" t="s">
        <v>922</v>
      </c>
      <c r="B64" s="60">
        <v>493</v>
      </c>
      <c r="C64" s="100">
        <v>50.8</v>
      </c>
      <c r="D64" s="12"/>
      <c r="E64" s="42">
        <v>197.56200000000001</v>
      </c>
      <c r="F64" s="42">
        <v>200.06299999999999</v>
      </c>
      <c r="G64" s="42">
        <v>135.1</v>
      </c>
      <c r="H64" s="21">
        <f t="shared" si="16"/>
        <v>33.343833333333329</v>
      </c>
      <c r="I64" s="3">
        <f t="shared" si="17"/>
        <v>29.131133726841295</v>
      </c>
      <c r="J64" s="3">
        <f t="shared" si="18"/>
        <v>4.2126996064920341</v>
      </c>
      <c r="K64" s="3">
        <f t="shared" si="19"/>
        <v>174.78680236104779</v>
      </c>
      <c r="L64" s="3">
        <f t="shared" si="20"/>
        <v>21.899999999999991</v>
      </c>
      <c r="M64" s="3">
        <f t="shared" si="21"/>
        <v>28.714558514547466</v>
      </c>
      <c r="N64" s="4">
        <f t="shared" si="81"/>
        <v>-6.8145585145474747</v>
      </c>
      <c r="O64" s="4"/>
      <c r="P64" s="13"/>
      <c r="Q64" s="42" t="s">
        <v>922</v>
      </c>
      <c r="R64" s="42">
        <v>226.755</v>
      </c>
      <c r="S64" s="42">
        <v>229.69499999999999</v>
      </c>
      <c r="T64" s="42">
        <v>134.19999999999999</v>
      </c>
      <c r="U64" s="21">
        <f t="shared" si="22"/>
        <v>38.282499999999999</v>
      </c>
      <c r="V64" s="3">
        <f t="shared" si="23"/>
        <v>29.131133726841295</v>
      </c>
      <c r="W64" s="3">
        <f t="shared" si="24"/>
        <v>9.151366273158704</v>
      </c>
      <c r="X64" s="3">
        <f t="shared" si="25"/>
        <v>174.78680236104779</v>
      </c>
      <c r="Y64" s="3">
        <f t="shared" si="26"/>
        <v>21.499999999999986</v>
      </c>
      <c r="Z64" s="3">
        <f t="shared" si="27"/>
        <v>28.714558514547466</v>
      </c>
      <c r="AA64" s="4">
        <f t="shared" si="82"/>
        <v>-7.2145585145474804</v>
      </c>
      <c r="AB64" s="4"/>
      <c r="AC64" s="13"/>
      <c r="AD64" s="42" t="s">
        <v>922</v>
      </c>
      <c r="AE64" s="42">
        <v>182.167</v>
      </c>
      <c r="AF64" s="42">
        <v>185.755</v>
      </c>
      <c r="AG64" s="42">
        <v>132.5</v>
      </c>
      <c r="AH64" s="21">
        <f t="shared" si="28"/>
        <v>30.959166666666665</v>
      </c>
      <c r="AI64" s="21">
        <f t="shared" si="29"/>
        <v>29.131133726841295</v>
      </c>
      <c r="AJ64" s="3">
        <f t="shared" si="30"/>
        <v>1.8280329398253699</v>
      </c>
      <c r="AK64" s="3">
        <f t="shared" si="31"/>
        <v>174.78680236104779</v>
      </c>
      <c r="AL64" s="3">
        <f t="shared" si="32"/>
        <v>21.599999999999994</v>
      </c>
      <c r="AM64" s="3">
        <f t="shared" si="33"/>
        <v>28.714558514547466</v>
      </c>
      <c r="AN64" s="4">
        <f t="shared" si="83"/>
        <v>-7.1145585145474719</v>
      </c>
      <c r="AO64" s="4"/>
      <c r="AP64" s="13"/>
      <c r="AQ64" s="42" t="s">
        <v>922</v>
      </c>
      <c r="AR64" s="42">
        <v>173.364</v>
      </c>
      <c r="AS64" s="42">
        <v>175.55799999999999</v>
      </c>
      <c r="AT64" s="42">
        <v>134.5</v>
      </c>
      <c r="AU64" s="21">
        <f t="shared" si="34"/>
        <v>29.259666666666664</v>
      </c>
      <c r="AV64" s="21">
        <f t="shared" si="35"/>
        <v>29.131133726841295</v>
      </c>
      <c r="AW64" s="3">
        <f t="shared" si="36"/>
        <v>0.1285329398253694</v>
      </c>
      <c r="AX64" s="3">
        <f t="shared" si="37"/>
        <v>174.78680236104779</v>
      </c>
      <c r="AY64" s="3">
        <f t="shared" si="84"/>
        <v>22.299999999999997</v>
      </c>
      <c r="AZ64" s="3">
        <f t="shared" si="38"/>
        <v>28.714558514547466</v>
      </c>
      <c r="BA64" s="4">
        <f t="shared" si="85"/>
        <v>-6.4145585145474691</v>
      </c>
      <c r="BB64" s="4"/>
      <c r="BC64" s="13"/>
      <c r="BD64" s="42" t="s">
        <v>922</v>
      </c>
      <c r="BE64" s="42">
        <v>129.14599999999999</v>
      </c>
      <c r="BF64" s="42">
        <v>130.5</v>
      </c>
      <c r="BG64" s="42">
        <v>98.3</v>
      </c>
      <c r="BH64" s="21">
        <f t="shared" si="39"/>
        <v>21.75</v>
      </c>
      <c r="BI64" s="21">
        <f t="shared" si="40"/>
        <v>21.578617575437999</v>
      </c>
      <c r="BJ64" s="3">
        <f t="shared" si="41"/>
        <v>0.17138242456200103</v>
      </c>
      <c r="BK64" s="3">
        <f t="shared" si="42"/>
        <v>129.47170545262799</v>
      </c>
      <c r="BL64" s="3">
        <f t="shared" si="71"/>
        <v>16.399999999999991</v>
      </c>
      <c r="BM64" s="3">
        <f t="shared" si="43"/>
        <v>21.270043344109236</v>
      </c>
      <c r="BN64" s="4">
        <f t="shared" si="86"/>
        <v>-4.870043344109245</v>
      </c>
      <c r="BO64" s="4"/>
      <c r="BP64" s="13"/>
      <c r="BQ64" s="42" t="s">
        <v>922</v>
      </c>
      <c r="BR64" s="42">
        <v>139.81</v>
      </c>
      <c r="BS64" s="42">
        <v>141.52199999999999</v>
      </c>
      <c r="BT64" s="42">
        <v>99.4</v>
      </c>
      <c r="BU64" s="21">
        <f t="shared" si="44"/>
        <v>23.586999999999996</v>
      </c>
      <c r="BV64" s="21">
        <f t="shared" si="45"/>
        <v>21.578617575437999</v>
      </c>
      <c r="BW64" s="3">
        <f t="shared" si="46"/>
        <v>2.0083824245619972</v>
      </c>
      <c r="BX64" s="3">
        <f t="shared" si="47"/>
        <v>129.47170545262799</v>
      </c>
      <c r="BY64" s="3">
        <f t="shared" si="87"/>
        <v>16.5</v>
      </c>
      <c r="BZ64" s="3">
        <f t="shared" si="48"/>
        <v>21.270043344109236</v>
      </c>
      <c r="CA64" s="4">
        <f t="shared" si="88"/>
        <v>-4.7700433441092365</v>
      </c>
      <c r="CB64" s="4"/>
      <c r="CC64" s="13"/>
      <c r="CD64" s="42" t="s">
        <v>922</v>
      </c>
      <c r="CE64" s="42">
        <v>124.905</v>
      </c>
      <c r="CF64" s="42">
        <v>126.422</v>
      </c>
      <c r="CG64" s="42">
        <v>99.1</v>
      </c>
      <c r="CH64" s="21">
        <f t="shared" si="49"/>
        <v>21.07033333333333</v>
      </c>
      <c r="CI64" s="21">
        <f t="shared" si="50"/>
        <v>21.578617575437999</v>
      </c>
      <c r="CJ64" s="3">
        <f t="shared" si="51"/>
        <v>-0.50828424210466849</v>
      </c>
      <c r="CK64" s="3">
        <f t="shared" si="52"/>
        <v>129.47170545262799</v>
      </c>
      <c r="CL64" s="3">
        <f t="shared" si="89"/>
        <v>16.199999999999989</v>
      </c>
      <c r="CM64" s="3">
        <f t="shared" si="53"/>
        <v>21.270043344109236</v>
      </c>
      <c r="CN64" s="4">
        <f t="shared" si="90"/>
        <v>-5.0700433441092478</v>
      </c>
      <c r="CO64" s="4"/>
      <c r="CP64" s="13"/>
      <c r="CQ64" s="42" t="s">
        <v>922</v>
      </c>
      <c r="CR64" s="42">
        <v>125.825</v>
      </c>
      <c r="CS64" s="42">
        <v>128.791</v>
      </c>
      <c r="CT64" s="42">
        <v>100.1</v>
      </c>
      <c r="CU64" s="21">
        <f t="shared" si="54"/>
        <v>21.465166666666665</v>
      </c>
      <c r="CV64" s="21">
        <f t="shared" si="55"/>
        <v>21.578617575437999</v>
      </c>
      <c r="CW64" s="3">
        <f t="shared" si="56"/>
        <v>-0.11345090877133401</v>
      </c>
      <c r="CX64" s="3">
        <f t="shared" si="57"/>
        <v>129.47170545262799</v>
      </c>
      <c r="CY64" s="3">
        <f t="shared" si="91"/>
        <v>16.199999999999989</v>
      </c>
      <c r="CZ64" s="3">
        <f t="shared" si="58"/>
        <v>21.270043344109236</v>
      </c>
      <c r="DA64" s="4">
        <f t="shared" si="92"/>
        <v>-5.0700433441092478</v>
      </c>
      <c r="DB64" s="4"/>
      <c r="DC64" s="13"/>
      <c r="DD64" s="42" t="s">
        <v>922</v>
      </c>
      <c r="DE64" s="42">
        <v>124.55200000000001</v>
      </c>
      <c r="DF64" s="42">
        <v>126.078</v>
      </c>
      <c r="DG64" s="42">
        <v>95</v>
      </c>
      <c r="DH64" s="21">
        <f t="shared" si="59"/>
        <v>21.012999999999998</v>
      </c>
      <c r="DI64" s="21">
        <f t="shared" si="60"/>
        <v>20.529382041953397</v>
      </c>
      <c r="DJ64" s="3">
        <f t="shared" si="61"/>
        <v>0.4836179580466009</v>
      </c>
      <c r="DK64" s="3">
        <f t="shared" si="62"/>
        <v>123.1762922517204</v>
      </c>
      <c r="DL64" s="3">
        <f t="shared" si="93"/>
        <v>15.5</v>
      </c>
      <c r="DM64" s="3">
        <f t="shared" si="63"/>
        <v>20.235811878753463</v>
      </c>
      <c r="DN64" s="4">
        <f t="shared" si="94"/>
        <v>-4.7358118787534629</v>
      </c>
      <c r="DO64" s="4"/>
      <c r="DP64" s="13"/>
      <c r="DQ64" s="11"/>
      <c r="DR64" s="55" t="str">
        <f t="shared" si="70"/>
        <v>24-03-2026 08:50</v>
      </c>
      <c r="DS64" s="5">
        <f t="shared" si="97"/>
        <v>240.73066666666665</v>
      </c>
      <c r="DT64" s="5">
        <f t="shared" si="65"/>
        <v>223.36838725107054</v>
      </c>
      <c r="DU64" s="6">
        <f t="shared" si="95"/>
        <v>17.362279415596106</v>
      </c>
      <c r="DV64" s="5">
        <f t="shared" si="66"/>
        <v>1340.2103235064235</v>
      </c>
      <c r="DW64" s="5">
        <f t="shared" si="98"/>
        <v>168.09999999999994</v>
      </c>
      <c r="DX64" s="5">
        <f t="shared" si="68"/>
        <v>220.17421931338026</v>
      </c>
      <c r="DY64" s="6">
        <f t="shared" si="96"/>
        <v>-52.074219313380326</v>
      </c>
      <c r="DZ64" s="6">
        <f t="shared" si="69"/>
        <v>72.630666666666713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60" t="s">
        <v>923</v>
      </c>
      <c r="B65" s="60">
        <v>247</v>
      </c>
      <c r="C65" s="100">
        <v>47.64</v>
      </c>
      <c r="D65" s="12"/>
      <c r="E65" s="42">
        <v>91.701999999999998</v>
      </c>
      <c r="F65" s="42">
        <v>92.796999999999997</v>
      </c>
      <c r="G65" s="42">
        <v>113.2</v>
      </c>
      <c r="H65" s="21">
        <f t="shared" si="16"/>
        <v>15.466166666666666</v>
      </c>
      <c r="I65" s="3">
        <f t="shared" si="17"/>
        <v>14.772556863497158</v>
      </c>
      <c r="J65" s="3">
        <f t="shared" si="18"/>
        <v>0.69360980316950815</v>
      </c>
      <c r="K65" s="3">
        <f t="shared" si="19"/>
        <v>88.635341180982962</v>
      </c>
      <c r="L65" s="3">
        <f t="shared" si="20"/>
        <v>14.600000000000009</v>
      </c>
      <c r="M65" s="3">
        <f t="shared" si="21"/>
        <v>14.56130930034915</v>
      </c>
      <c r="N65" s="4">
        <f t="shared" si="81"/>
        <v>3.8690699650858917E-2</v>
      </c>
      <c r="O65" s="4"/>
      <c r="P65" s="13"/>
      <c r="Q65" s="42" t="s">
        <v>923</v>
      </c>
      <c r="R65" s="42">
        <v>89.177000000000007</v>
      </c>
      <c r="S65" s="42">
        <v>88.204999999999998</v>
      </c>
      <c r="T65" s="42">
        <v>112.7</v>
      </c>
      <c r="U65" s="21">
        <f t="shared" si="22"/>
        <v>14.700833333333332</v>
      </c>
      <c r="V65" s="3">
        <f t="shared" si="23"/>
        <v>14.772556863497158</v>
      </c>
      <c r="W65" s="3">
        <f t="shared" si="24"/>
        <v>-7.1723530163826155E-2</v>
      </c>
      <c r="X65" s="3">
        <f t="shared" si="25"/>
        <v>88.635341180982962</v>
      </c>
      <c r="Y65" s="3">
        <f t="shared" si="26"/>
        <v>14.700000000000003</v>
      </c>
      <c r="Z65" s="3">
        <f t="shared" si="27"/>
        <v>14.56130930034915</v>
      </c>
      <c r="AA65" s="4">
        <f t="shared" si="82"/>
        <v>0.13869069965085323</v>
      </c>
      <c r="AB65" s="4"/>
      <c r="AC65" s="13"/>
      <c r="AD65" s="42" t="s">
        <v>923</v>
      </c>
      <c r="AE65" s="42">
        <v>88.986000000000004</v>
      </c>
      <c r="AF65" s="42">
        <v>90.631</v>
      </c>
      <c r="AG65" s="42">
        <v>110.9</v>
      </c>
      <c r="AH65" s="21">
        <f t="shared" si="28"/>
        <v>15.105166666666666</v>
      </c>
      <c r="AI65" s="21">
        <f t="shared" si="29"/>
        <v>14.772556863497158</v>
      </c>
      <c r="AJ65" s="3">
        <f t="shared" si="30"/>
        <v>0.3326098031695075</v>
      </c>
      <c r="AK65" s="3">
        <f t="shared" si="31"/>
        <v>88.635341180982962</v>
      </c>
      <c r="AL65" s="3">
        <f t="shared" si="32"/>
        <v>14.5</v>
      </c>
      <c r="AM65" s="3">
        <f t="shared" si="33"/>
        <v>14.56130930034915</v>
      </c>
      <c r="AN65" s="4">
        <f t="shared" si="83"/>
        <v>-6.1309300349149609E-2</v>
      </c>
      <c r="AO65" s="4"/>
      <c r="AP65" s="13"/>
      <c r="AQ65" s="42" t="s">
        <v>923</v>
      </c>
      <c r="AR65" s="42">
        <v>88.042000000000002</v>
      </c>
      <c r="AS65" s="42">
        <v>89.027000000000001</v>
      </c>
      <c r="AT65" s="42">
        <v>112.2</v>
      </c>
      <c r="AU65" s="21">
        <f t="shared" si="34"/>
        <v>14.837833333333332</v>
      </c>
      <c r="AV65" s="21">
        <f t="shared" si="35"/>
        <v>14.772556863497158</v>
      </c>
      <c r="AW65" s="3">
        <f t="shared" si="36"/>
        <v>6.52764698361743E-2</v>
      </c>
      <c r="AX65" s="3">
        <f t="shared" si="37"/>
        <v>88.635341180982962</v>
      </c>
      <c r="AY65" s="3">
        <f t="shared" si="84"/>
        <v>14.5</v>
      </c>
      <c r="AZ65" s="3">
        <f t="shared" si="38"/>
        <v>14.56130930034915</v>
      </c>
      <c r="BA65" s="4">
        <f t="shared" si="85"/>
        <v>-6.1309300349149609E-2</v>
      </c>
      <c r="BB65" s="4"/>
      <c r="BC65" s="13"/>
      <c r="BD65" s="42" t="s">
        <v>923</v>
      </c>
      <c r="BE65" s="42">
        <v>65.046999999999997</v>
      </c>
      <c r="BF65" s="42">
        <v>65.917000000000002</v>
      </c>
      <c r="BG65" s="42">
        <v>81.900000000000006</v>
      </c>
      <c r="BH65" s="21">
        <f t="shared" si="39"/>
        <v>10.986166666666666</v>
      </c>
      <c r="BI65" s="21">
        <f t="shared" si="40"/>
        <v>10.942634713701599</v>
      </c>
      <c r="BJ65" s="3">
        <f t="shared" si="41"/>
        <v>4.3531952965066623E-2</v>
      </c>
      <c r="BK65" s="3">
        <f t="shared" si="42"/>
        <v>65.655808282209591</v>
      </c>
      <c r="BL65" s="3">
        <f t="shared" si="71"/>
        <v>10.600000000000009</v>
      </c>
      <c r="BM65" s="3">
        <f t="shared" si="43"/>
        <v>10.786155037295666</v>
      </c>
      <c r="BN65" s="4">
        <f t="shared" si="86"/>
        <v>-0.18615503729565752</v>
      </c>
      <c r="BO65" s="4"/>
      <c r="BP65" s="13"/>
      <c r="BQ65" s="42" t="s">
        <v>923</v>
      </c>
      <c r="BR65" s="42">
        <v>65.528999999999996</v>
      </c>
      <c r="BS65" s="42">
        <v>66.391999999999996</v>
      </c>
      <c r="BT65" s="42">
        <v>82.9</v>
      </c>
      <c r="BU65" s="21">
        <f t="shared" si="44"/>
        <v>11.065333333333331</v>
      </c>
      <c r="BV65" s="21">
        <f t="shared" si="45"/>
        <v>10.942634713701599</v>
      </c>
      <c r="BW65" s="3">
        <f t="shared" si="46"/>
        <v>0.12269861963173234</v>
      </c>
      <c r="BX65" s="3">
        <f t="shared" si="47"/>
        <v>65.655808282209591</v>
      </c>
      <c r="BY65" s="3">
        <f t="shared" si="87"/>
        <v>10.800000000000011</v>
      </c>
      <c r="BZ65" s="3">
        <f t="shared" si="48"/>
        <v>10.786155037295666</v>
      </c>
      <c r="CA65" s="4">
        <f t="shared" si="88"/>
        <v>1.3844962704345321E-2</v>
      </c>
      <c r="CB65" s="4"/>
      <c r="CC65" s="13"/>
      <c r="CD65" s="42" t="s">
        <v>923</v>
      </c>
      <c r="CE65" s="42">
        <v>65.239999999999995</v>
      </c>
      <c r="CF65" s="42">
        <v>66.119</v>
      </c>
      <c r="CG65" s="42">
        <v>82.9</v>
      </c>
      <c r="CH65" s="21">
        <f t="shared" si="49"/>
        <v>11.019833333333333</v>
      </c>
      <c r="CI65" s="21">
        <f t="shared" si="50"/>
        <v>10.942634713701599</v>
      </c>
      <c r="CJ65" s="3">
        <f t="shared" si="51"/>
        <v>7.7198619631733578E-2</v>
      </c>
      <c r="CK65" s="3">
        <f t="shared" si="52"/>
        <v>65.655808282209591</v>
      </c>
      <c r="CL65" s="3">
        <f t="shared" si="89"/>
        <v>10.900000000000006</v>
      </c>
      <c r="CM65" s="3">
        <f t="shared" si="53"/>
        <v>10.786155037295666</v>
      </c>
      <c r="CN65" s="4">
        <f t="shared" si="90"/>
        <v>0.11384496270433964</v>
      </c>
      <c r="CO65" s="4"/>
      <c r="CP65" s="13"/>
      <c r="CQ65" s="42" t="s">
        <v>923</v>
      </c>
      <c r="CR65" s="42">
        <v>65.215000000000003</v>
      </c>
      <c r="CS65" s="42">
        <v>67.212999999999994</v>
      </c>
      <c r="CT65" s="42">
        <v>83.9</v>
      </c>
      <c r="CU65" s="21">
        <f t="shared" si="54"/>
        <v>11.202166666666665</v>
      </c>
      <c r="CV65" s="21">
        <f t="shared" si="55"/>
        <v>10.942634713701599</v>
      </c>
      <c r="CW65" s="3">
        <f t="shared" si="56"/>
        <v>0.25953195296506593</v>
      </c>
      <c r="CX65" s="3">
        <f t="shared" si="57"/>
        <v>65.655808282209591</v>
      </c>
      <c r="CY65" s="3">
        <f t="shared" si="91"/>
        <v>10.800000000000011</v>
      </c>
      <c r="CZ65" s="3">
        <f t="shared" si="58"/>
        <v>10.786155037295666</v>
      </c>
      <c r="DA65" s="4">
        <f t="shared" si="92"/>
        <v>1.3844962704345321E-2</v>
      </c>
      <c r="DB65" s="4"/>
      <c r="DC65" s="13"/>
      <c r="DD65" s="42" t="s">
        <v>923</v>
      </c>
      <c r="DE65" s="42">
        <v>62.521000000000001</v>
      </c>
      <c r="DF65" s="42">
        <v>63.37</v>
      </c>
      <c r="DG65" s="42">
        <v>79.5</v>
      </c>
      <c r="DH65" s="21">
        <f t="shared" si="59"/>
        <v>10.561666666666666</v>
      </c>
      <c r="DI65" s="21">
        <f t="shared" si="60"/>
        <v>10.410561649640879</v>
      </c>
      <c r="DJ65" s="3">
        <f t="shared" si="61"/>
        <v>0.15110501702578638</v>
      </c>
      <c r="DK65" s="3">
        <f t="shared" si="62"/>
        <v>62.463369897845283</v>
      </c>
      <c r="DL65" s="3">
        <f t="shared" si="93"/>
        <v>10.400000000000006</v>
      </c>
      <c r="DM65" s="3">
        <f t="shared" si="63"/>
        <v>10.261690618051015</v>
      </c>
      <c r="DN65" s="4">
        <f t="shared" si="94"/>
        <v>0.13830938194899112</v>
      </c>
      <c r="DO65" s="4"/>
      <c r="DP65" s="13"/>
      <c r="DQ65" s="11"/>
      <c r="DR65" s="55" t="str">
        <f t="shared" si="70"/>
        <v>24-03-2026 08:40</v>
      </c>
      <c r="DS65" s="5">
        <f t="shared" si="97"/>
        <v>114.94516666666667</v>
      </c>
      <c r="DT65" s="5">
        <f t="shared" si="65"/>
        <v>113.27132795843589</v>
      </c>
      <c r="DU65" s="6">
        <f t="shared" si="95"/>
        <v>1.6738387082307753</v>
      </c>
      <c r="DV65" s="5">
        <f t="shared" si="66"/>
        <v>679.62796775061543</v>
      </c>
      <c r="DW65" s="5">
        <f t="shared" si="98"/>
        <v>111.80000000000005</v>
      </c>
      <c r="DX65" s="5">
        <f t="shared" si="68"/>
        <v>111.6515479686303</v>
      </c>
      <c r="DY65" s="6">
        <f t="shared" si="96"/>
        <v>0.14845203136975726</v>
      </c>
      <c r="DZ65" s="6">
        <f t="shared" si="69"/>
        <v>3.1451666666666114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60" t="s">
        <v>924</v>
      </c>
      <c r="B66" s="60">
        <v>313</v>
      </c>
      <c r="C66" s="100">
        <v>49.65</v>
      </c>
      <c r="D66" s="12"/>
      <c r="E66" s="42">
        <v>108.627</v>
      </c>
      <c r="F66" s="42">
        <v>109.92400000000001</v>
      </c>
      <c r="G66" s="42">
        <v>98.6</v>
      </c>
      <c r="H66" s="21">
        <f t="shared" si="16"/>
        <v>18.320666666666668</v>
      </c>
      <c r="I66" s="3">
        <f t="shared" si="17"/>
        <v>18.576851866566525</v>
      </c>
      <c r="J66" s="3">
        <f t="shared" si="18"/>
        <v>-0.256185199899857</v>
      </c>
      <c r="K66" s="3">
        <f t="shared" si="19"/>
        <v>111.46111119939913</v>
      </c>
      <c r="L66" s="3">
        <f t="shared" si="20"/>
        <v>20.299999999999997</v>
      </c>
      <c r="M66" s="3">
        <f t="shared" si="21"/>
        <v>18.311202884874625</v>
      </c>
      <c r="N66" s="4">
        <f t="shared" si="81"/>
        <v>1.9887971151253723</v>
      </c>
      <c r="O66" s="4"/>
      <c r="P66" s="13"/>
      <c r="Q66" s="42" t="s">
        <v>924</v>
      </c>
      <c r="R66" s="42">
        <v>113.001</v>
      </c>
      <c r="S66" s="42">
        <v>114.328</v>
      </c>
      <c r="T66" s="42">
        <v>98</v>
      </c>
      <c r="U66" s="21">
        <f t="shared" si="22"/>
        <v>19.054666666666666</v>
      </c>
      <c r="V66" s="3">
        <f t="shared" si="23"/>
        <v>18.576851866566525</v>
      </c>
      <c r="W66" s="3">
        <f t="shared" si="24"/>
        <v>0.47781480010014121</v>
      </c>
      <c r="X66" s="3">
        <f t="shared" si="25"/>
        <v>111.46111119939913</v>
      </c>
      <c r="Y66" s="3">
        <f t="shared" si="26"/>
        <v>20.400000000000006</v>
      </c>
      <c r="Z66" s="3">
        <f t="shared" si="27"/>
        <v>18.311202884874625</v>
      </c>
      <c r="AA66" s="4">
        <f t="shared" si="82"/>
        <v>2.0887971151253808</v>
      </c>
      <c r="AB66" s="4"/>
      <c r="AC66" s="13"/>
      <c r="AD66" s="42" t="s">
        <v>924</v>
      </c>
      <c r="AE66" s="42">
        <v>111.185</v>
      </c>
      <c r="AF66" s="42">
        <v>112.905</v>
      </c>
      <c r="AG66" s="42">
        <v>96.4</v>
      </c>
      <c r="AH66" s="21">
        <f t="shared" si="28"/>
        <v>18.817499999999999</v>
      </c>
      <c r="AI66" s="21">
        <f t="shared" si="29"/>
        <v>18.576851866566525</v>
      </c>
      <c r="AJ66" s="3">
        <f t="shared" si="30"/>
        <v>0.24064813343347424</v>
      </c>
      <c r="AK66" s="3">
        <f t="shared" si="31"/>
        <v>111.46111119939913</v>
      </c>
      <c r="AL66" s="3">
        <f t="shared" si="32"/>
        <v>20</v>
      </c>
      <c r="AM66" s="3">
        <f t="shared" si="33"/>
        <v>18.311202884874625</v>
      </c>
      <c r="AN66" s="4">
        <f t="shared" si="83"/>
        <v>1.6887971151253751</v>
      </c>
      <c r="AO66" s="4"/>
      <c r="AP66" s="13"/>
      <c r="AQ66" s="42" t="s">
        <v>924</v>
      </c>
      <c r="AR66" s="42">
        <v>112.139</v>
      </c>
      <c r="AS66" s="42">
        <v>113.51300000000001</v>
      </c>
      <c r="AT66" s="42">
        <v>97.7</v>
      </c>
      <c r="AU66" s="21">
        <f t="shared" si="34"/>
        <v>18.918833333333332</v>
      </c>
      <c r="AV66" s="21">
        <f t="shared" si="35"/>
        <v>18.576851866566525</v>
      </c>
      <c r="AW66" s="3">
        <f t="shared" si="36"/>
        <v>0.34198146676680707</v>
      </c>
      <c r="AX66" s="3">
        <f t="shared" si="37"/>
        <v>111.46111119939913</v>
      </c>
      <c r="AY66" s="3">
        <f t="shared" si="84"/>
        <v>20.400000000000006</v>
      </c>
      <c r="AZ66" s="3">
        <f t="shared" si="38"/>
        <v>18.311202884874625</v>
      </c>
      <c r="BA66" s="4">
        <f t="shared" si="85"/>
        <v>2.0887971151253808</v>
      </c>
      <c r="BB66" s="4"/>
      <c r="BC66" s="13"/>
      <c r="BD66" s="42" t="s">
        <v>924</v>
      </c>
      <c r="BE66" s="42">
        <v>82.956000000000003</v>
      </c>
      <c r="BF66" s="42">
        <v>83.989000000000004</v>
      </c>
      <c r="BG66" s="42">
        <v>71.3</v>
      </c>
      <c r="BH66" s="21">
        <f t="shared" si="39"/>
        <v>13.998166666666666</v>
      </c>
      <c r="BI66" s="21">
        <f t="shared" si="40"/>
        <v>13.760631012271499</v>
      </c>
      <c r="BJ66" s="3">
        <f t="shared" si="41"/>
        <v>0.23753565439516677</v>
      </c>
      <c r="BK66" s="3">
        <f t="shared" si="42"/>
        <v>82.563786073628989</v>
      </c>
      <c r="BL66" s="3">
        <f t="shared" si="71"/>
        <v>15</v>
      </c>
      <c r="BM66" s="3">
        <f t="shared" si="43"/>
        <v>13.563853988796017</v>
      </c>
      <c r="BN66" s="4">
        <f t="shared" si="86"/>
        <v>1.4361460112039826</v>
      </c>
      <c r="BO66" s="4"/>
      <c r="BP66" s="13"/>
      <c r="BQ66" s="42" t="s">
        <v>924</v>
      </c>
      <c r="BR66" s="42">
        <v>83.055000000000007</v>
      </c>
      <c r="BS66" s="42">
        <v>84.072000000000003</v>
      </c>
      <c r="BT66" s="42">
        <v>72.099999999999994</v>
      </c>
      <c r="BU66" s="21">
        <f t="shared" si="44"/>
        <v>14.012</v>
      </c>
      <c r="BV66" s="21">
        <f t="shared" si="45"/>
        <v>13.760631012271499</v>
      </c>
      <c r="BW66" s="3">
        <f t="shared" si="46"/>
        <v>0.25136898772850103</v>
      </c>
      <c r="BX66" s="3">
        <f t="shared" si="47"/>
        <v>82.563786073628989</v>
      </c>
      <c r="BY66" s="3">
        <f t="shared" si="87"/>
        <v>15.199999999999996</v>
      </c>
      <c r="BZ66" s="3">
        <f t="shared" si="48"/>
        <v>13.563853988796017</v>
      </c>
      <c r="CA66" s="4">
        <f t="shared" si="88"/>
        <v>1.6361460112039783</v>
      </c>
      <c r="CB66" s="4"/>
      <c r="CC66" s="13"/>
      <c r="CD66" s="42" t="s">
        <v>924</v>
      </c>
      <c r="CE66" s="42">
        <v>83.064999999999998</v>
      </c>
      <c r="CF66" s="42">
        <v>84.099000000000004</v>
      </c>
      <c r="CG66" s="42">
        <v>72</v>
      </c>
      <c r="CH66" s="21">
        <f t="shared" si="49"/>
        <v>14.016500000000001</v>
      </c>
      <c r="CI66" s="21">
        <f t="shared" si="50"/>
        <v>13.760631012271499</v>
      </c>
      <c r="CJ66" s="3">
        <f t="shared" si="51"/>
        <v>0.2558689877285012</v>
      </c>
      <c r="CK66" s="3">
        <f t="shared" si="52"/>
        <v>82.563786073628989</v>
      </c>
      <c r="CL66" s="3">
        <f t="shared" si="89"/>
        <v>14.799999999999997</v>
      </c>
      <c r="CM66" s="3">
        <f t="shared" si="53"/>
        <v>13.563853988796017</v>
      </c>
      <c r="CN66" s="4">
        <f t="shared" si="90"/>
        <v>1.2361460112039797</v>
      </c>
      <c r="CO66" s="4"/>
      <c r="CP66" s="13"/>
      <c r="CQ66" s="42" t="s">
        <v>924</v>
      </c>
      <c r="CR66" s="42">
        <v>83.337999999999994</v>
      </c>
      <c r="CS66" s="42">
        <v>85.54</v>
      </c>
      <c r="CT66" s="42">
        <v>73.099999999999994</v>
      </c>
      <c r="CU66" s="21">
        <f t="shared" si="54"/>
        <v>14.256666666666668</v>
      </c>
      <c r="CV66" s="21">
        <f t="shared" si="55"/>
        <v>13.760631012271499</v>
      </c>
      <c r="CW66" s="3">
        <f t="shared" si="56"/>
        <v>0.49603565439516828</v>
      </c>
      <c r="CX66" s="3">
        <f t="shared" si="57"/>
        <v>82.563786073628989</v>
      </c>
      <c r="CY66" s="3">
        <f t="shared" si="91"/>
        <v>15.099999999999994</v>
      </c>
      <c r="CZ66" s="3">
        <f t="shared" si="58"/>
        <v>13.563853988796017</v>
      </c>
      <c r="DA66" s="4">
        <f t="shared" si="92"/>
        <v>1.5361460112039769</v>
      </c>
      <c r="DB66" s="4"/>
      <c r="DC66" s="13"/>
      <c r="DD66" s="42" t="s">
        <v>924</v>
      </c>
      <c r="DE66" s="42">
        <v>79.537000000000006</v>
      </c>
      <c r="DF66" s="42">
        <v>80.543999999999997</v>
      </c>
      <c r="DG66" s="42">
        <v>69.099999999999994</v>
      </c>
      <c r="DH66" s="21">
        <f t="shared" si="59"/>
        <v>13.423999999999999</v>
      </c>
      <c r="DI66" s="21">
        <f t="shared" si="60"/>
        <v>13.09153610983995</v>
      </c>
      <c r="DJ66" s="3">
        <f t="shared" si="61"/>
        <v>0.3324638901600494</v>
      </c>
      <c r="DK66" s="3">
        <f t="shared" si="62"/>
        <v>78.549216659039701</v>
      </c>
      <c r="DL66" s="3">
        <f t="shared" si="93"/>
        <v>14.199999999999996</v>
      </c>
      <c r="DM66" s="3">
        <f t="shared" si="63"/>
        <v>12.904327143469239</v>
      </c>
      <c r="DN66" s="4">
        <f t="shared" si="94"/>
        <v>1.2956728565307571</v>
      </c>
      <c r="DO66" s="4"/>
      <c r="DP66" s="13"/>
      <c r="DQ66" s="11"/>
      <c r="DR66" s="55" t="str">
        <f t="shared" si="70"/>
        <v>24-03-2026 08:30</v>
      </c>
      <c r="DS66" s="5">
        <f t="shared" si="97"/>
        <v>144.81899999999999</v>
      </c>
      <c r="DT66" s="5">
        <f t="shared" si="65"/>
        <v>142.44146762519205</v>
      </c>
      <c r="DU66" s="6">
        <f t="shared" si="95"/>
        <v>2.3775323748079416</v>
      </c>
      <c r="DV66" s="5">
        <f t="shared" si="66"/>
        <v>854.64880575115217</v>
      </c>
      <c r="DW66" s="5">
        <f t="shared" si="98"/>
        <v>155.39999999999998</v>
      </c>
      <c r="DX66" s="5">
        <f t="shared" si="68"/>
        <v>140.40455463815178</v>
      </c>
      <c r="DY66" s="6">
        <f t="shared" si="96"/>
        <v>14.995445361848198</v>
      </c>
      <c r="DZ66" s="6">
        <f t="shared" si="69"/>
        <v>-10.580999999999989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60" t="s">
        <v>925</v>
      </c>
      <c r="B67" s="60">
        <v>409</v>
      </c>
      <c r="C67" s="100">
        <v>45.92</v>
      </c>
      <c r="D67" s="12"/>
      <c r="E67" s="42">
        <v>141.25800000000001</v>
      </c>
      <c r="F67" s="42">
        <v>142.93</v>
      </c>
      <c r="G67" s="42">
        <v>78.3</v>
      </c>
      <c r="H67" s="21">
        <f t="shared" si="16"/>
        <v>23.821666666666665</v>
      </c>
      <c r="I67" s="3">
        <f t="shared" si="17"/>
        <v>24.621371098608051</v>
      </c>
      <c r="J67" s="3">
        <f t="shared" si="18"/>
        <v>-0.79970443194138596</v>
      </c>
      <c r="K67" s="3">
        <f t="shared" si="19"/>
        <v>147.72822659164834</v>
      </c>
      <c r="L67" s="3">
        <f t="shared" si="20"/>
        <v>20.399999999999999</v>
      </c>
      <c r="M67" s="3">
        <f t="shared" si="21"/>
        <v>24.269285491897957</v>
      </c>
      <c r="N67" s="4">
        <f t="shared" ref="N67:N75" si="99">L67-M67</f>
        <v>-3.8692854918979585</v>
      </c>
      <c r="O67" s="4"/>
      <c r="P67" s="13"/>
      <c r="Q67" s="42" t="s">
        <v>925</v>
      </c>
      <c r="R67" s="42">
        <v>143.47</v>
      </c>
      <c r="S67" s="42">
        <v>145.19800000000001</v>
      </c>
      <c r="T67" s="42">
        <v>77.599999999999994</v>
      </c>
      <c r="U67" s="21">
        <f t="shared" si="22"/>
        <v>24.199666666666666</v>
      </c>
      <c r="V67" s="3">
        <f t="shared" si="23"/>
        <v>24.621371098608051</v>
      </c>
      <c r="W67" s="3">
        <f t="shared" si="24"/>
        <v>-0.42170443194138585</v>
      </c>
      <c r="X67" s="3">
        <f t="shared" si="25"/>
        <v>147.72822659164834</v>
      </c>
      <c r="Y67" s="3">
        <f t="shared" si="26"/>
        <v>20.499999999999993</v>
      </c>
      <c r="Z67" s="3">
        <f t="shared" si="27"/>
        <v>24.269285491897957</v>
      </c>
      <c r="AA67" s="4">
        <f t="shared" ref="AA67:AA75" si="100">Y67-Z67</f>
        <v>-3.7692854918979641</v>
      </c>
      <c r="AB67" s="4"/>
      <c r="AC67" s="13"/>
      <c r="AD67" s="42" t="s">
        <v>925</v>
      </c>
      <c r="AE67" s="42">
        <v>141.09200000000001</v>
      </c>
      <c r="AF67" s="42">
        <v>143.24</v>
      </c>
      <c r="AG67" s="42">
        <v>76.400000000000006</v>
      </c>
      <c r="AH67" s="21">
        <f t="shared" si="28"/>
        <v>23.873333333333335</v>
      </c>
      <c r="AI67" s="21">
        <f t="shared" si="29"/>
        <v>24.621371098608051</v>
      </c>
      <c r="AJ67" s="3">
        <f t="shared" si="30"/>
        <v>-0.74803776527471655</v>
      </c>
      <c r="AK67" s="3">
        <f t="shared" si="31"/>
        <v>147.72822659164834</v>
      </c>
      <c r="AL67" s="3">
        <f t="shared" si="32"/>
        <v>20.200000000000003</v>
      </c>
      <c r="AM67" s="3">
        <f t="shared" si="33"/>
        <v>24.269285491897957</v>
      </c>
      <c r="AN67" s="4">
        <f t="shared" ref="AN67:AN75" si="101">AL67-AM67</f>
        <v>-4.0692854918979542</v>
      </c>
      <c r="AO67" s="4"/>
      <c r="AP67" s="13"/>
      <c r="AQ67" s="42" t="s">
        <v>925</v>
      </c>
      <c r="AR67" s="42">
        <v>143.86699999999999</v>
      </c>
      <c r="AS67" s="42">
        <v>145.58500000000001</v>
      </c>
      <c r="AT67" s="42">
        <v>77.3</v>
      </c>
      <c r="AU67" s="21">
        <f t="shared" si="34"/>
        <v>24.264166666666668</v>
      </c>
      <c r="AV67" s="21">
        <f t="shared" si="35"/>
        <v>24.621371098608051</v>
      </c>
      <c r="AW67" s="3">
        <f t="shared" si="36"/>
        <v>-0.3572044319413834</v>
      </c>
      <c r="AX67" s="3">
        <f t="shared" si="37"/>
        <v>147.72822659164834</v>
      </c>
      <c r="AY67" s="3">
        <f t="shared" ref="AY67:AY75" si="102">AT67-AT68</f>
        <v>20.399999999999999</v>
      </c>
      <c r="AZ67" s="3">
        <f t="shared" si="38"/>
        <v>24.269285491897957</v>
      </c>
      <c r="BA67" s="4">
        <f t="shared" ref="BA67:BA75" si="103">AY67-AZ67</f>
        <v>-3.8692854918979585</v>
      </c>
      <c r="BB67" s="4"/>
      <c r="BC67" s="13"/>
      <c r="BD67" s="42" t="s">
        <v>925</v>
      </c>
      <c r="BE67" s="42">
        <v>105.378</v>
      </c>
      <c r="BF67" s="42">
        <v>106.604</v>
      </c>
      <c r="BG67" s="42">
        <v>56.3</v>
      </c>
      <c r="BH67" s="21">
        <f t="shared" si="39"/>
        <v>17.767333333333333</v>
      </c>
      <c r="BI67" s="21">
        <f t="shared" si="40"/>
        <v>18.238052665635593</v>
      </c>
      <c r="BJ67" s="3">
        <f t="shared" si="41"/>
        <v>-0.47071933230225937</v>
      </c>
      <c r="BK67" s="3">
        <f t="shared" si="42"/>
        <v>109.42831599381358</v>
      </c>
      <c r="BL67" s="3">
        <f t="shared" si="71"/>
        <v>15</v>
      </c>
      <c r="BM67" s="3">
        <f t="shared" si="43"/>
        <v>17.977248512517004</v>
      </c>
      <c r="BN67" s="4">
        <f t="shared" ref="BN67:BN75" si="104">BL67-BM67</f>
        <v>-2.9772485125170043</v>
      </c>
      <c r="BO67" s="4"/>
      <c r="BP67" s="13"/>
      <c r="BQ67" s="42" t="s">
        <v>925</v>
      </c>
      <c r="BR67" s="42">
        <v>107.41200000000001</v>
      </c>
      <c r="BS67" s="42">
        <v>108.64</v>
      </c>
      <c r="BT67" s="42">
        <v>56.9</v>
      </c>
      <c r="BU67" s="21">
        <f t="shared" si="44"/>
        <v>18.106666666666666</v>
      </c>
      <c r="BV67" s="21">
        <f t="shared" si="45"/>
        <v>18.238052665635593</v>
      </c>
      <c r="BW67" s="3">
        <f t="shared" si="46"/>
        <v>-0.131385998968927</v>
      </c>
      <c r="BX67" s="3">
        <f t="shared" si="47"/>
        <v>109.42831599381358</v>
      </c>
      <c r="BY67" s="3">
        <f t="shared" ref="BY67:BY75" si="105">BT67-BT68</f>
        <v>15.199999999999996</v>
      </c>
      <c r="BZ67" s="3">
        <f t="shared" si="48"/>
        <v>17.977248512517004</v>
      </c>
      <c r="CA67" s="4">
        <f t="shared" ref="CA67:CA75" si="106" xml:space="preserve"> BY67-BZ67</f>
        <v>-2.7772485125170085</v>
      </c>
      <c r="CB67" s="4"/>
      <c r="CC67" s="13"/>
      <c r="CD67" s="42" t="s">
        <v>925</v>
      </c>
      <c r="CE67" s="42">
        <v>106.854</v>
      </c>
      <c r="CF67" s="42">
        <v>108.09699999999999</v>
      </c>
      <c r="CG67" s="42">
        <v>57.2</v>
      </c>
      <c r="CH67" s="21">
        <f t="shared" si="49"/>
        <v>18.016166666666663</v>
      </c>
      <c r="CI67" s="21">
        <f t="shared" si="50"/>
        <v>18.238052665635593</v>
      </c>
      <c r="CJ67" s="3">
        <f t="shared" si="51"/>
        <v>-0.22188599896892924</v>
      </c>
      <c r="CK67" s="3">
        <f t="shared" si="52"/>
        <v>109.42831599381358</v>
      </c>
      <c r="CL67" s="3">
        <f t="shared" ref="CL67:CL75" si="107">CG67-CG68</f>
        <v>15.100000000000001</v>
      </c>
      <c r="CM67" s="3">
        <f t="shared" si="53"/>
        <v>17.977248512517004</v>
      </c>
      <c r="CN67" s="4">
        <f t="shared" ref="CN67:CN75" si="108">CL67-CM67</f>
        <v>-2.8772485125170029</v>
      </c>
      <c r="CO67" s="4"/>
      <c r="CP67" s="13"/>
      <c r="CQ67" s="42" t="s">
        <v>925</v>
      </c>
      <c r="CR67" s="42">
        <v>107.05800000000001</v>
      </c>
      <c r="CS67" s="42">
        <v>109.851</v>
      </c>
      <c r="CT67" s="42">
        <v>58</v>
      </c>
      <c r="CU67" s="21">
        <f t="shared" si="54"/>
        <v>18.308499999999999</v>
      </c>
      <c r="CV67" s="21">
        <f t="shared" si="55"/>
        <v>18.238052665635593</v>
      </c>
      <c r="CW67" s="3">
        <f t="shared" si="56"/>
        <v>7.0447334364406089E-2</v>
      </c>
      <c r="CX67" s="3">
        <f t="shared" si="57"/>
        <v>109.42831599381358</v>
      </c>
      <c r="CY67" s="3">
        <f t="shared" ref="CY67:CY75" si="109">CT67-CT68</f>
        <v>15.200000000000003</v>
      </c>
      <c r="CZ67" s="3">
        <f t="shared" si="58"/>
        <v>17.977248512517004</v>
      </c>
      <c r="DA67" s="4">
        <f t="shared" ref="DA67:DA75" si="110">CY67-CZ67</f>
        <v>-2.7772485125170014</v>
      </c>
      <c r="DB67" s="4"/>
      <c r="DC67" s="13"/>
      <c r="DD67" s="42" t="s">
        <v>925</v>
      </c>
      <c r="DE67" s="42">
        <v>102.58499999999999</v>
      </c>
      <c r="DF67" s="42">
        <v>103.768</v>
      </c>
      <c r="DG67" s="42">
        <v>54.9</v>
      </c>
      <c r="DH67" s="21">
        <f t="shared" si="59"/>
        <v>17.294666666666664</v>
      </c>
      <c r="DI67" s="21">
        <f t="shared" si="60"/>
        <v>17.351248269967073</v>
      </c>
      <c r="DJ67" s="3">
        <f t="shared" si="61"/>
        <v>-5.658160330040829E-2</v>
      </c>
      <c r="DK67" s="3">
        <f t="shared" si="62"/>
        <v>104.10748961980246</v>
      </c>
      <c r="DL67" s="3">
        <f t="shared" ref="DL67:DL75" si="111">DG67-DG68</f>
        <v>14.399999999999999</v>
      </c>
      <c r="DM67" s="3">
        <f t="shared" si="63"/>
        <v>17.103125419706544</v>
      </c>
      <c r="DN67" s="4">
        <f t="shared" ref="DN67:DN75" si="112" xml:space="preserve"> DL67-DM67</f>
        <v>-2.7031254197065451</v>
      </c>
      <c r="DO67" s="4"/>
      <c r="DP67" s="13"/>
      <c r="DQ67" s="11"/>
      <c r="DR67" s="55" t="str">
        <f t="shared" si="70"/>
        <v>24-03-2026 08:20</v>
      </c>
      <c r="DS67" s="5">
        <f t="shared" si="97"/>
        <v>185.65216666666666</v>
      </c>
      <c r="DT67" s="5">
        <f t="shared" si="65"/>
        <v>188.78894332694165</v>
      </c>
      <c r="DU67" s="6">
        <f t="shared" ref="DU67:DU75" si="113">DS67-DT67</f>
        <v>-3.1367766602749896</v>
      </c>
      <c r="DV67" s="5">
        <f t="shared" si="66"/>
        <v>1132.7336599616501</v>
      </c>
      <c r="DW67" s="5">
        <f t="shared" si="98"/>
        <v>156.4</v>
      </c>
      <c r="DX67" s="5">
        <f t="shared" si="68"/>
        <v>186.08926143736639</v>
      </c>
      <c r="DY67" s="6">
        <f t="shared" ref="DY67:DY75" si="114">DW67-DX67</f>
        <v>-29.689261437366383</v>
      </c>
      <c r="DZ67" s="6">
        <f t="shared" si="69"/>
        <v>29.252166666666653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60" t="s">
        <v>926</v>
      </c>
      <c r="B68" s="60">
        <v>319</v>
      </c>
      <c r="C68" s="100">
        <v>41.61</v>
      </c>
      <c r="D68" s="12"/>
      <c r="E68" s="42">
        <v>109.675</v>
      </c>
      <c r="F68" s="42">
        <v>110.845</v>
      </c>
      <c r="G68" s="42">
        <v>57.9</v>
      </c>
      <c r="H68" s="21">
        <f t="shared" ref="H68:H75" si="115">F68*(10/60)</f>
        <v>18.474166666666665</v>
      </c>
      <c r="I68" s="3">
        <f t="shared" ref="I68:I75" si="116" xml:space="preserve"> (B68/1000)*(10/60)*412.02*(1-0.0035*(C68-25))*0.9459</f>
        <v>19.516036181543051</v>
      </c>
      <c r="J68" s="3">
        <f t="shared" ref="J68:J75" si="117">H68-I68</f>
        <v>-1.0418695148763852</v>
      </c>
      <c r="K68" s="3">
        <f t="shared" ref="K68:K75" si="118" xml:space="preserve"> (B68/1000)*412.02*(1-0.0035*(C68-25))*0.9459</f>
        <v>117.09621708925833</v>
      </c>
      <c r="L68" s="3">
        <f t="shared" ref="L68:L75" si="119">G68-G69</f>
        <v>16.100000000000001</v>
      </c>
      <c r="M68" s="3">
        <f t="shared" ref="M68:M75" si="120">( B68/1000)*(10/60)*412.02*(1-0.0035*(C68-25))*0.9459*0.9857</f>
        <v>19.236956864146986</v>
      </c>
      <c r="N68" s="4">
        <f t="shared" si="99"/>
        <v>-3.1369568641469847</v>
      </c>
      <c r="O68" s="4"/>
      <c r="P68" s="13"/>
      <c r="Q68" s="42" t="s">
        <v>926</v>
      </c>
      <c r="R68" s="42">
        <v>108.18600000000001</v>
      </c>
      <c r="S68" s="42">
        <v>111.09699999999999</v>
      </c>
      <c r="T68" s="42">
        <v>57.1</v>
      </c>
      <c r="U68" s="21">
        <f t="shared" ref="U68:U75" si="121">S68*(10/60)</f>
        <v>18.516166666666663</v>
      </c>
      <c r="V68" s="3">
        <f t="shared" ref="V68:V75" si="122" xml:space="preserve"> (B68/1000)*(10/60)*412.02*(1-0.0035*(C68-25))*0.9459</f>
        <v>19.516036181543051</v>
      </c>
      <c r="W68" s="3">
        <f t="shared" ref="W68:W75" si="123">U68-V68</f>
        <v>-0.9998695148763872</v>
      </c>
      <c r="X68" s="3">
        <f t="shared" ref="X68:X75" si="124" xml:space="preserve"> (B68/1000)*412.02*(1-0.0035*(C68-25))*0.9459</f>
        <v>117.09621708925833</v>
      </c>
      <c r="Y68" s="3">
        <f t="shared" ref="Y68:Y75" si="125">T68-T69</f>
        <v>15.899999999999999</v>
      </c>
      <c r="Z68" s="3">
        <f t="shared" ref="Z68:Z75" si="126">( B68/1000)*(10/60)*412.02*(1-0.0035*(C68-25))*0.9459*0.9857</f>
        <v>19.236956864146986</v>
      </c>
      <c r="AA68" s="4">
        <f t="shared" si="100"/>
        <v>-3.3369568641469876</v>
      </c>
      <c r="AB68" s="4"/>
      <c r="AC68" s="13"/>
      <c r="AD68" s="42" t="s">
        <v>926</v>
      </c>
      <c r="AE68" s="42">
        <v>107.831</v>
      </c>
      <c r="AF68" s="42">
        <v>109.304</v>
      </c>
      <c r="AG68" s="42">
        <v>56.2</v>
      </c>
      <c r="AH68" s="21">
        <f t="shared" ref="AH68:AH75" si="127">AF68*(10/60)</f>
        <v>18.217333333333332</v>
      </c>
      <c r="AI68" s="21">
        <f t="shared" ref="AI68:AI75" si="128" xml:space="preserve"> (B68/1000)*(10/60)*412.02*(1-0.0035*(C68-25))*0.9459</f>
        <v>19.516036181543051</v>
      </c>
      <c r="AJ68" s="3">
        <f t="shared" ref="AJ68:AJ75" si="129">AH68-AI68</f>
        <v>-1.298702848209718</v>
      </c>
      <c r="AK68" s="3">
        <f t="shared" ref="AK68:AK75" si="130" xml:space="preserve"> (B68/1000)*412.02*(1-0.0035*(C68-25))*0.9459</f>
        <v>117.09621708925833</v>
      </c>
      <c r="AL68" s="3">
        <f t="shared" ref="AL68:AL75" si="131">AG68-AG69</f>
        <v>15.600000000000001</v>
      </c>
      <c r="AM68" s="3">
        <f t="shared" ref="AM68:AM75" si="132">( B68/1000)*(10/60)*412.02*(1-0.0035*(C68-25))*0.9459*0.9857</f>
        <v>19.236956864146986</v>
      </c>
      <c r="AN68" s="4">
        <f t="shared" si="101"/>
        <v>-3.6369568641469847</v>
      </c>
      <c r="AO68" s="4"/>
      <c r="AP68" s="13"/>
      <c r="AQ68" s="42" t="s">
        <v>926</v>
      </c>
      <c r="AR68" s="42">
        <v>109.586</v>
      </c>
      <c r="AS68" s="42">
        <v>110.827</v>
      </c>
      <c r="AT68" s="42">
        <v>56.9</v>
      </c>
      <c r="AU68" s="21">
        <f t="shared" ref="AU68:AU75" si="133">AS68*(10/60)</f>
        <v>18.471166666666665</v>
      </c>
      <c r="AV68" s="21">
        <f t="shared" ref="AV68:AV75" si="134" xml:space="preserve"> (B68/1000)*(10/60)*412.02*(1-0.0035*(C68-25))*0.9459</f>
        <v>19.516036181543051</v>
      </c>
      <c r="AW68" s="3">
        <f t="shared" ref="AW68:AW75" si="135">AU68-AV68</f>
        <v>-1.0448695148763854</v>
      </c>
      <c r="AX68" s="3">
        <f t="shared" ref="AX68:AX75" si="136" xml:space="preserve"> (B68/1000)*412.02*(1-0.0035*(C68-25))*0.9459</f>
        <v>117.09621708925833</v>
      </c>
      <c r="AY68" s="3">
        <f t="shared" si="102"/>
        <v>16.100000000000001</v>
      </c>
      <c r="AZ68" s="3">
        <f t="shared" ref="AZ68:AZ75" si="137">( B68/1000)*(10/60)*412.02*(1-0.0035*(C68-25))*0.9459*0.9857</f>
        <v>19.236956864146986</v>
      </c>
      <c r="BA68" s="4">
        <f t="shared" si="103"/>
        <v>-3.1369568641469847</v>
      </c>
      <c r="BB68" s="4"/>
      <c r="BC68" s="13"/>
      <c r="BD68" s="42" t="s">
        <v>926</v>
      </c>
      <c r="BE68" s="42">
        <v>80.013999999999996</v>
      </c>
      <c r="BF68" s="42">
        <v>80.960999999999999</v>
      </c>
      <c r="BG68" s="42">
        <v>41.3</v>
      </c>
      <c r="BH68" s="21">
        <f t="shared" ref="BH68:BH75" si="138">BF68*(10/60)</f>
        <v>13.493499999999999</v>
      </c>
      <c r="BI68" s="21">
        <f t="shared" ref="BI68:BI75" si="139" xml:space="preserve"> (B68/1000)*(10/60)*305.2*(1-0.0035*(C68-25))*0.9459</f>
        <v>14.456323097439299</v>
      </c>
      <c r="BJ68" s="3">
        <f t="shared" ref="BJ68:BJ75" si="140">BH68-BI68</f>
        <v>-0.9628230974392995</v>
      </c>
      <c r="BK68" s="3">
        <f t="shared" ref="BK68:BK75" si="141" xml:space="preserve"> (B68/1000)*305.2*(1-0.0035*(C68-25))*0.9459</f>
        <v>86.737938584635799</v>
      </c>
      <c r="BL68" s="3">
        <f t="shared" ref="BL68:BL75" si="142">BG68-BG69</f>
        <v>11.699999999999996</v>
      </c>
      <c r="BM68" s="3">
        <f t="shared" ref="BM68:BM75" si="143">( B68/1000)*(10/60)*305.2*(1-0.0035*(C68-25))*0.9459*0.9857</f>
        <v>14.249597677145918</v>
      </c>
      <c r="BN68" s="4">
        <f t="shared" si="104"/>
        <v>-2.5495976771459219</v>
      </c>
      <c r="BO68" s="4"/>
      <c r="BP68" s="13"/>
      <c r="BQ68" s="42" t="s">
        <v>926</v>
      </c>
      <c r="BR68" s="42">
        <v>81.727999999999994</v>
      </c>
      <c r="BS68" s="42">
        <v>82.623000000000005</v>
      </c>
      <c r="BT68" s="42">
        <v>41.7</v>
      </c>
      <c r="BU68" s="21">
        <f t="shared" ref="BU68:BU75" si="144">BS68*(10/60)</f>
        <v>13.7705</v>
      </c>
      <c r="BV68" s="21">
        <f t="shared" ref="BV68:BV75" si="145" xml:space="preserve"> (B68/1000)*(10/60)*305.2*(1-0.0035*(C68-25))*0.9459</f>
        <v>14.456323097439299</v>
      </c>
      <c r="BW68" s="3">
        <f t="shared" ref="BW68:BW75" si="146">BU68-BV68</f>
        <v>-0.68582309743929848</v>
      </c>
      <c r="BX68" s="3">
        <f t="shared" ref="BX68:BX75" si="147" xml:space="preserve"> (B68/1000)*305.2*(1-0.0035*(C68-25))*0.9459</f>
        <v>86.737938584635799</v>
      </c>
      <c r="BY68" s="3">
        <f t="shared" si="105"/>
        <v>11.900000000000002</v>
      </c>
      <c r="BZ68" s="3">
        <f t="shared" ref="BZ68:BZ75" si="148">( B68/1000)*(10/60)*305.2*(1-0.0035*(C68-25))*0.9459*0.9857</f>
        <v>14.249597677145918</v>
      </c>
      <c r="CA68" s="4">
        <f t="shared" si="106"/>
        <v>-2.3495976771459155</v>
      </c>
      <c r="CB68" s="4"/>
      <c r="CC68" s="13"/>
      <c r="CD68" s="42" t="s">
        <v>926</v>
      </c>
      <c r="CE68" s="42">
        <v>80.685000000000002</v>
      </c>
      <c r="CF68" s="42">
        <v>81.623999999999995</v>
      </c>
      <c r="CG68" s="42">
        <v>42.1</v>
      </c>
      <c r="CH68" s="21">
        <f t="shared" ref="CH68:CH75" si="149">CF68*(10/60)</f>
        <v>13.603999999999999</v>
      </c>
      <c r="CI68" s="21">
        <f t="shared" ref="CI68:CI75" si="150" xml:space="preserve"> (B68/1000)*(10/60)*305.2*(1-0.0035*(C68-25))*0.9459</f>
        <v>14.456323097439299</v>
      </c>
      <c r="CJ68" s="3">
        <f t="shared" ref="CJ68:CJ75" si="151">CH68-CI68</f>
        <v>-0.85232309743929946</v>
      </c>
      <c r="CK68" s="3">
        <f t="shared" ref="CK68:CK75" si="152" xml:space="preserve"> (B68/1000)*305.2*(1-0.0035*(C68-25))*0.9459</f>
        <v>86.737938584635799</v>
      </c>
      <c r="CL68" s="3">
        <f t="shared" si="107"/>
        <v>11.900000000000002</v>
      </c>
      <c r="CM68" s="3">
        <f t="shared" ref="CM68:CM75" si="153">( B68/1000)*(10/60)*305.2*(1-0.0035*(C68-25))*0.9459*0.9857</f>
        <v>14.249597677145918</v>
      </c>
      <c r="CN68" s="4">
        <f t="shared" si="108"/>
        <v>-2.3495976771459155</v>
      </c>
      <c r="CO68" s="4"/>
      <c r="CP68" s="13"/>
      <c r="CQ68" s="42" t="s">
        <v>926</v>
      </c>
      <c r="CR68" s="42">
        <v>82.033000000000001</v>
      </c>
      <c r="CS68" s="42">
        <v>84.165000000000006</v>
      </c>
      <c r="CT68" s="42">
        <v>42.8</v>
      </c>
      <c r="CU68" s="21">
        <f t="shared" ref="CU68:CU75" si="154">CS68*(10/60)</f>
        <v>14.0275</v>
      </c>
      <c r="CV68" s="21">
        <f t="shared" ref="CV68:CV75" si="155" xml:space="preserve"> (B68/1000)*(10/60)*305.2*(1-0.0035*(C68-25))*0.9459</f>
        <v>14.456323097439299</v>
      </c>
      <c r="CW68" s="3">
        <f t="shared" ref="CW68:CW75" si="156">CU68-CV68</f>
        <v>-0.42882309743929881</v>
      </c>
      <c r="CX68" s="3">
        <f t="shared" ref="CX68:CX75" si="157" xml:space="preserve"> (B68/1000)*305.2*(1-0.0035*(C68-25))*0.9459</f>
        <v>86.737938584635799</v>
      </c>
      <c r="CY68" s="3">
        <f t="shared" si="109"/>
        <v>12.099999999999998</v>
      </c>
      <c r="CZ68" s="3">
        <f t="shared" ref="CZ68:CZ75" si="158">( B68/1000)*(10/60)*305.2*(1-0.0035*(C68-25))*0.9459*0.9857</f>
        <v>14.249597677145918</v>
      </c>
      <c r="DA68" s="4">
        <f t="shared" si="110"/>
        <v>-2.1495976771459198</v>
      </c>
      <c r="DB68" s="4"/>
      <c r="DC68" s="13"/>
      <c r="DD68" s="42" t="s">
        <v>926</v>
      </c>
      <c r="DE68" s="42">
        <v>77.753</v>
      </c>
      <c r="DF68" s="42">
        <v>78.673000000000002</v>
      </c>
      <c r="DG68" s="42">
        <v>40.5</v>
      </c>
      <c r="DH68" s="21">
        <f t="shared" ref="DH68:DH75" si="159">DF68*(10/60)</f>
        <v>13.112166666666667</v>
      </c>
      <c r="DI68" s="21">
        <f t="shared" ref="DI68:DI75" si="160" xml:space="preserve"> (B68/1000)*(10/60)*290.36*(1-0.0035*(C68-25))*0.9459</f>
        <v>13.753400965178491</v>
      </c>
      <c r="DJ68" s="3">
        <f t="shared" ref="DJ68:DJ75" si="161">DH68-DI68</f>
        <v>-0.64123429851182401</v>
      </c>
      <c r="DK68" s="3">
        <f t="shared" ref="DK68:DK75" si="162" xml:space="preserve"> (B68/1000)*290.36*(1-0.0035*(C68-25))*0.9459</f>
        <v>82.520405791070942</v>
      </c>
      <c r="DL68" s="3">
        <f t="shared" si="111"/>
        <v>11.399999999999999</v>
      </c>
      <c r="DM68" s="3">
        <f t="shared" ref="DM68:DM75" si="163">( B68/1000)*(10/60)*290.36*(1-0.0035*(C68-25))*0.9459*0.9857</f>
        <v>13.55672733137644</v>
      </c>
      <c r="DN68" s="4">
        <f t="shared" si="112"/>
        <v>-2.156727331376441</v>
      </c>
      <c r="DO68" s="4"/>
      <c r="DP68" s="13"/>
      <c r="DQ68" s="11"/>
      <c r="DR68" s="55" t="str">
        <f t="shared" si="70"/>
        <v>24-03-2026 08:10</v>
      </c>
      <c r="DS68" s="5">
        <f t="shared" ref="DS68:DS75" si="164">H68+U68+AH68+AU68+BH68+BU68+CH68+CU68+DH68</f>
        <v>141.68649999999997</v>
      </c>
      <c r="DT68" s="5">
        <f t="shared" ref="DT68:DT75" si="165">I68+V68+AI68+AV68+BI68+BV68+CI68+CV68+DI68</f>
        <v>149.64283808110787</v>
      </c>
      <c r="DU68" s="6">
        <f t="shared" si="113"/>
        <v>-7.9563380811079014</v>
      </c>
      <c r="DV68" s="5">
        <f t="shared" ref="DV68:DV75" si="166">K68+X68+AK68+AX68+BK68+BX68+CK68+CX68+DK68</f>
        <v>897.85702848664744</v>
      </c>
      <c r="DW68" s="5">
        <f t="shared" ref="DW68:DW75" si="167">L68+Y68+AL68+AY68+BL68+BY68+CL68+CY68+DL68</f>
        <v>122.70000000000002</v>
      </c>
      <c r="DX68" s="5">
        <f t="shared" ref="DX68:DX75" si="168">M68+Z68+AM68+AZ68+BM68+BZ68+CM68+CZ68+DM68</f>
        <v>147.50294549654805</v>
      </c>
      <c r="DY68" s="6">
        <f t="shared" si="114"/>
        <v>-24.802945496548034</v>
      </c>
      <c r="DZ68" s="6">
        <f t="shared" ref="DZ68:DZ75" si="169">-(DW68-DS68)</f>
        <v>18.98649999999995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60" t="s">
        <v>927</v>
      </c>
      <c r="B69" s="60">
        <v>228</v>
      </c>
      <c r="C69" s="100">
        <v>35.299999999999997</v>
      </c>
      <c r="D69" s="12"/>
      <c r="E69" s="42">
        <v>73.037999999999997</v>
      </c>
      <c r="F69" s="42">
        <v>73.888000000000005</v>
      </c>
      <c r="G69" s="42">
        <v>41.8</v>
      </c>
      <c r="H69" s="21">
        <f t="shared" si="115"/>
        <v>12.314666666666668</v>
      </c>
      <c r="I69" s="3">
        <f t="shared" si="116"/>
        <v>14.275838543311798</v>
      </c>
      <c r="J69" s="3">
        <f t="shared" si="117"/>
        <v>-1.96117187664513</v>
      </c>
      <c r="K69" s="3">
        <f t="shared" si="118"/>
        <v>85.65503125987081</v>
      </c>
      <c r="L69" s="3">
        <f t="shared" si="119"/>
        <v>11.899999999999999</v>
      </c>
      <c r="M69" s="3">
        <f t="shared" si="120"/>
        <v>14.071694052142439</v>
      </c>
      <c r="N69" s="4">
        <f t="shared" si="99"/>
        <v>-2.1716940521424402</v>
      </c>
      <c r="O69" s="4"/>
      <c r="P69" s="13"/>
      <c r="Q69" s="42" t="s">
        <v>927</v>
      </c>
      <c r="R69" s="42">
        <v>77.533000000000001</v>
      </c>
      <c r="S69" s="42">
        <v>78.450999999999993</v>
      </c>
      <c r="T69" s="42">
        <v>41.2</v>
      </c>
      <c r="U69" s="21">
        <f t="shared" si="121"/>
        <v>13.075166666666664</v>
      </c>
      <c r="V69" s="3">
        <f t="shared" si="122"/>
        <v>14.275838543311798</v>
      </c>
      <c r="W69" s="3">
        <f t="shared" si="123"/>
        <v>-1.2006718766451332</v>
      </c>
      <c r="X69" s="3">
        <f t="shared" si="124"/>
        <v>85.65503125987081</v>
      </c>
      <c r="Y69" s="3">
        <f t="shared" si="125"/>
        <v>12.300000000000004</v>
      </c>
      <c r="Z69" s="3">
        <f t="shared" si="126"/>
        <v>14.071694052142439</v>
      </c>
      <c r="AA69" s="4">
        <f t="shared" si="100"/>
        <v>-1.7716940521424345</v>
      </c>
      <c r="AB69" s="4"/>
      <c r="AC69" s="13"/>
      <c r="AD69" s="42" t="s">
        <v>927</v>
      </c>
      <c r="AE69" s="42">
        <v>72.58</v>
      </c>
      <c r="AF69" s="42">
        <v>76.986000000000004</v>
      </c>
      <c r="AG69" s="42">
        <v>40.6</v>
      </c>
      <c r="AH69" s="21">
        <f t="shared" si="127"/>
        <v>12.831</v>
      </c>
      <c r="AI69" s="21">
        <f t="shared" si="128"/>
        <v>14.275838543311798</v>
      </c>
      <c r="AJ69" s="3">
        <f t="shared" si="129"/>
        <v>-1.4448385433117981</v>
      </c>
      <c r="AK69" s="3">
        <f t="shared" si="130"/>
        <v>85.65503125987081</v>
      </c>
      <c r="AL69" s="3">
        <f t="shared" si="131"/>
        <v>11.700000000000003</v>
      </c>
      <c r="AM69" s="3">
        <f t="shared" si="132"/>
        <v>14.071694052142439</v>
      </c>
      <c r="AN69" s="4">
        <f t="shared" si="101"/>
        <v>-2.3716940521424359</v>
      </c>
      <c r="AO69" s="4"/>
      <c r="AP69" s="13"/>
      <c r="AQ69" s="42" t="s">
        <v>927</v>
      </c>
      <c r="AR69" s="42">
        <v>76.162999999999997</v>
      </c>
      <c r="AS69" s="42">
        <v>77.064999999999998</v>
      </c>
      <c r="AT69" s="42">
        <v>40.799999999999997</v>
      </c>
      <c r="AU69" s="21">
        <f t="shared" si="133"/>
        <v>12.844166666666666</v>
      </c>
      <c r="AV69" s="21">
        <f t="shared" si="134"/>
        <v>14.275838543311798</v>
      </c>
      <c r="AW69" s="3">
        <f t="shared" si="135"/>
        <v>-1.4316718766451313</v>
      </c>
      <c r="AX69" s="3">
        <f t="shared" si="136"/>
        <v>85.65503125987081</v>
      </c>
      <c r="AY69" s="3">
        <f t="shared" si="102"/>
        <v>11.699999999999996</v>
      </c>
      <c r="AZ69" s="3">
        <f t="shared" si="137"/>
        <v>14.071694052142439</v>
      </c>
      <c r="BA69" s="4">
        <f t="shared" si="103"/>
        <v>-2.371694052142443</v>
      </c>
      <c r="BB69" s="4"/>
      <c r="BC69" s="13"/>
      <c r="BD69" s="42" t="s">
        <v>927</v>
      </c>
      <c r="BE69" s="42">
        <v>56.171999999999997</v>
      </c>
      <c r="BF69" s="42">
        <v>57.018000000000001</v>
      </c>
      <c r="BG69" s="42">
        <v>29.6</v>
      </c>
      <c r="BH69" s="21">
        <f t="shared" si="138"/>
        <v>9.5030000000000001</v>
      </c>
      <c r="BI69" s="21">
        <f t="shared" si="139"/>
        <v>10.574695217267999</v>
      </c>
      <c r="BJ69" s="3">
        <f t="shared" si="140"/>
        <v>-1.0716952172679992</v>
      </c>
      <c r="BK69" s="3">
        <f t="shared" si="141"/>
        <v>63.448171303607992</v>
      </c>
      <c r="BL69" s="3">
        <f t="shared" si="142"/>
        <v>8.6000000000000014</v>
      </c>
      <c r="BM69" s="3">
        <f t="shared" si="143"/>
        <v>10.423477075661067</v>
      </c>
      <c r="BN69" s="4">
        <f t="shared" si="104"/>
        <v>-1.8234770756610654</v>
      </c>
      <c r="BO69" s="4"/>
      <c r="BP69" s="13"/>
      <c r="BQ69" s="42" t="s">
        <v>927</v>
      </c>
      <c r="BR69" s="42">
        <v>57.13</v>
      </c>
      <c r="BS69" s="42">
        <v>57.859000000000002</v>
      </c>
      <c r="BT69" s="42">
        <v>29.8</v>
      </c>
      <c r="BU69" s="21">
        <f t="shared" si="144"/>
        <v>9.6431666666666658</v>
      </c>
      <c r="BV69" s="21">
        <f t="shared" si="145"/>
        <v>10.574695217267999</v>
      </c>
      <c r="BW69" s="3">
        <f t="shared" si="146"/>
        <v>-0.93152855060133355</v>
      </c>
      <c r="BX69" s="3">
        <f t="shared" si="147"/>
        <v>63.448171303607992</v>
      </c>
      <c r="BY69" s="3">
        <f t="shared" si="105"/>
        <v>8.6999999999999993</v>
      </c>
      <c r="BZ69" s="3">
        <f t="shared" si="148"/>
        <v>10.423477075661067</v>
      </c>
      <c r="CA69" s="4">
        <f t="shared" si="106"/>
        <v>-1.7234770756610676</v>
      </c>
      <c r="CB69" s="4"/>
      <c r="CC69" s="13"/>
      <c r="CD69" s="42" t="s">
        <v>927</v>
      </c>
      <c r="CE69" s="42">
        <v>56.438000000000002</v>
      </c>
      <c r="CF69" s="42">
        <v>57.186999999999998</v>
      </c>
      <c r="CG69" s="42">
        <v>30.2</v>
      </c>
      <c r="CH69" s="21">
        <f t="shared" si="149"/>
        <v>9.5311666666666657</v>
      </c>
      <c r="CI69" s="21">
        <f t="shared" si="150"/>
        <v>10.574695217267999</v>
      </c>
      <c r="CJ69" s="3">
        <f t="shared" si="151"/>
        <v>-1.0435285506013336</v>
      </c>
      <c r="CK69" s="3">
        <f t="shared" si="152"/>
        <v>63.448171303607992</v>
      </c>
      <c r="CL69" s="3">
        <f t="shared" si="107"/>
        <v>8.5999999999999979</v>
      </c>
      <c r="CM69" s="3">
        <f t="shared" si="153"/>
        <v>10.423477075661067</v>
      </c>
      <c r="CN69" s="4">
        <f t="shared" si="108"/>
        <v>-1.823477075661069</v>
      </c>
      <c r="CO69" s="4"/>
      <c r="CP69" s="13"/>
      <c r="CQ69" s="42" t="s">
        <v>927</v>
      </c>
      <c r="CR69" s="42">
        <v>57.993000000000002</v>
      </c>
      <c r="CS69" s="42">
        <v>59.604999999999997</v>
      </c>
      <c r="CT69" s="42">
        <v>30.7</v>
      </c>
      <c r="CU69" s="21">
        <f t="shared" si="154"/>
        <v>9.9341666666666661</v>
      </c>
      <c r="CV69" s="21">
        <f t="shared" si="155"/>
        <v>10.574695217267999</v>
      </c>
      <c r="CW69" s="3">
        <f t="shared" si="156"/>
        <v>-0.64052855060133318</v>
      </c>
      <c r="CX69" s="3">
        <f t="shared" si="157"/>
        <v>63.448171303607992</v>
      </c>
      <c r="CY69" s="3">
        <f t="shared" si="109"/>
        <v>8.8999999999999986</v>
      </c>
      <c r="CZ69" s="3">
        <f t="shared" si="158"/>
        <v>10.423477075661067</v>
      </c>
      <c r="DA69" s="4">
        <f t="shared" si="110"/>
        <v>-1.5234770756610683</v>
      </c>
      <c r="DB69" s="4"/>
      <c r="DC69" s="13"/>
      <c r="DD69" s="42" t="s">
        <v>927</v>
      </c>
      <c r="DE69" s="42">
        <v>54.935000000000002</v>
      </c>
      <c r="DF69" s="42">
        <v>55.674999999999997</v>
      </c>
      <c r="DG69" s="42">
        <v>29.1</v>
      </c>
      <c r="DH69" s="21">
        <f t="shared" si="159"/>
        <v>9.279166666666665</v>
      </c>
      <c r="DI69" s="21">
        <f t="shared" si="160"/>
        <v>10.0605127892724</v>
      </c>
      <c r="DJ69" s="3">
        <f t="shared" si="161"/>
        <v>-0.78134612260573455</v>
      </c>
      <c r="DK69" s="3">
        <f t="shared" si="162"/>
        <v>60.363076735634401</v>
      </c>
      <c r="DL69" s="3">
        <f t="shared" si="111"/>
        <v>8.4000000000000021</v>
      </c>
      <c r="DM69" s="3">
        <f t="shared" si="163"/>
        <v>9.9166474563858049</v>
      </c>
      <c r="DN69" s="4">
        <f t="shared" si="112"/>
        <v>-1.5166474563858028</v>
      </c>
      <c r="DO69" s="4"/>
      <c r="DP69" s="13"/>
      <c r="DQ69" s="11"/>
      <c r="DR69" s="55" t="str">
        <f t="shared" ref="DR69:DR75" si="170">A69</f>
        <v>24-03-2026 08:00</v>
      </c>
      <c r="DS69" s="5">
        <f t="shared" si="164"/>
        <v>98.955666666666659</v>
      </c>
      <c r="DT69" s="5">
        <f t="shared" si="165"/>
        <v>109.46264783159158</v>
      </c>
      <c r="DU69" s="6">
        <f t="shared" si="113"/>
        <v>-10.506981164924923</v>
      </c>
      <c r="DV69" s="5">
        <f t="shared" si="166"/>
        <v>656.77588698954958</v>
      </c>
      <c r="DW69" s="5">
        <f t="shared" si="167"/>
        <v>90.800000000000011</v>
      </c>
      <c r="DX69" s="5">
        <f t="shared" si="168"/>
        <v>107.89733196759983</v>
      </c>
      <c r="DY69" s="6">
        <f t="shared" si="114"/>
        <v>-17.097331967599814</v>
      </c>
      <c r="DZ69" s="6">
        <f t="shared" si="169"/>
        <v>8.1556666666666473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60" t="s">
        <v>928</v>
      </c>
      <c r="B70" s="60">
        <v>205</v>
      </c>
      <c r="C70" s="100">
        <v>27.55</v>
      </c>
      <c r="D70" s="12"/>
      <c r="E70" s="42">
        <v>67.462999999999994</v>
      </c>
      <c r="F70" s="42">
        <v>68.233999999999995</v>
      </c>
      <c r="G70" s="42">
        <v>29.9</v>
      </c>
      <c r="H70" s="21">
        <f t="shared" si="115"/>
        <v>11.372333333333332</v>
      </c>
      <c r="I70" s="3">
        <f t="shared" si="116"/>
        <v>13.196922159117374</v>
      </c>
      <c r="J70" s="3">
        <f t="shared" si="117"/>
        <v>-1.8245888257840424</v>
      </c>
      <c r="K70" s="3">
        <f t="shared" si="118"/>
        <v>79.181532954704238</v>
      </c>
      <c r="L70" s="3">
        <f t="shared" si="119"/>
        <v>9.7999999999999972</v>
      </c>
      <c r="M70" s="3">
        <f t="shared" si="120"/>
        <v>13.008206172241996</v>
      </c>
      <c r="N70" s="4">
        <f t="shared" si="99"/>
        <v>-3.208206172241999</v>
      </c>
      <c r="O70" s="4"/>
      <c r="P70" s="13"/>
      <c r="Q70" s="42" t="s">
        <v>928</v>
      </c>
      <c r="R70" s="42">
        <v>66.623999999999995</v>
      </c>
      <c r="S70" s="42">
        <v>67.725999999999999</v>
      </c>
      <c r="T70" s="42">
        <v>28.9</v>
      </c>
      <c r="U70" s="21">
        <f t="shared" si="121"/>
        <v>11.287666666666667</v>
      </c>
      <c r="V70" s="3">
        <f t="shared" si="122"/>
        <v>13.196922159117374</v>
      </c>
      <c r="W70" s="3">
        <f t="shared" si="123"/>
        <v>-1.9092554924507077</v>
      </c>
      <c r="X70" s="3">
        <f t="shared" si="124"/>
        <v>79.181532954704238</v>
      </c>
      <c r="Y70" s="3">
        <f t="shared" si="125"/>
        <v>9.5999999999999979</v>
      </c>
      <c r="Z70" s="3">
        <f t="shared" si="126"/>
        <v>13.008206172241996</v>
      </c>
      <c r="AA70" s="4">
        <f t="shared" si="100"/>
        <v>-3.4082061722419983</v>
      </c>
      <c r="AB70" s="4"/>
      <c r="AC70" s="13"/>
      <c r="AD70" s="42" t="s">
        <v>928</v>
      </c>
      <c r="AE70" s="42">
        <v>66.216999999999999</v>
      </c>
      <c r="AF70" s="42">
        <v>66.930999999999997</v>
      </c>
      <c r="AG70" s="42">
        <v>28.9</v>
      </c>
      <c r="AH70" s="21">
        <f t="shared" si="127"/>
        <v>11.155166666666666</v>
      </c>
      <c r="AI70" s="21">
        <f t="shared" si="128"/>
        <v>13.196922159117374</v>
      </c>
      <c r="AJ70" s="3">
        <f t="shared" si="129"/>
        <v>-2.041755492450708</v>
      </c>
      <c r="AK70" s="3">
        <f t="shared" si="130"/>
        <v>79.181532954704238</v>
      </c>
      <c r="AL70" s="3">
        <f t="shared" si="131"/>
        <v>9.7999999999999972</v>
      </c>
      <c r="AM70" s="3">
        <f t="shared" si="132"/>
        <v>13.008206172241996</v>
      </c>
      <c r="AN70" s="4">
        <f t="shared" si="101"/>
        <v>-3.208206172241999</v>
      </c>
      <c r="AO70" s="4"/>
      <c r="AP70" s="13"/>
      <c r="AQ70" s="42" t="s">
        <v>928</v>
      </c>
      <c r="AR70" s="42">
        <v>67.16</v>
      </c>
      <c r="AS70" s="42">
        <v>67.962000000000003</v>
      </c>
      <c r="AT70" s="42">
        <v>29.1</v>
      </c>
      <c r="AU70" s="21">
        <f t="shared" si="133"/>
        <v>11.327</v>
      </c>
      <c r="AV70" s="21">
        <f t="shared" si="134"/>
        <v>13.196922159117374</v>
      </c>
      <c r="AW70" s="3">
        <f t="shared" si="135"/>
        <v>-1.8699221591173742</v>
      </c>
      <c r="AX70" s="3">
        <f t="shared" si="136"/>
        <v>79.181532954704238</v>
      </c>
      <c r="AY70" s="3">
        <f t="shared" si="102"/>
        <v>10</v>
      </c>
      <c r="AZ70" s="3">
        <f t="shared" si="137"/>
        <v>13.008206172241996</v>
      </c>
      <c r="BA70" s="4">
        <f t="shared" si="103"/>
        <v>-3.0082061722419962</v>
      </c>
      <c r="BB70" s="4"/>
      <c r="BC70" s="13"/>
      <c r="BD70" s="42" t="s">
        <v>928</v>
      </c>
      <c r="BE70" s="42">
        <v>48.859000000000002</v>
      </c>
      <c r="BF70" s="42">
        <v>49.552999999999997</v>
      </c>
      <c r="BG70" s="42">
        <v>21</v>
      </c>
      <c r="BH70" s="21">
        <f t="shared" si="138"/>
        <v>8.2588333333333317</v>
      </c>
      <c r="BI70" s="21">
        <f t="shared" si="139"/>
        <v>9.7754978956424985</v>
      </c>
      <c r="BJ70" s="3">
        <f t="shared" si="140"/>
        <v>-1.5166645623091668</v>
      </c>
      <c r="BK70" s="3">
        <f t="shared" si="141"/>
        <v>58.652987373854991</v>
      </c>
      <c r="BL70" s="3">
        <f t="shared" si="142"/>
        <v>7.1999999999999993</v>
      </c>
      <c r="BM70" s="3">
        <f t="shared" si="143"/>
        <v>9.6357082757348103</v>
      </c>
      <c r="BN70" s="4">
        <f t="shared" si="104"/>
        <v>-2.435708275734811</v>
      </c>
      <c r="BO70" s="4"/>
      <c r="BP70" s="13"/>
      <c r="BQ70" s="42" t="s">
        <v>928</v>
      </c>
      <c r="BR70" s="42">
        <v>49.991</v>
      </c>
      <c r="BS70" s="42">
        <v>50.664999999999999</v>
      </c>
      <c r="BT70" s="42">
        <v>21.1</v>
      </c>
      <c r="BU70" s="21">
        <f t="shared" si="144"/>
        <v>8.4441666666666659</v>
      </c>
      <c r="BV70" s="21">
        <f t="shared" si="145"/>
        <v>9.7754978956424985</v>
      </c>
      <c r="BW70" s="3">
        <f t="shared" si="146"/>
        <v>-1.3313312289758326</v>
      </c>
      <c r="BX70" s="3">
        <f t="shared" si="147"/>
        <v>58.652987373854991</v>
      </c>
      <c r="BY70" s="3">
        <f t="shared" si="105"/>
        <v>7.5000000000000018</v>
      </c>
      <c r="BZ70" s="3">
        <f t="shared" si="148"/>
        <v>9.6357082757348103</v>
      </c>
      <c r="CA70" s="4">
        <f t="shared" si="106"/>
        <v>-2.1357082757348085</v>
      </c>
      <c r="CB70" s="4"/>
      <c r="CC70" s="13"/>
      <c r="CD70" s="42" t="s">
        <v>928</v>
      </c>
      <c r="CE70" s="42">
        <v>49.887</v>
      </c>
      <c r="CF70" s="42">
        <v>50.58</v>
      </c>
      <c r="CG70" s="42">
        <v>21.6</v>
      </c>
      <c r="CH70" s="21">
        <f t="shared" si="149"/>
        <v>8.43</v>
      </c>
      <c r="CI70" s="21">
        <f t="shared" si="150"/>
        <v>9.7754978956424985</v>
      </c>
      <c r="CJ70" s="3">
        <f t="shared" si="151"/>
        <v>-1.3454978956424988</v>
      </c>
      <c r="CK70" s="3">
        <f t="shared" si="152"/>
        <v>58.652987373854991</v>
      </c>
      <c r="CL70" s="3">
        <f t="shared" si="107"/>
        <v>7.5000000000000018</v>
      </c>
      <c r="CM70" s="3">
        <f t="shared" si="153"/>
        <v>9.6357082757348103</v>
      </c>
      <c r="CN70" s="4">
        <f t="shared" si="108"/>
        <v>-2.1357082757348085</v>
      </c>
      <c r="CO70" s="4"/>
      <c r="CP70" s="13"/>
      <c r="CQ70" s="42" t="s">
        <v>928</v>
      </c>
      <c r="CR70" s="42">
        <v>50.436999999999998</v>
      </c>
      <c r="CS70" s="42">
        <v>51.960999999999999</v>
      </c>
      <c r="CT70" s="42">
        <v>21.8</v>
      </c>
      <c r="CU70" s="21">
        <f t="shared" si="154"/>
        <v>8.6601666666666652</v>
      </c>
      <c r="CV70" s="21">
        <f t="shared" si="155"/>
        <v>9.7754978956424985</v>
      </c>
      <c r="CW70" s="3">
        <f t="shared" si="156"/>
        <v>-1.1153312289758333</v>
      </c>
      <c r="CX70" s="3">
        <f t="shared" si="157"/>
        <v>58.652987373854991</v>
      </c>
      <c r="CY70" s="3">
        <f t="shared" si="109"/>
        <v>7.4</v>
      </c>
      <c r="CZ70" s="3">
        <f t="shared" si="158"/>
        <v>9.6357082757348103</v>
      </c>
      <c r="DA70" s="4">
        <f t="shared" si="110"/>
        <v>-2.2357082757348099</v>
      </c>
      <c r="DB70" s="4"/>
      <c r="DC70" s="13"/>
      <c r="DD70" s="42" t="s">
        <v>928</v>
      </c>
      <c r="DE70" s="42">
        <v>47.856999999999999</v>
      </c>
      <c r="DF70" s="42">
        <v>48.540999999999997</v>
      </c>
      <c r="DG70" s="42">
        <v>20.7</v>
      </c>
      <c r="DH70" s="21">
        <f t="shared" si="159"/>
        <v>8.090166666666665</v>
      </c>
      <c r="DI70" s="21">
        <f t="shared" si="160"/>
        <v>9.3001755209002486</v>
      </c>
      <c r="DJ70" s="3">
        <f t="shared" si="161"/>
        <v>-1.2100088542335836</v>
      </c>
      <c r="DK70" s="3">
        <f t="shared" si="162"/>
        <v>55.801053125401502</v>
      </c>
      <c r="DL70" s="3">
        <f t="shared" si="111"/>
        <v>7.1</v>
      </c>
      <c r="DM70" s="3">
        <f t="shared" si="163"/>
        <v>9.1671830109513746</v>
      </c>
      <c r="DN70" s="4">
        <f t="shared" si="112"/>
        <v>-2.0671830109513749</v>
      </c>
      <c r="DO70" s="4"/>
      <c r="DP70" s="13"/>
      <c r="DQ70" s="11"/>
      <c r="DR70" s="55" t="str">
        <f t="shared" si="170"/>
        <v>24-03-2026 07:50</v>
      </c>
      <c r="DS70" s="5">
        <f t="shared" si="164"/>
        <v>87.025499999999994</v>
      </c>
      <c r="DT70" s="5">
        <f t="shared" si="165"/>
        <v>101.18985573993976</v>
      </c>
      <c r="DU70" s="6">
        <f t="shared" si="113"/>
        <v>-14.164355739939765</v>
      </c>
      <c r="DV70" s="5">
        <f t="shared" si="166"/>
        <v>607.1391344396385</v>
      </c>
      <c r="DW70" s="5">
        <f t="shared" si="167"/>
        <v>75.899999999999991</v>
      </c>
      <c r="DX70" s="5">
        <f t="shared" si="168"/>
        <v>99.742840802858609</v>
      </c>
      <c r="DY70" s="6">
        <f t="shared" si="114"/>
        <v>-23.842840802858618</v>
      </c>
      <c r="DZ70" s="6">
        <f t="shared" si="169"/>
        <v>11.125500000000002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60" t="s">
        <v>929</v>
      </c>
      <c r="B71" s="60">
        <v>163</v>
      </c>
      <c r="C71" s="100">
        <v>23.25</v>
      </c>
      <c r="D71" s="12"/>
      <c r="E71" s="42">
        <v>51.914999999999999</v>
      </c>
      <c r="F71" s="42">
        <v>52.582999999999998</v>
      </c>
      <c r="G71" s="42">
        <v>20.100000000000001</v>
      </c>
      <c r="H71" s="21">
        <f t="shared" si="115"/>
        <v>8.7638333333333325</v>
      </c>
      <c r="I71" s="3">
        <f t="shared" si="116"/>
        <v>10.652506740201373</v>
      </c>
      <c r="J71" s="3">
        <f t="shared" si="117"/>
        <v>-1.8886734068680404</v>
      </c>
      <c r="K71" s="3">
        <f t="shared" si="118"/>
        <v>63.915040441208248</v>
      </c>
      <c r="L71" s="3">
        <f t="shared" si="119"/>
        <v>7.8000000000000007</v>
      </c>
      <c r="M71" s="3">
        <f t="shared" si="120"/>
        <v>10.500175893816493</v>
      </c>
      <c r="N71" s="4">
        <f t="shared" si="99"/>
        <v>-2.7001758938164926</v>
      </c>
      <c r="O71" s="4"/>
      <c r="P71" s="13"/>
      <c r="Q71" s="42" t="s">
        <v>929</v>
      </c>
      <c r="R71" s="42">
        <v>49.927999999999997</v>
      </c>
      <c r="S71" s="42">
        <v>50.600999999999999</v>
      </c>
      <c r="T71" s="42">
        <v>19.3</v>
      </c>
      <c r="U71" s="21">
        <f t="shared" si="121"/>
        <v>8.4334999999999987</v>
      </c>
      <c r="V71" s="3">
        <f t="shared" si="122"/>
        <v>10.652506740201373</v>
      </c>
      <c r="W71" s="3">
        <f t="shared" si="123"/>
        <v>-2.2190067402013742</v>
      </c>
      <c r="X71" s="3">
        <f t="shared" si="124"/>
        <v>63.915040441208248</v>
      </c>
      <c r="Y71" s="3">
        <f t="shared" si="125"/>
        <v>7.4</v>
      </c>
      <c r="Z71" s="3">
        <f t="shared" si="126"/>
        <v>10.500175893816493</v>
      </c>
      <c r="AA71" s="4">
        <f t="shared" si="100"/>
        <v>-3.1001758938164929</v>
      </c>
      <c r="AB71" s="4"/>
      <c r="AC71" s="13"/>
      <c r="AD71" s="42" t="s">
        <v>929</v>
      </c>
      <c r="AE71" s="42">
        <v>50.737000000000002</v>
      </c>
      <c r="AF71" s="42">
        <v>51.436999999999998</v>
      </c>
      <c r="AG71" s="42">
        <v>19.100000000000001</v>
      </c>
      <c r="AH71" s="21">
        <f t="shared" si="127"/>
        <v>8.5728333333333318</v>
      </c>
      <c r="AI71" s="21">
        <f t="shared" si="128"/>
        <v>10.652506740201373</v>
      </c>
      <c r="AJ71" s="3">
        <f t="shared" si="129"/>
        <v>-2.0796734068680411</v>
      </c>
      <c r="AK71" s="3">
        <f t="shared" si="130"/>
        <v>63.915040441208248</v>
      </c>
      <c r="AL71" s="3">
        <f t="shared" si="131"/>
        <v>7.3000000000000007</v>
      </c>
      <c r="AM71" s="3">
        <f t="shared" si="132"/>
        <v>10.500175893816493</v>
      </c>
      <c r="AN71" s="4">
        <f t="shared" si="101"/>
        <v>-3.2001758938164926</v>
      </c>
      <c r="AO71" s="4"/>
      <c r="AP71" s="13"/>
      <c r="AQ71" s="42" t="s">
        <v>929</v>
      </c>
      <c r="AR71" s="42">
        <v>51.418999999999997</v>
      </c>
      <c r="AS71" s="42">
        <v>52.116999999999997</v>
      </c>
      <c r="AT71" s="42">
        <v>19.100000000000001</v>
      </c>
      <c r="AU71" s="21">
        <f t="shared" si="133"/>
        <v>8.686166666666665</v>
      </c>
      <c r="AV71" s="21">
        <f t="shared" si="134"/>
        <v>10.652506740201373</v>
      </c>
      <c r="AW71" s="3">
        <f t="shared" si="135"/>
        <v>-1.9663400735347079</v>
      </c>
      <c r="AX71" s="3">
        <f t="shared" si="136"/>
        <v>63.915040441208248</v>
      </c>
      <c r="AY71" s="3">
        <f t="shared" si="102"/>
        <v>7.4000000000000021</v>
      </c>
      <c r="AZ71" s="3">
        <f t="shared" si="137"/>
        <v>10.500175893816493</v>
      </c>
      <c r="BA71" s="4">
        <f t="shared" si="103"/>
        <v>-3.1001758938164912</v>
      </c>
      <c r="BB71" s="4"/>
      <c r="BC71" s="13"/>
      <c r="BD71" s="42" t="s">
        <v>929</v>
      </c>
      <c r="BE71" s="42">
        <v>37.165999999999997</v>
      </c>
      <c r="BF71" s="42">
        <v>37.747</v>
      </c>
      <c r="BG71" s="42">
        <v>13.8</v>
      </c>
      <c r="BH71" s="21">
        <f t="shared" si="138"/>
        <v>6.2911666666666664</v>
      </c>
      <c r="BI71" s="21">
        <f t="shared" si="139"/>
        <v>7.8907457334824977</v>
      </c>
      <c r="BJ71" s="3">
        <f t="shared" si="140"/>
        <v>-1.5995790668158314</v>
      </c>
      <c r="BK71" s="3">
        <f t="shared" si="141"/>
        <v>47.344474400894995</v>
      </c>
      <c r="BL71" s="3">
        <f t="shared" si="142"/>
        <v>5.4</v>
      </c>
      <c r="BM71" s="3">
        <f t="shared" si="143"/>
        <v>7.777908069493698</v>
      </c>
      <c r="BN71" s="4">
        <f t="shared" si="104"/>
        <v>-2.3779080694936976</v>
      </c>
      <c r="BO71" s="4"/>
      <c r="BP71" s="13"/>
      <c r="BQ71" s="42" t="s">
        <v>929</v>
      </c>
      <c r="BR71" s="42">
        <v>38.274999999999999</v>
      </c>
      <c r="BS71" s="42">
        <v>38.85</v>
      </c>
      <c r="BT71" s="42">
        <v>13.6</v>
      </c>
      <c r="BU71" s="21">
        <f t="shared" si="144"/>
        <v>6.4749999999999996</v>
      </c>
      <c r="BV71" s="21">
        <f t="shared" si="145"/>
        <v>7.8907457334824977</v>
      </c>
      <c r="BW71" s="3">
        <f t="shared" si="146"/>
        <v>-1.4157457334824981</v>
      </c>
      <c r="BX71" s="3">
        <f t="shared" si="147"/>
        <v>47.344474400894995</v>
      </c>
      <c r="BY71" s="3">
        <f t="shared" si="105"/>
        <v>5.4</v>
      </c>
      <c r="BZ71" s="3">
        <f t="shared" si="148"/>
        <v>7.777908069493698</v>
      </c>
      <c r="CA71" s="4">
        <f t="shared" si="106"/>
        <v>-2.3779080694936976</v>
      </c>
      <c r="CB71" s="4"/>
      <c r="CC71" s="13"/>
      <c r="CD71" s="42" t="s">
        <v>929</v>
      </c>
      <c r="CE71" s="42">
        <v>38.064</v>
      </c>
      <c r="CF71" s="42">
        <v>38.655000000000001</v>
      </c>
      <c r="CG71" s="42">
        <v>14.1</v>
      </c>
      <c r="CH71" s="21">
        <f t="shared" si="149"/>
        <v>6.4424999999999999</v>
      </c>
      <c r="CI71" s="21">
        <f t="shared" si="150"/>
        <v>7.8907457334824977</v>
      </c>
      <c r="CJ71" s="3">
        <f t="shared" si="151"/>
        <v>-1.4482457334824979</v>
      </c>
      <c r="CK71" s="3">
        <f t="shared" si="152"/>
        <v>47.344474400894995</v>
      </c>
      <c r="CL71" s="3">
        <f t="shared" si="107"/>
        <v>5.4</v>
      </c>
      <c r="CM71" s="3">
        <f t="shared" si="153"/>
        <v>7.777908069493698</v>
      </c>
      <c r="CN71" s="4">
        <f t="shared" si="108"/>
        <v>-2.3779080694936976</v>
      </c>
      <c r="CO71" s="4"/>
      <c r="CP71" s="13"/>
      <c r="CQ71" s="42" t="s">
        <v>929</v>
      </c>
      <c r="CR71" s="42">
        <v>38.642000000000003</v>
      </c>
      <c r="CS71" s="42">
        <v>39.837000000000003</v>
      </c>
      <c r="CT71" s="42">
        <v>14.4</v>
      </c>
      <c r="CU71" s="21">
        <f t="shared" si="154"/>
        <v>6.6395</v>
      </c>
      <c r="CV71" s="21">
        <f t="shared" si="155"/>
        <v>7.8907457334824977</v>
      </c>
      <c r="CW71" s="3">
        <f t="shared" si="156"/>
        <v>-1.2512457334824978</v>
      </c>
      <c r="CX71" s="3">
        <f t="shared" si="157"/>
        <v>47.344474400894995</v>
      </c>
      <c r="CY71" s="3">
        <f t="shared" si="109"/>
        <v>5.6</v>
      </c>
      <c r="CZ71" s="3">
        <f t="shared" si="158"/>
        <v>7.777908069493698</v>
      </c>
      <c r="DA71" s="4">
        <f t="shared" si="110"/>
        <v>-2.1779080694936983</v>
      </c>
      <c r="DB71" s="4"/>
      <c r="DC71" s="13"/>
      <c r="DD71" s="42" t="s">
        <v>929</v>
      </c>
      <c r="DE71" s="42">
        <v>36.68</v>
      </c>
      <c r="DF71" s="42">
        <v>37.253999999999998</v>
      </c>
      <c r="DG71" s="42">
        <v>13.6</v>
      </c>
      <c r="DH71" s="21">
        <f t="shared" si="159"/>
        <v>6.2089999999999996</v>
      </c>
      <c r="DI71" s="21">
        <f t="shared" si="160"/>
        <v>7.5070672712122484</v>
      </c>
      <c r="DJ71" s="3">
        <f t="shared" si="161"/>
        <v>-1.2980672712122487</v>
      </c>
      <c r="DK71" s="3">
        <f t="shared" si="162"/>
        <v>45.042403627273501</v>
      </c>
      <c r="DL71" s="3">
        <f t="shared" si="111"/>
        <v>5.1999999999999993</v>
      </c>
      <c r="DM71" s="3">
        <f t="shared" si="163"/>
        <v>7.3997162092339135</v>
      </c>
      <c r="DN71" s="4">
        <f t="shared" si="112"/>
        <v>-2.1997162092339142</v>
      </c>
      <c r="DO71" s="4"/>
      <c r="DP71" s="13"/>
      <c r="DQ71" s="11"/>
      <c r="DR71" s="55" t="str">
        <f t="shared" si="170"/>
        <v>24-03-2026 07:40</v>
      </c>
      <c r="DS71" s="5">
        <f t="shared" si="164"/>
        <v>66.513500000000008</v>
      </c>
      <c r="DT71" s="5">
        <f t="shared" si="165"/>
        <v>81.680077165947736</v>
      </c>
      <c r="DU71" s="6">
        <f t="shared" si="113"/>
        <v>-15.166577165947729</v>
      </c>
      <c r="DV71" s="5">
        <f t="shared" si="166"/>
        <v>490.08046299568662</v>
      </c>
      <c r="DW71" s="5">
        <f t="shared" si="167"/>
        <v>56.900000000000006</v>
      </c>
      <c r="DX71" s="5">
        <f t="shared" si="168"/>
        <v>80.512052062474666</v>
      </c>
      <c r="DY71" s="6">
        <f t="shared" si="114"/>
        <v>-23.61205206247466</v>
      </c>
      <c r="DZ71" s="6">
        <f t="shared" si="169"/>
        <v>9.6135000000000019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60" t="s">
        <v>930</v>
      </c>
      <c r="B72" s="60">
        <v>122</v>
      </c>
      <c r="C72" s="100">
        <v>21.52</v>
      </c>
      <c r="D72" s="12"/>
      <c r="E72" s="42">
        <v>37.716000000000001</v>
      </c>
      <c r="F72" s="42">
        <v>38.298000000000002</v>
      </c>
      <c r="G72" s="42">
        <v>12.3</v>
      </c>
      <c r="H72" s="21">
        <f t="shared" si="115"/>
        <v>6.383</v>
      </c>
      <c r="I72" s="3">
        <f t="shared" si="116"/>
        <v>8.0210247279598796</v>
      </c>
      <c r="J72" s="3">
        <f t="shared" si="117"/>
        <v>-1.6380247279598796</v>
      </c>
      <c r="K72" s="3">
        <f t="shared" si="118"/>
        <v>48.126148367759278</v>
      </c>
      <c r="L72" s="3">
        <f t="shared" si="119"/>
        <v>5.2000000000000011</v>
      </c>
      <c r="M72" s="3">
        <f t="shared" si="120"/>
        <v>7.9063240743500538</v>
      </c>
      <c r="N72" s="4">
        <f t="shared" si="99"/>
        <v>-2.7063240743500527</v>
      </c>
      <c r="O72" s="4"/>
      <c r="P72" s="13"/>
      <c r="Q72" s="42" t="s">
        <v>930</v>
      </c>
      <c r="R72" s="42">
        <v>36.097000000000001</v>
      </c>
      <c r="S72" s="42">
        <v>36.68</v>
      </c>
      <c r="T72" s="42">
        <v>11.9</v>
      </c>
      <c r="U72" s="21">
        <f t="shared" si="121"/>
        <v>6.1133333333333333</v>
      </c>
      <c r="V72" s="3">
        <f t="shared" si="122"/>
        <v>8.0210247279598796</v>
      </c>
      <c r="W72" s="3">
        <f t="shared" si="123"/>
        <v>-1.9076913946265464</v>
      </c>
      <c r="X72" s="3">
        <f t="shared" si="124"/>
        <v>48.126148367759278</v>
      </c>
      <c r="Y72" s="3">
        <f t="shared" si="125"/>
        <v>5.3000000000000007</v>
      </c>
      <c r="Z72" s="3">
        <f t="shared" si="126"/>
        <v>7.9063240743500538</v>
      </c>
      <c r="AA72" s="4">
        <f t="shared" si="100"/>
        <v>-2.6063240743500531</v>
      </c>
      <c r="AB72" s="4"/>
      <c r="AC72" s="13"/>
      <c r="AD72" s="42" t="s">
        <v>930</v>
      </c>
      <c r="AE72" s="42">
        <v>36.880000000000003</v>
      </c>
      <c r="AF72" s="42">
        <v>37.438000000000002</v>
      </c>
      <c r="AG72" s="42">
        <v>11.8</v>
      </c>
      <c r="AH72" s="21">
        <f t="shared" si="127"/>
        <v>6.2396666666666665</v>
      </c>
      <c r="AI72" s="21">
        <f t="shared" si="128"/>
        <v>8.0210247279598796</v>
      </c>
      <c r="AJ72" s="3">
        <f t="shared" si="129"/>
        <v>-1.7813580612932132</v>
      </c>
      <c r="AK72" s="3">
        <f t="shared" si="130"/>
        <v>48.126148367759278</v>
      </c>
      <c r="AL72" s="3">
        <f t="shared" si="131"/>
        <v>5.2000000000000011</v>
      </c>
      <c r="AM72" s="3">
        <f t="shared" si="132"/>
        <v>7.9063240743500538</v>
      </c>
      <c r="AN72" s="4">
        <f t="shared" si="101"/>
        <v>-2.7063240743500527</v>
      </c>
      <c r="AO72" s="4"/>
      <c r="AP72" s="13"/>
      <c r="AQ72" s="42" t="s">
        <v>930</v>
      </c>
      <c r="AR72" s="42">
        <v>37.356000000000002</v>
      </c>
      <c r="AS72" s="42">
        <v>37.936</v>
      </c>
      <c r="AT72" s="42">
        <v>11.7</v>
      </c>
      <c r="AU72" s="21">
        <f t="shared" si="133"/>
        <v>6.3226666666666667</v>
      </c>
      <c r="AV72" s="21">
        <f t="shared" si="134"/>
        <v>8.0210247279598796</v>
      </c>
      <c r="AW72" s="3">
        <f t="shared" si="135"/>
        <v>-1.698358061293213</v>
      </c>
      <c r="AX72" s="3">
        <f t="shared" si="136"/>
        <v>48.126148367759278</v>
      </c>
      <c r="AY72" s="3">
        <f t="shared" si="102"/>
        <v>5.1999999999999993</v>
      </c>
      <c r="AZ72" s="3">
        <f t="shared" si="137"/>
        <v>7.9063240743500538</v>
      </c>
      <c r="BA72" s="4">
        <f t="shared" si="103"/>
        <v>-2.7063240743500545</v>
      </c>
      <c r="BB72" s="4"/>
      <c r="BC72" s="13"/>
      <c r="BD72" s="42" t="s">
        <v>930</v>
      </c>
      <c r="BE72" s="42">
        <v>26.995000000000001</v>
      </c>
      <c r="BF72" s="42">
        <v>27.594999999999999</v>
      </c>
      <c r="BG72" s="42">
        <v>8.4</v>
      </c>
      <c r="BH72" s="21">
        <f t="shared" si="138"/>
        <v>4.5991666666666662</v>
      </c>
      <c r="BI72" s="21">
        <f t="shared" si="139"/>
        <v>5.9414997984887998</v>
      </c>
      <c r="BJ72" s="3">
        <f t="shared" si="140"/>
        <v>-1.3423331318221337</v>
      </c>
      <c r="BK72" s="3">
        <f t="shared" si="141"/>
        <v>35.648998790932801</v>
      </c>
      <c r="BL72" s="3">
        <f t="shared" si="142"/>
        <v>3.7</v>
      </c>
      <c r="BM72" s="3">
        <f t="shared" si="143"/>
        <v>5.8565363513704103</v>
      </c>
      <c r="BN72" s="4">
        <f t="shared" si="104"/>
        <v>-2.1565363513704101</v>
      </c>
      <c r="BO72" s="4"/>
      <c r="BP72" s="13"/>
      <c r="BQ72" s="42" t="s">
        <v>930</v>
      </c>
      <c r="BR72" s="42">
        <v>26.512</v>
      </c>
      <c r="BS72" s="42">
        <v>26.99</v>
      </c>
      <c r="BT72" s="42">
        <v>8.1999999999999993</v>
      </c>
      <c r="BU72" s="21">
        <f t="shared" si="144"/>
        <v>4.4983333333333331</v>
      </c>
      <c r="BV72" s="21">
        <f t="shared" si="145"/>
        <v>5.9414997984887998</v>
      </c>
      <c r="BW72" s="3">
        <f t="shared" si="146"/>
        <v>-1.4431664651554668</v>
      </c>
      <c r="BX72" s="3">
        <f t="shared" si="147"/>
        <v>35.648998790932801</v>
      </c>
      <c r="BY72" s="3">
        <f t="shared" si="105"/>
        <v>3.6999999999999993</v>
      </c>
      <c r="BZ72" s="3">
        <f t="shared" si="148"/>
        <v>5.8565363513704103</v>
      </c>
      <c r="CA72" s="4">
        <f t="shared" si="106"/>
        <v>-2.156536351370411</v>
      </c>
      <c r="CB72" s="4"/>
      <c r="CC72" s="13"/>
      <c r="CD72" s="42" t="s">
        <v>930</v>
      </c>
      <c r="CE72" s="42">
        <v>27.748000000000001</v>
      </c>
      <c r="CF72" s="42">
        <v>28.242000000000001</v>
      </c>
      <c r="CG72" s="42">
        <v>8.6999999999999993</v>
      </c>
      <c r="CH72" s="21">
        <f t="shared" si="149"/>
        <v>4.7069999999999999</v>
      </c>
      <c r="CI72" s="21">
        <f t="shared" si="150"/>
        <v>5.9414997984887998</v>
      </c>
      <c r="CJ72" s="3">
        <f t="shared" si="151"/>
        <v>-1.2344997984888</v>
      </c>
      <c r="CK72" s="3">
        <f t="shared" si="152"/>
        <v>35.648998790932801</v>
      </c>
      <c r="CL72" s="3">
        <f t="shared" si="107"/>
        <v>3.8999999999999995</v>
      </c>
      <c r="CM72" s="3">
        <f t="shared" si="153"/>
        <v>5.8565363513704103</v>
      </c>
      <c r="CN72" s="4">
        <f t="shared" si="108"/>
        <v>-1.9565363513704108</v>
      </c>
      <c r="CO72" s="4"/>
      <c r="CP72" s="13"/>
      <c r="CQ72" s="42" t="s">
        <v>930</v>
      </c>
      <c r="CR72" s="42">
        <v>28.265999999999998</v>
      </c>
      <c r="CS72" s="42">
        <v>29.170999999999999</v>
      </c>
      <c r="CT72" s="42">
        <v>8.8000000000000007</v>
      </c>
      <c r="CU72" s="21">
        <f t="shared" si="154"/>
        <v>4.8618333333333332</v>
      </c>
      <c r="CV72" s="21">
        <f t="shared" si="155"/>
        <v>5.9414997984887998</v>
      </c>
      <c r="CW72" s="3">
        <f t="shared" si="156"/>
        <v>-1.0796664651554666</v>
      </c>
      <c r="CX72" s="3">
        <f t="shared" si="157"/>
        <v>35.648998790932801</v>
      </c>
      <c r="CY72" s="3">
        <f t="shared" si="109"/>
        <v>3.9000000000000004</v>
      </c>
      <c r="CZ72" s="3">
        <f t="shared" si="158"/>
        <v>5.8565363513704103</v>
      </c>
      <c r="DA72" s="4">
        <f t="shared" si="110"/>
        <v>-1.9565363513704099</v>
      </c>
      <c r="DB72" s="4"/>
      <c r="DC72" s="13"/>
      <c r="DD72" s="42" t="s">
        <v>930</v>
      </c>
      <c r="DE72" s="42">
        <v>26.356000000000002</v>
      </c>
      <c r="DF72" s="42">
        <v>26.867000000000001</v>
      </c>
      <c r="DG72" s="42">
        <v>8.4</v>
      </c>
      <c r="DH72" s="21">
        <f t="shared" si="159"/>
        <v>4.4778333333333329</v>
      </c>
      <c r="DI72" s="21">
        <f t="shared" si="160"/>
        <v>5.6526011844338404</v>
      </c>
      <c r="DJ72" s="3">
        <f t="shared" si="161"/>
        <v>-1.1747678511005075</v>
      </c>
      <c r="DK72" s="3">
        <f t="shared" si="162"/>
        <v>33.915607106603041</v>
      </c>
      <c r="DL72" s="3">
        <f t="shared" si="111"/>
        <v>3.7</v>
      </c>
      <c r="DM72" s="3">
        <f t="shared" si="163"/>
        <v>5.5717689874964362</v>
      </c>
      <c r="DN72" s="4">
        <f t="shared" si="112"/>
        <v>-1.8717689874964361</v>
      </c>
      <c r="DO72" s="4"/>
      <c r="DP72" s="13"/>
      <c r="DQ72" s="11"/>
      <c r="DR72" s="55" t="str">
        <f t="shared" si="170"/>
        <v>24-03-2026 07:30</v>
      </c>
      <c r="DS72" s="5">
        <f t="shared" si="164"/>
        <v>48.202833333333331</v>
      </c>
      <c r="DT72" s="5">
        <f t="shared" si="165"/>
        <v>61.502699290228556</v>
      </c>
      <c r="DU72" s="6">
        <f t="shared" si="113"/>
        <v>-13.299865956895225</v>
      </c>
      <c r="DV72" s="5">
        <f t="shared" si="166"/>
        <v>369.01619574137135</v>
      </c>
      <c r="DW72" s="5">
        <f t="shared" si="167"/>
        <v>39.800000000000004</v>
      </c>
      <c r="DX72" s="5">
        <f t="shared" si="168"/>
        <v>60.623210690378286</v>
      </c>
      <c r="DY72" s="6">
        <f t="shared" si="114"/>
        <v>-20.823210690378282</v>
      </c>
      <c r="DZ72" s="6">
        <f t="shared" si="169"/>
        <v>8.4028333333333265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60" t="s">
        <v>931</v>
      </c>
      <c r="B73" s="60">
        <v>85</v>
      </c>
      <c r="C73" s="100">
        <v>20.66</v>
      </c>
      <c r="D73" s="12"/>
      <c r="E73" s="42">
        <v>26.533000000000001</v>
      </c>
      <c r="F73" s="42">
        <v>27.016999999999999</v>
      </c>
      <c r="G73" s="42">
        <v>7.1</v>
      </c>
      <c r="H73" s="21">
        <f t="shared" si="115"/>
        <v>4.5028333333333332</v>
      </c>
      <c r="I73" s="3">
        <f t="shared" si="116"/>
        <v>5.6050375925659504</v>
      </c>
      <c r="J73" s="3">
        <f t="shared" si="117"/>
        <v>-1.1022042592326171</v>
      </c>
      <c r="K73" s="3">
        <f t="shared" si="118"/>
        <v>33.630225555395697</v>
      </c>
      <c r="L73" s="3">
        <f t="shared" si="119"/>
        <v>3.5999999999999996</v>
      </c>
      <c r="M73" s="3">
        <f t="shared" si="120"/>
        <v>5.5248855549922578</v>
      </c>
      <c r="N73" s="4">
        <f t="shared" si="99"/>
        <v>-1.9248855549922581</v>
      </c>
      <c r="O73" s="4"/>
      <c r="P73" s="13"/>
      <c r="Q73" s="42" t="s">
        <v>931</v>
      </c>
      <c r="R73" s="42">
        <v>24.689</v>
      </c>
      <c r="S73" s="42">
        <v>26.552</v>
      </c>
      <c r="T73" s="42">
        <v>6.6</v>
      </c>
      <c r="U73" s="21">
        <f t="shared" si="121"/>
        <v>4.4253333333333327</v>
      </c>
      <c r="V73" s="3">
        <f t="shared" si="122"/>
        <v>5.6050375925659504</v>
      </c>
      <c r="W73" s="3">
        <f t="shared" si="123"/>
        <v>-1.1797042592326177</v>
      </c>
      <c r="X73" s="3">
        <f t="shared" si="124"/>
        <v>33.630225555395697</v>
      </c>
      <c r="Y73" s="3">
        <f t="shared" si="125"/>
        <v>3.4999999999999996</v>
      </c>
      <c r="Z73" s="3">
        <f t="shared" si="126"/>
        <v>5.5248855549922578</v>
      </c>
      <c r="AA73" s="4">
        <f t="shared" si="100"/>
        <v>-2.0248855549922582</v>
      </c>
      <c r="AB73" s="4"/>
      <c r="AC73" s="13"/>
      <c r="AD73" s="42" t="s">
        <v>931</v>
      </c>
      <c r="AE73" s="42">
        <v>25.806000000000001</v>
      </c>
      <c r="AF73" s="42">
        <v>26.308</v>
      </c>
      <c r="AG73" s="42">
        <v>6.6</v>
      </c>
      <c r="AH73" s="21">
        <f t="shared" si="127"/>
        <v>4.384666666666666</v>
      </c>
      <c r="AI73" s="21">
        <f t="shared" si="128"/>
        <v>5.6050375925659504</v>
      </c>
      <c r="AJ73" s="3">
        <f t="shared" si="129"/>
        <v>-1.2203709258992843</v>
      </c>
      <c r="AK73" s="3">
        <f t="shared" si="130"/>
        <v>33.630225555395697</v>
      </c>
      <c r="AL73" s="3">
        <f t="shared" si="131"/>
        <v>3.4999999999999996</v>
      </c>
      <c r="AM73" s="3">
        <f t="shared" si="132"/>
        <v>5.5248855549922578</v>
      </c>
      <c r="AN73" s="4">
        <f t="shared" si="101"/>
        <v>-2.0248855549922582</v>
      </c>
      <c r="AO73" s="4"/>
      <c r="AP73" s="13"/>
      <c r="AQ73" s="42" t="s">
        <v>931</v>
      </c>
      <c r="AR73" s="42">
        <v>25.643000000000001</v>
      </c>
      <c r="AS73" s="42">
        <v>26.212</v>
      </c>
      <c r="AT73" s="42">
        <v>6.5</v>
      </c>
      <c r="AU73" s="21">
        <f t="shared" si="133"/>
        <v>4.368666666666666</v>
      </c>
      <c r="AV73" s="21">
        <f t="shared" si="134"/>
        <v>5.6050375925659504</v>
      </c>
      <c r="AW73" s="3">
        <f t="shared" si="135"/>
        <v>-1.2363709258992843</v>
      </c>
      <c r="AX73" s="3">
        <f t="shared" si="136"/>
        <v>33.630225555395697</v>
      </c>
      <c r="AY73" s="3">
        <f t="shared" si="102"/>
        <v>3.5</v>
      </c>
      <c r="AZ73" s="3">
        <f t="shared" si="137"/>
        <v>5.5248855549922578</v>
      </c>
      <c r="BA73" s="4">
        <f t="shared" si="103"/>
        <v>-2.0248855549922578</v>
      </c>
      <c r="BB73" s="4"/>
      <c r="BC73" s="13"/>
      <c r="BD73" s="42" t="s">
        <v>931</v>
      </c>
      <c r="BE73" s="42">
        <v>18.568999999999999</v>
      </c>
      <c r="BF73" s="42">
        <v>19.126999999999999</v>
      </c>
      <c r="BG73" s="42">
        <v>4.7</v>
      </c>
      <c r="BH73" s="21">
        <f t="shared" si="138"/>
        <v>3.1878333333333329</v>
      </c>
      <c r="BI73" s="21">
        <f t="shared" si="139"/>
        <v>4.1518796981969999</v>
      </c>
      <c r="BJ73" s="3">
        <f t="shared" si="140"/>
        <v>-0.96404636486366702</v>
      </c>
      <c r="BK73" s="3">
        <f t="shared" si="141"/>
        <v>24.911278189181999</v>
      </c>
      <c r="BL73" s="3">
        <f t="shared" si="142"/>
        <v>2.5</v>
      </c>
      <c r="BM73" s="3">
        <f t="shared" si="143"/>
        <v>4.0925078185127832</v>
      </c>
      <c r="BN73" s="4">
        <f t="shared" si="104"/>
        <v>-1.5925078185127832</v>
      </c>
      <c r="BO73" s="4"/>
      <c r="BP73" s="13"/>
      <c r="BQ73" s="42" t="s">
        <v>931</v>
      </c>
      <c r="BR73" s="42">
        <v>18.248999999999999</v>
      </c>
      <c r="BS73" s="42">
        <v>18.582000000000001</v>
      </c>
      <c r="BT73" s="42">
        <v>4.5</v>
      </c>
      <c r="BU73" s="21">
        <f t="shared" si="144"/>
        <v>3.097</v>
      </c>
      <c r="BV73" s="21">
        <f t="shared" si="145"/>
        <v>4.1518796981969999</v>
      </c>
      <c r="BW73" s="3">
        <f t="shared" si="146"/>
        <v>-1.0548796981969999</v>
      </c>
      <c r="BX73" s="3">
        <f t="shared" si="147"/>
        <v>24.911278189181999</v>
      </c>
      <c r="BY73" s="3">
        <f t="shared" si="105"/>
        <v>2.4</v>
      </c>
      <c r="BZ73" s="3">
        <f t="shared" si="148"/>
        <v>4.0925078185127832</v>
      </c>
      <c r="CA73" s="4">
        <f t="shared" si="106"/>
        <v>-1.6925078185127833</v>
      </c>
      <c r="CB73" s="4"/>
      <c r="CC73" s="13"/>
      <c r="CD73" s="42" t="s">
        <v>931</v>
      </c>
      <c r="CE73" s="42">
        <v>19.120999999999999</v>
      </c>
      <c r="CF73" s="42">
        <v>19.550999999999998</v>
      </c>
      <c r="CG73" s="42">
        <v>4.8</v>
      </c>
      <c r="CH73" s="21">
        <f t="shared" si="149"/>
        <v>3.2584999999999997</v>
      </c>
      <c r="CI73" s="21">
        <f t="shared" si="150"/>
        <v>4.1518796981969999</v>
      </c>
      <c r="CJ73" s="3">
        <f t="shared" si="151"/>
        <v>-0.89337969819700014</v>
      </c>
      <c r="CK73" s="3">
        <f t="shared" si="152"/>
        <v>24.911278189181999</v>
      </c>
      <c r="CL73" s="3">
        <f t="shared" si="107"/>
        <v>2.5999999999999996</v>
      </c>
      <c r="CM73" s="3">
        <f t="shared" si="153"/>
        <v>4.0925078185127832</v>
      </c>
      <c r="CN73" s="4">
        <f t="shared" si="108"/>
        <v>-1.4925078185127836</v>
      </c>
      <c r="CO73" s="4"/>
      <c r="CP73" s="13"/>
      <c r="CQ73" s="42" t="s">
        <v>931</v>
      </c>
      <c r="CR73" s="42">
        <v>19.545000000000002</v>
      </c>
      <c r="CS73" s="42">
        <v>20.259</v>
      </c>
      <c r="CT73" s="42">
        <v>4.9000000000000004</v>
      </c>
      <c r="CU73" s="21">
        <f t="shared" si="154"/>
        <v>3.3765000000000001</v>
      </c>
      <c r="CV73" s="21">
        <f t="shared" si="155"/>
        <v>4.1518796981969999</v>
      </c>
      <c r="CW73" s="3">
        <f t="shared" si="156"/>
        <v>-0.77537969819699981</v>
      </c>
      <c r="CX73" s="3">
        <f t="shared" si="157"/>
        <v>24.911278189181999</v>
      </c>
      <c r="CY73" s="3">
        <f t="shared" si="109"/>
        <v>2.7</v>
      </c>
      <c r="CZ73" s="3">
        <f t="shared" si="158"/>
        <v>4.0925078185127832</v>
      </c>
      <c r="DA73" s="4">
        <f t="shared" si="110"/>
        <v>-1.392507818512783</v>
      </c>
      <c r="DB73" s="4"/>
      <c r="DC73" s="13"/>
      <c r="DD73" s="42" t="s">
        <v>931</v>
      </c>
      <c r="DE73" s="42">
        <v>17.971</v>
      </c>
      <c r="DF73" s="42">
        <v>18.387</v>
      </c>
      <c r="DG73" s="42">
        <v>4.7</v>
      </c>
      <c r="DH73" s="21">
        <f t="shared" si="159"/>
        <v>3.0644999999999998</v>
      </c>
      <c r="DI73" s="21">
        <f t="shared" si="160"/>
        <v>3.9499993092021004</v>
      </c>
      <c r="DJ73" s="3">
        <f t="shared" si="161"/>
        <v>-0.88549930920210063</v>
      </c>
      <c r="DK73" s="3">
        <f t="shared" si="162"/>
        <v>23.699995855212599</v>
      </c>
      <c r="DL73" s="3">
        <f t="shared" si="111"/>
        <v>2.4000000000000004</v>
      </c>
      <c r="DM73" s="3">
        <f t="shared" si="163"/>
        <v>3.8935143190805106</v>
      </c>
      <c r="DN73" s="4">
        <f t="shared" si="112"/>
        <v>-1.4935143190805102</v>
      </c>
      <c r="DO73" s="4"/>
      <c r="DP73" s="13"/>
      <c r="DQ73" s="11"/>
      <c r="DR73" s="55" t="str">
        <f t="shared" si="170"/>
        <v>24-03-2026 07:20</v>
      </c>
      <c r="DS73" s="5">
        <f t="shared" si="164"/>
        <v>33.665833333333339</v>
      </c>
      <c r="DT73" s="5">
        <f t="shared" si="165"/>
        <v>42.977668472253903</v>
      </c>
      <c r="DU73" s="6">
        <f t="shared" si="113"/>
        <v>-9.3118351389205642</v>
      </c>
      <c r="DV73" s="5">
        <f t="shared" si="166"/>
        <v>257.86601083352332</v>
      </c>
      <c r="DW73" s="5">
        <f t="shared" si="167"/>
        <v>26.700000000000003</v>
      </c>
      <c r="DX73" s="5">
        <f t="shared" si="168"/>
        <v>42.363087813100677</v>
      </c>
      <c r="DY73" s="6">
        <f t="shared" si="114"/>
        <v>-15.663087813100674</v>
      </c>
      <c r="DZ73" s="6">
        <f t="shared" si="169"/>
        <v>6.965833333333336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60" t="s">
        <v>932</v>
      </c>
      <c r="B74" s="60">
        <v>40</v>
      </c>
      <c r="C74" s="100">
        <v>19.23</v>
      </c>
      <c r="D74" s="12"/>
      <c r="E74" s="42">
        <v>17.100999999999999</v>
      </c>
      <c r="F74" s="42">
        <v>17.510999999999999</v>
      </c>
      <c r="G74" s="42">
        <v>3.5</v>
      </c>
      <c r="H74" s="21">
        <f t="shared" si="115"/>
        <v>2.9184999999999999</v>
      </c>
      <c r="I74" s="3">
        <f t="shared" si="116"/>
        <v>2.6506687310334001</v>
      </c>
      <c r="J74" s="3">
        <f t="shared" si="117"/>
        <v>0.26783126896659981</v>
      </c>
      <c r="K74" s="3">
        <f t="shared" si="118"/>
        <v>15.904012386200398</v>
      </c>
      <c r="L74" s="3">
        <f t="shared" si="119"/>
        <v>2.2000000000000002</v>
      </c>
      <c r="M74" s="3">
        <f t="shared" si="120"/>
        <v>2.6127641681796225</v>
      </c>
      <c r="N74" s="4">
        <f t="shared" si="99"/>
        <v>-0.41276416817962236</v>
      </c>
      <c r="O74" s="4"/>
      <c r="P74" s="13"/>
      <c r="Q74" s="42" t="s">
        <v>932</v>
      </c>
      <c r="R74" s="42">
        <v>16.663</v>
      </c>
      <c r="S74" s="42">
        <v>17.158000000000001</v>
      </c>
      <c r="T74" s="42">
        <v>3.1</v>
      </c>
      <c r="U74" s="21">
        <f t="shared" si="121"/>
        <v>2.8596666666666666</v>
      </c>
      <c r="V74" s="3">
        <f t="shared" si="122"/>
        <v>2.6506687310334001</v>
      </c>
      <c r="W74" s="3">
        <f t="shared" si="123"/>
        <v>0.20899793563326652</v>
      </c>
      <c r="X74" s="3">
        <f t="shared" si="124"/>
        <v>15.904012386200398</v>
      </c>
      <c r="Y74" s="3">
        <f t="shared" si="125"/>
        <v>2.1</v>
      </c>
      <c r="Z74" s="3">
        <f t="shared" si="126"/>
        <v>2.6127641681796225</v>
      </c>
      <c r="AA74" s="4">
        <f t="shared" si="100"/>
        <v>-0.51276416817962245</v>
      </c>
      <c r="AB74" s="4"/>
      <c r="AC74" s="13"/>
      <c r="AD74" s="42" t="s">
        <v>932</v>
      </c>
      <c r="AE74" s="42">
        <v>16.635999999999999</v>
      </c>
      <c r="AF74" s="42">
        <v>17.045000000000002</v>
      </c>
      <c r="AG74" s="42">
        <v>3.1</v>
      </c>
      <c r="AH74" s="21">
        <f t="shared" si="127"/>
        <v>2.8408333333333333</v>
      </c>
      <c r="AI74" s="21">
        <f t="shared" si="128"/>
        <v>2.6506687310334001</v>
      </c>
      <c r="AJ74" s="3">
        <f t="shared" si="129"/>
        <v>0.19016460229993326</v>
      </c>
      <c r="AK74" s="3">
        <f t="shared" si="130"/>
        <v>15.904012386200398</v>
      </c>
      <c r="AL74" s="3">
        <f t="shared" si="131"/>
        <v>2.1</v>
      </c>
      <c r="AM74" s="3">
        <f t="shared" si="132"/>
        <v>2.6127641681796225</v>
      </c>
      <c r="AN74" s="4">
        <f t="shared" si="101"/>
        <v>-0.51276416817962245</v>
      </c>
      <c r="AO74" s="4"/>
      <c r="AP74" s="13"/>
      <c r="AQ74" s="42" t="s">
        <v>932</v>
      </c>
      <c r="AR74" s="42">
        <v>16.154</v>
      </c>
      <c r="AS74" s="42">
        <v>16.77</v>
      </c>
      <c r="AT74" s="42">
        <v>3</v>
      </c>
      <c r="AU74" s="21">
        <f t="shared" si="133"/>
        <v>2.7949999999999999</v>
      </c>
      <c r="AV74" s="21">
        <f t="shared" si="134"/>
        <v>2.6506687310334001</v>
      </c>
      <c r="AW74" s="3">
        <f t="shared" si="135"/>
        <v>0.14433126896659987</v>
      </c>
      <c r="AX74" s="3">
        <f t="shared" si="136"/>
        <v>15.904012386200398</v>
      </c>
      <c r="AY74" s="3">
        <f t="shared" si="102"/>
        <v>2</v>
      </c>
      <c r="AZ74" s="3">
        <f t="shared" si="137"/>
        <v>2.6127641681796225</v>
      </c>
      <c r="BA74" s="4">
        <f t="shared" si="103"/>
        <v>-0.61276416817962254</v>
      </c>
      <c r="BB74" s="4"/>
      <c r="BC74" s="13"/>
      <c r="BD74" s="42" t="s">
        <v>932</v>
      </c>
      <c r="BE74" s="42">
        <v>11.784000000000001</v>
      </c>
      <c r="BF74" s="42">
        <v>12.366</v>
      </c>
      <c r="BG74" s="42">
        <v>2.2000000000000002</v>
      </c>
      <c r="BH74" s="21">
        <f t="shared" si="138"/>
        <v>2.0609999999999999</v>
      </c>
      <c r="BI74" s="21">
        <f t="shared" si="139"/>
        <v>1.9634583192839994</v>
      </c>
      <c r="BJ74" s="3">
        <f t="shared" si="140"/>
        <v>9.7541680716000556E-2</v>
      </c>
      <c r="BK74" s="3">
        <f t="shared" si="141"/>
        <v>11.780749915704</v>
      </c>
      <c r="BL74" s="3">
        <f t="shared" si="142"/>
        <v>1.5000000000000002</v>
      </c>
      <c r="BM74" s="3">
        <f t="shared" si="143"/>
        <v>1.9353808653182383</v>
      </c>
      <c r="BN74" s="4">
        <f t="shared" si="104"/>
        <v>-0.43538086531823805</v>
      </c>
      <c r="BO74" s="4"/>
      <c r="BP74" s="13"/>
      <c r="BQ74" s="42" t="s">
        <v>932</v>
      </c>
      <c r="BR74" s="42">
        <v>11.423</v>
      </c>
      <c r="BS74" s="42">
        <v>11.781000000000001</v>
      </c>
      <c r="BT74" s="42">
        <v>2.1</v>
      </c>
      <c r="BU74" s="21">
        <f t="shared" si="144"/>
        <v>1.9635</v>
      </c>
      <c r="BV74" s="21">
        <f t="shared" si="145"/>
        <v>1.9634583192839994</v>
      </c>
      <c r="BW74" s="3">
        <f t="shared" si="146"/>
        <v>4.1680716000636053E-5</v>
      </c>
      <c r="BX74" s="3">
        <f t="shared" si="147"/>
        <v>11.780749915704</v>
      </c>
      <c r="BY74" s="3">
        <f t="shared" si="105"/>
        <v>1.5</v>
      </c>
      <c r="BZ74" s="3">
        <f t="shared" si="148"/>
        <v>1.9353808653182383</v>
      </c>
      <c r="CA74" s="4">
        <f t="shared" si="106"/>
        <v>-0.43538086531823827</v>
      </c>
      <c r="CB74" s="4"/>
      <c r="CC74" s="13"/>
      <c r="CD74" s="42" t="s">
        <v>932</v>
      </c>
      <c r="CE74" s="42">
        <v>12.08</v>
      </c>
      <c r="CF74" s="42">
        <v>12.451000000000001</v>
      </c>
      <c r="CG74" s="42">
        <v>2.2000000000000002</v>
      </c>
      <c r="CH74" s="21">
        <f t="shared" si="149"/>
        <v>2.0751666666666666</v>
      </c>
      <c r="CI74" s="21">
        <f t="shared" si="150"/>
        <v>1.9634583192839994</v>
      </c>
      <c r="CJ74" s="3">
        <f t="shared" si="151"/>
        <v>0.11170834738266722</v>
      </c>
      <c r="CK74" s="3">
        <f t="shared" si="152"/>
        <v>11.780749915704</v>
      </c>
      <c r="CL74" s="3">
        <f t="shared" si="107"/>
        <v>1.5000000000000002</v>
      </c>
      <c r="CM74" s="3">
        <f t="shared" si="153"/>
        <v>1.9353808653182383</v>
      </c>
      <c r="CN74" s="4">
        <f t="shared" si="108"/>
        <v>-0.43538086531823805</v>
      </c>
      <c r="CO74" s="4"/>
      <c r="CP74" s="13"/>
      <c r="CQ74" s="42" t="s">
        <v>932</v>
      </c>
      <c r="CR74" s="42">
        <v>12.266999999999999</v>
      </c>
      <c r="CS74" s="42">
        <v>13.064</v>
      </c>
      <c r="CT74" s="42">
        <v>2.2000000000000002</v>
      </c>
      <c r="CU74" s="21">
        <f t="shared" si="154"/>
        <v>2.1773333333333333</v>
      </c>
      <c r="CV74" s="21">
        <f t="shared" si="155"/>
        <v>1.9634583192839994</v>
      </c>
      <c r="CW74" s="3">
        <f t="shared" si="156"/>
        <v>0.21387501404933396</v>
      </c>
      <c r="CX74" s="3">
        <f t="shared" si="157"/>
        <v>11.780749915704</v>
      </c>
      <c r="CY74" s="3">
        <f t="shared" si="109"/>
        <v>1.5000000000000002</v>
      </c>
      <c r="CZ74" s="3">
        <f t="shared" si="158"/>
        <v>1.9353808653182383</v>
      </c>
      <c r="DA74" s="4">
        <f t="shared" si="110"/>
        <v>-0.43538086531823805</v>
      </c>
      <c r="DB74" s="4"/>
      <c r="DC74" s="13"/>
      <c r="DD74" s="42" t="s">
        <v>932</v>
      </c>
      <c r="DE74" s="42">
        <v>11.205</v>
      </c>
      <c r="DF74" s="42">
        <v>11.569000000000001</v>
      </c>
      <c r="DG74" s="42">
        <v>2.2999999999999998</v>
      </c>
      <c r="DH74" s="21">
        <f t="shared" si="159"/>
        <v>1.9281666666666668</v>
      </c>
      <c r="DI74" s="21">
        <f t="shared" si="160"/>
        <v>1.8679874101812</v>
      </c>
      <c r="DJ74" s="3">
        <f t="shared" si="161"/>
        <v>6.0179256485466848E-2</v>
      </c>
      <c r="DK74" s="3">
        <f t="shared" si="162"/>
        <v>11.207924461087201</v>
      </c>
      <c r="DL74" s="3">
        <f t="shared" si="111"/>
        <v>1.4999999999999998</v>
      </c>
      <c r="DM74" s="3">
        <f t="shared" si="163"/>
        <v>1.8412751902156088</v>
      </c>
      <c r="DN74" s="4">
        <f t="shared" si="112"/>
        <v>-0.34127519021560904</v>
      </c>
      <c r="DO74" s="4"/>
      <c r="DP74" s="13"/>
      <c r="DQ74" s="11"/>
      <c r="DR74" s="55" t="str">
        <f t="shared" si="170"/>
        <v>24-03-2026 07:10</v>
      </c>
      <c r="DS74" s="5">
        <f t="shared" si="164"/>
        <v>21.619166666666665</v>
      </c>
      <c r="DT74" s="5">
        <f t="shared" si="165"/>
        <v>20.3244956114508</v>
      </c>
      <c r="DU74" s="6">
        <f t="shared" si="113"/>
        <v>1.2946710552158649</v>
      </c>
      <c r="DV74" s="5">
        <f t="shared" si="166"/>
        <v>121.9469736687048</v>
      </c>
      <c r="DW74" s="5">
        <f t="shared" si="167"/>
        <v>15.9</v>
      </c>
      <c r="DX74" s="5">
        <f t="shared" si="168"/>
        <v>20.03385532420705</v>
      </c>
      <c r="DY74" s="6">
        <f t="shared" si="114"/>
        <v>-4.1338553242070493</v>
      </c>
      <c r="DZ74" s="6">
        <f t="shared" si="169"/>
        <v>5.7191666666666645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60" t="s">
        <v>933</v>
      </c>
      <c r="B75" s="60">
        <v>23</v>
      </c>
      <c r="C75" s="153">
        <v>18.37</v>
      </c>
      <c r="D75" s="12"/>
      <c r="E75" s="42">
        <v>9.2530000000000001</v>
      </c>
      <c r="F75" s="42">
        <v>9.5730000000000004</v>
      </c>
      <c r="G75" s="42">
        <v>1.3</v>
      </c>
      <c r="H75" s="21">
        <f t="shared" si="115"/>
        <v>1.5954999999999999</v>
      </c>
      <c r="I75" s="3">
        <f t="shared" si="116"/>
        <v>1.5286313517403944</v>
      </c>
      <c r="J75" s="3">
        <f t="shared" si="117"/>
        <v>6.6868648259605479E-2</v>
      </c>
      <c r="K75" s="3">
        <f t="shared" si="118"/>
        <v>9.1717881104423693</v>
      </c>
      <c r="L75" s="3">
        <f t="shared" si="119"/>
        <v>1.3</v>
      </c>
      <c r="M75" s="3">
        <f t="shared" si="120"/>
        <v>1.5067719234105068</v>
      </c>
      <c r="N75" s="4">
        <f t="shared" si="99"/>
        <v>-0.20677192341050676</v>
      </c>
      <c r="O75" s="4"/>
      <c r="P75" s="13"/>
      <c r="Q75" s="42" t="s">
        <v>933</v>
      </c>
      <c r="R75" s="42">
        <v>8.9469999999999992</v>
      </c>
      <c r="S75" s="42">
        <v>9.5410000000000004</v>
      </c>
      <c r="T75" s="42">
        <v>1</v>
      </c>
      <c r="U75" s="21">
        <f t="shared" si="121"/>
        <v>1.5901666666666667</v>
      </c>
      <c r="V75" s="3">
        <f t="shared" si="122"/>
        <v>1.5286313517403944</v>
      </c>
      <c r="W75" s="3">
        <f t="shared" si="123"/>
        <v>6.1535314926272289E-2</v>
      </c>
      <c r="X75" s="3">
        <f t="shared" si="124"/>
        <v>9.1717881104423693</v>
      </c>
      <c r="Y75" s="3">
        <f t="shared" si="125"/>
        <v>1</v>
      </c>
      <c r="Z75" s="3">
        <f t="shared" si="126"/>
        <v>1.5067719234105068</v>
      </c>
      <c r="AA75" s="4">
        <f t="shared" si="100"/>
        <v>-0.50677192341050681</v>
      </c>
      <c r="AB75" s="4"/>
      <c r="AC75" s="13"/>
      <c r="AD75" s="42" t="s">
        <v>933</v>
      </c>
      <c r="AE75" s="42">
        <v>9.1489999999999991</v>
      </c>
      <c r="AF75" s="42">
        <v>9.4870000000000001</v>
      </c>
      <c r="AG75" s="42">
        <v>1</v>
      </c>
      <c r="AH75" s="21">
        <f t="shared" si="127"/>
        <v>1.5811666666666666</v>
      </c>
      <c r="AI75" s="21">
        <f t="shared" si="128"/>
        <v>1.5286313517403944</v>
      </c>
      <c r="AJ75" s="3">
        <f t="shared" si="129"/>
        <v>5.253531492627217E-2</v>
      </c>
      <c r="AK75" s="3">
        <f t="shared" si="130"/>
        <v>9.1717881104423693</v>
      </c>
      <c r="AL75" s="3">
        <f t="shared" si="131"/>
        <v>1</v>
      </c>
      <c r="AM75" s="3">
        <f t="shared" si="132"/>
        <v>1.5067719234105068</v>
      </c>
      <c r="AN75" s="4">
        <f t="shared" si="101"/>
        <v>-0.50677192341050681</v>
      </c>
      <c r="AO75" s="4"/>
      <c r="AP75" s="13"/>
      <c r="AQ75" s="42" t="s">
        <v>933</v>
      </c>
      <c r="AR75" s="42">
        <v>8.9269999999999996</v>
      </c>
      <c r="AS75" s="42">
        <v>9.7420000000000009</v>
      </c>
      <c r="AT75" s="42">
        <v>1</v>
      </c>
      <c r="AU75" s="21">
        <f t="shared" si="133"/>
        <v>1.6236666666666668</v>
      </c>
      <c r="AV75" s="21">
        <f t="shared" si="134"/>
        <v>1.5286313517403944</v>
      </c>
      <c r="AW75" s="3">
        <f t="shared" si="135"/>
        <v>9.5035314926272374E-2</v>
      </c>
      <c r="AX75" s="3">
        <f t="shared" si="136"/>
        <v>9.1717881104423693</v>
      </c>
      <c r="AY75" s="3">
        <f t="shared" si="102"/>
        <v>1</v>
      </c>
      <c r="AZ75" s="3">
        <f t="shared" si="137"/>
        <v>1.5067719234105068</v>
      </c>
      <c r="BA75" s="4">
        <f t="shared" si="103"/>
        <v>-0.50677192341050681</v>
      </c>
      <c r="BB75" s="4"/>
      <c r="BC75" s="13"/>
      <c r="BD75" s="42" t="s">
        <v>933</v>
      </c>
      <c r="BE75" s="42">
        <v>6.6</v>
      </c>
      <c r="BF75" s="42">
        <v>7.31</v>
      </c>
      <c r="BG75" s="42">
        <v>0.7</v>
      </c>
      <c r="BH75" s="21">
        <f t="shared" si="138"/>
        <v>1.2183333333333333</v>
      </c>
      <c r="BI75" s="21">
        <f t="shared" si="139"/>
        <v>1.1323195198076998</v>
      </c>
      <c r="BJ75" s="3">
        <f t="shared" si="140"/>
        <v>8.601381352563342E-2</v>
      </c>
      <c r="BK75" s="3">
        <f t="shared" si="141"/>
        <v>6.7939171188461982</v>
      </c>
      <c r="BL75" s="3">
        <f t="shared" si="142"/>
        <v>0.7</v>
      </c>
      <c r="BM75" s="3">
        <f t="shared" si="143"/>
        <v>1.1161273506744498</v>
      </c>
      <c r="BN75" s="4">
        <f t="shared" si="104"/>
        <v>-0.41612735067444984</v>
      </c>
      <c r="BO75" s="4"/>
      <c r="BP75" s="13"/>
      <c r="BQ75" s="42" t="s">
        <v>933</v>
      </c>
      <c r="BR75" s="42">
        <v>6.282</v>
      </c>
      <c r="BS75" s="42">
        <v>6.54</v>
      </c>
      <c r="BT75" s="42">
        <v>0.6</v>
      </c>
      <c r="BU75" s="21">
        <f t="shared" si="144"/>
        <v>1.0899999999999999</v>
      </c>
      <c r="BV75" s="21">
        <f t="shared" si="145"/>
        <v>1.1323195198076998</v>
      </c>
      <c r="BW75" s="3">
        <f t="shared" si="146"/>
        <v>-4.231951980769999E-2</v>
      </c>
      <c r="BX75" s="3">
        <f t="shared" si="147"/>
        <v>6.7939171188461982</v>
      </c>
      <c r="BY75" s="3">
        <f t="shared" si="105"/>
        <v>0.6</v>
      </c>
      <c r="BZ75" s="3">
        <f t="shared" si="148"/>
        <v>1.1161273506744498</v>
      </c>
      <c r="CA75" s="4">
        <f t="shared" si="106"/>
        <v>-0.51612735067444981</v>
      </c>
      <c r="CB75" s="4"/>
      <c r="CC75" s="13"/>
      <c r="CD75" s="42" t="s">
        <v>933</v>
      </c>
      <c r="CE75" s="42">
        <v>6.649</v>
      </c>
      <c r="CF75" s="42">
        <v>6.9219999999999997</v>
      </c>
      <c r="CG75" s="42">
        <v>0.7</v>
      </c>
      <c r="CH75" s="21">
        <f t="shared" si="149"/>
        <v>1.1536666666666666</v>
      </c>
      <c r="CI75" s="21">
        <f t="shared" si="150"/>
        <v>1.1323195198076998</v>
      </c>
      <c r="CJ75" s="3">
        <f t="shared" si="151"/>
        <v>2.134714685896677E-2</v>
      </c>
      <c r="CK75" s="3">
        <f t="shared" si="152"/>
        <v>6.7939171188461982</v>
      </c>
      <c r="CL75" s="3">
        <f t="shared" si="107"/>
        <v>0.7</v>
      </c>
      <c r="CM75" s="3">
        <f t="shared" si="153"/>
        <v>1.1161273506744498</v>
      </c>
      <c r="CN75" s="4">
        <f t="shared" si="108"/>
        <v>-0.41612735067444984</v>
      </c>
      <c r="CO75" s="4"/>
      <c r="CP75" s="13"/>
      <c r="CQ75" s="42" t="s">
        <v>933</v>
      </c>
      <c r="CR75" s="42">
        <v>6.7469999999999999</v>
      </c>
      <c r="CS75" s="42">
        <v>7.2560000000000002</v>
      </c>
      <c r="CT75" s="42">
        <v>0.7</v>
      </c>
      <c r="CU75" s="21">
        <f t="shared" si="154"/>
        <v>1.2093333333333334</v>
      </c>
      <c r="CV75" s="21">
        <f t="shared" si="155"/>
        <v>1.1323195198076998</v>
      </c>
      <c r="CW75" s="3">
        <f t="shared" si="156"/>
        <v>7.7013813525633523E-2</v>
      </c>
      <c r="CX75" s="3">
        <f t="shared" si="157"/>
        <v>6.7939171188461982</v>
      </c>
      <c r="CY75" s="3">
        <f t="shared" si="109"/>
        <v>0.7</v>
      </c>
      <c r="CZ75" s="3">
        <f t="shared" si="158"/>
        <v>1.1161273506744498</v>
      </c>
      <c r="DA75" s="4">
        <f t="shared" si="110"/>
        <v>-0.41612735067444984</v>
      </c>
      <c r="DB75" s="4"/>
      <c r="DC75" s="13"/>
      <c r="DD75" s="42" t="s">
        <v>933</v>
      </c>
      <c r="DE75" s="42">
        <v>6.1239999999999997</v>
      </c>
      <c r="DF75" s="42">
        <v>6.3860000000000001</v>
      </c>
      <c r="DG75" s="42">
        <v>0.8</v>
      </c>
      <c r="DH75" s="21">
        <f t="shared" si="159"/>
        <v>1.0643333333333334</v>
      </c>
      <c r="DI75" s="21">
        <f t="shared" si="160"/>
        <v>1.0772617816886099</v>
      </c>
      <c r="DJ75" s="3">
        <f t="shared" si="161"/>
        <v>-1.2928448355276512E-2</v>
      </c>
      <c r="DK75" s="3">
        <f t="shared" si="162"/>
        <v>6.4635706901316592</v>
      </c>
      <c r="DL75" s="3">
        <f t="shared" si="111"/>
        <v>0.8</v>
      </c>
      <c r="DM75" s="3">
        <f t="shared" si="163"/>
        <v>1.0618569382104628</v>
      </c>
      <c r="DN75" s="4">
        <f t="shared" si="112"/>
        <v>-0.26185693821046274</v>
      </c>
      <c r="DO75" s="4"/>
      <c r="DP75" s="13"/>
      <c r="DQ75" s="11"/>
      <c r="DR75" s="55" t="str">
        <f t="shared" si="170"/>
        <v>24-03-2026 07:00</v>
      </c>
      <c r="DS75" s="5">
        <f t="shared" si="164"/>
        <v>12.126166666666666</v>
      </c>
      <c r="DT75" s="5">
        <f t="shared" si="165"/>
        <v>11.721065267880988</v>
      </c>
      <c r="DU75" s="6">
        <f t="shared" si="113"/>
        <v>0.40510139878567841</v>
      </c>
      <c r="DV75" s="5">
        <f t="shared" si="166"/>
        <v>70.326391607285913</v>
      </c>
      <c r="DW75" s="5">
        <f t="shared" si="167"/>
        <v>7.8</v>
      </c>
      <c r="DX75" s="5">
        <f t="shared" si="168"/>
        <v>11.55345403455029</v>
      </c>
      <c r="DY75" s="6">
        <f t="shared" si="114"/>
        <v>-3.7534540345502903</v>
      </c>
      <c r="DZ75" s="6">
        <f t="shared" si="169"/>
        <v>4.3261666666666665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16948.770833333325</v>
      </c>
      <c r="DT76" s="14">
        <f t="shared" si="171"/>
        <v>18694.553844998689</v>
      </c>
      <c r="DU76" s="14">
        <f t="shared" si="171"/>
        <v>-1745.7830116653656</v>
      </c>
      <c r="DV76" s="14"/>
      <c r="DW76" s="14">
        <f>SUM(DW3:DW75)</f>
        <v>16231.6</v>
      </c>
      <c r="DX76" s="14">
        <f>SUM(DX3:DX75)</f>
        <v>18427.22172501521</v>
      </c>
      <c r="DY76" s="15">
        <f>SUM(DY3:DY75)</f>
        <v>-2195.6217250152181</v>
      </c>
      <c r="DZ76" s="15">
        <f>SUM(DZ3:DZ75)</f>
        <v>717.17083333333244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41295</v>
      </c>
      <c r="C77" s="167"/>
      <c r="D77" s="167"/>
      <c r="E77" s="167">
        <f>SUM(E3:E75)</f>
        <v>13154.623999999998</v>
      </c>
      <c r="F77" s="167"/>
      <c r="G77" s="167">
        <f>SUM(G3:G75)</f>
        <v>83884.700000000012</v>
      </c>
      <c r="H77" s="167"/>
      <c r="I77" s="167"/>
      <c r="J77" s="167"/>
      <c r="K77" s="167"/>
      <c r="L77" s="167">
        <f>SUM(L3:L75)</f>
        <v>2122.9000000000005</v>
      </c>
      <c r="M77" s="167">
        <f>SUM(M3:M75)</f>
        <v>2403.2311236692271</v>
      </c>
      <c r="N77" s="167">
        <f>SUM(N3:N75)</f>
        <v>-280.33112366922728</v>
      </c>
      <c r="O77" s="167">
        <f>AVERAGE(O27:O57)</f>
        <v>0.98845776410610064</v>
      </c>
      <c r="P77" s="1"/>
      <c r="Q77" s="8"/>
      <c r="R77" s="167">
        <f>SUM(R3:R75)</f>
        <v>12325.849999999999</v>
      </c>
      <c r="S77" s="167"/>
      <c r="T77" s="167">
        <f>SUM(T3:T75)</f>
        <v>81912.800000000032</v>
      </c>
      <c r="U77" s="167"/>
      <c r="V77" s="167"/>
      <c r="W77" s="167"/>
      <c r="X77" s="167"/>
      <c r="Y77" s="167">
        <f>SUM(Y3:Y75)</f>
        <v>2135.3000000000002</v>
      </c>
      <c r="Z77" s="167">
        <f>SUM(Z3:Z75)</f>
        <v>2403.2311236692271</v>
      </c>
      <c r="AA77" s="167">
        <f>SUM(AA3:AA75)</f>
        <v>-267.93112366922708</v>
      </c>
      <c r="AB77" s="167">
        <f>AVERAGE(AB27:AB57)</f>
        <v>0.97949970989803026</v>
      </c>
      <c r="AC77" s="1"/>
      <c r="AD77" s="8"/>
      <c r="AE77" s="167">
        <f>SUM(AE3:AE75)</f>
        <v>13031.23</v>
      </c>
      <c r="AF77" s="167"/>
      <c r="AG77" s="167">
        <f>SUM(AG3:AG75)</f>
        <v>83258.900000000009</v>
      </c>
      <c r="AH77" s="167"/>
      <c r="AI77" s="167"/>
      <c r="AJ77" s="167"/>
      <c r="AK77" s="167"/>
      <c r="AL77" s="167">
        <f>SUM(AL3:AL75)</f>
        <v>2088.1999999999994</v>
      </c>
      <c r="AM77" s="167">
        <f t="shared" ref="AM77" si="172">SUM(AM3:AM75)</f>
        <v>2403.2311236692271</v>
      </c>
      <c r="AN77" s="167">
        <f>SUM(AN3:AN75)</f>
        <v>-315.03112366922755</v>
      </c>
      <c r="AO77" s="167">
        <f>AVERAGE(AO27:AO57)</f>
        <v>0.97374520140688481</v>
      </c>
      <c r="AP77" s="1"/>
      <c r="AQ77" s="8"/>
      <c r="AR77" s="167">
        <f>SUM(AR3:AR75)</f>
        <v>13349.425999999994</v>
      </c>
      <c r="AS77" s="167"/>
      <c r="AT77" s="167">
        <f>SUM(AT3:AT75)</f>
        <v>84310.999999999985</v>
      </c>
      <c r="AU77" s="167"/>
      <c r="AV77" s="167"/>
      <c r="AX77" s="167"/>
      <c r="AY77" s="167">
        <f>SUM(AY3:AY75)</f>
        <v>2113.3000000000006</v>
      </c>
      <c r="AZ77" s="167">
        <f t="shared" ref="AZ77" si="173">SUM(AZ3:AZ75)</f>
        <v>2403.2311236692271</v>
      </c>
      <c r="BA77" s="167">
        <f>SUM(BA3:BA75)</f>
        <v>-289.93112366922719</v>
      </c>
      <c r="BB77" s="167">
        <f>AVERAGE(BB27:BB57)</f>
        <v>0.9841088511273306</v>
      </c>
      <c r="BC77" s="1"/>
      <c r="BD77" s="8"/>
      <c r="BE77" s="167">
        <f>SUM(BE3:BE75)</f>
        <v>9679.5930000000008</v>
      </c>
      <c r="BF77" s="167"/>
      <c r="BG77" s="167">
        <f>SUM(BG3:BG75)</f>
        <v>62846.000000000029</v>
      </c>
      <c r="BH77" s="167"/>
      <c r="BI77" s="167"/>
      <c r="BK77" s="167"/>
      <c r="BL77" s="167">
        <f t="shared" ref="BL77" si="174">SUM(BL3:BL75)</f>
        <v>1577.3</v>
      </c>
      <c r="BM77" s="167">
        <f>SUM(BM3:BM75)</f>
        <v>1780.1712027179456</v>
      </c>
      <c r="BN77" s="167">
        <f>SUM(BN3:BN75)</f>
        <v>-202.87120271794623</v>
      </c>
      <c r="BO77" s="167">
        <f>AVERAGE(BO27:BO57)</f>
        <v>0.98202664131274964</v>
      </c>
      <c r="BP77" s="1"/>
      <c r="BQ77" s="8"/>
      <c r="BR77" s="167">
        <f>SUM(BR3:BR75)</f>
        <v>9856.0920000000024</v>
      </c>
      <c r="BS77" s="167"/>
      <c r="BT77" s="167">
        <f>SUM(BT3:BT75)</f>
        <v>62766.200000000004</v>
      </c>
      <c r="BU77" s="167"/>
      <c r="BV77" s="167"/>
      <c r="BX77" s="167"/>
      <c r="BY77" s="167">
        <f>SUM(BY3:BY75)</f>
        <v>1572</v>
      </c>
      <c r="BZ77" s="167">
        <f t="shared" ref="BZ77" si="175">SUM(BZ3:BZ75)</f>
        <v>1780.1712027179456</v>
      </c>
      <c r="CA77" s="167">
        <f>SUM(CA3:CA75)</f>
        <v>-208.17120271794619</v>
      </c>
      <c r="CB77" s="167">
        <f>AVERAGE(CB27:CB57)</f>
        <v>0.98258393338061467</v>
      </c>
      <c r="CC77" s="1"/>
      <c r="CD77" s="8"/>
      <c r="CE77" s="167">
        <f>SUM(CE3:CE75)</f>
        <v>9604.6910000000007</v>
      </c>
      <c r="CF77" s="167"/>
      <c r="CG77" s="167">
        <f>SUM(CG3:CG75)</f>
        <v>62336.399999999965</v>
      </c>
      <c r="CH77" s="167"/>
      <c r="CI77" s="167"/>
      <c r="CK77" s="167"/>
      <c r="CL77" s="167">
        <f>SUM(CL3:CL75)</f>
        <v>1560.6000000000001</v>
      </c>
      <c r="CM77" s="167">
        <f t="shared" ref="CM77" si="176">SUM(CM3:CM75)</f>
        <v>1780.1712027179456</v>
      </c>
      <c r="CN77" s="167">
        <f>SUM(CN3:CN75)</f>
        <v>-219.57120271794628</v>
      </c>
      <c r="CO77" s="167">
        <f>AVERAGE(CO27:CO57)</f>
        <v>0.98135981796764538</v>
      </c>
      <c r="CP77" s="1"/>
      <c r="CQ77" s="8"/>
      <c r="CR77" s="167">
        <f>SUM(CR3:CR75)</f>
        <v>9599.4790000000012</v>
      </c>
      <c r="CS77" s="167"/>
      <c r="CT77" s="167">
        <f>SUM(CT3:CT75)</f>
        <v>62833.699999999975</v>
      </c>
      <c r="CU77" s="167"/>
      <c r="CV77" s="167"/>
      <c r="CX77" s="167"/>
      <c r="CY77" s="167">
        <f>SUM(CY3:CY75)</f>
        <v>1570.8000000000002</v>
      </c>
      <c r="CZ77" s="167">
        <f t="shared" ref="CZ77" si="177">SUM(CZ3:CZ75)</f>
        <v>1780.1712027179456</v>
      </c>
      <c r="DA77" s="167">
        <f>SUM(DA3:DA75)</f>
        <v>-209.37120271794626</v>
      </c>
      <c r="DB77" s="167">
        <f>AVERAGE(DB27:DB57)</f>
        <v>0.97041603598484305</v>
      </c>
      <c r="DC77" s="1"/>
      <c r="DD77" s="8"/>
      <c r="DE77" s="167">
        <f>SUM(DE3:DE75)</f>
        <v>9231.7710000000006</v>
      </c>
      <c r="DF77" s="167"/>
      <c r="DG77" s="167">
        <f>SUM(DG3:DG75)</f>
        <v>59619.700000000004</v>
      </c>
      <c r="DH77" s="167"/>
      <c r="DI77" s="167"/>
      <c r="DK77" s="167"/>
      <c r="DL77" s="167">
        <f>SUM(DL3:DL75)</f>
        <v>1491.200000000001</v>
      </c>
      <c r="DM77" s="167">
        <f t="shared" ref="DM77:DN77" si="178">SUM(DM3:DM75)</f>
        <v>1693.6124194665235</v>
      </c>
      <c r="DN77" s="167">
        <f t="shared" si="178"/>
        <v>-202.4124194665232</v>
      </c>
      <c r="DO77" s="167">
        <f>AVERAGE(DO27:DO57)</f>
        <v>0.98519877500451936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1"/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79" priority="30" operator="lessThan">
      <formula>0</formula>
    </cfRule>
  </conditionalFormatting>
  <conditionalFormatting sqref="AJ3:AN75">
    <cfRule type="cellIs" dxfId="78" priority="19" operator="lessThan">
      <formula>0</formula>
    </cfRule>
  </conditionalFormatting>
  <conditionalFormatting sqref="AW3:BA75">
    <cfRule type="cellIs" dxfId="77" priority="18" operator="lessThan">
      <formula>0</formula>
    </cfRule>
  </conditionalFormatting>
  <conditionalFormatting sqref="BJ3:BN75">
    <cfRule type="cellIs" dxfId="76" priority="17" operator="lessThan">
      <formula>0</formula>
    </cfRule>
  </conditionalFormatting>
  <conditionalFormatting sqref="BW3:CA75">
    <cfRule type="cellIs" dxfId="75" priority="16" operator="lessThan">
      <formula>0</formula>
    </cfRule>
  </conditionalFormatting>
  <conditionalFormatting sqref="CJ3:CN75">
    <cfRule type="cellIs" dxfId="74" priority="15" operator="lessThan">
      <formula>0</formula>
    </cfRule>
  </conditionalFormatting>
  <conditionalFormatting sqref="CW3:DA75">
    <cfRule type="cellIs" dxfId="73" priority="14" operator="lessThan">
      <formula>0</formula>
    </cfRule>
  </conditionalFormatting>
  <conditionalFormatting sqref="DJ3:DN75">
    <cfRule type="cellIs" dxfId="72" priority="13" operator="lessThan">
      <formula>0</formula>
    </cfRule>
  </conditionalFormatting>
  <conditionalFormatting sqref="DS3:DV75">
    <cfRule type="cellIs" dxfId="71" priority="20" operator="lessThan">
      <formula>0</formula>
    </cfRule>
  </conditionalFormatting>
  <conditionalFormatting sqref="DZ3:DZ76">
    <cfRule type="cellIs" dxfId="70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E41D-6720-43E8-B3F4-E33F08CD537A}">
  <dimension ref="A1:EH77"/>
  <sheetViews>
    <sheetView topLeftCell="DQ65" workbookViewId="0">
      <selection activeCell="DZ76" sqref="DZ76"/>
    </sheetView>
  </sheetViews>
  <sheetFormatPr defaultRowHeight="14.5" x14ac:dyDescent="0.35"/>
  <cols>
    <col min="1" max="1" width="16.1796875" bestFit="1" customWidth="1"/>
    <col min="17" max="17" width="22.1796875" customWidth="1"/>
    <col min="30" max="30" width="27.26953125" customWidth="1"/>
    <col min="43" max="43" width="28.26953125" customWidth="1"/>
    <col min="56" max="56" width="28.54296875" customWidth="1"/>
    <col min="69" max="69" width="28.7265625" customWidth="1"/>
    <col min="82" max="82" width="28.26953125" customWidth="1"/>
    <col min="95" max="95" width="26.54296875" customWidth="1"/>
    <col min="108" max="108" width="23.7265625" customWidth="1"/>
    <col min="122" max="122" width="17.453125" customWidth="1"/>
    <col min="131" max="131" width="24.54296875" customWidth="1"/>
    <col min="132" max="132" width="24.26953125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60" t="s">
        <v>935</v>
      </c>
      <c r="B3" s="60">
        <v>0</v>
      </c>
      <c r="C3" s="60">
        <v>39.61</v>
      </c>
      <c r="D3" s="12"/>
      <c r="E3" s="42">
        <v>1.7999999999999999E-2</v>
      </c>
      <c r="F3" s="42">
        <v>8.7999999999999995E-2</v>
      </c>
      <c r="G3" s="42">
        <v>2045.9</v>
      </c>
      <c r="H3" s="21">
        <f>F3*(10/60)</f>
        <v>1.4666666666666665E-2</v>
      </c>
      <c r="I3" s="3">
        <f xml:space="preserve"> (B3/1000)*(10/60)*412.02*(1-0.0035*(C3-25))*0.9459</f>
        <v>0</v>
      </c>
      <c r="J3" s="3">
        <f>H3-I3</f>
        <v>1.4666666666666665E-2</v>
      </c>
      <c r="K3" s="3">
        <f xml:space="preserve"> (B3/1000)*412.02*(1-0.0035*(C3-25))*0.9459</f>
        <v>0</v>
      </c>
      <c r="L3" s="3">
        <f>G3-G4</f>
        <v>0.10000000000013642</v>
      </c>
      <c r="M3" s="3">
        <f>( B3/1000)*(10/60)*412.02*(1-0.0035*(C3-25))*0.9459*0.9857</f>
        <v>0</v>
      </c>
      <c r="N3" s="4">
        <f t="shared" ref="N3:N34" si="0">L3-M3</f>
        <v>0.10000000000013642</v>
      </c>
      <c r="O3" s="4"/>
      <c r="P3" s="13"/>
      <c r="Q3" s="42" t="s">
        <v>935</v>
      </c>
      <c r="R3" s="42">
        <v>7.8E-2</v>
      </c>
      <c r="S3" s="42">
        <v>0.42399999999999999</v>
      </c>
      <c r="T3" s="42">
        <v>2066.5</v>
      </c>
      <c r="U3" s="21">
        <f>S3*(10/60)</f>
        <v>7.0666666666666655E-2</v>
      </c>
      <c r="V3" s="3">
        <f xml:space="preserve"> (B3/1000)*(10/60)*412.02*(1-0.0035*(C3-25))*0.9459</f>
        <v>0</v>
      </c>
      <c r="W3" s="3">
        <f>U3-V3</f>
        <v>7.0666666666666655E-2</v>
      </c>
      <c r="X3" s="3">
        <f xml:space="preserve"> (B3/1000)*412.02*(1-0.0035*(C3-25))*0.9459</f>
        <v>0</v>
      </c>
      <c r="Y3" s="3">
        <f>T3-T4</f>
        <v>9.9999999999909051E-2</v>
      </c>
      <c r="Z3" s="3">
        <f>( B3/1000)*(10/60)*412.02*(1-0.0035*(C3-25))*0.9459*0.9857</f>
        <v>0</v>
      </c>
      <c r="AA3" s="4">
        <f t="shared" ref="AA3:AA34" si="1">Y3-Z3</f>
        <v>9.9999999999909051E-2</v>
      </c>
      <c r="AB3" s="4"/>
      <c r="AC3" s="13"/>
      <c r="AD3" s="42" t="s">
        <v>935</v>
      </c>
      <c r="AE3" s="42">
        <v>1E-3</v>
      </c>
      <c r="AF3" s="42">
        <v>5.6000000000000001E-2</v>
      </c>
      <c r="AG3" s="42">
        <v>2033.5</v>
      </c>
      <c r="AH3" s="21">
        <f>AF3*(10/60)</f>
        <v>9.3333333333333324E-3</v>
      </c>
      <c r="AI3" s="21">
        <f xml:space="preserve"> (B3/1000)*(10/60)*412.02*(1-0.0035*(C3-25))*0.9459</f>
        <v>0</v>
      </c>
      <c r="AJ3" s="3">
        <f>AH3-AI3</f>
        <v>9.3333333333333324E-3</v>
      </c>
      <c r="AK3" s="3">
        <f xml:space="preserve"> (B3/1000)*412.02*(1-0.0035*(C3-25))*0.9459</f>
        <v>0</v>
      </c>
      <c r="AL3" s="3">
        <f>AG3-AG4</f>
        <v>9.9999999999909051E-2</v>
      </c>
      <c r="AM3" s="3">
        <f>( B3/1000)*(10/60)*412.02*(1-0.0035*(C3-25))*0.9459*0.9857</f>
        <v>0</v>
      </c>
      <c r="AN3" s="4">
        <f t="shared" ref="AN3:AN34" si="2">AL3-AM3</f>
        <v>9.9999999999909051E-2</v>
      </c>
      <c r="AO3" s="4"/>
      <c r="AP3" s="13"/>
      <c r="AQ3" s="154" t="s">
        <v>935</v>
      </c>
      <c r="AR3" s="154">
        <v>8.5000000000000006E-2</v>
      </c>
      <c r="AS3" s="154">
        <v>0.48499999999999999</v>
      </c>
      <c r="AT3" s="154">
        <v>2045.8</v>
      </c>
      <c r="AU3" s="21">
        <f>AS3*(10/60)</f>
        <v>8.0833333333333326E-2</v>
      </c>
      <c r="AV3" s="21">
        <f xml:space="preserve"> (B3/1000)*(10/60)*412.02*(1-0.0035*(C3-25))*0.9459</f>
        <v>0</v>
      </c>
      <c r="AW3" s="3">
        <f>AU3-AV3</f>
        <v>8.0833333333333326E-2</v>
      </c>
      <c r="AX3" s="3">
        <f xml:space="preserve"> (B3/1000)*412.02*(1-0.0035*(C3-25))*0.9459</f>
        <v>0</v>
      </c>
      <c r="AY3" s="3">
        <f t="shared" ref="AY3:AY34" si="3">AT3-AT4</f>
        <v>9.9999999999909051E-2</v>
      </c>
      <c r="AZ3" s="3">
        <f>( B3/1000)*(10/60)*412.02*(1-0.0035*(C3-25))*0.9459*0.9857</f>
        <v>0</v>
      </c>
      <c r="BA3" s="4">
        <f t="shared" ref="BA3:BA34" si="4">AY3-AZ3</f>
        <v>9.9999999999909051E-2</v>
      </c>
      <c r="BB3" s="4"/>
      <c r="BC3" s="13"/>
      <c r="BD3" s="42" t="s">
        <v>935</v>
      </c>
      <c r="BE3" s="42">
        <v>7.3999999999999996E-2</v>
      </c>
      <c r="BF3" s="42">
        <v>8.5000000000000006E-2</v>
      </c>
      <c r="BG3" s="42">
        <v>1527.3</v>
      </c>
      <c r="BH3" s="21">
        <f>BF3*(10/60)</f>
        <v>1.4166666666666668E-2</v>
      </c>
      <c r="BI3" s="21">
        <f xml:space="preserve"> (B3/1000)*(10/60)*305.2*(1-0.0035*(C3-25))*0.9459</f>
        <v>0</v>
      </c>
      <c r="BJ3" s="3">
        <f>BH3-BI3</f>
        <v>1.4166666666666668E-2</v>
      </c>
      <c r="BK3" s="3">
        <f xml:space="preserve"> (B3/1000)*305.2*(1-0.0035*(C3-25))*0.9459</f>
        <v>0</v>
      </c>
      <c r="BL3" s="3">
        <f>BG3-BG4</f>
        <v>0</v>
      </c>
      <c r="BM3" s="3">
        <f>( B3/1000)*(10/60)*305.2*(1-0.0035*(C3-25))*0.9459*0.9857</f>
        <v>0</v>
      </c>
      <c r="BN3" s="4">
        <f t="shared" ref="BN3:BN34" si="5">BL3-BM3</f>
        <v>0</v>
      </c>
      <c r="BO3" s="4"/>
      <c r="BP3" s="13"/>
      <c r="BQ3" s="42" t="s">
        <v>935</v>
      </c>
      <c r="BR3" s="42">
        <v>0.05</v>
      </c>
      <c r="BS3" s="42">
        <v>6.6000000000000003E-2</v>
      </c>
      <c r="BT3" s="42">
        <v>1511</v>
      </c>
      <c r="BU3" s="21">
        <f>BS3*(10/60)</f>
        <v>1.0999999999999999E-2</v>
      </c>
      <c r="BV3" s="21">
        <f xml:space="preserve"> (B3/1000)*(10/60)*305.2*(1-0.0035*(C3-25))*0.9459</f>
        <v>0</v>
      </c>
      <c r="BW3" s="3">
        <f>BU3-BV3</f>
        <v>1.0999999999999999E-2</v>
      </c>
      <c r="BX3" s="3">
        <f xml:space="preserve"> (B3/1000)*305.2*(1-0.0035*(C3-25))*0.9459</f>
        <v>0</v>
      </c>
      <c r="BY3" s="3">
        <f t="shared" ref="BY3:BY34" si="6">BT3-BT4</f>
        <v>9.9999999999909051E-2</v>
      </c>
      <c r="BZ3" s="3">
        <f>( B3/1000)*(10/60)*305.2*(1-0.0035*(C3-25))*0.9459*0.9857</f>
        <v>0</v>
      </c>
      <c r="CA3" s="4">
        <f t="shared" ref="CA3:CA34" si="7" xml:space="preserve"> BY3-BZ3</f>
        <v>9.9999999999909051E-2</v>
      </c>
      <c r="CB3" s="4"/>
      <c r="CC3" s="13"/>
      <c r="CD3" s="42" t="s">
        <v>935</v>
      </c>
      <c r="CE3" s="42">
        <v>6.4000000000000001E-2</v>
      </c>
      <c r="CF3" s="42">
        <v>6.7000000000000004E-2</v>
      </c>
      <c r="CG3" s="42">
        <v>1510.4</v>
      </c>
      <c r="CH3" s="21">
        <f>CF3*(10/60)</f>
        <v>1.1166666666666667E-2</v>
      </c>
      <c r="CI3" s="21">
        <f xml:space="preserve"> (B3/1000)*(10/60)*305.2*(1-0.0035*(C3-25))*0.9459</f>
        <v>0</v>
      </c>
      <c r="CJ3" s="3">
        <f>CH3-CI3</f>
        <v>1.1166666666666667E-2</v>
      </c>
      <c r="CK3" s="3">
        <f xml:space="preserve"> (B3/1000)*305.2*(1-0.0035*(C3-25))*0.9459</f>
        <v>0</v>
      </c>
      <c r="CL3" s="3">
        <f t="shared" ref="CL3:CL34" si="8">CG3-CG4</f>
        <v>0</v>
      </c>
      <c r="CM3" s="3">
        <f>( B3/1000)*(10/60)*305.2*(1-0.0035*(C3-25))*0.9459*0.9857</f>
        <v>0</v>
      </c>
      <c r="CN3" s="4">
        <f t="shared" ref="CN3:CN34" si="9">CL3-CM3</f>
        <v>0</v>
      </c>
      <c r="CO3" s="4"/>
      <c r="CP3" s="13"/>
      <c r="CQ3" s="42" t="s">
        <v>935</v>
      </c>
      <c r="CR3" s="42">
        <v>5.7000000000000002E-2</v>
      </c>
      <c r="CS3" s="42">
        <v>8.8999999999999996E-2</v>
      </c>
      <c r="CT3" s="42">
        <v>1516.1</v>
      </c>
      <c r="CU3" s="21">
        <f>CS3*(10/60)</f>
        <v>1.4833333333333332E-2</v>
      </c>
      <c r="CV3" s="21">
        <f xml:space="preserve"> (B3/1000)*(10/60)*305.2*(1-0.0035*(C3-25))*0.9459</f>
        <v>0</v>
      </c>
      <c r="CW3" s="3">
        <f>CU3-CV3</f>
        <v>1.4833333333333332E-2</v>
      </c>
      <c r="CX3" s="3">
        <f xml:space="preserve"> (B3/1000)*305.2*(1-0.0035*(C3-25))*0.9459</f>
        <v>0</v>
      </c>
      <c r="CY3" s="3">
        <f t="shared" ref="CY3:CY34" si="10">CT3-CT4</f>
        <v>9.9999999999909051E-2</v>
      </c>
      <c r="CZ3" s="3">
        <f>( B3/1000)*(10/60)*305.2*(1-0.0035*(C3-25))*0.9459*0.9857</f>
        <v>0</v>
      </c>
      <c r="DA3" s="4">
        <f t="shared" ref="DA3:DA34" si="11">CY3-CZ3</f>
        <v>9.9999999999909051E-2</v>
      </c>
      <c r="DB3" s="4"/>
      <c r="DC3" s="13"/>
      <c r="DD3" s="42" t="s">
        <v>935</v>
      </c>
      <c r="DE3" s="42">
        <v>5.0999999999999997E-2</v>
      </c>
      <c r="DF3" s="42">
        <v>0.08</v>
      </c>
      <c r="DG3" s="42">
        <v>1435.3</v>
      </c>
      <c r="DH3" s="21">
        <f>DF3*(10/60)</f>
        <v>1.3333333333333332E-2</v>
      </c>
      <c r="DI3" s="21">
        <f xml:space="preserve"> (B3/1000)*(10/60)*290.36*(1-0.0035*(C3-25))*0.9459</f>
        <v>0</v>
      </c>
      <c r="DJ3" s="3">
        <f>DH3-DI3</f>
        <v>1.3333333333333332E-2</v>
      </c>
      <c r="DK3" s="3">
        <f xml:space="preserve"> (B3/1000)*290.36*(1-0.0035*(C3-25))*0.9459</f>
        <v>0</v>
      </c>
      <c r="DL3" s="3">
        <f t="shared" ref="DL3:DL34" si="12">DG3-DG4</f>
        <v>0</v>
      </c>
      <c r="DM3" s="3">
        <f>( B3/1000)*(10/60)*290.36*(1-0.0035*(C3-25))*0.9459*0.9857</f>
        <v>0</v>
      </c>
      <c r="DN3" s="4">
        <f t="shared" ref="DN3:DN34" si="13" xml:space="preserve"> DL3-DM3</f>
        <v>0</v>
      </c>
      <c r="DO3" s="4"/>
      <c r="DP3" s="13"/>
      <c r="DQ3" s="11"/>
      <c r="DR3" s="55" t="str">
        <f>A3</f>
        <v>25-03-2026 19:00</v>
      </c>
      <c r="DS3" s="5">
        <f>H3+U3+AH3+AU3+BH3+BU3+CH3+CU3+DH3</f>
        <v>0.24</v>
      </c>
      <c r="DT3" s="5">
        <f>I3+V3+AI3+AV3+BI3+BV3+CI3+CV3+DI3</f>
        <v>0</v>
      </c>
      <c r="DU3" s="6">
        <f t="shared" ref="DU3:DU34" si="14">DS3-DT3</f>
        <v>0.24</v>
      </c>
      <c r="DV3" s="5">
        <f>K3+X3+AK3+AX3+BK3+BX3+CK3+CX3+DK3</f>
        <v>0</v>
      </c>
      <c r="DW3" s="5">
        <f>L3+Y3+AL3+AY3+BL3+BY3+CL3+CY3+DL3</f>
        <v>0.59999999999968168</v>
      </c>
      <c r="DX3" s="5">
        <f>M3+Z3+AM3+AZ3+BM3+BZ3+CM3+CZ3+DM3</f>
        <v>0</v>
      </c>
      <c r="DY3" s="6">
        <f t="shared" ref="DY3:DY34" si="15">DW3-DX3</f>
        <v>0.59999999999968168</v>
      </c>
      <c r="DZ3" s="6">
        <f>DW3-DS3</f>
        <v>0.35999999999968169</v>
      </c>
      <c r="EA3" s="65">
        <v>1</v>
      </c>
      <c r="EB3" s="74">
        <f>O77</f>
        <v>0.9919976874860944</v>
      </c>
      <c r="EC3" s="11"/>
      <c r="ED3" s="11"/>
      <c r="EE3" s="11"/>
      <c r="EF3" s="11"/>
      <c r="EG3" s="11"/>
      <c r="EH3" s="11"/>
    </row>
    <row r="4" spans="1:138" ht="21" x14ac:dyDescent="0.5">
      <c r="A4" s="60" t="s">
        <v>936</v>
      </c>
      <c r="B4" s="60">
        <v>1</v>
      </c>
      <c r="C4" s="60">
        <v>40.47</v>
      </c>
      <c r="D4" s="12"/>
      <c r="E4" s="42">
        <v>1.3879999999999999</v>
      </c>
      <c r="F4" s="42">
        <v>1.4590000000000001</v>
      </c>
      <c r="G4" s="42">
        <v>2045.8</v>
      </c>
      <c r="H4" s="21">
        <f t="shared" ref="H4:H67" si="16">F4*(10/60)</f>
        <v>0.24316666666666667</v>
      </c>
      <c r="I4" s="3">
        <f t="shared" ref="I4:I67" si="17" xml:space="preserve"> (B4/1000)*(10/60)*412.02*(1-0.0035*(C4-25))*0.9459</f>
        <v>6.1437967069814997E-2</v>
      </c>
      <c r="J4" s="3">
        <f t="shared" ref="J4:J67" si="18">H4-I4</f>
        <v>0.18172869959685167</v>
      </c>
      <c r="K4" s="3">
        <f t="shared" ref="K4:K67" si="19" xml:space="preserve"> (B4/1000)*412.02*(1-0.0035*(C4-25))*0.9459</f>
        <v>0.36862780241888998</v>
      </c>
      <c r="L4" s="3">
        <f t="shared" ref="L4:L67" si="20">G4-G5</f>
        <v>0.39999999999986358</v>
      </c>
      <c r="M4" s="3">
        <f t="shared" ref="M4:M67" si="21">( B4/1000)*(10/60)*412.02*(1-0.0035*(C4-25))*0.9459*0.9857</f>
        <v>6.0559404140716644E-2</v>
      </c>
      <c r="N4" s="4">
        <f t="shared" si="0"/>
        <v>0.33944059585914693</v>
      </c>
      <c r="O4" s="4"/>
      <c r="P4" s="13"/>
      <c r="Q4" s="42" t="s">
        <v>936</v>
      </c>
      <c r="R4" s="42">
        <v>1.7190000000000001</v>
      </c>
      <c r="S4" s="42">
        <v>1.925</v>
      </c>
      <c r="T4" s="42">
        <v>2066.4</v>
      </c>
      <c r="U4" s="21">
        <f t="shared" ref="U4:U67" si="22">S4*(10/60)</f>
        <v>0.3208333333333333</v>
      </c>
      <c r="V4" s="3">
        <f t="shared" ref="V4:V67" si="23" xml:space="preserve"> (B4/1000)*(10/60)*412.02*(1-0.0035*(C4-25))*0.9459</f>
        <v>6.1437967069814997E-2</v>
      </c>
      <c r="W4" s="3">
        <f t="shared" ref="W4:W67" si="24">U4-V4</f>
        <v>0.25939536626351833</v>
      </c>
      <c r="X4" s="3">
        <f t="shared" ref="X4:X67" si="25" xml:space="preserve"> (B4/1000)*412.02*(1-0.0035*(C4-25))*0.9459</f>
        <v>0.36862780241888998</v>
      </c>
      <c r="Y4" s="3">
        <f t="shared" ref="Y4:Y67" si="26">T4-T5</f>
        <v>0.40000000000009095</v>
      </c>
      <c r="Z4" s="3">
        <f t="shared" ref="Z4:Z67" si="27">( B4/1000)*(10/60)*412.02*(1-0.0035*(C4-25))*0.9459*0.9857</f>
        <v>6.0559404140716644E-2</v>
      </c>
      <c r="AA4" s="4">
        <f t="shared" si="1"/>
        <v>0.33944059585937431</v>
      </c>
      <c r="AB4" s="4"/>
      <c r="AC4" s="13"/>
      <c r="AD4" s="42" t="s">
        <v>936</v>
      </c>
      <c r="AE4" s="42">
        <v>1.244</v>
      </c>
      <c r="AF4" s="42">
        <v>1.3080000000000001</v>
      </c>
      <c r="AG4" s="42">
        <v>2033.4</v>
      </c>
      <c r="AH4" s="21">
        <f t="shared" ref="AH4:AH67" si="28">AF4*(10/60)</f>
        <v>0.218</v>
      </c>
      <c r="AI4" s="21">
        <f t="shared" ref="AI4:AI67" si="29" xml:space="preserve"> (B4/1000)*(10/60)*412.02*(1-0.0035*(C4-25))*0.9459</f>
        <v>6.1437967069814997E-2</v>
      </c>
      <c r="AJ4" s="3">
        <f t="shared" ref="AJ4:AJ67" si="30">AH4-AI4</f>
        <v>0.156562032930185</v>
      </c>
      <c r="AK4" s="3">
        <f t="shared" ref="AK4:AK67" si="31" xml:space="preserve"> (B4/1000)*412.02*(1-0.0035*(C4-25))*0.9459</f>
        <v>0.36862780241888998</v>
      </c>
      <c r="AL4" s="3">
        <f t="shared" ref="AL4:AL67" si="32">AG4-AG5</f>
        <v>0.5</v>
      </c>
      <c r="AM4" s="3">
        <f t="shared" ref="AM4:AM67" si="33">( B4/1000)*(10/60)*412.02*(1-0.0035*(C4-25))*0.9459*0.9857</f>
        <v>6.0559404140716644E-2</v>
      </c>
      <c r="AN4" s="4">
        <f t="shared" si="2"/>
        <v>0.43944059585928336</v>
      </c>
      <c r="AO4" s="4"/>
      <c r="AP4" s="13"/>
      <c r="AQ4" s="154" t="s">
        <v>936</v>
      </c>
      <c r="AR4" s="154">
        <v>1.3009999999999999</v>
      </c>
      <c r="AS4" s="154">
        <v>1.714</v>
      </c>
      <c r="AT4" s="154">
        <v>2045.7</v>
      </c>
      <c r="AU4" s="21">
        <f t="shared" ref="AU4:AU67" si="34">AS4*(10/60)</f>
        <v>0.28566666666666662</v>
      </c>
      <c r="AV4" s="21">
        <f t="shared" ref="AV4:AV67" si="35" xml:space="preserve"> (B4/1000)*(10/60)*412.02*(1-0.0035*(C4-25))*0.9459</f>
        <v>6.1437967069814997E-2</v>
      </c>
      <c r="AW4" s="3">
        <f t="shared" ref="AW4:AW67" si="36">AU4-AV4</f>
        <v>0.22422869959685163</v>
      </c>
      <c r="AX4" s="3">
        <f t="shared" ref="AX4:AX67" si="37" xml:space="preserve"> (B4/1000)*412.02*(1-0.0035*(C4-25))*0.9459</f>
        <v>0.36862780241888998</v>
      </c>
      <c r="AY4" s="3">
        <f t="shared" si="3"/>
        <v>0.5</v>
      </c>
      <c r="AZ4" s="3">
        <f t="shared" ref="AZ4:AZ67" si="38">( B4/1000)*(10/60)*412.02*(1-0.0035*(C4-25))*0.9459*0.9857</f>
        <v>6.0559404140716644E-2</v>
      </c>
      <c r="BA4" s="4">
        <f t="shared" si="4"/>
        <v>0.43944059585928336</v>
      </c>
      <c r="BB4" s="4"/>
      <c r="BC4" s="13"/>
      <c r="BD4" s="42" t="s">
        <v>936</v>
      </c>
      <c r="BE4" s="42">
        <v>0.78900000000000003</v>
      </c>
      <c r="BF4" s="42">
        <v>0.90800000000000003</v>
      </c>
      <c r="BG4" s="42">
        <v>1527.3</v>
      </c>
      <c r="BH4" s="21">
        <f t="shared" ref="BH4:BH67" si="39">BF4*(10/60)</f>
        <v>0.15133333333333332</v>
      </c>
      <c r="BI4" s="21">
        <f t="shared" ref="BI4:BI67" si="40" xml:space="preserve"> (B4/1000)*(10/60)*305.2*(1-0.0035*(C4-25))*0.9459</f>
        <v>4.5509605236900001E-2</v>
      </c>
      <c r="BJ4" s="3">
        <f t="shared" ref="BJ4:BJ67" si="41">BH4-BI4</f>
        <v>0.10582372809643331</v>
      </c>
      <c r="BK4" s="3">
        <f t="shared" ref="BK4:BK67" si="42" xml:space="preserve"> (B4/1000)*305.2*(1-0.0035*(C4-25))*0.9459</f>
        <v>0.27305763142139999</v>
      </c>
      <c r="BL4" s="3">
        <f>BG4-BG5</f>
        <v>0.29999999999995453</v>
      </c>
      <c r="BM4" s="3">
        <f t="shared" ref="BM4:BM67" si="43">( B4/1000)*(10/60)*305.2*(1-0.0035*(C4-25))*0.9459*0.9857</f>
        <v>4.4858817882012333E-2</v>
      </c>
      <c r="BN4" s="4">
        <f t="shared" si="5"/>
        <v>0.25514118211794218</v>
      </c>
      <c r="BO4" s="4"/>
      <c r="BP4" s="13"/>
      <c r="BQ4" s="42" t="s">
        <v>936</v>
      </c>
      <c r="BR4" s="42">
        <v>0.77900000000000003</v>
      </c>
      <c r="BS4" s="42">
        <v>0.81899999999999995</v>
      </c>
      <c r="BT4" s="42">
        <v>1510.9</v>
      </c>
      <c r="BU4" s="21">
        <f t="shared" ref="BU4:BU67" si="44">BS4*(10/60)</f>
        <v>0.13649999999999998</v>
      </c>
      <c r="BV4" s="21">
        <f t="shared" ref="BV4:BV67" si="45" xml:space="preserve"> (B4/1000)*(10/60)*305.2*(1-0.0035*(C4-25))*0.9459</f>
        <v>4.5509605236900001E-2</v>
      </c>
      <c r="BW4" s="3">
        <f t="shared" ref="BW4:BW67" si="46">BU4-BV4</f>
        <v>9.0990394763099974E-2</v>
      </c>
      <c r="BX4" s="3">
        <f t="shared" ref="BX4:BX67" si="47" xml:space="preserve"> (B4/1000)*305.2*(1-0.0035*(C4-25))*0.9459</f>
        <v>0.27305763142139999</v>
      </c>
      <c r="BY4" s="3">
        <f t="shared" si="6"/>
        <v>0.20000000000004547</v>
      </c>
      <c r="BZ4" s="3">
        <f t="shared" ref="BZ4:BZ67" si="48">( B4/1000)*(10/60)*305.2*(1-0.0035*(C4-25))*0.9459*0.9857</f>
        <v>4.4858817882012333E-2</v>
      </c>
      <c r="CA4" s="4">
        <f t="shared" si="7"/>
        <v>0.15514118211803313</v>
      </c>
      <c r="CB4" s="4"/>
      <c r="CC4" s="13"/>
      <c r="CD4" s="42" t="s">
        <v>936</v>
      </c>
      <c r="CE4" s="42">
        <v>0.747</v>
      </c>
      <c r="CF4" s="42">
        <v>0.78500000000000003</v>
      </c>
      <c r="CG4" s="42">
        <v>1510.4</v>
      </c>
      <c r="CH4" s="21">
        <f t="shared" ref="CH4:CH67" si="49">CF4*(10/60)</f>
        <v>0.13083333333333333</v>
      </c>
      <c r="CI4" s="21">
        <f t="shared" ref="CI4:CI67" si="50" xml:space="preserve"> (B4/1000)*(10/60)*305.2*(1-0.0035*(C4-25))*0.9459</f>
        <v>4.5509605236900001E-2</v>
      </c>
      <c r="CJ4" s="3">
        <f t="shared" ref="CJ4:CJ67" si="51">CH4-CI4</f>
        <v>8.5323728096433321E-2</v>
      </c>
      <c r="CK4" s="3">
        <f t="shared" ref="CK4:CK67" si="52" xml:space="preserve"> (B4/1000)*305.2*(1-0.0035*(C4-25))*0.9459</f>
        <v>0.27305763142139999</v>
      </c>
      <c r="CL4" s="3">
        <f t="shared" si="8"/>
        <v>0.3000000000001819</v>
      </c>
      <c r="CM4" s="3">
        <f t="shared" ref="CM4:CM67" si="53">( B4/1000)*(10/60)*305.2*(1-0.0035*(C4-25))*0.9459*0.9857</f>
        <v>4.4858817882012333E-2</v>
      </c>
      <c r="CN4" s="4">
        <f t="shared" si="9"/>
        <v>0.25514118211816955</v>
      </c>
      <c r="CO4" s="4"/>
      <c r="CP4" s="13"/>
      <c r="CQ4" s="42" t="s">
        <v>936</v>
      </c>
      <c r="CR4" s="42">
        <v>0.85699999999999998</v>
      </c>
      <c r="CS4" s="42">
        <v>1.02</v>
      </c>
      <c r="CT4" s="42">
        <v>1516</v>
      </c>
      <c r="CU4" s="21">
        <f t="shared" ref="CU4:CU67" si="54">CS4*(10/60)</f>
        <v>0.16999999999999998</v>
      </c>
      <c r="CV4" s="21">
        <f t="shared" ref="CV4:CV67" si="55" xml:space="preserve"> (B4/1000)*(10/60)*305.2*(1-0.0035*(C4-25))*0.9459</f>
        <v>4.5509605236900001E-2</v>
      </c>
      <c r="CW4" s="3">
        <f t="shared" ref="CW4:CW67" si="56">CU4-CV4</f>
        <v>0.12449039476309998</v>
      </c>
      <c r="CX4" s="3">
        <f t="shared" ref="CX4:CX67" si="57" xml:space="preserve"> (B4/1000)*305.2*(1-0.0035*(C4-25))*0.9459</f>
        <v>0.27305763142139999</v>
      </c>
      <c r="CY4" s="3">
        <f t="shared" si="10"/>
        <v>0.29999999999995453</v>
      </c>
      <c r="CZ4" s="3">
        <f t="shared" ref="CZ4:CZ67" si="58">( B4/1000)*(10/60)*305.2*(1-0.0035*(C4-25))*0.9459*0.9857</f>
        <v>4.4858817882012333E-2</v>
      </c>
      <c r="DA4" s="4">
        <f t="shared" si="11"/>
        <v>0.25514118211794218</v>
      </c>
      <c r="DB4" s="4"/>
      <c r="DC4" s="13"/>
      <c r="DD4" s="42" t="s">
        <v>936</v>
      </c>
      <c r="DE4" s="42">
        <v>0.69399999999999995</v>
      </c>
      <c r="DF4" s="42">
        <v>0.73099999999999998</v>
      </c>
      <c r="DG4" s="42">
        <v>1435.3</v>
      </c>
      <c r="DH4" s="21">
        <f t="shared" ref="DH4:DH67" si="59">DF4*(10/60)</f>
        <v>0.12183333333333332</v>
      </c>
      <c r="DI4" s="21">
        <f t="shared" ref="DI4:DI67" si="60" xml:space="preserve"> (B4/1000)*(10/60)*290.36*(1-0.0035*(C4-25))*0.9459</f>
        <v>4.3296752872170004E-2</v>
      </c>
      <c r="DJ4" s="3">
        <f t="shared" ref="DJ4:DJ67" si="61">DH4-DI4</f>
        <v>7.8536580461163324E-2</v>
      </c>
      <c r="DK4" s="3">
        <f t="shared" ref="DK4:DK67" si="62" xml:space="preserve"> (B4/1000)*290.36*(1-0.0035*(C4-25))*0.9459</f>
        <v>0.25978051723301998</v>
      </c>
      <c r="DL4" s="3">
        <f t="shared" si="12"/>
        <v>0.29999999999995453</v>
      </c>
      <c r="DM4" s="3">
        <f t="shared" ref="DM4:DM67" si="63">( B4/1000)*(10/60)*290.36*(1-0.0035*(C4-25))*0.9459*0.9857</f>
        <v>4.2677609306097972E-2</v>
      </c>
      <c r="DN4" s="4">
        <f t="shared" si="13"/>
        <v>0.25732239069385654</v>
      </c>
      <c r="DO4" s="4"/>
      <c r="DP4" s="13"/>
      <c r="DQ4" s="11"/>
      <c r="DR4" s="55" t="str">
        <f>A4</f>
        <v>25-03-2026 18:50</v>
      </c>
      <c r="DS4" s="5">
        <f t="shared" ref="DS4:DS35" si="64">H4+U4+AH4+AU4+BH4+BU4+CH4+CU4+DH4</f>
        <v>1.7781666666666665</v>
      </c>
      <c r="DT4" s="5">
        <f t="shared" ref="DT4:DT67" si="65">I4+V4+AI4+AV4+BI4+BV4+CI4+CV4+DI4</f>
        <v>0.47108704209903002</v>
      </c>
      <c r="DU4" s="6">
        <f t="shared" si="14"/>
        <v>1.3070796245676364</v>
      </c>
      <c r="DV4" s="5">
        <f t="shared" ref="DV4:DV67" si="66">K4+X4+AK4+AX4+BK4+BX4+CK4+CX4+DK4</f>
        <v>2.8265222525941804</v>
      </c>
      <c r="DW4" s="5">
        <f t="shared" ref="DW4:DW35" si="67">L4+Y4+AL4+AY4+BL4+BY4+CL4+CY4+DL4</f>
        <v>3.2000000000000455</v>
      </c>
      <c r="DX4" s="5">
        <f t="shared" ref="DX4:DX67" si="68">M4+Z4+AM4+AZ4+BM4+BZ4+CM4+CZ4+DM4</f>
        <v>0.46435049739701395</v>
      </c>
      <c r="DY4" s="6">
        <f t="shared" si="15"/>
        <v>2.7356495026030316</v>
      </c>
      <c r="DZ4" s="6">
        <f t="shared" ref="DZ4:DZ67" si="69">DW4-DS4</f>
        <v>1.421833333333379</v>
      </c>
      <c r="EA4" s="65">
        <v>2</v>
      </c>
      <c r="EB4" s="74">
        <f>AB77</f>
        <v>0.99635138749978469</v>
      </c>
      <c r="EC4" s="11"/>
      <c r="ED4" s="11"/>
      <c r="EE4" s="11"/>
      <c r="EF4" s="11"/>
      <c r="EG4" s="11"/>
      <c r="EH4" s="11"/>
    </row>
    <row r="5" spans="1:138" ht="21" x14ac:dyDescent="0.5">
      <c r="A5" s="60" t="s">
        <v>937</v>
      </c>
      <c r="B5" s="60">
        <v>8</v>
      </c>
      <c r="C5" s="60">
        <v>41.9</v>
      </c>
      <c r="D5" s="12"/>
      <c r="E5" s="42">
        <v>4.2859999999999996</v>
      </c>
      <c r="F5" s="42">
        <v>4.423</v>
      </c>
      <c r="G5" s="42">
        <v>2045.4</v>
      </c>
      <c r="H5" s="21">
        <f t="shared" si="16"/>
        <v>0.73716666666666664</v>
      </c>
      <c r="I5" s="3">
        <f t="shared" si="17"/>
        <v>0.48890294024039993</v>
      </c>
      <c r="J5" s="3">
        <f t="shared" si="18"/>
        <v>0.24826372642626671</v>
      </c>
      <c r="K5" s="3">
        <f t="shared" si="19"/>
        <v>2.9334176414423996</v>
      </c>
      <c r="L5" s="3">
        <f t="shared" si="20"/>
        <v>1.1000000000001364</v>
      </c>
      <c r="M5" s="3">
        <f t="shared" si="21"/>
        <v>0.48191162819496219</v>
      </c>
      <c r="N5" s="4">
        <f t="shared" si="0"/>
        <v>0.61808837180517417</v>
      </c>
      <c r="O5" s="4"/>
      <c r="P5" s="13"/>
      <c r="Q5" s="42" t="s">
        <v>937</v>
      </c>
      <c r="R5" s="42">
        <v>4.67</v>
      </c>
      <c r="S5" s="42">
        <v>5.101</v>
      </c>
      <c r="T5" s="42">
        <v>2066</v>
      </c>
      <c r="U5" s="21">
        <f t="shared" si="22"/>
        <v>0.85016666666666663</v>
      </c>
      <c r="V5" s="3">
        <f t="shared" si="23"/>
        <v>0.48890294024039993</v>
      </c>
      <c r="W5" s="3">
        <f t="shared" si="24"/>
        <v>0.3612637264262667</v>
      </c>
      <c r="X5" s="3">
        <f t="shared" si="25"/>
        <v>2.9334176414423996</v>
      </c>
      <c r="Y5" s="3">
        <f t="shared" si="26"/>
        <v>1.0999999999999091</v>
      </c>
      <c r="Z5" s="3">
        <f t="shared" si="27"/>
        <v>0.48191162819496219</v>
      </c>
      <c r="AA5" s="4">
        <f t="shared" si="1"/>
        <v>0.6180883718049468</v>
      </c>
      <c r="AB5" s="4"/>
      <c r="AC5" s="13"/>
      <c r="AD5" s="42" t="s">
        <v>937</v>
      </c>
      <c r="AE5" s="42">
        <v>4.2089999999999996</v>
      </c>
      <c r="AF5" s="42">
        <v>4.42</v>
      </c>
      <c r="AG5" s="42">
        <v>2032.9</v>
      </c>
      <c r="AH5" s="21">
        <f t="shared" si="28"/>
        <v>0.73666666666666658</v>
      </c>
      <c r="AI5" s="21">
        <f t="shared" si="29"/>
        <v>0.48890294024039993</v>
      </c>
      <c r="AJ5" s="3">
        <f t="shared" si="30"/>
        <v>0.24776372642626665</v>
      </c>
      <c r="AK5" s="3">
        <f t="shared" si="31"/>
        <v>2.9334176414423996</v>
      </c>
      <c r="AL5" s="3">
        <f t="shared" si="32"/>
        <v>1</v>
      </c>
      <c r="AM5" s="3">
        <f t="shared" si="33"/>
        <v>0.48191162819496219</v>
      </c>
      <c r="AN5" s="4">
        <f t="shared" si="2"/>
        <v>0.51808837180503775</v>
      </c>
      <c r="AO5" s="4"/>
      <c r="AP5" s="13"/>
      <c r="AQ5" s="154" t="s">
        <v>937</v>
      </c>
      <c r="AR5" s="154">
        <v>4.2720000000000002</v>
      </c>
      <c r="AS5" s="154">
        <v>4.8659999999999997</v>
      </c>
      <c r="AT5" s="154">
        <v>2045.2</v>
      </c>
      <c r="AU5" s="21">
        <f t="shared" si="34"/>
        <v>0.81099999999999994</v>
      </c>
      <c r="AV5" s="21">
        <f t="shared" si="35"/>
        <v>0.48890294024039993</v>
      </c>
      <c r="AW5" s="3">
        <f t="shared" si="36"/>
        <v>0.32209705975960001</v>
      </c>
      <c r="AX5" s="3">
        <f t="shared" si="37"/>
        <v>2.9334176414423996</v>
      </c>
      <c r="AY5" s="3">
        <f t="shared" si="3"/>
        <v>1</v>
      </c>
      <c r="AZ5" s="3">
        <f t="shared" si="38"/>
        <v>0.48191162819496219</v>
      </c>
      <c r="BA5" s="4">
        <f t="shared" si="4"/>
        <v>0.51808837180503775</v>
      </c>
      <c r="BB5" s="4"/>
      <c r="BC5" s="13"/>
      <c r="BD5" s="42" t="s">
        <v>937</v>
      </c>
      <c r="BE5" s="42">
        <v>2.9369999999999998</v>
      </c>
      <c r="BF5" s="42">
        <v>3.1259999999999999</v>
      </c>
      <c r="BG5" s="42">
        <v>1527</v>
      </c>
      <c r="BH5" s="21">
        <f t="shared" si="39"/>
        <v>0.52099999999999991</v>
      </c>
      <c r="BI5" s="21">
        <f t="shared" si="40"/>
        <v>0.36215032610399994</v>
      </c>
      <c r="BJ5" s="3">
        <f t="shared" si="41"/>
        <v>0.15884967389599997</v>
      </c>
      <c r="BK5" s="3">
        <f t="shared" si="42"/>
        <v>2.172901956624</v>
      </c>
      <c r="BL5" s="3">
        <f>BG5-BG6</f>
        <v>0.79999999999995453</v>
      </c>
      <c r="BM5" s="3">
        <f t="shared" si="43"/>
        <v>0.35697157644071276</v>
      </c>
      <c r="BN5" s="4">
        <f t="shared" si="5"/>
        <v>0.44302842355924177</v>
      </c>
      <c r="BO5" s="4"/>
      <c r="BP5" s="13"/>
      <c r="BQ5" s="42" t="s">
        <v>937</v>
      </c>
      <c r="BR5" s="42">
        <v>2.867</v>
      </c>
      <c r="BS5" s="42">
        <v>3.0139999999999998</v>
      </c>
      <c r="BT5" s="42">
        <v>1510.7</v>
      </c>
      <c r="BU5" s="21">
        <f t="shared" si="44"/>
        <v>0.5023333333333333</v>
      </c>
      <c r="BV5" s="21">
        <f t="shared" si="45"/>
        <v>0.36215032610399994</v>
      </c>
      <c r="BW5" s="3">
        <f t="shared" si="46"/>
        <v>0.14018300722933336</v>
      </c>
      <c r="BX5" s="3">
        <f t="shared" si="47"/>
        <v>2.172901956624</v>
      </c>
      <c r="BY5" s="3">
        <f t="shared" si="6"/>
        <v>0.70000000000004547</v>
      </c>
      <c r="BZ5" s="3">
        <f t="shared" si="48"/>
        <v>0.35697157644071276</v>
      </c>
      <c r="CA5" s="4">
        <f t="shared" si="7"/>
        <v>0.34302842355933272</v>
      </c>
      <c r="CB5" s="4"/>
      <c r="CC5" s="13"/>
      <c r="CD5" s="42" t="s">
        <v>937</v>
      </c>
      <c r="CE5" s="42">
        <v>2.855</v>
      </c>
      <c r="CF5" s="42">
        <v>3.0019999999999998</v>
      </c>
      <c r="CG5" s="42">
        <v>1510.1</v>
      </c>
      <c r="CH5" s="21">
        <f t="shared" si="49"/>
        <v>0.5003333333333333</v>
      </c>
      <c r="CI5" s="21">
        <f t="shared" si="50"/>
        <v>0.36215032610399994</v>
      </c>
      <c r="CJ5" s="3">
        <f t="shared" si="51"/>
        <v>0.13818300722933335</v>
      </c>
      <c r="CK5" s="3">
        <f t="shared" si="52"/>
        <v>2.172901956624</v>
      </c>
      <c r="CL5" s="3">
        <f t="shared" si="8"/>
        <v>0.6999999999998181</v>
      </c>
      <c r="CM5" s="3">
        <f t="shared" si="53"/>
        <v>0.35697157644071276</v>
      </c>
      <c r="CN5" s="4">
        <f t="shared" si="9"/>
        <v>0.34302842355910534</v>
      </c>
      <c r="CO5" s="4"/>
      <c r="CP5" s="13"/>
      <c r="CQ5" s="42" t="s">
        <v>937</v>
      </c>
      <c r="CR5" s="42">
        <v>2.879</v>
      </c>
      <c r="CS5" s="42">
        <v>3.1179999999999999</v>
      </c>
      <c r="CT5" s="42">
        <v>1515.7</v>
      </c>
      <c r="CU5" s="21">
        <f t="shared" si="54"/>
        <v>0.51966666666666661</v>
      </c>
      <c r="CV5" s="21">
        <f t="shared" si="55"/>
        <v>0.36215032610399994</v>
      </c>
      <c r="CW5" s="3">
        <f t="shared" si="56"/>
        <v>0.15751634056266667</v>
      </c>
      <c r="CX5" s="3">
        <f t="shared" si="57"/>
        <v>2.172901956624</v>
      </c>
      <c r="CY5" s="3">
        <f t="shared" si="10"/>
        <v>0.60000000000013642</v>
      </c>
      <c r="CZ5" s="3">
        <f t="shared" si="58"/>
        <v>0.35697157644071276</v>
      </c>
      <c r="DA5" s="4">
        <f t="shared" si="11"/>
        <v>0.24302842355942367</v>
      </c>
      <c r="DB5" s="4"/>
      <c r="DC5" s="13"/>
      <c r="DD5" s="42" t="s">
        <v>937</v>
      </c>
      <c r="DE5" s="42">
        <v>2.6859999999999999</v>
      </c>
      <c r="DF5" s="42">
        <v>2.8239999999999998</v>
      </c>
      <c r="DG5" s="42">
        <v>1435</v>
      </c>
      <c r="DH5" s="21">
        <f t="shared" si="59"/>
        <v>0.47066666666666662</v>
      </c>
      <c r="DI5" s="21">
        <f t="shared" si="60"/>
        <v>0.3445411818072</v>
      </c>
      <c r="DJ5" s="3">
        <f t="shared" si="61"/>
        <v>0.12612548485946662</v>
      </c>
      <c r="DK5" s="3">
        <f t="shared" si="62"/>
        <v>2.0672470908432001</v>
      </c>
      <c r="DL5" s="3">
        <f t="shared" si="12"/>
        <v>0.59999999999990905</v>
      </c>
      <c r="DM5" s="3">
        <f t="shared" si="63"/>
        <v>0.33961424290735703</v>
      </c>
      <c r="DN5" s="4">
        <f t="shared" si="13"/>
        <v>0.26038575709255202</v>
      </c>
      <c r="DO5" s="4"/>
      <c r="DP5" s="13"/>
      <c r="DQ5" s="11"/>
      <c r="DR5" s="55" t="str">
        <f t="shared" ref="DR5:DR68" si="70">A5</f>
        <v>25-03-2026 18:40</v>
      </c>
      <c r="DS5" s="5">
        <f t="shared" si="64"/>
        <v>5.649</v>
      </c>
      <c r="DT5" s="5">
        <f t="shared" si="65"/>
        <v>3.7487542471847997</v>
      </c>
      <c r="DU5" s="6">
        <f t="shared" si="14"/>
        <v>1.9002457528152004</v>
      </c>
      <c r="DV5" s="5">
        <f t="shared" si="66"/>
        <v>22.492525483108796</v>
      </c>
      <c r="DW5" s="5">
        <f t="shared" si="67"/>
        <v>7.5999999999999091</v>
      </c>
      <c r="DX5" s="5">
        <f t="shared" si="68"/>
        <v>3.6951470614500566</v>
      </c>
      <c r="DY5" s="6">
        <f t="shared" si="15"/>
        <v>3.9048529385498525</v>
      </c>
      <c r="DZ5" s="6">
        <f t="shared" si="69"/>
        <v>1.950999999999909</v>
      </c>
      <c r="EA5" s="65">
        <v>3</v>
      </c>
      <c r="EB5" s="74">
        <f>AO77</f>
        <v>0.97534532085462222</v>
      </c>
      <c r="EC5" s="11"/>
      <c r="ED5" s="11"/>
      <c r="EE5" s="11"/>
      <c r="EF5" s="11"/>
      <c r="EG5" s="11"/>
      <c r="EH5" s="11"/>
    </row>
    <row r="6" spans="1:138" ht="21" x14ac:dyDescent="0.5">
      <c r="A6" s="60" t="s">
        <v>938</v>
      </c>
      <c r="B6" s="60">
        <v>20</v>
      </c>
      <c r="C6" s="60">
        <v>43.91</v>
      </c>
      <c r="D6" s="12"/>
      <c r="E6" s="42">
        <v>8.8940000000000001</v>
      </c>
      <c r="F6" s="42">
        <v>9.2420000000000009</v>
      </c>
      <c r="G6" s="42">
        <v>2044.3</v>
      </c>
      <c r="H6" s="21">
        <f t="shared" si="16"/>
        <v>1.5403333333333333</v>
      </c>
      <c r="I6" s="3">
        <f t="shared" si="17"/>
        <v>1.2131181887139</v>
      </c>
      <c r="J6" s="3">
        <f t="shared" si="18"/>
        <v>0.32721514461943335</v>
      </c>
      <c r="K6" s="3">
        <f t="shared" si="19"/>
        <v>7.2787091322833994</v>
      </c>
      <c r="L6" s="3">
        <f t="shared" si="20"/>
        <v>1.8999999999998636</v>
      </c>
      <c r="M6" s="3">
        <f t="shared" si="21"/>
        <v>1.1957705986152913</v>
      </c>
      <c r="N6" s="4">
        <f t="shared" si="0"/>
        <v>0.70422940138457224</v>
      </c>
      <c r="O6" s="4"/>
      <c r="P6" s="13"/>
      <c r="Q6" s="42" t="s">
        <v>938</v>
      </c>
      <c r="R6" s="42">
        <v>9.0259999999999998</v>
      </c>
      <c r="S6" s="42">
        <v>9.3960000000000008</v>
      </c>
      <c r="T6" s="42">
        <v>2064.9</v>
      </c>
      <c r="U6" s="21">
        <f t="shared" si="22"/>
        <v>1.5660000000000001</v>
      </c>
      <c r="V6" s="3">
        <f t="shared" si="23"/>
        <v>1.2131181887139</v>
      </c>
      <c r="W6" s="3">
        <f t="shared" si="24"/>
        <v>0.35288181128610008</v>
      </c>
      <c r="X6" s="3">
        <f t="shared" si="25"/>
        <v>7.2787091322833994</v>
      </c>
      <c r="Y6" s="3">
        <f t="shared" si="26"/>
        <v>2.0999999999999091</v>
      </c>
      <c r="Z6" s="3">
        <f t="shared" si="27"/>
        <v>1.1957705986152913</v>
      </c>
      <c r="AA6" s="4">
        <f t="shared" si="1"/>
        <v>0.90422940138461771</v>
      </c>
      <c r="AB6" s="4"/>
      <c r="AC6" s="13"/>
      <c r="AD6" s="42" t="s">
        <v>938</v>
      </c>
      <c r="AE6" s="42">
        <v>8.782</v>
      </c>
      <c r="AF6" s="42">
        <v>9.1329999999999991</v>
      </c>
      <c r="AG6" s="42">
        <v>2031.9</v>
      </c>
      <c r="AH6" s="21">
        <f t="shared" si="28"/>
        <v>1.5221666666666664</v>
      </c>
      <c r="AI6" s="21">
        <f t="shared" si="29"/>
        <v>1.2131181887139</v>
      </c>
      <c r="AJ6" s="3">
        <f t="shared" si="30"/>
        <v>0.30904847795276646</v>
      </c>
      <c r="AK6" s="3">
        <f t="shared" si="31"/>
        <v>7.2787091322833994</v>
      </c>
      <c r="AL6" s="3">
        <f t="shared" si="32"/>
        <v>2</v>
      </c>
      <c r="AM6" s="3">
        <f t="shared" si="33"/>
        <v>1.1957705986152913</v>
      </c>
      <c r="AN6" s="4">
        <f t="shared" si="2"/>
        <v>0.80422940138470866</v>
      </c>
      <c r="AO6" s="4"/>
      <c r="AP6" s="13"/>
      <c r="AQ6" s="154" t="s">
        <v>938</v>
      </c>
      <c r="AR6" s="154">
        <v>8.8089999999999993</v>
      </c>
      <c r="AS6" s="154">
        <v>9.2799999999999994</v>
      </c>
      <c r="AT6" s="154">
        <v>2044.2</v>
      </c>
      <c r="AU6" s="21">
        <f t="shared" si="34"/>
        <v>1.5466666666666664</v>
      </c>
      <c r="AV6" s="21">
        <f t="shared" si="35"/>
        <v>1.2131181887139</v>
      </c>
      <c r="AW6" s="3">
        <f t="shared" si="36"/>
        <v>0.33354847795276643</v>
      </c>
      <c r="AX6" s="3">
        <f t="shared" si="37"/>
        <v>7.2787091322833994</v>
      </c>
      <c r="AY6" s="3">
        <f t="shared" si="3"/>
        <v>2</v>
      </c>
      <c r="AZ6" s="3">
        <f t="shared" si="38"/>
        <v>1.1957705986152913</v>
      </c>
      <c r="BA6" s="4">
        <f t="shared" si="4"/>
        <v>0.80422940138470866</v>
      </c>
      <c r="BB6" s="4"/>
      <c r="BC6" s="13"/>
      <c r="BD6" s="42" t="s">
        <v>938</v>
      </c>
      <c r="BE6" s="42">
        <v>6.4379999999999997</v>
      </c>
      <c r="BF6" s="42">
        <v>6.7569999999999997</v>
      </c>
      <c r="BG6" s="42">
        <v>1526.2</v>
      </c>
      <c r="BH6" s="21">
        <f t="shared" si="39"/>
        <v>1.1261666666666665</v>
      </c>
      <c r="BI6" s="21">
        <f t="shared" si="40"/>
        <v>0.89860606571399992</v>
      </c>
      <c r="BJ6" s="3">
        <f t="shared" si="41"/>
        <v>0.22756060095266661</v>
      </c>
      <c r="BK6" s="3">
        <f t="shared" si="42"/>
        <v>5.3916363942840002</v>
      </c>
      <c r="BL6" s="3">
        <f t="shared" ref="BL6:BL70" si="71">BG6-BG7</f>
        <v>1.5</v>
      </c>
      <c r="BM6" s="3">
        <f t="shared" si="43"/>
        <v>0.88575599897428969</v>
      </c>
      <c r="BN6" s="4">
        <f t="shared" si="5"/>
        <v>0.61424400102571031</v>
      </c>
      <c r="BO6" s="4"/>
      <c r="BP6" s="13"/>
      <c r="BQ6" s="42" t="s">
        <v>938</v>
      </c>
      <c r="BR6" s="42">
        <v>6.0490000000000004</v>
      </c>
      <c r="BS6" s="42">
        <v>6.3179999999999996</v>
      </c>
      <c r="BT6" s="42">
        <v>1510</v>
      </c>
      <c r="BU6" s="21">
        <f t="shared" si="44"/>
        <v>1.0529999999999999</v>
      </c>
      <c r="BV6" s="21">
        <f t="shared" si="45"/>
        <v>0.89860606571399992</v>
      </c>
      <c r="BW6" s="3">
        <f t="shared" si="46"/>
        <v>0.15439393428600001</v>
      </c>
      <c r="BX6" s="3">
        <f t="shared" si="47"/>
        <v>5.3916363942840002</v>
      </c>
      <c r="BY6" s="3">
        <f t="shared" si="6"/>
        <v>1.5</v>
      </c>
      <c r="BZ6" s="3">
        <f t="shared" si="48"/>
        <v>0.88575599897428969</v>
      </c>
      <c r="CA6" s="4">
        <f t="shared" si="7"/>
        <v>0.61424400102571031</v>
      </c>
      <c r="CB6" s="4"/>
      <c r="CC6" s="13"/>
      <c r="CD6" s="42" t="s">
        <v>938</v>
      </c>
      <c r="CE6" s="42">
        <v>5.9539999999999997</v>
      </c>
      <c r="CF6" s="42">
        <v>6.1970000000000001</v>
      </c>
      <c r="CG6" s="42">
        <v>1509.4</v>
      </c>
      <c r="CH6" s="21">
        <f t="shared" si="49"/>
        <v>1.0328333333333333</v>
      </c>
      <c r="CI6" s="21">
        <f t="shared" si="50"/>
        <v>0.89860606571399992</v>
      </c>
      <c r="CJ6" s="3">
        <f t="shared" si="51"/>
        <v>0.13422726761933335</v>
      </c>
      <c r="CK6" s="3">
        <f t="shared" si="52"/>
        <v>5.3916363942840002</v>
      </c>
      <c r="CL6" s="3">
        <f t="shared" si="8"/>
        <v>1.3000000000001819</v>
      </c>
      <c r="CM6" s="3">
        <f t="shared" si="53"/>
        <v>0.88575599897428969</v>
      </c>
      <c r="CN6" s="4">
        <f t="shared" si="9"/>
        <v>0.41424400102589221</v>
      </c>
      <c r="CO6" s="4"/>
      <c r="CP6" s="13"/>
      <c r="CQ6" s="42" t="s">
        <v>938</v>
      </c>
      <c r="CR6" s="42">
        <v>5.5510000000000002</v>
      </c>
      <c r="CS6" s="42">
        <v>5.8689999999999998</v>
      </c>
      <c r="CT6" s="42">
        <v>1515.1</v>
      </c>
      <c r="CU6" s="21">
        <f t="shared" si="54"/>
        <v>0.97816666666666663</v>
      </c>
      <c r="CV6" s="21">
        <f t="shared" si="55"/>
        <v>0.89860606571399992</v>
      </c>
      <c r="CW6" s="3">
        <f t="shared" si="56"/>
        <v>7.9560600952666705E-2</v>
      </c>
      <c r="CX6" s="3">
        <f t="shared" si="57"/>
        <v>5.3916363942840002</v>
      </c>
      <c r="CY6" s="3">
        <f t="shared" si="10"/>
        <v>1.1999999999998181</v>
      </c>
      <c r="CZ6" s="3">
        <f t="shared" si="58"/>
        <v>0.88575599897428969</v>
      </c>
      <c r="DA6" s="4">
        <f t="shared" si="11"/>
        <v>0.31424400102552841</v>
      </c>
      <c r="DB6" s="4"/>
      <c r="DC6" s="13"/>
      <c r="DD6" s="42" t="s">
        <v>938</v>
      </c>
      <c r="DE6" s="42">
        <v>5.2530000000000001</v>
      </c>
      <c r="DF6" s="42">
        <v>5.5019999999999998</v>
      </c>
      <c r="DG6" s="42">
        <v>1434.4</v>
      </c>
      <c r="DH6" s="21">
        <f t="shared" si="59"/>
        <v>0.91699999999999993</v>
      </c>
      <c r="DI6" s="21">
        <f t="shared" si="60"/>
        <v>0.8549123762802</v>
      </c>
      <c r="DJ6" s="3">
        <f t="shared" si="61"/>
        <v>6.2087623719799923E-2</v>
      </c>
      <c r="DK6" s="3">
        <f t="shared" si="62"/>
        <v>5.1294742576812009</v>
      </c>
      <c r="DL6" s="3">
        <f t="shared" si="12"/>
        <v>1.2000000000000455</v>
      </c>
      <c r="DM6" s="3">
        <f t="shared" si="63"/>
        <v>0.84268712929939316</v>
      </c>
      <c r="DN6" s="4">
        <f t="shared" si="13"/>
        <v>0.35731287070065232</v>
      </c>
      <c r="DO6" s="4"/>
      <c r="DP6" s="13"/>
      <c r="DQ6" s="11"/>
      <c r="DR6" s="55" t="str">
        <f t="shared" si="70"/>
        <v>25-03-2026 18:30</v>
      </c>
      <c r="DS6" s="5">
        <f t="shared" si="64"/>
        <v>11.282333333333332</v>
      </c>
      <c r="DT6" s="5">
        <f t="shared" si="65"/>
        <v>9.3018093939917996</v>
      </c>
      <c r="DU6" s="6">
        <f t="shared" si="14"/>
        <v>1.9805239393415324</v>
      </c>
      <c r="DV6" s="5">
        <f t="shared" si="66"/>
        <v>55.810856363950798</v>
      </c>
      <c r="DW6" s="5">
        <f t="shared" si="67"/>
        <v>14.699999999999818</v>
      </c>
      <c r="DX6" s="5">
        <f t="shared" si="68"/>
        <v>9.1687935196577186</v>
      </c>
      <c r="DY6" s="6">
        <f t="shared" si="15"/>
        <v>5.5312064803420995</v>
      </c>
      <c r="DZ6" s="6">
        <f t="shared" si="69"/>
        <v>3.4176666666664861</v>
      </c>
      <c r="EA6" s="65">
        <v>4</v>
      </c>
      <c r="EB6" s="74">
        <f>BB77</f>
        <v>0.98462040028985442</v>
      </c>
      <c r="EC6" s="11"/>
      <c r="ED6" s="11"/>
      <c r="EE6" s="11"/>
      <c r="EF6" s="11"/>
      <c r="EG6" s="11"/>
      <c r="EH6" s="11"/>
    </row>
    <row r="7" spans="1:138" ht="21" x14ac:dyDescent="0.5">
      <c r="A7" s="60" t="s">
        <v>939</v>
      </c>
      <c r="B7" s="60">
        <v>33</v>
      </c>
      <c r="C7" s="60">
        <v>46.21</v>
      </c>
      <c r="D7" s="12"/>
      <c r="E7" s="42">
        <v>15.682</v>
      </c>
      <c r="F7" s="42">
        <v>16.148</v>
      </c>
      <c r="G7" s="42">
        <v>2042.4</v>
      </c>
      <c r="H7" s="21">
        <f t="shared" si="16"/>
        <v>2.6913333333333331</v>
      </c>
      <c r="I7" s="3">
        <f t="shared" si="17"/>
        <v>1.9843897281134848</v>
      </c>
      <c r="J7" s="3">
        <f t="shared" si="18"/>
        <v>0.70694360521984834</v>
      </c>
      <c r="K7" s="3">
        <f t="shared" si="19"/>
        <v>11.90633836868091</v>
      </c>
      <c r="L7" s="3">
        <f t="shared" si="20"/>
        <v>3.4000000000000909</v>
      </c>
      <c r="M7" s="3">
        <f t="shared" si="21"/>
        <v>1.956012955001462</v>
      </c>
      <c r="N7" s="4">
        <f t="shared" si="0"/>
        <v>1.443987044998629</v>
      </c>
      <c r="O7" s="4"/>
      <c r="P7" s="13"/>
      <c r="Q7" s="42" t="s">
        <v>939</v>
      </c>
      <c r="R7" s="42">
        <v>16.149999999999999</v>
      </c>
      <c r="S7" s="42">
        <v>16.581</v>
      </c>
      <c r="T7" s="42">
        <v>2062.8000000000002</v>
      </c>
      <c r="U7" s="21">
        <f t="shared" si="22"/>
        <v>2.7634999999999996</v>
      </c>
      <c r="V7" s="3">
        <f t="shared" si="23"/>
        <v>1.9843897281134848</v>
      </c>
      <c r="W7" s="3">
        <f t="shared" si="24"/>
        <v>0.77911027188651483</v>
      </c>
      <c r="X7" s="3">
        <f t="shared" si="25"/>
        <v>11.90633836868091</v>
      </c>
      <c r="Y7" s="3">
        <f t="shared" si="26"/>
        <v>3.7000000000002728</v>
      </c>
      <c r="Z7" s="3">
        <f t="shared" si="27"/>
        <v>1.956012955001462</v>
      </c>
      <c r="AA7" s="4">
        <f t="shared" si="1"/>
        <v>1.7439870449988109</v>
      </c>
      <c r="AB7" s="4"/>
      <c r="AC7" s="13"/>
      <c r="AD7" s="42" t="s">
        <v>939</v>
      </c>
      <c r="AE7" s="42">
        <v>15.9</v>
      </c>
      <c r="AF7" s="42">
        <v>16.315999999999999</v>
      </c>
      <c r="AG7" s="42">
        <v>2029.9</v>
      </c>
      <c r="AH7" s="21">
        <f t="shared" si="28"/>
        <v>2.7193333333333332</v>
      </c>
      <c r="AI7" s="21">
        <f t="shared" si="29"/>
        <v>1.9843897281134848</v>
      </c>
      <c r="AJ7" s="3">
        <f t="shared" si="30"/>
        <v>0.73494360521984836</v>
      </c>
      <c r="AK7" s="3">
        <f t="shared" si="31"/>
        <v>11.90633836868091</v>
      </c>
      <c r="AL7" s="3">
        <f t="shared" si="32"/>
        <v>3.5</v>
      </c>
      <c r="AM7" s="3">
        <f t="shared" si="33"/>
        <v>1.956012955001462</v>
      </c>
      <c r="AN7" s="4">
        <f t="shared" si="2"/>
        <v>1.543987044998538</v>
      </c>
      <c r="AO7" s="4"/>
      <c r="AP7" s="13"/>
      <c r="AQ7" s="154" t="s">
        <v>939</v>
      </c>
      <c r="AR7" s="154">
        <v>15.792</v>
      </c>
      <c r="AS7" s="154">
        <v>16.213999999999999</v>
      </c>
      <c r="AT7" s="154">
        <v>2042.2</v>
      </c>
      <c r="AU7" s="21">
        <f t="shared" si="34"/>
        <v>2.7023333333333328</v>
      </c>
      <c r="AV7" s="21">
        <f t="shared" si="35"/>
        <v>1.9843897281134848</v>
      </c>
      <c r="AW7" s="3">
        <f t="shared" si="36"/>
        <v>0.71794360521984801</v>
      </c>
      <c r="AX7" s="3">
        <f t="shared" si="37"/>
        <v>11.90633836868091</v>
      </c>
      <c r="AY7" s="3">
        <f t="shared" si="3"/>
        <v>3.5</v>
      </c>
      <c r="AZ7" s="3">
        <f t="shared" si="38"/>
        <v>1.956012955001462</v>
      </c>
      <c r="BA7" s="4">
        <f t="shared" si="4"/>
        <v>1.543987044998538</v>
      </c>
      <c r="BB7" s="4"/>
      <c r="BC7" s="13"/>
      <c r="BD7" s="42" t="s">
        <v>939</v>
      </c>
      <c r="BE7" s="42">
        <v>11.85</v>
      </c>
      <c r="BF7" s="42">
        <v>12.242000000000001</v>
      </c>
      <c r="BG7" s="42">
        <v>1524.7</v>
      </c>
      <c r="BH7" s="21">
        <f t="shared" si="39"/>
        <v>2.0403333333333333</v>
      </c>
      <c r="BI7" s="21">
        <f t="shared" si="40"/>
        <v>1.4699183171210999</v>
      </c>
      <c r="BJ7" s="3">
        <f t="shared" si="41"/>
        <v>0.57041501621223345</v>
      </c>
      <c r="BK7" s="3">
        <f t="shared" si="42"/>
        <v>8.8195099027265993</v>
      </c>
      <c r="BL7" s="3">
        <f t="shared" si="71"/>
        <v>2.6000000000001364</v>
      </c>
      <c r="BM7" s="3">
        <f t="shared" si="43"/>
        <v>1.4488984851862683</v>
      </c>
      <c r="BN7" s="4">
        <f t="shared" si="5"/>
        <v>1.1511015148138681</v>
      </c>
      <c r="BO7" s="4"/>
      <c r="BP7" s="13"/>
      <c r="BQ7" s="42" t="s">
        <v>939</v>
      </c>
      <c r="BR7" s="42">
        <v>11.022</v>
      </c>
      <c r="BS7" s="42">
        <v>11.401999999999999</v>
      </c>
      <c r="BT7" s="42">
        <v>1508.5</v>
      </c>
      <c r="BU7" s="21">
        <f t="shared" si="44"/>
        <v>1.9003333333333332</v>
      </c>
      <c r="BV7" s="21">
        <f t="shared" si="45"/>
        <v>1.4699183171210999</v>
      </c>
      <c r="BW7" s="3">
        <f t="shared" si="46"/>
        <v>0.43041501621223333</v>
      </c>
      <c r="BX7" s="3">
        <f t="shared" si="47"/>
        <v>8.8195099027265993</v>
      </c>
      <c r="BY7" s="3">
        <f t="shared" si="6"/>
        <v>2.4000000000000909</v>
      </c>
      <c r="BZ7" s="3">
        <f t="shared" si="48"/>
        <v>1.4488984851862683</v>
      </c>
      <c r="CA7" s="4">
        <f t="shared" si="7"/>
        <v>0.95110151481382266</v>
      </c>
      <c r="CB7" s="4"/>
      <c r="CC7" s="13"/>
      <c r="CD7" s="42" t="s">
        <v>939</v>
      </c>
      <c r="CE7" s="42">
        <v>10.673999999999999</v>
      </c>
      <c r="CF7" s="42">
        <v>11.05</v>
      </c>
      <c r="CG7" s="42">
        <v>1508.1</v>
      </c>
      <c r="CH7" s="21">
        <f t="shared" si="49"/>
        <v>1.8416666666666668</v>
      </c>
      <c r="CI7" s="21">
        <f t="shared" si="50"/>
        <v>1.4699183171210999</v>
      </c>
      <c r="CJ7" s="3">
        <f t="shared" si="51"/>
        <v>0.3717483495455669</v>
      </c>
      <c r="CK7" s="3">
        <f t="shared" si="52"/>
        <v>8.8195099027265993</v>
      </c>
      <c r="CL7" s="3">
        <f t="shared" si="8"/>
        <v>2.5</v>
      </c>
      <c r="CM7" s="3">
        <f t="shared" si="53"/>
        <v>1.4488984851862683</v>
      </c>
      <c r="CN7" s="4">
        <f t="shared" si="9"/>
        <v>1.0511015148137317</v>
      </c>
      <c r="CO7" s="4"/>
      <c r="CP7" s="13"/>
      <c r="CQ7" s="42" t="s">
        <v>939</v>
      </c>
      <c r="CR7" s="42">
        <v>8.2870000000000008</v>
      </c>
      <c r="CS7" s="42">
        <v>8.6780000000000008</v>
      </c>
      <c r="CT7" s="42">
        <v>1513.9</v>
      </c>
      <c r="CU7" s="21">
        <f t="shared" si="54"/>
        <v>1.4463333333333335</v>
      </c>
      <c r="CV7" s="21">
        <f t="shared" si="55"/>
        <v>1.4699183171210999</v>
      </c>
      <c r="CW7" s="3">
        <f t="shared" si="56"/>
        <v>-2.3584983787766411E-2</v>
      </c>
      <c r="CX7" s="3">
        <f t="shared" si="57"/>
        <v>8.8195099027265993</v>
      </c>
      <c r="CY7" s="3">
        <f t="shared" si="10"/>
        <v>1.7000000000000455</v>
      </c>
      <c r="CZ7" s="3">
        <f t="shared" si="58"/>
        <v>1.4488984851862683</v>
      </c>
      <c r="DA7" s="4">
        <f t="shared" si="11"/>
        <v>0.25110151481377718</v>
      </c>
      <c r="DB7" s="4"/>
      <c r="DC7" s="13"/>
      <c r="DD7" s="42" t="s">
        <v>939</v>
      </c>
      <c r="DE7" s="42">
        <v>8.82</v>
      </c>
      <c r="DF7" s="42">
        <v>9.1609999999999996</v>
      </c>
      <c r="DG7" s="42">
        <v>1433.2</v>
      </c>
      <c r="DH7" s="21">
        <f t="shared" si="59"/>
        <v>1.5268333333333333</v>
      </c>
      <c r="DI7" s="21">
        <f t="shared" si="60"/>
        <v>1.3984452246372299</v>
      </c>
      <c r="DJ7" s="3">
        <f t="shared" si="61"/>
        <v>0.1283881086961034</v>
      </c>
      <c r="DK7" s="3">
        <f t="shared" si="62"/>
        <v>8.3906713478233801</v>
      </c>
      <c r="DL7" s="3">
        <f t="shared" si="12"/>
        <v>1.9000000000000909</v>
      </c>
      <c r="DM7" s="3">
        <f t="shared" si="63"/>
        <v>1.3784474579249175</v>
      </c>
      <c r="DN7" s="4">
        <f t="shared" si="13"/>
        <v>0.52155254207517343</v>
      </c>
      <c r="DO7" s="4"/>
      <c r="DP7" s="13"/>
      <c r="DQ7" s="11"/>
      <c r="DR7" s="55" t="str">
        <f t="shared" si="70"/>
        <v>25-03-2026 18:20</v>
      </c>
      <c r="DS7" s="5">
        <f t="shared" si="64"/>
        <v>19.632000000000001</v>
      </c>
      <c r="DT7" s="5">
        <f t="shared" si="65"/>
        <v>15.215677405575567</v>
      </c>
      <c r="DU7" s="6">
        <f t="shared" si="14"/>
        <v>4.4163225944244342</v>
      </c>
      <c r="DV7" s="5">
        <f t="shared" si="66"/>
        <v>91.294064433453414</v>
      </c>
      <c r="DW7" s="5">
        <f t="shared" si="67"/>
        <v>25.200000000000728</v>
      </c>
      <c r="DX7" s="5">
        <f t="shared" si="68"/>
        <v>14.998093218675837</v>
      </c>
      <c r="DY7" s="6">
        <f t="shared" si="15"/>
        <v>10.20190678132489</v>
      </c>
      <c r="DZ7" s="6">
        <f t="shared" si="69"/>
        <v>5.5680000000007261</v>
      </c>
      <c r="EA7" s="65">
        <v>5</v>
      </c>
      <c r="EB7" s="74">
        <f>BO77</f>
        <v>0.98623039737071594</v>
      </c>
      <c r="EC7" s="11"/>
      <c r="ED7" s="11"/>
      <c r="EE7" s="11"/>
      <c r="EF7" s="11"/>
      <c r="EG7" s="11"/>
      <c r="EH7" s="11"/>
    </row>
    <row r="8" spans="1:138" ht="21" x14ac:dyDescent="0.5">
      <c r="A8" s="60" t="s">
        <v>940</v>
      </c>
      <c r="B8" s="60">
        <v>47</v>
      </c>
      <c r="C8" s="60">
        <v>48.5</v>
      </c>
      <c r="D8" s="12"/>
      <c r="E8" s="42">
        <v>26.337</v>
      </c>
      <c r="F8" s="42">
        <v>26.225000000000001</v>
      </c>
      <c r="G8" s="42">
        <v>2039</v>
      </c>
      <c r="H8" s="21">
        <f t="shared" si="16"/>
        <v>4.3708333333333336</v>
      </c>
      <c r="I8" s="3">
        <f t="shared" si="17"/>
        <v>2.8017831814402494</v>
      </c>
      <c r="J8" s="3">
        <f t="shared" si="18"/>
        <v>1.5690501518930842</v>
      </c>
      <c r="K8" s="3">
        <f t="shared" si="19"/>
        <v>16.810699088641499</v>
      </c>
      <c r="L8" s="3">
        <f t="shared" si="20"/>
        <v>5.5</v>
      </c>
      <c r="M8" s="3">
        <f t="shared" si="21"/>
        <v>2.7617176819456537</v>
      </c>
      <c r="N8" s="4">
        <f t="shared" si="0"/>
        <v>2.7382823180543463</v>
      </c>
      <c r="O8" s="4"/>
      <c r="P8" s="13"/>
      <c r="Q8" s="42" t="s">
        <v>940</v>
      </c>
      <c r="R8" s="42">
        <v>27.132999999999999</v>
      </c>
      <c r="S8" s="42">
        <v>27.695</v>
      </c>
      <c r="T8" s="42">
        <v>2059.1</v>
      </c>
      <c r="U8" s="21">
        <f t="shared" si="22"/>
        <v>4.6158333333333328</v>
      </c>
      <c r="V8" s="3">
        <f t="shared" si="23"/>
        <v>2.8017831814402494</v>
      </c>
      <c r="W8" s="3">
        <f t="shared" si="24"/>
        <v>1.8140501518930834</v>
      </c>
      <c r="X8" s="3">
        <f t="shared" si="25"/>
        <v>16.810699088641499</v>
      </c>
      <c r="Y8" s="3">
        <f t="shared" si="26"/>
        <v>5.5999999999999091</v>
      </c>
      <c r="Z8" s="3">
        <f t="shared" si="27"/>
        <v>2.7617176819456537</v>
      </c>
      <c r="AA8" s="4">
        <f t="shared" si="1"/>
        <v>2.8382823180542553</v>
      </c>
      <c r="AB8" s="4"/>
      <c r="AC8" s="13"/>
      <c r="AD8" s="42" t="s">
        <v>940</v>
      </c>
      <c r="AE8" s="42">
        <v>26.495000000000001</v>
      </c>
      <c r="AF8" s="42">
        <v>27.041</v>
      </c>
      <c r="AG8" s="42">
        <v>2026.4</v>
      </c>
      <c r="AH8" s="21">
        <f t="shared" si="28"/>
        <v>4.5068333333333328</v>
      </c>
      <c r="AI8" s="21">
        <f t="shared" si="29"/>
        <v>2.8017831814402494</v>
      </c>
      <c r="AJ8" s="3">
        <f t="shared" si="30"/>
        <v>1.7050501518930834</v>
      </c>
      <c r="AK8" s="3">
        <f t="shared" si="31"/>
        <v>16.810699088641499</v>
      </c>
      <c r="AL8" s="3">
        <f t="shared" si="32"/>
        <v>5.6000000000001364</v>
      </c>
      <c r="AM8" s="3">
        <f t="shared" si="33"/>
        <v>2.7617176819456537</v>
      </c>
      <c r="AN8" s="4">
        <f t="shared" si="2"/>
        <v>2.8382823180544827</v>
      </c>
      <c r="AO8" s="4"/>
      <c r="AP8" s="13"/>
      <c r="AQ8" s="154" t="s">
        <v>940</v>
      </c>
      <c r="AR8" s="154">
        <v>26.332999999999998</v>
      </c>
      <c r="AS8" s="154">
        <v>26.884</v>
      </c>
      <c r="AT8" s="154">
        <v>2038.7</v>
      </c>
      <c r="AU8" s="21">
        <f t="shared" si="34"/>
        <v>4.4806666666666661</v>
      </c>
      <c r="AV8" s="21">
        <f t="shared" si="35"/>
        <v>2.8017831814402494</v>
      </c>
      <c r="AW8" s="3">
        <f t="shared" si="36"/>
        <v>1.6788834852264167</v>
      </c>
      <c r="AX8" s="3">
        <f t="shared" si="37"/>
        <v>16.810699088641499</v>
      </c>
      <c r="AY8" s="3">
        <f t="shared" si="3"/>
        <v>5.5</v>
      </c>
      <c r="AZ8" s="3">
        <f t="shared" si="38"/>
        <v>2.7617176819456537</v>
      </c>
      <c r="BA8" s="4">
        <f t="shared" si="4"/>
        <v>2.7382823180543463</v>
      </c>
      <c r="BB8" s="4"/>
      <c r="BC8" s="13"/>
      <c r="BD8" s="42" t="s">
        <v>940</v>
      </c>
      <c r="BE8" s="42">
        <v>19.731000000000002</v>
      </c>
      <c r="BF8" s="42">
        <v>20.263000000000002</v>
      </c>
      <c r="BG8" s="42">
        <v>1522.1</v>
      </c>
      <c r="BH8" s="21">
        <f t="shared" si="39"/>
        <v>3.3771666666666667</v>
      </c>
      <c r="BI8" s="21">
        <f t="shared" si="40"/>
        <v>2.0753949492149997</v>
      </c>
      <c r="BJ8" s="3">
        <f t="shared" si="41"/>
        <v>1.301771717451667</v>
      </c>
      <c r="BK8" s="3">
        <f t="shared" si="42"/>
        <v>12.452369695289999</v>
      </c>
      <c r="BL8" s="3">
        <f t="shared" si="71"/>
        <v>4.0999999999999091</v>
      </c>
      <c r="BM8" s="3">
        <f t="shared" si="43"/>
        <v>2.045716801441225</v>
      </c>
      <c r="BN8" s="4">
        <f t="shared" si="5"/>
        <v>2.054283198558684</v>
      </c>
      <c r="BO8" s="4"/>
      <c r="BP8" s="13"/>
      <c r="BQ8" s="42" t="s">
        <v>940</v>
      </c>
      <c r="BR8" s="42">
        <v>18.739000000000001</v>
      </c>
      <c r="BS8" s="42">
        <v>19.2</v>
      </c>
      <c r="BT8" s="42">
        <v>1506.1</v>
      </c>
      <c r="BU8" s="21">
        <f t="shared" si="44"/>
        <v>3.1999999999999997</v>
      </c>
      <c r="BV8" s="21">
        <f t="shared" si="45"/>
        <v>2.0753949492149997</v>
      </c>
      <c r="BW8" s="3">
        <f t="shared" si="46"/>
        <v>1.1246050507850001</v>
      </c>
      <c r="BX8" s="3">
        <f t="shared" si="47"/>
        <v>12.452369695289999</v>
      </c>
      <c r="BY8" s="3">
        <f t="shared" si="6"/>
        <v>3.8999999999998636</v>
      </c>
      <c r="BZ8" s="3">
        <f t="shared" si="48"/>
        <v>2.045716801441225</v>
      </c>
      <c r="CA8" s="4">
        <f t="shared" si="7"/>
        <v>1.8542831985586385</v>
      </c>
      <c r="CB8" s="4"/>
      <c r="CC8" s="13"/>
      <c r="CD8" s="42" t="s">
        <v>940</v>
      </c>
      <c r="CE8" s="42">
        <v>18.652000000000001</v>
      </c>
      <c r="CF8" s="42">
        <v>19.106999999999999</v>
      </c>
      <c r="CG8" s="42">
        <v>1505.6</v>
      </c>
      <c r="CH8" s="21">
        <f t="shared" si="49"/>
        <v>3.1844999999999999</v>
      </c>
      <c r="CI8" s="21">
        <f t="shared" si="50"/>
        <v>2.0753949492149997</v>
      </c>
      <c r="CJ8" s="3">
        <f t="shared" si="51"/>
        <v>1.1091050507850002</v>
      </c>
      <c r="CK8" s="3">
        <f t="shared" si="52"/>
        <v>12.452369695289999</v>
      </c>
      <c r="CL8" s="3">
        <f t="shared" si="8"/>
        <v>3.8999999999998636</v>
      </c>
      <c r="CM8" s="3">
        <f t="shared" si="53"/>
        <v>2.045716801441225</v>
      </c>
      <c r="CN8" s="4">
        <f t="shared" si="9"/>
        <v>1.8542831985586385</v>
      </c>
      <c r="CO8" s="4"/>
      <c r="CP8" s="13"/>
      <c r="CQ8" s="42" t="s">
        <v>940</v>
      </c>
      <c r="CR8" s="42">
        <v>12.815</v>
      </c>
      <c r="CS8" s="42">
        <v>13.486000000000001</v>
      </c>
      <c r="CT8" s="42">
        <v>1512.2</v>
      </c>
      <c r="CU8" s="21">
        <f t="shared" si="54"/>
        <v>2.2476666666666665</v>
      </c>
      <c r="CV8" s="21">
        <f t="shared" si="55"/>
        <v>2.0753949492149997</v>
      </c>
      <c r="CW8" s="3">
        <f t="shared" si="56"/>
        <v>0.17227171745166681</v>
      </c>
      <c r="CX8" s="3">
        <f t="shared" si="57"/>
        <v>12.452369695289999</v>
      </c>
      <c r="CY8" s="3">
        <f t="shared" si="10"/>
        <v>3</v>
      </c>
      <c r="CZ8" s="3">
        <f t="shared" si="58"/>
        <v>2.045716801441225</v>
      </c>
      <c r="DA8" s="4">
        <f t="shared" si="11"/>
        <v>0.95428319855877497</v>
      </c>
      <c r="DB8" s="4"/>
      <c r="DC8" s="13"/>
      <c r="DD8" s="42" t="s">
        <v>940</v>
      </c>
      <c r="DE8" s="42">
        <v>16.282</v>
      </c>
      <c r="DF8" s="42">
        <v>16.701000000000001</v>
      </c>
      <c r="DG8" s="42">
        <v>1431.3</v>
      </c>
      <c r="DH8" s="21">
        <f t="shared" si="59"/>
        <v>2.7835000000000001</v>
      </c>
      <c r="DI8" s="21">
        <f t="shared" si="60"/>
        <v>1.9744812498495001</v>
      </c>
      <c r="DJ8" s="3">
        <f t="shared" si="61"/>
        <v>0.80901875015049995</v>
      </c>
      <c r="DK8" s="3">
        <f t="shared" si="62"/>
        <v>11.846887499097001</v>
      </c>
      <c r="DL8" s="3">
        <f t="shared" si="12"/>
        <v>3.7000000000000455</v>
      </c>
      <c r="DM8" s="3">
        <f t="shared" si="63"/>
        <v>1.9462461679766523</v>
      </c>
      <c r="DN8" s="4">
        <f t="shared" si="13"/>
        <v>1.7537538320233932</v>
      </c>
      <c r="DO8" s="4"/>
      <c r="DP8" s="13"/>
      <c r="DQ8" s="11"/>
      <c r="DR8" s="55" t="str">
        <f t="shared" si="70"/>
        <v>25-03-2026 18:10</v>
      </c>
      <c r="DS8" s="5">
        <f t="shared" si="64"/>
        <v>32.766999999999996</v>
      </c>
      <c r="DT8" s="5">
        <f t="shared" si="65"/>
        <v>21.483193772470496</v>
      </c>
      <c r="DU8" s="6">
        <f t="shared" si="14"/>
        <v>11.283806227529499</v>
      </c>
      <c r="DV8" s="5">
        <f t="shared" si="66"/>
        <v>128.899162634823</v>
      </c>
      <c r="DW8" s="5">
        <f t="shared" si="67"/>
        <v>40.799999999999727</v>
      </c>
      <c r="DX8" s="5">
        <f t="shared" si="68"/>
        <v>21.175984101524165</v>
      </c>
      <c r="DY8" s="6">
        <f t="shared" si="15"/>
        <v>19.624015898475562</v>
      </c>
      <c r="DZ8" s="6">
        <f t="shared" si="69"/>
        <v>8.0329999999997312</v>
      </c>
      <c r="EA8" s="65">
        <v>6</v>
      </c>
      <c r="EB8" s="74">
        <f>CB77</f>
        <v>0.98362169134959443</v>
      </c>
      <c r="EC8" s="11"/>
      <c r="ED8" s="11"/>
      <c r="EE8" s="11"/>
      <c r="EF8" s="11"/>
      <c r="EG8" s="11"/>
      <c r="EH8" s="11"/>
    </row>
    <row r="9" spans="1:138" ht="21" x14ac:dyDescent="0.5">
      <c r="A9" s="60" t="s">
        <v>941</v>
      </c>
      <c r="B9" s="60">
        <v>62</v>
      </c>
      <c r="C9" s="60">
        <v>49.65</v>
      </c>
      <c r="D9" s="12"/>
      <c r="E9" s="42">
        <v>39.642000000000003</v>
      </c>
      <c r="F9" s="42">
        <v>40.302999999999997</v>
      </c>
      <c r="G9" s="42">
        <v>2033.5</v>
      </c>
      <c r="H9" s="21">
        <f t="shared" si="16"/>
        <v>6.7171666666666656</v>
      </c>
      <c r="I9" s="3">
        <f t="shared" si="17"/>
        <v>3.6797597946553497</v>
      </c>
      <c r="J9" s="3">
        <f t="shared" si="18"/>
        <v>3.0374068720113159</v>
      </c>
      <c r="K9" s="3">
        <f t="shared" si="19"/>
        <v>22.078558767932098</v>
      </c>
      <c r="L9" s="3">
        <f t="shared" si="20"/>
        <v>7.2000000000000455</v>
      </c>
      <c r="M9" s="3">
        <f t="shared" si="21"/>
        <v>3.6271392295917781</v>
      </c>
      <c r="N9" s="4">
        <f t="shared" si="0"/>
        <v>3.5728607704082673</v>
      </c>
      <c r="O9" s="4"/>
      <c r="P9" s="13"/>
      <c r="Q9" s="42" t="s">
        <v>941</v>
      </c>
      <c r="R9" s="42">
        <v>41.218000000000004</v>
      </c>
      <c r="S9" s="42">
        <v>41.91</v>
      </c>
      <c r="T9" s="42">
        <v>2053.5</v>
      </c>
      <c r="U9" s="21">
        <f t="shared" si="22"/>
        <v>6.9849999999999994</v>
      </c>
      <c r="V9" s="3">
        <f t="shared" si="23"/>
        <v>3.6797597946553497</v>
      </c>
      <c r="W9" s="3">
        <f t="shared" si="24"/>
        <v>3.3052402053446497</v>
      </c>
      <c r="X9" s="3">
        <f t="shared" si="25"/>
        <v>22.078558767932098</v>
      </c>
      <c r="Y9" s="3">
        <f t="shared" si="26"/>
        <v>7.4000000000000909</v>
      </c>
      <c r="Z9" s="3">
        <f t="shared" si="27"/>
        <v>3.6271392295917781</v>
      </c>
      <c r="AA9" s="4">
        <f t="shared" si="1"/>
        <v>3.7728607704083128</v>
      </c>
      <c r="AB9" s="4"/>
      <c r="AC9" s="13"/>
      <c r="AD9" s="42" t="s">
        <v>941</v>
      </c>
      <c r="AE9" s="42">
        <v>40.570999999999998</v>
      </c>
      <c r="AF9" s="42">
        <v>41.252000000000002</v>
      </c>
      <c r="AG9" s="42">
        <v>2020.8</v>
      </c>
      <c r="AH9" s="21">
        <f t="shared" si="28"/>
        <v>6.8753333333333337</v>
      </c>
      <c r="AI9" s="21">
        <f t="shared" si="29"/>
        <v>3.6797597946553497</v>
      </c>
      <c r="AJ9" s="3">
        <f t="shared" si="30"/>
        <v>3.195573538677984</v>
      </c>
      <c r="AK9" s="3">
        <f t="shared" si="31"/>
        <v>22.078558767932098</v>
      </c>
      <c r="AL9" s="3">
        <f t="shared" si="32"/>
        <v>7.5</v>
      </c>
      <c r="AM9" s="3">
        <f t="shared" si="33"/>
        <v>3.6271392295917781</v>
      </c>
      <c r="AN9" s="4">
        <f t="shared" si="2"/>
        <v>3.8728607704082219</v>
      </c>
      <c r="AO9" s="4"/>
      <c r="AP9" s="13"/>
      <c r="AQ9" s="154" t="s">
        <v>941</v>
      </c>
      <c r="AR9" s="154">
        <v>40.213000000000001</v>
      </c>
      <c r="AS9" s="154">
        <v>40.892000000000003</v>
      </c>
      <c r="AT9" s="154">
        <v>2033.2</v>
      </c>
      <c r="AU9" s="21">
        <f t="shared" si="34"/>
        <v>6.8153333333333332</v>
      </c>
      <c r="AV9" s="21">
        <f t="shared" si="35"/>
        <v>3.6797597946553497</v>
      </c>
      <c r="AW9" s="3">
        <f t="shared" si="36"/>
        <v>3.1355735386779835</v>
      </c>
      <c r="AX9" s="3">
        <f t="shared" si="37"/>
        <v>22.078558767932098</v>
      </c>
      <c r="AY9" s="3">
        <f t="shared" si="3"/>
        <v>7.4000000000000909</v>
      </c>
      <c r="AZ9" s="3">
        <f t="shared" si="38"/>
        <v>3.6271392295917781</v>
      </c>
      <c r="BA9" s="4">
        <f t="shared" si="4"/>
        <v>3.7728607704083128</v>
      </c>
      <c r="BB9" s="4"/>
      <c r="BC9" s="13"/>
      <c r="BD9" s="42" t="s">
        <v>941</v>
      </c>
      <c r="BE9" s="42">
        <v>30.289000000000001</v>
      </c>
      <c r="BF9" s="42">
        <v>30.827999999999999</v>
      </c>
      <c r="BG9" s="42">
        <v>1518</v>
      </c>
      <c r="BH9" s="21">
        <f t="shared" si="39"/>
        <v>5.1379999999999999</v>
      </c>
      <c r="BI9" s="21">
        <f t="shared" si="40"/>
        <v>2.7257479960409996</v>
      </c>
      <c r="BJ9" s="3">
        <f t="shared" si="41"/>
        <v>2.4122520039590003</v>
      </c>
      <c r="BK9" s="3">
        <f t="shared" si="42"/>
        <v>16.354487976245998</v>
      </c>
      <c r="BL9" s="3">
        <f t="shared" si="71"/>
        <v>5.7000000000000455</v>
      </c>
      <c r="BM9" s="3">
        <f t="shared" si="43"/>
        <v>2.6867697996976134</v>
      </c>
      <c r="BN9" s="4">
        <f t="shared" si="5"/>
        <v>3.013230200302432</v>
      </c>
      <c r="BO9" s="4"/>
      <c r="BP9" s="13"/>
      <c r="BQ9" s="42" t="s">
        <v>941</v>
      </c>
      <c r="BR9" s="42">
        <v>28.847000000000001</v>
      </c>
      <c r="BS9" s="42">
        <v>29.405999999999999</v>
      </c>
      <c r="BT9" s="42">
        <v>1502.2</v>
      </c>
      <c r="BU9" s="21">
        <f t="shared" si="44"/>
        <v>4.9009999999999998</v>
      </c>
      <c r="BV9" s="21">
        <f t="shared" si="45"/>
        <v>2.7257479960409996</v>
      </c>
      <c r="BW9" s="3">
        <f t="shared" si="46"/>
        <v>2.1752520039590002</v>
      </c>
      <c r="BX9" s="3">
        <f t="shared" si="47"/>
        <v>16.354487976245998</v>
      </c>
      <c r="BY9" s="3">
        <f t="shared" si="6"/>
        <v>5.4000000000000909</v>
      </c>
      <c r="BZ9" s="3">
        <f t="shared" si="48"/>
        <v>2.6867697996976134</v>
      </c>
      <c r="CA9" s="4">
        <f t="shared" si="7"/>
        <v>2.7132302003024775</v>
      </c>
      <c r="CB9" s="4"/>
      <c r="CC9" s="13"/>
      <c r="CD9" s="42" t="s">
        <v>941</v>
      </c>
      <c r="CE9" s="42">
        <v>29.047000000000001</v>
      </c>
      <c r="CF9" s="42">
        <v>29.597999999999999</v>
      </c>
      <c r="CG9" s="42">
        <v>1501.7</v>
      </c>
      <c r="CH9" s="21">
        <f t="shared" si="49"/>
        <v>4.9329999999999998</v>
      </c>
      <c r="CI9" s="21">
        <f t="shared" si="50"/>
        <v>2.7257479960409996</v>
      </c>
      <c r="CJ9" s="3">
        <f t="shared" si="51"/>
        <v>2.2072520039590002</v>
      </c>
      <c r="CK9" s="3">
        <f t="shared" si="52"/>
        <v>16.354487976245998</v>
      </c>
      <c r="CL9" s="3">
        <f t="shared" si="8"/>
        <v>5.4000000000000909</v>
      </c>
      <c r="CM9" s="3">
        <f t="shared" si="53"/>
        <v>2.6867697996976134</v>
      </c>
      <c r="CN9" s="4">
        <f t="shared" si="9"/>
        <v>2.7132302003024775</v>
      </c>
      <c r="CO9" s="4"/>
      <c r="CP9" s="13"/>
      <c r="CQ9" s="42" t="s">
        <v>941</v>
      </c>
      <c r="CR9" s="42">
        <v>24.914000000000001</v>
      </c>
      <c r="CS9" s="42">
        <v>25.576000000000001</v>
      </c>
      <c r="CT9" s="42">
        <v>1509.2</v>
      </c>
      <c r="CU9" s="21">
        <f t="shared" si="54"/>
        <v>4.2626666666666662</v>
      </c>
      <c r="CV9" s="21">
        <f t="shared" si="55"/>
        <v>2.7257479960409996</v>
      </c>
      <c r="CW9" s="3">
        <f t="shared" si="56"/>
        <v>1.5369186706256666</v>
      </c>
      <c r="CX9" s="3">
        <f t="shared" si="57"/>
        <v>16.354487976245998</v>
      </c>
      <c r="CY9" s="3">
        <f t="shared" si="10"/>
        <v>4.9000000000000909</v>
      </c>
      <c r="CZ9" s="3">
        <f t="shared" si="58"/>
        <v>2.6867697996976134</v>
      </c>
      <c r="DA9" s="4">
        <f t="shared" si="11"/>
        <v>2.2132302003024775</v>
      </c>
      <c r="DB9" s="4"/>
      <c r="DC9" s="13"/>
      <c r="DD9" s="42" t="s">
        <v>941</v>
      </c>
      <c r="DE9" s="42">
        <v>27.06</v>
      </c>
      <c r="DF9" s="42">
        <v>27.614999999999998</v>
      </c>
      <c r="DG9" s="42">
        <v>1427.6</v>
      </c>
      <c r="DH9" s="21">
        <f t="shared" si="59"/>
        <v>4.6024999999999991</v>
      </c>
      <c r="DI9" s="21">
        <f t="shared" si="60"/>
        <v>2.5932116255913003</v>
      </c>
      <c r="DJ9" s="3">
        <f t="shared" si="61"/>
        <v>2.0092883744086989</v>
      </c>
      <c r="DK9" s="3">
        <f t="shared" si="62"/>
        <v>15.559269753547799</v>
      </c>
      <c r="DL9" s="3">
        <f t="shared" si="12"/>
        <v>5</v>
      </c>
      <c r="DM9" s="3">
        <f t="shared" si="63"/>
        <v>2.5561286993453449</v>
      </c>
      <c r="DN9" s="4">
        <f t="shared" si="13"/>
        <v>2.4438713006546551</v>
      </c>
      <c r="DO9" s="4"/>
      <c r="DP9" s="13"/>
      <c r="DQ9" s="11"/>
      <c r="DR9" s="55" t="str">
        <f t="shared" si="70"/>
        <v>25-03-2026 18:00</v>
      </c>
      <c r="DS9" s="5">
        <f t="shared" si="64"/>
        <v>51.23</v>
      </c>
      <c r="DT9" s="5">
        <f t="shared" si="65"/>
        <v>28.215242788376703</v>
      </c>
      <c r="DU9" s="6">
        <f t="shared" si="14"/>
        <v>23.014757211623294</v>
      </c>
      <c r="DV9" s="5">
        <f t="shared" si="66"/>
        <v>169.29145673026017</v>
      </c>
      <c r="DW9" s="5">
        <f t="shared" si="67"/>
        <v>55.900000000000546</v>
      </c>
      <c r="DX9" s="5">
        <f t="shared" si="68"/>
        <v>27.811764816502915</v>
      </c>
      <c r="DY9" s="6">
        <f t="shared" si="15"/>
        <v>28.08823518349763</v>
      </c>
      <c r="DZ9" s="6">
        <f t="shared" si="69"/>
        <v>4.6700000000005488</v>
      </c>
      <c r="EA9" s="65">
        <v>7</v>
      </c>
      <c r="EB9" s="74">
        <f>CO77</f>
        <v>0.98293328626743048</v>
      </c>
      <c r="EC9" s="11"/>
      <c r="ED9" s="11"/>
      <c r="EE9" s="11"/>
      <c r="EF9" s="11"/>
      <c r="EG9" s="11"/>
      <c r="EH9" s="11"/>
    </row>
    <row r="10" spans="1:138" ht="21" x14ac:dyDescent="0.5">
      <c r="A10" s="60" t="s">
        <v>942</v>
      </c>
      <c r="B10" s="60">
        <v>140</v>
      </c>
      <c r="C10" s="60">
        <v>50.23</v>
      </c>
      <c r="D10" s="12"/>
      <c r="E10" s="42">
        <v>45.228999999999999</v>
      </c>
      <c r="F10" s="42">
        <v>45.667000000000002</v>
      </c>
      <c r="G10" s="42">
        <v>2026.3</v>
      </c>
      <c r="H10" s="21">
        <f t="shared" si="16"/>
        <v>7.6111666666666666</v>
      </c>
      <c r="I10" s="3">
        <f t="shared" si="17"/>
        <v>8.2906748225468991</v>
      </c>
      <c r="J10" s="3">
        <f t="shared" si="18"/>
        <v>-0.6795081558802325</v>
      </c>
      <c r="K10" s="3">
        <f t="shared" si="19"/>
        <v>49.744048935281398</v>
      </c>
      <c r="L10" s="3">
        <f t="shared" si="20"/>
        <v>8.5999999999999091</v>
      </c>
      <c r="M10" s="3">
        <f t="shared" si="21"/>
        <v>8.1721181725844794</v>
      </c>
      <c r="N10" s="4">
        <f t="shared" si="0"/>
        <v>0.42788182741542968</v>
      </c>
      <c r="O10" s="4"/>
      <c r="P10" s="13"/>
      <c r="Q10" s="42" t="s">
        <v>942</v>
      </c>
      <c r="R10" s="42">
        <v>46.082000000000001</v>
      </c>
      <c r="S10" s="42">
        <v>46.835999999999999</v>
      </c>
      <c r="T10" s="42">
        <v>2046.1</v>
      </c>
      <c r="U10" s="21">
        <f t="shared" si="22"/>
        <v>7.8059999999999992</v>
      </c>
      <c r="V10" s="3">
        <f t="shared" si="23"/>
        <v>8.2906748225468991</v>
      </c>
      <c r="W10" s="3">
        <f t="shared" si="24"/>
        <v>-0.48467482254689997</v>
      </c>
      <c r="X10" s="3">
        <f t="shared" si="25"/>
        <v>49.744048935281398</v>
      </c>
      <c r="Y10" s="3">
        <f>T10-T12</f>
        <v>20.5</v>
      </c>
      <c r="Z10" s="3">
        <f t="shared" si="27"/>
        <v>8.1721181725844794</v>
      </c>
      <c r="AA10" s="4">
        <f t="shared" si="1"/>
        <v>12.327881827415521</v>
      </c>
      <c r="AB10" s="4"/>
      <c r="AC10" s="13"/>
      <c r="AD10" s="42" t="s">
        <v>942</v>
      </c>
      <c r="AE10" s="42">
        <v>45.834000000000003</v>
      </c>
      <c r="AF10" s="42">
        <v>46.57</v>
      </c>
      <c r="AG10" s="42">
        <v>2013.3</v>
      </c>
      <c r="AH10" s="21">
        <f t="shared" si="28"/>
        <v>7.7616666666666667</v>
      </c>
      <c r="AI10" s="21">
        <f t="shared" si="29"/>
        <v>8.2906748225468991</v>
      </c>
      <c r="AJ10" s="3">
        <f t="shared" si="30"/>
        <v>-0.52900815588023242</v>
      </c>
      <c r="AK10" s="3">
        <f t="shared" si="31"/>
        <v>49.744048935281398</v>
      </c>
      <c r="AL10" s="3">
        <f t="shared" si="32"/>
        <v>8.5999999999999091</v>
      </c>
      <c r="AM10" s="3">
        <f t="shared" si="33"/>
        <v>8.1721181725844794</v>
      </c>
      <c r="AN10" s="4">
        <f t="shared" si="2"/>
        <v>0.42788182741542968</v>
      </c>
      <c r="AO10" s="4"/>
      <c r="AP10" s="13"/>
      <c r="AQ10" s="154" t="s">
        <v>942</v>
      </c>
      <c r="AR10" s="154">
        <v>45.557000000000002</v>
      </c>
      <c r="AS10" s="154">
        <v>46.302</v>
      </c>
      <c r="AT10" s="154">
        <v>2025.8</v>
      </c>
      <c r="AU10" s="21">
        <f t="shared" si="34"/>
        <v>7.7169999999999996</v>
      </c>
      <c r="AV10" s="21">
        <f t="shared" si="35"/>
        <v>8.2906748225468991</v>
      </c>
      <c r="AW10" s="3">
        <f t="shared" si="36"/>
        <v>-0.5736748225468995</v>
      </c>
      <c r="AX10" s="3">
        <f t="shared" si="37"/>
        <v>49.744048935281398</v>
      </c>
      <c r="AY10" s="3">
        <f t="shared" si="3"/>
        <v>8.5</v>
      </c>
      <c r="AZ10" s="3">
        <f t="shared" si="38"/>
        <v>8.1721181725844794</v>
      </c>
      <c r="BA10" s="4">
        <f t="shared" si="4"/>
        <v>0.32788182741552063</v>
      </c>
      <c r="BB10" s="4"/>
      <c r="BC10" s="13"/>
      <c r="BD10" s="42" t="s">
        <v>942</v>
      </c>
      <c r="BE10" s="42">
        <v>34.515000000000001</v>
      </c>
      <c r="BF10" s="42">
        <v>35.130000000000003</v>
      </c>
      <c r="BG10" s="42">
        <v>1512.3</v>
      </c>
      <c r="BH10" s="21">
        <f t="shared" si="39"/>
        <v>5.8550000000000004</v>
      </c>
      <c r="BI10" s="21">
        <f t="shared" si="40"/>
        <v>6.141240609294</v>
      </c>
      <c r="BJ10" s="3">
        <f t="shared" si="41"/>
        <v>-0.28624060929399953</v>
      </c>
      <c r="BK10" s="3">
        <f t="shared" si="42"/>
        <v>36.847443655764003</v>
      </c>
      <c r="BL10" s="3">
        <f t="shared" si="71"/>
        <v>6.3999999999998636</v>
      </c>
      <c r="BM10" s="3">
        <f t="shared" si="43"/>
        <v>6.053420868581096</v>
      </c>
      <c r="BN10" s="4">
        <f t="shared" si="5"/>
        <v>0.34657913141876762</v>
      </c>
      <c r="BO10" s="4"/>
      <c r="BP10" s="13"/>
      <c r="BQ10" s="42" t="s">
        <v>942</v>
      </c>
      <c r="BR10" s="42">
        <v>32.767000000000003</v>
      </c>
      <c r="BS10" s="42">
        <v>33.356999999999999</v>
      </c>
      <c r="BT10" s="42">
        <v>1496.8</v>
      </c>
      <c r="BU10" s="21">
        <f t="shared" si="44"/>
        <v>5.5594999999999999</v>
      </c>
      <c r="BV10" s="21">
        <f t="shared" si="45"/>
        <v>6.141240609294</v>
      </c>
      <c r="BW10" s="3">
        <f t="shared" si="46"/>
        <v>-0.58174060929400007</v>
      </c>
      <c r="BX10" s="3">
        <f t="shared" si="47"/>
        <v>36.847443655764003</v>
      </c>
      <c r="BY10" s="3">
        <f t="shared" si="6"/>
        <v>6.2000000000000455</v>
      </c>
      <c r="BZ10" s="3">
        <f t="shared" si="48"/>
        <v>6.053420868581096</v>
      </c>
      <c r="CA10" s="4">
        <f t="shared" si="7"/>
        <v>0.14657913141894952</v>
      </c>
      <c r="CB10" s="4"/>
      <c r="CC10" s="13"/>
      <c r="CD10" s="42" t="s">
        <v>942</v>
      </c>
      <c r="CE10" s="42">
        <v>33.046999999999997</v>
      </c>
      <c r="CF10" s="42">
        <v>33.639000000000003</v>
      </c>
      <c r="CG10" s="42">
        <v>1496.3</v>
      </c>
      <c r="CH10" s="21">
        <f t="shared" si="49"/>
        <v>5.6065000000000005</v>
      </c>
      <c r="CI10" s="21">
        <f t="shared" si="50"/>
        <v>6.141240609294</v>
      </c>
      <c r="CJ10" s="3">
        <f t="shared" si="51"/>
        <v>-0.53474060929399947</v>
      </c>
      <c r="CK10" s="3">
        <f t="shared" si="52"/>
        <v>36.847443655764003</v>
      </c>
      <c r="CL10" s="3">
        <f t="shared" si="8"/>
        <v>6.2000000000000455</v>
      </c>
      <c r="CM10" s="3">
        <f t="shared" si="53"/>
        <v>6.053420868581096</v>
      </c>
      <c r="CN10" s="4">
        <f t="shared" si="9"/>
        <v>0.14657913141894952</v>
      </c>
      <c r="CO10" s="4"/>
      <c r="CP10" s="13"/>
      <c r="CQ10" s="42" t="s">
        <v>942</v>
      </c>
      <c r="CR10" s="42">
        <v>32.655999999999999</v>
      </c>
      <c r="CS10" s="42">
        <v>33.551000000000002</v>
      </c>
      <c r="CT10" s="42">
        <v>1504.3</v>
      </c>
      <c r="CU10" s="21">
        <f t="shared" si="54"/>
        <v>5.5918333333333337</v>
      </c>
      <c r="CV10" s="21">
        <f t="shared" si="55"/>
        <v>6.141240609294</v>
      </c>
      <c r="CW10" s="3">
        <f t="shared" si="56"/>
        <v>-0.5494072759606663</v>
      </c>
      <c r="CX10" s="3">
        <f t="shared" si="57"/>
        <v>36.847443655764003</v>
      </c>
      <c r="CY10" s="3">
        <f t="shared" si="10"/>
        <v>6.2000000000000455</v>
      </c>
      <c r="CZ10" s="3">
        <f t="shared" si="58"/>
        <v>6.053420868581096</v>
      </c>
      <c r="DA10" s="4">
        <f t="shared" si="11"/>
        <v>0.14657913141894952</v>
      </c>
      <c r="DB10" s="4"/>
      <c r="DC10" s="13"/>
      <c r="DD10" s="42" t="s">
        <v>942</v>
      </c>
      <c r="DE10" s="42">
        <v>30.794</v>
      </c>
      <c r="DF10" s="42">
        <v>31.355</v>
      </c>
      <c r="DG10" s="42">
        <v>1422.6</v>
      </c>
      <c r="DH10" s="21">
        <f t="shared" si="59"/>
        <v>5.2258333333333331</v>
      </c>
      <c r="DI10" s="21">
        <f t="shared" si="60"/>
        <v>5.8426298273742008</v>
      </c>
      <c r="DJ10" s="3">
        <f t="shared" si="61"/>
        <v>-0.61679649404086767</v>
      </c>
      <c r="DK10" s="3">
        <f t="shared" si="62"/>
        <v>35.055778964245206</v>
      </c>
      <c r="DL10" s="3">
        <f t="shared" si="12"/>
        <v>5.8999999999998636</v>
      </c>
      <c r="DM10" s="3">
        <f t="shared" si="63"/>
        <v>5.7590802208427494</v>
      </c>
      <c r="DN10" s="4">
        <f t="shared" si="13"/>
        <v>0.14091977915711418</v>
      </c>
      <c r="DO10" s="4"/>
      <c r="DP10" s="13"/>
      <c r="DQ10" s="11"/>
      <c r="DR10" s="55" t="str">
        <f t="shared" si="70"/>
        <v>25-03-2026 17:50</v>
      </c>
      <c r="DS10" s="5">
        <f t="shared" si="64"/>
        <v>58.734499999999997</v>
      </c>
      <c r="DT10" s="5">
        <f t="shared" si="65"/>
        <v>63.570291554737807</v>
      </c>
      <c r="DU10" s="6">
        <f t="shared" si="14"/>
        <v>-4.8357915547378099</v>
      </c>
      <c r="DV10" s="5">
        <f t="shared" si="66"/>
        <v>381.42174932842681</v>
      </c>
      <c r="DW10" s="5">
        <f t="shared" si="67"/>
        <v>77.099999999999682</v>
      </c>
      <c r="DX10" s="5">
        <f t="shared" si="68"/>
        <v>62.661236385505063</v>
      </c>
      <c r="DY10" s="6">
        <f t="shared" si="15"/>
        <v>14.438763614494619</v>
      </c>
      <c r="DZ10" s="6">
        <f t="shared" si="69"/>
        <v>18.365499999999685</v>
      </c>
      <c r="EA10" s="65">
        <v>8</v>
      </c>
      <c r="EB10" s="74">
        <f>DB77</f>
        <v>0.97201668405799557</v>
      </c>
      <c r="EC10" s="11"/>
      <c r="ED10" s="11"/>
      <c r="EE10" s="11"/>
      <c r="EF10" s="11"/>
      <c r="EG10" s="11"/>
      <c r="EH10" s="11"/>
    </row>
    <row r="11" spans="1:138" ht="21" x14ac:dyDescent="0.5">
      <c r="A11" s="60" t="s">
        <v>943</v>
      </c>
      <c r="B11" s="60">
        <v>159</v>
      </c>
      <c r="C11" s="60">
        <v>50.51</v>
      </c>
      <c r="D11" s="12"/>
      <c r="E11" s="42">
        <v>50.46</v>
      </c>
      <c r="F11" s="42">
        <v>51.238999999999997</v>
      </c>
      <c r="G11" s="42">
        <v>2017.7</v>
      </c>
      <c r="H11" s="21">
        <f t="shared" si="16"/>
        <v>8.5398333333333323</v>
      </c>
      <c r="I11" s="3">
        <f t="shared" si="17"/>
        <v>9.4057165534018043</v>
      </c>
      <c r="J11" s="3">
        <f t="shared" si="18"/>
        <v>-0.86588322006847207</v>
      </c>
      <c r="K11" s="3">
        <f t="shared" si="19"/>
        <v>56.434299320410823</v>
      </c>
      <c r="L11" s="3">
        <f t="shared" si="20"/>
        <v>11.400000000000091</v>
      </c>
      <c r="M11" s="3">
        <f t="shared" si="21"/>
        <v>9.2712148066881586</v>
      </c>
      <c r="N11" s="4">
        <f t="shared" si="0"/>
        <v>2.1287851933119324</v>
      </c>
      <c r="O11" s="4"/>
      <c r="P11" s="13"/>
      <c r="U11" s="21">
        <f t="shared" si="22"/>
        <v>0</v>
      </c>
      <c r="V11" s="3">
        <f t="shared" si="23"/>
        <v>9.4057165534018043</v>
      </c>
      <c r="W11" s="3">
        <f t="shared" si="24"/>
        <v>-9.4057165534018043</v>
      </c>
      <c r="X11" s="3">
        <f t="shared" si="25"/>
        <v>56.434299320410823</v>
      </c>
      <c r="Y11" s="3">
        <v>0</v>
      </c>
      <c r="Z11" s="3">
        <f t="shared" si="27"/>
        <v>9.2712148066881586</v>
      </c>
      <c r="AA11" s="4">
        <f t="shared" si="1"/>
        <v>-9.2712148066881586</v>
      </c>
      <c r="AB11" s="4"/>
      <c r="AC11" s="13"/>
      <c r="AD11" s="42" t="s">
        <v>943</v>
      </c>
      <c r="AE11" s="42">
        <v>49.959000000000003</v>
      </c>
      <c r="AF11" s="42">
        <v>50.756</v>
      </c>
      <c r="AG11" s="42">
        <v>2004.7</v>
      </c>
      <c r="AH11" s="21">
        <f t="shared" si="28"/>
        <v>8.4593333333333334</v>
      </c>
      <c r="AI11" s="21">
        <f t="shared" si="29"/>
        <v>9.4057165534018043</v>
      </c>
      <c r="AJ11" s="3">
        <f t="shared" si="30"/>
        <v>-0.94638322006847098</v>
      </c>
      <c r="AK11" s="3">
        <f t="shared" si="31"/>
        <v>56.434299320410823</v>
      </c>
      <c r="AL11" s="3">
        <f t="shared" si="32"/>
        <v>11.600000000000136</v>
      </c>
      <c r="AM11" s="3">
        <f t="shared" si="33"/>
        <v>9.2712148066881586</v>
      </c>
      <c r="AN11" s="4">
        <f t="shared" si="2"/>
        <v>2.3287851933119779</v>
      </c>
      <c r="AO11" s="4"/>
      <c r="AP11" s="13"/>
      <c r="AQ11" s="154" t="s">
        <v>943</v>
      </c>
      <c r="AR11" s="154">
        <v>49.62</v>
      </c>
      <c r="AS11" s="154">
        <v>50.405999999999999</v>
      </c>
      <c r="AT11" s="154">
        <v>2017.3</v>
      </c>
      <c r="AU11" s="21">
        <f t="shared" si="34"/>
        <v>8.4009999999999998</v>
      </c>
      <c r="AV11" s="21">
        <f t="shared" si="35"/>
        <v>9.4057165534018043</v>
      </c>
      <c r="AW11" s="3">
        <f t="shared" si="36"/>
        <v>-1.0047165534018045</v>
      </c>
      <c r="AX11" s="3">
        <f t="shared" si="37"/>
        <v>56.434299320410823</v>
      </c>
      <c r="AY11" s="3">
        <f t="shared" si="3"/>
        <v>11.5</v>
      </c>
      <c r="AZ11" s="3">
        <f t="shared" si="38"/>
        <v>9.2712148066881586</v>
      </c>
      <c r="BA11" s="4">
        <f t="shared" si="4"/>
        <v>2.2287851933118414</v>
      </c>
      <c r="BB11" s="4"/>
      <c r="BC11" s="13"/>
      <c r="BD11" s="42" t="s">
        <v>943</v>
      </c>
      <c r="BE11" s="42">
        <v>37.008000000000003</v>
      </c>
      <c r="BF11" s="42">
        <v>37.662999999999997</v>
      </c>
      <c r="BG11" s="42">
        <v>1505.9</v>
      </c>
      <c r="BH11" s="21">
        <f t="shared" si="39"/>
        <v>6.2771666666666661</v>
      </c>
      <c r="BI11" s="21">
        <f t="shared" si="40"/>
        <v>6.967197446964299</v>
      </c>
      <c r="BJ11" s="3">
        <f t="shared" si="41"/>
        <v>-0.69003078029763287</v>
      </c>
      <c r="BK11" s="3">
        <f t="shared" si="42"/>
        <v>41.803184681785801</v>
      </c>
      <c r="BL11" s="3">
        <f t="shared" si="71"/>
        <v>8.6000000000001364</v>
      </c>
      <c r="BM11" s="3">
        <f t="shared" si="43"/>
        <v>6.8675665234727097</v>
      </c>
      <c r="BN11" s="4">
        <f t="shared" si="5"/>
        <v>1.7324334765274267</v>
      </c>
      <c r="BO11" s="4"/>
      <c r="BP11" s="13"/>
      <c r="BQ11" s="42" t="s">
        <v>943</v>
      </c>
      <c r="BR11" s="42">
        <v>35.950000000000003</v>
      </c>
      <c r="BS11" s="42">
        <v>36.590000000000003</v>
      </c>
      <c r="BT11" s="42">
        <v>1490.6</v>
      </c>
      <c r="BU11" s="21">
        <f t="shared" si="44"/>
        <v>6.0983333333333336</v>
      </c>
      <c r="BV11" s="21">
        <f t="shared" si="45"/>
        <v>6.967197446964299</v>
      </c>
      <c r="BW11" s="3">
        <f t="shared" si="46"/>
        <v>-0.86886411363096538</v>
      </c>
      <c r="BX11" s="3">
        <f t="shared" si="47"/>
        <v>41.803184681785801</v>
      </c>
      <c r="BY11" s="3">
        <f t="shared" si="6"/>
        <v>8.1999999999998181</v>
      </c>
      <c r="BZ11" s="3">
        <f t="shared" si="48"/>
        <v>6.8675665234727097</v>
      </c>
      <c r="CA11" s="4">
        <f t="shared" si="7"/>
        <v>1.3324334765271084</v>
      </c>
      <c r="CB11" s="4"/>
      <c r="CC11" s="13"/>
      <c r="CD11" s="42" t="s">
        <v>943</v>
      </c>
      <c r="CE11" s="42">
        <v>36.042999999999999</v>
      </c>
      <c r="CF11" s="42">
        <v>36.685000000000002</v>
      </c>
      <c r="CG11" s="42">
        <v>1490.1</v>
      </c>
      <c r="CH11" s="21">
        <f t="shared" si="49"/>
        <v>6.1141666666666667</v>
      </c>
      <c r="CI11" s="21">
        <f t="shared" si="50"/>
        <v>6.967197446964299</v>
      </c>
      <c r="CJ11" s="3">
        <f t="shared" si="51"/>
        <v>-0.85303078029763224</v>
      </c>
      <c r="CK11" s="3">
        <f t="shared" si="52"/>
        <v>41.803184681785801</v>
      </c>
      <c r="CL11" s="3">
        <f t="shared" si="8"/>
        <v>8.2999999999999545</v>
      </c>
      <c r="CM11" s="3">
        <f t="shared" si="53"/>
        <v>6.8675665234727097</v>
      </c>
      <c r="CN11" s="4">
        <f t="shared" si="9"/>
        <v>1.4324334765272448</v>
      </c>
      <c r="CO11" s="4"/>
      <c r="CP11" s="13"/>
      <c r="CQ11" s="42" t="s">
        <v>943</v>
      </c>
      <c r="CR11" s="42">
        <v>35.805</v>
      </c>
      <c r="CS11" s="42">
        <v>36.722999999999999</v>
      </c>
      <c r="CT11" s="42">
        <v>1498.1</v>
      </c>
      <c r="CU11" s="21">
        <f t="shared" si="54"/>
        <v>6.1204999999999998</v>
      </c>
      <c r="CV11" s="21">
        <f t="shared" si="55"/>
        <v>6.967197446964299</v>
      </c>
      <c r="CW11" s="3">
        <f t="shared" si="56"/>
        <v>-0.84669744696429916</v>
      </c>
      <c r="CX11" s="3">
        <f t="shared" si="57"/>
        <v>41.803184681785801</v>
      </c>
      <c r="CY11" s="3">
        <f t="shared" si="10"/>
        <v>8.2999999999999545</v>
      </c>
      <c r="CZ11" s="3">
        <f t="shared" si="58"/>
        <v>6.8675665234727097</v>
      </c>
      <c r="DA11" s="4">
        <f t="shared" si="11"/>
        <v>1.4324334765272448</v>
      </c>
      <c r="DB11" s="4"/>
      <c r="DC11" s="13"/>
      <c r="DD11" s="42" t="s">
        <v>943</v>
      </c>
      <c r="DE11" s="42">
        <v>33.969000000000001</v>
      </c>
      <c r="DF11" s="42">
        <v>34.581000000000003</v>
      </c>
      <c r="DG11" s="42">
        <v>1416.7</v>
      </c>
      <c r="DH11" s="21">
        <f t="shared" si="59"/>
        <v>5.7635000000000005</v>
      </c>
      <c r="DI11" s="21">
        <f t="shared" si="60"/>
        <v>6.6284254610109903</v>
      </c>
      <c r="DJ11" s="3">
        <f t="shared" si="61"/>
        <v>-0.86492546101098977</v>
      </c>
      <c r="DK11" s="3">
        <f t="shared" si="62"/>
        <v>39.77055276606594</v>
      </c>
      <c r="DL11" s="3">
        <f t="shared" si="12"/>
        <v>7.7000000000000455</v>
      </c>
      <c r="DM11" s="3">
        <f t="shared" si="63"/>
        <v>6.5336389769185335</v>
      </c>
      <c r="DN11" s="4">
        <f t="shared" si="13"/>
        <v>1.166361023081512</v>
      </c>
      <c r="DO11" s="4"/>
      <c r="DP11" s="13"/>
      <c r="DQ11" s="11"/>
      <c r="DR11" s="55" t="str">
        <f t="shared" si="70"/>
        <v>25-03-2026 17:40</v>
      </c>
      <c r="DS11" s="5">
        <f t="shared" si="64"/>
        <v>55.773833333333336</v>
      </c>
      <c r="DT11" s="5">
        <f t="shared" si="65"/>
        <v>72.120081462475397</v>
      </c>
      <c r="DU11" s="6">
        <f t="shared" si="14"/>
        <v>-16.346248129142062</v>
      </c>
      <c r="DV11" s="5">
        <f t="shared" si="66"/>
        <v>432.72048877485241</v>
      </c>
      <c r="DW11" s="5">
        <f t="shared" si="67"/>
        <v>75.600000000000136</v>
      </c>
      <c r="DX11" s="5">
        <f t="shared" si="68"/>
        <v>71.088764297562008</v>
      </c>
      <c r="DY11" s="6">
        <f t="shared" si="15"/>
        <v>4.5112357024381282</v>
      </c>
      <c r="DZ11" s="6">
        <f t="shared" si="69"/>
        <v>19.826166666666801</v>
      </c>
      <c r="EA11" s="65">
        <v>9</v>
      </c>
      <c r="EB11" s="74">
        <f>DO77</f>
        <v>0.98538467743093139</v>
      </c>
      <c r="EC11" s="11"/>
      <c r="ED11" s="11"/>
      <c r="EE11" s="11"/>
      <c r="EF11" s="11"/>
      <c r="EG11" s="11"/>
      <c r="EH11" s="11"/>
    </row>
    <row r="12" spans="1:138" x14ac:dyDescent="0.35">
      <c r="A12" s="60" t="s">
        <v>944</v>
      </c>
      <c r="B12" s="60">
        <v>259</v>
      </c>
      <c r="C12" s="60">
        <v>50.8</v>
      </c>
      <c r="D12" s="12"/>
      <c r="E12" s="42">
        <v>82.528999999999996</v>
      </c>
      <c r="F12" s="42">
        <v>83.564999999999998</v>
      </c>
      <c r="G12" s="42">
        <v>2006.3</v>
      </c>
      <c r="H12" s="21">
        <f t="shared" si="16"/>
        <v>13.927499999999998</v>
      </c>
      <c r="I12" s="3">
        <f t="shared" si="17"/>
        <v>15.304185872721897</v>
      </c>
      <c r="J12" s="3">
        <f t="shared" si="18"/>
        <v>-1.3766858727218985</v>
      </c>
      <c r="K12" s="3">
        <f t="shared" si="19"/>
        <v>91.825115236331385</v>
      </c>
      <c r="L12" s="3">
        <f t="shared" si="20"/>
        <v>15.200000000000045</v>
      </c>
      <c r="M12" s="3">
        <f t="shared" si="21"/>
        <v>15.085336014741975</v>
      </c>
      <c r="N12" s="4">
        <f t="shared" si="0"/>
        <v>0.11466398525807087</v>
      </c>
      <c r="O12" s="4"/>
      <c r="P12" s="13"/>
      <c r="Q12" s="42" t="s">
        <v>944</v>
      </c>
      <c r="R12" s="42">
        <v>83.966999999999999</v>
      </c>
      <c r="S12" s="42">
        <v>85.084999999999994</v>
      </c>
      <c r="T12" s="42">
        <v>2025.6</v>
      </c>
      <c r="U12" s="21">
        <f t="shared" si="22"/>
        <v>14.180833333333332</v>
      </c>
      <c r="V12" s="3">
        <f t="shared" si="23"/>
        <v>15.304185872721897</v>
      </c>
      <c r="W12" s="3">
        <f t="shared" si="24"/>
        <v>-1.1233525393885646</v>
      </c>
      <c r="X12" s="3">
        <f t="shared" si="25"/>
        <v>91.825115236331385</v>
      </c>
      <c r="Y12" s="3">
        <f t="shared" si="26"/>
        <v>15</v>
      </c>
      <c r="Z12" s="3">
        <f t="shared" si="27"/>
        <v>15.085336014741975</v>
      </c>
      <c r="AA12" s="4">
        <f t="shared" si="1"/>
        <v>-8.5336014741974608E-2</v>
      </c>
      <c r="AB12" s="4"/>
      <c r="AC12" s="13"/>
      <c r="AD12" s="42" t="s">
        <v>944</v>
      </c>
      <c r="AE12" s="42">
        <v>83.117999999999995</v>
      </c>
      <c r="AF12" s="42">
        <v>84.528999999999996</v>
      </c>
      <c r="AG12" s="42">
        <v>1993.1</v>
      </c>
      <c r="AH12" s="21">
        <f t="shared" si="28"/>
        <v>14.088166666666666</v>
      </c>
      <c r="AI12" s="21">
        <f t="shared" si="29"/>
        <v>15.304185872721897</v>
      </c>
      <c r="AJ12" s="3">
        <f t="shared" si="30"/>
        <v>-1.2160192060552308</v>
      </c>
      <c r="AK12" s="3">
        <f t="shared" si="31"/>
        <v>91.825115236331385</v>
      </c>
      <c r="AL12" s="3">
        <f t="shared" si="32"/>
        <v>15.199999999999818</v>
      </c>
      <c r="AM12" s="3">
        <f t="shared" si="33"/>
        <v>15.085336014741975</v>
      </c>
      <c r="AN12" s="4">
        <f t="shared" si="2"/>
        <v>0.11466398525784349</v>
      </c>
      <c r="AO12" s="4"/>
      <c r="AP12" s="13"/>
      <c r="AQ12" s="154" t="s">
        <v>944</v>
      </c>
      <c r="AR12" s="154">
        <v>82.332999999999998</v>
      </c>
      <c r="AS12" s="154">
        <v>83.391999999999996</v>
      </c>
      <c r="AT12" s="154">
        <v>2005.8</v>
      </c>
      <c r="AU12" s="21">
        <f t="shared" si="34"/>
        <v>13.898666666666665</v>
      </c>
      <c r="AV12" s="21">
        <f t="shared" si="35"/>
        <v>15.304185872721897</v>
      </c>
      <c r="AW12" s="3">
        <f t="shared" si="36"/>
        <v>-1.4055192060552315</v>
      </c>
      <c r="AX12" s="3">
        <f t="shared" si="37"/>
        <v>91.825115236331385</v>
      </c>
      <c r="AY12" s="3">
        <f t="shared" si="3"/>
        <v>15.099999999999909</v>
      </c>
      <c r="AZ12" s="3">
        <f t="shared" si="38"/>
        <v>15.085336014741975</v>
      </c>
      <c r="BA12" s="4">
        <f t="shared" si="4"/>
        <v>1.4663985257934442E-2</v>
      </c>
      <c r="BB12" s="4"/>
      <c r="BC12" s="13"/>
      <c r="BD12" s="42" t="s">
        <v>944</v>
      </c>
      <c r="BE12" s="42">
        <v>62.277999999999999</v>
      </c>
      <c r="BF12" s="42">
        <v>63.13</v>
      </c>
      <c r="BG12" s="42">
        <v>1497.3</v>
      </c>
      <c r="BH12" s="21">
        <f t="shared" si="39"/>
        <v>10.521666666666667</v>
      </c>
      <c r="BI12" s="21">
        <f t="shared" si="40"/>
        <v>11.336433979793998</v>
      </c>
      <c r="BJ12" s="3">
        <f t="shared" si="41"/>
        <v>-0.81476731312733186</v>
      </c>
      <c r="BK12" s="3">
        <f t="shared" si="42"/>
        <v>68.018603878763997</v>
      </c>
      <c r="BL12" s="3">
        <f t="shared" si="71"/>
        <v>11.399999999999864</v>
      </c>
      <c r="BM12" s="3">
        <f t="shared" si="43"/>
        <v>11.174322973882944</v>
      </c>
      <c r="BN12" s="4">
        <f t="shared" si="5"/>
        <v>0.22567702611691942</v>
      </c>
      <c r="BO12" s="4"/>
      <c r="BP12" s="13"/>
      <c r="BQ12" s="42" t="s">
        <v>944</v>
      </c>
      <c r="BR12" s="42">
        <v>59.817</v>
      </c>
      <c r="BS12" s="42">
        <v>60.648000000000003</v>
      </c>
      <c r="BT12" s="42">
        <v>1482.4</v>
      </c>
      <c r="BU12" s="21">
        <f t="shared" si="44"/>
        <v>10.108000000000001</v>
      </c>
      <c r="BV12" s="21">
        <f t="shared" si="45"/>
        <v>11.336433979793998</v>
      </c>
      <c r="BW12" s="3">
        <f t="shared" si="46"/>
        <v>-1.2284339797939978</v>
      </c>
      <c r="BX12" s="3">
        <f t="shared" si="47"/>
        <v>68.018603878763997</v>
      </c>
      <c r="BY12" s="3">
        <f t="shared" si="6"/>
        <v>11</v>
      </c>
      <c r="BZ12" s="3">
        <f t="shared" si="48"/>
        <v>11.174322973882944</v>
      </c>
      <c r="CA12" s="4">
        <f t="shared" si="7"/>
        <v>-0.17432297388294415</v>
      </c>
      <c r="CB12" s="4"/>
      <c r="CC12" s="13"/>
      <c r="CD12" s="42" t="s">
        <v>944</v>
      </c>
      <c r="CE12" s="42">
        <v>60.143000000000001</v>
      </c>
      <c r="CF12" s="42">
        <v>60.96</v>
      </c>
      <c r="CG12" s="42">
        <v>1481.8</v>
      </c>
      <c r="CH12" s="21">
        <f t="shared" si="49"/>
        <v>10.16</v>
      </c>
      <c r="CI12" s="21">
        <f t="shared" si="50"/>
        <v>11.336433979793998</v>
      </c>
      <c r="CJ12" s="3">
        <f t="shared" si="51"/>
        <v>-1.1764339797939982</v>
      </c>
      <c r="CK12" s="3">
        <f t="shared" si="52"/>
        <v>68.018603878763997</v>
      </c>
      <c r="CL12" s="3">
        <f t="shared" si="8"/>
        <v>11.099999999999909</v>
      </c>
      <c r="CM12" s="3">
        <f t="shared" si="53"/>
        <v>11.174322973882944</v>
      </c>
      <c r="CN12" s="4">
        <f t="shared" si="9"/>
        <v>-7.4322973883035104E-2</v>
      </c>
      <c r="CO12" s="4"/>
      <c r="CP12" s="13"/>
      <c r="CQ12" s="42" t="s">
        <v>944</v>
      </c>
      <c r="CR12" s="42">
        <v>59.835000000000001</v>
      </c>
      <c r="CS12" s="42">
        <v>61.572000000000003</v>
      </c>
      <c r="CT12" s="42">
        <v>1489.8</v>
      </c>
      <c r="CU12" s="21">
        <f t="shared" si="54"/>
        <v>10.262</v>
      </c>
      <c r="CV12" s="21">
        <f t="shared" si="55"/>
        <v>11.336433979793998</v>
      </c>
      <c r="CW12" s="3">
        <f t="shared" si="56"/>
        <v>-1.0744339797939979</v>
      </c>
      <c r="CX12" s="3">
        <f t="shared" si="57"/>
        <v>68.018603878763997</v>
      </c>
      <c r="CY12" s="3">
        <f t="shared" si="10"/>
        <v>10.899999999999864</v>
      </c>
      <c r="CZ12" s="3">
        <f t="shared" si="58"/>
        <v>11.174322973882944</v>
      </c>
      <c r="DA12" s="4">
        <f t="shared" si="11"/>
        <v>-0.27432297388308058</v>
      </c>
      <c r="DB12" s="4"/>
      <c r="DC12" s="13"/>
      <c r="DD12" s="42" t="s">
        <v>944</v>
      </c>
      <c r="DE12" s="42">
        <v>56.436</v>
      </c>
      <c r="DF12" s="42">
        <v>57.265999999999998</v>
      </c>
      <c r="DG12" s="42">
        <v>1409</v>
      </c>
      <c r="DH12" s="21">
        <f t="shared" si="59"/>
        <v>9.5443333333333324</v>
      </c>
      <c r="DI12" s="21">
        <f t="shared" si="60"/>
        <v>10.7852128780242</v>
      </c>
      <c r="DJ12" s="3">
        <f t="shared" si="61"/>
        <v>-1.240879544690868</v>
      </c>
      <c r="DK12" s="3">
        <f t="shared" si="62"/>
        <v>64.711277268145196</v>
      </c>
      <c r="DL12" s="3">
        <f t="shared" si="12"/>
        <v>10.400000000000091</v>
      </c>
      <c r="DM12" s="3">
        <f t="shared" si="63"/>
        <v>10.630984333868454</v>
      </c>
      <c r="DN12" s="4">
        <f t="shared" si="13"/>
        <v>-0.23098433386836348</v>
      </c>
      <c r="DO12" s="4"/>
      <c r="DP12" s="13"/>
      <c r="DQ12" s="11"/>
      <c r="DR12" s="55" t="str">
        <f t="shared" si="70"/>
        <v>25-03-2026 17:30</v>
      </c>
      <c r="DS12" s="5">
        <f t="shared" si="64"/>
        <v>106.69116666666666</v>
      </c>
      <c r="DT12" s="5">
        <f t="shared" si="65"/>
        <v>117.34769228808777</v>
      </c>
      <c r="DU12" s="6">
        <f t="shared" si="14"/>
        <v>-10.65652562142111</v>
      </c>
      <c r="DV12" s="5">
        <f t="shared" si="66"/>
        <v>704.08615372852671</v>
      </c>
      <c r="DW12" s="5">
        <f t="shared" si="67"/>
        <v>115.2999999999995</v>
      </c>
      <c r="DX12" s="5">
        <f t="shared" si="68"/>
        <v>115.66962028836811</v>
      </c>
      <c r="DY12" s="6">
        <f t="shared" si="15"/>
        <v>-0.36962028836860839</v>
      </c>
      <c r="DZ12" s="6">
        <f t="shared" si="69"/>
        <v>8.6088333333328393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60" t="s">
        <v>945</v>
      </c>
      <c r="B13" s="60">
        <v>301</v>
      </c>
      <c r="C13" s="60">
        <v>50.51</v>
      </c>
      <c r="D13" s="12"/>
      <c r="E13" s="42">
        <v>98.497</v>
      </c>
      <c r="F13" s="42">
        <v>99.703000000000003</v>
      </c>
      <c r="G13" s="42">
        <v>1991.1</v>
      </c>
      <c r="H13" s="21">
        <f t="shared" si="16"/>
        <v>16.617166666666666</v>
      </c>
      <c r="I13" s="3">
        <f t="shared" si="17"/>
        <v>17.805790456439894</v>
      </c>
      <c r="J13" s="3">
        <f t="shared" si="18"/>
        <v>-1.1886237897732279</v>
      </c>
      <c r="K13" s="3">
        <f t="shared" si="19"/>
        <v>106.83474273863936</v>
      </c>
      <c r="L13" s="3">
        <f t="shared" si="20"/>
        <v>17.599999999999909</v>
      </c>
      <c r="M13" s="3">
        <f t="shared" si="21"/>
        <v>17.551167652912802</v>
      </c>
      <c r="N13" s="4">
        <f t="shared" si="0"/>
        <v>4.8832347087106598E-2</v>
      </c>
      <c r="O13" s="4"/>
      <c r="P13" s="13"/>
      <c r="Q13" s="42" t="s">
        <v>945</v>
      </c>
      <c r="R13" s="42">
        <v>100.501</v>
      </c>
      <c r="S13" s="42">
        <v>101.76300000000001</v>
      </c>
      <c r="T13" s="42">
        <v>2010.6</v>
      </c>
      <c r="U13" s="21">
        <f t="shared" si="22"/>
        <v>16.9605</v>
      </c>
      <c r="V13" s="3">
        <f t="shared" si="23"/>
        <v>17.805790456439894</v>
      </c>
      <c r="W13" s="3">
        <f t="shared" si="24"/>
        <v>-0.8452904564398942</v>
      </c>
      <c r="X13" s="3">
        <f t="shared" si="25"/>
        <v>106.83474273863936</v>
      </c>
      <c r="Y13" s="3">
        <f t="shared" si="26"/>
        <v>18.399999999999864</v>
      </c>
      <c r="Z13" s="3">
        <f t="shared" si="27"/>
        <v>17.551167652912802</v>
      </c>
      <c r="AA13" s="4">
        <f t="shared" si="1"/>
        <v>0.84883234708706112</v>
      </c>
      <c r="AB13" s="4"/>
      <c r="AC13" s="13"/>
      <c r="AD13" s="42" t="s">
        <v>945</v>
      </c>
      <c r="AE13" s="42">
        <v>98.998999999999995</v>
      </c>
      <c r="AF13" s="42">
        <v>100.548</v>
      </c>
      <c r="AG13" s="42">
        <v>1977.9</v>
      </c>
      <c r="AH13" s="21">
        <f t="shared" si="28"/>
        <v>16.757999999999999</v>
      </c>
      <c r="AI13" s="21">
        <f t="shared" si="29"/>
        <v>17.805790456439894</v>
      </c>
      <c r="AJ13" s="3">
        <f t="shared" si="30"/>
        <v>-1.0477904564398948</v>
      </c>
      <c r="AK13" s="3">
        <f t="shared" si="31"/>
        <v>106.83474273863936</v>
      </c>
      <c r="AL13" s="3">
        <f t="shared" si="32"/>
        <v>17.800000000000182</v>
      </c>
      <c r="AM13" s="3">
        <f t="shared" si="33"/>
        <v>17.551167652912802</v>
      </c>
      <c r="AN13" s="4">
        <f t="shared" si="2"/>
        <v>0.24883234708737945</v>
      </c>
      <c r="AO13" s="4"/>
      <c r="AP13" s="13"/>
      <c r="AQ13" s="154" t="s">
        <v>945</v>
      </c>
      <c r="AR13" s="154">
        <v>98.438999999999993</v>
      </c>
      <c r="AS13" s="154">
        <v>99.69</v>
      </c>
      <c r="AT13" s="154">
        <v>1990.7</v>
      </c>
      <c r="AU13" s="21">
        <f t="shared" si="34"/>
        <v>16.614999999999998</v>
      </c>
      <c r="AV13" s="21">
        <f t="shared" si="35"/>
        <v>17.805790456439894</v>
      </c>
      <c r="AW13" s="3">
        <f t="shared" si="36"/>
        <v>-1.1907904564398955</v>
      </c>
      <c r="AX13" s="3">
        <f t="shared" si="37"/>
        <v>106.83474273863936</v>
      </c>
      <c r="AY13" s="3">
        <f t="shared" si="3"/>
        <v>17.700000000000045</v>
      </c>
      <c r="AZ13" s="3">
        <f t="shared" si="38"/>
        <v>17.551167652912802</v>
      </c>
      <c r="BA13" s="4">
        <f t="shared" si="4"/>
        <v>0.14883234708724302</v>
      </c>
      <c r="BB13" s="4"/>
      <c r="BC13" s="13"/>
      <c r="BD13" s="42" t="s">
        <v>945</v>
      </c>
      <c r="BE13" s="42">
        <v>74.168000000000006</v>
      </c>
      <c r="BF13" s="42">
        <v>75.144999999999996</v>
      </c>
      <c r="BG13" s="42">
        <v>1485.9</v>
      </c>
      <c r="BH13" s="21">
        <f t="shared" si="39"/>
        <v>12.524166666666666</v>
      </c>
      <c r="BI13" s="21">
        <f t="shared" si="40"/>
        <v>13.189474412177699</v>
      </c>
      <c r="BJ13" s="3">
        <f t="shared" si="41"/>
        <v>-0.66530774551103278</v>
      </c>
      <c r="BK13" s="3">
        <f t="shared" si="42"/>
        <v>79.136846473066186</v>
      </c>
      <c r="BL13" s="3">
        <f t="shared" si="71"/>
        <v>13.300000000000182</v>
      </c>
      <c r="BM13" s="3">
        <f t="shared" si="43"/>
        <v>13.000864928083558</v>
      </c>
      <c r="BN13" s="4">
        <f t="shared" si="5"/>
        <v>0.29913507191662347</v>
      </c>
      <c r="BO13" s="4"/>
      <c r="BP13" s="13"/>
      <c r="BQ13" s="42" t="s">
        <v>945</v>
      </c>
      <c r="BR13" s="42">
        <v>71.582999999999998</v>
      </c>
      <c r="BS13" s="42">
        <v>72.533000000000001</v>
      </c>
      <c r="BT13" s="42">
        <v>1471.4</v>
      </c>
      <c r="BU13" s="21">
        <f t="shared" si="44"/>
        <v>12.088833333333334</v>
      </c>
      <c r="BV13" s="21">
        <f t="shared" si="45"/>
        <v>13.189474412177699</v>
      </c>
      <c r="BW13" s="3">
        <f t="shared" si="46"/>
        <v>-1.1006410788443652</v>
      </c>
      <c r="BX13" s="3">
        <f t="shared" si="47"/>
        <v>79.136846473066186</v>
      </c>
      <c r="BY13" s="3">
        <f t="shared" si="6"/>
        <v>12.900000000000091</v>
      </c>
      <c r="BZ13" s="3">
        <f t="shared" si="48"/>
        <v>13.000864928083558</v>
      </c>
      <c r="CA13" s="4">
        <f t="shared" si="7"/>
        <v>-0.10086492808346748</v>
      </c>
      <c r="CB13" s="4"/>
      <c r="CC13" s="13"/>
      <c r="CD13" s="42" t="s">
        <v>945</v>
      </c>
      <c r="CE13" s="42">
        <v>71.801000000000002</v>
      </c>
      <c r="CF13" s="42">
        <v>72.747</v>
      </c>
      <c r="CG13" s="42">
        <v>1470.7</v>
      </c>
      <c r="CH13" s="21">
        <f t="shared" si="49"/>
        <v>12.124499999999999</v>
      </c>
      <c r="CI13" s="21">
        <f t="shared" si="50"/>
        <v>13.189474412177699</v>
      </c>
      <c r="CJ13" s="3">
        <f t="shared" si="51"/>
        <v>-1.0649744121776994</v>
      </c>
      <c r="CK13" s="3">
        <f t="shared" si="52"/>
        <v>79.136846473066186</v>
      </c>
      <c r="CL13" s="3">
        <f t="shared" si="8"/>
        <v>12.900000000000091</v>
      </c>
      <c r="CM13" s="3">
        <f t="shared" si="53"/>
        <v>13.000864928083558</v>
      </c>
      <c r="CN13" s="4">
        <f t="shared" si="9"/>
        <v>-0.10086492808346748</v>
      </c>
      <c r="CO13" s="4"/>
      <c r="CP13" s="13"/>
      <c r="CQ13" s="42" t="s">
        <v>945</v>
      </c>
      <c r="CR13" s="42">
        <v>71.593999999999994</v>
      </c>
      <c r="CS13" s="42">
        <v>73.525999999999996</v>
      </c>
      <c r="CT13" s="42">
        <v>1478.9</v>
      </c>
      <c r="CU13" s="21">
        <f t="shared" si="54"/>
        <v>12.254333333333332</v>
      </c>
      <c r="CV13" s="21">
        <f t="shared" si="55"/>
        <v>13.189474412177699</v>
      </c>
      <c r="CW13" s="3">
        <f t="shared" si="56"/>
        <v>-0.93514107884436726</v>
      </c>
      <c r="CX13" s="3">
        <f t="shared" si="57"/>
        <v>79.136846473066186</v>
      </c>
      <c r="CY13" s="3">
        <f t="shared" si="10"/>
        <v>13.100000000000136</v>
      </c>
      <c r="CZ13" s="3">
        <f t="shared" si="58"/>
        <v>13.000864928083558</v>
      </c>
      <c r="DA13" s="4">
        <f t="shared" si="11"/>
        <v>9.9135071916577999E-2</v>
      </c>
      <c r="DB13" s="4"/>
      <c r="DC13" s="13"/>
      <c r="DD13" s="42" t="s">
        <v>945</v>
      </c>
      <c r="DE13" s="42">
        <v>67.45</v>
      </c>
      <c r="DF13" s="42">
        <v>68.366</v>
      </c>
      <c r="DG13" s="42">
        <v>1398.6</v>
      </c>
      <c r="DH13" s="21">
        <f t="shared" si="59"/>
        <v>11.394333333333332</v>
      </c>
      <c r="DI13" s="21">
        <f t="shared" si="60"/>
        <v>12.548151344429611</v>
      </c>
      <c r="DJ13" s="3">
        <f t="shared" si="61"/>
        <v>-1.1538180110962788</v>
      </c>
      <c r="DK13" s="3">
        <f t="shared" si="62"/>
        <v>75.288908066577662</v>
      </c>
      <c r="DL13" s="3">
        <f t="shared" si="12"/>
        <v>12.299999999999955</v>
      </c>
      <c r="DM13" s="3">
        <f t="shared" si="63"/>
        <v>12.368712780204268</v>
      </c>
      <c r="DN13" s="4">
        <f t="shared" si="13"/>
        <v>-6.8712780204313262E-2</v>
      </c>
      <c r="DO13" s="4"/>
      <c r="DP13" s="13"/>
      <c r="DQ13" s="11"/>
      <c r="DR13" s="55" t="str">
        <f t="shared" si="70"/>
        <v>25-03-2026 17:20</v>
      </c>
      <c r="DS13" s="5">
        <f t="shared" si="64"/>
        <v>127.33683333333332</v>
      </c>
      <c r="DT13" s="5">
        <f t="shared" si="65"/>
        <v>136.5292108189</v>
      </c>
      <c r="DU13" s="6">
        <f t="shared" si="14"/>
        <v>-9.1923774855666807</v>
      </c>
      <c r="DV13" s="5">
        <f t="shared" si="66"/>
        <v>819.1752649133997</v>
      </c>
      <c r="DW13" s="5">
        <f t="shared" si="67"/>
        <v>136.00000000000045</v>
      </c>
      <c r="DX13" s="5">
        <f t="shared" si="68"/>
        <v>134.57684310418972</v>
      </c>
      <c r="DY13" s="6">
        <f t="shared" si="15"/>
        <v>1.4231568958107346</v>
      </c>
      <c r="DZ13" s="6">
        <f t="shared" si="69"/>
        <v>8.6631666666671379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60" t="s">
        <v>946</v>
      </c>
      <c r="B14" s="60">
        <v>341</v>
      </c>
      <c r="C14" s="60">
        <v>50.23</v>
      </c>
      <c r="D14" s="12"/>
      <c r="E14" s="42">
        <v>113.476</v>
      </c>
      <c r="F14" s="42">
        <v>114.878</v>
      </c>
      <c r="G14" s="42">
        <v>1973.5</v>
      </c>
      <c r="H14" s="21">
        <f t="shared" si="16"/>
        <v>19.146333333333331</v>
      </c>
      <c r="I14" s="3">
        <f t="shared" si="17"/>
        <v>20.193715103489236</v>
      </c>
      <c r="J14" s="3">
        <f t="shared" si="18"/>
        <v>-1.0473817701559049</v>
      </c>
      <c r="K14" s="3">
        <f t="shared" si="19"/>
        <v>121.16229062093541</v>
      </c>
      <c r="L14" s="3">
        <f t="shared" si="20"/>
        <v>20.400000000000091</v>
      </c>
      <c r="M14" s="3">
        <f t="shared" si="21"/>
        <v>19.904944977509341</v>
      </c>
      <c r="N14" s="4">
        <f t="shared" si="0"/>
        <v>0.49505502249074951</v>
      </c>
      <c r="O14" s="4"/>
      <c r="P14" s="13"/>
      <c r="Q14" s="42" t="s">
        <v>946</v>
      </c>
      <c r="R14" s="42">
        <v>117.167</v>
      </c>
      <c r="S14" s="42">
        <v>116.467</v>
      </c>
      <c r="T14" s="42">
        <v>1992.2</v>
      </c>
      <c r="U14" s="21">
        <f t="shared" si="22"/>
        <v>19.411166666666666</v>
      </c>
      <c r="V14" s="3">
        <f t="shared" si="23"/>
        <v>20.193715103489236</v>
      </c>
      <c r="W14" s="3">
        <f t="shared" si="24"/>
        <v>-0.78254843682256947</v>
      </c>
      <c r="X14" s="3">
        <f t="shared" si="25"/>
        <v>121.16229062093541</v>
      </c>
      <c r="Y14" s="3">
        <f t="shared" si="26"/>
        <v>20.100000000000136</v>
      </c>
      <c r="Z14" s="3">
        <f t="shared" si="27"/>
        <v>19.904944977509341</v>
      </c>
      <c r="AA14" s="4">
        <f t="shared" si="1"/>
        <v>0.19505502249079498</v>
      </c>
      <c r="AB14" s="4"/>
      <c r="AC14" s="13"/>
      <c r="AD14" s="42" t="s">
        <v>946</v>
      </c>
      <c r="AE14" s="42">
        <v>113.959</v>
      </c>
      <c r="AF14" s="42">
        <v>115.946</v>
      </c>
      <c r="AG14" s="42">
        <v>1960.1</v>
      </c>
      <c r="AH14" s="21">
        <f t="shared" si="28"/>
        <v>19.324333333333332</v>
      </c>
      <c r="AI14" s="21">
        <f t="shared" si="29"/>
        <v>20.193715103489236</v>
      </c>
      <c r="AJ14" s="3">
        <f t="shared" si="30"/>
        <v>-0.86938177015590412</v>
      </c>
      <c r="AK14" s="3">
        <f t="shared" si="31"/>
        <v>121.16229062093541</v>
      </c>
      <c r="AL14" s="3">
        <f t="shared" si="32"/>
        <v>20.099999999999909</v>
      </c>
      <c r="AM14" s="3">
        <f t="shared" si="33"/>
        <v>19.904944977509341</v>
      </c>
      <c r="AN14" s="4">
        <f t="shared" si="2"/>
        <v>0.19505502249056761</v>
      </c>
      <c r="AO14" s="4"/>
      <c r="AP14" s="13"/>
      <c r="AQ14" s="154" t="s">
        <v>946</v>
      </c>
      <c r="AR14" s="154">
        <v>113.22499999999999</v>
      </c>
      <c r="AS14" s="154">
        <v>114.658</v>
      </c>
      <c r="AT14" s="154">
        <v>1973</v>
      </c>
      <c r="AU14" s="21">
        <f t="shared" si="34"/>
        <v>19.109666666666666</v>
      </c>
      <c r="AV14" s="21">
        <f t="shared" si="35"/>
        <v>20.193715103489236</v>
      </c>
      <c r="AW14" s="3">
        <f t="shared" si="36"/>
        <v>-1.0840484368225702</v>
      </c>
      <c r="AX14" s="3">
        <f t="shared" si="37"/>
        <v>121.16229062093541</v>
      </c>
      <c r="AY14" s="3">
        <f t="shared" si="3"/>
        <v>20.099999999999909</v>
      </c>
      <c r="AZ14" s="3">
        <f t="shared" si="38"/>
        <v>19.904944977509341</v>
      </c>
      <c r="BA14" s="4">
        <f t="shared" si="4"/>
        <v>0.19505502249056761</v>
      </c>
      <c r="BB14" s="4"/>
      <c r="BC14" s="13"/>
      <c r="BD14" s="42" t="s">
        <v>946</v>
      </c>
      <c r="BE14" s="42">
        <v>85.292000000000002</v>
      </c>
      <c r="BF14" s="42">
        <v>86.388999999999996</v>
      </c>
      <c r="BG14" s="42">
        <v>1472.6</v>
      </c>
      <c r="BH14" s="21">
        <f t="shared" si="39"/>
        <v>14.398166666666665</v>
      </c>
      <c r="BI14" s="21">
        <f t="shared" si="40"/>
        <v>14.958307484066099</v>
      </c>
      <c r="BJ14" s="3">
        <f t="shared" si="41"/>
        <v>-0.560140817399434</v>
      </c>
      <c r="BK14" s="3">
        <f t="shared" si="42"/>
        <v>89.749844904396596</v>
      </c>
      <c r="BL14" s="3">
        <f t="shared" si="71"/>
        <v>15.099999999999909</v>
      </c>
      <c r="BM14" s="3">
        <f t="shared" si="43"/>
        <v>14.744403687043954</v>
      </c>
      <c r="BN14" s="4">
        <f t="shared" si="5"/>
        <v>0.35559631295595473</v>
      </c>
      <c r="BO14" s="4"/>
      <c r="BP14" s="13"/>
      <c r="BQ14" s="42" t="s">
        <v>946</v>
      </c>
      <c r="BR14" s="42">
        <v>82.528000000000006</v>
      </c>
      <c r="BS14" s="42">
        <v>83.597999999999999</v>
      </c>
      <c r="BT14" s="42">
        <v>1458.5</v>
      </c>
      <c r="BU14" s="21">
        <f t="shared" si="44"/>
        <v>13.933</v>
      </c>
      <c r="BV14" s="21">
        <f t="shared" si="45"/>
        <v>14.958307484066099</v>
      </c>
      <c r="BW14" s="3">
        <f t="shared" si="46"/>
        <v>-1.025307484066099</v>
      </c>
      <c r="BX14" s="3">
        <f t="shared" si="47"/>
        <v>89.749844904396596</v>
      </c>
      <c r="BY14" s="3">
        <f t="shared" si="6"/>
        <v>14.599999999999909</v>
      </c>
      <c r="BZ14" s="3">
        <f t="shared" si="48"/>
        <v>14.744403687043954</v>
      </c>
      <c r="CA14" s="4">
        <f t="shared" si="7"/>
        <v>-0.14440368704404527</v>
      </c>
      <c r="CB14" s="4"/>
      <c r="CC14" s="13"/>
      <c r="CD14" s="42" t="s">
        <v>946</v>
      </c>
      <c r="CE14" s="42">
        <v>82.986999999999995</v>
      </c>
      <c r="CF14" s="42">
        <v>84.069000000000003</v>
      </c>
      <c r="CG14" s="42">
        <v>1457.8</v>
      </c>
      <c r="CH14" s="21">
        <f t="shared" si="49"/>
        <v>14.0115</v>
      </c>
      <c r="CI14" s="21">
        <f t="shared" si="50"/>
        <v>14.958307484066099</v>
      </c>
      <c r="CJ14" s="3">
        <f t="shared" si="51"/>
        <v>-0.94680748406609894</v>
      </c>
      <c r="CK14" s="3">
        <f t="shared" si="52"/>
        <v>89.749844904396596</v>
      </c>
      <c r="CL14" s="3">
        <f t="shared" si="8"/>
        <v>14.700000000000045</v>
      </c>
      <c r="CM14" s="3">
        <f t="shared" si="53"/>
        <v>14.744403687043954</v>
      </c>
      <c r="CN14" s="4">
        <f t="shared" si="9"/>
        <v>-4.4403687043908846E-2</v>
      </c>
      <c r="CO14" s="4"/>
      <c r="CP14" s="13"/>
      <c r="CQ14" s="42" t="s">
        <v>946</v>
      </c>
      <c r="CR14" s="42">
        <v>82.92</v>
      </c>
      <c r="CS14" s="42">
        <v>85.162999999999997</v>
      </c>
      <c r="CT14" s="42">
        <v>1465.8</v>
      </c>
      <c r="CU14" s="21">
        <f t="shared" si="54"/>
        <v>14.193833333333332</v>
      </c>
      <c r="CV14" s="21">
        <f t="shared" si="55"/>
        <v>14.958307484066099</v>
      </c>
      <c r="CW14" s="3">
        <f t="shared" si="56"/>
        <v>-0.76447415073276659</v>
      </c>
      <c r="CX14" s="3">
        <f t="shared" si="57"/>
        <v>89.749844904396596</v>
      </c>
      <c r="CY14" s="3">
        <f t="shared" si="10"/>
        <v>14.5</v>
      </c>
      <c r="CZ14" s="3">
        <f t="shared" si="58"/>
        <v>14.744403687043954</v>
      </c>
      <c r="DA14" s="4">
        <f t="shared" si="11"/>
        <v>-0.24440368704395432</v>
      </c>
      <c r="DB14" s="4"/>
      <c r="DC14" s="13"/>
      <c r="DD14" s="42" t="s">
        <v>946</v>
      </c>
      <c r="DE14" s="42">
        <v>78.102000000000004</v>
      </c>
      <c r="DF14" s="42">
        <v>79.161000000000001</v>
      </c>
      <c r="DG14" s="42">
        <v>1386.3</v>
      </c>
      <c r="DH14" s="21">
        <f t="shared" si="59"/>
        <v>13.1935</v>
      </c>
      <c r="DI14" s="21">
        <f t="shared" si="60"/>
        <v>14.230976936675733</v>
      </c>
      <c r="DJ14" s="3">
        <f t="shared" si="61"/>
        <v>-1.0374769366757324</v>
      </c>
      <c r="DK14" s="3">
        <f t="shared" si="62"/>
        <v>85.385861620054399</v>
      </c>
      <c r="DL14" s="3">
        <f t="shared" si="12"/>
        <v>13.799999999999955</v>
      </c>
      <c r="DM14" s="3">
        <f t="shared" si="63"/>
        <v>14.027473966481271</v>
      </c>
      <c r="DN14" s="4">
        <f t="shared" si="13"/>
        <v>-0.22747396648131613</v>
      </c>
      <c r="DO14" s="4"/>
      <c r="DP14" s="13"/>
      <c r="DQ14" s="11"/>
      <c r="DR14" s="55" t="str">
        <f t="shared" si="70"/>
        <v>25-03-2026 17:10</v>
      </c>
      <c r="DS14" s="5">
        <f t="shared" si="64"/>
        <v>146.72149999999999</v>
      </c>
      <c r="DT14" s="5">
        <f t="shared" si="65"/>
        <v>154.83906728689709</v>
      </c>
      <c r="DU14" s="6">
        <f t="shared" si="14"/>
        <v>-8.1175672868970992</v>
      </c>
      <c r="DV14" s="5">
        <f t="shared" si="66"/>
        <v>929.03440372138232</v>
      </c>
      <c r="DW14" s="5">
        <f t="shared" si="67"/>
        <v>153.39999999999986</v>
      </c>
      <c r="DX14" s="5">
        <f t="shared" si="68"/>
        <v>152.62486862469444</v>
      </c>
      <c r="DY14" s="6">
        <f t="shared" si="15"/>
        <v>0.77513137530542053</v>
      </c>
      <c r="DZ14" s="6">
        <f t="shared" si="69"/>
        <v>6.6784999999998718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60" t="s">
        <v>947</v>
      </c>
      <c r="B15" s="60">
        <v>392</v>
      </c>
      <c r="C15" s="60">
        <v>50.8</v>
      </c>
      <c r="D15" s="12"/>
      <c r="E15" s="42">
        <v>133.06</v>
      </c>
      <c r="F15" s="42">
        <v>132.93700000000001</v>
      </c>
      <c r="G15" s="42">
        <v>1953.1</v>
      </c>
      <c r="H15" s="21">
        <f t="shared" si="16"/>
        <v>22.156166666666667</v>
      </c>
      <c r="I15" s="3">
        <f t="shared" si="17"/>
        <v>23.163092131687193</v>
      </c>
      <c r="J15" s="3">
        <f t="shared" si="18"/>
        <v>-1.0069254650205259</v>
      </c>
      <c r="K15" s="3">
        <f t="shared" si="19"/>
        <v>138.97855279012319</v>
      </c>
      <c r="L15" s="3">
        <f t="shared" si="20"/>
        <v>23.199999999999818</v>
      </c>
      <c r="M15" s="3">
        <f t="shared" si="21"/>
        <v>22.831859914204067</v>
      </c>
      <c r="N15" s="4">
        <f t="shared" si="0"/>
        <v>0.3681400857957513</v>
      </c>
      <c r="O15" s="4"/>
      <c r="P15" s="13"/>
      <c r="Q15" s="42" t="s">
        <v>947</v>
      </c>
      <c r="R15" s="42">
        <v>132.81200000000001</v>
      </c>
      <c r="S15" s="42">
        <v>134.53399999999999</v>
      </c>
      <c r="T15" s="42">
        <v>1972.1</v>
      </c>
      <c r="U15" s="21">
        <f t="shared" si="22"/>
        <v>22.422333333333331</v>
      </c>
      <c r="V15" s="3">
        <f t="shared" si="23"/>
        <v>23.163092131687193</v>
      </c>
      <c r="W15" s="3">
        <f t="shared" si="24"/>
        <v>-0.7407587983538626</v>
      </c>
      <c r="X15" s="3">
        <f t="shared" si="25"/>
        <v>138.97855279012319</v>
      </c>
      <c r="Y15" s="3">
        <f t="shared" si="26"/>
        <v>24.799999999999955</v>
      </c>
      <c r="Z15" s="3">
        <f t="shared" si="27"/>
        <v>22.831859914204067</v>
      </c>
      <c r="AA15" s="4">
        <f t="shared" si="1"/>
        <v>1.9681400857958877</v>
      </c>
      <c r="AB15" s="4"/>
      <c r="AC15" s="13"/>
      <c r="AD15" s="42" t="s">
        <v>947</v>
      </c>
      <c r="AE15" s="42">
        <v>130.96600000000001</v>
      </c>
      <c r="AF15" s="42">
        <v>133.48500000000001</v>
      </c>
      <c r="AG15" s="42">
        <v>1940</v>
      </c>
      <c r="AH15" s="21">
        <f t="shared" si="28"/>
        <v>22.247500000000002</v>
      </c>
      <c r="AI15" s="21">
        <f t="shared" si="29"/>
        <v>23.163092131687193</v>
      </c>
      <c r="AJ15" s="3">
        <f t="shared" si="30"/>
        <v>-0.91559213168719111</v>
      </c>
      <c r="AK15" s="3">
        <f t="shared" si="31"/>
        <v>138.97855279012319</v>
      </c>
      <c r="AL15" s="3">
        <f t="shared" si="32"/>
        <v>23.900000000000091</v>
      </c>
      <c r="AM15" s="3">
        <f t="shared" si="33"/>
        <v>22.831859914204067</v>
      </c>
      <c r="AN15" s="4">
        <f t="shared" si="2"/>
        <v>1.0681400857960242</v>
      </c>
      <c r="AO15" s="4"/>
      <c r="AP15" s="13"/>
      <c r="AQ15" s="154" t="s">
        <v>947</v>
      </c>
      <c r="AR15" s="154">
        <v>131.04599999999999</v>
      </c>
      <c r="AS15" s="154">
        <v>132.75899999999999</v>
      </c>
      <c r="AT15" s="154">
        <v>1952.9</v>
      </c>
      <c r="AU15" s="21">
        <f t="shared" si="34"/>
        <v>22.126499999999997</v>
      </c>
      <c r="AV15" s="21">
        <f t="shared" si="35"/>
        <v>23.163092131687193</v>
      </c>
      <c r="AW15" s="3">
        <f t="shared" si="36"/>
        <v>-1.0365921316871969</v>
      </c>
      <c r="AX15" s="3">
        <f t="shared" si="37"/>
        <v>138.97855279012319</v>
      </c>
      <c r="AY15" s="3">
        <f t="shared" si="3"/>
        <v>23.5</v>
      </c>
      <c r="AZ15" s="3">
        <f t="shared" si="38"/>
        <v>22.831859914204067</v>
      </c>
      <c r="BA15" s="4">
        <f t="shared" si="4"/>
        <v>0.6681400857959332</v>
      </c>
      <c r="BB15" s="4"/>
      <c r="BC15" s="13"/>
      <c r="BD15" s="42" t="s">
        <v>947</v>
      </c>
      <c r="BE15" s="42">
        <v>98.161000000000001</v>
      </c>
      <c r="BF15" s="42">
        <v>99.403999999999996</v>
      </c>
      <c r="BG15" s="42">
        <v>1457.5</v>
      </c>
      <c r="BH15" s="21">
        <f t="shared" si="39"/>
        <v>16.56733333333333</v>
      </c>
      <c r="BI15" s="21">
        <f t="shared" si="40"/>
        <v>17.157846023471997</v>
      </c>
      <c r="BJ15" s="3">
        <f t="shared" si="41"/>
        <v>-0.59051269013866658</v>
      </c>
      <c r="BK15" s="3">
        <f t="shared" si="42"/>
        <v>102.947076140832</v>
      </c>
      <c r="BL15" s="3">
        <f t="shared" si="71"/>
        <v>17.700000000000045</v>
      </c>
      <c r="BM15" s="3">
        <f t="shared" si="43"/>
        <v>16.912488825336347</v>
      </c>
      <c r="BN15" s="4">
        <f t="shared" si="5"/>
        <v>0.78751117466369891</v>
      </c>
      <c r="BO15" s="4"/>
      <c r="BP15" s="13"/>
      <c r="BQ15" s="42" t="s">
        <v>947</v>
      </c>
      <c r="BR15" s="42">
        <v>95.911000000000001</v>
      </c>
      <c r="BS15" s="42">
        <v>97.114999999999995</v>
      </c>
      <c r="BT15" s="42">
        <v>1443.9</v>
      </c>
      <c r="BU15" s="21">
        <f t="shared" si="44"/>
        <v>16.185833333333331</v>
      </c>
      <c r="BV15" s="21">
        <f t="shared" si="45"/>
        <v>17.157846023471997</v>
      </c>
      <c r="BW15" s="3">
        <f t="shared" si="46"/>
        <v>-0.97201269013866565</v>
      </c>
      <c r="BX15" s="3">
        <f t="shared" si="47"/>
        <v>102.947076140832</v>
      </c>
      <c r="BY15" s="3">
        <f t="shared" si="6"/>
        <v>17.200000000000045</v>
      </c>
      <c r="BZ15" s="3">
        <f t="shared" si="48"/>
        <v>16.912488825336347</v>
      </c>
      <c r="CA15" s="4">
        <f t="shared" si="7"/>
        <v>0.28751117466369891</v>
      </c>
      <c r="CB15" s="4"/>
      <c r="CC15" s="13"/>
      <c r="CD15" s="42" t="s">
        <v>947</v>
      </c>
      <c r="CE15" s="42">
        <v>95.926000000000002</v>
      </c>
      <c r="CF15" s="42">
        <v>97.120999999999995</v>
      </c>
      <c r="CG15" s="42">
        <v>1443.1</v>
      </c>
      <c r="CH15" s="21">
        <f t="shared" si="49"/>
        <v>16.186833333333333</v>
      </c>
      <c r="CI15" s="21">
        <f t="shared" si="50"/>
        <v>17.157846023471997</v>
      </c>
      <c r="CJ15" s="3">
        <f t="shared" si="51"/>
        <v>-0.97101269013866442</v>
      </c>
      <c r="CK15" s="3">
        <f t="shared" si="52"/>
        <v>102.947076140832</v>
      </c>
      <c r="CL15" s="3">
        <f t="shared" si="8"/>
        <v>17.199999999999818</v>
      </c>
      <c r="CM15" s="3">
        <f t="shared" si="53"/>
        <v>16.912488825336347</v>
      </c>
      <c r="CN15" s="4">
        <f t="shared" si="9"/>
        <v>0.28751117466347154</v>
      </c>
      <c r="CO15" s="4"/>
      <c r="CP15" s="13"/>
      <c r="CQ15" s="42" t="s">
        <v>947</v>
      </c>
      <c r="CR15" s="42">
        <v>96.504000000000005</v>
      </c>
      <c r="CS15" s="42">
        <v>99.334000000000003</v>
      </c>
      <c r="CT15" s="42">
        <v>1451.3</v>
      </c>
      <c r="CU15" s="21">
        <f t="shared" si="54"/>
        <v>16.555666666666667</v>
      </c>
      <c r="CV15" s="21">
        <f t="shared" si="55"/>
        <v>17.157846023471997</v>
      </c>
      <c r="CW15" s="3">
        <f t="shared" si="56"/>
        <v>-0.60217935680532975</v>
      </c>
      <c r="CX15" s="3">
        <f t="shared" si="57"/>
        <v>102.947076140832</v>
      </c>
      <c r="CY15" s="3">
        <f t="shared" si="10"/>
        <v>17.200000000000045</v>
      </c>
      <c r="CZ15" s="3">
        <f t="shared" si="58"/>
        <v>16.912488825336347</v>
      </c>
      <c r="DA15" s="4">
        <f t="shared" si="11"/>
        <v>0.28751117466369891</v>
      </c>
      <c r="DB15" s="4"/>
      <c r="DC15" s="13"/>
      <c r="DD15" s="42" t="s">
        <v>947</v>
      </c>
      <c r="DE15" s="42">
        <v>91.15</v>
      </c>
      <c r="DF15" s="42">
        <v>92.313000000000002</v>
      </c>
      <c r="DG15" s="42">
        <v>1372.5</v>
      </c>
      <c r="DH15" s="21">
        <f t="shared" si="59"/>
        <v>15.3855</v>
      </c>
      <c r="DI15" s="21">
        <f t="shared" si="60"/>
        <v>16.323565437009599</v>
      </c>
      <c r="DJ15" s="3">
        <f t="shared" si="61"/>
        <v>-0.93806543700959821</v>
      </c>
      <c r="DK15" s="3">
        <f t="shared" si="62"/>
        <v>97.941392622057592</v>
      </c>
      <c r="DL15" s="3">
        <f t="shared" si="12"/>
        <v>16.099999999999909</v>
      </c>
      <c r="DM15" s="3">
        <f t="shared" si="63"/>
        <v>16.090138451260362</v>
      </c>
      <c r="DN15" s="4">
        <f t="shared" si="13"/>
        <v>9.8615487395470325E-3</v>
      </c>
      <c r="DO15" s="4"/>
      <c r="DP15" s="13"/>
      <c r="DQ15" s="11"/>
      <c r="DR15" s="55" t="str">
        <f t="shared" si="70"/>
        <v>25-03-2026 17:00</v>
      </c>
      <c r="DS15" s="5">
        <f t="shared" si="64"/>
        <v>169.83366666666666</v>
      </c>
      <c r="DT15" s="5">
        <f t="shared" si="65"/>
        <v>177.60731805764632</v>
      </c>
      <c r="DU15" s="6">
        <f t="shared" si="14"/>
        <v>-7.7736513909796656</v>
      </c>
      <c r="DV15" s="5">
        <f t="shared" si="66"/>
        <v>1065.6439083458783</v>
      </c>
      <c r="DW15" s="5">
        <f t="shared" si="67"/>
        <v>180.79999999999973</v>
      </c>
      <c r="DX15" s="5">
        <f t="shared" si="68"/>
        <v>175.067533409422</v>
      </c>
      <c r="DY15" s="6">
        <f t="shared" si="15"/>
        <v>5.7324665905777294</v>
      </c>
      <c r="DZ15" s="6">
        <f t="shared" si="69"/>
        <v>10.966333333333068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60" t="s">
        <v>948</v>
      </c>
      <c r="B16" s="60">
        <v>435</v>
      </c>
      <c r="C16" s="60">
        <v>51.09</v>
      </c>
      <c r="D16" s="12"/>
      <c r="E16" s="42">
        <v>147.52099999999999</v>
      </c>
      <c r="F16" s="42">
        <v>149.41900000000001</v>
      </c>
      <c r="G16" s="42">
        <v>1929.9</v>
      </c>
      <c r="H16" s="21">
        <f t="shared" si="16"/>
        <v>24.903166666666667</v>
      </c>
      <c r="I16" s="3">
        <f t="shared" si="17"/>
        <v>25.675262288060168</v>
      </c>
      <c r="J16" s="3">
        <f t="shared" si="18"/>
        <v>-0.77209562139350041</v>
      </c>
      <c r="K16" s="3">
        <f t="shared" si="19"/>
        <v>154.05157372836103</v>
      </c>
      <c r="L16" s="3">
        <f>G16-G18</f>
        <v>54.5</v>
      </c>
      <c r="M16" s="3">
        <f t="shared" si="21"/>
        <v>25.308106037340909</v>
      </c>
      <c r="N16" s="4">
        <f t="shared" si="0"/>
        <v>29.191893962659091</v>
      </c>
      <c r="O16" s="4"/>
      <c r="P16" s="13"/>
      <c r="Q16" s="42" t="s">
        <v>948</v>
      </c>
      <c r="R16" s="42">
        <v>149.887</v>
      </c>
      <c r="S16" s="42">
        <v>151.86099999999999</v>
      </c>
      <c r="T16" s="42">
        <v>1947.3</v>
      </c>
      <c r="U16" s="21">
        <f t="shared" si="22"/>
        <v>25.310166666666664</v>
      </c>
      <c r="V16" s="3">
        <f t="shared" si="23"/>
        <v>25.675262288060168</v>
      </c>
      <c r="W16" s="3">
        <f t="shared" si="24"/>
        <v>-0.36509562139350393</v>
      </c>
      <c r="X16" s="3">
        <f t="shared" si="25"/>
        <v>154.05157372836103</v>
      </c>
      <c r="Y16" s="3">
        <f t="shared" si="26"/>
        <v>25.799999999999955</v>
      </c>
      <c r="Z16" s="3">
        <f t="shared" si="27"/>
        <v>25.308106037340909</v>
      </c>
      <c r="AA16" s="4">
        <f t="shared" si="1"/>
        <v>0.49189396265904506</v>
      </c>
      <c r="AB16" s="4"/>
      <c r="AC16" s="13"/>
      <c r="AD16" s="42" t="s">
        <v>948</v>
      </c>
      <c r="AE16" s="42">
        <v>147.93799999999999</v>
      </c>
      <c r="AF16" s="42">
        <v>150.88900000000001</v>
      </c>
      <c r="AG16" s="42">
        <v>1916.1</v>
      </c>
      <c r="AH16" s="21">
        <f t="shared" si="28"/>
        <v>25.148166666666668</v>
      </c>
      <c r="AI16" s="21">
        <f t="shared" si="29"/>
        <v>25.675262288060168</v>
      </c>
      <c r="AJ16" s="3">
        <f t="shared" si="30"/>
        <v>-0.52709562139349941</v>
      </c>
      <c r="AK16" s="3">
        <f t="shared" si="31"/>
        <v>154.05157372836103</v>
      </c>
      <c r="AL16" s="3">
        <f t="shared" si="32"/>
        <v>25.5</v>
      </c>
      <c r="AM16" s="3">
        <f t="shared" si="33"/>
        <v>25.308106037340909</v>
      </c>
      <c r="AN16" s="4">
        <f t="shared" si="2"/>
        <v>0.19189396265909053</v>
      </c>
      <c r="AO16" s="4"/>
      <c r="AP16" s="13"/>
      <c r="AQ16" s="154" t="s">
        <v>948</v>
      </c>
      <c r="AR16" s="154">
        <v>147.06299999999999</v>
      </c>
      <c r="AS16" s="154">
        <v>149.01499999999999</v>
      </c>
      <c r="AT16" s="154">
        <v>1929.4</v>
      </c>
      <c r="AU16" s="21">
        <f t="shared" si="34"/>
        <v>24.83583333333333</v>
      </c>
      <c r="AV16" s="21">
        <f t="shared" si="35"/>
        <v>25.675262288060168</v>
      </c>
      <c r="AW16" s="3">
        <f t="shared" si="36"/>
        <v>-0.83942895472683787</v>
      </c>
      <c r="AX16" s="3">
        <f t="shared" si="37"/>
        <v>154.05157372836103</v>
      </c>
      <c r="AY16" s="3">
        <f t="shared" si="3"/>
        <v>26.100000000000136</v>
      </c>
      <c r="AZ16" s="3">
        <f t="shared" si="38"/>
        <v>25.308106037340909</v>
      </c>
      <c r="BA16" s="4">
        <f t="shared" si="4"/>
        <v>0.79189396265922696</v>
      </c>
      <c r="BB16" s="4"/>
      <c r="BC16" s="13"/>
      <c r="BD16" s="42" t="s">
        <v>948</v>
      </c>
      <c r="BE16" s="42">
        <v>110.631</v>
      </c>
      <c r="BF16" s="42">
        <v>112.054</v>
      </c>
      <c r="BG16" s="42">
        <v>1439.8</v>
      </c>
      <c r="BH16" s="21">
        <f t="shared" si="39"/>
        <v>18.675666666666665</v>
      </c>
      <c r="BI16" s="21">
        <f t="shared" si="40"/>
        <v>19.018712805970498</v>
      </c>
      <c r="BJ16" s="3">
        <f t="shared" si="41"/>
        <v>-0.34304613930383354</v>
      </c>
      <c r="BK16" s="3">
        <f t="shared" si="42"/>
        <v>114.112276835823</v>
      </c>
      <c r="BL16" s="3">
        <f t="shared" si="71"/>
        <v>19.599999999999909</v>
      </c>
      <c r="BM16" s="3">
        <f t="shared" si="43"/>
        <v>18.74674521284512</v>
      </c>
      <c r="BN16" s="4">
        <f t="shared" si="5"/>
        <v>0.85325478715478908</v>
      </c>
      <c r="BO16" s="4"/>
      <c r="BP16" s="13"/>
      <c r="BQ16" s="42" t="s">
        <v>948</v>
      </c>
      <c r="BR16" s="42">
        <v>107.733</v>
      </c>
      <c r="BS16" s="42">
        <v>109.09699999999999</v>
      </c>
      <c r="BT16" s="42">
        <v>1426.7</v>
      </c>
      <c r="BU16" s="21">
        <f t="shared" si="44"/>
        <v>18.182833333333331</v>
      </c>
      <c r="BV16" s="21">
        <f t="shared" si="45"/>
        <v>19.018712805970498</v>
      </c>
      <c r="BW16" s="3">
        <f t="shared" si="46"/>
        <v>-0.835879472637167</v>
      </c>
      <c r="BX16" s="3">
        <f t="shared" si="47"/>
        <v>114.112276835823</v>
      </c>
      <c r="BY16" s="3">
        <f t="shared" si="6"/>
        <v>19.100000000000136</v>
      </c>
      <c r="BZ16" s="3">
        <f t="shared" si="48"/>
        <v>18.74674521284512</v>
      </c>
      <c r="CA16" s="4">
        <f t="shared" si="7"/>
        <v>0.35325478715501646</v>
      </c>
      <c r="CB16" s="4"/>
      <c r="CC16" s="13"/>
      <c r="CD16" s="42" t="s">
        <v>948</v>
      </c>
      <c r="CE16" s="42">
        <v>108.20699999999999</v>
      </c>
      <c r="CF16" s="42">
        <v>109.577</v>
      </c>
      <c r="CG16" s="42">
        <v>1425.9</v>
      </c>
      <c r="CH16" s="21">
        <f t="shared" si="49"/>
        <v>18.262833333333333</v>
      </c>
      <c r="CI16" s="21">
        <f t="shared" si="50"/>
        <v>19.018712805970498</v>
      </c>
      <c r="CJ16" s="3">
        <f t="shared" si="51"/>
        <v>-0.75587947263716515</v>
      </c>
      <c r="CK16" s="3">
        <f t="shared" si="52"/>
        <v>114.112276835823</v>
      </c>
      <c r="CL16" s="3">
        <f t="shared" si="8"/>
        <v>19.200000000000045</v>
      </c>
      <c r="CM16" s="3">
        <f t="shared" si="53"/>
        <v>18.74674521284512</v>
      </c>
      <c r="CN16" s="4">
        <f t="shared" si="9"/>
        <v>0.45325478715492551</v>
      </c>
      <c r="CO16" s="4"/>
      <c r="CP16" s="13"/>
      <c r="CQ16" s="42" t="s">
        <v>948</v>
      </c>
      <c r="CR16" s="42">
        <v>108.081</v>
      </c>
      <c r="CS16" s="42">
        <v>111.119</v>
      </c>
      <c r="CT16" s="42">
        <v>1434.1</v>
      </c>
      <c r="CU16" s="21">
        <f t="shared" si="54"/>
        <v>18.519833333333331</v>
      </c>
      <c r="CV16" s="21">
        <f t="shared" si="55"/>
        <v>19.018712805970498</v>
      </c>
      <c r="CW16" s="3">
        <f t="shared" si="56"/>
        <v>-0.49887947263716725</v>
      </c>
      <c r="CX16" s="3">
        <f t="shared" si="57"/>
        <v>114.112276835823</v>
      </c>
      <c r="CY16" s="3">
        <f t="shared" si="10"/>
        <v>19.099999999999909</v>
      </c>
      <c r="CZ16" s="3">
        <f t="shared" si="58"/>
        <v>18.74674521284512</v>
      </c>
      <c r="DA16" s="4">
        <f t="shared" si="11"/>
        <v>0.35325478715478908</v>
      </c>
      <c r="DB16" s="4"/>
      <c r="DC16" s="13"/>
      <c r="DD16" s="42" t="s">
        <v>948</v>
      </c>
      <c r="DE16" s="42">
        <v>101.83499999999999</v>
      </c>
      <c r="DF16" s="42">
        <v>103.145</v>
      </c>
      <c r="DG16" s="42">
        <v>1356.4</v>
      </c>
      <c r="DH16" s="21">
        <f t="shared" si="59"/>
        <v>17.19083333333333</v>
      </c>
      <c r="DI16" s="21">
        <f t="shared" si="60"/>
        <v>18.093949706230646</v>
      </c>
      <c r="DJ16" s="3">
        <f t="shared" si="61"/>
        <v>-0.9031163728973155</v>
      </c>
      <c r="DK16" s="3">
        <f t="shared" si="62"/>
        <v>108.56369823738389</v>
      </c>
      <c r="DL16" s="3">
        <f t="shared" si="12"/>
        <v>18</v>
      </c>
      <c r="DM16" s="3">
        <f t="shared" si="63"/>
        <v>17.835206225431548</v>
      </c>
      <c r="DN16" s="4">
        <f t="shared" si="13"/>
        <v>0.16479377456845157</v>
      </c>
      <c r="DO16" s="4"/>
      <c r="DP16" s="13"/>
      <c r="DQ16" s="11"/>
      <c r="DR16" s="55" t="str">
        <f t="shared" si="70"/>
        <v>25-03-2026 16:50</v>
      </c>
      <c r="DS16" s="5">
        <f t="shared" si="64"/>
        <v>191.02933333333331</v>
      </c>
      <c r="DT16" s="5">
        <f t="shared" si="65"/>
        <v>196.86985008235331</v>
      </c>
      <c r="DU16" s="6">
        <f t="shared" si="14"/>
        <v>-5.8405167490199972</v>
      </c>
      <c r="DV16" s="5">
        <f t="shared" si="66"/>
        <v>1181.2191004941201</v>
      </c>
      <c r="DW16" s="5">
        <f t="shared" si="67"/>
        <v>226.90000000000009</v>
      </c>
      <c r="DX16" s="5">
        <f t="shared" si="68"/>
        <v>194.05461122617567</v>
      </c>
      <c r="DY16" s="6">
        <f t="shared" si="15"/>
        <v>32.845388773824425</v>
      </c>
      <c r="DZ16" s="6">
        <f t="shared" si="69"/>
        <v>35.870666666666779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60" t="s">
        <v>949</v>
      </c>
      <c r="B17" s="60">
        <v>485</v>
      </c>
      <c r="C17" s="60">
        <v>51.09</v>
      </c>
      <c r="D17" s="12"/>
      <c r="E17" s="42">
        <v>165.87</v>
      </c>
      <c r="F17" s="42">
        <v>168.05500000000001</v>
      </c>
      <c r="G17" s="42">
        <v>1903</v>
      </c>
      <c r="H17" s="21">
        <f t="shared" si="16"/>
        <v>28.009166666666665</v>
      </c>
      <c r="I17" s="3">
        <f t="shared" si="17"/>
        <v>28.626441861400423</v>
      </c>
      <c r="J17" s="3">
        <f t="shared" si="18"/>
        <v>-0.61727519473375736</v>
      </c>
      <c r="K17" s="3">
        <f t="shared" si="19"/>
        <v>171.75865116840251</v>
      </c>
      <c r="L17" s="3">
        <v>0</v>
      </c>
      <c r="M17" s="3">
        <f t="shared" si="21"/>
        <v>28.217083742782396</v>
      </c>
      <c r="N17" s="4">
        <f t="shared" si="0"/>
        <v>-28.217083742782396</v>
      </c>
      <c r="O17" s="4"/>
      <c r="P17" s="13"/>
      <c r="Q17" s="42" t="s">
        <v>949</v>
      </c>
      <c r="R17" s="42">
        <v>169.46</v>
      </c>
      <c r="S17" s="42">
        <v>169.99100000000001</v>
      </c>
      <c r="T17" s="42">
        <v>1921.5</v>
      </c>
      <c r="U17" s="21">
        <f t="shared" si="22"/>
        <v>28.331833333333336</v>
      </c>
      <c r="V17" s="3">
        <f t="shared" si="23"/>
        <v>28.626441861400423</v>
      </c>
      <c r="W17" s="3">
        <f t="shared" si="24"/>
        <v>-0.29460852806708715</v>
      </c>
      <c r="X17" s="3">
        <f t="shared" si="25"/>
        <v>171.75865116840251</v>
      </c>
      <c r="Y17" s="3">
        <f t="shared" si="26"/>
        <v>28.200000000000045</v>
      </c>
      <c r="Z17" s="3">
        <f t="shared" si="27"/>
        <v>28.217083742782396</v>
      </c>
      <c r="AA17" s="4">
        <f t="shared" si="1"/>
        <v>-1.7083742782350697E-2</v>
      </c>
      <c r="AB17" s="4"/>
      <c r="AC17" s="13"/>
      <c r="AD17" s="42" t="s">
        <v>949</v>
      </c>
      <c r="AE17" s="42">
        <v>165.18</v>
      </c>
      <c r="AF17" s="42">
        <v>168.60599999999999</v>
      </c>
      <c r="AG17" s="42">
        <v>1890.6</v>
      </c>
      <c r="AH17" s="21">
        <f t="shared" si="28"/>
        <v>28.100999999999999</v>
      </c>
      <c r="AI17" s="21">
        <f t="shared" si="29"/>
        <v>28.626441861400423</v>
      </c>
      <c r="AJ17" s="3">
        <f t="shared" si="30"/>
        <v>-0.5254418614004237</v>
      </c>
      <c r="AK17" s="3">
        <f t="shared" si="31"/>
        <v>171.75865116840251</v>
      </c>
      <c r="AL17" s="3">
        <f t="shared" si="32"/>
        <v>29.099999999999909</v>
      </c>
      <c r="AM17" s="3">
        <f t="shared" si="33"/>
        <v>28.217083742782396</v>
      </c>
      <c r="AN17" s="4">
        <f t="shared" si="2"/>
        <v>0.88291625721751288</v>
      </c>
      <c r="AO17" s="4"/>
      <c r="AP17" s="13"/>
      <c r="AQ17" s="154" t="s">
        <v>949</v>
      </c>
      <c r="AR17" s="154">
        <v>165.12899999999999</v>
      </c>
      <c r="AS17" s="154">
        <v>167.37200000000001</v>
      </c>
      <c r="AT17" s="154">
        <v>1903.3</v>
      </c>
      <c r="AU17" s="21">
        <f t="shared" si="34"/>
        <v>27.895333333333333</v>
      </c>
      <c r="AV17" s="21">
        <f t="shared" si="35"/>
        <v>28.626441861400423</v>
      </c>
      <c r="AW17" s="3">
        <f t="shared" si="36"/>
        <v>-0.73110852806708948</v>
      </c>
      <c r="AX17" s="3">
        <f t="shared" si="37"/>
        <v>171.75865116840251</v>
      </c>
      <c r="AY17" s="3">
        <f t="shared" si="3"/>
        <v>28.5</v>
      </c>
      <c r="AZ17" s="3">
        <f t="shared" si="38"/>
        <v>28.217083742782396</v>
      </c>
      <c r="BA17" s="4">
        <f t="shared" si="4"/>
        <v>0.28291625721760383</v>
      </c>
      <c r="BB17" s="4"/>
      <c r="BC17" s="13"/>
      <c r="BD17" s="42" t="s">
        <v>949</v>
      </c>
      <c r="BE17" s="42">
        <v>124.249</v>
      </c>
      <c r="BF17" s="42">
        <v>125.86</v>
      </c>
      <c r="BG17" s="42">
        <v>1420.2</v>
      </c>
      <c r="BH17" s="21">
        <f t="shared" si="39"/>
        <v>20.976666666666667</v>
      </c>
      <c r="BI17" s="21">
        <f t="shared" si="40"/>
        <v>21.204771749185497</v>
      </c>
      <c r="BJ17" s="3">
        <f t="shared" si="41"/>
        <v>-0.22810508251883022</v>
      </c>
      <c r="BK17" s="3">
        <f t="shared" si="42"/>
        <v>127.22863049511299</v>
      </c>
      <c r="BL17" s="3">
        <f t="shared" si="71"/>
        <v>21.5</v>
      </c>
      <c r="BM17" s="3">
        <f t="shared" si="43"/>
        <v>20.901543513172143</v>
      </c>
      <c r="BN17" s="4">
        <f t="shared" si="5"/>
        <v>0.59845648682785679</v>
      </c>
      <c r="BO17" s="4"/>
      <c r="BP17" s="13"/>
      <c r="BQ17" s="42" t="s">
        <v>949</v>
      </c>
      <c r="BR17" s="42">
        <v>121.218</v>
      </c>
      <c r="BS17" s="42">
        <v>122.777</v>
      </c>
      <c r="BT17" s="42">
        <v>1407.6</v>
      </c>
      <c r="BU17" s="21">
        <f t="shared" si="44"/>
        <v>20.462833333333332</v>
      </c>
      <c r="BV17" s="21">
        <f t="shared" si="45"/>
        <v>21.204771749185497</v>
      </c>
      <c r="BW17" s="3">
        <f t="shared" si="46"/>
        <v>-0.74193841585216447</v>
      </c>
      <c r="BX17" s="3">
        <f t="shared" si="47"/>
        <v>127.22863049511299</v>
      </c>
      <c r="BY17" s="3">
        <f t="shared" si="6"/>
        <v>21.099999999999909</v>
      </c>
      <c r="BZ17" s="3">
        <f t="shared" si="48"/>
        <v>20.901543513172143</v>
      </c>
      <c r="CA17" s="4">
        <f t="shared" si="7"/>
        <v>0.19845648682776584</v>
      </c>
      <c r="CB17" s="4"/>
      <c r="CC17" s="13"/>
      <c r="CD17" s="42" t="s">
        <v>949</v>
      </c>
      <c r="CE17" s="42">
        <v>121.523</v>
      </c>
      <c r="CF17" s="42">
        <v>123.074</v>
      </c>
      <c r="CG17" s="42">
        <v>1406.7</v>
      </c>
      <c r="CH17" s="21">
        <f t="shared" si="49"/>
        <v>20.512333333333331</v>
      </c>
      <c r="CI17" s="21">
        <f t="shared" si="50"/>
        <v>21.204771749185497</v>
      </c>
      <c r="CJ17" s="3">
        <f t="shared" si="51"/>
        <v>-0.69243841585216614</v>
      </c>
      <c r="CK17" s="3">
        <f t="shared" si="52"/>
        <v>127.22863049511299</v>
      </c>
      <c r="CL17" s="3">
        <f t="shared" si="8"/>
        <v>21.100000000000136</v>
      </c>
      <c r="CM17" s="3">
        <f t="shared" si="53"/>
        <v>20.901543513172143</v>
      </c>
      <c r="CN17" s="4">
        <f t="shared" si="9"/>
        <v>0.19845648682799322</v>
      </c>
      <c r="CO17" s="4"/>
      <c r="CP17" s="13"/>
      <c r="CQ17" s="42" t="s">
        <v>949</v>
      </c>
      <c r="CR17" s="42">
        <v>121.401</v>
      </c>
      <c r="CS17" s="42">
        <v>124.614</v>
      </c>
      <c r="CT17" s="42">
        <v>1415</v>
      </c>
      <c r="CU17" s="21">
        <f t="shared" si="54"/>
        <v>20.768999999999998</v>
      </c>
      <c r="CV17" s="21">
        <f t="shared" si="55"/>
        <v>21.204771749185497</v>
      </c>
      <c r="CW17" s="3">
        <f t="shared" si="56"/>
        <v>-0.43577174918549844</v>
      </c>
      <c r="CX17" s="3">
        <f t="shared" si="57"/>
        <v>127.22863049511299</v>
      </c>
      <c r="CY17" s="3">
        <f t="shared" si="10"/>
        <v>21.099999999999909</v>
      </c>
      <c r="CZ17" s="3">
        <f t="shared" si="58"/>
        <v>20.901543513172143</v>
      </c>
      <c r="DA17" s="4">
        <f t="shared" si="11"/>
        <v>0.19845648682776584</v>
      </c>
      <c r="DB17" s="4"/>
      <c r="DC17" s="13"/>
      <c r="DD17" s="42" t="s">
        <v>949</v>
      </c>
      <c r="DE17" s="42">
        <v>114.56699999999999</v>
      </c>
      <c r="DF17" s="42">
        <v>116.06399999999999</v>
      </c>
      <c r="DG17" s="42">
        <v>1338.4</v>
      </c>
      <c r="DH17" s="21">
        <f t="shared" si="59"/>
        <v>19.343999999999998</v>
      </c>
      <c r="DI17" s="21">
        <f t="shared" si="60"/>
        <v>20.173714040280146</v>
      </c>
      <c r="DJ17" s="3">
        <f t="shared" si="61"/>
        <v>-0.82971404028014817</v>
      </c>
      <c r="DK17" s="3">
        <f t="shared" si="62"/>
        <v>121.0422842416809</v>
      </c>
      <c r="DL17" s="3">
        <f t="shared" si="12"/>
        <v>19.900000000000091</v>
      </c>
      <c r="DM17" s="3">
        <f t="shared" si="63"/>
        <v>19.885229929504138</v>
      </c>
      <c r="DN17" s="4">
        <f t="shared" si="13"/>
        <v>1.4770070495952581E-2</v>
      </c>
      <c r="DO17" s="4"/>
      <c r="DP17" s="13"/>
      <c r="DQ17" s="11"/>
      <c r="DR17" s="55" t="str">
        <f t="shared" si="70"/>
        <v>25-03-2026 16:40</v>
      </c>
      <c r="DS17" s="5">
        <f t="shared" si="64"/>
        <v>214.40216666666663</v>
      </c>
      <c r="DT17" s="5">
        <f t="shared" si="65"/>
        <v>219.49856848262388</v>
      </c>
      <c r="DU17" s="6">
        <f t="shared" si="14"/>
        <v>-5.0964018159572504</v>
      </c>
      <c r="DV17" s="5">
        <f t="shared" si="66"/>
        <v>1316.9914108957428</v>
      </c>
      <c r="DW17" s="5">
        <f t="shared" si="67"/>
        <v>190.5</v>
      </c>
      <c r="DX17" s="5">
        <f t="shared" si="68"/>
        <v>216.35973895332233</v>
      </c>
      <c r="DY17" s="6">
        <f t="shared" si="15"/>
        <v>-25.859738953322335</v>
      </c>
      <c r="DZ17" s="6">
        <f t="shared" si="69"/>
        <v>-23.902166666666631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60" t="s">
        <v>950</v>
      </c>
      <c r="B18" s="60">
        <v>447</v>
      </c>
      <c r="C18" s="60">
        <v>51.09</v>
      </c>
      <c r="D18" s="12"/>
      <c r="E18" s="42">
        <v>181.077</v>
      </c>
      <c r="F18" s="42">
        <v>183.48099999999999</v>
      </c>
      <c r="G18" s="42">
        <v>1875.4</v>
      </c>
      <c r="H18" s="21">
        <f t="shared" si="16"/>
        <v>30.580166666666663</v>
      </c>
      <c r="I18" s="3">
        <f t="shared" si="17"/>
        <v>26.383545385661829</v>
      </c>
      <c r="J18" s="3">
        <f t="shared" si="18"/>
        <v>4.196621281004834</v>
      </c>
      <c r="K18" s="3">
        <f t="shared" si="19"/>
        <v>158.301272313971</v>
      </c>
      <c r="L18" s="3">
        <f t="shared" si="20"/>
        <v>27.300000000000182</v>
      </c>
      <c r="M18" s="3">
        <f t="shared" si="21"/>
        <v>26.006260686646865</v>
      </c>
      <c r="N18" s="4">
        <f t="shared" si="0"/>
        <v>1.293739313353317</v>
      </c>
      <c r="O18" s="4"/>
      <c r="P18" s="13"/>
      <c r="Q18" s="42" t="s">
        <v>950</v>
      </c>
      <c r="R18" s="42">
        <v>162.95400000000001</v>
      </c>
      <c r="S18" s="42">
        <v>164.06299999999999</v>
      </c>
      <c r="T18" s="42">
        <v>1893.3</v>
      </c>
      <c r="U18" s="21">
        <f t="shared" si="22"/>
        <v>27.343833333333329</v>
      </c>
      <c r="V18" s="3">
        <f t="shared" si="23"/>
        <v>26.383545385661829</v>
      </c>
      <c r="W18" s="3">
        <f t="shared" si="24"/>
        <v>0.96028794767149961</v>
      </c>
      <c r="X18" s="3">
        <f t="shared" si="25"/>
        <v>158.301272313971</v>
      </c>
      <c r="Y18" s="3">
        <f t="shared" si="26"/>
        <v>27.200000000000045</v>
      </c>
      <c r="Z18" s="3">
        <f t="shared" si="27"/>
        <v>26.006260686646865</v>
      </c>
      <c r="AA18" s="4">
        <f t="shared" si="1"/>
        <v>1.1937393133531806</v>
      </c>
      <c r="AB18" s="4"/>
      <c r="AC18" s="13"/>
      <c r="AD18" s="42" t="s">
        <v>950</v>
      </c>
      <c r="AE18" s="42">
        <v>156.37</v>
      </c>
      <c r="AF18" s="42">
        <v>159.88200000000001</v>
      </c>
      <c r="AG18" s="42">
        <v>1861.5</v>
      </c>
      <c r="AH18" s="21">
        <f t="shared" si="28"/>
        <v>26.646999999999998</v>
      </c>
      <c r="AI18" s="21">
        <f t="shared" si="29"/>
        <v>26.383545385661829</v>
      </c>
      <c r="AJ18" s="3">
        <f t="shared" si="30"/>
        <v>0.26345461433816908</v>
      </c>
      <c r="AK18" s="3">
        <f t="shared" si="31"/>
        <v>158.301272313971</v>
      </c>
      <c r="AL18" s="3">
        <f t="shared" si="32"/>
        <v>27</v>
      </c>
      <c r="AM18" s="3">
        <f t="shared" si="33"/>
        <v>26.006260686646865</v>
      </c>
      <c r="AN18" s="4">
        <f t="shared" si="2"/>
        <v>0.99373931335313515</v>
      </c>
      <c r="AO18" s="4"/>
      <c r="AP18" s="13"/>
      <c r="AQ18" s="154" t="s">
        <v>950</v>
      </c>
      <c r="AR18" s="154">
        <v>150.178</v>
      </c>
      <c r="AS18" s="154">
        <v>152.202</v>
      </c>
      <c r="AT18" s="154">
        <v>1874.8</v>
      </c>
      <c r="AU18" s="21">
        <f t="shared" si="34"/>
        <v>25.366999999999997</v>
      </c>
      <c r="AV18" s="21">
        <f t="shared" si="35"/>
        <v>26.383545385661829</v>
      </c>
      <c r="AW18" s="3">
        <f t="shared" si="36"/>
        <v>-1.0165453856618321</v>
      </c>
      <c r="AX18" s="3">
        <f t="shared" si="37"/>
        <v>158.301272313971</v>
      </c>
      <c r="AY18" s="3">
        <f t="shared" si="3"/>
        <v>26.599999999999909</v>
      </c>
      <c r="AZ18" s="3">
        <f t="shared" si="38"/>
        <v>26.006260686646865</v>
      </c>
      <c r="BA18" s="4">
        <f t="shared" si="4"/>
        <v>0.5937393133530442</v>
      </c>
      <c r="BB18" s="4"/>
      <c r="BC18" s="13"/>
      <c r="BD18" s="42" t="s">
        <v>950</v>
      </c>
      <c r="BE18" s="42">
        <v>116.229</v>
      </c>
      <c r="BF18" s="42">
        <v>117.95699999999999</v>
      </c>
      <c r="BG18" s="42">
        <v>1398.7</v>
      </c>
      <c r="BH18" s="21">
        <f t="shared" si="39"/>
        <v>19.659499999999998</v>
      </c>
      <c r="BI18" s="21">
        <f t="shared" si="40"/>
        <v>19.543366952342097</v>
      </c>
      <c r="BJ18" s="3">
        <f t="shared" si="41"/>
        <v>0.11613304765790033</v>
      </c>
      <c r="BK18" s="3">
        <f t="shared" si="42"/>
        <v>117.26020171405258</v>
      </c>
      <c r="BL18" s="3">
        <f t="shared" si="71"/>
        <v>20.100000000000136</v>
      </c>
      <c r="BM18" s="3">
        <f t="shared" si="43"/>
        <v>19.263896804923604</v>
      </c>
      <c r="BN18" s="4">
        <f t="shared" si="5"/>
        <v>0.8361031950765323</v>
      </c>
      <c r="BO18" s="4"/>
      <c r="BP18" s="13"/>
      <c r="BQ18" s="42" t="s">
        <v>950</v>
      </c>
      <c r="BR18" s="42">
        <v>109.59399999999999</v>
      </c>
      <c r="BS18" s="42">
        <v>111.004</v>
      </c>
      <c r="BT18" s="42">
        <v>1386.5</v>
      </c>
      <c r="BU18" s="21">
        <f t="shared" si="44"/>
        <v>18.500666666666667</v>
      </c>
      <c r="BV18" s="21">
        <f t="shared" si="45"/>
        <v>19.543366952342097</v>
      </c>
      <c r="BW18" s="3">
        <f t="shared" si="46"/>
        <v>-1.0427002856754299</v>
      </c>
      <c r="BX18" s="3">
        <f t="shared" si="47"/>
        <v>117.26020171405258</v>
      </c>
      <c r="BY18" s="3">
        <f t="shared" si="6"/>
        <v>19.400000000000091</v>
      </c>
      <c r="BZ18" s="3">
        <f t="shared" si="48"/>
        <v>19.263896804923604</v>
      </c>
      <c r="CA18" s="4">
        <f t="shared" si="7"/>
        <v>0.13610319507648683</v>
      </c>
      <c r="CB18" s="4"/>
      <c r="CC18" s="13"/>
      <c r="CD18" s="42" t="s">
        <v>950</v>
      </c>
      <c r="CE18" s="42">
        <v>114.298</v>
      </c>
      <c r="CF18" s="42">
        <v>115.923</v>
      </c>
      <c r="CG18" s="42">
        <v>1385.6</v>
      </c>
      <c r="CH18" s="21">
        <f t="shared" si="49"/>
        <v>19.320499999999999</v>
      </c>
      <c r="CI18" s="21">
        <f t="shared" si="50"/>
        <v>19.543366952342097</v>
      </c>
      <c r="CJ18" s="3">
        <f t="shared" si="51"/>
        <v>-0.2228669523420983</v>
      </c>
      <c r="CK18" s="3">
        <f t="shared" si="52"/>
        <v>117.26020171405258</v>
      </c>
      <c r="CL18" s="3">
        <f t="shared" si="8"/>
        <v>19.599999999999909</v>
      </c>
      <c r="CM18" s="3">
        <f t="shared" si="53"/>
        <v>19.263896804923604</v>
      </c>
      <c r="CN18" s="4">
        <f t="shared" si="9"/>
        <v>0.33610319507630493</v>
      </c>
      <c r="CO18" s="4"/>
      <c r="CP18" s="13"/>
      <c r="CQ18" s="42" t="s">
        <v>950</v>
      </c>
      <c r="CR18" s="42">
        <v>112.88500000000001</v>
      </c>
      <c r="CS18" s="42">
        <v>116.197</v>
      </c>
      <c r="CT18" s="42">
        <v>1393.9</v>
      </c>
      <c r="CU18" s="21">
        <f t="shared" si="54"/>
        <v>19.366166666666665</v>
      </c>
      <c r="CV18" s="21">
        <f t="shared" si="55"/>
        <v>19.543366952342097</v>
      </c>
      <c r="CW18" s="3">
        <f t="shared" si="56"/>
        <v>-0.17720028567543267</v>
      </c>
      <c r="CX18" s="3">
        <f t="shared" si="57"/>
        <v>117.26020171405258</v>
      </c>
      <c r="CY18" s="3">
        <f t="shared" si="10"/>
        <v>19.5</v>
      </c>
      <c r="CZ18" s="3">
        <f t="shared" si="58"/>
        <v>19.263896804923604</v>
      </c>
      <c r="DA18" s="4">
        <f t="shared" si="11"/>
        <v>0.23610319507639588</v>
      </c>
      <c r="DB18" s="4"/>
      <c r="DC18" s="13"/>
      <c r="DD18" s="42" t="s">
        <v>950</v>
      </c>
      <c r="DE18" s="42">
        <v>103.878</v>
      </c>
      <c r="DF18" s="42">
        <v>105.236</v>
      </c>
      <c r="DG18" s="42">
        <v>1318.5</v>
      </c>
      <c r="DH18" s="21">
        <f t="shared" si="59"/>
        <v>17.539333333333332</v>
      </c>
      <c r="DI18" s="21">
        <f t="shared" si="60"/>
        <v>18.593093146402531</v>
      </c>
      <c r="DJ18" s="3">
        <f t="shared" si="61"/>
        <v>-1.053759813069199</v>
      </c>
      <c r="DK18" s="3">
        <f t="shared" si="62"/>
        <v>111.55855887841517</v>
      </c>
      <c r="DL18" s="3">
        <f t="shared" si="12"/>
        <v>18.299999999999955</v>
      </c>
      <c r="DM18" s="3">
        <f t="shared" si="63"/>
        <v>18.327211914408974</v>
      </c>
      <c r="DN18" s="4">
        <f t="shared" si="13"/>
        <v>-2.7211914409019045E-2</v>
      </c>
      <c r="DO18" s="4"/>
      <c r="DP18" s="13"/>
      <c r="DQ18" s="11"/>
      <c r="DR18" s="55" t="str">
        <f t="shared" si="70"/>
        <v>25-03-2026 16:30</v>
      </c>
      <c r="DS18" s="5">
        <f t="shared" si="64"/>
        <v>204.32416666666666</v>
      </c>
      <c r="DT18" s="5">
        <f t="shared" si="65"/>
        <v>202.30074249841826</v>
      </c>
      <c r="DU18" s="6">
        <f t="shared" si="14"/>
        <v>2.0234241682483969</v>
      </c>
      <c r="DV18" s="5">
        <f t="shared" si="66"/>
        <v>1213.8044549905094</v>
      </c>
      <c r="DW18" s="5">
        <f t="shared" si="67"/>
        <v>205.00000000000023</v>
      </c>
      <c r="DX18" s="5">
        <f t="shared" si="68"/>
        <v>199.40784188069085</v>
      </c>
      <c r="DY18" s="6">
        <f t="shared" si="15"/>
        <v>5.5921581193093743</v>
      </c>
      <c r="DZ18" s="6">
        <f t="shared" si="69"/>
        <v>0.67583333333357132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60" t="s">
        <v>951</v>
      </c>
      <c r="B19" s="60">
        <v>461</v>
      </c>
      <c r="C19" s="60">
        <v>50.23</v>
      </c>
      <c r="D19" s="12"/>
      <c r="E19" s="42">
        <v>171.03200000000001</v>
      </c>
      <c r="F19" s="42">
        <v>169.86500000000001</v>
      </c>
      <c r="G19" s="42">
        <v>1848.1</v>
      </c>
      <c r="H19" s="21">
        <f t="shared" si="16"/>
        <v>28.310833333333335</v>
      </c>
      <c r="I19" s="3">
        <f t="shared" si="17"/>
        <v>27.300007808529436</v>
      </c>
      <c r="J19" s="3">
        <f t="shared" si="18"/>
        <v>1.0108255248038986</v>
      </c>
      <c r="K19" s="3">
        <f t="shared" si="19"/>
        <v>163.8000468511766</v>
      </c>
      <c r="L19" s="3">
        <f t="shared" si="20"/>
        <v>30.799999999999955</v>
      </c>
      <c r="M19" s="3">
        <f t="shared" si="21"/>
        <v>26.909617696867464</v>
      </c>
      <c r="N19" s="4">
        <f t="shared" si="0"/>
        <v>3.8903823031324904</v>
      </c>
      <c r="O19" s="4"/>
      <c r="P19" s="13"/>
      <c r="Q19" s="42" t="s">
        <v>951</v>
      </c>
      <c r="R19" s="42">
        <v>173.78100000000001</v>
      </c>
      <c r="S19" s="42">
        <v>170.37799999999999</v>
      </c>
      <c r="T19" s="42">
        <v>1866.1</v>
      </c>
      <c r="U19" s="21">
        <f t="shared" si="22"/>
        <v>28.396333333333331</v>
      </c>
      <c r="V19" s="3">
        <f t="shared" si="23"/>
        <v>27.300007808529436</v>
      </c>
      <c r="W19" s="3">
        <f t="shared" si="24"/>
        <v>1.0963255248038948</v>
      </c>
      <c r="X19" s="3">
        <f t="shared" si="25"/>
        <v>163.8000468511766</v>
      </c>
      <c r="Y19" s="3">
        <f t="shared" si="26"/>
        <v>30.699999999999818</v>
      </c>
      <c r="Z19" s="3">
        <f t="shared" si="27"/>
        <v>26.909617696867464</v>
      </c>
      <c r="AA19" s="4">
        <f t="shared" si="1"/>
        <v>3.790382303132354</v>
      </c>
      <c r="AB19" s="4"/>
      <c r="AC19" s="13"/>
      <c r="AD19" s="42" t="s">
        <v>951</v>
      </c>
      <c r="AE19" s="42">
        <v>160.375</v>
      </c>
      <c r="AF19" s="42">
        <v>165.74100000000001</v>
      </c>
      <c r="AG19" s="42">
        <v>1834.5</v>
      </c>
      <c r="AH19" s="21">
        <f t="shared" si="28"/>
        <v>27.6235</v>
      </c>
      <c r="AI19" s="21">
        <f t="shared" si="29"/>
        <v>27.300007808529436</v>
      </c>
      <c r="AJ19" s="3">
        <f t="shared" si="30"/>
        <v>0.32349219147056374</v>
      </c>
      <c r="AK19" s="3">
        <f t="shared" si="31"/>
        <v>163.8000468511766</v>
      </c>
      <c r="AL19" s="3">
        <f t="shared" si="32"/>
        <v>29.900000000000091</v>
      </c>
      <c r="AM19" s="3">
        <f t="shared" si="33"/>
        <v>26.909617696867464</v>
      </c>
      <c r="AN19" s="4">
        <f t="shared" si="2"/>
        <v>2.9903823031326269</v>
      </c>
      <c r="AO19" s="4"/>
      <c r="AP19" s="13"/>
      <c r="AQ19" s="154" t="s">
        <v>951</v>
      </c>
      <c r="AR19" s="154">
        <v>154.767</v>
      </c>
      <c r="AS19" s="154">
        <v>156.85300000000001</v>
      </c>
      <c r="AT19" s="154">
        <v>1848.2</v>
      </c>
      <c r="AU19" s="21">
        <f t="shared" si="34"/>
        <v>26.142166666666668</v>
      </c>
      <c r="AV19" s="21">
        <f t="shared" si="35"/>
        <v>27.300007808529436</v>
      </c>
      <c r="AW19" s="3">
        <f t="shared" si="36"/>
        <v>-1.1578411418627681</v>
      </c>
      <c r="AX19" s="3">
        <f t="shared" si="37"/>
        <v>163.8000468511766</v>
      </c>
      <c r="AY19" s="3">
        <f t="shared" si="3"/>
        <v>29.900000000000091</v>
      </c>
      <c r="AZ19" s="3">
        <f t="shared" si="38"/>
        <v>26.909617696867464</v>
      </c>
      <c r="BA19" s="4">
        <f t="shared" si="4"/>
        <v>2.9903823031326269</v>
      </c>
      <c r="BB19" s="4"/>
      <c r="BC19" s="13"/>
      <c r="BD19" s="42" t="s">
        <v>951</v>
      </c>
      <c r="BE19" s="42">
        <v>123.184</v>
      </c>
      <c r="BF19" s="42">
        <v>124.794</v>
      </c>
      <c r="BG19" s="42">
        <v>1378.6</v>
      </c>
      <c r="BH19" s="21">
        <f t="shared" si="39"/>
        <v>20.798999999999999</v>
      </c>
      <c r="BI19" s="21">
        <f t="shared" si="40"/>
        <v>20.222228006318101</v>
      </c>
      <c r="BJ19" s="3">
        <f t="shared" si="41"/>
        <v>0.57677199368189846</v>
      </c>
      <c r="BK19" s="3">
        <f t="shared" si="42"/>
        <v>121.3333680379086</v>
      </c>
      <c r="BL19" s="3">
        <f t="shared" si="71"/>
        <v>22.399999999999864</v>
      </c>
      <c r="BM19" s="3">
        <f t="shared" si="43"/>
        <v>19.933050145827753</v>
      </c>
      <c r="BN19" s="4">
        <f t="shared" si="5"/>
        <v>2.4669498541721104</v>
      </c>
      <c r="BO19" s="4"/>
      <c r="BP19" s="13"/>
      <c r="BQ19" s="42" t="s">
        <v>951</v>
      </c>
      <c r="BR19" s="42">
        <v>116.845</v>
      </c>
      <c r="BS19" s="42">
        <v>118.744</v>
      </c>
      <c r="BT19" s="42">
        <v>1367.1</v>
      </c>
      <c r="BU19" s="21">
        <f t="shared" si="44"/>
        <v>19.790666666666667</v>
      </c>
      <c r="BV19" s="21">
        <f t="shared" si="45"/>
        <v>20.222228006318101</v>
      </c>
      <c r="BW19" s="3">
        <f t="shared" si="46"/>
        <v>-0.43156133965143439</v>
      </c>
      <c r="BX19" s="3">
        <f t="shared" si="47"/>
        <v>121.3333680379086</v>
      </c>
      <c r="BY19" s="3">
        <f t="shared" si="6"/>
        <v>21.899999999999864</v>
      </c>
      <c r="BZ19" s="3">
        <f t="shared" si="48"/>
        <v>19.933050145827753</v>
      </c>
      <c r="CA19" s="4">
        <f t="shared" si="7"/>
        <v>1.9669498541721104</v>
      </c>
      <c r="CB19" s="4"/>
      <c r="CC19" s="13"/>
      <c r="CD19" s="42" t="s">
        <v>951</v>
      </c>
      <c r="CE19" s="42">
        <v>120.962</v>
      </c>
      <c r="CF19" s="42">
        <v>122.53</v>
      </c>
      <c r="CG19" s="42">
        <v>1366</v>
      </c>
      <c r="CH19" s="21">
        <f t="shared" si="49"/>
        <v>20.421666666666667</v>
      </c>
      <c r="CI19" s="21">
        <f t="shared" si="50"/>
        <v>20.222228006318101</v>
      </c>
      <c r="CJ19" s="3">
        <f t="shared" si="51"/>
        <v>0.19943866034856583</v>
      </c>
      <c r="CK19" s="3">
        <f t="shared" si="52"/>
        <v>121.3333680379086</v>
      </c>
      <c r="CL19" s="3">
        <f t="shared" si="8"/>
        <v>21.900000000000091</v>
      </c>
      <c r="CM19" s="3">
        <f t="shared" si="53"/>
        <v>19.933050145827753</v>
      </c>
      <c r="CN19" s="4">
        <f t="shared" si="9"/>
        <v>1.9669498541723378</v>
      </c>
      <c r="CO19" s="4"/>
      <c r="CP19" s="13"/>
      <c r="CQ19" s="42" t="s">
        <v>951</v>
      </c>
      <c r="CR19" s="42">
        <v>121.17100000000001</v>
      </c>
      <c r="CS19" s="42">
        <v>124.46599999999999</v>
      </c>
      <c r="CT19" s="42">
        <v>1374.4</v>
      </c>
      <c r="CU19" s="21">
        <f t="shared" si="54"/>
        <v>20.74433333333333</v>
      </c>
      <c r="CV19" s="21">
        <f t="shared" si="55"/>
        <v>20.222228006318101</v>
      </c>
      <c r="CW19" s="3">
        <f t="shared" si="56"/>
        <v>0.52210532701522894</v>
      </c>
      <c r="CX19" s="3">
        <f t="shared" si="57"/>
        <v>121.3333680379086</v>
      </c>
      <c r="CY19" s="3">
        <f t="shared" si="10"/>
        <v>21.900000000000091</v>
      </c>
      <c r="CZ19" s="3">
        <f t="shared" si="58"/>
        <v>19.933050145827753</v>
      </c>
      <c r="DA19" s="4">
        <f t="shared" si="11"/>
        <v>1.9669498541723378</v>
      </c>
      <c r="DB19" s="4"/>
      <c r="DC19" s="13"/>
      <c r="DD19" s="42" t="s">
        <v>951</v>
      </c>
      <c r="DE19" s="42">
        <v>113.131</v>
      </c>
      <c r="DF19" s="42">
        <v>114.002</v>
      </c>
      <c r="DG19" s="42">
        <v>1300.2</v>
      </c>
      <c r="DH19" s="21">
        <f t="shared" si="59"/>
        <v>19.00033333333333</v>
      </c>
      <c r="DI19" s="21">
        <f t="shared" si="60"/>
        <v>19.238945360139333</v>
      </c>
      <c r="DJ19" s="3">
        <f t="shared" si="61"/>
        <v>-0.23861202680600258</v>
      </c>
      <c r="DK19" s="3">
        <f t="shared" si="62"/>
        <v>115.43367216083598</v>
      </c>
      <c r="DL19" s="3">
        <f t="shared" si="12"/>
        <v>20.600000000000136</v>
      </c>
      <c r="DM19" s="3">
        <f t="shared" si="63"/>
        <v>18.963828441489341</v>
      </c>
      <c r="DN19" s="4">
        <f t="shared" si="13"/>
        <v>1.6361715585107959</v>
      </c>
      <c r="DO19" s="4"/>
      <c r="DP19" s="13"/>
      <c r="DQ19" s="11"/>
      <c r="DR19" s="55" t="str">
        <f t="shared" si="70"/>
        <v>25-03-2026 16:20</v>
      </c>
      <c r="DS19" s="5">
        <f t="shared" si="64"/>
        <v>211.22883333333334</v>
      </c>
      <c r="DT19" s="5">
        <f t="shared" si="65"/>
        <v>209.32788861952943</v>
      </c>
      <c r="DU19" s="6">
        <f t="shared" si="14"/>
        <v>1.9009447138039093</v>
      </c>
      <c r="DV19" s="5">
        <f t="shared" si="66"/>
        <v>1255.9673317171769</v>
      </c>
      <c r="DW19" s="5">
        <f t="shared" si="67"/>
        <v>230</v>
      </c>
      <c r="DX19" s="5">
        <f t="shared" si="68"/>
        <v>206.33449981227022</v>
      </c>
      <c r="DY19" s="6">
        <f t="shared" si="15"/>
        <v>23.665500187729776</v>
      </c>
      <c r="DZ19" s="6">
        <f t="shared" si="69"/>
        <v>18.771166666666659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60" t="s">
        <v>952</v>
      </c>
      <c r="B20" s="60">
        <v>624</v>
      </c>
      <c r="C20" s="60">
        <v>50.8</v>
      </c>
      <c r="D20" s="12"/>
      <c r="E20" s="42">
        <v>213.48400000000001</v>
      </c>
      <c r="F20" s="42">
        <v>216.51499999999999</v>
      </c>
      <c r="G20" s="42">
        <v>1817.3</v>
      </c>
      <c r="H20" s="21">
        <f t="shared" si="16"/>
        <v>36.085833333333326</v>
      </c>
      <c r="I20" s="3">
        <f t="shared" si="17"/>
        <v>36.871860944318399</v>
      </c>
      <c r="J20" s="3">
        <f t="shared" si="18"/>
        <v>-0.78602761098507301</v>
      </c>
      <c r="K20" s="3">
        <f t="shared" si="19"/>
        <v>221.23116566591037</v>
      </c>
      <c r="L20" s="3">
        <f t="shared" si="20"/>
        <v>36.399999999999864</v>
      </c>
      <c r="M20" s="3">
        <f t="shared" si="21"/>
        <v>36.344593332814647</v>
      </c>
      <c r="N20" s="4">
        <f t="shared" si="0"/>
        <v>5.5406667185216918E-2</v>
      </c>
      <c r="O20" s="4"/>
      <c r="P20" s="13"/>
      <c r="Q20" s="42" t="s">
        <v>952</v>
      </c>
      <c r="R20" s="42">
        <v>215.85300000000001</v>
      </c>
      <c r="S20" s="42">
        <v>218.96199999999999</v>
      </c>
      <c r="T20" s="42">
        <v>1835.4</v>
      </c>
      <c r="U20" s="21">
        <f t="shared" si="22"/>
        <v>36.493666666666662</v>
      </c>
      <c r="V20" s="3">
        <f t="shared" si="23"/>
        <v>36.871860944318399</v>
      </c>
      <c r="W20" s="3">
        <f t="shared" si="24"/>
        <v>-0.37819427765173685</v>
      </c>
      <c r="X20" s="3">
        <f t="shared" si="25"/>
        <v>221.23116566591037</v>
      </c>
      <c r="Y20" s="3">
        <f t="shared" si="26"/>
        <v>37.300000000000182</v>
      </c>
      <c r="Z20" s="3">
        <f t="shared" si="27"/>
        <v>36.344593332814647</v>
      </c>
      <c r="AA20" s="4">
        <f t="shared" si="1"/>
        <v>0.95540666718553524</v>
      </c>
      <c r="AB20" s="4"/>
      <c r="AC20" s="13"/>
      <c r="AD20" s="42" t="s">
        <v>952</v>
      </c>
      <c r="AE20" s="42">
        <v>212.81200000000001</v>
      </c>
      <c r="AF20" s="42">
        <v>217.71</v>
      </c>
      <c r="AG20" s="42">
        <v>1804.6</v>
      </c>
      <c r="AH20" s="21">
        <f t="shared" si="28"/>
        <v>36.284999999999997</v>
      </c>
      <c r="AI20" s="21">
        <f t="shared" si="29"/>
        <v>36.871860944318399</v>
      </c>
      <c r="AJ20" s="3">
        <f t="shared" si="30"/>
        <v>-0.58686094431840274</v>
      </c>
      <c r="AK20" s="3">
        <f t="shared" si="31"/>
        <v>221.23116566591037</v>
      </c>
      <c r="AL20" s="3">
        <f t="shared" si="32"/>
        <v>36.899999999999864</v>
      </c>
      <c r="AM20" s="3">
        <f t="shared" si="33"/>
        <v>36.344593332814647</v>
      </c>
      <c r="AN20" s="4">
        <f t="shared" si="2"/>
        <v>0.55540666718521692</v>
      </c>
      <c r="AO20" s="4"/>
      <c r="AP20" s="13"/>
      <c r="AQ20" s="154" t="s">
        <v>952</v>
      </c>
      <c r="AR20" s="154">
        <v>213.01400000000001</v>
      </c>
      <c r="AS20" s="154">
        <v>216.06</v>
      </c>
      <c r="AT20" s="154">
        <v>1818.3</v>
      </c>
      <c r="AU20" s="21">
        <f t="shared" si="34"/>
        <v>36.01</v>
      </c>
      <c r="AV20" s="21">
        <f t="shared" si="35"/>
        <v>36.871860944318399</v>
      </c>
      <c r="AW20" s="3">
        <f t="shared" si="36"/>
        <v>-0.86186094431840132</v>
      </c>
      <c r="AX20" s="3">
        <f t="shared" si="37"/>
        <v>221.23116566591037</v>
      </c>
      <c r="AY20" s="3">
        <f t="shared" si="3"/>
        <v>36.899999999999864</v>
      </c>
      <c r="AZ20" s="3">
        <f t="shared" si="38"/>
        <v>36.344593332814647</v>
      </c>
      <c r="BA20" s="4">
        <f t="shared" si="4"/>
        <v>0.55540666718521692</v>
      </c>
      <c r="BB20" s="4"/>
      <c r="BC20" s="13"/>
      <c r="BD20" s="42" t="s">
        <v>952</v>
      </c>
      <c r="BE20" s="42">
        <v>159.70500000000001</v>
      </c>
      <c r="BF20" s="42">
        <v>161.858</v>
      </c>
      <c r="BG20" s="42">
        <v>1356.2</v>
      </c>
      <c r="BH20" s="21">
        <f t="shared" si="39"/>
        <v>26.976333333333333</v>
      </c>
      <c r="BI20" s="21">
        <f t="shared" si="40"/>
        <v>27.312489588383993</v>
      </c>
      <c r="BJ20" s="3">
        <f t="shared" si="41"/>
        <v>-0.33615625505066049</v>
      </c>
      <c r="BK20" s="3">
        <f t="shared" si="42"/>
        <v>163.87493753030395</v>
      </c>
      <c r="BL20" s="3">
        <f t="shared" si="71"/>
        <v>27.700000000000045</v>
      </c>
      <c r="BM20" s="3">
        <f t="shared" si="43"/>
        <v>26.921920987270102</v>
      </c>
      <c r="BN20" s="4">
        <f t="shared" si="5"/>
        <v>0.77807901272994329</v>
      </c>
      <c r="BO20" s="4"/>
      <c r="BP20" s="13"/>
      <c r="BQ20" s="42" t="s">
        <v>952</v>
      </c>
      <c r="BR20" s="42">
        <v>156.297</v>
      </c>
      <c r="BS20" s="42">
        <v>158.38399999999999</v>
      </c>
      <c r="BT20" s="42">
        <v>1345.2</v>
      </c>
      <c r="BU20" s="21">
        <f t="shared" si="44"/>
        <v>26.397333333333329</v>
      </c>
      <c r="BV20" s="21">
        <f t="shared" si="45"/>
        <v>27.312489588383993</v>
      </c>
      <c r="BW20" s="3">
        <f t="shared" si="46"/>
        <v>-0.91515625505066467</v>
      </c>
      <c r="BX20" s="3">
        <f t="shared" si="47"/>
        <v>163.87493753030395</v>
      </c>
      <c r="BY20" s="3">
        <f t="shared" si="6"/>
        <v>27.100000000000136</v>
      </c>
      <c r="BZ20" s="3">
        <f t="shared" si="48"/>
        <v>26.921920987270102</v>
      </c>
      <c r="CA20" s="4">
        <f t="shared" si="7"/>
        <v>0.17807901273003424</v>
      </c>
      <c r="CB20" s="4"/>
      <c r="CC20" s="13"/>
      <c r="CD20" s="42" t="s">
        <v>952</v>
      </c>
      <c r="CE20" s="42">
        <v>156.69</v>
      </c>
      <c r="CF20" s="42">
        <v>158.80199999999999</v>
      </c>
      <c r="CG20" s="42">
        <v>1344.1</v>
      </c>
      <c r="CH20" s="21">
        <f t="shared" si="49"/>
        <v>26.466999999999999</v>
      </c>
      <c r="CI20" s="21">
        <f t="shared" si="50"/>
        <v>27.312489588383993</v>
      </c>
      <c r="CJ20" s="3">
        <f t="shared" si="51"/>
        <v>-0.84548958838399457</v>
      </c>
      <c r="CK20" s="3">
        <f t="shared" si="52"/>
        <v>163.87493753030395</v>
      </c>
      <c r="CL20" s="3">
        <f t="shared" si="8"/>
        <v>27.199999999999818</v>
      </c>
      <c r="CM20" s="3">
        <f t="shared" si="53"/>
        <v>26.921920987270102</v>
      </c>
      <c r="CN20" s="4">
        <f t="shared" si="9"/>
        <v>0.27807901272971591</v>
      </c>
      <c r="CO20" s="4"/>
      <c r="CP20" s="13"/>
      <c r="CQ20" s="42" t="s">
        <v>952</v>
      </c>
      <c r="CR20" s="42">
        <v>156.72999999999999</v>
      </c>
      <c r="CS20" s="42">
        <v>161.12899999999999</v>
      </c>
      <c r="CT20" s="42">
        <v>1352.5</v>
      </c>
      <c r="CU20" s="21">
        <f t="shared" si="54"/>
        <v>26.854833333333332</v>
      </c>
      <c r="CV20" s="21">
        <f t="shared" si="55"/>
        <v>27.312489588383993</v>
      </c>
      <c r="CW20" s="3">
        <f t="shared" si="56"/>
        <v>-0.45765625505066154</v>
      </c>
      <c r="CX20" s="3">
        <f t="shared" si="57"/>
        <v>163.87493753030395</v>
      </c>
      <c r="CY20" s="3">
        <f t="shared" si="10"/>
        <v>27.299999999999955</v>
      </c>
      <c r="CZ20" s="3">
        <f t="shared" si="58"/>
        <v>26.921920987270102</v>
      </c>
      <c r="DA20" s="4">
        <f t="shared" si="11"/>
        <v>0.37807901272985234</v>
      </c>
      <c r="DB20" s="4"/>
      <c r="DC20" s="13"/>
      <c r="DD20" s="42" t="s">
        <v>952</v>
      </c>
      <c r="DE20" s="42">
        <v>147.94800000000001</v>
      </c>
      <c r="DF20" s="42">
        <v>149.92699999999999</v>
      </c>
      <c r="DG20" s="42">
        <v>1279.5999999999999</v>
      </c>
      <c r="DH20" s="21">
        <f t="shared" si="59"/>
        <v>24.987833333333331</v>
      </c>
      <c r="DI20" s="21">
        <f t="shared" si="60"/>
        <v>25.984451103811196</v>
      </c>
      <c r="DJ20" s="3">
        <f t="shared" si="61"/>
        <v>-0.99661777047786515</v>
      </c>
      <c r="DK20" s="3">
        <f t="shared" si="62"/>
        <v>155.9067066228672</v>
      </c>
      <c r="DL20" s="3">
        <f t="shared" si="12"/>
        <v>25.699999999999818</v>
      </c>
      <c r="DM20" s="3">
        <f t="shared" si="63"/>
        <v>25.612873453026697</v>
      </c>
      <c r="DN20" s="4">
        <f t="shared" si="13"/>
        <v>8.7126546973120611E-2</v>
      </c>
      <c r="DO20" s="4"/>
      <c r="DP20" s="13"/>
      <c r="DQ20" s="11"/>
      <c r="DR20" s="55" t="str">
        <f t="shared" si="70"/>
        <v>25-03-2026 16:10</v>
      </c>
      <c r="DS20" s="5">
        <f t="shared" si="64"/>
        <v>276.55783333333335</v>
      </c>
      <c r="DT20" s="5">
        <f t="shared" si="65"/>
        <v>282.72185323462071</v>
      </c>
      <c r="DU20" s="6">
        <f t="shared" si="14"/>
        <v>-6.1640199012873609</v>
      </c>
      <c r="DV20" s="5">
        <f t="shared" si="66"/>
        <v>1696.3311194077244</v>
      </c>
      <c r="DW20" s="5">
        <f t="shared" si="67"/>
        <v>282.49999999999955</v>
      </c>
      <c r="DX20" s="5">
        <f t="shared" si="68"/>
        <v>278.67893073336575</v>
      </c>
      <c r="DY20" s="6">
        <f t="shared" si="15"/>
        <v>3.8210692666337991</v>
      </c>
      <c r="DZ20" s="6">
        <f t="shared" si="69"/>
        <v>5.9421666666661963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60" t="s">
        <v>953</v>
      </c>
      <c r="B21" s="60">
        <v>622</v>
      </c>
      <c r="C21" s="60">
        <v>50.8</v>
      </c>
      <c r="D21" s="12"/>
      <c r="E21" s="42">
        <v>211.94499999999999</v>
      </c>
      <c r="F21" s="42">
        <v>214.976</v>
      </c>
      <c r="G21" s="42">
        <v>1780.9</v>
      </c>
      <c r="H21" s="21">
        <f t="shared" si="16"/>
        <v>35.829333333333331</v>
      </c>
      <c r="I21" s="3">
        <f t="shared" si="17"/>
        <v>36.753681902830195</v>
      </c>
      <c r="J21" s="3">
        <f t="shared" si="18"/>
        <v>-0.92434856949686406</v>
      </c>
      <c r="K21" s="3">
        <f t="shared" si="19"/>
        <v>220.52209141698117</v>
      </c>
      <c r="L21" s="3">
        <f t="shared" si="20"/>
        <v>40.5</v>
      </c>
      <c r="M21" s="3">
        <f t="shared" si="21"/>
        <v>36.228104251619726</v>
      </c>
      <c r="N21" s="4">
        <f t="shared" si="0"/>
        <v>4.271895748380274</v>
      </c>
      <c r="O21" s="4"/>
      <c r="P21" s="13"/>
      <c r="Q21" s="42" t="s">
        <v>953</v>
      </c>
      <c r="R21" s="42">
        <v>246.46299999999999</v>
      </c>
      <c r="S21" s="42">
        <v>247.53700000000001</v>
      </c>
      <c r="T21" s="42">
        <v>1798.1</v>
      </c>
      <c r="U21" s="21">
        <f t="shared" si="22"/>
        <v>41.256166666666665</v>
      </c>
      <c r="V21" s="3">
        <f t="shared" si="23"/>
        <v>36.753681902830195</v>
      </c>
      <c r="W21" s="3">
        <f t="shared" si="24"/>
        <v>4.5024847638364704</v>
      </c>
      <c r="X21" s="3">
        <f t="shared" si="25"/>
        <v>220.52209141698117</v>
      </c>
      <c r="Y21" s="3">
        <f>T21-T23</f>
        <v>63.599999999999909</v>
      </c>
      <c r="Z21" s="3">
        <f t="shared" si="27"/>
        <v>36.228104251619726</v>
      </c>
      <c r="AA21" s="4">
        <f t="shared" si="1"/>
        <v>27.371895748380183</v>
      </c>
      <c r="AB21" s="4"/>
      <c r="AC21" s="13"/>
      <c r="AD21" s="42" t="s">
        <v>953</v>
      </c>
      <c r="AE21" s="42">
        <v>217.09700000000001</v>
      </c>
      <c r="AF21" s="42">
        <v>222.88800000000001</v>
      </c>
      <c r="AG21" s="42">
        <v>1767.7</v>
      </c>
      <c r="AH21" s="21">
        <f t="shared" si="28"/>
        <v>37.147999999999996</v>
      </c>
      <c r="AI21" s="21">
        <f t="shared" si="29"/>
        <v>36.753681902830195</v>
      </c>
      <c r="AJ21" s="3">
        <f t="shared" si="30"/>
        <v>0.39431809716980126</v>
      </c>
      <c r="AK21" s="3">
        <f t="shared" si="31"/>
        <v>220.52209141698117</v>
      </c>
      <c r="AL21" s="3">
        <f t="shared" si="32"/>
        <v>40.400000000000091</v>
      </c>
      <c r="AM21" s="3">
        <f t="shared" si="33"/>
        <v>36.228104251619726</v>
      </c>
      <c r="AN21" s="4">
        <f t="shared" si="2"/>
        <v>4.1718957483803649</v>
      </c>
      <c r="AO21" s="4"/>
      <c r="AP21" s="13"/>
      <c r="AQ21" s="154" t="s">
        <v>953</v>
      </c>
      <c r="AR21" s="154">
        <v>215.142</v>
      </c>
      <c r="AS21" s="154">
        <v>218.26300000000001</v>
      </c>
      <c r="AT21" s="154">
        <v>1781.4</v>
      </c>
      <c r="AU21" s="21">
        <f t="shared" si="34"/>
        <v>36.377166666666668</v>
      </c>
      <c r="AV21" s="21">
        <f t="shared" si="35"/>
        <v>36.753681902830195</v>
      </c>
      <c r="AW21" s="3">
        <f t="shared" si="36"/>
        <v>-0.37651523616352733</v>
      </c>
      <c r="AX21" s="3">
        <f t="shared" si="37"/>
        <v>220.52209141698117</v>
      </c>
      <c r="AY21" s="3">
        <f t="shared" si="3"/>
        <v>40.300000000000182</v>
      </c>
      <c r="AZ21" s="3">
        <f t="shared" si="38"/>
        <v>36.228104251619726</v>
      </c>
      <c r="BA21" s="4">
        <f t="shared" si="4"/>
        <v>4.0718957483804559</v>
      </c>
      <c r="BB21" s="4"/>
      <c r="BC21" s="13"/>
      <c r="BD21" s="42" t="s">
        <v>953</v>
      </c>
      <c r="BE21" s="42">
        <v>166.15600000000001</v>
      </c>
      <c r="BF21" s="42">
        <v>168.41300000000001</v>
      </c>
      <c r="BG21" s="42">
        <v>1328.5</v>
      </c>
      <c r="BH21" s="21">
        <f t="shared" si="39"/>
        <v>28.068833333333334</v>
      </c>
      <c r="BI21" s="21">
        <f t="shared" si="40"/>
        <v>27.224949557651993</v>
      </c>
      <c r="BJ21" s="3">
        <f t="shared" si="41"/>
        <v>0.84388377568134132</v>
      </c>
      <c r="BK21" s="3">
        <f t="shared" si="42"/>
        <v>163.34969734591198</v>
      </c>
      <c r="BL21" s="3">
        <f t="shared" si="71"/>
        <v>30.200000000000045</v>
      </c>
      <c r="BM21" s="3">
        <f t="shared" si="43"/>
        <v>26.835632778977569</v>
      </c>
      <c r="BN21" s="4">
        <f t="shared" si="5"/>
        <v>3.3643672210224764</v>
      </c>
      <c r="BO21" s="4"/>
      <c r="BP21" s="13"/>
      <c r="BQ21" s="42" t="s">
        <v>953</v>
      </c>
      <c r="BR21" s="42">
        <v>161.49199999999999</v>
      </c>
      <c r="BS21" s="42">
        <v>164.09100000000001</v>
      </c>
      <c r="BT21" s="42">
        <v>1318.1</v>
      </c>
      <c r="BU21" s="21">
        <f t="shared" si="44"/>
        <v>27.348500000000001</v>
      </c>
      <c r="BV21" s="21">
        <f t="shared" si="45"/>
        <v>27.224949557651993</v>
      </c>
      <c r="BW21" s="3">
        <f t="shared" si="46"/>
        <v>0.12355044234800872</v>
      </c>
      <c r="BX21" s="3">
        <f t="shared" si="47"/>
        <v>163.34969734591198</v>
      </c>
      <c r="BY21" s="3">
        <f t="shared" si="6"/>
        <v>29.599999999999909</v>
      </c>
      <c r="BZ21" s="3">
        <f t="shared" si="48"/>
        <v>26.835632778977569</v>
      </c>
      <c r="CA21" s="4">
        <f t="shared" si="7"/>
        <v>2.76436722102234</v>
      </c>
      <c r="CB21" s="4"/>
      <c r="CC21" s="13"/>
      <c r="CD21" s="42" t="s">
        <v>953</v>
      </c>
      <c r="CE21" s="42">
        <v>165.86799999999999</v>
      </c>
      <c r="CF21" s="42">
        <v>168.64699999999999</v>
      </c>
      <c r="CG21" s="42">
        <v>1316.9</v>
      </c>
      <c r="CH21" s="21">
        <f t="shared" si="49"/>
        <v>28.107833333333332</v>
      </c>
      <c r="CI21" s="21">
        <f t="shared" si="50"/>
        <v>27.224949557651993</v>
      </c>
      <c r="CJ21" s="3">
        <f t="shared" si="51"/>
        <v>0.88288377568133924</v>
      </c>
      <c r="CK21" s="3">
        <f t="shared" si="52"/>
        <v>163.34969734591198</v>
      </c>
      <c r="CL21" s="3">
        <f t="shared" si="8"/>
        <v>29.700000000000045</v>
      </c>
      <c r="CM21" s="3">
        <f t="shared" si="53"/>
        <v>26.835632778977569</v>
      </c>
      <c r="CN21" s="4">
        <f t="shared" si="9"/>
        <v>2.8643672210224764</v>
      </c>
      <c r="CO21" s="4"/>
      <c r="CP21" s="13"/>
      <c r="CQ21" s="42" t="s">
        <v>953</v>
      </c>
      <c r="CR21" s="42">
        <v>165.69399999999999</v>
      </c>
      <c r="CS21" s="42">
        <v>170.66399999999999</v>
      </c>
      <c r="CT21" s="42">
        <v>1325.2</v>
      </c>
      <c r="CU21" s="21">
        <f t="shared" si="54"/>
        <v>28.443999999999996</v>
      </c>
      <c r="CV21" s="21">
        <f t="shared" si="55"/>
        <v>27.224949557651993</v>
      </c>
      <c r="CW21" s="3">
        <f t="shared" si="56"/>
        <v>1.2190504423480029</v>
      </c>
      <c r="CX21" s="3">
        <f t="shared" si="57"/>
        <v>163.34969734591198</v>
      </c>
      <c r="CY21" s="3">
        <f t="shared" si="10"/>
        <v>29.600000000000136</v>
      </c>
      <c r="CZ21" s="3">
        <f t="shared" si="58"/>
        <v>26.835632778977569</v>
      </c>
      <c r="DA21" s="4">
        <f t="shared" si="11"/>
        <v>2.7643672210225674</v>
      </c>
      <c r="DB21" s="4"/>
      <c r="DC21" s="13"/>
      <c r="DD21" s="42" t="s">
        <v>953</v>
      </c>
      <c r="DE21" s="42">
        <v>151.57</v>
      </c>
      <c r="DF21" s="42">
        <v>157.83500000000001</v>
      </c>
      <c r="DG21" s="42">
        <v>1253.9000000000001</v>
      </c>
      <c r="DH21" s="21">
        <f t="shared" si="59"/>
        <v>26.305833333333332</v>
      </c>
      <c r="DI21" s="21">
        <f t="shared" si="60"/>
        <v>25.901167606683597</v>
      </c>
      <c r="DJ21" s="3">
        <f t="shared" si="61"/>
        <v>0.40466572664973555</v>
      </c>
      <c r="DK21" s="3">
        <f t="shared" si="62"/>
        <v>155.4070056401016</v>
      </c>
      <c r="DL21" s="3">
        <f t="shared" si="12"/>
        <v>28</v>
      </c>
      <c r="DM21" s="3">
        <f t="shared" si="63"/>
        <v>25.530780909908021</v>
      </c>
      <c r="DN21" s="4">
        <f t="shared" si="13"/>
        <v>2.469219090091979</v>
      </c>
      <c r="DO21" s="4"/>
      <c r="DP21" s="13"/>
      <c r="DQ21" s="11"/>
      <c r="DR21" s="55" t="str">
        <f t="shared" si="70"/>
        <v>25-03-2026 16:00</v>
      </c>
      <c r="DS21" s="5">
        <f t="shared" si="64"/>
        <v>288.88566666666668</v>
      </c>
      <c r="DT21" s="5">
        <f t="shared" si="65"/>
        <v>281.81569344861236</v>
      </c>
      <c r="DU21" s="6">
        <f t="shared" si="14"/>
        <v>7.0699732180543151</v>
      </c>
      <c r="DV21" s="5">
        <f t="shared" si="66"/>
        <v>1690.8941606916737</v>
      </c>
      <c r="DW21" s="5">
        <f t="shared" si="67"/>
        <v>331.90000000000032</v>
      </c>
      <c r="DX21" s="5">
        <f t="shared" si="68"/>
        <v>277.78572903229724</v>
      </c>
      <c r="DY21" s="6">
        <f t="shared" si="15"/>
        <v>54.114270967703078</v>
      </c>
      <c r="DZ21" s="6">
        <f t="shared" si="69"/>
        <v>43.014333333333639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60" t="s">
        <v>954</v>
      </c>
      <c r="B22" s="60">
        <v>581</v>
      </c>
      <c r="C22" s="60">
        <v>49.94</v>
      </c>
      <c r="D22" s="12"/>
      <c r="E22" s="42">
        <v>190.696</v>
      </c>
      <c r="F22" s="42">
        <v>193.286</v>
      </c>
      <c r="G22" s="42">
        <v>1740.4</v>
      </c>
      <c r="H22" s="21">
        <f t="shared" si="16"/>
        <v>32.214333333333329</v>
      </c>
      <c r="I22" s="3">
        <f t="shared" si="17"/>
        <v>34.444605423678027</v>
      </c>
      <c r="J22" s="3">
        <f t="shared" si="18"/>
        <v>-2.2302720903446982</v>
      </c>
      <c r="K22" s="3">
        <f t="shared" si="19"/>
        <v>206.66763254206816</v>
      </c>
      <c r="L22" s="3">
        <f t="shared" si="20"/>
        <v>22.700000000000045</v>
      </c>
      <c r="M22" s="3">
        <f t="shared" si="21"/>
        <v>33.952047566119433</v>
      </c>
      <c r="N22" s="4">
        <f t="shared" si="0"/>
        <v>-11.252047566119387</v>
      </c>
      <c r="O22" s="4"/>
      <c r="P22" s="13"/>
      <c r="U22" s="21">
        <f t="shared" si="22"/>
        <v>0</v>
      </c>
      <c r="V22" s="3">
        <f t="shared" si="23"/>
        <v>34.444605423678027</v>
      </c>
      <c r="W22" s="3">
        <f t="shared" si="24"/>
        <v>-34.444605423678027</v>
      </c>
      <c r="X22" s="3">
        <f t="shared" si="25"/>
        <v>206.66763254206816</v>
      </c>
      <c r="Y22" s="3">
        <v>0</v>
      </c>
      <c r="Z22" s="3">
        <f t="shared" si="27"/>
        <v>33.952047566119433</v>
      </c>
      <c r="AA22" s="4">
        <f t="shared" si="1"/>
        <v>-33.952047566119433</v>
      </c>
      <c r="AB22" s="4"/>
      <c r="AC22" s="13"/>
      <c r="AD22" s="42" t="s">
        <v>954</v>
      </c>
      <c r="AE22" s="42">
        <v>189.268</v>
      </c>
      <c r="AF22" s="42">
        <v>192.23099999999999</v>
      </c>
      <c r="AG22" s="42">
        <v>1727.3</v>
      </c>
      <c r="AH22" s="21">
        <f t="shared" si="28"/>
        <v>32.038499999999999</v>
      </c>
      <c r="AI22" s="21">
        <f t="shared" si="29"/>
        <v>34.444605423678027</v>
      </c>
      <c r="AJ22" s="3">
        <f t="shared" si="30"/>
        <v>-2.4061054236780279</v>
      </c>
      <c r="AK22" s="3">
        <f t="shared" si="31"/>
        <v>206.66763254206816</v>
      </c>
      <c r="AL22" s="3">
        <f t="shared" si="32"/>
        <v>22.399999999999864</v>
      </c>
      <c r="AM22" s="3">
        <f t="shared" si="33"/>
        <v>33.952047566119433</v>
      </c>
      <c r="AN22" s="4">
        <f t="shared" si="2"/>
        <v>-11.552047566119569</v>
      </c>
      <c r="AO22" s="4"/>
      <c r="AP22" s="13"/>
      <c r="AQ22" s="154" t="s">
        <v>954</v>
      </c>
      <c r="AR22" s="154">
        <v>201.768</v>
      </c>
      <c r="AS22" s="154">
        <v>204.571</v>
      </c>
      <c r="AT22" s="154">
        <v>1741.1</v>
      </c>
      <c r="AU22" s="21">
        <f t="shared" si="34"/>
        <v>34.095166666666664</v>
      </c>
      <c r="AV22" s="21">
        <f t="shared" si="35"/>
        <v>34.444605423678027</v>
      </c>
      <c r="AW22" s="3">
        <f t="shared" si="36"/>
        <v>-0.34943875701136307</v>
      </c>
      <c r="AX22" s="3">
        <f t="shared" si="37"/>
        <v>206.66763254206816</v>
      </c>
      <c r="AY22" s="3">
        <f t="shared" si="3"/>
        <v>22.299999999999955</v>
      </c>
      <c r="AZ22" s="3">
        <f t="shared" si="38"/>
        <v>33.952047566119433</v>
      </c>
      <c r="BA22" s="4">
        <f t="shared" si="4"/>
        <v>-11.652047566119478</v>
      </c>
      <c r="BB22" s="4"/>
      <c r="BC22" s="13"/>
      <c r="BD22" s="42" t="s">
        <v>954</v>
      </c>
      <c r="BE22" s="42">
        <v>143.55799999999999</v>
      </c>
      <c r="BF22" s="42">
        <v>145.44900000000001</v>
      </c>
      <c r="BG22" s="42">
        <v>1298.3</v>
      </c>
      <c r="BH22" s="21">
        <f t="shared" si="39"/>
        <v>24.241500000000002</v>
      </c>
      <c r="BI22" s="21">
        <f t="shared" si="40"/>
        <v>25.514522536057797</v>
      </c>
      <c r="BJ22" s="3">
        <f t="shared" si="41"/>
        <v>-1.2730225360577947</v>
      </c>
      <c r="BK22" s="3">
        <f t="shared" si="42"/>
        <v>153.08713521634678</v>
      </c>
      <c r="BL22" s="3">
        <f t="shared" si="71"/>
        <v>16.700000000000045</v>
      </c>
      <c r="BM22" s="3">
        <f t="shared" si="43"/>
        <v>25.149664863792172</v>
      </c>
      <c r="BN22" s="4">
        <f t="shared" si="5"/>
        <v>-8.4496648637921261</v>
      </c>
      <c r="BO22" s="4"/>
      <c r="BP22" s="13"/>
      <c r="BQ22" s="42" t="s">
        <v>954</v>
      </c>
      <c r="BR22" s="42">
        <v>141.755</v>
      </c>
      <c r="BS22" s="42">
        <v>143.62200000000001</v>
      </c>
      <c r="BT22" s="42">
        <v>1288.5</v>
      </c>
      <c r="BU22" s="21">
        <f t="shared" si="44"/>
        <v>23.937000000000001</v>
      </c>
      <c r="BV22" s="21">
        <f t="shared" si="45"/>
        <v>25.514522536057797</v>
      </c>
      <c r="BW22" s="3">
        <f t="shared" si="46"/>
        <v>-1.5775225360577956</v>
      </c>
      <c r="BX22" s="3">
        <f t="shared" si="47"/>
        <v>153.08713521634678</v>
      </c>
      <c r="BY22" s="3">
        <f t="shared" si="6"/>
        <v>16.299999999999955</v>
      </c>
      <c r="BZ22" s="3">
        <f t="shared" si="48"/>
        <v>25.149664863792172</v>
      </c>
      <c r="CA22" s="4">
        <f t="shared" si="7"/>
        <v>-8.8496648637922171</v>
      </c>
      <c r="CB22" s="4"/>
      <c r="CC22" s="13"/>
      <c r="CD22" s="42" t="s">
        <v>954</v>
      </c>
      <c r="CE22" s="42">
        <v>140.82900000000001</v>
      </c>
      <c r="CF22" s="42">
        <v>142.66900000000001</v>
      </c>
      <c r="CG22" s="42">
        <v>1287.2</v>
      </c>
      <c r="CH22" s="21">
        <f t="shared" si="49"/>
        <v>23.778166666666667</v>
      </c>
      <c r="CI22" s="21">
        <f t="shared" si="50"/>
        <v>25.514522536057797</v>
      </c>
      <c r="CJ22" s="3">
        <f t="shared" si="51"/>
        <v>-1.7363558693911294</v>
      </c>
      <c r="CK22" s="3">
        <f t="shared" si="52"/>
        <v>153.08713521634678</v>
      </c>
      <c r="CL22" s="3">
        <f t="shared" si="8"/>
        <v>16.400000000000091</v>
      </c>
      <c r="CM22" s="3">
        <f t="shared" si="53"/>
        <v>25.149664863792172</v>
      </c>
      <c r="CN22" s="4">
        <f t="shared" si="9"/>
        <v>-8.7496648637920806</v>
      </c>
      <c r="CO22" s="4"/>
      <c r="CP22" s="13"/>
      <c r="CQ22" s="42" t="s">
        <v>954</v>
      </c>
      <c r="CR22" s="42">
        <v>143.32599999999999</v>
      </c>
      <c r="CS22" s="42">
        <v>147.33500000000001</v>
      </c>
      <c r="CT22" s="42">
        <v>1295.5999999999999</v>
      </c>
      <c r="CU22" s="21">
        <f t="shared" si="54"/>
        <v>24.555833333333332</v>
      </c>
      <c r="CV22" s="21">
        <f t="shared" si="55"/>
        <v>25.514522536057797</v>
      </c>
      <c r="CW22" s="3">
        <f t="shared" si="56"/>
        <v>-0.95868920272446445</v>
      </c>
      <c r="CX22" s="3">
        <f t="shared" si="57"/>
        <v>153.08713521634678</v>
      </c>
      <c r="CY22" s="3">
        <f t="shared" si="10"/>
        <v>16.5</v>
      </c>
      <c r="CZ22" s="3">
        <f t="shared" si="58"/>
        <v>25.149664863792172</v>
      </c>
      <c r="DA22" s="4">
        <f t="shared" si="11"/>
        <v>-8.6496648637921716</v>
      </c>
      <c r="DB22" s="4"/>
      <c r="DC22" s="13"/>
      <c r="DD22" s="42" t="s">
        <v>954</v>
      </c>
      <c r="DE22" s="42">
        <v>134.565</v>
      </c>
      <c r="DF22" s="42">
        <v>136.36500000000001</v>
      </c>
      <c r="DG22" s="42">
        <v>1225.9000000000001</v>
      </c>
      <c r="DH22" s="21">
        <f t="shared" si="59"/>
        <v>22.727499999999999</v>
      </c>
      <c r="DI22" s="21">
        <f t="shared" si="60"/>
        <v>24.273908137515537</v>
      </c>
      <c r="DJ22" s="3">
        <f t="shared" si="61"/>
        <v>-1.5464081375155381</v>
      </c>
      <c r="DK22" s="3">
        <f t="shared" si="62"/>
        <v>145.64344882509323</v>
      </c>
      <c r="DL22" s="3">
        <f t="shared" si="12"/>
        <v>15.800000000000182</v>
      </c>
      <c r="DM22" s="3">
        <f t="shared" si="63"/>
        <v>23.926791251149066</v>
      </c>
      <c r="DN22" s="4">
        <f t="shared" si="13"/>
        <v>-8.1267912511488838</v>
      </c>
      <c r="DO22" s="4"/>
      <c r="DP22" s="13"/>
      <c r="DQ22" s="11"/>
      <c r="DR22" s="55" t="str">
        <f t="shared" si="70"/>
        <v>25-03-2026 15:50</v>
      </c>
      <c r="DS22" s="5">
        <f t="shared" si="64"/>
        <v>217.58799999999999</v>
      </c>
      <c r="DT22" s="5">
        <f t="shared" si="65"/>
        <v>264.11041997645884</v>
      </c>
      <c r="DU22" s="6">
        <f t="shared" si="14"/>
        <v>-46.522419976458849</v>
      </c>
      <c r="DV22" s="5">
        <f t="shared" si="66"/>
        <v>1584.6625198587528</v>
      </c>
      <c r="DW22" s="5">
        <f t="shared" si="67"/>
        <v>149.10000000000014</v>
      </c>
      <c r="DX22" s="5">
        <f t="shared" si="68"/>
        <v>260.33364097079544</v>
      </c>
      <c r="DY22" s="6">
        <f t="shared" si="15"/>
        <v>-111.23364097079531</v>
      </c>
      <c r="DZ22" s="6">
        <f t="shared" si="69"/>
        <v>-68.487999999999857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60" t="s">
        <v>955</v>
      </c>
      <c r="B23" s="60">
        <v>378</v>
      </c>
      <c r="C23" s="60">
        <v>50.23</v>
      </c>
      <c r="D23" s="12"/>
      <c r="E23" s="42">
        <v>136.62100000000001</v>
      </c>
      <c r="F23" s="42">
        <v>139.34299999999999</v>
      </c>
      <c r="G23" s="42">
        <v>1717.7</v>
      </c>
      <c r="H23" s="21">
        <f t="shared" si="16"/>
        <v>23.223833333333332</v>
      </c>
      <c r="I23" s="3">
        <f t="shared" si="17"/>
        <v>22.38482202087663</v>
      </c>
      <c r="J23" s="3">
        <f t="shared" si="18"/>
        <v>0.83901131245670157</v>
      </c>
      <c r="K23" s="3">
        <f t="shared" si="19"/>
        <v>134.30893212525979</v>
      </c>
      <c r="L23" s="3">
        <f t="shared" si="20"/>
        <v>20.100000000000136</v>
      </c>
      <c r="M23" s="3">
        <f t="shared" si="21"/>
        <v>22.064719065978096</v>
      </c>
      <c r="N23" s="4">
        <f t="shared" si="0"/>
        <v>-1.9647190659779596</v>
      </c>
      <c r="O23" s="4"/>
      <c r="P23" s="13"/>
      <c r="Q23" s="42" t="s">
        <v>955</v>
      </c>
      <c r="R23" s="42">
        <v>193.05600000000001</v>
      </c>
      <c r="S23" s="42">
        <v>133.19900000000001</v>
      </c>
      <c r="T23" s="42">
        <v>1734.5</v>
      </c>
      <c r="U23" s="21">
        <f t="shared" si="22"/>
        <v>22.199833333333334</v>
      </c>
      <c r="V23" s="3">
        <f t="shared" si="23"/>
        <v>22.38482202087663</v>
      </c>
      <c r="W23" s="3">
        <f t="shared" si="24"/>
        <v>-0.18498868754329578</v>
      </c>
      <c r="X23" s="3">
        <f t="shared" si="25"/>
        <v>134.30893212525979</v>
      </c>
      <c r="Y23" s="3">
        <f t="shared" si="26"/>
        <v>21.900000000000091</v>
      </c>
      <c r="Z23" s="3">
        <f t="shared" si="27"/>
        <v>22.064719065978096</v>
      </c>
      <c r="AA23" s="4">
        <f t="shared" si="1"/>
        <v>-0.16471906597800512</v>
      </c>
      <c r="AB23" s="4"/>
      <c r="AC23" s="13"/>
      <c r="AD23" s="42" t="s">
        <v>955</v>
      </c>
      <c r="AE23" s="42">
        <v>130.14099999999999</v>
      </c>
      <c r="AF23" s="42">
        <v>131.88200000000001</v>
      </c>
      <c r="AG23" s="42">
        <v>1704.9</v>
      </c>
      <c r="AH23" s="21">
        <f t="shared" si="28"/>
        <v>21.980333333333334</v>
      </c>
      <c r="AI23" s="21">
        <f t="shared" si="29"/>
        <v>22.38482202087663</v>
      </c>
      <c r="AJ23" s="3">
        <f t="shared" si="30"/>
        <v>-0.40448868754329581</v>
      </c>
      <c r="AK23" s="3">
        <f t="shared" si="31"/>
        <v>134.30893212525979</v>
      </c>
      <c r="AL23" s="3">
        <f t="shared" si="32"/>
        <v>20.200000000000045</v>
      </c>
      <c r="AM23" s="3">
        <f t="shared" si="33"/>
        <v>22.064719065978096</v>
      </c>
      <c r="AN23" s="4">
        <f t="shared" si="2"/>
        <v>-1.8647190659780506</v>
      </c>
      <c r="AO23" s="4"/>
      <c r="AP23" s="13"/>
      <c r="AQ23" s="154" t="s">
        <v>955</v>
      </c>
      <c r="AR23" s="154">
        <v>132.209</v>
      </c>
      <c r="AS23" s="154">
        <v>133.97800000000001</v>
      </c>
      <c r="AT23" s="154">
        <v>1718.8</v>
      </c>
      <c r="AU23" s="21">
        <f t="shared" si="34"/>
        <v>22.329666666666668</v>
      </c>
      <c r="AV23" s="21">
        <f t="shared" si="35"/>
        <v>22.38482202087663</v>
      </c>
      <c r="AW23" s="3">
        <f t="shared" si="36"/>
        <v>-5.5155354209961871E-2</v>
      </c>
      <c r="AX23" s="3">
        <f t="shared" si="37"/>
        <v>134.30893212525979</v>
      </c>
      <c r="AY23" s="3">
        <f t="shared" si="3"/>
        <v>20.200000000000045</v>
      </c>
      <c r="AZ23" s="3">
        <f t="shared" si="38"/>
        <v>22.064719065978096</v>
      </c>
      <c r="BA23" s="4">
        <f t="shared" si="4"/>
        <v>-1.8647190659780506</v>
      </c>
      <c r="BB23" s="4"/>
      <c r="BC23" s="13"/>
      <c r="BD23" s="42" t="s">
        <v>955</v>
      </c>
      <c r="BE23" s="42">
        <v>93.358999999999995</v>
      </c>
      <c r="BF23" s="42">
        <v>94.588999999999999</v>
      </c>
      <c r="BG23" s="42">
        <v>1281.5999999999999</v>
      </c>
      <c r="BH23" s="21">
        <f t="shared" si="39"/>
        <v>15.764833333333332</v>
      </c>
      <c r="BI23" s="21">
        <f t="shared" si="40"/>
        <v>16.581349645093798</v>
      </c>
      <c r="BJ23" s="3">
        <f t="shared" si="41"/>
        <v>-0.81651631176046635</v>
      </c>
      <c r="BK23" s="3">
        <f t="shared" si="42"/>
        <v>99.488097870562797</v>
      </c>
      <c r="BL23" s="3">
        <f t="shared" si="71"/>
        <v>15.199999999999818</v>
      </c>
      <c r="BM23" s="3">
        <f t="shared" si="43"/>
        <v>16.344236345168959</v>
      </c>
      <c r="BN23" s="4">
        <f t="shared" si="5"/>
        <v>-1.1442363451691406</v>
      </c>
      <c r="BO23" s="4"/>
      <c r="BP23" s="13"/>
      <c r="BQ23" s="42" t="s">
        <v>955</v>
      </c>
      <c r="BR23" s="42">
        <v>91.111000000000004</v>
      </c>
      <c r="BS23" s="42">
        <v>92.302000000000007</v>
      </c>
      <c r="BT23" s="42">
        <v>1272.2</v>
      </c>
      <c r="BU23" s="21">
        <f t="shared" si="44"/>
        <v>15.383666666666667</v>
      </c>
      <c r="BV23" s="21">
        <f t="shared" si="45"/>
        <v>16.581349645093798</v>
      </c>
      <c r="BW23" s="3">
        <f t="shared" si="46"/>
        <v>-1.1976829784271317</v>
      </c>
      <c r="BX23" s="3">
        <f t="shared" si="47"/>
        <v>99.488097870562797</v>
      </c>
      <c r="BY23" s="3">
        <f t="shared" si="6"/>
        <v>15</v>
      </c>
      <c r="BZ23" s="3">
        <f t="shared" si="48"/>
        <v>16.344236345168959</v>
      </c>
      <c r="CA23" s="4">
        <f t="shared" si="7"/>
        <v>-1.3442363451689587</v>
      </c>
      <c r="CB23" s="4"/>
      <c r="CC23" s="13"/>
      <c r="CD23" s="42" t="s">
        <v>955</v>
      </c>
      <c r="CE23" s="42">
        <v>91.471000000000004</v>
      </c>
      <c r="CF23" s="42">
        <v>92.706999999999994</v>
      </c>
      <c r="CG23" s="42">
        <v>1270.8</v>
      </c>
      <c r="CH23" s="21">
        <f t="shared" si="49"/>
        <v>15.451166666666666</v>
      </c>
      <c r="CI23" s="21">
        <f t="shared" si="50"/>
        <v>16.581349645093798</v>
      </c>
      <c r="CJ23" s="3">
        <f t="shared" si="51"/>
        <v>-1.1301829784271327</v>
      </c>
      <c r="CK23" s="3">
        <f t="shared" si="52"/>
        <v>99.488097870562797</v>
      </c>
      <c r="CL23" s="3">
        <f t="shared" si="8"/>
        <v>15</v>
      </c>
      <c r="CM23" s="3">
        <f t="shared" si="53"/>
        <v>16.344236345168959</v>
      </c>
      <c r="CN23" s="4">
        <f t="shared" si="9"/>
        <v>-1.3442363451689587</v>
      </c>
      <c r="CO23" s="4"/>
      <c r="CP23" s="13"/>
      <c r="CQ23" s="42" t="s">
        <v>955</v>
      </c>
      <c r="CR23" s="42">
        <v>91.381</v>
      </c>
      <c r="CS23" s="42">
        <v>94.31</v>
      </c>
      <c r="CT23" s="42">
        <v>1279.0999999999999</v>
      </c>
      <c r="CU23" s="21">
        <f t="shared" si="54"/>
        <v>15.718333333333334</v>
      </c>
      <c r="CV23" s="21">
        <f t="shared" si="55"/>
        <v>16.581349645093798</v>
      </c>
      <c r="CW23" s="3">
        <f t="shared" si="56"/>
        <v>-0.86301631176046456</v>
      </c>
      <c r="CX23" s="3">
        <f t="shared" si="57"/>
        <v>99.488097870562797</v>
      </c>
      <c r="CY23" s="3">
        <f t="shared" si="10"/>
        <v>15.099999999999909</v>
      </c>
      <c r="CZ23" s="3">
        <f t="shared" si="58"/>
        <v>16.344236345168959</v>
      </c>
      <c r="DA23" s="4">
        <f t="shared" si="11"/>
        <v>-1.2442363451690497</v>
      </c>
      <c r="DB23" s="4"/>
      <c r="DC23" s="13"/>
      <c r="DD23" s="42" t="s">
        <v>955</v>
      </c>
      <c r="DE23" s="42">
        <v>91.960999999999999</v>
      </c>
      <c r="DF23" s="42">
        <v>93.162999999999997</v>
      </c>
      <c r="DG23" s="42">
        <v>1210.0999999999999</v>
      </c>
      <c r="DH23" s="21">
        <f t="shared" si="59"/>
        <v>15.527166666666666</v>
      </c>
      <c r="DI23" s="21">
        <f t="shared" si="60"/>
        <v>15.77510053391034</v>
      </c>
      <c r="DJ23" s="3">
        <f t="shared" si="61"/>
        <v>-0.24793386724367394</v>
      </c>
      <c r="DK23" s="3">
        <f t="shared" si="62"/>
        <v>94.65060320346204</v>
      </c>
      <c r="DL23" s="3">
        <f t="shared" si="12"/>
        <v>14</v>
      </c>
      <c r="DM23" s="3">
        <f t="shared" si="63"/>
        <v>15.549516596275422</v>
      </c>
      <c r="DN23" s="4">
        <f t="shared" si="13"/>
        <v>-1.5495165962754225</v>
      </c>
      <c r="DO23" s="4"/>
      <c r="DP23" s="13"/>
      <c r="DQ23" s="11"/>
      <c r="DR23" s="55" t="str">
        <f t="shared" si="70"/>
        <v>25-03-2026 15:40</v>
      </c>
      <c r="DS23" s="5">
        <f t="shared" si="64"/>
        <v>167.57883333333331</v>
      </c>
      <c r="DT23" s="5">
        <f t="shared" si="65"/>
        <v>171.63978719779206</v>
      </c>
      <c r="DU23" s="6">
        <f t="shared" si="14"/>
        <v>-4.0609538644587531</v>
      </c>
      <c r="DV23" s="5">
        <f t="shared" si="66"/>
        <v>1029.8387231867523</v>
      </c>
      <c r="DW23" s="5">
        <f t="shared" si="67"/>
        <v>156.70000000000005</v>
      </c>
      <c r="DX23" s="5">
        <f t="shared" si="68"/>
        <v>169.18533824086362</v>
      </c>
      <c r="DY23" s="6">
        <f t="shared" si="15"/>
        <v>-12.48533824086357</v>
      </c>
      <c r="DZ23" s="6">
        <f t="shared" si="69"/>
        <v>-10.878833333333262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60" t="s">
        <v>956</v>
      </c>
      <c r="B24" s="60">
        <v>483</v>
      </c>
      <c r="C24" s="60">
        <v>51.09</v>
      </c>
      <c r="D24" s="12"/>
      <c r="E24" s="42">
        <v>163.63300000000001</v>
      </c>
      <c r="F24" s="42">
        <v>165.94</v>
      </c>
      <c r="G24" s="42">
        <v>1697.6</v>
      </c>
      <c r="H24" s="21">
        <f t="shared" si="16"/>
        <v>27.656666666666666</v>
      </c>
      <c r="I24" s="3">
        <f t="shared" si="17"/>
        <v>28.508394678466811</v>
      </c>
      <c r="J24" s="3">
        <f t="shared" si="18"/>
        <v>-0.85172801180014446</v>
      </c>
      <c r="K24" s="3">
        <f t="shared" si="19"/>
        <v>171.05036807080086</v>
      </c>
      <c r="L24" s="3">
        <f t="shared" si="20"/>
        <v>43.199999999999818</v>
      </c>
      <c r="M24" s="3">
        <f t="shared" si="21"/>
        <v>28.100724634564735</v>
      </c>
      <c r="N24" s="4">
        <f t="shared" si="0"/>
        <v>15.099275365435084</v>
      </c>
      <c r="O24" s="4"/>
      <c r="P24" s="13"/>
      <c r="Q24" s="42" t="s">
        <v>956</v>
      </c>
      <c r="R24" s="42">
        <v>171.68199999999999</v>
      </c>
      <c r="S24" s="42">
        <v>174.226</v>
      </c>
      <c r="T24" s="42">
        <v>1712.6</v>
      </c>
      <c r="U24" s="21">
        <f t="shared" si="22"/>
        <v>29.037666666666667</v>
      </c>
      <c r="V24" s="3">
        <f t="shared" si="23"/>
        <v>28.508394678466811</v>
      </c>
      <c r="W24" s="3">
        <f t="shared" si="24"/>
        <v>0.52927198819985577</v>
      </c>
      <c r="X24" s="3">
        <f t="shared" si="25"/>
        <v>171.05036807080086</v>
      </c>
      <c r="Y24" s="3">
        <f t="shared" si="26"/>
        <v>41.599999999999909</v>
      </c>
      <c r="Z24" s="3">
        <f t="shared" si="27"/>
        <v>28.100724634564735</v>
      </c>
      <c r="AA24" s="4">
        <f t="shared" si="1"/>
        <v>13.499275365435174</v>
      </c>
      <c r="AB24" s="4"/>
      <c r="AC24" s="13"/>
      <c r="AD24" s="42" t="s">
        <v>956</v>
      </c>
      <c r="AE24" s="42">
        <v>125.193</v>
      </c>
      <c r="AF24" s="42">
        <v>133.613</v>
      </c>
      <c r="AG24" s="42">
        <v>1684.7</v>
      </c>
      <c r="AH24" s="21">
        <f t="shared" si="28"/>
        <v>22.268833333333333</v>
      </c>
      <c r="AI24" s="21">
        <f t="shared" si="29"/>
        <v>28.508394678466811</v>
      </c>
      <c r="AJ24" s="3">
        <f t="shared" si="30"/>
        <v>-6.2395613451334775</v>
      </c>
      <c r="AK24" s="3">
        <f t="shared" si="31"/>
        <v>171.05036807080086</v>
      </c>
      <c r="AL24" s="3">
        <f t="shared" si="32"/>
        <v>42.200000000000045</v>
      </c>
      <c r="AM24" s="3">
        <f t="shared" si="33"/>
        <v>28.100724634564735</v>
      </c>
      <c r="AN24" s="4">
        <f t="shared" si="2"/>
        <v>14.099275365435311</v>
      </c>
      <c r="AO24" s="4"/>
      <c r="AP24" s="13"/>
      <c r="AQ24" s="154" t="s">
        <v>956</v>
      </c>
      <c r="AR24" s="154">
        <v>157.45599999999999</v>
      </c>
      <c r="AS24" s="154">
        <v>159.72399999999999</v>
      </c>
      <c r="AT24" s="154">
        <v>1698.6</v>
      </c>
      <c r="AU24" s="21">
        <f t="shared" si="34"/>
        <v>26.620666666666665</v>
      </c>
      <c r="AV24" s="21">
        <f t="shared" si="35"/>
        <v>28.508394678466811</v>
      </c>
      <c r="AW24" s="3">
        <f t="shared" si="36"/>
        <v>-1.8877280118001458</v>
      </c>
      <c r="AX24" s="3">
        <f t="shared" si="37"/>
        <v>171.05036807080086</v>
      </c>
      <c r="AY24" s="3">
        <f t="shared" si="3"/>
        <v>42.599999999999909</v>
      </c>
      <c r="AZ24" s="3">
        <f t="shared" si="38"/>
        <v>28.100724634564735</v>
      </c>
      <c r="BA24" s="4">
        <f t="shared" si="4"/>
        <v>14.499275365435174</v>
      </c>
      <c r="BB24" s="4"/>
      <c r="BC24" s="13"/>
      <c r="BD24" s="42" t="s">
        <v>956</v>
      </c>
      <c r="BE24" s="42">
        <v>94.290999999999997</v>
      </c>
      <c r="BF24" s="42">
        <v>95.581000000000003</v>
      </c>
      <c r="BG24" s="42">
        <v>1266.4000000000001</v>
      </c>
      <c r="BH24" s="21">
        <f t="shared" si="39"/>
        <v>15.930166666666667</v>
      </c>
      <c r="BI24" s="21">
        <f t="shared" si="40"/>
        <v>21.117329391456895</v>
      </c>
      <c r="BJ24" s="3">
        <f t="shared" si="41"/>
        <v>-5.1871627247902286</v>
      </c>
      <c r="BK24" s="3">
        <f t="shared" si="42"/>
        <v>126.70397634874139</v>
      </c>
      <c r="BL24" s="3">
        <f t="shared" si="71"/>
        <v>31.700000000000045</v>
      </c>
      <c r="BM24" s="3">
        <f t="shared" si="43"/>
        <v>20.815351581159064</v>
      </c>
      <c r="BN24" s="4">
        <f t="shared" si="5"/>
        <v>10.884648418840982</v>
      </c>
      <c r="BO24" s="4"/>
      <c r="BP24" s="13"/>
      <c r="BQ24" s="42" t="s">
        <v>956</v>
      </c>
      <c r="BR24" s="42">
        <v>113.089</v>
      </c>
      <c r="BS24" s="42">
        <v>114.637</v>
      </c>
      <c r="BT24" s="42">
        <v>1257.2</v>
      </c>
      <c r="BU24" s="21">
        <f t="shared" si="44"/>
        <v>19.106166666666667</v>
      </c>
      <c r="BV24" s="21">
        <f t="shared" si="45"/>
        <v>21.117329391456895</v>
      </c>
      <c r="BW24" s="3">
        <f t="shared" si="46"/>
        <v>-2.0111627247902284</v>
      </c>
      <c r="BX24" s="3">
        <f t="shared" si="47"/>
        <v>126.70397634874139</v>
      </c>
      <c r="BY24" s="3">
        <f t="shared" si="6"/>
        <v>31.299999999999955</v>
      </c>
      <c r="BZ24" s="3">
        <f t="shared" si="48"/>
        <v>20.815351581159064</v>
      </c>
      <c r="CA24" s="4">
        <f t="shared" si="7"/>
        <v>10.484648418840891</v>
      </c>
      <c r="CB24" s="4"/>
      <c r="CC24" s="13"/>
      <c r="CD24" s="42" t="s">
        <v>956</v>
      </c>
      <c r="CE24" s="42">
        <v>104.6</v>
      </c>
      <c r="CF24" s="42">
        <v>110.001</v>
      </c>
      <c r="CG24" s="42">
        <v>1255.8</v>
      </c>
      <c r="CH24" s="21">
        <f t="shared" si="49"/>
        <v>18.333500000000001</v>
      </c>
      <c r="CI24" s="21">
        <f t="shared" si="50"/>
        <v>21.117329391456895</v>
      </c>
      <c r="CJ24" s="3">
        <f t="shared" si="51"/>
        <v>-2.7838293914568943</v>
      </c>
      <c r="CK24" s="3">
        <f t="shared" si="52"/>
        <v>126.70397634874139</v>
      </c>
      <c r="CL24" s="3">
        <f t="shared" si="8"/>
        <v>31.299999999999955</v>
      </c>
      <c r="CM24" s="3">
        <f t="shared" si="53"/>
        <v>20.815351581159064</v>
      </c>
      <c r="CN24" s="4">
        <f t="shared" si="9"/>
        <v>10.484648418840891</v>
      </c>
      <c r="CO24" s="4"/>
      <c r="CP24" s="13"/>
      <c r="CQ24" s="42" t="s">
        <v>956</v>
      </c>
      <c r="CR24" s="42">
        <v>125.69</v>
      </c>
      <c r="CS24" s="42">
        <v>127.39700000000001</v>
      </c>
      <c r="CT24" s="42">
        <v>1264</v>
      </c>
      <c r="CU24" s="21">
        <f t="shared" si="54"/>
        <v>21.232833333333332</v>
      </c>
      <c r="CV24" s="21">
        <f t="shared" si="55"/>
        <v>21.117329391456895</v>
      </c>
      <c r="CW24" s="3">
        <f t="shared" si="56"/>
        <v>0.11550394187643676</v>
      </c>
      <c r="CX24" s="3">
        <f t="shared" si="57"/>
        <v>126.70397634874139</v>
      </c>
      <c r="CY24" s="3">
        <f t="shared" si="10"/>
        <v>31.5</v>
      </c>
      <c r="CZ24" s="3">
        <f t="shared" si="58"/>
        <v>20.815351581159064</v>
      </c>
      <c r="DA24" s="4">
        <f t="shared" si="11"/>
        <v>10.684648418840936</v>
      </c>
      <c r="DB24" s="4"/>
      <c r="DC24" s="13"/>
      <c r="DD24" s="42" t="s">
        <v>956</v>
      </c>
      <c r="DE24" s="42">
        <v>127.346</v>
      </c>
      <c r="DF24" s="42">
        <v>131.47900000000001</v>
      </c>
      <c r="DG24" s="42">
        <v>1196.0999999999999</v>
      </c>
      <c r="DH24" s="21">
        <f t="shared" si="59"/>
        <v>21.913166666666669</v>
      </c>
      <c r="DI24" s="21">
        <f t="shared" si="60"/>
        <v>20.090523466918164</v>
      </c>
      <c r="DJ24" s="3">
        <f t="shared" si="61"/>
        <v>1.8226431997485051</v>
      </c>
      <c r="DK24" s="3">
        <f t="shared" si="62"/>
        <v>120.543140801509</v>
      </c>
      <c r="DL24" s="3">
        <f t="shared" si="12"/>
        <v>29.799999999999955</v>
      </c>
      <c r="DM24" s="3">
        <f t="shared" si="63"/>
        <v>19.803228981341235</v>
      </c>
      <c r="DN24" s="4">
        <f t="shared" si="13"/>
        <v>9.9967710186587198</v>
      </c>
      <c r="DO24" s="4"/>
      <c r="DP24" s="13"/>
      <c r="DQ24" s="11"/>
      <c r="DR24" s="55" t="str">
        <f t="shared" si="70"/>
        <v>25-03-2026 15:30</v>
      </c>
      <c r="DS24" s="5">
        <f t="shared" si="64"/>
        <v>202.09966666666668</v>
      </c>
      <c r="DT24" s="5">
        <f t="shared" si="65"/>
        <v>218.59341974661302</v>
      </c>
      <c r="DU24" s="6">
        <f t="shared" si="14"/>
        <v>-16.493753079946345</v>
      </c>
      <c r="DV24" s="5">
        <f t="shared" si="66"/>
        <v>1311.5605184796782</v>
      </c>
      <c r="DW24" s="5">
        <f t="shared" si="67"/>
        <v>325.19999999999959</v>
      </c>
      <c r="DX24" s="5">
        <f t="shared" si="68"/>
        <v>215.46753384423641</v>
      </c>
      <c r="DY24" s="6">
        <f t="shared" si="15"/>
        <v>109.73246615576318</v>
      </c>
      <c r="DZ24" s="6">
        <f t="shared" si="69"/>
        <v>123.10033333333291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60" t="s">
        <v>957</v>
      </c>
      <c r="B25" s="60">
        <v>804</v>
      </c>
      <c r="C25" s="60">
        <v>50.8</v>
      </c>
      <c r="D25" s="12"/>
      <c r="E25" s="42">
        <v>268.12299999999999</v>
      </c>
      <c r="F25" s="42">
        <v>272.42700000000002</v>
      </c>
      <c r="G25" s="42">
        <v>1654.4</v>
      </c>
      <c r="H25" s="21">
        <f t="shared" si="16"/>
        <v>45.404499999999999</v>
      </c>
      <c r="I25" s="3">
        <f t="shared" si="17"/>
        <v>47.507974678256396</v>
      </c>
      <c r="J25" s="3">
        <f t="shared" si="18"/>
        <v>-2.1034746782563971</v>
      </c>
      <c r="K25" s="3">
        <f t="shared" si="19"/>
        <v>285.04784806953836</v>
      </c>
      <c r="L25" s="3">
        <f t="shared" si="20"/>
        <v>44.800000000000182</v>
      </c>
      <c r="M25" s="3">
        <f t="shared" si="21"/>
        <v>46.828610640357333</v>
      </c>
      <c r="N25" s="4">
        <f t="shared" si="0"/>
        <v>-2.0286106403571509</v>
      </c>
      <c r="O25" s="4"/>
      <c r="P25" s="13"/>
      <c r="Q25" s="42" t="s">
        <v>957</v>
      </c>
      <c r="R25" s="42">
        <v>271.81400000000002</v>
      </c>
      <c r="S25" s="42">
        <v>276.29000000000002</v>
      </c>
      <c r="T25" s="42">
        <v>1671</v>
      </c>
      <c r="U25" s="21">
        <f t="shared" si="22"/>
        <v>46.048333333333332</v>
      </c>
      <c r="V25" s="3">
        <f t="shared" si="23"/>
        <v>47.507974678256396</v>
      </c>
      <c r="W25" s="3">
        <f t="shared" si="24"/>
        <v>-1.4596413449230639</v>
      </c>
      <c r="X25" s="3">
        <f t="shared" si="25"/>
        <v>285.04784806953836</v>
      </c>
      <c r="Y25" s="3">
        <f t="shared" si="26"/>
        <v>45.900000000000091</v>
      </c>
      <c r="Z25" s="3">
        <f t="shared" si="27"/>
        <v>46.828610640357333</v>
      </c>
      <c r="AA25" s="4">
        <f t="shared" si="1"/>
        <v>-0.92861064035724183</v>
      </c>
      <c r="AB25" s="4"/>
      <c r="AC25" s="13"/>
      <c r="AD25" s="42" t="s">
        <v>957</v>
      </c>
      <c r="AE25" s="42">
        <v>266.58300000000003</v>
      </c>
      <c r="AF25" s="42">
        <v>273.59300000000002</v>
      </c>
      <c r="AG25" s="42">
        <v>1642.5</v>
      </c>
      <c r="AH25" s="21">
        <f t="shared" si="28"/>
        <v>45.598833333333332</v>
      </c>
      <c r="AI25" s="21">
        <f t="shared" si="29"/>
        <v>47.507974678256396</v>
      </c>
      <c r="AJ25" s="3">
        <f t="shared" si="30"/>
        <v>-1.9091413449230643</v>
      </c>
      <c r="AK25" s="3">
        <f t="shared" si="31"/>
        <v>285.04784806953836</v>
      </c>
      <c r="AL25" s="3">
        <f t="shared" si="32"/>
        <v>44.5</v>
      </c>
      <c r="AM25" s="3">
        <f t="shared" si="33"/>
        <v>46.828610640357333</v>
      </c>
      <c r="AN25" s="4">
        <f t="shared" si="2"/>
        <v>-2.3286106403573328</v>
      </c>
      <c r="AO25" s="4"/>
      <c r="AP25" s="13"/>
      <c r="AQ25" s="154" t="s">
        <v>957</v>
      </c>
      <c r="AR25" s="154">
        <v>268.67099999999999</v>
      </c>
      <c r="AS25" s="154">
        <v>273.06700000000001</v>
      </c>
      <c r="AT25" s="154">
        <v>1656</v>
      </c>
      <c r="AU25" s="21">
        <f t="shared" si="34"/>
        <v>45.511166666666668</v>
      </c>
      <c r="AV25" s="21">
        <f t="shared" si="35"/>
        <v>47.507974678256396</v>
      </c>
      <c r="AW25" s="3">
        <f t="shared" si="36"/>
        <v>-1.996808011589728</v>
      </c>
      <c r="AX25" s="3">
        <f t="shared" si="37"/>
        <v>285.04784806953836</v>
      </c>
      <c r="AY25" s="3">
        <f t="shared" si="3"/>
        <v>44.799999999999955</v>
      </c>
      <c r="AZ25" s="3">
        <f t="shared" si="38"/>
        <v>46.828610640357333</v>
      </c>
      <c r="BA25" s="4">
        <f t="shared" si="4"/>
        <v>-2.0286106403573783</v>
      </c>
      <c r="BB25" s="4"/>
      <c r="BC25" s="13"/>
      <c r="BD25" s="42" t="s">
        <v>957</v>
      </c>
      <c r="BE25" s="42">
        <v>200.792</v>
      </c>
      <c r="BF25" s="42">
        <v>203.77199999999999</v>
      </c>
      <c r="BG25" s="42">
        <v>1234.7</v>
      </c>
      <c r="BH25" s="21">
        <f t="shared" si="39"/>
        <v>33.961999999999996</v>
      </c>
      <c r="BI25" s="21">
        <f t="shared" si="40"/>
        <v>35.191092354264001</v>
      </c>
      <c r="BJ25" s="3">
        <f t="shared" si="41"/>
        <v>-1.2290923542640044</v>
      </c>
      <c r="BK25" s="3">
        <f t="shared" si="42"/>
        <v>211.14655412558398</v>
      </c>
      <c r="BL25" s="3">
        <f t="shared" si="71"/>
        <v>33.5</v>
      </c>
      <c r="BM25" s="3">
        <f t="shared" si="43"/>
        <v>34.687859733598025</v>
      </c>
      <c r="BN25" s="4">
        <f t="shared" si="5"/>
        <v>-1.1878597335980245</v>
      </c>
      <c r="BO25" s="4"/>
      <c r="BP25" s="13"/>
      <c r="BQ25" s="42" t="s">
        <v>957</v>
      </c>
      <c r="BR25" s="42">
        <v>197.37100000000001</v>
      </c>
      <c r="BS25" s="42">
        <v>200.77600000000001</v>
      </c>
      <c r="BT25" s="42">
        <v>1225.9000000000001</v>
      </c>
      <c r="BU25" s="21">
        <f t="shared" si="44"/>
        <v>33.462666666666664</v>
      </c>
      <c r="BV25" s="21">
        <f t="shared" si="45"/>
        <v>35.191092354264001</v>
      </c>
      <c r="BW25" s="3">
        <f t="shared" si="46"/>
        <v>-1.7284256875973369</v>
      </c>
      <c r="BX25" s="3">
        <f t="shared" si="47"/>
        <v>211.14655412558398</v>
      </c>
      <c r="BY25" s="3">
        <f t="shared" si="6"/>
        <v>32.900000000000091</v>
      </c>
      <c r="BZ25" s="3">
        <f t="shared" si="48"/>
        <v>34.687859733598025</v>
      </c>
      <c r="CA25" s="4">
        <f t="shared" si="7"/>
        <v>-1.7878597335979336</v>
      </c>
      <c r="CB25" s="4"/>
      <c r="CC25" s="13"/>
      <c r="CD25" s="42" t="s">
        <v>957</v>
      </c>
      <c r="CE25" s="42">
        <v>197.672</v>
      </c>
      <c r="CF25" s="42">
        <v>201.33</v>
      </c>
      <c r="CG25" s="42">
        <v>1224.5</v>
      </c>
      <c r="CH25" s="21">
        <f t="shared" si="49"/>
        <v>33.555</v>
      </c>
      <c r="CI25" s="21">
        <f t="shared" si="50"/>
        <v>35.191092354264001</v>
      </c>
      <c r="CJ25" s="3">
        <f t="shared" si="51"/>
        <v>-1.6360923542640009</v>
      </c>
      <c r="CK25" s="3">
        <f t="shared" si="52"/>
        <v>211.14655412558398</v>
      </c>
      <c r="CL25" s="3">
        <f t="shared" si="8"/>
        <v>33.299999999999955</v>
      </c>
      <c r="CM25" s="3">
        <f t="shared" si="53"/>
        <v>34.687859733598025</v>
      </c>
      <c r="CN25" s="4">
        <f t="shared" si="9"/>
        <v>-1.38785973359807</v>
      </c>
      <c r="CO25" s="4"/>
      <c r="CP25" s="13"/>
      <c r="CQ25" s="42" t="s">
        <v>957</v>
      </c>
      <c r="CR25" s="42">
        <v>198.29</v>
      </c>
      <c r="CS25" s="42">
        <v>204.173</v>
      </c>
      <c r="CT25" s="42">
        <v>1232.5</v>
      </c>
      <c r="CU25" s="21">
        <f t="shared" si="54"/>
        <v>34.028833333333331</v>
      </c>
      <c r="CV25" s="21">
        <f t="shared" si="55"/>
        <v>35.191092354264001</v>
      </c>
      <c r="CW25" s="3">
        <f t="shared" si="56"/>
        <v>-1.1622590209306694</v>
      </c>
      <c r="CX25" s="3">
        <f t="shared" si="57"/>
        <v>211.14655412558398</v>
      </c>
      <c r="CY25" s="3">
        <f t="shared" si="10"/>
        <v>33.5</v>
      </c>
      <c r="CZ25" s="3">
        <f t="shared" si="58"/>
        <v>34.687859733598025</v>
      </c>
      <c r="DA25" s="4">
        <f t="shared" si="11"/>
        <v>-1.1878597335980245</v>
      </c>
      <c r="DB25" s="4"/>
      <c r="DC25" s="13"/>
      <c r="DD25" s="42" t="s">
        <v>957</v>
      </c>
      <c r="DE25" s="42">
        <v>187.517</v>
      </c>
      <c r="DF25" s="42">
        <v>190.315</v>
      </c>
      <c r="DG25" s="42">
        <v>1166.3</v>
      </c>
      <c r="DH25" s="21">
        <f t="shared" si="59"/>
        <v>31.719166666666666</v>
      </c>
      <c r="DI25" s="21">
        <f t="shared" si="60"/>
        <v>33.479965845295204</v>
      </c>
      <c r="DJ25" s="3">
        <f t="shared" si="61"/>
        <v>-1.7607991786285382</v>
      </c>
      <c r="DK25" s="3">
        <f t="shared" si="62"/>
        <v>200.87979507177121</v>
      </c>
      <c r="DL25" s="3">
        <f t="shared" si="12"/>
        <v>31.700000000000045</v>
      </c>
      <c r="DM25" s="3">
        <f t="shared" si="63"/>
        <v>33.001202333707482</v>
      </c>
      <c r="DN25" s="4">
        <f t="shared" si="13"/>
        <v>-1.3012023337074368</v>
      </c>
      <c r="DO25" s="4"/>
      <c r="DP25" s="13"/>
      <c r="DQ25" s="11"/>
      <c r="DR25" s="55" t="str">
        <f t="shared" si="70"/>
        <v>25-03-2026 15:20</v>
      </c>
      <c r="DS25" s="5">
        <f t="shared" si="64"/>
        <v>349.29050000000007</v>
      </c>
      <c r="DT25" s="5">
        <f t="shared" si="65"/>
        <v>364.27623397537684</v>
      </c>
      <c r="DU25" s="6">
        <f t="shared" si="14"/>
        <v>-14.985733975376775</v>
      </c>
      <c r="DV25" s="5">
        <f t="shared" si="66"/>
        <v>2185.6574038522604</v>
      </c>
      <c r="DW25" s="5">
        <f t="shared" si="67"/>
        <v>344.90000000000032</v>
      </c>
      <c r="DX25" s="5">
        <f t="shared" si="68"/>
        <v>359.06708382952888</v>
      </c>
      <c r="DY25" s="6">
        <f t="shared" si="15"/>
        <v>-14.167083829528565</v>
      </c>
      <c r="DZ25" s="6">
        <f t="shared" si="69"/>
        <v>-4.3904999999997472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60" t="s">
        <v>958</v>
      </c>
      <c r="B26" s="60">
        <v>816</v>
      </c>
      <c r="C26" s="60">
        <v>52.52</v>
      </c>
      <c r="D26" s="12"/>
      <c r="E26" s="42">
        <v>272.661</v>
      </c>
      <c r="F26" s="42">
        <v>277.11099999999999</v>
      </c>
      <c r="G26" s="42">
        <v>1609.6</v>
      </c>
      <c r="H26" s="21">
        <f t="shared" si="16"/>
        <v>46.18516666666666</v>
      </c>
      <c r="I26" s="3">
        <f t="shared" si="17"/>
        <v>47.897969412464633</v>
      </c>
      <c r="J26" s="3">
        <f t="shared" si="18"/>
        <v>-1.7128027457979726</v>
      </c>
      <c r="K26" s="3">
        <f t="shared" si="19"/>
        <v>287.38781647478783</v>
      </c>
      <c r="L26" s="3">
        <f t="shared" si="20"/>
        <v>45.699999999999818</v>
      </c>
      <c r="M26" s="3">
        <f t="shared" si="21"/>
        <v>47.213028449866393</v>
      </c>
      <c r="N26" s="4">
        <f t="shared" si="0"/>
        <v>-1.5130284498665745</v>
      </c>
      <c r="O26" s="4"/>
      <c r="P26" s="13"/>
      <c r="Q26" s="42" t="s">
        <v>958</v>
      </c>
      <c r="R26" s="42">
        <v>277.68400000000003</v>
      </c>
      <c r="S26" s="42">
        <v>281.13600000000002</v>
      </c>
      <c r="T26" s="42">
        <v>1625.1</v>
      </c>
      <c r="U26" s="21">
        <f t="shared" si="22"/>
        <v>46.856000000000002</v>
      </c>
      <c r="V26" s="3">
        <f t="shared" si="23"/>
        <v>47.897969412464633</v>
      </c>
      <c r="W26" s="3">
        <f t="shared" si="24"/>
        <v>-1.0419694124646313</v>
      </c>
      <c r="X26" s="3">
        <f t="shared" si="25"/>
        <v>287.38781647478783</v>
      </c>
      <c r="Y26" s="3">
        <f t="shared" si="26"/>
        <v>47.199999999999818</v>
      </c>
      <c r="Z26" s="3">
        <f t="shared" si="27"/>
        <v>47.213028449866393</v>
      </c>
      <c r="AA26" s="4">
        <f t="shared" si="1"/>
        <v>-1.3028449866574476E-2</v>
      </c>
      <c r="AB26" s="4"/>
      <c r="AC26" s="13"/>
      <c r="AD26" s="42" t="s">
        <v>958</v>
      </c>
      <c r="AE26" s="42">
        <v>270.45100000000002</v>
      </c>
      <c r="AF26" s="42">
        <v>277.90499999999997</v>
      </c>
      <c r="AG26" s="42">
        <v>1598</v>
      </c>
      <c r="AH26" s="21">
        <f t="shared" si="28"/>
        <v>46.317499999999995</v>
      </c>
      <c r="AI26" s="21">
        <f t="shared" si="29"/>
        <v>47.897969412464633</v>
      </c>
      <c r="AJ26" s="3">
        <f t="shared" si="30"/>
        <v>-1.5804694124646375</v>
      </c>
      <c r="AK26" s="3">
        <f t="shared" si="31"/>
        <v>287.38781647478783</v>
      </c>
      <c r="AL26" s="3">
        <f t="shared" si="32"/>
        <v>46.200000000000045</v>
      </c>
      <c r="AM26" s="3">
        <f t="shared" si="33"/>
        <v>47.213028449866393</v>
      </c>
      <c r="AN26" s="4">
        <f t="shared" si="2"/>
        <v>-1.0130284498663471</v>
      </c>
      <c r="AO26" s="4"/>
      <c r="AP26" s="13"/>
      <c r="AQ26" s="154" t="s">
        <v>958</v>
      </c>
      <c r="AR26" s="154">
        <v>273.03699999999998</v>
      </c>
      <c r="AS26" s="154">
        <v>277.53300000000002</v>
      </c>
      <c r="AT26" s="154">
        <v>1611.2</v>
      </c>
      <c r="AU26" s="21">
        <f t="shared" si="34"/>
        <v>46.255499999999998</v>
      </c>
      <c r="AV26" s="21">
        <f t="shared" si="35"/>
        <v>47.897969412464633</v>
      </c>
      <c r="AW26" s="3">
        <f t="shared" si="36"/>
        <v>-1.6424694124646351</v>
      </c>
      <c r="AX26" s="3">
        <f t="shared" si="37"/>
        <v>287.38781647478783</v>
      </c>
      <c r="AY26" s="3">
        <f t="shared" si="3"/>
        <v>46.5</v>
      </c>
      <c r="AZ26" s="3">
        <f t="shared" si="38"/>
        <v>47.213028449866393</v>
      </c>
      <c r="BA26" s="4">
        <f t="shared" si="4"/>
        <v>-0.71302844986639258</v>
      </c>
      <c r="BB26" s="4"/>
      <c r="BC26" s="13"/>
      <c r="BD26" s="42" t="s">
        <v>958</v>
      </c>
      <c r="BE26" s="42">
        <v>203.38</v>
      </c>
      <c r="BF26" s="42">
        <v>206.435</v>
      </c>
      <c r="BG26" s="42">
        <v>1201.2</v>
      </c>
      <c r="BH26" s="21">
        <f t="shared" si="39"/>
        <v>34.405833333333334</v>
      </c>
      <c r="BI26" s="21">
        <f t="shared" si="40"/>
        <v>35.479977342566386</v>
      </c>
      <c r="BJ26" s="3">
        <f t="shared" si="41"/>
        <v>-1.0741440092330521</v>
      </c>
      <c r="BK26" s="3">
        <f t="shared" si="42"/>
        <v>212.8798640553984</v>
      </c>
      <c r="BL26" s="3">
        <f t="shared" si="71"/>
        <v>35.200000000000045</v>
      </c>
      <c r="BM26" s="3">
        <f t="shared" si="43"/>
        <v>34.972613666567689</v>
      </c>
      <c r="BN26" s="4">
        <f t="shared" si="5"/>
        <v>0.22738633343235648</v>
      </c>
      <c r="BO26" s="4"/>
      <c r="BP26" s="13"/>
      <c r="BQ26" s="42" t="s">
        <v>958</v>
      </c>
      <c r="BR26" s="42">
        <v>200.756</v>
      </c>
      <c r="BS26" s="42">
        <v>204.42</v>
      </c>
      <c r="BT26" s="42">
        <v>1193</v>
      </c>
      <c r="BU26" s="21">
        <f t="shared" si="44"/>
        <v>34.069999999999993</v>
      </c>
      <c r="BV26" s="21">
        <f t="shared" si="45"/>
        <v>35.479977342566386</v>
      </c>
      <c r="BW26" s="3">
        <f t="shared" si="46"/>
        <v>-1.4099773425663926</v>
      </c>
      <c r="BX26" s="3">
        <f t="shared" si="47"/>
        <v>212.8798640553984</v>
      </c>
      <c r="BY26" s="3">
        <f t="shared" si="6"/>
        <v>34.700000000000045</v>
      </c>
      <c r="BZ26" s="3">
        <f t="shared" si="48"/>
        <v>34.972613666567689</v>
      </c>
      <c r="CA26" s="4">
        <f t="shared" si="7"/>
        <v>-0.27261366656764352</v>
      </c>
      <c r="CB26" s="4"/>
      <c r="CC26" s="13"/>
      <c r="CD26" s="42" t="s">
        <v>958</v>
      </c>
      <c r="CE26" s="42">
        <v>200.09399999999999</v>
      </c>
      <c r="CF26" s="42">
        <v>204.25899999999999</v>
      </c>
      <c r="CG26" s="42">
        <v>1191.2</v>
      </c>
      <c r="CH26" s="21">
        <f t="shared" si="49"/>
        <v>34.043166666666664</v>
      </c>
      <c r="CI26" s="21">
        <f t="shared" si="50"/>
        <v>35.479977342566386</v>
      </c>
      <c r="CJ26" s="3">
        <f t="shared" si="51"/>
        <v>-1.4368106758997214</v>
      </c>
      <c r="CK26" s="3">
        <f t="shared" si="52"/>
        <v>212.8798640553984</v>
      </c>
      <c r="CL26" s="3">
        <f t="shared" si="8"/>
        <v>34.200000000000045</v>
      </c>
      <c r="CM26" s="3">
        <f t="shared" si="53"/>
        <v>34.972613666567689</v>
      </c>
      <c r="CN26" s="4">
        <f t="shared" si="9"/>
        <v>-0.77261366656764352</v>
      </c>
      <c r="CO26" s="4"/>
      <c r="CP26" s="13"/>
      <c r="CQ26" s="42" t="s">
        <v>958</v>
      </c>
      <c r="CR26" s="42">
        <v>200.56399999999999</v>
      </c>
      <c r="CS26" s="42">
        <v>206.36600000000001</v>
      </c>
      <c r="CT26" s="42">
        <v>1199</v>
      </c>
      <c r="CU26" s="21">
        <f t="shared" si="54"/>
        <v>34.394333333333336</v>
      </c>
      <c r="CV26" s="21">
        <f t="shared" si="55"/>
        <v>35.479977342566386</v>
      </c>
      <c r="CW26" s="3">
        <f t="shared" si="56"/>
        <v>-1.0856440092330502</v>
      </c>
      <c r="CX26" s="3">
        <f t="shared" si="57"/>
        <v>212.8798640553984</v>
      </c>
      <c r="CY26" s="3">
        <f t="shared" si="10"/>
        <v>34.400000000000091</v>
      </c>
      <c r="CZ26" s="3">
        <f t="shared" si="58"/>
        <v>34.972613666567689</v>
      </c>
      <c r="DA26" s="4">
        <f t="shared" si="11"/>
        <v>-0.57261366656759805</v>
      </c>
      <c r="DB26" s="4"/>
      <c r="DC26" s="13"/>
      <c r="DD26" s="42" t="s">
        <v>958</v>
      </c>
      <c r="DE26" s="42">
        <v>190.441</v>
      </c>
      <c r="DF26" s="42">
        <v>193.26300000000001</v>
      </c>
      <c r="DG26" s="42">
        <v>1134.5999999999999</v>
      </c>
      <c r="DH26" s="21">
        <f t="shared" si="59"/>
        <v>32.210499999999996</v>
      </c>
      <c r="DI26" s="21">
        <f t="shared" si="60"/>
        <v>33.754804132331515</v>
      </c>
      <c r="DJ26" s="3">
        <f t="shared" si="61"/>
        <v>-1.5443041323315185</v>
      </c>
      <c r="DK26" s="3">
        <f t="shared" si="62"/>
        <v>202.52882479398914</v>
      </c>
      <c r="DL26" s="3">
        <f t="shared" si="12"/>
        <v>32.599999999999909</v>
      </c>
      <c r="DM26" s="3">
        <f t="shared" si="63"/>
        <v>33.272110433239177</v>
      </c>
      <c r="DN26" s="4">
        <f t="shared" si="13"/>
        <v>-0.67211043323926845</v>
      </c>
      <c r="DO26" s="4"/>
      <c r="DP26" s="13"/>
      <c r="DQ26" s="11"/>
      <c r="DR26" s="55" t="str">
        <f t="shared" si="70"/>
        <v>25-03-2026 15:10</v>
      </c>
      <c r="DS26" s="5">
        <f t="shared" si="64"/>
        <v>354.73800000000006</v>
      </c>
      <c r="DT26" s="5">
        <f t="shared" si="65"/>
        <v>367.26659115245553</v>
      </c>
      <c r="DU26" s="6">
        <f t="shared" si="14"/>
        <v>-12.528591152455476</v>
      </c>
      <c r="DV26" s="5">
        <f t="shared" si="66"/>
        <v>2203.5995469147342</v>
      </c>
      <c r="DW26" s="5">
        <f t="shared" si="67"/>
        <v>356.69999999999982</v>
      </c>
      <c r="DX26" s="5">
        <f t="shared" si="68"/>
        <v>362.01467889897543</v>
      </c>
      <c r="DY26" s="6">
        <f t="shared" si="15"/>
        <v>-5.3146788989756146</v>
      </c>
      <c r="DZ26" s="6">
        <f t="shared" si="69"/>
        <v>1.9619999999997617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60" t="s">
        <v>959</v>
      </c>
      <c r="B27" s="60">
        <v>860</v>
      </c>
      <c r="C27" s="60">
        <v>52.23</v>
      </c>
      <c r="D27" s="12"/>
      <c r="E27" s="42">
        <v>284.483</v>
      </c>
      <c r="F27" s="42">
        <v>289.197</v>
      </c>
      <c r="G27" s="42">
        <v>1563.9</v>
      </c>
      <c r="H27" s="21">
        <f t="shared" si="16"/>
        <v>48.1995</v>
      </c>
      <c r="I27" s="3">
        <f t="shared" si="17"/>
        <v>50.537402235728095</v>
      </c>
      <c r="J27" s="3">
        <f t="shared" si="18"/>
        <v>-2.3379022357280945</v>
      </c>
      <c r="K27" s="3">
        <f t="shared" si="19"/>
        <v>303.2244134143686</v>
      </c>
      <c r="L27" s="3">
        <f t="shared" si="20"/>
        <v>48.100000000000136</v>
      </c>
      <c r="M27" s="3">
        <f t="shared" si="21"/>
        <v>49.814717383757184</v>
      </c>
      <c r="N27" s="4">
        <f t="shared" si="0"/>
        <v>-1.7147173837570477</v>
      </c>
      <c r="O27" s="4">
        <f>E27/F27</f>
        <v>0.98369969259708778</v>
      </c>
      <c r="P27" s="13"/>
      <c r="Q27" s="42" t="s">
        <v>959</v>
      </c>
      <c r="R27" s="42">
        <v>287.19900000000001</v>
      </c>
      <c r="S27" s="42">
        <v>292.93400000000003</v>
      </c>
      <c r="T27" s="42">
        <v>1577.9</v>
      </c>
      <c r="U27" s="21">
        <f t="shared" si="22"/>
        <v>48.822333333333333</v>
      </c>
      <c r="V27" s="3">
        <f t="shared" si="23"/>
        <v>50.537402235728095</v>
      </c>
      <c r="W27" s="3">
        <f t="shared" si="24"/>
        <v>-1.7150689023947621</v>
      </c>
      <c r="X27" s="3">
        <f t="shared" si="25"/>
        <v>303.2244134143686</v>
      </c>
      <c r="Y27" s="3">
        <f t="shared" si="26"/>
        <v>47.200000000000045</v>
      </c>
      <c r="Z27" s="3">
        <f t="shared" si="27"/>
        <v>49.814717383757184</v>
      </c>
      <c r="AA27" s="4">
        <f t="shared" si="1"/>
        <v>-2.6147173837571387</v>
      </c>
      <c r="AB27" s="4">
        <f>R27/S27</f>
        <v>0.98042221114653805</v>
      </c>
      <c r="AC27" s="13"/>
      <c r="AD27" s="42" t="s">
        <v>959</v>
      </c>
      <c r="AE27" s="42">
        <v>283.63499999999999</v>
      </c>
      <c r="AF27" s="42">
        <v>291.49</v>
      </c>
      <c r="AG27" s="42">
        <v>1551.8</v>
      </c>
      <c r="AH27" s="21">
        <f t="shared" si="28"/>
        <v>48.581666666666663</v>
      </c>
      <c r="AI27" s="21">
        <f t="shared" si="29"/>
        <v>50.537402235728095</v>
      </c>
      <c r="AJ27" s="3">
        <f t="shared" si="30"/>
        <v>-1.9557355690614315</v>
      </c>
      <c r="AK27" s="3">
        <f t="shared" si="31"/>
        <v>303.2244134143686</v>
      </c>
      <c r="AL27" s="3">
        <f t="shared" si="32"/>
        <v>47.700000000000045</v>
      </c>
      <c r="AM27" s="3">
        <f t="shared" si="33"/>
        <v>49.814717383757184</v>
      </c>
      <c r="AN27" s="4">
        <f t="shared" si="2"/>
        <v>-2.1147173837571387</v>
      </c>
      <c r="AO27" s="4">
        <f>AE27/AF27</f>
        <v>0.97305224879069607</v>
      </c>
      <c r="AP27" s="13"/>
      <c r="AQ27" s="154" t="s">
        <v>959</v>
      </c>
      <c r="AR27" s="154">
        <v>284.35899999999998</v>
      </c>
      <c r="AS27" s="154">
        <v>289.15899999999999</v>
      </c>
      <c r="AT27" s="154">
        <v>1564.7</v>
      </c>
      <c r="AU27" s="21">
        <f t="shared" si="34"/>
        <v>48.193166666666663</v>
      </c>
      <c r="AV27" s="21">
        <f t="shared" si="35"/>
        <v>50.537402235728095</v>
      </c>
      <c r="AW27" s="3">
        <f t="shared" si="36"/>
        <v>-2.344235569061432</v>
      </c>
      <c r="AX27" s="3">
        <f t="shared" si="37"/>
        <v>303.2244134143686</v>
      </c>
      <c r="AY27" s="3">
        <f t="shared" si="3"/>
        <v>47.900000000000091</v>
      </c>
      <c r="AZ27" s="3">
        <f t="shared" si="38"/>
        <v>49.814717383757184</v>
      </c>
      <c r="BA27" s="4">
        <f t="shared" si="4"/>
        <v>-1.9147173837570932</v>
      </c>
      <c r="BB27" s="4">
        <f>AR27/AS27</f>
        <v>0.9834001362572149</v>
      </c>
      <c r="BC27" s="13"/>
      <c r="BD27" s="42" t="s">
        <v>959</v>
      </c>
      <c r="BE27" s="42">
        <v>213.84899999999999</v>
      </c>
      <c r="BF27" s="42">
        <v>217.12799999999999</v>
      </c>
      <c r="BG27" s="42">
        <v>1166</v>
      </c>
      <c r="BH27" s="21">
        <f t="shared" si="39"/>
        <v>36.187999999999995</v>
      </c>
      <c r="BI27" s="21">
        <f t="shared" si="40"/>
        <v>37.435112767205993</v>
      </c>
      <c r="BJ27" s="3">
        <f t="shared" si="41"/>
        <v>-1.2471127672059978</v>
      </c>
      <c r="BK27" s="3">
        <f t="shared" si="42"/>
        <v>224.61067660323599</v>
      </c>
      <c r="BL27" s="3">
        <f t="shared" si="71"/>
        <v>35.400000000000091</v>
      </c>
      <c r="BM27" s="3">
        <f t="shared" si="43"/>
        <v>36.899790654634948</v>
      </c>
      <c r="BN27" s="4">
        <f t="shared" si="5"/>
        <v>-1.4997906546348574</v>
      </c>
      <c r="BO27" s="4">
        <f>BE27/BF27</f>
        <v>0.98489830883165697</v>
      </c>
      <c r="BP27" s="13"/>
      <c r="BQ27" s="42" t="s">
        <v>959</v>
      </c>
      <c r="BR27" s="42">
        <v>209.48599999999999</v>
      </c>
      <c r="BS27" s="42">
        <v>213.54</v>
      </c>
      <c r="BT27" s="42">
        <v>1158.3</v>
      </c>
      <c r="BU27" s="21">
        <f t="shared" si="44"/>
        <v>35.589999999999996</v>
      </c>
      <c r="BV27" s="21">
        <f t="shared" si="45"/>
        <v>37.435112767205993</v>
      </c>
      <c r="BW27" s="3">
        <f t="shared" si="46"/>
        <v>-1.8451127672059968</v>
      </c>
      <c r="BX27" s="3">
        <f t="shared" si="47"/>
        <v>224.61067660323599</v>
      </c>
      <c r="BY27" s="3">
        <f t="shared" si="6"/>
        <v>34.799999999999955</v>
      </c>
      <c r="BZ27" s="3">
        <f t="shared" si="48"/>
        <v>36.899790654634948</v>
      </c>
      <c r="CA27" s="4">
        <f t="shared" si="7"/>
        <v>-2.0997906546349938</v>
      </c>
      <c r="CB27" s="4">
        <f>BR27/BS27</f>
        <v>0.98101526646061632</v>
      </c>
      <c r="CC27" s="13"/>
      <c r="CD27" s="42" t="s">
        <v>959</v>
      </c>
      <c r="CE27" s="42">
        <v>210.02500000000001</v>
      </c>
      <c r="CF27" s="42">
        <v>214.065</v>
      </c>
      <c r="CG27" s="42">
        <v>1157</v>
      </c>
      <c r="CH27" s="21">
        <f t="shared" si="49"/>
        <v>35.677499999999995</v>
      </c>
      <c r="CI27" s="21">
        <f t="shared" si="50"/>
        <v>37.435112767205993</v>
      </c>
      <c r="CJ27" s="3">
        <f t="shared" si="51"/>
        <v>-1.7576127672059982</v>
      </c>
      <c r="CK27" s="3">
        <f t="shared" si="52"/>
        <v>224.61067660323599</v>
      </c>
      <c r="CL27" s="3">
        <f t="shared" si="8"/>
        <v>34.900000000000091</v>
      </c>
      <c r="CM27" s="3">
        <f t="shared" si="53"/>
        <v>36.899790654634948</v>
      </c>
      <c r="CN27" s="4">
        <f t="shared" si="9"/>
        <v>-1.9997906546348574</v>
      </c>
      <c r="CO27" s="4">
        <f>CE27/CF27</f>
        <v>0.9811272277112093</v>
      </c>
      <c r="CP27" s="13"/>
      <c r="CQ27" s="42" t="s">
        <v>959</v>
      </c>
      <c r="CR27" s="42">
        <v>210.636</v>
      </c>
      <c r="CS27" s="42">
        <v>216.79900000000001</v>
      </c>
      <c r="CT27" s="42">
        <v>1164.5999999999999</v>
      </c>
      <c r="CU27" s="21">
        <f t="shared" si="54"/>
        <v>36.133166666666668</v>
      </c>
      <c r="CV27" s="21">
        <f t="shared" si="55"/>
        <v>37.435112767205993</v>
      </c>
      <c r="CW27" s="3">
        <f t="shared" si="56"/>
        <v>-1.3019461005393254</v>
      </c>
      <c r="CX27" s="3">
        <f t="shared" si="57"/>
        <v>224.61067660323599</v>
      </c>
      <c r="CY27" s="3">
        <f t="shared" si="10"/>
        <v>34.899999999999864</v>
      </c>
      <c r="CZ27" s="3">
        <f t="shared" si="58"/>
        <v>36.899790654634948</v>
      </c>
      <c r="DA27" s="4">
        <f t="shared" si="11"/>
        <v>-1.9997906546350848</v>
      </c>
      <c r="DB27" s="4">
        <f>CR27/CS27</f>
        <v>0.971572747106767</v>
      </c>
      <c r="DC27" s="13"/>
      <c r="DD27" s="42" t="s">
        <v>959</v>
      </c>
      <c r="DE27" s="42">
        <v>199.19499999999999</v>
      </c>
      <c r="DF27" s="42">
        <v>202.22800000000001</v>
      </c>
      <c r="DG27" s="42">
        <v>1102</v>
      </c>
      <c r="DH27" s="21">
        <f t="shared" si="59"/>
        <v>33.704666666666668</v>
      </c>
      <c r="DI27" s="21">
        <f t="shared" si="60"/>
        <v>35.6148733390758</v>
      </c>
      <c r="DJ27" s="3">
        <f t="shared" si="61"/>
        <v>-1.9102066724091316</v>
      </c>
      <c r="DK27" s="3">
        <f t="shared" si="62"/>
        <v>213.6892400344548</v>
      </c>
      <c r="DL27" s="3">
        <f t="shared" si="12"/>
        <v>33</v>
      </c>
      <c r="DM27" s="3">
        <f t="shared" si="63"/>
        <v>35.105580650327013</v>
      </c>
      <c r="DN27" s="4">
        <f t="shared" si="13"/>
        <v>-2.1055806503270134</v>
      </c>
      <c r="DO27" s="4">
        <f>DE27/DF27</f>
        <v>0.98500207686373786</v>
      </c>
      <c r="DP27" s="13"/>
      <c r="DQ27" s="11"/>
      <c r="DR27" s="55" t="str">
        <f t="shared" si="70"/>
        <v>25-03-2026 15:00</v>
      </c>
      <c r="DS27" s="5">
        <f t="shared" si="64"/>
        <v>371.09000000000003</v>
      </c>
      <c r="DT27" s="5">
        <f t="shared" si="65"/>
        <v>387.50493335081211</v>
      </c>
      <c r="DU27" s="6">
        <f t="shared" si="14"/>
        <v>-16.414933350812078</v>
      </c>
      <c r="DV27" s="5">
        <f t="shared" si="66"/>
        <v>2325.0296001048732</v>
      </c>
      <c r="DW27" s="5">
        <f t="shared" si="67"/>
        <v>363.90000000000032</v>
      </c>
      <c r="DX27" s="5">
        <f t="shared" si="68"/>
        <v>381.96361280389556</v>
      </c>
      <c r="DY27" s="6">
        <f t="shared" si="15"/>
        <v>-18.063612803895239</v>
      </c>
      <c r="DZ27" s="6">
        <f t="shared" si="69"/>
        <v>-7.1899999999997135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60" t="s">
        <v>960</v>
      </c>
      <c r="B28" s="60">
        <v>864</v>
      </c>
      <c r="C28" s="60">
        <v>54.24</v>
      </c>
      <c r="D28" s="12"/>
      <c r="E28" s="42">
        <v>286.56900000000002</v>
      </c>
      <c r="F28" s="42">
        <v>291.45400000000001</v>
      </c>
      <c r="G28" s="42">
        <v>1515.8</v>
      </c>
      <c r="H28" s="21">
        <f t="shared" si="16"/>
        <v>48.575666666666663</v>
      </c>
      <c r="I28" s="3">
        <f t="shared" si="17"/>
        <v>50.377648127022709</v>
      </c>
      <c r="J28" s="3">
        <f t="shared" si="18"/>
        <v>-1.8019814603560462</v>
      </c>
      <c r="K28" s="3">
        <f t="shared" si="19"/>
        <v>302.26588876213629</v>
      </c>
      <c r="L28" s="3">
        <f t="shared" si="20"/>
        <v>48.299999999999955</v>
      </c>
      <c r="M28" s="3">
        <f t="shared" si="21"/>
        <v>49.657247758806285</v>
      </c>
      <c r="N28" s="4">
        <f t="shared" si="0"/>
        <v>-1.3572477588063308</v>
      </c>
      <c r="O28" s="4">
        <f t="shared" ref="O28:O57" si="72">E28/F28</f>
        <v>0.98323920755934047</v>
      </c>
      <c r="P28" s="13"/>
      <c r="Q28" s="42" t="s">
        <v>960</v>
      </c>
      <c r="R28" s="42">
        <v>289.63099999999997</v>
      </c>
      <c r="S28" s="42">
        <v>294.49700000000001</v>
      </c>
      <c r="T28" s="42">
        <v>1530.7</v>
      </c>
      <c r="U28" s="21">
        <f t="shared" si="22"/>
        <v>49.082833333333333</v>
      </c>
      <c r="V28" s="3">
        <f t="shared" si="23"/>
        <v>50.377648127022709</v>
      </c>
      <c r="W28" s="3">
        <f t="shared" si="24"/>
        <v>-1.2948147936893761</v>
      </c>
      <c r="X28" s="3">
        <f t="shared" si="25"/>
        <v>302.26588876213629</v>
      </c>
      <c r="Y28" s="3">
        <f t="shared" si="26"/>
        <v>49.600000000000136</v>
      </c>
      <c r="Z28" s="3">
        <f t="shared" si="27"/>
        <v>49.657247758806285</v>
      </c>
      <c r="AA28" s="4">
        <f t="shared" si="1"/>
        <v>-5.7247758806148852E-2</v>
      </c>
      <c r="AB28" s="4">
        <f t="shared" ref="AB28:AB56" si="73">R28/S28</f>
        <v>0.9834769114795735</v>
      </c>
      <c r="AC28" s="13"/>
      <c r="AD28" s="42" t="s">
        <v>960</v>
      </c>
      <c r="AE28" s="42">
        <v>285.68200000000002</v>
      </c>
      <c r="AF28" s="42">
        <v>293.46300000000002</v>
      </c>
      <c r="AG28" s="42">
        <v>1504.1</v>
      </c>
      <c r="AH28" s="21">
        <f t="shared" si="28"/>
        <v>48.910499999999999</v>
      </c>
      <c r="AI28" s="21">
        <f t="shared" si="29"/>
        <v>50.377648127022709</v>
      </c>
      <c r="AJ28" s="3">
        <f t="shared" si="30"/>
        <v>-1.4671481270227105</v>
      </c>
      <c r="AK28" s="3">
        <f t="shared" si="31"/>
        <v>302.26588876213629</v>
      </c>
      <c r="AL28" s="3">
        <f t="shared" si="32"/>
        <v>47.399999999999864</v>
      </c>
      <c r="AM28" s="3">
        <f t="shared" si="33"/>
        <v>49.657247758806285</v>
      </c>
      <c r="AN28" s="4">
        <f t="shared" si="2"/>
        <v>-2.2572477588064217</v>
      </c>
      <c r="AO28" s="4">
        <f t="shared" ref="AO28:AO57" si="74">AE28/AF28</f>
        <v>0.97348558421334208</v>
      </c>
      <c r="AP28" s="13"/>
      <c r="AQ28" s="154" t="s">
        <v>960</v>
      </c>
      <c r="AR28" s="154">
        <v>285.61200000000002</v>
      </c>
      <c r="AS28" s="154">
        <v>290.46300000000002</v>
      </c>
      <c r="AT28" s="154">
        <v>1516.8</v>
      </c>
      <c r="AU28" s="21">
        <f t="shared" si="34"/>
        <v>48.410499999999999</v>
      </c>
      <c r="AV28" s="21">
        <f t="shared" si="35"/>
        <v>50.377648127022709</v>
      </c>
      <c r="AW28" s="3">
        <f t="shared" si="36"/>
        <v>-1.9671481270227105</v>
      </c>
      <c r="AX28" s="3">
        <f t="shared" si="37"/>
        <v>302.26588876213629</v>
      </c>
      <c r="AY28" s="3">
        <f t="shared" si="3"/>
        <v>48.299999999999955</v>
      </c>
      <c r="AZ28" s="3">
        <f t="shared" si="38"/>
        <v>49.657247758806285</v>
      </c>
      <c r="BA28" s="4">
        <f t="shared" si="4"/>
        <v>-1.3572477588063308</v>
      </c>
      <c r="BB28" s="4">
        <f t="shared" ref="BB28:BB57" si="75">AR28/AS28</f>
        <v>0.98329907767942903</v>
      </c>
      <c r="BC28" s="13"/>
      <c r="BD28" s="42" t="s">
        <v>960</v>
      </c>
      <c r="BE28" s="42">
        <v>215.36099999999999</v>
      </c>
      <c r="BF28" s="42">
        <v>218.70699999999999</v>
      </c>
      <c r="BG28" s="42">
        <v>1130.5999999999999</v>
      </c>
      <c r="BH28" s="21">
        <f t="shared" si="39"/>
        <v>36.451166666666666</v>
      </c>
      <c r="BI28" s="21">
        <f t="shared" si="40"/>
        <v>37.316776390387197</v>
      </c>
      <c r="BJ28" s="3">
        <f t="shared" si="41"/>
        <v>-0.86560972372053158</v>
      </c>
      <c r="BK28" s="3">
        <f t="shared" si="42"/>
        <v>223.90065834232317</v>
      </c>
      <c r="BL28" s="3">
        <f t="shared" si="71"/>
        <v>36.199999999999818</v>
      </c>
      <c r="BM28" s="3">
        <f t="shared" si="43"/>
        <v>36.783146488004661</v>
      </c>
      <c r="BN28" s="4">
        <f t="shared" si="5"/>
        <v>-0.58314648800484292</v>
      </c>
      <c r="BO28" s="4">
        <f t="shared" ref="BO28:BO57" si="76">BE28/BF28</f>
        <v>0.98470099265226996</v>
      </c>
      <c r="BP28" s="13"/>
      <c r="BQ28" s="42" t="s">
        <v>960</v>
      </c>
      <c r="BR28" s="42">
        <v>210.80799999999999</v>
      </c>
      <c r="BS28" s="42">
        <v>214.387</v>
      </c>
      <c r="BT28" s="42">
        <v>1123.5</v>
      </c>
      <c r="BU28" s="21">
        <f t="shared" si="44"/>
        <v>35.731166666666667</v>
      </c>
      <c r="BV28" s="21">
        <f t="shared" si="45"/>
        <v>37.316776390387197</v>
      </c>
      <c r="BW28" s="3">
        <f t="shared" si="46"/>
        <v>-1.5856097237205304</v>
      </c>
      <c r="BX28" s="3">
        <f t="shared" si="47"/>
        <v>223.90065834232317</v>
      </c>
      <c r="BY28" s="3">
        <f t="shared" si="6"/>
        <v>35.599999999999909</v>
      </c>
      <c r="BZ28" s="3">
        <f t="shared" si="48"/>
        <v>36.783146488004661</v>
      </c>
      <c r="CA28" s="4">
        <f t="shared" si="7"/>
        <v>-1.183146488004752</v>
      </c>
      <c r="CB28" s="4">
        <f t="shared" ref="CB28:CB57" si="77">BR28/BS28</f>
        <v>0.98330589074897257</v>
      </c>
      <c r="CC28" s="13"/>
      <c r="CD28" s="42" t="s">
        <v>960</v>
      </c>
      <c r="CE28" s="42">
        <v>212.03200000000001</v>
      </c>
      <c r="CF28" s="42">
        <v>216.102</v>
      </c>
      <c r="CG28" s="42">
        <v>1122.0999999999999</v>
      </c>
      <c r="CH28" s="21">
        <f t="shared" si="49"/>
        <v>36.016999999999996</v>
      </c>
      <c r="CI28" s="21">
        <f t="shared" si="50"/>
        <v>37.316776390387197</v>
      </c>
      <c r="CJ28" s="3">
        <f t="shared" si="51"/>
        <v>-1.2997763903872013</v>
      </c>
      <c r="CK28" s="3">
        <f t="shared" si="52"/>
        <v>223.90065834232317</v>
      </c>
      <c r="CL28" s="3">
        <f t="shared" si="8"/>
        <v>35.599999999999909</v>
      </c>
      <c r="CM28" s="3">
        <f t="shared" si="53"/>
        <v>36.783146488004661</v>
      </c>
      <c r="CN28" s="4">
        <f t="shared" si="9"/>
        <v>-1.183146488004752</v>
      </c>
      <c r="CO28" s="4">
        <f t="shared" ref="CO28:CO57" si="78">CE28/CF28</f>
        <v>0.98116630109855529</v>
      </c>
      <c r="CP28" s="13"/>
      <c r="CQ28" s="42" t="s">
        <v>960</v>
      </c>
      <c r="CR28" s="42">
        <v>212.774</v>
      </c>
      <c r="CS28" s="42">
        <v>218.876</v>
      </c>
      <c r="CT28" s="42">
        <v>1129.7</v>
      </c>
      <c r="CU28" s="21">
        <f t="shared" si="54"/>
        <v>36.479333333333329</v>
      </c>
      <c r="CV28" s="21">
        <f t="shared" si="55"/>
        <v>37.316776390387197</v>
      </c>
      <c r="CW28" s="3">
        <f t="shared" si="56"/>
        <v>-0.83744305705386779</v>
      </c>
      <c r="CX28" s="3">
        <f t="shared" si="57"/>
        <v>223.90065834232317</v>
      </c>
      <c r="CY28" s="3">
        <f t="shared" si="10"/>
        <v>35.900000000000091</v>
      </c>
      <c r="CZ28" s="3">
        <f t="shared" si="58"/>
        <v>36.783146488004661</v>
      </c>
      <c r="DA28" s="4">
        <f t="shared" si="11"/>
        <v>-0.88314648800457007</v>
      </c>
      <c r="DB28" s="4">
        <f t="shared" ref="DB28:DB57" si="79">CR28/CS28</f>
        <v>0.97212120104534072</v>
      </c>
      <c r="DC28" s="13"/>
      <c r="DD28" s="42" t="s">
        <v>960</v>
      </c>
      <c r="DE28" s="42">
        <v>200.559</v>
      </c>
      <c r="DF28" s="42">
        <v>203.655</v>
      </c>
      <c r="DG28" s="42">
        <v>1069</v>
      </c>
      <c r="DH28" s="21">
        <f t="shared" si="59"/>
        <v>33.942499999999995</v>
      </c>
      <c r="DI28" s="21">
        <f t="shared" si="60"/>
        <v>35.50229093287296</v>
      </c>
      <c r="DJ28" s="3">
        <f t="shared" si="61"/>
        <v>-1.5597909328729642</v>
      </c>
      <c r="DK28" s="3">
        <f t="shared" si="62"/>
        <v>213.01374559723777</v>
      </c>
      <c r="DL28" s="3">
        <f t="shared" si="12"/>
        <v>33.799999999999955</v>
      </c>
      <c r="DM28" s="3">
        <f t="shared" si="63"/>
        <v>34.994608172532878</v>
      </c>
      <c r="DN28" s="4">
        <f t="shared" si="13"/>
        <v>-1.1946081725329236</v>
      </c>
      <c r="DO28" s="4">
        <f t="shared" ref="DO28:DO57" si="80">DE28/DF28</f>
        <v>0.98479781984238046</v>
      </c>
      <c r="DP28" s="13"/>
      <c r="DQ28" s="11"/>
      <c r="DR28" s="55" t="str">
        <f t="shared" si="70"/>
        <v>25-03-2026 14:50</v>
      </c>
      <c r="DS28" s="5">
        <f t="shared" si="64"/>
        <v>373.60066666666665</v>
      </c>
      <c r="DT28" s="5">
        <f t="shared" si="65"/>
        <v>386.27998900251254</v>
      </c>
      <c r="DU28" s="6">
        <f t="shared" si="14"/>
        <v>-12.679322335845882</v>
      </c>
      <c r="DV28" s="5">
        <f t="shared" si="66"/>
        <v>2317.6799340150756</v>
      </c>
      <c r="DW28" s="5">
        <f t="shared" si="67"/>
        <v>370.69999999999959</v>
      </c>
      <c r="DX28" s="5">
        <f t="shared" si="68"/>
        <v>380.75618515977663</v>
      </c>
      <c r="DY28" s="6">
        <f t="shared" si="15"/>
        <v>-10.056185159777044</v>
      </c>
      <c r="DZ28" s="6">
        <f t="shared" si="69"/>
        <v>-2.900666666667064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60" t="s">
        <v>961</v>
      </c>
      <c r="B29" s="60">
        <v>898</v>
      </c>
      <c r="C29" s="60">
        <v>53.67</v>
      </c>
      <c r="D29" s="12"/>
      <c r="E29" s="42">
        <v>297.13400000000001</v>
      </c>
      <c r="F29" s="42">
        <v>302.20400000000001</v>
      </c>
      <c r="G29" s="42">
        <v>1467.5</v>
      </c>
      <c r="H29" s="21">
        <f t="shared" si="16"/>
        <v>50.367333333333335</v>
      </c>
      <c r="I29" s="3">
        <f t="shared" si="17"/>
        <v>52.476469320611059</v>
      </c>
      <c r="J29" s="3">
        <f t="shared" si="18"/>
        <v>-2.1091359872777247</v>
      </c>
      <c r="K29" s="3">
        <f t="shared" si="19"/>
        <v>314.85881592366638</v>
      </c>
      <c r="L29" s="3">
        <f t="shared" si="20"/>
        <v>49.900000000000091</v>
      </c>
      <c r="M29" s="3">
        <f t="shared" si="21"/>
        <v>51.726055809326326</v>
      </c>
      <c r="N29" s="4">
        <f t="shared" si="0"/>
        <v>-1.8260558093262347</v>
      </c>
      <c r="O29" s="4">
        <f t="shared" si="72"/>
        <v>0.98322325316673509</v>
      </c>
      <c r="P29" s="13"/>
      <c r="Q29" s="42" t="s">
        <v>961</v>
      </c>
      <c r="R29" s="42">
        <v>301.233</v>
      </c>
      <c r="S29" s="42">
        <v>306.38</v>
      </c>
      <c r="T29" s="42">
        <v>1481.1</v>
      </c>
      <c r="U29" s="21">
        <f t="shared" si="22"/>
        <v>51.063333333333333</v>
      </c>
      <c r="V29" s="3">
        <f t="shared" si="23"/>
        <v>52.476469320611059</v>
      </c>
      <c r="W29" s="3">
        <f t="shared" si="24"/>
        <v>-1.4131359872777267</v>
      </c>
      <c r="X29" s="3">
        <f t="shared" si="25"/>
        <v>314.85881592366638</v>
      </c>
      <c r="Y29" s="3">
        <f t="shared" si="26"/>
        <v>50.599999999999909</v>
      </c>
      <c r="Z29" s="3">
        <f t="shared" si="27"/>
        <v>51.726055809326326</v>
      </c>
      <c r="AA29" s="4">
        <f t="shared" si="1"/>
        <v>-1.1260558093264166</v>
      </c>
      <c r="AB29" s="4">
        <f t="shared" si="73"/>
        <v>0.98320060056139436</v>
      </c>
      <c r="AC29" s="13"/>
      <c r="AD29" s="42" t="s">
        <v>961</v>
      </c>
      <c r="AE29" s="42">
        <v>294.613</v>
      </c>
      <c r="AF29" s="42">
        <v>303.12299999999999</v>
      </c>
      <c r="AG29" s="42">
        <v>1456.7</v>
      </c>
      <c r="AH29" s="21">
        <f t="shared" si="28"/>
        <v>50.520499999999998</v>
      </c>
      <c r="AI29" s="21">
        <f t="shared" si="29"/>
        <v>52.476469320611059</v>
      </c>
      <c r="AJ29" s="3">
        <f t="shared" si="30"/>
        <v>-1.9559693206110609</v>
      </c>
      <c r="AK29" s="3">
        <f t="shared" si="31"/>
        <v>314.85881592366638</v>
      </c>
      <c r="AL29" s="3">
        <f t="shared" si="32"/>
        <v>50</v>
      </c>
      <c r="AM29" s="3">
        <f t="shared" si="33"/>
        <v>51.726055809326326</v>
      </c>
      <c r="AN29" s="4">
        <f t="shared" si="2"/>
        <v>-1.7260558093263256</v>
      </c>
      <c r="AO29" s="4">
        <f t="shared" si="74"/>
        <v>0.97192558796264228</v>
      </c>
      <c r="AP29" s="13"/>
      <c r="AQ29" s="154" t="s">
        <v>961</v>
      </c>
      <c r="AR29" s="154">
        <v>297.77499999999998</v>
      </c>
      <c r="AS29" s="154">
        <v>302.863</v>
      </c>
      <c r="AT29" s="154">
        <v>1468.5</v>
      </c>
      <c r="AU29" s="21">
        <f t="shared" si="34"/>
        <v>50.477166666666662</v>
      </c>
      <c r="AV29" s="21">
        <f t="shared" si="35"/>
        <v>52.476469320611059</v>
      </c>
      <c r="AW29" s="3">
        <f t="shared" si="36"/>
        <v>-1.9993026539443974</v>
      </c>
      <c r="AX29" s="3">
        <f t="shared" si="37"/>
        <v>314.85881592366638</v>
      </c>
      <c r="AY29" s="3">
        <f t="shared" si="3"/>
        <v>49.900000000000091</v>
      </c>
      <c r="AZ29" s="3">
        <f t="shared" si="38"/>
        <v>51.726055809326326</v>
      </c>
      <c r="BA29" s="4">
        <f t="shared" si="4"/>
        <v>-1.8260558093262347</v>
      </c>
      <c r="BB29" s="4">
        <f t="shared" si="75"/>
        <v>0.98320032489937692</v>
      </c>
      <c r="BC29" s="13"/>
      <c r="BD29" s="42" t="s">
        <v>961</v>
      </c>
      <c r="BE29" s="42">
        <v>222.04</v>
      </c>
      <c r="BF29" s="42">
        <v>225.49</v>
      </c>
      <c r="BG29" s="42">
        <v>1094.4000000000001</v>
      </c>
      <c r="BH29" s="21">
        <f t="shared" si="39"/>
        <v>37.581666666666663</v>
      </c>
      <c r="BI29" s="21">
        <f t="shared" si="40"/>
        <v>38.871458756008202</v>
      </c>
      <c r="BJ29" s="3">
        <f t="shared" si="41"/>
        <v>-1.2897920893415389</v>
      </c>
      <c r="BK29" s="3">
        <f t="shared" si="42"/>
        <v>233.22875253604917</v>
      </c>
      <c r="BL29" s="3">
        <f t="shared" si="71"/>
        <v>37.200000000000045</v>
      </c>
      <c r="BM29" s="3">
        <f t="shared" si="43"/>
        <v>38.315596895797285</v>
      </c>
      <c r="BN29" s="4">
        <f t="shared" si="5"/>
        <v>-1.1155968957972391</v>
      </c>
      <c r="BO29" s="4">
        <f t="shared" si="76"/>
        <v>0.98469998669564052</v>
      </c>
      <c r="BP29" s="13"/>
      <c r="BQ29" s="42" t="s">
        <v>961</v>
      </c>
      <c r="BR29" s="42">
        <v>219.22</v>
      </c>
      <c r="BS29" s="42">
        <v>223.239</v>
      </c>
      <c r="BT29" s="42">
        <v>1087.9000000000001</v>
      </c>
      <c r="BU29" s="21">
        <f t="shared" si="44"/>
        <v>37.206499999999998</v>
      </c>
      <c r="BV29" s="21">
        <f t="shared" si="45"/>
        <v>38.871458756008202</v>
      </c>
      <c r="BW29" s="3">
        <f t="shared" si="46"/>
        <v>-1.664958756008204</v>
      </c>
      <c r="BX29" s="3">
        <f t="shared" si="47"/>
        <v>233.22875253604917</v>
      </c>
      <c r="BY29" s="3">
        <f t="shared" si="6"/>
        <v>37.400000000000091</v>
      </c>
      <c r="BZ29" s="3">
        <f t="shared" si="48"/>
        <v>38.315596895797285</v>
      </c>
      <c r="CA29" s="4">
        <f t="shared" si="7"/>
        <v>-0.91559689579719361</v>
      </c>
      <c r="CB29" s="4">
        <f t="shared" si="77"/>
        <v>0.98199687330618757</v>
      </c>
      <c r="CC29" s="13"/>
      <c r="CD29" s="42" t="s">
        <v>961</v>
      </c>
      <c r="CE29" s="42">
        <v>219.119</v>
      </c>
      <c r="CF29" s="42">
        <v>223.755</v>
      </c>
      <c r="CG29" s="42">
        <v>1086.5</v>
      </c>
      <c r="CH29" s="21">
        <f t="shared" si="49"/>
        <v>37.292499999999997</v>
      </c>
      <c r="CI29" s="21">
        <f t="shared" si="50"/>
        <v>38.871458756008202</v>
      </c>
      <c r="CJ29" s="3">
        <f t="shared" si="51"/>
        <v>-1.5789587560082055</v>
      </c>
      <c r="CK29" s="3">
        <f t="shared" si="52"/>
        <v>233.22875253604917</v>
      </c>
      <c r="CL29" s="3">
        <f t="shared" si="8"/>
        <v>37.299999999999955</v>
      </c>
      <c r="CM29" s="3">
        <f t="shared" si="53"/>
        <v>38.315596895797285</v>
      </c>
      <c r="CN29" s="4">
        <f t="shared" si="9"/>
        <v>-1.01559689579733</v>
      </c>
      <c r="CO29" s="4">
        <f t="shared" si="78"/>
        <v>0.97928090992380057</v>
      </c>
      <c r="CP29" s="13"/>
      <c r="CQ29" s="42" t="s">
        <v>961</v>
      </c>
      <c r="CR29" s="42">
        <v>220.24700000000001</v>
      </c>
      <c r="CS29" s="42">
        <v>226.78299999999999</v>
      </c>
      <c r="CT29" s="42">
        <v>1093.8</v>
      </c>
      <c r="CU29" s="21">
        <f t="shared" si="54"/>
        <v>37.797166666666662</v>
      </c>
      <c r="CV29" s="21">
        <f t="shared" si="55"/>
        <v>38.871458756008202</v>
      </c>
      <c r="CW29" s="3">
        <f t="shared" si="56"/>
        <v>-1.0742920893415402</v>
      </c>
      <c r="CX29" s="3">
        <f t="shared" si="57"/>
        <v>233.22875253604917</v>
      </c>
      <c r="CY29" s="3">
        <f t="shared" si="10"/>
        <v>37.399999999999864</v>
      </c>
      <c r="CZ29" s="3">
        <f t="shared" si="58"/>
        <v>38.315596895797285</v>
      </c>
      <c r="DA29" s="4">
        <f t="shared" si="11"/>
        <v>-0.91559689579742098</v>
      </c>
      <c r="DB29" s="4">
        <f t="shared" si="79"/>
        <v>0.97117949758138844</v>
      </c>
      <c r="DC29" s="13"/>
      <c r="DD29" s="42" t="s">
        <v>961</v>
      </c>
      <c r="DE29" s="42">
        <v>208.70099999999999</v>
      </c>
      <c r="DF29" s="42">
        <v>211.922</v>
      </c>
      <c r="DG29" s="42">
        <v>1035.2</v>
      </c>
      <c r="DH29" s="21">
        <f t="shared" si="59"/>
        <v>35.32033333333333</v>
      </c>
      <c r="DI29" s="21">
        <f t="shared" si="60"/>
        <v>36.981378651358256</v>
      </c>
      <c r="DJ29" s="3">
        <f t="shared" si="61"/>
        <v>-1.6610453180249252</v>
      </c>
      <c r="DK29" s="3">
        <f t="shared" si="62"/>
        <v>221.88827190814956</v>
      </c>
      <c r="DL29" s="3">
        <f t="shared" si="12"/>
        <v>35.600000000000023</v>
      </c>
      <c r="DM29" s="3">
        <f t="shared" si="63"/>
        <v>36.452544936643832</v>
      </c>
      <c r="DN29" s="4">
        <f t="shared" si="13"/>
        <v>-0.85254493664380959</v>
      </c>
      <c r="DO29" s="4">
        <f t="shared" si="80"/>
        <v>0.9848010116929814</v>
      </c>
      <c r="DP29" s="13"/>
      <c r="DQ29" s="11"/>
      <c r="DR29" s="55" t="str">
        <f t="shared" si="70"/>
        <v>25-03-2026 14:40</v>
      </c>
      <c r="DS29" s="5">
        <f t="shared" si="64"/>
        <v>387.62650000000002</v>
      </c>
      <c r="DT29" s="5">
        <f t="shared" si="65"/>
        <v>402.3730909578353</v>
      </c>
      <c r="DU29" s="6">
        <f t="shared" si="14"/>
        <v>-14.746590957835281</v>
      </c>
      <c r="DV29" s="5">
        <f t="shared" si="66"/>
        <v>2414.2385457470114</v>
      </c>
      <c r="DW29" s="5">
        <f t="shared" si="67"/>
        <v>385.30000000000007</v>
      </c>
      <c r="DX29" s="5">
        <f t="shared" si="68"/>
        <v>396.61915575713829</v>
      </c>
      <c r="DY29" s="6">
        <f t="shared" si="15"/>
        <v>-11.319155757138219</v>
      </c>
      <c r="DZ29" s="6">
        <f t="shared" si="69"/>
        <v>-2.3264999999999532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60" t="s">
        <v>962</v>
      </c>
      <c r="B30" s="60">
        <v>930</v>
      </c>
      <c r="C30" s="60">
        <v>53.96</v>
      </c>
      <c r="D30" s="12"/>
      <c r="E30" s="42">
        <v>307.86399999999998</v>
      </c>
      <c r="F30" s="42">
        <v>313.09300000000002</v>
      </c>
      <c r="G30" s="42">
        <v>1417.6</v>
      </c>
      <c r="H30" s="21">
        <f t="shared" si="16"/>
        <v>52.182166666666667</v>
      </c>
      <c r="I30" s="3">
        <f t="shared" si="17"/>
        <v>54.28514063644559</v>
      </c>
      <c r="J30" s="3">
        <f t="shared" si="18"/>
        <v>-2.1029739697789225</v>
      </c>
      <c r="K30" s="3">
        <f t="shared" si="19"/>
        <v>325.7108438186736</v>
      </c>
      <c r="L30" s="3">
        <f t="shared" si="20"/>
        <v>52.799999999999955</v>
      </c>
      <c r="M30" s="3">
        <f t="shared" si="21"/>
        <v>53.508863125344419</v>
      </c>
      <c r="N30" s="4">
        <f t="shared" si="0"/>
        <v>-0.70886312534446461</v>
      </c>
      <c r="O30" s="4">
        <f t="shared" si="72"/>
        <v>0.98329889202249798</v>
      </c>
      <c r="P30" s="13"/>
      <c r="Q30" s="42" t="s">
        <v>962</v>
      </c>
      <c r="R30" s="42">
        <v>313.02999999999997</v>
      </c>
      <c r="S30" s="42">
        <v>318.69299999999998</v>
      </c>
      <c r="T30" s="42">
        <v>1430.5</v>
      </c>
      <c r="U30" s="21">
        <f t="shared" si="22"/>
        <v>53.115499999999997</v>
      </c>
      <c r="V30" s="3">
        <f t="shared" si="23"/>
        <v>54.28514063644559</v>
      </c>
      <c r="W30" s="3">
        <f t="shared" si="24"/>
        <v>-1.1696406364455925</v>
      </c>
      <c r="X30" s="3">
        <f t="shared" si="25"/>
        <v>325.7108438186736</v>
      </c>
      <c r="Y30" s="3">
        <f t="shared" si="26"/>
        <v>52.900000000000091</v>
      </c>
      <c r="Z30" s="3">
        <f t="shared" si="27"/>
        <v>53.508863125344419</v>
      </c>
      <c r="AA30" s="4">
        <f t="shared" si="1"/>
        <v>-0.60886312534432818</v>
      </c>
      <c r="AB30" s="4">
        <f t="shared" si="73"/>
        <v>0.98223054789405473</v>
      </c>
      <c r="AC30" s="13"/>
      <c r="AD30" s="42" t="s">
        <v>962</v>
      </c>
      <c r="AE30" s="42">
        <v>304.71800000000002</v>
      </c>
      <c r="AF30" s="42">
        <v>313.00099999999998</v>
      </c>
      <c r="AG30" s="42">
        <v>1406.7</v>
      </c>
      <c r="AH30" s="21">
        <f t="shared" si="28"/>
        <v>52.166833333333329</v>
      </c>
      <c r="AI30" s="21">
        <f t="shared" si="29"/>
        <v>54.28514063644559</v>
      </c>
      <c r="AJ30" s="3">
        <f t="shared" si="30"/>
        <v>-2.1183073031122603</v>
      </c>
      <c r="AK30" s="3">
        <f t="shared" si="31"/>
        <v>325.7108438186736</v>
      </c>
      <c r="AL30" s="3">
        <f t="shared" si="32"/>
        <v>51.100000000000136</v>
      </c>
      <c r="AM30" s="3">
        <f t="shared" si="33"/>
        <v>53.508863125344419</v>
      </c>
      <c r="AN30" s="4">
        <f t="shared" si="2"/>
        <v>-2.4088631253442827</v>
      </c>
      <c r="AO30" s="4">
        <f t="shared" si="74"/>
        <v>0.97353682576094014</v>
      </c>
      <c r="AP30" s="13"/>
      <c r="AQ30" s="154" t="s">
        <v>962</v>
      </c>
      <c r="AR30" s="154">
        <v>307.57799999999997</v>
      </c>
      <c r="AS30" s="154">
        <v>312.92899999999997</v>
      </c>
      <c r="AT30" s="154">
        <v>1418.6</v>
      </c>
      <c r="AU30" s="21">
        <f t="shared" si="34"/>
        <v>52.154833333333329</v>
      </c>
      <c r="AV30" s="21">
        <f t="shared" si="35"/>
        <v>54.28514063644559</v>
      </c>
      <c r="AW30" s="3">
        <f t="shared" si="36"/>
        <v>-2.1303073031122608</v>
      </c>
      <c r="AX30" s="3">
        <f t="shared" si="37"/>
        <v>325.7108438186736</v>
      </c>
      <c r="AY30" s="3">
        <f t="shared" si="3"/>
        <v>51.599999999999909</v>
      </c>
      <c r="AZ30" s="3">
        <f t="shared" si="38"/>
        <v>53.508863125344419</v>
      </c>
      <c r="BA30" s="4">
        <f t="shared" si="4"/>
        <v>-1.9088631253445101</v>
      </c>
      <c r="BB30" s="4">
        <f t="shared" si="75"/>
        <v>0.98290027450316209</v>
      </c>
      <c r="BC30" s="13"/>
      <c r="BD30" s="42" t="s">
        <v>962</v>
      </c>
      <c r="BE30" s="42">
        <v>229.006</v>
      </c>
      <c r="BF30" s="42">
        <v>232.65899999999999</v>
      </c>
      <c r="BG30" s="42">
        <v>1057.2</v>
      </c>
      <c r="BH30" s="21">
        <f t="shared" si="39"/>
        <v>38.776499999999999</v>
      </c>
      <c r="BI30" s="21">
        <f t="shared" si="40"/>
        <v>40.211215286256</v>
      </c>
      <c r="BJ30" s="3">
        <f t="shared" si="41"/>
        <v>-1.4347152862560009</v>
      </c>
      <c r="BK30" s="3">
        <f t="shared" si="42"/>
        <v>241.26729171753598</v>
      </c>
      <c r="BL30" s="3">
        <f t="shared" si="71"/>
        <v>38.5</v>
      </c>
      <c r="BM30" s="3">
        <f t="shared" si="43"/>
        <v>39.636194907662542</v>
      </c>
      <c r="BN30" s="4">
        <f t="shared" si="5"/>
        <v>-1.1361949076625422</v>
      </c>
      <c r="BO30" s="4">
        <f t="shared" si="76"/>
        <v>0.98429890956292254</v>
      </c>
      <c r="BP30" s="13"/>
      <c r="BQ30" s="42" t="s">
        <v>962</v>
      </c>
      <c r="BR30" s="42">
        <v>226.76499999999999</v>
      </c>
      <c r="BS30" s="42">
        <v>230.98699999999999</v>
      </c>
      <c r="BT30" s="42">
        <v>1050.5</v>
      </c>
      <c r="BU30" s="21">
        <f t="shared" si="44"/>
        <v>38.497833333333332</v>
      </c>
      <c r="BV30" s="21">
        <f t="shared" si="45"/>
        <v>40.211215286256</v>
      </c>
      <c r="BW30" s="3">
        <f t="shared" si="46"/>
        <v>-1.713381952922667</v>
      </c>
      <c r="BX30" s="3">
        <f t="shared" si="47"/>
        <v>241.26729171753598</v>
      </c>
      <c r="BY30" s="3">
        <f t="shared" si="6"/>
        <v>37.399999999999977</v>
      </c>
      <c r="BZ30" s="3">
        <f t="shared" si="48"/>
        <v>39.636194907662542</v>
      </c>
      <c r="CA30" s="4">
        <f t="shared" si="7"/>
        <v>-2.2361949076625649</v>
      </c>
      <c r="CB30" s="4">
        <f t="shared" si="77"/>
        <v>0.98172191508613038</v>
      </c>
      <c r="CC30" s="13"/>
      <c r="CD30" s="42" t="s">
        <v>962</v>
      </c>
      <c r="CE30" s="42">
        <v>225.626</v>
      </c>
      <c r="CF30" s="42">
        <v>230.01300000000001</v>
      </c>
      <c r="CG30" s="42">
        <v>1049.2</v>
      </c>
      <c r="CH30" s="21">
        <f t="shared" si="49"/>
        <v>38.335499999999996</v>
      </c>
      <c r="CI30" s="21">
        <f t="shared" si="50"/>
        <v>40.211215286256</v>
      </c>
      <c r="CJ30" s="3">
        <f t="shared" si="51"/>
        <v>-1.8757152862560034</v>
      </c>
      <c r="CK30" s="3">
        <f t="shared" si="52"/>
        <v>241.26729171753598</v>
      </c>
      <c r="CL30" s="3">
        <f t="shared" si="8"/>
        <v>37.400000000000091</v>
      </c>
      <c r="CM30" s="3">
        <f t="shared" si="53"/>
        <v>39.636194907662542</v>
      </c>
      <c r="CN30" s="4">
        <f t="shared" si="9"/>
        <v>-2.2361949076624512</v>
      </c>
      <c r="CO30" s="4">
        <f t="shared" si="78"/>
        <v>0.98092716498632682</v>
      </c>
      <c r="CP30" s="13"/>
      <c r="CQ30" s="42" t="s">
        <v>962</v>
      </c>
      <c r="CR30" s="42">
        <v>226.27199999999999</v>
      </c>
      <c r="CS30" s="42">
        <v>232.92500000000001</v>
      </c>
      <c r="CT30" s="42">
        <v>1056.4000000000001</v>
      </c>
      <c r="CU30" s="21">
        <f t="shared" si="54"/>
        <v>38.820833333333333</v>
      </c>
      <c r="CV30" s="21">
        <f t="shared" si="55"/>
        <v>40.211215286256</v>
      </c>
      <c r="CW30" s="3">
        <f t="shared" si="56"/>
        <v>-1.3903819529226666</v>
      </c>
      <c r="CX30" s="3">
        <f t="shared" si="57"/>
        <v>241.26729171753598</v>
      </c>
      <c r="CY30" s="3">
        <f t="shared" si="10"/>
        <v>38.000000000000114</v>
      </c>
      <c r="CZ30" s="3">
        <f t="shared" si="58"/>
        <v>39.636194907662542</v>
      </c>
      <c r="DA30" s="4">
        <f t="shared" si="11"/>
        <v>-1.6361949076624285</v>
      </c>
      <c r="DB30" s="4">
        <f t="shared" si="79"/>
        <v>0.97143715788343876</v>
      </c>
      <c r="DC30" s="13"/>
      <c r="DD30" s="42" t="s">
        <v>962</v>
      </c>
      <c r="DE30" s="42">
        <v>215.959</v>
      </c>
      <c r="DF30" s="42">
        <v>219.292</v>
      </c>
      <c r="DG30" s="42">
        <v>999.6</v>
      </c>
      <c r="DH30" s="21">
        <f t="shared" si="59"/>
        <v>36.548666666666662</v>
      </c>
      <c r="DI30" s="21">
        <f t="shared" si="60"/>
        <v>38.255991056740804</v>
      </c>
      <c r="DJ30" s="3">
        <f t="shared" si="61"/>
        <v>-1.7073243900741417</v>
      </c>
      <c r="DK30" s="3">
        <f t="shared" si="62"/>
        <v>229.53594634044478</v>
      </c>
      <c r="DL30" s="3">
        <f t="shared" si="12"/>
        <v>36</v>
      </c>
      <c r="DM30" s="3">
        <f t="shared" si="63"/>
        <v>37.708930384629411</v>
      </c>
      <c r="DN30" s="4">
        <f t="shared" si="13"/>
        <v>-1.7089303846294115</v>
      </c>
      <c r="DO30" s="4">
        <f t="shared" si="80"/>
        <v>0.98480108713496162</v>
      </c>
      <c r="DP30" s="13"/>
      <c r="DQ30" s="11"/>
      <c r="DR30" s="55" t="str">
        <f t="shared" si="70"/>
        <v>25-03-2026 14:30</v>
      </c>
      <c r="DS30" s="5">
        <f t="shared" si="64"/>
        <v>400.59866666666665</v>
      </c>
      <c r="DT30" s="5">
        <f t="shared" si="65"/>
        <v>416.24141474754714</v>
      </c>
      <c r="DU30" s="6">
        <f t="shared" si="14"/>
        <v>-15.642748080880494</v>
      </c>
      <c r="DV30" s="5">
        <f t="shared" si="66"/>
        <v>2497.4484884852832</v>
      </c>
      <c r="DW30" s="5">
        <f t="shared" si="67"/>
        <v>395.70000000000027</v>
      </c>
      <c r="DX30" s="5">
        <f t="shared" si="68"/>
        <v>410.28916251665726</v>
      </c>
      <c r="DY30" s="6">
        <f t="shared" si="15"/>
        <v>-14.589162516656984</v>
      </c>
      <c r="DZ30" s="6">
        <f t="shared" si="69"/>
        <v>-4.8986666666663723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60" t="s">
        <v>963</v>
      </c>
      <c r="B31" s="60">
        <v>940</v>
      </c>
      <c r="C31" s="60">
        <v>53.38</v>
      </c>
      <c r="D31" s="12"/>
      <c r="E31" s="42">
        <v>308.06799999999998</v>
      </c>
      <c r="F31" s="42">
        <v>313.3</v>
      </c>
      <c r="G31" s="42">
        <v>1364.8</v>
      </c>
      <c r="H31" s="21">
        <f t="shared" si="16"/>
        <v>52.216666666666669</v>
      </c>
      <c r="I31" s="3">
        <f t="shared" si="17"/>
        <v>54.992798867399387</v>
      </c>
      <c r="J31" s="3">
        <f t="shared" si="18"/>
        <v>-2.776132200732718</v>
      </c>
      <c r="K31" s="3">
        <f t="shared" si="19"/>
        <v>329.95679320439632</v>
      </c>
      <c r="L31" s="3">
        <f t="shared" si="20"/>
        <v>50.099999999999909</v>
      </c>
      <c r="M31" s="3">
        <f t="shared" si="21"/>
        <v>54.206401843595579</v>
      </c>
      <c r="N31" s="4">
        <f t="shared" si="0"/>
        <v>-4.1064018435956697</v>
      </c>
      <c r="O31" s="4">
        <f t="shared" si="72"/>
        <v>0.98330035110118086</v>
      </c>
      <c r="P31" s="13"/>
      <c r="Q31" s="42" t="s">
        <v>963</v>
      </c>
      <c r="R31" s="42">
        <v>312.50900000000001</v>
      </c>
      <c r="S31" s="42">
        <v>318.327</v>
      </c>
      <c r="T31" s="42">
        <v>1377.6</v>
      </c>
      <c r="U31" s="21">
        <f t="shared" si="22"/>
        <v>53.054499999999997</v>
      </c>
      <c r="V31" s="3">
        <f t="shared" si="23"/>
        <v>54.992798867399387</v>
      </c>
      <c r="W31" s="3">
        <f t="shared" si="24"/>
        <v>-1.9382988673993893</v>
      </c>
      <c r="X31" s="3">
        <f t="shared" si="25"/>
        <v>329.95679320439632</v>
      </c>
      <c r="Y31" s="3">
        <f t="shared" si="26"/>
        <v>54.199999999999818</v>
      </c>
      <c r="Z31" s="3">
        <f t="shared" si="27"/>
        <v>54.206401843595579</v>
      </c>
      <c r="AA31" s="4">
        <f t="shared" si="1"/>
        <v>-6.4018435957606812E-3</v>
      </c>
      <c r="AB31" s="4">
        <f t="shared" si="73"/>
        <v>0.98172319658715723</v>
      </c>
      <c r="AC31" s="13"/>
      <c r="AD31" s="42" t="s">
        <v>963</v>
      </c>
      <c r="AE31" s="42">
        <v>305.34399999999999</v>
      </c>
      <c r="AF31" s="42">
        <v>314.113</v>
      </c>
      <c r="AG31" s="42">
        <v>1355.6</v>
      </c>
      <c r="AH31" s="21">
        <f t="shared" si="28"/>
        <v>52.352166666666662</v>
      </c>
      <c r="AI31" s="21">
        <f t="shared" si="29"/>
        <v>54.992798867399387</v>
      </c>
      <c r="AJ31" s="3">
        <f t="shared" si="30"/>
        <v>-2.6406322007327248</v>
      </c>
      <c r="AK31" s="3">
        <f t="shared" si="31"/>
        <v>329.95679320439632</v>
      </c>
      <c r="AL31" s="3">
        <f t="shared" si="32"/>
        <v>51.799999999999955</v>
      </c>
      <c r="AM31" s="3">
        <f t="shared" si="33"/>
        <v>54.206401843595579</v>
      </c>
      <c r="AN31" s="4">
        <f t="shared" si="2"/>
        <v>-2.4064018435956243</v>
      </c>
      <c r="AO31" s="4">
        <f t="shared" si="74"/>
        <v>0.9720832948652236</v>
      </c>
      <c r="AP31" s="13"/>
      <c r="AQ31" s="154" t="s">
        <v>963</v>
      </c>
      <c r="AR31" s="154">
        <v>309.15499999999997</v>
      </c>
      <c r="AS31" s="154">
        <v>314.596</v>
      </c>
      <c r="AT31" s="154">
        <v>1367</v>
      </c>
      <c r="AU31" s="21">
        <f t="shared" si="34"/>
        <v>52.432666666666663</v>
      </c>
      <c r="AV31" s="21">
        <f t="shared" si="35"/>
        <v>54.992798867399387</v>
      </c>
      <c r="AW31" s="3">
        <f t="shared" si="36"/>
        <v>-2.5601322007327241</v>
      </c>
      <c r="AX31" s="3">
        <f t="shared" si="37"/>
        <v>329.95679320439632</v>
      </c>
      <c r="AY31" s="3">
        <f t="shared" si="3"/>
        <v>52.200000000000045</v>
      </c>
      <c r="AZ31" s="3">
        <f t="shared" si="38"/>
        <v>54.206401843595579</v>
      </c>
      <c r="BA31" s="4">
        <f t="shared" si="4"/>
        <v>-2.0064018435955333</v>
      </c>
      <c r="BB31" s="4">
        <f t="shared" si="75"/>
        <v>0.98270480234968016</v>
      </c>
      <c r="BC31" s="13"/>
      <c r="BD31" s="42" t="s">
        <v>963</v>
      </c>
      <c r="BE31" s="42">
        <v>230.821</v>
      </c>
      <c r="BF31" s="42">
        <v>234.55099999999999</v>
      </c>
      <c r="BG31" s="42">
        <v>1018.7</v>
      </c>
      <c r="BH31" s="21">
        <f t="shared" si="39"/>
        <v>39.091833333333327</v>
      </c>
      <c r="BI31" s="21">
        <f t="shared" si="40"/>
        <v>40.735406568443992</v>
      </c>
      <c r="BJ31" s="3">
        <f t="shared" si="41"/>
        <v>-1.6435732351106651</v>
      </c>
      <c r="BK31" s="3">
        <f t="shared" si="42"/>
        <v>244.41243941066395</v>
      </c>
      <c r="BL31" s="3">
        <f t="shared" si="71"/>
        <v>39.200000000000045</v>
      </c>
      <c r="BM31" s="3">
        <f t="shared" si="43"/>
        <v>40.152890254515242</v>
      </c>
      <c r="BN31" s="4">
        <f t="shared" si="5"/>
        <v>-0.95289025451519649</v>
      </c>
      <c r="BO31" s="4">
        <f t="shared" si="76"/>
        <v>0.98409727521946189</v>
      </c>
      <c r="BP31" s="13"/>
      <c r="BQ31" s="42" t="s">
        <v>963</v>
      </c>
      <c r="BR31" s="42">
        <v>227.578</v>
      </c>
      <c r="BS31" s="42">
        <v>232.006</v>
      </c>
      <c r="BT31" s="42">
        <v>1013.1</v>
      </c>
      <c r="BU31" s="21">
        <f t="shared" si="44"/>
        <v>38.667666666666662</v>
      </c>
      <c r="BV31" s="21">
        <f t="shared" si="45"/>
        <v>40.735406568443992</v>
      </c>
      <c r="BW31" s="3">
        <f t="shared" si="46"/>
        <v>-2.0677399017773297</v>
      </c>
      <c r="BX31" s="3">
        <f t="shared" si="47"/>
        <v>244.41243941066395</v>
      </c>
      <c r="BY31" s="3">
        <f t="shared" si="6"/>
        <v>38.5</v>
      </c>
      <c r="BZ31" s="3">
        <f t="shared" si="48"/>
        <v>40.152890254515242</v>
      </c>
      <c r="CA31" s="4">
        <f t="shared" si="7"/>
        <v>-1.652890254515242</v>
      </c>
      <c r="CB31" s="4">
        <f t="shared" si="77"/>
        <v>0.98091428669948189</v>
      </c>
      <c r="CC31" s="13"/>
      <c r="CD31" s="42" t="s">
        <v>963</v>
      </c>
      <c r="CE31" s="42">
        <v>227.98099999999999</v>
      </c>
      <c r="CF31" s="42">
        <v>232.32499999999999</v>
      </c>
      <c r="CG31" s="42">
        <v>1011.8</v>
      </c>
      <c r="CH31" s="21">
        <f t="shared" si="49"/>
        <v>38.720833333333331</v>
      </c>
      <c r="CI31" s="21">
        <f t="shared" si="50"/>
        <v>40.735406568443992</v>
      </c>
      <c r="CJ31" s="3">
        <f t="shared" si="51"/>
        <v>-2.0145732351106602</v>
      </c>
      <c r="CK31" s="3">
        <f t="shared" si="52"/>
        <v>244.41243941066395</v>
      </c>
      <c r="CL31" s="3">
        <f t="shared" si="8"/>
        <v>38.699999999999932</v>
      </c>
      <c r="CM31" s="3">
        <f t="shared" si="53"/>
        <v>40.152890254515242</v>
      </c>
      <c r="CN31" s="4">
        <f t="shared" si="9"/>
        <v>-1.4528902545153102</v>
      </c>
      <c r="CO31" s="4">
        <f t="shared" si="78"/>
        <v>0.98130205531044878</v>
      </c>
      <c r="CP31" s="13"/>
      <c r="CQ31" s="42" t="s">
        <v>963</v>
      </c>
      <c r="CR31" s="42">
        <v>228.98</v>
      </c>
      <c r="CS31" s="42">
        <v>235.68</v>
      </c>
      <c r="CT31" s="42">
        <v>1018.4</v>
      </c>
      <c r="CU31" s="21">
        <f t="shared" si="54"/>
        <v>39.28</v>
      </c>
      <c r="CV31" s="21">
        <f t="shared" si="55"/>
        <v>40.735406568443992</v>
      </c>
      <c r="CW31" s="3">
        <f t="shared" si="56"/>
        <v>-1.4554065684439905</v>
      </c>
      <c r="CX31" s="3">
        <f t="shared" si="57"/>
        <v>244.41243941066395</v>
      </c>
      <c r="CY31" s="3">
        <f t="shared" si="10"/>
        <v>38.299999999999955</v>
      </c>
      <c r="CZ31" s="3">
        <f t="shared" si="58"/>
        <v>40.152890254515242</v>
      </c>
      <c r="DA31" s="4">
        <f t="shared" si="11"/>
        <v>-1.8528902545152874</v>
      </c>
      <c r="DB31" s="4">
        <f t="shared" si="79"/>
        <v>0.97157162253903595</v>
      </c>
      <c r="DC31" s="13"/>
      <c r="DD31" s="42" t="s">
        <v>963</v>
      </c>
      <c r="DE31" s="42">
        <v>216.69300000000001</v>
      </c>
      <c r="DF31" s="42">
        <v>220.08199999999999</v>
      </c>
      <c r="DG31" s="42">
        <v>963.6</v>
      </c>
      <c r="DH31" s="21">
        <f t="shared" si="59"/>
        <v>36.68033333333333</v>
      </c>
      <c r="DI31" s="21">
        <f t="shared" si="60"/>
        <v>38.754694138969192</v>
      </c>
      <c r="DJ31" s="3">
        <f t="shared" si="61"/>
        <v>-2.0743608056358624</v>
      </c>
      <c r="DK31" s="3">
        <f t="shared" si="62"/>
        <v>232.5281648338152</v>
      </c>
      <c r="DL31" s="3">
        <f t="shared" si="12"/>
        <v>36.100000000000023</v>
      </c>
      <c r="DM31" s="3">
        <f t="shared" si="63"/>
        <v>38.200502012781932</v>
      </c>
      <c r="DN31" s="4">
        <f t="shared" si="13"/>
        <v>-2.1005020127819094</v>
      </c>
      <c r="DO31" s="4">
        <f t="shared" si="80"/>
        <v>0.98460119410038083</v>
      </c>
      <c r="DP31" s="13"/>
      <c r="DQ31" s="11"/>
      <c r="DR31" s="55" t="str">
        <f t="shared" si="70"/>
        <v>25-03-2026 14:20</v>
      </c>
      <c r="DS31" s="5">
        <f t="shared" si="64"/>
        <v>402.49666666666667</v>
      </c>
      <c r="DT31" s="5">
        <f t="shared" si="65"/>
        <v>421.66751588234263</v>
      </c>
      <c r="DU31" s="6">
        <f t="shared" si="14"/>
        <v>-19.170849215675958</v>
      </c>
      <c r="DV31" s="5">
        <f t="shared" si="66"/>
        <v>2530.005095294056</v>
      </c>
      <c r="DW31" s="5">
        <f t="shared" si="67"/>
        <v>399.09999999999968</v>
      </c>
      <c r="DX31" s="5">
        <f t="shared" si="68"/>
        <v>415.63767040522521</v>
      </c>
      <c r="DY31" s="6">
        <f t="shared" si="15"/>
        <v>-16.537670405225526</v>
      </c>
      <c r="DZ31" s="6">
        <f t="shared" si="69"/>
        <v>-3.396666666666988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60" t="s">
        <v>964</v>
      </c>
      <c r="B32" s="60">
        <v>953</v>
      </c>
      <c r="C32" s="60">
        <v>52.81</v>
      </c>
      <c r="D32" s="12"/>
      <c r="E32" s="42">
        <v>311.53300000000002</v>
      </c>
      <c r="F32" s="42">
        <v>316.95299999999997</v>
      </c>
      <c r="G32" s="42">
        <v>1314.7</v>
      </c>
      <c r="H32" s="21">
        <f t="shared" si="16"/>
        <v>52.825499999999991</v>
      </c>
      <c r="I32" s="3">
        <f t="shared" si="17"/>
        <v>55.876832205206981</v>
      </c>
      <c r="J32" s="3">
        <f t="shared" si="18"/>
        <v>-3.0513322052069896</v>
      </c>
      <c r="K32" s="3">
        <f t="shared" si="19"/>
        <v>335.26099323124191</v>
      </c>
      <c r="L32" s="3">
        <f t="shared" si="20"/>
        <v>53.900000000000091</v>
      </c>
      <c r="M32" s="3">
        <f t="shared" si="21"/>
        <v>55.07779350467252</v>
      </c>
      <c r="N32" s="4">
        <f t="shared" si="0"/>
        <v>-1.1777935046724295</v>
      </c>
      <c r="O32" s="4">
        <f t="shared" si="72"/>
        <v>0.98289967282215362</v>
      </c>
      <c r="P32" s="13"/>
      <c r="Q32" s="42" t="s">
        <v>964</v>
      </c>
      <c r="R32" s="42">
        <v>316.75400000000002</v>
      </c>
      <c r="S32" s="42">
        <v>322.33</v>
      </c>
      <c r="T32" s="42">
        <v>1323.4</v>
      </c>
      <c r="U32" s="21">
        <f t="shared" si="22"/>
        <v>53.721666666666664</v>
      </c>
      <c r="V32" s="3">
        <f t="shared" si="23"/>
        <v>55.876832205206981</v>
      </c>
      <c r="W32" s="3">
        <f t="shared" si="24"/>
        <v>-2.1551655385403166</v>
      </c>
      <c r="X32" s="3">
        <f t="shared" si="25"/>
        <v>335.26099323124191</v>
      </c>
      <c r="Y32" s="3">
        <f t="shared" si="26"/>
        <v>53.400000000000091</v>
      </c>
      <c r="Z32" s="3">
        <f t="shared" si="27"/>
        <v>55.07779350467252</v>
      </c>
      <c r="AA32" s="4">
        <f t="shared" si="1"/>
        <v>-1.6777935046724295</v>
      </c>
      <c r="AB32" s="4">
        <f t="shared" si="73"/>
        <v>0.98270095864486717</v>
      </c>
      <c r="AC32" s="13"/>
      <c r="AD32" s="42" t="s">
        <v>964</v>
      </c>
      <c r="AE32" s="42">
        <v>308.81200000000001</v>
      </c>
      <c r="AF32" s="42">
        <v>317.68900000000002</v>
      </c>
      <c r="AG32" s="42">
        <v>1303.8</v>
      </c>
      <c r="AH32" s="21">
        <f t="shared" si="28"/>
        <v>52.948166666666665</v>
      </c>
      <c r="AI32" s="21">
        <f t="shared" si="29"/>
        <v>55.876832205206981</v>
      </c>
      <c r="AJ32" s="3">
        <f t="shared" si="30"/>
        <v>-2.9286655385403151</v>
      </c>
      <c r="AK32" s="3">
        <f t="shared" si="31"/>
        <v>335.26099323124191</v>
      </c>
      <c r="AL32" s="3">
        <f t="shared" si="32"/>
        <v>52</v>
      </c>
      <c r="AM32" s="3">
        <f t="shared" si="33"/>
        <v>55.07779350467252</v>
      </c>
      <c r="AN32" s="4">
        <f t="shared" si="2"/>
        <v>-3.0777935046725204</v>
      </c>
      <c r="AO32" s="4">
        <f t="shared" si="74"/>
        <v>0.97205757832345463</v>
      </c>
      <c r="AP32" s="13"/>
      <c r="AQ32" s="154" t="s">
        <v>964</v>
      </c>
      <c r="AR32" s="154">
        <v>311.85599999999999</v>
      </c>
      <c r="AS32" s="154">
        <v>317.411</v>
      </c>
      <c r="AT32" s="154">
        <v>1314.8</v>
      </c>
      <c r="AU32" s="21">
        <f t="shared" si="34"/>
        <v>52.901833333333329</v>
      </c>
      <c r="AV32" s="21">
        <f t="shared" si="35"/>
        <v>55.876832205206981</v>
      </c>
      <c r="AW32" s="3">
        <f t="shared" si="36"/>
        <v>-2.9749988718736518</v>
      </c>
      <c r="AX32" s="3">
        <f t="shared" si="37"/>
        <v>335.26099323124191</v>
      </c>
      <c r="AY32" s="3">
        <f t="shared" si="3"/>
        <v>53.200000000000045</v>
      </c>
      <c r="AZ32" s="3">
        <f t="shared" si="38"/>
        <v>55.07779350467252</v>
      </c>
      <c r="BA32" s="4">
        <f t="shared" si="4"/>
        <v>-1.877793504672475</v>
      </c>
      <c r="BB32" s="4">
        <f t="shared" si="75"/>
        <v>0.98249903122450066</v>
      </c>
      <c r="BC32" s="13"/>
      <c r="BD32" s="42" t="s">
        <v>964</v>
      </c>
      <c r="BE32" s="42">
        <v>233.30600000000001</v>
      </c>
      <c r="BF32" s="42">
        <v>237.05099999999999</v>
      </c>
      <c r="BG32" s="42">
        <v>979.5</v>
      </c>
      <c r="BH32" s="21">
        <f t="shared" si="39"/>
        <v>39.508499999999998</v>
      </c>
      <c r="BI32" s="21">
        <f t="shared" si="40"/>
        <v>41.390246077931096</v>
      </c>
      <c r="BJ32" s="3">
        <f t="shared" si="41"/>
        <v>-1.8817460779310977</v>
      </c>
      <c r="BK32" s="3">
        <f t="shared" si="42"/>
        <v>248.3414764675866</v>
      </c>
      <c r="BL32" s="3">
        <f t="shared" si="71"/>
        <v>39.799999999999955</v>
      </c>
      <c r="BM32" s="3">
        <f t="shared" si="43"/>
        <v>40.79836555901668</v>
      </c>
      <c r="BN32" s="4">
        <f t="shared" si="5"/>
        <v>-0.99836555901672597</v>
      </c>
      <c r="BO32" s="4">
        <f t="shared" si="76"/>
        <v>0.98420171186791039</v>
      </c>
      <c r="BP32" s="13"/>
      <c r="BQ32" s="42" t="s">
        <v>964</v>
      </c>
      <c r="BR32" s="42">
        <v>229.874</v>
      </c>
      <c r="BS32" s="42">
        <v>234.31800000000001</v>
      </c>
      <c r="BT32" s="42">
        <v>974.6</v>
      </c>
      <c r="BU32" s="21">
        <f t="shared" si="44"/>
        <v>39.052999999999997</v>
      </c>
      <c r="BV32" s="21">
        <f t="shared" si="45"/>
        <v>41.390246077931096</v>
      </c>
      <c r="BW32" s="3">
        <f t="shared" si="46"/>
        <v>-2.3372460779310984</v>
      </c>
      <c r="BX32" s="3">
        <f t="shared" si="47"/>
        <v>248.3414764675866</v>
      </c>
      <c r="BY32" s="3">
        <f t="shared" si="6"/>
        <v>39.200000000000045</v>
      </c>
      <c r="BZ32" s="3">
        <f t="shared" si="48"/>
        <v>40.79836555901668</v>
      </c>
      <c r="CA32" s="4">
        <f t="shared" si="7"/>
        <v>-1.598365559016635</v>
      </c>
      <c r="CB32" s="4">
        <f t="shared" si="77"/>
        <v>0.98103432088017128</v>
      </c>
      <c r="CC32" s="13"/>
      <c r="CD32" s="42" t="s">
        <v>964</v>
      </c>
      <c r="CE32" s="42">
        <v>230.72300000000001</v>
      </c>
      <c r="CF32" s="42">
        <v>235.404</v>
      </c>
      <c r="CG32" s="42">
        <v>973.1</v>
      </c>
      <c r="CH32" s="21">
        <f t="shared" si="49"/>
        <v>39.233999999999995</v>
      </c>
      <c r="CI32" s="21">
        <f t="shared" si="50"/>
        <v>41.390246077931096</v>
      </c>
      <c r="CJ32" s="3">
        <f t="shared" si="51"/>
        <v>-2.156246077931101</v>
      </c>
      <c r="CK32" s="3">
        <f t="shared" si="52"/>
        <v>248.3414764675866</v>
      </c>
      <c r="CL32" s="3">
        <f t="shared" si="8"/>
        <v>39.200000000000045</v>
      </c>
      <c r="CM32" s="3">
        <f t="shared" si="53"/>
        <v>40.79836555901668</v>
      </c>
      <c r="CN32" s="4">
        <f t="shared" si="9"/>
        <v>-1.598365559016635</v>
      </c>
      <c r="CO32" s="4">
        <f t="shared" si="78"/>
        <v>0.98011503627805818</v>
      </c>
      <c r="CP32" s="13"/>
      <c r="CQ32" s="42" t="s">
        <v>964</v>
      </c>
      <c r="CR32" s="42">
        <v>232.05</v>
      </c>
      <c r="CS32" s="42">
        <v>239.125</v>
      </c>
      <c r="CT32" s="42">
        <v>980.1</v>
      </c>
      <c r="CU32" s="21">
        <f t="shared" si="54"/>
        <v>39.854166666666664</v>
      </c>
      <c r="CV32" s="21">
        <f t="shared" si="55"/>
        <v>41.390246077931096</v>
      </c>
      <c r="CW32" s="3">
        <f t="shared" si="56"/>
        <v>-1.5360794112644314</v>
      </c>
      <c r="CX32" s="3">
        <f t="shared" si="57"/>
        <v>248.3414764675866</v>
      </c>
      <c r="CY32" s="3">
        <f t="shared" si="10"/>
        <v>39.399999999999977</v>
      </c>
      <c r="CZ32" s="3">
        <f t="shared" si="58"/>
        <v>40.79836555901668</v>
      </c>
      <c r="DA32" s="4">
        <f t="shared" si="11"/>
        <v>-1.3983655590167032</v>
      </c>
      <c r="DB32" s="4">
        <f t="shared" si="79"/>
        <v>0.97041296393099852</v>
      </c>
      <c r="DC32" s="13"/>
      <c r="DD32" s="42" t="s">
        <v>964</v>
      </c>
      <c r="DE32" s="42">
        <v>218.38300000000001</v>
      </c>
      <c r="DF32" s="42">
        <v>221.88300000000001</v>
      </c>
      <c r="DG32" s="42">
        <v>927.5</v>
      </c>
      <c r="DH32" s="21">
        <f t="shared" si="59"/>
        <v>36.980499999999999</v>
      </c>
      <c r="DI32" s="21">
        <f t="shared" si="60"/>
        <v>39.377692828270234</v>
      </c>
      <c r="DJ32" s="3">
        <f t="shared" si="61"/>
        <v>-2.3971928282702351</v>
      </c>
      <c r="DK32" s="3">
        <f t="shared" si="62"/>
        <v>236.26615696962136</v>
      </c>
      <c r="DL32" s="3">
        <f t="shared" si="12"/>
        <v>37.399999999999977</v>
      </c>
      <c r="DM32" s="3">
        <f t="shared" si="63"/>
        <v>38.814591820825967</v>
      </c>
      <c r="DN32" s="4">
        <f t="shared" si="13"/>
        <v>-1.41459182082599</v>
      </c>
      <c r="DO32" s="4">
        <f t="shared" si="80"/>
        <v>0.98422592086820526</v>
      </c>
      <c r="DP32" s="13"/>
      <c r="DQ32" s="11"/>
      <c r="DR32" s="55" t="str">
        <f t="shared" si="70"/>
        <v>25-03-2026 14:10</v>
      </c>
      <c r="DS32" s="5">
        <f t="shared" si="64"/>
        <v>407.02733333333333</v>
      </c>
      <c r="DT32" s="5">
        <f t="shared" si="65"/>
        <v>428.44600596082262</v>
      </c>
      <c r="DU32" s="6">
        <f t="shared" si="14"/>
        <v>-21.418672627489286</v>
      </c>
      <c r="DV32" s="5">
        <f t="shared" si="66"/>
        <v>2570.6760357649355</v>
      </c>
      <c r="DW32" s="5">
        <f t="shared" si="67"/>
        <v>407.50000000000023</v>
      </c>
      <c r="DX32" s="5">
        <f t="shared" si="68"/>
        <v>422.31922807558283</v>
      </c>
      <c r="DY32" s="6">
        <f t="shared" si="15"/>
        <v>-14.8192280755826</v>
      </c>
      <c r="DZ32" s="6">
        <f t="shared" si="69"/>
        <v>0.47266666666689616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60" t="s">
        <v>965</v>
      </c>
      <c r="B33" s="60">
        <v>992</v>
      </c>
      <c r="C33" s="60">
        <v>53.38</v>
      </c>
      <c r="D33" s="12"/>
      <c r="E33" s="42">
        <v>322.42200000000003</v>
      </c>
      <c r="F33" s="42">
        <v>327.67099999999999</v>
      </c>
      <c r="G33" s="42">
        <v>1260.8</v>
      </c>
      <c r="H33" s="21">
        <f t="shared" si="16"/>
        <v>54.61183333333333</v>
      </c>
      <c r="I33" s="3">
        <f t="shared" si="17"/>
        <v>58.03495369836191</v>
      </c>
      <c r="J33" s="3">
        <f t="shared" si="18"/>
        <v>-3.4231203650285806</v>
      </c>
      <c r="K33" s="3">
        <f t="shared" si="19"/>
        <v>348.20972219017153</v>
      </c>
      <c r="L33" s="3">
        <f t="shared" si="20"/>
        <v>54.399999999999864</v>
      </c>
      <c r="M33" s="3">
        <f t="shared" si="21"/>
        <v>57.205053860475338</v>
      </c>
      <c r="N33" s="4">
        <f t="shared" si="0"/>
        <v>-2.8050538604754749</v>
      </c>
      <c r="O33" s="4">
        <f t="shared" si="72"/>
        <v>0.98398088326400579</v>
      </c>
      <c r="P33" s="13"/>
      <c r="Q33" s="42" t="s">
        <v>965</v>
      </c>
      <c r="R33" s="42">
        <v>327.37799999999999</v>
      </c>
      <c r="S33" s="42">
        <v>333.27699999999999</v>
      </c>
      <c r="T33" s="42">
        <v>1270</v>
      </c>
      <c r="U33" s="21">
        <f t="shared" si="22"/>
        <v>55.546166666666664</v>
      </c>
      <c r="V33" s="3">
        <f t="shared" si="23"/>
        <v>58.03495369836191</v>
      </c>
      <c r="W33" s="3">
        <f t="shared" si="24"/>
        <v>-2.4887870316952458</v>
      </c>
      <c r="X33" s="3">
        <f t="shared" si="25"/>
        <v>348.20972219017153</v>
      </c>
      <c r="Y33" s="3">
        <f t="shared" si="26"/>
        <v>53.700000000000045</v>
      </c>
      <c r="Z33" s="3">
        <f t="shared" si="27"/>
        <v>57.205053860475338</v>
      </c>
      <c r="AA33" s="4">
        <f t="shared" si="1"/>
        <v>-3.505053860475293</v>
      </c>
      <c r="AB33" s="4">
        <f t="shared" si="73"/>
        <v>0.9823000087014705</v>
      </c>
      <c r="AC33" s="13"/>
      <c r="AD33" s="42" t="s">
        <v>965</v>
      </c>
      <c r="AE33" s="42">
        <v>319.74700000000001</v>
      </c>
      <c r="AF33" s="42">
        <v>329.32299999999998</v>
      </c>
      <c r="AG33" s="42">
        <v>1251.8</v>
      </c>
      <c r="AH33" s="21">
        <f t="shared" si="28"/>
        <v>54.887166666666658</v>
      </c>
      <c r="AI33" s="21">
        <f t="shared" si="29"/>
        <v>58.03495369836191</v>
      </c>
      <c r="AJ33" s="3">
        <f t="shared" si="30"/>
        <v>-3.1477870316952519</v>
      </c>
      <c r="AK33" s="3">
        <f t="shared" si="31"/>
        <v>348.20972219017153</v>
      </c>
      <c r="AL33" s="3">
        <f t="shared" si="32"/>
        <v>54.599999999999909</v>
      </c>
      <c r="AM33" s="3">
        <f t="shared" si="33"/>
        <v>57.205053860475338</v>
      </c>
      <c r="AN33" s="4">
        <f t="shared" si="2"/>
        <v>-2.6050538604754294</v>
      </c>
      <c r="AO33" s="4">
        <f t="shared" si="74"/>
        <v>0.97092216456184366</v>
      </c>
      <c r="AP33" s="13"/>
      <c r="AQ33" s="154" t="s">
        <v>965</v>
      </c>
      <c r="AR33" s="154">
        <v>323.04000000000002</v>
      </c>
      <c r="AS33" s="154">
        <v>328.86099999999999</v>
      </c>
      <c r="AT33" s="154">
        <v>1261.5999999999999</v>
      </c>
      <c r="AU33" s="21">
        <f t="shared" si="34"/>
        <v>54.81016666666666</v>
      </c>
      <c r="AV33" s="21">
        <f t="shared" si="35"/>
        <v>58.03495369836191</v>
      </c>
      <c r="AW33" s="3">
        <f t="shared" si="36"/>
        <v>-3.2247870316952501</v>
      </c>
      <c r="AX33" s="3">
        <f t="shared" si="37"/>
        <v>348.20972219017153</v>
      </c>
      <c r="AY33" s="3">
        <f t="shared" si="3"/>
        <v>54.599999999999909</v>
      </c>
      <c r="AZ33" s="3">
        <f t="shared" si="38"/>
        <v>57.205053860475338</v>
      </c>
      <c r="BA33" s="4">
        <f t="shared" si="4"/>
        <v>-2.6050538604754294</v>
      </c>
      <c r="BB33" s="4">
        <f t="shared" si="75"/>
        <v>0.9822995125600178</v>
      </c>
      <c r="BC33" s="13"/>
      <c r="BD33" s="42" t="s">
        <v>965</v>
      </c>
      <c r="BE33" s="42">
        <v>241.63900000000001</v>
      </c>
      <c r="BF33" s="42">
        <v>245.61799999999999</v>
      </c>
      <c r="BG33" s="42">
        <v>939.7</v>
      </c>
      <c r="BH33" s="21">
        <f t="shared" si="39"/>
        <v>40.93633333333333</v>
      </c>
      <c r="BI33" s="21">
        <f t="shared" si="40"/>
        <v>42.988854591379194</v>
      </c>
      <c r="BJ33" s="3">
        <f t="shared" si="41"/>
        <v>-2.0525212580458643</v>
      </c>
      <c r="BK33" s="3">
        <f t="shared" si="42"/>
        <v>257.93312754827519</v>
      </c>
      <c r="BL33" s="3">
        <f t="shared" si="71"/>
        <v>40.700000000000045</v>
      </c>
      <c r="BM33" s="3">
        <f t="shared" si="43"/>
        <v>42.374113970722476</v>
      </c>
      <c r="BN33" s="4">
        <f t="shared" si="5"/>
        <v>-1.6741139707224306</v>
      </c>
      <c r="BO33" s="4">
        <f t="shared" si="76"/>
        <v>0.98380004722780912</v>
      </c>
      <c r="BP33" s="13"/>
      <c r="BQ33" s="42" t="s">
        <v>965</v>
      </c>
      <c r="BR33" s="42">
        <v>238.68199999999999</v>
      </c>
      <c r="BS33" s="42">
        <v>243.55799999999999</v>
      </c>
      <c r="BT33" s="42">
        <v>935.4</v>
      </c>
      <c r="BU33" s="21">
        <f t="shared" si="44"/>
        <v>40.592999999999996</v>
      </c>
      <c r="BV33" s="21">
        <f t="shared" si="45"/>
        <v>42.988854591379194</v>
      </c>
      <c r="BW33" s="3">
        <f t="shared" si="46"/>
        <v>-2.395854591379198</v>
      </c>
      <c r="BX33" s="3">
        <f t="shared" si="47"/>
        <v>257.93312754827519</v>
      </c>
      <c r="BY33" s="3">
        <f t="shared" si="6"/>
        <v>40.899999999999977</v>
      </c>
      <c r="BZ33" s="3">
        <f t="shared" si="48"/>
        <v>42.374113970722476</v>
      </c>
      <c r="CA33" s="4">
        <f t="shared" si="7"/>
        <v>-1.4741139707224988</v>
      </c>
      <c r="CB33" s="4">
        <f t="shared" si="77"/>
        <v>0.97998012793667211</v>
      </c>
      <c r="CC33" s="13"/>
      <c r="CD33" s="42" t="s">
        <v>965</v>
      </c>
      <c r="CE33" s="42">
        <v>238.57</v>
      </c>
      <c r="CF33" s="42">
        <v>243.517</v>
      </c>
      <c r="CG33" s="42">
        <v>933.9</v>
      </c>
      <c r="CH33" s="21">
        <f t="shared" si="49"/>
        <v>40.586166666666664</v>
      </c>
      <c r="CI33" s="21">
        <f t="shared" si="50"/>
        <v>42.988854591379194</v>
      </c>
      <c r="CJ33" s="3">
        <f t="shared" si="51"/>
        <v>-2.4026879247125308</v>
      </c>
      <c r="CK33" s="3">
        <f t="shared" si="52"/>
        <v>257.93312754827519</v>
      </c>
      <c r="CL33" s="3">
        <f t="shared" si="8"/>
        <v>40.799999999999955</v>
      </c>
      <c r="CM33" s="3">
        <f t="shared" si="53"/>
        <v>42.374113970722476</v>
      </c>
      <c r="CN33" s="4">
        <f t="shared" si="9"/>
        <v>-1.5741139707225216</v>
      </c>
      <c r="CO33" s="4">
        <f t="shared" si="78"/>
        <v>0.97968519651605435</v>
      </c>
      <c r="CP33" s="13"/>
      <c r="CQ33" s="42" t="s">
        <v>965</v>
      </c>
      <c r="CR33" s="42">
        <v>239.23400000000001</v>
      </c>
      <c r="CS33" s="42">
        <v>246.37299999999999</v>
      </c>
      <c r="CT33" s="42">
        <v>940.7</v>
      </c>
      <c r="CU33" s="21">
        <f t="shared" si="54"/>
        <v>41.062166666666663</v>
      </c>
      <c r="CV33" s="21">
        <f t="shared" si="55"/>
        <v>42.988854591379194</v>
      </c>
      <c r="CW33" s="3">
        <f t="shared" si="56"/>
        <v>-1.9266879247125317</v>
      </c>
      <c r="CX33" s="3">
        <f t="shared" si="57"/>
        <v>257.93312754827519</v>
      </c>
      <c r="CY33" s="3">
        <f t="shared" si="10"/>
        <v>41</v>
      </c>
      <c r="CZ33" s="3">
        <f t="shared" si="58"/>
        <v>42.374113970722476</v>
      </c>
      <c r="DA33" s="4">
        <f t="shared" si="11"/>
        <v>-1.3741139707224761</v>
      </c>
      <c r="DB33" s="4">
        <f t="shared" si="79"/>
        <v>0.97102361054173958</v>
      </c>
      <c r="DC33" s="13"/>
      <c r="DD33" s="42" t="s">
        <v>965</v>
      </c>
      <c r="DE33" s="42">
        <v>227.01599999999999</v>
      </c>
      <c r="DF33" s="42">
        <v>230.66</v>
      </c>
      <c r="DG33" s="42">
        <v>890.1</v>
      </c>
      <c r="DH33" s="21">
        <f t="shared" si="59"/>
        <v>38.443333333333328</v>
      </c>
      <c r="DI33" s="21">
        <f t="shared" si="60"/>
        <v>40.898570836018564</v>
      </c>
      <c r="DJ33" s="3">
        <f t="shared" si="61"/>
        <v>-2.455237502685236</v>
      </c>
      <c r="DK33" s="3">
        <f t="shared" si="62"/>
        <v>245.39142501611133</v>
      </c>
      <c r="DL33" s="3">
        <f t="shared" si="12"/>
        <v>38.899999999999977</v>
      </c>
      <c r="DM33" s="3">
        <f t="shared" si="63"/>
        <v>40.3137212730635</v>
      </c>
      <c r="DN33" s="4">
        <f t="shared" si="13"/>
        <v>-1.4137212730635227</v>
      </c>
      <c r="DO33" s="4">
        <f t="shared" si="80"/>
        <v>0.98420185554495787</v>
      </c>
      <c r="DP33" s="13"/>
      <c r="DQ33" s="11"/>
      <c r="DR33" s="55" t="str">
        <f t="shared" si="70"/>
        <v>25-03-2026 14:00</v>
      </c>
      <c r="DS33" s="5">
        <f t="shared" si="64"/>
        <v>421.47633333333329</v>
      </c>
      <c r="DT33" s="5">
        <f t="shared" si="65"/>
        <v>444.99380399498301</v>
      </c>
      <c r="DU33" s="6">
        <f t="shared" si="14"/>
        <v>-23.517470661649725</v>
      </c>
      <c r="DV33" s="5">
        <f t="shared" si="66"/>
        <v>2669.9628239698982</v>
      </c>
      <c r="DW33" s="5">
        <f t="shared" si="67"/>
        <v>419.59999999999968</v>
      </c>
      <c r="DX33" s="5">
        <f t="shared" si="68"/>
        <v>438.63039259785472</v>
      </c>
      <c r="DY33" s="6">
        <f t="shared" si="15"/>
        <v>-19.030392597855041</v>
      </c>
      <c r="DZ33" s="6">
        <f t="shared" si="69"/>
        <v>-1.876333333333605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60" t="s">
        <v>966</v>
      </c>
      <c r="B34" s="60">
        <v>1036</v>
      </c>
      <c r="C34" s="60">
        <v>53.38</v>
      </c>
      <c r="D34" s="12"/>
      <c r="E34" s="42">
        <v>340.95299999999997</v>
      </c>
      <c r="F34" s="42">
        <v>346.065</v>
      </c>
      <c r="G34" s="42">
        <v>1206.4000000000001</v>
      </c>
      <c r="H34" s="21">
        <f t="shared" si="16"/>
        <v>57.677499999999995</v>
      </c>
      <c r="I34" s="3">
        <f t="shared" si="17"/>
        <v>60.609084709176344</v>
      </c>
      <c r="J34" s="3">
        <f t="shared" si="18"/>
        <v>-2.9315847091763487</v>
      </c>
      <c r="K34" s="3">
        <f t="shared" si="19"/>
        <v>363.65450825505809</v>
      </c>
      <c r="L34" s="3">
        <f t="shared" si="20"/>
        <v>58.5</v>
      </c>
      <c r="M34" s="3">
        <f t="shared" si="21"/>
        <v>59.742374797835126</v>
      </c>
      <c r="N34" s="4">
        <f t="shared" si="0"/>
        <v>-1.2423747978351258</v>
      </c>
      <c r="O34" s="4">
        <f t="shared" si="72"/>
        <v>0.98522820857353377</v>
      </c>
      <c r="P34" s="13"/>
      <c r="Q34" s="42" t="s">
        <v>966</v>
      </c>
      <c r="R34" s="42">
        <v>347.08800000000002</v>
      </c>
      <c r="S34" s="42">
        <v>353.34199999999998</v>
      </c>
      <c r="T34" s="42">
        <v>1216.3</v>
      </c>
      <c r="U34" s="21">
        <f t="shared" si="22"/>
        <v>58.890333333333331</v>
      </c>
      <c r="V34" s="3">
        <f t="shared" si="23"/>
        <v>60.609084709176344</v>
      </c>
      <c r="W34" s="3">
        <f t="shared" si="24"/>
        <v>-1.7187513758430129</v>
      </c>
      <c r="X34" s="3">
        <f t="shared" si="25"/>
        <v>363.65450825505809</v>
      </c>
      <c r="Y34" s="3">
        <f t="shared" si="26"/>
        <v>58.700000000000045</v>
      </c>
      <c r="Z34" s="3">
        <f t="shared" si="27"/>
        <v>59.742374797835126</v>
      </c>
      <c r="AA34" s="4">
        <f t="shared" si="1"/>
        <v>-1.0423747978350804</v>
      </c>
      <c r="AB34" s="4">
        <f t="shared" si="73"/>
        <v>0.98230043414029478</v>
      </c>
      <c r="AC34" s="13"/>
      <c r="AD34" s="42" t="s">
        <v>966</v>
      </c>
      <c r="AE34" s="42">
        <v>337.04399999999998</v>
      </c>
      <c r="AF34" s="42">
        <v>346.32499999999999</v>
      </c>
      <c r="AG34" s="42">
        <v>1197.2</v>
      </c>
      <c r="AH34" s="21">
        <f t="shared" si="28"/>
        <v>57.720833333333331</v>
      </c>
      <c r="AI34" s="21">
        <f t="shared" si="29"/>
        <v>60.609084709176344</v>
      </c>
      <c r="AJ34" s="3">
        <f t="shared" si="30"/>
        <v>-2.8882513758430122</v>
      </c>
      <c r="AK34" s="3">
        <f t="shared" si="31"/>
        <v>363.65450825505809</v>
      </c>
      <c r="AL34" s="3">
        <f t="shared" si="32"/>
        <v>58.299999999999955</v>
      </c>
      <c r="AM34" s="3">
        <f t="shared" si="33"/>
        <v>59.742374797835126</v>
      </c>
      <c r="AN34" s="4">
        <f t="shared" si="2"/>
        <v>-1.4423747978351713</v>
      </c>
      <c r="AO34" s="4">
        <f t="shared" si="74"/>
        <v>0.97320147260521184</v>
      </c>
      <c r="AP34" s="13"/>
      <c r="AQ34" s="154" t="s">
        <v>966</v>
      </c>
      <c r="AR34" s="154">
        <v>340.64400000000001</v>
      </c>
      <c r="AS34" s="154">
        <v>346.74700000000001</v>
      </c>
      <c r="AT34" s="154">
        <v>1207</v>
      </c>
      <c r="AU34" s="21">
        <f t="shared" si="34"/>
        <v>57.791166666666669</v>
      </c>
      <c r="AV34" s="21">
        <f t="shared" si="35"/>
        <v>60.609084709176344</v>
      </c>
      <c r="AW34" s="3">
        <f t="shared" si="36"/>
        <v>-2.8179180425096746</v>
      </c>
      <c r="AX34" s="3">
        <f t="shared" si="37"/>
        <v>363.65450825505809</v>
      </c>
      <c r="AY34" s="3">
        <f t="shared" si="3"/>
        <v>58.5</v>
      </c>
      <c r="AZ34" s="3">
        <f t="shared" si="38"/>
        <v>59.742374797835126</v>
      </c>
      <c r="BA34" s="4">
        <f t="shared" si="4"/>
        <v>-1.2423747978351258</v>
      </c>
      <c r="BB34" s="4">
        <f t="shared" si="75"/>
        <v>0.98239927093817681</v>
      </c>
      <c r="BC34" s="13"/>
      <c r="BD34" s="42" t="s">
        <v>966</v>
      </c>
      <c r="BE34" s="42">
        <v>254.08600000000001</v>
      </c>
      <c r="BF34" s="42">
        <v>257.67899999999997</v>
      </c>
      <c r="BG34" s="42">
        <v>899</v>
      </c>
      <c r="BH34" s="21">
        <f t="shared" si="39"/>
        <v>42.946499999999993</v>
      </c>
      <c r="BI34" s="21">
        <f t="shared" si="40"/>
        <v>44.895618303093592</v>
      </c>
      <c r="BJ34" s="3">
        <f t="shared" si="41"/>
        <v>-1.9491183030935986</v>
      </c>
      <c r="BK34" s="3">
        <f t="shared" si="42"/>
        <v>269.37370981856162</v>
      </c>
      <c r="BL34" s="3">
        <f t="shared" si="71"/>
        <v>45.799999999999955</v>
      </c>
      <c r="BM34" s="3">
        <f t="shared" si="43"/>
        <v>44.253610961359357</v>
      </c>
      <c r="BN34" s="4">
        <f t="shared" si="5"/>
        <v>1.5463890386405978</v>
      </c>
      <c r="BO34" s="4">
        <f t="shared" si="76"/>
        <v>0.98605629484746538</v>
      </c>
      <c r="BP34" s="13"/>
      <c r="BQ34" s="42" t="s">
        <v>966</v>
      </c>
      <c r="BR34" s="42">
        <v>252.13800000000001</v>
      </c>
      <c r="BS34" s="42">
        <v>257.12099999999998</v>
      </c>
      <c r="BT34" s="42">
        <v>894.5</v>
      </c>
      <c r="BU34" s="21">
        <f t="shared" si="44"/>
        <v>42.853499999999997</v>
      </c>
      <c r="BV34" s="21">
        <f t="shared" si="45"/>
        <v>44.895618303093592</v>
      </c>
      <c r="BW34" s="3">
        <f t="shared" si="46"/>
        <v>-2.042118303093595</v>
      </c>
      <c r="BX34" s="3">
        <f t="shared" si="47"/>
        <v>269.37370981856162</v>
      </c>
      <c r="BY34" s="3">
        <f t="shared" si="6"/>
        <v>44.799999999999955</v>
      </c>
      <c r="BZ34" s="3">
        <f t="shared" si="48"/>
        <v>44.253610961359357</v>
      </c>
      <c r="CA34" s="4">
        <f t="shared" si="7"/>
        <v>0.54638903864059785</v>
      </c>
      <c r="CB34" s="4">
        <f t="shared" si="77"/>
        <v>0.98062001936831311</v>
      </c>
      <c r="CC34" s="13"/>
      <c r="CD34" s="42" t="s">
        <v>966</v>
      </c>
      <c r="CE34" s="42">
        <v>250.501</v>
      </c>
      <c r="CF34" s="42">
        <v>255.94300000000001</v>
      </c>
      <c r="CG34" s="42">
        <v>893.1</v>
      </c>
      <c r="CH34" s="21">
        <f t="shared" si="49"/>
        <v>42.657166666666669</v>
      </c>
      <c r="CI34" s="21">
        <f t="shared" si="50"/>
        <v>44.895618303093592</v>
      </c>
      <c r="CJ34" s="3">
        <f t="shared" si="51"/>
        <v>-2.2384516364269231</v>
      </c>
      <c r="CK34" s="3">
        <f t="shared" si="52"/>
        <v>269.37370981856162</v>
      </c>
      <c r="CL34" s="3">
        <f t="shared" si="8"/>
        <v>44.600000000000023</v>
      </c>
      <c r="CM34" s="3">
        <f t="shared" si="53"/>
        <v>44.253610961359357</v>
      </c>
      <c r="CN34" s="4">
        <f t="shared" si="9"/>
        <v>0.34638903864066606</v>
      </c>
      <c r="CO34" s="4">
        <f t="shared" si="78"/>
        <v>0.97873745326107764</v>
      </c>
      <c r="CP34" s="13"/>
      <c r="CQ34" s="42" t="s">
        <v>966</v>
      </c>
      <c r="CR34" s="42">
        <v>251.779</v>
      </c>
      <c r="CS34" s="42">
        <v>259.5</v>
      </c>
      <c r="CT34" s="42">
        <v>899.7</v>
      </c>
      <c r="CU34" s="21">
        <f t="shared" si="54"/>
        <v>43.25</v>
      </c>
      <c r="CV34" s="21">
        <f t="shared" si="55"/>
        <v>44.895618303093592</v>
      </c>
      <c r="CW34" s="3">
        <f t="shared" si="56"/>
        <v>-1.6456183030935918</v>
      </c>
      <c r="CX34" s="3">
        <f t="shared" si="57"/>
        <v>269.37370981856162</v>
      </c>
      <c r="CY34" s="3">
        <f t="shared" si="10"/>
        <v>44.800000000000068</v>
      </c>
      <c r="CZ34" s="3">
        <f t="shared" si="58"/>
        <v>44.253610961359357</v>
      </c>
      <c r="DA34" s="4">
        <f t="shared" si="11"/>
        <v>0.54638903864071153</v>
      </c>
      <c r="DB34" s="4">
        <f t="shared" si="79"/>
        <v>0.97024662813102114</v>
      </c>
      <c r="DC34" s="13"/>
      <c r="DD34" s="42" t="s">
        <v>966</v>
      </c>
      <c r="DE34" s="42">
        <v>239.65600000000001</v>
      </c>
      <c r="DF34" s="42">
        <v>243.52799999999999</v>
      </c>
      <c r="DG34" s="42">
        <v>851.2</v>
      </c>
      <c r="DH34" s="21">
        <f t="shared" si="59"/>
        <v>40.587999999999994</v>
      </c>
      <c r="DI34" s="21">
        <f t="shared" si="60"/>
        <v>42.712620348906484</v>
      </c>
      <c r="DJ34" s="3">
        <f t="shared" si="61"/>
        <v>-2.1246203489064897</v>
      </c>
      <c r="DK34" s="3">
        <f t="shared" si="62"/>
        <v>256.2757220934389</v>
      </c>
      <c r="DL34" s="3">
        <f t="shared" si="12"/>
        <v>43.200000000000045</v>
      </c>
      <c r="DM34" s="3">
        <f t="shared" si="63"/>
        <v>42.101829877917119</v>
      </c>
      <c r="DN34" s="4">
        <f t="shared" si="13"/>
        <v>1.0981701220829265</v>
      </c>
      <c r="DO34" s="4">
        <f t="shared" si="80"/>
        <v>0.98410039092014068</v>
      </c>
      <c r="DP34" s="13"/>
      <c r="DQ34" s="11"/>
      <c r="DR34" s="55" t="str">
        <f t="shared" si="70"/>
        <v>25-03-2026 13:50</v>
      </c>
      <c r="DS34" s="5">
        <f t="shared" si="64"/>
        <v>444.375</v>
      </c>
      <c r="DT34" s="5">
        <f t="shared" si="65"/>
        <v>464.73143239798628</v>
      </c>
      <c r="DU34" s="6">
        <f t="shared" si="14"/>
        <v>-20.356432397986282</v>
      </c>
      <c r="DV34" s="5">
        <f t="shared" si="66"/>
        <v>2788.3885943879177</v>
      </c>
      <c r="DW34" s="5">
        <f t="shared" si="67"/>
        <v>457.20000000000005</v>
      </c>
      <c r="DX34" s="5">
        <f t="shared" si="68"/>
        <v>458.08577291469504</v>
      </c>
      <c r="DY34" s="6">
        <f t="shared" si="15"/>
        <v>-0.88577291469499642</v>
      </c>
      <c r="DZ34" s="6">
        <f t="shared" si="69"/>
        <v>12.825000000000045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60" t="s">
        <v>967</v>
      </c>
      <c r="B35" s="60">
        <v>1181</v>
      </c>
      <c r="C35" s="60">
        <v>52.52</v>
      </c>
      <c r="D35" s="12"/>
      <c r="E35" s="42">
        <v>352.85700000000003</v>
      </c>
      <c r="F35" s="42">
        <v>357.916</v>
      </c>
      <c r="G35" s="42">
        <v>1147.9000000000001</v>
      </c>
      <c r="H35" s="21">
        <f t="shared" si="16"/>
        <v>59.652666666666661</v>
      </c>
      <c r="I35" s="3">
        <f t="shared" si="17"/>
        <v>69.322918965834234</v>
      </c>
      <c r="J35" s="3">
        <f t="shared" si="18"/>
        <v>-9.6702522991675721</v>
      </c>
      <c r="K35" s="3">
        <f t="shared" si="19"/>
        <v>415.93751379500543</v>
      </c>
      <c r="L35" s="3">
        <f t="shared" si="20"/>
        <v>34.100000000000136</v>
      </c>
      <c r="M35" s="3">
        <f t="shared" si="21"/>
        <v>68.331601224622801</v>
      </c>
      <c r="N35" s="4">
        <f t="shared" ref="N35:N66" si="81">L35-M35</f>
        <v>-34.231601224622665</v>
      </c>
      <c r="O35" s="4">
        <f t="shared" si="72"/>
        <v>0.98586539858514299</v>
      </c>
      <c r="P35" s="13"/>
      <c r="Q35" s="42" t="s">
        <v>967</v>
      </c>
      <c r="R35" s="42">
        <v>352.863</v>
      </c>
      <c r="S35" s="42">
        <v>357.88499999999999</v>
      </c>
      <c r="T35" s="42">
        <v>1157.5999999999999</v>
      </c>
      <c r="U35" s="21">
        <f t="shared" si="22"/>
        <v>59.647499999999994</v>
      </c>
      <c r="V35" s="3">
        <f t="shared" si="23"/>
        <v>69.322918965834234</v>
      </c>
      <c r="W35" s="3">
        <f t="shared" si="24"/>
        <v>-9.6754189658342398</v>
      </c>
      <c r="X35" s="3">
        <f t="shared" si="25"/>
        <v>415.93751379500543</v>
      </c>
      <c r="Y35" s="3">
        <f t="shared" si="26"/>
        <v>35.099999999999909</v>
      </c>
      <c r="Z35" s="3">
        <f t="shared" si="27"/>
        <v>68.331601224622801</v>
      </c>
      <c r="AA35" s="4">
        <f t="shared" ref="AA35:AA66" si="82">Y35-Z35</f>
        <v>-33.231601224622892</v>
      </c>
      <c r="AB35" s="4">
        <f t="shared" si="73"/>
        <v>0.98596755941154279</v>
      </c>
      <c r="AC35" s="13"/>
      <c r="AD35" s="42" t="s">
        <v>967</v>
      </c>
      <c r="AE35" s="42">
        <v>351.91899999999998</v>
      </c>
      <c r="AF35" s="42">
        <v>361.73200000000003</v>
      </c>
      <c r="AG35" s="42">
        <v>1138.9000000000001</v>
      </c>
      <c r="AH35" s="21">
        <f t="shared" si="28"/>
        <v>60.288666666666671</v>
      </c>
      <c r="AI35" s="21">
        <f t="shared" si="29"/>
        <v>69.322918965834234</v>
      </c>
      <c r="AJ35" s="3">
        <f t="shared" si="30"/>
        <v>-9.0342522991675622</v>
      </c>
      <c r="AK35" s="3">
        <f t="shared" si="31"/>
        <v>415.93751379500543</v>
      </c>
      <c r="AL35" s="3">
        <f t="shared" si="32"/>
        <v>34.600000000000136</v>
      </c>
      <c r="AM35" s="3">
        <f t="shared" si="33"/>
        <v>68.331601224622801</v>
      </c>
      <c r="AN35" s="4">
        <f t="shared" ref="AN35:AN66" si="83">AL35-AM35</f>
        <v>-33.731601224622665</v>
      </c>
      <c r="AO35" s="4">
        <f t="shared" si="74"/>
        <v>0.97287218161511824</v>
      </c>
      <c r="AP35" s="13"/>
      <c r="AQ35" s="154" t="s">
        <v>967</v>
      </c>
      <c r="AR35" s="154">
        <v>352.399</v>
      </c>
      <c r="AS35" s="154">
        <v>357.51100000000002</v>
      </c>
      <c r="AT35" s="154">
        <v>1148.5</v>
      </c>
      <c r="AU35" s="21">
        <f t="shared" si="34"/>
        <v>59.585166666666666</v>
      </c>
      <c r="AV35" s="21">
        <f t="shared" si="35"/>
        <v>69.322918965834234</v>
      </c>
      <c r="AW35" s="3">
        <f t="shared" si="36"/>
        <v>-9.7377522991675676</v>
      </c>
      <c r="AX35" s="3">
        <f t="shared" si="37"/>
        <v>415.93751379500543</v>
      </c>
      <c r="AY35" s="3">
        <f t="shared" ref="AY35:AY66" si="84">AT35-AT36</f>
        <v>34.5</v>
      </c>
      <c r="AZ35" s="3">
        <f t="shared" si="38"/>
        <v>68.331601224622801</v>
      </c>
      <c r="BA35" s="4">
        <f t="shared" ref="BA35:BA66" si="85">AY35-AZ35</f>
        <v>-33.831601224622801</v>
      </c>
      <c r="BB35" s="4">
        <f t="shared" si="75"/>
        <v>0.98570113926564495</v>
      </c>
      <c r="BC35" s="13"/>
      <c r="BD35" s="42" t="s">
        <v>967</v>
      </c>
      <c r="BE35" s="42">
        <v>300.46300000000002</v>
      </c>
      <c r="BF35" s="42">
        <v>305.44200000000001</v>
      </c>
      <c r="BG35" s="42">
        <v>853.2</v>
      </c>
      <c r="BH35" s="21">
        <f t="shared" si="39"/>
        <v>50.906999999999996</v>
      </c>
      <c r="BI35" s="21">
        <f t="shared" si="40"/>
        <v>51.350310345062397</v>
      </c>
      <c r="BJ35" s="3">
        <f t="shared" si="41"/>
        <v>-0.4433103450624003</v>
      </c>
      <c r="BK35" s="3">
        <f t="shared" si="42"/>
        <v>308.10186207037441</v>
      </c>
      <c r="BL35" s="3">
        <f t="shared" si="71"/>
        <v>26.900000000000091</v>
      </c>
      <c r="BM35" s="3">
        <f t="shared" si="43"/>
        <v>50.616000907128004</v>
      </c>
      <c r="BN35" s="4">
        <f t="shared" ref="BN35:BN66" si="86">BL35-BM35</f>
        <v>-23.716000907127913</v>
      </c>
      <c r="BO35" s="4">
        <f t="shared" si="76"/>
        <v>0.9836990328769456</v>
      </c>
      <c r="BP35" s="13"/>
      <c r="BQ35" s="42" t="s">
        <v>967</v>
      </c>
      <c r="BR35" s="42">
        <v>298.202</v>
      </c>
      <c r="BS35" s="42">
        <v>303.589</v>
      </c>
      <c r="BT35" s="42">
        <v>849.7</v>
      </c>
      <c r="BU35" s="21">
        <f t="shared" si="44"/>
        <v>50.598166666666664</v>
      </c>
      <c r="BV35" s="21">
        <f t="shared" si="45"/>
        <v>51.350310345062397</v>
      </c>
      <c r="BW35" s="3">
        <f t="shared" si="46"/>
        <v>-0.75214367839573271</v>
      </c>
      <c r="BX35" s="3">
        <f t="shared" si="47"/>
        <v>308.10186207037441</v>
      </c>
      <c r="BY35" s="3">
        <f t="shared" ref="BY35:BY66" si="87">BT35-BT36</f>
        <v>26.400000000000091</v>
      </c>
      <c r="BZ35" s="3">
        <f t="shared" si="48"/>
        <v>50.616000907128004</v>
      </c>
      <c r="CA35" s="4">
        <f t="shared" ref="CA35:CA66" si="88" xml:space="preserve"> BY35-BZ35</f>
        <v>-24.216000907127913</v>
      </c>
      <c r="CB35" s="4">
        <f t="shared" si="77"/>
        <v>0.98225561532203076</v>
      </c>
      <c r="CC35" s="13"/>
      <c r="CD35" s="42" t="s">
        <v>967</v>
      </c>
      <c r="CE35" s="42">
        <v>297.38900000000001</v>
      </c>
      <c r="CF35" s="42">
        <v>303.37099999999998</v>
      </c>
      <c r="CG35" s="42">
        <v>848.5</v>
      </c>
      <c r="CH35" s="21">
        <f t="shared" si="49"/>
        <v>50.561833333333325</v>
      </c>
      <c r="CI35" s="21">
        <f t="shared" si="50"/>
        <v>51.350310345062397</v>
      </c>
      <c r="CJ35" s="3">
        <f t="shared" si="51"/>
        <v>-0.78847701172907136</v>
      </c>
      <c r="CK35" s="3">
        <f t="shared" si="52"/>
        <v>308.10186207037441</v>
      </c>
      <c r="CL35" s="3">
        <f t="shared" ref="CL35:CL66" si="89">CG35-CG36</f>
        <v>26.700000000000045</v>
      </c>
      <c r="CM35" s="3">
        <f t="shared" si="53"/>
        <v>50.616000907128004</v>
      </c>
      <c r="CN35" s="4">
        <f t="shared" ref="CN35:CN66" si="90">CL35-CM35</f>
        <v>-23.916000907127959</v>
      </c>
      <c r="CO35" s="4">
        <f t="shared" si="78"/>
        <v>0.98028156943148825</v>
      </c>
      <c r="CP35" s="13"/>
      <c r="CQ35" s="42" t="s">
        <v>967</v>
      </c>
      <c r="CR35" s="42">
        <v>302.791</v>
      </c>
      <c r="CS35" s="42">
        <v>312.16000000000003</v>
      </c>
      <c r="CT35" s="42">
        <v>854.9</v>
      </c>
      <c r="CU35" s="21">
        <f t="shared" si="54"/>
        <v>52.026666666666671</v>
      </c>
      <c r="CV35" s="21">
        <f t="shared" si="55"/>
        <v>51.350310345062397</v>
      </c>
      <c r="CW35" s="3">
        <f t="shared" si="56"/>
        <v>0.67635632160427406</v>
      </c>
      <c r="CX35" s="3">
        <f t="shared" si="57"/>
        <v>308.10186207037441</v>
      </c>
      <c r="CY35" s="3">
        <f t="shared" ref="CY35:CY66" si="91">CT35-CT36</f>
        <v>26.699999999999932</v>
      </c>
      <c r="CZ35" s="3">
        <f t="shared" si="58"/>
        <v>50.616000907128004</v>
      </c>
      <c r="DA35" s="4">
        <f t="shared" ref="DA35:DA66" si="92">CY35-CZ35</f>
        <v>-23.916000907128073</v>
      </c>
      <c r="DB35" s="4">
        <f t="shared" si="79"/>
        <v>0.96998654536135309</v>
      </c>
      <c r="DC35" s="13"/>
      <c r="DD35" s="42" t="s">
        <v>967</v>
      </c>
      <c r="DE35" s="42">
        <v>287.029</v>
      </c>
      <c r="DF35" s="42">
        <v>291.66699999999997</v>
      </c>
      <c r="DG35" s="42">
        <v>808</v>
      </c>
      <c r="DH35" s="21">
        <f t="shared" si="59"/>
        <v>48.611166666666662</v>
      </c>
      <c r="DI35" s="21">
        <f t="shared" si="60"/>
        <v>48.853460392504317</v>
      </c>
      <c r="DJ35" s="3">
        <f t="shared" si="61"/>
        <v>-0.24229372583765496</v>
      </c>
      <c r="DK35" s="3">
        <f t="shared" si="62"/>
        <v>293.12076235502593</v>
      </c>
      <c r="DL35" s="3">
        <f t="shared" ref="DL35:DL66" si="93">DG35-DG36</f>
        <v>24.5</v>
      </c>
      <c r="DM35" s="3">
        <f t="shared" si="63"/>
        <v>48.154855908891506</v>
      </c>
      <c r="DN35" s="4">
        <f t="shared" ref="DN35:DN66" si="94" xml:space="preserve"> DL35-DM35</f>
        <v>-23.654855908891506</v>
      </c>
      <c r="DO35" s="4">
        <f t="shared" si="80"/>
        <v>0.98409830388765274</v>
      </c>
      <c r="DP35" s="13"/>
      <c r="DQ35" s="11"/>
      <c r="DR35" s="55" t="str">
        <f t="shared" si="70"/>
        <v>25-03-2026 13:40</v>
      </c>
      <c r="DS35" s="5">
        <f t="shared" si="64"/>
        <v>491.87883333333332</v>
      </c>
      <c r="DT35" s="5">
        <f t="shared" si="65"/>
        <v>531.54637763609082</v>
      </c>
      <c r="DU35" s="6">
        <f t="shared" ref="DU35:DU66" si="95">DS35-DT35</f>
        <v>-39.667544302757506</v>
      </c>
      <c r="DV35" s="5">
        <f t="shared" si="66"/>
        <v>3189.2782658165452</v>
      </c>
      <c r="DW35" s="5">
        <f t="shared" si="67"/>
        <v>269.50000000000034</v>
      </c>
      <c r="DX35" s="5">
        <f t="shared" si="68"/>
        <v>523.94526443589473</v>
      </c>
      <c r="DY35" s="6">
        <f t="shared" ref="DY35:DY66" si="96">DW35-DX35</f>
        <v>-254.44526443589439</v>
      </c>
      <c r="DZ35" s="6">
        <f t="shared" si="69"/>
        <v>-222.37883333333298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60" t="s">
        <v>968</v>
      </c>
      <c r="B36" s="60">
        <v>515</v>
      </c>
      <c r="C36" s="60">
        <v>52.52</v>
      </c>
      <c r="D36" s="12"/>
      <c r="E36" s="42">
        <v>187.30199999999999</v>
      </c>
      <c r="F36" s="42">
        <v>184.55799999999999</v>
      </c>
      <c r="G36" s="42">
        <v>1113.8</v>
      </c>
      <c r="H36" s="21">
        <f t="shared" si="16"/>
        <v>30.759666666666664</v>
      </c>
      <c r="I36" s="3">
        <f t="shared" si="17"/>
        <v>30.229723342425597</v>
      </c>
      <c r="J36" s="3">
        <f t="shared" si="18"/>
        <v>0.52994332424106716</v>
      </c>
      <c r="K36" s="3">
        <f t="shared" si="19"/>
        <v>181.3783400545536</v>
      </c>
      <c r="L36" s="3">
        <f t="shared" si="20"/>
        <v>37.399999999999864</v>
      </c>
      <c r="M36" s="3">
        <f t="shared" si="21"/>
        <v>29.797438298628911</v>
      </c>
      <c r="N36" s="4">
        <f t="shared" si="81"/>
        <v>7.6025617013709521</v>
      </c>
      <c r="O36" s="4">
        <f t="shared" si="72"/>
        <v>1.0148679547892803</v>
      </c>
      <c r="P36" s="13"/>
      <c r="Q36" s="42" t="s">
        <v>968</v>
      </c>
      <c r="R36" s="42">
        <v>187.46</v>
      </c>
      <c r="S36" s="42">
        <v>190.19900000000001</v>
      </c>
      <c r="T36" s="42">
        <v>1122.5</v>
      </c>
      <c r="U36" s="21">
        <f t="shared" si="22"/>
        <v>31.699833333333334</v>
      </c>
      <c r="V36" s="3">
        <f t="shared" si="23"/>
        <v>30.229723342425597</v>
      </c>
      <c r="W36" s="3">
        <f t="shared" si="24"/>
        <v>1.4701099909077371</v>
      </c>
      <c r="X36" s="3">
        <f t="shared" si="25"/>
        <v>181.3783400545536</v>
      </c>
      <c r="Y36" s="3">
        <f t="shared" si="26"/>
        <v>35.700000000000045</v>
      </c>
      <c r="Z36" s="3">
        <f t="shared" si="27"/>
        <v>29.797438298628911</v>
      </c>
      <c r="AA36" s="4">
        <f t="shared" si="82"/>
        <v>5.902561701371134</v>
      </c>
      <c r="AB36" s="4">
        <f t="shared" si="73"/>
        <v>0.98559929337167906</v>
      </c>
      <c r="AC36" s="13"/>
      <c r="AD36" s="42" t="s">
        <v>968</v>
      </c>
      <c r="AE36" s="42">
        <v>181.512</v>
      </c>
      <c r="AF36" s="42">
        <v>185.535</v>
      </c>
      <c r="AG36" s="42">
        <v>1104.3</v>
      </c>
      <c r="AH36" s="21">
        <f t="shared" si="28"/>
        <v>30.922499999999999</v>
      </c>
      <c r="AI36" s="21">
        <f t="shared" si="29"/>
        <v>30.229723342425597</v>
      </c>
      <c r="AJ36" s="3">
        <f t="shared" si="30"/>
        <v>0.69277665757440232</v>
      </c>
      <c r="AK36" s="3">
        <f t="shared" si="31"/>
        <v>181.3783400545536</v>
      </c>
      <c r="AL36" s="3">
        <f t="shared" si="32"/>
        <v>34.299999999999955</v>
      </c>
      <c r="AM36" s="3">
        <f t="shared" si="33"/>
        <v>29.797438298628911</v>
      </c>
      <c r="AN36" s="4">
        <f t="shared" si="83"/>
        <v>4.5025617013710431</v>
      </c>
      <c r="AO36" s="4">
        <f t="shared" si="74"/>
        <v>0.97831675964103815</v>
      </c>
      <c r="AP36" s="13"/>
      <c r="AQ36" s="154" t="s">
        <v>968</v>
      </c>
      <c r="AR36" s="154">
        <v>183.13399999999999</v>
      </c>
      <c r="AS36" s="154">
        <v>185.791</v>
      </c>
      <c r="AT36" s="154">
        <v>1114</v>
      </c>
      <c r="AU36" s="21">
        <f t="shared" si="34"/>
        <v>30.965166666666665</v>
      </c>
      <c r="AV36" s="21">
        <f t="shared" si="35"/>
        <v>30.229723342425597</v>
      </c>
      <c r="AW36" s="3">
        <f t="shared" si="36"/>
        <v>0.73544332424106784</v>
      </c>
      <c r="AX36" s="3">
        <f t="shared" si="37"/>
        <v>181.3783400545536</v>
      </c>
      <c r="AY36" s="3">
        <f t="shared" si="84"/>
        <v>34.5</v>
      </c>
      <c r="AZ36" s="3">
        <f t="shared" si="38"/>
        <v>29.797438298628911</v>
      </c>
      <c r="BA36" s="4">
        <f t="shared" si="85"/>
        <v>4.7025617013710885</v>
      </c>
      <c r="BB36" s="4">
        <f t="shared" si="75"/>
        <v>0.98569898434262149</v>
      </c>
      <c r="BC36" s="13"/>
      <c r="BD36" s="42" t="s">
        <v>968</v>
      </c>
      <c r="BE36" s="42">
        <v>135.303</v>
      </c>
      <c r="BF36" s="42">
        <v>137.16900000000001</v>
      </c>
      <c r="BG36" s="42">
        <v>826.3</v>
      </c>
      <c r="BH36" s="21">
        <f t="shared" si="39"/>
        <v>22.861499999999999</v>
      </c>
      <c r="BI36" s="21">
        <f t="shared" si="40"/>
        <v>22.392387661055999</v>
      </c>
      <c r="BJ36" s="3">
        <f t="shared" si="41"/>
        <v>0.46911233894400084</v>
      </c>
      <c r="BK36" s="3">
        <f t="shared" si="42"/>
        <v>134.35432596633598</v>
      </c>
      <c r="BL36" s="3">
        <f t="shared" si="71"/>
        <v>25.699999999999932</v>
      </c>
      <c r="BM36" s="3">
        <f t="shared" si="43"/>
        <v>22.0721765175029</v>
      </c>
      <c r="BN36" s="4">
        <f t="shared" si="86"/>
        <v>3.6278234824970319</v>
      </c>
      <c r="BO36" s="4">
        <f t="shared" si="76"/>
        <v>0.98639634319707792</v>
      </c>
      <c r="BP36" s="13"/>
      <c r="BQ36" s="42" t="s">
        <v>968</v>
      </c>
      <c r="BR36" s="42">
        <v>134.16800000000001</v>
      </c>
      <c r="BS36" s="42">
        <v>136.20599999999999</v>
      </c>
      <c r="BT36" s="42">
        <v>823.3</v>
      </c>
      <c r="BU36" s="21">
        <f t="shared" si="44"/>
        <v>22.700999999999997</v>
      </c>
      <c r="BV36" s="21">
        <f t="shared" si="45"/>
        <v>22.392387661055999</v>
      </c>
      <c r="BW36" s="3">
        <f t="shared" si="46"/>
        <v>0.30861233894399831</v>
      </c>
      <c r="BX36" s="3">
        <f t="shared" si="47"/>
        <v>134.35432596633598</v>
      </c>
      <c r="BY36" s="3">
        <f t="shared" si="87"/>
        <v>25.399999999999977</v>
      </c>
      <c r="BZ36" s="3">
        <f t="shared" si="48"/>
        <v>22.0721765175029</v>
      </c>
      <c r="CA36" s="4">
        <f t="shared" si="88"/>
        <v>3.3278234824970774</v>
      </c>
      <c r="CB36" s="4">
        <f t="shared" si="77"/>
        <v>0.98503736986623214</v>
      </c>
      <c r="CC36" s="13"/>
      <c r="CD36" s="42" t="s">
        <v>968</v>
      </c>
      <c r="CE36" s="42">
        <v>133.24799999999999</v>
      </c>
      <c r="CF36" s="42">
        <v>135.071</v>
      </c>
      <c r="CG36" s="42">
        <v>821.8</v>
      </c>
      <c r="CH36" s="21">
        <f t="shared" si="49"/>
        <v>22.511833333333332</v>
      </c>
      <c r="CI36" s="21">
        <f t="shared" si="50"/>
        <v>22.392387661055999</v>
      </c>
      <c r="CJ36" s="3">
        <f t="shared" si="51"/>
        <v>0.11944567227733316</v>
      </c>
      <c r="CK36" s="3">
        <f t="shared" si="52"/>
        <v>134.35432596633598</v>
      </c>
      <c r="CL36" s="3">
        <f t="shared" si="89"/>
        <v>25.299999999999955</v>
      </c>
      <c r="CM36" s="3">
        <f t="shared" si="53"/>
        <v>22.0721765175029</v>
      </c>
      <c r="CN36" s="4">
        <f t="shared" si="90"/>
        <v>3.2278234824970546</v>
      </c>
      <c r="CO36" s="4">
        <f t="shared" si="78"/>
        <v>0.98650339451103486</v>
      </c>
      <c r="CP36" s="13"/>
      <c r="CQ36" s="42" t="s">
        <v>968</v>
      </c>
      <c r="CR36" s="42">
        <v>133.43</v>
      </c>
      <c r="CS36" s="42">
        <v>137.07</v>
      </c>
      <c r="CT36" s="42">
        <v>828.2</v>
      </c>
      <c r="CU36" s="21">
        <f t="shared" si="54"/>
        <v>22.844999999999999</v>
      </c>
      <c r="CV36" s="21">
        <f t="shared" si="55"/>
        <v>22.392387661055999</v>
      </c>
      <c r="CW36" s="3">
        <f t="shared" si="56"/>
        <v>0.45261233894400021</v>
      </c>
      <c r="CX36" s="3">
        <f t="shared" si="57"/>
        <v>134.35432596633598</v>
      </c>
      <c r="CY36" s="3">
        <f t="shared" si="91"/>
        <v>25.400000000000091</v>
      </c>
      <c r="CZ36" s="3">
        <f t="shared" si="58"/>
        <v>22.0721765175029</v>
      </c>
      <c r="DA36" s="4">
        <f t="shared" si="92"/>
        <v>3.3278234824971911</v>
      </c>
      <c r="DB36" s="4">
        <f t="shared" si="79"/>
        <v>0.97344422557817178</v>
      </c>
      <c r="DC36" s="13"/>
      <c r="DD36" s="42" t="s">
        <v>968</v>
      </c>
      <c r="DE36" s="42">
        <v>126.851</v>
      </c>
      <c r="DF36" s="42">
        <v>128.626</v>
      </c>
      <c r="DG36" s="42">
        <v>783.5</v>
      </c>
      <c r="DH36" s="21">
        <f t="shared" si="59"/>
        <v>21.437666666666665</v>
      </c>
      <c r="DI36" s="21">
        <f t="shared" si="60"/>
        <v>21.303583490380802</v>
      </c>
      <c r="DJ36" s="3">
        <f t="shared" si="61"/>
        <v>0.13408317628586275</v>
      </c>
      <c r="DK36" s="3">
        <f t="shared" si="62"/>
        <v>127.82150094228481</v>
      </c>
      <c r="DL36" s="3">
        <f t="shared" si="93"/>
        <v>24</v>
      </c>
      <c r="DM36" s="3">
        <f t="shared" si="63"/>
        <v>20.998942246468356</v>
      </c>
      <c r="DN36" s="4">
        <f t="shared" si="94"/>
        <v>3.0010577535316436</v>
      </c>
      <c r="DO36" s="4">
        <f t="shared" si="80"/>
        <v>0.98620030164974415</v>
      </c>
      <c r="DP36" s="13"/>
      <c r="DQ36" s="11"/>
      <c r="DR36" s="55" t="str">
        <f t="shared" si="70"/>
        <v>25-03-2026 13:30</v>
      </c>
      <c r="DS36" s="5">
        <f t="shared" ref="DS36:DS67" si="97">H36+U36+AH36+AU36+BH36+BU36+CH36+CU36+DH36</f>
        <v>236.70416666666665</v>
      </c>
      <c r="DT36" s="5">
        <f t="shared" si="65"/>
        <v>231.79202750430721</v>
      </c>
      <c r="DU36" s="6">
        <f t="shared" si="95"/>
        <v>4.9121391623594377</v>
      </c>
      <c r="DV36" s="5">
        <f t="shared" si="66"/>
        <v>1390.7521650258432</v>
      </c>
      <c r="DW36" s="5">
        <f t="shared" ref="DW36:DW67" si="98">L36+Y36+AL36+AY36+BL36+BY36+CL36+CY36+DL36</f>
        <v>267.69999999999982</v>
      </c>
      <c r="DX36" s="5">
        <f t="shared" si="68"/>
        <v>228.47740151099558</v>
      </c>
      <c r="DY36" s="6">
        <f t="shared" si="96"/>
        <v>39.222598489004241</v>
      </c>
      <c r="DZ36" s="6">
        <f t="shared" si="69"/>
        <v>30.995833333333167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60" t="s">
        <v>969</v>
      </c>
      <c r="B37" s="60">
        <v>872</v>
      </c>
      <c r="C37" s="60">
        <v>53.38</v>
      </c>
      <c r="D37" s="12"/>
      <c r="E37" s="42">
        <v>286.875</v>
      </c>
      <c r="F37" s="42">
        <v>265.017</v>
      </c>
      <c r="G37" s="42">
        <v>1076.4000000000001</v>
      </c>
      <c r="H37" s="21">
        <f t="shared" si="16"/>
        <v>44.169499999999999</v>
      </c>
      <c r="I37" s="3">
        <f t="shared" si="17"/>
        <v>51.014596396140703</v>
      </c>
      <c r="J37" s="3">
        <f t="shared" si="18"/>
        <v>-6.8450963961407041</v>
      </c>
      <c r="K37" s="3">
        <f t="shared" si="19"/>
        <v>306.08757837684431</v>
      </c>
      <c r="L37" s="3">
        <f t="shared" si="20"/>
        <v>43.5</v>
      </c>
      <c r="M37" s="3">
        <f t="shared" si="21"/>
        <v>50.285087667675896</v>
      </c>
      <c r="N37" s="4">
        <f t="shared" si="81"/>
        <v>-6.7850876676758958</v>
      </c>
      <c r="O37" s="4">
        <f t="shared" si="72"/>
        <v>1.0824777278438742</v>
      </c>
      <c r="P37" s="13"/>
      <c r="Q37" s="42" t="s">
        <v>969</v>
      </c>
      <c r="R37" s="42">
        <v>284.61399999999998</v>
      </c>
      <c r="S37" s="42">
        <v>289.21199999999999</v>
      </c>
      <c r="T37" s="42">
        <v>1086.8</v>
      </c>
      <c r="U37" s="21">
        <f t="shared" si="22"/>
        <v>48.201999999999998</v>
      </c>
      <c r="V37" s="3">
        <f t="shared" si="23"/>
        <v>51.014596396140703</v>
      </c>
      <c r="W37" s="3">
        <f t="shared" si="24"/>
        <v>-2.8125963961407052</v>
      </c>
      <c r="X37" s="3">
        <f t="shared" si="25"/>
        <v>306.08757837684431</v>
      </c>
      <c r="Y37" s="3">
        <f t="shared" si="26"/>
        <v>44.899999999999864</v>
      </c>
      <c r="Z37" s="3">
        <f t="shared" si="27"/>
        <v>50.285087667675896</v>
      </c>
      <c r="AA37" s="4">
        <f t="shared" si="82"/>
        <v>-5.3850876676760322</v>
      </c>
      <c r="AB37" s="4">
        <f t="shared" si="73"/>
        <v>0.98410162787159583</v>
      </c>
      <c r="AC37" s="13"/>
      <c r="AD37" s="42" t="s">
        <v>969</v>
      </c>
      <c r="AE37" s="42">
        <v>297.21199999999999</v>
      </c>
      <c r="AF37" s="42">
        <v>304.928</v>
      </c>
      <c r="AG37" s="42">
        <v>1070</v>
      </c>
      <c r="AH37" s="21">
        <f t="shared" si="28"/>
        <v>50.821333333333328</v>
      </c>
      <c r="AI37" s="21">
        <f t="shared" si="29"/>
        <v>51.014596396140703</v>
      </c>
      <c r="AJ37" s="3">
        <f t="shared" si="30"/>
        <v>-0.19326306280737526</v>
      </c>
      <c r="AK37" s="3">
        <f t="shared" si="31"/>
        <v>306.08757837684431</v>
      </c>
      <c r="AL37" s="3">
        <f t="shared" si="32"/>
        <v>45.900000000000091</v>
      </c>
      <c r="AM37" s="3">
        <f t="shared" si="33"/>
        <v>50.285087667675896</v>
      </c>
      <c r="AN37" s="4">
        <f t="shared" si="83"/>
        <v>-4.3850876676758048</v>
      </c>
      <c r="AO37" s="4">
        <f t="shared" si="74"/>
        <v>0.9746956658621051</v>
      </c>
      <c r="AP37" s="13"/>
      <c r="AQ37" s="154" t="s">
        <v>969</v>
      </c>
      <c r="AR37" s="154">
        <v>299.10700000000003</v>
      </c>
      <c r="AS37" s="154">
        <v>304.06299999999999</v>
      </c>
      <c r="AT37" s="154">
        <v>1079.5</v>
      </c>
      <c r="AU37" s="21">
        <f t="shared" si="34"/>
        <v>50.677166666666665</v>
      </c>
      <c r="AV37" s="21">
        <f t="shared" si="35"/>
        <v>51.014596396140703</v>
      </c>
      <c r="AW37" s="3">
        <f t="shared" si="36"/>
        <v>-0.33742972947403871</v>
      </c>
      <c r="AX37" s="3">
        <f t="shared" si="37"/>
        <v>306.08757837684431</v>
      </c>
      <c r="AY37" s="3">
        <f t="shared" si="84"/>
        <v>46.299999999999955</v>
      </c>
      <c r="AZ37" s="3">
        <f t="shared" si="38"/>
        <v>50.285087667675896</v>
      </c>
      <c r="BA37" s="4">
        <f t="shared" si="85"/>
        <v>-3.9850876676759412</v>
      </c>
      <c r="BB37" s="4">
        <f t="shared" si="75"/>
        <v>0.98370074622693338</v>
      </c>
      <c r="BC37" s="13"/>
      <c r="BD37" s="42" t="s">
        <v>969</v>
      </c>
      <c r="BE37" s="42">
        <v>219.75299999999999</v>
      </c>
      <c r="BF37" s="42">
        <v>223.054</v>
      </c>
      <c r="BG37" s="42">
        <v>800.6</v>
      </c>
      <c r="BH37" s="21">
        <f t="shared" si="39"/>
        <v>37.175666666666665</v>
      </c>
      <c r="BI37" s="21">
        <f t="shared" si="40"/>
        <v>37.788589923067192</v>
      </c>
      <c r="BJ37" s="3">
        <f t="shared" si="41"/>
        <v>-0.6129232564005278</v>
      </c>
      <c r="BK37" s="3">
        <f t="shared" si="42"/>
        <v>226.73153953840315</v>
      </c>
      <c r="BL37" s="3">
        <f t="shared" si="71"/>
        <v>34.600000000000023</v>
      </c>
      <c r="BM37" s="3">
        <f t="shared" si="43"/>
        <v>37.248213087167329</v>
      </c>
      <c r="BN37" s="4">
        <f t="shared" si="86"/>
        <v>-2.6482130871673064</v>
      </c>
      <c r="BO37" s="4">
        <f t="shared" si="76"/>
        <v>0.98520089305728653</v>
      </c>
      <c r="BP37" s="13"/>
      <c r="BQ37" s="42" t="s">
        <v>969</v>
      </c>
      <c r="BR37" s="42">
        <v>217.661</v>
      </c>
      <c r="BS37" s="42">
        <v>220.93100000000001</v>
      </c>
      <c r="BT37" s="42">
        <v>797.9</v>
      </c>
      <c r="BU37" s="21">
        <f t="shared" si="44"/>
        <v>36.821833333333331</v>
      </c>
      <c r="BV37" s="21">
        <f t="shared" si="45"/>
        <v>37.788589923067192</v>
      </c>
      <c r="BW37" s="3">
        <f t="shared" si="46"/>
        <v>-0.96675658973386192</v>
      </c>
      <c r="BX37" s="3">
        <f t="shared" si="47"/>
        <v>226.73153953840315</v>
      </c>
      <c r="BY37" s="3">
        <f t="shared" si="87"/>
        <v>34.299999999999955</v>
      </c>
      <c r="BZ37" s="3">
        <f t="shared" si="48"/>
        <v>37.248213087167329</v>
      </c>
      <c r="CA37" s="4">
        <f t="shared" si="88"/>
        <v>-2.9482130871673746</v>
      </c>
      <c r="CB37" s="4">
        <f t="shared" si="77"/>
        <v>0.98519899878242523</v>
      </c>
      <c r="CC37" s="13"/>
      <c r="CD37" s="42" t="s">
        <v>969</v>
      </c>
      <c r="CE37" s="42">
        <v>215.64500000000001</v>
      </c>
      <c r="CF37" s="42">
        <v>219.81100000000001</v>
      </c>
      <c r="CG37" s="42">
        <v>796.5</v>
      </c>
      <c r="CH37" s="21">
        <f t="shared" si="49"/>
        <v>36.635166666666663</v>
      </c>
      <c r="CI37" s="21">
        <f t="shared" si="50"/>
        <v>37.788589923067192</v>
      </c>
      <c r="CJ37" s="3">
        <f t="shared" si="51"/>
        <v>-1.1534232564005293</v>
      </c>
      <c r="CK37" s="3">
        <f t="shared" si="52"/>
        <v>226.73153953840315</v>
      </c>
      <c r="CL37" s="3">
        <f t="shared" si="89"/>
        <v>34.299999999999955</v>
      </c>
      <c r="CM37" s="3">
        <f t="shared" si="53"/>
        <v>37.248213087167329</v>
      </c>
      <c r="CN37" s="4">
        <f t="shared" si="90"/>
        <v>-2.9482130871673746</v>
      </c>
      <c r="CO37" s="4">
        <f t="shared" si="78"/>
        <v>0.98104735431802781</v>
      </c>
      <c r="CP37" s="13"/>
      <c r="CQ37" s="42" t="s">
        <v>969</v>
      </c>
      <c r="CR37" s="42">
        <v>212.97300000000001</v>
      </c>
      <c r="CS37" s="42">
        <v>219.87200000000001</v>
      </c>
      <c r="CT37" s="42">
        <v>802.8</v>
      </c>
      <c r="CU37" s="21">
        <f t="shared" si="54"/>
        <v>36.645333333333333</v>
      </c>
      <c r="CV37" s="21">
        <f t="shared" si="55"/>
        <v>37.788589923067192</v>
      </c>
      <c r="CW37" s="3">
        <f t="shared" si="56"/>
        <v>-1.1432565897338591</v>
      </c>
      <c r="CX37" s="3">
        <f t="shared" si="57"/>
        <v>226.73153953840315</v>
      </c>
      <c r="CY37" s="3">
        <f t="shared" si="91"/>
        <v>34.399999999999977</v>
      </c>
      <c r="CZ37" s="3">
        <f t="shared" si="58"/>
        <v>37.248213087167329</v>
      </c>
      <c r="DA37" s="4">
        <f t="shared" si="92"/>
        <v>-2.8482130871673519</v>
      </c>
      <c r="DB37" s="4">
        <f t="shared" si="79"/>
        <v>0.96862265318003204</v>
      </c>
      <c r="DC37" s="13"/>
      <c r="DD37" s="42" t="s">
        <v>969</v>
      </c>
      <c r="DE37" s="42">
        <v>203.273</v>
      </c>
      <c r="DF37" s="42">
        <v>206.327</v>
      </c>
      <c r="DG37" s="42">
        <v>759.5</v>
      </c>
      <c r="DH37" s="21">
        <f t="shared" si="59"/>
        <v>34.387833333333333</v>
      </c>
      <c r="DI37" s="21">
        <f t="shared" si="60"/>
        <v>35.951163073596952</v>
      </c>
      <c r="DJ37" s="3">
        <f t="shared" si="61"/>
        <v>-1.5633297402636188</v>
      </c>
      <c r="DK37" s="3">
        <f t="shared" si="62"/>
        <v>215.70697844158175</v>
      </c>
      <c r="DL37" s="3">
        <f t="shared" si="93"/>
        <v>32.5</v>
      </c>
      <c r="DM37" s="3">
        <f t="shared" si="63"/>
        <v>35.437061441644516</v>
      </c>
      <c r="DN37" s="4">
        <f t="shared" si="94"/>
        <v>-2.9370614416445164</v>
      </c>
      <c r="DO37" s="4">
        <f t="shared" si="80"/>
        <v>0.98519825325817756</v>
      </c>
      <c r="DP37" s="13"/>
      <c r="DQ37" s="11"/>
      <c r="DR37" s="55" t="str">
        <f t="shared" si="70"/>
        <v>25-03-2026 13:20</v>
      </c>
      <c r="DS37" s="5">
        <f t="shared" si="97"/>
        <v>375.5358333333333</v>
      </c>
      <c r="DT37" s="5">
        <f t="shared" si="65"/>
        <v>391.16390835042858</v>
      </c>
      <c r="DU37" s="6">
        <f t="shared" si="95"/>
        <v>-15.628075017095284</v>
      </c>
      <c r="DV37" s="5">
        <f t="shared" si="66"/>
        <v>2346.9834501025716</v>
      </c>
      <c r="DW37" s="5">
        <f t="shared" si="98"/>
        <v>350.69999999999982</v>
      </c>
      <c r="DX37" s="5">
        <f t="shared" si="68"/>
        <v>385.57026446101742</v>
      </c>
      <c r="DY37" s="6">
        <f t="shared" si="96"/>
        <v>-34.870264461017598</v>
      </c>
      <c r="DZ37" s="6">
        <f t="shared" si="69"/>
        <v>-24.835833333333483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60" t="s">
        <v>970</v>
      </c>
      <c r="B38" s="60">
        <v>704</v>
      </c>
      <c r="C38" s="60">
        <v>52.23</v>
      </c>
      <c r="D38" s="12"/>
      <c r="E38" s="42">
        <v>250.94200000000001</v>
      </c>
      <c r="F38" s="42">
        <v>254.76300000000001</v>
      </c>
      <c r="G38" s="42">
        <v>1032.9000000000001</v>
      </c>
      <c r="H38" s="21">
        <f t="shared" si="16"/>
        <v>42.460499999999996</v>
      </c>
      <c r="I38" s="3">
        <f t="shared" si="17"/>
        <v>41.370152527851829</v>
      </c>
      <c r="J38" s="3">
        <f t="shared" si="18"/>
        <v>1.0903474721481672</v>
      </c>
      <c r="K38" s="3">
        <f t="shared" si="19"/>
        <v>248.22091516711103</v>
      </c>
      <c r="L38" s="3">
        <f t="shared" si="20"/>
        <v>33.800000000000068</v>
      </c>
      <c r="M38" s="3">
        <f t="shared" si="21"/>
        <v>40.778559346703545</v>
      </c>
      <c r="N38" s="4">
        <f t="shared" si="81"/>
        <v>-6.9785593467034772</v>
      </c>
      <c r="O38" s="4">
        <f t="shared" si="72"/>
        <v>0.98500174672146268</v>
      </c>
      <c r="P38" s="13"/>
      <c r="Q38" s="42" t="s">
        <v>970</v>
      </c>
      <c r="R38" s="42">
        <v>251.95400000000001</v>
      </c>
      <c r="S38" s="42">
        <v>255.791</v>
      </c>
      <c r="T38" s="42">
        <v>1041.9000000000001</v>
      </c>
      <c r="U38" s="21">
        <f t="shared" si="22"/>
        <v>42.631833333333333</v>
      </c>
      <c r="V38" s="3">
        <f t="shared" si="23"/>
        <v>41.370152527851829</v>
      </c>
      <c r="W38" s="3">
        <f t="shared" si="24"/>
        <v>1.2616808054815039</v>
      </c>
      <c r="X38" s="3">
        <f t="shared" si="25"/>
        <v>248.22091516711103</v>
      </c>
      <c r="Y38" s="3">
        <f t="shared" si="26"/>
        <v>34.200000000000045</v>
      </c>
      <c r="Z38" s="3">
        <f t="shared" si="27"/>
        <v>40.778559346703545</v>
      </c>
      <c r="AA38" s="4">
        <f t="shared" si="82"/>
        <v>-6.5785593467035</v>
      </c>
      <c r="AB38" s="4">
        <f t="shared" si="73"/>
        <v>0.98499947222537154</v>
      </c>
      <c r="AC38" s="13"/>
      <c r="AD38" s="42" t="s">
        <v>970</v>
      </c>
      <c r="AE38" s="42">
        <v>243.46</v>
      </c>
      <c r="AF38" s="42">
        <v>249.23699999999999</v>
      </c>
      <c r="AG38" s="42">
        <v>1024.0999999999999</v>
      </c>
      <c r="AH38" s="21">
        <f t="shared" si="28"/>
        <v>41.539499999999997</v>
      </c>
      <c r="AI38" s="21">
        <f t="shared" si="29"/>
        <v>41.370152527851829</v>
      </c>
      <c r="AJ38" s="3">
        <f t="shared" si="30"/>
        <v>0.16934747214816781</v>
      </c>
      <c r="AK38" s="3">
        <f t="shared" si="31"/>
        <v>248.22091516711103</v>
      </c>
      <c r="AL38" s="3">
        <f t="shared" si="32"/>
        <v>33.399999999999864</v>
      </c>
      <c r="AM38" s="3">
        <f t="shared" si="33"/>
        <v>40.778559346703545</v>
      </c>
      <c r="AN38" s="4">
        <f t="shared" si="83"/>
        <v>-7.3785593467036819</v>
      </c>
      <c r="AO38" s="4">
        <f t="shared" si="74"/>
        <v>0.97682125848088375</v>
      </c>
      <c r="AP38" s="13"/>
      <c r="AQ38" s="154" t="s">
        <v>970</v>
      </c>
      <c r="AR38" s="154">
        <v>253.14400000000001</v>
      </c>
      <c r="AS38" s="154">
        <v>257.05099999999999</v>
      </c>
      <c r="AT38" s="154">
        <v>1033.2</v>
      </c>
      <c r="AU38" s="21">
        <f t="shared" si="34"/>
        <v>42.841833333333327</v>
      </c>
      <c r="AV38" s="21">
        <f t="shared" si="35"/>
        <v>41.370152527851829</v>
      </c>
      <c r="AW38" s="3">
        <f t="shared" si="36"/>
        <v>1.4716808054814976</v>
      </c>
      <c r="AX38" s="3">
        <f t="shared" si="37"/>
        <v>248.22091516711103</v>
      </c>
      <c r="AY38" s="3">
        <f t="shared" si="84"/>
        <v>33.400000000000091</v>
      </c>
      <c r="AZ38" s="3">
        <f t="shared" si="38"/>
        <v>40.778559346703545</v>
      </c>
      <c r="BA38" s="4">
        <f t="shared" si="85"/>
        <v>-7.3785593467034545</v>
      </c>
      <c r="BB38" s="4">
        <f t="shared" si="75"/>
        <v>0.98480068157680778</v>
      </c>
      <c r="BC38" s="13"/>
      <c r="BD38" s="42" t="s">
        <v>970</v>
      </c>
      <c r="BE38" s="42">
        <v>181.191</v>
      </c>
      <c r="BF38" s="42">
        <v>183.78200000000001</v>
      </c>
      <c r="BG38" s="42">
        <v>766</v>
      </c>
      <c r="BH38" s="21">
        <f t="shared" si="39"/>
        <v>30.630333333333333</v>
      </c>
      <c r="BI38" s="21">
        <f t="shared" si="40"/>
        <v>30.644557428038393</v>
      </c>
      <c r="BJ38" s="3">
        <f t="shared" si="41"/>
        <v>-1.4224094705060253E-2</v>
      </c>
      <c r="BK38" s="3">
        <f t="shared" si="42"/>
        <v>183.86734456823041</v>
      </c>
      <c r="BL38" s="3">
        <f t="shared" si="71"/>
        <v>25.100000000000023</v>
      </c>
      <c r="BM38" s="3">
        <f t="shared" si="43"/>
        <v>30.206340256817445</v>
      </c>
      <c r="BN38" s="4">
        <f t="shared" si="86"/>
        <v>-5.1063402568174219</v>
      </c>
      <c r="BO38" s="4">
        <f t="shared" si="76"/>
        <v>0.98590177492899189</v>
      </c>
      <c r="BP38" s="13"/>
      <c r="BQ38" s="42" t="s">
        <v>970</v>
      </c>
      <c r="BR38" s="42">
        <v>182.48599999999999</v>
      </c>
      <c r="BS38" s="42">
        <v>185.02099999999999</v>
      </c>
      <c r="BT38" s="42">
        <v>763.6</v>
      </c>
      <c r="BU38" s="21">
        <f t="shared" si="44"/>
        <v>30.836833333333331</v>
      </c>
      <c r="BV38" s="21">
        <f t="shared" si="45"/>
        <v>30.644557428038393</v>
      </c>
      <c r="BW38" s="3">
        <f t="shared" si="46"/>
        <v>0.1922759052949381</v>
      </c>
      <c r="BX38" s="3">
        <f t="shared" si="47"/>
        <v>183.86734456823041</v>
      </c>
      <c r="BY38" s="3">
        <f t="shared" si="87"/>
        <v>24.800000000000068</v>
      </c>
      <c r="BZ38" s="3">
        <f t="shared" si="48"/>
        <v>30.206340256817445</v>
      </c>
      <c r="CA38" s="4">
        <f t="shared" si="88"/>
        <v>-5.4063402568173764</v>
      </c>
      <c r="CB38" s="4">
        <f t="shared" si="77"/>
        <v>0.98629885256268213</v>
      </c>
      <c r="CC38" s="13"/>
      <c r="CD38" s="42" t="s">
        <v>970</v>
      </c>
      <c r="CE38" s="42">
        <v>177.19</v>
      </c>
      <c r="CF38" s="42">
        <v>179.98699999999999</v>
      </c>
      <c r="CG38" s="42">
        <v>762.2</v>
      </c>
      <c r="CH38" s="21">
        <f t="shared" si="49"/>
        <v>29.997833333333332</v>
      </c>
      <c r="CI38" s="21">
        <f t="shared" si="50"/>
        <v>30.644557428038393</v>
      </c>
      <c r="CJ38" s="3">
        <f t="shared" si="51"/>
        <v>-0.64672409470506054</v>
      </c>
      <c r="CK38" s="3">
        <f t="shared" si="52"/>
        <v>183.86734456823041</v>
      </c>
      <c r="CL38" s="3">
        <f t="shared" si="89"/>
        <v>24.900000000000091</v>
      </c>
      <c r="CM38" s="3">
        <f t="shared" si="53"/>
        <v>30.206340256817445</v>
      </c>
      <c r="CN38" s="4">
        <f t="shared" si="90"/>
        <v>-5.3063402568173537</v>
      </c>
      <c r="CO38" s="4">
        <f t="shared" si="78"/>
        <v>0.98445998877696728</v>
      </c>
      <c r="CP38" s="13"/>
      <c r="CQ38" s="42" t="s">
        <v>970</v>
      </c>
      <c r="CR38" s="42">
        <v>177.36199999999999</v>
      </c>
      <c r="CS38" s="42">
        <v>181.666</v>
      </c>
      <c r="CT38" s="42">
        <v>768.4</v>
      </c>
      <c r="CU38" s="21">
        <f t="shared" si="54"/>
        <v>30.277666666666665</v>
      </c>
      <c r="CV38" s="21">
        <f t="shared" si="55"/>
        <v>30.644557428038393</v>
      </c>
      <c r="CW38" s="3">
        <f t="shared" si="56"/>
        <v>-0.36689076137172805</v>
      </c>
      <c r="CX38" s="3">
        <f t="shared" si="57"/>
        <v>183.86734456823041</v>
      </c>
      <c r="CY38" s="3">
        <f t="shared" si="91"/>
        <v>25.399999999999977</v>
      </c>
      <c r="CZ38" s="3">
        <f t="shared" si="58"/>
        <v>30.206340256817445</v>
      </c>
      <c r="DA38" s="4">
        <f t="shared" si="92"/>
        <v>-4.8063402568174673</v>
      </c>
      <c r="DB38" s="4">
        <f t="shared" si="79"/>
        <v>0.97630816993823832</v>
      </c>
      <c r="DC38" s="13"/>
      <c r="DD38" s="42" t="s">
        <v>970</v>
      </c>
      <c r="DE38" s="42">
        <v>171.14699999999999</v>
      </c>
      <c r="DF38" s="42">
        <v>173.542</v>
      </c>
      <c r="DG38" s="42">
        <v>727</v>
      </c>
      <c r="DH38" s="21">
        <f t="shared" si="59"/>
        <v>28.923666666666666</v>
      </c>
      <c r="DI38" s="21">
        <f t="shared" si="60"/>
        <v>29.154500965941118</v>
      </c>
      <c r="DJ38" s="3">
        <f t="shared" si="61"/>
        <v>-0.23083429927445209</v>
      </c>
      <c r="DK38" s="3">
        <f t="shared" si="62"/>
        <v>174.92700579564672</v>
      </c>
      <c r="DL38" s="3">
        <f t="shared" si="93"/>
        <v>24</v>
      </c>
      <c r="DM38" s="3">
        <f t="shared" si="63"/>
        <v>28.737591602128159</v>
      </c>
      <c r="DN38" s="4">
        <f t="shared" si="94"/>
        <v>-4.737591602128159</v>
      </c>
      <c r="DO38" s="4">
        <f t="shared" si="80"/>
        <v>0.98619930621981988</v>
      </c>
      <c r="DP38" s="13"/>
      <c r="DQ38" s="11"/>
      <c r="DR38" s="55" t="str">
        <f t="shared" si="70"/>
        <v>25-03-2026 13:10</v>
      </c>
      <c r="DS38" s="5">
        <f t="shared" si="97"/>
        <v>320.14000000000004</v>
      </c>
      <c r="DT38" s="5">
        <f t="shared" si="65"/>
        <v>317.21334078950201</v>
      </c>
      <c r="DU38" s="6">
        <f t="shared" si="95"/>
        <v>2.9266592104980305</v>
      </c>
      <c r="DV38" s="5">
        <f t="shared" si="66"/>
        <v>1903.2800447370125</v>
      </c>
      <c r="DW38" s="5">
        <f t="shared" si="98"/>
        <v>259.00000000000023</v>
      </c>
      <c r="DX38" s="5">
        <f t="shared" si="68"/>
        <v>312.67719001621208</v>
      </c>
      <c r="DY38" s="6">
        <f t="shared" si="96"/>
        <v>-53.677190016211853</v>
      </c>
      <c r="DZ38" s="6">
        <f t="shared" si="69"/>
        <v>-61.139999999999816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60" t="s">
        <v>971</v>
      </c>
      <c r="B39" s="60">
        <v>466</v>
      </c>
      <c r="C39" s="60">
        <v>54.24</v>
      </c>
      <c r="D39" s="12"/>
      <c r="E39" s="42">
        <v>172.63399999999999</v>
      </c>
      <c r="F39" s="42">
        <v>175.01400000000001</v>
      </c>
      <c r="G39" s="42">
        <v>999.1</v>
      </c>
      <c r="H39" s="21">
        <f t="shared" si="16"/>
        <v>29.169</v>
      </c>
      <c r="I39" s="3">
        <f t="shared" si="17"/>
        <v>27.171277809250675</v>
      </c>
      <c r="J39" s="3">
        <f t="shared" si="18"/>
        <v>1.9977221907493252</v>
      </c>
      <c r="K39" s="3">
        <f t="shared" si="19"/>
        <v>163.02766685550407</v>
      </c>
      <c r="L39" s="3">
        <f t="shared" si="20"/>
        <v>28.399999999999977</v>
      </c>
      <c r="M39" s="3">
        <f t="shared" si="21"/>
        <v>26.782728536578393</v>
      </c>
      <c r="N39" s="4">
        <f t="shared" si="81"/>
        <v>1.6172714634215843</v>
      </c>
      <c r="O39" s="4">
        <f t="shared" si="72"/>
        <v>0.98640108791296688</v>
      </c>
      <c r="P39" s="13"/>
      <c r="Q39" s="42" t="s">
        <v>971</v>
      </c>
      <c r="R39" s="42">
        <v>167.78200000000001</v>
      </c>
      <c r="S39" s="42">
        <v>170.14699999999999</v>
      </c>
      <c r="T39" s="42">
        <v>1007.7</v>
      </c>
      <c r="U39" s="21">
        <f t="shared" si="22"/>
        <v>28.357833333333332</v>
      </c>
      <c r="V39" s="3">
        <f t="shared" si="23"/>
        <v>27.171277809250675</v>
      </c>
      <c r="W39" s="3">
        <f t="shared" si="24"/>
        <v>1.1865555240826566</v>
      </c>
      <c r="X39" s="3">
        <f t="shared" si="25"/>
        <v>163.02766685550407</v>
      </c>
      <c r="Y39" s="3">
        <f t="shared" si="26"/>
        <v>28.700000000000045</v>
      </c>
      <c r="Z39" s="3">
        <f t="shared" si="27"/>
        <v>26.782728536578393</v>
      </c>
      <c r="AA39" s="4">
        <f t="shared" si="82"/>
        <v>1.9172714634216526</v>
      </c>
      <c r="AB39" s="4">
        <f t="shared" si="73"/>
        <v>0.98610025448582705</v>
      </c>
      <c r="AC39" s="13"/>
      <c r="AD39" s="42" t="s">
        <v>971</v>
      </c>
      <c r="AE39" s="42">
        <v>171.34</v>
      </c>
      <c r="AF39" s="42">
        <v>175.55199999999999</v>
      </c>
      <c r="AG39" s="42">
        <v>990.7</v>
      </c>
      <c r="AH39" s="21">
        <f t="shared" si="28"/>
        <v>29.258666666666663</v>
      </c>
      <c r="AI39" s="21">
        <f t="shared" si="29"/>
        <v>27.171277809250675</v>
      </c>
      <c r="AJ39" s="3">
        <f t="shared" si="30"/>
        <v>2.0873888574159878</v>
      </c>
      <c r="AK39" s="3">
        <f t="shared" si="31"/>
        <v>163.02766685550407</v>
      </c>
      <c r="AL39" s="3">
        <f t="shared" si="32"/>
        <v>28.100000000000023</v>
      </c>
      <c r="AM39" s="3">
        <f t="shared" si="33"/>
        <v>26.782728536578393</v>
      </c>
      <c r="AN39" s="4">
        <f t="shared" si="83"/>
        <v>1.3172714634216298</v>
      </c>
      <c r="AO39" s="4">
        <f t="shared" si="74"/>
        <v>0.97600710900473941</v>
      </c>
      <c r="AP39" s="13"/>
      <c r="AQ39" s="154" t="s">
        <v>971</v>
      </c>
      <c r="AR39" s="154">
        <v>171.96600000000001</v>
      </c>
      <c r="AS39" s="154">
        <v>174.40799999999999</v>
      </c>
      <c r="AT39" s="154">
        <v>999.8</v>
      </c>
      <c r="AU39" s="21">
        <f t="shared" si="34"/>
        <v>29.067999999999998</v>
      </c>
      <c r="AV39" s="21">
        <f t="shared" si="35"/>
        <v>27.171277809250675</v>
      </c>
      <c r="AW39" s="3">
        <f t="shared" si="36"/>
        <v>1.8967221907493226</v>
      </c>
      <c r="AX39" s="3">
        <f t="shared" si="37"/>
        <v>163.02766685550407</v>
      </c>
      <c r="AY39" s="3">
        <f t="shared" si="84"/>
        <v>28.399999999999977</v>
      </c>
      <c r="AZ39" s="3">
        <f t="shared" si="38"/>
        <v>26.782728536578393</v>
      </c>
      <c r="BA39" s="4">
        <f t="shared" si="85"/>
        <v>1.6172714634215843</v>
      </c>
      <c r="BB39" s="4">
        <f t="shared" si="75"/>
        <v>0.98599834869960101</v>
      </c>
      <c r="BC39" s="13"/>
      <c r="BD39" s="42" t="s">
        <v>971</v>
      </c>
      <c r="BE39" s="42">
        <v>127.661</v>
      </c>
      <c r="BF39" s="42">
        <v>129.39500000000001</v>
      </c>
      <c r="BG39" s="42">
        <v>740.9</v>
      </c>
      <c r="BH39" s="21">
        <f t="shared" si="39"/>
        <v>21.565833333333334</v>
      </c>
      <c r="BI39" s="21">
        <f t="shared" si="40"/>
        <v>20.126872451296798</v>
      </c>
      <c r="BJ39" s="3">
        <f t="shared" si="41"/>
        <v>1.438960882036536</v>
      </c>
      <c r="BK39" s="3">
        <f t="shared" si="42"/>
        <v>120.7612347077808</v>
      </c>
      <c r="BL39" s="3">
        <f t="shared" si="71"/>
        <v>21</v>
      </c>
      <c r="BM39" s="3">
        <f t="shared" si="43"/>
        <v>19.839058175243252</v>
      </c>
      <c r="BN39" s="4">
        <f t="shared" si="86"/>
        <v>1.1609418247567476</v>
      </c>
      <c r="BO39" s="4">
        <f t="shared" si="76"/>
        <v>0.98659917307469369</v>
      </c>
      <c r="BP39" s="13"/>
      <c r="BQ39" s="42" t="s">
        <v>971</v>
      </c>
      <c r="BR39" s="42">
        <v>126.886</v>
      </c>
      <c r="BS39" s="42">
        <v>128.60900000000001</v>
      </c>
      <c r="BT39" s="42">
        <v>738.8</v>
      </c>
      <c r="BU39" s="21">
        <f t="shared" si="44"/>
        <v>21.434833333333334</v>
      </c>
      <c r="BV39" s="21">
        <f t="shared" si="45"/>
        <v>20.126872451296798</v>
      </c>
      <c r="BW39" s="3">
        <f t="shared" si="46"/>
        <v>1.3079608820365358</v>
      </c>
      <c r="BX39" s="3">
        <f t="shared" si="47"/>
        <v>120.7612347077808</v>
      </c>
      <c r="BY39" s="3">
        <f t="shared" si="87"/>
        <v>20.899999999999977</v>
      </c>
      <c r="BZ39" s="3">
        <f t="shared" si="48"/>
        <v>19.839058175243252</v>
      </c>
      <c r="CA39" s="4">
        <f t="shared" si="88"/>
        <v>1.0609418247567248</v>
      </c>
      <c r="CB39" s="4">
        <f t="shared" si="77"/>
        <v>0.98660280384732002</v>
      </c>
      <c r="CC39" s="13"/>
      <c r="CD39" s="42" t="s">
        <v>971</v>
      </c>
      <c r="CE39" s="42">
        <v>125.874</v>
      </c>
      <c r="CF39" s="42">
        <v>127.581</v>
      </c>
      <c r="CG39" s="42">
        <v>737.3</v>
      </c>
      <c r="CH39" s="21">
        <f t="shared" si="49"/>
        <v>21.263500000000001</v>
      </c>
      <c r="CI39" s="21">
        <f t="shared" si="50"/>
        <v>20.126872451296798</v>
      </c>
      <c r="CJ39" s="3">
        <f t="shared" si="51"/>
        <v>1.1366275487032027</v>
      </c>
      <c r="CK39" s="3">
        <f t="shared" si="52"/>
        <v>120.7612347077808</v>
      </c>
      <c r="CL39" s="3">
        <f t="shared" si="89"/>
        <v>21.099999999999909</v>
      </c>
      <c r="CM39" s="3">
        <f t="shared" si="53"/>
        <v>19.839058175243252</v>
      </c>
      <c r="CN39" s="4">
        <f t="shared" si="90"/>
        <v>1.2609418247566566</v>
      </c>
      <c r="CO39" s="4">
        <f t="shared" si="78"/>
        <v>0.98662026477296771</v>
      </c>
      <c r="CP39" s="13"/>
      <c r="CQ39" s="42" t="s">
        <v>971</v>
      </c>
      <c r="CR39" s="42">
        <v>126.92100000000001</v>
      </c>
      <c r="CS39" s="42">
        <v>130.26300000000001</v>
      </c>
      <c r="CT39" s="42">
        <v>743</v>
      </c>
      <c r="CU39" s="21">
        <f t="shared" si="54"/>
        <v>21.7105</v>
      </c>
      <c r="CV39" s="21">
        <f t="shared" si="55"/>
        <v>20.126872451296798</v>
      </c>
      <c r="CW39" s="3">
        <f t="shared" si="56"/>
        <v>1.5836275487032019</v>
      </c>
      <c r="CX39" s="3">
        <f t="shared" si="57"/>
        <v>120.7612347077808</v>
      </c>
      <c r="CY39" s="3">
        <f t="shared" si="91"/>
        <v>20.899999999999977</v>
      </c>
      <c r="CZ39" s="3">
        <f t="shared" si="58"/>
        <v>19.839058175243252</v>
      </c>
      <c r="DA39" s="4">
        <f t="shared" si="92"/>
        <v>1.0609418247567248</v>
      </c>
      <c r="DB39" s="4">
        <f t="shared" si="79"/>
        <v>0.97434421132631677</v>
      </c>
      <c r="DC39" s="13"/>
      <c r="DD39" s="42" t="s">
        <v>971</v>
      </c>
      <c r="DE39" s="42">
        <v>120.374</v>
      </c>
      <c r="DF39" s="42">
        <v>121.997</v>
      </c>
      <c r="DG39" s="42">
        <v>703</v>
      </c>
      <c r="DH39" s="21">
        <f t="shared" si="59"/>
        <v>20.332833333333333</v>
      </c>
      <c r="DI39" s="21">
        <f t="shared" si="60"/>
        <v>19.148226359628239</v>
      </c>
      <c r="DJ39" s="3">
        <f t="shared" si="61"/>
        <v>1.1846069737050939</v>
      </c>
      <c r="DK39" s="3">
        <f t="shared" si="62"/>
        <v>114.88935815776944</v>
      </c>
      <c r="DL39" s="3">
        <f t="shared" si="93"/>
        <v>19.799999999999955</v>
      </c>
      <c r="DM39" s="3">
        <f t="shared" si="63"/>
        <v>18.874406722685556</v>
      </c>
      <c r="DN39" s="4">
        <f t="shared" si="94"/>
        <v>0.92559327731439822</v>
      </c>
      <c r="DO39" s="4">
        <f t="shared" si="80"/>
        <v>0.9866963941736272</v>
      </c>
      <c r="DP39" s="13"/>
      <c r="DQ39" s="11"/>
      <c r="DR39" s="55" t="str">
        <f t="shared" si="70"/>
        <v>25-03-2026 13:00</v>
      </c>
      <c r="DS39" s="5">
        <f t="shared" si="97"/>
        <v>222.16099999999997</v>
      </c>
      <c r="DT39" s="5">
        <f t="shared" si="65"/>
        <v>208.34082740181816</v>
      </c>
      <c r="DU39" s="6">
        <f t="shared" si="95"/>
        <v>13.820172598181813</v>
      </c>
      <c r="DV39" s="5">
        <f t="shared" si="66"/>
        <v>1250.044964410909</v>
      </c>
      <c r="DW39" s="5">
        <f t="shared" si="98"/>
        <v>217.29999999999984</v>
      </c>
      <c r="DX39" s="5">
        <f t="shared" si="68"/>
        <v>205.36155356997213</v>
      </c>
      <c r="DY39" s="6">
        <f t="shared" si="96"/>
        <v>11.93844643002771</v>
      </c>
      <c r="DZ39" s="6">
        <f t="shared" si="69"/>
        <v>-4.8610000000001321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60" t="s">
        <v>972</v>
      </c>
      <c r="B40" s="60">
        <v>473</v>
      </c>
      <c r="C40" s="60">
        <v>52.23</v>
      </c>
      <c r="D40" s="12"/>
      <c r="E40" s="42">
        <v>173.72200000000001</v>
      </c>
      <c r="F40" s="42">
        <v>176.13499999999999</v>
      </c>
      <c r="G40" s="42">
        <v>970.7</v>
      </c>
      <c r="H40" s="21">
        <f t="shared" si="16"/>
        <v>29.355833333333329</v>
      </c>
      <c r="I40" s="3">
        <f t="shared" si="17"/>
        <v>27.795571229650449</v>
      </c>
      <c r="J40" s="3">
        <f t="shared" si="18"/>
        <v>1.5602621036828808</v>
      </c>
      <c r="K40" s="3">
        <f t="shared" si="19"/>
        <v>166.77342737790272</v>
      </c>
      <c r="L40" s="3">
        <f t="shared" si="20"/>
        <v>31.200000000000045</v>
      </c>
      <c r="M40" s="3">
        <f t="shared" si="21"/>
        <v>27.398094561066447</v>
      </c>
      <c r="N40" s="4">
        <f t="shared" si="81"/>
        <v>3.8019054389335984</v>
      </c>
      <c r="O40" s="4">
        <f t="shared" si="72"/>
        <v>0.9863002810344339</v>
      </c>
      <c r="P40" s="13"/>
      <c r="Q40" s="42" t="s">
        <v>972</v>
      </c>
      <c r="R40" s="42">
        <v>175.19200000000001</v>
      </c>
      <c r="S40" s="42">
        <v>177.68</v>
      </c>
      <c r="T40" s="42">
        <v>979</v>
      </c>
      <c r="U40" s="21">
        <f t="shared" si="22"/>
        <v>29.613333333333333</v>
      </c>
      <c r="V40" s="3">
        <f t="shared" si="23"/>
        <v>27.795571229650449</v>
      </c>
      <c r="W40" s="3">
        <f t="shared" si="24"/>
        <v>1.8177621036828846</v>
      </c>
      <c r="X40" s="3">
        <f t="shared" si="25"/>
        <v>166.77342737790272</v>
      </c>
      <c r="Y40" s="3">
        <f t="shared" si="26"/>
        <v>31.600000000000023</v>
      </c>
      <c r="Z40" s="3">
        <f t="shared" si="27"/>
        <v>27.398094561066447</v>
      </c>
      <c r="AA40" s="4">
        <f t="shared" si="82"/>
        <v>4.2019054389335757</v>
      </c>
      <c r="AB40" s="4">
        <f t="shared" si="73"/>
        <v>0.98599729851418283</v>
      </c>
      <c r="AC40" s="13"/>
      <c r="AD40" s="42" t="s">
        <v>972</v>
      </c>
      <c r="AE40" s="42">
        <v>173.06100000000001</v>
      </c>
      <c r="AF40" s="42">
        <v>177.05699999999999</v>
      </c>
      <c r="AG40" s="42">
        <v>962.6</v>
      </c>
      <c r="AH40" s="21">
        <f t="shared" si="28"/>
        <v>29.509499999999996</v>
      </c>
      <c r="AI40" s="21">
        <f t="shared" si="29"/>
        <v>27.795571229650449</v>
      </c>
      <c r="AJ40" s="3">
        <f t="shared" si="30"/>
        <v>1.7139287703495469</v>
      </c>
      <c r="AK40" s="3">
        <f t="shared" si="31"/>
        <v>166.77342737790272</v>
      </c>
      <c r="AL40" s="3">
        <f t="shared" si="32"/>
        <v>31.100000000000023</v>
      </c>
      <c r="AM40" s="3">
        <f t="shared" si="33"/>
        <v>27.398094561066447</v>
      </c>
      <c r="AN40" s="4">
        <f t="shared" si="83"/>
        <v>3.7019054389335757</v>
      </c>
      <c r="AO40" s="4">
        <f t="shared" si="74"/>
        <v>0.97743099679764156</v>
      </c>
      <c r="AP40" s="13"/>
      <c r="AQ40" s="154" t="s">
        <v>972</v>
      </c>
      <c r="AR40" s="154">
        <v>174.02</v>
      </c>
      <c r="AS40" s="154">
        <v>176.49100000000001</v>
      </c>
      <c r="AT40" s="154">
        <v>971.4</v>
      </c>
      <c r="AU40" s="21">
        <f t="shared" si="34"/>
        <v>29.415166666666668</v>
      </c>
      <c r="AV40" s="21">
        <f t="shared" si="35"/>
        <v>27.795571229650449</v>
      </c>
      <c r="AW40" s="3">
        <f t="shared" si="36"/>
        <v>1.6195954370162191</v>
      </c>
      <c r="AX40" s="3">
        <f t="shared" si="37"/>
        <v>166.77342737790272</v>
      </c>
      <c r="AY40" s="3">
        <f t="shared" si="84"/>
        <v>31.199999999999932</v>
      </c>
      <c r="AZ40" s="3">
        <f t="shared" si="38"/>
        <v>27.398094561066447</v>
      </c>
      <c r="BA40" s="4">
        <f t="shared" si="85"/>
        <v>3.8019054389334848</v>
      </c>
      <c r="BB40" s="4">
        <f t="shared" si="75"/>
        <v>0.98599928608257648</v>
      </c>
      <c r="BC40" s="13"/>
      <c r="BD40" s="42" t="s">
        <v>972</v>
      </c>
      <c r="BE40" s="42">
        <v>129.92599999999999</v>
      </c>
      <c r="BF40" s="42">
        <v>131.71700000000001</v>
      </c>
      <c r="BG40" s="42">
        <v>719.9</v>
      </c>
      <c r="BH40" s="21">
        <f t="shared" si="39"/>
        <v>21.952833333333334</v>
      </c>
      <c r="BI40" s="21">
        <f t="shared" si="40"/>
        <v>20.589312021963295</v>
      </c>
      <c r="BJ40" s="3">
        <f t="shared" si="41"/>
        <v>1.3635213113700395</v>
      </c>
      <c r="BK40" s="3">
        <f t="shared" si="42"/>
        <v>123.5358721317798</v>
      </c>
      <c r="BL40" s="3">
        <f t="shared" si="71"/>
        <v>23.299999999999955</v>
      </c>
      <c r="BM40" s="3">
        <f t="shared" si="43"/>
        <v>20.294884860049219</v>
      </c>
      <c r="BN40" s="4">
        <f t="shared" si="86"/>
        <v>3.0051151399507354</v>
      </c>
      <c r="BO40" s="4">
        <f t="shared" si="76"/>
        <v>0.98640266632249429</v>
      </c>
      <c r="BP40" s="13"/>
      <c r="BQ40" s="42" t="s">
        <v>972</v>
      </c>
      <c r="BR40" s="42">
        <v>128.70599999999999</v>
      </c>
      <c r="BS40" s="42">
        <v>130.441</v>
      </c>
      <c r="BT40" s="42">
        <v>717.9</v>
      </c>
      <c r="BU40" s="21">
        <f t="shared" si="44"/>
        <v>21.740166666666667</v>
      </c>
      <c r="BV40" s="21">
        <f t="shared" si="45"/>
        <v>20.589312021963295</v>
      </c>
      <c r="BW40" s="3">
        <f t="shared" si="46"/>
        <v>1.1508546447033723</v>
      </c>
      <c r="BX40" s="3">
        <f t="shared" si="47"/>
        <v>123.5358721317798</v>
      </c>
      <c r="BY40" s="3">
        <f t="shared" si="87"/>
        <v>23</v>
      </c>
      <c r="BZ40" s="3">
        <f t="shared" si="48"/>
        <v>20.294884860049219</v>
      </c>
      <c r="CA40" s="4">
        <f t="shared" si="88"/>
        <v>2.7051151399507809</v>
      </c>
      <c r="CB40" s="4">
        <f t="shared" si="77"/>
        <v>0.98669896734922291</v>
      </c>
      <c r="CC40" s="13"/>
      <c r="CD40" s="42" t="s">
        <v>972</v>
      </c>
      <c r="CE40" s="42">
        <v>128.09899999999999</v>
      </c>
      <c r="CF40" s="42">
        <v>129.90600000000001</v>
      </c>
      <c r="CG40" s="42">
        <v>716.2</v>
      </c>
      <c r="CH40" s="21">
        <f t="shared" si="49"/>
        <v>21.651</v>
      </c>
      <c r="CI40" s="21">
        <f t="shared" si="50"/>
        <v>20.589312021963295</v>
      </c>
      <c r="CJ40" s="3">
        <f t="shared" si="51"/>
        <v>1.061687978036705</v>
      </c>
      <c r="CK40" s="3">
        <f t="shared" si="52"/>
        <v>123.5358721317798</v>
      </c>
      <c r="CL40" s="3">
        <f t="shared" si="89"/>
        <v>22.800000000000068</v>
      </c>
      <c r="CM40" s="3">
        <f t="shared" si="53"/>
        <v>20.294884860049219</v>
      </c>
      <c r="CN40" s="4">
        <f t="shared" si="90"/>
        <v>2.5051151399508491</v>
      </c>
      <c r="CO40" s="4">
        <f t="shared" si="78"/>
        <v>0.98608994195803101</v>
      </c>
      <c r="CP40" s="13"/>
      <c r="CQ40" s="42" t="s">
        <v>972</v>
      </c>
      <c r="CR40" s="42">
        <v>128.86099999999999</v>
      </c>
      <c r="CS40" s="42">
        <v>132.52500000000001</v>
      </c>
      <c r="CT40" s="42">
        <v>722.1</v>
      </c>
      <c r="CU40" s="21">
        <f t="shared" si="54"/>
        <v>22.087499999999999</v>
      </c>
      <c r="CV40" s="21">
        <f t="shared" si="55"/>
        <v>20.589312021963295</v>
      </c>
      <c r="CW40" s="3">
        <f t="shared" si="56"/>
        <v>1.4981879780367038</v>
      </c>
      <c r="CX40" s="3">
        <f t="shared" si="57"/>
        <v>123.5358721317798</v>
      </c>
      <c r="CY40" s="3">
        <f t="shared" si="91"/>
        <v>23.200000000000045</v>
      </c>
      <c r="CZ40" s="3">
        <f t="shared" si="58"/>
        <v>20.294884860049219</v>
      </c>
      <c r="DA40" s="4">
        <f t="shared" si="92"/>
        <v>2.9051151399508264</v>
      </c>
      <c r="DB40" s="4">
        <f t="shared" si="79"/>
        <v>0.97235238634219945</v>
      </c>
      <c r="DC40" s="13"/>
      <c r="DD40" s="42" t="s">
        <v>972</v>
      </c>
      <c r="DE40" s="42">
        <v>121.78100000000001</v>
      </c>
      <c r="DF40" s="42">
        <v>123.44799999999999</v>
      </c>
      <c r="DG40" s="42">
        <v>683.2</v>
      </c>
      <c r="DH40" s="21">
        <f t="shared" si="59"/>
        <v>20.574666666666666</v>
      </c>
      <c r="DI40" s="21">
        <f t="shared" si="60"/>
        <v>19.588180336491693</v>
      </c>
      <c r="DJ40" s="3">
        <f t="shared" si="61"/>
        <v>0.98648633017497289</v>
      </c>
      <c r="DK40" s="3">
        <f t="shared" si="62"/>
        <v>117.52908201895015</v>
      </c>
      <c r="DL40" s="3">
        <f t="shared" si="93"/>
        <v>21.900000000000091</v>
      </c>
      <c r="DM40" s="3">
        <f t="shared" si="63"/>
        <v>19.308069357679862</v>
      </c>
      <c r="DN40" s="4">
        <f t="shared" si="94"/>
        <v>2.5919306423202286</v>
      </c>
      <c r="DO40" s="4">
        <f t="shared" si="80"/>
        <v>0.98649633853930407</v>
      </c>
      <c r="DP40" s="13"/>
      <c r="DQ40" s="11"/>
      <c r="DR40" s="55" t="str">
        <f t="shared" si="70"/>
        <v>25-03-2026 12:50</v>
      </c>
      <c r="DS40" s="5">
        <f t="shared" si="97"/>
        <v>225.90000000000003</v>
      </c>
      <c r="DT40" s="5">
        <f t="shared" si="65"/>
        <v>213.12771334294661</v>
      </c>
      <c r="DU40" s="6">
        <f t="shared" si="95"/>
        <v>12.772286657053428</v>
      </c>
      <c r="DV40" s="5">
        <f t="shared" si="66"/>
        <v>1278.7662800576804</v>
      </c>
      <c r="DW40" s="5">
        <f t="shared" si="98"/>
        <v>239.30000000000018</v>
      </c>
      <c r="DX40" s="5">
        <f t="shared" si="68"/>
        <v>210.07998704214253</v>
      </c>
      <c r="DY40" s="6">
        <f t="shared" si="96"/>
        <v>29.220012957857648</v>
      </c>
      <c r="DZ40" s="6">
        <f t="shared" si="69"/>
        <v>13.400000000000148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60" t="s">
        <v>973</v>
      </c>
      <c r="B41" s="60">
        <v>471</v>
      </c>
      <c r="C41" s="60">
        <v>51.66</v>
      </c>
      <c r="D41" s="12"/>
      <c r="E41" s="42">
        <v>171.01900000000001</v>
      </c>
      <c r="F41" s="42">
        <v>175.114</v>
      </c>
      <c r="G41" s="42">
        <v>939.5</v>
      </c>
      <c r="H41" s="21">
        <f t="shared" si="16"/>
        <v>29.185666666666666</v>
      </c>
      <c r="I41" s="3">
        <f t="shared" si="17"/>
        <v>27.739076984053465</v>
      </c>
      <c r="J41" s="3">
        <f t="shared" si="18"/>
        <v>1.446589682613201</v>
      </c>
      <c r="K41" s="3">
        <f t="shared" si="19"/>
        <v>166.43446190432078</v>
      </c>
      <c r="L41" s="3">
        <f t="shared" si="20"/>
        <v>29.600000000000023</v>
      </c>
      <c r="M41" s="3">
        <f t="shared" si="21"/>
        <v>27.342408183181501</v>
      </c>
      <c r="N41" s="4">
        <f t="shared" si="81"/>
        <v>2.2575918168185218</v>
      </c>
      <c r="O41" s="4">
        <f t="shared" si="72"/>
        <v>0.97661523350503099</v>
      </c>
      <c r="P41" s="13"/>
      <c r="Q41" s="42" t="s">
        <v>973</v>
      </c>
      <c r="R41" s="42">
        <v>174.84</v>
      </c>
      <c r="S41" s="42">
        <v>177.34100000000001</v>
      </c>
      <c r="T41" s="42">
        <v>947.4</v>
      </c>
      <c r="U41" s="21">
        <f t="shared" si="22"/>
        <v>29.556833333333334</v>
      </c>
      <c r="V41" s="3">
        <f t="shared" si="23"/>
        <v>27.739076984053465</v>
      </c>
      <c r="W41" s="3">
        <f t="shared" si="24"/>
        <v>1.8177563492798683</v>
      </c>
      <c r="X41" s="3">
        <f t="shared" si="25"/>
        <v>166.43446190432078</v>
      </c>
      <c r="Y41" s="3">
        <f t="shared" si="26"/>
        <v>30.899999999999977</v>
      </c>
      <c r="Z41" s="3">
        <f t="shared" si="27"/>
        <v>27.342408183181501</v>
      </c>
      <c r="AA41" s="4">
        <f t="shared" si="82"/>
        <v>3.5575918168184764</v>
      </c>
      <c r="AB41" s="4">
        <f t="shared" si="73"/>
        <v>0.98589722624773735</v>
      </c>
      <c r="AC41" s="13"/>
      <c r="AD41" s="42" t="s">
        <v>973</v>
      </c>
      <c r="AE41" s="42">
        <v>172.05199999999999</v>
      </c>
      <c r="AF41" s="42">
        <v>176.18700000000001</v>
      </c>
      <c r="AG41" s="42">
        <v>931.5</v>
      </c>
      <c r="AH41" s="21">
        <f t="shared" si="28"/>
        <v>29.3645</v>
      </c>
      <c r="AI41" s="21">
        <f t="shared" si="29"/>
        <v>27.739076984053465</v>
      </c>
      <c r="AJ41" s="3">
        <f t="shared" si="30"/>
        <v>1.6254230159465344</v>
      </c>
      <c r="AK41" s="3">
        <f t="shared" si="31"/>
        <v>166.43446190432078</v>
      </c>
      <c r="AL41" s="3">
        <f t="shared" si="32"/>
        <v>29.600000000000023</v>
      </c>
      <c r="AM41" s="3">
        <f t="shared" si="33"/>
        <v>27.342408183181501</v>
      </c>
      <c r="AN41" s="4">
        <f t="shared" si="83"/>
        <v>2.2575918168185218</v>
      </c>
      <c r="AO41" s="4">
        <f t="shared" si="74"/>
        <v>0.97653061803651786</v>
      </c>
      <c r="AP41" s="13"/>
      <c r="AQ41" s="154" t="s">
        <v>973</v>
      </c>
      <c r="AR41" s="154">
        <v>173.059</v>
      </c>
      <c r="AS41" s="154">
        <v>175.53399999999999</v>
      </c>
      <c r="AT41" s="154">
        <v>940.2</v>
      </c>
      <c r="AU41" s="21">
        <f t="shared" si="34"/>
        <v>29.255666666666663</v>
      </c>
      <c r="AV41" s="21">
        <f t="shared" si="35"/>
        <v>27.739076984053465</v>
      </c>
      <c r="AW41" s="3">
        <f t="shared" si="36"/>
        <v>1.5165896826131977</v>
      </c>
      <c r="AX41" s="3">
        <f t="shared" si="37"/>
        <v>166.43446190432078</v>
      </c>
      <c r="AY41" s="3">
        <f t="shared" si="84"/>
        <v>30</v>
      </c>
      <c r="AZ41" s="3">
        <f t="shared" si="38"/>
        <v>27.342408183181501</v>
      </c>
      <c r="BA41" s="4">
        <f t="shared" si="85"/>
        <v>2.6575918168184991</v>
      </c>
      <c r="BB41" s="4">
        <f t="shared" si="75"/>
        <v>0.98590016748891951</v>
      </c>
      <c r="BC41" s="13"/>
      <c r="BD41" s="42" t="s">
        <v>973</v>
      </c>
      <c r="BE41" s="42">
        <v>129.114</v>
      </c>
      <c r="BF41" s="42">
        <v>130.90700000000001</v>
      </c>
      <c r="BG41" s="42">
        <v>696.6</v>
      </c>
      <c r="BH41" s="21">
        <f t="shared" si="39"/>
        <v>21.817833333333333</v>
      </c>
      <c r="BI41" s="21">
        <f t="shared" si="40"/>
        <v>20.547464432632196</v>
      </c>
      <c r="BJ41" s="3">
        <f t="shared" si="41"/>
        <v>1.2703689007011363</v>
      </c>
      <c r="BK41" s="3">
        <f t="shared" si="42"/>
        <v>123.28478659579316</v>
      </c>
      <c r="BL41" s="3">
        <f t="shared" si="71"/>
        <v>22.100000000000023</v>
      </c>
      <c r="BM41" s="3">
        <f t="shared" si="43"/>
        <v>20.253635691245556</v>
      </c>
      <c r="BN41" s="4">
        <f t="shared" si="86"/>
        <v>1.8463643087544668</v>
      </c>
      <c r="BO41" s="4">
        <f t="shared" si="76"/>
        <v>0.98630325345474268</v>
      </c>
      <c r="BP41" s="13"/>
      <c r="BQ41" s="42" t="s">
        <v>973</v>
      </c>
      <c r="BR41" s="42">
        <v>127.81399999999999</v>
      </c>
      <c r="BS41" s="42">
        <v>129.56299999999999</v>
      </c>
      <c r="BT41" s="42">
        <v>694.9</v>
      </c>
      <c r="BU41" s="21">
        <f t="shared" si="44"/>
        <v>21.593833333333329</v>
      </c>
      <c r="BV41" s="21">
        <f t="shared" si="45"/>
        <v>20.547464432632196</v>
      </c>
      <c r="BW41" s="3">
        <f t="shared" si="46"/>
        <v>1.0463689007011325</v>
      </c>
      <c r="BX41" s="3">
        <f t="shared" si="47"/>
        <v>123.28478659579316</v>
      </c>
      <c r="BY41" s="3">
        <f t="shared" si="87"/>
        <v>22.100000000000023</v>
      </c>
      <c r="BZ41" s="3">
        <f t="shared" si="48"/>
        <v>20.253635691245556</v>
      </c>
      <c r="CA41" s="4">
        <f t="shared" si="88"/>
        <v>1.8463643087544668</v>
      </c>
      <c r="CB41" s="4">
        <f t="shared" si="77"/>
        <v>0.98650077568441608</v>
      </c>
      <c r="CC41" s="13"/>
      <c r="CD41" s="42" t="s">
        <v>973</v>
      </c>
      <c r="CE41" s="42">
        <v>127.86799999999999</v>
      </c>
      <c r="CF41" s="42">
        <v>129.61799999999999</v>
      </c>
      <c r="CG41" s="42">
        <v>693.4</v>
      </c>
      <c r="CH41" s="21">
        <f t="shared" si="49"/>
        <v>21.602999999999998</v>
      </c>
      <c r="CI41" s="21">
        <f t="shared" si="50"/>
        <v>20.547464432632196</v>
      </c>
      <c r="CJ41" s="3">
        <f t="shared" si="51"/>
        <v>1.0555355673678015</v>
      </c>
      <c r="CK41" s="3">
        <f t="shared" si="52"/>
        <v>123.28478659579316</v>
      </c>
      <c r="CL41" s="3">
        <f t="shared" si="89"/>
        <v>21.899999999999977</v>
      </c>
      <c r="CM41" s="3">
        <f t="shared" si="53"/>
        <v>20.253635691245556</v>
      </c>
      <c r="CN41" s="4">
        <f t="shared" si="90"/>
        <v>1.6463643087544213</v>
      </c>
      <c r="CO41" s="4">
        <f t="shared" si="78"/>
        <v>0.9864987887484763</v>
      </c>
      <c r="CP41" s="13"/>
      <c r="CQ41" s="42" t="s">
        <v>973</v>
      </c>
      <c r="CR41" s="42">
        <v>127.51</v>
      </c>
      <c r="CS41" s="42">
        <v>131.08600000000001</v>
      </c>
      <c r="CT41" s="42">
        <v>698.9</v>
      </c>
      <c r="CU41" s="21">
        <f t="shared" si="54"/>
        <v>21.847666666666669</v>
      </c>
      <c r="CV41" s="21">
        <f t="shared" si="55"/>
        <v>20.547464432632196</v>
      </c>
      <c r="CW41" s="3">
        <f t="shared" si="56"/>
        <v>1.3002022340344723</v>
      </c>
      <c r="CX41" s="3">
        <f t="shared" si="57"/>
        <v>123.28478659579316</v>
      </c>
      <c r="CY41" s="3">
        <f t="shared" si="91"/>
        <v>22.199999999999932</v>
      </c>
      <c r="CZ41" s="3">
        <f t="shared" si="58"/>
        <v>20.253635691245556</v>
      </c>
      <c r="DA41" s="4">
        <f t="shared" si="92"/>
        <v>1.9463643087543758</v>
      </c>
      <c r="DB41" s="4">
        <f t="shared" si="79"/>
        <v>0.97272019895335882</v>
      </c>
      <c r="DC41" s="13"/>
      <c r="DD41" s="42" t="s">
        <v>973</v>
      </c>
      <c r="DE41" s="42">
        <v>120.68300000000001</v>
      </c>
      <c r="DF41" s="42">
        <v>122.34699999999999</v>
      </c>
      <c r="DG41" s="42">
        <v>661.3</v>
      </c>
      <c r="DH41" s="21">
        <f t="shared" si="59"/>
        <v>20.391166666666663</v>
      </c>
      <c r="DI41" s="21">
        <f t="shared" si="60"/>
        <v>19.548367538201454</v>
      </c>
      <c r="DJ41" s="3">
        <f t="shared" si="61"/>
        <v>0.84279912846520944</v>
      </c>
      <c r="DK41" s="3">
        <f t="shared" si="62"/>
        <v>117.29020522920875</v>
      </c>
      <c r="DL41" s="3">
        <f t="shared" si="93"/>
        <v>21</v>
      </c>
      <c r="DM41" s="3">
        <f t="shared" si="63"/>
        <v>19.268825882405174</v>
      </c>
      <c r="DN41" s="4">
        <f t="shared" si="94"/>
        <v>1.7311741175948256</v>
      </c>
      <c r="DO41" s="4">
        <f t="shared" si="80"/>
        <v>0.98639933958331638</v>
      </c>
      <c r="DP41" s="13"/>
      <c r="DQ41" s="11"/>
      <c r="DR41" s="55" t="str">
        <f t="shared" si="70"/>
        <v>25-03-2026 12:40</v>
      </c>
      <c r="DS41" s="5">
        <f t="shared" si="97"/>
        <v>224.61616666666666</v>
      </c>
      <c r="DT41" s="5">
        <f t="shared" si="65"/>
        <v>212.69453320494407</v>
      </c>
      <c r="DU41" s="6">
        <f t="shared" si="95"/>
        <v>11.921633461722593</v>
      </c>
      <c r="DV41" s="5">
        <f t="shared" si="66"/>
        <v>1276.1671992296647</v>
      </c>
      <c r="DW41" s="5">
        <f t="shared" si="98"/>
        <v>229.39999999999998</v>
      </c>
      <c r="DX41" s="5">
        <f t="shared" si="68"/>
        <v>209.65300138011341</v>
      </c>
      <c r="DY41" s="6">
        <f t="shared" si="96"/>
        <v>19.746998619886568</v>
      </c>
      <c r="DZ41" s="6">
        <f t="shared" si="69"/>
        <v>4.7838333333333196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60" t="s">
        <v>974</v>
      </c>
      <c r="B42" s="60">
        <v>626</v>
      </c>
      <c r="C42" s="60">
        <v>51.95</v>
      </c>
      <c r="D42" s="12"/>
      <c r="E42" s="42">
        <v>219.59399999999999</v>
      </c>
      <c r="F42" s="42">
        <v>222.93799999999999</v>
      </c>
      <c r="G42" s="42">
        <v>909.9</v>
      </c>
      <c r="H42" s="21">
        <f t="shared" si="16"/>
        <v>37.156333333333329</v>
      </c>
      <c r="I42" s="3">
        <f t="shared" si="17"/>
        <v>36.826376238480151</v>
      </c>
      <c r="J42" s="3">
        <f t="shared" si="18"/>
        <v>0.32995709485317803</v>
      </c>
      <c r="K42" s="3">
        <f t="shared" si="19"/>
        <v>220.95825743088088</v>
      </c>
      <c r="L42" s="3">
        <f t="shared" si="20"/>
        <v>46.199999999999932</v>
      </c>
      <c r="M42" s="3">
        <f t="shared" si="21"/>
        <v>36.299759058269885</v>
      </c>
      <c r="N42" s="4">
        <f t="shared" si="81"/>
        <v>9.900240941730047</v>
      </c>
      <c r="O42" s="4">
        <f t="shared" si="72"/>
        <v>0.98500031398864263</v>
      </c>
      <c r="P42" s="13"/>
      <c r="Q42" s="42" t="s">
        <v>974</v>
      </c>
      <c r="R42" s="42">
        <v>227.27600000000001</v>
      </c>
      <c r="S42" s="42">
        <v>230.76</v>
      </c>
      <c r="T42" s="42">
        <v>916.5</v>
      </c>
      <c r="U42" s="21">
        <f t="shared" si="22"/>
        <v>38.459999999999994</v>
      </c>
      <c r="V42" s="3">
        <f t="shared" si="23"/>
        <v>36.826376238480151</v>
      </c>
      <c r="W42" s="3">
        <f t="shared" si="24"/>
        <v>1.6336237615198428</v>
      </c>
      <c r="X42" s="3">
        <f t="shared" si="25"/>
        <v>220.95825743088088</v>
      </c>
      <c r="Y42" s="3">
        <f>T42-T44</f>
        <v>78.200000000000045</v>
      </c>
      <c r="Z42" s="3">
        <f t="shared" si="27"/>
        <v>36.299759058269885</v>
      </c>
      <c r="AA42" s="4">
        <f t="shared" si="82"/>
        <v>41.900240941730161</v>
      </c>
      <c r="AB42" s="4">
        <f t="shared" si="73"/>
        <v>0.98490206274917669</v>
      </c>
      <c r="AC42" s="13"/>
      <c r="AD42" s="42" t="s">
        <v>974</v>
      </c>
      <c r="AE42" s="42">
        <v>217.96299999999999</v>
      </c>
      <c r="AF42" s="42">
        <v>223.37700000000001</v>
      </c>
      <c r="AG42" s="42">
        <v>901.9</v>
      </c>
      <c r="AH42" s="21">
        <f t="shared" si="28"/>
        <v>37.229500000000002</v>
      </c>
      <c r="AI42" s="21">
        <f t="shared" si="29"/>
        <v>36.826376238480151</v>
      </c>
      <c r="AJ42" s="3">
        <f t="shared" si="30"/>
        <v>0.40312376151985063</v>
      </c>
      <c r="AK42" s="3">
        <f t="shared" si="31"/>
        <v>220.95825743088088</v>
      </c>
      <c r="AL42" s="3">
        <f t="shared" si="32"/>
        <v>45.299999999999955</v>
      </c>
      <c r="AM42" s="3">
        <f t="shared" si="33"/>
        <v>36.299759058269885</v>
      </c>
      <c r="AN42" s="4">
        <f t="shared" si="83"/>
        <v>9.0002409417300697</v>
      </c>
      <c r="AO42" s="4">
        <f t="shared" si="74"/>
        <v>0.97576294784154138</v>
      </c>
      <c r="AP42" s="13"/>
      <c r="AQ42" s="154" t="s">
        <v>974</v>
      </c>
      <c r="AR42" s="154">
        <v>220.589</v>
      </c>
      <c r="AS42" s="154">
        <v>223.92599999999999</v>
      </c>
      <c r="AT42" s="154">
        <v>910.2</v>
      </c>
      <c r="AU42" s="21">
        <f t="shared" si="34"/>
        <v>37.320999999999998</v>
      </c>
      <c r="AV42" s="21">
        <f t="shared" si="35"/>
        <v>36.826376238480151</v>
      </c>
      <c r="AW42" s="3">
        <f t="shared" si="36"/>
        <v>0.49462376151984699</v>
      </c>
      <c r="AX42" s="3">
        <f t="shared" si="37"/>
        <v>220.95825743088088</v>
      </c>
      <c r="AY42" s="3">
        <f t="shared" si="84"/>
        <v>46</v>
      </c>
      <c r="AZ42" s="3">
        <f t="shared" si="38"/>
        <v>36.299759058269885</v>
      </c>
      <c r="BA42" s="4">
        <f t="shared" si="85"/>
        <v>9.7002409417301152</v>
      </c>
      <c r="BB42" s="4">
        <f t="shared" si="75"/>
        <v>0.9850977555085163</v>
      </c>
      <c r="BC42" s="13"/>
      <c r="BD42" s="42" t="s">
        <v>974</v>
      </c>
      <c r="BE42" s="42">
        <v>164.10300000000001</v>
      </c>
      <c r="BF42" s="42">
        <v>166.46700000000001</v>
      </c>
      <c r="BG42" s="42">
        <v>674.5</v>
      </c>
      <c r="BH42" s="21">
        <f t="shared" si="39"/>
        <v>27.744500000000002</v>
      </c>
      <c r="BI42" s="21">
        <f t="shared" si="40"/>
        <v>27.278797213688996</v>
      </c>
      <c r="BJ42" s="3">
        <f t="shared" si="41"/>
        <v>0.46570278631100592</v>
      </c>
      <c r="BK42" s="3">
        <f t="shared" si="42"/>
        <v>163.67278328213396</v>
      </c>
      <c r="BL42" s="3">
        <f t="shared" si="71"/>
        <v>34</v>
      </c>
      <c r="BM42" s="3">
        <f t="shared" si="43"/>
        <v>26.888710413533243</v>
      </c>
      <c r="BN42" s="4">
        <f t="shared" si="86"/>
        <v>7.1112895864667571</v>
      </c>
      <c r="BO42" s="4">
        <f t="shared" si="76"/>
        <v>0.9857989871866496</v>
      </c>
      <c r="BP42" s="13"/>
      <c r="BQ42" s="42" t="s">
        <v>974</v>
      </c>
      <c r="BR42" s="42">
        <v>163.63300000000001</v>
      </c>
      <c r="BS42" s="42">
        <v>166.02099999999999</v>
      </c>
      <c r="BT42" s="42">
        <v>672.8</v>
      </c>
      <c r="BU42" s="21">
        <f t="shared" si="44"/>
        <v>27.670166666666663</v>
      </c>
      <c r="BV42" s="21">
        <f t="shared" si="45"/>
        <v>27.278797213688996</v>
      </c>
      <c r="BW42" s="3">
        <f t="shared" si="46"/>
        <v>0.39136945297766701</v>
      </c>
      <c r="BX42" s="3">
        <f t="shared" si="47"/>
        <v>163.67278328213396</v>
      </c>
      <c r="BY42" s="3">
        <f t="shared" si="87"/>
        <v>34.199999999999932</v>
      </c>
      <c r="BZ42" s="3">
        <f t="shared" si="48"/>
        <v>26.888710413533243</v>
      </c>
      <c r="CA42" s="4">
        <f t="shared" si="88"/>
        <v>7.3112895864666889</v>
      </c>
      <c r="CB42" s="4">
        <f t="shared" si="77"/>
        <v>0.98561627745887581</v>
      </c>
      <c r="CC42" s="13"/>
      <c r="CD42" s="42" t="s">
        <v>974</v>
      </c>
      <c r="CE42" s="42">
        <v>161.828</v>
      </c>
      <c r="CF42" s="42">
        <v>164.74299999999999</v>
      </c>
      <c r="CG42" s="42">
        <v>671.5</v>
      </c>
      <c r="CH42" s="21">
        <f t="shared" si="49"/>
        <v>27.457166666666666</v>
      </c>
      <c r="CI42" s="21">
        <f t="shared" si="50"/>
        <v>27.278797213688996</v>
      </c>
      <c r="CJ42" s="3">
        <f t="shared" si="51"/>
        <v>0.1783694529776696</v>
      </c>
      <c r="CK42" s="3">
        <f t="shared" si="52"/>
        <v>163.67278328213396</v>
      </c>
      <c r="CL42" s="3">
        <f t="shared" si="89"/>
        <v>34</v>
      </c>
      <c r="CM42" s="3">
        <f t="shared" si="53"/>
        <v>26.888710413533243</v>
      </c>
      <c r="CN42" s="4">
        <f t="shared" si="90"/>
        <v>7.1112895864667571</v>
      </c>
      <c r="CO42" s="4">
        <f t="shared" si="78"/>
        <v>0.98230577323467472</v>
      </c>
      <c r="CP42" s="13"/>
      <c r="CQ42" s="42" t="s">
        <v>974</v>
      </c>
      <c r="CR42" s="42">
        <v>164.55799999999999</v>
      </c>
      <c r="CS42" s="42">
        <v>169.22499999999999</v>
      </c>
      <c r="CT42" s="42">
        <v>676.7</v>
      </c>
      <c r="CU42" s="21">
        <f t="shared" si="54"/>
        <v>28.204166666666666</v>
      </c>
      <c r="CV42" s="21">
        <f t="shared" si="55"/>
        <v>27.278797213688996</v>
      </c>
      <c r="CW42" s="3">
        <f t="shared" si="56"/>
        <v>0.92536945297766948</v>
      </c>
      <c r="CX42" s="3">
        <f t="shared" si="57"/>
        <v>163.67278328213396</v>
      </c>
      <c r="CY42" s="3">
        <f t="shared" si="91"/>
        <v>33.900000000000091</v>
      </c>
      <c r="CZ42" s="3">
        <f t="shared" si="58"/>
        <v>26.888710413533243</v>
      </c>
      <c r="DA42" s="4">
        <f t="shared" si="92"/>
        <v>7.0112895864668481</v>
      </c>
      <c r="DB42" s="4">
        <f t="shared" si="79"/>
        <v>0.97242133254542773</v>
      </c>
      <c r="DC42" s="13"/>
      <c r="DD42" s="42" t="s">
        <v>974</v>
      </c>
      <c r="DE42" s="42">
        <v>155.61199999999999</v>
      </c>
      <c r="DF42" s="42">
        <v>157.83799999999999</v>
      </c>
      <c r="DG42" s="42">
        <v>640.29999999999995</v>
      </c>
      <c r="DH42" s="21">
        <f t="shared" si="59"/>
        <v>26.306333333333331</v>
      </c>
      <c r="DI42" s="21">
        <f t="shared" si="60"/>
        <v>25.952396982197701</v>
      </c>
      <c r="DJ42" s="3">
        <f t="shared" si="61"/>
        <v>0.35393635113562993</v>
      </c>
      <c r="DK42" s="3">
        <f t="shared" si="62"/>
        <v>155.71438189318621</v>
      </c>
      <c r="DL42" s="3">
        <f t="shared" si="93"/>
        <v>32.199999999999932</v>
      </c>
      <c r="DM42" s="3">
        <f t="shared" si="63"/>
        <v>25.581277705352274</v>
      </c>
      <c r="DN42" s="4">
        <f t="shared" si="94"/>
        <v>6.6187222946476574</v>
      </c>
      <c r="DO42" s="4">
        <f t="shared" si="80"/>
        <v>0.98589693229767228</v>
      </c>
      <c r="DP42" s="13"/>
      <c r="DQ42" s="11"/>
      <c r="DR42" s="55" t="str">
        <f t="shared" si="70"/>
        <v>25-03-2026 12:30</v>
      </c>
      <c r="DS42" s="5">
        <f t="shared" si="97"/>
        <v>287.54916666666668</v>
      </c>
      <c r="DT42" s="5">
        <f t="shared" si="65"/>
        <v>282.37309079087424</v>
      </c>
      <c r="DU42" s="6">
        <f t="shared" si="95"/>
        <v>5.176075875792435</v>
      </c>
      <c r="DV42" s="5">
        <f t="shared" si="66"/>
        <v>1694.2385447452452</v>
      </c>
      <c r="DW42" s="5">
        <f t="shared" si="98"/>
        <v>383.99999999999989</v>
      </c>
      <c r="DX42" s="5">
        <f t="shared" si="68"/>
        <v>278.33515559256472</v>
      </c>
      <c r="DY42" s="6">
        <f t="shared" si="96"/>
        <v>105.66484440743517</v>
      </c>
      <c r="DZ42" s="6">
        <f t="shared" si="69"/>
        <v>96.450833333333208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60" t="s">
        <v>975</v>
      </c>
      <c r="B43" s="60">
        <v>559</v>
      </c>
      <c r="C43" s="60">
        <v>51.09</v>
      </c>
      <c r="D43" s="12"/>
      <c r="E43" s="42">
        <v>199.078</v>
      </c>
      <c r="F43" s="42">
        <v>201.946</v>
      </c>
      <c r="G43" s="42">
        <v>863.7</v>
      </c>
      <c r="H43" s="21">
        <f t="shared" si="16"/>
        <v>33.657666666666664</v>
      </c>
      <c r="I43" s="3">
        <f t="shared" si="17"/>
        <v>32.994187629943994</v>
      </c>
      <c r="J43" s="3">
        <f t="shared" si="18"/>
        <v>0.66347903672266995</v>
      </c>
      <c r="K43" s="3">
        <f t="shared" si="19"/>
        <v>197.96512577966396</v>
      </c>
      <c r="L43" s="3">
        <f t="shared" si="20"/>
        <v>31</v>
      </c>
      <c r="M43" s="3">
        <f t="shared" si="21"/>
        <v>32.522370746835797</v>
      </c>
      <c r="N43" s="4">
        <f t="shared" si="81"/>
        <v>-1.5223707468357972</v>
      </c>
      <c r="O43" s="4">
        <f t="shared" si="72"/>
        <v>0.98579818367286309</v>
      </c>
      <c r="P43" s="13"/>
      <c r="U43" s="21">
        <f t="shared" si="22"/>
        <v>0</v>
      </c>
      <c r="V43" s="3">
        <f t="shared" si="23"/>
        <v>32.994187629943994</v>
      </c>
      <c r="W43" s="3">
        <f t="shared" si="24"/>
        <v>-32.994187629943994</v>
      </c>
      <c r="X43" s="3">
        <f t="shared" si="25"/>
        <v>197.96512577966396</v>
      </c>
      <c r="Y43" s="3">
        <v>0</v>
      </c>
      <c r="Z43" s="3">
        <f t="shared" si="27"/>
        <v>32.522370746835797</v>
      </c>
      <c r="AA43" s="4">
        <f t="shared" si="82"/>
        <v>-32.522370746835797</v>
      </c>
      <c r="AB43" s="4"/>
      <c r="AC43" s="13"/>
      <c r="AD43" s="42" t="s">
        <v>975</v>
      </c>
      <c r="AE43" s="42">
        <v>199.53100000000001</v>
      </c>
      <c r="AF43" s="42">
        <v>204.387</v>
      </c>
      <c r="AG43" s="42">
        <v>856.6</v>
      </c>
      <c r="AH43" s="21">
        <f t="shared" si="28"/>
        <v>34.064499999999995</v>
      </c>
      <c r="AI43" s="21">
        <f t="shared" si="29"/>
        <v>32.994187629943994</v>
      </c>
      <c r="AJ43" s="3">
        <f t="shared" si="30"/>
        <v>1.0703123700560013</v>
      </c>
      <c r="AK43" s="3">
        <f t="shared" si="31"/>
        <v>197.96512577966396</v>
      </c>
      <c r="AL43" s="3">
        <f t="shared" si="32"/>
        <v>30.700000000000045</v>
      </c>
      <c r="AM43" s="3">
        <f t="shared" si="33"/>
        <v>32.522370746835797</v>
      </c>
      <c r="AN43" s="4">
        <f t="shared" si="83"/>
        <v>-1.8223707468357517</v>
      </c>
      <c r="AO43" s="4">
        <f t="shared" si="74"/>
        <v>0.97624115036670633</v>
      </c>
      <c r="AP43" s="13"/>
      <c r="AQ43" s="154" t="s">
        <v>975</v>
      </c>
      <c r="AR43" s="154">
        <v>200.76499999999999</v>
      </c>
      <c r="AS43" s="154">
        <v>203.71899999999999</v>
      </c>
      <c r="AT43" s="154">
        <v>864.2</v>
      </c>
      <c r="AU43" s="21">
        <f t="shared" si="34"/>
        <v>33.953166666666661</v>
      </c>
      <c r="AV43" s="21">
        <f t="shared" si="35"/>
        <v>32.994187629943994</v>
      </c>
      <c r="AW43" s="3">
        <f t="shared" si="36"/>
        <v>0.95897903672266693</v>
      </c>
      <c r="AX43" s="3">
        <f t="shared" si="37"/>
        <v>197.96512577966396</v>
      </c>
      <c r="AY43" s="3">
        <f t="shared" si="84"/>
        <v>31</v>
      </c>
      <c r="AZ43" s="3">
        <f t="shared" si="38"/>
        <v>32.522370746835797</v>
      </c>
      <c r="BA43" s="4">
        <f t="shared" si="85"/>
        <v>-1.5223707468357972</v>
      </c>
      <c r="BB43" s="4">
        <f t="shared" si="75"/>
        <v>0.98549963430018794</v>
      </c>
      <c r="BC43" s="13"/>
      <c r="BD43" s="42" t="s">
        <v>975</v>
      </c>
      <c r="BE43" s="42">
        <v>150.81700000000001</v>
      </c>
      <c r="BF43" s="42">
        <v>152.94300000000001</v>
      </c>
      <c r="BG43" s="42">
        <v>640.5</v>
      </c>
      <c r="BH43" s="21">
        <f t="shared" si="39"/>
        <v>25.490500000000001</v>
      </c>
      <c r="BI43" s="21">
        <f t="shared" si="40"/>
        <v>24.440138985143701</v>
      </c>
      <c r="BJ43" s="3">
        <f t="shared" si="41"/>
        <v>1.0503610148562998</v>
      </c>
      <c r="BK43" s="3">
        <f t="shared" si="42"/>
        <v>146.6408339108622</v>
      </c>
      <c r="BL43" s="3">
        <f t="shared" si="71"/>
        <v>23</v>
      </c>
      <c r="BM43" s="3">
        <f t="shared" si="43"/>
        <v>24.090644997656145</v>
      </c>
      <c r="BN43" s="4">
        <f t="shared" si="86"/>
        <v>-1.0906449976561454</v>
      </c>
      <c r="BO43" s="4">
        <f t="shared" si="76"/>
        <v>0.98609939650719547</v>
      </c>
      <c r="BP43" s="13"/>
      <c r="BQ43" s="42" t="s">
        <v>975</v>
      </c>
      <c r="BR43" s="42">
        <v>148.32900000000001</v>
      </c>
      <c r="BS43" s="42">
        <v>150.56399999999999</v>
      </c>
      <c r="BT43" s="42">
        <v>638.6</v>
      </c>
      <c r="BU43" s="21">
        <f t="shared" si="44"/>
        <v>25.093999999999998</v>
      </c>
      <c r="BV43" s="21">
        <f t="shared" si="45"/>
        <v>24.440138985143701</v>
      </c>
      <c r="BW43" s="3">
        <f t="shared" si="46"/>
        <v>0.65386101485629666</v>
      </c>
      <c r="BX43" s="3">
        <f t="shared" si="47"/>
        <v>146.6408339108622</v>
      </c>
      <c r="BY43" s="3">
        <f t="shared" si="87"/>
        <v>22.899999999999977</v>
      </c>
      <c r="BZ43" s="3">
        <f t="shared" si="48"/>
        <v>24.090644997656145</v>
      </c>
      <c r="CA43" s="4">
        <f t="shared" si="88"/>
        <v>-1.1906449976561682</v>
      </c>
      <c r="CB43" s="4">
        <f t="shared" si="77"/>
        <v>0.98515581413883802</v>
      </c>
      <c r="CC43" s="13"/>
      <c r="CD43" s="42" t="s">
        <v>975</v>
      </c>
      <c r="CE43" s="42">
        <v>148.25</v>
      </c>
      <c r="CF43" s="42">
        <v>150.66900000000001</v>
      </c>
      <c r="CG43" s="42">
        <v>637.5</v>
      </c>
      <c r="CH43" s="21">
        <f t="shared" si="49"/>
        <v>25.111499999999999</v>
      </c>
      <c r="CI43" s="21">
        <f t="shared" si="50"/>
        <v>24.440138985143701</v>
      </c>
      <c r="CJ43" s="3">
        <f t="shared" si="51"/>
        <v>0.67136101485629851</v>
      </c>
      <c r="CK43" s="3">
        <f t="shared" si="52"/>
        <v>146.6408339108622</v>
      </c>
      <c r="CL43" s="3">
        <f t="shared" si="89"/>
        <v>22.799999999999955</v>
      </c>
      <c r="CM43" s="3">
        <f t="shared" si="53"/>
        <v>24.090644997656145</v>
      </c>
      <c r="CN43" s="4">
        <f t="shared" si="90"/>
        <v>-1.2906449976561909</v>
      </c>
      <c r="CO43" s="4">
        <f t="shared" si="78"/>
        <v>0.98394493890581336</v>
      </c>
      <c r="CP43" s="13"/>
      <c r="CQ43" s="42" t="s">
        <v>975</v>
      </c>
      <c r="CR43" s="42">
        <v>149.619</v>
      </c>
      <c r="CS43" s="42">
        <v>154.18199999999999</v>
      </c>
      <c r="CT43" s="42">
        <v>642.79999999999995</v>
      </c>
      <c r="CU43" s="21">
        <f t="shared" si="54"/>
        <v>25.696999999999996</v>
      </c>
      <c r="CV43" s="21">
        <f t="shared" si="55"/>
        <v>24.440138985143701</v>
      </c>
      <c r="CW43" s="3">
        <f t="shared" si="56"/>
        <v>1.2568610148562946</v>
      </c>
      <c r="CX43" s="3">
        <f t="shared" si="57"/>
        <v>146.6408339108622</v>
      </c>
      <c r="CY43" s="3">
        <f t="shared" si="91"/>
        <v>23</v>
      </c>
      <c r="CZ43" s="3">
        <f t="shared" si="58"/>
        <v>24.090644997656145</v>
      </c>
      <c r="DA43" s="4">
        <f t="shared" si="92"/>
        <v>-1.0906449976561454</v>
      </c>
      <c r="DB43" s="4">
        <f t="shared" si="79"/>
        <v>0.97040510565435656</v>
      </c>
      <c r="DC43" s="13"/>
      <c r="DD43" s="42" t="s">
        <v>975</v>
      </c>
      <c r="DE43" s="42">
        <v>141.31100000000001</v>
      </c>
      <c r="DF43" s="42">
        <v>143.28800000000001</v>
      </c>
      <c r="DG43" s="42">
        <v>608.1</v>
      </c>
      <c r="DH43" s="21">
        <f t="shared" si="59"/>
        <v>23.881333333333334</v>
      </c>
      <c r="DI43" s="21">
        <f t="shared" si="60"/>
        <v>23.251765254673412</v>
      </c>
      <c r="DJ43" s="3">
        <f t="shared" si="61"/>
        <v>0.62956807865992204</v>
      </c>
      <c r="DK43" s="3">
        <f t="shared" si="62"/>
        <v>139.51059152804049</v>
      </c>
      <c r="DL43" s="3">
        <f t="shared" si="93"/>
        <v>21.800000000000068</v>
      </c>
      <c r="DM43" s="3">
        <f t="shared" si="63"/>
        <v>22.919265011531582</v>
      </c>
      <c r="DN43" s="4">
        <f t="shared" si="94"/>
        <v>-1.1192650115315139</v>
      </c>
      <c r="DO43" s="4">
        <f t="shared" si="80"/>
        <v>0.98620261291943501</v>
      </c>
      <c r="DP43" s="13"/>
      <c r="DQ43" s="11"/>
      <c r="DR43" s="55" t="str">
        <f t="shared" si="70"/>
        <v>25-03-2026 12:20</v>
      </c>
      <c r="DS43" s="5">
        <f t="shared" si="97"/>
        <v>226.94966666666667</v>
      </c>
      <c r="DT43" s="5">
        <f t="shared" si="65"/>
        <v>252.98907171502421</v>
      </c>
      <c r="DU43" s="6">
        <f t="shared" si="95"/>
        <v>-26.039405048357537</v>
      </c>
      <c r="DV43" s="5">
        <f t="shared" si="66"/>
        <v>1517.9344302901454</v>
      </c>
      <c r="DW43" s="5">
        <f t="shared" si="98"/>
        <v>206.20000000000005</v>
      </c>
      <c r="DX43" s="5">
        <f t="shared" si="68"/>
        <v>249.37132798949935</v>
      </c>
      <c r="DY43" s="6">
        <f t="shared" si="96"/>
        <v>-43.171327989499304</v>
      </c>
      <c r="DZ43" s="6">
        <f t="shared" si="69"/>
        <v>-20.749666666666627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60" t="s">
        <v>976</v>
      </c>
      <c r="B44" s="60">
        <v>632</v>
      </c>
      <c r="C44" s="60">
        <v>51.09</v>
      </c>
      <c r="D44" s="12"/>
      <c r="E44" s="42">
        <v>229.595</v>
      </c>
      <c r="F44" s="42">
        <v>233.11500000000001</v>
      </c>
      <c r="G44" s="42">
        <v>832.7</v>
      </c>
      <c r="H44" s="21">
        <f t="shared" si="16"/>
        <v>38.852499999999999</v>
      </c>
      <c r="I44" s="3">
        <f t="shared" si="17"/>
        <v>37.302909807020754</v>
      </c>
      <c r="J44" s="3">
        <f t="shared" si="18"/>
        <v>1.5495901929792453</v>
      </c>
      <c r="K44" s="3">
        <f t="shared" si="19"/>
        <v>223.81745884212455</v>
      </c>
      <c r="L44" s="3">
        <f t="shared" si="20"/>
        <v>43.100000000000023</v>
      </c>
      <c r="M44" s="3">
        <f t="shared" si="21"/>
        <v>36.769478196780355</v>
      </c>
      <c r="N44" s="4">
        <f t="shared" si="81"/>
        <v>6.3305218032196677</v>
      </c>
      <c r="O44" s="4">
        <f t="shared" si="72"/>
        <v>0.9849001565750809</v>
      </c>
      <c r="P44" s="13"/>
      <c r="Q44" s="42" t="s">
        <v>976</v>
      </c>
      <c r="R44" s="42">
        <v>275.03199999999998</v>
      </c>
      <c r="S44" s="42">
        <v>279.50400000000002</v>
      </c>
      <c r="T44" s="42">
        <v>838.3</v>
      </c>
      <c r="U44" s="21">
        <f t="shared" si="22"/>
        <v>46.584000000000003</v>
      </c>
      <c r="V44" s="3">
        <f t="shared" si="23"/>
        <v>37.302909807020754</v>
      </c>
      <c r="W44" s="3">
        <f t="shared" si="24"/>
        <v>9.2810901929792493</v>
      </c>
      <c r="X44" s="3">
        <f t="shared" si="25"/>
        <v>223.81745884212455</v>
      </c>
      <c r="Y44" s="3">
        <f t="shared" si="26"/>
        <v>42.899999999999977</v>
      </c>
      <c r="Z44" s="3">
        <f t="shared" si="27"/>
        <v>36.769478196780355</v>
      </c>
      <c r="AA44" s="4">
        <f t="shared" si="82"/>
        <v>6.1305218032196223</v>
      </c>
      <c r="AB44" s="4">
        <f t="shared" si="73"/>
        <v>0.98400022897704487</v>
      </c>
      <c r="AC44" s="13"/>
      <c r="AD44" s="42" t="s">
        <v>976</v>
      </c>
      <c r="AE44" s="42">
        <v>215.62100000000001</v>
      </c>
      <c r="AF44" s="42">
        <v>221.00800000000001</v>
      </c>
      <c r="AG44" s="42">
        <v>825.9</v>
      </c>
      <c r="AH44" s="21">
        <f t="shared" si="28"/>
        <v>36.834666666666664</v>
      </c>
      <c r="AI44" s="21">
        <f t="shared" si="29"/>
        <v>37.302909807020754</v>
      </c>
      <c r="AJ44" s="3">
        <f t="shared" si="30"/>
        <v>-0.46824314035409031</v>
      </c>
      <c r="AK44" s="3">
        <f t="shared" si="31"/>
        <v>223.81745884212455</v>
      </c>
      <c r="AL44" s="3">
        <f t="shared" si="32"/>
        <v>43.699999999999932</v>
      </c>
      <c r="AM44" s="3">
        <f t="shared" si="33"/>
        <v>36.769478196780355</v>
      </c>
      <c r="AN44" s="4">
        <f t="shared" si="83"/>
        <v>6.9305218032195768</v>
      </c>
      <c r="AO44" s="4">
        <f t="shared" si="74"/>
        <v>0.97562531673061603</v>
      </c>
      <c r="AP44" s="13"/>
      <c r="AQ44" s="154" t="s">
        <v>976</v>
      </c>
      <c r="AR44" s="154">
        <v>219.596</v>
      </c>
      <c r="AS44" s="154">
        <v>222.96299999999999</v>
      </c>
      <c r="AT44" s="154">
        <v>833.2</v>
      </c>
      <c r="AU44" s="21">
        <f t="shared" si="34"/>
        <v>37.160499999999999</v>
      </c>
      <c r="AV44" s="21">
        <f t="shared" si="35"/>
        <v>37.302909807020754</v>
      </c>
      <c r="AW44" s="3">
        <f t="shared" si="36"/>
        <v>-0.1424098070207549</v>
      </c>
      <c r="AX44" s="3">
        <f t="shared" si="37"/>
        <v>223.81745884212455</v>
      </c>
      <c r="AY44" s="3">
        <f t="shared" si="84"/>
        <v>44.300000000000068</v>
      </c>
      <c r="AZ44" s="3">
        <f t="shared" si="38"/>
        <v>36.769478196780355</v>
      </c>
      <c r="BA44" s="4">
        <f t="shared" si="85"/>
        <v>7.5305218032197132</v>
      </c>
      <c r="BB44" s="4">
        <f t="shared" si="75"/>
        <v>0.98489883971780079</v>
      </c>
      <c r="BC44" s="13"/>
      <c r="BD44" s="42" t="s">
        <v>976</v>
      </c>
      <c r="BE44" s="42">
        <v>163.929</v>
      </c>
      <c r="BF44" s="42">
        <v>162.96899999999999</v>
      </c>
      <c r="BG44" s="42">
        <v>617.5</v>
      </c>
      <c r="BH44" s="21">
        <f t="shared" si="39"/>
        <v>27.161499999999997</v>
      </c>
      <c r="BI44" s="21">
        <f t="shared" si="40"/>
        <v>27.631785042237599</v>
      </c>
      <c r="BJ44" s="3">
        <f t="shared" si="41"/>
        <v>-0.47028504223760237</v>
      </c>
      <c r="BK44" s="3">
        <f t="shared" si="42"/>
        <v>165.79071025342557</v>
      </c>
      <c r="BL44" s="3">
        <f t="shared" si="71"/>
        <v>32.700000000000045</v>
      </c>
      <c r="BM44" s="3">
        <f t="shared" si="43"/>
        <v>27.236650516133601</v>
      </c>
      <c r="BN44" s="4">
        <f t="shared" si="86"/>
        <v>5.4633494838664447</v>
      </c>
      <c r="BO44" s="4">
        <f t="shared" si="76"/>
        <v>1.0058906908675884</v>
      </c>
      <c r="BP44" s="13"/>
      <c r="BQ44" s="42" t="s">
        <v>976</v>
      </c>
      <c r="BR44" s="42">
        <v>164.96</v>
      </c>
      <c r="BS44" s="42">
        <v>167.35300000000001</v>
      </c>
      <c r="BT44" s="42">
        <v>615.70000000000005</v>
      </c>
      <c r="BU44" s="21">
        <f t="shared" si="44"/>
        <v>27.892166666666668</v>
      </c>
      <c r="BV44" s="21">
        <f t="shared" si="45"/>
        <v>27.631785042237599</v>
      </c>
      <c r="BW44" s="3">
        <f t="shared" si="46"/>
        <v>0.26038162442906909</v>
      </c>
      <c r="BX44" s="3">
        <f t="shared" si="47"/>
        <v>165.79071025342557</v>
      </c>
      <c r="BY44" s="3">
        <f t="shared" si="87"/>
        <v>32.300000000000068</v>
      </c>
      <c r="BZ44" s="3">
        <f t="shared" si="48"/>
        <v>27.236650516133601</v>
      </c>
      <c r="CA44" s="4">
        <f t="shared" si="88"/>
        <v>5.0633494838664674</v>
      </c>
      <c r="CB44" s="4">
        <f t="shared" si="77"/>
        <v>0.98570088376067355</v>
      </c>
      <c r="CC44" s="13"/>
      <c r="CD44" s="42" t="s">
        <v>976</v>
      </c>
      <c r="CE44" s="42">
        <v>161.976</v>
      </c>
      <c r="CF44" s="42">
        <v>164.548</v>
      </c>
      <c r="CG44" s="42">
        <v>614.70000000000005</v>
      </c>
      <c r="CH44" s="21">
        <f t="shared" si="49"/>
        <v>27.424666666666667</v>
      </c>
      <c r="CI44" s="21">
        <f t="shared" si="50"/>
        <v>27.631785042237599</v>
      </c>
      <c r="CJ44" s="3">
        <f t="shared" si="51"/>
        <v>-0.20711837557093205</v>
      </c>
      <c r="CK44" s="3">
        <f t="shared" si="52"/>
        <v>165.79071025342557</v>
      </c>
      <c r="CL44" s="3">
        <f t="shared" si="89"/>
        <v>32</v>
      </c>
      <c r="CM44" s="3">
        <f t="shared" si="53"/>
        <v>27.236650516133601</v>
      </c>
      <c r="CN44" s="4">
        <f t="shared" si="90"/>
        <v>4.7633494838663992</v>
      </c>
      <c r="CO44" s="4">
        <f t="shared" si="78"/>
        <v>0.98436930257432476</v>
      </c>
      <c r="CP44" s="13"/>
      <c r="CQ44" s="42" t="s">
        <v>976</v>
      </c>
      <c r="CR44" s="42">
        <v>163.84</v>
      </c>
      <c r="CS44" s="42">
        <v>168.35400000000001</v>
      </c>
      <c r="CT44" s="42">
        <v>619.79999999999995</v>
      </c>
      <c r="CU44" s="21">
        <f t="shared" si="54"/>
        <v>28.059000000000001</v>
      </c>
      <c r="CV44" s="21">
        <f t="shared" si="55"/>
        <v>27.631785042237599</v>
      </c>
      <c r="CW44" s="3">
        <f t="shared" si="56"/>
        <v>0.42721495776240204</v>
      </c>
      <c r="CX44" s="3">
        <f t="shared" si="57"/>
        <v>165.79071025342557</v>
      </c>
      <c r="CY44" s="3">
        <f t="shared" si="91"/>
        <v>32.299999999999955</v>
      </c>
      <c r="CZ44" s="3">
        <f t="shared" si="58"/>
        <v>27.236650516133601</v>
      </c>
      <c r="DA44" s="4">
        <f t="shared" si="92"/>
        <v>5.0633494838663538</v>
      </c>
      <c r="DB44" s="4">
        <f t="shared" si="79"/>
        <v>0.97318745025363218</v>
      </c>
      <c r="DC44" s="13"/>
      <c r="DD44" s="42" t="s">
        <v>976</v>
      </c>
      <c r="DE44" s="42">
        <v>155.81899999999999</v>
      </c>
      <c r="DF44" s="42">
        <v>158.096</v>
      </c>
      <c r="DG44" s="42">
        <v>586.29999999999995</v>
      </c>
      <c r="DH44" s="21">
        <f t="shared" si="59"/>
        <v>26.349333333333334</v>
      </c>
      <c r="DI44" s="21">
        <f t="shared" si="60"/>
        <v>26.28822118238568</v>
      </c>
      <c r="DJ44" s="3">
        <f t="shared" si="61"/>
        <v>6.1112150947653987E-2</v>
      </c>
      <c r="DK44" s="3">
        <f t="shared" si="62"/>
        <v>157.72932709431404</v>
      </c>
      <c r="DL44" s="3">
        <f t="shared" si="93"/>
        <v>30.599999999999909</v>
      </c>
      <c r="DM44" s="3">
        <f t="shared" si="63"/>
        <v>25.912299619477565</v>
      </c>
      <c r="DN44" s="4">
        <f t="shared" si="94"/>
        <v>4.6877003805223438</v>
      </c>
      <c r="DO44" s="4">
        <f t="shared" si="80"/>
        <v>0.98559735856694652</v>
      </c>
      <c r="DP44" s="13"/>
      <c r="DQ44" s="11"/>
      <c r="DR44" s="55" t="str">
        <f t="shared" si="70"/>
        <v>25-03-2026 12:10</v>
      </c>
      <c r="DS44" s="5">
        <f t="shared" si="97"/>
        <v>296.31833333333333</v>
      </c>
      <c r="DT44" s="5">
        <f t="shared" si="65"/>
        <v>286.02700057941905</v>
      </c>
      <c r="DU44" s="6">
        <f t="shared" si="95"/>
        <v>10.291332753914276</v>
      </c>
      <c r="DV44" s="5">
        <f t="shared" si="66"/>
        <v>1716.1620034765142</v>
      </c>
      <c r="DW44" s="5">
        <f t="shared" si="98"/>
        <v>333.9</v>
      </c>
      <c r="DX44" s="5">
        <f t="shared" si="68"/>
        <v>281.9368144711334</v>
      </c>
      <c r="DY44" s="6">
        <f t="shared" si="96"/>
        <v>51.963185528866575</v>
      </c>
      <c r="DZ44" s="6">
        <f t="shared" si="69"/>
        <v>37.581666666666649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60" t="s">
        <v>977</v>
      </c>
      <c r="B45" s="60">
        <v>916</v>
      </c>
      <c r="C45" s="60">
        <v>51.09</v>
      </c>
      <c r="D45" s="12"/>
      <c r="E45" s="42">
        <v>321.80200000000002</v>
      </c>
      <c r="F45" s="42">
        <v>327.23399999999998</v>
      </c>
      <c r="G45" s="42">
        <v>789.6</v>
      </c>
      <c r="H45" s="21">
        <f t="shared" si="16"/>
        <v>54.538999999999994</v>
      </c>
      <c r="I45" s="3">
        <f t="shared" si="17"/>
        <v>54.065609783593374</v>
      </c>
      <c r="J45" s="3">
        <f t="shared" si="18"/>
        <v>0.47339021640662082</v>
      </c>
      <c r="K45" s="3">
        <f t="shared" si="19"/>
        <v>324.3936587015603</v>
      </c>
      <c r="L45" s="3">
        <f t="shared" si="20"/>
        <v>41.100000000000023</v>
      </c>
      <c r="M45" s="3">
        <f t="shared" si="21"/>
        <v>53.29247156368799</v>
      </c>
      <c r="N45" s="4">
        <f t="shared" si="81"/>
        <v>-12.192471563687967</v>
      </c>
      <c r="O45" s="4">
        <f t="shared" si="72"/>
        <v>0.98340025791940944</v>
      </c>
      <c r="P45" s="13"/>
      <c r="Q45" s="42" t="s">
        <v>977</v>
      </c>
      <c r="R45" s="42">
        <v>324.13299999999998</v>
      </c>
      <c r="S45" s="42">
        <v>329.67099999999999</v>
      </c>
      <c r="T45" s="42">
        <v>795.4</v>
      </c>
      <c r="U45" s="21">
        <f t="shared" si="22"/>
        <v>54.945166666666665</v>
      </c>
      <c r="V45" s="3">
        <f t="shared" si="23"/>
        <v>54.065609783593374</v>
      </c>
      <c r="W45" s="3">
        <f t="shared" si="24"/>
        <v>0.87955688307329183</v>
      </c>
      <c r="X45" s="3">
        <f t="shared" si="25"/>
        <v>324.3936587015603</v>
      </c>
      <c r="Y45" s="3">
        <f t="shared" si="26"/>
        <v>41</v>
      </c>
      <c r="Z45" s="3">
        <f t="shared" si="27"/>
        <v>53.29247156368799</v>
      </c>
      <c r="AA45" s="4">
        <f t="shared" si="82"/>
        <v>-12.29247156368799</v>
      </c>
      <c r="AB45" s="4">
        <f t="shared" si="73"/>
        <v>0.98320143415708383</v>
      </c>
      <c r="AC45" s="13"/>
      <c r="AD45" s="42" t="s">
        <v>977</v>
      </c>
      <c r="AE45" s="42">
        <v>313.82900000000001</v>
      </c>
      <c r="AF45" s="42">
        <v>323.20400000000001</v>
      </c>
      <c r="AG45" s="42">
        <v>782.2</v>
      </c>
      <c r="AH45" s="21">
        <f t="shared" si="28"/>
        <v>53.867333333333335</v>
      </c>
      <c r="AI45" s="21">
        <f t="shared" si="29"/>
        <v>54.065609783593374</v>
      </c>
      <c r="AJ45" s="3">
        <f t="shared" si="30"/>
        <v>-0.19827645026003893</v>
      </c>
      <c r="AK45" s="3">
        <f t="shared" si="31"/>
        <v>324.3936587015603</v>
      </c>
      <c r="AL45" s="3">
        <f t="shared" si="32"/>
        <v>39.600000000000023</v>
      </c>
      <c r="AM45" s="3">
        <f t="shared" si="33"/>
        <v>53.29247156368799</v>
      </c>
      <c r="AN45" s="4">
        <f t="shared" si="83"/>
        <v>-13.692471563687967</v>
      </c>
      <c r="AO45" s="4">
        <f t="shared" si="74"/>
        <v>0.97099355205999927</v>
      </c>
      <c r="AP45" s="13"/>
      <c r="AQ45" s="154" t="s">
        <v>977</v>
      </c>
      <c r="AR45" s="154">
        <v>314.435</v>
      </c>
      <c r="AS45" s="154">
        <v>319.01799999999997</v>
      </c>
      <c r="AT45" s="154">
        <v>788.9</v>
      </c>
      <c r="AU45" s="21">
        <f t="shared" si="34"/>
        <v>53.169666666666657</v>
      </c>
      <c r="AV45" s="21">
        <f t="shared" si="35"/>
        <v>54.065609783593374</v>
      </c>
      <c r="AW45" s="3">
        <f t="shared" si="36"/>
        <v>-0.89594311692671624</v>
      </c>
      <c r="AX45" s="3">
        <f t="shared" si="37"/>
        <v>324.3936587015603</v>
      </c>
      <c r="AY45" s="3">
        <f t="shared" si="84"/>
        <v>39.799999999999955</v>
      </c>
      <c r="AZ45" s="3">
        <f t="shared" si="38"/>
        <v>53.29247156368799</v>
      </c>
      <c r="BA45" s="4">
        <f t="shared" si="85"/>
        <v>-13.492471563688035</v>
      </c>
      <c r="BB45" s="4">
        <f t="shared" si="75"/>
        <v>0.98563403945858863</v>
      </c>
      <c r="BC45" s="13"/>
      <c r="BD45" s="42" t="s">
        <v>977</v>
      </c>
      <c r="BE45" s="42">
        <v>237.67099999999999</v>
      </c>
      <c r="BF45" s="42">
        <v>240.65</v>
      </c>
      <c r="BG45" s="42">
        <v>584.79999999999995</v>
      </c>
      <c r="BH45" s="21">
        <f t="shared" si="39"/>
        <v>40.108333333333334</v>
      </c>
      <c r="BI45" s="21">
        <f t="shared" si="40"/>
        <v>40.048599839698795</v>
      </c>
      <c r="BJ45" s="3">
        <f t="shared" si="41"/>
        <v>5.9733493634539059E-2</v>
      </c>
      <c r="BK45" s="3">
        <f t="shared" si="42"/>
        <v>240.29159903819277</v>
      </c>
      <c r="BL45" s="3">
        <f t="shared" si="71"/>
        <v>30.199999999999932</v>
      </c>
      <c r="BM45" s="3">
        <f t="shared" si="43"/>
        <v>39.475904861991104</v>
      </c>
      <c r="BN45" s="4">
        <f t="shared" si="86"/>
        <v>-9.2759048619911724</v>
      </c>
      <c r="BO45" s="4">
        <f t="shared" si="76"/>
        <v>0.98762102638686888</v>
      </c>
      <c r="BP45" s="13"/>
      <c r="BQ45" s="42" t="s">
        <v>977</v>
      </c>
      <c r="BR45" s="42">
        <v>232.44200000000001</v>
      </c>
      <c r="BS45" s="42">
        <v>237.34800000000001</v>
      </c>
      <c r="BT45" s="42">
        <v>583.4</v>
      </c>
      <c r="BU45" s="21">
        <f t="shared" si="44"/>
        <v>39.558</v>
      </c>
      <c r="BV45" s="21">
        <f t="shared" si="45"/>
        <v>40.048599839698795</v>
      </c>
      <c r="BW45" s="3">
        <f t="shared" si="46"/>
        <v>-0.49059983969879539</v>
      </c>
      <c r="BX45" s="3">
        <f t="shared" si="47"/>
        <v>240.29159903819277</v>
      </c>
      <c r="BY45" s="3">
        <f t="shared" si="87"/>
        <v>29.899999999999977</v>
      </c>
      <c r="BZ45" s="3">
        <f t="shared" si="48"/>
        <v>39.475904861991104</v>
      </c>
      <c r="CA45" s="4">
        <f t="shared" si="88"/>
        <v>-9.5759048619911269</v>
      </c>
      <c r="CB45" s="4">
        <f t="shared" si="77"/>
        <v>0.97932992904932836</v>
      </c>
      <c r="CC45" s="13"/>
      <c r="CD45" s="42" t="s">
        <v>977</v>
      </c>
      <c r="CE45" s="42">
        <v>235.48599999999999</v>
      </c>
      <c r="CF45" s="42">
        <v>240.786</v>
      </c>
      <c r="CG45" s="42">
        <v>582.70000000000005</v>
      </c>
      <c r="CH45" s="21">
        <f t="shared" si="49"/>
        <v>40.131</v>
      </c>
      <c r="CI45" s="21">
        <f t="shared" si="50"/>
        <v>40.048599839698795</v>
      </c>
      <c r="CJ45" s="3">
        <f t="shared" si="51"/>
        <v>8.2400160301205005E-2</v>
      </c>
      <c r="CK45" s="3">
        <f t="shared" si="52"/>
        <v>240.29159903819277</v>
      </c>
      <c r="CL45" s="3">
        <f t="shared" si="89"/>
        <v>30</v>
      </c>
      <c r="CM45" s="3">
        <f t="shared" si="53"/>
        <v>39.475904861991104</v>
      </c>
      <c r="CN45" s="4">
        <f t="shared" si="90"/>
        <v>-9.4759048619911042</v>
      </c>
      <c r="CO45" s="4">
        <f t="shared" si="78"/>
        <v>0.97798875349895753</v>
      </c>
      <c r="CP45" s="13"/>
      <c r="CQ45" s="42" t="s">
        <v>977</v>
      </c>
      <c r="CR45" s="42">
        <v>237.34</v>
      </c>
      <c r="CS45" s="42">
        <v>244.911</v>
      </c>
      <c r="CT45" s="42">
        <v>587.5</v>
      </c>
      <c r="CU45" s="21">
        <f t="shared" si="54"/>
        <v>40.8185</v>
      </c>
      <c r="CV45" s="21">
        <f t="shared" si="55"/>
        <v>40.048599839698795</v>
      </c>
      <c r="CW45" s="3">
        <f t="shared" si="56"/>
        <v>0.76990016030120501</v>
      </c>
      <c r="CX45" s="3">
        <f t="shared" si="57"/>
        <v>240.29159903819277</v>
      </c>
      <c r="CY45" s="3">
        <f t="shared" si="91"/>
        <v>30.100000000000023</v>
      </c>
      <c r="CZ45" s="3">
        <f t="shared" si="58"/>
        <v>39.475904861991104</v>
      </c>
      <c r="DA45" s="4">
        <f t="shared" si="92"/>
        <v>-9.3759048619910814</v>
      </c>
      <c r="DB45" s="4">
        <f t="shared" si="79"/>
        <v>0.9690867294649893</v>
      </c>
      <c r="DC45" s="13"/>
      <c r="DD45" s="42" t="s">
        <v>977</v>
      </c>
      <c r="DE45" s="42">
        <v>222.898</v>
      </c>
      <c r="DF45" s="42">
        <v>226.33799999999999</v>
      </c>
      <c r="DG45" s="42">
        <v>555.70000000000005</v>
      </c>
      <c r="DH45" s="21">
        <f t="shared" si="59"/>
        <v>37.722999999999999</v>
      </c>
      <c r="DI45" s="21">
        <f t="shared" si="60"/>
        <v>38.101282599786842</v>
      </c>
      <c r="DJ45" s="3">
        <f t="shared" si="61"/>
        <v>-0.37828259978684287</v>
      </c>
      <c r="DK45" s="3">
        <f t="shared" si="62"/>
        <v>228.60769559872102</v>
      </c>
      <c r="DL45" s="3">
        <f t="shared" si="93"/>
        <v>28.5</v>
      </c>
      <c r="DM45" s="3">
        <f t="shared" si="63"/>
        <v>37.55643425860989</v>
      </c>
      <c r="DN45" s="4">
        <f t="shared" si="94"/>
        <v>-9.0564342586098903</v>
      </c>
      <c r="DO45" s="4">
        <f t="shared" si="80"/>
        <v>0.98480149157454777</v>
      </c>
      <c r="DP45" s="13"/>
      <c r="DQ45" s="11"/>
      <c r="DR45" s="55" t="str">
        <f t="shared" si="70"/>
        <v>25-03-2026 12:00</v>
      </c>
      <c r="DS45" s="5">
        <f t="shared" si="97"/>
        <v>414.85999999999996</v>
      </c>
      <c r="DT45" s="5">
        <f t="shared" si="65"/>
        <v>414.5581210929555</v>
      </c>
      <c r="DU45" s="6">
        <f t="shared" si="95"/>
        <v>0.30187890704445408</v>
      </c>
      <c r="DV45" s="5">
        <f t="shared" si="66"/>
        <v>2487.3487265577332</v>
      </c>
      <c r="DW45" s="5">
        <f t="shared" si="98"/>
        <v>310.19999999999993</v>
      </c>
      <c r="DX45" s="5">
        <f t="shared" si="68"/>
        <v>408.62993996132633</v>
      </c>
      <c r="DY45" s="6">
        <f t="shared" si="96"/>
        <v>-98.429939961326397</v>
      </c>
      <c r="DZ45" s="6">
        <f t="shared" si="69"/>
        <v>-104.66000000000003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60" t="s">
        <v>978</v>
      </c>
      <c r="B46" s="60">
        <v>693</v>
      </c>
      <c r="C46" s="60">
        <v>51.37</v>
      </c>
      <c r="D46" s="12"/>
      <c r="E46" s="42">
        <v>239.40100000000001</v>
      </c>
      <c r="F46" s="42">
        <v>243.18100000000001</v>
      </c>
      <c r="G46" s="42">
        <v>748.5</v>
      </c>
      <c r="H46" s="21">
        <f t="shared" si="16"/>
        <v>40.530166666666666</v>
      </c>
      <c r="I46" s="3">
        <f t="shared" si="17"/>
        <v>40.859235379715436</v>
      </c>
      <c r="J46" s="3">
        <f t="shared" si="18"/>
        <v>-0.32906871304876972</v>
      </c>
      <c r="K46" s="3">
        <f t="shared" si="19"/>
        <v>245.15541227829266</v>
      </c>
      <c r="L46" s="3">
        <f t="shared" si="20"/>
        <v>40.899999999999977</v>
      </c>
      <c r="M46" s="3">
        <f t="shared" si="21"/>
        <v>40.274948313785508</v>
      </c>
      <c r="N46" s="4">
        <f t="shared" si="81"/>
        <v>0.62505168621446927</v>
      </c>
      <c r="O46" s="4">
        <f t="shared" si="72"/>
        <v>0.98445602246886066</v>
      </c>
      <c r="P46" s="13"/>
      <c r="Q46" s="42" t="s">
        <v>978</v>
      </c>
      <c r="R46" s="42">
        <v>253.25200000000001</v>
      </c>
      <c r="S46" s="42">
        <v>257.26499999999999</v>
      </c>
      <c r="T46" s="42">
        <v>754.4</v>
      </c>
      <c r="U46" s="21">
        <f t="shared" si="22"/>
        <v>42.877499999999998</v>
      </c>
      <c r="V46" s="3">
        <f t="shared" si="23"/>
        <v>40.859235379715436</v>
      </c>
      <c r="W46" s="3">
        <f t="shared" si="24"/>
        <v>2.0182646202845618</v>
      </c>
      <c r="X46" s="3">
        <f t="shared" si="25"/>
        <v>245.15541227829266</v>
      </c>
      <c r="Y46" s="3">
        <f t="shared" si="26"/>
        <v>43.299999999999955</v>
      </c>
      <c r="Z46" s="3">
        <f t="shared" si="27"/>
        <v>40.274948313785508</v>
      </c>
      <c r="AA46" s="4">
        <f t="shared" si="82"/>
        <v>3.0250516862144465</v>
      </c>
      <c r="AB46" s="4">
        <f t="shared" si="73"/>
        <v>0.98440129827220968</v>
      </c>
      <c r="AC46" s="13"/>
      <c r="AD46" s="42" t="s">
        <v>978</v>
      </c>
      <c r="AE46" s="42">
        <v>248.07400000000001</v>
      </c>
      <c r="AF46" s="42">
        <v>254.54400000000001</v>
      </c>
      <c r="AG46" s="42">
        <v>742.6</v>
      </c>
      <c r="AH46" s="21">
        <f t="shared" si="28"/>
        <v>42.423999999999999</v>
      </c>
      <c r="AI46" s="21">
        <f t="shared" si="29"/>
        <v>40.859235379715436</v>
      </c>
      <c r="AJ46" s="3">
        <f t="shared" si="30"/>
        <v>1.5647646202845635</v>
      </c>
      <c r="AK46" s="3">
        <f t="shared" si="31"/>
        <v>245.15541227829266</v>
      </c>
      <c r="AL46" s="3">
        <f t="shared" si="32"/>
        <v>41</v>
      </c>
      <c r="AM46" s="3">
        <f t="shared" si="33"/>
        <v>40.274948313785508</v>
      </c>
      <c r="AN46" s="4">
        <f t="shared" si="83"/>
        <v>0.72505168621449201</v>
      </c>
      <c r="AO46" s="4">
        <f t="shared" si="74"/>
        <v>0.97458199761141495</v>
      </c>
      <c r="AP46" s="13"/>
      <c r="AQ46" s="154" t="s">
        <v>978</v>
      </c>
      <c r="AR46" s="154">
        <v>247.17599999999999</v>
      </c>
      <c r="AS46" s="154">
        <v>251.09299999999999</v>
      </c>
      <c r="AT46" s="154">
        <v>749.1</v>
      </c>
      <c r="AU46" s="21">
        <f t="shared" si="34"/>
        <v>41.848833333333332</v>
      </c>
      <c r="AV46" s="21">
        <f t="shared" si="35"/>
        <v>40.859235379715436</v>
      </c>
      <c r="AW46" s="3">
        <f t="shared" si="36"/>
        <v>0.9895979536178956</v>
      </c>
      <c r="AX46" s="3">
        <f t="shared" si="37"/>
        <v>245.15541227829266</v>
      </c>
      <c r="AY46" s="3">
        <f t="shared" si="84"/>
        <v>41.300000000000068</v>
      </c>
      <c r="AZ46" s="3">
        <f t="shared" si="38"/>
        <v>40.274948313785508</v>
      </c>
      <c r="BA46" s="4">
        <f t="shared" si="85"/>
        <v>1.0250516862145602</v>
      </c>
      <c r="BB46" s="4">
        <f t="shared" si="75"/>
        <v>0.98440020231547676</v>
      </c>
      <c r="BC46" s="13"/>
      <c r="BD46" s="42" t="s">
        <v>978</v>
      </c>
      <c r="BE46" s="42">
        <v>183.54300000000001</v>
      </c>
      <c r="BF46" s="42">
        <v>186.22499999999999</v>
      </c>
      <c r="BG46" s="42">
        <v>554.6</v>
      </c>
      <c r="BH46" s="21">
        <f t="shared" si="39"/>
        <v>31.037499999999998</v>
      </c>
      <c r="BI46" s="21">
        <f t="shared" si="40"/>
        <v>30.266100281270695</v>
      </c>
      <c r="BJ46" s="3">
        <f t="shared" si="41"/>
        <v>0.77139971872930246</v>
      </c>
      <c r="BK46" s="3">
        <f t="shared" si="42"/>
        <v>181.59660168762414</v>
      </c>
      <c r="BL46" s="3">
        <f t="shared" si="71"/>
        <v>30.700000000000045</v>
      </c>
      <c r="BM46" s="3">
        <f t="shared" si="43"/>
        <v>29.833295047248527</v>
      </c>
      <c r="BN46" s="4">
        <f t="shared" si="86"/>
        <v>0.86670495275151893</v>
      </c>
      <c r="BO46" s="4">
        <f t="shared" si="76"/>
        <v>0.98559806685461138</v>
      </c>
      <c r="BP46" s="13"/>
      <c r="BQ46" s="42" t="s">
        <v>978</v>
      </c>
      <c r="BR46" s="42">
        <v>180.149</v>
      </c>
      <c r="BS46" s="42">
        <v>183.614</v>
      </c>
      <c r="BT46" s="42">
        <v>553.5</v>
      </c>
      <c r="BU46" s="21">
        <f t="shared" si="44"/>
        <v>30.602333333333334</v>
      </c>
      <c r="BV46" s="21">
        <f t="shared" si="45"/>
        <v>30.266100281270695</v>
      </c>
      <c r="BW46" s="3">
        <f t="shared" si="46"/>
        <v>0.33623305206263865</v>
      </c>
      <c r="BX46" s="3">
        <f t="shared" si="47"/>
        <v>181.59660168762414</v>
      </c>
      <c r="BY46" s="3">
        <f t="shared" si="87"/>
        <v>30.399999999999977</v>
      </c>
      <c r="BZ46" s="3">
        <f t="shared" si="48"/>
        <v>29.833295047248527</v>
      </c>
      <c r="CA46" s="4">
        <f t="shared" si="88"/>
        <v>0.56670495275145072</v>
      </c>
      <c r="CB46" s="4">
        <f t="shared" si="77"/>
        <v>0.98112888995392511</v>
      </c>
      <c r="CC46" s="13"/>
      <c r="CD46" s="42" t="s">
        <v>978</v>
      </c>
      <c r="CE46" s="42">
        <v>183.45</v>
      </c>
      <c r="CF46" s="42">
        <v>186.58199999999999</v>
      </c>
      <c r="CG46" s="42">
        <v>552.70000000000005</v>
      </c>
      <c r="CH46" s="21">
        <f t="shared" si="49"/>
        <v>31.096999999999998</v>
      </c>
      <c r="CI46" s="21">
        <f t="shared" si="50"/>
        <v>30.266100281270695</v>
      </c>
      <c r="CJ46" s="3">
        <f t="shared" si="51"/>
        <v>0.83089971872930235</v>
      </c>
      <c r="CK46" s="3">
        <f t="shared" si="52"/>
        <v>181.59660168762414</v>
      </c>
      <c r="CL46" s="3">
        <f t="shared" si="89"/>
        <v>30.800000000000068</v>
      </c>
      <c r="CM46" s="3">
        <f t="shared" si="53"/>
        <v>29.833295047248527</v>
      </c>
      <c r="CN46" s="4">
        <f t="shared" si="90"/>
        <v>0.96670495275154167</v>
      </c>
      <c r="CO46" s="4">
        <f t="shared" si="78"/>
        <v>0.98321381483744408</v>
      </c>
      <c r="CP46" s="13"/>
      <c r="CQ46" s="42" t="s">
        <v>978</v>
      </c>
      <c r="CR46" s="42">
        <v>184.93799999999999</v>
      </c>
      <c r="CS46" s="42">
        <v>190.33</v>
      </c>
      <c r="CT46" s="42">
        <v>557.4</v>
      </c>
      <c r="CU46" s="21">
        <f t="shared" si="54"/>
        <v>31.721666666666668</v>
      </c>
      <c r="CV46" s="21">
        <f t="shared" si="55"/>
        <v>30.266100281270695</v>
      </c>
      <c r="CW46" s="3">
        <f t="shared" si="56"/>
        <v>1.4555663853959722</v>
      </c>
      <c r="CX46" s="3">
        <f t="shared" si="57"/>
        <v>181.59660168762414</v>
      </c>
      <c r="CY46" s="3">
        <f t="shared" si="91"/>
        <v>30.699999999999932</v>
      </c>
      <c r="CZ46" s="3">
        <f t="shared" si="58"/>
        <v>29.833295047248527</v>
      </c>
      <c r="DA46" s="4">
        <f t="shared" si="92"/>
        <v>0.86670495275140524</v>
      </c>
      <c r="DB46" s="4">
        <f t="shared" si="79"/>
        <v>0.97167025692218767</v>
      </c>
      <c r="DC46" s="13"/>
      <c r="DD46" s="42" t="s">
        <v>978</v>
      </c>
      <c r="DE46" s="42">
        <v>174.398</v>
      </c>
      <c r="DF46" s="42">
        <v>176.91</v>
      </c>
      <c r="DG46" s="42">
        <v>527.20000000000005</v>
      </c>
      <c r="DH46" s="21">
        <f t="shared" si="59"/>
        <v>29.484999999999999</v>
      </c>
      <c r="DI46" s="21">
        <f t="shared" si="60"/>
        <v>28.794445863924508</v>
      </c>
      <c r="DJ46" s="3">
        <f t="shared" si="61"/>
        <v>0.69055413607549099</v>
      </c>
      <c r="DK46" s="3">
        <f t="shared" si="62"/>
        <v>172.76667518354705</v>
      </c>
      <c r="DL46" s="3">
        <f t="shared" si="93"/>
        <v>29.000000000000057</v>
      </c>
      <c r="DM46" s="3">
        <f t="shared" si="63"/>
        <v>28.382685288070387</v>
      </c>
      <c r="DN46" s="4">
        <f t="shared" si="94"/>
        <v>0.61731471192966936</v>
      </c>
      <c r="DO46" s="4">
        <f t="shared" si="80"/>
        <v>0.98580068961618905</v>
      </c>
      <c r="DP46" s="13"/>
      <c r="DQ46" s="11"/>
      <c r="DR46" s="55" t="str">
        <f t="shared" si="70"/>
        <v>25-03-2026 11:50</v>
      </c>
      <c r="DS46" s="5">
        <f t="shared" si="97"/>
        <v>321.62400000000002</v>
      </c>
      <c r="DT46" s="5">
        <f t="shared" si="65"/>
        <v>313.29578850786908</v>
      </c>
      <c r="DU46" s="6">
        <f t="shared" si="95"/>
        <v>8.3282114921309471</v>
      </c>
      <c r="DV46" s="5">
        <f t="shared" si="66"/>
        <v>1879.7747310472141</v>
      </c>
      <c r="DW46" s="5">
        <f t="shared" si="98"/>
        <v>318.10000000000008</v>
      </c>
      <c r="DX46" s="5">
        <f t="shared" si="68"/>
        <v>308.81565873220649</v>
      </c>
      <c r="DY46" s="6">
        <f t="shared" si="96"/>
        <v>9.284341267793593</v>
      </c>
      <c r="DZ46" s="6">
        <f t="shared" si="69"/>
        <v>-3.5239999999999441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60" t="s">
        <v>979</v>
      </c>
      <c r="B47" s="60">
        <v>610</v>
      </c>
      <c r="C47" s="60">
        <v>51.09</v>
      </c>
      <c r="D47" s="12"/>
      <c r="E47" s="42">
        <v>212.80799999999999</v>
      </c>
      <c r="F47" s="42">
        <v>215.96100000000001</v>
      </c>
      <c r="G47" s="42">
        <v>707.6</v>
      </c>
      <c r="H47" s="21">
        <f t="shared" si="16"/>
        <v>35.993499999999997</v>
      </c>
      <c r="I47" s="3">
        <f t="shared" si="17"/>
        <v>36.004390794751046</v>
      </c>
      <c r="J47" s="3">
        <f t="shared" si="18"/>
        <v>-1.0890794751048816E-2</v>
      </c>
      <c r="K47" s="3">
        <f t="shared" si="19"/>
        <v>216.02634476850625</v>
      </c>
      <c r="L47" s="3">
        <f t="shared" si="20"/>
        <v>41.700000000000045</v>
      </c>
      <c r="M47" s="3">
        <f t="shared" si="21"/>
        <v>35.489528006386109</v>
      </c>
      <c r="N47" s="4">
        <f t="shared" si="81"/>
        <v>6.2104719936139361</v>
      </c>
      <c r="O47" s="4">
        <f t="shared" si="72"/>
        <v>0.98540014169224988</v>
      </c>
      <c r="P47" s="13"/>
      <c r="Q47" s="42" t="s">
        <v>979</v>
      </c>
      <c r="R47" s="42">
        <v>221.34800000000001</v>
      </c>
      <c r="S47" s="42">
        <v>220.61</v>
      </c>
      <c r="T47" s="42">
        <v>711.1</v>
      </c>
      <c r="U47" s="21">
        <f t="shared" si="22"/>
        <v>36.768333333333331</v>
      </c>
      <c r="V47" s="3">
        <f t="shared" si="23"/>
        <v>36.004390794751046</v>
      </c>
      <c r="W47" s="3">
        <f t="shared" si="24"/>
        <v>0.76394253858228467</v>
      </c>
      <c r="X47" s="3">
        <f t="shared" si="25"/>
        <v>216.02634476850625</v>
      </c>
      <c r="Y47" s="3">
        <f t="shared" si="26"/>
        <v>40.200000000000045</v>
      </c>
      <c r="Z47" s="3">
        <f t="shared" si="27"/>
        <v>35.489528006386109</v>
      </c>
      <c r="AA47" s="4">
        <f t="shared" si="82"/>
        <v>4.7104719936139361</v>
      </c>
      <c r="AB47" s="4">
        <f t="shared" si="73"/>
        <v>1.0033452699333665</v>
      </c>
      <c r="AC47" s="13"/>
      <c r="AD47" s="42" t="s">
        <v>979</v>
      </c>
      <c r="AE47" s="42">
        <v>212.40600000000001</v>
      </c>
      <c r="AF47" s="42">
        <v>217.827</v>
      </c>
      <c r="AG47" s="42">
        <v>701.6</v>
      </c>
      <c r="AH47" s="21">
        <f t="shared" si="28"/>
        <v>36.304499999999997</v>
      </c>
      <c r="AI47" s="21">
        <f t="shared" si="29"/>
        <v>36.004390794751046</v>
      </c>
      <c r="AJ47" s="3">
        <f t="shared" si="30"/>
        <v>0.30010920524895113</v>
      </c>
      <c r="AK47" s="3">
        <f t="shared" si="31"/>
        <v>216.02634476850625</v>
      </c>
      <c r="AL47" s="3">
        <f t="shared" si="32"/>
        <v>39.899999999999977</v>
      </c>
      <c r="AM47" s="3">
        <f t="shared" si="33"/>
        <v>35.489528006386109</v>
      </c>
      <c r="AN47" s="4">
        <f t="shared" si="83"/>
        <v>4.4104719936138679</v>
      </c>
      <c r="AO47" s="4">
        <f t="shared" si="74"/>
        <v>0.97511327796829594</v>
      </c>
      <c r="AP47" s="13"/>
      <c r="AQ47" s="154" t="s">
        <v>979</v>
      </c>
      <c r="AR47" s="154">
        <v>215.5</v>
      </c>
      <c r="AS47" s="154">
        <v>218.76</v>
      </c>
      <c r="AT47" s="154">
        <v>707.8</v>
      </c>
      <c r="AU47" s="21">
        <f t="shared" si="34"/>
        <v>36.459999999999994</v>
      </c>
      <c r="AV47" s="21">
        <f t="shared" si="35"/>
        <v>36.004390794751046</v>
      </c>
      <c r="AW47" s="3">
        <f t="shared" si="36"/>
        <v>0.45560920524894755</v>
      </c>
      <c r="AX47" s="3">
        <f t="shared" si="37"/>
        <v>216.02634476850625</v>
      </c>
      <c r="AY47" s="3">
        <f t="shared" si="84"/>
        <v>40.299999999999955</v>
      </c>
      <c r="AZ47" s="3">
        <f t="shared" si="38"/>
        <v>35.489528006386109</v>
      </c>
      <c r="BA47" s="4">
        <f t="shared" si="85"/>
        <v>4.8104719936138451</v>
      </c>
      <c r="BB47" s="4">
        <f t="shared" si="75"/>
        <v>0.98509782409946978</v>
      </c>
      <c r="BC47" s="13"/>
      <c r="BD47" s="42" t="s">
        <v>979</v>
      </c>
      <c r="BE47" s="42">
        <v>161.05099999999999</v>
      </c>
      <c r="BF47" s="42">
        <v>163.37100000000001</v>
      </c>
      <c r="BG47" s="42">
        <v>523.9</v>
      </c>
      <c r="BH47" s="21">
        <f t="shared" si="39"/>
        <v>27.2285</v>
      </c>
      <c r="BI47" s="21">
        <f t="shared" si="40"/>
        <v>26.669919107222995</v>
      </c>
      <c r="BJ47" s="3">
        <f t="shared" si="41"/>
        <v>0.55858089277700529</v>
      </c>
      <c r="BK47" s="3">
        <f t="shared" si="42"/>
        <v>160.019514643338</v>
      </c>
      <c r="BL47" s="3">
        <f t="shared" si="71"/>
        <v>29.599999999999966</v>
      </c>
      <c r="BM47" s="3">
        <f t="shared" si="43"/>
        <v>26.288539263989708</v>
      </c>
      <c r="BN47" s="4">
        <f t="shared" si="86"/>
        <v>3.3114607360102575</v>
      </c>
      <c r="BO47" s="4">
        <f t="shared" si="76"/>
        <v>0.98579919324727139</v>
      </c>
      <c r="BP47" s="13"/>
      <c r="BQ47" s="42" t="s">
        <v>979</v>
      </c>
      <c r="BR47" s="42">
        <v>161.678</v>
      </c>
      <c r="BS47" s="42">
        <v>163.97399999999999</v>
      </c>
      <c r="BT47" s="42">
        <v>523.1</v>
      </c>
      <c r="BU47" s="21">
        <f t="shared" si="44"/>
        <v>27.328999999999997</v>
      </c>
      <c r="BV47" s="21">
        <f t="shared" si="45"/>
        <v>26.669919107222995</v>
      </c>
      <c r="BW47" s="3">
        <f t="shared" si="46"/>
        <v>0.65908089277700199</v>
      </c>
      <c r="BX47" s="3">
        <f t="shared" si="47"/>
        <v>160.019514643338</v>
      </c>
      <c r="BY47" s="3">
        <f t="shared" si="87"/>
        <v>29.400000000000034</v>
      </c>
      <c r="BZ47" s="3">
        <f t="shared" si="48"/>
        <v>26.288539263989708</v>
      </c>
      <c r="CA47" s="4">
        <f t="shared" si="88"/>
        <v>3.1114607360103257</v>
      </c>
      <c r="CB47" s="4">
        <f t="shared" si="77"/>
        <v>0.98599778013587525</v>
      </c>
      <c r="CC47" s="13"/>
      <c r="CD47" s="42" t="s">
        <v>979</v>
      </c>
      <c r="CE47" s="42">
        <v>163.315</v>
      </c>
      <c r="CF47" s="42">
        <v>166.21100000000001</v>
      </c>
      <c r="CG47" s="42">
        <v>521.9</v>
      </c>
      <c r="CH47" s="21">
        <f t="shared" si="49"/>
        <v>27.701833333333333</v>
      </c>
      <c r="CI47" s="21">
        <f t="shared" si="50"/>
        <v>26.669919107222995</v>
      </c>
      <c r="CJ47" s="3">
        <f t="shared" si="51"/>
        <v>1.031914226110338</v>
      </c>
      <c r="CK47" s="3">
        <f t="shared" si="52"/>
        <v>160.019514643338</v>
      </c>
      <c r="CL47" s="3">
        <f t="shared" si="89"/>
        <v>29.299999999999955</v>
      </c>
      <c r="CM47" s="3">
        <f t="shared" si="53"/>
        <v>26.288539263989708</v>
      </c>
      <c r="CN47" s="4">
        <f t="shared" si="90"/>
        <v>3.0114607360102461</v>
      </c>
      <c r="CO47" s="4">
        <f t="shared" si="78"/>
        <v>0.98257636377857049</v>
      </c>
      <c r="CP47" s="13"/>
      <c r="CQ47" s="42" t="s">
        <v>979</v>
      </c>
      <c r="CR47" s="42">
        <v>162.25700000000001</v>
      </c>
      <c r="CS47" s="42">
        <v>166.82499999999999</v>
      </c>
      <c r="CT47" s="42">
        <v>526.70000000000005</v>
      </c>
      <c r="CU47" s="21">
        <f t="shared" si="54"/>
        <v>27.804166666666664</v>
      </c>
      <c r="CV47" s="21">
        <f t="shared" si="55"/>
        <v>26.669919107222995</v>
      </c>
      <c r="CW47" s="3">
        <f t="shared" si="56"/>
        <v>1.1342475594436685</v>
      </c>
      <c r="CX47" s="3">
        <f t="shared" si="57"/>
        <v>160.019514643338</v>
      </c>
      <c r="CY47" s="3">
        <f t="shared" si="91"/>
        <v>29.900000000000034</v>
      </c>
      <c r="CZ47" s="3">
        <f t="shared" si="58"/>
        <v>26.288539263989708</v>
      </c>
      <c r="DA47" s="4">
        <f t="shared" si="92"/>
        <v>3.6114607360103257</v>
      </c>
      <c r="DB47" s="4">
        <f t="shared" si="79"/>
        <v>0.97261801288775673</v>
      </c>
      <c r="DC47" s="13"/>
      <c r="DD47" s="42" t="s">
        <v>979</v>
      </c>
      <c r="DE47" s="42">
        <v>153.726</v>
      </c>
      <c r="DF47" s="42">
        <v>156.40299999999999</v>
      </c>
      <c r="DG47" s="42">
        <v>498.2</v>
      </c>
      <c r="DH47" s="21">
        <f t="shared" si="59"/>
        <v>26.067166666666665</v>
      </c>
      <c r="DI47" s="21">
        <f t="shared" si="60"/>
        <v>25.373124875403896</v>
      </c>
      <c r="DJ47" s="3">
        <f t="shared" si="61"/>
        <v>0.69404179126276944</v>
      </c>
      <c r="DK47" s="3">
        <f t="shared" si="62"/>
        <v>152.23874925242339</v>
      </c>
      <c r="DL47" s="3">
        <f t="shared" si="93"/>
        <v>28.300000000000011</v>
      </c>
      <c r="DM47" s="3">
        <f t="shared" si="63"/>
        <v>25.010289189685622</v>
      </c>
      <c r="DN47" s="4">
        <f t="shared" si="94"/>
        <v>3.2897108103143893</v>
      </c>
      <c r="DO47" s="4">
        <f t="shared" si="80"/>
        <v>0.98288396002634226</v>
      </c>
      <c r="DP47" s="13"/>
      <c r="DQ47" s="11"/>
      <c r="DR47" s="55" t="str">
        <f t="shared" si="70"/>
        <v>25-03-2026 11:40</v>
      </c>
      <c r="DS47" s="5">
        <f t="shared" si="97"/>
        <v>281.65699999999998</v>
      </c>
      <c r="DT47" s="5">
        <f t="shared" si="65"/>
        <v>276.07036448330007</v>
      </c>
      <c r="DU47" s="6">
        <f t="shared" si="95"/>
        <v>5.5866355166999142</v>
      </c>
      <c r="DV47" s="5">
        <f t="shared" si="66"/>
        <v>1656.4221868998002</v>
      </c>
      <c r="DW47" s="5">
        <f t="shared" si="98"/>
        <v>308.60000000000002</v>
      </c>
      <c r="DX47" s="5">
        <f t="shared" si="68"/>
        <v>272.12255827118895</v>
      </c>
      <c r="DY47" s="6">
        <f t="shared" si="96"/>
        <v>36.477441728811073</v>
      </c>
      <c r="DZ47" s="6">
        <f t="shared" si="69"/>
        <v>26.94300000000004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60" t="s">
        <v>980</v>
      </c>
      <c r="B48" s="60">
        <v>609</v>
      </c>
      <c r="C48" s="60">
        <v>51.66</v>
      </c>
      <c r="D48" s="12"/>
      <c r="E48" s="42">
        <v>211.953</v>
      </c>
      <c r="F48" s="42">
        <v>215.15899999999999</v>
      </c>
      <c r="G48" s="42">
        <v>665.9</v>
      </c>
      <c r="H48" s="21">
        <f t="shared" si="16"/>
        <v>35.859833333333327</v>
      </c>
      <c r="I48" s="3">
        <f t="shared" si="17"/>
        <v>35.866449858362124</v>
      </c>
      <c r="J48" s="3">
        <f t="shared" si="18"/>
        <v>-6.616525028796616E-3</v>
      </c>
      <c r="K48" s="3">
        <f t="shared" si="19"/>
        <v>215.19869915017276</v>
      </c>
      <c r="L48" s="3">
        <f t="shared" si="20"/>
        <v>45.100000000000023</v>
      </c>
      <c r="M48" s="3">
        <f t="shared" si="21"/>
        <v>35.353559625387547</v>
      </c>
      <c r="N48" s="4">
        <f t="shared" si="81"/>
        <v>9.7464403746124759</v>
      </c>
      <c r="O48" s="4">
        <f t="shared" si="72"/>
        <v>0.98509939161271431</v>
      </c>
      <c r="P48" s="13"/>
      <c r="Q48" s="42" t="s">
        <v>980</v>
      </c>
      <c r="R48" s="42">
        <v>219.83600000000001</v>
      </c>
      <c r="S48" s="42">
        <v>223.20599999999999</v>
      </c>
      <c r="T48" s="42">
        <v>670.9</v>
      </c>
      <c r="U48" s="21">
        <f t="shared" si="22"/>
        <v>37.200999999999993</v>
      </c>
      <c r="V48" s="3">
        <f t="shared" si="23"/>
        <v>35.866449858362124</v>
      </c>
      <c r="W48" s="3">
        <f t="shared" si="24"/>
        <v>1.3345501416378696</v>
      </c>
      <c r="X48" s="3">
        <f t="shared" si="25"/>
        <v>215.19869915017276</v>
      </c>
      <c r="Y48" s="3">
        <f t="shared" si="26"/>
        <v>45.600000000000023</v>
      </c>
      <c r="Z48" s="3">
        <f t="shared" si="27"/>
        <v>35.353559625387547</v>
      </c>
      <c r="AA48" s="4">
        <f t="shared" si="82"/>
        <v>10.246440374612476</v>
      </c>
      <c r="AB48" s="4">
        <f t="shared" si="73"/>
        <v>0.98490183955628441</v>
      </c>
      <c r="AC48" s="13"/>
      <c r="AD48" s="42" t="s">
        <v>980</v>
      </c>
      <c r="AE48" s="42">
        <v>210.357</v>
      </c>
      <c r="AF48" s="42">
        <v>216.89699999999999</v>
      </c>
      <c r="AG48" s="42">
        <v>661.7</v>
      </c>
      <c r="AH48" s="21">
        <f t="shared" si="28"/>
        <v>36.149499999999996</v>
      </c>
      <c r="AI48" s="21">
        <f t="shared" si="29"/>
        <v>35.866449858362124</v>
      </c>
      <c r="AJ48" s="3">
        <f t="shared" si="30"/>
        <v>0.28305014163787234</v>
      </c>
      <c r="AK48" s="3">
        <f t="shared" si="31"/>
        <v>215.19869915017276</v>
      </c>
      <c r="AL48" s="3">
        <f t="shared" si="32"/>
        <v>45.600000000000023</v>
      </c>
      <c r="AM48" s="3">
        <f t="shared" si="33"/>
        <v>35.353559625387547</v>
      </c>
      <c r="AN48" s="4">
        <f t="shared" si="83"/>
        <v>10.246440374612476</v>
      </c>
      <c r="AO48" s="4">
        <f t="shared" si="74"/>
        <v>0.96984743910704163</v>
      </c>
      <c r="AP48" s="13"/>
      <c r="AQ48" s="154" t="s">
        <v>980</v>
      </c>
      <c r="AR48" s="154">
        <v>211.37</v>
      </c>
      <c r="AS48" s="154">
        <v>214.589</v>
      </c>
      <c r="AT48" s="154">
        <v>667.5</v>
      </c>
      <c r="AU48" s="21">
        <f t="shared" si="34"/>
        <v>35.764833333333328</v>
      </c>
      <c r="AV48" s="21">
        <f t="shared" si="35"/>
        <v>35.866449858362124</v>
      </c>
      <c r="AW48" s="3">
        <f t="shared" si="36"/>
        <v>-0.10161652502879548</v>
      </c>
      <c r="AX48" s="3">
        <f t="shared" si="37"/>
        <v>215.19869915017276</v>
      </c>
      <c r="AY48" s="3">
        <f t="shared" si="84"/>
        <v>46.100000000000023</v>
      </c>
      <c r="AZ48" s="3">
        <f t="shared" si="38"/>
        <v>35.353559625387547</v>
      </c>
      <c r="BA48" s="4">
        <f t="shared" si="85"/>
        <v>10.746440374612476</v>
      </c>
      <c r="BB48" s="4">
        <f t="shared" si="75"/>
        <v>0.98499923108826648</v>
      </c>
      <c r="BC48" s="13"/>
      <c r="BD48" s="42" t="s">
        <v>980</v>
      </c>
      <c r="BE48" s="42">
        <v>158.822</v>
      </c>
      <c r="BF48" s="42">
        <v>161.142</v>
      </c>
      <c r="BG48" s="42">
        <v>494.3</v>
      </c>
      <c r="BH48" s="21">
        <f t="shared" si="39"/>
        <v>26.856999999999999</v>
      </c>
      <c r="BI48" s="21">
        <f t="shared" si="40"/>
        <v>26.5677406358238</v>
      </c>
      <c r="BJ48" s="3">
        <f t="shared" si="41"/>
        <v>0.2892593641761998</v>
      </c>
      <c r="BK48" s="3">
        <f t="shared" si="42"/>
        <v>159.40644381494278</v>
      </c>
      <c r="BL48" s="3">
        <f t="shared" si="71"/>
        <v>34.100000000000023</v>
      </c>
      <c r="BM48" s="3">
        <f t="shared" si="43"/>
        <v>26.187821944731521</v>
      </c>
      <c r="BN48" s="4">
        <f t="shared" si="86"/>
        <v>7.9121780552685017</v>
      </c>
      <c r="BO48" s="4">
        <f t="shared" si="76"/>
        <v>0.98560276029837046</v>
      </c>
      <c r="BP48" s="13"/>
      <c r="BQ48" s="42" t="s">
        <v>980</v>
      </c>
      <c r="BR48" s="42">
        <v>155.51599999999999</v>
      </c>
      <c r="BS48" s="42">
        <v>158.37</v>
      </c>
      <c r="BT48" s="42">
        <v>493.7</v>
      </c>
      <c r="BU48" s="21">
        <f t="shared" si="44"/>
        <v>26.395</v>
      </c>
      <c r="BV48" s="21">
        <f t="shared" si="45"/>
        <v>26.5677406358238</v>
      </c>
      <c r="BW48" s="3">
        <f t="shared" si="46"/>
        <v>-0.17274063582379995</v>
      </c>
      <c r="BX48" s="3">
        <f t="shared" si="47"/>
        <v>159.40644381494278</v>
      </c>
      <c r="BY48" s="3">
        <f t="shared" si="87"/>
        <v>33.899999999999977</v>
      </c>
      <c r="BZ48" s="3">
        <f t="shared" si="48"/>
        <v>26.187821944731521</v>
      </c>
      <c r="CA48" s="4">
        <f t="shared" si="88"/>
        <v>7.7121780552684562</v>
      </c>
      <c r="CB48" s="4">
        <f t="shared" si="77"/>
        <v>0.98197891014712368</v>
      </c>
      <c r="CC48" s="13"/>
      <c r="CD48" s="42" t="s">
        <v>980</v>
      </c>
      <c r="CE48" s="42">
        <v>157.31100000000001</v>
      </c>
      <c r="CF48" s="42">
        <v>159.577</v>
      </c>
      <c r="CG48" s="42">
        <v>492.6</v>
      </c>
      <c r="CH48" s="21">
        <f t="shared" si="49"/>
        <v>26.596166666666665</v>
      </c>
      <c r="CI48" s="21">
        <f t="shared" si="50"/>
        <v>26.5677406358238</v>
      </c>
      <c r="CJ48" s="3">
        <f t="shared" si="51"/>
        <v>2.8426030842865657E-2</v>
      </c>
      <c r="CK48" s="3">
        <f t="shared" si="52"/>
        <v>159.40644381494278</v>
      </c>
      <c r="CL48" s="3">
        <f t="shared" si="89"/>
        <v>33.5</v>
      </c>
      <c r="CM48" s="3">
        <f t="shared" si="53"/>
        <v>26.187821944731521</v>
      </c>
      <c r="CN48" s="4">
        <f t="shared" si="90"/>
        <v>7.312178055268479</v>
      </c>
      <c r="CO48" s="4">
        <f t="shared" si="78"/>
        <v>0.98579995864065628</v>
      </c>
      <c r="CP48" s="13"/>
      <c r="CQ48" s="42" t="s">
        <v>980</v>
      </c>
      <c r="CR48" s="42">
        <v>159.05500000000001</v>
      </c>
      <c r="CS48" s="42">
        <v>163.24100000000001</v>
      </c>
      <c r="CT48" s="42">
        <v>496.8</v>
      </c>
      <c r="CU48" s="21">
        <f t="shared" si="54"/>
        <v>27.206833333333336</v>
      </c>
      <c r="CV48" s="21">
        <f t="shared" si="55"/>
        <v>26.5677406358238</v>
      </c>
      <c r="CW48" s="3">
        <f t="shared" si="56"/>
        <v>0.63909269750953612</v>
      </c>
      <c r="CX48" s="3">
        <f t="shared" si="57"/>
        <v>159.40644381494278</v>
      </c>
      <c r="CY48" s="3">
        <f t="shared" si="91"/>
        <v>33.699999999999989</v>
      </c>
      <c r="CZ48" s="3">
        <f t="shared" si="58"/>
        <v>26.187821944731521</v>
      </c>
      <c r="DA48" s="4">
        <f t="shared" si="92"/>
        <v>7.5121780552684676</v>
      </c>
      <c r="DB48" s="4">
        <f t="shared" si="79"/>
        <v>0.97435693238830923</v>
      </c>
      <c r="DC48" s="13"/>
      <c r="DD48" s="42" t="s">
        <v>980</v>
      </c>
      <c r="DE48" s="42">
        <v>151.518</v>
      </c>
      <c r="DF48" s="42">
        <v>153.70099999999999</v>
      </c>
      <c r="DG48" s="42">
        <v>469.9</v>
      </c>
      <c r="DH48" s="21">
        <f t="shared" si="59"/>
        <v>25.616833333333332</v>
      </c>
      <c r="DI48" s="21">
        <f t="shared" si="60"/>
        <v>25.275914714999338</v>
      </c>
      <c r="DJ48" s="3">
        <f t="shared" si="61"/>
        <v>0.34091861833399406</v>
      </c>
      <c r="DK48" s="3">
        <f t="shared" si="62"/>
        <v>151.65548828999604</v>
      </c>
      <c r="DL48" s="3">
        <f t="shared" si="93"/>
        <v>32.399999999999977</v>
      </c>
      <c r="DM48" s="3">
        <f t="shared" si="63"/>
        <v>24.914469134574848</v>
      </c>
      <c r="DN48" s="4">
        <f t="shared" si="94"/>
        <v>7.4855308654251296</v>
      </c>
      <c r="DO48" s="4">
        <f t="shared" si="80"/>
        <v>0.98579709956343819</v>
      </c>
      <c r="DP48" s="13"/>
      <c r="DQ48" s="11"/>
      <c r="DR48" s="55" t="str">
        <f t="shared" si="70"/>
        <v>25-03-2026 11:30</v>
      </c>
      <c r="DS48" s="5">
        <f t="shared" si="97"/>
        <v>277.64699999999999</v>
      </c>
      <c r="DT48" s="5">
        <f t="shared" si="65"/>
        <v>275.01267669174308</v>
      </c>
      <c r="DU48" s="6">
        <f t="shared" si="95"/>
        <v>2.63432330825691</v>
      </c>
      <c r="DV48" s="5">
        <f t="shared" si="66"/>
        <v>1650.0760601504583</v>
      </c>
      <c r="DW48" s="5">
        <f t="shared" si="98"/>
        <v>350.00000000000006</v>
      </c>
      <c r="DX48" s="5">
        <f t="shared" si="68"/>
        <v>271.07999541505114</v>
      </c>
      <c r="DY48" s="6">
        <f t="shared" si="96"/>
        <v>78.920004584948913</v>
      </c>
      <c r="DZ48" s="6">
        <f t="shared" si="69"/>
        <v>72.353000000000065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60" t="s">
        <v>981</v>
      </c>
      <c r="B49" s="60">
        <v>801</v>
      </c>
      <c r="C49" s="60">
        <v>51.37</v>
      </c>
      <c r="D49" s="12"/>
      <c r="E49" s="42">
        <v>286.81099999999998</v>
      </c>
      <c r="F49" s="42">
        <v>258.89100000000002</v>
      </c>
      <c r="G49" s="42">
        <v>620.79999999999995</v>
      </c>
      <c r="H49" s="21">
        <f t="shared" si="16"/>
        <v>43.148499999999999</v>
      </c>
      <c r="I49" s="3">
        <f t="shared" si="17"/>
        <v>47.22690842590486</v>
      </c>
      <c r="J49" s="3">
        <f t="shared" si="18"/>
        <v>-4.0784084259048612</v>
      </c>
      <c r="K49" s="3">
        <f t="shared" si="19"/>
        <v>283.3614505554292</v>
      </c>
      <c r="L49" s="3">
        <f t="shared" si="20"/>
        <v>38</v>
      </c>
      <c r="M49" s="3">
        <f t="shared" si="21"/>
        <v>46.551563635414418</v>
      </c>
      <c r="N49" s="4">
        <f t="shared" si="81"/>
        <v>-8.5515636354144178</v>
      </c>
      <c r="O49" s="4">
        <f t="shared" si="72"/>
        <v>1.1078446141426312</v>
      </c>
      <c r="P49" s="13"/>
      <c r="Q49" s="42" t="s">
        <v>981</v>
      </c>
      <c r="R49" s="42">
        <v>278.06200000000001</v>
      </c>
      <c r="S49" s="42">
        <v>282.58300000000003</v>
      </c>
      <c r="T49" s="42">
        <v>625.29999999999995</v>
      </c>
      <c r="U49" s="21">
        <f t="shared" si="22"/>
        <v>47.097166666666666</v>
      </c>
      <c r="V49" s="3">
        <f t="shared" si="23"/>
        <v>47.22690842590486</v>
      </c>
      <c r="W49" s="3">
        <f t="shared" si="24"/>
        <v>-0.12974175923819331</v>
      </c>
      <c r="X49" s="3">
        <f t="shared" si="25"/>
        <v>283.3614505554292</v>
      </c>
      <c r="Y49" s="3">
        <f t="shared" si="26"/>
        <v>37.5</v>
      </c>
      <c r="Z49" s="3">
        <f t="shared" si="27"/>
        <v>46.551563635414418</v>
      </c>
      <c r="AA49" s="4">
        <f t="shared" si="82"/>
        <v>-9.0515636354144178</v>
      </c>
      <c r="AB49" s="4">
        <f t="shared" si="73"/>
        <v>0.98400116072092092</v>
      </c>
      <c r="AC49" s="13"/>
      <c r="AD49" s="42" t="s">
        <v>981</v>
      </c>
      <c r="AE49" s="42">
        <v>275.13400000000001</v>
      </c>
      <c r="AF49" s="42">
        <v>282.63</v>
      </c>
      <c r="AG49" s="42">
        <v>616.1</v>
      </c>
      <c r="AH49" s="21">
        <f t="shared" si="28"/>
        <v>47.104999999999997</v>
      </c>
      <c r="AI49" s="21">
        <f t="shared" si="29"/>
        <v>47.22690842590486</v>
      </c>
      <c r="AJ49" s="3">
        <f t="shared" si="30"/>
        <v>-0.12190842590486284</v>
      </c>
      <c r="AK49" s="3">
        <f t="shared" si="31"/>
        <v>283.3614505554292</v>
      </c>
      <c r="AL49" s="3">
        <f t="shared" si="32"/>
        <v>36.100000000000023</v>
      </c>
      <c r="AM49" s="3">
        <f t="shared" si="33"/>
        <v>46.551563635414418</v>
      </c>
      <c r="AN49" s="4">
        <f t="shared" si="83"/>
        <v>-10.451563635414395</v>
      </c>
      <c r="AO49" s="4">
        <f t="shared" si="74"/>
        <v>0.97347769168170406</v>
      </c>
      <c r="AP49" s="13"/>
      <c r="AQ49" s="154" t="s">
        <v>981</v>
      </c>
      <c r="AR49" s="154">
        <v>276.52800000000002</v>
      </c>
      <c r="AS49" s="154">
        <v>281.024</v>
      </c>
      <c r="AT49" s="154">
        <v>621.4</v>
      </c>
      <c r="AU49" s="21">
        <f t="shared" si="34"/>
        <v>46.837333333333333</v>
      </c>
      <c r="AV49" s="21">
        <f t="shared" si="35"/>
        <v>47.22690842590486</v>
      </c>
      <c r="AW49" s="3">
        <f t="shared" si="36"/>
        <v>-0.38957509257152623</v>
      </c>
      <c r="AX49" s="3">
        <f t="shared" si="37"/>
        <v>283.3614505554292</v>
      </c>
      <c r="AY49" s="3">
        <f t="shared" si="84"/>
        <v>36.600000000000023</v>
      </c>
      <c r="AZ49" s="3">
        <f t="shared" si="38"/>
        <v>46.551563635414418</v>
      </c>
      <c r="BA49" s="4">
        <f t="shared" si="85"/>
        <v>-9.951563635414395</v>
      </c>
      <c r="BB49" s="4">
        <f t="shared" si="75"/>
        <v>0.98400136643133684</v>
      </c>
      <c r="BC49" s="13"/>
      <c r="BD49" s="42" t="s">
        <v>981</v>
      </c>
      <c r="BE49" s="42">
        <v>208.51900000000001</v>
      </c>
      <c r="BF49" s="42">
        <v>211.65100000000001</v>
      </c>
      <c r="BG49" s="42">
        <v>460.2</v>
      </c>
      <c r="BH49" s="21">
        <f t="shared" si="39"/>
        <v>35.275166666666664</v>
      </c>
      <c r="BI49" s="21">
        <f t="shared" si="40"/>
        <v>34.982895130299902</v>
      </c>
      <c r="BJ49" s="3">
        <f t="shared" si="41"/>
        <v>0.29227153636676206</v>
      </c>
      <c r="BK49" s="3">
        <f t="shared" si="42"/>
        <v>209.8973707817994</v>
      </c>
      <c r="BL49" s="3">
        <f t="shared" si="71"/>
        <v>27.099999999999966</v>
      </c>
      <c r="BM49" s="3">
        <f t="shared" si="43"/>
        <v>34.482639729936615</v>
      </c>
      <c r="BN49" s="4">
        <f t="shared" si="86"/>
        <v>-7.3826397299366491</v>
      </c>
      <c r="BO49" s="4">
        <f t="shared" si="76"/>
        <v>0.98520205432528074</v>
      </c>
      <c r="BP49" s="13"/>
      <c r="BQ49" s="42" t="s">
        <v>981</v>
      </c>
      <c r="BR49" s="42">
        <v>206.11799999999999</v>
      </c>
      <c r="BS49" s="42">
        <v>209.89400000000001</v>
      </c>
      <c r="BT49" s="42">
        <v>459.8</v>
      </c>
      <c r="BU49" s="21">
        <f t="shared" si="44"/>
        <v>34.98233333333333</v>
      </c>
      <c r="BV49" s="21">
        <f t="shared" si="45"/>
        <v>34.982895130299902</v>
      </c>
      <c r="BW49" s="3">
        <f t="shared" si="46"/>
        <v>-5.6179696657210343E-4</v>
      </c>
      <c r="BX49" s="3">
        <f t="shared" si="47"/>
        <v>209.8973707817994</v>
      </c>
      <c r="BY49" s="3">
        <f t="shared" si="87"/>
        <v>27</v>
      </c>
      <c r="BZ49" s="3">
        <f t="shared" si="48"/>
        <v>34.482639729936615</v>
      </c>
      <c r="CA49" s="4">
        <f t="shared" si="88"/>
        <v>-7.482639729936615</v>
      </c>
      <c r="CB49" s="4">
        <f t="shared" si="77"/>
        <v>0.98200996693569131</v>
      </c>
      <c r="CC49" s="13"/>
      <c r="CD49" s="42" t="s">
        <v>981</v>
      </c>
      <c r="CE49" s="42">
        <v>207.06899999999999</v>
      </c>
      <c r="CF49" s="42">
        <v>210.55699999999999</v>
      </c>
      <c r="CG49" s="42">
        <v>459.1</v>
      </c>
      <c r="CH49" s="21">
        <f t="shared" si="49"/>
        <v>35.092833333333331</v>
      </c>
      <c r="CI49" s="21">
        <f t="shared" si="50"/>
        <v>34.982895130299902</v>
      </c>
      <c r="CJ49" s="3">
        <f t="shared" si="51"/>
        <v>0.10993820303342972</v>
      </c>
      <c r="CK49" s="3">
        <f t="shared" si="52"/>
        <v>209.8973707817994</v>
      </c>
      <c r="CL49" s="3">
        <f t="shared" si="89"/>
        <v>26.800000000000011</v>
      </c>
      <c r="CM49" s="3">
        <f t="shared" si="53"/>
        <v>34.482639729936615</v>
      </c>
      <c r="CN49" s="4">
        <f t="shared" si="90"/>
        <v>-7.6826397299366036</v>
      </c>
      <c r="CO49" s="4">
        <f t="shared" si="78"/>
        <v>0.98343441443409618</v>
      </c>
      <c r="CP49" s="13"/>
      <c r="CQ49" s="42" t="s">
        <v>981</v>
      </c>
      <c r="CR49" s="42">
        <v>209.00800000000001</v>
      </c>
      <c r="CS49" s="42">
        <v>214.87299999999999</v>
      </c>
      <c r="CT49" s="42">
        <v>463.1</v>
      </c>
      <c r="CU49" s="21">
        <f t="shared" si="54"/>
        <v>35.812166666666663</v>
      </c>
      <c r="CV49" s="21">
        <f t="shared" si="55"/>
        <v>34.982895130299902</v>
      </c>
      <c r="CW49" s="3">
        <f t="shared" si="56"/>
        <v>0.8292715363667611</v>
      </c>
      <c r="CX49" s="3">
        <f t="shared" si="57"/>
        <v>209.8973707817994</v>
      </c>
      <c r="CY49" s="3">
        <f t="shared" si="91"/>
        <v>27.100000000000023</v>
      </c>
      <c r="CZ49" s="3">
        <f t="shared" si="58"/>
        <v>34.482639729936615</v>
      </c>
      <c r="DA49" s="4">
        <f t="shared" si="92"/>
        <v>-7.3826397299365922</v>
      </c>
      <c r="DB49" s="4">
        <f t="shared" si="79"/>
        <v>0.9727048070255454</v>
      </c>
      <c r="DC49" s="13"/>
      <c r="DD49" s="42" t="s">
        <v>981</v>
      </c>
      <c r="DE49" s="42">
        <v>190.90600000000001</v>
      </c>
      <c r="DF49" s="42">
        <v>193.73500000000001</v>
      </c>
      <c r="DG49" s="42">
        <v>437.5</v>
      </c>
      <c r="DH49" s="21">
        <f t="shared" si="59"/>
        <v>32.289166666666667</v>
      </c>
      <c r="DI49" s="21">
        <f t="shared" si="60"/>
        <v>33.28189197258807</v>
      </c>
      <c r="DJ49" s="3">
        <f t="shared" si="61"/>
        <v>-0.99272530592140384</v>
      </c>
      <c r="DK49" s="3">
        <f t="shared" si="62"/>
        <v>199.69135183552842</v>
      </c>
      <c r="DL49" s="3">
        <f t="shared" si="93"/>
        <v>25.199999999999989</v>
      </c>
      <c r="DM49" s="3">
        <f t="shared" si="63"/>
        <v>32.805960917380062</v>
      </c>
      <c r="DN49" s="4">
        <f t="shared" si="94"/>
        <v>-7.6059609173800737</v>
      </c>
      <c r="DO49" s="4">
        <f t="shared" si="80"/>
        <v>0.98539757916741932</v>
      </c>
      <c r="DP49" s="13"/>
      <c r="DQ49" s="11"/>
      <c r="DR49" s="55" t="str">
        <f t="shared" si="70"/>
        <v>25-03-2026 11:20</v>
      </c>
      <c r="DS49" s="5">
        <f t="shared" si="97"/>
        <v>357.63966666666664</v>
      </c>
      <c r="DT49" s="5">
        <f t="shared" si="65"/>
        <v>362.12110619740707</v>
      </c>
      <c r="DU49" s="6">
        <f t="shared" si="95"/>
        <v>-4.4814395307404311</v>
      </c>
      <c r="DV49" s="5">
        <f t="shared" si="66"/>
        <v>2172.7266371844435</v>
      </c>
      <c r="DW49" s="5">
        <f t="shared" si="98"/>
        <v>281.40000000000003</v>
      </c>
      <c r="DX49" s="5">
        <f t="shared" si="68"/>
        <v>356.94277437878418</v>
      </c>
      <c r="DY49" s="6">
        <f t="shared" si="96"/>
        <v>-75.542774378784145</v>
      </c>
      <c r="DZ49" s="6">
        <f t="shared" si="69"/>
        <v>-76.239666666666608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60" t="s">
        <v>982</v>
      </c>
      <c r="B50" s="60">
        <v>1012</v>
      </c>
      <c r="C50" s="60">
        <v>51.37</v>
      </c>
      <c r="D50" s="12"/>
      <c r="E50" s="42">
        <v>228.72200000000001</v>
      </c>
      <c r="F50" s="42">
        <v>236.726</v>
      </c>
      <c r="G50" s="42">
        <v>582.79999999999995</v>
      </c>
      <c r="H50" s="21">
        <f t="shared" si="16"/>
        <v>39.454333333333331</v>
      </c>
      <c r="I50" s="3">
        <f t="shared" si="17"/>
        <v>59.667454840219378</v>
      </c>
      <c r="J50" s="3">
        <f t="shared" si="18"/>
        <v>-20.213121506886047</v>
      </c>
      <c r="K50" s="3">
        <f t="shared" si="19"/>
        <v>358.00472904131624</v>
      </c>
      <c r="L50" s="3">
        <f t="shared" si="20"/>
        <v>52.699999999999932</v>
      </c>
      <c r="M50" s="3">
        <f t="shared" si="21"/>
        <v>58.814210236004243</v>
      </c>
      <c r="N50" s="4">
        <f t="shared" si="81"/>
        <v>-6.1142102360043111</v>
      </c>
      <c r="O50" s="4">
        <f t="shared" si="72"/>
        <v>0.96618875831129669</v>
      </c>
      <c r="P50" s="13"/>
      <c r="Q50" s="42" t="s">
        <v>982</v>
      </c>
      <c r="R50" s="42">
        <v>350.89800000000002</v>
      </c>
      <c r="S50" s="42">
        <v>267.07799999999997</v>
      </c>
      <c r="T50" s="42">
        <v>587.79999999999995</v>
      </c>
      <c r="U50" s="21">
        <f t="shared" si="22"/>
        <v>44.512999999999991</v>
      </c>
      <c r="V50" s="3">
        <f t="shared" si="23"/>
        <v>59.667454840219378</v>
      </c>
      <c r="W50" s="3">
        <f t="shared" si="24"/>
        <v>-15.154454840219387</v>
      </c>
      <c r="X50" s="3">
        <f t="shared" si="25"/>
        <v>358.00472904131624</v>
      </c>
      <c r="Y50" s="3">
        <f t="shared" si="26"/>
        <v>57.199999999999932</v>
      </c>
      <c r="Z50" s="3">
        <f t="shared" si="27"/>
        <v>58.814210236004243</v>
      </c>
      <c r="AA50" s="4">
        <f t="shared" si="82"/>
        <v>-1.6142102360043111</v>
      </c>
      <c r="AB50" s="4">
        <f t="shared" si="73"/>
        <v>1.313840900411116</v>
      </c>
      <c r="AC50" s="13"/>
      <c r="AD50" s="42" t="s">
        <v>982</v>
      </c>
      <c r="AE50" s="42">
        <v>351.58699999999999</v>
      </c>
      <c r="AF50" s="42">
        <v>362.85899999999998</v>
      </c>
      <c r="AG50" s="42">
        <v>580</v>
      </c>
      <c r="AH50" s="21">
        <f t="shared" si="28"/>
        <v>60.476499999999994</v>
      </c>
      <c r="AI50" s="21">
        <f t="shared" si="29"/>
        <v>59.667454840219378</v>
      </c>
      <c r="AJ50" s="3">
        <f t="shared" si="30"/>
        <v>0.80904515978061653</v>
      </c>
      <c r="AK50" s="3">
        <f t="shared" si="31"/>
        <v>358.00472904131624</v>
      </c>
      <c r="AL50" s="3">
        <f t="shared" si="32"/>
        <v>55.100000000000023</v>
      </c>
      <c r="AM50" s="3">
        <f t="shared" si="33"/>
        <v>58.814210236004243</v>
      </c>
      <c r="AN50" s="4">
        <f t="shared" si="83"/>
        <v>-3.7142102360042202</v>
      </c>
      <c r="AO50" s="4">
        <f t="shared" si="74"/>
        <v>0.96893559206193036</v>
      </c>
      <c r="AP50" s="13"/>
      <c r="AQ50" s="154" t="s">
        <v>982</v>
      </c>
      <c r="AR50" s="154">
        <v>345.63400000000001</v>
      </c>
      <c r="AS50" s="154">
        <v>351.89800000000002</v>
      </c>
      <c r="AT50" s="154">
        <v>584.79999999999995</v>
      </c>
      <c r="AU50" s="21">
        <f t="shared" si="34"/>
        <v>58.649666666666668</v>
      </c>
      <c r="AV50" s="21">
        <f t="shared" si="35"/>
        <v>59.667454840219378</v>
      </c>
      <c r="AW50" s="3">
        <f t="shared" si="36"/>
        <v>-1.0177881735527095</v>
      </c>
      <c r="AX50" s="3">
        <f t="shared" si="37"/>
        <v>358.00472904131624</v>
      </c>
      <c r="AY50" s="3">
        <f t="shared" si="84"/>
        <v>55.699999999999932</v>
      </c>
      <c r="AZ50" s="3">
        <f t="shared" si="38"/>
        <v>58.814210236004243</v>
      </c>
      <c r="BA50" s="4">
        <f t="shared" si="85"/>
        <v>-3.1142102360043111</v>
      </c>
      <c r="BB50" s="4">
        <f t="shared" si="75"/>
        <v>0.9821993873224627</v>
      </c>
      <c r="BC50" s="13"/>
      <c r="BD50" s="42" t="s">
        <v>982</v>
      </c>
      <c r="BE50" s="42">
        <v>267.53399999999999</v>
      </c>
      <c r="BF50" s="42">
        <v>270.86</v>
      </c>
      <c r="BG50" s="42">
        <v>433.1</v>
      </c>
      <c r="BH50" s="21">
        <f t="shared" si="39"/>
        <v>45.143333333333331</v>
      </c>
      <c r="BI50" s="21">
        <f t="shared" si="40"/>
        <v>44.198114696458795</v>
      </c>
      <c r="BJ50" s="3">
        <f t="shared" si="41"/>
        <v>0.94521863687453589</v>
      </c>
      <c r="BK50" s="3">
        <f t="shared" si="42"/>
        <v>265.18868817875278</v>
      </c>
      <c r="BL50" s="3">
        <f t="shared" si="71"/>
        <v>42.200000000000045</v>
      </c>
      <c r="BM50" s="3">
        <f t="shared" si="43"/>
        <v>43.566081656299438</v>
      </c>
      <c r="BN50" s="4">
        <f t="shared" si="86"/>
        <v>-1.3660816562993929</v>
      </c>
      <c r="BO50" s="4">
        <f t="shared" si="76"/>
        <v>0.98772059366462372</v>
      </c>
      <c r="BP50" s="13"/>
      <c r="BQ50" s="42" t="s">
        <v>982</v>
      </c>
      <c r="BR50" s="42">
        <v>260.17399999999998</v>
      </c>
      <c r="BS50" s="42">
        <v>266.71300000000002</v>
      </c>
      <c r="BT50" s="42">
        <v>432.8</v>
      </c>
      <c r="BU50" s="21">
        <f t="shared" si="44"/>
        <v>44.45216666666667</v>
      </c>
      <c r="BV50" s="21">
        <f t="shared" si="45"/>
        <v>44.198114696458795</v>
      </c>
      <c r="BW50" s="3">
        <f t="shared" si="46"/>
        <v>0.2540519702078754</v>
      </c>
      <c r="BX50" s="3">
        <f t="shared" si="47"/>
        <v>265.18868817875278</v>
      </c>
      <c r="BY50" s="3">
        <f t="shared" si="87"/>
        <v>41.199999999999989</v>
      </c>
      <c r="BZ50" s="3">
        <f t="shared" si="48"/>
        <v>43.566081656299438</v>
      </c>
      <c r="CA50" s="4">
        <f t="shared" si="88"/>
        <v>-2.3660816562994498</v>
      </c>
      <c r="CB50" s="4">
        <f t="shared" si="77"/>
        <v>0.97548300982704239</v>
      </c>
      <c r="CC50" s="13"/>
      <c r="CD50" s="42" t="s">
        <v>982</v>
      </c>
      <c r="CE50" s="42">
        <v>266.05399999999997</v>
      </c>
      <c r="CF50" s="42">
        <v>272.512</v>
      </c>
      <c r="CG50" s="42">
        <v>432.3</v>
      </c>
      <c r="CH50" s="21">
        <f t="shared" si="49"/>
        <v>45.418666666666667</v>
      </c>
      <c r="CI50" s="21">
        <f t="shared" si="50"/>
        <v>44.198114696458795</v>
      </c>
      <c r="CJ50" s="3">
        <f t="shared" si="51"/>
        <v>1.2205519702078718</v>
      </c>
      <c r="CK50" s="3">
        <f t="shared" si="52"/>
        <v>265.18868817875278</v>
      </c>
      <c r="CL50" s="3">
        <f t="shared" si="89"/>
        <v>41.300000000000011</v>
      </c>
      <c r="CM50" s="3">
        <f t="shared" si="53"/>
        <v>43.566081656299438</v>
      </c>
      <c r="CN50" s="4">
        <f t="shared" si="90"/>
        <v>-2.266081656299427</v>
      </c>
      <c r="CO50" s="4">
        <f t="shared" si="78"/>
        <v>0.97630196101456068</v>
      </c>
      <c r="CP50" s="13"/>
      <c r="CQ50" s="42" t="s">
        <v>982</v>
      </c>
      <c r="CR50" s="42">
        <v>268.464</v>
      </c>
      <c r="CS50" s="42">
        <v>277.57499999999999</v>
      </c>
      <c r="CT50" s="42">
        <v>436</v>
      </c>
      <c r="CU50" s="21">
        <f t="shared" si="54"/>
        <v>46.262499999999996</v>
      </c>
      <c r="CV50" s="21">
        <f t="shared" si="55"/>
        <v>44.198114696458795</v>
      </c>
      <c r="CW50" s="3">
        <f t="shared" si="56"/>
        <v>2.0643853035412008</v>
      </c>
      <c r="CX50" s="3">
        <f t="shared" si="57"/>
        <v>265.18868817875278</v>
      </c>
      <c r="CY50" s="3">
        <f t="shared" si="91"/>
        <v>41.600000000000023</v>
      </c>
      <c r="CZ50" s="3">
        <f t="shared" si="58"/>
        <v>43.566081656299438</v>
      </c>
      <c r="DA50" s="4">
        <f t="shared" si="92"/>
        <v>-1.9660816562994157</v>
      </c>
      <c r="DB50" s="4">
        <f t="shared" si="79"/>
        <v>0.96717643880032422</v>
      </c>
      <c r="DC50" s="13"/>
      <c r="DD50" s="42" t="s">
        <v>982</v>
      </c>
      <c r="DE50" s="42">
        <v>251.67500000000001</v>
      </c>
      <c r="DF50" s="42">
        <v>256.13200000000001</v>
      </c>
      <c r="DG50" s="42">
        <v>412.3</v>
      </c>
      <c r="DH50" s="21">
        <f t="shared" si="59"/>
        <v>42.688666666666663</v>
      </c>
      <c r="DI50" s="21">
        <f t="shared" si="60"/>
        <v>42.049032055254834</v>
      </c>
      <c r="DJ50" s="3">
        <f t="shared" si="61"/>
        <v>0.63963461141182876</v>
      </c>
      <c r="DK50" s="3">
        <f t="shared" si="62"/>
        <v>252.29419233152905</v>
      </c>
      <c r="DL50" s="3">
        <f t="shared" si="93"/>
        <v>39.400000000000034</v>
      </c>
      <c r="DM50" s="3">
        <f t="shared" si="63"/>
        <v>41.447730896864691</v>
      </c>
      <c r="DN50" s="4">
        <f t="shared" si="94"/>
        <v>-2.0477308968646568</v>
      </c>
      <c r="DO50" s="4">
        <f t="shared" si="80"/>
        <v>0.9825988162353787</v>
      </c>
      <c r="DP50" s="13"/>
      <c r="DQ50" s="11"/>
      <c r="DR50" s="55" t="str">
        <f t="shared" si="70"/>
        <v>25-03-2026 11:10</v>
      </c>
      <c r="DS50" s="5">
        <f t="shared" si="97"/>
        <v>427.05883333333333</v>
      </c>
      <c r="DT50" s="5">
        <f t="shared" si="65"/>
        <v>457.51131020196749</v>
      </c>
      <c r="DU50" s="6">
        <f t="shared" si="95"/>
        <v>-30.452476868634164</v>
      </c>
      <c r="DV50" s="5">
        <f t="shared" si="66"/>
        <v>2745.0678612118049</v>
      </c>
      <c r="DW50" s="5">
        <f t="shared" si="98"/>
        <v>426.39999999999992</v>
      </c>
      <c r="DX50" s="5">
        <f t="shared" si="68"/>
        <v>450.96889846607945</v>
      </c>
      <c r="DY50" s="6">
        <f t="shared" si="96"/>
        <v>-24.568898466079531</v>
      </c>
      <c r="DZ50" s="6">
        <f t="shared" si="69"/>
        <v>-0.65883333333340488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60" t="s">
        <v>983</v>
      </c>
      <c r="B51" s="60">
        <v>1048</v>
      </c>
      <c r="C51" s="60">
        <v>51.66</v>
      </c>
      <c r="D51" s="12"/>
      <c r="E51" s="42">
        <v>349.125</v>
      </c>
      <c r="F51" s="42">
        <v>355.30700000000002</v>
      </c>
      <c r="G51" s="42">
        <v>530.1</v>
      </c>
      <c r="H51" s="21">
        <f t="shared" si="16"/>
        <v>59.217833333333331</v>
      </c>
      <c r="I51" s="3">
        <f t="shared" si="17"/>
        <v>61.720918639677365</v>
      </c>
      <c r="J51" s="3">
        <f t="shared" si="18"/>
        <v>-2.5030853063440333</v>
      </c>
      <c r="K51" s="3">
        <f t="shared" si="19"/>
        <v>370.32551183806413</v>
      </c>
      <c r="L51" s="3">
        <f t="shared" si="20"/>
        <v>56.900000000000034</v>
      </c>
      <c r="M51" s="3">
        <f t="shared" si="21"/>
        <v>60.838309503129977</v>
      </c>
      <c r="N51" s="4">
        <f t="shared" si="81"/>
        <v>-3.9383095031299433</v>
      </c>
      <c r="O51" s="4">
        <f t="shared" si="72"/>
        <v>0.98260096198498759</v>
      </c>
      <c r="P51" s="13"/>
      <c r="Q51" s="42" t="s">
        <v>983</v>
      </c>
      <c r="R51" s="42">
        <v>352.83100000000002</v>
      </c>
      <c r="S51" s="42">
        <v>358.86</v>
      </c>
      <c r="T51" s="42">
        <v>530.6</v>
      </c>
      <c r="U51" s="21">
        <f t="shared" si="22"/>
        <v>59.81</v>
      </c>
      <c r="V51" s="3">
        <f t="shared" si="23"/>
        <v>61.720918639677365</v>
      </c>
      <c r="W51" s="3">
        <f t="shared" si="24"/>
        <v>-1.9109186396773623</v>
      </c>
      <c r="X51" s="3">
        <f t="shared" si="25"/>
        <v>370.32551183806413</v>
      </c>
      <c r="Y51" s="3">
        <f t="shared" si="26"/>
        <v>55.800000000000011</v>
      </c>
      <c r="Z51" s="3">
        <f t="shared" si="27"/>
        <v>60.838309503129977</v>
      </c>
      <c r="AA51" s="4">
        <f t="shared" si="82"/>
        <v>-5.0383095031299661</v>
      </c>
      <c r="AB51" s="4">
        <f t="shared" si="73"/>
        <v>0.98319957643649336</v>
      </c>
      <c r="AC51" s="13"/>
      <c r="AD51" s="42" t="s">
        <v>983</v>
      </c>
      <c r="AE51" s="42">
        <v>346.91399999999999</v>
      </c>
      <c r="AF51" s="42">
        <v>356.67500000000001</v>
      </c>
      <c r="AG51" s="42">
        <v>524.9</v>
      </c>
      <c r="AH51" s="21">
        <f t="shared" si="28"/>
        <v>59.445833333333333</v>
      </c>
      <c r="AI51" s="21">
        <f t="shared" si="29"/>
        <v>61.720918639677365</v>
      </c>
      <c r="AJ51" s="3">
        <f t="shared" si="30"/>
        <v>-2.2750853063440317</v>
      </c>
      <c r="AK51" s="3">
        <f t="shared" si="31"/>
        <v>370.32551183806413</v>
      </c>
      <c r="AL51" s="3">
        <f t="shared" si="32"/>
        <v>55.799999999999955</v>
      </c>
      <c r="AM51" s="3">
        <f t="shared" si="33"/>
        <v>60.838309503129977</v>
      </c>
      <c r="AN51" s="4">
        <f t="shared" si="83"/>
        <v>-5.0383095031300229</v>
      </c>
      <c r="AO51" s="4">
        <f t="shared" si="74"/>
        <v>0.97263334968809134</v>
      </c>
      <c r="AP51" s="13"/>
      <c r="AQ51" s="154" t="s">
        <v>983</v>
      </c>
      <c r="AR51" s="154">
        <v>350.42099999999999</v>
      </c>
      <c r="AS51" s="154">
        <v>356.69900000000001</v>
      </c>
      <c r="AT51" s="154">
        <v>529.1</v>
      </c>
      <c r="AU51" s="21">
        <f t="shared" si="34"/>
        <v>59.449833333333331</v>
      </c>
      <c r="AV51" s="21">
        <f t="shared" si="35"/>
        <v>61.720918639677365</v>
      </c>
      <c r="AW51" s="3">
        <f t="shared" si="36"/>
        <v>-2.2710853063440339</v>
      </c>
      <c r="AX51" s="3">
        <f t="shared" si="37"/>
        <v>370.32551183806413</v>
      </c>
      <c r="AY51" s="3">
        <f t="shared" si="84"/>
        <v>56.200000000000045</v>
      </c>
      <c r="AZ51" s="3">
        <f t="shared" si="38"/>
        <v>60.838309503129977</v>
      </c>
      <c r="BA51" s="4">
        <f t="shared" si="85"/>
        <v>-4.638309503129932</v>
      </c>
      <c r="BB51" s="4">
        <f t="shared" si="75"/>
        <v>0.98239972637994499</v>
      </c>
      <c r="BC51" s="13"/>
      <c r="BD51" s="42" t="s">
        <v>983</v>
      </c>
      <c r="BE51" s="42">
        <v>261.52800000000002</v>
      </c>
      <c r="BF51" s="42">
        <v>265.75400000000002</v>
      </c>
      <c r="BG51" s="42">
        <v>390.9</v>
      </c>
      <c r="BH51" s="21">
        <f t="shared" si="39"/>
        <v>44.292333333333332</v>
      </c>
      <c r="BI51" s="21">
        <f t="shared" si="40"/>
        <v>45.719198992353597</v>
      </c>
      <c r="BJ51" s="3">
        <f t="shared" si="41"/>
        <v>-1.4268656590202653</v>
      </c>
      <c r="BK51" s="3">
        <f t="shared" si="42"/>
        <v>274.31519395412158</v>
      </c>
      <c r="BL51" s="3">
        <f t="shared" si="71"/>
        <v>41.299999999999955</v>
      </c>
      <c r="BM51" s="3">
        <f t="shared" si="43"/>
        <v>45.065414446762944</v>
      </c>
      <c r="BN51" s="4">
        <f t="shared" si="86"/>
        <v>-3.7654144467629891</v>
      </c>
      <c r="BO51" s="4">
        <f t="shared" si="76"/>
        <v>0.9840980756639599</v>
      </c>
      <c r="BP51" s="13"/>
      <c r="BQ51" s="42" t="s">
        <v>983</v>
      </c>
      <c r="BR51" s="42">
        <v>258.86900000000003</v>
      </c>
      <c r="BS51" s="42">
        <v>263.83199999999999</v>
      </c>
      <c r="BT51" s="42">
        <v>391.6</v>
      </c>
      <c r="BU51" s="21">
        <f t="shared" si="44"/>
        <v>43.971999999999994</v>
      </c>
      <c r="BV51" s="21">
        <f t="shared" si="45"/>
        <v>45.719198992353597</v>
      </c>
      <c r="BW51" s="3">
        <f t="shared" si="46"/>
        <v>-1.7471989923536029</v>
      </c>
      <c r="BX51" s="3">
        <f t="shared" si="47"/>
        <v>274.31519395412158</v>
      </c>
      <c r="BY51" s="3">
        <f t="shared" si="87"/>
        <v>41.600000000000023</v>
      </c>
      <c r="BZ51" s="3">
        <f t="shared" si="48"/>
        <v>45.065414446762944</v>
      </c>
      <c r="CA51" s="4">
        <f t="shared" si="88"/>
        <v>-3.4654144467629209</v>
      </c>
      <c r="CB51" s="4">
        <f t="shared" si="77"/>
        <v>0.98118878680372368</v>
      </c>
      <c r="CC51" s="13"/>
      <c r="CD51" s="42" t="s">
        <v>983</v>
      </c>
      <c r="CE51" s="42">
        <v>259.56900000000002</v>
      </c>
      <c r="CF51" s="42">
        <v>264.35199999999998</v>
      </c>
      <c r="CG51" s="42">
        <v>391</v>
      </c>
      <c r="CH51" s="21">
        <f t="shared" si="49"/>
        <v>44.05866666666666</v>
      </c>
      <c r="CI51" s="21">
        <f t="shared" si="50"/>
        <v>45.719198992353597</v>
      </c>
      <c r="CJ51" s="3">
        <f t="shared" si="51"/>
        <v>-1.6605323256869369</v>
      </c>
      <c r="CK51" s="3">
        <f t="shared" si="52"/>
        <v>274.31519395412158</v>
      </c>
      <c r="CL51" s="3">
        <f t="shared" si="89"/>
        <v>41.699999999999989</v>
      </c>
      <c r="CM51" s="3">
        <f t="shared" si="53"/>
        <v>45.065414446762944</v>
      </c>
      <c r="CN51" s="4">
        <f t="shared" si="90"/>
        <v>-3.365414446762955</v>
      </c>
      <c r="CO51" s="4">
        <f t="shared" si="78"/>
        <v>0.98190670015736614</v>
      </c>
      <c r="CP51" s="13"/>
      <c r="CQ51" s="42" t="s">
        <v>983</v>
      </c>
      <c r="CR51" s="42">
        <v>261.51400000000001</v>
      </c>
      <c r="CS51" s="42">
        <v>269.41500000000002</v>
      </c>
      <c r="CT51" s="42">
        <v>394.4</v>
      </c>
      <c r="CU51" s="21">
        <f t="shared" si="54"/>
        <v>44.902500000000003</v>
      </c>
      <c r="CV51" s="21">
        <f t="shared" si="55"/>
        <v>45.719198992353597</v>
      </c>
      <c r="CW51" s="3">
        <f t="shared" si="56"/>
        <v>-0.81669899235359367</v>
      </c>
      <c r="CX51" s="3">
        <f t="shared" si="57"/>
        <v>274.31519395412158</v>
      </c>
      <c r="CY51" s="3">
        <f t="shared" si="91"/>
        <v>42.099999999999966</v>
      </c>
      <c r="CZ51" s="3">
        <f t="shared" si="58"/>
        <v>45.065414446762944</v>
      </c>
      <c r="DA51" s="4">
        <f t="shared" si="92"/>
        <v>-2.9654144467629777</v>
      </c>
      <c r="DB51" s="4">
        <f t="shared" si="79"/>
        <v>0.97067349627897481</v>
      </c>
      <c r="DC51" s="13"/>
      <c r="DD51" s="42" t="s">
        <v>983</v>
      </c>
      <c r="DE51" s="42">
        <v>247.08699999999999</v>
      </c>
      <c r="DF51" s="42">
        <v>251.00299999999999</v>
      </c>
      <c r="DG51" s="42">
        <v>372.9</v>
      </c>
      <c r="DH51" s="21">
        <f t="shared" si="59"/>
        <v>41.833833333333331</v>
      </c>
      <c r="DI51" s="21">
        <f t="shared" si="60"/>
        <v>43.496155371624482</v>
      </c>
      <c r="DJ51" s="3">
        <f t="shared" si="61"/>
        <v>-1.6623220382911512</v>
      </c>
      <c r="DK51" s="3">
        <f t="shared" si="62"/>
        <v>260.97693222974686</v>
      </c>
      <c r="DL51" s="3">
        <f t="shared" si="93"/>
        <v>40.299999999999955</v>
      </c>
      <c r="DM51" s="3">
        <f t="shared" si="63"/>
        <v>42.874160349810253</v>
      </c>
      <c r="DN51" s="4">
        <f t="shared" si="94"/>
        <v>-2.574160349810299</v>
      </c>
      <c r="DO51" s="4">
        <f t="shared" si="80"/>
        <v>0.98439859284550391</v>
      </c>
      <c r="DP51" s="13"/>
      <c r="DQ51" s="11"/>
      <c r="DR51" s="55" t="str">
        <f t="shared" si="70"/>
        <v>25-03-2026 11:00</v>
      </c>
      <c r="DS51" s="5">
        <f t="shared" si="97"/>
        <v>456.98283333333336</v>
      </c>
      <c r="DT51" s="5">
        <f t="shared" si="65"/>
        <v>473.25662589974831</v>
      </c>
      <c r="DU51" s="6">
        <f t="shared" si="95"/>
        <v>-16.273792566414954</v>
      </c>
      <c r="DV51" s="5">
        <f t="shared" si="66"/>
        <v>2839.5397553984903</v>
      </c>
      <c r="DW51" s="5">
        <f t="shared" si="98"/>
        <v>431.69999999999993</v>
      </c>
      <c r="DX51" s="5">
        <f t="shared" si="68"/>
        <v>466.4890561493819</v>
      </c>
      <c r="DY51" s="6">
        <f t="shared" si="96"/>
        <v>-34.789056149381963</v>
      </c>
      <c r="DZ51" s="6">
        <f t="shared" si="69"/>
        <v>-25.282833333333429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60" t="s">
        <v>984</v>
      </c>
      <c r="B52" s="60">
        <v>959</v>
      </c>
      <c r="C52" s="60">
        <v>51.37</v>
      </c>
      <c r="D52" s="12"/>
      <c r="E52" s="42">
        <v>326.65800000000002</v>
      </c>
      <c r="F52" s="42">
        <v>332.03699999999998</v>
      </c>
      <c r="G52" s="42">
        <v>473.2</v>
      </c>
      <c r="H52" s="21">
        <f t="shared" si="16"/>
        <v>55.339499999999994</v>
      </c>
      <c r="I52" s="3">
        <f t="shared" si="17"/>
        <v>56.542578252737528</v>
      </c>
      <c r="J52" s="3">
        <f t="shared" si="18"/>
        <v>-1.2030782527375337</v>
      </c>
      <c r="K52" s="3">
        <f t="shared" si="19"/>
        <v>339.25546951642514</v>
      </c>
      <c r="L52" s="3">
        <f t="shared" si="20"/>
        <v>39.699999999999989</v>
      </c>
      <c r="M52" s="3">
        <f t="shared" si="21"/>
        <v>55.734019383723385</v>
      </c>
      <c r="N52" s="4">
        <f t="shared" si="81"/>
        <v>-16.034019383723397</v>
      </c>
      <c r="O52" s="4">
        <f t="shared" si="72"/>
        <v>0.98379999819297259</v>
      </c>
      <c r="P52" s="13"/>
      <c r="Q52" s="42" t="s">
        <v>984</v>
      </c>
      <c r="R52" s="42">
        <v>346.64699999999999</v>
      </c>
      <c r="S52" s="42">
        <v>352.53399999999999</v>
      </c>
      <c r="T52" s="42">
        <v>474.8</v>
      </c>
      <c r="U52" s="21">
        <f t="shared" si="22"/>
        <v>58.755666666666663</v>
      </c>
      <c r="V52" s="3">
        <f t="shared" si="23"/>
        <v>56.542578252737528</v>
      </c>
      <c r="W52" s="3">
        <f t="shared" si="24"/>
        <v>2.2130884139291354</v>
      </c>
      <c r="X52" s="3">
        <f t="shared" si="25"/>
        <v>339.25546951642514</v>
      </c>
      <c r="Y52" s="3">
        <f t="shared" si="26"/>
        <v>38.900000000000034</v>
      </c>
      <c r="Z52" s="3">
        <f t="shared" si="27"/>
        <v>55.734019383723385</v>
      </c>
      <c r="AA52" s="4">
        <f t="shared" si="82"/>
        <v>-16.834019383723351</v>
      </c>
      <c r="AB52" s="4">
        <f t="shared" si="73"/>
        <v>0.98330090147333304</v>
      </c>
      <c r="AC52" s="13"/>
      <c r="AD52" s="42" t="s">
        <v>984</v>
      </c>
      <c r="AE52" s="42">
        <v>319.697</v>
      </c>
      <c r="AF52" s="42">
        <v>327.34699999999998</v>
      </c>
      <c r="AG52" s="42">
        <v>469.1</v>
      </c>
      <c r="AH52" s="21">
        <f t="shared" si="28"/>
        <v>54.557833333333328</v>
      </c>
      <c r="AI52" s="21">
        <f t="shared" si="29"/>
        <v>56.542578252737528</v>
      </c>
      <c r="AJ52" s="3">
        <f t="shared" si="30"/>
        <v>-1.9847449194041999</v>
      </c>
      <c r="AK52" s="3">
        <f t="shared" si="31"/>
        <v>339.25546951642514</v>
      </c>
      <c r="AL52" s="3">
        <f t="shared" si="32"/>
        <v>39.200000000000045</v>
      </c>
      <c r="AM52" s="3">
        <f t="shared" si="33"/>
        <v>55.734019383723385</v>
      </c>
      <c r="AN52" s="4">
        <f t="shared" si="83"/>
        <v>-16.53401938372334</v>
      </c>
      <c r="AO52" s="4">
        <f t="shared" si="74"/>
        <v>0.97663030362276126</v>
      </c>
      <c r="AP52" s="13"/>
      <c r="AQ52" s="154" t="s">
        <v>984</v>
      </c>
      <c r="AR52" s="154">
        <v>329.15300000000002</v>
      </c>
      <c r="AS52" s="154">
        <v>334.67500000000001</v>
      </c>
      <c r="AT52" s="154">
        <v>472.9</v>
      </c>
      <c r="AU52" s="21">
        <f t="shared" si="34"/>
        <v>55.779166666666669</v>
      </c>
      <c r="AV52" s="21">
        <f t="shared" si="35"/>
        <v>56.542578252737528</v>
      </c>
      <c r="AW52" s="3">
        <f t="shared" si="36"/>
        <v>-0.76341158607085902</v>
      </c>
      <c r="AX52" s="3">
        <f t="shared" si="37"/>
        <v>339.25546951642514</v>
      </c>
      <c r="AY52" s="3">
        <f t="shared" si="84"/>
        <v>39.399999999999977</v>
      </c>
      <c r="AZ52" s="3">
        <f t="shared" si="38"/>
        <v>55.734019383723385</v>
      </c>
      <c r="BA52" s="4">
        <f t="shared" si="85"/>
        <v>-16.334019383723408</v>
      </c>
      <c r="BB52" s="4">
        <f t="shared" si="75"/>
        <v>0.98350041084634354</v>
      </c>
      <c r="BC52" s="13"/>
      <c r="BD52" s="42" t="s">
        <v>984</v>
      </c>
      <c r="BE52" s="42">
        <v>242.97499999999999</v>
      </c>
      <c r="BF52" s="42">
        <v>247.666</v>
      </c>
      <c r="BG52" s="42">
        <v>349.6</v>
      </c>
      <c r="BH52" s="21">
        <f t="shared" si="39"/>
        <v>41.277666666666661</v>
      </c>
      <c r="BI52" s="21">
        <f t="shared" si="40"/>
        <v>41.883391298324099</v>
      </c>
      <c r="BJ52" s="3">
        <f t="shared" si="41"/>
        <v>-0.60572463165743784</v>
      </c>
      <c r="BK52" s="3">
        <f t="shared" si="42"/>
        <v>251.3003477899446</v>
      </c>
      <c r="BL52" s="3">
        <f t="shared" si="71"/>
        <v>29.800000000000011</v>
      </c>
      <c r="BM52" s="3">
        <f t="shared" si="43"/>
        <v>41.284458802758067</v>
      </c>
      <c r="BN52" s="4">
        <f t="shared" si="86"/>
        <v>-11.484458802758056</v>
      </c>
      <c r="BO52" s="4">
        <f t="shared" si="76"/>
        <v>0.98105916839614637</v>
      </c>
      <c r="BP52" s="13"/>
      <c r="BQ52" s="42" t="s">
        <v>984</v>
      </c>
      <c r="BR52" s="42">
        <v>240.75299999999999</v>
      </c>
      <c r="BS52" s="42">
        <v>244.708</v>
      </c>
      <c r="BT52" s="42">
        <v>350</v>
      </c>
      <c r="BU52" s="21">
        <f t="shared" si="44"/>
        <v>40.784666666666666</v>
      </c>
      <c r="BV52" s="21">
        <f t="shared" si="45"/>
        <v>41.883391298324099</v>
      </c>
      <c r="BW52" s="3">
        <f t="shared" si="46"/>
        <v>-1.0987246316574328</v>
      </c>
      <c r="BX52" s="3">
        <f t="shared" si="47"/>
        <v>251.3003477899446</v>
      </c>
      <c r="BY52" s="3">
        <f t="shared" si="87"/>
        <v>29.5</v>
      </c>
      <c r="BZ52" s="3">
        <f t="shared" si="48"/>
        <v>41.284458802758067</v>
      </c>
      <c r="CA52" s="4">
        <f t="shared" si="88"/>
        <v>-11.784458802758067</v>
      </c>
      <c r="CB52" s="4">
        <f t="shared" si="77"/>
        <v>0.98383788024911323</v>
      </c>
      <c r="CC52" s="13"/>
      <c r="CD52" s="42" t="s">
        <v>984</v>
      </c>
      <c r="CE52" s="42">
        <v>249.518</v>
      </c>
      <c r="CF52" s="42">
        <v>254.73599999999999</v>
      </c>
      <c r="CG52" s="42">
        <v>349.3</v>
      </c>
      <c r="CH52" s="21">
        <f t="shared" si="49"/>
        <v>42.455999999999996</v>
      </c>
      <c r="CI52" s="21">
        <f t="shared" si="50"/>
        <v>41.883391298324099</v>
      </c>
      <c r="CJ52" s="3">
        <f t="shared" si="51"/>
        <v>0.57260870167589673</v>
      </c>
      <c r="CK52" s="3">
        <f t="shared" si="52"/>
        <v>251.3003477899446</v>
      </c>
      <c r="CL52" s="3">
        <f t="shared" si="89"/>
        <v>29.5</v>
      </c>
      <c r="CM52" s="3">
        <f t="shared" si="53"/>
        <v>41.284458802758067</v>
      </c>
      <c r="CN52" s="4">
        <f t="shared" si="90"/>
        <v>-11.784458802758067</v>
      </c>
      <c r="CO52" s="4">
        <f t="shared" si="78"/>
        <v>0.97951604798693559</v>
      </c>
      <c r="CP52" s="13"/>
      <c r="CQ52" s="42" t="s">
        <v>984</v>
      </c>
      <c r="CR52" s="42">
        <v>253.542</v>
      </c>
      <c r="CS52" s="42">
        <v>261.80500000000001</v>
      </c>
      <c r="CT52" s="42">
        <v>352.3</v>
      </c>
      <c r="CU52" s="21">
        <f t="shared" si="54"/>
        <v>43.634166666666665</v>
      </c>
      <c r="CV52" s="21">
        <f t="shared" si="55"/>
        <v>41.883391298324099</v>
      </c>
      <c r="CW52" s="3">
        <f t="shared" si="56"/>
        <v>1.7507753683425662</v>
      </c>
      <c r="CX52" s="3">
        <f t="shared" si="57"/>
        <v>251.3003477899446</v>
      </c>
      <c r="CY52" s="3">
        <f t="shared" si="91"/>
        <v>29.5</v>
      </c>
      <c r="CZ52" s="3">
        <f t="shared" si="58"/>
        <v>41.284458802758067</v>
      </c>
      <c r="DA52" s="4">
        <f t="shared" si="92"/>
        <v>-11.784458802758067</v>
      </c>
      <c r="DB52" s="4">
        <f t="shared" si="79"/>
        <v>0.96843834151372199</v>
      </c>
      <c r="DC52" s="13"/>
      <c r="DD52" s="42" t="s">
        <v>984</v>
      </c>
      <c r="DE52" s="42">
        <v>234.392</v>
      </c>
      <c r="DF52" s="42">
        <v>237.88900000000001</v>
      </c>
      <c r="DG52" s="42">
        <v>332.6</v>
      </c>
      <c r="DH52" s="21">
        <f t="shared" si="59"/>
        <v>39.648166666666668</v>
      </c>
      <c r="DI52" s="21">
        <f t="shared" si="60"/>
        <v>39.846859427855129</v>
      </c>
      <c r="DJ52" s="3">
        <f t="shared" si="61"/>
        <v>-0.19869276118846102</v>
      </c>
      <c r="DK52" s="3">
        <f t="shared" si="62"/>
        <v>239.08115656713076</v>
      </c>
      <c r="DL52" s="3">
        <f t="shared" si="93"/>
        <v>27.5</v>
      </c>
      <c r="DM52" s="3">
        <f t="shared" si="63"/>
        <v>39.277049338036804</v>
      </c>
      <c r="DN52" s="4">
        <f t="shared" si="94"/>
        <v>-11.777049338036804</v>
      </c>
      <c r="DO52" s="4">
        <f t="shared" si="80"/>
        <v>0.98529986674457404</v>
      </c>
      <c r="DP52" s="13"/>
      <c r="DQ52" s="11"/>
      <c r="DR52" s="55" t="str">
        <f t="shared" si="70"/>
        <v>25-03-2026 10:50</v>
      </c>
      <c r="DS52" s="5">
        <f t="shared" si="97"/>
        <v>432.23283333333336</v>
      </c>
      <c r="DT52" s="5">
        <f t="shared" si="65"/>
        <v>433.55073763210169</v>
      </c>
      <c r="DU52" s="6">
        <f t="shared" si="95"/>
        <v>-1.317904298768326</v>
      </c>
      <c r="DV52" s="5">
        <f t="shared" si="66"/>
        <v>2601.3044257926099</v>
      </c>
      <c r="DW52" s="5">
        <f t="shared" si="98"/>
        <v>303.00000000000006</v>
      </c>
      <c r="DX52" s="5">
        <f t="shared" si="68"/>
        <v>427.35096208396266</v>
      </c>
      <c r="DY52" s="6">
        <f t="shared" si="96"/>
        <v>-124.3509620839626</v>
      </c>
      <c r="DZ52" s="6">
        <f t="shared" si="69"/>
        <v>-129.2328333333333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60" t="s">
        <v>985</v>
      </c>
      <c r="B53" s="60">
        <v>447</v>
      </c>
      <c r="C53" s="60">
        <v>51.09</v>
      </c>
      <c r="D53" s="12"/>
      <c r="E53" s="42">
        <v>158.41499999999999</v>
      </c>
      <c r="F53" s="42">
        <v>160.53399999999999</v>
      </c>
      <c r="G53" s="42">
        <v>433.5</v>
      </c>
      <c r="H53" s="21">
        <f t="shared" si="16"/>
        <v>26.755666666666663</v>
      </c>
      <c r="I53" s="3">
        <f t="shared" si="17"/>
        <v>26.383545385661829</v>
      </c>
      <c r="J53" s="3">
        <f t="shared" si="18"/>
        <v>0.37212128100483355</v>
      </c>
      <c r="K53" s="3">
        <f t="shared" si="19"/>
        <v>158.301272313971</v>
      </c>
      <c r="L53" s="3">
        <f t="shared" si="20"/>
        <v>35.899999999999977</v>
      </c>
      <c r="M53" s="3">
        <f t="shared" si="21"/>
        <v>26.006260686646865</v>
      </c>
      <c r="N53" s="4">
        <f t="shared" si="81"/>
        <v>9.8937393133531124</v>
      </c>
      <c r="O53" s="4">
        <f t="shared" si="72"/>
        <v>0.9868003039854486</v>
      </c>
      <c r="P53" s="13"/>
      <c r="Q53" s="42" t="s">
        <v>985</v>
      </c>
      <c r="R53" s="42">
        <v>158.91999999999999</v>
      </c>
      <c r="S53" s="42">
        <v>161.12700000000001</v>
      </c>
      <c r="T53" s="42">
        <v>435.9</v>
      </c>
      <c r="U53" s="21">
        <f t="shared" si="22"/>
        <v>26.854500000000002</v>
      </c>
      <c r="V53" s="3">
        <f t="shared" si="23"/>
        <v>26.383545385661829</v>
      </c>
      <c r="W53" s="3">
        <f t="shared" si="24"/>
        <v>0.47095461433817221</v>
      </c>
      <c r="X53" s="3">
        <f t="shared" si="25"/>
        <v>158.301272313971</v>
      </c>
      <c r="Y53" s="3">
        <f t="shared" si="26"/>
        <v>36</v>
      </c>
      <c r="Z53" s="3">
        <f t="shared" si="27"/>
        <v>26.006260686646865</v>
      </c>
      <c r="AA53" s="4">
        <f t="shared" si="82"/>
        <v>9.9937393133531351</v>
      </c>
      <c r="AB53" s="4">
        <f t="shared" si="73"/>
        <v>0.98630273014454428</v>
      </c>
      <c r="AC53" s="13"/>
      <c r="AD53" s="42" t="s">
        <v>985</v>
      </c>
      <c r="AE53" s="42">
        <v>157.285</v>
      </c>
      <c r="AF53" s="42">
        <v>160.41800000000001</v>
      </c>
      <c r="AG53" s="42">
        <v>429.9</v>
      </c>
      <c r="AH53" s="21">
        <f t="shared" si="28"/>
        <v>26.736333333333334</v>
      </c>
      <c r="AI53" s="21">
        <f t="shared" si="29"/>
        <v>26.383545385661829</v>
      </c>
      <c r="AJ53" s="3">
        <f t="shared" si="30"/>
        <v>0.35278794767150501</v>
      </c>
      <c r="AK53" s="3">
        <f t="shared" si="31"/>
        <v>158.301272313971</v>
      </c>
      <c r="AL53" s="3">
        <f t="shared" si="32"/>
        <v>35.899999999999977</v>
      </c>
      <c r="AM53" s="3">
        <f t="shared" si="33"/>
        <v>26.006260686646865</v>
      </c>
      <c r="AN53" s="4">
        <f t="shared" si="83"/>
        <v>9.8937393133531124</v>
      </c>
      <c r="AO53" s="4">
        <f t="shared" si="74"/>
        <v>0.98046977271877211</v>
      </c>
      <c r="AP53" s="13"/>
      <c r="AQ53" s="154" t="s">
        <v>985</v>
      </c>
      <c r="AR53" s="154">
        <v>158.178</v>
      </c>
      <c r="AS53" s="154">
        <v>160.35900000000001</v>
      </c>
      <c r="AT53" s="154">
        <v>433.5</v>
      </c>
      <c r="AU53" s="21">
        <f t="shared" si="34"/>
        <v>26.726500000000001</v>
      </c>
      <c r="AV53" s="21">
        <f t="shared" si="35"/>
        <v>26.383545385661829</v>
      </c>
      <c r="AW53" s="3">
        <f t="shared" si="36"/>
        <v>0.34295461433817209</v>
      </c>
      <c r="AX53" s="3">
        <f t="shared" si="37"/>
        <v>158.301272313971</v>
      </c>
      <c r="AY53" s="3">
        <f t="shared" si="84"/>
        <v>36.100000000000023</v>
      </c>
      <c r="AZ53" s="3">
        <f t="shared" si="38"/>
        <v>26.006260686646865</v>
      </c>
      <c r="BA53" s="4">
        <f t="shared" si="85"/>
        <v>10.093739313353158</v>
      </c>
      <c r="BB53" s="4">
        <f t="shared" si="75"/>
        <v>0.98639926664546418</v>
      </c>
      <c r="BC53" s="13"/>
      <c r="BD53" s="42" t="s">
        <v>985</v>
      </c>
      <c r="BE53" s="42">
        <v>117.03700000000001</v>
      </c>
      <c r="BF53" s="42">
        <v>118.60299999999999</v>
      </c>
      <c r="BG53" s="42">
        <v>319.8</v>
      </c>
      <c r="BH53" s="21">
        <f t="shared" si="39"/>
        <v>19.767166666666665</v>
      </c>
      <c r="BI53" s="21">
        <f t="shared" si="40"/>
        <v>19.543366952342097</v>
      </c>
      <c r="BJ53" s="3">
        <f t="shared" si="41"/>
        <v>0.22379971432456713</v>
      </c>
      <c r="BK53" s="3">
        <f t="shared" si="42"/>
        <v>117.26020171405258</v>
      </c>
      <c r="BL53" s="3">
        <f t="shared" si="71"/>
        <v>26.400000000000034</v>
      </c>
      <c r="BM53" s="3">
        <f t="shared" si="43"/>
        <v>19.263896804923604</v>
      </c>
      <c r="BN53" s="4">
        <f t="shared" si="86"/>
        <v>7.13610319507643</v>
      </c>
      <c r="BO53" s="4">
        <f t="shared" si="76"/>
        <v>0.98679628677183551</v>
      </c>
      <c r="BP53" s="13"/>
      <c r="BQ53" s="42" t="s">
        <v>985</v>
      </c>
      <c r="BR53" s="42">
        <v>116.294</v>
      </c>
      <c r="BS53" s="42">
        <v>117.83199999999999</v>
      </c>
      <c r="BT53" s="42">
        <v>320.5</v>
      </c>
      <c r="BU53" s="21">
        <f t="shared" si="44"/>
        <v>19.638666666666666</v>
      </c>
      <c r="BV53" s="21">
        <f t="shared" si="45"/>
        <v>19.543366952342097</v>
      </c>
      <c r="BW53" s="3">
        <f t="shared" si="46"/>
        <v>9.5299714324568185E-2</v>
      </c>
      <c r="BX53" s="3">
        <f t="shared" si="47"/>
        <v>117.26020171405258</v>
      </c>
      <c r="BY53" s="3">
        <f t="shared" si="87"/>
        <v>26.300000000000011</v>
      </c>
      <c r="BZ53" s="3">
        <f t="shared" si="48"/>
        <v>19.263896804923604</v>
      </c>
      <c r="CA53" s="4">
        <f t="shared" si="88"/>
        <v>7.0361031950764072</v>
      </c>
      <c r="CB53" s="4">
        <f t="shared" si="77"/>
        <v>0.98694751850091655</v>
      </c>
      <c r="CC53" s="13"/>
      <c r="CD53" s="42" t="s">
        <v>985</v>
      </c>
      <c r="CE53" s="42">
        <v>116.19</v>
      </c>
      <c r="CF53" s="42">
        <v>117.732</v>
      </c>
      <c r="CG53" s="42">
        <v>319.8</v>
      </c>
      <c r="CH53" s="21">
        <f t="shared" si="49"/>
        <v>19.622</v>
      </c>
      <c r="CI53" s="21">
        <f t="shared" si="50"/>
        <v>19.543366952342097</v>
      </c>
      <c r="CJ53" s="3">
        <f t="shared" si="51"/>
        <v>7.8633047657902466E-2</v>
      </c>
      <c r="CK53" s="3">
        <f t="shared" si="52"/>
        <v>117.26020171405258</v>
      </c>
      <c r="CL53" s="3">
        <f t="shared" si="89"/>
        <v>26.199999999999989</v>
      </c>
      <c r="CM53" s="3">
        <f t="shared" si="53"/>
        <v>19.263896804923604</v>
      </c>
      <c r="CN53" s="4">
        <f t="shared" si="90"/>
        <v>6.9361031950763845</v>
      </c>
      <c r="CO53" s="4">
        <f t="shared" si="78"/>
        <v>0.98690245642646013</v>
      </c>
      <c r="CP53" s="13"/>
      <c r="CQ53" s="42" t="s">
        <v>985</v>
      </c>
      <c r="CR53" s="42">
        <v>116.80200000000001</v>
      </c>
      <c r="CS53" s="42">
        <v>119.99299999999999</v>
      </c>
      <c r="CT53" s="42">
        <v>322.8</v>
      </c>
      <c r="CU53" s="21">
        <f t="shared" si="54"/>
        <v>19.99883333333333</v>
      </c>
      <c r="CV53" s="21">
        <f t="shared" si="55"/>
        <v>19.543366952342097</v>
      </c>
      <c r="CW53" s="3">
        <f t="shared" si="56"/>
        <v>0.45546638099123271</v>
      </c>
      <c r="CX53" s="3">
        <f t="shared" si="57"/>
        <v>117.26020171405258</v>
      </c>
      <c r="CY53" s="3">
        <f t="shared" si="91"/>
        <v>26.300000000000011</v>
      </c>
      <c r="CZ53" s="3">
        <f t="shared" si="58"/>
        <v>19.263896804923604</v>
      </c>
      <c r="DA53" s="4">
        <f t="shared" si="92"/>
        <v>7.0361031950764072</v>
      </c>
      <c r="DB53" s="4">
        <f t="shared" si="79"/>
        <v>0.97340678206228703</v>
      </c>
      <c r="DC53" s="13"/>
      <c r="DD53" s="42" t="s">
        <v>985</v>
      </c>
      <c r="DE53" s="42">
        <v>110.476</v>
      </c>
      <c r="DF53" s="42">
        <v>111.949</v>
      </c>
      <c r="DG53" s="42">
        <v>305.10000000000002</v>
      </c>
      <c r="DH53" s="21">
        <f t="shared" si="59"/>
        <v>18.658166666666666</v>
      </c>
      <c r="DI53" s="21">
        <f t="shared" si="60"/>
        <v>18.593093146402531</v>
      </c>
      <c r="DJ53" s="3">
        <f t="shared" si="61"/>
        <v>6.5073520264135709E-2</v>
      </c>
      <c r="DK53" s="3">
        <f t="shared" si="62"/>
        <v>111.55855887841517</v>
      </c>
      <c r="DL53" s="3">
        <f t="shared" si="93"/>
        <v>25</v>
      </c>
      <c r="DM53" s="3">
        <f t="shared" si="63"/>
        <v>18.327211914408974</v>
      </c>
      <c r="DN53" s="4">
        <f t="shared" si="94"/>
        <v>6.6727880855910264</v>
      </c>
      <c r="DO53" s="4">
        <f t="shared" si="80"/>
        <v>0.98684222279788114</v>
      </c>
      <c r="DP53" s="13"/>
      <c r="DQ53" s="11"/>
      <c r="DR53" s="55" t="str">
        <f t="shared" si="70"/>
        <v>25-03-2026 10:40</v>
      </c>
      <c r="DS53" s="5">
        <f t="shared" si="97"/>
        <v>204.75783333333334</v>
      </c>
      <c r="DT53" s="5">
        <f t="shared" si="65"/>
        <v>202.30074249841826</v>
      </c>
      <c r="DU53" s="6">
        <f t="shared" si="95"/>
        <v>2.4570908349150784</v>
      </c>
      <c r="DV53" s="5">
        <f t="shared" si="66"/>
        <v>1213.8044549905094</v>
      </c>
      <c r="DW53" s="5">
        <f t="shared" si="98"/>
        <v>274.10000000000002</v>
      </c>
      <c r="DX53" s="5">
        <f t="shared" si="68"/>
        <v>199.40784188069085</v>
      </c>
      <c r="DY53" s="6">
        <f t="shared" si="96"/>
        <v>74.69215811930917</v>
      </c>
      <c r="DZ53" s="6">
        <f t="shared" si="69"/>
        <v>69.342166666666685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60" t="s">
        <v>986</v>
      </c>
      <c r="B54" s="60">
        <v>496</v>
      </c>
      <c r="C54" s="60">
        <v>50.8</v>
      </c>
      <c r="D54" s="12"/>
      <c r="E54" s="42">
        <v>178.90799999999999</v>
      </c>
      <c r="F54" s="42">
        <v>181.30099999999999</v>
      </c>
      <c r="G54" s="42">
        <v>397.6</v>
      </c>
      <c r="H54" s="21">
        <f t="shared" si="16"/>
        <v>30.21683333333333</v>
      </c>
      <c r="I54" s="3">
        <f t="shared" si="17"/>
        <v>29.308402289073594</v>
      </c>
      <c r="J54" s="3">
        <f t="shared" si="18"/>
        <v>0.90843104425973564</v>
      </c>
      <c r="K54" s="3">
        <f t="shared" si="19"/>
        <v>175.85041373444159</v>
      </c>
      <c r="L54" s="3">
        <f t="shared" si="20"/>
        <v>34.200000000000045</v>
      </c>
      <c r="M54" s="3">
        <f t="shared" si="21"/>
        <v>28.889292136339844</v>
      </c>
      <c r="N54" s="4">
        <f t="shared" si="81"/>
        <v>5.3107078636602019</v>
      </c>
      <c r="O54" s="4">
        <f t="shared" si="72"/>
        <v>0.98680095531740031</v>
      </c>
      <c r="P54" s="13"/>
      <c r="Q54" s="42" t="s">
        <v>986</v>
      </c>
      <c r="R54" s="42">
        <v>179.81100000000001</v>
      </c>
      <c r="S54" s="42">
        <v>182.29</v>
      </c>
      <c r="T54" s="42">
        <v>399.9</v>
      </c>
      <c r="U54" s="21">
        <f t="shared" si="22"/>
        <v>30.381666666666664</v>
      </c>
      <c r="V54" s="3">
        <f t="shared" si="23"/>
        <v>29.308402289073594</v>
      </c>
      <c r="W54" s="3">
        <f t="shared" si="24"/>
        <v>1.0732643775930697</v>
      </c>
      <c r="X54" s="3">
        <f t="shared" si="25"/>
        <v>175.85041373444159</v>
      </c>
      <c r="Y54" s="3">
        <f t="shared" si="26"/>
        <v>34.699999999999989</v>
      </c>
      <c r="Z54" s="3">
        <f t="shared" si="27"/>
        <v>28.889292136339844</v>
      </c>
      <c r="AA54" s="4">
        <f t="shared" si="82"/>
        <v>5.810707863660145</v>
      </c>
      <c r="AB54" s="4">
        <f t="shared" si="73"/>
        <v>0.98640078995007963</v>
      </c>
      <c r="AC54" s="13"/>
      <c r="AD54" s="42" t="s">
        <v>986</v>
      </c>
      <c r="AE54" s="42">
        <v>177.084</v>
      </c>
      <c r="AF54" s="42">
        <v>180.631</v>
      </c>
      <c r="AG54" s="42">
        <v>394</v>
      </c>
      <c r="AH54" s="21">
        <f t="shared" si="28"/>
        <v>30.105166666666666</v>
      </c>
      <c r="AI54" s="21">
        <f t="shared" si="29"/>
        <v>29.308402289073594</v>
      </c>
      <c r="AJ54" s="3">
        <f t="shared" si="30"/>
        <v>0.79676437759307106</v>
      </c>
      <c r="AK54" s="3">
        <f t="shared" si="31"/>
        <v>175.85041373444159</v>
      </c>
      <c r="AL54" s="3">
        <f t="shared" si="32"/>
        <v>33.5</v>
      </c>
      <c r="AM54" s="3">
        <f t="shared" si="33"/>
        <v>28.889292136339844</v>
      </c>
      <c r="AN54" s="4">
        <f t="shared" si="83"/>
        <v>4.6107078636601564</v>
      </c>
      <c r="AO54" s="4">
        <f t="shared" si="74"/>
        <v>0.98036328205014645</v>
      </c>
      <c r="AP54" s="13"/>
      <c r="AQ54" s="154" t="s">
        <v>986</v>
      </c>
      <c r="AR54" s="154">
        <v>179.28100000000001</v>
      </c>
      <c r="AS54" s="154">
        <v>181.75299999999999</v>
      </c>
      <c r="AT54" s="154">
        <v>397.4</v>
      </c>
      <c r="AU54" s="21">
        <f t="shared" si="34"/>
        <v>30.292166666666663</v>
      </c>
      <c r="AV54" s="21">
        <f t="shared" si="35"/>
        <v>29.308402289073594</v>
      </c>
      <c r="AW54" s="3">
        <f t="shared" si="36"/>
        <v>0.98376437759306867</v>
      </c>
      <c r="AX54" s="3">
        <f t="shared" si="37"/>
        <v>175.85041373444159</v>
      </c>
      <c r="AY54" s="3">
        <f t="shared" si="84"/>
        <v>33.699999999999989</v>
      </c>
      <c r="AZ54" s="3">
        <f t="shared" si="38"/>
        <v>28.889292136339844</v>
      </c>
      <c r="BA54" s="4">
        <f t="shared" si="85"/>
        <v>4.810707863660145</v>
      </c>
      <c r="BB54" s="4">
        <f t="shared" si="75"/>
        <v>0.98639912408598496</v>
      </c>
      <c r="BC54" s="13"/>
      <c r="BD54" s="42" t="s">
        <v>986</v>
      </c>
      <c r="BE54" s="42">
        <v>132.18100000000001</v>
      </c>
      <c r="BF54" s="42">
        <v>133.922</v>
      </c>
      <c r="BG54" s="42">
        <v>293.39999999999998</v>
      </c>
      <c r="BH54" s="21">
        <f t="shared" si="39"/>
        <v>22.32033333333333</v>
      </c>
      <c r="BI54" s="21">
        <f t="shared" si="40"/>
        <v>21.709927621536</v>
      </c>
      <c r="BJ54" s="3">
        <f t="shared" si="41"/>
        <v>0.6104057117973305</v>
      </c>
      <c r="BK54" s="3">
        <f t="shared" si="42"/>
        <v>130.25956572921598</v>
      </c>
      <c r="BL54" s="3">
        <f t="shared" si="71"/>
        <v>25.099999999999966</v>
      </c>
      <c r="BM54" s="3">
        <f t="shared" si="43"/>
        <v>21.399475656548034</v>
      </c>
      <c r="BN54" s="4">
        <f t="shared" si="86"/>
        <v>3.7005243434519315</v>
      </c>
      <c r="BO54" s="4">
        <f t="shared" si="76"/>
        <v>0.98699989546153744</v>
      </c>
      <c r="BP54" s="13"/>
      <c r="BQ54" s="42" t="s">
        <v>986</v>
      </c>
      <c r="BR54" s="42">
        <v>131.69999999999999</v>
      </c>
      <c r="BS54" s="42">
        <v>133.42099999999999</v>
      </c>
      <c r="BT54" s="42">
        <v>294.2</v>
      </c>
      <c r="BU54" s="21">
        <f t="shared" si="44"/>
        <v>22.23683333333333</v>
      </c>
      <c r="BV54" s="21">
        <f t="shared" si="45"/>
        <v>21.709927621536</v>
      </c>
      <c r="BW54" s="3">
        <f t="shared" si="46"/>
        <v>0.5269057117973297</v>
      </c>
      <c r="BX54" s="3">
        <f t="shared" si="47"/>
        <v>130.25956572921598</v>
      </c>
      <c r="BY54" s="3">
        <f t="shared" si="87"/>
        <v>24.899999999999977</v>
      </c>
      <c r="BZ54" s="3">
        <f t="shared" si="48"/>
        <v>21.399475656548034</v>
      </c>
      <c r="CA54" s="4">
        <f t="shared" si="88"/>
        <v>3.5005243434519429</v>
      </c>
      <c r="CB54" s="4">
        <f t="shared" si="77"/>
        <v>0.9871009811049235</v>
      </c>
      <c r="CC54" s="13"/>
      <c r="CD54" s="42" t="s">
        <v>986</v>
      </c>
      <c r="CE54" s="42">
        <v>131.25</v>
      </c>
      <c r="CF54" s="42">
        <v>132.965</v>
      </c>
      <c r="CG54" s="42">
        <v>293.60000000000002</v>
      </c>
      <c r="CH54" s="21">
        <f t="shared" si="49"/>
        <v>22.160833333333333</v>
      </c>
      <c r="CI54" s="21">
        <f t="shared" si="50"/>
        <v>21.709927621536</v>
      </c>
      <c r="CJ54" s="3">
        <f t="shared" si="51"/>
        <v>0.45090571179733274</v>
      </c>
      <c r="CK54" s="3">
        <f t="shared" si="52"/>
        <v>130.25956572921598</v>
      </c>
      <c r="CL54" s="3">
        <f t="shared" si="89"/>
        <v>24.800000000000011</v>
      </c>
      <c r="CM54" s="3">
        <f t="shared" si="53"/>
        <v>21.399475656548034</v>
      </c>
      <c r="CN54" s="4">
        <f t="shared" si="90"/>
        <v>3.400524343451977</v>
      </c>
      <c r="CO54" s="4">
        <f t="shared" si="78"/>
        <v>0.98710186891287177</v>
      </c>
      <c r="CP54" s="13"/>
      <c r="CQ54" s="42" t="s">
        <v>986</v>
      </c>
      <c r="CR54" s="42">
        <v>132.11799999999999</v>
      </c>
      <c r="CS54" s="42">
        <v>135.43299999999999</v>
      </c>
      <c r="CT54" s="42">
        <v>296.5</v>
      </c>
      <c r="CU54" s="21">
        <f t="shared" si="54"/>
        <v>22.572166666666664</v>
      </c>
      <c r="CV54" s="21">
        <f t="shared" si="55"/>
        <v>21.709927621536</v>
      </c>
      <c r="CW54" s="3">
        <f t="shared" si="56"/>
        <v>0.86223904513066429</v>
      </c>
      <c r="CX54" s="3">
        <f t="shared" si="57"/>
        <v>130.25956572921598</v>
      </c>
      <c r="CY54" s="3">
        <f t="shared" si="91"/>
        <v>24.899999999999977</v>
      </c>
      <c r="CZ54" s="3">
        <f t="shared" si="58"/>
        <v>21.399475656548034</v>
      </c>
      <c r="DA54" s="4">
        <f t="shared" si="92"/>
        <v>3.5005243434519429</v>
      </c>
      <c r="DB54" s="4">
        <f t="shared" si="79"/>
        <v>0.9755229523085216</v>
      </c>
      <c r="DC54" s="13"/>
      <c r="DD54" s="42" t="s">
        <v>986</v>
      </c>
      <c r="DE54" s="42">
        <v>124.85599999999999</v>
      </c>
      <c r="DF54" s="42">
        <v>126.501</v>
      </c>
      <c r="DG54" s="42">
        <v>280.10000000000002</v>
      </c>
      <c r="DH54" s="21">
        <f t="shared" si="59"/>
        <v>21.083500000000001</v>
      </c>
      <c r="DI54" s="21">
        <f t="shared" si="60"/>
        <v>20.654307287644798</v>
      </c>
      <c r="DJ54" s="3">
        <f t="shared" si="61"/>
        <v>0.42919271235520284</v>
      </c>
      <c r="DK54" s="3">
        <f t="shared" si="62"/>
        <v>123.92584372586879</v>
      </c>
      <c r="DL54" s="3">
        <f t="shared" si="93"/>
        <v>23.5</v>
      </c>
      <c r="DM54" s="3">
        <f t="shared" si="63"/>
        <v>20.358950693431478</v>
      </c>
      <c r="DN54" s="4">
        <f t="shared" si="94"/>
        <v>3.1410493065685223</v>
      </c>
      <c r="DO54" s="4">
        <f t="shared" si="80"/>
        <v>0.98699615022806131</v>
      </c>
      <c r="DP54" s="13"/>
      <c r="DQ54" s="11"/>
      <c r="DR54" s="55" t="str">
        <f t="shared" si="70"/>
        <v>25-03-2026 10:30</v>
      </c>
      <c r="DS54" s="5">
        <f t="shared" si="97"/>
        <v>231.36949999999996</v>
      </c>
      <c r="DT54" s="5">
        <f t="shared" si="65"/>
        <v>224.72762693008318</v>
      </c>
      <c r="DU54" s="6">
        <f t="shared" si="95"/>
        <v>6.6418730699167838</v>
      </c>
      <c r="DV54" s="5">
        <f t="shared" si="66"/>
        <v>1348.3657615804989</v>
      </c>
      <c r="DW54" s="5">
        <f t="shared" si="98"/>
        <v>259.29999999999995</v>
      </c>
      <c r="DX54" s="5">
        <f t="shared" si="68"/>
        <v>221.51402186498294</v>
      </c>
      <c r="DY54" s="6">
        <f t="shared" si="96"/>
        <v>37.785978135017018</v>
      </c>
      <c r="DZ54" s="6">
        <f t="shared" si="69"/>
        <v>27.930499999999995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60" t="s">
        <v>987</v>
      </c>
      <c r="B55" s="60">
        <v>306</v>
      </c>
      <c r="C55" s="60">
        <v>50.51</v>
      </c>
      <c r="D55" s="12"/>
      <c r="E55" s="42">
        <v>112.956</v>
      </c>
      <c r="F55" s="42">
        <v>114.386</v>
      </c>
      <c r="G55" s="42">
        <v>363.4</v>
      </c>
      <c r="H55" s="21">
        <f t="shared" si="16"/>
        <v>19.06433333333333</v>
      </c>
      <c r="I55" s="3">
        <f t="shared" si="17"/>
        <v>18.101567706546867</v>
      </c>
      <c r="J55" s="3">
        <f t="shared" si="18"/>
        <v>0.96276562678646371</v>
      </c>
      <c r="K55" s="3">
        <f t="shared" si="19"/>
        <v>108.60940623928121</v>
      </c>
      <c r="L55" s="3">
        <f t="shared" si="20"/>
        <v>18.199999999999989</v>
      </c>
      <c r="M55" s="3">
        <f t="shared" si="21"/>
        <v>17.842715288343246</v>
      </c>
      <c r="N55" s="4">
        <f t="shared" si="81"/>
        <v>0.35728471165674236</v>
      </c>
      <c r="O55" s="4">
        <f t="shared" si="72"/>
        <v>0.98749847009249392</v>
      </c>
      <c r="P55" s="13"/>
      <c r="Q55" s="42" t="s">
        <v>987</v>
      </c>
      <c r="R55" s="42">
        <v>112.67700000000001</v>
      </c>
      <c r="S55" s="42">
        <v>114.048</v>
      </c>
      <c r="T55" s="42">
        <v>365.2</v>
      </c>
      <c r="U55" s="21">
        <f t="shared" si="22"/>
        <v>19.007999999999999</v>
      </c>
      <c r="V55" s="3">
        <f t="shared" si="23"/>
        <v>18.101567706546867</v>
      </c>
      <c r="W55" s="3">
        <f t="shared" si="24"/>
        <v>0.90643229345313259</v>
      </c>
      <c r="X55" s="3">
        <f t="shared" si="25"/>
        <v>108.60940623928121</v>
      </c>
      <c r="Y55" s="3">
        <f t="shared" si="26"/>
        <v>18.300000000000011</v>
      </c>
      <c r="Z55" s="3">
        <f t="shared" si="27"/>
        <v>17.842715288343246</v>
      </c>
      <c r="AA55" s="4">
        <f t="shared" si="82"/>
        <v>0.4572847116567651</v>
      </c>
      <c r="AB55" s="4">
        <f t="shared" si="73"/>
        <v>0.98797874579124578</v>
      </c>
      <c r="AC55" s="13"/>
      <c r="AD55" s="42" t="s">
        <v>987</v>
      </c>
      <c r="AE55" s="42">
        <v>112.25700000000001</v>
      </c>
      <c r="AF55" s="42">
        <v>114.239</v>
      </c>
      <c r="AG55" s="42">
        <v>360.5</v>
      </c>
      <c r="AH55" s="21">
        <f t="shared" si="28"/>
        <v>19.039833333333334</v>
      </c>
      <c r="AI55" s="21">
        <f t="shared" si="29"/>
        <v>18.101567706546867</v>
      </c>
      <c r="AJ55" s="3">
        <f t="shared" si="30"/>
        <v>0.93826562678646752</v>
      </c>
      <c r="AK55" s="3">
        <f t="shared" si="31"/>
        <v>108.60940623928121</v>
      </c>
      <c r="AL55" s="3">
        <f t="shared" si="32"/>
        <v>18.300000000000011</v>
      </c>
      <c r="AM55" s="3">
        <f t="shared" si="33"/>
        <v>17.842715288343246</v>
      </c>
      <c r="AN55" s="4">
        <f t="shared" si="83"/>
        <v>0.4572847116567651</v>
      </c>
      <c r="AO55" s="4">
        <f t="shared" si="74"/>
        <v>0.98265040835441486</v>
      </c>
      <c r="AP55" s="13"/>
      <c r="AQ55" s="154" t="s">
        <v>987</v>
      </c>
      <c r="AR55" s="154">
        <v>112.611</v>
      </c>
      <c r="AS55" s="154">
        <v>114.048</v>
      </c>
      <c r="AT55" s="154">
        <v>363.7</v>
      </c>
      <c r="AU55" s="21">
        <f t="shared" si="34"/>
        <v>19.007999999999999</v>
      </c>
      <c r="AV55" s="21">
        <f t="shared" si="35"/>
        <v>18.101567706546867</v>
      </c>
      <c r="AW55" s="3">
        <f t="shared" si="36"/>
        <v>0.90643229345313259</v>
      </c>
      <c r="AX55" s="3">
        <f t="shared" si="37"/>
        <v>108.60940623928121</v>
      </c>
      <c r="AY55" s="3">
        <f t="shared" si="84"/>
        <v>18.399999999999977</v>
      </c>
      <c r="AZ55" s="3">
        <f t="shared" si="38"/>
        <v>17.842715288343246</v>
      </c>
      <c r="BA55" s="4">
        <f t="shared" si="85"/>
        <v>0.55728471165673099</v>
      </c>
      <c r="BB55" s="4">
        <f t="shared" si="75"/>
        <v>0.98740004208754206</v>
      </c>
      <c r="BC55" s="13"/>
      <c r="BD55" s="42" t="s">
        <v>987</v>
      </c>
      <c r="BE55" s="42">
        <v>83.751999999999995</v>
      </c>
      <c r="BF55" s="42">
        <v>84.846999999999994</v>
      </c>
      <c r="BG55" s="42">
        <v>268.3</v>
      </c>
      <c r="BH55" s="21">
        <f t="shared" si="39"/>
        <v>14.141166666666665</v>
      </c>
      <c r="BI55" s="21">
        <f t="shared" si="40"/>
        <v>13.4085686715162</v>
      </c>
      <c r="BJ55" s="3">
        <f t="shared" si="41"/>
        <v>0.73259799515046531</v>
      </c>
      <c r="BK55" s="3">
        <f t="shared" si="42"/>
        <v>80.451412029097199</v>
      </c>
      <c r="BL55" s="3">
        <f t="shared" si="71"/>
        <v>13.600000000000023</v>
      </c>
      <c r="BM55" s="3">
        <f t="shared" si="43"/>
        <v>13.216826139513518</v>
      </c>
      <c r="BN55" s="4">
        <f t="shared" si="86"/>
        <v>0.38317386048650448</v>
      </c>
      <c r="BO55" s="4">
        <f t="shared" si="76"/>
        <v>0.98709441700944056</v>
      </c>
      <c r="BP55" s="13"/>
      <c r="BQ55" s="42" t="s">
        <v>987</v>
      </c>
      <c r="BR55" s="42">
        <v>83.021000000000001</v>
      </c>
      <c r="BS55" s="42">
        <v>84.096999999999994</v>
      </c>
      <c r="BT55" s="42">
        <v>269.3</v>
      </c>
      <c r="BU55" s="21">
        <f t="shared" si="44"/>
        <v>14.016166666666665</v>
      </c>
      <c r="BV55" s="21">
        <f t="shared" si="45"/>
        <v>13.4085686715162</v>
      </c>
      <c r="BW55" s="3">
        <f t="shared" si="46"/>
        <v>0.60759799515046531</v>
      </c>
      <c r="BX55" s="3">
        <f t="shared" si="47"/>
        <v>80.451412029097199</v>
      </c>
      <c r="BY55" s="3">
        <f t="shared" si="87"/>
        <v>13.5</v>
      </c>
      <c r="BZ55" s="3">
        <f t="shared" si="48"/>
        <v>13.216826139513518</v>
      </c>
      <c r="CA55" s="4">
        <f t="shared" si="88"/>
        <v>0.28317386048648174</v>
      </c>
      <c r="CB55" s="4">
        <f t="shared" si="77"/>
        <v>0.98720525107911106</v>
      </c>
      <c r="CC55" s="13"/>
      <c r="CD55" s="42" t="s">
        <v>987</v>
      </c>
      <c r="CE55" s="42">
        <v>83.147000000000006</v>
      </c>
      <c r="CF55" s="42">
        <v>84.224999999999994</v>
      </c>
      <c r="CG55" s="42">
        <v>268.8</v>
      </c>
      <c r="CH55" s="21">
        <f t="shared" si="49"/>
        <v>14.037499999999998</v>
      </c>
      <c r="CI55" s="21">
        <f t="shared" si="50"/>
        <v>13.4085686715162</v>
      </c>
      <c r="CJ55" s="3">
        <f t="shared" si="51"/>
        <v>0.62893132848379807</v>
      </c>
      <c r="CK55" s="3">
        <f t="shared" si="52"/>
        <v>80.451412029097199</v>
      </c>
      <c r="CL55" s="3">
        <f t="shared" si="89"/>
        <v>13.5</v>
      </c>
      <c r="CM55" s="3">
        <f t="shared" si="53"/>
        <v>13.216826139513518</v>
      </c>
      <c r="CN55" s="4">
        <f t="shared" si="90"/>
        <v>0.28317386048648174</v>
      </c>
      <c r="CO55" s="4">
        <f t="shared" si="78"/>
        <v>0.98720094983674689</v>
      </c>
      <c r="CP55" s="13"/>
      <c r="CQ55" s="42" t="s">
        <v>987</v>
      </c>
      <c r="CR55" s="42">
        <v>83.622</v>
      </c>
      <c r="CS55" s="42">
        <v>85.894000000000005</v>
      </c>
      <c r="CT55" s="42">
        <v>271.60000000000002</v>
      </c>
      <c r="CU55" s="21">
        <f t="shared" si="54"/>
        <v>14.315666666666667</v>
      </c>
      <c r="CV55" s="21">
        <f t="shared" si="55"/>
        <v>13.4085686715162</v>
      </c>
      <c r="CW55" s="3">
        <f t="shared" si="56"/>
        <v>0.90709799515046718</v>
      </c>
      <c r="CX55" s="3">
        <f t="shared" si="57"/>
        <v>80.451412029097199</v>
      </c>
      <c r="CY55" s="3">
        <f t="shared" si="91"/>
        <v>13.600000000000023</v>
      </c>
      <c r="CZ55" s="3">
        <f t="shared" si="58"/>
        <v>13.216826139513518</v>
      </c>
      <c r="DA55" s="4">
        <f t="shared" si="92"/>
        <v>0.38317386048650448</v>
      </c>
      <c r="DB55" s="4">
        <f t="shared" si="79"/>
        <v>0.97354879269797656</v>
      </c>
      <c r="DC55" s="13"/>
      <c r="DD55" s="42" t="s">
        <v>987</v>
      </c>
      <c r="DE55" s="42">
        <v>78.8</v>
      </c>
      <c r="DF55" s="42">
        <v>79.846000000000004</v>
      </c>
      <c r="DG55" s="42">
        <v>256.60000000000002</v>
      </c>
      <c r="DH55" s="21">
        <f t="shared" si="59"/>
        <v>13.307666666666666</v>
      </c>
      <c r="DI55" s="21">
        <f t="shared" si="60"/>
        <v>12.756592396662661</v>
      </c>
      <c r="DJ55" s="3">
        <f t="shared" si="61"/>
        <v>0.55107427000400477</v>
      </c>
      <c r="DK55" s="3">
        <f t="shared" si="62"/>
        <v>76.539554379975968</v>
      </c>
      <c r="DL55" s="3">
        <f t="shared" si="93"/>
        <v>12.800000000000011</v>
      </c>
      <c r="DM55" s="3">
        <f t="shared" si="63"/>
        <v>12.574173125390386</v>
      </c>
      <c r="DN55" s="4">
        <f t="shared" si="94"/>
        <v>0.22582687460962525</v>
      </c>
      <c r="DO55" s="4">
        <f t="shared" si="80"/>
        <v>0.98689978208050488</v>
      </c>
      <c r="DP55" s="13"/>
      <c r="DQ55" s="11"/>
      <c r="DR55" s="55" t="str">
        <f t="shared" si="70"/>
        <v>25-03-2026 10:20</v>
      </c>
      <c r="DS55" s="5">
        <f t="shared" si="97"/>
        <v>145.93833333333333</v>
      </c>
      <c r="DT55" s="5">
        <f t="shared" si="65"/>
        <v>138.79713790891495</v>
      </c>
      <c r="DU55" s="6">
        <f t="shared" si="95"/>
        <v>7.1411954244183846</v>
      </c>
      <c r="DV55" s="5">
        <f t="shared" si="66"/>
        <v>832.78282745348974</v>
      </c>
      <c r="DW55" s="5">
        <f t="shared" si="98"/>
        <v>140.20000000000005</v>
      </c>
      <c r="DX55" s="5">
        <f t="shared" si="68"/>
        <v>136.81233883681742</v>
      </c>
      <c r="DY55" s="6">
        <f t="shared" si="96"/>
        <v>3.3876611631826279</v>
      </c>
      <c r="DZ55" s="6">
        <f t="shared" si="69"/>
        <v>-5.7383333333332871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60" t="s">
        <v>988</v>
      </c>
      <c r="B56" s="60">
        <v>295</v>
      </c>
      <c r="C56" s="60">
        <v>50.23</v>
      </c>
      <c r="D56" s="12"/>
      <c r="E56" s="42">
        <v>111.16</v>
      </c>
      <c r="F56" s="42">
        <v>113.17</v>
      </c>
      <c r="G56" s="42">
        <v>345.2</v>
      </c>
      <c r="H56" s="21">
        <f t="shared" si="16"/>
        <v>18.861666666666665</v>
      </c>
      <c r="I56" s="3">
        <f t="shared" si="17"/>
        <v>17.469636233223824</v>
      </c>
      <c r="J56" s="3">
        <f t="shared" si="18"/>
        <v>1.3920304334428408</v>
      </c>
      <c r="K56" s="3">
        <f t="shared" si="19"/>
        <v>104.81781739934294</v>
      </c>
      <c r="L56" s="3">
        <f t="shared" si="20"/>
        <v>18.099999999999966</v>
      </c>
      <c r="M56" s="3">
        <f t="shared" si="21"/>
        <v>17.219820435088725</v>
      </c>
      <c r="N56" s="4">
        <f t="shared" si="81"/>
        <v>0.88017956491124139</v>
      </c>
      <c r="O56" s="4">
        <f t="shared" si="72"/>
        <v>0.98223910930458602</v>
      </c>
      <c r="P56" s="13"/>
      <c r="Q56" s="42" t="s">
        <v>988</v>
      </c>
      <c r="R56" s="42">
        <v>112.18</v>
      </c>
      <c r="S56" s="42">
        <v>113.61199999999999</v>
      </c>
      <c r="T56" s="42">
        <v>346.9</v>
      </c>
      <c r="U56" s="21">
        <f t="shared" si="22"/>
        <v>18.935333333333332</v>
      </c>
      <c r="V56" s="3">
        <f t="shared" si="23"/>
        <v>17.469636233223824</v>
      </c>
      <c r="W56" s="3">
        <f t="shared" si="24"/>
        <v>1.4656971001095087</v>
      </c>
      <c r="X56" s="3">
        <f t="shared" si="25"/>
        <v>104.81781739934294</v>
      </c>
      <c r="Y56" s="3">
        <f>T56-T58</f>
        <v>38</v>
      </c>
      <c r="Z56" s="3">
        <f t="shared" si="27"/>
        <v>17.219820435088725</v>
      </c>
      <c r="AA56" s="4">
        <f t="shared" si="82"/>
        <v>20.780179564911275</v>
      </c>
      <c r="AB56" s="4">
        <f t="shared" si="73"/>
        <v>0.98739569763757362</v>
      </c>
      <c r="AC56" s="13"/>
      <c r="AD56" s="42" t="s">
        <v>988</v>
      </c>
      <c r="AE56" s="42">
        <v>110.807</v>
      </c>
      <c r="AF56" s="42">
        <v>112.587</v>
      </c>
      <c r="AG56" s="42">
        <v>342.2</v>
      </c>
      <c r="AH56" s="21">
        <f t="shared" si="28"/>
        <v>18.764499999999998</v>
      </c>
      <c r="AI56" s="21">
        <f t="shared" si="29"/>
        <v>17.469636233223824</v>
      </c>
      <c r="AJ56" s="3">
        <f t="shared" si="30"/>
        <v>1.2948637667761744</v>
      </c>
      <c r="AK56" s="3">
        <f t="shared" si="31"/>
        <v>104.81781739934294</v>
      </c>
      <c r="AL56" s="3">
        <f t="shared" si="32"/>
        <v>17.699999999999989</v>
      </c>
      <c r="AM56" s="3">
        <f t="shared" si="33"/>
        <v>17.219820435088725</v>
      </c>
      <c r="AN56" s="4">
        <f t="shared" si="83"/>
        <v>0.48017956491126412</v>
      </c>
      <c r="AO56" s="4">
        <f t="shared" si="74"/>
        <v>0.98419000417454949</v>
      </c>
      <c r="AP56" s="13"/>
      <c r="AQ56" s="154" t="s">
        <v>988</v>
      </c>
      <c r="AR56" s="154">
        <v>111.313</v>
      </c>
      <c r="AS56" s="154">
        <v>112.733</v>
      </c>
      <c r="AT56" s="154">
        <v>345.3</v>
      </c>
      <c r="AU56" s="21">
        <f t="shared" si="34"/>
        <v>18.788833333333333</v>
      </c>
      <c r="AV56" s="21">
        <f t="shared" si="35"/>
        <v>17.469636233223824</v>
      </c>
      <c r="AW56" s="3">
        <f t="shared" si="36"/>
        <v>1.3191971001095091</v>
      </c>
      <c r="AX56" s="3">
        <f t="shared" si="37"/>
        <v>104.81781739934294</v>
      </c>
      <c r="AY56" s="3">
        <f t="shared" si="84"/>
        <v>17.800000000000011</v>
      </c>
      <c r="AZ56" s="3">
        <f t="shared" si="38"/>
        <v>17.219820435088725</v>
      </c>
      <c r="BA56" s="4">
        <f t="shared" si="85"/>
        <v>0.58017956491128686</v>
      </c>
      <c r="BB56" s="4">
        <f t="shared" si="75"/>
        <v>0.98740386577133576</v>
      </c>
      <c r="BC56" s="13"/>
      <c r="BD56" s="42" t="s">
        <v>988</v>
      </c>
      <c r="BE56" s="42">
        <v>82.58</v>
      </c>
      <c r="BF56" s="42">
        <v>83.659000000000006</v>
      </c>
      <c r="BG56" s="42">
        <v>254.7</v>
      </c>
      <c r="BH56" s="21">
        <f t="shared" si="39"/>
        <v>13.943166666666666</v>
      </c>
      <c r="BI56" s="21">
        <f t="shared" si="40"/>
        <v>12.940471283869499</v>
      </c>
      <c r="BJ56" s="3">
        <f t="shared" si="41"/>
        <v>1.0026953827971674</v>
      </c>
      <c r="BK56" s="3">
        <f t="shared" si="42"/>
        <v>77.642827703216994</v>
      </c>
      <c r="BL56" s="3">
        <f t="shared" si="71"/>
        <v>13.199999999999989</v>
      </c>
      <c r="BM56" s="3">
        <f t="shared" si="43"/>
        <v>12.755422544510166</v>
      </c>
      <c r="BN56" s="4">
        <f t="shared" si="86"/>
        <v>0.44457745548982253</v>
      </c>
      <c r="BO56" s="4">
        <f t="shared" si="76"/>
        <v>0.9871024038059264</v>
      </c>
      <c r="BP56" s="13"/>
      <c r="BQ56" s="42" t="s">
        <v>988</v>
      </c>
      <c r="BR56" s="42">
        <v>81.855000000000004</v>
      </c>
      <c r="BS56" s="42">
        <v>82.915999999999997</v>
      </c>
      <c r="BT56" s="42">
        <v>255.8</v>
      </c>
      <c r="BU56" s="21">
        <f t="shared" si="44"/>
        <v>13.819333333333333</v>
      </c>
      <c r="BV56" s="21">
        <f t="shared" si="45"/>
        <v>12.940471283869499</v>
      </c>
      <c r="BW56" s="3">
        <f t="shared" si="46"/>
        <v>0.87886204946383373</v>
      </c>
      <c r="BX56" s="3">
        <f t="shared" si="47"/>
        <v>77.642827703216994</v>
      </c>
      <c r="BY56" s="3">
        <f t="shared" si="87"/>
        <v>13.100000000000023</v>
      </c>
      <c r="BZ56" s="3">
        <f t="shared" si="48"/>
        <v>12.755422544510166</v>
      </c>
      <c r="CA56" s="4">
        <f t="shared" si="88"/>
        <v>0.34457745548985663</v>
      </c>
      <c r="CB56" s="4">
        <f t="shared" si="77"/>
        <v>0.98720391721742495</v>
      </c>
      <c r="CC56" s="13"/>
      <c r="CD56" s="42" t="s">
        <v>988</v>
      </c>
      <c r="CE56" s="42">
        <v>81.790999999999997</v>
      </c>
      <c r="CF56" s="42">
        <v>82.840999999999994</v>
      </c>
      <c r="CG56" s="42">
        <v>255.3</v>
      </c>
      <c r="CH56" s="21">
        <f t="shared" si="49"/>
        <v>13.806833333333332</v>
      </c>
      <c r="CI56" s="21">
        <f t="shared" si="50"/>
        <v>12.940471283869499</v>
      </c>
      <c r="CJ56" s="3">
        <f t="shared" si="51"/>
        <v>0.86636204946383266</v>
      </c>
      <c r="CK56" s="3">
        <f t="shared" si="52"/>
        <v>77.642827703216994</v>
      </c>
      <c r="CL56" s="3">
        <f t="shared" si="89"/>
        <v>13.300000000000011</v>
      </c>
      <c r="CM56" s="3">
        <f t="shared" si="53"/>
        <v>12.755422544510166</v>
      </c>
      <c r="CN56" s="4">
        <f t="shared" si="90"/>
        <v>0.54457745548984526</v>
      </c>
      <c r="CO56" s="4">
        <f t="shared" si="78"/>
        <v>0.98732511678999535</v>
      </c>
      <c r="CP56" s="13"/>
      <c r="CQ56" s="42" t="s">
        <v>988</v>
      </c>
      <c r="CR56" s="42">
        <v>82.212000000000003</v>
      </c>
      <c r="CS56" s="42">
        <v>84.313000000000002</v>
      </c>
      <c r="CT56" s="42">
        <v>258</v>
      </c>
      <c r="CU56" s="21">
        <f t="shared" si="54"/>
        <v>14.052166666666666</v>
      </c>
      <c r="CV56" s="21">
        <f t="shared" si="55"/>
        <v>12.940471283869499</v>
      </c>
      <c r="CW56" s="3">
        <f t="shared" si="56"/>
        <v>1.1116953827971674</v>
      </c>
      <c r="CX56" s="3">
        <f t="shared" si="57"/>
        <v>77.642827703216994</v>
      </c>
      <c r="CY56" s="3">
        <f t="shared" si="91"/>
        <v>13.300000000000011</v>
      </c>
      <c r="CZ56" s="3">
        <f t="shared" si="58"/>
        <v>12.755422544510166</v>
      </c>
      <c r="DA56" s="4">
        <f t="shared" si="92"/>
        <v>0.54457745548984526</v>
      </c>
      <c r="DB56" s="4">
        <f t="shared" si="79"/>
        <v>0.97508094837095116</v>
      </c>
      <c r="DC56" s="13"/>
      <c r="DD56" s="42" t="s">
        <v>988</v>
      </c>
      <c r="DE56" s="42">
        <v>77.641999999999996</v>
      </c>
      <c r="DF56" s="42">
        <v>78.688999999999993</v>
      </c>
      <c r="DG56" s="42">
        <v>243.8</v>
      </c>
      <c r="DH56" s="21">
        <f t="shared" si="59"/>
        <v>13.114833333333332</v>
      </c>
      <c r="DI56" s="21">
        <f t="shared" si="60"/>
        <v>12.311255707681349</v>
      </c>
      <c r="DJ56" s="3">
        <f t="shared" si="61"/>
        <v>0.80357762565198243</v>
      </c>
      <c r="DK56" s="3">
        <f t="shared" si="62"/>
        <v>73.867534246088098</v>
      </c>
      <c r="DL56" s="3">
        <f t="shared" si="93"/>
        <v>12.600000000000023</v>
      </c>
      <c r="DM56" s="3">
        <f t="shared" si="63"/>
        <v>12.135204751061506</v>
      </c>
      <c r="DN56" s="4">
        <f t="shared" si="94"/>
        <v>0.46479524893851654</v>
      </c>
      <c r="DO56" s="4">
        <f t="shared" si="80"/>
        <v>0.98669445538766543</v>
      </c>
      <c r="DP56" s="13"/>
      <c r="DQ56" s="11"/>
      <c r="DR56" s="55" t="str">
        <f t="shared" si="70"/>
        <v>25-03-2026 10:10</v>
      </c>
      <c r="DS56" s="5">
        <f t="shared" si="97"/>
        <v>144.08666666666667</v>
      </c>
      <c r="DT56" s="5">
        <f t="shared" si="65"/>
        <v>133.95168577605463</v>
      </c>
      <c r="DU56" s="6">
        <f t="shared" si="95"/>
        <v>10.134980890612042</v>
      </c>
      <c r="DV56" s="5">
        <f t="shared" si="66"/>
        <v>803.71011465632785</v>
      </c>
      <c r="DW56" s="5">
        <f t="shared" si="98"/>
        <v>157.10000000000002</v>
      </c>
      <c r="DX56" s="5">
        <f t="shared" si="68"/>
        <v>132.03617666945706</v>
      </c>
      <c r="DY56" s="6">
        <f t="shared" si="96"/>
        <v>25.063823330542959</v>
      </c>
      <c r="DZ56" s="6">
        <f t="shared" si="69"/>
        <v>13.01333333333335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60" t="s">
        <v>989</v>
      </c>
      <c r="B57" s="60">
        <v>305</v>
      </c>
      <c r="C57" s="60">
        <v>50.51</v>
      </c>
      <c r="D57" s="12"/>
      <c r="E57" s="42">
        <v>115.001</v>
      </c>
      <c r="F57" s="42">
        <v>116.43300000000001</v>
      </c>
      <c r="G57" s="42">
        <v>327.10000000000002</v>
      </c>
      <c r="H57" s="21">
        <f t="shared" si="16"/>
        <v>19.4055</v>
      </c>
      <c r="I57" s="3">
        <f t="shared" si="17"/>
        <v>18.042412256525473</v>
      </c>
      <c r="J57" s="3">
        <f t="shared" si="18"/>
        <v>1.3630877434745265</v>
      </c>
      <c r="K57" s="3">
        <f t="shared" si="19"/>
        <v>108.25447353915284</v>
      </c>
      <c r="L57" s="3">
        <f t="shared" si="20"/>
        <v>20.5</v>
      </c>
      <c r="M57" s="3">
        <f t="shared" si="21"/>
        <v>17.784405761257158</v>
      </c>
      <c r="N57" s="4">
        <f t="shared" si="81"/>
        <v>2.7155942387428418</v>
      </c>
      <c r="O57" s="4">
        <f t="shared" si="72"/>
        <v>0.98770108130856371</v>
      </c>
      <c r="P57" s="13"/>
      <c r="U57" s="21">
        <f t="shared" si="22"/>
        <v>0</v>
      </c>
      <c r="V57" s="3">
        <f t="shared" si="23"/>
        <v>18.042412256525473</v>
      </c>
      <c r="W57" s="3">
        <f t="shared" si="24"/>
        <v>-18.042412256525473</v>
      </c>
      <c r="X57" s="3">
        <f t="shared" si="25"/>
        <v>108.25447353915284</v>
      </c>
      <c r="Y57" s="3">
        <v>0</v>
      </c>
      <c r="Z57" s="3">
        <f t="shared" si="27"/>
        <v>17.784405761257158</v>
      </c>
      <c r="AA57" s="4">
        <f t="shared" si="82"/>
        <v>-17.784405761257158</v>
      </c>
      <c r="AB57" s="4"/>
      <c r="AC57" s="13"/>
      <c r="AD57" s="42" t="s">
        <v>989</v>
      </c>
      <c r="AE57" s="42">
        <v>114.018</v>
      </c>
      <c r="AF57" s="42">
        <v>115.72499999999999</v>
      </c>
      <c r="AG57" s="42">
        <v>324.5</v>
      </c>
      <c r="AH57" s="21">
        <f t="shared" si="28"/>
        <v>19.287499999999998</v>
      </c>
      <c r="AI57" s="21">
        <f t="shared" si="29"/>
        <v>18.042412256525473</v>
      </c>
      <c r="AJ57" s="3">
        <f t="shared" si="30"/>
        <v>1.2450877434745244</v>
      </c>
      <c r="AK57" s="3">
        <f t="shared" si="31"/>
        <v>108.25447353915284</v>
      </c>
      <c r="AL57" s="3">
        <f t="shared" si="32"/>
        <v>19.5</v>
      </c>
      <c r="AM57" s="3">
        <f t="shared" si="33"/>
        <v>17.784405761257158</v>
      </c>
      <c r="AN57" s="4">
        <f t="shared" si="83"/>
        <v>1.7155942387428418</v>
      </c>
      <c r="AO57" s="4">
        <f t="shared" si="74"/>
        <v>0.98524951393389504</v>
      </c>
      <c r="AP57" s="13"/>
      <c r="AQ57" s="154" t="s">
        <v>989</v>
      </c>
      <c r="AR57" s="154">
        <v>114.804</v>
      </c>
      <c r="AS57" s="154">
        <v>116.26900000000001</v>
      </c>
      <c r="AT57" s="154">
        <v>327.5</v>
      </c>
      <c r="AU57" s="21">
        <f t="shared" si="34"/>
        <v>19.378166666666665</v>
      </c>
      <c r="AV57" s="21">
        <f t="shared" si="35"/>
        <v>18.042412256525473</v>
      </c>
      <c r="AW57" s="3">
        <f t="shared" si="36"/>
        <v>1.3357544101411918</v>
      </c>
      <c r="AX57" s="3">
        <f t="shared" si="37"/>
        <v>108.25447353915284</v>
      </c>
      <c r="AY57" s="3">
        <f t="shared" si="84"/>
        <v>19.899999999999977</v>
      </c>
      <c r="AZ57" s="3">
        <f t="shared" si="38"/>
        <v>17.784405761257158</v>
      </c>
      <c r="BA57" s="4">
        <f t="shared" si="85"/>
        <v>2.115594238742819</v>
      </c>
      <c r="BB57" s="4">
        <f t="shared" si="75"/>
        <v>0.98739990883210482</v>
      </c>
      <c r="BC57" s="13"/>
      <c r="BD57" s="42" t="s">
        <v>989</v>
      </c>
      <c r="BE57" s="42">
        <v>84.808999999999997</v>
      </c>
      <c r="BF57" s="42">
        <v>85.891000000000005</v>
      </c>
      <c r="BG57" s="42">
        <v>241.5</v>
      </c>
      <c r="BH57" s="21">
        <f t="shared" si="39"/>
        <v>14.315166666666666</v>
      </c>
      <c r="BI57" s="21">
        <f t="shared" si="40"/>
        <v>13.364749819648498</v>
      </c>
      <c r="BJ57" s="3">
        <f t="shared" si="41"/>
        <v>0.9504168470181682</v>
      </c>
      <c r="BK57" s="3">
        <f t="shared" si="42"/>
        <v>80.188498917890996</v>
      </c>
      <c r="BL57" s="3">
        <f t="shared" si="71"/>
        <v>14.699999999999989</v>
      </c>
      <c r="BM57" s="3">
        <f t="shared" si="43"/>
        <v>13.173633897227525</v>
      </c>
      <c r="BN57" s="4">
        <f t="shared" si="86"/>
        <v>1.5263661027724638</v>
      </c>
      <c r="BO57" s="4">
        <f t="shared" si="76"/>
        <v>0.98740263822752083</v>
      </c>
      <c r="BP57" s="13"/>
      <c r="BQ57" s="42" t="s">
        <v>989</v>
      </c>
      <c r="BR57" s="42">
        <v>84.328000000000003</v>
      </c>
      <c r="BS57" s="42">
        <v>85.421000000000006</v>
      </c>
      <c r="BT57" s="42">
        <v>242.7</v>
      </c>
      <c r="BU57" s="21">
        <f t="shared" si="44"/>
        <v>14.236833333333333</v>
      </c>
      <c r="BV57" s="21">
        <f t="shared" si="45"/>
        <v>13.364749819648498</v>
      </c>
      <c r="BW57" s="3">
        <f t="shared" si="46"/>
        <v>0.87208351368483505</v>
      </c>
      <c r="BX57" s="3">
        <f t="shared" si="47"/>
        <v>80.188498917890996</v>
      </c>
      <c r="BY57" s="3">
        <f t="shared" si="87"/>
        <v>14.599999999999994</v>
      </c>
      <c r="BZ57" s="3">
        <f t="shared" si="48"/>
        <v>13.173633897227525</v>
      </c>
      <c r="CA57" s="4">
        <f t="shared" si="88"/>
        <v>1.4263661027724694</v>
      </c>
      <c r="CB57" s="4">
        <f t="shared" si="77"/>
        <v>0.98720455157396891</v>
      </c>
      <c r="CC57" s="13"/>
      <c r="CD57" s="42" t="s">
        <v>989</v>
      </c>
      <c r="CE57" s="42">
        <v>84.302999999999997</v>
      </c>
      <c r="CF57" s="42">
        <v>85.396000000000001</v>
      </c>
      <c r="CG57" s="42">
        <v>242</v>
      </c>
      <c r="CH57" s="21">
        <f t="shared" si="49"/>
        <v>14.232666666666667</v>
      </c>
      <c r="CI57" s="21">
        <f t="shared" si="50"/>
        <v>13.364749819648498</v>
      </c>
      <c r="CJ57" s="3">
        <f t="shared" si="51"/>
        <v>0.86791684701816862</v>
      </c>
      <c r="CK57" s="3">
        <f t="shared" si="52"/>
        <v>80.188498917890996</v>
      </c>
      <c r="CL57" s="3">
        <f t="shared" si="89"/>
        <v>14.400000000000006</v>
      </c>
      <c r="CM57" s="3">
        <f t="shared" si="53"/>
        <v>13.173633897227525</v>
      </c>
      <c r="CN57" s="4">
        <f t="shared" si="90"/>
        <v>1.2263661027724808</v>
      </c>
      <c r="CO57" s="4">
        <f t="shared" si="78"/>
        <v>0.98720080565834456</v>
      </c>
      <c r="CP57" s="13"/>
      <c r="CQ57" s="42" t="s">
        <v>989</v>
      </c>
      <c r="CR57" s="42">
        <v>84.819000000000003</v>
      </c>
      <c r="CS57" s="42">
        <v>87.004999999999995</v>
      </c>
      <c r="CT57" s="42">
        <v>244.7</v>
      </c>
      <c r="CU57" s="21">
        <f t="shared" si="54"/>
        <v>14.500833333333333</v>
      </c>
      <c r="CV57" s="21">
        <f t="shared" si="55"/>
        <v>13.364749819648498</v>
      </c>
      <c r="CW57" s="3">
        <f t="shared" si="56"/>
        <v>1.1360835136848344</v>
      </c>
      <c r="CX57" s="3">
        <f t="shared" si="57"/>
        <v>80.188498917890996</v>
      </c>
      <c r="CY57" s="3">
        <f t="shared" si="91"/>
        <v>14.5</v>
      </c>
      <c r="CZ57" s="3">
        <f t="shared" si="58"/>
        <v>13.173633897227525</v>
      </c>
      <c r="DA57" s="4">
        <f t="shared" si="92"/>
        <v>1.3263661027724751</v>
      </c>
      <c r="DB57" s="4">
        <f t="shared" si="79"/>
        <v>0.97487500718349529</v>
      </c>
      <c r="DC57" s="13"/>
      <c r="DD57" s="42" t="s">
        <v>989</v>
      </c>
      <c r="DE57" s="42">
        <v>80.161000000000001</v>
      </c>
      <c r="DF57" s="42">
        <v>81.216999999999999</v>
      </c>
      <c r="DG57" s="42">
        <v>231.2</v>
      </c>
      <c r="DH57" s="21">
        <f t="shared" si="59"/>
        <v>13.536166666666666</v>
      </c>
      <c r="DI57" s="21">
        <f t="shared" si="60"/>
        <v>12.714904186216048</v>
      </c>
      <c r="DJ57" s="3">
        <f t="shared" si="61"/>
        <v>0.82126248045061878</v>
      </c>
      <c r="DK57" s="3">
        <f t="shared" si="62"/>
        <v>76.28942511729629</v>
      </c>
      <c r="DL57" s="3">
        <f t="shared" si="93"/>
        <v>13.699999999999989</v>
      </c>
      <c r="DM57" s="3">
        <f t="shared" si="63"/>
        <v>12.533081056353158</v>
      </c>
      <c r="DN57" s="4">
        <f t="shared" si="94"/>
        <v>1.1669189436468308</v>
      </c>
      <c r="DO57" s="4">
        <f t="shared" si="80"/>
        <v>0.98699779602792526</v>
      </c>
      <c r="DP57" s="13"/>
      <c r="DQ57" s="11"/>
      <c r="DR57" s="55" t="str">
        <f t="shared" si="70"/>
        <v>25-03-2026 10:00</v>
      </c>
      <c r="DS57" s="5">
        <f t="shared" si="97"/>
        <v>128.89283333333333</v>
      </c>
      <c r="DT57" s="5">
        <f t="shared" si="65"/>
        <v>138.34355249091192</v>
      </c>
      <c r="DU57" s="6">
        <f t="shared" si="95"/>
        <v>-9.4507191575785896</v>
      </c>
      <c r="DV57" s="5">
        <f t="shared" si="66"/>
        <v>830.06131494547174</v>
      </c>
      <c r="DW57" s="5">
        <f t="shared" si="98"/>
        <v>131.79999999999995</v>
      </c>
      <c r="DX57" s="5">
        <f t="shared" si="68"/>
        <v>136.36523969029187</v>
      </c>
      <c r="DY57" s="6">
        <f t="shared" si="96"/>
        <v>-4.5652396902919179</v>
      </c>
      <c r="DZ57" s="6">
        <f t="shared" si="69"/>
        <v>2.907166666666626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60" t="s">
        <v>990</v>
      </c>
      <c r="B58" s="60">
        <v>318</v>
      </c>
      <c r="C58" s="60">
        <v>50.23</v>
      </c>
      <c r="D58" s="12"/>
      <c r="E58" s="42">
        <v>118.35899999999999</v>
      </c>
      <c r="F58" s="42">
        <v>119.869</v>
      </c>
      <c r="G58" s="42">
        <v>306.60000000000002</v>
      </c>
      <c r="H58" s="21">
        <f t="shared" si="16"/>
        <v>19.978166666666667</v>
      </c>
      <c r="I58" s="3">
        <f t="shared" si="17"/>
        <v>18.831675668356525</v>
      </c>
      <c r="J58" s="3">
        <f t="shared" si="18"/>
        <v>1.1464909983101421</v>
      </c>
      <c r="K58" s="3">
        <f t="shared" si="19"/>
        <v>112.99005401013918</v>
      </c>
      <c r="L58" s="3">
        <f t="shared" si="20"/>
        <v>24.700000000000045</v>
      </c>
      <c r="M58" s="3">
        <f t="shared" si="21"/>
        <v>18.562382706299026</v>
      </c>
      <c r="N58" s="4">
        <f t="shared" si="81"/>
        <v>6.1376172937010196</v>
      </c>
      <c r="O58" s="4"/>
      <c r="P58" s="13"/>
      <c r="Q58" s="42" t="s">
        <v>990</v>
      </c>
      <c r="R58" s="42">
        <v>118.313</v>
      </c>
      <c r="S58" s="42">
        <v>119.84699999999999</v>
      </c>
      <c r="T58" s="42">
        <v>308.89999999999998</v>
      </c>
      <c r="U58" s="21">
        <f t="shared" si="22"/>
        <v>19.974499999999999</v>
      </c>
      <c r="V58" s="3">
        <f t="shared" si="23"/>
        <v>18.831675668356525</v>
      </c>
      <c r="W58" s="3">
        <f t="shared" si="24"/>
        <v>1.1428243316434745</v>
      </c>
      <c r="X58" s="3">
        <f t="shared" si="25"/>
        <v>112.99005401013918</v>
      </c>
      <c r="Y58" s="3">
        <f t="shared" si="26"/>
        <v>25.399999999999977</v>
      </c>
      <c r="Z58" s="3">
        <f t="shared" si="27"/>
        <v>18.562382706299026</v>
      </c>
      <c r="AA58" s="4">
        <f t="shared" si="82"/>
        <v>6.8376172937009514</v>
      </c>
      <c r="AB58" s="4"/>
      <c r="AC58" s="13"/>
      <c r="AD58" s="42" t="s">
        <v>990</v>
      </c>
      <c r="AE58" s="42">
        <v>116.73699999999999</v>
      </c>
      <c r="AF58" s="42">
        <v>118.846</v>
      </c>
      <c r="AG58" s="42">
        <v>305</v>
      </c>
      <c r="AH58" s="21">
        <f t="shared" si="28"/>
        <v>19.807666666666666</v>
      </c>
      <c r="AI58" s="21">
        <f t="shared" si="29"/>
        <v>18.831675668356525</v>
      </c>
      <c r="AJ58" s="3">
        <f t="shared" si="30"/>
        <v>0.97599099831014158</v>
      </c>
      <c r="AK58" s="3">
        <f t="shared" si="31"/>
        <v>112.99005401013918</v>
      </c>
      <c r="AL58" s="3">
        <f t="shared" si="32"/>
        <v>24.800000000000011</v>
      </c>
      <c r="AM58" s="3">
        <f t="shared" si="33"/>
        <v>18.562382706299026</v>
      </c>
      <c r="AN58" s="4">
        <f t="shared" si="83"/>
        <v>6.2376172937009855</v>
      </c>
      <c r="AO58" s="4"/>
      <c r="AP58" s="13"/>
      <c r="AQ58" s="154" t="s">
        <v>990</v>
      </c>
      <c r="AR58" s="154">
        <v>117.53100000000001</v>
      </c>
      <c r="AS58" s="154">
        <v>119.06699999999999</v>
      </c>
      <c r="AT58" s="154">
        <v>307.60000000000002</v>
      </c>
      <c r="AU58" s="21">
        <f t="shared" si="34"/>
        <v>19.844499999999996</v>
      </c>
      <c r="AV58" s="21">
        <f t="shared" si="35"/>
        <v>18.831675668356525</v>
      </c>
      <c r="AW58" s="3">
        <f t="shared" si="36"/>
        <v>1.012824331643472</v>
      </c>
      <c r="AX58" s="3">
        <f t="shared" si="37"/>
        <v>112.99005401013918</v>
      </c>
      <c r="AY58" s="3">
        <f t="shared" si="84"/>
        <v>24.800000000000011</v>
      </c>
      <c r="AZ58" s="3">
        <f t="shared" si="38"/>
        <v>18.562382706299026</v>
      </c>
      <c r="BA58" s="4">
        <f t="shared" si="85"/>
        <v>6.2376172937009855</v>
      </c>
      <c r="BB58" s="4"/>
      <c r="BC58" s="13"/>
      <c r="BD58" s="42" t="s">
        <v>990</v>
      </c>
      <c r="BE58" s="42">
        <v>87.025000000000006</v>
      </c>
      <c r="BF58" s="42">
        <v>88.144000000000005</v>
      </c>
      <c r="BG58" s="42">
        <v>226.8</v>
      </c>
      <c r="BH58" s="21">
        <f t="shared" si="39"/>
        <v>14.690666666666667</v>
      </c>
      <c r="BI58" s="21">
        <f t="shared" si="40"/>
        <v>13.9493893839678</v>
      </c>
      <c r="BJ58" s="3">
        <f t="shared" si="41"/>
        <v>0.74127728269886717</v>
      </c>
      <c r="BK58" s="3">
        <f t="shared" si="42"/>
        <v>83.696336303806802</v>
      </c>
      <c r="BL58" s="3">
        <f t="shared" si="71"/>
        <v>18.300000000000011</v>
      </c>
      <c r="BM58" s="3">
        <f t="shared" si="43"/>
        <v>13.74991311577706</v>
      </c>
      <c r="BN58" s="4">
        <f t="shared" si="86"/>
        <v>4.5500868842229512</v>
      </c>
      <c r="BO58" s="4"/>
      <c r="BP58" s="13"/>
      <c r="BQ58" s="42" t="s">
        <v>990</v>
      </c>
      <c r="BR58" s="42">
        <v>86.522000000000006</v>
      </c>
      <c r="BS58" s="42">
        <v>87.653000000000006</v>
      </c>
      <c r="BT58" s="42">
        <v>228.1</v>
      </c>
      <c r="BU58" s="21">
        <f t="shared" si="44"/>
        <v>14.608833333333333</v>
      </c>
      <c r="BV58" s="21">
        <f t="shared" si="45"/>
        <v>13.9493893839678</v>
      </c>
      <c r="BW58" s="3">
        <f t="shared" si="46"/>
        <v>0.6594439493655333</v>
      </c>
      <c r="BX58" s="3">
        <f t="shared" si="47"/>
        <v>83.696336303806802</v>
      </c>
      <c r="BY58" s="3">
        <f t="shared" si="87"/>
        <v>18.299999999999983</v>
      </c>
      <c r="BZ58" s="3">
        <f t="shared" si="48"/>
        <v>13.74991311577706</v>
      </c>
      <c r="CA58" s="4">
        <f t="shared" si="88"/>
        <v>4.5500868842229227</v>
      </c>
      <c r="CB58" s="4"/>
      <c r="CC58" s="13"/>
      <c r="CD58" s="42" t="s">
        <v>990</v>
      </c>
      <c r="CE58" s="42">
        <v>86.373999999999995</v>
      </c>
      <c r="CF58" s="42">
        <v>87.52</v>
      </c>
      <c r="CG58" s="42">
        <v>227.6</v>
      </c>
      <c r="CH58" s="21">
        <f t="shared" si="49"/>
        <v>14.586666666666666</v>
      </c>
      <c r="CI58" s="21">
        <f t="shared" si="50"/>
        <v>13.9493893839678</v>
      </c>
      <c r="CJ58" s="3">
        <f t="shared" si="51"/>
        <v>0.63727728269886619</v>
      </c>
      <c r="CK58" s="3">
        <f t="shared" si="52"/>
        <v>83.696336303806802</v>
      </c>
      <c r="CL58" s="3">
        <f t="shared" si="89"/>
        <v>18.199999999999989</v>
      </c>
      <c r="CM58" s="3">
        <f t="shared" si="53"/>
        <v>13.74991311577706</v>
      </c>
      <c r="CN58" s="4">
        <f t="shared" si="90"/>
        <v>4.4500868842229284</v>
      </c>
      <c r="CO58" s="4"/>
      <c r="CP58" s="13"/>
      <c r="CQ58" s="42" t="s">
        <v>990</v>
      </c>
      <c r="CR58" s="42">
        <v>86.989000000000004</v>
      </c>
      <c r="CS58" s="42">
        <v>89.405000000000001</v>
      </c>
      <c r="CT58" s="42">
        <v>230.2</v>
      </c>
      <c r="CU58" s="21">
        <f t="shared" si="54"/>
        <v>14.900833333333333</v>
      </c>
      <c r="CV58" s="21">
        <f t="shared" si="55"/>
        <v>13.9493893839678</v>
      </c>
      <c r="CW58" s="3">
        <f t="shared" si="56"/>
        <v>0.95144394936553311</v>
      </c>
      <c r="CX58" s="3">
        <f t="shared" si="57"/>
        <v>83.696336303806802</v>
      </c>
      <c r="CY58" s="3">
        <f t="shared" si="91"/>
        <v>18.399999999999977</v>
      </c>
      <c r="CZ58" s="3">
        <f t="shared" si="58"/>
        <v>13.74991311577706</v>
      </c>
      <c r="DA58" s="4">
        <f t="shared" si="92"/>
        <v>4.650086884222917</v>
      </c>
      <c r="DB58" s="4"/>
      <c r="DC58" s="13"/>
      <c r="DD58" s="42" t="s">
        <v>990</v>
      </c>
      <c r="DE58" s="42">
        <v>82.084000000000003</v>
      </c>
      <c r="DF58" s="42">
        <v>83.19</v>
      </c>
      <c r="DG58" s="42">
        <v>217.5</v>
      </c>
      <c r="DH58" s="21">
        <f t="shared" si="59"/>
        <v>13.864999999999998</v>
      </c>
      <c r="DI58" s="21">
        <f t="shared" si="60"/>
        <v>13.271116322178539</v>
      </c>
      <c r="DJ58" s="3">
        <f t="shared" si="61"/>
        <v>0.59388367782145934</v>
      </c>
      <c r="DK58" s="3">
        <f t="shared" si="62"/>
        <v>79.626697933071242</v>
      </c>
      <c r="DL58" s="3">
        <f t="shared" si="93"/>
        <v>17.699999999999989</v>
      </c>
      <c r="DM58" s="3">
        <f t="shared" si="63"/>
        <v>13.081339358771386</v>
      </c>
      <c r="DN58" s="4">
        <f t="shared" si="94"/>
        <v>4.6186606412286029</v>
      </c>
      <c r="DO58" s="4"/>
      <c r="DP58" s="13"/>
      <c r="DQ58" s="11"/>
      <c r="DR58" s="55" t="str">
        <f t="shared" si="70"/>
        <v>25-03-2026 09:50</v>
      </c>
      <c r="DS58" s="5">
        <f t="shared" si="97"/>
        <v>152.25683333333336</v>
      </c>
      <c r="DT58" s="5">
        <f t="shared" si="65"/>
        <v>144.39537653147582</v>
      </c>
      <c r="DU58" s="6">
        <f t="shared" si="95"/>
        <v>7.8614568018575426</v>
      </c>
      <c r="DV58" s="5">
        <f t="shared" si="66"/>
        <v>866.37225918885508</v>
      </c>
      <c r="DW58" s="5">
        <f t="shared" si="98"/>
        <v>190.6</v>
      </c>
      <c r="DX58" s="5">
        <f t="shared" si="68"/>
        <v>142.33052264707572</v>
      </c>
      <c r="DY58" s="6">
        <f t="shared" si="96"/>
        <v>48.26947735292427</v>
      </c>
      <c r="DZ58" s="6">
        <f t="shared" si="69"/>
        <v>38.343166666666633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60" t="s">
        <v>991</v>
      </c>
      <c r="B59" s="60">
        <v>633</v>
      </c>
      <c r="C59" s="60">
        <v>50.8</v>
      </c>
      <c r="D59" s="12"/>
      <c r="E59" s="42">
        <v>222.77699999999999</v>
      </c>
      <c r="F59" s="42">
        <v>225.82599999999999</v>
      </c>
      <c r="G59" s="42">
        <v>281.89999999999998</v>
      </c>
      <c r="H59" s="21">
        <f t="shared" si="16"/>
        <v>37.637666666666661</v>
      </c>
      <c r="I59" s="3">
        <f t="shared" si="17"/>
        <v>37.403666631015291</v>
      </c>
      <c r="J59" s="3">
        <f t="shared" si="18"/>
        <v>0.23400003565136984</v>
      </c>
      <c r="K59" s="3">
        <f t="shared" si="19"/>
        <v>224.42199978609176</v>
      </c>
      <c r="L59" s="3">
        <f t="shared" si="20"/>
        <v>32.899999999999977</v>
      </c>
      <c r="M59" s="3">
        <f t="shared" si="21"/>
        <v>36.868794198191772</v>
      </c>
      <c r="N59" s="4">
        <f t="shared" si="81"/>
        <v>-3.9687941981917945</v>
      </c>
      <c r="O59" s="4"/>
      <c r="P59" s="13"/>
      <c r="Q59" s="42" t="s">
        <v>991</v>
      </c>
      <c r="R59" s="42">
        <v>214.09100000000001</v>
      </c>
      <c r="S59" s="42">
        <v>217.065</v>
      </c>
      <c r="T59" s="42">
        <v>283.5</v>
      </c>
      <c r="U59" s="21">
        <f t="shared" si="22"/>
        <v>36.177499999999995</v>
      </c>
      <c r="V59" s="3">
        <f t="shared" si="23"/>
        <v>37.403666631015291</v>
      </c>
      <c r="W59" s="3">
        <f t="shared" si="24"/>
        <v>-1.2261666310152961</v>
      </c>
      <c r="X59" s="3">
        <f t="shared" si="25"/>
        <v>224.42199978609176</v>
      </c>
      <c r="Y59" s="3">
        <f t="shared" si="26"/>
        <v>33.199999999999989</v>
      </c>
      <c r="Z59" s="3">
        <f t="shared" si="27"/>
        <v>36.868794198191772</v>
      </c>
      <c r="AA59" s="4">
        <f t="shared" si="82"/>
        <v>-3.6687941981917831</v>
      </c>
      <c r="AB59" s="4"/>
      <c r="AC59" s="13"/>
      <c r="AD59" s="42" t="s">
        <v>991</v>
      </c>
      <c r="AE59" s="42">
        <v>221.542</v>
      </c>
      <c r="AF59" s="42">
        <v>225.53399999999999</v>
      </c>
      <c r="AG59" s="42">
        <v>280.2</v>
      </c>
      <c r="AH59" s="21">
        <f t="shared" si="28"/>
        <v>37.588999999999999</v>
      </c>
      <c r="AI59" s="21">
        <f t="shared" si="29"/>
        <v>37.403666631015291</v>
      </c>
      <c r="AJ59" s="3">
        <f t="shared" si="30"/>
        <v>0.18533336898470765</v>
      </c>
      <c r="AK59" s="3">
        <f t="shared" si="31"/>
        <v>224.42199978609176</v>
      </c>
      <c r="AL59" s="3">
        <f t="shared" si="32"/>
        <v>32.599999999999994</v>
      </c>
      <c r="AM59" s="3">
        <f t="shared" si="33"/>
        <v>36.868794198191772</v>
      </c>
      <c r="AN59" s="4">
        <f t="shared" si="83"/>
        <v>-4.2687941981917774</v>
      </c>
      <c r="AO59" s="4"/>
      <c r="AP59" s="13"/>
      <c r="AQ59" s="154" t="s">
        <v>991</v>
      </c>
      <c r="AR59" s="154">
        <v>229.03200000000001</v>
      </c>
      <c r="AS59" s="154">
        <v>232.23699999999999</v>
      </c>
      <c r="AT59" s="154">
        <v>282.8</v>
      </c>
      <c r="AU59" s="21">
        <f t="shared" si="34"/>
        <v>38.706166666666661</v>
      </c>
      <c r="AV59" s="21">
        <f t="shared" si="35"/>
        <v>37.403666631015291</v>
      </c>
      <c r="AW59" s="3">
        <f t="shared" si="36"/>
        <v>1.3025000356513701</v>
      </c>
      <c r="AX59" s="3">
        <f t="shared" si="37"/>
        <v>224.42199978609176</v>
      </c>
      <c r="AY59" s="3">
        <f t="shared" si="84"/>
        <v>32.900000000000006</v>
      </c>
      <c r="AZ59" s="3">
        <f t="shared" si="38"/>
        <v>36.868794198191772</v>
      </c>
      <c r="BA59" s="4">
        <f t="shared" si="85"/>
        <v>-3.968794198191766</v>
      </c>
      <c r="BB59" s="4"/>
      <c r="BC59" s="13"/>
      <c r="BD59" s="42" t="s">
        <v>991</v>
      </c>
      <c r="BE59" s="42">
        <v>164.935</v>
      </c>
      <c r="BF59" s="42">
        <v>167.124</v>
      </c>
      <c r="BG59" s="42">
        <v>208.5</v>
      </c>
      <c r="BH59" s="21">
        <f t="shared" si="39"/>
        <v>27.853999999999999</v>
      </c>
      <c r="BI59" s="21">
        <f t="shared" si="40"/>
        <v>27.706419726677996</v>
      </c>
      <c r="BJ59" s="3">
        <f t="shared" si="41"/>
        <v>0.14758027332200285</v>
      </c>
      <c r="BK59" s="3">
        <f t="shared" si="42"/>
        <v>166.23851836006799</v>
      </c>
      <c r="BL59" s="3">
        <f t="shared" si="71"/>
        <v>24.400000000000006</v>
      </c>
      <c r="BM59" s="3">
        <f t="shared" si="43"/>
        <v>27.310217924586503</v>
      </c>
      <c r="BN59" s="4">
        <f t="shared" si="86"/>
        <v>-2.9102179245864974</v>
      </c>
      <c r="BO59" s="4"/>
      <c r="BP59" s="13"/>
      <c r="BQ59" s="42" t="s">
        <v>991</v>
      </c>
      <c r="BR59" s="42">
        <v>167.59200000000001</v>
      </c>
      <c r="BS59" s="42">
        <v>169.79900000000001</v>
      </c>
      <c r="BT59" s="42">
        <v>209.8</v>
      </c>
      <c r="BU59" s="21">
        <f t="shared" si="44"/>
        <v>28.299833333333332</v>
      </c>
      <c r="BV59" s="21">
        <f t="shared" si="45"/>
        <v>27.706419726677996</v>
      </c>
      <c r="BW59" s="3">
        <f t="shared" si="46"/>
        <v>0.59341360665533571</v>
      </c>
      <c r="BX59" s="3">
        <f t="shared" si="47"/>
        <v>166.23851836006799</v>
      </c>
      <c r="BY59" s="3">
        <f t="shared" si="87"/>
        <v>24.300000000000011</v>
      </c>
      <c r="BZ59" s="3">
        <f t="shared" si="48"/>
        <v>27.310217924586503</v>
      </c>
      <c r="CA59" s="4">
        <f t="shared" si="88"/>
        <v>-3.0102179245864917</v>
      </c>
      <c r="CB59" s="4"/>
      <c r="CC59" s="13"/>
      <c r="CD59" s="42" t="s">
        <v>991</v>
      </c>
      <c r="CE59" s="42">
        <v>162.31399999999999</v>
      </c>
      <c r="CF59" s="42">
        <v>164.435</v>
      </c>
      <c r="CG59" s="42">
        <v>209.4</v>
      </c>
      <c r="CH59" s="21">
        <f t="shared" si="49"/>
        <v>27.405833333333334</v>
      </c>
      <c r="CI59" s="21">
        <f t="shared" si="50"/>
        <v>27.706419726677996</v>
      </c>
      <c r="CJ59" s="3">
        <f t="shared" si="51"/>
        <v>-0.30058639334466264</v>
      </c>
      <c r="CK59" s="3">
        <f t="shared" si="52"/>
        <v>166.23851836006799</v>
      </c>
      <c r="CL59" s="3">
        <f t="shared" si="89"/>
        <v>24.200000000000017</v>
      </c>
      <c r="CM59" s="3">
        <f t="shared" si="53"/>
        <v>27.310217924586503</v>
      </c>
      <c r="CN59" s="4">
        <f t="shared" si="90"/>
        <v>-3.110217924586486</v>
      </c>
      <c r="CO59" s="4"/>
      <c r="CP59" s="13"/>
      <c r="CQ59" s="42" t="s">
        <v>991</v>
      </c>
      <c r="CR59" s="42">
        <v>164.69300000000001</v>
      </c>
      <c r="CS59" s="42">
        <v>168.339</v>
      </c>
      <c r="CT59" s="42">
        <v>211.8</v>
      </c>
      <c r="CU59" s="21">
        <f t="shared" si="54"/>
        <v>28.0565</v>
      </c>
      <c r="CV59" s="21">
        <f t="shared" si="55"/>
        <v>27.706419726677996</v>
      </c>
      <c r="CW59" s="3">
        <f t="shared" si="56"/>
        <v>0.35008027332200342</v>
      </c>
      <c r="CX59" s="3">
        <f t="shared" si="57"/>
        <v>166.23851836006799</v>
      </c>
      <c r="CY59" s="3">
        <f t="shared" si="91"/>
        <v>24.400000000000006</v>
      </c>
      <c r="CZ59" s="3">
        <f t="shared" si="58"/>
        <v>27.310217924586503</v>
      </c>
      <c r="DA59" s="4">
        <f t="shared" si="92"/>
        <v>-2.9102179245864974</v>
      </c>
      <c r="DB59" s="4"/>
      <c r="DC59" s="13"/>
      <c r="DD59" s="42" t="s">
        <v>991</v>
      </c>
      <c r="DE59" s="42">
        <v>157.76599999999999</v>
      </c>
      <c r="DF59" s="42">
        <v>159.86000000000001</v>
      </c>
      <c r="DG59" s="42">
        <v>199.8</v>
      </c>
      <c r="DH59" s="21">
        <f t="shared" si="59"/>
        <v>26.643333333333334</v>
      </c>
      <c r="DI59" s="21">
        <f t="shared" si="60"/>
        <v>26.359226840885398</v>
      </c>
      <c r="DJ59" s="3">
        <f t="shared" si="61"/>
        <v>0.28410649244793618</v>
      </c>
      <c r="DK59" s="3">
        <f t="shared" si="62"/>
        <v>158.15536104531242</v>
      </c>
      <c r="DL59" s="3">
        <f t="shared" si="93"/>
        <v>22.800000000000011</v>
      </c>
      <c r="DM59" s="3">
        <f t="shared" si="63"/>
        <v>25.982289897060738</v>
      </c>
      <c r="DN59" s="4">
        <f t="shared" si="94"/>
        <v>-3.182289897060727</v>
      </c>
      <c r="DO59" s="4"/>
      <c r="DP59" s="13"/>
      <c r="DQ59" s="11"/>
      <c r="DR59" s="55" t="str">
        <f t="shared" si="70"/>
        <v>25-03-2026 09:40</v>
      </c>
      <c r="DS59" s="5">
        <f t="shared" si="97"/>
        <v>288.3698333333333</v>
      </c>
      <c r="DT59" s="5">
        <f t="shared" si="65"/>
        <v>286.79957227165858</v>
      </c>
      <c r="DU59" s="6">
        <f t="shared" si="95"/>
        <v>1.5702610616747279</v>
      </c>
      <c r="DV59" s="5">
        <f t="shared" si="66"/>
        <v>1720.7974336299512</v>
      </c>
      <c r="DW59" s="5">
        <f t="shared" si="98"/>
        <v>251.70000000000002</v>
      </c>
      <c r="DX59" s="5">
        <f t="shared" si="68"/>
        <v>282.69833838817385</v>
      </c>
      <c r="DY59" s="6">
        <f t="shared" si="96"/>
        <v>-30.998338388173835</v>
      </c>
      <c r="DZ59" s="6">
        <f t="shared" si="69"/>
        <v>-36.669833333333287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60" t="s">
        <v>992</v>
      </c>
      <c r="B60" s="60">
        <v>686</v>
      </c>
      <c r="C60" s="60">
        <v>50.8</v>
      </c>
      <c r="D60" s="12"/>
      <c r="E60" s="42">
        <v>245.39400000000001</v>
      </c>
      <c r="F60" s="42">
        <v>248.85300000000001</v>
      </c>
      <c r="G60" s="42">
        <v>249</v>
      </c>
      <c r="H60" s="21">
        <f t="shared" si="16"/>
        <v>41.475499999999997</v>
      </c>
      <c r="I60" s="3">
        <f t="shared" si="17"/>
        <v>40.535411230452603</v>
      </c>
      <c r="J60" s="3">
        <f t="shared" si="18"/>
        <v>0.94008876954739407</v>
      </c>
      <c r="K60" s="3">
        <f t="shared" si="19"/>
        <v>243.21246738271554</v>
      </c>
      <c r="L60" s="3">
        <f t="shared" si="20"/>
        <v>31.5</v>
      </c>
      <c r="M60" s="3">
        <f t="shared" si="21"/>
        <v>39.955754849857129</v>
      </c>
      <c r="N60" s="4">
        <f t="shared" si="81"/>
        <v>-8.4557548498571293</v>
      </c>
      <c r="O60" s="4"/>
      <c r="P60" s="13"/>
      <c r="Q60" s="42" t="s">
        <v>992</v>
      </c>
      <c r="R60" s="42">
        <v>255.79300000000001</v>
      </c>
      <c r="S60" s="42">
        <v>259.50400000000002</v>
      </c>
      <c r="T60" s="42">
        <v>250.3</v>
      </c>
      <c r="U60" s="21">
        <f t="shared" si="22"/>
        <v>43.250666666666667</v>
      </c>
      <c r="V60" s="3">
        <f t="shared" si="23"/>
        <v>40.535411230452603</v>
      </c>
      <c r="W60" s="3">
        <f t="shared" si="24"/>
        <v>2.7152554362140648</v>
      </c>
      <c r="X60" s="3">
        <f t="shared" si="25"/>
        <v>243.21246738271554</v>
      </c>
      <c r="Y60" s="3">
        <f t="shared" si="26"/>
        <v>31.100000000000023</v>
      </c>
      <c r="Z60" s="3">
        <f t="shared" si="27"/>
        <v>39.955754849857129</v>
      </c>
      <c r="AA60" s="4">
        <f t="shared" si="82"/>
        <v>-8.8557548498571066</v>
      </c>
      <c r="AB60" s="4"/>
      <c r="AC60" s="13"/>
      <c r="AD60" s="42" t="s">
        <v>992</v>
      </c>
      <c r="AE60" s="42">
        <v>245.64099999999999</v>
      </c>
      <c r="AF60" s="42">
        <v>250.85599999999999</v>
      </c>
      <c r="AG60" s="42">
        <v>247.6</v>
      </c>
      <c r="AH60" s="21">
        <f t="shared" si="28"/>
        <v>41.809333333333328</v>
      </c>
      <c r="AI60" s="21">
        <f t="shared" si="29"/>
        <v>40.535411230452603</v>
      </c>
      <c r="AJ60" s="3">
        <f t="shared" si="30"/>
        <v>1.273922102880725</v>
      </c>
      <c r="AK60" s="3">
        <f t="shared" si="31"/>
        <v>243.21246738271554</v>
      </c>
      <c r="AL60" s="3">
        <f t="shared" si="32"/>
        <v>30.599999999999994</v>
      </c>
      <c r="AM60" s="3">
        <f t="shared" si="33"/>
        <v>39.955754849857129</v>
      </c>
      <c r="AN60" s="4">
        <f t="shared" si="83"/>
        <v>-9.355754849857135</v>
      </c>
      <c r="AO60" s="4"/>
      <c r="AP60" s="13"/>
      <c r="AQ60" s="154" t="s">
        <v>992</v>
      </c>
      <c r="AR60" s="154">
        <v>247.845</v>
      </c>
      <c r="AS60" s="154">
        <v>251.434</v>
      </c>
      <c r="AT60" s="154">
        <v>249.9</v>
      </c>
      <c r="AU60" s="21">
        <f t="shared" si="34"/>
        <v>41.905666666666662</v>
      </c>
      <c r="AV60" s="21">
        <f t="shared" si="35"/>
        <v>40.535411230452603</v>
      </c>
      <c r="AW60" s="3">
        <f t="shared" si="36"/>
        <v>1.3702554362140589</v>
      </c>
      <c r="AX60" s="3">
        <f t="shared" si="37"/>
        <v>243.21246738271554</v>
      </c>
      <c r="AY60" s="3">
        <f t="shared" si="84"/>
        <v>30.900000000000006</v>
      </c>
      <c r="AZ60" s="3">
        <f t="shared" si="38"/>
        <v>39.955754849857129</v>
      </c>
      <c r="BA60" s="4">
        <f t="shared" si="85"/>
        <v>-9.0557548498571236</v>
      </c>
      <c r="BB60" s="4"/>
      <c r="BC60" s="13"/>
      <c r="BD60" s="42" t="s">
        <v>992</v>
      </c>
      <c r="BE60" s="42">
        <v>184.11799999999999</v>
      </c>
      <c r="BF60" s="42">
        <v>186.56200000000001</v>
      </c>
      <c r="BG60" s="42">
        <v>184.1</v>
      </c>
      <c r="BH60" s="21">
        <f t="shared" si="39"/>
        <v>31.093666666666667</v>
      </c>
      <c r="BI60" s="21">
        <f t="shared" si="40"/>
        <v>30.026230541076</v>
      </c>
      <c r="BJ60" s="3">
        <f t="shared" si="41"/>
        <v>1.0674361255906675</v>
      </c>
      <c r="BK60" s="3">
        <f t="shared" si="42"/>
        <v>180.15738324645599</v>
      </c>
      <c r="BL60" s="3">
        <f t="shared" si="71"/>
        <v>23.299999999999983</v>
      </c>
      <c r="BM60" s="3">
        <f t="shared" si="43"/>
        <v>29.596855444338615</v>
      </c>
      <c r="BN60" s="4">
        <f t="shared" si="86"/>
        <v>-6.2968554443386324</v>
      </c>
      <c r="BO60" s="4"/>
      <c r="BP60" s="13"/>
      <c r="BQ60" s="42" t="s">
        <v>992</v>
      </c>
      <c r="BR60" s="42">
        <v>184.55699999999999</v>
      </c>
      <c r="BS60" s="42">
        <v>187.02600000000001</v>
      </c>
      <c r="BT60" s="42">
        <v>185.5</v>
      </c>
      <c r="BU60" s="21">
        <f t="shared" si="44"/>
        <v>31.170999999999999</v>
      </c>
      <c r="BV60" s="21">
        <f t="shared" si="45"/>
        <v>30.026230541076</v>
      </c>
      <c r="BW60" s="3">
        <f t="shared" si="46"/>
        <v>1.1447694589239994</v>
      </c>
      <c r="BX60" s="3">
        <f t="shared" si="47"/>
        <v>180.15738324645599</v>
      </c>
      <c r="BY60" s="3">
        <f t="shared" si="87"/>
        <v>23.300000000000011</v>
      </c>
      <c r="BZ60" s="3">
        <f t="shared" si="48"/>
        <v>29.596855444338615</v>
      </c>
      <c r="CA60" s="4">
        <f t="shared" si="88"/>
        <v>-6.296855444338604</v>
      </c>
      <c r="CB60" s="4"/>
      <c r="CC60" s="13"/>
      <c r="CD60" s="42" t="s">
        <v>992</v>
      </c>
      <c r="CE60" s="42">
        <v>183.441</v>
      </c>
      <c r="CF60" s="42">
        <v>185.876</v>
      </c>
      <c r="CG60" s="42">
        <v>185.2</v>
      </c>
      <c r="CH60" s="21">
        <f t="shared" si="49"/>
        <v>30.979333333333333</v>
      </c>
      <c r="CI60" s="21">
        <f t="shared" si="50"/>
        <v>30.026230541076</v>
      </c>
      <c r="CJ60" s="3">
        <f t="shared" si="51"/>
        <v>0.95310279225733296</v>
      </c>
      <c r="CK60" s="3">
        <f t="shared" si="52"/>
        <v>180.15738324645599</v>
      </c>
      <c r="CL60" s="3">
        <f t="shared" si="89"/>
        <v>23.299999999999983</v>
      </c>
      <c r="CM60" s="3">
        <f t="shared" si="53"/>
        <v>29.596855444338615</v>
      </c>
      <c r="CN60" s="4">
        <f t="shared" si="90"/>
        <v>-6.2968554443386324</v>
      </c>
      <c r="CO60" s="4"/>
      <c r="CP60" s="13"/>
      <c r="CQ60" s="42" t="s">
        <v>992</v>
      </c>
      <c r="CR60" s="42">
        <v>184.58799999999999</v>
      </c>
      <c r="CS60" s="42">
        <v>189.46</v>
      </c>
      <c r="CT60" s="42">
        <v>187.4</v>
      </c>
      <c r="CU60" s="21">
        <f t="shared" si="54"/>
        <v>31.576666666666668</v>
      </c>
      <c r="CV60" s="21">
        <f t="shared" si="55"/>
        <v>30.026230541076</v>
      </c>
      <c r="CW60" s="3">
        <f t="shared" si="56"/>
        <v>1.550436125590668</v>
      </c>
      <c r="CX60" s="3">
        <f t="shared" si="57"/>
        <v>180.15738324645599</v>
      </c>
      <c r="CY60" s="3">
        <f t="shared" si="91"/>
        <v>23.400000000000006</v>
      </c>
      <c r="CZ60" s="3">
        <f t="shared" si="58"/>
        <v>29.596855444338615</v>
      </c>
      <c r="DA60" s="4">
        <f t="shared" si="92"/>
        <v>-6.1968554443386097</v>
      </c>
      <c r="DB60" s="4"/>
      <c r="DC60" s="13"/>
      <c r="DD60" s="42" t="s">
        <v>992</v>
      </c>
      <c r="DE60" s="42">
        <v>175.38200000000001</v>
      </c>
      <c r="DF60" s="42">
        <v>177.72800000000001</v>
      </c>
      <c r="DG60" s="42">
        <v>177</v>
      </c>
      <c r="DH60" s="21">
        <f t="shared" si="59"/>
        <v>29.621333333333332</v>
      </c>
      <c r="DI60" s="21">
        <f t="shared" si="60"/>
        <v>28.566239514766803</v>
      </c>
      <c r="DJ60" s="3">
        <f t="shared" si="61"/>
        <v>1.0550938185665295</v>
      </c>
      <c r="DK60" s="3">
        <f t="shared" si="62"/>
        <v>171.39743708860081</v>
      </c>
      <c r="DL60" s="3">
        <f t="shared" si="93"/>
        <v>22.199999999999989</v>
      </c>
      <c r="DM60" s="3">
        <f t="shared" si="63"/>
        <v>28.157742289705638</v>
      </c>
      <c r="DN60" s="4">
        <f t="shared" si="94"/>
        <v>-5.9577422897056493</v>
      </c>
      <c r="DO60" s="4"/>
      <c r="DP60" s="13"/>
      <c r="DQ60" s="11"/>
      <c r="DR60" s="55" t="str">
        <f t="shared" si="70"/>
        <v>25-03-2026 09:30</v>
      </c>
      <c r="DS60" s="5">
        <f t="shared" si="97"/>
        <v>322.88316666666668</v>
      </c>
      <c r="DT60" s="5">
        <f t="shared" si="65"/>
        <v>310.81280660088117</v>
      </c>
      <c r="DU60" s="6">
        <f t="shared" si="95"/>
        <v>12.070360065785508</v>
      </c>
      <c r="DV60" s="5">
        <f t="shared" si="66"/>
        <v>1864.8768396052869</v>
      </c>
      <c r="DW60" s="5">
        <f t="shared" si="98"/>
        <v>239.6</v>
      </c>
      <c r="DX60" s="5">
        <f t="shared" si="68"/>
        <v>306.36818346648863</v>
      </c>
      <c r="DY60" s="6">
        <f t="shared" si="96"/>
        <v>-66.768183466488637</v>
      </c>
      <c r="DZ60" s="6">
        <f t="shared" si="69"/>
        <v>-83.283166666666688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60" t="s">
        <v>993</v>
      </c>
      <c r="B61" s="60">
        <v>715</v>
      </c>
      <c r="C61" s="60">
        <v>50.8</v>
      </c>
      <c r="D61" s="12"/>
      <c r="E61" s="42">
        <v>266.30500000000001</v>
      </c>
      <c r="F61" s="42">
        <v>270.11399999999998</v>
      </c>
      <c r="G61" s="42">
        <v>217.5</v>
      </c>
      <c r="H61" s="21">
        <f t="shared" si="16"/>
        <v>45.018999999999991</v>
      </c>
      <c r="I61" s="3">
        <f t="shared" si="17"/>
        <v>42.249007332031489</v>
      </c>
      <c r="J61" s="3">
        <f t="shared" si="18"/>
        <v>2.7699926679685021</v>
      </c>
      <c r="K61" s="3">
        <f t="shared" si="19"/>
        <v>253.49404399218892</v>
      </c>
      <c r="L61" s="3">
        <f t="shared" si="20"/>
        <v>30.400000000000006</v>
      </c>
      <c r="M61" s="3">
        <f t="shared" si="21"/>
        <v>41.644846527183439</v>
      </c>
      <c r="N61" s="4">
        <f t="shared" si="81"/>
        <v>-11.244846527183434</v>
      </c>
      <c r="O61" s="4"/>
      <c r="P61" s="13"/>
      <c r="Q61" s="42" t="s">
        <v>993</v>
      </c>
      <c r="R61" s="42">
        <v>232.453</v>
      </c>
      <c r="S61" s="42">
        <v>267.91800000000001</v>
      </c>
      <c r="T61" s="42">
        <v>219.2</v>
      </c>
      <c r="U61" s="21">
        <f t="shared" si="22"/>
        <v>44.652999999999999</v>
      </c>
      <c r="V61" s="3">
        <f t="shared" si="23"/>
        <v>42.249007332031489</v>
      </c>
      <c r="W61" s="3">
        <f t="shared" si="24"/>
        <v>2.4039926679685095</v>
      </c>
      <c r="X61" s="3">
        <f t="shared" si="25"/>
        <v>253.49404399218892</v>
      </c>
      <c r="Y61" s="3">
        <f t="shared" si="26"/>
        <v>30.099999999999994</v>
      </c>
      <c r="Z61" s="3">
        <f t="shared" si="27"/>
        <v>41.644846527183439</v>
      </c>
      <c r="AA61" s="4">
        <f t="shared" si="82"/>
        <v>-11.544846527183445</v>
      </c>
      <c r="AB61" s="4"/>
      <c r="AC61" s="13"/>
      <c r="AD61" s="42" t="s">
        <v>993</v>
      </c>
      <c r="AE61" s="42">
        <v>232.32400000000001</v>
      </c>
      <c r="AF61" s="42">
        <v>240.42</v>
      </c>
      <c r="AG61" s="42">
        <v>217</v>
      </c>
      <c r="AH61" s="21">
        <f t="shared" si="28"/>
        <v>40.069999999999993</v>
      </c>
      <c r="AI61" s="21">
        <f t="shared" si="29"/>
        <v>42.249007332031489</v>
      </c>
      <c r="AJ61" s="3">
        <f t="shared" si="30"/>
        <v>-2.179007332031496</v>
      </c>
      <c r="AK61" s="3">
        <f t="shared" si="31"/>
        <v>253.49404399218892</v>
      </c>
      <c r="AL61" s="3">
        <f t="shared" si="32"/>
        <v>30.199999999999989</v>
      </c>
      <c r="AM61" s="3">
        <f t="shared" si="33"/>
        <v>41.644846527183439</v>
      </c>
      <c r="AN61" s="4">
        <f t="shared" si="83"/>
        <v>-11.444846527183451</v>
      </c>
      <c r="AO61" s="4"/>
      <c r="AP61" s="13"/>
      <c r="AQ61" s="154" t="s">
        <v>993</v>
      </c>
      <c r="AR61" s="154">
        <v>250.55799999999999</v>
      </c>
      <c r="AS61" s="154">
        <v>254.14099999999999</v>
      </c>
      <c r="AT61" s="154">
        <v>219</v>
      </c>
      <c r="AU61" s="21">
        <f t="shared" si="34"/>
        <v>42.356833333333327</v>
      </c>
      <c r="AV61" s="21">
        <f t="shared" si="35"/>
        <v>42.249007332031489</v>
      </c>
      <c r="AW61" s="3">
        <f t="shared" si="36"/>
        <v>0.10782600130183795</v>
      </c>
      <c r="AX61" s="3">
        <f t="shared" si="37"/>
        <v>253.49404399218892</v>
      </c>
      <c r="AY61" s="3">
        <f t="shared" si="84"/>
        <v>30.400000000000006</v>
      </c>
      <c r="AZ61" s="3">
        <f t="shared" si="38"/>
        <v>41.644846527183439</v>
      </c>
      <c r="BA61" s="4">
        <f t="shared" si="85"/>
        <v>-11.244846527183434</v>
      </c>
      <c r="BB61" s="4"/>
      <c r="BC61" s="13"/>
      <c r="BD61" s="42" t="s">
        <v>993</v>
      </c>
      <c r="BE61" s="42">
        <v>186.99199999999999</v>
      </c>
      <c r="BF61" s="42">
        <v>189.43600000000001</v>
      </c>
      <c r="BG61" s="42">
        <v>160.80000000000001</v>
      </c>
      <c r="BH61" s="21">
        <f t="shared" si="39"/>
        <v>31.572666666666667</v>
      </c>
      <c r="BI61" s="21">
        <f t="shared" si="40"/>
        <v>31.295560986689988</v>
      </c>
      <c r="BJ61" s="3">
        <f t="shared" si="41"/>
        <v>0.27710567997667823</v>
      </c>
      <c r="BK61" s="3">
        <f t="shared" si="42"/>
        <v>187.77336592013998</v>
      </c>
      <c r="BL61" s="3">
        <f t="shared" si="71"/>
        <v>22.600000000000023</v>
      </c>
      <c r="BM61" s="3">
        <f t="shared" si="43"/>
        <v>30.848034464580323</v>
      </c>
      <c r="BN61" s="4">
        <f t="shared" si="86"/>
        <v>-8.2480344645803001</v>
      </c>
      <c r="BO61" s="4"/>
      <c r="BP61" s="13"/>
      <c r="BQ61" s="42" t="s">
        <v>993</v>
      </c>
      <c r="BR61" s="42">
        <v>190.65899999999999</v>
      </c>
      <c r="BS61" s="42">
        <v>193.17</v>
      </c>
      <c r="BT61" s="42">
        <v>162.19999999999999</v>
      </c>
      <c r="BU61" s="21">
        <f t="shared" si="44"/>
        <v>32.194999999999993</v>
      </c>
      <c r="BV61" s="21">
        <f t="shared" si="45"/>
        <v>31.295560986689988</v>
      </c>
      <c r="BW61" s="3">
        <f t="shared" si="46"/>
        <v>0.89943901331000475</v>
      </c>
      <c r="BX61" s="3">
        <f t="shared" si="47"/>
        <v>187.77336592013998</v>
      </c>
      <c r="BY61" s="3">
        <f t="shared" si="87"/>
        <v>22.5</v>
      </c>
      <c r="BZ61" s="3">
        <f t="shared" si="48"/>
        <v>30.848034464580323</v>
      </c>
      <c r="CA61" s="4">
        <f t="shared" si="88"/>
        <v>-8.3480344645803228</v>
      </c>
      <c r="CB61" s="4"/>
      <c r="CC61" s="13"/>
      <c r="CD61" s="42" t="s">
        <v>993</v>
      </c>
      <c r="CE61" s="42">
        <v>184.815</v>
      </c>
      <c r="CF61" s="42">
        <v>187.249</v>
      </c>
      <c r="CG61" s="42">
        <v>161.9</v>
      </c>
      <c r="CH61" s="21">
        <f t="shared" si="49"/>
        <v>31.208166666666664</v>
      </c>
      <c r="CI61" s="21">
        <f t="shared" si="50"/>
        <v>31.295560986689988</v>
      </c>
      <c r="CJ61" s="3">
        <f t="shared" si="51"/>
        <v>-8.7394320023324923E-2</v>
      </c>
      <c r="CK61" s="3">
        <f t="shared" si="52"/>
        <v>187.77336592013998</v>
      </c>
      <c r="CL61" s="3">
        <f t="shared" si="89"/>
        <v>22.5</v>
      </c>
      <c r="CM61" s="3">
        <f t="shared" si="53"/>
        <v>30.848034464580323</v>
      </c>
      <c r="CN61" s="4">
        <f t="shared" si="90"/>
        <v>-8.3480344645803228</v>
      </c>
      <c r="CO61" s="4"/>
      <c r="CP61" s="13"/>
      <c r="CQ61" s="42" t="s">
        <v>993</v>
      </c>
      <c r="CR61" s="42">
        <v>189.63200000000001</v>
      </c>
      <c r="CS61" s="42">
        <v>194.19499999999999</v>
      </c>
      <c r="CT61" s="42">
        <v>164</v>
      </c>
      <c r="CU61" s="21">
        <f t="shared" si="54"/>
        <v>32.365833333333327</v>
      </c>
      <c r="CV61" s="21">
        <f t="shared" si="55"/>
        <v>31.295560986689988</v>
      </c>
      <c r="CW61" s="3">
        <f t="shared" si="56"/>
        <v>1.070272346643339</v>
      </c>
      <c r="CX61" s="3">
        <f t="shared" si="57"/>
        <v>187.77336592013998</v>
      </c>
      <c r="CY61" s="3">
        <f t="shared" si="91"/>
        <v>22.699999999999989</v>
      </c>
      <c r="CZ61" s="3">
        <f t="shared" si="58"/>
        <v>30.848034464580323</v>
      </c>
      <c r="DA61" s="4">
        <f t="shared" si="92"/>
        <v>-8.1480344645803342</v>
      </c>
      <c r="DB61" s="4"/>
      <c r="DC61" s="13"/>
      <c r="DD61" s="42" t="s">
        <v>993</v>
      </c>
      <c r="DE61" s="42">
        <v>181.477</v>
      </c>
      <c r="DF61" s="42">
        <v>183.84899999999999</v>
      </c>
      <c r="DG61" s="42">
        <v>154.80000000000001</v>
      </c>
      <c r="DH61" s="21">
        <f t="shared" si="59"/>
        <v>30.641499999999997</v>
      </c>
      <c r="DI61" s="21">
        <f t="shared" si="60"/>
        <v>29.773850223116998</v>
      </c>
      <c r="DJ61" s="3">
        <f t="shared" si="61"/>
        <v>0.86764977688299894</v>
      </c>
      <c r="DK61" s="3">
        <f t="shared" si="62"/>
        <v>178.643101338702</v>
      </c>
      <c r="DL61" s="3">
        <f t="shared" si="93"/>
        <v>21.400000000000006</v>
      </c>
      <c r="DM61" s="3">
        <f t="shared" si="63"/>
        <v>29.348084164926426</v>
      </c>
      <c r="DN61" s="4">
        <f t="shared" si="94"/>
        <v>-7.9480841649264207</v>
      </c>
      <c r="DO61" s="4"/>
      <c r="DP61" s="13"/>
      <c r="DQ61" s="11"/>
      <c r="DR61" s="55" t="str">
        <f t="shared" si="70"/>
        <v>25-03-2026 09:20</v>
      </c>
      <c r="DS61" s="5">
        <f t="shared" si="97"/>
        <v>330.08199999999999</v>
      </c>
      <c r="DT61" s="5">
        <f t="shared" si="65"/>
        <v>323.95212349800289</v>
      </c>
      <c r="DU61" s="6">
        <f t="shared" si="95"/>
        <v>6.1298765019971029</v>
      </c>
      <c r="DV61" s="5">
        <f t="shared" si="66"/>
        <v>1943.7127409880175</v>
      </c>
      <c r="DW61" s="5">
        <f t="shared" si="98"/>
        <v>232.8</v>
      </c>
      <c r="DX61" s="5">
        <f t="shared" si="68"/>
        <v>319.31960813198151</v>
      </c>
      <c r="DY61" s="6">
        <f t="shared" si="96"/>
        <v>-86.519608131981499</v>
      </c>
      <c r="DZ61" s="6">
        <f t="shared" si="69"/>
        <v>-97.281999999999982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60" t="s">
        <v>994</v>
      </c>
      <c r="B62" s="60">
        <v>678</v>
      </c>
      <c r="C62" s="60">
        <v>50.8</v>
      </c>
      <c r="D62" s="12"/>
      <c r="E62" s="42">
        <v>236.21100000000001</v>
      </c>
      <c r="F62" s="42">
        <v>239.41900000000001</v>
      </c>
      <c r="G62" s="42">
        <v>187.1</v>
      </c>
      <c r="H62" s="21">
        <f t="shared" si="16"/>
        <v>39.903166666666664</v>
      </c>
      <c r="I62" s="3">
        <f t="shared" si="17"/>
        <v>40.062695064499792</v>
      </c>
      <c r="J62" s="3">
        <f t="shared" si="18"/>
        <v>-0.15952839783312811</v>
      </c>
      <c r="K62" s="3">
        <f t="shared" si="19"/>
        <v>240.37617038699878</v>
      </c>
      <c r="L62" s="3">
        <f t="shared" si="20"/>
        <v>26.699999999999989</v>
      </c>
      <c r="M62" s="3">
        <f t="shared" si="21"/>
        <v>39.489798525077447</v>
      </c>
      <c r="N62" s="4">
        <f t="shared" si="81"/>
        <v>-12.789798525077458</v>
      </c>
      <c r="O62" s="4"/>
      <c r="P62" s="13"/>
      <c r="Q62" s="42" t="s">
        <v>994</v>
      </c>
      <c r="R62" s="42">
        <v>245.47499999999999</v>
      </c>
      <c r="S62" s="42">
        <v>248.91</v>
      </c>
      <c r="T62" s="42">
        <v>189.1</v>
      </c>
      <c r="U62" s="21">
        <f t="shared" si="22"/>
        <v>41.484999999999999</v>
      </c>
      <c r="V62" s="3">
        <f t="shared" si="23"/>
        <v>40.062695064499792</v>
      </c>
      <c r="W62" s="3">
        <f t="shared" si="24"/>
        <v>1.4223049355002075</v>
      </c>
      <c r="X62" s="3">
        <f t="shared" si="25"/>
        <v>240.37617038699878</v>
      </c>
      <c r="Y62" s="3">
        <f t="shared" si="26"/>
        <v>28.299999999999983</v>
      </c>
      <c r="Z62" s="3">
        <f t="shared" si="27"/>
        <v>39.489798525077447</v>
      </c>
      <c r="AA62" s="4">
        <f t="shared" si="82"/>
        <v>-11.189798525077464</v>
      </c>
      <c r="AB62" s="4"/>
      <c r="AC62" s="13"/>
      <c r="AD62" s="42" t="s">
        <v>994</v>
      </c>
      <c r="AE62" s="42">
        <v>240.721</v>
      </c>
      <c r="AF62" s="42">
        <v>245.464</v>
      </c>
      <c r="AG62" s="42">
        <v>186.8</v>
      </c>
      <c r="AH62" s="21">
        <f t="shared" si="28"/>
        <v>40.910666666666664</v>
      </c>
      <c r="AI62" s="21">
        <f t="shared" si="29"/>
        <v>40.062695064499792</v>
      </c>
      <c r="AJ62" s="3">
        <f t="shared" si="30"/>
        <v>0.84797160216687217</v>
      </c>
      <c r="AK62" s="3">
        <f t="shared" si="31"/>
        <v>240.37617038699878</v>
      </c>
      <c r="AL62" s="3">
        <f t="shared" si="32"/>
        <v>27.700000000000017</v>
      </c>
      <c r="AM62" s="3">
        <f t="shared" si="33"/>
        <v>39.489798525077447</v>
      </c>
      <c r="AN62" s="4">
        <f t="shared" si="83"/>
        <v>-11.78979852507743</v>
      </c>
      <c r="AO62" s="4"/>
      <c r="AP62" s="13"/>
      <c r="AQ62" s="154" t="s">
        <v>994</v>
      </c>
      <c r="AR62" s="154">
        <v>243.15</v>
      </c>
      <c r="AS62" s="154">
        <v>246.52699999999999</v>
      </c>
      <c r="AT62" s="154">
        <v>188.6</v>
      </c>
      <c r="AU62" s="21">
        <f t="shared" si="34"/>
        <v>41.087833333333329</v>
      </c>
      <c r="AV62" s="21">
        <f t="shared" si="35"/>
        <v>40.062695064499792</v>
      </c>
      <c r="AW62" s="3">
        <f t="shared" si="36"/>
        <v>1.0251382688335369</v>
      </c>
      <c r="AX62" s="3">
        <f t="shared" si="37"/>
        <v>240.37617038699878</v>
      </c>
      <c r="AY62" s="3">
        <f t="shared" si="84"/>
        <v>28</v>
      </c>
      <c r="AZ62" s="3">
        <f t="shared" si="38"/>
        <v>39.489798525077447</v>
      </c>
      <c r="BA62" s="4">
        <f t="shared" si="85"/>
        <v>-11.489798525077447</v>
      </c>
      <c r="BB62" s="4"/>
      <c r="BC62" s="13"/>
      <c r="BD62" s="42" t="s">
        <v>994</v>
      </c>
      <c r="BE62" s="42">
        <v>179.53700000000001</v>
      </c>
      <c r="BF62" s="42">
        <v>181.846</v>
      </c>
      <c r="BG62" s="42">
        <v>138.19999999999999</v>
      </c>
      <c r="BH62" s="21">
        <f t="shared" si="39"/>
        <v>30.307666666666666</v>
      </c>
      <c r="BI62" s="21">
        <f t="shared" si="40"/>
        <v>29.676070418147997</v>
      </c>
      <c r="BJ62" s="3">
        <f t="shared" si="41"/>
        <v>0.6315962485186688</v>
      </c>
      <c r="BK62" s="3">
        <f t="shared" si="42"/>
        <v>178.05642250888798</v>
      </c>
      <c r="BL62" s="3">
        <f t="shared" si="71"/>
        <v>20.399999999999991</v>
      </c>
      <c r="BM62" s="3">
        <f t="shared" si="43"/>
        <v>29.251702611168483</v>
      </c>
      <c r="BN62" s="4">
        <f t="shared" si="86"/>
        <v>-8.8517026111684913</v>
      </c>
      <c r="BO62" s="4"/>
      <c r="BP62" s="13"/>
      <c r="BQ62" s="42" t="s">
        <v>994</v>
      </c>
      <c r="BR62" s="42">
        <v>180.46100000000001</v>
      </c>
      <c r="BS62" s="42">
        <v>182.76400000000001</v>
      </c>
      <c r="BT62" s="42">
        <v>139.69999999999999</v>
      </c>
      <c r="BU62" s="21">
        <f t="shared" si="44"/>
        <v>30.460666666666668</v>
      </c>
      <c r="BV62" s="21">
        <f t="shared" si="45"/>
        <v>29.676070418147997</v>
      </c>
      <c r="BW62" s="3">
        <f t="shared" si="46"/>
        <v>0.78459624851867105</v>
      </c>
      <c r="BX62" s="3">
        <f t="shared" si="47"/>
        <v>178.05642250888798</v>
      </c>
      <c r="BY62" s="3">
        <f t="shared" si="87"/>
        <v>20.399999999999991</v>
      </c>
      <c r="BZ62" s="3">
        <f t="shared" si="48"/>
        <v>29.251702611168483</v>
      </c>
      <c r="CA62" s="4">
        <f t="shared" si="88"/>
        <v>-8.8517026111684913</v>
      </c>
      <c r="CB62" s="4"/>
      <c r="CC62" s="13"/>
      <c r="CD62" s="42" t="s">
        <v>994</v>
      </c>
      <c r="CE62" s="42">
        <v>179.47399999999999</v>
      </c>
      <c r="CF62" s="42">
        <v>181.833</v>
      </c>
      <c r="CG62" s="42">
        <v>139.4</v>
      </c>
      <c r="CH62" s="21">
        <f t="shared" si="49"/>
        <v>30.305499999999999</v>
      </c>
      <c r="CI62" s="21">
        <f t="shared" si="50"/>
        <v>29.676070418147997</v>
      </c>
      <c r="CJ62" s="3">
        <f t="shared" si="51"/>
        <v>0.62942958185200126</v>
      </c>
      <c r="CK62" s="3">
        <f t="shared" si="52"/>
        <v>178.05642250888798</v>
      </c>
      <c r="CL62" s="3">
        <f t="shared" si="89"/>
        <v>20.400000000000006</v>
      </c>
      <c r="CM62" s="3">
        <f t="shared" si="53"/>
        <v>29.251702611168483</v>
      </c>
      <c r="CN62" s="4">
        <f t="shared" si="90"/>
        <v>-8.8517026111684771</v>
      </c>
      <c r="CO62" s="4"/>
      <c r="CP62" s="13"/>
      <c r="CQ62" s="42" t="s">
        <v>994</v>
      </c>
      <c r="CR62" s="42">
        <v>181.28800000000001</v>
      </c>
      <c r="CS62" s="42">
        <v>186.13300000000001</v>
      </c>
      <c r="CT62" s="42">
        <v>141.30000000000001</v>
      </c>
      <c r="CU62" s="21">
        <f t="shared" si="54"/>
        <v>31.022166666666667</v>
      </c>
      <c r="CV62" s="21">
        <f t="shared" si="55"/>
        <v>29.676070418147997</v>
      </c>
      <c r="CW62" s="3">
        <f t="shared" si="56"/>
        <v>1.3460962485186698</v>
      </c>
      <c r="CX62" s="3">
        <f t="shared" si="57"/>
        <v>178.05642250888798</v>
      </c>
      <c r="CY62" s="3">
        <f t="shared" si="91"/>
        <v>20.600000000000009</v>
      </c>
      <c r="CZ62" s="3">
        <f t="shared" si="58"/>
        <v>29.251702611168483</v>
      </c>
      <c r="DA62" s="4">
        <f t="shared" si="92"/>
        <v>-8.6517026111684743</v>
      </c>
      <c r="DB62" s="4"/>
      <c r="DC62" s="13"/>
      <c r="DD62" s="42" t="s">
        <v>994</v>
      </c>
      <c r="DE62" s="42">
        <v>171.94900000000001</v>
      </c>
      <c r="DF62" s="42">
        <v>174.161</v>
      </c>
      <c r="DG62" s="42">
        <v>133.4</v>
      </c>
      <c r="DH62" s="21">
        <f t="shared" si="59"/>
        <v>29.026833333333332</v>
      </c>
      <c r="DI62" s="21">
        <f t="shared" si="60"/>
        <v>28.233105526256399</v>
      </c>
      <c r="DJ62" s="3">
        <f t="shared" si="61"/>
        <v>0.7937278070769338</v>
      </c>
      <c r="DK62" s="3">
        <f t="shared" si="62"/>
        <v>169.39863315753843</v>
      </c>
      <c r="DL62" s="3">
        <f t="shared" si="93"/>
        <v>19.400000000000006</v>
      </c>
      <c r="DM62" s="3">
        <f t="shared" si="63"/>
        <v>27.829372117230932</v>
      </c>
      <c r="DN62" s="4">
        <f t="shared" si="94"/>
        <v>-8.4293721172309262</v>
      </c>
      <c r="DO62" s="4"/>
      <c r="DP62" s="13"/>
      <c r="DQ62" s="11"/>
      <c r="DR62" s="55" t="str">
        <f t="shared" si="70"/>
        <v>25-03-2026 09:10</v>
      </c>
      <c r="DS62" s="5">
        <f t="shared" si="97"/>
        <v>314.5095</v>
      </c>
      <c r="DT62" s="5">
        <f t="shared" si="65"/>
        <v>307.18816745684751</v>
      </c>
      <c r="DU62" s="6">
        <f t="shared" si="95"/>
        <v>7.3213325431524936</v>
      </c>
      <c r="DV62" s="5">
        <f t="shared" si="66"/>
        <v>1843.1290047410853</v>
      </c>
      <c r="DW62" s="5">
        <f t="shared" si="98"/>
        <v>211.89999999999995</v>
      </c>
      <c r="DX62" s="5">
        <f t="shared" si="68"/>
        <v>302.79537666221461</v>
      </c>
      <c r="DY62" s="6">
        <f t="shared" si="96"/>
        <v>-90.895376662214659</v>
      </c>
      <c r="DZ62" s="6">
        <f t="shared" si="69"/>
        <v>-102.60950000000005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60" t="s">
        <v>995</v>
      </c>
      <c r="B63" s="60">
        <v>416</v>
      </c>
      <c r="C63" s="60">
        <v>49.65</v>
      </c>
      <c r="D63" s="12"/>
      <c r="E63" s="42">
        <v>157.512</v>
      </c>
      <c r="F63" s="42">
        <v>159.45699999999999</v>
      </c>
      <c r="G63" s="42">
        <v>160.4</v>
      </c>
      <c r="H63" s="21">
        <f t="shared" si="16"/>
        <v>26.576166666666666</v>
      </c>
      <c r="I63" s="3">
        <f t="shared" si="17"/>
        <v>24.690001202848794</v>
      </c>
      <c r="J63" s="3">
        <f t="shared" si="18"/>
        <v>1.8861654638178713</v>
      </c>
      <c r="K63" s="3">
        <f t="shared" si="19"/>
        <v>148.14000721709277</v>
      </c>
      <c r="L63" s="3">
        <f t="shared" si="20"/>
        <v>18.700000000000017</v>
      </c>
      <c r="M63" s="3">
        <f t="shared" si="21"/>
        <v>24.336934185648058</v>
      </c>
      <c r="N63" s="4">
        <f t="shared" si="81"/>
        <v>-5.6369341856480411</v>
      </c>
      <c r="O63" s="4"/>
      <c r="P63" s="13"/>
      <c r="Q63" s="42" t="s">
        <v>995</v>
      </c>
      <c r="R63" s="42">
        <v>137.38200000000001</v>
      </c>
      <c r="S63" s="42">
        <v>150.161</v>
      </c>
      <c r="T63" s="42">
        <v>160.80000000000001</v>
      </c>
      <c r="U63" s="21">
        <f t="shared" si="22"/>
        <v>25.026833333333332</v>
      </c>
      <c r="V63" s="3">
        <f t="shared" si="23"/>
        <v>24.690001202848794</v>
      </c>
      <c r="W63" s="3">
        <f t="shared" si="24"/>
        <v>0.33683213048453808</v>
      </c>
      <c r="X63" s="3">
        <f t="shared" si="25"/>
        <v>148.14000721709277</v>
      </c>
      <c r="Y63" s="3">
        <f t="shared" si="26"/>
        <v>18.900000000000006</v>
      </c>
      <c r="Z63" s="3">
        <f t="shared" si="27"/>
        <v>24.336934185648058</v>
      </c>
      <c r="AA63" s="4">
        <f t="shared" si="82"/>
        <v>-5.4369341856480524</v>
      </c>
      <c r="AB63" s="4"/>
      <c r="AC63" s="13"/>
      <c r="AD63" s="42" t="s">
        <v>995</v>
      </c>
      <c r="AE63" s="42">
        <v>152.43700000000001</v>
      </c>
      <c r="AF63" s="42">
        <v>164.083</v>
      </c>
      <c r="AG63" s="42">
        <v>159.1</v>
      </c>
      <c r="AH63" s="21">
        <f t="shared" si="28"/>
        <v>27.347166666666666</v>
      </c>
      <c r="AI63" s="21">
        <f t="shared" si="29"/>
        <v>24.690001202848794</v>
      </c>
      <c r="AJ63" s="3">
        <f t="shared" si="30"/>
        <v>2.6571654638178721</v>
      </c>
      <c r="AK63" s="3">
        <f t="shared" si="31"/>
        <v>148.14000721709277</v>
      </c>
      <c r="AL63" s="3">
        <f t="shared" si="32"/>
        <v>18.5</v>
      </c>
      <c r="AM63" s="3">
        <f t="shared" si="33"/>
        <v>24.336934185648058</v>
      </c>
      <c r="AN63" s="4">
        <f t="shared" si="83"/>
        <v>-5.8369341856480581</v>
      </c>
      <c r="AO63" s="4"/>
      <c r="AP63" s="13"/>
      <c r="AQ63" s="154" t="s">
        <v>995</v>
      </c>
      <c r="AR63" s="154">
        <v>147.00700000000001</v>
      </c>
      <c r="AS63" s="154">
        <v>148.85300000000001</v>
      </c>
      <c r="AT63" s="154">
        <v>160.6</v>
      </c>
      <c r="AU63" s="21">
        <f t="shared" si="34"/>
        <v>24.808833333333332</v>
      </c>
      <c r="AV63" s="21">
        <f t="shared" si="35"/>
        <v>24.690001202848794</v>
      </c>
      <c r="AW63" s="3">
        <f t="shared" si="36"/>
        <v>0.11883213048453811</v>
      </c>
      <c r="AX63" s="3">
        <f t="shared" si="37"/>
        <v>148.14000721709277</v>
      </c>
      <c r="AY63" s="3">
        <f t="shared" si="84"/>
        <v>18.199999999999989</v>
      </c>
      <c r="AZ63" s="3">
        <f t="shared" si="38"/>
        <v>24.336934185648058</v>
      </c>
      <c r="BA63" s="4">
        <f t="shared" si="85"/>
        <v>-6.1369341856480695</v>
      </c>
      <c r="BB63" s="4"/>
      <c r="BC63" s="13"/>
      <c r="BD63" s="42" t="s">
        <v>995</v>
      </c>
      <c r="BE63" s="42">
        <v>115.5</v>
      </c>
      <c r="BF63" s="42">
        <v>116.551</v>
      </c>
      <c r="BG63" s="42">
        <v>117.8</v>
      </c>
      <c r="BH63" s="21">
        <f t="shared" si="39"/>
        <v>19.425166666666666</v>
      </c>
      <c r="BI63" s="21">
        <f t="shared" si="40"/>
        <v>18.288889779887995</v>
      </c>
      <c r="BJ63" s="3">
        <f t="shared" si="41"/>
        <v>1.1362768867786706</v>
      </c>
      <c r="BK63" s="3">
        <f t="shared" si="42"/>
        <v>109.73333867932799</v>
      </c>
      <c r="BL63" s="3">
        <f t="shared" si="71"/>
        <v>13.5</v>
      </c>
      <c r="BM63" s="3">
        <f t="shared" si="43"/>
        <v>18.027358656035599</v>
      </c>
      <c r="BN63" s="4">
        <f t="shared" si="86"/>
        <v>-4.5273586560355987</v>
      </c>
      <c r="BO63" s="4"/>
      <c r="BP63" s="13"/>
      <c r="BQ63" s="42" t="s">
        <v>995</v>
      </c>
      <c r="BR63" s="42">
        <v>110.504</v>
      </c>
      <c r="BS63" s="42">
        <v>112.33499999999999</v>
      </c>
      <c r="BT63" s="42">
        <v>119.3</v>
      </c>
      <c r="BU63" s="21">
        <f t="shared" si="44"/>
        <v>18.722499999999997</v>
      </c>
      <c r="BV63" s="21">
        <f t="shared" si="45"/>
        <v>18.288889779887995</v>
      </c>
      <c r="BW63" s="3">
        <f t="shared" si="46"/>
        <v>0.43361022011200134</v>
      </c>
      <c r="BX63" s="3">
        <f t="shared" si="47"/>
        <v>109.73333867932799</v>
      </c>
      <c r="BY63" s="3">
        <f t="shared" si="87"/>
        <v>13.399999999999991</v>
      </c>
      <c r="BZ63" s="3">
        <f t="shared" si="48"/>
        <v>18.027358656035599</v>
      </c>
      <c r="CA63" s="4">
        <f t="shared" si="88"/>
        <v>-4.6273586560356073</v>
      </c>
      <c r="CB63" s="4"/>
      <c r="CC63" s="13"/>
      <c r="CD63" s="42" t="s">
        <v>995</v>
      </c>
      <c r="CE63" s="42">
        <v>115.374</v>
      </c>
      <c r="CF63" s="42">
        <v>117.491</v>
      </c>
      <c r="CG63" s="42">
        <v>119</v>
      </c>
      <c r="CH63" s="21">
        <f t="shared" si="49"/>
        <v>19.581833333333332</v>
      </c>
      <c r="CI63" s="21">
        <f t="shared" si="50"/>
        <v>18.288889779887995</v>
      </c>
      <c r="CJ63" s="3">
        <f t="shared" si="51"/>
        <v>1.2929435534453368</v>
      </c>
      <c r="CK63" s="3">
        <f t="shared" si="52"/>
        <v>109.73333867932799</v>
      </c>
      <c r="CL63" s="3">
        <f t="shared" si="89"/>
        <v>13.5</v>
      </c>
      <c r="CM63" s="3">
        <f t="shared" si="53"/>
        <v>18.027358656035599</v>
      </c>
      <c r="CN63" s="4">
        <f t="shared" si="90"/>
        <v>-4.5273586560355987</v>
      </c>
      <c r="CO63" s="4"/>
      <c r="CP63" s="13"/>
      <c r="CQ63" s="42" t="s">
        <v>995</v>
      </c>
      <c r="CR63" s="42">
        <v>114.09</v>
      </c>
      <c r="CS63" s="42">
        <v>118.55500000000001</v>
      </c>
      <c r="CT63" s="42">
        <v>120.7</v>
      </c>
      <c r="CU63" s="21">
        <f t="shared" si="54"/>
        <v>19.759166666666665</v>
      </c>
      <c r="CV63" s="21">
        <f t="shared" si="55"/>
        <v>18.288889779887995</v>
      </c>
      <c r="CW63" s="3">
        <f t="shared" si="56"/>
        <v>1.4702768867786702</v>
      </c>
      <c r="CX63" s="3">
        <f t="shared" si="57"/>
        <v>109.73333867932799</v>
      </c>
      <c r="CY63" s="3">
        <f t="shared" si="91"/>
        <v>13.5</v>
      </c>
      <c r="CZ63" s="3">
        <f t="shared" si="58"/>
        <v>18.027358656035599</v>
      </c>
      <c r="DA63" s="4">
        <f t="shared" si="92"/>
        <v>-4.5273586560355987</v>
      </c>
      <c r="DB63" s="4"/>
      <c r="DC63" s="13"/>
      <c r="DD63" s="42" t="s">
        <v>995</v>
      </c>
      <c r="DE63" s="42">
        <v>105.315</v>
      </c>
      <c r="DF63" s="42">
        <v>106.605</v>
      </c>
      <c r="DG63" s="42">
        <v>114</v>
      </c>
      <c r="DH63" s="21">
        <f t="shared" si="59"/>
        <v>17.767499999999998</v>
      </c>
      <c r="DI63" s="21">
        <f t="shared" si="60"/>
        <v>17.399613487838398</v>
      </c>
      <c r="DJ63" s="3">
        <f t="shared" si="61"/>
        <v>0.36788651216160062</v>
      </c>
      <c r="DK63" s="3">
        <f t="shared" si="62"/>
        <v>104.39768092703041</v>
      </c>
      <c r="DL63" s="3">
        <f t="shared" si="93"/>
        <v>13</v>
      </c>
      <c r="DM63" s="3">
        <f t="shared" si="63"/>
        <v>17.15079901496231</v>
      </c>
      <c r="DN63" s="4">
        <f t="shared" si="94"/>
        <v>-4.1507990149623097</v>
      </c>
      <c r="DO63" s="4"/>
      <c r="DP63" s="13"/>
      <c r="DQ63" s="11"/>
      <c r="DR63" s="55" t="str">
        <f t="shared" si="70"/>
        <v>25-03-2026 09:00</v>
      </c>
      <c r="DS63" s="5">
        <f t="shared" si="97"/>
        <v>199.01516666666663</v>
      </c>
      <c r="DT63" s="5">
        <f t="shared" si="65"/>
        <v>189.31517741878554</v>
      </c>
      <c r="DU63" s="6">
        <f t="shared" si="95"/>
        <v>9.6999892478810921</v>
      </c>
      <c r="DV63" s="5">
        <f t="shared" si="66"/>
        <v>1135.8910645127135</v>
      </c>
      <c r="DW63" s="5">
        <f t="shared" si="98"/>
        <v>141.19999999999999</v>
      </c>
      <c r="DX63" s="5">
        <f t="shared" si="68"/>
        <v>186.60797038169693</v>
      </c>
      <c r="DY63" s="6">
        <f t="shared" si="96"/>
        <v>-45.407970381696941</v>
      </c>
      <c r="DZ63" s="6">
        <f t="shared" si="69"/>
        <v>-57.815166666666642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60" t="s">
        <v>996</v>
      </c>
      <c r="B64" s="60">
        <v>316</v>
      </c>
      <c r="C64" s="60">
        <v>49.94</v>
      </c>
      <c r="D64" s="12"/>
      <c r="E64" s="42">
        <v>117.155</v>
      </c>
      <c r="F64" s="42">
        <v>118.602</v>
      </c>
      <c r="G64" s="42">
        <v>141.69999999999999</v>
      </c>
      <c r="H64" s="21">
        <f t="shared" si="16"/>
        <v>19.766999999999999</v>
      </c>
      <c r="I64" s="3">
        <f t="shared" si="17"/>
        <v>18.734071108231078</v>
      </c>
      <c r="J64" s="3">
        <f t="shared" si="18"/>
        <v>1.0329288917689219</v>
      </c>
      <c r="K64" s="3">
        <f t="shared" si="19"/>
        <v>112.40442664938648</v>
      </c>
      <c r="L64" s="3">
        <f t="shared" si="20"/>
        <v>24.199999999999989</v>
      </c>
      <c r="M64" s="3">
        <f t="shared" si="21"/>
        <v>18.466173891383374</v>
      </c>
      <c r="N64" s="4">
        <f t="shared" si="81"/>
        <v>5.7338261086166149</v>
      </c>
      <c r="O64" s="4"/>
      <c r="P64" s="13"/>
      <c r="Q64" s="42" t="s">
        <v>996</v>
      </c>
      <c r="R64" s="42">
        <v>120.47499999999999</v>
      </c>
      <c r="S64" s="42">
        <v>121.988</v>
      </c>
      <c r="T64" s="42">
        <v>141.9</v>
      </c>
      <c r="U64" s="21">
        <f t="shared" si="22"/>
        <v>20.331333333333333</v>
      </c>
      <c r="V64" s="3">
        <f t="shared" si="23"/>
        <v>18.734071108231078</v>
      </c>
      <c r="W64" s="3">
        <f t="shared" si="24"/>
        <v>1.5972622251022557</v>
      </c>
      <c r="X64" s="3">
        <f t="shared" si="25"/>
        <v>112.40442664938648</v>
      </c>
      <c r="Y64" s="3">
        <f t="shared" si="26"/>
        <v>24.400000000000006</v>
      </c>
      <c r="Z64" s="3">
        <f t="shared" si="27"/>
        <v>18.466173891383374</v>
      </c>
      <c r="AA64" s="4">
        <f t="shared" si="82"/>
        <v>5.933826108616632</v>
      </c>
      <c r="AB64" s="4"/>
      <c r="AC64" s="13"/>
      <c r="AD64" s="42" t="s">
        <v>996</v>
      </c>
      <c r="AE64" s="42">
        <v>112.21599999999999</v>
      </c>
      <c r="AF64" s="42">
        <v>113.825</v>
      </c>
      <c r="AG64" s="42">
        <v>140.6</v>
      </c>
      <c r="AH64" s="21">
        <f t="shared" si="28"/>
        <v>18.970833333333331</v>
      </c>
      <c r="AI64" s="21">
        <f t="shared" si="29"/>
        <v>18.734071108231078</v>
      </c>
      <c r="AJ64" s="3">
        <f t="shared" si="30"/>
        <v>0.23676222510225386</v>
      </c>
      <c r="AK64" s="3">
        <f t="shared" si="31"/>
        <v>112.40442664938648</v>
      </c>
      <c r="AL64" s="3">
        <f t="shared" si="32"/>
        <v>24.099999999999994</v>
      </c>
      <c r="AM64" s="3">
        <f t="shared" si="33"/>
        <v>18.466173891383374</v>
      </c>
      <c r="AN64" s="4">
        <f t="shared" si="83"/>
        <v>5.6338261086166206</v>
      </c>
      <c r="AO64" s="4"/>
      <c r="AP64" s="13"/>
      <c r="AQ64" s="154" t="s">
        <v>996</v>
      </c>
      <c r="AR64" s="154">
        <v>112.012</v>
      </c>
      <c r="AS64" s="154">
        <v>113.43</v>
      </c>
      <c r="AT64" s="154">
        <v>142.4</v>
      </c>
      <c r="AU64" s="21">
        <f t="shared" si="34"/>
        <v>18.905000000000001</v>
      </c>
      <c r="AV64" s="21">
        <f t="shared" si="35"/>
        <v>18.734071108231078</v>
      </c>
      <c r="AW64" s="3">
        <f t="shared" si="36"/>
        <v>0.17092889176892356</v>
      </c>
      <c r="AX64" s="3">
        <f t="shared" si="37"/>
        <v>112.40442664938648</v>
      </c>
      <c r="AY64" s="3">
        <f t="shared" si="84"/>
        <v>24.400000000000006</v>
      </c>
      <c r="AZ64" s="3">
        <f t="shared" si="38"/>
        <v>18.466173891383374</v>
      </c>
      <c r="BA64" s="4">
        <f t="shared" si="85"/>
        <v>5.933826108616632</v>
      </c>
      <c r="BB64" s="4"/>
      <c r="BC64" s="13"/>
      <c r="BD64" s="42" t="s">
        <v>996</v>
      </c>
      <c r="BE64" s="42">
        <v>82.495999999999995</v>
      </c>
      <c r="BF64" s="42">
        <v>83.549000000000007</v>
      </c>
      <c r="BG64" s="42">
        <v>104.3</v>
      </c>
      <c r="BH64" s="21">
        <f t="shared" si="39"/>
        <v>13.924833333333334</v>
      </c>
      <c r="BI64" s="21">
        <f t="shared" si="40"/>
        <v>13.877089709800801</v>
      </c>
      <c r="BJ64" s="3">
        <f t="shared" si="41"/>
        <v>4.7743623532532808E-2</v>
      </c>
      <c r="BK64" s="3">
        <f t="shared" si="42"/>
        <v>83.262538258804796</v>
      </c>
      <c r="BL64" s="3">
        <f t="shared" si="71"/>
        <v>17.899999999999991</v>
      </c>
      <c r="BM64" s="3">
        <f t="shared" si="43"/>
        <v>13.678647326950649</v>
      </c>
      <c r="BN64" s="4">
        <f t="shared" si="86"/>
        <v>4.221352673049342</v>
      </c>
      <c r="BO64" s="4"/>
      <c r="BP64" s="13"/>
      <c r="BQ64" s="42" t="s">
        <v>996</v>
      </c>
      <c r="BR64" s="42">
        <v>81.926000000000002</v>
      </c>
      <c r="BS64" s="42">
        <v>82.988</v>
      </c>
      <c r="BT64" s="42">
        <v>105.9</v>
      </c>
      <c r="BU64" s="21">
        <f t="shared" si="44"/>
        <v>13.831333333333333</v>
      </c>
      <c r="BV64" s="21">
        <f t="shared" si="45"/>
        <v>13.877089709800801</v>
      </c>
      <c r="BW64" s="3">
        <f t="shared" si="46"/>
        <v>-4.5756376467467774E-2</v>
      </c>
      <c r="BX64" s="3">
        <f t="shared" si="47"/>
        <v>83.262538258804796</v>
      </c>
      <c r="BY64" s="3">
        <f t="shared" si="87"/>
        <v>18</v>
      </c>
      <c r="BZ64" s="3">
        <f t="shared" si="48"/>
        <v>13.678647326950649</v>
      </c>
      <c r="CA64" s="4">
        <f t="shared" si="88"/>
        <v>4.3213526730493506</v>
      </c>
      <c r="CB64" s="4"/>
      <c r="CC64" s="13"/>
      <c r="CD64" s="42" t="s">
        <v>996</v>
      </c>
      <c r="CE64" s="42">
        <v>82.623000000000005</v>
      </c>
      <c r="CF64" s="42">
        <v>83.686000000000007</v>
      </c>
      <c r="CG64" s="42">
        <v>105.5</v>
      </c>
      <c r="CH64" s="21">
        <f t="shared" si="49"/>
        <v>13.947666666666667</v>
      </c>
      <c r="CI64" s="21">
        <f t="shared" si="50"/>
        <v>13.877089709800801</v>
      </c>
      <c r="CJ64" s="3">
        <f t="shared" si="51"/>
        <v>7.0576956865865625E-2</v>
      </c>
      <c r="CK64" s="3">
        <f t="shared" si="52"/>
        <v>83.262538258804796</v>
      </c>
      <c r="CL64" s="3">
        <f t="shared" si="89"/>
        <v>17.900000000000006</v>
      </c>
      <c r="CM64" s="3">
        <f t="shared" si="53"/>
        <v>13.678647326950649</v>
      </c>
      <c r="CN64" s="4">
        <f t="shared" si="90"/>
        <v>4.2213526730493562</v>
      </c>
      <c r="CO64" s="4"/>
      <c r="CP64" s="13"/>
      <c r="CQ64" s="42" t="s">
        <v>996</v>
      </c>
      <c r="CR64" s="42">
        <v>83.225999999999999</v>
      </c>
      <c r="CS64" s="42">
        <v>85.796999999999997</v>
      </c>
      <c r="CT64" s="42">
        <v>107.2</v>
      </c>
      <c r="CU64" s="21">
        <f t="shared" si="54"/>
        <v>14.299499999999998</v>
      </c>
      <c r="CV64" s="21">
        <f t="shared" si="55"/>
        <v>13.877089709800801</v>
      </c>
      <c r="CW64" s="3">
        <f t="shared" si="56"/>
        <v>0.42241029019919729</v>
      </c>
      <c r="CX64" s="3">
        <f t="shared" si="57"/>
        <v>83.262538258804796</v>
      </c>
      <c r="CY64" s="3">
        <f t="shared" si="91"/>
        <v>18.100000000000009</v>
      </c>
      <c r="CZ64" s="3">
        <f t="shared" si="58"/>
        <v>13.678647326950649</v>
      </c>
      <c r="DA64" s="4">
        <f t="shared" si="92"/>
        <v>4.4213526730493591</v>
      </c>
      <c r="DB64" s="4"/>
      <c r="DC64" s="13"/>
      <c r="DD64" s="42" t="s">
        <v>996</v>
      </c>
      <c r="DE64" s="42">
        <v>79.462999999999994</v>
      </c>
      <c r="DF64" s="42">
        <v>80.492999999999995</v>
      </c>
      <c r="DG64" s="42">
        <v>101</v>
      </c>
      <c r="DH64" s="21">
        <f t="shared" si="59"/>
        <v>13.415499999999998</v>
      </c>
      <c r="DI64" s="21">
        <f t="shared" si="60"/>
        <v>13.202332136755441</v>
      </c>
      <c r="DJ64" s="3">
        <f t="shared" si="61"/>
        <v>0.21316786324455705</v>
      </c>
      <c r="DK64" s="3">
        <f t="shared" si="62"/>
        <v>79.213992820532638</v>
      </c>
      <c r="DL64" s="3">
        <f t="shared" si="93"/>
        <v>16.900000000000006</v>
      </c>
      <c r="DM64" s="3">
        <f t="shared" si="63"/>
        <v>13.013538787199838</v>
      </c>
      <c r="DN64" s="4">
        <f t="shared" si="94"/>
        <v>3.8864612128001674</v>
      </c>
      <c r="DO64" s="4"/>
      <c r="DP64" s="13"/>
      <c r="DQ64" s="11"/>
      <c r="DR64" s="55" t="str">
        <f t="shared" si="70"/>
        <v>25-03-2026 08:50</v>
      </c>
      <c r="DS64" s="5">
        <f t="shared" si="97"/>
        <v>147.393</v>
      </c>
      <c r="DT64" s="5">
        <f t="shared" si="65"/>
        <v>143.64697540888295</v>
      </c>
      <c r="DU64" s="6">
        <f t="shared" si="95"/>
        <v>3.7460245911170489</v>
      </c>
      <c r="DV64" s="5">
        <f t="shared" si="66"/>
        <v>861.88185245329782</v>
      </c>
      <c r="DW64" s="5">
        <f t="shared" si="98"/>
        <v>185.9</v>
      </c>
      <c r="DX64" s="5">
        <f t="shared" si="68"/>
        <v>141.59282366053594</v>
      </c>
      <c r="DY64" s="6">
        <f t="shared" si="96"/>
        <v>44.307176339464064</v>
      </c>
      <c r="DZ64" s="6">
        <f t="shared" si="69"/>
        <v>38.507000000000005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60" t="s">
        <v>997</v>
      </c>
      <c r="B65" s="60">
        <v>453</v>
      </c>
      <c r="C65" s="60">
        <v>47.93</v>
      </c>
      <c r="D65" s="12"/>
      <c r="E65" s="42">
        <v>151.78399999999999</v>
      </c>
      <c r="F65" s="42">
        <v>154.119</v>
      </c>
      <c r="G65" s="42">
        <v>117.5</v>
      </c>
      <c r="H65" s="21">
        <f t="shared" si="16"/>
        <v>25.686499999999999</v>
      </c>
      <c r="I65" s="3">
        <f t="shared" si="17"/>
        <v>27.063122940884202</v>
      </c>
      <c r="J65" s="3">
        <f t="shared" si="18"/>
        <v>-1.3766229408842037</v>
      </c>
      <c r="K65" s="3">
        <f t="shared" si="19"/>
        <v>162.37873764530522</v>
      </c>
      <c r="L65" s="3">
        <f t="shared" si="20"/>
        <v>15.5</v>
      </c>
      <c r="M65" s="3">
        <f t="shared" si="21"/>
        <v>26.676120282829558</v>
      </c>
      <c r="N65" s="4">
        <f t="shared" si="81"/>
        <v>-11.176120282829558</v>
      </c>
      <c r="O65" s="4"/>
      <c r="P65" s="13"/>
      <c r="Q65" s="42" t="s">
        <v>997</v>
      </c>
      <c r="R65" s="42">
        <v>160.369</v>
      </c>
      <c r="S65" s="42">
        <v>162.36600000000001</v>
      </c>
      <c r="T65" s="42">
        <v>117.5</v>
      </c>
      <c r="U65" s="21">
        <f t="shared" si="22"/>
        <v>27.061</v>
      </c>
      <c r="V65" s="3">
        <f t="shared" si="23"/>
        <v>27.063122940884202</v>
      </c>
      <c r="W65" s="3">
        <f t="shared" si="24"/>
        <v>-2.1229408842025066E-3</v>
      </c>
      <c r="X65" s="3">
        <f t="shared" si="25"/>
        <v>162.37873764530522</v>
      </c>
      <c r="Y65" s="3">
        <f t="shared" si="26"/>
        <v>15.400000000000006</v>
      </c>
      <c r="Z65" s="3">
        <f t="shared" si="27"/>
        <v>26.676120282829558</v>
      </c>
      <c r="AA65" s="4">
        <f t="shared" si="82"/>
        <v>-11.276120282829552</v>
      </c>
      <c r="AB65" s="4"/>
      <c r="AC65" s="13"/>
      <c r="AD65" s="42" t="s">
        <v>997</v>
      </c>
      <c r="AE65" s="42">
        <v>161.24</v>
      </c>
      <c r="AF65" s="42">
        <v>164.465</v>
      </c>
      <c r="AG65" s="42">
        <v>116.5</v>
      </c>
      <c r="AH65" s="21">
        <f t="shared" si="28"/>
        <v>27.410833333333333</v>
      </c>
      <c r="AI65" s="21">
        <f t="shared" si="29"/>
        <v>27.063122940884202</v>
      </c>
      <c r="AJ65" s="3">
        <f t="shared" si="30"/>
        <v>0.34771039244913027</v>
      </c>
      <c r="AK65" s="3">
        <f t="shared" si="31"/>
        <v>162.37873764530522</v>
      </c>
      <c r="AL65" s="3">
        <f t="shared" si="32"/>
        <v>15.799999999999997</v>
      </c>
      <c r="AM65" s="3">
        <f t="shared" si="33"/>
        <v>26.676120282829558</v>
      </c>
      <c r="AN65" s="4">
        <f t="shared" si="83"/>
        <v>-10.876120282829561</v>
      </c>
      <c r="AO65" s="4"/>
      <c r="AP65" s="13"/>
      <c r="AQ65" s="154" t="s">
        <v>997</v>
      </c>
      <c r="AR65" s="154">
        <v>162.59399999999999</v>
      </c>
      <c r="AS65" s="154">
        <v>164.63499999999999</v>
      </c>
      <c r="AT65" s="154">
        <v>118</v>
      </c>
      <c r="AU65" s="21">
        <f t="shared" si="34"/>
        <v>27.439166666666665</v>
      </c>
      <c r="AV65" s="21">
        <f t="shared" si="35"/>
        <v>27.063122940884202</v>
      </c>
      <c r="AW65" s="3">
        <f t="shared" si="36"/>
        <v>0.3760437257824627</v>
      </c>
      <c r="AX65" s="3">
        <f t="shared" si="37"/>
        <v>162.37873764530522</v>
      </c>
      <c r="AY65" s="3">
        <f t="shared" si="84"/>
        <v>15.799999999999997</v>
      </c>
      <c r="AZ65" s="3">
        <f t="shared" si="38"/>
        <v>26.676120282829558</v>
      </c>
      <c r="BA65" s="4">
        <f t="shared" si="85"/>
        <v>-10.876120282829561</v>
      </c>
      <c r="BB65" s="4"/>
      <c r="BC65" s="13"/>
      <c r="BD65" s="42" t="s">
        <v>997</v>
      </c>
      <c r="BE65" s="42">
        <v>119.806</v>
      </c>
      <c r="BF65" s="42">
        <v>121.23699999999999</v>
      </c>
      <c r="BG65" s="42">
        <v>86.4</v>
      </c>
      <c r="BH65" s="21">
        <f t="shared" si="39"/>
        <v>20.206166666666665</v>
      </c>
      <c r="BI65" s="21">
        <f t="shared" si="40"/>
        <v>20.046757733988301</v>
      </c>
      <c r="BJ65" s="3">
        <f t="shared" si="41"/>
        <v>0.15940893267836387</v>
      </c>
      <c r="BK65" s="3">
        <f t="shared" si="42"/>
        <v>120.28054640392979</v>
      </c>
      <c r="BL65" s="3">
        <f t="shared" si="71"/>
        <v>11.900000000000006</v>
      </c>
      <c r="BM65" s="3">
        <f t="shared" si="43"/>
        <v>19.760089098392267</v>
      </c>
      <c r="BN65" s="4">
        <f t="shared" si="86"/>
        <v>-7.8600890983922618</v>
      </c>
      <c r="BO65" s="4"/>
      <c r="BP65" s="13"/>
      <c r="BQ65" s="42" t="s">
        <v>997</v>
      </c>
      <c r="BR65" s="42">
        <v>119.774</v>
      </c>
      <c r="BS65" s="42">
        <v>121.19199999999999</v>
      </c>
      <c r="BT65" s="42">
        <v>87.9</v>
      </c>
      <c r="BU65" s="21">
        <f t="shared" si="44"/>
        <v>20.198666666666664</v>
      </c>
      <c r="BV65" s="21">
        <f t="shared" si="45"/>
        <v>20.046757733988301</v>
      </c>
      <c r="BW65" s="3">
        <f t="shared" si="46"/>
        <v>0.15190893267836358</v>
      </c>
      <c r="BX65" s="3">
        <f t="shared" si="47"/>
        <v>120.28054640392979</v>
      </c>
      <c r="BY65" s="3">
        <f t="shared" si="87"/>
        <v>11.900000000000006</v>
      </c>
      <c r="BZ65" s="3">
        <f t="shared" si="48"/>
        <v>19.760089098392267</v>
      </c>
      <c r="CA65" s="4">
        <f t="shared" si="88"/>
        <v>-7.8600890983922618</v>
      </c>
      <c r="CB65" s="4"/>
      <c r="CC65" s="13"/>
      <c r="CD65" s="42" t="s">
        <v>997</v>
      </c>
      <c r="CE65" s="42">
        <v>119.10599999999999</v>
      </c>
      <c r="CF65" s="42">
        <v>120.52800000000001</v>
      </c>
      <c r="CG65" s="42">
        <v>87.6</v>
      </c>
      <c r="CH65" s="21">
        <f t="shared" si="49"/>
        <v>20.088000000000001</v>
      </c>
      <c r="CI65" s="21">
        <f t="shared" si="50"/>
        <v>20.046757733988301</v>
      </c>
      <c r="CJ65" s="3">
        <f t="shared" si="51"/>
        <v>4.1242266011700224E-2</v>
      </c>
      <c r="CK65" s="3">
        <f t="shared" si="52"/>
        <v>120.28054640392979</v>
      </c>
      <c r="CL65" s="3">
        <f t="shared" si="89"/>
        <v>12.099999999999994</v>
      </c>
      <c r="CM65" s="3">
        <f t="shared" si="53"/>
        <v>19.760089098392267</v>
      </c>
      <c r="CN65" s="4">
        <f t="shared" si="90"/>
        <v>-7.6600890983922731</v>
      </c>
      <c r="CO65" s="4"/>
      <c r="CP65" s="13"/>
      <c r="CQ65" s="42" t="s">
        <v>997</v>
      </c>
      <c r="CR65" s="42">
        <v>119.297</v>
      </c>
      <c r="CS65" s="42">
        <v>122.482</v>
      </c>
      <c r="CT65" s="42">
        <v>89.1</v>
      </c>
      <c r="CU65" s="21">
        <f t="shared" si="54"/>
        <v>20.413666666666664</v>
      </c>
      <c r="CV65" s="21">
        <f t="shared" si="55"/>
        <v>20.046757733988301</v>
      </c>
      <c r="CW65" s="3">
        <f t="shared" si="56"/>
        <v>0.36690893267836344</v>
      </c>
      <c r="CX65" s="3">
        <f t="shared" si="57"/>
        <v>120.28054640392979</v>
      </c>
      <c r="CY65" s="3">
        <f t="shared" si="91"/>
        <v>12.099999999999994</v>
      </c>
      <c r="CZ65" s="3">
        <f t="shared" si="58"/>
        <v>19.760089098392267</v>
      </c>
      <c r="DA65" s="4">
        <f t="shared" si="92"/>
        <v>-7.6600890983922731</v>
      </c>
      <c r="DB65" s="4"/>
      <c r="DC65" s="13"/>
      <c r="DD65" s="42" t="s">
        <v>997</v>
      </c>
      <c r="DE65" s="42">
        <v>113.72499999999999</v>
      </c>
      <c r="DF65" s="42">
        <v>115.095</v>
      </c>
      <c r="DG65" s="42">
        <v>84.1</v>
      </c>
      <c r="DH65" s="21">
        <f t="shared" si="59"/>
        <v>19.182499999999997</v>
      </c>
      <c r="DI65" s="21">
        <f t="shared" si="60"/>
        <v>19.072007128574189</v>
      </c>
      <c r="DJ65" s="3">
        <f t="shared" si="61"/>
        <v>0.11049287142580866</v>
      </c>
      <c r="DK65" s="3">
        <f t="shared" si="62"/>
        <v>114.43204277144515</v>
      </c>
      <c r="DL65" s="3">
        <f t="shared" si="93"/>
        <v>11.5</v>
      </c>
      <c r="DM65" s="3">
        <f t="shared" si="63"/>
        <v>18.799277426635577</v>
      </c>
      <c r="DN65" s="4">
        <f t="shared" si="94"/>
        <v>-7.2992774266355767</v>
      </c>
      <c r="DO65" s="4"/>
      <c r="DP65" s="13"/>
      <c r="DQ65" s="11"/>
      <c r="DR65" s="55" t="str">
        <f t="shared" si="70"/>
        <v>25-03-2026 08:40</v>
      </c>
      <c r="DS65" s="5">
        <f t="shared" si="97"/>
        <v>207.6865</v>
      </c>
      <c r="DT65" s="5">
        <f t="shared" si="65"/>
        <v>207.51152982806423</v>
      </c>
      <c r="DU65" s="6">
        <f t="shared" si="95"/>
        <v>0.1749701719357688</v>
      </c>
      <c r="DV65" s="5">
        <f t="shared" si="66"/>
        <v>1245.0691789683851</v>
      </c>
      <c r="DW65" s="5">
        <f t="shared" si="98"/>
        <v>122</v>
      </c>
      <c r="DX65" s="5">
        <f t="shared" si="68"/>
        <v>204.54411495152286</v>
      </c>
      <c r="DY65" s="6">
        <f t="shared" si="96"/>
        <v>-82.544114951522857</v>
      </c>
      <c r="DZ65" s="6">
        <f t="shared" si="69"/>
        <v>-85.686499999999995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60" t="s">
        <v>998</v>
      </c>
      <c r="B66" s="60">
        <v>329</v>
      </c>
      <c r="C66" s="60">
        <v>49.08</v>
      </c>
      <c r="D66" s="12"/>
      <c r="E66" s="42">
        <v>133.77000000000001</v>
      </c>
      <c r="F66" s="42">
        <v>135.381</v>
      </c>
      <c r="G66" s="42">
        <v>102</v>
      </c>
      <c r="H66" s="21">
        <f t="shared" si="16"/>
        <v>22.563499999999998</v>
      </c>
      <c r="I66" s="3">
        <f t="shared" si="17"/>
        <v>19.569100805621638</v>
      </c>
      <c r="J66" s="3">
        <f t="shared" si="18"/>
        <v>2.9943991943783601</v>
      </c>
      <c r="K66" s="3">
        <f t="shared" si="19"/>
        <v>117.41460483372981</v>
      </c>
      <c r="L66" s="3">
        <f t="shared" si="20"/>
        <v>24.400000000000006</v>
      </c>
      <c r="M66" s="3">
        <f t="shared" si="21"/>
        <v>19.289262664101248</v>
      </c>
      <c r="N66" s="4">
        <f t="shared" si="81"/>
        <v>5.110737335898758</v>
      </c>
      <c r="O66" s="4"/>
      <c r="P66" s="13"/>
      <c r="Q66" s="42" t="s">
        <v>998</v>
      </c>
      <c r="R66" s="42">
        <v>112.146</v>
      </c>
      <c r="S66" s="42">
        <v>113.53100000000001</v>
      </c>
      <c r="T66" s="42">
        <v>102.1</v>
      </c>
      <c r="U66" s="21">
        <f t="shared" si="22"/>
        <v>18.921833333333332</v>
      </c>
      <c r="V66" s="3">
        <f t="shared" si="23"/>
        <v>19.569100805621638</v>
      </c>
      <c r="W66" s="3">
        <f t="shared" si="24"/>
        <v>-0.64726747228830561</v>
      </c>
      <c r="X66" s="3">
        <f t="shared" si="25"/>
        <v>117.41460483372981</v>
      </c>
      <c r="Y66" s="3">
        <f t="shared" si="26"/>
        <v>24.199999999999989</v>
      </c>
      <c r="Z66" s="3">
        <f t="shared" si="27"/>
        <v>19.289262664101248</v>
      </c>
      <c r="AA66" s="4">
        <f t="shared" si="82"/>
        <v>4.910737335898741</v>
      </c>
      <c r="AB66" s="4"/>
      <c r="AC66" s="13"/>
      <c r="AD66" s="42" t="s">
        <v>998</v>
      </c>
      <c r="AE66" s="42">
        <v>105.6</v>
      </c>
      <c r="AF66" s="42">
        <v>106.883</v>
      </c>
      <c r="AG66" s="42">
        <v>100.7</v>
      </c>
      <c r="AH66" s="21">
        <f t="shared" si="28"/>
        <v>17.813833333333331</v>
      </c>
      <c r="AI66" s="21">
        <f t="shared" si="29"/>
        <v>19.569100805621638</v>
      </c>
      <c r="AJ66" s="3">
        <f t="shared" si="30"/>
        <v>-1.7552674722883062</v>
      </c>
      <c r="AK66" s="3">
        <f t="shared" si="31"/>
        <v>117.41460483372981</v>
      </c>
      <c r="AL66" s="3">
        <f t="shared" si="32"/>
        <v>24.200000000000003</v>
      </c>
      <c r="AM66" s="3">
        <f t="shared" si="33"/>
        <v>19.289262664101248</v>
      </c>
      <c r="AN66" s="4">
        <f t="shared" si="83"/>
        <v>4.9107373358987552</v>
      </c>
      <c r="AO66" s="4"/>
      <c r="AP66" s="13"/>
      <c r="AQ66" s="154" t="s">
        <v>998</v>
      </c>
      <c r="AR66" s="154">
        <v>115.533</v>
      </c>
      <c r="AS66" s="154">
        <v>116.94799999999999</v>
      </c>
      <c r="AT66" s="154">
        <v>102.2</v>
      </c>
      <c r="AU66" s="21">
        <f t="shared" si="34"/>
        <v>19.49133333333333</v>
      </c>
      <c r="AV66" s="21">
        <f t="shared" si="35"/>
        <v>19.569100805621638</v>
      </c>
      <c r="AW66" s="3">
        <f t="shared" si="36"/>
        <v>-7.7767472288307715E-2</v>
      </c>
      <c r="AX66" s="3">
        <f t="shared" si="37"/>
        <v>117.41460483372981</v>
      </c>
      <c r="AY66" s="3">
        <f t="shared" si="84"/>
        <v>24.600000000000009</v>
      </c>
      <c r="AZ66" s="3">
        <f t="shared" si="38"/>
        <v>19.289262664101248</v>
      </c>
      <c r="BA66" s="4">
        <f t="shared" si="85"/>
        <v>5.3107373358987608</v>
      </c>
      <c r="BB66" s="4"/>
      <c r="BC66" s="13"/>
      <c r="BD66" s="42" t="s">
        <v>998</v>
      </c>
      <c r="BE66" s="42">
        <v>83.334000000000003</v>
      </c>
      <c r="BF66" s="42">
        <v>84.38</v>
      </c>
      <c r="BG66" s="42">
        <v>74.5</v>
      </c>
      <c r="BH66" s="21">
        <f t="shared" si="39"/>
        <v>14.063333333333333</v>
      </c>
      <c r="BI66" s="21">
        <f t="shared" si="40"/>
        <v>14.495630226386398</v>
      </c>
      <c r="BJ66" s="3">
        <f t="shared" si="41"/>
        <v>-0.43229689305306529</v>
      </c>
      <c r="BK66" s="3">
        <f t="shared" si="42"/>
        <v>86.973781358318391</v>
      </c>
      <c r="BL66" s="3">
        <f t="shared" si="71"/>
        <v>18</v>
      </c>
      <c r="BM66" s="3">
        <f t="shared" si="43"/>
        <v>14.288342714149072</v>
      </c>
      <c r="BN66" s="4">
        <f t="shared" si="86"/>
        <v>3.7116572858509276</v>
      </c>
      <c r="BO66" s="4"/>
      <c r="BP66" s="13"/>
      <c r="BQ66" s="42" t="s">
        <v>998</v>
      </c>
      <c r="BR66" s="42">
        <v>88.338999999999999</v>
      </c>
      <c r="BS66" s="42">
        <v>89.48</v>
      </c>
      <c r="BT66" s="42">
        <v>76</v>
      </c>
      <c r="BU66" s="21">
        <f t="shared" si="44"/>
        <v>14.913333333333334</v>
      </c>
      <c r="BV66" s="21">
        <f t="shared" si="45"/>
        <v>14.495630226386398</v>
      </c>
      <c r="BW66" s="3">
        <f t="shared" si="46"/>
        <v>0.41770310694693613</v>
      </c>
      <c r="BX66" s="3">
        <f t="shared" si="47"/>
        <v>86.973781358318391</v>
      </c>
      <c r="BY66" s="3">
        <f t="shared" si="87"/>
        <v>18.200000000000003</v>
      </c>
      <c r="BZ66" s="3">
        <f t="shared" si="48"/>
        <v>14.288342714149072</v>
      </c>
      <c r="CA66" s="4">
        <f t="shared" si="88"/>
        <v>3.9116572858509304</v>
      </c>
      <c r="CB66" s="4"/>
      <c r="CC66" s="13"/>
      <c r="CD66" s="42" t="s">
        <v>998</v>
      </c>
      <c r="CE66" s="42">
        <v>90.67</v>
      </c>
      <c r="CF66" s="42">
        <v>91.753</v>
      </c>
      <c r="CG66" s="42">
        <v>75.5</v>
      </c>
      <c r="CH66" s="21">
        <f t="shared" si="49"/>
        <v>15.292166666666667</v>
      </c>
      <c r="CI66" s="21">
        <f t="shared" si="50"/>
        <v>14.495630226386398</v>
      </c>
      <c r="CJ66" s="3">
        <f t="shared" si="51"/>
        <v>0.79653644028026882</v>
      </c>
      <c r="CK66" s="3">
        <f t="shared" si="52"/>
        <v>86.973781358318391</v>
      </c>
      <c r="CL66" s="3">
        <f t="shared" si="89"/>
        <v>17.899999999999999</v>
      </c>
      <c r="CM66" s="3">
        <f t="shared" si="53"/>
        <v>14.288342714149072</v>
      </c>
      <c r="CN66" s="4">
        <f t="shared" si="90"/>
        <v>3.6116572858509262</v>
      </c>
      <c r="CO66" s="4"/>
      <c r="CP66" s="13"/>
      <c r="CQ66" s="42" t="s">
        <v>998</v>
      </c>
      <c r="CR66" s="42">
        <v>88.896000000000001</v>
      </c>
      <c r="CS66" s="42">
        <v>92.143000000000001</v>
      </c>
      <c r="CT66" s="42">
        <v>77</v>
      </c>
      <c r="CU66" s="21">
        <f t="shared" si="54"/>
        <v>15.357166666666666</v>
      </c>
      <c r="CV66" s="21">
        <f t="shared" si="55"/>
        <v>14.495630226386398</v>
      </c>
      <c r="CW66" s="3">
        <f t="shared" si="56"/>
        <v>0.86153644028026832</v>
      </c>
      <c r="CX66" s="3">
        <f t="shared" si="57"/>
        <v>86.973781358318391</v>
      </c>
      <c r="CY66" s="3">
        <f t="shared" si="91"/>
        <v>18.200000000000003</v>
      </c>
      <c r="CZ66" s="3">
        <f t="shared" si="58"/>
        <v>14.288342714149072</v>
      </c>
      <c r="DA66" s="4">
        <f t="shared" si="92"/>
        <v>3.9116572858509304</v>
      </c>
      <c r="DB66" s="4"/>
      <c r="DC66" s="13"/>
      <c r="DD66" s="42" t="s">
        <v>998</v>
      </c>
      <c r="DE66" s="42">
        <v>82.995000000000005</v>
      </c>
      <c r="DF66" s="42">
        <v>84.054000000000002</v>
      </c>
      <c r="DG66" s="42">
        <v>72.599999999999994</v>
      </c>
      <c r="DH66" s="21">
        <f t="shared" si="59"/>
        <v>14.009</v>
      </c>
      <c r="DI66" s="21">
        <f t="shared" si="60"/>
        <v>13.790796830057518</v>
      </c>
      <c r="DJ66" s="3">
        <f t="shared" si="61"/>
        <v>0.21820316994248223</v>
      </c>
      <c r="DK66" s="3">
        <f t="shared" si="62"/>
        <v>82.744780980345112</v>
      </c>
      <c r="DL66" s="3">
        <f t="shared" si="93"/>
        <v>17.199999999999996</v>
      </c>
      <c r="DM66" s="3">
        <f t="shared" si="63"/>
        <v>13.593588435387696</v>
      </c>
      <c r="DN66" s="4">
        <f t="shared" si="94"/>
        <v>3.6064115646122996</v>
      </c>
      <c r="DO66" s="4"/>
      <c r="DP66" s="13"/>
      <c r="DQ66" s="11"/>
      <c r="DR66" s="55" t="str">
        <f t="shared" si="70"/>
        <v>25-03-2026 08:30</v>
      </c>
      <c r="DS66" s="5">
        <f t="shared" si="97"/>
        <v>152.4255</v>
      </c>
      <c r="DT66" s="5">
        <f t="shared" si="65"/>
        <v>150.04972095808967</v>
      </c>
      <c r="DU66" s="6">
        <f t="shared" si="95"/>
        <v>2.3757790419103344</v>
      </c>
      <c r="DV66" s="5">
        <f t="shared" si="66"/>
        <v>900.2983257485381</v>
      </c>
      <c r="DW66" s="5">
        <f t="shared" si="98"/>
        <v>186.90000000000003</v>
      </c>
      <c r="DX66" s="5">
        <f t="shared" si="68"/>
        <v>147.90400994838896</v>
      </c>
      <c r="DY66" s="6">
        <f t="shared" si="96"/>
        <v>38.995990051611074</v>
      </c>
      <c r="DZ66" s="6">
        <f t="shared" si="69"/>
        <v>34.474500000000035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60" t="s">
        <v>999</v>
      </c>
      <c r="B67" s="60">
        <v>398</v>
      </c>
      <c r="C67" s="60">
        <v>44.77</v>
      </c>
      <c r="D67" s="12"/>
      <c r="E67" s="42">
        <v>137.768</v>
      </c>
      <c r="F67" s="42">
        <v>139.399</v>
      </c>
      <c r="G67" s="42">
        <v>77.599999999999994</v>
      </c>
      <c r="H67" s="21">
        <f t="shared" si="16"/>
        <v>23.233166666666666</v>
      </c>
      <c r="I67" s="3">
        <f t="shared" si="17"/>
        <v>24.063237220811661</v>
      </c>
      <c r="J67" s="3">
        <f t="shared" si="18"/>
        <v>-0.83007055414499575</v>
      </c>
      <c r="K67" s="3">
        <f t="shared" si="19"/>
        <v>144.37942332487</v>
      </c>
      <c r="L67" s="3">
        <f t="shared" si="20"/>
        <v>19.499999999999993</v>
      </c>
      <c r="M67" s="3">
        <f t="shared" si="21"/>
        <v>23.719132928554057</v>
      </c>
      <c r="N67" s="4">
        <f t="shared" ref="N67:N75" si="99">L67-M67</f>
        <v>-4.219132928554064</v>
      </c>
      <c r="O67" s="4"/>
      <c r="P67" s="13"/>
      <c r="Q67" s="42" t="s">
        <v>999</v>
      </c>
      <c r="R67" s="42">
        <v>139.99</v>
      </c>
      <c r="S67" s="42">
        <v>141.67599999999999</v>
      </c>
      <c r="T67" s="42">
        <v>77.900000000000006</v>
      </c>
      <c r="U67" s="21">
        <f t="shared" si="22"/>
        <v>23.612666666666662</v>
      </c>
      <c r="V67" s="3">
        <f t="shared" si="23"/>
        <v>24.063237220811661</v>
      </c>
      <c r="W67" s="3">
        <f t="shared" si="24"/>
        <v>-0.45057055414499914</v>
      </c>
      <c r="X67" s="3">
        <f t="shared" si="25"/>
        <v>144.37942332487</v>
      </c>
      <c r="Y67" s="3">
        <f t="shared" si="26"/>
        <v>19.800000000000004</v>
      </c>
      <c r="Z67" s="3">
        <f t="shared" si="27"/>
        <v>23.719132928554057</v>
      </c>
      <c r="AA67" s="4">
        <f t="shared" ref="AA67:AA75" si="100">Y67-Z67</f>
        <v>-3.9191329285540526</v>
      </c>
      <c r="AB67" s="4"/>
      <c r="AC67" s="13"/>
      <c r="AD67" s="42" t="s">
        <v>999</v>
      </c>
      <c r="AE67" s="42">
        <v>138.066</v>
      </c>
      <c r="AF67" s="42">
        <v>140.41200000000001</v>
      </c>
      <c r="AG67" s="42">
        <v>76.5</v>
      </c>
      <c r="AH67" s="21">
        <f t="shared" si="28"/>
        <v>23.402000000000001</v>
      </c>
      <c r="AI67" s="21">
        <f t="shared" si="29"/>
        <v>24.063237220811661</v>
      </c>
      <c r="AJ67" s="3">
        <f t="shared" si="30"/>
        <v>-0.66123722081166036</v>
      </c>
      <c r="AK67" s="3">
        <f t="shared" si="31"/>
        <v>144.37942332487</v>
      </c>
      <c r="AL67" s="3">
        <f t="shared" si="32"/>
        <v>19.200000000000003</v>
      </c>
      <c r="AM67" s="3">
        <f t="shared" si="33"/>
        <v>23.719132928554057</v>
      </c>
      <c r="AN67" s="4">
        <f t="shared" ref="AN67:AN75" si="101">AL67-AM67</f>
        <v>-4.519132928554054</v>
      </c>
      <c r="AO67" s="4"/>
      <c r="AP67" s="13"/>
      <c r="AQ67" s="154" t="s">
        <v>999</v>
      </c>
      <c r="AR67" s="154">
        <v>139.613</v>
      </c>
      <c r="AS67" s="154">
        <v>141.309</v>
      </c>
      <c r="AT67" s="154">
        <v>77.599999999999994</v>
      </c>
      <c r="AU67" s="21">
        <f t="shared" si="34"/>
        <v>23.551499999999997</v>
      </c>
      <c r="AV67" s="21">
        <f t="shared" si="35"/>
        <v>24.063237220811661</v>
      </c>
      <c r="AW67" s="3">
        <f t="shared" si="36"/>
        <v>-0.51173722081166417</v>
      </c>
      <c r="AX67" s="3">
        <f t="shared" si="37"/>
        <v>144.37942332487</v>
      </c>
      <c r="AY67" s="3">
        <f t="shared" ref="AY67:AY75" si="102">AT67-AT68</f>
        <v>19.399999999999991</v>
      </c>
      <c r="AZ67" s="3">
        <f t="shared" si="38"/>
        <v>23.719132928554057</v>
      </c>
      <c r="BA67" s="4">
        <f t="shared" ref="BA67:BA75" si="103">AY67-AZ67</f>
        <v>-4.3191329285540654</v>
      </c>
      <c r="BB67" s="4"/>
      <c r="BC67" s="13"/>
      <c r="BD67" s="42" t="s">
        <v>999</v>
      </c>
      <c r="BE67" s="42">
        <v>102.541</v>
      </c>
      <c r="BF67" s="42">
        <v>103.744</v>
      </c>
      <c r="BG67" s="42">
        <v>56.5</v>
      </c>
      <c r="BH67" s="21">
        <f t="shared" si="39"/>
        <v>17.290666666666667</v>
      </c>
      <c r="BI67" s="21">
        <f t="shared" si="40"/>
        <v>17.824620163564198</v>
      </c>
      <c r="BJ67" s="3">
        <f t="shared" si="41"/>
        <v>-0.53395349689753147</v>
      </c>
      <c r="BK67" s="3">
        <f t="shared" si="42"/>
        <v>106.94772098138519</v>
      </c>
      <c r="BL67" s="3">
        <f t="shared" si="71"/>
        <v>14.200000000000003</v>
      </c>
      <c r="BM67" s="3">
        <f t="shared" si="43"/>
        <v>17.56972809522523</v>
      </c>
      <c r="BN67" s="4">
        <f t="shared" ref="BN67:BN75" si="104">BL67-BM67</f>
        <v>-3.3697280952252271</v>
      </c>
      <c r="BO67" s="4"/>
      <c r="BP67" s="13"/>
      <c r="BQ67" s="42" t="s">
        <v>999</v>
      </c>
      <c r="BR67" s="42">
        <v>103.79600000000001</v>
      </c>
      <c r="BS67" s="42">
        <v>105.004</v>
      </c>
      <c r="BT67" s="42">
        <v>57.8</v>
      </c>
      <c r="BU67" s="21">
        <f t="shared" si="44"/>
        <v>17.500666666666667</v>
      </c>
      <c r="BV67" s="21">
        <f t="shared" si="45"/>
        <v>17.824620163564198</v>
      </c>
      <c r="BW67" s="3">
        <f t="shared" si="46"/>
        <v>-0.32395349689753061</v>
      </c>
      <c r="BX67" s="3">
        <f t="shared" si="47"/>
        <v>106.94772098138519</v>
      </c>
      <c r="BY67" s="3">
        <f t="shared" ref="BY67:BY75" si="105">BT67-BT68</f>
        <v>14.399999999999999</v>
      </c>
      <c r="BZ67" s="3">
        <f t="shared" si="48"/>
        <v>17.56972809522523</v>
      </c>
      <c r="CA67" s="4">
        <f t="shared" ref="CA67:CA75" si="106" xml:space="preserve"> BY67-BZ67</f>
        <v>-3.1697280952252314</v>
      </c>
      <c r="CB67" s="4"/>
      <c r="CC67" s="13"/>
      <c r="CD67" s="42" t="s">
        <v>999</v>
      </c>
      <c r="CE67" s="42">
        <v>103.35</v>
      </c>
      <c r="CF67" s="42">
        <v>104.51300000000001</v>
      </c>
      <c r="CG67" s="42">
        <v>57.6</v>
      </c>
      <c r="CH67" s="21">
        <f t="shared" si="49"/>
        <v>17.418833333333332</v>
      </c>
      <c r="CI67" s="21">
        <f t="shared" si="50"/>
        <v>17.824620163564198</v>
      </c>
      <c r="CJ67" s="3">
        <f t="shared" si="51"/>
        <v>-0.40578683023086626</v>
      </c>
      <c r="CK67" s="3">
        <f t="shared" si="52"/>
        <v>106.94772098138519</v>
      </c>
      <c r="CL67" s="3">
        <f t="shared" ref="CL67:CL75" si="107">CG67-CG68</f>
        <v>14.399999999999999</v>
      </c>
      <c r="CM67" s="3">
        <f t="shared" si="53"/>
        <v>17.56972809522523</v>
      </c>
      <c r="CN67" s="4">
        <f t="shared" ref="CN67:CN75" si="108">CL67-CM67</f>
        <v>-3.1697280952252314</v>
      </c>
      <c r="CO67" s="4"/>
      <c r="CP67" s="13"/>
      <c r="CQ67" s="42" t="s">
        <v>999</v>
      </c>
      <c r="CR67" s="42">
        <v>104.79600000000001</v>
      </c>
      <c r="CS67" s="42">
        <v>107.67700000000001</v>
      </c>
      <c r="CT67" s="42">
        <v>58.8</v>
      </c>
      <c r="CU67" s="21">
        <f t="shared" si="54"/>
        <v>17.946166666666667</v>
      </c>
      <c r="CV67" s="21">
        <f t="shared" si="55"/>
        <v>17.824620163564198</v>
      </c>
      <c r="CW67" s="3">
        <f t="shared" si="56"/>
        <v>0.12154650310246851</v>
      </c>
      <c r="CX67" s="3">
        <f t="shared" si="57"/>
        <v>106.94772098138519</v>
      </c>
      <c r="CY67" s="3">
        <f t="shared" ref="CY67:CY75" si="109">CT67-CT68</f>
        <v>14.599999999999994</v>
      </c>
      <c r="CZ67" s="3">
        <f t="shared" si="58"/>
        <v>17.56972809522523</v>
      </c>
      <c r="DA67" s="4">
        <f t="shared" ref="DA67:DA75" si="110">CY67-CZ67</f>
        <v>-2.9697280952252356</v>
      </c>
      <c r="DB67" s="4"/>
      <c r="DC67" s="13"/>
      <c r="DD67" s="42" t="s">
        <v>999</v>
      </c>
      <c r="DE67" s="42">
        <v>99.316999999999993</v>
      </c>
      <c r="DF67" s="42">
        <v>100.413</v>
      </c>
      <c r="DG67" s="42">
        <v>55.4</v>
      </c>
      <c r="DH67" s="21">
        <f t="shared" si="59"/>
        <v>16.735499999999998</v>
      </c>
      <c r="DI67" s="21">
        <f t="shared" si="60"/>
        <v>16.957918449189062</v>
      </c>
      <c r="DJ67" s="3">
        <f t="shared" si="61"/>
        <v>-0.22241844918906395</v>
      </c>
      <c r="DK67" s="3">
        <f t="shared" si="62"/>
        <v>101.74751069513437</v>
      </c>
      <c r="DL67" s="3">
        <f t="shared" ref="DL67:DL75" si="111">DG67-DG68</f>
        <v>14</v>
      </c>
      <c r="DM67" s="3">
        <f t="shared" si="63"/>
        <v>16.715420215365658</v>
      </c>
      <c r="DN67" s="4">
        <f t="shared" ref="DN67:DN75" si="112" xml:space="preserve"> DL67-DM67</f>
        <v>-2.7154202153656577</v>
      </c>
      <c r="DO67" s="4"/>
      <c r="DP67" s="13"/>
      <c r="DQ67" s="11"/>
      <c r="DR67" s="55" t="str">
        <f t="shared" si="70"/>
        <v>25-03-2026 08:20</v>
      </c>
      <c r="DS67" s="5">
        <f t="shared" si="97"/>
        <v>180.69116666666667</v>
      </c>
      <c r="DT67" s="5">
        <f t="shared" si="65"/>
        <v>184.50934798669249</v>
      </c>
      <c r="DU67" s="6">
        <f t="shared" ref="DU67:DU75" si="113">DS67-DT67</f>
        <v>-3.8181813200258148</v>
      </c>
      <c r="DV67" s="5">
        <f t="shared" si="66"/>
        <v>1107.0560879201551</v>
      </c>
      <c r="DW67" s="5">
        <f t="shared" si="98"/>
        <v>149.5</v>
      </c>
      <c r="DX67" s="5">
        <f t="shared" si="68"/>
        <v>181.87086431048283</v>
      </c>
      <c r="DY67" s="6">
        <f t="shared" ref="DY67:DY75" si="114">DW67-DX67</f>
        <v>-32.37086431048283</v>
      </c>
      <c r="DZ67" s="6">
        <f t="shared" si="69"/>
        <v>-31.191166666666675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60" t="s">
        <v>1000</v>
      </c>
      <c r="B68" s="60">
        <v>306</v>
      </c>
      <c r="C68" s="60">
        <v>42.19</v>
      </c>
      <c r="D68" s="12"/>
      <c r="E68" s="42">
        <v>104.55</v>
      </c>
      <c r="F68" s="42">
        <v>105.745</v>
      </c>
      <c r="G68" s="42">
        <v>58.1</v>
      </c>
      <c r="H68" s="21">
        <f t="shared" ref="H68:H75" si="115">F68*(10/60)</f>
        <v>17.624166666666667</v>
      </c>
      <c r="I68" s="3">
        <f t="shared" ref="I68:I75" si="116" xml:space="preserve"> (B68/1000)*(10/60)*412.02*(1-0.0035*(C68-25))*0.9459</f>
        <v>18.680363105343027</v>
      </c>
      <c r="J68" s="3">
        <f t="shared" ref="J68:J75" si="117">H68-I68</f>
        <v>-1.0561964386763592</v>
      </c>
      <c r="K68" s="3">
        <f t="shared" ref="K68:K75" si="118" xml:space="preserve"> (B68/1000)*412.02*(1-0.0035*(C68-25))*0.9459</f>
        <v>112.08217863205817</v>
      </c>
      <c r="L68" s="3">
        <f t="shared" ref="L68:L75" si="119">G68-G69</f>
        <v>15.5</v>
      </c>
      <c r="M68" s="3">
        <f t="shared" ref="M68:M75" si="120">( B68/1000)*(10/60)*412.02*(1-0.0035*(C68-25))*0.9459*0.9857</f>
        <v>18.413233912936622</v>
      </c>
      <c r="N68" s="4">
        <f t="shared" si="99"/>
        <v>-2.9132339129366223</v>
      </c>
      <c r="O68" s="4"/>
      <c r="P68" s="13"/>
      <c r="Q68" s="42" t="s">
        <v>1000</v>
      </c>
      <c r="R68" s="42">
        <v>104.786</v>
      </c>
      <c r="S68" s="42">
        <v>106.01600000000001</v>
      </c>
      <c r="T68" s="42">
        <v>58.1</v>
      </c>
      <c r="U68" s="21">
        <f t="shared" ref="U68:U75" si="121">S68*(10/60)</f>
        <v>17.669333333333334</v>
      </c>
      <c r="V68" s="3">
        <f t="shared" ref="V68:V75" si="122" xml:space="preserve"> (B68/1000)*(10/60)*412.02*(1-0.0035*(C68-25))*0.9459</f>
        <v>18.680363105343027</v>
      </c>
      <c r="W68" s="3">
        <f t="shared" ref="W68:W75" si="123">U68-V68</f>
        <v>-1.0110297720096924</v>
      </c>
      <c r="X68" s="3">
        <f t="shared" ref="X68:X75" si="124" xml:space="preserve"> (B68/1000)*412.02*(1-0.0035*(C68-25))*0.9459</f>
        <v>112.08217863205817</v>
      </c>
      <c r="Y68" s="3">
        <f t="shared" ref="Y68:Y75" si="125">T68-T69</f>
        <v>16</v>
      </c>
      <c r="Z68" s="3">
        <f t="shared" ref="Z68:Z75" si="126">( B68/1000)*(10/60)*412.02*(1-0.0035*(C68-25))*0.9459*0.9857</f>
        <v>18.413233912936622</v>
      </c>
      <c r="AA68" s="4">
        <f t="shared" si="100"/>
        <v>-2.4132339129366223</v>
      </c>
      <c r="AB68" s="4"/>
      <c r="AC68" s="13"/>
      <c r="AD68" s="42" t="s">
        <v>1000</v>
      </c>
      <c r="AE68" s="42">
        <v>103.70099999999999</v>
      </c>
      <c r="AF68" s="42">
        <v>105.071</v>
      </c>
      <c r="AG68" s="42">
        <v>57.3</v>
      </c>
      <c r="AH68" s="21">
        <f t="shared" ref="AH68:AH75" si="127">AF68*(10/60)</f>
        <v>17.511833333333332</v>
      </c>
      <c r="AI68" s="21">
        <f t="shared" ref="AI68:AI75" si="128" xml:space="preserve"> (B68/1000)*(10/60)*412.02*(1-0.0035*(C68-25))*0.9459</f>
        <v>18.680363105343027</v>
      </c>
      <c r="AJ68" s="3">
        <f t="shared" ref="AJ68:AJ75" si="129">AH68-AI68</f>
        <v>-1.1685297720096948</v>
      </c>
      <c r="AK68" s="3">
        <f t="shared" ref="AK68:AK75" si="130" xml:space="preserve"> (B68/1000)*412.02*(1-0.0035*(C68-25))*0.9459</f>
        <v>112.08217863205817</v>
      </c>
      <c r="AL68" s="3">
        <f t="shared" ref="AL68:AL75" si="131">AG68-AG69</f>
        <v>15.599999999999994</v>
      </c>
      <c r="AM68" s="3">
        <f t="shared" ref="AM68:AM75" si="132">( B68/1000)*(10/60)*412.02*(1-0.0035*(C68-25))*0.9459*0.9857</f>
        <v>18.413233912936622</v>
      </c>
      <c r="AN68" s="4">
        <f t="shared" si="101"/>
        <v>-2.8132339129366279</v>
      </c>
      <c r="AO68" s="4"/>
      <c r="AP68" s="13"/>
      <c r="AQ68" s="154" t="s">
        <v>1000</v>
      </c>
      <c r="AR68" s="154">
        <v>105.369</v>
      </c>
      <c r="AS68" s="154">
        <v>106.595</v>
      </c>
      <c r="AT68" s="154">
        <v>58.2</v>
      </c>
      <c r="AU68" s="21">
        <f t="shared" ref="AU68:AU75" si="133">AS68*(10/60)</f>
        <v>17.765833333333333</v>
      </c>
      <c r="AV68" s="21">
        <f t="shared" ref="AV68:AV75" si="134" xml:space="preserve"> (B68/1000)*(10/60)*412.02*(1-0.0035*(C68-25))*0.9459</f>
        <v>18.680363105343027</v>
      </c>
      <c r="AW68" s="3">
        <f t="shared" ref="AW68:AW75" si="135">AU68-AV68</f>
        <v>-0.91452977200969343</v>
      </c>
      <c r="AX68" s="3">
        <f t="shared" ref="AX68:AX75" si="136" xml:space="preserve"> (B68/1000)*412.02*(1-0.0035*(C68-25))*0.9459</f>
        <v>112.08217863205817</v>
      </c>
      <c r="AY68" s="3">
        <f t="shared" si="102"/>
        <v>15.800000000000004</v>
      </c>
      <c r="AZ68" s="3">
        <f t="shared" ref="AZ68:AZ75" si="137">( B68/1000)*(10/60)*412.02*(1-0.0035*(C68-25))*0.9459*0.9857</f>
        <v>18.413233912936622</v>
      </c>
      <c r="BA68" s="4">
        <f t="shared" si="103"/>
        <v>-2.613233912936618</v>
      </c>
      <c r="BB68" s="4"/>
      <c r="BC68" s="13"/>
      <c r="BD68" s="42" t="s">
        <v>1000</v>
      </c>
      <c r="BE68" s="42">
        <v>76.930000000000007</v>
      </c>
      <c r="BF68" s="42">
        <v>77.888000000000005</v>
      </c>
      <c r="BG68" s="42">
        <v>42.3</v>
      </c>
      <c r="BH68" s="21">
        <f t="shared" ref="BH68:BH75" si="138">BF68*(10/60)</f>
        <v>12.981333333333334</v>
      </c>
      <c r="BI68" s="21">
        <f t="shared" ref="BI68:BI75" si="139" xml:space="preserve"> (B68/1000)*(10/60)*305.2*(1-0.0035*(C68-25))*0.9459</f>
        <v>13.837306003957799</v>
      </c>
      <c r="BJ68" s="3">
        <f t="shared" ref="BJ68:BJ75" si="140">BH68-BI68</f>
        <v>-0.85597267062446569</v>
      </c>
      <c r="BK68" s="3">
        <f t="shared" ref="BK68:BK75" si="141" xml:space="preserve"> (B68/1000)*305.2*(1-0.0035*(C68-25))*0.9459</f>
        <v>83.023836023746796</v>
      </c>
      <c r="BL68" s="3">
        <f t="shared" si="71"/>
        <v>11.599999999999998</v>
      </c>
      <c r="BM68" s="3">
        <f t="shared" ref="BM68:BM75" si="142">( B68/1000)*(10/60)*305.2*(1-0.0035*(C68-25))*0.9459*0.9857</f>
        <v>13.639432528101203</v>
      </c>
      <c r="BN68" s="4">
        <f t="shared" si="104"/>
        <v>-2.0394325281012051</v>
      </c>
      <c r="BO68" s="4"/>
      <c r="BP68" s="13"/>
      <c r="BQ68" s="42" t="s">
        <v>1000</v>
      </c>
      <c r="BR68" s="42">
        <v>78.346000000000004</v>
      </c>
      <c r="BS68" s="42">
        <v>79.274000000000001</v>
      </c>
      <c r="BT68" s="42">
        <v>43.4</v>
      </c>
      <c r="BU68" s="21">
        <f t="shared" ref="BU68:BU75" si="143">BS68*(10/60)</f>
        <v>13.212333333333333</v>
      </c>
      <c r="BV68" s="21">
        <f t="shared" ref="BV68:BV75" si="144" xml:space="preserve"> (B68/1000)*(10/60)*305.2*(1-0.0035*(C68-25))*0.9459</f>
        <v>13.837306003957799</v>
      </c>
      <c r="BW68" s="3">
        <f t="shared" ref="BW68:BW75" si="145">BU68-BV68</f>
        <v>-0.62497267062446582</v>
      </c>
      <c r="BX68" s="3">
        <f t="shared" ref="BX68:BX75" si="146" xml:space="preserve"> (B68/1000)*305.2*(1-0.0035*(C68-25))*0.9459</f>
        <v>83.023836023746796</v>
      </c>
      <c r="BY68" s="3">
        <f t="shared" si="105"/>
        <v>11.799999999999997</v>
      </c>
      <c r="BZ68" s="3">
        <f t="shared" ref="BZ68:BZ75" si="147">( B68/1000)*(10/60)*305.2*(1-0.0035*(C68-25))*0.9459*0.9857</f>
        <v>13.639432528101203</v>
      </c>
      <c r="CA68" s="4">
        <f t="shared" si="106"/>
        <v>-1.8394325281012058</v>
      </c>
      <c r="CB68" s="4"/>
      <c r="CC68" s="13"/>
      <c r="CD68" s="42" t="s">
        <v>1000</v>
      </c>
      <c r="CE68" s="42">
        <v>77.944000000000003</v>
      </c>
      <c r="CF68" s="42">
        <v>78.899000000000001</v>
      </c>
      <c r="CG68" s="42">
        <v>43.2</v>
      </c>
      <c r="CH68" s="21">
        <f t="shared" ref="CH68:CH75" si="148">CF68*(10/60)</f>
        <v>13.149833333333333</v>
      </c>
      <c r="CI68" s="21">
        <f t="shared" ref="CI68:CI75" si="149" xml:space="preserve"> (B68/1000)*(10/60)*305.2*(1-0.0035*(C68-25))*0.9459</f>
        <v>13.837306003957799</v>
      </c>
      <c r="CJ68" s="3">
        <f t="shared" ref="CJ68:CJ75" si="150">CH68-CI68</f>
        <v>-0.68747267062446582</v>
      </c>
      <c r="CK68" s="3">
        <f t="shared" ref="CK68:CK75" si="151" xml:space="preserve"> (B68/1000)*305.2*(1-0.0035*(C68-25))*0.9459</f>
        <v>83.023836023746796</v>
      </c>
      <c r="CL68" s="3">
        <f t="shared" si="107"/>
        <v>11.700000000000003</v>
      </c>
      <c r="CM68" s="3">
        <f t="shared" ref="CM68:CM75" si="152">( B68/1000)*(10/60)*305.2*(1-0.0035*(C68-25))*0.9459*0.9857</f>
        <v>13.639432528101203</v>
      </c>
      <c r="CN68" s="4">
        <f t="shared" si="108"/>
        <v>-1.9394325281012001</v>
      </c>
      <c r="CO68" s="4"/>
      <c r="CP68" s="13"/>
      <c r="CQ68" s="42" t="s">
        <v>1000</v>
      </c>
      <c r="CR68" s="42">
        <v>79.13</v>
      </c>
      <c r="CS68" s="42">
        <v>81.031999999999996</v>
      </c>
      <c r="CT68" s="42">
        <v>44.2</v>
      </c>
      <c r="CU68" s="21">
        <f t="shared" ref="CU68:CU75" si="153">CS68*(10/60)</f>
        <v>13.505333333333333</v>
      </c>
      <c r="CV68" s="21">
        <f t="shared" ref="CV68:CV75" si="154" xml:space="preserve"> (B68/1000)*(10/60)*305.2*(1-0.0035*(C68-25))*0.9459</f>
        <v>13.837306003957799</v>
      </c>
      <c r="CW68" s="3">
        <f t="shared" ref="CW68:CW75" si="155">CU68-CV68</f>
        <v>-0.33197267062446656</v>
      </c>
      <c r="CX68" s="3">
        <f t="shared" ref="CX68:CX75" si="156" xml:space="preserve"> (B68/1000)*305.2*(1-0.0035*(C68-25))*0.9459</f>
        <v>83.023836023746796</v>
      </c>
      <c r="CY68" s="3">
        <f t="shared" si="109"/>
        <v>11.900000000000006</v>
      </c>
      <c r="CZ68" s="3">
        <f t="shared" ref="CZ68:CZ75" si="157">( B68/1000)*(10/60)*305.2*(1-0.0035*(C68-25))*0.9459*0.9857</f>
        <v>13.639432528101203</v>
      </c>
      <c r="DA68" s="4">
        <f t="shared" si="110"/>
        <v>-1.7394325281011973</v>
      </c>
      <c r="DB68" s="4"/>
      <c r="DC68" s="13"/>
      <c r="DD68" s="42" t="s">
        <v>1000</v>
      </c>
      <c r="DE68" s="42">
        <v>75.075999999999993</v>
      </c>
      <c r="DF68" s="42">
        <v>76.003</v>
      </c>
      <c r="DG68" s="42">
        <v>41.4</v>
      </c>
      <c r="DH68" s="21">
        <f t="shared" ref="DH68:DH75" si="158">DF68*(10/60)</f>
        <v>12.667166666666667</v>
      </c>
      <c r="DI68" s="21">
        <f t="shared" ref="DI68:DI75" si="159" xml:space="preserve"> (B68/1000)*(10/60)*290.36*(1-0.0035*(C68-25))*0.9459</f>
        <v>13.164482867985539</v>
      </c>
      <c r="DJ68" s="3">
        <f t="shared" ref="DJ68:DJ75" si="160">DH68-DI68</f>
        <v>-0.49731620131887233</v>
      </c>
      <c r="DK68" s="3">
        <f t="shared" ref="DK68:DK75" si="161" xml:space="preserve"> (B68/1000)*290.36*(1-0.0035*(C68-25))*0.9459</f>
        <v>78.986897207913245</v>
      </c>
      <c r="DL68" s="3">
        <f t="shared" si="111"/>
        <v>11.299999999999997</v>
      </c>
      <c r="DM68" s="3">
        <f t="shared" ref="DM68:DM75" si="162">( B68/1000)*(10/60)*290.36*(1-0.0035*(C68-25))*0.9459*0.9857</f>
        <v>12.976230762973346</v>
      </c>
      <c r="DN68" s="4">
        <f t="shared" si="112"/>
        <v>-1.6762307629733488</v>
      </c>
      <c r="DO68" s="4"/>
      <c r="DP68" s="13"/>
      <c r="DQ68" s="11"/>
      <c r="DR68" s="55" t="str">
        <f t="shared" si="70"/>
        <v>25-03-2026 08:10</v>
      </c>
      <c r="DS68" s="5">
        <f t="shared" ref="DS68:DS75" si="163">H68+U68+AH68+AU68+BH68+BU68+CH68+CU68+DH68</f>
        <v>136.08716666666669</v>
      </c>
      <c r="DT68" s="5">
        <f t="shared" ref="DT68:DT75" si="164">I68+V68+AI68+AV68+BI68+BV68+CI68+CV68+DI68</f>
        <v>143.2351593051888</v>
      </c>
      <c r="DU68" s="6">
        <f t="shared" si="113"/>
        <v>-7.147992638522112</v>
      </c>
      <c r="DV68" s="5">
        <f t="shared" ref="DV68:DV75" si="165">K68+X68+AK68+AX68+BK68+BX68+CK68+CX68+DK68</f>
        <v>859.41095583113292</v>
      </c>
      <c r="DW68" s="5">
        <f t="shared" ref="DW68:DW75" si="166">L68+Y68+AL68+AY68+BL68+BY68+CL68+CY68+DL68</f>
        <v>121.2</v>
      </c>
      <c r="DX68" s="5">
        <f t="shared" ref="DX68:DX75" si="167">M68+Z68+AM68+AZ68+BM68+BZ68+CM68+CZ68+DM68</f>
        <v>141.18689652712465</v>
      </c>
      <c r="DY68" s="6">
        <f t="shared" si="114"/>
        <v>-19.986896527124642</v>
      </c>
      <c r="DZ68" s="6">
        <f t="shared" ref="DZ68:DZ75" si="168">DW68-DS68</f>
        <v>-14.887166666666687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60" t="s">
        <v>1001</v>
      </c>
      <c r="B69" s="60">
        <v>255</v>
      </c>
      <c r="C69" s="60">
        <v>38.46</v>
      </c>
      <c r="D69" s="12"/>
      <c r="E69" s="42">
        <v>84.046000000000006</v>
      </c>
      <c r="F69" s="42">
        <v>86.037999999999997</v>
      </c>
      <c r="G69" s="42">
        <v>42.6</v>
      </c>
      <c r="H69" s="21">
        <f t="shared" si="115"/>
        <v>14.339666666666666</v>
      </c>
      <c r="I69" s="3">
        <f t="shared" si="116"/>
        <v>15.783205916863347</v>
      </c>
      <c r="J69" s="3">
        <f t="shared" si="117"/>
        <v>-1.4435392501966806</v>
      </c>
      <c r="K69" s="3">
        <f t="shared" si="118"/>
        <v>94.699235501180098</v>
      </c>
      <c r="L69" s="3">
        <f t="shared" si="119"/>
        <v>12.900000000000002</v>
      </c>
      <c r="M69" s="3">
        <f t="shared" si="120"/>
        <v>15.557506072252201</v>
      </c>
      <c r="N69" s="4">
        <f t="shared" si="99"/>
        <v>-2.6575060722521986</v>
      </c>
      <c r="O69" s="4"/>
      <c r="P69" s="13"/>
      <c r="Q69" s="42" t="s">
        <v>1001</v>
      </c>
      <c r="R69" s="42">
        <v>83.680999999999997</v>
      </c>
      <c r="S69" s="42">
        <v>83.876000000000005</v>
      </c>
      <c r="T69" s="42">
        <v>42.1</v>
      </c>
      <c r="U69" s="21">
        <f t="shared" si="121"/>
        <v>13.979333333333333</v>
      </c>
      <c r="V69" s="3">
        <f t="shared" si="122"/>
        <v>15.783205916863347</v>
      </c>
      <c r="W69" s="3">
        <f t="shared" si="123"/>
        <v>-1.8038725835300138</v>
      </c>
      <c r="X69" s="3">
        <f t="shared" si="124"/>
        <v>94.699235501180098</v>
      </c>
      <c r="Y69" s="3">
        <f t="shared" si="125"/>
        <v>13.400000000000002</v>
      </c>
      <c r="Z69" s="3">
        <f t="shared" si="126"/>
        <v>15.557506072252201</v>
      </c>
      <c r="AA69" s="4">
        <f t="shared" si="100"/>
        <v>-2.1575060722521986</v>
      </c>
      <c r="AB69" s="4"/>
      <c r="AC69" s="13"/>
      <c r="AD69" s="42" t="s">
        <v>1001</v>
      </c>
      <c r="AE69" s="42">
        <v>84.013999999999996</v>
      </c>
      <c r="AF69" s="42">
        <v>85</v>
      </c>
      <c r="AG69" s="42">
        <v>41.7</v>
      </c>
      <c r="AH69" s="21">
        <f t="shared" si="127"/>
        <v>14.166666666666666</v>
      </c>
      <c r="AI69" s="21">
        <f t="shared" si="128"/>
        <v>15.783205916863347</v>
      </c>
      <c r="AJ69" s="3">
        <f t="shared" si="129"/>
        <v>-1.6165392501966807</v>
      </c>
      <c r="AK69" s="3">
        <f t="shared" si="130"/>
        <v>94.699235501180098</v>
      </c>
      <c r="AL69" s="3">
        <f t="shared" si="131"/>
        <v>12.500000000000004</v>
      </c>
      <c r="AM69" s="3">
        <f t="shared" si="132"/>
        <v>15.557506072252201</v>
      </c>
      <c r="AN69" s="4">
        <f t="shared" si="101"/>
        <v>-3.0575060722521972</v>
      </c>
      <c r="AO69" s="4"/>
      <c r="AP69" s="13"/>
      <c r="AQ69" s="154" t="s">
        <v>1001</v>
      </c>
      <c r="AR69" s="154">
        <v>85.043999999999997</v>
      </c>
      <c r="AS69" s="154">
        <v>86.042000000000002</v>
      </c>
      <c r="AT69" s="154">
        <v>42.4</v>
      </c>
      <c r="AU69" s="21">
        <f t="shared" si="133"/>
        <v>14.340333333333334</v>
      </c>
      <c r="AV69" s="21">
        <f t="shared" si="134"/>
        <v>15.783205916863347</v>
      </c>
      <c r="AW69" s="3">
        <f t="shared" si="135"/>
        <v>-1.4428725835300131</v>
      </c>
      <c r="AX69" s="3">
        <f t="shared" si="136"/>
        <v>94.699235501180098</v>
      </c>
      <c r="AY69" s="3">
        <f t="shared" si="102"/>
        <v>13.099999999999998</v>
      </c>
      <c r="AZ69" s="3">
        <f t="shared" si="137"/>
        <v>15.557506072252201</v>
      </c>
      <c r="BA69" s="4">
        <f t="shared" si="103"/>
        <v>-2.4575060722522029</v>
      </c>
      <c r="BB69" s="4"/>
      <c r="BC69" s="13"/>
      <c r="BD69" s="42" t="s">
        <v>1001</v>
      </c>
      <c r="BE69" s="42">
        <v>62.235999999999997</v>
      </c>
      <c r="BF69" s="42">
        <v>63.042999999999999</v>
      </c>
      <c r="BG69" s="42">
        <v>30.7</v>
      </c>
      <c r="BH69" s="21">
        <f t="shared" si="138"/>
        <v>10.507166666666667</v>
      </c>
      <c r="BI69" s="21">
        <f t="shared" si="139"/>
        <v>11.691263642120999</v>
      </c>
      <c r="BJ69" s="3">
        <f t="shared" si="140"/>
        <v>-1.1840969754543327</v>
      </c>
      <c r="BK69" s="3">
        <f t="shared" si="141"/>
        <v>70.147581852725992</v>
      </c>
      <c r="BL69" s="3">
        <f t="shared" si="71"/>
        <v>9.3999999999999986</v>
      </c>
      <c r="BM69" s="3">
        <f t="shared" si="142"/>
        <v>11.52407857203867</v>
      </c>
      <c r="BN69" s="4">
        <f t="shared" si="104"/>
        <v>-2.1240785720386715</v>
      </c>
      <c r="BO69" s="4"/>
      <c r="BP69" s="13"/>
      <c r="BQ69" s="42" t="s">
        <v>1001</v>
      </c>
      <c r="BR69" s="42">
        <v>63.427</v>
      </c>
      <c r="BS69" s="42">
        <v>64.182000000000002</v>
      </c>
      <c r="BT69" s="42">
        <v>31.6</v>
      </c>
      <c r="BU69" s="21">
        <f t="shared" si="143"/>
        <v>10.696999999999999</v>
      </c>
      <c r="BV69" s="21">
        <f t="shared" si="144"/>
        <v>11.691263642120999</v>
      </c>
      <c r="BW69" s="3">
        <f t="shared" si="145"/>
        <v>-0.99426364212100005</v>
      </c>
      <c r="BX69" s="3">
        <f t="shared" si="146"/>
        <v>70.147581852725992</v>
      </c>
      <c r="BY69" s="3">
        <f t="shared" si="105"/>
        <v>9.7000000000000028</v>
      </c>
      <c r="BZ69" s="3">
        <f t="shared" si="147"/>
        <v>11.52407857203867</v>
      </c>
      <c r="CA69" s="4">
        <f t="shared" si="106"/>
        <v>-1.8240785720386672</v>
      </c>
      <c r="CB69" s="4"/>
      <c r="CC69" s="13"/>
      <c r="CD69" s="42" t="s">
        <v>1001</v>
      </c>
      <c r="CE69" s="42">
        <v>63.167000000000002</v>
      </c>
      <c r="CF69" s="42">
        <v>63.972999999999999</v>
      </c>
      <c r="CG69" s="42">
        <v>31.5</v>
      </c>
      <c r="CH69" s="21">
        <f t="shared" si="148"/>
        <v>10.662166666666666</v>
      </c>
      <c r="CI69" s="21">
        <f t="shared" si="149"/>
        <v>11.691263642120999</v>
      </c>
      <c r="CJ69" s="3">
        <f t="shared" si="150"/>
        <v>-1.0290969754543333</v>
      </c>
      <c r="CK69" s="3">
        <f t="shared" si="151"/>
        <v>70.147581852725992</v>
      </c>
      <c r="CL69" s="3">
        <f t="shared" si="107"/>
        <v>9.6999999999999993</v>
      </c>
      <c r="CM69" s="3">
        <f t="shared" si="152"/>
        <v>11.52407857203867</v>
      </c>
      <c r="CN69" s="4">
        <f t="shared" si="108"/>
        <v>-1.8240785720386707</v>
      </c>
      <c r="CO69" s="4"/>
      <c r="CP69" s="13"/>
      <c r="CQ69" s="42" t="s">
        <v>1001</v>
      </c>
      <c r="CR69" s="42">
        <v>64.203999999999994</v>
      </c>
      <c r="CS69" s="42">
        <v>66.188000000000002</v>
      </c>
      <c r="CT69" s="42">
        <v>32.299999999999997</v>
      </c>
      <c r="CU69" s="21">
        <f t="shared" si="153"/>
        <v>11.031333333333333</v>
      </c>
      <c r="CV69" s="21">
        <f t="shared" si="154"/>
        <v>11.691263642120999</v>
      </c>
      <c r="CW69" s="3">
        <f t="shared" si="155"/>
        <v>-0.65993030878766668</v>
      </c>
      <c r="CX69" s="3">
        <f t="shared" si="156"/>
        <v>70.147581852725992</v>
      </c>
      <c r="CY69" s="3">
        <f t="shared" si="109"/>
        <v>9.8999999999999986</v>
      </c>
      <c r="CZ69" s="3">
        <f t="shared" si="157"/>
        <v>11.52407857203867</v>
      </c>
      <c r="DA69" s="4">
        <f t="shared" si="110"/>
        <v>-1.6240785720386715</v>
      </c>
      <c r="DB69" s="4"/>
      <c r="DC69" s="13"/>
      <c r="DD69" s="42" t="s">
        <v>1001</v>
      </c>
      <c r="DE69" s="42">
        <v>60.195999999999998</v>
      </c>
      <c r="DF69" s="42">
        <v>60.976999999999997</v>
      </c>
      <c r="DG69" s="42">
        <v>30.1</v>
      </c>
      <c r="DH69" s="21">
        <f t="shared" si="158"/>
        <v>10.162833333333332</v>
      </c>
      <c r="DI69" s="21">
        <f t="shared" si="159"/>
        <v>11.1227893549353</v>
      </c>
      <c r="DJ69" s="3">
        <f t="shared" si="160"/>
        <v>-0.95995602160196825</v>
      </c>
      <c r="DK69" s="3">
        <f t="shared" si="161"/>
        <v>66.736736129611799</v>
      </c>
      <c r="DL69" s="3">
        <f t="shared" si="111"/>
        <v>9.2000000000000028</v>
      </c>
      <c r="DM69" s="3">
        <f t="shared" si="162"/>
        <v>10.963733467159726</v>
      </c>
      <c r="DN69" s="4">
        <f t="shared" si="112"/>
        <v>-1.7637334671597227</v>
      </c>
      <c r="DO69" s="4"/>
      <c r="DP69" s="13"/>
      <c r="DQ69" s="11"/>
      <c r="DR69" s="55" t="str">
        <f t="shared" ref="DR69:DR75" si="169">A69</f>
        <v>25-03-2026 08:00</v>
      </c>
      <c r="DS69" s="5">
        <f t="shared" si="163"/>
        <v>109.88650000000001</v>
      </c>
      <c r="DT69" s="5">
        <f t="shared" si="164"/>
        <v>121.02066759087268</v>
      </c>
      <c r="DU69" s="6">
        <f t="shared" si="113"/>
        <v>-11.134167590872664</v>
      </c>
      <c r="DV69" s="5">
        <f t="shared" si="165"/>
        <v>726.12400554523629</v>
      </c>
      <c r="DW69" s="5">
        <f t="shared" si="166"/>
        <v>99.8</v>
      </c>
      <c r="DX69" s="5">
        <f t="shared" si="167"/>
        <v>119.29007204432322</v>
      </c>
      <c r="DY69" s="6">
        <f t="shared" si="114"/>
        <v>-19.490072044323227</v>
      </c>
      <c r="DZ69" s="6">
        <f t="shared" si="168"/>
        <v>-10.086500000000015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60" t="s">
        <v>1002</v>
      </c>
      <c r="B70" s="60">
        <v>218</v>
      </c>
      <c r="C70" s="60">
        <v>29.56</v>
      </c>
      <c r="D70" s="12"/>
      <c r="E70" s="42">
        <v>71.34</v>
      </c>
      <c r="F70" s="42">
        <v>72.185000000000002</v>
      </c>
      <c r="G70" s="42">
        <v>29.7</v>
      </c>
      <c r="H70" s="21">
        <f t="shared" si="115"/>
        <v>12.030833333333334</v>
      </c>
      <c r="I70" s="3">
        <f t="shared" si="116"/>
        <v>13.934183285126156</v>
      </c>
      <c r="J70" s="3">
        <f t="shared" si="117"/>
        <v>-1.9033499517928227</v>
      </c>
      <c r="K70" s="3">
        <f t="shared" si="118"/>
        <v>83.60509971075696</v>
      </c>
      <c r="L70" s="3">
        <f t="shared" si="119"/>
        <v>10.5</v>
      </c>
      <c r="M70" s="3">
        <f t="shared" si="120"/>
        <v>13.734924464148852</v>
      </c>
      <c r="N70" s="4">
        <f t="shared" si="99"/>
        <v>-3.2349244641488522</v>
      </c>
      <c r="O70" s="4"/>
      <c r="P70" s="13"/>
      <c r="Q70" s="42" t="s">
        <v>1002</v>
      </c>
      <c r="R70" s="42">
        <v>69.881</v>
      </c>
      <c r="S70" s="42">
        <v>70.744</v>
      </c>
      <c r="T70" s="42">
        <v>28.7</v>
      </c>
      <c r="U70" s="21">
        <f t="shared" si="121"/>
        <v>11.790666666666667</v>
      </c>
      <c r="V70" s="3">
        <f t="shared" si="122"/>
        <v>13.934183285126156</v>
      </c>
      <c r="W70" s="3">
        <f t="shared" si="123"/>
        <v>-2.1435166184594898</v>
      </c>
      <c r="X70" s="3">
        <f t="shared" si="124"/>
        <v>83.60509971075696</v>
      </c>
      <c r="Y70" s="3">
        <f t="shared" si="125"/>
        <v>10</v>
      </c>
      <c r="Z70" s="3">
        <f t="shared" si="126"/>
        <v>13.734924464148852</v>
      </c>
      <c r="AA70" s="4">
        <f t="shared" si="100"/>
        <v>-3.7349244641488522</v>
      </c>
      <c r="AB70" s="4"/>
      <c r="AC70" s="13"/>
      <c r="AD70" s="42" t="s">
        <v>1002</v>
      </c>
      <c r="AE70" s="42">
        <v>70.236000000000004</v>
      </c>
      <c r="AF70" s="42">
        <v>71.081999999999994</v>
      </c>
      <c r="AG70" s="42">
        <v>29.2</v>
      </c>
      <c r="AH70" s="21">
        <f t="shared" si="127"/>
        <v>11.846999999999998</v>
      </c>
      <c r="AI70" s="21">
        <f t="shared" si="128"/>
        <v>13.934183285126156</v>
      </c>
      <c r="AJ70" s="3">
        <f t="shared" si="129"/>
        <v>-2.0871832851261587</v>
      </c>
      <c r="AK70" s="3">
        <f t="shared" si="130"/>
        <v>83.60509971075696</v>
      </c>
      <c r="AL70" s="3">
        <f t="shared" si="131"/>
        <v>10.399999999999999</v>
      </c>
      <c r="AM70" s="3">
        <f t="shared" si="132"/>
        <v>13.734924464148852</v>
      </c>
      <c r="AN70" s="4">
        <f t="shared" si="101"/>
        <v>-3.3349244641488536</v>
      </c>
      <c r="AO70" s="4"/>
      <c r="AP70" s="13"/>
      <c r="AQ70" s="154" t="s">
        <v>1002</v>
      </c>
      <c r="AR70" s="154">
        <v>71.266000000000005</v>
      </c>
      <c r="AS70" s="154">
        <v>72.138999999999996</v>
      </c>
      <c r="AT70" s="154">
        <v>29.3</v>
      </c>
      <c r="AU70" s="21">
        <f t="shared" si="133"/>
        <v>12.023166666666665</v>
      </c>
      <c r="AV70" s="21">
        <f t="shared" si="134"/>
        <v>13.934183285126156</v>
      </c>
      <c r="AW70" s="3">
        <f t="shared" si="135"/>
        <v>-1.9110166184594917</v>
      </c>
      <c r="AX70" s="3">
        <f t="shared" si="136"/>
        <v>83.60509971075696</v>
      </c>
      <c r="AY70" s="3">
        <f t="shared" si="102"/>
        <v>10.5</v>
      </c>
      <c r="AZ70" s="3">
        <f t="shared" si="137"/>
        <v>13.734924464148852</v>
      </c>
      <c r="BA70" s="4">
        <f t="shared" si="103"/>
        <v>-3.2349244641488522</v>
      </c>
      <c r="BB70" s="4"/>
      <c r="BC70" s="13"/>
      <c r="BD70" s="42" t="s">
        <v>1002</v>
      </c>
      <c r="BE70" s="42">
        <v>51.697000000000003</v>
      </c>
      <c r="BF70" s="42">
        <v>52.430999999999997</v>
      </c>
      <c r="BG70" s="42">
        <v>21.3</v>
      </c>
      <c r="BH70" s="21">
        <f t="shared" si="138"/>
        <v>8.7384999999999984</v>
      </c>
      <c r="BI70" s="21">
        <f t="shared" si="139"/>
        <v>10.321617248241598</v>
      </c>
      <c r="BJ70" s="3">
        <f t="shared" si="140"/>
        <v>-1.5831172482415994</v>
      </c>
      <c r="BK70" s="3">
        <f t="shared" si="141"/>
        <v>61.929703489449587</v>
      </c>
      <c r="BL70" s="3">
        <f t="shared" si="71"/>
        <v>7.7000000000000011</v>
      </c>
      <c r="BM70" s="3">
        <f t="shared" si="142"/>
        <v>10.174018121591743</v>
      </c>
      <c r="BN70" s="4">
        <f t="shared" si="104"/>
        <v>-2.4740181215917421</v>
      </c>
      <c r="BO70" s="4"/>
      <c r="BP70" s="13"/>
      <c r="BQ70" s="42" t="s">
        <v>1002</v>
      </c>
      <c r="BR70" s="42">
        <v>53.040999999999997</v>
      </c>
      <c r="BS70" s="42">
        <v>53.761000000000003</v>
      </c>
      <c r="BT70" s="42">
        <v>21.9</v>
      </c>
      <c r="BU70" s="21">
        <f t="shared" si="143"/>
        <v>8.9601666666666659</v>
      </c>
      <c r="BV70" s="21">
        <f t="shared" si="144"/>
        <v>10.321617248241598</v>
      </c>
      <c r="BW70" s="3">
        <f t="shared" si="145"/>
        <v>-1.3614505815749318</v>
      </c>
      <c r="BX70" s="3">
        <f t="shared" si="146"/>
        <v>61.929703489449587</v>
      </c>
      <c r="BY70" s="3">
        <f t="shared" si="105"/>
        <v>7.8999999999999986</v>
      </c>
      <c r="BZ70" s="3">
        <f t="shared" si="147"/>
        <v>10.174018121591743</v>
      </c>
      <c r="CA70" s="4">
        <f t="shared" si="106"/>
        <v>-2.2740181215917445</v>
      </c>
      <c r="CB70" s="4"/>
      <c r="CC70" s="13"/>
      <c r="CD70" s="42" t="s">
        <v>1002</v>
      </c>
      <c r="CE70" s="42">
        <v>52.856000000000002</v>
      </c>
      <c r="CF70" s="42">
        <v>53.595999999999997</v>
      </c>
      <c r="CG70" s="42">
        <v>21.8</v>
      </c>
      <c r="CH70" s="21">
        <f t="shared" si="148"/>
        <v>8.9326666666666661</v>
      </c>
      <c r="CI70" s="21">
        <f t="shared" si="149"/>
        <v>10.321617248241598</v>
      </c>
      <c r="CJ70" s="3">
        <f t="shared" si="150"/>
        <v>-1.3889505815749317</v>
      </c>
      <c r="CK70" s="3">
        <f t="shared" si="151"/>
        <v>61.929703489449587</v>
      </c>
      <c r="CL70" s="3">
        <f t="shared" si="107"/>
        <v>7.8000000000000007</v>
      </c>
      <c r="CM70" s="3">
        <f t="shared" si="152"/>
        <v>10.174018121591743</v>
      </c>
      <c r="CN70" s="4">
        <f t="shared" si="108"/>
        <v>-2.3740181215917424</v>
      </c>
      <c r="CO70" s="4"/>
      <c r="CP70" s="13"/>
      <c r="CQ70" s="42" t="s">
        <v>1002</v>
      </c>
      <c r="CR70" s="42">
        <v>53.75</v>
      </c>
      <c r="CS70" s="42">
        <v>55.302</v>
      </c>
      <c r="CT70" s="42">
        <v>22.4</v>
      </c>
      <c r="CU70" s="21">
        <f t="shared" si="153"/>
        <v>9.2169999999999987</v>
      </c>
      <c r="CV70" s="21">
        <f t="shared" si="154"/>
        <v>10.321617248241598</v>
      </c>
      <c r="CW70" s="3">
        <f t="shared" si="155"/>
        <v>-1.104617248241599</v>
      </c>
      <c r="CX70" s="3">
        <f t="shared" si="156"/>
        <v>61.929703489449587</v>
      </c>
      <c r="CY70" s="3">
        <f t="shared" si="109"/>
        <v>7.9999999999999982</v>
      </c>
      <c r="CZ70" s="3">
        <f t="shared" si="157"/>
        <v>10.174018121591743</v>
      </c>
      <c r="DA70" s="4">
        <f t="shared" si="110"/>
        <v>-2.1740181215917449</v>
      </c>
      <c r="DB70" s="4"/>
      <c r="DC70" s="13"/>
      <c r="DD70" s="42" t="s">
        <v>1002</v>
      </c>
      <c r="DE70" s="42">
        <v>51.087000000000003</v>
      </c>
      <c r="DF70" s="42">
        <v>51.807000000000002</v>
      </c>
      <c r="DG70" s="42">
        <v>20.9</v>
      </c>
      <c r="DH70" s="21">
        <f t="shared" si="158"/>
        <v>8.6344999999999992</v>
      </c>
      <c r="DI70" s="21">
        <f t="shared" si="159"/>
        <v>9.8197404462628786</v>
      </c>
      <c r="DJ70" s="3">
        <f t="shared" si="160"/>
        <v>-1.1852404462628794</v>
      </c>
      <c r="DK70" s="3">
        <f t="shared" si="161"/>
        <v>58.918442677577282</v>
      </c>
      <c r="DL70" s="3">
        <f t="shared" si="111"/>
        <v>7.5999999999999979</v>
      </c>
      <c r="DM70" s="3">
        <f t="shared" si="162"/>
        <v>9.679318157881319</v>
      </c>
      <c r="DN70" s="4">
        <f t="shared" si="112"/>
        <v>-2.0793181578813211</v>
      </c>
      <c r="DO70" s="4"/>
      <c r="DP70" s="13"/>
      <c r="DQ70" s="11"/>
      <c r="DR70" s="55" t="str">
        <f t="shared" si="169"/>
        <v>25-03-2026 07:50</v>
      </c>
      <c r="DS70" s="5">
        <f t="shared" si="163"/>
        <v>92.174499999999995</v>
      </c>
      <c r="DT70" s="5">
        <f t="shared" si="164"/>
        <v>106.84294257973389</v>
      </c>
      <c r="DU70" s="6">
        <f t="shared" si="113"/>
        <v>-14.668442579733892</v>
      </c>
      <c r="DV70" s="5">
        <f t="shared" si="165"/>
        <v>641.05765547840349</v>
      </c>
      <c r="DW70" s="5">
        <f t="shared" si="166"/>
        <v>80.399999999999991</v>
      </c>
      <c r="DX70" s="5">
        <f t="shared" si="167"/>
        <v>105.3150885008437</v>
      </c>
      <c r="DY70" s="6">
        <f t="shared" si="114"/>
        <v>-24.915088500843709</v>
      </c>
      <c r="DZ70" s="6">
        <f t="shared" si="168"/>
        <v>-11.774500000000003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60" t="s">
        <v>1003</v>
      </c>
      <c r="B71" s="60">
        <v>176</v>
      </c>
      <c r="C71" s="60">
        <v>28.41</v>
      </c>
      <c r="D71" s="12"/>
      <c r="E71" s="42">
        <v>55.515000000000001</v>
      </c>
      <c r="F71" s="42">
        <v>56.246000000000002</v>
      </c>
      <c r="G71" s="42">
        <v>19.2</v>
      </c>
      <c r="H71" s="21">
        <f t="shared" si="115"/>
        <v>9.3743333333333325</v>
      </c>
      <c r="I71" s="3">
        <f t="shared" si="116"/>
        <v>11.295629951926317</v>
      </c>
      <c r="J71" s="3">
        <f t="shared" si="117"/>
        <v>-1.9212966185929847</v>
      </c>
      <c r="K71" s="3">
        <f t="shared" si="118"/>
        <v>67.773779711557907</v>
      </c>
      <c r="L71" s="3">
        <f t="shared" si="119"/>
        <v>8.1</v>
      </c>
      <c r="M71" s="3">
        <f t="shared" si="120"/>
        <v>11.134102443613772</v>
      </c>
      <c r="N71" s="4">
        <f t="shared" si="99"/>
        <v>-3.0341024436137722</v>
      </c>
      <c r="O71" s="4"/>
      <c r="P71" s="13"/>
      <c r="Q71" s="42" t="s">
        <v>1003</v>
      </c>
      <c r="R71" s="42">
        <v>54.868000000000002</v>
      </c>
      <c r="S71" s="42">
        <v>55.613</v>
      </c>
      <c r="T71" s="42">
        <v>18.7</v>
      </c>
      <c r="U71" s="21">
        <f t="shared" si="121"/>
        <v>9.2688333333333333</v>
      </c>
      <c r="V71" s="3">
        <f t="shared" si="122"/>
        <v>11.295629951926317</v>
      </c>
      <c r="W71" s="3">
        <f t="shared" si="123"/>
        <v>-2.026796618592984</v>
      </c>
      <c r="X71" s="3">
        <f t="shared" si="124"/>
        <v>67.773779711557907</v>
      </c>
      <c r="Y71" s="3">
        <f t="shared" si="125"/>
        <v>7.8999999999999986</v>
      </c>
      <c r="Z71" s="3">
        <f t="shared" si="126"/>
        <v>11.134102443613772</v>
      </c>
      <c r="AA71" s="4">
        <f t="shared" si="100"/>
        <v>-3.2341024436137733</v>
      </c>
      <c r="AB71" s="4"/>
      <c r="AC71" s="13"/>
      <c r="AD71" s="42" t="s">
        <v>1003</v>
      </c>
      <c r="AE71" s="42">
        <v>54.404000000000003</v>
      </c>
      <c r="AF71" s="42">
        <v>55.125999999999998</v>
      </c>
      <c r="AG71" s="42">
        <v>18.8</v>
      </c>
      <c r="AH71" s="21">
        <f t="shared" si="127"/>
        <v>9.1876666666666651</v>
      </c>
      <c r="AI71" s="21">
        <f t="shared" si="128"/>
        <v>11.295629951926317</v>
      </c>
      <c r="AJ71" s="3">
        <f t="shared" si="129"/>
        <v>-2.1079632852596522</v>
      </c>
      <c r="AK71" s="3">
        <f t="shared" si="130"/>
        <v>67.773779711557907</v>
      </c>
      <c r="AL71" s="3">
        <f t="shared" si="131"/>
        <v>7.9</v>
      </c>
      <c r="AM71" s="3">
        <f t="shared" si="132"/>
        <v>11.134102443613772</v>
      </c>
      <c r="AN71" s="4">
        <f t="shared" si="101"/>
        <v>-3.2341024436137715</v>
      </c>
      <c r="AO71" s="4"/>
      <c r="AP71" s="13"/>
      <c r="AQ71" s="154" t="s">
        <v>1003</v>
      </c>
      <c r="AR71" s="154">
        <v>55.322000000000003</v>
      </c>
      <c r="AS71" s="154">
        <v>56.067999999999998</v>
      </c>
      <c r="AT71" s="154">
        <v>18.8</v>
      </c>
      <c r="AU71" s="21">
        <f t="shared" si="133"/>
        <v>9.3446666666666651</v>
      </c>
      <c r="AV71" s="21">
        <f t="shared" si="134"/>
        <v>11.295629951926317</v>
      </c>
      <c r="AW71" s="3">
        <f t="shared" si="135"/>
        <v>-1.9509632852596521</v>
      </c>
      <c r="AX71" s="3">
        <f t="shared" si="136"/>
        <v>67.773779711557907</v>
      </c>
      <c r="AY71" s="3">
        <f t="shared" si="102"/>
        <v>7.9</v>
      </c>
      <c r="AZ71" s="3">
        <f t="shared" si="137"/>
        <v>11.134102443613772</v>
      </c>
      <c r="BA71" s="4">
        <f t="shared" si="103"/>
        <v>-3.2341024436137715</v>
      </c>
      <c r="BB71" s="4"/>
      <c r="BC71" s="13"/>
      <c r="BD71" s="42" t="s">
        <v>1003</v>
      </c>
      <c r="BE71" s="42">
        <v>40.091999999999999</v>
      </c>
      <c r="BF71" s="42">
        <v>40.719000000000001</v>
      </c>
      <c r="BG71" s="42">
        <v>13.6</v>
      </c>
      <c r="BH71" s="21">
        <f t="shared" si="138"/>
        <v>6.7865000000000002</v>
      </c>
      <c r="BI71" s="21">
        <f t="shared" si="139"/>
        <v>8.367133297723198</v>
      </c>
      <c r="BJ71" s="3">
        <f t="shared" si="140"/>
        <v>-1.5806332977231978</v>
      </c>
      <c r="BK71" s="3">
        <f t="shared" si="141"/>
        <v>50.202799786339192</v>
      </c>
      <c r="BL71" s="3">
        <f t="shared" ref="BL71:BL75" si="170">BG71-BG72</f>
        <v>5.6999999999999993</v>
      </c>
      <c r="BM71" s="3">
        <f t="shared" si="142"/>
        <v>8.2474832915657572</v>
      </c>
      <c r="BN71" s="4">
        <f t="shared" si="104"/>
        <v>-2.5474832915657579</v>
      </c>
      <c r="BO71" s="4"/>
      <c r="BP71" s="13"/>
      <c r="BQ71" s="42" t="s">
        <v>1003</v>
      </c>
      <c r="BR71" s="42">
        <v>41.281999999999996</v>
      </c>
      <c r="BS71" s="42">
        <v>41.902000000000001</v>
      </c>
      <c r="BT71" s="42">
        <v>14</v>
      </c>
      <c r="BU71" s="21">
        <f t="shared" si="143"/>
        <v>6.9836666666666662</v>
      </c>
      <c r="BV71" s="21">
        <f t="shared" si="144"/>
        <v>8.367133297723198</v>
      </c>
      <c r="BW71" s="3">
        <f t="shared" si="145"/>
        <v>-1.3834666310565318</v>
      </c>
      <c r="BX71" s="3">
        <f t="shared" si="146"/>
        <v>50.202799786339192</v>
      </c>
      <c r="BY71" s="3">
        <f t="shared" si="105"/>
        <v>5.8000000000000007</v>
      </c>
      <c r="BZ71" s="3">
        <f t="shared" si="147"/>
        <v>8.2474832915657572</v>
      </c>
      <c r="CA71" s="4">
        <f t="shared" si="106"/>
        <v>-2.4474832915657565</v>
      </c>
      <c r="CB71" s="4"/>
      <c r="CC71" s="13"/>
      <c r="CD71" s="42" t="s">
        <v>1003</v>
      </c>
      <c r="CE71" s="42">
        <v>41.066000000000003</v>
      </c>
      <c r="CF71" s="42">
        <v>41.7</v>
      </c>
      <c r="CG71" s="42">
        <v>14</v>
      </c>
      <c r="CH71" s="21">
        <f t="shared" si="148"/>
        <v>6.95</v>
      </c>
      <c r="CI71" s="21">
        <f t="shared" si="149"/>
        <v>8.367133297723198</v>
      </c>
      <c r="CJ71" s="3">
        <f t="shared" si="150"/>
        <v>-1.4171332977231978</v>
      </c>
      <c r="CK71" s="3">
        <f t="shared" si="151"/>
        <v>50.202799786339192</v>
      </c>
      <c r="CL71" s="3">
        <f t="shared" si="107"/>
        <v>5.8000000000000007</v>
      </c>
      <c r="CM71" s="3">
        <f t="shared" si="152"/>
        <v>8.2474832915657572</v>
      </c>
      <c r="CN71" s="4">
        <f t="shared" si="108"/>
        <v>-2.4474832915657565</v>
      </c>
      <c r="CO71" s="4"/>
      <c r="CP71" s="13"/>
      <c r="CQ71" s="42" t="s">
        <v>1003</v>
      </c>
      <c r="CR71" s="42">
        <v>42.034999999999997</v>
      </c>
      <c r="CS71" s="42">
        <v>43.24</v>
      </c>
      <c r="CT71" s="42">
        <v>14.4</v>
      </c>
      <c r="CU71" s="21">
        <f t="shared" si="153"/>
        <v>7.206666666666667</v>
      </c>
      <c r="CV71" s="21">
        <f t="shared" si="154"/>
        <v>8.367133297723198</v>
      </c>
      <c r="CW71" s="3">
        <f t="shared" si="155"/>
        <v>-1.160466631056531</v>
      </c>
      <c r="CX71" s="3">
        <f t="shared" si="156"/>
        <v>50.202799786339192</v>
      </c>
      <c r="CY71" s="3">
        <f t="shared" si="109"/>
        <v>6</v>
      </c>
      <c r="CZ71" s="3">
        <f t="shared" si="157"/>
        <v>8.2474832915657572</v>
      </c>
      <c r="DA71" s="4">
        <f t="shared" si="110"/>
        <v>-2.2474832915657572</v>
      </c>
      <c r="DB71" s="4"/>
      <c r="DC71" s="13"/>
      <c r="DD71" s="42" t="s">
        <v>1003</v>
      </c>
      <c r="DE71" s="42">
        <v>39.808</v>
      </c>
      <c r="DF71" s="42">
        <v>40.435000000000002</v>
      </c>
      <c r="DG71" s="42">
        <v>13.3</v>
      </c>
      <c r="DH71" s="21">
        <f t="shared" si="158"/>
        <v>6.7391666666666667</v>
      </c>
      <c r="DI71" s="21">
        <f t="shared" si="159"/>
        <v>7.9602910364577593</v>
      </c>
      <c r="DJ71" s="3">
        <f t="shared" si="160"/>
        <v>-1.2211243697910925</v>
      </c>
      <c r="DK71" s="3">
        <f t="shared" si="161"/>
        <v>47.761746218746559</v>
      </c>
      <c r="DL71" s="3">
        <f t="shared" si="111"/>
        <v>5.6000000000000005</v>
      </c>
      <c r="DM71" s="3">
        <f t="shared" si="162"/>
        <v>7.8464588746364132</v>
      </c>
      <c r="DN71" s="4">
        <f t="shared" si="112"/>
        <v>-2.2464588746364127</v>
      </c>
      <c r="DO71" s="4"/>
      <c r="DP71" s="13"/>
      <c r="DQ71" s="11"/>
      <c r="DR71" s="55" t="str">
        <f t="shared" si="169"/>
        <v>25-03-2026 07:40</v>
      </c>
      <c r="DS71" s="5">
        <f t="shared" si="163"/>
        <v>71.841499999999996</v>
      </c>
      <c r="DT71" s="5">
        <f t="shared" si="164"/>
        <v>86.611344035055822</v>
      </c>
      <c r="DU71" s="6">
        <f t="shared" si="113"/>
        <v>-14.769844035055826</v>
      </c>
      <c r="DV71" s="5">
        <f t="shared" si="165"/>
        <v>519.66806421033493</v>
      </c>
      <c r="DW71" s="5">
        <f t="shared" si="166"/>
        <v>60.699999999999996</v>
      </c>
      <c r="DX71" s="5">
        <f t="shared" si="167"/>
        <v>85.372801815354535</v>
      </c>
      <c r="DY71" s="6">
        <f t="shared" si="114"/>
        <v>-24.672801815354539</v>
      </c>
      <c r="DZ71" s="6">
        <f t="shared" si="168"/>
        <v>-11.141500000000001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60" t="s">
        <v>1004</v>
      </c>
      <c r="B72" s="60">
        <v>130</v>
      </c>
      <c r="C72" s="60">
        <v>25.54</v>
      </c>
      <c r="D72" s="12"/>
      <c r="E72" s="42">
        <v>39.234000000000002</v>
      </c>
      <c r="F72" s="42">
        <v>39.835999999999999</v>
      </c>
      <c r="G72" s="42">
        <v>11.1</v>
      </c>
      <c r="H72" s="21">
        <f t="shared" si="115"/>
        <v>6.6393333333333331</v>
      </c>
      <c r="I72" s="3">
        <f t="shared" si="116"/>
        <v>8.4281844580479</v>
      </c>
      <c r="J72" s="3">
        <f t="shared" si="117"/>
        <v>-1.7888511247145669</v>
      </c>
      <c r="K72" s="3">
        <f t="shared" si="118"/>
        <v>50.569106748287396</v>
      </c>
      <c r="L72" s="3">
        <f t="shared" si="119"/>
        <v>5.0999999999999996</v>
      </c>
      <c r="M72" s="3">
        <f t="shared" si="120"/>
        <v>8.3076614202978156</v>
      </c>
      <c r="N72" s="4">
        <f t="shared" si="99"/>
        <v>-3.207661420297816</v>
      </c>
      <c r="O72" s="4"/>
      <c r="P72" s="13"/>
      <c r="Q72" s="42" t="s">
        <v>1004</v>
      </c>
      <c r="R72" s="42">
        <v>38.098999999999997</v>
      </c>
      <c r="S72" s="42">
        <v>39.212000000000003</v>
      </c>
      <c r="T72" s="42">
        <v>10.8</v>
      </c>
      <c r="U72" s="21">
        <f t="shared" si="121"/>
        <v>6.5353333333333339</v>
      </c>
      <c r="V72" s="3">
        <f t="shared" si="122"/>
        <v>8.4281844580479</v>
      </c>
      <c r="W72" s="3">
        <f t="shared" si="123"/>
        <v>-1.8928511247145661</v>
      </c>
      <c r="X72" s="3">
        <f t="shared" si="124"/>
        <v>50.569106748287396</v>
      </c>
      <c r="Y72" s="3">
        <f t="shared" si="125"/>
        <v>5.0000000000000009</v>
      </c>
      <c r="Z72" s="3">
        <f t="shared" si="126"/>
        <v>8.3076614202978156</v>
      </c>
      <c r="AA72" s="4">
        <f t="shared" si="100"/>
        <v>-3.3076614202978147</v>
      </c>
      <c r="AB72" s="4"/>
      <c r="AC72" s="13"/>
      <c r="AD72" s="42" t="s">
        <v>1004</v>
      </c>
      <c r="AE72" s="42">
        <v>38.585000000000001</v>
      </c>
      <c r="AF72" s="42">
        <v>39.165999999999997</v>
      </c>
      <c r="AG72" s="42">
        <v>10.9</v>
      </c>
      <c r="AH72" s="21">
        <f t="shared" si="127"/>
        <v>6.5276666666666658</v>
      </c>
      <c r="AI72" s="21">
        <f t="shared" si="128"/>
        <v>8.4281844580479</v>
      </c>
      <c r="AJ72" s="3">
        <f t="shared" si="129"/>
        <v>-1.9005177913812341</v>
      </c>
      <c r="AK72" s="3">
        <f t="shared" si="130"/>
        <v>50.569106748287396</v>
      </c>
      <c r="AL72" s="3">
        <f t="shared" si="131"/>
        <v>5</v>
      </c>
      <c r="AM72" s="3">
        <f t="shared" si="132"/>
        <v>8.3076614202978156</v>
      </c>
      <c r="AN72" s="4">
        <f t="shared" si="101"/>
        <v>-3.3076614202978156</v>
      </c>
      <c r="AO72" s="4"/>
      <c r="AP72" s="13"/>
      <c r="AQ72" s="154" t="s">
        <v>1004</v>
      </c>
      <c r="AR72" s="154">
        <v>39.116</v>
      </c>
      <c r="AS72" s="154">
        <v>39.735999999999997</v>
      </c>
      <c r="AT72" s="154">
        <v>10.9</v>
      </c>
      <c r="AU72" s="21">
        <f t="shared" si="133"/>
        <v>6.6226666666666656</v>
      </c>
      <c r="AV72" s="21">
        <f t="shared" si="134"/>
        <v>8.4281844580479</v>
      </c>
      <c r="AW72" s="3">
        <f t="shared" si="135"/>
        <v>-1.8055177913812344</v>
      </c>
      <c r="AX72" s="3">
        <f t="shared" si="136"/>
        <v>50.569106748287396</v>
      </c>
      <c r="AY72" s="3">
        <f t="shared" si="102"/>
        <v>5</v>
      </c>
      <c r="AZ72" s="3">
        <f t="shared" si="137"/>
        <v>8.3076614202978156</v>
      </c>
      <c r="BA72" s="4">
        <f t="shared" si="103"/>
        <v>-3.3076614202978156</v>
      </c>
      <c r="BB72" s="4"/>
      <c r="BC72" s="13"/>
      <c r="BD72" s="42" t="s">
        <v>1004</v>
      </c>
      <c r="BE72" s="42">
        <v>28.385999999999999</v>
      </c>
      <c r="BF72" s="42">
        <v>28.902999999999999</v>
      </c>
      <c r="BG72" s="42">
        <v>7.9</v>
      </c>
      <c r="BH72" s="21">
        <f t="shared" si="138"/>
        <v>4.8171666666666662</v>
      </c>
      <c r="BI72" s="21">
        <f t="shared" si="139"/>
        <v>6.2430995985540001</v>
      </c>
      <c r="BJ72" s="3">
        <f t="shared" si="140"/>
        <v>-1.4259329318873339</v>
      </c>
      <c r="BK72" s="3">
        <f t="shared" si="141"/>
        <v>37.458597591324001</v>
      </c>
      <c r="BL72" s="3">
        <f t="shared" si="170"/>
        <v>3.7</v>
      </c>
      <c r="BM72" s="3">
        <f t="shared" si="142"/>
        <v>6.1538232742946777</v>
      </c>
      <c r="BN72" s="4">
        <f t="shared" si="104"/>
        <v>-2.4538232742946775</v>
      </c>
      <c r="BO72" s="4"/>
      <c r="BP72" s="13"/>
      <c r="BQ72" s="42" t="s">
        <v>1004</v>
      </c>
      <c r="BR72" s="42">
        <v>29.381</v>
      </c>
      <c r="BS72" s="42">
        <v>29.88</v>
      </c>
      <c r="BT72" s="42">
        <v>8.1999999999999993</v>
      </c>
      <c r="BU72" s="21">
        <f t="shared" si="143"/>
        <v>4.9799999999999995</v>
      </c>
      <c r="BV72" s="21">
        <f t="shared" si="144"/>
        <v>6.2430995985540001</v>
      </c>
      <c r="BW72" s="3">
        <f t="shared" si="145"/>
        <v>-1.2630995985540006</v>
      </c>
      <c r="BX72" s="3">
        <f t="shared" si="146"/>
        <v>37.458597591324001</v>
      </c>
      <c r="BY72" s="3">
        <f t="shared" si="105"/>
        <v>3.8999999999999995</v>
      </c>
      <c r="BZ72" s="3">
        <f t="shared" si="147"/>
        <v>6.1538232742946777</v>
      </c>
      <c r="CA72" s="4">
        <f t="shared" si="106"/>
        <v>-2.2538232742946782</v>
      </c>
      <c r="CB72" s="4"/>
      <c r="CC72" s="13"/>
      <c r="CD72" s="42" t="s">
        <v>1004</v>
      </c>
      <c r="CE72" s="42">
        <v>29.215</v>
      </c>
      <c r="CF72" s="42">
        <v>29.712</v>
      </c>
      <c r="CG72" s="42">
        <v>8.1999999999999993</v>
      </c>
      <c r="CH72" s="21">
        <f t="shared" si="148"/>
        <v>4.952</v>
      </c>
      <c r="CI72" s="21">
        <f t="shared" si="149"/>
        <v>6.2430995985540001</v>
      </c>
      <c r="CJ72" s="3">
        <f t="shared" si="150"/>
        <v>-1.2910995985540001</v>
      </c>
      <c r="CK72" s="3">
        <f t="shared" si="151"/>
        <v>37.458597591324001</v>
      </c>
      <c r="CL72" s="3">
        <f t="shared" si="107"/>
        <v>3.7999999999999989</v>
      </c>
      <c r="CM72" s="3">
        <f t="shared" si="152"/>
        <v>6.1538232742946777</v>
      </c>
      <c r="CN72" s="4">
        <f t="shared" si="108"/>
        <v>-2.3538232742946787</v>
      </c>
      <c r="CO72" s="4"/>
      <c r="CP72" s="13"/>
      <c r="CQ72" s="42" t="s">
        <v>1004</v>
      </c>
      <c r="CR72" s="42">
        <v>30.032</v>
      </c>
      <c r="CS72" s="42">
        <v>30.978000000000002</v>
      </c>
      <c r="CT72" s="42">
        <v>8.4</v>
      </c>
      <c r="CU72" s="21">
        <f t="shared" si="153"/>
        <v>5.1630000000000003</v>
      </c>
      <c r="CV72" s="21">
        <f t="shared" si="154"/>
        <v>6.2430995985540001</v>
      </c>
      <c r="CW72" s="3">
        <f t="shared" si="155"/>
        <v>-1.0800995985539998</v>
      </c>
      <c r="CX72" s="3">
        <f t="shared" si="156"/>
        <v>37.458597591324001</v>
      </c>
      <c r="CY72" s="3">
        <f t="shared" si="109"/>
        <v>3.9000000000000004</v>
      </c>
      <c r="CZ72" s="3">
        <f t="shared" si="157"/>
        <v>6.1538232742946777</v>
      </c>
      <c r="DA72" s="4">
        <f t="shared" si="110"/>
        <v>-2.2538232742946773</v>
      </c>
      <c r="DB72" s="4"/>
      <c r="DC72" s="13"/>
      <c r="DD72" s="42" t="s">
        <v>1004</v>
      </c>
      <c r="DE72" s="42">
        <v>27.981999999999999</v>
      </c>
      <c r="DF72" s="42">
        <v>28.498000000000001</v>
      </c>
      <c r="DG72" s="42">
        <v>7.7</v>
      </c>
      <c r="DH72" s="21">
        <f t="shared" si="158"/>
        <v>4.7496666666666663</v>
      </c>
      <c r="DI72" s="21">
        <f t="shared" si="159"/>
        <v>5.9395360400922002</v>
      </c>
      <c r="DJ72" s="3">
        <f t="shared" si="160"/>
        <v>-1.1898693734255339</v>
      </c>
      <c r="DK72" s="3">
        <f t="shared" si="161"/>
        <v>35.637216240553201</v>
      </c>
      <c r="DL72" s="3">
        <f t="shared" si="111"/>
        <v>3.7</v>
      </c>
      <c r="DM72" s="3">
        <f t="shared" si="162"/>
        <v>5.8546006747188821</v>
      </c>
      <c r="DN72" s="4">
        <f t="shared" si="112"/>
        <v>-2.1546006747188819</v>
      </c>
      <c r="DO72" s="4"/>
      <c r="DP72" s="13"/>
      <c r="DQ72" s="11"/>
      <c r="DR72" s="55" t="str">
        <f t="shared" si="169"/>
        <v>25-03-2026 07:30</v>
      </c>
      <c r="DS72" s="5">
        <f t="shared" si="163"/>
        <v>50.986833333333323</v>
      </c>
      <c r="DT72" s="5">
        <f t="shared" si="164"/>
        <v>64.6246722664998</v>
      </c>
      <c r="DU72" s="6">
        <f t="shared" si="113"/>
        <v>-13.637838933166478</v>
      </c>
      <c r="DV72" s="5">
        <f t="shared" si="165"/>
        <v>387.7480335989988</v>
      </c>
      <c r="DW72" s="5">
        <f t="shared" si="166"/>
        <v>39.1</v>
      </c>
      <c r="DX72" s="5">
        <f t="shared" si="167"/>
        <v>63.700539453088865</v>
      </c>
      <c r="DY72" s="6">
        <f t="shared" si="114"/>
        <v>-24.600539453088864</v>
      </c>
      <c r="DZ72" s="6">
        <f t="shared" si="168"/>
        <v>-11.886833333333321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60" t="s">
        <v>1005</v>
      </c>
      <c r="B73" s="60">
        <v>80</v>
      </c>
      <c r="C73" s="60">
        <v>23.53</v>
      </c>
      <c r="D73" s="12"/>
      <c r="E73" s="42">
        <v>24.146000000000001</v>
      </c>
      <c r="F73" s="42">
        <v>24.634</v>
      </c>
      <c r="G73" s="42">
        <v>6</v>
      </c>
      <c r="H73" s="21">
        <f t="shared" si="115"/>
        <v>4.1056666666666661</v>
      </c>
      <c r="I73" s="3">
        <f t="shared" si="116"/>
        <v>5.2231316986547993</v>
      </c>
      <c r="J73" s="3">
        <f t="shared" si="117"/>
        <v>-1.1174650319881332</v>
      </c>
      <c r="K73" s="3">
        <f t="shared" si="118"/>
        <v>31.338790191928798</v>
      </c>
      <c r="L73" s="3">
        <f t="shared" si="119"/>
        <v>2.9</v>
      </c>
      <c r="M73" s="3">
        <f t="shared" si="120"/>
        <v>5.148440915364036</v>
      </c>
      <c r="N73" s="4">
        <f t="shared" si="99"/>
        <v>-2.2484409153640361</v>
      </c>
      <c r="O73" s="4"/>
      <c r="P73" s="13"/>
      <c r="Q73" s="42" t="s">
        <v>1005</v>
      </c>
      <c r="R73" s="42">
        <v>22.922000000000001</v>
      </c>
      <c r="S73" s="42">
        <v>23.724</v>
      </c>
      <c r="T73" s="42">
        <v>5.8</v>
      </c>
      <c r="U73" s="21">
        <f t="shared" si="121"/>
        <v>3.9539999999999997</v>
      </c>
      <c r="V73" s="3">
        <f t="shared" si="122"/>
        <v>5.2231316986547993</v>
      </c>
      <c r="W73" s="3">
        <f t="shared" si="123"/>
        <v>-1.2691316986547996</v>
      </c>
      <c r="X73" s="3">
        <f t="shared" si="124"/>
        <v>31.338790191928798</v>
      </c>
      <c r="Y73" s="3">
        <f t="shared" si="125"/>
        <v>2.6999999999999997</v>
      </c>
      <c r="Z73" s="3">
        <f t="shared" si="126"/>
        <v>5.148440915364036</v>
      </c>
      <c r="AA73" s="4">
        <f t="shared" si="100"/>
        <v>-2.4484409153640363</v>
      </c>
      <c r="AB73" s="4"/>
      <c r="AC73" s="13"/>
      <c r="AD73" s="42" t="s">
        <v>1005</v>
      </c>
      <c r="AE73" s="42">
        <v>23.512</v>
      </c>
      <c r="AF73" s="42">
        <v>24.007000000000001</v>
      </c>
      <c r="AG73" s="42">
        <v>5.9</v>
      </c>
      <c r="AH73" s="21">
        <f t="shared" si="127"/>
        <v>4.0011666666666663</v>
      </c>
      <c r="AI73" s="21">
        <f t="shared" si="128"/>
        <v>5.2231316986547993</v>
      </c>
      <c r="AJ73" s="3">
        <f t="shared" si="129"/>
        <v>-1.221965031988133</v>
      </c>
      <c r="AK73" s="3">
        <f t="shared" si="130"/>
        <v>31.338790191928798</v>
      </c>
      <c r="AL73" s="3">
        <f t="shared" si="131"/>
        <v>2.9000000000000004</v>
      </c>
      <c r="AM73" s="3">
        <f t="shared" si="132"/>
        <v>5.148440915364036</v>
      </c>
      <c r="AN73" s="4">
        <f t="shared" si="101"/>
        <v>-2.2484409153640357</v>
      </c>
      <c r="AO73" s="4"/>
      <c r="AP73" s="13"/>
      <c r="AQ73" s="154" t="s">
        <v>1005</v>
      </c>
      <c r="AR73" s="154">
        <v>23.591000000000001</v>
      </c>
      <c r="AS73" s="154">
        <v>24.088000000000001</v>
      </c>
      <c r="AT73" s="154">
        <v>5.9</v>
      </c>
      <c r="AU73" s="21">
        <f t="shared" si="133"/>
        <v>4.0146666666666668</v>
      </c>
      <c r="AV73" s="21">
        <f t="shared" si="134"/>
        <v>5.2231316986547993</v>
      </c>
      <c r="AW73" s="3">
        <f t="shared" si="135"/>
        <v>-1.2084650319881325</v>
      </c>
      <c r="AX73" s="3">
        <f t="shared" si="136"/>
        <v>31.338790191928798</v>
      </c>
      <c r="AY73" s="3">
        <f t="shared" si="102"/>
        <v>2.9000000000000004</v>
      </c>
      <c r="AZ73" s="3">
        <f t="shared" si="137"/>
        <v>5.148440915364036</v>
      </c>
      <c r="BA73" s="4">
        <f t="shared" si="103"/>
        <v>-2.2484409153640357</v>
      </c>
      <c r="BB73" s="4"/>
      <c r="BC73" s="13"/>
      <c r="BD73" s="42" t="s">
        <v>1005</v>
      </c>
      <c r="BE73" s="42">
        <v>17.172999999999998</v>
      </c>
      <c r="BF73" s="42">
        <v>17.722999999999999</v>
      </c>
      <c r="BG73" s="42">
        <v>4.2</v>
      </c>
      <c r="BH73" s="21">
        <f t="shared" si="138"/>
        <v>2.9538333333333329</v>
      </c>
      <c r="BI73" s="21">
        <f t="shared" si="139"/>
        <v>3.8689864434479992</v>
      </c>
      <c r="BJ73" s="3">
        <f t="shared" si="140"/>
        <v>-0.91515311011466638</v>
      </c>
      <c r="BK73" s="3">
        <f t="shared" si="141"/>
        <v>23.213918660687998</v>
      </c>
      <c r="BL73" s="3">
        <f t="shared" si="170"/>
        <v>2.1</v>
      </c>
      <c r="BM73" s="3">
        <f t="shared" si="142"/>
        <v>3.8136599373066931</v>
      </c>
      <c r="BN73" s="4">
        <f t="shared" si="104"/>
        <v>-1.713659937306693</v>
      </c>
      <c r="BO73" s="4"/>
      <c r="BP73" s="13"/>
      <c r="BQ73" s="42" t="s">
        <v>1005</v>
      </c>
      <c r="BR73" s="42">
        <v>17.829999999999998</v>
      </c>
      <c r="BS73" s="42">
        <v>18.251999999999999</v>
      </c>
      <c r="BT73" s="42">
        <v>4.3</v>
      </c>
      <c r="BU73" s="21">
        <f t="shared" si="143"/>
        <v>3.0419999999999998</v>
      </c>
      <c r="BV73" s="21">
        <f t="shared" si="144"/>
        <v>3.8689864434479992</v>
      </c>
      <c r="BW73" s="3">
        <f t="shared" si="145"/>
        <v>-0.82698644344799943</v>
      </c>
      <c r="BX73" s="3">
        <f t="shared" si="146"/>
        <v>23.213918660687998</v>
      </c>
      <c r="BY73" s="3">
        <f t="shared" si="105"/>
        <v>2.0999999999999996</v>
      </c>
      <c r="BZ73" s="3">
        <f t="shared" si="147"/>
        <v>3.8136599373066931</v>
      </c>
      <c r="CA73" s="4">
        <f t="shared" si="106"/>
        <v>-1.7136599373066934</v>
      </c>
      <c r="CB73" s="4"/>
      <c r="CC73" s="13"/>
      <c r="CD73" s="42" t="s">
        <v>1005</v>
      </c>
      <c r="CE73" s="42">
        <v>17.809999999999999</v>
      </c>
      <c r="CF73" s="42">
        <v>18.236999999999998</v>
      </c>
      <c r="CG73" s="42">
        <v>4.4000000000000004</v>
      </c>
      <c r="CH73" s="21">
        <f t="shared" si="148"/>
        <v>3.0394999999999994</v>
      </c>
      <c r="CI73" s="21">
        <f t="shared" si="149"/>
        <v>3.8689864434479992</v>
      </c>
      <c r="CJ73" s="3">
        <f t="shared" si="150"/>
        <v>-0.82948644344799982</v>
      </c>
      <c r="CK73" s="3">
        <f t="shared" si="151"/>
        <v>23.213918660687998</v>
      </c>
      <c r="CL73" s="3">
        <f t="shared" si="107"/>
        <v>2.2000000000000002</v>
      </c>
      <c r="CM73" s="3">
        <f t="shared" si="152"/>
        <v>3.8136599373066931</v>
      </c>
      <c r="CN73" s="4">
        <f t="shared" si="108"/>
        <v>-1.6136599373066929</v>
      </c>
      <c r="CO73" s="4"/>
      <c r="CP73" s="13"/>
      <c r="CQ73" s="42" t="s">
        <v>1005</v>
      </c>
      <c r="CR73" s="42">
        <v>18.286999999999999</v>
      </c>
      <c r="CS73" s="42">
        <v>19.082999999999998</v>
      </c>
      <c r="CT73" s="42">
        <v>4.5</v>
      </c>
      <c r="CU73" s="21">
        <f t="shared" si="153"/>
        <v>3.1804999999999994</v>
      </c>
      <c r="CV73" s="21">
        <f t="shared" si="154"/>
        <v>3.8689864434479992</v>
      </c>
      <c r="CW73" s="3">
        <f t="shared" si="155"/>
        <v>-0.68848644344799981</v>
      </c>
      <c r="CX73" s="3">
        <f t="shared" si="156"/>
        <v>23.213918660687998</v>
      </c>
      <c r="CY73" s="3">
        <f t="shared" si="109"/>
        <v>2.2999999999999998</v>
      </c>
      <c r="CZ73" s="3">
        <f t="shared" si="157"/>
        <v>3.8136599373066931</v>
      </c>
      <c r="DA73" s="4">
        <f t="shared" si="110"/>
        <v>-1.5136599373066932</v>
      </c>
      <c r="DB73" s="4"/>
      <c r="DC73" s="13"/>
      <c r="DD73" s="42" t="s">
        <v>1005</v>
      </c>
      <c r="DE73" s="42">
        <v>16.706</v>
      </c>
      <c r="DF73" s="42">
        <v>17.111999999999998</v>
      </c>
      <c r="DG73" s="42">
        <v>4</v>
      </c>
      <c r="DH73" s="21">
        <f t="shared" si="158"/>
        <v>2.8519999999999994</v>
      </c>
      <c r="DI73" s="21">
        <f t="shared" si="159"/>
        <v>3.6808614145463996</v>
      </c>
      <c r="DJ73" s="3">
        <f t="shared" si="160"/>
        <v>-0.82886141454640017</v>
      </c>
      <c r="DK73" s="3">
        <f t="shared" si="161"/>
        <v>22.085168487278402</v>
      </c>
      <c r="DL73" s="3">
        <f t="shared" si="111"/>
        <v>2</v>
      </c>
      <c r="DM73" s="3">
        <f t="shared" si="162"/>
        <v>3.6282250963183862</v>
      </c>
      <c r="DN73" s="4">
        <f t="shared" si="112"/>
        <v>-1.6282250963183862</v>
      </c>
      <c r="DO73" s="4"/>
      <c r="DP73" s="13"/>
      <c r="DQ73" s="11"/>
      <c r="DR73" s="55" t="str">
        <f t="shared" si="169"/>
        <v>25-03-2026 07:20</v>
      </c>
      <c r="DS73" s="5">
        <f t="shared" si="163"/>
        <v>31.143333333333327</v>
      </c>
      <c r="DT73" s="5">
        <f t="shared" si="164"/>
        <v>40.049333982957592</v>
      </c>
      <c r="DU73" s="6">
        <f t="shared" si="113"/>
        <v>-8.9060006496242643</v>
      </c>
      <c r="DV73" s="5">
        <f t="shared" si="165"/>
        <v>240.29600389774558</v>
      </c>
      <c r="DW73" s="5">
        <f t="shared" si="166"/>
        <v>22.1</v>
      </c>
      <c r="DX73" s="5">
        <f t="shared" si="167"/>
        <v>39.476628507001308</v>
      </c>
      <c r="DY73" s="6">
        <f t="shared" si="114"/>
        <v>-17.376628507001307</v>
      </c>
      <c r="DZ73" s="6">
        <f t="shared" si="168"/>
        <v>-9.0433333333333259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60" t="s">
        <v>1006</v>
      </c>
      <c r="B74" s="60">
        <v>32</v>
      </c>
      <c r="C74" s="60">
        <v>22.39</v>
      </c>
      <c r="D74" s="12"/>
      <c r="E74" s="42">
        <v>13.374000000000001</v>
      </c>
      <c r="F74" s="42">
        <v>13.76</v>
      </c>
      <c r="G74" s="42">
        <v>3.1</v>
      </c>
      <c r="H74" s="21">
        <f t="shared" si="115"/>
        <v>2.293333333333333</v>
      </c>
      <c r="I74" s="3">
        <f t="shared" si="116"/>
        <v>2.0975461278609595</v>
      </c>
      <c r="J74" s="3">
        <f t="shared" si="117"/>
        <v>0.19578720547237349</v>
      </c>
      <c r="K74" s="3">
        <f t="shared" si="118"/>
        <v>12.585276767165757</v>
      </c>
      <c r="L74" s="3">
        <f t="shared" si="119"/>
        <v>1.9000000000000001</v>
      </c>
      <c r="M74" s="3">
        <f t="shared" si="120"/>
        <v>2.0675512182325479</v>
      </c>
      <c r="N74" s="4">
        <f t="shared" si="99"/>
        <v>-0.16755121823254782</v>
      </c>
      <c r="O74" s="4"/>
      <c r="P74" s="13"/>
      <c r="Q74" s="42" t="s">
        <v>1006</v>
      </c>
      <c r="R74" s="42">
        <v>13.085000000000001</v>
      </c>
      <c r="S74" s="42">
        <v>13.59</v>
      </c>
      <c r="T74" s="42">
        <v>3.1</v>
      </c>
      <c r="U74" s="21">
        <f t="shared" si="121"/>
        <v>2.2649999999999997</v>
      </c>
      <c r="V74" s="3">
        <f t="shared" si="122"/>
        <v>2.0975461278609595</v>
      </c>
      <c r="W74" s="3">
        <f t="shared" si="123"/>
        <v>0.16745387213904017</v>
      </c>
      <c r="X74" s="3">
        <f t="shared" si="124"/>
        <v>12.585276767165757</v>
      </c>
      <c r="Y74" s="3">
        <f t="shared" si="125"/>
        <v>1.9000000000000001</v>
      </c>
      <c r="Z74" s="3">
        <f t="shared" si="126"/>
        <v>2.0675512182325479</v>
      </c>
      <c r="AA74" s="4">
        <f t="shared" si="100"/>
        <v>-0.16755121823254782</v>
      </c>
      <c r="AB74" s="4"/>
      <c r="AC74" s="13"/>
      <c r="AD74" s="42" t="s">
        <v>1006</v>
      </c>
      <c r="AE74" s="42">
        <v>13.093999999999999</v>
      </c>
      <c r="AF74" s="42">
        <v>13.478999999999999</v>
      </c>
      <c r="AG74" s="42">
        <v>3</v>
      </c>
      <c r="AH74" s="21">
        <f t="shared" si="127"/>
        <v>2.2464999999999997</v>
      </c>
      <c r="AI74" s="21">
        <f t="shared" si="128"/>
        <v>2.0975461278609595</v>
      </c>
      <c r="AJ74" s="3">
        <f t="shared" si="129"/>
        <v>0.14895387213904021</v>
      </c>
      <c r="AK74" s="3">
        <f t="shared" si="130"/>
        <v>12.585276767165757</v>
      </c>
      <c r="AL74" s="3">
        <f t="shared" si="131"/>
        <v>1.8</v>
      </c>
      <c r="AM74" s="3">
        <f t="shared" si="132"/>
        <v>2.0675512182325479</v>
      </c>
      <c r="AN74" s="4">
        <f t="shared" si="101"/>
        <v>-0.2675512182325479</v>
      </c>
      <c r="AO74" s="4"/>
      <c r="AP74" s="13"/>
      <c r="AQ74" s="154" t="s">
        <v>1006</v>
      </c>
      <c r="AR74" s="154">
        <v>12.914</v>
      </c>
      <c r="AS74" s="154">
        <v>13.616</v>
      </c>
      <c r="AT74" s="154">
        <v>3</v>
      </c>
      <c r="AU74" s="21">
        <f t="shared" si="133"/>
        <v>2.269333333333333</v>
      </c>
      <c r="AV74" s="21">
        <f t="shared" si="134"/>
        <v>2.0975461278609595</v>
      </c>
      <c r="AW74" s="3">
        <f t="shared" si="135"/>
        <v>0.17178720547237347</v>
      </c>
      <c r="AX74" s="3">
        <f t="shared" si="136"/>
        <v>12.585276767165757</v>
      </c>
      <c r="AY74" s="3">
        <f t="shared" si="102"/>
        <v>1.8</v>
      </c>
      <c r="AZ74" s="3">
        <f t="shared" si="137"/>
        <v>2.0675512182325479</v>
      </c>
      <c r="BA74" s="4">
        <f t="shared" si="103"/>
        <v>-0.2675512182325479</v>
      </c>
      <c r="BB74" s="4"/>
      <c r="BC74" s="13"/>
      <c r="BD74" s="42" t="s">
        <v>1006</v>
      </c>
      <c r="BE74" s="42">
        <v>9.4269999999999996</v>
      </c>
      <c r="BF74" s="42">
        <v>9.93</v>
      </c>
      <c r="BG74" s="42">
        <v>2.1</v>
      </c>
      <c r="BH74" s="21">
        <f t="shared" si="138"/>
        <v>1.6549999999999998</v>
      </c>
      <c r="BI74" s="21">
        <f t="shared" si="139"/>
        <v>1.5537378724895996</v>
      </c>
      <c r="BJ74" s="3">
        <f t="shared" si="140"/>
        <v>0.1012621275104002</v>
      </c>
      <c r="BK74" s="3">
        <f t="shared" si="141"/>
        <v>9.3224272349375976</v>
      </c>
      <c r="BL74" s="3">
        <f t="shared" si="170"/>
        <v>1.3</v>
      </c>
      <c r="BM74" s="3">
        <f t="shared" si="142"/>
        <v>1.5315194209129983</v>
      </c>
      <c r="BN74" s="4">
        <f t="shared" si="104"/>
        <v>-0.23151942091299826</v>
      </c>
      <c r="BO74" s="4"/>
      <c r="BP74" s="13"/>
      <c r="BQ74" s="42" t="s">
        <v>1006</v>
      </c>
      <c r="BR74" s="42">
        <v>9.6809999999999992</v>
      </c>
      <c r="BS74" s="42">
        <v>10.026</v>
      </c>
      <c r="BT74" s="42">
        <v>2.2000000000000002</v>
      </c>
      <c r="BU74" s="21">
        <f t="shared" si="143"/>
        <v>1.6709999999999998</v>
      </c>
      <c r="BV74" s="21">
        <f t="shared" si="144"/>
        <v>1.5537378724895996</v>
      </c>
      <c r="BW74" s="3">
        <f t="shared" si="145"/>
        <v>0.11726212751040022</v>
      </c>
      <c r="BX74" s="3">
        <f t="shared" si="146"/>
        <v>9.3224272349375976</v>
      </c>
      <c r="BY74" s="3">
        <f t="shared" si="105"/>
        <v>1.4000000000000001</v>
      </c>
      <c r="BZ74" s="3">
        <f t="shared" si="147"/>
        <v>1.5315194209129983</v>
      </c>
      <c r="CA74" s="4">
        <f t="shared" si="106"/>
        <v>-0.13151942091299818</v>
      </c>
      <c r="CB74" s="4"/>
      <c r="CC74" s="13"/>
      <c r="CD74" s="42" t="s">
        <v>1006</v>
      </c>
      <c r="CE74" s="42">
        <v>9.76</v>
      </c>
      <c r="CF74" s="42">
        <v>10.112</v>
      </c>
      <c r="CG74" s="42">
        <v>2.2000000000000002</v>
      </c>
      <c r="CH74" s="21">
        <f t="shared" si="148"/>
        <v>1.6853333333333333</v>
      </c>
      <c r="CI74" s="21">
        <f t="shared" si="149"/>
        <v>1.5537378724895996</v>
      </c>
      <c r="CJ74" s="3">
        <f t="shared" si="150"/>
        <v>0.13159546084373375</v>
      </c>
      <c r="CK74" s="3">
        <f t="shared" si="151"/>
        <v>9.3224272349375976</v>
      </c>
      <c r="CL74" s="3">
        <f t="shared" si="107"/>
        <v>1.4000000000000001</v>
      </c>
      <c r="CM74" s="3">
        <f t="shared" si="152"/>
        <v>1.5315194209129983</v>
      </c>
      <c r="CN74" s="4">
        <f t="shared" si="108"/>
        <v>-0.13151942091299818</v>
      </c>
      <c r="CO74" s="4"/>
      <c r="CP74" s="13"/>
      <c r="CQ74" s="42" t="s">
        <v>1006</v>
      </c>
      <c r="CR74" s="42">
        <v>10.067</v>
      </c>
      <c r="CS74" s="42">
        <v>10.596</v>
      </c>
      <c r="CT74" s="42">
        <v>2.2000000000000002</v>
      </c>
      <c r="CU74" s="21">
        <f t="shared" si="153"/>
        <v>1.766</v>
      </c>
      <c r="CV74" s="21">
        <f t="shared" si="154"/>
        <v>1.5537378724895996</v>
      </c>
      <c r="CW74" s="3">
        <f t="shared" si="155"/>
        <v>0.21226212751040041</v>
      </c>
      <c r="CX74" s="3">
        <f t="shared" si="156"/>
        <v>9.3224272349375976</v>
      </c>
      <c r="CY74" s="3">
        <f t="shared" si="109"/>
        <v>1.4000000000000001</v>
      </c>
      <c r="CZ74" s="3">
        <f t="shared" si="157"/>
        <v>1.5315194209129983</v>
      </c>
      <c r="DA74" s="4">
        <f t="shared" si="110"/>
        <v>-0.13151942091299818</v>
      </c>
      <c r="DB74" s="4"/>
      <c r="DC74" s="13"/>
      <c r="DD74" s="42" t="s">
        <v>1006</v>
      </c>
      <c r="DE74" s="42">
        <v>9.0329999999999995</v>
      </c>
      <c r="DF74" s="42">
        <v>9.3710000000000004</v>
      </c>
      <c r="DG74" s="42">
        <v>2</v>
      </c>
      <c r="DH74" s="21">
        <f t="shared" si="158"/>
        <v>1.5618333333333334</v>
      </c>
      <c r="DI74" s="21">
        <f t="shared" si="159"/>
        <v>1.4781891502492799</v>
      </c>
      <c r="DJ74" s="3">
        <f t="shared" si="160"/>
        <v>8.3644183084053525E-2</v>
      </c>
      <c r="DK74" s="3">
        <f t="shared" si="161"/>
        <v>8.8691349014956788</v>
      </c>
      <c r="DL74" s="3">
        <f t="shared" si="111"/>
        <v>1.2</v>
      </c>
      <c r="DM74" s="3">
        <f t="shared" si="162"/>
        <v>1.4570510454007153</v>
      </c>
      <c r="DN74" s="4">
        <f t="shared" si="112"/>
        <v>-0.25705104540071533</v>
      </c>
      <c r="DO74" s="4"/>
      <c r="DP74" s="13"/>
      <c r="DQ74" s="11"/>
      <c r="DR74" s="55" t="str">
        <f t="shared" si="169"/>
        <v>25-03-2026 07:10</v>
      </c>
      <c r="DS74" s="5">
        <f t="shared" si="163"/>
        <v>17.413333333333334</v>
      </c>
      <c r="DT74" s="5">
        <f t="shared" si="164"/>
        <v>16.083325151651511</v>
      </c>
      <c r="DU74" s="6">
        <f t="shared" si="113"/>
        <v>1.3300081816818228</v>
      </c>
      <c r="DV74" s="5">
        <f t="shared" si="165"/>
        <v>96.499950909909089</v>
      </c>
      <c r="DW74" s="5">
        <f t="shared" si="166"/>
        <v>14.100000000000001</v>
      </c>
      <c r="DX74" s="5">
        <f t="shared" si="167"/>
        <v>15.8533336019829</v>
      </c>
      <c r="DY74" s="6">
        <f t="shared" si="114"/>
        <v>-1.7533336019828987</v>
      </c>
      <c r="DZ74" s="6">
        <f t="shared" si="168"/>
        <v>-3.3133333333333326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60" t="s">
        <v>1007</v>
      </c>
      <c r="B75" s="60">
        <v>22</v>
      </c>
      <c r="C75" s="60">
        <v>22.39</v>
      </c>
      <c r="D75" s="12"/>
      <c r="E75" s="42">
        <v>7.673</v>
      </c>
      <c r="F75" s="42">
        <v>8.2270000000000003</v>
      </c>
      <c r="G75" s="42">
        <v>1.2</v>
      </c>
      <c r="H75" s="21">
        <f t="shared" si="115"/>
        <v>1.3711666666666666</v>
      </c>
      <c r="I75" s="3">
        <f t="shared" si="116"/>
        <v>1.4420629629044095</v>
      </c>
      <c r="J75" s="3">
        <f t="shared" si="117"/>
        <v>-7.0896296237742851E-2</v>
      </c>
      <c r="K75" s="3">
        <f t="shared" si="118"/>
        <v>8.6523777774264587</v>
      </c>
      <c r="L75" s="3">
        <f t="shared" si="119"/>
        <v>1.2</v>
      </c>
      <c r="M75" s="3">
        <f t="shared" si="120"/>
        <v>1.4214414625348766</v>
      </c>
      <c r="N75" s="4">
        <f t="shared" si="99"/>
        <v>-0.22144146253487662</v>
      </c>
      <c r="O75" s="4"/>
      <c r="P75" s="13"/>
      <c r="Q75" s="42" t="s">
        <v>1007</v>
      </c>
      <c r="R75" s="42">
        <v>7.2830000000000004</v>
      </c>
      <c r="S75" s="42">
        <v>8.4619999999999997</v>
      </c>
      <c r="T75" s="42">
        <v>1.2</v>
      </c>
      <c r="U75" s="21">
        <f t="shared" si="121"/>
        <v>1.4103333333333332</v>
      </c>
      <c r="V75" s="3">
        <f t="shared" si="122"/>
        <v>1.4420629629044095</v>
      </c>
      <c r="W75" s="3">
        <f t="shared" si="123"/>
        <v>-3.1729629571076279E-2</v>
      </c>
      <c r="X75" s="3">
        <f t="shared" si="124"/>
        <v>8.6523777774264587</v>
      </c>
      <c r="Y75" s="3">
        <f t="shared" si="125"/>
        <v>1.2</v>
      </c>
      <c r="Z75" s="3">
        <f t="shared" si="126"/>
        <v>1.4214414625348766</v>
      </c>
      <c r="AA75" s="4">
        <f t="shared" si="100"/>
        <v>-0.22144146253487662</v>
      </c>
      <c r="AB75" s="4"/>
      <c r="AC75" s="13"/>
      <c r="AD75" s="42" t="s">
        <v>1007</v>
      </c>
      <c r="AE75" s="42">
        <v>7.7590000000000003</v>
      </c>
      <c r="AF75" s="42">
        <v>8.0779999999999994</v>
      </c>
      <c r="AG75" s="42">
        <v>1.2</v>
      </c>
      <c r="AH75" s="21">
        <f t="shared" si="127"/>
        <v>1.3463333333333332</v>
      </c>
      <c r="AI75" s="21">
        <f t="shared" si="128"/>
        <v>1.4420629629044095</v>
      </c>
      <c r="AJ75" s="3">
        <f t="shared" si="129"/>
        <v>-9.5729629571076336E-2</v>
      </c>
      <c r="AK75" s="3">
        <f t="shared" si="130"/>
        <v>8.6523777774264587</v>
      </c>
      <c r="AL75" s="3">
        <f t="shared" si="131"/>
        <v>1.2</v>
      </c>
      <c r="AM75" s="3">
        <f t="shared" si="132"/>
        <v>1.4214414625348766</v>
      </c>
      <c r="AN75" s="4">
        <f t="shared" si="101"/>
        <v>-0.22144146253487662</v>
      </c>
      <c r="AO75" s="4"/>
      <c r="AP75" s="13"/>
      <c r="AQ75" s="154" t="s">
        <v>1007</v>
      </c>
      <c r="AR75" s="154">
        <v>7.8170000000000002</v>
      </c>
      <c r="AS75" s="154">
        <v>8.6460000000000008</v>
      </c>
      <c r="AT75" s="154">
        <v>1.2</v>
      </c>
      <c r="AU75" s="21">
        <f t="shared" si="133"/>
        <v>1.4410000000000001</v>
      </c>
      <c r="AV75" s="21">
        <f t="shared" si="134"/>
        <v>1.4420629629044095</v>
      </c>
      <c r="AW75" s="3">
        <f t="shared" si="135"/>
        <v>-1.0629629044094369E-3</v>
      </c>
      <c r="AX75" s="3">
        <f t="shared" si="136"/>
        <v>8.6523777774264587</v>
      </c>
      <c r="AY75" s="3">
        <f t="shared" si="102"/>
        <v>1.2</v>
      </c>
      <c r="AZ75" s="3">
        <f t="shared" si="137"/>
        <v>1.4214414625348766</v>
      </c>
      <c r="BA75" s="4">
        <f t="shared" si="103"/>
        <v>-0.22144146253487662</v>
      </c>
      <c r="BB75" s="4"/>
      <c r="BC75" s="13"/>
      <c r="BD75" s="42" t="s">
        <v>1007</v>
      </c>
      <c r="BE75" s="42">
        <v>5.5679999999999996</v>
      </c>
      <c r="BF75" s="42">
        <v>6.0810000000000004</v>
      </c>
      <c r="BG75" s="42">
        <v>0.8</v>
      </c>
      <c r="BH75" s="21">
        <f t="shared" si="138"/>
        <v>1.0135000000000001</v>
      </c>
      <c r="BI75" s="21">
        <f t="shared" si="139"/>
        <v>1.0681947873365998</v>
      </c>
      <c r="BJ75" s="3">
        <f t="shared" si="140"/>
        <v>-5.4694787336599715E-2</v>
      </c>
      <c r="BK75" s="3">
        <f t="shared" si="141"/>
        <v>6.4091687240195983</v>
      </c>
      <c r="BL75" s="3">
        <f t="shared" si="170"/>
        <v>0.8</v>
      </c>
      <c r="BM75" s="3">
        <f t="shared" si="142"/>
        <v>1.0529196018776865</v>
      </c>
      <c r="BN75" s="4">
        <f t="shared" si="104"/>
        <v>-0.25291960187768647</v>
      </c>
      <c r="BO75" s="4"/>
      <c r="BP75" s="13"/>
      <c r="BQ75" s="42" t="s">
        <v>1007</v>
      </c>
      <c r="BR75" s="42">
        <v>5.6369999999999996</v>
      </c>
      <c r="BS75" s="42">
        <v>5.8869999999999996</v>
      </c>
      <c r="BT75" s="42">
        <v>0.8</v>
      </c>
      <c r="BU75" s="21">
        <f t="shared" si="143"/>
        <v>0.98116666666666652</v>
      </c>
      <c r="BV75" s="21">
        <f t="shared" si="144"/>
        <v>1.0681947873365998</v>
      </c>
      <c r="BW75" s="3">
        <f t="shared" si="145"/>
        <v>-8.7028120669933262E-2</v>
      </c>
      <c r="BX75" s="3">
        <f t="shared" si="146"/>
        <v>6.4091687240195983</v>
      </c>
      <c r="BY75" s="3">
        <f t="shared" si="105"/>
        <v>0.8</v>
      </c>
      <c r="BZ75" s="3">
        <f t="shared" si="147"/>
        <v>1.0529196018776865</v>
      </c>
      <c r="CA75" s="4">
        <f t="shared" si="106"/>
        <v>-0.25291960187768647</v>
      </c>
      <c r="CB75" s="4"/>
      <c r="CC75" s="13"/>
      <c r="CD75" s="42" t="s">
        <v>1007</v>
      </c>
      <c r="CE75" s="42">
        <v>5.6239999999999997</v>
      </c>
      <c r="CF75" s="42">
        <v>5.88</v>
      </c>
      <c r="CG75" s="42">
        <v>0.8</v>
      </c>
      <c r="CH75" s="21">
        <f t="shared" si="148"/>
        <v>0.98</v>
      </c>
      <c r="CI75" s="21">
        <f t="shared" si="149"/>
        <v>1.0681947873365998</v>
      </c>
      <c r="CJ75" s="3">
        <f t="shared" si="150"/>
        <v>-8.81947873365998E-2</v>
      </c>
      <c r="CK75" s="3">
        <f t="shared" si="151"/>
        <v>6.4091687240195983</v>
      </c>
      <c r="CL75" s="3">
        <f t="shared" si="107"/>
        <v>0.8</v>
      </c>
      <c r="CM75" s="3">
        <f t="shared" si="152"/>
        <v>1.0529196018776865</v>
      </c>
      <c r="CN75" s="4">
        <f t="shared" si="108"/>
        <v>-0.25291960187768647</v>
      </c>
      <c r="CO75" s="4"/>
      <c r="CP75" s="13"/>
      <c r="CQ75" s="42" t="s">
        <v>1007</v>
      </c>
      <c r="CR75" s="42">
        <v>5.79</v>
      </c>
      <c r="CS75" s="42">
        <v>6.2770000000000001</v>
      </c>
      <c r="CT75" s="42">
        <v>0.8</v>
      </c>
      <c r="CU75" s="21">
        <f t="shared" si="153"/>
        <v>1.0461666666666667</v>
      </c>
      <c r="CV75" s="21">
        <f t="shared" si="154"/>
        <v>1.0681947873365998</v>
      </c>
      <c r="CW75" s="3">
        <f t="shared" si="155"/>
        <v>-2.2028120669933093E-2</v>
      </c>
      <c r="CX75" s="3">
        <f t="shared" si="156"/>
        <v>6.4091687240195983</v>
      </c>
      <c r="CY75" s="3">
        <f t="shared" si="109"/>
        <v>0.8</v>
      </c>
      <c r="CZ75" s="3">
        <f t="shared" si="157"/>
        <v>1.0529196018776865</v>
      </c>
      <c r="DA75" s="4">
        <f t="shared" si="110"/>
        <v>-0.25291960187768647</v>
      </c>
      <c r="DB75" s="4"/>
      <c r="DC75" s="13"/>
      <c r="DD75" s="42" t="s">
        <v>1007</v>
      </c>
      <c r="DE75" s="42">
        <v>5.35</v>
      </c>
      <c r="DF75" s="42">
        <v>5.5940000000000003</v>
      </c>
      <c r="DG75" s="42">
        <v>0.8</v>
      </c>
      <c r="DH75" s="21">
        <f t="shared" si="158"/>
        <v>0.93233333333333335</v>
      </c>
      <c r="DI75" s="21">
        <f t="shared" si="159"/>
        <v>1.0162550407963797</v>
      </c>
      <c r="DJ75" s="3">
        <f t="shared" si="160"/>
        <v>-8.3921707463046391E-2</v>
      </c>
      <c r="DK75" s="3">
        <f t="shared" si="161"/>
        <v>6.0975302447782793</v>
      </c>
      <c r="DL75" s="3">
        <f t="shared" si="111"/>
        <v>0.8</v>
      </c>
      <c r="DM75" s="3">
        <f t="shared" si="162"/>
        <v>1.0017225937129914</v>
      </c>
      <c r="DN75" s="4">
        <f t="shared" si="112"/>
        <v>-0.20172259371299139</v>
      </c>
      <c r="DO75" s="4"/>
      <c r="DP75" s="13"/>
      <c r="DQ75" s="11"/>
      <c r="DR75" s="55" t="str">
        <f t="shared" si="169"/>
        <v>25-03-2026 07:00</v>
      </c>
      <c r="DS75" s="5">
        <f t="shared" si="163"/>
        <v>10.522</v>
      </c>
      <c r="DT75" s="5">
        <f t="shared" si="164"/>
        <v>11.057286041760417</v>
      </c>
      <c r="DU75" s="6">
        <f t="shared" si="113"/>
        <v>-0.53528604176041661</v>
      </c>
      <c r="DV75" s="5">
        <f t="shared" si="165"/>
        <v>66.343716250562522</v>
      </c>
      <c r="DW75" s="5">
        <f t="shared" si="166"/>
        <v>8.7999999999999989</v>
      </c>
      <c r="DX75" s="5">
        <f t="shared" si="167"/>
        <v>10.899166851363244</v>
      </c>
      <c r="DY75" s="6">
        <f t="shared" si="114"/>
        <v>-2.0991668513632451</v>
      </c>
      <c r="DZ75" s="6">
        <f t="shared" si="168"/>
        <v>-1.7220000000000013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16221.552499999998</v>
      </c>
      <c r="DT76" s="14">
        <f t="shared" si="171"/>
        <v>16539.57955736807</v>
      </c>
      <c r="DU76" s="14">
        <f t="shared" si="171"/>
        <v>-318.02705736807047</v>
      </c>
      <c r="DV76" s="14"/>
      <c r="DW76" s="14">
        <f>SUM(DW3:DW75)</f>
        <v>15691.800000000001</v>
      </c>
      <c r="DX76" s="14">
        <f>SUM(DX3:DX75)</f>
        <v>16303.06356969771</v>
      </c>
      <c r="DY76" s="15">
        <f>SUM(DY3:DY75)</f>
        <v>-611.26356969770745</v>
      </c>
      <c r="DZ76" s="15">
        <f>SUM(DZ3:DZ75)</f>
        <v>-529.75249999999983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36529</v>
      </c>
      <c r="C77" s="167"/>
      <c r="D77" s="167"/>
      <c r="E77" s="167">
        <f>SUM(E3:E75)</f>
        <v>12485.438</v>
      </c>
      <c r="F77" s="167"/>
      <c r="G77" s="167">
        <f>SUM(G3:G75)</f>
        <v>75834.300000000047</v>
      </c>
      <c r="H77" s="167"/>
      <c r="I77" s="167"/>
      <c r="J77" s="167"/>
      <c r="K77" s="167"/>
      <c r="L77" s="167">
        <f>SUM(L3:L75)</f>
        <v>2045.9000000000005</v>
      </c>
      <c r="M77" s="167">
        <f>SUM(M3:M75)</f>
        <v>2126.2038502889454</v>
      </c>
      <c r="N77" s="167">
        <f>SUM(N3:N75)</f>
        <v>-80.303850288945739</v>
      </c>
      <c r="O77" s="167">
        <f>AVERAGE(O27:O57)</f>
        <v>0.9919976874860944</v>
      </c>
      <c r="P77" s="1"/>
      <c r="Q77" s="8"/>
      <c r="R77" s="167">
        <f>SUM(R3:R75)</f>
        <v>12246.679</v>
      </c>
      <c r="S77" s="167"/>
      <c r="T77" s="167">
        <f>SUM(T3:T75)</f>
        <v>71513.8</v>
      </c>
      <c r="U77" s="167"/>
      <c r="V77" s="167"/>
      <c r="W77" s="167"/>
      <c r="X77" s="167"/>
      <c r="Y77" s="167">
        <f>SUM(Y3:Y75)</f>
        <v>2066.4999999999995</v>
      </c>
      <c r="Z77" s="167">
        <f>SUM(Z3:Z75)</f>
        <v>2126.2038502889454</v>
      </c>
      <c r="AA77" s="167">
        <f>SUM(AA3:AA75)</f>
        <v>-59.70385028894583</v>
      </c>
      <c r="AB77" s="167">
        <f>AVERAGE(AB27:AB57)</f>
        <v>0.99635138749978469</v>
      </c>
      <c r="AC77" s="1"/>
      <c r="AD77" s="8"/>
      <c r="AE77" s="167">
        <f>SUM(AE3:AE75)</f>
        <v>12395.988999999998</v>
      </c>
      <c r="AF77" s="167"/>
      <c r="AG77" s="167">
        <f>SUM(AG3:AG75)</f>
        <v>75291.799999999988</v>
      </c>
      <c r="AH77" s="167"/>
      <c r="AI77" s="167"/>
      <c r="AJ77" s="167"/>
      <c r="AK77" s="167"/>
      <c r="AL77" s="167">
        <f>SUM(AL3:AL75)</f>
        <v>2033.4999999999995</v>
      </c>
      <c r="AM77" s="167">
        <f t="shared" ref="AM77" si="172">SUM(AM3:AM75)</f>
        <v>2126.2038502889454</v>
      </c>
      <c r="AN77" s="167">
        <f>SUM(AN3:AN75)</f>
        <v>-92.70385028894583</v>
      </c>
      <c r="AO77" s="167">
        <f>AVERAGE(AO27:AO57)</f>
        <v>0.97534532085462222</v>
      </c>
      <c r="AP77" s="1"/>
      <c r="AQ77" s="8"/>
      <c r="AR77" s="167">
        <f>SUM(AR3:AR75)</f>
        <v>12534.975000000002</v>
      </c>
      <c r="AS77" s="167"/>
      <c r="AT77" s="167">
        <f>SUM(AT3:AT75)</f>
        <v>75862.099999999991</v>
      </c>
      <c r="AU77" s="167"/>
      <c r="AV77" s="167"/>
      <c r="AX77" s="167"/>
      <c r="AY77" s="167">
        <f>SUM(AY3:AY75)</f>
        <v>2045.7999999999997</v>
      </c>
      <c r="AZ77" s="167">
        <f t="shared" ref="AZ77" si="173">SUM(AZ3:AZ75)</f>
        <v>2126.2038502889454</v>
      </c>
      <c r="BA77" s="167">
        <f>SUM(BA3:BA75)</f>
        <v>-80.403850288945904</v>
      </c>
      <c r="BB77" s="167">
        <f>AVERAGE(BB27:BB57)</f>
        <v>0.98462040028985442</v>
      </c>
      <c r="BC77" s="1"/>
      <c r="BD77" s="8"/>
      <c r="BE77" s="167">
        <f>SUM(BE3:BE75)</f>
        <v>9361.2270000000026</v>
      </c>
      <c r="BF77" s="167"/>
      <c r="BG77" s="167">
        <f>SUM(BG3:BG75)</f>
        <v>56479.3</v>
      </c>
      <c r="BH77" s="167"/>
      <c r="BI77" s="167"/>
      <c r="BK77" s="167"/>
      <c r="BL77" s="167">
        <f t="shared" ref="BL77" si="174">SUM(BL3:BL75)</f>
        <v>1527.3000000000002</v>
      </c>
      <c r="BM77" s="167">
        <f>SUM(BM3:BM75)</f>
        <v>1574.9658150288485</v>
      </c>
      <c r="BN77" s="167">
        <f>SUM(BN3:BN75)</f>
        <v>-47.665815028848861</v>
      </c>
      <c r="BO77" s="167">
        <f>AVERAGE(BO27:BO57)</f>
        <v>0.98623039737071594</v>
      </c>
      <c r="BP77" s="1"/>
      <c r="BQ77" s="8"/>
      <c r="BR77" s="167">
        <f>SUM(BR3:BR75)</f>
        <v>9277.2179999999953</v>
      </c>
      <c r="BS77" s="167"/>
      <c r="BT77" s="167">
        <f>SUM(BT3:BT75)</f>
        <v>56111.000000000015</v>
      </c>
      <c r="BU77" s="167"/>
      <c r="BV77" s="167"/>
      <c r="BX77" s="167"/>
      <c r="BY77" s="167">
        <f>SUM(BY3:BY75)</f>
        <v>1511</v>
      </c>
      <c r="BZ77" s="167">
        <f t="shared" ref="BZ77" si="175">SUM(BZ3:BZ75)</f>
        <v>1574.9658150288485</v>
      </c>
      <c r="CA77" s="167">
        <f>SUM(CA3:CA75)</f>
        <v>-63.96581502884883</v>
      </c>
      <c r="CB77" s="167">
        <f>AVERAGE(CB27:CB57)</f>
        <v>0.98362169134959443</v>
      </c>
      <c r="CC77" s="1"/>
      <c r="CD77" s="8"/>
      <c r="CE77" s="167">
        <f>SUM(CE3:CE75)</f>
        <v>9285.5339999999997</v>
      </c>
      <c r="CF77" s="167"/>
      <c r="CG77" s="167">
        <f>SUM(CG3:CG75)</f>
        <v>56052.399999999994</v>
      </c>
      <c r="CH77" s="167"/>
      <c r="CI77" s="167"/>
      <c r="CK77" s="167"/>
      <c r="CL77" s="167">
        <f>SUM(CL3:CL75)</f>
        <v>1510.4000000000005</v>
      </c>
      <c r="CM77" s="167">
        <f t="shared" ref="CM77" si="176">SUM(CM3:CM75)</f>
        <v>1574.9658150288485</v>
      </c>
      <c r="CN77" s="167">
        <f>SUM(CN3:CN75)</f>
        <v>-64.565815028848746</v>
      </c>
      <c r="CO77" s="167">
        <f>AVERAGE(CO27:CO57)</f>
        <v>0.98293328626743048</v>
      </c>
      <c r="CP77" s="1"/>
      <c r="CQ77" s="8"/>
      <c r="CR77" s="167">
        <f>SUM(CR3:CR75)</f>
        <v>9346.2050000000017</v>
      </c>
      <c r="CS77" s="167"/>
      <c r="CT77" s="167">
        <f>SUM(CT3:CT75)</f>
        <v>56417.200000000004</v>
      </c>
      <c r="CU77" s="167"/>
      <c r="CV77" s="167"/>
      <c r="CX77" s="167"/>
      <c r="CY77" s="167">
        <f>SUM(CY3:CY75)</f>
        <v>1516.0999999999995</v>
      </c>
      <c r="CZ77" s="167">
        <f t="shared" ref="CZ77" si="177">SUM(CZ3:CZ75)</f>
        <v>1574.9658150288485</v>
      </c>
      <c r="DA77" s="167">
        <f>SUM(DA3:DA75)</f>
        <v>-58.865815028848921</v>
      </c>
      <c r="DB77" s="167">
        <f>AVERAGE(DB27:DB57)</f>
        <v>0.97201668405799557</v>
      </c>
      <c r="DC77" s="1"/>
      <c r="DD77" s="8"/>
      <c r="DE77" s="167">
        <f>SUM(DE3:DE75)</f>
        <v>8846.7939999999962</v>
      </c>
      <c r="DF77" s="167"/>
      <c r="DG77" s="167">
        <f>SUM(DG3:DG75)</f>
        <v>53369.1</v>
      </c>
      <c r="DH77" s="167"/>
      <c r="DI77" s="167"/>
      <c r="DK77" s="167"/>
      <c r="DL77" s="167">
        <f>SUM(DL3:DL75)</f>
        <v>1435.3000000000002</v>
      </c>
      <c r="DM77" s="167">
        <f t="shared" ref="DM77:DN77" si="178">SUM(DM3:DM75)</f>
        <v>1498.3849084265289</v>
      </c>
      <c r="DN77" s="167">
        <f t="shared" si="178"/>
        <v>-63.084908426528791</v>
      </c>
      <c r="DO77" s="167">
        <f>AVERAGE(DO27:DO57)</f>
        <v>0.98538467743093139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-3.265732426042451E-2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69" priority="26" operator="lessThan">
      <formula>0</formula>
    </cfRule>
  </conditionalFormatting>
  <conditionalFormatting sqref="AJ3:AN75">
    <cfRule type="cellIs" dxfId="68" priority="15" operator="lessThan">
      <formula>0</formula>
    </cfRule>
  </conditionalFormatting>
  <conditionalFormatting sqref="AW3:BA75">
    <cfRule type="cellIs" dxfId="67" priority="14" operator="lessThan">
      <formula>0</formula>
    </cfRule>
  </conditionalFormatting>
  <conditionalFormatting sqref="BJ3:BN75">
    <cfRule type="cellIs" dxfId="66" priority="13" operator="lessThan">
      <formula>0</formula>
    </cfRule>
  </conditionalFormatting>
  <conditionalFormatting sqref="BW3:CA75">
    <cfRule type="cellIs" dxfId="65" priority="12" operator="lessThan">
      <formula>0</formula>
    </cfRule>
  </conditionalFormatting>
  <conditionalFormatting sqref="CJ3:CN75">
    <cfRule type="cellIs" dxfId="64" priority="11" operator="lessThan">
      <formula>0</formula>
    </cfRule>
  </conditionalFormatting>
  <conditionalFormatting sqref="CW3:DA75">
    <cfRule type="cellIs" dxfId="63" priority="10" operator="lessThan">
      <formula>0</formula>
    </cfRule>
  </conditionalFormatting>
  <conditionalFormatting sqref="DJ3:DN75">
    <cfRule type="cellIs" dxfId="62" priority="9" operator="lessThan">
      <formula>0</formula>
    </cfRule>
  </conditionalFormatting>
  <conditionalFormatting sqref="DS3:DV75">
    <cfRule type="cellIs" dxfId="61" priority="16" operator="lessThan">
      <formula>0</formula>
    </cfRule>
  </conditionalFormatting>
  <conditionalFormatting sqref="DZ3:DZ76">
    <cfRule type="cellIs" dxfId="60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FD3-B6C9-4986-9FCF-417A5DC50DB3}">
  <dimension ref="A1:EH77"/>
  <sheetViews>
    <sheetView topLeftCell="DO1" workbookViewId="0">
      <selection activeCell="DZ6" sqref="DZ6"/>
    </sheetView>
  </sheetViews>
  <sheetFormatPr defaultRowHeight="14.5" x14ac:dyDescent="0.35"/>
  <cols>
    <col min="1" max="1" width="19.26953125" bestFit="1" customWidth="1"/>
    <col min="17" max="17" width="19.26953125" customWidth="1"/>
    <col min="30" max="30" width="20" customWidth="1"/>
    <col min="43" max="43" width="24" customWidth="1"/>
    <col min="56" max="56" width="25.81640625" customWidth="1"/>
    <col min="69" max="69" width="24.453125" customWidth="1"/>
    <col min="82" max="82" width="27" customWidth="1"/>
    <col min="95" max="95" width="25.1796875" customWidth="1"/>
    <col min="108" max="108" width="27.1796875" customWidth="1"/>
    <col min="122" max="122" width="19.26953125" customWidth="1"/>
    <col min="131" max="131" width="14.54296875" customWidth="1"/>
    <col min="132" max="132" width="26.7265625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68" t="s">
        <v>1008</v>
      </c>
      <c r="B3" s="69">
        <v>0</v>
      </c>
      <c r="C3" s="20">
        <v>43.05</v>
      </c>
      <c r="D3" s="12"/>
      <c r="E3" s="42">
        <v>0</v>
      </c>
      <c r="F3" s="42">
        <v>0</v>
      </c>
      <c r="G3" s="42">
        <v>2331.5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2" t="s">
        <v>1008</v>
      </c>
      <c r="R3" s="42">
        <v>0</v>
      </c>
      <c r="S3" s="42">
        <v>0</v>
      </c>
      <c r="T3" s="42">
        <v>2351.5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2" t="s">
        <v>1008</v>
      </c>
      <c r="AE3" s="42">
        <v>0</v>
      </c>
      <c r="AF3" s="42">
        <v>0</v>
      </c>
      <c r="AG3" s="42">
        <v>2317.8000000000002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f>AG3-AG4</f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2" t="s">
        <v>1008</v>
      </c>
      <c r="AR3" s="42">
        <v>0</v>
      </c>
      <c r="AS3" s="42">
        <v>0</v>
      </c>
      <c r="AT3" s="42">
        <v>2331.6999999999998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f t="shared" ref="AY3:AY34" si="3">AT3-AT4</f>
        <v>0</v>
      </c>
      <c r="AZ3" s="3">
        <f>( B3/1000)*(10/60)*412.02*(1-0.0035*(C3-25))*0.9459*0.9857</f>
        <v>0</v>
      </c>
      <c r="BA3" s="4">
        <f t="shared" ref="BA3:BA34" si="4">AY3-AZ3</f>
        <v>0</v>
      </c>
      <c r="BB3" s="4"/>
      <c r="BC3" s="13"/>
      <c r="BD3" s="42" t="s">
        <v>1008</v>
      </c>
      <c r="BE3" s="42">
        <v>0</v>
      </c>
      <c r="BF3" s="42">
        <v>0</v>
      </c>
      <c r="BG3" s="42">
        <v>1751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f>BG3-BG4</f>
        <v>0</v>
      </c>
      <c r="BM3" s="3">
        <f>( B3/1000)*(10/60)*305.2*(1-0.0035*(C3-25))*0.9459*0.9857</f>
        <v>0</v>
      </c>
      <c r="BN3" s="4">
        <f t="shared" ref="BN3:BN34" si="5">BL3-BM3</f>
        <v>0</v>
      </c>
      <c r="BO3" s="4"/>
      <c r="BP3" s="13"/>
      <c r="BQ3" s="42" t="s">
        <v>1008</v>
      </c>
      <c r="BR3" s="42">
        <v>0</v>
      </c>
      <c r="BS3" s="42">
        <v>0</v>
      </c>
      <c r="BT3" s="42">
        <v>1732.8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f t="shared" ref="BY3:BY34" si="6">BT3-BT4</f>
        <v>0</v>
      </c>
      <c r="BZ3" s="3">
        <f>( B3/1000)*(10/60)*305.2*(1-0.0035*(C3-25))*0.9459*0.9857</f>
        <v>0</v>
      </c>
      <c r="CA3" s="4">
        <f t="shared" ref="CA3:CA34" si="7" xml:space="preserve"> BY3-BZ3</f>
        <v>0</v>
      </c>
      <c r="CB3" s="4"/>
      <c r="CC3" s="13"/>
      <c r="CD3" s="42" t="s">
        <v>1008</v>
      </c>
      <c r="CE3" s="42">
        <v>0</v>
      </c>
      <c r="CF3" s="42">
        <v>0</v>
      </c>
      <c r="CG3" s="42">
        <v>1734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f t="shared" ref="CL3:CL34" si="8">CG3-CG4</f>
        <v>0</v>
      </c>
      <c r="CM3" s="3">
        <f>( B3/1000)*(10/60)*305.2*(1-0.0035*(C3-25))*0.9459*0.9857</f>
        <v>0</v>
      </c>
      <c r="CN3" s="4">
        <f t="shared" ref="CN3:CN34" si="9">CL3-CM3</f>
        <v>0</v>
      </c>
      <c r="CO3" s="4"/>
      <c r="CP3" s="13"/>
      <c r="CQ3" s="42" t="s">
        <v>1008</v>
      </c>
      <c r="CR3" s="42">
        <v>0</v>
      </c>
      <c r="CS3" s="42">
        <v>0</v>
      </c>
      <c r="CT3" s="42">
        <v>1743.2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f t="shared" ref="CY3:CY34" si="10">CT3-CT4</f>
        <v>0</v>
      </c>
      <c r="CZ3" s="3">
        <f>( B3/1000)*(10/60)*305.2*(1-0.0035*(C3-25))*0.9459*0.9857</f>
        <v>0</v>
      </c>
      <c r="DA3" s="4">
        <f t="shared" ref="DA3:DA34" si="11">CY3-CZ3</f>
        <v>0</v>
      </c>
      <c r="DB3" s="4"/>
      <c r="DC3" s="13"/>
      <c r="DD3" s="42" t="s">
        <v>1008</v>
      </c>
      <c r="DE3" s="42">
        <v>0</v>
      </c>
      <c r="DF3" s="42">
        <v>0</v>
      </c>
      <c r="DG3" s="42">
        <v>1645.9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f t="shared" ref="DL3:DL34" si="12">DG3-DG4</f>
        <v>0</v>
      </c>
      <c r="DM3" s="3">
        <f>( B3/1000)*(10/60)*290.36*(1-0.0035*(C3-25))*0.9459*0.9857</f>
        <v>0</v>
      </c>
      <c r="DN3" s="4">
        <f t="shared" ref="DN3:DN34" si="13" xml:space="preserve"> DL3-DM3</f>
        <v>0</v>
      </c>
      <c r="DO3" s="4"/>
      <c r="DP3" s="13"/>
      <c r="DQ3" s="11"/>
      <c r="DR3" s="55" t="str">
        <f>A3</f>
        <v>26-03-2026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14">DS3-DT3</f>
        <v>0</v>
      </c>
      <c r="DV3" s="5">
        <f>K3+X3+AK3+AX3+BK3+BX3+CK3+CX3+DK3</f>
        <v>0</v>
      </c>
      <c r="DW3" s="5">
        <f>L3+Y3+AL3+AY3+BL3+BY3+CL3+CY3+DL3</f>
        <v>0</v>
      </c>
      <c r="DX3" s="5">
        <f>M3+Z3+AM3+AZ3+BM3+BZ3+CM3+CZ3+DM3</f>
        <v>0</v>
      </c>
      <c r="DY3" s="6">
        <f t="shared" ref="DY3:DY34" si="15">DW3-DX3</f>
        <v>0</v>
      </c>
      <c r="DZ3" s="6">
        <f>DW3-DS3</f>
        <v>0</v>
      </c>
      <c r="EA3" s="65">
        <v>1</v>
      </c>
      <c r="EB3" s="74">
        <f>O77</f>
        <v>0.98995997454696016</v>
      </c>
      <c r="EC3" s="11"/>
      <c r="ED3" s="11"/>
      <c r="EE3" s="11"/>
      <c r="EF3" s="11"/>
      <c r="EG3" s="11"/>
      <c r="EH3" s="11"/>
    </row>
    <row r="4" spans="1:138" ht="21" x14ac:dyDescent="0.5">
      <c r="A4" s="115" t="s">
        <v>1009</v>
      </c>
      <c r="B4" s="72">
        <v>7</v>
      </c>
      <c r="C4" s="71">
        <v>43.91</v>
      </c>
      <c r="D4" s="12"/>
      <c r="E4" s="42">
        <v>0</v>
      </c>
      <c r="F4" s="42">
        <v>0</v>
      </c>
      <c r="G4" s="42">
        <v>2331.5</v>
      </c>
      <c r="H4" s="21">
        <f t="shared" ref="H4:H67" si="16">F4*(10/60)</f>
        <v>0</v>
      </c>
      <c r="I4" s="3">
        <f t="shared" ref="I4:I67" si="17" xml:space="preserve"> (B4/1000)*(10/60)*412.02*(1-0.0035*(C4-25))*0.9459</f>
        <v>0.42459136604986497</v>
      </c>
      <c r="J4" s="3">
        <f t="shared" ref="J4:J67" si="18">H4-I4</f>
        <v>-0.42459136604986497</v>
      </c>
      <c r="K4" s="3">
        <f t="shared" ref="K4:K67" si="19" xml:space="preserve"> (B4/1000)*412.02*(1-0.0035*(C4-25))*0.9459</f>
        <v>2.5475481962991897</v>
      </c>
      <c r="L4" s="3">
        <f t="shared" ref="L4:L67" si="20">G4-G5</f>
        <v>0</v>
      </c>
      <c r="M4" s="3">
        <f t="shared" ref="M4:M67" si="21">( B4/1000)*(10/60)*412.02*(1-0.0035*(C4-25))*0.9459*0.9857</f>
        <v>0.41851970951535189</v>
      </c>
      <c r="N4" s="4">
        <f t="shared" si="0"/>
        <v>-0.41851970951535189</v>
      </c>
      <c r="O4" s="4"/>
      <c r="P4" s="13"/>
      <c r="Q4" s="42" t="s">
        <v>1009</v>
      </c>
      <c r="R4" s="42">
        <v>0</v>
      </c>
      <c r="S4" s="42">
        <v>0</v>
      </c>
      <c r="T4" s="42">
        <v>2351.5</v>
      </c>
      <c r="U4" s="21">
        <f t="shared" ref="U4:U67" si="22">S4*(10/60)</f>
        <v>0</v>
      </c>
      <c r="V4" s="3">
        <f t="shared" ref="V4:V67" si="23" xml:space="preserve"> (B4/1000)*(10/60)*412.02*(1-0.0035*(C4-25))*0.9459</f>
        <v>0.42459136604986497</v>
      </c>
      <c r="W4" s="3">
        <f t="shared" ref="W4:W67" si="24">U4-V4</f>
        <v>-0.42459136604986497</v>
      </c>
      <c r="X4" s="3">
        <f t="shared" ref="X4:X67" si="25" xml:space="preserve"> (B4/1000)*412.02*(1-0.0035*(C4-25))*0.9459</f>
        <v>2.5475481962991897</v>
      </c>
      <c r="Y4" s="3">
        <f t="shared" ref="Y4:Y67" si="26">T4-T5</f>
        <v>0</v>
      </c>
      <c r="Z4" s="3">
        <f t="shared" ref="Z4:Z67" si="27">( B4/1000)*(10/60)*412.02*(1-0.0035*(C4-25))*0.9459*0.9857</f>
        <v>0.41851970951535189</v>
      </c>
      <c r="AA4" s="4">
        <f t="shared" si="1"/>
        <v>-0.41851970951535189</v>
      </c>
      <c r="AB4" s="4"/>
      <c r="AC4" s="13"/>
      <c r="AD4" s="42" t="s">
        <v>1009</v>
      </c>
      <c r="AE4" s="42">
        <v>0</v>
      </c>
      <c r="AF4" s="42">
        <v>0</v>
      </c>
      <c r="AG4" s="42">
        <v>2317.8000000000002</v>
      </c>
      <c r="AH4" s="21">
        <f t="shared" ref="AH4:AH67" si="28">AF4*(10/60)</f>
        <v>0</v>
      </c>
      <c r="AI4" s="21">
        <f t="shared" ref="AI4:AI67" si="29" xml:space="preserve"> (B4/1000)*(10/60)*412.02*(1-0.0035*(C4-25))*0.9459</f>
        <v>0.42459136604986497</v>
      </c>
      <c r="AJ4" s="3">
        <f t="shared" ref="AJ4:AJ67" si="30">AH4-AI4</f>
        <v>-0.42459136604986497</v>
      </c>
      <c r="AK4" s="3">
        <f t="shared" ref="AK4:AK67" si="31" xml:space="preserve"> (B4/1000)*412.02*(1-0.0035*(C4-25))*0.9459</f>
        <v>2.5475481962991897</v>
      </c>
      <c r="AL4" s="3">
        <f t="shared" ref="AL4:AL67" si="32">AG4-AG5</f>
        <v>0</v>
      </c>
      <c r="AM4" s="3">
        <f t="shared" ref="AM4:AM67" si="33">( B4/1000)*(10/60)*412.02*(1-0.0035*(C4-25))*0.9459*0.9857</f>
        <v>0.41851970951535189</v>
      </c>
      <c r="AN4" s="4">
        <f t="shared" si="2"/>
        <v>-0.41851970951535189</v>
      </c>
      <c r="AO4" s="4"/>
      <c r="AP4" s="13"/>
      <c r="AQ4" s="42" t="s">
        <v>1009</v>
      </c>
      <c r="AR4" s="42">
        <v>0</v>
      </c>
      <c r="AS4" s="42">
        <v>0</v>
      </c>
      <c r="AT4" s="42">
        <v>2331.6999999999998</v>
      </c>
      <c r="AU4" s="21">
        <f t="shared" ref="AU4:AU67" si="34">AS4*(10/60)</f>
        <v>0</v>
      </c>
      <c r="AV4" s="21">
        <f t="shared" ref="AV4:AV67" si="35" xml:space="preserve"> (B4/1000)*(10/60)*412.02*(1-0.0035*(C4-25))*0.9459</f>
        <v>0.42459136604986497</v>
      </c>
      <c r="AW4" s="3">
        <f t="shared" ref="AW4:AW67" si="36">AU4-AV4</f>
        <v>-0.42459136604986497</v>
      </c>
      <c r="AX4" s="3">
        <f t="shared" ref="AX4:AX67" si="37" xml:space="preserve"> (B4/1000)*412.02*(1-0.0035*(C4-25))*0.9459</f>
        <v>2.5475481962991897</v>
      </c>
      <c r="AY4" s="3">
        <f t="shared" si="3"/>
        <v>0</v>
      </c>
      <c r="AZ4" s="3">
        <f t="shared" ref="AZ4:AZ67" si="38">( B4/1000)*(10/60)*412.02*(1-0.0035*(C4-25))*0.9459*0.9857</f>
        <v>0.41851970951535189</v>
      </c>
      <c r="BA4" s="4">
        <f t="shared" si="4"/>
        <v>-0.41851970951535189</v>
      </c>
      <c r="BB4" s="4"/>
      <c r="BC4" s="13"/>
      <c r="BD4" s="42" t="s">
        <v>1009</v>
      </c>
      <c r="BE4" s="42">
        <v>0</v>
      </c>
      <c r="BF4" s="42">
        <v>0</v>
      </c>
      <c r="BG4" s="42">
        <v>1751</v>
      </c>
      <c r="BH4" s="21">
        <f t="shared" ref="BH4:BH67" si="39">BF4*(10/60)</f>
        <v>0</v>
      </c>
      <c r="BI4" s="21">
        <f t="shared" ref="BI4:BI67" si="40" xml:space="preserve"> (B4/1000)*(10/60)*305.2*(1-0.0035*(C4-25))*0.9459</f>
        <v>0.3145121229999</v>
      </c>
      <c r="BJ4" s="3">
        <f t="shared" ref="BJ4:BJ67" si="41">BH4-BI4</f>
        <v>-0.3145121229999</v>
      </c>
      <c r="BK4" s="3">
        <f t="shared" ref="BK4:BK67" si="42" xml:space="preserve"> (B4/1000)*305.2*(1-0.0035*(C4-25))*0.9459</f>
        <v>1.8870727379994001</v>
      </c>
      <c r="BL4" s="3">
        <f>BG4-BG5</f>
        <v>0</v>
      </c>
      <c r="BM4" s="3">
        <f t="shared" ref="BM4:BM67" si="43">( B4/1000)*(10/60)*305.2*(1-0.0035*(C4-25))*0.9459*0.9857</f>
        <v>0.31001459964100142</v>
      </c>
      <c r="BN4" s="4">
        <f t="shared" si="5"/>
        <v>-0.31001459964100142</v>
      </c>
      <c r="BO4" s="4"/>
      <c r="BP4" s="13"/>
      <c r="BQ4" s="42" t="s">
        <v>1009</v>
      </c>
      <c r="BR4" s="42">
        <v>0</v>
      </c>
      <c r="BS4" s="42">
        <v>0</v>
      </c>
      <c r="BT4" s="42">
        <v>1732.8</v>
      </c>
      <c r="BU4" s="21">
        <f t="shared" ref="BU4:BU67" si="44">BS4*(10/60)</f>
        <v>0</v>
      </c>
      <c r="BV4" s="21">
        <f t="shared" ref="BV4:BV67" si="45" xml:space="preserve"> (B4/1000)*(10/60)*305.2*(1-0.0035*(C4-25))*0.9459</f>
        <v>0.3145121229999</v>
      </c>
      <c r="BW4" s="3">
        <f t="shared" ref="BW4:BW67" si="46">BU4-BV4</f>
        <v>-0.3145121229999</v>
      </c>
      <c r="BX4" s="3">
        <f t="shared" ref="BX4:BX67" si="47" xml:space="preserve"> (B4/1000)*305.2*(1-0.0035*(C4-25))*0.9459</f>
        <v>1.8870727379994001</v>
      </c>
      <c r="BY4" s="3">
        <f t="shared" si="6"/>
        <v>0</v>
      </c>
      <c r="BZ4" s="3">
        <f t="shared" ref="BZ4:BZ67" si="48">( B4/1000)*(10/60)*305.2*(1-0.0035*(C4-25))*0.9459*0.9857</f>
        <v>0.31001459964100142</v>
      </c>
      <c r="CA4" s="4">
        <f t="shared" si="7"/>
        <v>-0.31001459964100142</v>
      </c>
      <c r="CB4" s="4"/>
      <c r="CC4" s="13"/>
      <c r="CD4" s="42" t="s">
        <v>1009</v>
      </c>
      <c r="CE4" s="42">
        <v>0</v>
      </c>
      <c r="CF4" s="42">
        <v>0</v>
      </c>
      <c r="CG4" s="42">
        <v>1734</v>
      </c>
      <c r="CH4" s="21">
        <f t="shared" ref="CH4:CH67" si="49">CF4*(10/60)</f>
        <v>0</v>
      </c>
      <c r="CI4" s="21">
        <f t="shared" ref="CI4:CI67" si="50" xml:space="preserve"> (B4/1000)*(10/60)*305.2*(1-0.0035*(C4-25))*0.9459</f>
        <v>0.3145121229999</v>
      </c>
      <c r="CJ4" s="3">
        <f t="shared" ref="CJ4:CJ67" si="51">CH4-CI4</f>
        <v>-0.3145121229999</v>
      </c>
      <c r="CK4" s="3">
        <f t="shared" ref="CK4:CK67" si="52" xml:space="preserve"> (B4/1000)*305.2*(1-0.0035*(C4-25))*0.9459</f>
        <v>1.8870727379994001</v>
      </c>
      <c r="CL4" s="3">
        <f t="shared" si="8"/>
        <v>0</v>
      </c>
      <c r="CM4" s="3">
        <f t="shared" ref="CM4:CM67" si="53">( B4/1000)*(10/60)*305.2*(1-0.0035*(C4-25))*0.9459*0.9857</f>
        <v>0.31001459964100142</v>
      </c>
      <c r="CN4" s="4">
        <f t="shared" si="9"/>
        <v>-0.31001459964100142</v>
      </c>
      <c r="CO4" s="4"/>
      <c r="CP4" s="13"/>
      <c r="CQ4" s="42" t="s">
        <v>1009</v>
      </c>
      <c r="CR4" s="42">
        <v>0</v>
      </c>
      <c r="CS4" s="42">
        <v>0</v>
      </c>
      <c r="CT4" s="42">
        <v>1743.2</v>
      </c>
      <c r="CU4" s="21">
        <f t="shared" ref="CU4:CU67" si="54">CS4*(10/60)</f>
        <v>0</v>
      </c>
      <c r="CV4" s="21">
        <f t="shared" ref="CV4:CV67" si="55" xml:space="preserve"> (B4/1000)*(10/60)*305.2*(1-0.0035*(C4-25))*0.9459</f>
        <v>0.3145121229999</v>
      </c>
      <c r="CW4" s="3">
        <f t="shared" ref="CW4:CW67" si="56">CU4-CV4</f>
        <v>-0.3145121229999</v>
      </c>
      <c r="CX4" s="3">
        <f t="shared" ref="CX4:CX67" si="57" xml:space="preserve"> (B4/1000)*305.2*(1-0.0035*(C4-25))*0.9459</f>
        <v>1.8870727379994001</v>
      </c>
      <c r="CY4" s="3">
        <f t="shared" si="10"/>
        <v>0</v>
      </c>
      <c r="CZ4" s="3">
        <f t="shared" ref="CZ4:CZ67" si="58">( B4/1000)*(10/60)*305.2*(1-0.0035*(C4-25))*0.9459*0.9857</f>
        <v>0.31001459964100142</v>
      </c>
      <c r="DA4" s="4">
        <f t="shared" si="11"/>
        <v>-0.31001459964100142</v>
      </c>
      <c r="DB4" s="4"/>
      <c r="DC4" s="13"/>
      <c r="DD4" s="42" t="s">
        <v>1009</v>
      </c>
      <c r="DE4" s="42">
        <v>0</v>
      </c>
      <c r="DF4" s="42">
        <v>0</v>
      </c>
      <c r="DG4" s="42">
        <v>1645.9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0.29921933169806997</v>
      </c>
      <c r="DJ4" s="3">
        <f t="shared" ref="DJ4:DJ67" si="61">DH4-DI4</f>
        <v>-0.29921933169806997</v>
      </c>
      <c r="DK4" s="3">
        <f t="shared" ref="DK4:DK67" si="62" xml:space="preserve"> (B4/1000)*290.36*(1-0.0035*(C4-25))*0.9459</f>
        <v>1.7953159901884204</v>
      </c>
      <c r="DL4" s="3">
        <f t="shared" si="12"/>
        <v>0</v>
      </c>
      <c r="DM4" s="3">
        <f t="shared" ref="DM4:DM67" si="63">( B4/1000)*(10/60)*290.36*(1-0.0035*(C4-25))*0.9459*0.9857</f>
        <v>0.29494049525478755</v>
      </c>
      <c r="DN4" s="4">
        <f t="shared" si="13"/>
        <v>-0.29494049525478755</v>
      </c>
      <c r="DO4" s="4"/>
      <c r="DP4" s="13"/>
      <c r="DQ4" s="11"/>
      <c r="DR4" s="55" t="str">
        <f>A4</f>
        <v>26-03-2026 18:50</v>
      </c>
      <c r="DS4" s="5">
        <f t="shared" ref="DS4:DS35" si="64">H4+U4+AH4+AU4+BH4+BU4+CH4+CU4+DH4</f>
        <v>0</v>
      </c>
      <c r="DT4" s="5">
        <f t="shared" ref="DT4:DT67" si="65">I4+V4+AI4+AV4+BI4+BV4+CI4+CV4+DI4</f>
        <v>3.2556332878971301</v>
      </c>
      <c r="DU4" s="6">
        <f t="shared" si="14"/>
        <v>-3.2556332878971301</v>
      </c>
      <c r="DV4" s="5">
        <f t="shared" ref="DV4:DV67" si="66">K4+X4+AK4+AX4+BK4+BX4+CK4+CX4+DK4</f>
        <v>19.533799727382778</v>
      </c>
      <c r="DW4" s="5">
        <f t="shared" ref="DW4:DW35" si="67">L4+Y4+AL4+AY4+BL4+BY4+CL4+CY4+DL4</f>
        <v>0</v>
      </c>
      <c r="DX4" s="5">
        <f t="shared" ref="DX4:DX67" si="68">M4+Z4+AM4+AZ4+BM4+BZ4+CM4+CZ4+DM4</f>
        <v>3.2090777318802011</v>
      </c>
      <c r="DY4" s="6">
        <f t="shared" si="15"/>
        <v>-3.2090777318802011</v>
      </c>
      <c r="DZ4" s="6">
        <f t="shared" ref="DZ4:DZ67" si="69">DW4-DS4</f>
        <v>0</v>
      </c>
      <c r="EA4" s="65">
        <v>2</v>
      </c>
      <c r="EB4" s="74">
        <f>AB77</f>
        <v>0.99146686619488089</v>
      </c>
      <c r="EC4" s="11"/>
      <c r="ED4" s="11"/>
      <c r="EE4" s="11"/>
      <c r="EF4" s="11"/>
      <c r="EG4" s="11"/>
      <c r="EH4" s="11"/>
    </row>
    <row r="5" spans="1:138" ht="21" x14ac:dyDescent="0.5">
      <c r="A5" s="115" t="s">
        <v>1010</v>
      </c>
      <c r="B5" s="72">
        <v>10</v>
      </c>
      <c r="C5" s="71">
        <v>44.77</v>
      </c>
      <c r="D5" s="12"/>
      <c r="E5" s="42">
        <v>0</v>
      </c>
      <c r="F5" s="42">
        <v>0</v>
      </c>
      <c r="G5" s="42">
        <v>2331.5</v>
      </c>
      <c r="H5" s="21">
        <f t="shared" si="16"/>
        <v>0</v>
      </c>
      <c r="I5" s="3">
        <f t="shared" si="17"/>
        <v>0.60460395027164993</v>
      </c>
      <c r="J5" s="3">
        <f t="shared" si="18"/>
        <v>-0.60460395027164993</v>
      </c>
      <c r="K5" s="3">
        <f t="shared" si="19"/>
        <v>3.6276237016298993</v>
      </c>
      <c r="L5" s="3">
        <f t="shared" si="20"/>
        <v>0</v>
      </c>
      <c r="M5" s="3">
        <f t="shared" si="21"/>
        <v>0.59595811378276531</v>
      </c>
      <c r="N5" s="4">
        <f t="shared" si="0"/>
        <v>-0.59595811378276531</v>
      </c>
      <c r="O5" s="4"/>
      <c r="P5" s="13"/>
      <c r="Q5" s="42" t="s">
        <v>1010</v>
      </c>
      <c r="R5" s="42">
        <v>0</v>
      </c>
      <c r="S5" s="42">
        <v>0</v>
      </c>
      <c r="T5" s="42">
        <v>2351.5</v>
      </c>
      <c r="U5" s="21">
        <f t="shared" si="22"/>
        <v>0</v>
      </c>
      <c r="V5" s="3">
        <f t="shared" si="23"/>
        <v>0.60460395027164993</v>
      </c>
      <c r="W5" s="3">
        <f t="shared" si="24"/>
        <v>-0.60460395027164993</v>
      </c>
      <c r="X5" s="3">
        <f t="shared" si="25"/>
        <v>3.6276237016298993</v>
      </c>
      <c r="Y5" s="3">
        <f t="shared" si="26"/>
        <v>0</v>
      </c>
      <c r="Z5" s="3">
        <f t="shared" si="27"/>
        <v>0.59595811378276531</v>
      </c>
      <c r="AA5" s="4">
        <f t="shared" si="1"/>
        <v>-0.59595811378276531</v>
      </c>
      <c r="AB5" s="4"/>
      <c r="AC5" s="13"/>
      <c r="AD5" s="42" t="s">
        <v>1010</v>
      </c>
      <c r="AE5" s="42">
        <v>0</v>
      </c>
      <c r="AF5" s="42">
        <v>0</v>
      </c>
      <c r="AG5" s="42">
        <v>2317.8000000000002</v>
      </c>
      <c r="AH5" s="21">
        <f t="shared" si="28"/>
        <v>0</v>
      </c>
      <c r="AI5" s="21">
        <f t="shared" si="29"/>
        <v>0.60460395027164993</v>
      </c>
      <c r="AJ5" s="3">
        <f t="shared" si="30"/>
        <v>-0.60460395027164993</v>
      </c>
      <c r="AK5" s="3">
        <f t="shared" si="31"/>
        <v>3.6276237016298993</v>
      </c>
      <c r="AL5" s="3">
        <f t="shared" si="32"/>
        <v>0</v>
      </c>
      <c r="AM5" s="3">
        <f t="shared" si="33"/>
        <v>0.59595811378276531</v>
      </c>
      <c r="AN5" s="4">
        <f t="shared" si="2"/>
        <v>-0.59595811378276531</v>
      </c>
      <c r="AO5" s="4"/>
      <c r="AP5" s="13"/>
      <c r="AQ5" s="42" t="s">
        <v>1010</v>
      </c>
      <c r="AR5" s="42">
        <v>0</v>
      </c>
      <c r="AS5" s="42">
        <v>0</v>
      </c>
      <c r="AT5" s="42">
        <v>2331.6999999999998</v>
      </c>
      <c r="AU5" s="21">
        <f t="shared" si="34"/>
        <v>0</v>
      </c>
      <c r="AV5" s="21">
        <f t="shared" si="35"/>
        <v>0.60460395027164993</v>
      </c>
      <c r="AW5" s="3">
        <f t="shared" si="36"/>
        <v>-0.60460395027164993</v>
      </c>
      <c r="AX5" s="3">
        <f t="shared" si="37"/>
        <v>3.6276237016298993</v>
      </c>
      <c r="AY5" s="3">
        <f t="shared" si="3"/>
        <v>0</v>
      </c>
      <c r="AZ5" s="3">
        <f t="shared" si="38"/>
        <v>0.59595811378276531</v>
      </c>
      <c r="BA5" s="4">
        <f t="shared" si="4"/>
        <v>-0.59595811378276531</v>
      </c>
      <c r="BB5" s="4"/>
      <c r="BC5" s="13"/>
      <c r="BD5" s="42" t="s">
        <v>1010</v>
      </c>
      <c r="BE5" s="42">
        <v>0</v>
      </c>
      <c r="BF5" s="42">
        <v>0</v>
      </c>
      <c r="BG5" s="42">
        <v>1751</v>
      </c>
      <c r="BH5" s="21">
        <f t="shared" si="39"/>
        <v>0</v>
      </c>
      <c r="BI5" s="21">
        <f t="shared" si="40"/>
        <v>0.44785477797899992</v>
      </c>
      <c r="BJ5" s="3">
        <f t="shared" si="41"/>
        <v>-0.44785477797899992</v>
      </c>
      <c r="BK5" s="3">
        <f t="shared" si="42"/>
        <v>2.6871286678739996</v>
      </c>
      <c r="BL5" s="3">
        <f>BG5-BG6</f>
        <v>0</v>
      </c>
      <c r="BM5" s="3">
        <f t="shared" si="43"/>
        <v>0.4414504546539002</v>
      </c>
      <c r="BN5" s="4">
        <f t="shared" si="5"/>
        <v>-0.4414504546539002</v>
      </c>
      <c r="BO5" s="4"/>
      <c r="BP5" s="13"/>
      <c r="BQ5" s="42" t="s">
        <v>1010</v>
      </c>
      <c r="BR5" s="42">
        <v>0</v>
      </c>
      <c r="BS5" s="42">
        <v>0</v>
      </c>
      <c r="BT5" s="42">
        <v>1732.8</v>
      </c>
      <c r="BU5" s="21">
        <f t="shared" si="44"/>
        <v>0</v>
      </c>
      <c r="BV5" s="21">
        <f t="shared" si="45"/>
        <v>0.44785477797899992</v>
      </c>
      <c r="BW5" s="3">
        <f t="shared" si="46"/>
        <v>-0.44785477797899992</v>
      </c>
      <c r="BX5" s="3">
        <f t="shared" si="47"/>
        <v>2.6871286678739996</v>
      </c>
      <c r="BY5" s="3">
        <f t="shared" si="6"/>
        <v>0</v>
      </c>
      <c r="BZ5" s="3">
        <f t="shared" si="48"/>
        <v>0.4414504546539002</v>
      </c>
      <c r="CA5" s="4">
        <f t="shared" si="7"/>
        <v>-0.4414504546539002</v>
      </c>
      <c r="CB5" s="4"/>
      <c r="CC5" s="13"/>
      <c r="CD5" s="42" t="s">
        <v>1010</v>
      </c>
      <c r="CE5" s="42">
        <v>0</v>
      </c>
      <c r="CF5" s="42">
        <v>0</v>
      </c>
      <c r="CG5" s="42">
        <v>1734</v>
      </c>
      <c r="CH5" s="21">
        <f t="shared" si="49"/>
        <v>0</v>
      </c>
      <c r="CI5" s="21">
        <f t="shared" si="50"/>
        <v>0.44785477797899992</v>
      </c>
      <c r="CJ5" s="3">
        <f t="shared" si="51"/>
        <v>-0.44785477797899992</v>
      </c>
      <c r="CK5" s="3">
        <f t="shared" si="52"/>
        <v>2.6871286678739996</v>
      </c>
      <c r="CL5" s="3">
        <f t="shared" si="8"/>
        <v>0</v>
      </c>
      <c r="CM5" s="3">
        <f t="shared" si="53"/>
        <v>0.4414504546539002</v>
      </c>
      <c r="CN5" s="4">
        <f t="shared" si="9"/>
        <v>-0.4414504546539002</v>
      </c>
      <c r="CO5" s="4"/>
      <c r="CP5" s="13"/>
      <c r="CQ5" s="42" t="s">
        <v>1010</v>
      </c>
      <c r="CR5" s="42">
        <v>0</v>
      </c>
      <c r="CS5" s="42">
        <v>0</v>
      </c>
      <c r="CT5" s="42">
        <v>1743.2</v>
      </c>
      <c r="CU5" s="21">
        <f t="shared" si="54"/>
        <v>0</v>
      </c>
      <c r="CV5" s="21">
        <f t="shared" si="55"/>
        <v>0.44785477797899992</v>
      </c>
      <c r="CW5" s="3">
        <f t="shared" si="56"/>
        <v>-0.44785477797899992</v>
      </c>
      <c r="CX5" s="3">
        <f t="shared" si="57"/>
        <v>2.6871286678739996</v>
      </c>
      <c r="CY5" s="3">
        <f t="shared" si="10"/>
        <v>0</v>
      </c>
      <c r="CZ5" s="3">
        <f t="shared" si="58"/>
        <v>0.4414504546539002</v>
      </c>
      <c r="DA5" s="4">
        <f t="shared" si="11"/>
        <v>-0.4414504546539002</v>
      </c>
      <c r="DB5" s="4"/>
      <c r="DC5" s="13"/>
      <c r="DD5" s="42" t="s">
        <v>1010</v>
      </c>
      <c r="DE5" s="42">
        <v>0</v>
      </c>
      <c r="DF5" s="42">
        <v>0</v>
      </c>
      <c r="DG5" s="42">
        <v>1645.9</v>
      </c>
      <c r="DH5" s="21">
        <f t="shared" si="59"/>
        <v>0</v>
      </c>
      <c r="DI5" s="21">
        <f t="shared" si="60"/>
        <v>0.42607835299469998</v>
      </c>
      <c r="DJ5" s="3">
        <f t="shared" si="61"/>
        <v>-0.42607835299469998</v>
      </c>
      <c r="DK5" s="3">
        <f t="shared" si="62"/>
        <v>2.5564701179682001</v>
      </c>
      <c r="DL5" s="3">
        <f t="shared" si="12"/>
        <v>0</v>
      </c>
      <c r="DM5" s="3">
        <f t="shared" si="63"/>
        <v>0.41998543254687576</v>
      </c>
      <c r="DN5" s="4">
        <f t="shared" si="13"/>
        <v>-0.41998543254687576</v>
      </c>
      <c r="DO5" s="4"/>
      <c r="DP5" s="13"/>
      <c r="DQ5" s="11"/>
      <c r="DR5" s="55" t="str">
        <f t="shared" ref="DR5:DR68" si="70">A5</f>
        <v>26-03-2026 18:40</v>
      </c>
      <c r="DS5" s="5">
        <f t="shared" si="64"/>
        <v>0</v>
      </c>
      <c r="DT5" s="5">
        <f t="shared" si="65"/>
        <v>4.6359132659972992</v>
      </c>
      <c r="DU5" s="6">
        <f t="shared" si="14"/>
        <v>-4.6359132659972992</v>
      </c>
      <c r="DV5" s="5">
        <f t="shared" si="66"/>
        <v>27.815479595983795</v>
      </c>
      <c r="DW5" s="5">
        <f t="shared" si="67"/>
        <v>0</v>
      </c>
      <c r="DX5" s="5">
        <f t="shared" si="68"/>
        <v>4.5696197062935378</v>
      </c>
      <c r="DY5" s="6">
        <f t="shared" si="15"/>
        <v>-4.5696197062935378</v>
      </c>
      <c r="DZ5" s="6">
        <f t="shared" si="69"/>
        <v>0</v>
      </c>
      <c r="EA5" s="65">
        <v>3</v>
      </c>
      <c r="EB5" s="74">
        <f>AO77</f>
        <v>0.96964752392650511</v>
      </c>
      <c r="EC5" s="11"/>
      <c r="ED5" s="11"/>
      <c r="EE5" s="11"/>
      <c r="EF5" s="11"/>
      <c r="EG5" s="11"/>
      <c r="EH5" s="11"/>
    </row>
    <row r="6" spans="1:138" ht="21" x14ac:dyDescent="0.5">
      <c r="A6" s="115" t="s">
        <v>1011</v>
      </c>
      <c r="B6" s="72">
        <v>12</v>
      </c>
      <c r="C6" s="71">
        <v>45.35</v>
      </c>
      <c r="D6" s="12"/>
      <c r="E6" s="42">
        <v>0</v>
      </c>
      <c r="F6" s="42">
        <v>0</v>
      </c>
      <c r="G6" s="42">
        <v>2331.5</v>
      </c>
      <c r="H6" s="21">
        <f t="shared" si="16"/>
        <v>0</v>
      </c>
      <c r="I6" s="3">
        <f t="shared" si="17"/>
        <v>0.72394243767089994</v>
      </c>
      <c r="J6" s="3">
        <f t="shared" si="18"/>
        <v>-0.72394243767089994</v>
      </c>
      <c r="K6" s="3">
        <f t="shared" si="19"/>
        <v>4.3436546260254003</v>
      </c>
      <c r="L6" s="3">
        <f t="shared" si="20"/>
        <v>0</v>
      </c>
      <c r="M6" s="3">
        <f t="shared" si="21"/>
        <v>0.71359006081220611</v>
      </c>
      <c r="N6" s="4">
        <f t="shared" si="0"/>
        <v>-0.71359006081220611</v>
      </c>
      <c r="O6" s="4"/>
      <c r="P6" s="13"/>
      <c r="Q6" s="42" t="s">
        <v>1011</v>
      </c>
      <c r="R6" s="42">
        <v>0</v>
      </c>
      <c r="S6" s="42">
        <v>0</v>
      </c>
      <c r="T6" s="42">
        <v>2351.5</v>
      </c>
      <c r="U6" s="21">
        <f t="shared" si="22"/>
        <v>0</v>
      </c>
      <c r="V6" s="3">
        <f t="shared" si="23"/>
        <v>0.72394243767089994</v>
      </c>
      <c r="W6" s="3">
        <f t="shared" si="24"/>
        <v>-0.72394243767089994</v>
      </c>
      <c r="X6" s="3">
        <f t="shared" si="25"/>
        <v>4.3436546260254003</v>
      </c>
      <c r="Y6" s="3">
        <f t="shared" si="26"/>
        <v>0</v>
      </c>
      <c r="Z6" s="3">
        <f t="shared" si="27"/>
        <v>0.71359006081220611</v>
      </c>
      <c r="AA6" s="4">
        <f t="shared" si="1"/>
        <v>-0.71359006081220611</v>
      </c>
      <c r="AB6" s="4"/>
      <c r="AC6" s="13"/>
      <c r="AD6" s="42" t="s">
        <v>1011</v>
      </c>
      <c r="AE6" s="42">
        <v>0</v>
      </c>
      <c r="AF6" s="42">
        <v>0</v>
      </c>
      <c r="AG6" s="42">
        <v>2317.8000000000002</v>
      </c>
      <c r="AH6" s="21">
        <f t="shared" si="28"/>
        <v>0</v>
      </c>
      <c r="AI6" s="21">
        <f t="shared" si="29"/>
        <v>0.72394243767089994</v>
      </c>
      <c r="AJ6" s="3">
        <f t="shared" si="30"/>
        <v>-0.72394243767089994</v>
      </c>
      <c r="AK6" s="3">
        <f t="shared" si="31"/>
        <v>4.3436546260254003</v>
      </c>
      <c r="AL6" s="3">
        <f t="shared" si="32"/>
        <v>0</v>
      </c>
      <c r="AM6" s="3">
        <f t="shared" si="33"/>
        <v>0.71359006081220611</v>
      </c>
      <c r="AN6" s="4">
        <f t="shared" si="2"/>
        <v>-0.71359006081220611</v>
      </c>
      <c r="AO6" s="4"/>
      <c r="AP6" s="13"/>
      <c r="AQ6" s="42" t="s">
        <v>1011</v>
      </c>
      <c r="AR6" s="42">
        <v>0</v>
      </c>
      <c r="AS6" s="42">
        <v>0</v>
      </c>
      <c r="AT6" s="42">
        <v>2331.6999999999998</v>
      </c>
      <c r="AU6" s="21">
        <f t="shared" si="34"/>
        <v>0</v>
      </c>
      <c r="AV6" s="21">
        <f t="shared" si="35"/>
        <v>0.72394243767089994</v>
      </c>
      <c r="AW6" s="3">
        <f t="shared" si="36"/>
        <v>-0.72394243767089994</v>
      </c>
      <c r="AX6" s="3">
        <f t="shared" si="37"/>
        <v>4.3436546260254003</v>
      </c>
      <c r="AY6" s="3">
        <f t="shared" si="3"/>
        <v>0</v>
      </c>
      <c r="AZ6" s="3">
        <f t="shared" si="38"/>
        <v>0.71359006081220611</v>
      </c>
      <c r="BA6" s="4">
        <f t="shared" si="4"/>
        <v>-0.71359006081220611</v>
      </c>
      <c r="BB6" s="4"/>
      <c r="BC6" s="13"/>
      <c r="BD6" s="42" t="s">
        <v>1011</v>
      </c>
      <c r="BE6" s="42">
        <v>0</v>
      </c>
      <c r="BF6" s="42">
        <v>0</v>
      </c>
      <c r="BG6" s="42">
        <v>1751</v>
      </c>
      <c r="BH6" s="21">
        <f t="shared" si="39"/>
        <v>0</v>
      </c>
      <c r="BI6" s="21">
        <f t="shared" si="40"/>
        <v>0.53625365753399989</v>
      </c>
      <c r="BJ6" s="3">
        <f t="shared" si="41"/>
        <v>-0.53625365753399989</v>
      </c>
      <c r="BK6" s="3">
        <f t="shared" si="42"/>
        <v>3.2175219452039996</v>
      </c>
      <c r="BL6" s="3">
        <f t="shared" ref="BL6:BL70" si="71">BG6-BG7</f>
        <v>0</v>
      </c>
      <c r="BM6" s="3">
        <f t="shared" si="43"/>
        <v>0.52858523023126369</v>
      </c>
      <c r="BN6" s="4">
        <f t="shared" si="5"/>
        <v>-0.52858523023126369</v>
      </c>
      <c r="BO6" s="4"/>
      <c r="BP6" s="13"/>
      <c r="BQ6" s="42" t="s">
        <v>1011</v>
      </c>
      <c r="BR6" s="42">
        <v>0</v>
      </c>
      <c r="BS6" s="42">
        <v>0</v>
      </c>
      <c r="BT6" s="42">
        <v>1732.8</v>
      </c>
      <c r="BU6" s="21">
        <f t="shared" si="44"/>
        <v>0</v>
      </c>
      <c r="BV6" s="21">
        <f t="shared" si="45"/>
        <v>0.53625365753399989</v>
      </c>
      <c r="BW6" s="3">
        <f t="shared" si="46"/>
        <v>-0.53625365753399989</v>
      </c>
      <c r="BX6" s="3">
        <f t="shared" si="47"/>
        <v>3.2175219452039996</v>
      </c>
      <c r="BY6" s="3">
        <f t="shared" si="6"/>
        <v>0</v>
      </c>
      <c r="BZ6" s="3">
        <f t="shared" si="48"/>
        <v>0.52858523023126369</v>
      </c>
      <c r="CA6" s="4">
        <f t="shared" si="7"/>
        <v>-0.52858523023126369</v>
      </c>
      <c r="CB6" s="4"/>
      <c r="CC6" s="13"/>
      <c r="CD6" s="42" t="s">
        <v>1011</v>
      </c>
      <c r="CE6" s="42">
        <v>0</v>
      </c>
      <c r="CF6" s="42">
        <v>0</v>
      </c>
      <c r="CG6" s="42">
        <v>1734</v>
      </c>
      <c r="CH6" s="21">
        <f t="shared" si="49"/>
        <v>0</v>
      </c>
      <c r="CI6" s="21">
        <f t="shared" si="50"/>
        <v>0.53625365753399989</v>
      </c>
      <c r="CJ6" s="3">
        <f t="shared" si="51"/>
        <v>-0.53625365753399989</v>
      </c>
      <c r="CK6" s="3">
        <f t="shared" si="52"/>
        <v>3.2175219452039996</v>
      </c>
      <c r="CL6" s="3">
        <f t="shared" si="8"/>
        <v>0</v>
      </c>
      <c r="CM6" s="3">
        <f t="shared" si="53"/>
        <v>0.52858523023126369</v>
      </c>
      <c r="CN6" s="4">
        <f t="shared" si="9"/>
        <v>-0.52858523023126369</v>
      </c>
      <c r="CO6" s="4"/>
      <c r="CP6" s="13"/>
      <c r="CQ6" s="42" t="s">
        <v>1011</v>
      </c>
      <c r="CR6" s="42">
        <v>0</v>
      </c>
      <c r="CS6" s="42">
        <v>0</v>
      </c>
      <c r="CT6" s="42">
        <v>1743.2</v>
      </c>
      <c r="CU6" s="21">
        <f t="shared" si="54"/>
        <v>0</v>
      </c>
      <c r="CV6" s="21">
        <f t="shared" si="55"/>
        <v>0.53625365753399989</v>
      </c>
      <c r="CW6" s="3">
        <f t="shared" si="56"/>
        <v>-0.53625365753399989</v>
      </c>
      <c r="CX6" s="3">
        <f t="shared" si="57"/>
        <v>3.2175219452039996</v>
      </c>
      <c r="CY6" s="3">
        <f t="shared" si="10"/>
        <v>0</v>
      </c>
      <c r="CZ6" s="3">
        <f t="shared" si="58"/>
        <v>0.52858523023126369</v>
      </c>
      <c r="DA6" s="4">
        <f t="shared" si="11"/>
        <v>-0.52858523023126369</v>
      </c>
      <c r="DB6" s="4"/>
      <c r="DC6" s="13"/>
      <c r="DD6" s="42" t="s">
        <v>1011</v>
      </c>
      <c r="DE6" s="42">
        <v>0</v>
      </c>
      <c r="DF6" s="42">
        <v>0</v>
      </c>
      <c r="DG6" s="42">
        <v>1645.9</v>
      </c>
      <c r="DH6" s="21">
        <f t="shared" si="59"/>
        <v>0</v>
      </c>
      <c r="DI6" s="21">
        <f t="shared" si="60"/>
        <v>0.51017893840619999</v>
      </c>
      <c r="DJ6" s="3">
        <f t="shared" si="61"/>
        <v>-0.51017893840619999</v>
      </c>
      <c r="DK6" s="3">
        <f t="shared" si="62"/>
        <v>3.0610736304372002</v>
      </c>
      <c r="DL6" s="3">
        <f t="shared" si="12"/>
        <v>0</v>
      </c>
      <c r="DM6" s="3">
        <f t="shared" si="63"/>
        <v>0.50288337958699136</v>
      </c>
      <c r="DN6" s="4">
        <f t="shared" si="13"/>
        <v>-0.50288337958699136</v>
      </c>
      <c r="DO6" s="4"/>
      <c r="DP6" s="13"/>
      <c r="DQ6" s="11"/>
      <c r="DR6" s="55" t="str">
        <f t="shared" si="70"/>
        <v>26-03-2026 18:30</v>
      </c>
      <c r="DS6" s="5">
        <f t="shared" si="64"/>
        <v>0</v>
      </c>
      <c r="DT6" s="5">
        <f t="shared" si="65"/>
        <v>5.550963319225799</v>
      </c>
      <c r="DU6" s="6">
        <f t="shared" si="14"/>
        <v>-5.550963319225799</v>
      </c>
      <c r="DV6" s="5">
        <f t="shared" si="66"/>
        <v>33.305779915354798</v>
      </c>
      <c r="DW6" s="5">
        <f t="shared" si="67"/>
        <v>0</v>
      </c>
      <c r="DX6" s="5">
        <f t="shared" si="68"/>
        <v>5.471584543760871</v>
      </c>
      <c r="DY6" s="6">
        <f t="shared" si="15"/>
        <v>-5.471584543760871</v>
      </c>
      <c r="DZ6" s="6">
        <f t="shared" si="69"/>
        <v>0</v>
      </c>
      <c r="EA6" s="65">
        <v>4</v>
      </c>
      <c r="EB6" s="74">
        <f>BB77</f>
        <v>0.98373754121210455</v>
      </c>
      <c r="EC6" s="11"/>
      <c r="ED6" s="11"/>
      <c r="EE6" s="11"/>
      <c r="EF6" s="11"/>
      <c r="EG6" s="11"/>
      <c r="EH6" s="11"/>
    </row>
    <row r="7" spans="1:138" ht="21" x14ac:dyDescent="0.5">
      <c r="A7" s="115" t="s">
        <v>1012</v>
      </c>
      <c r="B7" s="72">
        <v>27</v>
      </c>
      <c r="C7" s="71">
        <v>46.78</v>
      </c>
      <c r="D7" s="12"/>
      <c r="E7" s="42">
        <v>0</v>
      </c>
      <c r="F7" s="42">
        <v>0</v>
      </c>
      <c r="G7" s="42">
        <v>2331.5</v>
      </c>
      <c r="H7" s="21">
        <f t="shared" si="16"/>
        <v>0</v>
      </c>
      <c r="I7" s="3">
        <f t="shared" si="17"/>
        <v>1.6200927971858698</v>
      </c>
      <c r="J7" s="3">
        <f t="shared" si="18"/>
        <v>-1.6200927971858698</v>
      </c>
      <c r="K7" s="3">
        <f t="shared" si="19"/>
        <v>9.7205567831152191</v>
      </c>
      <c r="L7" s="3">
        <f t="shared" si="20"/>
        <v>0</v>
      </c>
      <c r="M7" s="3">
        <f t="shared" si="21"/>
        <v>1.596925470186112</v>
      </c>
      <c r="N7" s="4">
        <f t="shared" si="0"/>
        <v>-1.596925470186112</v>
      </c>
      <c r="O7" s="4"/>
      <c r="P7" s="13"/>
      <c r="Q7" s="42" t="s">
        <v>1012</v>
      </c>
      <c r="R7" s="42">
        <v>0</v>
      </c>
      <c r="S7" s="42">
        <v>0</v>
      </c>
      <c r="T7" s="42">
        <v>2351.5</v>
      </c>
      <c r="U7" s="21">
        <f t="shared" si="22"/>
        <v>0</v>
      </c>
      <c r="V7" s="3">
        <f t="shared" si="23"/>
        <v>1.6200927971858698</v>
      </c>
      <c r="W7" s="3">
        <f t="shared" si="24"/>
        <v>-1.6200927971858698</v>
      </c>
      <c r="X7" s="3">
        <f t="shared" si="25"/>
        <v>9.7205567831152191</v>
      </c>
      <c r="Y7" s="3">
        <f t="shared" si="26"/>
        <v>0</v>
      </c>
      <c r="Z7" s="3">
        <f t="shared" si="27"/>
        <v>1.596925470186112</v>
      </c>
      <c r="AA7" s="4">
        <f t="shared" si="1"/>
        <v>-1.596925470186112</v>
      </c>
      <c r="AB7" s="4"/>
      <c r="AC7" s="13"/>
      <c r="AD7" s="42" t="s">
        <v>1012</v>
      </c>
      <c r="AE7" s="42">
        <v>0</v>
      </c>
      <c r="AF7" s="42">
        <v>0</v>
      </c>
      <c r="AG7" s="42">
        <v>2317.8000000000002</v>
      </c>
      <c r="AH7" s="21">
        <f t="shared" si="28"/>
        <v>0</v>
      </c>
      <c r="AI7" s="21">
        <f t="shared" si="29"/>
        <v>1.6200927971858698</v>
      </c>
      <c r="AJ7" s="3">
        <f t="shared" si="30"/>
        <v>-1.6200927971858698</v>
      </c>
      <c r="AK7" s="3">
        <f t="shared" si="31"/>
        <v>9.7205567831152191</v>
      </c>
      <c r="AL7" s="3">
        <f t="shared" si="32"/>
        <v>0</v>
      </c>
      <c r="AM7" s="3">
        <f t="shared" si="33"/>
        <v>1.596925470186112</v>
      </c>
      <c r="AN7" s="4">
        <f t="shared" si="2"/>
        <v>-1.596925470186112</v>
      </c>
      <c r="AO7" s="4"/>
      <c r="AP7" s="13"/>
      <c r="AQ7" s="42" t="s">
        <v>1012</v>
      </c>
      <c r="AR7" s="42">
        <v>0</v>
      </c>
      <c r="AS7" s="42">
        <v>0</v>
      </c>
      <c r="AT7" s="42">
        <v>2331.6999999999998</v>
      </c>
      <c r="AU7" s="21">
        <f t="shared" si="34"/>
        <v>0</v>
      </c>
      <c r="AV7" s="21">
        <f t="shared" si="35"/>
        <v>1.6200927971858698</v>
      </c>
      <c r="AW7" s="3">
        <f t="shared" si="36"/>
        <v>-1.6200927971858698</v>
      </c>
      <c r="AX7" s="3">
        <f t="shared" si="37"/>
        <v>9.7205567831152191</v>
      </c>
      <c r="AY7" s="3">
        <f t="shared" si="3"/>
        <v>0</v>
      </c>
      <c r="AZ7" s="3">
        <f t="shared" si="38"/>
        <v>1.596925470186112</v>
      </c>
      <c r="BA7" s="4">
        <f t="shared" si="4"/>
        <v>-1.596925470186112</v>
      </c>
      <c r="BB7" s="4"/>
      <c r="BC7" s="13"/>
      <c r="BD7" s="42" t="s">
        <v>1012</v>
      </c>
      <c r="BE7" s="42">
        <v>0</v>
      </c>
      <c r="BF7" s="42">
        <v>0</v>
      </c>
      <c r="BG7" s="42">
        <v>1751</v>
      </c>
      <c r="BH7" s="21">
        <f t="shared" si="39"/>
        <v>0</v>
      </c>
      <c r="BI7" s="21">
        <f t="shared" si="40"/>
        <v>1.2000687386561999</v>
      </c>
      <c r="BJ7" s="3">
        <f t="shared" si="41"/>
        <v>-1.2000687386561999</v>
      </c>
      <c r="BK7" s="3">
        <f t="shared" si="42"/>
        <v>7.2004124319371989</v>
      </c>
      <c r="BL7" s="3">
        <f t="shared" si="71"/>
        <v>0</v>
      </c>
      <c r="BM7" s="3">
        <f t="shared" si="43"/>
        <v>1.1829077556934162</v>
      </c>
      <c r="BN7" s="4">
        <f t="shared" si="5"/>
        <v>-1.1829077556934162</v>
      </c>
      <c r="BO7" s="4"/>
      <c r="BP7" s="13"/>
      <c r="BQ7" s="42" t="s">
        <v>1012</v>
      </c>
      <c r="BR7" s="42">
        <v>0</v>
      </c>
      <c r="BS7" s="42">
        <v>0</v>
      </c>
      <c r="BT7" s="42">
        <v>1732.8</v>
      </c>
      <c r="BU7" s="21">
        <f t="shared" si="44"/>
        <v>0</v>
      </c>
      <c r="BV7" s="21">
        <f t="shared" si="45"/>
        <v>1.2000687386561999</v>
      </c>
      <c r="BW7" s="3">
        <f t="shared" si="46"/>
        <v>-1.2000687386561999</v>
      </c>
      <c r="BX7" s="3">
        <f t="shared" si="47"/>
        <v>7.2004124319371989</v>
      </c>
      <c r="BY7" s="3">
        <f t="shared" si="6"/>
        <v>0</v>
      </c>
      <c r="BZ7" s="3">
        <f t="shared" si="48"/>
        <v>1.1829077556934162</v>
      </c>
      <c r="CA7" s="4">
        <f t="shared" si="7"/>
        <v>-1.1829077556934162</v>
      </c>
      <c r="CB7" s="4"/>
      <c r="CC7" s="13"/>
      <c r="CD7" s="42" t="s">
        <v>1012</v>
      </c>
      <c r="CE7" s="42">
        <v>0</v>
      </c>
      <c r="CF7" s="42">
        <v>0</v>
      </c>
      <c r="CG7" s="42">
        <v>1734</v>
      </c>
      <c r="CH7" s="21">
        <f t="shared" si="49"/>
        <v>0</v>
      </c>
      <c r="CI7" s="21">
        <f t="shared" si="50"/>
        <v>1.2000687386561999</v>
      </c>
      <c r="CJ7" s="3">
        <f t="shared" si="51"/>
        <v>-1.2000687386561999</v>
      </c>
      <c r="CK7" s="3">
        <f t="shared" si="52"/>
        <v>7.2004124319371989</v>
      </c>
      <c r="CL7" s="3">
        <f t="shared" si="8"/>
        <v>0</v>
      </c>
      <c r="CM7" s="3">
        <f t="shared" si="53"/>
        <v>1.1829077556934162</v>
      </c>
      <c r="CN7" s="4">
        <f t="shared" si="9"/>
        <v>-1.1829077556934162</v>
      </c>
      <c r="CO7" s="4"/>
      <c r="CP7" s="13"/>
      <c r="CQ7" s="42" t="s">
        <v>1012</v>
      </c>
      <c r="CR7" s="42">
        <v>0</v>
      </c>
      <c r="CS7" s="42">
        <v>0</v>
      </c>
      <c r="CT7" s="42">
        <v>1743.2</v>
      </c>
      <c r="CU7" s="21">
        <f t="shared" si="54"/>
        <v>0</v>
      </c>
      <c r="CV7" s="21">
        <f t="shared" si="55"/>
        <v>1.2000687386561999</v>
      </c>
      <c r="CW7" s="3">
        <f t="shared" si="56"/>
        <v>-1.2000687386561999</v>
      </c>
      <c r="CX7" s="3">
        <f t="shared" si="57"/>
        <v>7.2004124319371989</v>
      </c>
      <c r="CY7" s="3">
        <f t="shared" si="10"/>
        <v>0</v>
      </c>
      <c r="CZ7" s="3">
        <f t="shared" si="58"/>
        <v>1.1829077556934162</v>
      </c>
      <c r="DA7" s="4">
        <f t="shared" si="11"/>
        <v>-1.1829077556934162</v>
      </c>
      <c r="DB7" s="4"/>
      <c r="DC7" s="13"/>
      <c r="DD7" s="42" t="s">
        <v>1012</v>
      </c>
      <c r="DE7" s="42">
        <v>0</v>
      </c>
      <c r="DF7" s="42">
        <v>0</v>
      </c>
      <c r="DG7" s="42">
        <v>1645.9</v>
      </c>
      <c r="DH7" s="21">
        <f t="shared" si="59"/>
        <v>0</v>
      </c>
      <c r="DI7" s="21">
        <f t="shared" si="60"/>
        <v>1.14171677246466</v>
      </c>
      <c r="DJ7" s="3">
        <f t="shared" si="61"/>
        <v>-1.14171677246466</v>
      </c>
      <c r="DK7" s="3">
        <f t="shared" si="62"/>
        <v>6.8503006347879607</v>
      </c>
      <c r="DL7" s="3">
        <f t="shared" si="12"/>
        <v>0</v>
      </c>
      <c r="DM7" s="3">
        <f t="shared" si="63"/>
        <v>1.1253902226184154</v>
      </c>
      <c r="DN7" s="4">
        <f t="shared" si="13"/>
        <v>-1.1253902226184154</v>
      </c>
      <c r="DO7" s="4"/>
      <c r="DP7" s="13"/>
      <c r="DQ7" s="11"/>
      <c r="DR7" s="55" t="str">
        <f t="shared" si="70"/>
        <v>26-03-2026 18:20</v>
      </c>
      <c r="DS7" s="5">
        <f t="shared" si="64"/>
        <v>0</v>
      </c>
      <c r="DT7" s="5">
        <f t="shared" si="65"/>
        <v>12.422362915832938</v>
      </c>
      <c r="DU7" s="6">
        <f t="shared" si="14"/>
        <v>-12.422362915832938</v>
      </c>
      <c r="DV7" s="5">
        <f t="shared" si="66"/>
        <v>74.534177494997621</v>
      </c>
      <c r="DW7" s="5">
        <f t="shared" si="67"/>
        <v>0</v>
      </c>
      <c r="DX7" s="5">
        <f t="shared" si="68"/>
        <v>12.244723126136527</v>
      </c>
      <c r="DY7" s="6">
        <f t="shared" si="15"/>
        <v>-12.244723126136527</v>
      </c>
      <c r="DZ7" s="6">
        <f t="shared" si="69"/>
        <v>0</v>
      </c>
      <c r="EA7" s="65">
        <v>5</v>
      </c>
      <c r="EB7" s="74">
        <f>BO77</f>
        <v>0.97632423163235016</v>
      </c>
      <c r="EC7" s="11"/>
      <c r="ED7" s="11"/>
      <c r="EE7" s="11"/>
      <c r="EF7" s="11"/>
      <c r="EG7" s="11"/>
      <c r="EH7" s="11"/>
    </row>
    <row r="8" spans="1:138" ht="21" x14ac:dyDescent="0.5">
      <c r="A8" s="115" t="s">
        <v>1013</v>
      </c>
      <c r="B8" s="72">
        <v>51</v>
      </c>
      <c r="C8" s="71">
        <v>48.22</v>
      </c>
      <c r="D8" s="12"/>
      <c r="E8" s="42">
        <v>0</v>
      </c>
      <c r="F8" s="42">
        <v>0</v>
      </c>
      <c r="G8" s="42">
        <v>2331.5</v>
      </c>
      <c r="H8" s="21">
        <f t="shared" si="16"/>
        <v>0</v>
      </c>
      <c r="I8" s="3">
        <f t="shared" si="17"/>
        <v>3.0434792624541895</v>
      </c>
      <c r="J8" s="3">
        <f t="shared" si="18"/>
        <v>-3.0434792624541895</v>
      </c>
      <c r="K8" s="3">
        <f t="shared" si="19"/>
        <v>18.260875574725137</v>
      </c>
      <c r="L8" s="3">
        <f t="shared" si="20"/>
        <v>0</v>
      </c>
      <c r="M8" s="3">
        <f t="shared" si="21"/>
        <v>2.9999575090010948</v>
      </c>
      <c r="N8" s="4">
        <f t="shared" si="0"/>
        <v>-2.9999575090010948</v>
      </c>
      <c r="O8" s="4"/>
      <c r="P8" s="13"/>
      <c r="Q8" s="42" t="s">
        <v>1013</v>
      </c>
      <c r="R8" s="42">
        <v>0</v>
      </c>
      <c r="S8" s="42">
        <v>0</v>
      </c>
      <c r="T8" s="42">
        <v>2351.5</v>
      </c>
      <c r="U8" s="21">
        <f t="shared" si="22"/>
        <v>0</v>
      </c>
      <c r="V8" s="3">
        <f t="shared" si="23"/>
        <v>3.0434792624541895</v>
      </c>
      <c r="W8" s="3">
        <f t="shared" si="24"/>
        <v>-3.0434792624541895</v>
      </c>
      <c r="X8" s="3">
        <f t="shared" si="25"/>
        <v>18.260875574725137</v>
      </c>
      <c r="Y8" s="3">
        <f t="shared" si="26"/>
        <v>0</v>
      </c>
      <c r="Z8" s="3">
        <f t="shared" si="27"/>
        <v>2.9999575090010948</v>
      </c>
      <c r="AA8" s="4">
        <f t="shared" si="1"/>
        <v>-2.9999575090010948</v>
      </c>
      <c r="AB8" s="4"/>
      <c r="AC8" s="13"/>
      <c r="AD8" s="42" t="s">
        <v>1013</v>
      </c>
      <c r="AE8" s="42">
        <v>0</v>
      </c>
      <c r="AF8" s="42">
        <v>0</v>
      </c>
      <c r="AG8" s="42">
        <v>2317.8000000000002</v>
      </c>
      <c r="AH8" s="21">
        <f t="shared" si="28"/>
        <v>0</v>
      </c>
      <c r="AI8" s="21">
        <f t="shared" si="29"/>
        <v>3.0434792624541895</v>
      </c>
      <c r="AJ8" s="3">
        <f t="shared" si="30"/>
        <v>-3.0434792624541895</v>
      </c>
      <c r="AK8" s="3">
        <f t="shared" si="31"/>
        <v>18.260875574725137</v>
      </c>
      <c r="AL8" s="3">
        <f t="shared" si="32"/>
        <v>0</v>
      </c>
      <c r="AM8" s="3">
        <f t="shared" si="33"/>
        <v>2.9999575090010948</v>
      </c>
      <c r="AN8" s="4">
        <f t="shared" si="2"/>
        <v>-2.9999575090010948</v>
      </c>
      <c r="AO8" s="4"/>
      <c r="AP8" s="13"/>
      <c r="AQ8" s="42" t="s">
        <v>1013</v>
      </c>
      <c r="AR8" s="42">
        <v>0</v>
      </c>
      <c r="AS8" s="42">
        <v>0</v>
      </c>
      <c r="AT8" s="42">
        <v>2331.6999999999998</v>
      </c>
      <c r="AU8" s="21">
        <f t="shared" si="34"/>
        <v>0</v>
      </c>
      <c r="AV8" s="21">
        <f t="shared" si="35"/>
        <v>3.0434792624541895</v>
      </c>
      <c r="AW8" s="3">
        <f t="shared" si="36"/>
        <v>-3.0434792624541895</v>
      </c>
      <c r="AX8" s="3">
        <f t="shared" si="37"/>
        <v>18.260875574725137</v>
      </c>
      <c r="AY8" s="3">
        <f t="shared" si="3"/>
        <v>0</v>
      </c>
      <c r="AZ8" s="3">
        <f t="shared" si="38"/>
        <v>2.9999575090010948</v>
      </c>
      <c r="BA8" s="4">
        <f t="shared" si="4"/>
        <v>-2.9999575090010948</v>
      </c>
      <c r="BB8" s="4"/>
      <c r="BC8" s="13"/>
      <c r="BD8" s="42" t="s">
        <v>1013</v>
      </c>
      <c r="BE8" s="42">
        <v>0</v>
      </c>
      <c r="BF8" s="42">
        <v>0</v>
      </c>
      <c r="BG8" s="42">
        <v>1751</v>
      </c>
      <c r="BH8" s="21">
        <f t="shared" si="39"/>
        <v>0</v>
      </c>
      <c r="BI8" s="21">
        <f t="shared" si="40"/>
        <v>2.2544290832993998</v>
      </c>
      <c r="BJ8" s="3">
        <f t="shared" si="41"/>
        <v>-2.2544290832993998</v>
      </c>
      <c r="BK8" s="3">
        <f t="shared" si="42"/>
        <v>13.526574499796398</v>
      </c>
      <c r="BL8" s="3">
        <f t="shared" si="71"/>
        <v>0</v>
      </c>
      <c r="BM8" s="3">
        <f t="shared" si="43"/>
        <v>2.2221907474082183</v>
      </c>
      <c r="BN8" s="4">
        <f t="shared" si="5"/>
        <v>-2.2221907474082183</v>
      </c>
      <c r="BO8" s="4"/>
      <c r="BP8" s="13"/>
      <c r="BQ8" s="42" t="s">
        <v>1013</v>
      </c>
      <c r="BR8" s="42">
        <v>0</v>
      </c>
      <c r="BS8" s="42">
        <v>0</v>
      </c>
      <c r="BT8" s="42">
        <v>1732.8</v>
      </c>
      <c r="BU8" s="21">
        <f t="shared" si="44"/>
        <v>0</v>
      </c>
      <c r="BV8" s="21">
        <f t="shared" si="45"/>
        <v>2.2544290832993998</v>
      </c>
      <c r="BW8" s="3">
        <f t="shared" si="46"/>
        <v>-2.2544290832993998</v>
      </c>
      <c r="BX8" s="3">
        <f t="shared" si="47"/>
        <v>13.526574499796398</v>
      </c>
      <c r="BY8" s="3">
        <f t="shared" si="6"/>
        <v>0</v>
      </c>
      <c r="BZ8" s="3">
        <f t="shared" si="48"/>
        <v>2.2221907474082183</v>
      </c>
      <c r="CA8" s="4">
        <f t="shared" si="7"/>
        <v>-2.2221907474082183</v>
      </c>
      <c r="CB8" s="4"/>
      <c r="CC8" s="13"/>
      <c r="CD8" s="42" t="s">
        <v>1013</v>
      </c>
      <c r="CE8" s="42">
        <v>0</v>
      </c>
      <c r="CF8" s="42">
        <v>0</v>
      </c>
      <c r="CG8" s="42">
        <v>1734</v>
      </c>
      <c r="CH8" s="21">
        <f t="shared" si="49"/>
        <v>0</v>
      </c>
      <c r="CI8" s="21">
        <f t="shared" si="50"/>
        <v>2.2544290832993998</v>
      </c>
      <c r="CJ8" s="3">
        <f t="shared" si="51"/>
        <v>-2.2544290832993998</v>
      </c>
      <c r="CK8" s="3">
        <f t="shared" si="52"/>
        <v>13.526574499796398</v>
      </c>
      <c r="CL8" s="3">
        <f t="shared" si="8"/>
        <v>0</v>
      </c>
      <c r="CM8" s="3">
        <f t="shared" si="53"/>
        <v>2.2221907474082183</v>
      </c>
      <c r="CN8" s="4">
        <f t="shared" si="9"/>
        <v>-2.2221907474082183</v>
      </c>
      <c r="CO8" s="4"/>
      <c r="CP8" s="13"/>
      <c r="CQ8" s="42" t="s">
        <v>1013</v>
      </c>
      <c r="CR8" s="42">
        <v>0</v>
      </c>
      <c r="CS8" s="42">
        <v>0</v>
      </c>
      <c r="CT8" s="42">
        <v>1743.2</v>
      </c>
      <c r="CU8" s="21">
        <f t="shared" si="54"/>
        <v>0</v>
      </c>
      <c r="CV8" s="21">
        <f t="shared" si="55"/>
        <v>2.2544290832993998</v>
      </c>
      <c r="CW8" s="3">
        <f t="shared" si="56"/>
        <v>-2.2544290832993998</v>
      </c>
      <c r="CX8" s="3">
        <f t="shared" si="57"/>
        <v>13.526574499796398</v>
      </c>
      <c r="CY8" s="3">
        <f t="shared" si="10"/>
        <v>0</v>
      </c>
      <c r="CZ8" s="3">
        <f t="shared" si="58"/>
        <v>2.2221907474082183</v>
      </c>
      <c r="DA8" s="4">
        <f t="shared" si="11"/>
        <v>-2.2221907474082183</v>
      </c>
      <c r="DB8" s="4"/>
      <c r="DC8" s="13"/>
      <c r="DD8" s="42" t="s">
        <v>1013</v>
      </c>
      <c r="DE8" s="42">
        <v>0</v>
      </c>
      <c r="DF8" s="42">
        <v>0</v>
      </c>
      <c r="DG8" s="42">
        <v>1645.9</v>
      </c>
      <c r="DH8" s="21">
        <f t="shared" si="59"/>
        <v>0</v>
      </c>
      <c r="DI8" s="21">
        <f t="shared" si="60"/>
        <v>2.1448100544784201</v>
      </c>
      <c r="DJ8" s="3">
        <f t="shared" si="61"/>
        <v>-2.1448100544784201</v>
      </c>
      <c r="DK8" s="3">
        <f t="shared" si="62"/>
        <v>12.86886032687052</v>
      </c>
      <c r="DL8" s="3">
        <f t="shared" si="12"/>
        <v>0</v>
      </c>
      <c r="DM8" s="3">
        <f t="shared" si="63"/>
        <v>2.1141392706993787</v>
      </c>
      <c r="DN8" s="4">
        <f t="shared" si="13"/>
        <v>-2.1141392706993787</v>
      </c>
      <c r="DO8" s="4"/>
      <c r="DP8" s="13"/>
      <c r="DQ8" s="11"/>
      <c r="DR8" s="55" t="str">
        <f t="shared" si="70"/>
        <v>26-03-2026 18:10</v>
      </c>
      <c r="DS8" s="5">
        <f t="shared" si="64"/>
        <v>0</v>
      </c>
      <c r="DT8" s="5">
        <f t="shared" si="65"/>
        <v>23.336443437492775</v>
      </c>
      <c r="DU8" s="6">
        <f t="shared" si="14"/>
        <v>-23.336443437492775</v>
      </c>
      <c r="DV8" s="5">
        <f t="shared" si="66"/>
        <v>140.01866062495665</v>
      </c>
      <c r="DW8" s="5">
        <f t="shared" si="67"/>
        <v>0</v>
      </c>
      <c r="DX8" s="5">
        <f t="shared" si="68"/>
        <v>23.002732296336635</v>
      </c>
      <c r="DY8" s="6">
        <f t="shared" si="15"/>
        <v>-23.002732296336635</v>
      </c>
      <c r="DZ8" s="6">
        <f t="shared" si="69"/>
        <v>0</v>
      </c>
      <c r="EA8" s="65">
        <v>6</v>
      </c>
      <c r="EB8" s="74">
        <f>CB77</f>
        <v>0.97848046945312195</v>
      </c>
      <c r="EC8" s="11"/>
      <c r="ED8" s="11"/>
      <c r="EE8" s="11"/>
      <c r="EF8" s="11"/>
      <c r="EG8" s="11"/>
      <c r="EH8" s="11"/>
    </row>
    <row r="9" spans="1:138" ht="21" x14ac:dyDescent="0.5">
      <c r="A9" s="115" t="s">
        <v>1014</v>
      </c>
      <c r="B9" s="72">
        <v>60</v>
      </c>
      <c r="C9" s="71">
        <v>48.5</v>
      </c>
      <c r="D9" s="12"/>
      <c r="E9" s="42">
        <v>0</v>
      </c>
      <c r="F9" s="42">
        <v>0</v>
      </c>
      <c r="G9" s="42">
        <v>2331.5</v>
      </c>
      <c r="H9" s="21">
        <f t="shared" si="16"/>
        <v>0</v>
      </c>
      <c r="I9" s="3">
        <f t="shared" si="17"/>
        <v>3.5767444869449987</v>
      </c>
      <c r="J9" s="3">
        <f t="shared" si="18"/>
        <v>-3.5767444869449987</v>
      </c>
      <c r="K9" s="3">
        <f t="shared" si="19"/>
        <v>21.460466921669997</v>
      </c>
      <c r="L9" s="3">
        <f t="shared" si="20"/>
        <v>4</v>
      </c>
      <c r="M9" s="3">
        <f t="shared" si="21"/>
        <v>3.5255970407816855</v>
      </c>
      <c r="N9" s="4">
        <f t="shared" si="0"/>
        <v>0.47440295921831455</v>
      </c>
      <c r="O9" s="4"/>
      <c r="P9" s="13"/>
      <c r="Q9" s="42" t="s">
        <v>1014</v>
      </c>
      <c r="R9" s="42">
        <v>0</v>
      </c>
      <c r="S9" s="42">
        <v>0</v>
      </c>
      <c r="T9" s="42">
        <v>2351.5</v>
      </c>
      <c r="U9" s="21">
        <f t="shared" si="22"/>
        <v>0</v>
      </c>
      <c r="V9" s="3">
        <f t="shared" si="23"/>
        <v>3.5767444869449987</v>
      </c>
      <c r="W9" s="3">
        <f t="shared" si="24"/>
        <v>-3.5767444869449987</v>
      </c>
      <c r="X9" s="3">
        <f t="shared" si="25"/>
        <v>21.460466921669997</v>
      </c>
      <c r="Y9" s="3">
        <f t="shared" si="26"/>
        <v>4.1999999999998181</v>
      </c>
      <c r="Z9" s="3">
        <f t="shared" si="27"/>
        <v>3.5255970407816855</v>
      </c>
      <c r="AA9" s="4">
        <f t="shared" si="1"/>
        <v>0.67440295921813265</v>
      </c>
      <c r="AB9" s="4"/>
      <c r="AC9" s="13"/>
      <c r="AD9" s="42" t="s">
        <v>1014</v>
      </c>
      <c r="AE9" s="42">
        <v>0</v>
      </c>
      <c r="AF9" s="42">
        <v>0</v>
      </c>
      <c r="AG9" s="42">
        <v>2317.8000000000002</v>
      </c>
      <c r="AH9" s="21">
        <f t="shared" si="28"/>
        <v>0</v>
      </c>
      <c r="AI9" s="21">
        <f t="shared" si="29"/>
        <v>3.5767444869449987</v>
      </c>
      <c r="AJ9" s="3">
        <f t="shared" si="30"/>
        <v>-3.5767444869449987</v>
      </c>
      <c r="AK9" s="3">
        <f t="shared" si="31"/>
        <v>21.460466921669997</v>
      </c>
      <c r="AL9" s="3">
        <f t="shared" si="32"/>
        <v>4</v>
      </c>
      <c r="AM9" s="3">
        <f t="shared" si="33"/>
        <v>3.5255970407816855</v>
      </c>
      <c r="AN9" s="4">
        <f t="shared" si="2"/>
        <v>0.47440295921831455</v>
      </c>
      <c r="AO9" s="4"/>
      <c r="AP9" s="13"/>
      <c r="AQ9" s="42" t="s">
        <v>1014</v>
      </c>
      <c r="AR9" s="42">
        <v>0</v>
      </c>
      <c r="AS9" s="42">
        <v>0</v>
      </c>
      <c r="AT9" s="42">
        <v>2331.6999999999998</v>
      </c>
      <c r="AU9" s="21">
        <f t="shared" si="34"/>
        <v>0</v>
      </c>
      <c r="AV9" s="21">
        <f t="shared" si="35"/>
        <v>3.5767444869449987</v>
      </c>
      <c r="AW9" s="3">
        <f t="shared" si="36"/>
        <v>-3.5767444869449987</v>
      </c>
      <c r="AX9" s="3">
        <f t="shared" si="37"/>
        <v>21.460466921669997</v>
      </c>
      <c r="AY9" s="3">
        <f t="shared" si="3"/>
        <v>4.0999999999999091</v>
      </c>
      <c r="AZ9" s="3">
        <f t="shared" si="38"/>
        <v>3.5255970407816855</v>
      </c>
      <c r="BA9" s="4">
        <f t="shared" si="4"/>
        <v>0.5744029592182236</v>
      </c>
      <c r="BB9" s="4"/>
      <c r="BC9" s="13"/>
      <c r="BD9" s="42" t="s">
        <v>1014</v>
      </c>
      <c r="BE9" s="42">
        <v>0</v>
      </c>
      <c r="BF9" s="42">
        <v>0</v>
      </c>
      <c r="BG9" s="42">
        <v>1751</v>
      </c>
      <c r="BH9" s="21">
        <f t="shared" si="39"/>
        <v>0</v>
      </c>
      <c r="BI9" s="21">
        <f t="shared" si="40"/>
        <v>2.6494403606999994</v>
      </c>
      <c r="BJ9" s="3">
        <f t="shared" si="41"/>
        <v>-2.6494403606999994</v>
      </c>
      <c r="BK9" s="3">
        <f t="shared" si="42"/>
        <v>15.896642164199998</v>
      </c>
      <c r="BL9" s="3">
        <f t="shared" si="71"/>
        <v>3</v>
      </c>
      <c r="BM9" s="3">
        <f t="shared" si="43"/>
        <v>2.6115533635419896</v>
      </c>
      <c r="BN9" s="4">
        <f t="shared" si="5"/>
        <v>0.38844663645801036</v>
      </c>
      <c r="BO9" s="4"/>
      <c r="BP9" s="13"/>
      <c r="BQ9" s="42" t="s">
        <v>1014</v>
      </c>
      <c r="BR9" s="42">
        <v>0</v>
      </c>
      <c r="BS9" s="42">
        <v>0</v>
      </c>
      <c r="BT9" s="42">
        <v>1732.8</v>
      </c>
      <c r="BU9" s="21">
        <f t="shared" si="44"/>
        <v>0</v>
      </c>
      <c r="BV9" s="21">
        <f t="shared" si="45"/>
        <v>2.6494403606999994</v>
      </c>
      <c r="BW9" s="3">
        <f t="shared" si="46"/>
        <v>-2.6494403606999994</v>
      </c>
      <c r="BX9" s="3">
        <f t="shared" si="47"/>
        <v>15.896642164199998</v>
      </c>
      <c r="BY9" s="3">
        <f t="shared" si="6"/>
        <v>2.8999999999998636</v>
      </c>
      <c r="BZ9" s="3">
        <f t="shared" si="48"/>
        <v>2.6115533635419896</v>
      </c>
      <c r="CA9" s="4">
        <f t="shared" si="7"/>
        <v>0.28844663645787394</v>
      </c>
      <c r="CB9" s="4"/>
      <c r="CC9" s="13"/>
      <c r="CD9" s="42" t="s">
        <v>1014</v>
      </c>
      <c r="CE9" s="42">
        <v>0</v>
      </c>
      <c r="CF9" s="42">
        <v>0</v>
      </c>
      <c r="CG9" s="42">
        <v>1734</v>
      </c>
      <c r="CH9" s="21">
        <f t="shared" si="49"/>
        <v>0</v>
      </c>
      <c r="CI9" s="21">
        <f t="shared" si="50"/>
        <v>2.6494403606999994</v>
      </c>
      <c r="CJ9" s="3">
        <f t="shared" si="51"/>
        <v>-2.6494403606999994</v>
      </c>
      <c r="CK9" s="3">
        <f t="shared" si="52"/>
        <v>15.896642164199998</v>
      </c>
      <c r="CL9" s="3">
        <f t="shared" si="8"/>
        <v>2.9000000000000909</v>
      </c>
      <c r="CM9" s="3">
        <f t="shared" si="53"/>
        <v>2.6115533635419896</v>
      </c>
      <c r="CN9" s="4">
        <f t="shared" si="9"/>
        <v>0.28844663645810131</v>
      </c>
      <c r="CO9" s="4"/>
      <c r="CP9" s="13"/>
      <c r="CQ9" s="42" t="s">
        <v>1014</v>
      </c>
      <c r="CR9" s="42">
        <v>0</v>
      </c>
      <c r="CS9" s="42">
        <v>0</v>
      </c>
      <c r="CT9" s="42">
        <v>1743.2</v>
      </c>
      <c r="CU9" s="21">
        <f t="shared" si="54"/>
        <v>0</v>
      </c>
      <c r="CV9" s="21">
        <f t="shared" si="55"/>
        <v>2.6494403606999994</v>
      </c>
      <c r="CW9" s="3">
        <f t="shared" si="56"/>
        <v>-2.6494403606999994</v>
      </c>
      <c r="CX9" s="3">
        <f t="shared" si="57"/>
        <v>15.896642164199998</v>
      </c>
      <c r="CY9" s="3">
        <f t="shared" si="10"/>
        <v>3</v>
      </c>
      <c r="CZ9" s="3">
        <f t="shared" si="58"/>
        <v>2.6115533635419896</v>
      </c>
      <c r="DA9" s="4">
        <f t="shared" si="11"/>
        <v>0.38844663645801036</v>
      </c>
      <c r="DB9" s="4"/>
      <c r="DC9" s="13"/>
      <c r="DD9" s="42" t="s">
        <v>1014</v>
      </c>
      <c r="DE9" s="42">
        <v>0</v>
      </c>
      <c r="DF9" s="42">
        <v>0</v>
      </c>
      <c r="DG9" s="42">
        <v>1645.9</v>
      </c>
      <c r="DH9" s="21">
        <f t="shared" si="59"/>
        <v>0</v>
      </c>
      <c r="DI9" s="21">
        <f t="shared" si="60"/>
        <v>2.5206143615099994</v>
      </c>
      <c r="DJ9" s="3">
        <f t="shared" si="61"/>
        <v>-2.5206143615099994</v>
      </c>
      <c r="DK9" s="3">
        <f t="shared" si="62"/>
        <v>15.123686169060001</v>
      </c>
      <c r="DL9" s="3">
        <f t="shared" si="12"/>
        <v>2.8000000000001819</v>
      </c>
      <c r="DM9" s="3">
        <f t="shared" si="63"/>
        <v>2.4845695761404065</v>
      </c>
      <c r="DN9" s="4">
        <f t="shared" si="13"/>
        <v>0.31543042385977538</v>
      </c>
      <c r="DO9" s="4"/>
      <c r="DP9" s="13"/>
      <c r="DQ9" s="11"/>
      <c r="DR9" s="55" t="str">
        <f t="shared" si="70"/>
        <v>26-03-2026 18:00</v>
      </c>
      <c r="DS9" s="5">
        <f t="shared" si="64"/>
        <v>0</v>
      </c>
      <c r="DT9" s="5">
        <f t="shared" si="65"/>
        <v>27.425353752089986</v>
      </c>
      <c r="DU9" s="6">
        <f t="shared" si="14"/>
        <v>-27.425353752089986</v>
      </c>
      <c r="DV9" s="5">
        <f t="shared" si="66"/>
        <v>164.55212251253997</v>
      </c>
      <c r="DW9" s="5">
        <f t="shared" si="67"/>
        <v>30.899999999999864</v>
      </c>
      <c r="DX9" s="5">
        <f t="shared" si="68"/>
        <v>27.033171193435106</v>
      </c>
      <c r="DY9" s="6">
        <f t="shared" si="15"/>
        <v>3.866828806564758</v>
      </c>
      <c r="DZ9" s="6">
        <f t="shared" si="69"/>
        <v>30.899999999999864</v>
      </c>
      <c r="EA9" s="65">
        <v>7</v>
      </c>
      <c r="EB9" s="74">
        <f>CO77</f>
        <v>0.97967460497182368</v>
      </c>
      <c r="EC9" s="11"/>
      <c r="ED9" s="11"/>
      <c r="EE9" s="11"/>
      <c r="EF9" s="11"/>
      <c r="EG9" s="11"/>
      <c r="EH9" s="11"/>
    </row>
    <row r="10" spans="1:138" ht="21" x14ac:dyDescent="0.5">
      <c r="A10" s="115" t="s">
        <v>1015</v>
      </c>
      <c r="B10" s="72">
        <v>81</v>
      </c>
      <c r="C10" s="71">
        <v>48.5</v>
      </c>
      <c r="D10" s="12"/>
      <c r="E10" s="42">
        <v>29.870999999999999</v>
      </c>
      <c r="F10" s="42">
        <v>30.481000000000002</v>
      </c>
      <c r="G10" s="42">
        <v>2327.5</v>
      </c>
      <c r="H10" s="21">
        <f t="shared" si="16"/>
        <v>5.0801666666666669</v>
      </c>
      <c r="I10" s="3">
        <f t="shared" si="17"/>
        <v>4.82860505737575</v>
      </c>
      <c r="J10" s="3">
        <f t="shared" si="18"/>
        <v>0.25156160929091698</v>
      </c>
      <c r="K10" s="3">
        <f t="shared" si="19"/>
        <v>28.9716303442545</v>
      </c>
      <c r="L10" s="3">
        <f t="shared" si="20"/>
        <v>5.4000000000000909</v>
      </c>
      <c r="M10" s="3">
        <f t="shared" si="21"/>
        <v>4.759556005055277</v>
      </c>
      <c r="N10" s="4">
        <f t="shared" si="0"/>
        <v>0.64044399494481397</v>
      </c>
      <c r="O10" s="4"/>
      <c r="P10" s="13"/>
      <c r="Q10" s="42" t="s">
        <v>1015</v>
      </c>
      <c r="R10" s="42">
        <v>30.978999999999999</v>
      </c>
      <c r="S10" s="42">
        <v>31.442</v>
      </c>
      <c r="T10" s="42">
        <v>2347.3000000000002</v>
      </c>
      <c r="U10" s="21">
        <f t="shared" si="22"/>
        <v>5.2403333333333331</v>
      </c>
      <c r="V10" s="3">
        <f t="shared" si="23"/>
        <v>4.82860505737575</v>
      </c>
      <c r="W10" s="3">
        <f t="shared" si="24"/>
        <v>0.4117282759575831</v>
      </c>
      <c r="X10" s="3">
        <f t="shared" si="25"/>
        <v>28.9716303442545</v>
      </c>
      <c r="Y10" s="3">
        <f t="shared" si="26"/>
        <v>5.3000000000001819</v>
      </c>
      <c r="Z10" s="3">
        <f t="shared" si="27"/>
        <v>4.759556005055277</v>
      </c>
      <c r="AA10" s="4">
        <f t="shared" si="1"/>
        <v>0.54044399494490492</v>
      </c>
      <c r="AB10" s="4"/>
      <c r="AC10" s="13"/>
      <c r="AD10" s="42" t="s">
        <v>1015</v>
      </c>
      <c r="AE10" s="42">
        <v>29.501000000000001</v>
      </c>
      <c r="AF10" s="42">
        <v>30.128</v>
      </c>
      <c r="AG10" s="42">
        <v>2313.8000000000002</v>
      </c>
      <c r="AH10" s="21">
        <f t="shared" si="28"/>
        <v>5.0213333333333328</v>
      </c>
      <c r="AI10" s="21">
        <f t="shared" si="29"/>
        <v>4.82860505737575</v>
      </c>
      <c r="AJ10" s="3">
        <f t="shared" si="30"/>
        <v>0.1927282759575828</v>
      </c>
      <c r="AK10" s="3">
        <f t="shared" si="31"/>
        <v>28.9716303442545</v>
      </c>
      <c r="AL10" s="3">
        <f t="shared" si="32"/>
        <v>5.4000000000000909</v>
      </c>
      <c r="AM10" s="3">
        <f t="shared" si="33"/>
        <v>4.759556005055277</v>
      </c>
      <c r="AN10" s="4">
        <f t="shared" si="2"/>
        <v>0.64044399494481397</v>
      </c>
      <c r="AO10" s="4"/>
      <c r="AP10" s="13"/>
      <c r="AQ10" s="42" t="s">
        <v>1015</v>
      </c>
      <c r="AR10" s="42">
        <v>29.93</v>
      </c>
      <c r="AS10" s="42">
        <v>30.562999999999999</v>
      </c>
      <c r="AT10" s="42">
        <v>2327.6</v>
      </c>
      <c r="AU10" s="21">
        <f t="shared" si="34"/>
        <v>5.0938333333333325</v>
      </c>
      <c r="AV10" s="21">
        <f t="shared" si="35"/>
        <v>4.82860505737575</v>
      </c>
      <c r="AW10" s="3">
        <f t="shared" si="36"/>
        <v>0.26522827595758258</v>
      </c>
      <c r="AX10" s="3">
        <f t="shared" si="37"/>
        <v>28.9716303442545</v>
      </c>
      <c r="AY10" s="3">
        <f t="shared" si="3"/>
        <v>5.4000000000000909</v>
      </c>
      <c r="AZ10" s="3">
        <f t="shared" si="38"/>
        <v>4.759556005055277</v>
      </c>
      <c r="BA10" s="4">
        <f t="shared" si="4"/>
        <v>0.64044399494481397</v>
      </c>
      <c r="BB10" s="4"/>
      <c r="BC10" s="13"/>
      <c r="BD10" s="42" t="s">
        <v>1015</v>
      </c>
      <c r="BE10" s="42">
        <v>21.902000000000001</v>
      </c>
      <c r="BF10" s="42">
        <v>22.436</v>
      </c>
      <c r="BG10" s="42">
        <v>1748</v>
      </c>
      <c r="BH10" s="21">
        <f t="shared" si="39"/>
        <v>3.7393333333333332</v>
      </c>
      <c r="BI10" s="21">
        <f t="shared" si="40"/>
        <v>3.5767444869449996</v>
      </c>
      <c r="BJ10" s="3">
        <f t="shared" si="41"/>
        <v>0.1625888463883336</v>
      </c>
      <c r="BK10" s="3">
        <f t="shared" si="42"/>
        <v>21.460466921669997</v>
      </c>
      <c r="BL10" s="3">
        <f t="shared" si="71"/>
        <v>4</v>
      </c>
      <c r="BM10" s="3">
        <f t="shared" si="43"/>
        <v>3.5255970407816863</v>
      </c>
      <c r="BN10" s="4">
        <f t="shared" si="5"/>
        <v>0.47440295921831366</v>
      </c>
      <c r="BO10" s="4"/>
      <c r="BP10" s="13"/>
      <c r="BQ10" s="42" t="s">
        <v>1015</v>
      </c>
      <c r="BR10" s="42">
        <v>21.739000000000001</v>
      </c>
      <c r="BS10" s="42">
        <v>22.276</v>
      </c>
      <c r="BT10" s="42">
        <v>1729.9</v>
      </c>
      <c r="BU10" s="21">
        <f t="shared" si="44"/>
        <v>3.7126666666666663</v>
      </c>
      <c r="BV10" s="21">
        <f t="shared" si="45"/>
        <v>3.5767444869449996</v>
      </c>
      <c r="BW10" s="3">
        <f t="shared" si="46"/>
        <v>0.13592217972166676</v>
      </c>
      <c r="BX10" s="3">
        <f t="shared" si="47"/>
        <v>21.460466921669997</v>
      </c>
      <c r="BY10" s="3">
        <f t="shared" si="6"/>
        <v>4</v>
      </c>
      <c r="BZ10" s="3">
        <f t="shared" si="48"/>
        <v>3.5255970407816863</v>
      </c>
      <c r="CA10" s="4">
        <f t="shared" si="7"/>
        <v>0.47440295921831366</v>
      </c>
      <c r="CB10" s="4"/>
      <c r="CC10" s="13"/>
      <c r="CD10" s="42" t="s">
        <v>1015</v>
      </c>
      <c r="CE10" s="42">
        <v>21.773</v>
      </c>
      <c r="CF10" s="42">
        <v>22.312999999999999</v>
      </c>
      <c r="CG10" s="42">
        <v>1731.1</v>
      </c>
      <c r="CH10" s="21">
        <f t="shared" si="49"/>
        <v>3.718833333333333</v>
      </c>
      <c r="CI10" s="21">
        <f t="shared" si="50"/>
        <v>3.5767444869449996</v>
      </c>
      <c r="CJ10" s="3">
        <f t="shared" si="51"/>
        <v>0.14208884638833341</v>
      </c>
      <c r="CK10" s="3">
        <f t="shared" si="52"/>
        <v>21.460466921669997</v>
      </c>
      <c r="CL10" s="3">
        <f t="shared" si="8"/>
        <v>4</v>
      </c>
      <c r="CM10" s="3">
        <f t="shared" si="53"/>
        <v>3.5255970407816863</v>
      </c>
      <c r="CN10" s="4">
        <f t="shared" si="9"/>
        <v>0.47440295921831366</v>
      </c>
      <c r="CO10" s="4"/>
      <c r="CP10" s="13"/>
      <c r="CQ10" s="42" t="s">
        <v>1015</v>
      </c>
      <c r="CR10" s="42">
        <v>21.873000000000001</v>
      </c>
      <c r="CS10" s="42">
        <v>22.52</v>
      </c>
      <c r="CT10" s="42">
        <v>1740.2</v>
      </c>
      <c r="CU10" s="21">
        <f t="shared" si="54"/>
        <v>3.753333333333333</v>
      </c>
      <c r="CV10" s="21">
        <f t="shared" si="55"/>
        <v>3.5767444869449996</v>
      </c>
      <c r="CW10" s="3">
        <f t="shared" si="56"/>
        <v>0.17658884638833339</v>
      </c>
      <c r="CX10" s="3">
        <f t="shared" si="57"/>
        <v>21.460466921669997</v>
      </c>
      <c r="CY10" s="3">
        <f t="shared" si="10"/>
        <v>3.9000000000000909</v>
      </c>
      <c r="CZ10" s="3">
        <f t="shared" si="58"/>
        <v>3.5255970407816863</v>
      </c>
      <c r="DA10" s="4">
        <f t="shared" si="11"/>
        <v>0.37440295921840461</v>
      </c>
      <c r="DB10" s="4"/>
      <c r="DC10" s="13"/>
      <c r="DD10" s="42" t="s">
        <v>1015</v>
      </c>
      <c r="DE10" s="42">
        <v>20.632999999999999</v>
      </c>
      <c r="DF10" s="42">
        <v>21.152999999999999</v>
      </c>
      <c r="DG10" s="42">
        <v>1643.1</v>
      </c>
      <c r="DH10" s="21">
        <f t="shared" si="59"/>
        <v>3.5254999999999996</v>
      </c>
      <c r="DI10" s="21">
        <f t="shared" si="60"/>
        <v>3.4028293880384997</v>
      </c>
      <c r="DJ10" s="3">
        <f t="shared" si="61"/>
        <v>0.12267061196149998</v>
      </c>
      <c r="DK10" s="3">
        <f t="shared" si="62"/>
        <v>20.416976328230998</v>
      </c>
      <c r="DL10" s="3">
        <f t="shared" si="12"/>
        <v>3.6999999999998181</v>
      </c>
      <c r="DM10" s="3">
        <f t="shared" si="63"/>
        <v>3.3541689277895492</v>
      </c>
      <c r="DN10" s="4">
        <f t="shared" si="13"/>
        <v>0.34583107221026888</v>
      </c>
      <c r="DO10" s="4"/>
      <c r="DP10" s="13"/>
      <c r="DQ10" s="11"/>
      <c r="DR10" s="55" t="str">
        <f t="shared" si="70"/>
        <v>26-03-2026 17:50</v>
      </c>
      <c r="DS10" s="5">
        <f t="shared" si="64"/>
        <v>38.885333333333328</v>
      </c>
      <c r="DT10" s="5">
        <f t="shared" si="65"/>
        <v>37.024227565321496</v>
      </c>
      <c r="DU10" s="6">
        <f t="shared" si="14"/>
        <v>1.8611057680118321</v>
      </c>
      <c r="DV10" s="5">
        <f t="shared" si="66"/>
        <v>222.14536539192895</v>
      </c>
      <c r="DW10" s="5">
        <f t="shared" si="67"/>
        <v>41.100000000000364</v>
      </c>
      <c r="DX10" s="5">
        <f t="shared" si="68"/>
        <v>36.494781111137407</v>
      </c>
      <c r="DY10" s="6">
        <f t="shared" si="15"/>
        <v>4.6052188888629573</v>
      </c>
      <c r="DZ10" s="6">
        <f t="shared" si="69"/>
        <v>2.2146666666670356</v>
      </c>
      <c r="EA10" s="65">
        <v>8</v>
      </c>
      <c r="EB10" s="74">
        <f>DB77</f>
        <v>0.96905736182565361</v>
      </c>
      <c r="EC10" s="11"/>
      <c r="ED10" s="11"/>
      <c r="EE10" s="11"/>
      <c r="EF10" s="11"/>
      <c r="EG10" s="11"/>
      <c r="EH10" s="11"/>
    </row>
    <row r="11" spans="1:138" ht="21" x14ac:dyDescent="0.5">
      <c r="A11" s="115" t="s">
        <v>1016</v>
      </c>
      <c r="B11" s="72">
        <v>83</v>
      </c>
      <c r="C11" s="71">
        <v>48.5</v>
      </c>
      <c r="D11" s="12"/>
      <c r="E11" s="42">
        <v>30.824999999999999</v>
      </c>
      <c r="F11" s="42">
        <v>31.437999999999999</v>
      </c>
      <c r="G11" s="42">
        <v>2322.1</v>
      </c>
      <c r="H11" s="21">
        <f t="shared" si="16"/>
        <v>5.2396666666666665</v>
      </c>
      <c r="I11" s="3">
        <f t="shared" si="17"/>
        <v>4.9478298736072492</v>
      </c>
      <c r="J11" s="3">
        <f t="shared" si="18"/>
        <v>0.29183679305941723</v>
      </c>
      <c r="K11" s="3">
        <f t="shared" si="19"/>
        <v>29.686979241643495</v>
      </c>
      <c r="L11" s="3">
        <f t="shared" si="20"/>
        <v>4.7999999999997272</v>
      </c>
      <c r="M11" s="3">
        <f t="shared" si="21"/>
        <v>4.8770759064146656</v>
      </c>
      <c r="N11" s="4">
        <f t="shared" si="0"/>
        <v>-7.7075906414938444E-2</v>
      </c>
      <c r="O11" s="4"/>
      <c r="P11" s="13"/>
      <c r="Q11" s="42" t="s">
        <v>1016</v>
      </c>
      <c r="R11" s="42">
        <v>30.693999999999999</v>
      </c>
      <c r="S11" s="42">
        <v>31.311</v>
      </c>
      <c r="T11" s="42">
        <v>2342</v>
      </c>
      <c r="U11" s="21">
        <f t="shared" si="22"/>
        <v>5.2184999999999997</v>
      </c>
      <c r="V11" s="3">
        <f t="shared" si="23"/>
        <v>4.9478298736072492</v>
      </c>
      <c r="W11" s="3">
        <f t="shared" si="24"/>
        <v>0.27067012639275045</v>
      </c>
      <c r="X11" s="3">
        <f t="shared" si="25"/>
        <v>29.686979241643495</v>
      </c>
      <c r="Y11" s="3">
        <f t="shared" si="26"/>
        <v>4.6999999999998181</v>
      </c>
      <c r="Z11" s="3">
        <f t="shared" si="27"/>
        <v>4.8770759064146656</v>
      </c>
      <c r="AA11" s="4">
        <f t="shared" si="1"/>
        <v>-0.17707590641484749</v>
      </c>
      <c r="AB11" s="4"/>
      <c r="AC11" s="13"/>
      <c r="AD11" s="42" t="s">
        <v>1016</v>
      </c>
      <c r="AE11" s="42">
        <v>30.609000000000002</v>
      </c>
      <c r="AF11" s="42">
        <v>31.221</v>
      </c>
      <c r="AG11" s="42">
        <v>2308.4</v>
      </c>
      <c r="AH11" s="21">
        <f t="shared" si="28"/>
        <v>5.2035</v>
      </c>
      <c r="AI11" s="21">
        <f t="shared" si="29"/>
        <v>4.9478298736072492</v>
      </c>
      <c r="AJ11" s="3">
        <f t="shared" si="30"/>
        <v>0.25567012639275077</v>
      </c>
      <c r="AK11" s="3">
        <f t="shared" si="31"/>
        <v>29.686979241643495</v>
      </c>
      <c r="AL11" s="3">
        <f t="shared" si="32"/>
        <v>4.5999999999999091</v>
      </c>
      <c r="AM11" s="3">
        <f t="shared" si="33"/>
        <v>4.8770759064146656</v>
      </c>
      <c r="AN11" s="4">
        <f t="shared" si="2"/>
        <v>-0.27707590641475655</v>
      </c>
      <c r="AO11" s="4"/>
      <c r="AP11" s="13"/>
      <c r="AQ11" s="42" t="s">
        <v>1016</v>
      </c>
      <c r="AR11" s="42">
        <v>30.782</v>
      </c>
      <c r="AS11" s="42">
        <v>31.396999999999998</v>
      </c>
      <c r="AT11" s="42">
        <v>2322.1999999999998</v>
      </c>
      <c r="AU11" s="21">
        <f t="shared" si="34"/>
        <v>5.2328333333333328</v>
      </c>
      <c r="AV11" s="21">
        <f t="shared" si="35"/>
        <v>4.9478298736072492</v>
      </c>
      <c r="AW11" s="3">
        <f t="shared" si="36"/>
        <v>0.28500345972608354</v>
      </c>
      <c r="AX11" s="3">
        <f t="shared" si="37"/>
        <v>29.686979241643495</v>
      </c>
      <c r="AY11" s="3">
        <f t="shared" si="3"/>
        <v>4.6999999999998181</v>
      </c>
      <c r="AZ11" s="3">
        <f t="shared" si="38"/>
        <v>4.8770759064146656</v>
      </c>
      <c r="BA11" s="4">
        <f t="shared" si="4"/>
        <v>-0.17707590641484749</v>
      </c>
      <c r="BB11" s="4"/>
      <c r="BC11" s="13"/>
      <c r="BD11" s="42" t="s">
        <v>1016</v>
      </c>
      <c r="BE11" s="42">
        <v>22.844999999999999</v>
      </c>
      <c r="BF11" s="42">
        <v>23.4</v>
      </c>
      <c r="BG11" s="42">
        <v>1744</v>
      </c>
      <c r="BH11" s="21">
        <f t="shared" si="39"/>
        <v>3.8999999999999995</v>
      </c>
      <c r="BI11" s="21">
        <f t="shared" si="40"/>
        <v>3.6650591656349998</v>
      </c>
      <c r="BJ11" s="3">
        <f t="shared" si="41"/>
        <v>0.23494083436499968</v>
      </c>
      <c r="BK11" s="3">
        <f t="shared" si="42"/>
        <v>21.990354993809998</v>
      </c>
      <c r="BL11" s="3">
        <f t="shared" si="71"/>
        <v>3.5</v>
      </c>
      <c r="BM11" s="3">
        <f t="shared" si="43"/>
        <v>3.6126488195664193</v>
      </c>
      <c r="BN11" s="4">
        <f t="shared" si="5"/>
        <v>-0.11264881956641926</v>
      </c>
      <c r="BO11" s="4"/>
      <c r="BP11" s="13"/>
      <c r="BQ11" s="42" t="s">
        <v>1016</v>
      </c>
      <c r="BR11" s="42">
        <v>22.523</v>
      </c>
      <c r="BS11" s="42">
        <v>23.045999999999999</v>
      </c>
      <c r="BT11" s="42">
        <v>1725.9</v>
      </c>
      <c r="BU11" s="21">
        <f t="shared" si="44"/>
        <v>3.8409999999999997</v>
      </c>
      <c r="BV11" s="21">
        <f t="shared" si="45"/>
        <v>3.6650591656349998</v>
      </c>
      <c r="BW11" s="3">
        <f t="shared" si="46"/>
        <v>0.17594083436499997</v>
      </c>
      <c r="BX11" s="3">
        <f t="shared" si="47"/>
        <v>21.990354993809998</v>
      </c>
      <c r="BY11" s="3">
        <f t="shared" si="6"/>
        <v>3.5</v>
      </c>
      <c r="BZ11" s="3">
        <f t="shared" si="48"/>
        <v>3.6126488195664193</v>
      </c>
      <c r="CA11" s="4">
        <f t="shared" si="7"/>
        <v>-0.11264881956641926</v>
      </c>
      <c r="CB11" s="4"/>
      <c r="CC11" s="13"/>
      <c r="CD11" s="42" t="s">
        <v>1016</v>
      </c>
      <c r="CE11" s="42">
        <v>22.533999999999999</v>
      </c>
      <c r="CF11" s="42">
        <v>23.085999999999999</v>
      </c>
      <c r="CG11" s="42">
        <v>1727.1</v>
      </c>
      <c r="CH11" s="21">
        <f t="shared" si="49"/>
        <v>3.8476666666666661</v>
      </c>
      <c r="CI11" s="21">
        <f t="shared" si="50"/>
        <v>3.6650591656349998</v>
      </c>
      <c r="CJ11" s="3">
        <f t="shared" si="51"/>
        <v>0.18260750103166634</v>
      </c>
      <c r="CK11" s="3">
        <f t="shared" si="52"/>
        <v>21.990354993809998</v>
      </c>
      <c r="CL11" s="3">
        <f t="shared" si="8"/>
        <v>3.3999999999998636</v>
      </c>
      <c r="CM11" s="3">
        <f t="shared" si="53"/>
        <v>3.6126488195664193</v>
      </c>
      <c r="CN11" s="4">
        <f t="shared" si="9"/>
        <v>-0.21264881956655568</v>
      </c>
      <c r="CO11" s="4"/>
      <c r="CP11" s="13"/>
      <c r="CQ11" s="42" t="s">
        <v>1016</v>
      </c>
      <c r="CR11" s="42">
        <v>22.722000000000001</v>
      </c>
      <c r="CS11" s="42">
        <v>23.501000000000001</v>
      </c>
      <c r="CT11" s="42">
        <v>1736.3</v>
      </c>
      <c r="CU11" s="21">
        <f t="shared" si="54"/>
        <v>3.9168333333333334</v>
      </c>
      <c r="CV11" s="21">
        <f t="shared" si="55"/>
        <v>3.6650591656349998</v>
      </c>
      <c r="CW11" s="3">
        <f t="shared" si="56"/>
        <v>0.25177416769833361</v>
      </c>
      <c r="CX11" s="3">
        <f t="shared" si="57"/>
        <v>21.990354993809998</v>
      </c>
      <c r="CY11" s="3">
        <f t="shared" si="10"/>
        <v>3.5</v>
      </c>
      <c r="CZ11" s="3">
        <f t="shared" si="58"/>
        <v>3.6126488195664193</v>
      </c>
      <c r="DA11" s="4">
        <f t="shared" si="11"/>
        <v>-0.11264881956641926</v>
      </c>
      <c r="DB11" s="4"/>
      <c r="DC11" s="13"/>
      <c r="DD11" s="42" t="s">
        <v>1016</v>
      </c>
      <c r="DE11" s="42">
        <v>21.314</v>
      </c>
      <c r="DF11" s="42">
        <v>21.838000000000001</v>
      </c>
      <c r="DG11" s="42">
        <v>1639.4</v>
      </c>
      <c r="DH11" s="21">
        <f t="shared" si="59"/>
        <v>3.6396666666666668</v>
      </c>
      <c r="DI11" s="21">
        <f t="shared" si="60"/>
        <v>3.4868498667554997</v>
      </c>
      <c r="DJ11" s="3">
        <f t="shared" si="61"/>
        <v>0.15281679991116714</v>
      </c>
      <c r="DK11" s="3">
        <f t="shared" si="62"/>
        <v>20.921099200533</v>
      </c>
      <c r="DL11" s="3">
        <f t="shared" si="12"/>
        <v>3.2000000000000455</v>
      </c>
      <c r="DM11" s="3">
        <f t="shared" si="63"/>
        <v>3.4369879136608961</v>
      </c>
      <c r="DN11" s="4">
        <f t="shared" si="13"/>
        <v>-0.23698791366085059</v>
      </c>
      <c r="DO11" s="4"/>
      <c r="DP11" s="13"/>
      <c r="DQ11" s="11"/>
      <c r="DR11" s="55" t="str">
        <f t="shared" si="70"/>
        <v>26-03-2026 17:40</v>
      </c>
      <c r="DS11" s="5">
        <f t="shared" si="64"/>
        <v>40.039666666666676</v>
      </c>
      <c r="DT11" s="5">
        <f t="shared" si="65"/>
        <v>37.938406023724497</v>
      </c>
      <c r="DU11" s="6">
        <f t="shared" si="14"/>
        <v>2.1012606429421794</v>
      </c>
      <c r="DV11" s="5">
        <f t="shared" si="66"/>
        <v>227.63043614234698</v>
      </c>
      <c r="DW11" s="5">
        <f t="shared" si="67"/>
        <v>35.899999999999181</v>
      </c>
      <c r="DX11" s="5">
        <f t="shared" si="68"/>
        <v>37.395886817585236</v>
      </c>
      <c r="DY11" s="6">
        <f t="shared" si="15"/>
        <v>-1.4958868175860545</v>
      </c>
      <c r="DZ11" s="6">
        <f t="shared" si="69"/>
        <v>-4.1396666666674946</v>
      </c>
      <c r="EA11" s="65">
        <v>9</v>
      </c>
      <c r="EB11" s="74">
        <f>DO77</f>
        <v>0.9818279104872174</v>
      </c>
      <c r="EC11" s="11"/>
      <c r="ED11" s="11"/>
      <c r="EE11" s="11"/>
      <c r="EF11" s="11"/>
      <c r="EG11" s="11"/>
      <c r="EH11" s="11"/>
    </row>
    <row r="12" spans="1:138" x14ac:dyDescent="0.35">
      <c r="A12" s="115" t="s">
        <v>1017</v>
      </c>
      <c r="B12" s="72">
        <v>77</v>
      </c>
      <c r="C12" s="71">
        <v>48.79</v>
      </c>
      <c r="D12" s="12"/>
      <c r="E12" s="42">
        <v>29.003</v>
      </c>
      <c r="F12" s="42">
        <v>29.613</v>
      </c>
      <c r="G12" s="42">
        <v>2317.3000000000002</v>
      </c>
      <c r="H12" s="21">
        <f t="shared" si="16"/>
        <v>4.9354999999999993</v>
      </c>
      <c r="I12" s="3">
        <f t="shared" si="17"/>
        <v>4.5850788705610341</v>
      </c>
      <c r="J12" s="3">
        <f t="shared" si="18"/>
        <v>0.3504211294389652</v>
      </c>
      <c r="K12" s="3">
        <f t="shared" si="19"/>
        <v>27.510473223366205</v>
      </c>
      <c r="L12" s="3">
        <f t="shared" si="20"/>
        <v>4.6000000000003638</v>
      </c>
      <c r="M12" s="3">
        <f t="shared" si="21"/>
        <v>4.5195122427120111</v>
      </c>
      <c r="N12" s="4">
        <f t="shared" si="0"/>
        <v>8.0487757288352668E-2</v>
      </c>
      <c r="O12" s="4"/>
      <c r="P12" s="13"/>
      <c r="Q12" s="42" t="s">
        <v>1017</v>
      </c>
      <c r="R12" s="42">
        <v>28.945</v>
      </c>
      <c r="S12" s="42">
        <v>29.568999999999999</v>
      </c>
      <c r="T12" s="42">
        <v>2337.3000000000002</v>
      </c>
      <c r="U12" s="21">
        <f t="shared" si="22"/>
        <v>4.9281666666666659</v>
      </c>
      <c r="V12" s="3">
        <f t="shared" si="23"/>
        <v>4.5850788705610341</v>
      </c>
      <c r="W12" s="3">
        <f t="shared" si="24"/>
        <v>0.34308779610563178</v>
      </c>
      <c r="X12" s="3">
        <f t="shared" si="25"/>
        <v>27.510473223366205</v>
      </c>
      <c r="Y12" s="3">
        <f t="shared" si="26"/>
        <v>4.8000000000001819</v>
      </c>
      <c r="Z12" s="3">
        <f t="shared" si="27"/>
        <v>4.5195122427120111</v>
      </c>
      <c r="AA12" s="4">
        <f t="shared" si="1"/>
        <v>0.28048775728817077</v>
      </c>
      <c r="AB12" s="4"/>
      <c r="AC12" s="13"/>
      <c r="AD12" s="42" t="s">
        <v>1017</v>
      </c>
      <c r="AE12" s="42">
        <v>28.44</v>
      </c>
      <c r="AF12" s="42">
        <v>29.05</v>
      </c>
      <c r="AG12" s="42">
        <v>2303.8000000000002</v>
      </c>
      <c r="AH12" s="21">
        <f t="shared" si="28"/>
        <v>4.8416666666666668</v>
      </c>
      <c r="AI12" s="21">
        <f t="shared" si="29"/>
        <v>4.5850788705610341</v>
      </c>
      <c r="AJ12" s="3">
        <f t="shared" si="30"/>
        <v>0.25658779610563265</v>
      </c>
      <c r="AK12" s="3">
        <f t="shared" si="31"/>
        <v>27.510473223366205</v>
      </c>
      <c r="AL12" s="3">
        <f t="shared" si="32"/>
        <v>4.7000000000002728</v>
      </c>
      <c r="AM12" s="3">
        <f t="shared" si="33"/>
        <v>4.5195122427120111</v>
      </c>
      <c r="AN12" s="4">
        <f t="shared" si="2"/>
        <v>0.18048775728826172</v>
      </c>
      <c r="AO12" s="4"/>
      <c r="AP12" s="13"/>
      <c r="AQ12" s="42" t="s">
        <v>1017</v>
      </c>
      <c r="AR12" s="42">
        <v>28.863</v>
      </c>
      <c r="AS12" s="42">
        <v>29.491</v>
      </c>
      <c r="AT12" s="42">
        <v>2317.5</v>
      </c>
      <c r="AU12" s="21">
        <f t="shared" si="34"/>
        <v>4.915166666666666</v>
      </c>
      <c r="AV12" s="21">
        <f t="shared" si="35"/>
        <v>4.5850788705610341</v>
      </c>
      <c r="AW12" s="3">
        <f t="shared" si="36"/>
        <v>0.33008779610563188</v>
      </c>
      <c r="AX12" s="3">
        <f t="shared" si="37"/>
        <v>27.510473223366205</v>
      </c>
      <c r="AY12" s="3">
        <f t="shared" si="3"/>
        <v>4.6999999999998181</v>
      </c>
      <c r="AZ12" s="3">
        <f t="shared" si="38"/>
        <v>4.5195122427120111</v>
      </c>
      <c r="BA12" s="4">
        <f t="shared" si="4"/>
        <v>0.18048775728780697</v>
      </c>
      <c r="BB12" s="4"/>
      <c r="BC12" s="13"/>
      <c r="BD12" s="42" t="s">
        <v>1017</v>
      </c>
      <c r="BE12" s="42">
        <v>21.184999999999999</v>
      </c>
      <c r="BF12" s="42">
        <v>21.71</v>
      </c>
      <c r="BG12" s="42">
        <v>1740.5</v>
      </c>
      <c r="BH12" s="21">
        <f t="shared" si="39"/>
        <v>3.6183333333333332</v>
      </c>
      <c r="BI12" s="21">
        <f t="shared" si="40"/>
        <v>3.3963547189340995</v>
      </c>
      <c r="BJ12" s="3">
        <f t="shared" si="41"/>
        <v>0.22197861439923372</v>
      </c>
      <c r="BK12" s="3">
        <f t="shared" si="42"/>
        <v>20.378128313604595</v>
      </c>
      <c r="BL12" s="3">
        <f t="shared" si="71"/>
        <v>3.4000000000000909</v>
      </c>
      <c r="BM12" s="3">
        <f t="shared" si="43"/>
        <v>3.3477868464533418</v>
      </c>
      <c r="BN12" s="4">
        <f t="shared" si="5"/>
        <v>5.2213153546749158E-2</v>
      </c>
      <c r="BO12" s="4"/>
      <c r="BP12" s="13"/>
      <c r="BQ12" s="42" t="s">
        <v>1017</v>
      </c>
      <c r="BR12" s="42">
        <v>21.001999999999999</v>
      </c>
      <c r="BS12" s="42">
        <v>21.523</v>
      </c>
      <c r="BT12" s="42">
        <v>1722.4</v>
      </c>
      <c r="BU12" s="21">
        <f t="shared" si="44"/>
        <v>3.5871666666666666</v>
      </c>
      <c r="BV12" s="21">
        <f t="shared" si="45"/>
        <v>3.3963547189340995</v>
      </c>
      <c r="BW12" s="3">
        <f t="shared" si="46"/>
        <v>0.19081194773256716</v>
      </c>
      <c r="BX12" s="3">
        <f t="shared" si="47"/>
        <v>20.378128313604595</v>
      </c>
      <c r="BY12" s="3">
        <f t="shared" si="6"/>
        <v>3.4000000000000909</v>
      </c>
      <c r="BZ12" s="3">
        <f t="shared" si="48"/>
        <v>3.3477868464533418</v>
      </c>
      <c r="CA12" s="4">
        <f t="shared" si="7"/>
        <v>5.2213153546749158E-2</v>
      </c>
      <c r="CB12" s="4"/>
      <c r="CC12" s="13"/>
      <c r="CD12" s="42" t="s">
        <v>1017</v>
      </c>
      <c r="CE12" s="42">
        <v>20.870999999999999</v>
      </c>
      <c r="CF12" s="42">
        <v>21.396999999999998</v>
      </c>
      <c r="CG12" s="42">
        <v>1723.7</v>
      </c>
      <c r="CH12" s="21">
        <f t="shared" si="49"/>
        <v>3.5661666666666663</v>
      </c>
      <c r="CI12" s="21">
        <f t="shared" si="50"/>
        <v>3.3963547189340995</v>
      </c>
      <c r="CJ12" s="3">
        <f t="shared" si="51"/>
        <v>0.1698119477325668</v>
      </c>
      <c r="CK12" s="3">
        <f t="shared" si="52"/>
        <v>20.378128313604595</v>
      </c>
      <c r="CL12" s="3">
        <f t="shared" si="8"/>
        <v>3.4000000000000909</v>
      </c>
      <c r="CM12" s="3">
        <f t="shared" si="53"/>
        <v>3.3477868464533418</v>
      </c>
      <c r="CN12" s="4">
        <f t="shared" si="9"/>
        <v>5.2213153546749158E-2</v>
      </c>
      <c r="CO12" s="4"/>
      <c r="CP12" s="13"/>
      <c r="CQ12" s="42" t="s">
        <v>1017</v>
      </c>
      <c r="CR12" s="42">
        <v>20.981999999999999</v>
      </c>
      <c r="CS12" s="42">
        <v>21.759</v>
      </c>
      <c r="CT12" s="42">
        <v>1732.8</v>
      </c>
      <c r="CU12" s="21">
        <f t="shared" si="54"/>
        <v>3.6265000000000001</v>
      </c>
      <c r="CV12" s="21">
        <f t="shared" si="55"/>
        <v>3.3963547189340995</v>
      </c>
      <c r="CW12" s="3">
        <f t="shared" si="56"/>
        <v>0.2301452810659006</v>
      </c>
      <c r="CX12" s="3">
        <f t="shared" si="57"/>
        <v>20.378128313604595</v>
      </c>
      <c r="CY12" s="3">
        <f t="shared" si="10"/>
        <v>3.3999999999998636</v>
      </c>
      <c r="CZ12" s="3">
        <f t="shared" si="58"/>
        <v>3.3477868464533418</v>
      </c>
      <c r="DA12" s="4">
        <f t="shared" si="11"/>
        <v>5.2213153546521784E-2</v>
      </c>
      <c r="DB12" s="4"/>
      <c r="DC12" s="13"/>
      <c r="DD12" s="42" t="s">
        <v>1017</v>
      </c>
      <c r="DE12" s="42">
        <v>19.776</v>
      </c>
      <c r="DF12" s="42">
        <v>20.289000000000001</v>
      </c>
      <c r="DG12" s="42">
        <v>1636.2</v>
      </c>
      <c r="DH12" s="21">
        <f t="shared" si="59"/>
        <v>3.3815</v>
      </c>
      <c r="DI12" s="21">
        <f t="shared" si="60"/>
        <v>3.2312108656281295</v>
      </c>
      <c r="DJ12" s="3">
        <f t="shared" si="61"/>
        <v>0.15028913437187041</v>
      </c>
      <c r="DK12" s="3">
        <f t="shared" si="62"/>
        <v>19.38726519376878</v>
      </c>
      <c r="DL12" s="3">
        <f t="shared" si="12"/>
        <v>3.2999999999999545</v>
      </c>
      <c r="DM12" s="3">
        <f t="shared" si="63"/>
        <v>3.1850045502496473</v>
      </c>
      <c r="DN12" s="4">
        <f t="shared" si="13"/>
        <v>0.11499544975030718</v>
      </c>
      <c r="DO12" s="4"/>
      <c r="DP12" s="13"/>
      <c r="DQ12" s="11"/>
      <c r="DR12" s="55" t="str">
        <f t="shared" si="70"/>
        <v>26-03-2026 17:30</v>
      </c>
      <c r="DS12" s="5">
        <f t="shared" si="64"/>
        <v>37.400166666666671</v>
      </c>
      <c r="DT12" s="5">
        <f t="shared" si="65"/>
        <v>35.156945223608659</v>
      </c>
      <c r="DU12" s="6">
        <f t="shared" si="14"/>
        <v>2.2432214430580117</v>
      </c>
      <c r="DV12" s="5">
        <f t="shared" si="66"/>
        <v>210.94167134165201</v>
      </c>
      <c r="DW12" s="5">
        <f t="shared" si="67"/>
        <v>35.700000000000728</v>
      </c>
      <c r="DX12" s="5">
        <f t="shared" si="68"/>
        <v>34.654200906911058</v>
      </c>
      <c r="DY12" s="6">
        <f t="shared" si="15"/>
        <v>1.0457990930896699</v>
      </c>
      <c r="DZ12" s="6">
        <f t="shared" si="69"/>
        <v>-1.7001666666659432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115" t="s">
        <v>1018</v>
      </c>
      <c r="B13" s="72">
        <v>73</v>
      </c>
      <c r="C13" s="71">
        <v>48.79</v>
      </c>
      <c r="D13" s="12"/>
      <c r="E13" s="42">
        <v>27.210999999999999</v>
      </c>
      <c r="F13" s="42">
        <v>27.815000000000001</v>
      </c>
      <c r="G13" s="42">
        <v>2312.6999999999998</v>
      </c>
      <c r="H13" s="21">
        <f t="shared" si="16"/>
        <v>4.6358333333333333</v>
      </c>
      <c r="I13" s="3">
        <f t="shared" si="17"/>
        <v>4.3468929552072142</v>
      </c>
      <c r="J13" s="3">
        <f t="shared" si="18"/>
        <v>0.28894037812611906</v>
      </c>
      <c r="K13" s="3">
        <f t="shared" si="19"/>
        <v>26.081357731243287</v>
      </c>
      <c r="L13" s="3">
        <f t="shared" si="20"/>
        <v>5.5</v>
      </c>
      <c r="M13" s="3">
        <f t="shared" si="21"/>
        <v>4.2847323859477511</v>
      </c>
      <c r="N13" s="4">
        <f t="shared" si="0"/>
        <v>1.2152676140522489</v>
      </c>
      <c r="O13" s="4"/>
      <c r="P13" s="13"/>
      <c r="Q13" s="42" t="s">
        <v>1018</v>
      </c>
      <c r="R13" s="42">
        <v>27.518000000000001</v>
      </c>
      <c r="S13" s="42">
        <v>28.148</v>
      </c>
      <c r="T13" s="42">
        <v>2332.5</v>
      </c>
      <c r="U13" s="21">
        <f t="shared" si="22"/>
        <v>4.6913333333333327</v>
      </c>
      <c r="V13" s="3">
        <f t="shared" si="23"/>
        <v>4.3468929552072142</v>
      </c>
      <c r="W13" s="3">
        <f t="shared" si="24"/>
        <v>0.3444403781261185</v>
      </c>
      <c r="X13" s="3">
        <f t="shared" si="25"/>
        <v>26.081357731243287</v>
      </c>
      <c r="Y13" s="3">
        <f t="shared" si="26"/>
        <v>5.3000000000001819</v>
      </c>
      <c r="Z13" s="3">
        <f t="shared" si="27"/>
        <v>4.2847323859477511</v>
      </c>
      <c r="AA13" s="4">
        <f t="shared" si="1"/>
        <v>1.0152676140524308</v>
      </c>
      <c r="AB13" s="4"/>
      <c r="AC13" s="13"/>
      <c r="AD13" s="42" t="s">
        <v>1018</v>
      </c>
      <c r="AE13" s="42">
        <v>26.919</v>
      </c>
      <c r="AF13" s="42">
        <v>27.524999999999999</v>
      </c>
      <c r="AG13" s="42">
        <v>2299.1</v>
      </c>
      <c r="AH13" s="21">
        <f t="shared" si="28"/>
        <v>4.5874999999999995</v>
      </c>
      <c r="AI13" s="21">
        <f t="shared" si="29"/>
        <v>4.3468929552072142</v>
      </c>
      <c r="AJ13" s="3">
        <f t="shared" si="30"/>
        <v>0.24060704479278527</v>
      </c>
      <c r="AK13" s="3">
        <f t="shared" si="31"/>
        <v>26.081357731243287</v>
      </c>
      <c r="AL13" s="3">
        <f t="shared" si="32"/>
        <v>5.1999999999998181</v>
      </c>
      <c r="AM13" s="3">
        <f t="shared" si="33"/>
        <v>4.2847323859477511</v>
      </c>
      <c r="AN13" s="4">
        <f t="shared" si="2"/>
        <v>0.91526761405206702</v>
      </c>
      <c r="AO13" s="4"/>
      <c r="AP13" s="13"/>
      <c r="AQ13" s="42" t="s">
        <v>1018</v>
      </c>
      <c r="AR13" s="42">
        <v>27.279</v>
      </c>
      <c r="AS13" s="42">
        <v>27.905000000000001</v>
      </c>
      <c r="AT13" s="42">
        <v>2312.8000000000002</v>
      </c>
      <c r="AU13" s="21">
        <f t="shared" si="34"/>
        <v>4.6508333333333329</v>
      </c>
      <c r="AV13" s="21">
        <f t="shared" si="35"/>
        <v>4.3468929552072142</v>
      </c>
      <c r="AW13" s="3">
        <f t="shared" si="36"/>
        <v>0.30394037812611874</v>
      </c>
      <c r="AX13" s="3">
        <f t="shared" si="37"/>
        <v>26.081357731243287</v>
      </c>
      <c r="AY13" s="3">
        <f t="shared" si="3"/>
        <v>5.3000000000001819</v>
      </c>
      <c r="AZ13" s="3">
        <f t="shared" si="38"/>
        <v>4.2847323859477511</v>
      </c>
      <c r="BA13" s="4">
        <f t="shared" si="4"/>
        <v>1.0152676140524308</v>
      </c>
      <c r="BB13" s="4"/>
      <c r="BC13" s="13"/>
      <c r="BD13" s="42" t="s">
        <v>1018</v>
      </c>
      <c r="BE13" s="42">
        <v>20.065999999999999</v>
      </c>
      <c r="BF13" s="42">
        <v>20.577999999999999</v>
      </c>
      <c r="BG13" s="42">
        <v>1737.1</v>
      </c>
      <c r="BH13" s="21">
        <f t="shared" si="39"/>
        <v>3.4296666666666664</v>
      </c>
      <c r="BI13" s="21">
        <f t="shared" si="40"/>
        <v>3.2199207075608993</v>
      </c>
      <c r="BJ13" s="3">
        <f t="shared" si="41"/>
        <v>0.2097459591057671</v>
      </c>
      <c r="BK13" s="3">
        <f t="shared" si="42"/>
        <v>19.3195242453654</v>
      </c>
      <c r="BL13" s="3">
        <f t="shared" si="71"/>
        <v>4</v>
      </c>
      <c r="BM13" s="3">
        <f t="shared" si="43"/>
        <v>3.1738758414427783</v>
      </c>
      <c r="BN13" s="4">
        <f t="shared" si="5"/>
        <v>0.82612415855722166</v>
      </c>
      <c r="BO13" s="4"/>
      <c r="BP13" s="13"/>
      <c r="BQ13" s="42" t="s">
        <v>1018</v>
      </c>
      <c r="BR13" s="42">
        <v>19.893999999999998</v>
      </c>
      <c r="BS13" s="42">
        <v>20.41</v>
      </c>
      <c r="BT13" s="42">
        <v>1719</v>
      </c>
      <c r="BU13" s="21">
        <f t="shared" si="44"/>
        <v>3.4016666666666664</v>
      </c>
      <c r="BV13" s="21">
        <f t="shared" si="45"/>
        <v>3.2199207075608993</v>
      </c>
      <c r="BW13" s="3">
        <f t="shared" si="46"/>
        <v>0.18174595910576707</v>
      </c>
      <c r="BX13" s="3">
        <f t="shared" si="47"/>
        <v>19.3195242453654</v>
      </c>
      <c r="BY13" s="3">
        <f t="shared" si="6"/>
        <v>3.9000000000000909</v>
      </c>
      <c r="BZ13" s="3">
        <f t="shared" si="48"/>
        <v>3.1738758414427783</v>
      </c>
      <c r="CA13" s="4">
        <f t="shared" si="7"/>
        <v>0.7261241585573126</v>
      </c>
      <c r="CB13" s="4"/>
      <c r="CC13" s="13"/>
      <c r="CD13" s="42" t="s">
        <v>1018</v>
      </c>
      <c r="CE13" s="42">
        <v>19.853999999999999</v>
      </c>
      <c r="CF13" s="42">
        <v>20.370999999999999</v>
      </c>
      <c r="CG13" s="42">
        <v>1720.3</v>
      </c>
      <c r="CH13" s="21">
        <f t="shared" si="49"/>
        <v>3.3951666666666664</v>
      </c>
      <c r="CI13" s="21">
        <f t="shared" si="50"/>
        <v>3.2199207075608993</v>
      </c>
      <c r="CJ13" s="3">
        <f t="shared" si="51"/>
        <v>0.17524595910576712</v>
      </c>
      <c r="CK13" s="3">
        <f t="shared" si="52"/>
        <v>19.3195242453654</v>
      </c>
      <c r="CL13" s="3">
        <f t="shared" si="8"/>
        <v>3.8999999999998636</v>
      </c>
      <c r="CM13" s="3">
        <f t="shared" si="53"/>
        <v>3.1738758414427783</v>
      </c>
      <c r="CN13" s="4">
        <f t="shared" si="9"/>
        <v>0.72612415855708523</v>
      </c>
      <c r="CO13" s="4"/>
      <c r="CP13" s="13"/>
      <c r="CQ13" s="42" t="s">
        <v>1018</v>
      </c>
      <c r="CR13" s="42">
        <v>19.994</v>
      </c>
      <c r="CS13" s="42">
        <v>20.783999999999999</v>
      </c>
      <c r="CT13" s="42">
        <v>1729.4</v>
      </c>
      <c r="CU13" s="21">
        <f t="shared" si="54"/>
        <v>3.4639999999999995</v>
      </c>
      <c r="CV13" s="21">
        <f t="shared" si="55"/>
        <v>3.2199207075608993</v>
      </c>
      <c r="CW13" s="3">
        <f t="shared" si="56"/>
        <v>0.2440792924391002</v>
      </c>
      <c r="CX13" s="3">
        <f t="shared" si="57"/>
        <v>19.3195242453654</v>
      </c>
      <c r="CY13" s="3">
        <f t="shared" si="10"/>
        <v>4</v>
      </c>
      <c r="CZ13" s="3">
        <f t="shared" si="58"/>
        <v>3.1738758414427783</v>
      </c>
      <c r="DA13" s="4">
        <f t="shared" si="11"/>
        <v>0.82612415855722166</v>
      </c>
      <c r="DB13" s="4"/>
      <c r="DC13" s="13"/>
      <c r="DD13" s="42" t="s">
        <v>1018</v>
      </c>
      <c r="DE13" s="42">
        <v>18.844000000000001</v>
      </c>
      <c r="DF13" s="42">
        <v>19.349</v>
      </c>
      <c r="DG13" s="42">
        <v>1632.9</v>
      </c>
      <c r="DH13" s="21">
        <f t="shared" si="59"/>
        <v>3.2248333333333332</v>
      </c>
      <c r="DI13" s="21">
        <f t="shared" si="60"/>
        <v>3.0633557557253694</v>
      </c>
      <c r="DJ13" s="3">
        <f t="shared" si="61"/>
        <v>0.16147757760796377</v>
      </c>
      <c r="DK13" s="3">
        <f t="shared" si="62"/>
        <v>18.380134534352216</v>
      </c>
      <c r="DL13" s="3">
        <f t="shared" si="12"/>
        <v>3.6000000000001364</v>
      </c>
      <c r="DM13" s="3">
        <f t="shared" si="63"/>
        <v>3.0195497684184969</v>
      </c>
      <c r="DN13" s="4">
        <f t="shared" si="13"/>
        <v>0.58045023158163955</v>
      </c>
      <c r="DO13" s="4"/>
      <c r="DP13" s="13"/>
      <c r="DQ13" s="11"/>
      <c r="DR13" s="55" t="str">
        <f t="shared" si="70"/>
        <v>26-03-2026 17:20</v>
      </c>
      <c r="DS13" s="5">
        <f t="shared" si="64"/>
        <v>35.480833333333337</v>
      </c>
      <c r="DT13" s="5">
        <f t="shared" si="65"/>
        <v>33.330610406797824</v>
      </c>
      <c r="DU13" s="6">
        <f t="shared" si="14"/>
        <v>2.1502229265355126</v>
      </c>
      <c r="DV13" s="5">
        <f t="shared" si="66"/>
        <v>199.98366244078696</v>
      </c>
      <c r="DW13" s="5">
        <f t="shared" si="67"/>
        <v>40.700000000000273</v>
      </c>
      <c r="DX13" s="5">
        <f t="shared" si="68"/>
        <v>32.853982677980618</v>
      </c>
      <c r="DY13" s="6">
        <f t="shared" si="15"/>
        <v>7.8460173220196552</v>
      </c>
      <c r="DZ13" s="6">
        <f t="shared" si="69"/>
        <v>5.2191666666669363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115" t="s">
        <v>1019</v>
      </c>
      <c r="B14" s="72">
        <v>109</v>
      </c>
      <c r="C14" s="71">
        <v>48.79</v>
      </c>
      <c r="D14" s="12"/>
      <c r="E14" s="42">
        <v>39.936</v>
      </c>
      <c r="F14" s="42">
        <v>40.704000000000001</v>
      </c>
      <c r="G14" s="42">
        <v>2307.1999999999998</v>
      </c>
      <c r="H14" s="21">
        <f t="shared" si="16"/>
        <v>6.7839999999999998</v>
      </c>
      <c r="I14" s="3">
        <f t="shared" si="17"/>
        <v>6.4905661933915928</v>
      </c>
      <c r="J14" s="3">
        <f t="shared" si="18"/>
        <v>0.29343380660840701</v>
      </c>
      <c r="K14" s="3">
        <f t="shared" si="19"/>
        <v>38.943397160349562</v>
      </c>
      <c r="L14" s="3">
        <f t="shared" si="20"/>
        <v>8.7999999999997272</v>
      </c>
      <c r="M14" s="3">
        <f t="shared" si="21"/>
        <v>6.3977510968260933</v>
      </c>
      <c r="N14" s="4">
        <f t="shared" si="0"/>
        <v>2.4022489031736338</v>
      </c>
      <c r="O14" s="4"/>
      <c r="P14" s="13"/>
      <c r="Q14" s="42" t="s">
        <v>1019</v>
      </c>
      <c r="R14" s="42">
        <v>39.777999999999999</v>
      </c>
      <c r="S14" s="42">
        <v>40.536000000000001</v>
      </c>
      <c r="T14" s="42">
        <v>2327.1999999999998</v>
      </c>
      <c r="U14" s="21">
        <f t="shared" si="22"/>
        <v>6.7560000000000002</v>
      </c>
      <c r="V14" s="3">
        <f t="shared" si="23"/>
        <v>6.4905661933915928</v>
      </c>
      <c r="W14" s="3">
        <f t="shared" si="24"/>
        <v>0.26543380660840743</v>
      </c>
      <c r="X14" s="3">
        <f t="shared" si="25"/>
        <v>38.943397160349562</v>
      </c>
      <c r="Y14" s="3">
        <f t="shared" si="26"/>
        <v>8.8999999999996362</v>
      </c>
      <c r="Z14" s="3">
        <f t="shared" si="27"/>
        <v>6.3977510968260933</v>
      </c>
      <c r="AA14" s="4">
        <f t="shared" si="1"/>
        <v>2.5022489031735429</v>
      </c>
      <c r="AB14" s="4"/>
      <c r="AC14" s="13"/>
      <c r="AD14" s="42" t="s">
        <v>1019</v>
      </c>
      <c r="AE14" s="42">
        <v>39.204999999999998</v>
      </c>
      <c r="AF14" s="42">
        <v>39.944000000000003</v>
      </c>
      <c r="AG14" s="42">
        <v>2293.9</v>
      </c>
      <c r="AH14" s="21">
        <f t="shared" si="28"/>
        <v>6.6573333333333338</v>
      </c>
      <c r="AI14" s="21">
        <f t="shared" si="29"/>
        <v>6.4905661933915928</v>
      </c>
      <c r="AJ14" s="3">
        <f t="shared" si="30"/>
        <v>0.16676713994174097</v>
      </c>
      <c r="AK14" s="3">
        <f t="shared" si="31"/>
        <v>38.943397160349562</v>
      </c>
      <c r="AL14" s="3">
        <f t="shared" si="32"/>
        <v>8.8000000000001819</v>
      </c>
      <c r="AM14" s="3">
        <f t="shared" si="33"/>
        <v>6.3977510968260933</v>
      </c>
      <c r="AN14" s="4">
        <f t="shared" si="2"/>
        <v>2.4022489031740886</v>
      </c>
      <c r="AO14" s="4"/>
      <c r="AP14" s="13"/>
      <c r="AQ14" s="42" t="s">
        <v>1019</v>
      </c>
      <c r="AR14" s="42">
        <v>39.659999999999997</v>
      </c>
      <c r="AS14" s="42">
        <v>40.402999999999999</v>
      </c>
      <c r="AT14" s="42">
        <v>2307.5</v>
      </c>
      <c r="AU14" s="21">
        <f t="shared" si="34"/>
        <v>6.7338333333333331</v>
      </c>
      <c r="AV14" s="21">
        <f t="shared" si="35"/>
        <v>6.4905661933915928</v>
      </c>
      <c r="AW14" s="3">
        <f t="shared" si="36"/>
        <v>0.24326713994174032</v>
      </c>
      <c r="AX14" s="3">
        <f t="shared" si="37"/>
        <v>38.943397160349562</v>
      </c>
      <c r="AY14" s="3">
        <f t="shared" si="3"/>
        <v>8.8000000000001819</v>
      </c>
      <c r="AZ14" s="3">
        <f t="shared" si="38"/>
        <v>6.3977510968260933</v>
      </c>
      <c r="BA14" s="4">
        <f t="shared" si="4"/>
        <v>2.4022489031740886</v>
      </c>
      <c r="BB14" s="4"/>
      <c r="BC14" s="13"/>
      <c r="BD14" s="42" t="s">
        <v>1019</v>
      </c>
      <c r="BE14" s="42">
        <v>29.375</v>
      </c>
      <c r="BF14" s="42">
        <v>29.99</v>
      </c>
      <c r="BG14" s="42">
        <v>1733.1</v>
      </c>
      <c r="BH14" s="21">
        <f t="shared" si="39"/>
        <v>4.9983333333333331</v>
      </c>
      <c r="BI14" s="21">
        <f t="shared" si="40"/>
        <v>4.8078268099196988</v>
      </c>
      <c r="BJ14" s="3">
        <f t="shared" si="41"/>
        <v>0.19050652341363428</v>
      </c>
      <c r="BK14" s="3">
        <f t="shared" si="42"/>
        <v>28.846960859518195</v>
      </c>
      <c r="BL14" s="3">
        <f t="shared" si="71"/>
        <v>6.5</v>
      </c>
      <c r="BM14" s="3">
        <f t="shared" si="43"/>
        <v>4.7390748865378471</v>
      </c>
      <c r="BN14" s="4">
        <f t="shared" si="5"/>
        <v>1.7609251134621529</v>
      </c>
      <c r="BO14" s="4"/>
      <c r="BP14" s="13"/>
      <c r="BQ14" s="42" t="s">
        <v>1019</v>
      </c>
      <c r="BR14" s="42">
        <v>29.135999999999999</v>
      </c>
      <c r="BS14" s="42">
        <v>29.742999999999999</v>
      </c>
      <c r="BT14" s="42">
        <v>1715.1</v>
      </c>
      <c r="BU14" s="21">
        <f t="shared" si="44"/>
        <v>4.9571666666666658</v>
      </c>
      <c r="BV14" s="21">
        <f t="shared" si="45"/>
        <v>4.8078268099196988</v>
      </c>
      <c r="BW14" s="3">
        <f t="shared" si="46"/>
        <v>0.14933985674696704</v>
      </c>
      <c r="BX14" s="3">
        <f t="shared" si="47"/>
        <v>28.846960859518195</v>
      </c>
      <c r="BY14" s="3">
        <f t="shared" si="6"/>
        <v>6.3999999999998636</v>
      </c>
      <c r="BZ14" s="3">
        <f t="shared" si="48"/>
        <v>4.7390748865378471</v>
      </c>
      <c r="CA14" s="4">
        <f t="shared" si="7"/>
        <v>1.6609251134620164</v>
      </c>
      <c r="CB14" s="4"/>
      <c r="CC14" s="13"/>
      <c r="CD14" s="42" t="s">
        <v>1019</v>
      </c>
      <c r="CE14" s="42">
        <v>29.021000000000001</v>
      </c>
      <c r="CF14" s="42">
        <v>29.631</v>
      </c>
      <c r="CG14" s="42">
        <v>1716.4</v>
      </c>
      <c r="CH14" s="21">
        <f t="shared" si="49"/>
        <v>4.9384999999999994</v>
      </c>
      <c r="CI14" s="21">
        <f t="shared" si="50"/>
        <v>4.8078268099196988</v>
      </c>
      <c r="CJ14" s="3">
        <f t="shared" si="51"/>
        <v>0.13067319008030065</v>
      </c>
      <c r="CK14" s="3">
        <f t="shared" si="52"/>
        <v>28.846960859518195</v>
      </c>
      <c r="CL14" s="3">
        <f t="shared" si="8"/>
        <v>6.4000000000000909</v>
      </c>
      <c r="CM14" s="3">
        <f t="shared" si="53"/>
        <v>4.7390748865378471</v>
      </c>
      <c r="CN14" s="4">
        <f t="shared" si="9"/>
        <v>1.6609251134622438</v>
      </c>
      <c r="CO14" s="4"/>
      <c r="CP14" s="13"/>
      <c r="CQ14" s="42" t="s">
        <v>1019</v>
      </c>
      <c r="CR14" s="42">
        <v>29.391999999999999</v>
      </c>
      <c r="CS14" s="42">
        <v>30.271999999999998</v>
      </c>
      <c r="CT14" s="42">
        <v>1725.4</v>
      </c>
      <c r="CU14" s="21">
        <f t="shared" si="54"/>
        <v>5.0453333333333328</v>
      </c>
      <c r="CV14" s="21">
        <f t="shared" si="55"/>
        <v>4.8078268099196988</v>
      </c>
      <c r="CW14" s="3">
        <f t="shared" si="56"/>
        <v>0.23750652341363399</v>
      </c>
      <c r="CX14" s="3">
        <f t="shared" si="57"/>
        <v>28.846960859518195</v>
      </c>
      <c r="CY14" s="3">
        <f t="shared" si="10"/>
        <v>6.4000000000000909</v>
      </c>
      <c r="CZ14" s="3">
        <f t="shared" si="58"/>
        <v>4.7390748865378471</v>
      </c>
      <c r="DA14" s="4">
        <f t="shared" si="11"/>
        <v>1.6609251134622438</v>
      </c>
      <c r="DB14" s="4"/>
      <c r="DC14" s="13"/>
      <c r="DD14" s="42" t="s">
        <v>1019</v>
      </c>
      <c r="DE14" s="42">
        <v>27.492000000000001</v>
      </c>
      <c r="DF14" s="42">
        <v>28.114999999999998</v>
      </c>
      <c r="DG14" s="42">
        <v>1629.3</v>
      </c>
      <c r="DH14" s="21">
        <f t="shared" si="59"/>
        <v>4.6858333333333331</v>
      </c>
      <c r="DI14" s="21">
        <f t="shared" si="60"/>
        <v>4.5740517448502098</v>
      </c>
      <c r="DJ14" s="3">
        <f t="shared" si="61"/>
        <v>0.11178158848312325</v>
      </c>
      <c r="DK14" s="3">
        <f t="shared" si="62"/>
        <v>27.444310469101261</v>
      </c>
      <c r="DL14" s="3">
        <f t="shared" si="12"/>
        <v>6.2000000000000455</v>
      </c>
      <c r="DM14" s="3">
        <f t="shared" si="63"/>
        <v>4.5086428048988516</v>
      </c>
      <c r="DN14" s="4">
        <f t="shared" si="13"/>
        <v>1.6913571951011939</v>
      </c>
      <c r="DO14" s="4"/>
      <c r="DP14" s="13"/>
      <c r="DQ14" s="11"/>
      <c r="DR14" s="55" t="str">
        <f t="shared" si="70"/>
        <v>26-03-2026 17:10</v>
      </c>
      <c r="DS14" s="5">
        <f t="shared" si="64"/>
        <v>51.556333333333328</v>
      </c>
      <c r="DT14" s="5">
        <f t="shared" si="65"/>
        <v>49.767623758095368</v>
      </c>
      <c r="DU14" s="6">
        <f t="shared" si="14"/>
        <v>1.7887095752379594</v>
      </c>
      <c r="DV14" s="5">
        <f t="shared" si="66"/>
        <v>298.60574254857227</v>
      </c>
      <c r="DW14" s="5">
        <f t="shared" si="67"/>
        <v>67.199999999999818</v>
      </c>
      <c r="DX14" s="5">
        <f t="shared" si="68"/>
        <v>49.055946738354621</v>
      </c>
      <c r="DY14" s="6">
        <f t="shared" si="15"/>
        <v>18.144053261645197</v>
      </c>
      <c r="DZ14" s="6">
        <f t="shared" si="69"/>
        <v>15.643666666666491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115" t="s">
        <v>1020</v>
      </c>
      <c r="B15" s="72">
        <v>198</v>
      </c>
      <c r="C15" s="71">
        <v>48.79</v>
      </c>
      <c r="D15" s="12"/>
      <c r="E15" s="42">
        <v>71.197999999999993</v>
      </c>
      <c r="F15" s="42">
        <v>72.201999999999998</v>
      </c>
      <c r="G15" s="42">
        <v>2298.4</v>
      </c>
      <c r="H15" s="21">
        <f t="shared" si="16"/>
        <v>12.033666666666665</v>
      </c>
      <c r="I15" s="3">
        <f t="shared" si="17"/>
        <v>11.79020281001409</v>
      </c>
      <c r="J15" s="3">
        <f t="shared" si="18"/>
        <v>0.24346385665257486</v>
      </c>
      <c r="K15" s="3">
        <f t="shared" si="19"/>
        <v>70.741216860084535</v>
      </c>
      <c r="L15" s="3">
        <f t="shared" si="20"/>
        <v>16</v>
      </c>
      <c r="M15" s="3">
        <f t="shared" si="21"/>
        <v>11.621602909830889</v>
      </c>
      <c r="N15" s="4">
        <f t="shared" si="0"/>
        <v>4.3783970901691109</v>
      </c>
      <c r="O15" s="4"/>
      <c r="P15" s="13"/>
      <c r="Q15" s="42" t="s">
        <v>1020</v>
      </c>
      <c r="R15" s="42">
        <v>72.792000000000002</v>
      </c>
      <c r="S15" s="42">
        <v>72.260000000000005</v>
      </c>
      <c r="T15" s="42">
        <v>2318.3000000000002</v>
      </c>
      <c r="U15" s="21">
        <f t="shared" si="22"/>
        <v>12.043333333333333</v>
      </c>
      <c r="V15" s="3">
        <f t="shared" si="23"/>
        <v>11.79020281001409</v>
      </c>
      <c r="W15" s="3">
        <f t="shared" si="24"/>
        <v>0.25313052331924268</v>
      </c>
      <c r="X15" s="3">
        <f t="shared" si="25"/>
        <v>70.741216860084535</v>
      </c>
      <c r="Y15" s="3">
        <f t="shared" si="26"/>
        <v>16.700000000000273</v>
      </c>
      <c r="Z15" s="3">
        <f t="shared" si="27"/>
        <v>11.621602909830889</v>
      </c>
      <c r="AA15" s="4">
        <f t="shared" si="1"/>
        <v>5.0783970901693838</v>
      </c>
      <c r="AB15" s="4"/>
      <c r="AC15" s="13"/>
      <c r="AD15" s="42" t="s">
        <v>1020</v>
      </c>
      <c r="AE15" s="42">
        <v>69.947000000000003</v>
      </c>
      <c r="AF15" s="42">
        <v>70.962000000000003</v>
      </c>
      <c r="AG15" s="42">
        <v>2285.1</v>
      </c>
      <c r="AH15" s="21">
        <f t="shared" si="28"/>
        <v>11.827</v>
      </c>
      <c r="AI15" s="21">
        <f t="shared" si="29"/>
        <v>11.79020281001409</v>
      </c>
      <c r="AJ15" s="3">
        <f t="shared" si="30"/>
        <v>3.679718998590964E-2</v>
      </c>
      <c r="AK15" s="3">
        <f t="shared" si="31"/>
        <v>70.741216860084535</v>
      </c>
      <c r="AL15" s="3">
        <f t="shared" si="32"/>
        <v>15.799999999999727</v>
      </c>
      <c r="AM15" s="3">
        <f t="shared" si="33"/>
        <v>11.621602909830889</v>
      </c>
      <c r="AN15" s="4">
        <f t="shared" si="2"/>
        <v>4.1783970901688381</v>
      </c>
      <c r="AO15" s="4"/>
      <c r="AP15" s="13"/>
      <c r="AQ15" s="42" t="s">
        <v>1020</v>
      </c>
      <c r="AR15" s="42">
        <v>70.632000000000005</v>
      </c>
      <c r="AS15" s="42">
        <v>71.656999999999996</v>
      </c>
      <c r="AT15" s="42">
        <v>2298.6999999999998</v>
      </c>
      <c r="AU15" s="21">
        <f t="shared" si="34"/>
        <v>11.942833333333333</v>
      </c>
      <c r="AV15" s="21">
        <f t="shared" si="35"/>
        <v>11.79020281001409</v>
      </c>
      <c r="AW15" s="3">
        <f t="shared" si="36"/>
        <v>0.15263052331924243</v>
      </c>
      <c r="AX15" s="3">
        <f t="shared" si="37"/>
        <v>70.741216860084535</v>
      </c>
      <c r="AY15" s="3">
        <f t="shared" si="3"/>
        <v>16.399999999999636</v>
      </c>
      <c r="AZ15" s="3">
        <f t="shared" si="38"/>
        <v>11.621602909830889</v>
      </c>
      <c r="BA15" s="4">
        <f t="shared" si="4"/>
        <v>4.7783970901687471</v>
      </c>
      <c r="BB15" s="4"/>
      <c r="BC15" s="13"/>
      <c r="BD15" s="42" t="s">
        <v>1020</v>
      </c>
      <c r="BE15" s="42">
        <v>52.082000000000001</v>
      </c>
      <c r="BF15" s="42">
        <v>52.94</v>
      </c>
      <c r="BG15" s="42">
        <v>1726.6</v>
      </c>
      <c r="BH15" s="21">
        <f t="shared" si="39"/>
        <v>8.8233333333333324</v>
      </c>
      <c r="BI15" s="21">
        <f t="shared" si="40"/>
        <v>8.7334835629733991</v>
      </c>
      <c r="BJ15" s="3">
        <f t="shared" si="41"/>
        <v>8.9849770359933245E-2</v>
      </c>
      <c r="BK15" s="3">
        <f t="shared" si="42"/>
        <v>52.400901377840398</v>
      </c>
      <c r="BL15" s="3">
        <f t="shared" si="71"/>
        <v>11.899999999999864</v>
      </c>
      <c r="BM15" s="3">
        <f t="shared" si="43"/>
        <v>8.6085947480228793</v>
      </c>
      <c r="BN15" s="4">
        <f t="shared" si="5"/>
        <v>3.2914052519769843</v>
      </c>
      <c r="BO15" s="4"/>
      <c r="BP15" s="13"/>
      <c r="BQ15" s="42" t="s">
        <v>1020</v>
      </c>
      <c r="BR15" s="42">
        <v>51.832000000000001</v>
      </c>
      <c r="BS15" s="42">
        <v>52.686</v>
      </c>
      <c r="BT15" s="42">
        <v>1708.7</v>
      </c>
      <c r="BU15" s="21">
        <f t="shared" si="44"/>
        <v>8.7809999999999988</v>
      </c>
      <c r="BV15" s="21">
        <f t="shared" si="45"/>
        <v>8.7334835629733991</v>
      </c>
      <c r="BW15" s="3">
        <f t="shared" si="46"/>
        <v>4.7516437026599689E-2</v>
      </c>
      <c r="BX15" s="3">
        <f t="shared" si="47"/>
        <v>52.400901377840398</v>
      </c>
      <c r="BY15" s="3">
        <f t="shared" si="6"/>
        <v>11.900000000000091</v>
      </c>
      <c r="BZ15" s="3">
        <f t="shared" si="48"/>
        <v>8.6085947480228793</v>
      </c>
      <c r="CA15" s="4">
        <f t="shared" si="7"/>
        <v>3.2914052519772117</v>
      </c>
      <c r="CB15" s="4"/>
      <c r="CC15" s="13"/>
      <c r="CD15" s="42" t="s">
        <v>1020</v>
      </c>
      <c r="CE15" s="42">
        <v>51.365000000000002</v>
      </c>
      <c r="CF15" s="42">
        <v>52.216000000000001</v>
      </c>
      <c r="CG15" s="42">
        <v>1710</v>
      </c>
      <c r="CH15" s="21">
        <f t="shared" si="49"/>
        <v>8.7026666666666657</v>
      </c>
      <c r="CI15" s="21">
        <f t="shared" si="50"/>
        <v>8.7334835629733991</v>
      </c>
      <c r="CJ15" s="3">
        <f t="shared" si="51"/>
        <v>-3.0816896306733454E-2</v>
      </c>
      <c r="CK15" s="3">
        <f t="shared" si="52"/>
        <v>52.400901377840398</v>
      </c>
      <c r="CL15" s="3">
        <f t="shared" si="8"/>
        <v>11.599999999999909</v>
      </c>
      <c r="CM15" s="3">
        <f t="shared" si="53"/>
        <v>8.6085947480228793</v>
      </c>
      <c r="CN15" s="4">
        <f t="shared" si="9"/>
        <v>2.9914052519770298</v>
      </c>
      <c r="CO15" s="4"/>
      <c r="CP15" s="13"/>
      <c r="CQ15" s="42" t="s">
        <v>1020</v>
      </c>
      <c r="CR15" s="42">
        <v>51.56</v>
      </c>
      <c r="CS15" s="42">
        <v>53.225000000000001</v>
      </c>
      <c r="CT15" s="42">
        <v>1719</v>
      </c>
      <c r="CU15" s="21">
        <f t="shared" si="54"/>
        <v>8.8708333333333336</v>
      </c>
      <c r="CV15" s="21">
        <f t="shared" si="55"/>
        <v>8.7334835629733991</v>
      </c>
      <c r="CW15" s="3">
        <f t="shared" si="56"/>
        <v>0.13734977035993445</v>
      </c>
      <c r="CX15" s="3">
        <f t="shared" si="57"/>
        <v>52.400901377840398</v>
      </c>
      <c r="CY15" s="3">
        <f t="shared" si="10"/>
        <v>11.599999999999909</v>
      </c>
      <c r="CZ15" s="3">
        <f t="shared" si="58"/>
        <v>8.6085947480228793</v>
      </c>
      <c r="DA15" s="4">
        <f t="shared" si="11"/>
        <v>2.9914052519770298</v>
      </c>
      <c r="DB15" s="4"/>
      <c r="DC15" s="13"/>
      <c r="DD15" s="42" t="s">
        <v>1020</v>
      </c>
      <c r="DE15" s="42">
        <v>49.421999999999997</v>
      </c>
      <c r="DF15" s="42">
        <v>50.320999999999998</v>
      </c>
      <c r="DG15" s="42">
        <v>1623.1</v>
      </c>
      <c r="DH15" s="21">
        <f t="shared" si="59"/>
        <v>8.3868333333333318</v>
      </c>
      <c r="DI15" s="21">
        <f t="shared" si="60"/>
        <v>8.308827940186621</v>
      </c>
      <c r="DJ15" s="3">
        <f t="shared" si="61"/>
        <v>7.8005393146710844E-2</v>
      </c>
      <c r="DK15" s="3">
        <f t="shared" si="62"/>
        <v>49.852967641119719</v>
      </c>
      <c r="DL15" s="3">
        <f t="shared" si="12"/>
        <v>11.099999999999909</v>
      </c>
      <c r="DM15" s="3">
        <f t="shared" si="63"/>
        <v>8.1900117006419517</v>
      </c>
      <c r="DN15" s="4">
        <f t="shared" si="13"/>
        <v>2.9099882993579573</v>
      </c>
      <c r="DO15" s="4"/>
      <c r="DP15" s="13"/>
      <c r="DQ15" s="11"/>
      <c r="DR15" s="55" t="str">
        <f t="shared" si="70"/>
        <v>26-03-2026 17:00</v>
      </c>
      <c r="DS15" s="5">
        <f t="shared" si="64"/>
        <v>91.41149999999999</v>
      </c>
      <c r="DT15" s="5">
        <f t="shared" si="65"/>
        <v>90.403573432136582</v>
      </c>
      <c r="DU15" s="6">
        <f t="shared" si="14"/>
        <v>1.0079265678634073</v>
      </c>
      <c r="DV15" s="5">
        <f t="shared" si="66"/>
        <v>542.42144059281941</v>
      </c>
      <c r="DW15" s="5">
        <f t="shared" si="67"/>
        <v>122.99999999999932</v>
      </c>
      <c r="DX15" s="5">
        <f t="shared" si="68"/>
        <v>89.11080233205702</v>
      </c>
      <c r="DY15" s="6">
        <f t="shared" si="15"/>
        <v>33.889197667942298</v>
      </c>
      <c r="DZ15" s="6">
        <f t="shared" si="69"/>
        <v>31.588499999999328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115" t="s">
        <v>1021</v>
      </c>
      <c r="B16" s="72">
        <v>383</v>
      </c>
      <c r="C16" s="71">
        <v>49.36</v>
      </c>
      <c r="D16" s="12"/>
      <c r="E16" s="42">
        <v>119.181</v>
      </c>
      <c r="F16" s="42">
        <v>120.76300000000001</v>
      </c>
      <c r="G16" s="42">
        <v>2282.4</v>
      </c>
      <c r="H16" s="21">
        <f t="shared" si="16"/>
        <v>20.127166666666668</v>
      </c>
      <c r="I16" s="3">
        <f t="shared" si="17"/>
        <v>22.756670289865255</v>
      </c>
      <c r="J16" s="3">
        <f t="shared" si="18"/>
        <v>-2.6295036231985875</v>
      </c>
      <c r="K16" s="3">
        <f t="shared" si="19"/>
        <v>136.54002173919156</v>
      </c>
      <c r="L16" s="3">
        <f>G16-G18</f>
        <v>42.400000000000091</v>
      </c>
      <c r="M16" s="3">
        <f t="shared" si="21"/>
        <v>22.431249904720183</v>
      </c>
      <c r="N16" s="4">
        <f t="shared" si="0"/>
        <v>19.968750095279908</v>
      </c>
      <c r="O16" s="4"/>
      <c r="P16" s="13"/>
      <c r="Q16" s="42" t="s">
        <v>1021</v>
      </c>
      <c r="R16" s="42">
        <v>174.99299999999999</v>
      </c>
      <c r="S16" s="42">
        <v>177.38800000000001</v>
      </c>
      <c r="T16" s="42">
        <v>2301.6</v>
      </c>
      <c r="U16" s="21">
        <f t="shared" si="22"/>
        <v>29.564666666666668</v>
      </c>
      <c r="V16" s="3">
        <f t="shared" si="23"/>
        <v>22.756670289865255</v>
      </c>
      <c r="W16" s="3">
        <f t="shared" si="24"/>
        <v>6.8079963768014125</v>
      </c>
      <c r="X16" s="3">
        <f t="shared" si="25"/>
        <v>136.54002173919156</v>
      </c>
      <c r="Y16" s="3">
        <f t="shared" si="26"/>
        <v>24.599999999999909</v>
      </c>
      <c r="Z16" s="3">
        <f t="shared" si="27"/>
        <v>22.431249904720183</v>
      </c>
      <c r="AA16" s="4">
        <f t="shared" si="1"/>
        <v>2.1687500952797265</v>
      </c>
      <c r="AB16" s="4"/>
      <c r="AC16" s="13"/>
      <c r="AD16" s="42" t="s">
        <v>1021</v>
      </c>
      <c r="AE16" s="42">
        <v>110.014</v>
      </c>
      <c r="AF16" s="42">
        <v>112.202</v>
      </c>
      <c r="AG16" s="42">
        <v>2269.3000000000002</v>
      </c>
      <c r="AH16" s="21">
        <f t="shared" si="28"/>
        <v>18.700333333333333</v>
      </c>
      <c r="AI16" s="21">
        <f t="shared" si="29"/>
        <v>22.756670289865255</v>
      </c>
      <c r="AJ16" s="3">
        <f t="shared" si="30"/>
        <v>-4.0563369565319221</v>
      </c>
      <c r="AK16" s="3">
        <f t="shared" si="31"/>
        <v>136.54002173919156</v>
      </c>
      <c r="AL16" s="3">
        <f t="shared" si="32"/>
        <v>23.800000000000182</v>
      </c>
      <c r="AM16" s="3">
        <f t="shared" si="33"/>
        <v>22.431249904720183</v>
      </c>
      <c r="AN16" s="4">
        <f t="shared" si="2"/>
        <v>1.3687500952799994</v>
      </c>
      <c r="AO16" s="4"/>
      <c r="AP16" s="13"/>
      <c r="AQ16" s="42" t="s">
        <v>1021</v>
      </c>
      <c r="AR16" s="42">
        <v>158.185</v>
      </c>
      <c r="AS16" s="42">
        <v>160.30099999999999</v>
      </c>
      <c r="AT16" s="42">
        <v>2282.3000000000002</v>
      </c>
      <c r="AU16" s="21">
        <f t="shared" si="34"/>
        <v>26.71683333333333</v>
      </c>
      <c r="AV16" s="21">
        <f t="shared" si="35"/>
        <v>22.756670289865255</v>
      </c>
      <c r="AW16" s="3">
        <f t="shared" si="36"/>
        <v>3.960163043468075</v>
      </c>
      <c r="AX16" s="3">
        <f t="shared" si="37"/>
        <v>136.54002173919156</v>
      </c>
      <c r="AY16" s="3">
        <f t="shared" si="3"/>
        <v>23.600000000000364</v>
      </c>
      <c r="AZ16" s="3">
        <f t="shared" si="38"/>
        <v>22.431249904720183</v>
      </c>
      <c r="BA16" s="4">
        <f t="shared" si="4"/>
        <v>1.1687500952801813</v>
      </c>
      <c r="BB16" s="4"/>
      <c r="BC16" s="13"/>
      <c r="BD16" s="42" t="s">
        <v>1021</v>
      </c>
      <c r="BE16" s="42">
        <v>88.528000000000006</v>
      </c>
      <c r="BF16" s="42">
        <v>89.703000000000003</v>
      </c>
      <c r="BG16" s="42">
        <v>1714.7</v>
      </c>
      <c r="BH16" s="21">
        <f t="shared" si="39"/>
        <v>14.9505</v>
      </c>
      <c r="BI16" s="21">
        <f t="shared" si="40"/>
        <v>16.856792807307599</v>
      </c>
      <c r="BJ16" s="3">
        <f t="shared" si="41"/>
        <v>-1.9062928073075991</v>
      </c>
      <c r="BK16" s="3">
        <f t="shared" si="42"/>
        <v>101.14075684384559</v>
      </c>
      <c r="BL16" s="3">
        <f t="shared" si="71"/>
        <v>17.299999999999955</v>
      </c>
      <c r="BM16" s="3">
        <f t="shared" si="43"/>
        <v>16.615740670163099</v>
      </c>
      <c r="BN16" s="4">
        <f t="shared" si="5"/>
        <v>0.68425932983685556</v>
      </c>
      <c r="BO16" s="4"/>
      <c r="BP16" s="13"/>
      <c r="BQ16" s="42" t="s">
        <v>1021</v>
      </c>
      <c r="BR16" s="42">
        <v>95.647999999999996</v>
      </c>
      <c r="BS16" s="42">
        <v>96.869</v>
      </c>
      <c r="BT16" s="42">
        <v>1696.8</v>
      </c>
      <c r="BU16" s="21">
        <f t="shared" si="44"/>
        <v>16.144833333333331</v>
      </c>
      <c r="BV16" s="21">
        <f t="shared" si="45"/>
        <v>16.856792807307599</v>
      </c>
      <c r="BW16" s="3">
        <f t="shared" si="46"/>
        <v>-0.71195947397426806</v>
      </c>
      <c r="BX16" s="3">
        <f t="shared" si="47"/>
        <v>101.14075684384559</v>
      </c>
      <c r="BY16" s="3">
        <f t="shared" si="6"/>
        <v>17.099999999999909</v>
      </c>
      <c r="BZ16" s="3">
        <f t="shared" si="48"/>
        <v>16.615740670163099</v>
      </c>
      <c r="CA16" s="4">
        <f t="shared" si="7"/>
        <v>0.48425932983681008</v>
      </c>
      <c r="CB16" s="4"/>
      <c r="CC16" s="13"/>
      <c r="CD16" s="42" t="s">
        <v>1021</v>
      </c>
      <c r="CE16" s="42">
        <v>85.597999999999999</v>
      </c>
      <c r="CF16" s="42">
        <v>86.760999999999996</v>
      </c>
      <c r="CG16" s="42">
        <v>1698.4</v>
      </c>
      <c r="CH16" s="21">
        <f t="shared" si="49"/>
        <v>14.460166666666666</v>
      </c>
      <c r="CI16" s="21">
        <f t="shared" si="50"/>
        <v>16.856792807307599</v>
      </c>
      <c r="CJ16" s="3">
        <f t="shared" si="51"/>
        <v>-2.396626140640933</v>
      </c>
      <c r="CK16" s="3">
        <f t="shared" si="52"/>
        <v>101.14075684384559</v>
      </c>
      <c r="CL16" s="3">
        <f t="shared" si="8"/>
        <v>16.900000000000091</v>
      </c>
      <c r="CM16" s="3">
        <f t="shared" si="53"/>
        <v>16.615740670163099</v>
      </c>
      <c r="CN16" s="4">
        <f t="shared" si="9"/>
        <v>0.28425932983699198</v>
      </c>
      <c r="CO16" s="4"/>
      <c r="CP16" s="13"/>
      <c r="CQ16" s="42" t="s">
        <v>1021</v>
      </c>
      <c r="CR16" s="42">
        <v>86.713999999999999</v>
      </c>
      <c r="CS16" s="42">
        <v>89.012</v>
      </c>
      <c r="CT16" s="42">
        <v>1707.4</v>
      </c>
      <c r="CU16" s="21">
        <f t="shared" si="54"/>
        <v>14.835333333333333</v>
      </c>
      <c r="CV16" s="21">
        <f t="shared" si="55"/>
        <v>16.856792807307599</v>
      </c>
      <c r="CW16" s="3">
        <f t="shared" si="56"/>
        <v>-2.0214594739742662</v>
      </c>
      <c r="CX16" s="3">
        <f t="shared" si="57"/>
        <v>101.14075684384559</v>
      </c>
      <c r="CY16" s="3">
        <f t="shared" si="10"/>
        <v>16.700000000000045</v>
      </c>
      <c r="CZ16" s="3">
        <f t="shared" si="58"/>
        <v>16.615740670163099</v>
      </c>
      <c r="DA16" s="4">
        <f t="shared" si="11"/>
        <v>8.4259329836946506E-2</v>
      </c>
      <c r="DB16" s="4"/>
      <c r="DC16" s="13"/>
      <c r="DD16" s="42" t="s">
        <v>1021</v>
      </c>
      <c r="DE16" s="42">
        <v>83.054000000000002</v>
      </c>
      <c r="DF16" s="42">
        <v>84.198999999999998</v>
      </c>
      <c r="DG16" s="42">
        <v>1612</v>
      </c>
      <c r="DH16" s="21">
        <f t="shared" si="59"/>
        <v>14.033166666666666</v>
      </c>
      <c r="DI16" s="21">
        <f t="shared" si="60"/>
        <v>16.037150588236674</v>
      </c>
      <c r="DJ16" s="3">
        <f t="shared" si="61"/>
        <v>-2.0039839215700077</v>
      </c>
      <c r="DK16" s="3">
        <f t="shared" si="62"/>
        <v>96.22290352942008</v>
      </c>
      <c r="DL16" s="3">
        <f t="shared" si="12"/>
        <v>16</v>
      </c>
      <c r="DM16" s="3">
        <f t="shared" si="63"/>
        <v>15.80781933482489</v>
      </c>
      <c r="DN16" s="4">
        <f t="shared" si="13"/>
        <v>0.19218066517511012</v>
      </c>
      <c r="DO16" s="4"/>
      <c r="DP16" s="13"/>
      <c r="DQ16" s="11"/>
      <c r="DR16" s="55" t="str">
        <f t="shared" si="70"/>
        <v>26-03-2026 16:50</v>
      </c>
      <c r="DS16" s="5">
        <f t="shared" si="64"/>
        <v>169.53299999999996</v>
      </c>
      <c r="DT16" s="5">
        <f t="shared" si="65"/>
        <v>174.49100297692809</v>
      </c>
      <c r="DU16" s="6">
        <f t="shared" si="14"/>
        <v>-4.9580029769281282</v>
      </c>
      <c r="DV16" s="5">
        <f t="shared" si="66"/>
        <v>1046.9460178615686</v>
      </c>
      <c r="DW16" s="5">
        <f t="shared" si="67"/>
        <v>198.40000000000055</v>
      </c>
      <c r="DX16" s="5">
        <f t="shared" si="68"/>
        <v>171.995781634358</v>
      </c>
      <c r="DY16" s="6">
        <f t="shared" si="15"/>
        <v>26.404218365642549</v>
      </c>
      <c r="DZ16" s="6">
        <f t="shared" si="69"/>
        <v>28.867000000000587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115" t="s">
        <v>1022</v>
      </c>
      <c r="B17" s="72">
        <v>275</v>
      </c>
      <c r="C17" s="71">
        <v>49.08</v>
      </c>
      <c r="D17" s="12"/>
      <c r="E17" s="42">
        <v>98.816000000000003</v>
      </c>
      <c r="F17" s="42">
        <v>100.024</v>
      </c>
      <c r="G17" s="42">
        <v>2258.4</v>
      </c>
      <c r="H17" s="21">
        <f t="shared" si="16"/>
        <v>16.670666666666666</v>
      </c>
      <c r="I17" s="3">
        <f t="shared" si="17"/>
        <v>16.357151129319</v>
      </c>
      <c r="J17" s="3">
        <f t="shared" si="18"/>
        <v>0.31351553734766568</v>
      </c>
      <c r="K17" s="3">
        <f t="shared" si="19"/>
        <v>98.142906775914014</v>
      </c>
      <c r="L17" s="3">
        <v>0</v>
      </c>
      <c r="M17" s="3">
        <f t="shared" si="21"/>
        <v>16.123243868169737</v>
      </c>
      <c r="N17" s="4">
        <f t="shared" si="0"/>
        <v>-16.123243868169737</v>
      </c>
      <c r="O17" s="4"/>
      <c r="P17" s="13"/>
      <c r="Q17" s="42" t="s">
        <v>1022</v>
      </c>
      <c r="R17" s="42">
        <v>97.5</v>
      </c>
      <c r="S17" s="42">
        <v>98.884</v>
      </c>
      <c r="T17" s="42">
        <v>2277</v>
      </c>
      <c r="U17" s="21">
        <f t="shared" si="22"/>
        <v>16.480666666666664</v>
      </c>
      <c r="V17" s="3">
        <f t="shared" si="23"/>
        <v>16.357151129319</v>
      </c>
      <c r="W17" s="3">
        <f t="shared" si="24"/>
        <v>0.12351553734766441</v>
      </c>
      <c r="X17" s="3">
        <f t="shared" si="25"/>
        <v>98.142906775914014</v>
      </c>
      <c r="Y17" s="3">
        <f t="shared" si="26"/>
        <v>17.699999999999818</v>
      </c>
      <c r="Z17" s="3">
        <f t="shared" si="27"/>
        <v>16.123243868169737</v>
      </c>
      <c r="AA17" s="4">
        <f t="shared" si="1"/>
        <v>1.5767561318300807</v>
      </c>
      <c r="AB17" s="4"/>
      <c r="AC17" s="13"/>
      <c r="AD17" s="42" t="s">
        <v>1022</v>
      </c>
      <c r="AE17" s="42">
        <v>98.41</v>
      </c>
      <c r="AF17" s="42">
        <v>100.404</v>
      </c>
      <c r="AG17" s="42">
        <v>2245.5</v>
      </c>
      <c r="AH17" s="21">
        <f t="shared" si="28"/>
        <v>16.733999999999998</v>
      </c>
      <c r="AI17" s="21">
        <f t="shared" si="29"/>
        <v>16.357151129319</v>
      </c>
      <c r="AJ17" s="3">
        <f t="shared" si="30"/>
        <v>0.37684887068099826</v>
      </c>
      <c r="AK17" s="3">
        <f t="shared" si="31"/>
        <v>98.142906775914014</v>
      </c>
      <c r="AL17" s="3">
        <f t="shared" si="32"/>
        <v>18</v>
      </c>
      <c r="AM17" s="3">
        <f t="shared" si="33"/>
        <v>16.123243868169737</v>
      </c>
      <c r="AN17" s="4">
        <f t="shared" si="2"/>
        <v>1.8767561318302626</v>
      </c>
      <c r="AO17" s="4"/>
      <c r="AP17" s="13"/>
      <c r="AQ17" s="42" t="s">
        <v>1022</v>
      </c>
      <c r="AR17" s="42">
        <v>98.68</v>
      </c>
      <c r="AS17" s="42">
        <v>100</v>
      </c>
      <c r="AT17" s="42">
        <v>2258.6999999999998</v>
      </c>
      <c r="AU17" s="21">
        <f t="shared" si="34"/>
        <v>16.666666666666664</v>
      </c>
      <c r="AV17" s="21">
        <f t="shared" si="35"/>
        <v>16.357151129319</v>
      </c>
      <c r="AW17" s="3">
        <f t="shared" si="36"/>
        <v>0.30951553734766435</v>
      </c>
      <c r="AX17" s="3">
        <f t="shared" si="37"/>
        <v>98.142906775914014</v>
      </c>
      <c r="AY17" s="3">
        <f t="shared" si="3"/>
        <v>18.099999999999909</v>
      </c>
      <c r="AZ17" s="3">
        <f t="shared" si="38"/>
        <v>16.123243868169737</v>
      </c>
      <c r="BA17" s="4">
        <f t="shared" si="4"/>
        <v>1.9767561318301716</v>
      </c>
      <c r="BB17" s="4"/>
      <c r="BC17" s="13"/>
      <c r="BD17" s="42" t="s">
        <v>1022</v>
      </c>
      <c r="BE17" s="42">
        <v>73.308000000000007</v>
      </c>
      <c r="BF17" s="42">
        <v>74.340999999999994</v>
      </c>
      <c r="BG17" s="42">
        <v>1697.4</v>
      </c>
      <c r="BH17" s="21">
        <f t="shared" si="39"/>
        <v>12.390166666666666</v>
      </c>
      <c r="BI17" s="21">
        <f t="shared" si="40"/>
        <v>12.116408243939999</v>
      </c>
      <c r="BJ17" s="3">
        <f t="shared" si="41"/>
        <v>0.27375842272666695</v>
      </c>
      <c r="BK17" s="3">
        <f t="shared" si="42"/>
        <v>72.698449463640003</v>
      </c>
      <c r="BL17" s="3">
        <f t="shared" si="71"/>
        <v>13.400000000000091</v>
      </c>
      <c r="BM17" s="3">
        <f t="shared" si="43"/>
        <v>11.943143606051658</v>
      </c>
      <c r="BN17" s="4">
        <f t="shared" si="5"/>
        <v>1.4568563939484331</v>
      </c>
      <c r="BO17" s="4"/>
      <c r="BP17" s="13"/>
      <c r="BQ17" s="42" t="s">
        <v>1022</v>
      </c>
      <c r="BR17" s="42">
        <v>72.649000000000001</v>
      </c>
      <c r="BS17" s="42">
        <v>73.680999999999997</v>
      </c>
      <c r="BT17" s="42">
        <v>1679.7</v>
      </c>
      <c r="BU17" s="21">
        <f t="shared" si="44"/>
        <v>12.280166666666666</v>
      </c>
      <c r="BV17" s="21">
        <f t="shared" si="45"/>
        <v>12.116408243939999</v>
      </c>
      <c r="BW17" s="3">
        <f t="shared" si="46"/>
        <v>0.16375842272666752</v>
      </c>
      <c r="BX17" s="3">
        <f t="shared" si="47"/>
        <v>72.698449463640003</v>
      </c>
      <c r="BY17" s="3">
        <f t="shared" si="6"/>
        <v>13.400000000000091</v>
      </c>
      <c r="BZ17" s="3">
        <f t="shared" si="48"/>
        <v>11.943143606051658</v>
      </c>
      <c r="CA17" s="4">
        <f t="shared" si="7"/>
        <v>1.4568563939484331</v>
      </c>
      <c r="CB17" s="4"/>
      <c r="CC17" s="13"/>
      <c r="CD17" s="42" t="s">
        <v>1022</v>
      </c>
      <c r="CE17" s="42">
        <v>72.715999999999994</v>
      </c>
      <c r="CF17" s="42">
        <v>73.733999999999995</v>
      </c>
      <c r="CG17" s="42">
        <v>1681.5</v>
      </c>
      <c r="CH17" s="21">
        <f t="shared" si="49"/>
        <v>12.288999999999998</v>
      </c>
      <c r="CI17" s="21">
        <f t="shared" si="50"/>
        <v>12.116408243939999</v>
      </c>
      <c r="CJ17" s="3">
        <f t="shared" si="51"/>
        <v>0.17259175605999921</v>
      </c>
      <c r="CK17" s="3">
        <f t="shared" si="52"/>
        <v>72.698449463640003</v>
      </c>
      <c r="CL17" s="3">
        <f t="shared" si="8"/>
        <v>13.5</v>
      </c>
      <c r="CM17" s="3">
        <f t="shared" si="53"/>
        <v>11.943143606051658</v>
      </c>
      <c r="CN17" s="4">
        <f t="shared" si="9"/>
        <v>1.5568563939483422</v>
      </c>
      <c r="CO17" s="4"/>
      <c r="CP17" s="13"/>
      <c r="CQ17" s="42" t="s">
        <v>1022</v>
      </c>
      <c r="CR17" s="42">
        <v>72.856999999999999</v>
      </c>
      <c r="CS17" s="42">
        <v>75.010000000000005</v>
      </c>
      <c r="CT17" s="42">
        <v>1690.7</v>
      </c>
      <c r="CU17" s="21">
        <f t="shared" si="54"/>
        <v>12.501666666666667</v>
      </c>
      <c r="CV17" s="21">
        <f t="shared" si="55"/>
        <v>12.116408243939999</v>
      </c>
      <c r="CW17" s="3">
        <f t="shared" si="56"/>
        <v>0.38525842272666821</v>
      </c>
      <c r="CX17" s="3">
        <f t="shared" si="57"/>
        <v>72.698449463640003</v>
      </c>
      <c r="CY17" s="3">
        <f t="shared" si="10"/>
        <v>13.600000000000136</v>
      </c>
      <c r="CZ17" s="3">
        <f t="shared" si="58"/>
        <v>11.943143606051658</v>
      </c>
      <c r="DA17" s="4">
        <f t="shared" si="11"/>
        <v>1.6568563939484786</v>
      </c>
      <c r="DB17" s="4"/>
      <c r="DC17" s="13"/>
      <c r="DD17" s="42" t="s">
        <v>1022</v>
      </c>
      <c r="DE17" s="42">
        <v>68.741</v>
      </c>
      <c r="DF17" s="42">
        <v>69.724000000000004</v>
      </c>
      <c r="DG17" s="42">
        <v>1596</v>
      </c>
      <c r="DH17" s="21">
        <f t="shared" si="59"/>
        <v>11.620666666666667</v>
      </c>
      <c r="DI17" s="21">
        <f t="shared" si="60"/>
        <v>11.527261788042003</v>
      </c>
      <c r="DJ17" s="3">
        <f t="shared" si="61"/>
        <v>9.3404878624664178E-2</v>
      </c>
      <c r="DK17" s="3">
        <f t="shared" si="62"/>
        <v>69.163570728251997</v>
      </c>
      <c r="DL17" s="3">
        <f t="shared" si="12"/>
        <v>12.799999999999955</v>
      </c>
      <c r="DM17" s="3">
        <f t="shared" si="63"/>
        <v>11.362421944473002</v>
      </c>
      <c r="DN17" s="4">
        <f t="shared" si="13"/>
        <v>1.4375780555269522</v>
      </c>
      <c r="DO17" s="4"/>
      <c r="DP17" s="13"/>
      <c r="DQ17" s="11"/>
      <c r="DR17" s="55" t="str">
        <f t="shared" si="70"/>
        <v>26-03-2026 16:40</v>
      </c>
      <c r="DS17" s="5">
        <f t="shared" si="64"/>
        <v>127.63366666666666</v>
      </c>
      <c r="DT17" s="5">
        <f t="shared" si="65"/>
        <v>125.421499281078</v>
      </c>
      <c r="DU17" s="6">
        <f t="shared" si="14"/>
        <v>2.212167385588657</v>
      </c>
      <c r="DV17" s="5">
        <f t="shared" si="66"/>
        <v>752.52899568646819</v>
      </c>
      <c r="DW17" s="5">
        <f t="shared" si="67"/>
        <v>120.5</v>
      </c>
      <c r="DX17" s="5">
        <f t="shared" si="68"/>
        <v>123.6279718413586</v>
      </c>
      <c r="DY17" s="6">
        <f t="shared" si="15"/>
        <v>-3.1279718413586011</v>
      </c>
      <c r="DZ17" s="6">
        <f t="shared" si="69"/>
        <v>-7.1336666666666559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115" t="s">
        <v>1023</v>
      </c>
      <c r="B18" s="72">
        <v>442</v>
      </c>
      <c r="C18" s="71">
        <v>49.36</v>
      </c>
      <c r="D18" s="12"/>
      <c r="E18" s="42">
        <v>157.28200000000001</v>
      </c>
      <c r="F18" s="42">
        <v>159.37</v>
      </c>
      <c r="G18" s="42">
        <v>2240</v>
      </c>
      <c r="H18" s="21">
        <f t="shared" si="16"/>
        <v>26.561666666666667</v>
      </c>
      <c r="I18" s="3">
        <f t="shared" si="17"/>
        <v>26.262267018591235</v>
      </c>
      <c r="J18" s="3">
        <f t="shared" si="18"/>
        <v>0.29939964807543262</v>
      </c>
      <c r="K18" s="3">
        <f t="shared" si="19"/>
        <v>157.57360211154742</v>
      </c>
      <c r="L18" s="3">
        <f t="shared" si="20"/>
        <v>26</v>
      </c>
      <c r="M18" s="3">
        <f t="shared" si="21"/>
        <v>25.88671660022538</v>
      </c>
      <c r="N18" s="4">
        <f t="shared" si="0"/>
        <v>0.11328339977461965</v>
      </c>
      <c r="O18" s="4"/>
      <c r="P18" s="13"/>
      <c r="Q18" s="42" t="s">
        <v>1023</v>
      </c>
      <c r="R18" s="42">
        <v>137.87299999999999</v>
      </c>
      <c r="S18" s="42">
        <v>155.72300000000001</v>
      </c>
      <c r="T18" s="42">
        <v>2259.3000000000002</v>
      </c>
      <c r="U18" s="21">
        <f t="shared" si="22"/>
        <v>25.953833333333336</v>
      </c>
      <c r="V18" s="3">
        <f t="shared" si="23"/>
        <v>26.262267018591235</v>
      </c>
      <c r="W18" s="3">
        <f t="shared" si="24"/>
        <v>-0.30843368525789927</v>
      </c>
      <c r="X18" s="3">
        <f t="shared" si="25"/>
        <v>157.57360211154742</v>
      </c>
      <c r="Y18" s="3">
        <f t="shared" si="26"/>
        <v>26.800000000000182</v>
      </c>
      <c r="Z18" s="3">
        <f t="shared" si="27"/>
        <v>25.88671660022538</v>
      </c>
      <c r="AA18" s="4">
        <f t="shared" si="1"/>
        <v>0.91328339977480155</v>
      </c>
      <c r="AB18" s="4"/>
      <c r="AC18" s="13"/>
      <c r="AD18" s="42" t="s">
        <v>1023</v>
      </c>
      <c r="AE18" s="42">
        <v>152.09899999999999</v>
      </c>
      <c r="AF18" s="42">
        <v>155.08600000000001</v>
      </c>
      <c r="AG18" s="42">
        <v>2227.5</v>
      </c>
      <c r="AH18" s="21">
        <f t="shared" si="28"/>
        <v>25.847666666666669</v>
      </c>
      <c r="AI18" s="21">
        <f t="shared" si="29"/>
        <v>26.262267018591235</v>
      </c>
      <c r="AJ18" s="3">
        <f t="shared" si="30"/>
        <v>-0.41460035192456601</v>
      </c>
      <c r="AK18" s="3">
        <f t="shared" si="31"/>
        <v>157.57360211154742</v>
      </c>
      <c r="AL18" s="3">
        <f t="shared" si="32"/>
        <v>26.099999999999909</v>
      </c>
      <c r="AM18" s="3">
        <f t="shared" si="33"/>
        <v>25.88671660022538</v>
      </c>
      <c r="AN18" s="4">
        <f t="shared" si="2"/>
        <v>0.2132833997745287</v>
      </c>
      <c r="AO18" s="4"/>
      <c r="AP18" s="13"/>
      <c r="AQ18" s="42" t="s">
        <v>1023</v>
      </c>
      <c r="AR18" s="42">
        <v>144.87100000000001</v>
      </c>
      <c r="AS18" s="42">
        <v>146.839</v>
      </c>
      <c r="AT18" s="42">
        <v>2240.6</v>
      </c>
      <c r="AU18" s="21">
        <f t="shared" si="34"/>
        <v>24.473166666666664</v>
      </c>
      <c r="AV18" s="21">
        <f t="shared" si="35"/>
        <v>26.262267018591235</v>
      </c>
      <c r="AW18" s="3">
        <f t="shared" si="36"/>
        <v>-1.7891003519245707</v>
      </c>
      <c r="AX18" s="3">
        <f t="shared" si="37"/>
        <v>157.57360211154742</v>
      </c>
      <c r="AY18" s="3">
        <f t="shared" si="3"/>
        <v>26.199999999999818</v>
      </c>
      <c r="AZ18" s="3">
        <f t="shared" si="38"/>
        <v>25.88671660022538</v>
      </c>
      <c r="BA18" s="4">
        <f t="shared" si="4"/>
        <v>0.31328339977443775</v>
      </c>
      <c r="BB18" s="4"/>
      <c r="BC18" s="13"/>
      <c r="BD18" s="42" t="s">
        <v>1023</v>
      </c>
      <c r="BE18" s="42">
        <v>122.245</v>
      </c>
      <c r="BF18" s="42">
        <v>123.792</v>
      </c>
      <c r="BG18" s="42">
        <v>1684</v>
      </c>
      <c r="BH18" s="21">
        <f t="shared" si="39"/>
        <v>20.631999999999998</v>
      </c>
      <c r="BI18" s="21">
        <f t="shared" si="40"/>
        <v>19.453531124882392</v>
      </c>
      <c r="BJ18" s="3">
        <f t="shared" si="41"/>
        <v>1.1784688751176056</v>
      </c>
      <c r="BK18" s="3">
        <f t="shared" si="42"/>
        <v>116.7211867492944</v>
      </c>
      <c r="BL18" s="3">
        <f t="shared" si="71"/>
        <v>19.400000000000091</v>
      </c>
      <c r="BM18" s="3">
        <f t="shared" si="43"/>
        <v>19.175345629796574</v>
      </c>
      <c r="BN18" s="4">
        <f t="shared" si="5"/>
        <v>0.22465437020351686</v>
      </c>
      <c r="BO18" s="4"/>
      <c r="BP18" s="13"/>
      <c r="BQ18" s="42" t="s">
        <v>1023</v>
      </c>
      <c r="BR18" s="42">
        <v>112.081</v>
      </c>
      <c r="BS18" s="42">
        <v>117.3</v>
      </c>
      <c r="BT18" s="42">
        <v>1666.3</v>
      </c>
      <c r="BU18" s="21">
        <f t="shared" si="44"/>
        <v>19.549999999999997</v>
      </c>
      <c r="BV18" s="21">
        <f t="shared" si="45"/>
        <v>19.453531124882392</v>
      </c>
      <c r="BW18" s="3">
        <f t="shared" si="46"/>
        <v>9.6468875117604824E-2</v>
      </c>
      <c r="BX18" s="3">
        <f t="shared" si="47"/>
        <v>116.7211867492944</v>
      </c>
      <c r="BY18" s="3">
        <f t="shared" si="6"/>
        <v>19.099999999999909</v>
      </c>
      <c r="BZ18" s="3">
        <f t="shared" si="48"/>
        <v>19.175345629796574</v>
      </c>
      <c r="CA18" s="4">
        <f t="shared" si="7"/>
        <v>-7.5345629796665037E-2</v>
      </c>
      <c r="CB18" s="4"/>
      <c r="CC18" s="13"/>
      <c r="CD18" s="42" t="s">
        <v>1023</v>
      </c>
      <c r="CE18" s="42">
        <v>98.69</v>
      </c>
      <c r="CF18" s="42">
        <v>102.895</v>
      </c>
      <c r="CG18" s="42">
        <v>1668</v>
      </c>
      <c r="CH18" s="21">
        <f t="shared" si="49"/>
        <v>17.149166666666666</v>
      </c>
      <c r="CI18" s="21">
        <f t="shared" si="50"/>
        <v>19.453531124882392</v>
      </c>
      <c r="CJ18" s="3">
        <f t="shared" si="51"/>
        <v>-2.3043644582157263</v>
      </c>
      <c r="CK18" s="3">
        <f t="shared" si="52"/>
        <v>116.7211867492944</v>
      </c>
      <c r="CL18" s="3">
        <f t="shared" si="8"/>
        <v>18.900000000000091</v>
      </c>
      <c r="CM18" s="3">
        <f t="shared" si="53"/>
        <v>19.175345629796574</v>
      </c>
      <c r="CN18" s="4">
        <f t="shared" si="9"/>
        <v>-0.27534562979648314</v>
      </c>
      <c r="CO18" s="4"/>
      <c r="CP18" s="13"/>
      <c r="CQ18" s="42" t="s">
        <v>1023</v>
      </c>
      <c r="CR18" s="42">
        <v>97.034999999999997</v>
      </c>
      <c r="CS18" s="42">
        <v>101.089</v>
      </c>
      <c r="CT18" s="42">
        <v>1677.1</v>
      </c>
      <c r="CU18" s="21">
        <f t="shared" si="54"/>
        <v>16.848166666666664</v>
      </c>
      <c r="CV18" s="21">
        <f t="shared" si="55"/>
        <v>19.453531124882392</v>
      </c>
      <c r="CW18" s="3">
        <f t="shared" si="56"/>
        <v>-2.6053644582157283</v>
      </c>
      <c r="CX18" s="3">
        <f t="shared" si="57"/>
        <v>116.7211867492944</v>
      </c>
      <c r="CY18" s="3">
        <f t="shared" si="10"/>
        <v>19.399999999999864</v>
      </c>
      <c r="CZ18" s="3">
        <f t="shared" si="58"/>
        <v>19.175345629796574</v>
      </c>
      <c r="DA18" s="4">
        <f t="shared" si="11"/>
        <v>0.22465437020328949</v>
      </c>
      <c r="DB18" s="4"/>
      <c r="DC18" s="13"/>
      <c r="DD18" s="42" t="s">
        <v>1023</v>
      </c>
      <c r="DE18" s="42">
        <v>87.641999999999996</v>
      </c>
      <c r="DF18" s="42">
        <v>88.85</v>
      </c>
      <c r="DG18" s="42">
        <v>1583.2</v>
      </c>
      <c r="DH18" s="21">
        <f t="shared" si="59"/>
        <v>14.808333333333332</v>
      </c>
      <c r="DI18" s="21">
        <f t="shared" si="60"/>
        <v>18.507625483030317</v>
      </c>
      <c r="DJ18" s="3">
        <f t="shared" si="61"/>
        <v>-3.6992921496969853</v>
      </c>
      <c r="DK18" s="3">
        <f t="shared" si="62"/>
        <v>111.04575289818192</v>
      </c>
      <c r="DL18" s="3">
        <f t="shared" si="12"/>
        <v>18.299999999999955</v>
      </c>
      <c r="DM18" s="3">
        <f t="shared" si="63"/>
        <v>18.242966438622982</v>
      </c>
      <c r="DN18" s="4">
        <f t="shared" si="13"/>
        <v>5.7033561376972131E-2</v>
      </c>
      <c r="DO18" s="4"/>
      <c r="DP18" s="13"/>
      <c r="DQ18" s="11"/>
      <c r="DR18" s="55" t="str">
        <f t="shared" si="70"/>
        <v>26-03-2026 16:30</v>
      </c>
      <c r="DS18" s="5">
        <f t="shared" si="64"/>
        <v>191.82399999999998</v>
      </c>
      <c r="DT18" s="5">
        <f t="shared" si="65"/>
        <v>201.37081805692486</v>
      </c>
      <c r="DU18" s="6">
        <f t="shared" si="14"/>
        <v>-9.5468180569248773</v>
      </c>
      <c r="DV18" s="5">
        <f t="shared" si="66"/>
        <v>1208.2249083415491</v>
      </c>
      <c r="DW18" s="5">
        <f t="shared" si="67"/>
        <v>200.19999999999982</v>
      </c>
      <c r="DX18" s="5">
        <f t="shared" si="68"/>
        <v>198.49121535871078</v>
      </c>
      <c r="DY18" s="6">
        <f t="shared" si="15"/>
        <v>1.7087846412890428</v>
      </c>
      <c r="DZ18" s="6">
        <f t="shared" si="69"/>
        <v>8.3759999999998342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115" t="s">
        <v>1024</v>
      </c>
      <c r="B19" s="72">
        <v>447</v>
      </c>
      <c r="C19" s="71">
        <v>49.36</v>
      </c>
      <c r="D19" s="12"/>
      <c r="E19" s="42">
        <v>152.15199999999999</v>
      </c>
      <c r="F19" s="42">
        <v>154.36199999999999</v>
      </c>
      <c r="G19" s="42">
        <v>2214</v>
      </c>
      <c r="H19" s="21">
        <f t="shared" si="16"/>
        <v>25.726999999999997</v>
      </c>
      <c r="I19" s="3">
        <f t="shared" si="17"/>
        <v>26.559351487127337</v>
      </c>
      <c r="J19" s="3">
        <f t="shared" si="18"/>
        <v>-0.83235148712734031</v>
      </c>
      <c r="K19" s="3">
        <f t="shared" si="19"/>
        <v>159.35610892276401</v>
      </c>
      <c r="L19" s="3">
        <f t="shared" si="20"/>
        <v>28.699999999999818</v>
      </c>
      <c r="M19" s="3">
        <f t="shared" si="21"/>
        <v>26.179552760861416</v>
      </c>
      <c r="N19" s="4">
        <f t="shared" si="0"/>
        <v>2.5204472391384023</v>
      </c>
      <c r="O19" s="4"/>
      <c r="P19" s="13"/>
      <c r="Q19" s="42" t="s">
        <v>1024</v>
      </c>
      <c r="R19" s="42">
        <v>166.52199999999999</v>
      </c>
      <c r="S19" s="42">
        <v>168.84</v>
      </c>
      <c r="T19" s="42">
        <v>2232.5</v>
      </c>
      <c r="U19" s="21">
        <f t="shared" si="22"/>
        <v>28.14</v>
      </c>
      <c r="V19" s="3">
        <f t="shared" si="23"/>
        <v>26.559351487127337</v>
      </c>
      <c r="W19" s="3">
        <f t="shared" si="24"/>
        <v>1.5806485128726635</v>
      </c>
      <c r="X19" s="3">
        <f t="shared" si="25"/>
        <v>159.35610892276401</v>
      </c>
      <c r="Y19" s="3">
        <f t="shared" si="26"/>
        <v>28.300000000000182</v>
      </c>
      <c r="Z19" s="3">
        <f t="shared" si="27"/>
        <v>26.179552760861416</v>
      </c>
      <c r="AA19" s="4">
        <f t="shared" si="1"/>
        <v>2.1204472391387661</v>
      </c>
      <c r="AB19" s="4"/>
      <c r="AC19" s="13"/>
      <c r="AD19" s="42" t="s">
        <v>1024</v>
      </c>
      <c r="AE19" s="42">
        <v>154.244</v>
      </c>
      <c r="AF19" s="42">
        <v>157.76300000000001</v>
      </c>
      <c r="AG19" s="42">
        <v>2201.4</v>
      </c>
      <c r="AH19" s="21">
        <f t="shared" si="28"/>
        <v>26.293833333333332</v>
      </c>
      <c r="AI19" s="21">
        <f t="shared" si="29"/>
        <v>26.559351487127337</v>
      </c>
      <c r="AJ19" s="3">
        <f t="shared" si="30"/>
        <v>-0.26551815379400523</v>
      </c>
      <c r="AK19" s="3">
        <f t="shared" si="31"/>
        <v>159.35610892276401</v>
      </c>
      <c r="AL19" s="3">
        <f t="shared" si="32"/>
        <v>29.300000000000182</v>
      </c>
      <c r="AM19" s="3">
        <f t="shared" si="33"/>
        <v>26.179552760861416</v>
      </c>
      <c r="AN19" s="4">
        <f t="shared" si="2"/>
        <v>3.1204472391387661</v>
      </c>
      <c r="AO19" s="4"/>
      <c r="AP19" s="13"/>
      <c r="AQ19" s="42" t="s">
        <v>1024</v>
      </c>
      <c r="AR19" s="42">
        <v>162.98400000000001</v>
      </c>
      <c r="AS19" s="42">
        <v>165.214</v>
      </c>
      <c r="AT19" s="42">
        <v>2214.4</v>
      </c>
      <c r="AU19" s="21">
        <f t="shared" si="34"/>
        <v>27.535666666666664</v>
      </c>
      <c r="AV19" s="21">
        <f t="shared" si="35"/>
        <v>26.559351487127337</v>
      </c>
      <c r="AW19" s="3">
        <f t="shared" si="36"/>
        <v>0.976315179539327</v>
      </c>
      <c r="AX19" s="3">
        <f t="shared" si="37"/>
        <v>159.35610892276401</v>
      </c>
      <c r="AY19" s="3">
        <f t="shared" si="3"/>
        <v>28.900000000000091</v>
      </c>
      <c r="AZ19" s="3">
        <f t="shared" si="38"/>
        <v>26.179552760861416</v>
      </c>
      <c r="BA19" s="4">
        <f t="shared" si="4"/>
        <v>2.7204472391386751</v>
      </c>
      <c r="BB19" s="4"/>
      <c r="BC19" s="13"/>
      <c r="BD19" s="42" t="s">
        <v>1024</v>
      </c>
      <c r="BE19" s="42">
        <v>122.13800000000001</v>
      </c>
      <c r="BF19" s="42">
        <v>123.747</v>
      </c>
      <c r="BG19" s="42">
        <v>1664.6</v>
      </c>
      <c r="BH19" s="21">
        <f t="shared" si="39"/>
        <v>20.624499999999998</v>
      </c>
      <c r="BI19" s="21">
        <f t="shared" si="40"/>
        <v>19.673593694168396</v>
      </c>
      <c r="BJ19" s="3">
        <f t="shared" si="41"/>
        <v>0.95090630583160163</v>
      </c>
      <c r="BK19" s="3">
        <f t="shared" si="42"/>
        <v>118.04156216501038</v>
      </c>
      <c r="BL19" s="3">
        <f t="shared" si="71"/>
        <v>22.299999999999955</v>
      </c>
      <c r="BM19" s="3">
        <f t="shared" si="43"/>
        <v>19.392261304341787</v>
      </c>
      <c r="BN19" s="4">
        <f t="shared" si="5"/>
        <v>2.9077386956581677</v>
      </c>
      <c r="BO19" s="4"/>
      <c r="BP19" s="13"/>
      <c r="BQ19" s="42" t="s">
        <v>1024</v>
      </c>
      <c r="BR19" s="42">
        <v>118.514</v>
      </c>
      <c r="BS19" s="42">
        <v>120.339</v>
      </c>
      <c r="BT19" s="42">
        <v>1647.2</v>
      </c>
      <c r="BU19" s="21">
        <f t="shared" si="44"/>
        <v>20.0565</v>
      </c>
      <c r="BV19" s="21">
        <f t="shared" si="45"/>
        <v>19.673593694168396</v>
      </c>
      <c r="BW19" s="3">
        <f t="shared" si="46"/>
        <v>0.38290630583160379</v>
      </c>
      <c r="BX19" s="3">
        <f t="shared" si="47"/>
        <v>118.04156216501038</v>
      </c>
      <c r="BY19" s="3">
        <f t="shared" si="6"/>
        <v>21.5</v>
      </c>
      <c r="BZ19" s="3">
        <f t="shared" si="48"/>
        <v>19.392261304341787</v>
      </c>
      <c r="CA19" s="4">
        <f t="shared" si="7"/>
        <v>2.1077386956582131</v>
      </c>
      <c r="CB19" s="4"/>
      <c r="CC19" s="13"/>
      <c r="CD19" s="42" t="s">
        <v>1024</v>
      </c>
      <c r="CE19" s="42">
        <v>122.271</v>
      </c>
      <c r="CF19" s="42">
        <v>123.881</v>
      </c>
      <c r="CG19" s="42">
        <v>1649.1</v>
      </c>
      <c r="CH19" s="21">
        <f t="shared" si="49"/>
        <v>20.646833333333333</v>
      </c>
      <c r="CI19" s="21">
        <f t="shared" si="50"/>
        <v>19.673593694168396</v>
      </c>
      <c r="CJ19" s="3">
        <f t="shared" si="51"/>
        <v>0.97323963916493739</v>
      </c>
      <c r="CK19" s="3">
        <f t="shared" si="52"/>
        <v>118.04156216501038</v>
      </c>
      <c r="CL19" s="3">
        <f t="shared" si="8"/>
        <v>21.899999999999864</v>
      </c>
      <c r="CM19" s="3">
        <f t="shared" si="53"/>
        <v>19.392261304341787</v>
      </c>
      <c r="CN19" s="4">
        <f t="shared" si="9"/>
        <v>2.5077386956580767</v>
      </c>
      <c r="CO19" s="4"/>
      <c r="CP19" s="13"/>
      <c r="CQ19" s="42" t="s">
        <v>1024</v>
      </c>
      <c r="CR19" s="42">
        <v>112.944</v>
      </c>
      <c r="CS19" s="42">
        <v>116.471</v>
      </c>
      <c r="CT19" s="42">
        <v>1657.7</v>
      </c>
      <c r="CU19" s="21">
        <f t="shared" si="54"/>
        <v>19.411833333333334</v>
      </c>
      <c r="CV19" s="21">
        <f t="shared" si="55"/>
        <v>19.673593694168396</v>
      </c>
      <c r="CW19" s="3">
        <f t="shared" si="56"/>
        <v>-0.26176036083506204</v>
      </c>
      <c r="CX19" s="3">
        <f t="shared" si="57"/>
        <v>118.04156216501038</v>
      </c>
      <c r="CY19" s="3">
        <f t="shared" si="10"/>
        <v>21.5</v>
      </c>
      <c r="CZ19" s="3">
        <f t="shared" si="58"/>
        <v>19.392261304341787</v>
      </c>
      <c r="DA19" s="4">
        <f t="shared" si="11"/>
        <v>2.1077386956582131</v>
      </c>
      <c r="DB19" s="4"/>
      <c r="DC19" s="13"/>
      <c r="DD19" s="42" t="s">
        <v>1024</v>
      </c>
      <c r="DE19" s="42">
        <v>105.017</v>
      </c>
      <c r="DF19" s="42">
        <v>105.85</v>
      </c>
      <c r="DG19" s="42">
        <v>1564.9</v>
      </c>
      <c r="DH19" s="21">
        <f t="shared" si="59"/>
        <v>17.641666666666666</v>
      </c>
      <c r="DI19" s="21">
        <f t="shared" si="60"/>
        <v>18.71698776225012</v>
      </c>
      <c r="DJ19" s="3">
        <f t="shared" si="61"/>
        <v>-1.0753210955834547</v>
      </c>
      <c r="DK19" s="3">
        <f t="shared" si="62"/>
        <v>112.30192657350072</v>
      </c>
      <c r="DL19" s="3">
        <f t="shared" si="12"/>
        <v>20</v>
      </c>
      <c r="DM19" s="3">
        <f t="shared" si="63"/>
        <v>18.449334837249943</v>
      </c>
      <c r="DN19" s="4">
        <f t="shared" si="13"/>
        <v>1.5506651627500574</v>
      </c>
      <c r="DO19" s="4"/>
      <c r="DP19" s="13"/>
      <c r="DQ19" s="11"/>
      <c r="DR19" s="55" t="str">
        <f t="shared" si="70"/>
        <v>26-03-2026 16:20</v>
      </c>
      <c r="DS19" s="5">
        <f t="shared" si="64"/>
        <v>206.07783333333327</v>
      </c>
      <c r="DT19" s="5">
        <f t="shared" si="65"/>
        <v>203.64876848743307</v>
      </c>
      <c r="DU19" s="6">
        <f t="shared" si="14"/>
        <v>2.4290648459002</v>
      </c>
      <c r="DV19" s="5">
        <f t="shared" si="66"/>
        <v>1221.8926109245983</v>
      </c>
      <c r="DW19" s="5">
        <f t="shared" si="67"/>
        <v>222.40000000000009</v>
      </c>
      <c r="DX19" s="5">
        <f t="shared" si="68"/>
        <v>200.73659109806275</v>
      </c>
      <c r="DY19" s="6">
        <f t="shared" si="15"/>
        <v>21.663408901937345</v>
      </c>
      <c r="DZ19" s="6">
        <f t="shared" si="69"/>
        <v>16.322166666666817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115" t="s">
        <v>1025</v>
      </c>
      <c r="B20" s="72">
        <v>325</v>
      </c>
      <c r="C20" s="71">
        <v>49.65</v>
      </c>
      <c r="D20" s="12"/>
      <c r="E20" s="42">
        <v>114.17</v>
      </c>
      <c r="F20" s="42">
        <v>116.068</v>
      </c>
      <c r="G20" s="42">
        <v>2185.3000000000002</v>
      </c>
      <c r="H20" s="21">
        <f t="shared" si="16"/>
        <v>19.344666666666665</v>
      </c>
      <c r="I20" s="3">
        <f t="shared" si="17"/>
        <v>19.289063439725624</v>
      </c>
      <c r="J20" s="3">
        <f t="shared" si="18"/>
        <v>5.5603226941041584E-2</v>
      </c>
      <c r="K20" s="3">
        <f t="shared" si="19"/>
        <v>115.73438063835374</v>
      </c>
      <c r="L20" s="3">
        <f t="shared" si="20"/>
        <v>27.300000000000182</v>
      </c>
      <c r="M20" s="3">
        <f t="shared" si="21"/>
        <v>19.013229832537547</v>
      </c>
      <c r="N20" s="4">
        <f t="shared" si="0"/>
        <v>8.2867701674626346</v>
      </c>
      <c r="O20" s="4"/>
      <c r="P20" s="13"/>
      <c r="Q20" s="42" t="s">
        <v>1025</v>
      </c>
      <c r="R20" s="42">
        <v>93.584000000000003</v>
      </c>
      <c r="S20" s="42">
        <v>119.721</v>
      </c>
      <c r="T20" s="42">
        <v>2204.1999999999998</v>
      </c>
      <c r="U20" s="21">
        <f t="shared" si="22"/>
        <v>19.953499999999998</v>
      </c>
      <c r="V20" s="3">
        <f t="shared" si="23"/>
        <v>19.289063439725624</v>
      </c>
      <c r="W20" s="3">
        <f t="shared" si="24"/>
        <v>0.6644365602743747</v>
      </c>
      <c r="X20" s="3">
        <f t="shared" si="25"/>
        <v>115.73438063835374</v>
      </c>
      <c r="Y20" s="3">
        <f t="shared" si="26"/>
        <v>28.699999999999818</v>
      </c>
      <c r="Z20" s="3">
        <f t="shared" si="27"/>
        <v>19.013229832537547</v>
      </c>
      <c r="AA20" s="4">
        <f t="shared" si="1"/>
        <v>9.6867701674622708</v>
      </c>
      <c r="AB20" s="4"/>
      <c r="AC20" s="13"/>
      <c r="AD20" s="42" t="s">
        <v>1025</v>
      </c>
      <c r="AE20" s="42">
        <v>114.97799999999999</v>
      </c>
      <c r="AF20" s="42">
        <v>118.68300000000001</v>
      </c>
      <c r="AG20" s="42">
        <v>2172.1</v>
      </c>
      <c r="AH20" s="21">
        <f t="shared" si="28"/>
        <v>19.7805</v>
      </c>
      <c r="AI20" s="21">
        <f t="shared" si="29"/>
        <v>19.289063439725624</v>
      </c>
      <c r="AJ20" s="3">
        <f t="shared" si="30"/>
        <v>0.49143656027437643</v>
      </c>
      <c r="AK20" s="3">
        <f t="shared" si="31"/>
        <v>115.73438063835374</v>
      </c>
      <c r="AL20" s="3">
        <f t="shared" si="32"/>
        <v>27.400000000000091</v>
      </c>
      <c r="AM20" s="3">
        <f t="shared" si="33"/>
        <v>19.013229832537547</v>
      </c>
      <c r="AN20" s="4">
        <f t="shared" si="2"/>
        <v>8.3867701674625437</v>
      </c>
      <c r="AO20" s="4"/>
      <c r="AP20" s="13"/>
      <c r="AQ20" s="42" t="s">
        <v>1025</v>
      </c>
      <c r="AR20" s="42">
        <v>106.79600000000001</v>
      </c>
      <c r="AS20" s="42">
        <v>108.236</v>
      </c>
      <c r="AT20" s="42">
        <v>2185.5</v>
      </c>
      <c r="AU20" s="21">
        <f t="shared" si="34"/>
        <v>18.039333333333332</v>
      </c>
      <c r="AV20" s="21">
        <f t="shared" si="35"/>
        <v>19.289063439725624</v>
      </c>
      <c r="AW20" s="3">
        <f t="shared" si="36"/>
        <v>-1.2497301063922919</v>
      </c>
      <c r="AX20" s="3">
        <f t="shared" si="37"/>
        <v>115.73438063835374</v>
      </c>
      <c r="AY20" s="3">
        <f t="shared" si="3"/>
        <v>27</v>
      </c>
      <c r="AZ20" s="3">
        <f t="shared" si="38"/>
        <v>19.013229832537547</v>
      </c>
      <c r="BA20" s="4">
        <f t="shared" si="4"/>
        <v>7.9867701674624527</v>
      </c>
      <c r="BB20" s="4"/>
      <c r="BC20" s="13"/>
      <c r="BD20" s="42" t="s">
        <v>1025</v>
      </c>
      <c r="BE20" s="42">
        <v>86.771000000000001</v>
      </c>
      <c r="BF20" s="42">
        <v>87.974999999999994</v>
      </c>
      <c r="BG20" s="42">
        <v>1642.3</v>
      </c>
      <c r="BH20" s="21">
        <f t="shared" si="39"/>
        <v>14.662499999999998</v>
      </c>
      <c r="BI20" s="21">
        <f t="shared" si="40"/>
        <v>14.2881951405375</v>
      </c>
      <c r="BJ20" s="3">
        <f t="shared" si="41"/>
        <v>0.37430485946249803</v>
      </c>
      <c r="BK20" s="3">
        <f t="shared" si="42"/>
        <v>85.729170843225006</v>
      </c>
      <c r="BL20" s="3">
        <f t="shared" si="71"/>
        <v>20</v>
      </c>
      <c r="BM20" s="3">
        <f t="shared" si="43"/>
        <v>14.083873950027813</v>
      </c>
      <c r="BN20" s="4">
        <f t="shared" si="5"/>
        <v>5.9161260499721866</v>
      </c>
      <c r="BO20" s="4"/>
      <c r="BP20" s="13"/>
      <c r="BQ20" s="42" t="s">
        <v>1025</v>
      </c>
      <c r="BR20" s="42">
        <v>79.326999999999998</v>
      </c>
      <c r="BS20" s="42">
        <v>80.596999999999994</v>
      </c>
      <c r="BT20" s="42">
        <v>1625.7</v>
      </c>
      <c r="BU20" s="21">
        <f t="shared" si="44"/>
        <v>13.432833333333331</v>
      </c>
      <c r="BV20" s="21">
        <f t="shared" si="45"/>
        <v>14.2881951405375</v>
      </c>
      <c r="BW20" s="3">
        <f t="shared" si="46"/>
        <v>-0.85536180720416866</v>
      </c>
      <c r="BX20" s="3">
        <f t="shared" si="47"/>
        <v>85.729170843225006</v>
      </c>
      <c r="BY20" s="3">
        <f t="shared" si="6"/>
        <v>19.700000000000045</v>
      </c>
      <c r="BZ20" s="3">
        <f t="shared" si="48"/>
        <v>14.083873950027813</v>
      </c>
      <c r="CA20" s="4">
        <f t="shared" si="7"/>
        <v>5.6161260499722321</v>
      </c>
      <c r="CB20" s="4"/>
      <c r="CC20" s="13"/>
      <c r="CD20" s="42" t="s">
        <v>1025</v>
      </c>
      <c r="CE20" s="42">
        <v>83.8</v>
      </c>
      <c r="CF20" s="42">
        <v>85.563000000000002</v>
      </c>
      <c r="CG20" s="42">
        <v>1627.2</v>
      </c>
      <c r="CH20" s="21">
        <f t="shared" si="49"/>
        <v>14.2605</v>
      </c>
      <c r="CI20" s="21">
        <f t="shared" si="50"/>
        <v>14.2881951405375</v>
      </c>
      <c r="CJ20" s="3">
        <f t="shared" si="51"/>
        <v>-2.7695140537499441E-2</v>
      </c>
      <c r="CK20" s="3">
        <f t="shared" si="52"/>
        <v>85.729170843225006</v>
      </c>
      <c r="CL20" s="3">
        <f t="shared" si="8"/>
        <v>19.400000000000091</v>
      </c>
      <c r="CM20" s="3">
        <f t="shared" si="53"/>
        <v>14.083873950027813</v>
      </c>
      <c r="CN20" s="4">
        <f t="shared" si="9"/>
        <v>5.3161260499722776</v>
      </c>
      <c r="CO20" s="4"/>
      <c r="CP20" s="13"/>
      <c r="CQ20" s="42" t="s">
        <v>1025</v>
      </c>
      <c r="CR20" s="42">
        <v>80.402000000000001</v>
      </c>
      <c r="CS20" s="42">
        <v>83.259</v>
      </c>
      <c r="CT20" s="42">
        <v>1636.2</v>
      </c>
      <c r="CU20" s="21">
        <f t="shared" si="54"/>
        <v>13.8765</v>
      </c>
      <c r="CV20" s="21">
        <f t="shared" si="55"/>
        <v>14.2881951405375</v>
      </c>
      <c r="CW20" s="3">
        <f t="shared" si="56"/>
        <v>-0.41169514053749978</v>
      </c>
      <c r="CX20" s="3">
        <f t="shared" si="57"/>
        <v>85.729170843225006</v>
      </c>
      <c r="CY20" s="3">
        <f t="shared" si="10"/>
        <v>19.400000000000091</v>
      </c>
      <c r="CZ20" s="3">
        <f t="shared" si="58"/>
        <v>14.083873950027813</v>
      </c>
      <c r="DA20" s="4">
        <f t="shared" si="11"/>
        <v>5.3161260499722776</v>
      </c>
      <c r="DB20" s="4"/>
      <c r="DC20" s="13"/>
      <c r="DD20" s="42" t="s">
        <v>1025</v>
      </c>
      <c r="DE20" s="42">
        <v>74.061000000000007</v>
      </c>
      <c r="DF20" s="42">
        <v>75.12</v>
      </c>
      <c r="DG20" s="42">
        <v>1544.9</v>
      </c>
      <c r="DH20" s="21">
        <f t="shared" si="59"/>
        <v>12.52</v>
      </c>
      <c r="DI20" s="21">
        <f t="shared" si="60"/>
        <v>13.593448037373751</v>
      </c>
      <c r="DJ20" s="3">
        <f t="shared" si="61"/>
        <v>-1.0734480373737512</v>
      </c>
      <c r="DK20" s="3">
        <f t="shared" si="62"/>
        <v>81.560688224242497</v>
      </c>
      <c r="DL20" s="3">
        <f t="shared" si="12"/>
        <v>18.800000000000182</v>
      </c>
      <c r="DM20" s="3">
        <f t="shared" si="63"/>
        <v>13.399061730439307</v>
      </c>
      <c r="DN20" s="4">
        <f t="shared" si="13"/>
        <v>5.400938269560875</v>
      </c>
      <c r="DO20" s="4"/>
      <c r="DP20" s="13"/>
      <c r="DQ20" s="11"/>
      <c r="DR20" s="55" t="str">
        <f t="shared" si="70"/>
        <v>26-03-2026 16:10</v>
      </c>
      <c r="DS20" s="5">
        <f t="shared" si="64"/>
        <v>145.87033333333332</v>
      </c>
      <c r="DT20" s="5">
        <f t="shared" si="65"/>
        <v>147.90248235842623</v>
      </c>
      <c r="DU20" s="6">
        <f t="shared" si="14"/>
        <v>-2.032149025092906</v>
      </c>
      <c r="DV20" s="5">
        <f t="shared" si="66"/>
        <v>887.41489415055753</v>
      </c>
      <c r="DW20" s="5">
        <f t="shared" si="67"/>
        <v>207.7000000000005</v>
      </c>
      <c r="DX20" s="5">
        <f t="shared" si="68"/>
        <v>145.78747686070074</v>
      </c>
      <c r="DY20" s="6">
        <f t="shared" si="15"/>
        <v>61.912523139299765</v>
      </c>
      <c r="DZ20" s="6">
        <f t="shared" si="69"/>
        <v>61.82966666666718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115" t="s">
        <v>1026</v>
      </c>
      <c r="B21" s="72">
        <v>594</v>
      </c>
      <c r="C21" s="71">
        <v>49.65</v>
      </c>
      <c r="D21" s="12"/>
      <c r="E21" s="42">
        <v>212.441</v>
      </c>
      <c r="F21" s="42">
        <v>215.43600000000001</v>
      </c>
      <c r="G21" s="42">
        <v>2158</v>
      </c>
      <c r="H21" s="21">
        <f t="shared" si="16"/>
        <v>35.905999999999999</v>
      </c>
      <c r="I21" s="3">
        <f t="shared" si="17"/>
        <v>35.254472871375441</v>
      </c>
      <c r="J21" s="3">
        <f t="shared" si="18"/>
        <v>0.65152712862455786</v>
      </c>
      <c r="K21" s="3">
        <f t="shared" si="19"/>
        <v>211.52683722825267</v>
      </c>
      <c r="L21" s="3">
        <f t="shared" si="20"/>
        <v>34.5</v>
      </c>
      <c r="M21" s="3">
        <f t="shared" si="21"/>
        <v>34.750333909314776</v>
      </c>
      <c r="N21" s="4">
        <f t="shared" si="0"/>
        <v>-0.25033390931477584</v>
      </c>
      <c r="O21" s="4"/>
      <c r="P21" s="13"/>
      <c r="Q21" s="42" t="s">
        <v>1026</v>
      </c>
      <c r="R21" s="42">
        <v>227.26400000000001</v>
      </c>
      <c r="S21" s="42">
        <v>217.29</v>
      </c>
      <c r="T21" s="42">
        <v>2175.5</v>
      </c>
      <c r="U21" s="21">
        <f t="shared" si="22"/>
        <v>36.214999999999996</v>
      </c>
      <c r="V21" s="3">
        <f t="shared" si="23"/>
        <v>35.254472871375441</v>
      </c>
      <c r="W21" s="3">
        <f t="shared" si="24"/>
        <v>0.96052712862455536</v>
      </c>
      <c r="X21" s="3">
        <f t="shared" si="25"/>
        <v>211.52683722825267</v>
      </c>
      <c r="Y21" s="3">
        <f t="shared" si="26"/>
        <v>33.699999999999818</v>
      </c>
      <c r="Z21" s="3">
        <f t="shared" si="27"/>
        <v>34.750333909314776</v>
      </c>
      <c r="AA21" s="4">
        <f t="shared" si="1"/>
        <v>-1.0503339093149577</v>
      </c>
      <c r="AB21" s="4"/>
      <c r="AC21" s="13"/>
      <c r="AD21" s="42" t="s">
        <v>1026</v>
      </c>
      <c r="AE21" s="42">
        <v>207.84</v>
      </c>
      <c r="AF21" s="42">
        <v>211.44399999999999</v>
      </c>
      <c r="AG21" s="42">
        <v>2144.6999999999998</v>
      </c>
      <c r="AH21" s="21">
        <f t="shared" si="28"/>
        <v>35.240666666666662</v>
      </c>
      <c r="AI21" s="21">
        <f t="shared" si="29"/>
        <v>35.254472871375441</v>
      </c>
      <c r="AJ21" s="3">
        <f t="shared" si="30"/>
        <v>-1.380620470877858E-2</v>
      </c>
      <c r="AK21" s="3">
        <f t="shared" si="31"/>
        <v>211.52683722825267</v>
      </c>
      <c r="AL21" s="3">
        <f t="shared" si="32"/>
        <v>34.299999999999727</v>
      </c>
      <c r="AM21" s="3">
        <f t="shared" si="33"/>
        <v>34.750333909314776</v>
      </c>
      <c r="AN21" s="4">
        <f t="shared" si="2"/>
        <v>-0.45033390931504869</v>
      </c>
      <c r="AO21" s="4"/>
      <c r="AP21" s="13"/>
      <c r="AQ21" s="42" t="s">
        <v>1026</v>
      </c>
      <c r="AR21" s="42">
        <v>208.18100000000001</v>
      </c>
      <c r="AS21" s="42">
        <v>211.18</v>
      </c>
      <c r="AT21" s="42">
        <v>2158.5</v>
      </c>
      <c r="AU21" s="21">
        <f t="shared" si="34"/>
        <v>35.196666666666665</v>
      </c>
      <c r="AV21" s="21">
        <f t="shared" si="35"/>
        <v>35.254472871375441</v>
      </c>
      <c r="AW21" s="3">
        <f t="shared" si="36"/>
        <v>-5.780620470877551E-2</v>
      </c>
      <c r="AX21" s="3">
        <f t="shared" si="37"/>
        <v>211.52683722825267</v>
      </c>
      <c r="AY21" s="3">
        <f t="shared" si="3"/>
        <v>34.599999999999909</v>
      </c>
      <c r="AZ21" s="3">
        <f t="shared" si="38"/>
        <v>34.750333909314776</v>
      </c>
      <c r="BA21" s="4">
        <f t="shared" si="4"/>
        <v>-0.15033390931486679</v>
      </c>
      <c r="BB21" s="4"/>
      <c r="BC21" s="13"/>
      <c r="BD21" s="42" t="s">
        <v>1026</v>
      </c>
      <c r="BE21" s="42">
        <v>165.13800000000001</v>
      </c>
      <c r="BF21" s="42">
        <v>167.381</v>
      </c>
      <c r="BG21" s="42">
        <v>1622.3</v>
      </c>
      <c r="BH21" s="21">
        <f t="shared" si="39"/>
        <v>27.896833333333333</v>
      </c>
      <c r="BI21" s="21">
        <f t="shared" si="40"/>
        <v>26.114424349166995</v>
      </c>
      <c r="BJ21" s="3">
        <f t="shared" si="41"/>
        <v>1.782408984166338</v>
      </c>
      <c r="BK21" s="3">
        <f t="shared" si="42"/>
        <v>156.68654609500197</v>
      </c>
      <c r="BL21" s="3">
        <f t="shared" si="71"/>
        <v>26.700000000000045</v>
      </c>
      <c r="BM21" s="3">
        <f t="shared" si="43"/>
        <v>25.740988080973906</v>
      </c>
      <c r="BN21" s="4">
        <f t="shared" si="5"/>
        <v>0.95901191902613903</v>
      </c>
      <c r="BO21" s="4"/>
      <c r="BP21" s="13"/>
      <c r="BQ21" s="42" t="s">
        <v>1026</v>
      </c>
      <c r="BR21" s="42">
        <v>158.535</v>
      </c>
      <c r="BS21" s="42">
        <v>161.57499999999999</v>
      </c>
      <c r="BT21" s="42">
        <v>1606</v>
      </c>
      <c r="BU21" s="21">
        <f t="shared" si="44"/>
        <v>26.929166666666664</v>
      </c>
      <c r="BV21" s="21">
        <f t="shared" si="45"/>
        <v>26.114424349166995</v>
      </c>
      <c r="BW21" s="3">
        <f t="shared" si="46"/>
        <v>0.81474231749966819</v>
      </c>
      <c r="BX21" s="3">
        <f t="shared" si="47"/>
        <v>156.68654609500197</v>
      </c>
      <c r="BY21" s="3">
        <f t="shared" si="6"/>
        <v>26.099999999999909</v>
      </c>
      <c r="BZ21" s="3">
        <f t="shared" si="48"/>
        <v>25.740988080973906</v>
      </c>
      <c r="CA21" s="4">
        <f t="shared" si="7"/>
        <v>0.3590119190260026</v>
      </c>
      <c r="CB21" s="4"/>
      <c r="CC21" s="13"/>
      <c r="CD21" s="42" t="s">
        <v>1026</v>
      </c>
      <c r="CE21" s="42">
        <v>162.20400000000001</v>
      </c>
      <c r="CF21" s="42">
        <v>165.054</v>
      </c>
      <c r="CG21" s="42">
        <v>1607.8</v>
      </c>
      <c r="CH21" s="21">
        <f t="shared" si="49"/>
        <v>27.509</v>
      </c>
      <c r="CI21" s="21">
        <f t="shared" si="50"/>
        <v>26.114424349166995</v>
      </c>
      <c r="CJ21" s="3">
        <f t="shared" si="51"/>
        <v>1.3945756508330049</v>
      </c>
      <c r="CK21" s="3">
        <f t="shared" si="52"/>
        <v>156.68654609500197</v>
      </c>
      <c r="CL21" s="3">
        <f t="shared" si="8"/>
        <v>26.899999999999864</v>
      </c>
      <c r="CM21" s="3">
        <f t="shared" si="53"/>
        <v>25.740988080973906</v>
      </c>
      <c r="CN21" s="4">
        <f t="shared" si="9"/>
        <v>1.1590119190259571</v>
      </c>
      <c r="CO21" s="4"/>
      <c r="CP21" s="13"/>
      <c r="CQ21" s="42" t="s">
        <v>1026</v>
      </c>
      <c r="CR21" s="42">
        <v>155.49100000000001</v>
      </c>
      <c r="CS21" s="42">
        <v>160.011</v>
      </c>
      <c r="CT21" s="42">
        <v>1616.8</v>
      </c>
      <c r="CU21" s="21">
        <f t="shared" si="54"/>
        <v>26.668499999999998</v>
      </c>
      <c r="CV21" s="21">
        <f t="shared" si="55"/>
        <v>26.114424349166995</v>
      </c>
      <c r="CW21" s="3">
        <f t="shared" si="56"/>
        <v>0.5540756508330027</v>
      </c>
      <c r="CX21" s="3">
        <f t="shared" si="57"/>
        <v>156.68654609500197</v>
      </c>
      <c r="CY21" s="3">
        <f t="shared" si="10"/>
        <v>27</v>
      </c>
      <c r="CZ21" s="3">
        <f t="shared" si="58"/>
        <v>25.740988080973906</v>
      </c>
      <c r="DA21" s="4">
        <f t="shared" si="11"/>
        <v>1.2590119190260936</v>
      </c>
      <c r="DB21" s="4"/>
      <c r="DC21" s="13"/>
      <c r="DD21" s="42" t="s">
        <v>1026</v>
      </c>
      <c r="DE21" s="42">
        <v>147.06399999999999</v>
      </c>
      <c r="DF21" s="42">
        <v>149.04599999999999</v>
      </c>
      <c r="DG21" s="42">
        <v>1526.1</v>
      </c>
      <c r="DH21" s="21">
        <f t="shared" si="59"/>
        <v>24.840999999999998</v>
      </c>
      <c r="DI21" s="21">
        <f t="shared" si="60"/>
        <v>24.844640412923098</v>
      </c>
      <c r="DJ21" s="3">
        <f t="shared" si="61"/>
        <v>-3.6404129231009108E-3</v>
      </c>
      <c r="DK21" s="3">
        <f t="shared" si="62"/>
        <v>149.06784247753859</v>
      </c>
      <c r="DL21" s="3">
        <f t="shared" si="12"/>
        <v>24.699999999999818</v>
      </c>
      <c r="DM21" s="3">
        <f t="shared" si="63"/>
        <v>24.489362055018297</v>
      </c>
      <c r="DN21" s="4">
        <f t="shared" si="13"/>
        <v>0.21063794498152077</v>
      </c>
      <c r="DO21" s="4"/>
      <c r="DP21" s="13"/>
      <c r="DQ21" s="11"/>
      <c r="DR21" s="55" t="str">
        <f t="shared" si="70"/>
        <v>26-03-2026 16:00</v>
      </c>
      <c r="DS21" s="5">
        <f t="shared" si="64"/>
        <v>276.40283333333332</v>
      </c>
      <c r="DT21" s="5">
        <f t="shared" si="65"/>
        <v>270.32022929509287</v>
      </c>
      <c r="DU21" s="6">
        <f t="shared" si="14"/>
        <v>6.0826040382404472</v>
      </c>
      <c r="DV21" s="5">
        <f t="shared" si="66"/>
        <v>1621.9213757705572</v>
      </c>
      <c r="DW21" s="5">
        <f t="shared" si="67"/>
        <v>268.49999999999909</v>
      </c>
      <c r="DX21" s="5">
        <f t="shared" si="68"/>
        <v>266.4546500161731</v>
      </c>
      <c r="DY21" s="6">
        <f t="shared" si="15"/>
        <v>2.0453499838259859</v>
      </c>
      <c r="DZ21" s="6">
        <f t="shared" si="69"/>
        <v>-7.9028333333342289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115" t="s">
        <v>1027</v>
      </c>
      <c r="B22" s="72">
        <v>417</v>
      </c>
      <c r="C22" s="71">
        <v>49.65</v>
      </c>
      <c r="D22" s="12"/>
      <c r="E22" s="42">
        <v>111.095</v>
      </c>
      <c r="F22" s="42">
        <v>143.43199999999999</v>
      </c>
      <c r="G22" s="42">
        <v>2123.5</v>
      </c>
      <c r="H22" s="21">
        <f t="shared" si="16"/>
        <v>23.905333333333331</v>
      </c>
      <c r="I22" s="3">
        <f t="shared" si="17"/>
        <v>24.749352167278719</v>
      </c>
      <c r="J22" s="3">
        <f t="shared" si="18"/>
        <v>-0.84401883394538757</v>
      </c>
      <c r="K22" s="3">
        <f t="shared" si="19"/>
        <v>148.49611300367232</v>
      </c>
      <c r="L22" s="3">
        <f t="shared" si="20"/>
        <v>35.599999999999909</v>
      </c>
      <c r="M22" s="3">
        <f t="shared" si="21"/>
        <v>24.395436431286633</v>
      </c>
      <c r="N22" s="4">
        <f t="shared" si="0"/>
        <v>11.204563568713276</v>
      </c>
      <c r="O22" s="4"/>
      <c r="P22" s="13"/>
      <c r="Q22" s="42" t="s">
        <v>1027</v>
      </c>
      <c r="R22" s="42">
        <v>148.482</v>
      </c>
      <c r="S22" s="42">
        <v>150.54400000000001</v>
      </c>
      <c r="T22" s="42">
        <v>2141.8000000000002</v>
      </c>
      <c r="U22" s="21">
        <f t="shared" si="22"/>
        <v>25.090666666666667</v>
      </c>
      <c r="V22" s="3">
        <f t="shared" si="23"/>
        <v>24.749352167278719</v>
      </c>
      <c r="W22" s="3">
        <f t="shared" si="24"/>
        <v>0.34131449938794844</v>
      </c>
      <c r="X22" s="3">
        <f t="shared" si="25"/>
        <v>148.49611300367232</v>
      </c>
      <c r="Y22" s="3">
        <f t="shared" si="26"/>
        <v>36.600000000000364</v>
      </c>
      <c r="Z22" s="3">
        <f t="shared" si="27"/>
        <v>24.395436431286633</v>
      </c>
      <c r="AA22" s="4">
        <f t="shared" si="1"/>
        <v>12.204563568713731</v>
      </c>
      <c r="AB22" s="4"/>
      <c r="AC22" s="13"/>
      <c r="AD22" s="42" t="s">
        <v>1027</v>
      </c>
      <c r="AE22" s="42">
        <v>159.465</v>
      </c>
      <c r="AF22" s="42">
        <v>162.53200000000001</v>
      </c>
      <c r="AG22" s="42">
        <v>2110.4</v>
      </c>
      <c r="AH22" s="21">
        <f t="shared" si="28"/>
        <v>27.088666666666668</v>
      </c>
      <c r="AI22" s="21">
        <f t="shared" si="29"/>
        <v>24.749352167278719</v>
      </c>
      <c r="AJ22" s="3">
        <f t="shared" si="30"/>
        <v>2.3393144993879496</v>
      </c>
      <c r="AK22" s="3">
        <f t="shared" si="31"/>
        <v>148.49611300367232</v>
      </c>
      <c r="AL22" s="3">
        <f t="shared" si="32"/>
        <v>36.099999999999909</v>
      </c>
      <c r="AM22" s="3">
        <f t="shared" si="33"/>
        <v>24.395436431286633</v>
      </c>
      <c r="AN22" s="4">
        <f t="shared" si="2"/>
        <v>11.704563568713276</v>
      </c>
      <c r="AO22" s="4"/>
      <c r="AP22" s="13"/>
      <c r="AQ22" s="42" t="s">
        <v>1027</v>
      </c>
      <c r="AR22" s="42">
        <v>159.804</v>
      </c>
      <c r="AS22" s="42">
        <v>162.679</v>
      </c>
      <c r="AT22" s="42">
        <v>2123.9</v>
      </c>
      <c r="AU22" s="21">
        <f t="shared" si="34"/>
        <v>27.113166666666665</v>
      </c>
      <c r="AV22" s="21">
        <f t="shared" si="35"/>
        <v>24.749352167278719</v>
      </c>
      <c r="AW22" s="3">
        <f t="shared" si="36"/>
        <v>2.3638144993879457</v>
      </c>
      <c r="AX22" s="3">
        <f t="shared" si="37"/>
        <v>148.49611300367232</v>
      </c>
      <c r="AY22" s="3">
        <f t="shared" si="3"/>
        <v>36.5</v>
      </c>
      <c r="AZ22" s="3">
        <f t="shared" si="38"/>
        <v>24.395436431286633</v>
      </c>
      <c r="BA22" s="4">
        <f t="shared" si="4"/>
        <v>12.104563568713367</v>
      </c>
      <c r="BB22" s="4"/>
      <c r="BC22" s="13"/>
      <c r="BD22" s="42" t="s">
        <v>1027</v>
      </c>
      <c r="BE22" s="42">
        <v>126.057</v>
      </c>
      <c r="BF22" s="42">
        <v>127.756</v>
      </c>
      <c r="BG22" s="42">
        <v>1595.6</v>
      </c>
      <c r="BH22" s="21">
        <f t="shared" si="39"/>
        <v>21.292666666666666</v>
      </c>
      <c r="BI22" s="21">
        <f t="shared" si="40"/>
        <v>18.332853457243498</v>
      </c>
      <c r="BJ22" s="3">
        <f t="shared" si="41"/>
        <v>2.9598132094231673</v>
      </c>
      <c r="BK22" s="3">
        <f t="shared" si="42"/>
        <v>109.99712074346098</v>
      </c>
      <c r="BL22" s="3">
        <f t="shared" si="71"/>
        <v>27.399999999999864</v>
      </c>
      <c r="BM22" s="3">
        <f t="shared" si="43"/>
        <v>18.070693652804916</v>
      </c>
      <c r="BN22" s="4">
        <f t="shared" si="5"/>
        <v>9.3293063471949473</v>
      </c>
      <c r="BO22" s="4"/>
      <c r="BP22" s="13"/>
      <c r="BQ22" s="42" t="s">
        <v>1027</v>
      </c>
      <c r="BR22" s="42">
        <v>127.68300000000001</v>
      </c>
      <c r="BS22" s="42">
        <v>129.745</v>
      </c>
      <c r="BT22" s="42">
        <v>1579.9</v>
      </c>
      <c r="BU22" s="21">
        <f t="shared" si="44"/>
        <v>21.624166666666667</v>
      </c>
      <c r="BV22" s="21">
        <f t="shared" si="45"/>
        <v>18.332853457243498</v>
      </c>
      <c r="BW22" s="3">
        <f t="shared" si="46"/>
        <v>3.2913132094231692</v>
      </c>
      <c r="BX22" s="3">
        <f t="shared" si="47"/>
        <v>109.99712074346098</v>
      </c>
      <c r="BY22" s="3">
        <f t="shared" si="6"/>
        <v>26.700000000000045</v>
      </c>
      <c r="BZ22" s="3">
        <f t="shared" si="48"/>
        <v>18.070693652804916</v>
      </c>
      <c r="CA22" s="4">
        <f t="shared" si="7"/>
        <v>8.6293063471951292</v>
      </c>
      <c r="CB22" s="4"/>
      <c r="CC22" s="13"/>
      <c r="CD22" s="42" t="s">
        <v>1027</v>
      </c>
      <c r="CE22" s="42">
        <v>134.32599999999999</v>
      </c>
      <c r="CF22" s="42">
        <v>136.15</v>
      </c>
      <c r="CG22" s="42">
        <v>1580.9</v>
      </c>
      <c r="CH22" s="21">
        <f t="shared" si="49"/>
        <v>22.691666666666666</v>
      </c>
      <c r="CI22" s="21">
        <f t="shared" si="50"/>
        <v>18.332853457243498</v>
      </c>
      <c r="CJ22" s="3">
        <f t="shared" si="51"/>
        <v>4.3588132094231682</v>
      </c>
      <c r="CK22" s="3">
        <f t="shared" si="52"/>
        <v>109.99712074346098</v>
      </c>
      <c r="CL22" s="3">
        <f t="shared" si="8"/>
        <v>26.800000000000182</v>
      </c>
      <c r="CM22" s="3">
        <f t="shared" si="53"/>
        <v>18.070693652804916</v>
      </c>
      <c r="CN22" s="4">
        <f t="shared" si="9"/>
        <v>8.7293063471952657</v>
      </c>
      <c r="CO22" s="4"/>
      <c r="CP22" s="13"/>
      <c r="CQ22" s="42" t="s">
        <v>1027</v>
      </c>
      <c r="CR22" s="42">
        <v>139.6</v>
      </c>
      <c r="CS22" s="42">
        <v>143.059</v>
      </c>
      <c r="CT22" s="42">
        <v>1589.8</v>
      </c>
      <c r="CU22" s="21">
        <f t="shared" si="54"/>
        <v>23.843166666666665</v>
      </c>
      <c r="CV22" s="21">
        <f t="shared" si="55"/>
        <v>18.332853457243498</v>
      </c>
      <c r="CW22" s="3">
        <f t="shared" si="56"/>
        <v>5.5103132094231668</v>
      </c>
      <c r="CX22" s="3">
        <f t="shared" si="57"/>
        <v>109.99712074346098</v>
      </c>
      <c r="CY22" s="3">
        <f t="shared" si="10"/>
        <v>27.5</v>
      </c>
      <c r="CZ22" s="3">
        <f t="shared" si="58"/>
        <v>18.070693652804916</v>
      </c>
      <c r="DA22" s="4">
        <f t="shared" si="11"/>
        <v>9.4293063471950838</v>
      </c>
      <c r="DB22" s="4"/>
      <c r="DC22" s="13"/>
      <c r="DD22" s="42" t="s">
        <v>1027</v>
      </c>
      <c r="DE22" s="42">
        <v>130.60900000000001</v>
      </c>
      <c r="DF22" s="42">
        <v>132.41</v>
      </c>
      <c r="DG22" s="42">
        <v>1501.4</v>
      </c>
      <c r="DH22" s="21">
        <f t="shared" si="59"/>
        <v>22.068333333333332</v>
      </c>
      <c r="DI22" s="21">
        <f t="shared" si="60"/>
        <v>17.441439481799549</v>
      </c>
      <c r="DJ22" s="3">
        <f t="shared" si="61"/>
        <v>4.626893851533783</v>
      </c>
      <c r="DK22" s="3">
        <f t="shared" si="62"/>
        <v>104.64863689079729</v>
      </c>
      <c r="DL22" s="3">
        <f t="shared" si="12"/>
        <v>25.900000000000091</v>
      </c>
      <c r="DM22" s="3">
        <f t="shared" si="63"/>
        <v>17.192026897209814</v>
      </c>
      <c r="DN22" s="4">
        <f t="shared" si="13"/>
        <v>8.7079731027902767</v>
      </c>
      <c r="DO22" s="4"/>
      <c r="DP22" s="13"/>
      <c r="DQ22" s="11"/>
      <c r="DR22" s="55" t="str">
        <f t="shared" si="70"/>
        <v>26-03-2026 15:50</v>
      </c>
      <c r="DS22" s="5">
        <f t="shared" si="64"/>
        <v>214.71783333333332</v>
      </c>
      <c r="DT22" s="5">
        <f t="shared" si="65"/>
        <v>189.7702619798884</v>
      </c>
      <c r="DU22" s="6">
        <f t="shared" si="14"/>
        <v>24.947571353444914</v>
      </c>
      <c r="DV22" s="5">
        <f t="shared" si="66"/>
        <v>1138.6215718793305</v>
      </c>
      <c r="DW22" s="5">
        <f t="shared" si="67"/>
        <v>279.10000000000036</v>
      </c>
      <c r="DX22" s="5">
        <f t="shared" si="68"/>
        <v>187.05654723357603</v>
      </c>
      <c r="DY22" s="6">
        <f t="shared" si="15"/>
        <v>92.043452766424338</v>
      </c>
      <c r="DZ22" s="6">
        <f t="shared" si="69"/>
        <v>64.382166666667047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115" t="s">
        <v>1028</v>
      </c>
      <c r="B23" s="72">
        <v>731</v>
      </c>
      <c r="C23" s="71">
        <v>50.23</v>
      </c>
      <c r="D23" s="12"/>
      <c r="E23" s="42">
        <v>247.98599999999999</v>
      </c>
      <c r="F23" s="42">
        <v>251.73699999999999</v>
      </c>
      <c r="G23" s="42">
        <v>2087.9</v>
      </c>
      <c r="H23" s="21">
        <f t="shared" si="16"/>
        <v>41.956166666666661</v>
      </c>
      <c r="I23" s="3">
        <f t="shared" si="17"/>
        <v>43.289166394869873</v>
      </c>
      <c r="J23" s="3">
        <f t="shared" si="18"/>
        <v>-1.3329997282032124</v>
      </c>
      <c r="K23" s="3">
        <f t="shared" si="19"/>
        <v>259.73499836921928</v>
      </c>
      <c r="L23" s="3">
        <f t="shared" si="20"/>
        <v>42.200000000000045</v>
      </c>
      <c r="M23" s="3">
        <f t="shared" si="21"/>
        <v>42.670131315423234</v>
      </c>
      <c r="N23" s="4">
        <f t="shared" si="0"/>
        <v>-0.47013131542318831</v>
      </c>
      <c r="O23" s="4"/>
      <c r="P23" s="13"/>
      <c r="Q23" s="42" t="s">
        <v>1028</v>
      </c>
      <c r="R23" s="42">
        <v>253.52199999999999</v>
      </c>
      <c r="S23" s="42">
        <v>255.095</v>
      </c>
      <c r="T23" s="42">
        <v>2105.1999999999998</v>
      </c>
      <c r="U23" s="21">
        <f t="shared" si="22"/>
        <v>42.515833333333333</v>
      </c>
      <c r="V23" s="3">
        <f t="shared" si="23"/>
        <v>43.289166394869873</v>
      </c>
      <c r="W23" s="3">
        <f t="shared" si="24"/>
        <v>-0.77333306153654036</v>
      </c>
      <c r="X23" s="3">
        <f t="shared" si="25"/>
        <v>259.73499836921928</v>
      </c>
      <c r="Y23" s="3">
        <f t="shared" si="26"/>
        <v>42.799999999999727</v>
      </c>
      <c r="Z23" s="3">
        <f t="shared" si="27"/>
        <v>42.670131315423234</v>
      </c>
      <c r="AA23" s="4">
        <f t="shared" si="1"/>
        <v>0.12986868457649337</v>
      </c>
      <c r="AB23" s="4"/>
      <c r="AC23" s="13"/>
      <c r="AD23" s="42" t="s">
        <v>1028</v>
      </c>
      <c r="AE23" s="42">
        <v>247.67699999999999</v>
      </c>
      <c r="AF23" s="42">
        <v>253.75899999999999</v>
      </c>
      <c r="AG23" s="42">
        <v>2074.3000000000002</v>
      </c>
      <c r="AH23" s="21">
        <f t="shared" si="28"/>
        <v>42.293166666666664</v>
      </c>
      <c r="AI23" s="21">
        <f t="shared" si="29"/>
        <v>43.289166394869873</v>
      </c>
      <c r="AJ23" s="3">
        <f t="shared" si="30"/>
        <v>-0.99599972820320914</v>
      </c>
      <c r="AK23" s="3">
        <f t="shared" si="31"/>
        <v>259.73499836921928</v>
      </c>
      <c r="AL23" s="3">
        <f t="shared" si="32"/>
        <v>42.100000000000136</v>
      </c>
      <c r="AM23" s="3">
        <f t="shared" si="33"/>
        <v>42.670131315423234</v>
      </c>
      <c r="AN23" s="4">
        <f t="shared" si="2"/>
        <v>-0.57013131542309736</v>
      </c>
      <c r="AO23" s="4"/>
      <c r="AP23" s="13"/>
      <c r="AQ23" s="42" t="s">
        <v>1028</v>
      </c>
      <c r="AR23" s="42">
        <v>249.084</v>
      </c>
      <c r="AS23" s="42">
        <v>252.95400000000001</v>
      </c>
      <c r="AT23" s="42">
        <v>2087.4</v>
      </c>
      <c r="AU23" s="21">
        <f t="shared" si="34"/>
        <v>42.158999999999999</v>
      </c>
      <c r="AV23" s="21">
        <f t="shared" si="35"/>
        <v>43.289166394869873</v>
      </c>
      <c r="AW23" s="3">
        <f t="shared" si="36"/>
        <v>-1.1301663948698746</v>
      </c>
      <c r="AX23" s="3">
        <f t="shared" si="37"/>
        <v>259.73499836921928</v>
      </c>
      <c r="AY23" s="3">
        <f t="shared" si="3"/>
        <v>42.400000000000091</v>
      </c>
      <c r="AZ23" s="3">
        <f t="shared" si="38"/>
        <v>42.670131315423234</v>
      </c>
      <c r="BA23" s="4">
        <f t="shared" si="4"/>
        <v>-0.27013131542314284</v>
      </c>
      <c r="BB23" s="4"/>
      <c r="BC23" s="13"/>
      <c r="BD23" s="42" t="s">
        <v>1028</v>
      </c>
      <c r="BE23" s="42">
        <v>186.947</v>
      </c>
      <c r="BF23" s="42">
        <v>189.601</v>
      </c>
      <c r="BG23" s="42">
        <v>1568.2</v>
      </c>
      <c r="BH23" s="21">
        <f t="shared" si="39"/>
        <v>31.600166666666667</v>
      </c>
      <c r="BI23" s="21">
        <f t="shared" si="40"/>
        <v>32.066049181385097</v>
      </c>
      <c r="BJ23" s="3">
        <f t="shared" si="41"/>
        <v>-0.46588251471843023</v>
      </c>
      <c r="BK23" s="3">
        <f t="shared" si="42"/>
        <v>192.39629508831058</v>
      </c>
      <c r="BL23" s="3">
        <f t="shared" si="71"/>
        <v>32.299999999999955</v>
      </c>
      <c r="BM23" s="3">
        <f t="shared" si="43"/>
        <v>31.607504678091292</v>
      </c>
      <c r="BN23" s="4">
        <f t="shared" si="5"/>
        <v>0.69249532190866248</v>
      </c>
      <c r="BO23" s="4"/>
      <c r="BP23" s="13"/>
      <c r="BQ23" s="42" t="s">
        <v>1028</v>
      </c>
      <c r="BR23" s="42">
        <v>183.524</v>
      </c>
      <c r="BS23" s="42">
        <v>186.61600000000001</v>
      </c>
      <c r="BT23" s="42">
        <v>1553.2</v>
      </c>
      <c r="BU23" s="21">
        <f t="shared" si="44"/>
        <v>31.102666666666668</v>
      </c>
      <c r="BV23" s="21">
        <f t="shared" si="45"/>
        <v>32.066049181385097</v>
      </c>
      <c r="BW23" s="3">
        <f t="shared" si="46"/>
        <v>-0.96338251471842895</v>
      </c>
      <c r="BX23" s="3">
        <f t="shared" si="47"/>
        <v>192.39629508831058</v>
      </c>
      <c r="BY23" s="3">
        <f t="shared" si="6"/>
        <v>31.799999999999955</v>
      </c>
      <c r="BZ23" s="3">
        <f t="shared" si="48"/>
        <v>31.607504678091292</v>
      </c>
      <c r="CA23" s="4">
        <f t="shared" si="7"/>
        <v>0.19249532190866248</v>
      </c>
      <c r="CB23" s="4"/>
      <c r="CC23" s="13"/>
      <c r="CD23" s="42" t="s">
        <v>1028</v>
      </c>
      <c r="CE23" s="42">
        <v>183.65299999999999</v>
      </c>
      <c r="CF23" s="42">
        <v>186.797</v>
      </c>
      <c r="CG23" s="42">
        <v>1554.1</v>
      </c>
      <c r="CH23" s="21">
        <f t="shared" si="49"/>
        <v>31.13283333333333</v>
      </c>
      <c r="CI23" s="21">
        <f t="shared" si="50"/>
        <v>32.066049181385097</v>
      </c>
      <c r="CJ23" s="3">
        <f t="shared" si="51"/>
        <v>-0.93321584805176627</v>
      </c>
      <c r="CK23" s="3">
        <f t="shared" si="52"/>
        <v>192.39629508831058</v>
      </c>
      <c r="CL23" s="3">
        <f t="shared" si="8"/>
        <v>31.799999999999955</v>
      </c>
      <c r="CM23" s="3">
        <f t="shared" si="53"/>
        <v>31.607504678091292</v>
      </c>
      <c r="CN23" s="4">
        <f t="shared" si="9"/>
        <v>0.19249532190866248</v>
      </c>
      <c r="CO23" s="4"/>
      <c r="CP23" s="13"/>
      <c r="CQ23" s="42" t="s">
        <v>1028</v>
      </c>
      <c r="CR23" s="42">
        <v>183.62</v>
      </c>
      <c r="CS23" s="42">
        <v>188.803</v>
      </c>
      <c r="CT23" s="42">
        <v>1562.3</v>
      </c>
      <c r="CU23" s="21">
        <f t="shared" si="54"/>
        <v>31.467166666666664</v>
      </c>
      <c r="CV23" s="21">
        <f t="shared" si="55"/>
        <v>32.066049181385097</v>
      </c>
      <c r="CW23" s="3">
        <f t="shared" si="56"/>
        <v>-0.5988825147184329</v>
      </c>
      <c r="CX23" s="3">
        <f t="shared" si="57"/>
        <v>192.39629508831058</v>
      </c>
      <c r="CY23" s="3">
        <f t="shared" si="10"/>
        <v>31.399999999999864</v>
      </c>
      <c r="CZ23" s="3">
        <f t="shared" si="58"/>
        <v>31.607504678091292</v>
      </c>
      <c r="DA23" s="4">
        <f t="shared" si="11"/>
        <v>-0.20750467809142847</v>
      </c>
      <c r="DB23" s="4"/>
      <c r="DC23" s="13"/>
      <c r="DD23" s="42" t="s">
        <v>1028</v>
      </c>
      <c r="DE23" s="42">
        <v>173.75899999999999</v>
      </c>
      <c r="DF23" s="42">
        <v>176.22499999999999</v>
      </c>
      <c r="DG23" s="42">
        <v>1475.5</v>
      </c>
      <c r="DH23" s="21">
        <f t="shared" si="59"/>
        <v>29.37083333333333</v>
      </c>
      <c r="DI23" s="21">
        <f t="shared" si="60"/>
        <v>30.506874312932428</v>
      </c>
      <c r="DJ23" s="3">
        <f t="shared" si="61"/>
        <v>-1.1360409795990982</v>
      </c>
      <c r="DK23" s="3">
        <f t="shared" si="62"/>
        <v>183.04124587759458</v>
      </c>
      <c r="DL23" s="3">
        <f t="shared" si="12"/>
        <v>29.700000000000045</v>
      </c>
      <c r="DM23" s="3">
        <f t="shared" si="63"/>
        <v>30.070626010257495</v>
      </c>
      <c r="DN23" s="4">
        <f t="shared" si="13"/>
        <v>-0.37062601025744968</v>
      </c>
      <c r="DO23" s="4"/>
      <c r="DP23" s="13"/>
      <c r="DQ23" s="11"/>
      <c r="DR23" s="55" t="str">
        <f t="shared" si="70"/>
        <v>26-03-2026 15:40</v>
      </c>
      <c r="DS23" s="5">
        <f t="shared" si="64"/>
        <v>323.59783333333331</v>
      </c>
      <c r="DT23" s="5">
        <f t="shared" si="65"/>
        <v>331.92773661795235</v>
      </c>
      <c r="DU23" s="6">
        <f t="shared" si="14"/>
        <v>-8.3299032846190357</v>
      </c>
      <c r="DV23" s="5">
        <f t="shared" si="66"/>
        <v>1991.566419707714</v>
      </c>
      <c r="DW23" s="5">
        <f t="shared" si="67"/>
        <v>326.49999999999977</v>
      </c>
      <c r="DX23" s="5">
        <f t="shared" si="68"/>
        <v>327.1811699843156</v>
      </c>
      <c r="DY23" s="6">
        <f t="shared" si="15"/>
        <v>-0.68116998431582942</v>
      </c>
      <c r="DZ23" s="6">
        <f t="shared" si="69"/>
        <v>2.9021666666664601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115" t="s">
        <v>1029</v>
      </c>
      <c r="B24" s="72">
        <v>766</v>
      </c>
      <c r="C24" s="71">
        <v>49.94</v>
      </c>
      <c r="D24" s="12"/>
      <c r="E24" s="42">
        <v>260.18099999999998</v>
      </c>
      <c r="F24" s="42">
        <v>264.197</v>
      </c>
      <c r="G24" s="42">
        <v>2045.7</v>
      </c>
      <c r="H24" s="21">
        <f t="shared" si="16"/>
        <v>44.032833333333329</v>
      </c>
      <c r="I24" s="3">
        <f t="shared" si="17"/>
        <v>45.412336926914577</v>
      </c>
      <c r="J24" s="3">
        <f t="shared" si="18"/>
        <v>-1.3795035935812479</v>
      </c>
      <c r="K24" s="3">
        <f t="shared" si="19"/>
        <v>272.47402156148752</v>
      </c>
      <c r="L24" s="3">
        <f t="shared" si="20"/>
        <v>46.400000000000091</v>
      </c>
      <c r="M24" s="3">
        <f t="shared" si="21"/>
        <v>44.7629405088597</v>
      </c>
      <c r="N24" s="4">
        <f t="shared" si="0"/>
        <v>1.6370594911403913</v>
      </c>
      <c r="O24" s="4"/>
      <c r="P24" s="13"/>
      <c r="Q24" s="42" t="s">
        <v>1029</v>
      </c>
      <c r="R24" s="42">
        <v>263.66899999999998</v>
      </c>
      <c r="S24" s="42">
        <v>267.584</v>
      </c>
      <c r="T24" s="42">
        <v>2062.4</v>
      </c>
      <c r="U24" s="21">
        <f t="shared" si="22"/>
        <v>44.597333333333331</v>
      </c>
      <c r="V24" s="3">
        <f t="shared" si="23"/>
        <v>45.412336926914577</v>
      </c>
      <c r="W24" s="3">
        <f t="shared" si="24"/>
        <v>-0.81500359358124541</v>
      </c>
      <c r="X24" s="3">
        <f t="shared" si="25"/>
        <v>272.47402156148752</v>
      </c>
      <c r="Y24" s="3">
        <f t="shared" si="26"/>
        <v>47</v>
      </c>
      <c r="Z24" s="3">
        <f t="shared" si="27"/>
        <v>44.7629405088597</v>
      </c>
      <c r="AA24" s="4">
        <f t="shared" si="1"/>
        <v>2.2370594911403003</v>
      </c>
      <c r="AB24" s="4"/>
      <c r="AC24" s="13"/>
      <c r="AD24" s="42" t="s">
        <v>1029</v>
      </c>
      <c r="AE24" s="42">
        <v>259.52499999999998</v>
      </c>
      <c r="AF24" s="42">
        <v>266.464</v>
      </c>
      <c r="AG24" s="42">
        <v>2032.2</v>
      </c>
      <c r="AH24" s="21">
        <f t="shared" si="28"/>
        <v>44.410666666666664</v>
      </c>
      <c r="AI24" s="21">
        <f t="shared" si="29"/>
        <v>45.412336926914577</v>
      </c>
      <c r="AJ24" s="3">
        <f t="shared" si="30"/>
        <v>-1.0016702602479128</v>
      </c>
      <c r="AK24" s="3">
        <f t="shared" si="31"/>
        <v>272.47402156148752</v>
      </c>
      <c r="AL24" s="3">
        <f t="shared" si="32"/>
        <v>44</v>
      </c>
      <c r="AM24" s="3">
        <f t="shared" si="33"/>
        <v>44.7629405088597</v>
      </c>
      <c r="AN24" s="4">
        <f t="shared" si="2"/>
        <v>-0.76294050885969966</v>
      </c>
      <c r="AO24" s="4"/>
      <c r="AP24" s="13"/>
      <c r="AQ24" s="42" t="s">
        <v>1029</v>
      </c>
      <c r="AR24" s="42">
        <v>260.72000000000003</v>
      </c>
      <c r="AS24" s="42">
        <v>264.82499999999999</v>
      </c>
      <c r="AT24" s="42">
        <v>2045</v>
      </c>
      <c r="AU24" s="21">
        <f t="shared" si="34"/>
        <v>44.137499999999996</v>
      </c>
      <c r="AV24" s="21">
        <f t="shared" si="35"/>
        <v>45.412336926914577</v>
      </c>
      <c r="AW24" s="3">
        <f t="shared" si="36"/>
        <v>-1.2748369269145812</v>
      </c>
      <c r="AX24" s="3">
        <f t="shared" si="37"/>
        <v>272.47402156148752</v>
      </c>
      <c r="AY24" s="3">
        <f t="shared" si="3"/>
        <v>44.200000000000045</v>
      </c>
      <c r="AZ24" s="3">
        <f t="shared" si="38"/>
        <v>44.7629405088597</v>
      </c>
      <c r="BA24" s="4">
        <f t="shared" si="4"/>
        <v>-0.56294050885965419</v>
      </c>
      <c r="BB24" s="4"/>
      <c r="BC24" s="13"/>
      <c r="BD24" s="42" t="s">
        <v>1029</v>
      </c>
      <c r="BE24" s="42">
        <v>195.779</v>
      </c>
      <c r="BF24" s="42">
        <v>198.60900000000001</v>
      </c>
      <c r="BG24" s="42">
        <v>1535.9</v>
      </c>
      <c r="BH24" s="21">
        <f t="shared" si="39"/>
        <v>33.101500000000001</v>
      </c>
      <c r="BI24" s="21">
        <f t="shared" si="40"/>
        <v>33.638768094010793</v>
      </c>
      <c r="BJ24" s="3">
        <f t="shared" si="41"/>
        <v>-0.53726809401079123</v>
      </c>
      <c r="BK24" s="3">
        <f t="shared" si="42"/>
        <v>201.8326085640648</v>
      </c>
      <c r="BL24" s="3">
        <f t="shared" si="71"/>
        <v>32.600000000000136</v>
      </c>
      <c r="BM24" s="3">
        <f t="shared" si="43"/>
        <v>33.157733710266442</v>
      </c>
      <c r="BN24" s="4">
        <f t="shared" si="5"/>
        <v>-0.55773371026630514</v>
      </c>
      <c r="BO24" s="4"/>
      <c r="BP24" s="13"/>
      <c r="BQ24" s="42" t="s">
        <v>1029</v>
      </c>
      <c r="BR24" s="42">
        <v>192.245</v>
      </c>
      <c r="BS24" s="42">
        <v>195.25399999999999</v>
      </c>
      <c r="BT24" s="42">
        <v>1521.4</v>
      </c>
      <c r="BU24" s="21">
        <f t="shared" si="44"/>
        <v>32.542333333333332</v>
      </c>
      <c r="BV24" s="21">
        <f t="shared" si="45"/>
        <v>33.638768094010793</v>
      </c>
      <c r="BW24" s="3">
        <f t="shared" si="46"/>
        <v>-1.0964347606774609</v>
      </c>
      <c r="BX24" s="3">
        <f t="shared" si="47"/>
        <v>201.8326085640648</v>
      </c>
      <c r="BY24" s="3">
        <f t="shared" si="6"/>
        <v>32</v>
      </c>
      <c r="BZ24" s="3">
        <f t="shared" si="48"/>
        <v>33.157733710266442</v>
      </c>
      <c r="CA24" s="4">
        <f t="shared" si="7"/>
        <v>-1.1577337102664416</v>
      </c>
      <c r="CB24" s="4"/>
      <c r="CC24" s="13"/>
      <c r="CD24" s="42" t="s">
        <v>1029</v>
      </c>
      <c r="CE24" s="42">
        <v>192.44399999999999</v>
      </c>
      <c r="CF24" s="42">
        <v>195.71199999999999</v>
      </c>
      <c r="CG24" s="42">
        <v>1522.3</v>
      </c>
      <c r="CH24" s="21">
        <f t="shared" si="49"/>
        <v>32.618666666666662</v>
      </c>
      <c r="CI24" s="21">
        <f t="shared" si="50"/>
        <v>33.638768094010793</v>
      </c>
      <c r="CJ24" s="3">
        <f t="shared" si="51"/>
        <v>-1.0201014273441302</v>
      </c>
      <c r="CK24" s="3">
        <f t="shared" si="52"/>
        <v>201.8326085640648</v>
      </c>
      <c r="CL24" s="3">
        <f t="shared" si="8"/>
        <v>32.099999999999909</v>
      </c>
      <c r="CM24" s="3">
        <f t="shared" si="53"/>
        <v>33.157733710266442</v>
      </c>
      <c r="CN24" s="4">
        <f t="shared" si="9"/>
        <v>-1.0577337102665325</v>
      </c>
      <c r="CO24" s="4"/>
      <c r="CP24" s="13"/>
      <c r="CQ24" s="42" t="s">
        <v>1029</v>
      </c>
      <c r="CR24" s="42">
        <v>192.85300000000001</v>
      </c>
      <c r="CS24" s="42">
        <v>198.42099999999999</v>
      </c>
      <c r="CT24" s="42">
        <v>1530.9</v>
      </c>
      <c r="CU24" s="21">
        <f t="shared" si="54"/>
        <v>33.070166666666665</v>
      </c>
      <c r="CV24" s="21">
        <f t="shared" si="55"/>
        <v>33.638768094010793</v>
      </c>
      <c r="CW24" s="3">
        <f t="shared" si="56"/>
        <v>-0.56860142734412733</v>
      </c>
      <c r="CX24" s="3">
        <f t="shared" si="57"/>
        <v>201.8326085640648</v>
      </c>
      <c r="CY24" s="3">
        <f t="shared" si="10"/>
        <v>32.100000000000136</v>
      </c>
      <c r="CZ24" s="3">
        <f t="shared" si="58"/>
        <v>33.157733710266442</v>
      </c>
      <c r="DA24" s="4">
        <f t="shared" si="11"/>
        <v>-1.0577337102663051</v>
      </c>
      <c r="DB24" s="4"/>
      <c r="DC24" s="13"/>
      <c r="DD24" s="42" t="s">
        <v>1029</v>
      </c>
      <c r="DE24" s="42">
        <v>182.184</v>
      </c>
      <c r="DF24" s="42">
        <v>184.80799999999999</v>
      </c>
      <c r="DG24" s="42">
        <v>1445.8</v>
      </c>
      <c r="DH24" s="21">
        <f t="shared" si="59"/>
        <v>30.801333333333332</v>
      </c>
      <c r="DI24" s="21">
        <f t="shared" si="60"/>
        <v>32.003121572008432</v>
      </c>
      <c r="DJ24" s="3">
        <f t="shared" si="61"/>
        <v>-1.2017882386750998</v>
      </c>
      <c r="DK24" s="3">
        <f t="shared" si="62"/>
        <v>192.01872943205066</v>
      </c>
      <c r="DL24" s="3">
        <f t="shared" si="12"/>
        <v>30.299999999999955</v>
      </c>
      <c r="DM24" s="3">
        <f t="shared" si="63"/>
        <v>31.545476933528711</v>
      </c>
      <c r="DN24" s="4">
        <f t="shared" si="13"/>
        <v>-1.2454769335287565</v>
      </c>
      <c r="DO24" s="4"/>
      <c r="DP24" s="13"/>
      <c r="DQ24" s="11"/>
      <c r="DR24" s="55" t="str">
        <f t="shared" si="70"/>
        <v>26-03-2026 15:30</v>
      </c>
      <c r="DS24" s="5">
        <f t="shared" si="64"/>
        <v>339.3123333333333</v>
      </c>
      <c r="DT24" s="5">
        <f t="shared" si="65"/>
        <v>348.20754165570992</v>
      </c>
      <c r="DU24" s="6">
        <f t="shared" si="14"/>
        <v>-8.8952083223766181</v>
      </c>
      <c r="DV24" s="5">
        <f t="shared" si="66"/>
        <v>2089.2452499342598</v>
      </c>
      <c r="DW24" s="5">
        <f t="shared" si="67"/>
        <v>340.70000000000027</v>
      </c>
      <c r="DX24" s="5">
        <f t="shared" si="68"/>
        <v>343.22817381003324</v>
      </c>
      <c r="DY24" s="6">
        <f t="shared" si="15"/>
        <v>-2.5281738100329676</v>
      </c>
      <c r="DZ24" s="6">
        <f t="shared" si="69"/>
        <v>1.3876666666669735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115" t="s">
        <v>1030</v>
      </c>
      <c r="B25" s="72">
        <v>786</v>
      </c>
      <c r="C25" s="71">
        <v>50.23</v>
      </c>
      <c r="D25" s="12"/>
      <c r="E25" s="42">
        <v>266.404</v>
      </c>
      <c r="F25" s="42">
        <v>270.54500000000002</v>
      </c>
      <c r="G25" s="42">
        <v>1999.3</v>
      </c>
      <c r="H25" s="21">
        <f t="shared" si="16"/>
        <v>45.090833333333336</v>
      </c>
      <c r="I25" s="3">
        <f t="shared" si="17"/>
        <v>46.546217218013311</v>
      </c>
      <c r="J25" s="3">
        <f t="shared" si="18"/>
        <v>-1.4553838846799749</v>
      </c>
      <c r="K25" s="3">
        <f t="shared" si="19"/>
        <v>279.27730330807987</v>
      </c>
      <c r="L25" s="3">
        <f t="shared" si="20"/>
        <v>43.299999999999955</v>
      </c>
      <c r="M25" s="3">
        <f t="shared" si="21"/>
        <v>45.880606311795724</v>
      </c>
      <c r="N25" s="4">
        <f t="shared" si="0"/>
        <v>-2.5806063117957692</v>
      </c>
      <c r="O25" s="4"/>
      <c r="P25" s="13"/>
      <c r="Q25" s="42" t="s">
        <v>1030</v>
      </c>
      <c r="R25" s="42">
        <v>271.03399999999999</v>
      </c>
      <c r="S25" s="42">
        <v>274.351</v>
      </c>
      <c r="T25" s="42">
        <v>2015.4</v>
      </c>
      <c r="U25" s="21">
        <f t="shared" si="22"/>
        <v>45.725166666666667</v>
      </c>
      <c r="V25" s="3">
        <f t="shared" si="23"/>
        <v>46.546217218013311</v>
      </c>
      <c r="W25" s="3">
        <f t="shared" si="24"/>
        <v>-0.8210505513466444</v>
      </c>
      <c r="X25" s="3">
        <f t="shared" si="25"/>
        <v>279.27730330807987</v>
      </c>
      <c r="Y25" s="3">
        <f t="shared" si="26"/>
        <v>45.100000000000136</v>
      </c>
      <c r="Z25" s="3">
        <f t="shared" si="27"/>
        <v>45.880606311795724</v>
      </c>
      <c r="AA25" s="4">
        <f t="shared" si="1"/>
        <v>-0.78060631179558726</v>
      </c>
      <c r="AB25" s="4"/>
      <c r="AC25" s="13"/>
      <c r="AD25" s="42" t="s">
        <v>1030</v>
      </c>
      <c r="AE25" s="42">
        <v>265.83</v>
      </c>
      <c r="AF25" s="42">
        <v>272.76299999999998</v>
      </c>
      <c r="AG25" s="42">
        <v>1988.2</v>
      </c>
      <c r="AH25" s="21">
        <f t="shared" si="28"/>
        <v>45.460499999999996</v>
      </c>
      <c r="AI25" s="21">
        <f t="shared" si="29"/>
        <v>46.546217218013311</v>
      </c>
      <c r="AJ25" s="3">
        <f t="shared" si="30"/>
        <v>-1.0857172180133148</v>
      </c>
      <c r="AK25" s="3">
        <f t="shared" si="31"/>
        <v>279.27730330807987</v>
      </c>
      <c r="AL25" s="3">
        <f t="shared" si="32"/>
        <v>44.900000000000091</v>
      </c>
      <c r="AM25" s="3">
        <f t="shared" si="33"/>
        <v>45.880606311795724</v>
      </c>
      <c r="AN25" s="4">
        <f t="shared" si="2"/>
        <v>-0.98060631179563273</v>
      </c>
      <c r="AO25" s="4"/>
      <c r="AP25" s="13"/>
      <c r="AQ25" s="42" t="s">
        <v>1030</v>
      </c>
      <c r="AR25" s="42">
        <v>267.66199999999998</v>
      </c>
      <c r="AS25" s="42">
        <v>271.93099999999998</v>
      </c>
      <c r="AT25" s="42">
        <v>2000.8</v>
      </c>
      <c r="AU25" s="21">
        <f t="shared" si="34"/>
        <v>45.321833333333331</v>
      </c>
      <c r="AV25" s="21">
        <f t="shared" si="35"/>
        <v>46.546217218013311</v>
      </c>
      <c r="AW25" s="3">
        <f t="shared" si="36"/>
        <v>-1.2243838846799804</v>
      </c>
      <c r="AX25" s="3">
        <f t="shared" si="37"/>
        <v>279.27730330807987</v>
      </c>
      <c r="AY25" s="3">
        <f t="shared" si="3"/>
        <v>45.200000000000045</v>
      </c>
      <c r="AZ25" s="3">
        <f t="shared" si="38"/>
        <v>45.880606311795724</v>
      </c>
      <c r="BA25" s="4">
        <f t="shared" si="4"/>
        <v>-0.68060631179567821</v>
      </c>
      <c r="BB25" s="4"/>
      <c r="BC25" s="13"/>
      <c r="BD25" s="42" t="s">
        <v>1030</v>
      </c>
      <c r="BE25" s="42">
        <v>200.90299999999999</v>
      </c>
      <c r="BF25" s="42">
        <v>203.797</v>
      </c>
      <c r="BG25" s="42">
        <v>1503.3</v>
      </c>
      <c r="BH25" s="21">
        <f t="shared" si="39"/>
        <v>33.966166666666666</v>
      </c>
      <c r="BI25" s="21">
        <f t="shared" si="40"/>
        <v>34.478679420750602</v>
      </c>
      <c r="BJ25" s="3">
        <f t="shared" si="41"/>
        <v>-0.51251275408393582</v>
      </c>
      <c r="BK25" s="3">
        <f t="shared" si="42"/>
        <v>206.8720765245036</v>
      </c>
      <c r="BL25" s="3">
        <f t="shared" si="71"/>
        <v>34.399999999999864</v>
      </c>
      <c r="BM25" s="3">
        <f t="shared" si="43"/>
        <v>33.985634305033869</v>
      </c>
      <c r="BN25" s="4">
        <f t="shared" si="5"/>
        <v>0.41436569496599418</v>
      </c>
      <c r="BO25" s="4"/>
      <c r="BP25" s="13"/>
      <c r="BQ25" s="42" t="s">
        <v>1030</v>
      </c>
      <c r="BR25" s="42">
        <v>197.35599999999999</v>
      </c>
      <c r="BS25" s="42">
        <v>200.71199999999999</v>
      </c>
      <c r="BT25" s="42">
        <v>1489.4</v>
      </c>
      <c r="BU25" s="21">
        <f t="shared" si="44"/>
        <v>33.451999999999998</v>
      </c>
      <c r="BV25" s="21">
        <f t="shared" si="45"/>
        <v>34.478679420750602</v>
      </c>
      <c r="BW25" s="3">
        <f t="shared" si="46"/>
        <v>-1.0266794207506038</v>
      </c>
      <c r="BX25" s="3">
        <f t="shared" si="47"/>
        <v>206.8720765245036</v>
      </c>
      <c r="BY25" s="3">
        <f t="shared" si="6"/>
        <v>33.800000000000182</v>
      </c>
      <c r="BZ25" s="3">
        <f t="shared" si="48"/>
        <v>33.985634305033869</v>
      </c>
      <c r="CA25" s="4">
        <f t="shared" si="7"/>
        <v>-0.1856343050336875</v>
      </c>
      <c r="CB25" s="4"/>
      <c r="CC25" s="13"/>
      <c r="CD25" s="42" t="s">
        <v>1030</v>
      </c>
      <c r="CE25" s="42">
        <v>197.739</v>
      </c>
      <c r="CF25" s="42">
        <v>201.15899999999999</v>
      </c>
      <c r="CG25" s="42">
        <v>1490.2</v>
      </c>
      <c r="CH25" s="21">
        <f t="shared" si="49"/>
        <v>33.526499999999999</v>
      </c>
      <c r="CI25" s="21">
        <f t="shared" si="50"/>
        <v>34.478679420750602</v>
      </c>
      <c r="CJ25" s="3">
        <f t="shared" si="51"/>
        <v>-0.95217942075060336</v>
      </c>
      <c r="CK25" s="3">
        <f t="shared" si="52"/>
        <v>206.8720765245036</v>
      </c>
      <c r="CL25" s="3">
        <f t="shared" si="8"/>
        <v>33.799999999999955</v>
      </c>
      <c r="CM25" s="3">
        <f t="shared" si="53"/>
        <v>33.985634305033869</v>
      </c>
      <c r="CN25" s="4">
        <f t="shared" si="9"/>
        <v>-0.18563430503391487</v>
      </c>
      <c r="CO25" s="4"/>
      <c r="CP25" s="13"/>
      <c r="CQ25" s="42" t="s">
        <v>1030</v>
      </c>
      <c r="CR25" s="42">
        <v>198.06</v>
      </c>
      <c r="CS25" s="42">
        <v>203.76</v>
      </c>
      <c r="CT25" s="42">
        <v>1498.8</v>
      </c>
      <c r="CU25" s="21">
        <f t="shared" si="54"/>
        <v>33.959999999999994</v>
      </c>
      <c r="CV25" s="21">
        <f t="shared" si="55"/>
        <v>34.478679420750602</v>
      </c>
      <c r="CW25" s="3">
        <f t="shared" si="56"/>
        <v>-0.51867942075060824</v>
      </c>
      <c r="CX25" s="3">
        <f t="shared" si="57"/>
        <v>206.8720765245036</v>
      </c>
      <c r="CY25" s="3">
        <f t="shared" si="10"/>
        <v>33.899999999999864</v>
      </c>
      <c r="CZ25" s="3">
        <f t="shared" si="58"/>
        <v>33.985634305033869</v>
      </c>
      <c r="DA25" s="4">
        <f t="shared" si="11"/>
        <v>-8.563430503400582E-2</v>
      </c>
      <c r="DB25" s="4"/>
      <c r="DC25" s="13"/>
      <c r="DD25" s="42" t="s">
        <v>1030</v>
      </c>
      <c r="DE25" s="42">
        <v>186.93700000000001</v>
      </c>
      <c r="DF25" s="42">
        <v>189.63</v>
      </c>
      <c r="DG25" s="42">
        <v>1415.5</v>
      </c>
      <c r="DH25" s="21">
        <f t="shared" si="59"/>
        <v>31.604999999999997</v>
      </c>
      <c r="DI25" s="21">
        <f t="shared" si="60"/>
        <v>32.802193173686582</v>
      </c>
      <c r="DJ25" s="3">
        <f t="shared" si="61"/>
        <v>-1.1971931736865855</v>
      </c>
      <c r="DK25" s="3">
        <f t="shared" si="62"/>
        <v>196.81315904211951</v>
      </c>
      <c r="DL25" s="3">
        <f t="shared" si="12"/>
        <v>32</v>
      </c>
      <c r="DM25" s="3">
        <f t="shared" si="63"/>
        <v>32.333121811302867</v>
      </c>
      <c r="DN25" s="4">
        <f t="shared" si="13"/>
        <v>-0.33312181130286689</v>
      </c>
      <c r="DO25" s="4"/>
      <c r="DP25" s="13"/>
      <c r="DQ25" s="11"/>
      <c r="DR25" s="55" t="str">
        <f t="shared" si="70"/>
        <v>26-03-2026 15:20</v>
      </c>
      <c r="DS25" s="5">
        <f t="shared" si="64"/>
        <v>348.108</v>
      </c>
      <c r="DT25" s="5">
        <f t="shared" si="65"/>
        <v>356.90177972874227</v>
      </c>
      <c r="DU25" s="6">
        <f t="shared" si="14"/>
        <v>-8.7937797287422654</v>
      </c>
      <c r="DV25" s="5">
        <f t="shared" si="66"/>
        <v>2141.4106783724537</v>
      </c>
      <c r="DW25" s="5">
        <f t="shared" si="67"/>
        <v>346.40000000000009</v>
      </c>
      <c r="DX25" s="5">
        <f t="shared" si="68"/>
        <v>351.79808427862127</v>
      </c>
      <c r="DY25" s="6">
        <f t="shared" si="15"/>
        <v>-5.3980842786211838</v>
      </c>
      <c r="DZ25" s="6">
        <f t="shared" si="69"/>
        <v>-1.7079999999999131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115" t="s">
        <v>1031</v>
      </c>
      <c r="B26" s="72">
        <v>842</v>
      </c>
      <c r="C26" s="71">
        <v>50.23</v>
      </c>
      <c r="D26" s="12"/>
      <c r="E26" s="42">
        <v>284.64999999999998</v>
      </c>
      <c r="F26" s="42">
        <v>289.27</v>
      </c>
      <c r="G26" s="42">
        <v>1956</v>
      </c>
      <c r="H26" s="21">
        <f t="shared" si="16"/>
        <v>48.211666666666659</v>
      </c>
      <c r="I26" s="3">
        <f t="shared" si="17"/>
        <v>49.862487147032056</v>
      </c>
      <c r="J26" s="3">
        <f t="shared" si="18"/>
        <v>-1.6508204803653967</v>
      </c>
      <c r="K26" s="3">
        <f t="shared" si="19"/>
        <v>299.17492288219239</v>
      </c>
      <c r="L26" s="3">
        <f t="shared" si="20"/>
        <v>48.799999999999955</v>
      </c>
      <c r="M26" s="3">
        <f t="shared" si="21"/>
        <v>49.149453580829501</v>
      </c>
      <c r="N26" s="4">
        <f t="shared" si="0"/>
        <v>-0.34945358082954669</v>
      </c>
      <c r="O26" s="4"/>
      <c r="P26" s="13"/>
      <c r="Q26" s="42" t="s">
        <v>1031</v>
      </c>
      <c r="R26" s="42">
        <v>288.32400000000001</v>
      </c>
      <c r="S26" s="42">
        <v>293.03500000000003</v>
      </c>
      <c r="T26" s="42">
        <v>1970.3</v>
      </c>
      <c r="U26" s="21">
        <f t="shared" si="22"/>
        <v>48.839166666666671</v>
      </c>
      <c r="V26" s="3">
        <f t="shared" si="23"/>
        <v>49.862487147032056</v>
      </c>
      <c r="W26" s="3">
        <f t="shared" si="24"/>
        <v>-1.0233204803653848</v>
      </c>
      <c r="X26" s="3">
        <f t="shared" si="25"/>
        <v>299.17492288219239</v>
      </c>
      <c r="Y26" s="3">
        <f t="shared" si="26"/>
        <v>46.200000000000045</v>
      </c>
      <c r="Z26" s="3">
        <f t="shared" si="27"/>
        <v>49.149453580829501</v>
      </c>
      <c r="AA26" s="4">
        <f t="shared" si="1"/>
        <v>-2.9494535808294557</v>
      </c>
      <c r="AB26" s="4"/>
      <c r="AC26" s="13"/>
      <c r="AD26" s="42" t="s">
        <v>1031</v>
      </c>
      <c r="AE26" s="42">
        <v>282.00400000000002</v>
      </c>
      <c r="AF26" s="42">
        <v>289.74599999999998</v>
      </c>
      <c r="AG26" s="42">
        <v>1943.3</v>
      </c>
      <c r="AH26" s="21">
        <f t="shared" si="28"/>
        <v>48.290999999999997</v>
      </c>
      <c r="AI26" s="21">
        <f t="shared" si="29"/>
        <v>49.862487147032056</v>
      </c>
      <c r="AJ26" s="3">
        <f t="shared" si="30"/>
        <v>-1.5714871470320588</v>
      </c>
      <c r="AK26" s="3">
        <f t="shared" si="31"/>
        <v>299.17492288219239</v>
      </c>
      <c r="AL26" s="3">
        <f t="shared" si="32"/>
        <v>47.299999999999955</v>
      </c>
      <c r="AM26" s="3">
        <f t="shared" si="33"/>
        <v>49.149453580829501</v>
      </c>
      <c r="AN26" s="4">
        <f t="shared" si="2"/>
        <v>-1.8494535808295467</v>
      </c>
      <c r="AO26" s="4"/>
      <c r="AP26" s="13"/>
      <c r="AQ26" s="42" t="s">
        <v>1031</v>
      </c>
      <c r="AR26" s="42">
        <v>284.822</v>
      </c>
      <c r="AS26" s="42">
        <v>289.02</v>
      </c>
      <c r="AT26" s="42">
        <v>1955.6</v>
      </c>
      <c r="AU26" s="21">
        <f t="shared" si="34"/>
        <v>48.169999999999995</v>
      </c>
      <c r="AV26" s="21">
        <f t="shared" si="35"/>
        <v>49.862487147032056</v>
      </c>
      <c r="AW26" s="3">
        <f t="shared" si="36"/>
        <v>-1.692487147032061</v>
      </c>
      <c r="AX26" s="3">
        <f t="shared" si="37"/>
        <v>299.17492288219239</v>
      </c>
      <c r="AY26" s="3">
        <f t="shared" si="3"/>
        <v>48.199999999999818</v>
      </c>
      <c r="AZ26" s="3">
        <f t="shared" si="38"/>
        <v>49.149453580829501</v>
      </c>
      <c r="BA26" s="4">
        <f t="shared" si="4"/>
        <v>-0.94945358082968312</v>
      </c>
      <c r="BB26" s="4"/>
      <c r="BC26" s="13"/>
      <c r="BD26" s="42" t="s">
        <v>1031</v>
      </c>
      <c r="BE26" s="42">
        <v>213.25800000000001</v>
      </c>
      <c r="BF26" s="42">
        <v>216.41800000000001</v>
      </c>
      <c r="BG26" s="42">
        <v>1468.9</v>
      </c>
      <c r="BH26" s="21">
        <f t="shared" si="39"/>
        <v>36.069666666666663</v>
      </c>
      <c r="BI26" s="21">
        <f t="shared" si="40"/>
        <v>36.93517566446819</v>
      </c>
      <c r="BJ26" s="3">
        <f t="shared" si="41"/>
        <v>-0.8655089978015269</v>
      </c>
      <c r="BK26" s="3">
        <f t="shared" si="42"/>
        <v>221.61105398680917</v>
      </c>
      <c r="BL26" s="3">
        <f t="shared" si="71"/>
        <v>35.800000000000182</v>
      </c>
      <c r="BM26" s="3">
        <f t="shared" si="43"/>
        <v>36.407002652466296</v>
      </c>
      <c r="BN26" s="4">
        <f t="shared" si="5"/>
        <v>-0.60700265246611451</v>
      </c>
      <c r="BO26" s="4"/>
      <c r="BP26" s="13"/>
      <c r="BQ26" s="42" t="s">
        <v>1031</v>
      </c>
      <c r="BR26" s="42">
        <v>209.50899999999999</v>
      </c>
      <c r="BS26" s="42">
        <v>213.322</v>
      </c>
      <c r="BT26" s="42">
        <v>1455.6</v>
      </c>
      <c r="BU26" s="21">
        <f t="shared" si="44"/>
        <v>35.553666666666665</v>
      </c>
      <c r="BV26" s="21">
        <f t="shared" si="45"/>
        <v>36.93517566446819</v>
      </c>
      <c r="BW26" s="3">
        <f t="shared" si="46"/>
        <v>-1.3815089978015251</v>
      </c>
      <c r="BX26" s="3">
        <f t="shared" si="47"/>
        <v>221.61105398680917</v>
      </c>
      <c r="BY26" s="3">
        <f t="shared" si="6"/>
        <v>35.099999999999909</v>
      </c>
      <c r="BZ26" s="3">
        <f t="shared" si="48"/>
        <v>36.407002652466296</v>
      </c>
      <c r="CA26" s="4">
        <f t="shared" si="7"/>
        <v>-1.3070026524663874</v>
      </c>
      <c r="CB26" s="4"/>
      <c r="CC26" s="13"/>
      <c r="CD26" s="42" t="s">
        <v>1031</v>
      </c>
      <c r="CE26" s="42">
        <v>209.833</v>
      </c>
      <c r="CF26" s="42">
        <v>213.7</v>
      </c>
      <c r="CG26" s="42">
        <v>1456.4</v>
      </c>
      <c r="CH26" s="21">
        <f t="shared" si="49"/>
        <v>35.61666666666666</v>
      </c>
      <c r="CI26" s="21">
        <f t="shared" si="50"/>
        <v>36.93517566446819</v>
      </c>
      <c r="CJ26" s="3">
        <f t="shared" si="51"/>
        <v>-1.3185089978015299</v>
      </c>
      <c r="CK26" s="3">
        <f t="shared" si="52"/>
        <v>221.61105398680917</v>
      </c>
      <c r="CL26" s="3">
        <f t="shared" si="8"/>
        <v>35.200000000000045</v>
      </c>
      <c r="CM26" s="3">
        <f t="shared" si="53"/>
        <v>36.407002652466296</v>
      </c>
      <c r="CN26" s="4">
        <f t="shared" si="9"/>
        <v>-1.2070026524662509</v>
      </c>
      <c r="CO26" s="4"/>
      <c r="CP26" s="13"/>
      <c r="CQ26" s="42" t="s">
        <v>1031</v>
      </c>
      <c r="CR26" s="42">
        <v>209.96199999999999</v>
      </c>
      <c r="CS26" s="42">
        <v>215.97300000000001</v>
      </c>
      <c r="CT26" s="42">
        <v>1464.9</v>
      </c>
      <c r="CU26" s="21">
        <f t="shared" si="54"/>
        <v>35.9955</v>
      </c>
      <c r="CV26" s="21">
        <f t="shared" si="55"/>
        <v>36.93517566446819</v>
      </c>
      <c r="CW26" s="3">
        <f t="shared" si="56"/>
        <v>-0.93967566446819006</v>
      </c>
      <c r="CX26" s="3">
        <f t="shared" si="57"/>
        <v>221.61105398680917</v>
      </c>
      <c r="CY26" s="3">
        <f t="shared" si="10"/>
        <v>35.200000000000045</v>
      </c>
      <c r="CZ26" s="3">
        <f t="shared" si="58"/>
        <v>36.407002652466296</v>
      </c>
      <c r="DA26" s="4">
        <f t="shared" si="11"/>
        <v>-1.2070026524662509</v>
      </c>
      <c r="DB26" s="4"/>
      <c r="DC26" s="13"/>
      <c r="DD26" s="42" t="s">
        <v>1031</v>
      </c>
      <c r="DE26" s="42">
        <v>198.29400000000001</v>
      </c>
      <c r="DF26" s="42">
        <v>201.21199999999999</v>
      </c>
      <c r="DG26" s="42">
        <v>1383.5</v>
      </c>
      <c r="DH26" s="21">
        <f t="shared" si="59"/>
        <v>33.535333333333327</v>
      </c>
      <c r="DI26" s="21">
        <f t="shared" si="60"/>
        <v>35.139245104636252</v>
      </c>
      <c r="DJ26" s="3">
        <f t="shared" si="61"/>
        <v>-1.6039117713029256</v>
      </c>
      <c r="DK26" s="3">
        <f t="shared" si="62"/>
        <v>210.83547062781756</v>
      </c>
      <c r="DL26" s="3">
        <f t="shared" si="12"/>
        <v>33.200000000000045</v>
      </c>
      <c r="DM26" s="3">
        <f t="shared" si="63"/>
        <v>34.636753899639956</v>
      </c>
      <c r="DN26" s="4">
        <f t="shared" si="13"/>
        <v>-1.4367538996399105</v>
      </c>
      <c r="DO26" s="4"/>
      <c r="DP26" s="13"/>
      <c r="DQ26" s="11"/>
      <c r="DR26" s="55" t="str">
        <f t="shared" si="70"/>
        <v>26-03-2026 15:10</v>
      </c>
      <c r="DS26" s="5">
        <f t="shared" si="64"/>
        <v>370.28266666666667</v>
      </c>
      <c r="DT26" s="5">
        <f t="shared" si="65"/>
        <v>382.32989635063728</v>
      </c>
      <c r="DU26" s="6">
        <f t="shared" si="14"/>
        <v>-12.047229683970613</v>
      </c>
      <c r="DV26" s="5">
        <f t="shared" si="66"/>
        <v>2293.9793781038234</v>
      </c>
      <c r="DW26" s="5">
        <f t="shared" si="67"/>
        <v>365</v>
      </c>
      <c r="DX26" s="5">
        <f t="shared" si="68"/>
        <v>376.86257883282315</v>
      </c>
      <c r="DY26" s="6">
        <f t="shared" si="15"/>
        <v>-11.862578832823147</v>
      </c>
      <c r="DZ26" s="6">
        <f t="shared" si="69"/>
        <v>-5.2826666666666711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115" t="s">
        <v>1032</v>
      </c>
      <c r="B27" s="72">
        <v>843</v>
      </c>
      <c r="C27" s="71">
        <v>49.94</v>
      </c>
      <c r="D27" s="12"/>
      <c r="E27" s="42">
        <v>283.75099999999998</v>
      </c>
      <c r="F27" s="42">
        <v>288.33600000000001</v>
      </c>
      <c r="G27" s="42">
        <v>1907.2</v>
      </c>
      <c r="H27" s="21">
        <f t="shared" si="16"/>
        <v>48.055999999999997</v>
      </c>
      <c r="I27" s="3">
        <f t="shared" si="17"/>
        <v>49.977284633667082</v>
      </c>
      <c r="J27" s="3">
        <f t="shared" si="18"/>
        <v>-1.921284633667085</v>
      </c>
      <c r="K27" s="3">
        <f t="shared" si="19"/>
        <v>299.86370780200252</v>
      </c>
      <c r="L27" s="3">
        <f t="shared" si="20"/>
        <v>48.700000000000045</v>
      </c>
      <c r="M27" s="3">
        <f t="shared" si="21"/>
        <v>49.262609463405646</v>
      </c>
      <c r="N27" s="4">
        <f t="shared" si="0"/>
        <v>-0.56260946340560025</v>
      </c>
      <c r="O27" s="4">
        <f>E27/F27</f>
        <v>0.98409841296265455</v>
      </c>
      <c r="P27" s="13"/>
      <c r="Q27" s="42" t="s">
        <v>1032</v>
      </c>
      <c r="R27" s="42">
        <v>287.13299999999998</v>
      </c>
      <c r="S27" s="42">
        <v>291.86099999999999</v>
      </c>
      <c r="T27" s="42">
        <v>1924.1</v>
      </c>
      <c r="U27" s="21">
        <f t="shared" si="22"/>
        <v>48.643499999999996</v>
      </c>
      <c r="V27" s="3">
        <f t="shared" si="23"/>
        <v>49.977284633667082</v>
      </c>
      <c r="W27" s="3">
        <f t="shared" si="24"/>
        <v>-1.3337846336670864</v>
      </c>
      <c r="X27" s="3">
        <f t="shared" si="25"/>
        <v>299.86370780200252</v>
      </c>
      <c r="Y27" s="3">
        <f t="shared" si="26"/>
        <v>49.799999999999955</v>
      </c>
      <c r="Z27" s="3">
        <f t="shared" si="27"/>
        <v>49.262609463405646</v>
      </c>
      <c r="AA27" s="4">
        <f t="shared" si="1"/>
        <v>0.5373905365943088</v>
      </c>
      <c r="AB27" s="4">
        <f>R27/S27</f>
        <v>0.98380050777596184</v>
      </c>
      <c r="AC27" s="13"/>
      <c r="AD27" s="42" t="s">
        <v>1032</v>
      </c>
      <c r="AE27" s="42">
        <v>282.51900000000001</v>
      </c>
      <c r="AF27" s="42">
        <v>289.98899999999998</v>
      </c>
      <c r="AG27" s="42">
        <v>1896</v>
      </c>
      <c r="AH27" s="21">
        <f t="shared" si="28"/>
        <v>48.331499999999991</v>
      </c>
      <c r="AI27" s="21">
        <f t="shared" si="29"/>
        <v>49.977284633667082</v>
      </c>
      <c r="AJ27" s="3">
        <f t="shared" si="30"/>
        <v>-1.6457846336670912</v>
      </c>
      <c r="AK27" s="3">
        <f t="shared" si="31"/>
        <v>299.86370780200252</v>
      </c>
      <c r="AL27" s="3">
        <f t="shared" si="32"/>
        <v>48.5</v>
      </c>
      <c r="AM27" s="3">
        <f t="shared" si="33"/>
        <v>49.262609463405646</v>
      </c>
      <c r="AN27" s="4">
        <f t="shared" si="2"/>
        <v>-0.76260946340564573</v>
      </c>
      <c r="AO27" s="4">
        <f>AE27/AF27</f>
        <v>0.97424040222215336</v>
      </c>
      <c r="AP27" s="13"/>
      <c r="AQ27" s="42" t="s">
        <v>1032</v>
      </c>
      <c r="AR27" s="42">
        <v>283.89400000000001</v>
      </c>
      <c r="AS27" s="42">
        <v>288.53899999999999</v>
      </c>
      <c r="AT27" s="42">
        <v>1907.4</v>
      </c>
      <c r="AU27" s="21">
        <f t="shared" si="34"/>
        <v>48.089833333333331</v>
      </c>
      <c r="AV27" s="21">
        <f t="shared" si="35"/>
        <v>49.977284633667082</v>
      </c>
      <c r="AW27" s="3">
        <f t="shared" si="36"/>
        <v>-1.8874513003337512</v>
      </c>
      <c r="AX27" s="3">
        <f t="shared" si="37"/>
        <v>299.86370780200252</v>
      </c>
      <c r="AY27" s="3">
        <f t="shared" si="3"/>
        <v>48.100000000000136</v>
      </c>
      <c r="AZ27" s="3">
        <f t="shared" si="38"/>
        <v>49.262609463405646</v>
      </c>
      <c r="BA27" s="4">
        <f t="shared" si="4"/>
        <v>-1.1626094634055093</v>
      </c>
      <c r="BB27" s="4">
        <f>AR27/AS27</f>
        <v>0.98390165627523496</v>
      </c>
      <c r="BC27" s="13"/>
      <c r="BD27" s="42" t="s">
        <v>1032</v>
      </c>
      <c r="BE27" s="42">
        <v>213.09800000000001</v>
      </c>
      <c r="BF27" s="42">
        <v>216.27699999999999</v>
      </c>
      <c r="BG27" s="42">
        <v>1433.1</v>
      </c>
      <c r="BH27" s="21">
        <f t="shared" si="39"/>
        <v>36.046166666666664</v>
      </c>
      <c r="BI27" s="21">
        <f t="shared" si="40"/>
        <v>37.020210839753389</v>
      </c>
      <c r="BJ27" s="3">
        <f t="shared" si="41"/>
        <v>-0.97404417308672464</v>
      </c>
      <c r="BK27" s="3">
        <f t="shared" si="42"/>
        <v>222.12126503852039</v>
      </c>
      <c r="BL27" s="3">
        <f t="shared" si="71"/>
        <v>36.099999999999909</v>
      </c>
      <c r="BM27" s="3">
        <f t="shared" si="43"/>
        <v>36.49082182474492</v>
      </c>
      <c r="BN27" s="4">
        <f t="shared" si="5"/>
        <v>-0.39082182474501082</v>
      </c>
      <c r="BO27" s="4">
        <f>BE27/BF27</f>
        <v>0.98530125718407424</v>
      </c>
      <c r="BP27" s="13"/>
      <c r="BQ27" s="42" t="s">
        <v>1032</v>
      </c>
      <c r="BR27" s="42">
        <v>209.23599999999999</v>
      </c>
      <c r="BS27" s="42">
        <v>212.994</v>
      </c>
      <c r="BT27" s="42">
        <v>1420.5</v>
      </c>
      <c r="BU27" s="21">
        <f t="shared" si="44"/>
        <v>35.498999999999995</v>
      </c>
      <c r="BV27" s="21">
        <f t="shared" si="45"/>
        <v>37.020210839753389</v>
      </c>
      <c r="BW27" s="3">
        <f t="shared" si="46"/>
        <v>-1.5212108397533939</v>
      </c>
      <c r="BX27" s="3">
        <f t="shared" si="47"/>
        <v>222.12126503852039</v>
      </c>
      <c r="BY27" s="3">
        <f t="shared" si="6"/>
        <v>35.400000000000091</v>
      </c>
      <c r="BZ27" s="3">
        <f t="shared" si="48"/>
        <v>36.49082182474492</v>
      </c>
      <c r="CA27" s="4">
        <f t="shared" si="7"/>
        <v>-1.0908218247448289</v>
      </c>
      <c r="CB27" s="4">
        <f>BR27/BS27</f>
        <v>0.98235631050639916</v>
      </c>
      <c r="CC27" s="13"/>
      <c r="CD27" s="42" t="s">
        <v>1032</v>
      </c>
      <c r="CE27" s="42">
        <v>209.874</v>
      </c>
      <c r="CF27" s="42">
        <v>213.58600000000001</v>
      </c>
      <c r="CG27" s="42">
        <v>1421.2</v>
      </c>
      <c r="CH27" s="21">
        <f t="shared" si="49"/>
        <v>35.597666666666669</v>
      </c>
      <c r="CI27" s="21">
        <f t="shared" si="50"/>
        <v>37.020210839753389</v>
      </c>
      <c r="CJ27" s="3">
        <f t="shared" si="51"/>
        <v>-1.4225441730867203</v>
      </c>
      <c r="CK27" s="3">
        <f t="shared" si="52"/>
        <v>222.12126503852039</v>
      </c>
      <c r="CL27" s="3">
        <f t="shared" si="8"/>
        <v>35.600000000000136</v>
      </c>
      <c r="CM27" s="3">
        <f t="shared" si="53"/>
        <v>36.49082182474492</v>
      </c>
      <c r="CN27" s="4">
        <f t="shared" si="9"/>
        <v>-0.89082182474478344</v>
      </c>
      <c r="CO27" s="4">
        <f>CE27/CF27</f>
        <v>0.9826205837461256</v>
      </c>
      <c r="CP27" s="13"/>
      <c r="CQ27" s="42" t="s">
        <v>1032</v>
      </c>
      <c r="CR27" s="42">
        <v>210.501</v>
      </c>
      <c r="CS27" s="42">
        <v>216.77799999999999</v>
      </c>
      <c r="CT27" s="42">
        <v>1429.7</v>
      </c>
      <c r="CU27" s="21">
        <f t="shared" si="54"/>
        <v>36.129666666666665</v>
      </c>
      <c r="CV27" s="21">
        <f t="shared" si="55"/>
        <v>37.020210839753389</v>
      </c>
      <c r="CW27" s="3">
        <f t="shared" si="56"/>
        <v>-0.89054417308672384</v>
      </c>
      <c r="CX27" s="3">
        <f t="shared" si="57"/>
        <v>222.12126503852039</v>
      </c>
      <c r="CY27" s="3">
        <f t="shared" si="10"/>
        <v>35.900000000000091</v>
      </c>
      <c r="CZ27" s="3">
        <f t="shared" si="58"/>
        <v>36.49082182474492</v>
      </c>
      <c r="DA27" s="4">
        <f t="shared" si="11"/>
        <v>-0.59082182474482892</v>
      </c>
      <c r="DB27" s="4">
        <f>CR27/CS27</f>
        <v>0.9710441096421224</v>
      </c>
      <c r="DC27" s="13"/>
      <c r="DD27" s="42" t="s">
        <v>1032</v>
      </c>
      <c r="DE27" s="42">
        <v>198.52500000000001</v>
      </c>
      <c r="DF27" s="42">
        <v>201.50700000000001</v>
      </c>
      <c r="DG27" s="42">
        <v>1350.3</v>
      </c>
      <c r="DH27" s="21">
        <f t="shared" si="59"/>
        <v>33.584499999999998</v>
      </c>
      <c r="DI27" s="21">
        <f t="shared" si="60"/>
        <v>35.220145542040619</v>
      </c>
      <c r="DJ27" s="3">
        <f t="shared" si="61"/>
        <v>-1.6356455420406206</v>
      </c>
      <c r="DK27" s="3">
        <f t="shared" si="62"/>
        <v>211.3208732522437</v>
      </c>
      <c r="DL27" s="3">
        <f t="shared" si="12"/>
        <v>33.700000000000045</v>
      </c>
      <c r="DM27" s="3">
        <f t="shared" si="63"/>
        <v>34.716497460789441</v>
      </c>
      <c r="DN27" s="4">
        <f t="shared" si="13"/>
        <v>-1.0164974607893953</v>
      </c>
      <c r="DO27" s="4">
        <f>DE27/DF27</f>
        <v>0.9852015066474118</v>
      </c>
      <c r="DP27" s="13"/>
      <c r="DQ27" s="11"/>
      <c r="DR27" s="55" t="str">
        <f t="shared" si="70"/>
        <v>26-03-2026 15:00</v>
      </c>
      <c r="DS27" s="5">
        <f t="shared" si="64"/>
        <v>369.97783333333331</v>
      </c>
      <c r="DT27" s="5">
        <f t="shared" si="65"/>
        <v>383.21012743572254</v>
      </c>
      <c r="DU27" s="6">
        <f t="shared" si="14"/>
        <v>-13.232294102389233</v>
      </c>
      <c r="DV27" s="5">
        <f t="shared" si="66"/>
        <v>2299.260764614336</v>
      </c>
      <c r="DW27" s="5">
        <f t="shared" si="67"/>
        <v>371.80000000000041</v>
      </c>
      <c r="DX27" s="5">
        <f t="shared" si="68"/>
        <v>377.73022261339167</v>
      </c>
      <c r="DY27" s="6">
        <f t="shared" si="15"/>
        <v>-5.9302226133912654</v>
      </c>
      <c r="DZ27" s="6">
        <f t="shared" si="69"/>
        <v>1.8221666666671013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115" t="s">
        <v>1033</v>
      </c>
      <c r="B28" s="72">
        <v>882</v>
      </c>
      <c r="C28" s="71">
        <v>50.23</v>
      </c>
      <c r="D28" s="12"/>
      <c r="E28" s="42">
        <v>295.52600000000001</v>
      </c>
      <c r="F28" s="42">
        <v>300.36200000000002</v>
      </c>
      <c r="G28" s="42">
        <v>1858.5</v>
      </c>
      <c r="H28" s="21">
        <f t="shared" si="16"/>
        <v>50.060333333333332</v>
      </c>
      <c r="I28" s="3">
        <f t="shared" si="17"/>
        <v>52.231251382045464</v>
      </c>
      <c r="J28" s="3">
        <f t="shared" si="18"/>
        <v>-2.1709180487121316</v>
      </c>
      <c r="K28" s="3">
        <f t="shared" si="19"/>
        <v>313.3875082922728</v>
      </c>
      <c r="L28" s="3">
        <f t="shared" si="20"/>
        <v>48.299999999999955</v>
      </c>
      <c r="M28" s="3">
        <f t="shared" si="21"/>
        <v>51.484344487282215</v>
      </c>
      <c r="N28" s="4">
        <f t="shared" si="0"/>
        <v>-3.1843444872822602</v>
      </c>
      <c r="O28" s="4">
        <f t="shared" ref="O28:O57" si="72">E28/F28</f>
        <v>0.98389942802351826</v>
      </c>
      <c r="P28" s="13"/>
      <c r="Q28" s="42" t="s">
        <v>1033</v>
      </c>
      <c r="R28" s="42">
        <v>299.56599999999997</v>
      </c>
      <c r="S28" s="42">
        <v>304.327</v>
      </c>
      <c r="T28" s="42">
        <v>1874.3</v>
      </c>
      <c r="U28" s="21">
        <f t="shared" si="22"/>
        <v>50.721166666666662</v>
      </c>
      <c r="V28" s="3">
        <f t="shared" si="23"/>
        <v>52.231251382045464</v>
      </c>
      <c r="W28" s="3">
        <f t="shared" si="24"/>
        <v>-1.5100847153788024</v>
      </c>
      <c r="X28" s="3">
        <f t="shared" si="25"/>
        <v>313.3875082922728</v>
      </c>
      <c r="Y28" s="3">
        <f t="shared" si="26"/>
        <v>53.399999999999864</v>
      </c>
      <c r="Z28" s="3">
        <f t="shared" si="27"/>
        <v>51.484344487282215</v>
      </c>
      <c r="AA28" s="4">
        <f t="shared" si="1"/>
        <v>1.9156555127176489</v>
      </c>
      <c r="AB28" s="4">
        <f t="shared" ref="AB28:AB57" si="73">R28/S28</f>
        <v>0.98435564376476614</v>
      </c>
      <c r="AC28" s="13"/>
      <c r="AD28" s="42" t="s">
        <v>1033</v>
      </c>
      <c r="AE28" s="42">
        <v>294.351</v>
      </c>
      <c r="AF28" s="42">
        <v>302.63900000000001</v>
      </c>
      <c r="AG28" s="42">
        <v>1847.5</v>
      </c>
      <c r="AH28" s="21">
        <f t="shared" si="28"/>
        <v>50.439833333333333</v>
      </c>
      <c r="AI28" s="21">
        <f t="shared" si="29"/>
        <v>52.231251382045464</v>
      </c>
      <c r="AJ28" s="3">
        <f t="shared" si="30"/>
        <v>-1.7914180487121314</v>
      </c>
      <c r="AK28" s="3">
        <f t="shared" si="31"/>
        <v>313.3875082922728</v>
      </c>
      <c r="AL28" s="3">
        <f t="shared" si="32"/>
        <v>50.799999999999955</v>
      </c>
      <c r="AM28" s="3">
        <f t="shared" si="33"/>
        <v>51.484344487282215</v>
      </c>
      <c r="AN28" s="4">
        <f t="shared" si="2"/>
        <v>-0.68434448728226016</v>
      </c>
      <c r="AO28" s="4">
        <f t="shared" ref="AO28:AO57" si="74">AE28/AF28</f>
        <v>0.97261423676393322</v>
      </c>
      <c r="AP28" s="13"/>
      <c r="AQ28" s="42" t="s">
        <v>1033</v>
      </c>
      <c r="AR28" s="42">
        <v>295.86</v>
      </c>
      <c r="AS28" s="42">
        <v>300.79300000000001</v>
      </c>
      <c r="AT28" s="42">
        <v>1859.3</v>
      </c>
      <c r="AU28" s="21">
        <f t="shared" si="34"/>
        <v>50.132166666666663</v>
      </c>
      <c r="AV28" s="21">
        <f t="shared" si="35"/>
        <v>52.231251382045464</v>
      </c>
      <c r="AW28" s="3">
        <f t="shared" si="36"/>
        <v>-2.099084715378801</v>
      </c>
      <c r="AX28" s="3">
        <f t="shared" si="37"/>
        <v>313.3875082922728</v>
      </c>
      <c r="AY28" s="3">
        <f t="shared" si="3"/>
        <v>51.099999999999909</v>
      </c>
      <c r="AZ28" s="3">
        <f t="shared" si="38"/>
        <v>51.484344487282215</v>
      </c>
      <c r="BA28" s="4">
        <f t="shared" si="4"/>
        <v>-0.38434448728230564</v>
      </c>
      <c r="BB28" s="4">
        <f t="shared" ref="BB28:BB57" si="75">AR28/AS28</f>
        <v>0.98360001728763635</v>
      </c>
      <c r="BC28" s="13"/>
      <c r="BD28" s="42" t="s">
        <v>1033</v>
      </c>
      <c r="BE28" s="42">
        <v>222.648</v>
      </c>
      <c r="BF28" s="42">
        <v>226.03299999999999</v>
      </c>
      <c r="BG28" s="42">
        <v>1397</v>
      </c>
      <c r="BH28" s="21">
        <f t="shared" si="39"/>
        <v>37.672166666666662</v>
      </c>
      <c r="BI28" s="21">
        <f t="shared" si="40"/>
        <v>38.689815838552192</v>
      </c>
      <c r="BJ28" s="3">
        <f t="shared" si="41"/>
        <v>-1.0176491718855303</v>
      </c>
      <c r="BK28" s="3">
        <f t="shared" si="42"/>
        <v>232.13889503131318</v>
      </c>
      <c r="BL28" s="3">
        <f t="shared" si="71"/>
        <v>38.299999999999955</v>
      </c>
      <c r="BM28" s="3">
        <f t="shared" si="43"/>
        <v>38.136551472060894</v>
      </c>
      <c r="BN28" s="4">
        <f t="shared" si="5"/>
        <v>0.16344852793906028</v>
      </c>
      <c r="BO28" s="4">
        <f t="shared" ref="BO28:BO57" si="76">BE28/BF28</f>
        <v>0.98502431060951279</v>
      </c>
      <c r="BP28" s="13"/>
      <c r="BQ28" s="42" t="s">
        <v>1033</v>
      </c>
      <c r="BR28" s="42">
        <v>218.12299999999999</v>
      </c>
      <c r="BS28" s="42">
        <v>222.08199999999999</v>
      </c>
      <c r="BT28" s="42">
        <v>1385.1</v>
      </c>
      <c r="BU28" s="21">
        <f t="shared" si="44"/>
        <v>37.013666666666666</v>
      </c>
      <c r="BV28" s="21">
        <f t="shared" si="45"/>
        <v>38.689815838552192</v>
      </c>
      <c r="BW28" s="3">
        <f t="shared" si="46"/>
        <v>-1.6761491718855268</v>
      </c>
      <c r="BX28" s="3">
        <f t="shared" si="47"/>
        <v>232.13889503131318</v>
      </c>
      <c r="BY28" s="3">
        <f t="shared" si="6"/>
        <v>37.599999999999909</v>
      </c>
      <c r="BZ28" s="3">
        <f t="shared" si="48"/>
        <v>38.136551472060894</v>
      </c>
      <c r="CA28" s="4">
        <f t="shared" si="7"/>
        <v>-0.53655147206098519</v>
      </c>
      <c r="CB28" s="4">
        <f t="shared" ref="CB28:CB57" si="77">BR28/BS28</f>
        <v>0.98217325132158395</v>
      </c>
      <c r="CC28" s="13"/>
      <c r="CD28" s="42" t="s">
        <v>1033</v>
      </c>
      <c r="CE28" s="42">
        <v>219.47499999999999</v>
      </c>
      <c r="CF28" s="42">
        <v>223.55500000000001</v>
      </c>
      <c r="CG28" s="42">
        <v>1385.6</v>
      </c>
      <c r="CH28" s="21">
        <f t="shared" si="49"/>
        <v>37.259166666666665</v>
      </c>
      <c r="CI28" s="21">
        <f t="shared" si="50"/>
        <v>38.689815838552192</v>
      </c>
      <c r="CJ28" s="3">
        <f t="shared" si="51"/>
        <v>-1.430649171885527</v>
      </c>
      <c r="CK28" s="3">
        <f t="shared" si="52"/>
        <v>232.13889503131318</v>
      </c>
      <c r="CL28" s="3">
        <f t="shared" si="8"/>
        <v>37.699999999999818</v>
      </c>
      <c r="CM28" s="3">
        <f t="shared" si="53"/>
        <v>38.136551472060894</v>
      </c>
      <c r="CN28" s="4">
        <f t="shared" si="9"/>
        <v>-0.43655147206107614</v>
      </c>
      <c r="CO28" s="4">
        <f t="shared" ref="CO28:CO57" si="78">CE28/CF28</f>
        <v>0.9817494576278768</v>
      </c>
      <c r="CP28" s="13"/>
      <c r="CQ28" s="42" t="s">
        <v>1033</v>
      </c>
      <c r="CR28" s="42">
        <v>220.35900000000001</v>
      </c>
      <c r="CS28" s="42">
        <v>226.89400000000001</v>
      </c>
      <c r="CT28" s="42">
        <v>1393.8</v>
      </c>
      <c r="CU28" s="21">
        <f t="shared" si="54"/>
        <v>37.815666666666665</v>
      </c>
      <c r="CV28" s="21">
        <f t="shared" si="55"/>
        <v>38.689815838552192</v>
      </c>
      <c r="CW28" s="3">
        <f t="shared" si="56"/>
        <v>-0.87414917188552721</v>
      </c>
      <c r="CX28" s="3">
        <f t="shared" si="57"/>
        <v>232.13889503131318</v>
      </c>
      <c r="CY28" s="3">
        <f t="shared" si="10"/>
        <v>37.799999999999955</v>
      </c>
      <c r="CZ28" s="3">
        <f t="shared" si="58"/>
        <v>38.136551472060894</v>
      </c>
      <c r="DA28" s="4">
        <f t="shared" si="11"/>
        <v>-0.33655147206093972</v>
      </c>
      <c r="DB28" s="4">
        <f t="shared" ref="DB28:DB57" si="79">CR28/CS28</f>
        <v>0.97119800435445625</v>
      </c>
      <c r="DC28" s="13"/>
      <c r="DD28" s="42" t="s">
        <v>1033</v>
      </c>
      <c r="DE28" s="42">
        <v>207.19800000000001</v>
      </c>
      <c r="DF28" s="42">
        <v>210.28899999999999</v>
      </c>
      <c r="DG28" s="42">
        <v>1316.6</v>
      </c>
      <c r="DH28" s="21">
        <f t="shared" si="59"/>
        <v>35.04816666666666</v>
      </c>
      <c r="DI28" s="21">
        <f t="shared" si="60"/>
        <v>36.808567912457463</v>
      </c>
      <c r="DJ28" s="3">
        <f t="shared" si="61"/>
        <v>-1.7604012457908027</v>
      </c>
      <c r="DK28" s="3">
        <f t="shared" si="62"/>
        <v>220.85140747474478</v>
      </c>
      <c r="DL28" s="3">
        <f t="shared" si="12"/>
        <v>35.699999999999818</v>
      </c>
      <c r="DM28" s="3">
        <f t="shared" si="63"/>
        <v>36.282205391309319</v>
      </c>
      <c r="DN28" s="4">
        <f t="shared" si="13"/>
        <v>-0.58220539130950044</v>
      </c>
      <c r="DO28" s="4">
        <f t="shared" ref="DO28:DO57" si="80">DE28/DF28</f>
        <v>0.98530118075600726</v>
      </c>
      <c r="DP28" s="13"/>
      <c r="DQ28" s="11"/>
      <c r="DR28" s="55" t="str">
        <f t="shared" si="70"/>
        <v>26-03-2026 14:50</v>
      </c>
      <c r="DS28" s="5">
        <f t="shared" si="64"/>
        <v>386.16233333333332</v>
      </c>
      <c r="DT28" s="5">
        <f t="shared" si="65"/>
        <v>400.49283679484807</v>
      </c>
      <c r="DU28" s="6">
        <f t="shared" si="14"/>
        <v>-14.330503461514752</v>
      </c>
      <c r="DV28" s="5">
        <f t="shared" si="66"/>
        <v>2402.957020769089</v>
      </c>
      <c r="DW28" s="5">
        <f t="shared" si="67"/>
        <v>390.69999999999914</v>
      </c>
      <c r="DX28" s="5">
        <f t="shared" si="68"/>
        <v>394.76578922868174</v>
      </c>
      <c r="DY28" s="6">
        <f t="shared" si="15"/>
        <v>-4.0657892286826041</v>
      </c>
      <c r="DZ28" s="6">
        <f t="shared" si="69"/>
        <v>4.5376666666658139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115" t="s">
        <v>1034</v>
      </c>
      <c r="B29" s="72">
        <v>969</v>
      </c>
      <c r="C29" s="71">
        <v>49.94</v>
      </c>
      <c r="D29" s="12"/>
      <c r="E29" s="42">
        <v>322.07299999999998</v>
      </c>
      <c r="F29" s="42">
        <v>327.57600000000002</v>
      </c>
      <c r="G29" s="42">
        <v>1810.2</v>
      </c>
      <c r="H29" s="21">
        <f t="shared" si="16"/>
        <v>54.596000000000004</v>
      </c>
      <c r="I29" s="3">
        <f t="shared" si="17"/>
        <v>57.447199062898456</v>
      </c>
      <c r="J29" s="3">
        <f t="shared" si="18"/>
        <v>-2.851199062898452</v>
      </c>
      <c r="K29" s="3">
        <f t="shared" si="19"/>
        <v>344.68319437739081</v>
      </c>
      <c r="L29" s="3">
        <f t="shared" si="20"/>
        <v>54.600000000000136</v>
      </c>
      <c r="M29" s="3">
        <f t="shared" si="21"/>
        <v>56.625704116299012</v>
      </c>
      <c r="N29" s="4">
        <f t="shared" si="0"/>
        <v>-2.0257041162988756</v>
      </c>
      <c r="O29" s="4">
        <f t="shared" si="72"/>
        <v>0.98320084499474913</v>
      </c>
      <c r="P29" s="13"/>
      <c r="Q29" s="42" t="s">
        <v>1034</v>
      </c>
      <c r="R29" s="42">
        <v>327.37</v>
      </c>
      <c r="S29" s="42">
        <v>333.03199999999998</v>
      </c>
      <c r="T29" s="42">
        <v>1820.9</v>
      </c>
      <c r="U29" s="21">
        <f t="shared" si="22"/>
        <v>55.505333333333326</v>
      </c>
      <c r="V29" s="3">
        <f t="shared" si="23"/>
        <v>57.447199062898456</v>
      </c>
      <c r="W29" s="3">
        <f t="shared" si="24"/>
        <v>-1.94186572956513</v>
      </c>
      <c r="X29" s="3">
        <f t="shared" si="25"/>
        <v>344.68319437739081</v>
      </c>
      <c r="Y29" s="3">
        <f t="shared" si="26"/>
        <v>53.100000000000136</v>
      </c>
      <c r="Z29" s="3">
        <f t="shared" si="27"/>
        <v>56.625704116299012</v>
      </c>
      <c r="AA29" s="4">
        <f t="shared" si="1"/>
        <v>-3.5257041162988756</v>
      </c>
      <c r="AB29" s="4">
        <f t="shared" si="73"/>
        <v>0.98299863076220906</v>
      </c>
      <c r="AC29" s="13"/>
      <c r="AD29" s="42" t="s">
        <v>1034</v>
      </c>
      <c r="AE29" s="42">
        <v>320.42899999999997</v>
      </c>
      <c r="AF29" s="42">
        <v>329.71</v>
      </c>
      <c r="AG29" s="42">
        <v>1796.7</v>
      </c>
      <c r="AH29" s="21">
        <f t="shared" si="28"/>
        <v>54.951666666666661</v>
      </c>
      <c r="AI29" s="21">
        <f t="shared" si="29"/>
        <v>57.447199062898456</v>
      </c>
      <c r="AJ29" s="3">
        <f t="shared" si="30"/>
        <v>-2.4955323962317948</v>
      </c>
      <c r="AK29" s="3">
        <f t="shared" si="31"/>
        <v>344.68319437739081</v>
      </c>
      <c r="AL29" s="3">
        <f t="shared" si="32"/>
        <v>53.5</v>
      </c>
      <c r="AM29" s="3">
        <f t="shared" si="33"/>
        <v>56.625704116299012</v>
      </c>
      <c r="AN29" s="4">
        <f t="shared" si="2"/>
        <v>-3.125704116299012</v>
      </c>
      <c r="AO29" s="4">
        <f t="shared" si="74"/>
        <v>0.9718510205938552</v>
      </c>
      <c r="AP29" s="13"/>
      <c r="AQ29" s="42" t="s">
        <v>1034</v>
      </c>
      <c r="AR29" s="42">
        <v>322.67399999999998</v>
      </c>
      <c r="AS29" s="42">
        <v>328.25400000000002</v>
      </c>
      <c r="AT29" s="42">
        <v>1808.2</v>
      </c>
      <c r="AU29" s="21">
        <f t="shared" si="34"/>
        <v>54.709000000000003</v>
      </c>
      <c r="AV29" s="21">
        <f t="shared" si="35"/>
        <v>57.447199062898456</v>
      </c>
      <c r="AW29" s="3">
        <f t="shared" si="36"/>
        <v>-2.7381990628984525</v>
      </c>
      <c r="AX29" s="3">
        <f t="shared" si="37"/>
        <v>344.68319437739081</v>
      </c>
      <c r="AY29" s="3">
        <f t="shared" si="3"/>
        <v>53.799999999999955</v>
      </c>
      <c r="AZ29" s="3">
        <f t="shared" si="38"/>
        <v>56.625704116299012</v>
      </c>
      <c r="BA29" s="4">
        <f t="shared" si="4"/>
        <v>-2.8257041162990575</v>
      </c>
      <c r="BB29" s="4">
        <f t="shared" si="75"/>
        <v>0.98300096876199516</v>
      </c>
      <c r="BC29" s="13"/>
      <c r="BD29" s="42" t="s">
        <v>1034</v>
      </c>
      <c r="BE29" s="42">
        <v>241.75200000000001</v>
      </c>
      <c r="BF29" s="42">
        <v>245.53299999999999</v>
      </c>
      <c r="BG29" s="42">
        <v>1358.7</v>
      </c>
      <c r="BH29" s="21">
        <f t="shared" si="39"/>
        <v>40.922166666666662</v>
      </c>
      <c r="BI29" s="21">
        <f t="shared" si="40"/>
        <v>42.553480787332191</v>
      </c>
      <c r="BJ29" s="3">
        <f t="shared" si="41"/>
        <v>-1.6313141206655288</v>
      </c>
      <c r="BK29" s="3">
        <f t="shared" si="42"/>
        <v>255.32088472399317</v>
      </c>
      <c r="BL29" s="3">
        <f t="shared" si="71"/>
        <v>40.400000000000091</v>
      </c>
      <c r="BM29" s="3">
        <f t="shared" si="43"/>
        <v>41.944966012073344</v>
      </c>
      <c r="BN29" s="4">
        <f t="shared" si="5"/>
        <v>-1.5449660120732531</v>
      </c>
      <c r="BO29" s="4">
        <f t="shared" si="76"/>
        <v>0.98460084795119196</v>
      </c>
      <c r="BP29" s="13"/>
      <c r="BQ29" s="42" t="s">
        <v>1034</v>
      </c>
      <c r="BR29" s="42">
        <v>237.52600000000001</v>
      </c>
      <c r="BS29" s="42">
        <v>242.029</v>
      </c>
      <c r="BT29" s="42">
        <v>1347.5</v>
      </c>
      <c r="BU29" s="21">
        <f t="shared" si="44"/>
        <v>40.338166666666666</v>
      </c>
      <c r="BV29" s="21">
        <f t="shared" si="45"/>
        <v>42.553480787332191</v>
      </c>
      <c r="BW29" s="3">
        <f t="shared" si="46"/>
        <v>-2.2153141206655249</v>
      </c>
      <c r="BX29" s="3">
        <f t="shared" si="47"/>
        <v>255.32088472399317</v>
      </c>
      <c r="BY29" s="3">
        <f t="shared" si="6"/>
        <v>39.799999999999955</v>
      </c>
      <c r="BZ29" s="3">
        <f t="shared" si="48"/>
        <v>41.944966012073344</v>
      </c>
      <c r="CA29" s="4">
        <f t="shared" si="7"/>
        <v>-2.1449660120733895</v>
      </c>
      <c r="CB29" s="4">
        <f t="shared" si="77"/>
        <v>0.98139479153324605</v>
      </c>
      <c r="CC29" s="13"/>
      <c r="CD29" s="42" t="s">
        <v>1034</v>
      </c>
      <c r="CE29" s="42">
        <v>237.81200000000001</v>
      </c>
      <c r="CF29" s="42">
        <v>242.48500000000001</v>
      </c>
      <c r="CG29" s="42">
        <v>1347.9</v>
      </c>
      <c r="CH29" s="21">
        <f t="shared" si="49"/>
        <v>40.414166666666667</v>
      </c>
      <c r="CI29" s="21">
        <f t="shared" si="50"/>
        <v>42.553480787332191</v>
      </c>
      <c r="CJ29" s="3">
        <f t="shared" si="51"/>
        <v>-2.1393141206655244</v>
      </c>
      <c r="CK29" s="3">
        <f t="shared" si="52"/>
        <v>255.32088472399317</v>
      </c>
      <c r="CL29" s="3">
        <f t="shared" si="8"/>
        <v>39.800000000000182</v>
      </c>
      <c r="CM29" s="3">
        <f t="shared" si="53"/>
        <v>41.944966012073344</v>
      </c>
      <c r="CN29" s="4">
        <f t="shared" si="9"/>
        <v>-2.1449660120731622</v>
      </c>
      <c r="CO29" s="4">
        <f t="shared" si="78"/>
        <v>0.9807287048683424</v>
      </c>
      <c r="CP29" s="13"/>
      <c r="CQ29" s="42" t="s">
        <v>1034</v>
      </c>
      <c r="CR29" s="42">
        <v>238.90700000000001</v>
      </c>
      <c r="CS29" s="42">
        <v>246.15299999999999</v>
      </c>
      <c r="CT29" s="42">
        <v>1356</v>
      </c>
      <c r="CU29" s="21">
        <f t="shared" si="54"/>
        <v>41.025499999999994</v>
      </c>
      <c r="CV29" s="21">
        <f t="shared" si="55"/>
        <v>42.553480787332191</v>
      </c>
      <c r="CW29" s="3">
        <f t="shared" si="56"/>
        <v>-1.5279807873321971</v>
      </c>
      <c r="CX29" s="3">
        <f t="shared" si="57"/>
        <v>255.32088472399317</v>
      </c>
      <c r="CY29" s="3">
        <f t="shared" si="10"/>
        <v>40</v>
      </c>
      <c r="CZ29" s="3">
        <f t="shared" si="58"/>
        <v>41.944966012073344</v>
      </c>
      <c r="DA29" s="4">
        <f t="shared" si="11"/>
        <v>-1.9449660120733441</v>
      </c>
      <c r="DB29" s="4">
        <f t="shared" si="79"/>
        <v>0.97056302381039439</v>
      </c>
      <c r="DC29" s="13"/>
      <c r="DD29" s="42" t="s">
        <v>1034</v>
      </c>
      <c r="DE29" s="42">
        <v>225.24299999999999</v>
      </c>
      <c r="DF29" s="42">
        <v>228.76599999999999</v>
      </c>
      <c r="DG29" s="42">
        <v>1280.9000000000001</v>
      </c>
      <c r="DH29" s="21">
        <f t="shared" si="59"/>
        <v>38.127666666666663</v>
      </c>
      <c r="DI29" s="21">
        <f t="shared" si="60"/>
        <v>40.484366583911452</v>
      </c>
      <c r="DJ29" s="3">
        <f t="shared" si="61"/>
        <v>-2.3566999172447893</v>
      </c>
      <c r="DK29" s="3">
        <f t="shared" si="62"/>
        <v>242.90619950346877</v>
      </c>
      <c r="DL29" s="3">
        <f t="shared" si="12"/>
        <v>37.700000000000045</v>
      </c>
      <c r="DM29" s="3">
        <f t="shared" si="63"/>
        <v>39.905440141761517</v>
      </c>
      <c r="DN29" s="4">
        <f t="shared" si="13"/>
        <v>-2.2054401417614713</v>
      </c>
      <c r="DO29" s="4">
        <f t="shared" si="80"/>
        <v>0.98459998426339579</v>
      </c>
      <c r="DP29" s="13"/>
      <c r="DQ29" s="11"/>
      <c r="DR29" s="55" t="str">
        <f t="shared" si="70"/>
        <v>26-03-2026 14:40</v>
      </c>
      <c r="DS29" s="5">
        <f t="shared" si="64"/>
        <v>420.58966666666663</v>
      </c>
      <c r="DT29" s="5">
        <f t="shared" si="65"/>
        <v>440.48708598483404</v>
      </c>
      <c r="DU29" s="6">
        <f t="shared" si="14"/>
        <v>-19.897419318167408</v>
      </c>
      <c r="DV29" s="5">
        <f t="shared" si="66"/>
        <v>2642.9225159090047</v>
      </c>
      <c r="DW29" s="5">
        <f t="shared" si="67"/>
        <v>412.7000000000005</v>
      </c>
      <c r="DX29" s="5">
        <f t="shared" si="68"/>
        <v>434.18812065525094</v>
      </c>
      <c r="DY29" s="6">
        <f t="shared" si="15"/>
        <v>-21.488120655250441</v>
      </c>
      <c r="DZ29" s="6">
        <f t="shared" si="69"/>
        <v>-7.8896666666661304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115" t="s">
        <v>1035</v>
      </c>
      <c r="B30" s="72">
        <v>952</v>
      </c>
      <c r="C30" s="71">
        <v>49.94</v>
      </c>
      <c r="D30" s="12"/>
      <c r="E30" s="42">
        <v>345.904</v>
      </c>
      <c r="F30" s="42">
        <v>351.779</v>
      </c>
      <c r="G30" s="42">
        <v>1755.6</v>
      </c>
      <c r="H30" s="21">
        <f t="shared" si="16"/>
        <v>58.62983333333333</v>
      </c>
      <c r="I30" s="3">
        <f t="shared" si="17"/>
        <v>56.439353465303746</v>
      </c>
      <c r="J30" s="3">
        <f t="shared" si="18"/>
        <v>2.1904798680295841</v>
      </c>
      <c r="K30" s="3">
        <f t="shared" si="19"/>
        <v>338.63612079182246</v>
      </c>
      <c r="L30" s="3">
        <f t="shared" si="20"/>
        <v>50</v>
      </c>
      <c r="M30" s="3">
        <f t="shared" si="21"/>
        <v>55.632270710749907</v>
      </c>
      <c r="N30" s="4">
        <f t="shared" si="0"/>
        <v>-5.632270710749907</v>
      </c>
      <c r="O30" s="4">
        <f t="shared" si="72"/>
        <v>0.98329917362889774</v>
      </c>
      <c r="P30" s="13"/>
      <c r="Q30" s="159" t="s">
        <v>1035</v>
      </c>
      <c r="R30" s="159">
        <v>321.64299999999997</v>
      </c>
      <c r="S30" s="159">
        <v>328.75599999999997</v>
      </c>
      <c r="T30" s="159">
        <v>1767.8</v>
      </c>
      <c r="U30" s="160">
        <f t="shared" si="22"/>
        <v>54.792666666666662</v>
      </c>
      <c r="V30" s="18">
        <f t="shared" si="23"/>
        <v>56.439353465303746</v>
      </c>
      <c r="W30" s="18">
        <f t="shared" si="24"/>
        <v>-1.6466867986370843</v>
      </c>
      <c r="X30" s="18">
        <f t="shared" si="25"/>
        <v>338.63612079182246</v>
      </c>
      <c r="Y30" s="18">
        <f t="shared" si="26"/>
        <v>48.700000000000045</v>
      </c>
      <c r="Z30" s="18">
        <f t="shared" si="27"/>
        <v>55.632270710749907</v>
      </c>
      <c r="AA30" s="7">
        <f t="shared" si="1"/>
        <v>-6.9322707107498616</v>
      </c>
      <c r="AB30" s="7">
        <f t="shared" si="73"/>
        <v>0.97836389297837911</v>
      </c>
      <c r="AC30" s="13"/>
      <c r="AD30" s="42" t="s">
        <v>1035</v>
      </c>
      <c r="AE30" s="42">
        <v>324.36500000000001</v>
      </c>
      <c r="AF30" s="42">
        <v>333.786</v>
      </c>
      <c r="AG30" s="42">
        <v>1743.2</v>
      </c>
      <c r="AH30" s="21">
        <f t="shared" si="28"/>
        <v>55.631</v>
      </c>
      <c r="AI30" s="21">
        <f t="shared" si="29"/>
        <v>56.439353465303746</v>
      </c>
      <c r="AJ30" s="3">
        <f t="shared" si="30"/>
        <v>-0.80835346530374608</v>
      </c>
      <c r="AK30" s="3">
        <f t="shared" si="31"/>
        <v>338.63612079182246</v>
      </c>
      <c r="AL30" s="3">
        <f t="shared" si="32"/>
        <v>49.400000000000091</v>
      </c>
      <c r="AM30" s="3">
        <f t="shared" si="33"/>
        <v>55.632270710749907</v>
      </c>
      <c r="AN30" s="4">
        <f t="shared" si="2"/>
        <v>-6.2322707107498161</v>
      </c>
      <c r="AO30" s="4">
        <f t="shared" si="74"/>
        <v>0.97177532910307807</v>
      </c>
      <c r="AP30" s="13"/>
      <c r="AQ30" s="42" t="s">
        <v>1035</v>
      </c>
      <c r="AR30" s="42">
        <v>335.47399999999999</v>
      </c>
      <c r="AS30" s="42">
        <v>341.24099999999999</v>
      </c>
      <c r="AT30" s="42">
        <v>1754.4</v>
      </c>
      <c r="AU30" s="21">
        <f t="shared" si="34"/>
        <v>56.873499999999993</v>
      </c>
      <c r="AV30" s="21">
        <f t="shared" si="35"/>
        <v>56.439353465303746</v>
      </c>
      <c r="AW30" s="3">
        <f t="shared" si="36"/>
        <v>0.43414653469624653</v>
      </c>
      <c r="AX30" s="3">
        <f t="shared" si="37"/>
        <v>338.63612079182246</v>
      </c>
      <c r="AY30" s="3">
        <f t="shared" si="3"/>
        <v>49.400000000000091</v>
      </c>
      <c r="AZ30" s="3">
        <f t="shared" si="38"/>
        <v>55.632270710749907</v>
      </c>
      <c r="BA30" s="4">
        <f t="shared" si="4"/>
        <v>-6.2322707107498161</v>
      </c>
      <c r="BB30" s="4">
        <f t="shared" si="75"/>
        <v>0.9830999205839861</v>
      </c>
      <c r="BC30" s="13"/>
      <c r="BD30" s="42" t="s">
        <v>1035</v>
      </c>
      <c r="BE30" s="42">
        <v>253.69</v>
      </c>
      <c r="BF30" s="42">
        <v>257.73599999999999</v>
      </c>
      <c r="BG30" s="42">
        <v>1318.3</v>
      </c>
      <c r="BH30" s="21">
        <f t="shared" si="39"/>
        <v>42.955999999999996</v>
      </c>
      <c r="BI30" s="21">
        <f t="shared" si="40"/>
        <v>41.80692849281759</v>
      </c>
      <c r="BJ30" s="3">
        <f t="shared" si="41"/>
        <v>1.1490715071824056</v>
      </c>
      <c r="BK30" s="3">
        <f t="shared" si="42"/>
        <v>250.84157095690557</v>
      </c>
      <c r="BL30" s="3">
        <f t="shared" si="71"/>
        <v>38.200000000000045</v>
      </c>
      <c r="BM30" s="3">
        <f t="shared" si="43"/>
        <v>41.2090894153703</v>
      </c>
      <c r="BN30" s="4">
        <f t="shared" si="5"/>
        <v>-3.009089415370255</v>
      </c>
      <c r="BO30" s="4">
        <f t="shared" si="76"/>
        <v>0.98430176614830678</v>
      </c>
      <c r="BP30" s="13"/>
      <c r="BQ30" s="159" t="s">
        <v>1035</v>
      </c>
      <c r="BR30" s="159">
        <v>247.66300000000001</v>
      </c>
      <c r="BS30" s="159">
        <v>253.958</v>
      </c>
      <c r="BT30" s="159">
        <v>1307.7</v>
      </c>
      <c r="BU30" s="160">
        <f t="shared" si="44"/>
        <v>42.326333333333331</v>
      </c>
      <c r="BV30" s="160">
        <f t="shared" si="45"/>
        <v>41.80692849281759</v>
      </c>
      <c r="BW30" s="18">
        <f t="shared" si="46"/>
        <v>0.51940484051574032</v>
      </c>
      <c r="BX30" s="18">
        <f t="shared" si="47"/>
        <v>250.84157095690557</v>
      </c>
      <c r="BY30" s="18">
        <f t="shared" si="6"/>
        <v>37.400000000000091</v>
      </c>
      <c r="BZ30" s="18">
        <f t="shared" si="48"/>
        <v>41.2090894153703</v>
      </c>
      <c r="CA30" s="7">
        <f t="shared" si="7"/>
        <v>-3.8090894153702095</v>
      </c>
      <c r="CB30" s="7">
        <f t="shared" si="77"/>
        <v>0.97521243670213187</v>
      </c>
      <c r="CC30" s="13"/>
      <c r="CD30" s="42" t="s">
        <v>1035</v>
      </c>
      <c r="CE30" s="42">
        <v>250.69300000000001</v>
      </c>
      <c r="CF30" s="42">
        <v>255.61099999999999</v>
      </c>
      <c r="CG30" s="42">
        <v>1308.0999999999999</v>
      </c>
      <c r="CH30" s="21">
        <f t="shared" si="49"/>
        <v>42.601833333333332</v>
      </c>
      <c r="CI30" s="21">
        <f t="shared" si="50"/>
        <v>41.80692849281759</v>
      </c>
      <c r="CJ30" s="3">
        <f t="shared" si="51"/>
        <v>0.79490484051574128</v>
      </c>
      <c r="CK30" s="3">
        <f t="shared" si="52"/>
        <v>250.84157095690557</v>
      </c>
      <c r="CL30" s="3">
        <f t="shared" si="8"/>
        <v>37.799999999999955</v>
      </c>
      <c r="CM30" s="3">
        <f t="shared" si="53"/>
        <v>41.2090894153703</v>
      </c>
      <c r="CN30" s="4">
        <f t="shared" si="9"/>
        <v>-3.4090894153703459</v>
      </c>
      <c r="CO30" s="4">
        <f t="shared" si="78"/>
        <v>0.98075982645504312</v>
      </c>
      <c r="CP30" s="13"/>
      <c r="CQ30" s="42" t="s">
        <v>1035</v>
      </c>
      <c r="CR30" s="42">
        <v>252.256</v>
      </c>
      <c r="CS30" s="42">
        <v>259.63299999999998</v>
      </c>
      <c r="CT30" s="42">
        <v>1316</v>
      </c>
      <c r="CU30" s="21">
        <f t="shared" si="54"/>
        <v>43.272166666666664</v>
      </c>
      <c r="CV30" s="21">
        <f t="shared" si="55"/>
        <v>41.80692849281759</v>
      </c>
      <c r="CW30" s="3">
        <f t="shared" si="56"/>
        <v>1.4652381738490732</v>
      </c>
      <c r="CX30" s="3">
        <f t="shared" si="57"/>
        <v>250.84157095690557</v>
      </c>
      <c r="CY30" s="3">
        <f t="shared" si="10"/>
        <v>37.900000000000091</v>
      </c>
      <c r="CZ30" s="3">
        <f t="shared" si="58"/>
        <v>41.2090894153703</v>
      </c>
      <c r="DA30" s="4">
        <f t="shared" si="11"/>
        <v>-3.3090894153702095</v>
      </c>
      <c r="DB30" s="4">
        <f t="shared" si="79"/>
        <v>0.97158681677598768</v>
      </c>
      <c r="DC30" s="13"/>
      <c r="DD30" s="42" t="s">
        <v>1035</v>
      </c>
      <c r="DE30" s="42">
        <v>238.166</v>
      </c>
      <c r="DF30" s="42">
        <v>241.86699999999999</v>
      </c>
      <c r="DG30" s="42">
        <v>1243.2</v>
      </c>
      <c r="DH30" s="21">
        <f t="shared" si="59"/>
        <v>40.311166666666665</v>
      </c>
      <c r="DI30" s="21">
        <f t="shared" si="60"/>
        <v>39.774114538579681</v>
      </c>
      <c r="DJ30" s="3">
        <f t="shared" si="61"/>
        <v>0.53705212808698377</v>
      </c>
      <c r="DK30" s="3">
        <f t="shared" si="62"/>
        <v>238.64468723147812</v>
      </c>
      <c r="DL30" s="3">
        <f t="shared" si="12"/>
        <v>35.600000000000136</v>
      </c>
      <c r="DM30" s="3">
        <f t="shared" si="63"/>
        <v>39.20534470067799</v>
      </c>
      <c r="DN30" s="4">
        <f t="shared" si="13"/>
        <v>-3.6053447006778541</v>
      </c>
      <c r="DO30" s="4">
        <f t="shared" si="80"/>
        <v>0.98469820190435242</v>
      </c>
      <c r="DP30" s="13"/>
      <c r="DQ30" s="11"/>
      <c r="DR30" s="55" t="str">
        <f t="shared" si="70"/>
        <v>26-03-2026 14:30</v>
      </c>
      <c r="DS30" s="5">
        <f t="shared" si="64"/>
        <v>437.39449999999994</v>
      </c>
      <c r="DT30" s="5">
        <f t="shared" si="65"/>
        <v>432.759242371065</v>
      </c>
      <c r="DU30" s="6">
        <f t="shared" si="14"/>
        <v>4.6352576289349372</v>
      </c>
      <c r="DV30" s="5">
        <f t="shared" si="66"/>
        <v>2596.5554542263899</v>
      </c>
      <c r="DW30" s="5">
        <f t="shared" si="67"/>
        <v>384.40000000000055</v>
      </c>
      <c r="DX30" s="5">
        <f t="shared" si="68"/>
        <v>426.5707852051587</v>
      </c>
      <c r="DY30" s="6">
        <f t="shared" si="15"/>
        <v>-42.170785205158154</v>
      </c>
      <c r="DZ30" s="6">
        <f t="shared" si="69"/>
        <v>-52.994499999999391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115" t="s">
        <v>1036</v>
      </c>
      <c r="B31" s="72">
        <v>1122</v>
      </c>
      <c r="C31" s="71">
        <v>49.65</v>
      </c>
      <c r="D31" s="12"/>
      <c r="E31" s="42">
        <v>334.23599999999999</v>
      </c>
      <c r="F31" s="42">
        <v>340.01600000000002</v>
      </c>
      <c r="G31" s="42">
        <v>1705.6</v>
      </c>
      <c r="H31" s="21">
        <f t="shared" si="16"/>
        <v>56.669333333333334</v>
      </c>
      <c r="I31" s="3">
        <f t="shared" si="17"/>
        <v>66.591782090375844</v>
      </c>
      <c r="J31" s="3">
        <f t="shared" si="18"/>
        <v>-9.9224487570425097</v>
      </c>
      <c r="K31" s="3">
        <f t="shared" si="19"/>
        <v>399.55069254225509</v>
      </c>
      <c r="L31" s="3">
        <f t="shared" si="20"/>
        <v>41.599999999999909</v>
      </c>
      <c r="M31" s="3">
        <f t="shared" si="21"/>
        <v>65.639519606483475</v>
      </c>
      <c r="N31" s="4">
        <f t="shared" si="0"/>
        <v>-24.039519606483566</v>
      </c>
      <c r="O31" s="4">
        <f t="shared" si="72"/>
        <v>0.98300079996235468</v>
      </c>
      <c r="P31" s="13"/>
      <c r="Q31" s="42" t="s">
        <v>1036</v>
      </c>
      <c r="R31" s="42">
        <v>324.10599999999999</v>
      </c>
      <c r="S31" s="42">
        <v>253.149</v>
      </c>
      <c r="T31" s="42">
        <v>1719.1</v>
      </c>
      <c r="U31" s="21">
        <f t="shared" si="22"/>
        <v>42.191499999999998</v>
      </c>
      <c r="V31" s="3">
        <f t="shared" si="23"/>
        <v>66.591782090375844</v>
      </c>
      <c r="W31" s="3">
        <f t="shared" si="24"/>
        <v>-24.400282090375846</v>
      </c>
      <c r="X31" s="3">
        <f t="shared" si="25"/>
        <v>399.55069254225509</v>
      </c>
      <c r="Y31" s="3">
        <f t="shared" si="26"/>
        <v>43.599999999999909</v>
      </c>
      <c r="Z31" s="3">
        <f t="shared" si="27"/>
        <v>65.639519606483475</v>
      </c>
      <c r="AA31" s="4">
        <f t="shared" si="1"/>
        <v>-22.039519606483566</v>
      </c>
      <c r="AB31" s="4">
        <f t="shared" si="73"/>
        <v>1.280297374273649</v>
      </c>
      <c r="AC31" s="13"/>
      <c r="AD31" s="159" t="s">
        <v>1036</v>
      </c>
      <c r="AE31" s="159">
        <v>316.78100000000001</v>
      </c>
      <c r="AF31" s="159">
        <v>339.976</v>
      </c>
      <c r="AG31" s="159">
        <v>1693.8</v>
      </c>
      <c r="AH31" s="160">
        <f t="shared" si="28"/>
        <v>56.662666666666667</v>
      </c>
      <c r="AI31" s="160">
        <f t="shared" si="29"/>
        <v>66.591782090375844</v>
      </c>
      <c r="AJ31" s="18">
        <f t="shared" si="30"/>
        <v>-9.9291154237091774</v>
      </c>
      <c r="AK31" s="18">
        <f t="shared" si="31"/>
        <v>399.55069254225509</v>
      </c>
      <c r="AL31" s="18">
        <f t="shared" si="32"/>
        <v>41.5</v>
      </c>
      <c r="AM31" s="18">
        <f t="shared" si="33"/>
        <v>65.639519606483475</v>
      </c>
      <c r="AN31" s="7">
        <f t="shared" si="2"/>
        <v>-24.139519606483475</v>
      </c>
      <c r="AO31" s="7">
        <f t="shared" si="74"/>
        <v>0.93177459585382505</v>
      </c>
      <c r="AP31" s="13"/>
      <c r="AQ31" s="42" t="s">
        <v>1036</v>
      </c>
      <c r="AR31" s="42">
        <v>292.67099999999999</v>
      </c>
      <c r="AS31" s="42">
        <v>297.58100000000002</v>
      </c>
      <c r="AT31" s="42">
        <v>1705</v>
      </c>
      <c r="AU31" s="21">
        <f t="shared" si="34"/>
        <v>49.596833333333336</v>
      </c>
      <c r="AV31" s="21">
        <f t="shared" si="35"/>
        <v>66.591782090375844</v>
      </c>
      <c r="AW31" s="3">
        <f t="shared" si="36"/>
        <v>-16.994948757042508</v>
      </c>
      <c r="AX31" s="3">
        <f t="shared" si="37"/>
        <v>399.55069254225509</v>
      </c>
      <c r="AY31" s="3">
        <f t="shared" si="3"/>
        <v>42.5</v>
      </c>
      <c r="AZ31" s="3">
        <f t="shared" si="38"/>
        <v>65.639519606483475</v>
      </c>
      <c r="BA31" s="4">
        <f t="shared" si="4"/>
        <v>-23.139519606483475</v>
      </c>
      <c r="BB31" s="4">
        <f t="shared" si="75"/>
        <v>0.98350029067716005</v>
      </c>
      <c r="BC31" s="13"/>
      <c r="BD31" s="159" t="s">
        <v>1036</v>
      </c>
      <c r="BE31" s="159">
        <v>220.41200000000001</v>
      </c>
      <c r="BF31" s="159">
        <v>264.87</v>
      </c>
      <c r="BG31" s="159">
        <v>1280.0999999999999</v>
      </c>
      <c r="BH31" s="160">
        <f t="shared" si="39"/>
        <v>44.144999999999996</v>
      </c>
      <c r="BI31" s="160">
        <f t="shared" si="40"/>
        <v>49.327245992870999</v>
      </c>
      <c r="BJ31" s="18">
        <f t="shared" si="41"/>
        <v>-5.1822459928710032</v>
      </c>
      <c r="BK31" s="18">
        <f t="shared" si="42"/>
        <v>295.96347595722602</v>
      </c>
      <c r="BL31" s="18">
        <f t="shared" si="71"/>
        <v>33.199999999999818</v>
      </c>
      <c r="BM31" s="18">
        <f t="shared" si="43"/>
        <v>48.621866375172942</v>
      </c>
      <c r="BN31" s="7">
        <f t="shared" si="5"/>
        <v>-15.421866375173124</v>
      </c>
      <c r="BO31" s="7">
        <f t="shared" si="76"/>
        <v>0.8321516215501944</v>
      </c>
      <c r="BP31" s="13"/>
      <c r="BQ31" s="159" t="s">
        <v>1036</v>
      </c>
      <c r="BR31" s="159">
        <v>243.251</v>
      </c>
      <c r="BS31" s="159">
        <v>258.64299999999997</v>
      </c>
      <c r="BT31" s="159">
        <v>1270.3</v>
      </c>
      <c r="BU31" s="160">
        <f t="shared" si="44"/>
        <v>43.107166666666657</v>
      </c>
      <c r="BV31" s="160">
        <f t="shared" si="45"/>
        <v>49.327245992870999</v>
      </c>
      <c r="BW31" s="18">
        <f t="shared" si="46"/>
        <v>-6.2200793262043419</v>
      </c>
      <c r="BX31" s="18">
        <f t="shared" si="47"/>
        <v>295.96347595722602</v>
      </c>
      <c r="BY31" s="18">
        <f t="shared" si="6"/>
        <v>32.700000000000045</v>
      </c>
      <c r="BZ31" s="18">
        <f t="shared" si="48"/>
        <v>48.621866375172942</v>
      </c>
      <c r="CA31" s="7">
        <f t="shared" si="7"/>
        <v>-15.921866375172897</v>
      </c>
      <c r="CB31" s="7">
        <f t="shared" si="77"/>
        <v>0.94048940044772145</v>
      </c>
      <c r="CC31" s="13"/>
      <c r="CD31" s="159" t="s">
        <v>1036</v>
      </c>
      <c r="CE31" s="159">
        <v>258.31799999999998</v>
      </c>
      <c r="CF31" s="159">
        <v>278.05599999999998</v>
      </c>
      <c r="CG31" s="159">
        <v>1270.3</v>
      </c>
      <c r="CH31" s="160">
        <f t="shared" si="49"/>
        <v>46.342666666666659</v>
      </c>
      <c r="CI31" s="160">
        <f t="shared" si="50"/>
        <v>49.327245992870999</v>
      </c>
      <c r="CJ31" s="18">
        <f t="shared" si="51"/>
        <v>-2.9845793262043401</v>
      </c>
      <c r="CK31" s="18">
        <f t="shared" si="52"/>
        <v>295.96347595722602</v>
      </c>
      <c r="CL31" s="18">
        <f t="shared" si="8"/>
        <v>33.200000000000045</v>
      </c>
      <c r="CM31" s="18">
        <f t="shared" si="53"/>
        <v>48.621866375172942</v>
      </c>
      <c r="CN31" s="7">
        <f t="shared" si="9"/>
        <v>-15.421866375172897</v>
      </c>
      <c r="CO31" s="7">
        <f t="shared" si="78"/>
        <v>0.92901429927784329</v>
      </c>
      <c r="CP31" s="13"/>
      <c r="CQ31" s="159" t="s">
        <v>1036</v>
      </c>
      <c r="CR31" s="159">
        <v>250.60599999999999</v>
      </c>
      <c r="CS31" s="159">
        <v>267.39299999999997</v>
      </c>
      <c r="CT31" s="159">
        <v>1278.0999999999999</v>
      </c>
      <c r="CU31" s="160">
        <f t="shared" si="54"/>
        <v>44.565499999999993</v>
      </c>
      <c r="CV31" s="160">
        <f t="shared" si="55"/>
        <v>49.327245992870999</v>
      </c>
      <c r="CW31" s="18">
        <f t="shared" si="56"/>
        <v>-4.7617459928710062</v>
      </c>
      <c r="CX31" s="18">
        <f t="shared" si="57"/>
        <v>295.96347595722602</v>
      </c>
      <c r="CY31" s="18">
        <f t="shared" si="10"/>
        <v>33.799999999999955</v>
      </c>
      <c r="CZ31" s="18">
        <f t="shared" si="58"/>
        <v>48.621866375172942</v>
      </c>
      <c r="DA31" s="7">
        <f t="shared" si="11"/>
        <v>-14.821866375172988</v>
      </c>
      <c r="DB31" s="7">
        <f t="shared" si="79"/>
        <v>0.93721974771216909</v>
      </c>
      <c r="DC31" s="13"/>
      <c r="DD31" s="42" t="s">
        <v>1036</v>
      </c>
      <c r="DE31" s="42">
        <v>228.685</v>
      </c>
      <c r="DF31" s="42">
        <v>236.48099999999999</v>
      </c>
      <c r="DG31" s="42">
        <v>1207.5999999999999</v>
      </c>
      <c r="DH31" s="21">
        <f t="shared" si="59"/>
        <v>39.413499999999999</v>
      </c>
      <c r="DI31" s="21">
        <f t="shared" si="60"/>
        <v>46.928765224410299</v>
      </c>
      <c r="DJ31" s="3">
        <f t="shared" si="61"/>
        <v>-7.5152652244102995</v>
      </c>
      <c r="DK31" s="3">
        <f t="shared" si="62"/>
        <v>281.57259134646182</v>
      </c>
      <c r="DL31" s="3">
        <f t="shared" si="12"/>
        <v>31.699999999999818</v>
      </c>
      <c r="DM31" s="3">
        <f t="shared" si="63"/>
        <v>46.257683881701233</v>
      </c>
      <c r="DN31" s="4">
        <f t="shared" si="13"/>
        <v>-14.557683881701415</v>
      </c>
      <c r="DO31" s="4">
        <f t="shared" si="80"/>
        <v>0.96703329231523893</v>
      </c>
      <c r="DP31" s="13"/>
      <c r="DQ31" s="11"/>
      <c r="DR31" s="55" t="str">
        <f t="shared" si="70"/>
        <v>26-03-2026 14:20</v>
      </c>
      <c r="DS31" s="5">
        <f t="shared" si="64"/>
        <v>422.69416666666666</v>
      </c>
      <c r="DT31" s="5">
        <f t="shared" si="65"/>
        <v>510.60487755739763</v>
      </c>
      <c r="DU31" s="6">
        <f t="shared" si="14"/>
        <v>-87.910710890730968</v>
      </c>
      <c r="DV31" s="5">
        <f t="shared" si="66"/>
        <v>3063.6292653443857</v>
      </c>
      <c r="DW31" s="5">
        <f t="shared" si="67"/>
        <v>333.7999999999995</v>
      </c>
      <c r="DX31" s="5">
        <f t="shared" si="68"/>
        <v>503.30322780832688</v>
      </c>
      <c r="DY31" s="6">
        <f t="shared" si="15"/>
        <v>-169.50322780832738</v>
      </c>
      <c r="DZ31" s="6">
        <f t="shared" si="69"/>
        <v>-88.894166666667161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115" t="s">
        <v>1037</v>
      </c>
      <c r="B32" s="72">
        <v>956</v>
      </c>
      <c r="C32" s="71">
        <v>49.94</v>
      </c>
      <c r="D32" s="12"/>
      <c r="E32" s="42">
        <v>308.702</v>
      </c>
      <c r="F32" s="42">
        <v>313.81700000000001</v>
      </c>
      <c r="G32" s="42">
        <v>1664</v>
      </c>
      <c r="H32" s="21">
        <f t="shared" si="16"/>
        <v>52.302833333333332</v>
      </c>
      <c r="I32" s="3">
        <f t="shared" si="17"/>
        <v>56.676493605914267</v>
      </c>
      <c r="J32" s="3">
        <f t="shared" si="18"/>
        <v>-4.3736602725809348</v>
      </c>
      <c r="K32" s="3">
        <f t="shared" si="19"/>
        <v>340.05896163548562</v>
      </c>
      <c r="L32" s="3">
        <f t="shared" si="20"/>
        <v>40.5</v>
      </c>
      <c r="M32" s="3">
        <f t="shared" si="21"/>
        <v>55.866019747349696</v>
      </c>
      <c r="N32" s="4">
        <f t="shared" si="0"/>
        <v>-15.366019747349696</v>
      </c>
      <c r="O32" s="4">
        <f t="shared" si="72"/>
        <v>0.98370069180445929</v>
      </c>
      <c r="P32" s="13"/>
      <c r="Q32" s="159" t="s">
        <v>1037</v>
      </c>
      <c r="R32" s="159">
        <v>346.34500000000003</v>
      </c>
      <c r="S32" s="159">
        <v>354.09699999999998</v>
      </c>
      <c r="T32" s="159">
        <v>1675.5</v>
      </c>
      <c r="U32" s="160">
        <f t="shared" si="22"/>
        <v>59.016166666666663</v>
      </c>
      <c r="V32" s="18">
        <f t="shared" si="23"/>
        <v>56.676493605914267</v>
      </c>
      <c r="W32" s="18">
        <f t="shared" si="24"/>
        <v>2.3396730607523963</v>
      </c>
      <c r="X32" s="18">
        <f t="shared" si="25"/>
        <v>340.05896163548562</v>
      </c>
      <c r="Y32" s="18">
        <f t="shared" si="26"/>
        <v>39.299999999999955</v>
      </c>
      <c r="Z32" s="18">
        <f t="shared" si="27"/>
        <v>55.866019747349696</v>
      </c>
      <c r="AA32" s="7">
        <f t="shared" si="1"/>
        <v>-16.566019747349742</v>
      </c>
      <c r="AB32" s="7">
        <f t="shared" si="73"/>
        <v>0.97810769365456374</v>
      </c>
      <c r="AC32" s="13"/>
      <c r="AD32" s="159" t="s">
        <v>1037</v>
      </c>
      <c r="AE32" s="159">
        <v>304.20499999999998</v>
      </c>
      <c r="AF32" s="159">
        <v>316.63400000000001</v>
      </c>
      <c r="AG32" s="159">
        <v>1652.3</v>
      </c>
      <c r="AH32" s="160">
        <f t="shared" si="28"/>
        <v>52.772333333333336</v>
      </c>
      <c r="AI32" s="160">
        <f t="shared" si="29"/>
        <v>56.676493605914267</v>
      </c>
      <c r="AJ32" s="18">
        <f t="shared" si="30"/>
        <v>-3.9041602725809312</v>
      </c>
      <c r="AK32" s="18">
        <f t="shared" si="31"/>
        <v>340.05896163548562</v>
      </c>
      <c r="AL32" s="18">
        <f t="shared" si="32"/>
        <v>40.399999999999864</v>
      </c>
      <c r="AM32" s="18">
        <f t="shared" si="33"/>
        <v>55.866019747349696</v>
      </c>
      <c r="AN32" s="7">
        <f t="shared" si="2"/>
        <v>-15.466019747349833</v>
      </c>
      <c r="AO32" s="7">
        <f t="shared" si="74"/>
        <v>0.96074647700499616</v>
      </c>
      <c r="AP32" s="13"/>
      <c r="AQ32" s="42" t="s">
        <v>1037</v>
      </c>
      <c r="AR32" s="42">
        <v>315.08999999999997</v>
      </c>
      <c r="AS32" s="42">
        <v>320.44099999999997</v>
      </c>
      <c r="AT32" s="42">
        <v>1662.5</v>
      </c>
      <c r="AU32" s="21">
        <f t="shared" si="34"/>
        <v>53.406833333333324</v>
      </c>
      <c r="AV32" s="21">
        <f t="shared" si="35"/>
        <v>56.676493605914267</v>
      </c>
      <c r="AW32" s="3">
        <f t="shared" si="36"/>
        <v>-3.2696602725809427</v>
      </c>
      <c r="AX32" s="3">
        <f t="shared" si="37"/>
        <v>340.05896163548562</v>
      </c>
      <c r="AY32" s="3">
        <f t="shared" si="3"/>
        <v>39.799999999999955</v>
      </c>
      <c r="AZ32" s="3">
        <f t="shared" si="38"/>
        <v>55.866019747349696</v>
      </c>
      <c r="BA32" s="4">
        <f t="shared" si="4"/>
        <v>-16.066019747349742</v>
      </c>
      <c r="BB32" s="4">
        <f t="shared" si="75"/>
        <v>0.98330113811902975</v>
      </c>
      <c r="BC32" s="13"/>
      <c r="BD32" s="159" t="s">
        <v>1037</v>
      </c>
      <c r="BE32" s="159">
        <v>242.709</v>
      </c>
      <c r="BF32" s="159">
        <v>248.648</v>
      </c>
      <c r="BG32" s="159">
        <v>1246.9000000000001</v>
      </c>
      <c r="BH32" s="160">
        <f t="shared" si="39"/>
        <v>41.441333333333333</v>
      </c>
      <c r="BI32" s="160">
        <f t="shared" si="40"/>
        <v>41.98258785623279</v>
      </c>
      <c r="BJ32" s="18">
        <f t="shared" si="41"/>
        <v>-0.54125452289945741</v>
      </c>
      <c r="BK32" s="18">
        <f t="shared" si="42"/>
        <v>251.89552713739675</v>
      </c>
      <c r="BL32" s="18">
        <f t="shared" si="71"/>
        <v>30.200000000000045</v>
      </c>
      <c r="BM32" s="18">
        <f t="shared" si="43"/>
        <v>41.382236849888663</v>
      </c>
      <c r="BN32" s="7">
        <f t="shared" si="5"/>
        <v>-11.182236849888618</v>
      </c>
      <c r="BO32" s="7">
        <f t="shared" si="76"/>
        <v>0.97611482899520607</v>
      </c>
      <c r="BP32" s="13"/>
      <c r="BQ32" s="159" t="s">
        <v>1037</v>
      </c>
      <c r="BR32" s="159">
        <v>227.02699999999999</v>
      </c>
      <c r="BS32" s="159">
        <v>232.50200000000001</v>
      </c>
      <c r="BT32" s="159">
        <v>1237.5999999999999</v>
      </c>
      <c r="BU32" s="160">
        <f t="shared" si="44"/>
        <v>38.75033333333333</v>
      </c>
      <c r="BV32" s="160">
        <f t="shared" si="45"/>
        <v>41.98258785623279</v>
      </c>
      <c r="BW32" s="18">
        <f t="shared" si="46"/>
        <v>-3.2322545228994599</v>
      </c>
      <c r="BX32" s="18">
        <f t="shared" si="47"/>
        <v>251.89552713739675</v>
      </c>
      <c r="BY32" s="18">
        <f t="shared" si="6"/>
        <v>29.699999999999818</v>
      </c>
      <c r="BZ32" s="18">
        <f t="shared" si="48"/>
        <v>41.382236849888663</v>
      </c>
      <c r="CA32" s="7">
        <f t="shared" si="7"/>
        <v>-11.682236849888845</v>
      </c>
      <c r="CB32" s="7">
        <f t="shared" si="77"/>
        <v>0.97645181546825399</v>
      </c>
      <c r="CC32" s="13"/>
      <c r="CD32" s="42" t="s">
        <v>1037</v>
      </c>
      <c r="CE32" s="42">
        <v>235.18299999999999</v>
      </c>
      <c r="CF32" s="42">
        <v>238.69200000000001</v>
      </c>
      <c r="CG32" s="42">
        <v>1237.0999999999999</v>
      </c>
      <c r="CH32" s="21">
        <f t="shared" si="49"/>
        <v>39.781999999999996</v>
      </c>
      <c r="CI32" s="21">
        <f t="shared" si="50"/>
        <v>41.98258785623279</v>
      </c>
      <c r="CJ32" s="3">
        <f t="shared" si="51"/>
        <v>-2.2005878562327936</v>
      </c>
      <c r="CK32" s="3">
        <f t="shared" si="52"/>
        <v>251.89552713739675</v>
      </c>
      <c r="CL32" s="3">
        <f t="shared" si="8"/>
        <v>29.599999999999909</v>
      </c>
      <c r="CM32" s="3">
        <f t="shared" si="53"/>
        <v>41.382236849888663</v>
      </c>
      <c r="CN32" s="4">
        <f t="shared" si="9"/>
        <v>-11.782236849888754</v>
      </c>
      <c r="CO32" s="4">
        <f t="shared" si="78"/>
        <v>0.98529904646992772</v>
      </c>
      <c r="CP32" s="13"/>
      <c r="CQ32" s="42" t="s">
        <v>1037</v>
      </c>
      <c r="CR32" s="42">
        <v>231.09200000000001</v>
      </c>
      <c r="CS32" s="42">
        <v>238.21199999999999</v>
      </c>
      <c r="CT32" s="42">
        <v>1244.3</v>
      </c>
      <c r="CU32" s="21">
        <f t="shared" si="54"/>
        <v>39.701999999999998</v>
      </c>
      <c r="CV32" s="21">
        <f t="shared" si="55"/>
        <v>41.98258785623279</v>
      </c>
      <c r="CW32" s="3">
        <f t="shared" si="56"/>
        <v>-2.2805878562327919</v>
      </c>
      <c r="CX32" s="3">
        <f t="shared" si="57"/>
        <v>251.89552713739675</v>
      </c>
      <c r="CY32" s="3">
        <f t="shared" si="10"/>
        <v>29.700000000000045</v>
      </c>
      <c r="CZ32" s="3">
        <f t="shared" si="58"/>
        <v>41.382236849888663</v>
      </c>
      <c r="DA32" s="4">
        <f t="shared" si="11"/>
        <v>-11.682236849888618</v>
      </c>
      <c r="DB32" s="4">
        <f t="shared" si="79"/>
        <v>0.97011065773344762</v>
      </c>
      <c r="DC32" s="13"/>
      <c r="DD32" s="42" t="s">
        <v>1037</v>
      </c>
      <c r="DE32" s="42">
        <v>219.04499999999999</v>
      </c>
      <c r="DF32" s="42">
        <v>223.28299999999999</v>
      </c>
      <c r="DG32" s="42">
        <v>1175.9000000000001</v>
      </c>
      <c r="DH32" s="21">
        <f t="shared" si="59"/>
        <v>37.213833333333326</v>
      </c>
      <c r="DI32" s="21">
        <f t="shared" si="60"/>
        <v>39.941232666893043</v>
      </c>
      <c r="DJ32" s="3">
        <f t="shared" si="61"/>
        <v>-2.7273993335597169</v>
      </c>
      <c r="DK32" s="3">
        <f t="shared" si="62"/>
        <v>239.64739600135823</v>
      </c>
      <c r="DL32" s="3">
        <f t="shared" si="12"/>
        <v>28</v>
      </c>
      <c r="DM32" s="3">
        <f t="shared" si="63"/>
        <v>39.370073039756477</v>
      </c>
      <c r="DN32" s="4">
        <f t="shared" si="13"/>
        <v>-11.370073039756477</v>
      </c>
      <c r="DO32" s="4">
        <f t="shared" si="80"/>
        <v>0.98101960292543544</v>
      </c>
      <c r="DP32" s="13"/>
      <c r="DQ32" s="11"/>
      <c r="DR32" s="55" t="str">
        <f t="shared" si="70"/>
        <v>26-03-2026 14:10</v>
      </c>
      <c r="DS32" s="5">
        <f t="shared" si="64"/>
        <v>414.38766666666663</v>
      </c>
      <c r="DT32" s="5">
        <f t="shared" si="65"/>
        <v>434.57755851548126</v>
      </c>
      <c r="DU32" s="6">
        <f t="shared" si="14"/>
        <v>-20.189891848814625</v>
      </c>
      <c r="DV32" s="5">
        <f t="shared" si="66"/>
        <v>2607.4653510928874</v>
      </c>
      <c r="DW32" s="5">
        <f t="shared" si="67"/>
        <v>307.19999999999959</v>
      </c>
      <c r="DX32" s="5">
        <f t="shared" si="68"/>
        <v>428.36309942870992</v>
      </c>
      <c r="DY32" s="6">
        <f t="shared" si="15"/>
        <v>-121.16309942871032</v>
      </c>
      <c r="DZ32" s="6">
        <f t="shared" si="69"/>
        <v>-107.18766666666704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115" t="s">
        <v>1038</v>
      </c>
      <c r="B33" s="72">
        <v>654</v>
      </c>
      <c r="C33" s="71">
        <v>49.65</v>
      </c>
      <c r="D33" s="12"/>
      <c r="E33" s="42">
        <v>232.63</v>
      </c>
      <c r="F33" s="42">
        <v>236.149</v>
      </c>
      <c r="G33" s="42">
        <v>1623.5</v>
      </c>
      <c r="H33" s="21">
        <f t="shared" si="16"/>
        <v>39.358166666666662</v>
      </c>
      <c r="I33" s="3">
        <f t="shared" si="17"/>
        <v>38.815530737170945</v>
      </c>
      <c r="J33" s="3">
        <f t="shared" si="18"/>
        <v>0.5426359294957166</v>
      </c>
      <c r="K33" s="3">
        <f t="shared" si="19"/>
        <v>232.89318442302567</v>
      </c>
      <c r="L33" s="3">
        <f t="shared" si="20"/>
        <v>46</v>
      </c>
      <c r="M33" s="3">
        <f t="shared" si="21"/>
        <v>38.260468647629402</v>
      </c>
      <c r="N33" s="4">
        <f t="shared" si="0"/>
        <v>7.739531352370598</v>
      </c>
      <c r="O33" s="4">
        <f t="shared" si="72"/>
        <v>0.98509839126991849</v>
      </c>
      <c r="P33" s="13"/>
      <c r="Q33" s="42" t="s">
        <v>1038</v>
      </c>
      <c r="R33" s="42">
        <v>218.78700000000001</v>
      </c>
      <c r="S33" s="42">
        <v>222.119</v>
      </c>
      <c r="T33" s="42">
        <v>1636.2</v>
      </c>
      <c r="U33" s="21">
        <f t="shared" si="22"/>
        <v>37.019833333333331</v>
      </c>
      <c r="V33" s="3">
        <f t="shared" si="23"/>
        <v>38.815530737170945</v>
      </c>
      <c r="W33" s="3">
        <f t="shared" si="24"/>
        <v>-1.7956974038376146</v>
      </c>
      <c r="X33" s="3">
        <f t="shared" si="25"/>
        <v>232.89318442302567</v>
      </c>
      <c r="Y33" s="3">
        <f t="shared" si="26"/>
        <v>46.900000000000091</v>
      </c>
      <c r="Z33" s="3">
        <f t="shared" si="27"/>
        <v>38.260468647629402</v>
      </c>
      <c r="AA33" s="4">
        <f t="shared" si="1"/>
        <v>8.6395313523706889</v>
      </c>
      <c r="AB33" s="4">
        <f t="shared" si="73"/>
        <v>0.98499903205038741</v>
      </c>
      <c r="AC33" s="13"/>
      <c r="AD33" s="159" t="s">
        <v>1038</v>
      </c>
      <c r="AE33" s="159">
        <v>227.42500000000001</v>
      </c>
      <c r="AF33" s="159">
        <v>242.69900000000001</v>
      </c>
      <c r="AG33" s="159">
        <v>1611.9</v>
      </c>
      <c r="AH33" s="160">
        <f t="shared" si="28"/>
        <v>40.449833333333331</v>
      </c>
      <c r="AI33" s="160">
        <f t="shared" si="29"/>
        <v>38.815530737170945</v>
      </c>
      <c r="AJ33" s="18">
        <f t="shared" si="30"/>
        <v>1.6343025961623852</v>
      </c>
      <c r="AK33" s="18">
        <f t="shared" si="31"/>
        <v>232.89318442302567</v>
      </c>
      <c r="AL33" s="18">
        <f t="shared" si="32"/>
        <v>45.600000000000136</v>
      </c>
      <c r="AM33" s="18">
        <f t="shared" si="33"/>
        <v>38.260468647629402</v>
      </c>
      <c r="AN33" s="7">
        <f t="shared" si="2"/>
        <v>7.3395313523707344</v>
      </c>
      <c r="AO33" s="7">
        <f t="shared" si="74"/>
        <v>0.93706607773414807</v>
      </c>
      <c r="AP33" s="13"/>
      <c r="AQ33" s="42" t="s">
        <v>1038</v>
      </c>
      <c r="AR33" s="42">
        <v>218.81100000000001</v>
      </c>
      <c r="AS33" s="42">
        <v>222.32599999999999</v>
      </c>
      <c r="AT33" s="42">
        <v>1622.7</v>
      </c>
      <c r="AU33" s="21">
        <f t="shared" si="34"/>
        <v>37.054333333333332</v>
      </c>
      <c r="AV33" s="21">
        <f t="shared" si="35"/>
        <v>38.815530737170945</v>
      </c>
      <c r="AW33" s="3">
        <f t="shared" si="36"/>
        <v>-1.7611974038376133</v>
      </c>
      <c r="AX33" s="3">
        <f t="shared" si="37"/>
        <v>232.89318442302567</v>
      </c>
      <c r="AY33" s="3">
        <f t="shared" si="3"/>
        <v>46.100000000000136</v>
      </c>
      <c r="AZ33" s="3">
        <f t="shared" si="38"/>
        <v>38.260468647629402</v>
      </c>
      <c r="BA33" s="4">
        <f t="shared" si="4"/>
        <v>7.8395313523707344</v>
      </c>
      <c r="BB33" s="4">
        <f t="shared" si="75"/>
        <v>0.98418988332448754</v>
      </c>
      <c r="BC33" s="13"/>
      <c r="BD33" s="159" t="s">
        <v>1038</v>
      </c>
      <c r="BE33" s="159">
        <v>202.50700000000001</v>
      </c>
      <c r="BF33" s="159">
        <v>214.24100000000001</v>
      </c>
      <c r="BG33" s="159">
        <v>1216.7</v>
      </c>
      <c r="BH33" s="160">
        <f t="shared" si="39"/>
        <v>35.706833333333336</v>
      </c>
      <c r="BI33" s="160">
        <f t="shared" si="40"/>
        <v>28.752244990496994</v>
      </c>
      <c r="BJ33" s="18">
        <f t="shared" si="41"/>
        <v>6.9545883428363418</v>
      </c>
      <c r="BK33" s="18">
        <f t="shared" si="42"/>
        <v>172.513469942982</v>
      </c>
      <c r="BL33" s="18">
        <f t="shared" si="71"/>
        <v>35</v>
      </c>
      <c r="BM33" s="18">
        <f t="shared" si="43"/>
        <v>28.341087887132886</v>
      </c>
      <c r="BN33" s="7">
        <f t="shared" si="5"/>
        <v>6.6589121128671138</v>
      </c>
      <c r="BO33" s="7">
        <f t="shared" si="76"/>
        <v>0.94522990464010148</v>
      </c>
      <c r="BP33" s="13"/>
      <c r="BQ33" s="159" t="s">
        <v>1038</v>
      </c>
      <c r="BR33" s="159">
        <v>176.58600000000001</v>
      </c>
      <c r="BS33" s="159">
        <v>186.25899999999999</v>
      </c>
      <c r="BT33" s="159">
        <v>1207.9000000000001</v>
      </c>
      <c r="BU33" s="160">
        <f t="shared" si="44"/>
        <v>31.043166666666664</v>
      </c>
      <c r="BV33" s="160">
        <f t="shared" si="45"/>
        <v>28.752244990496994</v>
      </c>
      <c r="BW33" s="18">
        <f t="shared" si="46"/>
        <v>2.2909216761696705</v>
      </c>
      <c r="BX33" s="18">
        <f t="shared" si="47"/>
        <v>172.513469942982</v>
      </c>
      <c r="BY33" s="18">
        <f t="shared" si="6"/>
        <v>34.700000000000045</v>
      </c>
      <c r="BZ33" s="18">
        <f t="shared" si="48"/>
        <v>28.341087887132886</v>
      </c>
      <c r="CA33" s="7">
        <f t="shared" si="7"/>
        <v>6.3589121128671593</v>
      </c>
      <c r="CB33" s="7">
        <f t="shared" si="77"/>
        <v>0.94806693904724082</v>
      </c>
      <c r="CC33" s="13"/>
      <c r="CD33" s="42" t="s">
        <v>1038</v>
      </c>
      <c r="CE33" s="42">
        <v>209.392</v>
      </c>
      <c r="CF33" s="42">
        <v>213.357</v>
      </c>
      <c r="CG33" s="42">
        <v>1207.5</v>
      </c>
      <c r="CH33" s="21">
        <f t="shared" si="49"/>
        <v>35.5595</v>
      </c>
      <c r="CI33" s="21">
        <f t="shared" si="50"/>
        <v>28.752244990496994</v>
      </c>
      <c r="CJ33" s="3">
        <f t="shared" si="51"/>
        <v>6.807255009503006</v>
      </c>
      <c r="CK33" s="3">
        <f t="shared" si="52"/>
        <v>172.513469942982</v>
      </c>
      <c r="CL33" s="3">
        <f t="shared" si="8"/>
        <v>34.700000000000045</v>
      </c>
      <c r="CM33" s="3">
        <f t="shared" si="53"/>
        <v>28.341087887132886</v>
      </c>
      <c r="CN33" s="4">
        <f t="shared" si="9"/>
        <v>6.3589121128671593</v>
      </c>
      <c r="CO33" s="4">
        <f t="shared" si="78"/>
        <v>0.98141612414872725</v>
      </c>
      <c r="CP33" s="13"/>
      <c r="CQ33" s="159" t="s">
        <v>1038</v>
      </c>
      <c r="CR33" s="159">
        <v>201.739</v>
      </c>
      <c r="CS33" s="159">
        <v>210.70500000000001</v>
      </c>
      <c r="CT33" s="159">
        <v>1214.5999999999999</v>
      </c>
      <c r="CU33" s="160">
        <f t="shared" si="54"/>
        <v>35.1175</v>
      </c>
      <c r="CV33" s="160">
        <f t="shared" si="55"/>
        <v>28.752244990496994</v>
      </c>
      <c r="CW33" s="18">
        <f t="shared" si="56"/>
        <v>6.3652550095030058</v>
      </c>
      <c r="CX33" s="18">
        <f t="shared" si="57"/>
        <v>172.513469942982</v>
      </c>
      <c r="CY33" s="18">
        <f t="shared" si="10"/>
        <v>35</v>
      </c>
      <c r="CZ33" s="18">
        <f t="shared" si="58"/>
        <v>28.341087887132886</v>
      </c>
      <c r="DA33" s="7">
        <f t="shared" si="11"/>
        <v>6.6589121128671138</v>
      </c>
      <c r="DB33" s="7">
        <f t="shared" si="79"/>
        <v>0.95744761633563513</v>
      </c>
      <c r="DC33" s="13"/>
      <c r="DD33" s="42" t="s">
        <v>1038</v>
      </c>
      <c r="DE33" s="42">
        <v>184.959</v>
      </c>
      <c r="DF33" s="42">
        <v>192.71799999999999</v>
      </c>
      <c r="DG33" s="42">
        <v>1147.9000000000001</v>
      </c>
      <c r="DH33" s="21">
        <f t="shared" si="59"/>
        <v>32.11966666666666</v>
      </c>
      <c r="DI33" s="21">
        <f t="shared" si="60"/>
        <v>27.354200050592102</v>
      </c>
      <c r="DJ33" s="3">
        <f t="shared" si="61"/>
        <v>4.7654666160745585</v>
      </c>
      <c r="DK33" s="3">
        <f t="shared" si="62"/>
        <v>164.12520030355259</v>
      </c>
      <c r="DL33" s="3">
        <f t="shared" si="12"/>
        <v>33.100000000000136</v>
      </c>
      <c r="DM33" s="3">
        <f t="shared" si="63"/>
        <v>26.963034989868635</v>
      </c>
      <c r="DN33" s="4">
        <f t="shared" si="13"/>
        <v>6.136965010131501</v>
      </c>
      <c r="DO33" s="4">
        <f t="shared" si="80"/>
        <v>0.95973910065484291</v>
      </c>
      <c r="DP33" s="13"/>
      <c r="DQ33" s="11"/>
      <c r="DR33" s="55" t="str">
        <f t="shared" si="70"/>
        <v>26-03-2026 14:00</v>
      </c>
      <c r="DS33" s="5">
        <f t="shared" si="64"/>
        <v>323.42883333333333</v>
      </c>
      <c r="DT33" s="5">
        <f t="shared" si="65"/>
        <v>297.62530296126386</v>
      </c>
      <c r="DU33" s="6">
        <f t="shared" si="14"/>
        <v>25.803530372069474</v>
      </c>
      <c r="DV33" s="5">
        <f t="shared" si="66"/>
        <v>1785.7518177675836</v>
      </c>
      <c r="DW33" s="5">
        <f t="shared" si="67"/>
        <v>357.10000000000059</v>
      </c>
      <c r="DX33" s="5">
        <f t="shared" si="68"/>
        <v>293.3692611289178</v>
      </c>
      <c r="DY33" s="6">
        <f t="shared" si="15"/>
        <v>63.730738871082792</v>
      </c>
      <c r="DZ33" s="6">
        <f t="shared" si="69"/>
        <v>33.671166666667261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15" t="s">
        <v>1039</v>
      </c>
      <c r="B34" s="72">
        <v>658</v>
      </c>
      <c r="C34" s="71">
        <v>49.94</v>
      </c>
      <c r="D34" s="12"/>
      <c r="E34" s="161">
        <v>251.66900000000001</v>
      </c>
      <c r="F34" s="161">
        <v>204.51</v>
      </c>
      <c r="G34" s="161">
        <v>1577.5</v>
      </c>
      <c r="H34" s="162">
        <f t="shared" si="16"/>
        <v>34.084999999999994</v>
      </c>
      <c r="I34" s="6">
        <f t="shared" si="17"/>
        <v>39.009553130430533</v>
      </c>
      <c r="J34" s="6">
        <f t="shared" si="18"/>
        <v>-4.9245531304305388</v>
      </c>
      <c r="K34" s="6">
        <f t="shared" si="19"/>
        <v>234.0573187825832</v>
      </c>
      <c r="L34" s="6">
        <f t="shared" si="20"/>
        <v>45.200000000000045</v>
      </c>
      <c r="M34" s="6">
        <f t="shared" si="21"/>
        <v>38.451716520665379</v>
      </c>
      <c r="N34" s="163">
        <f t="shared" si="0"/>
        <v>6.7482834793346669</v>
      </c>
      <c r="O34" s="163">
        <f t="shared" si="72"/>
        <v>1.2305950809251383</v>
      </c>
      <c r="P34" s="13"/>
      <c r="Q34" s="42" t="s">
        <v>1039</v>
      </c>
      <c r="R34" s="42">
        <v>208.01599999999999</v>
      </c>
      <c r="S34" s="42">
        <v>211.14099999999999</v>
      </c>
      <c r="T34" s="42">
        <v>1589.3</v>
      </c>
      <c r="U34" s="21">
        <f t="shared" si="22"/>
        <v>35.190166666666663</v>
      </c>
      <c r="V34" s="3">
        <f t="shared" si="23"/>
        <v>39.009553130430533</v>
      </c>
      <c r="W34" s="3">
        <f t="shared" si="24"/>
        <v>-3.8193864637638697</v>
      </c>
      <c r="X34" s="3">
        <f t="shared" si="25"/>
        <v>234.0573187825832</v>
      </c>
      <c r="Y34" s="3">
        <f t="shared" si="26"/>
        <v>45.399999999999864</v>
      </c>
      <c r="Z34" s="3">
        <f t="shared" si="27"/>
        <v>38.451716520665379</v>
      </c>
      <c r="AA34" s="4">
        <f t="shared" si="1"/>
        <v>6.948283479334485</v>
      </c>
      <c r="AB34" s="4">
        <f t="shared" si="73"/>
        <v>0.98519946386537904</v>
      </c>
      <c r="AC34" s="13"/>
      <c r="AD34" s="42" t="s">
        <v>1039</v>
      </c>
      <c r="AE34" s="42">
        <v>211.83199999999999</v>
      </c>
      <c r="AF34" s="42">
        <v>217.67500000000001</v>
      </c>
      <c r="AG34" s="42">
        <v>1566.3</v>
      </c>
      <c r="AH34" s="21">
        <f t="shared" si="28"/>
        <v>36.279166666666669</v>
      </c>
      <c r="AI34" s="21">
        <f t="shared" si="29"/>
        <v>39.009553130430533</v>
      </c>
      <c r="AJ34" s="3">
        <f t="shared" si="30"/>
        <v>-2.730386463763864</v>
      </c>
      <c r="AK34" s="3">
        <f t="shared" si="31"/>
        <v>234.0573187825832</v>
      </c>
      <c r="AL34" s="3">
        <f t="shared" si="32"/>
        <v>45.099999999999909</v>
      </c>
      <c r="AM34" s="3">
        <f t="shared" si="33"/>
        <v>38.451716520665379</v>
      </c>
      <c r="AN34" s="4">
        <f t="shared" si="2"/>
        <v>6.6482834793345305</v>
      </c>
      <c r="AO34" s="4">
        <f t="shared" si="74"/>
        <v>0.97315722981509123</v>
      </c>
      <c r="AP34" s="13"/>
      <c r="AQ34" s="42" t="s">
        <v>1039</v>
      </c>
      <c r="AR34" s="42">
        <v>218.55</v>
      </c>
      <c r="AS34" s="42">
        <v>221.74299999999999</v>
      </c>
      <c r="AT34" s="42">
        <v>1576.6</v>
      </c>
      <c r="AU34" s="21">
        <f t="shared" si="34"/>
        <v>36.957166666666666</v>
      </c>
      <c r="AV34" s="21">
        <f t="shared" si="35"/>
        <v>39.009553130430533</v>
      </c>
      <c r="AW34" s="3">
        <f t="shared" si="36"/>
        <v>-2.0523864637638667</v>
      </c>
      <c r="AX34" s="3">
        <f t="shared" si="37"/>
        <v>234.0573187825832</v>
      </c>
      <c r="AY34" s="3">
        <f t="shared" si="3"/>
        <v>45.5</v>
      </c>
      <c r="AZ34" s="3">
        <f t="shared" si="38"/>
        <v>38.451716520665379</v>
      </c>
      <c r="BA34" s="4">
        <f t="shared" si="4"/>
        <v>7.0482834793346214</v>
      </c>
      <c r="BB34" s="4">
        <f t="shared" si="75"/>
        <v>0.98560044736474217</v>
      </c>
      <c r="BC34" s="13"/>
      <c r="BD34" s="42" t="s">
        <v>1039</v>
      </c>
      <c r="BE34" s="42">
        <v>162.39699999999999</v>
      </c>
      <c r="BF34" s="42">
        <v>164.68600000000001</v>
      </c>
      <c r="BG34" s="42">
        <v>1181.7</v>
      </c>
      <c r="BH34" s="21">
        <f t="shared" si="39"/>
        <v>27.447666666666667</v>
      </c>
      <c r="BI34" s="21">
        <f t="shared" si="40"/>
        <v>28.8959652818004</v>
      </c>
      <c r="BJ34" s="3">
        <f t="shared" si="41"/>
        <v>-1.4482986151337336</v>
      </c>
      <c r="BK34" s="3">
        <f t="shared" si="42"/>
        <v>173.3757916908024</v>
      </c>
      <c r="BL34" s="3">
        <f t="shared" si="71"/>
        <v>33.900000000000091</v>
      </c>
      <c r="BM34" s="3">
        <f t="shared" si="43"/>
        <v>28.482752978270653</v>
      </c>
      <c r="BN34" s="4">
        <f t="shared" si="5"/>
        <v>5.4172470217294375</v>
      </c>
      <c r="BO34" s="4">
        <f t="shared" si="76"/>
        <v>0.98610082217067618</v>
      </c>
      <c r="BP34" s="13"/>
      <c r="BQ34" s="42" t="s">
        <v>1039</v>
      </c>
      <c r="BR34" s="42">
        <v>162.97800000000001</v>
      </c>
      <c r="BS34" s="42">
        <v>165.779</v>
      </c>
      <c r="BT34" s="42">
        <v>1173.2</v>
      </c>
      <c r="BU34" s="21">
        <f t="shared" si="44"/>
        <v>27.62983333333333</v>
      </c>
      <c r="BV34" s="21">
        <f t="shared" si="45"/>
        <v>28.8959652818004</v>
      </c>
      <c r="BW34" s="3">
        <f t="shared" si="46"/>
        <v>-1.2661319484670699</v>
      </c>
      <c r="BX34" s="3">
        <f t="shared" si="47"/>
        <v>173.3757916908024</v>
      </c>
      <c r="BY34" s="3">
        <f t="shared" si="6"/>
        <v>33.400000000000091</v>
      </c>
      <c r="BZ34" s="3">
        <f t="shared" si="48"/>
        <v>28.482752978270653</v>
      </c>
      <c r="CA34" s="4">
        <f t="shared" si="7"/>
        <v>4.9172470217294375</v>
      </c>
      <c r="CB34" s="4">
        <f t="shared" si="77"/>
        <v>0.98310401196774022</v>
      </c>
      <c r="CC34" s="13"/>
      <c r="CD34" s="42" t="s">
        <v>1039</v>
      </c>
      <c r="CE34" s="42">
        <v>149.62799999999999</v>
      </c>
      <c r="CF34" s="42">
        <v>152.28</v>
      </c>
      <c r="CG34" s="42">
        <v>1172.8</v>
      </c>
      <c r="CH34" s="21">
        <f t="shared" si="49"/>
        <v>25.38</v>
      </c>
      <c r="CI34" s="21">
        <f t="shared" si="50"/>
        <v>28.8959652818004</v>
      </c>
      <c r="CJ34" s="3">
        <f t="shared" si="51"/>
        <v>-3.5159652818004012</v>
      </c>
      <c r="CK34" s="3">
        <f t="shared" si="52"/>
        <v>173.3757916908024</v>
      </c>
      <c r="CL34" s="3">
        <f t="shared" si="8"/>
        <v>33.899999999999864</v>
      </c>
      <c r="CM34" s="3">
        <f t="shared" si="53"/>
        <v>28.482752978270653</v>
      </c>
      <c r="CN34" s="4">
        <f t="shared" si="9"/>
        <v>5.4172470217292101</v>
      </c>
      <c r="CO34" s="4">
        <f t="shared" si="78"/>
        <v>0.98258471237194633</v>
      </c>
      <c r="CP34" s="13"/>
      <c r="CQ34" s="42" t="s">
        <v>1039</v>
      </c>
      <c r="CR34" s="42">
        <v>148.49600000000001</v>
      </c>
      <c r="CS34" s="42">
        <v>152.94200000000001</v>
      </c>
      <c r="CT34" s="42">
        <v>1179.5999999999999</v>
      </c>
      <c r="CU34" s="21">
        <f t="shared" si="54"/>
        <v>25.490333333333332</v>
      </c>
      <c r="CV34" s="21">
        <f t="shared" si="55"/>
        <v>28.8959652818004</v>
      </c>
      <c r="CW34" s="3">
        <f t="shared" si="56"/>
        <v>-3.4056319484670681</v>
      </c>
      <c r="CX34" s="3">
        <f t="shared" si="57"/>
        <v>173.3757916908024</v>
      </c>
      <c r="CY34" s="3">
        <f t="shared" si="10"/>
        <v>34.399999999999864</v>
      </c>
      <c r="CZ34" s="3">
        <f t="shared" si="58"/>
        <v>28.482752978270653</v>
      </c>
      <c r="DA34" s="4">
        <f t="shared" si="11"/>
        <v>5.9172470217292101</v>
      </c>
      <c r="DB34" s="4">
        <f t="shared" si="79"/>
        <v>0.97093015652992642</v>
      </c>
      <c r="DC34" s="13"/>
      <c r="DD34" s="42" t="s">
        <v>1039</v>
      </c>
      <c r="DE34" s="42">
        <v>143.602</v>
      </c>
      <c r="DF34" s="42">
        <v>145.64099999999999</v>
      </c>
      <c r="DG34" s="42">
        <v>1114.8</v>
      </c>
      <c r="DH34" s="21">
        <f t="shared" si="59"/>
        <v>24.273499999999999</v>
      </c>
      <c r="DI34" s="21">
        <f t="shared" si="60"/>
        <v>27.490932107547717</v>
      </c>
      <c r="DJ34" s="3">
        <f t="shared" si="61"/>
        <v>-3.2174321075477188</v>
      </c>
      <c r="DK34" s="3">
        <f t="shared" si="62"/>
        <v>164.94559264528633</v>
      </c>
      <c r="DL34" s="3">
        <f t="shared" si="12"/>
        <v>32.299999999999955</v>
      </c>
      <c r="DM34" s="3">
        <f t="shared" si="63"/>
        <v>27.097811778409785</v>
      </c>
      <c r="DN34" s="4">
        <f t="shared" si="13"/>
        <v>5.2021882215901698</v>
      </c>
      <c r="DO34" s="4">
        <f t="shared" si="80"/>
        <v>0.98599982147884191</v>
      </c>
      <c r="DP34" s="13"/>
      <c r="DQ34" s="11"/>
      <c r="DR34" s="55" t="str">
        <f t="shared" si="70"/>
        <v>26-03-2026 13:50</v>
      </c>
      <c r="DS34" s="5">
        <f t="shared" si="64"/>
        <v>272.7328333333333</v>
      </c>
      <c r="DT34" s="5">
        <f t="shared" si="65"/>
        <v>299.11300575647141</v>
      </c>
      <c r="DU34" s="6">
        <f t="shared" si="14"/>
        <v>-26.380172423138106</v>
      </c>
      <c r="DV34" s="5">
        <f t="shared" si="66"/>
        <v>1794.6780345388283</v>
      </c>
      <c r="DW34" s="5">
        <f t="shared" si="67"/>
        <v>349.09999999999968</v>
      </c>
      <c r="DX34" s="5">
        <f t="shared" si="68"/>
        <v>294.83568977415388</v>
      </c>
      <c r="DY34" s="6">
        <f t="shared" si="15"/>
        <v>54.264310225845804</v>
      </c>
      <c r="DZ34" s="6">
        <f t="shared" si="69"/>
        <v>76.367166666666378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115" t="s">
        <v>1040</v>
      </c>
      <c r="B35" s="72">
        <v>896</v>
      </c>
      <c r="C35" s="71">
        <v>49.94</v>
      </c>
      <c r="D35" s="12"/>
      <c r="E35" s="42">
        <v>352.45100000000002</v>
      </c>
      <c r="F35" s="42">
        <v>358.10899999999998</v>
      </c>
      <c r="G35" s="42">
        <v>1532.3</v>
      </c>
      <c r="H35" s="21">
        <f t="shared" si="16"/>
        <v>59.68483333333333</v>
      </c>
      <c r="I35" s="3">
        <f t="shared" si="17"/>
        <v>53.119391496756478</v>
      </c>
      <c r="J35" s="3">
        <f t="shared" si="18"/>
        <v>6.5654418365768521</v>
      </c>
      <c r="K35" s="3">
        <f t="shared" si="19"/>
        <v>318.71634898053884</v>
      </c>
      <c r="L35" s="3">
        <f t="shared" si="20"/>
        <v>50.299999999999955</v>
      </c>
      <c r="M35" s="3">
        <f t="shared" si="21"/>
        <v>52.359784198352862</v>
      </c>
      <c r="N35" s="4">
        <f t="shared" ref="N35:N66" si="81">L35-M35</f>
        <v>-2.0597841983529079</v>
      </c>
      <c r="O35" s="4">
        <f t="shared" si="72"/>
        <v>0.98420034123688604</v>
      </c>
      <c r="P35" s="13"/>
      <c r="Q35" s="42" t="s">
        <v>1040</v>
      </c>
      <c r="R35" s="42">
        <v>338.26499999999999</v>
      </c>
      <c r="S35" s="42">
        <v>344.255</v>
      </c>
      <c r="T35" s="42">
        <v>1543.9</v>
      </c>
      <c r="U35" s="21">
        <f t="shared" si="22"/>
        <v>57.375833333333333</v>
      </c>
      <c r="V35" s="3">
        <f t="shared" si="23"/>
        <v>53.119391496756478</v>
      </c>
      <c r="W35" s="3">
        <f t="shared" si="24"/>
        <v>4.2564418365768546</v>
      </c>
      <c r="X35" s="3">
        <f t="shared" si="25"/>
        <v>318.71634898053884</v>
      </c>
      <c r="Y35" s="3">
        <f t="shared" si="26"/>
        <v>50.600000000000136</v>
      </c>
      <c r="Z35" s="3">
        <f t="shared" si="27"/>
        <v>52.359784198352862</v>
      </c>
      <c r="AA35" s="4">
        <f t="shared" ref="AA35:AA66" si="82">Y35-Z35</f>
        <v>-1.759784198352726</v>
      </c>
      <c r="AB35" s="4">
        <f t="shared" si="73"/>
        <v>0.98260010747846793</v>
      </c>
      <c r="AC35" s="13"/>
      <c r="AD35" s="159" t="s">
        <v>1040</v>
      </c>
      <c r="AE35" s="159">
        <v>281.08</v>
      </c>
      <c r="AF35" s="159">
        <v>290.50799999999998</v>
      </c>
      <c r="AG35" s="159">
        <v>1521.2</v>
      </c>
      <c r="AH35" s="160">
        <f t="shared" si="28"/>
        <v>48.417999999999992</v>
      </c>
      <c r="AI35" s="160">
        <f t="shared" si="29"/>
        <v>53.119391496756478</v>
      </c>
      <c r="AJ35" s="18">
        <f t="shared" si="30"/>
        <v>-4.7013914967564858</v>
      </c>
      <c r="AK35" s="18">
        <f t="shared" si="31"/>
        <v>318.71634898053884</v>
      </c>
      <c r="AL35" s="18">
        <f t="shared" si="32"/>
        <v>49.600000000000136</v>
      </c>
      <c r="AM35" s="18">
        <f t="shared" si="33"/>
        <v>52.359784198352862</v>
      </c>
      <c r="AN35" s="7">
        <f t="shared" ref="AN35:AN66" si="83">AL35-AM35</f>
        <v>-2.759784198352726</v>
      </c>
      <c r="AO35" s="7">
        <f t="shared" si="74"/>
        <v>0.96754650474341497</v>
      </c>
      <c r="AP35" s="13"/>
      <c r="AQ35" s="42" t="s">
        <v>1040</v>
      </c>
      <c r="AR35" s="42">
        <v>276.61599999999999</v>
      </c>
      <c r="AS35" s="42">
        <v>281.17099999999999</v>
      </c>
      <c r="AT35" s="42">
        <v>1531.1</v>
      </c>
      <c r="AU35" s="21">
        <f t="shared" si="34"/>
        <v>46.86183333333333</v>
      </c>
      <c r="AV35" s="21">
        <f t="shared" si="35"/>
        <v>53.119391496756478</v>
      </c>
      <c r="AW35" s="3">
        <f t="shared" si="36"/>
        <v>-6.2575581634231483</v>
      </c>
      <c r="AX35" s="3">
        <f t="shared" si="37"/>
        <v>318.71634898053884</v>
      </c>
      <c r="AY35" s="3">
        <f t="shared" ref="AY35:AY66" si="84">AT35-AT36</f>
        <v>49.899999999999864</v>
      </c>
      <c r="AZ35" s="3">
        <f t="shared" si="38"/>
        <v>52.359784198352862</v>
      </c>
      <c r="BA35" s="4">
        <f t="shared" ref="BA35:BA66" si="85">AY35-AZ35</f>
        <v>-2.4597841983529989</v>
      </c>
      <c r="BB35" s="4">
        <f t="shared" si="75"/>
        <v>0.98379989401467427</v>
      </c>
      <c r="BC35" s="13"/>
      <c r="BD35" s="159" t="s">
        <v>1040</v>
      </c>
      <c r="BE35" s="159">
        <v>223.28899999999999</v>
      </c>
      <c r="BF35" s="159">
        <v>229.81800000000001</v>
      </c>
      <c r="BG35" s="159">
        <v>1147.8</v>
      </c>
      <c r="BH35" s="160">
        <f t="shared" si="39"/>
        <v>38.302999999999997</v>
      </c>
      <c r="BI35" s="160">
        <f t="shared" si="40"/>
        <v>39.347697405004794</v>
      </c>
      <c r="BJ35" s="18">
        <f t="shared" si="41"/>
        <v>-1.044697405004797</v>
      </c>
      <c r="BK35" s="18">
        <f t="shared" si="42"/>
        <v>236.08618443002882</v>
      </c>
      <c r="BL35" s="18">
        <f t="shared" si="71"/>
        <v>37.5</v>
      </c>
      <c r="BM35" s="18">
        <f t="shared" si="43"/>
        <v>38.785025332113229</v>
      </c>
      <c r="BN35" s="7">
        <f t="shared" ref="BN35:BN66" si="86">BL35-BM35</f>
        <v>-1.2850253321132286</v>
      </c>
      <c r="BO35" s="7">
        <f t="shared" si="76"/>
        <v>0.97159056296721746</v>
      </c>
      <c r="BP35" s="13"/>
      <c r="BQ35" s="159" t="s">
        <v>1040</v>
      </c>
      <c r="BR35" s="159">
        <v>205.089</v>
      </c>
      <c r="BS35" s="159">
        <v>210.636</v>
      </c>
      <c r="BT35" s="159">
        <v>1139.8</v>
      </c>
      <c r="BU35" s="160">
        <f t="shared" si="44"/>
        <v>35.105999999999995</v>
      </c>
      <c r="BV35" s="160">
        <f t="shared" si="45"/>
        <v>39.347697405004794</v>
      </c>
      <c r="BW35" s="18">
        <f t="shared" si="46"/>
        <v>-4.2416974050047997</v>
      </c>
      <c r="BX35" s="18">
        <f t="shared" si="47"/>
        <v>236.08618443002882</v>
      </c>
      <c r="BY35" s="18">
        <f t="shared" ref="BY35:BY66" si="87">BT35-BT36</f>
        <v>37.5</v>
      </c>
      <c r="BZ35" s="18">
        <f t="shared" si="48"/>
        <v>38.785025332113229</v>
      </c>
      <c r="CA35" s="7">
        <f t="shared" ref="CA35:CA66" si="88" xml:space="preserve"> BY35-BZ35</f>
        <v>-1.2850253321132286</v>
      </c>
      <c r="CB35" s="7">
        <f t="shared" si="77"/>
        <v>0.97366547028997896</v>
      </c>
      <c r="CC35" s="13"/>
      <c r="CD35" s="42" t="s">
        <v>1040</v>
      </c>
      <c r="CE35" s="42">
        <v>187.262</v>
      </c>
      <c r="CF35" s="42">
        <v>189.959</v>
      </c>
      <c r="CG35" s="42">
        <v>1138.9000000000001</v>
      </c>
      <c r="CH35" s="21">
        <f t="shared" si="49"/>
        <v>31.659833333333331</v>
      </c>
      <c r="CI35" s="21">
        <f t="shared" si="50"/>
        <v>39.347697405004794</v>
      </c>
      <c r="CJ35" s="3">
        <f t="shared" si="51"/>
        <v>-7.6878640716714628</v>
      </c>
      <c r="CK35" s="3">
        <f t="shared" si="52"/>
        <v>236.08618443002882</v>
      </c>
      <c r="CL35" s="3">
        <f t="shared" ref="CL35:CL66" si="89">CG35-CG36</f>
        <v>37.300000000000182</v>
      </c>
      <c r="CM35" s="3">
        <f t="shared" si="53"/>
        <v>38.785025332113229</v>
      </c>
      <c r="CN35" s="4">
        <f t="shared" ref="CN35:CN66" si="90">CL35-CM35</f>
        <v>-1.4850253321130467</v>
      </c>
      <c r="CO35" s="4">
        <f t="shared" si="78"/>
        <v>0.98580219942198055</v>
      </c>
      <c r="CP35" s="13"/>
      <c r="CQ35" s="159" t="s">
        <v>1040</v>
      </c>
      <c r="CR35" s="159">
        <v>193.434</v>
      </c>
      <c r="CS35" s="159">
        <v>204.637</v>
      </c>
      <c r="CT35" s="159">
        <v>1145.2</v>
      </c>
      <c r="CU35" s="160">
        <f t="shared" si="54"/>
        <v>34.106166666666667</v>
      </c>
      <c r="CV35" s="160">
        <f t="shared" si="55"/>
        <v>39.347697405004794</v>
      </c>
      <c r="CW35" s="18">
        <f t="shared" si="56"/>
        <v>-5.2415307383381275</v>
      </c>
      <c r="CX35" s="18">
        <f t="shared" si="57"/>
        <v>236.08618443002882</v>
      </c>
      <c r="CY35" s="18">
        <f t="shared" ref="CY35:CY66" si="91">CT35-CT36</f>
        <v>37.799999999999955</v>
      </c>
      <c r="CZ35" s="18">
        <f t="shared" si="58"/>
        <v>38.785025332113229</v>
      </c>
      <c r="DA35" s="7">
        <f t="shared" ref="DA35:DA66" si="92">CY35-CZ35</f>
        <v>-0.98502533211327403</v>
      </c>
      <c r="DB35" s="7">
        <f t="shared" si="79"/>
        <v>0.94525427952911745</v>
      </c>
      <c r="DC35" s="13"/>
      <c r="DD35" s="42" t="s">
        <v>1040</v>
      </c>
      <c r="DE35" s="42">
        <v>199.99700000000001</v>
      </c>
      <c r="DF35" s="42">
        <v>202.94</v>
      </c>
      <c r="DG35" s="42">
        <v>1082.5</v>
      </c>
      <c r="DH35" s="21">
        <f t="shared" si="59"/>
        <v>33.823333333333331</v>
      </c>
      <c r="DI35" s="21">
        <f t="shared" si="60"/>
        <v>37.434460742192634</v>
      </c>
      <c r="DJ35" s="3">
        <f t="shared" si="61"/>
        <v>-3.6111274088593035</v>
      </c>
      <c r="DK35" s="3">
        <f t="shared" si="62"/>
        <v>224.60676445315588</v>
      </c>
      <c r="DL35" s="3">
        <f t="shared" ref="DL35:DL66" si="93">DG35-DG36</f>
        <v>35.400000000000091</v>
      </c>
      <c r="DM35" s="3">
        <f t="shared" si="63"/>
        <v>36.899147953579281</v>
      </c>
      <c r="DN35" s="4">
        <f t="shared" ref="DN35:DN66" si="94" xml:space="preserve"> DL35-DM35</f>
        <v>-1.4991479535791896</v>
      </c>
      <c r="DO35" s="4">
        <f t="shared" si="80"/>
        <v>0.98549817680102503</v>
      </c>
      <c r="DP35" s="13"/>
      <c r="DQ35" s="11"/>
      <c r="DR35" s="55" t="str">
        <f t="shared" si="70"/>
        <v>26-03-2026 13:40</v>
      </c>
      <c r="DS35" s="5">
        <f t="shared" si="64"/>
        <v>385.3388333333333</v>
      </c>
      <c r="DT35" s="5">
        <f t="shared" si="65"/>
        <v>407.30281634923773</v>
      </c>
      <c r="DU35" s="6">
        <f t="shared" ref="DU35:DU66" si="95">DS35-DT35</f>
        <v>-21.963983015904432</v>
      </c>
      <c r="DV35" s="5">
        <f t="shared" si="66"/>
        <v>2443.8168980954265</v>
      </c>
      <c r="DW35" s="5">
        <f t="shared" si="67"/>
        <v>385.90000000000032</v>
      </c>
      <c r="DX35" s="5">
        <f t="shared" si="68"/>
        <v>401.47838607544361</v>
      </c>
      <c r="DY35" s="6">
        <f t="shared" ref="DY35:DY66" si="96">DW35-DX35</f>
        <v>-15.578386075443291</v>
      </c>
      <c r="DZ35" s="6">
        <f t="shared" si="69"/>
        <v>0.56116666666702031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115" t="s">
        <v>1041</v>
      </c>
      <c r="B36" s="72">
        <v>921</v>
      </c>
      <c r="C36" s="71">
        <v>50.23</v>
      </c>
      <c r="D36" s="12"/>
      <c r="E36" s="42">
        <v>313.26600000000002</v>
      </c>
      <c r="F36" s="42">
        <v>314.75900000000001</v>
      </c>
      <c r="G36" s="42">
        <v>1482</v>
      </c>
      <c r="H36" s="21">
        <f t="shared" si="16"/>
        <v>52.459833333333336</v>
      </c>
      <c r="I36" s="3">
        <f t="shared" si="17"/>
        <v>54.54079651118353</v>
      </c>
      <c r="J36" s="3">
        <f t="shared" si="18"/>
        <v>-2.0809631778501938</v>
      </c>
      <c r="K36" s="3">
        <f t="shared" si="19"/>
        <v>327.24477906710121</v>
      </c>
      <c r="L36" s="3">
        <f t="shared" si="20"/>
        <v>55.599999999999909</v>
      </c>
      <c r="M36" s="3">
        <f t="shared" si="21"/>
        <v>53.760863121073605</v>
      </c>
      <c r="N36" s="4">
        <f t="shared" si="81"/>
        <v>1.8391368789263041</v>
      </c>
      <c r="O36" s="4">
        <f t="shared" si="72"/>
        <v>0.99525668845052884</v>
      </c>
      <c r="P36" s="13"/>
      <c r="Q36" s="159" t="s">
        <v>1041</v>
      </c>
      <c r="R36" s="159">
        <v>318.36599999999999</v>
      </c>
      <c r="S36" s="159">
        <v>327.32100000000003</v>
      </c>
      <c r="T36" s="159">
        <v>1493.3</v>
      </c>
      <c r="U36" s="160">
        <f t="shared" si="22"/>
        <v>54.5535</v>
      </c>
      <c r="V36" s="18">
        <f t="shared" si="23"/>
        <v>54.54079651118353</v>
      </c>
      <c r="W36" s="18">
        <f t="shared" si="24"/>
        <v>1.2703488816470099E-2</v>
      </c>
      <c r="X36" s="18">
        <f t="shared" si="25"/>
        <v>327.24477906710121</v>
      </c>
      <c r="Y36" s="18">
        <f t="shared" si="26"/>
        <v>56.299999999999955</v>
      </c>
      <c r="Z36" s="18">
        <f t="shared" si="27"/>
        <v>53.760863121073605</v>
      </c>
      <c r="AA36" s="7">
        <f t="shared" si="82"/>
        <v>2.5391368789263495</v>
      </c>
      <c r="AB36" s="7">
        <f t="shared" si="73"/>
        <v>0.97264153537353226</v>
      </c>
      <c r="AC36" s="13"/>
      <c r="AD36" s="159" t="s">
        <v>1041</v>
      </c>
      <c r="AE36" s="159">
        <v>322.80900000000003</v>
      </c>
      <c r="AF36" s="159">
        <v>333.589</v>
      </c>
      <c r="AG36" s="159">
        <v>1471.6</v>
      </c>
      <c r="AH36" s="160">
        <f t="shared" si="28"/>
        <v>55.598166666666664</v>
      </c>
      <c r="AI36" s="160">
        <f t="shared" si="29"/>
        <v>54.54079651118353</v>
      </c>
      <c r="AJ36" s="18">
        <f t="shared" si="30"/>
        <v>1.0573701554831345</v>
      </c>
      <c r="AK36" s="18">
        <f t="shared" si="31"/>
        <v>327.24477906710121</v>
      </c>
      <c r="AL36" s="18">
        <f t="shared" si="32"/>
        <v>55.699999999999818</v>
      </c>
      <c r="AM36" s="18">
        <f t="shared" si="33"/>
        <v>53.760863121073605</v>
      </c>
      <c r="AN36" s="7">
        <f t="shared" si="83"/>
        <v>1.9391368789262131</v>
      </c>
      <c r="AO36" s="7">
        <f t="shared" si="74"/>
        <v>0.96768478576931505</v>
      </c>
      <c r="AP36" s="13"/>
      <c r="AQ36" s="42" t="s">
        <v>1041</v>
      </c>
      <c r="AR36" s="42">
        <v>315.77300000000002</v>
      </c>
      <c r="AS36" s="42">
        <v>321.267</v>
      </c>
      <c r="AT36" s="42">
        <v>1481.2</v>
      </c>
      <c r="AU36" s="21">
        <f t="shared" si="34"/>
        <v>53.544499999999999</v>
      </c>
      <c r="AV36" s="21">
        <f t="shared" si="35"/>
        <v>54.54079651118353</v>
      </c>
      <c r="AW36" s="3">
        <f t="shared" si="36"/>
        <v>-0.99629651118353024</v>
      </c>
      <c r="AX36" s="3">
        <f t="shared" si="37"/>
        <v>327.24477906710121</v>
      </c>
      <c r="AY36" s="3">
        <f t="shared" si="84"/>
        <v>55.799999999999955</v>
      </c>
      <c r="AZ36" s="3">
        <f t="shared" si="38"/>
        <v>53.760863121073605</v>
      </c>
      <c r="BA36" s="4">
        <f t="shared" si="85"/>
        <v>2.0391368789263495</v>
      </c>
      <c r="BB36" s="4">
        <f t="shared" si="75"/>
        <v>0.98289895943249705</v>
      </c>
      <c r="BC36" s="13"/>
      <c r="BD36" s="159" t="s">
        <v>1041</v>
      </c>
      <c r="BE36" s="159">
        <v>229.39400000000001</v>
      </c>
      <c r="BF36" s="159">
        <v>239.93899999999999</v>
      </c>
      <c r="BG36" s="159">
        <v>1110.3</v>
      </c>
      <c r="BH36" s="160">
        <f t="shared" si="39"/>
        <v>39.98983333333333</v>
      </c>
      <c r="BI36" s="160">
        <f t="shared" si="40"/>
        <v>40.400590008284098</v>
      </c>
      <c r="BJ36" s="18">
        <f t="shared" si="41"/>
        <v>-0.41075667495076829</v>
      </c>
      <c r="BK36" s="18">
        <f t="shared" si="42"/>
        <v>242.40354004970462</v>
      </c>
      <c r="BL36" s="18">
        <f t="shared" si="71"/>
        <v>42.899999999999864</v>
      </c>
      <c r="BM36" s="18">
        <f t="shared" si="43"/>
        <v>39.822861571165639</v>
      </c>
      <c r="BN36" s="7">
        <f t="shared" si="86"/>
        <v>3.0771384288342247</v>
      </c>
      <c r="BO36" s="7">
        <f t="shared" si="76"/>
        <v>0.9560513297129688</v>
      </c>
      <c r="BP36" s="13"/>
      <c r="BQ36" s="42" t="s">
        <v>1041</v>
      </c>
      <c r="BR36" s="42">
        <v>228.55500000000001</v>
      </c>
      <c r="BS36" s="42">
        <v>232.059</v>
      </c>
      <c r="BT36" s="42">
        <v>1102.3</v>
      </c>
      <c r="BU36" s="21">
        <f t="shared" si="44"/>
        <v>38.676499999999997</v>
      </c>
      <c r="BV36" s="21">
        <f t="shared" si="45"/>
        <v>40.400590008284098</v>
      </c>
      <c r="BW36" s="3">
        <f t="shared" si="46"/>
        <v>-1.7240900082841009</v>
      </c>
      <c r="BX36" s="3">
        <f t="shared" si="47"/>
        <v>242.40354004970462</v>
      </c>
      <c r="BY36" s="3">
        <f t="shared" si="87"/>
        <v>41.700000000000045</v>
      </c>
      <c r="BZ36" s="3">
        <f t="shared" si="48"/>
        <v>39.822861571165639</v>
      </c>
      <c r="CA36" s="4">
        <f t="shared" si="88"/>
        <v>1.8771384288344066</v>
      </c>
      <c r="CB36" s="4">
        <f t="shared" si="77"/>
        <v>0.98490039171072874</v>
      </c>
      <c r="CC36" s="13"/>
      <c r="CD36" s="42" t="s">
        <v>1041</v>
      </c>
      <c r="CE36" s="42">
        <v>233.26300000000001</v>
      </c>
      <c r="CF36" s="42">
        <v>236.80600000000001</v>
      </c>
      <c r="CG36" s="42">
        <v>1101.5999999999999</v>
      </c>
      <c r="CH36" s="21">
        <f t="shared" si="49"/>
        <v>39.467666666666666</v>
      </c>
      <c r="CI36" s="21">
        <f t="shared" si="50"/>
        <v>40.400590008284098</v>
      </c>
      <c r="CJ36" s="3">
        <f t="shared" si="51"/>
        <v>-0.93292334161743184</v>
      </c>
      <c r="CK36" s="3">
        <f t="shared" si="52"/>
        <v>242.40354004970462</v>
      </c>
      <c r="CL36" s="3">
        <f t="shared" si="89"/>
        <v>41.899999999999864</v>
      </c>
      <c r="CM36" s="3">
        <f t="shared" si="53"/>
        <v>39.822861571165639</v>
      </c>
      <c r="CN36" s="4">
        <f t="shared" si="90"/>
        <v>2.0771384288342247</v>
      </c>
      <c r="CO36" s="4">
        <f t="shared" si="78"/>
        <v>0.98503838585170977</v>
      </c>
      <c r="CP36" s="13"/>
      <c r="CQ36" s="42" t="s">
        <v>1041</v>
      </c>
      <c r="CR36" s="42">
        <v>236.089</v>
      </c>
      <c r="CS36" s="42">
        <v>243.15</v>
      </c>
      <c r="CT36" s="42">
        <v>1107.4000000000001</v>
      </c>
      <c r="CU36" s="21">
        <f t="shared" si="54"/>
        <v>40.524999999999999</v>
      </c>
      <c r="CV36" s="21">
        <f t="shared" si="55"/>
        <v>40.400590008284098</v>
      </c>
      <c r="CW36" s="3">
        <f t="shared" si="56"/>
        <v>0.1244099917159005</v>
      </c>
      <c r="CX36" s="3">
        <f t="shared" si="57"/>
        <v>242.40354004970462</v>
      </c>
      <c r="CY36" s="3">
        <f t="shared" si="91"/>
        <v>42.700000000000045</v>
      </c>
      <c r="CZ36" s="3">
        <f t="shared" si="58"/>
        <v>39.822861571165639</v>
      </c>
      <c r="DA36" s="4">
        <f t="shared" si="92"/>
        <v>2.8771384288344066</v>
      </c>
      <c r="DB36" s="4">
        <f t="shared" si="79"/>
        <v>0.97096031256426074</v>
      </c>
      <c r="DC36" s="13"/>
      <c r="DD36" s="159" t="s">
        <v>1041</v>
      </c>
      <c r="DE36" s="159">
        <v>213.35</v>
      </c>
      <c r="DF36" s="159">
        <v>222.31299999999999</v>
      </c>
      <c r="DG36" s="159">
        <v>1047.0999999999999</v>
      </c>
      <c r="DH36" s="160">
        <f t="shared" si="59"/>
        <v>37.052166666666665</v>
      </c>
      <c r="DI36" s="160">
        <f t="shared" si="60"/>
        <v>38.436157650083132</v>
      </c>
      <c r="DJ36" s="18">
        <f t="shared" si="61"/>
        <v>-1.3839909834164672</v>
      </c>
      <c r="DK36" s="18">
        <f t="shared" si="62"/>
        <v>230.61694590049876</v>
      </c>
      <c r="DL36" s="18">
        <f t="shared" si="93"/>
        <v>40.199999999999932</v>
      </c>
      <c r="DM36" s="18">
        <f t="shared" si="63"/>
        <v>37.886520595686946</v>
      </c>
      <c r="DN36" s="7">
        <f t="shared" si="94"/>
        <v>2.3134794043129858</v>
      </c>
      <c r="DO36" s="7">
        <f t="shared" si="80"/>
        <v>0.95968296950695642</v>
      </c>
      <c r="DP36" s="13"/>
      <c r="DQ36" s="11"/>
      <c r="DR36" s="55" t="str">
        <f t="shared" si="70"/>
        <v>26-03-2026 13:30</v>
      </c>
      <c r="DS36" s="5">
        <f t="shared" ref="DS36:DS67" si="97">H36+U36+AH36+AU36+BH36+BU36+CH36+CU36+DH36</f>
        <v>411.86716666666661</v>
      </c>
      <c r="DT36" s="5">
        <f t="shared" si="65"/>
        <v>418.20170372795366</v>
      </c>
      <c r="DU36" s="6">
        <f t="shared" si="95"/>
        <v>-6.3345370612870511</v>
      </c>
      <c r="DV36" s="5">
        <f t="shared" si="66"/>
        <v>2509.2102223677221</v>
      </c>
      <c r="DW36" s="5">
        <f t="shared" ref="DW36:DW67" si="98">L36+Y36+AL36+AY36+BL36+BY36+CL36+CY36+DL36</f>
        <v>432.79999999999939</v>
      </c>
      <c r="DX36" s="5">
        <f t="shared" si="68"/>
        <v>412.22141936464385</v>
      </c>
      <c r="DY36" s="6">
        <f t="shared" si="96"/>
        <v>20.578580635355536</v>
      </c>
      <c r="DZ36" s="6">
        <f t="shared" si="69"/>
        <v>20.932833333332781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115" t="s">
        <v>1042</v>
      </c>
      <c r="B37" s="72">
        <v>867</v>
      </c>
      <c r="C37" s="71">
        <v>50.23</v>
      </c>
      <c r="D37" s="12"/>
      <c r="E37" s="159">
        <v>253.20699999999999</v>
      </c>
      <c r="F37" s="159">
        <v>273.81799999999998</v>
      </c>
      <c r="G37" s="159">
        <v>1426.4</v>
      </c>
      <c r="H37" s="160">
        <f t="shared" si="16"/>
        <v>45.636333333333326</v>
      </c>
      <c r="I37" s="18">
        <f t="shared" si="17"/>
        <v>51.342964793915442</v>
      </c>
      <c r="J37" s="18">
        <f t="shared" si="18"/>
        <v>-5.7066314605821162</v>
      </c>
      <c r="K37" s="18">
        <f t="shared" si="19"/>
        <v>308.05778876349268</v>
      </c>
      <c r="L37" s="18">
        <f t="shared" si="20"/>
        <v>53</v>
      </c>
      <c r="M37" s="18">
        <f t="shared" si="21"/>
        <v>50.608760397362452</v>
      </c>
      <c r="N37" s="7">
        <f t="shared" si="81"/>
        <v>2.3912396026375475</v>
      </c>
      <c r="O37" s="7">
        <f t="shared" si="72"/>
        <v>0.92472737365695468</v>
      </c>
      <c r="P37" s="13"/>
      <c r="Q37" s="42" t="s">
        <v>1042</v>
      </c>
      <c r="R37" s="42">
        <v>288.26600000000002</v>
      </c>
      <c r="S37" s="42">
        <v>293.13200000000001</v>
      </c>
      <c r="T37" s="42">
        <v>1437</v>
      </c>
      <c r="U37" s="21">
        <f t="shared" si="22"/>
        <v>48.855333333333334</v>
      </c>
      <c r="V37" s="3">
        <f t="shared" si="23"/>
        <v>51.342964793915442</v>
      </c>
      <c r="W37" s="3">
        <f t="shared" si="24"/>
        <v>-2.4876314605821079</v>
      </c>
      <c r="X37" s="3">
        <f t="shared" si="25"/>
        <v>308.05778876349268</v>
      </c>
      <c r="Y37" s="3">
        <f t="shared" si="26"/>
        <v>56.900000000000091</v>
      </c>
      <c r="Z37" s="3">
        <f t="shared" si="27"/>
        <v>50.608760397362452</v>
      </c>
      <c r="AA37" s="4">
        <f t="shared" si="82"/>
        <v>6.2912396026376385</v>
      </c>
      <c r="AB37" s="4">
        <f t="shared" si="73"/>
        <v>0.98339996997939505</v>
      </c>
      <c r="AC37" s="13"/>
      <c r="AD37" s="159" t="s">
        <v>1042</v>
      </c>
      <c r="AE37" s="159">
        <v>297.29199999999997</v>
      </c>
      <c r="AF37" s="159">
        <v>306.62400000000002</v>
      </c>
      <c r="AG37" s="159">
        <v>1415.9</v>
      </c>
      <c r="AH37" s="160">
        <f t="shared" si="28"/>
        <v>51.103999999999999</v>
      </c>
      <c r="AI37" s="160">
        <f t="shared" si="29"/>
        <v>51.342964793915442</v>
      </c>
      <c r="AJ37" s="18">
        <f t="shared" si="30"/>
        <v>-0.2389647939154429</v>
      </c>
      <c r="AK37" s="18">
        <f t="shared" si="31"/>
        <v>308.05778876349268</v>
      </c>
      <c r="AL37" s="18">
        <f t="shared" si="32"/>
        <v>53.600000000000136</v>
      </c>
      <c r="AM37" s="18">
        <f t="shared" si="33"/>
        <v>50.608760397362452</v>
      </c>
      <c r="AN37" s="7">
        <f t="shared" si="83"/>
        <v>2.991239602637684</v>
      </c>
      <c r="AO37" s="7">
        <f t="shared" si="74"/>
        <v>0.96956533082863683</v>
      </c>
      <c r="AP37" s="13"/>
      <c r="AQ37" s="42" t="s">
        <v>1042</v>
      </c>
      <c r="AR37" s="42">
        <v>296.92899999999997</v>
      </c>
      <c r="AS37" s="42">
        <v>301.97199999999998</v>
      </c>
      <c r="AT37" s="42">
        <v>1425.4</v>
      </c>
      <c r="AU37" s="21">
        <f t="shared" si="34"/>
        <v>50.328666666666663</v>
      </c>
      <c r="AV37" s="21">
        <f t="shared" si="35"/>
        <v>51.342964793915442</v>
      </c>
      <c r="AW37" s="3">
        <f t="shared" si="36"/>
        <v>-1.0142981272487788</v>
      </c>
      <c r="AX37" s="3">
        <f t="shared" si="37"/>
        <v>308.05778876349268</v>
      </c>
      <c r="AY37" s="3">
        <f t="shared" si="84"/>
        <v>53.700000000000045</v>
      </c>
      <c r="AZ37" s="3">
        <f t="shared" si="38"/>
        <v>50.608760397362452</v>
      </c>
      <c r="BA37" s="4">
        <f t="shared" si="85"/>
        <v>3.091239602637593</v>
      </c>
      <c r="BB37" s="4">
        <f t="shared" si="75"/>
        <v>0.98329977613818498</v>
      </c>
      <c r="BC37" s="13"/>
      <c r="BD37" s="42" t="s">
        <v>1042</v>
      </c>
      <c r="BE37" s="42">
        <v>240.74700000000001</v>
      </c>
      <c r="BF37" s="42">
        <v>244.46299999999999</v>
      </c>
      <c r="BG37" s="42">
        <v>1067.4000000000001</v>
      </c>
      <c r="BH37" s="21">
        <f t="shared" si="39"/>
        <v>40.743833333333328</v>
      </c>
      <c r="BI37" s="21">
        <f t="shared" si="40"/>
        <v>38.031825773270697</v>
      </c>
      <c r="BJ37" s="3">
        <f t="shared" si="41"/>
        <v>2.7120075600626308</v>
      </c>
      <c r="BK37" s="3">
        <f t="shared" si="42"/>
        <v>228.19095463962418</v>
      </c>
      <c r="BL37" s="3">
        <f t="shared" si="71"/>
        <v>42.200000000000045</v>
      </c>
      <c r="BM37" s="3">
        <f t="shared" si="43"/>
        <v>37.487970664712925</v>
      </c>
      <c r="BN37" s="4">
        <f t="shared" si="86"/>
        <v>4.7120293352871201</v>
      </c>
      <c r="BO37" s="4">
        <f t="shared" si="76"/>
        <v>0.98479933568679112</v>
      </c>
      <c r="BP37" s="13"/>
      <c r="BQ37" s="42" t="s">
        <v>1042</v>
      </c>
      <c r="BR37" s="42">
        <v>232.77500000000001</v>
      </c>
      <c r="BS37" s="42">
        <v>237.18899999999999</v>
      </c>
      <c r="BT37" s="42">
        <v>1060.5999999999999</v>
      </c>
      <c r="BU37" s="21">
        <f t="shared" si="44"/>
        <v>39.531499999999994</v>
      </c>
      <c r="BV37" s="21">
        <f t="shared" si="45"/>
        <v>38.031825773270697</v>
      </c>
      <c r="BW37" s="3">
        <f t="shared" si="46"/>
        <v>1.4996742267292973</v>
      </c>
      <c r="BX37" s="3">
        <f t="shared" si="47"/>
        <v>228.19095463962418</v>
      </c>
      <c r="BY37" s="3">
        <f t="shared" si="87"/>
        <v>41.599999999999909</v>
      </c>
      <c r="BZ37" s="3">
        <f t="shared" si="48"/>
        <v>37.487970664712925</v>
      </c>
      <c r="CA37" s="4">
        <f t="shared" si="88"/>
        <v>4.1120293352869837</v>
      </c>
      <c r="CB37" s="4">
        <f t="shared" si="77"/>
        <v>0.98139036801875301</v>
      </c>
      <c r="CC37" s="13"/>
      <c r="CD37" s="42" t="s">
        <v>1042</v>
      </c>
      <c r="CE37" s="42">
        <v>246.56299999999999</v>
      </c>
      <c r="CF37" s="42">
        <v>251.57</v>
      </c>
      <c r="CG37" s="42">
        <v>1059.7</v>
      </c>
      <c r="CH37" s="21">
        <f t="shared" si="49"/>
        <v>41.928333333333327</v>
      </c>
      <c r="CI37" s="21">
        <f t="shared" si="50"/>
        <v>38.031825773270697</v>
      </c>
      <c r="CJ37" s="3">
        <f t="shared" si="51"/>
        <v>3.8965075600626307</v>
      </c>
      <c r="CK37" s="3">
        <f t="shared" si="52"/>
        <v>228.19095463962418</v>
      </c>
      <c r="CL37" s="3">
        <f t="shared" si="89"/>
        <v>41.600000000000023</v>
      </c>
      <c r="CM37" s="3">
        <f t="shared" si="53"/>
        <v>37.487970664712925</v>
      </c>
      <c r="CN37" s="4">
        <f t="shared" si="90"/>
        <v>4.1120293352870974</v>
      </c>
      <c r="CO37" s="4">
        <f t="shared" si="78"/>
        <v>0.98009699089716573</v>
      </c>
      <c r="CP37" s="13"/>
      <c r="CQ37" s="159" t="s">
        <v>1042</v>
      </c>
      <c r="CR37" s="159">
        <v>237.94499999999999</v>
      </c>
      <c r="CS37" s="159">
        <v>245.31100000000001</v>
      </c>
      <c r="CT37" s="159">
        <v>1064.7</v>
      </c>
      <c r="CU37" s="160">
        <f t="shared" si="54"/>
        <v>40.885166666666663</v>
      </c>
      <c r="CV37" s="160">
        <f t="shared" si="55"/>
        <v>38.031825773270697</v>
      </c>
      <c r="CW37" s="18">
        <f t="shared" si="56"/>
        <v>2.8533408933959663</v>
      </c>
      <c r="CX37" s="18">
        <f t="shared" si="57"/>
        <v>228.19095463962418</v>
      </c>
      <c r="CY37" s="18">
        <f t="shared" si="91"/>
        <v>41.700000000000045</v>
      </c>
      <c r="CZ37" s="18">
        <f t="shared" si="58"/>
        <v>37.487970664712925</v>
      </c>
      <c r="DA37" s="7">
        <f t="shared" si="92"/>
        <v>4.2120293352871201</v>
      </c>
      <c r="DB37" s="7">
        <f t="shared" si="79"/>
        <v>0.9699728100248256</v>
      </c>
      <c r="DC37" s="13"/>
      <c r="DD37" s="42" t="s">
        <v>1042</v>
      </c>
      <c r="DE37" s="42">
        <v>207.584</v>
      </c>
      <c r="DF37" s="42">
        <v>216.29</v>
      </c>
      <c r="DG37" s="42">
        <v>1006.9</v>
      </c>
      <c r="DH37" s="21">
        <f t="shared" si="59"/>
        <v>36.048333333333332</v>
      </c>
      <c r="DI37" s="21">
        <f t="shared" si="60"/>
        <v>36.182571859524508</v>
      </c>
      <c r="DJ37" s="3">
        <f t="shared" si="61"/>
        <v>-0.13423852619117582</v>
      </c>
      <c r="DK37" s="3">
        <f t="shared" si="62"/>
        <v>217.09543115714703</v>
      </c>
      <c r="DL37" s="3">
        <f t="shared" si="93"/>
        <v>39</v>
      </c>
      <c r="DM37" s="3">
        <f t="shared" si="63"/>
        <v>35.665161081933306</v>
      </c>
      <c r="DN37" s="4">
        <f t="shared" si="94"/>
        <v>3.3348389180666942</v>
      </c>
      <c r="DO37" s="4">
        <f t="shared" si="80"/>
        <v>0.9597484858292108</v>
      </c>
      <c r="DP37" s="13"/>
      <c r="DQ37" s="11"/>
      <c r="DR37" s="55" t="str">
        <f t="shared" si="70"/>
        <v>26-03-2026 13:20</v>
      </c>
      <c r="DS37" s="5">
        <f t="shared" si="97"/>
        <v>395.06149999999997</v>
      </c>
      <c r="DT37" s="5">
        <f t="shared" si="65"/>
        <v>393.68173412826911</v>
      </c>
      <c r="DU37" s="6">
        <f t="shared" si="95"/>
        <v>1.3797658717308536</v>
      </c>
      <c r="DV37" s="5">
        <f t="shared" si="66"/>
        <v>2362.0904047696145</v>
      </c>
      <c r="DW37" s="5">
        <f t="shared" si="98"/>
        <v>423.3000000000003</v>
      </c>
      <c r="DX37" s="5">
        <f t="shared" si="68"/>
        <v>388.05208533023483</v>
      </c>
      <c r="DY37" s="6">
        <f t="shared" si="96"/>
        <v>35.247914669765464</v>
      </c>
      <c r="DZ37" s="6">
        <f t="shared" si="69"/>
        <v>28.238500000000329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115" t="s">
        <v>1043</v>
      </c>
      <c r="B38" s="72">
        <v>1096</v>
      </c>
      <c r="C38" s="71">
        <v>49.94</v>
      </c>
      <c r="D38" s="12"/>
      <c r="E38" s="42">
        <v>347.649</v>
      </c>
      <c r="F38" s="42">
        <v>353.12200000000001</v>
      </c>
      <c r="G38" s="42">
        <v>1373.4</v>
      </c>
      <c r="H38" s="21">
        <f t="shared" si="16"/>
        <v>58.853666666666669</v>
      </c>
      <c r="I38" s="3">
        <f t="shared" si="17"/>
        <v>64.976398527282484</v>
      </c>
      <c r="J38" s="3">
        <f t="shared" si="18"/>
        <v>-6.122731860615815</v>
      </c>
      <c r="K38" s="3">
        <f t="shared" si="19"/>
        <v>389.85839116369488</v>
      </c>
      <c r="L38" s="3">
        <f t="shared" si="20"/>
        <v>52.700000000000045</v>
      </c>
      <c r="M38" s="3">
        <f t="shared" si="21"/>
        <v>64.04723602834234</v>
      </c>
      <c r="N38" s="4">
        <f t="shared" si="81"/>
        <v>-11.347236028342294</v>
      </c>
      <c r="O38" s="4">
        <f t="shared" si="72"/>
        <v>0.98450110726604401</v>
      </c>
      <c r="P38" s="13"/>
      <c r="Q38" s="42" t="s">
        <v>1043</v>
      </c>
      <c r="R38" s="42">
        <v>342.67899999999997</v>
      </c>
      <c r="S38" s="42">
        <v>347.96800000000002</v>
      </c>
      <c r="T38" s="42">
        <v>1380.1</v>
      </c>
      <c r="U38" s="21">
        <f t="shared" si="22"/>
        <v>57.994666666666667</v>
      </c>
      <c r="V38" s="3">
        <f t="shared" si="23"/>
        <v>64.976398527282484</v>
      </c>
      <c r="W38" s="3">
        <f t="shared" si="24"/>
        <v>-6.9817318606158167</v>
      </c>
      <c r="X38" s="3">
        <f t="shared" si="25"/>
        <v>389.85839116369488</v>
      </c>
      <c r="Y38" s="3">
        <f t="shared" si="26"/>
        <v>49.799999999999955</v>
      </c>
      <c r="Z38" s="3">
        <f t="shared" si="27"/>
        <v>64.04723602834234</v>
      </c>
      <c r="AA38" s="4">
        <f t="shared" si="82"/>
        <v>-14.247236028342385</v>
      </c>
      <c r="AB38" s="4">
        <f t="shared" si="73"/>
        <v>0.98480032646680138</v>
      </c>
      <c r="AC38" s="13"/>
      <c r="AD38" s="42" t="s">
        <v>1043</v>
      </c>
      <c r="AE38" s="42">
        <v>346.68400000000003</v>
      </c>
      <c r="AF38" s="42">
        <v>356.82600000000002</v>
      </c>
      <c r="AG38" s="42">
        <v>1362.3</v>
      </c>
      <c r="AH38" s="21">
        <f t="shared" si="28"/>
        <v>59.471000000000004</v>
      </c>
      <c r="AI38" s="21">
        <f t="shared" si="29"/>
        <v>64.976398527282484</v>
      </c>
      <c r="AJ38" s="3">
        <f t="shared" si="30"/>
        <v>-5.5053985272824804</v>
      </c>
      <c r="AK38" s="3">
        <f t="shared" si="31"/>
        <v>389.85839116369488</v>
      </c>
      <c r="AL38" s="3">
        <f t="shared" si="32"/>
        <v>52.700000000000045</v>
      </c>
      <c r="AM38" s="3">
        <f t="shared" si="33"/>
        <v>64.04723602834234</v>
      </c>
      <c r="AN38" s="4">
        <f t="shared" si="83"/>
        <v>-11.347236028342294</v>
      </c>
      <c r="AO38" s="4">
        <f t="shared" si="74"/>
        <v>0.97157718327700338</v>
      </c>
      <c r="AP38" s="13"/>
      <c r="AQ38" s="42" t="s">
        <v>1043</v>
      </c>
      <c r="AR38" s="42">
        <v>343.404</v>
      </c>
      <c r="AS38" s="42">
        <v>348.49</v>
      </c>
      <c r="AT38" s="42">
        <v>1371.7</v>
      </c>
      <c r="AU38" s="21">
        <f t="shared" si="34"/>
        <v>58.081666666666663</v>
      </c>
      <c r="AV38" s="21">
        <f t="shared" si="35"/>
        <v>64.976398527282484</v>
      </c>
      <c r="AW38" s="3">
        <f t="shared" si="36"/>
        <v>-6.8947318606158206</v>
      </c>
      <c r="AX38" s="3">
        <f t="shared" si="37"/>
        <v>389.85839116369488</v>
      </c>
      <c r="AY38" s="3">
        <f t="shared" si="84"/>
        <v>52.400000000000091</v>
      </c>
      <c r="AZ38" s="3">
        <f t="shared" si="38"/>
        <v>64.04723602834234</v>
      </c>
      <c r="BA38" s="4">
        <f t="shared" si="85"/>
        <v>-11.647236028342249</v>
      </c>
      <c r="BB38" s="4">
        <f t="shared" si="75"/>
        <v>0.98540560704754798</v>
      </c>
      <c r="BC38" s="13"/>
      <c r="BD38" s="42" t="s">
        <v>1043</v>
      </c>
      <c r="BE38" s="42">
        <v>271.41899999999998</v>
      </c>
      <c r="BF38" s="42">
        <v>275.86</v>
      </c>
      <c r="BG38" s="42">
        <v>1025.2</v>
      </c>
      <c r="BH38" s="21">
        <f t="shared" si="39"/>
        <v>45.976666666666667</v>
      </c>
      <c r="BI38" s="21">
        <f t="shared" si="40"/>
        <v>48.130665575764802</v>
      </c>
      <c r="BJ38" s="3">
        <f t="shared" si="41"/>
        <v>-2.1539989090981351</v>
      </c>
      <c r="BK38" s="3">
        <f t="shared" si="42"/>
        <v>288.78399345458882</v>
      </c>
      <c r="BL38" s="3">
        <f t="shared" si="71"/>
        <v>40.5</v>
      </c>
      <c r="BM38" s="3">
        <f t="shared" si="43"/>
        <v>47.442397058031368</v>
      </c>
      <c r="BN38" s="4">
        <f t="shared" si="86"/>
        <v>-6.9423970580313679</v>
      </c>
      <c r="BO38" s="4">
        <f t="shared" si="76"/>
        <v>0.98390125425940689</v>
      </c>
      <c r="BP38" s="13"/>
      <c r="BQ38" s="42" t="s">
        <v>1043</v>
      </c>
      <c r="BR38" s="42">
        <v>268.24900000000002</v>
      </c>
      <c r="BS38" s="42">
        <v>273.51900000000001</v>
      </c>
      <c r="BT38" s="42">
        <v>1019</v>
      </c>
      <c r="BU38" s="21">
        <f t="shared" si="44"/>
        <v>45.586500000000001</v>
      </c>
      <c r="BV38" s="21">
        <f t="shared" si="45"/>
        <v>48.130665575764802</v>
      </c>
      <c r="BW38" s="3">
        <f t="shared" si="46"/>
        <v>-2.5441655757648007</v>
      </c>
      <c r="BX38" s="3">
        <f t="shared" si="47"/>
        <v>288.78399345458882</v>
      </c>
      <c r="BY38" s="3">
        <f t="shared" si="87"/>
        <v>39.899999999999977</v>
      </c>
      <c r="BZ38" s="3">
        <f t="shared" si="48"/>
        <v>47.442397058031368</v>
      </c>
      <c r="CA38" s="4">
        <f t="shared" si="88"/>
        <v>-7.5423970580313906</v>
      </c>
      <c r="CB38" s="4">
        <f t="shared" si="77"/>
        <v>0.98073259992907269</v>
      </c>
      <c r="CC38" s="13"/>
      <c r="CD38" s="159" t="s">
        <v>1043</v>
      </c>
      <c r="CE38" s="159">
        <v>266.82600000000002</v>
      </c>
      <c r="CF38" s="159">
        <v>272.32900000000001</v>
      </c>
      <c r="CG38" s="159">
        <v>1018.1</v>
      </c>
      <c r="CH38" s="160">
        <f t="shared" si="49"/>
        <v>45.388166666666663</v>
      </c>
      <c r="CI38" s="160">
        <f t="shared" si="50"/>
        <v>48.130665575764802</v>
      </c>
      <c r="CJ38" s="18">
        <f t="shared" si="51"/>
        <v>-2.7424989090981384</v>
      </c>
      <c r="CK38" s="18">
        <f t="shared" si="52"/>
        <v>288.78399345458882</v>
      </c>
      <c r="CL38" s="18">
        <f t="shared" si="89"/>
        <v>40.200000000000045</v>
      </c>
      <c r="CM38" s="18">
        <f t="shared" si="53"/>
        <v>47.442397058031368</v>
      </c>
      <c r="CN38" s="7">
        <f t="shared" si="90"/>
        <v>-7.2423970580313224</v>
      </c>
      <c r="CO38" s="7">
        <f t="shared" si="78"/>
        <v>0.97979282412082447</v>
      </c>
      <c r="CP38" s="13"/>
      <c r="CQ38" s="42" t="s">
        <v>1043</v>
      </c>
      <c r="CR38" s="42">
        <v>266.99099999999999</v>
      </c>
      <c r="CS38" s="42">
        <v>274.798</v>
      </c>
      <c r="CT38" s="42">
        <v>1023</v>
      </c>
      <c r="CU38" s="21">
        <f t="shared" si="54"/>
        <v>45.799666666666667</v>
      </c>
      <c r="CV38" s="21">
        <f t="shared" si="55"/>
        <v>48.130665575764802</v>
      </c>
      <c r="CW38" s="3">
        <f t="shared" si="56"/>
        <v>-2.3309989090981347</v>
      </c>
      <c r="CX38" s="3">
        <f t="shared" si="57"/>
        <v>288.78399345458882</v>
      </c>
      <c r="CY38" s="3">
        <f t="shared" si="91"/>
        <v>39.899999999999977</v>
      </c>
      <c r="CZ38" s="3">
        <f t="shared" si="58"/>
        <v>47.442397058031368</v>
      </c>
      <c r="DA38" s="4">
        <f t="shared" si="92"/>
        <v>-7.5423970580313906</v>
      </c>
      <c r="DB38" s="4">
        <f t="shared" si="79"/>
        <v>0.97159004068443</v>
      </c>
      <c r="DC38" s="13"/>
      <c r="DD38" s="42" t="s">
        <v>1043</v>
      </c>
      <c r="DE38" s="42">
        <v>253.761</v>
      </c>
      <c r="DF38" s="42">
        <v>257.887</v>
      </c>
      <c r="DG38" s="42">
        <v>967.9</v>
      </c>
      <c r="DH38" s="21">
        <f t="shared" si="59"/>
        <v>42.981166666666667</v>
      </c>
      <c r="DI38" s="21">
        <f t="shared" si="60"/>
        <v>45.790367157860643</v>
      </c>
      <c r="DJ38" s="3">
        <f t="shared" si="61"/>
        <v>-2.8092004911939767</v>
      </c>
      <c r="DK38" s="3">
        <f t="shared" si="62"/>
        <v>274.74220294716389</v>
      </c>
      <c r="DL38" s="3">
        <f t="shared" si="93"/>
        <v>37.899999999999977</v>
      </c>
      <c r="DM38" s="3">
        <f t="shared" si="63"/>
        <v>45.135564907503237</v>
      </c>
      <c r="DN38" s="4">
        <f t="shared" si="94"/>
        <v>-7.2355649075032602</v>
      </c>
      <c r="DO38" s="4">
        <f t="shared" si="80"/>
        <v>0.98400074451213126</v>
      </c>
      <c r="DP38" s="13"/>
      <c r="DQ38" s="11"/>
      <c r="DR38" s="55" t="str">
        <f t="shared" si="70"/>
        <v>26-03-2026 13:10</v>
      </c>
      <c r="DS38" s="5">
        <f t="shared" si="97"/>
        <v>460.13316666666674</v>
      </c>
      <c r="DT38" s="5">
        <f t="shared" si="65"/>
        <v>498.21862357004977</v>
      </c>
      <c r="DU38" s="6">
        <f t="shared" si="95"/>
        <v>-38.085456903383033</v>
      </c>
      <c r="DV38" s="5">
        <f t="shared" si="66"/>
        <v>2989.3117414202984</v>
      </c>
      <c r="DW38" s="5">
        <f t="shared" si="98"/>
        <v>406.00000000000011</v>
      </c>
      <c r="DX38" s="5">
        <f t="shared" si="68"/>
        <v>491.09409725299804</v>
      </c>
      <c r="DY38" s="6">
        <f t="shared" si="96"/>
        <v>-85.094097252997926</v>
      </c>
      <c r="DZ38" s="6">
        <f t="shared" si="69"/>
        <v>-54.133166666666625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115" t="s">
        <v>1044</v>
      </c>
      <c r="B39" s="72">
        <v>632</v>
      </c>
      <c r="C39" s="71">
        <v>49.65</v>
      </c>
      <c r="D39" s="12"/>
      <c r="E39" s="42">
        <v>205.77799999999999</v>
      </c>
      <c r="F39" s="42">
        <v>208.91200000000001</v>
      </c>
      <c r="G39" s="42">
        <v>1320.7</v>
      </c>
      <c r="H39" s="21">
        <f t="shared" si="16"/>
        <v>34.818666666666665</v>
      </c>
      <c r="I39" s="3">
        <f t="shared" si="17"/>
        <v>37.509809519712597</v>
      </c>
      <c r="J39" s="3">
        <f t="shared" si="18"/>
        <v>-2.6911428530459318</v>
      </c>
      <c r="K39" s="3">
        <f t="shared" si="19"/>
        <v>225.05885711827557</v>
      </c>
      <c r="L39" s="3">
        <f t="shared" si="20"/>
        <v>56.5</v>
      </c>
      <c r="M39" s="3">
        <f t="shared" si="21"/>
        <v>36.973419243580707</v>
      </c>
      <c r="N39" s="4">
        <f t="shared" si="81"/>
        <v>19.526580756419293</v>
      </c>
      <c r="O39" s="4">
        <f t="shared" si="72"/>
        <v>0.98499846825457604</v>
      </c>
      <c r="P39" s="13"/>
      <c r="Q39" s="42" t="s">
        <v>1044</v>
      </c>
      <c r="R39" s="42">
        <v>214.66399999999999</v>
      </c>
      <c r="S39" s="42">
        <v>218.02199999999999</v>
      </c>
      <c r="T39" s="42">
        <v>1330.3</v>
      </c>
      <c r="U39" s="21">
        <f t="shared" si="22"/>
        <v>36.336999999999996</v>
      </c>
      <c r="V39" s="3">
        <f t="shared" si="23"/>
        <v>37.509809519712597</v>
      </c>
      <c r="W39" s="3">
        <f t="shared" si="24"/>
        <v>-1.1728095197126009</v>
      </c>
      <c r="X39" s="3">
        <f t="shared" si="25"/>
        <v>225.05885711827557</v>
      </c>
      <c r="Y39" s="3">
        <f t="shared" si="26"/>
        <v>56.5</v>
      </c>
      <c r="Z39" s="3">
        <f t="shared" si="27"/>
        <v>36.973419243580707</v>
      </c>
      <c r="AA39" s="4">
        <f t="shared" si="82"/>
        <v>19.526580756419293</v>
      </c>
      <c r="AB39" s="4">
        <f t="shared" si="73"/>
        <v>0.9845978846171487</v>
      </c>
      <c r="AC39" s="13"/>
      <c r="AD39" s="42" t="s">
        <v>1044</v>
      </c>
      <c r="AE39" s="42">
        <v>204.715</v>
      </c>
      <c r="AF39" s="42">
        <v>209.62700000000001</v>
      </c>
      <c r="AG39" s="42">
        <v>1309.5999999999999</v>
      </c>
      <c r="AH39" s="21">
        <f t="shared" si="28"/>
        <v>34.93783333333333</v>
      </c>
      <c r="AI39" s="21">
        <f t="shared" si="29"/>
        <v>37.509809519712597</v>
      </c>
      <c r="AJ39" s="3">
        <f t="shared" si="30"/>
        <v>-2.5719761863792669</v>
      </c>
      <c r="AK39" s="3">
        <f t="shared" si="31"/>
        <v>225.05885711827557</v>
      </c>
      <c r="AL39" s="3">
        <f t="shared" si="32"/>
        <v>55.599999999999909</v>
      </c>
      <c r="AM39" s="3">
        <f t="shared" si="33"/>
        <v>36.973419243580707</v>
      </c>
      <c r="AN39" s="4">
        <f t="shared" si="83"/>
        <v>18.626580756419202</v>
      </c>
      <c r="AO39" s="4">
        <f t="shared" si="74"/>
        <v>0.97656790394367132</v>
      </c>
      <c r="AP39" s="13"/>
      <c r="AQ39" s="42" t="s">
        <v>1044</v>
      </c>
      <c r="AR39" s="42">
        <v>271.52</v>
      </c>
      <c r="AS39" s="42">
        <v>275.96300000000002</v>
      </c>
      <c r="AT39" s="42">
        <v>1319.3</v>
      </c>
      <c r="AU39" s="21">
        <f t="shared" si="34"/>
        <v>45.993833333333335</v>
      </c>
      <c r="AV39" s="21">
        <f t="shared" si="35"/>
        <v>37.509809519712597</v>
      </c>
      <c r="AW39" s="3">
        <f t="shared" si="36"/>
        <v>8.4840238136207375</v>
      </c>
      <c r="AX39" s="3">
        <f t="shared" si="37"/>
        <v>225.05885711827557</v>
      </c>
      <c r="AY39" s="3">
        <f t="shared" si="84"/>
        <v>55.299999999999955</v>
      </c>
      <c r="AZ39" s="3">
        <f t="shared" si="38"/>
        <v>36.973419243580707</v>
      </c>
      <c r="BA39" s="4">
        <f t="shared" si="85"/>
        <v>18.326580756419247</v>
      </c>
      <c r="BB39" s="4">
        <f t="shared" si="75"/>
        <v>0.98390001558179885</v>
      </c>
      <c r="BC39" s="13"/>
      <c r="BD39" s="42" t="s">
        <v>1044</v>
      </c>
      <c r="BE39" s="42">
        <v>176.73500000000001</v>
      </c>
      <c r="BF39" s="42">
        <v>179.35400000000001</v>
      </c>
      <c r="BG39" s="42">
        <v>984.7</v>
      </c>
      <c r="BH39" s="21">
        <f t="shared" si="39"/>
        <v>29.892333333333333</v>
      </c>
      <c r="BI39" s="21">
        <f t="shared" si="40"/>
        <v>27.785044088676003</v>
      </c>
      <c r="BJ39" s="3">
        <f t="shared" si="41"/>
        <v>2.1072892446573306</v>
      </c>
      <c r="BK39" s="3">
        <f t="shared" si="42"/>
        <v>166.71026453205599</v>
      </c>
      <c r="BL39" s="3">
        <f t="shared" si="71"/>
        <v>41.700000000000045</v>
      </c>
      <c r="BM39" s="3">
        <f t="shared" si="43"/>
        <v>27.387717958207936</v>
      </c>
      <c r="BN39" s="4">
        <f t="shared" si="86"/>
        <v>14.312282041792109</v>
      </c>
      <c r="BO39" s="4">
        <f t="shared" si="76"/>
        <v>0.98539759358586931</v>
      </c>
      <c r="BP39" s="13"/>
      <c r="BQ39" s="159" t="s">
        <v>1044</v>
      </c>
      <c r="BR39" s="159">
        <v>187.328</v>
      </c>
      <c r="BS39" s="159">
        <v>194.285</v>
      </c>
      <c r="BT39" s="159">
        <v>979.1</v>
      </c>
      <c r="BU39" s="160">
        <f t="shared" si="44"/>
        <v>32.380833333333328</v>
      </c>
      <c r="BV39" s="160">
        <f t="shared" si="45"/>
        <v>27.785044088676003</v>
      </c>
      <c r="BW39" s="18">
        <f t="shared" si="46"/>
        <v>4.5957892446573254</v>
      </c>
      <c r="BX39" s="18">
        <f t="shared" si="47"/>
        <v>166.71026453205599</v>
      </c>
      <c r="BY39" s="18">
        <f t="shared" si="87"/>
        <v>41.600000000000023</v>
      </c>
      <c r="BZ39" s="18">
        <f t="shared" si="48"/>
        <v>27.387717958207936</v>
      </c>
      <c r="CA39" s="7">
        <f t="shared" si="88"/>
        <v>14.212282041792086</v>
      </c>
      <c r="CB39" s="7">
        <f t="shared" si="77"/>
        <v>0.9641917801168387</v>
      </c>
      <c r="CC39" s="13"/>
      <c r="CD39" s="42" t="s">
        <v>1044</v>
      </c>
      <c r="CE39" s="42">
        <v>175.267</v>
      </c>
      <c r="CF39" s="42">
        <v>177.846</v>
      </c>
      <c r="CG39" s="42">
        <v>977.9</v>
      </c>
      <c r="CH39" s="21">
        <f t="shared" si="49"/>
        <v>29.640999999999998</v>
      </c>
      <c r="CI39" s="21">
        <f t="shared" si="50"/>
        <v>27.785044088676003</v>
      </c>
      <c r="CJ39" s="3">
        <f t="shared" si="51"/>
        <v>1.8559559113239956</v>
      </c>
      <c r="CK39" s="3">
        <f t="shared" si="52"/>
        <v>166.71026453205599</v>
      </c>
      <c r="CL39" s="3">
        <f t="shared" si="89"/>
        <v>41.699999999999932</v>
      </c>
      <c r="CM39" s="3">
        <f t="shared" si="53"/>
        <v>27.387717958207936</v>
      </c>
      <c r="CN39" s="4">
        <f t="shared" si="90"/>
        <v>14.312282041791995</v>
      </c>
      <c r="CO39" s="4">
        <f t="shared" si="78"/>
        <v>0.98549868987775935</v>
      </c>
      <c r="CP39" s="13"/>
      <c r="CQ39" s="42" t="s">
        <v>1044</v>
      </c>
      <c r="CR39" s="42">
        <v>183.68199999999999</v>
      </c>
      <c r="CS39" s="42">
        <v>186.38499999999999</v>
      </c>
      <c r="CT39" s="42">
        <v>983.1</v>
      </c>
      <c r="CU39" s="21">
        <f t="shared" si="54"/>
        <v>31.064166666666665</v>
      </c>
      <c r="CV39" s="21">
        <f t="shared" si="55"/>
        <v>27.785044088676003</v>
      </c>
      <c r="CW39" s="3">
        <f t="shared" si="56"/>
        <v>3.2791225779906625</v>
      </c>
      <c r="CX39" s="3">
        <f t="shared" si="57"/>
        <v>166.71026453205599</v>
      </c>
      <c r="CY39" s="3">
        <f t="shared" si="91"/>
        <v>41.800000000000068</v>
      </c>
      <c r="CZ39" s="3">
        <f t="shared" si="58"/>
        <v>27.387717958207936</v>
      </c>
      <c r="DA39" s="4">
        <f t="shared" si="92"/>
        <v>14.412282041792132</v>
      </c>
      <c r="DB39" s="4">
        <f t="shared" si="79"/>
        <v>0.98549776001287659</v>
      </c>
      <c r="DC39" s="13"/>
      <c r="DD39" s="42" t="s">
        <v>1044</v>
      </c>
      <c r="DE39" s="42">
        <v>175.87</v>
      </c>
      <c r="DF39" s="42">
        <v>178.476</v>
      </c>
      <c r="DG39" s="42">
        <v>930</v>
      </c>
      <c r="DH39" s="21">
        <f t="shared" si="59"/>
        <v>29.745999999999999</v>
      </c>
      <c r="DI39" s="21">
        <f t="shared" si="60"/>
        <v>26.434028183446802</v>
      </c>
      <c r="DJ39" s="3">
        <f t="shared" si="61"/>
        <v>3.3119718165531964</v>
      </c>
      <c r="DK39" s="3">
        <f t="shared" si="62"/>
        <v>158.60416910068079</v>
      </c>
      <c r="DL39" s="3">
        <f t="shared" si="93"/>
        <v>39.5</v>
      </c>
      <c r="DM39" s="3">
        <f t="shared" si="63"/>
        <v>26.056021580423515</v>
      </c>
      <c r="DN39" s="4">
        <f t="shared" si="94"/>
        <v>13.443978419576485</v>
      </c>
      <c r="DO39" s="4">
        <f t="shared" si="80"/>
        <v>0.98539859701024235</v>
      </c>
      <c r="DP39" s="13"/>
      <c r="DQ39" s="11"/>
      <c r="DR39" s="55" t="str">
        <f t="shared" si="70"/>
        <v>26-03-2026 13:00</v>
      </c>
      <c r="DS39" s="5">
        <f t="shared" si="97"/>
        <v>304.81166666666661</v>
      </c>
      <c r="DT39" s="5">
        <f t="shared" si="65"/>
        <v>287.61344261700117</v>
      </c>
      <c r="DU39" s="6">
        <f t="shared" si="95"/>
        <v>17.198224049665441</v>
      </c>
      <c r="DV39" s="5">
        <f t="shared" si="66"/>
        <v>1725.6806557020072</v>
      </c>
      <c r="DW39" s="5">
        <f t="shared" si="98"/>
        <v>430.19999999999993</v>
      </c>
      <c r="DX39" s="5">
        <f t="shared" si="68"/>
        <v>283.50057038757808</v>
      </c>
      <c r="DY39" s="6">
        <f t="shared" si="96"/>
        <v>146.69942961242185</v>
      </c>
      <c r="DZ39" s="6">
        <f t="shared" si="69"/>
        <v>125.38833333333332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115" t="s">
        <v>1045</v>
      </c>
      <c r="B40" s="72">
        <v>1066</v>
      </c>
      <c r="C40" s="71">
        <v>49.65</v>
      </c>
      <c r="D40" s="12"/>
      <c r="E40" s="42">
        <v>349.11799999999999</v>
      </c>
      <c r="F40" s="42">
        <v>355.79199999999997</v>
      </c>
      <c r="G40" s="42">
        <v>1264.2</v>
      </c>
      <c r="H40" s="21">
        <f t="shared" si="16"/>
        <v>59.298666666666662</v>
      </c>
      <c r="I40" s="3">
        <f t="shared" si="17"/>
        <v>63.268128082300052</v>
      </c>
      <c r="J40" s="3">
        <f t="shared" si="18"/>
        <v>-3.9694614156333898</v>
      </c>
      <c r="K40" s="3">
        <f t="shared" si="19"/>
        <v>379.60876849380031</v>
      </c>
      <c r="L40" s="3">
        <f t="shared" si="20"/>
        <v>58.299999999999955</v>
      </c>
      <c r="M40" s="3">
        <f t="shared" si="21"/>
        <v>62.363393850723163</v>
      </c>
      <c r="N40" s="4">
        <f t="shared" si="81"/>
        <v>-4.0633938507232088</v>
      </c>
      <c r="O40" s="4">
        <f t="shared" si="72"/>
        <v>0.98124184917030177</v>
      </c>
      <c r="P40" s="13"/>
      <c r="Q40" s="42" t="s">
        <v>1045</v>
      </c>
      <c r="R40" s="42">
        <v>351.62</v>
      </c>
      <c r="S40" s="42">
        <v>358.70699999999999</v>
      </c>
      <c r="T40" s="42">
        <v>1273.8</v>
      </c>
      <c r="U40" s="21">
        <f t="shared" si="22"/>
        <v>59.784499999999994</v>
      </c>
      <c r="V40" s="3">
        <f t="shared" si="23"/>
        <v>63.268128082300052</v>
      </c>
      <c r="W40" s="3">
        <f t="shared" si="24"/>
        <v>-3.4836280823000578</v>
      </c>
      <c r="X40" s="3">
        <f t="shared" si="25"/>
        <v>379.60876849380031</v>
      </c>
      <c r="Y40" s="3">
        <f t="shared" si="26"/>
        <v>58.599999999999909</v>
      </c>
      <c r="Z40" s="3">
        <f t="shared" si="27"/>
        <v>62.363393850723163</v>
      </c>
      <c r="AA40" s="4">
        <f t="shared" si="82"/>
        <v>-3.7633938507232543</v>
      </c>
      <c r="AB40" s="4">
        <f t="shared" si="73"/>
        <v>0.98024292807221491</v>
      </c>
      <c r="AC40" s="13"/>
      <c r="AD40" s="42" t="s">
        <v>1045</v>
      </c>
      <c r="AE40" s="42">
        <v>347.697</v>
      </c>
      <c r="AF40" s="42">
        <v>357.666</v>
      </c>
      <c r="AG40" s="42">
        <v>1254</v>
      </c>
      <c r="AH40" s="21">
        <f t="shared" si="28"/>
        <v>59.610999999999997</v>
      </c>
      <c r="AI40" s="21">
        <f t="shared" si="29"/>
        <v>63.268128082300052</v>
      </c>
      <c r="AJ40" s="3">
        <f t="shared" si="30"/>
        <v>-3.6571280823000549</v>
      </c>
      <c r="AK40" s="3">
        <f t="shared" si="31"/>
        <v>379.60876849380031</v>
      </c>
      <c r="AL40" s="3">
        <f t="shared" si="32"/>
        <v>58.200000000000045</v>
      </c>
      <c r="AM40" s="3">
        <f t="shared" si="33"/>
        <v>62.363393850723163</v>
      </c>
      <c r="AN40" s="4">
        <f t="shared" si="83"/>
        <v>-4.1633938507231179</v>
      </c>
      <c r="AO40" s="4">
        <f t="shared" si="74"/>
        <v>0.97212762745130932</v>
      </c>
      <c r="AP40" s="13"/>
      <c r="AQ40" s="42" t="s">
        <v>1045</v>
      </c>
      <c r="AR40" s="42">
        <v>341.82900000000001</v>
      </c>
      <c r="AS40" s="42">
        <v>347.387</v>
      </c>
      <c r="AT40" s="42">
        <v>1264</v>
      </c>
      <c r="AU40" s="21">
        <f t="shared" si="34"/>
        <v>57.897833333333331</v>
      </c>
      <c r="AV40" s="21">
        <f t="shared" si="35"/>
        <v>63.268128082300052</v>
      </c>
      <c r="AW40" s="3">
        <f t="shared" si="36"/>
        <v>-5.370294748966721</v>
      </c>
      <c r="AX40" s="3">
        <f t="shared" si="37"/>
        <v>379.60876849380031</v>
      </c>
      <c r="AY40" s="3">
        <f t="shared" si="84"/>
        <v>57.700000000000045</v>
      </c>
      <c r="AZ40" s="3">
        <f t="shared" si="38"/>
        <v>62.363393850723163</v>
      </c>
      <c r="BA40" s="4">
        <f t="shared" si="85"/>
        <v>-4.6633938507231179</v>
      </c>
      <c r="BB40" s="4">
        <f t="shared" si="75"/>
        <v>0.98400055269771181</v>
      </c>
      <c r="BC40" s="13"/>
      <c r="BD40" s="42" t="s">
        <v>1045</v>
      </c>
      <c r="BE40" s="42">
        <v>263.72500000000002</v>
      </c>
      <c r="BF40" s="42">
        <v>268.01299999999998</v>
      </c>
      <c r="BG40" s="42">
        <v>943</v>
      </c>
      <c r="BH40" s="21">
        <f t="shared" si="39"/>
        <v>44.668833333333325</v>
      </c>
      <c r="BI40" s="21">
        <f t="shared" si="40"/>
        <v>46.865280060963002</v>
      </c>
      <c r="BJ40" s="3">
        <f t="shared" si="41"/>
        <v>-2.1964467276296773</v>
      </c>
      <c r="BK40" s="3">
        <f t="shared" si="42"/>
        <v>281.19168036577798</v>
      </c>
      <c r="BL40" s="3">
        <f t="shared" si="71"/>
        <v>44.100000000000023</v>
      </c>
      <c r="BM40" s="3">
        <f t="shared" si="43"/>
        <v>46.195106556091233</v>
      </c>
      <c r="BN40" s="4">
        <f t="shared" si="86"/>
        <v>-2.0951065560912099</v>
      </c>
      <c r="BO40" s="4">
        <f t="shared" si="76"/>
        <v>0.9840007760817574</v>
      </c>
      <c r="BP40" s="13"/>
      <c r="BQ40" s="42" t="s">
        <v>1045</v>
      </c>
      <c r="BR40" s="42">
        <v>260.00400000000002</v>
      </c>
      <c r="BS40" s="42">
        <v>265.01799999999997</v>
      </c>
      <c r="BT40" s="42">
        <v>937.5</v>
      </c>
      <c r="BU40" s="21">
        <f t="shared" si="44"/>
        <v>44.169666666666657</v>
      </c>
      <c r="BV40" s="21">
        <f t="shared" si="45"/>
        <v>46.865280060963002</v>
      </c>
      <c r="BW40" s="3">
        <f t="shared" si="46"/>
        <v>-2.6956133942963447</v>
      </c>
      <c r="BX40" s="3">
        <f t="shared" si="47"/>
        <v>281.19168036577798</v>
      </c>
      <c r="BY40" s="3">
        <f t="shared" si="87"/>
        <v>43</v>
      </c>
      <c r="BZ40" s="3">
        <f t="shared" si="48"/>
        <v>46.195106556091233</v>
      </c>
      <c r="CA40" s="4">
        <f t="shared" si="88"/>
        <v>-3.1951065560912326</v>
      </c>
      <c r="CB40" s="4">
        <f t="shared" si="77"/>
        <v>0.98108053037906873</v>
      </c>
      <c r="CC40" s="13"/>
      <c r="CD40" s="159" t="s">
        <v>1045</v>
      </c>
      <c r="CE40" s="159">
        <v>260.536</v>
      </c>
      <c r="CF40" s="159">
        <v>265.97300000000001</v>
      </c>
      <c r="CG40" s="159">
        <v>936.2</v>
      </c>
      <c r="CH40" s="160">
        <f t="shared" si="49"/>
        <v>44.328833333333336</v>
      </c>
      <c r="CI40" s="160">
        <f t="shared" si="50"/>
        <v>46.865280060963002</v>
      </c>
      <c r="CJ40" s="18">
        <f t="shared" si="51"/>
        <v>-2.5364467276296665</v>
      </c>
      <c r="CK40" s="18">
        <f t="shared" si="52"/>
        <v>281.19168036577798</v>
      </c>
      <c r="CL40" s="18">
        <f t="shared" si="89"/>
        <v>43</v>
      </c>
      <c r="CM40" s="18">
        <f t="shared" si="53"/>
        <v>46.195106556091233</v>
      </c>
      <c r="CN40" s="7">
        <f t="shared" si="90"/>
        <v>-3.1951065560912326</v>
      </c>
      <c r="CO40" s="7">
        <f t="shared" si="78"/>
        <v>0.97955807544374796</v>
      </c>
      <c r="CP40" s="13"/>
      <c r="CQ40" s="42" t="s">
        <v>1045</v>
      </c>
      <c r="CR40" s="42">
        <v>261.27</v>
      </c>
      <c r="CS40" s="42">
        <v>268.69600000000003</v>
      </c>
      <c r="CT40" s="42">
        <v>941.3</v>
      </c>
      <c r="CU40" s="21">
        <f t="shared" si="54"/>
        <v>44.782666666666671</v>
      </c>
      <c r="CV40" s="21">
        <f t="shared" si="55"/>
        <v>46.865280060963002</v>
      </c>
      <c r="CW40" s="3">
        <f t="shared" si="56"/>
        <v>-2.082613394296331</v>
      </c>
      <c r="CX40" s="3">
        <f t="shared" si="57"/>
        <v>281.19168036577798</v>
      </c>
      <c r="CY40" s="3">
        <f t="shared" si="91"/>
        <v>43.099999999999909</v>
      </c>
      <c r="CZ40" s="3">
        <f t="shared" si="58"/>
        <v>46.195106556091233</v>
      </c>
      <c r="DA40" s="4">
        <f t="shared" si="92"/>
        <v>-3.0951065560913236</v>
      </c>
      <c r="DB40" s="4">
        <f t="shared" si="79"/>
        <v>0.97236281894780707</v>
      </c>
      <c r="DC40" s="13"/>
      <c r="DD40" s="42" t="s">
        <v>1045</v>
      </c>
      <c r="DE40" s="42">
        <v>246.71100000000001</v>
      </c>
      <c r="DF40" s="42">
        <v>250.74799999999999</v>
      </c>
      <c r="DG40" s="42">
        <v>890.5</v>
      </c>
      <c r="DH40" s="21">
        <f t="shared" si="59"/>
        <v>41.791333333333327</v>
      </c>
      <c r="DI40" s="21">
        <f t="shared" si="60"/>
        <v>44.586509562585896</v>
      </c>
      <c r="DJ40" s="3">
        <f t="shared" si="61"/>
        <v>-2.7951762292525686</v>
      </c>
      <c r="DK40" s="3">
        <f t="shared" si="62"/>
        <v>267.51905737551544</v>
      </c>
      <c r="DL40" s="3">
        <f t="shared" si="93"/>
        <v>41.200000000000045</v>
      </c>
      <c r="DM40" s="3">
        <f t="shared" si="63"/>
        <v>43.948922475840916</v>
      </c>
      <c r="DN40" s="4">
        <f t="shared" si="94"/>
        <v>-2.748922475840871</v>
      </c>
      <c r="DO40" s="4">
        <f t="shared" si="80"/>
        <v>0.98390017068929769</v>
      </c>
      <c r="DP40" s="13"/>
      <c r="DQ40" s="11"/>
      <c r="DR40" s="55" t="str">
        <f t="shared" si="70"/>
        <v>26-03-2026 12:50</v>
      </c>
      <c r="DS40" s="5">
        <f t="shared" si="97"/>
        <v>456.33333333333331</v>
      </c>
      <c r="DT40" s="5">
        <f t="shared" si="65"/>
        <v>485.12014213563816</v>
      </c>
      <c r="DU40" s="6">
        <f t="shared" si="95"/>
        <v>-28.786808802304847</v>
      </c>
      <c r="DV40" s="5">
        <f t="shared" si="66"/>
        <v>2910.7208528138281</v>
      </c>
      <c r="DW40" s="5">
        <f t="shared" si="98"/>
        <v>447.19999999999993</v>
      </c>
      <c r="DX40" s="5">
        <f t="shared" si="68"/>
        <v>478.18292410309846</v>
      </c>
      <c r="DY40" s="6">
        <f t="shared" si="96"/>
        <v>-30.982924103098526</v>
      </c>
      <c r="DZ40" s="6">
        <f t="shared" si="69"/>
        <v>-9.1333333333333826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115" t="s">
        <v>1046</v>
      </c>
      <c r="B41" s="72">
        <v>1061</v>
      </c>
      <c r="C41" s="71">
        <v>49.94</v>
      </c>
      <c r="D41" s="12"/>
      <c r="E41" s="42">
        <v>347.17</v>
      </c>
      <c r="F41" s="42">
        <v>353.2</v>
      </c>
      <c r="G41" s="42">
        <v>1205.9000000000001</v>
      </c>
      <c r="H41" s="21">
        <f t="shared" si="16"/>
        <v>58.86666666666666</v>
      </c>
      <c r="I41" s="3">
        <f t="shared" si="17"/>
        <v>62.901422296940424</v>
      </c>
      <c r="J41" s="3">
        <f t="shared" si="18"/>
        <v>-4.0347556302737644</v>
      </c>
      <c r="K41" s="3">
        <f t="shared" si="19"/>
        <v>377.40853378164257</v>
      </c>
      <c r="L41" s="3">
        <f t="shared" si="20"/>
        <v>56.900000000000091</v>
      </c>
      <c r="M41" s="3">
        <f t="shared" si="21"/>
        <v>62.001931958094175</v>
      </c>
      <c r="N41" s="4">
        <f t="shared" si="81"/>
        <v>-5.1019319580940845</v>
      </c>
      <c r="O41" s="4">
        <f t="shared" si="72"/>
        <v>0.98292751981879967</v>
      </c>
      <c r="P41" s="13"/>
      <c r="Q41" s="161" t="s">
        <v>1046</v>
      </c>
      <c r="R41" s="161">
        <v>342</v>
      </c>
      <c r="S41" s="161">
        <v>349.34300000000002</v>
      </c>
      <c r="T41" s="161">
        <v>1215.2</v>
      </c>
      <c r="U41" s="162">
        <f t="shared" si="22"/>
        <v>58.223833333333332</v>
      </c>
      <c r="V41" s="6">
        <f t="shared" si="23"/>
        <v>62.901422296940424</v>
      </c>
      <c r="W41" s="6">
        <f t="shared" si="24"/>
        <v>-4.6775889636070929</v>
      </c>
      <c r="X41" s="6">
        <f t="shared" si="25"/>
        <v>377.40853378164257</v>
      </c>
      <c r="Y41" s="6">
        <f t="shared" si="26"/>
        <v>60.400000000000091</v>
      </c>
      <c r="Z41" s="6">
        <f t="shared" si="27"/>
        <v>62.001931958094175</v>
      </c>
      <c r="AA41" s="163">
        <f t="shared" si="82"/>
        <v>-1.6019319580940845</v>
      </c>
      <c r="AB41" s="163">
        <f t="shared" si="73"/>
        <v>0.97898054347732744</v>
      </c>
      <c r="AC41" s="13"/>
      <c r="AD41" s="42" t="s">
        <v>1046</v>
      </c>
      <c r="AE41" s="42">
        <v>345.95800000000003</v>
      </c>
      <c r="AF41" s="42">
        <v>356.45499999999998</v>
      </c>
      <c r="AG41" s="42">
        <v>1195.8</v>
      </c>
      <c r="AH41" s="21">
        <f t="shared" si="28"/>
        <v>59.409166666666664</v>
      </c>
      <c r="AI41" s="21">
        <f t="shared" si="29"/>
        <v>62.901422296940424</v>
      </c>
      <c r="AJ41" s="3">
        <f t="shared" si="30"/>
        <v>-3.4922556302737604</v>
      </c>
      <c r="AK41" s="3">
        <f t="shared" si="31"/>
        <v>377.40853378164257</v>
      </c>
      <c r="AL41" s="3">
        <f t="shared" si="32"/>
        <v>57.599999999999909</v>
      </c>
      <c r="AM41" s="3">
        <f t="shared" si="33"/>
        <v>62.001931958094175</v>
      </c>
      <c r="AN41" s="4">
        <f t="shared" si="83"/>
        <v>-4.4019319580942664</v>
      </c>
      <c r="AO41" s="4">
        <f t="shared" si="74"/>
        <v>0.97055168254057322</v>
      </c>
      <c r="AP41" s="13"/>
      <c r="AQ41" s="42" t="s">
        <v>1046</v>
      </c>
      <c r="AR41" s="42">
        <v>343.62400000000002</v>
      </c>
      <c r="AS41" s="42">
        <v>349.35300000000001</v>
      </c>
      <c r="AT41" s="42">
        <v>1206.3</v>
      </c>
      <c r="AU41" s="21">
        <f t="shared" si="34"/>
        <v>58.225499999999997</v>
      </c>
      <c r="AV41" s="21">
        <f t="shared" si="35"/>
        <v>62.901422296940424</v>
      </c>
      <c r="AW41" s="3">
        <f t="shared" si="36"/>
        <v>-4.6759222969404277</v>
      </c>
      <c r="AX41" s="3">
        <f t="shared" si="37"/>
        <v>377.40853378164257</v>
      </c>
      <c r="AY41" s="3">
        <f t="shared" si="84"/>
        <v>57.399999999999864</v>
      </c>
      <c r="AZ41" s="3">
        <f t="shared" si="38"/>
        <v>62.001931958094175</v>
      </c>
      <c r="BA41" s="4">
        <f t="shared" si="85"/>
        <v>-4.6019319580943119</v>
      </c>
      <c r="BB41" s="4">
        <f t="shared" si="75"/>
        <v>0.98360111405941841</v>
      </c>
      <c r="BC41" s="13"/>
      <c r="BD41" s="42" t="s">
        <v>1046</v>
      </c>
      <c r="BE41" s="42">
        <v>262.48399999999998</v>
      </c>
      <c r="BF41" s="42">
        <v>266.75200000000001</v>
      </c>
      <c r="BG41" s="42">
        <v>898.9</v>
      </c>
      <c r="BH41" s="21">
        <f t="shared" si="39"/>
        <v>44.458666666666666</v>
      </c>
      <c r="BI41" s="21">
        <f t="shared" si="40"/>
        <v>46.593646145881792</v>
      </c>
      <c r="BJ41" s="3">
        <f t="shared" si="41"/>
        <v>-2.1349794792151258</v>
      </c>
      <c r="BK41" s="3">
        <f t="shared" si="42"/>
        <v>279.56187687529075</v>
      </c>
      <c r="BL41" s="3">
        <f t="shared" si="71"/>
        <v>43.600000000000023</v>
      </c>
      <c r="BM41" s="3">
        <f t="shared" si="43"/>
        <v>45.927357005995681</v>
      </c>
      <c r="BN41" s="4">
        <f t="shared" si="86"/>
        <v>-2.3273570059956583</v>
      </c>
      <c r="BO41" s="4">
        <f t="shared" si="76"/>
        <v>0.98400011996161219</v>
      </c>
      <c r="BP41" s="13"/>
      <c r="BQ41" s="42" t="s">
        <v>1046</v>
      </c>
      <c r="BR41" s="42">
        <v>258.78399999999999</v>
      </c>
      <c r="BS41" s="42">
        <v>263.964</v>
      </c>
      <c r="BT41" s="42">
        <v>894.5</v>
      </c>
      <c r="BU41" s="21">
        <f t="shared" si="44"/>
        <v>43.994</v>
      </c>
      <c r="BV41" s="21">
        <f t="shared" si="45"/>
        <v>46.593646145881792</v>
      </c>
      <c r="BW41" s="3">
        <f t="shared" si="46"/>
        <v>-2.5996461458817919</v>
      </c>
      <c r="BX41" s="3">
        <f t="shared" si="47"/>
        <v>279.56187687529075</v>
      </c>
      <c r="BY41" s="3">
        <f t="shared" si="87"/>
        <v>43.700000000000045</v>
      </c>
      <c r="BZ41" s="3">
        <f t="shared" si="48"/>
        <v>45.927357005995681</v>
      </c>
      <c r="CA41" s="4">
        <f t="shared" si="88"/>
        <v>-2.2273570059956356</v>
      </c>
      <c r="CB41" s="4">
        <f t="shared" si="77"/>
        <v>0.98037611189404616</v>
      </c>
      <c r="CC41" s="13"/>
      <c r="CD41" s="42" t="s">
        <v>1046</v>
      </c>
      <c r="CE41" s="42">
        <v>259.298</v>
      </c>
      <c r="CF41" s="42">
        <v>264.53399999999999</v>
      </c>
      <c r="CG41" s="42">
        <v>893.2</v>
      </c>
      <c r="CH41" s="21">
        <f t="shared" si="49"/>
        <v>44.088999999999999</v>
      </c>
      <c r="CI41" s="21">
        <f t="shared" si="50"/>
        <v>46.593646145881792</v>
      </c>
      <c r="CJ41" s="3">
        <f t="shared" si="51"/>
        <v>-2.504646145881793</v>
      </c>
      <c r="CK41" s="3">
        <f t="shared" si="52"/>
        <v>279.56187687529075</v>
      </c>
      <c r="CL41" s="3">
        <f t="shared" si="89"/>
        <v>43.800000000000068</v>
      </c>
      <c r="CM41" s="3">
        <f t="shared" si="53"/>
        <v>45.927357005995681</v>
      </c>
      <c r="CN41" s="4">
        <f t="shared" si="90"/>
        <v>-2.1273570059956128</v>
      </c>
      <c r="CO41" s="4">
        <f t="shared" si="78"/>
        <v>0.98020670310810709</v>
      </c>
      <c r="CP41" s="13"/>
      <c r="CQ41" s="42" t="s">
        <v>1046</v>
      </c>
      <c r="CR41" s="42">
        <v>259.22199999999998</v>
      </c>
      <c r="CS41" s="42">
        <v>267.00200000000001</v>
      </c>
      <c r="CT41" s="42">
        <v>898.2</v>
      </c>
      <c r="CU41" s="21">
        <f t="shared" si="54"/>
        <v>44.50033333333333</v>
      </c>
      <c r="CV41" s="21">
        <f t="shared" si="55"/>
        <v>46.593646145881792</v>
      </c>
      <c r="CW41" s="3">
        <f t="shared" si="56"/>
        <v>-2.0933128125484615</v>
      </c>
      <c r="CX41" s="3">
        <f t="shared" si="57"/>
        <v>279.56187687529075</v>
      </c>
      <c r="CY41" s="3">
        <f t="shared" si="91"/>
        <v>43.700000000000045</v>
      </c>
      <c r="CZ41" s="3">
        <f t="shared" si="58"/>
        <v>45.927357005995681</v>
      </c>
      <c r="DA41" s="4">
        <f t="shared" si="92"/>
        <v>-2.2273570059956356</v>
      </c>
      <c r="DB41" s="4">
        <f t="shared" si="79"/>
        <v>0.97086164148583143</v>
      </c>
      <c r="DC41" s="13"/>
      <c r="DD41" s="42" t="s">
        <v>1046</v>
      </c>
      <c r="DE41" s="42">
        <v>244.79499999999999</v>
      </c>
      <c r="DF41" s="42">
        <v>248.75</v>
      </c>
      <c r="DG41" s="42">
        <v>849.3</v>
      </c>
      <c r="DH41" s="21">
        <f t="shared" si="59"/>
        <v>41.458333333333329</v>
      </c>
      <c r="DI41" s="21">
        <f t="shared" si="60"/>
        <v>44.328083535118736</v>
      </c>
      <c r="DJ41" s="3">
        <f t="shared" si="61"/>
        <v>-2.8697502017854077</v>
      </c>
      <c r="DK41" s="3">
        <f t="shared" si="62"/>
        <v>265.96850121071242</v>
      </c>
      <c r="DL41" s="3">
        <f t="shared" si="93"/>
        <v>40.799999999999955</v>
      </c>
      <c r="DM41" s="3">
        <f t="shared" si="63"/>
        <v>43.69419194056654</v>
      </c>
      <c r="DN41" s="4">
        <f t="shared" si="94"/>
        <v>-2.8941919405665857</v>
      </c>
      <c r="DO41" s="4">
        <f t="shared" si="80"/>
        <v>0.98410050251256276</v>
      </c>
      <c r="DP41" s="13"/>
      <c r="DQ41" s="11"/>
      <c r="DR41" s="55" t="str">
        <f t="shared" si="70"/>
        <v>26-03-2026 12:40</v>
      </c>
      <c r="DS41" s="5">
        <f t="shared" si="97"/>
        <v>453.22549999999995</v>
      </c>
      <c r="DT41" s="5">
        <f t="shared" si="65"/>
        <v>482.30835730640763</v>
      </c>
      <c r="DU41" s="6">
        <f t="shared" si="95"/>
        <v>-29.082857306407675</v>
      </c>
      <c r="DV41" s="5">
        <f t="shared" si="66"/>
        <v>2893.8501438384455</v>
      </c>
      <c r="DW41" s="5">
        <f t="shared" si="98"/>
        <v>447.90000000000009</v>
      </c>
      <c r="DX41" s="5">
        <f t="shared" si="68"/>
        <v>475.41134779692607</v>
      </c>
      <c r="DY41" s="6">
        <f t="shared" si="96"/>
        <v>-27.511347796925975</v>
      </c>
      <c r="DZ41" s="6">
        <f t="shared" si="69"/>
        <v>-5.3254999999998631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115" t="s">
        <v>1047</v>
      </c>
      <c r="B42" s="72">
        <v>1061</v>
      </c>
      <c r="C42" s="71">
        <v>49.94</v>
      </c>
      <c r="D42" s="12"/>
      <c r="E42" s="42">
        <v>350.23899999999998</v>
      </c>
      <c r="F42" s="42">
        <v>356.36900000000003</v>
      </c>
      <c r="G42" s="42">
        <v>1149</v>
      </c>
      <c r="H42" s="21">
        <f t="shared" si="16"/>
        <v>59.394833333333338</v>
      </c>
      <c r="I42" s="3">
        <f t="shared" si="17"/>
        <v>62.901422296940424</v>
      </c>
      <c r="J42" s="3">
        <f t="shared" si="18"/>
        <v>-3.5065889636070864</v>
      </c>
      <c r="K42" s="3">
        <f t="shared" si="19"/>
        <v>377.40853378164257</v>
      </c>
      <c r="L42" s="3">
        <f t="shared" si="20"/>
        <v>58.400000000000091</v>
      </c>
      <c r="M42" s="3">
        <f t="shared" si="21"/>
        <v>62.001931958094175</v>
      </c>
      <c r="N42" s="4">
        <f t="shared" si="81"/>
        <v>-3.6019319580940845</v>
      </c>
      <c r="O42" s="4">
        <f t="shared" si="72"/>
        <v>0.98279872828444659</v>
      </c>
      <c r="P42" s="13"/>
      <c r="Q42" s="42" t="s">
        <v>1047</v>
      </c>
      <c r="R42" s="42">
        <v>352.81900000000002</v>
      </c>
      <c r="S42" s="42">
        <v>354.91199999999998</v>
      </c>
      <c r="T42" s="42">
        <v>1154.8</v>
      </c>
      <c r="U42" s="21">
        <f t="shared" si="22"/>
        <v>59.151999999999994</v>
      </c>
      <c r="V42" s="3">
        <f t="shared" si="23"/>
        <v>62.901422296940424</v>
      </c>
      <c r="W42" s="3">
        <f t="shared" si="24"/>
        <v>-3.7494222969404305</v>
      </c>
      <c r="X42" s="3">
        <f t="shared" si="25"/>
        <v>377.40853378164257</v>
      </c>
      <c r="Y42" s="6">
        <f t="shared" si="26"/>
        <v>56.299999999999955</v>
      </c>
      <c r="Z42" s="3">
        <f t="shared" si="27"/>
        <v>62.001931958094175</v>
      </c>
      <c r="AA42" s="4">
        <f t="shared" si="82"/>
        <v>-5.7019319580942209</v>
      </c>
      <c r="AB42" s="4">
        <f t="shared" si="73"/>
        <v>0.9941027635019386</v>
      </c>
      <c r="AC42" s="13"/>
      <c r="AD42" s="42" t="s">
        <v>1047</v>
      </c>
      <c r="AE42" s="42">
        <v>348.31700000000001</v>
      </c>
      <c r="AF42" s="42">
        <v>358.57100000000003</v>
      </c>
      <c r="AG42" s="42">
        <v>1138.2</v>
      </c>
      <c r="AH42" s="21">
        <f t="shared" si="28"/>
        <v>59.761833333333335</v>
      </c>
      <c r="AI42" s="21">
        <f t="shared" si="29"/>
        <v>62.901422296940424</v>
      </c>
      <c r="AJ42" s="3">
        <f t="shared" si="30"/>
        <v>-3.1395889636070891</v>
      </c>
      <c r="AK42" s="3">
        <f t="shared" si="31"/>
        <v>377.40853378164257</v>
      </c>
      <c r="AL42" s="3">
        <f t="shared" si="32"/>
        <v>57.600000000000136</v>
      </c>
      <c r="AM42" s="3">
        <f t="shared" si="33"/>
        <v>62.001931958094175</v>
      </c>
      <c r="AN42" s="4">
        <f t="shared" si="83"/>
        <v>-4.401931958094039</v>
      </c>
      <c r="AO42" s="4">
        <f t="shared" si="74"/>
        <v>0.9714031530714976</v>
      </c>
      <c r="AP42" s="13"/>
      <c r="AQ42" s="42" t="s">
        <v>1047</v>
      </c>
      <c r="AR42" s="42">
        <v>349.637</v>
      </c>
      <c r="AS42" s="42">
        <v>355.57499999999999</v>
      </c>
      <c r="AT42" s="42">
        <v>1148.9000000000001</v>
      </c>
      <c r="AU42" s="21">
        <f t="shared" si="34"/>
        <v>59.262499999999996</v>
      </c>
      <c r="AV42" s="21">
        <f t="shared" si="35"/>
        <v>62.901422296940424</v>
      </c>
      <c r="AW42" s="3">
        <f t="shared" si="36"/>
        <v>-3.6389222969404287</v>
      </c>
      <c r="AX42" s="3">
        <f t="shared" si="37"/>
        <v>377.40853378164257</v>
      </c>
      <c r="AY42" s="3">
        <f t="shared" si="84"/>
        <v>57.400000000000091</v>
      </c>
      <c r="AZ42" s="3">
        <f t="shared" si="38"/>
        <v>62.001931958094175</v>
      </c>
      <c r="BA42" s="4">
        <f t="shared" si="85"/>
        <v>-4.6019319580940845</v>
      </c>
      <c r="BB42" s="4">
        <f t="shared" si="75"/>
        <v>0.98330028826548554</v>
      </c>
      <c r="BC42" s="13"/>
      <c r="BD42" s="42" t="s">
        <v>1047</v>
      </c>
      <c r="BE42" s="42">
        <v>263.81</v>
      </c>
      <c r="BF42" s="42">
        <v>268.55</v>
      </c>
      <c r="BG42" s="42">
        <v>855.3</v>
      </c>
      <c r="BH42" s="21">
        <f t="shared" si="39"/>
        <v>44.758333333333333</v>
      </c>
      <c r="BI42" s="21">
        <f t="shared" si="40"/>
        <v>46.593646145881792</v>
      </c>
      <c r="BJ42" s="3">
        <f t="shared" si="41"/>
        <v>-1.8353128125484588</v>
      </c>
      <c r="BK42" s="3">
        <f t="shared" si="42"/>
        <v>279.56187687529075</v>
      </c>
      <c r="BL42" s="3">
        <f t="shared" si="71"/>
        <v>43.599999999999909</v>
      </c>
      <c r="BM42" s="3">
        <f t="shared" si="43"/>
        <v>45.927357005995681</v>
      </c>
      <c r="BN42" s="4">
        <f t="shared" si="86"/>
        <v>-2.327357005995772</v>
      </c>
      <c r="BO42" s="4">
        <f t="shared" si="76"/>
        <v>0.98234965555762421</v>
      </c>
      <c r="BP42" s="13"/>
      <c r="BQ42" s="159" t="s">
        <v>1047</v>
      </c>
      <c r="BR42" s="159">
        <v>260.11399999999998</v>
      </c>
      <c r="BS42" s="159">
        <v>265.48099999999999</v>
      </c>
      <c r="BT42" s="159">
        <v>850.8</v>
      </c>
      <c r="BU42" s="160">
        <f t="shared" si="44"/>
        <v>44.246833333333328</v>
      </c>
      <c r="BV42" s="160">
        <f t="shared" si="45"/>
        <v>46.593646145881792</v>
      </c>
      <c r="BW42" s="18">
        <f t="shared" si="46"/>
        <v>-2.346812812548464</v>
      </c>
      <c r="BX42" s="18">
        <f t="shared" si="47"/>
        <v>279.56187687529075</v>
      </c>
      <c r="BY42" s="18">
        <f t="shared" si="87"/>
        <v>42.399999999999977</v>
      </c>
      <c r="BZ42" s="18">
        <f t="shared" si="48"/>
        <v>45.927357005995681</v>
      </c>
      <c r="CA42" s="7">
        <f t="shared" si="88"/>
        <v>-3.5273570059957038</v>
      </c>
      <c r="CB42" s="7">
        <f t="shared" si="77"/>
        <v>0.97978386400533368</v>
      </c>
      <c r="CC42" s="13"/>
      <c r="CD42" s="159" t="s">
        <v>1047</v>
      </c>
      <c r="CE42" s="159">
        <v>260.399</v>
      </c>
      <c r="CF42" s="159">
        <v>265.92599999999999</v>
      </c>
      <c r="CG42" s="159">
        <v>849.4</v>
      </c>
      <c r="CH42" s="160">
        <f t="shared" si="49"/>
        <v>44.320999999999998</v>
      </c>
      <c r="CI42" s="160">
        <f t="shared" si="50"/>
        <v>46.593646145881792</v>
      </c>
      <c r="CJ42" s="18">
        <f t="shared" si="51"/>
        <v>-2.2726461458817937</v>
      </c>
      <c r="CK42" s="18">
        <f t="shared" si="52"/>
        <v>279.56187687529075</v>
      </c>
      <c r="CL42" s="18">
        <f t="shared" si="89"/>
        <v>44.100000000000023</v>
      </c>
      <c r="CM42" s="18">
        <f t="shared" si="53"/>
        <v>45.927357005995681</v>
      </c>
      <c r="CN42" s="7">
        <f t="shared" si="90"/>
        <v>-1.8273570059956583</v>
      </c>
      <c r="CO42" s="7">
        <f t="shared" si="78"/>
        <v>0.97921602250250073</v>
      </c>
      <c r="CP42" s="13"/>
      <c r="CQ42" s="42" t="s">
        <v>1047</v>
      </c>
      <c r="CR42" s="42">
        <v>260.51400000000001</v>
      </c>
      <c r="CS42" s="42">
        <v>268.512</v>
      </c>
      <c r="CT42" s="42">
        <v>854.5</v>
      </c>
      <c r="CU42" s="21">
        <f t="shared" si="54"/>
        <v>44.751999999999995</v>
      </c>
      <c r="CV42" s="21">
        <f t="shared" si="55"/>
        <v>46.593646145881792</v>
      </c>
      <c r="CW42" s="3">
        <f t="shared" si="56"/>
        <v>-1.8416461458817963</v>
      </c>
      <c r="CX42" s="3">
        <f t="shared" si="57"/>
        <v>279.56187687529075</v>
      </c>
      <c r="CY42" s="3">
        <f t="shared" si="91"/>
        <v>43</v>
      </c>
      <c r="CZ42" s="3">
        <f t="shared" si="58"/>
        <v>45.927357005995681</v>
      </c>
      <c r="DA42" s="4">
        <f t="shared" si="92"/>
        <v>-2.927357005995681</v>
      </c>
      <c r="DB42" s="4">
        <f t="shared" si="79"/>
        <v>0.97021362173757597</v>
      </c>
      <c r="DC42" s="13"/>
      <c r="DD42" s="42" t="s">
        <v>1047</v>
      </c>
      <c r="DE42" s="42">
        <v>246.47499999999999</v>
      </c>
      <c r="DF42" s="42">
        <v>250.45699999999999</v>
      </c>
      <c r="DG42" s="42">
        <v>808.5</v>
      </c>
      <c r="DH42" s="21">
        <f t="shared" si="59"/>
        <v>41.74283333333333</v>
      </c>
      <c r="DI42" s="21">
        <f t="shared" si="60"/>
        <v>44.328083535118736</v>
      </c>
      <c r="DJ42" s="3">
        <f t="shared" si="61"/>
        <v>-2.5852502017854064</v>
      </c>
      <c r="DK42" s="3">
        <f t="shared" si="62"/>
        <v>265.96850121071242</v>
      </c>
      <c r="DL42" s="3">
        <f t="shared" si="93"/>
        <v>40.799999999999955</v>
      </c>
      <c r="DM42" s="3">
        <f t="shared" si="63"/>
        <v>43.69419194056654</v>
      </c>
      <c r="DN42" s="4">
        <f t="shared" si="94"/>
        <v>-2.8941919405665857</v>
      </c>
      <c r="DO42" s="4">
        <f t="shared" si="80"/>
        <v>0.98410106325636737</v>
      </c>
      <c r="DP42" s="13"/>
      <c r="DQ42" s="11"/>
      <c r="DR42" s="55" t="str">
        <f t="shared" si="70"/>
        <v>26-03-2026 12:30</v>
      </c>
      <c r="DS42" s="5">
        <f t="shared" si="97"/>
        <v>457.3921666666667</v>
      </c>
      <c r="DT42" s="5">
        <f t="shared" si="65"/>
        <v>482.30835730640763</v>
      </c>
      <c r="DU42" s="6">
        <f t="shared" si="95"/>
        <v>-24.916190639740933</v>
      </c>
      <c r="DV42" s="5">
        <f t="shared" si="66"/>
        <v>2893.8501438384455</v>
      </c>
      <c r="DW42" s="5">
        <f t="shared" si="98"/>
        <v>443.60000000000014</v>
      </c>
      <c r="DX42" s="5">
        <f t="shared" si="68"/>
        <v>475.41134779692607</v>
      </c>
      <c r="DY42" s="6">
        <f t="shared" si="96"/>
        <v>-31.811347796925929</v>
      </c>
      <c r="DZ42" s="6">
        <f t="shared" si="69"/>
        <v>-13.79216666666656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115" t="s">
        <v>1048</v>
      </c>
      <c r="B43" s="72">
        <v>1057</v>
      </c>
      <c r="C43" s="71">
        <v>49.65</v>
      </c>
      <c r="D43" s="12"/>
      <c r="E43" s="42">
        <v>348.09100000000001</v>
      </c>
      <c r="F43" s="42">
        <v>353.96699999999998</v>
      </c>
      <c r="G43" s="42">
        <v>1090.5999999999999</v>
      </c>
      <c r="H43" s="21">
        <f t="shared" si="16"/>
        <v>58.994499999999995</v>
      </c>
      <c r="I43" s="3">
        <f t="shared" si="17"/>
        <v>62.733969402430702</v>
      </c>
      <c r="J43" s="3">
        <f t="shared" si="18"/>
        <v>-3.7394694024307071</v>
      </c>
      <c r="K43" s="3">
        <f t="shared" si="19"/>
        <v>376.4038164145843</v>
      </c>
      <c r="L43" s="3">
        <f t="shared" si="20"/>
        <v>56.399999999999864</v>
      </c>
      <c r="M43" s="3">
        <f t="shared" si="21"/>
        <v>61.836873639975941</v>
      </c>
      <c r="N43" s="4">
        <f t="shared" si="81"/>
        <v>-5.4368736399760778</v>
      </c>
      <c r="O43" s="4">
        <f t="shared" si="72"/>
        <v>0.98339958244695136</v>
      </c>
      <c r="P43" s="13"/>
      <c r="Q43" s="42" t="s">
        <v>1048</v>
      </c>
      <c r="R43" s="42">
        <v>352.71</v>
      </c>
      <c r="S43" s="42">
        <v>358.73700000000002</v>
      </c>
      <c r="T43" s="42">
        <v>1098.5</v>
      </c>
      <c r="U43" s="21">
        <f t="shared" si="22"/>
        <v>59.789500000000004</v>
      </c>
      <c r="V43" s="3">
        <f t="shared" si="23"/>
        <v>62.733969402430702</v>
      </c>
      <c r="W43" s="3">
        <f t="shared" si="24"/>
        <v>-2.9444694024306983</v>
      </c>
      <c r="X43" s="3">
        <f t="shared" si="25"/>
        <v>376.4038164145843</v>
      </c>
      <c r="Y43" s="6">
        <f t="shared" si="26"/>
        <v>60.099999999999909</v>
      </c>
      <c r="Z43" s="3">
        <f t="shared" si="27"/>
        <v>61.836873639975941</v>
      </c>
      <c r="AA43" s="4">
        <f t="shared" si="82"/>
        <v>-1.7368736399760323</v>
      </c>
      <c r="AB43" s="4">
        <f t="shared" si="73"/>
        <v>0.98319939119745092</v>
      </c>
      <c r="AC43" s="13"/>
      <c r="AD43" s="42" t="s">
        <v>1048</v>
      </c>
      <c r="AE43" s="42">
        <v>347.85700000000003</v>
      </c>
      <c r="AF43" s="42">
        <v>357.745</v>
      </c>
      <c r="AG43" s="42">
        <v>1080.5999999999999</v>
      </c>
      <c r="AH43" s="21">
        <f t="shared" si="28"/>
        <v>59.624166666666667</v>
      </c>
      <c r="AI43" s="21">
        <f t="shared" si="29"/>
        <v>62.733969402430702</v>
      </c>
      <c r="AJ43" s="3">
        <f t="shared" si="30"/>
        <v>-3.1098027357640348</v>
      </c>
      <c r="AK43" s="3">
        <f t="shared" si="31"/>
        <v>376.4038164145843</v>
      </c>
      <c r="AL43" s="3">
        <f t="shared" si="32"/>
        <v>56.399999999999864</v>
      </c>
      <c r="AM43" s="3">
        <f t="shared" si="33"/>
        <v>61.836873639975941</v>
      </c>
      <c r="AN43" s="4">
        <f t="shared" si="83"/>
        <v>-5.4368736399760778</v>
      </c>
      <c r="AO43" s="4">
        <f t="shared" si="74"/>
        <v>0.97236020070161711</v>
      </c>
      <c r="AP43" s="13"/>
      <c r="AQ43" s="42" t="s">
        <v>1048</v>
      </c>
      <c r="AR43" s="42">
        <v>348.26600000000002</v>
      </c>
      <c r="AS43" s="42">
        <v>354.14499999999998</v>
      </c>
      <c r="AT43" s="42">
        <v>1091.5</v>
      </c>
      <c r="AU43" s="21">
        <f t="shared" si="34"/>
        <v>59.024166666666659</v>
      </c>
      <c r="AV43" s="21">
        <f t="shared" si="35"/>
        <v>62.733969402430702</v>
      </c>
      <c r="AW43" s="3">
        <f t="shared" si="36"/>
        <v>-3.7098027357640433</v>
      </c>
      <c r="AX43" s="3">
        <f t="shared" si="37"/>
        <v>376.4038164145843</v>
      </c>
      <c r="AY43" s="3">
        <f t="shared" si="84"/>
        <v>57.200000000000045</v>
      </c>
      <c r="AZ43" s="3">
        <f t="shared" si="38"/>
        <v>61.836873639975941</v>
      </c>
      <c r="BA43" s="4">
        <f t="shared" si="85"/>
        <v>-4.6368736399758959</v>
      </c>
      <c r="BB43" s="4">
        <f t="shared" si="75"/>
        <v>0.98339945502548398</v>
      </c>
      <c r="BC43" s="13"/>
      <c r="BD43" s="42" t="s">
        <v>1048</v>
      </c>
      <c r="BE43" s="42">
        <v>263.226</v>
      </c>
      <c r="BF43" s="42">
        <v>267.42500000000001</v>
      </c>
      <c r="BG43" s="42">
        <v>811.7</v>
      </c>
      <c r="BH43" s="21">
        <f t="shared" si="39"/>
        <v>44.570833333333333</v>
      </c>
      <c r="BI43" s="21">
        <f t="shared" si="40"/>
        <v>46.469606964763486</v>
      </c>
      <c r="BJ43" s="3">
        <f t="shared" si="41"/>
        <v>-1.8987736314301529</v>
      </c>
      <c r="BK43" s="3">
        <f t="shared" si="42"/>
        <v>278.817641788581</v>
      </c>
      <c r="BL43" s="3">
        <f t="shared" si="71"/>
        <v>43.300000000000068</v>
      </c>
      <c r="BM43" s="3">
        <f t="shared" si="43"/>
        <v>45.805091585167368</v>
      </c>
      <c r="BN43" s="4">
        <f t="shared" si="86"/>
        <v>-2.5050915851672997</v>
      </c>
      <c r="BO43" s="4">
        <f t="shared" si="76"/>
        <v>0.98429840142095915</v>
      </c>
      <c r="BP43" s="13"/>
      <c r="BQ43" s="42" t="s">
        <v>1048</v>
      </c>
      <c r="BR43" s="42">
        <v>259.48500000000001</v>
      </c>
      <c r="BS43" s="42">
        <v>264.233</v>
      </c>
      <c r="BT43" s="42">
        <v>808.4</v>
      </c>
      <c r="BU43" s="21">
        <f t="shared" si="44"/>
        <v>44.038833333333329</v>
      </c>
      <c r="BV43" s="21">
        <f t="shared" si="45"/>
        <v>46.469606964763486</v>
      </c>
      <c r="BW43" s="3">
        <f t="shared" si="46"/>
        <v>-2.4307736314301565</v>
      </c>
      <c r="BX43" s="3">
        <f t="shared" si="47"/>
        <v>278.817641788581</v>
      </c>
      <c r="BY43" s="3">
        <f t="shared" si="87"/>
        <v>42.600000000000023</v>
      </c>
      <c r="BZ43" s="3">
        <f t="shared" si="48"/>
        <v>45.805091585167368</v>
      </c>
      <c r="CA43" s="4">
        <f t="shared" si="88"/>
        <v>-3.2050915851673452</v>
      </c>
      <c r="CB43" s="4">
        <f t="shared" si="77"/>
        <v>0.9820310105096639</v>
      </c>
      <c r="CC43" s="13"/>
      <c r="CD43" s="159" t="s">
        <v>1048</v>
      </c>
      <c r="CE43" s="159">
        <v>259.88900000000001</v>
      </c>
      <c r="CF43" s="159">
        <v>265.26799999999997</v>
      </c>
      <c r="CG43" s="159">
        <v>805.3</v>
      </c>
      <c r="CH43" s="160">
        <f t="shared" si="49"/>
        <v>44.211333333333329</v>
      </c>
      <c r="CI43" s="160">
        <f t="shared" si="50"/>
        <v>46.469606964763486</v>
      </c>
      <c r="CJ43" s="18">
        <f t="shared" si="51"/>
        <v>-2.258273631430157</v>
      </c>
      <c r="CK43" s="18">
        <f t="shared" si="52"/>
        <v>278.817641788581</v>
      </c>
      <c r="CL43" s="18">
        <f t="shared" si="89"/>
        <v>41</v>
      </c>
      <c r="CM43" s="18">
        <f t="shared" si="53"/>
        <v>45.805091585167368</v>
      </c>
      <c r="CN43" s="7">
        <f t="shared" si="90"/>
        <v>-4.8050915851673679</v>
      </c>
      <c r="CO43" s="7">
        <f t="shared" si="78"/>
        <v>0.9797223939563009</v>
      </c>
      <c r="CP43" s="13"/>
      <c r="CQ43" s="42" t="s">
        <v>1048</v>
      </c>
      <c r="CR43" s="42">
        <v>260.12400000000002</v>
      </c>
      <c r="CS43" s="42">
        <v>268.12200000000001</v>
      </c>
      <c r="CT43" s="42">
        <v>811.5</v>
      </c>
      <c r="CU43" s="21">
        <f t="shared" si="54"/>
        <v>44.686999999999998</v>
      </c>
      <c r="CV43" s="21">
        <f t="shared" si="55"/>
        <v>46.469606964763486</v>
      </c>
      <c r="CW43" s="3">
        <f t="shared" si="56"/>
        <v>-1.7826069647634881</v>
      </c>
      <c r="CX43" s="3">
        <f t="shared" si="57"/>
        <v>278.817641788581</v>
      </c>
      <c r="CY43" s="3">
        <f t="shared" si="91"/>
        <v>42.299999999999955</v>
      </c>
      <c r="CZ43" s="3">
        <f t="shared" si="58"/>
        <v>45.805091585167368</v>
      </c>
      <c r="DA43" s="4">
        <f t="shared" si="92"/>
        <v>-3.5050915851674134</v>
      </c>
      <c r="DB43" s="4">
        <f t="shared" si="79"/>
        <v>0.97017029561169921</v>
      </c>
      <c r="DC43" s="13"/>
      <c r="DD43" s="42" t="s">
        <v>1048</v>
      </c>
      <c r="DE43" s="42">
        <v>245.929</v>
      </c>
      <c r="DF43" s="42">
        <v>249.90199999999999</v>
      </c>
      <c r="DG43" s="42">
        <v>767.7</v>
      </c>
      <c r="DH43" s="21">
        <f t="shared" si="59"/>
        <v>41.650333333333329</v>
      </c>
      <c r="DI43" s="21">
        <f t="shared" si="60"/>
        <v>44.210075616935541</v>
      </c>
      <c r="DJ43" s="3">
        <f t="shared" si="61"/>
        <v>-2.5597422836022119</v>
      </c>
      <c r="DK43" s="3">
        <f t="shared" si="62"/>
        <v>265.2604537016133</v>
      </c>
      <c r="DL43" s="3">
        <f t="shared" si="93"/>
        <v>39.900000000000091</v>
      </c>
      <c r="DM43" s="3">
        <f t="shared" si="63"/>
        <v>43.577871535613362</v>
      </c>
      <c r="DN43" s="4">
        <f t="shared" si="94"/>
        <v>-3.6778715356132707</v>
      </c>
      <c r="DO43" s="4">
        <f t="shared" si="80"/>
        <v>0.98410176789301407</v>
      </c>
      <c r="DP43" s="13"/>
      <c r="DQ43" s="11"/>
      <c r="DR43" s="55" t="str">
        <f t="shared" si="70"/>
        <v>26-03-2026 12:20</v>
      </c>
      <c r="DS43" s="5">
        <f t="shared" si="97"/>
        <v>456.59066666666666</v>
      </c>
      <c r="DT43" s="5">
        <f t="shared" si="65"/>
        <v>481.02438108571232</v>
      </c>
      <c r="DU43" s="6">
        <f t="shared" si="95"/>
        <v>-24.433714419045657</v>
      </c>
      <c r="DV43" s="5">
        <f t="shared" si="66"/>
        <v>2886.1462865142748</v>
      </c>
      <c r="DW43" s="5">
        <f t="shared" si="98"/>
        <v>439.19999999999982</v>
      </c>
      <c r="DX43" s="5">
        <f t="shared" si="68"/>
        <v>474.14573243618662</v>
      </c>
      <c r="DY43" s="6">
        <f t="shared" si="96"/>
        <v>-34.945732436186802</v>
      </c>
      <c r="DZ43" s="6">
        <f t="shared" si="69"/>
        <v>-17.390666666666846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115" t="s">
        <v>1049</v>
      </c>
      <c r="B44" s="72">
        <v>1055</v>
      </c>
      <c r="C44" s="71">
        <v>49.65</v>
      </c>
      <c r="D44" s="12"/>
      <c r="E44" s="42">
        <v>347.51900000000001</v>
      </c>
      <c r="F44" s="42">
        <v>353.45800000000003</v>
      </c>
      <c r="G44" s="42">
        <v>1034.2</v>
      </c>
      <c r="H44" s="21">
        <f t="shared" si="16"/>
        <v>58.909666666666666</v>
      </c>
      <c r="I44" s="3">
        <f t="shared" si="17"/>
        <v>62.61526747357086</v>
      </c>
      <c r="J44" s="3">
        <f t="shared" si="18"/>
        <v>-3.7056008069041937</v>
      </c>
      <c r="K44" s="3">
        <f t="shared" si="19"/>
        <v>375.6916048414252</v>
      </c>
      <c r="L44" s="3">
        <f t="shared" si="20"/>
        <v>55.900000000000091</v>
      </c>
      <c r="M44" s="3">
        <f t="shared" si="21"/>
        <v>61.719869148698798</v>
      </c>
      <c r="N44" s="4">
        <f t="shared" si="81"/>
        <v>-5.8198691486987073</v>
      </c>
      <c r="O44" s="4">
        <f t="shared" si="72"/>
        <v>0.98319743788512348</v>
      </c>
      <c r="P44" s="13"/>
      <c r="Q44" s="161" t="s">
        <v>1049</v>
      </c>
      <c r="R44" s="161">
        <v>336.89</v>
      </c>
      <c r="S44" s="161">
        <v>343.09800000000001</v>
      </c>
      <c r="T44" s="161">
        <v>1038.4000000000001</v>
      </c>
      <c r="U44" s="162">
        <f t="shared" si="22"/>
        <v>57.183</v>
      </c>
      <c r="V44" s="6">
        <f t="shared" si="23"/>
        <v>62.61526747357086</v>
      </c>
      <c r="W44" s="6">
        <f t="shared" si="24"/>
        <v>-5.4322674735708603</v>
      </c>
      <c r="X44" s="6">
        <f t="shared" si="25"/>
        <v>375.6916048414252</v>
      </c>
      <c r="Y44" s="6">
        <f t="shared" si="26"/>
        <v>55.000000000000114</v>
      </c>
      <c r="Z44" s="6">
        <f t="shared" si="27"/>
        <v>61.719869148698798</v>
      </c>
      <c r="AA44" s="163">
        <f t="shared" si="82"/>
        <v>-6.7198691486986846</v>
      </c>
      <c r="AB44" s="163">
        <f t="shared" si="73"/>
        <v>0.98190604433718642</v>
      </c>
      <c r="AC44" s="13"/>
      <c r="AD44" s="42" t="s">
        <v>1049</v>
      </c>
      <c r="AE44" s="42">
        <v>345.565</v>
      </c>
      <c r="AF44" s="42">
        <v>356.00099999999998</v>
      </c>
      <c r="AG44" s="42">
        <v>1024.2</v>
      </c>
      <c r="AH44" s="21">
        <f t="shared" si="28"/>
        <v>59.333499999999994</v>
      </c>
      <c r="AI44" s="21">
        <f t="shared" si="29"/>
        <v>62.61526747357086</v>
      </c>
      <c r="AJ44" s="3">
        <f t="shared" si="30"/>
        <v>-3.2817674735708664</v>
      </c>
      <c r="AK44" s="3">
        <f t="shared" si="31"/>
        <v>375.6916048414252</v>
      </c>
      <c r="AL44" s="3">
        <f t="shared" si="32"/>
        <v>57.100000000000023</v>
      </c>
      <c r="AM44" s="3">
        <f t="shared" si="33"/>
        <v>61.719869148698798</v>
      </c>
      <c r="AN44" s="4">
        <f t="shared" si="83"/>
        <v>-4.6198691486987755</v>
      </c>
      <c r="AO44" s="4">
        <f t="shared" si="74"/>
        <v>0.97068547560259666</v>
      </c>
      <c r="AP44" s="13"/>
      <c r="AQ44" s="42" t="s">
        <v>1049</v>
      </c>
      <c r="AR44" s="42">
        <v>346.28199999999998</v>
      </c>
      <c r="AS44" s="42">
        <v>352.27100000000002</v>
      </c>
      <c r="AT44" s="42">
        <v>1034.3</v>
      </c>
      <c r="AU44" s="21">
        <f t="shared" si="34"/>
        <v>58.711833333333331</v>
      </c>
      <c r="AV44" s="21">
        <f t="shared" si="35"/>
        <v>62.61526747357086</v>
      </c>
      <c r="AW44" s="3">
        <f t="shared" si="36"/>
        <v>-3.903434140237529</v>
      </c>
      <c r="AX44" s="3">
        <f t="shared" si="37"/>
        <v>375.6916048414252</v>
      </c>
      <c r="AY44" s="3">
        <f t="shared" si="84"/>
        <v>56.799999999999955</v>
      </c>
      <c r="AZ44" s="3">
        <f t="shared" si="38"/>
        <v>61.719869148698798</v>
      </c>
      <c r="BA44" s="4">
        <f t="shared" si="85"/>
        <v>-4.9198691486988437</v>
      </c>
      <c r="BB44" s="4">
        <f t="shared" si="75"/>
        <v>0.98299888438162653</v>
      </c>
      <c r="BC44" s="13"/>
      <c r="BD44" s="42" t="s">
        <v>1049</v>
      </c>
      <c r="BE44" s="42">
        <v>261.536</v>
      </c>
      <c r="BF44" s="42">
        <v>265.78899999999999</v>
      </c>
      <c r="BG44" s="42">
        <v>768.4</v>
      </c>
      <c r="BH44" s="21">
        <f t="shared" si="39"/>
        <v>44.29816666666666</v>
      </c>
      <c r="BI44" s="21">
        <f t="shared" si="40"/>
        <v>46.381679610052487</v>
      </c>
      <c r="BJ44" s="3">
        <f t="shared" si="41"/>
        <v>-2.083512943385827</v>
      </c>
      <c r="BK44" s="3">
        <f t="shared" si="42"/>
        <v>278.29007766031498</v>
      </c>
      <c r="BL44" s="3">
        <f t="shared" si="71"/>
        <v>42.600000000000023</v>
      </c>
      <c r="BM44" s="3">
        <f t="shared" si="43"/>
        <v>45.71842159162874</v>
      </c>
      <c r="BN44" s="4">
        <f t="shared" si="86"/>
        <v>-3.1184215916287172</v>
      </c>
      <c r="BO44" s="4">
        <f t="shared" si="76"/>
        <v>0.98399858534401352</v>
      </c>
      <c r="BP44" s="13"/>
      <c r="BQ44" s="42" t="s">
        <v>1049</v>
      </c>
      <c r="BR44" s="42">
        <v>257.375</v>
      </c>
      <c r="BS44" s="42">
        <v>262.35000000000002</v>
      </c>
      <c r="BT44" s="42">
        <v>765.8</v>
      </c>
      <c r="BU44" s="21">
        <f t="shared" si="44"/>
        <v>43.725000000000001</v>
      </c>
      <c r="BV44" s="21">
        <f t="shared" si="45"/>
        <v>46.381679610052487</v>
      </c>
      <c r="BW44" s="3">
        <f t="shared" si="46"/>
        <v>-2.6566796100524854</v>
      </c>
      <c r="BX44" s="3">
        <f t="shared" si="47"/>
        <v>278.29007766031498</v>
      </c>
      <c r="BY44" s="3">
        <f t="shared" si="87"/>
        <v>42</v>
      </c>
      <c r="BZ44" s="3">
        <f t="shared" si="48"/>
        <v>45.71842159162874</v>
      </c>
      <c r="CA44" s="4">
        <f t="shared" si="88"/>
        <v>-3.71842159162874</v>
      </c>
      <c r="CB44" s="4">
        <f t="shared" si="77"/>
        <v>0.98103678292357532</v>
      </c>
      <c r="CC44" s="13"/>
      <c r="CD44" s="42" t="s">
        <v>1049</v>
      </c>
      <c r="CE44" s="42">
        <v>258.298</v>
      </c>
      <c r="CF44" s="42">
        <v>263.40100000000001</v>
      </c>
      <c r="CG44" s="42">
        <v>764.3</v>
      </c>
      <c r="CH44" s="21">
        <f t="shared" si="49"/>
        <v>43.900166666666664</v>
      </c>
      <c r="CI44" s="21">
        <f t="shared" si="50"/>
        <v>46.381679610052487</v>
      </c>
      <c r="CJ44" s="3">
        <f t="shared" si="51"/>
        <v>-2.4815129433858232</v>
      </c>
      <c r="CK44" s="3">
        <f t="shared" si="52"/>
        <v>278.29007766031498</v>
      </c>
      <c r="CL44" s="3">
        <f t="shared" si="89"/>
        <v>42.199999999999932</v>
      </c>
      <c r="CM44" s="3">
        <f t="shared" si="53"/>
        <v>45.71842159162874</v>
      </c>
      <c r="CN44" s="4">
        <f t="shared" si="90"/>
        <v>-3.5184215916288082</v>
      </c>
      <c r="CO44" s="4">
        <f t="shared" si="78"/>
        <v>0.98062649724184792</v>
      </c>
      <c r="CP44" s="13"/>
      <c r="CQ44" s="42" t="s">
        <v>1049</v>
      </c>
      <c r="CR44" s="42">
        <v>259.36200000000002</v>
      </c>
      <c r="CS44" s="42">
        <v>266.863</v>
      </c>
      <c r="CT44" s="42">
        <v>769.2</v>
      </c>
      <c r="CU44" s="21">
        <f t="shared" si="54"/>
        <v>44.477166666666662</v>
      </c>
      <c r="CV44" s="21">
        <f t="shared" si="55"/>
        <v>46.381679610052487</v>
      </c>
      <c r="CW44" s="3">
        <f t="shared" si="56"/>
        <v>-1.904512943385825</v>
      </c>
      <c r="CX44" s="3">
        <f t="shared" si="57"/>
        <v>278.29007766031498</v>
      </c>
      <c r="CY44" s="3">
        <f t="shared" si="91"/>
        <v>42.400000000000091</v>
      </c>
      <c r="CZ44" s="3">
        <f t="shared" si="58"/>
        <v>45.71842159162874</v>
      </c>
      <c r="DA44" s="4">
        <f t="shared" si="92"/>
        <v>-3.318421591628649</v>
      </c>
      <c r="DB44" s="4">
        <f t="shared" si="79"/>
        <v>0.97189194455582084</v>
      </c>
      <c r="DC44" s="13"/>
      <c r="DD44" s="42" t="s">
        <v>1049</v>
      </c>
      <c r="DE44" s="42">
        <v>244.78100000000001</v>
      </c>
      <c r="DF44" s="42">
        <v>248.761</v>
      </c>
      <c r="DG44" s="42">
        <v>727.8</v>
      </c>
      <c r="DH44" s="21">
        <f t="shared" si="59"/>
        <v>41.460166666666666</v>
      </c>
      <c r="DI44" s="21">
        <f t="shared" si="60"/>
        <v>44.126423629013246</v>
      </c>
      <c r="DJ44" s="3">
        <f t="shared" si="61"/>
        <v>-2.6662569623465799</v>
      </c>
      <c r="DK44" s="3">
        <f t="shared" si="62"/>
        <v>264.75854177407945</v>
      </c>
      <c r="DL44" s="3">
        <f t="shared" si="93"/>
        <v>40</v>
      </c>
      <c r="DM44" s="3">
        <f t="shared" si="63"/>
        <v>43.49541577111836</v>
      </c>
      <c r="DN44" s="4">
        <f t="shared" si="94"/>
        <v>-3.4954157711183598</v>
      </c>
      <c r="DO44" s="4">
        <f t="shared" si="80"/>
        <v>0.98400070750640178</v>
      </c>
      <c r="DP44" s="13"/>
      <c r="DQ44" s="11"/>
      <c r="DR44" s="55" t="str">
        <f t="shared" si="70"/>
        <v>26-03-2026 12:10</v>
      </c>
      <c r="DS44" s="5">
        <f t="shared" si="97"/>
        <v>451.99866666666668</v>
      </c>
      <c r="DT44" s="5">
        <f t="shared" si="65"/>
        <v>480.11421196350665</v>
      </c>
      <c r="DU44" s="6">
        <f t="shared" si="95"/>
        <v>-28.115545296839969</v>
      </c>
      <c r="DV44" s="5">
        <f t="shared" si="66"/>
        <v>2880.6852717810402</v>
      </c>
      <c r="DW44" s="5">
        <f t="shared" si="98"/>
        <v>434.00000000000023</v>
      </c>
      <c r="DX44" s="5">
        <f t="shared" si="68"/>
        <v>473.24857873242848</v>
      </c>
      <c r="DY44" s="6">
        <f t="shared" si="96"/>
        <v>-39.248578732428257</v>
      </c>
      <c r="DZ44" s="6">
        <f t="shared" si="69"/>
        <v>-17.998666666666452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115" t="s">
        <v>1050</v>
      </c>
      <c r="B45" s="72">
        <v>997</v>
      </c>
      <c r="C45" s="71">
        <v>49.65</v>
      </c>
      <c r="D45" s="12"/>
      <c r="E45" s="42">
        <v>328.25400000000002</v>
      </c>
      <c r="F45" s="42">
        <v>333.96499999999997</v>
      </c>
      <c r="G45" s="42">
        <v>978.3</v>
      </c>
      <c r="H45" s="21">
        <f t="shared" si="16"/>
        <v>55.660833333333329</v>
      </c>
      <c r="I45" s="3">
        <f t="shared" si="17"/>
        <v>59.172911536635219</v>
      </c>
      <c r="J45" s="3">
        <f t="shared" si="18"/>
        <v>-3.5120782033018898</v>
      </c>
      <c r="K45" s="3">
        <f t="shared" si="19"/>
        <v>355.03746921981133</v>
      </c>
      <c r="L45" s="3">
        <f t="shared" si="20"/>
        <v>56.199999999999932</v>
      </c>
      <c r="M45" s="3">
        <f t="shared" si="21"/>
        <v>58.326738901661336</v>
      </c>
      <c r="N45" s="4">
        <f t="shared" si="81"/>
        <v>-2.1267389016614047</v>
      </c>
      <c r="O45" s="4">
        <f t="shared" si="72"/>
        <v>0.98289940562633826</v>
      </c>
      <c r="P45" s="13"/>
      <c r="Q45" s="42" t="s">
        <v>1050</v>
      </c>
      <c r="R45" s="42">
        <v>335.36900000000003</v>
      </c>
      <c r="S45" s="42">
        <v>341.30799999999999</v>
      </c>
      <c r="T45" s="42">
        <v>983.4</v>
      </c>
      <c r="U45" s="21">
        <f t="shared" si="22"/>
        <v>56.884666666666661</v>
      </c>
      <c r="V45" s="3">
        <f t="shared" si="23"/>
        <v>59.172911536635219</v>
      </c>
      <c r="W45" s="3">
        <f t="shared" si="24"/>
        <v>-2.2882448699685582</v>
      </c>
      <c r="X45" s="3">
        <f t="shared" si="25"/>
        <v>355.03746921981133</v>
      </c>
      <c r="Y45" s="3">
        <f t="shared" si="26"/>
        <v>54.600000000000023</v>
      </c>
      <c r="Z45" s="3">
        <f t="shared" si="27"/>
        <v>58.326738901661336</v>
      </c>
      <c r="AA45" s="4">
        <f t="shared" si="82"/>
        <v>-3.7267389016613137</v>
      </c>
      <c r="AB45" s="4">
        <f t="shared" si="73"/>
        <v>0.98259929447888716</v>
      </c>
      <c r="AC45" s="13"/>
      <c r="AD45" s="42" t="s">
        <v>1050</v>
      </c>
      <c r="AE45" s="42">
        <v>327.017</v>
      </c>
      <c r="AF45" s="42">
        <v>336.19499999999999</v>
      </c>
      <c r="AG45" s="42">
        <v>967.1</v>
      </c>
      <c r="AH45" s="21">
        <f t="shared" si="28"/>
        <v>56.032499999999999</v>
      </c>
      <c r="AI45" s="21">
        <f t="shared" si="29"/>
        <v>59.172911536635219</v>
      </c>
      <c r="AJ45" s="3">
        <f t="shared" si="30"/>
        <v>-3.1404115366352201</v>
      </c>
      <c r="AK45" s="3">
        <f t="shared" si="31"/>
        <v>355.03746921981133</v>
      </c>
      <c r="AL45" s="3">
        <f t="shared" si="32"/>
        <v>54.200000000000045</v>
      </c>
      <c r="AM45" s="3">
        <f t="shared" si="33"/>
        <v>58.326738901661336</v>
      </c>
      <c r="AN45" s="4">
        <f t="shared" si="83"/>
        <v>-4.126738901661291</v>
      </c>
      <c r="AO45" s="4">
        <f t="shared" si="74"/>
        <v>0.9727003673463317</v>
      </c>
      <c r="AP45" s="13"/>
      <c r="AQ45" s="42" t="s">
        <v>1050</v>
      </c>
      <c r="AR45" s="42">
        <v>329.94900000000001</v>
      </c>
      <c r="AS45" s="42">
        <v>335.79199999999997</v>
      </c>
      <c r="AT45" s="42">
        <v>977.5</v>
      </c>
      <c r="AU45" s="21">
        <f t="shared" si="34"/>
        <v>55.965333333333326</v>
      </c>
      <c r="AV45" s="21">
        <f t="shared" si="35"/>
        <v>59.172911536635219</v>
      </c>
      <c r="AW45" s="3">
        <f t="shared" si="36"/>
        <v>-3.2075782033018925</v>
      </c>
      <c r="AX45" s="3">
        <f t="shared" si="37"/>
        <v>355.03746921981133</v>
      </c>
      <c r="AY45" s="3">
        <f t="shared" si="84"/>
        <v>54.899999999999977</v>
      </c>
      <c r="AZ45" s="3">
        <f t="shared" si="38"/>
        <v>58.326738901661336</v>
      </c>
      <c r="BA45" s="4">
        <f t="shared" si="85"/>
        <v>-3.4267389016613592</v>
      </c>
      <c r="BB45" s="4">
        <f t="shared" si="75"/>
        <v>0.98259934721494269</v>
      </c>
      <c r="BC45" s="13"/>
      <c r="BD45" s="42" t="s">
        <v>1050</v>
      </c>
      <c r="BE45" s="42">
        <v>246.56399999999999</v>
      </c>
      <c r="BF45" s="42">
        <v>250.548</v>
      </c>
      <c r="BG45" s="42">
        <v>725.8</v>
      </c>
      <c r="BH45" s="21">
        <f t="shared" si="39"/>
        <v>41.757999999999996</v>
      </c>
      <c r="BI45" s="21">
        <f t="shared" si="40"/>
        <v>43.831786323433491</v>
      </c>
      <c r="BJ45" s="3">
        <f t="shared" si="41"/>
        <v>-2.0737863234334952</v>
      </c>
      <c r="BK45" s="3">
        <f t="shared" si="42"/>
        <v>262.99071794060103</v>
      </c>
      <c r="BL45" s="3">
        <f t="shared" si="71"/>
        <v>41.599999999999909</v>
      </c>
      <c r="BM45" s="3">
        <f t="shared" si="43"/>
        <v>43.204991779008395</v>
      </c>
      <c r="BN45" s="4">
        <f t="shared" si="86"/>
        <v>-1.6049917790084862</v>
      </c>
      <c r="BO45" s="4">
        <f t="shared" si="76"/>
        <v>0.9840988553091623</v>
      </c>
      <c r="BP45" s="13"/>
      <c r="BQ45" s="42" t="s">
        <v>1050</v>
      </c>
      <c r="BR45" s="42">
        <v>243.476</v>
      </c>
      <c r="BS45" s="42">
        <v>248.05500000000001</v>
      </c>
      <c r="BT45" s="42">
        <v>723.8</v>
      </c>
      <c r="BU45" s="21">
        <f t="shared" si="44"/>
        <v>41.342500000000001</v>
      </c>
      <c r="BV45" s="21">
        <f t="shared" si="45"/>
        <v>43.831786323433491</v>
      </c>
      <c r="BW45" s="3">
        <f t="shared" si="46"/>
        <v>-2.4892863234334897</v>
      </c>
      <c r="BX45" s="3">
        <f t="shared" si="47"/>
        <v>262.99071794060103</v>
      </c>
      <c r="BY45" s="3">
        <f t="shared" si="87"/>
        <v>41.099999999999909</v>
      </c>
      <c r="BZ45" s="3">
        <f t="shared" si="48"/>
        <v>43.204991779008395</v>
      </c>
      <c r="CA45" s="4">
        <f t="shared" si="88"/>
        <v>-2.1049917790084862</v>
      </c>
      <c r="CB45" s="4">
        <f t="shared" si="77"/>
        <v>0.98154038418899037</v>
      </c>
      <c r="CC45" s="13"/>
      <c r="CD45" s="42" t="s">
        <v>1050</v>
      </c>
      <c r="CE45" s="42">
        <v>243.40899999999999</v>
      </c>
      <c r="CF45" s="42">
        <v>247.83199999999999</v>
      </c>
      <c r="CG45" s="42">
        <v>722.1</v>
      </c>
      <c r="CH45" s="21">
        <f t="shared" si="49"/>
        <v>41.30533333333333</v>
      </c>
      <c r="CI45" s="21">
        <f t="shared" si="50"/>
        <v>43.831786323433491</v>
      </c>
      <c r="CJ45" s="3">
        <f t="shared" si="51"/>
        <v>-2.5264529901001609</v>
      </c>
      <c r="CK45" s="3">
        <f t="shared" si="52"/>
        <v>262.99071794060103</v>
      </c>
      <c r="CL45" s="3">
        <f t="shared" si="89"/>
        <v>41</v>
      </c>
      <c r="CM45" s="3">
        <f t="shared" si="53"/>
        <v>43.204991779008395</v>
      </c>
      <c r="CN45" s="4">
        <f t="shared" si="90"/>
        <v>-2.2049917790083953</v>
      </c>
      <c r="CO45" s="4">
        <f t="shared" si="78"/>
        <v>0.98215323283514633</v>
      </c>
      <c r="CP45" s="13"/>
      <c r="CQ45" s="42" t="s">
        <v>1050</v>
      </c>
      <c r="CR45" s="42">
        <v>245.20599999999999</v>
      </c>
      <c r="CS45" s="42">
        <v>252.523</v>
      </c>
      <c r="CT45" s="42">
        <v>726.8</v>
      </c>
      <c r="CU45" s="21">
        <f t="shared" si="54"/>
        <v>42.087166666666661</v>
      </c>
      <c r="CV45" s="21">
        <f t="shared" si="55"/>
        <v>43.831786323433491</v>
      </c>
      <c r="CW45" s="3">
        <f t="shared" si="56"/>
        <v>-1.7446196567668295</v>
      </c>
      <c r="CX45" s="3">
        <f t="shared" si="57"/>
        <v>262.99071794060103</v>
      </c>
      <c r="CY45" s="3">
        <f t="shared" si="91"/>
        <v>41.299999999999955</v>
      </c>
      <c r="CZ45" s="3">
        <f t="shared" si="58"/>
        <v>43.204991779008395</v>
      </c>
      <c r="DA45" s="4">
        <f t="shared" si="92"/>
        <v>-1.9049917790084407</v>
      </c>
      <c r="DB45" s="4">
        <f t="shared" si="79"/>
        <v>0.97102442153784008</v>
      </c>
      <c r="DC45" s="13"/>
      <c r="DD45" s="42" t="s">
        <v>1050</v>
      </c>
      <c r="DE45" s="42">
        <v>231.488</v>
      </c>
      <c r="DF45" s="42">
        <v>235.18100000000001</v>
      </c>
      <c r="DG45" s="42">
        <v>687.8</v>
      </c>
      <c r="DH45" s="21">
        <f t="shared" si="59"/>
        <v>39.196833333333331</v>
      </c>
      <c r="DI45" s="21">
        <f t="shared" si="60"/>
        <v>41.700515979266548</v>
      </c>
      <c r="DJ45" s="3">
        <f t="shared" si="61"/>
        <v>-2.5036826459332175</v>
      </c>
      <c r="DK45" s="3">
        <f t="shared" si="62"/>
        <v>250.2030958755993</v>
      </c>
      <c r="DL45" s="3">
        <f t="shared" si="93"/>
        <v>38.899999999999977</v>
      </c>
      <c r="DM45" s="3">
        <f t="shared" si="63"/>
        <v>41.104198600763034</v>
      </c>
      <c r="DN45" s="4">
        <f t="shared" si="94"/>
        <v>-2.204198600763057</v>
      </c>
      <c r="DO45" s="4">
        <f t="shared" si="80"/>
        <v>0.98429720087932271</v>
      </c>
      <c r="DP45" s="13"/>
      <c r="DQ45" s="11"/>
      <c r="DR45" s="55" t="str">
        <f t="shared" si="70"/>
        <v>26-03-2026 12:00</v>
      </c>
      <c r="DS45" s="5">
        <f t="shared" si="97"/>
        <v>430.23316666666665</v>
      </c>
      <c r="DT45" s="5">
        <f t="shared" si="65"/>
        <v>453.71930741954139</v>
      </c>
      <c r="DU45" s="6">
        <f t="shared" si="95"/>
        <v>-23.486140752874746</v>
      </c>
      <c r="DV45" s="5">
        <f t="shared" si="66"/>
        <v>2722.3158445172485</v>
      </c>
      <c r="DW45" s="5">
        <f t="shared" si="98"/>
        <v>423.79999999999973</v>
      </c>
      <c r="DX45" s="5">
        <f t="shared" si="68"/>
        <v>447.23112132344198</v>
      </c>
      <c r="DY45" s="6">
        <f t="shared" si="96"/>
        <v>-23.431121323442255</v>
      </c>
      <c r="DZ45" s="6">
        <f t="shared" si="69"/>
        <v>-6.4331666666669207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115" t="s">
        <v>1051</v>
      </c>
      <c r="B46" s="72">
        <v>1035</v>
      </c>
      <c r="C46" s="71">
        <v>49.65</v>
      </c>
      <c r="D46" s="12"/>
      <c r="E46" s="42">
        <v>341.40300000000002</v>
      </c>
      <c r="F46" s="42">
        <v>347.41300000000001</v>
      </c>
      <c r="G46" s="42">
        <v>922.1</v>
      </c>
      <c r="H46" s="21">
        <f t="shared" si="16"/>
        <v>57.902166666666666</v>
      </c>
      <c r="I46" s="3">
        <f t="shared" si="17"/>
        <v>61.428248184972361</v>
      </c>
      <c r="J46" s="3">
        <f t="shared" si="18"/>
        <v>-3.5260815183056948</v>
      </c>
      <c r="K46" s="3">
        <f t="shared" si="19"/>
        <v>368.56948910983414</v>
      </c>
      <c r="L46" s="3">
        <f t="shared" si="20"/>
        <v>56.800000000000068</v>
      </c>
      <c r="M46" s="3">
        <f t="shared" si="21"/>
        <v>60.549824235927261</v>
      </c>
      <c r="N46" s="4">
        <f t="shared" si="81"/>
        <v>-3.7498242359271927</v>
      </c>
      <c r="O46" s="4">
        <f t="shared" si="72"/>
        <v>0.9827007049246862</v>
      </c>
      <c r="P46" s="13"/>
      <c r="Q46" s="42" t="s">
        <v>1051</v>
      </c>
      <c r="R46" s="42">
        <v>346.63900000000001</v>
      </c>
      <c r="S46" s="42">
        <v>352.892</v>
      </c>
      <c r="T46" s="42">
        <v>928.8</v>
      </c>
      <c r="U46" s="21">
        <f t="shared" si="22"/>
        <v>58.815333333333328</v>
      </c>
      <c r="V46" s="3">
        <f t="shared" si="23"/>
        <v>61.428248184972361</v>
      </c>
      <c r="W46" s="3">
        <f t="shared" si="24"/>
        <v>-2.612914851639033</v>
      </c>
      <c r="X46" s="3">
        <f t="shared" si="25"/>
        <v>368.56948910983414</v>
      </c>
      <c r="Y46" s="3">
        <f t="shared" si="26"/>
        <v>58.299999999999955</v>
      </c>
      <c r="Z46" s="3">
        <f t="shared" si="27"/>
        <v>60.549824235927261</v>
      </c>
      <c r="AA46" s="4">
        <f t="shared" si="82"/>
        <v>-2.2498242359273064</v>
      </c>
      <c r="AB46" s="4">
        <f t="shared" si="73"/>
        <v>0.98228069777722371</v>
      </c>
      <c r="AC46" s="13"/>
      <c r="AD46" s="42" t="s">
        <v>1051</v>
      </c>
      <c r="AE46" s="42">
        <v>337.83199999999999</v>
      </c>
      <c r="AF46" s="42">
        <v>347.49900000000002</v>
      </c>
      <c r="AG46" s="42">
        <v>912.9</v>
      </c>
      <c r="AH46" s="21">
        <f t="shared" si="28"/>
        <v>57.916499999999999</v>
      </c>
      <c r="AI46" s="21">
        <f t="shared" si="29"/>
        <v>61.428248184972361</v>
      </c>
      <c r="AJ46" s="3">
        <f t="shared" si="30"/>
        <v>-3.5117481849723617</v>
      </c>
      <c r="AK46" s="3">
        <f t="shared" si="31"/>
        <v>368.56948910983414</v>
      </c>
      <c r="AL46" s="3">
        <f t="shared" si="32"/>
        <v>56.600000000000023</v>
      </c>
      <c r="AM46" s="3">
        <f t="shared" si="33"/>
        <v>60.549824235927261</v>
      </c>
      <c r="AN46" s="4">
        <f t="shared" si="83"/>
        <v>-3.9498242359272382</v>
      </c>
      <c r="AO46" s="4">
        <f t="shared" si="74"/>
        <v>0.97218121490997089</v>
      </c>
      <c r="AP46" s="13"/>
      <c r="AQ46" s="42" t="s">
        <v>1051</v>
      </c>
      <c r="AR46" s="42">
        <v>342.93099999999998</v>
      </c>
      <c r="AS46" s="42">
        <v>349.37799999999999</v>
      </c>
      <c r="AT46" s="42">
        <v>922.6</v>
      </c>
      <c r="AU46" s="21">
        <f t="shared" si="34"/>
        <v>58.22966666666666</v>
      </c>
      <c r="AV46" s="21">
        <f t="shared" si="35"/>
        <v>61.428248184972361</v>
      </c>
      <c r="AW46" s="3">
        <f t="shared" si="36"/>
        <v>-3.1985815183057014</v>
      </c>
      <c r="AX46" s="3">
        <f t="shared" si="37"/>
        <v>368.56948910983414</v>
      </c>
      <c r="AY46" s="3">
        <f t="shared" si="84"/>
        <v>57.100000000000023</v>
      </c>
      <c r="AZ46" s="3">
        <f t="shared" si="38"/>
        <v>60.549824235927261</v>
      </c>
      <c r="BA46" s="4">
        <f t="shared" si="85"/>
        <v>-3.4498242359272382</v>
      </c>
      <c r="BB46" s="4">
        <f t="shared" si="75"/>
        <v>0.98154720675028195</v>
      </c>
      <c r="BC46" s="13"/>
      <c r="BD46" s="42" t="s">
        <v>1051</v>
      </c>
      <c r="BE46" s="42">
        <v>256.66300000000001</v>
      </c>
      <c r="BF46" s="42">
        <v>260.81</v>
      </c>
      <c r="BG46" s="42">
        <v>684.2</v>
      </c>
      <c r="BH46" s="21">
        <f t="shared" si="39"/>
        <v>43.468333333333334</v>
      </c>
      <c r="BI46" s="21">
        <f t="shared" si="40"/>
        <v>45.502406062942491</v>
      </c>
      <c r="BJ46" s="3">
        <f t="shared" si="41"/>
        <v>-2.0340727296091572</v>
      </c>
      <c r="BK46" s="3">
        <f t="shared" si="42"/>
        <v>273.01443637765493</v>
      </c>
      <c r="BL46" s="3">
        <f t="shared" si="71"/>
        <v>42</v>
      </c>
      <c r="BM46" s="3">
        <f t="shared" si="43"/>
        <v>44.851721656242411</v>
      </c>
      <c r="BN46" s="4">
        <f t="shared" si="86"/>
        <v>-2.851721656242411</v>
      </c>
      <c r="BO46" s="4">
        <f t="shared" si="76"/>
        <v>0.98409953606073386</v>
      </c>
      <c r="BP46" s="13"/>
      <c r="BQ46" s="42" t="s">
        <v>1051</v>
      </c>
      <c r="BR46" s="42">
        <v>253.779</v>
      </c>
      <c r="BS46" s="42">
        <v>258.399</v>
      </c>
      <c r="BT46" s="42">
        <v>682.7</v>
      </c>
      <c r="BU46" s="21">
        <f t="shared" si="44"/>
        <v>43.066499999999998</v>
      </c>
      <c r="BV46" s="21">
        <f t="shared" si="45"/>
        <v>45.502406062942491</v>
      </c>
      <c r="BW46" s="3">
        <f t="shared" si="46"/>
        <v>-2.4359060629424931</v>
      </c>
      <c r="BX46" s="3">
        <f t="shared" si="47"/>
        <v>273.01443637765493</v>
      </c>
      <c r="BY46" s="3">
        <f t="shared" si="87"/>
        <v>41.5</v>
      </c>
      <c r="BZ46" s="3">
        <f t="shared" si="48"/>
        <v>44.851721656242411</v>
      </c>
      <c r="CA46" s="4">
        <f t="shared" si="88"/>
        <v>-3.351721656242411</v>
      </c>
      <c r="CB46" s="4">
        <f t="shared" si="77"/>
        <v>0.98212067384161705</v>
      </c>
      <c r="CC46" s="13"/>
      <c r="CD46" s="42" t="s">
        <v>1051</v>
      </c>
      <c r="CE46" s="42">
        <v>253.84200000000001</v>
      </c>
      <c r="CF46" s="42">
        <v>259.01499999999999</v>
      </c>
      <c r="CG46" s="42">
        <v>681.1</v>
      </c>
      <c r="CH46" s="21">
        <f t="shared" si="49"/>
        <v>43.169166666666662</v>
      </c>
      <c r="CI46" s="21">
        <f t="shared" si="50"/>
        <v>45.502406062942491</v>
      </c>
      <c r="CJ46" s="3">
        <f t="shared" si="51"/>
        <v>-2.3332393962758289</v>
      </c>
      <c r="CK46" s="3">
        <f t="shared" si="52"/>
        <v>273.01443637765493</v>
      </c>
      <c r="CL46" s="3">
        <f t="shared" si="89"/>
        <v>41.600000000000023</v>
      </c>
      <c r="CM46" s="3">
        <f t="shared" si="53"/>
        <v>44.851721656242411</v>
      </c>
      <c r="CN46" s="4">
        <f t="shared" si="90"/>
        <v>-3.2517216562423883</v>
      </c>
      <c r="CO46" s="4">
        <f t="shared" si="78"/>
        <v>0.98002818369592504</v>
      </c>
      <c r="CP46" s="13"/>
      <c r="CQ46" s="42" t="s">
        <v>1051</v>
      </c>
      <c r="CR46" s="42">
        <v>254.97499999999999</v>
      </c>
      <c r="CS46" s="42">
        <v>262.38900000000001</v>
      </c>
      <c r="CT46" s="42">
        <v>685.5</v>
      </c>
      <c r="CU46" s="21">
        <f t="shared" si="54"/>
        <v>43.731499999999997</v>
      </c>
      <c r="CV46" s="21">
        <f t="shared" si="55"/>
        <v>45.502406062942491</v>
      </c>
      <c r="CW46" s="3">
        <f t="shared" si="56"/>
        <v>-1.770906062942494</v>
      </c>
      <c r="CX46" s="3">
        <f t="shared" si="57"/>
        <v>273.01443637765493</v>
      </c>
      <c r="CY46" s="3">
        <f t="shared" si="91"/>
        <v>41.799999999999955</v>
      </c>
      <c r="CZ46" s="3">
        <f t="shared" si="58"/>
        <v>44.851721656242411</v>
      </c>
      <c r="DA46" s="4">
        <f t="shared" si="92"/>
        <v>-3.0517216562424565</v>
      </c>
      <c r="DB46" s="4">
        <f t="shared" si="79"/>
        <v>0.97174424232723167</v>
      </c>
      <c r="DC46" s="13"/>
      <c r="DD46" s="42" t="s">
        <v>1051</v>
      </c>
      <c r="DE46" s="42">
        <v>241.02099999999999</v>
      </c>
      <c r="DF46" s="42">
        <v>244.91499999999999</v>
      </c>
      <c r="DG46" s="42">
        <v>648.9</v>
      </c>
      <c r="DH46" s="21">
        <f t="shared" si="59"/>
        <v>40.819166666666661</v>
      </c>
      <c r="DI46" s="21">
        <f t="shared" si="60"/>
        <v>43.289903749790248</v>
      </c>
      <c r="DJ46" s="3">
        <f t="shared" si="61"/>
        <v>-2.4707370831235878</v>
      </c>
      <c r="DK46" s="3">
        <f t="shared" si="62"/>
        <v>259.73942249874153</v>
      </c>
      <c r="DL46" s="3">
        <f t="shared" si="93"/>
        <v>39.699999999999932</v>
      </c>
      <c r="DM46" s="3">
        <f t="shared" si="63"/>
        <v>42.670858126168248</v>
      </c>
      <c r="DN46" s="4">
        <f t="shared" si="94"/>
        <v>-2.9708581261683165</v>
      </c>
      <c r="DO46" s="4">
        <f t="shared" si="80"/>
        <v>0.98410060633280927</v>
      </c>
      <c r="DP46" s="13"/>
      <c r="DQ46" s="11"/>
      <c r="DR46" s="55" t="str">
        <f t="shared" si="70"/>
        <v>26-03-2026 11:50</v>
      </c>
      <c r="DS46" s="5">
        <f t="shared" si="97"/>
        <v>447.11833333333334</v>
      </c>
      <c r="DT46" s="5">
        <f t="shared" si="65"/>
        <v>471.01252074144969</v>
      </c>
      <c r="DU46" s="6">
        <f t="shared" si="95"/>
        <v>-23.894187408116352</v>
      </c>
      <c r="DV46" s="5">
        <f t="shared" si="66"/>
        <v>2826.0751244486978</v>
      </c>
      <c r="DW46" s="5">
        <f t="shared" si="98"/>
        <v>435.4</v>
      </c>
      <c r="DX46" s="5">
        <f t="shared" si="68"/>
        <v>464.27704169484701</v>
      </c>
      <c r="DY46" s="6">
        <f t="shared" si="96"/>
        <v>-28.877041694847037</v>
      </c>
      <c r="DZ46" s="6">
        <f t="shared" si="69"/>
        <v>-11.718333333333362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115" t="s">
        <v>1052</v>
      </c>
      <c r="B47" s="72">
        <v>1013</v>
      </c>
      <c r="C47" s="71">
        <v>49.94</v>
      </c>
      <c r="D47" s="12"/>
      <c r="E47" s="42">
        <v>336.74900000000002</v>
      </c>
      <c r="F47" s="42">
        <v>342.608</v>
      </c>
      <c r="G47" s="42">
        <v>865.3</v>
      </c>
      <c r="H47" s="21">
        <f t="shared" si="16"/>
        <v>57.101333333333329</v>
      </c>
      <c r="I47" s="3">
        <f t="shared" si="17"/>
        <v>60.055740609614169</v>
      </c>
      <c r="J47" s="3">
        <f t="shared" si="18"/>
        <v>-2.9544072762808398</v>
      </c>
      <c r="K47" s="3">
        <f t="shared" si="19"/>
        <v>360.33444365768509</v>
      </c>
      <c r="L47" s="3">
        <f t="shared" si="20"/>
        <v>56.199999999999932</v>
      </c>
      <c r="M47" s="3">
        <f t="shared" si="21"/>
        <v>59.196943518896688</v>
      </c>
      <c r="N47" s="4">
        <f t="shared" si="81"/>
        <v>-2.9969435188967566</v>
      </c>
      <c r="O47" s="4">
        <f t="shared" si="72"/>
        <v>0.98289882314481858</v>
      </c>
      <c r="P47" s="13"/>
      <c r="Q47" s="42" t="s">
        <v>1052</v>
      </c>
      <c r="R47" s="42">
        <v>341.06200000000001</v>
      </c>
      <c r="S47" s="42">
        <v>347.03100000000001</v>
      </c>
      <c r="T47" s="42">
        <v>870.5</v>
      </c>
      <c r="U47" s="21">
        <f t="shared" si="22"/>
        <v>57.838499999999996</v>
      </c>
      <c r="V47" s="3">
        <f t="shared" si="23"/>
        <v>60.055740609614169</v>
      </c>
      <c r="W47" s="3">
        <f t="shared" si="24"/>
        <v>-2.2172406096141728</v>
      </c>
      <c r="X47" s="3">
        <f t="shared" si="25"/>
        <v>360.33444365768509</v>
      </c>
      <c r="Y47" s="3">
        <f t="shared" si="26"/>
        <v>56.100000000000023</v>
      </c>
      <c r="Z47" s="3">
        <f t="shared" si="27"/>
        <v>59.196943518896688</v>
      </c>
      <c r="AA47" s="4">
        <f t="shared" si="82"/>
        <v>-3.0969435188966656</v>
      </c>
      <c r="AB47" s="4">
        <f t="shared" si="73"/>
        <v>0.98279980750999196</v>
      </c>
      <c r="AC47" s="13"/>
      <c r="AD47" s="42" t="s">
        <v>1052</v>
      </c>
      <c r="AE47" s="42">
        <v>333.505</v>
      </c>
      <c r="AF47" s="42">
        <v>342.80399999999997</v>
      </c>
      <c r="AG47" s="42">
        <v>856.3</v>
      </c>
      <c r="AH47" s="21">
        <f t="shared" si="28"/>
        <v>57.133999999999993</v>
      </c>
      <c r="AI47" s="21">
        <f t="shared" si="29"/>
        <v>60.055740609614169</v>
      </c>
      <c r="AJ47" s="3">
        <f t="shared" si="30"/>
        <v>-2.9217406096141758</v>
      </c>
      <c r="AK47" s="3">
        <f t="shared" si="31"/>
        <v>360.33444365768509</v>
      </c>
      <c r="AL47" s="3">
        <f t="shared" si="32"/>
        <v>54.399999999999977</v>
      </c>
      <c r="AM47" s="3">
        <f t="shared" si="33"/>
        <v>59.196943518896688</v>
      </c>
      <c r="AN47" s="4">
        <f t="shared" si="83"/>
        <v>-4.7969435188967111</v>
      </c>
      <c r="AO47" s="4">
        <f t="shared" si="74"/>
        <v>0.97287371209204099</v>
      </c>
      <c r="AP47" s="13"/>
      <c r="AQ47" s="42" t="s">
        <v>1052</v>
      </c>
      <c r="AR47" s="42">
        <v>336.85899999999998</v>
      </c>
      <c r="AS47" s="42">
        <v>342.74200000000002</v>
      </c>
      <c r="AT47" s="42">
        <v>865.5</v>
      </c>
      <c r="AU47" s="21">
        <f t="shared" si="34"/>
        <v>57.123666666666665</v>
      </c>
      <c r="AV47" s="21">
        <f t="shared" si="35"/>
        <v>60.055740609614169</v>
      </c>
      <c r="AW47" s="3">
        <f t="shared" si="36"/>
        <v>-2.932073942947504</v>
      </c>
      <c r="AX47" s="3">
        <f t="shared" si="37"/>
        <v>360.33444365768509</v>
      </c>
      <c r="AY47" s="3">
        <f t="shared" si="84"/>
        <v>54.899999999999977</v>
      </c>
      <c r="AZ47" s="3">
        <f t="shared" si="38"/>
        <v>59.196943518896688</v>
      </c>
      <c r="BA47" s="4">
        <f t="shared" si="85"/>
        <v>-4.2969435188967111</v>
      </c>
      <c r="BB47" s="4">
        <f t="shared" si="75"/>
        <v>0.98283548558390843</v>
      </c>
      <c r="BC47" s="13"/>
      <c r="BD47" s="42" t="s">
        <v>1052</v>
      </c>
      <c r="BE47" s="42">
        <v>251.738</v>
      </c>
      <c r="BF47" s="42">
        <v>255.697</v>
      </c>
      <c r="BG47" s="42">
        <v>642.20000000000005</v>
      </c>
      <c r="BH47" s="21">
        <f t="shared" si="39"/>
        <v>42.616166666666665</v>
      </c>
      <c r="BI47" s="21">
        <f t="shared" si="40"/>
        <v>44.485733784899395</v>
      </c>
      <c r="BJ47" s="3">
        <f t="shared" si="41"/>
        <v>-1.8695671182327303</v>
      </c>
      <c r="BK47" s="3">
        <f t="shared" si="42"/>
        <v>266.91440270939631</v>
      </c>
      <c r="BL47" s="3">
        <f t="shared" si="71"/>
        <v>42.700000000000045</v>
      </c>
      <c r="BM47" s="3">
        <f t="shared" si="43"/>
        <v>43.849587791775335</v>
      </c>
      <c r="BN47" s="4">
        <f t="shared" si="86"/>
        <v>-1.1495877917752892</v>
      </c>
      <c r="BO47" s="4">
        <f t="shared" si="76"/>
        <v>0.98451683046731087</v>
      </c>
      <c r="BP47" s="13"/>
      <c r="BQ47" s="42" t="s">
        <v>1052</v>
      </c>
      <c r="BR47" s="42">
        <v>248.554</v>
      </c>
      <c r="BS47" s="42">
        <v>253.417</v>
      </c>
      <c r="BT47" s="42">
        <v>641.20000000000005</v>
      </c>
      <c r="BU47" s="21">
        <f t="shared" si="44"/>
        <v>42.236166666666662</v>
      </c>
      <c r="BV47" s="21">
        <f t="shared" si="45"/>
        <v>44.485733784899395</v>
      </c>
      <c r="BW47" s="3">
        <f t="shared" si="46"/>
        <v>-2.2495671182327328</v>
      </c>
      <c r="BX47" s="3">
        <f t="shared" si="47"/>
        <v>266.91440270939631</v>
      </c>
      <c r="BY47" s="3">
        <f t="shared" si="87"/>
        <v>41.200000000000045</v>
      </c>
      <c r="BZ47" s="3">
        <f t="shared" si="48"/>
        <v>43.849587791775335</v>
      </c>
      <c r="CA47" s="4">
        <f t="shared" si="88"/>
        <v>-2.6495877917752892</v>
      </c>
      <c r="CB47" s="4">
        <f t="shared" si="77"/>
        <v>0.98081028502428802</v>
      </c>
      <c r="CC47" s="13"/>
      <c r="CD47" s="159" t="s">
        <v>1052</v>
      </c>
      <c r="CE47" s="159">
        <v>248.97499999999999</v>
      </c>
      <c r="CF47" s="159">
        <v>254.09899999999999</v>
      </c>
      <c r="CG47" s="159">
        <v>639.5</v>
      </c>
      <c r="CH47" s="160">
        <f t="shared" si="49"/>
        <v>42.349833333333329</v>
      </c>
      <c r="CI47" s="160">
        <f t="shared" si="50"/>
        <v>44.485733784899395</v>
      </c>
      <c r="CJ47" s="18">
        <f t="shared" si="51"/>
        <v>-2.1359004515660658</v>
      </c>
      <c r="CK47" s="18">
        <f t="shared" si="52"/>
        <v>266.91440270939631</v>
      </c>
      <c r="CL47" s="18">
        <f t="shared" si="89"/>
        <v>41.200000000000045</v>
      </c>
      <c r="CM47" s="18">
        <f t="shared" si="53"/>
        <v>43.849587791775335</v>
      </c>
      <c r="CN47" s="7">
        <f t="shared" si="90"/>
        <v>-2.6495877917752892</v>
      </c>
      <c r="CO47" s="7">
        <f t="shared" si="78"/>
        <v>0.97983463138383076</v>
      </c>
      <c r="CP47" s="13"/>
      <c r="CQ47" s="42" t="s">
        <v>1052</v>
      </c>
      <c r="CR47" s="42">
        <v>250.31800000000001</v>
      </c>
      <c r="CS47" s="42">
        <v>257.52600000000001</v>
      </c>
      <c r="CT47" s="42">
        <v>643.70000000000005</v>
      </c>
      <c r="CU47" s="21">
        <f t="shared" si="54"/>
        <v>42.920999999999999</v>
      </c>
      <c r="CV47" s="21">
        <f t="shared" si="55"/>
        <v>44.485733784899395</v>
      </c>
      <c r="CW47" s="3">
        <f t="shared" si="56"/>
        <v>-1.5647337848993956</v>
      </c>
      <c r="CX47" s="3">
        <f t="shared" si="57"/>
        <v>266.91440270939631</v>
      </c>
      <c r="CY47" s="3">
        <f t="shared" si="91"/>
        <v>41.5</v>
      </c>
      <c r="CZ47" s="3">
        <f t="shared" si="58"/>
        <v>43.849587791775335</v>
      </c>
      <c r="DA47" s="4">
        <f t="shared" si="92"/>
        <v>-2.3495877917753347</v>
      </c>
      <c r="DB47" s="4">
        <f t="shared" si="79"/>
        <v>0.97201059310516225</v>
      </c>
      <c r="DC47" s="13"/>
      <c r="DD47" s="42" t="s">
        <v>1052</v>
      </c>
      <c r="DE47" s="42">
        <v>236.75200000000001</v>
      </c>
      <c r="DF47" s="42">
        <v>240.50399999999999</v>
      </c>
      <c r="DG47" s="42">
        <v>609.20000000000005</v>
      </c>
      <c r="DH47" s="21">
        <f t="shared" si="59"/>
        <v>40.083999999999996</v>
      </c>
      <c r="DI47" s="21">
        <f t="shared" si="60"/>
        <v>42.322665995358413</v>
      </c>
      <c r="DJ47" s="3">
        <f t="shared" si="61"/>
        <v>-2.2386659953584171</v>
      </c>
      <c r="DK47" s="3">
        <f t="shared" si="62"/>
        <v>253.93599597215052</v>
      </c>
      <c r="DL47" s="3">
        <f t="shared" si="93"/>
        <v>39.300000000000068</v>
      </c>
      <c r="DM47" s="3">
        <f t="shared" si="63"/>
        <v>41.717451871624789</v>
      </c>
      <c r="DN47" s="4">
        <f t="shared" si="94"/>
        <v>-2.4174518716247206</v>
      </c>
      <c r="DO47" s="4">
        <f t="shared" si="80"/>
        <v>0.98439942786814361</v>
      </c>
      <c r="DP47" s="13"/>
      <c r="DQ47" s="11"/>
      <c r="DR47" s="55" t="str">
        <f t="shared" si="70"/>
        <v>26-03-2026 11:40</v>
      </c>
      <c r="DS47" s="5">
        <f t="shared" si="97"/>
        <v>439.40466666666669</v>
      </c>
      <c r="DT47" s="5">
        <f t="shared" si="65"/>
        <v>460.48856357341265</v>
      </c>
      <c r="DU47" s="6">
        <f t="shared" si="95"/>
        <v>-21.083896906745963</v>
      </c>
      <c r="DV47" s="5">
        <f t="shared" si="66"/>
        <v>2762.9313814404759</v>
      </c>
      <c r="DW47" s="5">
        <f t="shared" si="98"/>
        <v>427.50000000000011</v>
      </c>
      <c r="DX47" s="5">
        <f t="shared" si="68"/>
        <v>453.90357711431284</v>
      </c>
      <c r="DY47" s="6">
        <f t="shared" si="96"/>
        <v>-26.403577114312725</v>
      </c>
      <c r="DZ47" s="6">
        <f t="shared" si="69"/>
        <v>-11.904666666666571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115" t="s">
        <v>1053</v>
      </c>
      <c r="B48" s="72">
        <v>905</v>
      </c>
      <c r="C48" s="71">
        <v>49.65</v>
      </c>
      <c r="D48" s="12"/>
      <c r="E48" s="42">
        <v>315.95</v>
      </c>
      <c r="F48" s="42">
        <v>321.34899999999999</v>
      </c>
      <c r="G48" s="42">
        <v>809.1</v>
      </c>
      <c r="H48" s="21">
        <f t="shared" si="16"/>
        <v>53.558166666666665</v>
      </c>
      <c r="I48" s="3">
        <f t="shared" si="17"/>
        <v>53.712622809082113</v>
      </c>
      <c r="J48" s="3">
        <f t="shared" si="18"/>
        <v>-0.15445614241544803</v>
      </c>
      <c r="K48" s="3">
        <f t="shared" si="19"/>
        <v>322.27573685449272</v>
      </c>
      <c r="L48" s="3">
        <f t="shared" si="20"/>
        <v>55.899999999999977</v>
      </c>
      <c r="M48" s="3">
        <f t="shared" si="21"/>
        <v>52.944532302912236</v>
      </c>
      <c r="N48" s="4">
        <f t="shared" si="81"/>
        <v>2.9554676970877409</v>
      </c>
      <c r="O48" s="4">
        <f t="shared" si="72"/>
        <v>0.9831989519183193</v>
      </c>
      <c r="P48" s="13"/>
      <c r="Q48" s="42" t="s">
        <v>1053</v>
      </c>
      <c r="R48" s="42">
        <v>325.92399999999998</v>
      </c>
      <c r="S48" s="42">
        <v>332.31099999999998</v>
      </c>
      <c r="T48" s="42">
        <v>814.4</v>
      </c>
      <c r="U48" s="21">
        <f t="shared" si="22"/>
        <v>55.385166666666663</v>
      </c>
      <c r="V48" s="3">
        <f t="shared" si="23"/>
        <v>53.712622809082113</v>
      </c>
      <c r="W48" s="3">
        <f t="shared" si="24"/>
        <v>1.6725438575845502</v>
      </c>
      <c r="X48" s="3">
        <f t="shared" si="25"/>
        <v>322.27573685449272</v>
      </c>
      <c r="Y48" s="3">
        <f t="shared" si="26"/>
        <v>55.100000000000023</v>
      </c>
      <c r="Z48" s="3">
        <f t="shared" si="27"/>
        <v>52.944532302912236</v>
      </c>
      <c r="AA48" s="4">
        <f t="shared" si="82"/>
        <v>2.1554676970877864</v>
      </c>
      <c r="AB48" s="4">
        <f t="shared" si="73"/>
        <v>0.98078005242077448</v>
      </c>
      <c r="AC48" s="13"/>
      <c r="AD48" s="42" t="s">
        <v>1053</v>
      </c>
      <c r="AE48" s="42">
        <v>305.64400000000001</v>
      </c>
      <c r="AF48" s="42">
        <v>314.70400000000001</v>
      </c>
      <c r="AG48" s="42">
        <v>801.9</v>
      </c>
      <c r="AH48" s="21">
        <f t="shared" si="28"/>
        <v>52.450666666666663</v>
      </c>
      <c r="AI48" s="21">
        <f t="shared" si="29"/>
        <v>53.712622809082113</v>
      </c>
      <c r="AJ48" s="3">
        <f t="shared" si="30"/>
        <v>-1.2619561424154497</v>
      </c>
      <c r="AK48" s="3">
        <f t="shared" si="31"/>
        <v>322.27573685449272</v>
      </c>
      <c r="AL48" s="3">
        <f t="shared" si="32"/>
        <v>55.199999999999932</v>
      </c>
      <c r="AM48" s="3">
        <f t="shared" si="33"/>
        <v>52.944532302912236</v>
      </c>
      <c r="AN48" s="4">
        <f t="shared" si="83"/>
        <v>2.2554676970876955</v>
      </c>
      <c r="AO48" s="4">
        <f t="shared" si="74"/>
        <v>0.97121104275763892</v>
      </c>
      <c r="AP48" s="13"/>
      <c r="AQ48" s="42" t="s">
        <v>1053</v>
      </c>
      <c r="AR48" s="42">
        <v>306.21600000000001</v>
      </c>
      <c r="AS48" s="42">
        <v>311.48</v>
      </c>
      <c r="AT48" s="42">
        <v>810.6</v>
      </c>
      <c r="AU48" s="21">
        <f t="shared" si="34"/>
        <v>51.913333333333334</v>
      </c>
      <c r="AV48" s="21">
        <f t="shared" si="35"/>
        <v>53.712622809082113</v>
      </c>
      <c r="AW48" s="3">
        <f t="shared" si="36"/>
        <v>-1.799289475748779</v>
      </c>
      <c r="AX48" s="3">
        <f t="shared" si="37"/>
        <v>322.27573685449272</v>
      </c>
      <c r="AY48" s="3">
        <f t="shared" si="84"/>
        <v>55.899999999999977</v>
      </c>
      <c r="AZ48" s="3">
        <f t="shared" si="38"/>
        <v>52.944532302912236</v>
      </c>
      <c r="BA48" s="4">
        <f t="shared" si="85"/>
        <v>2.9554676970877409</v>
      </c>
      <c r="BB48" s="4">
        <f t="shared" si="75"/>
        <v>0.98310003852574801</v>
      </c>
      <c r="BC48" s="13"/>
      <c r="BD48" s="42" t="s">
        <v>1053</v>
      </c>
      <c r="BE48" s="42">
        <v>242.09700000000001</v>
      </c>
      <c r="BF48" s="42">
        <v>245.98400000000001</v>
      </c>
      <c r="BG48" s="42">
        <v>599.5</v>
      </c>
      <c r="BH48" s="21">
        <f t="shared" si="39"/>
        <v>40.99733333333333</v>
      </c>
      <c r="BI48" s="21">
        <f t="shared" si="40"/>
        <v>39.787128006727492</v>
      </c>
      <c r="BJ48" s="3">
        <f t="shared" si="41"/>
        <v>1.2102053266058377</v>
      </c>
      <c r="BK48" s="3">
        <f t="shared" si="42"/>
        <v>238.72276804036503</v>
      </c>
      <c r="BL48" s="3">
        <f t="shared" si="71"/>
        <v>39.899999999999977</v>
      </c>
      <c r="BM48" s="3">
        <f t="shared" si="43"/>
        <v>39.218172076231291</v>
      </c>
      <c r="BN48" s="4">
        <f t="shared" si="86"/>
        <v>0.68182792376868662</v>
      </c>
      <c r="BO48" s="4">
        <f t="shared" si="76"/>
        <v>0.98419815922986864</v>
      </c>
      <c r="BP48" s="13"/>
      <c r="BQ48" s="42" t="s">
        <v>1053</v>
      </c>
      <c r="BR48" s="42">
        <v>229.137</v>
      </c>
      <c r="BS48" s="42">
        <v>232.745</v>
      </c>
      <c r="BT48" s="42">
        <v>600</v>
      </c>
      <c r="BU48" s="21">
        <f t="shared" si="44"/>
        <v>38.790833333333332</v>
      </c>
      <c r="BV48" s="21">
        <f t="shared" si="45"/>
        <v>39.787128006727492</v>
      </c>
      <c r="BW48" s="3">
        <f t="shared" si="46"/>
        <v>-0.99629467339416067</v>
      </c>
      <c r="BX48" s="3">
        <f t="shared" si="47"/>
        <v>238.72276804036503</v>
      </c>
      <c r="BY48" s="3">
        <f t="shared" si="87"/>
        <v>40.700000000000045</v>
      </c>
      <c r="BZ48" s="3">
        <f t="shared" si="48"/>
        <v>39.218172076231291</v>
      </c>
      <c r="CA48" s="4">
        <f t="shared" si="88"/>
        <v>1.4818279237687548</v>
      </c>
      <c r="CB48" s="4">
        <f t="shared" si="77"/>
        <v>0.98449805581215488</v>
      </c>
      <c r="CC48" s="13"/>
      <c r="CD48" s="159" t="s">
        <v>1053</v>
      </c>
      <c r="CE48" s="159">
        <v>226.036</v>
      </c>
      <c r="CF48" s="159">
        <v>230.89099999999999</v>
      </c>
      <c r="CG48" s="159">
        <v>598.29999999999995</v>
      </c>
      <c r="CH48" s="160">
        <f t="shared" si="49"/>
        <v>38.481833333333327</v>
      </c>
      <c r="CI48" s="160">
        <f t="shared" si="50"/>
        <v>39.787128006727492</v>
      </c>
      <c r="CJ48" s="18">
        <f t="shared" si="51"/>
        <v>-1.3052946733941653</v>
      </c>
      <c r="CK48" s="18">
        <f t="shared" si="52"/>
        <v>238.72276804036503</v>
      </c>
      <c r="CL48" s="18">
        <f t="shared" si="89"/>
        <v>40.599999999999909</v>
      </c>
      <c r="CM48" s="18">
        <f t="shared" si="53"/>
        <v>39.218172076231291</v>
      </c>
      <c r="CN48" s="7">
        <f t="shared" si="90"/>
        <v>1.3818279237686184</v>
      </c>
      <c r="CO48" s="7">
        <f t="shared" si="78"/>
        <v>0.97897276203923067</v>
      </c>
      <c r="CP48" s="13"/>
      <c r="CQ48" s="42" t="s">
        <v>1053</v>
      </c>
      <c r="CR48" s="42">
        <v>232.24100000000001</v>
      </c>
      <c r="CS48" s="42">
        <v>239.07300000000001</v>
      </c>
      <c r="CT48" s="42">
        <v>602.20000000000005</v>
      </c>
      <c r="CU48" s="21">
        <f t="shared" si="54"/>
        <v>39.845500000000001</v>
      </c>
      <c r="CV48" s="21">
        <f t="shared" si="55"/>
        <v>39.787128006727492</v>
      </c>
      <c r="CW48" s="3">
        <f t="shared" si="56"/>
        <v>5.837199327250886E-2</v>
      </c>
      <c r="CX48" s="3">
        <f t="shared" si="57"/>
        <v>238.72276804036503</v>
      </c>
      <c r="CY48" s="3">
        <f t="shared" si="91"/>
        <v>41</v>
      </c>
      <c r="CZ48" s="3">
        <f t="shared" si="58"/>
        <v>39.218172076231291</v>
      </c>
      <c r="DA48" s="4">
        <f t="shared" si="92"/>
        <v>1.7818279237687094</v>
      </c>
      <c r="DB48" s="4">
        <f t="shared" si="79"/>
        <v>0.97142295449507055</v>
      </c>
      <c r="DC48" s="13"/>
      <c r="DD48" s="42" t="s">
        <v>1053</v>
      </c>
      <c r="DE48" s="42">
        <v>220.28700000000001</v>
      </c>
      <c r="DF48" s="42">
        <v>223.71</v>
      </c>
      <c r="DG48" s="42">
        <v>569.9</v>
      </c>
      <c r="DH48" s="21">
        <f t="shared" si="59"/>
        <v>37.284999999999997</v>
      </c>
      <c r="DI48" s="21">
        <f t="shared" si="60"/>
        <v>37.852524534840747</v>
      </c>
      <c r="DJ48" s="3">
        <f t="shared" si="61"/>
        <v>-0.56752453484075005</v>
      </c>
      <c r="DK48" s="3">
        <f t="shared" si="62"/>
        <v>227.11514720904449</v>
      </c>
      <c r="DL48" s="3">
        <f t="shared" si="93"/>
        <v>39.299999999999955</v>
      </c>
      <c r="DM48" s="3">
        <f t="shared" si="63"/>
        <v>37.311233433992527</v>
      </c>
      <c r="DN48" s="4">
        <f t="shared" si="94"/>
        <v>1.9887665660074276</v>
      </c>
      <c r="DO48" s="4">
        <f t="shared" si="80"/>
        <v>0.98469894059273166</v>
      </c>
      <c r="DP48" s="13"/>
      <c r="DQ48" s="11"/>
      <c r="DR48" s="55" t="str">
        <f t="shared" si="70"/>
        <v>26-03-2026 11:30</v>
      </c>
      <c r="DS48" s="5">
        <f t="shared" si="97"/>
        <v>408.70783333333338</v>
      </c>
      <c r="DT48" s="5">
        <f t="shared" si="65"/>
        <v>411.85152779807913</v>
      </c>
      <c r="DU48" s="6">
        <f t="shared" si="95"/>
        <v>-3.1436944647457494</v>
      </c>
      <c r="DV48" s="5">
        <f t="shared" si="66"/>
        <v>2471.1091667884757</v>
      </c>
      <c r="DW48" s="5">
        <f t="shared" si="98"/>
        <v>423.5999999999998</v>
      </c>
      <c r="DX48" s="5">
        <f t="shared" si="68"/>
        <v>405.96205095056661</v>
      </c>
      <c r="DY48" s="6">
        <f t="shared" si="96"/>
        <v>17.637949049433189</v>
      </c>
      <c r="DZ48" s="6">
        <f t="shared" si="69"/>
        <v>14.892166666666412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115" t="s">
        <v>1054</v>
      </c>
      <c r="B49" s="72">
        <v>1000</v>
      </c>
      <c r="C49" s="71">
        <v>49.65</v>
      </c>
      <c r="D49" s="12"/>
      <c r="E49" s="42">
        <v>337.24900000000002</v>
      </c>
      <c r="F49" s="42">
        <v>342.97699999999998</v>
      </c>
      <c r="G49" s="42">
        <v>753.2</v>
      </c>
      <c r="H49" s="21">
        <f t="shared" si="16"/>
        <v>57.162833333333325</v>
      </c>
      <c r="I49" s="3">
        <f t="shared" si="17"/>
        <v>59.350964429924986</v>
      </c>
      <c r="J49" s="3">
        <f t="shared" si="18"/>
        <v>-2.1881310965916612</v>
      </c>
      <c r="K49" s="3">
        <f t="shared" si="19"/>
        <v>356.10578657954994</v>
      </c>
      <c r="L49" s="3">
        <f t="shared" si="20"/>
        <v>48</v>
      </c>
      <c r="M49" s="3">
        <f t="shared" si="21"/>
        <v>58.502245638577058</v>
      </c>
      <c r="N49" s="4">
        <f t="shared" si="81"/>
        <v>-10.502245638577058</v>
      </c>
      <c r="O49" s="4">
        <f t="shared" si="72"/>
        <v>0.98329917166457237</v>
      </c>
      <c r="P49" s="13"/>
      <c r="Q49" s="42" t="s">
        <v>1054</v>
      </c>
      <c r="R49" s="42">
        <v>340.86500000000001</v>
      </c>
      <c r="S49" s="42">
        <v>346.76</v>
      </c>
      <c r="T49" s="42">
        <v>759.3</v>
      </c>
      <c r="U49" s="21">
        <f t="shared" si="22"/>
        <v>57.793333333333329</v>
      </c>
      <c r="V49" s="3">
        <f t="shared" si="23"/>
        <v>59.350964429924986</v>
      </c>
      <c r="W49" s="3">
        <f t="shared" si="24"/>
        <v>-1.5576310965916562</v>
      </c>
      <c r="X49" s="3">
        <f t="shared" si="25"/>
        <v>356.10578657954994</v>
      </c>
      <c r="Y49" s="3">
        <f t="shared" si="26"/>
        <v>51</v>
      </c>
      <c r="Z49" s="3">
        <f t="shared" si="27"/>
        <v>58.502245638577058</v>
      </c>
      <c r="AA49" s="4">
        <f t="shared" si="82"/>
        <v>-7.5022456385770582</v>
      </c>
      <c r="AB49" s="4">
        <f t="shared" si="73"/>
        <v>0.98299976929288269</v>
      </c>
      <c r="AC49" s="13"/>
      <c r="AD49" s="42" t="s">
        <v>1054</v>
      </c>
      <c r="AE49" s="42">
        <v>334.56</v>
      </c>
      <c r="AF49" s="42">
        <v>343.86</v>
      </c>
      <c r="AG49" s="42">
        <v>746.7</v>
      </c>
      <c r="AH49" s="21">
        <f t="shared" si="28"/>
        <v>57.31</v>
      </c>
      <c r="AI49" s="21">
        <f t="shared" si="29"/>
        <v>59.350964429924986</v>
      </c>
      <c r="AJ49" s="3">
        <f t="shared" si="30"/>
        <v>-2.0409644299249834</v>
      </c>
      <c r="AK49" s="3">
        <f t="shared" si="31"/>
        <v>356.10578657954994</v>
      </c>
      <c r="AL49" s="3">
        <f t="shared" si="32"/>
        <v>49.5</v>
      </c>
      <c r="AM49" s="3">
        <f t="shared" si="33"/>
        <v>58.502245638577058</v>
      </c>
      <c r="AN49" s="4">
        <f t="shared" si="83"/>
        <v>-9.0022456385770582</v>
      </c>
      <c r="AO49" s="4">
        <f t="shared" si="74"/>
        <v>0.97295410923050074</v>
      </c>
      <c r="AP49" s="13"/>
      <c r="AQ49" s="42" t="s">
        <v>1054</v>
      </c>
      <c r="AR49" s="42">
        <v>337.90199999999999</v>
      </c>
      <c r="AS49" s="42">
        <v>343.78100000000001</v>
      </c>
      <c r="AT49" s="42">
        <v>754.7</v>
      </c>
      <c r="AU49" s="21">
        <f t="shared" si="34"/>
        <v>57.296833333333332</v>
      </c>
      <c r="AV49" s="21">
        <f t="shared" si="35"/>
        <v>59.350964429924986</v>
      </c>
      <c r="AW49" s="3">
        <f t="shared" si="36"/>
        <v>-2.0541310965916537</v>
      </c>
      <c r="AX49" s="3">
        <f t="shared" si="37"/>
        <v>356.10578657954994</v>
      </c>
      <c r="AY49" s="3">
        <f t="shared" si="84"/>
        <v>50.200000000000045</v>
      </c>
      <c r="AZ49" s="3">
        <f t="shared" si="38"/>
        <v>58.502245638577058</v>
      </c>
      <c r="BA49" s="4">
        <f t="shared" si="85"/>
        <v>-8.3022456385770127</v>
      </c>
      <c r="BB49" s="4">
        <f t="shared" si="75"/>
        <v>0.98289899674502079</v>
      </c>
      <c r="BC49" s="13"/>
      <c r="BD49" s="42" t="s">
        <v>1054</v>
      </c>
      <c r="BE49" s="42">
        <v>251.673</v>
      </c>
      <c r="BF49" s="42">
        <v>255.60900000000001</v>
      </c>
      <c r="BG49" s="42">
        <v>559.6</v>
      </c>
      <c r="BH49" s="21">
        <f t="shared" si="39"/>
        <v>42.601500000000001</v>
      </c>
      <c r="BI49" s="21">
        <f t="shared" si="40"/>
        <v>43.963677355499996</v>
      </c>
      <c r="BJ49" s="3">
        <f t="shared" si="41"/>
        <v>-1.3621773554999947</v>
      </c>
      <c r="BK49" s="3">
        <f t="shared" si="42"/>
        <v>263.78206413300001</v>
      </c>
      <c r="BL49" s="3">
        <f t="shared" si="71"/>
        <v>37.600000000000023</v>
      </c>
      <c r="BM49" s="3">
        <f t="shared" si="43"/>
        <v>43.334996769316348</v>
      </c>
      <c r="BN49" s="4">
        <f t="shared" si="86"/>
        <v>-5.7349967693163251</v>
      </c>
      <c r="BO49" s="4">
        <f t="shared" si="76"/>
        <v>0.98460148116850343</v>
      </c>
      <c r="BP49" s="13"/>
      <c r="BQ49" s="42" t="s">
        <v>1054</v>
      </c>
      <c r="BR49" s="42">
        <v>249.83699999999999</v>
      </c>
      <c r="BS49" s="42">
        <v>254.459</v>
      </c>
      <c r="BT49" s="42">
        <v>559.29999999999995</v>
      </c>
      <c r="BU49" s="21">
        <f t="shared" si="44"/>
        <v>42.409833333333331</v>
      </c>
      <c r="BV49" s="21">
        <f t="shared" si="45"/>
        <v>43.963677355499996</v>
      </c>
      <c r="BW49" s="3">
        <f t="shared" si="46"/>
        <v>-1.5538440221666647</v>
      </c>
      <c r="BX49" s="3">
        <f t="shared" si="47"/>
        <v>263.78206413300001</v>
      </c>
      <c r="BY49" s="3">
        <f t="shared" si="87"/>
        <v>37.899999999999977</v>
      </c>
      <c r="BZ49" s="3">
        <f t="shared" si="48"/>
        <v>43.334996769316348</v>
      </c>
      <c r="CA49" s="4">
        <f t="shared" si="88"/>
        <v>-5.4349967693163705</v>
      </c>
      <c r="CB49" s="4">
        <f t="shared" si="77"/>
        <v>0.98183597357531072</v>
      </c>
      <c r="CC49" s="13"/>
      <c r="CD49" s="42" t="s">
        <v>1054</v>
      </c>
      <c r="CE49" s="42">
        <v>249.155</v>
      </c>
      <c r="CF49" s="42">
        <v>254.15700000000001</v>
      </c>
      <c r="CG49" s="42">
        <v>557.70000000000005</v>
      </c>
      <c r="CH49" s="21">
        <f t="shared" si="49"/>
        <v>42.359499999999997</v>
      </c>
      <c r="CI49" s="21">
        <f t="shared" si="50"/>
        <v>43.963677355499996</v>
      </c>
      <c r="CJ49" s="3">
        <f t="shared" si="51"/>
        <v>-1.6041773554999992</v>
      </c>
      <c r="CK49" s="3">
        <f t="shared" si="52"/>
        <v>263.78206413300001</v>
      </c>
      <c r="CL49" s="3">
        <f t="shared" si="89"/>
        <v>38.100000000000023</v>
      </c>
      <c r="CM49" s="3">
        <f t="shared" si="53"/>
        <v>43.334996769316348</v>
      </c>
      <c r="CN49" s="4">
        <f t="shared" si="90"/>
        <v>-5.2349967693163251</v>
      </c>
      <c r="CO49" s="4">
        <f t="shared" si="78"/>
        <v>0.98031925148628596</v>
      </c>
      <c r="CP49" s="13"/>
      <c r="CQ49" s="42" t="s">
        <v>1054</v>
      </c>
      <c r="CR49" s="42">
        <v>251.28700000000001</v>
      </c>
      <c r="CS49" s="42">
        <v>258.99099999999999</v>
      </c>
      <c r="CT49" s="42">
        <v>561.20000000000005</v>
      </c>
      <c r="CU49" s="21">
        <f t="shared" si="54"/>
        <v>43.165166666666664</v>
      </c>
      <c r="CV49" s="21">
        <f t="shared" si="55"/>
        <v>43.963677355499996</v>
      </c>
      <c r="CW49" s="3">
        <f t="shared" si="56"/>
        <v>-0.79851068883333198</v>
      </c>
      <c r="CX49" s="3">
        <f t="shared" si="57"/>
        <v>263.78206413300001</v>
      </c>
      <c r="CY49" s="3">
        <f t="shared" si="91"/>
        <v>38.5</v>
      </c>
      <c r="CZ49" s="3">
        <f t="shared" si="58"/>
        <v>43.334996769316348</v>
      </c>
      <c r="DA49" s="4">
        <f t="shared" si="92"/>
        <v>-4.8349967693163478</v>
      </c>
      <c r="DB49" s="4">
        <f t="shared" si="79"/>
        <v>0.97025379260283184</v>
      </c>
      <c r="DC49" s="13"/>
      <c r="DD49" s="42" t="s">
        <v>1054</v>
      </c>
      <c r="DE49" s="42">
        <v>237.80699999999999</v>
      </c>
      <c r="DF49" s="42">
        <v>241.422</v>
      </c>
      <c r="DG49" s="42">
        <v>530.6</v>
      </c>
      <c r="DH49" s="21">
        <f t="shared" si="59"/>
        <v>40.236999999999995</v>
      </c>
      <c r="DI49" s="21">
        <f t="shared" si="60"/>
        <v>41.825993961149997</v>
      </c>
      <c r="DJ49" s="3">
        <f t="shared" si="61"/>
        <v>-1.5889939611500026</v>
      </c>
      <c r="DK49" s="3">
        <f t="shared" si="62"/>
        <v>250.9559637669</v>
      </c>
      <c r="DL49" s="3">
        <f t="shared" si="93"/>
        <v>35.800000000000011</v>
      </c>
      <c r="DM49" s="3">
        <f t="shared" si="63"/>
        <v>41.227882247505555</v>
      </c>
      <c r="DN49" s="4">
        <f t="shared" si="94"/>
        <v>-5.4278822475055435</v>
      </c>
      <c r="DO49" s="4">
        <f t="shared" si="80"/>
        <v>0.98502621964858206</v>
      </c>
      <c r="DP49" s="13"/>
      <c r="DQ49" s="11"/>
      <c r="DR49" s="55" t="str">
        <f t="shared" si="70"/>
        <v>26-03-2026 11:20</v>
      </c>
      <c r="DS49" s="5">
        <f t="shared" si="97"/>
        <v>440.3359999999999</v>
      </c>
      <c r="DT49" s="5">
        <f t="shared" si="65"/>
        <v>455.08456110284999</v>
      </c>
      <c r="DU49" s="6">
        <f t="shared" si="95"/>
        <v>-14.74856110285009</v>
      </c>
      <c r="DV49" s="5">
        <f t="shared" si="66"/>
        <v>2730.5073666170997</v>
      </c>
      <c r="DW49" s="5">
        <f t="shared" si="98"/>
        <v>386.60000000000008</v>
      </c>
      <c r="DX49" s="5">
        <f t="shared" si="68"/>
        <v>448.57685187907924</v>
      </c>
      <c r="DY49" s="6">
        <f t="shared" si="96"/>
        <v>-61.976851879079163</v>
      </c>
      <c r="DZ49" s="6">
        <f t="shared" si="69"/>
        <v>-53.735999999999819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115" t="s">
        <v>1055</v>
      </c>
      <c r="B50" s="72">
        <v>842</v>
      </c>
      <c r="C50" s="71">
        <v>49.36</v>
      </c>
      <c r="D50" s="12"/>
      <c r="E50" s="42">
        <v>293.06299999999999</v>
      </c>
      <c r="F50" s="42">
        <v>297.73700000000002</v>
      </c>
      <c r="G50" s="42">
        <v>705.2</v>
      </c>
      <c r="H50" s="21">
        <f t="shared" si="16"/>
        <v>49.622833333333332</v>
      </c>
      <c r="I50" s="3">
        <f t="shared" si="17"/>
        <v>50.029024501479228</v>
      </c>
      <c r="J50" s="3">
        <f t="shared" si="18"/>
        <v>-0.40619116814589518</v>
      </c>
      <c r="K50" s="3">
        <f t="shared" si="19"/>
        <v>300.17414700887542</v>
      </c>
      <c r="L50" s="3">
        <f t="shared" si="20"/>
        <v>37.700000000000045</v>
      </c>
      <c r="M50" s="3">
        <f t="shared" si="21"/>
        <v>49.313609451108078</v>
      </c>
      <c r="N50" s="4">
        <f t="shared" si="81"/>
        <v>-11.613609451108033</v>
      </c>
      <c r="O50" s="4">
        <f t="shared" si="72"/>
        <v>0.98430158159718129</v>
      </c>
      <c r="P50" s="13"/>
      <c r="Q50" s="42" t="s">
        <v>1055</v>
      </c>
      <c r="R50" s="42">
        <v>297.13600000000002</v>
      </c>
      <c r="S50" s="42">
        <v>301.93700000000001</v>
      </c>
      <c r="T50" s="42">
        <v>708.3</v>
      </c>
      <c r="U50" s="21">
        <f t="shared" si="22"/>
        <v>50.322833333333335</v>
      </c>
      <c r="V50" s="3">
        <f t="shared" si="23"/>
        <v>50.029024501479228</v>
      </c>
      <c r="W50" s="3">
        <f t="shared" si="24"/>
        <v>0.29380883185410767</v>
      </c>
      <c r="X50" s="3">
        <f t="shared" si="25"/>
        <v>300.17414700887542</v>
      </c>
      <c r="Y50" s="3">
        <f t="shared" si="26"/>
        <v>37.5</v>
      </c>
      <c r="Z50" s="3">
        <f t="shared" si="27"/>
        <v>49.313609451108078</v>
      </c>
      <c r="AA50" s="4">
        <f t="shared" si="82"/>
        <v>-11.813609451108078</v>
      </c>
      <c r="AB50" s="4">
        <f t="shared" si="73"/>
        <v>0.98409933197985011</v>
      </c>
      <c r="AC50" s="13"/>
      <c r="AD50" s="42" t="s">
        <v>1055</v>
      </c>
      <c r="AE50" s="42">
        <v>286.45600000000002</v>
      </c>
      <c r="AF50" s="42">
        <v>294.66500000000002</v>
      </c>
      <c r="AG50" s="42">
        <v>697.2</v>
      </c>
      <c r="AH50" s="21">
        <f t="shared" si="28"/>
        <v>49.110833333333332</v>
      </c>
      <c r="AI50" s="21">
        <f t="shared" si="29"/>
        <v>50.029024501479228</v>
      </c>
      <c r="AJ50" s="3">
        <f t="shared" si="30"/>
        <v>-0.91819116814589563</v>
      </c>
      <c r="AK50" s="3">
        <f t="shared" si="31"/>
        <v>300.17414700887542</v>
      </c>
      <c r="AL50" s="3">
        <f t="shared" si="32"/>
        <v>36.800000000000068</v>
      </c>
      <c r="AM50" s="3">
        <f t="shared" si="33"/>
        <v>49.313609451108078</v>
      </c>
      <c r="AN50" s="4">
        <f t="shared" si="83"/>
        <v>-12.51360945110801</v>
      </c>
      <c r="AO50" s="4">
        <f t="shared" si="74"/>
        <v>0.97214124514278921</v>
      </c>
      <c r="AP50" s="13"/>
      <c r="AQ50" s="42" t="s">
        <v>1055</v>
      </c>
      <c r="AR50" s="42">
        <v>285.81700000000001</v>
      </c>
      <c r="AS50" s="42">
        <v>290.435</v>
      </c>
      <c r="AT50" s="42">
        <v>704.5</v>
      </c>
      <c r="AU50" s="21">
        <f t="shared" si="34"/>
        <v>48.405833333333334</v>
      </c>
      <c r="AV50" s="21">
        <f t="shared" si="35"/>
        <v>50.029024501479228</v>
      </c>
      <c r="AW50" s="3">
        <f t="shared" si="36"/>
        <v>-1.6231911681458939</v>
      </c>
      <c r="AX50" s="3">
        <f t="shared" si="37"/>
        <v>300.17414700887542</v>
      </c>
      <c r="AY50" s="3">
        <f t="shared" si="84"/>
        <v>36.5</v>
      </c>
      <c r="AZ50" s="3">
        <f t="shared" si="38"/>
        <v>49.313609451108078</v>
      </c>
      <c r="BA50" s="4">
        <f t="shared" si="85"/>
        <v>-12.813609451108078</v>
      </c>
      <c r="BB50" s="4">
        <f t="shared" si="75"/>
        <v>0.98409971250021522</v>
      </c>
      <c r="BC50" s="13"/>
      <c r="BD50" s="42" t="s">
        <v>1055</v>
      </c>
      <c r="BE50" s="42">
        <v>214.572</v>
      </c>
      <c r="BF50" s="42">
        <v>217.685</v>
      </c>
      <c r="BG50" s="42">
        <v>522</v>
      </c>
      <c r="BH50" s="21">
        <f t="shared" si="39"/>
        <v>36.280833333333334</v>
      </c>
      <c r="BI50" s="21">
        <f t="shared" si="40"/>
        <v>37.05853666776239</v>
      </c>
      <c r="BJ50" s="3">
        <f t="shared" si="41"/>
        <v>-0.77770333442905581</v>
      </c>
      <c r="BK50" s="3">
        <f t="shared" si="42"/>
        <v>222.35122000657435</v>
      </c>
      <c r="BL50" s="3">
        <f t="shared" si="71"/>
        <v>27.199999999999989</v>
      </c>
      <c r="BM50" s="3">
        <f t="shared" si="43"/>
        <v>36.528599593413389</v>
      </c>
      <c r="BN50" s="4">
        <f t="shared" si="86"/>
        <v>-9.3285995934134007</v>
      </c>
      <c r="BO50" s="4">
        <f t="shared" si="76"/>
        <v>0.98569951994854954</v>
      </c>
      <c r="BP50" s="13"/>
      <c r="BQ50" s="42" t="s">
        <v>1055</v>
      </c>
      <c r="BR50" s="42">
        <v>213.41900000000001</v>
      </c>
      <c r="BS50" s="42">
        <v>216.86500000000001</v>
      </c>
      <c r="BT50" s="42">
        <v>521.4</v>
      </c>
      <c r="BU50" s="21">
        <f t="shared" si="44"/>
        <v>36.144166666666663</v>
      </c>
      <c r="BV50" s="21">
        <f t="shared" si="45"/>
        <v>37.05853666776239</v>
      </c>
      <c r="BW50" s="3">
        <f t="shared" si="46"/>
        <v>-0.91437000109572608</v>
      </c>
      <c r="BX50" s="3">
        <f t="shared" si="47"/>
        <v>222.35122000657435</v>
      </c>
      <c r="BY50" s="3">
        <f t="shared" si="87"/>
        <v>26.099999999999966</v>
      </c>
      <c r="BZ50" s="3">
        <f t="shared" si="48"/>
        <v>36.528599593413389</v>
      </c>
      <c r="CA50" s="4">
        <f t="shared" si="88"/>
        <v>-10.428599593413423</v>
      </c>
      <c r="CB50" s="4">
        <f t="shared" si="77"/>
        <v>0.98410993014087111</v>
      </c>
      <c r="CC50" s="13"/>
      <c r="CD50" s="42" t="s">
        <v>1055</v>
      </c>
      <c r="CE50" s="42">
        <v>207.90600000000001</v>
      </c>
      <c r="CF50" s="42">
        <v>210.90100000000001</v>
      </c>
      <c r="CG50" s="42">
        <v>519.6</v>
      </c>
      <c r="CH50" s="21">
        <f t="shared" si="49"/>
        <v>35.150166666666664</v>
      </c>
      <c r="CI50" s="21">
        <f t="shared" si="50"/>
        <v>37.05853666776239</v>
      </c>
      <c r="CJ50" s="3">
        <f t="shared" si="51"/>
        <v>-1.9083700010957259</v>
      </c>
      <c r="CK50" s="3">
        <f t="shared" si="52"/>
        <v>222.35122000657435</v>
      </c>
      <c r="CL50" s="3">
        <f t="shared" si="89"/>
        <v>26</v>
      </c>
      <c r="CM50" s="3">
        <f t="shared" si="53"/>
        <v>36.528599593413389</v>
      </c>
      <c r="CN50" s="4">
        <f t="shared" si="90"/>
        <v>-10.528599593413389</v>
      </c>
      <c r="CO50" s="4">
        <f t="shared" si="78"/>
        <v>0.98579902418670373</v>
      </c>
      <c r="CP50" s="13"/>
      <c r="CQ50" s="42" t="s">
        <v>1055</v>
      </c>
      <c r="CR50" s="42">
        <v>203.22</v>
      </c>
      <c r="CS50" s="42">
        <v>208.505</v>
      </c>
      <c r="CT50" s="42">
        <v>522.70000000000005</v>
      </c>
      <c r="CU50" s="21">
        <f t="shared" si="54"/>
        <v>34.750833333333333</v>
      </c>
      <c r="CV50" s="21">
        <f t="shared" si="55"/>
        <v>37.05853666776239</v>
      </c>
      <c r="CW50" s="3">
        <f t="shared" si="56"/>
        <v>-2.307703334429057</v>
      </c>
      <c r="CX50" s="3">
        <f t="shared" si="57"/>
        <v>222.35122000657435</v>
      </c>
      <c r="CY50" s="3">
        <f t="shared" si="91"/>
        <v>25.700000000000045</v>
      </c>
      <c r="CZ50" s="3">
        <f t="shared" si="58"/>
        <v>36.528599593413389</v>
      </c>
      <c r="DA50" s="4">
        <f t="shared" si="92"/>
        <v>-10.828599593413344</v>
      </c>
      <c r="DB50" s="4">
        <f t="shared" si="79"/>
        <v>0.97465288602191791</v>
      </c>
      <c r="DC50" s="13"/>
      <c r="DD50" s="42" t="s">
        <v>1055</v>
      </c>
      <c r="DE50" s="42">
        <v>195.40700000000001</v>
      </c>
      <c r="DF50" s="42">
        <v>198.22200000000001</v>
      </c>
      <c r="DG50" s="42">
        <v>494.8</v>
      </c>
      <c r="DH50" s="21">
        <f t="shared" si="59"/>
        <v>33.036999999999999</v>
      </c>
      <c r="DI50" s="21">
        <f t="shared" si="60"/>
        <v>35.25660782061432</v>
      </c>
      <c r="DJ50" s="3">
        <f t="shared" si="61"/>
        <v>-2.2196078206143213</v>
      </c>
      <c r="DK50" s="3">
        <f t="shared" si="62"/>
        <v>211.53964692368592</v>
      </c>
      <c r="DL50" s="3">
        <f t="shared" si="93"/>
        <v>24.400000000000034</v>
      </c>
      <c r="DM50" s="3">
        <f t="shared" si="63"/>
        <v>34.752438328779533</v>
      </c>
      <c r="DN50" s="4">
        <f t="shared" si="94"/>
        <v>-10.352438328779499</v>
      </c>
      <c r="DO50" s="4">
        <f t="shared" si="80"/>
        <v>0.98579875089546065</v>
      </c>
      <c r="DP50" s="13"/>
      <c r="DQ50" s="11"/>
      <c r="DR50" s="55" t="str">
        <f t="shared" si="70"/>
        <v>26-03-2026 11:10</v>
      </c>
      <c r="DS50" s="5">
        <f t="shared" si="97"/>
        <v>372.82533333333333</v>
      </c>
      <c r="DT50" s="5">
        <f t="shared" si="65"/>
        <v>383.60685249758075</v>
      </c>
      <c r="DU50" s="6">
        <f t="shared" si="95"/>
        <v>-10.781519164247413</v>
      </c>
      <c r="DV50" s="5">
        <f t="shared" si="66"/>
        <v>2301.6411149854848</v>
      </c>
      <c r="DW50" s="5">
        <f t="shared" si="98"/>
        <v>277.90000000000015</v>
      </c>
      <c r="DX50" s="5">
        <f t="shared" si="68"/>
        <v>378.1212745068654</v>
      </c>
      <c r="DY50" s="6">
        <f t="shared" si="96"/>
        <v>-100.22127450686526</v>
      </c>
      <c r="DZ50" s="6">
        <f t="shared" si="69"/>
        <v>-94.925333333333185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115" t="s">
        <v>1056</v>
      </c>
      <c r="B51" s="72">
        <v>482</v>
      </c>
      <c r="C51" s="71">
        <v>49.36</v>
      </c>
      <c r="D51" s="12"/>
      <c r="E51" s="42">
        <v>177.779</v>
      </c>
      <c r="F51" s="42">
        <v>180.39500000000001</v>
      </c>
      <c r="G51" s="42">
        <v>667.5</v>
      </c>
      <c r="H51" s="21">
        <f t="shared" si="16"/>
        <v>30.065833333333334</v>
      </c>
      <c r="I51" s="3">
        <f t="shared" si="17"/>
        <v>28.638942766880039</v>
      </c>
      <c r="J51" s="3">
        <f t="shared" si="18"/>
        <v>1.4268905664532952</v>
      </c>
      <c r="K51" s="3">
        <f t="shared" si="19"/>
        <v>171.83365660128024</v>
      </c>
      <c r="L51" s="3">
        <f t="shared" si="20"/>
        <v>48.899999999999977</v>
      </c>
      <c r="M51" s="3">
        <f t="shared" si="21"/>
        <v>28.229405885313653</v>
      </c>
      <c r="N51" s="4">
        <f t="shared" si="81"/>
        <v>20.670594114686324</v>
      </c>
      <c r="O51" s="4">
        <f t="shared" si="72"/>
        <v>0.98549848942598184</v>
      </c>
      <c r="P51" s="13"/>
      <c r="Q51" s="161" t="s">
        <v>1056</v>
      </c>
      <c r="R51" s="161">
        <v>191</v>
      </c>
      <c r="S51" s="161">
        <v>196.429</v>
      </c>
      <c r="T51" s="161">
        <v>670.8</v>
      </c>
      <c r="U51" s="162">
        <f t="shared" si="22"/>
        <v>32.738166666666665</v>
      </c>
      <c r="V51" s="6">
        <f t="shared" si="23"/>
        <v>28.638942766880039</v>
      </c>
      <c r="W51" s="6">
        <f t="shared" si="24"/>
        <v>4.0992238997866259</v>
      </c>
      <c r="X51" s="6">
        <f t="shared" si="25"/>
        <v>171.83365660128024</v>
      </c>
      <c r="Y51" s="6">
        <f t="shared" si="26"/>
        <v>49</v>
      </c>
      <c r="Z51" s="6">
        <f t="shared" si="27"/>
        <v>28.229405885313653</v>
      </c>
      <c r="AA51" s="163">
        <f t="shared" si="82"/>
        <v>20.770594114686347</v>
      </c>
      <c r="AB51" s="163">
        <f t="shared" si="73"/>
        <v>0.97236151484760391</v>
      </c>
      <c r="AC51" s="13"/>
      <c r="AD51" s="42" t="s">
        <v>1056</v>
      </c>
      <c r="AE51" s="42">
        <v>162.809</v>
      </c>
      <c r="AF51" s="42">
        <v>166.57599999999999</v>
      </c>
      <c r="AG51" s="42">
        <v>660.4</v>
      </c>
      <c r="AH51" s="21">
        <f t="shared" si="28"/>
        <v>27.762666666666664</v>
      </c>
      <c r="AI51" s="21">
        <f t="shared" si="29"/>
        <v>28.638942766880039</v>
      </c>
      <c r="AJ51" s="3">
        <f t="shared" si="30"/>
        <v>-0.87627610021337432</v>
      </c>
      <c r="AK51" s="3">
        <f t="shared" si="31"/>
        <v>171.83365660128024</v>
      </c>
      <c r="AL51" s="3">
        <f t="shared" si="32"/>
        <v>47.899999999999977</v>
      </c>
      <c r="AM51" s="3">
        <f t="shared" si="33"/>
        <v>28.229405885313653</v>
      </c>
      <c r="AN51" s="4">
        <f t="shared" si="83"/>
        <v>19.670594114686324</v>
      </c>
      <c r="AO51" s="4">
        <f t="shared" si="74"/>
        <v>0.97738569781961393</v>
      </c>
      <c r="AP51" s="13"/>
      <c r="AQ51" s="42" t="s">
        <v>1056</v>
      </c>
      <c r="AR51" s="42">
        <v>159.93700000000001</v>
      </c>
      <c r="AS51" s="42">
        <v>162.19399999999999</v>
      </c>
      <c r="AT51" s="42">
        <v>668</v>
      </c>
      <c r="AU51" s="21">
        <f t="shared" si="34"/>
        <v>27.03233333333333</v>
      </c>
      <c r="AV51" s="21">
        <f t="shared" si="35"/>
        <v>28.638942766880039</v>
      </c>
      <c r="AW51" s="3">
        <f t="shared" si="36"/>
        <v>-1.6066094335467085</v>
      </c>
      <c r="AX51" s="3">
        <f t="shared" si="37"/>
        <v>171.83365660128024</v>
      </c>
      <c r="AY51" s="3">
        <f t="shared" si="84"/>
        <v>48.200000000000045</v>
      </c>
      <c r="AZ51" s="3">
        <f t="shared" si="38"/>
        <v>28.229405885313653</v>
      </c>
      <c r="BA51" s="4">
        <f t="shared" si="85"/>
        <v>19.970594114686392</v>
      </c>
      <c r="BB51" s="4">
        <f t="shared" si="75"/>
        <v>0.98608456539699385</v>
      </c>
      <c r="BC51" s="13"/>
      <c r="BD51" s="159" t="s">
        <v>1056</v>
      </c>
      <c r="BE51" s="159">
        <v>122.636</v>
      </c>
      <c r="BF51" s="159">
        <v>125.866</v>
      </c>
      <c r="BG51" s="159">
        <v>494.8</v>
      </c>
      <c r="BH51" s="160">
        <f t="shared" si="39"/>
        <v>20.977666666666664</v>
      </c>
      <c r="BI51" s="160">
        <f t="shared" si="40"/>
        <v>21.214031679170393</v>
      </c>
      <c r="BJ51" s="18">
        <f t="shared" si="41"/>
        <v>-0.23636501250372888</v>
      </c>
      <c r="BK51" s="18">
        <f t="shared" si="42"/>
        <v>127.28419007502237</v>
      </c>
      <c r="BL51" s="18">
        <f t="shared" si="71"/>
        <v>35.800000000000011</v>
      </c>
      <c r="BM51" s="18">
        <f t="shared" si="43"/>
        <v>20.910671026158258</v>
      </c>
      <c r="BN51" s="7">
        <f t="shared" si="86"/>
        <v>14.889328973841753</v>
      </c>
      <c r="BO51" s="7">
        <f t="shared" si="76"/>
        <v>0.97433778780607949</v>
      </c>
      <c r="BP51" s="13"/>
      <c r="BQ51" s="159" t="s">
        <v>1056</v>
      </c>
      <c r="BR51" s="159">
        <v>117.944</v>
      </c>
      <c r="BS51" s="159">
        <v>120.652</v>
      </c>
      <c r="BT51" s="159">
        <v>495.3</v>
      </c>
      <c r="BU51" s="160">
        <f t="shared" si="44"/>
        <v>20.108666666666664</v>
      </c>
      <c r="BV51" s="160">
        <f t="shared" si="45"/>
        <v>21.214031679170393</v>
      </c>
      <c r="BW51" s="18">
        <f t="shared" si="46"/>
        <v>-1.1053650125037287</v>
      </c>
      <c r="BX51" s="18">
        <f t="shared" si="47"/>
        <v>127.28419007502237</v>
      </c>
      <c r="BY51" s="18">
        <f t="shared" si="87"/>
        <v>35.5</v>
      </c>
      <c r="BZ51" s="18">
        <f t="shared" si="48"/>
        <v>20.910671026158258</v>
      </c>
      <c r="CA51" s="7">
        <f t="shared" si="88"/>
        <v>14.589328973841742</v>
      </c>
      <c r="CB51" s="7">
        <f t="shared" si="77"/>
        <v>0.9775552829625701</v>
      </c>
      <c r="CC51" s="13"/>
      <c r="CD51" s="42" t="s">
        <v>1056</v>
      </c>
      <c r="CE51" s="42">
        <v>126.684</v>
      </c>
      <c r="CF51" s="42">
        <v>128.74700000000001</v>
      </c>
      <c r="CG51" s="42">
        <v>493.6</v>
      </c>
      <c r="CH51" s="21">
        <f t="shared" si="49"/>
        <v>21.457833333333333</v>
      </c>
      <c r="CI51" s="21">
        <f t="shared" si="50"/>
        <v>21.214031679170393</v>
      </c>
      <c r="CJ51" s="3">
        <f t="shared" si="51"/>
        <v>0.2438016541629402</v>
      </c>
      <c r="CK51" s="3">
        <f t="shared" si="52"/>
        <v>127.28419007502237</v>
      </c>
      <c r="CL51" s="3">
        <f t="shared" si="89"/>
        <v>35.800000000000011</v>
      </c>
      <c r="CM51" s="3">
        <f t="shared" si="53"/>
        <v>20.910671026158258</v>
      </c>
      <c r="CN51" s="4">
        <f t="shared" si="90"/>
        <v>14.889328973841753</v>
      </c>
      <c r="CO51" s="4">
        <f t="shared" si="78"/>
        <v>0.98397632566195703</v>
      </c>
      <c r="CP51" s="13"/>
      <c r="CQ51" s="159" t="s">
        <v>1056</v>
      </c>
      <c r="CR51" s="159">
        <v>125.10599999999999</v>
      </c>
      <c r="CS51" s="159">
        <v>129.53700000000001</v>
      </c>
      <c r="CT51" s="159">
        <v>497</v>
      </c>
      <c r="CU51" s="160">
        <f t="shared" si="54"/>
        <v>21.589500000000001</v>
      </c>
      <c r="CV51" s="160">
        <f t="shared" si="55"/>
        <v>21.214031679170393</v>
      </c>
      <c r="CW51" s="18">
        <f t="shared" si="56"/>
        <v>0.3754683208296079</v>
      </c>
      <c r="CX51" s="18">
        <f t="shared" si="57"/>
        <v>127.28419007502237</v>
      </c>
      <c r="CY51" s="18">
        <f t="shared" si="91"/>
        <v>35.899999999999977</v>
      </c>
      <c r="CZ51" s="18">
        <f t="shared" si="58"/>
        <v>20.910671026158258</v>
      </c>
      <c r="DA51" s="7">
        <f t="shared" si="92"/>
        <v>14.989328973841719</v>
      </c>
      <c r="DB51" s="7">
        <f t="shared" si="79"/>
        <v>0.96579355705319703</v>
      </c>
      <c r="DC51" s="13"/>
      <c r="DD51" s="42" t="s">
        <v>1056</v>
      </c>
      <c r="DE51" s="42">
        <v>115.29600000000001</v>
      </c>
      <c r="DF51" s="42">
        <v>117.059</v>
      </c>
      <c r="DG51" s="42">
        <v>470.4</v>
      </c>
      <c r="DH51" s="21">
        <f t="shared" si="59"/>
        <v>19.509833333333333</v>
      </c>
      <c r="DI51" s="21">
        <f t="shared" si="60"/>
        <v>20.182523716788719</v>
      </c>
      <c r="DJ51" s="3">
        <f t="shared" si="61"/>
        <v>-0.6726903834553859</v>
      </c>
      <c r="DK51" s="3">
        <f t="shared" si="62"/>
        <v>121.09514230073231</v>
      </c>
      <c r="DL51" s="3">
        <f t="shared" si="93"/>
        <v>34</v>
      </c>
      <c r="DM51" s="3">
        <f t="shared" si="63"/>
        <v>19.893913627638639</v>
      </c>
      <c r="DN51" s="4">
        <f t="shared" si="94"/>
        <v>14.106086372361361</v>
      </c>
      <c r="DO51" s="4">
        <f t="shared" si="80"/>
        <v>0.984939218684595</v>
      </c>
      <c r="DP51" s="13"/>
      <c r="DQ51" s="11"/>
      <c r="DR51" s="55" t="str">
        <f t="shared" si="70"/>
        <v>26-03-2026 11:00</v>
      </c>
      <c r="DS51" s="5">
        <f t="shared" si="97"/>
        <v>221.24250000000001</v>
      </c>
      <c r="DT51" s="5">
        <f t="shared" si="65"/>
        <v>219.59442150099048</v>
      </c>
      <c r="DU51" s="6">
        <f t="shared" si="95"/>
        <v>1.6480784990095287</v>
      </c>
      <c r="DV51" s="5">
        <f t="shared" si="66"/>
        <v>1317.5665290059428</v>
      </c>
      <c r="DW51" s="5">
        <f t="shared" si="98"/>
        <v>371</v>
      </c>
      <c r="DX51" s="5">
        <f t="shared" si="68"/>
        <v>216.45422127352634</v>
      </c>
      <c r="DY51" s="6">
        <f t="shared" si="96"/>
        <v>154.54577872647366</v>
      </c>
      <c r="DZ51" s="6">
        <f t="shared" si="69"/>
        <v>149.75749999999999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115" t="s">
        <v>1057</v>
      </c>
      <c r="B52" s="72">
        <v>948</v>
      </c>
      <c r="C52" s="71">
        <v>49.65</v>
      </c>
      <c r="D52" s="12"/>
      <c r="E52" s="42">
        <v>319.64400000000001</v>
      </c>
      <c r="F52" s="42">
        <v>325.04000000000002</v>
      </c>
      <c r="G52" s="42">
        <v>618.6</v>
      </c>
      <c r="H52" s="21">
        <f t="shared" si="16"/>
        <v>54.173333333333332</v>
      </c>
      <c r="I52" s="3">
        <f t="shared" si="17"/>
        <v>56.264714279568885</v>
      </c>
      <c r="J52" s="3">
        <f t="shared" si="18"/>
        <v>-2.091380946235553</v>
      </c>
      <c r="K52" s="3">
        <f t="shared" si="19"/>
        <v>337.58828567741335</v>
      </c>
      <c r="L52" s="3">
        <f t="shared" si="20"/>
        <v>49.899999999999977</v>
      </c>
      <c r="M52" s="3">
        <f t="shared" si="21"/>
        <v>55.460128865371054</v>
      </c>
      <c r="N52" s="4">
        <f t="shared" si="81"/>
        <v>-5.5601288653710768</v>
      </c>
      <c r="O52" s="4">
        <f t="shared" si="72"/>
        <v>0.98339896628107304</v>
      </c>
      <c r="P52" s="13"/>
      <c r="Q52" s="42" t="s">
        <v>1057</v>
      </c>
      <c r="R52" s="42">
        <v>323.23899999999998</v>
      </c>
      <c r="S52" s="42">
        <v>328.72899999999998</v>
      </c>
      <c r="T52" s="42">
        <v>621.79999999999995</v>
      </c>
      <c r="U52" s="21">
        <f t="shared" si="22"/>
        <v>54.788166666666662</v>
      </c>
      <c r="V52" s="3">
        <f t="shared" si="23"/>
        <v>56.264714279568885</v>
      </c>
      <c r="W52" s="3">
        <f t="shared" si="24"/>
        <v>-1.4765476129022232</v>
      </c>
      <c r="X52" s="3">
        <f t="shared" si="25"/>
        <v>337.58828567741335</v>
      </c>
      <c r="Y52" s="3">
        <f t="shared" si="26"/>
        <v>50.099999999999909</v>
      </c>
      <c r="Z52" s="3">
        <f t="shared" si="27"/>
        <v>55.460128865371054</v>
      </c>
      <c r="AA52" s="4">
        <f t="shared" si="82"/>
        <v>-5.360128865371145</v>
      </c>
      <c r="AB52" s="4">
        <f t="shared" si="73"/>
        <v>0.98329931341621823</v>
      </c>
      <c r="AC52" s="13"/>
      <c r="AD52" s="42" t="s">
        <v>1057</v>
      </c>
      <c r="AE52" s="42">
        <v>317.125</v>
      </c>
      <c r="AF52" s="42">
        <v>326.09100000000001</v>
      </c>
      <c r="AG52" s="42">
        <v>612.5</v>
      </c>
      <c r="AH52" s="21">
        <f t="shared" si="28"/>
        <v>54.348500000000001</v>
      </c>
      <c r="AI52" s="21">
        <f t="shared" si="29"/>
        <v>56.264714279568885</v>
      </c>
      <c r="AJ52" s="3">
        <f t="shared" si="30"/>
        <v>-1.9162142795688837</v>
      </c>
      <c r="AK52" s="3">
        <f t="shared" si="31"/>
        <v>337.58828567741335</v>
      </c>
      <c r="AL52" s="3">
        <f t="shared" si="32"/>
        <v>49.600000000000023</v>
      </c>
      <c r="AM52" s="3">
        <f t="shared" si="33"/>
        <v>55.460128865371054</v>
      </c>
      <c r="AN52" s="4">
        <f t="shared" si="83"/>
        <v>-5.8601288653710313</v>
      </c>
      <c r="AO52" s="4">
        <f t="shared" si="74"/>
        <v>0.97250460760953228</v>
      </c>
      <c r="AP52" s="13"/>
      <c r="AQ52" s="42" t="s">
        <v>1057</v>
      </c>
      <c r="AR52" s="42">
        <v>321.108</v>
      </c>
      <c r="AS52" s="42">
        <v>326.62799999999999</v>
      </c>
      <c r="AT52" s="42">
        <v>619.79999999999995</v>
      </c>
      <c r="AU52" s="21">
        <f t="shared" si="34"/>
        <v>54.437999999999995</v>
      </c>
      <c r="AV52" s="21">
        <f t="shared" si="35"/>
        <v>56.264714279568885</v>
      </c>
      <c r="AW52" s="3">
        <f t="shared" si="36"/>
        <v>-1.8267142795688898</v>
      </c>
      <c r="AX52" s="3">
        <f t="shared" si="37"/>
        <v>337.58828567741335</v>
      </c>
      <c r="AY52" s="3">
        <f t="shared" si="84"/>
        <v>50.599999999999909</v>
      </c>
      <c r="AZ52" s="3">
        <f t="shared" si="38"/>
        <v>55.460128865371054</v>
      </c>
      <c r="BA52" s="4">
        <f t="shared" si="85"/>
        <v>-4.860128865371145</v>
      </c>
      <c r="BB52" s="4">
        <f t="shared" si="75"/>
        <v>0.98310004041294685</v>
      </c>
      <c r="BC52" s="13"/>
      <c r="BD52" s="42" t="s">
        <v>1057</v>
      </c>
      <c r="BE52" s="42">
        <v>239.94</v>
      </c>
      <c r="BF52" s="42">
        <v>243.66800000000001</v>
      </c>
      <c r="BG52" s="42">
        <v>459</v>
      </c>
      <c r="BH52" s="21">
        <f t="shared" si="39"/>
        <v>40.611333333333334</v>
      </c>
      <c r="BI52" s="21">
        <f t="shared" si="40"/>
        <v>41.67756613301399</v>
      </c>
      <c r="BJ52" s="3">
        <f t="shared" si="41"/>
        <v>-1.0662327996806553</v>
      </c>
      <c r="BK52" s="3">
        <f t="shared" si="42"/>
        <v>250.06539679808395</v>
      </c>
      <c r="BL52" s="3">
        <f t="shared" si="71"/>
        <v>37.699999999999989</v>
      </c>
      <c r="BM52" s="3">
        <f t="shared" si="43"/>
        <v>41.081576937311894</v>
      </c>
      <c r="BN52" s="4">
        <f t="shared" si="86"/>
        <v>-3.3815769373119053</v>
      </c>
      <c r="BO52" s="4">
        <f t="shared" si="76"/>
        <v>0.9847004941149432</v>
      </c>
      <c r="BP52" s="13"/>
      <c r="BQ52" s="42" t="s">
        <v>1057</v>
      </c>
      <c r="BR52" s="42">
        <v>237.77099999999999</v>
      </c>
      <c r="BS52" s="42">
        <v>241.858</v>
      </c>
      <c r="BT52" s="42">
        <v>459.8</v>
      </c>
      <c r="BU52" s="21">
        <f t="shared" si="44"/>
        <v>40.309666666666665</v>
      </c>
      <c r="BV52" s="21">
        <f t="shared" si="45"/>
        <v>41.67756613301399</v>
      </c>
      <c r="BW52" s="3">
        <f t="shared" si="46"/>
        <v>-1.3678994663473247</v>
      </c>
      <c r="BX52" s="3">
        <f t="shared" si="47"/>
        <v>250.06539679808395</v>
      </c>
      <c r="BY52" s="3">
        <f t="shared" si="87"/>
        <v>37.400000000000034</v>
      </c>
      <c r="BZ52" s="3">
        <f t="shared" si="48"/>
        <v>41.081576937311894</v>
      </c>
      <c r="CA52" s="4">
        <f t="shared" si="88"/>
        <v>-3.6815769373118599</v>
      </c>
      <c r="CB52" s="4">
        <f t="shared" si="77"/>
        <v>0.98310165468994193</v>
      </c>
      <c r="CC52" s="13"/>
      <c r="CD52" s="42" t="s">
        <v>1057</v>
      </c>
      <c r="CE52" s="42">
        <v>237.72</v>
      </c>
      <c r="CF52" s="42">
        <v>242.26400000000001</v>
      </c>
      <c r="CG52" s="42">
        <v>457.8</v>
      </c>
      <c r="CH52" s="21">
        <f t="shared" si="49"/>
        <v>40.377333333333333</v>
      </c>
      <c r="CI52" s="21">
        <f t="shared" si="50"/>
        <v>41.67756613301399</v>
      </c>
      <c r="CJ52" s="3">
        <f t="shared" si="51"/>
        <v>-1.3002327996806571</v>
      </c>
      <c r="CK52" s="3">
        <f t="shared" si="52"/>
        <v>250.06539679808395</v>
      </c>
      <c r="CL52" s="3">
        <f t="shared" si="89"/>
        <v>36.900000000000034</v>
      </c>
      <c r="CM52" s="3">
        <f t="shared" si="53"/>
        <v>41.081576937311894</v>
      </c>
      <c r="CN52" s="4">
        <f t="shared" si="90"/>
        <v>-4.1815769373118599</v>
      </c>
      <c r="CO52" s="4">
        <f t="shared" si="78"/>
        <v>0.98124360202093575</v>
      </c>
      <c r="CP52" s="13"/>
      <c r="CQ52" s="42" t="s">
        <v>1057</v>
      </c>
      <c r="CR52" s="42">
        <v>239.04599999999999</v>
      </c>
      <c r="CS52" s="42">
        <v>246.10599999999999</v>
      </c>
      <c r="CT52" s="42">
        <v>461.1</v>
      </c>
      <c r="CU52" s="21">
        <f t="shared" si="54"/>
        <v>41.017666666666663</v>
      </c>
      <c r="CV52" s="21">
        <f t="shared" si="55"/>
        <v>41.67756613301399</v>
      </c>
      <c r="CW52" s="3">
        <f t="shared" si="56"/>
        <v>-0.65989946634732632</v>
      </c>
      <c r="CX52" s="3">
        <f t="shared" si="57"/>
        <v>250.06539679808395</v>
      </c>
      <c r="CY52" s="3">
        <f t="shared" si="91"/>
        <v>37</v>
      </c>
      <c r="CZ52" s="3">
        <f t="shared" si="58"/>
        <v>41.081576937311894</v>
      </c>
      <c r="DA52" s="4">
        <f t="shared" si="92"/>
        <v>-4.081576937311894</v>
      </c>
      <c r="DB52" s="4">
        <f t="shared" si="79"/>
        <v>0.97131317399819594</v>
      </c>
      <c r="DC52" s="13"/>
      <c r="DD52" s="42" t="s">
        <v>1057</v>
      </c>
      <c r="DE52" s="42">
        <v>226.381</v>
      </c>
      <c r="DF52" s="42">
        <v>229.875</v>
      </c>
      <c r="DG52" s="42">
        <v>436.4</v>
      </c>
      <c r="DH52" s="21">
        <f t="shared" si="59"/>
        <v>38.3125</v>
      </c>
      <c r="DI52" s="21">
        <f t="shared" si="60"/>
        <v>39.651042275170191</v>
      </c>
      <c r="DJ52" s="3">
        <f t="shared" si="61"/>
        <v>-1.338542275170191</v>
      </c>
      <c r="DK52" s="3">
        <f t="shared" si="62"/>
        <v>237.90625365102119</v>
      </c>
      <c r="DL52" s="3">
        <f t="shared" si="93"/>
        <v>35</v>
      </c>
      <c r="DM52" s="3">
        <f t="shared" si="63"/>
        <v>39.084032370635256</v>
      </c>
      <c r="DN52" s="4">
        <f t="shared" si="94"/>
        <v>-4.0840323706352564</v>
      </c>
      <c r="DO52" s="4">
        <f t="shared" si="80"/>
        <v>0.98480043501903214</v>
      </c>
      <c r="DP52" s="13"/>
      <c r="DQ52" s="11"/>
      <c r="DR52" s="55" t="str">
        <f t="shared" si="70"/>
        <v>26-03-2026 10:50</v>
      </c>
      <c r="DS52" s="5">
        <f t="shared" si="97"/>
        <v>418.37650000000002</v>
      </c>
      <c r="DT52" s="5">
        <f t="shared" si="65"/>
        <v>431.42016392550175</v>
      </c>
      <c r="DU52" s="6">
        <f t="shared" si="95"/>
        <v>-13.043663925501733</v>
      </c>
      <c r="DV52" s="5">
        <f t="shared" si="66"/>
        <v>2588.5209835530104</v>
      </c>
      <c r="DW52" s="5">
        <f t="shared" si="98"/>
        <v>384.19999999999987</v>
      </c>
      <c r="DX52" s="5">
        <f t="shared" si="68"/>
        <v>425.25085558136703</v>
      </c>
      <c r="DY52" s="6">
        <f t="shared" si="96"/>
        <v>-41.050855581367159</v>
      </c>
      <c r="DZ52" s="6">
        <f t="shared" si="69"/>
        <v>-34.176500000000146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115" t="s">
        <v>1058</v>
      </c>
      <c r="B53" s="72">
        <v>615</v>
      </c>
      <c r="C53" s="71">
        <v>49.65</v>
      </c>
      <c r="D53" s="12"/>
      <c r="E53" s="159">
        <v>212.28</v>
      </c>
      <c r="F53" s="159">
        <v>217.095</v>
      </c>
      <c r="G53" s="159">
        <v>568.70000000000005</v>
      </c>
      <c r="H53" s="160">
        <f t="shared" si="16"/>
        <v>36.182499999999997</v>
      </c>
      <c r="I53" s="18">
        <f t="shared" si="17"/>
        <v>36.500843124403865</v>
      </c>
      <c r="J53" s="18">
        <f t="shared" si="18"/>
        <v>-0.31834312440386725</v>
      </c>
      <c r="K53" s="18">
        <f t="shared" si="19"/>
        <v>219.00505874642323</v>
      </c>
      <c r="L53" s="18">
        <f t="shared" si="20"/>
        <v>46.900000000000091</v>
      </c>
      <c r="M53" s="18">
        <f t="shared" si="21"/>
        <v>35.978881067724892</v>
      </c>
      <c r="N53" s="7">
        <f t="shared" si="81"/>
        <v>10.921118932275199</v>
      </c>
      <c r="O53" s="7">
        <f t="shared" si="72"/>
        <v>0.97782076970911358</v>
      </c>
      <c r="P53" s="13"/>
      <c r="Q53" s="161" t="s">
        <v>1058</v>
      </c>
      <c r="R53" s="161">
        <v>189</v>
      </c>
      <c r="S53" s="161">
        <v>199.50899999999999</v>
      </c>
      <c r="T53" s="161">
        <v>571.70000000000005</v>
      </c>
      <c r="U53" s="162">
        <f t="shared" si="22"/>
        <v>33.251499999999993</v>
      </c>
      <c r="V53" s="6">
        <f t="shared" si="23"/>
        <v>36.500843124403865</v>
      </c>
      <c r="W53" s="6">
        <f t="shared" si="24"/>
        <v>-3.2493431244038717</v>
      </c>
      <c r="X53" s="6">
        <f t="shared" si="25"/>
        <v>219.00505874642323</v>
      </c>
      <c r="Y53" s="6">
        <f t="shared" si="26"/>
        <v>46.800000000000068</v>
      </c>
      <c r="Z53" s="6">
        <f t="shared" si="27"/>
        <v>35.978881067724892</v>
      </c>
      <c r="AA53" s="163">
        <f t="shared" si="82"/>
        <v>10.821118932275176</v>
      </c>
      <c r="AB53" s="163">
        <f t="shared" si="73"/>
        <v>0.94732568455558408</v>
      </c>
      <c r="AC53" s="13"/>
      <c r="AD53" s="42" t="s">
        <v>1058</v>
      </c>
      <c r="AE53" s="42">
        <v>224.39099999999999</v>
      </c>
      <c r="AF53" s="42">
        <v>230.482</v>
      </c>
      <c r="AG53" s="42">
        <v>562.9</v>
      </c>
      <c r="AH53" s="21">
        <f t="shared" si="28"/>
        <v>38.413666666666664</v>
      </c>
      <c r="AI53" s="21">
        <f t="shared" si="29"/>
        <v>36.500843124403865</v>
      </c>
      <c r="AJ53" s="3">
        <f t="shared" si="30"/>
        <v>1.9128235422627995</v>
      </c>
      <c r="AK53" s="3">
        <f t="shared" si="31"/>
        <v>219.00505874642323</v>
      </c>
      <c r="AL53" s="3">
        <f t="shared" si="32"/>
        <v>46.299999999999955</v>
      </c>
      <c r="AM53" s="3">
        <f t="shared" si="33"/>
        <v>35.978881067724892</v>
      </c>
      <c r="AN53" s="4">
        <f t="shared" si="83"/>
        <v>10.321118932275063</v>
      </c>
      <c r="AO53" s="4">
        <f t="shared" si="74"/>
        <v>0.97357277357884775</v>
      </c>
      <c r="AP53" s="13"/>
      <c r="AQ53" s="42" t="s">
        <v>1058</v>
      </c>
      <c r="AR53" s="42">
        <v>181.095</v>
      </c>
      <c r="AS53" s="42">
        <v>183.76</v>
      </c>
      <c r="AT53" s="42">
        <v>569.20000000000005</v>
      </c>
      <c r="AU53" s="21">
        <f t="shared" si="34"/>
        <v>30.626666666666665</v>
      </c>
      <c r="AV53" s="21">
        <f t="shared" si="35"/>
        <v>36.500843124403865</v>
      </c>
      <c r="AW53" s="3">
        <f t="shared" si="36"/>
        <v>-5.8741764577371995</v>
      </c>
      <c r="AX53" s="3">
        <f t="shared" si="37"/>
        <v>219.00505874642323</v>
      </c>
      <c r="AY53" s="3">
        <f t="shared" si="84"/>
        <v>46.5</v>
      </c>
      <c r="AZ53" s="3">
        <f t="shared" si="38"/>
        <v>35.978881067724892</v>
      </c>
      <c r="BA53" s="4">
        <f t="shared" si="85"/>
        <v>10.521118932275108</v>
      </c>
      <c r="BB53" s="4">
        <f t="shared" si="75"/>
        <v>0.98549738789725738</v>
      </c>
      <c r="BC53" s="13"/>
      <c r="BD53" s="159" t="s">
        <v>1058</v>
      </c>
      <c r="BE53" s="159">
        <v>144.018</v>
      </c>
      <c r="BF53" s="159">
        <v>147.64099999999999</v>
      </c>
      <c r="BG53" s="159">
        <v>421.3</v>
      </c>
      <c r="BH53" s="160">
        <f t="shared" si="39"/>
        <v>24.606833333333331</v>
      </c>
      <c r="BI53" s="160">
        <f t="shared" si="40"/>
        <v>27.037661573632494</v>
      </c>
      <c r="BJ53" s="18">
        <f t="shared" si="41"/>
        <v>-2.4308282402991637</v>
      </c>
      <c r="BK53" s="18">
        <f t="shared" si="42"/>
        <v>162.22596944179497</v>
      </c>
      <c r="BL53" s="18">
        <f t="shared" si="71"/>
        <v>34.5</v>
      </c>
      <c r="BM53" s="18">
        <f t="shared" si="43"/>
        <v>26.651023013129549</v>
      </c>
      <c r="BN53" s="7">
        <f t="shared" si="86"/>
        <v>7.8489769868704506</v>
      </c>
      <c r="BO53" s="7">
        <f t="shared" si="76"/>
        <v>0.97546074599874022</v>
      </c>
      <c r="BP53" s="13"/>
      <c r="BQ53" s="42" t="s">
        <v>1058</v>
      </c>
      <c r="BR53" s="42">
        <v>132.54900000000001</v>
      </c>
      <c r="BS53" s="42">
        <v>134.80099999999999</v>
      </c>
      <c r="BT53" s="42">
        <v>422.4</v>
      </c>
      <c r="BU53" s="21">
        <f t="shared" si="44"/>
        <v>22.46683333333333</v>
      </c>
      <c r="BV53" s="21">
        <f t="shared" si="45"/>
        <v>27.037661573632494</v>
      </c>
      <c r="BW53" s="3">
        <f t="shared" si="46"/>
        <v>-4.5708282402991642</v>
      </c>
      <c r="BX53" s="3">
        <f t="shared" si="47"/>
        <v>162.22596944179497</v>
      </c>
      <c r="BY53" s="3">
        <f t="shared" si="87"/>
        <v>34.299999999999955</v>
      </c>
      <c r="BZ53" s="3">
        <f t="shared" si="48"/>
        <v>26.651023013129549</v>
      </c>
      <c r="CA53" s="4">
        <f t="shared" si="88"/>
        <v>7.6489769868704052</v>
      </c>
      <c r="CB53" s="4">
        <f t="shared" si="77"/>
        <v>0.9832938924785426</v>
      </c>
      <c r="CC53" s="13"/>
      <c r="CD53" s="159" t="s">
        <v>1058</v>
      </c>
      <c r="CE53" s="159">
        <v>150.41900000000001</v>
      </c>
      <c r="CF53" s="159">
        <v>155.94999999999999</v>
      </c>
      <c r="CG53" s="159">
        <v>420.9</v>
      </c>
      <c r="CH53" s="160">
        <f t="shared" si="49"/>
        <v>25.991666666666664</v>
      </c>
      <c r="CI53" s="160">
        <f t="shared" si="50"/>
        <v>27.037661573632494</v>
      </c>
      <c r="CJ53" s="18">
        <f t="shared" si="51"/>
        <v>-1.0459949069658308</v>
      </c>
      <c r="CK53" s="18">
        <f t="shared" si="52"/>
        <v>162.22596944179497</v>
      </c>
      <c r="CL53" s="18">
        <f t="shared" si="89"/>
        <v>34.199999999999989</v>
      </c>
      <c r="CM53" s="18">
        <f t="shared" si="53"/>
        <v>26.651023013129549</v>
      </c>
      <c r="CN53" s="7">
        <f t="shared" si="90"/>
        <v>7.5489769868704393</v>
      </c>
      <c r="CO53" s="7">
        <f t="shared" si="78"/>
        <v>0.96453350432831053</v>
      </c>
      <c r="CP53" s="13"/>
      <c r="CQ53" s="159" t="s">
        <v>1058</v>
      </c>
      <c r="CR53" s="159">
        <v>145.44399999999999</v>
      </c>
      <c r="CS53" s="159">
        <v>150.279</v>
      </c>
      <c r="CT53" s="159">
        <v>424.1</v>
      </c>
      <c r="CU53" s="160">
        <f t="shared" si="54"/>
        <v>25.046499999999998</v>
      </c>
      <c r="CV53" s="160">
        <f t="shared" si="55"/>
        <v>27.037661573632494</v>
      </c>
      <c r="CW53" s="18">
        <f t="shared" si="56"/>
        <v>-1.9911615736324961</v>
      </c>
      <c r="CX53" s="18">
        <f t="shared" si="57"/>
        <v>162.22596944179497</v>
      </c>
      <c r="CY53" s="18">
        <f t="shared" si="91"/>
        <v>34.400000000000034</v>
      </c>
      <c r="CZ53" s="18">
        <f t="shared" si="58"/>
        <v>26.651023013129549</v>
      </c>
      <c r="DA53" s="7">
        <f t="shared" si="92"/>
        <v>7.7489769868704848</v>
      </c>
      <c r="DB53" s="7">
        <f t="shared" si="79"/>
        <v>0.9678265093592584</v>
      </c>
      <c r="DC53" s="13"/>
      <c r="DD53" s="42" t="s">
        <v>1058</v>
      </c>
      <c r="DE53" s="42">
        <v>129.11199999999999</v>
      </c>
      <c r="DF53" s="42">
        <v>130.72300000000001</v>
      </c>
      <c r="DG53" s="42">
        <v>401.4</v>
      </c>
      <c r="DH53" s="21">
        <f t="shared" si="59"/>
        <v>21.787166666666668</v>
      </c>
      <c r="DI53" s="21">
        <f t="shared" si="60"/>
        <v>25.72298628610725</v>
      </c>
      <c r="DJ53" s="3">
        <f t="shared" si="61"/>
        <v>-3.9358196194405828</v>
      </c>
      <c r="DK53" s="3">
        <f t="shared" si="62"/>
        <v>154.33791771664349</v>
      </c>
      <c r="DL53" s="3">
        <f t="shared" si="93"/>
        <v>33.199999999999989</v>
      </c>
      <c r="DM53" s="3">
        <f t="shared" si="63"/>
        <v>25.355147582215917</v>
      </c>
      <c r="DN53" s="4">
        <f t="shared" si="94"/>
        <v>7.8448524177840717</v>
      </c>
      <c r="DO53" s="4">
        <f t="shared" si="80"/>
        <v>0.98767623142063743</v>
      </c>
      <c r="DP53" s="13"/>
      <c r="DQ53" s="11"/>
      <c r="DR53" s="55" t="str">
        <f t="shared" si="70"/>
        <v>26-03-2026 10:40</v>
      </c>
      <c r="DS53" s="5">
        <f t="shared" si="97"/>
        <v>258.37333333333333</v>
      </c>
      <c r="DT53" s="5">
        <f t="shared" si="65"/>
        <v>279.87700507825275</v>
      </c>
      <c r="DU53" s="6">
        <f t="shared" si="95"/>
        <v>-21.503671744919416</v>
      </c>
      <c r="DV53" s="5">
        <f t="shared" si="66"/>
        <v>1679.262030469516</v>
      </c>
      <c r="DW53" s="5">
        <f t="shared" si="98"/>
        <v>357.10000000000008</v>
      </c>
      <c r="DX53" s="5">
        <f t="shared" si="68"/>
        <v>275.8747639056337</v>
      </c>
      <c r="DY53" s="6">
        <f t="shared" si="96"/>
        <v>81.22523609436638</v>
      </c>
      <c r="DZ53" s="6">
        <f t="shared" si="69"/>
        <v>98.726666666666745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115" t="s">
        <v>1059</v>
      </c>
      <c r="B54" s="72">
        <v>843</v>
      </c>
      <c r="C54" s="71">
        <v>49.65</v>
      </c>
      <c r="D54" s="12"/>
      <c r="E54" s="42">
        <v>288.01900000000001</v>
      </c>
      <c r="F54" s="42">
        <v>292.58300000000003</v>
      </c>
      <c r="G54" s="42">
        <v>521.79999999999995</v>
      </c>
      <c r="H54" s="21">
        <f t="shared" si="16"/>
        <v>48.763833333333338</v>
      </c>
      <c r="I54" s="3">
        <f t="shared" si="17"/>
        <v>50.032863014426766</v>
      </c>
      <c r="J54" s="3">
        <f t="shared" si="18"/>
        <v>-1.2690296810934285</v>
      </c>
      <c r="K54" s="3">
        <f t="shared" si="19"/>
        <v>300.19717808656065</v>
      </c>
      <c r="L54" s="3">
        <f t="shared" si="20"/>
        <v>48.199999999999932</v>
      </c>
      <c r="M54" s="3">
        <f t="shared" si="21"/>
        <v>49.317393073320467</v>
      </c>
      <c r="N54" s="4">
        <f t="shared" si="81"/>
        <v>-1.1173930733205353</v>
      </c>
      <c r="O54" s="4">
        <f t="shared" si="72"/>
        <v>0.98440100757733695</v>
      </c>
      <c r="P54" s="13"/>
      <c r="Q54" s="42" t="s">
        <v>1059</v>
      </c>
      <c r="R54" s="42">
        <v>288.43299999999999</v>
      </c>
      <c r="S54" s="42">
        <v>293.09300000000002</v>
      </c>
      <c r="T54" s="42">
        <v>524.9</v>
      </c>
      <c r="U54" s="21">
        <f t="shared" si="22"/>
        <v>48.848833333333332</v>
      </c>
      <c r="V54" s="3">
        <f t="shared" si="23"/>
        <v>50.032863014426766</v>
      </c>
      <c r="W54" s="3">
        <f t="shared" si="24"/>
        <v>-1.1840296810934348</v>
      </c>
      <c r="X54" s="3">
        <f t="shared" si="25"/>
        <v>300.19717808656065</v>
      </c>
      <c r="Y54" s="3">
        <f t="shared" si="26"/>
        <v>45.899999999999977</v>
      </c>
      <c r="Z54" s="3">
        <f t="shared" si="27"/>
        <v>49.317393073320467</v>
      </c>
      <c r="AA54" s="4">
        <f t="shared" si="82"/>
        <v>-3.4173930733204898</v>
      </c>
      <c r="AB54" s="4">
        <f t="shared" si="73"/>
        <v>0.98410060970408697</v>
      </c>
      <c r="AC54" s="13"/>
      <c r="AD54" s="42" t="s">
        <v>1059</v>
      </c>
      <c r="AE54" s="42">
        <v>287.089</v>
      </c>
      <c r="AF54" s="42">
        <v>294.96600000000001</v>
      </c>
      <c r="AG54" s="42">
        <v>516.6</v>
      </c>
      <c r="AH54" s="21">
        <f t="shared" si="28"/>
        <v>49.161000000000001</v>
      </c>
      <c r="AI54" s="21">
        <f t="shared" si="29"/>
        <v>50.032863014426766</v>
      </c>
      <c r="AJ54" s="3">
        <f t="shared" si="30"/>
        <v>-0.87186301442676495</v>
      </c>
      <c r="AK54" s="3">
        <f t="shared" si="31"/>
        <v>300.19717808656065</v>
      </c>
      <c r="AL54" s="3">
        <f t="shared" si="32"/>
        <v>45</v>
      </c>
      <c r="AM54" s="3">
        <f t="shared" si="33"/>
        <v>49.317393073320467</v>
      </c>
      <c r="AN54" s="4">
        <f t="shared" si="83"/>
        <v>-4.3173930733204671</v>
      </c>
      <c r="AO54" s="4">
        <f t="shared" si="74"/>
        <v>0.97329522724653006</v>
      </c>
      <c r="AP54" s="13"/>
      <c r="AQ54" s="42" t="s">
        <v>1059</v>
      </c>
      <c r="AR54" s="42">
        <v>289.36099999999999</v>
      </c>
      <c r="AS54" s="42">
        <v>294.06599999999997</v>
      </c>
      <c r="AT54" s="42">
        <v>522.70000000000005</v>
      </c>
      <c r="AU54" s="21">
        <f t="shared" si="34"/>
        <v>49.010999999999996</v>
      </c>
      <c r="AV54" s="21">
        <f t="shared" si="35"/>
        <v>50.032863014426766</v>
      </c>
      <c r="AW54" s="3">
        <f t="shared" si="36"/>
        <v>-1.0218630144267706</v>
      </c>
      <c r="AX54" s="3">
        <f t="shared" si="37"/>
        <v>300.19717808656065</v>
      </c>
      <c r="AY54" s="3">
        <f t="shared" si="84"/>
        <v>45.500000000000057</v>
      </c>
      <c r="AZ54" s="3">
        <f t="shared" si="38"/>
        <v>49.317393073320467</v>
      </c>
      <c r="BA54" s="4">
        <f t="shared" si="85"/>
        <v>-3.8173930733204102</v>
      </c>
      <c r="BB54" s="4">
        <f t="shared" si="75"/>
        <v>0.98400019043344011</v>
      </c>
      <c r="BC54" s="13"/>
      <c r="BD54" s="42" t="s">
        <v>1059</v>
      </c>
      <c r="BE54" s="42">
        <v>216.227</v>
      </c>
      <c r="BF54" s="42">
        <v>219.40799999999999</v>
      </c>
      <c r="BG54" s="42">
        <v>386.8</v>
      </c>
      <c r="BH54" s="21">
        <f t="shared" si="39"/>
        <v>36.567999999999998</v>
      </c>
      <c r="BI54" s="21">
        <f t="shared" si="40"/>
        <v>37.061380010686491</v>
      </c>
      <c r="BJ54" s="3">
        <f t="shared" si="41"/>
        <v>-0.49338001068649362</v>
      </c>
      <c r="BK54" s="3">
        <f t="shared" si="42"/>
        <v>222.36828006411898</v>
      </c>
      <c r="BL54" s="3">
        <f t="shared" si="71"/>
        <v>33.900000000000034</v>
      </c>
      <c r="BM54" s="3">
        <f t="shared" si="43"/>
        <v>36.531402276533676</v>
      </c>
      <c r="BN54" s="4">
        <f t="shared" si="86"/>
        <v>-2.6314022765336418</v>
      </c>
      <c r="BO54" s="4">
        <f t="shared" si="76"/>
        <v>0.9855018960110844</v>
      </c>
      <c r="BP54" s="13"/>
      <c r="BQ54" s="42" t="s">
        <v>1059</v>
      </c>
      <c r="BR54" s="42">
        <v>214.87</v>
      </c>
      <c r="BS54" s="42">
        <v>218.22800000000001</v>
      </c>
      <c r="BT54" s="42">
        <v>388.1</v>
      </c>
      <c r="BU54" s="21">
        <f t="shared" si="44"/>
        <v>36.371333333333332</v>
      </c>
      <c r="BV54" s="21">
        <f t="shared" si="45"/>
        <v>37.061380010686491</v>
      </c>
      <c r="BW54" s="3">
        <f t="shared" si="46"/>
        <v>-0.69004667735315905</v>
      </c>
      <c r="BX54" s="3">
        <f t="shared" si="47"/>
        <v>222.36828006411898</v>
      </c>
      <c r="BY54" s="3">
        <f t="shared" si="87"/>
        <v>33.900000000000034</v>
      </c>
      <c r="BZ54" s="3">
        <f t="shared" si="48"/>
        <v>36.531402276533676</v>
      </c>
      <c r="CA54" s="4">
        <f t="shared" si="88"/>
        <v>-2.6314022765336418</v>
      </c>
      <c r="CB54" s="4">
        <f t="shared" si="77"/>
        <v>0.98461242370364943</v>
      </c>
      <c r="CC54" s="13"/>
      <c r="CD54" s="42" t="s">
        <v>1059</v>
      </c>
      <c r="CE54" s="42">
        <v>214.56700000000001</v>
      </c>
      <c r="CF54" s="42">
        <v>218.40299999999999</v>
      </c>
      <c r="CG54" s="42">
        <v>386.7</v>
      </c>
      <c r="CH54" s="21">
        <f t="shared" si="49"/>
        <v>36.400499999999994</v>
      </c>
      <c r="CI54" s="21">
        <f t="shared" si="50"/>
        <v>37.061380010686491</v>
      </c>
      <c r="CJ54" s="3">
        <f t="shared" si="51"/>
        <v>-0.6608800106864976</v>
      </c>
      <c r="CK54" s="3">
        <f t="shared" si="52"/>
        <v>222.36828006411898</v>
      </c>
      <c r="CL54" s="3">
        <f t="shared" si="89"/>
        <v>34.199999999999989</v>
      </c>
      <c r="CM54" s="3">
        <f t="shared" si="53"/>
        <v>36.531402276533676</v>
      </c>
      <c r="CN54" s="4">
        <f t="shared" si="90"/>
        <v>-2.3314022765336873</v>
      </c>
      <c r="CO54" s="4">
        <f t="shared" si="78"/>
        <v>0.98243613869772861</v>
      </c>
      <c r="CP54" s="13"/>
      <c r="CQ54" s="42" t="s">
        <v>1059</v>
      </c>
      <c r="CR54" s="42">
        <v>216.04900000000001</v>
      </c>
      <c r="CS54" s="42">
        <v>222.321</v>
      </c>
      <c r="CT54" s="42">
        <v>389.7</v>
      </c>
      <c r="CU54" s="21">
        <f t="shared" si="54"/>
        <v>37.0535</v>
      </c>
      <c r="CV54" s="21">
        <f t="shared" si="55"/>
        <v>37.061380010686491</v>
      </c>
      <c r="CW54" s="3">
        <f t="shared" si="56"/>
        <v>-7.8800106864918007E-3</v>
      </c>
      <c r="CX54" s="3">
        <f t="shared" si="57"/>
        <v>222.36828006411898</v>
      </c>
      <c r="CY54" s="3">
        <f t="shared" si="91"/>
        <v>34.599999999999966</v>
      </c>
      <c r="CZ54" s="3">
        <f t="shared" si="58"/>
        <v>36.531402276533676</v>
      </c>
      <c r="DA54" s="4">
        <f t="shared" si="92"/>
        <v>-1.93140227653371</v>
      </c>
      <c r="DB54" s="4">
        <f t="shared" si="79"/>
        <v>0.97178853999397274</v>
      </c>
      <c r="DC54" s="13"/>
      <c r="DD54" s="42" t="s">
        <v>1059</v>
      </c>
      <c r="DE54" s="42">
        <v>202.87700000000001</v>
      </c>
      <c r="DF54" s="42">
        <v>205.88300000000001</v>
      </c>
      <c r="DG54" s="42">
        <v>368.2</v>
      </c>
      <c r="DH54" s="21">
        <f t="shared" si="59"/>
        <v>34.313833333333335</v>
      </c>
      <c r="DI54" s="21">
        <f t="shared" si="60"/>
        <v>35.259312909249452</v>
      </c>
      <c r="DJ54" s="3">
        <f t="shared" si="61"/>
        <v>-0.9454795759161172</v>
      </c>
      <c r="DK54" s="3">
        <f t="shared" si="62"/>
        <v>211.5558774554967</v>
      </c>
      <c r="DL54" s="3">
        <f t="shared" si="93"/>
        <v>32</v>
      </c>
      <c r="DM54" s="3">
        <f t="shared" si="63"/>
        <v>34.755104734647183</v>
      </c>
      <c r="DN54" s="4">
        <f t="shared" si="94"/>
        <v>-2.7551047346471833</v>
      </c>
      <c r="DO54" s="4">
        <f t="shared" si="80"/>
        <v>0.98539947445879461</v>
      </c>
      <c r="DP54" s="13"/>
      <c r="DQ54" s="11"/>
      <c r="DR54" s="55" t="str">
        <f t="shared" si="70"/>
        <v>26-03-2026 10:30</v>
      </c>
      <c r="DS54" s="5">
        <f t="shared" si="97"/>
        <v>376.49183333333332</v>
      </c>
      <c r="DT54" s="5">
        <f t="shared" si="65"/>
        <v>383.63628500970248</v>
      </c>
      <c r="DU54" s="6">
        <f t="shared" si="95"/>
        <v>-7.1444516763691581</v>
      </c>
      <c r="DV54" s="5">
        <f t="shared" si="66"/>
        <v>2301.8177100582152</v>
      </c>
      <c r="DW54" s="5">
        <f t="shared" si="98"/>
        <v>353.2</v>
      </c>
      <c r="DX54" s="5">
        <f t="shared" si="68"/>
        <v>378.15028613406383</v>
      </c>
      <c r="DY54" s="6">
        <f t="shared" si="96"/>
        <v>-24.950286134063845</v>
      </c>
      <c r="DZ54" s="6">
        <f t="shared" si="69"/>
        <v>-23.291833333333329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115" t="s">
        <v>1060</v>
      </c>
      <c r="B55" s="72">
        <v>722</v>
      </c>
      <c r="C55" s="71">
        <v>49.65</v>
      </c>
      <c r="D55" s="12"/>
      <c r="E55" s="42">
        <v>259.28899999999999</v>
      </c>
      <c r="F55" s="42">
        <v>263.31799999999998</v>
      </c>
      <c r="G55" s="42">
        <v>473.6</v>
      </c>
      <c r="H55" s="21">
        <f t="shared" si="16"/>
        <v>43.886333333333326</v>
      </c>
      <c r="I55" s="3">
        <f t="shared" si="17"/>
        <v>42.851396318405847</v>
      </c>
      <c r="J55" s="3">
        <f t="shared" si="18"/>
        <v>1.034937014927479</v>
      </c>
      <c r="K55" s="3">
        <f t="shared" si="19"/>
        <v>257.10837791043508</v>
      </c>
      <c r="L55" s="3">
        <f t="shared" si="20"/>
        <v>44.900000000000034</v>
      </c>
      <c r="M55" s="3">
        <f t="shared" si="21"/>
        <v>42.238621351052643</v>
      </c>
      <c r="N55" s="4">
        <f t="shared" si="81"/>
        <v>2.661378648947391</v>
      </c>
      <c r="O55" s="4">
        <f t="shared" si="72"/>
        <v>0.98469910906204672</v>
      </c>
      <c r="P55" s="13"/>
      <c r="Q55" s="42" t="s">
        <v>1060</v>
      </c>
      <c r="R55" s="42">
        <v>276.68900000000002</v>
      </c>
      <c r="S55" s="42">
        <v>276.87400000000002</v>
      </c>
      <c r="T55" s="42">
        <v>479</v>
      </c>
      <c r="U55" s="21">
        <f t="shared" si="22"/>
        <v>46.145666666666671</v>
      </c>
      <c r="V55" s="3">
        <f t="shared" si="23"/>
        <v>42.851396318405847</v>
      </c>
      <c r="W55" s="3">
        <f t="shared" si="24"/>
        <v>3.2942703482608238</v>
      </c>
      <c r="X55" s="3">
        <f t="shared" si="25"/>
        <v>257.10837791043508</v>
      </c>
      <c r="Y55" s="3">
        <f t="shared" si="26"/>
        <v>48.100000000000023</v>
      </c>
      <c r="Z55" s="3">
        <f t="shared" si="27"/>
        <v>42.238621351052643</v>
      </c>
      <c r="AA55" s="4">
        <f t="shared" si="82"/>
        <v>5.8613786489473796</v>
      </c>
      <c r="AB55" s="4">
        <f t="shared" si="73"/>
        <v>0.99933182602916848</v>
      </c>
      <c r="AC55" s="13"/>
      <c r="AD55" s="42" t="s">
        <v>1060</v>
      </c>
      <c r="AE55" s="42">
        <v>243.358</v>
      </c>
      <c r="AF55" s="42">
        <v>249.27099999999999</v>
      </c>
      <c r="AG55" s="42">
        <v>471.6</v>
      </c>
      <c r="AH55" s="21">
        <f t="shared" si="28"/>
        <v>41.54516666666666</v>
      </c>
      <c r="AI55" s="21">
        <f t="shared" si="29"/>
        <v>42.851396318405847</v>
      </c>
      <c r="AJ55" s="3">
        <f t="shared" si="30"/>
        <v>-1.3062296517391871</v>
      </c>
      <c r="AK55" s="3">
        <f t="shared" si="31"/>
        <v>257.10837791043508</v>
      </c>
      <c r="AL55" s="3">
        <f t="shared" si="32"/>
        <v>46.600000000000023</v>
      </c>
      <c r="AM55" s="3">
        <f t="shared" si="33"/>
        <v>42.238621351052643</v>
      </c>
      <c r="AN55" s="4">
        <f t="shared" si="83"/>
        <v>4.3613786489473796</v>
      </c>
      <c r="AO55" s="4">
        <f t="shared" si="74"/>
        <v>0.97627882906555519</v>
      </c>
      <c r="AP55" s="13"/>
      <c r="AQ55" s="42" t="s">
        <v>1060</v>
      </c>
      <c r="AR55" s="42">
        <v>249.35400000000001</v>
      </c>
      <c r="AS55" s="42">
        <v>253.25399999999999</v>
      </c>
      <c r="AT55" s="42">
        <v>477.2</v>
      </c>
      <c r="AU55" s="21">
        <f t="shared" si="34"/>
        <v>42.208999999999996</v>
      </c>
      <c r="AV55" s="21">
        <f t="shared" si="35"/>
        <v>42.851396318405847</v>
      </c>
      <c r="AW55" s="3">
        <f t="shared" si="36"/>
        <v>-0.64239631840585076</v>
      </c>
      <c r="AX55" s="3">
        <f t="shared" si="37"/>
        <v>257.10837791043508</v>
      </c>
      <c r="AY55" s="3">
        <f t="shared" si="84"/>
        <v>47.800000000000011</v>
      </c>
      <c r="AZ55" s="3">
        <f t="shared" si="38"/>
        <v>42.238621351052643</v>
      </c>
      <c r="BA55" s="4">
        <f t="shared" si="85"/>
        <v>5.5613786489473682</v>
      </c>
      <c r="BB55" s="4">
        <f t="shared" si="75"/>
        <v>0.9846004406643134</v>
      </c>
      <c r="BC55" s="13"/>
      <c r="BD55" s="42" t="s">
        <v>1060</v>
      </c>
      <c r="BE55" s="42">
        <v>185.774</v>
      </c>
      <c r="BF55" s="42">
        <v>188.41200000000001</v>
      </c>
      <c r="BG55" s="42">
        <v>352.9</v>
      </c>
      <c r="BH55" s="21">
        <f t="shared" si="39"/>
        <v>31.402000000000001</v>
      </c>
      <c r="BI55" s="21">
        <f t="shared" si="40"/>
        <v>31.741775050670999</v>
      </c>
      <c r="BJ55" s="3">
        <f t="shared" si="41"/>
        <v>-0.33977505067099756</v>
      </c>
      <c r="BK55" s="3">
        <f t="shared" si="42"/>
        <v>190.450650304026</v>
      </c>
      <c r="BL55" s="3">
        <f t="shared" si="71"/>
        <v>35.5</v>
      </c>
      <c r="BM55" s="3">
        <f t="shared" si="43"/>
        <v>31.287867667446402</v>
      </c>
      <c r="BN55" s="4">
        <f t="shared" si="86"/>
        <v>4.2121323325535975</v>
      </c>
      <c r="BO55" s="4">
        <f t="shared" si="76"/>
        <v>0.98599876865592417</v>
      </c>
      <c r="BP55" s="13"/>
      <c r="BQ55" s="42" t="s">
        <v>1060</v>
      </c>
      <c r="BR55" s="42">
        <v>183.898</v>
      </c>
      <c r="BS55" s="42">
        <v>187.166</v>
      </c>
      <c r="BT55" s="42">
        <v>354.2</v>
      </c>
      <c r="BU55" s="21">
        <f t="shared" si="44"/>
        <v>31.194333333333333</v>
      </c>
      <c r="BV55" s="21">
        <f t="shared" si="45"/>
        <v>31.741775050670999</v>
      </c>
      <c r="BW55" s="3">
        <f t="shared" si="46"/>
        <v>-0.54744171733766578</v>
      </c>
      <c r="BX55" s="3">
        <f t="shared" si="47"/>
        <v>190.450650304026</v>
      </c>
      <c r="BY55" s="3">
        <f t="shared" si="87"/>
        <v>35.300000000000011</v>
      </c>
      <c r="BZ55" s="3">
        <f t="shared" si="48"/>
        <v>31.287867667446402</v>
      </c>
      <c r="CA55" s="4">
        <f t="shared" si="88"/>
        <v>4.0121323325536089</v>
      </c>
      <c r="CB55" s="4">
        <f t="shared" si="77"/>
        <v>0.98253956380966623</v>
      </c>
      <c r="CC55" s="13"/>
      <c r="CD55" s="42" t="s">
        <v>1060</v>
      </c>
      <c r="CE55" s="42">
        <v>183.55199999999999</v>
      </c>
      <c r="CF55" s="42">
        <v>186.17699999999999</v>
      </c>
      <c r="CG55" s="42">
        <v>352.5</v>
      </c>
      <c r="CH55" s="21">
        <f t="shared" si="49"/>
        <v>31.029499999999999</v>
      </c>
      <c r="CI55" s="21">
        <f t="shared" si="50"/>
        <v>31.741775050670999</v>
      </c>
      <c r="CJ55" s="3">
        <f t="shared" si="51"/>
        <v>-0.71227505067099983</v>
      </c>
      <c r="CK55" s="3">
        <f t="shared" si="52"/>
        <v>190.450650304026</v>
      </c>
      <c r="CL55" s="3">
        <f t="shared" si="89"/>
        <v>34.899999999999977</v>
      </c>
      <c r="CM55" s="3">
        <f t="shared" si="53"/>
        <v>31.287867667446402</v>
      </c>
      <c r="CN55" s="4">
        <f t="shared" si="90"/>
        <v>3.6121323325535748</v>
      </c>
      <c r="CO55" s="4">
        <f t="shared" si="78"/>
        <v>0.98590051402697432</v>
      </c>
      <c r="CP55" s="13"/>
      <c r="CQ55" s="42" t="s">
        <v>1060</v>
      </c>
      <c r="CR55" s="42">
        <v>186.55199999999999</v>
      </c>
      <c r="CS55" s="42">
        <v>191.52500000000001</v>
      </c>
      <c r="CT55" s="42">
        <v>355.1</v>
      </c>
      <c r="CU55" s="21">
        <f t="shared" si="54"/>
        <v>31.920833333333334</v>
      </c>
      <c r="CV55" s="21">
        <f t="shared" si="55"/>
        <v>31.741775050670999</v>
      </c>
      <c r="CW55" s="3">
        <f t="shared" si="56"/>
        <v>0.1790582826623357</v>
      </c>
      <c r="CX55" s="3">
        <f t="shared" si="57"/>
        <v>190.450650304026</v>
      </c>
      <c r="CY55" s="3">
        <f t="shared" si="91"/>
        <v>35.100000000000023</v>
      </c>
      <c r="CZ55" s="3">
        <f t="shared" si="58"/>
        <v>31.287867667446402</v>
      </c>
      <c r="DA55" s="4">
        <f t="shared" si="92"/>
        <v>3.8121323325536203</v>
      </c>
      <c r="DB55" s="4">
        <f t="shared" si="79"/>
        <v>0.97403472131575508</v>
      </c>
      <c r="DC55" s="13"/>
      <c r="DD55" s="42" t="s">
        <v>1060</v>
      </c>
      <c r="DE55" s="42">
        <v>177.31800000000001</v>
      </c>
      <c r="DF55" s="42">
        <v>179.89</v>
      </c>
      <c r="DG55" s="42">
        <v>336.2</v>
      </c>
      <c r="DH55" s="21">
        <f t="shared" si="59"/>
        <v>29.981666666666662</v>
      </c>
      <c r="DI55" s="21">
        <f t="shared" si="60"/>
        <v>30.198367639950295</v>
      </c>
      <c r="DJ55" s="3">
        <f t="shared" si="61"/>
        <v>-0.21670097328363269</v>
      </c>
      <c r="DK55" s="3">
        <f t="shared" si="62"/>
        <v>181.19020583970178</v>
      </c>
      <c r="DL55" s="3">
        <f t="shared" si="93"/>
        <v>33.199999999999989</v>
      </c>
      <c r="DM55" s="3">
        <f t="shared" si="63"/>
        <v>29.766530982699006</v>
      </c>
      <c r="DN55" s="4">
        <f t="shared" si="94"/>
        <v>3.4334690173009825</v>
      </c>
      <c r="DO55" s="4">
        <f t="shared" si="80"/>
        <v>0.98570237367280023</v>
      </c>
      <c r="DP55" s="13"/>
      <c r="DQ55" s="11"/>
      <c r="DR55" s="55" t="str">
        <f t="shared" si="70"/>
        <v>26-03-2026 10:20</v>
      </c>
      <c r="DS55" s="5">
        <f t="shared" si="97"/>
        <v>329.31450000000001</v>
      </c>
      <c r="DT55" s="5">
        <f t="shared" si="65"/>
        <v>328.57105311625764</v>
      </c>
      <c r="DU55" s="6">
        <f t="shared" si="95"/>
        <v>0.74344688374236512</v>
      </c>
      <c r="DV55" s="5">
        <f t="shared" si="66"/>
        <v>1971.4263186975463</v>
      </c>
      <c r="DW55" s="5">
        <f t="shared" si="98"/>
        <v>361.40000000000009</v>
      </c>
      <c r="DX55" s="5">
        <f t="shared" si="68"/>
        <v>323.87248705669515</v>
      </c>
      <c r="DY55" s="6">
        <f t="shared" si="96"/>
        <v>37.527512943304941</v>
      </c>
      <c r="DZ55" s="6">
        <f t="shared" si="69"/>
        <v>32.085500000000081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115" t="s">
        <v>1061</v>
      </c>
      <c r="B56" s="72">
        <v>818</v>
      </c>
      <c r="C56" s="71">
        <v>49.65</v>
      </c>
      <c r="D56" s="12"/>
      <c r="E56" s="42">
        <v>282.82299999999998</v>
      </c>
      <c r="F56" s="42">
        <v>287.24700000000001</v>
      </c>
      <c r="G56" s="42">
        <v>428.7</v>
      </c>
      <c r="H56" s="21">
        <f t="shared" si="16"/>
        <v>47.874499999999998</v>
      </c>
      <c r="I56" s="3">
        <f t="shared" si="17"/>
        <v>48.549088903678637</v>
      </c>
      <c r="J56" s="3">
        <f t="shared" si="18"/>
        <v>-0.67458890367863944</v>
      </c>
      <c r="K56" s="3">
        <f t="shared" si="19"/>
        <v>291.29453342207188</v>
      </c>
      <c r="L56" s="3">
        <f t="shared" si="20"/>
        <v>43.5</v>
      </c>
      <c r="M56" s="3">
        <f t="shared" si="21"/>
        <v>47.854836932356037</v>
      </c>
      <c r="N56" s="4">
        <f t="shared" si="81"/>
        <v>-4.3548369323560365</v>
      </c>
      <c r="O56" s="4">
        <f t="shared" si="72"/>
        <v>0.98459862069925874</v>
      </c>
      <c r="P56" s="13"/>
      <c r="Q56" s="42" t="s">
        <v>1061</v>
      </c>
      <c r="R56" s="42">
        <v>288.077</v>
      </c>
      <c r="S56" s="42">
        <v>292.67200000000003</v>
      </c>
      <c r="T56" s="42">
        <v>430.9</v>
      </c>
      <c r="U56" s="21">
        <f t="shared" si="22"/>
        <v>48.778666666666666</v>
      </c>
      <c r="V56" s="3">
        <f t="shared" si="23"/>
        <v>48.549088903678637</v>
      </c>
      <c r="W56" s="3">
        <f t="shared" si="24"/>
        <v>0.22957776298802912</v>
      </c>
      <c r="X56" s="3">
        <f t="shared" si="25"/>
        <v>291.29453342207188</v>
      </c>
      <c r="Y56" s="3">
        <f t="shared" si="26"/>
        <v>45.199999999999989</v>
      </c>
      <c r="Z56" s="3">
        <f t="shared" si="27"/>
        <v>47.854836932356037</v>
      </c>
      <c r="AA56" s="4">
        <f t="shared" si="82"/>
        <v>-2.6548369323560479</v>
      </c>
      <c r="AB56" s="4">
        <f t="shared" si="73"/>
        <v>0.9842998305270062</v>
      </c>
      <c r="AC56" s="13"/>
      <c r="AD56" s="42" t="s">
        <v>1061</v>
      </c>
      <c r="AE56" s="42">
        <v>280.59399999999999</v>
      </c>
      <c r="AF56" s="42">
        <v>288.28399999999999</v>
      </c>
      <c r="AG56" s="42">
        <v>425</v>
      </c>
      <c r="AH56" s="21">
        <f t="shared" si="28"/>
        <v>48.047333333333327</v>
      </c>
      <c r="AI56" s="21">
        <f t="shared" si="29"/>
        <v>48.549088903678637</v>
      </c>
      <c r="AJ56" s="3">
        <f t="shared" si="30"/>
        <v>-0.50175557034530982</v>
      </c>
      <c r="AK56" s="3">
        <f t="shared" si="31"/>
        <v>291.29453342207188</v>
      </c>
      <c r="AL56" s="3">
        <f t="shared" si="32"/>
        <v>43.199999999999989</v>
      </c>
      <c r="AM56" s="3">
        <f t="shared" si="33"/>
        <v>47.854836932356037</v>
      </c>
      <c r="AN56" s="4">
        <f t="shared" si="83"/>
        <v>-4.6548369323560479</v>
      </c>
      <c r="AO56" s="4">
        <f t="shared" si="74"/>
        <v>0.97332491570812119</v>
      </c>
      <c r="AP56" s="13"/>
      <c r="AQ56" s="42" t="s">
        <v>1061</v>
      </c>
      <c r="AR56" s="42">
        <v>282.50599999999997</v>
      </c>
      <c r="AS56" s="42">
        <v>287.012</v>
      </c>
      <c r="AT56" s="42">
        <v>429.4</v>
      </c>
      <c r="AU56" s="21">
        <f t="shared" si="34"/>
        <v>47.835333333333331</v>
      </c>
      <c r="AV56" s="21">
        <f t="shared" si="35"/>
        <v>48.549088903678637</v>
      </c>
      <c r="AW56" s="3">
        <f t="shared" si="36"/>
        <v>-0.71375557034530601</v>
      </c>
      <c r="AX56" s="3">
        <f t="shared" si="37"/>
        <v>291.29453342207188</v>
      </c>
      <c r="AY56" s="3">
        <f t="shared" si="84"/>
        <v>43.099999999999966</v>
      </c>
      <c r="AZ56" s="3">
        <f t="shared" si="38"/>
        <v>47.854836932356037</v>
      </c>
      <c r="BA56" s="4">
        <f t="shared" si="85"/>
        <v>-4.7548369323560706</v>
      </c>
      <c r="BB56" s="4">
        <f t="shared" si="75"/>
        <v>0.98430030800105905</v>
      </c>
      <c r="BC56" s="13"/>
      <c r="BD56" s="42" t="s">
        <v>1061</v>
      </c>
      <c r="BE56" s="42">
        <v>209.96600000000001</v>
      </c>
      <c r="BF56" s="42">
        <v>212.99</v>
      </c>
      <c r="BG56" s="42">
        <v>317.39999999999998</v>
      </c>
      <c r="BH56" s="21">
        <f t="shared" si="39"/>
        <v>35.498333333333335</v>
      </c>
      <c r="BI56" s="21">
        <f t="shared" si="40"/>
        <v>35.962288076798998</v>
      </c>
      <c r="BJ56" s="3">
        <f t="shared" si="41"/>
        <v>-0.46395474346566346</v>
      </c>
      <c r="BK56" s="3">
        <f t="shared" si="42"/>
        <v>215.77372846079396</v>
      </c>
      <c r="BL56" s="3">
        <f t="shared" si="71"/>
        <v>32.099999999999966</v>
      </c>
      <c r="BM56" s="3">
        <f t="shared" si="43"/>
        <v>35.448027357300774</v>
      </c>
      <c r="BN56" s="4">
        <f t="shared" si="86"/>
        <v>-3.3480273573008077</v>
      </c>
      <c r="BO56" s="4">
        <f t="shared" si="76"/>
        <v>0.98580215033569651</v>
      </c>
      <c r="BP56" s="13"/>
      <c r="BQ56" s="42" t="s">
        <v>1061</v>
      </c>
      <c r="BR56" s="42">
        <v>209.44800000000001</v>
      </c>
      <c r="BS56" s="42">
        <v>212.84399999999999</v>
      </c>
      <c r="BT56" s="42">
        <v>318.89999999999998</v>
      </c>
      <c r="BU56" s="21">
        <f t="shared" si="44"/>
        <v>35.473999999999997</v>
      </c>
      <c r="BV56" s="21">
        <f t="shared" si="45"/>
        <v>35.962288076798998</v>
      </c>
      <c r="BW56" s="3">
        <f t="shared" si="46"/>
        <v>-0.48828807679900166</v>
      </c>
      <c r="BX56" s="3">
        <f t="shared" si="47"/>
        <v>215.77372846079396</v>
      </c>
      <c r="BY56" s="3">
        <f t="shared" si="87"/>
        <v>32.399999999999977</v>
      </c>
      <c r="BZ56" s="3">
        <f t="shared" si="48"/>
        <v>35.448027357300774</v>
      </c>
      <c r="CA56" s="4">
        <f t="shared" si="88"/>
        <v>-3.0480273573007963</v>
      </c>
      <c r="CB56" s="4">
        <f t="shared" si="77"/>
        <v>0.98404465242149186</v>
      </c>
      <c r="CC56" s="13"/>
      <c r="CD56" s="42" t="s">
        <v>1061</v>
      </c>
      <c r="CE56" s="42">
        <v>209.512</v>
      </c>
      <c r="CF56" s="42">
        <v>213.25</v>
      </c>
      <c r="CG56" s="42">
        <v>317.60000000000002</v>
      </c>
      <c r="CH56" s="21">
        <f t="shared" si="49"/>
        <v>35.541666666666664</v>
      </c>
      <c r="CI56" s="21">
        <f t="shared" si="50"/>
        <v>35.962288076798998</v>
      </c>
      <c r="CJ56" s="3">
        <f t="shared" si="51"/>
        <v>-0.42062141013233401</v>
      </c>
      <c r="CK56" s="3">
        <f t="shared" si="52"/>
        <v>215.77372846079396</v>
      </c>
      <c r="CL56" s="3">
        <f t="shared" si="89"/>
        <v>31.900000000000034</v>
      </c>
      <c r="CM56" s="3">
        <f t="shared" si="53"/>
        <v>35.448027357300774</v>
      </c>
      <c r="CN56" s="4">
        <f t="shared" si="90"/>
        <v>-3.5480273573007395</v>
      </c>
      <c r="CO56" s="4">
        <f t="shared" si="78"/>
        <v>0.98247127784290744</v>
      </c>
      <c r="CP56" s="13"/>
      <c r="CQ56" s="159" t="s">
        <v>1061</v>
      </c>
      <c r="CR56" s="159">
        <v>211.30099999999999</v>
      </c>
      <c r="CS56" s="159">
        <v>217.93100000000001</v>
      </c>
      <c r="CT56" s="159">
        <v>320</v>
      </c>
      <c r="CU56" s="160">
        <f t="shared" si="54"/>
        <v>36.321833333333331</v>
      </c>
      <c r="CV56" s="160">
        <f t="shared" si="55"/>
        <v>35.962288076798998</v>
      </c>
      <c r="CW56" s="18">
        <f t="shared" si="56"/>
        <v>0.35954525653433222</v>
      </c>
      <c r="CX56" s="18">
        <f t="shared" si="57"/>
        <v>215.77372846079396</v>
      </c>
      <c r="CY56" s="18">
        <f t="shared" si="91"/>
        <v>32.199999999999989</v>
      </c>
      <c r="CZ56" s="18">
        <f t="shared" si="58"/>
        <v>35.448027357300774</v>
      </c>
      <c r="DA56" s="7">
        <f t="shared" si="92"/>
        <v>-3.248027357300785</v>
      </c>
      <c r="DB56" s="7">
        <f t="shared" si="79"/>
        <v>0.96957752683188703</v>
      </c>
      <c r="DC56" s="13"/>
      <c r="DD56" s="42" t="s">
        <v>1061</v>
      </c>
      <c r="DE56" s="42">
        <v>199.54900000000001</v>
      </c>
      <c r="DF56" s="42">
        <v>202.423</v>
      </c>
      <c r="DG56" s="42">
        <v>303</v>
      </c>
      <c r="DH56" s="21">
        <f t="shared" si="59"/>
        <v>33.737166666666667</v>
      </c>
      <c r="DI56" s="21">
        <f t="shared" si="60"/>
        <v>34.213663060220696</v>
      </c>
      <c r="DJ56" s="3">
        <f t="shared" si="61"/>
        <v>-0.4764963935540294</v>
      </c>
      <c r="DK56" s="3">
        <f t="shared" si="62"/>
        <v>205.28197836132418</v>
      </c>
      <c r="DL56" s="3">
        <f t="shared" si="93"/>
        <v>30.800000000000011</v>
      </c>
      <c r="DM56" s="3">
        <f t="shared" si="63"/>
        <v>33.724407678459542</v>
      </c>
      <c r="DN56" s="4">
        <f t="shared" si="94"/>
        <v>-2.9244076784595308</v>
      </c>
      <c r="DO56" s="4">
        <f t="shared" si="80"/>
        <v>0.98580200866502332</v>
      </c>
      <c r="DP56" s="13"/>
      <c r="DQ56" s="11"/>
      <c r="DR56" s="55" t="str">
        <f t="shared" si="70"/>
        <v>26-03-2026 10:10</v>
      </c>
      <c r="DS56" s="5">
        <f t="shared" si="97"/>
        <v>369.10883333333334</v>
      </c>
      <c r="DT56" s="5">
        <f t="shared" si="65"/>
        <v>372.2591709821312</v>
      </c>
      <c r="DU56" s="6">
        <f t="shared" si="95"/>
        <v>-3.1503376487978585</v>
      </c>
      <c r="DV56" s="5">
        <f t="shared" si="66"/>
        <v>2233.5550258927879</v>
      </c>
      <c r="DW56" s="5">
        <f t="shared" si="98"/>
        <v>334.39999999999992</v>
      </c>
      <c r="DX56" s="5">
        <f t="shared" si="68"/>
        <v>366.93586483708674</v>
      </c>
      <c r="DY56" s="6">
        <f t="shared" si="96"/>
        <v>-32.53586483708682</v>
      </c>
      <c r="DZ56" s="6">
        <f t="shared" si="69"/>
        <v>-34.708833333333416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115" t="s">
        <v>1062</v>
      </c>
      <c r="B57" s="72">
        <v>768</v>
      </c>
      <c r="C57" s="71">
        <v>49.65</v>
      </c>
      <c r="D57" s="12"/>
      <c r="E57" s="42">
        <v>266.73599999999999</v>
      </c>
      <c r="F57" s="42">
        <v>270.82499999999999</v>
      </c>
      <c r="G57" s="42">
        <v>385.2</v>
      </c>
      <c r="H57" s="21">
        <f t="shared" si="16"/>
        <v>45.137499999999996</v>
      </c>
      <c r="I57" s="3">
        <f t="shared" si="17"/>
        <v>45.5815406821824</v>
      </c>
      <c r="J57" s="3">
        <f t="shared" si="18"/>
        <v>-0.44404068218240411</v>
      </c>
      <c r="K57" s="3">
        <f t="shared" si="19"/>
        <v>273.48924409309438</v>
      </c>
      <c r="L57" s="3">
        <f t="shared" si="20"/>
        <v>41.800000000000011</v>
      </c>
      <c r="M57" s="3">
        <f t="shared" si="21"/>
        <v>44.92972465042719</v>
      </c>
      <c r="N57" s="4">
        <f t="shared" si="81"/>
        <v>-3.1297246504271783</v>
      </c>
      <c r="O57" s="4">
        <f t="shared" si="72"/>
        <v>0.98490168928274713</v>
      </c>
      <c r="P57" s="13"/>
      <c r="Q57" s="42" t="s">
        <v>1062</v>
      </c>
      <c r="R57" s="42">
        <v>267.27300000000002</v>
      </c>
      <c r="S57" s="42">
        <v>271.45299999999997</v>
      </c>
      <c r="T57" s="42">
        <v>385.7</v>
      </c>
      <c r="U57" s="21">
        <f t="shared" si="22"/>
        <v>45.242166666666662</v>
      </c>
      <c r="V57" s="3">
        <f t="shared" si="23"/>
        <v>45.5815406821824</v>
      </c>
      <c r="W57" s="3">
        <f t="shared" si="24"/>
        <v>-0.33937401551573743</v>
      </c>
      <c r="X57" s="3">
        <f t="shared" si="25"/>
        <v>273.48924409309438</v>
      </c>
      <c r="Y57" s="3">
        <f t="shared" si="26"/>
        <v>42</v>
      </c>
      <c r="Z57" s="3">
        <f t="shared" si="27"/>
        <v>44.92972465042719</v>
      </c>
      <c r="AA57" s="4">
        <f t="shared" si="82"/>
        <v>-2.9297246504271897</v>
      </c>
      <c r="AB57" s="4">
        <f t="shared" si="73"/>
        <v>0.98460138587527146</v>
      </c>
      <c r="AC57" s="13"/>
      <c r="AD57" s="42" t="s">
        <v>1062</v>
      </c>
      <c r="AE57" s="42">
        <v>264.36099999999999</v>
      </c>
      <c r="AF57" s="42">
        <v>271.041</v>
      </c>
      <c r="AG57" s="42">
        <v>381.8</v>
      </c>
      <c r="AH57" s="21">
        <f t="shared" si="28"/>
        <v>45.173499999999997</v>
      </c>
      <c r="AI57" s="21">
        <f t="shared" si="29"/>
        <v>45.5815406821824</v>
      </c>
      <c r="AJ57" s="3">
        <f t="shared" si="30"/>
        <v>-0.40804068218240275</v>
      </c>
      <c r="AK57" s="3">
        <f t="shared" si="31"/>
        <v>273.48924409309438</v>
      </c>
      <c r="AL57" s="3">
        <f t="shared" si="32"/>
        <v>42.5</v>
      </c>
      <c r="AM57" s="3">
        <f t="shared" si="33"/>
        <v>44.92972465042719</v>
      </c>
      <c r="AN57" s="4">
        <f t="shared" si="83"/>
        <v>-2.4297246504271897</v>
      </c>
      <c r="AO57" s="4">
        <f t="shared" si="74"/>
        <v>0.97535428219346887</v>
      </c>
      <c r="AP57" s="13"/>
      <c r="AQ57" s="42" t="s">
        <v>1062</v>
      </c>
      <c r="AR57" s="42">
        <v>266.06099999999998</v>
      </c>
      <c r="AS57" s="42">
        <v>270.27699999999999</v>
      </c>
      <c r="AT57" s="42">
        <v>386.3</v>
      </c>
      <c r="AU57" s="21">
        <f t="shared" si="34"/>
        <v>45.046166666666664</v>
      </c>
      <c r="AV57" s="21">
        <f t="shared" si="35"/>
        <v>45.5815406821824</v>
      </c>
      <c r="AW57" s="3">
        <f t="shared" si="36"/>
        <v>-0.53537401551573538</v>
      </c>
      <c r="AX57" s="3">
        <f t="shared" si="37"/>
        <v>273.48924409309438</v>
      </c>
      <c r="AY57" s="3">
        <f t="shared" si="84"/>
        <v>43</v>
      </c>
      <c r="AZ57" s="3">
        <f t="shared" si="38"/>
        <v>44.92972465042719</v>
      </c>
      <c r="BA57" s="4">
        <f t="shared" si="85"/>
        <v>-1.9297246504271897</v>
      </c>
      <c r="BB57" s="4">
        <f t="shared" si="75"/>
        <v>0.98440118841040858</v>
      </c>
      <c r="BC57" s="13"/>
      <c r="BD57" s="42" t="s">
        <v>1062</v>
      </c>
      <c r="BE57" s="42">
        <v>200.03</v>
      </c>
      <c r="BF57" s="42">
        <v>202.49600000000001</v>
      </c>
      <c r="BG57" s="42">
        <v>285.3</v>
      </c>
      <c r="BH57" s="21">
        <f t="shared" si="39"/>
        <v>33.749333333333333</v>
      </c>
      <c r="BI57" s="21">
        <f t="shared" si="40"/>
        <v>33.764104209023998</v>
      </c>
      <c r="BJ57" s="3">
        <f t="shared" si="41"/>
        <v>-1.4770875690665264E-2</v>
      </c>
      <c r="BK57" s="3">
        <f t="shared" si="42"/>
        <v>202.58462525414399</v>
      </c>
      <c r="BL57" s="3">
        <f t="shared" si="71"/>
        <v>32</v>
      </c>
      <c r="BM57" s="3">
        <f t="shared" si="43"/>
        <v>33.281277518834955</v>
      </c>
      <c r="BN57" s="4">
        <f t="shared" si="86"/>
        <v>-1.2812775188349548</v>
      </c>
      <c r="BO57" s="4">
        <f t="shared" si="76"/>
        <v>0.98782198166877366</v>
      </c>
      <c r="BP57" s="13"/>
      <c r="BQ57" s="42" t="s">
        <v>1062</v>
      </c>
      <c r="BR57" s="42">
        <v>196.80199999999999</v>
      </c>
      <c r="BS57" s="42">
        <v>199.922</v>
      </c>
      <c r="BT57" s="42">
        <v>286.5</v>
      </c>
      <c r="BU57" s="21">
        <f t="shared" si="44"/>
        <v>33.32033333333333</v>
      </c>
      <c r="BV57" s="21">
        <f t="shared" si="45"/>
        <v>33.764104209023998</v>
      </c>
      <c r="BW57" s="3">
        <f t="shared" si="46"/>
        <v>-0.44377087569066731</v>
      </c>
      <c r="BX57" s="3">
        <f t="shared" si="47"/>
        <v>202.58462525414399</v>
      </c>
      <c r="BY57" s="3">
        <f t="shared" si="87"/>
        <v>31.5</v>
      </c>
      <c r="BZ57" s="3">
        <f t="shared" si="48"/>
        <v>33.281277518834955</v>
      </c>
      <c r="CA57" s="4">
        <f t="shared" si="88"/>
        <v>-1.7812775188349548</v>
      </c>
      <c r="CB57" s="4">
        <f t="shared" si="77"/>
        <v>0.98439391362631423</v>
      </c>
      <c r="CC57" s="13"/>
      <c r="CD57" s="42" t="s">
        <v>1062</v>
      </c>
      <c r="CE57" s="42">
        <v>199.68</v>
      </c>
      <c r="CF57" s="42">
        <v>203.23400000000001</v>
      </c>
      <c r="CG57" s="42">
        <v>285.7</v>
      </c>
      <c r="CH57" s="21">
        <f t="shared" si="49"/>
        <v>33.87233333333333</v>
      </c>
      <c r="CI57" s="21">
        <f t="shared" si="50"/>
        <v>33.764104209023998</v>
      </c>
      <c r="CJ57" s="3">
        <f t="shared" si="51"/>
        <v>0.10822912430933229</v>
      </c>
      <c r="CK57" s="3">
        <f t="shared" si="52"/>
        <v>202.58462525414399</v>
      </c>
      <c r="CL57" s="3">
        <f t="shared" si="89"/>
        <v>31.899999999999977</v>
      </c>
      <c r="CM57" s="3">
        <f t="shared" si="53"/>
        <v>33.281277518834955</v>
      </c>
      <c r="CN57" s="4">
        <f t="shared" si="90"/>
        <v>-1.3812775188349775</v>
      </c>
      <c r="CO57" s="4">
        <f t="shared" si="78"/>
        <v>0.98251276853282421</v>
      </c>
      <c r="CP57" s="13"/>
      <c r="CQ57" s="42" t="s">
        <v>1062</v>
      </c>
      <c r="CR57" s="42">
        <v>201.31700000000001</v>
      </c>
      <c r="CS57" s="42">
        <v>207.44499999999999</v>
      </c>
      <c r="CT57" s="42">
        <v>287.8</v>
      </c>
      <c r="CU57" s="21">
        <f t="shared" si="54"/>
        <v>34.574166666666663</v>
      </c>
      <c r="CV57" s="21">
        <f t="shared" si="55"/>
        <v>33.764104209023998</v>
      </c>
      <c r="CW57" s="3">
        <f t="shared" si="56"/>
        <v>0.81006245764266538</v>
      </c>
      <c r="CX57" s="3">
        <f t="shared" si="57"/>
        <v>202.58462525414399</v>
      </c>
      <c r="CY57" s="3">
        <f t="shared" si="91"/>
        <v>32.100000000000023</v>
      </c>
      <c r="CZ57" s="3">
        <f t="shared" si="58"/>
        <v>33.281277518834955</v>
      </c>
      <c r="DA57" s="4">
        <f t="shared" si="92"/>
        <v>-1.181277518834932</v>
      </c>
      <c r="DB57" s="4">
        <f t="shared" si="79"/>
        <v>0.97045963990455308</v>
      </c>
      <c r="DC57" s="13"/>
      <c r="DD57" s="42" t="s">
        <v>1062</v>
      </c>
      <c r="DE57" s="42">
        <v>187.51</v>
      </c>
      <c r="DF57" s="42">
        <v>190.19200000000001</v>
      </c>
      <c r="DG57" s="42">
        <v>272.2</v>
      </c>
      <c r="DH57" s="21">
        <f t="shared" si="59"/>
        <v>31.698666666666668</v>
      </c>
      <c r="DI57" s="21">
        <f t="shared" si="60"/>
        <v>32.122363362163199</v>
      </c>
      <c r="DJ57" s="3">
        <f t="shared" si="61"/>
        <v>-0.42369669549653111</v>
      </c>
      <c r="DK57" s="3">
        <f t="shared" si="62"/>
        <v>192.73418017297919</v>
      </c>
      <c r="DL57" s="3">
        <f t="shared" si="93"/>
        <v>30.099999999999994</v>
      </c>
      <c r="DM57" s="3">
        <f t="shared" si="63"/>
        <v>31.663013566084267</v>
      </c>
      <c r="DN57" s="4">
        <f t="shared" si="94"/>
        <v>-1.5630135660842726</v>
      </c>
      <c r="DO57" s="4">
        <f t="shared" si="80"/>
        <v>0.98589846050307051</v>
      </c>
      <c r="DP57" s="13"/>
      <c r="DQ57" s="11"/>
      <c r="DR57" s="55" t="str">
        <f t="shared" si="70"/>
        <v>26-03-2026 10:00</v>
      </c>
      <c r="DS57" s="5">
        <f t="shared" si="97"/>
        <v>347.81416666666667</v>
      </c>
      <c r="DT57" s="5">
        <f t="shared" si="65"/>
        <v>349.5049429269888</v>
      </c>
      <c r="DU57" s="6">
        <f t="shared" si="95"/>
        <v>-1.6907762603221386</v>
      </c>
      <c r="DV57" s="5">
        <f t="shared" si="66"/>
        <v>2097.0296575619323</v>
      </c>
      <c r="DW57" s="5">
        <f t="shared" si="98"/>
        <v>326.89999999999998</v>
      </c>
      <c r="DX57" s="5">
        <f t="shared" si="68"/>
        <v>344.50702224313278</v>
      </c>
      <c r="DY57" s="6">
        <f t="shared" si="96"/>
        <v>-17.607022243132803</v>
      </c>
      <c r="DZ57" s="6">
        <f t="shared" si="69"/>
        <v>-20.914166666666688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156" t="s">
        <v>1063</v>
      </c>
      <c r="B58" s="157">
        <v>730</v>
      </c>
      <c r="C58" s="158">
        <v>50.8</v>
      </c>
      <c r="D58" s="12"/>
      <c r="E58" s="42">
        <v>253.75299999999999</v>
      </c>
      <c r="F58" s="42">
        <v>259.49900000000002</v>
      </c>
      <c r="G58" s="42">
        <v>343.4</v>
      </c>
      <c r="H58" s="21">
        <f t="shared" si="16"/>
        <v>43.249833333333335</v>
      </c>
      <c r="I58" s="3">
        <f t="shared" si="17"/>
        <v>43.135350143192987</v>
      </c>
      <c r="J58" s="3">
        <f t="shared" si="18"/>
        <v>0.1144831901403478</v>
      </c>
      <c r="K58" s="3">
        <f t="shared" si="19"/>
        <v>258.81210085915797</v>
      </c>
      <c r="L58" s="3">
        <f t="shared" si="20"/>
        <v>41.299999999999955</v>
      </c>
      <c r="M58" s="3">
        <f t="shared" si="21"/>
        <v>42.518514636145326</v>
      </c>
      <c r="N58" s="4">
        <f t="shared" si="81"/>
        <v>-1.2185146361453718</v>
      </c>
      <c r="O58" s="4"/>
      <c r="P58" s="13"/>
      <c r="Q58" s="42" t="s">
        <v>1064</v>
      </c>
      <c r="R58" s="42">
        <v>257.327</v>
      </c>
      <c r="S58" s="42">
        <v>261.27199999999999</v>
      </c>
      <c r="T58" s="42">
        <v>343.7</v>
      </c>
      <c r="U58" s="21">
        <f t="shared" si="22"/>
        <v>43.545333333333332</v>
      </c>
      <c r="V58" s="3">
        <f t="shared" si="23"/>
        <v>43.135350143192987</v>
      </c>
      <c r="W58" s="3">
        <f t="shared" si="24"/>
        <v>0.40998319014034479</v>
      </c>
      <c r="X58" s="3">
        <f t="shared" si="25"/>
        <v>258.81210085915797</v>
      </c>
      <c r="Y58" s="3">
        <f t="shared" si="26"/>
        <v>41</v>
      </c>
      <c r="Z58" s="3">
        <f t="shared" si="27"/>
        <v>42.518514636145326</v>
      </c>
      <c r="AA58" s="4">
        <f t="shared" si="82"/>
        <v>-1.5185146361453263</v>
      </c>
      <c r="AB58" s="4"/>
      <c r="AC58" s="13"/>
      <c r="AD58" s="42" t="s">
        <v>1064</v>
      </c>
      <c r="AE58" s="42">
        <v>252.893</v>
      </c>
      <c r="AF58" s="42">
        <v>258.88600000000002</v>
      </c>
      <c r="AG58" s="42">
        <v>339.3</v>
      </c>
      <c r="AH58" s="21">
        <f t="shared" si="28"/>
        <v>43.147666666666666</v>
      </c>
      <c r="AI58" s="21">
        <f t="shared" si="29"/>
        <v>43.135350143192987</v>
      </c>
      <c r="AJ58" s="3">
        <f t="shared" si="30"/>
        <v>1.2316523473678842E-2</v>
      </c>
      <c r="AK58" s="3">
        <f t="shared" si="31"/>
        <v>258.81210085915797</v>
      </c>
      <c r="AL58" s="3">
        <f t="shared" si="32"/>
        <v>40.900000000000034</v>
      </c>
      <c r="AM58" s="3">
        <f t="shared" si="33"/>
        <v>42.518514636145326</v>
      </c>
      <c r="AN58" s="4">
        <f t="shared" si="83"/>
        <v>-1.6185146361452922</v>
      </c>
      <c r="AO58" s="4"/>
      <c r="AP58" s="13"/>
      <c r="AQ58" s="42" t="s">
        <v>1064</v>
      </c>
      <c r="AR58" s="42">
        <v>255.7</v>
      </c>
      <c r="AS58" s="42">
        <v>259.64699999999999</v>
      </c>
      <c r="AT58" s="42">
        <v>343.3</v>
      </c>
      <c r="AU58" s="21">
        <f t="shared" si="34"/>
        <v>43.274499999999996</v>
      </c>
      <c r="AV58" s="21">
        <f t="shared" si="35"/>
        <v>43.135350143192987</v>
      </c>
      <c r="AW58" s="3">
        <f t="shared" si="36"/>
        <v>0.13914985680700909</v>
      </c>
      <c r="AX58" s="3">
        <f t="shared" si="37"/>
        <v>258.81210085915797</v>
      </c>
      <c r="AY58" s="3">
        <f t="shared" si="84"/>
        <v>41.400000000000034</v>
      </c>
      <c r="AZ58" s="3">
        <f t="shared" si="38"/>
        <v>42.518514636145326</v>
      </c>
      <c r="BA58" s="4">
        <f t="shared" si="85"/>
        <v>-1.1185146361452922</v>
      </c>
      <c r="BB58" s="4"/>
      <c r="BC58" s="13"/>
      <c r="BD58" s="42" t="s">
        <v>1064</v>
      </c>
      <c r="BE58" s="42">
        <v>189.744</v>
      </c>
      <c r="BF58" s="42">
        <v>192.399</v>
      </c>
      <c r="BG58" s="42">
        <v>253.3</v>
      </c>
      <c r="BH58" s="21">
        <f t="shared" si="39"/>
        <v>32.066499999999998</v>
      </c>
      <c r="BI58" s="21">
        <f t="shared" si="40"/>
        <v>31.952111217179993</v>
      </c>
      <c r="BJ58" s="3">
        <f t="shared" si="41"/>
        <v>0.11438878282000431</v>
      </c>
      <c r="BK58" s="3">
        <f t="shared" si="42"/>
        <v>191.71266730307997</v>
      </c>
      <c r="BL58" s="3">
        <f t="shared" si="71"/>
        <v>30.600000000000023</v>
      </c>
      <c r="BM58" s="3">
        <f t="shared" si="43"/>
        <v>31.49519602677432</v>
      </c>
      <c r="BN58" s="4">
        <f t="shared" si="86"/>
        <v>-0.89519602677429688</v>
      </c>
      <c r="BO58" s="4"/>
      <c r="BP58" s="13"/>
      <c r="BQ58" s="42" t="s">
        <v>1064</v>
      </c>
      <c r="BR58" s="42">
        <v>189.52199999999999</v>
      </c>
      <c r="BS58" s="42">
        <v>192.14</v>
      </c>
      <c r="BT58" s="42">
        <v>255</v>
      </c>
      <c r="BU58" s="21">
        <f t="shared" si="44"/>
        <v>32.023333333333326</v>
      </c>
      <c r="BV58" s="21">
        <f t="shared" si="45"/>
        <v>31.952111217179993</v>
      </c>
      <c r="BW58" s="3">
        <f t="shared" si="46"/>
        <v>7.1222116153332848E-2</v>
      </c>
      <c r="BX58" s="3">
        <f t="shared" si="47"/>
        <v>191.71266730307997</v>
      </c>
      <c r="BY58" s="3">
        <f t="shared" si="87"/>
        <v>30.599999999999994</v>
      </c>
      <c r="BZ58" s="3">
        <f t="shared" si="48"/>
        <v>31.49519602677432</v>
      </c>
      <c r="CA58" s="4">
        <f t="shared" si="88"/>
        <v>-0.8951960267743253</v>
      </c>
      <c r="CB58" s="4"/>
      <c r="CC58" s="13"/>
      <c r="CD58" s="42" t="s">
        <v>1064</v>
      </c>
      <c r="CE58" s="42">
        <v>189.09899999999999</v>
      </c>
      <c r="CF58" s="42">
        <v>191.845</v>
      </c>
      <c r="CG58" s="42">
        <v>253.8</v>
      </c>
      <c r="CH58" s="21">
        <f t="shared" si="49"/>
        <v>31.974166666666665</v>
      </c>
      <c r="CI58" s="21">
        <f t="shared" si="50"/>
        <v>31.952111217179993</v>
      </c>
      <c r="CJ58" s="3">
        <f t="shared" si="51"/>
        <v>2.2055449486671819E-2</v>
      </c>
      <c r="CK58" s="3">
        <f t="shared" si="52"/>
        <v>191.71266730307997</v>
      </c>
      <c r="CL58" s="3">
        <f t="shared" si="89"/>
        <v>30.600000000000023</v>
      </c>
      <c r="CM58" s="3">
        <f t="shared" si="53"/>
        <v>31.49519602677432</v>
      </c>
      <c r="CN58" s="4">
        <f t="shared" si="90"/>
        <v>-0.89519602677429688</v>
      </c>
      <c r="CO58" s="4"/>
      <c r="CP58" s="13"/>
      <c r="CQ58" s="42" t="s">
        <v>1064</v>
      </c>
      <c r="CR58" s="42">
        <v>190.71700000000001</v>
      </c>
      <c r="CS58" s="42">
        <v>196.24700000000001</v>
      </c>
      <c r="CT58" s="42">
        <v>255.7</v>
      </c>
      <c r="CU58" s="21">
        <f t="shared" si="54"/>
        <v>32.707833333333333</v>
      </c>
      <c r="CV58" s="21">
        <f t="shared" si="55"/>
        <v>31.952111217179993</v>
      </c>
      <c r="CW58" s="3">
        <f t="shared" si="56"/>
        <v>0.75572211615333984</v>
      </c>
      <c r="CX58" s="3">
        <f t="shared" si="57"/>
        <v>191.71266730307997</v>
      </c>
      <c r="CY58" s="3">
        <f t="shared" si="91"/>
        <v>30.899999999999977</v>
      </c>
      <c r="CZ58" s="3">
        <f t="shared" si="58"/>
        <v>31.49519602677432</v>
      </c>
      <c r="DA58" s="4">
        <f t="shared" si="92"/>
        <v>-0.59519602677434236</v>
      </c>
      <c r="DB58" s="4"/>
      <c r="DC58" s="13"/>
      <c r="DD58" s="42" t="s">
        <v>1064</v>
      </c>
      <c r="DE58" s="42">
        <v>180.37</v>
      </c>
      <c r="DF58" s="42">
        <v>182.91200000000001</v>
      </c>
      <c r="DG58" s="42">
        <v>242.1</v>
      </c>
      <c r="DH58" s="21">
        <f t="shared" si="59"/>
        <v>30.485333333333333</v>
      </c>
      <c r="DI58" s="21">
        <f t="shared" si="60"/>
        <v>30.398476451574002</v>
      </c>
      <c r="DJ58" s="3">
        <f t="shared" si="61"/>
        <v>8.6856881759331372E-2</v>
      </c>
      <c r="DK58" s="3">
        <f t="shared" si="62"/>
        <v>182.39085870944399</v>
      </c>
      <c r="DL58" s="3">
        <f t="shared" si="93"/>
        <v>29.099999999999994</v>
      </c>
      <c r="DM58" s="3">
        <f t="shared" si="63"/>
        <v>29.963778238316493</v>
      </c>
      <c r="DN58" s="4">
        <f t="shared" si="94"/>
        <v>-0.86377823831649891</v>
      </c>
      <c r="DO58" s="4"/>
      <c r="DP58" s="13"/>
      <c r="DQ58" s="11"/>
      <c r="DR58" s="55" t="str">
        <f t="shared" si="70"/>
        <v>Avg. of B56 &amp; B58</v>
      </c>
      <c r="DS58" s="5">
        <f t="shared" si="97"/>
        <v>332.47450000000003</v>
      </c>
      <c r="DT58" s="5">
        <f t="shared" si="65"/>
        <v>330.74832189306596</v>
      </c>
      <c r="DU58" s="6">
        <f t="shared" si="95"/>
        <v>1.7261781069340714</v>
      </c>
      <c r="DV58" s="5">
        <f t="shared" si="66"/>
        <v>1984.489931358396</v>
      </c>
      <c r="DW58" s="5">
        <f t="shared" si="98"/>
        <v>316.40000000000009</v>
      </c>
      <c r="DX58" s="5">
        <f t="shared" si="68"/>
        <v>326.01862088999502</v>
      </c>
      <c r="DY58" s="6">
        <f t="shared" si="96"/>
        <v>-9.6186208899949293</v>
      </c>
      <c r="DZ58" s="6">
        <f t="shared" si="69"/>
        <v>-16.074499999999944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115" t="s">
        <v>1065</v>
      </c>
      <c r="B59" s="72">
        <v>692</v>
      </c>
      <c r="C59" s="71">
        <v>51.95</v>
      </c>
      <c r="D59" s="12"/>
      <c r="E59" s="42">
        <v>241.46899999999999</v>
      </c>
      <c r="F59" s="42">
        <v>244.99700000000001</v>
      </c>
      <c r="G59" s="42">
        <v>302.10000000000002</v>
      </c>
      <c r="H59" s="21">
        <f t="shared" si="16"/>
        <v>40.832833333333333</v>
      </c>
      <c r="I59" s="3">
        <f t="shared" si="17"/>
        <v>40.709029324326288</v>
      </c>
      <c r="J59" s="3">
        <f t="shared" si="18"/>
        <v>0.12380400900704558</v>
      </c>
      <c r="K59" s="3">
        <f t="shared" si="19"/>
        <v>244.25417594595777</v>
      </c>
      <c r="L59" s="3">
        <f t="shared" si="20"/>
        <v>40.700000000000045</v>
      </c>
      <c r="M59" s="3">
        <f t="shared" si="21"/>
        <v>40.12689020498842</v>
      </c>
      <c r="N59" s="4">
        <f t="shared" si="81"/>
        <v>0.57310979501162507</v>
      </c>
      <c r="O59" s="4"/>
      <c r="P59" s="13"/>
      <c r="Q59" s="42" t="s">
        <v>1065</v>
      </c>
      <c r="R59" s="42">
        <v>242.73</v>
      </c>
      <c r="S59" s="42">
        <v>247.05799999999999</v>
      </c>
      <c r="T59" s="42">
        <v>302.7</v>
      </c>
      <c r="U59" s="21">
        <f t="shared" si="22"/>
        <v>41.176333333333332</v>
      </c>
      <c r="V59" s="3">
        <f t="shared" si="23"/>
        <v>40.709029324326288</v>
      </c>
      <c r="W59" s="3">
        <f t="shared" si="24"/>
        <v>0.46730400900704439</v>
      </c>
      <c r="X59" s="3">
        <f t="shared" si="25"/>
        <v>244.25417594595777</v>
      </c>
      <c r="Y59" s="3">
        <f t="shared" si="26"/>
        <v>39.399999999999977</v>
      </c>
      <c r="Z59" s="3">
        <f t="shared" si="27"/>
        <v>40.12689020498842</v>
      </c>
      <c r="AA59" s="4">
        <f t="shared" si="82"/>
        <v>-0.72689020498844314</v>
      </c>
      <c r="AB59" s="4"/>
      <c r="AC59" s="13"/>
      <c r="AD59" s="42" t="s">
        <v>1065</v>
      </c>
      <c r="AE59" s="42">
        <v>239.03</v>
      </c>
      <c r="AF59" s="42">
        <v>244.32499999999999</v>
      </c>
      <c r="AG59" s="42">
        <v>298.39999999999998</v>
      </c>
      <c r="AH59" s="21">
        <f t="shared" si="28"/>
        <v>40.720833333333331</v>
      </c>
      <c r="AI59" s="21">
        <f t="shared" si="29"/>
        <v>40.709029324326288</v>
      </c>
      <c r="AJ59" s="3">
        <f t="shared" si="30"/>
        <v>1.1804009007043703E-2</v>
      </c>
      <c r="AK59" s="3">
        <f t="shared" si="31"/>
        <v>244.25417594595777</v>
      </c>
      <c r="AL59" s="3">
        <f t="shared" si="32"/>
        <v>38.599999999999966</v>
      </c>
      <c r="AM59" s="3">
        <f t="shared" si="33"/>
        <v>40.12689020498842</v>
      </c>
      <c r="AN59" s="4">
        <f t="shared" si="83"/>
        <v>-1.5268902049884545</v>
      </c>
      <c r="AO59" s="4"/>
      <c r="AP59" s="13"/>
      <c r="AQ59" s="42" t="s">
        <v>1065</v>
      </c>
      <c r="AR59" s="42">
        <v>242.24199999999999</v>
      </c>
      <c r="AS59" s="42">
        <v>245.85599999999999</v>
      </c>
      <c r="AT59" s="42">
        <v>301.89999999999998</v>
      </c>
      <c r="AU59" s="21">
        <f t="shared" si="34"/>
        <v>40.975999999999999</v>
      </c>
      <c r="AV59" s="21">
        <f t="shared" si="35"/>
        <v>40.709029324326288</v>
      </c>
      <c r="AW59" s="3">
        <f t="shared" si="36"/>
        <v>0.26697067567371136</v>
      </c>
      <c r="AX59" s="3">
        <f t="shared" si="37"/>
        <v>244.25417594595777</v>
      </c>
      <c r="AY59" s="3">
        <f t="shared" si="84"/>
        <v>39.199999999999989</v>
      </c>
      <c r="AZ59" s="3">
        <f t="shared" si="38"/>
        <v>40.12689020498842</v>
      </c>
      <c r="BA59" s="4">
        <f t="shared" si="85"/>
        <v>-0.92689020498843178</v>
      </c>
      <c r="BB59" s="4"/>
      <c r="BC59" s="13"/>
      <c r="BD59" s="42" t="s">
        <v>1065</v>
      </c>
      <c r="BE59" s="42">
        <v>179.39099999999999</v>
      </c>
      <c r="BF59" s="42">
        <v>181.864</v>
      </c>
      <c r="BG59" s="42">
        <v>222.7</v>
      </c>
      <c r="BH59" s="21">
        <f t="shared" si="39"/>
        <v>30.310666666666666</v>
      </c>
      <c r="BI59" s="21">
        <f t="shared" si="40"/>
        <v>30.154836536537996</v>
      </c>
      <c r="BJ59" s="3">
        <f t="shared" si="41"/>
        <v>0.15583013012867042</v>
      </c>
      <c r="BK59" s="3">
        <f t="shared" si="42"/>
        <v>180.92901921922794</v>
      </c>
      <c r="BL59" s="3">
        <f t="shared" si="71"/>
        <v>29</v>
      </c>
      <c r="BM59" s="3">
        <f t="shared" si="43"/>
        <v>29.723622374065503</v>
      </c>
      <c r="BN59" s="4">
        <f t="shared" si="86"/>
        <v>-0.72362237406550278</v>
      </c>
      <c r="BO59" s="4"/>
      <c r="BP59" s="13"/>
      <c r="BQ59" s="42" t="s">
        <v>1065</v>
      </c>
      <c r="BR59" s="42">
        <v>179.73599999999999</v>
      </c>
      <c r="BS59" s="42">
        <v>182.214</v>
      </c>
      <c r="BT59" s="42">
        <v>224.4</v>
      </c>
      <c r="BU59" s="21">
        <f t="shared" si="44"/>
        <v>30.369</v>
      </c>
      <c r="BV59" s="21">
        <f t="shared" si="45"/>
        <v>30.154836536537996</v>
      </c>
      <c r="BW59" s="3">
        <f t="shared" si="46"/>
        <v>0.21416346346200399</v>
      </c>
      <c r="BX59" s="3">
        <f t="shared" si="47"/>
        <v>180.92901921922794</v>
      </c>
      <c r="BY59" s="3">
        <f t="shared" si="87"/>
        <v>29.099999999999994</v>
      </c>
      <c r="BZ59" s="3">
        <f t="shared" si="48"/>
        <v>29.723622374065503</v>
      </c>
      <c r="CA59" s="4">
        <f t="shared" si="88"/>
        <v>-0.62362237406550847</v>
      </c>
      <c r="CB59" s="4"/>
      <c r="CC59" s="13"/>
      <c r="CD59" s="42" t="s">
        <v>1065</v>
      </c>
      <c r="CE59" s="42">
        <v>179.178</v>
      </c>
      <c r="CF59" s="42">
        <v>181.65899999999999</v>
      </c>
      <c r="CG59" s="42">
        <v>223.2</v>
      </c>
      <c r="CH59" s="21">
        <f t="shared" si="49"/>
        <v>30.276499999999999</v>
      </c>
      <c r="CI59" s="21">
        <f t="shared" si="50"/>
        <v>30.154836536537996</v>
      </c>
      <c r="CJ59" s="3">
        <f t="shared" si="51"/>
        <v>0.12166346346200285</v>
      </c>
      <c r="CK59" s="3">
        <f t="shared" si="52"/>
        <v>180.92901921922794</v>
      </c>
      <c r="CL59" s="3">
        <f t="shared" si="89"/>
        <v>28.899999999999977</v>
      </c>
      <c r="CM59" s="3">
        <f t="shared" si="53"/>
        <v>29.723622374065503</v>
      </c>
      <c r="CN59" s="4">
        <f t="shared" si="90"/>
        <v>-0.82362237406552552</v>
      </c>
      <c r="CO59" s="4"/>
      <c r="CP59" s="13"/>
      <c r="CQ59" s="42" t="s">
        <v>1065</v>
      </c>
      <c r="CR59" s="42">
        <v>180.72900000000001</v>
      </c>
      <c r="CS59" s="42">
        <v>185.86600000000001</v>
      </c>
      <c r="CT59" s="42">
        <v>224.8</v>
      </c>
      <c r="CU59" s="21">
        <f t="shared" si="54"/>
        <v>30.977666666666668</v>
      </c>
      <c r="CV59" s="21">
        <f t="shared" si="55"/>
        <v>30.154836536537996</v>
      </c>
      <c r="CW59" s="3">
        <f t="shared" si="56"/>
        <v>0.82283013012867201</v>
      </c>
      <c r="CX59" s="3">
        <f t="shared" si="57"/>
        <v>180.92901921922794</v>
      </c>
      <c r="CY59" s="3">
        <f t="shared" si="91"/>
        <v>29.200000000000017</v>
      </c>
      <c r="CZ59" s="3">
        <f t="shared" si="58"/>
        <v>29.723622374065503</v>
      </c>
      <c r="DA59" s="4">
        <f t="shared" si="92"/>
        <v>-0.52362237406548573</v>
      </c>
      <c r="DB59" s="4"/>
      <c r="DC59" s="13"/>
      <c r="DD59" s="42" t="s">
        <v>1065</v>
      </c>
      <c r="DE59" s="42">
        <v>171.37</v>
      </c>
      <c r="DF59" s="42">
        <v>173.75</v>
      </c>
      <c r="DG59" s="42">
        <v>213</v>
      </c>
      <c r="DH59" s="21">
        <f t="shared" si="59"/>
        <v>28.958333333333332</v>
      </c>
      <c r="DI59" s="21">
        <f t="shared" si="60"/>
        <v>28.688592191183396</v>
      </c>
      <c r="DJ59" s="3">
        <f t="shared" si="61"/>
        <v>0.26974114214993605</v>
      </c>
      <c r="DK59" s="3">
        <f t="shared" si="62"/>
        <v>172.13155314710036</v>
      </c>
      <c r="DL59" s="3">
        <f t="shared" si="93"/>
        <v>27.699999999999989</v>
      </c>
      <c r="DM59" s="3">
        <f t="shared" si="63"/>
        <v>28.278345322849475</v>
      </c>
      <c r="DN59" s="4">
        <f t="shared" si="94"/>
        <v>-0.57834532284948637</v>
      </c>
      <c r="DO59" s="4"/>
      <c r="DP59" s="13"/>
      <c r="DQ59" s="11"/>
      <c r="DR59" s="55" t="str">
        <f t="shared" si="70"/>
        <v>26-03-2026 09:40</v>
      </c>
      <c r="DS59" s="5">
        <f t="shared" si="97"/>
        <v>314.59816666666666</v>
      </c>
      <c r="DT59" s="5">
        <f t="shared" si="65"/>
        <v>312.14405563464049</v>
      </c>
      <c r="DU59" s="6">
        <f t="shared" si="95"/>
        <v>2.4541110320261623</v>
      </c>
      <c r="DV59" s="5">
        <f t="shared" si="66"/>
        <v>1872.8643338078432</v>
      </c>
      <c r="DW59" s="5">
        <f t="shared" si="98"/>
        <v>301.79999999999995</v>
      </c>
      <c r="DX59" s="5">
        <f t="shared" si="68"/>
        <v>307.68039563906518</v>
      </c>
      <c r="DY59" s="6">
        <f t="shared" si="96"/>
        <v>-5.8803956390652274</v>
      </c>
      <c r="DZ59" s="6">
        <f t="shared" si="69"/>
        <v>-12.798166666666702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115" t="s">
        <v>1066</v>
      </c>
      <c r="B60" s="72">
        <v>647</v>
      </c>
      <c r="C60" s="71">
        <v>51.95</v>
      </c>
      <c r="D60" s="12"/>
      <c r="E60" s="42">
        <v>227.071</v>
      </c>
      <c r="F60" s="42">
        <v>230.31899999999999</v>
      </c>
      <c r="G60" s="42">
        <v>261.39999999999998</v>
      </c>
      <c r="H60" s="21">
        <f t="shared" si="16"/>
        <v>38.386499999999998</v>
      </c>
      <c r="I60" s="3">
        <f t="shared" si="17"/>
        <v>38.061765856703929</v>
      </c>
      <c r="J60" s="3">
        <f t="shared" si="18"/>
        <v>0.32473414329606953</v>
      </c>
      <c r="K60" s="3">
        <f t="shared" si="19"/>
        <v>228.37059514022351</v>
      </c>
      <c r="L60" s="3">
        <f t="shared" si="20"/>
        <v>37.699999999999989</v>
      </c>
      <c r="M60" s="3">
        <f t="shared" si="21"/>
        <v>37.517482604953067</v>
      </c>
      <c r="N60" s="4">
        <f t="shared" si="81"/>
        <v>0.1825173950469221</v>
      </c>
      <c r="O60" s="4"/>
      <c r="P60" s="13"/>
      <c r="Q60" s="42" t="s">
        <v>1066</v>
      </c>
      <c r="R60" s="42">
        <v>228.584</v>
      </c>
      <c r="S60" s="42">
        <v>232.13300000000001</v>
      </c>
      <c r="T60" s="42">
        <v>263.3</v>
      </c>
      <c r="U60" s="21">
        <f t="shared" si="22"/>
        <v>38.688833333333335</v>
      </c>
      <c r="V60" s="3">
        <f t="shared" si="23"/>
        <v>38.061765856703929</v>
      </c>
      <c r="W60" s="3">
        <f t="shared" si="24"/>
        <v>0.62706747662940643</v>
      </c>
      <c r="X60" s="3">
        <f t="shared" si="25"/>
        <v>228.37059514022351</v>
      </c>
      <c r="Y60" s="3">
        <f t="shared" si="26"/>
        <v>37.5</v>
      </c>
      <c r="Z60" s="3">
        <f t="shared" si="27"/>
        <v>37.517482604953067</v>
      </c>
      <c r="AA60" s="4">
        <f t="shared" si="82"/>
        <v>-1.7482604953066527E-2</v>
      </c>
      <c r="AB60" s="4"/>
      <c r="AC60" s="13"/>
      <c r="AD60" s="42" t="s">
        <v>1066</v>
      </c>
      <c r="AE60" s="42">
        <v>225.24299999999999</v>
      </c>
      <c r="AF60" s="42">
        <v>230.375</v>
      </c>
      <c r="AG60" s="42">
        <v>259.8</v>
      </c>
      <c r="AH60" s="21">
        <f t="shared" si="28"/>
        <v>38.395833333333329</v>
      </c>
      <c r="AI60" s="21">
        <f t="shared" si="29"/>
        <v>38.061765856703929</v>
      </c>
      <c r="AJ60" s="3">
        <f t="shared" si="30"/>
        <v>0.33406747662940006</v>
      </c>
      <c r="AK60" s="3">
        <f t="shared" si="31"/>
        <v>228.37059514022351</v>
      </c>
      <c r="AL60" s="3">
        <f t="shared" si="32"/>
        <v>36.800000000000011</v>
      </c>
      <c r="AM60" s="3">
        <f t="shared" si="33"/>
        <v>37.517482604953067</v>
      </c>
      <c r="AN60" s="4">
        <f t="shared" si="83"/>
        <v>-0.71748260495305516</v>
      </c>
      <c r="AO60" s="4"/>
      <c r="AP60" s="13"/>
      <c r="AQ60" s="42" t="s">
        <v>1066</v>
      </c>
      <c r="AR60" s="42">
        <v>228.15299999999999</v>
      </c>
      <c r="AS60" s="42">
        <v>231.48599999999999</v>
      </c>
      <c r="AT60" s="42">
        <v>262.7</v>
      </c>
      <c r="AU60" s="21">
        <f t="shared" si="34"/>
        <v>38.580999999999996</v>
      </c>
      <c r="AV60" s="21">
        <f t="shared" si="35"/>
        <v>38.061765856703929</v>
      </c>
      <c r="AW60" s="3">
        <f t="shared" si="36"/>
        <v>0.51923414329606743</v>
      </c>
      <c r="AX60" s="3">
        <f t="shared" si="37"/>
        <v>228.37059514022351</v>
      </c>
      <c r="AY60" s="3">
        <f t="shared" si="84"/>
        <v>37.299999999999983</v>
      </c>
      <c r="AZ60" s="3">
        <f t="shared" si="38"/>
        <v>37.517482604953067</v>
      </c>
      <c r="BA60" s="4">
        <f t="shared" si="85"/>
        <v>-0.21748260495308358</v>
      </c>
      <c r="BB60" s="4"/>
      <c r="BC60" s="13"/>
      <c r="BD60" s="42" t="s">
        <v>1066</v>
      </c>
      <c r="BE60" s="42">
        <v>168.90100000000001</v>
      </c>
      <c r="BF60" s="42">
        <v>171.19499999999999</v>
      </c>
      <c r="BG60" s="42">
        <v>193.7</v>
      </c>
      <c r="BH60" s="21">
        <f t="shared" si="39"/>
        <v>28.532499999999999</v>
      </c>
      <c r="BI60" s="21">
        <f t="shared" si="40"/>
        <v>28.193900634595497</v>
      </c>
      <c r="BJ60" s="3">
        <f t="shared" si="41"/>
        <v>0.33859936540450164</v>
      </c>
      <c r="BK60" s="3">
        <f t="shared" si="42"/>
        <v>169.16340380757299</v>
      </c>
      <c r="BL60" s="3">
        <f t="shared" si="71"/>
        <v>27.599999999999994</v>
      </c>
      <c r="BM60" s="3">
        <f t="shared" si="43"/>
        <v>27.790727855520782</v>
      </c>
      <c r="BN60" s="4">
        <f t="shared" si="86"/>
        <v>-0.19072785552078741</v>
      </c>
      <c r="BO60" s="4"/>
      <c r="BP60" s="13"/>
      <c r="BQ60" s="42" t="s">
        <v>1066</v>
      </c>
      <c r="BR60" s="42">
        <v>169.32599999999999</v>
      </c>
      <c r="BS60" s="42">
        <v>171.626</v>
      </c>
      <c r="BT60" s="42">
        <v>195.3</v>
      </c>
      <c r="BU60" s="21">
        <f t="shared" si="44"/>
        <v>28.604333333333333</v>
      </c>
      <c r="BV60" s="21">
        <f t="shared" si="45"/>
        <v>28.193900634595497</v>
      </c>
      <c r="BW60" s="3">
        <f t="shared" si="46"/>
        <v>0.41043269873783572</v>
      </c>
      <c r="BX60" s="3">
        <f t="shared" si="47"/>
        <v>169.16340380757299</v>
      </c>
      <c r="BY60" s="3">
        <f t="shared" si="87"/>
        <v>27.700000000000017</v>
      </c>
      <c r="BZ60" s="3">
        <f t="shared" si="48"/>
        <v>27.790727855520782</v>
      </c>
      <c r="CA60" s="4">
        <f t="shared" si="88"/>
        <v>-9.0727855520764678E-2</v>
      </c>
      <c r="CB60" s="4"/>
      <c r="CC60" s="13"/>
      <c r="CD60" s="42" t="s">
        <v>1066</v>
      </c>
      <c r="CE60" s="42">
        <v>168.815</v>
      </c>
      <c r="CF60" s="42">
        <v>171.125</v>
      </c>
      <c r="CG60" s="42">
        <v>194.3</v>
      </c>
      <c r="CH60" s="21">
        <f t="shared" si="49"/>
        <v>28.520833333333332</v>
      </c>
      <c r="CI60" s="21">
        <f t="shared" si="50"/>
        <v>28.193900634595497</v>
      </c>
      <c r="CJ60" s="3">
        <f t="shared" si="51"/>
        <v>0.32693269873783493</v>
      </c>
      <c r="CK60" s="3">
        <f t="shared" si="52"/>
        <v>169.16340380757299</v>
      </c>
      <c r="CL60" s="3">
        <f t="shared" si="89"/>
        <v>27.600000000000023</v>
      </c>
      <c r="CM60" s="3">
        <f t="shared" si="53"/>
        <v>27.790727855520782</v>
      </c>
      <c r="CN60" s="4">
        <f t="shared" si="90"/>
        <v>-0.19072785552075899</v>
      </c>
      <c r="CO60" s="4"/>
      <c r="CP60" s="13"/>
      <c r="CQ60" s="42" t="s">
        <v>1066</v>
      </c>
      <c r="CR60" s="42">
        <v>169.946</v>
      </c>
      <c r="CS60" s="42">
        <v>174.64</v>
      </c>
      <c r="CT60" s="42">
        <v>195.6</v>
      </c>
      <c r="CU60" s="21">
        <f t="shared" si="54"/>
        <v>29.106666666666662</v>
      </c>
      <c r="CV60" s="21">
        <f t="shared" si="55"/>
        <v>28.193900634595497</v>
      </c>
      <c r="CW60" s="3">
        <f t="shared" si="56"/>
        <v>0.9127660320711648</v>
      </c>
      <c r="CX60" s="3">
        <f t="shared" si="57"/>
        <v>169.16340380757299</v>
      </c>
      <c r="CY60" s="3">
        <f t="shared" si="91"/>
        <v>27.799999999999983</v>
      </c>
      <c r="CZ60" s="3">
        <f t="shared" si="58"/>
        <v>27.790727855520782</v>
      </c>
      <c r="DA60" s="4">
        <f t="shared" si="92"/>
        <v>9.2721444792012164E-3</v>
      </c>
      <c r="DB60" s="4"/>
      <c r="DC60" s="13"/>
      <c r="DD60" s="42" t="s">
        <v>1066</v>
      </c>
      <c r="DE60" s="42">
        <v>160.50899999999999</v>
      </c>
      <c r="DF60" s="42">
        <v>162.673</v>
      </c>
      <c r="DG60" s="42">
        <v>185.3</v>
      </c>
      <c r="DH60" s="21">
        <f t="shared" si="59"/>
        <v>27.112166666666667</v>
      </c>
      <c r="DI60" s="21">
        <f t="shared" si="60"/>
        <v>26.823004548693152</v>
      </c>
      <c r="DJ60" s="3">
        <f t="shared" si="61"/>
        <v>0.28916211797351465</v>
      </c>
      <c r="DK60" s="3">
        <f t="shared" si="62"/>
        <v>160.93802729215889</v>
      </c>
      <c r="DL60" s="3">
        <f t="shared" si="93"/>
        <v>26.400000000000006</v>
      </c>
      <c r="DM60" s="3">
        <f t="shared" si="63"/>
        <v>26.439435583646841</v>
      </c>
      <c r="DN60" s="4">
        <f t="shared" si="94"/>
        <v>-3.9435583646834971E-2</v>
      </c>
      <c r="DO60" s="4"/>
      <c r="DP60" s="13"/>
      <c r="DQ60" s="11"/>
      <c r="DR60" s="55" t="str">
        <f t="shared" si="70"/>
        <v>26-03-2026 09:30</v>
      </c>
      <c r="DS60" s="5">
        <f t="shared" si="97"/>
        <v>295.92866666666669</v>
      </c>
      <c r="DT60" s="5">
        <f t="shared" si="65"/>
        <v>291.84567051389092</v>
      </c>
      <c r="DU60" s="6">
        <f t="shared" si="95"/>
        <v>4.0829961527757632</v>
      </c>
      <c r="DV60" s="5">
        <f t="shared" si="66"/>
        <v>1751.0740230833453</v>
      </c>
      <c r="DW60" s="5">
        <f t="shared" si="98"/>
        <v>286.39999999999998</v>
      </c>
      <c r="DX60" s="5">
        <f t="shared" si="68"/>
        <v>287.67227742554223</v>
      </c>
      <c r="DY60" s="6">
        <f t="shared" si="96"/>
        <v>-1.2722774255422564</v>
      </c>
      <c r="DZ60" s="6">
        <f t="shared" si="69"/>
        <v>-9.5286666666667088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115" t="s">
        <v>1067</v>
      </c>
      <c r="B61" s="72">
        <v>622</v>
      </c>
      <c r="C61" s="71">
        <v>51.95</v>
      </c>
      <c r="D61" s="12"/>
      <c r="E61" s="42">
        <v>217.50399999999999</v>
      </c>
      <c r="F61" s="42">
        <v>220.52500000000001</v>
      </c>
      <c r="G61" s="42">
        <v>223.7</v>
      </c>
      <c r="H61" s="21">
        <f t="shared" si="16"/>
        <v>36.754166666666663</v>
      </c>
      <c r="I61" s="3">
        <f t="shared" si="17"/>
        <v>36.591063930247046</v>
      </c>
      <c r="J61" s="3">
        <f t="shared" si="18"/>
        <v>0.16310273641961714</v>
      </c>
      <c r="K61" s="3">
        <f t="shared" si="19"/>
        <v>219.54638358148227</v>
      </c>
      <c r="L61" s="3">
        <f t="shared" si="20"/>
        <v>32.799999999999983</v>
      </c>
      <c r="M61" s="3">
        <f t="shared" si="21"/>
        <v>36.067811716044517</v>
      </c>
      <c r="N61" s="4">
        <f t="shared" si="81"/>
        <v>-3.2678117160445339</v>
      </c>
      <c r="O61" s="4"/>
      <c r="P61" s="13"/>
      <c r="Q61" s="42" t="s">
        <v>1067</v>
      </c>
      <c r="R61" s="42">
        <v>220.482</v>
      </c>
      <c r="S61" s="42">
        <v>223.59</v>
      </c>
      <c r="T61" s="42">
        <v>225.8</v>
      </c>
      <c r="U61" s="21">
        <f t="shared" si="22"/>
        <v>37.265000000000001</v>
      </c>
      <c r="V61" s="3">
        <f t="shared" si="23"/>
        <v>36.591063930247046</v>
      </c>
      <c r="W61" s="3">
        <f t="shared" si="24"/>
        <v>0.67393606975295484</v>
      </c>
      <c r="X61" s="3">
        <f t="shared" si="25"/>
        <v>219.54638358148227</v>
      </c>
      <c r="Y61" s="3">
        <f t="shared" si="26"/>
        <v>34</v>
      </c>
      <c r="Z61" s="3">
        <f t="shared" si="27"/>
        <v>36.067811716044517</v>
      </c>
      <c r="AA61" s="4">
        <f t="shared" si="82"/>
        <v>-2.0678117160445169</v>
      </c>
      <c r="AB61" s="4"/>
      <c r="AC61" s="13"/>
      <c r="AD61" s="42" t="s">
        <v>1067</v>
      </c>
      <c r="AE61" s="42">
        <v>216.61600000000001</v>
      </c>
      <c r="AF61" s="42">
        <v>221.018</v>
      </c>
      <c r="AG61" s="42">
        <v>223</v>
      </c>
      <c r="AH61" s="21">
        <f t="shared" si="28"/>
        <v>36.836333333333329</v>
      </c>
      <c r="AI61" s="21">
        <f t="shared" si="29"/>
        <v>36.591063930247046</v>
      </c>
      <c r="AJ61" s="3">
        <f t="shared" si="30"/>
        <v>0.24526940308628298</v>
      </c>
      <c r="AK61" s="3">
        <f t="shared" si="31"/>
        <v>219.54638358148227</v>
      </c>
      <c r="AL61" s="3">
        <f t="shared" si="32"/>
        <v>33.400000000000006</v>
      </c>
      <c r="AM61" s="3">
        <f t="shared" si="33"/>
        <v>36.067811716044517</v>
      </c>
      <c r="AN61" s="4">
        <f t="shared" si="83"/>
        <v>-2.6678117160445112</v>
      </c>
      <c r="AO61" s="4"/>
      <c r="AP61" s="13"/>
      <c r="AQ61" s="42" t="s">
        <v>1067</v>
      </c>
      <c r="AR61" s="42">
        <v>219.68700000000001</v>
      </c>
      <c r="AS61" s="42">
        <v>222.78399999999999</v>
      </c>
      <c r="AT61" s="42">
        <v>225.4</v>
      </c>
      <c r="AU61" s="21">
        <f t="shared" si="34"/>
        <v>37.130666666666663</v>
      </c>
      <c r="AV61" s="21">
        <f t="shared" si="35"/>
        <v>36.591063930247046</v>
      </c>
      <c r="AW61" s="3">
        <f t="shared" si="36"/>
        <v>0.5396027364196172</v>
      </c>
      <c r="AX61" s="3">
        <f t="shared" si="37"/>
        <v>219.54638358148227</v>
      </c>
      <c r="AY61" s="3">
        <f t="shared" si="84"/>
        <v>33.900000000000006</v>
      </c>
      <c r="AZ61" s="3">
        <f t="shared" si="38"/>
        <v>36.067811716044517</v>
      </c>
      <c r="BA61" s="4">
        <f t="shared" si="85"/>
        <v>-2.1678117160445112</v>
      </c>
      <c r="BB61" s="4"/>
      <c r="BC61" s="13"/>
      <c r="BD61" s="42" t="s">
        <v>1067</v>
      </c>
      <c r="BE61" s="42">
        <v>162.655</v>
      </c>
      <c r="BF61" s="42">
        <v>164.78200000000001</v>
      </c>
      <c r="BG61" s="42">
        <v>166.1</v>
      </c>
      <c r="BH61" s="21">
        <f t="shared" si="39"/>
        <v>27.463666666666668</v>
      </c>
      <c r="BI61" s="21">
        <f t="shared" si="40"/>
        <v>27.104491800182995</v>
      </c>
      <c r="BJ61" s="3">
        <f t="shared" si="41"/>
        <v>0.35917486648367358</v>
      </c>
      <c r="BK61" s="3">
        <f t="shared" si="42"/>
        <v>162.62695080109799</v>
      </c>
      <c r="BL61" s="3">
        <f t="shared" si="71"/>
        <v>25.099999999999994</v>
      </c>
      <c r="BM61" s="3">
        <f t="shared" si="43"/>
        <v>26.71689756744038</v>
      </c>
      <c r="BN61" s="4">
        <f t="shared" si="86"/>
        <v>-1.616897567440386</v>
      </c>
      <c r="BO61" s="4"/>
      <c r="BP61" s="13"/>
      <c r="BQ61" s="42" t="s">
        <v>1067</v>
      </c>
      <c r="BR61" s="42">
        <v>163.005</v>
      </c>
      <c r="BS61" s="42">
        <v>165.16900000000001</v>
      </c>
      <c r="BT61" s="42">
        <v>167.6</v>
      </c>
      <c r="BU61" s="21">
        <f t="shared" si="44"/>
        <v>27.528166666666667</v>
      </c>
      <c r="BV61" s="21">
        <f t="shared" si="45"/>
        <v>27.104491800182995</v>
      </c>
      <c r="BW61" s="3">
        <f t="shared" si="46"/>
        <v>0.42367486648367247</v>
      </c>
      <c r="BX61" s="3">
        <f t="shared" si="47"/>
        <v>162.62695080109799</v>
      </c>
      <c r="BY61" s="3">
        <f t="shared" si="87"/>
        <v>25.199999999999989</v>
      </c>
      <c r="BZ61" s="3">
        <f t="shared" si="48"/>
        <v>26.71689756744038</v>
      </c>
      <c r="CA61" s="4">
        <f t="shared" si="88"/>
        <v>-1.5168975674403917</v>
      </c>
      <c r="CB61" s="4"/>
      <c r="CC61" s="13"/>
      <c r="CD61" s="42" t="s">
        <v>1067</v>
      </c>
      <c r="CE61" s="42">
        <v>162.68600000000001</v>
      </c>
      <c r="CF61" s="42">
        <v>164.82900000000001</v>
      </c>
      <c r="CG61" s="42">
        <v>166.7</v>
      </c>
      <c r="CH61" s="21">
        <f t="shared" si="49"/>
        <v>27.471499999999999</v>
      </c>
      <c r="CI61" s="21">
        <f t="shared" si="50"/>
        <v>27.104491800182995</v>
      </c>
      <c r="CJ61" s="3">
        <f t="shared" si="51"/>
        <v>0.36700819981700405</v>
      </c>
      <c r="CK61" s="3">
        <f t="shared" si="52"/>
        <v>162.62695080109799</v>
      </c>
      <c r="CL61" s="3">
        <f t="shared" si="89"/>
        <v>25.099999999999994</v>
      </c>
      <c r="CM61" s="3">
        <f t="shared" si="53"/>
        <v>26.71689756744038</v>
      </c>
      <c r="CN61" s="4">
        <f t="shared" si="90"/>
        <v>-1.616897567440386</v>
      </c>
      <c r="CO61" s="4"/>
      <c r="CP61" s="13"/>
      <c r="CQ61" s="42" t="s">
        <v>1067</v>
      </c>
      <c r="CR61" s="42">
        <v>163.99199999999999</v>
      </c>
      <c r="CS61" s="42">
        <v>168.65600000000001</v>
      </c>
      <c r="CT61" s="42">
        <v>167.8</v>
      </c>
      <c r="CU61" s="21">
        <f t="shared" si="54"/>
        <v>28.109333333333332</v>
      </c>
      <c r="CV61" s="21">
        <f t="shared" si="55"/>
        <v>27.104491800182995</v>
      </c>
      <c r="CW61" s="3">
        <f t="shared" si="56"/>
        <v>1.0048415331503371</v>
      </c>
      <c r="CX61" s="3">
        <f t="shared" si="57"/>
        <v>162.62695080109799</v>
      </c>
      <c r="CY61" s="3">
        <f t="shared" si="91"/>
        <v>25.700000000000017</v>
      </c>
      <c r="CZ61" s="3">
        <f t="shared" si="58"/>
        <v>26.71689756744038</v>
      </c>
      <c r="DA61" s="4">
        <f t="shared" si="92"/>
        <v>-1.0168975674403633</v>
      </c>
      <c r="DB61" s="4"/>
      <c r="DC61" s="13"/>
      <c r="DD61" s="42" t="s">
        <v>1067</v>
      </c>
      <c r="DE61" s="42">
        <v>155.19999999999999</v>
      </c>
      <c r="DF61" s="42">
        <v>157.26</v>
      </c>
      <c r="DG61" s="42">
        <v>158.9</v>
      </c>
      <c r="DH61" s="21">
        <f t="shared" si="59"/>
        <v>26.209999999999997</v>
      </c>
      <c r="DI61" s="21">
        <f t="shared" si="60"/>
        <v>25.786566969531901</v>
      </c>
      <c r="DJ61" s="3">
        <f t="shared" si="61"/>
        <v>0.42343303046809666</v>
      </c>
      <c r="DK61" s="3">
        <f t="shared" si="62"/>
        <v>154.7194018171914</v>
      </c>
      <c r="DL61" s="3">
        <f t="shared" si="93"/>
        <v>24.300000000000011</v>
      </c>
      <c r="DM61" s="3">
        <f t="shared" si="63"/>
        <v>25.417819061867593</v>
      </c>
      <c r="DN61" s="4">
        <f t="shared" si="94"/>
        <v>-1.1178190618675821</v>
      </c>
      <c r="DO61" s="4"/>
      <c r="DP61" s="13"/>
      <c r="DQ61" s="11"/>
      <c r="DR61" s="55" t="str">
        <f t="shared" si="70"/>
        <v>26-03-2026 09:20</v>
      </c>
      <c r="DS61" s="5">
        <f t="shared" si="97"/>
        <v>284.7688333333333</v>
      </c>
      <c r="DT61" s="5">
        <f t="shared" si="65"/>
        <v>280.56878989125204</v>
      </c>
      <c r="DU61" s="6">
        <f t="shared" si="95"/>
        <v>4.2000434420812667</v>
      </c>
      <c r="DV61" s="5">
        <f t="shared" si="66"/>
        <v>1683.4127393475123</v>
      </c>
      <c r="DW61" s="5">
        <f t="shared" si="98"/>
        <v>259.5</v>
      </c>
      <c r="DX61" s="5">
        <f t="shared" si="68"/>
        <v>276.55665619580719</v>
      </c>
      <c r="DY61" s="6">
        <f t="shared" si="96"/>
        <v>-17.056656195807193</v>
      </c>
      <c r="DZ61" s="6">
        <f t="shared" si="69"/>
        <v>-25.268833333333305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115" t="s">
        <v>1068</v>
      </c>
      <c r="B62" s="72">
        <v>541</v>
      </c>
      <c r="C62" s="71">
        <v>51.66</v>
      </c>
      <c r="D62" s="12"/>
      <c r="E62" s="42">
        <v>172.94300000000001</v>
      </c>
      <c r="F62" s="42">
        <v>190.35599999999999</v>
      </c>
      <c r="G62" s="42">
        <v>190.9</v>
      </c>
      <c r="H62" s="21">
        <f t="shared" si="16"/>
        <v>31.725999999999999</v>
      </c>
      <c r="I62" s="3">
        <f t="shared" si="17"/>
        <v>31.861657427543363</v>
      </c>
      <c r="J62" s="3">
        <f t="shared" si="18"/>
        <v>-0.13565742754336441</v>
      </c>
      <c r="K62" s="3">
        <f t="shared" si="19"/>
        <v>191.16994456526021</v>
      </c>
      <c r="L62" s="3">
        <f t="shared" si="20"/>
        <v>29.400000000000006</v>
      </c>
      <c r="M62" s="3">
        <f t="shared" si="21"/>
        <v>31.406035726329495</v>
      </c>
      <c r="N62" s="4">
        <f t="shared" si="81"/>
        <v>-2.0060357263294897</v>
      </c>
      <c r="O62" s="4"/>
      <c r="P62" s="13"/>
      <c r="Q62" s="42" t="s">
        <v>1068</v>
      </c>
      <c r="R62" s="42">
        <v>192.79499999999999</v>
      </c>
      <c r="S62" s="42">
        <v>195.41399999999999</v>
      </c>
      <c r="T62" s="42">
        <v>191.8</v>
      </c>
      <c r="U62" s="21">
        <f t="shared" si="22"/>
        <v>32.568999999999996</v>
      </c>
      <c r="V62" s="3">
        <f t="shared" si="23"/>
        <v>31.861657427543363</v>
      </c>
      <c r="W62" s="3">
        <f t="shared" si="24"/>
        <v>0.70734257245663201</v>
      </c>
      <c r="X62" s="3">
        <f t="shared" si="25"/>
        <v>191.16994456526021</v>
      </c>
      <c r="Y62" s="3">
        <f t="shared" si="26"/>
        <v>29.700000000000017</v>
      </c>
      <c r="Z62" s="3">
        <f t="shared" si="27"/>
        <v>31.406035726329495</v>
      </c>
      <c r="AA62" s="4">
        <f t="shared" si="82"/>
        <v>-1.7060357263294783</v>
      </c>
      <c r="AB62" s="4"/>
      <c r="AC62" s="13"/>
      <c r="AD62" s="42" t="s">
        <v>1068</v>
      </c>
      <c r="AE62" s="42">
        <v>189.64</v>
      </c>
      <c r="AF62" s="42">
        <v>193.315</v>
      </c>
      <c r="AG62" s="42">
        <v>189.6</v>
      </c>
      <c r="AH62" s="21">
        <f t="shared" si="28"/>
        <v>32.219166666666666</v>
      </c>
      <c r="AI62" s="21">
        <f t="shared" si="29"/>
        <v>31.861657427543363</v>
      </c>
      <c r="AJ62" s="3">
        <f t="shared" si="30"/>
        <v>0.35750923912330279</v>
      </c>
      <c r="AK62" s="3">
        <f t="shared" si="31"/>
        <v>191.16994456526021</v>
      </c>
      <c r="AL62" s="3">
        <f t="shared" si="32"/>
        <v>29.099999999999994</v>
      </c>
      <c r="AM62" s="3">
        <f t="shared" si="33"/>
        <v>31.406035726329495</v>
      </c>
      <c r="AN62" s="4">
        <f t="shared" si="83"/>
        <v>-2.306035726329501</v>
      </c>
      <c r="AO62" s="4"/>
      <c r="AP62" s="13"/>
      <c r="AQ62" s="42" t="s">
        <v>1068</v>
      </c>
      <c r="AR62" s="42">
        <v>193.46600000000001</v>
      </c>
      <c r="AS62" s="42">
        <v>196.09399999999999</v>
      </c>
      <c r="AT62" s="42">
        <v>191.5</v>
      </c>
      <c r="AU62" s="21">
        <f t="shared" si="34"/>
        <v>32.682333333333332</v>
      </c>
      <c r="AV62" s="21">
        <f t="shared" si="35"/>
        <v>31.861657427543363</v>
      </c>
      <c r="AW62" s="3">
        <f t="shared" si="36"/>
        <v>0.82067590578996885</v>
      </c>
      <c r="AX62" s="3">
        <f t="shared" si="37"/>
        <v>191.16994456526021</v>
      </c>
      <c r="AY62" s="3">
        <f t="shared" si="84"/>
        <v>29.5</v>
      </c>
      <c r="AZ62" s="3">
        <f t="shared" si="38"/>
        <v>31.406035726329495</v>
      </c>
      <c r="BA62" s="4">
        <f t="shared" si="85"/>
        <v>-1.9060357263294954</v>
      </c>
      <c r="BB62" s="4"/>
      <c r="BC62" s="13"/>
      <c r="BD62" s="42" t="s">
        <v>1068</v>
      </c>
      <c r="BE62" s="42">
        <v>142.614</v>
      </c>
      <c r="BF62" s="42">
        <v>144.434</v>
      </c>
      <c r="BG62" s="42">
        <v>141</v>
      </c>
      <c r="BH62" s="21">
        <f t="shared" si="39"/>
        <v>24.072333333333333</v>
      </c>
      <c r="BI62" s="21">
        <f t="shared" si="40"/>
        <v>23.601227724106202</v>
      </c>
      <c r="BJ62" s="3">
        <f t="shared" si="41"/>
        <v>0.47110560922713063</v>
      </c>
      <c r="BK62" s="3">
        <f t="shared" si="42"/>
        <v>141.6073663446372</v>
      </c>
      <c r="BL62" s="3">
        <f t="shared" si="71"/>
        <v>21.700000000000003</v>
      </c>
      <c r="BM62" s="3">
        <f t="shared" si="43"/>
        <v>23.263730167651484</v>
      </c>
      <c r="BN62" s="4">
        <f t="shared" si="86"/>
        <v>-1.5637301676514817</v>
      </c>
      <c r="BO62" s="4"/>
      <c r="BP62" s="13"/>
      <c r="BQ62" s="42" t="s">
        <v>1068</v>
      </c>
      <c r="BR62" s="42">
        <v>144.20400000000001</v>
      </c>
      <c r="BS62" s="42">
        <v>146.059</v>
      </c>
      <c r="BT62" s="42">
        <v>142.4</v>
      </c>
      <c r="BU62" s="21">
        <f t="shared" si="44"/>
        <v>24.343166666666665</v>
      </c>
      <c r="BV62" s="21">
        <f t="shared" si="45"/>
        <v>23.601227724106202</v>
      </c>
      <c r="BW62" s="3">
        <f t="shared" si="46"/>
        <v>0.74193894256046278</v>
      </c>
      <c r="BX62" s="3">
        <f t="shared" si="47"/>
        <v>141.6073663446372</v>
      </c>
      <c r="BY62" s="3">
        <f t="shared" si="87"/>
        <v>22.200000000000003</v>
      </c>
      <c r="BZ62" s="3">
        <f t="shared" si="48"/>
        <v>23.263730167651484</v>
      </c>
      <c r="CA62" s="4">
        <f t="shared" si="88"/>
        <v>-1.0637301676514817</v>
      </c>
      <c r="CB62" s="4"/>
      <c r="CC62" s="13"/>
      <c r="CD62" s="42" t="s">
        <v>1068</v>
      </c>
      <c r="CE62" s="42">
        <v>143.99700000000001</v>
      </c>
      <c r="CF62" s="42">
        <v>145.84899999999999</v>
      </c>
      <c r="CG62" s="42">
        <v>141.6</v>
      </c>
      <c r="CH62" s="21">
        <f t="shared" si="49"/>
        <v>24.308166666666665</v>
      </c>
      <c r="CI62" s="21">
        <f t="shared" si="50"/>
        <v>23.601227724106202</v>
      </c>
      <c r="CJ62" s="3">
        <f t="shared" si="51"/>
        <v>0.70693894256046264</v>
      </c>
      <c r="CK62" s="3">
        <f t="shared" si="52"/>
        <v>141.6073663446372</v>
      </c>
      <c r="CL62" s="3">
        <f t="shared" si="89"/>
        <v>22.099999999999994</v>
      </c>
      <c r="CM62" s="3">
        <f t="shared" si="53"/>
        <v>23.263730167651484</v>
      </c>
      <c r="CN62" s="4">
        <f t="shared" si="90"/>
        <v>-1.1637301676514902</v>
      </c>
      <c r="CO62" s="4"/>
      <c r="CP62" s="13"/>
      <c r="CQ62" s="42" t="s">
        <v>1068</v>
      </c>
      <c r="CR62" s="42">
        <v>145.00399999999999</v>
      </c>
      <c r="CS62" s="42">
        <v>148.89400000000001</v>
      </c>
      <c r="CT62" s="42">
        <v>142.1</v>
      </c>
      <c r="CU62" s="21">
        <f t="shared" si="54"/>
        <v>24.815666666666665</v>
      </c>
      <c r="CV62" s="21">
        <f t="shared" si="55"/>
        <v>23.601227724106202</v>
      </c>
      <c r="CW62" s="3">
        <f t="shared" si="56"/>
        <v>1.2144389425604629</v>
      </c>
      <c r="CX62" s="3">
        <f t="shared" si="57"/>
        <v>141.6073663446372</v>
      </c>
      <c r="CY62" s="3">
        <f t="shared" si="91"/>
        <v>21.899999999999991</v>
      </c>
      <c r="CZ62" s="3">
        <f t="shared" si="58"/>
        <v>23.263730167651484</v>
      </c>
      <c r="DA62" s="4">
        <f t="shared" si="92"/>
        <v>-1.363730167651493</v>
      </c>
      <c r="DB62" s="4"/>
      <c r="DC62" s="13"/>
      <c r="DD62" s="42" t="s">
        <v>1068</v>
      </c>
      <c r="DE62" s="42">
        <v>136.524</v>
      </c>
      <c r="DF62" s="42">
        <v>138.29400000000001</v>
      </c>
      <c r="DG62" s="42">
        <v>134.6</v>
      </c>
      <c r="DH62" s="21">
        <f t="shared" si="59"/>
        <v>23.048999999999999</v>
      </c>
      <c r="DI62" s="21">
        <f t="shared" si="60"/>
        <v>22.453645091649662</v>
      </c>
      <c r="DJ62" s="3">
        <f t="shared" si="61"/>
        <v>0.59535490835033755</v>
      </c>
      <c r="DK62" s="3">
        <f t="shared" si="62"/>
        <v>134.72187054989797</v>
      </c>
      <c r="DL62" s="3">
        <f t="shared" si="93"/>
        <v>20.699999999999989</v>
      </c>
      <c r="DM62" s="3">
        <f t="shared" si="63"/>
        <v>22.132557966839073</v>
      </c>
      <c r="DN62" s="4">
        <f t="shared" si="94"/>
        <v>-1.4325579668390844</v>
      </c>
      <c r="DO62" s="4"/>
      <c r="DP62" s="13"/>
      <c r="DQ62" s="11"/>
      <c r="DR62" s="55" t="str">
        <f t="shared" si="70"/>
        <v>26-03-2026 09:10</v>
      </c>
      <c r="DS62" s="5">
        <f t="shared" si="97"/>
        <v>249.7848333333333</v>
      </c>
      <c r="DT62" s="5">
        <f t="shared" si="65"/>
        <v>244.3051856982479</v>
      </c>
      <c r="DU62" s="6">
        <f t="shared" si="95"/>
        <v>5.4796476350853993</v>
      </c>
      <c r="DV62" s="5">
        <f t="shared" si="66"/>
        <v>1465.8311141894878</v>
      </c>
      <c r="DW62" s="5">
        <f t="shared" si="98"/>
        <v>226.3</v>
      </c>
      <c r="DX62" s="5">
        <f t="shared" si="68"/>
        <v>240.81162154276299</v>
      </c>
      <c r="DY62" s="6">
        <f t="shared" si="96"/>
        <v>-14.511621542762981</v>
      </c>
      <c r="DZ62" s="6">
        <f t="shared" si="69"/>
        <v>-23.484833333333285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115" t="s">
        <v>1069</v>
      </c>
      <c r="B63" s="72">
        <v>530</v>
      </c>
      <c r="C63" s="71">
        <v>51.66</v>
      </c>
      <c r="D63" s="12"/>
      <c r="E63" s="42">
        <v>188.42</v>
      </c>
      <c r="F63" s="42">
        <v>190.88200000000001</v>
      </c>
      <c r="G63" s="42">
        <v>161.5</v>
      </c>
      <c r="H63" s="21">
        <f t="shared" si="16"/>
        <v>31.813666666666666</v>
      </c>
      <c r="I63" s="3">
        <f t="shared" si="17"/>
        <v>31.213823357852096</v>
      </c>
      <c r="J63" s="3">
        <f t="shared" si="18"/>
        <v>0.59984330881457026</v>
      </c>
      <c r="K63" s="3">
        <f t="shared" si="19"/>
        <v>187.28294014711258</v>
      </c>
      <c r="L63" s="3">
        <f t="shared" si="20"/>
        <v>26.300000000000011</v>
      </c>
      <c r="M63" s="3">
        <f t="shared" si="21"/>
        <v>30.767465683834811</v>
      </c>
      <c r="N63" s="4">
        <f t="shared" si="81"/>
        <v>-4.4674656838347993</v>
      </c>
      <c r="O63" s="4"/>
      <c r="P63" s="13"/>
      <c r="Q63" s="42" t="s">
        <v>1069</v>
      </c>
      <c r="R63" s="42">
        <v>0</v>
      </c>
      <c r="S63" s="42">
        <v>192.39599999999999</v>
      </c>
      <c r="T63" s="42">
        <v>162.1</v>
      </c>
      <c r="U63" s="21">
        <f t="shared" si="22"/>
        <v>32.065999999999995</v>
      </c>
      <c r="V63" s="3">
        <f t="shared" si="23"/>
        <v>31.213823357852096</v>
      </c>
      <c r="W63" s="3">
        <f t="shared" si="24"/>
        <v>0.85217664214789934</v>
      </c>
      <c r="X63" s="3">
        <f t="shared" si="25"/>
        <v>187.28294014711258</v>
      </c>
      <c r="Y63" s="3">
        <f t="shared" si="26"/>
        <v>26.799999999999983</v>
      </c>
      <c r="Z63" s="3">
        <f t="shared" si="27"/>
        <v>30.767465683834811</v>
      </c>
      <c r="AA63" s="4">
        <f t="shared" si="82"/>
        <v>-3.9674656838348277</v>
      </c>
      <c r="AB63" s="4"/>
      <c r="AC63" s="13"/>
      <c r="AD63" s="42" t="s">
        <v>1069</v>
      </c>
      <c r="AE63" s="42">
        <v>186.35499999999999</v>
      </c>
      <c r="AF63" s="42">
        <v>189.815</v>
      </c>
      <c r="AG63" s="42">
        <v>160.5</v>
      </c>
      <c r="AH63" s="21">
        <f t="shared" si="28"/>
        <v>31.635833333333331</v>
      </c>
      <c r="AI63" s="21">
        <f t="shared" si="29"/>
        <v>31.213823357852096</v>
      </c>
      <c r="AJ63" s="3">
        <f t="shared" si="30"/>
        <v>0.42200997548123453</v>
      </c>
      <c r="AK63" s="3">
        <f t="shared" si="31"/>
        <v>187.28294014711258</v>
      </c>
      <c r="AL63" s="3">
        <f t="shared" si="32"/>
        <v>26.800000000000011</v>
      </c>
      <c r="AM63" s="3">
        <f t="shared" si="33"/>
        <v>30.767465683834811</v>
      </c>
      <c r="AN63" s="4">
        <f t="shared" si="83"/>
        <v>-3.9674656838347993</v>
      </c>
      <c r="AO63" s="4"/>
      <c r="AP63" s="13"/>
      <c r="AQ63" s="42" t="s">
        <v>1069</v>
      </c>
      <c r="AR63" s="42">
        <v>189.77500000000001</v>
      </c>
      <c r="AS63" s="42">
        <v>192.27500000000001</v>
      </c>
      <c r="AT63" s="42">
        <v>162</v>
      </c>
      <c r="AU63" s="21">
        <f t="shared" si="34"/>
        <v>32.045833333333334</v>
      </c>
      <c r="AV63" s="21">
        <f t="shared" si="35"/>
        <v>31.213823357852096</v>
      </c>
      <c r="AW63" s="3">
        <f t="shared" si="36"/>
        <v>0.83200997548123823</v>
      </c>
      <c r="AX63" s="3">
        <f t="shared" si="37"/>
        <v>187.28294014711258</v>
      </c>
      <c r="AY63" s="3">
        <f t="shared" si="84"/>
        <v>27.199999999999989</v>
      </c>
      <c r="AZ63" s="3">
        <f t="shared" si="38"/>
        <v>30.767465683834811</v>
      </c>
      <c r="BA63" s="4">
        <f t="shared" si="85"/>
        <v>-3.567465683834822</v>
      </c>
      <c r="BB63" s="4"/>
      <c r="BC63" s="13"/>
      <c r="BD63" s="42" t="s">
        <v>1069</v>
      </c>
      <c r="BE63" s="42">
        <v>139.57</v>
      </c>
      <c r="BF63" s="42">
        <v>141.322</v>
      </c>
      <c r="BG63" s="42">
        <v>119.3</v>
      </c>
      <c r="BH63" s="21">
        <f t="shared" si="39"/>
        <v>23.553666666666665</v>
      </c>
      <c r="BI63" s="21">
        <f t="shared" si="40"/>
        <v>23.121350635445999</v>
      </c>
      <c r="BJ63" s="3">
        <f t="shared" si="41"/>
        <v>0.43231603122066531</v>
      </c>
      <c r="BK63" s="3">
        <f t="shared" si="42"/>
        <v>138.72810381267598</v>
      </c>
      <c r="BL63" s="3">
        <f t="shared" si="71"/>
        <v>20</v>
      </c>
      <c r="BM63" s="3">
        <f t="shared" si="43"/>
        <v>22.790715321359123</v>
      </c>
      <c r="BN63" s="4">
        <f t="shared" si="86"/>
        <v>-2.7907153213591229</v>
      </c>
      <c r="BO63" s="4"/>
      <c r="BP63" s="13"/>
      <c r="BQ63" s="42" t="s">
        <v>1069</v>
      </c>
      <c r="BR63" s="42">
        <v>141.21299999999999</v>
      </c>
      <c r="BS63" s="42">
        <v>142.95699999999999</v>
      </c>
      <c r="BT63" s="42">
        <v>120.2</v>
      </c>
      <c r="BU63" s="21">
        <f t="shared" si="44"/>
        <v>23.826166666666666</v>
      </c>
      <c r="BV63" s="21">
        <f t="shared" si="45"/>
        <v>23.121350635445999</v>
      </c>
      <c r="BW63" s="3">
        <f t="shared" si="46"/>
        <v>0.70481603122066616</v>
      </c>
      <c r="BX63" s="3">
        <f t="shared" si="47"/>
        <v>138.72810381267598</v>
      </c>
      <c r="BY63" s="3">
        <f t="shared" si="87"/>
        <v>19.900000000000006</v>
      </c>
      <c r="BZ63" s="3">
        <f t="shared" si="48"/>
        <v>22.790715321359123</v>
      </c>
      <c r="CA63" s="4">
        <f t="shared" si="88"/>
        <v>-2.8907153213591172</v>
      </c>
      <c r="CB63" s="4"/>
      <c r="CC63" s="13"/>
      <c r="CD63" s="42" t="s">
        <v>1069</v>
      </c>
      <c r="CE63" s="42">
        <v>140.31399999999999</v>
      </c>
      <c r="CF63" s="42">
        <v>142.09</v>
      </c>
      <c r="CG63" s="42">
        <v>119.5</v>
      </c>
      <c r="CH63" s="21">
        <f t="shared" si="49"/>
        <v>23.681666666666665</v>
      </c>
      <c r="CI63" s="21">
        <f t="shared" si="50"/>
        <v>23.121350635445999</v>
      </c>
      <c r="CJ63" s="3">
        <f t="shared" si="51"/>
        <v>0.56031603122066542</v>
      </c>
      <c r="CK63" s="3">
        <f t="shared" si="52"/>
        <v>138.72810381267598</v>
      </c>
      <c r="CL63" s="3">
        <f t="shared" si="89"/>
        <v>19.799999999999997</v>
      </c>
      <c r="CM63" s="3">
        <f t="shared" si="53"/>
        <v>22.790715321359123</v>
      </c>
      <c r="CN63" s="4">
        <f t="shared" si="90"/>
        <v>-2.9907153213591258</v>
      </c>
      <c r="CO63" s="4"/>
      <c r="CP63" s="13"/>
      <c r="CQ63" s="42" t="s">
        <v>1069</v>
      </c>
      <c r="CR63" s="42">
        <v>142.161</v>
      </c>
      <c r="CS63" s="42">
        <v>145.93100000000001</v>
      </c>
      <c r="CT63" s="42">
        <v>120.2</v>
      </c>
      <c r="CU63" s="21">
        <f t="shared" si="54"/>
        <v>24.321833333333334</v>
      </c>
      <c r="CV63" s="21">
        <f t="shared" si="55"/>
        <v>23.121350635445999</v>
      </c>
      <c r="CW63" s="3">
        <f t="shared" si="56"/>
        <v>1.2004826978873346</v>
      </c>
      <c r="CX63" s="3">
        <f t="shared" si="57"/>
        <v>138.72810381267598</v>
      </c>
      <c r="CY63" s="3">
        <f t="shared" si="91"/>
        <v>19.900000000000006</v>
      </c>
      <c r="CZ63" s="3">
        <f t="shared" si="58"/>
        <v>22.790715321359123</v>
      </c>
      <c r="DA63" s="4">
        <f t="shared" si="92"/>
        <v>-2.8907153213591172</v>
      </c>
      <c r="DB63" s="4"/>
      <c r="DC63" s="13"/>
      <c r="DD63" s="42" t="s">
        <v>1069</v>
      </c>
      <c r="DE63" s="42">
        <v>133.45599999999999</v>
      </c>
      <c r="DF63" s="42">
        <v>135.13200000000001</v>
      </c>
      <c r="DG63" s="42">
        <v>113.9</v>
      </c>
      <c r="DH63" s="21">
        <f t="shared" si="59"/>
        <v>22.521999999999998</v>
      </c>
      <c r="DI63" s="21">
        <f t="shared" si="60"/>
        <v>21.997101476107801</v>
      </c>
      <c r="DJ63" s="3">
        <f t="shared" si="61"/>
        <v>0.52489852389219749</v>
      </c>
      <c r="DK63" s="3">
        <f t="shared" si="62"/>
        <v>131.98260885664681</v>
      </c>
      <c r="DL63" s="3">
        <f t="shared" si="93"/>
        <v>18.800000000000011</v>
      </c>
      <c r="DM63" s="3">
        <f t="shared" si="63"/>
        <v>21.68254292499946</v>
      </c>
      <c r="DN63" s="4">
        <f t="shared" si="94"/>
        <v>-2.8825429249994485</v>
      </c>
      <c r="DO63" s="4"/>
      <c r="DP63" s="13"/>
      <c r="DQ63" s="11"/>
      <c r="DR63" s="55" t="str">
        <f t="shared" si="70"/>
        <v>26-03-2026 09:00</v>
      </c>
      <c r="DS63" s="5">
        <f t="shared" si="97"/>
        <v>245.46666666666667</v>
      </c>
      <c r="DT63" s="5">
        <f t="shared" si="65"/>
        <v>239.33779744930018</v>
      </c>
      <c r="DU63" s="6">
        <f t="shared" si="95"/>
        <v>6.1288692173664856</v>
      </c>
      <c r="DV63" s="5">
        <f t="shared" si="66"/>
        <v>1436.0267846958009</v>
      </c>
      <c r="DW63" s="5">
        <f t="shared" si="98"/>
        <v>205.50000000000003</v>
      </c>
      <c r="DX63" s="5">
        <f t="shared" si="68"/>
        <v>235.91526694577522</v>
      </c>
      <c r="DY63" s="6">
        <f t="shared" si="96"/>
        <v>-30.415266945775187</v>
      </c>
      <c r="DZ63" s="6">
        <f t="shared" si="69"/>
        <v>-39.96666666666664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115" t="s">
        <v>1070</v>
      </c>
      <c r="B64" s="72">
        <v>360</v>
      </c>
      <c r="C64" s="71">
        <v>51.37</v>
      </c>
      <c r="D64" s="12"/>
      <c r="E64" s="42">
        <v>129.273</v>
      </c>
      <c r="F64" s="42">
        <v>130.85599999999999</v>
      </c>
      <c r="G64" s="42">
        <v>135.19999999999999</v>
      </c>
      <c r="H64" s="21">
        <f t="shared" si="16"/>
        <v>21.809333333333331</v>
      </c>
      <c r="I64" s="3">
        <f t="shared" si="17"/>
        <v>21.225576820631399</v>
      </c>
      <c r="J64" s="3">
        <f t="shared" si="18"/>
        <v>0.58375651270193174</v>
      </c>
      <c r="K64" s="3">
        <f t="shared" si="19"/>
        <v>127.35346092378838</v>
      </c>
      <c r="L64" s="3">
        <f t="shared" si="20"/>
        <v>18.499999999999986</v>
      </c>
      <c r="M64" s="3">
        <f t="shared" si="21"/>
        <v>20.922051072096369</v>
      </c>
      <c r="N64" s="4">
        <f t="shared" si="81"/>
        <v>-2.4220510720963837</v>
      </c>
      <c r="O64" s="4"/>
      <c r="P64" s="13"/>
      <c r="Q64" s="42" t="s">
        <v>1070</v>
      </c>
      <c r="R64" s="42">
        <v>129.45599999999999</v>
      </c>
      <c r="S64" s="42">
        <v>131.06800000000001</v>
      </c>
      <c r="T64" s="42">
        <v>135.30000000000001</v>
      </c>
      <c r="U64" s="21">
        <f t="shared" si="22"/>
        <v>21.844666666666669</v>
      </c>
      <c r="V64" s="3">
        <f t="shared" si="23"/>
        <v>21.225576820631399</v>
      </c>
      <c r="W64" s="3">
        <f t="shared" si="24"/>
        <v>0.61908984603526918</v>
      </c>
      <c r="X64" s="3">
        <f t="shared" si="25"/>
        <v>127.35346092378838</v>
      </c>
      <c r="Y64" s="3">
        <f t="shared" si="26"/>
        <v>18.800000000000011</v>
      </c>
      <c r="Z64" s="3">
        <f t="shared" si="27"/>
        <v>20.922051072096369</v>
      </c>
      <c r="AA64" s="4">
        <f t="shared" si="82"/>
        <v>-2.1220510720963581</v>
      </c>
      <c r="AB64" s="4"/>
      <c r="AC64" s="13"/>
      <c r="AD64" s="42" t="s">
        <v>1070</v>
      </c>
      <c r="AE64" s="42">
        <v>127.717</v>
      </c>
      <c r="AF64" s="42">
        <v>129.82400000000001</v>
      </c>
      <c r="AG64" s="42">
        <v>133.69999999999999</v>
      </c>
      <c r="AH64" s="21">
        <f t="shared" si="28"/>
        <v>21.637333333333334</v>
      </c>
      <c r="AI64" s="21">
        <f t="shared" si="29"/>
        <v>21.225576820631399</v>
      </c>
      <c r="AJ64" s="3">
        <f t="shared" si="30"/>
        <v>0.4117565127019347</v>
      </c>
      <c r="AK64" s="3">
        <f t="shared" si="31"/>
        <v>127.35346092378838</v>
      </c>
      <c r="AL64" s="3">
        <f t="shared" si="32"/>
        <v>17.899999999999991</v>
      </c>
      <c r="AM64" s="3">
        <f t="shared" si="33"/>
        <v>20.922051072096369</v>
      </c>
      <c r="AN64" s="4">
        <f t="shared" si="83"/>
        <v>-3.022051072096378</v>
      </c>
      <c r="AO64" s="4"/>
      <c r="AP64" s="13"/>
      <c r="AQ64" s="42" t="s">
        <v>1070</v>
      </c>
      <c r="AR64" s="42">
        <v>129.489</v>
      </c>
      <c r="AS64" s="42">
        <v>131.102</v>
      </c>
      <c r="AT64" s="42">
        <v>134.80000000000001</v>
      </c>
      <c r="AU64" s="21">
        <f t="shared" si="34"/>
        <v>21.850333333333332</v>
      </c>
      <c r="AV64" s="21">
        <f t="shared" si="35"/>
        <v>21.225576820631399</v>
      </c>
      <c r="AW64" s="3">
        <f t="shared" si="36"/>
        <v>0.62475651270193211</v>
      </c>
      <c r="AX64" s="3">
        <f t="shared" si="37"/>
        <v>127.35346092378838</v>
      </c>
      <c r="AY64" s="3">
        <f t="shared" si="84"/>
        <v>18.400000000000006</v>
      </c>
      <c r="AZ64" s="3">
        <f t="shared" si="38"/>
        <v>20.922051072096369</v>
      </c>
      <c r="BA64" s="4">
        <f t="shared" si="85"/>
        <v>-2.5220510720963638</v>
      </c>
      <c r="BB64" s="4"/>
      <c r="BC64" s="13"/>
      <c r="BD64" s="42" t="s">
        <v>1070</v>
      </c>
      <c r="BE64" s="42">
        <v>94.924999999999997</v>
      </c>
      <c r="BF64" s="42">
        <v>96.078000000000003</v>
      </c>
      <c r="BG64" s="42">
        <v>99.3</v>
      </c>
      <c r="BH64" s="21">
        <f t="shared" si="39"/>
        <v>16.012999999999998</v>
      </c>
      <c r="BI64" s="21">
        <f t="shared" si="40"/>
        <v>15.722649496763998</v>
      </c>
      <c r="BJ64" s="3">
        <f t="shared" si="41"/>
        <v>0.29035050323600053</v>
      </c>
      <c r="BK64" s="3">
        <f t="shared" si="42"/>
        <v>94.335896980583982</v>
      </c>
      <c r="BL64" s="3">
        <f t="shared" si="71"/>
        <v>13.599999999999994</v>
      </c>
      <c r="BM64" s="3">
        <f t="shared" si="43"/>
        <v>15.497815608960273</v>
      </c>
      <c r="BN64" s="4">
        <f t="shared" si="86"/>
        <v>-1.8978156089602791</v>
      </c>
      <c r="BO64" s="4"/>
      <c r="BP64" s="13"/>
      <c r="BQ64" s="42" t="s">
        <v>1070</v>
      </c>
      <c r="BR64" s="42">
        <v>95.692999999999998</v>
      </c>
      <c r="BS64" s="42">
        <v>96.835999999999999</v>
      </c>
      <c r="BT64" s="42">
        <v>100.3</v>
      </c>
      <c r="BU64" s="21">
        <f t="shared" si="44"/>
        <v>16.139333333333333</v>
      </c>
      <c r="BV64" s="21">
        <f t="shared" si="45"/>
        <v>15.722649496763998</v>
      </c>
      <c r="BW64" s="3">
        <f t="shared" si="46"/>
        <v>0.4166838365693355</v>
      </c>
      <c r="BX64" s="3">
        <f t="shared" si="47"/>
        <v>94.335896980583982</v>
      </c>
      <c r="BY64" s="3">
        <f t="shared" si="87"/>
        <v>13.599999999999994</v>
      </c>
      <c r="BZ64" s="3">
        <f t="shared" si="48"/>
        <v>15.497815608960273</v>
      </c>
      <c r="CA64" s="4">
        <f t="shared" si="88"/>
        <v>-1.8978156089602791</v>
      </c>
      <c r="CB64" s="4"/>
      <c r="CC64" s="13"/>
      <c r="CD64" s="42" t="s">
        <v>1070</v>
      </c>
      <c r="CE64" s="42">
        <v>95.156000000000006</v>
      </c>
      <c r="CF64" s="42">
        <v>96.283000000000001</v>
      </c>
      <c r="CG64" s="42">
        <v>99.7</v>
      </c>
      <c r="CH64" s="21">
        <f t="shared" si="49"/>
        <v>16.047166666666666</v>
      </c>
      <c r="CI64" s="21">
        <f t="shared" si="50"/>
        <v>15.722649496763998</v>
      </c>
      <c r="CJ64" s="3">
        <f t="shared" si="51"/>
        <v>0.3245171699026681</v>
      </c>
      <c r="CK64" s="3">
        <f t="shared" si="52"/>
        <v>94.335896980583982</v>
      </c>
      <c r="CL64" s="3">
        <f t="shared" si="89"/>
        <v>13.600000000000009</v>
      </c>
      <c r="CM64" s="3">
        <f t="shared" si="53"/>
        <v>15.497815608960273</v>
      </c>
      <c r="CN64" s="4">
        <f t="shared" si="90"/>
        <v>-1.8978156089602649</v>
      </c>
      <c r="CO64" s="4"/>
      <c r="CP64" s="13"/>
      <c r="CQ64" s="42" t="s">
        <v>1070</v>
      </c>
      <c r="CR64" s="42">
        <v>95.287999999999997</v>
      </c>
      <c r="CS64" s="42">
        <v>98.164000000000001</v>
      </c>
      <c r="CT64" s="42">
        <v>100.3</v>
      </c>
      <c r="CU64" s="21">
        <f t="shared" si="54"/>
        <v>16.360666666666667</v>
      </c>
      <c r="CV64" s="21">
        <f t="shared" si="55"/>
        <v>15.722649496763998</v>
      </c>
      <c r="CW64" s="3">
        <f t="shared" si="56"/>
        <v>0.63801716990266932</v>
      </c>
      <c r="CX64" s="3">
        <f t="shared" si="57"/>
        <v>94.335896980583982</v>
      </c>
      <c r="CY64" s="3">
        <f t="shared" si="91"/>
        <v>13.599999999999994</v>
      </c>
      <c r="CZ64" s="3">
        <f t="shared" si="58"/>
        <v>15.497815608960273</v>
      </c>
      <c r="DA64" s="4">
        <f t="shared" si="92"/>
        <v>-1.8978156089602791</v>
      </c>
      <c r="DB64" s="4"/>
      <c r="DC64" s="13"/>
      <c r="DD64" s="42" t="s">
        <v>1070</v>
      </c>
      <c r="DE64" s="42">
        <v>91.036000000000001</v>
      </c>
      <c r="DF64" s="42">
        <v>92.150999999999996</v>
      </c>
      <c r="DG64" s="42">
        <v>95.1</v>
      </c>
      <c r="DH64" s="21">
        <f t="shared" si="59"/>
        <v>15.358499999999999</v>
      </c>
      <c r="DI64" s="21">
        <f t="shared" si="60"/>
        <v>14.958153695545201</v>
      </c>
      <c r="DJ64" s="3">
        <f t="shared" si="61"/>
        <v>0.40034630445479813</v>
      </c>
      <c r="DK64" s="3">
        <f t="shared" si="62"/>
        <v>89.748922173271197</v>
      </c>
      <c r="DL64" s="3">
        <f t="shared" si="93"/>
        <v>13</v>
      </c>
      <c r="DM64" s="3">
        <f t="shared" si="63"/>
        <v>14.744252097698904</v>
      </c>
      <c r="DN64" s="4">
        <f t="shared" si="94"/>
        <v>-1.7442520976989044</v>
      </c>
      <c r="DO64" s="4"/>
      <c r="DP64" s="13"/>
      <c r="DQ64" s="11"/>
      <c r="DR64" s="55" t="str">
        <f t="shared" si="70"/>
        <v>26-03-2026 08:50</v>
      </c>
      <c r="DS64" s="5">
        <f t="shared" si="97"/>
        <v>167.06033333333332</v>
      </c>
      <c r="DT64" s="5">
        <f t="shared" si="65"/>
        <v>162.75105896512679</v>
      </c>
      <c r="DU64" s="6">
        <f t="shared" si="95"/>
        <v>4.3092743682065304</v>
      </c>
      <c r="DV64" s="5">
        <f t="shared" si="66"/>
        <v>976.50635379076084</v>
      </c>
      <c r="DW64" s="5">
        <f t="shared" si="98"/>
        <v>141</v>
      </c>
      <c r="DX64" s="5">
        <f t="shared" si="68"/>
        <v>160.42371882192549</v>
      </c>
      <c r="DY64" s="6">
        <f t="shared" si="96"/>
        <v>-19.42371882192549</v>
      </c>
      <c r="DZ64" s="6">
        <f t="shared" si="69"/>
        <v>-26.060333333333318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115" t="s">
        <v>1071</v>
      </c>
      <c r="B65" s="72">
        <v>283</v>
      </c>
      <c r="C65" s="71">
        <v>46.78</v>
      </c>
      <c r="D65" s="12"/>
      <c r="E65" s="42">
        <v>101.111</v>
      </c>
      <c r="F65" s="42">
        <v>102.349</v>
      </c>
      <c r="G65" s="42">
        <v>116.7</v>
      </c>
      <c r="H65" s="21">
        <f t="shared" si="16"/>
        <v>17.058166666666665</v>
      </c>
      <c r="I65" s="3">
        <f t="shared" si="17"/>
        <v>16.98097265198523</v>
      </c>
      <c r="J65" s="3">
        <f t="shared" si="18"/>
        <v>7.7194014681435164E-2</v>
      </c>
      <c r="K65" s="3">
        <f t="shared" si="19"/>
        <v>101.88583591191136</v>
      </c>
      <c r="L65" s="3">
        <f t="shared" si="20"/>
        <v>18.299999999999997</v>
      </c>
      <c r="M65" s="3">
        <f t="shared" si="21"/>
        <v>16.738144743061842</v>
      </c>
      <c r="N65" s="4">
        <f t="shared" si="81"/>
        <v>1.5618552569381556</v>
      </c>
      <c r="O65" s="4"/>
      <c r="P65" s="13"/>
      <c r="Q65" s="42" t="s">
        <v>1071</v>
      </c>
      <c r="R65" s="42">
        <v>104.297</v>
      </c>
      <c r="S65" s="42">
        <v>102.911</v>
      </c>
      <c r="T65" s="42">
        <v>116.5</v>
      </c>
      <c r="U65" s="21">
        <f t="shared" si="22"/>
        <v>17.151833333333332</v>
      </c>
      <c r="V65" s="3">
        <f t="shared" si="23"/>
        <v>16.98097265198523</v>
      </c>
      <c r="W65" s="3">
        <f t="shared" si="24"/>
        <v>0.17086068134810262</v>
      </c>
      <c r="X65" s="3">
        <f t="shared" si="25"/>
        <v>101.88583591191136</v>
      </c>
      <c r="Y65" s="3">
        <f t="shared" si="26"/>
        <v>18.5</v>
      </c>
      <c r="Z65" s="3">
        <f t="shared" si="27"/>
        <v>16.738144743061842</v>
      </c>
      <c r="AA65" s="4">
        <f t="shared" si="82"/>
        <v>1.7618552569381585</v>
      </c>
      <c r="AB65" s="4"/>
      <c r="AC65" s="13"/>
      <c r="AD65" s="42" t="s">
        <v>1071</v>
      </c>
      <c r="AE65" s="42">
        <v>99.756</v>
      </c>
      <c r="AF65" s="42">
        <v>101.18899999999999</v>
      </c>
      <c r="AG65" s="42">
        <v>115.8</v>
      </c>
      <c r="AH65" s="21">
        <f t="shared" si="28"/>
        <v>16.86483333333333</v>
      </c>
      <c r="AI65" s="21">
        <f t="shared" si="29"/>
        <v>16.98097265198523</v>
      </c>
      <c r="AJ65" s="3">
        <f t="shared" si="30"/>
        <v>-0.11613931865189997</v>
      </c>
      <c r="AK65" s="3">
        <f t="shared" si="31"/>
        <v>101.88583591191136</v>
      </c>
      <c r="AL65" s="3">
        <f t="shared" si="32"/>
        <v>18.099999999999994</v>
      </c>
      <c r="AM65" s="3">
        <f t="shared" si="33"/>
        <v>16.738144743061842</v>
      </c>
      <c r="AN65" s="4">
        <f t="shared" si="83"/>
        <v>1.3618552569381528</v>
      </c>
      <c r="AO65" s="4"/>
      <c r="AP65" s="13"/>
      <c r="AQ65" s="42" t="s">
        <v>1071</v>
      </c>
      <c r="AR65" s="42">
        <v>101.566</v>
      </c>
      <c r="AS65" s="42">
        <v>102.85299999999999</v>
      </c>
      <c r="AT65" s="42">
        <v>116.4</v>
      </c>
      <c r="AU65" s="21">
        <f t="shared" si="34"/>
        <v>17.142166666666665</v>
      </c>
      <c r="AV65" s="21">
        <f t="shared" si="35"/>
        <v>16.98097265198523</v>
      </c>
      <c r="AW65" s="3">
        <f t="shared" si="36"/>
        <v>0.16119401468143479</v>
      </c>
      <c r="AX65" s="3">
        <f t="shared" si="37"/>
        <v>101.88583591191136</v>
      </c>
      <c r="AY65" s="3">
        <f t="shared" si="84"/>
        <v>18.100000000000009</v>
      </c>
      <c r="AZ65" s="3">
        <f t="shared" si="38"/>
        <v>16.738144743061842</v>
      </c>
      <c r="BA65" s="4">
        <f t="shared" si="85"/>
        <v>1.361855256938167</v>
      </c>
      <c r="BB65" s="4"/>
      <c r="BC65" s="13"/>
      <c r="BD65" s="42" t="s">
        <v>1071</v>
      </c>
      <c r="BE65" s="42">
        <v>74.516999999999996</v>
      </c>
      <c r="BF65" s="42">
        <v>75.498000000000005</v>
      </c>
      <c r="BG65" s="42">
        <v>85.7</v>
      </c>
      <c r="BH65" s="21">
        <f t="shared" si="39"/>
        <v>12.583</v>
      </c>
      <c r="BI65" s="21">
        <f t="shared" si="40"/>
        <v>12.578498260729797</v>
      </c>
      <c r="BJ65" s="3">
        <f t="shared" si="41"/>
        <v>4.5017392702035863E-3</v>
      </c>
      <c r="BK65" s="3">
        <f t="shared" si="42"/>
        <v>75.470989564378783</v>
      </c>
      <c r="BL65" s="3">
        <f t="shared" si="71"/>
        <v>13.299999999999997</v>
      </c>
      <c r="BM65" s="3">
        <f t="shared" si="43"/>
        <v>12.39862573560136</v>
      </c>
      <c r="BN65" s="4">
        <f t="shared" si="86"/>
        <v>0.90137426439863688</v>
      </c>
      <c r="BO65" s="4"/>
      <c r="BP65" s="13"/>
      <c r="BQ65" s="42" t="s">
        <v>1071</v>
      </c>
      <c r="BR65" s="42">
        <v>75.269000000000005</v>
      </c>
      <c r="BS65" s="42">
        <v>76.245000000000005</v>
      </c>
      <c r="BT65" s="42">
        <v>86.7</v>
      </c>
      <c r="BU65" s="21">
        <f t="shared" si="44"/>
        <v>12.7075</v>
      </c>
      <c r="BV65" s="21">
        <f t="shared" si="45"/>
        <v>12.578498260729797</v>
      </c>
      <c r="BW65" s="3">
        <f t="shared" si="46"/>
        <v>0.12900173927020298</v>
      </c>
      <c r="BX65" s="3">
        <f t="shared" si="47"/>
        <v>75.470989564378783</v>
      </c>
      <c r="BY65" s="3">
        <f t="shared" si="87"/>
        <v>13.600000000000009</v>
      </c>
      <c r="BZ65" s="3">
        <f t="shared" si="48"/>
        <v>12.39862573560136</v>
      </c>
      <c r="CA65" s="4">
        <f t="shared" si="88"/>
        <v>1.2013742643986483</v>
      </c>
      <c r="CB65" s="4"/>
      <c r="CC65" s="13"/>
      <c r="CD65" s="42" t="s">
        <v>1071</v>
      </c>
      <c r="CE65" s="42">
        <v>74.599999999999994</v>
      </c>
      <c r="CF65" s="42">
        <v>75.59</v>
      </c>
      <c r="CG65" s="42">
        <v>86.1</v>
      </c>
      <c r="CH65" s="21">
        <f t="shared" si="49"/>
        <v>12.598333333333333</v>
      </c>
      <c r="CI65" s="21">
        <f t="shared" si="50"/>
        <v>12.578498260729797</v>
      </c>
      <c r="CJ65" s="3">
        <f t="shared" si="51"/>
        <v>1.9835072603536119E-2</v>
      </c>
      <c r="CK65" s="3">
        <f t="shared" si="52"/>
        <v>75.470989564378783</v>
      </c>
      <c r="CL65" s="3">
        <f t="shared" si="89"/>
        <v>13.5</v>
      </c>
      <c r="CM65" s="3">
        <f t="shared" si="53"/>
        <v>12.39862573560136</v>
      </c>
      <c r="CN65" s="4">
        <f t="shared" si="90"/>
        <v>1.1013742643986397</v>
      </c>
      <c r="CO65" s="4"/>
      <c r="CP65" s="13"/>
      <c r="CQ65" s="42" t="s">
        <v>1071</v>
      </c>
      <c r="CR65" s="42">
        <v>74.569999999999993</v>
      </c>
      <c r="CS65" s="42">
        <v>76.358999999999995</v>
      </c>
      <c r="CT65" s="42">
        <v>86.7</v>
      </c>
      <c r="CU65" s="21">
        <f t="shared" si="54"/>
        <v>12.726499999999998</v>
      </c>
      <c r="CV65" s="21">
        <f t="shared" si="55"/>
        <v>12.578498260729797</v>
      </c>
      <c r="CW65" s="3">
        <f t="shared" si="56"/>
        <v>0.14800173927020133</v>
      </c>
      <c r="CX65" s="3">
        <f t="shared" si="57"/>
        <v>75.470989564378783</v>
      </c>
      <c r="CY65" s="3">
        <f t="shared" si="91"/>
        <v>13.600000000000009</v>
      </c>
      <c r="CZ65" s="3">
        <f t="shared" si="58"/>
        <v>12.39862573560136</v>
      </c>
      <c r="DA65" s="4">
        <f t="shared" si="92"/>
        <v>1.2013742643986483</v>
      </c>
      <c r="DB65" s="4"/>
      <c r="DC65" s="13"/>
      <c r="DD65" s="42" t="s">
        <v>1071</v>
      </c>
      <c r="DE65" s="42">
        <v>71.132999999999996</v>
      </c>
      <c r="DF65" s="42">
        <v>72.091999999999999</v>
      </c>
      <c r="DG65" s="42">
        <v>82.1</v>
      </c>
      <c r="DH65" s="21">
        <f t="shared" si="59"/>
        <v>12.015333333333333</v>
      </c>
      <c r="DI65" s="21">
        <f t="shared" si="60"/>
        <v>11.966883207685138</v>
      </c>
      <c r="DJ65" s="3">
        <f t="shared" si="61"/>
        <v>4.8450125648194842E-2</v>
      </c>
      <c r="DK65" s="3">
        <f t="shared" si="62"/>
        <v>71.80129924611083</v>
      </c>
      <c r="DL65" s="3">
        <f t="shared" si="93"/>
        <v>12.899999999999991</v>
      </c>
      <c r="DM65" s="3">
        <f t="shared" si="63"/>
        <v>11.795756777815241</v>
      </c>
      <c r="DN65" s="4">
        <f t="shared" si="94"/>
        <v>1.1042432221847509</v>
      </c>
      <c r="DO65" s="4"/>
      <c r="DP65" s="13"/>
      <c r="DQ65" s="11"/>
      <c r="DR65" s="55" t="str">
        <f t="shared" si="70"/>
        <v>26-03-2026 08:40</v>
      </c>
      <c r="DS65" s="5">
        <f t="shared" si="97"/>
        <v>130.84766666666664</v>
      </c>
      <c r="DT65" s="5">
        <f t="shared" si="65"/>
        <v>130.20476685854527</v>
      </c>
      <c r="DU65" s="6">
        <f t="shared" si="95"/>
        <v>0.6428998081213706</v>
      </c>
      <c r="DV65" s="5">
        <f t="shared" si="66"/>
        <v>781.22860115127139</v>
      </c>
      <c r="DW65" s="5">
        <f t="shared" si="98"/>
        <v>139.9</v>
      </c>
      <c r="DX65" s="5">
        <f t="shared" si="68"/>
        <v>128.34283869246804</v>
      </c>
      <c r="DY65" s="6">
        <f t="shared" si="96"/>
        <v>11.55716130753197</v>
      </c>
      <c r="DZ65" s="6">
        <f t="shared" si="69"/>
        <v>9.0523333333333653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115" t="s">
        <v>1072</v>
      </c>
      <c r="B66" s="72">
        <v>286</v>
      </c>
      <c r="C66" s="71">
        <v>43.62</v>
      </c>
      <c r="D66" s="12"/>
      <c r="E66" s="42">
        <v>102.61499999999999</v>
      </c>
      <c r="F66" s="42">
        <v>103.726</v>
      </c>
      <c r="G66" s="42">
        <v>98.4</v>
      </c>
      <c r="H66" s="21">
        <f t="shared" si="16"/>
        <v>17.287666666666667</v>
      </c>
      <c r="I66" s="3">
        <f t="shared" si="17"/>
        <v>17.36644587191514</v>
      </c>
      <c r="J66" s="3">
        <f t="shared" si="18"/>
        <v>-7.8779205248473261E-2</v>
      </c>
      <c r="K66" s="3">
        <f t="shared" si="19"/>
        <v>104.19867523149082</v>
      </c>
      <c r="L66" s="3">
        <f t="shared" si="20"/>
        <v>18.5</v>
      </c>
      <c r="M66" s="3">
        <f t="shared" si="21"/>
        <v>17.118105695946753</v>
      </c>
      <c r="N66" s="4">
        <f t="shared" si="81"/>
        <v>1.3818943040532474</v>
      </c>
      <c r="O66" s="4"/>
      <c r="P66" s="13"/>
      <c r="Q66" s="42" t="s">
        <v>1072</v>
      </c>
      <c r="R66" s="42">
        <v>99.576999999999998</v>
      </c>
      <c r="S66" s="42">
        <v>100.81699999999999</v>
      </c>
      <c r="T66" s="42">
        <v>98</v>
      </c>
      <c r="U66" s="21">
        <f t="shared" si="22"/>
        <v>16.802833333333332</v>
      </c>
      <c r="V66" s="3">
        <f t="shared" si="23"/>
        <v>17.36644587191514</v>
      </c>
      <c r="W66" s="3">
        <f t="shared" si="24"/>
        <v>-0.5636125385818076</v>
      </c>
      <c r="X66" s="3">
        <f t="shared" si="25"/>
        <v>104.19867523149082</v>
      </c>
      <c r="Y66" s="3">
        <f t="shared" si="26"/>
        <v>18.900000000000006</v>
      </c>
      <c r="Z66" s="3">
        <f t="shared" si="27"/>
        <v>17.118105695946753</v>
      </c>
      <c r="AA66" s="4">
        <f t="shared" si="82"/>
        <v>1.7818943040532531</v>
      </c>
      <c r="AB66" s="4"/>
      <c r="AC66" s="13"/>
      <c r="AD66" s="42" t="s">
        <v>1072</v>
      </c>
      <c r="AE66" s="42">
        <v>101.56699999999999</v>
      </c>
      <c r="AF66" s="42">
        <v>103.056</v>
      </c>
      <c r="AG66" s="42">
        <v>97.7</v>
      </c>
      <c r="AH66" s="21">
        <f t="shared" si="28"/>
        <v>17.175999999999998</v>
      </c>
      <c r="AI66" s="21">
        <f t="shared" si="29"/>
        <v>17.36644587191514</v>
      </c>
      <c r="AJ66" s="3">
        <f t="shared" si="30"/>
        <v>-0.1904458719151414</v>
      </c>
      <c r="AK66" s="3">
        <f t="shared" si="31"/>
        <v>104.19867523149082</v>
      </c>
      <c r="AL66" s="3">
        <f t="shared" si="32"/>
        <v>18.200000000000003</v>
      </c>
      <c r="AM66" s="3">
        <f t="shared" si="33"/>
        <v>17.118105695946753</v>
      </c>
      <c r="AN66" s="4">
        <f t="shared" si="83"/>
        <v>1.0818943040532503</v>
      </c>
      <c r="AO66" s="4"/>
      <c r="AP66" s="13"/>
      <c r="AQ66" s="42" t="s">
        <v>1072</v>
      </c>
      <c r="AR66" s="42">
        <v>102.626</v>
      </c>
      <c r="AS66" s="42">
        <v>103.89400000000001</v>
      </c>
      <c r="AT66" s="42">
        <v>98.3</v>
      </c>
      <c r="AU66" s="21">
        <f t="shared" si="34"/>
        <v>17.315666666666665</v>
      </c>
      <c r="AV66" s="21">
        <f t="shared" si="35"/>
        <v>17.36644587191514</v>
      </c>
      <c r="AW66" s="3">
        <f t="shared" si="36"/>
        <v>-5.0779205248474568E-2</v>
      </c>
      <c r="AX66" s="3">
        <f t="shared" si="37"/>
        <v>104.19867523149082</v>
      </c>
      <c r="AY66" s="3">
        <f t="shared" si="84"/>
        <v>18.5</v>
      </c>
      <c r="AZ66" s="3">
        <f t="shared" si="38"/>
        <v>17.118105695946753</v>
      </c>
      <c r="BA66" s="4">
        <f t="shared" si="85"/>
        <v>1.3818943040532474</v>
      </c>
      <c r="BB66" s="4"/>
      <c r="BC66" s="13"/>
      <c r="BD66" s="42" t="s">
        <v>1072</v>
      </c>
      <c r="BE66" s="42">
        <v>75.77</v>
      </c>
      <c r="BF66" s="42">
        <v>76.768000000000001</v>
      </c>
      <c r="BG66" s="42">
        <v>72.400000000000006</v>
      </c>
      <c r="BH66" s="21">
        <f t="shared" si="39"/>
        <v>12.794666666666666</v>
      </c>
      <c r="BI66" s="21">
        <f t="shared" si="40"/>
        <v>12.864033979196398</v>
      </c>
      <c r="BJ66" s="3">
        <f t="shared" si="41"/>
        <v>-6.9367312529731606E-2</v>
      </c>
      <c r="BK66" s="3">
        <f t="shared" si="42"/>
        <v>77.184203875178383</v>
      </c>
      <c r="BL66" s="3">
        <f t="shared" si="71"/>
        <v>13.600000000000009</v>
      </c>
      <c r="BM66" s="3">
        <f t="shared" si="43"/>
        <v>12.680078293293889</v>
      </c>
      <c r="BN66" s="4">
        <f t="shared" si="86"/>
        <v>0.91992170670611983</v>
      </c>
      <c r="BO66" s="4"/>
      <c r="BP66" s="13"/>
      <c r="BQ66" s="42" t="s">
        <v>1072</v>
      </c>
      <c r="BR66" s="42">
        <v>75.545000000000002</v>
      </c>
      <c r="BS66" s="42">
        <v>76.38</v>
      </c>
      <c r="BT66" s="42">
        <v>73.099999999999994</v>
      </c>
      <c r="BU66" s="21">
        <f t="shared" si="44"/>
        <v>12.729999999999999</v>
      </c>
      <c r="BV66" s="21">
        <f t="shared" si="45"/>
        <v>12.864033979196398</v>
      </c>
      <c r="BW66" s="3">
        <f t="shared" si="46"/>
        <v>-0.13403397919639914</v>
      </c>
      <c r="BX66" s="3">
        <f t="shared" si="47"/>
        <v>77.184203875178383</v>
      </c>
      <c r="BY66" s="3">
        <f t="shared" si="87"/>
        <v>13.599999999999994</v>
      </c>
      <c r="BZ66" s="3">
        <f t="shared" si="48"/>
        <v>12.680078293293889</v>
      </c>
      <c r="CA66" s="4">
        <f t="shared" si="88"/>
        <v>0.91992170670610562</v>
      </c>
      <c r="CB66" s="4"/>
      <c r="CC66" s="13"/>
      <c r="CD66" s="42" t="s">
        <v>1072</v>
      </c>
      <c r="CE66" s="42">
        <v>75.433999999999997</v>
      </c>
      <c r="CF66" s="42">
        <v>76.412000000000006</v>
      </c>
      <c r="CG66" s="42">
        <v>72.599999999999994</v>
      </c>
      <c r="CH66" s="21">
        <f t="shared" si="49"/>
        <v>12.735333333333333</v>
      </c>
      <c r="CI66" s="21">
        <f t="shared" si="50"/>
        <v>12.864033979196398</v>
      </c>
      <c r="CJ66" s="3">
        <f t="shared" si="51"/>
        <v>-0.12870064586306462</v>
      </c>
      <c r="CK66" s="3">
        <f t="shared" si="52"/>
        <v>77.184203875178383</v>
      </c>
      <c r="CL66" s="3">
        <f t="shared" si="89"/>
        <v>13.499999999999993</v>
      </c>
      <c r="CM66" s="3">
        <f t="shared" si="53"/>
        <v>12.680078293293889</v>
      </c>
      <c r="CN66" s="4">
        <f t="shared" si="90"/>
        <v>0.8199217067061042</v>
      </c>
      <c r="CO66" s="4"/>
      <c r="CP66" s="13"/>
      <c r="CQ66" s="42" t="s">
        <v>1072</v>
      </c>
      <c r="CR66" s="42">
        <v>75.268000000000001</v>
      </c>
      <c r="CS66" s="42">
        <v>77.408000000000001</v>
      </c>
      <c r="CT66" s="42">
        <v>73.099999999999994</v>
      </c>
      <c r="CU66" s="21">
        <f t="shared" si="54"/>
        <v>12.901333333333334</v>
      </c>
      <c r="CV66" s="21">
        <f t="shared" si="55"/>
        <v>12.864033979196398</v>
      </c>
      <c r="CW66" s="3">
        <f t="shared" si="56"/>
        <v>3.7299354136935747E-2</v>
      </c>
      <c r="CX66" s="3">
        <f t="shared" si="57"/>
        <v>77.184203875178383</v>
      </c>
      <c r="CY66" s="3">
        <f t="shared" si="91"/>
        <v>13.599999999999994</v>
      </c>
      <c r="CZ66" s="3">
        <f t="shared" si="58"/>
        <v>12.680078293293889</v>
      </c>
      <c r="DA66" s="4">
        <f t="shared" si="92"/>
        <v>0.91992170670610562</v>
      </c>
      <c r="DB66" s="4"/>
      <c r="DC66" s="13"/>
      <c r="DD66" s="42" t="s">
        <v>1072</v>
      </c>
      <c r="DE66" s="42">
        <v>72.125</v>
      </c>
      <c r="DF66" s="42">
        <v>72.963999999999999</v>
      </c>
      <c r="DG66" s="42">
        <v>69.2</v>
      </c>
      <c r="DH66" s="21">
        <f t="shared" si="59"/>
        <v>12.160666666666666</v>
      </c>
      <c r="DI66" s="21">
        <f t="shared" si="60"/>
        <v>12.23853507929052</v>
      </c>
      <c r="DJ66" s="3">
        <f t="shared" si="61"/>
        <v>-7.78684126238538E-2</v>
      </c>
      <c r="DK66" s="3">
        <f t="shared" si="62"/>
        <v>73.431210475743114</v>
      </c>
      <c r="DL66" s="3">
        <f t="shared" si="93"/>
        <v>12.900000000000006</v>
      </c>
      <c r="DM66" s="3">
        <f t="shared" si="63"/>
        <v>12.063524027656666</v>
      </c>
      <c r="DN66" s="4">
        <f t="shared" si="94"/>
        <v>0.83647597234334015</v>
      </c>
      <c r="DO66" s="4"/>
      <c r="DP66" s="13"/>
      <c r="DQ66" s="11"/>
      <c r="DR66" s="55" t="str">
        <f t="shared" si="70"/>
        <v>26-03-2026 08:30</v>
      </c>
      <c r="DS66" s="5">
        <f t="shared" si="97"/>
        <v>131.90416666666667</v>
      </c>
      <c r="DT66" s="5">
        <f t="shared" si="65"/>
        <v>133.16045448373666</v>
      </c>
      <c r="DU66" s="6">
        <f t="shared" si="95"/>
        <v>-1.2562878170699889</v>
      </c>
      <c r="DV66" s="5">
        <f t="shared" si="66"/>
        <v>798.96272690241983</v>
      </c>
      <c r="DW66" s="5">
        <f t="shared" si="98"/>
        <v>141.30000000000001</v>
      </c>
      <c r="DX66" s="5">
        <f t="shared" si="68"/>
        <v>131.25625998461922</v>
      </c>
      <c r="DY66" s="6">
        <f t="shared" si="96"/>
        <v>10.043740015380791</v>
      </c>
      <c r="DZ66" s="6">
        <f t="shared" si="69"/>
        <v>9.3958333333333428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115" t="s">
        <v>1073</v>
      </c>
      <c r="B67" s="72">
        <v>310</v>
      </c>
      <c r="C67" s="71">
        <v>43.05</v>
      </c>
      <c r="D67" s="12"/>
      <c r="E67" s="42">
        <v>110.788</v>
      </c>
      <c r="F67" s="42">
        <v>112.1</v>
      </c>
      <c r="G67" s="42">
        <v>79.900000000000006</v>
      </c>
      <c r="H67" s="21">
        <f t="shared" si="16"/>
        <v>18.68333333333333</v>
      </c>
      <c r="I67" s="3">
        <f t="shared" si="17"/>
        <v>18.863941391709748</v>
      </c>
      <c r="J67" s="3">
        <f t="shared" si="18"/>
        <v>-0.1806080583764178</v>
      </c>
      <c r="K67" s="3">
        <f t="shared" si="19"/>
        <v>113.18364835025849</v>
      </c>
      <c r="L67" s="3">
        <f t="shared" si="20"/>
        <v>16.700000000000003</v>
      </c>
      <c r="M67" s="3">
        <f t="shared" si="21"/>
        <v>18.5941870298083</v>
      </c>
      <c r="N67" s="4">
        <f t="shared" ref="N67:N75" si="99">L67-M67</f>
        <v>-1.8941870298082968</v>
      </c>
      <c r="O67" s="4"/>
      <c r="P67" s="13"/>
      <c r="Q67" s="42" t="s">
        <v>1073</v>
      </c>
      <c r="R67" s="42">
        <v>95.454999999999998</v>
      </c>
      <c r="S67" s="42">
        <v>101.999</v>
      </c>
      <c r="T67" s="42">
        <v>79.099999999999994</v>
      </c>
      <c r="U67" s="21">
        <f t="shared" si="22"/>
        <v>16.999833333333331</v>
      </c>
      <c r="V67" s="3">
        <f t="shared" si="23"/>
        <v>18.863941391709748</v>
      </c>
      <c r="W67" s="3">
        <f t="shared" si="24"/>
        <v>-1.8641080583764165</v>
      </c>
      <c r="X67" s="3">
        <f t="shared" si="25"/>
        <v>113.18364835025849</v>
      </c>
      <c r="Y67" s="3">
        <f t="shared" si="26"/>
        <v>15.999999999999993</v>
      </c>
      <c r="Z67" s="3">
        <f t="shared" si="27"/>
        <v>18.5941870298083</v>
      </c>
      <c r="AA67" s="4">
        <f t="shared" ref="AA67:AA75" si="100">Y67-Z67</f>
        <v>-2.5941870298083067</v>
      </c>
      <c r="AB67" s="4"/>
      <c r="AC67" s="13"/>
      <c r="AD67" s="42" t="s">
        <v>1073</v>
      </c>
      <c r="AE67" s="42">
        <v>110.009</v>
      </c>
      <c r="AF67" s="42">
        <v>111.624</v>
      </c>
      <c r="AG67" s="42">
        <v>79.5</v>
      </c>
      <c r="AH67" s="21">
        <f t="shared" si="28"/>
        <v>18.603999999999999</v>
      </c>
      <c r="AI67" s="21">
        <f t="shared" si="29"/>
        <v>18.863941391709748</v>
      </c>
      <c r="AJ67" s="3">
        <f t="shared" si="30"/>
        <v>-0.25994139170974861</v>
      </c>
      <c r="AK67" s="3">
        <f t="shared" si="31"/>
        <v>113.18364835025849</v>
      </c>
      <c r="AL67" s="3">
        <f t="shared" si="32"/>
        <v>16.299999999999997</v>
      </c>
      <c r="AM67" s="3">
        <f t="shared" si="33"/>
        <v>18.5941870298083</v>
      </c>
      <c r="AN67" s="4">
        <f t="shared" ref="AN67:AN75" si="101">AL67-AM67</f>
        <v>-2.2941870298083025</v>
      </c>
      <c r="AO67" s="4"/>
      <c r="AP67" s="13"/>
      <c r="AQ67" s="42" t="s">
        <v>1073</v>
      </c>
      <c r="AR67" s="42">
        <v>110.926</v>
      </c>
      <c r="AS67" s="42">
        <v>112.014</v>
      </c>
      <c r="AT67" s="42">
        <v>79.8</v>
      </c>
      <c r="AU67" s="21">
        <f t="shared" si="34"/>
        <v>18.668999999999997</v>
      </c>
      <c r="AV67" s="21">
        <f t="shared" si="35"/>
        <v>18.863941391709748</v>
      </c>
      <c r="AW67" s="3">
        <f t="shared" si="36"/>
        <v>-0.19494139170975089</v>
      </c>
      <c r="AX67" s="3">
        <f t="shared" si="37"/>
        <v>113.18364835025849</v>
      </c>
      <c r="AY67" s="3">
        <f t="shared" ref="AY67:AY75" si="102">AT67-AT68</f>
        <v>16.5</v>
      </c>
      <c r="AZ67" s="3">
        <f t="shared" si="38"/>
        <v>18.5941870298083</v>
      </c>
      <c r="BA67" s="4">
        <f t="shared" ref="BA67:BA75" si="103">AY67-AZ67</f>
        <v>-2.0941870298082996</v>
      </c>
      <c r="BB67" s="4"/>
      <c r="BC67" s="13"/>
      <c r="BD67" s="42" t="s">
        <v>1073</v>
      </c>
      <c r="BE67" s="42">
        <v>82.084999999999994</v>
      </c>
      <c r="BF67" s="42">
        <v>83.116</v>
      </c>
      <c r="BG67" s="42">
        <v>58.8</v>
      </c>
      <c r="BH67" s="21">
        <f t="shared" si="39"/>
        <v>13.852666666666666</v>
      </c>
      <c r="BI67" s="21">
        <f t="shared" si="40"/>
        <v>13.973289919785</v>
      </c>
      <c r="BJ67" s="3">
        <f t="shared" si="41"/>
        <v>-0.12062325311833355</v>
      </c>
      <c r="BK67" s="3">
        <f t="shared" si="42"/>
        <v>83.83973951870999</v>
      </c>
      <c r="BL67" s="3">
        <f t="shared" si="71"/>
        <v>12.099999999999994</v>
      </c>
      <c r="BM67" s="3">
        <f t="shared" si="43"/>
        <v>13.773471873932074</v>
      </c>
      <c r="BN67" s="4">
        <f t="shared" ref="BN67:BN75" si="104">BL67-BM67</f>
        <v>-1.6734718739320797</v>
      </c>
      <c r="BO67" s="4"/>
      <c r="BP67" s="13"/>
      <c r="BQ67" s="42" t="s">
        <v>1073</v>
      </c>
      <c r="BR67" s="42">
        <v>82.66</v>
      </c>
      <c r="BS67" s="42">
        <v>83.680999999999997</v>
      </c>
      <c r="BT67" s="42">
        <v>59.5</v>
      </c>
      <c r="BU67" s="21">
        <f t="shared" si="44"/>
        <v>13.946833333333332</v>
      </c>
      <c r="BV67" s="21">
        <f t="shared" si="45"/>
        <v>13.973289919785</v>
      </c>
      <c r="BW67" s="3">
        <f t="shared" si="46"/>
        <v>-2.6456586451667263E-2</v>
      </c>
      <c r="BX67" s="3">
        <f t="shared" si="47"/>
        <v>83.83973951870999</v>
      </c>
      <c r="BY67" s="3">
        <f t="shared" ref="BY67:BY75" si="105">BT67-BT68</f>
        <v>12.200000000000003</v>
      </c>
      <c r="BZ67" s="3">
        <f t="shared" si="48"/>
        <v>13.773471873932074</v>
      </c>
      <c r="CA67" s="4">
        <f t="shared" ref="CA67:CA75" si="106" xml:space="preserve"> BY67-BZ67</f>
        <v>-1.5734718739320712</v>
      </c>
      <c r="CB67" s="4"/>
      <c r="CC67" s="13"/>
      <c r="CD67" s="42" t="s">
        <v>1073</v>
      </c>
      <c r="CE67" s="42">
        <v>83.070999999999998</v>
      </c>
      <c r="CF67" s="42">
        <v>84.087999999999994</v>
      </c>
      <c r="CG67" s="42">
        <v>59.1</v>
      </c>
      <c r="CH67" s="21">
        <f t="shared" si="49"/>
        <v>14.014666666666665</v>
      </c>
      <c r="CI67" s="21">
        <f t="shared" si="50"/>
        <v>13.973289919785</v>
      </c>
      <c r="CJ67" s="3">
        <f t="shared" si="51"/>
        <v>4.1376746881665483E-2</v>
      </c>
      <c r="CK67" s="3">
        <f t="shared" si="52"/>
        <v>83.83973951870999</v>
      </c>
      <c r="CL67" s="3">
        <f t="shared" ref="CL67:CL75" si="107">CG67-CG68</f>
        <v>12.300000000000004</v>
      </c>
      <c r="CM67" s="3">
        <f t="shared" si="53"/>
        <v>13.773471873932074</v>
      </c>
      <c r="CN67" s="4">
        <f t="shared" ref="CN67:CN75" si="108">CL67-CM67</f>
        <v>-1.4734718739320698</v>
      </c>
      <c r="CO67" s="4"/>
      <c r="CP67" s="13"/>
      <c r="CQ67" s="42" t="s">
        <v>1073</v>
      </c>
      <c r="CR67" s="42">
        <v>81.06</v>
      </c>
      <c r="CS67" s="42">
        <v>83.531000000000006</v>
      </c>
      <c r="CT67" s="42">
        <v>59.5</v>
      </c>
      <c r="CU67" s="21">
        <f t="shared" si="54"/>
        <v>13.921833333333334</v>
      </c>
      <c r="CV67" s="21">
        <f t="shared" si="55"/>
        <v>13.973289919785</v>
      </c>
      <c r="CW67" s="3">
        <f t="shared" si="56"/>
        <v>-5.1456586451665842E-2</v>
      </c>
      <c r="CX67" s="3">
        <f t="shared" si="57"/>
        <v>83.83973951870999</v>
      </c>
      <c r="CY67" s="3">
        <f t="shared" ref="CY67:CY75" si="109">CT67-CT68</f>
        <v>12.200000000000003</v>
      </c>
      <c r="CZ67" s="3">
        <f t="shared" si="58"/>
        <v>13.773471873932074</v>
      </c>
      <c r="DA67" s="4">
        <f t="shared" ref="DA67:DA75" si="110">CY67-CZ67</f>
        <v>-1.5734718739320712</v>
      </c>
      <c r="DB67" s="4"/>
      <c r="DC67" s="13"/>
      <c r="DD67" s="42" t="s">
        <v>1073</v>
      </c>
      <c r="DE67" s="42">
        <v>77.623999999999995</v>
      </c>
      <c r="DF67" s="42">
        <v>78.590999999999994</v>
      </c>
      <c r="DG67" s="42">
        <v>56.3</v>
      </c>
      <c r="DH67" s="21">
        <f t="shared" si="59"/>
        <v>13.098499999999998</v>
      </c>
      <c r="DI67" s="21">
        <f t="shared" si="60"/>
        <v>13.293854721850499</v>
      </c>
      <c r="DJ67" s="3">
        <f t="shared" si="61"/>
        <v>-0.19535472185050118</v>
      </c>
      <c r="DK67" s="3">
        <f t="shared" si="62"/>
        <v>79.76312833110299</v>
      </c>
      <c r="DL67" s="3">
        <f t="shared" ref="DL67:DL75" si="111">DG67-DG68</f>
        <v>11.599999999999994</v>
      </c>
      <c r="DM67" s="3">
        <f t="shared" si="63"/>
        <v>13.103752599328038</v>
      </c>
      <c r="DN67" s="4">
        <f t="shared" ref="DN67:DN75" si="112" xml:space="preserve"> DL67-DM67</f>
        <v>-1.5037525993280436</v>
      </c>
      <c r="DO67" s="4"/>
      <c r="DP67" s="13"/>
      <c r="DQ67" s="11"/>
      <c r="DR67" s="55" t="str">
        <f t="shared" si="70"/>
        <v>26-03-2026 08:20</v>
      </c>
      <c r="DS67" s="5">
        <f t="shared" si="97"/>
        <v>141.79066666666665</v>
      </c>
      <c r="DT67" s="5">
        <f t="shared" si="65"/>
        <v>144.64277996782948</v>
      </c>
      <c r="DU67" s="6">
        <f t="shared" ref="DU67:DU75" si="113">DS67-DT67</f>
        <v>-2.8521133011628308</v>
      </c>
      <c r="DV67" s="5">
        <f t="shared" si="66"/>
        <v>867.85667980697679</v>
      </c>
      <c r="DW67" s="5">
        <f t="shared" si="98"/>
        <v>125.89999999999999</v>
      </c>
      <c r="DX67" s="5">
        <f t="shared" si="68"/>
        <v>142.57438821428951</v>
      </c>
      <c r="DY67" s="6">
        <f t="shared" ref="DY67:DY75" si="114">DW67-DX67</f>
        <v>-16.674388214289522</v>
      </c>
      <c r="DZ67" s="6">
        <f t="shared" si="69"/>
        <v>-15.890666666666661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115" t="s">
        <v>1074</v>
      </c>
      <c r="B68" s="72">
        <v>274</v>
      </c>
      <c r="C68" s="71">
        <v>36.159999999999997</v>
      </c>
      <c r="D68" s="12"/>
      <c r="E68" s="42">
        <v>97.037999999999997</v>
      </c>
      <c r="F68" s="42">
        <v>98.085999999999999</v>
      </c>
      <c r="G68" s="42">
        <v>63.2</v>
      </c>
      <c r="H68" s="21">
        <f t="shared" ref="H68:H75" si="115">F68*(10/60)</f>
        <v>16.347666666666665</v>
      </c>
      <c r="I68" s="3">
        <f t="shared" ref="I68:I75" si="116" xml:space="preserve"> (B68/1000)*(10/60)*412.02*(1-0.0035*(C68-25))*0.9459</f>
        <v>17.102480634814679</v>
      </c>
      <c r="J68" s="3">
        <f t="shared" ref="J68:J75" si="117">H68-I68</f>
        <v>-0.75481396814801371</v>
      </c>
      <c r="K68" s="3">
        <f t="shared" ref="K68:K75" si="118" xml:space="preserve"> (B68/1000)*412.02*(1-0.0035*(C68-25))*0.9459</f>
        <v>102.61488380888808</v>
      </c>
      <c r="L68" s="3">
        <f t="shared" ref="L68:L75" si="119">G68-G69</f>
        <v>16.200000000000003</v>
      </c>
      <c r="M68" s="3">
        <f t="shared" ref="M68:M75" si="120">( B68/1000)*(10/60)*412.02*(1-0.0035*(C68-25))*0.9459*0.9857</f>
        <v>16.85791516173683</v>
      </c>
      <c r="N68" s="4">
        <f t="shared" si="99"/>
        <v>-0.65791516173682751</v>
      </c>
      <c r="O68" s="4"/>
      <c r="P68" s="13"/>
      <c r="Q68" s="42" t="s">
        <v>1074</v>
      </c>
      <c r="R68" s="42">
        <v>97.156000000000006</v>
      </c>
      <c r="S68" s="42">
        <v>98.325999999999993</v>
      </c>
      <c r="T68" s="42">
        <v>63.1</v>
      </c>
      <c r="U68" s="21">
        <f t="shared" ref="U68:U75" si="121">S68*(10/60)</f>
        <v>16.387666666666664</v>
      </c>
      <c r="V68" s="3">
        <f t="shared" ref="V68:V75" si="122" xml:space="preserve"> (B68/1000)*(10/60)*412.02*(1-0.0035*(C68-25))*0.9459</f>
        <v>17.102480634814679</v>
      </c>
      <c r="W68" s="3">
        <f t="shared" ref="W68:W75" si="123">U68-V68</f>
        <v>-0.71481396814801457</v>
      </c>
      <c r="X68" s="3">
        <f t="shared" ref="X68:X75" si="124" xml:space="preserve"> (B68/1000)*412.02*(1-0.0035*(C68-25))*0.9459</f>
        <v>102.61488380888808</v>
      </c>
      <c r="Y68" s="3">
        <f t="shared" ref="Y68:Y75" si="125">T68-T69</f>
        <v>16</v>
      </c>
      <c r="Z68" s="3">
        <f t="shared" ref="Z68:Z75" si="126">( B68/1000)*(10/60)*412.02*(1-0.0035*(C68-25))*0.9459*0.9857</f>
        <v>16.85791516173683</v>
      </c>
      <c r="AA68" s="4">
        <f t="shared" si="100"/>
        <v>-0.85791516173683036</v>
      </c>
      <c r="AB68" s="4"/>
      <c r="AC68" s="13"/>
      <c r="AD68" s="42" t="s">
        <v>1074</v>
      </c>
      <c r="AE68" s="42">
        <v>96.917000000000002</v>
      </c>
      <c r="AF68" s="42">
        <v>98.293000000000006</v>
      </c>
      <c r="AG68" s="42">
        <v>63.2</v>
      </c>
      <c r="AH68" s="21">
        <f t="shared" ref="AH68:AH75" si="127">AF68*(10/60)</f>
        <v>16.382166666666667</v>
      </c>
      <c r="AI68" s="21">
        <f t="shared" ref="AI68:AI75" si="128" xml:space="preserve"> (B68/1000)*(10/60)*412.02*(1-0.0035*(C68-25))*0.9459</f>
        <v>17.102480634814679</v>
      </c>
      <c r="AJ68" s="3">
        <f t="shared" ref="AJ68:AJ75" si="129">AH68-AI68</f>
        <v>-0.72031396814801241</v>
      </c>
      <c r="AK68" s="3">
        <f t="shared" ref="AK68:AK75" si="130" xml:space="preserve"> (B68/1000)*412.02*(1-0.0035*(C68-25))*0.9459</f>
        <v>102.61488380888808</v>
      </c>
      <c r="AL68" s="3">
        <f t="shared" ref="AL68:AL75" si="131">AG68-AG69</f>
        <v>16</v>
      </c>
      <c r="AM68" s="3">
        <f t="shared" ref="AM68:AM75" si="132">( B68/1000)*(10/60)*412.02*(1-0.0035*(C68-25))*0.9459*0.9857</f>
        <v>16.85791516173683</v>
      </c>
      <c r="AN68" s="4">
        <f t="shared" si="101"/>
        <v>-0.85791516173683036</v>
      </c>
      <c r="AO68" s="4"/>
      <c r="AP68" s="13"/>
      <c r="AQ68" s="42" t="s">
        <v>1074</v>
      </c>
      <c r="AR68" s="42">
        <v>98.055000000000007</v>
      </c>
      <c r="AS68" s="42">
        <v>99.225999999999999</v>
      </c>
      <c r="AT68" s="42">
        <v>63.3</v>
      </c>
      <c r="AU68" s="21">
        <f t="shared" ref="AU68:AU75" si="133">AS68*(10/60)</f>
        <v>16.537666666666667</v>
      </c>
      <c r="AV68" s="21">
        <f t="shared" ref="AV68:AV75" si="134" xml:space="preserve"> (B68/1000)*(10/60)*412.02*(1-0.0035*(C68-25))*0.9459</f>
        <v>17.102480634814679</v>
      </c>
      <c r="AW68" s="3">
        <f t="shared" ref="AW68:AW75" si="135">AU68-AV68</f>
        <v>-0.56481396814801244</v>
      </c>
      <c r="AX68" s="3">
        <f t="shared" ref="AX68:AX75" si="136" xml:space="preserve"> (B68/1000)*412.02*(1-0.0035*(C68-25))*0.9459</f>
        <v>102.61488380888808</v>
      </c>
      <c r="AY68" s="3">
        <f t="shared" si="102"/>
        <v>16.199999999999996</v>
      </c>
      <c r="AZ68" s="3">
        <f t="shared" ref="AZ68:AZ75" si="137">( B68/1000)*(10/60)*412.02*(1-0.0035*(C68-25))*0.9459*0.9857</f>
        <v>16.85791516173683</v>
      </c>
      <c r="BA68" s="4">
        <f t="shared" si="103"/>
        <v>-0.65791516173683462</v>
      </c>
      <c r="BB68" s="4"/>
      <c r="BC68" s="13"/>
      <c r="BD68" s="42" t="s">
        <v>1074</v>
      </c>
      <c r="BE68" s="42">
        <v>72.314999999999998</v>
      </c>
      <c r="BF68" s="42">
        <v>73.23</v>
      </c>
      <c r="BG68" s="42">
        <v>46.7</v>
      </c>
      <c r="BH68" s="21">
        <f t="shared" ref="BH68:BH75" si="138">BF68*(10/60)</f>
        <v>12.205</v>
      </c>
      <c r="BI68" s="21">
        <f t="shared" ref="BI68:BI75" si="139" xml:space="preserve"> (B68/1000)*(10/60)*305.2*(1-0.0035*(C68-25))*0.9459</f>
        <v>12.6685041739368</v>
      </c>
      <c r="BJ68" s="3">
        <f t="shared" ref="BJ68:BJ75" si="140">BH68-BI68</f>
        <v>-0.46350417393679955</v>
      </c>
      <c r="BK68" s="3">
        <f t="shared" ref="BK68:BK75" si="141" xml:space="preserve"> (B68/1000)*305.2*(1-0.0035*(C68-25))*0.9459</f>
        <v>76.011025043620805</v>
      </c>
      <c r="BL68" s="3">
        <f t="shared" si="71"/>
        <v>11.900000000000006</v>
      </c>
      <c r="BM68" s="3">
        <f t="shared" ref="BM68:BM75" si="142">( B68/1000)*(10/60)*305.2*(1-0.0035*(C68-25))*0.9459*0.9857</f>
        <v>12.487344564249504</v>
      </c>
      <c r="BN68" s="4">
        <f t="shared" si="104"/>
        <v>-0.58734456424949855</v>
      </c>
      <c r="BO68" s="4"/>
      <c r="BP68" s="13"/>
      <c r="BQ68" s="42" t="s">
        <v>1074</v>
      </c>
      <c r="BR68" s="42">
        <v>72.960999999999999</v>
      </c>
      <c r="BS68" s="42">
        <v>73.77</v>
      </c>
      <c r="BT68" s="42">
        <v>47.3</v>
      </c>
      <c r="BU68" s="21">
        <f t="shared" ref="BU68:BU75" si="143">BS68*(10/60)</f>
        <v>12.294999999999998</v>
      </c>
      <c r="BV68" s="21">
        <f t="shared" ref="BV68:BV75" si="144" xml:space="preserve"> (B68/1000)*(10/60)*305.2*(1-0.0035*(C68-25))*0.9459</f>
        <v>12.6685041739368</v>
      </c>
      <c r="BW68" s="3">
        <f t="shared" ref="BW68:BW75" si="145">BU68-BV68</f>
        <v>-0.37350417393680146</v>
      </c>
      <c r="BX68" s="3">
        <f t="shared" ref="BX68:BX75" si="146" xml:space="preserve"> (B68/1000)*305.2*(1-0.0035*(C68-25))*0.9459</f>
        <v>76.011025043620805</v>
      </c>
      <c r="BY68" s="3">
        <f t="shared" si="105"/>
        <v>12</v>
      </c>
      <c r="BZ68" s="3">
        <f t="shared" ref="BZ68:BZ75" si="147">( B68/1000)*(10/60)*305.2*(1-0.0035*(C68-25))*0.9459*0.9857</f>
        <v>12.487344564249504</v>
      </c>
      <c r="CA68" s="4">
        <f t="shared" si="106"/>
        <v>-0.48734456424950423</v>
      </c>
      <c r="CB68" s="4"/>
      <c r="CC68" s="13"/>
      <c r="CD68" s="42" t="s">
        <v>1074</v>
      </c>
      <c r="CE68" s="42">
        <v>71.706999999999994</v>
      </c>
      <c r="CF68" s="42">
        <v>72.622</v>
      </c>
      <c r="CG68" s="42">
        <v>46.8</v>
      </c>
      <c r="CH68" s="21">
        <f t="shared" ref="CH68:CH75" si="148">CF68*(10/60)</f>
        <v>12.103666666666665</v>
      </c>
      <c r="CI68" s="21">
        <f t="shared" ref="CI68:CI75" si="149" xml:space="preserve"> (B68/1000)*(10/60)*305.2*(1-0.0035*(C68-25))*0.9459</f>
        <v>12.6685041739368</v>
      </c>
      <c r="CJ68" s="3">
        <f t="shared" ref="CJ68:CJ75" si="150">CH68-CI68</f>
        <v>-0.56483750727013415</v>
      </c>
      <c r="CK68" s="3">
        <f t="shared" ref="CK68:CK75" si="151" xml:space="preserve"> (B68/1000)*305.2*(1-0.0035*(C68-25))*0.9459</f>
        <v>76.011025043620805</v>
      </c>
      <c r="CL68" s="3">
        <f t="shared" si="107"/>
        <v>11.799999999999997</v>
      </c>
      <c r="CM68" s="3">
        <f t="shared" ref="CM68:CM75" si="152">( B68/1000)*(10/60)*305.2*(1-0.0035*(C68-25))*0.9459*0.9857</f>
        <v>12.487344564249504</v>
      </c>
      <c r="CN68" s="4">
        <f t="shared" si="108"/>
        <v>-0.68734456424950707</v>
      </c>
      <c r="CO68" s="4"/>
      <c r="CP68" s="13"/>
      <c r="CQ68" s="42" t="s">
        <v>1074</v>
      </c>
      <c r="CR68" s="42">
        <v>72.697000000000003</v>
      </c>
      <c r="CS68" s="42">
        <v>74.677999999999997</v>
      </c>
      <c r="CT68" s="42">
        <v>47.3</v>
      </c>
      <c r="CU68" s="21">
        <f t="shared" ref="CU68:CU75" si="153">CS68*(10/60)</f>
        <v>12.446333333333332</v>
      </c>
      <c r="CV68" s="21">
        <f t="shared" ref="CV68:CV75" si="154" xml:space="preserve"> (B68/1000)*(10/60)*305.2*(1-0.0035*(C68-25))*0.9459</f>
        <v>12.6685041739368</v>
      </c>
      <c r="CW68" s="3">
        <f t="shared" ref="CW68:CW75" si="155">CU68-CV68</f>
        <v>-0.22217084060346792</v>
      </c>
      <c r="CX68" s="3">
        <f t="shared" ref="CX68:CX75" si="156" xml:space="preserve"> (B68/1000)*305.2*(1-0.0035*(C68-25))*0.9459</f>
        <v>76.011025043620805</v>
      </c>
      <c r="CY68" s="3">
        <f t="shared" si="109"/>
        <v>12.099999999999994</v>
      </c>
      <c r="CZ68" s="3">
        <f t="shared" ref="CZ68:CZ75" si="157">( B68/1000)*(10/60)*305.2*(1-0.0035*(C68-25))*0.9459*0.9857</f>
        <v>12.487344564249504</v>
      </c>
      <c r="DA68" s="4">
        <f t="shared" si="110"/>
        <v>-0.38734456424950992</v>
      </c>
      <c r="DB68" s="4"/>
      <c r="DC68" s="13"/>
      <c r="DD68" s="42" t="s">
        <v>1074</v>
      </c>
      <c r="DE68" s="42">
        <v>68.947999999999993</v>
      </c>
      <c r="DF68" s="42">
        <v>69.765000000000001</v>
      </c>
      <c r="DG68" s="42">
        <v>44.7</v>
      </c>
      <c r="DH68" s="21">
        <f t="shared" ref="DH68:DH75" si="158">DF68*(10/60)</f>
        <v>11.6275</v>
      </c>
      <c r="DI68" s="21">
        <f t="shared" ref="DI68:DI75" si="159" xml:space="preserve"> (B68/1000)*(10/60)*290.36*(1-0.0035*(C68-25))*0.9459</f>
        <v>12.05251268658024</v>
      </c>
      <c r="DJ68" s="3">
        <f t="shared" ref="DJ68:DJ75" si="160">DH68-DI68</f>
        <v>-0.42501268658024038</v>
      </c>
      <c r="DK68" s="3">
        <f t="shared" ref="DK68:DK75" si="161" xml:space="preserve"> (B68/1000)*290.36*(1-0.0035*(C68-25))*0.9459</f>
        <v>72.315076119481446</v>
      </c>
      <c r="DL68" s="3">
        <f t="shared" si="111"/>
        <v>11.400000000000006</v>
      </c>
      <c r="DM68" s="3">
        <f t="shared" ref="DM68:DM75" si="162">( B68/1000)*(10/60)*290.36*(1-0.0035*(C68-25))*0.9459*0.9857</f>
        <v>11.880161755162142</v>
      </c>
      <c r="DN68" s="4">
        <f t="shared" si="112"/>
        <v>-0.48016175516213622</v>
      </c>
      <c r="DO68" s="4"/>
      <c r="DP68" s="13"/>
      <c r="DQ68" s="11"/>
      <c r="DR68" s="55" t="str">
        <f t="shared" si="70"/>
        <v>26-03-2026 08:10</v>
      </c>
      <c r="DS68" s="5">
        <f t="shared" ref="DS68:DS75" si="163">H68+U68+AH68+AU68+BH68+BU68+CH68+CU68+DH68</f>
        <v>126.33266666666665</v>
      </c>
      <c r="DT68" s="5">
        <f t="shared" ref="DT68:DT75" si="164">I68+V68+AI68+AV68+BI68+BV68+CI68+CV68+DI68</f>
        <v>131.13645192158614</v>
      </c>
      <c r="DU68" s="6">
        <f t="shared" si="113"/>
        <v>-4.8037852549194895</v>
      </c>
      <c r="DV68" s="5">
        <f t="shared" ref="DV68:DV75" si="165">K68+X68+AK68+AX68+BK68+BX68+CK68+CX68+DK68</f>
        <v>786.81871152951692</v>
      </c>
      <c r="DW68" s="5">
        <f t="shared" ref="DW68:DW75" si="166">L68+Y68+AL68+AY68+BL68+BY68+CL68+CY68+DL68</f>
        <v>123.60000000000001</v>
      </c>
      <c r="DX68" s="5">
        <f t="shared" ref="DX68:DX75" si="167">M68+Z68+AM68+AZ68+BM68+BZ68+CM68+CZ68+DM68</f>
        <v>129.26120065910746</v>
      </c>
      <c r="DY68" s="6">
        <f t="shared" si="114"/>
        <v>-5.6612006591074504</v>
      </c>
      <c r="DZ68" s="6">
        <f t="shared" ref="DZ68:DZ75" si="168">DW68-DS68</f>
        <v>-2.7326666666666455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115" t="s">
        <v>1075</v>
      </c>
      <c r="B69" s="72">
        <v>228</v>
      </c>
      <c r="C69" s="71">
        <v>31</v>
      </c>
      <c r="D69" s="12"/>
      <c r="E69" s="42">
        <v>80.08</v>
      </c>
      <c r="F69" s="42">
        <v>81.043999999999997</v>
      </c>
      <c r="G69" s="42">
        <v>47</v>
      </c>
      <c r="H69" s="21">
        <f t="shared" si="115"/>
        <v>13.507333333333332</v>
      </c>
      <c r="I69" s="3">
        <f t="shared" si="116"/>
        <v>14.498724969035997</v>
      </c>
      <c r="J69" s="3">
        <f t="shared" si="117"/>
        <v>-0.99139163570266575</v>
      </c>
      <c r="K69" s="3">
        <f t="shared" si="118"/>
        <v>86.992349814215999</v>
      </c>
      <c r="L69" s="3">
        <f t="shared" si="119"/>
        <v>12</v>
      </c>
      <c r="M69" s="3">
        <f t="shared" si="120"/>
        <v>14.291393201978783</v>
      </c>
      <c r="N69" s="4">
        <f t="shared" si="99"/>
        <v>-2.2913932019787833</v>
      </c>
      <c r="O69" s="4"/>
      <c r="P69" s="13"/>
      <c r="Q69" s="42" t="s">
        <v>1075</v>
      </c>
      <c r="R69" s="42">
        <v>80.866</v>
      </c>
      <c r="S69" s="42">
        <v>81.864999999999995</v>
      </c>
      <c r="T69" s="42">
        <v>47.1</v>
      </c>
      <c r="U69" s="21">
        <f t="shared" si="121"/>
        <v>13.644166666666665</v>
      </c>
      <c r="V69" s="3">
        <f t="shared" si="122"/>
        <v>14.498724969035997</v>
      </c>
      <c r="W69" s="3">
        <f t="shared" si="123"/>
        <v>-0.85455830236933217</v>
      </c>
      <c r="X69" s="3">
        <f t="shared" si="124"/>
        <v>86.992349814215999</v>
      </c>
      <c r="Y69" s="3">
        <f t="shared" si="125"/>
        <v>12.300000000000004</v>
      </c>
      <c r="Z69" s="3">
        <f t="shared" si="126"/>
        <v>14.291393201978783</v>
      </c>
      <c r="AA69" s="4">
        <f t="shared" si="100"/>
        <v>-1.991393201978779</v>
      </c>
      <c r="AB69" s="4"/>
      <c r="AC69" s="13"/>
      <c r="AD69" s="42" t="s">
        <v>1075</v>
      </c>
      <c r="AE69" s="42">
        <v>79.87</v>
      </c>
      <c r="AF69" s="42">
        <v>80.847999999999999</v>
      </c>
      <c r="AG69" s="42">
        <v>47.2</v>
      </c>
      <c r="AH69" s="21">
        <f t="shared" si="127"/>
        <v>13.474666666666666</v>
      </c>
      <c r="AI69" s="21">
        <f t="shared" si="128"/>
        <v>14.498724969035997</v>
      </c>
      <c r="AJ69" s="3">
        <f t="shared" si="129"/>
        <v>-1.0240583023693315</v>
      </c>
      <c r="AK69" s="3">
        <f t="shared" si="130"/>
        <v>86.992349814215999</v>
      </c>
      <c r="AL69" s="3">
        <f t="shared" si="131"/>
        <v>11.900000000000006</v>
      </c>
      <c r="AM69" s="3">
        <f t="shared" si="132"/>
        <v>14.291393201978783</v>
      </c>
      <c r="AN69" s="4">
        <f t="shared" si="101"/>
        <v>-2.3913932019787776</v>
      </c>
      <c r="AO69" s="4"/>
      <c r="AP69" s="13"/>
      <c r="AQ69" s="42" t="s">
        <v>1075</v>
      </c>
      <c r="AR69" s="42">
        <v>81.049000000000007</v>
      </c>
      <c r="AS69" s="42">
        <v>82.042000000000002</v>
      </c>
      <c r="AT69" s="42">
        <v>47.1</v>
      </c>
      <c r="AU69" s="21">
        <f t="shared" si="133"/>
        <v>13.673666666666666</v>
      </c>
      <c r="AV69" s="21">
        <f t="shared" si="134"/>
        <v>14.498724969035997</v>
      </c>
      <c r="AW69" s="3">
        <f t="shared" si="135"/>
        <v>-0.82505830236933164</v>
      </c>
      <c r="AX69" s="3">
        <f t="shared" si="136"/>
        <v>86.992349814215999</v>
      </c>
      <c r="AY69" s="3">
        <f t="shared" si="102"/>
        <v>12</v>
      </c>
      <c r="AZ69" s="3">
        <f t="shared" si="137"/>
        <v>14.291393201978783</v>
      </c>
      <c r="BA69" s="4">
        <f t="shared" si="103"/>
        <v>-2.2913932019787833</v>
      </c>
      <c r="BB69" s="4"/>
      <c r="BC69" s="13"/>
      <c r="BD69" s="42" t="s">
        <v>1075</v>
      </c>
      <c r="BE69" s="42">
        <v>59.27</v>
      </c>
      <c r="BF69" s="42">
        <v>60.075000000000003</v>
      </c>
      <c r="BG69" s="42">
        <v>34.799999999999997</v>
      </c>
      <c r="BH69" s="21">
        <f t="shared" si="138"/>
        <v>10.012499999999999</v>
      </c>
      <c r="BI69" s="21">
        <f t="shared" si="139"/>
        <v>10.73979627336</v>
      </c>
      <c r="BJ69" s="3">
        <f t="shared" si="140"/>
        <v>-0.72729627336000036</v>
      </c>
      <c r="BK69" s="3">
        <f t="shared" si="141"/>
        <v>64.438777640159998</v>
      </c>
      <c r="BL69" s="3">
        <f t="shared" si="71"/>
        <v>8.8999999999999986</v>
      </c>
      <c r="BM69" s="3">
        <f t="shared" si="142"/>
        <v>10.586217186650952</v>
      </c>
      <c r="BN69" s="4">
        <f t="shared" si="104"/>
        <v>-1.6862171866509534</v>
      </c>
      <c r="BO69" s="4"/>
      <c r="BP69" s="13"/>
      <c r="BQ69" s="42" t="s">
        <v>1075</v>
      </c>
      <c r="BR69" s="42">
        <v>59.689</v>
      </c>
      <c r="BS69" s="42">
        <v>60.597999999999999</v>
      </c>
      <c r="BT69" s="42">
        <v>35.299999999999997</v>
      </c>
      <c r="BU69" s="21">
        <f t="shared" si="143"/>
        <v>10.099666666666666</v>
      </c>
      <c r="BV69" s="21">
        <f t="shared" si="144"/>
        <v>10.73979627336</v>
      </c>
      <c r="BW69" s="3">
        <f t="shared" si="145"/>
        <v>-0.64012960669333374</v>
      </c>
      <c r="BX69" s="3">
        <f t="shared" si="146"/>
        <v>64.438777640159998</v>
      </c>
      <c r="BY69" s="3">
        <f t="shared" si="105"/>
        <v>8.9999999999999964</v>
      </c>
      <c r="BZ69" s="3">
        <f t="shared" si="147"/>
        <v>10.586217186650952</v>
      </c>
      <c r="CA69" s="4">
        <f t="shared" si="106"/>
        <v>-1.5862171866509556</v>
      </c>
      <c r="CB69" s="4"/>
      <c r="CC69" s="13"/>
      <c r="CD69" s="42" t="s">
        <v>1075</v>
      </c>
      <c r="CE69" s="42">
        <v>59.564999999999998</v>
      </c>
      <c r="CF69" s="42">
        <v>60.368000000000002</v>
      </c>
      <c r="CG69" s="42">
        <v>35</v>
      </c>
      <c r="CH69" s="21">
        <f t="shared" si="148"/>
        <v>10.061333333333334</v>
      </c>
      <c r="CI69" s="21">
        <f t="shared" si="149"/>
        <v>10.73979627336</v>
      </c>
      <c r="CJ69" s="3">
        <f t="shared" si="150"/>
        <v>-0.67846294002666596</v>
      </c>
      <c r="CK69" s="3">
        <f t="shared" si="151"/>
        <v>64.438777640159998</v>
      </c>
      <c r="CL69" s="3">
        <f t="shared" si="107"/>
        <v>8.8999999999999986</v>
      </c>
      <c r="CM69" s="3">
        <f t="shared" si="152"/>
        <v>10.586217186650952</v>
      </c>
      <c r="CN69" s="4">
        <f t="shared" si="108"/>
        <v>-1.6862171866509534</v>
      </c>
      <c r="CO69" s="4"/>
      <c r="CP69" s="13"/>
      <c r="CQ69" s="42" t="s">
        <v>1075</v>
      </c>
      <c r="CR69" s="42">
        <v>60.003</v>
      </c>
      <c r="CS69" s="42">
        <v>61.747</v>
      </c>
      <c r="CT69" s="42">
        <v>35.200000000000003</v>
      </c>
      <c r="CU69" s="21">
        <f t="shared" si="153"/>
        <v>10.291166666666665</v>
      </c>
      <c r="CV69" s="21">
        <f t="shared" si="154"/>
        <v>10.73979627336</v>
      </c>
      <c r="CW69" s="3">
        <f t="shared" si="155"/>
        <v>-0.44862960669333418</v>
      </c>
      <c r="CX69" s="3">
        <f t="shared" si="156"/>
        <v>64.438777640159998</v>
      </c>
      <c r="CY69" s="3">
        <f t="shared" si="109"/>
        <v>8.8000000000000043</v>
      </c>
      <c r="CZ69" s="3">
        <f t="shared" si="157"/>
        <v>10.586217186650952</v>
      </c>
      <c r="DA69" s="4">
        <f t="shared" si="110"/>
        <v>-1.7862171866509478</v>
      </c>
      <c r="DB69" s="4"/>
      <c r="DC69" s="13"/>
      <c r="DD69" s="42" t="s">
        <v>1075</v>
      </c>
      <c r="DE69" s="42">
        <v>56.906999999999996</v>
      </c>
      <c r="DF69" s="42">
        <v>57.703000000000003</v>
      </c>
      <c r="DG69" s="42">
        <v>33.299999999999997</v>
      </c>
      <c r="DH69" s="21">
        <f t="shared" si="158"/>
        <v>9.617166666666666</v>
      </c>
      <c r="DI69" s="21">
        <f t="shared" si="159"/>
        <v>10.217585995847999</v>
      </c>
      <c r="DJ69" s="3">
        <f t="shared" si="160"/>
        <v>-0.60041932918133334</v>
      </c>
      <c r="DK69" s="3">
        <f t="shared" si="161"/>
        <v>61.305515975088007</v>
      </c>
      <c r="DL69" s="3">
        <f t="shared" si="111"/>
        <v>8.3999999999999986</v>
      </c>
      <c r="DM69" s="3">
        <f t="shared" si="162"/>
        <v>10.071474516107374</v>
      </c>
      <c r="DN69" s="4">
        <f t="shared" si="112"/>
        <v>-1.6714745161073754</v>
      </c>
      <c r="DO69" s="4"/>
      <c r="DP69" s="13"/>
      <c r="DQ69" s="11"/>
      <c r="DR69" s="55" t="str">
        <f t="shared" ref="DR69:DR75" si="169">A69</f>
        <v>26-03-2026 08:00</v>
      </c>
      <c r="DS69" s="5">
        <f t="shared" si="163"/>
        <v>104.38166666666666</v>
      </c>
      <c r="DT69" s="5">
        <f t="shared" si="164"/>
        <v>111.17167096543199</v>
      </c>
      <c r="DU69" s="6">
        <f t="shared" si="113"/>
        <v>-6.7900042987653251</v>
      </c>
      <c r="DV69" s="5">
        <f t="shared" si="165"/>
        <v>667.03002579259191</v>
      </c>
      <c r="DW69" s="5">
        <f t="shared" si="166"/>
        <v>92.200000000000017</v>
      </c>
      <c r="DX69" s="5">
        <f t="shared" si="167"/>
        <v>109.58191607062632</v>
      </c>
      <c r="DY69" s="6">
        <f t="shared" si="114"/>
        <v>-17.381916070626303</v>
      </c>
      <c r="DZ69" s="6">
        <f t="shared" si="168"/>
        <v>-12.181666666666644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115" t="s">
        <v>1076</v>
      </c>
      <c r="B70" s="72">
        <v>152</v>
      </c>
      <c r="C70" s="71">
        <v>28.99</v>
      </c>
      <c r="D70" s="12"/>
      <c r="E70" s="42">
        <v>54.697000000000003</v>
      </c>
      <c r="F70" s="42">
        <v>55.478999999999999</v>
      </c>
      <c r="G70" s="42">
        <v>35</v>
      </c>
      <c r="H70" s="21">
        <f t="shared" si="115"/>
        <v>9.2464999999999993</v>
      </c>
      <c r="I70" s="3">
        <f t="shared" si="116"/>
        <v>9.7352742763659581</v>
      </c>
      <c r="J70" s="3">
        <f t="shared" si="117"/>
        <v>-0.48877427636595883</v>
      </c>
      <c r="K70" s="3">
        <f t="shared" si="118"/>
        <v>58.411645658195752</v>
      </c>
      <c r="L70" s="3">
        <f t="shared" si="119"/>
        <v>10.199999999999999</v>
      </c>
      <c r="M70" s="3">
        <f t="shared" si="120"/>
        <v>9.5960598542139248</v>
      </c>
      <c r="N70" s="4">
        <f t="shared" si="99"/>
        <v>0.60394014578607447</v>
      </c>
      <c r="O70" s="4"/>
      <c r="P70" s="13"/>
      <c r="Q70" s="42" t="s">
        <v>1076</v>
      </c>
      <c r="R70" s="42">
        <v>54.881</v>
      </c>
      <c r="S70" s="42">
        <v>55.694000000000003</v>
      </c>
      <c r="T70" s="42">
        <v>34.799999999999997</v>
      </c>
      <c r="U70" s="21">
        <f t="shared" si="121"/>
        <v>9.2823333333333338</v>
      </c>
      <c r="V70" s="3">
        <f t="shared" si="122"/>
        <v>9.7352742763659581</v>
      </c>
      <c r="W70" s="3">
        <f t="shared" si="123"/>
        <v>-0.45294094303262433</v>
      </c>
      <c r="X70" s="3">
        <f t="shared" si="124"/>
        <v>58.411645658195752</v>
      </c>
      <c r="Y70" s="3">
        <f t="shared" si="125"/>
        <v>10.299999999999997</v>
      </c>
      <c r="Z70" s="3">
        <f t="shared" si="126"/>
        <v>9.5960598542139248</v>
      </c>
      <c r="AA70" s="4">
        <f t="shared" si="100"/>
        <v>0.70394014578607234</v>
      </c>
      <c r="AB70" s="4"/>
      <c r="AC70" s="13"/>
      <c r="AD70" s="42" t="s">
        <v>1076</v>
      </c>
      <c r="AE70" s="42">
        <v>53.902999999999999</v>
      </c>
      <c r="AF70" s="42">
        <v>54.695999999999998</v>
      </c>
      <c r="AG70" s="42">
        <v>35.299999999999997</v>
      </c>
      <c r="AH70" s="21">
        <f t="shared" si="127"/>
        <v>9.1159999999999997</v>
      </c>
      <c r="AI70" s="21">
        <f t="shared" si="128"/>
        <v>9.7352742763659581</v>
      </c>
      <c r="AJ70" s="3">
        <f t="shared" si="129"/>
        <v>-0.61927427636595844</v>
      </c>
      <c r="AK70" s="3">
        <f t="shared" si="130"/>
        <v>58.411645658195752</v>
      </c>
      <c r="AL70" s="3">
        <f t="shared" si="131"/>
        <v>10.199999999999996</v>
      </c>
      <c r="AM70" s="3">
        <f t="shared" si="132"/>
        <v>9.5960598542139248</v>
      </c>
      <c r="AN70" s="4">
        <f t="shared" si="101"/>
        <v>0.60394014578607091</v>
      </c>
      <c r="AO70" s="4"/>
      <c r="AP70" s="13"/>
      <c r="AQ70" s="42" t="s">
        <v>1076</v>
      </c>
      <c r="AR70" s="42">
        <v>54.332000000000001</v>
      </c>
      <c r="AS70" s="42">
        <v>55.131</v>
      </c>
      <c r="AT70" s="42">
        <v>35.1</v>
      </c>
      <c r="AU70" s="21">
        <f t="shared" si="133"/>
        <v>9.1884999999999994</v>
      </c>
      <c r="AV70" s="21">
        <f t="shared" si="134"/>
        <v>9.7352742763659581</v>
      </c>
      <c r="AW70" s="3">
        <f t="shared" si="135"/>
        <v>-0.54677427636595866</v>
      </c>
      <c r="AX70" s="3">
        <f t="shared" si="136"/>
        <v>58.411645658195752</v>
      </c>
      <c r="AY70" s="3">
        <f t="shared" si="102"/>
        <v>10.3</v>
      </c>
      <c r="AZ70" s="3">
        <f t="shared" si="137"/>
        <v>9.5960598542139248</v>
      </c>
      <c r="BA70" s="4">
        <f t="shared" si="103"/>
        <v>0.70394014578607589</v>
      </c>
      <c r="BB70" s="4"/>
      <c r="BC70" s="13"/>
      <c r="BD70" s="42" t="s">
        <v>1076</v>
      </c>
      <c r="BE70" s="42">
        <v>39.991999999999997</v>
      </c>
      <c r="BF70" s="42">
        <v>40.683999999999997</v>
      </c>
      <c r="BG70" s="42">
        <v>25.9</v>
      </c>
      <c r="BH70" s="21">
        <f t="shared" si="138"/>
        <v>6.780666666666666</v>
      </c>
      <c r="BI70" s="21">
        <f t="shared" si="139"/>
        <v>7.2113142787895983</v>
      </c>
      <c r="BJ70" s="3">
        <f t="shared" si="140"/>
        <v>-0.43064761212293234</v>
      </c>
      <c r="BK70" s="3">
        <f t="shared" si="141"/>
        <v>43.267885672737599</v>
      </c>
      <c r="BL70" s="3">
        <f t="shared" si="71"/>
        <v>7.3999999999999986</v>
      </c>
      <c r="BM70" s="3">
        <f t="shared" si="142"/>
        <v>7.108192484602907</v>
      </c>
      <c r="BN70" s="4">
        <f t="shared" si="104"/>
        <v>0.2918075153970916</v>
      </c>
      <c r="BO70" s="4"/>
      <c r="BP70" s="13"/>
      <c r="BQ70" s="42" t="s">
        <v>1076</v>
      </c>
      <c r="BR70" s="42">
        <v>40.228000000000002</v>
      </c>
      <c r="BS70" s="42">
        <v>40.886000000000003</v>
      </c>
      <c r="BT70" s="42">
        <v>26.3</v>
      </c>
      <c r="BU70" s="21">
        <f t="shared" si="143"/>
        <v>6.8143333333333338</v>
      </c>
      <c r="BV70" s="21">
        <f t="shared" si="144"/>
        <v>7.2113142787895983</v>
      </c>
      <c r="BW70" s="3">
        <f t="shared" si="145"/>
        <v>-0.3969809454562645</v>
      </c>
      <c r="BX70" s="3">
        <f t="shared" si="146"/>
        <v>43.267885672737599</v>
      </c>
      <c r="BY70" s="3">
        <f t="shared" si="105"/>
        <v>7.9000000000000021</v>
      </c>
      <c r="BZ70" s="3">
        <f t="shared" si="147"/>
        <v>7.108192484602907</v>
      </c>
      <c r="CA70" s="4">
        <f t="shared" si="106"/>
        <v>0.79180751539709515</v>
      </c>
      <c r="CB70" s="4"/>
      <c r="CC70" s="13"/>
      <c r="CD70" s="42" t="s">
        <v>1076</v>
      </c>
      <c r="CE70" s="42">
        <v>39.938000000000002</v>
      </c>
      <c r="CF70" s="42">
        <v>40.6</v>
      </c>
      <c r="CG70" s="42">
        <v>26.1</v>
      </c>
      <c r="CH70" s="21">
        <f t="shared" si="148"/>
        <v>6.7666666666666666</v>
      </c>
      <c r="CI70" s="21">
        <f t="shared" si="149"/>
        <v>7.2113142787895983</v>
      </c>
      <c r="CJ70" s="3">
        <f t="shared" si="150"/>
        <v>-0.44464761212293169</v>
      </c>
      <c r="CK70" s="3">
        <f t="shared" si="151"/>
        <v>43.267885672737599</v>
      </c>
      <c r="CL70" s="3">
        <f t="shared" si="107"/>
        <v>7.6000000000000014</v>
      </c>
      <c r="CM70" s="3">
        <f t="shared" si="152"/>
        <v>7.108192484602907</v>
      </c>
      <c r="CN70" s="4">
        <f t="shared" si="108"/>
        <v>0.49180751539709444</v>
      </c>
      <c r="CO70" s="4"/>
      <c r="CP70" s="13"/>
      <c r="CQ70" s="42" t="s">
        <v>1076</v>
      </c>
      <c r="CR70" s="42">
        <v>40.116</v>
      </c>
      <c r="CS70" s="42">
        <v>41.116999999999997</v>
      </c>
      <c r="CT70" s="42">
        <v>26.4</v>
      </c>
      <c r="CU70" s="21">
        <f t="shared" si="153"/>
        <v>6.8528333333333329</v>
      </c>
      <c r="CV70" s="21">
        <f t="shared" si="154"/>
        <v>7.2113142787895983</v>
      </c>
      <c r="CW70" s="3">
        <f t="shared" si="155"/>
        <v>-0.35848094545626541</v>
      </c>
      <c r="CX70" s="3">
        <f t="shared" si="156"/>
        <v>43.267885672737599</v>
      </c>
      <c r="CY70" s="3">
        <f t="shared" si="109"/>
        <v>7.6999999999999993</v>
      </c>
      <c r="CZ70" s="3">
        <f t="shared" si="157"/>
        <v>7.108192484602907</v>
      </c>
      <c r="DA70" s="4">
        <f t="shared" si="110"/>
        <v>0.59180751539709231</v>
      </c>
      <c r="DB70" s="4"/>
      <c r="DC70" s="13"/>
      <c r="DD70" s="42" t="s">
        <v>1076</v>
      </c>
      <c r="DE70" s="42">
        <v>38.020000000000003</v>
      </c>
      <c r="DF70" s="42">
        <v>38.661999999999999</v>
      </c>
      <c r="DG70" s="42">
        <v>24.9</v>
      </c>
      <c r="DH70" s="21">
        <f t="shared" si="158"/>
        <v>6.4436666666666662</v>
      </c>
      <c r="DI70" s="21">
        <f t="shared" si="159"/>
        <v>6.8606723918392793</v>
      </c>
      <c r="DJ70" s="3">
        <f t="shared" si="160"/>
        <v>-0.41700572517261314</v>
      </c>
      <c r="DK70" s="3">
        <f t="shared" si="161"/>
        <v>41.164034351035681</v>
      </c>
      <c r="DL70" s="3">
        <f t="shared" si="111"/>
        <v>7.1999999999999993</v>
      </c>
      <c r="DM70" s="3">
        <f t="shared" si="162"/>
        <v>6.762564776635978</v>
      </c>
      <c r="DN70" s="4">
        <f t="shared" si="112"/>
        <v>0.4374352233640213</v>
      </c>
      <c r="DO70" s="4"/>
      <c r="DP70" s="13"/>
      <c r="DQ70" s="11"/>
      <c r="DR70" s="55" t="str">
        <f t="shared" si="169"/>
        <v>26-03-2026 07:50</v>
      </c>
      <c r="DS70" s="5">
        <f t="shared" si="163"/>
        <v>70.491500000000002</v>
      </c>
      <c r="DT70" s="5">
        <f t="shared" si="164"/>
        <v>74.647026612461502</v>
      </c>
      <c r="DU70" s="6">
        <f t="shared" si="113"/>
        <v>-4.1555266124615002</v>
      </c>
      <c r="DV70" s="5">
        <f t="shared" si="165"/>
        <v>447.88215967476901</v>
      </c>
      <c r="DW70" s="5">
        <f t="shared" si="166"/>
        <v>78.8</v>
      </c>
      <c r="DX70" s="5">
        <f t="shared" si="167"/>
        <v>73.579574131903314</v>
      </c>
      <c r="DY70" s="6">
        <f t="shared" si="114"/>
        <v>5.2204258680966831</v>
      </c>
      <c r="DZ70" s="6">
        <f t="shared" si="168"/>
        <v>8.3084999999999951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115" t="s">
        <v>1077</v>
      </c>
      <c r="B71" s="72">
        <v>189</v>
      </c>
      <c r="C71" s="71">
        <v>26.4</v>
      </c>
      <c r="D71" s="12"/>
      <c r="E71" s="42">
        <v>65.537000000000006</v>
      </c>
      <c r="F71" s="42">
        <v>66.332999999999998</v>
      </c>
      <c r="G71" s="42">
        <v>24.8</v>
      </c>
      <c r="H71" s="21">
        <f t="shared" si="115"/>
        <v>11.055499999999999</v>
      </c>
      <c r="I71" s="3">
        <f t="shared" si="116"/>
        <v>12.216331335026698</v>
      </c>
      <c r="J71" s="3">
        <f t="shared" si="117"/>
        <v>-1.1608313350266997</v>
      </c>
      <c r="K71" s="3">
        <f t="shared" si="118"/>
        <v>73.297988010160196</v>
      </c>
      <c r="L71" s="3">
        <f t="shared" si="119"/>
        <v>10.200000000000001</v>
      </c>
      <c r="M71" s="3">
        <f t="shared" si="120"/>
        <v>12.041637796935817</v>
      </c>
      <c r="N71" s="4">
        <f t="shared" si="99"/>
        <v>-1.8416377969358155</v>
      </c>
      <c r="O71" s="4"/>
      <c r="P71" s="13"/>
      <c r="Q71" s="42" t="s">
        <v>1077</v>
      </c>
      <c r="R71" s="42">
        <v>66.031999999999996</v>
      </c>
      <c r="S71" s="42">
        <v>66.853999999999999</v>
      </c>
      <c r="T71" s="42">
        <v>24.5</v>
      </c>
      <c r="U71" s="21">
        <f t="shared" si="121"/>
        <v>11.142333333333333</v>
      </c>
      <c r="V71" s="3">
        <f t="shared" si="122"/>
        <v>12.216331335026698</v>
      </c>
      <c r="W71" s="3">
        <f t="shared" si="123"/>
        <v>-1.073998001693365</v>
      </c>
      <c r="X71" s="3">
        <f t="shared" si="124"/>
        <v>73.297988010160196</v>
      </c>
      <c r="Y71" s="3">
        <f t="shared" si="125"/>
        <v>9.9</v>
      </c>
      <c r="Z71" s="3">
        <f t="shared" si="126"/>
        <v>12.041637796935817</v>
      </c>
      <c r="AA71" s="4">
        <f t="shared" si="100"/>
        <v>-2.1416377969358162</v>
      </c>
      <c r="AB71" s="4"/>
      <c r="AC71" s="13"/>
      <c r="AD71" s="42" t="s">
        <v>1077</v>
      </c>
      <c r="AE71" s="42">
        <v>64.356999999999999</v>
      </c>
      <c r="AF71" s="42">
        <v>65.158000000000001</v>
      </c>
      <c r="AG71" s="42">
        <v>25.1</v>
      </c>
      <c r="AH71" s="21">
        <f t="shared" si="127"/>
        <v>10.859666666666666</v>
      </c>
      <c r="AI71" s="21">
        <f t="shared" si="128"/>
        <v>12.216331335026698</v>
      </c>
      <c r="AJ71" s="3">
        <f t="shared" si="129"/>
        <v>-1.3566646683600325</v>
      </c>
      <c r="AK71" s="3">
        <f t="shared" si="130"/>
        <v>73.297988010160196</v>
      </c>
      <c r="AL71" s="3">
        <f t="shared" si="131"/>
        <v>9.9000000000000021</v>
      </c>
      <c r="AM71" s="3">
        <f t="shared" si="132"/>
        <v>12.041637796935817</v>
      </c>
      <c r="AN71" s="4">
        <f t="shared" si="101"/>
        <v>-2.1416377969358145</v>
      </c>
      <c r="AO71" s="4"/>
      <c r="AP71" s="13"/>
      <c r="AQ71" s="42" t="s">
        <v>1077</v>
      </c>
      <c r="AR71" s="42">
        <v>65.281999999999996</v>
      </c>
      <c r="AS71" s="42">
        <v>66.087999999999994</v>
      </c>
      <c r="AT71" s="42">
        <v>24.8</v>
      </c>
      <c r="AU71" s="21">
        <f t="shared" si="133"/>
        <v>11.014666666666665</v>
      </c>
      <c r="AV71" s="21">
        <f t="shared" si="134"/>
        <v>12.216331335026698</v>
      </c>
      <c r="AW71" s="3">
        <f t="shared" si="135"/>
        <v>-1.2016646683600332</v>
      </c>
      <c r="AX71" s="3">
        <f t="shared" si="136"/>
        <v>73.297988010160196</v>
      </c>
      <c r="AY71" s="3">
        <f t="shared" si="102"/>
        <v>10.100000000000001</v>
      </c>
      <c r="AZ71" s="3">
        <f t="shared" si="137"/>
        <v>12.041637796935817</v>
      </c>
      <c r="BA71" s="4">
        <f t="shared" si="103"/>
        <v>-1.9416377969358152</v>
      </c>
      <c r="BB71" s="4"/>
      <c r="BC71" s="13"/>
      <c r="BD71" s="42" t="s">
        <v>1077</v>
      </c>
      <c r="BE71" s="42">
        <v>47.496000000000002</v>
      </c>
      <c r="BF71" s="42">
        <v>48.19</v>
      </c>
      <c r="BG71" s="42">
        <v>18.5</v>
      </c>
      <c r="BH71" s="21">
        <f t="shared" si="138"/>
        <v>8.0316666666666663</v>
      </c>
      <c r="BI71" s="21">
        <f t="shared" si="139"/>
        <v>9.0491343222419989</v>
      </c>
      <c r="BJ71" s="3">
        <f t="shared" si="140"/>
        <v>-1.0174676555753326</v>
      </c>
      <c r="BK71" s="3">
        <f t="shared" si="141"/>
        <v>54.294805933451997</v>
      </c>
      <c r="BL71" s="3">
        <f t="shared" ref="BL71:BL75" si="170">BG71-BG72</f>
        <v>7.5</v>
      </c>
      <c r="BM71" s="3">
        <f t="shared" si="142"/>
        <v>8.919731701433939</v>
      </c>
      <c r="BN71" s="4">
        <f t="shared" si="104"/>
        <v>-1.419731701433939</v>
      </c>
      <c r="BO71" s="4"/>
      <c r="BP71" s="13"/>
      <c r="BQ71" s="42" t="s">
        <v>1077</v>
      </c>
      <c r="BR71" s="42">
        <v>49.128</v>
      </c>
      <c r="BS71" s="42">
        <v>49.820999999999998</v>
      </c>
      <c r="BT71" s="42">
        <v>18.399999999999999</v>
      </c>
      <c r="BU71" s="21">
        <f t="shared" si="143"/>
        <v>8.3034999999999997</v>
      </c>
      <c r="BV71" s="21">
        <f t="shared" si="144"/>
        <v>9.0491343222419989</v>
      </c>
      <c r="BW71" s="3">
        <f t="shared" si="145"/>
        <v>-0.74563432224199921</v>
      </c>
      <c r="BX71" s="3">
        <f t="shared" si="146"/>
        <v>54.294805933451997</v>
      </c>
      <c r="BY71" s="3">
        <f t="shared" si="105"/>
        <v>7.1999999999999993</v>
      </c>
      <c r="BZ71" s="3">
        <f t="shared" si="147"/>
        <v>8.919731701433939</v>
      </c>
      <c r="CA71" s="4">
        <f t="shared" si="106"/>
        <v>-1.7197317014339397</v>
      </c>
      <c r="CB71" s="4"/>
      <c r="CC71" s="13"/>
      <c r="CD71" s="42" t="s">
        <v>1077</v>
      </c>
      <c r="CE71" s="42">
        <v>48.131</v>
      </c>
      <c r="CF71" s="42">
        <v>48.829000000000001</v>
      </c>
      <c r="CG71" s="42">
        <v>18.5</v>
      </c>
      <c r="CH71" s="21">
        <f t="shared" si="148"/>
        <v>8.1381666666666668</v>
      </c>
      <c r="CI71" s="21">
        <f t="shared" si="149"/>
        <v>9.0491343222419989</v>
      </c>
      <c r="CJ71" s="3">
        <f t="shared" si="150"/>
        <v>-0.9109676555753321</v>
      </c>
      <c r="CK71" s="3">
        <f t="shared" si="151"/>
        <v>54.294805933451997</v>
      </c>
      <c r="CL71" s="3">
        <f t="shared" si="107"/>
        <v>7.4</v>
      </c>
      <c r="CM71" s="3">
        <f t="shared" si="152"/>
        <v>8.919731701433939</v>
      </c>
      <c r="CN71" s="4">
        <f t="shared" si="108"/>
        <v>-1.5197317014339387</v>
      </c>
      <c r="CO71" s="4"/>
      <c r="CP71" s="13"/>
      <c r="CQ71" s="42" t="s">
        <v>1077</v>
      </c>
      <c r="CR71" s="42">
        <v>48.56</v>
      </c>
      <c r="CS71" s="42">
        <v>49.877000000000002</v>
      </c>
      <c r="CT71" s="42">
        <v>18.7</v>
      </c>
      <c r="CU71" s="21">
        <f t="shared" si="153"/>
        <v>8.3128333333333337</v>
      </c>
      <c r="CV71" s="21">
        <f t="shared" si="154"/>
        <v>9.0491343222419989</v>
      </c>
      <c r="CW71" s="3">
        <f t="shared" si="155"/>
        <v>-0.73630098890866513</v>
      </c>
      <c r="CX71" s="3">
        <f t="shared" si="156"/>
        <v>54.294805933451997</v>
      </c>
      <c r="CY71" s="3">
        <f t="shared" si="109"/>
        <v>7.5</v>
      </c>
      <c r="CZ71" s="3">
        <f t="shared" si="157"/>
        <v>8.919731701433939</v>
      </c>
      <c r="DA71" s="4">
        <f t="shared" si="110"/>
        <v>-1.419731701433939</v>
      </c>
      <c r="DB71" s="4"/>
      <c r="DC71" s="13"/>
      <c r="DD71" s="42" t="s">
        <v>1077</v>
      </c>
      <c r="DE71" s="42">
        <v>46.164000000000001</v>
      </c>
      <c r="DF71" s="42">
        <v>46.847999999999999</v>
      </c>
      <c r="DG71" s="42">
        <v>17.7</v>
      </c>
      <c r="DH71" s="21">
        <f t="shared" si="158"/>
        <v>7.8079999999999998</v>
      </c>
      <c r="DI71" s="21">
        <f t="shared" si="159"/>
        <v>8.6091305432706005</v>
      </c>
      <c r="DJ71" s="3">
        <f t="shared" si="160"/>
        <v>-0.80113054327060063</v>
      </c>
      <c r="DK71" s="3">
        <f t="shared" si="161"/>
        <v>51.654783259623599</v>
      </c>
      <c r="DL71" s="3">
        <f t="shared" si="111"/>
        <v>7.1</v>
      </c>
      <c r="DM71" s="3">
        <f t="shared" si="162"/>
        <v>8.4860199765018312</v>
      </c>
      <c r="DN71" s="4">
        <f t="shared" si="112"/>
        <v>-1.3860199765018315</v>
      </c>
      <c r="DO71" s="4"/>
      <c r="DP71" s="13"/>
      <c r="DQ71" s="11"/>
      <c r="DR71" s="55" t="str">
        <f t="shared" si="169"/>
        <v>26-03-2026 07:40</v>
      </c>
      <c r="DS71" s="5">
        <f t="shared" si="163"/>
        <v>84.666333333333313</v>
      </c>
      <c r="DT71" s="5">
        <f t="shared" si="164"/>
        <v>93.670993172345376</v>
      </c>
      <c r="DU71" s="6">
        <f t="shared" si="113"/>
        <v>-9.0046598390120636</v>
      </c>
      <c r="DV71" s="5">
        <f t="shared" si="165"/>
        <v>562.02595903407234</v>
      </c>
      <c r="DW71" s="5">
        <f t="shared" si="166"/>
        <v>76.800000000000011</v>
      </c>
      <c r="DX71" s="5">
        <f t="shared" si="167"/>
        <v>92.331497969980859</v>
      </c>
      <c r="DY71" s="6">
        <f t="shared" si="114"/>
        <v>-15.531497969980848</v>
      </c>
      <c r="DZ71" s="6">
        <f t="shared" si="168"/>
        <v>-7.8663333333333014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115" t="s">
        <v>1078</v>
      </c>
      <c r="B72" s="72">
        <v>131</v>
      </c>
      <c r="C72" s="71">
        <v>23.82</v>
      </c>
      <c r="D72" s="12"/>
      <c r="E72" s="42">
        <v>45.765999999999998</v>
      </c>
      <c r="F72" s="42">
        <v>46.444000000000003</v>
      </c>
      <c r="G72" s="42">
        <v>14.6</v>
      </c>
      <c r="H72" s="21">
        <f t="shared" si="115"/>
        <v>7.7406666666666668</v>
      </c>
      <c r="I72" s="3">
        <f t="shared" si="116"/>
        <v>8.5442414212215905</v>
      </c>
      <c r="J72" s="3">
        <f t="shared" si="117"/>
        <v>-0.80357475455492366</v>
      </c>
      <c r="K72" s="3">
        <f t="shared" si="118"/>
        <v>51.265448527329539</v>
      </c>
      <c r="L72" s="3">
        <f t="shared" si="119"/>
        <v>6.5</v>
      </c>
      <c r="M72" s="3">
        <f t="shared" si="120"/>
        <v>8.4220587688981219</v>
      </c>
      <c r="N72" s="4">
        <f t="shared" si="99"/>
        <v>-1.9220587688981219</v>
      </c>
      <c r="O72" s="4"/>
      <c r="P72" s="13"/>
      <c r="Q72" s="42" t="s">
        <v>1078</v>
      </c>
      <c r="R72" s="42">
        <v>44.764000000000003</v>
      </c>
      <c r="S72" s="42">
        <v>46.393999999999998</v>
      </c>
      <c r="T72" s="42">
        <v>14.6</v>
      </c>
      <c r="U72" s="21">
        <f t="shared" si="121"/>
        <v>7.7323333333333331</v>
      </c>
      <c r="V72" s="3">
        <f t="shared" si="122"/>
        <v>8.5442414212215905</v>
      </c>
      <c r="W72" s="3">
        <f t="shared" si="123"/>
        <v>-0.81190808788825741</v>
      </c>
      <c r="X72" s="3">
        <f t="shared" si="124"/>
        <v>51.265448527329539</v>
      </c>
      <c r="Y72" s="3">
        <f t="shared" si="125"/>
        <v>6.5</v>
      </c>
      <c r="Z72" s="3">
        <f t="shared" si="126"/>
        <v>8.4220587688981219</v>
      </c>
      <c r="AA72" s="4">
        <f t="shared" si="100"/>
        <v>-1.9220587688981219</v>
      </c>
      <c r="AB72" s="4"/>
      <c r="AC72" s="13"/>
      <c r="AD72" s="42" t="s">
        <v>1078</v>
      </c>
      <c r="AE72" s="42">
        <v>45.837000000000003</v>
      </c>
      <c r="AF72" s="42">
        <v>46.53</v>
      </c>
      <c r="AG72" s="42">
        <v>15.2</v>
      </c>
      <c r="AH72" s="21">
        <f t="shared" si="127"/>
        <v>7.7549999999999999</v>
      </c>
      <c r="AI72" s="21">
        <f t="shared" si="128"/>
        <v>8.5442414212215905</v>
      </c>
      <c r="AJ72" s="3">
        <f t="shared" si="129"/>
        <v>-0.78924142122159058</v>
      </c>
      <c r="AK72" s="3">
        <f t="shared" si="130"/>
        <v>51.265448527329539</v>
      </c>
      <c r="AL72" s="3">
        <f t="shared" si="131"/>
        <v>6.5</v>
      </c>
      <c r="AM72" s="3">
        <f t="shared" si="132"/>
        <v>8.4220587688981219</v>
      </c>
      <c r="AN72" s="4">
        <f t="shared" si="101"/>
        <v>-1.9220587688981219</v>
      </c>
      <c r="AO72" s="4"/>
      <c r="AP72" s="13"/>
      <c r="AQ72" s="42" t="s">
        <v>1078</v>
      </c>
      <c r="AR72" s="42">
        <v>46.271999999999998</v>
      </c>
      <c r="AS72" s="42">
        <v>46.976999999999997</v>
      </c>
      <c r="AT72" s="42">
        <v>14.7</v>
      </c>
      <c r="AU72" s="21">
        <f t="shared" si="133"/>
        <v>7.8294999999999995</v>
      </c>
      <c r="AV72" s="21">
        <f t="shared" si="134"/>
        <v>8.5442414212215905</v>
      </c>
      <c r="AW72" s="3">
        <f t="shared" si="135"/>
        <v>-0.71474142122159101</v>
      </c>
      <c r="AX72" s="3">
        <f t="shared" si="136"/>
        <v>51.265448527329539</v>
      </c>
      <c r="AY72" s="3">
        <f t="shared" si="102"/>
        <v>6.6</v>
      </c>
      <c r="AZ72" s="3">
        <f t="shared" si="137"/>
        <v>8.4220587688981219</v>
      </c>
      <c r="BA72" s="4">
        <f t="shared" si="103"/>
        <v>-1.8220587688981222</v>
      </c>
      <c r="BB72" s="4"/>
      <c r="BC72" s="13"/>
      <c r="BD72" s="42" t="s">
        <v>1078</v>
      </c>
      <c r="BE72" s="42">
        <v>33.628</v>
      </c>
      <c r="BF72" s="42">
        <v>34.161999999999999</v>
      </c>
      <c r="BG72" s="42">
        <v>11</v>
      </c>
      <c r="BH72" s="21">
        <f t="shared" si="138"/>
        <v>5.6936666666666662</v>
      </c>
      <c r="BI72" s="21">
        <f t="shared" si="139"/>
        <v>6.3290677194233984</v>
      </c>
      <c r="BJ72" s="3">
        <f t="shared" si="140"/>
        <v>-0.6354010527567322</v>
      </c>
      <c r="BK72" s="3">
        <f t="shared" si="141"/>
        <v>37.974406316540396</v>
      </c>
      <c r="BL72" s="3">
        <f t="shared" si="170"/>
        <v>4.7</v>
      </c>
      <c r="BM72" s="3">
        <f t="shared" si="142"/>
        <v>6.2385620510356441</v>
      </c>
      <c r="BN72" s="4">
        <f t="shared" si="104"/>
        <v>-1.5385620510356439</v>
      </c>
      <c r="BO72" s="4"/>
      <c r="BP72" s="13"/>
      <c r="BQ72" s="42" t="s">
        <v>1078</v>
      </c>
      <c r="BR72" s="42">
        <v>33.975999999999999</v>
      </c>
      <c r="BS72" s="42">
        <v>34.534999999999997</v>
      </c>
      <c r="BT72" s="42">
        <v>11.2</v>
      </c>
      <c r="BU72" s="21">
        <f t="shared" si="143"/>
        <v>5.7558333333333325</v>
      </c>
      <c r="BV72" s="21">
        <f t="shared" si="144"/>
        <v>6.3290677194233984</v>
      </c>
      <c r="BW72" s="3">
        <f t="shared" si="145"/>
        <v>-0.57323438609006594</v>
      </c>
      <c r="BX72" s="3">
        <f t="shared" si="146"/>
        <v>37.974406316540396</v>
      </c>
      <c r="BY72" s="3">
        <f t="shared" si="105"/>
        <v>4.7999999999999989</v>
      </c>
      <c r="BZ72" s="3">
        <f t="shared" si="147"/>
        <v>6.2385620510356441</v>
      </c>
      <c r="CA72" s="4">
        <f t="shared" si="106"/>
        <v>-1.4385620510356452</v>
      </c>
      <c r="CB72" s="4"/>
      <c r="CC72" s="13"/>
      <c r="CD72" s="42" t="s">
        <v>1078</v>
      </c>
      <c r="CE72" s="42">
        <v>33.786999999999999</v>
      </c>
      <c r="CF72" s="42">
        <v>34.353999999999999</v>
      </c>
      <c r="CG72" s="42">
        <v>11.1</v>
      </c>
      <c r="CH72" s="21">
        <f t="shared" si="148"/>
        <v>5.7256666666666662</v>
      </c>
      <c r="CI72" s="21">
        <f t="shared" si="149"/>
        <v>6.3290677194233984</v>
      </c>
      <c r="CJ72" s="3">
        <f t="shared" si="150"/>
        <v>-0.60340105275673217</v>
      </c>
      <c r="CK72" s="3">
        <f t="shared" si="151"/>
        <v>37.974406316540396</v>
      </c>
      <c r="CL72" s="3">
        <f t="shared" si="107"/>
        <v>4.6999999999999993</v>
      </c>
      <c r="CM72" s="3">
        <f t="shared" si="152"/>
        <v>6.2385620510356441</v>
      </c>
      <c r="CN72" s="4">
        <f t="shared" si="108"/>
        <v>-1.5385620510356448</v>
      </c>
      <c r="CO72" s="4"/>
      <c r="CP72" s="13"/>
      <c r="CQ72" s="42" t="s">
        <v>1078</v>
      </c>
      <c r="CR72" s="42">
        <v>34.076999999999998</v>
      </c>
      <c r="CS72" s="42">
        <v>35.225999999999999</v>
      </c>
      <c r="CT72" s="42">
        <v>11.2</v>
      </c>
      <c r="CU72" s="21">
        <f t="shared" si="153"/>
        <v>5.8709999999999996</v>
      </c>
      <c r="CV72" s="21">
        <f t="shared" si="154"/>
        <v>6.3290677194233984</v>
      </c>
      <c r="CW72" s="3">
        <f t="shared" si="155"/>
        <v>-0.45806771942339886</v>
      </c>
      <c r="CX72" s="3">
        <f t="shared" si="156"/>
        <v>37.974406316540396</v>
      </c>
      <c r="CY72" s="3">
        <f t="shared" si="109"/>
        <v>4.7999999999999989</v>
      </c>
      <c r="CZ72" s="3">
        <f t="shared" si="157"/>
        <v>6.2385620510356441</v>
      </c>
      <c r="DA72" s="4">
        <f t="shared" si="110"/>
        <v>-1.4385620510356452</v>
      </c>
      <c r="DB72" s="4"/>
      <c r="DC72" s="13"/>
      <c r="DD72" s="42" t="s">
        <v>1078</v>
      </c>
      <c r="DE72" s="42">
        <v>32.283999999999999</v>
      </c>
      <c r="DF72" s="42">
        <v>32.832000000000001</v>
      </c>
      <c r="DG72" s="42">
        <v>10.6</v>
      </c>
      <c r="DH72" s="21">
        <f t="shared" si="158"/>
        <v>5.4719999999999995</v>
      </c>
      <c r="DI72" s="21">
        <f t="shared" si="159"/>
        <v>6.0213240596716204</v>
      </c>
      <c r="DJ72" s="3">
        <f t="shared" si="160"/>
        <v>-0.5493240596716209</v>
      </c>
      <c r="DK72" s="3">
        <f t="shared" si="161"/>
        <v>36.127944358029715</v>
      </c>
      <c r="DL72" s="3">
        <f t="shared" si="111"/>
        <v>4.6999999999999993</v>
      </c>
      <c r="DM72" s="3">
        <f t="shared" si="162"/>
        <v>5.9352191256183167</v>
      </c>
      <c r="DN72" s="4">
        <f t="shared" si="112"/>
        <v>-1.2352191256183174</v>
      </c>
      <c r="DO72" s="4"/>
      <c r="DP72" s="13"/>
      <c r="DQ72" s="11"/>
      <c r="DR72" s="55" t="str">
        <f t="shared" si="169"/>
        <v>26-03-2026 07:30</v>
      </c>
      <c r="DS72" s="5">
        <f t="shared" si="163"/>
        <v>59.57566666666667</v>
      </c>
      <c r="DT72" s="5">
        <f t="shared" si="164"/>
        <v>65.51456062225158</v>
      </c>
      <c r="DU72" s="6">
        <f t="shared" si="113"/>
        <v>-5.9388939555849092</v>
      </c>
      <c r="DV72" s="5">
        <f t="shared" si="165"/>
        <v>393.08736373350951</v>
      </c>
      <c r="DW72" s="5">
        <f t="shared" si="166"/>
        <v>49.8</v>
      </c>
      <c r="DX72" s="5">
        <f t="shared" si="167"/>
        <v>64.577702405353378</v>
      </c>
      <c r="DY72" s="6">
        <f t="shared" si="114"/>
        <v>-14.777702405353381</v>
      </c>
      <c r="DZ72" s="6">
        <f t="shared" si="168"/>
        <v>-9.7756666666666732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115" t="s">
        <v>1079</v>
      </c>
      <c r="B73" s="72">
        <v>94</v>
      </c>
      <c r="C73" s="71">
        <v>20.95</v>
      </c>
      <c r="D73" s="12"/>
      <c r="E73" s="42">
        <v>32.515000000000001</v>
      </c>
      <c r="F73" s="42">
        <v>33.057000000000002</v>
      </c>
      <c r="G73" s="42">
        <v>8.1</v>
      </c>
      <c r="H73" s="21">
        <f t="shared" si="115"/>
        <v>5.5095000000000001</v>
      </c>
      <c r="I73" s="3">
        <f t="shared" si="116"/>
        <v>6.1923148091248494</v>
      </c>
      <c r="J73" s="3">
        <f t="shared" si="117"/>
        <v>-0.68281480912484938</v>
      </c>
      <c r="K73" s="3">
        <f t="shared" si="118"/>
        <v>37.153888854749106</v>
      </c>
      <c r="L73" s="3">
        <f t="shared" si="119"/>
        <v>3.8999999999999995</v>
      </c>
      <c r="M73" s="3">
        <f t="shared" si="120"/>
        <v>6.1037647073543644</v>
      </c>
      <c r="N73" s="4">
        <f t="shared" si="99"/>
        <v>-2.2037647073543649</v>
      </c>
      <c r="O73" s="4"/>
      <c r="P73" s="13"/>
      <c r="Q73" s="42" t="s">
        <v>1079</v>
      </c>
      <c r="R73" s="42">
        <v>32.238999999999997</v>
      </c>
      <c r="S73" s="42">
        <v>32.808999999999997</v>
      </c>
      <c r="T73" s="42">
        <v>8.1</v>
      </c>
      <c r="U73" s="21">
        <f t="shared" si="121"/>
        <v>5.468166666666666</v>
      </c>
      <c r="V73" s="3">
        <f t="shared" si="122"/>
        <v>6.1923148091248494</v>
      </c>
      <c r="W73" s="3">
        <f t="shared" si="123"/>
        <v>-0.72414814245818349</v>
      </c>
      <c r="X73" s="3">
        <f t="shared" si="124"/>
        <v>37.153888854749106</v>
      </c>
      <c r="Y73" s="3">
        <f t="shared" si="125"/>
        <v>3.8999999999999995</v>
      </c>
      <c r="Z73" s="3">
        <f t="shared" si="126"/>
        <v>6.1037647073543644</v>
      </c>
      <c r="AA73" s="4">
        <f t="shared" si="100"/>
        <v>-2.2037647073543649</v>
      </c>
      <c r="AB73" s="4"/>
      <c r="AC73" s="13"/>
      <c r="AD73" s="42" t="s">
        <v>1079</v>
      </c>
      <c r="AE73" s="42">
        <v>32.125</v>
      </c>
      <c r="AF73" s="42">
        <v>32.673999999999999</v>
      </c>
      <c r="AG73" s="42">
        <v>8.6999999999999993</v>
      </c>
      <c r="AH73" s="21">
        <f t="shared" si="127"/>
        <v>5.445666666666666</v>
      </c>
      <c r="AI73" s="21">
        <f t="shared" si="128"/>
        <v>6.1923148091248494</v>
      </c>
      <c r="AJ73" s="3">
        <f t="shared" si="129"/>
        <v>-0.74664814245818345</v>
      </c>
      <c r="AK73" s="3">
        <f t="shared" si="130"/>
        <v>37.153888854749106</v>
      </c>
      <c r="AL73" s="3">
        <f t="shared" si="131"/>
        <v>3.8999999999999995</v>
      </c>
      <c r="AM73" s="3">
        <f t="shared" si="132"/>
        <v>6.1037647073543644</v>
      </c>
      <c r="AN73" s="4">
        <f t="shared" si="101"/>
        <v>-2.2037647073543649</v>
      </c>
      <c r="AO73" s="4"/>
      <c r="AP73" s="13"/>
      <c r="AQ73" s="42" t="s">
        <v>1079</v>
      </c>
      <c r="AR73" s="42">
        <v>32.442999999999998</v>
      </c>
      <c r="AS73" s="42">
        <v>32.997</v>
      </c>
      <c r="AT73" s="42">
        <v>8.1</v>
      </c>
      <c r="AU73" s="21">
        <f t="shared" si="133"/>
        <v>5.4994999999999994</v>
      </c>
      <c r="AV73" s="21">
        <f t="shared" si="134"/>
        <v>6.1923148091248494</v>
      </c>
      <c r="AW73" s="3">
        <f t="shared" si="135"/>
        <v>-0.69281480912485005</v>
      </c>
      <c r="AX73" s="3">
        <f t="shared" si="136"/>
        <v>37.153888854749106</v>
      </c>
      <c r="AY73" s="3">
        <f t="shared" si="102"/>
        <v>3.8999999999999995</v>
      </c>
      <c r="AZ73" s="3">
        <f t="shared" si="137"/>
        <v>6.1037647073543644</v>
      </c>
      <c r="BA73" s="4">
        <f t="shared" si="103"/>
        <v>-2.2037647073543649</v>
      </c>
      <c r="BB73" s="4"/>
      <c r="BC73" s="13"/>
      <c r="BD73" s="42" t="s">
        <v>1079</v>
      </c>
      <c r="BE73" s="42">
        <v>23.824999999999999</v>
      </c>
      <c r="BF73" s="42">
        <v>24.321000000000002</v>
      </c>
      <c r="BG73" s="42">
        <v>6.3</v>
      </c>
      <c r="BH73" s="21">
        <f t="shared" si="138"/>
        <v>4.0534999999999997</v>
      </c>
      <c r="BI73" s="21">
        <f t="shared" si="139"/>
        <v>4.5868998586109999</v>
      </c>
      <c r="BJ73" s="3">
        <f t="shared" si="140"/>
        <v>-0.53339985861100025</v>
      </c>
      <c r="BK73" s="3">
        <f t="shared" si="141"/>
        <v>27.521399151666003</v>
      </c>
      <c r="BL73" s="3">
        <f t="shared" si="170"/>
        <v>2.8</v>
      </c>
      <c r="BM73" s="3">
        <f t="shared" si="142"/>
        <v>4.5213071906328626</v>
      </c>
      <c r="BN73" s="4">
        <f t="shared" si="104"/>
        <v>-1.7213071906328627</v>
      </c>
      <c r="BO73" s="4"/>
      <c r="BP73" s="13"/>
      <c r="BQ73" s="42" t="s">
        <v>1079</v>
      </c>
      <c r="BR73" s="42">
        <v>24.148</v>
      </c>
      <c r="BS73" s="42">
        <v>24.638000000000002</v>
      </c>
      <c r="BT73" s="42">
        <v>6.4</v>
      </c>
      <c r="BU73" s="21">
        <f t="shared" si="143"/>
        <v>4.1063333333333336</v>
      </c>
      <c r="BV73" s="21">
        <f t="shared" si="144"/>
        <v>4.5868998586109999</v>
      </c>
      <c r="BW73" s="3">
        <f t="shared" si="145"/>
        <v>-0.4805665252776663</v>
      </c>
      <c r="BX73" s="3">
        <f t="shared" si="146"/>
        <v>27.521399151666003</v>
      </c>
      <c r="BY73" s="3">
        <f t="shared" si="105"/>
        <v>2.9000000000000004</v>
      </c>
      <c r="BZ73" s="3">
        <f t="shared" si="147"/>
        <v>4.5213071906328626</v>
      </c>
      <c r="CA73" s="4">
        <f t="shared" si="106"/>
        <v>-1.6213071906328622</v>
      </c>
      <c r="CB73" s="4"/>
      <c r="CC73" s="13"/>
      <c r="CD73" s="42" t="s">
        <v>1079</v>
      </c>
      <c r="CE73" s="42">
        <v>23.975999999999999</v>
      </c>
      <c r="CF73" s="42">
        <v>24.472999999999999</v>
      </c>
      <c r="CG73" s="42">
        <v>6.4</v>
      </c>
      <c r="CH73" s="21">
        <f t="shared" si="148"/>
        <v>4.0788333333333329</v>
      </c>
      <c r="CI73" s="21">
        <f t="shared" si="149"/>
        <v>4.5868998586109999</v>
      </c>
      <c r="CJ73" s="3">
        <f t="shared" si="150"/>
        <v>-0.50806652527766705</v>
      </c>
      <c r="CK73" s="3">
        <f t="shared" si="151"/>
        <v>27.521399151666003</v>
      </c>
      <c r="CL73" s="3">
        <f t="shared" si="107"/>
        <v>2.9000000000000004</v>
      </c>
      <c r="CM73" s="3">
        <f t="shared" si="152"/>
        <v>4.5213071906328626</v>
      </c>
      <c r="CN73" s="4">
        <f t="shared" si="108"/>
        <v>-1.6213071906328622</v>
      </c>
      <c r="CO73" s="4"/>
      <c r="CP73" s="13"/>
      <c r="CQ73" s="42" t="s">
        <v>1079</v>
      </c>
      <c r="CR73" s="42">
        <v>24.081</v>
      </c>
      <c r="CS73" s="42">
        <v>24.841999999999999</v>
      </c>
      <c r="CT73" s="42">
        <v>6.4</v>
      </c>
      <c r="CU73" s="21">
        <f t="shared" si="153"/>
        <v>4.1403333333333325</v>
      </c>
      <c r="CV73" s="21">
        <f t="shared" si="154"/>
        <v>4.5868998586109999</v>
      </c>
      <c r="CW73" s="3">
        <f t="shared" si="155"/>
        <v>-0.44656652527766738</v>
      </c>
      <c r="CX73" s="3">
        <f t="shared" si="156"/>
        <v>27.521399151666003</v>
      </c>
      <c r="CY73" s="3">
        <f t="shared" si="109"/>
        <v>2.9000000000000004</v>
      </c>
      <c r="CZ73" s="3">
        <f t="shared" si="157"/>
        <v>4.5213071906328626</v>
      </c>
      <c r="DA73" s="4">
        <f t="shared" si="110"/>
        <v>-1.6213071906328622</v>
      </c>
      <c r="DB73" s="4"/>
      <c r="DC73" s="13"/>
      <c r="DD73" s="42" t="s">
        <v>1079</v>
      </c>
      <c r="DE73" s="42">
        <v>22.544</v>
      </c>
      <c r="DF73" s="42">
        <v>23.027999999999999</v>
      </c>
      <c r="DG73" s="42">
        <v>5.9</v>
      </c>
      <c r="DH73" s="21">
        <f t="shared" si="158"/>
        <v>3.8379999999999996</v>
      </c>
      <c r="DI73" s="21">
        <f t="shared" si="159"/>
        <v>4.3638671131923008</v>
      </c>
      <c r="DJ73" s="3">
        <f t="shared" si="160"/>
        <v>-0.52586711319230117</v>
      </c>
      <c r="DK73" s="3">
        <f t="shared" si="161"/>
        <v>26.183202679153805</v>
      </c>
      <c r="DL73" s="3">
        <f t="shared" si="111"/>
        <v>2.6000000000000005</v>
      </c>
      <c r="DM73" s="3">
        <f t="shared" si="162"/>
        <v>4.3014638134736511</v>
      </c>
      <c r="DN73" s="4">
        <f t="shared" si="112"/>
        <v>-1.7014638134736506</v>
      </c>
      <c r="DO73" s="4"/>
      <c r="DP73" s="13"/>
      <c r="DQ73" s="11"/>
      <c r="DR73" s="55" t="str">
        <f t="shared" si="169"/>
        <v>26-03-2026 07:20</v>
      </c>
      <c r="DS73" s="5">
        <f t="shared" si="163"/>
        <v>42.139833333333328</v>
      </c>
      <c r="DT73" s="5">
        <f t="shared" si="164"/>
        <v>47.480725784135693</v>
      </c>
      <c r="DU73" s="6">
        <f t="shared" si="113"/>
        <v>-5.3408924508023645</v>
      </c>
      <c r="DV73" s="5">
        <f t="shared" si="165"/>
        <v>284.88435470481426</v>
      </c>
      <c r="DW73" s="5">
        <f t="shared" si="166"/>
        <v>29.699999999999996</v>
      </c>
      <c r="DX73" s="5">
        <f t="shared" si="167"/>
        <v>46.801751405422557</v>
      </c>
      <c r="DY73" s="6">
        <f t="shared" si="114"/>
        <v>-17.101751405422561</v>
      </c>
      <c r="DZ73" s="6">
        <f t="shared" si="168"/>
        <v>-12.439833333333333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115" t="s">
        <v>1080</v>
      </c>
      <c r="B74" s="72">
        <v>44</v>
      </c>
      <c r="C74" s="71">
        <v>19.23</v>
      </c>
      <c r="D74" s="12"/>
      <c r="E74" s="42">
        <v>15.601000000000001</v>
      </c>
      <c r="F74" s="42">
        <v>16.001000000000001</v>
      </c>
      <c r="G74" s="42">
        <v>4.2</v>
      </c>
      <c r="H74" s="21">
        <f t="shared" si="115"/>
        <v>2.6668333333333334</v>
      </c>
      <c r="I74" s="3">
        <f t="shared" si="116"/>
        <v>2.915735604136739</v>
      </c>
      <c r="J74" s="3">
        <f t="shared" si="117"/>
        <v>-0.24890227080340566</v>
      </c>
      <c r="K74" s="3">
        <f t="shared" si="118"/>
        <v>17.494413624820435</v>
      </c>
      <c r="L74" s="3">
        <f t="shared" si="119"/>
        <v>2.2000000000000002</v>
      </c>
      <c r="M74" s="3">
        <f t="shared" si="120"/>
        <v>2.8740405849975836</v>
      </c>
      <c r="N74" s="4">
        <f t="shared" si="99"/>
        <v>-0.67404058499758346</v>
      </c>
      <c r="O74" s="4"/>
      <c r="P74" s="13"/>
      <c r="Q74" s="42" t="s">
        <v>1080</v>
      </c>
      <c r="R74" s="42">
        <v>15.510999999999999</v>
      </c>
      <c r="S74" s="42">
        <v>16.128</v>
      </c>
      <c r="T74" s="42">
        <v>4.2</v>
      </c>
      <c r="U74" s="21">
        <f t="shared" si="121"/>
        <v>2.6879999999999997</v>
      </c>
      <c r="V74" s="3">
        <f t="shared" si="122"/>
        <v>2.915735604136739</v>
      </c>
      <c r="W74" s="3">
        <f t="shared" si="123"/>
        <v>-0.22773560413673932</v>
      </c>
      <c r="X74" s="3">
        <f t="shared" si="124"/>
        <v>17.494413624820435</v>
      </c>
      <c r="Y74" s="3">
        <f t="shared" si="125"/>
        <v>2.2000000000000002</v>
      </c>
      <c r="Z74" s="3">
        <f t="shared" si="126"/>
        <v>2.8740405849975836</v>
      </c>
      <c r="AA74" s="4">
        <f t="shared" si="100"/>
        <v>-0.67404058499758346</v>
      </c>
      <c r="AB74" s="4"/>
      <c r="AC74" s="13"/>
      <c r="AD74" s="42" t="s">
        <v>1080</v>
      </c>
      <c r="AE74" s="42">
        <v>15.499000000000001</v>
      </c>
      <c r="AF74" s="42">
        <v>15.903</v>
      </c>
      <c r="AG74" s="42">
        <v>4.8</v>
      </c>
      <c r="AH74" s="21">
        <f t="shared" si="127"/>
        <v>2.6505000000000001</v>
      </c>
      <c r="AI74" s="21">
        <f t="shared" si="128"/>
        <v>2.915735604136739</v>
      </c>
      <c r="AJ74" s="3">
        <f t="shared" si="129"/>
        <v>-0.26523560413673897</v>
      </c>
      <c r="AK74" s="3">
        <f t="shared" si="130"/>
        <v>17.494413624820435</v>
      </c>
      <c r="AL74" s="3">
        <f t="shared" si="131"/>
        <v>2.1999999999999997</v>
      </c>
      <c r="AM74" s="3">
        <f t="shared" si="132"/>
        <v>2.8740405849975836</v>
      </c>
      <c r="AN74" s="4">
        <f t="shared" si="101"/>
        <v>-0.6740405849975839</v>
      </c>
      <c r="AO74" s="4"/>
      <c r="AP74" s="13"/>
      <c r="AQ74" s="42" t="s">
        <v>1080</v>
      </c>
      <c r="AR74" s="42">
        <v>15.616</v>
      </c>
      <c r="AS74" s="42">
        <v>16.318000000000001</v>
      </c>
      <c r="AT74" s="42">
        <v>4.2</v>
      </c>
      <c r="AU74" s="21">
        <f t="shared" si="133"/>
        <v>2.7196666666666669</v>
      </c>
      <c r="AV74" s="21">
        <f t="shared" si="134"/>
        <v>2.915735604136739</v>
      </c>
      <c r="AW74" s="3">
        <f t="shared" si="135"/>
        <v>-0.19606893747007215</v>
      </c>
      <c r="AX74" s="3">
        <f t="shared" si="136"/>
        <v>17.494413624820435</v>
      </c>
      <c r="AY74" s="3">
        <f t="shared" si="102"/>
        <v>2.2000000000000002</v>
      </c>
      <c r="AZ74" s="3">
        <f t="shared" si="137"/>
        <v>2.8740405849975836</v>
      </c>
      <c r="BA74" s="4">
        <f t="shared" si="103"/>
        <v>-0.67404058499758346</v>
      </c>
      <c r="BB74" s="4"/>
      <c r="BC74" s="13"/>
      <c r="BD74" s="42" t="s">
        <v>1080</v>
      </c>
      <c r="BE74" s="42">
        <v>11.347</v>
      </c>
      <c r="BF74" s="42">
        <v>12.058</v>
      </c>
      <c r="BG74" s="42">
        <v>3.5</v>
      </c>
      <c r="BH74" s="21">
        <f t="shared" si="138"/>
        <v>2.0096666666666665</v>
      </c>
      <c r="BI74" s="21">
        <f t="shared" si="139"/>
        <v>2.1598041512123993</v>
      </c>
      <c r="BJ74" s="3">
        <f t="shared" si="140"/>
        <v>-0.15013748454573284</v>
      </c>
      <c r="BK74" s="3">
        <f t="shared" si="141"/>
        <v>12.958824907274398</v>
      </c>
      <c r="BL74" s="3">
        <f t="shared" si="170"/>
        <v>1.6</v>
      </c>
      <c r="BM74" s="3">
        <f t="shared" si="142"/>
        <v>2.128918951850062</v>
      </c>
      <c r="BN74" s="4">
        <f t="shared" si="104"/>
        <v>-0.52891895185006188</v>
      </c>
      <c r="BO74" s="4"/>
      <c r="BP74" s="13"/>
      <c r="BQ74" s="42" t="s">
        <v>1080</v>
      </c>
      <c r="BR74" s="42">
        <v>11.276</v>
      </c>
      <c r="BS74" s="42">
        <v>11.648</v>
      </c>
      <c r="BT74" s="42">
        <v>3.5</v>
      </c>
      <c r="BU74" s="21">
        <f t="shared" si="143"/>
        <v>1.9413333333333331</v>
      </c>
      <c r="BV74" s="21">
        <f t="shared" si="144"/>
        <v>2.1598041512123993</v>
      </c>
      <c r="BW74" s="3">
        <f t="shared" si="145"/>
        <v>-0.21847081787906619</v>
      </c>
      <c r="BX74" s="3">
        <f t="shared" si="146"/>
        <v>12.958824907274398</v>
      </c>
      <c r="BY74" s="3">
        <f t="shared" si="105"/>
        <v>1.6</v>
      </c>
      <c r="BZ74" s="3">
        <f t="shared" si="147"/>
        <v>2.128918951850062</v>
      </c>
      <c r="CA74" s="4">
        <f t="shared" si="106"/>
        <v>-0.52891895185006188</v>
      </c>
      <c r="CB74" s="4"/>
      <c r="CC74" s="13"/>
      <c r="CD74" s="42" t="s">
        <v>1080</v>
      </c>
      <c r="CE74" s="42">
        <v>11.398999999999999</v>
      </c>
      <c r="CF74" s="42">
        <v>11.787000000000001</v>
      </c>
      <c r="CG74" s="42">
        <v>3.5</v>
      </c>
      <c r="CH74" s="21">
        <f t="shared" si="148"/>
        <v>1.9645000000000001</v>
      </c>
      <c r="CI74" s="21">
        <f t="shared" si="149"/>
        <v>2.1598041512123993</v>
      </c>
      <c r="CJ74" s="3">
        <f t="shared" si="150"/>
        <v>-0.19530415121239919</v>
      </c>
      <c r="CK74" s="3">
        <f t="shared" si="151"/>
        <v>12.958824907274398</v>
      </c>
      <c r="CL74" s="3">
        <f t="shared" si="107"/>
        <v>1.6</v>
      </c>
      <c r="CM74" s="3">
        <f t="shared" si="152"/>
        <v>2.128918951850062</v>
      </c>
      <c r="CN74" s="4">
        <f t="shared" si="108"/>
        <v>-0.52891895185006188</v>
      </c>
      <c r="CO74" s="4"/>
      <c r="CP74" s="13"/>
      <c r="CQ74" s="42" t="s">
        <v>1080</v>
      </c>
      <c r="CR74" s="42">
        <v>11.397</v>
      </c>
      <c r="CS74" s="42">
        <v>12.064</v>
      </c>
      <c r="CT74" s="42">
        <v>3.5</v>
      </c>
      <c r="CU74" s="21">
        <f t="shared" si="153"/>
        <v>2.0106666666666664</v>
      </c>
      <c r="CV74" s="21">
        <f t="shared" si="154"/>
        <v>2.1598041512123993</v>
      </c>
      <c r="CW74" s="3">
        <f t="shared" si="155"/>
        <v>-0.14913748454573295</v>
      </c>
      <c r="CX74" s="3">
        <f t="shared" si="156"/>
        <v>12.958824907274398</v>
      </c>
      <c r="CY74" s="3">
        <f t="shared" si="109"/>
        <v>1.6</v>
      </c>
      <c r="CZ74" s="3">
        <f t="shared" si="157"/>
        <v>2.128918951850062</v>
      </c>
      <c r="DA74" s="4">
        <f t="shared" si="110"/>
        <v>-0.52891895185006188</v>
      </c>
      <c r="DB74" s="4"/>
      <c r="DC74" s="13"/>
      <c r="DD74" s="42" t="s">
        <v>1080</v>
      </c>
      <c r="DE74" s="42">
        <v>10.742000000000001</v>
      </c>
      <c r="DF74" s="42">
        <v>11.109</v>
      </c>
      <c r="DG74" s="42">
        <v>3.3</v>
      </c>
      <c r="DH74" s="21">
        <f t="shared" si="158"/>
        <v>1.8514999999999999</v>
      </c>
      <c r="DI74" s="21">
        <f t="shared" si="159"/>
        <v>2.0547861511993197</v>
      </c>
      <c r="DJ74" s="3">
        <f t="shared" si="160"/>
        <v>-0.20328615119931981</v>
      </c>
      <c r="DK74" s="3">
        <f t="shared" si="161"/>
        <v>12.328716907195918</v>
      </c>
      <c r="DL74" s="3">
        <f t="shared" si="111"/>
        <v>1.5999999999999999</v>
      </c>
      <c r="DM74" s="3">
        <f t="shared" si="162"/>
        <v>2.0254027092371696</v>
      </c>
      <c r="DN74" s="4">
        <f t="shared" si="112"/>
        <v>-0.42540270923716972</v>
      </c>
      <c r="DO74" s="4"/>
      <c r="DP74" s="13"/>
      <c r="DQ74" s="11"/>
      <c r="DR74" s="55" t="str">
        <f t="shared" si="169"/>
        <v>26-03-2026 07:10</v>
      </c>
      <c r="DS74" s="5">
        <f t="shared" si="163"/>
        <v>20.502666666666666</v>
      </c>
      <c r="DT74" s="5">
        <f t="shared" si="164"/>
        <v>22.356945172595871</v>
      </c>
      <c r="DU74" s="6">
        <f t="shared" si="113"/>
        <v>-1.8542785059292051</v>
      </c>
      <c r="DV74" s="5">
        <f t="shared" si="165"/>
        <v>134.14167103557523</v>
      </c>
      <c r="DW74" s="5">
        <f t="shared" si="166"/>
        <v>16.8</v>
      </c>
      <c r="DX74" s="5">
        <f t="shared" si="167"/>
        <v>22.037240856627751</v>
      </c>
      <c r="DY74" s="6">
        <f t="shared" si="114"/>
        <v>-5.23724085662775</v>
      </c>
      <c r="DZ74" s="6">
        <f t="shared" si="168"/>
        <v>-3.7026666666666657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116" t="s">
        <v>1081</v>
      </c>
      <c r="B75" s="117">
        <v>34</v>
      </c>
      <c r="C75" s="73">
        <v>18.66</v>
      </c>
      <c r="D75" s="12"/>
      <c r="E75" s="42">
        <v>12.097</v>
      </c>
      <c r="F75" s="42">
        <v>12.484</v>
      </c>
      <c r="G75" s="42">
        <v>2</v>
      </c>
      <c r="H75" s="21">
        <f t="shared" si="115"/>
        <v>2.0806666666666667</v>
      </c>
      <c r="I75" s="3">
        <f t="shared" si="116"/>
        <v>2.2574743158403798</v>
      </c>
      <c r="J75" s="3">
        <f t="shared" si="117"/>
        <v>-0.17680764917371317</v>
      </c>
      <c r="K75" s="3">
        <f t="shared" si="118"/>
        <v>13.544845895042279</v>
      </c>
      <c r="L75" s="3">
        <f t="shared" si="119"/>
        <v>2</v>
      </c>
      <c r="M75" s="3">
        <f t="shared" si="120"/>
        <v>2.2251924331238624</v>
      </c>
      <c r="N75" s="4">
        <f t="shared" si="99"/>
        <v>-0.22519243312386239</v>
      </c>
      <c r="O75" s="4"/>
      <c r="P75" s="13"/>
      <c r="Q75" s="42" t="s">
        <v>1081</v>
      </c>
      <c r="R75" s="42">
        <v>12.111000000000001</v>
      </c>
      <c r="S75" s="42">
        <v>12.742000000000001</v>
      </c>
      <c r="T75" s="42">
        <v>2</v>
      </c>
      <c r="U75" s="21">
        <f t="shared" si="121"/>
        <v>2.1236666666666668</v>
      </c>
      <c r="V75" s="3">
        <f t="shared" si="122"/>
        <v>2.2574743158403798</v>
      </c>
      <c r="W75" s="3">
        <f t="shared" si="123"/>
        <v>-0.13380764917371302</v>
      </c>
      <c r="X75" s="3">
        <f t="shared" si="124"/>
        <v>13.544845895042279</v>
      </c>
      <c r="Y75" s="3">
        <f t="shared" si="125"/>
        <v>2</v>
      </c>
      <c r="Z75" s="3">
        <f t="shared" si="126"/>
        <v>2.2251924331238624</v>
      </c>
      <c r="AA75" s="4">
        <f t="shared" si="100"/>
        <v>-0.22519243312386239</v>
      </c>
      <c r="AB75" s="4"/>
      <c r="AC75" s="13"/>
      <c r="AD75" s="42" t="s">
        <v>1081</v>
      </c>
      <c r="AE75" s="42">
        <v>11.965</v>
      </c>
      <c r="AF75" s="42">
        <v>12.358000000000001</v>
      </c>
      <c r="AG75" s="42">
        <v>2.6</v>
      </c>
      <c r="AH75" s="21">
        <f t="shared" si="127"/>
        <v>2.0596666666666668</v>
      </c>
      <c r="AI75" s="21">
        <f t="shared" si="128"/>
        <v>2.2574743158403798</v>
      </c>
      <c r="AJ75" s="3">
        <f t="shared" si="129"/>
        <v>-0.19780764917371307</v>
      </c>
      <c r="AK75" s="3">
        <f t="shared" si="130"/>
        <v>13.544845895042279</v>
      </c>
      <c r="AL75" s="3">
        <f t="shared" si="131"/>
        <v>2.6</v>
      </c>
      <c r="AM75" s="3">
        <f t="shared" si="132"/>
        <v>2.2251924331238624</v>
      </c>
      <c r="AN75" s="4">
        <f t="shared" si="101"/>
        <v>0.3748075668761377</v>
      </c>
      <c r="AO75" s="4"/>
      <c r="AP75" s="13"/>
      <c r="AQ75" s="42" t="s">
        <v>1081</v>
      </c>
      <c r="AR75" s="42">
        <v>12.134</v>
      </c>
      <c r="AS75" s="42">
        <v>12.997</v>
      </c>
      <c r="AT75" s="42">
        <v>2</v>
      </c>
      <c r="AU75" s="21">
        <f t="shared" si="133"/>
        <v>2.1661666666666664</v>
      </c>
      <c r="AV75" s="21">
        <f t="shared" si="134"/>
        <v>2.2574743158403798</v>
      </c>
      <c r="AW75" s="3">
        <f t="shared" si="135"/>
        <v>-9.1307649173713479E-2</v>
      </c>
      <c r="AX75" s="3">
        <f t="shared" si="136"/>
        <v>13.544845895042279</v>
      </c>
      <c r="AY75" s="3">
        <f t="shared" si="102"/>
        <v>2</v>
      </c>
      <c r="AZ75" s="3">
        <f t="shared" si="137"/>
        <v>2.2251924331238624</v>
      </c>
      <c r="BA75" s="4">
        <f t="shared" si="103"/>
        <v>-0.22519243312386239</v>
      </c>
      <c r="BB75" s="4"/>
      <c r="BC75" s="13"/>
      <c r="BD75" s="42" t="s">
        <v>1081</v>
      </c>
      <c r="BE75" s="42">
        <v>8.7089999999999996</v>
      </c>
      <c r="BF75" s="42">
        <v>9.2859999999999996</v>
      </c>
      <c r="BG75" s="42">
        <v>1.9</v>
      </c>
      <c r="BH75" s="21">
        <f t="shared" si="138"/>
        <v>1.5476666666666665</v>
      </c>
      <c r="BI75" s="21">
        <f t="shared" si="139"/>
        <v>1.6722031969187998</v>
      </c>
      <c r="BJ75" s="3">
        <f t="shared" si="140"/>
        <v>-0.12453653025213329</v>
      </c>
      <c r="BK75" s="3">
        <f t="shared" si="141"/>
        <v>10.0332191815128</v>
      </c>
      <c r="BL75" s="3">
        <f t="shared" si="170"/>
        <v>1.9</v>
      </c>
      <c r="BM75" s="3">
        <f t="shared" si="142"/>
        <v>1.648290691202861</v>
      </c>
      <c r="BN75" s="4">
        <f t="shared" si="104"/>
        <v>0.25170930879713893</v>
      </c>
      <c r="BO75" s="4"/>
      <c r="BP75" s="13"/>
      <c r="BQ75" s="42" t="s">
        <v>1081</v>
      </c>
      <c r="BR75" s="42">
        <v>8.8249999999999993</v>
      </c>
      <c r="BS75" s="42">
        <v>9.1549999999999994</v>
      </c>
      <c r="BT75" s="42">
        <v>1.9</v>
      </c>
      <c r="BU75" s="21">
        <f t="shared" si="143"/>
        <v>1.5258333333333332</v>
      </c>
      <c r="BV75" s="21">
        <f t="shared" si="144"/>
        <v>1.6722031969187998</v>
      </c>
      <c r="BW75" s="3">
        <f t="shared" si="145"/>
        <v>-0.14636986358546666</v>
      </c>
      <c r="BX75" s="3">
        <f t="shared" si="146"/>
        <v>10.0332191815128</v>
      </c>
      <c r="BY75" s="3">
        <f t="shared" si="105"/>
        <v>1.9</v>
      </c>
      <c r="BZ75" s="3">
        <f t="shared" si="147"/>
        <v>1.648290691202861</v>
      </c>
      <c r="CA75" s="4">
        <f t="shared" si="106"/>
        <v>0.25170930879713893</v>
      </c>
      <c r="CB75" s="4"/>
      <c r="CC75" s="13"/>
      <c r="CD75" s="42" t="s">
        <v>1081</v>
      </c>
      <c r="CE75" s="42">
        <v>8.7780000000000005</v>
      </c>
      <c r="CF75" s="42">
        <v>9.1120000000000001</v>
      </c>
      <c r="CG75" s="42">
        <v>1.9</v>
      </c>
      <c r="CH75" s="21">
        <f t="shared" si="148"/>
        <v>1.5186666666666666</v>
      </c>
      <c r="CI75" s="21">
        <f t="shared" si="149"/>
        <v>1.6722031969187998</v>
      </c>
      <c r="CJ75" s="3">
        <f t="shared" si="150"/>
        <v>-0.15353653025213321</v>
      </c>
      <c r="CK75" s="3">
        <f t="shared" si="151"/>
        <v>10.0332191815128</v>
      </c>
      <c r="CL75" s="3">
        <f t="shared" si="107"/>
        <v>1.9</v>
      </c>
      <c r="CM75" s="3">
        <f t="shared" si="152"/>
        <v>1.648290691202861</v>
      </c>
      <c r="CN75" s="4">
        <f t="shared" si="108"/>
        <v>0.25170930879713893</v>
      </c>
      <c r="CO75" s="4"/>
      <c r="CP75" s="13"/>
      <c r="CQ75" s="42" t="s">
        <v>1081</v>
      </c>
      <c r="CR75" s="42">
        <v>8.84</v>
      </c>
      <c r="CS75" s="42">
        <v>9.2539999999999996</v>
      </c>
      <c r="CT75" s="42">
        <v>1.9</v>
      </c>
      <c r="CU75" s="21">
        <f t="shared" si="153"/>
        <v>1.5423333333333331</v>
      </c>
      <c r="CV75" s="21">
        <f t="shared" si="154"/>
        <v>1.6722031969187998</v>
      </c>
      <c r="CW75" s="3">
        <f t="shared" si="155"/>
        <v>-0.1298698635854667</v>
      </c>
      <c r="CX75" s="3">
        <f t="shared" si="156"/>
        <v>10.0332191815128</v>
      </c>
      <c r="CY75" s="3">
        <f t="shared" si="109"/>
        <v>1.9</v>
      </c>
      <c r="CZ75" s="3">
        <f t="shared" si="157"/>
        <v>1.648290691202861</v>
      </c>
      <c r="DA75" s="4">
        <f t="shared" si="110"/>
        <v>0.25170930879713893</v>
      </c>
      <c r="DB75" s="4"/>
      <c r="DC75" s="13"/>
      <c r="DD75" s="42" t="s">
        <v>1081</v>
      </c>
      <c r="DE75" s="42">
        <v>8.3160000000000007</v>
      </c>
      <c r="DF75" s="42">
        <v>8.6440000000000001</v>
      </c>
      <c r="DG75" s="42">
        <v>1.7</v>
      </c>
      <c r="DH75" s="21">
        <f t="shared" si="158"/>
        <v>1.4406666666666665</v>
      </c>
      <c r="DI75" s="21">
        <f t="shared" si="159"/>
        <v>1.59089423413284</v>
      </c>
      <c r="DJ75" s="3">
        <f t="shared" si="160"/>
        <v>-0.15022756746617349</v>
      </c>
      <c r="DK75" s="3">
        <f t="shared" si="161"/>
        <v>9.5453654047970407</v>
      </c>
      <c r="DL75" s="3">
        <f t="shared" si="111"/>
        <v>1.7</v>
      </c>
      <c r="DM75" s="3">
        <f t="shared" si="162"/>
        <v>1.5681444465847405</v>
      </c>
      <c r="DN75" s="4">
        <f t="shared" si="112"/>
        <v>0.13185555341525945</v>
      </c>
      <c r="DO75" s="4"/>
      <c r="DP75" s="13"/>
      <c r="DQ75" s="11"/>
      <c r="DR75" s="55" t="str">
        <f t="shared" si="169"/>
        <v>26-03-2026 07:00</v>
      </c>
      <c r="DS75" s="5">
        <f t="shared" si="163"/>
        <v>16.005333333333333</v>
      </c>
      <c r="DT75" s="5">
        <f t="shared" si="164"/>
        <v>17.309604285169556</v>
      </c>
      <c r="DU75" s="6">
        <f t="shared" si="113"/>
        <v>-1.304270951836223</v>
      </c>
      <c r="DV75" s="5">
        <f t="shared" si="165"/>
        <v>103.85762571101738</v>
      </c>
      <c r="DW75" s="5">
        <f t="shared" si="166"/>
        <v>17.899999999999999</v>
      </c>
      <c r="DX75" s="5">
        <f t="shared" si="167"/>
        <v>17.062076943891636</v>
      </c>
      <c r="DY75" s="6">
        <f t="shared" si="114"/>
        <v>0.83792305610836237</v>
      </c>
      <c r="DZ75" s="6">
        <f t="shared" si="168"/>
        <v>1.8946666666666658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17966.321833333346</v>
      </c>
      <c r="DT76" s="14">
        <f t="shared" si="171"/>
        <v>18540.927116308649</v>
      </c>
      <c r="DU76" s="14">
        <f t="shared" si="171"/>
        <v>-574.60528297532073</v>
      </c>
      <c r="DV76" s="14"/>
      <c r="DW76" s="14">
        <f>SUM(DW3:DW75)</f>
        <v>17939.399999999998</v>
      </c>
      <c r="DX76" s="14">
        <f>SUM(DX3:DX75)</f>
        <v>18275.791858545446</v>
      </c>
      <c r="DY76" s="15">
        <f>SUM(DY3:DY75)</f>
        <v>-336.3918585454395</v>
      </c>
      <c r="DZ76" s="15">
        <f>SUM(DZ3:DZ75)</f>
        <v>-26.921833333332451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40679</v>
      </c>
      <c r="C77" s="167"/>
      <c r="D77" s="167"/>
      <c r="E77" s="167">
        <f>SUM(E3:E75)</f>
        <v>13748.897000000004</v>
      </c>
      <c r="F77" s="167"/>
      <c r="G77" s="167">
        <f>SUM(G3:G75)</f>
        <v>91346.399999999965</v>
      </c>
      <c r="H77" s="167"/>
      <c r="I77" s="167"/>
      <c r="J77" s="167"/>
      <c r="K77" s="167"/>
      <c r="L77" s="167">
        <f>SUM(L3:L75)</f>
        <v>2331.5</v>
      </c>
      <c r="M77" s="167">
        <f>SUM(M3:M75)</f>
        <v>2383.4820278161496</v>
      </c>
      <c r="N77" s="167">
        <f>SUM(N3:N75)</f>
        <v>-51.982027816149468</v>
      </c>
      <c r="O77" s="167">
        <f>AVERAGE(O27:O57)</f>
        <v>0.98995997454696016</v>
      </c>
      <c r="P77" s="1"/>
      <c r="Q77" s="8"/>
      <c r="R77" s="167">
        <f>SUM(R3:R75)</f>
        <v>13709.686999999996</v>
      </c>
      <c r="S77" s="167"/>
      <c r="T77" s="167">
        <f>SUM(T3:T75)</f>
        <v>92049.000000000044</v>
      </c>
      <c r="U77" s="167"/>
      <c r="V77" s="167"/>
      <c r="W77" s="167"/>
      <c r="X77" s="167"/>
      <c r="Y77" s="167">
        <f>SUM(Y3:Y75)</f>
        <v>2351.5000000000009</v>
      </c>
      <c r="Z77" s="167">
        <f>SUM(Z3:Z75)</f>
        <v>2383.4820278161496</v>
      </c>
      <c r="AA77" s="167">
        <f>SUM(AA3:AA75)</f>
        <v>-31.982027816149472</v>
      </c>
      <c r="AB77" s="167">
        <f>AVERAGE(AB27:AB57)</f>
        <v>0.99146686619488089</v>
      </c>
      <c r="AC77" s="1"/>
      <c r="AD77" s="8"/>
      <c r="AE77" s="167">
        <f>SUM(AE3:AE75)</f>
        <v>13600.627999999997</v>
      </c>
      <c r="AF77" s="167"/>
      <c r="AG77" s="167">
        <f>SUM(AG3:AG75)</f>
        <v>90731.000000000015</v>
      </c>
      <c r="AH77" s="167"/>
      <c r="AI77" s="167"/>
      <c r="AJ77" s="167"/>
      <c r="AK77" s="167"/>
      <c r="AL77" s="167">
        <f>SUM(AL3:AL75)</f>
        <v>2317.8000000000011</v>
      </c>
      <c r="AM77" s="167">
        <f t="shared" ref="AM77" si="172">SUM(AM3:AM75)</f>
        <v>2383.4820278161496</v>
      </c>
      <c r="AN77" s="167">
        <f>SUM(AN3:AN75)</f>
        <v>-65.682027816149287</v>
      </c>
      <c r="AO77" s="167">
        <f>AVERAGE(AO27:AO57)</f>
        <v>0.96964752392650511</v>
      </c>
      <c r="AP77" s="1"/>
      <c r="AQ77" s="8"/>
      <c r="AR77" s="167">
        <f>SUM(AR3:AR75)</f>
        <v>13713.748</v>
      </c>
      <c r="AS77" s="167"/>
      <c r="AT77" s="167">
        <f>SUM(AT3:AT75)</f>
        <v>91354.10000000002</v>
      </c>
      <c r="AU77" s="167"/>
      <c r="AV77" s="167"/>
      <c r="AX77" s="167"/>
      <c r="AY77" s="167">
        <f>SUM(AY3:AY75)</f>
        <v>2331.6999999999998</v>
      </c>
      <c r="AZ77" s="167">
        <f t="shared" ref="AZ77" si="173">SUM(AZ3:AZ75)</f>
        <v>2383.4820278161496</v>
      </c>
      <c r="BA77" s="167">
        <f>SUM(BA3:BA75)</f>
        <v>-51.782027816149657</v>
      </c>
      <c r="BB77" s="167">
        <f>AVERAGE(BB27:BB57)</f>
        <v>0.98373754121210455</v>
      </c>
      <c r="BC77" s="1"/>
      <c r="BD77" s="8"/>
      <c r="BE77" s="167">
        <f>SUM(BE3:BE75)</f>
        <v>10352.757000000001</v>
      </c>
      <c r="BF77" s="167"/>
      <c r="BG77" s="167">
        <f>SUM(BG3:BG75)</f>
        <v>68440.39999999998</v>
      </c>
      <c r="BH77" s="167"/>
      <c r="BI77" s="167"/>
      <c r="BK77" s="167"/>
      <c r="BL77" s="167">
        <f t="shared" ref="BL77" si="174">SUM(BL3:BL75)</f>
        <v>1751</v>
      </c>
      <c r="BM77" s="167">
        <f>SUM(BM3:BM75)</f>
        <v>1765.5422428267771</v>
      </c>
      <c r="BN77" s="167">
        <f>SUM(BN3:BN75)</f>
        <v>-14.542242826777397</v>
      </c>
      <c r="BO77" s="167">
        <f>AVERAGE(BO27:BO57)</f>
        <v>0.97632423163235016</v>
      </c>
      <c r="BP77" s="1"/>
      <c r="BQ77" s="8"/>
      <c r="BR77" s="167">
        <f>SUM(BR3:BR75)</f>
        <v>10201.232999999997</v>
      </c>
      <c r="BS77" s="167"/>
      <c r="BT77" s="167">
        <f>SUM(BT3:BT75)</f>
        <v>67907.799999999988</v>
      </c>
      <c r="BU77" s="167"/>
      <c r="BV77" s="167"/>
      <c r="BX77" s="167"/>
      <c r="BY77" s="167">
        <f>SUM(BY3:BY75)</f>
        <v>1732.8000000000002</v>
      </c>
      <c r="BZ77" s="167">
        <f t="shared" ref="BZ77" si="175">SUM(BZ3:BZ75)</f>
        <v>1765.5422428267771</v>
      </c>
      <c r="CA77" s="167">
        <f>SUM(CA3:CA75)</f>
        <v>-32.742242826777435</v>
      </c>
      <c r="CB77" s="167">
        <f>AVERAGE(CB27:CB57)</f>
        <v>0.97848046945312195</v>
      </c>
      <c r="CC77" s="1"/>
      <c r="CD77" s="8"/>
      <c r="CE77" s="167">
        <f>SUM(CE3:CE75)</f>
        <v>10247.756000000003</v>
      </c>
      <c r="CF77" s="167"/>
      <c r="CG77" s="167">
        <f>SUM(CG3:CG75)</f>
        <v>67896.60000000002</v>
      </c>
      <c r="CH77" s="167"/>
      <c r="CI77" s="167"/>
      <c r="CK77" s="167"/>
      <c r="CL77" s="167">
        <f>SUM(CL3:CL75)</f>
        <v>1734</v>
      </c>
      <c r="CM77" s="167">
        <f t="shared" ref="CM77" si="176">SUM(CM3:CM75)</f>
        <v>1765.5422428267771</v>
      </c>
      <c r="CN77" s="167">
        <f>SUM(CN3:CN75)</f>
        <v>-31.542242826777397</v>
      </c>
      <c r="CO77" s="167">
        <f>AVERAGE(CO27:CO57)</f>
        <v>0.97967460497182368</v>
      </c>
      <c r="CP77" s="1"/>
      <c r="CQ77" s="8"/>
      <c r="CR77" s="167">
        <f>SUM(CR3:CR75)</f>
        <v>10249.218000000001</v>
      </c>
      <c r="CS77" s="167"/>
      <c r="CT77" s="167">
        <f>SUM(CT3:CT75)</f>
        <v>68281.599999999991</v>
      </c>
      <c r="CU77" s="167"/>
      <c r="CV77" s="167"/>
      <c r="CX77" s="167"/>
      <c r="CY77" s="167">
        <f>SUM(CY3:CY75)</f>
        <v>1743.2</v>
      </c>
      <c r="CZ77" s="167">
        <f t="shared" ref="CZ77" si="177">SUM(CZ3:CZ75)</f>
        <v>1765.5422428267771</v>
      </c>
      <c r="DA77" s="167">
        <f>SUM(DA3:DA75)</f>
        <v>-22.342242826777351</v>
      </c>
      <c r="DB77" s="167">
        <f>AVERAGE(DB27:DB57)</f>
        <v>0.96905736182565361</v>
      </c>
      <c r="DC77" s="1"/>
      <c r="DD77" s="8"/>
      <c r="DE77" s="167">
        <f>SUM(DE3:DE75)</f>
        <v>9653.596000000005</v>
      </c>
      <c r="DF77" s="167"/>
      <c r="DG77" s="167">
        <f>SUM(DG3:DG75)</f>
        <v>64511.100000000013</v>
      </c>
      <c r="DH77" s="167"/>
      <c r="DI77" s="167"/>
      <c r="DK77" s="167"/>
      <c r="DL77" s="167">
        <f>SUM(DL3:DL75)</f>
        <v>1645.9</v>
      </c>
      <c r="DM77" s="167">
        <f t="shared" ref="DM77:DN77" si="178">SUM(DM3:DM75)</f>
        <v>1679.6947759737327</v>
      </c>
      <c r="DN77" s="167">
        <f t="shared" si="178"/>
        <v>-33.794775973732307</v>
      </c>
      <c r="DO77" s="167">
        <f>AVERAGE(DO27:DO57)</f>
        <v>0.9818279104872174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-1.4984610418913753E-3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59" priority="22" operator="lessThan">
      <formula>0</formula>
    </cfRule>
  </conditionalFormatting>
  <conditionalFormatting sqref="AJ3:AN75">
    <cfRule type="cellIs" dxfId="58" priority="11" operator="lessThan">
      <formula>0</formula>
    </cfRule>
  </conditionalFormatting>
  <conditionalFormatting sqref="AW3:BA75">
    <cfRule type="cellIs" dxfId="57" priority="10" operator="lessThan">
      <formula>0</formula>
    </cfRule>
  </conditionalFormatting>
  <conditionalFormatting sqref="BJ3:BN75">
    <cfRule type="cellIs" dxfId="56" priority="9" operator="lessThan">
      <formula>0</formula>
    </cfRule>
  </conditionalFormatting>
  <conditionalFormatting sqref="BW3:CA75">
    <cfRule type="cellIs" dxfId="55" priority="8" operator="lessThan">
      <formula>0</formula>
    </cfRule>
  </conditionalFormatting>
  <conditionalFormatting sqref="CJ3:CN75">
    <cfRule type="cellIs" dxfId="54" priority="7" operator="lessThan">
      <formula>0</formula>
    </cfRule>
  </conditionalFormatting>
  <conditionalFormatting sqref="CW3:DA75">
    <cfRule type="cellIs" dxfId="53" priority="6" operator="lessThan">
      <formula>0</formula>
    </cfRule>
  </conditionalFormatting>
  <conditionalFormatting sqref="DJ3:DN75">
    <cfRule type="cellIs" dxfId="52" priority="5" operator="lessThan">
      <formula>0</formula>
    </cfRule>
  </conditionalFormatting>
  <conditionalFormatting sqref="DS3:DV75">
    <cfRule type="cellIs" dxfId="51" priority="12" operator="lessThan">
      <formula>0</formula>
    </cfRule>
  </conditionalFormatting>
  <conditionalFormatting sqref="DZ3:DZ76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FF66-B25D-48FD-A425-31E59F0362B4}">
  <dimension ref="A1:EH77"/>
  <sheetViews>
    <sheetView topLeftCell="DP64" workbookViewId="0">
      <selection activeCell="DZ73" sqref="DZ73"/>
    </sheetView>
  </sheetViews>
  <sheetFormatPr defaultRowHeight="14.5" x14ac:dyDescent="0.35"/>
  <cols>
    <col min="1" max="1" width="16.1796875" bestFit="1" customWidth="1"/>
    <col min="17" max="17" width="20.1796875" customWidth="1"/>
    <col min="30" max="30" width="25.26953125" customWidth="1"/>
    <col min="43" max="43" width="23.7265625" customWidth="1"/>
    <col min="56" max="56" width="22.26953125" customWidth="1"/>
    <col min="69" max="69" width="25.1796875" customWidth="1"/>
    <col min="82" max="82" width="27.7265625" customWidth="1"/>
    <col min="95" max="95" width="23.81640625" customWidth="1"/>
    <col min="108" max="108" width="27.54296875" customWidth="1"/>
    <col min="122" max="122" width="25.26953125" customWidth="1"/>
    <col min="131" max="131" width="16.54296875" customWidth="1"/>
    <col min="132" max="132" width="19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56" t="s">
        <v>1082</v>
      </c>
      <c r="B3" s="51">
        <v>0</v>
      </c>
      <c r="C3" s="52">
        <v>42.19</v>
      </c>
      <c r="D3" s="12"/>
      <c r="E3" s="42">
        <v>0</v>
      </c>
      <c r="F3" s="42">
        <v>0</v>
      </c>
      <c r="G3" s="42">
        <v>2397.6999999999998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9.9999999999909051E-2</v>
      </c>
      <c r="M3" s="3">
        <f>( B3/1000)*(10/60)*412.02*(1-0.0035*(C3-25))*0.9459*0.9857</f>
        <v>0</v>
      </c>
      <c r="N3" s="4">
        <f t="shared" ref="N3:N34" si="0">L3-M3</f>
        <v>9.9999999999909051E-2</v>
      </c>
      <c r="O3" s="4"/>
      <c r="P3" s="13"/>
      <c r="Q3" s="42"/>
      <c r="R3" s="42"/>
      <c r="S3" s="42"/>
      <c r="T3" s="42"/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21"/>
      <c r="AE3" s="21"/>
      <c r="AF3" s="21"/>
      <c r="AG3" s="21"/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v>0</v>
      </c>
      <c r="AM3" s="3">
        <f>( B3/1000)*(10/60)*412.02*(1-0.0035*(C3-25))*0.9459*0.9857</f>
        <v>0</v>
      </c>
      <c r="AN3" s="4">
        <f t="shared" ref="AN3:AN34" si="2">AL3-AM3</f>
        <v>0</v>
      </c>
      <c r="AO3" s="4"/>
      <c r="AP3" s="13"/>
      <c r="AQ3" s="42" t="s">
        <v>1082</v>
      </c>
      <c r="AR3" s="42">
        <v>0</v>
      </c>
      <c r="AS3" s="42">
        <v>0</v>
      </c>
      <c r="AT3" s="42">
        <v>2396.5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f t="shared" ref="AY3:AY34" si="3">AT3-AT4</f>
        <v>9.9999999999909051E-2</v>
      </c>
      <c r="AZ3" s="3">
        <f>( B3/1000)*(10/60)*412.02*(1-0.0035*(C3-25))*0.9459*0.9857</f>
        <v>0</v>
      </c>
      <c r="BA3" s="4">
        <f t="shared" ref="BA3:BA34" si="4">AY3-AZ3</f>
        <v>9.9999999999909051E-2</v>
      </c>
      <c r="BB3" s="4"/>
      <c r="BC3" s="13"/>
      <c r="BD3" s="42" t="s">
        <v>1082</v>
      </c>
      <c r="BE3" s="42">
        <v>0</v>
      </c>
      <c r="BF3" s="42">
        <v>0</v>
      </c>
      <c r="BG3" s="42">
        <v>1786.8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f>BG3-BG4</f>
        <v>0</v>
      </c>
      <c r="BM3" s="3">
        <f>( B3/1000)*(10/60)*305.2*(1-0.0035*(C3-25))*0.9459*0.9857</f>
        <v>0</v>
      </c>
      <c r="BN3" s="4">
        <f t="shared" ref="BN3:BN34" si="5">BL3-BM3</f>
        <v>0</v>
      </c>
      <c r="BO3" s="4"/>
      <c r="BP3" s="13"/>
      <c r="BQ3" s="42" t="s">
        <v>1082</v>
      </c>
      <c r="BR3" s="42">
        <v>0</v>
      </c>
      <c r="BS3" s="42">
        <v>0</v>
      </c>
      <c r="BT3" s="42">
        <v>1768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f t="shared" ref="BY3:BY34" si="6">BT3-BT4</f>
        <v>0</v>
      </c>
      <c r="BZ3" s="3">
        <f>( B3/1000)*(10/60)*305.2*(1-0.0035*(C3-25))*0.9459*0.9857</f>
        <v>0</v>
      </c>
      <c r="CA3" s="4">
        <f t="shared" ref="CA3:CA34" si="7" xml:space="preserve"> BY3-BZ3</f>
        <v>0</v>
      </c>
      <c r="CB3" s="4"/>
      <c r="CC3" s="13"/>
      <c r="CD3" s="42" t="s">
        <v>1082</v>
      </c>
      <c r="CE3" s="42">
        <v>0</v>
      </c>
      <c r="CF3" s="42">
        <v>0</v>
      </c>
      <c r="CG3" s="42">
        <v>1766.5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f t="shared" ref="CL3:CL34" si="8">CG3-CG4</f>
        <v>0</v>
      </c>
      <c r="CM3" s="3">
        <f>( B3/1000)*(10/60)*305.2*(1-0.0035*(C3-25))*0.9459*0.9857</f>
        <v>0</v>
      </c>
      <c r="CN3" s="4">
        <f t="shared" ref="CN3:CN34" si="9">CL3-CM3</f>
        <v>0</v>
      </c>
      <c r="CO3" s="4"/>
      <c r="CP3" s="13"/>
      <c r="CQ3" s="42" t="s">
        <v>1082</v>
      </c>
      <c r="CR3" s="42">
        <v>0</v>
      </c>
      <c r="CS3" s="42">
        <v>0</v>
      </c>
      <c r="CT3" s="42">
        <v>1776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f t="shared" ref="CY3:CY34" si="10">CT3-CT4</f>
        <v>9.9999999999909051E-2</v>
      </c>
      <c r="CZ3" s="3">
        <f>( B3/1000)*(10/60)*305.2*(1-0.0035*(C3-25))*0.9459*0.9857</f>
        <v>0</v>
      </c>
      <c r="DA3" s="4">
        <f t="shared" ref="DA3:DA34" si="11">CY3-CZ3</f>
        <v>9.9999999999909051E-2</v>
      </c>
      <c r="DB3" s="4"/>
      <c r="DC3" s="13"/>
      <c r="DD3" s="42" t="s">
        <v>1082</v>
      </c>
      <c r="DE3" s="42">
        <v>0</v>
      </c>
      <c r="DF3" s="42">
        <v>0</v>
      </c>
      <c r="DG3" s="42">
        <v>1679.8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f t="shared" ref="DL3:DL34" si="12">DG3-DG4</f>
        <v>0</v>
      </c>
      <c r="DM3" s="3">
        <f>( B3/1000)*(10/60)*290.36*(1-0.0035*(C3-25))*0.9459*0.9857</f>
        <v>0</v>
      </c>
      <c r="DN3" s="4">
        <f t="shared" ref="DN3:DN34" si="13" xml:space="preserve"> DL3-DM3</f>
        <v>0</v>
      </c>
      <c r="DO3" s="4"/>
      <c r="DP3" s="13"/>
      <c r="DQ3" s="11"/>
      <c r="DR3" s="55" t="str">
        <f>A3</f>
        <v>27-03-2026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14">DS3-DT3</f>
        <v>0</v>
      </c>
      <c r="DV3" s="5">
        <f>K3+X3+AK3+AX3+BK3+BX3+CK3+CX3+DK3</f>
        <v>0</v>
      </c>
      <c r="DW3" s="5">
        <f>L3+Y3+AL3+AY3+BL3+BY3+CL3+CY3+DL3</f>
        <v>0.29999999999972715</v>
      </c>
      <c r="DX3" s="5">
        <f>M3+Z3+AM3+AZ3+BM3+BZ3+CM3+CZ3+DM3</f>
        <v>0</v>
      </c>
      <c r="DY3" s="6">
        <f t="shared" ref="DY3:DY34" si="15">DW3-DX3</f>
        <v>0.29999999999972715</v>
      </c>
      <c r="DZ3" s="6">
        <f>DW3-DS3</f>
        <v>0.29999999999972715</v>
      </c>
      <c r="EA3" s="65">
        <v>1</v>
      </c>
      <c r="EB3" s="74">
        <f>O77</f>
        <v>0.98328895796684745</v>
      </c>
      <c r="EC3" s="11"/>
      <c r="ED3" s="11"/>
      <c r="EE3" s="11"/>
      <c r="EF3" s="11"/>
      <c r="EG3" s="11"/>
      <c r="EH3" s="11"/>
    </row>
    <row r="4" spans="1:138" ht="21" x14ac:dyDescent="0.5">
      <c r="A4" s="57" t="s">
        <v>1083</v>
      </c>
      <c r="B4" s="39">
        <v>1</v>
      </c>
      <c r="C4" s="38">
        <v>43.34</v>
      </c>
      <c r="D4" s="12"/>
      <c r="E4" s="42">
        <v>1.3979999999999999</v>
      </c>
      <c r="F4" s="42">
        <v>1.47</v>
      </c>
      <c r="G4" s="42">
        <v>2397.6</v>
      </c>
      <c r="H4" s="21">
        <f t="shared" ref="H4:H67" si="16">F4*(10/60)</f>
        <v>0.245</v>
      </c>
      <c r="I4" s="3">
        <f t="shared" ref="I4:I67" si="17" xml:space="preserve"> (B4/1000)*(10/60)*412.02*(1-0.0035*(C4-25))*0.9459</f>
        <v>6.0785494566929991E-2</v>
      </c>
      <c r="J4" s="3">
        <f t="shared" ref="J4:J67" si="18">H4-I4</f>
        <v>0.18421450543307</v>
      </c>
      <c r="K4" s="3">
        <f t="shared" ref="K4:K67" si="19" xml:space="preserve"> (B4/1000)*412.02*(1-0.0035*(C4-25))*0.9459</f>
        <v>0.36471296740158005</v>
      </c>
      <c r="L4" s="3">
        <f t="shared" ref="L4:L67" si="20">G4-G5</f>
        <v>0.5</v>
      </c>
      <c r="M4" s="3">
        <f t="shared" ref="M4:M67" si="21">( B4/1000)*(10/60)*412.02*(1-0.0035*(C4-25))*0.9459*0.9857</f>
        <v>5.9916261994622896E-2</v>
      </c>
      <c r="N4" s="4">
        <f t="shared" si="0"/>
        <v>0.44008373800537709</v>
      </c>
      <c r="O4" s="4"/>
      <c r="P4" s="13"/>
      <c r="Q4" s="42" t="s">
        <v>1083</v>
      </c>
      <c r="R4" s="42">
        <v>1.6859999999999999</v>
      </c>
      <c r="S4" s="42">
        <v>2.105</v>
      </c>
      <c r="T4" s="42">
        <v>2424.1</v>
      </c>
      <c r="U4" s="21">
        <f t="shared" ref="U4:U67" si="22">S4*(10/60)</f>
        <v>0.35083333333333333</v>
      </c>
      <c r="V4" s="3">
        <f t="shared" ref="V4:V67" si="23" xml:space="preserve"> (B4/1000)*(10/60)*412.02*(1-0.0035*(C4-25))*0.9459</f>
        <v>6.0785494566929991E-2</v>
      </c>
      <c r="W4" s="3">
        <f t="shared" ref="W4:W67" si="24">U4-V4</f>
        <v>0.29004783876640333</v>
      </c>
      <c r="X4" s="3">
        <f t="shared" ref="X4:X67" si="25" xml:space="preserve"> (B4/1000)*412.02*(1-0.0035*(C4-25))*0.9459</f>
        <v>0.36471296740158005</v>
      </c>
      <c r="Y4" s="3">
        <f t="shared" ref="Y4:Y67" si="26">T4-T5</f>
        <v>0.59999999999990905</v>
      </c>
      <c r="Z4" s="3">
        <f t="shared" ref="Z4:Z67" si="27">( B4/1000)*(10/60)*412.02*(1-0.0035*(C4-25))*0.9459*0.9857</f>
        <v>5.9916261994622896E-2</v>
      </c>
      <c r="AA4" s="4">
        <f t="shared" si="1"/>
        <v>0.5400837380052862</v>
      </c>
      <c r="AB4" s="4"/>
      <c r="AC4" s="13"/>
      <c r="AD4" s="42" t="s">
        <v>1083</v>
      </c>
      <c r="AE4" s="42">
        <v>1.383</v>
      </c>
      <c r="AF4" s="42">
        <v>1.472</v>
      </c>
      <c r="AG4" s="42">
        <v>2378.6</v>
      </c>
      <c r="AH4" s="21">
        <f t="shared" ref="AH4:AH67" si="28">AF4*(10/60)</f>
        <v>0.24533333333333332</v>
      </c>
      <c r="AI4" s="21">
        <f t="shared" ref="AI4:AI67" si="29" xml:space="preserve"> (B4/1000)*(10/60)*412.02*(1-0.0035*(C4-25))*0.9459</f>
        <v>6.0785494566929991E-2</v>
      </c>
      <c r="AJ4" s="3">
        <f t="shared" ref="AJ4:AJ67" si="30">AH4-AI4</f>
        <v>0.18454783876640332</v>
      </c>
      <c r="AK4" s="3">
        <f t="shared" ref="AK4:AK67" si="31" xml:space="preserve"> (B4/1000)*412.02*(1-0.0035*(C4-25))*0.9459</f>
        <v>0.36471296740158005</v>
      </c>
      <c r="AL4" s="3">
        <f t="shared" ref="AL4:AL67" si="32">AG4-AG5</f>
        <v>0.59999999999990905</v>
      </c>
      <c r="AM4" s="3">
        <f t="shared" ref="AM4:AM67" si="33">( B4/1000)*(10/60)*412.02*(1-0.0035*(C4-25))*0.9459*0.9857</f>
        <v>5.9916261994622896E-2</v>
      </c>
      <c r="AN4" s="4">
        <f t="shared" si="2"/>
        <v>0.5400837380052862</v>
      </c>
      <c r="AO4" s="4"/>
      <c r="AP4" s="13"/>
      <c r="AQ4" s="42" t="s">
        <v>1083</v>
      </c>
      <c r="AR4" s="42">
        <v>1.42</v>
      </c>
      <c r="AS4" s="42">
        <v>1.883</v>
      </c>
      <c r="AT4" s="42">
        <v>2396.4</v>
      </c>
      <c r="AU4" s="21">
        <f t="shared" ref="AU4:AU67" si="34">AS4*(10/60)</f>
        <v>0.3138333333333333</v>
      </c>
      <c r="AV4" s="21">
        <f t="shared" ref="AV4:AV67" si="35" xml:space="preserve"> (B4/1000)*(10/60)*412.02*(1-0.0035*(C4-25))*0.9459</f>
        <v>6.0785494566929991E-2</v>
      </c>
      <c r="AW4" s="3">
        <f t="shared" ref="AW4:AW67" si="36">AU4-AV4</f>
        <v>0.2530478387664033</v>
      </c>
      <c r="AX4" s="3">
        <f t="shared" ref="AX4:AX67" si="37" xml:space="preserve"> (B4/1000)*412.02*(1-0.0035*(C4-25))*0.9459</f>
        <v>0.36471296740158005</v>
      </c>
      <c r="AY4" s="3">
        <f t="shared" si="3"/>
        <v>0.59999999999990905</v>
      </c>
      <c r="AZ4" s="3">
        <f t="shared" ref="AZ4:AZ67" si="38">( B4/1000)*(10/60)*412.02*(1-0.0035*(C4-25))*0.9459*0.9857</f>
        <v>5.9916261994622896E-2</v>
      </c>
      <c r="BA4" s="4">
        <f t="shared" si="4"/>
        <v>0.5400837380052862</v>
      </c>
      <c r="BB4" s="4"/>
      <c r="BC4" s="13"/>
      <c r="BD4" s="42" t="s">
        <v>1083</v>
      </c>
      <c r="BE4" s="42">
        <v>0.878</v>
      </c>
      <c r="BF4" s="42">
        <v>1.081</v>
      </c>
      <c r="BG4" s="42">
        <v>1786.8</v>
      </c>
      <c r="BH4" s="21">
        <f t="shared" ref="BH4:BH67" si="39">BF4*(10/60)</f>
        <v>0.18016666666666664</v>
      </c>
      <c r="BI4" s="21">
        <f t="shared" ref="BI4:BI67" si="40" xml:space="preserve"> (B4/1000)*(10/60)*305.2*(1-0.0035*(C4-25))*0.9459</f>
        <v>4.5026292271800002E-2</v>
      </c>
      <c r="BJ4" s="3">
        <f t="shared" ref="BJ4:BJ67" si="41">BH4-BI4</f>
        <v>0.13514037439486665</v>
      </c>
      <c r="BK4" s="3">
        <f t="shared" ref="BK4:BK67" si="42" xml:space="preserve"> (B4/1000)*305.2*(1-0.0035*(C4-25))*0.9459</f>
        <v>0.27015775363079997</v>
      </c>
      <c r="BL4" s="3">
        <f>BG4-BG5</f>
        <v>0.39999999999986358</v>
      </c>
      <c r="BM4" s="3">
        <f t="shared" ref="BM4:BM67" si="43">( B4/1000)*(10/60)*305.2*(1-0.0035*(C4-25))*0.9459*0.9857</f>
        <v>4.4382416292313265E-2</v>
      </c>
      <c r="BN4" s="4">
        <f t="shared" si="5"/>
        <v>0.35561758370755031</v>
      </c>
      <c r="BO4" s="4"/>
      <c r="BP4" s="13"/>
      <c r="BQ4" s="42" t="s">
        <v>1083</v>
      </c>
      <c r="BR4" s="42">
        <v>0.90700000000000003</v>
      </c>
      <c r="BS4" s="42">
        <v>0.95399999999999996</v>
      </c>
      <c r="BT4" s="42">
        <v>1768</v>
      </c>
      <c r="BU4" s="21">
        <f t="shared" ref="BU4:BU67" si="44">BS4*(10/60)</f>
        <v>0.15899999999999997</v>
      </c>
      <c r="BV4" s="21">
        <f t="shared" ref="BV4:BV67" si="45" xml:space="preserve"> (B4/1000)*(10/60)*305.2*(1-0.0035*(C4-25))*0.9459</f>
        <v>4.5026292271800002E-2</v>
      </c>
      <c r="BW4" s="3">
        <f t="shared" ref="BW4:BW67" si="46">BU4-BV4</f>
        <v>0.11397370772819998</v>
      </c>
      <c r="BX4" s="3">
        <f t="shared" ref="BX4:BX67" si="47" xml:space="preserve"> (B4/1000)*305.2*(1-0.0035*(C4-25))*0.9459</f>
        <v>0.27015775363079997</v>
      </c>
      <c r="BY4" s="3">
        <f t="shared" si="6"/>
        <v>0.40000000000009095</v>
      </c>
      <c r="BZ4" s="3">
        <f t="shared" ref="BZ4:BZ67" si="48">( B4/1000)*(10/60)*305.2*(1-0.0035*(C4-25))*0.9459*0.9857</f>
        <v>4.4382416292313265E-2</v>
      </c>
      <c r="CA4" s="4">
        <f t="shared" si="7"/>
        <v>0.35561758370777768</v>
      </c>
      <c r="CB4" s="4"/>
      <c r="CC4" s="13"/>
      <c r="CD4" s="42" t="s">
        <v>1083</v>
      </c>
      <c r="CE4" s="42">
        <v>0.84299999999999997</v>
      </c>
      <c r="CF4" s="42">
        <v>0.88600000000000001</v>
      </c>
      <c r="CG4" s="42">
        <v>1766.5</v>
      </c>
      <c r="CH4" s="21">
        <f t="shared" ref="CH4:CH67" si="49">CF4*(10/60)</f>
        <v>0.14766666666666667</v>
      </c>
      <c r="CI4" s="21">
        <f t="shared" ref="CI4:CI67" si="50" xml:space="preserve"> (B4/1000)*(10/60)*305.2*(1-0.0035*(C4-25))*0.9459</f>
        <v>4.5026292271800002E-2</v>
      </c>
      <c r="CJ4" s="3">
        <f t="shared" ref="CJ4:CJ67" si="51">CH4-CI4</f>
        <v>0.10264037439486667</v>
      </c>
      <c r="CK4" s="3">
        <f t="shared" ref="CK4:CK67" si="52" xml:space="preserve"> (B4/1000)*305.2*(1-0.0035*(C4-25))*0.9459</f>
        <v>0.27015775363079997</v>
      </c>
      <c r="CL4" s="3">
        <f t="shared" si="8"/>
        <v>0.40000000000009095</v>
      </c>
      <c r="CM4" s="3">
        <f t="shared" ref="CM4:CM67" si="53">( B4/1000)*(10/60)*305.2*(1-0.0035*(C4-25))*0.9459*0.9857</f>
        <v>4.4382416292313265E-2</v>
      </c>
      <c r="CN4" s="4">
        <f t="shared" si="9"/>
        <v>0.35561758370777768</v>
      </c>
      <c r="CO4" s="4"/>
      <c r="CP4" s="13"/>
      <c r="CQ4" s="42" t="s">
        <v>1083</v>
      </c>
      <c r="CR4" s="42">
        <v>0.97</v>
      </c>
      <c r="CS4" s="42">
        <v>1.256</v>
      </c>
      <c r="CT4" s="42">
        <v>1775.9</v>
      </c>
      <c r="CU4" s="21">
        <f t="shared" ref="CU4:CU67" si="54">CS4*(10/60)</f>
        <v>0.20933333333333332</v>
      </c>
      <c r="CV4" s="21">
        <f t="shared" ref="CV4:CV67" si="55" xml:space="preserve"> (B4/1000)*(10/60)*305.2*(1-0.0035*(C4-25))*0.9459</f>
        <v>4.5026292271800002E-2</v>
      </c>
      <c r="CW4" s="3">
        <f t="shared" ref="CW4:CW67" si="56">CU4-CV4</f>
        <v>0.16430704106153332</v>
      </c>
      <c r="CX4" s="3">
        <f t="shared" ref="CX4:CX67" si="57" xml:space="preserve"> (B4/1000)*305.2*(1-0.0035*(C4-25))*0.9459</f>
        <v>0.27015775363079997</v>
      </c>
      <c r="CY4" s="3">
        <f t="shared" si="10"/>
        <v>0.3000000000001819</v>
      </c>
      <c r="CZ4" s="3">
        <f t="shared" ref="CZ4:CZ67" si="58">( B4/1000)*(10/60)*305.2*(1-0.0035*(C4-25))*0.9459*0.9857</f>
        <v>4.4382416292313265E-2</v>
      </c>
      <c r="DA4" s="4">
        <f t="shared" si="11"/>
        <v>0.25561758370786863</v>
      </c>
      <c r="DB4" s="4"/>
      <c r="DC4" s="13"/>
      <c r="DD4" s="42" t="s">
        <v>1083</v>
      </c>
      <c r="DE4" s="42">
        <v>0.77300000000000002</v>
      </c>
      <c r="DF4" s="42">
        <v>0.81299999999999994</v>
      </c>
      <c r="DG4" s="42">
        <v>1679.8</v>
      </c>
      <c r="DH4" s="21">
        <f t="shared" ref="DH4:DH67" si="59">DF4*(10/60)</f>
        <v>0.13549999999999998</v>
      </c>
      <c r="DI4" s="21">
        <f t="shared" ref="DI4:DI67" si="60" xml:space="preserve"> (B4/1000)*(10/60)*290.36*(1-0.0035*(C4-25))*0.9459</f>
        <v>4.2836940445740004E-2</v>
      </c>
      <c r="DJ4" s="3">
        <f t="shared" ref="DJ4:DJ67" si="61">DH4-DI4</f>
        <v>9.2663059554259977E-2</v>
      </c>
      <c r="DK4" s="3">
        <f t="shared" ref="DK4:DK67" si="62" xml:space="preserve"> (B4/1000)*290.36*(1-0.0035*(C4-25))*0.9459</f>
        <v>0.25702164267444005</v>
      </c>
      <c r="DL4" s="3">
        <f t="shared" si="12"/>
        <v>0.39999999999986358</v>
      </c>
      <c r="DM4" s="3">
        <f t="shared" ref="DM4:DM67" si="63">( B4/1000)*(10/60)*290.36*(1-0.0035*(C4-25))*0.9459*0.9857</f>
        <v>4.2224372197365925E-2</v>
      </c>
      <c r="DN4" s="4">
        <f t="shared" si="13"/>
        <v>0.35777562780249766</v>
      </c>
      <c r="DO4" s="4"/>
      <c r="DP4" s="13"/>
      <c r="DQ4" s="11"/>
      <c r="DR4" s="55" t="str">
        <f>A4</f>
        <v>27-03-2026 18:50</v>
      </c>
      <c r="DS4" s="5">
        <f t="shared" ref="DS4:DS35" si="64">H4+U4+AH4+AU4+BH4+BU4+CH4+CU4+DH4</f>
        <v>1.9866666666666664</v>
      </c>
      <c r="DT4" s="5">
        <f t="shared" ref="DT4:DT67" si="65">I4+V4+AI4+AV4+BI4+BV4+CI4+CV4+DI4</f>
        <v>0.46608408780065996</v>
      </c>
      <c r="DU4" s="6">
        <f t="shared" si="14"/>
        <v>1.5205825788660063</v>
      </c>
      <c r="DV4" s="5">
        <f t="shared" ref="DV4:DV67" si="66">K4+X4+AK4+AX4+BK4+BX4+CK4+CX4+DK4</f>
        <v>2.7965045268039601</v>
      </c>
      <c r="DW4" s="5">
        <f t="shared" ref="DW4:DW35" si="67">L4+Y4+AL4+AY4+BL4+BY4+CL4+CY4+DL4</f>
        <v>4.1999999999998181</v>
      </c>
      <c r="DX4" s="5">
        <f t="shared" ref="DX4:DX67" si="68">M4+Z4+AM4+AZ4+BM4+BZ4+CM4+CZ4+DM4</f>
        <v>0.45941908534511056</v>
      </c>
      <c r="DY4" s="6">
        <f t="shared" si="15"/>
        <v>3.7405809146547075</v>
      </c>
      <c r="DZ4" s="6">
        <f t="shared" ref="DZ4:DZ67" si="69">DW4-DS4</f>
        <v>2.2133333333331517</v>
      </c>
      <c r="EA4" s="65">
        <v>2</v>
      </c>
      <c r="EB4" s="74">
        <f>AB77</f>
        <v>0.9836467183449481</v>
      </c>
      <c r="EC4" s="11"/>
      <c r="ED4" s="11"/>
      <c r="EE4" s="11"/>
      <c r="EF4" s="11"/>
      <c r="EG4" s="11"/>
      <c r="EH4" s="11"/>
    </row>
    <row r="5" spans="1:138" ht="21" x14ac:dyDescent="0.5">
      <c r="A5" s="57" t="s">
        <v>1084</v>
      </c>
      <c r="B5" s="39">
        <v>13</v>
      </c>
      <c r="C5" s="38">
        <v>44.2</v>
      </c>
      <c r="D5" s="12"/>
      <c r="E5" s="42">
        <v>5.5019999999999998</v>
      </c>
      <c r="F5" s="42">
        <v>5.7670000000000003</v>
      </c>
      <c r="G5" s="42">
        <v>2397.1</v>
      </c>
      <c r="H5" s="21">
        <f t="shared" si="16"/>
        <v>0.96116666666666672</v>
      </c>
      <c r="I5" s="3">
        <f t="shared" si="17"/>
        <v>0.78766974205919982</v>
      </c>
      <c r="J5" s="3">
        <f t="shared" si="18"/>
        <v>0.17349692460746691</v>
      </c>
      <c r="K5" s="3">
        <f t="shared" si="19"/>
        <v>4.7260184523551994</v>
      </c>
      <c r="L5" s="3">
        <f t="shared" si="20"/>
        <v>1.2999999999997272</v>
      </c>
      <c r="M5" s="3">
        <f t="shared" si="21"/>
        <v>0.77640606474775331</v>
      </c>
      <c r="N5" s="4">
        <f t="shared" si="0"/>
        <v>0.52359393525197384</v>
      </c>
      <c r="O5" s="4"/>
      <c r="P5" s="13"/>
      <c r="Q5" s="42" t="s">
        <v>1084</v>
      </c>
      <c r="R5" s="42">
        <v>5.9169999999999998</v>
      </c>
      <c r="S5" s="42">
        <v>6.0659999999999998</v>
      </c>
      <c r="T5" s="42">
        <v>2423.5</v>
      </c>
      <c r="U5" s="21">
        <f t="shared" si="22"/>
        <v>1.0109999999999999</v>
      </c>
      <c r="V5" s="3">
        <f t="shared" si="23"/>
        <v>0.78766974205919982</v>
      </c>
      <c r="W5" s="3">
        <f t="shared" si="24"/>
        <v>0.22333025794080008</v>
      </c>
      <c r="X5" s="3">
        <f t="shared" si="25"/>
        <v>4.7260184523551994</v>
      </c>
      <c r="Y5" s="3">
        <f t="shared" si="26"/>
        <v>1.3000000000001819</v>
      </c>
      <c r="Z5" s="3">
        <f t="shared" si="27"/>
        <v>0.77640606474775331</v>
      </c>
      <c r="AA5" s="4">
        <f t="shared" si="1"/>
        <v>0.52359393525242859</v>
      </c>
      <c r="AB5" s="4"/>
      <c r="AC5" s="13"/>
      <c r="AD5" s="42" t="s">
        <v>1084</v>
      </c>
      <c r="AE5" s="42">
        <v>5.5140000000000002</v>
      </c>
      <c r="AF5" s="42">
        <v>5.7789999999999999</v>
      </c>
      <c r="AG5" s="42">
        <v>2378</v>
      </c>
      <c r="AH5" s="21">
        <f t="shared" si="28"/>
        <v>0.96316666666666662</v>
      </c>
      <c r="AI5" s="21">
        <f t="shared" si="29"/>
        <v>0.78766974205919982</v>
      </c>
      <c r="AJ5" s="3">
        <f t="shared" si="30"/>
        <v>0.1754969246074668</v>
      </c>
      <c r="AK5" s="3">
        <f t="shared" si="31"/>
        <v>4.7260184523551994</v>
      </c>
      <c r="AL5" s="3">
        <f t="shared" si="32"/>
        <v>1.1999999999998181</v>
      </c>
      <c r="AM5" s="3">
        <f t="shared" si="33"/>
        <v>0.77640606474775331</v>
      </c>
      <c r="AN5" s="4">
        <f t="shared" si="2"/>
        <v>0.42359393525206479</v>
      </c>
      <c r="AO5" s="4"/>
      <c r="AP5" s="13"/>
      <c r="AQ5" s="42" t="s">
        <v>1084</v>
      </c>
      <c r="AR5" s="42">
        <v>5.5910000000000002</v>
      </c>
      <c r="AS5" s="42">
        <v>6.01</v>
      </c>
      <c r="AT5" s="42">
        <v>2395.8000000000002</v>
      </c>
      <c r="AU5" s="21">
        <f t="shared" si="34"/>
        <v>1.0016666666666665</v>
      </c>
      <c r="AV5" s="21">
        <f t="shared" si="35"/>
        <v>0.78766974205919982</v>
      </c>
      <c r="AW5" s="3">
        <f t="shared" si="36"/>
        <v>0.21399692460746667</v>
      </c>
      <c r="AX5" s="3">
        <f t="shared" si="37"/>
        <v>4.7260184523551994</v>
      </c>
      <c r="AY5" s="3">
        <f t="shared" si="3"/>
        <v>1.2000000000002728</v>
      </c>
      <c r="AZ5" s="3">
        <f t="shared" si="38"/>
        <v>0.77640606474775331</v>
      </c>
      <c r="BA5" s="4">
        <f t="shared" si="4"/>
        <v>0.42359393525251954</v>
      </c>
      <c r="BB5" s="4"/>
      <c r="BC5" s="13"/>
      <c r="BD5" s="42" t="s">
        <v>1084</v>
      </c>
      <c r="BE5" s="42">
        <v>3.9590000000000001</v>
      </c>
      <c r="BF5" s="42">
        <v>4.1580000000000004</v>
      </c>
      <c r="BG5" s="42">
        <v>1786.4</v>
      </c>
      <c r="BH5" s="21">
        <f t="shared" si="39"/>
        <v>0.69300000000000006</v>
      </c>
      <c r="BI5" s="21">
        <f t="shared" si="40"/>
        <v>0.58345906819199989</v>
      </c>
      <c r="BJ5" s="3">
        <f t="shared" si="41"/>
        <v>0.10954093180800017</v>
      </c>
      <c r="BK5" s="3">
        <f t="shared" si="42"/>
        <v>3.5007544091519995</v>
      </c>
      <c r="BL5" s="3">
        <f>BG5-BG6</f>
        <v>0.90000000000009095</v>
      </c>
      <c r="BM5" s="3">
        <f t="shared" si="43"/>
        <v>0.57511560351685431</v>
      </c>
      <c r="BN5" s="4">
        <f t="shared" si="5"/>
        <v>0.32488439648323664</v>
      </c>
      <c r="BO5" s="4"/>
      <c r="BP5" s="13"/>
      <c r="BQ5" s="42" t="s">
        <v>1084</v>
      </c>
      <c r="BR5" s="42">
        <v>3.8769999999999998</v>
      </c>
      <c r="BS5" s="42">
        <v>4.0750000000000002</v>
      </c>
      <c r="BT5" s="42">
        <v>1767.6</v>
      </c>
      <c r="BU5" s="21">
        <f t="shared" si="44"/>
        <v>0.6791666666666667</v>
      </c>
      <c r="BV5" s="21">
        <f t="shared" si="45"/>
        <v>0.58345906819199989</v>
      </c>
      <c r="BW5" s="3">
        <f t="shared" si="46"/>
        <v>9.5707598474666811E-2</v>
      </c>
      <c r="BX5" s="3">
        <f t="shared" si="47"/>
        <v>3.5007544091519995</v>
      </c>
      <c r="BY5" s="3">
        <f t="shared" si="6"/>
        <v>0.79999999999995453</v>
      </c>
      <c r="BZ5" s="3">
        <f t="shared" si="48"/>
        <v>0.57511560351685431</v>
      </c>
      <c r="CA5" s="4">
        <f t="shared" si="7"/>
        <v>0.22488439648310021</v>
      </c>
      <c r="CB5" s="4"/>
      <c r="CC5" s="13"/>
      <c r="CD5" s="42" t="s">
        <v>1084</v>
      </c>
      <c r="CE5" s="42">
        <v>3.8740000000000001</v>
      </c>
      <c r="CF5" s="42">
        <v>4.0720000000000001</v>
      </c>
      <c r="CG5" s="42">
        <v>1766.1</v>
      </c>
      <c r="CH5" s="21">
        <f t="shared" si="49"/>
        <v>0.67866666666666664</v>
      </c>
      <c r="CI5" s="21">
        <f t="shared" si="50"/>
        <v>0.58345906819199989</v>
      </c>
      <c r="CJ5" s="3">
        <f t="shared" si="51"/>
        <v>9.5207598474666755E-2</v>
      </c>
      <c r="CK5" s="3">
        <f t="shared" si="52"/>
        <v>3.5007544091519995</v>
      </c>
      <c r="CL5" s="3">
        <f t="shared" si="8"/>
        <v>0.89999999999986358</v>
      </c>
      <c r="CM5" s="3">
        <f t="shared" si="53"/>
        <v>0.57511560351685431</v>
      </c>
      <c r="CN5" s="4">
        <f t="shared" si="9"/>
        <v>0.32488439648300926</v>
      </c>
      <c r="CO5" s="4"/>
      <c r="CP5" s="13"/>
      <c r="CQ5" s="42" t="s">
        <v>1084</v>
      </c>
      <c r="CR5" s="42">
        <v>3.9119999999999999</v>
      </c>
      <c r="CS5" s="42">
        <v>4.226</v>
      </c>
      <c r="CT5" s="42">
        <v>1775.6</v>
      </c>
      <c r="CU5" s="21">
        <f t="shared" si="54"/>
        <v>0.70433333333333326</v>
      </c>
      <c r="CV5" s="21">
        <f t="shared" si="55"/>
        <v>0.58345906819199989</v>
      </c>
      <c r="CW5" s="3">
        <f t="shared" si="56"/>
        <v>0.12087426514133337</v>
      </c>
      <c r="CX5" s="3">
        <f t="shared" si="57"/>
        <v>3.5007544091519995</v>
      </c>
      <c r="CY5" s="3">
        <f t="shared" si="10"/>
        <v>0.89999999999986358</v>
      </c>
      <c r="CZ5" s="3">
        <f t="shared" si="58"/>
        <v>0.57511560351685431</v>
      </c>
      <c r="DA5" s="4">
        <f t="shared" si="11"/>
        <v>0.32488439648300926</v>
      </c>
      <c r="DB5" s="4"/>
      <c r="DC5" s="13"/>
      <c r="DD5" s="42" t="s">
        <v>1084</v>
      </c>
      <c r="DE5" s="42">
        <v>3.6190000000000002</v>
      </c>
      <c r="DF5" s="42">
        <v>3.8050000000000002</v>
      </c>
      <c r="DG5" s="42">
        <v>1679.4</v>
      </c>
      <c r="DH5" s="21">
        <f t="shared" si="59"/>
        <v>0.63416666666666666</v>
      </c>
      <c r="DI5" s="21">
        <f t="shared" si="60"/>
        <v>0.55508904010560001</v>
      </c>
      <c r="DJ5" s="3">
        <f t="shared" si="61"/>
        <v>7.907762656106665E-2</v>
      </c>
      <c r="DK5" s="3">
        <f t="shared" si="62"/>
        <v>3.3305342406335994</v>
      </c>
      <c r="DL5" s="3">
        <f t="shared" si="12"/>
        <v>0.8000000000001819</v>
      </c>
      <c r="DM5" s="3">
        <f t="shared" si="63"/>
        <v>0.54715126683208992</v>
      </c>
      <c r="DN5" s="4">
        <f t="shared" si="13"/>
        <v>0.25284873316809198</v>
      </c>
      <c r="DO5" s="4"/>
      <c r="DP5" s="13"/>
      <c r="DQ5" s="11"/>
      <c r="DR5" s="55" t="str">
        <f t="shared" ref="DR5:DR68" si="70">A5</f>
        <v>27-03-2026 18:40</v>
      </c>
      <c r="DS5" s="5">
        <f t="shared" si="64"/>
        <v>7.3263333333333325</v>
      </c>
      <c r="DT5" s="5">
        <f t="shared" si="65"/>
        <v>6.0396042811103996</v>
      </c>
      <c r="DU5" s="6">
        <f t="shared" si="14"/>
        <v>1.2867290522229329</v>
      </c>
      <c r="DV5" s="5">
        <f t="shared" si="66"/>
        <v>36.23762568666239</v>
      </c>
      <c r="DW5" s="5">
        <f t="shared" si="67"/>
        <v>9.2999999999999545</v>
      </c>
      <c r="DX5" s="5">
        <f t="shared" si="68"/>
        <v>5.9532379398905215</v>
      </c>
      <c r="DY5" s="6">
        <f t="shared" si="15"/>
        <v>3.346762060109433</v>
      </c>
      <c r="DZ5" s="6">
        <f t="shared" si="69"/>
        <v>1.973666666666622</v>
      </c>
      <c r="EA5" s="65">
        <v>3</v>
      </c>
      <c r="EB5" s="74">
        <f>AO77</f>
        <v>0.9735030135658912</v>
      </c>
      <c r="EC5" s="11"/>
      <c r="ED5" s="11"/>
      <c r="EE5" s="11"/>
      <c r="EF5" s="11"/>
      <c r="EG5" s="11"/>
      <c r="EH5" s="11"/>
    </row>
    <row r="6" spans="1:138" ht="21" x14ac:dyDescent="0.5">
      <c r="A6" s="57" t="s">
        <v>1085</v>
      </c>
      <c r="B6" s="39">
        <v>23</v>
      </c>
      <c r="C6" s="38">
        <v>45.35</v>
      </c>
      <c r="D6" s="12"/>
      <c r="E6" s="42">
        <v>9.2330000000000005</v>
      </c>
      <c r="F6" s="42">
        <v>9.6029999999999998</v>
      </c>
      <c r="G6" s="42">
        <v>2395.8000000000002</v>
      </c>
      <c r="H6" s="21">
        <f t="shared" si="16"/>
        <v>1.6004999999999998</v>
      </c>
      <c r="I6" s="3">
        <f t="shared" si="17"/>
        <v>1.3875563388692247</v>
      </c>
      <c r="J6" s="3">
        <f t="shared" si="18"/>
        <v>0.21294366113077512</v>
      </c>
      <c r="K6" s="3">
        <f t="shared" si="19"/>
        <v>8.3253380332153508</v>
      </c>
      <c r="L6" s="3">
        <f t="shared" si="20"/>
        <v>1.9000000000000909</v>
      </c>
      <c r="M6" s="3">
        <f t="shared" si="21"/>
        <v>1.3677142832233948</v>
      </c>
      <c r="N6" s="4">
        <f t="shared" si="0"/>
        <v>0.53228571677669612</v>
      </c>
      <c r="O6" s="4"/>
      <c r="P6" s="13"/>
      <c r="Q6" s="42" t="s">
        <v>1085</v>
      </c>
      <c r="R6" s="42">
        <v>9.6120000000000001</v>
      </c>
      <c r="S6" s="42">
        <v>10.135999999999999</v>
      </c>
      <c r="T6" s="42">
        <v>2422.1999999999998</v>
      </c>
      <c r="U6" s="21">
        <f t="shared" si="22"/>
        <v>1.6893333333333331</v>
      </c>
      <c r="V6" s="3">
        <f t="shared" si="23"/>
        <v>1.3875563388692247</v>
      </c>
      <c r="W6" s="3">
        <f t="shared" si="24"/>
        <v>0.30177699446410844</v>
      </c>
      <c r="X6" s="3">
        <f t="shared" si="25"/>
        <v>8.3253380332153508</v>
      </c>
      <c r="Y6" s="3">
        <f t="shared" si="26"/>
        <v>2</v>
      </c>
      <c r="Z6" s="3">
        <f t="shared" si="27"/>
        <v>1.3677142832233948</v>
      </c>
      <c r="AA6" s="4">
        <f t="shared" si="1"/>
        <v>0.63228571677660517</v>
      </c>
      <c r="AB6" s="4"/>
      <c r="AC6" s="13"/>
      <c r="AD6" s="42" t="s">
        <v>1085</v>
      </c>
      <c r="AE6" s="42">
        <v>9.3190000000000008</v>
      </c>
      <c r="AF6" s="42">
        <v>9.69</v>
      </c>
      <c r="AG6" s="42">
        <v>2376.8000000000002</v>
      </c>
      <c r="AH6" s="21">
        <f t="shared" si="28"/>
        <v>1.6149999999999998</v>
      </c>
      <c r="AI6" s="21">
        <f t="shared" si="29"/>
        <v>1.3875563388692247</v>
      </c>
      <c r="AJ6" s="3">
        <f t="shared" si="30"/>
        <v>0.22744366113077508</v>
      </c>
      <c r="AK6" s="3">
        <f t="shared" si="31"/>
        <v>8.3253380332153508</v>
      </c>
      <c r="AL6" s="3">
        <f t="shared" si="32"/>
        <v>1.9000000000000909</v>
      </c>
      <c r="AM6" s="3">
        <f t="shared" si="33"/>
        <v>1.3677142832233948</v>
      </c>
      <c r="AN6" s="4">
        <f t="shared" si="2"/>
        <v>0.53228571677669612</v>
      </c>
      <c r="AO6" s="4"/>
      <c r="AP6" s="13"/>
      <c r="AQ6" s="42" t="s">
        <v>1085</v>
      </c>
      <c r="AR6" s="42">
        <v>9.3710000000000004</v>
      </c>
      <c r="AS6" s="42">
        <v>9.7439999999999998</v>
      </c>
      <c r="AT6" s="42">
        <v>2394.6</v>
      </c>
      <c r="AU6" s="21">
        <f t="shared" si="34"/>
        <v>1.6239999999999999</v>
      </c>
      <c r="AV6" s="21">
        <f t="shared" si="35"/>
        <v>1.3875563388692247</v>
      </c>
      <c r="AW6" s="3">
        <f t="shared" si="36"/>
        <v>0.2364436611307752</v>
      </c>
      <c r="AX6" s="3">
        <f t="shared" si="37"/>
        <v>8.3253380332153508</v>
      </c>
      <c r="AY6" s="3">
        <f t="shared" si="3"/>
        <v>2</v>
      </c>
      <c r="AZ6" s="3">
        <f t="shared" si="38"/>
        <v>1.3677142832233948</v>
      </c>
      <c r="BA6" s="4">
        <f t="shared" si="4"/>
        <v>0.63228571677660517</v>
      </c>
      <c r="BB6" s="4"/>
      <c r="BC6" s="13"/>
      <c r="BD6" s="42" t="s">
        <v>1085</v>
      </c>
      <c r="BE6" s="42">
        <v>6.8529999999999998</v>
      </c>
      <c r="BF6" s="42">
        <v>7.1589999999999998</v>
      </c>
      <c r="BG6" s="42">
        <v>1785.5</v>
      </c>
      <c r="BH6" s="21">
        <f t="shared" si="39"/>
        <v>1.1931666666666665</v>
      </c>
      <c r="BI6" s="21">
        <f t="shared" si="40"/>
        <v>1.0278195102734999</v>
      </c>
      <c r="BJ6" s="3">
        <f t="shared" si="41"/>
        <v>0.16534715639316655</v>
      </c>
      <c r="BK6" s="3">
        <f t="shared" si="42"/>
        <v>6.1669170616409996</v>
      </c>
      <c r="BL6" s="3">
        <f t="shared" ref="BL6:BL70" si="71">BG6-BG7</f>
        <v>1.4000000000000909</v>
      </c>
      <c r="BM6" s="3">
        <f t="shared" si="43"/>
        <v>1.0131216912765888</v>
      </c>
      <c r="BN6" s="4">
        <f t="shared" si="5"/>
        <v>0.38687830872350215</v>
      </c>
      <c r="BO6" s="4"/>
      <c r="BP6" s="13"/>
      <c r="BQ6" s="42" t="s">
        <v>1085</v>
      </c>
      <c r="BR6" s="42">
        <v>6.5970000000000004</v>
      </c>
      <c r="BS6" s="42">
        <v>6.8879999999999999</v>
      </c>
      <c r="BT6" s="42">
        <v>1766.8</v>
      </c>
      <c r="BU6" s="21">
        <f t="shared" si="44"/>
        <v>1.1479999999999999</v>
      </c>
      <c r="BV6" s="21">
        <f t="shared" si="45"/>
        <v>1.0278195102734999</v>
      </c>
      <c r="BW6" s="3">
        <f t="shared" si="46"/>
        <v>0.12018048972649997</v>
      </c>
      <c r="BX6" s="3">
        <f t="shared" si="47"/>
        <v>6.1669170616409996</v>
      </c>
      <c r="BY6" s="3">
        <f t="shared" si="6"/>
        <v>1.3999999999998636</v>
      </c>
      <c r="BZ6" s="3">
        <f t="shared" si="48"/>
        <v>1.0131216912765888</v>
      </c>
      <c r="CA6" s="4">
        <f t="shared" si="7"/>
        <v>0.38687830872327478</v>
      </c>
      <c r="CB6" s="4"/>
      <c r="CC6" s="13"/>
      <c r="CD6" s="42" t="s">
        <v>1085</v>
      </c>
      <c r="CE6" s="42">
        <v>6.4409999999999998</v>
      </c>
      <c r="CF6" s="42">
        <v>6.734</v>
      </c>
      <c r="CG6" s="42">
        <v>1765.2</v>
      </c>
      <c r="CH6" s="21">
        <f t="shared" si="49"/>
        <v>1.1223333333333332</v>
      </c>
      <c r="CI6" s="21">
        <f t="shared" si="50"/>
        <v>1.0278195102734999</v>
      </c>
      <c r="CJ6" s="3">
        <f t="shared" si="51"/>
        <v>9.4513823059833246E-2</v>
      </c>
      <c r="CK6" s="3">
        <f t="shared" si="52"/>
        <v>6.1669170616409996</v>
      </c>
      <c r="CL6" s="3">
        <f t="shared" si="8"/>
        <v>1.4000000000000909</v>
      </c>
      <c r="CM6" s="3">
        <f t="shared" si="53"/>
        <v>1.0131216912765888</v>
      </c>
      <c r="CN6" s="4">
        <f t="shared" si="9"/>
        <v>0.38687830872350215</v>
      </c>
      <c r="CO6" s="4"/>
      <c r="CP6" s="13"/>
      <c r="CQ6" s="42" t="s">
        <v>1085</v>
      </c>
      <c r="CR6" s="42">
        <v>6.3120000000000003</v>
      </c>
      <c r="CS6" s="42">
        <v>6.6849999999999996</v>
      </c>
      <c r="CT6" s="42">
        <v>1774.7</v>
      </c>
      <c r="CU6" s="21">
        <f t="shared" si="54"/>
        <v>1.1141666666666665</v>
      </c>
      <c r="CV6" s="21">
        <f t="shared" si="55"/>
        <v>1.0278195102734999</v>
      </c>
      <c r="CW6" s="3">
        <f t="shared" si="56"/>
        <v>8.6347156393166591E-2</v>
      </c>
      <c r="CX6" s="3">
        <f t="shared" si="57"/>
        <v>6.1669170616409996</v>
      </c>
      <c r="CY6" s="3">
        <f t="shared" si="10"/>
        <v>1.4000000000000909</v>
      </c>
      <c r="CZ6" s="3">
        <f t="shared" si="58"/>
        <v>1.0131216912765888</v>
      </c>
      <c r="DA6" s="4">
        <f t="shared" si="11"/>
        <v>0.38687830872350215</v>
      </c>
      <c r="DB6" s="4"/>
      <c r="DC6" s="13"/>
      <c r="DD6" s="42" t="s">
        <v>1085</v>
      </c>
      <c r="DE6" s="42">
        <v>5.9850000000000003</v>
      </c>
      <c r="DF6" s="42">
        <v>6.2619999999999996</v>
      </c>
      <c r="DG6" s="42">
        <v>1678.6</v>
      </c>
      <c r="DH6" s="21">
        <f t="shared" si="59"/>
        <v>1.0436666666666665</v>
      </c>
      <c r="DI6" s="21">
        <f t="shared" si="60"/>
        <v>0.97784296527855008</v>
      </c>
      <c r="DJ6" s="3">
        <f t="shared" si="61"/>
        <v>6.582370138811644E-2</v>
      </c>
      <c r="DK6" s="3">
        <f t="shared" si="62"/>
        <v>5.8670577916713</v>
      </c>
      <c r="DL6" s="3">
        <f t="shared" si="12"/>
        <v>1.2999999999999545</v>
      </c>
      <c r="DM6" s="3">
        <f t="shared" si="63"/>
        <v>0.96385981087506678</v>
      </c>
      <c r="DN6" s="4">
        <f t="shared" si="13"/>
        <v>0.33614018912488774</v>
      </c>
      <c r="DO6" s="4"/>
      <c r="DP6" s="13"/>
      <c r="DQ6" s="11"/>
      <c r="DR6" s="55" t="str">
        <f t="shared" si="70"/>
        <v>27-03-2026 18:30</v>
      </c>
      <c r="DS6" s="5">
        <f t="shared" si="64"/>
        <v>12.150166666666665</v>
      </c>
      <c r="DT6" s="5">
        <f t="shared" si="65"/>
        <v>10.639346361849446</v>
      </c>
      <c r="DU6" s="6">
        <f t="shared" si="14"/>
        <v>1.5108203048172193</v>
      </c>
      <c r="DV6" s="5">
        <f t="shared" si="66"/>
        <v>63.836078171096709</v>
      </c>
      <c r="DW6" s="5">
        <f t="shared" si="67"/>
        <v>14.700000000000273</v>
      </c>
      <c r="DX6" s="5">
        <f t="shared" si="68"/>
        <v>10.487203708874999</v>
      </c>
      <c r="DY6" s="6">
        <f t="shared" si="15"/>
        <v>4.2127962911252741</v>
      </c>
      <c r="DZ6" s="6">
        <f t="shared" si="69"/>
        <v>2.5498333333336074</v>
      </c>
      <c r="EA6" s="65">
        <v>4</v>
      </c>
      <c r="EB6" s="74">
        <f>BB77</f>
        <v>0.9831743696726738</v>
      </c>
      <c r="EC6" s="11"/>
      <c r="ED6" s="11"/>
      <c r="EE6" s="11"/>
      <c r="EF6" s="11"/>
      <c r="EG6" s="11"/>
      <c r="EH6" s="11"/>
    </row>
    <row r="7" spans="1:138" ht="21" x14ac:dyDescent="0.5">
      <c r="A7" s="57" t="s">
        <v>1086</v>
      </c>
      <c r="B7" s="39">
        <v>39</v>
      </c>
      <c r="C7" s="38">
        <v>47.07</v>
      </c>
      <c r="D7" s="12"/>
      <c r="E7" s="42">
        <v>16.2</v>
      </c>
      <c r="F7" s="42">
        <v>16.635999999999999</v>
      </c>
      <c r="G7" s="42">
        <v>2393.9</v>
      </c>
      <c r="H7" s="21">
        <f t="shared" si="16"/>
        <v>2.7726666666666664</v>
      </c>
      <c r="I7" s="3">
        <f t="shared" si="17"/>
        <v>2.3375627985650849</v>
      </c>
      <c r="J7" s="3">
        <f t="shared" si="18"/>
        <v>0.43510386810158153</v>
      </c>
      <c r="K7" s="3">
        <f t="shared" si="19"/>
        <v>14.025376791390508</v>
      </c>
      <c r="L7" s="3">
        <f t="shared" si="20"/>
        <v>3.5999999999999091</v>
      </c>
      <c r="M7" s="3">
        <f t="shared" si="21"/>
        <v>2.3041356505456041</v>
      </c>
      <c r="N7" s="4">
        <f t="shared" si="0"/>
        <v>1.295864349454305</v>
      </c>
      <c r="O7" s="4"/>
      <c r="P7" s="13"/>
      <c r="Q7" s="42" t="s">
        <v>1086</v>
      </c>
      <c r="R7" s="42">
        <v>16.870999999999999</v>
      </c>
      <c r="S7" s="42">
        <v>17.094000000000001</v>
      </c>
      <c r="T7" s="42">
        <v>2420.1999999999998</v>
      </c>
      <c r="U7" s="21">
        <f t="shared" si="22"/>
        <v>2.8490000000000002</v>
      </c>
      <c r="V7" s="3">
        <f t="shared" si="23"/>
        <v>2.3375627985650849</v>
      </c>
      <c r="W7" s="3">
        <f t="shared" si="24"/>
        <v>0.51143720143491533</v>
      </c>
      <c r="X7" s="3">
        <f t="shared" si="25"/>
        <v>14.025376791390508</v>
      </c>
      <c r="Y7" s="3">
        <f t="shared" si="26"/>
        <v>3.5999999999999091</v>
      </c>
      <c r="Z7" s="3">
        <f t="shared" si="27"/>
        <v>2.3041356505456041</v>
      </c>
      <c r="AA7" s="4">
        <f t="shared" si="1"/>
        <v>1.295864349454305</v>
      </c>
      <c r="AB7" s="4"/>
      <c r="AC7" s="13"/>
      <c r="AD7" s="42" t="s">
        <v>1086</v>
      </c>
      <c r="AE7" s="42">
        <v>16.405999999999999</v>
      </c>
      <c r="AF7" s="42">
        <v>16.846</v>
      </c>
      <c r="AG7" s="42">
        <v>2374.9</v>
      </c>
      <c r="AH7" s="21">
        <f t="shared" si="28"/>
        <v>2.8076666666666665</v>
      </c>
      <c r="AI7" s="21">
        <f t="shared" si="29"/>
        <v>2.3375627985650849</v>
      </c>
      <c r="AJ7" s="3">
        <f t="shared" si="30"/>
        <v>0.47010386810158167</v>
      </c>
      <c r="AK7" s="3">
        <f t="shared" si="31"/>
        <v>14.025376791390508</v>
      </c>
      <c r="AL7" s="3">
        <f t="shared" si="32"/>
        <v>3.5999999999999091</v>
      </c>
      <c r="AM7" s="3">
        <f t="shared" si="33"/>
        <v>2.3041356505456041</v>
      </c>
      <c r="AN7" s="4">
        <f t="shared" si="2"/>
        <v>1.295864349454305</v>
      </c>
      <c r="AO7" s="4"/>
      <c r="AP7" s="13"/>
      <c r="AQ7" s="42" t="s">
        <v>1086</v>
      </c>
      <c r="AR7" s="42">
        <v>16.608000000000001</v>
      </c>
      <c r="AS7" s="42">
        <v>16.971</v>
      </c>
      <c r="AT7" s="42">
        <v>2392.6</v>
      </c>
      <c r="AU7" s="21">
        <f t="shared" si="34"/>
        <v>2.8285</v>
      </c>
      <c r="AV7" s="21">
        <f t="shared" si="35"/>
        <v>2.3375627985650849</v>
      </c>
      <c r="AW7" s="3">
        <f t="shared" si="36"/>
        <v>0.49093720143491515</v>
      </c>
      <c r="AX7" s="3">
        <f t="shared" si="37"/>
        <v>14.025376791390508</v>
      </c>
      <c r="AY7" s="3">
        <f t="shared" si="3"/>
        <v>3.5</v>
      </c>
      <c r="AZ7" s="3">
        <f t="shared" si="38"/>
        <v>2.3041356505456041</v>
      </c>
      <c r="BA7" s="4">
        <f t="shared" si="4"/>
        <v>1.1958643494543959</v>
      </c>
      <c r="BB7" s="4"/>
      <c r="BC7" s="13"/>
      <c r="BD7" s="42" t="s">
        <v>1086</v>
      </c>
      <c r="BE7" s="42">
        <v>12.148</v>
      </c>
      <c r="BF7" s="42">
        <v>12.564</v>
      </c>
      <c r="BG7" s="42">
        <v>1784.1</v>
      </c>
      <c r="BH7" s="21">
        <f t="shared" si="39"/>
        <v>2.0939999999999999</v>
      </c>
      <c r="BI7" s="21">
        <f t="shared" si="40"/>
        <v>1.7315279989370997</v>
      </c>
      <c r="BJ7" s="3">
        <f t="shared" si="41"/>
        <v>0.36247200106290012</v>
      </c>
      <c r="BK7" s="3">
        <f t="shared" si="42"/>
        <v>10.389167993622598</v>
      </c>
      <c r="BL7" s="3">
        <f t="shared" si="71"/>
        <v>2.6999999999998181</v>
      </c>
      <c r="BM7" s="3">
        <f t="shared" si="43"/>
        <v>1.7067671485522993</v>
      </c>
      <c r="BN7" s="4">
        <f t="shared" si="5"/>
        <v>0.99323285144751883</v>
      </c>
      <c r="BO7" s="4"/>
      <c r="BP7" s="13"/>
      <c r="BQ7" s="42" t="s">
        <v>1086</v>
      </c>
      <c r="BR7" s="42">
        <v>11.601000000000001</v>
      </c>
      <c r="BS7" s="42">
        <v>12.006</v>
      </c>
      <c r="BT7" s="42">
        <v>1765.4</v>
      </c>
      <c r="BU7" s="21">
        <f t="shared" si="44"/>
        <v>2.0009999999999999</v>
      </c>
      <c r="BV7" s="21">
        <f t="shared" si="45"/>
        <v>1.7315279989370997</v>
      </c>
      <c r="BW7" s="3">
        <f t="shared" si="46"/>
        <v>0.26947200106290015</v>
      </c>
      <c r="BX7" s="3">
        <f t="shared" si="47"/>
        <v>10.389167993622598</v>
      </c>
      <c r="BY7" s="3">
        <f t="shared" si="6"/>
        <v>2.5</v>
      </c>
      <c r="BZ7" s="3">
        <f t="shared" si="48"/>
        <v>1.7067671485522993</v>
      </c>
      <c r="CA7" s="4">
        <f t="shared" si="7"/>
        <v>0.79323285144770073</v>
      </c>
      <c r="CB7" s="4"/>
      <c r="CC7" s="13"/>
      <c r="CD7" s="42" t="s">
        <v>1086</v>
      </c>
      <c r="CE7" s="42">
        <v>11.436</v>
      </c>
      <c r="CF7" s="42">
        <v>11.866</v>
      </c>
      <c r="CG7" s="42">
        <v>1763.8</v>
      </c>
      <c r="CH7" s="21">
        <f t="shared" si="49"/>
        <v>1.9776666666666665</v>
      </c>
      <c r="CI7" s="21">
        <f t="shared" si="50"/>
        <v>1.7315279989370997</v>
      </c>
      <c r="CJ7" s="3">
        <f t="shared" si="51"/>
        <v>0.24613866772956672</v>
      </c>
      <c r="CK7" s="3">
        <f t="shared" si="52"/>
        <v>10.389167993622598</v>
      </c>
      <c r="CL7" s="3">
        <f t="shared" si="8"/>
        <v>2.3999999999998636</v>
      </c>
      <c r="CM7" s="3">
        <f t="shared" si="53"/>
        <v>1.7067671485522993</v>
      </c>
      <c r="CN7" s="4">
        <f t="shared" si="9"/>
        <v>0.6932328514475643</v>
      </c>
      <c r="CO7" s="4"/>
      <c r="CP7" s="13"/>
      <c r="CQ7" s="42" t="s">
        <v>1086</v>
      </c>
      <c r="CR7" s="42">
        <v>10.166</v>
      </c>
      <c r="CS7" s="42">
        <v>10.704000000000001</v>
      </c>
      <c r="CT7" s="42">
        <v>1773.3</v>
      </c>
      <c r="CU7" s="21">
        <f t="shared" si="54"/>
        <v>1.784</v>
      </c>
      <c r="CV7" s="21">
        <f t="shared" si="55"/>
        <v>1.7315279989370997</v>
      </c>
      <c r="CW7" s="3">
        <f t="shared" si="56"/>
        <v>5.2472001062900286E-2</v>
      </c>
      <c r="CX7" s="3">
        <f t="shared" si="57"/>
        <v>10.389167993622598</v>
      </c>
      <c r="CY7" s="3">
        <f t="shared" si="10"/>
        <v>2</v>
      </c>
      <c r="CZ7" s="3">
        <f t="shared" si="58"/>
        <v>1.7067671485522993</v>
      </c>
      <c r="DA7" s="4">
        <f t="shared" si="11"/>
        <v>0.29323285144770073</v>
      </c>
      <c r="DB7" s="4"/>
      <c r="DC7" s="13"/>
      <c r="DD7" s="42" t="s">
        <v>1086</v>
      </c>
      <c r="DE7" s="42">
        <v>10.055</v>
      </c>
      <c r="DF7" s="42">
        <v>10.441000000000001</v>
      </c>
      <c r="DG7" s="42">
        <v>1677.3</v>
      </c>
      <c r="DH7" s="21">
        <f t="shared" si="59"/>
        <v>1.7401666666666666</v>
      </c>
      <c r="DI7" s="21">
        <f t="shared" si="60"/>
        <v>1.64733443568603</v>
      </c>
      <c r="DJ7" s="3">
        <f t="shared" si="61"/>
        <v>9.2832230980636643E-2</v>
      </c>
      <c r="DK7" s="3">
        <f t="shared" si="62"/>
        <v>9.8840066141161795</v>
      </c>
      <c r="DL7" s="3">
        <f t="shared" si="12"/>
        <v>2.0999999999999091</v>
      </c>
      <c r="DM7" s="3">
        <f t="shared" si="63"/>
        <v>1.6237775532557197</v>
      </c>
      <c r="DN7" s="4">
        <f t="shared" si="13"/>
        <v>0.47622244674418934</v>
      </c>
      <c r="DO7" s="4"/>
      <c r="DP7" s="13"/>
      <c r="DQ7" s="11"/>
      <c r="DR7" s="55" t="str">
        <f t="shared" si="70"/>
        <v>27-03-2026 18:20</v>
      </c>
      <c r="DS7" s="5">
        <f t="shared" si="64"/>
        <v>20.854666666666663</v>
      </c>
      <c r="DT7" s="5">
        <f t="shared" si="65"/>
        <v>17.923697625694768</v>
      </c>
      <c r="DU7" s="6">
        <f t="shared" si="14"/>
        <v>2.9309690409718954</v>
      </c>
      <c r="DV7" s="5">
        <f t="shared" si="66"/>
        <v>107.54218575416859</v>
      </c>
      <c r="DW7" s="5">
        <f t="shared" si="67"/>
        <v>25.999999999999318</v>
      </c>
      <c r="DX7" s="5">
        <f t="shared" si="68"/>
        <v>17.667388749647333</v>
      </c>
      <c r="DY7" s="6">
        <f t="shared" si="15"/>
        <v>8.3326112503519845</v>
      </c>
      <c r="DZ7" s="6">
        <f t="shared" si="69"/>
        <v>5.1453333333326547</v>
      </c>
      <c r="EA7" s="65">
        <v>5</v>
      </c>
      <c r="EB7" s="74">
        <f>BO77</f>
        <v>0.98468189537316475</v>
      </c>
      <c r="EC7" s="11"/>
      <c r="ED7" s="11"/>
      <c r="EE7" s="11"/>
      <c r="EF7" s="11"/>
      <c r="EG7" s="11"/>
      <c r="EH7" s="11"/>
    </row>
    <row r="8" spans="1:138" ht="21" x14ac:dyDescent="0.5">
      <c r="A8" s="57" t="s">
        <v>1087</v>
      </c>
      <c r="B8" s="39">
        <v>56</v>
      </c>
      <c r="C8" s="38">
        <v>49.36</v>
      </c>
      <c r="D8" s="12"/>
      <c r="E8" s="42">
        <v>26.065000000000001</v>
      </c>
      <c r="F8" s="42">
        <v>26.616</v>
      </c>
      <c r="G8" s="42">
        <v>2390.3000000000002</v>
      </c>
      <c r="H8" s="21">
        <f t="shared" si="16"/>
        <v>4.4359999999999999</v>
      </c>
      <c r="I8" s="3">
        <f t="shared" si="17"/>
        <v>3.3273460476043195</v>
      </c>
      <c r="J8" s="3">
        <f t="shared" si="18"/>
        <v>1.1086539523956804</v>
      </c>
      <c r="K8" s="3">
        <f t="shared" si="19"/>
        <v>19.964076285625918</v>
      </c>
      <c r="L8" s="3">
        <f t="shared" si="20"/>
        <v>4.7000000000002728</v>
      </c>
      <c r="M8" s="3">
        <f t="shared" si="21"/>
        <v>3.2797649991235778</v>
      </c>
      <c r="N8" s="4">
        <f t="shared" si="0"/>
        <v>1.4202350008766951</v>
      </c>
      <c r="O8" s="4"/>
      <c r="P8" s="13"/>
      <c r="Q8" s="42" t="s">
        <v>1087</v>
      </c>
      <c r="R8" s="42">
        <v>26.565999999999999</v>
      </c>
      <c r="S8" s="42">
        <v>27.140999999999998</v>
      </c>
      <c r="T8" s="42">
        <v>2416.6</v>
      </c>
      <c r="U8" s="21">
        <f t="shared" si="22"/>
        <v>4.5234999999999994</v>
      </c>
      <c r="V8" s="3">
        <f t="shared" si="23"/>
        <v>3.3273460476043195</v>
      </c>
      <c r="W8" s="3">
        <f t="shared" si="24"/>
        <v>1.1961539523956799</v>
      </c>
      <c r="X8" s="3">
        <f t="shared" si="25"/>
        <v>19.964076285625918</v>
      </c>
      <c r="Y8" s="3">
        <f t="shared" si="26"/>
        <v>5</v>
      </c>
      <c r="Z8" s="3">
        <f t="shared" si="27"/>
        <v>3.2797649991235778</v>
      </c>
      <c r="AA8" s="4">
        <f t="shared" si="1"/>
        <v>1.7202350008764222</v>
      </c>
      <c r="AB8" s="4"/>
      <c r="AC8" s="13"/>
      <c r="AD8" s="42" t="s">
        <v>1087</v>
      </c>
      <c r="AE8" s="42">
        <v>26.093</v>
      </c>
      <c r="AF8" s="42">
        <v>26.645</v>
      </c>
      <c r="AG8" s="42">
        <v>2371.3000000000002</v>
      </c>
      <c r="AH8" s="21">
        <f t="shared" si="28"/>
        <v>4.440833333333333</v>
      </c>
      <c r="AI8" s="21">
        <f t="shared" si="29"/>
        <v>3.3273460476043195</v>
      </c>
      <c r="AJ8" s="3">
        <f t="shared" si="30"/>
        <v>1.1134872857290135</v>
      </c>
      <c r="AK8" s="3">
        <f t="shared" si="31"/>
        <v>19.964076285625918</v>
      </c>
      <c r="AL8" s="3">
        <f t="shared" si="32"/>
        <v>4.8000000000001819</v>
      </c>
      <c r="AM8" s="3">
        <f t="shared" si="33"/>
        <v>3.2797649991235778</v>
      </c>
      <c r="AN8" s="4">
        <f t="shared" si="2"/>
        <v>1.5202350008766041</v>
      </c>
      <c r="AO8" s="4"/>
      <c r="AP8" s="13"/>
      <c r="AQ8" s="42" t="s">
        <v>1087</v>
      </c>
      <c r="AR8" s="42">
        <v>26.032</v>
      </c>
      <c r="AS8" s="42">
        <v>26.593</v>
      </c>
      <c r="AT8" s="42">
        <v>2389.1</v>
      </c>
      <c r="AU8" s="21">
        <f t="shared" si="34"/>
        <v>4.4321666666666664</v>
      </c>
      <c r="AV8" s="21">
        <f t="shared" si="35"/>
        <v>3.3273460476043195</v>
      </c>
      <c r="AW8" s="3">
        <f t="shared" si="36"/>
        <v>1.1048206190623469</v>
      </c>
      <c r="AX8" s="3">
        <f t="shared" si="37"/>
        <v>19.964076285625918</v>
      </c>
      <c r="AY8" s="3">
        <f t="shared" si="3"/>
        <v>4.7999999999997272</v>
      </c>
      <c r="AZ8" s="3">
        <f t="shared" si="38"/>
        <v>3.2797649991235778</v>
      </c>
      <c r="BA8" s="4">
        <f t="shared" si="4"/>
        <v>1.5202350008761494</v>
      </c>
      <c r="BB8" s="4"/>
      <c r="BC8" s="13"/>
      <c r="BD8" s="42" t="s">
        <v>1087</v>
      </c>
      <c r="BE8" s="42">
        <v>19.498999999999999</v>
      </c>
      <c r="BF8" s="42">
        <v>19.978000000000002</v>
      </c>
      <c r="BG8" s="42">
        <v>1781.4</v>
      </c>
      <c r="BH8" s="21">
        <f t="shared" si="39"/>
        <v>3.3296666666666668</v>
      </c>
      <c r="BI8" s="21">
        <f t="shared" si="40"/>
        <v>2.4647007760032</v>
      </c>
      <c r="BJ8" s="3">
        <f t="shared" si="41"/>
        <v>0.86496589066346674</v>
      </c>
      <c r="BK8" s="3">
        <f t="shared" si="42"/>
        <v>14.788204656019198</v>
      </c>
      <c r="BL8" s="3">
        <f t="shared" si="71"/>
        <v>3.6000000000001364</v>
      </c>
      <c r="BM8" s="3">
        <f t="shared" si="43"/>
        <v>2.4294555549063541</v>
      </c>
      <c r="BN8" s="4">
        <f t="shared" si="5"/>
        <v>1.1705444450937823</v>
      </c>
      <c r="BO8" s="4"/>
      <c r="BP8" s="13"/>
      <c r="BQ8" s="42" t="s">
        <v>1087</v>
      </c>
      <c r="BR8" s="42">
        <v>18.581</v>
      </c>
      <c r="BS8" s="42">
        <v>19.045999999999999</v>
      </c>
      <c r="BT8" s="42">
        <v>1762.9</v>
      </c>
      <c r="BU8" s="21">
        <f t="shared" si="44"/>
        <v>3.1743333333333332</v>
      </c>
      <c r="BV8" s="21">
        <f t="shared" si="45"/>
        <v>2.4647007760032</v>
      </c>
      <c r="BW8" s="3">
        <f t="shared" si="46"/>
        <v>0.7096325573301332</v>
      </c>
      <c r="BX8" s="3">
        <f t="shared" si="47"/>
        <v>14.788204656019198</v>
      </c>
      <c r="BY8" s="3">
        <f t="shared" si="6"/>
        <v>3.5</v>
      </c>
      <c r="BZ8" s="3">
        <f t="shared" si="48"/>
        <v>2.4294555549063541</v>
      </c>
      <c r="CA8" s="4">
        <f t="shared" si="7"/>
        <v>1.0705444450936459</v>
      </c>
      <c r="CB8" s="4"/>
      <c r="CC8" s="13"/>
      <c r="CD8" s="42" t="s">
        <v>1087</v>
      </c>
      <c r="CE8" s="42">
        <v>18.271000000000001</v>
      </c>
      <c r="CF8" s="42">
        <v>18.734000000000002</v>
      </c>
      <c r="CG8" s="42">
        <v>1761.4</v>
      </c>
      <c r="CH8" s="21">
        <f t="shared" si="49"/>
        <v>3.1223333333333336</v>
      </c>
      <c r="CI8" s="21">
        <f t="shared" si="50"/>
        <v>2.4647007760032</v>
      </c>
      <c r="CJ8" s="3">
        <f t="shared" si="51"/>
        <v>0.65763255733013359</v>
      </c>
      <c r="CK8" s="3">
        <f t="shared" si="52"/>
        <v>14.788204656019198</v>
      </c>
      <c r="CL8" s="3">
        <f t="shared" si="8"/>
        <v>3.5</v>
      </c>
      <c r="CM8" s="3">
        <f t="shared" si="53"/>
        <v>2.4294555549063541</v>
      </c>
      <c r="CN8" s="4">
        <f t="shared" si="9"/>
        <v>1.0705444450936459</v>
      </c>
      <c r="CO8" s="4"/>
      <c r="CP8" s="13"/>
      <c r="CQ8" s="42" t="s">
        <v>1087</v>
      </c>
      <c r="CR8" s="42">
        <v>15.042</v>
      </c>
      <c r="CS8" s="42">
        <v>15.423</v>
      </c>
      <c r="CT8" s="42">
        <v>1771.3</v>
      </c>
      <c r="CU8" s="21">
        <f t="shared" si="54"/>
        <v>2.5705</v>
      </c>
      <c r="CV8" s="21">
        <f t="shared" si="55"/>
        <v>2.4647007760032</v>
      </c>
      <c r="CW8" s="3">
        <f t="shared" si="56"/>
        <v>0.10579922399679997</v>
      </c>
      <c r="CX8" s="3">
        <f t="shared" si="57"/>
        <v>14.788204656019198</v>
      </c>
      <c r="CY8" s="3">
        <f t="shared" si="10"/>
        <v>3</v>
      </c>
      <c r="CZ8" s="3">
        <f t="shared" si="58"/>
        <v>2.4294555549063541</v>
      </c>
      <c r="DA8" s="4">
        <f t="shared" si="11"/>
        <v>0.57054444509364588</v>
      </c>
      <c r="DB8" s="4"/>
      <c r="DC8" s="13"/>
      <c r="DD8" s="42" t="s">
        <v>1087</v>
      </c>
      <c r="DE8" s="42">
        <v>16.785</v>
      </c>
      <c r="DF8" s="42">
        <v>17.221</v>
      </c>
      <c r="DG8" s="42">
        <v>1675.2</v>
      </c>
      <c r="DH8" s="21">
        <f t="shared" si="59"/>
        <v>2.8701666666666665</v>
      </c>
      <c r="DI8" s="21">
        <f t="shared" si="60"/>
        <v>2.3448575272617598</v>
      </c>
      <c r="DJ8" s="3">
        <f t="shared" si="61"/>
        <v>0.52530913940490676</v>
      </c>
      <c r="DK8" s="3">
        <f t="shared" si="62"/>
        <v>14.069145163570562</v>
      </c>
      <c r="DL8" s="3">
        <f t="shared" si="12"/>
        <v>3.2999999999999545</v>
      </c>
      <c r="DM8" s="3">
        <f t="shared" si="63"/>
        <v>2.3113260646219165</v>
      </c>
      <c r="DN8" s="4">
        <f t="shared" si="13"/>
        <v>0.98867393537803805</v>
      </c>
      <c r="DO8" s="4"/>
      <c r="DP8" s="13"/>
      <c r="DQ8" s="11"/>
      <c r="DR8" s="55" t="str">
        <f t="shared" si="70"/>
        <v>27-03-2026 18:10</v>
      </c>
      <c r="DS8" s="5">
        <f t="shared" si="64"/>
        <v>32.899500000000003</v>
      </c>
      <c r="DT8" s="5">
        <f t="shared" si="65"/>
        <v>25.513044821691835</v>
      </c>
      <c r="DU8" s="6">
        <f t="shared" si="14"/>
        <v>7.386455178308168</v>
      </c>
      <c r="DV8" s="5">
        <f t="shared" si="66"/>
        <v>153.07826893015104</v>
      </c>
      <c r="DW8" s="5">
        <f t="shared" si="67"/>
        <v>36.200000000000273</v>
      </c>
      <c r="DX8" s="5">
        <f t="shared" si="68"/>
        <v>25.148208280741645</v>
      </c>
      <c r="DY8" s="6">
        <f t="shared" si="15"/>
        <v>11.051791719258627</v>
      </c>
      <c r="DZ8" s="6">
        <f t="shared" si="69"/>
        <v>3.3005000000002696</v>
      </c>
      <c r="EA8" s="65">
        <v>6</v>
      </c>
      <c r="EB8" s="74">
        <f>CB77</f>
        <v>0.98228765774783189</v>
      </c>
      <c r="EC8" s="11"/>
      <c r="ED8" s="11"/>
      <c r="EE8" s="11"/>
      <c r="EF8" s="11"/>
      <c r="EG8" s="11"/>
      <c r="EH8" s="11"/>
    </row>
    <row r="9" spans="1:138" ht="21" x14ac:dyDescent="0.5">
      <c r="A9" s="57" t="s">
        <v>1088</v>
      </c>
      <c r="B9" s="39">
        <v>63</v>
      </c>
      <c r="C9" s="38">
        <v>49.94</v>
      </c>
      <c r="D9" s="12"/>
      <c r="E9" s="42">
        <v>26.748000000000001</v>
      </c>
      <c r="F9" s="42">
        <v>27.312999999999999</v>
      </c>
      <c r="G9" s="42">
        <v>2385.6</v>
      </c>
      <c r="H9" s="21">
        <f t="shared" si="16"/>
        <v>4.5521666666666665</v>
      </c>
      <c r="I9" s="3">
        <f t="shared" si="17"/>
        <v>3.7349572146156897</v>
      </c>
      <c r="J9" s="3">
        <f t="shared" si="18"/>
        <v>0.81720945205097673</v>
      </c>
      <c r="K9" s="3">
        <f t="shared" si="19"/>
        <v>22.409743287694138</v>
      </c>
      <c r="L9" s="3">
        <f t="shared" si="20"/>
        <v>6.0999999999999091</v>
      </c>
      <c r="M9" s="3">
        <f t="shared" si="21"/>
        <v>3.6815473264466854</v>
      </c>
      <c r="N9" s="4">
        <f t="shared" si="0"/>
        <v>2.4184526735532237</v>
      </c>
      <c r="O9" s="4"/>
      <c r="P9" s="13"/>
      <c r="Q9" s="42" t="s">
        <v>1088</v>
      </c>
      <c r="R9" s="42">
        <v>29.044</v>
      </c>
      <c r="S9" s="42">
        <v>29.591000000000001</v>
      </c>
      <c r="T9" s="42">
        <v>2411.6</v>
      </c>
      <c r="U9" s="21">
        <f t="shared" si="22"/>
        <v>4.9318333333333335</v>
      </c>
      <c r="V9" s="3">
        <f t="shared" si="23"/>
        <v>3.7349572146156897</v>
      </c>
      <c r="W9" s="3">
        <f t="shared" si="24"/>
        <v>1.1968761187176438</v>
      </c>
      <c r="X9" s="3">
        <f t="shared" si="25"/>
        <v>22.409743287694138</v>
      </c>
      <c r="Y9" s="3">
        <f t="shared" si="26"/>
        <v>6.1999999999998181</v>
      </c>
      <c r="Z9" s="3">
        <f t="shared" si="27"/>
        <v>3.6815473264466854</v>
      </c>
      <c r="AA9" s="4">
        <f t="shared" si="1"/>
        <v>2.5184526735531327</v>
      </c>
      <c r="AB9" s="4"/>
      <c r="AC9" s="13"/>
      <c r="AD9" s="42" t="s">
        <v>1088</v>
      </c>
      <c r="AE9" s="42">
        <v>26.202999999999999</v>
      </c>
      <c r="AF9" s="42">
        <v>26.780999999999999</v>
      </c>
      <c r="AG9" s="42">
        <v>2366.5</v>
      </c>
      <c r="AH9" s="21">
        <f t="shared" si="28"/>
        <v>4.4634999999999998</v>
      </c>
      <c r="AI9" s="21">
        <f t="shared" si="29"/>
        <v>3.7349572146156897</v>
      </c>
      <c r="AJ9" s="3">
        <f t="shared" si="30"/>
        <v>0.72854278538431005</v>
      </c>
      <c r="AK9" s="3">
        <f t="shared" si="31"/>
        <v>22.409743287694138</v>
      </c>
      <c r="AL9" s="3">
        <f t="shared" si="32"/>
        <v>6.0999999999999091</v>
      </c>
      <c r="AM9" s="3">
        <f t="shared" si="33"/>
        <v>3.6815473264466854</v>
      </c>
      <c r="AN9" s="4">
        <f t="shared" si="2"/>
        <v>2.4184526735532237</v>
      </c>
      <c r="AO9" s="4"/>
      <c r="AP9" s="13"/>
      <c r="AQ9" s="42" t="s">
        <v>1088</v>
      </c>
      <c r="AR9" s="42">
        <v>26.332000000000001</v>
      </c>
      <c r="AS9" s="42">
        <v>26.911000000000001</v>
      </c>
      <c r="AT9" s="42">
        <v>2384.3000000000002</v>
      </c>
      <c r="AU9" s="21">
        <f t="shared" si="34"/>
        <v>4.4851666666666663</v>
      </c>
      <c r="AV9" s="21">
        <f t="shared" si="35"/>
        <v>3.7349572146156897</v>
      </c>
      <c r="AW9" s="3">
        <f t="shared" si="36"/>
        <v>0.75020945205097656</v>
      </c>
      <c r="AX9" s="3">
        <f t="shared" si="37"/>
        <v>22.409743287694138</v>
      </c>
      <c r="AY9" s="3">
        <f t="shared" si="3"/>
        <v>6.2000000000002728</v>
      </c>
      <c r="AZ9" s="3">
        <f t="shared" si="38"/>
        <v>3.6815473264466854</v>
      </c>
      <c r="BA9" s="4">
        <f t="shared" si="4"/>
        <v>2.5184526735535875</v>
      </c>
      <c r="BB9" s="4"/>
      <c r="BC9" s="13"/>
      <c r="BD9" s="42" t="s">
        <v>1088</v>
      </c>
      <c r="BE9" s="42">
        <v>19.84</v>
      </c>
      <c r="BF9" s="42">
        <v>20.335999999999999</v>
      </c>
      <c r="BG9" s="42">
        <v>1777.8</v>
      </c>
      <c r="BH9" s="21">
        <f t="shared" si="39"/>
        <v>3.3893333333333331</v>
      </c>
      <c r="BI9" s="21">
        <f t="shared" si="40"/>
        <v>2.7666349737893996</v>
      </c>
      <c r="BJ9" s="3">
        <f t="shared" si="41"/>
        <v>0.62269835954393349</v>
      </c>
      <c r="BK9" s="3">
        <f t="shared" si="42"/>
        <v>16.599809842736398</v>
      </c>
      <c r="BL9" s="3">
        <f t="shared" si="71"/>
        <v>4.5999999999999091</v>
      </c>
      <c r="BM9" s="3">
        <f t="shared" si="43"/>
        <v>2.7270720936642112</v>
      </c>
      <c r="BN9" s="4">
        <f t="shared" si="5"/>
        <v>1.8729279063356978</v>
      </c>
      <c r="BO9" s="4"/>
      <c r="BP9" s="13"/>
      <c r="BQ9" s="42" t="s">
        <v>1088</v>
      </c>
      <c r="BR9" s="42">
        <v>18.631</v>
      </c>
      <c r="BS9" s="42">
        <v>19.106999999999999</v>
      </c>
      <c r="BT9" s="42">
        <v>1759.4</v>
      </c>
      <c r="BU9" s="21">
        <f t="shared" si="44"/>
        <v>3.1844999999999999</v>
      </c>
      <c r="BV9" s="21">
        <f t="shared" si="45"/>
        <v>2.7666349737893996</v>
      </c>
      <c r="BW9" s="3">
        <f t="shared" si="46"/>
        <v>0.41786502621060029</v>
      </c>
      <c r="BX9" s="3">
        <f t="shared" si="47"/>
        <v>16.599809842736398</v>
      </c>
      <c r="BY9" s="3">
        <f t="shared" si="6"/>
        <v>4.4000000000000909</v>
      </c>
      <c r="BZ9" s="3">
        <f t="shared" si="48"/>
        <v>2.7270720936642112</v>
      </c>
      <c r="CA9" s="4">
        <f t="shared" si="7"/>
        <v>1.6729279063358797</v>
      </c>
      <c r="CB9" s="4"/>
      <c r="CC9" s="13"/>
      <c r="CD9" s="42" t="s">
        <v>1088</v>
      </c>
      <c r="CE9" s="42">
        <v>18.602</v>
      </c>
      <c r="CF9" s="42">
        <v>19.134</v>
      </c>
      <c r="CG9" s="42">
        <v>1757.9</v>
      </c>
      <c r="CH9" s="21">
        <f t="shared" si="49"/>
        <v>3.1890000000000001</v>
      </c>
      <c r="CI9" s="21">
        <f t="shared" si="50"/>
        <v>2.7666349737893996</v>
      </c>
      <c r="CJ9" s="3">
        <f t="shared" si="51"/>
        <v>0.42236502621060046</v>
      </c>
      <c r="CK9" s="3">
        <f t="shared" si="52"/>
        <v>16.599809842736398</v>
      </c>
      <c r="CL9" s="3">
        <f t="shared" si="8"/>
        <v>4.4000000000000909</v>
      </c>
      <c r="CM9" s="3">
        <f t="shared" si="53"/>
        <v>2.7270720936642112</v>
      </c>
      <c r="CN9" s="4">
        <f t="shared" si="9"/>
        <v>1.6729279063358797</v>
      </c>
      <c r="CO9" s="4"/>
      <c r="CP9" s="13"/>
      <c r="CQ9" s="42" t="s">
        <v>1088</v>
      </c>
      <c r="CR9" s="42">
        <v>17.597999999999999</v>
      </c>
      <c r="CS9" s="42">
        <v>18.283000000000001</v>
      </c>
      <c r="CT9" s="42">
        <v>1768.3</v>
      </c>
      <c r="CU9" s="21">
        <f t="shared" si="54"/>
        <v>3.0471666666666666</v>
      </c>
      <c r="CV9" s="21">
        <f t="shared" si="55"/>
        <v>2.7666349737893996</v>
      </c>
      <c r="CW9" s="3">
        <f t="shared" si="56"/>
        <v>0.28053169287726698</v>
      </c>
      <c r="CX9" s="3">
        <f t="shared" si="57"/>
        <v>16.599809842736398</v>
      </c>
      <c r="CY9" s="3">
        <f t="shared" si="10"/>
        <v>4.2000000000000455</v>
      </c>
      <c r="CZ9" s="3">
        <f t="shared" si="58"/>
        <v>2.7270720936642112</v>
      </c>
      <c r="DA9" s="4">
        <f t="shared" si="11"/>
        <v>1.4729279063358343</v>
      </c>
      <c r="DB9" s="4"/>
      <c r="DC9" s="13"/>
      <c r="DD9" s="42" t="s">
        <v>1088</v>
      </c>
      <c r="DE9" s="42">
        <v>17.161999999999999</v>
      </c>
      <c r="DF9" s="42">
        <v>17.611000000000001</v>
      </c>
      <c r="DG9" s="42">
        <v>1671.9</v>
      </c>
      <c r="DH9" s="21">
        <f t="shared" si="59"/>
        <v>2.9351666666666665</v>
      </c>
      <c r="DI9" s="21">
        <f t="shared" si="60"/>
        <v>2.6321105209354201</v>
      </c>
      <c r="DJ9" s="3">
        <f t="shared" si="61"/>
        <v>0.3030561457312464</v>
      </c>
      <c r="DK9" s="3">
        <f t="shared" si="62"/>
        <v>15.792663125612521</v>
      </c>
      <c r="DL9" s="3">
        <f t="shared" si="12"/>
        <v>4.1000000000001364</v>
      </c>
      <c r="DM9" s="3">
        <f t="shared" si="63"/>
        <v>2.5944713404860438</v>
      </c>
      <c r="DN9" s="4">
        <f t="shared" si="13"/>
        <v>1.5055286595140926</v>
      </c>
      <c r="DO9" s="4"/>
      <c r="DP9" s="13"/>
      <c r="DQ9" s="11"/>
      <c r="DR9" s="55" t="str">
        <f t="shared" si="70"/>
        <v>27-03-2026 18:00</v>
      </c>
      <c r="DS9" s="5">
        <f t="shared" si="64"/>
        <v>34.177833333333332</v>
      </c>
      <c r="DT9" s="5">
        <f t="shared" si="65"/>
        <v>28.638479274555781</v>
      </c>
      <c r="DU9" s="6">
        <f t="shared" si="14"/>
        <v>5.5393540587775512</v>
      </c>
      <c r="DV9" s="5">
        <f t="shared" si="66"/>
        <v>171.83087564733466</v>
      </c>
      <c r="DW9" s="5">
        <f t="shared" si="67"/>
        <v>46.300000000000182</v>
      </c>
      <c r="DX9" s="5">
        <f t="shared" si="68"/>
        <v>28.228949020929633</v>
      </c>
      <c r="DY9" s="6">
        <f t="shared" si="15"/>
        <v>18.071050979070549</v>
      </c>
      <c r="DZ9" s="6">
        <f t="shared" si="69"/>
        <v>12.12216666666685</v>
      </c>
      <c r="EA9" s="65">
        <v>7</v>
      </c>
      <c r="EB9" s="74">
        <f>CO77</f>
        <v>0.9819589515340641</v>
      </c>
      <c r="EC9" s="11"/>
      <c r="ED9" s="11"/>
      <c r="EE9" s="11"/>
      <c r="EF9" s="11"/>
      <c r="EG9" s="11"/>
      <c r="EH9" s="11"/>
    </row>
    <row r="10" spans="1:138" ht="21" x14ac:dyDescent="0.5">
      <c r="A10" s="57" t="s">
        <v>1089</v>
      </c>
      <c r="B10" s="39">
        <v>144</v>
      </c>
      <c r="C10" s="38">
        <v>50.51</v>
      </c>
      <c r="D10" s="12"/>
      <c r="E10" s="42">
        <v>47.252000000000002</v>
      </c>
      <c r="F10" s="42">
        <v>48.024000000000001</v>
      </c>
      <c r="G10" s="42">
        <v>2379.5</v>
      </c>
      <c r="H10" s="21">
        <f t="shared" si="16"/>
        <v>8.0039999999999996</v>
      </c>
      <c r="I10" s="3">
        <f t="shared" si="17"/>
        <v>8.5183848030808775</v>
      </c>
      <c r="J10" s="3">
        <f t="shared" si="18"/>
        <v>-0.51438480308087797</v>
      </c>
      <c r="K10" s="3">
        <f t="shared" si="19"/>
        <v>51.110308818485272</v>
      </c>
      <c r="L10" s="3">
        <f t="shared" si="20"/>
        <v>8.5999999999999091</v>
      </c>
      <c r="M10" s="3">
        <f t="shared" si="21"/>
        <v>8.3965719003968218</v>
      </c>
      <c r="N10" s="4">
        <f t="shared" si="0"/>
        <v>0.20342809960308728</v>
      </c>
      <c r="O10" s="4"/>
      <c r="P10" s="13"/>
      <c r="Q10" s="42" t="s">
        <v>1089</v>
      </c>
      <c r="R10" s="42">
        <v>48.167000000000002</v>
      </c>
      <c r="S10" s="42">
        <v>48.95</v>
      </c>
      <c r="T10" s="42">
        <v>2405.4</v>
      </c>
      <c r="U10" s="21">
        <f t="shared" si="22"/>
        <v>8.1583333333333332</v>
      </c>
      <c r="V10" s="3">
        <f t="shared" si="23"/>
        <v>8.5183848030808775</v>
      </c>
      <c r="W10" s="3">
        <f t="shared" si="24"/>
        <v>-0.36005146974754432</v>
      </c>
      <c r="X10" s="3">
        <f t="shared" si="25"/>
        <v>51.110308818485272</v>
      </c>
      <c r="Y10" s="3">
        <f t="shared" si="26"/>
        <v>8.5999999999999091</v>
      </c>
      <c r="Z10" s="3">
        <f t="shared" si="27"/>
        <v>8.3965719003968218</v>
      </c>
      <c r="AA10" s="4">
        <f t="shared" si="1"/>
        <v>0.20342809960308728</v>
      </c>
      <c r="AB10" s="4"/>
      <c r="AC10" s="13"/>
      <c r="AD10" s="42" t="s">
        <v>1089</v>
      </c>
      <c r="AE10" s="42">
        <v>47.085999999999999</v>
      </c>
      <c r="AF10" s="42">
        <v>47.851999999999997</v>
      </c>
      <c r="AG10" s="42">
        <v>2360.4</v>
      </c>
      <c r="AH10" s="21">
        <f t="shared" si="28"/>
        <v>7.9753333333333325</v>
      </c>
      <c r="AI10" s="21">
        <f t="shared" si="29"/>
        <v>8.5183848030808775</v>
      </c>
      <c r="AJ10" s="3">
        <f t="shared" si="30"/>
        <v>-0.54305146974754503</v>
      </c>
      <c r="AK10" s="3">
        <f t="shared" si="31"/>
        <v>51.110308818485272</v>
      </c>
      <c r="AL10" s="3">
        <f t="shared" si="32"/>
        <v>8.8000000000001819</v>
      </c>
      <c r="AM10" s="3">
        <f t="shared" si="33"/>
        <v>8.3965719003968218</v>
      </c>
      <c r="AN10" s="4">
        <f t="shared" si="2"/>
        <v>0.40342809960336012</v>
      </c>
      <c r="AO10" s="4"/>
      <c r="AP10" s="13"/>
      <c r="AQ10" s="42" t="s">
        <v>1089</v>
      </c>
      <c r="AR10" s="42">
        <v>47.201000000000001</v>
      </c>
      <c r="AS10" s="42">
        <v>47.968000000000004</v>
      </c>
      <c r="AT10" s="42">
        <v>2378.1</v>
      </c>
      <c r="AU10" s="21">
        <f t="shared" si="34"/>
        <v>7.9946666666666673</v>
      </c>
      <c r="AV10" s="21">
        <f t="shared" si="35"/>
        <v>8.5183848030808775</v>
      </c>
      <c r="AW10" s="3">
        <f t="shared" si="36"/>
        <v>-0.52371813641421028</v>
      </c>
      <c r="AX10" s="3">
        <f t="shared" si="37"/>
        <v>51.110308818485272</v>
      </c>
      <c r="AY10" s="3">
        <f t="shared" si="3"/>
        <v>8.6999999999998181</v>
      </c>
      <c r="AZ10" s="3">
        <f t="shared" si="38"/>
        <v>8.3965719003968218</v>
      </c>
      <c r="BA10" s="4">
        <f t="shared" si="4"/>
        <v>0.30342809960299633</v>
      </c>
      <c r="BB10" s="4"/>
      <c r="BC10" s="13"/>
      <c r="BD10" s="42" t="s">
        <v>1089</v>
      </c>
      <c r="BE10" s="42">
        <v>34.365000000000002</v>
      </c>
      <c r="BF10" s="42">
        <v>34.984000000000002</v>
      </c>
      <c r="BG10" s="42">
        <v>1773.2</v>
      </c>
      <c r="BH10" s="21">
        <f t="shared" si="39"/>
        <v>5.8306666666666667</v>
      </c>
      <c r="BI10" s="21">
        <f t="shared" si="40"/>
        <v>6.3099146689487995</v>
      </c>
      <c r="BJ10" s="3">
        <f t="shared" si="41"/>
        <v>-0.47924800228213282</v>
      </c>
      <c r="BK10" s="3">
        <f t="shared" si="42"/>
        <v>37.859488013692804</v>
      </c>
      <c r="BL10" s="3">
        <f t="shared" si="71"/>
        <v>6.5</v>
      </c>
      <c r="BM10" s="3">
        <f t="shared" si="43"/>
        <v>6.219682889182832</v>
      </c>
      <c r="BN10" s="4">
        <f t="shared" si="5"/>
        <v>0.28031711081716804</v>
      </c>
      <c r="BO10" s="4"/>
      <c r="BP10" s="13"/>
      <c r="BQ10" s="42" t="s">
        <v>1089</v>
      </c>
      <c r="BR10" s="42">
        <v>33.042999999999999</v>
      </c>
      <c r="BS10" s="42">
        <v>33.645000000000003</v>
      </c>
      <c r="BT10" s="42">
        <v>1755</v>
      </c>
      <c r="BU10" s="21">
        <f t="shared" si="44"/>
        <v>5.6074999999999999</v>
      </c>
      <c r="BV10" s="21">
        <f t="shared" si="45"/>
        <v>6.3099146689487995</v>
      </c>
      <c r="BW10" s="3">
        <f t="shared" si="46"/>
        <v>-0.70241466894879956</v>
      </c>
      <c r="BX10" s="3">
        <f t="shared" si="47"/>
        <v>37.859488013692804</v>
      </c>
      <c r="BY10" s="3">
        <f t="shared" si="6"/>
        <v>6.2999999999999545</v>
      </c>
      <c r="BZ10" s="3">
        <f t="shared" si="48"/>
        <v>6.219682889182832</v>
      </c>
      <c r="CA10" s="4">
        <f t="shared" si="7"/>
        <v>8.0317110817122561E-2</v>
      </c>
      <c r="CB10" s="4"/>
      <c r="CC10" s="13"/>
      <c r="CD10" s="42" t="s">
        <v>1089</v>
      </c>
      <c r="CE10" s="42">
        <v>31.978999999999999</v>
      </c>
      <c r="CF10" s="42">
        <v>32.564999999999998</v>
      </c>
      <c r="CG10" s="42">
        <v>1753.5</v>
      </c>
      <c r="CH10" s="21">
        <f t="shared" si="49"/>
        <v>5.4274999999999993</v>
      </c>
      <c r="CI10" s="21">
        <f t="shared" si="50"/>
        <v>6.3099146689487995</v>
      </c>
      <c r="CJ10" s="3">
        <f t="shared" si="51"/>
        <v>-0.88241466894880016</v>
      </c>
      <c r="CK10" s="3">
        <f t="shared" si="52"/>
        <v>37.859488013692804</v>
      </c>
      <c r="CL10" s="3">
        <f t="shared" si="8"/>
        <v>6.2999999999999545</v>
      </c>
      <c r="CM10" s="3">
        <f t="shared" si="53"/>
        <v>6.219682889182832</v>
      </c>
      <c r="CN10" s="4">
        <f t="shared" si="9"/>
        <v>8.0317110817122561E-2</v>
      </c>
      <c r="CO10" s="4"/>
      <c r="CP10" s="13"/>
      <c r="CQ10" s="42" t="s">
        <v>1089</v>
      </c>
      <c r="CR10" s="42">
        <v>32.192999999999998</v>
      </c>
      <c r="CS10" s="42">
        <v>33.113</v>
      </c>
      <c r="CT10" s="42">
        <v>1764.1</v>
      </c>
      <c r="CU10" s="21">
        <f t="shared" si="54"/>
        <v>5.5188333333333333</v>
      </c>
      <c r="CV10" s="21">
        <f t="shared" si="55"/>
        <v>6.3099146689487995</v>
      </c>
      <c r="CW10" s="3">
        <f t="shared" si="56"/>
        <v>-0.79108133561546623</v>
      </c>
      <c r="CX10" s="3">
        <f t="shared" si="57"/>
        <v>37.859488013692804</v>
      </c>
      <c r="CY10" s="3">
        <f t="shared" si="10"/>
        <v>6.2999999999999545</v>
      </c>
      <c r="CZ10" s="3">
        <f t="shared" si="58"/>
        <v>6.219682889182832</v>
      </c>
      <c r="DA10" s="4">
        <f t="shared" si="11"/>
        <v>8.0317110817122561E-2</v>
      </c>
      <c r="DB10" s="4"/>
      <c r="DC10" s="13"/>
      <c r="DD10" s="42" t="s">
        <v>1089</v>
      </c>
      <c r="DE10" s="42">
        <v>32.003</v>
      </c>
      <c r="DF10" s="42">
        <v>32.585999999999999</v>
      </c>
      <c r="DG10" s="42">
        <v>1667.8</v>
      </c>
      <c r="DH10" s="21">
        <f t="shared" si="59"/>
        <v>5.4309999999999992</v>
      </c>
      <c r="DI10" s="21">
        <f t="shared" si="60"/>
        <v>6.0031023043118399</v>
      </c>
      <c r="DJ10" s="3">
        <f t="shared" si="61"/>
        <v>-0.57210230431184073</v>
      </c>
      <c r="DK10" s="3">
        <f t="shared" si="62"/>
        <v>36.018613825871036</v>
      </c>
      <c r="DL10" s="3">
        <f t="shared" si="12"/>
        <v>5.8999999999998636</v>
      </c>
      <c r="DM10" s="3">
        <f t="shared" si="63"/>
        <v>5.9172579413601811</v>
      </c>
      <c r="DN10" s="4">
        <f t="shared" si="13"/>
        <v>-1.7257941360317552E-2</v>
      </c>
      <c r="DO10" s="4"/>
      <c r="DP10" s="13"/>
      <c r="DQ10" s="11"/>
      <c r="DR10" s="55" t="str">
        <f t="shared" si="70"/>
        <v>27-03-2026 17:50</v>
      </c>
      <c r="DS10" s="5">
        <f t="shared" si="64"/>
        <v>59.947833333333335</v>
      </c>
      <c r="DT10" s="5">
        <f t="shared" si="65"/>
        <v>65.316300192430546</v>
      </c>
      <c r="DU10" s="6">
        <f t="shared" si="14"/>
        <v>-5.3684668590972109</v>
      </c>
      <c r="DV10" s="5">
        <f t="shared" si="66"/>
        <v>391.89780115458331</v>
      </c>
      <c r="DW10" s="5">
        <f t="shared" si="67"/>
        <v>65.999999999999545</v>
      </c>
      <c r="DX10" s="5">
        <f t="shared" si="68"/>
        <v>64.382277099678802</v>
      </c>
      <c r="DY10" s="6">
        <f t="shared" si="15"/>
        <v>1.617722900320743</v>
      </c>
      <c r="DZ10" s="6">
        <f t="shared" si="69"/>
        <v>6.0521666666662099</v>
      </c>
      <c r="EA10" s="65">
        <v>8</v>
      </c>
      <c r="EB10" s="74">
        <f>DB77</f>
        <v>0.97120512540154613</v>
      </c>
      <c r="EC10" s="11"/>
      <c r="ED10" s="11"/>
      <c r="EE10" s="11"/>
      <c r="EF10" s="11"/>
      <c r="EG10" s="11"/>
      <c r="EH10" s="11"/>
    </row>
    <row r="11" spans="1:138" ht="21" x14ac:dyDescent="0.5">
      <c r="A11" s="57" t="s">
        <v>1090</v>
      </c>
      <c r="B11" s="39">
        <v>182</v>
      </c>
      <c r="C11" s="38">
        <v>50.51</v>
      </c>
      <c r="D11" s="12"/>
      <c r="E11" s="42">
        <v>58.006</v>
      </c>
      <c r="F11" s="42">
        <v>58.835999999999999</v>
      </c>
      <c r="G11" s="42">
        <v>2370.9</v>
      </c>
      <c r="H11" s="21">
        <f t="shared" si="16"/>
        <v>9.8059999999999992</v>
      </c>
      <c r="I11" s="3">
        <f t="shared" si="17"/>
        <v>10.766291903893888</v>
      </c>
      <c r="J11" s="3">
        <f t="shared" si="18"/>
        <v>-0.9602919038938893</v>
      </c>
      <c r="K11" s="3">
        <f t="shared" si="19"/>
        <v>64.597751423363334</v>
      </c>
      <c r="L11" s="3">
        <f t="shared" si="20"/>
        <v>11.300000000000182</v>
      </c>
      <c r="M11" s="3">
        <f t="shared" si="21"/>
        <v>10.612333929668207</v>
      </c>
      <c r="N11" s="4">
        <f t="shared" si="0"/>
        <v>0.68766607033197502</v>
      </c>
      <c r="O11" s="4"/>
      <c r="P11" s="13"/>
      <c r="Q11" s="42" t="s">
        <v>1090</v>
      </c>
      <c r="R11" s="42">
        <v>58.930999999999997</v>
      </c>
      <c r="S11" s="42">
        <v>58.777999999999999</v>
      </c>
      <c r="T11" s="42">
        <v>2396.8000000000002</v>
      </c>
      <c r="U11" s="21">
        <f t="shared" si="22"/>
        <v>9.7963333333333331</v>
      </c>
      <c r="V11" s="3">
        <f t="shared" si="23"/>
        <v>10.766291903893888</v>
      </c>
      <c r="W11" s="3">
        <f t="shared" si="24"/>
        <v>-0.96995857056055534</v>
      </c>
      <c r="X11" s="3">
        <f t="shared" si="25"/>
        <v>64.597751423363334</v>
      </c>
      <c r="Y11" s="3">
        <f t="shared" si="26"/>
        <v>12.100000000000364</v>
      </c>
      <c r="Z11" s="3">
        <f t="shared" si="27"/>
        <v>10.612333929668207</v>
      </c>
      <c r="AA11" s="4">
        <f t="shared" si="1"/>
        <v>1.4876660703321569</v>
      </c>
      <c r="AB11" s="4"/>
      <c r="AC11" s="13"/>
      <c r="AD11" s="42" t="s">
        <v>1090</v>
      </c>
      <c r="AE11" s="42">
        <v>57.692</v>
      </c>
      <c r="AF11" s="42">
        <v>58.636000000000003</v>
      </c>
      <c r="AG11" s="42">
        <v>2351.6</v>
      </c>
      <c r="AH11" s="21">
        <f t="shared" si="28"/>
        <v>9.7726666666666659</v>
      </c>
      <c r="AI11" s="21">
        <f t="shared" si="29"/>
        <v>10.766291903893888</v>
      </c>
      <c r="AJ11" s="3">
        <f t="shared" si="30"/>
        <v>-0.99362523722722251</v>
      </c>
      <c r="AK11" s="3">
        <f t="shared" si="31"/>
        <v>64.597751423363334</v>
      </c>
      <c r="AL11" s="3">
        <f t="shared" si="32"/>
        <v>11.299999999999727</v>
      </c>
      <c r="AM11" s="3">
        <f t="shared" si="33"/>
        <v>10.612333929668207</v>
      </c>
      <c r="AN11" s="4">
        <f t="shared" si="2"/>
        <v>0.68766607033152027</v>
      </c>
      <c r="AO11" s="4"/>
      <c r="AP11" s="13"/>
      <c r="AQ11" s="42" t="s">
        <v>1090</v>
      </c>
      <c r="AR11" s="42">
        <v>56.86</v>
      </c>
      <c r="AS11" s="42">
        <v>57.713999999999999</v>
      </c>
      <c r="AT11" s="42">
        <v>2369.4</v>
      </c>
      <c r="AU11" s="21">
        <f t="shared" si="34"/>
        <v>9.6189999999999998</v>
      </c>
      <c r="AV11" s="21">
        <f t="shared" si="35"/>
        <v>10.766291903893888</v>
      </c>
      <c r="AW11" s="3">
        <f t="shared" si="36"/>
        <v>-1.1472919038938887</v>
      </c>
      <c r="AX11" s="3">
        <f t="shared" si="37"/>
        <v>64.597751423363334</v>
      </c>
      <c r="AY11" s="3">
        <f t="shared" si="3"/>
        <v>11.200000000000273</v>
      </c>
      <c r="AZ11" s="3">
        <f t="shared" si="38"/>
        <v>10.612333929668207</v>
      </c>
      <c r="BA11" s="4">
        <f t="shared" si="4"/>
        <v>0.58766607033206597</v>
      </c>
      <c r="BB11" s="4"/>
      <c r="BC11" s="13"/>
      <c r="BD11" s="42" t="s">
        <v>1090</v>
      </c>
      <c r="BE11" s="42">
        <v>42.808</v>
      </c>
      <c r="BF11" s="42">
        <v>43.517000000000003</v>
      </c>
      <c r="BG11" s="42">
        <v>1766.7</v>
      </c>
      <c r="BH11" s="21">
        <f t="shared" si="39"/>
        <v>7.2528333333333332</v>
      </c>
      <c r="BI11" s="21">
        <f t="shared" si="40"/>
        <v>7.9750310399213982</v>
      </c>
      <c r="BJ11" s="3">
        <f t="shared" si="41"/>
        <v>-0.72219770658806492</v>
      </c>
      <c r="BK11" s="3">
        <f t="shared" si="42"/>
        <v>47.850186239528398</v>
      </c>
      <c r="BL11" s="3">
        <f t="shared" si="71"/>
        <v>8.6000000000001364</v>
      </c>
      <c r="BM11" s="3">
        <f t="shared" si="43"/>
        <v>7.8609880960505221</v>
      </c>
      <c r="BN11" s="4">
        <f t="shared" si="5"/>
        <v>0.73901190394961436</v>
      </c>
      <c r="BO11" s="4"/>
      <c r="BP11" s="13"/>
      <c r="BQ11" s="42" t="s">
        <v>1090</v>
      </c>
      <c r="BR11" s="42">
        <v>41.079000000000001</v>
      </c>
      <c r="BS11" s="42">
        <v>41.768000000000001</v>
      </c>
      <c r="BT11" s="42">
        <v>1748.7</v>
      </c>
      <c r="BU11" s="21">
        <f t="shared" si="44"/>
        <v>6.9613333333333332</v>
      </c>
      <c r="BV11" s="21">
        <f t="shared" si="45"/>
        <v>7.9750310399213982</v>
      </c>
      <c r="BW11" s="3">
        <f t="shared" si="46"/>
        <v>-1.013697706588065</v>
      </c>
      <c r="BX11" s="3">
        <f t="shared" si="47"/>
        <v>47.850186239528398</v>
      </c>
      <c r="BY11" s="3">
        <f t="shared" si="6"/>
        <v>8.2999999999999545</v>
      </c>
      <c r="BZ11" s="3">
        <f t="shared" si="48"/>
        <v>7.8609880960505221</v>
      </c>
      <c r="CA11" s="4">
        <f t="shared" si="7"/>
        <v>0.43901190394943246</v>
      </c>
      <c r="CB11" s="4"/>
      <c r="CC11" s="13"/>
      <c r="CD11" s="42" t="s">
        <v>1090</v>
      </c>
      <c r="CE11" s="42">
        <v>40.905999999999999</v>
      </c>
      <c r="CF11" s="42">
        <v>41.619</v>
      </c>
      <c r="CG11" s="42">
        <v>1747.2</v>
      </c>
      <c r="CH11" s="21">
        <f t="shared" si="49"/>
        <v>6.9364999999999997</v>
      </c>
      <c r="CI11" s="21">
        <f t="shared" si="50"/>
        <v>7.9750310399213982</v>
      </c>
      <c r="CJ11" s="3">
        <f t="shared" si="51"/>
        <v>-1.0385310399213985</v>
      </c>
      <c r="CK11" s="3">
        <f t="shared" si="52"/>
        <v>47.850186239528398</v>
      </c>
      <c r="CL11" s="3">
        <f t="shared" si="8"/>
        <v>8.2999999999999545</v>
      </c>
      <c r="CM11" s="3">
        <f t="shared" si="53"/>
        <v>7.8609880960505221</v>
      </c>
      <c r="CN11" s="4">
        <f t="shared" si="9"/>
        <v>0.43901190394943246</v>
      </c>
      <c r="CO11" s="4"/>
      <c r="CP11" s="13"/>
      <c r="CQ11" s="42" t="s">
        <v>1090</v>
      </c>
      <c r="CR11" s="42">
        <v>39.567999999999998</v>
      </c>
      <c r="CS11" s="42">
        <v>40.506</v>
      </c>
      <c r="CT11" s="42">
        <v>1757.8</v>
      </c>
      <c r="CU11" s="21">
        <f t="shared" si="54"/>
        <v>6.7509999999999994</v>
      </c>
      <c r="CV11" s="21">
        <f t="shared" si="55"/>
        <v>7.9750310399213982</v>
      </c>
      <c r="CW11" s="3">
        <f t="shared" si="56"/>
        <v>-1.2240310399213987</v>
      </c>
      <c r="CX11" s="3">
        <f t="shared" si="57"/>
        <v>47.850186239528398</v>
      </c>
      <c r="CY11" s="3">
        <f t="shared" si="10"/>
        <v>8.0999999999999091</v>
      </c>
      <c r="CZ11" s="3">
        <f t="shared" si="58"/>
        <v>7.8609880960505221</v>
      </c>
      <c r="DA11" s="4">
        <f t="shared" si="11"/>
        <v>0.23901190394938698</v>
      </c>
      <c r="DB11" s="4"/>
      <c r="DC11" s="13"/>
      <c r="DD11" s="42" t="s">
        <v>1090</v>
      </c>
      <c r="DE11" s="42">
        <v>37.430999999999997</v>
      </c>
      <c r="DF11" s="42">
        <v>38.090000000000003</v>
      </c>
      <c r="DG11" s="42">
        <v>1661.9</v>
      </c>
      <c r="DH11" s="21">
        <f t="shared" si="59"/>
        <v>6.3483333333333336</v>
      </c>
      <c r="DI11" s="21">
        <f t="shared" si="60"/>
        <v>7.5872543012830187</v>
      </c>
      <c r="DJ11" s="3">
        <f t="shared" si="61"/>
        <v>-1.2389209679496851</v>
      </c>
      <c r="DK11" s="3">
        <f t="shared" si="62"/>
        <v>45.523525807698121</v>
      </c>
      <c r="DL11" s="3">
        <f t="shared" si="12"/>
        <v>7.7000000000000455</v>
      </c>
      <c r="DM11" s="3">
        <f t="shared" si="63"/>
        <v>7.4787565647746721</v>
      </c>
      <c r="DN11" s="4">
        <f t="shared" si="13"/>
        <v>0.22124343522537337</v>
      </c>
      <c r="DO11" s="4"/>
      <c r="DP11" s="13"/>
      <c r="DQ11" s="11"/>
      <c r="DR11" s="55" t="str">
        <f t="shared" si="70"/>
        <v>27-03-2026 17:40</v>
      </c>
      <c r="DS11" s="5">
        <f t="shared" si="64"/>
        <v>73.244</v>
      </c>
      <c r="DT11" s="5">
        <f t="shared" si="65"/>
        <v>82.552546076544175</v>
      </c>
      <c r="DU11" s="6">
        <f t="shared" si="14"/>
        <v>-9.3085460765441752</v>
      </c>
      <c r="DV11" s="5">
        <f t="shared" si="66"/>
        <v>495.31527645926508</v>
      </c>
      <c r="DW11" s="5">
        <f t="shared" si="67"/>
        <v>86.900000000000546</v>
      </c>
      <c r="DX11" s="5">
        <f t="shared" si="68"/>
        <v>81.372044667649575</v>
      </c>
      <c r="DY11" s="6">
        <f t="shared" si="15"/>
        <v>5.5279553323509703</v>
      </c>
      <c r="DZ11" s="6">
        <f t="shared" si="69"/>
        <v>13.656000000000546</v>
      </c>
      <c r="EA11" s="65">
        <v>9</v>
      </c>
      <c r="EB11" s="74">
        <f>DO77</f>
        <v>0.98495790554648233</v>
      </c>
      <c r="EC11" s="11"/>
      <c r="ED11" s="11"/>
      <c r="EE11" s="11"/>
      <c r="EF11" s="11"/>
      <c r="EG11" s="11"/>
      <c r="EH11" s="11"/>
    </row>
    <row r="12" spans="1:138" x14ac:dyDescent="0.35">
      <c r="A12" s="57" t="s">
        <v>1091</v>
      </c>
      <c r="B12" s="39">
        <v>240</v>
      </c>
      <c r="C12" s="38">
        <v>50.51</v>
      </c>
      <c r="D12" s="12"/>
      <c r="E12" s="42">
        <v>77.138999999999996</v>
      </c>
      <c r="F12" s="42">
        <v>78.123000000000005</v>
      </c>
      <c r="G12" s="42">
        <v>2359.6</v>
      </c>
      <c r="H12" s="21">
        <f t="shared" si="16"/>
        <v>13.0205</v>
      </c>
      <c r="I12" s="3">
        <f t="shared" si="17"/>
        <v>14.197308005134797</v>
      </c>
      <c r="J12" s="3">
        <f t="shared" si="18"/>
        <v>-1.1768080051347969</v>
      </c>
      <c r="K12" s="3">
        <f t="shared" si="19"/>
        <v>85.183848030808804</v>
      </c>
      <c r="L12" s="3">
        <f t="shared" si="20"/>
        <v>11.299999999999727</v>
      </c>
      <c r="M12" s="3">
        <f t="shared" si="21"/>
        <v>13.994286500661369</v>
      </c>
      <c r="N12" s="4">
        <f t="shared" si="0"/>
        <v>-2.6942865006616419</v>
      </c>
      <c r="O12" s="4"/>
      <c r="P12" s="13"/>
      <c r="Q12" s="42" t="s">
        <v>1091</v>
      </c>
      <c r="R12" s="42">
        <v>78.45</v>
      </c>
      <c r="S12" s="42">
        <v>79.483000000000004</v>
      </c>
      <c r="T12" s="42">
        <v>2384.6999999999998</v>
      </c>
      <c r="U12" s="21">
        <f t="shared" si="22"/>
        <v>13.247166666666667</v>
      </c>
      <c r="V12" s="3">
        <f t="shared" si="23"/>
        <v>14.197308005134797</v>
      </c>
      <c r="W12" s="3">
        <f t="shared" si="24"/>
        <v>-0.95014133846813031</v>
      </c>
      <c r="X12" s="3">
        <f t="shared" si="25"/>
        <v>85.183848030808804</v>
      </c>
      <c r="Y12" s="3">
        <f t="shared" si="26"/>
        <v>11.5</v>
      </c>
      <c r="Z12" s="3">
        <f t="shared" si="27"/>
        <v>13.994286500661369</v>
      </c>
      <c r="AA12" s="4">
        <f t="shared" si="1"/>
        <v>-2.494286500661369</v>
      </c>
      <c r="AB12" s="4"/>
      <c r="AC12" s="13"/>
      <c r="AD12" s="42" t="s">
        <v>1091</v>
      </c>
      <c r="AE12" s="42">
        <v>77.498999999999995</v>
      </c>
      <c r="AF12" s="42">
        <v>78.685000000000002</v>
      </c>
      <c r="AG12" s="42">
        <v>2340.3000000000002</v>
      </c>
      <c r="AH12" s="21">
        <f t="shared" si="28"/>
        <v>13.114166666666666</v>
      </c>
      <c r="AI12" s="21">
        <f t="shared" si="29"/>
        <v>14.197308005134797</v>
      </c>
      <c r="AJ12" s="3">
        <f t="shared" si="30"/>
        <v>-1.0831413384681312</v>
      </c>
      <c r="AK12" s="3">
        <f t="shared" si="31"/>
        <v>85.183848030808804</v>
      </c>
      <c r="AL12" s="3">
        <f t="shared" si="32"/>
        <v>11</v>
      </c>
      <c r="AM12" s="3">
        <f t="shared" si="33"/>
        <v>13.994286500661369</v>
      </c>
      <c r="AN12" s="4">
        <f t="shared" si="2"/>
        <v>-2.994286500661369</v>
      </c>
      <c r="AO12" s="4"/>
      <c r="AP12" s="13"/>
      <c r="AQ12" s="42" t="s">
        <v>1091</v>
      </c>
      <c r="AR12" s="42">
        <v>77.539000000000001</v>
      </c>
      <c r="AS12" s="42">
        <v>78.361000000000004</v>
      </c>
      <c r="AT12" s="42">
        <v>2358.1999999999998</v>
      </c>
      <c r="AU12" s="21">
        <f t="shared" si="34"/>
        <v>13.060166666666667</v>
      </c>
      <c r="AV12" s="21">
        <f t="shared" si="35"/>
        <v>14.197308005134797</v>
      </c>
      <c r="AW12" s="3">
        <f t="shared" si="36"/>
        <v>-1.1371413384681297</v>
      </c>
      <c r="AX12" s="3">
        <f t="shared" si="37"/>
        <v>85.183848030808804</v>
      </c>
      <c r="AY12" s="3">
        <f t="shared" si="3"/>
        <v>10.699999999999818</v>
      </c>
      <c r="AZ12" s="3">
        <f t="shared" si="38"/>
        <v>13.994286500661369</v>
      </c>
      <c r="BA12" s="4">
        <f t="shared" si="4"/>
        <v>-3.2942865006615509</v>
      </c>
      <c r="BB12" s="4"/>
      <c r="BC12" s="13"/>
      <c r="BD12" s="42" t="s">
        <v>1091</v>
      </c>
      <c r="BE12" s="42">
        <v>58.026000000000003</v>
      </c>
      <c r="BF12" s="42">
        <v>58.868000000000002</v>
      </c>
      <c r="BG12" s="42">
        <v>1758.1</v>
      </c>
      <c r="BH12" s="21">
        <f t="shared" si="39"/>
        <v>9.8113333333333337</v>
      </c>
      <c r="BI12" s="21">
        <f t="shared" si="40"/>
        <v>10.516524448247999</v>
      </c>
      <c r="BJ12" s="3">
        <f t="shared" si="41"/>
        <v>-0.70519111491466546</v>
      </c>
      <c r="BK12" s="3">
        <f t="shared" si="42"/>
        <v>63.099146689487988</v>
      </c>
      <c r="BL12" s="3">
        <f t="shared" si="71"/>
        <v>7.8999999999998636</v>
      </c>
      <c r="BM12" s="3">
        <f t="shared" si="43"/>
        <v>10.366138148638052</v>
      </c>
      <c r="BN12" s="4">
        <f t="shared" si="5"/>
        <v>-2.4661381486381888</v>
      </c>
      <c r="BO12" s="4"/>
      <c r="BP12" s="13"/>
      <c r="BQ12" s="42" t="s">
        <v>1091</v>
      </c>
      <c r="BR12" s="42">
        <v>56.011000000000003</v>
      </c>
      <c r="BS12" s="42">
        <v>56.835000000000001</v>
      </c>
      <c r="BT12" s="42">
        <v>1740.4</v>
      </c>
      <c r="BU12" s="21">
        <f t="shared" si="44"/>
        <v>9.4725000000000001</v>
      </c>
      <c r="BV12" s="21">
        <f t="shared" si="45"/>
        <v>10.516524448247999</v>
      </c>
      <c r="BW12" s="3">
        <f t="shared" si="46"/>
        <v>-1.044024448247999</v>
      </c>
      <c r="BX12" s="3">
        <f t="shared" si="47"/>
        <v>63.099146689487988</v>
      </c>
      <c r="BY12" s="3">
        <f t="shared" si="6"/>
        <v>7.5</v>
      </c>
      <c r="BZ12" s="3">
        <f t="shared" si="48"/>
        <v>10.366138148638052</v>
      </c>
      <c r="CA12" s="4">
        <f t="shared" si="7"/>
        <v>-2.8661381486380524</v>
      </c>
      <c r="CB12" s="4"/>
      <c r="CC12" s="13"/>
      <c r="CD12" s="42" t="s">
        <v>1091</v>
      </c>
      <c r="CE12" s="42">
        <v>56.264000000000003</v>
      </c>
      <c r="CF12" s="42">
        <v>57.091999999999999</v>
      </c>
      <c r="CG12" s="42">
        <v>1738.9</v>
      </c>
      <c r="CH12" s="21">
        <f t="shared" si="49"/>
        <v>9.5153333333333325</v>
      </c>
      <c r="CI12" s="21">
        <f t="shared" si="50"/>
        <v>10.516524448247999</v>
      </c>
      <c r="CJ12" s="3">
        <f t="shared" si="51"/>
        <v>-1.0011911149146666</v>
      </c>
      <c r="CK12" s="3">
        <f t="shared" si="52"/>
        <v>63.099146689487988</v>
      </c>
      <c r="CL12" s="3">
        <f t="shared" si="8"/>
        <v>7.6000000000001364</v>
      </c>
      <c r="CM12" s="3">
        <f t="shared" si="53"/>
        <v>10.366138148638052</v>
      </c>
      <c r="CN12" s="4">
        <f t="shared" si="9"/>
        <v>-2.766138148637916</v>
      </c>
      <c r="CO12" s="4"/>
      <c r="CP12" s="13"/>
      <c r="CQ12" s="42" t="s">
        <v>1091</v>
      </c>
      <c r="CR12" s="42">
        <v>55.786999999999999</v>
      </c>
      <c r="CS12" s="42">
        <v>57.47</v>
      </c>
      <c r="CT12" s="42">
        <v>1749.7</v>
      </c>
      <c r="CU12" s="21">
        <f t="shared" si="54"/>
        <v>9.5783333333333331</v>
      </c>
      <c r="CV12" s="21">
        <f t="shared" si="55"/>
        <v>10.516524448247999</v>
      </c>
      <c r="CW12" s="3">
        <f t="shared" si="56"/>
        <v>-0.938191114914666</v>
      </c>
      <c r="CX12" s="3">
        <f t="shared" si="57"/>
        <v>63.099146689487988</v>
      </c>
      <c r="CY12" s="3">
        <f t="shared" si="10"/>
        <v>7.7000000000000455</v>
      </c>
      <c r="CZ12" s="3">
        <f t="shared" si="58"/>
        <v>10.366138148638052</v>
      </c>
      <c r="DA12" s="4">
        <f t="shared" si="11"/>
        <v>-2.6661381486380069</v>
      </c>
      <c r="DB12" s="4"/>
      <c r="DC12" s="13"/>
      <c r="DD12" s="42" t="s">
        <v>1091</v>
      </c>
      <c r="DE12" s="42">
        <v>52.676000000000002</v>
      </c>
      <c r="DF12" s="42">
        <v>53.478000000000002</v>
      </c>
      <c r="DG12" s="42">
        <v>1654.2</v>
      </c>
      <c r="DH12" s="21">
        <f t="shared" si="59"/>
        <v>8.9130000000000003</v>
      </c>
      <c r="DI12" s="21">
        <f t="shared" si="60"/>
        <v>10.005170507186397</v>
      </c>
      <c r="DJ12" s="3">
        <f t="shared" si="61"/>
        <v>-1.0921705071863972</v>
      </c>
      <c r="DK12" s="3">
        <f t="shared" si="62"/>
        <v>60.03102304311841</v>
      </c>
      <c r="DL12" s="3">
        <f t="shared" si="12"/>
        <v>7.2999999999999545</v>
      </c>
      <c r="DM12" s="3">
        <f t="shared" si="63"/>
        <v>9.862096568933632</v>
      </c>
      <c r="DN12" s="4">
        <f t="shared" si="13"/>
        <v>-2.5620965689336774</v>
      </c>
      <c r="DO12" s="4"/>
      <c r="DP12" s="13"/>
      <c r="DQ12" s="11"/>
      <c r="DR12" s="55" t="str">
        <f t="shared" si="70"/>
        <v>27-03-2026 17:30</v>
      </c>
      <c r="DS12" s="5">
        <f t="shared" si="64"/>
        <v>99.732499999999987</v>
      </c>
      <c r="DT12" s="5">
        <f t="shared" si="65"/>
        <v>108.86050032071756</v>
      </c>
      <c r="DU12" s="6">
        <f t="shared" si="14"/>
        <v>-9.1280003207175753</v>
      </c>
      <c r="DV12" s="5">
        <f t="shared" si="66"/>
        <v>653.16300192430549</v>
      </c>
      <c r="DW12" s="5">
        <f t="shared" si="67"/>
        <v>82.499999999999545</v>
      </c>
      <c r="DX12" s="5">
        <f t="shared" si="68"/>
        <v>107.30379516613134</v>
      </c>
      <c r="DY12" s="6">
        <f t="shared" si="15"/>
        <v>-24.803795166131792</v>
      </c>
      <c r="DZ12" s="6">
        <f t="shared" si="69"/>
        <v>-17.232500000000442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57" t="s">
        <v>1092</v>
      </c>
      <c r="B13" s="39">
        <v>296</v>
      </c>
      <c r="C13" s="38">
        <v>50.51</v>
      </c>
      <c r="D13" s="12"/>
      <c r="E13" s="42">
        <v>96.576999999999998</v>
      </c>
      <c r="F13" s="42">
        <v>97.75</v>
      </c>
      <c r="G13" s="42">
        <v>2348.3000000000002</v>
      </c>
      <c r="H13" s="21">
        <f t="shared" si="16"/>
        <v>16.291666666666664</v>
      </c>
      <c r="I13" s="3">
        <f t="shared" si="17"/>
        <v>17.510013206332914</v>
      </c>
      <c r="J13" s="3">
        <f t="shared" si="18"/>
        <v>-1.2183465396662498</v>
      </c>
      <c r="K13" s="3">
        <f t="shared" si="19"/>
        <v>105.06007923799751</v>
      </c>
      <c r="L13" s="3">
        <f t="shared" si="20"/>
        <v>17.600000000000364</v>
      </c>
      <c r="M13" s="3">
        <f t="shared" si="21"/>
        <v>17.259620017482355</v>
      </c>
      <c r="N13" s="4">
        <f t="shared" si="0"/>
        <v>0.34037998251800872</v>
      </c>
      <c r="O13" s="4"/>
      <c r="P13" s="13"/>
      <c r="Q13" s="42" t="s">
        <v>1092</v>
      </c>
      <c r="R13" s="42">
        <v>99.840999999999994</v>
      </c>
      <c r="S13" s="42">
        <v>100.86199999999999</v>
      </c>
      <c r="T13" s="42">
        <v>2373.1999999999998</v>
      </c>
      <c r="U13" s="21">
        <f t="shared" si="22"/>
        <v>16.810333333333332</v>
      </c>
      <c r="V13" s="3">
        <f t="shared" si="23"/>
        <v>17.510013206332914</v>
      </c>
      <c r="W13" s="3">
        <f t="shared" si="24"/>
        <v>-0.69967987299958168</v>
      </c>
      <c r="X13" s="3">
        <f t="shared" si="25"/>
        <v>105.06007923799751</v>
      </c>
      <c r="Y13" s="3">
        <f t="shared" si="26"/>
        <v>16.599999999999909</v>
      </c>
      <c r="Z13" s="3">
        <f t="shared" si="27"/>
        <v>17.259620017482355</v>
      </c>
      <c r="AA13" s="4">
        <f t="shared" si="1"/>
        <v>-0.65962001748244603</v>
      </c>
      <c r="AB13" s="4"/>
      <c r="AC13" s="13"/>
      <c r="AD13" s="42" t="s">
        <v>1092</v>
      </c>
      <c r="AE13" s="42">
        <v>96.763999999999996</v>
      </c>
      <c r="AF13" s="42">
        <v>98.35</v>
      </c>
      <c r="AG13" s="42">
        <v>2329.3000000000002</v>
      </c>
      <c r="AH13" s="21">
        <f t="shared" si="28"/>
        <v>16.391666666666666</v>
      </c>
      <c r="AI13" s="21">
        <f t="shared" si="29"/>
        <v>17.510013206332914</v>
      </c>
      <c r="AJ13" s="3">
        <f t="shared" si="30"/>
        <v>-1.1183465396662484</v>
      </c>
      <c r="AK13" s="3">
        <f t="shared" si="31"/>
        <v>105.06007923799751</v>
      </c>
      <c r="AL13" s="3">
        <f t="shared" si="32"/>
        <v>17.5</v>
      </c>
      <c r="AM13" s="3">
        <f t="shared" si="33"/>
        <v>17.259620017482355</v>
      </c>
      <c r="AN13" s="4">
        <f t="shared" si="2"/>
        <v>0.24037998251764492</v>
      </c>
      <c r="AO13" s="4"/>
      <c r="AP13" s="13"/>
      <c r="AQ13" s="42" t="s">
        <v>1092</v>
      </c>
      <c r="AR13" s="42">
        <v>97.051000000000002</v>
      </c>
      <c r="AS13" s="42">
        <v>98.26</v>
      </c>
      <c r="AT13" s="42">
        <v>2347.5</v>
      </c>
      <c r="AU13" s="21">
        <f t="shared" si="34"/>
        <v>16.376666666666665</v>
      </c>
      <c r="AV13" s="21">
        <f t="shared" si="35"/>
        <v>17.510013206332914</v>
      </c>
      <c r="AW13" s="3">
        <f t="shared" si="36"/>
        <v>-1.133346539666249</v>
      </c>
      <c r="AX13" s="3">
        <f t="shared" si="37"/>
        <v>105.06007923799751</v>
      </c>
      <c r="AY13" s="3">
        <f t="shared" si="3"/>
        <v>17.400000000000091</v>
      </c>
      <c r="AZ13" s="3">
        <f t="shared" si="38"/>
        <v>17.259620017482355</v>
      </c>
      <c r="BA13" s="4">
        <f t="shared" si="4"/>
        <v>0.14037998251773587</v>
      </c>
      <c r="BB13" s="4"/>
      <c r="BC13" s="13"/>
      <c r="BD13" s="42" t="s">
        <v>1092</v>
      </c>
      <c r="BE13" s="42">
        <v>71.691000000000003</v>
      </c>
      <c r="BF13" s="42">
        <v>72.643000000000001</v>
      </c>
      <c r="BG13" s="42">
        <v>1750.2</v>
      </c>
      <c r="BH13" s="21">
        <f t="shared" si="39"/>
        <v>12.107166666666666</v>
      </c>
      <c r="BI13" s="21">
        <f t="shared" si="40"/>
        <v>12.9703801528392</v>
      </c>
      <c r="BJ13" s="3">
        <f t="shared" si="41"/>
        <v>-0.86321348617253335</v>
      </c>
      <c r="BK13" s="3">
        <f t="shared" si="42"/>
        <v>77.822280917035201</v>
      </c>
      <c r="BL13" s="3">
        <f t="shared" si="71"/>
        <v>13.100000000000136</v>
      </c>
      <c r="BM13" s="3">
        <f t="shared" si="43"/>
        <v>12.784903716653599</v>
      </c>
      <c r="BN13" s="4">
        <f t="shared" si="5"/>
        <v>0.31509628334653783</v>
      </c>
      <c r="BO13" s="4"/>
      <c r="BP13" s="13"/>
      <c r="BQ13" s="42" t="s">
        <v>1092</v>
      </c>
      <c r="BR13" s="42">
        <v>70.116</v>
      </c>
      <c r="BS13" s="42">
        <v>71.046999999999997</v>
      </c>
      <c r="BT13" s="42">
        <v>1732.9</v>
      </c>
      <c r="BU13" s="21">
        <f t="shared" si="44"/>
        <v>11.841166666666666</v>
      </c>
      <c r="BV13" s="21">
        <f t="shared" si="45"/>
        <v>12.9703801528392</v>
      </c>
      <c r="BW13" s="3">
        <f t="shared" si="46"/>
        <v>-1.1292134861725334</v>
      </c>
      <c r="BX13" s="3">
        <f t="shared" si="47"/>
        <v>77.822280917035201</v>
      </c>
      <c r="BY13" s="3">
        <f t="shared" si="6"/>
        <v>13</v>
      </c>
      <c r="BZ13" s="3">
        <f t="shared" si="48"/>
        <v>12.784903716653599</v>
      </c>
      <c r="CA13" s="4">
        <f t="shared" si="7"/>
        <v>0.21509628334640141</v>
      </c>
      <c r="CB13" s="4"/>
      <c r="CC13" s="13"/>
      <c r="CD13" s="42" t="s">
        <v>1092</v>
      </c>
      <c r="CE13" s="42">
        <v>70.037000000000006</v>
      </c>
      <c r="CF13" s="42">
        <v>70.980999999999995</v>
      </c>
      <c r="CG13" s="42">
        <v>1731.3</v>
      </c>
      <c r="CH13" s="21">
        <f t="shared" si="49"/>
        <v>11.830166666666665</v>
      </c>
      <c r="CI13" s="21">
        <f t="shared" si="50"/>
        <v>12.9703801528392</v>
      </c>
      <c r="CJ13" s="3">
        <f t="shared" si="51"/>
        <v>-1.1402134861725344</v>
      </c>
      <c r="CK13" s="3">
        <f t="shared" si="52"/>
        <v>77.822280917035201</v>
      </c>
      <c r="CL13" s="3">
        <f t="shared" si="8"/>
        <v>12.899999999999864</v>
      </c>
      <c r="CM13" s="3">
        <f t="shared" si="53"/>
        <v>12.784903716653599</v>
      </c>
      <c r="CN13" s="4">
        <f t="shared" si="9"/>
        <v>0.11509628334626498</v>
      </c>
      <c r="CO13" s="4"/>
      <c r="CP13" s="13"/>
      <c r="CQ13" s="42" t="s">
        <v>1092</v>
      </c>
      <c r="CR13" s="42">
        <v>70.317999999999998</v>
      </c>
      <c r="CS13" s="42">
        <v>72.23</v>
      </c>
      <c r="CT13" s="42">
        <v>1742</v>
      </c>
      <c r="CU13" s="21">
        <f t="shared" si="54"/>
        <v>12.038333333333334</v>
      </c>
      <c r="CV13" s="21">
        <f t="shared" si="55"/>
        <v>12.9703801528392</v>
      </c>
      <c r="CW13" s="3">
        <f t="shared" si="56"/>
        <v>-0.93204681950586554</v>
      </c>
      <c r="CX13" s="3">
        <f t="shared" si="57"/>
        <v>77.822280917035201</v>
      </c>
      <c r="CY13" s="3">
        <f t="shared" si="10"/>
        <v>12.799999999999955</v>
      </c>
      <c r="CZ13" s="3">
        <f t="shared" si="58"/>
        <v>12.784903716653599</v>
      </c>
      <c r="DA13" s="4">
        <f t="shared" si="11"/>
        <v>1.5096283346355932E-2</v>
      </c>
      <c r="DB13" s="4"/>
      <c r="DC13" s="13"/>
      <c r="DD13" s="42" t="s">
        <v>1092</v>
      </c>
      <c r="DE13" s="42">
        <v>66.38</v>
      </c>
      <c r="DF13" s="42">
        <v>67.295000000000002</v>
      </c>
      <c r="DG13" s="42">
        <v>1646.9</v>
      </c>
      <c r="DH13" s="21">
        <f t="shared" si="59"/>
        <v>11.215833333333332</v>
      </c>
      <c r="DI13" s="21">
        <f t="shared" si="60"/>
        <v>12.339710292196559</v>
      </c>
      <c r="DJ13" s="3">
        <f t="shared" si="61"/>
        <v>-1.1238769588632262</v>
      </c>
      <c r="DK13" s="3">
        <f t="shared" si="62"/>
        <v>74.03826175317937</v>
      </c>
      <c r="DL13" s="3">
        <f t="shared" si="12"/>
        <v>12</v>
      </c>
      <c r="DM13" s="3">
        <f t="shared" si="63"/>
        <v>12.163252435018148</v>
      </c>
      <c r="DN13" s="4">
        <f t="shared" si="13"/>
        <v>-0.16325243501814768</v>
      </c>
      <c r="DO13" s="4"/>
      <c r="DP13" s="13"/>
      <c r="DQ13" s="11"/>
      <c r="DR13" s="55" t="str">
        <f t="shared" si="70"/>
        <v>27-03-2026 17:20</v>
      </c>
      <c r="DS13" s="5">
        <f t="shared" si="64"/>
        <v>124.90299999999999</v>
      </c>
      <c r="DT13" s="5">
        <f t="shared" si="65"/>
        <v>134.26128372888502</v>
      </c>
      <c r="DU13" s="6">
        <f t="shared" si="14"/>
        <v>-9.3582837288850271</v>
      </c>
      <c r="DV13" s="5">
        <f t="shared" si="66"/>
        <v>805.56770237331011</v>
      </c>
      <c r="DW13" s="5">
        <f t="shared" si="67"/>
        <v>132.90000000000032</v>
      </c>
      <c r="DX13" s="5">
        <f t="shared" si="68"/>
        <v>132.34134737156197</v>
      </c>
      <c r="DY13" s="6">
        <f t="shared" si="15"/>
        <v>0.55865262843835239</v>
      </c>
      <c r="DZ13" s="6">
        <f t="shared" si="69"/>
        <v>7.9970000000003267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57" t="s">
        <v>1093</v>
      </c>
      <c r="B14" s="39">
        <v>352</v>
      </c>
      <c r="C14" s="38">
        <v>50.51</v>
      </c>
      <c r="D14" s="12"/>
      <c r="E14" s="42">
        <v>117.277</v>
      </c>
      <c r="F14" s="42">
        <v>118.80800000000001</v>
      </c>
      <c r="G14" s="42">
        <v>2330.6999999999998</v>
      </c>
      <c r="H14" s="21">
        <f t="shared" si="16"/>
        <v>19.801333333333332</v>
      </c>
      <c r="I14" s="3">
        <f t="shared" si="17"/>
        <v>20.822718407531038</v>
      </c>
      <c r="J14" s="3">
        <f t="shared" si="18"/>
        <v>-1.0213850741977062</v>
      </c>
      <c r="K14" s="3">
        <f t="shared" si="19"/>
        <v>124.93631044518622</v>
      </c>
      <c r="L14" s="3">
        <f t="shared" si="20"/>
        <v>21.099999999999909</v>
      </c>
      <c r="M14" s="3">
        <f t="shared" si="21"/>
        <v>20.524953534303346</v>
      </c>
      <c r="N14" s="4">
        <f t="shared" si="0"/>
        <v>0.57504646569656259</v>
      </c>
      <c r="O14" s="4"/>
      <c r="P14" s="13"/>
      <c r="Q14" s="42" t="s">
        <v>1093</v>
      </c>
      <c r="R14" s="42">
        <v>118.461</v>
      </c>
      <c r="S14" s="42">
        <v>119.961</v>
      </c>
      <c r="T14" s="42">
        <v>2356.6</v>
      </c>
      <c r="U14" s="21">
        <f t="shared" si="22"/>
        <v>19.993499999999997</v>
      </c>
      <c r="V14" s="3">
        <f t="shared" si="23"/>
        <v>20.822718407531038</v>
      </c>
      <c r="W14" s="3">
        <f t="shared" si="24"/>
        <v>-0.82921840753104092</v>
      </c>
      <c r="X14" s="3">
        <f t="shared" si="25"/>
        <v>124.93631044518622</v>
      </c>
      <c r="Y14" s="3">
        <f t="shared" si="26"/>
        <v>22.099999999999909</v>
      </c>
      <c r="Z14" s="3">
        <f t="shared" si="27"/>
        <v>20.524953534303346</v>
      </c>
      <c r="AA14" s="4">
        <f t="shared" si="1"/>
        <v>1.5750464656965626</v>
      </c>
      <c r="AB14" s="4"/>
      <c r="AC14" s="13"/>
      <c r="AD14" s="42" t="s">
        <v>1093</v>
      </c>
      <c r="AE14" s="42">
        <v>116.95699999999999</v>
      </c>
      <c r="AF14" s="42">
        <v>119.176</v>
      </c>
      <c r="AG14" s="42">
        <v>2311.8000000000002</v>
      </c>
      <c r="AH14" s="21">
        <f t="shared" si="28"/>
        <v>19.862666666666666</v>
      </c>
      <c r="AI14" s="21">
        <f t="shared" si="29"/>
        <v>20.822718407531038</v>
      </c>
      <c r="AJ14" s="3">
        <f t="shared" si="30"/>
        <v>-0.9600517408643725</v>
      </c>
      <c r="AK14" s="3">
        <f t="shared" si="31"/>
        <v>124.93631044518622</v>
      </c>
      <c r="AL14" s="3">
        <f t="shared" si="32"/>
        <v>21.100000000000364</v>
      </c>
      <c r="AM14" s="3">
        <f t="shared" si="33"/>
        <v>20.524953534303346</v>
      </c>
      <c r="AN14" s="4">
        <f t="shared" si="2"/>
        <v>0.57504646569701734</v>
      </c>
      <c r="AO14" s="4"/>
      <c r="AP14" s="13"/>
      <c r="AQ14" s="42" t="s">
        <v>1093</v>
      </c>
      <c r="AR14" s="42">
        <v>116.709</v>
      </c>
      <c r="AS14" s="42">
        <v>118.19799999999999</v>
      </c>
      <c r="AT14" s="42">
        <v>2330.1</v>
      </c>
      <c r="AU14" s="21">
        <f t="shared" si="34"/>
        <v>19.699666666666666</v>
      </c>
      <c r="AV14" s="21">
        <f t="shared" si="35"/>
        <v>20.822718407531038</v>
      </c>
      <c r="AW14" s="3">
        <f t="shared" si="36"/>
        <v>-1.1230517408643728</v>
      </c>
      <c r="AX14" s="3">
        <f t="shared" si="37"/>
        <v>124.93631044518622</v>
      </c>
      <c r="AY14" s="3">
        <f t="shared" si="3"/>
        <v>21.199999999999818</v>
      </c>
      <c r="AZ14" s="3">
        <f t="shared" si="38"/>
        <v>20.524953534303346</v>
      </c>
      <c r="BA14" s="4">
        <f t="shared" si="4"/>
        <v>0.67504646569647164</v>
      </c>
      <c r="BB14" s="4"/>
      <c r="BC14" s="13"/>
      <c r="BD14" s="42" t="s">
        <v>1093</v>
      </c>
      <c r="BE14" s="42">
        <v>87.515000000000001</v>
      </c>
      <c r="BF14" s="42">
        <v>88.686999999999998</v>
      </c>
      <c r="BG14" s="42">
        <v>1737.1</v>
      </c>
      <c r="BH14" s="21">
        <f t="shared" si="39"/>
        <v>14.781166666666666</v>
      </c>
      <c r="BI14" s="21">
        <f t="shared" si="40"/>
        <v>15.424235857430396</v>
      </c>
      <c r="BJ14" s="3">
        <f t="shared" si="41"/>
        <v>-0.6430691907637307</v>
      </c>
      <c r="BK14" s="3">
        <f t="shared" si="42"/>
        <v>92.545415144582407</v>
      </c>
      <c r="BL14" s="3">
        <f t="shared" si="71"/>
        <v>16.099999999999909</v>
      </c>
      <c r="BM14" s="3">
        <f t="shared" si="43"/>
        <v>15.203669284669141</v>
      </c>
      <c r="BN14" s="4">
        <f t="shared" si="5"/>
        <v>0.8963307153307678</v>
      </c>
      <c r="BO14" s="4"/>
      <c r="BP14" s="13"/>
      <c r="BQ14" s="42" t="s">
        <v>1093</v>
      </c>
      <c r="BR14" s="42">
        <v>85.253</v>
      </c>
      <c r="BS14" s="42">
        <v>86.331999999999994</v>
      </c>
      <c r="BT14" s="42">
        <v>1719.9</v>
      </c>
      <c r="BU14" s="21">
        <f t="shared" si="44"/>
        <v>14.388666666666666</v>
      </c>
      <c r="BV14" s="21">
        <f t="shared" si="45"/>
        <v>15.424235857430396</v>
      </c>
      <c r="BW14" s="3">
        <f t="shared" si="46"/>
        <v>-1.0355691907637308</v>
      </c>
      <c r="BX14" s="3">
        <f t="shared" si="47"/>
        <v>92.545415144582407</v>
      </c>
      <c r="BY14" s="3">
        <f t="shared" si="6"/>
        <v>15.400000000000091</v>
      </c>
      <c r="BZ14" s="3">
        <f t="shared" si="48"/>
        <v>15.203669284669141</v>
      </c>
      <c r="CA14" s="4">
        <f t="shared" si="7"/>
        <v>0.1963307153309497</v>
      </c>
      <c r="CB14" s="4"/>
      <c r="CC14" s="13"/>
      <c r="CD14" s="42" t="s">
        <v>1093</v>
      </c>
      <c r="CE14" s="42">
        <v>85.406999999999996</v>
      </c>
      <c r="CF14" s="42">
        <v>86.497</v>
      </c>
      <c r="CG14" s="42">
        <v>1718.4</v>
      </c>
      <c r="CH14" s="21">
        <f t="shared" si="49"/>
        <v>14.416166666666665</v>
      </c>
      <c r="CI14" s="21">
        <f t="shared" si="50"/>
        <v>15.424235857430396</v>
      </c>
      <c r="CJ14" s="3">
        <f t="shared" si="51"/>
        <v>-1.0080691907637309</v>
      </c>
      <c r="CK14" s="3">
        <f t="shared" si="52"/>
        <v>92.545415144582407</v>
      </c>
      <c r="CL14" s="3">
        <f t="shared" si="8"/>
        <v>15.5</v>
      </c>
      <c r="CM14" s="3">
        <f t="shared" si="53"/>
        <v>15.203669284669141</v>
      </c>
      <c r="CN14" s="4">
        <f t="shared" si="9"/>
        <v>0.29633071533085875</v>
      </c>
      <c r="CO14" s="4"/>
      <c r="CP14" s="13"/>
      <c r="CQ14" s="42" t="s">
        <v>1093</v>
      </c>
      <c r="CR14" s="42">
        <v>85.126999999999995</v>
      </c>
      <c r="CS14" s="42">
        <v>87.581999999999994</v>
      </c>
      <c r="CT14" s="42">
        <v>1729.2</v>
      </c>
      <c r="CU14" s="21">
        <f t="shared" si="54"/>
        <v>14.596999999999998</v>
      </c>
      <c r="CV14" s="21">
        <f t="shared" si="55"/>
        <v>15.424235857430396</v>
      </c>
      <c r="CW14" s="3">
        <f t="shared" si="56"/>
        <v>-0.82723585743039862</v>
      </c>
      <c r="CX14" s="3">
        <f t="shared" si="57"/>
        <v>92.545415144582407</v>
      </c>
      <c r="CY14" s="3">
        <f t="shared" si="10"/>
        <v>15.400000000000091</v>
      </c>
      <c r="CZ14" s="3">
        <f t="shared" si="58"/>
        <v>15.203669284669141</v>
      </c>
      <c r="DA14" s="4">
        <f t="shared" si="11"/>
        <v>0.1963307153309497</v>
      </c>
      <c r="DB14" s="4"/>
      <c r="DC14" s="13"/>
      <c r="DD14" s="42" t="s">
        <v>1093</v>
      </c>
      <c r="DE14" s="42">
        <v>80.314999999999998</v>
      </c>
      <c r="DF14" s="42">
        <v>81.373000000000005</v>
      </c>
      <c r="DG14" s="42">
        <v>1634.9</v>
      </c>
      <c r="DH14" s="21">
        <f t="shared" si="59"/>
        <v>13.562166666666666</v>
      </c>
      <c r="DI14" s="21">
        <f t="shared" si="60"/>
        <v>14.674250077206718</v>
      </c>
      <c r="DJ14" s="3">
        <f t="shared" si="61"/>
        <v>-1.1120834105400519</v>
      </c>
      <c r="DK14" s="3">
        <f t="shared" si="62"/>
        <v>88.04550046324033</v>
      </c>
      <c r="DL14" s="3">
        <f t="shared" si="12"/>
        <v>14.600000000000136</v>
      </c>
      <c r="DM14" s="3">
        <f t="shared" si="63"/>
        <v>14.464408301102662</v>
      </c>
      <c r="DN14" s="4">
        <f t="shared" si="13"/>
        <v>0.1355916988974748</v>
      </c>
      <c r="DO14" s="4"/>
      <c r="DP14" s="13"/>
      <c r="DQ14" s="11"/>
      <c r="DR14" s="55" t="str">
        <f t="shared" si="70"/>
        <v>27-03-2026 17:10</v>
      </c>
      <c r="DS14" s="5">
        <f t="shared" si="64"/>
        <v>151.10233333333332</v>
      </c>
      <c r="DT14" s="5">
        <f t="shared" si="65"/>
        <v>159.66206713705247</v>
      </c>
      <c r="DU14" s="6">
        <f t="shared" si="14"/>
        <v>-8.5597338037191548</v>
      </c>
      <c r="DV14" s="5">
        <f t="shared" si="66"/>
        <v>957.97240282231496</v>
      </c>
      <c r="DW14" s="5">
        <f t="shared" si="67"/>
        <v>162.50000000000023</v>
      </c>
      <c r="DX14" s="5">
        <f t="shared" si="68"/>
        <v>157.37889957699261</v>
      </c>
      <c r="DY14" s="6">
        <f t="shared" si="15"/>
        <v>5.1211004230076185</v>
      </c>
      <c r="DZ14" s="6">
        <f t="shared" si="69"/>
        <v>11.397666666666908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57" t="s">
        <v>1094</v>
      </c>
      <c r="B15" s="39">
        <v>409</v>
      </c>
      <c r="C15" s="38">
        <v>50.8</v>
      </c>
      <c r="D15" s="12"/>
      <c r="E15" s="42">
        <v>137.40899999999999</v>
      </c>
      <c r="F15" s="42">
        <v>139.10599999999999</v>
      </c>
      <c r="G15" s="42">
        <v>2309.6</v>
      </c>
      <c r="H15" s="21">
        <f t="shared" si="16"/>
        <v>23.184333333333331</v>
      </c>
      <c r="I15" s="3">
        <f t="shared" si="17"/>
        <v>24.167613984336892</v>
      </c>
      <c r="J15" s="3">
        <f t="shared" si="18"/>
        <v>-0.98328065100356099</v>
      </c>
      <c r="K15" s="3">
        <f t="shared" si="19"/>
        <v>145.00568390602137</v>
      </c>
      <c r="L15" s="3">
        <f t="shared" si="20"/>
        <v>24.299999999999727</v>
      </c>
      <c r="M15" s="3">
        <f t="shared" si="21"/>
        <v>23.822017104360874</v>
      </c>
      <c r="N15" s="4">
        <f t="shared" si="0"/>
        <v>0.47798289563885277</v>
      </c>
      <c r="O15" s="4"/>
      <c r="P15" s="13"/>
      <c r="Q15" s="42" t="s">
        <v>1094</v>
      </c>
      <c r="R15" s="42">
        <v>139.55199999999999</v>
      </c>
      <c r="S15" s="42">
        <v>141.376</v>
      </c>
      <c r="T15" s="42">
        <v>2334.5</v>
      </c>
      <c r="U15" s="21">
        <f t="shared" si="22"/>
        <v>23.562666666666665</v>
      </c>
      <c r="V15" s="3">
        <f t="shared" si="23"/>
        <v>24.167613984336892</v>
      </c>
      <c r="W15" s="3">
        <f t="shared" si="24"/>
        <v>-0.60494731767022714</v>
      </c>
      <c r="X15" s="3">
        <f t="shared" si="25"/>
        <v>145.00568390602137</v>
      </c>
      <c r="Y15" s="3">
        <f t="shared" si="26"/>
        <v>24.300000000000182</v>
      </c>
      <c r="Z15" s="3">
        <f t="shared" si="27"/>
        <v>23.822017104360874</v>
      </c>
      <c r="AA15" s="4">
        <f t="shared" si="1"/>
        <v>0.47798289563930751</v>
      </c>
      <c r="AB15" s="4"/>
      <c r="AC15" s="13"/>
      <c r="AD15" s="42" t="s">
        <v>1094</v>
      </c>
      <c r="AE15" s="42">
        <v>136.97399999999999</v>
      </c>
      <c r="AF15" s="42">
        <v>139.37299999999999</v>
      </c>
      <c r="AG15" s="42">
        <v>2290.6999999999998</v>
      </c>
      <c r="AH15" s="21">
        <f t="shared" si="28"/>
        <v>23.228833333333331</v>
      </c>
      <c r="AI15" s="21">
        <f t="shared" si="29"/>
        <v>24.167613984336892</v>
      </c>
      <c r="AJ15" s="3">
        <f t="shared" si="30"/>
        <v>-0.93878065100356167</v>
      </c>
      <c r="AK15" s="3">
        <f t="shared" si="31"/>
        <v>145.00568390602137</v>
      </c>
      <c r="AL15" s="3">
        <f t="shared" si="32"/>
        <v>24.699999999999818</v>
      </c>
      <c r="AM15" s="3">
        <f t="shared" si="33"/>
        <v>23.822017104360874</v>
      </c>
      <c r="AN15" s="4">
        <f t="shared" si="2"/>
        <v>0.87798289563894372</v>
      </c>
      <c r="AO15" s="4"/>
      <c r="AP15" s="13"/>
      <c r="AQ15" s="42" t="s">
        <v>1094</v>
      </c>
      <c r="AR15" s="42">
        <v>136.67500000000001</v>
      </c>
      <c r="AS15" s="42">
        <v>138.47499999999999</v>
      </c>
      <c r="AT15" s="42">
        <v>2308.9</v>
      </c>
      <c r="AU15" s="21">
        <f t="shared" si="34"/>
        <v>23.079166666666666</v>
      </c>
      <c r="AV15" s="21">
        <f t="shared" si="35"/>
        <v>24.167613984336892</v>
      </c>
      <c r="AW15" s="3">
        <f t="shared" si="36"/>
        <v>-1.0884473176702265</v>
      </c>
      <c r="AX15" s="3">
        <f t="shared" si="37"/>
        <v>145.00568390602137</v>
      </c>
      <c r="AY15" s="3">
        <f t="shared" si="3"/>
        <v>24.599999999999909</v>
      </c>
      <c r="AZ15" s="3">
        <f t="shared" si="38"/>
        <v>23.822017104360874</v>
      </c>
      <c r="BA15" s="4">
        <f t="shared" si="4"/>
        <v>0.77798289563903467</v>
      </c>
      <c r="BB15" s="4"/>
      <c r="BC15" s="13"/>
      <c r="BD15" s="42" t="s">
        <v>1094</v>
      </c>
      <c r="BE15" s="42">
        <v>102.88</v>
      </c>
      <c r="BF15" s="42">
        <v>104.193</v>
      </c>
      <c r="BG15" s="42">
        <v>1721</v>
      </c>
      <c r="BH15" s="21">
        <f t="shared" si="39"/>
        <v>17.365499999999997</v>
      </c>
      <c r="BI15" s="21">
        <f t="shared" si="40"/>
        <v>17.901936284693996</v>
      </c>
      <c r="BJ15" s="3">
        <f t="shared" si="41"/>
        <v>-0.53643628469399829</v>
      </c>
      <c r="BK15" s="3">
        <f t="shared" si="42"/>
        <v>107.41161770816399</v>
      </c>
      <c r="BL15" s="3">
        <f t="shared" si="71"/>
        <v>18.200000000000045</v>
      </c>
      <c r="BM15" s="3">
        <f t="shared" si="43"/>
        <v>17.645938595822873</v>
      </c>
      <c r="BN15" s="4">
        <f t="shared" si="5"/>
        <v>0.55406140417717253</v>
      </c>
      <c r="BO15" s="4"/>
      <c r="BP15" s="13"/>
      <c r="BQ15" s="42" t="s">
        <v>1094</v>
      </c>
      <c r="BR15" s="42">
        <v>100.032</v>
      </c>
      <c r="BS15" s="42">
        <v>101.357</v>
      </c>
      <c r="BT15" s="42">
        <v>1704.5</v>
      </c>
      <c r="BU15" s="21">
        <f t="shared" si="44"/>
        <v>16.892833333333332</v>
      </c>
      <c r="BV15" s="21">
        <f t="shared" si="45"/>
        <v>17.901936284693996</v>
      </c>
      <c r="BW15" s="3">
        <f t="shared" si="46"/>
        <v>-1.0091029513606635</v>
      </c>
      <c r="BX15" s="3">
        <f t="shared" si="47"/>
        <v>107.41161770816399</v>
      </c>
      <c r="BY15" s="3">
        <f t="shared" si="6"/>
        <v>17.799999999999955</v>
      </c>
      <c r="BZ15" s="3">
        <f t="shared" si="48"/>
        <v>17.645938595822873</v>
      </c>
      <c r="CA15" s="4">
        <f t="shared" si="7"/>
        <v>0.15406140417708158</v>
      </c>
      <c r="CB15" s="4"/>
      <c r="CC15" s="13"/>
      <c r="CD15" s="42" t="s">
        <v>1094</v>
      </c>
      <c r="CE15" s="42">
        <v>100.13800000000001</v>
      </c>
      <c r="CF15" s="42">
        <v>101.38500000000001</v>
      </c>
      <c r="CG15" s="42">
        <v>1702.9</v>
      </c>
      <c r="CH15" s="21">
        <f t="shared" si="49"/>
        <v>16.897500000000001</v>
      </c>
      <c r="CI15" s="21">
        <f t="shared" si="50"/>
        <v>17.901936284693996</v>
      </c>
      <c r="CJ15" s="3">
        <f t="shared" si="51"/>
        <v>-1.0044362846939947</v>
      </c>
      <c r="CK15" s="3">
        <f t="shared" si="52"/>
        <v>107.41161770816399</v>
      </c>
      <c r="CL15" s="3">
        <f t="shared" si="8"/>
        <v>17.700000000000045</v>
      </c>
      <c r="CM15" s="3">
        <f t="shared" si="53"/>
        <v>17.645938595822873</v>
      </c>
      <c r="CN15" s="4">
        <f t="shared" si="9"/>
        <v>5.4061404177172534E-2</v>
      </c>
      <c r="CO15" s="4"/>
      <c r="CP15" s="13"/>
      <c r="CQ15" s="42" t="s">
        <v>1094</v>
      </c>
      <c r="CR15" s="42">
        <v>99.869</v>
      </c>
      <c r="CS15" s="42">
        <v>102.65600000000001</v>
      </c>
      <c r="CT15" s="42">
        <v>1713.8</v>
      </c>
      <c r="CU15" s="21">
        <f t="shared" si="54"/>
        <v>17.109333333333332</v>
      </c>
      <c r="CV15" s="21">
        <f t="shared" si="55"/>
        <v>17.901936284693996</v>
      </c>
      <c r="CW15" s="3">
        <f t="shared" si="56"/>
        <v>-0.79260295136066361</v>
      </c>
      <c r="CX15" s="3">
        <f t="shared" si="57"/>
        <v>107.41161770816399</v>
      </c>
      <c r="CY15" s="3">
        <f t="shared" si="10"/>
        <v>17.700000000000045</v>
      </c>
      <c r="CZ15" s="3">
        <f t="shared" si="58"/>
        <v>17.645938595822873</v>
      </c>
      <c r="DA15" s="4">
        <f t="shared" si="11"/>
        <v>5.4061404177172534E-2</v>
      </c>
      <c r="DB15" s="4"/>
      <c r="DC15" s="13"/>
      <c r="DD15" s="42" t="s">
        <v>1094</v>
      </c>
      <c r="DE15" s="42">
        <v>94.353999999999999</v>
      </c>
      <c r="DF15" s="42">
        <v>95.558000000000007</v>
      </c>
      <c r="DG15" s="42">
        <v>1620.3</v>
      </c>
      <c r="DH15" s="21">
        <f t="shared" si="59"/>
        <v>15.926333333333334</v>
      </c>
      <c r="DI15" s="21">
        <f t="shared" si="60"/>
        <v>17.031475162594194</v>
      </c>
      <c r="DJ15" s="3">
        <f t="shared" si="61"/>
        <v>-1.1051418292608606</v>
      </c>
      <c r="DK15" s="3">
        <f t="shared" si="62"/>
        <v>102.18885097556519</v>
      </c>
      <c r="DL15" s="3">
        <f t="shared" si="12"/>
        <v>16.700000000000045</v>
      </c>
      <c r="DM15" s="3">
        <f t="shared" si="63"/>
        <v>16.787925067769098</v>
      </c>
      <c r="DN15" s="4">
        <f t="shared" si="13"/>
        <v>-8.7925067769052845E-2</v>
      </c>
      <c r="DO15" s="4"/>
      <c r="DP15" s="13"/>
      <c r="DQ15" s="11"/>
      <c r="DR15" s="55" t="str">
        <f t="shared" si="70"/>
        <v>27-03-2026 17:00</v>
      </c>
      <c r="DS15" s="5">
        <f t="shared" si="64"/>
        <v>177.24649999999997</v>
      </c>
      <c r="DT15" s="5">
        <f t="shared" si="65"/>
        <v>185.30967623871774</v>
      </c>
      <c r="DU15" s="6">
        <f t="shared" si="14"/>
        <v>-8.063176238717773</v>
      </c>
      <c r="DV15" s="5">
        <f t="shared" si="66"/>
        <v>1111.8580574323064</v>
      </c>
      <c r="DW15" s="5">
        <f t="shared" si="67"/>
        <v>185.99999999999977</v>
      </c>
      <c r="DX15" s="5">
        <f t="shared" si="68"/>
        <v>182.6597478685041</v>
      </c>
      <c r="DY15" s="6">
        <f t="shared" si="15"/>
        <v>3.3402521314956743</v>
      </c>
      <c r="DZ15" s="6">
        <f t="shared" si="69"/>
        <v>8.7534999999998035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57" t="s">
        <v>1095</v>
      </c>
      <c r="B16" s="39">
        <v>448</v>
      </c>
      <c r="C16" s="38">
        <v>51.09</v>
      </c>
      <c r="D16" s="12"/>
      <c r="E16" s="42">
        <v>152.69</v>
      </c>
      <c r="F16" s="42">
        <v>154.654</v>
      </c>
      <c r="G16" s="42">
        <v>2285.3000000000002</v>
      </c>
      <c r="H16" s="21">
        <f t="shared" si="16"/>
        <v>25.775666666666666</v>
      </c>
      <c r="I16" s="3">
        <f t="shared" si="17"/>
        <v>26.442568977128637</v>
      </c>
      <c r="J16" s="3">
        <f t="shared" si="18"/>
        <v>-0.66690231046197113</v>
      </c>
      <c r="K16" s="3">
        <f t="shared" si="19"/>
        <v>158.65541386277184</v>
      </c>
      <c r="L16" s="3">
        <f>G16-G18</f>
        <v>56.900000000000091</v>
      </c>
      <c r="M16" s="3">
        <f t="shared" si="21"/>
        <v>26.064440240755697</v>
      </c>
      <c r="N16" s="4">
        <f t="shared" si="0"/>
        <v>30.835559759244394</v>
      </c>
      <c r="O16" s="4"/>
      <c r="P16" s="13"/>
      <c r="Q16" s="42" t="s">
        <v>1095</v>
      </c>
      <c r="R16" s="42">
        <v>153.50200000000001</v>
      </c>
      <c r="S16" s="42">
        <v>155.50800000000001</v>
      </c>
      <c r="T16" s="42">
        <v>2310.1999999999998</v>
      </c>
      <c r="U16" s="21">
        <f t="shared" si="22"/>
        <v>25.917999999999999</v>
      </c>
      <c r="V16" s="3">
        <f t="shared" si="23"/>
        <v>26.442568977128637</v>
      </c>
      <c r="W16" s="3">
        <f t="shared" si="24"/>
        <v>-0.52456897712863793</v>
      </c>
      <c r="X16" s="3">
        <f t="shared" si="25"/>
        <v>158.65541386277184</v>
      </c>
      <c r="Y16" s="3">
        <f t="shared" si="26"/>
        <v>26.699999999999818</v>
      </c>
      <c r="Z16" s="3">
        <f t="shared" si="27"/>
        <v>26.064440240755697</v>
      </c>
      <c r="AA16" s="4">
        <f t="shared" si="1"/>
        <v>0.63555975924412067</v>
      </c>
      <c r="AB16" s="4"/>
      <c r="AC16" s="13"/>
      <c r="AD16" s="42" t="s">
        <v>1095</v>
      </c>
      <c r="AE16" s="42">
        <v>152.40899999999999</v>
      </c>
      <c r="AF16" s="42">
        <v>155.447</v>
      </c>
      <c r="AG16" s="42">
        <v>2266</v>
      </c>
      <c r="AH16" s="21">
        <f t="shared" si="28"/>
        <v>25.907833333333333</v>
      </c>
      <c r="AI16" s="21">
        <f t="shared" si="29"/>
        <v>26.442568977128637</v>
      </c>
      <c r="AJ16" s="3">
        <f t="shared" si="30"/>
        <v>-0.53473564379530458</v>
      </c>
      <c r="AK16" s="3">
        <f t="shared" si="31"/>
        <v>158.65541386277184</v>
      </c>
      <c r="AL16" s="3">
        <f t="shared" si="32"/>
        <v>26.400000000000091</v>
      </c>
      <c r="AM16" s="3">
        <f t="shared" si="33"/>
        <v>26.064440240755697</v>
      </c>
      <c r="AN16" s="4">
        <f t="shared" si="2"/>
        <v>0.33555975924439352</v>
      </c>
      <c r="AO16" s="4"/>
      <c r="AP16" s="13"/>
      <c r="AQ16" s="42" t="s">
        <v>1095</v>
      </c>
      <c r="AR16" s="42">
        <v>151.84399999999999</v>
      </c>
      <c r="AS16" s="42">
        <v>153.86000000000001</v>
      </c>
      <c r="AT16" s="42">
        <v>2284.3000000000002</v>
      </c>
      <c r="AU16" s="21">
        <f t="shared" si="34"/>
        <v>25.643333333333334</v>
      </c>
      <c r="AV16" s="21">
        <f t="shared" si="35"/>
        <v>26.442568977128637</v>
      </c>
      <c r="AW16" s="3">
        <f t="shared" si="36"/>
        <v>-0.79923564379530276</v>
      </c>
      <c r="AX16" s="3">
        <f t="shared" si="37"/>
        <v>158.65541386277184</v>
      </c>
      <c r="AY16" s="3">
        <f t="shared" si="3"/>
        <v>26.300000000000182</v>
      </c>
      <c r="AZ16" s="3">
        <f t="shared" si="38"/>
        <v>26.064440240755697</v>
      </c>
      <c r="BA16" s="4">
        <f t="shared" si="4"/>
        <v>0.23555975924448447</v>
      </c>
      <c r="BB16" s="4"/>
      <c r="BC16" s="13"/>
      <c r="BD16" s="42" t="s">
        <v>1095</v>
      </c>
      <c r="BE16" s="42">
        <v>114.613</v>
      </c>
      <c r="BF16" s="42">
        <v>116.07599999999999</v>
      </c>
      <c r="BG16" s="42">
        <v>1702.8</v>
      </c>
      <c r="BH16" s="21">
        <f t="shared" si="39"/>
        <v>19.345999999999997</v>
      </c>
      <c r="BI16" s="21">
        <f t="shared" si="40"/>
        <v>19.587088131206396</v>
      </c>
      <c r="BJ16" s="3">
        <f t="shared" si="41"/>
        <v>-0.24108813120639994</v>
      </c>
      <c r="BK16" s="3">
        <f t="shared" si="42"/>
        <v>117.5225287872384</v>
      </c>
      <c r="BL16" s="3">
        <f t="shared" si="71"/>
        <v>19.799999999999955</v>
      </c>
      <c r="BM16" s="3">
        <f t="shared" si="43"/>
        <v>19.306992770930144</v>
      </c>
      <c r="BN16" s="4">
        <f t="shared" si="5"/>
        <v>0.49300722906981065</v>
      </c>
      <c r="BO16" s="4"/>
      <c r="BP16" s="13"/>
      <c r="BQ16" s="42" t="s">
        <v>1095</v>
      </c>
      <c r="BR16" s="42">
        <v>111.67</v>
      </c>
      <c r="BS16" s="42">
        <v>113.122</v>
      </c>
      <c r="BT16" s="42">
        <v>1686.7</v>
      </c>
      <c r="BU16" s="21">
        <f t="shared" si="44"/>
        <v>18.853666666666665</v>
      </c>
      <c r="BV16" s="21">
        <f t="shared" si="45"/>
        <v>19.587088131206396</v>
      </c>
      <c r="BW16" s="3">
        <f t="shared" si="46"/>
        <v>-0.73342146453973101</v>
      </c>
      <c r="BX16" s="3">
        <f t="shared" si="47"/>
        <v>117.5225287872384</v>
      </c>
      <c r="BY16" s="3">
        <f t="shared" si="6"/>
        <v>19.299999999999955</v>
      </c>
      <c r="BZ16" s="3">
        <f t="shared" si="48"/>
        <v>19.306992770930144</v>
      </c>
      <c r="CA16" s="4">
        <f t="shared" si="7"/>
        <v>-6.9927709301893515E-3</v>
      </c>
      <c r="CB16" s="4"/>
      <c r="CC16" s="13"/>
      <c r="CD16" s="42" t="s">
        <v>1095</v>
      </c>
      <c r="CE16" s="42">
        <v>112.422</v>
      </c>
      <c r="CF16" s="42">
        <v>113.845</v>
      </c>
      <c r="CG16" s="42">
        <v>1685.2</v>
      </c>
      <c r="CH16" s="21">
        <f t="shared" si="49"/>
        <v>18.974166666666665</v>
      </c>
      <c r="CI16" s="21">
        <f t="shared" si="50"/>
        <v>19.587088131206396</v>
      </c>
      <c r="CJ16" s="3">
        <f t="shared" si="51"/>
        <v>-0.61292146453973118</v>
      </c>
      <c r="CK16" s="3">
        <f t="shared" si="52"/>
        <v>117.5225287872384</v>
      </c>
      <c r="CL16" s="3">
        <f t="shared" si="8"/>
        <v>19.700000000000045</v>
      </c>
      <c r="CM16" s="3">
        <f t="shared" si="53"/>
        <v>19.306992770930144</v>
      </c>
      <c r="CN16" s="4">
        <f t="shared" si="9"/>
        <v>0.3930072290699016</v>
      </c>
      <c r="CO16" s="4"/>
      <c r="CP16" s="13"/>
      <c r="CQ16" s="42" t="s">
        <v>1095</v>
      </c>
      <c r="CR16" s="42">
        <v>112.878</v>
      </c>
      <c r="CS16" s="42">
        <v>115.896</v>
      </c>
      <c r="CT16" s="42">
        <v>1696.1</v>
      </c>
      <c r="CU16" s="21">
        <f t="shared" si="54"/>
        <v>19.315999999999999</v>
      </c>
      <c r="CV16" s="21">
        <f t="shared" si="55"/>
        <v>19.587088131206396</v>
      </c>
      <c r="CW16" s="3">
        <f t="shared" si="56"/>
        <v>-0.27108813120639752</v>
      </c>
      <c r="CX16" s="3">
        <f t="shared" si="57"/>
        <v>117.5225287872384</v>
      </c>
      <c r="CY16" s="3">
        <f t="shared" si="10"/>
        <v>19.699999999999818</v>
      </c>
      <c r="CZ16" s="3">
        <f t="shared" si="58"/>
        <v>19.306992770930144</v>
      </c>
      <c r="DA16" s="4">
        <f t="shared" si="11"/>
        <v>0.39300722906967422</v>
      </c>
      <c r="DB16" s="4"/>
      <c r="DC16" s="13"/>
      <c r="DD16" s="42" t="s">
        <v>1095</v>
      </c>
      <c r="DE16" s="42">
        <v>106.348</v>
      </c>
      <c r="DF16" s="42">
        <v>107.59399999999999</v>
      </c>
      <c r="DG16" s="42">
        <v>1603.6</v>
      </c>
      <c r="DH16" s="21">
        <f t="shared" si="59"/>
        <v>17.932333333333332</v>
      </c>
      <c r="DI16" s="21">
        <f t="shared" si="60"/>
        <v>18.634688433083515</v>
      </c>
      <c r="DJ16" s="3">
        <f t="shared" si="61"/>
        <v>-0.70235509975018218</v>
      </c>
      <c r="DK16" s="3">
        <f t="shared" si="62"/>
        <v>111.80813059850114</v>
      </c>
      <c r="DL16" s="3">
        <f t="shared" si="12"/>
        <v>18.599999999999909</v>
      </c>
      <c r="DM16" s="3">
        <f t="shared" si="63"/>
        <v>18.36821238849042</v>
      </c>
      <c r="DN16" s="4">
        <f t="shared" si="13"/>
        <v>0.23178761150948901</v>
      </c>
      <c r="DO16" s="4"/>
      <c r="DP16" s="13"/>
      <c r="DQ16" s="11"/>
      <c r="DR16" s="55" t="str">
        <f t="shared" si="70"/>
        <v>27-03-2026 16:50</v>
      </c>
      <c r="DS16" s="5">
        <f t="shared" si="64"/>
        <v>197.667</v>
      </c>
      <c r="DT16" s="5">
        <f t="shared" si="65"/>
        <v>202.75331686642366</v>
      </c>
      <c r="DU16" s="6">
        <f t="shared" si="14"/>
        <v>-5.0863168664236582</v>
      </c>
      <c r="DV16" s="5">
        <f t="shared" si="66"/>
        <v>1216.5199011985419</v>
      </c>
      <c r="DW16" s="5">
        <f t="shared" si="67"/>
        <v>233.39999999999986</v>
      </c>
      <c r="DX16" s="5">
        <f t="shared" si="68"/>
        <v>199.85394443523381</v>
      </c>
      <c r="DY16" s="6">
        <f t="shared" si="15"/>
        <v>33.54605556476605</v>
      </c>
      <c r="DZ16" s="6">
        <f t="shared" si="69"/>
        <v>35.732999999999862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57" t="s">
        <v>1096</v>
      </c>
      <c r="B17" s="39">
        <v>490</v>
      </c>
      <c r="C17" s="38">
        <v>50.8</v>
      </c>
      <c r="D17" s="12"/>
      <c r="E17" s="42">
        <v>167.1</v>
      </c>
      <c r="F17" s="42">
        <v>169.28399999999999</v>
      </c>
      <c r="G17" s="42">
        <v>2258.5</v>
      </c>
      <c r="H17" s="21">
        <f t="shared" si="16"/>
        <v>28.213999999999999</v>
      </c>
      <c r="I17" s="3">
        <f t="shared" si="17"/>
        <v>28.953865164608999</v>
      </c>
      <c r="J17" s="3">
        <f t="shared" si="18"/>
        <v>-0.7398651646090002</v>
      </c>
      <c r="K17" s="3">
        <f t="shared" si="19"/>
        <v>173.72319098765396</v>
      </c>
      <c r="L17" s="3">
        <v>0</v>
      </c>
      <c r="M17" s="3">
        <f t="shared" si="21"/>
        <v>28.539824892755092</v>
      </c>
      <c r="N17" s="4">
        <f t="shared" si="0"/>
        <v>-28.539824892755092</v>
      </c>
      <c r="O17" s="4"/>
      <c r="P17" s="13"/>
      <c r="Q17" s="42" t="s">
        <v>1096</v>
      </c>
      <c r="R17" s="42">
        <v>168.994</v>
      </c>
      <c r="S17" s="42">
        <v>171.28899999999999</v>
      </c>
      <c r="T17" s="42">
        <v>2283.5</v>
      </c>
      <c r="U17" s="21">
        <f t="shared" si="22"/>
        <v>28.548166666666663</v>
      </c>
      <c r="V17" s="3">
        <f t="shared" si="23"/>
        <v>28.953865164608999</v>
      </c>
      <c r="W17" s="3">
        <f t="shared" si="24"/>
        <v>-0.40569849794233548</v>
      </c>
      <c r="X17" s="3">
        <f t="shared" si="25"/>
        <v>173.72319098765396</v>
      </c>
      <c r="Y17" s="3">
        <f t="shared" si="26"/>
        <v>31</v>
      </c>
      <c r="Z17" s="3">
        <f t="shared" si="27"/>
        <v>28.539824892755092</v>
      </c>
      <c r="AA17" s="4">
        <f t="shared" si="1"/>
        <v>2.4601751072449076</v>
      </c>
      <c r="AB17" s="4"/>
      <c r="AC17" s="13"/>
      <c r="AD17" s="42" t="s">
        <v>1096</v>
      </c>
      <c r="AE17" s="42">
        <v>167.01599999999999</v>
      </c>
      <c r="AF17" s="42">
        <v>170.62200000000001</v>
      </c>
      <c r="AG17" s="42">
        <v>2239.6</v>
      </c>
      <c r="AH17" s="21">
        <f t="shared" si="28"/>
        <v>28.437000000000001</v>
      </c>
      <c r="AI17" s="21">
        <f t="shared" si="29"/>
        <v>28.953865164608999</v>
      </c>
      <c r="AJ17" s="3">
        <f t="shared" si="30"/>
        <v>-0.51686516460899767</v>
      </c>
      <c r="AK17" s="3">
        <f t="shared" si="31"/>
        <v>173.72319098765396</v>
      </c>
      <c r="AL17" s="3">
        <f t="shared" si="32"/>
        <v>30</v>
      </c>
      <c r="AM17" s="3">
        <f t="shared" si="33"/>
        <v>28.539824892755092</v>
      </c>
      <c r="AN17" s="4">
        <f t="shared" si="2"/>
        <v>1.4601751072449076</v>
      </c>
      <c r="AO17" s="4"/>
      <c r="AP17" s="13"/>
      <c r="AQ17" s="42" t="s">
        <v>1096</v>
      </c>
      <c r="AR17" s="42">
        <v>166.477</v>
      </c>
      <c r="AS17" s="42">
        <v>168.886</v>
      </c>
      <c r="AT17" s="42">
        <v>2258</v>
      </c>
      <c r="AU17" s="21">
        <f t="shared" si="34"/>
        <v>28.147666666666666</v>
      </c>
      <c r="AV17" s="21">
        <f t="shared" si="35"/>
        <v>28.953865164608999</v>
      </c>
      <c r="AW17" s="3">
        <f t="shared" si="36"/>
        <v>-0.80619849794233289</v>
      </c>
      <c r="AX17" s="3">
        <f t="shared" si="37"/>
        <v>173.72319098765396</v>
      </c>
      <c r="AY17" s="3">
        <f t="shared" si="3"/>
        <v>30.099999999999909</v>
      </c>
      <c r="AZ17" s="3">
        <f t="shared" si="38"/>
        <v>28.539824892755092</v>
      </c>
      <c r="BA17" s="4">
        <f t="shared" si="4"/>
        <v>1.5601751072448167</v>
      </c>
      <c r="BB17" s="4"/>
      <c r="BC17" s="13"/>
      <c r="BD17" s="42" t="s">
        <v>1096</v>
      </c>
      <c r="BE17" s="42">
        <v>125.039</v>
      </c>
      <c r="BF17" s="42">
        <v>126.72799999999999</v>
      </c>
      <c r="BG17" s="42">
        <v>1683</v>
      </c>
      <c r="BH17" s="21">
        <f t="shared" si="39"/>
        <v>21.121333333333332</v>
      </c>
      <c r="BI17" s="21">
        <f t="shared" si="40"/>
        <v>21.447307529339998</v>
      </c>
      <c r="BJ17" s="3">
        <f t="shared" si="41"/>
        <v>-0.32597419600666555</v>
      </c>
      <c r="BK17" s="3">
        <f t="shared" si="42"/>
        <v>128.68384517603999</v>
      </c>
      <c r="BL17" s="3">
        <f t="shared" si="71"/>
        <v>22.400000000000091</v>
      </c>
      <c r="BM17" s="3">
        <f t="shared" si="43"/>
        <v>21.140611031670435</v>
      </c>
      <c r="BN17" s="4">
        <f t="shared" si="5"/>
        <v>1.259388968329656</v>
      </c>
      <c r="BO17" s="4"/>
      <c r="BP17" s="13"/>
      <c r="BQ17" s="42" t="s">
        <v>1096</v>
      </c>
      <c r="BR17" s="42">
        <v>122.521</v>
      </c>
      <c r="BS17" s="42">
        <v>124.084</v>
      </c>
      <c r="BT17" s="42">
        <v>1667.4</v>
      </c>
      <c r="BU17" s="21">
        <f t="shared" si="44"/>
        <v>20.680666666666667</v>
      </c>
      <c r="BV17" s="21">
        <f t="shared" si="45"/>
        <v>21.447307529339998</v>
      </c>
      <c r="BW17" s="3">
        <f t="shared" si="46"/>
        <v>-0.76664086267333076</v>
      </c>
      <c r="BX17" s="3">
        <f t="shared" si="47"/>
        <v>128.68384517603999</v>
      </c>
      <c r="BY17" s="3">
        <f t="shared" si="6"/>
        <v>22</v>
      </c>
      <c r="BZ17" s="3">
        <f t="shared" si="48"/>
        <v>21.140611031670435</v>
      </c>
      <c r="CA17" s="4">
        <f t="shared" si="7"/>
        <v>0.85938896832956502</v>
      </c>
      <c r="CB17" s="4"/>
      <c r="CC17" s="13"/>
      <c r="CD17" s="42" t="s">
        <v>1096</v>
      </c>
      <c r="CE17" s="42">
        <v>122.56100000000001</v>
      </c>
      <c r="CF17" s="42">
        <v>124.125</v>
      </c>
      <c r="CG17" s="42">
        <v>1665.5</v>
      </c>
      <c r="CH17" s="21">
        <f t="shared" si="49"/>
        <v>20.6875</v>
      </c>
      <c r="CI17" s="21">
        <f t="shared" si="50"/>
        <v>21.447307529339998</v>
      </c>
      <c r="CJ17" s="3">
        <f t="shared" si="51"/>
        <v>-0.75980752933999796</v>
      </c>
      <c r="CK17" s="3">
        <f t="shared" si="52"/>
        <v>128.68384517603999</v>
      </c>
      <c r="CL17" s="3">
        <f t="shared" si="8"/>
        <v>21.700000000000045</v>
      </c>
      <c r="CM17" s="3">
        <f t="shared" si="53"/>
        <v>21.140611031670435</v>
      </c>
      <c r="CN17" s="4">
        <f t="shared" si="9"/>
        <v>0.55938896832961049</v>
      </c>
      <c r="CO17" s="4"/>
      <c r="CP17" s="13"/>
      <c r="CQ17" s="42" t="s">
        <v>1096</v>
      </c>
      <c r="CR17" s="42">
        <v>122.8</v>
      </c>
      <c r="CS17" s="42">
        <v>126.14400000000001</v>
      </c>
      <c r="CT17" s="42">
        <v>1676.4</v>
      </c>
      <c r="CU17" s="21">
        <f t="shared" si="54"/>
        <v>21.024000000000001</v>
      </c>
      <c r="CV17" s="21">
        <f t="shared" si="55"/>
        <v>21.447307529339998</v>
      </c>
      <c r="CW17" s="3">
        <f t="shared" si="56"/>
        <v>-0.42330752933999705</v>
      </c>
      <c r="CX17" s="3">
        <f t="shared" si="57"/>
        <v>128.68384517603999</v>
      </c>
      <c r="CY17" s="3">
        <f t="shared" si="10"/>
        <v>21.700000000000045</v>
      </c>
      <c r="CZ17" s="3">
        <f t="shared" si="58"/>
        <v>21.140611031670435</v>
      </c>
      <c r="DA17" s="4">
        <f t="shared" si="11"/>
        <v>0.55938896832961049</v>
      </c>
      <c r="DB17" s="4"/>
      <c r="DC17" s="13"/>
      <c r="DD17" s="42" t="s">
        <v>1096</v>
      </c>
      <c r="DE17" s="42">
        <v>116.15900000000001</v>
      </c>
      <c r="DF17" s="42">
        <v>117.702</v>
      </c>
      <c r="DG17" s="42">
        <v>1585</v>
      </c>
      <c r="DH17" s="21">
        <f t="shared" si="59"/>
        <v>19.616999999999997</v>
      </c>
      <c r="DI17" s="21">
        <f t="shared" si="60"/>
        <v>20.404456796261996</v>
      </c>
      <c r="DJ17" s="3">
        <f t="shared" si="61"/>
        <v>-0.78745679626199916</v>
      </c>
      <c r="DK17" s="3">
        <f t="shared" si="62"/>
        <v>122.42674077757198</v>
      </c>
      <c r="DL17" s="3">
        <f t="shared" si="12"/>
        <v>20.900000000000091</v>
      </c>
      <c r="DM17" s="3">
        <f t="shared" si="63"/>
        <v>20.112673064075452</v>
      </c>
      <c r="DN17" s="4">
        <f t="shared" si="13"/>
        <v>0.78732693592463932</v>
      </c>
      <c r="DO17" s="4"/>
      <c r="DP17" s="13"/>
      <c r="DQ17" s="11"/>
      <c r="DR17" s="55" t="str">
        <f t="shared" si="70"/>
        <v>27-03-2026 16:40</v>
      </c>
      <c r="DS17" s="5">
        <f t="shared" si="64"/>
        <v>216.47733333333332</v>
      </c>
      <c r="DT17" s="5">
        <f t="shared" si="65"/>
        <v>222.00914757205803</v>
      </c>
      <c r="DU17" s="6">
        <f t="shared" si="14"/>
        <v>-5.5318142387247065</v>
      </c>
      <c r="DV17" s="5">
        <f t="shared" si="66"/>
        <v>1332.0548854323479</v>
      </c>
      <c r="DW17" s="5">
        <f t="shared" si="67"/>
        <v>199.80000000000018</v>
      </c>
      <c r="DX17" s="5">
        <f t="shared" si="68"/>
        <v>218.83441676177756</v>
      </c>
      <c r="DY17" s="6">
        <f t="shared" si="15"/>
        <v>-19.034416761777379</v>
      </c>
      <c r="DZ17" s="6">
        <f t="shared" si="69"/>
        <v>-16.677333333333138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57" t="s">
        <v>1097</v>
      </c>
      <c r="B18" s="39">
        <v>557</v>
      </c>
      <c r="C18" s="38">
        <v>50.8</v>
      </c>
      <c r="D18" s="12"/>
      <c r="E18" s="42">
        <v>193.30199999999999</v>
      </c>
      <c r="F18" s="42">
        <v>195.86799999999999</v>
      </c>
      <c r="G18" s="42">
        <v>2228.4</v>
      </c>
      <c r="H18" s="21">
        <f t="shared" si="16"/>
        <v>32.644666666666666</v>
      </c>
      <c r="I18" s="3">
        <f t="shared" si="17"/>
        <v>32.912863054463699</v>
      </c>
      <c r="J18" s="3">
        <f t="shared" si="18"/>
        <v>-0.26819638779703325</v>
      </c>
      <c r="K18" s="3">
        <f t="shared" si="19"/>
        <v>197.47717832678219</v>
      </c>
      <c r="L18" s="3">
        <f t="shared" si="20"/>
        <v>20.900000000000091</v>
      </c>
      <c r="M18" s="3">
        <f t="shared" si="21"/>
        <v>32.442209112784866</v>
      </c>
      <c r="N18" s="4">
        <f t="shared" si="0"/>
        <v>-11.542209112784775</v>
      </c>
      <c r="O18" s="4"/>
      <c r="P18" s="13"/>
      <c r="Q18" s="42" t="s">
        <v>1097</v>
      </c>
      <c r="R18" s="42">
        <v>195.768</v>
      </c>
      <c r="S18" s="42">
        <v>198.42699999999999</v>
      </c>
      <c r="T18" s="42">
        <v>2252.5</v>
      </c>
      <c r="U18" s="21">
        <f t="shared" si="22"/>
        <v>33.071166666666663</v>
      </c>
      <c r="V18" s="3">
        <f t="shared" si="23"/>
        <v>32.912863054463699</v>
      </c>
      <c r="W18" s="3">
        <f t="shared" si="24"/>
        <v>0.15830361220296396</v>
      </c>
      <c r="X18" s="3">
        <f t="shared" si="25"/>
        <v>197.47717832678219</v>
      </c>
      <c r="Y18" s="3">
        <f t="shared" si="26"/>
        <v>20.5</v>
      </c>
      <c r="Z18" s="3">
        <f t="shared" si="27"/>
        <v>32.442209112784866</v>
      </c>
      <c r="AA18" s="4">
        <f t="shared" si="1"/>
        <v>-11.942209112784866</v>
      </c>
      <c r="AB18" s="4"/>
      <c r="AC18" s="13"/>
      <c r="AD18" s="42" t="s">
        <v>1097</v>
      </c>
      <c r="AE18" s="42">
        <v>192.69499999999999</v>
      </c>
      <c r="AF18" s="42">
        <v>196.66900000000001</v>
      </c>
      <c r="AG18" s="42">
        <v>2209.6</v>
      </c>
      <c r="AH18" s="21">
        <f t="shared" si="28"/>
        <v>32.778166666666664</v>
      </c>
      <c r="AI18" s="21">
        <f t="shared" si="29"/>
        <v>32.912863054463699</v>
      </c>
      <c r="AJ18" s="3">
        <f t="shared" si="30"/>
        <v>-0.1346963877970353</v>
      </c>
      <c r="AK18" s="3">
        <f t="shared" si="31"/>
        <v>197.47717832678219</v>
      </c>
      <c r="AL18" s="3">
        <f t="shared" si="32"/>
        <v>21.099999999999909</v>
      </c>
      <c r="AM18" s="3">
        <f t="shared" si="33"/>
        <v>32.442209112784866</v>
      </c>
      <c r="AN18" s="4">
        <f t="shared" si="2"/>
        <v>-11.342209112784957</v>
      </c>
      <c r="AO18" s="4"/>
      <c r="AP18" s="13"/>
      <c r="AQ18" s="42" t="s">
        <v>1097</v>
      </c>
      <c r="AR18" s="42">
        <v>191.53399999999999</v>
      </c>
      <c r="AS18" s="42">
        <v>194.11600000000001</v>
      </c>
      <c r="AT18" s="42">
        <v>2227.9</v>
      </c>
      <c r="AU18" s="21">
        <f t="shared" si="34"/>
        <v>32.352666666666664</v>
      </c>
      <c r="AV18" s="21">
        <f t="shared" si="35"/>
        <v>32.912863054463699</v>
      </c>
      <c r="AW18" s="3">
        <f t="shared" si="36"/>
        <v>-0.56019638779703484</v>
      </c>
      <c r="AX18" s="3">
        <f t="shared" si="37"/>
        <v>197.47717832678219</v>
      </c>
      <c r="AY18" s="3">
        <f t="shared" si="3"/>
        <v>20.599999999999909</v>
      </c>
      <c r="AZ18" s="3">
        <f t="shared" si="38"/>
        <v>32.442209112784866</v>
      </c>
      <c r="BA18" s="4">
        <f t="shared" si="4"/>
        <v>-11.842209112784957</v>
      </c>
      <c r="BB18" s="4"/>
      <c r="BC18" s="13"/>
      <c r="BD18" s="42" t="s">
        <v>1097</v>
      </c>
      <c r="BE18" s="42">
        <v>144.417</v>
      </c>
      <c r="BF18" s="42">
        <v>146.29</v>
      </c>
      <c r="BG18" s="42">
        <v>1660.6</v>
      </c>
      <c r="BH18" s="21">
        <f t="shared" si="39"/>
        <v>24.381666666666664</v>
      </c>
      <c r="BI18" s="21">
        <f t="shared" si="40"/>
        <v>24.379898558861996</v>
      </c>
      <c r="BJ18" s="3">
        <f t="shared" si="41"/>
        <v>1.7681078046685172E-3</v>
      </c>
      <c r="BK18" s="3">
        <f t="shared" si="42"/>
        <v>146.279391353172</v>
      </c>
      <c r="BL18" s="3">
        <f t="shared" si="71"/>
        <v>15.899999999999864</v>
      </c>
      <c r="BM18" s="3">
        <f t="shared" si="43"/>
        <v>24.031266009470269</v>
      </c>
      <c r="BN18" s="4">
        <f t="shared" si="5"/>
        <v>-8.131266009470405</v>
      </c>
      <c r="BO18" s="4"/>
      <c r="BP18" s="13"/>
      <c r="BQ18" s="42" t="s">
        <v>1097</v>
      </c>
      <c r="BR18" s="42">
        <v>141.464</v>
      </c>
      <c r="BS18" s="42">
        <v>143.26900000000001</v>
      </c>
      <c r="BT18" s="42">
        <v>1645.4</v>
      </c>
      <c r="BU18" s="21">
        <f t="shared" si="44"/>
        <v>23.878166666666665</v>
      </c>
      <c r="BV18" s="21">
        <f t="shared" si="45"/>
        <v>24.379898558861996</v>
      </c>
      <c r="BW18" s="3">
        <f t="shared" si="46"/>
        <v>-0.50173189219533043</v>
      </c>
      <c r="BX18" s="3">
        <f t="shared" si="47"/>
        <v>146.279391353172</v>
      </c>
      <c r="BY18" s="3">
        <f t="shared" si="6"/>
        <v>15.400000000000091</v>
      </c>
      <c r="BZ18" s="3">
        <f t="shared" si="48"/>
        <v>24.031266009470269</v>
      </c>
      <c r="CA18" s="4">
        <f t="shared" si="7"/>
        <v>-8.6312660094701776</v>
      </c>
      <c r="CB18" s="4"/>
      <c r="CC18" s="13"/>
      <c r="CD18" s="42" t="s">
        <v>1097</v>
      </c>
      <c r="CE18" s="42">
        <v>141.61500000000001</v>
      </c>
      <c r="CF18" s="42">
        <v>143.489</v>
      </c>
      <c r="CG18" s="42">
        <v>1643.8</v>
      </c>
      <c r="CH18" s="21">
        <f t="shared" si="49"/>
        <v>23.914833333333334</v>
      </c>
      <c r="CI18" s="21">
        <f t="shared" si="50"/>
        <v>24.379898558861996</v>
      </c>
      <c r="CJ18" s="3">
        <f t="shared" si="51"/>
        <v>-0.46506522552866159</v>
      </c>
      <c r="CK18" s="3">
        <f t="shared" si="52"/>
        <v>146.279391353172</v>
      </c>
      <c r="CL18" s="3">
        <f t="shared" si="8"/>
        <v>15.700000000000045</v>
      </c>
      <c r="CM18" s="3">
        <f t="shared" si="53"/>
        <v>24.031266009470269</v>
      </c>
      <c r="CN18" s="4">
        <f t="shared" si="9"/>
        <v>-8.3312660094702231</v>
      </c>
      <c r="CO18" s="4"/>
      <c r="CP18" s="13"/>
      <c r="CQ18" s="42" t="s">
        <v>1097</v>
      </c>
      <c r="CR18" s="42">
        <v>141.761</v>
      </c>
      <c r="CS18" s="42">
        <v>145.548</v>
      </c>
      <c r="CT18" s="42">
        <v>1654.7</v>
      </c>
      <c r="CU18" s="21">
        <f t="shared" si="54"/>
        <v>24.257999999999999</v>
      </c>
      <c r="CV18" s="21">
        <f t="shared" si="55"/>
        <v>24.379898558861996</v>
      </c>
      <c r="CW18" s="3">
        <f t="shared" si="56"/>
        <v>-0.12189855886199652</v>
      </c>
      <c r="CX18" s="3">
        <f t="shared" si="57"/>
        <v>146.279391353172</v>
      </c>
      <c r="CY18" s="3">
        <f t="shared" si="10"/>
        <v>15.900000000000091</v>
      </c>
      <c r="CZ18" s="3">
        <f t="shared" si="58"/>
        <v>24.031266009470269</v>
      </c>
      <c r="DA18" s="4">
        <f t="shared" si="11"/>
        <v>-8.1312660094701776</v>
      </c>
      <c r="DB18" s="4"/>
      <c r="DC18" s="13"/>
      <c r="DD18" s="42" t="s">
        <v>1097</v>
      </c>
      <c r="DE18" s="42">
        <v>133.965</v>
      </c>
      <c r="DF18" s="42">
        <v>135.68799999999999</v>
      </c>
      <c r="DG18" s="42">
        <v>1564.1</v>
      </c>
      <c r="DH18" s="21">
        <f t="shared" si="59"/>
        <v>22.614666666666665</v>
      </c>
      <c r="DI18" s="21">
        <f t="shared" si="60"/>
        <v>23.1944539500366</v>
      </c>
      <c r="DJ18" s="3">
        <f t="shared" si="61"/>
        <v>-0.57978728336993512</v>
      </c>
      <c r="DK18" s="3">
        <f t="shared" si="62"/>
        <v>139.16672370021959</v>
      </c>
      <c r="DL18" s="3">
        <f t="shared" si="12"/>
        <v>14.5</v>
      </c>
      <c r="DM18" s="3">
        <f t="shared" si="63"/>
        <v>22.862773258551076</v>
      </c>
      <c r="DN18" s="4">
        <f t="shared" si="13"/>
        <v>-8.3627732585510763</v>
      </c>
      <c r="DO18" s="4"/>
      <c r="DP18" s="13"/>
      <c r="DQ18" s="11"/>
      <c r="DR18" s="55" t="str">
        <f t="shared" si="70"/>
        <v>27-03-2026 16:30</v>
      </c>
      <c r="DS18" s="5">
        <f t="shared" si="64"/>
        <v>249.89399999999998</v>
      </c>
      <c r="DT18" s="5">
        <f t="shared" si="65"/>
        <v>252.36550040333944</v>
      </c>
      <c r="DU18" s="6">
        <f t="shared" si="14"/>
        <v>-2.4715004033394621</v>
      </c>
      <c r="DV18" s="5">
        <f t="shared" si="66"/>
        <v>1514.1930024200365</v>
      </c>
      <c r="DW18" s="5">
        <f t="shared" si="67"/>
        <v>160.5</v>
      </c>
      <c r="DX18" s="5">
        <f t="shared" si="68"/>
        <v>248.75667374757163</v>
      </c>
      <c r="DY18" s="6">
        <f t="shared" si="15"/>
        <v>-88.256673747571625</v>
      </c>
      <c r="DZ18" s="6">
        <f t="shared" si="69"/>
        <v>-89.393999999999977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57" t="s">
        <v>1098</v>
      </c>
      <c r="B19" s="39">
        <v>129</v>
      </c>
      <c r="C19" s="38">
        <v>50.8</v>
      </c>
      <c r="D19" s="12"/>
      <c r="E19" s="42">
        <v>42.518000000000001</v>
      </c>
      <c r="F19" s="42">
        <v>43.305999999999997</v>
      </c>
      <c r="G19" s="42">
        <v>2207.5</v>
      </c>
      <c r="H19" s="21">
        <f t="shared" si="16"/>
        <v>7.2176666666666662</v>
      </c>
      <c r="I19" s="3">
        <f t="shared" si="17"/>
        <v>7.6225481759888973</v>
      </c>
      <c r="J19" s="3">
        <f t="shared" si="18"/>
        <v>-0.4048815093222311</v>
      </c>
      <c r="K19" s="3">
        <f t="shared" si="19"/>
        <v>45.735289055933393</v>
      </c>
      <c r="L19" s="3">
        <f t="shared" si="20"/>
        <v>21.599999999999909</v>
      </c>
      <c r="M19" s="3">
        <f t="shared" si="21"/>
        <v>7.5135457370722563</v>
      </c>
      <c r="N19" s="4">
        <f t="shared" si="0"/>
        <v>14.086454262927653</v>
      </c>
      <c r="O19" s="4"/>
      <c r="P19" s="13"/>
      <c r="Q19" s="42" t="s">
        <v>1098</v>
      </c>
      <c r="R19" s="42">
        <v>44.567</v>
      </c>
      <c r="S19" s="42">
        <v>45.466999999999999</v>
      </c>
      <c r="T19" s="42">
        <v>2232</v>
      </c>
      <c r="U19" s="21">
        <f t="shared" si="22"/>
        <v>7.5778333333333325</v>
      </c>
      <c r="V19" s="3">
        <f t="shared" si="23"/>
        <v>7.6225481759888973</v>
      </c>
      <c r="W19" s="3">
        <f t="shared" si="24"/>
        <v>-4.4714842655564802E-2</v>
      </c>
      <c r="X19" s="3">
        <f t="shared" si="25"/>
        <v>45.735289055933393</v>
      </c>
      <c r="Y19" s="3">
        <f t="shared" si="26"/>
        <v>22</v>
      </c>
      <c r="Z19" s="3">
        <f t="shared" si="27"/>
        <v>7.5135457370722563</v>
      </c>
      <c r="AA19" s="4">
        <f t="shared" si="1"/>
        <v>14.486454262927744</v>
      </c>
      <c r="AB19" s="4"/>
      <c r="AC19" s="13"/>
      <c r="AD19" s="42" t="s">
        <v>1098</v>
      </c>
      <c r="AE19" s="42">
        <v>42.792999999999999</v>
      </c>
      <c r="AF19" s="42">
        <v>43.591000000000001</v>
      </c>
      <c r="AG19" s="42">
        <v>2188.5</v>
      </c>
      <c r="AH19" s="21">
        <f t="shared" si="28"/>
        <v>7.2651666666666666</v>
      </c>
      <c r="AI19" s="21">
        <f t="shared" si="29"/>
        <v>7.6225481759888973</v>
      </c>
      <c r="AJ19" s="3">
        <f t="shared" si="30"/>
        <v>-0.35738150932223078</v>
      </c>
      <c r="AK19" s="3">
        <f t="shared" si="31"/>
        <v>45.735289055933393</v>
      </c>
      <c r="AL19" s="3">
        <f t="shared" si="32"/>
        <v>20.800000000000182</v>
      </c>
      <c r="AM19" s="3">
        <f t="shared" si="33"/>
        <v>7.5135457370722563</v>
      </c>
      <c r="AN19" s="4">
        <f t="shared" si="2"/>
        <v>13.286454262927926</v>
      </c>
      <c r="AO19" s="4"/>
      <c r="AP19" s="13"/>
      <c r="AQ19" s="42" t="s">
        <v>1098</v>
      </c>
      <c r="AR19" s="42">
        <v>43.750999999999998</v>
      </c>
      <c r="AS19" s="42">
        <v>44.576000000000001</v>
      </c>
      <c r="AT19" s="42">
        <v>2207.3000000000002</v>
      </c>
      <c r="AU19" s="21">
        <f t="shared" si="34"/>
        <v>7.4293333333333331</v>
      </c>
      <c r="AV19" s="21">
        <f t="shared" si="35"/>
        <v>7.6225481759888973</v>
      </c>
      <c r="AW19" s="3">
        <f t="shared" si="36"/>
        <v>-0.19321484265556421</v>
      </c>
      <c r="AX19" s="3">
        <f t="shared" si="37"/>
        <v>45.735289055933393</v>
      </c>
      <c r="AY19" s="3">
        <f t="shared" si="3"/>
        <v>21.600000000000364</v>
      </c>
      <c r="AZ19" s="3">
        <f t="shared" si="38"/>
        <v>7.5135457370722563</v>
      </c>
      <c r="BA19" s="4">
        <f t="shared" si="4"/>
        <v>14.086454262928108</v>
      </c>
      <c r="BB19" s="4"/>
      <c r="BC19" s="13"/>
      <c r="BD19" s="42" t="s">
        <v>1098</v>
      </c>
      <c r="BE19" s="42">
        <v>31.783999999999999</v>
      </c>
      <c r="BF19" s="42">
        <v>32.426000000000002</v>
      </c>
      <c r="BG19" s="42">
        <v>1644.7</v>
      </c>
      <c r="BH19" s="21">
        <f t="shared" si="39"/>
        <v>5.4043333333333337</v>
      </c>
      <c r="BI19" s="21">
        <f t="shared" si="40"/>
        <v>5.6463319822139981</v>
      </c>
      <c r="BJ19" s="3">
        <f t="shared" si="41"/>
        <v>-0.24199864888066447</v>
      </c>
      <c r="BK19" s="3">
        <f t="shared" si="42"/>
        <v>33.877991893283998</v>
      </c>
      <c r="BL19" s="3">
        <f t="shared" si="71"/>
        <v>15.600000000000136</v>
      </c>
      <c r="BM19" s="3">
        <f t="shared" si="43"/>
        <v>5.5655894348683379</v>
      </c>
      <c r="BN19" s="4">
        <f t="shared" si="5"/>
        <v>10.034410565131799</v>
      </c>
      <c r="BO19" s="4"/>
      <c r="BP19" s="13"/>
      <c r="BQ19" s="42" t="s">
        <v>1098</v>
      </c>
      <c r="BR19" s="42">
        <v>31.864000000000001</v>
      </c>
      <c r="BS19" s="42">
        <v>32.497999999999998</v>
      </c>
      <c r="BT19" s="42">
        <v>1630</v>
      </c>
      <c r="BU19" s="21">
        <f t="shared" si="44"/>
        <v>5.4163333333333323</v>
      </c>
      <c r="BV19" s="21">
        <f t="shared" si="45"/>
        <v>5.6463319822139981</v>
      </c>
      <c r="BW19" s="3">
        <f t="shared" si="46"/>
        <v>-0.22999864888066579</v>
      </c>
      <c r="BX19" s="3">
        <f t="shared" si="47"/>
        <v>33.877991893283998</v>
      </c>
      <c r="BY19" s="3">
        <f t="shared" si="6"/>
        <v>15.700000000000045</v>
      </c>
      <c r="BZ19" s="3">
        <f t="shared" si="48"/>
        <v>5.5655894348683379</v>
      </c>
      <c r="CA19" s="4">
        <f t="shared" si="7"/>
        <v>10.134410565131708</v>
      </c>
      <c r="CB19" s="4"/>
      <c r="CC19" s="13"/>
      <c r="CD19" s="42" t="s">
        <v>1098</v>
      </c>
      <c r="CE19" s="42">
        <v>31.25</v>
      </c>
      <c r="CF19" s="42">
        <v>31.881</v>
      </c>
      <c r="CG19" s="42">
        <v>1628.1</v>
      </c>
      <c r="CH19" s="21">
        <f t="shared" si="49"/>
        <v>5.3134999999999994</v>
      </c>
      <c r="CI19" s="21">
        <f t="shared" si="50"/>
        <v>5.6463319822139981</v>
      </c>
      <c r="CJ19" s="3">
        <f t="shared" si="51"/>
        <v>-0.33283198221399868</v>
      </c>
      <c r="CK19" s="3">
        <f t="shared" si="52"/>
        <v>33.877991893283998</v>
      </c>
      <c r="CL19" s="3">
        <f t="shared" si="8"/>
        <v>15.599999999999909</v>
      </c>
      <c r="CM19" s="3">
        <f t="shared" si="53"/>
        <v>5.5655894348683379</v>
      </c>
      <c r="CN19" s="4">
        <f t="shared" si="9"/>
        <v>10.034410565131571</v>
      </c>
      <c r="CO19" s="4"/>
      <c r="CP19" s="13"/>
      <c r="CQ19" s="42" t="s">
        <v>1098</v>
      </c>
      <c r="CR19" s="42">
        <v>31.516999999999999</v>
      </c>
      <c r="CS19" s="42">
        <v>32.363999999999997</v>
      </c>
      <c r="CT19" s="42">
        <v>1638.8</v>
      </c>
      <c r="CU19" s="21">
        <f t="shared" si="54"/>
        <v>5.3939999999999992</v>
      </c>
      <c r="CV19" s="21">
        <f t="shared" si="55"/>
        <v>5.6463319822139981</v>
      </c>
      <c r="CW19" s="3">
        <f t="shared" si="56"/>
        <v>-0.25233198221399888</v>
      </c>
      <c r="CX19" s="3">
        <f t="shared" si="57"/>
        <v>33.877991893283998</v>
      </c>
      <c r="CY19" s="3">
        <f t="shared" si="10"/>
        <v>15.799999999999955</v>
      </c>
      <c r="CZ19" s="3">
        <f t="shared" si="58"/>
        <v>5.5655894348683379</v>
      </c>
      <c r="DA19" s="4">
        <f t="shared" si="11"/>
        <v>10.234410565131617</v>
      </c>
      <c r="DB19" s="4"/>
      <c r="DC19" s="13"/>
      <c r="DD19" s="42" t="s">
        <v>1098</v>
      </c>
      <c r="DE19" s="42">
        <v>29.963000000000001</v>
      </c>
      <c r="DF19" s="42">
        <v>30.640999999999998</v>
      </c>
      <c r="DG19" s="42">
        <v>1549.6</v>
      </c>
      <c r="DH19" s="21">
        <f t="shared" si="59"/>
        <v>5.1068333333333324</v>
      </c>
      <c r="DI19" s="21">
        <f t="shared" si="60"/>
        <v>5.3717855647301995</v>
      </c>
      <c r="DJ19" s="3">
        <f t="shared" si="61"/>
        <v>-0.26495223139686708</v>
      </c>
      <c r="DK19" s="3">
        <f t="shared" si="62"/>
        <v>32.230713388381197</v>
      </c>
      <c r="DL19" s="3">
        <f t="shared" si="12"/>
        <v>15.299999999999955</v>
      </c>
      <c r="DM19" s="3">
        <f t="shared" si="63"/>
        <v>5.2949690311545581</v>
      </c>
      <c r="DN19" s="4">
        <f t="shared" si="13"/>
        <v>10.005030968845396</v>
      </c>
      <c r="DO19" s="4"/>
      <c r="DP19" s="13"/>
      <c r="DQ19" s="11"/>
      <c r="DR19" s="55" t="str">
        <f t="shared" si="70"/>
        <v>27-03-2026 16:20</v>
      </c>
      <c r="DS19" s="5">
        <f t="shared" si="64"/>
        <v>56.125</v>
      </c>
      <c r="DT19" s="5">
        <f t="shared" si="65"/>
        <v>58.447306197541792</v>
      </c>
      <c r="DU19" s="6">
        <f t="shared" si="14"/>
        <v>-2.322306197541792</v>
      </c>
      <c r="DV19" s="5">
        <f t="shared" si="66"/>
        <v>350.68383718525075</v>
      </c>
      <c r="DW19" s="5">
        <f t="shared" si="67"/>
        <v>164.00000000000045</v>
      </c>
      <c r="DX19" s="5">
        <f t="shared" si="68"/>
        <v>57.611509718916928</v>
      </c>
      <c r="DY19" s="6">
        <f t="shared" si="15"/>
        <v>106.38849028108353</v>
      </c>
      <c r="DZ19" s="6">
        <f t="shared" si="69"/>
        <v>107.87500000000045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57" t="s">
        <v>1099</v>
      </c>
      <c r="B20" s="39">
        <v>612</v>
      </c>
      <c r="C20" s="38">
        <v>51.09</v>
      </c>
      <c r="D20" s="12"/>
      <c r="E20" s="42">
        <v>205.9</v>
      </c>
      <c r="F20" s="42">
        <v>208.76</v>
      </c>
      <c r="G20" s="42">
        <v>2185.9</v>
      </c>
      <c r="H20" s="21">
        <f t="shared" si="16"/>
        <v>34.793333333333329</v>
      </c>
      <c r="I20" s="3">
        <f t="shared" si="17"/>
        <v>36.122437977684655</v>
      </c>
      <c r="J20" s="3">
        <f t="shared" si="18"/>
        <v>-1.3291046443513252</v>
      </c>
      <c r="K20" s="3">
        <f t="shared" si="19"/>
        <v>216.73462786610793</v>
      </c>
      <c r="L20" s="3">
        <f t="shared" si="20"/>
        <v>34.5</v>
      </c>
      <c r="M20" s="3">
        <f t="shared" si="21"/>
        <v>35.605887114603767</v>
      </c>
      <c r="N20" s="4">
        <f t="shared" si="0"/>
        <v>-1.1058871146037674</v>
      </c>
      <c r="O20" s="4"/>
      <c r="P20" s="13"/>
      <c r="Q20" s="42" t="s">
        <v>1099</v>
      </c>
      <c r="R20" s="42">
        <v>211.71899999999999</v>
      </c>
      <c r="S20" s="42">
        <v>214.74700000000001</v>
      </c>
      <c r="T20" s="42">
        <v>2210</v>
      </c>
      <c r="U20" s="21">
        <f t="shared" si="22"/>
        <v>35.791166666666669</v>
      </c>
      <c r="V20" s="3">
        <f t="shared" si="23"/>
        <v>36.122437977684655</v>
      </c>
      <c r="W20" s="3">
        <f t="shared" si="24"/>
        <v>-0.33127131101798568</v>
      </c>
      <c r="X20" s="3">
        <f t="shared" si="25"/>
        <v>216.73462786610793</v>
      </c>
      <c r="Y20" s="3">
        <f t="shared" si="26"/>
        <v>34.699999999999818</v>
      </c>
      <c r="Z20" s="3">
        <f t="shared" si="27"/>
        <v>35.605887114603767</v>
      </c>
      <c r="AA20" s="4">
        <f t="shared" si="1"/>
        <v>-0.90588711460394933</v>
      </c>
      <c r="AB20" s="4"/>
      <c r="AC20" s="13"/>
      <c r="AD20" s="42" t="s">
        <v>1099</v>
      </c>
      <c r="AE20" s="42">
        <v>209.98400000000001</v>
      </c>
      <c r="AF20" s="42">
        <v>214.90799999999999</v>
      </c>
      <c r="AG20" s="42">
        <v>2167.6999999999998</v>
      </c>
      <c r="AH20" s="21">
        <f t="shared" si="28"/>
        <v>35.817999999999998</v>
      </c>
      <c r="AI20" s="21">
        <f t="shared" si="29"/>
        <v>36.122437977684655</v>
      </c>
      <c r="AJ20" s="3">
        <f t="shared" si="30"/>
        <v>-0.30443797768465686</v>
      </c>
      <c r="AK20" s="3">
        <f t="shared" si="31"/>
        <v>216.73462786610793</v>
      </c>
      <c r="AL20" s="3">
        <f t="shared" si="32"/>
        <v>34.799999999999727</v>
      </c>
      <c r="AM20" s="3">
        <f t="shared" si="33"/>
        <v>35.605887114603767</v>
      </c>
      <c r="AN20" s="4">
        <f t="shared" si="2"/>
        <v>-0.80588711460404028</v>
      </c>
      <c r="AO20" s="4"/>
      <c r="AP20" s="13"/>
      <c r="AQ20" s="42" t="s">
        <v>1099</v>
      </c>
      <c r="AR20" s="42">
        <v>210.03</v>
      </c>
      <c r="AS20" s="42">
        <v>213.03399999999999</v>
      </c>
      <c r="AT20" s="42">
        <v>2185.6999999999998</v>
      </c>
      <c r="AU20" s="21">
        <f t="shared" si="34"/>
        <v>35.505666666666663</v>
      </c>
      <c r="AV20" s="21">
        <f t="shared" si="35"/>
        <v>36.122437977684655</v>
      </c>
      <c r="AW20" s="3">
        <f t="shared" si="36"/>
        <v>-0.61677131101799176</v>
      </c>
      <c r="AX20" s="3">
        <f t="shared" si="37"/>
        <v>216.73462786610793</v>
      </c>
      <c r="AY20" s="3">
        <f t="shared" si="3"/>
        <v>34.699999999999818</v>
      </c>
      <c r="AZ20" s="3">
        <f t="shared" si="38"/>
        <v>35.605887114603767</v>
      </c>
      <c r="BA20" s="4">
        <f t="shared" si="4"/>
        <v>-0.90588711460394933</v>
      </c>
      <c r="BB20" s="4"/>
      <c r="BC20" s="13"/>
      <c r="BD20" s="42" t="s">
        <v>1099</v>
      </c>
      <c r="BE20" s="42">
        <v>157.90100000000001</v>
      </c>
      <c r="BF20" s="42">
        <v>160.04599999999999</v>
      </c>
      <c r="BG20" s="42">
        <v>1629.1</v>
      </c>
      <c r="BH20" s="21">
        <f t="shared" si="39"/>
        <v>26.67433333333333</v>
      </c>
      <c r="BI20" s="21">
        <f t="shared" si="40"/>
        <v>26.757361464951597</v>
      </c>
      <c r="BJ20" s="3">
        <f t="shared" si="41"/>
        <v>-8.3028131618267054E-2</v>
      </c>
      <c r="BK20" s="3">
        <f t="shared" si="42"/>
        <v>160.5441687897096</v>
      </c>
      <c r="BL20" s="3">
        <f t="shared" si="71"/>
        <v>26</v>
      </c>
      <c r="BM20" s="3">
        <f t="shared" si="43"/>
        <v>26.374731196002788</v>
      </c>
      <c r="BN20" s="4">
        <f t="shared" si="5"/>
        <v>-0.37473119600278793</v>
      </c>
      <c r="BO20" s="4"/>
      <c r="BP20" s="13"/>
      <c r="BQ20" s="42" t="s">
        <v>1099</v>
      </c>
      <c r="BR20" s="42">
        <v>154.42099999999999</v>
      </c>
      <c r="BS20" s="42">
        <v>156.50200000000001</v>
      </c>
      <c r="BT20" s="42">
        <v>1614.3</v>
      </c>
      <c r="BU20" s="21">
        <f t="shared" si="44"/>
        <v>26.083666666666666</v>
      </c>
      <c r="BV20" s="21">
        <f t="shared" si="45"/>
        <v>26.757361464951597</v>
      </c>
      <c r="BW20" s="3">
        <f t="shared" si="46"/>
        <v>-0.67369479828493084</v>
      </c>
      <c r="BX20" s="3">
        <f t="shared" si="47"/>
        <v>160.5441687897096</v>
      </c>
      <c r="BY20" s="3">
        <f t="shared" si="6"/>
        <v>25.5</v>
      </c>
      <c r="BZ20" s="3">
        <f t="shared" si="48"/>
        <v>26.374731196002788</v>
      </c>
      <c r="CA20" s="4">
        <f t="shared" si="7"/>
        <v>-0.87473119600278793</v>
      </c>
      <c r="CB20" s="4"/>
      <c r="CC20" s="13"/>
      <c r="CD20" s="42" t="s">
        <v>1099</v>
      </c>
      <c r="CE20" s="42">
        <v>154.70099999999999</v>
      </c>
      <c r="CF20" s="42">
        <v>157.078</v>
      </c>
      <c r="CG20" s="42">
        <v>1612.5</v>
      </c>
      <c r="CH20" s="21">
        <f t="shared" si="49"/>
        <v>26.179666666666666</v>
      </c>
      <c r="CI20" s="21">
        <f t="shared" si="50"/>
        <v>26.757361464951597</v>
      </c>
      <c r="CJ20" s="3">
        <f t="shared" si="51"/>
        <v>-0.57769479828493076</v>
      </c>
      <c r="CK20" s="3">
        <f t="shared" si="52"/>
        <v>160.5441687897096</v>
      </c>
      <c r="CL20" s="3">
        <f t="shared" si="8"/>
        <v>25.200000000000045</v>
      </c>
      <c r="CM20" s="3">
        <f t="shared" si="53"/>
        <v>26.374731196002788</v>
      </c>
      <c r="CN20" s="4">
        <f t="shared" si="9"/>
        <v>-1.1747311960027425</v>
      </c>
      <c r="CO20" s="4"/>
      <c r="CP20" s="13"/>
      <c r="CQ20" s="42" t="s">
        <v>1099</v>
      </c>
      <c r="CR20" s="42">
        <v>154.69499999999999</v>
      </c>
      <c r="CS20" s="42">
        <v>159.05600000000001</v>
      </c>
      <c r="CT20" s="42">
        <v>1623</v>
      </c>
      <c r="CU20" s="21">
        <f t="shared" si="54"/>
        <v>26.509333333333334</v>
      </c>
      <c r="CV20" s="21">
        <f t="shared" si="55"/>
        <v>26.757361464951597</v>
      </c>
      <c r="CW20" s="3">
        <f t="shared" si="56"/>
        <v>-0.24802813161826265</v>
      </c>
      <c r="CX20" s="3">
        <f t="shared" si="57"/>
        <v>160.5441687897096</v>
      </c>
      <c r="CY20" s="3">
        <f t="shared" si="10"/>
        <v>25.200000000000045</v>
      </c>
      <c r="CZ20" s="3">
        <f t="shared" si="58"/>
        <v>26.374731196002788</v>
      </c>
      <c r="DA20" s="4">
        <f t="shared" si="11"/>
        <v>-1.1747311960027425</v>
      </c>
      <c r="DB20" s="4"/>
      <c r="DC20" s="13"/>
      <c r="DD20" s="42" t="s">
        <v>1099</v>
      </c>
      <c r="DE20" s="42">
        <v>146.04499999999999</v>
      </c>
      <c r="DF20" s="42">
        <v>148.01400000000001</v>
      </c>
      <c r="DG20" s="42">
        <v>1534.3</v>
      </c>
      <c r="DH20" s="21">
        <f t="shared" si="59"/>
        <v>24.669</v>
      </c>
      <c r="DI20" s="21">
        <f t="shared" si="60"/>
        <v>25.456315448765878</v>
      </c>
      <c r="DJ20" s="3">
        <f t="shared" si="61"/>
        <v>-0.78731544876587733</v>
      </c>
      <c r="DK20" s="3">
        <f t="shared" si="62"/>
        <v>152.73789269259527</v>
      </c>
      <c r="DL20" s="3">
        <f t="shared" si="12"/>
        <v>23.799999999999955</v>
      </c>
      <c r="DM20" s="3">
        <f t="shared" si="63"/>
        <v>25.092290137848526</v>
      </c>
      <c r="DN20" s="4">
        <f t="shared" si="13"/>
        <v>-1.2922901378485712</v>
      </c>
      <c r="DO20" s="4"/>
      <c r="DP20" s="13"/>
      <c r="DQ20" s="11"/>
      <c r="DR20" s="55" t="str">
        <f t="shared" si="70"/>
        <v>27-03-2026 16:10</v>
      </c>
      <c r="DS20" s="5">
        <f t="shared" si="64"/>
        <v>272.02416666666664</v>
      </c>
      <c r="DT20" s="5">
        <f t="shared" si="65"/>
        <v>276.97551321931087</v>
      </c>
      <c r="DU20" s="6">
        <f t="shared" si="14"/>
        <v>-4.9513465526442246</v>
      </c>
      <c r="DV20" s="5">
        <f t="shared" si="66"/>
        <v>1661.8530793158654</v>
      </c>
      <c r="DW20" s="5">
        <f t="shared" si="67"/>
        <v>264.39999999999941</v>
      </c>
      <c r="DX20" s="5">
        <f t="shared" si="68"/>
        <v>273.01476338027476</v>
      </c>
      <c r="DY20" s="6">
        <f t="shared" si="15"/>
        <v>-8.6147633802753489</v>
      </c>
      <c r="DZ20" s="6">
        <f t="shared" si="69"/>
        <v>-7.6241666666672359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57" t="s">
        <v>1100</v>
      </c>
      <c r="B21" s="39">
        <v>633</v>
      </c>
      <c r="C21" s="38">
        <v>51.37</v>
      </c>
      <c r="D21" s="12"/>
      <c r="E21" s="42">
        <v>216.71299999999999</v>
      </c>
      <c r="F21" s="42">
        <v>219.38399999999999</v>
      </c>
      <c r="G21" s="42">
        <v>2151.4</v>
      </c>
      <c r="H21" s="21">
        <f t="shared" si="16"/>
        <v>36.563999999999993</v>
      </c>
      <c r="I21" s="3">
        <f t="shared" si="17"/>
        <v>37.32163924294354</v>
      </c>
      <c r="J21" s="3">
        <f t="shared" si="18"/>
        <v>-0.75763924294354723</v>
      </c>
      <c r="K21" s="3">
        <f t="shared" si="19"/>
        <v>223.92983545766123</v>
      </c>
      <c r="L21" s="3">
        <f t="shared" si="20"/>
        <v>36.800000000000182</v>
      </c>
      <c r="M21" s="3">
        <f t="shared" si="21"/>
        <v>36.787939801769447</v>
      </c>
      <c r="N21" s="4">
        <f t="shared" si="0"/>
        <v>1.2060198230734898E-2</v>
      </c>
      <c r="O21" s="4"/>
      <c r="P21" s="13"/>
      <c r="Q21" s="42" t="s">
        <v>1100</v>
      </c>
      <c r="R21" s="42">
        <v>218.649</v>
      </c>
      <c r="S21" s="42">
        <v>221.482</v>
      </c>
      <c r="T21" s="42">
        <v>2175.3000000000002</v>
      </c>
      <c r="U21" s="21">
        <f t="shared" si="22"/>
        <v>36.913666666666664</v>
      </c>
      <c r="V21" s="3">
        <f t="shared" si="23"/>
        <v>37.32163924294354</v>
      </c>
      <c r="W21" s="3">
        <f t="shared" si="24"/>
        <v>-0.407972576276876</v>
      </c>
      <c r="X21" s="3">
        <f t="shared" si="25"/>
        <v>223.92983545766123</v>
      </c>
      <c r="Y21" s="3">
        <f t="shared" si="26"/>
        <v>38.100000000000364</v>
      </c>
      <c r="Z21" s="3">
        <f t="shared" si="27"/>
        <v>36.787939801769447</v>
      </c>
      <c r="AA21" s="4">
        <f t="shared" si="1"/>
        <v>1.3120601982309168</v>
      </c>
      <c r="AB21" s="4"/>
      <c r="AC21" s="13"/>
      <c r="AD21" s="42" t="s">
        <v>1100</v>
      </c>
      <c r="AE21" s="42">
        <v>215.756</v>
      </c>
      <c r="AF21" s="42">
        <v>221.18700000000001</v>
      </c>
      <c r="AG21" s="42">
        <v>2132.9</v>
      </c>
      <c r="AH21" s="21">
        <f t="shared" si="28"/>
        <v>36.8645</v>
      </c>
      <c r="AI21" s="21">
        <f t="shared" si="29"/>
        <v>37.32163924294354</v>
      </c>
      <c r="AJ21" s="3">
        <f t="shared" si="30"/>
        <v>-0.45713924294354058</v>
      </c>
      <c r="AK21" s="3">
        <f t="shared" si="31"/>
        <v>223.92983545766123</v>
      </c>
      <c r="AL21" s="3">
        <f t="shared" si="32"/>
        <v>37.099999999999909</v>
      </c>
      <c r="AM21" s="3">
        <f t="shared" si="33"/>
        <v>36.787939801769447</v>
      </c>
      <c r="AN21" s="4">
        <f t="shared" si="2"/>
        <v>0.31206019823046205</v>
      </c>
      <c r="AO21" s="4"/>
      <c r="AP21" s="13"/>
      <c r="AQ21" s="42" t="s">
        <v>1100</v>
      </c>
      <c r="AR21" s="42">
        <v>215.97399999999999</v>
      </c>
      <c r="AS21" s="42">
        <v>218.821</v>
      </c>
      <c r="AT21" s="42">
        <v>2151</v>
      </c>
      <c r="AU21" s="21">
        <f t="shared" si="34"/>
        <v>36.470166666666664</v>
      </c>
      <c r="AV21" s="21">
        <f t="shared" si="35"/>
        <v>37.32163924294354</v>
      </c>
      <c r="AW21" s="3">
        <f t="shared" si="36"/>
        <v>-0.85147257627687623</v>
      </c>
      <c r="AX21" s="3">
        <f t="shared" si="37"/>
        <v>223.92983545766123</v>
      </c>
      <c r="AY21" s="3">
        <f t="shared" si="3"/>
        <v>37.900000000000091</v>
      </c>
      <c r="AZ21" s="3">
        <f t="shared" si="38"/>
        <v>36.787939801769447</v>
      </c>
      <c r="BA21" s="4">
        <f t="shared" si="4"/>
        <v>1.1120601982306439</v>
      </c>
      <c r="BB21" s="4"/>
      <c r="BC21" s="13"/>
      <c r="BD21" s="42" t="s">
        <v>1100</v>
      </c>
      <c r="BE21" s="42">
        <v>161.96799999999999</v>
      </c>
      <c r="BF21" s="42">
        <v>164.184</v>
      </c>
      <c r="BG21" s="42">
        <v>1603.1</v>
      </c>
      <c r="BH21" s="21">
        <f t="shared" si="39"/>
        <v>27.363999999999997</v>
      </c>
      <c r="BI21" s="21">
        <f t="shared" si="40"/>
        <v>27.645658698476698</v>
      </c>
      <c r="BJ21" s="3">
        <f t="shared" si="41"/>
        <v>-0.28165869847670066</v>
      </c>
      <c r="BK21" s="3">
        <f t="shared" si="42"/>
        <v>165.87395219086019</v>
      </c>
      <c r="BL21" s="3">
        <f t="shared" si="71"/>
        <v>28.399999999999864</v>
      </c>
      <c r="BM21" s="3">
        <f t="shared" si="43"/>
        <v>27.250325779088481</v>
      </c>
      <c r="BN21" s="4">
        <f t="shared" si="5"/>
        <v>1.1496742209113826</v>
      </c>
      <c r="BO21" s="4"/>
      <c r="BP21" s="13"/>
      <c r="BQ21" s="42" t="s">
        <v>1100</v>
      </c>
      <c r="BR21" s="42">
        <v>158.18600000000001</v>
      </c>
      <c r="BS21" s="42">
        <v>160.66</v>
      </c>
      <c r="BT21" s="42">
        <v>1588.8</v>
      </c>
      <c r="BU21" s="21">
        <f t="shared" si="44"/>
        <v>26.776666666666664</v>
      </c>
      <c r="BV21" s="21">
        <f t="shared" si="45"/>
        <v>27.645658698476698</v>
      </c>
      <c r="BW21" s="3">
        <f t="shared" si="46"/>
        <v>-0.86899203181003415</v>
      </c>
      <c r="BX21" s="3">
        <f t="shared" si="47"/>
        <v>165.87395219086019</v>
      </c>
      <c r="BY21" s="3">
        <f t="shared" si="6"/>
        <v>27.799999999999955</v>
      </c>
      <c r="BZ21" s="3">
        <f t="shared" si="48"/>
        <v>27.250325779088481</v>
      </c>
      <c r="CA21" s="4">
        <f t="shared" si="7"/>
        <v>0.54967422091147355</v>
      </c>
      <c r="CB21" s="4"/>
      <c r="CC21" s="13"/>
      <c r="CD21" s="42" t="s">
        <v>1100</v>
      </c>
      <c r="CE21" s="42">
        <v>158.58600000000001</v>
      </c>
      <c r="CF21" s="42">
        <v>160.922</v>
      </c>
      <c r="CG21" s="42">
        <v>1587.3</v>
      </c>
      <c r="CH21" s="21">
        <f t="shared" si="49"/>
        <v>26.82033333333333</v>
      </c>
      <c r="CI21" s="21">
        <f t="shared" si="50"/>
        <v>27.645658698476698</v>
      </c>
      <c r="CJ21" s="3">
        <f t="shared" si="51"/>
        <v>-0.82532536514336741</v>
      </c>
      <c r="CK21" s="3">
        <f t="shared" si="52"/>
        <v>165.87395219086019</v>
      </c>
      <c r="CL21" s="3">
        <f t="shared" si="8"/>
        <v>28.299999999999955</v>
      </c>
      <c r="CM21" s="3">
        <f t="shared" si="53"/>
        <v>27.250325779088481</v>
      </c>
      <c r="CN21" s="4">
        <f t="shared" si="9"/>
        <v>1.0496742209114736</v>
      </c>
      <c r="CO21" s="4"/>
      <c r="CP21" s="13"/>
      <c r="CQ21" s="42" t="s">
        <v>1100</v>
      </c>
      <c r="CR21" s="42">
        <v>158.30099999999999</v>
      </c>
      <c r="CS21" s="42">
        <v>162.62700000000001</v>
      </c>
      <c r="CT21" s="42">
        <v>1597.8</v>
      </c>
      <c r="CU21" s="21">
        <f t="shared" si="54"/>
        <v>27.104500000000002</v>
      </c>
      <c r="CV21" s="21">
        <f t="shared" si="55"/>
        <v>27.645658698476698</v>
      </c>
      <c r="CW21" s="3">
        <f t="shared" si="56"/>
        <v>-0.54115869847669629</v>
      </c>
      <c r="CX21" s="3">
        <f t="shared" si="57"/>
        <v>165.87395219086019</v>
      </c>
      <c r="CY21" s="3">
        <f t="shared" si="10"/>
        <v>28.299999999999955</v>
      </c>
      <c r="CZ21" s="3">
        <f t="shared" si="58"/>
        <v>27.250325779088481</v>
      </c>
      <c r="DA21" s="4">
        <f t="shared" si="11"/>
        <v>1.0496742209114736</v>
      </c>
      <c r="DB21" s="4"/>
      <c r="DC21" s="13"/>
      <c r="DD21" s="42" t="s">
        <v>1100</v>
      </c>
      <c r="DE21" s="42">
        <v>149.41200000000001</v>
      </c>
      <c r="DF21" s="42">
        <v>151.47200000000001</v>
      </c>
      <c r="DG21" s="42">
        <v>1510.5</v>
      </c>
      <c r="DH21" s="21">
        <f t="shared" si="59"/>
        <v>25.245333333333335</v>
      </c>
      <c r="DI21" s="21">
        <f t="shared" si="60"/>
        <v>26.301420248000309</v>
      </c>
      <c r="DJ21" s="3">
        <f t="shared" si="61"/>
        <v>-1.0560869146669738</v>
      </c>
      <c r="DK21" s="3">
        <f t="shared" si="62"/>
        <v>157.80852148800187</v>
      </c>
      <c r="DL21" s="3">
        <f t="shared" si="12"/>
        <v>26.700000000000045</v>
      </c>
      <c r="DM21" s="3">
        <f t="shared" si="63"/>
        <v>25.925309938453903</v>
      </c>
      <c r="DN21" s="4">
        <f t="shared" si="13"/>
        <v>0.77469006154614206</v>
      </c>
      <c r="DO21" s="4"/>
      <c r="DP21" s="13"/>
      <c r="DQ21" s="11"/>
      <c r="DR21" s="55" t="str">
        <f t="shared" si="70"/>
        <v>27-03-2026 16:00</v>
      </c>
      <c r="DS21" s="5">
        <f t="shared" si="64"/>
        <v>280.12316666666669</v>
      </c>
      <c r="DT21" s="5">
        <f t="shared" si="65"/>
        <v>286.17061201368125</v>
      </c>
      <c r="DU21" s="6">
        <f t="shared" si="14"/>
        <v>-6.047445347014559</v>
      </c>
      <c r="DV21" s="5">
        <f t="shared" si="66"/>
        <v>1717.0236720820872</v>
      </c>
      <c r="DW21" s="5">
        <f t="shared" si="67"/>
        <v>289.40000000000032</v>
      </c>
      <c r="DX21" s="5">
        <f t="shared" si="68"/>
        <v>282.07837226188559</v>
      </c>
      <c r="DY21" s="6">
        <f t="shared" si="15"/>
        <v>7.3216277381147279</v>
      </c>
      <c r="DZ21" s="6">
        <f t="shared" si="69"/>
        <v>9.2768333333336273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57" t="s">
        <v>1101</v>
      </c>
      <c r="B22" s="39">
        <v>707</v>
      </c>
      <c r="C22" s="38">
        <v>51.09</v>
      </c>
      <c r="D22" s="12"/>
      <c r="E22" s="42">
        <v>242.423</v>
      </c>
      <c r="F22" s="42">
        <v>246.01499999999999</v>
      </c>
      <c r="G22" s="42">
        <v>2114.6</v>
      </c>
      <c r="H22" s="21">
        <f t="shared" si="16"/>
        <v>41.002499999999998</v>
      </c>
      <c r="I22" s="3">
        <f t="shared" si="17"/>
        <v>41.729679167031122</v>
      </c>
      <c r="J22" s="3">
        <f t="shared" si="18"/>
        <v>-0.72717916703112451</v>
      </c>
      <c r="K22" s="3">
        <f t="shared" si="19"/>
        <v>250.37807500218676</v>
      </c>
      <c r="L22" s="3">
        <f t="shared" si="20"/>
        <v>40.699999999999818</v>
      </c>
      <c r="M22" s="3">
        <f t="shared" si="21"/>
        <v>41.132944754942578</v>
      </c>
      <c r="N22" s="4">
        <f t="shared" si="0"/>
        <v>-0.43294475494275986</v>
      </c>
      <c r="O22" s="4"/>
      <c r="P22" s="13"/>
      <c r="Q22" s="42" t="s">
        <v>1101</v>
      </c>
      <c r="R22" s="42">
        <v>245.13300000000001</v>
      </c>
      <c r="S22" s="42">
        <v>248.84100000000001</v>
      </c>
      <c r="T22" s="42">
        <v>2137.1999999999998</v>
      </c>
      <c r="U22" s="21">
        <f t="shared" si="22"/>
        <v>41.473500000000001</v>
      </c>
      <c r="V22" s="3">
        <f t="shared" si="23"/>
        <v>41.729679167031122</v>
      </c>
      <c r="W22" s="3">
        <f t="shared" si="24"/>
        <v>-0.25617916703112087</v>
      </c>
      <c r="X22" s="3">
        <f t="shared" si="25"/>
        <v>250.37807500218676</v>
      </c>
      <c r="Y22" s="3">
        <f t="shared" si="26"/>
        <v>42.199999999999818</v>
      </c>
      <c r="Z22" s="3">
        <f t="shared" si="27"/>
        <v>41.132944754942578</v>
      </c>
      <c r="AA22" s="4">
        <f t="shared" si="1"/>
        <v>1.0670552450572401</v>
      </c>
      <c r="AB22" s="4"/>
      <c r="AC22" s="13"/>
      <c r="AD22" s="42" t="s">
        <v>1101</v>
      </c>
      <c r="AE22" s="42">
        <v>240.917</v>
      </c>
      <c r="AF22" s="42">
        <v>246.89099999999999</v>
      </c>
      <c r="AG22" s="42">
        <v>2095.8000000000002</v>
      </c>
      <c r="AH22" s="21">
        <f t="shared" si="28"/>
        <v>41.148499999999999</v>
      </c>
      <c r="AI22" s="21">
        <f t="shared" si="29"/>
        <v>41.729679167031122</v>
      </c>
      <c r="AJ22" s="3">
        <f t="shared" si="30"/>
        <v>-0.58117916703112371</v>
      </c>
      <c r="AK22" s="3">
        <f t="shared" si="31"/>
        <v>250.37807500218676</v>
      </c>
      <c r="AL22" s="3">
        <f t="shared" si="32"/>
        <v>40.400000000000091</v>
      </c>
      <c r="AM22" s="3">
        <f t="shared" si="33"/>
        <v>41.132944754942578</v>
      </c>
      <c r="AN22" s="4">
        <f t="shared" si="2"/>
        <v>-0.73294475494248701</v>
      </c>
      <c r="AO22" s="4"/>
      <c r="AP22" s="13"/>
      <c r="AQ22" s="42" t="s">
        <v>1101</v>
      </c>
      <c r="AR22" s="42">
        <v>242.59100000000001</v>
      </c>
      <c r="AS22" s="42">
        <v>246.26</v>
      </c>
      <c r="AT22" s="42">
        <v>2113.1</v>
      </c>
      <c r="AU22" s="21">
        <f t="shared" si="34"/>
        <v>41.043333333333329</v>
      </c>
      <c r="AV22" s="21">
        <f t="shared" si="35"/>
        <v>41.729679167031122</v>
      </c>
      <c r="AW22" s="3">
        <f t="shared" si="36"/>
        <v>-0.68634583369779278</v>
      </c>
      <c r="AX22" s="3">
        <f t="shared" si="37"/>
        <v>250.37807500218676</v>
      </c>
      <c r="AY22" s="3">
        <f t="shared" si="3"/>
        <v>40.699999999999818</v>
      </c>
      <c r="AZ22" s="3">
        <f t="shared" si="38"/>
        <v>41.132944754942578</v>
      </c>
      <c r="BA22" s="4">
        <f t="shared" si="4"/>
        <v>-0.43294475494275986</v>
      </c>
      <c r="BB22" s="4"/>
      <c r="BC22" s="13"/>
      <c r="BD22" s="42" t="s">
        <v>1101</v>
      </c>
      <c r="BE22" s="42">
        <v>181.21899999999999</v>
      </c>
      <c r="BF22" s="42">
        <v>183.73599999999999</v>
      </c>
      <c r="BG22" s="42">
        <v>1574.7</v>
      </c>
      <c r="BH22" s="21">
        <f t="shared" si="39"/>
        <v>30.622666666666664</v>
      </c>
      <c r="BI22" s="21">
        <f t="shared" si="40"/>
        <v>30.910873457060095</v>
      </c>
      <c r="BJ22" s="3">
        <f t="shared" si="41"/>
        <v>-0.28820679039343133</v>
      </c>
      <c r="BK22" s="3">
        <f t="shared" si="42"/>
        <v>185.46524074236055</v>
      </c>
      <c r="BL22" s="3">
        <f t="shared" si="71"/>
        <v>30.5</v>
      </c>
      <c r="BM22" s="3">
        <f t="shared" si="43"/>
        <v>30.468847966624136</v>
      </c>
      <c r="BN22" s="4">
        <f t="shared" si="5"/>
        <v>3.1152033375864363E-2</v>
      </c>
      <c r="BO22" s="4"/>
      <c r="BP22" s="13"/>
      <c r="BQ22" s="42" t="s">
        <v>1101</v>
      </c>
      <c r="BR22" s="42">
        <v>178.51499999999999</v>
      </c>
      <c r="BS22" s="42">
        <v>181.46299999999999</v>
      </c>
      <c r="BT22" s="42">
        <v>1561</v>
      </c>
      <c r="BU22" s="21">
        <f t="shared" si="44"/>
        <v>30.243833333333331</v>
      </c>
      <c r="BV22" s="21">
        <f t="shared" si="45"/>
        <v>30.910873457060095</v>
      </c>
      <c r="BW22" s="3">
        <f t="shared" si="46"/>
        <v>-0.66704012372676402</v>
      </c>
      <c r="BX22" s="3">
        <f t="shared" si="47"/>
        <v>185.46524074236055</v>
      </c>
      <c r="BY22" s="3">
        <f t="shared" si="6"/>
        <v>29.900000000000091</v>
      </c>
      <c r="BZ22" s="3">
        <f t="shared" si="48"/>
        <v>30.468847966624136</v>
      </c>
      <c r="CA22" s="4">
        <f t="shared" si="7"/>
        <v>-0.56884796662404469</v>
      </c>
      <c r="CB22" s="4"/>
      <c r="CC22" s="13"/>
      <c r="CD22" s="42" t="s">
        <v>1101</v>
      </c>
      <c r="CE22" s="42">
        <v>178.68600000000001</v>
      </c>
      <c r="CF22" s="42">
        <v>181.321</v>
      </c>
      <c r="CG22" s="42">
        <v>1559</v>
      </c>
      <c r="CH22" s="21">
        <f t="shared" si="49"/>
        <v>30.220166666666664</v>
      </c>
      <c r="CI22" s="21">
        <f t="shared" si="50"/>
        <v>30.910873457060095</v>
      </c>
      <c r="CJ22" s="3">
        <f t="shared" si="51"/>
        <v>-0.69070679039343119</v>
      </c>
      <c r="CK22" s="3">
        <f t="shared" si="52"/>
        <v>185.46524074236055</v>
      </c>
      <c r="CL22" s="3">
        <f t="shared" si="8"/>
        <v>29.5</v>
      </c>
      <c r="CM22" s="3">
        <f t="shared" si="53"/>
        <v>30.468847966624136</v>
      </c>
      <c r="CN22" s="4">
        <f t="shared" si="9"/>
        <v>-0.96884796662413564</v>
      </c>
      <c r="CO22" s="4"/>
      <c r="CP22" s="13"/>
      <c r="CQ22" s="42" t="s">
        <v>1101</v>
      </c>
      <c r="CR22" s="42">
        <v>178.70699999999999</v>
      </c>
      <c r="CS22" s="42">
        <v>183.595</v>
      </c>
      <c r="CT22" s="42">
        <v>1569.5</v>
      </c>
      <c r="CU22" s="21">
        <f t="shared" si="54"/>
        <v>30.599166666666665</v>
      </c>
      <c r="CV22" s="21">
        <f t="shared" si="55"/>
        <v>30.910873457060095</v>
      </c>
      <c r="CW22" s="3">
        <f t="shared" si="56"/>
        <v>-0.31170679039342986</v>
      </c>
      <c r="CX22" s="3">
        <f t="shared" si="57"/>
        <v>185.46524074236055</v>
      </c>
      <c r="CY22" s="3">
        <f t="shared" si="10"/>
        <v>29.900000000000091</v>
      </c>
      <c r="CZ22" s="3">
        <f t="shared" si="58"/>
        <v>30.468847966624136</v>
      </c>
      <c r="DA22" s="4">
        <f t="shared" si="11"/>
        <v>-0.56884796662404469</v>
      </c>
      <c r="DB22" s="4"/>
      <c r="DC22" s="13"/>
      <c r="DD22" s="42" t="s">
        <v>1101</v>
      </c>
      <c r="DE22" s="42">
        <v>169.214</v>
      </c>
      <c r="DF22" s="42">
        <v>171.58199999999999</v>
      </c>
      <c r="DG22" s="42">
        <v>1483.8</v>
      </c>
      <c r="DH22" s="21">
        <f t="shared" si="59"/>
        <v>28.596999999999998</v>
      </c>
      <c r="DI22" s="21">
        <f t="shared" si="60"/>
        <v>29.407867683459926</v>
      </c>
      <c r="DJ22" s="3">
        <f t="shared" si="61"/>
        <v>-0.81086768345992866</v>
      </c>
      <c r="DK22" s="3">
        <f t="shared" si="62"/>
        <v>176.44720610075956</v>
      </c>
      <c r="DL22" s="3">
        <f t="shared" si="12"/>
        <v>28.299999999999955</v>
      </c>
      <c r="DM22" s="3">
        <f t="shared" si="63"/>
        <v>28.987335175586448</v>
      </c>
      <c r="DN22" s="4">
        <f t="shared" si="13"/>
        <v>-0.68733517558649382</v>
      </c>
      <c r="DO22" s="4"/>
      <c r="DP22" s="13"/>
      <c r="DQ22" s="11"/>
      <c r="DR22" s="55" t="str">
        <f t="shared" si="70"/>
        <v>27-03-2026 15:50</v>
      </c>
      <c r="DS22" s="5">
        <f t="shared" si="64"/>
        <v>314.95066666666668</v>
      </c>
      <c r="DT22" s="5">
        <f t="shared" si="65"/>
        <v>319.97007817982484</v>
      </c>
      <c r="DU22" s="6">
        <f t="shared" si="14"/>
        <v>-5.0194115131581611</v>
      </c>
      <c r="DV22" s="5">
        <f t="shared" si="66"/>
        <v>1919.8204690789487</v>
      </c>
      <c r="DW22" s="5">
        <f t="shared" si="67"/>
        <v>312.09999999999968</v>
      </c>
      <c r="DX22" s="5">
        <f t="shared" si="68"/>
        <v>315.39450606185329</v>
      </c>
      <c r="DY22" s="6">
        <f t="shared" si="15"/>
        <v>-3.2945060618536104</v>
      </c>
      <c r="DZ22" s="6">
        <f t="shared" si="69"/>
        <v>-2.8506666666669958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57" t="s">
        <v>1102</v>
      </c>
      <c r="B23" s="39">
        <v>731</v>
      </c>
      <c r="C23" s="38">
        <v>51.09</v>
      </c>
      <c r="D23" s="12"/>
      <c r="E23" s="42">
        <v>249.773</v>
      </c>
      <c r="F23" s="42">
        <v>253.577</v>
      </c>
      <c r="G23" s="42">
        <v>2073.9</v>
      </c>
      <c r="H23" s="21">
        <f t="shared" si="16"/>
        <v>42.262833333333333</v>
      </c>
      <c r="I23" s="3">
        <f t="shared" si="17"/>
        <v>43.146245362234446</v>
      </c>
      <c r="J23" s="3">
        <f t="shared" si="18"/>
        <v>-0.88341202890111248</v>
      </c>
      <c r="K23" s="3">
        <f t="shared" si="19"/>
        <v>258.87747217340672</v>
      </c>
      <c r="L23" s="3">
        <f t="shared" si="20"/>
        <v>42.300000000000182</v>
      </c>
      <c r="M23" s="3">
        <f t="shared" si="21"/>
        <v>42.529254053554496</v>
      </c>
      <c r="N23" s="4">
        <f t="shared" si="0"/>
        <v>-0.22925405355431394</v>
      </c>
      <c r="O23" s="4"/>
      <c r="P23" s="13"/>
      <c r="Q23" s="42" t="s">
        <v>1102</v>
      </c>
      <c r="R23" s="42">
        <v>252.672</v>
      </c>
      <c r="S23" s="42">
        <v>256.55799999999999</v>
      </c>
      <c r="T23" s="42">
        <v>2095</v>
      </c>
      <c r="U23" s="21">
        <f t="shared" si="22"/>
        <v>42.759666666666661</v>
      </c>
      <c r="V23" s="3">
        <f t="shared" si="23"/>
        <v>43.146245362234446</v>
      </c>
      <c r="W23" s="3">
        <f t="shared" si="24"/>
        <v>-0.38657869556778479</v>
      </c>
      <c r="X23" s="3">
        <f t="shared" si="25"/>
        <v>258.87747217340672</v>
      </c>
      <c r="Y23" s="3">
        <f t="shared" si="26"/>
        <v>41.699999999999818</v>
      </c>
      <c r="Z23" s="3">
        <f t="shared" si="27"/>
        <v>42.529254053554496</v>
      </c>
      <c r="AA23" s="4">
        <f t="shared" si="1"/>
        <v>-0.82925405355467774</v>
      </c>
      <c r="AB23" s="4"/>
      <c r="AC23" s="13"/>
      <c r="AD23" s="42" t="s">
        <v>1102</v>
      </c>
      <c r="AE23" s="42">
        <v>247.88200000000001</v>
      </c>
      <c r="AF23" s="42">
        <v>254.06899999999999</v>
      </c>
      <c r="AG23" s="42">
        <v>2055.4</v>
      </c>
      <c r="AH23" s="21">
        <f t="shared" si="28"/>
        <v>42.344833333333327</v>
      </c>
      <c r="AI23" s="21">
        <f t="shared" si="29"/>
        <v>43.146245362234446</v>
      </c>
      <c r="AJ23" s="3">
        <f t="shared" si="30"/>
        <v>-0.80141202890111884</v>
      </c>
      <c r="AK23" s="3">
        <f t="shared" si="31"/>
        <v>258.87747217340672</v>
      </c>
      <c r="AL23" s="3">
        <f t="shared" si="32"/>
        <v>42.200000000000045</v>
      </c>
      <c r="AM23" s="3">
        <f t="shared" si="33"/>
        <v>42.529254053554496</v>
      </c>
      <c r="AN23" s="4">
        <f t="shared" si="2"/>
        <v>-0.32925405355445037</v>
      </c>
      <c r="AO23" s="4"/>
      <c r="AP23" s="13"/>
      <c r="AQ23" s="42" t="s">
        <v>1102</v>
      </c>
      <c r="AR23" s="42">
        <v>248.62</v>
      </c>
      <c r="AS23" s="42">
        <v>252.483</v>
      </c>
      <c r="AT23" s="42">
        <v>2072.4</v>
      </c>
      <c r="AU23" s="21">
        <f t="shared" si="34"/>
        <v>42.080500000000001</v>
      </c>
      <c r="AV23" s="21">
        <f t="shared" si="35"/>
        <v>43.146245362234446</v>
      </c>
      <c r="AW23" s="3">
        <f t="shared" si="36"/>
        <v>-1.0657453622344448</v>
      </c>
      <c r="AX23" s="3">
        <f t="shared" si="37"/>
        <v>258.87747217340672</v>
      </c>
      <c r="AY23" s="3">
        <f t="shared" si="3"/>
        <v>42.200000000000045</v>
      </c>
      <c r="AZ23" s="3">
        <f t="shared" si="38"/>
        <v>42.529254053554496</v>
      </c>
      <c r="BA23" s="4">
        <f t="shared" si="4"/>
        <v>-0.32925405355445037</v>
      </c>
      <c r="BB23" s="4"/>
      <c r="BC23" s="13"/>
      <c r="BD23" s="42" t="s">
        <v>1102</v>
      </c>
      <c r="BE23" s="42">
        <v>185.90700000000001</v>
      </c>
      <c r="BF23" s="42">
        <v>188.52799999999999</v>
      </c>
      <c r="BG23" s="42">
        <v>1544.2</v>
      </c>
      <c r="BH23" s="21">
        <f t="shared" si="39"/>
        <v>31.42133333333333</v>
      </c>
      <c r="BI23" s="21">
        <f t="shared" si="40"/>
        <v>31.960181749803297</v>
      </c>
      <c r="BJ23" s="3">
        <f t="shared" si="41"/>
        <v>-0.53884841646996762</v>
      </c>
      <c r="BK23" s="3">
        <f t="shared" si="42"/>
        <v>191.76109049881975</v>
      </c>
      <c r="BL23" s="3">
        <f t="shared" si="71"/>
        <v>31.700000000000045</v>
      </c>
      <c r="BM23" s="3">
        <f t="shared" si="43"/>
        <v>31.503151150781111</v>
      </c>
      <c r="BN23" s="4">
        <f t="shared" si="5"/>
        <v>0.19684884921893442</v>
      </c>
      <c r="BO23" s="4"/>
      <c r="BP23" s="13"/>
      <c r="BQ23" s="42" t="s">
        <v>1102</v>
      </c>
      <c r="BR23" s="42">
        <v>182.36099999999999</v>
      </c>
      <c r="BS23" s="42">
        <v>185.22</v>
      </c>
      <c r="BT23" s="42">
        <v>1531.1</v>
      </c>
      <c r="BU23" s="21">
        <f t="shared" si="44"/>
        <v>30.869999999999997</v>
      </c>
      <c r="BV23" s="21">
        <f t="shared" si="45"/>
        <v>31.960181749803297</v>
      </c>
      <c r="BW23" s="3">
        <f t="shared" si="46"/>
        <v>-1.0901817498032997</v>
      </c>
      <c r="BX23" s="3">
        <f t="shared" si="47"/>
        <v>191.76109049881975</v>
      </c>
      <c r="BY23" s="3">
        <f t="shared" si="6"/>
        <v>31.099999999999909</v>
      </c>
      <c r="BZ23" s="3">
        <f t="shared" si="48"/>
        <v>31.503151150781111</v>
      </c>
      <c r="CA23" s="4">
        <f t="shared" si="7"/>
        <v>-0.40315115078120201</v>
      </c>
      <c r="CB23" s="4"/>
      <c r="CC23" s="13"/>
      <c r="CD23" s="42" t="s">
        <v>1102</v>
      </c>
      <c r="CE23" s="42">
        <v>182.178</v>
      </c>
      <c r="CF23" s="42">
        <v>185.37299999999999</v>
      </c>
      <c r="CG23" s="42">
        <v>1529.5</v>
      </c>
      <c r="CH23" s="21">
        <f t="shared" si="49"/>
        <v>30.895499999999998</v>
      </c>
      <c r="CI23" s="21">
        <f t="shared" si="50"/>
        <v>31.960181749803297</v>
      </c>
      <c r="CJ23" s="3">
        <f t="shared" si="51"/>
        <v>-1.0646817498032988</v>
      </c>
      <c r="CK23" s="3">
        <f t="shared" si="52"/>
        <v>191.76109049881975</v>
      </c>
      <c r="CL23" s="3">
        <f t="shared" si="8"/>
        <v>31.099999999999909</v>
      </c>
      <c r="CM23" s="3">
        <f t="shared" si="53"/>
        <v>31.503151150781111</v>
      </c>
      <c r="CN23" s="4">
        <f t="shared" si="9"/>
        <v>-0.40315115078120201</v>
      </c>
      <c r="CO23" s="4"/>
      <c r="CP23" s="13"/>
      <c r="CQ23" s="42" t="s">
        <v>1102</v>
      </c>
      <c r="CR23" s="42">
        <v>182.58699999999999</v>
      </c>
      <c r="CS23" s="42">
        <v>187.834</v>
      </c>
      <c r="CT23" s="42">
        <v>1539.6</v>
      </c>
      <c r="CU23" s="21">
        <f t="shared" si="54"/>
        <v>31.305666666666667</v>
      </c>
      <c r="CV23" s="21">
        <f t="shared" si="55"/>
        <v>31.960181749803297</v>
      </c>
      <c r="CW23" s="3">
        <f t="shared" si="56"/>
        <v>-0.65451508313662998</v>
      </c>
      <c r="CX23" s="3">
        <f t="shared" si="57"/>
        <v>191.76109049881975</v>
      </c>
      <c r="CY23" s="3">
        <f t="shared" si="10"/>
        <v>31.199999999999818</v>
      </c>
      <c r="CZ23" s="3">
        <f t="shared" si="58"/>
        <v>31.503151150781111</v>
      </c>
      <c r="DA23" s="4">
        <f t="shared" si="11"/>
        <v>-0.30315115078129296</v>
      </c>
      <c r="DB23" s="4"/>
      <c r="DC23" s="13"/>
      <c r="DD23" s="42" t="s">
        <v>1102</v>
      </c>
      <c r="DE23" s="42">
        <v>172.78899999999999</v>
      </c>
      <c r="DF23" s="42">
        <v>175.24199999999999</v>
      </c>
      <c r="DG23" s="42">
        <v>1455.5</v>
      </c>
      <c r="DH23" s="21">
        <f t="shared" si="59"/>
        <v>29.206999999999997</v>
      </c>
      <c r="DI23" s="21">
        <f t="shared" si="60"/>
        <v>30.406154563803689</v>
      </c>
      <c r="DJ23" s="3">
        <f t="shared" si="61"/>
        <v>-1.1991545638036918</v>
      </c>
      <c r="DK23" s="3">
        <f t="shared" si="62"/>
        <v>182.43692738282215</v>
      </c>
      <c r="DL23" s="3">
        <f t="shared" si="12"/>
        <v>29.400000000000091</v>
      </c>
      <c r="DM23" s="3">
        <f t="shared" si="63"/>
        <v>29.971346553541299</v>
      </c>
      <c r="DN23" s="4">
        <f t="shared" si="13"/>
        <v>-0.57134655354120767</v>
      </c>
      <c r="DO23" s="4"/>
      <c r="DP23" s="13"/>
      <c r="DQ23" s="11"/>
      <c r="DR23" s="55" t="str">
        <f t="shared" si="70"/>
        <v>27-03-2026 15:40</v>
      </c>
      <c r="DS23" s="5">
        <f t="shared" si="64"/>
        <v>323.14733333333334</v>
      </c>
      <c r="DT23" s="5">
        <f t="shared" si="65"/>
        <v>330.83186301195468</v>
      </c>
      <c r="DU23" s="6">
        <f t="shared" si="14"/>
        <v>-7.6845296786213453</v>
      </c>
      <c r="DV23" s="5">
        <f t="shared" si="66"/>
        <v>1984.9911780717284</v>
      </c>
      <c r="DW23" s="5">
        <f t="shared" si="67"/>
        <v>322.89999999999986</v>
      </c>
      <c r="DX23" s="5">
        <f t="shared" si="68"/>
        <v>326.10096737088372</v>
      </c>
      <c r="DY23" s="6">
        <f t="shared" si="15"/>
        <v>-3.2009673708838591</v>
      </c>
      <c r="DZ23" s="6">
        <f t="shared" si="69"/>
        <v>-0.24733333333347218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57" t="s">
        <v>1103</v>
      </c>
      <c r="B24" s="39">
        <v>751</v>
      </c>
      <c r="C24" s="38">
        <v>51.09</v>
      </c>
      <c r="D24" s="12"/>
      <c r="E24" s="42">
        <v>260.16300000000001</v>
      </c>
      <c r="F24" s="42">
        <v>264.15699999999998</v>
      </c>
      <c r="G24" s="42">
        <v>2031.6</v>
      </c>
      <c r="H24" s="21">
        <f t="shared" si="16"/>
        <v>44.026166666666661</v>
      </c>
      <c r="I24" s="3">
        <f t="shared" si="17"/>
        <v>44.326717191570545</v>
      </c>
      <c r="J24" s="3">
        <f t="shared" si="18"/>
        <v>-0.30055052490388334</v>
      </c>
      <c r="K24" s="3">
        <f t="shared" si="19"/>
        <v>265.96030314942328</v>
      </c>
      <c r="L24" s="3">
        <f t="shared" si="20"/>
        <v>42.199999999999818</v>
      </c>
      <c r="M24" s="3">
        <f t="shared" si="21"/>
        <v>43.692845135731083</v>
      </c>
      <c r="N24" s="4">
        <f t="shared" si="0"/>
        <v>-1.4928451357312653</v>
      </c>
      <c r="O24" s="4"/>
      <c r="P24" s="13"/>
      <c r="Q24" s="42" t="s">
        <v>1103</v>
      </c>
      <c r="R24" s="42">
        <v>257.22899999999998</v>
      </c>
      <c r="S24" s="42">
        <v>261.279</v>
      </c>
      <c r="T24" s="42">
        <v>2053.3000000000002</v>
      </c>
      <c r="U24" s="21">
        <f t="shared" si="22"/>
        <v>43.546499999999995</v>
      </c>
      <c r="V24" s="3">
        <f t="shared" si="23"/>
        <v>44.326717191570545</v>
      </c>
      <c r="W24" s="3">
        <f t="shared" si="24"/>
        <v>-0.78021719157055003</v>
      </c>
      <c r="X24" s="3">
        <f t="shared" si="25"/>
        <v>265.96030314942328</v>
      </c>
      <c r="Y24" s="3">
        <f t="shared" si="26"/>
        <v>42.300000000000182</v>
      </c>
      <c r="Z24" s="3">
        <f t="shared" si="27"/>
        <v>43.692845135731083</v>
      </c>
      <c r="AA24" s="4">
        <f t="shared" si="1"/>
        <v>-1.3928451357309015</v>
      </c>
      <c r="AB24" s="4"/>
      <c r="AC24" s="13"/>
      <c r="AD24" s="42" t="s">
        <v>1103</v>
      </c>
      <c r="AE24" s="42">
        <v>255.126</v>
      </c>
      <c r="AF24" s="42">
        <v>261.25400000000002</v>
      </c>
      <c r="AG24" s="42">
        <v>2013.2</v>
      </c>
      <c r="AH24" s="21">
        <f t="shared" si="28"/>
        <v>43.542333333333332</v>
      </c>
      <c r="AI24" s="21">
        <f t="shared" si="29"/>
        <v>44.326717191570545</v>
      </c>
      <c r="AJ24" s="3">
        <f t="shared" si="30"/>
        <v>-0.78438385823721291</v>
      </c>
      <c r="AK24" s="3">
        <f t="shared" si="31"/>
        <v>265.96030314942328</v>
      </c>
      <c r="AL24" s="3">
        <f t="shared" si="32"/>
        <v>42.799999999999955</v>
      </c>
      <c r="AM24" s="3">
        <f t="shared" si="33"/>
        <v>43.692845135731083</v>
      </c>
      <c r="AN24" s="4">
        <f t="shared" si="2"/>
        <v>-0.89284513573112889</v>
      </c>
      <c r="AO24" s="4"/>
      <c r="AP24" s="13"/>
      <c r="AQ24" s="42" t="s">
        <v>1103</v>
      </c>
      <c r="AR24" s="42">
        <v>254.899</v>
      </c>
      <c r="AS24" s="42">
        <v>258.91199999999998</v>
      </c>
      <c r="AT24" s="42">
        <v>2030.2</v>
      </c>
      <c r="AU24" s="21">
        <f t="shared" si="34"/>
        <v>43.151999999999994</v>
      </c>
      <c r="AV24" s="21">
        <f t="shared" si="35"/>
        <v>44.326717191570545</v>
      </c>
      <c r="AW24" s="3">
        <f t="shared" si="36"/>
        <v>-1.1747171915705508</v>
      </c>
      <c r="AX24" s="3">
        <f t="shared" si="37"/>
        <v>265.96030314942328</v>
      </c>
      <c r="AY24" s="3">
        <f t="shared" si="3"/>
        <v>42.200000000000045</v>
      </c>
      <c r="AZ24" s="3">
        <f t="shared" si="38"/>
        <v>43.692845135731083</v>
      </c>
      <c r="BA24" s="4">
        <f t="shared" si="4"/>
        <v>-1.4928451357310379</v>
      </c>
      <c r="BB24" s="4"/>
      <c r="BC24" s="13"/>
      <c r="BD24" s="42" t="s">
        <v>1103</v>
      </c>
      <c r="BE24" s="42">
        <v>192.36600000000001</v>
      </c>
      <c r="BF24" s="42">
        <v>195.11699999999999</v>
      </c>
      <c r="BG24" s="42">
        <v>1512.5</v>
      </c>
      <c r="BH24" s="21">
        <f t="shared" si="39"/>
        <v>32.519499999999994</v>
      </c>
      <c r="BI24" s="21">
        <f t="shared" si="40"/>
        <v>32.834605327089292</v>
      </c>
      <c r="BJ24" s="3">
        <f t="shared" si="41"/>
        <v>-0.31510532708929873</v>
      </c>
      <c r="BK24" s="3">
        <f t="shared" si="42"/>
        <v>197.00763196253578</v>
      </c>
      <c r="BL24" s="3">
        <f t="shared" si="71"/>
        <v>31.200000000000045</v>
      </c>
      <c r="BM24" s="3">
        <f t="shared" si="43"/>
        <v>32.365070470911917</v>
      </c>
      <c r="BN24" s="4">
        <f t="shared" si="5"/>
        <v>-1.1650704709118713</v>
      </c>
      <c r="BO24" s="4"/>
      <c r="BP24" s="13"/>
      <c r="BQ24" s="42" t="s">
        <v>1103</v>
      </c>
      <c r="BR24" s="42">
        <v>188</v>
      </c>
      <c r="BS24" s="42">
        <v>191.084</v>
      </c>
      <c r="BT24" s="42">
        <v>1500</v>
      </c>
      <c r="BU24" s="21">
        <f t="shared" si="44"/>
        <v>31.847333333333331</v>
      </c>
      <c r="BV24" s="21">
        <f t="shared" si="45"/>
        <v>32.834605327089292</v>
      </c>
      <c r="BW24" s="3">
        <f t="shared" si="46"/>
        <v>-0.98727199375596086</v>
      </c>
      <c r="BX24" s="3">
        <f t="shared" si="47"/>
        <v>197.00763196253578</v>
      </c>
      <c r="BY24" s="3">
        <f t="shared" si="6"/>
        <v>30.900000000000091</v>
      </c>
      <c r="BZ24" s="3">
        <f t="shared" si="48"/>
        <v>32.365070470911917</v>
      </c>
      <c r="CA24" s="4">
        <f t="shared" si="7"/>
        <v>-1.4650704709118259</v>
      </c>
      <c r="CB24" s="4"/>
      <c r="CC24" s="13"/>
      <c r="CD24" s="42" t="s">
        <v>1103</v>
      </c>
      <c r="CE24" s="42">
        <v>188.67699999999999</v>
      </c>
      <c r="CF24" s="42">
        <v>192.19399999999999</v>
      </c>
      <c r="CG24" s="42">
        <v>1498.4</v>
      </c>
      <c r="CH24" s="21">
        <f t="shared" si="49"/>
        <v>32.032333333333327</v>
      </c>
      <c r="CI24" s="21">
        <f t="shared" si="50"/>
        <v>32.834605327089292</v>
      </c>
      <c r="CJ24" s="3">
        <f t="shared" si="51"/>
        <v>-0.8022719937559657</v>
      </c>
      <c r="CK24" s="3">
        <f t="shared" si="52"/>
        <v>197.00763196253578</v>
      </c>
      <c r="CL24" s="3">
        <f t="shared" si="8"/>
        <v>30.700000000000045</v>
      </c>
      <c r="CM24" s="3">
        <f t="shared" si="53"/>
        <v>32.365070470911917</v>
      </c>
      <c r="CN24" s="4">
        <f t="shared" si="9"/>
        <v>-1.6650704709118713</v>
      </c>
      <c r="CO24" s="4"/>
      <c r="CP24" s="13"/>
      <c r="CQ24" s="42" t="s">
        <v>1103</v>
      </c>
      <c r="CR24" s="42">
        <v>188.98400000000001</v>
      </c>
      <c r="CS24" s="42">
        <v>194.38399999999999</v>
      </c>
      <c r="CT24" s="42">
        <v>1508.4</v>
      </c>
      <c r="CU24" s="21">
        <f t="shared" si="54"/>
        <v>32.397333333333329</v>
      </c>
      <c r="CV24" s="21">
        <f t="shared" si="55"/>
        <v>32.834605327089292</v>
      </c>
      <c r="CW24" s="3">
        <f t="shared" si="56"/>
        <v>-0.43727199375596371</v>
      </c>
      <c r="CX24" s="3">
        <f t="shared" si="57"/>
        <v>197.00763196253578</v>
      </c>
      <c r="CY24" s="3">
        <f t="shared" si="10"/>
        <v>30.800000000000182</v>
      </c>
      <c r="CZ24" s="3">
        <f t="shared" si="58"/>
        <v>32.365070470911917</v>
      </c>
      <c r="DA24" s="4">
        <f t="shared" si="11"/>
        <v>-1.5650704709117349</v>
      </c>
      <c r="DB24" s="4"/>
      <c r="DC24" s="13"/>
      <c r="DD24" s="42" t="s">
        <v>1103</v>
      </c>
      <c r="DE24" s="42">
        <v>178.05799999999999</v>
      </c>
      <c r="DF24" s="42">
        <v>180.60499999999999</v>
      </c>
      <c r="DG24" s="42">
        <v>1426.1</v>
      </c>
      <c r="DH24" s="21">
        <f t="shared" si="59"/>
        <v>30.10083333333333</v>
      </c>
      <c r="DI24" s="21">
        <f t="shared" si="60"/>
        <v>31.238060297423488</v>
      </c>
      <c r="DJ24" s="3">
        <f t="shared" si="61"/>
        <v>-1.1372269640901571</v>
      </c>
      <c r="DK24" s="3">
        <f t="shared" si="62"/>
        <v>187.42836178454093</v>
      </c>
      <c r="DL24" s="3">
        <f t="shared" si="12"/>
        <v>29</v>
      </c>
      <c r="DM24" s="3">
        <f t="shared" si="63"/>
        <v>30.791356035170331</v>
      </c>
      <c r="DN24" s="4">
        <f t="shared" si="13"/>
        <v>-1.791356035170331</v>
      </c>
      <c r="DO24" s="4"/>
      <c r="DP24" s="13"/>
      <c r="DQ24" s="11"/>
      <c r="DR24" s="55" t="str">
        <f t="shared" si="70"/>
        <v>27-03-2026 15:30</v>
      </c>
      <c r="DS24" s="5">
        <f t="shared" si="64"/>
        <v>333.16433333333333</v>
      </c>
      <c r="DT24" s="5">
        <f t="shared" si="65"/>
        <v>339.88335037206281</v>
      </c>
      <c r="DU24" s="6">
        <f t="shared" si="14"/>
        <v>-6.7190170387294756</v>
      </c>
      <c r="DV24" s="5">
        <f t="shared" si="66"/>
        <v>2039.300102232377</v>
      </c>
      <c r="DW24" s="5">
        <f t="shared" si="67"/>
        <v>322.10000000000036</v>
      </c>
      <c r="DX24" s="5">
        <f t="shared" si="68"/>
        <v>335.02301846174231</v>
      </c>
      <c r="DY24" s="6">
        <f t="shared" si="15"/>
        <v>-12.923018461741947</v>
      </c>
      <c r="DZ24" s="6">
        <f t="shared" si="69"/>
        <v>-11.064333333332968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57" t="s">
        <v>1104</v>
      </c>
      <c r="B25" s="39">
        <v>782</v>
      </c>
      <c r="C25" s="38">
        <v>51.09</v>
      </c>
      <c r="D25" s="12"/>
      <c r="E25" s="42">
        <v>264.56299999999999</v>
      </c>
      <c r="F25" s="42">
        <v>268.64600000000002</v>
      </c>
      <c r="G25" s="42">
        <v>1989.4</v>
      </c>
      <c r="H25" s="21">
        <f t="shared" si="16"/>
        <v>44.774333333333331</v>
      </c>
      <c r="I25" s="3">
        <f t="shared" si="17"/>
        <v>46.156448527041505</v>
      </c>
      <c r="J25" s="3">
        <f t="shared" si="18"/>
        <v>-1.3821151937081737</v>
      </c>
      <c r="K25" s="3">
        <f t="shared" si="19"/>
        <v>276.93869116224903</v>
      </c>
      <c r="L25" s="3">
        <f t="shared" si="20"/>
        <v>45.600000000000136</v>
      </c>
      <c r="M25" s="3">
        <f t="shared" si="21"/>
        <v>45.496411313104815</v>
      </c>
      <c r="N25" s="4">
        <f t="shared" si="0"/>
        <v>0.1035886868953213</v>
      </c>
      <c r="O25" s="4"/>
      <c r="P25" s="13"/>
      <c r="Q25" s="42" t="s">
        <v>1104</v>
      </c>
      <c r="R25" s="42">
        <v>270.55900000000003</v>
      </c>
      <c r="S25" s="42">
        <v>272.39800000000002</v>
      </c>
      <c r="T25" s="42">
        <v>2011</v>
      </c>
      <c r="U25" s="21">
        <f t="shared" si="22"/>
        <v>45.399666666666668</v>
      </c>
      <c r="V25" s="3">
        <f t="shared" si="23"/>
        <v>46.156448527041505</v>
      </c>
      <c r="W25" s="3">
        <f t="shared" si="24"/>
        <v>-0.75678186037483641</v>
      </c>
      <c r="X25" s="3">
        <f t="shared" si="25"/>
        <v>276.93869116224903</v>
      </c>
      <c r="Y25" s="3">
        <f t="shared" si="26"/>
        <v>48.099999999999909</v>
      </c>
      <c r="Z25" s="3">
        <f t="shared" si="27"/>
        <v>45.496411313104815</v>
      </c>
      <c r="AA25" s="4">
        <f t="shared" si="1"/>
        <v>2.6035886868950939</v>
      </c>
      <c r="AB25" s="4"/>
      <c r="AC25" s="13"/>
      <c r="AD25" s="42" t="s">
        <v>1104</v>
      </c>
      <c r="AE25" s="42">
        <v>262.63099999999997</v>
      </c>
      <c r="AF25" s="42">
        <v>269.39600000000002</v>
      </c>
      <c r="AG25" s="42">
        <v>1970.4</v>
      </c>
      <c r="AH25" s="21">
        <f t="shared" si="28"/>
        <v>44.899333333333331</v>
      </c>
      <c r="AI25" s="21">
        <f t="shared" si="29"/>
        <v>46.156448527041505</v>
      </c>
      <c r="AJ25" s="3">
        <f t="shared" si="30"/>
        <v>-1.2571151937081737</v>
      </c>
      <c r="AK25" s="3">
        <f t="shared" si="31"/>
        <v>276.93869116224903</v>
      </c>
      <c r="AL25" s="3">
        <f t="shared" si="32"/>
        <v>44.100000000000136</v>
      </c>
      <c r="AM25" s="3">
        <f t="shared" si="33"/>
        <v>45.496411313104815</v>
      </c>
      <c r="AN25" s="4">
        <f t="shared" si="2"/>
        <v>-1.3964113131046787</v>
      </c>
      <c r="AO25" s="4"/>
      <c r="AP25" s="13"/>
      <c r="AQ25" s="42" t="s">
        <v>1104</v>
      </c>
      <c r="AR25" s="42">
        <v>265.48500000000001</v>
      </c>
      <c r="AS25" s="42">
        <v>269.69200000000001</v>
      </c>
      <c r="AT25" s="42">
        <v>1988</v>
      </c>
      <c r="AU25" s="21">
        <f t="shared" si="34"/>
        <v>44.948666666666668</v>
      </c>
      <c r="AV25" s="21">
        <f t="shared" si="35"/>
        <v>46.156448527041505</v>
      </c>
      <c r="AW25" s="3">
        <f t="shared" si="36"/>
        <v>-1.2077818603748369</v>
      </c>
      <c r="AX25" s="3">
        <f t="shared" si="37"/>
        <v>276.93869116224903</v>
      </c>
      <c r="AY25" s="3">
        <f t="shared" si="3"/>
        <v>45.5</v>
      </c>
      <c r="AZ25" s="3">
        <f t="shared" si="38"/>
        <v>45.496411313104815</v>
      </c>
      <c r="BA25" s="4">
        <f t="shared" si="4"/>
        <v>3.5886868951848783E-3</v>
      </c>
      <c r="BB25" s="4"/>
      <c r="BC25" s="13"/>
      <c r="BD25" s="42" t="s">
        <v>1104</v>
      </c>
      <c r="BE25" s="42">
        <v>199.64</v>
      </c>
      <c r="BF25" s="42">
        <v>202.51599999999999</v>
      </c>
      <c r="BG25" s="42">
        <v>1481.3</v>
      </c>
      <c r="BH25" s="21">
        <f t="shared" si="39"/>
        <v>33.752666666666663</v>
      </c>
      <c r="BI25" s="21">
        <f t="shared" si="40"/>
        <v>34.189961871882595</v>
      </c>
      <c r="BJ25" s="3">
        <f t="shared" si="41"/>
        <v>-0.43729520521593201</v>
      </c>
      <c r="BK25" s="3">
        <f t="shared" si="42"/>
        <v>205.13977123129558</v>
      </c>
      <c r="BL25" s="3">
        <f t="shared" si="71"/>
        <v>34</v>
      </c>
      <c r="BM25" s="3">
        <f t="shared" si="43"/>
        <v>33.701045417114678</v>
      </c>
      <c r="BN25" s="4">
        <f t="shared" si="5"/>
        <v>0.2989545828853224</v>
      </c>
      <c r="BO25" s="4"/>
      <c r="BP25" s="13"/>
      <c r="BQ25" s="42" t="s">
        <v>1104</v>
      </c>
      <c r="BR25" s="42">
        <v>195.417</v>
      </c>
      <c r="BS25" s="42">
        <v>198.87100000000001</v>
      </c>
      <c r="BT25" s="42">
        <v>1469.1</v>
      </c>
      <c r="BU25" s="21">
        <f t="shared" si="44"/>
        <v>33.145166666666668</v>
      </c>
      <c r="BV25" s="21">
        <f t="shared" si="45"/>
        <v>34.189961871882595</v>
      </c>
      <c r="BW25" s="3">
        <f t="shared" si="46"/>
        <v>-1.0447952052159266</v>
      </c>
      <c r="BX25" s="3">
        <f t="shared" si="47"/>
        <v>205.13977123129558</v>
      </c>
      <c r="BY25" s="3">
        <f t="shared" si="6"/>
        <v>33.5</v>
      </c>
      <c r="BZ25" s="3">
        <f t="shared" si="48"/>
        <v>33.701045417114678</v>
      </c>
      <c r="CA25" s="4">
        <f t="shared" si="7"/>
        <v>-0.2010454171146776</v>
      </c>
      <c r="CB25" s="4"/>
      <c r="CC25" s="13"/>
      <c r="CD25" s="42" t="s">
        <v>1104</v>
      </c>
      <c r="CE25" s="42">
        <v>195.87299999999999</v>
      </c>
      <c r="CF25" s="42">
        <v>199.453</v>
      </c>
      <c r="CG25" s="42">
        <v>1467.7</v>
      </c>
      <c r="CH25" s="21">
        <f t="shared" si="49"/>
        <v>33.242166666666662</v>
      </c>
      <c r="CI25" s="21">
        <f t="shared" si="50"/>
        <v>34.189961871882595</v>
      </c>
      <c r="CJ25" s="3">
        <f t="shared" si="51"/>
        <v>-0.94779520521593241</v>
      </c>
      <c r="CK25" s="3">
        <f t="shared" si="52"/>
        <v>205.13977123129558</v>
      </c>
      <c r="CL25" s="3">
        <f t="shared" si="8"/>
        <v>33.5</v>
      </c>
      <c r="CM25" s="3">
        <f t="shared" si="53"/>
        <v>33.701045417114678</v>
      </c>
      <c r="CN25" s="4">
        <f t="shared" si="9"/>
        <v>-0.2010454171146776</v>
      </c>
      <c r="CO25" s="4"/>
      <c r="CP25" s="13"/>
      <c r="CQ25" s="42" t="s">
        <v>1104</v>
      </c>
      <c r="CR25" s="42">
        <v>196.08</v>
      </c>
      <c r="CS25" s="42">
        <v>201.72200000000001</v>
      </c>
      <c r="CT25" s="42">
        <v>1477.6</v>
      </c>
      <c r="CU25" s="21">
        <f t="shared" si="54"/>
        <v>33.620333333333335</v>
      </c>
      <c r="CV25" s="21">
        <f t="shared" si="55"/>
        <v>34.189961871882595</v>
      </c>
      <c r="CW25" s="3">
        <f t="shared" si="56"/>
        <v>-0.5696285385492601</v>
      </c>
      <c r="CX25" s="3">
        <f t="shared" si="57"/>
        <v>205.13977123129558</v>
      </c>
      <c r="CY25" s="3">
        <f t="shared" si="10"/>
        <v>33.099999999999909</v>
      </c>
      <c r="CZ25" s="3">
        <f t="shared" si="58"/>
        <v>33.701045417114678</v>
      </c>
      <c r="DA25" s="4">
        <f t="shared" si="11"/>
        <v>-0.60104541711476855</v>
      </c>
      <c r="DB25" s="4"/>
      <c r="DC25" s="13"/>
      <c r="DD25" s="42" t="s">
        <v>1104</v>
      </c>
      <c r="DE25" s="42">
        <v>185.25200000000001</v>
      </c>
      <c r="DF25" s="42">
        <v>187.92</v>
      </c>
      <c r="DG25" s="42">
        <v>1397.1</v>
      </c>
      <c r="DH25" s="21">
        <f t="shared" si="59"/>
        <v>31.319999999999997</v>
      </c>
      <c r="DI25" s="21">
        <f t="shared" si="60"/>
        <v>32.527514184534176</v>
      </c>
      <c r="DJ25" s="3">
        <f t="shared" si="61"/>
        <v>-1.2075141845341797</v>
      </c>
      <c r="DK25" s="3">
        <f t="shared" si="62"/>
        <v>195.1650851072051</v>
      </c>
      <c r="DL25" s="3">
        <f t="shared" si="12"/>
        <v>31.799999999999955</v>
      </c>
      <c r="DM25" s="3">
        <f t="shared" si="63"/>
        <v>32.062370731695339</v>
      </c>
      <c r="DN25" s="4">
        <f t="shared" si="13"/>
        <v>-0.26237073169538405</v>
      </c>
      <c r="DO25" s="4"/>
      <c r="DP25" s="13"/>
      <c r="DQ25" s="11"/>
      <c r="DR25" s="55" t="str">
        <f t="shared" si="70"/>
        <v>27-03-2026 15:20</v>
      </c>
      <c r="DS25" s="5">
        <f t="shared" si="64"/>
        <v>345.10233333333332</v>
      </c>
      <c r="DT25" s="5">
        <f t="shared" si="65"/>
        <v>353.91315578023057</v>
      </c>
      <c r="DU25" s="6">
        <f t="shared" si="14"/>
        <v>-8.810822446897248</v>
      </c>
      <c r="DV25" s="5">
        <f t="shared" si="66"/>
        <v>2123.4789346813832</v>
      </c>
      <c r="DW25" s="5">
        <f t="shared" si="67"/>
        <v>349.20000000000005</v>
      </c>
      <c r="DX25" s="5">
        <f t="shared" si="68"/>
        <v>348.85219765257335</v>
      </c>
      <c r="DY25" s="6">
        <f t="shared" si="15"/>
        <v>0.34780234742669336</v>
      </c>
      <c r="DZ25" s="6">
        <f t="shared" si="69"/>
        <v>4.0976666666667256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57" t="s">
        <v>1105</v>
      </c>
      <c r="B26" s="39">
        <v>823</v>
      </c>
      <c r="C26" s="38">
        <v>51.09</v>
      </c>
      <c r="D26" s="12"/>
      <c r="E26" s="42">
        <v>276.60000000000002</v>
      </c>
      <c r="F26" s="42">
        <v>281.012</v>
      </c>
      <c r="G26" s="42">
        <v>1943.8</v>
      </c>
      <c r="H26" s="21">
        <f t="shared" si="16"/>
        <v>46.835333333333331</v>
      </c>
      <c r="I26" s="3">
        <f t="shared" si="17"/>
        <v>48.576415777180507</v>
      </c>
      <c r="J26" s="3">
        <f t="shared" si="18"/>
        <v>-1.7410824438471764</v>
      </c>
      <c r="K26" s="3">
        <f t="shared" si="19"/>
        <v>291.45849466308306</v>
      </c>
      <c r="L26" s="3">
        <f t="shared" si="20"/>
        <v>45.899999999999864</v>
      </c>
      <c r="M26" s="3">
        <f t="shared" si="21"/>
        <v>47.88177303156683</v>
      </c>
      <c r="N26" s="4">
        <f t="shared" si="0"/>
        <v>-1.9817730315669664</v>
      </c>
      <c r="O26" s="4"/>
      <c r="P26" s="13"/>
      <c r="Q26" s="42" t="s">
        <v>1105</v>
      </c>
      <c r="R26" s="42">
        <v>282.108</v>
      </c>
      <c r="S26" s="42">
        <v>285.14999999999998</v>
      </c>
      <c r="T26" s="42">
        <v>1962.9</v>
      </c>
      <c r="U26" s="21">
        <f t="shared" si="22"/>
        <v>47.524999999999991</v>
      </c>
      <c r="V26" s="3">
        <f t="shared" si="23"/>
        <v>48.576415777180507</v>
      </c>
      <c r="W26" s="3">
        <f t="shared" si="24"/>
        <v>-1.0514157771805159</v>
      </c>
      <c r="X26" s="3">
        <f t="shared" si="25"/>
        <v>291.45849466308306</v>
      </c>
      <c r="Y26" s="3">
        <f t="shared" si="26"/>
        <v>45.100000000000136</v>
      </c>
      <c r="Z26" s="3">
        <f t="shared" si="27"/>
        <v>47.88177303156683</v>
      </c>
      <c r="AA26" s="4">
        <f t="shared" si="1"/>
        <v>-2.7817730315666935</v>
      </c>
      <c r="AB26" s="4"/>
      <c r="AC26" s="13"/>
      <c r="AD26" s="42" t="s">
        <v>1105</v>
      </c>
      <c r="AE26" s="42">
        <v>275.39600000000002</v>
      </c>
      <c r="AF26" s="42">
        <v>282.42399999999998</v>
      </c>
      <c r="AG26" s="42">
        <v>1926.3</v>
      </c>
      <c r="AH26" s="21">
        <f t="shared" si="28"/>
        <v>47.070666666666661</v>
      </c>
      <c r="AI26" s="21">
        <f t="shared" si="29"/>
        <v>48.576415777180507</v>
      </c>
      <c r="AJ26" s="3">
        <f t="shared" si="30"/>
        <v>-1.5057491105138467</v>
      </c>
      <c r="AK26" s="3">
        <f t="shared" si="31"/>
        <v>291.45849466308306</v>
      </c>
      <c r="AL26" s="3">
        <f t="shared" si="32"/>
        <v>46.200000000000045</v>
      </c>
      <c r="AM26" s="3">
        <f t="shared" si="33"/>
        <v>47.88177303156683</v>
      </c>
      <c r="AN26" s="4">
        <f t="shared" si="2"/>
        <v>-1.6817730315667845</v>
      </c>
      <c r="AO26" s="4"/>
      <c r="AP26" s="13"/>
      <c r="AQ26" s="42" t="s">
        <v>1105</v>
      </c>
      <c r="AR26" s="42">
        <v>277.57900000000001</v>
      </c>
      <c r="AS26" s="42">
        <v>282.06400000000002</v>
      </c>
      <c r="AT26" s="42">
        <v>1942.5</v>
      </c>
      <c r="AU26" s="21">
        <f t="shared" si="34"/>
        <v>47.010666666666665</v>
      </c>
      <c r="AV26" s="21">
        <f t="shared" si="35"/>
        <v>48.576415777180507</v>
      </c>
      <c r="AW26" s="3">
        <f t="shared" si="36"/>
        <v>-1.5657491105138419</v>
      </c>
      <c r="AX26" s="3">
        <f t="shared" si="37"/>
        <v>291.45849466308306</v>
      </c>
      <c r="AY26" s="3">
        <f t="shared" si="3"/>
        <v>46.400000000000091</v>
      </c>
      <c r="AZ26" s="3">
        <f t="shared" si="38"/>
        <v>47.88177303156683</v>
      </c>
      <c r="BA26" s="4">
        <f t="shared" si="4"/>
        <v>-1.481773031566739</v>
      </c>
      <c r="BB26" s="4"/>
      <c r="BC26" s="13"/>
      <c r="BD26" s="42" t="s">
        <v>1105</v>
      </c>
      <c r="BE26" s="42">
        <v>207.267</v>
      </c>
      <c r="BF26" s="42">
        <v>210.31700000000001</v>
      </c>
      <c r="BG26" s="42">
        <v>1447.3</v>
      </c>
      <c r="BH26" s="21">
        <f t="shared" si="39"/>
        <v>35.052833333333332</v>
      </c>
      <c r="BI26" s="21">
        <f t="shared" si="40"/>
        <v>35.982530205318895</v>
      </c>
      <c r="BJ26" s="3">
        <f t="shared" si="41"/>
        <v>-0.92969687198556272</v>
      </c>
      <c r="BK26" s="3">
        <f t="shared" si="42"/>
        <v>215.89518123191334</v>
      </c>
      <c r="BL26" s="3">
        <f t="shared" si="71"/>
        <v>34.799999999999955</v>
      </c>
      <c r="BM26" s="3">
        <f t="shared" si="43"/>
        <v>35.467980023382836</v>
      </c>
      <c r="BN26" s="4">
        <f t="shared" si="5"/>
        <v>-0.66798002338288143</v>
      </c>
      <c r="BO26" s="4"/>
      <c r="BP26" s="13"/>
      <c r="BQ26" s="42" t="s">
        <v>1105</v>
      </c>
      <c r="BR26" s="42">
        <v>204.15600000000001</v>
      </c>
      <c r="BS26" s="42">
        <v>207.4</v>
      </c>
      <c r="BT26" s="42">
        <v>1435.6</v>
      </c>
      <c r="BU26" s="21">
        <f t="shared" si="44"/>
        <v>34.566666666666663</v>
      </c>
      <c r="BV26" s="21">
        <f t="shared" si="45"/>
        <v>35.982530205318895</v>
      </c>
      <c r="BW26" s="3">
        <f t="shared" si="46"/>
        <v>-1.415863538652232</v>
      </c>
      <c r="BX26" s="3">
        <f t="shared" si="47"/>
        <v>215.89518123191334</v>
      </c>
      <c r="BY26" s="3">
        <f t="shared" si="6"/>
        <v>34.099999999999909</v>
      </c>
      <c r="BZ26" s="3">
        <f t="shared" si="48"/>
        <v>35.467980023382836</v>
      </c>
      <c r="CA26" s="4">
        <f t="shared" si="7"/>
        <v>-1.3679800233829269</v>
      </c>
      <c r="CB26" s="4"/>
      <c r="CC26" s="13"/>
      <c r="CD26" s="42" t="s">
        <v>1105</v>
      </c>
      <c r="CE26" s="42">
        <v>203.68</v>
      </c>
      <c r="CF26" s="42">
        <v>206.941</v>
      </c>
      <c r="CG26" s="42">
        <v>1434.2</v>
      </c>
      <c r="CH26" s="21">
        <f t="shared" si="49"/>
        <v>34.490166666666667</v>
      </c>
      <c r="CI26" s="21">
        <f t="shared" si="50"/>
        <v>35.982530205318895</v>
      </c>
      <c r="CJ26" s="3">
        <f t="shared" si="51"/>
        <v>-1.4923635386522278</v>
      </c>
      <c r="CK26" s="3">
        <f t="shared" si="52"/>
        <v>215.89518123191334</v>
      </c>
      <c r="CL26" s="3">
        <f t="shared" si="8"/>
        <v>34.700000000000045</v>
      </c>
      <c r="CM26" s="3">
        <f t="shared" si="53"/>
        <v>35.467980023382836</v>
      </c>
      <c r="CN26" s="4">
        <f t="shared" si="9"/>
        <v>-0.76798002338279048</v>
      </c>
      <c r="CO26" s="4"/>
      <c r="CP26" s="13"/>
      <c r="CQ26" s="42" t="s">
        <v>1105</v>
      </c>
      <c r="CR26" s="42">
        <v>204.72900000000001</v>
      </c>
      <c r="CS26" s="42">
        <v>210.16300000000001</v>
      </c>
      <c r="CT26" s="42">
        <v>1444.5</v>
      </c>
      <c r="CU26" s="21">
        <f t="shared" si="54"/>
        <v>35.027166666666666</v>
      </c>
      <c r="CV26" s="21">
        <f t="shared" si="55"/>
        <v>35.982530205318895</v>
      </c>
      <c r="CW26" s="3">
        <f t="shared" si="56"/>
        <v>-0.95536353865222878</v>
      </c>
      <c r="CX26" s="3">
        <f t="shared" si="57"/>
        <v>215.89518123191334</v>
      </c>
      <c r="CY26" s="3">
        <f t="shared" si="10"/>
        <v>34.900000000000091</v>
      </c>
      <c r="CZ26" s="3">
        <f t="shared" si="58"/>
        <v>35.467980023382836</v>
      </c>
      <c r="DA26" s="4">
        <f t="shared" si="11"/>
        <v>-0.567980023382745</v>
      </c>
      <c r="DB26" s="4"/>
      <c r="DC26" s="13"/>
      <c r="DD26" s="42" t="s">
        <v>1105</v>
      </c>
      <c r="DE26" s="42">
        <v>194.21299999999999</v>
      </c>
      <c r="DF26" s="42">
        <v>197.05099999999999</v>
      </c>
      <c r="DG26" s="42">
        <v>1365.3</v>
      </c>
      <c r="DH26" s="21">
        <f t="shared" si="59"/>
        <v>32.841833333333327</v>
      </c>
      <c r="DI26" s="21">
        <f t="shared" si="60"/>
        <v>34.232920938454768</v>
      </c>
      <c r="DJ26" s="3">
        <f t="shared" si="61"/>
        <v>-1.3910876051214416</v>
      </c>
      <c r="DK26" s="3">
        <f t="shared" si="62"/>
        <v>205.39752563072861</v>
      </c>
      <c r="DL26" s="3">
        <f t="shared" si="12"/>
        <v>32.599999999999909</v>
      </c>
      <c r="DM26" s="3">
        <f t="shared" si="63"/>
        <v>33.743390169034868</v>
      </c>
      <c r="DN26" s="4">
        <f t="shared" si="13"/>
        <v>-1.1433901690349586</v>
      </c>
      <c r="DO26" s="4"/>
      <c r="DP26" s="13"/>
      <c r="DQ26" s="11"/>
      <c r="DR26" s="55" t="str">
        <f t="shared" si="70"/>
        <v>27-03-2026 15:10</v>
      </c>
      <c r="DS26" s="5">
        <f t="shared" si="64"/>
        <v>360.4203333333333</v>
      </c>
      <c r="DT26" s="5">
        <f t="shared" si="65"/>
        <v>372.46870486845233</v>
      </c>
      <c r="DU26" s="6">
        <f t="shared" si="14"/>
        <v>-12.048371535119031</v>
      </c>
      <c r="DV26" s="5">
        <f t="shared" si="66"/>
        <v>2234.8122292107141</v>
      </c>
      <c r="DW26" s="5">
        <f t="shared" si="67"/>
        <v>354.70000000000005</v>
      </c>
      <c r="DX26" s="5">
        <f t="shared" si="68"/>
        <v>367.14240238883355</v>
      </c>
      <c r="DY26" s="6">
        <f t="shared" si="15"/>
        <v>-12.4424023888335</v>
      </c>
      <c r="DZ26" s="6">
        <f t="shared" si="69"/>
        <v>-5.720333333333258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57" t="s">
        <v>1106</v>
      </c>
      <c r="B27" s="39">
        <v>836</v>
      </c>
      <c r="C27" s="38">
        <v>51.09</v>
      </c>
      <c r="D27" s="12"/>
      <c r="E27" s="42">
        <v>277.86500000000001</v>
      </c>
      <c r="F27" s="42">
        <v>282.29700000000003</v>
      </c>
      <c r="G27" s="42">
        <v>1897.9</v>
      </c>
      <c r="H27" s="21">
        <f t="shared" si="16"/>
        <v>47.049500000000002</v>
      </c>
      <c r="I27" s="3">
        <f t="shared" si="17"/>
        <v>49.34372246624897</v>
      </c>
      <c r="J27" s="3">
        <f t="shared" si="18"/>
        <v>-2.2942224662489679</v>
      </c>
      <c r="K27" s="3">
        <f t="shared" si="19"/>
        <v>296.06233479749386</v>
      </c>
      <c r="L27" s="3">
        <f t="shared" si="20"/>
        <v>47.900000000000091</v>
      </c>
      <c r="M27" s="3">
        <f t="shared" si="21"/>
        <v>48.638107234981611</v>
      </c>
      <c r="N27" s="4">
        <f t="shared" si="0"/>
        <v>-0.73810723498151987</v>
      </c>
      <c r="O27" s="4">
        <f>E27/F27</f>
        <v>0.98430022281497853</v>
      </c>
      <c r="P27" s="13"/>
      <c r="Q27" s="42" t="s">
        <v>1106</v>
      </c>
      <c r="R27" s="42">
        <v>284.31900000000002</v>
      </c>
      <c r="S27" s="42">
        <v>288.94200000000001</v>
      </c>
      <c r="T27" s="42">
        <v>1917.8</v>
      </c>
      <c r="U27" s="21">
        <f t="shared" si="22"/>
        <v>48.156999999999996</v>
      </c>
      <c r="V27" s="3">
        <f t="shared" si="23"/>
        <v>49.34372246624897</v>
      </c>
      <c r="W27" s="3">
        <f t="shared" si="24"/>
        <v>-1.1867224662489733</v>
      </c>
      <c r="X27" s="3">
        <f t="shared" si="25"/>
        <v>296.06233479749386</v>
      </c>
      <c r="Y27" s="3">
        <f t="shared" si="26"/>
        <v>49.799999999999955</v>
      </c>
      <c r="Z27" s="3">
        <f t="shared" si="27"/>
        <v>48.638107234981611</v>
      </c>
      <c r="AA27" s="4">
        <f t="shared" si="1"/>
        <v>1.1618927650183437</v>
      </c>
      <c r="AB27" s="4">
        <f>R27/S27</f>
        <v>0.98400024918495754</v>
      </c>
      <c r="AC27" s="13"/>
      <c r="AD27" s="42" t="s">
        <v>1106</v>
      </c>
      <c r="AE27" s="42">
        <v>279.40699999999998</v>
      </c>
      <c r="AF27" s="42">
        <v>286.73899999999998</v>
      </c>
      <c r="AG27" s="42">
        <v>1880.1</v>
      </c>
      <c r="AH27" s="21">
        <f t="shared" si="28"/>
        <v>47.789833333333327</v>
      </c>
      <c r="AI27" s="21">
        <f t="shared" si="29"/>
        <v>49.34372246624897</v>
      </c>
      <c r="AJ27" s="3">
        <f t="shared" si="30"/>
        <v>-1.5538891329156428</v>
      </c>
      <c r="AK27" s="3">
        <f t="shared" si="31"/>
        <v>296.06233479749386</v>
      </c>
      <c r="AL27" s="3">
        <f t="shared" si="32"/>
        <v>47.5</v>
      </c>
      <c r="AM27" s="3">
        <f t="shared" si="33"/>
        <v>48.638107234981611</v>
      </c>
      <c r="AN27" s="4">
        <f t="shared" si="2"/>
        <v>-1.1381072349816108</v>
      </c>
      <c r="AO27" s="4">
        <f>AE27/AF27</f>
        <v>0.97442970785278604</v>
      </c>
      <c r="AP27" s="13"/>
      <c r="AQ27" s="42" t="s">
        <v>1106</v>
      </c>
      <c r="AR27" s="42">
        <v>282.774</v>
      </c>
      <c r="AS27" s="42">
        <v>287.37200000000001</v>
      </c>
      <c r="AT27" s="42">
        <v>1896.1</v>
      </c>
      <c r="AU27" s="21">
        <f t="shared" si="34"/>
        <v>47.895333333333333</v>
      </c>
      <c r="AV27" s="21">
        <f t="shared" si="35"/>
        <v>49.34372246624897</v>
      </c>
      <c r="AW27" s="3">
        <f t="shared" si="36"/>
        <v>-1.4483891329156364</v>
      </c>
      <c r="AX27" s="3">
        <f t="shared" si="37"/>
        <v>296.06233479749386</v>
      </c>
      <c r="AY27" s="3">
        <f t="shared" si="3"/>
        <v>47.599999999999909</v>
      </c>
      <c r="AZ27" s="3">
        <f t="shared" si="38"/>
        <v>48.638107234981611</v>
      </c>
      <c r="BA27" s="4">
        <f t="shared" si="4"/>
        <v>-1.0381072349817018</v>
      </c>
      <c r="BB27" s="4">
        <f>AR27/AS27</f>
        <v>0.9839998329691132</v>
      </c>
      <c r="BC27" s="13"/>
      <c r="BD27" s="42" t="s">
        <v>1106</v>
      </c>
      <c r="BE27" s="42">
        <v>211.55199999999999</v>
      </c>
      <c r="BF27" s="42">
        <v>214.68600000000001</v>
      </c>
      <c r="BG27" s="42">
        <v>1412.5</v>
      </c>
      <c r="BH27" s="21">
        <f t="shared" si="39"/>
        <v>35.780999999999999</v>
      </c>
      <c r="BI27" s="21">
        <f t="shared" si="40"/>
        <v>36.550905530554786</v>
      </c>
      <c r="BJ27" s="3">
        <f t="shared" si="41"/>
        <v>-0.76990553055478728</v>
      </c>
      <c r="BK27" s="3">
        <f t="shared" si="42"/>
        <v>219.30543318332874</v>
      </c>
      <c r="BL27" s="3">
        <f t="shared" si="71"/>
        <v>35.599999999999909</v>
      </c>
      <c r="BM27" s="3">
        <f t="shared" si="43"/>
        <v>36.028227581467853</v>
      </c>
      <c r="BN27" s="4">
        <f t="shared" si="5"/>
        <v>-0.42822758146794371</v>
      </c>
      <c r="BO27" s="4">
        <f>BE27/BF27</f>
        <v>0.98540193585049785</v>
      </c>
      <c r="BP27" s="13"/>
      <c r="BQ27" s="42" t="s">
        <v>1106</v>
      </c>
      <c r="BR27" s="42">
        <v>208.59299999999999</v>
      </c>
      <c r="BS27" s="42">
        <v>212.33799999999999</v>
      </c>
      <c r="BT27" s="42">
        <v>1401.5</v>
      </c>
      <c r="BU27" s="21">
        <f t="shared" si="44"/>
        <v>35.389666666666663</v>
      </c>
      <c r="BV27" s="21">
        <f t="shared" si="45"/>
        <v>36.550905530554786</v>
      </c>
      <c r="BW27" s="3">
        <f t="shared" si="46"/>
        <v>-1.1612388638881228</v>
      </c>
      <c r="BX27" s="3">
        <f t="shared" si="47"/>
        <v>219.30543318332874</v>
      </c>
      <c r="BY27" s="3">
        <f t="shared" si="6"/>
        <v>35.5</v>
      </c>
      <c r="BZ27" s="3">
        <f t="shared" si="48"/>
        <v>36.028227581467853</v>
      </c>
      <c r="CA27" s="4">
        <f t="shared" si="7"/>
        <v>-0.52822758146785276</v>
      </c>
      <c r="CB27" s="4">
        <f>BR27/BS27</f>
        <v>0.98236302498846173</v>
      </c>
      <c r="CC27" s="13"/>
      <c r="CD27" s="42" t="s">
        <v>1106</v>
      </c>
      <c r="CE27" s="42">
        <v>208.26900000000001</v>
      </c>
      <c r="CF27" s="42">
        <v>211.97</v>
      </c>
      <c r="CG27" s="42">
        <v>1399.5</v>
      </c>
      <c r="CH27" s="21">
        <f t="shared" si="49"/>
        <v>35.328333333333333</v>
      </c>
      <c r="CI27" s="21">
        <f t="shared" si="50"/>
        <v>36.550905530554786</v>
      </c>
      <c r="CJ27" s="3">
        <f t="shared" si="51"/>
        <v>-1.2225721972214529</v>
      </c>
      <c r="CK27" s="3">
        <f t="shared" si="52"/>
        <v>219.30543318332874</v>
      </c>
      <c r="CL27" s="3">
        <f t="shared" si="8"/>
        <v>34.799999999999955</v>
      </c>
      <c r="CM27" s="3">
        <f t="shared" si="53"/>
        <v>36.028227581467853</v>
      </c>
      <c r="CN27" s="4">
        <f t="shared" si="9"/>
        <v>-1.2282275814678982</v>
      </c>
      <c r="CO27" s="4">
        <f>CE27/CF27</f>
        <v>0.98253998207293491</v>
      </c>
      <c r="CP27" s="13"/>
      <c r="CQ27" s="42" t="s">
        <v>1106</v>
      </c>
      <c r="CR27" s="42">
        <v>209.666</v>
      </c>
      <c r="CS27" s="42">
        <v>215.50899999999999</v>
      </c>
      <c r="CT27" s="42">
        <v>1409.6</v>
      </c>
      <c r="CU27" s="21">
        <f t="shared" si="54"/>
        <v>35.918166666666664</v>
      </c>
      <c r="CV27" s="21">
        <f t="shared" si="55"/>
        <v>36.550905530554786</v>
      </c>
      <c r="CW27" s="3">
        <f t="shared" si="56"/>
        <v>-0.63273886388812173</v>
      </c>
      <c r="CX27" s="3">
        <f t="shared" si="57"/>
        <v>219.30543318332874</v>
      </c>
      <c r="CY27" s="3">
        <f t="shared" si="10"/>
        <v>34.599999999999909</v>
      </c>
      <c r="CZ27" s="3">
        <f t="shared" si="58"/>
        <v>36.028227581467853</v>
      </c>
      <c r="DA27" s="4">
        <f t="shared" si="11"/>
        <v>-1.4282275814679437</v>
      </c>
      <c r="DB27" s="4">
        <f>CR27/CS27</f>
        <v>0.97288744321582865</v>
      </c>
      <c r="DC27" s="13"/>
      <c r="DD27" s="42" t="s">
        <v>1106</v>
      </c>
      <c r="DE27" s="42">
        <v>199.17599999999999</v>
      </c>
      <c r="DF27" s="42">
        <v>202.04499999999999</v>
      </c>
      <c r="DG27" s="42">
        <v>1332.7</v>
      </c>
      <c r="DH27" s="21">
        <f t="shared" si="59"/>
        <v>33.674166666666665</v>
      </c>
      <c r="DI27" s="21">
        <f t="shared" si="60"/>
        <v>34.77365966530764</v>
      </c>
      <c r="DJ27" s="3">
        <f t="shared" si="61"/>
        <v>-1.0994929986409758</v>
      </c>
      <c r="DK27" s="3">
        <f t="shared" si="62"/>
        <v>208.64195799184583</v>
      </c>
      <c r="DL27" s="3">
        <f t="shared" si="12"/>
        <v>32.700000000000045</v>
      </c>
      <c r="DM27" s="3">
        <f t="shared" si="63"/>
        <v>34.276396332093739</v>
      </c>
      <c r="DN27" s="4">
        <f t="shared" si="13"/>
        <v>-1.5763963320936938</v>
      </c>
      <c r="DO27" s="4">
        <f>DE27/DF27</f>
        <v>0.98580019302630606</v>
      </c>
      <c r="DP27" s="13"/>
      <c r="DQ27" s="11"/>
      <c r="DR27" s="55" t="str">
        <f t="shared" si="70"/>
        <v>27-03-2026 15:00</v>
      </c>
      <c r="DS27" s="5">
        <f t="shared" si="64"/>
        <v>366.98299999999995</v>
      </c>
      <c r="DT27" s="5">
        <f t="shared" si="65"/>
        <v>378.35217165252271</v>
      </c>
      <c r="DU27" s="6">
        <f t="shared" si="14"/>
        <v>-11.369171652522766</v>
      </c>
      <c r="DV27" s="5">
        <f t="shared" si="66"/>
        <v>2270.1130299151359</v>
      </c>
      <c r="DW27" s="5">
        <f t="shared" si="67"/>
        <v>365.99999999999977</v>
      </c>
      <c r="DX27" s="5">
        <f t="shared" si="68"/>
        <v>372.94173559789152</v>
      </c>
      <c r="DY27" s="6">
        <f t="shared" si="15"/>
        <v>-6.9417355978917499</v>
      </c>
      <c r="DZ27" s="6">
        <f t="shared" si="69"/>
        <v>-0.98300000000017462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57" t="s">
        <v>1107</v>
      </c>
      <c r="B28" s="39">
        <v>905</v>
      </c>
      <c r="C28" s="38">
        <v>51.37</v>
      </c>
      <c r="D28" s="12"/>
      <c r="E28" s="42">
        <v>302.61399999999998</v>
      </c>
      <c r="F28" s="42">
        <v>307.62799999999999</v>
      </c>
      <c r="G28" s="42">
        <v>1850</v>
      </c>
      <c r="H28" s="21">
        <f t="shared" si="16"/>
        <v>51.271333333333331</v>
      </c>
      <c r="I28" s="3">
        <f t="shared" si="17"/>
        <v>53.358741729642816</v>
      </c>
      <c r="J28" s="3">
        <f t="shared" si="18"/>
        <v>-2.0874083963094847</v>
      </c>
      <c r="K28" s="3">
        <f t="shared" si="19"/>
        <v>320.15245037785695</v>
      </c>
      <c r="L28" s="3">
        <f t="shared" si="20"/>
        <v>49.099999999999909</v>
      </c>
      <c r="M28" s="3">
        <f t="shared" si="21"/>
        <v>52.595711722908923</v>
      </c>
      <c r="N28" s="4">
        <f t="shared" si="0"/>
        <v>-3.4957117229090144</v>
      </c>
      <c r="O28" s="4">
        <f t="shared" ref="O28:O57" si="72">E28/F28</f>
        <v>0.9837010935285474</v>
      </c>
      <c r="P28" s="13"/>
      <c r="Q28" s="42" t="s">
        <v>1107</v>
      </c>
      <c r="R28" s="42">
        <v>306.78399999999999</v>
      </c>
      <c r="S28" s="42">
        <v>311.99400000000003</v>
      </c>
      <c r="T28" s="42">
        <v>1868</v>
      </c>
      <c r="U28" s="21">
        <f t="shared" si="22"/>
        <v>51.999000000000002</v>
      </c>
      <c r="V28" s="3">
        <f t="shared" si="23"/>
        <v>53.358741729642816</v>
      </c>
      <c r="W28" s="3">
        <f t="shared" si="24"/>
        <v>-1.3597417296428134</v>
      </c>
      <c r="X28" s="3">
        <f t="shared" si="25"/>
        <v>320.15245037785695</v>
      </c>
      <c r="Y28" s="3">
        <f t="shared" si="26"/>
        <v>48.200000000000045</v>
      </c>
      <c r="Z28" s="3">
        <f t="shared" si="27"/>
        <v>52.595711722908923</v>
      </c>
      <c r="AA28" s="4">
        <f t="shared" si="1"/>
        <v>-4.395711722908878</v>
      </c>
      <c r="AB28" s="4">
        <f t="shared" ref="AB28:AB57" si="73">R28/S28</f>
        <v>0.9833009609159149</v>
      </c>
      <c r="AC28" s="13"/>
      <c r="AD28" s="42" t="s">
        <v>1107</v>
      </c>
      <c r="AE28" s="42">
        <v>300.35700000000003</v>
      </c>
      <c r="AF28" s="42">
        <v>308.49700000000001</v>
      </c>
      <c r="AG28" s="42">
        <v>1832.6</v>
      </c>
      <c r="AH28" s="21">
        <f t="shared" si="28"/>
        <v>51.416166666666669</v>
      </c>
      <c r="AI28" s="21">
        <f t="shared" si="29"/>
        <v>53.358741729642816</v>
      </c>
      <c r="AJ28" s="3">
        <f t="shared" si="30"/>
        <v>-1.9425750629761467</v>
      </c>
      <c r="AK28" s="3">
        <f t="shared" si="31"/>
        <v>320.15245037785695</v>
      </c>
      <c r="AL28" s="3">
        <f t="shared" si="32"/>
        <v>48.699999999999818</v>
      </c>
      <c r="AM28" s="3">
        <f t="shared" si="33"/>
        <v>52.595711722908923</v>
      </c>
      <c r="AN28" s="4">
        <f t="shared" si="2"/>
        <v>-3.8957117229091054</v>
      </c>
      <c r="AO28" s="4">
        <f t="shared" ref="AO28:AO57" si="74">AE28/AF28</f>
        <v>0.97361400597088466</v>
      </c>
      <c r="AP28" s="13"/>
      <c r="AQ28" s="42" t="s">
        <v>1107</v>
      </c>
      <c r="AR28" s="42">
        <v>302.67700000000002</v>
      </c>
      <c r="AS28" s="42">
        <v>307.786</v>
      </c>
      <c r="AT28" s="42">
        <v>1848.5</v>
      </c>
      <c r="AU28" s="21">
        <f t="shared" si="34"/>
        <v>51.297666666666665</v>
      </c>
      <c r="AV28" s="21">
        <f t="shared" si="35"/>
        <v>53.358741729642816</v>
      </c>
      <c r="AW28" s="3">
        <f t="shared" si="36"/>
        <v>-2.0610750629761512</v>
      </c>
      <c r="AX28" s="3">
        <f t="shared" si="37"/>
        <v>320.15245037785695</v>
      </c>
      <c r="AY28" s="3">
        <f t="shared" si="3"/>
        <v>48.700000000000045</v>
      </c>
      <c r="AZ28" s="3">
        <f t="shared" si="38"/>
        <v>52.595711722908923</v>
      </c>
      <c r="BA28" s="4">
        <f t="shared" si="4"/>
        <v>-3.895711722908878</v>
      </c>
      <c r="BB28" s="4">
        <f t="shared" ref="BB28:BB57" si="75">AR28/AS28</f>
        <v>0.98340080445504352</v>
      </c>
      <c r="BC28" s="13"/>
      <c r="BD28" s="42" t="s">
        <v>1107</v>
      </c>
      <c r="BE28" s="42">
        <v>226.15799999999999</v>
      </c>
      <c r="BF28" s="42">
        <v>229.649</v>
      </c>
      <c r="BG28" s="42">
        <v>1376.9</v>
      </c>
      <c r="BH28" s="21">
        <f t="shared" si="39"/>
        <v>38.274833333333333</v>
      </c>
      <c r="BI28" s="21">
        <f t="shared" si="40"/>
        <v>39.524993873809493</v>
      </c>
      <c r="BJ28" s="3">
        <f t="shared" si="41"/>
        <v>-1.2501605404761591</v>
      </c>
      <c r="BK28" s="3">
        <f t="shared" si="42"/>
        <v>237.14996324285701</v>
      </c>
      <c r="BL28" s="3">
        <f t="shared" si="71"/>
        <v>36.700000000000045</v>
      </c>
      <c r="BM28" s="3">
        <f t="shared" si="43"/>
        <v>38.959786461414019</v>
      </c>
      <c r="BN28" s="4">
        <f t="shared" si="5"/>
        <v>-2.2597864614139738</v>
      </c>
      <c r="BO28" s="4">
        <f t="shared" ref="BO28:BO57" si="76">BE28/BF28</f>
        <v>0.98479854038119041</v>
      </c>
      <c r="BP28" s="13"/>
      <c r="BQ28" s="42" t="s">
        <v>1107</v>
      </c>
      <c r="BR28" s="42">
        <v>223.06800000000001</v>
      </c>
      <c r="BS28" s="42">
        <v>226.77</v>
      </c>
      <c r="BT28" s="42">
        <v>1366</v>
      </c>
      <c r="BU28" s="21">
        <f t="shared" si="44"/>
        <v>37.795000000000002</v>
      </c>
      <c r="BV28" s="21">
        <f t="shared" si="45"/>
        <v>39.524993873809493</v>
      </c>
      <c r="BW28" s="3">
        <f t="shared" si="46"/>
        <v>-1.7299938738094909</v>
      </c>
      <c r="BX28" s="3">
        <f t="shared" si="47"/>
        <v>237.14996324285701</v>
      </c>
      <c r="BY28" s="3">
        <f t="shared" si="6"/>
        <v>35.099999999999909</v>
      </c>
      <c r="BZ28" s="3">
        <f t="shared" si="48"/>
        <v>38.959786461414019</v>
      </c>
      <c r="CA28" s="4">
        <f t="shared" si="7"/>
        <v>-3.8597864614141102</v>
      </c>
      <c r="CB28" s="4">
        <f t="shared" ref="CB28:CB57" si="77">BR28/BS28</f>
        <v>0.98367508929752612</v>
      </c>
      <c r="CC28" s="13"/>
      <c r="CD28" s="42" t="s">
        <v>1107</v>
      </c>
      <c r="CE28" s="42">
        <v>222.51300000000001</v>
      </c>
      <c r="CF28" s="42">
        <v>226.28899999999999</v>
      </c>
      <c r="CG28" s="42">
        <v>1364.7</v>
      </c>
      <c r="CH28" s="21">
        <f t="shared" si="49"/>
        <v>37.714833333333331</v>
      </c>
      <c r="CI28" s="21">
        <f t="shared" si="50"/>
        <v>39.524993873809493</v>
      </c>
      <c r="CJ28" s="3">
        <f t="shared" si="51"/>
        <v>-1.8101605404761614</v>
      </c>
      <c r="CK28" s="3">
        <f t="shared" si="52"/>
        <v>237.14996324285701</v>
      </c>
      <c r="CL28" s="3">
        <f t="shared" si="8"/>
        <v>35.400000000000091</v>
      </c>
      <c r="CM28" s="3">
        <f t="shared" si="53"/>
        <v>38.959786461414019</v>
      </c>
      <c r="CN28" s="4">
        <f t="shared" si="9"/>
        <v>-3.5597864614139283</v>
      </c>
      <c r="CO28" s="4">
        <f t="shared" ref="CO28:CO57" si="78">CE28/CF28</f>
        <v>0.98331337360631765</v>
      </c>
      <c r="CP28" s="13"/>
      <c r="CQ28" s="42" t="s">
        <v>1107</v>
      </c>
      <c r="CR28" s="42">
        <v>223.435</v>
      </c>
      <c r="CS28" s="42">
        <v>229.858</v>
      </c>
      <c r="CT28" s="42">
        <v>1375</v>
      </c>
      <c r="CU28" s="21">
        <f t="shared" si="54"/>
        <v>38.309666666666665</v>
      </c>
      <c r="CV28" s="21">
        <f t="shared" si="55"/>
        <v>39.524993873809493</v>
      </c>
      <c r="CW28" s="3">
        <f t="shared" si="56"/>
        <v>-1.2153272071428276</v>
      </c>
      <c r="CX28" s="3">
        <f t="shared" si="57"/>
        <v>237.14996324285701</v>
      </c>
      <c r="CY28" s="3">
        <f t="shared" si="10"/>
        <v>35.099999999999909</v>
      </c>
      <c r="CZ28" s="3">
        <f t="shared" si="58"/>
        <v>38.959786461414019</v>
      </c>
      <c r="DA28" s="4">
        <f t="shared" si="11"/>
        <v>-3.8597864614141102</v>
      </c>
      <c r="DB28" s="4">
        <f t="shared" ref="DB28:DB57" si="79">CR28/CS28</f>
        <v>0.97205666106900779</v>
      </c>
      <c r="DC28" s="13"/>
      <c r="DD28" s="42" t="s">
        <v>1107</v>
      </c>
      <c r="DE28" s="42">
        <v>211.62700000000001</v>
      </c>
      <c r="DF28" s="42">
        <v>214.80600000000001</v>
      </c>
      <c r="DG28" s="42">
        <v>1300</v>
      </c>
      <c r="DH28" s="21">
        <f t="shared" si="59"/>
        <v>35.801000000000002</v>
      </c>
      <c r="DI28" s="21">
        <f t="shared" si="60"/>
        <v>37.603136373523348</v>
      </c>
      <c r="DJ28" s="3">
        <f t="shared" si="61"/>
        <v>-1.8021363735233464</v>
      </c>
      <c r="DK28" s="3">
        <f t="shared" si="62"/>
        <v>225.61881824114008</v>
      </c>
      <c r="DL28" s="3">
        <f t="shared" si="12"/>
        <v>33.799999999999955</v>
      </c>
      <c r="DM28" s="3">
        <f t="shared" si="63"/>
        <v>37.065411523381968</v>
      </c>
      <c r="DN28" s="4">
        <f t="shared" si="13"/>
        <v>-3.2654115233820136</v>
      </c>
      <c r="DO28" s="4">
        <f t="shared" ref="DO28:DO57" si="80">DE28/DF28</f>
        <v>0.98520059961081163</v>
      </c>
      <c r="DP28" s="13"/>
      <c r="DQ28" s="11"/>
      <c r="DR28" s="55" t="str">
        <f t="shared" si="70"/>
        <v>27-03-2026 14:50</v>
      </c>
      <c r="DS28" s="5">
        <f t="shared" si="64"/>
        <v>393.87949999999995</v>
      </c>
      <c r="DT28" s="5">
        <f t="shared" si="65"/>
        <v>409.13807878733252</v>
      </c>
      <c r="DU28" s="6">
        <f t="shared" si="14"/>
        <v>-15.258578787332567</v>
      </c>
      <c r="DV28" s="5">
        <f t="shared" si="66"/>
        <v>2454.8284727239961</v>
      </c>
      <c r="DW28" s="5">
        <f t="shared" si="67"/>
        <v>370.79999999999973</v>
      </c>
      <c r="DX28" s="5">
        <f t="shared" si="68"/>
        <v>403.28740426067372</v>
      </c>
      <c r="DY28" s="6">
        <f t="shared" si="15"/>
        <v>-32.487404260673998</v>
      </c>
      <c r="DZ28" s="6">
        <f t="shared" si="69"/>
        <v>-23.079500000000223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57" t="s">
        <v>1108</v>
      </c>
      <c r="B29" s="39">
        <v>881</v>
      </c>
      <c r="C29" s="38">
        <v>51.09</v>
      </c>
      <c r="D29" s="12"/>
      <c r="E29" s="42">
        <v>296.20299999999997</v>
      </c>
      <c r="F29" s="42">
        <v>301.05</v>
      </c>
      <c r="G29" s="42">
        <v>1800.9</v>
      </c>
      <c r="H29" s="21">
        <f t="shared" si="16"/>
        <v>50.174999999999997</v>
      </c>
      <c r="I29" s="3">
        <f t="shared" si="17"/>
        <v>51.999784082255196</v>
      </c>
      <c r="J29" s="3">
        <f t="shared" si="18"/>
        <v>-1.8247840822551993</v>
      </c>
      <c r="K29" s="3">
        <f t="shared" si="19"/>
        <v>311.99870449353119</v>
      </c>
      <c r="L29" s="3">
        <f t="shared" si="20"/>
        <v>50.600000000000136</v>
      </c>
      <c r="M29" s="3">
        <f t="shared" si="21"/>
        <v>51.256187169878949</v>
      </c>
      <c r="N29" s="4">
        <f t="shared" si="0"/>
        <v>-0.65618716987881243</v>
      </c>
      <c r="O29" s="4">
        <f t="shared" si="72"/>
        <v>0.98389968443780096</v>
      </c>
      <c r="P29" s="13"/>
      <c r="Q29" s="42" t="s">
        <v>1108</v>
      </c>
      <c r="R29" s="42">
        <v>299.96499999999997</v>
      </c>
      <c r="S29" s="42">
        <v>304.935</v>
      </c>
      <c r="T29" s="42">
        <v>1819.8</v>
      </c>
      <c r="U29" s="21">
        <f t="shared" si="22"/>
        <v>50.822499999999998</v>
      </c>
      <c r="V29" s="3">
        <f t="shared" si="23"/>
        <v>51.999784082255196</v>
      </c>
      <c r="W29" s="3">
        <f t="shared" si="24"/>
        <v>-1.1772840822551984</v>
      </c>
      <c r="X29" s="3">
        <f t="shared" si="25"/>
        <v>311.99870449353119</v>
      </c>
      <c r="Y29" s="3">
        <f t="shared" si="26"/>
        <v>51.099999999999909</v>
      </c>
      <c r="Z29" s="3">
        <f t="shared" si="27"/>
        <v>51.256187169878949</v>
      </c>
      <c r="AA29" s="4">
        <f t="shared" si="1"/>
        <v>-0.1561871698790398</v>
      </c>
      <c r="AB29" s="4">
        <f t="shared" si="73"/>
        <v>0.98370144457015418</v>
      </c>
      <c r="AC29" s="13"/>
      <c r="AD29" s="42" t="s">
        <v>1108</v>
      </c>
      <c r="AE29" s="42">
        <v>294.81599999999997</v>
      </c>
      <c r="AF29" s="42">
        <v>303.08100000000002</v>
      </c>
      <c r="AG29" s="42">
        <v>1783.9</v>
      </c>
      <c r="AH29" s="21">
        <f t="shared" si="28"/>
        <v>50.513500000000001</v>
      </c>
      <c r="AI29" s="21">
        <f t="shared" si="29"/>
        <v>51.999784082255196</v>
      </c>
      <c r="AJ29" s="3">
        <f t="shared" si="30"/>
        <v>-1.4862840822551959</v>
      </c>
      <c r="AK29" s="3">
        <f t="shared" si="31"/>
        <v>311.99870449353119</v>
      </c>
      <c r="AL29" s="3">
        <f t="shared" si="32"/>
        <v>49.600000000000136</v>
      </c>
      <c r="AM29" s="3">
        <f t="shared" si="33"/>
        <v>51.256187169878949</v>
      </c>
      <c r="AN29" s="4">
        <f t="shared" si="2"/>
        <v>-1.6561871698788124</v>
      </c>
      <c r="AO29" s="4">
        <f t="shared" si="74"/>
        <v>0.97273006226058367</v>
      </c>
      <c r="AP29" s="13"/>
      <c r="AQ29" s="42" t="s">
        <v>1108</v>
      </c>
      <c r="AR29" s="42">
        <v>296.435</v>
      </c>
      <c r="AS29" s="42">
        <v>301.31599999999997</v>
      </c>
      <c r="AT29" s="42">
        <v>1799.8</v>
      </c>
      <c r="AU29" s="21">
        <f t="shared" si="34"/>
        <v>50.219333333333324</v>
      </c>
      <c r="AV29" s="21">
        <f t="shared" si="35"/>
        <v>51.999784082255196</v>
      </c>
      <c r="AW29" s="3">
        <f t="shared" si="36"/>
        <v>-1.7804507489218722</v>
      </c>
      <c r="AX29" s="3">
        <f t="shared" si="37"/>
        <v>311.99870449353119</v>
      </c>
      <c r="AY29" s="3">
        <f t="shared" si="3"/>
        <v>50.099999999999909</v>
      </c>
      <c r="AZ29" s="3">
        <f t="shared" si="38"/>
        <v>51.256187169878949</v>
      </c>
      <c r="BA29" s="4">
        <f t="shared" si="4"/>
        <v>-1.1561871698790398</v>
      </c>
      <c r="BB29" s="4">
        <f t="shared" si="75"/>
        <v>0.98380105935297169</v>
      </c>
      <c r="BC29" s="13"/>
      <c r="BD29" s="42" t="s">
        <v>1108</v>
      </c>
      <c r="BE29" s="42">
        <v>222.28800000000001</v>
      </c>
      <c r="BF29" s="42">
        <v>225.62700000000001</v>
      </c>
      <c r="BG29" s="42">
        <v>1340.2</v>
      </c>
      <c r="BH29" s="21">
        <f t="shared" si="39"/>
        <v>37.604500000000002</v>
      </c>
      <c r="BI29" s="21">
        <f t="shared" si="40"/>
        <v>38.518358579448289</v>
      </c>
      <c r="BJ29" s="3">
        <f t="shared" si="41"/>
        <v>-0.91385857944828786</v>
      </c>
      <c r="BK29" s="3">
        <f t="shared" si="42"/>
        <v>231.11015147668977</v>
      </c>
      <c r="BL29" s="3">
        <f t="shared" si="71"/>
        <v>37.799999999999955</v>
      </c>
      <c r="BM29" s="3">
        <f t="shared" si="43"/>
        <v>37.967546051762177</v>
      </c>
      <c r="BN29" s="4">
        <f t="shared" si="5"/>
        <v>-0.1675460517622227</v>
      </c>
      <c r="BO29" s="4">
        <f t="shared" si="76"/>
        <v>0.98520123921339198</v>
      </c>
      <c r="BP29" s="13"/>
      <c r="BQ29" s="42" t="s">
        <v>1108</v>
      </c>
      <c r="BR29" s="42">
        <v>218.69399999999999</v>
      </c>
      <c r="BS29" s="42">
        <v>222.40299999999999</v>
      </c>
      <c r="BT29" s="42">
        <v>1330.9</v>
      </c>
      <c r="BU29" s="21">
        <f t="shared" si="44"/>
        <v>37.067166666666665</v>
      </c>
      <c r="BV29" s="21">
        <f t="shared" si="45"/>
        <v>38.518358579448289</v>
      </c>
      <c r="BW29" s="3">
        <f t="shared" si="46"/>
        <v>-1.4511919127816242</v>
      </c>
      <c r="BX29" s="3">
        <f t="shared" si="47"/>
        <v>231.11015147668977</v>
      </c>
      <c r="BY29" s="3">
        <f t="shared" si="6"/>
        <v>37.400000000000091</v>
      </c>
      <c r="BZ29" s="3">
        <f t="shared" si="48"/>
        <v>37.967546051762177</v>
      </c>
      <c r="CA29" s="4">
        <f t="shared" si="7"/>
        <v>-0.56754605176208628</v>
      </c>
      <c r="CB29" s="4">
        <f t="shared" si="77"/>
        <v>0.98332306668525149</v>
      </c>
      <c r="CC29" s="13"/>
      <c r="CD29" s="42" t="s">
        <v>1108</v>
      </c>
      <c r="CE29" s="42">
        <v>217.97399999999999</v>
      </c>
      <c r="CF29" s="42">
        <v>221.83</v>
      </c>
      <c r="CG29" s="42">
        <v>1329.3</v>
      </c>
      <c r="CH29" s="21">
        <f t="shared" si="49"/>
        <v>36.971666666666664</v>
      </c>
      <c r="CI29" s="21">
        <f t="shared" si="50"/>
        <v>38.518358579448289</v>
      </c>
      <c r="CJ29" s="3">
        <f t="shared" si="51"/>
        <v>-1.5466919127816254</v>
      </c>
      <c r="CK29" s="3">
        <f t="shared" si="52"/>
        <v>231.11015147668977</v>
      </c>
      <c r="CL29" s="3">
        <f t="shared" si="8"/>
        <v>37.299999999999955</v>
      </c>
      <c r="CM29" s="3">
        <f t="shared" si="53"/>
        <v>37.967546051762177</v>
      </c>
      <c r="CN29" s="4">
        <f t="shared" si="9"/>
        <v>-0.6675460517622227</v>
      </c>
      <c r="CO29" s="4">
        <f t="shared" si="78"/>
        <v>0.9826173195690393</v>
      </c>
      <c r="CP29" s="13"/>
      <c r="CQ29" s="42" t="s">
        <v>1108</v>
      </c>
      <c r="CR29" s="42">
        <v>219.065</v>
      </c>
      <c r="CS29" s="42">
        <v>225.57</v>
      </c>
      <c r="CT29" s="42">
        <v>1339.9</v>
      </c>
      <c r="CU29" s="21">
        <f t="shared" si="54"/>
        <v>37.594999999999999</v>
      </c>
      <c r="CV29" s="21">
        <f t="shared" si="55"/>
        <v>38.518358579448289</v>
      </c>
      <c r="CW29" s="3">
        <f t="shared" si="56"/>
        <v>-0.92335857944829058</v>
      </c>
      <c r="CX29" s="3">
        <f t="shared" si="57"/>
        <v>231.11015147668977</v>
      </c>
      <c r="CY29" s="3">
        <f t="shared" si="10"/>
        <v>37.600000000000136</v>
      </c>
      <c r="CZ29" s="3">
        <f t="shared" si="58"/>
        <v>37.967546051762177</v>
      </c>
      <c r="DA29" s="4">
        <f t="shared" si="11"/>
        <v>-0.3675460517620408</v>
      </c>
      <c r="DB29" s="4">
        <f t="shared" si="79"/>
        <v>0.97116194529414379</v>
      </c>
      <c r="DC29" s="13"/>
      <c r="DD29" s="42" t="s">
        <v>1108</v>
      </c>
      <c r="DE29" s="42">
        <v>206.62299999999999</v>
      </c>
      <c r="DF29" s="42">
        <v>209.518</v>
      </c>
      <c r="DG29" s="42">
        <v>1266.2</v>
      </c>
      <c r="DH29" s="21">
        <f t="shared" si="59"/>
        <v>34.919666666666664</v>
      </c>
      <c r="DI29" s="21">
        <f t="shared" si="60"/>
        <v>36.645447565952182</v>
      </c>
      <c r="DJ29" s="3">
        <f t="shared" si="61"/>
        <v>-1.7257808992855175</v>
      </c>
      <c r="DK29" s="3">
        <f t="shared" si="62"/>
        <v>219.87268539571312</v>
      </c>
      <c r="DL29" s="3">
        <f t="shared" si="12"/>
        <v>35</v>
      </c>
      <c r="DM29" s="3">
        <f t="shared" si="63"/>
        <v>36.121417665759068</v>
      </c>
      <c r="DN29" s="4">
        <f t="shared" si="13"/>
        <v>-1.1214176657590684</v>
      </c>
      <c r="DO29" s="4">
        <f t="shared" si="80"/>
        <v>0.98618257142584398</v>
      </c>
      <c r="DP29" s="13"/>
      <c r="DQ29" s="11"/>
      <c r="DR29" s="55" t="str">
        <f t="shared" si="70"/>
        <v>27-03-2026 14:40</v>
      </c>
      <c r="DS29" s="5">
        <f t="shared" si="64"/>
        <v>385.88833333333332</v>
      </c>
      <c r="DT29" s="5">
        <f t="shared" si="65"/>
        <v>398.7180182127662</v>
      </c>
      <c r="DU29" s="6">
        <f t="shared" si="14"/>
        <v>-12.829684879432875</v>
      </c>
      <c r="DV29" s="5">
        <f t="shared" si="66"/>
        <v>2392.308109276597</v>
      </c>
      <c r="DW29" s="5">
        <f t="shared" si="67"/>
        <v>386.50000000000023</v>
      </c>
      <c r="DX29" s="5">
        <f t="shared" si="68"/>
        <v>393.0163505523235</v>
      </c>
      <c r="DY29" s="6">
        <f t="shared" si="15"/>
        <v>-6.5163505523232743</v>
      </c>
      <c r="DZ29" s="6">
        <f t="shared" si="69"/>
        <v>0.61166666666690617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57" t="s">
        <v>1109</v>
      </c>
      <c r="B30" s="39">
        <v>932</v>
      </c>
      <c r="C30" s="38">
        <v>51.37</v>
      </c>
      <c r="D30" s="12"/>
      <c r="E30" s="42">
        <v>311.85300000000001</v>
      </c>
      <c r="F30" s="42">
        <v>317.01299999999998</v>
      </c>
      <c r="G30" s="42">
        <v>1750.3</v>
      </c>
      <c r="H30" s="21">
        <f t="shared" si="16"/>
        <v>52.835499999999996</v>
      </c>
      <c r="I30" s="3">
        <f t="shared" si="17"/>
        <v>54.950659991190172</v>
      </c>
      <c r="J30" s="3">
        <f t="shared" si="18"/>
        <v>-2.1151599911901755</v>
      </c>
      <c r="K30" s="3">
        <f t="shared" si="19"/>
        <v>329.70395994714107</v>
      </c>
      <c r="L30" s="3">
        <f t="shared" si="20"/>
        <v>51</v>
      </c>
      <c r="M30" s="3">
        <f t="shared" si="21"/>
        <v>54.164865553316154</v>
      </c>
      <c r="N30" s="4">
        <f t="shared" si="0"/>
        <v>-3.1648655533161545</v>
      </c>
      <c r="O30" s="4">
        <f t="shared" si="72"/>
        <v>0.98372306498471684</v>
      </c>
      <c r="P30" s="13"/>
      <c r="Q30" s="42" t="s">
        <v>1109</v>
      </c>
      <c r="R30" s="42">
        <v>315.26299999999998</v>
      </c>
      <c r="S30" s="42">
        <v>320.64999999999998</v>
      </c>
      <c r="T30" s="42">
        <v>1768.7</v>
      </c>
      <c r="U30" s="21">
        <f t="shared" si="22"/>
        <v>53.441666666666663</v>
      </c>
      <c r="V30" s="3">
        <f t="shared" si="23"/>
        <v>54.950659991190172</v>
      </c>
      <c r="W30" s="3">
        <f t="shared" si="24"/>
        <v>-1.5089933245235088</v>
      </c>
      <c r="X30" s="3">
        <f t="shared" si="25"/>
        <v>329.70395994714107</v>
      </c>
      <c r="Y30" s="3">
        <f t="shared" si="26"/>
        <v>51.600000000000136</v>
      </c>
      <c r="Z30" s="3">
        <f t="shared" si="27"/>
        <v>54.164865553316154</v>
      </c>
      <c r="AA30" s="4">
        <f t="shared" si="1"/>
        <v>-2.5648655533160181</v>
      </c>
      <c r="AB30" s="4">
        <f t="shared" si="73"/>
        <v>0.9831997505067831</v>
      </c>
      <c r="AC30" s="13"/>
      <c r="AD30" s="42" t="s">
        <v>1109</v>
      </c>
      <c r="AE30" s="42">
        <v>308.024</v>
      </c>
      <c r="AF30" s="42">
        <v>316.488</v>
      </c>
      <c r="AG30" s="42">
        <v>1734.3</v>
      </c>
      <c r="AH30" s="21">
        <f t="shared" si="28"/>
        <v>52.747999999999998</v>
      </c>
      <c r="AI30" s="21">
        <f t="shared" si="29"/>
        <v>54.950659991190172</v>
      </c>
      <c r="AJ30" s="3">
        <f t="shared" si="30"/>
        <v>-2.2026599911901741</v>
      </c>
      <c r="AK30" s="3">
        <f t="shared" si="31"/>
        <v>329.70395994714107</v>
      </c>
      <c r="AL30" s="3">
        <f t="shared" si="32"/>
        <v>51.200000000000045</v>
      </c>
      <c r="AM30" s="3">
        <f t="shared" si="33"/>
        <v>54.164865553316154</v>
      </c>
      <c r="AN30" s="4">
        <f t="shared" si="2"/>
        <v>-2.964865553316109</v>
      </c>
      <c r="AO30" s="4">
        <f t="shared" si="74"/>
        <v>0.97325648997750314</v>
      </c>
      <c r="AP30" s="13"/>
      <c r="AQ30" s="42" t="s">
        <v>1109</v>
      </c>
      <c r="AR30" s="42">
        <v>310.40800000000002</v>
      </c>
      <c r="AS30" s="42">
        <v>315.68</v>
      </c>
      <c r="AT30" s="42">
        <v>1749.7</v>
      </c>
      <c r="AU30" s="21">
        <f t="shared" si="34"/>
        <v>52.61333333333333</v>
      </c>
      <c r="AV30" s="21">
        <f t="shared" si="35"/>
        <v>54.950659991190172</v>
      </c>
      <c r="AW30" s="3">
        <f t="shared" si="36"/>
        <v>-2.3373266578568419</v>
      </c>
      <c r="AX30" s="3">
        <f t="shared" si="37"/>
        <v>329.70395994714107</v>
      </c>
      <c r="AY30" s="3">
        <f t="shared" si="3"/>
        <v>51.600000000000136</v>
      </c>
      <c r="AZ30" s="3">
        <f t="shared" si="38"/>
        <v>54.164865553316154</v>
      </c>
      <c r="BA30" s="4">
        <f t="shared" si="4"/>
        <v>-2.5648655533160181</v>
      </c>
      <c r="BB30" s="4">
        <f t="shared" si="75"/>
        <v>0.98329954384186524</v>
      </c>
      <c r="BC30" s="13"/>
      <c r="BD30" s="42" t="s">
        <v>1109</v>
      </c>
      <c r="BE30" s="42">
        <v>231.98400000000001</v>
      </c>
      <c r="BF30" s="42">
        <v>235.589</v>
      </c>
      <c r="BG30" s="42">
        <v>1302.4000000000001</v>
      </c>
      <c r="BH30" s="21">
        <f t="shared" si="39"/>
        <v>39.264833333333328</v>
      </c>
      <c r="BI30" s="21">
        <f t="shared" si="40"/>
        <v>40.704192586066789</v>
      </c>
      <c r="BJ30" s="3">
        <f t="shared" si="41"/>
        <v>-1.4393592527334604</v>
      </c>
      <c r="BK30" s="3">
        <f t="shared" si="42"/>
        <v>244.22515551640078</v>
      </c>
      <c r="BL30" s="3">
        <f t="shared" si="71"/>
        <v>38.700000000000045</v>
      </c>
      <c r="BM30" s="3">
        <f t="shared" si="43"/>
        <v>40.122122632086032</v>
      </c>
      <c r="BN30" s="4">
        <f t="shared" si="5"/>
        <v>-1.422122632085987</v>
      </c>
      <c r="BO30" s="4">
        <f t="shared" si="76"/>
        <v>0.98469792732258299</v>
      </c>
      <c r="BP30" s="13"/>
      <c r="BQ30" s="42" t="s">
        <v>1109</v>
      </c>
      <c r="BR30" s="42">
        <v>228.36500000000001</v>
      </c>
      <c r="BS30" s="42">
        <v>232.55600000000001</v>
      </c>
      <c r="BT30" s="42">
        <v>1293.5</v>
      </c>
      <c r="BU30" s="21">
        <f t="shared" si="44"/>
        <v>38.759333333333331</v>
      </c>
      <c r="BV30" s="21">
        <f t="shared" si="45"/>
        <v>40.704192586066789</v>
      </c>
      <c r="BW30" s="3">
        <f t="shared" si="46"/>
        <v>-1.9448592527334583</v>
      </c>
      <c r="BX30" s="3">
        <f t="shared" si="47"/>
        <v>244.22515551640078</v>
      </c>
      <c r="BY30" s="3">
        <f t="shared" si="6"/>
        <v>38.099999999999909</v>
      </c>
      <c r="BZ30" s="3">
        <f t="shared" si="48"/>
        <v>40.122122632086032</v>
      </c>
      <c r="CA30" s="4">
        <f t="shared" si="7"/>
        <v>-2.0221226320861234</v>
      </c>
      <c r="CB30" s="4">
        <f t="shared" si="77"/>
        <v>0.98197853420251469</v>
      </c>
      <c r="CC30" s="13"/>
      <c r="CD30" s="42" t="s">
        <v>1109</v>
      </c>
      <c r="CE30" s="42">
        <v>228.614</v>
      </c>
      <c r="CF30" s="42">
        <v>233.09800000000001</v>
      </c>
      <c r="CG30" s="42">
        <v>1292</v>
      </c>
      <c r="CH30" s="21">
        <f t="shared" si="49"/>
        <v>38.849666666666664</v>
      </c>
      <c r="CI30" s="21">
        <f t="shared" si="50"/>
        <v>40.704192586066789</v>
      </c>
      <c r="CJ30" s="3">
        <f t="shared" si="51"/>
        <v>-1.8545259194001247</v>
      </c>
      <c r="CK30" s="3">
        <f t="shared" si="52"/>
        <v>244.22515551640078</v>
      </c>
      <c r="CL30" s="3">
        <f t="shared" si="8"/>
        <v>38.099999999999909</v>
      </c>
      <c r="CM30" s="3">
        <f t="shared" si="53"/>
        <v>40.122122632086032</v>
      </c>
      <c r="CN30" s="4">
        <f t="shared" si="9"/>
        <v>-2.0221226320861234</v>
      </c>
      <c r="CO30" s="4">
        <f t="shared" si="78"/>
        <v>0.98076345571390566</v>
      </c>
      <c r="CP30" s="13"/>
      <c r="CQ30" s="42" t="s">
        <v>1109</v>
      </c>
      <c r="CR30" s="42">
        <v>229.411</v>
      </c>
      <c r="CS30" s="42">
        <v>236.27500000000001</v>
      </c>
      <c r="CT30" s="42">
        <v>1302.3</v>
      </c>
      <c r="CU30" s="21">
        <f t="shared" si="54"/>
        <v>39.379166666666663</v>
      </c>
      <c r="CV30" s="21">
        <f t="shared" si="55"/>
        <v>40.704192586066789</v>
      </c>
      <c r="CW30" s="3">
        <f t="shared" si="56"/>
        <v>-1.3250259194001259</v>
      </c>
      <c r="CX30" s="3">
        <f t="shared" si="57"/>
        <v>244.22515551640078</v>
      </c>
      <c r="CY30" s="3">
        <f t="shared" si="10"/>
        <v>38.299999999999955</v>
      </c>
      <c r="CZ30" s="3">
        <f t="shared" si="58"/>
        <v>40.122122632086032</v>
      </c>
      <c r="DA30" s="4">
        <f t="shared" si="11"/>
        <v>-1.8221226320860779</v>
      </c>
      <c r="DB30" s="4">
        <f t="shared" si="79"/>
        <v>0.97094910591471795</v>
      </c>
      <c r="DC30" s="13"/>
      <c r="DD30" s="42" t="s">
        <v>1109</v>
      </c>
      <c r="DE30" s="42">
        <v>216.935</v>
      </c>
      <c r="DF30" s="42">
        <v>220.21600000000001</v>
      </c>
      <c r="DG30" s="42">
        <v>1231.2</v>
      </c>
      <c r="DH30" s="21">
        <f t="shared" si="59"/>
        <v>36.702666666666666</v>
      </c>
      <c r="DI30" s="21">
        <f t="shared" si="60"/>
        <v>38.724997900689232</v>
      </c>
      <c r="DJ30" s="3">
        <f t="shared" si="61"/>
        <v>-2.0223312340225661</v>
      </c>
      <c r="DK30" s="3">
        <f t="shared" si="62"/>
        <v>232.34998740413545</v>
      </c>
      <c r="DL30" s="3">
        <f t="shared" si="12"/>
        <v>36.200000000000045</v>
      </c>
      <c r="DM30" s="3">
        <f t="shared" si="63"/>
        <v>38.171230430709379</v>
      </c>
      <c r="DN30" s="4">
        <f t="shared" si="13"/>
        <v>-1.9712304307093333</v>
      </c>
      <c r="DO30" s="4">
        <f t="shared" si="80"/>
        <v>0.98510099175355104</v>
      </c>
      <c r="DP30" s="13"/>
      <c r="DQ30" s="11"/>
      <c r="DR30" s="55" t="str">
        <f t="shared" si="70"/>
        <v>27-03-2026 14:30</v>
      </c>
      <c r="DS30" s="5">
        <f t="shared" si="64"/>
        <v>404.59416666666664</v>
      </c>
      <c r="DT30" s="5">
        <f t="shared" si="65"/>
        <v>421.34440820971702</v>
      </c>
      <c r="DU30" s="6">
        <f t="shared" si="14"/>
        <v>-16.750241543050379</v>
      </c>
      <c r="DV30" s="5">
        <f t="shared" si="66"/>
        <v>2528.0664492583028</v>
      </c>
      <c r="DW30" s="5">
        <f t="shared" si="67"/>
        <v>394.80000000000018</v>
      </c>
      <c r="DX30" s="5">
        <f t="shared" si="68"/>
        <v>415.31918317231811</v>
      </c>
      <c r="DY30" s="6">
        <f t="shared" si="15"/>
        <v>-20.519183172317923</v>
      </c>
      <c r="DZ30" s="6">
        <f t="shared" si="69"/>
        <v>-9.794166666666456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57" t="s">
        <v>1110</v>
      </c>
      <c r="B31" s="39">
        <v>923</v>
      </c>
      <c r="C31" s="38">
        <v>51.66</v>
      </c>
      <c r="D31" s="12"/>
      <c r="E31" s="42">
        <v>310.976</v>
      </c>
      <c r="F31" s="42">
        <v>316.12900000000002</v>
      </c>
      <c r="G31" s="42">
        <v>1699.3</v>
      </c>
      <c r="H31" s="21">
        <f t="shared" si="16"/>
        <v>52.688166666666667</v>
      </c>
      <c r="I31" s="3">
        <f t="shared" si="17"/>
        <v>54.359167847731108</v>
      </c>
      <c r="J31" s="3">
        <f t="shared" si="18"/>
        <v>-1.6710011810644403</v>
      </c>
      <c r="K31" s="3">
        <f t="shared" si="19"/>
        <v>326.15500708638666</v>
      </c>
      <c r="L31" s="3">
        <f t="shared" si="20"/>
        <v>52.399999999999864</v>
      </c>
      <c r="M31" s="3">
        <f t="shared" si="21"/>
        <v>53.581831747508552</v>
      </c>
      <c r="N31" s="4">
        <f t="shared" si="0"/>
        <v>-1.1818317475086886</v>
      </c>
      <c r="O31" s="4">
        <f t="shared" si="72"/>
        <v>0.98369969221425424</v>
      </c>
      <c r="P31" s="13"/>
      <c r="Q31" s="42" t="s">
        <v>1110</v>
      </c>
      <c r="R31" s="42">
        <v>319.733</v>
      </c>
      <c r="S31" s="42">
        <v>320.63400000000001</v>
      </c>
      <c r="T31" s="42">
        <v>1717.1</v>
      </c>
      <c r="U31" s="21">
        <f t="shared" si="22"/>
        <v>53.439</v>
      </c>
      <c r="V31" s="3">
        <f t="shared" si="23"/>
        <v>54.359167847731108</v>
      </c>
      <c r="W31" s="3">
        <f t="shared" si="24"/>
        <v>-0.92016784773110771</v>
      </c>
      <c r="X31" s="3">
        <f t="shared" si="25"/>
        <v>326.15500708638666</v>
      </c>
      <c r="Y31" s="3">
        <f t="shared" si="26"/>
        <v>52.199999999999818</v>
      </c>
      <c r="Z31" s="3">
        <f t="shared" si="27"/>
        <v>53.581831747508552</v>
      </c>
      <c r="AA31" s="4">
        <f t="shared" si="1"/>
        <v>-1.3818317475087341</v>
      </c>
      <c r="AB31" s="4">
        <f t="shared" si="73"/>
        <v>0.99718994242656733</v>
      </c>
      <c r="AC31" s="13"/>
      <c r="AD31" s="42" t="s">
        <v>1110</v>
      </c>
      <c r="AE31" s="42">
        <v>307.245</v>
      </c>
      <c r="AF31" s="42">
        <v>315.51499999999999</v>
      </c>
      <c r="AG31" s="42">
        <v>1683.1</v>
      </c>
      <c r="AH31" s="21">
        <f t="shared" si="28"/>
        <v>52.585833333333326</v>
      </c>
      <c r="AI31" s="21">
        <f t="shared" si="29"/>
        <v>54.359167847731108</v>
      </c>
      <c r="AJ31" s="3">
        <f t="shared" si="30"/>
        <v>-1.7733345143977814</v>
      </c>
      <c r="AK31" s="3">
        <f t="shared" si="31"/>
        <v>326.15500708638666</v>
      </c>
      <c r="AL31" s="3">
        <f t="shared" si="32"/>
        <v>51.399999999999864</v>
      </c>
      <c r="AM31" s="3">
        <f t="shared" si="33"/>
        <v>53.581831747508552</v>
      </c>
      <c r="AN31" s="4">
        <f t="shared" si="2"/>
        <v>-2.1818317475086886</v>
      </c>
      <c r="AO31" s="4">
        <f t="shared" si="74"/>
        <v>0.97378888483907267</v>
      </c>
      <c r="AP31" s="13"/>
      <c r="AQ31" s="42" t="s">
        <v>1110</v>
      </c>
      <c r="AR31" s="42">
        <v>311.82299999999998</v>
      </c>
      <c r="AS31" s="42">
        <v>317.05399999999997</v>
      </c>
      <c r="AT31" s="42">
        <v>1698.1</v>
      </c>
      <c r="AU31" s="21">
        <f t="shared" si="34"/>
        <v>52.842333333333329</v>
      </c>
      <c r="AV31" s="21">
        <f t="shared" si="35"/>
        <v>54.359167847731108</v>
      </c>
      <c r="AW31" s="3">
        <f t="shared" si="36"/>
        <v>-1.5168345143977788</v>
      </c>
      <c r="AX31" s="3">
        <f t="shared" si="37"/>
        <v>326.15500708638666</v>
      </c>
      <c r="AY31" s="3">
        <f t="shared" si="3"/>
        <v>50.899999999999864</v>
      </c>
      <c r="AZ31" s="3">
        <f t="shared" si="38"/>
        <v>53.581831747508552</v>
      </c>
      <c r="BA31" s="4">
        <f t="shared" si="4"/>
        <v>-2.6818317475086886</v>
      </c>
      <c r="BB31" s="4">
        <f t="shared" si="75"/>
        <v>0.9835012332284091</v>
      </c>
      <c r="BC31" s="13"/>
      <c r="BD31" s="42" t="s">
        <v>1110</v>
      </c>
      <c r="BE31" s="42">
        <v>231.60599999999999</v>
      </c>
      <c r="BF31" s="42">
        <v>235.15700000000001</v>
      </c>
      <c r="BG31" s="42">
        <v>1263.7</v>
      </c>
      <c r="BH31" s="21">
        <f t="shared" si="39"/>
        <v>39.192833333333333</v>
      </c>
      <c r="BI31" s="21">
        <f t="shared" si="40"/>
        <v>40.266050257578598</v>
      </c>
      <c r="BJ31" s="3">
        <f t="shared" si="41"/>
        <v>-1.0732169242452656</v>
      </c>
      <c r="BK31" s="3">
        <f t="shared" si="42"/>
        <v>241.59630154547156</v>
      </c>
      <c r="BL31" s="3">
        <f t="shared" si="71"/>
        <v>38.400000000000091</v>
      </c>
      <c r="BM31" s="3">
        <f t="shared" si="43"/>
        <v>39.690245738895229</v>
      </c>
      <c r="BN31" s="4">
        <f t="shared" si="5"/>
        <v>-1.2902457388951376</v>
      </c>
      <c r="BO31" s="4">
        <f t="shared" si="76"/>
        <v>0.98489945015457747</v>
      </c>
      <c r="BP31" s="13"/>
      <c r="BQ31" s="42" t="s">
        <v>1110</v>
      </c>
      <c r="BR31" s="42">
        <v>229.22399999999999</v>
      </c>
      <c r="BS31" s="42">
        <v>233.251</v>
      </c>
      <c r="BT31" s="42">
        <v>1255.4000000000001</v>
      </c>
      <c r="BU31" s="21">
        <f t="shared" si="44"/>
        <v>38.875166666666665</v>
      </c>
      <c r="BV31" s="21">
        <f t="shared" si="45"/>
        <v>40.266050257578598</v>
      </c>
      <c r="BW31" s="3">
        <f t="shared" si="46"/>
        <v>-1.3908835909119333</v>
      </c>
      <c r="BX31" s="3">
        <f t="shared" si="47"/>
        <v>241.59630154547156</v>
      </c>
      <c r="BY31" s="3">
        <f t="shared" si="6"/>
        <v>37.300000000000182</v>
      </c>
      <c r="BZ31" s="3">
        <f t="shared" si="48"/>
        <v>39.690245738895229</v>
      </c>
      <c r="CA31" s="4">
        <f t="shared" si="7"/>
        <v>-2.3902457388950467</v>
      </c>
      <c r="CB31" s="4">
        <f t="shared" si="77"/>
        <v>0.98273533661163293</v>
      </c>
      <c r="CC31" s="13"/>
      <c r="CD31" s="42" t="s">
        <v>1110</v>
      </c>
      <c r="CE31" s="42">
        <v>228.33699999999999</v>
      </c>
      <c r="CF31" s="42">
        <v>232.423</v>
      </c>
      <c r="CG31" s="42">
        <v>1253.9000000000001</v>
      </c>
      <c r="CH31" s="21">
        <f t="shared" si="49"/>
        <v>38.737166666666667</v>
      </c>
      <c r="CI31" s="21">
        <f t="shared" si="50"/>
        <v>40.266050257578598</v>
      </c>
      <c r="CJ31" s="3">
        <f t="shared" si="51"/>
        <v>-1.5288835909119314</v>
      </c>
      <c r="CK31" s="3">
        <f t="shared" si="52"/>
        <v>241.59630154547156</v>
      </c>
      <c r="CL31" s="3">
        <f t="shared" si="8"/>
        <v>37.600000000000136</v>
      </c>
      <c r="CM31" s="3">
        <f t="shared" si="53"/>
        <v>39.690245738895229</v>
      </c>
      <c r="CN31" s="4">
        <f t="shared" si="9"/>
        <v>-2.0902457388950921</v>
      </c>
      <c r="CO31" s="4">
        <f t="shared" si="78"/>
        <v>0.98241998425284927</v>
      </c>
      <c r="CP31" s="13"/>
      <c r="CQ31" s="42" t="s">
        <v>1110</v>
      </c>
      <c r="CR31" s="42">
        <v>230.667</v>
      </c>
      <c r="CS31" s="42">
        <v>237.35599999999999</v>
      </c>
      <c r="CT31" s="42">
        <v>1264</v>
      </c>
      <c r="CU31" s="21">
        <f t="shared" si="54"/>
        <v>39.559333333333328</v>
      </c>
      <c r="CV31" s="21">
        <f t="shared" si="55"/>
        <v>40.266050257578598</v>
      </c>
      <c r="CW31" s="3">
        <f t="shared" si="56"/>
        <v>-0.70671692424527066</v>
      </c>
      <c r="CX31" s="3">
        <f t="shared" si="57"/>
        <v>241.59630154547156</v>
      </c>
      <c r="CY31" s="3">
        <f t="shared" si="10"/>
        <v>37.400000000000091</v>
      </c>
      <c r="CZ31" s="3">
        <f t="shared" si="58"/>
        <v>39.690245738895229</v>
      </c>
      <c r="DA31" s="4">
        <f t="shared" si="11"/>
        <v>-2.2902457388951376</v>
      </c>
      <c r="DB31" s="4">
        <f t="shared" si="79"/>
        <v>0.97181870270816839</v>
      </c>
      <c r="DC31" s="13"/>
      <c r="DD31" s="42" t="s">
        <v>1110</v>
      </c>
      <c r="DE31" s="42">
        <v>218.596</v>
      </c>
      <c r="DF31" s="42">
        <v>221.88</v>
      </c>
      <c r="DG31" s="42">
        <v>1195</v>
      </c>
      <c r="DH31" s="21">
        <f t="shared" si="59"/>
        <v>36.979999999999997</v>
      </c>
      <c r="DI31" s="21">
        <f t="shared" si="60"/>
        <v>38.308159740466976</v>
      </c>
      <c r="DJ31" s="3">
        <f t="shared" si="61"/>
        <v>-1.3281597404669796</v>
      </c>
      <c r="DK31" s="3">
        <f t="shared" si="62"/>
        <v>229.84895844280192</v>
      </c>
      <c r="DL31" s="3">
        <f t="shared" si="12"/>
        <v>35.200000000000045</v>
      </c>
      <c r="DM31" s="3">
        <f t="shared" si="63"/>
        <v>37.760353056178296</v>
      </c>
      <c r="DN31" s="4">
        <f t="shared" si="13"/>
        <v>-2.5603530561782506</v>
      </c>
      <c r="DO31" s="4">
        <f t="shared" si="80"/>
        <v>0.98519920677843886</v>
      </c>
      <c r="DP31" s="13"/>
      <c r="DQ31" s="11"/>
      <c r="DR31" s="55" t="str">
        <f t="shared" si="70"/>
        <v>27-03-2026 14:20</v>
      </c>
      <c r="DS31" s="5">
        <f t="shared" si="64"/>
        <v>404.89983333333333</v>
      </c>
      <c r="DT31" s="5">
        <f t="shared" si="65"/>
        <v>416.80903216170589</v>
      </c>
      <c r="DU31" s="6">
        <f t="shared" si="14"/>
        <v>-11.909198828372553</v>
      </c>
      <c r="DV31" s="5">
        <f t="shared" si="66"/>
        <v>2500.8541929702351</v>
      </c>
      <c r="DW31" s="5">
        <f t="shared" si="67"/>
        <v>392.79999999999995</v>
      </c>
      <c r="DX31" s="5">
        <f t="shared" si="68"/>
        <v>410.8486630017934</v>
      </c>
      <c r="DY31" s="6">
        <f t="shared" si="15"/>
        <v>-18.048663001793443</v>
      </c>
      <c r="DZ31" s="6">
        <f t="shared" si="69"/>
        <v>-12.099833333333379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57" t="s">
        <v>1111</v>
      </c>
      <c r="B32" s="39">
        <v>971</v>
      </c>
      <c r="C32" s="38">
        <v>51.37</v>
      </c>
      <c r="D32" s="12"/>
      <c r="E32" s="42">
        <v>324.74900000000002</v>
      </c>
      <c r="F32" s="42">
        <v>330.197</v>
      </c>
      <c r="G32" s="42">
        <v>1646.9</v>
      </c>
      <c r="H32" s="21">
        <f t="shared" si="16"/>
        <v>55.032833333333329</v>
      </c>
      <c r="I32" s="3">
        <f t="shared" si="17"/>
        <v>57.250097480091902</v>
      </c>
      <c r="J32" s="3">
        <f t="shared" si="18"/>
        <v>-2.2172641467585734</v>
      </c>
      <c r="K32" s="3">
        <f t="shared" si="19"/>
        <v>343.50058488055146</v>
      </c>
      <c r="L32" s="3">
        <f t="shared" si="20"/>
        <v>54.100000000000136</v>
      </c>
      <c r="M32" s="3">
        <f t="shared" si="21"/>
        <v>56.431421086126591</v>
      </c>
      <c r="N32" s="4">
        <f t="shared" si="0"/>
        <v>-2.3314210861264542</v>
      </c>
      <c r="O32" s="4">
        <f t="shared" si="72"/>
        <v>0.98350075863802522</v>
      </c>
      <c r="P32" s="13"/>
      <c r="Q32" s="42" t="s">
        <v>1111</v>
      </c>
      <c r="R32" s="42">
        <v>329.41800000000001</v>
      </c>
      <c r="S32" s="42">
        <v>335.04700000000003</v>
      </c>
      <c r="T32" s="42">
        <v>1664.9</v>
      </c>
      <c r="U32" s="21">
        <f t="shared" si="22"/>
        <v>55.841166666666666</v>
      </c>
      <c r="V32" s="3">
        <f t="shared" si="23"/>
        <v>57.250097480091902</v>
      </c>
      <c r="W32" s="3">
        <f t="shared" si="24"/>
        <v>-1.4089308134252363</v>
      </c>
      <c r="X32" s="3">
        <f t="shared" si="25"/>
        <v>343.50058488055146</v>
      </c>
      <c r="Y32" s="3">
        <f>T32-T35</f>
        <v>164.10000000000014</v>
      </c>
      <c r="Z32" s="3">
        <f t="shared" si="27"/>
        <v>56.431421086126591</v>
      </c>
      <c r="AA32" s="4">
        <f t="shared" si="1"/>
        <v>107.66857891387355</v>
      </c>
      <c r="AB32" s="4">
        <f t="shared" si="73"/>
        <v>0.98319937202840191</v>
      </c>
      <c r="AC32" s="13"/>
      <c r="AD32" s="42" t="s">
        <v>1111</v>
      </c>
      <c r="AE32" s="42">
        <v>319.38799999999998</v>
      </c>
      <c r="AF32" s="42">
        <v>327.99299999999999</v>
      </c>
      <c r="AG32" s="42">
        <v>1631.7</v>
      </c>
      <c r="AH32" s="21">
        <f t="shared" si="28"/>
        <v>54.665499999999994</v>
      </c>
      <c r="AI32" s="21">
        <f t="shared" si="29"/>
        <v>57.250097480091902</v>
      </c>
      <c r="AJ32" s="3">
        <f t="shared" si="30"/>
        <v>-2.584597480091908</v>
      </c>
      <c r="AK32" s="3">
        <f t="shared" si="31"/>
        <v>343.50058488055146</v>
      </c>
      <c r="AL32" s="3">
        <f t="shared" si="32"/>
        <v>53.700000000000045</v>
      </c>
      <c r="AM32" s="3">
        <f t="shared" si="33"/>
        <v>56.431421086126591</v>
      </c>
      <c r="AN32" s="4">
        <f t="shared" si="2"/>
        <v>-2.7314210861265451</v>
      </c>
      <c r="AO32" s="4">
        <f t="shared" si="74"/>
        <v>0.97376468400240246</v>
      </c>
      <c r="AP32" s="13"/>
      <c r="AQ32" s="42" t="s">
        <v>1111</v>
      </c>
      <c r="AR32" s="42">
        <v>325.392</v>
      </c>
      <c r="AS32" s="42">
        <v>330.952</v>
      </c>
      <c r="AT32" s="42">
        <v>1647.2</v>
      </c>
      <c r="AU32" s="21">
        <f t="shared" si="34"/>
        <v>55.158666666666662</v>
      </c>
      <c r="AV32" s="21">
        <f t="shared" si="35"/>
        <v>57.250097480091902</v>
      </c>
      <c r="AW32" s="3">
        <f t="shared" si="36"/>
        <v>-2.0914308134252408</v>
      </c>
      <c r="AX32" s="3">
        <f t="shared" si="37"/>
        <v>343.50058488055146</v>
      </c>
      <c r="AY32" s="3">
        <f t="shared" si="3"/>
        <v>54.299999999999955</v>
      </c>
      <c r="AZ32" s="3">
        <f t="shared" si="38"/>
        <v>56.431421086126591</v>
      </c>
      <c r="BA32" s="4">
        <f t="shared" si="4"/>
        <v>-2.1314210861266361</v>
      </c>
      <c r="BB32" s="4">
        <f t="shared" si="75"/>
        <v>0.98319998066184822</v>
      </c>
      <c r="BC32" s="13"/>
      <c r="BD32" s="42" t="s">
        <v>1111</v>
      </c>
      <c r="BE32" s="42">
        <v>240.50800000000001</v>
      </c>
      <c r="BF32" s="42">
        <v>244.19499999999999</v>
      </c>
      <c r="BG32" s="42">
        <v>1225.3</v>
      </c>
      <c r="BH32" s="21">
        <f t="shared" si="39"/>
        <v>40.699166666666663</v>
      </c>
      <c r="BI32" s="21">
        <f t="shared" si="40"/>
        <v>42.407479614882895</v>
      </c>
      <c r="BJ32" s="3">
        <f t="shared" si="41"/>
        <v>-1.708312948216232</v>
      </c>
      <c r="BK32" s="3">
        <f t="shared" si="42"/>
        <v>254.44487768929741</v>
      </c>
      <c r="BL32" s="3">
        <f t="shared" si="71"/>
        <v>40</v>
      </c>
      <c r="BM32" s="3">
        <f t="shared" si="43"/>
        <v>41.80105265639007</v>
      </c>
      <c r="BN32" s="4">
        <f t="shared" si="5"/>
        <v>-1.8010526563900697</v>
      </c>
      <c r="BO32" s="4">
        <f t="shared" si="76"/>
        <v>0.98490141075779614</v>
      </c>
      <c r="BP32" s="13"/>
      <c r="BQ32" s="42" t="s">
        <v>1111</v>
      </c>
      <c r="BR32" s="42">
        <v>239.453</v>
      </c>
      <c r="BS32" s="42">
        <v>243.68600000000001</v>
      </c>
      <c r="BT32" s="42">
        <v>1218.0999999999999</v>
      </c>
      <c r="BU32" s="21">
        <f t="shared" si="44"/>
        <v>40.614333333333335</v>
      </c>
      <c r="BV32" s="21">
        <f t="shared" si="45"/>
        <v>42.407479614882895</v>
      </c>
      <c r="BW32" s="3">
        <f t="shared" si="46"/>
        <v>-1.7931462815495607</v>
      </c>
      <c r="BX32" s="3">
        <f t="shared" si="47"/>
        <v>254.44487768929741</v>
      </c>
      <c r="BY32" s="3">
        <f t="shared" si="6"/>
        <v>39.5</v>
      </c>
      <c r="BZ32" s="3">
        <f t="shared" si="48"/>
        <v>41.80105265639007</v>
      </c>
      <c r="CA32" s="4">
        <f t="shared" si="7"/>
        <v>-2.3010526563900697</v>
      </c>
      <c r="CB32" s="4">
        <f t="shared" si="77"/>
        <v>0.98262928522771109</v>
      </c>
      <c r="CC32" s="13"/>
      <c r="CD32" s="42" t="s">
        <v>1111</v>
      </c>
      <c r="CE32" s="42">
        <v>236.511</v>
      </c>
      <c r="CF32" s="42">
        <v>240.703</v>
      </c>
      <c r="CG32" s="42">
        <v>1216.3</v>
      </c>
      <c r="CH32" s="21">
        <f t="shared" si="49"/>
        <v>40.117166666666662</v>
      </c>
      <c r="CI32" s="21">
        <f t="shared" si="50"/>
        <v>42.407479614882895</v>
      </c>
      <c r="CJ32" s="3">
        <f t="shared" si="51"/>
        <v>-2.2903129482162328</v>
      </c>
      <c r="CK32" s="3">
        <f t="shared" si="52"/>
        <v>254.44487768929741</v>
      </c>
      <c r="CL32" s="3">
        <f t="shared" si="8"/>
        <v>39.399999999999864</v>
      </c>
      <c r="CM32" s="3">
        <f t="shared" si="53"/>
        <v>41.80105265639007</v>
      </c>
      <c r="CN32" s="4">
        <f t="shared" si="9"/>
        <v>-2.4010526563902062</v>
      </c>
      <c r="CO32" s="4">
        <f t="shared" si="78"/>
        <v>0.98258434668450323</v>
      </c>
      <c r="CP32" s="13"/>
      <c r="CQ32" s="42" t="s">
        <v>1111</v>
      </c>
      <c r="CR32" s="42">
        <v>237.75899999999999</v>
      </c>
      <c r="CS32" s="42">
        <v>244.61199999999999</v>
      </c>
      <c r="CT32" s="42">
        <v>1226.5999999999999</v>
      </c>
      <c r="CU32" s="21">
        <f t="shared" si="54"/>
        <v>40.768666666666661</v>
      </c>
      <c r="CV32" s="21">
        <f t="shared" si="55"/>
        <v>42.407479614882895</v>
      </c>
      <c r="CW32" s="3">
        <f t="shared" si="56"/>
        <v>-1.6388129482162341</v>
      </c>
      <c r="CX32" s="3">
        <f t="shared" si="57"/>
        <v>254.44487768929741</v>
      </c>
      <c r="CY32" s="3">
        <f t="shared" si="10"/>
        <v>39.599999999999909</v>
      </c>
      <c r="CZ32" s="3">
        <f t="shared" si="58"/>
        <v>41.80105265639007</v>
      </c>
      <c r="DA32" s="4">
        <f t="shared" si="11"/>
        <v>-2.2010526563901607</v>
      </c>
      <c r="DB32" s="4">
        <f t="shared" si="79"/>
        <v>0.97198420355501769</v>
      </c>
      <c r="DC32" s="13"/>
      <c r="DD32" s="42" t="s">
        <v>1111</v>
      </c>
      <c r="DE32" s="42">
        <v>227.50299999999999</v>
      </c>
      <c r="DF32" s="42">
        <v>230.99100000000001</v>
      </c>
      <c r="DG32" s="42">
        <v>1159.8</v>
      </c>
      <c r="DH32" s="21">
        <f t="shared" si="59"/>
        <v>38.4985</v>
      </c>
      <c r="DI32" s="21">
        <f t="shared" si="60"/>
        <v>40.345464551039967</v>
      </c>
      <c r="DJ32" s="3">
        <f t="shared" si="61"/>
        <v>-1.8469645510399673</v>
      </c>
      <c r="DK32" s="3">
        <f t="shared" si="62"/>
        <v>242.07278730623983</v>
      </c>
      <c r="DL32" s="3">
        <f t="shared" si="12"/>
        <v>37.599999999999909</v>
      </c>
      <c r="DM32" s="3">
        <f t="shared" si="63"/>
        <v>39.768524407960093</v>
      </c>
      <c r="DN32" s="4">
        <f t="shared" si="13"/>
        <v>-2.1685244079601844</v>
      </c>
      <c r="DO32" s="4">
        <f t="shared" si="80"/>
        <v>0.9848998445826892</v>
      </c>
      <c r="DP32" s="13"/>
      <c r="DQ32" s="11"/>
      <c r="DR32" s="55" t="str">
        <f t="shared" si="70"/>
        <v>27-03-2026 14:10</v>
      </c>
      <c r="DS32" s="5">
        <f t="shared" si="64"/>
        <v>421.3959999999999</v>
      </c>
      <c r="DT32" s="5">
        <f t="shared" si="65"/>
        <v>438.97577293093917</v>
      </c>
      <c r="DU32" s="6">
        <f t="shared" si="14"/>
        <v>-17.579772930939271</v>
      </c>
      <c r="DV32" s="5">
        <f t="shared" si="66"/>
        <v>2633.8546375856349</v>
      </c>
      <c r="DW32" s="5">
        <f t="shared" si="67"/>
        <v>522.29999999999995</v>
      </c>
      <c r="DX32" s="5">
        <f t="shared" si="68"/>
        <v>432.69841937802681</v>
      </c>
      <c r="DY32" s="6">
        <f t="shared" si="15"/>
        <v>89.601580621973142</v>
      </c>
      <c r="DZ32" s="6">
        <f t="shared" si="69"/>
        <v>100.90400000000005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57" t="s">
        <v>1112</v>
      </c>
      <c r="B33" s="39">
        <v>963</v>
      </c>
      <c r="C33" s="38">
        <v>51.37</v>
      </c>
      <c r="D33" s="12"/>
      <c r="E33" s="42">
        <v>320.18700000000001</v>
      </c>
      <c r="F33" s="42">
        <v>325.50400000000002</v>
      </c>
      <c r="G33" s="42">
        <v>1592.8</v>
      </c>
      <c r="H33" s="21">
        <f t="shared" si="16"/>
        <v>54.250666666666667</v>
      </c>
      <c r="I33" s="3">
        <f t="shared" si="17"/>
        <v>56.778417995188981</v>
      </c>
      <c r="J33" s="3">
        <f t="shared" si="18"/>
        <v>-2.5277513285223137</v>
      </c>
      <c r="K33" s="3">
        <f t="shared" si="19"/>
        <v>340.67050797113387</v>
      </c>
      <c r="L33" s="3">
        <f t="shared" si="20"/>
        <v>52.599999999999909</v>
      </c>
      <c r="M33" s="3">
        <f t="shared" si="21"/>
        <v>55.966486617857782</v>
      </c>
      <c r="N33" s="4">
        <f t="shared" si="0"/>
        <v>-3.3664866178578734</v>
      </c>
      <c r="O33" s="4">
        <f t="shared" si="72"/>
        <v>0.98366533130161227</v>
      </c>
      <c r="P33" s="13"/>
      <c r="U33" s="21">
        <f t="shared" si="22"/>
        <v>0</v>
      </c>
      <c r="V33" s="3">
        <f t="shared" si="23"/>
        <v>56.778417995188981</v>
      </c>
      <c r="W33" s="3">
        <f t="shared" si="24"/>
        <v>-56.778417995188981</v>
      </c>
      <c r="X33" s="3">
        <f t="shared" si="25"/>
        <v>340.67050797113387</v>
      </c>
      <c r="Y33" s="3">
        <v>0</v>
      </c>
      <c r="Z33" s="3">
        <f t="shared" si="27"/>
        <v>55.966486617857782</v>
      </c>
      <c r="AA33" s="4">
        <f t="shared" si="1"/>
        <v>-55.966486617857782</v>
      </c>
      <c r="AB33" s="4"/>
      <c r="AC33" s="13"/>
      <c r="AD33" s="42" t="s">
        <v>1112</v>
      </c>
      <c r="AE33" s="42">
        <v>318.07600000000002</v>
      </c>
      <c r="AF33" s="42">
        <v>327.25</v>
      </c>
      <c r="AG33" s="42">
        <v>1578</v>
      </c>
      <c r="AH33" s="21">
        <f t="shared" si="28"/>
        <v>54.541666666666664</v>
      </c>
      <c r="AI33" s="21">
        <f t="shared" si="29"/>
        <v>56.778417995188981</v>
      </c>
      <c r="AJ33" s="3">
        <f t="shared" si="30"/>
        <v>-2.2367513285223168</v>
      </c>
      <c r="AK33" s="3">
        <f t="shared" si="31"/>
        <v>340.67050797113387</v>
      </c>
      <c r="AL33" s="3">
        <f t="shared" si="32"/>
        <v>52.700000000000045</v>
      </c>
      <c r="AM33" s="3">
        <f t="shared" si="33"/>
        <v>55.966486617857782</v>
      </c>
      <c r="AN33" s="4">
        <f t="shared" si="2"/>
        <v>-3.266486617857737</v>
      </c>
      <c r="AO33" s="4">
        <f t="shared" si="74"/>
        <v>0.97196638655462186</v>
      </c>
      <c r="AP33" s="13"/>
      <c r="AQ33" s="42" t="s">
        <v>1112</v>
      </c>
      <c r="AR33" s="42">
        <v>323.12700000000001</v>
      </c>
      <c r="AS33" s="42">
        <v>328.64800000000002</v>
      </c>
      <c r="AT33" s="42">
        <v>1592.9</v>
      </c>
      <c r="AU33" s="21">
        <f t="shared" si="34"/>
        <v>54.774666666666668</v>
      </c>
      <c r="AV33" s="21">
        <f t="shared" si="35"/>
        <v>56.778417995188981</v>
      </c>
      <c r="AW33" s="3">
        <f t="shared" si="36"/>
        <v>-2.0037513285223127</v>
      </c>
      <c r="AX33" s="3">
        <f t="shared" si="37"/>
        <v>340.67050797113387</v>
      </c>
      <c r="AY33" s="3">
        <f t="shared" si="3"/>
        <v>53.700000000000045</v>
      </c>
      <c r="AZ33" s="3">
        <f t="shared" si="38"/>
        <v>55.966486617857782</v>
      </c>
      <c r="BA33" s="4">
        <f t="shared" si="4"/>
        <v>-2.266486617857737</v>
      </c>
      <c r="BB33" s="4">
        <f t="shared" si="75"/>
        <v>0.9832008714490883</v>
      </c>
      <c r="BC33" s="13"/>
      <c r="BD33" s="42" t="s">
        <v>1112</v>
      </c>
      <c r="BE33" s="42">
        <v>240.511</v>
      </c>
      <c r="BF33" s="42">
        <v>244.273</v>
      </c>
      <c r="BG33" s="42">
        <v>1185.3</v>
      </c>
      <c r="BH33" s="21">
        <f t="shared" si="39"/>
        <v>40.712166666666661</v>
      </c>
      <c r="BI33" s="21">
        <f t="shared" si="40"/>
        <v>42.058087403843693</v>
      </c>
      <c r="BJ33" s="3">
        <f t="shared" si="41"/>
        <v>-1.3459207371770319</v>
      </c>
      <c r="BK33" s="3">
        <f t="shared" si="42"/>
        <v>252.34852442306217</v>
      </c>
      <c r="BL33" s="3">
        <f t="shared" si="71"/>
        <v>39.799999999999955</v>
      </c>
      <c r="BM33" s="3">
        <f t="shared" si="43"/>
        <v>41.45665675396873</v>
      </c>
      <c r="BN33" s="4">
        <f t="shared" si="5"/>
        <v>-1.6566567539687753</v>
      </c>
      <c r="BO33" s="4">
        <f t="shared" si="76"/>
        <v>0.98459919843781341</v>
      </c>
      <c r="BP33" s="13"/>
      <c r="BQ33" s="42" t="s">
        <v>1112</v>
      </c>
      <c r="BR33" s="42">
        <v>238.71299999999999</v>
      </c>
      <c r="BS33" s="42">
        <v>242.90199999999999</v>
      </c>
      <c r="BT33" s="42">
        <v>1178.5999999999999</v>
      </c>
      <c r="BU33" s="21">
        <f t="shared" si="44"/>
        <v>40.483666666666664</v>
      </c>
      <c r="BV33" s="21">
        <f t="shared" si="45"/>
        <v>42.058087403843693</v>
      </c>
      <c r="BW33" s="3">
        <f t="shared" si="46"/>
        <v>-1.5744207371770287</v>
      </c>
      <c r="BX33" s="3">
        <f t="shared" si="47"/>
        <v>252.34852442306217</v>
      </c>
      <c r="BY33" s="3">
        <f t="shared" si="6"/>
        <v>39.599999999999909</v>
      </c>
      <c r="BZ33" s="3">
        <f t="shared" si="48"/>
        <v>41.45665675396873</v>
      </c>
      <c r="CA33" s="4">
        <f t="shared" si="7"/>
        <v>-1.8566567539688208</v>
      </c>
      <c r="CB33" s="4">
        <f t="shared" si="77"/>
        <v>0.98275436184140108</v>
      </c>
      <c r="CC33" s="13"/>
      <c r="CD33" s="42" t="s">
        <v>1112</v>
      </c>
      <c r="CE33" s="42">
        <v>237.96899999999999</v>
      </c>
      <c r="CF33" s="42">
        <v>242.48699999999999</v>
      </c>
      <c r="CG33" s="42">
        <v>1176.9000000000001</v>
      </c>
      <c r="CH33" s="21">
        <f t="shared" si="49"/>
        <v>40.414499999999997</v>
      </c>
      <c r="CI33" s="21">
        <f t="shared" si="50"/>
        <v>42.058087403843693</v>
      </c>
      <c r="CJ33" s="3">
        <f t="shared" si="51"/>
        <v>-1.6435874038436964</v>
      </c>
      <c r="CK33" s="3">
        <f t="shared" si="52"/>
        <v>252.34852442306217</v>
      </c>
      <c r="CL33" s="3">
        <f t="shared" si="8"/>
        <v>39.300000000000182</v>
      </c>
      <c r="CM33" s="3">
        <f t="shared" si="53"/>
        <v>41.45665675396873</v>
      </c>
      <c r="CN33" s="4">
        <f t="shared" si="9"/>
        <v>-2.1566567539685479</v>
      </c>
      <c r="CO33" s="4">
        <f t="shared" si="78"/>
        <v>0.98136807334001408</v>
      </c>
      <c r="CP33" s="13"/>
      <c r="CQ33" s="42" t="s">
        <v>1112</v>
      </c>
      <c r="CR33" s="42">
        <v>240.51</v>
      </c>
      <c r="CS33" s="42">
        <v>247.488</v>
      </c>
      <c r="CT33" s="42">
        <v>1187</v>
      </c>
      <c r="CU33" s="21">
        <f t="shared" si="54"/>
        <v>41.247999999999998</v>
      </c>
      <c r="CV33" s="21">
        <f t="shared" si="55"/>
        <v>42.058087403843693</v>
      </c>
      <c r="CW33" s="3">
        <f t="shared" si="56"/>
        <v>-0.8100874038436956</v>
      </c>
      <c r="CX33" s="3">
        <f t="shared" si="57"/>
        <v>252.34852442306217</v>
      </c>
      <c r="CY33" s="3">
        <f t="shared" si="10"/>
        <v>40.299999999999955</v>
      </c>
      <c r="CZ33" s="3">
        <f t="shared" si="58"/>
        <v>41.45665675396873</v>
      </c>
      <c r="DA33" s="4">
        <f t="shared" si="11"/>
        <v>-1.1566567539687753</v>
      </c>
      <c r="DB33" s="4">
        <f t="shared" si="79"/>
        <v>0.97180469356089993</v>
      </c>
      <c r="DC33" s="13"/>
      <c r="DD33" s="42" t="s">
        <v>1112</v>
      </c>
      <c r="DE33" s="42">
        <v>228.119</v>
      </c>
      <c r="DF33" s="42">
        <v>231.56899999999999</v>
      </c>
      <c r="DG33" s="42">
        <v>1122.2</v>
      </c>
      <c r="DH33" s="21">
        <f t="shared" si="59"/>
        <v>38.594833333333327</v>
      </c>
      <c r="DI33" s="21">
        <f t="shared" si="60"/>
        <v>40.013061135583406</v>
      </c>
      <c r="DJ33" s="3">
        <f t="shared" si="61"/>
        <v>-1.4182278022500796</v>
      </c>
      <c r="DK33" s="3">
        <f t="shared" si="62"/>
        <v>240.07836681350045</v>
      </c>
      <c r="DL33" s="3">
        <f t="shared" si="12"/>
        <v>38.200000000000045</v>
      </c>
      <c r="DM33" s="3">
        <f t="shared" si="63"/>
        <v>39.440874361344562</v>
      </c>
      <c r="DN33" s="4">
        <f t="shared" si="13"/>
        <v>-1.2408743613445168</v>
      </c>
      <c r="DO33" s="4">
        <f t="shared" si="80"/>
        <v>0.98510163277468055</v>
      </c>
      <c r="DP33" s="13"/>
      <c r="DQ33" s="11"/>
      <c r="DR33" s="55" t="str">
        <f t="shared" si="70"/>
        <v>27-03-2026 14:00</v>
      </c>
      <c r="DS33" s="5">
        <f t="shared" si="64"/>
        <v>365.02016666666663</v>
      </c>
      <c r="DT33" s="5">
        <f t="shared" si="65"/>
        <v>435.35908273171407</v>
      </c>
      <c r="DU33" s="6">
        <f t="shared" si="14"/>
        <v>-70.338916065047442</v>
      </c>
      <c r="DV33" s="5">
        <f t="shared" si="66"/>
        <v>2612.1544963902847</v>
      </c>
      <c r="DW33" s="5">
        <f t="shared" si="67"/>
        <v>356.20000000000005</v>
      </c>
      <c r="DX33" s="5">
        <f t="shared" si="68"/>
        <v>429.13344784865063</v>
      </c>
      <c r="DY33" s="6">
        <f t="shared" si="15"/>
        <v>-72.933447848650587</v>
      </c>
      <c r="DZ33" s="6">
        <f t="shared" si="69"/>
        <v>-8.8201666666665801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57" t="s">
        <v>1113</v>
      </c>
      <c r="B34" s="39">
        <v>941</v>
      </c>
      <c r="C34" s="38">
        <v>51.37</v>
      </c>
      <c r="D34" s="12"/>
      <c r="E34" s="42">
        <v>318.74799999999999</v>
      </c>
      <c r="F34" s="42">
        <v>324.19400000000002</v>
      </c>
      <c r="G34" s="42">
        <v>1540.2</v>
      </c>
      <c r="H34" s="21">
        <f t="shared" si="16"/>
        <v>54.032333333333334</v>
      </c>
      <c r="I34" s="3">
        <f t="shared" si="17"/>
        <v>55.481299411705947</v>
      </c>
      <c r="J34" s="3">
        <f t="shared" si="18"/>
        <v>-1.4489660783726137</v>
      </c>
      <c r="K34" s="3">
        <f t="shared" si="19"/>
        <v>332.88779647023574</v>
      </c>
      <c r="L34" s="3">
        <f t="shared" si="20"/>
        <v>55.700000000000045</v>
      </c>
      <c r="M34" s="3">
        <f t="shared" si="21"/>
        <v>54.687916830118553</v>
      </c>
      <c r="N34" s="4">
        <f t="shared" si="0"/>
        <v>1.0120831698814925</v>
      </c>
      <c r="O34" s="4">
        <f t="shared" si="72"/>
        <v>0.98320141643583769</v>
      </c>
      <c r="P34" s="13"/>
      <c r="U34" s="21">
        <f t="shared" si="22"/>
        <v>0</v>
      </c>
      <c r="V34" s="3">
        <f t="shared" si="23"/>
        <v>55.481299411705947</v>
      </c>
      <c r="W34" s="3">
        <f t="shared" si="24"/>
        <v>-55.481299411705947</v>
      </c>
      <c r="X34" s="3">
        <f t="shared" si="25"/>
        <v>332.88779647023574</v>
      </c>
      <c r="Y34" s="3">
        <v>0</v>
      </c>
      <c r="Z34" s="3">
        <f t="shared" si="27"/>
        <v>54.687916830118553</v>
      </c>
      <c r="AA34" s="4">
        <f t="shared" si="1"/>
        <v>-54.687916830118553</v>
      </c>
      <c r="AB34" s="4"/>
      <c r="AC34" s="13"/>
      <c r="AD34" s="42" t="s">
        <v>1113</v>
      </c>
      <c r="AE34" s="42">
        <v>309.83499999999998</v>
      </c>
      <c r="AF34" s="42">
        <v>317.78300000000002</v>
      </c>
      <c r="AG34" s="42">
        <v>1525.3</v>
      </c>
      <c r="AH34" s="21">
        <f t="shared" si="28"/>
        <v>52.963833333333334</v>
      </c>
      <c r="AI34" s="21">
        <f t="shared" si="29"/>
        <v>55.481299411705947</v>
      </c>
      <c r="AJ34" s="3">
        <f t="shared" si="30"/>
        <v>-2.5174660783726139</v>
      </c>
      <c r="AK34" s="3">
        <f t="shared" si="31"/>
        <v>332.88779647023574</v>
      </c>
      <c r="AL34" s="3">
        <f t="shared" si="32"/>
        <v>53.700000000000045</v>
      </c>
      <c r="AM34" s="3">
        <f t="shared" si="33"/>
        <v>54.687916830118553</v>
      </c>
      <c r="AN34" s="4">
        <f t="shared" si="2"/>
        <v>-0.98791683011850751</v>
      </c>
      <c r="AO34" s="4">
        <f t="shared" si="74"/>
        <v>0.97498922220508955</v>
      </c>
      <c r="AP34" s="13"/>
      <c r="AQ34" s="42" t="s">
        <v>1113</v>
      </c>
      <c r="AR34" s="42">
        <v>313.43700000000001</v>
      </c>
      <c r="AS34" s="42">
        <v>318.858</v>
      </c>
      <c r="AT34" s="42">
        <v>1539.2</v>
      </c>
      <c r="AU34" s="21">
        <f t="shared" si="34"/>
        <v>53.143000000000001</v>
      </c>
      <c r="AV34" s="21">
        <f t="shared" si="35"/>
        <v>55.481299411705947</v>
      </c>
      <c r="AW34" s="3">
        <f t="shared" si="36"/>
        <v>-2.3382994117059468</v>
      </c>
      <c r="AX34" s="3">
        <f t="shared" si="37"/>
        <v>332.88779647023574</v>
      </c>
      <c r="AY34" s="3">
        <f t="shared" si="3"/>
        <v>54.400000000000091</v>
      </c>
      <c r="AZ34" s="3">
        <f t="shared" si="38"/>
        <v>54.687916830118553</v>
      </c>
      <c r="BA34" s="4">
        <f t="shared" si="4"/>
        <v>-0.28791683011846203</v>
      </c>
      <c r="BB34" s="4">
        <f t="shared" si="75"/>
        <v>0.98299870161639358</v>
      </c>
      <c r="BC34" s="13"/>
      <c r="BD34" s="42" t="s">
        <v>1113</v>
      </c>
      <c r="BE34" s="42">
        <v>231.381</v>
      </c>
      <c r="BF34" s="42">
        <v>235.048</v>
      </c>
      <c r="BG34" s="42">
        <v>1145.5</v>
      </c>
      <c r="BH34" s="21">
        <f t="shared" si="39"/>
        <v>39.174666666666667</v>
      </c>
      <c r="BI34" s="21">
        <f t="shared" si="40"/>
        <v>41.097258823485895</v>
      </c>
      <c r="BJ34" s="3">
        <f t="shared" si="41"/>
        <v>-1.9225921568192277</v>
      </c>
      <c r="BK34" s="3">
        <f t="shared" si="42"/>
        <v>246.58355294091538</v>
      </c>
      <c r="BL34" s="3">
        <f t="shared" si="71"/>
        <v>40.400000000000091</v>
      </c>
      <c r="BM34" s="3">
        <f t="shared" si="43"/>
        <v>40.509568022310049</v>
      </c>
      <c r="BN34" s="4">
        <f t="shared" si="5"/>
        <v>-0.10956802230995777</v>
      </c>
      <c r="BO34" s="4">
        <f t="shared" si="76"/>
        <v>0.98439893128212108</v>
      </c>
      <c r="BP34" s="13"/>
      <c r="BQ34" s="42" t="s">
        <v>1113</v>
      </c>
      <c r="BR34" s="42">
        <v>231.14400000000001</v>
      </c>
      <c r="BS34" s="42">
        <v>235.38800000000001</v>
      </c>
      <c r="BT34" s="42">
        <v>1139</v>
      </c>
      <c r="BU34" s="21">
        <f t="shared" si="44"/>
        <v>39.231333333333332</v>
      </c>
      <c r="BV34" s="21">
        <f t="shared" si="45"/>
        <v>41.097258823485895</v>
      </c>
      <c r="BW34" s="3">
        <f t="shared" si="46"/>
        <v>-1.8659254901525628</v>
      </c>
      <c r="BX34" s="3">
        <f t="shared" si="47"/>
        <v>246.58355294091538</v>
      </c>
      <c r="BY34" s="3">
        <f t="shared" si="6"/>
        <v>40</v>
      </c>
      <c r="BZ34" s="3">
        <f t="shared" si="48"/>
        <v>40.509568022310049</v>
      </c>
      <c r="CA34" s="4">
        <f t="shared" si="7"/>
        <v>-0.50956802231004872</v>
      </c>
      <c r="CB34" s="4">
        <f t="shared" si="77"/>
        <v>0.98197019389263684</v>
      </c>
      <c r="CC34" s="13"/>
      <c r="CD34" s="42" t="s">
        <v>1113</v>
      </c>
      <c r="CE34" s="42">
        <v>229.57499999999999</v>
      </c>
      <c r="CF34" s="42">
        <v>230.648</v>
      </c>
      <c r="CG34" s="42">
        <v>1137.5999999999999</v>
      </c>
      <c r="CH34" s="21">
        <f t="shared" si="49"/>
        <v>38.441333333333333</v>
      </c>
      <c r="CI34" s="21">
        <f t="shared" si="50"/>
        <v>41.097258823485895</v>
      </c>
      <c r="CJ34" s="3">
        <f t="shared" si="51"/>
        <v>-2.655925490152562</v>
      </c>
      <c r="CK34" s="3">
        <f t="shared" si="52"/>
        <v>246.58355294091538</v>
      </c>
      <c r="CL34" s="3">
        <f t="shared" si="8"/>
        <v>40.399999999999864</v>
      </c>
      <c r="CM34" s="3">
        <f t="shared" si="53"/>
        <v>40.509568022310049</v>
      </c>
      <c r="CN34" s="4">
        <f t="shared" si="9"/>
        <v>-0.10956802231018514</v>
      </c>
      <c r="CO34" s="4">
        <f t="shared" si="78"/>
        <v>0.99534788942457764</v>
      </c>
      <c r="CP34" s="13"/>
      <c r="CQ34" s="42" t="s">
        <v>1113</v>
      </c>
      <c r="CR34" s="42">
        <v>231.464</v>
      </c>
      <c r="CS34" s="42">
        <v>238.32</v>
      </c>
      <c r="CT34" s="42">
        <v>1146.7</v>
      </c>
      <c r="CU34" s="21">
        <f t="shared" si="54"/>
        <v>39.72</v>
      </c>
      <c r="CV34" s="21">
        <f t="shared" si="55"/>
        <v>41.097258823485895</v>
      </c>
      <c r="CW34" s="3">
        <f t="shared" si="56"/>
        <v>-1.3772588234858958</v>
      </c>
      <c r="CX34" s="3">
        <f t="shared" si="57"/>
        <v>246.58355294091538</v>
      </c>
      <c r="CY34" s="3">
        <f t="shared" si="10"/>
        <v>40.200000000000045</v>
      </c>
      <c r="CZ34" s="3">
        <f t="shared" si="58"/>
        <v>40.509568022310049</v>
      </c>
      <c r="DA34" s="4">
        <f t="shared" si="11"/>
        <v>-0.30956802231000324</v>
      </c>
      <c r="DB34" s="4">
        <f t="shared" si="79"/>
        <v>0.97123195703256127</v>
      </c>
      <c r="DC34" s="13"/>
      <c r="DD34" s="42" t="s">
        <v>1113</v>
      </c>
      <c r="DE34" s="42">
        <v>215.77199999999999</v>
      </c>
      <c r="DF34" s="42">
        <v>219.036</v>
      </c>
      <c r="DG34" s="42">
        <v>1084</v>
      </c>
      <c r="DH34" s="21">
        <f t="shared" si="59"/>
        <v>36.506</v>
      </c>
      <c r="DI34" s="21">
        <f t="shared" si="60"/>
        <v>39.098951743077869</v>
      </c>
      <c r="DJ34" s="3">
        <f t="shared" si="61"/>
        <v>-2.5929517430778688</v>
      </c>
      <c r="DK34" s="3">
        <f t="shared" si="62"/>
        <v>234.5937104584672</v>
      </c>
      <c r="DL34" s="3">
        <f t="shared" si="12"/>
        <v>38.099999999999909</v>
      </c>
      <c r="DM34" s="3">
        <f t="shared" si="63"/>
        <v>38.539836733151859</v>
      </c>
      <c r="DN34" s="4">
        <f t="shared" si="13"/>
        <v>-0.43983673315194949</v>
      </c>
      <c r="DO34" s="4">
        <f t="shared" si="80"/>
        <v>0.98509833999890428</v>
      </c>
      <c r="DP34" s="13"/>
      <c r="DQ34" s="11"/>
      <c r="DR34" s="55" t="str">
        <f t="shared" si="70"/>
        <v>27-03-2026 13:50</v>
      </c>
      <c r="DS34" s="5">
        <f t="shared" si="64"/>
        <v>353.21249999999998</v>
      </c>
      <c r="DT34" s="5">
        <f t="shared" si="65"/>
        <v>425.41318468384526</v>
      </c>
      <c r="DU34" s="6">
        <f t="shared" si="14"/>
        <v>-72.200684683845282</v>
      </c>
      <c r="DV34" s="5">
        <f t="shared" si="66"/>
        <v>2552.4791081030717</v>
      </c>
      <c r="DW34" s="5">
        <f t="shared" si="67"/>
        <v>362.90000000000009</v>
      </c>
      <c r="DX34" s="5">
        <f t="shared" si="68"/>
        <v>419.32977614286636</v>
      </c>
      <c r="DY34" s="6">
        <f t="shared" si="15"/>
        <v>-56.429776142866274</v>
      </c>
      <c r="DZ34" s="6">
        <f t="shared" si="69"/>
        <v>9.6875000000001137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57" t="s">
        <v>1114</v>
      </c>
      <c r="B35" s="39">
        <v>986</v>
      </c>
      <c r="C35" s="38">
        <v>51.09</v>
      </c>
      <c r="D35" s="12"/>
      <c r="E35" s="42">
        <v>327.363</v>
      </c>
      <c r="F35" s="42">
        <v>332.99099999999999</v>
      </c>
      <c r="G35" s="42">
        <v>1484.5</v>
      </c>
      <c r="H35" s="21">
        <f t="shared" si="16"/>
        <v>55.498499999999993</v>
      </c>
      <c r="I35" s="3">
        <f t="shared" si="17"/>
        <v>58.197261186269721</v>
      </c>
      <c r="J35" s="3">
        <f t="shared" si="18"/>
        <v>-2.6987611862697278</v>
      </c>
      <c r="K35" s="3">
        <f t="shared" si="19"/>
        <v>349.18356711761834</v>
      </c>
      <c r="L35" s="3">
        <f t="shared" si="20"/>
        <v>55.299999999999955</v>
      </c>
      <c r="M35" s="3">
        <f t="shared" si="21"/>
        <v>57.365040351306064</v>
      </c>
      <c r="N35" s="4">
        <f t="shared" ref="N35:N66" si="81">L35-M35</f>
        <v>-2.0650403513061093</v>
      </c>
      <c r="O35" s="4">
        <f t="shared" si="72"/>
        <v>0.98309864230564792</v>
      </c>
      <c r="P35" s="13"/>
      <c r="Q35" s="42" t="s">
        <v>1114</v>
      </c>
      <c r="R35" s="42">
        <v>331.85300000000001</v>
      </c>
      <c r="S35" s="42">
        <v>337.661</v>
      </c>
      <c r="T35" s="42">
        <v>1500.8</v>
      </c>
      <c r="U35" s="21">
        <f t="shared" si="22"/>
        <v>56.276833333333329</v>
      </c>
      <c r="V35" s="3">
        <f t="shared" si="23"/>
        <v>58.197261186269721</v>
      </c>
      <c r="W35" s="3">
        <f t="shared" si="24"/>
        <v>-1.9204278529363918</v>
      </c>
      <c r="X35" s="3">
        <f t="shared" si="25"/>
        <v>349.18356711761834</v>
      </c>
      <c r="Y35" s="3">
        <f t="shared" si="26"/>
        <v>60.899999999999864</v>
      </c>
      <c r="Z35" s="3">
        <f t="shared" si="27"/>
        <v>57.365040351306064</v>
      </c>
      <c r="AA35" s="4">
        <f t="shared" ref="AA35:AA66" si="82">Y35-Z35</f>
        <v>3.5349596486937997</v>
      </c>
      <c r="AB35" s="4">
        <f t="shared" si="73"/>
        <v>0.98279931647421526</v>
      </c>
      <c r="AC35" s="13"/>
      <c r="AD35" s="42" t="s">
        <v>1114</v>
      </c>
      <c r="AE35" s="42">
        <v>325.06400000000002</v>
      </c>
      <c r="AF35" s="42">
        <v>334.072</v>
      </c>
      <c r="AG35" s="42">
        <v>1471.6</v>
      </c>
      <c r="AH35" s="21">
        <f t="shared" si="28"/>
        <v>55.678666666666665</v>
      </c>
      <c r="AI35" s="21">
        <f t="shared" si="29"/>
        <v>58.197261186269721</v>
      </c>
      <c r="AJ35" s="3">
        <f t="shared" si="30"/>
        <v>-2.5185945196030559</v>
      </c>
      <c r="AK35" s="3">
        <f t="shared" si="31"/>
        <v>349.18356711761834</v>
      </c>
      <c r="AL35" s="3">
        <f t="shared" si="32"/>
        <v>55.5</v>
      </c>
      <c r="AM35" s="3">
        <f t="shared" si="33"/>
        <v>57.365040351306064</v>
      </c>
      <c r="AN35" s="4">
        <f t="shared" ref="AN35:AN66" si="83">AL35-AM35</f>
        <v>-1.8650403513060638</v>
      </c>
      <c r="AO35" s="4">
        <f t="shared" si="74"/>
        <v>0.97303575277185761</v>
      </c>
      <c r="AP35" s="13"/>
      <c r="AQ35" s="42" t="s">
        <v>1114</v>
      </c>
      <c r="AR35" s="42">
        <v>326.83100000000002</v>
      </c>
      <c r="AS35" s="42">
        <v>332.55099999999999</v>
      </c>
      <c r="AT35" s="42">
        <v>1484.8</v>
      </c>
      <c r="AU35" s="21">
        <f t="shared" si="34"/>
        <v>55.425166666666662</v>
      </c>
      <c r="AV35" s="21">
        <f t="shared" si="35"/>
        <v>58.197261186269721</v>
      </c>
      <c r="AW35" s="3">
        <f t="shared" si="36"/>
        <v>-2.7720945196030584</v>
      </c>
      <c r="AX35" s="3">
        <f t="shared" si="37"/>
        <v>349.18356711761834</v>
      </c>
      <c r="AY35" s="3">
        <f t="shared" ref="AY35:AY66" si="84">AT35-AT36</f>
        <v>56.700000000000045</v>
      </c>
      <c r="AZ35" s="3">
        <f t="shared" si="38"/>
        <v>57.365040351306064</v>
      </c>
      <c r="BA35" s="4">
        <f t="shared" ref="BA35:BA66" si="85">AY35-AZ35</f>
        <v>-0.66504035130601835</v>
      </c>
      <c r="BB35" s="4">
        <f t="shared" si="75"/>
        <v>0.98279963073333121</v>
      </c>
      <c r="BC35" s="13"/>
      <c r="BD35" s="42" t="s">
        <v>1114</v>
      </c>
      <c r="BE35" s="42">
        <v>244.988</v>
      </c>
      <c r="BF35" s="42">
        <v>248.89599999999999</v>
      </c>
      <c r="BG35" s="42">
        <v>1105.0999999999999</v>
      </c>
      <c r="BH35" s="21">
        <f t="shared" si="39"/>
        <v>41.48266666666666</v>
      </c>
      <c r="BI35" s="21">
        <f t="shared" si="40"/>
        <v>43.109082360199793</v>
      </c>
      <c r="BJ35" s="3">
        <f t="shared" si="41"/>
        <v>-1.6264156935331329</v>
      </c>
      <c r="BK35" s="3">
        <f t="shared" si="42"/>
        <v>258.65449416119873</v>
      </c>
      <c r="BL35" s="3">
        <f t="shared" si="71"/>
        <v>42.399999999999864</v>
      </c>
      <c r="BM35" s="3">
        <f t="shared" si="43"/>
        <v>42.492622482448937</v>
      </c>
      <c r="BN35" s="4">
        <f t="shared" ref="BN35:BN66" si="86">BL35-BM35</f>
        <v>-9.2622482449073118E-2</v>
      </c>
      <c r="BO35" s="4">
        <f t="shared" si="76"/>
        <v>0.98429866289534584</v>
      </c>
      <c r="BP35" s="13"/>
      <c r="BQ35" s="42" t="s">
        <v>1114</v>
      </c>
      <c r="BR35" s="42">
        <v>241.49299999999999</v>
      </c>
      <c r="BS35" s="42">
        <v>245.80099999999999</v>
      </c>
      <c r="BT35" s="42">
        <v>1099</v>
      </c>
      <c r="BU35" s="21">
        <f t="shared" si="44"/>
        <v>40.966833333333327</v>
      </c>
      <c r="BV35" s="21">
        <f t="shared" si="45"/>
        <v>43.109082360199793</v>
      </c>
      <c r="BW35" s="3">
        <f t="shared" si="46"/>
        <v>-2.142249026866466</v>
      </c>
      <c r="BX35" s="3">
        <f t="shared" si="47"/>
        <v>258.65449416119873</v>
      </c>
      <c r="BY35" s="3">
        <f t="shared" ref="BY35:BY66" si="87">BT35-BT36</f>
        <v>41.900000000000091</v>
      </c>
      <c r="BZ35" s="3">
        <f t="shared" si="48"/>
        <v>42.492622482448937</v>
      </c>
      <c r="CA35" s="4">
        <f t="shared" ref="CA35:CA66" si="88" xml:space="preserve"> BY35-BZ35</f>
        <v>-0.59262248244884574</v>
      </c>
      <c r="CB35" s="4">
        <f t="shared" si="77"/>
        <v>0.98247362703975982</v>
      </c>
      <c r="CC35" s="13"/>
      <c r="CD35" s="42" t="s">
        <v>1114</v>
      </c>
      <c r="CE35" s="42">
        <v>241.36500000000001</v>
      </c>
      <c r="CF35" s="42">
        <v>246.26599999999999</v>
      </c>
      <c r="CG35" s="42">
        <v>1097.2</v>
      </c>
      <c r="CH35" s="21">
        <f t="shared" si="49"/>
        <v>41.044333333333327</v>
      </c>
      <c r="CI35" s="21">
        <f t="shared" si="50"/>
        <v>43.109082360199793</v>
      </c>
      <c r="CJ35" s="3">
        <f t="shared" si="51"/>
        <v>-2.0647490268664654</v>
      </c>
      <c r="CK35" s="3">
        <f t="shared" si="52"/>
        <v>258.65449416119873</v>
      </c>
      <c r="CL35" s="3">
        <f t="shared" ref="CL35:CL66" si="89">CG35-CG36</f>
        <v>41.200000000000045</v>
      </c>
      <c r="CM35" s="3">
        <f t="shared" si="53"/>
        <v>42.492622482448937</v>
      </c>
      <c r="CN35" s="4">
        <f t="shared" ref="CN35:CN66" si="90">CL35-CM35</f>
        <v>-1.2926224824488912</v>
      </c>
      <c r="CO35" s="4">
        <f t="shared" si="78"/>
        <v>0.98009875500475108</v>
      </c>
      <c r="CP35" s="13"/>
      <c r="CQ35" s="42" t="s">
        <v>1114</v>
      </c>
      <c r="CR35" s="42">
        <v>242.797</v>
      </c>
      <c r="CS35" s="42">
        <v>249.98</v>
      </c>
      <c r="CT35" s="42">
        <v>1106.5</v>
      </c>
      <c r="CU35" s="21">
        <f t="shared" si="54"/>
        <v>41.663333333333327</v>
      </c>
      <c r="CV35" s="21">
        <f t="shared" si="55"/>
        <v>43.109082360199793</v>
      </c>
      <c r="CW35" s="3">
        <f t="shared" si="56"/>
        <v>-1.4457490268664657</v>
      </c>
      <c r="CX35" s="3">
        <f t="shared" si="57"/>
        <v>258.65449416119873</v>
      </c>
      <c r="CY35" s="3">
        <f t="shared" ref="CY35:CY66" si="91">CT35-CT36</f>
        <v>41.5</v>
      </c>
      <c r="CZ35" s="3">
        <f t="shared" si="58"/>
        <v>42.492622482448937</v>
      </c>
      <c r="DA35" s="4">
        <f t="shared" ref="DA35:DA66" si="92">CY35-CZ35</f>
        <v>-0.99262248244893669</v>
      </c>
      <c r="DB35" s="4">
        <f t="shared" si="79"/>
        <v>0.97126570125610057</v>
      </c>
      <c r="DC35" s="13"/>
      <c r="DD35" s="42" t="s">
        <v>1114</v>
      </c>
      <c r="DE35" s="42">
        <v>229.36799999999999</v>
      </c>
      <c r="DF35" s="42">
        <v>232.97900000000001</v>
      </c>
      <c r="DG35" s="42">
        <v>1045.9000000000001</v>
      </c>
      <c r="DH35" s="21">
        <f t="shared" si="59"/>
        <v>38.829833333333333</v>
      </c>
      <c r="DI35" s="21">
        <f t="shared" si="60"/>
        <v>41.012952667456133</v>
      </c>
      <c r="DJ35" s="3">
        <f t="shared" si="61"/>
        <v>-2.1831193341228001</v>
      </c>
      <c r="DK35" s="3">
        <f t="shared" si="62"/>
        <v>246.07771600473683</v>
      </c>
      <c r="DL35" s="3">
        <f t="shared" ref="DL35:DL66" si="93">DG35-DG36</f>
        <v>39.200000000000045</v>
      </c>
      <c r="DM35" s="3">
        <f t="shared" si="63"/>
        <v>40.426467444311513</v>
      </c>
      <c r="DN35" s="4">
        <f t="shared" ref="DN35:DN66" si="94" xml:space="preserve"> DL35-DM35</f>
        <v>-1.2264674443114671</v>
      </c>
      <c r="DO35" s="4">
        <f t="shared" si="80"/>
        <v>0.98450074899454454</v>
      </c>
      <c r="DP35" s="13"/>
      <c r="DQ35" s="11"/>
      <c r="DR35" s="55" t="str">
        <f t="shared" si="70"/>
        <v>27-03-2026 13:40</v>
      </c>
      <c r="DS35" s="5">
        <f t="shared" si="64"/>
        <v>426.86616666666657</v>
      </c>
      <c r="DT35" s="5">
        <f t="shared" si="65"/>
        <v>446.23832685333423</v>
      </c>
      <c r="DU35" s="6">
        <f t="shared" ref="DU35:DU66" si="95">DS35-DT35</f>
        <v>-19.372160186667656</v>
      </c>
      <c r="DV35" s="5">
        <f t="shared" si="66"/>
        <v>2677.4299611200049</v>
      </c>
      <c r="DW35" s="5">
        <f t="shared" si="67"/>
        <v>434.59999999999991</v>
      </c>
      <c r="DX35" s="5">
        <f t="shared" si="68"/>
        <v>439.85711877933159</v>
      </c>
      <c r="DY35" s="6">
        <f t="shared" ref="DY35:DY66" si="96">DW35-DX35</f>
        <v>-5.2571187793316767</v>
      </c>
      <c r="DZ35" s="6">
        <f t="shared" si="69"/>
        <v>7.7338333333333367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57" t="s">
        <v>1115</v>
      </c>
      <c r="B36" s="39">
        <v>1027</v>
      </c>
      <c r="C36" s="38">
        <v>50.8</v>
      </c>
      <c r="D36" s="12"/>
      <c r="E36" s="42">
        <v>342.18</v>
      </c>
      <c r="F36" s="42">
        <v>348.09800000000001</v>
      </c>
      <c r="G36" s="42">
        <v>1429.2</v>
      </c>
      <c r="H36" s="21">
        <f t="shared" si="16"/>
        <v>58.016333333333336</v>
      </c>
      <c r="I36" s="3">
        <f t="shared" si="17"/>
        <v>60.684937804190675</v>
      </c>
      <c r="J36" s="3">
        <f t="shared" si="18"/>
        <v>-2.6686044708573391</v>
      </c>
      <c r="K36" s="3">
        <f t="shared" si="19"/>
        <v>364.10962682514412</v>
      </c>
      <c r="L36" s="3">
        <f t="shared" si="20"/>
        <v>54.5</v>
      </c>
      <c r="M36" s="3">
        <f t="shared" si="21"/>
        <v>59.817143193590752</v>
      </c>
      <c r="N36" s="4">
        <f t="shared" si="81"/>
        <v>-5.317143193590752</v>
      </c>
      <c r="O36" s="4">
        <f t="shared" si="72"/>
        <v>0.98299904050008902</v>
      </c>
      <c r="P36" s="13"/>
      <c r="Q36" s="42" t="s">
        <v>1115</v>
      </c>
      <c r="R36" s="42">
        <v>348.57900000000001</v>
      </c>
      <c r="S36" s="42">
        <v>354.67899999999997</v>
      </c>
      <c r="T36" s="42">
        <v>1439.9</v>
      </c>
      <c r="U36" s="21">
        <f t="shared" si="22"/>
        <v>59.113166666666658</v>
      </c>
      <c r="V36" s="3">
        <f t="shared" si="23"/>
        <v>60.684937804190675</v>
      </c>
      <c r="W36" s="3">
        <f t="shared" si="24"/>
        <v>-1.5717711375240171</v>
      </c>
      <c r="X36" s="3">
        <f t="shared" si="25"/>
        <v>364.10962682514412</v>
      </c>
      <c r="Y36" s="3">
        <f t="shared" si="26"/>
        <v>51.900000000000091</v>
      </c>
      <c r="Z36" s="3">
        <f t="shared" si="27"/>
        <v>59.817143193590752</v>
      </c>
      <c r="AA36" s="4">
        <f t="shared" si="82"/>
        <v>-7.9171431935906611</v>
      </c>
      <c r="AB36" s="4">
        <f t="shared" si="73"/>
        <v>0.98280134995305624</v>
      </c>
      <c r="AC36" s="13"/>
      <c r="AD36" s="42" t="s">
        <v>1115</v>
      </c>
      <c r="AE36" s="42">
        <v>339.30200000000002</v>
      </c>
      <c r="AF36" s="42">
        <v>349.03800000000001</v>
      </c>
      <c r="AG36" s="42">
        <v>1416.1</v>
      </c>
      <c r="AH36" s="21">
        <f t="shared" si="28"/>
        <v>58.173000000000002</v>
      </c>
      <c r="AI36" s="21">
        <f t="shared" si="29"/>
        <v>60.684937804190675</v>
      </c>
      <c r="AJ36" s="3">
        <f t="shared" si="30"/>
        <v>-2.5119378041906728</v>
      </c>
      <c r="AK36" s="3">
        <f t="shared" si="31"/>
        <v>364.10962682514412</v>
      </c>
      <c r="AL36" s="3">
        <f t="shared" si="32"/>
        <v>55.699999999999818</v>
      </c>
      <c r="AM36" s="3">
        <f t="shared" si="33"/>
        <v>59.817143193590752</v>
      </c>
      <c r="AN36" s="4">
        <f t="shared" si="83"/>
        <v>-4.1171431935909339</v>
      </c>
      <c r="AO36" s="4">
        <f t="shared" si="74"/>
        <v>0.9721061890109387</v>
      </c>
      <c r="AP36" s="13"/>
      <c r="AQ36" s="42" t="s">
        <v>1115</v>
      </c>
      <c r="AR36" s="42">
        <v>342.82799999999997</v>
      </c>
      <c r="AS36" s="42">
        <v>348.863</v>
      </c>
      <c r="AT36" s="42">
        <v>1428.1</v>
      </c>
      <c r="AU36" s="21">
        <f t="shared" si="34"/>
        <v>58.143833333333333</v>
      </c>
      <c r="AV36" s="21">
        <f t="shared" si="35"/>
        <v>60.684937804190675</v>
      </c>
      <c r="AW36" s="3">
        <f t="shared" si="36"/>
        <v>-2.5411044708573414</v>
      </c>
      <c r="AX36" s="3">
        <f t="shared" si="37"/>
        <v>364.10962682514412</v>
      </c>
      <c r="AY36" s="3">
        <f t="shared" si="84"/>
        <v>55.299999999999955</v>
      </c>
      <c r="AZ36" s="3">
        <f t="shared" si="38"/>
        <v>59.817143193590752</v>
      </c>
      <c r="BA36" s="4">
        <f t="shared" si="85"/>
        <v>-4.5171431935907975</v>
      </c>
      <c r="BB36" s="4">
        <f t="shared" si="75"/>
        <v>0.9827009456434187</v>
      </c>
      <c r="BC36" s="13"/>
      <c r="BD36" s="42" t="s">
        <v>1115</v>
      </c>
      <c r="BE36" s="42">
        <v>255.78</v>
      </c>
      <c r="BF36" s="42">
        <v>259.88600000000002</v>
      </c>
      <c r="BG36" s="42">
        <v>1062.7</v>
      </c>
      <c r="BH36" s="21">
        <f t="shared" si="39"/>
        <v>43.314333333333337</v>
      </c>
      <c r="BI36" s="21">
        <f t="shared" si="40"/>
        <v>44.95180578088199</v>
      </c>
      <c r="BJ36" s="3">
        <f t="shared" si="41"/>
        <v>-1.6374724475486531</v>
      </c>
      <c r="BK36" s="3">
        <f t="shared" si="42"/>
        <v>269.71083468529196</v>
      </c>
      <c r="BL36" s="3">
        <f t="shared" si="71"/>
        <v>41.400000000000091</v>
      </c>
      <c r="BM36" s="3">
        <f t="shared" si="43"/>
        <v>44.308994958215379</v>
      </c>
      <c r="BN36" s="4">
        <f t="shared" si="86"/>
        <v>-2.9089949582152883</v>
      </c>
      <c r="BO36" s="4">
        <f t="shared" si="76"/>
        <v>0.98420076495078601</v>
      </c>
      <c r="BP36" s="13"/>
      <c r="BQ36" s="42" t="s">
        <v>1115</v>
      </c>
      <c r="BR36" s="42">
        <v>253.19900000000001</v>
      </c>
      <c r="BS36" s="42">
        <v>258.47899999999998</v>
      </c>
      <c r="BT36" s="42">
        <v>1057.0999999999999</v>
      </c>
      <c r="BU36" s="21">
        <f t="shared" si="44"/>
        <v>43.079833333333326</v>
      </c>
      <c r="BV36" s="21">
        <f t="shared" si="45"/>
        <v>44.95180578088199</v>
      </c>
      <c r="BW36" s="3">
        <f t="shared" si="46"/>
        <v>-1.8719724475486643</v>
      </c>
      <c r="BX36" s="3">
        <f t="shared" si="47"/>
        <v>269.71083468529196</v>
      </c>
      <c r="BY36" s="3">
        <f t="shared" si="87"/>
        <v>40.899999999999864</v>
      </c>
      <c r="BZ36" s="3">
        <f t="shared" si="48"/>
        <v>44.308994958215379</v>
      </c>
      <c r="CA36" s="4">
        <f t="shared" si="88"/>
        <v>-3.4089949582155157</v>
      </c>
      <c r="CB36" s="4">
        <f t="shared" si="77"/>
        <v>0.97957280862275087</v>
      </c>
      <c r="CC36" s="13"/>
      <c r="CD36" s="42" t="s">
        <v>1115</v>
      </c>
      <c r="CE36" s="42">
        <v>252.852</v>
      </c>
      <c r="CF36" s="42">
        <v>257.86900000000003</v>
      </c>
      <c r="CG36" s="42">
        <v>1056</v>
      </c>
      <c r="CH36" s="21">
        <f t="shared" si="49"/>
        <v>42.978166666666667</v>
      </c>
      <c r="CI36" s="21">
        <f t="shared" si="50"/>
        <v>44.95180578088199</v>
      </c>
      <c r="CJ36" s="3">
        <f t="shared" si="51"/>
        <v>-1.9736391142153238</v>
      </c>
      <c r="CK36" s="3">
        <f t="shared" si="52"/>
        <v>269.71083468529196</v>
      </c>
      <c r="CL36" s="3">
        <f t="shared" si="89"/>
        <v>40.899999999999977</v>
      </c>
      <c r="CM36" s="3">
        <f t="shared" si="53"/>
        <v>44.308994958215379</v>
      </c>
      <c r="CN36" s="4">
        <f t="shared" si="90"/>
        <v>-3.408994958215402</v>
      </c>
      <c r="CO36" s="4">
        <f t="shared" si="78"/>
        <v>0.9805443849396398</v>
      </c>
      <c r="CP36" s="13"/>
      <c r="CQ36" s="42" t="s">
        <v>1115</v>
      </c>
      <c r="CR36" s="42">
        <v>255.048</v>
      </c>
      <c r="CS36" s="42">
        <v>262.536</v>
      </c>
      <c r="CT36" s="42">
        <v>1065</v>
      </c>
      <c r="CU36" s="21">
        <f t="shared" si="54"/>
        <v>43.756</v>
      </c>
      <c r="CV36" s="21">
        <f t="shared" si="55"/>
        <v>44.95180578088199</v>
      </c>
      <c r="CW36" s="3">
        <f t="shared" si="56"/>
        <v>-1.1958057808819902</v>
      </c>
      <c r="CX36" s="3">
        <f t="shared" si="57"/>
        <v>269.71083468529196</v>
      </c>
      <c r="CY36" s="3">
        <f t="shared" si="91"/>
        <v>41.200000000000045</v>
      </c>
      <c r="CZ36" s="3">
        <f t="shared" si="58"/>
        <v>44.308994958215379</v>
      </c>
      <c r="DA36" s="4">
        <f t="shared" si="92"/>
        <v>-3.1089949582153338</v>
      </c>
      <c r="DB36" s="4">
        <f t="shared" si="79"/>
        <v>0.9714781972758022</v>
      </c>
      <c r="DC36" s="13"/>
      <c r="DD36" s="42" t="s">
        <v>1115</v>
      </c>
      <c r="DE36" s="42">
        <v>241.20599999999999</v>
      </c>
      <c r="DF36" s="42">
        <v>245.00399999999999</v>
      </c>
      <c r="DG36" s="42">
        <v>1006.7</v>
      </c>
      <c r="DH36" s="21">
        <f t="shared" si="59"/>
        <v>40.833999999999996</v>
      </c>
      <c r="DI36" s="21">
        <f t="shared" si="60"/>
        <v>42.766075775022593</v>
      </c>
      <c r="DJ36" s="3">
        <f t="shared" si="61"/>
        <v>-1.9320757750225965</v>
      </c>
      <c r="DK36" s="3">
        <f t="shared" si="62"/>
        <v>256.59645465013563</v>
      </c>
      <c r="DL36" s="3">
        <f t="shared" si="93"/>
        <v>39</v>
      </c>
      <c r="DM36" s="3">
        <f t="shared" si="63"/>
        <v>42.154520891439773</v>
      </c>
      <c r="DN36" s="4">
        <f t="shared" si="94"/>
        <v>-3.1545208914397733</v>
      </c>
      <c r="DO36" s="4">
        <f t="shared" si="80"/>
        <v>0.98449821227408529</v>
      </c>
      <c r="DP36" s="13"/>
      <c r="DQ36" s="11"/>
      <c r="DR36" s="55" t="str">
        <f t="shared" si="70"/>
        <v>27-03-2026 13:30</v>
      </c>
      <c r="DS36" s="5">
        <f t="shared" ref="DS36:DS67" si="97">H36+U36+AH36+AU36+BH36+BU36+CH36+CU36+DH36</f>
        <v>447.40866666666665</v>
      </c>
      <c r="DT36" s="5">
        <f t="shared" si="65"/>
        <v>465.31305011531333</v>
      </c>
      <c r="DU36" s="6">
        <f t="shared" si="95"/>
        <v>-17.904383448646684</v>
      </c>
      <c r="DV36" s="5">
        <f t="shared" si="66"/>
        <v>2791.8783006918798</v>
      </c>
      <c r="DW36" s="5">
        <f t="shared" ref="DW36:DW67" si="98">L36+Y36+AL36+AY36+BL36+BY36+CL36+CY36+DL36</f>
        <v>420.79999999999984</v>
      </c>
      <c r="DX36" s="5">
        <f t="shared" si="68"/>
        <v>458.65907349866438</v>
      </c>
      <c r="DY36" s="6">
        <f t="shared" si="96"/>
        <v>-37.859073498664543</v>
      </c>
      <c r="DZ36" s="6">
        <f t="shared" si="69"/>
        <v>-26.608666666666807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57" t="s">
        <v>1116</v>
      </c>
      <c r="B37" s="39">
        <v>996</v>
      </c>
      <c r="C37" s="38">
        <v>50.23</v>
      </c>
      <c r="D37" s="12"/>
      <c r="E37" s="42">
        <v>330.11399999999998</v>
      </c>
      <c r="F37" s="42">
        <v>335.85700000000003</v>
      </c>
      <c r="G37" s="42">
        <v>1374.7</v>
      </c>
      <c r="H37" s="21">
        <f t="shared" si="16"/>
        <v>55.976166666666671</v>
      </c>
      <c r="I37" s="3">
        <f t="shared" si="17"/>
        <v>58.982229451833646</v>
      </c>
      <c r="J37" s="3">
        <f t="shared" si="18"/>
        <v>-3.006062785166975</v>
      </c>
      <c r="K37" s="3">
        <f t="shared" si="19"/>
        <v>353.89337671100196</v>
      </c>
      <c r="L37" s="3">
        <f t="shared" si="20"/>
        <v>55.799999999999955</v>
      </c>
      <c r="M37" s="3">
        <f t="shared" si="21"/>
        <v>58.138783570672423</v>
      </c>
      <c r="N37" s="4">
        <f t="shared" si="81"/>
        <v>-2.3387835706724687</v>
      </c>
      <c r="O37" s="4">
        <f t="shared" si="72"/>
        <v>0.98290046061270109</v>
      </c>
      <c r="P37" s="13"/>
      <c r="Q37" s="42" t="s">
        <v>1116</v>
      </c>
      <c r="R37" s="42">
        <v>335.858</v>
      </c>
      <c r="S37" s="42">
        <v>341.77100000000002</v>
      </c>
      <c r="T37" s="42">
        <v>1388</v>
      </c>
      <c r="U37" s="21">
        <f t="shared" si="22"/>
        <v>56.961833333333331</v>
      </c>
      <c r="V37" s="3">
        <f t="shared" si="23"/>
        <v>58.982229451833646</v>
      </c>
      <c r="W37" s="3">
        <f t="shared" si="24"/>
        <v>-2.0203961185003152</v>
      </c>
      <c r="X37" s="3">
        <f t="shared" si="25"/>
        <v>353.89337671100196</v>
      </c>
      <c r="Y37" s="3">
        <f t="shared" si="26"/>
        <v>57.599999999999909</v>
      </c>
      <c r="Z37" s="3">
        <f t="shared" si="27"/>
        <v>58.138783570672423</v>
      </c>
      <c r="AA37" s="4">
        <f t="shared" si="82"/>
        <v>-0.53878357067251414</v>
      </c>
      <c r="AB37" s="4">
        <f t="shared" si="73"/>
        <v>0.98269894168902561</v>
      </c>
      <c r="AC37" s="13"/>
      <c r="AD37" s="42" t="s">
        <v>1116</v>
      </c>
      <c r="AE37" s="42">
        <v>327.61</v>
      </c>
      <c r="AF37" s="42">
        <v>337.03399999999999</v>
      </c>
      <c r="AG37" s="42">
        <v>1360.4</v>
      </c>
      <c r="AH37" s="21">
        <f t="shared" si="28"/>
        <v>56.172333333333327</v>
      </c>
      <c r="AI37" s="21">
        <f t="shared" si="29"/>
        <v>58.982229451833646</v>
      </c>
      <c r="AJ37" s="3">
        <f t="shared" si="30"/>
        <v>-2.8098961185003191</v>
      </c>
      <c r="AK37" s="3">
        <f t="shared" si="31"/>
        <v>353.89337671100196</v>
      </c>
      <c r="AL37" s="3">
        <f t="shared" si="32"/>
        <v>54.600000000000136</v>
      </c>
      <c r="AM37" s="3">
        <f t="shared" si="33"/>
        <v>58.138783570672423</v>
      </c>
      <c r="AN37" s="4">
        <f t="shared" si="83"/>
        <v>-3.5387835706722868</v>
      </c>
      <c r="AO37" s="4">
        <f t="shared" si="74"/>
        <v>0.97203842935727558</v>
      </c>
      <c r="AP37" s="13"/>
      <c r="AQ37" s="42" t="s">
        <v>1116</v>
      </c>
      <c r="AR37" s="42">
        <v>331.04199999999997</v>
      </c>
      <c r="AS37" s="42">
        <v>336.80099999999999</v>
      </c>
      <c r="AT37" s="42">
        <v>1372.8</v>
      </c>
      <c r="AU37" s="21">
        <f t="shared" si="34"/>
        <v>56.133499999999998</v>
      </c>
      <c r="AV37" s="21">
        <f t="shared" si="35"/>
        <v>58.982229451833646</v>
      </c>
      <c r="AW37" s="3">
        <f t="shared" si="36"/>
        <v>-2.8487294518336483</v>
      </c>
      <c r="AX37" s="3">
        <f t="shared" si="37"/>
        <v>353.89337671100196</v>
      </c>
      <c r="AY37" s="3">
        <f t="shared" si="84"/>
        <v>55.299999999999955</v>
      </c>
      <c r="AZ37" s="3">
        <f t="shared" si="38"/>
        <v>58.138783570672423</v>
      </c>
      <c r="BA37" s="4">
        <f t="shared" si="85"/>
        <v>-2.8387835706724687</v>
      </c>
      <c r="BB37" s="4">
        <f t="shared" si="75"/>
        <v>0.98290088212327154</v>
      </c>
      <c r="BC37" s="13"/>
      <c r="BD37" s="42" t="s">
        <v>1116</v>
      </c>
      <c r="BE37" s="42">
        <v>246.095</v>
      </c>
      <c r="BF37" s="42">
        <v>250.071</v>
      </c>
      <c r="BG37" s="42">
        <v>1021.3</v>
      </c>
      <c r="BH37" s="21">
        <f t="shared" si="39"/>
        <v>41.6785</v>
      </c>
      <c r="BI37" s="21">
        <f t="shared" si="40"/>
        <v>43.69054033469159</v>
      </c>
      <c r="BJ37" s="3">
        <f t="shared" si="41"/>
        <v>-2.0120403346915907</v>
      </c>
      <c r="BK37" s="3">
        <f t="shared" si="42"/>
        <v>262.14324200814957</v>
      </c>
      <c r="BL37" s="3">
        <f t="shared" si="71"/>
        <v>41.099999999999909</v>
      </c>
      <c r="BM37" s="3">
        <f t="shared" si="43"/>
        <v>43.065765607905504</v>
      </c>
      <c r="BN37" s="4">
        <f t="shared" si="86"/>
        <v>-1.9657656079055954</v>
      </c>
      <c r="BO37" s="4">
        <f t="shared" si="76"/>
        <v>0.98410051545361121</v>
      </c>
      <c r="BP37" s="13"/>
      <c r="BQ37" s="42" t="s">
        <v>1116</v>
      </c>
      <c r="BR37" s="42">
        <v>244.15700000000001</v>
      </c>
      <c r="BS37" s="42">
        <v>248.83500000000001</v>
      </c>
      <c r="BT37" s="42">
        <v>1016.2</v>
      </c>
      <c r="BU37" s="21">
        <f t="shared" si="44"/>
        <v>41.472499999999997</v>
      </c>
      <c r="BV37" s="21">
        <f t="shared" si="45"/>
        <v>43.69054033469159</v>
      </c>
      <c r="BW37" s="3">
        <f t="shared" si="46"/>
        <v>-2.2180403346915938</v>
      </c>
      <c r="BX37" s="3">
        <f t="shared" si="47"/>
        <v>262.14324200814957</v>
      </c>
      <c r="BY37" s="3">
        <f t="shared" si="87"/>
        <v>40.700000000000045</v>
      </c>
      <c r="BZ37" s="3">
        <f t="shared" si="48"/>
        <v>43.065765607905504</v>
      </c>
      <c r="CA37" s="4">
        <f t="shared" si="88"/>
        <v>-2.365765607905459</v>
      </c>
      <c r="CB37" s="4">
        <f t="shared" si="77"/>
        <v>0.98120039383527236</v>
      </c>
      <c r="CC37" s="13"/>
      <c r="CD37" s="42" t="s">
        <v>1116</v>
      </c>
      <c r="CE37" s="42">
        <v>243.31100000000001</v>
      </c>
      <c r="CF37" s="42">
        <v>248.21</v>
      </c>
      <c r="CG37" s="42">
        <v>1015.1</v>
      </c>
      <c r="CH37" s="21">
        <f t="shared" si="49"/>
        <v>41.368333333333332</v>
      </c>
      <c r="CI37" s="21">
        <f t="shared" si="50"/>
        <v>43.69054033469159</v>
      </c>
      <c r="CJ37" s="3">
        <f t="shared" si="51"/>
        <v>-2.3222070013582581</v>
      </c>
      <c r="CK37" s="3">
        <f t="shared" si="52"/>
        <v>262.14324200814957</v>
      </c>
      <c r="CL37" s="3">
        <f t="shared" si="89"/>
        <v>40.5</v>
      </c>
      <c r="CM37" s="3">
        <f t="shared" si="53"/>
        <v>43.065765607905504</v>
      </c>
      <c r="CN37" s="4">
        <f t="shared" si="90"/>
        <v>-2.5657656079055045</v>
      </c>
      <c r="CO37" s="4">
        <f t="shared" si="78"/>
        <v>0.98026268079448853</v>
      </c>
      <c r="CP37" s="13"/>
      <c r="CQ37" s="42" t="s">
        <v>1116</v>
      </c>
      <c r="CR37" s="42">
        <v>245.46700000000001</v>
      </c>
      <c r="CS37" s="42">
        <v>252.75200000000001</v>
      </c>
      <c r="CT37" s="42">
        <v>1023.8</v>
      </c>
      <c r="CU37" s="21">
        <f t="shared" si="54"/>
        <v>42.12533333333333</v>
      </c>
      <c r="CV37" s="21">
        <f t="shared" si="55"/>
        <v>43.69054033469159</v>
      </c>
      <c r="CW37" s="3">
        <f t="shared" si="56"/>
        <v>-1.5652070013582602</v>
      </c>
      <c r="CX37" s="3">
        <f t="shared" si="57"/>
        <v>262.14324200814957</v>
      </c>
      <c r="CY37" s="3">
        <f t="shared" si="91"/>
        <v>40.699999999999932</v>
      </c>
      <c r="CZ37" s="3">
        <f t="shared" si="58"/>
        <v>43.065765607905504</v>
      </c>
      <c r="DA37" s="4">
        <f t="shared" si="92"/>
        <v>-2.3657656079055727</v>
      </c>
      <c r="DB37" s="4">
        <f t="shared" si="79"/>
        <v>0.97117728049629681</v>
      </c>
      <c r="DC37" s="13"/>
      <c r="DD37" s="42" t="s">
        <v>1116</v>
      </c>
      <c r="DE37" s="42">
        <v>232.511</v>
      </c>
      <c r="DF37" s="42">
        <v>236.148</v>
      </c>
      <c r="DG37" s="42">
        <v>967.7</v>
      </c>
      <c r="DH37" s="21">
        <f t="shared" si="59"/>
        <v>39.357999999999997</v>
      </c>
      <c r="DI37" s="21">
        <f t="shared" si="60"/>
        <v>41.566137914747884</v>
      </c>
      <c r="DJ37" s="3">
        <f t="shared" si="61"/>
        <v>-2.208137914747887</v>
      </c>
      <c r="DK37" s="3">
        <f t="shared" si="62"/>
        <v>249.39682748848728</v>
      </c>
      <c r="DL37" s="3">
        <f t="shared" si="93"/>
        <v>39.200000000000045</v>
      </c>
      <c r="DM37" s="3">
        <f t="shared" si="63"/>
        <v>40.971742142566988</v>
      </c>
      <c r="DN37" s="4">
        <f t="shared" si="94"/>
        <v>-1.7717421425669428</v>
      </c>
      <c r="DO37" s="4">
        <f t="shared" si="80"/>
        <v>0.98459864152988807</v>
      </c>
      <c r="DP37" s="13"/>
      <c r="DQ37" s="11"/>
      <c r="DR37" s="55" t="str">
        <f t="shared" si="70"/>
        <v>27-03-2026 13:20</v>
      </c>
      <c r="DS37" s="5">
        <f t="shared" si="97"/>
        <v>431.24649999999997</v>
      </c>
      <c r="DT37" s="5">
        <f t="shared" si="65"/>
        <v>452.25721706084892</v>
      </c>
      <c r="DU37" s="6">
        <f t="shared" si="95"/>
        <v>-21.010717060848947</v>
      </c>
      <c r="DV37" s="5">
        <f t="shared" si="66"/>
        <v>2713.5433023650935</v>
      </c>
      <c r="DW37" s="5">
        <f t="shared" si="98"/>
        <v>425.49999999999989</v>
      </c>
      <c r="DX37" s="5">
        <f t="shared" si="68"/>
        <v>445.78993885687873</v>
      </c>
      <c r="DY37" s="6">
        <f t="shared" si="96"/>
        <v>-20.289938856878848</v>
      </c>
      <c r="DZ37" s="6">
        <f t="shared" si="69"/>
        <v>-5.7465000000000828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57" t="s">
        <v>1117</v>
      </c>
      <c r="B38" s="39">
        <v>1039</v>
      </c>
      <c r="C38" s="38">
        <v>50.51</v>
      </c>
      <c r="D38" s="12"/>
      <c r="E38" s="42">
        <v>345.02499999999998</v>
      </c>
      <c r="F38" s="42">
        <v>351.06299999999999</v>
      </c>
      <c r="G38" s="42">
        <v>1318.9</v>
      </c>
      <c r="H38" s="21">
        <f t="shared" si="16"/>
        <v>58.510499999999993</v>
      </c>
      <c r="I38" s="3">
        <f t="shared" si="17"/>
        <v>61.462512572229386</v>
      </c>
      <c r="J38" s="3">
        <f t="shared" si="18"/>
        <v>-2.9520125722293926</v>
      </c>
      <c r="K38" s="3">
        <f t="shared" si="19"/>
        <v>368.77507543337634</v>
      </c>
      <c r="L38" s="3">
        <f t="shared" si="20"/>
        <v>56.800000000000182</v>
      </c>
      <c r="M38" s="3">
        <f t="shared" si="21"/>
        <v>60.58359864244651</v>
      </c>
      <c r="N38" s="4">
        <f t="shared" si="81"/>
        <v>-3.7835986424463286</v>
      </c>
      <c r="O38" s="4">
        <f t="shared" si="72"/>
        <v>0.98280080783221246</v>
      </c>
      <c r="P38" s="13"/>
      <c r="Q38" s="42" t="s">
        <v>1117</v>
      </c>
      <c r="R38" s="42">
        <v>350.00200000000001</v>
      </c>
      <c r="S38" s="42">
        <v>356.27199999999999</v>
      </c>
      <c r="T38" s="42">
        <v>1330.4</v>
      </c>
      <c r="U38" s="21">
        <f t="shared" si="22"/>
        <v>59.37866666666666</v>
      </c>
      <c r="V38" s="3">
        <f t="shared" si="23"/>
        <v>61.462512572229386</v>
      </c>
      <c r="W38" s="3">
        <f t="shared" si="24"/>
        <v>-2.0838459055627254</v>
      </c>
      <c r="X38" s="3">
        <f t="shared" si="25"/>
        <v>368.77507543337634</v>
      </c>
      <c r="Y38" s="3">
        <f t="shared" si="26"/>
        <v>57.600000000000136</v>
      </c>
      <c r="Z38" s="3">
        <f t="shared" si="27"/>
        <v>60.58359864244651</v>
      </c>
      <c r="AA38" s="4">
        <f t="shared" si="82"/>
        <v>-2.9835986424463741</v>
      </c>
      <c r="AB38" s="4">
        <f t="shared" si="73"/>
        <v>0.98240108681007776</v>
      </c>
      <c r="AC38" s="13"/>
      <c r="AD38" s="42" t="s">
        <v>1117</v>
      </c>
      <c r="AE38" s="42">
        <v>339.96100000000001</v>
      </c>
      <c r="AF38" s="42">
        <v>349.75</v>
      </c>
      <c r="AG38" s="42">
        <v>1305.8</v>
      </c>
      <c r="AH38" s="21">
        <f t="shared" si="28"/>
        <v>58.291666666666664</v>
      </c>
      <c r="AI38" s="21">
        <f t="shared" si="29"/>
        <v>61.462512572229386</v>
      </c>
      <c r="AJ38" s="3">
        <f t="shared" si="30"/>
        <v>-3.1708459055627216</v>
      </c>
      <c r="AK38" s="3">
        <f t="shared" si="31"/>
        <v>368.77507543337634</v>
      </c>
      <c r="AL38" s="3">
        <f t="shared" si="32"/>
        <v>56.5</v>
      </c>
      <c r="AM38" s="3">
        <f t="shared" si="33"/>
        <v>60.58359864244651</v>
      </c>
      <c r="AN38" s="4">
        <f t="shared" si="83"/>
        <v>-4.0835986424465105</v>
      </c>
      <c r="AO38" s="4">
        <f t="shared" si="74"/>
        <v>0.97201143674052903</v>
      </c>
      <c r="AP38" s="13"/>
      <c r="AQ38" s="42" t="s">
        <v>1117</v>
      </c>
      <c r="AR38" s="42">
        <v>343.98700000000002</v>
      </c>
      <c r="AS38" s="42">
        <v>350.11399999999998</v>
      </c>
      <c r="AT38" s="42">
        <v>1317.5</v>
      </c>
      <c r="AU38" s="21">
        <f t="shared" si="34"/>
        <v>58.352333333333327</v>
      </c>
      <c r="AV38" s="21">
        <f t="shared" si="35"/>
        <v>61.462512572229386</v>
      </c>
      <c r="AW38" s="3">
        <f t="shared" si="36"/>
        <v>-3.110179238896059</v>
      </c>
      <c r="AX38" s="3">
        <f t="shared" si="37"/>
        <v>368.77507543337634</v>
      </c>
      <c r="AY38" s="3">
        <f t="shared" si="84"/>
        <v>56.900000000000091</v>
      </c>
      <c r="AZ38" s="3">
        <f t="shared" si="38"/>
        <v>60.58359864244651</v>
      </c>
      <c r="BA38" s="4">
        <f t="shared" si="85"/>
        <v>-3.6835986424464195</v>
      </c>
      <c r="BB38" s="4">
        <f t="shared" si="75"/>
        <v>0.98249998571893737</v>
      </c>
      <c r="BC38" s="13"/>
      <c r="BD38" s="42" t="s">
        <v>1117</v>
      </c>
      <c r="BE38" s="42">
        <v>255.72900000000001</v>
      </c>
      <c r="BF38" s="42">
        <v>259.86099999999999</v>
      </c>
      <c r="BG38" s="42">
        <v>980.2</v>
      </c>
      <c r="BH38" s="21">
        <f t="shared" si="39"/>
        <v>43.31016666666666</v>
      </c>
      <c r="BI38" s="21">
        <f t="shared" si="40"/>
        <v>45.527787090540293</v>
      </c>
      <c r="BJ38" s="3">
        <f t="shared" si="41"/>
        <v>-2.2176204238736332</v>
      </c>
      <c r="BK38" s="3">
        <f t="shared" si="42"/>
        <v>273.16672254324175</v>
      </c>
      <c r="BL38" s="3">
        <f t="shared" si="71"/>
        <v>42.600000000000023</v>
      </c>
      <c r="BM38" s="3">
        <f t="shared" si="43"/>
        <v>44.87673973514557</v>
      </c>
      <c r="BN38" s="4">
        <f t="shared" si="86"/>
        <v>-2.2767397351455472</v>
      </c>
      <c r="BO38" s="4">
        <f t="shared" si="76"/>
        <v>0.98409919149083558</v>
      </c>
      <c r="BP38" s="13"/>
      <c r="BQ38" s="42" t="s">
        <v>1117</v>
      </c>
      <c r="BR38" s="42">
        <v>252.78100000000001</v>
      </c>
      <c r="BS38" s="42">
        <v>257.733</v>
      </c>
      <c r="BT38" s="42">
        <v>975.5</v>
      </c>
      <c r="BU38" s="21">
        <f t="shared" si="44"/>
        <v>42.955500000000001</v>
      </c>
      <c r="BV38" s="21">
        <f t="shared" si="45"/>
        <v>45.527787090540293</v>
      </c>
      <c r="BW38" s="3">
        <f t="shared" si="46"/>
        <v>-2.5722870905402928</v>
      </c>
      <c r="BX38" s="3">
        <f t="shared" si="47"/>
        <v>273.16672254324175</v>
      </c>
      <c r="BY38" s="3">
        <f t="shared" si="87"/>
        <v>42.100000000000023</v>
      </c>
      <c r="BZ38" s="3">
        <f t="shared" si="48"/>
        <v>44.87673973514557</v>
      </c>
      <c r="CA38" s="4">
        <f t="shared" si="88"/>
        <v>-2.7767397351455472</v>
      </c>
      <c r="CB38" s="4">
        <f t="shared" si="77"/>
        <v>0.98078631762327684</v>
      </c>
      <c r="CC38" s="13"/>
      <c r="CD38" s="42" t="s">
        <v>1117</v>
      </c>
      <c r="CE38" s="42">
        <v>252.50299999999999</v>
      </c>
      <c r="CF38" s="42">
        <v>257.58600000000001</v>
      </c>
      <c r="CG38" s="42">
        <v>974.6</v>
      </c>
      <c r="CH38" s="21">
        <f t="shared" si="49"/>
        <v>42.930999999999997</v>
      </c>
      <c r="CI38" s="21">
        <f t="shared" si="50"/>
        <v>45.527787090540293</v>
      </c>
      <c r="CJ38" s="3">
        <f t="shared" si="51"/>
        <v>-2.5967870905402961</v>
      </c>
      <c r="CK38" s="3">
        <f t="shared" si="52"/>
        <v>273.16672254324175</v>
      </c>
      <c r="CL38" s="3">
        <f t="shared" si="89"/>
        <v>42.100000000000023</v>
      </c>
      <c r="CM38" s="3">
        <f t="shared" si="53"/>
        <v>44.87673973514557</v>
      </c>
      <c r="CN38" s="4">
        <f t="shared" si="90"/>
        <v>-2.7767397351455472</v>
      </c>
      <c r="CO38" s="4">
        <f t="shared" si="78"/>
        <v>0.98026678468550299</v>
      </c>
      <c r="CP38" s="13"/>
      <c r="CQ38" s="42" t="s">
        <v>1117</v>
      </c>
      <c r="CR38" s="42">
        <v>253.65</v>
      </c>
      <c r="CS38" s="42">
        <v>261.298</v>
      </c>
      <c r="CT38" s="42">
        <v>983.1</v>
      </c>
      <c r="CU38" s="21">
        <f t="shared" si="54"/>
        <v>43.549666666666667</v>
      </c>
      <c r="CV38" s="21">
        <f t="shared" si="55"/>
        <v>45.527787090540293</v>
      </c>
      <c r="CW38" s="3">
        <f t="shared" si="56"/>
        <v>-1.9781204238736265</v>
      </c>
      <c r="CX38" s="3">
        <f t="shared" si="57"/>
        <v>273.16672254324175</v>
      </c>
      <c r="CY38" s="3">
        <f t="shared" si="91"/>
        <v>42.300000000000068</v>
      </c>
      <c r="CZ38" s="3">
        <f t="shared" si="58"/>
        <v>44.87673973514557</v>
      </c>
      <c r="DA38" s="4">
        <f t="shared" si="92"/>
        <v>-2.5767397351455017</v>
      </c>
      <c r="DB38" s="4">
        <f t="shared" si="79"/>
        <v>0.97073073655366671</v>
      </c>
      <c r="DC38" s="13"/>
      <c r="DD38" s="42" t="s">
        <v>1117</v>
      </c>
      <c r="DE38" s="42">
        <v>240.20500000000001</v>
      </c>
      <c r="DF38" s="42">
        <v>244.036</v>
      </c>
      <c r="DG38" s="42">
        <v>928.5</v>
      </c>
      <c r="DH38" s="21">
        <f t="shared" si="59"/>
        <v>40.672666666666665</v>
      </c>
      <c r="DI38" s="21">
        <f t="shared" si="60"/>
        <v>43.314050654027788</v>
      </c>
      <c r="DJ38" s="3">
        <f t="shared" si="61"/>
        <v>-2.6413839873611238</v>
      </c>
      <c r="DK38" s="3">
        <f t="shared" si="62"/>
        <v>259.88430392416672</v>
      </c>
      <c r="DL38" s="3">
        <f t="shared" si="93"/>
        <v>39.899999999999977</v>
      </c>
      <c r="DM38" s="3">
        <f t="shared" si="63"/>
        <v>42.694659729675195</v>
      </c>
      <c r="DN38" s="4">
        <f t="shared" si="94"/>
        <v>-2.7946597296752174</v>
      </c>
      <c r="DO38" s="4">
        <f t="shared" si="80"/>
        <v>0.98430149650051635</v>
      </c>
      <c r="DP38" s="13"/>
      <c r="DQ38" s="11"/>
      <c r="DR38" s="55" t="str">
        <f t="shared" si="70"/>
        <v>27-03-2026 13:10</v>
      </c>
      <c r="DS38" s="5">
        <f t="shared" si="97"/>
        <v>447.95216666666659</v>
      </c>
      <c r="DT38" s="5">
        <f t="shared" si="65"/>
        <v>471.27524930510651</v>
      </c>
      <c r="DU38" s="6">
        <f t="shared" si="95"/>
        <v>-23.323082638439928</v>
      </c>
      <c r="DV38" s="5">
        <f t="shared" si="66"/>
        <v>2827.6514958306389</v>
      </c>
      <c r="DW38" s="5">
        <f t="shared" si="98"/>
        <v>436.80000000000052</v>
      </c>
      <c r="DX38" s="5">
        <f t="shared" si="68"/>
        <v>464.53601324004353</v>
      </c>
      <c r="DY38" s="6">
        <f t="shared" si="96"/>
        <v>-27.736013240043007</v>
      </c>
      <c r="DZ38" s="6">
        <f t="shared" si="69"/>
        <v>-11.152166666666062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57" t="s">
        <v>1118</v>
      </c>
      <c r="B39" s="39">
        <v>1033</v>
      </c>
      <c r="C39" s="38">
        <v>50.23</v>
      </c>
      <c r="D39" s="12"/>
      <c r="E39" s="42">
        <v>341.16199999999998</v>
      </c>
      <c r="F39" s="42">
        <v>347.16800000000001</v>
      </c>
      <c r="G39" s="42">
        <v>1262.0999999999999</v>
      </c>
      <c r="H39" s="21">
        <f t="shared" si="16"/>
        <v>57.861333333333334</v>
      </c>
      <c r="I39" s="3">
        <f t="shared" si="17"/>
        <v>61.17333636922104</v>
      </c>
      <c r="J39" s="3">
        <f t="shared" si="18"/>
        <v>-3.3120030358877059</v>
      </c>
      <c r="K39" s="3">
        <f t="shared" si="19"/>
        <v>367.04001821532631</v>
      </c>
      <c r="L39" s="3">
        <f t="shared" si="20"/>
        <v>57.199999999999818</v>
      </c>
      <c r="M39" s="3">
        <f t="shared" si="21"/>
        <v>60.298557659141181</v>
      </c>
      <c r="N39" s="4">
        <f t="shared" si="81"/>
        <v>-3.0985576591413633</v>
      </c>
      <c r="O39" s="4">
        <f t="shared" si="72"/>
        <v>0.98270001843487875</v>
      </c>
      <c r="P39" s="13"/>
      <c r="Q39" s="42" t="s">
        <v>1118</v>
      </c>
      <c r="R39" s="42">
        <v>345.31799999999998</v>
      </c>
      <c r="S39" s="42">
        <v>351.50400000000002</v>
      </c>
      <c r="T39" s="42">
        <v>1272.8</v>
      </c>
      <c r="U39" s="21">
        <f t="shared" si="22"/>
        <v>58.584000000000003</v>
      </c>
      <c r="V39" s="3">
        <f t="shared" si="23"/>
        <v>61.17333636922104</v>
      </c>
      <c r="W39" s="3">
        <f t="shared" si="24"/>
        <v>-2.5893363692210372</v>
      </c>
      <c r="X39" s="3">
        <f t="shared" si="25"/>
        <v>367.04001821532631</v>
      </c>
      <c r="Y39" s="3">
        <f t="shared" si="26"/>
        <v>57.899999999999864</v>
      </c>
      <c r="Z39" s="3">
        <f t="shared" si="27"/>
        <v>60.298557659141181</v>
      </c>
      <c r="AA39" s="4">
        <f t="shared" si="82"/>
        <v>-2.3985576591413178</v>
      </c>
      <c r="AB39" s="4">
        <f t="shared" si="73"/>
        <v>0.98240133824935127</v>
      </c>
      <c r="AC39" s="13"/>
      <c r="AD39" s="42" t="s">
        <v>1118</v>
      </c>
      <c r="AE39" s="42">
        <v>339.38900000000001</v>
      </c>
      <c r="AF39" s="42">
        <v>349.15899999999999</v>
      </c>
      <c r="AG39" s="42">
        <v>1249.3</v>
      </c>
      <c r="AH39" s="21">
        <f t="shared" si="28"/>
        <v>58.193166666666663</v>
      </c>
      <c r="AI39" s="21">
        <f t="shared" si="29"/>
        <v>61.17333636922104</v>
      </c>
      <c r="AJ39" s="3">
        <f t="shared" si="30"/>
        <v>-2.9801697025543774</v>
      </c>
      <c r="AK39" s="3">
        <f t="shared" si="31"/>
        <v>367.04001821532631</v>
      </c>
      <c r="AL39" s="3">
        <f t="shared" si="32"/>
        <v>56.799999999999955</v>
      </c>
      <c r="AM39" s="3">
        <f t="shared" si="33"/>
        <v>60.298557659141181</v>
      </c>
      <c r="AN39" s="4">
        <f t="shared" si="83"/>
        <v>-3.4985576591412268</v>
      </c>
      <c r="AO39" s="4">
        <f t="shared" si="74"/>
        <v>0.97201847868736024</v>
      </c>
      <c r="AP39" s="13"/>
      <c r="AQ39" s="42" t="s">
        <v>1118</v>
      </c>
      <c r="AR39" s="42">
        <v>341.02699999999999</v>
      </c>
      <c r="AS39" s="42">
        <v>347.137</v>
      </c>
      <c r="AT39" s="42">
        <v>1260.5999999999999</v>
      </c>
      <c r="AU39" s="21">
        <f t="shared" si="34"/>
        <v>57.856166666666667</v>
      </c>
      <c r="AV39" s="21">
        <f t="shared" si="35"/>
        <v>61.17333636922104</v>
      </c>
      <c r="AW39" s="3">
        <f t="shared" si="36"/>
        <v>-3.3171697025543736</v>
      </c>
      <c r="AX39" s="3">
        <f t="shared" si="37"/>
        <v>367.04001821532631</v>
      </c>
      <c r="AY39" s="3">
        <f t="shared" si="84"/>
        <v>57.199999999999818</v>
      </c>
      <c r="AZ39" s="3">
        <f t="shared" si="38"/>
        <v>60.298557659141181</v>
      </c>
      <c r="BA39" s="4">
        <f t="shared" si="85"/>
        <v>-3.0985576591413633</v>
      </c>
      <c r="BB39" s="4">
        <f t="shared" si="75"/>
        <v>0.98239887998110254</v>
      </c>
      <c r="BC39" s="13"/>
      <c r="BD39" s="42" t="s">
        <v>1118</v>
      </c>
      <c r="BE39" s="42">
        <v>256.15899999999999</v>
      </c>
      <c r="BF39" s="42">
        <v>260.27100000000002</v>
      </c>
      <c r="BG39" s="42">
        <v>937.6</v>
      </c>
      <c r="BH39" s="21">
        <f t="shared" si="39"/>
        <v>43.378500000000003</v>
      </c>
      <c r="BI39" s="21">
        <f t="shared" si="40"/>
        <v>45.313582495719295</v>
      </c>
      <c r="BJ39" s="3">
        <f t="shared" si="41"/>
        <v>-1.9350824957192927</v>
      </c>
      <c r="BK39" s="3">
        <f t="shared" si="42"/>
        <v>271.88149497431579</v>
      </c>
      <c r="BL39" s="3">
        <f t="shared" si="71"/>
        <v>42.899999999999977</v>
      </c>
      <c r="BM39" s="3">
        <f t="shared" si="43"/>
        <v>44.665598266030507</v>
      </c>
      <c r="BN39" s="4">
        <f t="shared" si="86"/>
        <v>-1.7655982660305298</v>
      </c>
      <c r="BO39" s="4">
        <f t="shared" si="76"/>
        <v>0.98420108271762885</v>
      </c>
      <c r="BP39" s="13"/>
      <c r="BQ39" s="42" t="s">
        <v>1118</v>
      </c>
      <c r="BR39" s="42">
        <v>251.673</v>
      </c>
      <c r="BS39" s="42">
        <v>256.61700000000002</v>
      </c>
      <c r="BT39" s="42">
        <v>933.4</v>
      </c>
      <c r="BU39" s="21">
        <f t="shared" si="44"/>
        <v>42.769500000000001</v>
      </c>
      <c r="BV39" s="21">
        <f t="shared" si="45"/>
        <v>45.313582495719295</v>
      </c>
      <c r="BW39" s="3">
        <f t="shared" si="46"/>
        <v>-2.5440824957192945</v>
      </c>
      <c r="BX39" s="3">
        <f t="shared" si="47"/>
        <v>271.88149497431579</v>
      </c>
      <c r="BY39" s="3">
        <f t="shared" si="87"/>
        <v>42.100000000000023</v>
      </c>
      <c r="BZ39" s="3">
        <f t="shared" si="48"/>
        <v>44.665598266030507</v>
      </c>
      <c r="CA39" s="4">
        <f t="shared" si="88"/>
        <v>-2.5655982660304844</v>
      </c>
      <c r="CB39" s="4">
        <f t="shared" si="77"/>
        <v>0.98073393422883126</v>
      </c>
      <c r="CC39" s="13"/>
      <c r="CD39" s="42" t="s">
        <v>1118</v>
      </c>
      <c r="CE39" s="42">
        <v>252.66300000000001</v>
      </c>
      <c r="CF39" s="42">
        <v>258.25599999999997</v>
      </c>
      <c r="CG39" s="42">
        <v>932.5</v>
      </c>
      <c r="CH39" s="21">
        <f t="shared" si="49"/>
        <v>43.042666666666662</v>
      </c>
      <c r="CI39" s="21">
        <f t="shared" si="50"/>
        <v>45.313582495719295</v>
      </c>
      <c r="CJ39" s="3">
        <f t="shared" si="51"/>
        <v>-2.2709158290526332</v>
      </c>
      <c r="CK39" s="3">
        <f t="shared" si="52"/>
        <v>271.88149497431579</v>
      </c>
      <c r="CL39" s="3">
        <f t="shared" si="89"/>
        <v>42.200000000000045</v>
      </c>
      <c r="CM39" s="3">
        <f t="shared" si="53"/>
        <v>44.665598266030507</v>
      </c>
      <c r="CN39" s="4">
        <f t="shared" si="90"/>
        <v>-2.4655982660304616</v>
      </c>
      <c r="CO39" s="4">
        <f t="shared" si="78"/>
        <v>0.97834319434979256</v>
      </c>
      <c r="CP39" s="13"/>
      <c r="CQ39" s="42" t="s">
        <v>1118</v>
      </c>
      <c r="CR39" s="42">
        <v>253.00899999999999</v>
      </c>
      <c r="CS39" s="42">
        <v>260.90300000000002</v>
      </c>
      <c r="CT39" s="42">
        <v>940.8</v>
      </c>
      <c r="CU39" s="21">
        <f t="shared" si="54"/>
        <v>43.483833333333337</v>
      </c>
      <c r="CV39" s="21">
        <f t="shared" si="55"/>
        <v>45.313582495719295</v>
      </c>
      <c r="CW39" s="3">
        <f t="shared" si="56"/>
        <v>-1.8297491623859585</v>
      </c>
      <c r="CX39" s="3">
        <f t="shared" si="57"/>
        <v>271.88149497431579</v>
      </c>
      <c r="CY39" s="3">
        <f t="shared" si="91"/>
        <v>42.399999999999977</v>
      </c>
      <c r="CZ39" s="3">
        <f t="shared" si="58"/>
        <v>44.665598266030507</v>
      </c>
      <c r="DA39" s="4">
        <f t="shared" si="92"/>
        <v>-2.2655982660305298</v>
      </c>
      <c r="DB39" s="4">
        <f t="shared" si="79"/>
        <v>0.96974354453570855</v>
      </c>
      <c r="DC39" s="13"/>
      <c r="DD39" s="42" t="s">
        <v>1118</v>
      </c>
      <c r="DE39" s="42">
        <v>238.99700000000001</v>
      </c>
      <c r="DF39" s="42">
        <v>242.834</v>
      </c>
      <c r="DG39" s="42">
        <v>888.6</v>
      </c>
      <c r="DH39" s="21">
        <f t="shared" si="59"/>
        <v>40.472333333333331</v>
      </c>
      <c r="DI39" s="21">
        <f t="shared" si="60"/>
        <v>43.110261511982486</v>
      </c>
      <c r="DJ39" s="3">
        <f t="shared" si="61"/>
        <v>-2.6379281786491546</v>
      </c>
      <c r="DK39" s="3">
        <f t="shared" si="62"/>
        <v>258.66156907189492</v>
      </c>
      <c r="DL39" s="3">
        <f t="shared" si="93"/>
        <v>40.100000000000023</v>
      </c>
      <c r="DM39" s="3">
        <f t="shared" si="63"/>
        <v>42.493784772361138</v>
      </c>
      <c r="DN39" s="4">
        <f t="shared" si="94"/>
        <v>-2.3937847723611156</v>
      </c>
      <c r="DO39" s="4">
        <f t="shared" si="80"/>
        <v>0.98419908250080301</v>
      </c>
      <c r="DP39" s="13"/>
      <c r="DQ39" s="11"/>
      <c r="DR39" s="55" t="str">
        <f t="shared" si="70"/>
        <v>27-03-2026 13:00</v>
      </c>
      <c r="DS39" s="5">
        <f t="shared" si="97"/>
        <v>445.64149999999995</v>
      </c>
      <c r="DT39" s="5">
        <f t="shared" si="65"/>
        <v>469.05793697174386</v>
      </c>
      <c r="DU39" s="6">
        <f t="shared" si="95"/>
        <v>-23.416436971743906</v>
      </c>
      <c r="DV39" s="5">
        <f t="shared" si="66"/>
        <v>2814.3476218304636</v>
      </c>
      <c r="DW39" s="5">
        <f t="shared" si="98"/>
        <v>438.7999999999995</v>
      </c>
      <c r="DX39" s="5">
        <f t="shared" si="68"/>
        <v>462.35040847304782</v>
      </c>
      <c r="DY39" s="6">
        <f t="shared" si="96"/>
        <v>-23.550408473048321</v>
      </c>
      <c r="DZ39" s="6">
        <f t="shared" si="69"/>
        <v>-6.8415000000004511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57" t="s">
        <v>1119</v>
      </c>
      <c r="B40" s="39">
        <v>1030</v>
      </c>
      <c r="C40" s="38">
        <v>50.51</v>
      </c>
      <c r="D40" s="12"/>
      <c r="E40" s="42">
        <v>341.67099999999999</v>
      </c>
      <c r="F40" s="42">
        <v>347.65600000000001</v>
      </c>
      <c r="G40" s="42">
        <v>1204.9000000000001</v>
      </c>
      <c r="H40" s="21">
        <f t="shared" si="16"/>
        <v>57.942666666666668</v>
      </c>
      <c r="I40" s="3">
        <f t="shared" si="17"/>
        <v>60.930113522036848</v>
      </c>
      <c r="J40" s="3">
        <f t="shared" si="18"/>
        <v>-2.9874468553701803</v>
      </c>
      <c r="K40" s="3">
        <f t="shared" si="19"/>
        <v>365.58068113222112</v>
      </c>
      <c r="L40" s="3">
        <f t="shared" si="20"/>
        <v>58.600000000000136</v>
      </c>
      <c r="M40" s="3">
        <f t="shared" si="21"/>
        <v>60.058812898671725</v>
      </c>
      <c r="N40" s="4">
        <f t="shared" si="81"/>
        <v>-1.4588128986715887</v>
      </c>
      <c r="O40" s="4">
        <f t="shared" si="72"/>
        <v>0.9827847067215868</v>
      </c>
      <c r="P40" s="13"/>
      <c r="Q40" s="42" t="s">
        <v>1119</v>
      </c>
      <c r="R40" s="42">
        <v>345.84500000000003</v>
      </c>
      <c r="S40" s="42">
        <v>352.62700000000001</v>
      </c>
      <c r="T40" s="42">
        <v>1214.9000000000001</v>
      </c>
      <c r="U40" s="21">
        <f t="shared" si="22"/>
        <v>58.771166666666666</v>
      </c>
      <c r="V40" s="3">
        <f t="shared" si="23"/>
        <v>60.930113522036848</v>
      </c>
      <c r="W40" s="3">
        <f t="shared" si="24"/>
        <v>-2.158946855370182</v>
      </c>
      <c r="X40" s="3">
        <f t="shared" si="25"/>
        <v>365.58068113222112</v>
      </c>
      <c r="Y40" s="3">
        <f t="shared" si="26"/>
        <v>57.5</v>
      </c>
      <c r="Z40" s="3">
        <f t="shared" si="27"/>
        <v>60.058812898671725</v>
      </c>
      <c r="AA40" s="4">
        <f t="shared" si="82"/>
        <v>-2.5588128986717251</v>
      </c>
      <c r="AB40" s="4">
        <f t="shared" si="73"/>
        <v>0.98076721294739211</v>
      </c>
      <c r="AC40" s="13"/>
      <c r="AD40" s="42" t="s">
        <v>1119</v>
      </c>
      <c r="AE40" s="42">
        <v>339.00900000000001</v>
      </c>
      <c r="AF40" s="42">
        <v>348.53899999999999</v>
      </c>
      <c r="AG40" s="42">
        <v>1192.5</v>
      </c>
      <c r="AH40" s="21">
        <f t="shared" si="28"/>
        <v>58.089833333333331</v>
      </c>
      <c r="AI40" s="21">
        <f t="shared" si="29"/>
        <v>60.930113522036848</v>
      </c>
      <c r="AJ40" s="3">
        <f t="shared" si="30"/>
        <v>-2.8402801887035167</v>
      </c>
      <c r="AK40" s="3">
        <f t="shared" si="31"/>
        <v>365.58068113222112</v>
      </c>
      <c r="AL40" s="3">
        <f t="shared" si="32"/>
        <v>57.299999999999955</v>
      </c>
      <c r="AM40" s="3">
        <f t="shared" si="33"/>
        <v>60.058812898671725</v>
      </c>
      <c r="AN40" s="4">
        <f t="shared" si="83"/>
        <v>-2.7588128986717706</v>
      </c>
      <c r="AO40" s="4">
        <f t="shared" si="74"/>
        <v>0.97265729229727527</v>
      </c>
      <c r="AP40" s="13"/>
      <c r="AQ40" s="42" t="s">
        <v>1119</v>
      </c>
      <c r="AR40" s="42">
        <v>341.178</v>
      </c>
      <c r="AS40" s="42">
        <v>347.29</v>
      </c>
      <c r="AT40" s="42">
        <v>1203.4000000000001</v>
      </c>
      <c r="AU40" s="21">
        <f t="shared" si="34"/>
        <v>57.881666666666668</v>
      </c>
      <c r="AV40" s="21">
        <f t="shared" si="35"/>
        <v>60.930113522036848</v>
      </c>
      <c r="AW40" s="3">
        <f t="shared" si="36"/>
        <v>-3.0484468553701802</v>
      </c>
      <c r="AX40" s="3">
        <f t="shared" si="37"/>
        <v>365.58068113222112</v>
      </c>
      <c r="AY40" s="3">
        <f t="shared" si="84"/>
        <v>57.700000000000045</v>
      </c>
      <c r="AZ40" s="3">
        <f t="shared" si="38"/>
        <v>60.058812898671725</v>
      </c>
      <c r="BA40" s="4">
        <f t="shared" si="85"/>
        <v>-2.3588128986716796</v>
      </c>
      <c r="BB40" s="4">
        <f t="shared" si="75"/>
        <v>0.98240087534913179</v>
      </c>
      <c r="BC40" s="13"/>
      <c r="BD40" s="42" t="s">
        <v>1119</v>
      </c>
      <c r="BE40" s="42">
        <v>255.422</v>
      </c>
      <c r="BF40" s="42">
        <v>259.40499999999997</v>
      </c>
      <c r="BG40" s="42">
        <v>894.7</v>
      </c>
      <c r="BH40" s="21">
        <f t="shared" si="39"/>
        <v>43.23416666666666</v>
      </c>
      <c r="BI40" s="21">
        <f t="shared" si="40"/>
        <v>45.133417423730997</v>
      </c>
      <c r="BJ40" s="3">
        <f t="shared" si="41"/>
        <v>-1.8992507570643369</v>
      </c>
      <c r="BK40" s="3">
        <f t="shared" si="42"/>
        <v>270.80050454238602</v>
      </c>
      <c r="BL40" s="3">
        <f t="shared" si="71"/>
        <v>43.200000000000045</v>
      </c>
      <c r="BM40" s="3">
        <f t="shared" si="43"/>
        <v>44.488009554571647</v>
      </c>
      <c r="BN40" s="4">
        <f t="shared" si="86"/>
        <v>-1.2880095545716017</v>
      </c>
      <c r="BO40" s="4">
        <f t="shared" si="76"/>
        <v>0.98464563134866334</v>
      </c>
      <c r="BP40" s="13"/>
      <c r="BQ40" s="42" t="s">
        <v>1119</v>
      </c>
      <c r="BR40" s="42">
        <v>251.85300000000001</v>
      </c>
      <c r="BS40" s="42">
        <v>257.14600000000002</v>
      </c>
      <c r="BT40" s="42">
        <v>891.3</v>
      </c>
      <c r="BU40" s="21">
        <f t="shared" si="44"/>
        <v>42.857666666666667</v>
      </c>
      <c r="BV40" s="21">
        <f t="shared" si="45"/>
        <v>45.133417423730997</v>
      </c>
      <c r="BW40" s="3">
        <f t="shared" si="46"/>
        <v>-2.2757507570643298</v>
      </c>
      <c r="BX40" s="3">
        <f t="shared" si="47"/>
        <v>270.80050454238602</v>
      </c>
      <c r="BY40" s="3">
        <f t="shared" si="87"/>
        <v>42.599999999999909</v>
      </c>
      <c r="BZ40" s="3">
        <f t="shared" si="48"/>
        <v>44.488009554571647</v>
      </c>
      <c r="CA40" s="4">
        <f t="shared" si="88"/>
        <v>-1.8880095545717381</v>
      </c>
      <c r="CB40" s="4">
        <f t="shared" si="77"/>
        <v>0.97941636268890042</v>
      </c>
      <c r="CC40" s="13"/>
      <c r="CD40" s="42" t="s">
        <v>1119</v>
      </c>
      <c r="CE40" s="42">
        <v>252.048</v>
      </c>
      <c r="CF40" s="42">
        <v>257.57900000000001</v>
      </c>
      <c r="CG40" s="42">
        <v>890.3</v>
      </c>
      <c r="CH40" s="21">
        <f t="shared" si="49"/>
        <v>42.929833333333335</v>
      </c>
      <c r="CI40" s="21">
        <f t="shared" si="50"/>
        <v>45.133417423730997</v>
      </c>
      <c r="CJ40" s="3">
        <f t="shared" si="51"/>
        <v>-2.203584090397662</v>
      </c>
      <c r="CK40" s="3">
        <f t="shared" si="52"/>
        <v>270.80050454238602</v>
      </c>
      <c r="CL40" s="3">
        <f t="shared" si="89"/>
        <v>42.699999999999932</v>
      </c>
      <c r="CM40" s="3">
        <f t="shared" si="53"/>
        <v>44.488009554571647</v>
      </c>
      <c r="CN40" s="4">
        <f t="shared" si="90"/>
        <v>-1.7880095545717154</v>
      </c>
      <c r="CO40" s="4">
        <f t="shared" si="78"/>
        <v>0.97852697618982909</v>
      </c>
      <c r="CP40" s="13"/>
      <c r="CQ40" s="42" t="s">
        <v>1119</v>
      </c>
      <c r="CR40" s="42">
        <v>253.38900000000001</v>
      </c>
      <c r="CS40" s="42">
        <v>260.875</v>
      </c>
      <c r="CT40" s="42">
        <v>898.4</v>
      </c>
      <c r="CU40" s="21">
        <f t="shared" si="54"/>
        <v>43.479166666666664</v>
      </c>
      <c r="CV40" s="21">
        <f t="shared" si="55"/>
        <v>45.133417423730997</v>
      </c>
      <c r="CW40" s="3">
        <f t="shared" si="56"/>
        <v>-1.6542507570643323</v>
      </c>
      <c r="CX40" s="3">
        <f t="shared" si="57"/>
        <v>270.80050454238602</v>
      </c>
      <c r="CY40" s="3">
        <f t="shared" si="91"/>
        <v>43.299999999999955</v>
      </c>
      <c r="CZ40" s="3">
        <f t="shared" si="58"/>
        <v>44.488009554571647</v>
      </c>
      <c r="DA40" s="4">
        <f t="shared" si="92"/>
        <v>-1.1880095545716927</v>
      </c>
      <c r="DB40" s="4">
        <f t="shared" si="79"/>
        <v>0.9713042644944897</v>
      </c>
      <c r="DC40" s="13"/>
      <c r="DD40" s="42" t="s">
        <v>1119</v>
      </c>
      <c r="DE40" s="42">
        <v>239.70400000000001</v>
      </c>
      <c r="DF40" s="42">
        <v>243.50299999999999</v>
      </c>
      <c r="DG40" s="42">
        <v>848.5</v>
      </c>
      <c r="DH40" s="21">
        <f t="shared" si="59"/>
        <v>40.583833333333331</v>
      </c>
      <c r="DI40" s="21">
        <f t="shared" si="60"/>
        <v>42.938856760008306</v>
      </c>
      <c r="DJ40" s="3">
        <f t="shared" si="61"/>
        <v>-2.3550234266749754</v>
      </c>
      <c r="DK40" s="3">
        <f t="shared" si="62"/>
        <v>257.63314056004981</v>
      </c>
      <c r="DL40" s="3">
        <f t="shared" si="93"/>
        <v>40.399999999999977</v>
      </c>
      <c r="DM40" s="3">
        <f t="shared" si="63"/>
        <v>42.324831108340192</v>
      </c>
      <c r="DN40" s="4">
        <f t="shared" si="94"/>
        <v>-1.9248311083402143</v>
      </c>
      <c r="DO40" s="4">
        <f t="shared" si="80"/>
        <v>0.98439854950452366</v>
      </c>
      <c r="DP40" s="13"/>
      <c r="DQ40" s="11"/>
      <c r="DR40" s="55" t="str">
        <f t="shared" si="70"/>
        <v>27-03-2026 12:50</v>
      </c>
      <c r="DS40" s="5">
        <f t="shared" si="97"/>
        <v>445.77</v>
      </c>
      <c r="DT40" s="5">
        <f t="shared" si="65"/>
        <v>467.19298054307961</v>
      </c>
      <c r="DU40" s="6">
        <f t="shared" si="95"/>
        <v>-21.422980543079632</v>
      </c>
      <c r="DV40" s="5">
        <f t="shared" si="66"/>
        <v>2803.1578832584787</v>
      </c>
      <c r="DW40" s="5">
        <f t="shared" si="98"/>
        <v>443.29999999999995</v>
      </c>
      <c r="DX40" s="5">
        <f t="shared" si="68"/>
        <v>460.51212092131368</v>
      </c>
      <c r="DY40" s="6">
        <f t="shared" si="96"/>
        <v>-17.212120921313726</v>
      </c>
      <c r="DZ40" s="6">
        <f t="shared" si="69"/>
        <v>-2.4700000000000273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57" t="s">
        <v>1120</v>
      </c>
      <c r="B41" s="39">
        <v>1048</v>
      </c>
      <c r="C41" s="38">
        <v>50.8</v>
      </c>
      <c r="D41" s="12"/>
      <c r="E41" s="42">
        <v>348.678</v>
      </c>
      <c r="F41" s="42">
        <v>354.78</v>
      </c>
      <c r="G41" s="42">
        <v>1146.3</v>
      </c>
      <c r="H41" s="21">
        <f t="shared" si="16"/>
        <v>59.129999999999995</v>
      </c>
      <c r="I41" s="3">
        <f t="shared" si="17"/>
        <v>61.9258177398168</v>
      </c>
      <c r="J41" s="3">
        <f t="shared" si="18"/>
        <v>-2.7958177398168047</v>
      </c>
      <c r="K41" s="3">
        <f t="shared" si="19"/>
        <v>371.55490643890079</v>
      </c>
      <c r="L41" s="3">
        <f t="shared" si="20"/>
        <v>58.899999999999864</v>
      </c>
      <c r="M41" s="3">
        <f t="shared" si="21"/>
        <v>61.040278546137422</v>
      </c>
      <c r="N41" s="4">
        <f t="shared" si="81"/>
        <v>-2.1402785461375586</v>
      </c>
      <c r="O41" s="4">
        <f t="shared" si="72"/>
        <v>0.98280060882800613</v>
      </c>
      <c r="P41" s="13"/>
      <c r="Q41" s="42" t="s">
        <v>1120</v>
      </c>
      <c r="R41" s="42">
        <v>351.83199999999999</v>
      </c>
      <c r="S41" s="42">
        <v>358.02600000000001</v>
      </c>
      <c r="T41" s="42">
        <v>1157.4000000000001</v>
      </c>
      <c r="U41" s="21">
        <f t="shared" si="22"/>
        <v>59.670999999999999</v>
      </c>
      <c r="V41" s="3">
        <f t="shared" si="23"/>
        <v>61.9258177398168</v>
      </c>
      <c r="W41" s="3">
        <f t="shared" si="24"/>
        <v>-2.2548177398168008</v>
      </c>
      <c r="X41" s="3">
        <f t="shared" si="25"/>
        <v>371.55490643890079</v>
      </c>
      <c r="Y41" s="3">
        <f t="shared" si="26"/>
        <v>57</v>
      </c>
      <c r="Z41" s="3">
        <f t="shared" si="27"/>
        <v>61.040278546137422</v>
      </c>
      <c r="AA41" s="4">
        <f t="shared" si="82"/>
        <v>-4.0402785461374222</v>
      </c>
      <c r="AB41" s="4">
        <f t="shared" si="73"/>
        <v>0.98269958047739547</v>
      </c>
      <c r="AC41" s="13"/>
      <c r="AD41" s="42" t="s">
        <v>1120</v>
      </c>
      <c r="AE41" s="42">
        <v>344.82900000000001</v>
      </c>
      <c r="AF41" s="42">
        <v>354.70600000000002</v>
      </c>
      <c r="AG41" s="42">
        <v>1135.2</v>
      </c>
      <c r="AH41" s="21">
        <f t="shared" si="28"/>
        <v>59.117666666666665</v>
      </c>
      <c r="AI41" s="21">
        <f t="shared" si="29"/>
        <v>61.9258177398168</v>
      </c>
      <c r="AJ41" s="3">
        <f t="shared" si="30"/>
        <v>-2.8081510731501353</v>
      </c>
      <c r="AK41" s="3">
        <f t="shared" si="31"/>
        <v>371.55490643890079</v>
      </c>
      <c r="AL41" s="3">
        <f t="shared" si="32"/>
        <v>55.900000000000091</v>
      </c>
      <c r="AM41" s="3">
        <f t="shared" si="33"/>
        <v>61.040278546137422</v>
      </c>
      <c r="AN41" s="4">
        <f t="shared" si="83"/>
        <v>-5.1402785461373313</v>
      </c>
      <c r="AO41" s="4">
        <f t="shared" si="74"/>
        <v>0.97215440392888752</v>
      </c>
      <c r="AP41" s="13"/>
      <c r="AQ41" s="42" t="s">
        <v>1120</v>
      </c>
      <c r="AR41" s="42">
        <v>345.63400000000001</v>
      </c>
      <c r="AS41" s="42">
        <v>351.82600000000002</v>
      </c>
      <c r="AT41" s="42">
        <v>1145.7</v>
      </c>
      <c r="AU41" s="21">
        <f t="shared" si="34"/>
        <v>58.637666666666668</v>
      </c>
      <c r="AV41" s="21">
        <f t="shared" si="35"/>
        <v>61.9258177398168</v>
      </c>
      <c r="AW41" s="3">
        <f t="shared" si="36"/>
        <v>-3.2881510731501322</v>
      </c>
      <c r="AX41" s="3">
        <f t="shared" si="37"/>
        <v>371.55490643890079</v>
      </c>
      <c r="AY41" s="3">
        <f t="shared" si="84"/>
        <v>57.200000000000045</v>
      </c>
      <c r="AZ41" s="3">
        <f t="shared" si="38"/>
        <v>61.040278546137422</v>
      </c>
      <c r="BA41" s="4">
        <f t="shared" si="85"/>
        <v>-3.8402785461373767</v>
      </c>
      <c r="BB41" s="4">
        <f t="shared" si="75"/>
        <v>0.98240039110241995</v>
      </c>
      <c r="BC41" s="13"/>
      <c r="BD41" s="42" t="s">
        <v>1120</v>
      </c>
      <c r="BE41" s="42">
        <v>259.26400000000001</v>
      </c>
      <c r="BF41" s="42">
        <v>263.45299999999997</v>
      </c>
      <c r="BG41" s="42">
        <v>851.5</v>
      </c>
      <c r="BH41" s="21">
        <f t="shared" si="39"/>
        <v>43.908833333333327</v>
      </c>
      <c r="BI41" s="21">
        <f t="shared" si="40"/>
        <v>45.87097610356799</v>
      </c>
      <c r="BJ41" s="3">
        <f t="shared" si="41"/>
        <v>-1.9621427702346637</v>
      </c>
      <c r="BK41" s="3">
        <f t="shared" si="42"/>
        <v>275.22585662140801</v>
      </c>
      <c r="BL41" s="3">
        <f t="shared" si="71"/>
        <v>42.700000000000045</v>
      </c>
      <c r="BM41" s="3">
        <f t="shared" si="43"/>
        <v>45.215021145286968</v>
      </c>
      <c r="BN41" s="4">
        <f t="shared" si="86"/>
        <v>-2.5150211452869229</v>
      </c>
      <c r="BO41" s="4">
        <f t="shared" si="76"/>
        <v>0.98409963067416217</v>
      </c>
      <c r="BP41" s="13"/>
      <c r="BQ41" s="42" t="s">
        <v>1120</v>
      </c>
      <c r="BR41" s="42">
        <v>254.91900000000001</v>
      </c>
      <c r="BS41" s="42">
        <v>259.85300000000001</v>
      </c>
      <c r="BT41" s="42">
        <v>848.7</v>
      </c>
      <c r="BU41" s="21">
        <f t="shared" si="44"/>
        <v>43.308833333333332</v>
      </c>
      <c r="BV41" s="21">
        <f t="shared" si="45"/>
        <v>45.87097610356799</v>
      </c>
      <c r="BW41" s="3">
        <f t="shared" si="46"/>
        <v>-2.562142770234658</v>
      </c>
      <c r="BX41" s="3">
        <f t="shared" si="47"/>
        <v>275.22585662140801</v>
      </c>
      <c r="BY41" s="3">
        <f t="shared" si="87"/>
        <v>42.200000000000045</v>
      </c>
      <c r="BZ41" s="3">
        <f t="shared" si="48"/>
        <v>45.215021145286968</v>
      </c>
      <c r="CA41" s="4">
        <f t="shared" si="88"/>
        <v>-3.0150211452869229</v>
      </c>
      <c r="CB41" s="4">
        <f t="shared" si="77"/>
        <v>0.98101234159313155</v>
      </c>
      <c r="CC41" s="13"/>
      <c r="CD41" s="42" t="s">
        <v>1120</v>
      </c>
      <c r="CE41" s="42">
        <v>255.73</v>
      </c>
      <c r="CF41" s="42">
        <v>261.16199999999998</v>
      </c>
      <c r="CG41" s="42">
        <v>847.6</v>
      </c>
      <c r="CH41" s="21">
        <f t="shared" si="49"/>
        <v>43.526999999999994</v>
      </c>
      <c r="CI41" s="21">
        <f t="shared" si="50"/>
        <v>45.87097610356799</v>
      </c>
      <c r="CJ41" s="3">
        <f t="shared" si="51"/>
        <v>-2.3439761035679965</v>
      </c>
      <c r="CK41" s="3">
        <f t="shared" si="52"/>
        <v>275.22585662140801</v>
      </c>
      <c r="CL41" s="3">
        <f t="shared" si="89"/>
        <v>42.200000000000045</v>
      </c>
      <c r="CM41" s="3">
        <f t="shared" si="53"/>
        <v>45.215021145286968</v>
      </c>
      <c r="CN41" s="4">
        <f t="shared" si="90"/>
        <v>-3.0150211452869229</v>
      </c>
      <c r="CO41" s="4">
        <f t="shared" si="78"/>
        <v>0.97920064940535001</v>
      </c>
      <c r="CP41" s="13"/>
      <c r="CQ41" s="42" t="s">
        <v>1120</v>
      </c>
      <c r="CR41" s="42">
        <v>256.19200000000001</v>
      </c>
      <c r="CS41" s="42">
        <v>263.72300000000001</v>
      </c>
      <c r="CT41" s="42">
        <v>855.1</v>
      </c>
      <c r="CU41" s="21">
        <f t="shared" si="54"/>
        <v>43.953833333333336</v>
      </c>
      <c r="CV41" s="21">
        <f t="shared" si="55"/>
        <v>45.87097610356799</v>
      </c>
      <c r="CW41" s="3">
        <f t="shared" si="56"/>
        <v>-1.9171427702346548</v>
      </c>
      <c r="CX41" s="3">
        <f t="shared" si="57"/>
        <v>275.22585662140801</v>
      </c>
      <c r="CY41" s="3">
        <f t="shared" si="91"/>
        <v>41.899999999999977</v>
      </c>
      <c r="CZ41" s="3">
        <f t="shared" si="58"/>
        <v>45.215021145286968</v>
      </c>
      <c r="DA41" s="4">
        <f t="shared" si="92"/>
        <v>-3.3150211452869911</v>
      </c>
      <c r="DB41" s="4">
        <f t="shared" si="79"/>
        <v>0.97144352218046959</v>
      </c>
      <c r="DC41" s="13"/>
      <c r="DD41" s="42" t="s">
        <v>1120</v>
      </c>
      <c r="DE41" s="42">
        <v>241.785</v>
      </c>
      <c r="DF41" s="42">
        <v>245.642</v>
      </c>
      <c r="DG41" s="42">
        <v>808.1</v>
      </c>
      <c r="DH41" s="21">
        <f t="shared" si="59"/>
        <v>40.940333333333328</v>
      </c>
      <c r="DI41" s="21">
        <f t="shared" si="60"/>
        <v>43.640552494862398</v>
      </c>
      <c r="DJ41" s="3">
        <f t="shared" si="61"/>
        <v>-2.7002191615290698</v>
      </c>
      <c r="DK41" s="3">
        <f t="shared" si="62"/>
        <v>261.8433149691744</v>
      </c>
      <c r="DL41" s="3">
        <f t="shared" si="93"/>
        <v>39.600000000000023</v>
      </c>
      <c r="DM41" s="3">
        <f t="shared" si="63"/>
        <v>43.01649259418587</v>
      </c>
      <c r="DN41" s="4">
        <f t="shared" si="94"/>
        <v>-3.4164925941858471</v>
      </c>
      <c r="DO41" s="4">
        <f t="shared" si="80"/>
        <v>0.98429828775209449</v>
      </c>
      <c r="DP41" s="13"/>
      <c r="DQ41" s="11"/>
      <c r="DR41" s="55" t="str">
        <f t="shared" si="70"/>
        <v>27-03-2026 12:40</v>
      </c>
      <c r="DS41" s="5">
        <f t="shared" si="97"/>
        <v>452.19516666666664</v>
      </c>
      <c r="DT41" s="5">
        <f t="shared" si="65"/>
        <v>474.82772786840161</v>
      </c>
      <c r="DU41" s="6">
        <f t="shared" si="95"/>
        <v>-22.632561201734973</v>
      </c>
      <c r="DV41" s="5">
        <f t="shared" si="66"/>
        <v>2848.9663672104098</v>
      </c>
      <c r="DW41" s="5">
        <f t="shared" si="98"/>
        <v>437.60000000000014</v>
      </c>
      <c r="DX41" s="5">
        <f t="shared" si="68"/>
        <v>468.03769135988347</v>
      </c>
      <c r="DY41" s="6">
        <f t="shared" si="96"/>
        <v>-30.437691359883331</v>
      </c>
      <c r="DZ41" s="6">
        <f t="shared" si="69"/>
        <v>-14.595166666666501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57" t="s">
        <v>1121</v>
      </c>
      <c r="B42" s="39">
        <v>1034</v>
      </c>
      <c r="C42" s="38">
        <v>50.8</v>
      </c>
      <c r="D42" s="12"/>
      <c r="E42" s="42">
        <v>338.32499999999999</v>
      </c>
      <c r="F42" s="42">
        <v>344.36099999999999</v>
      </c>
      <c r="G42" s="42">
        <v>1087.4000000000001</v>
      </c>
      <c r="H42" s="21">
        <f t="shared" si="16"/>
        <v>57.393499999999996</v>
      </c>
      <c r="I42" s="3">
        <f t="shared" si="17"/>
        <v>61.09856444939939</v>
      </c>
      <c r="J42" s="3">
        <f t="shared" si="18"/>
        <v>-3.7050644493993943</v>
      </c>
      <c r="K42" s="3">
        <f t="shared" si="19"/>
        <v>366.59138669639634</v>
      </c>
      <c r="L42" s="3">
        <f t="shared" si="20"/>
        <v>54.200000000000045</v>
      </c>
      <c r="M42" s="3">
        <f t="shared" si="21"/>
        <v>60.224854977772978</v>
      </c>
      <c r="N42" s="4">
        <f t="shared" si="81"/>
        <v>-6.0248549777729323</v>
      </c>
      <c r="O42" s="4">
        <f t="shared" si="72"/>
        <v>0.98247188270448749</v>
      </c>
      <c r="P42" s="13"/>
      <c r="Q42" s="42" t="s">
        <v>1121</v>
      </c>
      <c r="R42" s="42">
        <v>343.851</v>
      </c>
      <c r="S42" s="42">
        <v>350.08199999999999</v>
      </c>
      <c r="T42" s="42">
        <v>1100.4000000000001</v>
      </c>
      <c r="U42" s="21">
        <f t="shared" si="22"/>
        <v>58.346999999999994</v>
      </c>
      <c r="V42" s="3">
        <f t="shared" si="23"/>
        <v>61.09856444939939</v>
      </c>
      <c r="W42" s="3">
        <f t="shared" si="24"/>
        <v>-2.751564449399396</v>
      </c>
      <c r="X42" s="3">
        <f t="shared" si="25"/>
        <v>366.59138669639634</v>
      </c>
      <c r="Y42" s="3">
        <f t="shared" si="26"/>
        <v>58</v>
      </c>
      <c r="Z42" s="3">
        <f t="shared" si="27"/>
        <v>60.224854977772978</v>
      </c>
      <c r="AA42" s="4">
        <f t="shared" si="82"/>
        <v>-2.2248549777729778</v>
      </c>
      <c r="AB42" s="4">
        <f t="shared" si="73"/>
        <v>0.98220131283527856</v>
      </c>
      <c r="AC42" s="13"/>
      <c r="AD42" s="42" t="s">
        <v>1121</v>
      </c>
      <c r="AE42" s="42">
        <v>336.92899999999997</v>
      </c>
      <c r="AF42" s="42">
        <v>346.78100000000001</v>
      </c>
      <c r="AG42" s="42">
        <v>1079.3</v>
      </c>
      <c r="AH42" s="21">
        <f t="shared" si="28"/>
        <v>57.796833333333332</v>
      </c>
      <c r="AI42" s="21">
        <f t="shared" si="29"/>
        <v>61.09856444939939</v>
      </c>
      <c r="AJ42" s="3">
        <f t="shared" si="30"/>
        <v>-3.3017311160660583</v>
      </c>
      <c r="AK42" s="3">
        <f t="shared" si="31"/>
        <v>366.59138669639634</v>
      </c>
      <c r="AL42" s="3">
        <f t="shared" si="32"/>
        <v>56.699999999999932</v>
      </c>
      <c r="AM42" s="3">
        <f t="shared" si="33"/>
        <v>60.224854977772978</v>
      </c>
      <c r="AN42" s="4">
        <f t="shared" si="83"/>
        <v>-3.524854977773046</v>
      </c>
      <c r="AO42" s="4">
        <f t="shared" si="74"/>
        <v>0.9715901390214573</v>
      </c>
      <c r="AP42" s="13"/>
      <c r="AQ42" s="42" t="s">
        <v>1121</v>
      </c>
      <c r="AR42" s="42">
        <v>339.91899999999998</v>
      </c>
      <c r="AS42" s="42">
        <v>346.00900000000001</v>
      </c>
      <c r="AT42" s="42">
        <v>1088.5</v>
      </c>
      <c r="AU42" s="21">
        <f t="shared" si="34"/>
        <v>57.668166666666664</v>
      </c>
      <c r="AV42" s="21">
        <f t="shared" si="35"/>
        <v>61.09856444939939</v>
      </c>
      <c r="AW42" s="3">
        <f t="shared" si="36"/>
        <v>-3.4303977827327259</v>
      </c>
      <c r="AX42" s="3">
        <f t="shared" si="37"/>
        <v>366.59138669639634</v>
      </c>
      <c r="AY42" s="3">
        <f t="shared" si="84"/>
        <v>56.400000000000091</v>
      </c>
      <c r="AZ42" s="3">
        <f t="shared" si="38"/>
        <v>60.224854977772978</v>
      </c>
      <c r="BA42" s="4">
        <f t="shared" si="85"/>
        <v>-3.8248549777728869</v>
      </c>
      <c r="BB42" s="4">
        <f t="shared" si="75"/>
        <v>0.98239930175226642</v>
      </c>
      <c r="BC42" s="13"/>
      <c r="BD42" s="42" t="s">
        <v>1121</v>
      </c>
      <c r="BE42" s="42">
        <v>254.07400000000001</v>
      </c>
      <c r="BF42" s="42">
        <v>258.23200000000003</v>
      </c>
      <c r="BG42" s="42">
        <v>808.8</v>
      </c>
      <c r="BH42" s="21">
        <f t="shared" si="39"/>
        <v>43.038666666666671</v>
      </c>
      <c r="BI42" s="21">
        <f t="shared" si="40"/>
        <v>45.258195888444</v>
      </c>
      <c r="BJ42" s="3">
        <f t="shared" si="41"/>
        <v>-2.2195292217773286</v>
      </c>
      <c r="BK42" s="3">
        <f t="shared" si="42"/>
        <v>271.54917533066396</v>
      </c>
      <c r="BL42" s="3">
        <f t="shared" si="71"/>
        <v>42.199999999999932</v>
      </c>
      <c r="BM42" s="3">
        <f t="shared" si="43"/>
        <v>44.611003687239254</v>
      </c>
      <c r="BN42" s="4">
        <f t="shared" si="86"/>
        <v>-2.4110036872393223</v>
      </c>
      <c r="BO42" s="4">
        <f t="shared" si="76"/>
        <v>0.98389820006815576</v>
      </c>
      <c r="BP42" s="13"/>
      <c r="BQ42" s="42" t="s">
        <v>1121</v>
      </c>
      <c r="BR42" s="42">
        <v>251.17099999999999</v>
      </c>
      <c r="BS42" s="42">
        <v>256.52199999999999</v>
      </c>
      <c r="BT42" s="42">
        <v>806.5</v>
      </c>
      <c r="BU42" s="21">
        <f t="shared" si="44"/>
        <v>42.75366666666666</v>
      </c>
      <c r="BV42" s="21">
        <f t="shared" si="45"/>
        <v>45.258195888444</v>
      </c>
      <c r="BW42" s="3">
        <f t="shared" si="46"/>
        <v>-2.5045292217773394</v>
      </c>
      <c r="BX42" s="3">
        <f t="shared" si="47"/>
        <v>271.54917533066396</v>
      </c>
      <c r="BY42" s="3">
        <f t="shared" si="87"/>
        <v>41.700000000000045</v>
      </c>
      <c r="BZ42" s="3">
        <f t="shared" si="48"/>
        <v>44.611003687239254</v>
      </c>
      <c r="CA42" s="4">
        <f t="shared" si="88"/>
        <v>-2.9110036872392087</v>
      </c>
      <c r="CB42" s="4">
        <f t="shared" si="77"/>
        <v>0.97914019070489078</v>
      </c>
      <c r="CC42" s="13"/>
      <c r="CD42" s="42" t="s">
        <v>1121</v>
      </c>
      <c r="CE42" s="42">
        <v>251.25899999999999</v>
      </c>
      <c r="CF42" s="42">
        <v>256.452</v>
      </c>
      <c r="CG42" s="42">
        <v>805.4</v>
      </c>
      <c r="CH42" s="21">
        <f t="shared" si="49"/>
        <v>42.741999999999997</v>
      </c>
      <c r="CI42" s="21">
        <f t="shared" si="50"/>
        <v>45.258195888444</v>
      </c>
      <c r="CJ42" s="3">
        <f t="shared" si="51"/>
        <v>-2.5161958884440025</v>
      </c>
      <c r="CK42" s="3">
        <f t="shared" si="52"/>
        <v>271.54917533066396</v>
      </c>
      <c r="CL42" s="3">
        <f t="shared" si="89"/>
        <v>41.699999999999932</v>
      </c>
      <c r="CM42" s="3">
        <f t="shared" si="53"/>
        <v>44.611003687239254</v>
      </c>
      <c r="CN42" s="4">
        <f t="shared" si="90"/>
        <v>-2.9110036872393223</v>
      </c>
      <c r="CO42" s="4">
        <f t="shared" si="78"/>
        <v>0.979750596602873</v>
      </c>
      <c r="CP42" s="13"/>
      <c r="CQ42" s="42" t="s">
        <v>1121</v>
      </c>
      <c r="CR42" s="42">
        <v>252.83199999999999</v>
      </c>
      <c r="CS42" s="42">
        <v>260.387</v>
      </c>
      <c r="CT42" s="42">
        <v>813.2</v>
      </c>
      <c r="CU42" s="21">
        <f t="shared" si="54"/>
        <v>43.397833333333331</v>
      </c>
      <c r="CV42" s="21">
        <f t="shared" si="55"/>
        <v>45.258195888444</v>
      </c>
      <c r="CW42" s="3">
        <f t="shared" si="56"/>
        <v>-1.8603625551106688</v>
      </c>
      <c r="CX42" s="3">
        <f t="shared" si="57"/>
        <v>271.54917533066396</v>
      </c>
      <c r="CY42" s="3">
        <f t="shared" si="91"/>
        <v>42</v>
      </c>
      <c r="CZ42" s="3">
        <f t="shared" si="58"/>
        <v>44.611003687239254</v>
      </c>
      <c r="DA42" s="4">
        <f t="shared" si="92"/>
        <v>-2.6110036872392541</v>
      </c>
      <c r="DB42" s="4">
        <f t="shared" si="79"/>
        <v>0.97098549466755246</v>
      </c>
      <c r="DC42" s="13"/>
      <c r="DD42" s="42" t="s">
        <v>1121</v>
      </c>
      <c r="DE42" s="42">
        <v>238.83699999999999</v>
      </c>
      <c r="DF42" s="42">
        <v>242.721</v>
      </c>
      <c r="DG42" s="42">
        <v>768.5</v>
      </c>
      <c r="DH42" s="21">
        <f t="shared" si="59"/>
        <v>40.453499999999998</v>
      </c>
      <c r="DI42" s="21">
        <f t="shared" si="60"/>
        <v>43.057568014969199</v>
      </c>
      <c r="DJ42" s="3">
        <f t="shared" si="61"/>
        <v>-2.6040680149692008</v>
      </c>
      <c r="DK42" s="3">
        <f t="shared" si="62"/>
        <v>258.34540808981518</v>
      </c>
      <c r="DL42" s="3">
        <f t="shared" si="93"/>
        <v>40.299999999999955</v>
      </c>
      <c r="DM42" s="3">
        <f t="shared" si="63"/>
        <v>42.441844792355141</v>
      </c>
      <c r="DN42" s="4">
        <f t="shared" si="94"/>
        <v>-2.1418447923551867</v>
      </c>
      <c r="DO42" s="4">
        <f t="shared" si="80"/>
        <v>0.9839980883401106</v>
      </c>
      <c r="DP42" s="13"/>
      <c r="DQ42" s="11"/>
      <c r="DR42" s="55" t="str">
        <f t="shared" si="70"/>
        <v>27-03-2026 12:30</v>
      </c>
      <c r="DS42" s="5">
        <f t="shared" si="97"/>
        <v>443.59116666666665</v>
      </c>
      <c r="DT42" s="5">
        <f t="shared" si="65"/>
        <v>468.48460936634274</v>
      </c>
      <c r="DU42" s="6">
        <f t="shared" si="95"/>
        <v>-24.893442699676086</v>
      </c>
      <c r="DV42" s="5">
        <f t="shared" si="66"/>
        <v>2810.907656198056</v>
      </c>
      <c r="DW42" s="5">
        <f t="shared" si="98"/>
        <v>433.19999999999993</v>
      </c>
      <c r="DX42" s="5">
        <f t="shared" si="68"/>
        <v>461.78527945240404</v>
      </c>
      <c r="DY42" s="6">
        <f t="shared" si="96"/>
        <v>-28.585279452404109</v>
      </c>
      <c r="DZ42" s="6">
        <f t="shared" si="69"/>
        <v>-10.39116666666672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57" t="s">
        <v>1122</v>
      </c>
      <c r="B43" s="39">
        <v>1043</v>
      </c>
      <c r="C43" s="38">
        <v>50.51</v>
      </c>
      <c r="D43" s="12"/>
      <c r="E43" s="42">
        <v>346.79</v>
      </c>
      <c r="F43" s="42">
        <v>352.89499999999998</v>
      </c>
      <c r="G43" s="42">
        <v>1033.2</v>
      </c>
      <c r="H43" s="21">
        <f t="shared" si="16"/>
        <v>58.81583333333333</v>
      </c>
      <c r="I43" s="3">
        <f t="shared" si="17"/>
        <v>61.69913437231498</v>
      </c>
      <c r="J43" s="3">
        <f t="shared" si="18"/>
        <v>-2.8833010389816494</v>
      </c>
      <c r="K43" s="3">
        <f t="shared" si="19"/>
        <v>370.19480623388989</v>
      </c>
      <c r="L43" s="3">
        <f t="shared" si="20"/>
        <v>57.200000000000045</v>
      </c>
      <c r="M43" s="3">
        <f t="shared" si="21"/>
        <v>60.816836750790877</v>
      </c>
      <c r="N43" s="4">
        <f t="shared" si="81"/>
        <v>-3.6168367507908314</v>
      </c>
      <c r="O43" s="4">
        <f t="shared" si="72"/>
        <v>0.98270023661429051</v>
      </c>
      <c r="P43" s="13"/>
      <c r="Q43" s="42" t="s">
        <v>1122</v>
      </c>
      <c r="R43" s="42">
        <v>351.14499999999998</v>
      </c>
      <c r="S43" s="42">
        <v>357.363</v>
      </c>
      <c r="T43" s="42">
        <v>1042.4000000000001</v>
      </c>
      <c r="U43" s="21">
        <f t="shared" si="22"/>
        <v>59.560499999999998</v>
      </c>
      <c r="V43" s="3">
        <f t="shared" si="23"/>
        <v>61.69913437231498</v>
      </c>
      <c r="W43" s="3">
        <f t="shared" si="24"/>
        <v>-2.1386343723149821</v>
      </c>
      <c r="X43" s="3">
        <f t="shared" si="25"/>
        <v>370.19480623388989</v>
      </c>
      <c r="Y43" s="3">
        <f t="shared" si="26"/>
        <v>57.700000000000045</v>
      </c>
      <c r="Z43" s="3">
        <f t="shared" si="27"/>
        <v>60.816836750790877</v>
      </c>
      <c r="AA43" s="4">
        <f t="shared" si="82"/>
        <v>-3.1168367507908314</v>
      </c>
      <c r="AB43" s="4">
        <f t="shared" si="73"/>
        <v>0.98260032515957163</v>
      </c>
      <c r="AC43" s="13"/>
      <c r="AD43" s="42" t="s">
        <v>1122</v>
      </c>
      <c r="AE43" s="42">
        <v>342.12799999999999</v>
      </c>
      <c r="AF43" s="42">
        <v>352.202</v>
      </c>
      <c r="AG43" s="42">
        <v>1022.6</v>
      </c>
      <c r="AH43" s="21">
        <f t="shared" si="28"/>
        <v>58.700333333333333</v>
      </c>
      <c r="AI43" s="21">
        <f t="shared" si="29"/>
        <v>61.69913437231498</v>
      </c>
      <c r="AJ43" s="3">
        <f t="shared" si="30"/>
        <v>-2.9988010389816466</v>
      </c>
      <c r="AK43" s="3">
        <f t="shared" si="31"/>
        <v>370.19480623388989</v>
      </c>
      <c r="AL43" s="3">
        <f t="shared" si="32"/>
        <v>56.800000000000068</v>
      </c>
      <c r="AM43" s="3">
        <f t="shared" si="33"/>
        <v>60.816836750790877</v>
      </c>
      <c r="AN43" s="4">
        <f t="shared" si="83"/>
        <v>-4.0168367507908087</v>
      </c>
      <c r="AO43" s="4">
        <f t="shared" si="74"/>
        <v>0.9713970959846906</v>
      </c>
      <c r="AP43" s="13"/>
      <c r="AQ43" s="42" t="s">
        <v>1122</v>
      </c>
      <c r="AR43" s="42">
        <v>346.02199999999999</v>
      </c>
      <c r="AS43" s="42">
        <v>352.185</v>
      </c>
      <c r="AT43" s="42">
        <v>1032.0999999999999</v>
      </c>
      <c r="AU43" s="21">
        <f t="shared" si="34"/>
        <v>58.697499999999998</v>
      </c>
      <c r="AV43" s="21">
        <f t="shared" si="35"/>
        <v>61.69913437231498</v>
      </c>
      <c r="AW43" s="3">
        <f t="shared" si="36"/>
        <v>-3.0016343723149816</v>
      </c>
      <c r="AX43" s="3">
        <f t="shared" si="37"/>
        <v>370.19480623388989</v>
      </c>
      <c r="AY43" s="3">
        <f t="shared" si="84"/>
        <v>57.099999999999909</v>
      </c>
      <c r="AZ43" s="3">
        <f t="shared" si="38"/>
        <v>60.816836750790877</v>
      </c>
      <c r="BA43" s="4">
        <f t="shared" si="85"/>
        <v>-3.7168367507909679</v>
      </c>
      <c r="BB43" s="4">
        <f t="shared" si="75"/>
        <v>0.98250067436148614</v>
      </c>
      <c r="BC43" s="13"/>
      <c r="BD43" s="42" t="s">
        <v>1122</v>
      </c>
      <c r="BE43" s="42">
        <v>256.94900000000001</v>
      </c>
      <c r="BF43" s="42">
        <v>261.07400000000001</v>
      </c>
      <c r="BG43" s="42">
        <v>766.6</v>
      </c>
      <c r="BH43" s="21">
        <f t="shared" si="39"/>
        <v>43.512333333333331</v>
      </c>
      <c r="BI43" s="21">
        <f t="shared" si="40"/>
        <v>45.703062498011093</v>
      </c>
      <c r="BJ43" s="3">
        <f t="shared" si="41"/>
        <v>-2.1907291646777622</v>
      </c>
      <c r="BK43" s="3">
        <f t="shared" si="42"/>
        <v>274.21837498806656</v>
      </c>
      <c r="BL43" s="3">
        <f t="shared" si="71"/>
        <v>43.399999999999977</v>
      </c>
      <c r="BM43" s="3">
        <f t="shared" si="43"/>
        <v>45.049508704289536</v>
      </c>
      <c r="BN43" s="4">
        <f t="shared" si="86"/>
        <v>-1.6495087042895591</v>
      </c>
      <c r="BO43" s="4">
        <f t="shared" si="76"/>
        <v>0.98419988202578579</v>
      </c>
      <c r="BP43" s="13"/>
      <c r="BQ43" s="42" t="s">
        <v>1122</v>
      </c>
      <c r="BR43" s="42">
        <v>254.715</v>
      </c>
      <c r="BS43" s="42">
        <v>259.161</v>
      </c>
      <c r="BT43" s="42">
        <v>764.8</v>
      </c>
      <c r="BU43" s="21">
        <f t="shared" si="44"/>
        <v>43.1935</v>
      </c>
      <c r="BV43" s="21">
        <f t="shared" si="45"/>
        <v>45.703062498011093</v>
      </c>
      <c r="BW43" s="3">
        <f t="shared" si="46"/>
        <v>-2.5095624980110927</v>
      </c>
      <c r="BX43" s="3">
        <f t="shared" si="47"/>
        <v>274.21837498806656</v>
      </c>
      <c r="BY43" s="3">
        <f t="shared" si="87"/>
        <v>42.899999999999977</v>
      </c>
      <c r="BZ43" s="3">
        <f t="shared" si="48"/>
        <v>45.049508704289536</v>
      </c>
      <c r="CA43" s="4">
        <f t="shared" si="88"/>
        <v>-2.1495087042895591</v>
      </c>
      <c r="CB43" s="4">
        <f t="shared" si="77"/>
        <v>0.98284464097607283</v>
      </c>
      <c r="CC43" s="13"/>
      <c r="CD43" s="42" t="s">
        <v>1122</v>
      </c>
      <c r="CE43" s="42">
        <v>253.50299999999999</v>
      </c>
      <c r="CF43" s="42">
        <v>258.51299999999998</v>
      </c>
      <c r="CG43" s="42">
        <v>763.7</v>
      </c>
      <c r="CH43" s="21">
        <f t="shared" si="49"/>
        <v>43.085499999999996</v>
      </c>
      <c r="CI43" s="21">
        <f t="shared" si="50"/>
        <v>45.703062498011093</v>
      </c>
      <c r="CJ43" s="3">
        <f t="shared" si="51"/>
        <v>-2.6175624980110967</v>
      </c>
      <c r="CK43" s="3">
        <f t="shared" si="52"/>
        <v>274.21837498806656</v>
      </c>
      <c r="CL43" s="3">
        <f t="shared" si="89"/>
        <v>43</v>
      </c>
      <c r="CM43" s="3">
        <f t="shared" si="53"/>
        <v>45.049508704289536</v>
      </c>
      <c r="CN43" s="4">
        <f t="shared" si="90"/>
        <v>-2.0495087042895364</v>
      </c>
      <c r="CO43" s="4">
        <f t="shared" si="78"/>
        <v>0.98061993013890991</v>
      </c>
      <c r="CP43" s="13"/>
      <c r="CQ43" s="42" t="s">
        <v>1122</v>
      </c>
      <c r="CR43" s="42">
        <v>254.50399999999999</v>
      </c>
      <c r="CS43" s="42">
        <v>262.24799999999999</v>
      </c>
      <c r="CT43" s="42">
        <v>771.2</v>
      </c>
      <c r="CU43" s="21">
        <f t="shared" si="54"/>
        <v>43.707999999999998</v>
      </c>
      <c r="CV43" s="21">
        <f t="shared" si="55"/>
        <v>45.703062498011093</v>
      </c>
      <c r="CW43" s="3">
        <f t="shared" si="56"/>
        <v>-1.9950624980110945</v>
      </c>
      <c r="CX43" s="3">
        <f t="shared" si="57"/>
        <v>274.21837498806656</v>
      </c>
      <c r="CY43" s="3">
        <f t="shared" si="91"/>
        <v>43.200000000000045</v>
      </c>
      <c r="CZ43" s="3">
        <f t="shared" si="58"/>
        <v>45.049508704289536</v>
      </c>
      <c r="DA43" s="4">
        <f t="shared" si="92"/>
        <v>-1.8495087042894909</v>
      </c>
      <c r="DB43" s="4">
        <f t="shared" si="79"/>
        <v>0.97047069949055853</v>
      </c>
      <c r="DC43" s="13"/>
      <c r="DD43" s="42" t="s">
        <v>1122</v>
      </c>
      <c r="DE43" s="42">
        <v>242.495</v>
      </c>
      <c r="DF43" s="42">
        <v>246.33799999999999</v>
      </c>
      <c r="DG43" s="42">
        <v>728.2</v>
      </c>
      <c r="DH43" s="21">
        <f t="shared" si="59"/>
        <v>41.056333333333328</v>
      </c>
      <c r="DI43" s="21">
        <f t="shared" si="60"/>
        <v>43.480803495814229</v>
      </c>
      <c r="DJ43" s="3">
        <f t="shared" si="61"/>
        <v>-2.4244701624809011</v>
      </c>
      <c r="DK43" s="3">
        <f t="shared" si="62"/>
        <v>260.88482097488543</v>
      </c>
      <c r="DL43" s="3">
        <f t="shared" si="93"/>
        <v>40.100000000000023</v>
      </c>
      <c r="DM43" s="3">
        <f t="shared" si="63"/>
        <v>42.859028005824086</v>
      </c>
      <c r="DN43" s="4">
        <f t="shared" si="94"/>
        <v>-2.7590280058240637</v>
      </c>
      <c r="DO43" s="4">
        <f t="shared" si="80"/>
        <v>0.98439948363630458</v>
      </c>
      <c r="DP43" s="13"/>
      <c r="DQ43" s="11"/>
      <c r="DR43" s="55" t="str">
        <f t="shared" si="70"/>
        <v>27-03-2026 12:20</v>
      </c>
      <c r="DS43" s="5">
        <f t="shared" si="97"/>
        <v>450.32983333333334</v>
      </c>
      <c r="DT43" s="5">
        <f t="shared" si="65"/>
        <v>473.08959097711852</v>
      </c>
      <c r="DU43" s="6">
        <f t="shared" si="95"/>
        <v>-22.759757643785179</v>
      </c>
      <c r="DV43" s="5">
        <f t="shared" si="66"/>
        <v>2838.5375458627109</v>
      </c>
      <c r="DW43" s="5">
        <f t="shared" si="98"/>
        <v>441.40000000000009</v>
      </c>
      <c r="DX43" s="5">
        <f t="shared" si="68"/>
        <v>466.32440982614577</v>
      </c>
      <c r="DY43" s="6">
        <f t="shared" si="96"/>
        <v>-24.924409826145677</v>
      </c>
      <c r="DZ43" s="6">
        <f t="shared" si="69"/>
        <v>-8.9298333333332494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57" t="s">
        <v>1123</v>
      </c>
      <c r="B44" s="39">
        <v>1011</v>
      </c>
      <c r="C44" s="38">
        <v>51.09</v>
      </c>
      <c r="D44" s="12"/>
      <c r="E44" s="42">
        <v>337.68700000000001</v>
      </c>
      <c r="F44" s="42">
        <v>343.52699999999999</v>
      </c>
      <c r="G44" s="42">
        <v>976</v>
      </c>
      <c r="H44" s="21">
        <f t="shared" si="16"/>
        <v>57.254499999999993</v>
      </c>
      <c r="I44" s="3">
        <f t="shared" si="17"/>
        <v>59.672850972939841</v>
      </c>
      <c r="J44" s="3">
        <f t="shared" si="18"/>
        <v>-2.418350972939848</v>
      </c>
      <c r="K44" s="3">
        <f t="shared" si="19"/>
        <v>358.03710583763905</v>
      </c>
      <c r="L44" s="3">
        <f t="shared" si="20"/>
        <v>56.700000000000045</v>
      </c>
      <c r="M44" s="3">
        <f t="shared" si="21"/>
        <v>58.8195292040268</v>
      </c>
      <c r="N44" s="4">
        <f t="shared" si="81"/>
        <v>-2.1195292040267546</v>
      </c>
      <c r="O44" s="4">
        <f t="shared" si="72"/>
        <v>0.98299988064984711</v>
      </c>
      <c r="P44" s="13"/>
      <c r="Q44" s="42" t="s">
        <v>1123</v>
      </c>
      <c r="R44" s="42">
        <v>342.2</v>
      </c>
      <c r="S44" s="42">
        <v>348.11500000000001</v>
      </c>
      <c r="T44" s="42">
        <v>984.7</v>
      </c>
      <c r="U44" s="21">
        <f t="shared" si="22"/>
        <v>58.019166666666663</v>
      </c>
      <c r="V44" s="3">
        <f t="shared" si="23"/>
        <v>59.672850972939841</v>
      </c>
      <c r="W44" s="3">
        <f t="shared" si="24"/>
        <v>-1.6536843062731776</v>
      </c>
      <c r="X44" s="3">
        <f t="shared" si="25"/>
        <v>358.03710583763905</v>
      </c>
      <c r="Y44" s="3">
        <f t="shared" si="26"/>
        <v>59.100000000000023</v>
      </c>
      <c r="Z44" s="3">
        <f t="shared" si="27"/>
        <v>58.8195292040268</v>
      </c>
      <c r="AA44" s="4">
        <f t="shared" si="82"/>
        <v>0.28047079597322266</v>
      </c>
      <c r="AB44" s="4">
        <f t="shared" si="73"/>
        <v>0.983008488574178</v>
      </c>
      <c r="AC44" s="13"/>
      <c r="AD44" s="42" t="s">
        <v>1123</v>
      </c>
      <c r="AE44" s="42">
        <v>334.774</v>
      </c>
      <c r="AF44" s="42">
        <v>343.99799999999999</v>
      </c>
      <c r="AG44" s="42">
        <v>965.8</v>
      </c>
      <c r="AH44" s="21">
        <f t="shared" si="28"/>
        <v>57.332999999999998</v>
      </c>
      <c r="AI44" s="21">
        <f t="shared" si="29"/>
        <v>59.672850972939841</v>
      </c>
      <c r="AJ44" s="3">
        <f t="shared" si="30"/>
        <v>-2.3398509729398427</v>
      </c>
      <c r="AK44" s="3">
        <f t="shared" si="31"/>
        <v>358.03710583763905</v>
      </c>
      <c r="AL44" s="3">
        <f t="shared" si="32"/>
        <v>57</v>
      </c>
      <c r="AM44" s="3">
        <f t="shared" si="33"/>
        <v>58.8195292040268</v>
      </c>
      <c r="AN44" s="4">
        <f t="shared" si="83"/>
        <v>-1.8195292040268001</v>
      </c>
      <c r="AO44" s="4">
        <f t="shared" si="74"/>
        <v>0.97318589061564309</v>
      </c>
      <c r="AP44" s="13"/>
      <c r="AQ44" s="42" t="s">
        <v>1123</v>
      </c>
      <c r="AR44" s="42">
        <v>337.42700000000002</v>
      </c>
      <c r="AS44" s="42">
        <v>343.33199999999999</v>
      </c>
      <c r="AT44" s="42">
        <v>975</v>
      </c>
      <c r="AU44" s="21">
        <f t="shared" si="34"/>
        <v>57.221999999999994</v>
      </c>
      <c r="AV44" s="21">
        <f t="shared" si="35"/>
        <v>59.672850972939841</v>
      </c>
      <c r="AW44" s="3">
        <f t="shared" si="36"/>
        <v>-2.4508509729398469</v>
      </c>
      <c r="AX44" s="3">
        <f t="shared" si="37"/>
        <v>358.03710583763905</v>
      </c>
      <c r="AY44" s="3">
        <f t="shared" si="84"/>
        <v>57.700000000000045</v>
      </c>
      <c r="AZ44" s="3">
        <f t="shared" si="38"/>
        <v>58.8195292040268</v>
      </c>
      <c r="BA44" s="4">
        <f t="shared" si="85"/>
        <v>-1.1195292040267546</v>
      </c>
      <c r="BB44" s="4">
        <f t="shared" si="75"/>
        <v>0.98280090408118093</v>
      </c>
      <c r="BC44" s="13"/>
      <c r="BD44" s="42" t="s">
        <v>1123</v>
      </c>
      <c r="BE44" s="42">
        <v>252.435</v>
      </c>
      <c r="BF44" s="42">
        <v>256.435</v>
      </c>
      <c r="BG44" s="42">
        <v>723.2</v>
      </c>
      <c r="BH44" s="21">
        <f t="shared" si="39"/>
        <v>42.739166666666662</v>
      </c>
      <c r="BI44" s="21">
        <f t="shared" si="40"/>
        <v>44.202111831807287</v>
      </c>
      <c r="BJ44" s="3">
        <f t="shared" si="41"/>
        <v>-1.4629451651406242</v>
      </c>
      <c r="BK44" s="3">
        <f t="shared" si="42"/>
        <v>265.21267099084378</v>
      </c>
      <c r="BL44" s="3">
        <f t="shared" si="71"/>
        <v>42.300000000000068</v>
      </c>
      <c r="BM44" s="3">
        <f t="shared" si="43"/>
        <v>43.570021632612445</v>
      </c>
      <c r="BN44" s="4">
        <f t="shared" si="86"/>
        <v>-1.2700216326123765</v>
      </c>
      <c r="BO44" s="4">
        <f t="shared" si="76"/>
        <v>0.9844015052547429</v>
      </c>
      <c r="BP44" s="13"/>
      <c r="BQ44" s="42" t="s">
        <v>1123</v>
      </c>
      <c r="BR44" s="42">
        <v>249.08099999999999</v>
      </c>
      <c r="BS44" s="42">
        <v>253.86600000000001</v>
      </c>
      <c r="BT44" s="42">
        <v>721.9</v>
      </c>
      <c r="BU44" s="21">
        <f t="shared" si="44"/>
        <v>42.311</v>
      </c>
      <c r="BV44" s="21">
        <f t="shared" si="45"/>
        <v>44.202111831807287</v>
      </c>
      <c r="BW44" s="3">
        <f t="shared" si="46"/>
        <v>-1.8911118318072866</v>
      </c>
      <c r="BX44" s="3">
        <f t="shared" si="47"/>
        <v>265.21267099084378</v>
      </c>
      <c r="BY44" s="3">
        <f t="shared" si="87"/>
        <v>41.799999999999955</v>
      </c>
      <c r="BZ44" s="3">
        <f t="shared" si="48"/>
        <v>43.570021632612445</v>
      </c>
      <c r="CA44" s="4">
        <f t="shared" si="88"/>
        <v>-1.7700216326124902</v>
      </c>
      <c r="CB44" s="4">
        <f t="shared" si="77"/>
        <v>0.98115147361206301</v>
      </c>
      <c r="CC44" s="13"/>
      <c r="CD44" s="42" t="s">
        <v>1123</v>
      </c>
      <c r="CE44" s="42">
        <v>250.02799999999999</v>
      </c>
      <c r="CF44" s="42">
        <v>255</v>
      </c>
      <c r="CG44" s="42">
        <v>720.7</v>
      </c>
      <c r="CH44" s="21">
        <f t="shared" si="49"/>
        <v>42.5</v>
      </c>
      <c r="CI44" s="21">
        <f t="shared" si="50"/>
        <v>44.202111831807287</v>
      </c>
      <c r="CJ44" s="3">
        <f t="shared" si="51"/>
        <v>-1.7021118318072865</v>
      </c>
      <c r="CK44" s="3">
        <f t="shared" si="52"/>
        <v>265.21267099084378</v>
      </c>
      <c r="CL44" s="3">
        <f t="shared" si="89"/>
        <v>41.800000000000068</v>
      </c>
      <c r="CM44" s="3">
        <f t="shared" si="53"/>
        <v>43.570021632612445</v>
      </c>
      <c r="CN44" s="4">
        <f t="shared" si="90"/>
        <v>-1.7700216326123765</v>
      </c>
      <c r="CO44" s="4">
        <f t="shared" si="78"/>
        <v>0.98050196078431373</v>
      </c>
      <c r="CP44" s="13"/>
      <c r="CQ44" s="42" t="s">
        <v>1123</v>
      </c>
      <c r="CR44" s="42">
        <v>250.61600000000001</v>
      </c>
      <c r="CS44" s="42">
        <v>258.392</v>
      </c>
      <c r="CT44" s="42">
        <v>728</v>
      </c>
      <c r="CU44" s="21">
        <f t="shared" si="54"/>
        <v>43.065333333333328</v>
      </c>
      <c r="CV44" s="21">
        <f t="shared" si="55"/>
        <v>44.202111831807287</v>
      </c>
      <c r="CW44" s="3">
        <f t="shared" si="56"/>
        <v>-1.1367784984739586</v>
      </c>
      <c r="CX44" s="3">
        <f t="shared" si="57"/>
        <v>265.21267099084378</v>
      </c>
      <c r="CY44" s="3">
        <f t="shared" si="91"/>
        <v>42.100000000000023</v>
      </c>
      <c r="CZ44" s="3">
        <f t="shared" si="58"/>
        <v>43.570021632612445</v>
      </c>
      <c r="DA44" s="4">
        <f t="shared" si="92"/>
        <v>-1.470021632612422</v>
      </c>
      <c r="DB44" s="4">
        <f t="shared" si="79"/>
        <v>0.9699061890461006</v>
      </c>
      <c r="DC44" s="13"/>
      <c r="DD44" s="42" t="s">
        <v>1123</v>
      </c>
      <c r="DE44" s="42">
        <v>236.48699999999999</v>
      </c>
      <c r="DF44" s="42">
        <v>240.19</v>
      </c>
      <c r="DG44" s="42">
        <v>688.1</v>
      </c>
      <c r="DH44" s="21">
        <f t="shared" si="59"/>
        <v>40.031666666666666</v>
      </c>
      <c r="DI44" s="21">
        <f t="shared" si="60"/>
        <v>42.05283483448089</v>
      </c>
      <c r="DJ44" s="3">
        <f t="shared" si="61"/>
        <v>-2.0211681678142241</v>
      </c>
      <c r="DK44" s="3">
        <f t="shared" si="62"/>
        <v>252.31700900688531</v>
      </c>
      <c r="DL44" s="3">
        <f t="shared" si="93"/>
        <v>40</v>
      </c>
      <c r="DM44" s="3">
        <f t="shared" si="63"/>
        <v>41.451479296347813</v>
      </c>
      <c r="DN44" s="4">
        <f t="shared" si="94"/>
        <v>-1.4514792963478129</v>
      </c>
      <c r="DO44" s="4">
        <f t="shared" si="80"/>
        <v>0.98458303842791117</v>
      </c>
      <c r="DP44" s="13"/>
      <c r="DQ44" s="11"/>
      <c r="DR44" s="55" t="str">
        <f t="shared" si="70"/>
        <v>27-03-2026 12:10</v>
      </c>
      <c r="DS44" s="5">
        <f t="shared" si="97"/>
        <v>440.4758333333333</v>
      </c>
      <c r="DT44" s="5">
        <f t="shared" si="65"/>
        <v>457.55268605346953</v>
      </c>
      <c r="DU44" s="6">
        <f t="shared" si="95"/>
        <v>-17.07685272013623</v>
      </c>
      <c r="DV44" s="5">
        <f t="shared" si="66"/>
        <v>2745.3161163208169</v>
      </c>
      <c r="DW44" s="5">
        <f t="shared" si="98"/>
        <v>438.50000000000023</v>
      </c>
      <c r="DX44" s="5">
        <f t="shared" si="68"/>
        <v>451.00968264290481</v>
      </c>
      <c r="DY44" s="6">
        <f t="shared" si="96"/>
        <v>-12.509682642904579</v>
      </c>
      <c r="DZ44" s="6">
        <f t="shared" si="69"/>
        <v>-1.9758333333330711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57" t="s">
        <v>1124</v>
      </c>
      <c r="B45" s="39">
        <v>1008</v>
      </c>
      <c r="C45" s="38">
        <v>50.8</v>
      </c>
      <c r="D45" s="12"/>
      <c r="E45" s="42">
        <v>338.85</v>
      </c>
      <c r="F45" s="42">
        <v>344.745</v>
      </c>
      <c r="G45" s="42">
        <v>919.3</v>
      </c>
      <c r="H45" s="21">
        <f t="shared" si="16"/>
        <v>57.457499999999996</v>
      </c>
      <c r="I45" s="3">
        <f t="shared" si="17"/>
        <v>59.562236910052796</v>
      </c>
      <c r="J45" s="3">
        <f t="shared" si="18"/>
        <v>-2.1047369100528002</v>
      </c>
      <c r="K45" s="3">
        <f t="shared" si="19"/>
        <v>357.37342146031671</v>
      </c>
      <c r="L45" s="3">
        <f t="shared" si="20"/>
        <v>60</v>
      </c>
      <c r="M45" s="3">
        <f t="shared" si="21"/>
        <v>58.710496922239045</v>
      </c>
      <c r="N45" s="4">
        <f t="shared" si="81"/>
        <v>1.2895030777609549</v>
      </c>
      <c r="O45" s="4">
        <f t="shared" si="72"/>
        <v>0.98290040464691297</v>
      </c>
      <c r="P45" s="13"/>
      <c r="Q45" s="42" t="s">
        <v>1124</v>
      </c>
      <c r="R45" s="42">
        <v>339.31299999999999</v>
      </c>
      <c r="S45" s="42">
        <v>343.834</v>
      </c>
      <c r="T45" s="42">
        <v>925.6</v>
      </c>
      <c r="U45" s="21">
        <f t="shared" si="22"/>
        <v>57.305666666666667</v>
      </c>
      <c r="V45" s="3">
        <f t="shared" si="23"/>
        <v>59.562236910052796</v>
      </c>
      <c r="W45" s="3">
        <f t="shared" si="24"/>
        <v>-2.256570243386129</v>
      </c>
      <c r="X45" s="3">
        <f t="shared" si="25"/>
        <v>357.37342146031671</v>
      </c>
      <c r="Y45" s="3">
        <f t="shared" si="26"/>
        <v>56.700000000000045</v>
      </c>
      <c r="Z45" s="3">
        <f t="shared" si="27"/>
        <v>58.710496922239045</v>
      </c>
      <c r="AA45" s="4">
        <f t="shared" si="82"/>
        <v>-2.0104969222389997</v>
      </c>
      <c r="AB45" s="4">
        <f t="shared" si="73"/>
        <v>0.98685121308538415</v>
      </c>
      <c r="AC45" s="13"/>
      <c r="AD45" s="42" t="s">
        <v>1124</v>
      </c>
      <c r="AE45" s="42">
        <v>334.75099999999998</v>
      </c>
      <c r="AF45" s="42">
        <v>344.36900000000003</v>
      </c>
      <c r="AG45" s="42">
        <v>908.8</v>
      </c>
      <c r="AH45" s="21">
        <f t="shared" si="28"/>
        <v>57.394833333333338</v>
      </c>
      <c r="AI45" s="21">
        <f t="shared" si="29"/>
        <v>59.562236910052796</v>
      </c>
      <c r="AJ45" s="3">
        <f t="shared" si="30"/>
        <v>-2.1674035767194582</v>
      </c>
      <c r="AK45" s="3">
        <f t="shared" si="31"/>
        <v>357.37342146031671</v>
      </c>
      <c r="AL45" s="3">
        <f t="shared" si="32"/>
        <v>55.399999999999977</v>
      </c>
      <c r="AM45" s="3">
        <f t="shared" si="33"/>
        <v>58.710496922239045</v>
      </c>
      <c r="AN45" s="4">
        <f t="shared" si="83"/>
        <v>-3.3104969222390679</v>
      </c>
      <c r="AO45" s="4">
        <f t="shared" si="74"/>
        <v>0.97207065676643356</v>
      </c>
      <c r="AP45" s="13"/>
      <c r="AQ45" s="42" t="s">
        <v>1124</v>
      </c>
      <c r="AR45" s="42">
        <v>335.71800000000002</v>
      </c>
      <c r="AS45" s="42">
        <v>341.59300000000002</v>
      </c>
      <c r="AT45" s="42">
        <v>917.3</v>
      </c>
      <c r="AU45" s="21">
        <f t="shared" si="34"/>
        <v>56.932166666666667</v>
      </c>
      <c r="AV45" s="21">
        <f t="shared" si="35"/>
        <v>59.562236910052796</v>
      </c>
      <c r="AW45" s="3">
        <f t="shared" si="36"/>
        <v>-2.6300702433861289</v>
      </c>
      <c r="AX45" s="3">
        <f t="shared" si="37"/>
        <v>357.37342146031671</v>
      </c>
      <c r="AY45" s="3">
        <f t="shared" si="84"/>
        <v>55.899999999999977</v>
      </c>
      <c r="AZ45" s="3">
        <f t="shared" si="38"/>
        <v>58.710496922239045</v>
      </c>
      <c r="BA45" s="4">
        <f t="shared" si="85"/>
        <v>-2.8104969222390679</v>
      </c>
      <c r="BB45" s="4">
        <f t="shared" si="75"/>
        <v>0.98280116981319876</v>
      </c>
      <c r="BC45" s="13"/>
      <c r="BD45" s="42" t="s">
        <v>1124</v>
      </c>
      <c r="BE45" s="42">
        <v>252.95500000000001</v>
      </c>
      <c r="BF45" s="42">
        <v>257.01600000000002</v>
      </c>
      <c r="BG45" s="42">
        <v>680.9</v>
      </c>
      <c r="BH45" s="21">
        <f t="shared" si="39"/>
        <v>42.835999999999999</v>
      </c>
      <c r="BI45" s="21">
        <f t="shared" si="40"/>
        <v>44.120175488927991</v>
      </c>
      <c r="BJ45" s="3">
        <f t="shared" si="41"/>
        <v>-1.2841754889279926</v>
      </c>
      <c r="BK45" s="3">
        <f t="shared" si="42"/>
        <v>264.72105293356793</v>
      </c>
      <c r="BL45" s="3">
        <f t="shared" si="71"/>
        <v>42.299999999999955</v>
      </c>
      <c r="BM45" s="3">
        <f t="shared" si="43"/>
        <v>43.48925697943632</v>
      </c>
      <c r="BN45" s="4">
        <f t="shared" si="86"/>
        <v>-1.1892569794363652</v>
      </c>
      <c r="BO45" s="4">
        <f t="shared" si="76"/>
        <v>0.98419942727301024</v>
      </c>
      <c r="BP45" s="13"/>
      <c r="BQ45" s="42" t="s">
        <v>1124</v>
      </c>
      <c r="BR45" s="42">
        <v>249.58600000000001</v>
      </c>
      <c r="BS45" s="42">
        <v>254.16900000000001</v>
      </c>
      <c r="BT45" s="42">
        <v>680.1</v>
      </c>
      <c r="BU45" s="21">
        <f t="shared" si="44"/>
        <v>42.361499999999999</v>
      </c>
      <c r="BV45" s="21">
        <f t="shared" si="45"/>
        <v>44.120175488927991</v>
      </c>
      <c r="BW45" s="3">
        <f t="shared" si="46"/>
        <v>-1.7586754889279916</v>
      </c>
      <c r="BX45" s="3">
        <f t="shared" si="47"/>
        <v>264.72105293356793</v>
      </c>
      <c r="BY45" s="3">
        <f t="shared" si="87"/>
        <v>41.899999999999977</v>
      </c>
      <c r="BZ45" s="3">
        <f t="shared" si="48"/>
        <v>43.48925697943632</v>
      </c>
      <c r="CA45" s="4">
        <f t="shared" si="88"/>
        <v>-1.5892569794363425</v>
      </c>
      <c r="CB45" s="4">
        <f t="shared" si="77"/>
        <v>0.98196869012350052</v>
      </c>
      <c r="CC45" s="13"/>
      <c r="CD45" s="42" t="s">
        <v>1124</v>
      </c>
      <c r="CE45" s="42">
        <v>249.97300000000001</v>
      </c>
      <c r="CF45" s="42">
        <v>255.077</v>
      </c>
      <c r="CG45" s="42">
        <v>678.9</v>
      </c>
      <c r="CH45" s="21">
        <f t="shared" si="49"/>
        <v>42.512833333333333</v>
      </c>
      <c r="CI45" s="21">
        <f t="shared" si="50"/>
        <v>44.120175488927991</v>
      </c>
      <c r="CJ45" s="3">
        <f t="shared" si="51"/>
        <v>-1.6073421555946581</v>
      </c>
      <c r="CK45" s="3">
        <f t="shared" si="52"/>
        <v>264.72105293356793</v>
      </c>
      <c r="CL45" s="3">
        <f t="shared" si="89"/>
        <v>41.899999999999977</v>
      </c>
      <c r="CM45" s="3">
        <f t="shared" si="53"/>
        <v>43.48925697943632</v>
      </c>
      <c r="CN45" s="4">
        <f t="shared" si="90"/>
        <v>-1.5892569794363425</v>
      </c>
      <c r="CO45" s="4">
        <f t="shared" si="78"/>
        <v>0.97999035585333061</v>
      </c>
      <c r="CP45" s="13"/>
      <c r="CQ45" s="42" t="s">
        <v>1124</v>
      </c>
      <c r="CR45" s="42">
        <v>252.72</v>
      </c>
      <c r="CS45" s="42">
        <v>260.47199999999998</v>
      </c>
      <c r="CT45" s="42">
        <v>685.9</v>
      </c>
      <c r="CU45" s="21">
        <f t="shared" si="54"/>
        <v>43.411999999999992</v>
      </c>
      <c r="CV45" s="21">
        <f t="shared" si="55"/>
        <v>44.120175488927991</v>
      </c>
      <c r="CW45" s="3">
        <f t="shared" si="56"/>
        <v>-0.7081754889279992</v>
      </c>
      <c r="CX45" s="3">
        <f t="shared" si="57"/>
        <v>264.72105293356793</v>
      </c>
      <c r="CY45" s="3">
        <f t="shared" si="91"/>
        <v>42.199999999999932</v>
      </c>
      <c r="CZ45" s="3">
        <f t="shared" si="58"/>
        <v>43.48925697943632</v>
      </c>
      <c r="DA45" s="4">
        <f t="shared" si="92"/>
        <v>-1.289256979436388</v>
      </c>
      <c r="DB45" s="4">
        <f t="shared" si="79"/>
        <v>0.97023864369298818</v>
      </c>
      <c r="DC45" s="13"/>
      <c r="DD45" s="42" t="s">
        <v>1124</v>
      </c>
      <c r="DE45" s="42">
        <v>239.23400000000001</v>
      </c>
      <c r="DF45" s="42">
        <v>243.001</v>
      </c>
      <c r="DG45" s="42">
        <v>648.1</v>
      </c>
      <c r="DH45" s="21">
        <f t="shared" si="59"/>
        <v>40.500166666666665</v>
      </c>
      <c r="DI45" s="21">
        <f t="shared" si="60"/>
        <v>41.974882552310397</v>
      </c>
      <c r="DJ45" s="3">
        <f t="shared" si="61"/>
        <v>-1.4747158856437323</v>
      </c>
      <c r="DK45" s="3">
        <f t="shared" si="62"/>
        <v>251.8492953138624</v>
      </c>
      <c r="DL45" s="3">
        <f t="shared" si="93"/>
        <v>39.899999999999977</v>
      </c>
      <c r="DM45" s="3">
        <f t="shared" si="63"/>
        <v>41.37464173181236</v>
      </c>
      <c r="DN45" s="4">
        <f t="shared" si="94"/>
        <v>-1.4746417318123832</v>
      </c>
      <c r="DO45" s="4">
        <f t="shared" si="80"/>
        <v>0.98449800618104455</v>
      </c>
      <c r="DP45" s="13"/>
      <c r="DQ45" s="11"/>
      <c r="DR45" s="55" t="str">
        <f t="shared" si="70"/>
        <v>27-03-2026 12:00</v>
      </c>
      <c r="DS45" s="5">
        <f t="shared" si="97"/>
        <v>440.71266666666662</v>
      </c>
      <c r="DT45" s="5">
        <f t="shared" si="65"/>
        <v>456.70453214823357</v>
      </c>
      <c r="DU45" s="6">
        <f t="shared" si="95"/>
        <v>-15.991865481566947</v>
      </c>
      <c r="DV45" s="5">
        <f t="shared" si="66"/>
        <v>2740.2271928894011</v>
      </c>
      <c r="DW45" s="5">
        <f t="shared" si="98"/>
        <v>436.19999999999982</v>
      </c>
      <c r="DX45" s="5">
        <f t="shared" si="68"/>
        <v>450.17365733851386</v>
      </c>
      <c r="DY45" s="6">
        <f t="shared" si="96"/>
        <v>-13.973657338514045</v>
      </c>
      <c r="DZ45" s="6">
        <f t="shared" si="69"/>
        <v>-4.5126666666668029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57" t="s">
        <v>1125</v>
      </c>
      <c r="B46" s="39">
        <v>1027</v>
      </c>
      <c r="C46" s="38">
        <v>50.51</v>
      </c>
      <c r="D46" s="12"/>
      <c r="E46" s="42">
        <v>339.82499999999999</v>
      </c>
      <c r="F46" s="42">
        <v>345.73700000000002</v>
      </c>
      <c r="G46" s="42">
        <v>859.3</v>
      </c>
      <c r="H46" s="21">
        <f t="shared" si="16"/>
        <v>57.622833333333332</v>
      </c>
      <c r="I46" s="3">
        <f t="shared" si="17"/>
        <v>60.752647171972654</v>
      </c>
      <c r="J46" s="3">
        <f t="shared" si="18"/>
        <v>-3.1298138386393219</v>
      </c>
      <c r="K46" s="3">
        <f t="shared" si="19"/>
        <v>364.51588303183598</v>
      </c>
      <c r="L46" s="3">
        <f t="shared" si="20"/>
        <v>52.199999999999932</v>
      </c>
      <c r="M46" s="3">
        <f t="shared" si="21"/>
        <v>59.883884317413447</v>
      </c>
      <c r="N46" s="4">
        <f t="shared" si="81"/>
        <v>-7.683884317413515</v>
      </c>
      <c r="O46" s="4">
        <f t="shared" si="72"/>
        <v>0.98290029704659887</v>
      </c>
      <c r="P46" s="13"/>
      <c r="Q46" s="42" t="s">
        <v>1125</v>
      </c>
      <c r="R46" s="42">
        <v>347.26799999999997</v>
      </c>
      <c r="S46" s="42">
        <v>353.41699999999997</v>
      </c>
      <c r="T46" s="42">
        <v>868.9</v>
      </c>
      <c r="U46" s="21">
        <f t="shared" si="22"/>
        <v>58.902833333333326</v>
      </c>
      <c r="V46" s="3">
        <f t="shared" si="23"/>
        <v>60.752647171972654</v>
      </c>
      <c r="W46" s="3">
        <f t="shared" si="24"/>
        <v>-1.8498138386393279</v>
      </c>
      <c r="X46" s="3">
        <f t="shared" si="25"/>
        <v>364.51588303183598</v>
      </c>
      <c r="Y46" s="3">
        <f t="shared" si="26"/>
        <v>55.699999999999932</v>
      </c>
      <c r="Z46" s="3">
        <f t="shared" si="27"/>
        <v>59.883884317413447</v>
      </c>
      <c r="AA46" s="4">
        <f t="shared" si="82"/>
        <v>-4.183884317413515</v>
      </c>
      <c r="AB46" s="4">
        <f t="shared" si="73"/>
        <v>0.98260128969461003</v>
      </c>
      <c r="AC46" s="13"/>
      <c r="AD46" s="42" t="s">
        <v>1125</v>
      </c>
      <c r="AE46" s="42">
        <v>334.92700000000002</v>
      </c>
      <c r="AF46" s="42">
        <v>344.06400000000002</v>
      </c>
      <c r="AG46" s="42">
        <v>853.4</v>
      </c>
      <c r="AH46" s="21">
        <f t="shared" si="28"/>
        <v>57.344000000000001</v>
      </c>
      <c r="AI46" s="21">
        <f t="shared" si="29"/>
        <v>60.752647171972654</v>
      </c>
      <c r="AJ46" s="3">
        <f t="shared" si="30"/>
        <v>-3.4086471719726532</v>
      </c>
      <c r="AK46" s="3">
        <f t="shared" si="31"/>
        <v>364.51588303183598</v>
      </c>
      <c r="AL46" s="3">
        <f t="shared" si="32"/>
        <v>55.5</v>
      </c>
      <c r="AM46" s="3">
        <f t="shared" si="33"/>
        <v>59.883884317413447</v>
      </c>
      <c r="AN46" s="4">
        <f t="shared" si="83"/>
        <v>-4.3838843174134468</v>
      </c>
      <c r="AO46" s="4">
        <f t="shared" si="74"/>
        <v>0.97344389415922616</v>
      </c>
      <c r="AP46" s="13"/>
      <c r="AQ46" s="42" t="s">
        <v>1125</v>
      </c>
      <c r="AR46" s="42">
        <v>339.10899999999998</v>
      </c>
      <c r="AS46" s="42">
        <v>345.07900000000001</v>
      </c>
      <c r="AT46" s="42">
        <v>861.4</v>
      </c>
      <c r="AU46" s="21">
        <f t="shared" si="34"/>
        <v>57.513166666666663</v>
      </c>
      <c r="AV46" s="21">
        <f t="shared" si="35"/>
        <v>60.752647171972654</v>
      </c>
      <c r="AW46" s="3">
        <f t="shared" si="36"/>
        <v>-3.2394805053059912</v>
      </c>
      <c r="AX46" s="3">
        <f t="shared" si="37"/>
        <v>364.51588303183598</v>
      </c>
      <c r="AY46" s="3">
        <f t="shared" si="84"/>
        <v>55.699999999999932</v>
      </c>
      <c r="AZ46" s="3">
        <f t="shared" si="38"/>
        <v>59.883884317413447</v>
      </c>
      <c r="BA46" s="4">
        <f t="shared" si="85"/>
        <v>-4.183884317413515</v>
      </c>
      <c r="BB46" s="4">
        <f t="shared" si="75"/>
        <v>0.98269961371164272</v>
      </c>
      <c r="BC46" s="13"/>
      <c r="BD46" s="42" t="s">
        <v>1125</v>
      </c>
      <c r="BE46" s="42">
        <v>252.97</v>
      </c>
      <c r="BF46" s="42">
        <v>256.983</v>
      </c>
      <c r="BG46" s="42">
        <v>638.6</v>
      </c>
      <c r="BH46" s="21">
        <f t="shared" si="39"/>
        <v>42.830500000000001</v>
      </c>
      <c r="BI46" s="21">
        <f t="shared" si="40"/>
        <v>45.001960868127888</v>
      </c>
      <c r="BJ46" s="3">
        <f t="shared" si="41"/>
        <v>-2.1714608681278875</v>
      </c>
      <c r="BK46" s="3">
        <f t="shared" si="42"/>
        <v>270.01176520876737</v>
      </c>
      <c r="BL46" s="3">
        <f t="shared" si="71"/>
        <v>41.200000000000045</v>
      </c>
      <c r="BM46" s="3">
        <f t="shared" si="43"/>
        <v>44.358432827713663</v>
      </c>
      <c r="BN46" s="4">
        <f t="shared" si="86"/>
        <v>-3.158432827713618</v>
      </c>
      <c r="BO46" s="4">
        <f t="shared" si="76"/>
        <v>0.98438418105477787</v>
      </c>
      <c r="BP46" s="13"/>
      <c r="BQ46" s="42" t="s">
        <v>1125</v>
      </c>
      <c r="BR46" s="42">
        <v>250.376</v>
      </c>
      <c r="BS46" s="42">
        <v>255.33600000000001</v>
      </c>
      <c r="BT46" s="42">
        <v>638.20000000000005</v>
      </c>
      <c r="BU46" s="21">
        <f t="shared" si="44"/>
        <v>42.555999999999997</v>
      </c>
      <c r="BV46" s="21">
        <f t="shared" si="45"/>
        <v>45.001960868127888</v>
      </c>
      <c r="BW46" s="3">
        <f t="shared" si="46"/>
        <v>-2.4459608681278908</v>
      </c>
      <c r="BX46" s="3">
        <f t="shared" si="47"/>
        <v>270.01176520876737</v>
      </c>
      <c r="BY46" s="3">
        <f t="shared" si="87"/>
        <v>40.700000000000045</v>
      </c>
      <c r="BZ46" s="3">
        <f t="shared" si="48"/>
        <v>44.358432827713663</v>
      </c>
      <c r="CA46" s="4">
        <f t="shared" si="88"/>
        <v>-3.658432827713618</v>
      </c>
      <c r="CB46" s="4">
        <f t="shared" si="77"/>
        <v>0.98057461540871638</v>
      </c>
      <c r="CC46" s="13"/>
      <c r="CD46" s="42" t="s">
        <v>1125</v>
      </c>
      <c r="CE46" s="42">
        <v>251.73500000000001</v>
      </c>
      <c r="CF46" s="42">
        <v>256.93</v>
      </c>
      <c r="CG46" s="42">
        <v>637</v>
      </c>
      <c r="CH46" s="21">
        <f t="shared" si="49"/>
        <v>42.821666666666665</v>
      </c>
      <c r="CI46" s="21">
        <f t="shared" si="50"/>
        <v>45.001960868127888</v>
      </c>
      <c r="CJ46" s="3">
        <f t="shared" si="51"/>
        <v>-2.1802942014612228</v>
      </c>
      <c r="CK46" s="3">
        <f t="shared" si="52"/>
        <v>270.01176520876737</v>
      </c>
      <c r="CL46" s="3">
        <f t="shared" si="89"/>
        <v>40.899999999999977</v>
      </c>
      <c r="CM46" s="3">
        <f t="shared" si="53"/>
        <v>44.358432827713663</v>
      </c>
      <c r="CN46" s="4">
        <f t="shared" si="90"/>
        <v>-3.4584328277136862</v>
      </c>
      <c r="CO46" s="4">
        <f t="shared" si="78"/>
        <v>0.97978048495699221</v>
      </c>
      <c r="CP46" s="13"/>
      <c r="CQ46" s="42" t="s">
        <v>1125</v>
      </c>
      <c r="CR46" s="42">
        <v>255.45500000000001</v>
      </c>
      <c r="CS46" s="42">
        <v>263.35300000000001</v>
      </c>
      <c r="CT46" s="42">
        <v>643.70000000000005</v>
      </c>
      <c r="CU46" s="21">
        <f t="shared" si="54"/>
        <v>43.892166666666668</v>
      </c>
      <c r="CV46" s="21">
        <f t="shared" si="55"/>
        <v>45.001960868127888</v>
      </c>
      <c r="CW46" s="3">
        <f t="shared" si="56"/>
        <v>-1.1097942014612201</v>
      </c>
      <c r="CX46" s="3">
        <f t="shared" si="57"/>
        <v>270.01176520876737</v>
      </c>
      <c r="CY46" s="3">
        <f t="shared" si="91"/>
        <v>41.200000000000045</v>
      </c>
      <c r="CZ46" s="3">
        <f t="shared" si="58"/>
        <v>44.358432827713663</v>
      </c>
      <c r="DA46" s="4">
        <f t="shared" si="92"/>
        <v>-3.158432827713618</v>
      </c>
      <c r="DB46" s="4">
        <f t="shared" si="79"/>
        <v>0.97000983470854707</v>
      </c>
      <c r="DC46" s="13"/>
      <c r="DD46" s="42" t="s">
        <v>1125</v>
      </c>
      <c r="DE46" s="42">
        <v>241.04400000000001</v>
      </c>
      <c r="DF46" s="42">
        <v>244.864</v>
      </c>
      <c r="DG46" s="42">
        <v>608.20000000000005</v>
      </c>
      <c r="DH46" s="21">
        <f t="shared" si="59"/>
        <v>40.810666666666663</v>
      </c>
      <c r="DI46" s="21">
        <f t="shared" si="60"/>
        <v>42.81379212866846</v>
      </c>
      <c r="DJ46" s="3">
        <f t="shared" si="61"/>
        <v>-2.0031254620017975</v>
      </c>
      <c r="DK46" s="3">
        <f t="shared" si="62"/>
        <v>256.8827527720108</v>
      </c>
      <c r="DL46" s="3">
        <f t="shared" si="93"/>
        <v>38.800000000000068</v>
      </c>
      <c r="DM46" s="3">
        <f t="shared" si="63"/>
        <v>42.201554901228505</v>
      </c>
      <c r="DN46" s="4">
        <f t="shared" si="94"/>
        <v>-3.4015549012284367</v>
      </c>
      <c r="DO46" s="4">
        <f t="shared" si="80"/>
        <v>0.98439950339780458</v>
      </c>
      <c r="DP46" s="13"/>
      <c r="DQ46" s="11"/>
      <c r="DR46" s="55" t="str">
        <f t="shared" si="70"/>
        <v>27-03-2026 11:50</v>
      </c>
      <c r="DS46" s="5">
        <f t="shared" si="97"/>
        <v>444.29383333333328</v>
      </c>
      <c r="DT46" s="5">
        <f t="shared" si="65"/>
        <v>465.83222428907055</v>
      </c>
      <c r="DU46" s="6">
        <f t="shared" si="95"/>
        <v>-21.53839095573727</v>
      </c>
      <c r="DV46" s="5">
        <f t="shared" si="66"/>
        <v>2794.9933457344246</v>
      </c>
      <c r="DW46" s="5">
        <f t="shared" si="98"/>
        <v>421.9</v>
      </c>
      <c r="DX46" s="5">
        <f t="shared" si="68"/>
        <v>459.17082348173699</v>
      </c>
      <c r="DY46" s="6">
        <f t="shared" si="96"/>
        <v>-37.270823481737011</v>
      </c>
      <c r="DZ46" s="6">
        <f t="shared" si="69"/>
        <v>-22.393833333333305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57" t="s">
        <v>1126</v>
      </c>
      <c r="B47" s="39">
        <v>994</v>
      </c>
      <c r="C47" s="38">
        <v>50.51</v>
      </c>
      <c r="D47" s="12"/>
      <c r="E47" s="42">
        <v>328.73200000000003</v>
      </c>
      <c r="F47" s="42">
        <v>334.45100000000002</v>
      </c>
      <c r="G47" s="42">
        <v>807.1</v>
      </c>
      <c r="H47" s="21">
        <f t="shared" si="16"/>
        <v>55.741833333333332</v>
      </c>
      <c r="I47" s="3">
        <f t="shared" si="17"/>
        <v>58.800517321266618</v>
      </c>
      <c r="J47" s="3">
        <f t="shared" si="18"/>
        <v>-3.0586839879332857</v>
      </c>
      <c r="K47" s="3">
        <f t="shared" si="19"/>
        <v>352.80310392759975</v>
      </c>
      <c r="L47" s="3">
        <f t="shared" si="20"/>
        <v>54.100000000000023</v>
      </c>
      <c r="M47" s="3">
        <f t="shared" si="21"/>
        <v>57.959669923572505</v>
      </c>
      <c r="N47" s="4">
        <f t="shared" si="81"/>
        <v>-3.8596699235724827</v>
      </c>
      <c r="O47" s="4">
        <f t="shared" si="72"/>
        <v>0.98290033517615438</v>
      </c>
      <c r="P47" s="13"/>
      <c r="Q47" s="42" t="s">
        <v>1126</v>
      </c>
      <c r="R47" s="42">
        <v>334.09</v>
      </c>
      <c r="S47" s="42">
        <v>339.97199999999998</v>
      </c>
      <c r="T47" s="42">
        <v>813.2</v>
      </c>
      <c r="U47" s="21">
        <f t="shared" si="22"/>
        <v>56.661999999999992</v>
      </c>
      <c r="V47" s="3">
        <f t="shared" si="23"/>
        <v>58.800517321266618</v>
      </c>
      <c r="W47" s="3">
        <f t="shared" si="24"/>
        <v>-2.138517321266626</v>
      </c>
      <c r="X47" s="3">
        <f t="shared" si="25"/>
        <v>352.80310392759975</v>
      </c>
      <c r="Y47" s="3">
        <f t="shared" si="26"/>
        <v>54.600000000000023</v>
      </c>
      <c r="Z47" s="3">
        <f t="shared" si="27"/>
        <v>57.959669923572505</v>
      </c>
      <c r="AA47" s="4">
        <f t="shared" si="82"/>
        <v>-3.3596699235724827</v>
      </c>
      <c r="AB47" s="4">
        <f t="shared" si="73"/>
        <v>0.98269857517677928</v>
      </c>
      <c r="AC47" s="13"/>
      <c r="AD47" s="42" t="s">
        <v>1126</v>
      </c>
      <c r="AE47" s="42">
        <v>324.86900000000003</v>
      </c>
      <c r="AF47" s="42">
        <v>333.98500000000001</v>
      </c>
      <c r="AG47" s="42">
        <v>797.9</v>
      </c>
      <c r="AH47" s="21">
        <f t="shared" si="28"/>
        <v>55.664166666666667</v>
      </c>
      <c r="AI47" s="21">
        <f t="shared" si="29"/>
        <v>58.800517321266618</v>
      </c>
      <c r="AJ47" s="3">
        <f t="shared" si="30"/>
        <v>-3.1363506545999513</v>
      </c>
      <c r="AK47" s="3">
        <f t="shared" si="31"/>
        <v>352.80310392759975</v>
      </c>
      <c r="AL47" s="3">
        <f t="shared" si="32"/>
        <v>52.600000000000023</v>
      </c>
      <c r="AM47" s="3">
        <f t="shared" si="33"/>
        <v>57.959669923572505</v>
      </c>
      <c r="AN47" s="4">
        <f t="shared" si="83"/>
        <v>-5.3596699235724827</v>
      </c>
      <c r="AO47" s="4">
        <f t="shared" si="74"/>
        <v>0.97270536101920746</v>
      </c>
      <c r="AP47" s="13"/>
      <c r="AQ47" s="42" t="s">
        <v>1126</v>
      </c>
      <c r="AR47" s="42">
        <v>329.291</v>
      </c>
      <c r="AS47" s="42">
        <v>335.08800000000002</v>
      </c>
      <c r="AT47" s="42">
        <v>805.7</v>
      </c>
      <c r="AU47" s="21">
        <f t="shared" si="34"/>
        <v>55.847999999999999</v>
      </c>
      <c r="AV47" s="21">
        <f t="shared" si="35"/>
        <v>58.800517321266618</v>
      </c>
      <c r="AW47" s="3">
        <f t="shared" si="36"/>
        <v>-2.9525173212666189</v>
      </c>
      <c r="AX47" s="3">
        <f t="shared" si="37"/>
        <v>352.80310392759975</v>
      </c>
      <c r="AY47" s="3">
        <f t="shared" si="84"/>
        <v>53.100000000000023</v>
      </c>
      <c r="AZ47" s="3">
        <f t="shared" si="38"/>
        <v>57.959669923572505</v>
      </c>
      <c r="BA47" s="4">
        <f t="shared" si="85"/>
        <v>-4.8596699235724827</v>
      </c>
      <c r="BB47" s="4">
        <f t="shared" si="75"/>
        <v>0.98270006684811151</v>
      </c>
      <c r="BC47" s="13"/>
      <c r="BD47" s="42" t="s">
        <v>1126</v>
      </c>
      <c r="BE47" s="42">
        <v>245.10900000000001</v>
      </c>
      <c r="BF47" s="42">
        <v>249.04400000000001</v>
      </c>
      <c r="BG47" s="42">
        <v>597.4</v>
      </c>
      <c r="BH47" s="21">
        <f t="shared" si="39"/>
        <v>41.507333333333335</v>
      </c>
      <c r="BI47" s="21">
        <f t="shared" si="40"/>
        <v>43.555938756493795</v>
      </c>
      <c r="BJ47" s="3">
        <f t="shared" si="41"/>
        <v>-2.0486054231604598</v>
      </c>
      <c r="BK47" s="3">
        <f t="shared" si="42"/>
        <v>261.33563253896278</v>
      </c>
      <c r="BL47" s="3">
        <f t="shared" si="71"/>
        <v>39.699999999999932</v>
      </c>
      <c r="BM47" s="3">
        <f t="shared" si="43"/>
        <v>42.933088832275935</v>
      </c>
      <c r="BN47" s="4">
        <f t="shared" si="86"/>
        <v>-3.2330888322760032</v>
      </c>
      <c r="BO47" s="4">
        <f t="shared" si="76"/>
        <v>0.98419957919082568</v>
      </c>
      <c r="BP47" s="13"/>
      <c r="BQ47" s="42" t="s">
        <v>1126</v>
      </c>
      <c r="BR47" s="42">
        <v>242.75299999999999</v>
      </c>
      <c r="BS47" s="42">
        <v>247.345</v>
      </c>
      <c r="BT47" s="42">
        <v>597.5</v>
      </c>
      <c r="BU47" s="21">
        <f t="shared" si="44"/>
        <v>41.224166666666662</v>
      </c>
      <c r="BV47" s="21">
        <f t="shared" si="45"/>
        <v>43.555938756493795</v>
      </c>
      <c r="BW47" s="3">
        <f t="shared" si="46"/>
        <v>-2.3317720898271332</v>
      </c>
      <c r="BX47" s="3">
        <f t="shared" si="47"/>
        <v>261.33563253896278</v>
      </c>
      <c r="BY47" s="3">
        <f t="shared" si="87"/>
        <v>39.299999999999955</v>
      </c>
      <c r="BZ47" s="3">
        <f t="shared" si="48"/>
        <v>42.933088832275935</v>
      </c>
      <c r="CA47" s="4">
        <f t="shared" si="88"/>
        <v>-3.6330888322759805</v>
      </c>
      <c r="CB47" s="4">
        <f t="shared" si="77"/>
        <v>0.9814348379793405</v>
      </c>
      <c r="CC47" s="13"/>
      <c r="CD47" s="42" t="s">
        <v>1126</v>
      </c>
      <c r="CE47" s="42">
        <v>243.01</v>
      </c>
      <c r="CF47" s="42">
        <v>247.83099999999999</v>
      </c>
      <c r="CG47" s="42">
        <v>596.1</v>
      </c>
      <c r="CH47" s="21">
        <f t="shared" si="49"/>
        <v>41.305166666666665</v>
      </c>
      <c r="CI47" s="21">
        <f t="shared" si="50"/>
        <v>43.555938756493795</v>
      </c>
      <c r="CJ47" s="3">
        <f t="shared" si="51"/>
        <v>-2.2507720898271302</v>
      </c>
      <c r="CK47" s="3">
        <f t="shared" si="52"/>
        <v>261.33563253896278</v>
      </c>
      <c r="CL47" s="3">
        <f t="shared" si="89"/>
        <v>39.899999999999977</v>
      </c>
      <c r="CM47" s="3">
        <f t="shared" si="53"/>
        <v>42.933088832275935</v>
      </c>
      <c r="CN47" s="4">
        <f t="shared" si="90"/>
        <v>-3.0330888322759577</v>
      </c>
      <c r="CO47" s="4">
        <f t="shared" si="78"/>
        <v>0.98054722774794112</v>
      </c>
      <c r="CP47" s="13"/>
      <c r="CQ47" s="42" t="s">
        <v>1126</v>
      </c>
      <c r="CR47" s="42">
        <v>244.601</v>
      </c>
      <c r="CS47" s="42">
        <v>251.68199999999999</v>
      </c>
      <c r="CT47" s="42">
        <v>602.5</v>
      </c>
      <c r="CU47" s="21">
        <f t="shared" si="54"/>
        <v>41.946999999999996</v>
      </c>
      <c r="CV47" s="21">
        <f t="shared" si="55"/>
        <v>43.555938756493795</v>
      </c>
      <c r="CW47" s="3">
        <f t="shared" si="56"/>
        <v>-1.6089387564937994</v>
      </c>
      <c r="CX47" s="3">
        <f t="shared" si="57"/>
        <v>261.33563253896278</v>
      </c>
      <c r="CY47" s="3">
        <f t="shared" si="91"/>
        <v>40.100000000000023</v>
      </c>
      <c r="CZ47" s="3">
        <f t="shared" si="58"/>
        <v>42.933088832275935</v>
      </c>
      <c r="DA47" s="4">
        <f t="shared" si="92"/>
        <v>-2.8330888322759122</v>
      </c>
      <c r="DB47" s="4">
        <f t="shared" si="79"/>
        <v>0.97186529032668212</v>
      </c>
      <c r="DC47" s="13"/>
      <c r="DD47" s="42" t="s">
        <v>1126</v>
      </c>
      <c r="DE47" s="42">
        <v>230.762</v>
      </c>
      <c r="DF47" s="42">
        <v>234.41900000000001</v>
      </c>
      <c r="DG47" s="42">
        <v>569.4</v>
      </c>
      <c r="DH47" s="21">
        <f t="shared" si="59"/>
        <v>39.069833333333335</v>
      </c>
      <c r="DI47" s="21">
        <f t="shared" si="60"/>
        <v>41.438081183930343</v>
      </c>
      <c r="DJ47" s="3">
        <f t="shared" si="61"/>
        <v>-2.3682478505970082</v>
      </c>
      <c r="DK47" s="3">
        <f t="shared" si="62"/>
        <v>248.62848710358207</v>
      </c>
      <c r="DL47" s="3">
        <f t="shared" si="93"/>
        <v>37.899999999999977</v>
      </c>
      <c r="DM47" s="3">
        <f t="shared" si="63"/>
        <v>40.845516623000137</v>
      </c>
      <c r="DN47" s="4">
        <f t="shared" si="94"/>
        <v>-2.9455166230001595</v>
      </c>
      <c r="DO47" s="4">
        <f t="shared" si="80"/>
        <v>0.98439972869093373</v>
      </c>
      <c r="DP47" s="13"/>
      <c r="DQ47" s="11"/>
      <c r="DR47" s="55" t="str">
        <f t="shared" si="70"/>
        <v>27-03-2026 11:40</v>
      </c>
      <c r="DS47" s="5">
        <f t="shared" si="97"/>
        <v>428.96950000000004</v>
      </c>
      <c r="DT47" s="5">
        <f t="shared" si="65"/>
        <v>450.86390549497202</v>
      </c>
      <c r="DU47" s="6">
        <f t="shared" si="95"/>
        <v>-21.894405494971977</v>
      </c>
      <c r="DV47" s="5">
        <f t="shared" si="66"/>
        <v>2705.1834329698322</v>
      </c>
      <c r="DW47" s="5">
        <f t="shared" si="98"/>
        <v>411.29999999999995</v>
      </c>
      <c r="DX47" s="5">
        <f t="shared" si="68"/>
        <v>444.41655164639388</v>
      </c>
      <c r="DY47" s="6">
        <f t="shared" si="96"/>
        <v>-33.11655164639393</v>
      </c>
      <c r="DZ47" s="6">
        <f t="shared" si="69"/>
        <v>-17.669500000000085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57" t="s">
        <v>1127</v>
      </c>
      <c r="B48" s="39">
        <v>957</v>
      </c>
      <c r="C48" s="38">
        <v>50.8</v>
      </c>
      <c r="D48" s="12"/>
      <c r="E48" s="42">
        <v>322.202</v>
      </c>
      <c r="F48" s="42">
        <v>327.774</v>
      </c>
      <c r="G48" s="42">
        <v>753</v>
      </c>
      <c r="H48" s="21">
        <f t="shared" si="16"/>
        <v>54.628999999999998</v>
      </c>
      <c r="I48" s="3">
        <f t="shared" si="17"/>
        <v>56.548671352103689</v>
      </c>
      <c r="J48" s="3">
        <f t="shared" si="18"/>
        <v>-1.9196713521036912</v>
      </c>
      <c r="K48" s="3">
        <f t="shared" si="19"/>
        <v>339.29202811262218</v>
      </c>
      <c r="L48" s="3">
        <f t="shared" si="20"/>
        <v>55.5</v>
      </c>
      <c r="M48" s="3">
        <f t="shared" si="21"/>
        <v>55.740025351768608</v>
      </c>
      <c r="N48" s="4">
        <f t="shared" si="81"/>
        <v>-0.24002535176860818</v>
      </c>
      <c r="O48" s="4">
        <f t="shared" si="72"/>
        <v>0.983000482039454</v>
      </c>
      <c r="P48" s="13"/>
      <c r="Q48" s="42" t="s">
        <v>1127</v>
      </c>
      <c r="R48" s="42">
        <v>323.46600000000001</v>
      </c>
      <c r="S48" s="42">
        <v>329.09399999999999</v>
      </c>
      <c r="T48" s="42">
        <v>758.6</v>
      </c>
      <c r="U48" s="21">
        <f t="shared" si="22"/>
        <v>54.848999999999997</v>
      </c>
      <c r="V48" s="3">
        <f t="shared" si="23"/>
        <v>56.548671352103689</v>
      </c>
      <c r="W48" s="3">
        <f t="shared" si="24"/>
        <v>-1.6996713521036924</v>
      </c>
      <c r="X48" s="3">
        <f t="shared" si="25"/>
        <v>339.29202811262218</v>
      </c>
      <c r="Y48" s="3">
        <f t="shared" si="26"/>
        <v>52.200000000000045</v>
      </c>
      <c r="Z48" s="3">
        <f t="shared" si="27"/>
        <v>55.740025351768608</v>
      </c>
      <c r="AA48" s="4">
        <f t="shared" si="82"/>
        <v>-3.5400253517685627</v>
      </c>
      <c r="AB48" s="4">
        <f t="shared" si="73"/>
        <v>0.98289850316323002</v>
      </c>
      <c r="AC48" s="13"/>
      <c r="AD48" s="42" t="s">
        <v>1127</v>
      </c>
      <c r="AE48" s="42">
        <v>317.08699999999999</v>
      </c>
      <c r="AF48" s="42">
        <v>325.78699999999998</v>
      </c>
      <c r="AG48" s="42">
        <v>745.3</v>
      </c>
      <c r="AH48" s="21">
        <f t="shared" si="28"/>
        <v>54.29783333333333</v>
      </c>
      <c r="AI48" s="21">
        <f t="shared" si="29"/>
        <v>56.548671352103689</v>
      </c>
      <c r="AJ48" s="3">
        <f t="shared" si="30"/>
        <v>-2.2508380187703594</v>
      </c>
      <c r="AK48" s="3">
        <f t="shared" si="31"/>
        <v>339.29202811262218</v>
      </c>
      <c r="AL48" s="3">
        <f t="shared" si="32"/>
        <v>51.899999999999977</v>
      </c>
      <c r="AM48" s="3">
        <f t="shared" si="33"/>
        <v>55.740025351768608</v>
      </c>
      <c r="AN48" s="4">
        <f t="shared" si="83"/>
        <v>-3.8400253517686309</v>
      </c>
      <c r="AO48" s="4">
        <f t="shared" si="74"/>
        <v>0.97329543536114094</v>
      </c>
      <c r="AP48" s="13"/>
      <c r="AQ48" s="42" t="s">
        <v>1127</v>
      </c>
      <c r="AR48" s="42">
        <v>317.03800000000001</v>
      </c>
      <c r="AS48" s="42">
        <v>322.58699999999999</v>
      </c>
      <c r="AT48" s="42">
        <v>752.6</v>
      </c>
      <c r="AU48" s="21">
        <f t="shared" si="34"/>
        <v>53.764499999999998</v>
      </c>
      <c r="AV48" s="21">
        <f t="shared" si="35"/>
        <v>56.548671352103689</v>
      </c>
      <c r="AW48" s="3">
        <f t="shared" si="36"/>
        <v>-2.7841713521036908</v>
      </c>
      <c r="AX48" s="3">
        <f t="shared" si="37"/>
        <v>339.29202811262218</v>
      </c>
      <c r="AY48" s="3">
        <f t="shared" si="84"/>
        <v>53.100000000000023</v>
      </c>
      <c r="AZ48" s="3">
        <f t="shared" si="38"/>
        <v>55.740025351768608</v>
      </c>
      <c r="BA48" s="4">
        <f t="shared" si="85"/>
        <v>-2.6400253517685854</v>
      </c>
      <c r="BB48" s="4">
        <f t="shared" si="75"/>
        <v>0.98279843887075435</v>
      </c>
      <c r="BC48" s="13"/>
      <c r="BD48" s="42" t="s">
        <v>1127</v>
      </c>
      <c r="BE48" s="42">
        <v>238.09800000000001</v>
      </c>
      <c r="BF48" s="42">
        <v>241.822</v>
      </c>
      <c r="BG48" s="42">
        <v>557.70000000000005</v>
      </c>
      <c r="BH48" s="21">
        <f t="shared" si="39"/>
        <v>40.303666666666665</v>
      </c>
      <c r="BI48" s="21">
        <f t="shared" si="40"/>
        <v>41.887904705261995</v>
      </c>
      <c r="BJ48" s="3">
        <f t="shared" si="41"/>
        <v>-1.5842380385953305</v>
      </c>
      <c r="BK48" s="3">
        <f t="shared" si="42"/>
        <v>251.32742823157196</v>
      </c>
      <c r="BL48" s="3">
        <f t="shared" si="71"/>
        <v>39.5</v>
      </c>
      <c r="BM48" s="3">
        <f t="shared" si="43"/>
        <v>41.288907667976751</v>
      </c>
      <c r="BN48" s="4">
        <f t="shared" si="86"/>
        <v>-1.7889076679767513</v>
      </c>
      <c r="BO48" s="4">
        <f t="shared" si="76"/>
        <v>0.98460024315405548</v>
      </c>
      <c r="BP48" s="13"/>
      <c r="BQ48" s="42" t="s">
        <v>1127</v>
      </c>
      <c r="BR48" s="42">
        <v>233.803</v>
      </c>
      <c r="BS48" s="42">
        <v>238.11099999999999</v>
      </c>
      <c r="BT48" s="42">
        <v>558.20000000000005</v>
      </c>
      <c r="BU48" s="21">
        <f t="shared" si="44"/>
        <v>39.68516666666666</v>
      </c>
      <c r="BV48" s="21">
        <f t="shared" si="45"/>
        <v>41.887904705261995</v>
      </c>
      <c r="BW48" s="3">
        <f t="shared" si="46"/>
        <v>-2.202738038595335</v>
      </c>
      <c r="BX48" s="3">
        <f t="shared" si="47"/>
        <v>251.32742823157196</v>
      </c>
      <c r="BY48" s="3">
        <f t="shared" si="87"/>
        <v>39.200000000000045</v>
      </c>
      <c r="BZ48" s="3">
        <f t="shared" si="48"/>
        <v>41.288907667976751</v>
      </c>
      <c r="CA48" s="4">
        <f t="shared" si="88"/>
        <v>-2.0889076679767058</v>
      </c>
      <c r="CB48" s="4">
        <f t="shared" si="77"/>
        <v>0.98190759771703118</v>
      </c>
      <c r="CC48" s="13"/>
      <c r="CD48" s="42" t="s">
        <v>1127</v>
      </c>
      <c r="CE48" s="42">
        <v>235.70699999999999</v>
      </c>
      <c r="CF48" s="42">
        <v>240.12200000000001</v>
      </c>
      <c r="CG48" s="42">
        <v>556.20000000000005</v>
      </c>
      <c r="CH48" s="21">
        <f t="shared" si="49"/>
        <v>40.020333333333333</v>
      </c>
      <c r="CI48" s="21">
        <f t="shared" si="50"/>
        <v>41.887904705261995</v>
      </c>
      <c r="CJ48" s="3">
        <f t="shared" si="51"/>
        <v>-1.867571371928662</v>
      </c>
      <c r="CK48" s="3">
        <f t="shared" si="52"/>
        <v>251.32742823157196</v>
      </c>
      <c r="CL48" s="3">
        <f t="shared" si="89"/>
        <v>38.600000000000023</v>
      </c>
      <c r="CM48" s="3">
        <f t="shared" si="53"/>
        <v>41.288907667976751</v>
      </c>
      <c r="CN48" s="4">
        <f t="shared" si="90"/>
        <v>-2.6889076679767285</v>
      </c>
      <c r="CO48" s="4">
        <f t="shared" si="78"/>
        <v>0.98161351313082512</v>
      </c>
      <c r="CP48" s="13"/>
      <c r="CQ48" s="42" t="s">
        <v>1127</v>
      </c>
      <c r="CR48" s="42">
        <v>236.39599999999999</v>
      </c>
      <c r="CS48" s="42">
        <v>243.381</v>
      </c>
      <c r="CT48" s="42">
        <v>562.4</v>
      </c>
      <c r="CU48" s="21">
        <f t="shared" si="54"/>
        <v>40.563499999999998</v>
      </c>
      <c r="CV48" s="21">
        <f t="shared" si="55"/>
        <v>41.887904705261995</v>
      </c>
      <c r="CW48" s="3">
        <f t="shared" si="56"/>
        <v>-1.3244047052619976</v>
      </c>
      <c r="CX48" s="3">
        <f t="shared" si="57"/>
        <v>251.32742823157196</v>
      </c>
      <c r="CY48" s="3">
        <f t="shared" si="91"/>
        <v>38.799999999999955</v>
      </c>
      <c r="CZ48" s="3">
        <f t="shared" si="58"/>
        <v>41.288907667976751</v>
      </c>
      <c r="DA48" s="4">
        <f t="shared" si="92"/>
        <v>-2.4889076679767967</v>
      </c>
      <c r="DB48" s="4">
        <f t="shared" si="79"/>
        <v>0.97130014257481068</v>
      </c>
      <c r="DC48" s="13"/>
      <c r="DD48" s="42" t="s">
        <v>1127</v>
      </c>
      <c r="DE48" s="42">
        <v>222.09399999999999</v>
      </c>
      <c r="DF48" s="42">
        <v>225.52199999999999</v>
      </c>
      <c r="DG48" s="42">
        <v>531.5</v>
      </c>
      <c r="DH48" s="21">
        <f t="shared" si="59"/>
        <v>37.586999999999996</v>
      </c>
      <c r="DI48" s="21">
        <f t="shared" si="60"/>
        <v>39.851153375556592</v>
      </c>
      <c r="DJ48" s="3">
        <f t="shared" si="61"/>
        <v>-2.2641533755565959</v>
      </c>
      <c r="DK48" s="3">
        <f t="shared" si="62"/>
        <v>239.10692025333961</v>
      </c>
      <c r="DL48" s="3">
        <f t="shared" si="93"/>
        <v>36.699999999999989</v>
      </c>
      <c r="DM48" s="3">
        <f t="shared" si="63"/>
        <v>39.28128188228613</v>
      </c>
      <c r="DN48" s="4">
        <f t="shared" si="94"/>
        <v>-2.5812818822861416</v>
      </c>
      <c r="DO48" s="4">
        <f t="shared" si="80"/>
        <v>0.98479970911928771</v>
      </c>
      <c r="DP48" s="13"/>
      <c r="DQ48" s="11"/>
      <c r="DR48" s="55" t="str">
        <f t="shared" si="70"/>
        <v>27-03-2026 11:30</v>
      </c>
      <c r="DS48" s="5">
        <f t="shared" si="97"/>
        <v>415.69999999999993</v>
      </c>
      <c r="DT48" s="5">
        <f t="shared" si="65"/>
        <v>433.59745760501926</v>
      </c>
      <c r="DU48" s="6">
        <f t="shared" si="95"/>
        <v>-17.897457605019326</v>
      </c>
      <c r="DV48" s="5">
        <f t="shared" si="66"/>
        <v>2601.5847456301162</v>
      </c>
      <c r="DW48" s="5">
        <f t="shared" si="98"/>
        <v>405.50000000000006</v>
      </c>
      <c r="DX48" s="5">
        <f t="shared" si="68"/>
        <v>427.39701396126748</v>
      </c>
      <c r="DY48" s="6">
        <f t="shared" si="96"/>
        <v>-21.897013961267419</v>
      </c>
      <c r="DZ48" s="6">
        <f t="shared" si="69"/>
        <v>-10.199999999999875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57" t="s">
        <v>1128</v>
      </c>
      <c r="B49" s="39">
        <v>964</v>
      </c>
      <c r="C49" s="38">
        <v>51.09</v>
      </c>
      <c r="D49" s="12"/>
      <c r="E49" s="42">
        <v>323.51299999999998</v>
      </c>
      <c r="F49" s="42">
        <v>329.07400000000001</v>
      </c>
      <c r="G49" s="42">
        <v>697.5</v>
      </c>
      <c r="H49" s="21">
        <f t="shared" si="16"/>
        <v>54.845666666666666</v>
      </c>
      <c r="I49" s="3">
        <f t="shared" si="17"/>
        <v>56.898742174000013</v>
      </c>
      <c r="J49" s="3">
        <f t="shared" si="18"/>
        <v>-2.0530755073333466</v>
      </c>
      <c r="K49" s="3">
        <f t="shared" si="19"/>
        <v>341.39245304400009</v>
      </c>
      <c r="L49" s="3">
        <f t="shared" si="20"/>
        <v>50.600000000000023</v>
      </c>
      <c r="M49" s="3">
        <f t="shared" si="21"/>
        <v>56.085090160911811</v>
      </c>
      <c r="N49" s="4">
        <f t="shared" si="81"/>
        <v>-5.4850901609117884</v>
      </c>
      <c r="O49" s="4">
        <f t="shared" si="72"/>
        <v>0.98310106541385822</v>
      </c>
      <c r="P49" s="13"/>
      <c r="Q49" s="42" t="s">
        <v>1128</v>
      </c>
      <c r="R49" s="42">
        <v>328.79899999999998</v>
      </c>
      <c r="S49" s="42">
        <v>334.20499999999998</v>
      </c>
      <c r="T49" s="42">
        <v>706.4</v>
      </c>
      <c r="U49" s="21">
        <f t="shared" si="22"/>
        <v>55.700833333333328</v>
      </c>
      <c r="V49" s="3">
        <f t="shared" si="23"/>
        <v>56.898742174000013</v>
      </c>
      <c r="W49" s="3">
        <f t="shared" si="24"/>
        <v>-1.1979088406666847</v>
      </c>
      <c r="X49" s="3">
        <f t="shared" si="25"/>
        <v>341.39245304400009</v>
      </c>
      <c r="Y49" s="3">
        <f t="shared" si="26"/>
        <v>54.699999999999932</v>
      </c>
      <c r="Z49" s="3">
        <f t="shared" si="27"/>
        <v>56.085090160911811</v>
      </c>
      <c r="AA49" s="4">
        <f t="shared" si="82"/>
        <v>-1.3850901609118793</v>
      </c>
      <c r="AB49" s="4">
        <f t="shared" si="73"/>
        <v>0.98382429945692018</v>
      </c>
      <c r="AC49" s="13"/>
      <c r="AD49" s="42" t="s">
        <v>1128</v>
      </c>
      <c r="AE49" s="42">
        <v>315.93</v>
      </c>
      <c r="AF49" s="42">
        <v>324.77800000000002</v>
      </c>
      <c r="AG49" s="42">
        <v>693.4</v>
      </c>
      <c r="AH49" s="21">
        <f t="shared" si="28"/>
        <v>54.129666666666665</v>
      </c>
      <c r="AI49" s="21">
        <f t="shared" si="29"/>
        <v>56.898742174000013</v>
      </c>
      <c r="AJ49" s="3">
        <f t="shared" si="30"/>
        <v>-2.7690755073333477</v>
      </c>
      <c r="AK49" s="3">
        <f t="shared" si="31"/>
        <v>341.39245304400009</v>
      </c>
      <c r="AL49" s="3">
        <f t="shared" si="32"/>
        <v>53.100000000000023</v>
      </c>
      <c r="AM49" s="3">
        <f t="shared" si="33"/>
        <v>56.085090160911811</v>
      </c>
      <c r="AN49" s="4">
        <f t="shared" si="83"/>
        <v>-2.9850901609117884</v>
      </c>
      <c r="AO49" s="4">
        <f t="shared" si="74"/>
        <v>0.97275677539734828</v>
      </c>
      <c r="AP49" s="13"/>
      <c r="AQ49" s="42" t="s">
        <v>1128</v>
      </c>
      <c r="AR49" s="42">
        <v>320.83600000000001</v>
      </c>
      <c r="AS49" s="42">
        <v>326.45100000000002</v>
      </c>
      <c r="AT49" s="42">
        <v>699.5</v>
      </c>
      <c r="AU49" s="21">
        <f t="shared" si="34"/>
        <v>54.408500000000004</v>
      </c>
      <c r="AV49" s="21">
        <f t="shared" si="35"/>
        <v>56.898742174000013</v>
      </c>
      <c r="AW49" s="3">
        <f t="shared" si="36"/>
        <v>-2.4902421740000094</v>
      </c>
      <c r="AX49" s="3">
        <f t="shared" si="37"/>
        <v>341.39245304400009</v>
      </c>
      <c r="AY49" s="3">
        <f t="shared" si="84"/>
        <v>52.5</v>
      </c>
      <c r="AZ49" s="3">
        <f t="shared" si="38"/>
        <v>56.085090160911811</v>
      </c>
      <c r="BA49" s="4">
        <f t="shared" si="85"/>
        <v>-3.5850901609118111</v>
      </c>
      <c r="BB49" s="4">
        <f t="shared" si="75"/>
        <v>0.9827998688930345</v>
      </c>
      <c r="BC49" s="13"/>
      <c r="BD49" s="42" t="s">
        <v>1128</v>
      </c>
      <c r="BE49" s="42">
        <v>237.09299999999999</v>
      </c>
      <c r="BF49" s="42">
        <v>240.82599999999999</v>
      </c>
      <c r="BG49" s="42">
        <v>518.20000000000005</v>
      </c>
      <c r="BH49" s="21">
        <f t="shared" si="39"/>
        <v>40.137666666666661</v>
      </c>
      <c r="BI49" s="21">
        <f t="shared" si="40"/>
        <v>42.147216425185192</v>
      </c>
      <c r="BJ49" s="3">
        <f t="shared" si="41"/>
        <v>-2.0095497585185313</v>
      </c>
      <c r="BK49" s="3">
        <f t="shared" si="42"/>
        <v>252.88329855111115</v>
      </c>
      <c r="BL49" s="3">
        <f t="shared" si="71"/>
        <v>39.800000000000068</v>
      </c>
      <c r="BM49" s="3">
        <f t="shared" si="43"/>
        <v>41.544511230305048</v>
      </c>
      <c r="BN49" s="4">
        <f t="shared" si="86"/>
        <v>-1.7445112303049797</v>
      </c>
      <c r="BO49" s="4">
        <f t="shared" si="76"/>
        <v>0.98449918198201192</v>
      </c>
      <c r="BP49" s="13"/>
      <c r="BQ49" s="42" t="s">
        <v>1128</v>
      </c>
      <c r="BR49" s="42">
        <v>236.22399999999999</v>
      </c>
      <c r="BS49" s="42">
        <v>240.41300000000001</v>
      </c>
      <c r="BT49" s="42">
        <v>519</v>
      </c>
      <c r="BU49" s="21">
        <f t="shared" si="44"/>
        <v>40.06883333333333</v>
      </c>
      <c r="BV49" s="21">
        <f t="shared" si="45"/>
        <v>42.147216425185192</v>
      </c>
      <c r="BW49" s="3">
        <f t="shared" si="46"/>
        <v>-2.0783830918518618</v>
      </c>
      <c r="BX49" s="3">
        <f t="shared" si="47"/>
        <v>252.88329855111115</v>
      </c>
      <c r="BY49" s="3">
        <f t="shared" si="87"/>
        <v>39.399999999999977</v>
      </c>
      <c r="BZ49" s="3">
        <f t="shared" si="48"/>
        <v>41.544511230305048</v>
      </c>
      <c r="CA49" s="4">
        <f t="shared" si="88"/>
        <v>-2.1445112303050706</v>
      </c>
      <c r="CB49" s="4">
        <f t="shared" si="77"/>
        <v>0.98257581744747569</v>
      </c>
      <c r="CC49" s="13"/>
      <c r="CD49" s="42" t="s">
        <v>1128</v>
      </c>
      <c r="CE49" s="42">
        <v>235.167</v>
      </c>
      <c r="CF49" s="42">
        <v>239.529</v>
      </c>
      <c r="CG49" s="42">
        <v>517.6</v>
      </c>
      <c r="CH49" s="21">
        <f t="shared" si="49"/>
        <v>39.921499999999995</v>
      </c>
      <c r="CI49" s="21">
        <f t="shared" si="50"/>
        <v>42.147216425185192</v>
      </c>
      <c r="CJ49" s="3">
        <f t="shared" si="51"/>
        <v>-2.2257164251851975</v>
      </c>
      <c r="CK49" s="3">
        <f t="shared" si="52"/>
        <v>252.88329855111115</v>
      </c>
      <c r="CL49" s="3">
        <f t="shared" si="89"/>
        <v>39.5</v>
      </c>
      <c r="CM49" s="3">
        <f t="shared" si="53"/>
        <v>41.544511230305048</v>
      </c>
      <c r="CN49" s="4">
        <f t="shared" si="90"/>
        <v>-2.0445112303050479</v>
      </c>
      <c r="CO49" s="4">
        <f t="shared" si="78"/>
        <v>0.98178926142554768</v>
      </c>
      <c r="CP49" s="13"/>
      <c r="CQ49" s="42" t="s">
        <v>1128</v>
      </c>
      <c r="CR49" s="42">
        <v>236.41</v>
      </c>
      <c r="CS49" s="42">
        <v>243.63200000000001</v>
      </c>
      <c r="CT49" s="42">
        <v>523.6</v>
      </c>
      <c r="CU49" s="21">
        <f t="shared" si="54"/>
        <v>40.605333333333334</v>
      </c>
      <c r="CV49" s="21">
        <f t="shared" si="55"/>
        <v>42.147216425185192</v>
      </c>
      <c r="CW49" s="3">
        <f t="shared" si="56"/>
        <v>-1.541883091851858</v>
      </c>
      <c r="CX49" s="3">
        <f t="shared" si="57"/>
        <v>252.88329855111115</v>
      </c>
      <c r="CY49" s="3">
        <f t="shared" si="91"/>
        <v>39.800000000000011</v>
      </c>
      <c r="CZ49" s="3">
        <f t="shared" si="58"/>
        <v>41.544511230305048</v>
      </c>
      <c r="DA49" s="4">
        <f t="shared" si="92"/>
        <v>-1.7445112303050365</v>
      </c>
      <c r="DB49" s="4">
        <f t="shared" si="79"/>
        <v>0.97035693176594207</v>
      </c>
      <c r="DC49" s="13"/>
      <c r="DD49" s="42" t="s">
        <v>1128</v>
      </c>
      <c r="DE49" s="42">
        <v>224.60599999999999</v>
      </c>
      <c r="DF49" s="42">
        <v>228.096</v>
      </c>
      <c r="DG49" s="42">
        <v>494.8</v>
      </c>
      <c r="DH49" s="21">
        <f t="shared" si="59"/>
        <v>38.015999999999998</v>
      </c>
      <c r="DI49" s="21">
        <f t="shared" si="60"/>
        <v>40.097856360474353</v>
      </c>
      <c r="DJ49" s="3">
        <f t="shared" si="61"/>
        <v>-2.0818563604743545</v>
      </c>
      <c r="DK49" s="3">
        <f t="shared" si="62"/>
        <v>240.58713816284614</v>
      </c>
      <c r="DL49" s="3">
        <f t="shared" si="93"/>
        <v>37.600000000000023</v>
      </c>
      <c r="DM49" s="3">
        <f t="shared" si="63"/>
        <v>39.524457014519569</v>
      </c>
      <c r="DN49" s="4">
        <f t="shared" si="94"/>
        <v>-1.9244570145195468</v>
      </c>
      <c r="DO49" s="4">
        <f t="shared" si="80"/>
        <v>0.98469942480359141</v>
      </c>
      <c r="DP49" s="13"/>
      <c r="DQ49" s="11"/>
      <c r="DR49" s="55" t="str">
        <f t="shared" si="70"/>
        <v>27-03-2026 11:20</v>
      </c>
      <c r="DS49" s="5">
        <f t="shared" si="97"/>
        <v>417.834</v>
      </c>
      <c r="DT49" s="5">
        <f t="shared" si="65"/>
        <v>436.28169075721519</v>
      </c>
      <c r="DU49" s="6">
        <f t="shared" si="95"/>
        <v>-18.447690757215184</v>
      </c>
      <c r="DV49" s="5">
        <f t="shared" si="66"/>
        <v>2617.6901445432914</v>
      </c>
      <c r="DW49" s="5">
        <f t="shared" si="98"/>
        <v>407.00000000000006</v>
      </c>
      <c r="DX49" s="5">
        <f t="shared" si="68"/>
        <v>430.04286257938696</v>
      </c>
      <c r="DY49" s="6">
        <f t="shared" si="96"/>
        <v>-23.042862579386906</v>
      </c>
      <c r="DZ49" s="6">
        <f t="shared" si="69"/>
        <v>-10.833999999999946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57" t="s">
        <v>1129</v>
      </c>
      <c r="B50" s="39">
        <v>942</v>
      </c>
      <c r="C50" s="38">
        <v>51.09</v>
      </c>
      <c r="D50" s="12"/>
      <c r="E50" s="42">
        <v>315.29700000000003</v>
      </c>
      <c r="F50" s="42">
        <v>320.61900000000003</v>
      </c>
      <c r="G50" s="42">
        <v>646.9</v>
      </c>
      <c r="H50" s="21">
        <f t="shared" si="16"/>
        <v>53.436500000000002</v>
      </c>
      <c r="I50" s="3">
        <f t="shared" si="17"/>
        <v>55.600223161730298</v>
      </c>
      <c r="J50" s="3">
        <f t="shared" si="18"/>
        <v>-2.1637231617302959</v>
      </c>
      <c r="K50" s="3">
        <f t="shared" si="19"/>
        <v>333.60133897038179</v>
      </c>
      <c r="L50" s="3">
        <f t="shared" si="20"/>
        <v>54</v>
      </c>
      <c r="M50" s="3">
        <f t="shared" si="21"/>
        <v>54.805139970517558</v>
      </c>
      <c r="N50" s="4">
        <f t="shared" si="81"/>
        <v>-0.80513997051755837</v>
      </c>
      <c r="O50" s="4">
        <f t="shared" si="72"/>
        <v>0.98340085896344254</v>
      </c>
      <c r="P50" s="13"/>
      <c r="Q50" s="42" t="s">
        <v>1129</v>
      </c>
      <c r="R50" s="42">
        <v>316.15199999999999</v>
      </c>
      <c r="S50" s="42">
        <v>321.62</v>
      </c>
      <c r="T50" s="42">
        <v>651.70000000000005</v>
      </c>
      <c r="U50" s="21">
        <f t="shared" si="22"/>
        <v>53.603333333333332</v>
      </c>
      <c r="V50" s="3">
        <f t="shared" si="23"/>
        <v>55.600223161730298</v>
      </c>
      <c r="W50" s="3">
        <f t="shared" si="24"/>
        <v>-1.9968898283969665</v>
      </c>
      <c r="X50" s="3">
        <f t="shared" si="25"/>
        <v>333.60133897038179</v>
      </c>
      <c r="Y50" s="3">
        <f t="shared" si="26"/>
        <v>53</v>
      </c>
      <c r="Z50" s="3">
        <f t="shared" si="27"/>
        <v>54.805139970517558</v>
      </c>
      <c r="AA50" s="4">
        <f t="shared" si="82"/>
        <v>-1.8051399705175584</v>
      </c>
      <c r="AB50" s="4">
        <f t="shared" si="73"/>
        <v>0.98299856974068767</v>
      </c>
      <c r="AC50" s="13"/>
      <c r="AD50" s="42" t="s">
        <v>1129</v>
      </c>
      <c r="AE50" s="42">
        <v>313.08199999999999</v>
      </c>
      <c r="AF50" s="42">
        <v>321.59399999999999</v>
      </c>
      <c r="AG50" s="42">
        <v>640.29999999999995</v>
      </c>
      <c r="AH50" s="21">
        <f t="shared" si="28"/>
        <v>53.598999999999997</v>
      </c>
      <c r="AI50" s="21">
        <f t="shared" si="29"/>
        <v>55.600223161730298</v>
      </c>
      <c r="AJ50" s="3">
        <f t="shared" si="30"/>
        <v>-2.0012231617303016</v>
      </c>
      <c r="AK50" s="3">
        <f t="shared" si="31"/>
        <v>333.60133897038179</v>
      </c>
      <c r="AL50" s="3">
        <f t="shared" si="32"/>
        <v>51.299999999999955</v>
      </c>
      <c r="AM50" s="3">
        <f t="shared" si="33"/>
        <v>54.805139970517558</v>
      </c>
      <c r="AN50" s="4">
        <f t="shared" si="83"/>
        <v>-3.5051399705176038</v>
      </c>
      <c r="AO50" s="4">
        <f t="shared" si="74"/>
        <v>0.97353184449958641</v>
      </c>
      <c r="AP50" s="13"/>
      <c r="AQ50" s="42" t="s">
        <v>1129</v>
      </c>
      <c r="AR50" s="42">
        <v>315.57900000000001</v>
      </c>
      <c r="AS50" s="42">
        <v>321.00400000000002</v>
      </c>
      <c r="AT50" s="42">
        <v>647</v>
      </c>
      <c r="AU50" s="21">
        <f t="shared" si="34"/>
        <v>53.500666666666667</v>
      </c>
      <c r="AV50" s="21">
        <f t="shared" si="35"/>
        <v>55.600223161730298</v>
      </c>
      <c r="AW50" s="3">
        <f t="shared" si="36"/>
        <v>-2.0995564950636307</v>
      </c>
      <c r="AX50" s="3">
        <f t="shared" si="37"/>
        <v>333.60133897038179</v>
      </c>
      <c r="AY50" s="3">
        <f t="shared" si="84"/>
        <v>51.700000000000045</v>
      </c>
      <c r="AZ50" s="3">
        <f t="shared" si="38"/>
        <v>54.805139970517558</v>
      </c>
      <c r="BA50" s="4">
        <f t="shared" si="85"/>
        <v>-3.1051399705175129</v>
      </c>
      <c r="BB50" s="4">
        <f t="shared" si="75"/>
        <v>0.98309989906667827</v>
      </c>
      <c r="BC50" s="13"/>
      <c r="BD50" s="42" t="s">
        <v>1129</v>
      </c>
      <c r="BE50" s="42">
        <v>236.37799999999999</v>
      </c>
      <c r="BF50" s="42">
        <v>240.07499999999999</v>
      </c>
      <c r="BG50" s="42">
        <v>478.4</v>
      </c>
      <c r="BH50" s="21">
        <f t="shared" si="39"/>
        <v>40.012499999999996</v>
      </c>
      <c r="BI50" s="21">
        <f t="shared" si="40"/>
        <v>41.185350490170585</v>
      </c>
      <c r="BJ50" s="3">
        <f t="shared" si="41"/>
        <v>-1.172850490170589</v>
      </c>
      <c r="BK50" s="3">
        <f t="shared" si="42"/>
        <v>247.11210294102355</v>
      </c>
      <c r="BL50" s="3">
        <f t="shared" si="71"/>
        <v>38.099999999999966</v>
      </c>
      <c r="BM50" s="3">
        <f t="shared" si="43"/>
        <v>40.596399978161145</v>
      </c>
      <c r="BN50" s="4">
        <f t="shared" si="86"/>
        <v>-2.496399978161179</v>
      </c>
      <c r="BO50" s="4">
        <f t="shared" si="76"/>
        <v>0.98460064563157346</v>
      </c>
      <c r="BP50" s="13"/>
      <c r="BQ50" s="42" t="s">
        <v>1129</v>
      </c>
      <c r="BR50" s="42">
        <v>233.74799999999999</v>
      </c>
      <c r="BS50" s="42">
        <v>238.04300000000001</v>
      </c>
      <c r="BT50" s="42">
        <v>479.6</v>
      </c>
      <c r="BU50" s="21">
        <f t="shared" si="44"/>
        <v>39.673833333333334</v>
      </c>
      <c r="BV50" s="21">
        <f t="shared" si="45"/>
        <v>41.185350490170585</v>
      </c>
      <c r="BW50" s="3">
        <f t="shared" si="46"/>
        <v>-1.5115171568372503</v>
      </c>
      <c r="BX50" s="3">
        <f t="shared" si="47"/>
        <v>247.11210294102355</v>
      </c>
      <c r="BY50" s="3">
        <f t="shared" si="87"/>
        <v>37.800000000000011</v>
      </c>
      <c r="BZ50" s="3">
        <f t="shared" si="48"/>
        <v>40.596399978161145</v>
      </c>
      <c r="CA50" s="4">
        <f t="shared" si="88"/>
        <v>-2.7963999781611335</v>
      </c>
      <c r="CB50" s="4">
        <f t="shared" si="77"/>
        <v>0.9819570413748776</v>
      </c>
      <c r="CC50" s="13"/>
      <c r="CD50" s="42" t="s">
        <v>1129</v>
      </c>
      <c r="CE50" s="42">
        <v>235.358</v>
      </c>
      <c r="CF50" s="42">
        <v>239.53</v>
      </c>
      <c r="CG50" s="42">
        <v>478.1</v>
      </c>
      <c r="CH50" s="21">
        <f t="shared" si="49"/>
        <v>39.921666666666667</v>
      </c>
      <c r="CI50" s="21">
        <f t="shared" si="50"/>
        <v>41.185350490170585</v>
      </c>
      <c r="CJ50" s="3">
        <f t="shared" si="51"/>
        <v>-1.2636838235039178</v>
      </c>
      <c r="CK50" s="3">
        <f t="shared" si="52"/>
        <v>247.11210294102355</v>
      </c>
      <c r="CL50" s="3">
        <f t="shared" si="89"/>
        <v>38.400000000000034</v>
      </c>
      <c r="CM50" s="3">
        <f t="shared" si="53"/>
        <v>40.596399978161145</v>
      </c>
      <c r="CN50" s="4">
        <f t="shared" si="90"/>
        <v>-2.1963999781611108</v>
      </c>
      <c r="CO50" s="4">
        <f t="shared" si="78"/>
        <v>0.98258255750845402</v>
      </c>
      <c r="CP50" s="13"/>
      <c r="CQ50" s="42" t="s">
        <v>1129</v>
      </c>
      <c r="CR50" s="42">
        <v>237.172</v>
      </c>
      <c r="CS50" s="42">
        <v>244.49199999999999</v>
      </c>
      <c r="CT50" s="42">
        <v>483.8</v>
      </c>
      <c r="CU50" s="21">
        <f t="shared" si="54"/>
        <v>40.748666666666665</v>
      </c>
      <c r="CV50" s="21">
        <f t="shared" si="55"/>
        <v>41.185350490170585</v>
      </c>
      <c r="CW50" s="3">
        <f t="shared" si="56"/>
        <v>-0.43668382350391965</v>
      </c>
      <c r="CX50" s="3">
        <f t="shared" si="57"/>
        <v>247.11210294102355</v>
      </c>
      <c r="CY50" s="3">
        <f t="shared" si="91"/>
        <v>38.600000000000023</v>
      </c>
      <c r="CZ50" s="3">
        <f t="shared" si="58"/>
        <v>40.596399978161145</v>
      </c>
      <c r="DA50" s="4">
        <f t="shared" si="92"/>
        <v>-1.9963999781611221</v>
      </c>
      <c r="DB50" s="4">
        <f t="shared" si="79"/>
        <v>0.97006037007345847</v>
      </c>
      <c r="DC50" s="13"/>
      <c r="DD50" s="42" t="s">
        <v>1129</v>
      </c>
      <c r="DE50" s="42">
        <v>222.84100000000001</v>
      </c>
      <c r="DF50" s="42">
        <v>226.239</v>
      </c>
      <c r="DG50" s="42">
        <v>457.2</v>
      </c>
      <c r="DH50" s="21">
        <f t="shared" si="59"/>
        <v>37.706499999999998</v>
      </c>
      <c r="DI50" s="21">
        <f t="shared" si="60"/>
        <v>39.182760053492572</v>
      </c>
      <c r="DJ50" s="3">
        <f t="shared" si="61"/>
        <v>-1.4762600534925738</v>
      </c>
      <c r="DK50" s="3">
        <f t="shared" si="62"/>
        <v>235.09656032095543</v>
      </c>
      <c r="DL50" s="3">
        <f t="shared" si="93"/>
        <v>36.5</v>
      </c>
      <c r="DM50" s="3">
        <f t="shared" si="63"/>
        <v>38.622446584727626</v>
      </c>
      <c r="DN50" s="4">
        <f t="shared" si="94"/>
        <v>-2.1224465847276264</v>
      </c>
      <c r="DO50" s="4">
        <f t="shared" si="80"/>
        <v>0.98498048523906134</v>
      </c>
      <c r="DP50" s="13"/>
      <c r="DQ50" s="11"/>
      <c r="DR50" s="55" t="str">
        <f t="shared" si="70"/>
        <v>27-03-2026 11:10</v>
      </c>
      <c r="DS50" s="5">
        <f t="shared" si="97"/>
        <v>412.20266666666669</v>
      </c>
      <c r="DT50" s="5">
        <f t="shared" si="65"/>
        <v>426.3250546610962</v>
      </c>
      <c r="DU50" s="6">
        <f t="shared" si="95"/>
        <v>-14.122387994429516</v>
      </c>
      <c r="DV50" s="5">
        <f t="shared" si="66"/>
        <v>2557.9503279665773</v>
      </c>
      <c r="DW50" s="5">
        <f t="shared" si="98"/>
        <v>399.40000000000003</v>
      </c>
      <c r="DX50" s="5">
        <f t="shared" si="68"/>
        <v>420.22860637944234</v>
      </c>
      <c r="DY50" s="6">
        <f t="shared" si="96"/>
        <v>-20.828606379442306</v>
      </c>
      <c r="DZ50" s="6">
        <f t="shared" si="69"/>
        <v>-12.802666666666653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57" t="s">
        <v>1130</v>
      </c>
      <c r="B51" s="39">
        <v>897</v>
      </c>
      <c r="C51" s="38">
        <v>51.37</v>
      </c>
      <c r="D51" s="12"/>
      <c r="E51" s="42">
        <v>300.76400000000001</v>
      </c>
      <c r="F51" s="42">
        <v>305.74799999999999</v>
      </c>
      <c r="G51" s="42">
        <v>592.9</v>
      </c>
      <c r="H51" s="21">
        <f t="shared" si="16"/>
        <v>50.957999999999998</v>
      </c>
      <c r="I51" s="3">
        <f t="shared" si="17"/>
        <v>52.887062244739901</v>
      </c>
      <c r="J51" s="3">
        <f t="shared" si="18"/>
        <v>-1.9290622447399031</v>
      </c>
      <c r="K51" s="3">
        <f t="shared" si="19"/>
        <v>317.32237346843937</v>
      </c>
      <c r="L51" s="3">
        <f t="shared" si="20"/>
        <v>49.699999999999932</v>
      </c>
      <c r="M51" s="3">
        <f t="shared" si="21"/>
        <v>52.130777254640122</v>
      </c>
      <c r="N51" s="4">
        <f t="shared" si="81"/>
        <v>-2.4307772546401907</v>
      </c>
      <c r="O51" s="4">
        <f t="shared" si="72"/>
        <v>0.98369899394272409</v>
      </c>
      <c r="P51" s="13"/>
      <c r="Q51" s="42" t="s">
        <v>1130</v>
      </c>
      <c r="R51" s="42">
        <v>305.29899999999998</v>
      </c>
      <c r="S51" s="42">
        <v>310.38900000000001</v>
      </c>
      <c r="T51" s="42">
        <v>598.70000000000005</v>
      </c>
      <c r="U51" s="21">
        <f t="shared" si="22"/>
        <v>51.731499999999997</v>
      </c>
      <c r="V51" s="3">
        <f t="shared" si="23"/>
        <v>52.887062244739901</v>
      </c>
      <c r="W51" s="3">
        <f t="shared" si="24"/>
        <v>-1.1555622447399045</v>
      </c>
      <c r="X51" s="3">
        <f t="shared" si="25"/>
        <v>317.32237346843937</v>
      </c>
      <c r="Y51" s="3">
        <f t="shared" si="26"/>
        <v>50.300000000000068</v>
      </c>
      <c r="Z51" s="3">
        <f t="shared" si="27"/>
        <v>52.130777254640122</v>
      </c>
      <c r="AA51" s="4">
        <f t="shared" si="82"/>
        <v>-1.8307772546400543</v>
      </c>
      <c r="AB51" s="4">
        <f t="shared" si="73"/>
        <v>0.98360122298148445</v>
      </c>
      <c r="AC51" s="13"/>
      <c r="AD51" s="42" t="s">
        <v>1130</v>
      </c>
      <c r="AE51" s="42">
        <v>301.21899999999999</v>
      </c>
      <c r="AF51" s="42">
        <v>309.25900000000001</v>
      </c>
      <c r="AG51" s="42">
        <v>589</v>
      </c>
      <c r="AH51" s="21">
        <f t="shared" si="28"/>
        <v>51.543166666666664</v>
      </c>
      <c r="AI51" s="21">
        <f t="shared" si="29"/>
        <v>52.887062244739901</v>
      </c>
      <c r="AJ51" s="3">
        <f t="shared" si="30"/>
        <v>-1.3438955780732371</v>
      </c>
      <c r="AK51" s="3">
        <f t="shared" si="31"/>
        <v>317.32237346843937</v>
      </c>
      <c r="AL51" s="3">
        <f t="shared" si="32"/>
        <v>50.399999999999977</v>
      </c>
      <c r="AM51" s="3">
        <f t="shared" si="33"/>
        <v>52.130777254640122</v>
      </c>
      <c r="AN51" s="4">
        <f t="shared" si="83"/>
        <v>-1.7307772546401452</v>
      </c>
      <c r="AO51" s="4">
        <f t="shared" si="74"/>
        <v>0.97400237341516327</v>
      </c>
      <c r="AP51" s="13"/>
      <c r="AQ51" s="42" t="s">
        <v>1130</v>
      </c>
      <c r="AR51" s="42">
        <v>303.23599999999999</v>
      </c>
      <c r="AS51" s="42">
        <v>308.32299999999998</v>
      </c>
      <c r="AT51" s="42">
        <v>595.29999999999995</v>
      </c>
      <c r="AU51" s="21">
        <f t="shared" si="34"/>
        <v>51.387166666666658</v>
      </c>
      <c r="AV51" s="21">
        <f t="shared" si="35"/>
        <v>52.887062244739901</v>
      </c>
      <c r="AW51" s="3">
        <f t="shared" si="36"/>
        <v>-1.499895578073243</v>
      </c>
      <c r="AX51" s="3">
        <f t="shared" si="37"/>
        <v>317.32237346843937</v>
      </c>
      <c r="AY51" s="3">
        <f t="shared" si="84"/>
        <v>51.099999999999909</v>
      </c>
      <c r="AZ51" s="3">
        <f t="shared" si="38"/>
        <v>52.130777254640122</v>
      </c>
      <c r="BA51" s="4">
        <f t="shared" si="85"/>
        <v>-1.0307772546402134</v>
      </c>
      <c r="BB51" s="4">
        <f t="shared" si="75"/>
        <v>0.98350106868446407</v>
      </c>
      <c r="BC51" s="13"/>
      <c r="BD51" s="42" t="s">
        <v>1130</v>
      </c>
      <c r="BE51" s="42">
        <v>226.96299999999999</v>
      </c>
      <c r="BF51" s="42">
        <v>230.489</v>
      </c>
      <c r="BG51" s="42">
        <v>440.3</v>
      </c>
      <c r="BH51" s="21">
        <f t="shared" si="39"/>
        <v>38.414833333333334</v>
      </c>
      <c r="BI51" s="21">
        <f t="shared" si="40"/>
        <v>39.175601662770298</v>
      </c>
      <c r="BJ51" s="3">
        <f t="shared" si="41"/>
        <v>-0.7607683294369636</v>
      </c>
      <c r="BK51" s="3">
        <f t="shared" si="42"/>
        <v>235.0536099766218</v>
      </c>
      <c r="BL51" s="3">
        <f t="shared" si="71"/>
        <v>37.800000000000011</v>
      </c>
      <c r="BM51" s="3">
        <f t="shared" si="43"/>
        <v>38.615390558992686</v>
      </c>
      <c r="BN51" s="4">
        <f t="shared" si="86"/>
        <v>-0.8153905589926751</v>
      </c>
      <c r="BO51" s="4">
        <f t="shared" si="76"/>
        <v>0.98470208990450736</v>
      </c>
      <c r="BP51" s="13"/>
      <c r="BQ51" s="42" t="s">
        <v>1130</v>
      </c>
      <c r="BR51" s="42">
        <v>224.94</v>
      </c>
      <c r="BS51" s="42">
        <v>228.90199999999999</v>
      </c>
      <c r="BT51" s="42">
        <v>441.8</v>
      </c>
      <c r="BU51" s="21">
        <f t="shared" si="44"/>
        <v>38.150333333333329</v>
      </c>
      <c r="BV51" s="21">
        <f t="shared" si="45"/>
        <v>39.175601662770298</v>
      </c>
      <c r="BW51" s="3">
        <f t="shared" si="46"/>
        <v>-1.0252683294369689</v>
      </c>
      <c r="BX51" s="3">
        <f t="shared" si="47"/>
        <v>235.0536099766218</v>
      </c>
      <c r="BY51" s="3">
        <f t="shared" si="87"/>
        <v>37.699999999999989</v>
      </c>
      <c r="BZ51" s="3">
        <f t="shared" si="48"/>
        <v>38.615390558992686</v>
      </c>
      <c r="CA51" s="4">
        <f t="shared" si="88"/>
        <v>-0.91539055899269783</v>
      </c>
      <c r="CB51" s="4">
        <f t="shared" si="77"/>
        <v>0.9826912827323484</v>
      </c>
      <c r="CC51" s="13"/>
      <c r="CD51" s="42" t="s">
        <v>1130</v>
      </c>
      <c r="CE51" s="42">
        <v>225.304</v>
      </c>
      <c r="CF51" s="42">
        <v>229.541</v>
      </c>
      <c r="CG51" s="42">
        <v>439.7</v>
      </c>
      <c r="CH51" s="21">
        <f t="shared" si="49"/>
        <v>38.256833333333333</v>
      </c>
      <c r="CI51" s="21">
        <f t="shared" si="50"/>
        <v>39.175601662770298</v>
      </c>
      <c r="CJ51" s="3">
        <f t="shared" si="51"/>
        <v>-0.91876832943696485</v>
      </c>
      <c r="CK51" s="3">
        <f t="shared" si="52"/>
        <v>235.0536099766218</v>
      </c>
      <c r="CL51" s="3">
        <f t="shared" si="89"/>
        <v>37</v>
      </c>
      <c r="CM51" s="3">
        <f t="shared" si="53"/>
        <v>38.615390558992686</v>
      </c>
      <c r="CN51" s="4">
        <f t="shared" si="90"/>
        <v>-1.6153905589926865</v>
      </c>
      <c r="CO51" s="4">
        <f t="shared" si="78"/>
        <v>0.98154142397218802</v>
      </c>
      <c r="CP51" s="13"/>
      <c r="CQ51" s="42" t="s">
        <v>1130</v>
      </c>
      <c r="CR51" s="42">
        <v>227.13</v>
      </c>
      <c r="CS51" s="42">
        <v>233.89400000000001</v>
      </c>
      <c r="CT51" s="42">
        <v>445.2</v>
      </c>
      <c r="CU51" s="21">
        <f t="shared" si="54"/>
        <v>38.98233333333333</v>
      </c>
      <c r="CV51" s="21">
        <f t="shared" si="55"/>
        <v>39.175601662770298</v>
      </c>
      <c r="CW51" s="3">
        <f t="shared" si="56"/>
        <v>-0.19326832943696814</v>
      </c>
      <c r="CX51" s="3">
        <f t="shared" si="57"/>
        <v>235.0536099766218</v>
      </c>
      <c r="CY51" s="3">
        <f t="shared" si="91"/>
        <v>37.800000000000011</v>
      </c>
      <c r="CZ51" s="3">
        <f t="shared" si="58"/>
        <v>38.615390558992686</v>
      </c>
      <c r="DA51" s="4">
        <f t="shared" si="92"/>
        <v>-0.8153905589926751</v>
      </c>
      <c r="DB51" s="4">
        <f t="shared" si="79"/>
        <v>0.97108091699658816</v>
      </c>
      <c r="DC51" s="13"/>
      <c r="DD51" s="42" t="s">
        <v>1130</v>
      </c>
      <c r="DE51" s="42">
        <v>214.767</v>
      </c>
      <c r="DF51" s="42">
        <v>217.84700000000001</v>
      </c>
      <c r="DG51" s="42">
        <v>420.7</v>
      </c>
      <c r="DH51" s="21">
        <f t="shared" si="59"/>
        <v>36.307833333333335</v>
      </c>
      <c r="DI51" s="21">
        <f t="shared" si="60"/>
        <v>37.270732958066787</v>
      </c>
      <c r="DJ51" s="3">
        <f t="shared" si="61"/>
        <v>-0.9628996247334527</v>
      </c>
      <c r="DK51" s="3">
        <f t="shared" si="62"/>
        <v>223.62439774840072</v>
      </c>
      <c r="DL51" s="3">
        <f t="shared" si="93"/>
        <v>35.899999999999977</v>
      </c>
      <c r="DM51" s="3">
        <f t="shared" si="63"/>
        <v>36.73776147676643</v>
      </c>
      <c r="DN51" s="4">
        <f t="shared" si="94"/>
        <v>-0.83776147676645252</v>
      </c>
      <c r="DO51" s="4">
        <f t="shared" si="80"/>
        <v>0.98586163683686256</v>
      </c>
      <c r="DP51" s="13"/>
      <c r="DQ51" s="11"/>
      <c r="DR51" s="55" t="str">
        <f t="shared" si="70"/>
        <v>27-03-2026 11:00</v>
      </c>
      <c r="DS51" s="5">
        <f t="shared" si="97"/>
        <v>395.73199999999997</v>
      </c>
      <c r="DT51" s="5">
        <f t="shared" si="65"/>
        <v>405.52138858810758</v>
      </c>
      <c r="DU51" s="6">
        <f t="shared" si="95"/>
        <v>-9.789388588107613</v>
      </c>
      <c r="DV51" s="5">
        <f t="shared" si="66"/>
        <v>2433.1283315286455</v>
      </c>
      <c r="DW51" s="5">
        <f t="shared" si="98"/>
        <v>387.69999999999987</v>
      </c>
      <c r="DX51" s="5">
        <f t="shared" si="68"/>
        <v>399.72243273129766</v>
      </c>
      <c r="DY51" s="6">
        <f t="shared" si="96"/>
        <v>-12.022432731297783</v>
      </c>
      <c r="DZ51" s="6">
        <f t="shared" si="69"/>
        <v>-8.032000000000096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57" t="s">
        <v>1131</v>
      </c>
      <c r="B52" s="39">
        <v>905</v>
      </c>
      <c r="C52" s="38">
        <v>51.09</v>
      </c>
      <c r="D52" s="12"/>
      <c r="E52" s="42">
        <v>304.887</v>
      </c>
      <c r="F52" s="42">
        <v>309.87599999999998</v>
      </c>
      <c r="G52" s="42">
        <v>543.20000000000005</v>
      </c>
      <c r="H52" s="21">
        <f t="shared" si="16"/>
        <v>51.645999999999994</v>
      </c>
      <c r="I52" s="3">
        <f t="shared" si="17"/>
        <v>53.416350277458513</v>
      </c>
      <c r="J52" s="3">
        <f t="shared" si="18"/>
        <v>-1.7703502774585189</v>
      </c>
      <c r="K52" s="3">
        <f t="shared" si="19"/>
        <v>320.49810166475118</v>
      </c>
      <c r="L52" s="3">
        <f t="shared" si="20"/>
        <v>49.400000000000034</v>
      </c>
      <c r="M52" s="3">
        <f t="shared" si="21"/>
        <v>52.65249646849086</v>
      </c>
      <c r="N52" s="4">
        <f t="shared" si="81"/>
        <v>-3.2524964684908255</v>
      </c>
      <c r="O52" s="4">
        <f t="shared" si="72"/>
        <v>0.98390001161755036</v>
      </c>
      <c r="P52" s="13"/>
      <c r="Q52" s="42" t="s">
        <v>1131</v>
      </c>
      <c r="R52" s="42">
        <v>307.89499999999998</v>
      </c>
      <c r="S52" s="42">
        <v>313.06099999999998</v>
      </c>
      <c r="T52" s="42">
        <v>548.4</v>
      </c>
      <c r="U52" s="21">
        <f t="shared" si="22"/>
        <v>52.176833333333327</v>
      </c>
      <c r="V52" s="3">
        <f t="shared" si="23"/>
        <v>53.416350277458513</v>
      </c>
      <c r="W52" s="3">
        <f t="shared" si="24"/>
        <v>-1.2395169441251852</v>
      </c>
      <c r="X52" s="3">
        <f t="shared" si="25"/>
        <v>320.49810166475118</v>
      </c>
      <c r="Y52" s="3">
        <f t="shared" si="26"/>
        <v>51.099999999999966</v>
      </c>
      <c r="Z52" s="3">
        <f t="shared" si="27"/>
        <v>52.65249646849086</v>
      </c>
      <c r="AA52" s="4">
        <f t="shared" si="82"/>
        <v>-1.5524964684908937</v>
      </c>
      <c r="AB52" s="4">
        <f t="shared" si="73"/>
        <v>0.98349842362989959</v>
      </c>
      <c r="AC52" s="13"/>
      <c r="AD52" s="42" t="s">
        <v>1131</v>
      </c>
      <c r="AE52" s="42">
        <v>302.10500000000002</v>
      </c>
      <c r="AF52" s="42">
        <v>310.11399999999998</v>
      </c>
      <c r="AG52" s="42">
        <v>538.6</v>
      </c>
      <c r="AH52" s="21">
        <f t="shared" si="28"/>
        <v>51.685666666666663</v>
      </c>
      <c r="AI52" s="21">
        <f t="shared" si="29"/>
        <v>53.416350277458513</v>
      </c>
      <c r="AJ52" s="3">
        <f t="shared" si="30"/>
        <v>-1.73068361079185</v>
      </c>
      <c r="AK52" s="3">
        <f t="shared" si="31"/>
        <v>320.49810166475118</v>
      </c>
      <c r="AL52" s="3">
        <f t="shared" si="32"/>
        <v>49.600000000000023</v>
      </c>
      <c r="AM52" s="3">
        <f t="shared" si="33"/>
        <v>52.65249646849086</v>
      </c>
      <c r="AN52" s="4">
        <f t="shared" si="83"/>
        <v>-3.0524964684908369</v>
      </c>
      <c r="AO52" s="4">
        <f t="shared" si="74"/>
        <v>0.97417401342732046</v>
      </c>
      <c r="AP52" s="13"/>
      <c r="AQ52" s="42" t="s">
        <v>1131</v>
      </c>
      <c r="AR52" s="42">
        <v>305.36099999999999</v>
      </c>
      <c r="AS52" s="42">
        <v>310.48399999999998</v>
      </c>
      <c r="AT52" s="42">
        <v>544.20000000000005</v>
      </c>
      <c r="AU52" s="21">
        <f t="shared" si="34"/>
        <v>51.74733333333333</v>
      </c>
      <c r="AV52" s="21">
        <f t="shared" si="35"/>
        <v>53.416350277458513</v>
      </c>
      <c r="AW52" s="3">
        <f t="shared" si="36"/>
        <v>-1.6690169441251825</v>
      </c>
      <c r="AX52" s="3">
        <f t="shared" si="37"/>
        <v>320.49810166475118</v>
      </c>
      <c r="AY52" s="3">
        <f t="shared" si="84"/>
        <v>49.800000000000068</v>
      </c>
      <c r="AZ52" s="3">
        <f t="shared" si="38"/>
        <v>52.65249646849086</v>
      </c>
      <c r="BA52" s="4">
        <f t="shared" si="85"/>
        <v>-2.8524964684907914</v>
      </c>
      <c r="BB52" s="4">
        <f t="shared" si="75"/>
        <v>0.98349995490910969</v>
      </c>
      <c r="BC52" s="13"/>
      <c r="BD52" s="42" t="s">
        <v>1131</v>
      </c>
      <c r="BE52" s="42">
        <v>226.39099999999999</v>
      </c>
      <c r="BF52" s="42">
        <v>229.88499999999999</v>
      </c>
      <c r="BG52" s="42">
        <v>402.5</v>
      </c>
      <c r="BH52" s="21">
        <f t="shared" si="39"/>
        <v>38.314166666666665</v>
      </c>
      <c r="BI52" s="21">
        <f t="shared" si="40"/>
        <v>39.567666872191488</v>
      </c>
      <c r="BJ52" s="3">
        <f t="shared" si="41"/>
        <v>-1.2535002055248228</v>
      </c>
      <c r="BK52" s="3">
        <f t="shared" si="42"/>
        <v>237.406001233149</v>
      </c>
      <c r="BL52" s="3">
        <f t="shared" si="71"/>
        <v>37.199999999999989</v>
      </c>
      <c r="BM52" s="3">
        <f t="shared" si="43"/>
        <v>39.001849235919153</v>
      </c>
      <c r="BN52" s="4">
        <f t="shared" si="86"/>
        <v>-1.801849235919164</v>
      </c>
      <c r="BO52" s="4">
        <f t="shared" si="76"/>
        <v>0.98480109620027401</v>
      </c>
      <c r="BP52" s="13"/>
      <c r="BQ52" s="42" t="s">
        <v>1131</v>
      </c>
      <c r="BR52" s="42">
        <v>225.98099999999999</v>
      </c>
      <c r="BS52" s="42">
        <v>229.72399999999999</v>
      </c>
      <c r="BT52" s="42">
        <v>404.1</v>
      </c>
      <c r="BU52" s="21">
        <f t="shared" si="44"/>
        <v>38.287333333333329</v>
      </c>
      <c r="BV52" s="21">
        <f t="shared" si="45"/>
        <v>39.567666872191488</v>
      </c>
      <c r="BW52" s="3">
        <f t="shared" si="46"/>
        <v>-1.2803335388581587</v>
      </c>
      <c r="BX52" s="3">
        <f t="shared" si="47"/>
        <v>237.406001233149</v>
      </c>
      <c r="BY52" s="3">
        <f t="shared" si="87"/>
        <v>36.900000000000034</v>
      </c>
      <c r="BZ52" s="3">
        <f t="shared" si="48"/>
        <v>39.001849235919153</v>
      </c>
      <c r="CA52" s="4">
        <f t="shared" si="88"/>
        <v>-2.1018492359191185</v>
      </c>
      <c r="CB52" s="4">
        <f t="shared" si="77"/>
        <v>0.98370653479827974</v>
      </c>
      <c r="CC52" s="13"/>
      <c r="CD52" s="42" t="s">
        <v>1131</v>
      </c>
      <c r="CE52" s="42">
        <v>224.81899999999999</v>
      </c>
      <c r="CF52" s="42">
        <v>228.82400000000001</v>
      </c>
      <c r="CG52" s="42">
        <v>402.7</v>
      </c>
      <c r="CH52" s="21">
        <f t="shared" si="49"/>
        <v>38.137333333333331</v>
      </c>
      <c r="CI52" s="21">
        <f t="shared" si="50"/>
        <v>39.567666872191488</v>
      </c>
      <c r="CJ52" s="3">
        <f t="shared" si="51"/>
        <v>-1.4303335388581573</v>
      </c>
      <c r="CK52" s="3">
        <f t="shared" si="52"/>
        <v>237.406001233149</v>
      </c>
      <c r="CL52" s="3">
        <f t="shared" si="89"/>
        <v>36.800000000000011</v>
      </c>
      <c r="CM52" s="3">
        <f t="shared" si="53"/>
        <v>39.001849235919153</v>
      </c>
      <c r="CN52" s="4">
        <f t="shared" si="90"/>
        <v>-2.2018492359191413</v>
      </c>
      <c r="CO52" s="4">
        <f t="shared" si="78"/>
        <v>0.98249746530084248</v>
      </c>
      <c r="CP52" s="13"/>
      <c r="CQ52" s="42" t="s">
        <v>1131</v>
      </c>
      <c r="CR52" s="42">
        <v>226.364</v>
      </c>
      <c r="CS52" s="42">
        <v>233.27</v>
      </c>
      <c r="CT52" s="42">
        <v>407.4</v>
      </c>
      <c r="CU52" s="21">
        <f t="shared" si="54"/>
        <v>38.87833333333333</v>
      </c>
      <c r="CV52" s="21">
        <f t="shared" si="55"/>
        <v>39.567666872191488</v>
      </c>
      <c r="CW52" s="3">
        <f t="shared" si="56"/>
        <v>-0.68933353885815762</v>
      </c>
      <c r="CX52" s="3">
        <f t="shared" si="57"/>
        <v>237.406001233149</v>
      </c>
      <c r="CY52" s="3">
        <f t="shared" si="91"/>
        <v>36.699999999999989</v>
      </c>
      <c r="CZ52" s="3">
        <f t="shared" si="58"/>
        <v>39.001849235919153</v>
      </c>
      <c r="DA52" s="4">
        <f t="shared" si="92"/>
        <v>-2.301849235919164</v>
      </c>
      <c r="DB52" s="4">
        <f t="shared" si="79"/>
        <v>0.97039482145153677</v>
      </c>
      <c r="DC52" s="13"/>
      <c r="DD52" s="42" t="s">
        <v>1131</v>
      </c>
      <c r="DE52" s="42">
        <v>215.255</v>
      </c>
      <c r="DF52" s="42">
        <v>218.489</v>
      </c>
      <c r="DG52" s="42">
        <v>384.8</v>
      </c>
      <c r="DH52" s="21">
        <f t="shared" si="59"/>
        <v>36.414833333333334</v>
      </c>
      <c r="DI52" s="21">
        <f t="shared" si="60"/>
        <v>37.643734446295944</v>
      </c>
      <c r="DJ52" s="3">
        <f t="shared" si="61"/>
        <v>-1.2289011129626104</v>
      </c>
      <c r="DK52" s="3">
        <f t="shared" si="62"/>
        <v>225.86240667777568</v>
      </c>
      <c r="DL52" s="3">
        <f t="shared" si="93"/>
        <v>34.5</v>
      </c>
      <c r="DM52" s="3">
        <f t="shared" si="63"/>
        <v>37.105429043713912</v>
      </c>
      <c r="DN52" s="4">
        <f t="shared" si="94"/>
        <v>-2.6054290437139116</v>
      </c>
      <c r="DO52" s="4">
        <f t="shared" si="80"/>
        <v>0.98519833950450586</v>
      </c>
      <c r="DP52" s="13"/>
      <c r="DQ52" s="11"/>
      <c r="DR52" s="55" t="str">
        <f t="shared" si="70"/>
        <v>27-03-2026 10:50</v>
      </c>
      <c r="DS52" s="5">
        <f t="shared" si="97"/>
        <v>397.28783333333331</v>
      </c>
      <c r="DT52" s="5">
        <f t="shared" si="65"/>
        <v>409.57980304489587</v>
      </c>
      <c r="DU52" s="6">
        <f t="shared" si="95"/>
        <v>-12.291969711562558</v>
      </c>
      <c r="DV52" s="5">
        <f t="shared" si="66"/>
        <v>2457.4788182693765</v>
      </c>
      <c r="DW52" s="5">
        <f t="shared" si="98"/>
        <v>382.00000000000011</v>
      </c>
      <c r="DX52" s="5">
        <f t="shared" si="68"/>
        <v>403.72281186135399</v>
      </c>
      <c r="DY52" s="6">
        <f t="shared" si="96"/>
        <v>-21.722811861353875</v>
      </c>
      <c r="DZ52" s="6">
        <f t="shared" si="69"/>
        <v>-15.287833333333197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57" t="s">
        <v>1132</v>
      </c>
      <c r="B53" s="39">
        <v>863</v>
      </c>
      <c r="C53" s="38">
        <v>50.51</v>
      </c>
      <c r="D53" s="12"/>
      <c r="E53" s="42">
        <v>293.065</v>
      </c>
      <c r="F53" s="42">
        <v>297.83</v>
      </c>
      <c r="G53" s="42">
        <v>493.8</v>
      </c>
      <c r="H53" s="21">
        <f t="shared" si="16"/>
        <v>49.638333333333328</v>
      </c>
      <c r="I53" s="3">
        <f t="shared" si="17"/>
        <v>51.051153368463872</v>
      </c>
      <c r="J53" s="3">
        <f t="shared" si="18"/>
        <v>-1.4128200351305438</v>
      </c>
      <c r="K53" s="3">
        <f t="shared" si="19"/>
        <v>306.30692021078335</v>
      </c>
      <c r="L53" s="3">
        <f t="shared" si="20"/>
        <v>47.900000000000034</v>
      </c>
      <c r="M53" s="3">
        <f t="shared" si="21"/>
        <v>50.321121875294843</v>
      </c>
      <c r="N53" s="4">
        <f t="shared" si="81"/>
        <v>-2.4211218752948085</v>
      </c>
      <c r="O53" s="4">
        <f t="shared" si="72"/>
        <v>0.98400094013363337</v>
      </c>
      <c r="P53" s="13"/>
      <c r="Q53" s="42" t="s">
        <v>1132</v>
      </c>
      <c r="R53" s="42">
        <v>295.53899999999999</v>
      </c>
      <c r="S53" s="42">
        <v>300.43599999999998</v>
      </c>
      <c r="T53" s="42">
        <v>497.3</v>
      </c>
      <c r="U53" s="21">
        <f t="shared" si="22"/>
        <v>50.072666666666663</v>
      </c>
      <c r="V53" s="3">
        <f t="shared" si="23"/>
        <v>51.051153368463872</v>
      </c>
      <c r="W53" s="3">
        <f t="shared" si="24"/>
        <v>-0.97848670179720898</v>
      </c>
      <c r="X53" s="3">
        <f t="shared" si="25"/>
        <v>306.30692021078335</v>
      </c>
      <c r="Y53" s="3">
        <f t="shared" si="26"/>
        <v>48.300000000000011</v>
      </c>
      <c r="Z53" s="3">
        <f t="shared" si="27"/>
        <v>50.321121875294843</v>
      </c>
      <c r="AA53" s="4">
        <f t="shared" si="82"/>
        <v>-2.0211218752948312</v>
      </c>
      <c r="AB53" s="4">
        <f t="shared" si="73"/>
        <v>0.98370035548336421</v>
      </c>
      <c r="AC53" s="13"/>
      <c r="AD53" s="42" t="s">
        <v>1132</v>
      </c>
      <c r="AE53" s="42">
        <v>291.55200000000002</v>
      </c>
      <c r="AF53" s="42">
        <v>299.03300000000002</v>
      </c>
      <c r="AG53" s="42">
        <v>489</v>
      </c>
      <c r="AH53" s="21">
        <f t="shared" si="28"/>
        <v>49.838833333333334</v>
      </c>
      <c r="AI53" s="21">
        <f t="shared" si="29"/>
        <v>51.051153368463872</v>
      </c>
      <c r="AJ53" s="3">
        <f t="shared" si="30"/>
        <v>-1.2123200351305385</v>
      </c>
      <c r="AK53" s="3">
        <f t="shared" si="31"/>
        <v>306.30692021078335</v>
      </c>
      <c r="AL53" s="3">
        <f t="shared" si="32"/>
        <v>47.399999999999977</v>
      </c>
      <c r="AM53" s="3">
        <f t="shared" si="33"/>
        <v>50.321121875294843</v>
      </c>
      <c r="AN53" s="4">
        <f t="shared" si="83"/>
        <v>-2.9211218752948653</v>
      </c>
      <c r="AO53" s="4">
        <f t="shared" si="74"/>
        <v>0.97498269421769501</v>
      </c>
      <c r="AP53" s="13"/>
      <c r="AQ53" s="42" t="s">
        <v>1132</v>
      </c>
      <c r="AR53" s="42">
        <v>296.66199999999998</v>
      </c>
      <c r="AS53" s="42">
        <v>301.54700000000003</v>
      </c>
      <c r="AT53" s="42">
        <v>494.4</v>
      </c>
      <c r="AU53" s="21">
        <f t="shared" si="34"/>
        <v>50.257833333333338</v>
      </c>
      <c r="AV53" s="21">
        <f t="shared" si="35"/>
        <v>51.051153368463872</v>
      </c>
      <c r="AW53" s="3">
        <f t="shared" si="36"/>
        <v>-0.79332003513053451</v>
      </c>
      <c r="AX53" s="3">
        <f t="shared" si="37"/>
        <v>306.30692021078335</v>
      </c>
      <c r="AY53" s="3">
        <f t="shared" si="84"/>
        <v>48</v>
      </c>
      <c r="AZ53" s="3">
        <f t="shared" si="38"/>
        <v>50.321121875294843</v>
      </c>
      <c r="BA53" s="4">
        <f t="shared" si="85"/>
        <v>-2.3211218752948426</v>
      </c>
      <c r="BB53" s="4">
        <f t="shared" si="75"/>
        <v>0.98380020361668319</v>
      </c>
      <c r="BC53" s="13"/>
      <c r="BD53" s="42" t="s">
        <v>1132</v>
      </c>
      <c r="BE53" s="42">
        <v>219.35</v>
      </c>
      <c r="BF53" s="42">
        <v>222.69</v>
      </c>
      <c r="BG53" s="42">
        <v>365.3</v>
      </c>
      <c r="BH53" s="21">
        <f t="shared" si="39"/>
        <v>37.114999999999995</v>
      </c>
      <c r="BI53" s="21">
        <f t="shared" si="40"/>
        <v>37.815669161825092</v>
      </c>
      <c r="BJ53" s="3">
        <f t="shared" si="41"/>
        <v>-0.70066916182509686</v>
      </c>
      <c r="BK53" s="3">
        <f t="shared" si="42"/>
        <v>226.89401497095056</v>
      </c>
      <c r="BL53" s="3">
        <f t="shared" si="71"/>
        <v>35.5</v>
      </c>
      <c r="BM53" s="3">
        <f t="shared" si="43"/>
        <v>37.274905092810997</v>
      </c>
      <c r="BN53" s="4">
        <f t="shared" si="86"/>
        <v>-1.7749050928109966</v>
      </c>
      <c r="BO53" s="4">
        <f t="shared" si="76"/>
        <v>0.9850015716915892</v>
      </c>
      <c r="BP53" s="13"/>
      <c r="BQ53" s="42" t="s">
        <v>1132</v>
      </c>
      <c r="BR53" s="42">
        <v>220.32300000000001</v>
      </c>
      <c r="BS53" s="42">
        <v>224.096</v>
      </c>
      <c r="BT53" s="42">
        <v>367.2</v>
      </c>
      <c r="BU53" s="21">
        <f t="shared" si="44"/>
        <v>37.349333333333334</v>
      </c>
      <c r="BV53" s="21">
        <f t="shared" si="45"/>
        <v>37.815669161825092</v>
      </c>
      <c r="BW53" s="3">
        <f t="shared" si="46"/>
        <v>-0.46633582849175781</v>
      </c>
      <c r="BX53" s="3">
        <f t="shared" si="47"/>
        <v>226.89401497095056</v>
      </c>
      <c r="BY53" s="3">
        <f t="shared" si="87"/>
        <v>35.5</v>
      </c>
      <c r="BZ53" s="3">
        <f t="shared" si="48"/>
        <v>37.274905092810997</v>
      </c>
      <c r="CA53" s="4">
        <f t="shared" si="88"/>
        <v>-1.7749050928109966</v>
      </c>
      <c r="CB53" s="4">
        <f t="shared" si="77"/>
        <v>0.9831634656575754</v>
      </c>
      <c r="CC53" s="13"/>
      <c r="CD53" s="42" t="s">
        <v>1132</v>
      </c>
      <c r="CE53" s="42">
        <v>218.71600000000001</v>
      </c>
      <c r="CF53" s="42">
        <v>222.626</v>
      </c>
      <c r="CG53" s="42">
        <v>365.9</v>
      </c>
      <c r="CH53" s="21">
        <f t="shared" si="49"/>
        <v>37.104333333333329</v>
      </c>
      <c r="CI53" s="21">
        <f t="shared" si="50"/>
        <v>37.815669161825092</v>
      </c>
      <c r="CJ53" s="3">
        <f t="shared" si="51"/>
        <v>-0.71133582849176236</v>
      </c>
      <c r="CK53" s="3">
        <f t="shared" si="52"/>
        <v>226.89401497095056</v>
      </c>
      <c r="CL53" s="3">
        <f t="shared" si="89"/>
        <v>35.799999999999955</v>
      </c>
      <c r="CM53" s="3">
        <f t="shared" si="53"/>
        <v>37.274905092810997</v>
      </c>
      <c r="CN53" s="4">
        <f t="shared" si="90"/>
        <v>-1.4749050928110421</v>
      </c>
      <c r="CO53" s="4">
        <f t="shared" si="78"/>
        <v>0.98243691213065865</v>
      </c>
      <c r="CP53" s="13"/>
      <c r="CQ53" s="42" t="s">
        <v>1132</v>
      </c>
      <c r="CR53" s="42">
        <v>221.53299999999999</v>
      </c>
      <c r="CS53" s="42">
        <v>228.11600000000001</v>
      </c>
      <c r="CT53" s="42">
        <v>370.7</v>
      </c>
      <c r="CU53" s="21">
        <f t="shared" si="54"/>
        <v>38.019333333333336</v>
      </c>
      <c r="CV53" s="21">
        <f t="shared" si="55"/>
        <v>37.815669161825092</v>
      </c>
      <c r="CW53" s="3">
        <f t="shared" si="56"/>
        <v>0.2036641715082439</v>
      </c>
      <c r="CX53" s="3">
        <f t="shared" si="57"/>
        <v>226.89401497095056</v>
      </c>
      <c r="CY53" s="3">
        <f t="shared" si="91"/>
        <v>36.5</v>
      </c>
      <c r="CZ53" s="3">
        <f t="shared" si="58"/>
        <v>37.274905092810997</v>
      </c>
      <c r="DA53" s="4">
        <f t="shared" si="92"/>
        <v>-0.77490509281099662</v>
      </c>
      <c r="DB53" s="4">
        <f t="shared" si="79"/>
        <v>0.97114187518630857</v>
      </c>
      <c r="DC53" s="13"/>
      <c r="DD53" s="42" t="s">
        <v>1132</v>
      </c>
      <c r="DE53" s="42">
        <v>209.64</v>
      </c>
      <c r="DF53" s="42">
        <v>212.72499999999999</v>
      </c>
      <c r="DG53" s="42">
        <v>350.3</v>
      </c>
      <c r="DH53" s="21">
        <f t="shared" si="59"/>
        <v>35.454166666666666</v>
      </c>
      <c r="DI53" s="21">
        <f t="shared" si="60"/>
        <v>35.976925615424427</v>
      </c>
      <c r="DJ53" s="3">
        <f t="shared" si="61"/>
        <v>-0.52275894875776174</v>
      </c>
      <c r="DK53" s="3">
        <f t="shared" si="62"/>
        <v>215.86155369254658</v>
      </c>
      <c r="DL53" s="3">
        <f t="shared" si="93"/>
        <v>34.400000000000034</v>
      </c>
      <c r="DM53" s="3">
        <f t="shared" si="63"/>
        <v>35.462455579123862</v>
      </c>
      <c r="DN53" s="4">
        <f t="shared" si="94"/>
        <v>-1.0624555791238279</v>
      </c>
      <c r="DO53" s="4">
        <f t="shared" si="80"/>
        <v>0.98549770830884942</v>
      </c>
      <c r="DP53" s="13"/>
      <c r="DQ53" s="11"/>
      <c r="DR53" s="55" t="str">
        <f t="shared" si="70"/>
        <v>27-03-2026 10:40</v>
      </c>
      <c r="DS53" s="5">
        <f t="shared" si="97"/>
        <v>384.84983333333332</v>
      </c>
      <c r="DT53" s="5">
        <f t="shared" si="65"/>
        <v>391.4442157365803</v>
      </c>
      <c r="DU53" s="6">
        <f t="shared" si="95"/>
        <v>-6.594382403246982</v>
      </c>
      <c r="DV53" s="5">
        <f t="shared" si="66"/>
        <v>2348.6652944194825</v>
      </c>
      <c r="DW53" s="5">
        <f t="shared" si="98"/>
        <v>369.3</v>
      </c>
      <c r="DX53" s="5">
        <f t="shared" si="68"/>
        <v>385.84656345154718</v>
      </c>
      <c r="DY53" s="6">
        <f t="shared" si="96"/>
        <v>-16.546563451547172</v>
      </c>
      <c r="DZ53" s="6">
        <f t="shared" si="69"/>
        <v>-15.549833333333311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57" t="s">
        <v>1133</v>
      </c>
      <c r="B54" s="39">
        <v>843</v>
      </c>
      <c r="C54" s="38">
        <v>50.51</v>
      </c>
      <c r="D54" s="12"/>
      <c r="E54" s="42">
        <v>286.62700000000001</v>
      </c>
      <c r="F54" s="42">
        <v>291.16899999999998</v>
      </c>
      <c r="G54" s="42">
        <v>445.9</v>
      </c>
      <c r="H54" s="21">
        <f t="shared" si="16"/>
        <v>48.528166666666664</v>
      </c>
      <c r="I54" s="3">
        <f t="shared" si="17"/>
        <v>49.868044368035974</v>
      </c>
      <c r="J54" s="3">
        <f t="shared" si="18"/>
        <v>-1.3398777013693106</v>
      </c>
      <c r="K54" s="3">
        <f t="shared" si="19"/>
        <v>299.20826620821589</v>
      </c>
      <c r="L54" s="3">
        <f t="shared" si="20"/>
        <v>46.5</v>
      </c>
      <c r="M54" s="3">
        <f t="shared" si="21"/>
        <v>49.15493133357306</v>
      </c>
      <c r="N54" s="4">
        <f t="shared" si="81"/>
        <v>-2.6549313335730602</v>
      </c>
      <c r="O54" s="4">
        <f t="shared" si="72"/>
        <v>0.98440081189961848</v>
      </c>
      <c r="P54" s="13"/>
      <c r="Q54" s="42" t="s">
        <v>1133</v>
      </c>
      <c r="R54" s="42">
        <v>289.37599999999998</v>
      </c>
      <c r="S54" s="42">
        <v>294.452</v>
      </c>
      <c r="T54" s="42">
        <v>449</v>
      </c>
      <c r="U54" s="21">
        <f t="shared" si="22"/>
        <v>49.075333333333333</v>
      </c>
      <c r="V54" s="3">
        <f t="shared" si="23"/>
        <v>49.868044368035974</v>
      </c>
      <c r="W54" s="3">
        <f t="shared" si="24"/>
        <v>-0.79271103470264137</v>
      </c>
      <c r="X54" s="3">
        <f t="shared" si="25"/>
        <v>299.20826620821589</v>
      </c>
      <c r="Y54" s="3">
        <f t="shared" si="26"/>
        <v>47.300000000000011</v>
      </c>
      <c r="Z54" s="3">
        <f t="shared" si="27"/>
        <v>49.15493133357306</v>
      </c>
      <c r="AA54" s="4">
        <f t="shared" si="82"/>
        <v>-1.8549313335730488</v>
      </c>
      <c r="AB54" s="4">
        <f t="shared" si="73"/>
        <v>0.98276119707116938</v>
      </c>
      <c r="AC54" s="13"/>
      <c r="AD54" s="42" t="s">
        <v>1133</v>
      </c>
      <c r="AE54" s="42">
        <v>283.52699999999999</v>
      </c>
      <c r="AF54" s="42">
        <v>290.46199999999999</v>
      </c>
      <c r="AG54" s="42">
        <v>441.6</v>
      </c>
      <c r="AH54" s="21">
        <f t="shared" si="28"/>
        <v>48.410333333333327</v>
      </c>
      <c r="AI54" s="21">
        <f t="shared" si="29"/>
        <v>49.868044368035974</v>
      </c>
      <c r="AJ54" s="3">
        <f t="shared" si="30"/>
        <v>-1.4577110347026476</v>
      </c>
      <c r="AK54" s="3">
        <f t="shared" si="31"/>
        <v>299.20826620821589</v>
      </c>
      <c r="AL54" s="3">
        <f t="shared" si="32"/>
        <v>46.200000000000045</v>
      </c>
      <c r="AM54" s="3">
        <f t="shared" si="33"/>
        <v>49.15493133357306</v>
      </c>
      <c r="AN54" s="4">
        <f t="shared" si="83"/>
        <v>-2.9549313335730147</v>
      </c>
      <c r="AO54" s="4">
        <f t="shared" si="74"/>
        <v>0.97612424344664706</v>
      </c>
      <c r="AP54" s="13"/>
      <c r="AQ54" s="42" t="s">
        <v>1133</v>
      </c>
      <c r="AR54" s="42">
        <v>286.935</v>
      </c>
      <c r="AS54" s="42">
        <v>291.63</v>
      </c>
      <c r="AT54" s="42">
        <v>446.4</v>
      </c>
      <c r="AU54" s="21">
        <f t="shared" si="34"/>
        <v>48.604999999999997</v>
      </c>
      <c r="AV54" s="21">
        <f t="shared" si="35"/>
        <v>49.868044368035974</v>
      </c>
      <c r="AW54" s="3">
        <f t="shared" si="36"/>
        <v>-1.2630443680359775</v>
      </c>
      <c r="AX54" s="3">
        <f t="shared" si="37"/>
        <v>299.20826620821589</v>
      </c>
      <c r="AY54" s="3">
        <f t="shared" si="84"/>
        <v>47.299999999999955</v>
      </c>
      <c r="AZ54" s="3">
        <f t="shared" si="38"/>
        <v>49.15493133357306</v>
      </c>
      <c r="BA54" s="4">
        <f t="shared" si="85"/>
        <v>-1.8549313335731057</v>
      </c>
      <c r="BB54" s="4">
        <f t="shared" si="75"/>
        <v>0.98390083324760824</v>
      </c>
      <c r="BC54" s="13"/>
      <c r="BD54" s="42" t="s">
        <v>1133</v>
      </c>
      <c r="BE54" s="42">
        <v>212.655</v>
      </c>
      <c r="BF54" s="42">
        <v>215.761</v>
      </c>
      <c r="BG54" s="42">
        <v>329.8</v>
      </c>
      <c r="BH54" s="21">
        <f t="shared" si="39"/>
        <v>35.960166666666666</v>
      </c>
      <c r="BI54" s="21">
        <f t="shared" si="40"/>
        <v>36.939292124471102</v>
      </c>
      <c r="BJ54" s="3">
        <f t="shared" si="41"/>
        <v>-0.97912545780443594</v>
      </c>
      <c r="BK54" s="3">
        <f t="shared" si="42"/>
        <v>221.63575274682657</v>
      </c>
      <c r="BL54" s="3">
        <f t="shared" si="71"/>
        <v>35.100000000000023</v>
      </c>
      <c r="BM54" s="3">
        <f t="shared" si="43"/>
        <v>36.411060247091164</v>
      </c>
      <c r="BN54" s="4">
        <f t="shared" si="86"/>
        <v>-1.3110602470911417</v>
      </c>
      <c r="BO54" s="4">
        <f t="shared" si="76"/>
        <v>0.98560444195197472</v>
      </c>
      <c r="BP54" s="13"/>
      <c r="BQ54" s="42" t="s">
        <v>1133</v>
      </c>
      <c r="BR54" s="42">
        <v>212.31399999999999</v>
      </c>
      <c r="BS54" s="42">
        <v>215.65</v>
      </c>
      <c r="BT54" s="42">
        <v>331.7</v>
      </c>
      <c r="BU54" s="21">
        <f t="shared" si="44"/>
        <v>35.941666666666663</v>
      </c>
      <c r="BV54" s="21">
        <f t="shared" si="45"/>
        <v>36.939292124471102</v>
      </c>
      <c r="BW54" s="3">
        <f t="shared" si="46"/>
        <v>-0.99762545780443901</v>
      </c>
      <c r="BX54" s="3">
        <f t="shared" si="47"/>
        <v>221.63575274682657</v>
      </c>
      <c r="BY54" s="3">
        <f t="shared" si="87"/>
        <v>35</v>
      </c>
      <c r="BZ54" s="3">
        <f t="shared" si="48"/>
        <v>36.411060247091164</v>
      </c>
      <c r="CA54" s="4">
        <f t="shared" si="88"/>
        <v>-1.4110602470911644</v>
      </c>
      <c r="CB54" s="4">
        <f t="shared" si="77"/>
        <v>0.98453048921864128</v>
      </c>
      <c r="CC54" s="13"/>
      <c r="CD54" s="42" t="s">
        <v>1133</v>
      </c>
      <c r="CE54" s="42">
        <v>211.14</v>
      </c>
      <c r="CF54" s="42">
        <v>214.631</v>
      </c>
      <c r="CG54" s="42">
        <v>330.1</v>
      </c>
      <c r="CH54" s="21">
        <f t="shared" si="49"/>
        <v>35.771833333333333</v>
      </c>
      <c r="CI54" s="21">
        <f t="shared" si="50"/>
        <v>36.939292124471102</v>
      </c>
      <c r="CJ54" s="3">
        <f t="shared" si="51"/>
        <v>-1.1674587911377685</v>
      </c>
      <c r="CK54" s="3">
        <f t="shared" si="52"/>
        <v>221.63575274682657</v>
      </c>
      <c r="CL54" s="3">
        <f t="shared" si="89"/>
        <v>34.400000000000034</v>
      </c>
      <c r="CM54" s="3">
        <f t="shared" si="53"/>
        <v>36.411060247091164</v>
      </c>
      <c r="CN54" s="4">
        <f t="shared" si="90"/>
        <v>-2.0110602470911303</v>
      </c>
      <c r="CO54" s="4">
        <f t="shared" si="78"/>
        <v>0.9837348752044206</v>
      </c>
      <c r="CP54" s="13"/>
      <c r="CQ54" s="42" t="s">
        <v>1133</v>
      </c>
      <c r="CR54" s="42">
        <v>211.13499999999999</v>
      </c>
      <c r="CS54" s="42">
        <v>217.13499999999999</v>
      </c>
      <c r="CT54" s="42">
        <v>334.2</v>
      </c>
      <c r="CU54" s="21">
        <f t="shared" si="54"/>
        <v>36.189166666666665</v>
      </c>
      <c r="CV54" s="21">
        <f t="shared" si="55"/>
        <v>36.939292124471102</v>
      </c>
      <c r="CW54" s="3">
        <f t="shared" si="56"/>
        <v>-0.75012545780443673</v>
      </c>
      <c r="CX54" s="3">
        <f t="shared" si="57"/>
        <v>221.63575274682657</v>
      </c>
      <c r="CY54" s="3">
        <f t="shared" si="91"/>
        <v>34</v>
      </c>
      <c r="CZ54" s="3">
        <f t="shared" si="58"/>
        <v>36.411060247091164</v>
      </c>
      <c r="DA54" s="4">
        <f t="shared" si="92"/>
        <v>-2.4110602470911644</v>
      </c>
      <c r="DB54" s="4">
        <f t="shared" si="79"/>
        <v>0.97236742118958253</v>
      </c>
      <c r="DC54" s="13"/>
      <c r="DD54" s="42" t="s">
        <v>1133</v>
      </c>
      <c r="DE54" s="42">
        <v>200.952</v>
      </c>
      <c r="DF54" s="42">
        <v>203.90899999999999</v>
      </c>
      <c r="DG54" s="42">
        <v>315.89999999999998</v>
      </c>
      <c r="DH54" s="21">
        <f t="shared" si="59"/>
        <v>33.984833333333327</v>
      </c>
      <c r="DI54" s="21">
        <f t="shared" si="60"/>
        <v>35.143161406492233</v>
      </c>
      <c r="DJ54" s="3">
        <f t="shared" si="61"/>
        <v>-1.1583280731589056</v>
      </c>
      <c r="DK54" s="3">
        <f t="shared" si="62"/>
        <v>210.85896843895338</v>
      </c>
      <c r="DL54" s="3">
        <f t="shared" si="93"/>
        <v>32.699999999999989</v>
      </c>
      <c r="DM54" s="3">
        <f t="shared" si="63"/>
        <v>34.640614198379396</v>
      </c>
      <c r="DN54" s="4">
        <f t="shared" si="94"/>
        <v>-1.9406141983794072</v>
      </c>
      <c r="DO54" s="4">
        <f t="shared" si="80"/>
        <v>0.98549843312458008</v>
      </c>
      <c r="DP54" s="13"/>
      <c r="DQ54" s="11"/>
      <c r="DR54" s="55" t="str">
        <f t="shared" si="70"/>
        <v>27-03-2026 10:30</v>
      </c>
      <c r="DS54" s="5">
        <f t="shared" si="97"/>
        <v>372.46649999999994</v>
      </c>
      <c r="DT54" s="5">
        <f t="shared" si="65"/>
        <v>382.3725073765205</v>
      </c>
      <c r="DU54" s="6">
        <f t="shared" si="95"/>
        <v>-9.906007376520563</v>
      </c>
      <c r="DV54" s="5">
        <f t="shared" si="66"/>
        <v>2294.2350442591232</v>
      </c>
      <c r="DW54" s="5">
        <f t="shared" si="98"/>
        <v>358.50000000000006</v>
      </c>
      <c r="DX54" s="5">
        <f t="shared" si="68"/>
        <v>376.90458052103628</v>
      </c>
      <c r="DY54" s="6">
        <f t="shared" si="96"/>
        <v>-18.404580521036223</v>
      </c>
      <c r="DZ54" s="6">
        <f t="shared" si="69"/>
        <v>-13.966499999999883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57" t="s">
        <v>1134</v>
      </c>
      <c r="B55" s="39">
        <v>805</v>
      </c>
      <c r="C55" s="38">
        <v>50.8</v>
      </c>
      <c r="D55" s="12"/>
      <c r="E55" s="42">
        <v>277.209</v>
      </c>
      <c r="F55" s="42">
        <v>281.57799999999997</v>
      </c>
      <c r="G55" s="42">
        <v>399.4</v>
      </c>
      <c r="H55" s="21">
        <f t="shared" si="16"/>
        <v>46.929666666666662</v>
      </c>
      <c r="I55" s="3">
        <f t="shared" si="17"/>
        <v>47.567064199000491</v>
      </c>
      <c r="J55" s="3">
        <f t="shared" si="18"/>
        <v>-0.63739753233382856</v>
      </c>
      <c r="K55" s="3">
        <f t="shared" si="19"/>
        <v>285.40238519400299</v>
      </c>
      <c r="L55" s="3">
        <f t="shared" si="20"/>
        <v>45.699999999999989</v>
      </c>
      <c r="M55" s="3">
        <f t="shared" si="21"/>
        <v>46.886855180954782</v>
      </c>
      <c r="N55" s="4">
        <f t="shared" si="81"/>
        <v>-1.1868551809547938</v>
      </c>
      <c r="O55" s="4">
        <f t="shared" si="72"/>
        <v>0.9844838730298533</v>
      </c>
      <c r="P55" s="13"/>
      <c r="Q55" s="42" t="s">
        <v>1134</v>
      </c>
      <c r="R55" s="42">
        <v>278.86500000000001</v>
      </c>
      <c r="S55" s="42">
        <v>283.99599999999998</v>
      </c>
      <c r="T55" s="42">
        <v>401.7</v>
      </c>
      <c r="U55" s="21">
        <f t="shared" si="22"/>
        <v>47.332666666666661</v>
      </c>
      <c r="V55" s="3">
        <f t="shared" si="23"/>
        <v>47.567064199000491</v>
      </c>
      <c r="W55" s="3">
        <f t="shared" si="24"/>
        <v>-0.23439753233382987</v>
      </c>
      <c r="X55" s="3">
        <f t="shared" si="25"/>
        <v>285.40238519400299</v>
      </c>
      <c r="Y55" s="3">
        <f t="shared" si="26"/>
        <v>44.800000000000011</v>
      </c>
      <c r="Z55" s="3">
        <f t="shared" si="27"/>
        <v>46.886855180954782</v>
      </c>
      <c r="AA55" s="4">
        <f t="shared" si="82"/>
        <v>-2.0868551809547711</v>
      </c>
      <c r="AB55" s="4">
        <f t="shared" si="73"/>
        <v>0.98193284412456527</v>
      </c>
      <c r="AC55" s="13"/>
      <c r="AD55" s="42" t="s">
        <v>1134</v>
      </c>
      <c r="AE55" s="42">
        <v>273.64299999999997</v>
      </c>
      <c r="AF55" s="42">
        <v>280.34899999999999</v>
      </c>
      <c r="AG55" s="42">
        <v>395.4</v>
      </c>
      <c r="AH55" s="21">
        <f t="shared" si="28"/>
        <v>46.724833333333329</v>
      </c>
      <c r="AI55" s="21">
        <f t="shared" si="29"/>
        <v>47.567064199000491</v>
      </c>
      <c r="AJ55" s="3">
        <f t="shared" si="30"/>
        <v>-0.84223086566716177</v>
      </c>
      <c r="AK55" s="3">
        <f t="shared" si="31"/>
        <v>285.40238519400299</v>
      </c>
      <c r="AL55" s="3">
        <f t="shared" si="32"/>
        <v>45.099999999999966</v>
      </c>
      <c r="AM55" s="3">
        <f t="shared" si="33"/>
        <v>46.886855180954782</v>
      </c>
      <c r="AN55" s="4">
        <f t="shared" si="83"/>
        <v>-1.7868551809548165</v>
      </c>
      <c r="AO55" s="4">
        <f t="shared" si="74"/>
        <v>0.97607981480226425</v>
      </c>
      <c r="AP55" s="13"/>
      <c r="AQ55" s="42" t="s">
        <v>1134</v>
      </c>
      <c r="AR55" s="42">
        <v>276.25900000000001</v>
      </c>
      <c r="AS55" s="42">
        <v>280.69400000000002</v>
      </c>
      <c r="AT55" s="42">
        <v>399.1</v>
      </c>
      <c r="AU55" s="21">
        <f t="shared" si="34"/>
        <v>46.782333333333334</v>
      </c>
      <c r="AV55" s="21">
        <f t="shared" si="35"/>
        <v>47.567064199000491</v>
      </c>
      <c r="AW55" s="3">
        <f t="shared" si="36"/>
        <v>-0.78473086566715722</v>
      </c>
      <c r="AX55" s="3">
        <f t="shared" si="37"/>
        <v>285.40238519400299</v>
      </c>
      <c r="AY55" s="3">
        <f t="shared" si="84"/>
        <v>44.900000000000034</v>
      </c>
      <c r="AZ55" s="3">
        <f t="shared" si="38"/>
        <v>46.886855180954782</v>
      </c>
      <c r="BA55" s="4">
        <f t="shared" si="85"/>
        <v>-1.9868551809547483</v>
      </c>
      <c r="BB55" s="4">
        <f t="shared" si="75"/>
        <v>0.9841998760215751</v>
      </c>
      <c r="BC55" s="13"/>
      <c r="BD55" s="42" t="s">
        <v>1134</v>
      </c>
      <c r="BE55" s="42">
        <v>204.596</v>
      </c>
      <c r="BF55" s="42">
        <v>207.60599999999999</v>
      </c>
      <c r="BG55" s="42">
        <v>294.7</v>
      </c>
      <c r="BH55" s="21">
        <f t="shared" si="39"/>
        <v>34.600999999999999</v>
      </c>
      <c r="BI55" s="21">
        <f t="shared" si="40"/>
        <v>35.234862369629994</v>
      </c>
      <c r="BJ55" s="3">
        <f t="shared" si="41"/>
        <v>-0.63386236962999476</v>
      </c>
      <c r="BK55" s="3">
        <f t="shared" si="42"/>
        <v>211.40917421777996</v>
      </c>
      <c r="BL55" s="3">
        <f t="shared" si="71"/>
        <v>33.300000000000011</v>
      </c>
      <c r="BM55" s="3">
        <f t="shared" si="43"/>
        <v>34.731003837744282</v>
      </c>
      <c r="BN55" s="4">
        <f t="shared" si="86"/>
        <v>-1.4310038377442709</v>
      </c>
      <c r="BO55" s="4">
        <f t="shared" si="76"/>
        <v>0.98550138242632679</v>
      </c>
      <c r="BP55" s="13"/>
      <c r="BQ55" s="42" t="s">
        <v>1134</v>
      </c>
      <c r="BR55" s="42">
        <v>204.398</v>
      </c>
      <c r="BS55" s="42">
        <v>207.37299999999999</v>
      </c>
      <c r="BT55" s="42">
        <v>296.7</v>
      </c>
      <c r="BU55" s="21">
        <f t="shared" si="44"/>
        <v>34.562166666666663</v>
      </c>
      <c r="BV55" s="21">
        <f t="shared" si="45"/>
        <v>35.234862369629994</v>
      </c>
      <c r="BW55" s="3">
        <f t="shared" si="46"/>
        <v>-0.67269570296333114</v>
      </c>
      <c r="BX55" s="3">
        <f t="shared" si="47"/>
        <v>211.40917421777996</v>
      </c>
      <c r="BY55" s="3">
        <f t="shared" si="87"/>
        <v>33.199999999999989</v>
      </c>
      <c r="BZ55" s="3">
        <f t="shared" si="48"/>
        <v>34.731003837744282</v>
      </c>
      <c r="CA55" s="4">
        <f t="shared" si="88"/>
        <v>-1.5310038377442936</v>
      </c>
      <c r="CB55" s="4">
        <f t="shared" si="77"/>
        <v>0.98565387007951855</v>
      </c>
      <c r="CC55" s="13"/>
      <c r="CD55" s="42" t="s">
        <v>1134</v>
      </c>
      <c r="CE55" s="42">
        <v>203.208</v>
      </c>
      <c r="CF55" s="42">
        <v>206.459</v>
      </c>
      <c r="CG55" s="42">
        <v>295.7</v>
      </c>
      <c r="CH55" s="21">
        <f t="shared" si="49"/>
        <v>34.409833333333331</v>
      </c>
      <c r="CI55" s="21">
        <f t="shared" si="50"/>
        <v>35.234862369629994</v>
      </c>
      <c r="CJ55" s="3">
        <f t="shared" si="51"/>
        <v>-0.82502903629666235</v>
      </c>
      <c r="CK55" s="3">
        <f t="shared" si="52"/>
        <v>211.40917421777996</v>
      </c>
      <c r="CL55" s="3">
        <f t="shared" si="89"/>
        <v>33.199999999999989</v>
      </c>
      <c r="CM55" s="3">
        <f t="shared" si="53"/>
        <v>34.731003837744282</v>
      </c>
      <c r="CN55" s="4">
        <f t="shared" si="90"/>
        <v>-1.5310038377442936</v>
      </c>
      <c r="CO55" s="4">
        <f t="shared" si="78"/>
        <v>0.98425353217830169</v>
      </c>
      <c r="CP55" s="13"/>
      <c r="CQ55" s="42" t="s">
        <v>1134</v>
      </c>
      <c r="CR55" s="42">
        <v>204.101</v>
      </c>
      <c r="CS55" s="42">
        <v>209.917</v>
      </c>
      <c r="CT55" s="42">
        <v>300.2</v>
      </c>
      <c r="CU55" s="21">
        <f t="shared" si="54"/>
        <v>34.986166666666662</v>
      </c>
      <c r="CV55" s="21">
        <f t="shared" si="55"/>
        <v>35.234862369629994</v>
      </c>
      <c r="CW55" s="3">
        <f t="shared" si="56"/>
        <v>-0.24869570296333166</v>
      </c>
      <c r="CX55" s="3">
        <f t="shared" si="57"/>
        <v>211.40917421777996</v>
      </c>
      <c r="CY55" s="3">
        <f t="shared" si="91"/>
        <v>33.300000000000011</v>
      </c>
      <c r="CZ55" s="3">
        <f t="shared" si="58"/>
        <v>34.731003837744282</v>
      </c>
      <c r="DA55" s="4">
        <f t="shared" si="92"/>
        <v>-1.4310038377442709</v>
      </c>
      <c r="DB55" s="4">
        <f t="shared" si="79"/>
        <v>0.97229381136353887</v>
      </c>
      <c r="DC55" s="13"/>
      <c r="DD55" s="42" t="s">
        <v>1134</v>
      </c>
      <c r="DE55" s="42">
        <v>193.434</v>
      </c>
      <c r="DF55" s="42">
        <v>196.28</v>
      </c>
      <c r="DG55" s="42">
        <v>283.2</v>
      </c>
      <c r="DH55" s="21">
        <f t="shared" si="59"/>
        <v>32.713333333333331</v>
      </c>
      <c r="DI55" s="21">
        <f t="shared" si="60"/>
        <v>33.521607593858995</v>
      </c>
      <c r="DJ55" s="3">
        <f t="shared" si="61"/>
        <v>-0.80827426052566409</v>
      </c>
      <c r="DK55" s="3">
        <f t="shared" si="62"/>
        <v>201.12964556315401</v>
      </c>
      <c r="DL55" s="3">
        <f t="shared" si="93"/>
        <v>31.599999999999994</v>
      </c>
      <c r="DM55" s="3">
        <f t="shared" si="63"/>
        <v>33.042248605266813</v>
      </c>
      <c r="DN55" s="4">
        <f t="shared" si="94"/>
        <v>-1.4422486052668191</v>
      </c>
      <c r="DO55" s="4">
        <f t="shared" si="80"/>
        <v>0.98550030568575497</v>
      </c>
      <c r="DP55" s="13"/>
      <c r="DQ55" s="11"/>
      <c r="DR55" s="55" t="str">
        <f t="shared" si="70"/>
        <v>27-03-2026 10:20</v>
      </c>
      <c r="DS55" s="5">
        <f t="shared" si="97"/>
        <v>359.04199999999997</v>
      </c>
      <c r="DT55" s="5">
        <f t="shared" si="65"/>
        <v>364.72931386838093</v>
      </c>
      <c r="DU55" s="6">
        <f t="shared" si="95"/>
        <v>-5.6873138683809543</v>
      </c>
      <c r="DV55" s="5">
        <f t="shared" si="66"/>
        <v>2188.3758832102858</v>
      </c>
      <c r="DW55" s="5">
        <f t="shared" si="98"/>
        <v>345.1</v>
      </c>
      <c r="DX55" s="5">
        <f t="shared" si="68"/>
        <v>359.51368468006314</v>
      </c>
      <c r="DY55" s="6">
        <f t="shared" si="96"/>
        <v>-14.413684680063113</v>
      </c>
      <c r="DZ55" s="6">
        <f t="shared" si="69"/>
        <v>-13.94199999999995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57" t="s">
        <v>1135</v>
      </c>
      <c r="B56" s="39">
        <v>768</v>
      </c>
      <c r="C56" s="38">
        <v>50.51</v>
      </c>
      <c r="D56" s="12"/>
      <c r="E56" s="42">
        <v>266.815</v>
      </c>
      <c r="F56" s="42">
        <v>271.42500000000001</v>
      </c>
      <c r="G56" s="42">
        <v>353.7</v>
      </c>
      <c r="H56" s="21">
        <f t="shared" si="16"/>
        <v>45.237499999999997</v>
      </c>
      <c r="I56" s="3">
        <f t="shared" si="17"/>
        <v>45.431385616431356</v>
      </c>
      <c r="J56" s="3">
        <f t="shared" si="18"/>
        <v>-0.19388561643135915</v>
      </c>
      <c r="K56" s="3">
        <f t="shared" si="19"/>
        <v>272.58831369858814</v>
      </c>
      <c r="L56" s="3">
        <f t="shared" si="20"/>
        <v>43.800000000000011</v>
      </c>
      <c r="M56" s="3">
        <f t="shared" si="21"/>
        <v>44.781716802116392</v>
      </c>
      <c r="N56" s="4">
        <f t="shared" si="81"/>
        <v>-0.9817168021163809</v>
      </c>
      <c r="O56" s="4">
        <f t="shared" si="72"/>
        <v>0.9830155659942893</v>
      </c>
      <c r="P56" s="13"/>
      <c r="Q56" s="42" t="s">
        <v>1135</v>
      </c>
      <c r="R56" s="42">
        <v>270.50400000000002</v>
      </c>
      <c r="S56" s="42">
        <v>274.75799999999998</v>
      </c>
      <c r="T56" s="42">
        <v>356.9</v>
      </c>
      <c r="U56" s="21">
        <f t="shared" si="22"/>
        <v>45.792999999999992</v>
      </c>
      <c r="V56" s="3">
        <f t="shared" si="23"/>
        <v>45.431385616431356</v>
      </c>
      <c r="W56" s="3">
        <f t="shared" si="24"/>
        <v>0.36161438356863584</v>
      </c>
      <c r="X56" s="3">
        <f t="shared" si="25"/>
        <v>272.58831369858814</v>
      </c>
      <c r="Y56" s="3">
        <f t="shared" si="26"/>
        <v>44.299999999999955</v>
      </c>
      <c r="Z56" s="3">
        <f t="shared" si="27"/>
        <v>44.781716802116392</v>
      </c>
      <c r="AA56" s="4">
        <f t="shared" si="82"/>
        <v>-0.48171680211643775</v>
      </c>
      <c r="AB56" s="4">
        <f t="shared" si="73"/>
        <v>0.9845172843010942</v>
      </c>
      <c r="AC56" s="13"/>
      <c r="AD56" s="42" t="s">
        <v>1135</v>
      </c>
      <c r="AE56" s="42">
        <v>264.69499999999999</v>
      </c>
      <c r="AF56" s="42">
        <v>271.00900000000001</v>
      </c>
      <c r="AG56" s="42">
        <v>350.3</v>
      </c>
      <c r="AH56" s="21">
        <f t="shared" si="28"/>
        <v>45.168166666666664</v>
      </c>
      <c r="AI56" s="21">
        <f t="shared" si="29"/>
        <v>45.431385616431356</v>
      </c>
      <c r="AJ56" s="3">
        <f t="shared" si="30"/>
        <v>-0.26321894976469196</v>
      </c>
      <c r="AK56" s="3">
        <f t="shared" si="31"/>
        <v>272.58831369858814</v>
      </c>
      <c r="AL56" s="3">
        <f t="shared" si="32"/>
        <v>42.900000000000034</v>
      </c>
      <c r="AM56" s="3">
        <f t="shared" si="33"/>
        <v>44.781716802116392</v>
      </c>
      <c r="AN56" s="4">
        <f t="shared" si="83"/>
        <v>-1.8817168021163582</v>
      </c>
      <c r="AO56" s="4">
        <f t="shared" si="74"/>
        <v>0.97670188074934772</v>
      </c>
      <c r="AP56" s="13"/>
      <c r="AQ56" s="42" t="s">
        <v>1135</v>
      </c>
      <c r="AR56" s="42">
        <v>267.23399999999998</v>
      </c>
      <c r="AS56" s="42">
        <v>271.41399999999999</v>
      </c>
      <c r="AT56" s="42">
        <v>354.2</v>
      </c>
      <c r="AU56" s="21">
        <f t="shared" si="34"/>
        <v>45.23566666666666</v>
      </c>
      <c r="AV56" s="21">
        <f t="shared" si="35"/>
        <v>45.431385616431356</v>
      </c>
      <c r="AW56" s="3">
        <f t="shared" si="36"/>
        <v>-0.1957189497646965</v>
      </c>
      <c r="AX56" s="3">
        <f t="shared" si="37"/>
        <v>272.58831369858814</v>
      </c>
      <c r="AY56" s="3">
        <f t="shared" si="84"/>
        <v>43.399999999999977</v>
      </c>
      <c r="AZ56" s="3">
        <f t="shared" si="38"/>
        <v>44.781716802116392</v>
      </c>
      <c r="BA56" s="4">
        <f t="shared" si="85"/>
        <v>-1.381716802116415</v>
      </c>
      <c r="BB56" s="4">
        <f t="shared" si="75"/>
        <v>0.98459917321877277</v>
      </c>
      <c r="BC56" s="13"/>
      <c r="BD56" s="42" t="s">
        <v>1135</v>
      </c>
      <c r="BE56" s="42">
        <v>198.11799999999999</v>
      </c>
      <c r="BF56" s="42">
        <v>200.95099999999999</v>
      </c>
      <c r="BG56" s="42">
        <v>261.39999999999998</v>
      </c>
      <c r="BH56" s="21">
        <f t="shared" si="39"/>
        <v>33.491833333333332</v>
      </c>
      <c r="BI56" s="21">
        <f t="shared" si="40"/>
        <v>33.652878234393597</v>
      </c>
      <c r="BJ56" s="3">
        <f t="shared" si="41"/>
        <v>-0.16104490106026503</v>
      </c>
      <c r="BK56" s="3">
        <f t="shared" si="42"/>
        <v>201.91726940636161</v>
      </c>
      <c r="BL56" s="3">
        <f t="shared" si="71"/>
        <v>32.499999999999972</v>
      </c>
      <c r="BM56" s="3">
        <f t="shared" si="43"/>
        <v>33.17164207564177</v>
      </c>
      <c r="BN56" s="4">
        <f t="shared" si="86"/>
        <v>-0.6716420756417989</v>
      </c>
      <c r="BO56" s="4">
        <f t="shared" si="76"/>
        <v>0.98590203581967739</v>
      </c>
      <c r="BP56" s="13"/>
      <c r="BQ56" s="42" t="s">
        <v>1135</v>
      </c>
      <c r="BR56" s="42">
        <v>197.62200000000001</v>
      </c>
      <c r="BS56" s="42">
        <v>200.614</v>
      </c>
      <c r="BT56" s="42">
        <v>263.5</v>
      </c>
      <c r="BU56" s="21">
        <f t="shared" si="44"/>
        <v>33.435666666666663</v>
      </c>
      <c r="BV56" s="21">
        <f t="shared" si="45"/>
        <v>33.652878234393597</v>
      </c>
      <c r="BW56" s="3">
        <f t="shared" si="46"/>
        <v>-0.21721156772693462</v>
      </c>
      <c r="BX56" s="3">
        <f t="shared" si="47"/>
        <v>201.91726940636161</v>
      </c>
      <c r="BY56" s="3">
        <f t="shared" si="87"/>
        <v>32.5</v>
      </c>
      <c r="BZ56" s="3">
        <f t="shared" si="48"/>
        <v>33.17164207564177</v>
      </c>
      <c r="CA56" s="4">
        <f t="shared" si="88"/>
        <v>-0.67164207564177048</v>
      </c>
      <c r="CB56" s="4">
        <f t="shared" si="77"/>
        <v>0.98508578663503055</v>
      </c>
      <c r="CC56" s="13"/>
      <c r="CD56" s="42" t="s">
        <v>1135</v>
      </c>
      <c r="CE56" s="42">
        <v>197.155</v>
      </c>
      <c r="CF56" s="42">
        <v>200.18</v>
      </c>
      <c r="CG56" s="42">
        <v>262.5</v>
      </c>
      <c r="CH56" s="21">
        <f t="shared" si="49"/>
        <v>33.36333333333333</v>
      </c>
      <c r="CI56" s="21">
        <f t="shared" si="50"/>
        <v>33.652878234393597</v>
      </c>
      <c r="CJ56" s="3">
        <f t="shared" si="51"/>
        <v>-0.28954490106026753</v>
      </c>
      <c r="CK56" s="3">
        <f t="shared" si="52"/>
        <v>201.91726940636161</v>
      </c>
      <c r="CL56" s="3">
        <f t="shared" si="89"/>
        <v>32.300000000000011</v>
      </c>
      <c r="CM56" s="3">
        <f t="shared" si="53"/>
        <v>33.17164207564177</v>
      </c>
      <c r="CN56" s="4">
        <f t="shared" si="90"/>
        <v>-0.87164207564175911</v>
      </c>
      <c r="CO56" s="4">
        <f t="shared" si="78"/>
        <v>0.98488860025976621</v>
      </c>
      <c r="CP56" s="13"/>
      <c r="CQ56" s="42" t="s">
        <v>1135</v>
      </c>
      <c r="CR56" s="42">
        <v>197.65299999999999</v>
      </c>
      <c r="CS56" s="42">
        <v>203.316</v>
      </c>
      <c r="CT56" s="42">
        <v>266.89999999999998</v>
      </c>
      <c r="CU56" s="21">
        <f t="shared" si="54"/>
        <v>33.885999999999996</v>
      </c>
      <c r="CV56" s="21">
        <f t="shared" si="55"/>
        <v>33.652878234393597</v>
      </c>
      <c r="CW56" s="3">
        <f t="shared" si="56"/>
        <v>0.23312176560639841</v>
      </c>
      <c r="CX56" s="3">
        <f t="shared" si="57"/>
        <v>201.91726940636161</v>
      </c>
      <c r="CY56" s="3">
        <f t="shared" si="91"/>
        <v>32.499999999999972</v>
      </c>
      <c r="CZ56" s="3">
        <f t="shared" si="58"/>
        <v>33.17164207564177</v>
      </c>
      <c r="DA56" s="4">
        <f t="shared" si="92"/>
        <v>-0.6716420756417989</v>
      </c>
      <c r="DB56" s="4">
        <f t="shared" si="79"/>
        <v>0.97214680595722913</v>
      </c>
      <c r="DC56" s="13"/>
      <c r="DD56" s="42" t="s">
        <v>1135</v>
      </c>
      <c r="DE56" s="42">
        <v>187.53899999999999</v>
      </c>
      <c r="DF56" s="42">
        <v>190.24</v>
      </c>
      <c r="DG56" s="42">
        <v>251.6</v>
      </c>
      <c r="DH56" s="21">
        <f t="shared" si="59"/>
        <v>31.706666666666667</v>
      </c>
      <c r="DI56" s="21">
        <f t="shared" si="60"/>
        <v>32.016545622996482</v>
      </c>
      <c r="DJ56" s="3">
        <f t="shared" si="61"/>
        <v>-0.30987895632981477</v>
      </c>
      <c r="DK56" s="3">
        <f t="shared" si="62"/>
        <v>192.0992737379789</v>
      </c>
      <c r="DL56" s="3">
        <f t="shared" si="93"/>
        <v>30.900000000000006</v>
      </c>
      <c r="DM56" s="3">
        <f t="shared" si="63"/>
        <v>31.558709020587631</v>
      </c>
      <c r="DN56" s="4">
        <f t="shared" si="94"/>
        <v>-0.65870902058762582</v>
      </c>
      <c r="DO56" s="4">
        <f t="shared" si="80"/>
        <v>0.98580214465937754</v>
      </c>
      <c r="DP56" s="13"/>
      <c r="DQ56" s="11"/>
      <c r="DR56" s="55" t="str">
        <f t="shared" si="70"/>
        <v>27-03-2026 10:10</v>
      </c>
      <c r="DS56" s="5">
        <f t="shared" si="97"/>
        <v>347.31783333333323</v>
      </c>
      <c r="DT56" s="5">
        <f t="shared" si="65"/>
        <v>348.3536010262963</v>
      </c>
      <c r="DU56" s="6">
        <f t="shared" si="95"/>
        <v>-1.035767692963077</v>
      </c>
      <c r="DV56" s="5">
        <f t="shared" si="66"/>
        <v>2090.1216061577779</v>
      </c>
      <c r="DW56" s="5">
        <f t="shared" si="98"/>
        <v>335.09999999999991</v>
      </c>
      <c r="DX56" s="5">
        <f t="shared" si="68"/>
        <v>343.37214453162034</v>
      </c>
      <c r="DY56" s="6">
        <f t="shared" si="96"/>
        <v>-8.2721445316204267</v>
      </c>
      <c r="DZ56" s="6">
        <f t="shared" si="69"/>
        <v>-12.217833333333317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57" t="s">
        <v>1136</v>
      </c>
      <c r="B57" s="39">
        <v>746</v>
      </c>
      <c r="C57" s="38">
        <v>50.8</v>
      </c>
      <c r="D57" s="12"/>
      <c r="E57" s="42">
        <v>255.10499999999999</v>
      </c>
      <c r="F57" s="42">
        <v>259.7</v>
      </c>
      <c r="G57" s="42">
        <v>309.89999999999998</v>
      </c>
      <c r="H57" s="21">
        <f t="shared" si="16"/>
        <v>43.283333333333331</v>
      </c>
      <c r="I57" s="3">
        <f t="shared" si="17"/>
        <v>44.080782475098594</v>
      </c>
      <c r="J57" s="3">
        <f t="shared" si="18"/>
        <v>-0.79744914176526294</v>
      </c>
      <c r="K57" s="3">
        <f t="shared" si="19"/>
        <v>264.48469485059155</v>
      </c>
      <c r="L57" s="3">
        <f t="shared" si="20"/>
        <v>41.699999999999989</v>
      </c>
      <c r="M57" s="3">
        <f t="shared" si="21"/>
        <v>43.450427285704684</v>
      </c>
      <c r="N57" s="4">
        <f t="shared" si="81"/>
        <v>-1.7504272857046956</v>
      </c>
      <c r="O57" s="4">
        <f t="shared" si="72"/>
        <v>0.98230650750866388</v>
      </c>
      <c r="P57" s="13"/>
      <c r="Q57" s="42" t="s">
        <v>1136</v>
      </c>
      <c r="R57" s="42">
        <v>259.08100000000002</v>
      </c>
      <c r="S57" s="42">
        <v>263.053</v>
      </c>
      <c r="T57" s="42">
        <v>312.60000000000002</v>
      </c>
      <c r="U57" s="21">
        <f t="shared" si="22"/>
        <v>43.842166666666664</v>
      </c>
      <c r="V57" s="3">
        <f t="shared" si="23"/>
        <v>44.080782475098594</v>
      </c>
      <c r="W57" s="3">
        <f t="shared" si="24"/>
        <v>-0.23861580843193053</v>
      </c>
      <c r="X57" s="3">
        <f t="shared" si="25"/>
        <v>264.48469485059155</v>
      </c>
      <c r="Y57" s="3">
        <f t="shared" si="26"/>
        <v>42.100000000000023</v>
      </c>
      <c r="Z57" s="3">
        <f t="shared" si="27"/>
        <v>43.450427285704684</v>
      </c>
      <c r="AA57" s="4">
        <f t="shared" si="82"/>
        <v>-1.3504272857046615</v>
      </c>
      <c r="AB57" s="4">
        <f t="shared" si="73"/>
        <v>0.9849003812919831</v>
      </c>
      <c r="AC57" s="13"/>
      <c r="AD57" s="42" t="s">
        <v>1136</v>
      </c>
      <c r="AE57" s="42">
        <v>253.80500000000001</v>
      </c>
      <c r="AF57" s="42">
        <v>259.517</v>
      </c>
      <c r="AG57" s="42">
        <v>307.39999999999998</v>
      </c>
      <c r="AH57" s="21">
        <f t="shared" si="28"/>
        <v>43.252833333333328</v>
      </c>
      <c r="AI57" s="21">
        <f t="shared" si="29"/>
        <v>44.080782475098594</v>
      </c>
      <c r="AJ57" s="3">
        <f t="shared" si="30"/>
        <v>-0.82794914176526646</v>
      </c>
      <c r="AK57" s="3">
        <f t="shared" si="31"/>
        <v>264.48469485059155</v>
      </c>
      <c r="AL57" s="3">
        <f t="shared" si="32"/>
        <v>41.199999999999989</v>
      </c>
      <c r="AM57" s="3">
        <f t="shared" si="33"/>
        <v>43.450427285704684</v>
      </c>
      <c r="AN57" s="4">
        <f t="shared" si="83"/>
        <v>-2.2504272857046956</v>
      </c>
      <c r="AO57" s="4">
        <f t="shared" si="74"/>
        <v>0.9779898812023875</v>
      </c>
      <c r="AP57" s="13"/>
      <c r="AQ57" s="42" t="s">
        <v>1136</v>
      </c>
      <c r="AR57" s="42">
        <v>257.81099999999998</v>
      </c>
      <c r="AS57" s="42">
        <v>261.79000000000002</v>
      </c>
      <c r="AT57" s="42">
        <v>310.8</v>
      </c>
      <c r="AU57" s="21">
        <f t="shared" si="34"/>
        <v>43.631666666666668</v>
      </c>
      <c r="AV57" s="21">
        <f t="shared" si="35"/>
        <v>44.080782475098594</v>
      </c>
      <c r="AW57" s="3">
        <f t="shared" si="36"/>
        <v>-0.44911580843192667</v>
      </c>
      <c r="AX57" s="3">
        <f t="shared" si="37"/>
        <v>264.48469485059155</v>
      </c>
      <c r="AY57" s="3">
        <f t="shared" si="84"/>
        <v>42.300000000000011</v>
      </c>
      <c r="AZ57" s="3">
        <f t="shared" si="38"/>
        <v>43.450427285704684</v>
      </c>
      <c r="BA57" s="4">
        <f t="shared" si="85"/>
        <v>-1.1504272857046729</v>
      </c>
      <c r="BB57" s="4">
        <f t="shared" si="75"/>
        <v>0.98480079452996661</v>
      </c>
      <c r="BC57" s="13"/>
      <c r="BD57" s="42" t="s">
        <v>1136</v>
      </c>
      <c r="BE57" s="42">
        <v>189.405</v>
      </c>
      <c r="BF57" s="42">
        <v>192.07499999999999</v>
      </c>
      <c r="BG57" s="42">
        <v>228.9</v>
      </c>
      <c r="BH57" s="21">
        <f t="shared" si="39"/>
        <v>32.012499999999996</v>
      </c>
      <c r="BI57" s="21">
        <f t="shared" si="40"/>
        <v>32.652431463035988</v>
      </c>
      <c r="BJ57" s="3">
        <f t="shared" si="41"/>
        <v>-0.63993146303599246</v>
      </c>
      <c r="BK57" s="3">
        <f t="shared" si="42"/>
        <v>195.91458877821597</v>
      </c>
      <c r="BL57" s="3">
        <f t="shared" si="71"/>
        <v>30.800000000000011</v>
      </c>
      <c r="BM57" s="3">
        <f t="shared" si="43"/>
        <v>32.185501693114574</v>
      </c>
      <c r="BN57" s="4">
        <f t="shared" si="86"/>
        <v>-1.3855016931145627</v>
      </c>
      <c r="BO57" s="4">
        <f t="shared" si="76"/>
        <v>0.98609918000780949</v>
      </c>
      <c r="BP57" s="13"/>
      <c r="BQ57" s="42" t="s">
        <v>1136</v>
      </c>
      <c r="BR57" s="42">
        <v>190.41499999999999</v>
      </c>
      <c r="BS57" s="42">
        <v>193.137</v>
      </c>
      <c r="BT57" s="42">
        <v>231</v>
      </c>
      <c r="BU57" s="21">
        <f t="shared" si="44"/>
        <v>32.189499999999995</v>
      </c>
      <c r="BV57" s="21">
        <f t="shared" si="45"/>
        <v>32.652431463035988</v>
      </c>
      <c r="BW57" s="3">
        <f t="shared" si="46"/>
        <v>-0.46293146303599286</v>
      </c>
      <c r="BX57" s="3">
        <f t="shared" si="47"/>
        <v>195.91458877821597</v>
      </c>
      <c r="BY57" s="3">
        <f t="shared" si="87"/>
        <v>31</v>
      </c>
      <c r="BZ57" s="3">
        <f t="shared" si="48"/>
        <v>32.185501693114574</v>
      </c>
      <c r="CA57" s="4">
        <f t="shared" si="88"/>
        <v>-1.1855016931145741</v>
      </c>
      <c r="CB57" s="4">
        <f t="shared" si="77"/>
        <v>0.98590637733836595</v>
      </c>
      <c r="CC57" s="13"/>
      <c r="CD57" s="42" t="s">
        <v>1136</v>
      </c>
      <c r="CE57" s="42">
        <v>188.83199999999999</v>
      </c>
      <c r="CF57" s="42">
        <v>191.51300000000001</v>
      </c>
      <c r="CG57" s="42">
        <v>230.2</v>
      </c>
      <c r="CH57" s="21">
        <f t="shared" si="49"/>
        <v>31.918833333333332</v>
      </c>
      <c r="CI57" s="21">
        <f t="shared" si="50"/>
        <v>32.652431463035988</v>
      </c>
      <c r="CJ57" s="3">
        <f t="shared" si="51"/>
        <v>-0.73359812970265637</v>
      </c>
      <c r="CK57" s="3">
        <f t="shared" si="52"/>
        <v>195.91458877821597</v>
      </c>
      <c r="CL57" s="3">
        <f t="shared" si="89"/>
        <v>30.699999999999989</v>
      </c>
      <c r="CM57" s="3">
        <f t="shared" si="53"/>
        <v>32.185501693114574</v>
      </c>
      <c r="CN57" s="4">
        <f t="shared" si="90"/>
        <v>-1.4855016931145855</v>
      </c>
      <c r="CO57" s="4">
        <f t="shared" si="78"/>
        <v>0.98600095032713175</v>
      </c>
      <c r="CP57" s="13"/>
      <c r="CQ57" s="42" t="s">
        <v>1136</v>
      </c>
      <c r="CR57" s="42">
        <v>190.197</v>
      </c>
      <c r="CS57" s="42">
        <v>195.73599999999999</v>
      </c>
      <c r="CT57" s="42">
        <v>234.4</v>
      </c>
      <c r="CU57" s="21">
        <f t="shared" si="54"/>
        <v>32.62266666666666</v>
      </c>
      <c r="CV57" s="21">
        <f t="shared" si="55"/>
        <v>32.652431463035988</v>
      </c>
      <c r="CW57" s="3">
        <f t="shared" si="56"/>
        <v>-2.9764796369327939E-2</v>
      </c>
      <c r="CX57" s="3">
        <f t="shared" si="57"/>
        <v>195.91458877821597</v>
      </c>
      <c r="CY57" s="3">
        <f t="shared" si="91"/>
        <v>31</v>
      </c>
      <c r="CZ57" s="3">
        <f t="shared" si="58"/>
        <v>32.185501693114574</v>
      </c>
      <c r="DA57" s="4">
        <f t="shared" si="92"/>
        <v>-1.1855016931145741</v>
      </c>
      <c r="DB57" s="4">
        <f t="shared" si="79"/>
        <v>0.97170167981362654</v>
      </c>
      <c r="DC57" s="13"/>
      <c r="DD57" s="42" t="s">
        <v>1136</v>
      </c>
      <c r="DE57" s="42">
        <v>181.45500000000001</v>
      </c>
      <c r="DF57" s="42">
        <v>183.994</v>
      </c>
      <c r="DG57" s="42">
        <v>220.7</v>
      </c>
      <c r="DH57" s="21">
        <f t="shared" si="59"/>
        <v>30.665666666666667</v>
      </c>
      <c r="DI57" s="21">
        <f t="shared" si="60"/>
        <v>31.0647444285948</v>
      </c>
      <c r="DJ57" s="3">
        <f t="shared" si="61"/>
        <v>-0.39907776192813316</v>
      </c>
      <c r="DK57" s="3">
        <f t="shared" si="62"/>
        <v>186.38846657156881</v>
      </c>
      <c r="DL57" s="3">
        <f t="shared" si="93"/>
        <v>29.5</v>
      </c>
      <c r="DM57" s="3">
        <f t="shared" si="63"/>
        <v>30.620518583265895</v>
      </c>
      <c r="DN57" s="4">
        <f t="shared" si="94"/>
        <v>-1.1205185832658948</v>
      </c>
      <c r="DO57" s="4">
        <f t="shared" si="80"/>
        <v>0.98620063697729277</v>
      </c>
      <c r="DP57" s="13"/>
      <c r="DQ57" s="11"/>
      <c r="DR57" s="55" t="str">
        <f t="shared" si="70"/>
        <v>27-03-2026 10:00</v>
      </c>
      <c r="DS57" s="5">
        <f t="shared" si="97"/>
        <v>333.41916666666663</v>
      </c>
      <c r="DT57" s="5">
        <f t="shared" si="65"/>
        <v>337.99760018113312</v>
      </c>
      <c r="DU57" s="6">
        <f t="shared" si="95"/>
        <v>-4.5784335144664965</v>
      </c>
      <c r="DV57" s="5">
        <f t="shared" si="66"/>
        <v>2027.9856010867993</v>
      </c>
      <c r="DW57" s="5">
        <f t="shared" si="98"/>
        <v>320.3</v>
      </c>
      <c r="DX57" s="5">
        <f t="shared" si="68"/>
        <v>333.16423449854295</v>
      </c>
      <c r="DY57" s="6">
        <f t="shared" si="96"/>
        <v>-12.864234498542942</v>
      </c>
      <c r="DZ57" s="6">
        <f t="shared" si="69"/>
        <v>-13.119166666666615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57" t="s">
        <v>1137</v>
      </c>
      <c r="B58" s="39">
        <v>707</v>
      </c>
      <c r="C58" s="38">
        <v>51.09</v>
      </c>
      <c r="D58" s="12"/>
      <c r="E58" s="42">
        <v>223.20099999999999</v>
      </c>
      <c r="F58" s="42">
        <v>226.02600000000001</v>
      </c>
      <c r="G58" s="42">
        <v>268.2</v>
      </c>
      <c r="H58" s="21">
        <f t="shared" si="16"/>
        <v>37.670999999999999</v>
      </c>
      <c r="I58" s="3">
        <f t="shared" si="17"/>
        <v>41.729679167031122</v>
      </c>
      <c r="J58" s="3">
        <f t="shared" si="18"/>
        <v>-4.0586791670311229</v>
      </c>
      <c r="K58" s="3">
        <f t="shared" si="19"/>
        <v>250.37807500218676</v>
      </c>
      <c r="L58" s="3">
        <f t="shared" si="20"/>
        <v>5.6999999999999886</v>
      </c>
      <c r="M58" s="3">
        <f t="shared" si="21"/>
        <v>41.132944754942578</v>
      </c>
      <c r="N58" s="4">
        <f t="shared" si="81"/>
        <v>-35.432944754942589</v>
      </c>
      <c r="O58" s="4"/>
      <c r="P58" s="13"/>
      <c r="Q58" s="42" t="s">
        <v>1137</v>
      </c>
      <c r="R58" s="42">
        <v>206.32300000000001</v>
      </c>
      <c r="S58" s="42">
        <v>209.803</v>
      </c>
      <c r="T58" s="42">
        <v>270.5</v>
      </c>
      <c r="U58" s="21">
        <f t="shared" si="22"/>
        <v>34.967166666666664</v>
      </c>
      <c r="V58" s="3">
        <f t="shared" si="23"/>
        <v>41.729679167031122</v>
      </c>
      <c r="W58" s="3">
        <f t="shared" si="24"/>
        <v>-6.7625125003644584</v>
      </c>
      <c r="X58" s="3">
        <f t="shared" si="25"/>
        <v>250.37807500218676</v>
      </c>
      <c r="Y58" s="3">
        <f t="shared" si="26"/>
        <v>6.3000000000000114</v>
      </c>
      <c r="Z58" s="3">
        <f t="shared" si="27"/>
        <v>41.132944754942578</v>
      </c>
      <c r="AA58" s="4">
        <f t="shared" si="82"/>
        <v>-34.832944754942567</v>
      </c>
      <c r="AB58" s="4"/>
      <c r="AC58" s="13"/>
      <c r="AD58" s="42" t="s">
        <v>1137</v>
      </c>
      <c r="AE58" s="42">
        <v>240.16200000000001</v>
      </c>
      <c r="AF58" s="42">
        <v>245.41399999999999</v>
      </c>
      <c r="AG58" s="42">
        <v>266.2</v>
      </c>
      <c r="AH58" s="21">
        <f t="shared" si="28"/>
        <v>40.902333333333331</v>
      </c>
      <c r="AI58" s="21">
        <f t="shared" si="29"/>
        <v>41.729679167031122</v>
      </c>
      <c r="AJ58" s="3">
        <f t="shared" si="30"/>
        <v>-0.82734583369779102</v>
      </c>
      <c r="AK58" s="3">
        <f t="shared" si="31"/>
        <v>250.37807500218676</v>
      </c>
      <c r="AL58" s="3">
        <f t="shared" si="32"/>
        <v>6.3999999999999773</v>
      </c>
      <c r="AM58" s="3">
        <f t="shared" si="33"/>
        <v>41.132944754942578</v>
      </c>
      <c r="AN58" s="4">
        <f t="shared" si="83"/>
        <v>-34.732944754942601</v>
      </c>
      <c r="AO58" s="4"/>
      <c r="AP58" s="13"/>
      <c r="AQ58" s="42" t="s">
        <v>1137</v>
      </c>
      <c r="AR58" s="42">
        <v>243.304</v>
      </c>
      <c r="AS58" s="42">
        <v>247.03399999999999</v>
      </c>
      <c r="AT58" s="42">
        <v>268.5</v>
      </c>
      <c r="AU58" s="21">
        <f t="shared" si="34"/>
        <v>41.172333333333327</v>
      </c>
      <c r="AV58" s="21">
        <f t="shared" si="35"/>
        <v>41.729679167031122</v>
      </c>
      <c r="AW58" s="3">
        <f t="shared" si="36"/>
        <v>-0.557345833697795</v>
      </c>
      <c r="AX58" s="3">
        <f t="shared" si="37"/>
        <v>250.37807500218676</v>
      </c>
      <c r="AY58" s="3">
        <f t="shared" si="84"/>
        <v>5.8000000000000114</v>
      </c>
      <c r="AZ58" s="3">
        <f t="shared" si="38"/>
        <v>41.132944754942578</v>
      </c>
      <c r="BA58" s="4">
        <f t="shared" si="85"/>
        <v>-35.332944754942567</v>
      </c>
      <c r="BB58" s="4"/>
      <c r="BC58" s="13"/>
      <c r="BD58" s="42" t="s">
        <v>1137</v>
      </c>
      <c r="BE58" s="42">
        <v>179.51599999999999</v>
      </c>
      <c r="BF58" s="42">
        <v>182.02099999999999</v>
      </c>
      <c r="BG58" s="42">
        <v>198.1</v>
      </c>
      <c r="BH58" s="21">
        <f t="shared" si="39"/>
        <v>30.336833333333331</v>
      </c>
      <c r="BI58" s="21">
        <f t="shared" si="40"/>
        <v>30.910873457060095</v>
      </c>
      <c r="BJ58" s="3">
        <f t="shared" si="41"/>
        <v>-0.57404012372676405</v>
      </c>
      <c r="BK58" s="3">
        <f t="shared" si="42"/>
        <v>185.46524074236055</v>
      </c>
      <c r="BL58" s="3">
        <f t="shared" si="71"/>
        <v>5.1999999999999886</v>
      </c>
      <c r="BM58" s="3">
        <f t="shared" si="43"/>
        <v>30.468847966624136</v>
      </c>
      <c r="BN58" s="4">
        <f t="shared" si="86"/>
        <v>-25.268847966624147</v>
      </c>
      <c r="BO58" s="4"/>
      <c r="BP58" s="13"/>
      <c r="BQ58" s="42" t="s">
        <v>1137</v>
      </c>
      <c r="BR58" s="42">
        <v>180.59299999999999</v>
      </c>
      <c r="BS58" s="42">
        <v>183.179</v>
      </c>
      <c r="BT58" s="42">
        <v>200</v>
      </c>
      <c r="BU58" s="21">
        <f t="shared" si="44"/>
        <v>30.529833333333332</v>
      </c>
      <c r="BV58" s="21">
        <f t="shared" si="45"/>
        <v>30.910873457060095</v>
      </c>
      <c r="BW58" s="3">
        <f t="shared" si="46"/>
        <v>-0.38104012372676266</v>
      </c>
      <c r="BX58" s="3">
        <f t="shared" si="47"/>
        <v>185.46524074236055</v>
      </c>
      <c r="BY58" s="3">
        <f t="shared" si="87"/>
        <v>5.3000000000000114</v>
      </c>
      <c r="BZ58" s="3">
        <f t="shared" si="48"/>
        <v>30.468847966624136</v>
      </c>
      <c r="CA58" s="4">
        <f t="shared" si="88"/>
        <v>-25.168847966624124</v>
      </c>
      <c r="CB58" s="4"/>
      <c r="CC58" s="13"/>
      <c r="CD58" s="42" t="s">
        <v>1137</v>
      </c>
      <c r="CE58" s="42">
        <v>178.86600000000001</v>
      </c>
      <c r="CF58" s="42">
        <v>181.387</v>
      </c>
      <c r="CG58" s="42">
        <v>199.5</v>
      </c>
      <c r="CH58" s="21">
        <f t="shared" si="49"/>
        <v>30.231166666666667</v>
      </c>
      <c r="CI58" s="21">
        <f t="shared" si="50"/>
        <v>30.910873457060095</v>
      </c>
      <c r="CJ58" s="3">
        <f t="shared" si="51"/>
        <v>-0.67970679039342841</v>
      </c>
      <c r="CK58" s="3">
        <f t="shared" si="52"/>
        <v>185.46524074236055</v>
      </c>
      <c r="CL58" s="3">
        <f t="shared" si="89"/>
        <v>5.3000000000000114</v>
      </c>
      <c r="CM58" s="3">
        <f t="shared" si="53"/>
        <v>30.468847966624136</v>
      </c>
      <c r="CN58" s="4">
        <f t="shared" si="90"/>
        <v>-25.168847966624124</v>
      </c>
      <c r="CO58" s="4"/>
      <c r="CP58" s="13"/>
      <c r="CQ58" s="42" t="s">
        <v>1137</v>
      </c>
      <c r="CR58" s="42">
        <v>180.24</v>
      </c>
      <c r="CS58" s="42">
        <v>185.55199999999999</v>
      </c>
      <c r="CT58" s="42">
        <v>203.4</v>
      </c>
      <c r="CU58" s="21">
        <f t="shared" si="54"/>
        <v>30.925333333333331</v>
      </c>
      <c r="CV58" s="21">
        <f t="shared" si="55"/>
        <v>30.910873457060095</v>
      </c>
      <c r="CW58" s="3">
        <f t="shared" si="56"/>
        <v>1.445987627323575E-2</v>
      </c>
      <c r="CX58" s="3">
        <f t="shared" si="57"/>
        <v>185.46524074236055</v>
      </c>
      <c r="CY58" s="3">
        <f t="shared" si="91"/>
        <v>6.9000000000000057</v>
      </c>
      <c r="CZ58" s="3">
        <f t="shared" si="58"/>
        <v>30.468847966624136</v>
      </c>
      <c r="DA58" s="4">
        <f t="shared" si="92"/>
        <v>-23.56884796662413</v>
      </c>
      <c r="DB58" s="4"/>
      <c r="DC58" s="13"/>
      <c r="DD58" s="42" t="s">
        <v>1137</v>
      </c>
      <c r="DE58" s="42">
        <v>171.93199999999999</v>
      </c>
      <c r="DF58" s="42">
        <v>174.35599999999999</v>
      </c>
      <c r="DG58" s="42">
        <v>191.2</v>
      </c>
      <c r="DH58" s="21">
        <f t="shared" si="59"/>
        <v>29.059333333333331</v>
      </c>
      <c r="DI58" s="21">
        <f t="shared" si="60"/>
        <v>29.407867683459926</v>
      </c>
      <c r="DJ58" s="3">
        <f t="shared" si="61"/>
        <v>-0.34853435012659517</v>
      </c>
      <c r="DK58" s="3">
        <f t="shared" si="62"/>
        <v>176.44720610075956</v>
      </c>
      <c r="DL58" s="3">
        <f t="shared" si="93"/>
        <v>5.2999999999999829</v>
      </c>
      <c r="DM58" s="3">
        <f t="shared" si="63"/>
        <v>28.987335175586448</v>
      </c>
      <c r="DN58" s="4">
        <f t="shared" si="94"/>
        <v>-23.687335175586465</v>
      </c>
      <c r="DO58" s="4"/>
      <c r="DP58" s="13"/>
      <c r="DQ58" s="11"/>
      <c r="DR58" s="55" t="str">
        <f t="shared" si="70"/>
        <v>27-03-2026 09:50</v>
      </c>
      <c r="DS58" s="5">
        <f t="shared" si="97"/>
        <v>305.7953333333333</v>
      </c>
      <c r="DT58" s="5">
        <f t="shared" si="65"/>
        <v>319.97007817982484</v>
      </c>
      <c r="DU58" s="6">
        <f t="shared" si="95"/>
        <v>-14.174744846491535</v>
      </c>
      <c r="DV58" s="5">
        <f t="shared" si="66"/>
        <v>1919.8204690789487</v>
      </c>
      <c r="DW58" s="5">
        <f t="shared" si="98"/>
        <v>52.199999999999989</v>
      </c>
      <c r="DX58" s="5">
        <f t="shared" si="68"/>
        <v>315.39450606185329</v>
      </c>
      <c r="DY58" s="6">
        <f t="shared" si="96"/>
        <v>-263.1945060618533</v>
      </c>
      <c r="DZ58" s="6">
        <f t="shared" si="69"/>
        <v>-253.59533333333331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57" t="s">
        <v>1138</v>
      </c>
      <c r="B59" s="39">
        <v>666</v>
      </c>
      <c r="C59" s="38">
        <v>51.09</v>
      </c>
      <c r="D59" s="12"/>
      <c r="E59" s="42">
        <v>0</v>
      </c>
      <c r="F59" s="42">
        <v>0</v>
      </c>
      <c r="G59" s="42">
        <v>262.5</v>
      </c>
      <c r="H59" s="21">
        <f t="shared" si="16"/>
        <v>0</v>
      </c>
      <c r="I59" s="3">
        <f t="shared" si="17"/>
        <v>39.309711916892127</v>
      </c>
      <c r="J59" s="3">
        <f t="shared" si="18"/>
        <v>-39.309711916892127</v>
      </c>
      <c r="K59" s="3">
        <f t="shared" si="19"/>
        <v>235.85827150135276</v>
      </c>
      <c r="L59" s="3">
        <f>G59-G61</f>
        <v>31.599999999999994</v>
      </c>
      <c r="M59" s="3">
        <f t="shared" si="21"/>
        <v>38.74758303648057</v>
      </c>
      <c r="N59" s="4">
        <f t="shared" si="81"/>
        <v>-7.1475830364805759</v>
      </c>
      <c r="O59" s="4"/>
      <c r="P59" s="13"/>
      <c r="Q59" s="42" t="s">
        <v>1138</v>
      </c>
      <c r="R59" s="42">
        <v>0</v>
      </c>
      <c r="S59" s="42">
        <v>0</v>
      </c>
      <c r="T59" s="42">
        <v>264.2</v>
      </c>
      <c r="U59" s="21">
        <f t="shared" si="22"/>
        <v>0</v>
      </c>
      <c r="V59" s="3">
        <f t="shared" si="23"/>
        <v>39.309711916892127</v>
      </c>
      <c r="W59" s="3">
        <f t="shared" si="24"/>
        <v>-39.309711916892127</v>
      </c>
      <c r="X59" s="3">
        <f t="shared" si="25"/>
        <v>235.85827150135276</v>
      </c>
      <c r="Y59" s="3">
        <f t="shared" si="26"/>
        <v>0</v>
      </c>
      <c r="Z59" s="3">
        <f t="shared" si="27"/>
        <v>38.74758303648057</v>
      </c>
      <c r="AA59" s="4">
        <f t="shared" si="82"/>
        <v>-38.74758303648057</v>
      </c>
      <c r="AB59" s="4"/>
      <c r="AC59" s="13"/>
      <c r="AD59" s="42" t="s">
        <v>1138</v>
      </c>
      <c r="AE59" s="42">
        <v>0</v>
      </c>
      <c r="AF59" s="42">
        <v>0</v>
      </c>
      <c r="AG59" s="42">
        <v>259.8</v>
      </c>
      <c r="AH59" s="21">
        <f t="shared" si="28"/>
        <v>0</v>
      </c>
      <c r="AI59" s="21">
        <f t="shared" si="29"/>
        <v>39.309711916892127</v>
      </c>
      <c r="AJ59" s="3">
        <f t="shared" si="30"/>
        <v>-39.309711916892127</v>
      </c>
      <c r="AK59" s="3">
        <f t="shared" si="31"/>
        <v>235.85827150135276</v>
      </c>
      <c r="AL59" s="3">
        <f t="shared" si="32"/>
        <v>0</v>
      </c>
      <c r="AM59" s="3">
        <f t="shared" si="33"/>
        <v>38.74758303648057</v>
      </c>
      <c r="AN59" s="4">
        <f t="shared" si="83"/>
        <v>-38.74758303648057</v>
      </c>
      <c r="AO59" s="4"/>
      <c r="AP59" s="13"/>
      <c r="AQ59" s="42" t="s">
        <v>1138</v>
      </c>
      <c r="AR59" s="42">
        <v>0</v>
      </c>
      <c r="AS59" s="42">
        <v>0</v>
      </c>
      <c r="AT59" s="42">
        <v>262.7</v>
      </c>
      <c r="AU59" s="21">
        <f t="shared" si="34"/>
        <v>0</v>
      </c>
      <c r="AV59" s="21">
        <f t="shared" si="35"/>
        <v>39.309711916892127</v>
      </c>
      <c r="AW59" s="3">
        <f t="shared" si="36"/>
        <v>-39.309711916892127</v>
      </c>
      <c r="AX59" s="3">
        <f t="shared" si="37"/>
        <v>235.85827150135276</v>
      </c>
      <c r="AY59" s="3">
        <f t="shared" si="84"/>
        <v>0</v>
      </c>
      <c r="AZ59" s="3">
        <f t="shared" si="38"/>
        <v>38.74758303648057</v>
      </c>
      <c r="BA59" s="4">
        <f t="shared" si="85"/>
        <v>-38.74758303648057</v>
      </c>
      <c r="BB59" s="4"/>
      <c r="BC59" s="13"/>
      <c r="BD59" s="42" t="s">
        <v>1138</v>
      </c>
      <c r="BE59" s="42">
        <v>0</v>
      </c>
      <c r="BF59" s="42">
        <v>0</v>
      </c>
      <c r="BG59" s="42">
        <v>192.9</v>
      </c>
      <c r="BH59" s="21">
        <f t="shared" si="39"/>
        <v>0</v>
      </c>
      <c r="BI59" s="21">
        <f t="shared" si="40"/>
        <v>29.118305123623799</v>
      </c>
      <c r="BJ59" s="3">
        <f t="shared" si="41"/>
        <v>-29.118305123623799</v>
      </c>
      <c r="BK59" s="3">
        <f t="shared" si="42"/>
        <v>174.70983074174282</v>
      </c>
      <c r="BL59" s="3">
        <f t="shared" si="71"/>
        <v>0</v>
      </c>
      <c r="BM59" s="3">
        <f t="shared" si="43"/>
        <v>28.701913360355977</v>
      </c>
      <c r="BN59" s="4">
        <f t="shared" si="86"/>
        <v>-28.701913360355977</v>
      </c>
      <c r="BO59" s="4"/>
      <c r="BP59" s="13"/>
      <c r="BQ59" s="42" t="s">
        <v>1138</v>
      </c>
      <c r="BR59" s="42">
        <v>0</v>
      </c>
      <c r="BS59" s="42">
        <v>0</v>
      </c>
      <c r="BT59" s="42">
        <v>194.7</v>
      </c>
      <c r="BU59" s="21">
        <f t="shared" si="44"/>
        <v>0</v>
      </c>
      <c r="BV59" s="21">
        <f t="shared" si="45"/>
        <v>29.118305123623799</v>
      </c>
      <c r="BW59" s="3">
        <f t="shared" si="46"/>
        <v>-29.118305123623799</v>
      </c>
      <c r="BX59" s="3">
        <f t="shared" si="47"/>
        <v>174.70983074174282</v>
      </c>
      <c r="BY59" s="3">
        <f t="shared" si="87"/>
        <v>0</v>
      </c>
      <c r="BZ59" s="3">
        <f t="shared" si="48"/>
        <v>28.701913360355977</v>
      </c>
      <c r="CA59" s="4">
        <f t="shared" si="88"/>
        <v>-28.701913360355977</v>
      </c>
      <c r="CB59" s="4"/>
      <c r="CC59" s="13"/>
      <c r="CD59" s="42" t="s">
        <v>1138</v>
      </c>
      <c r="CE59" s="42">
        <v>0</v>
      </c>
      <c r="CF59" s="42">
        <v>0</v>
      </c>
      <c r="CG59" s="42">
        <v>194.2</v>
      </c>
      <c r="CH59" s="21">
        <f t="shared" si="49"/>
        <v>0</v>
      </c>
      <c r="CI59" s="21">
        <f t="shared" si="50"/>
        <v>29.118305123623799</v>
      </c>
      <c r="CJ59" s="3">
        <f t="shared" si="51"/>
        <v>-29.118305123623799</v>
      </c>
      <c r="CK59" s="3">
        <f t="shared" si="52"/>
        <v>174.70983074174282</v>
      </c>
      <c r="CL59" s="3">
        <f t="shared" si="89"/>
        <v>0</v>
      </c>
      <c r="CM59" s="3">
        <f t="shared" si="53"/>
        <v>28.701913360355977</v>
      </c>
      <c r="CN59" s="4">
        <f t="shared" si="90"/>
        <v>-28.701913360355977</v>
      </c>
      <c r="CO59" s="4"/>
      <c r="CP59" s="13"/>
      <c r="CQ59" s="42" t="s">
        <v>1138</v>
      </c>
      <c r="CR59" s="42">
        <v>0</v>
      </c>
      <c r="CS59" s="42">
        <v>0</v>
      </c>
      <c r="CT59" s="42">
        <v>196.5</v>
      </c>
      <c r="CU59" s="21">
        <f t="shared" si="54"/>
        <v>0</v>
      </c>
      <c r="CV59" s="21">
        <f t="shared" si="55"/>
        <v>29.118305123623799</v>
      </c>
      <c r="CW59" s="3">
        <f t="shared" si="56"/>
        <v>-29.118305123623799</v>
      </c>
      <c r="CX59" s="3">
        <f t="shared" si="57"/>
        <v>174.70983074174282</v>
      </c>
      <c r="CY59" s="3">
        <f t="shared" si="91"/>
        <v>0</v>
      </c>
      <c r="CZ59" s="3">
        <f t="shared" si="58"/>
        <v>28.701913360355977</v>
      </c>
      <c r="DA59" s="4">
        <f t="shared" si="92"/>
        <v>-28.701913360355977</v>
      </c>
      <c r="DB59" s="4"/>
      <c r="DC59" s="13"/>
      <c r="DD59" s="42" t="s">
        <v>1138</v>
      </c>
      <c r="DE59" s="42">
        <v>0</v>
      </c>
      <c r="DF59" s="42">
        <v>0</v>
      </c>
      <c r="DG59" s="42">
        <v>185.9</v>
      </c>
      <c r="DH59" s="21">
        <f t="shared" si="59"/>
        <v>0</v>
      </c>
      <c r="DI59" s="21">
        <f t="shared" si="60"/>
        <v>27.702460929539335</v>
      </c>
      <c r="DJ59" s="3">
        <f t="shared" si="61"/>
        <v>-27.702460929539335</v>
      </c>
      <c r="DK59" s="3">
        <f t="shared" si="62"/>
        <v>166.21476557723605</v>
      </c>
      <c r="DL59" s="3">
        <f t="shared" si="93"/>
        <v>0</v>
      </c>
      <c r="DM59" s="3">
        <f t="shared" si="63"/>
        <v>27.306315738246923</v>
      </c>
      <c r="DN59" s="4">
        <f t="shared" si="94"/>
        <v>-27.306315738246923</v>
      </c>
      <c r="DO59" s="4"/>
      <c r="DP59" s="13"/>
      <c r="DQ59" s="11"/>
      <c r="DR59" s="55" t="str">
        <f t="shared" si="70"/>
        <v>27-03-2026 09:40</v>
      </c>
      <c r="DS59" s="5">
        <f t="shared" si="97"/>
        <v>0</v>
      </c>
      <c r="DT59" s="5">
        <f t="shared" si="65"/>
        <v>301.41452909160301</v>
      </c>
      <c r="DU59" s="6">
        <f t="shared" si="95"/>
        <v>-301.41452909160301</v>
      </c>
      <c r="DV59" s="5">
        <f t="shared" si="66"/>
        <v>1808.487174549618</v>
      </c>
      <c r="DW59" s="5">
        <f t="shared" si="98"/>
        <v>31.599999999999994</v>
      </c>
      <c r="DX59" s="5">
        <f t="shared" si="68"/>
        <v>297.10430132559316</v>
      </c>
      <c r="DY59" s="6">
        <f t="shared" si="96"/>
        <v>-265.50430132559313</v>
      </c>
      <c r="DZ59" s="6">
        <f t="shared" si="69"/>
        <v>31.599999999999994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57" t="s">
        <v>1139</v>
      </c>
      <c r="B60" s="39">
        <v>625</v>
      </c>
      <c r="C60" s="38">
        <v>50.23</v>
      </c>
      <c r="D60" s="12"/>
      <c r="H60" s="21">
        <f t="shared" si="16"/>
        <v>0</v>
      </c>
      <c r="I60" s="3">
        <f t="shared" si="17"/>
        <v>37.01194117208437</v>
      </c>
      <c r="J60" s="3">
        <f t="shared" si="18"/>
        <v>-37.01194117208437</v>
      </c>
      <c r="K60" s="3">
        <f t="shared" si="19"/>
        <v>222.07164703250623</v>
      </c>
      <c r="L60" s="3">
        <v>0</v>
      </c>
      <c r="M60" s="3">
        <f t="shared" si="21"/>
        <v>36.482670413323561</v>
      </c>
      <c r="N60" s="4">
        <f t="shared" si="81"/>
        <v>-36.482670413323561</v>
      </c>
      <c r="O60" s="4"/>
      <c r="P60" s="13"/>
      <c r="Q60" s="42" t="s">
        <v>1139</v>
      </c>
      <c r="R60" s="42">
        <v>0</v>
      </c>
      <c r="S60" s="42">
        <v>0</v>
      </c>
      <c r="T60" s="42">
        <v>264.2</v>
      </c>
      <c r="U60" s="21">
        <f t="shared" si="22"/>
        <v>0</v>
      </c>
      <c r="V60" s="3">
        <f t="shared" si="23"/>
        <v>37.01194117208437</v>
      </c>
      <c r="W60" s="3">
        <f t="shared" si="24"/>
        <v>-37.01194117208437</v>
      </c>
      <c r="X60" s="3">
        <f t="shared" si="25"/>
        <v>222.07164703250623</v>
      </c>
      <c r="Y60" s="3">
        <f t="shared" si="26"/>
        <v>31.699999999999989</v>
      </c>
      <c r="Z60" s="3">
        <f t="shared" si="27"/>
        <v>36.482670413323561</v>
      </c>
      <c r="AA60" s="4">
        <f t="shared" si="82"/>
        <v>-4.7826704133235722</v>
      </c>
      <c r="AB60" s="4"/>
      <c r="AC60" s="13"/>
      <c r="AD60" s="42" t="s">
        <v>1139</v>
      </c>
      <c r="AE60" s="42">
        <v>0</v>
      </c>
      <c r="AF60" s="42">
        <v>0</v>
      </c>
      <c r="AG60" s="42">
        <v>259.8</v>
      </c>
      <c r="AH60" s="21">
        <f t="shared" si="28"/>
        <v>0</v>
      </c>
      <c r="AI60" s="21">
        <f t="shared" si="29"/>
        <v>37.01194117208437</v>
      </c>
      <c r="AJ60" s="3">
        <f t="shared" si="30"/>
        <v>-37.01194117208437</v>
      </c>
      <c r="AK60" s="3">
        <f t="shared" si="31"/>
        <v>222.07164703250623</v>
      </c>
      <c r="AL60" s="3">
        <f t="shared" si="32"/>
        <v>31</v>
      </c>
      <c r="AM60" s="3">
        <f t="shared" si="33"/>
        <v>36.482670413323561</v>
      </c>
      <c r="AN60" s="4">
        <f t="shared" si="83"/>
        <v>-5.4826704133235609</v>
      </c>
      <c r="AO60" s="4"/>
      <c r="AP60" s="13"/>
      <c r="AQ60" s="42" t="s">
        <v>1139</v>
      </c>
      <c r="AR60" s="42">
        <v>0</v>
      </c>
      <c r="AS60" s="42">
        <v>0</v>
      </c>
      <c r="AT60" s="42">
        <v>262.7</v>
      </c>
      <c r="AU60" s="21">
        <f t="shared" si="34"/>
        <v>0</v>
      </c>
      <c r="AV60" s="21">
        <f t="shared" si="35"/>
        <v>37.01194117208437</v>
      </c>
      <c r="AW60" s="3">
        <f t="shared" si="36"/>
        <v>-37.01194117208437</v>
      </c>
      <c r="AX60" s="3">
        <f t="shared" si="37"/>
        <v>222.07164703250623</v>
      </c>
      <c r="AY60" s="3">
        <f t="shared" si="84"/>
        <v>31.299999999999983</v>
      </c>
      <c r="AZ60" s="3">
        <f t="shared" si="38"/>
        <v>36.482670413323561</v>
      </c>
      <c r="BA60" s="4">
        <f t="shared" si="85"/>
        <v>-5.1826704133235779</v>
      </c>
      <c r="BB60" s="4"/>
      <c r="BC60" s="13"/>
      <c r="BD60" s="42" t="s">
        <v>1139</v>
      </c>
      <c r="BE60" s="42">
        <v>0</v>
      </c>
      <c r="BF60" s="42">
        <v>0</v>
      </c>
      <c r="BG60" s="42">
        <v>192.9</v>
      </c>
      <c r="BH60" s="21">
        <f t="shared" si="39"/>
        <v>0</v>
      </c>
      <c r="BI60" s="21">
        <f t="shared" si="40"/>
        <v>27.416252720062499</v>
      </c>
      <c r="BJ60" s="3">
        <f t="shared" si="41"/>
        <v>-27.416252720062499</v>
      </c>
      <c r="BK60" s="3">
        <f t="shared" si="42"/>
        <v>164.49751632037498</v>
      </c>
      <c r="BL60" s="3">
        <f t="shared" si="71"/>
        <v>23.5</v>
      </c>
      <c r="BM60" s="3">
        <f t="shared" si="43"/>
        <v>27.024200306165607</v>
      </c>
      <c r="BN60" s="4">
        <f t="shared" si="86"/>
        <v>-3.5242003061656071</v>
      </c>
      <c r="BO60" s="4"/>
      <c r="BP60" s="13"/>
      <c r="BQ60" s="42" t="s">
        <v>1139</v>
      </c>
      <c r="BR60" s="42">
        <v>0</v>
      </c>
      <c r="BS60" s="42">
        <v>0</v>
      </c>
      <c r="BT60" s="42">
        <v>194.7</v>
      </c>
      <c r="BU60" s="21">
        <f t="shared" si="44"/>
        <v>0</v>
      </c>
      <c r="BV60" s="21">
        <f t="shared" si="45"/>
        <v>27.416252720062499</v>
      </c>
      <c r="BW60" s="3">
        <f t="shared" si="46"/>
        <v>-27.416252720062499</v>
      </c>
      <c r="BX60" s="3">
        <f t="shared" si="47"/>
        <v>164.49751632037498</v>
      </c>
      <c r="BY60" s="3">
        <f t="shared" si="87"/>
        <v>23.099999999999994</v>
      </c>
      <c r="BZ60" s="3">
        <f t="shared" si="48"/>
        <v>27.024200306165607</v>
      </c>
      <c r="CA60" s="4">
        <f t="shared" si="88"/>
        <v>-3.9242003061656128</v>
      </c>
      <c r="CB60" s="4"/>
      <c r="CC60" s="13"/>
      <c r="CD60" s="42" t="s">
        <v>1139</v>
      </c>
      <c r="CE60" s="42">
        <v>0</v>
      </c>
      <c r="CF60" s="42">
        <v>0</v>
      </c>
      <c r="CG60" s="42">
        <v>194.2</v>
      </c>
      <c r="CH60" s="21">
        <f t="shared" si="49"/>
        <v>0</v>
      </c>
      <c r="CI60" s="21">
        <f t="shared" si="50"/>
        <v>27.416252720062499</v>
      </c>
      <c r="CJ60" s="3">
        <f t="shared" si="51"/>
        <v>-27.416252720062499</v>
      </c>
      <c r="CK60" s="3">
        <f t="shared" si="52"/>
        <v>164.49751632037498</v>
      </c>
      <c r="CL60" s="3">
        <f t="shared" si="89"/>
        <v>23</v>
      </c>
      <c r="CM60" s="3">
        <f t="shared" si="53"/>
        <v>27.024200306165607</v>
      </c>
      <c r="CN60" s="4">
        <f t="shared" si="90"/>
        <v>-4.0242003061656071</v>
      </c>
      <c r="CO60" s="4"/>
      <c r="CP60" s="13"/>
      <c r="CQ60" s="42" t="s">
        <v>1139</v>
      </c>
      <c r="CR60" s="42">
        <v>0</v>
      </c>
      <c r="CS60" s="42">
        <v>0</v>
      </c>
      <c r="CT60" s="42">
        <v>196.5</v>
      </c>
      <c r="CU60" s="21">
        <f t="shared" si="54"/>
        <v>0</v>
      </c>
      <c r="CV60" s="21">
        <f t="shared" si="55"/>
        <v>27.416252720062499</v>
      </c>
      <c r="CW60" s="3">
        <f t="shared" si="56"/>
        <v>-27.416252720062499</v>
      </c>
      <c r="CX60" s="3">
        <f t="shared" si="57"/>
        <v>164.49751632037498</v>
      </c>
      <c r="CY60" s="3">
        <f t="shared" si="91"/>
        <v>23.199999999999989</v>
      </c>
      <c r="CZ60" s="3">
        <f t="shared" si="58"/>
        <v>27.024200306165607</v>
      </c>
      <c r="DA60" s="4">
        <f t="shared" si="92"/>
        <v>-3.8242003061656185</v>
      </c>
      <c r="DB60" s="4"/>
      <c r="DC60" s="13"/>
      <c r="DD60" s="42" t="s">
        <v>1139</v>
      </c>
      <c r="DE60" s="42">
        <v>0</v>
      </c>
      <c r="DF60" s="42">
        <v>0</v>
      </c>
      <c r="DG60" s="42">
        <v>185.9</v>
      </c>
      <c r="DH60" s="21">
        <f t="shared" si="59"/>
        <v>0</v>
      </c>
      <c r="DI60" s="21">
        <f t="shared" si="60"/>
        <v>26.083168872206251</v>
      </c>
      <c r="DJ60" s="3">
        <f t="shared" si="61"/>
        <v>-26.083168872206251</v>
      </c>
      <c r="DK60" s="3">
        <f t="shared" si="62"/>
        <v>156.49901323323752</v>
      </c>
      <c r="DL60" s="3">
        <f t="shared" si="93"/>
        <v>22.300000000000011</v>
      </c>
      <c r="DM60" s="3">
        <f t="shared" si="63"/>
        <v>25.710179557333703</v>
      </c>
      <c r="DN60" s="4">
        <f t="shared" si="94"/>
        <v>-3.4101795573336915</v>
      </c>
      <c r="DO60" s="4"/>
      <c r="DP60" s="13"/>
      <c r="DQ60" s="11"/>
      <c r="DR60" s="55" t="str">
        <f t="shared" si="70"/>
        <v>27-03-2026 09:30</v>
      </c>
      <c r="DS60" s="5">
        <f t="shared" si="97"/>
        <v>0</v>
      </c>
      <c r="DT60" s="5">
        <f t="shared" si="65"/>
        <v>283.79594444079373</v>
      </c>
      <c r="DU60" s="6">
        <f t="shared" si="95"/>
        <v>-283.79594444079373</v>
      </c>
      <c r="DV60" s="5">
        <f t="shared" si="66"/>
        <v>1702.7756666447619</v>
      </c>
      <c r="DW60" s="5">
        <f t="shared" si="98"/>
        <v>209.09999999999997</v>
      </c>
      <c r="DX60" s="5">
        <f t="shared" si="68"/>
        <v>279.7376624352903</v>
      </c>
      <c r="DY60" s="6">
        <f t="shared" si="96"/>
        <v>-70.637662435290338</v>
      </c>
      <c r="DZ60" s="6">
        <f t="shared" si="69"/>
        <v>209.09999999999997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57" t="s">
        <v>1140</v>
      </c>
      <c r="B61" s="39">
        <v>583</v>
      </c>
      <c r="C61" s="38">
        <v>47.07</v>
      </c>
      <c r="D61" s="12"/>
      <c r="E61" s="42">
        <v>206.45599999999999</v>
      </c>
      <c r="F61" s="42">
        <v>209.53100000000001</v>
      </c>
      <c r="G61" s="42">
        <v>230.9</v>
      </c>
      <c r="H61" s="21">
        <f t="shared" si="16"/>
        <v>34.921833333333332</v>
      </c>
      <c r="I61" s="3">
        <f t="shared" si="17"/>
        <v>34.943566963165239</v>
      </c>
      <c r="J61" s="3">
        <f t="shared" si="18"/>
        <v>-2.1733629831906853E-2</v>
      </c>
      <c r="K61" s="3">
        <f t="shared" si="19"/>
        <v>209.66140177899143</v>
      </c>
      <c r="L61" s="3">
        <f t="shared" si="20"/>
        <v>33.200000000000017</v>
      </c>
      <c r="M61" s="3">
        <f t="shared" si="21"/>
        <v>34.443873955591975</v>
      </c>
      <c r="N61" s="4">
        <f t="shared" si="81"/>
        <v>-1.2438739555919582</v>
      </c>
      <c r="O61" s="4"/>
      <c r="P61" s="13"/>
      <c r="Q61" s="42" t="s">
        <v>1140</v>
      </c>
      <c r="R61" s="42">
        <v>208.34399999999999</v>
      </c>
      <c r="S61" s="42">
        <v>211.15199999999999</v>
      </c>
      <c r="T61" s="42">
        <v>232.5</v>
      </c>
      <c r="U61" s="21">
        <f t="shared" si="22"/>
        <v>35.191999999999993</v>
      </c>
      <c r="V61" s="3">
        <f t="shared" si="23"/>
        <v>34.943566963165239</v>
      </c>
      <c r="W61" s="3">
        <f t="shared" si="24"/>
        <v>0.24843303683475426</v>
      </c>
      <c r="X61" s="3">
        <f t="shared" si="25"/>
        <v>209.66140177899143</v>
      </c>
      <c r="Y61" s="3">
        <f t="shared" si="26"/>
        <v>33.900000000000006</v>
      </c>
      <c r="Z61" s="3">
        <f t="shared" si="27"/>
        <v>34.443873955591975</v>
      </c>
      <c r="AA61" s="4">
        <f t="shared" si="82"/>
        <v>-0.5438739555919696</v>
      </c>
      <c r="AB61" s="4"/>
      <c r="AC61" s="13"/>
      <c r="AD61" s="42" t="s">
        <v>1140</v>
      </c>
      <c r="AE61" s="42">
        <v>205.18</v>
      </c>
      <c r="AF61" s="42">
        <v>209.33</v>
      </c>
      <c r="AG61" s="42">
        <v>228.8</v>
      </c>
      <c r="AH61" s="21">
        <f t="shared" si="28"/>
        <v>34.888333333333335</v>
      </c>
      <c r="AI61" s="21">
        <f t="shared" si="29"/>
        <v>34.943566963165239</v>
      </c>
      <c r="AJ61" s="3">
        <f t="shared" si="30"/>
        <v>-5.5233629831903386E-2</v>
      </c>
      <c r="AK61" s="3">
        <f t="shared" si="31"/>
        <v>209.66140177899143</v>
      </c>
      <c r="AL61" s="3">
        <f t="shared" si="32"/>
        <v>32.900000000000006</v>
      </c>
      <c r="AM61" s="3">
        <f t="shared" si="33"/>
        <v>34.443873955591975</v>
      </c>
      <c r="AN61" s="4">
        <f t="shared" si="83"/>
        <v>-1.5438739555919696</v>
      </c>
      <c r="AO61" s="4"/>
      <c r="AP61" s="13"/>
      <c r="AQ61" s="42" t="s">
        <v>1140</v>
      </c>
      <c r="AR61" s="42">
        <v>207.21</v>
      </c>
      <c r="AS61" s="42">
        <v>210.024</v>
      </c>
      <c r="AT61" s="42">
        <v>231.4</v>
      </c>
      <c r="AU61" s="21">
        <f t="shared" si="34"/>
        <v>35.003999999999998</v>
      </c>
      <c r="AV61" s="21">
        <f t="shared" si="35"/>
        <v>34.943566963165239</v>
      </c>
      <c r="AW61" s="3">
        <f t="shared" si="36"/>
        <v>6.043303683475898E-2</v>
      </c>
      <c r="AX61" s="3">
        <f t="shared" si="37"/>
        <v>209.66140177899143</v>
      </c>
      <c r="AY61" s="3">
        <f t="shared" si="84"/>
        <v>33.700000000000017</v>
      </c>
      <c r="AZ61" s="3">
        <f t="shared" si="38"/>
        <v>34.443873955591975</v>
      </c>
      <c r="BA61" s="4">
        <f t="shared" si="85"/>
        <v>-0.74387395559195824</v>
      </c>
      <c r="BB61" s="4"/>
      <c r="BC61" s="13"/>
      <c r="BD61" s="42" t="s">
        <v>1140</v>
      </c>
      <c r="BE61" s="42">
        <v>152.57900000000001</v>
      </c>
      <c r="BF61" s="42">
        <v>154.542</v>
      </c>
      <c r="BG61" s="42">
        <v>169.4</v>
      </c>
      <c r="BH61" s="21">
        <f t="shared" si="39"/>
        <v>25.756999999999998</v>
      </c>
      <c r="BI61" s="21">
        <f t="shared" si="40"/>
        <v>25.884123676418696</v>
      </c>
      <c r="BJ61" s="3">
        <f t="shared" si="41"/>
        <v>-0.12712367641869804</v>
      </c>
      <c r="BK61" s="3">
        <f t="shared" si="42"/>
        <v>155.30474205851218</v>
      </c>
      <c r="BL61" s="3">
        <f t="shared" si="71"/>
        <v>24.400000000000006</v>
      </c>
      <c r="BM61" s="3">
        <f t="shared" si="43"/>
        <v>25.51398070784591</v>
      </c>
      <c r="BN61" s="4">
        <f t="shared" si="86"/>
        <v>-1.1139807078459043</v>
      </c>
      <c r="BO61" s="4"/>
      <c r="BP61" s="13"/>
      <c r="BQ61" s="42" t="s">
        <v>1140</v>
      </c>
      <c r="BR61" s="42">
        <v>153.55099999999999</v>
      </c>
      <c r="BS61" s="42">
        <v>155.495</v>
      </c>
      <c r="BT61" s="42">
        <v>171.6</v>
      </c>
      <c r="BU61" s="21">
        <f t="shared" si="44"/>
        <v>25.915833333333332</v>
      </c>
      <c r="BV61" s="21">
        <f t="shared" si="45"/>
        <v>25.884123676418696</v>
      </c>
      <c r="BW61" s="3">
        <f t="shared" si="46"/>
        <v>3.1709656914635787E-2</v>
      </c>
      <c r="BX61" s="3">
        <f t="shared" si="47"/>
        <v>155.30474205851218</v>
      </c>
      <c r="BY61" s="3">
        <f t="shared" si="87"/>
        <v>24.900000000000006</v>
      </c>
      <c r="BZ61" s="3">
        <f t="shared" si="48"/>
        <v>25.51398070784591</v>
      </c>
      <c r="CA61" s="4">
        <f t="shared" si="88"/>
        <v>-0.61398070784590431</v>
      </c>
      <c r="CB61" s="4"/>
      <c r="CC61" s="13"/>
      <c r="CD61" s="42" t="s">
        <v>1140</v>
      </c>
      <c r="CE61" s="42">
        <v>153.095</v>
      </c>
      <c r="CF61" s="42">
        <v>155.03299999999999</v>
      </c>
      <c r="CG61" s="42">
        <v>171.2</v>
      </c>
      <c r="CH61" s="21">
        <f t="shared" si="49"/>
        <v>25.83883333333333</v>
      </c>
      <c r="CI61" s="21">
        <f t="shared" si="50"/>
        <v>25.884123676418696</v>
      </c>
      <c r="CJ61" s="3">
        <f t="shared" si="51"/>
        <v>-4.5290343085365947E-2</v>
      </c>
      <c r="CK61" s="3">
        <f t="shared" si="52"/>
        <v>155.30474205851218</v>
      </c>
      <c r="CL61" s="3">
        <f t="shared" si="89"/>
        <v>24.799999999999983</v>
      </c>
      <c r="CM61" s="3">
        <f t="shared" si="53"/>
        <v>25.51398070784591</v>
      </c>
      <c r="CN61" s="4">
        <f t="shared" si="90"/>
        <v>-0.71398070784592704</v>
      </c>
      <c r="CO61" s="4"/>
      <c r="CP61" s="13"/>
      <c r="CQ61" s="42" t="s">
        <v>1140</v>
      </c>
      <c r="CR61" s="42">
        <v>154.55199999999999</v>
      </c>
      <c r="CS61" s="42">
        <v>158.93799999999999</v>
      </c>
      <c r="CT61" s="42">
        <v>173.3</v>
      </c>
      <c r="CU61" s="21">
        <f t="shared" si="54"/>
        <v>26.489666666666665</v>
      </c>
      <c r="CV61" s="21">
        <f t="shared" si="55"/>
        <v>25.884123676418696</v>
      </c>
      <c r="CW61" s="3">
        <f t="shared" si="56"/>
        <v>0.60554299024796876</v>
      </c>
      <c r="CX61" s="3">
        <f t="shared" si="57"/>
        <v>155.30474205851218</v>
      </c>
      <c r="CY61" s="3">
        <f t="shared" si="91"/>
        <v>25</v>
      </c>
      <c r="CZ61" s="3">
        <f t="shared" si="58"/>
        <v>25.51398070784591</v>
      </c>
      <c r="DA61" s="4">
        <f t="shared" si="92"/>
        <v>-0.51398070784590999</v>
      </c>
      <c r="DB61" s="4"/>
      <c r="DC61" s="13"/>
      <c r="DD61" s="42" t="s">
        <v>1140</v>
      </c>
      <c r="DE61" s="42">
        <v>146.56800000000001</v>
      </c>
      <c r="DF61" s="42">
        <v>148.423</v>
      </c>
      <c r="DG61" s="42">
        <v>163.6</v>
      </c>
      <c r="DH61" s="21">
        <f t="shared" si="59"/>
        <v>24.737166666666667</v>
      </c>
      <c r="DI61" s="21">
        <f t="shared" si="60"/>
        <v>24.62553784628091</v>
      </c>
      <c r="DJ61" s="3">
        <f t="shared" si="61"/>
        <v>0.11162882038575717</v>
      </c>
      <c r="DK61" s="3">
        <f t="shared" si="62"/>
        <v>147.75322707768544</v>
      </c>
      <c r="DL61" s="3">
        <f t="shared" si="93"/>
        <v>23.400000000000006</v>
      </c>
      <c r="DM61" s="3">
        <f t="shared" si="63"/>
        <v>24.273392655079093</v>
      </c>
      <c r="DN61" s="4">
        <f t="shared" si="94"/>
        <v>-0.87339265507908692</v>
      </c>
      <c r="DO61" s="4"/>
      <c r="DP61" s="13"/>
      <c r="DQ61" s="11"/>
      <c r="DR61" s="55" t="str">
        <f t="shared" si="70"/>
        <v>27-03-2026 09:20</v>
      </c>
      <c r="DS61" s="5">
        <f t="shared" si="97"/>
        <v>268.74466666666666</v>
      </c>
      <c r="DT61" s="5">
        <f t="shared" si="65"/>
        <v>267.9363004046167</v>
      </c>
      <c r="DU61" s="6">
        <f t="shared" si="95"/>
        <v>0.8083662620499581</v>
      </c>
      <c r="DV61" s="5">
        <f t="shared" si="66"/>
        <v>1607.6178024276996</v>
      </c>
      <c r="DW61" s="5">
        <f t="shared" si="98"/>
        <v>256.20000000000005</v>
      </c>
      <c r="DX61" s="5">
        <f t="shared" si="68"/>
        <v>264.10481130883068</v>
      </c>
      <c r="DY61" s="6">
        <f t="shared" si="96"/>
        <v>-7.9048113088306309</v>
      </c>
      <c r="DZ61" s="6">
        <f t="shared" si="69"/>
        <v>-12.544666666666615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57" t="s">
        <v>1141</v>
      </c>
      <c r="B62" s="39">
        <v>544</v>
      </c>
      <c r="C62" s="38">
        <v>44.2</v>
      </c>
      <c r="D62" s="12"/>
      <c r="E62" s="42">
        <v>194.61799999999999</v>
      </c>
      <c r="F62" s="42">
        <v>197.12100000000001</v>
      </c>
      <c r="G62" s="42">
        <v>197.7</v>
      </c>
      <c r="H62" s="21">
        <f t="shared" si="16"/>
        <v>32.853499999999997</v>
      </c>
      <c r="I62" s="3">
        <f t="shared" si="17"/>
        <v>32.960949206169595</v>
      </c>
      <c r="J62" s="3">
        <f t="shared" si="18"/>
        <v>-0.10744920616959774</v>
      </c>
      <c r="K62" s="3">
        <f t="shared" si="19"/>
        <v>197.76569523701761</v>
      </c>
      <c r="L62" s="3">
        <f t="shared" si="20"/>
        <v>32.099999999999994</v>
      </c>
      <c r="M62" s="3">
        <f t="shared" si="21"/>
        <v>32.48960763252137</v>
      </c>
      <c r="N62" s="4">
        <f t="shared" si="81"/>
        <v>-0.38960763252137554</v>
      </c>
      <c r="O62" s="4"/>
      <c r="P62" s="13"/>
      <c r="Q62" s="42" t="s">
        <v>1141</v>
      </c>
      <c r="R62" s="42">
        <v>194.85400000000001</v>
      </c>
      <c r="S62" s="42">
        <v>197.44</v>
      </c>
      <c r="T62" s="42">
        <v>198.6</v>
      </c>
      <c r="U62" s="21">
        <f t="shared" si="22"/>
        <v>32.906666666666666</v>
      </c>
      <c r="V62" s="3">
        <f t="shared" si="23"/>
        <v>32.960949206169595</v>
      </c>
      <c r="W62" s="3">
        <f t="shared" si="24"/>
        <v>-5.4282539502928273E-2</v>
      </c>
      <c r="X62" s="3">
        <f t="shared" si="25"/>
        <v>197.76569523701761</v>
      </c>
      <c r="Y62" s="3">
        <f t="shared" si="26"/>
        <v>31.599999999999994</v>
      </c>
      <c r="Z62" s="3">
        <f t="shared" si="27"/>
        <v>32.48960763252137</v>
      </c>
      <c r="AA62" s="4">
        <f t="shared" si="82"/>
        <v>-0.88960763252137554</v>
      </c>
      <c r="AB62" s="4"/>
      <c r="AC62" s="13"/>
      <c r="AD62" s="42" t="s">
        <v>1141</v>
      </c>
      <c r="AE62" s="42">
        <v>191.66900000000001</v>
      </c>
      <c r="AF62" s="42">
        <v>195.35900000000001</v>
      </c>
      <c r="AG62" s="42">
        <v>195.9</v>
      </c>
      <c r="AH62" s="21">
        <f t="shared" si="28"/>
        <v>32.55983333333333</v>
      </c>
      <c r="AI62" s="21">
        <f t="shared" si="29"/>
        <v>32.960949206169595</v>
      </c>
      <c r="AJ62" s="3">
        <f t="shared" si="30"/>
        <v>-0.40111587283626449</v>
      </c>
      <c r="AK62" s="3">
        <f t="shared" si="31"/>
        <v>197.76569523701761</v>
      </c>
      <c r="AL62" s="3">
        <f t="shared" si="32"/>
        <v>31.099999999999994</v>
      </c>
      <c r="AM62" s="3">
        <f t="shared" si="33"/>
        <v>32.48960763252137</v>
      </c>
      <c r="AN62" s="4">
        <f t="shared" si="83"/>
        <v>-1.3896076325213755</v>
      </c>
      <c r="AO62" s="4"/>
      <c r="AP62" s="13"/>
      <c r="AQ62" s="42" t="s">
        <v>1141</v>
      </c>
      <c r="AR62" s="42">
        <v>193.518</v>
      </c>
      <c r="AS62" s="42">
        <v>196.06700000000001</v>
      </c>
      <c r="AT62" s="42">
        <v>197.7</v>
      </c>
      <c r="AU62" s="21">
        <f t="shared" si="34"/>
        <v>32.677833333333332</v>
      </c>
      <c r="AV62" s="21">
        <f t="shared" si="35"/>
        <v>32.960949206169595</v>
      </c>
      <c r="AW62" s="3">
        <f t="shared" si="36"/>
        <v>-0.28311587283626238</v>
      </c>
      <c r="AX62" s="3">
        <f t="shared" si="37"/>
        <v>197.76569523701761</v>
      </c>
      <c r="AY62" s="3">
        <f t="shared" si="84"/>
        <v>31</v>
      </c>
      <c r="AZ62" s="3">
        <f t="shared" si="38"/>
        <v>32.48960763252137</v>
      </c>
      <c r="BA62" s="4">
        <f t="shared" si="85"/>
        <v>-1.4896076325213699</v>
      </c>
      <c r="BB62" s="4"/>
      <c r="BC62" s="13"/>
      <c r="BD62" s="42" t="s">
        <v>1141</v>
      </c>
      <c r="BE62" s="42">
        <v>142.58000000000001</v>
      </c>
      <c r="BF62" s="42">
        <v>144.35599999999999</v>
      </c>
      <c r="BG62" s="42">
        <v>145</v>
      </c>
      <c r="BH62" s="21">
        <f t="shared" si="39"/>
        <v>24.059333333333331</v>
      </c>
      <c r="BI62" s="21">
        <f t="shared" si="40"/>
        <v>24.415517930495998</v>
      </c>
      <c r="BJ62" s="3">
        <f t="shared" si="41"/>
        <v>-0.35618459716266671</v>
      </c>
      <c r="BK62" s="3">
        <f t="shared" si="42"/>
        <v>146.49310758297599</v>
      </c>
      <c r="BL62" s="3">
        <f t="shared" si="71"/>
        <v>22.799999999999997</v>
      </c>
      <c r="BM62" s="3">
        <f t="shared" si="43"/>
        <v>24.066376024089905</v>
      </c>
      <c r="BN62" s="4">
        <f t="shared" si="86"/>
        <v>-1.266376024089908</v>
      </c>
      <c r="BO62" s="4"/>
      <c r="BP62" s="13"/>
      <c r="BQ62" s="42" t="s">
        <v>1141</v>
      </c>
      <c r="BR62" s="42">
        <v>143.661</v>
      </c>
      <c r="BS62" s="42">
        <v>145.42099999999999</v>
      </c>
      <c r="BT62" s="42">
        <v>146.69999999999999</v>
      </c>
      <c r="BU62" s="21">
        <f t="shared" si="44"/>
        <v>24.23683333333333</v>
      </c>
      <c r="BV62" s="21">
        <f t="shared" si="45"/>
        <v>24.415517930495998</v>
      </c>
      <c r="BW62" s="3">
        <f t="shared" si="46"/>
        <v>-0.17868459716266827</v>
      </c>
      <c r="BX62" s="3">
        <f t="shared" si="47"/>
        <v>146.49310758297599</v>
      </c>
      <c r="BY62" s="3">
        <f t="shared" si="87"/>
        <v>22.999999999999986</v>
      </c>
      <c r="BZ62" s="3">
        <f t="shared" si="48"/>
        <v>24.066376024089905</v>
      </c>
      <c r="CA62" s="4">
        <f t="shared" si="88"/>
        <v>-1.0663760240899194</v>
      </c>
      <c r="CB62" s="4"/>
      <c r="CC62" s="13"/>
      <c r="CD62" s="42" t="s">
        <v>1141</v>
      </c>
      <c r="CE62" s="42">
        <v>143.04400000000001</v>
      </c>
      <c r="CF62" s="42">
        <v>144.79300000000001</v>
      </c>
      <c r="CG62" s="42">
        <v>146.4</v>
      </c>
      <c r="CH62" s="21">
        <f t="shared" si="49"/>
        <v>24.132166666666667</v>
      </c>
      <c r="CI62" s="21">
        <f t="shared" si="50"/>
        <v>24.415517930495998</v>
      </c>
      <c r="CJ62" s="3">
        <f t="shared" si="51"/>
        <v>-0.2833512638293314</v>
      </c>
      <c r="CK62" s="3">
        <f t="shared" si="52"/>
        <v>146.49310758297599</v>
      </c>
      <c r="CL62" s="3">
        <f t="shared" si="89"/>
        <v>22.900000000000006</v>
      </c>
      <c r="CM62" s="3">
        <f t="shared" si="53"/>
        <v>24.066376024089905</v>
      </c>
      <c r="CN62" s="4">
        <f t="shared" si="90"/>
        <v>-1.1663760240898995</v>
      </c>
      <c r="CO62" s="4"/>
      <c r="CP62" s="13"/>
      <c r="CQ62" s="42" t="s">
        <v>1141</v>
      </c>
      <c r="CR62" s="42">
        <v>144.45599999999999</v>
      </c>
      <c r="CS62" s="42">
        <v>148.614</v>
      </c>
      <c r="CT62" s="42">
        <v>148.30000000000001</v>
      </c>
      <c r="CU62" s="21">
        <f t="shared" si="54"/>
        <v>24.768999999999998</v>
      </c>
      <c r="CV62" s="21">
        <f t="shared" si="55"/>
        <v>24.415517930495998</v>
      </c>
      <c r="CW62" s="3">
        <f t="shared" si="56"/>
        <v>0.35348206950400041</v>
      </c>
      <c r="CX62" s="3">
        <f t="shared" si="57"/>
        <v>146.49310758297599</v>
      </c>
      <c r="CY62" s="3">
        <f t="shared" si="91"/>
        <v>23.100000000000009</v>
      </c>
      <c r="CZ62" s="3">
        <f t="shared" si="58"/>
        <v>24.066376024089905</v>
      </c>
      <c r="DA62" s="4">
        <f t="shared" si="92"/>
        <v>-0.96637602408989665</v>
      </c>
      <c r="DB62" s="4"/>
      <c r="DC62" s="13"/>
      <c r="DD62" s="42" t="s">
        <v>1141</v>
      </c>
      <c r="DE62" s="42">
        <v>137.19399999999999</v>
      </c>
      <c r="DF62" s="42">
        <v>138.90299999999999</v>
      </c>
      <c r="DG62" s="42">
        <v>140.19999999999999</v>
      </c>
      <c r="DH62" s="21">
        <f t="shared" si="59"/>
        <v>23.150499999999997</v>
      </c>
      <c r="DI62" s="21">
        <f t="shared" si="60"/>
        <v>23.228341370572803</v>
      </c>
      <c r="DJ62" s="3">
        <f t="shared" si="61"/>
        <v>-7.7841370572805602E-2</v>
      </c>
      <c r="DK62" s="3">
        <f t="shared" si="62"/>
        <v>139.37004822343681</v>
      </c>
      <c r="DL62" s="3">
        <f t="shared" si="93"/>
        <v>21.999999999999986</v>
      </c>
      <c r="DM62" s="3">
        <f t="shared" si="63"/>
        <v>22.896176088973611</v>
      </c>
      <c r="DN62" s="4">
        <f t="shared" si="94"/>
        <v>-0.89617608897362544</v>
      </c>
      <c r="DO62" s="4"/>
      <c r="DP62" s="13"/>
      <c r="DQ62" s="11"/>
      <c r="DR62" s="55" t="str">
        <f t="shared" si="70"/>
        <v>27-03-2026 09:10</v>
      </c>
      <c r="DS62" s="5">
        <f t="shared" si="97"/>
        <v>251.34566666666666</v>
      </c>
      <c r="DT62" s="5">
        <f t="shared" si="65"/>
        <v>252.73420991723521</v>
      </c>
      <c r="DU62" s="6">
        <f t="shared" si="95"/>
        <v>-1.3885432505685458</v>
      </c>
      <c r="DV62" s="5">
        <f t="shared" si="66"/>
        <v>1516.4052595034109</v>
      </c>
      <c r="DW62" s="5">
        <f t="shared" si="98"/>
        <v>239.59999999999997</v>
      </c>
      <c r="DX62" s="5">
        <f t="shared" si="68"/>
        <v>249.12011071541866</v>
      </c>
      <c r="DY62" s="6">
        <f t="shared" si="96"/>
        <v>-9.5201107154186957</v>
      </c>
      <c r="DZ62" s="6">
        <f t="shared" si="69"/>
        <v>-11.745666666666693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57" t="s">
        <v>1142</v>
      </c>
      <c r="B63" s="39">
        <v>505</v>
      </c>
      <c r="C63" s="38">
        <v>42.19</v>
      </c>
      <c r="D63" s="12"/>
      <c r="E63" s="42">
        <v>179.792</v>
      </c>
      <c r="F63" s="42">
        <v>182.04900000000001</v>
      </c>
      <c r="G63" s="42">
        <v>165.6</v>
      </c>
      <c r="H63" s="21">
        <f t="shared" si="16"/>
        <v>30.3415</v>
      </c>
      <c r="I63" s="3">
        <f t="shared" si="17"/>
        <v>30.828703817641276</v>
      </c>
      <c r="J63" s="3">
        <f t="shared" si="18"/>
        <v>-0.48720381764127652</v>
      </c>
      <c r="K63" s="3">
        <f t="shared" si="19"/>
        <v>184.97222290584762</v>
      </c>
      <c r="L63" s="3">
        <f t="shared" si="20"/>
        <v>27.400000000000006</v>
      </c>
      <c r="M63" s="3">
        <f t="shared" si="21"/>
        <v>30.387853353049007</v>
      </c>
      <c r="N63" s="4">
        <f t="shared" si="81"/>
        <v>-2.987853353049001</v>
      </c>
      <c r="O63" s="4"/>
      <c r="P63" s="13"/>
      <c r="Q63" s="42" t="s">
        <v>1142</v>
      </c>
      <c r="R63" s="42">
        <v>180.93600000000001</v>
      </c>
      <c r="S63" s="42">
        <v>183.26300000000001</v>
      </c>
      <c r="T63" s="42">
        <v>167</v>
      </c>
      <c r="U63" s="21">
        <f t="shared" si="22"/>
        <v>30.543833333333332</v>
      </c>
      <c r="V63" s="3">
        <f t="shared" si="23"/>
        <v>30.828703817641276</v>
      </c>
      <c r="W63" s="3">
        <f t="shared" si="24"/>
        <v>-0.28487048430794459</v>
      </c>
      <c r="X63" s="3">
        <f t="shared" si="25"/>
        <v>184.97222290584762</v>
      </c>
      <c r="Y63" s="3">
        <f t="shared" si="26"/>
        <v>28.5</v>
      </c>
      <c r="Z63" s="3">
        <f t="shared" si="27"/>
        <v>30.387853353049007</v>
      </c>
      <c r="AA63" s="4">
        <f t="shared" si="82"/>
        <v>-1.8878533530490067</v>
      </c>
      <c r="AB63" s="4"/>
      <c r="AC63" s="13"/>
      <c r="AD63" s="42" t="s">
        <v>1142</v>
      </c>
      <c r="AE63" s="42">
        <v>178.16800000000001</v>
      </c>
      <c r="AF63" s="42">
        <v>181.47399999999999</v>
      </c>
      <c r="AG63" s="42">
        <v>164.8</v>
      </c>
      <c r="AH63" s="21">
        <f t="shared" si="28"/>
        <v>30.245666666666665</v>
      </c>
      <c r="AI63" s="21">
        <f t="shared" si="29"/>
        <v>30.828703817641276</v>
      </c>
      <c r="AJ63" s="3">
        <f t="shared" si="30"/>
        <v>-0.58303715097461151</v>
      </c>
      <c r="AK63" s="3">
        <f t="shared" si="31"/>
        <v>184.97222290584762</v>
      </c>
      <c r="AL63" s="3">
        <f t="shared" si="32"/>
        <v>28.100000000000023</v>
      </c>
      <c r="AM63" s="3">
        <f t="shared" si="33"/>
        <v>30.387853353049007</v>
      </c>
      <c r="AN63" s="4">
        <f t="shared" si="83"/>
        <v>-2.287853353048984</v>
      </c>
      <c r="AO63" s="4"/>
      <c r="AP63" s="13"/>
      <c r="AQ63" s="42" t="s">
        <v>1142</v>
      </c>
      <c r="AR63" s="42">
        <v>179.732</v>
      </c>
      <c r="AS63" s="42">
        <v>182.02600000000001</v>
      </c>
      <c r="AT63" s="42">
        <v>166.7</v>
      </c>
      <c r="AU63" s="21">
        <f t="shared" si="34"/>
        <v>30.337666666666667</v>
      </c>
      <c r="AV63" s="21">
        <f t="shared" si="35"/>
        <v>30.828703817641276</v>
      </c>
      <c r="AW63" s="3">
        <f t="shared" si="36"/>
        <v>-0.4910371509746092</v>
      </c>
      <c r="AX63" s="3">
        <f t="shared" si="37"/>
        <v>184.97222290584762</v>
      </c>
      <c r="AY63" s="3">
        <f t="shared" si="84"/>
        <v>28.299999999999983</v>
      </c>
      <c r="AZ63" s="3">
        <f t="shared" si="38"/>
        <v>30.387853353049007</v>
      </c>
      <c r="BA63" s="4">
        <f t="shared" si="85"/>
        <v>-2.0878533530490238</v>
      </c>
      <c r="BB63" s="4"/>
      <c r="BC63" s="13"/>
      <c r="BD63" s="42" t="s">
        <v>1142</v>
      </c>
      <c r="BE63" s="42">
        <v>132.47300000000001</v>
      </c>
      <c r="BF63" s="42">
        <v>134.08199999999999</v>
      </c>
      <c r="BG63" s="42">
        <v>122.2</v>
      </c>
      <c r="BH63" s="21">
        <f t="shared" si="39"/>
        <v>22.346999999999998</v>
      </c>
      <c r="BI63" s="21">
        <f t="shared" si="40"/>
        <v>22.836076901956496</v>
      </c>
      <c r="BJ63" s="3">
        <f t="shared" si="41"/>
        <v>-0.48907690195649778</v>
      </c>
      <c r="BK63" s="3">
        <f t="shared" si="42"/>
        <v>137.01646141173902</v>
      </c>
      <c r="BL63" s="3">
        <f t="shared" si="71"/>
        <v>20.900000000000006</v>
      </c>
      <c r="BM63" s="3">
        <f t="shared" si="43"/>
        <v>22.509521002258516</v>
      </c>
      <c r="BN63" s="4">
        <f t="shared" si="86"/>
        <v>-1.6095210022585107</v>
      </c>
      <c r="BO63" s="4"/>
      <c r="BP63" s="13"/>
      <c r="BQ63" s="42" t="s">
        <v>1142</v>
      </c>
      <c r="BR63" s="42">
        <v>133.619</v>
      </c>
      <c r="BS63" s="42">
        <v>135.24199999999999</v>
      </c>
      <c r="BT63" s="42">
        <v>123.7</v>
      </c>
      <c r="BU63" s="21">
        <f t="shared" si="44"/>
        <v>22.540333333333329</v>
      </c>
      <c r="BV63" s="21">
        <f t="shared" si="45"/>
        <v>22.836076901956496</v>
      </c>
      <c r="BW63" s="3">
        <f t="shared" si="46"/>
        <v>-0.2957435686231662</v>
      </c>
      <c r="BX63" s="3">
        <f t="shared" si="47"/>
        <v>137.01646141173902</v>
      </c>
      <c r="BY63" s="3">
        <f t="shared" si="87"/>
        <v>21.100000000000009</v>
      </c>
      <c r="BZ63" s="3">
        <f t="shared" si="48"/>
        <v>22.509521002258516</v>
      </c>
      <c r="CA63" s="4">
        <f t="shared" si="88"/>
        <v>-1.4095210022585078</v>
      </c>
      <c r="CB63" s="4"/>
      <c r="CC63" s="13"/>
      <c r="CD63" s="42" t="s">
        <v>1142</v>
      </c>
      <c r="CE63" s="42">
        <v>132.93700000000001</v>
      </c>
      <c r="CF63" s="42">
        <v>134.55199999999999</v>
      </c>
      <c r="CG63" s="42">
        <v>123.5</v>
      </c>
      <c r="CH63" s="21">
        <f t="shared" si="49"/>
        <v>22.425333333333331</v>
      </c>
      <c r="CI63" s="21">
        <f t="shared" si="50"/>
        <v>22.836076901956496</v>
      </c>
      <c r="CJ63" s="3">
        <f t="shared" si="51"/>
        <v>-0.41074356862316463</v>
      </c>
      <c r="CK63" s="3">
        <f t="shared" si="52"/>
        <v>137.01646141173902</v>
      </c>
      <c r="CL63" s="3">
        <f t="shared" si="89"/>
        <v>21</v>
      </c>
      <c r="CM63" s="3">
        <f t="shared" si="53"/>
        <v>22.509521002258516</v>
      </c>
      <c r="CN63" s="4">
        <f t="shared" si="90"/>
        <v>-1.5095210022585164</v>
      </c>
      <c r="CO63" s="4"/>
      <c r="CP63" s="13"/>
      <c r="CQ63" s="42" t="s">
        <v>1142</v>
      </c>
      <c r="CR63" s="42">
        <v>134.27099999999999</v>
      </c>
      <c r="CS63" s="42">
        <v>138.14400000000001</v>
      </c>
      <c r="CT63" s="42">
        <v>125.2</v>
      </c>
      <c r="CU63" s="21">
        <f t="shared" si="54"/>
        <v>23.024000000000001</v>
      </c>
      <c r="CV63" s="21">
        <f t="shared" si="55"/>
        <v>22.836076901956496</v>
      </c>
      <c r="CW63" s="3">
        <f t="shared" si="56"/>
        <v>0.18792309804350538</v>
      </c>
      <c r="CX63" s="3">
        <f t="shared" si="57"/>
        <v>137.01646141173902</v>
      </c>
      <c r="CY63" s="3">
        <f t="shared" si="91"/>
        <v>21.200000000000003</v>
      </c>
      <c r="CZ63" s="3">
        <f t="shared" si="58"/>
        <v>22.509521002258516</v>
      </c>
      <c r="DA63" s="4">
        <f t="shared" si="92"/>
        <v>-1.3095210022585135</v>
      </c>
      <c r="DB63" s="4"/>
      <c r="DC63" s="13"/>
      <c r="DD63" s="42" t="s">
        <v>1142</v>
      </c>
      <c r="DE63" s="42">
        <v>127.634</v>
      </c>
      <c r="DF63" s="42">
        <v>129.197</v>
      </c>
      <c r="DG63" s="42">
        <v>118.2</v>
      </c>
      <c r="DH63" s="21">
        <f t="shared" si="59"/>
        <v>21.532833333333333</v>
      </c>
      <c r="DI63" s="21">
        <f t="shared" si="60"/>
        <v>21.725698850760452</v>
      </c>
      <c r="DJ63" s="3">
        <f t="shared" si="61"/>
        <v>-0.19286551742711922</v>
      </c>
      <c r="DK63" s="3">
        <f t="shared" si="62"/>
        <v>130.35419310456268</v>
      </c>
      <c r="DL63" s="3">
        <f t="shared" si="93"/>
        <v>20.100000000000009</v>
      </c>
      <c r="DM63" s="3">
        <f t="shared" si="63"/>
        <v>21.415021357194579</v>
      </c>
      <c r="DN63" s="4">
        <f t="shared" si="94"/>
        <v>-1.3150213571945706</v>
      </c>
      <c r="DO63" s="4"/>
      <c r="DP63" s="13"/>
      <c r="DQ63" s="11"/>
      <c r="DR63" s="55" t="str">
        <f t="shared" si="70"/>
        <v>27-03-2026 09:00</v>
      </c>
      <c r="DS63" s="5">
        <f t="shared" si="97"/>
        <v>233.33816666666667</v>
      </c>
      <c r="DT63" s="5">
        <f t="shared" si="65"/>
        <v>236.3848217291515</v>
      </c>
      <c r="DU63" s="6">
        <f t="shared" si="95"/>
        <v>-3.046655062484831</v>
      </c>
      <c r="DV63" s="5">
        <f t="shared" si="66"/>
        <v>1418.3089303749093</v>
      </c>
      <c r="DW63" s="5">
        <f t="shared" si="98"/>
        <v>216.60000000000002</v>
      </c>
      <c r="DX63" s="5">
        <f t="shared" si="68"/>
        <v>233.00451877842465</v>
      </c>
      <c r="DY63" s="6">
        <f t="shared" si="96"/>
        <v>-16.404518778424631</v>
      </c>
      <c r="DZ63" s="6">
        <f t="shared" si="69"/>
        <v>-16.738166666666643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57" t="s">
        <v>1143</v>
      </c>
      <c r="B64" s="39">
        <v>456</v>
      </c>
      <c r="C64" s="38">
        <v>40.47</v>
      </c>
      <c r="D64" s="12"/>
      <c r="E64" s="42">
        <v>160.91999999999999</v>
      </c>
      <c r="F64" s="42">
        <v>162.84299999999999</v>
      </c>
      <c r="G64" s="42">
        <v>138.19999999999999</v>
      </c>
      <c r="H64" s="21">
        <f t="shared" si="16"/>
        <v>27.140499999999996</v>
      </c>
      <c r="I64" s="3">
        <f t="shared" si="17"/>
        <v>28.015712983835638</v>
      </c>
      <c r="J64" s="3">
        <f t="shared" si="18"/>
        <v>-0.87521298383564172</v>
      </c>
      <c r="K64" s="3">
        <f t="shared" si="19"/>
        <v>168.09427790301385</v>
      </c>
      <c r="L64" s="3">
        <f t="shared" si="20"/>
        <v>25.599999999999994</v>
      </c>
      <c r="M64" s="3">
        <f t="shared" si="21"/>
        <v>27.615088288166788</v>
      </c>
      <c r="N64" s="4">
        <f t="shared" si="81"/>
        <v>-2.015088288166794</v>
      </c>
      <c r="O64" s="4"/>
      <c r="P64" s="13"/>
      <c r="Q64" s="42" t="s">
        <v>1143</v>
      </c>
      <c r="R64" s="42">
        <v>162.23500000000001</v>
      </c>
      <c r="S64" s="42">
        <v>164.22</v>
      </c>
      <c r="T64" s="42">
        <v>138.5</v>
      </c>
      <c r="U64" s="21">
        <f t="shared" si="22"/>
        <v>27.369999999999997</v>
      </c>
      <c r="V64" s="3">
        <f t="shared" si="23"/>
        <v>28.015712983835638</v>
      </c>
      <c r="W64" s="3">
        <f t="shared" si="24"/>
        <v>-0.64571298383564013</v>
      </c>
      <c r="X64" s="3">
        <f t="shared" si="25"/>
        <v>168.09427790301385</v>
      </c>
      <c r="Y64" s="3">
        <f t="shared" si="26"/>
        <v>25.200000000000003</v>
      </c>
      <c r="Z64" s="3">
        <f t="shared" si="27"/>
        <v>27.615088288166788</v>
      </c>
      <c r="AA64" s="4">
        <f t="shared" si="82"/>
        <v>-2.4150882881667854</v>
      </c>
      <c r="AB64" s="4"/>
      <c r="AC64" s="13"/>
      <c r="AD64" s="42" t="s">
        <v>1143</v>
      </c>
      <c r="AE64" s="42">
        <v>159.72800000000001</v>
      </c>
      <c r="AF64" s="42">
        <v>162.52199999999999</v>
      </c>
      <c r="AG64" s="42">
        <v>136.69999999999999</v>
      </c>
      <c r="AH64" s="21">
        <f t="shared" si="28"/>
        <v>27.086999999999996</v>
      </c>
      <c r="AI64" s="21">
        <f t="shared" si="29"/>
        <v>28.015712983835638</v>
      </c>
      <c r="AJ64" s="3">
        <f t="shared" si="30"/>
        <v>-0.92871298383564138</v>
      </c>
      <c r="AK64" s="3">
        <f t="shared" si="31"/>
        <v>168.09427790301385</v>
      </c>
      <c r="AL64" s="3">
        <f t="shared" si="32"/>
        <v>25.099999999999994</v>
      </c>
      <c r="AM64" s="3">
        <f t="shared" si="33"/>
        <v>27.615088288166788</v>
      </c>
      <c r="AN64" s="4">
        <f t="shared" si="83"/>
        <v>-2.515088288166794</v>
      </c>
      <c r="AO64" s="4"/>
      <c r="AP64" s="13"/>
      <c r="AQ64" s="42" t="s">
        <v>1143</v>
      </c>
      <c r="AR64" s="42">
        <v>161.32499999999999</v>
      </c>
      <c r="AS64" s="42">
        <v>163.31700000000001</v>
      </c>
      <c r="AT64" s="42">
        <v>138.4</v>
      </c>
      <c r="AU64" s="21">
        <f t="shared" si="34"/>
        <v>27.2195</v>
      </c>
      <c r="AV64" s="21">
        <f t="shared" si="35"/>
        <v>28.015712983835638</v>
      </c>
      <c r="AW64" s="3">
        <f t="shared" si="36"/>
        <v>-0.79621298383563754</v>
      </c>
      <c r="AX64" s="3">
        <f t="shared" si="37"/>
        <v>168.09427790301385</v>
      </c>
      <c r="AY64" s="3">
        <f t="shared" si="84"/>
        <v>25.800000000000011</v>
      </c>
      <c r="AZ64" s="3">
        <f t="shared" si="38"/>
        <v>27.615088288166788</v>
      </c>
      <c r="BA64" s="4">
        <f t="shared" si="85"/>
        <v>-1.8150882881667769</v>
      </c>
      <c r="BB64" s="4"/>
      <c r="BC64" s="13"/>
      <c r="BD64" s="42" t="s">
        <v>1143</v>
      </c>
      <c r="BE64" s="42">
        <v>118.57</v>
      </c>
      <c r="BF64" s="42">
        <v>119.998</v>
      </c>
      <c r="BG64" s="42">
        <v>101.3</v>
      </c>
      <c r="BH64" s="21">
        <f t="shared" si="39"/>
        <v>19.999666666666666</v>
      </c>
      <c r="BI64" s="21">
        <f t="shared" si="40"/>
        <v>20.752379988026401</v>
      </c>
      <c r="BJ64" s="3">
        <f t="shared" si="41"/>
        <v>-0.75271332135973523</v>
      </c>
      <c r="BK64" s="3">
        <f t="shared" si="42"/>
        <v>124.51427992815839</v>
      </c>
      <c r="BL64" s="3">
        <f t="shared" si="71"/>
        <v>18.899999999999991</v>
      </c>
      <c r="BM64" s="3">
        <f t="shared" si="43"/>
        <v>20.455620954197624</v>
      </c>
      <c r="BN64" s="4">
        <f t="shared" si="86"/>
        <v>-1.5556209541976322</v>
      </c>
      <c r="BO64" s="4"/>
      <c r="BP64" s="13"/>
      <c r="BQ64" s="42" t="s">
        <v>1143</v>
      </c>
      <c r="BR64" s="42">
        <v>119.575</v>
      </c>
      <c r="BS64" s="42">
        <v>120.991</v>
      </c>
      <c r="BT64" s="42">
        <v>102.6</v>
      </c>
      <c r="BU64" s="21">
        <f t="shared" si="44"/>
        <v>20.165166666666664</v>
      </c>
      <c r="BV64" s="21">
        <f t="shared" si="45"/>
        <v>20.752379988026401</v>
      </c>
      <c r="BW64" s="3">
        <f t="shared" si="46"/>
        <v>-0.58721332135973725</v>
      </c>
      <c r="BX64" s="3">
        <f t="shared" si="47"/>
        <v>124.51427992815839</v>
      </c>
      <c r="BY64" s="3">
        <f t="shared" si="87"/>
        <v>19.099999999999994</v>
      </c>
      <c r="BZ64" s="3">
        <f t="shared" si="48"/>
        <v>20.455620954197624</v>
      </c>
      <c r="CA64" s="4">
        <f t="shared" si="88"/>
        <v>-1.3556209541976294</v>
      </c>
      <c r="CB64" s="4"/>
      <c r="CC64" s="13"/>
      <c r="CD64" s="42" t="s">
        <v>1143</v>
      </c>
      <c r="CE64" s="42">
        <v>119.318</v>
      </c>
      <c r="CF64" s="42">
        <v>120.74299999999999</v>
      </c>
      <c r="CG64" s="42">
        <v>102.5</v>
      </c>
      <c r="CH64" s="21">
        <f t="shared" si="49"/>
        <v>20.12383333333333</v>
      </c>
      <c r="CI64" s="21">
        <f t="shared" si="50"/>
        <v>20.752379988026401</v>
      </c>
      <c r="CJ64" s="3">
        <f t="shared" si="51"/>
        <v>-0.62854665469307136</v>
      </c>
      <c r="CK64" s="3">
        <f t="shared" si="52"/>
        <v>124.51427992815839</v>
      </c>
      <c r="CL64" s="3">
        <f t="shared" si="89"/>
        <v>19</v>
      </c>
      <c r="CM64" s="3">
        <f t="shared" si="53"/>
        <v>20.455620954197624</v>
      </c>
      <c r="CN64" s="4">
        <f t="shared" si="90"/>
        <v>-1.4556209541976237</v>
      </c>
      <c r="CO64" s="4"/>
      <c r="CP64" s="13"/>
      <c r="CQ64" s="42" t="s">
        <v>1143</v>
      </c>
      <c r="CR64" s="42">
        <v>120.57</v>
      </c>
      <c r="CS64" s="42">
        <v>123.83799999999999</v>
      </c>
      <c r="CT64" s="42">
        <v>104</v>
      </c>
      <c r="CU64" s="21">
        <f t="shared" si="54"/>
        <v>20.639666666666663</v>
      </c>
      <c r="CV64" s="21">
        <f t="shared" si="55"/>
        <v>20.752379988026401</v>
      </c>
      <c r="CW64" s="3">
        <f t="shared" si="56"/>
        <v>-0.11271332135973822</v>
      </c>
      <c r="CX64" s="3">
        <f t="shared" si="57"/>
        <v>124.51427992815839</v>
      </c>
      <c r="CY64" s="3">
        <f t="shared" si="91"/>
        <v>19.200000000000003</v>
      </c>
      <c r="CZ64" s="3">
        <f t="shared" si="58"/>
        <v>20.455620954197624</v>
      </c>
      <c r="DA64" s="4">
        <f t="shared" si="92"/>
        <v>-1.2556209541976209</v>
      </c>
      <c r="DB64" s="4"/>
      <c r="DC64" s="13"/>
      <c r="DD64" s="42" t="s">
        <v>1143</v>
      </c>
      <c r="DE64" s="42">
        <v>114.267</v>
      </c>
      <c r="DF64" s="42">
        <v>115.631</v>
      </c>
      <c r="DG64" s="42">
        <v>98.1</v>
      </c>
      <c r="DH64" s="21">
        <f t="shared" si="59"/>
        <v>19.271833333333333</v>
      </c>
      <c r="DI64" s="21">
        <f t="shared" si="60"/>
        <v>19.74331930970952</v>
      </c>
      <c r="DJ64" s="3">
        <f t="shared" si="61"/>
        <v>-0.4714859763761865</v>
      </c>
      <c r="DK64" s="3">
        <f t="shared" si="62"/>
        <v>118.45991585825713</v>
      </c>
      <c r="DL64" s="3">
        <f t="shared" si="93"/>
        <v>18.199999999999989</v>
      </c>
      <c r="DM64" s="3">
        <f t="shared" si="63"/>
        <v>19.460989843580673</v>
      </c>
      <c r="DN64" s="4">
        <f t="shared" si="94"/>
        <v>-1.2609898435806848</v>
      </c>
      <c r="DO64" s="4"/>
      <c r="DP64" s="13"/>
      <c r="DQ64" s="11"/>
      <c r="DR64" s="55" t="str">
        <f t="shared" si="70"/>
        <v>27-03-2026 08:50</v>
      </c>
      <c r="DS64" s="5">
        <f t="shared" si="97"/>
        <v>209.01716666666664</v>
      </c>
      <c r="DT64" s="5">
        <f t="shared" si="65"/>
        <v>214.81569119715766</v>
      </c>
      <c r="DU64" s="6">
        <f t="shared" si="95"/>
        <v>-5.7985245304910222</v>
      </c>
      <c r="DV64" s="5">
        <f t="shared" si="66"/>
        <v>1288.8941471829462</v>
      </c>
      <c r="DW64" s="5">
        <f t="shared" si="98"/>
        <v>196.09999999999997</v>
      </c>
      <c r="DX64" s="5">
        <f t="shared" si="68"/>
        <v>211.74382681303834</v>
      </c>
      <c r="DY64" s="6">
        <f t="shared" si="96"/>
        <v>-15.643826813038373</v>
      </c>
      <c r="DZ64" s="6">
        <f t="shared" si="69"/>
        <v>-12.917166666666674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57" t="s">
        <v>1144</v>
      </c>
      <c r="B65" s="39">
        <v>414</v>
      </c>
      <c r="C65" s="38">
        <v>38.46</v>
      </c>
      <c r="D65" s="12"/>
      <c r="E65" s="42">
        <v>143.41800000000001</v>
      </c>
      <c r="F65" s="42">
        <v>146.958</v>
      </c>
      <c r="G65" s="42">
        <v>112.6</v>
      </c>
      <c r="H65" s="21">
        <f t="shared" si="16"/>
        <v>24.492999999999999</v>
      </c>
      <c r="I65" s="3">
        <f t="shared" si="17"/>
        <v>25.624499017966375</v>
      </c>
      <c r="J65" s="3">
        <f t="shared" si="18"/>
        <v>-1.1314990179663766</v>
      </c>
      <c r="K65" s="3">
        <f t="shared" si="19"/>
        <v>153.74699410779826</v>
      </c>
      <c r="L65" s="3">
        <f t="shared" si="20"/>
        <v>22.799999999999997</v>
      </c>
      <c r="M65" s="3">
        <f t="shared" si="21"/>
        <v>25.258068682009455</v>
      </c>
      <c r="N65" s="4">
        <f t="shared" si="81"/>
        <v>-2.4580686820094577</v>
      </c>
      <c r="O65" s="4"/>
      <c r="P65" s="13"/>
      <c r="Q65" s="42" t="s">
        <v>1144</v>
      </c>
      <c r="R65" s="42">
        <v>146.96700000000001</v>
      </c>
      <c r="S65" s="42">
        <v>148.767</v>
      </c>
      <c r="T65" s="42">
        <v>113.3</v>
      </c>
      <c r="U65" s="21">
        <f t="shared" si="22"/>
        <v>24.794499999999999</v>
      </c>
      <c r="V65" s="3">
        <f t="shared" si="23"/>
        <v>25.624499017966375</v>
      </c>
      <c r="W65" s="3">
        <f t="shared" si="24"/>
        <v>-0.82999901796637587</v>
      </c>
      <c r="X65" s="3">
        <f t="shared" si="25"/>
        <v>153.74699410779826</v>
      </c>
      <c r="Y65" s="3">
        <f t="shared" si="26"/>
        <v>23</v>
      </c>
      <c r="Z65" s="3">
        <f t="shared" si="27"/>
        <v>25.258068682009455</v>
      </c>
      <c r="AA65" s="4">
        <f t="shared" si="82"/>
        <v>-2.2580686820094549</v>
      </c>
      <c r="AB65" s="4"/>
      <c r="AC65" s="13"/>
      <c r="AD65" s="42" t="s">
        <v>1144</v>
      </c>
      <c r="AE65" s="42">
        <v>144.45599999999999</v>
      </c>
      <c r="AF65" s="42">
        <v>146.64400000000001</v>
      </c>
      <c r="AG65" s="42">
        <v>111.6</v>
      </c>
      <c r="AH65" s="21">
        <f t="shared" si="28"/>
        <v>24.440666666666665</v>
      </c>
      <c r="AI65" s="21">
        <f t="shared" si="29"/>
        <v>25.624499017966375</v>
      </c>
      <c r="AJ65" s="3">
        <f t="shared" si="30"/>
        <v>-1.18383235129971</v>
      </c>
      <c r="AK65" s="3">
        <f t="shared" si="31"/>
        <v>153.74699410779826</v>
      </c>
      <c r="AL65" s="3">
        <f t="shared" si="32"/>
        <v>22.899999999999991</v>
      </c>
      <c r="AM65" s="3">
        <f t="shared" si="33"/>
        <v>25.258068682009455</v>
      </c>
      <c r="AN65" s="4">
        <f t="shared" si="83"/>
        <v>-2.3580686820094634</v>
      </c>
      <c r="AO65" s="4"/>
      <c r="AP65" s="13"/>
      <c r="AQ65" s="42" t="s">
        <v>1144</v>
      </c>
      <c r="AR65" s="42">
        <v>145.78299999999999</v>
      </c>
      <c r="AS65" s="42">
        <v>147.52600000000001</v>
      </c>
      <c r="AT65" s="42">
        <v>112.6</v>
      </c>
      <c r="AU65" s="21">
        <f t="shared" si="34"/>
        <v>24.587666666666667</v>
      </c>
      <c r="AV65" s="21">
        <f t="shared" si="35"/>
        <v>25.624499017966375</v>
      </c>
      <c r="AW65" s="3">
        <f t="shared" si="36"/>
        <v>-1.036832351299708</v>
      </c>
      <c r="AX65" s="3">
        <f t="shared" si="37"/>
        <v>153.74699410779826</v>
      </c>
      <c r="AY65" s="3">
        <f t="shared" si="84"/>
        <v>22.799999999999997</v>
      </c>
      <c r="AZ65" s="3">
        <f t="shared" si="38"/>
        <v>25.258068682009455</v>
      </c>
      <c r="BA65" s="4">
        <f t="shared" si="85"/>
        <v>-2.4580686820094577</v>
      </c>
      <c r="BB65" s="4"/>
      <c r="BC65" s="13"/>
      <c r="BD65" s="42" t="s">
        <v>1144</v>
      </c>
      <c r="BE65" s="42">
        <v>106.83</v>
      </c>
      <c r="BF65" s="42">
        <v>108.095</v>
      </c>
      <c r="BG65" s="42">
        <v>82.4</v>
      </c>
      <c r="BH65" s="21">
        <f t="shared" si="39"/>
        <v>18.015833333333333</v>
      </c>
      <c r="BI65" s="21">
        <f t="shared" si="40"/>
        <v>18.981110383678796</v>
      </c>
      <c r="BJ65" s="3">
        <f t="shared" si="41"/>
        <v>-0.96527705034546329</v>
      </c>
      <c r="BK65" s="3">
        <f t="shared" si="42"/>
        <v>113.88666230207278</v>
      </c>
      <c r="BL65" s="3">
        <f t="shared" si="71"/>
        <v>16.700000000000003</v>
      </c>
      <c r="BM65" s="3">
        <f t="shared" si="43"/>
        <v>18.709680505192189</v>
      </c>
      <c r="BN65" s="4">
        <f t="shared" si="86"/>
        <v>-2.0096805051921862</v>
      </c>
      <c r="BO65" s="4"/>
      <c r="BP65" s="13"/>
      <c r="BQ65" s="42" t="s">
        <v>1144</v>
      </c>
      <c r="BR65" s="42">
        <v>107.887</v>
      </c>
      <c r="BS65" s="42">
        <v>109.142</v>
      </c>
      <c r="BT65" s="42">
        <v>83.5</v>
      </c>
      <c r="BU65" s="21">
        <f t="shared" si="44"/>
        <v>18.190333333333331</v>
      </c>
      <c r="BV65" s="21">
        <f t="shared" si="45"/>
        <v>18.981110383678796</v>
      </c>
      <c r="BW65" s="3">
        <f t="shared" si="46"/>
        <v>-0.79077705034546497</v>
      </c>
      <c r="BX65" s="3">
        <f t="shared" si="47"/>
        <v>113.88666230207278</v>
      </c>
      <c r="BY65" s="3">
        <f t="shared" si="87"/>
        <v>16.900000000000006</v>
      </c>
      <c r="BZ65" s="3">
        <f t="shared" si="48"/>
        <v>18.709680505192189</v>
      </c>
      <c r="CA65" s="4">
        <f t="shared" si="88"/>
        <v>-1.8096805051921834</v>
      </c>
      <c r="CB65" s="4"/>
      <c r="CC65" s="13"/>
      <c r="CD65" s="42" t="s">
        <v>1144</v>
      </c>
      <c r="CE65" s="42">
        <v>107.413</v>
      </c>
      <c r="CF65" s="42">
        <v>108.685</v>
      </c>
      <c r="CG65" s="42">
        <v>83.5</v>
      </c>
      <c r="CH65" s="21">
        <f t="shared" si="49"/>
        <v>18.114166666666666</v>
      </c>
      <c r="CI65" s="21">
        <f t="shared" si="50"/>
        <v>18.981110383678796</v>
      </c>
      <c r="CJ65" s="3">
        <f t="shared" si="51"/>
        <v>-0.86694371701213058</v>
      </c>
      <c r="CK65" s="3">
        <f t="shared" si="52"/>
        <v>113.88666230207278</v>
      </c>
      <c r="CL65" s="3">
        <f t="shared" si="89"/>
        <v>16.799999999999997</v>
      </c>
      <c r="CM65" s="3">
        <f t="shared" si="53"/>
        <v>18.709680505192189</v>
      </c>
      <c r="CN65" s="4">
        <f t="shared" si="90"/>
        <v>-1.9096805051921919</v>
      </c>
      <c r="CO65" s="4"/>
      <c r="CP65" s="13"/>
      <c r="CQ65" s="42" t="s">
        <v>1144</v>
      </c>
      <c r="CR65" s="42">
        <v>108.52200000000001</v>
      </c>
      <c r="CS65" s="42">
        <v>111.429</v>
      </c>
      <c r="CT65" s="42">
        <v>84.8</v>
      </c>
      <c r="CU65" s="21">
        <f t="shared" si="54"/>
        <v>18.5715</v>
      </c>
      <c r="CV65" s="21">
        <f t="shared" si="55"/>
        <v>18.981110383678796</v>
      </c>
      <c r="CW65" s="3">
        <f t="shared" si="56"/>
        <v>-0.4096103836787961</v>
      </c>
      <c r="CX65" s="3">
        <f t="shared" si="57"/>
        <v>113.88666230207278</v>
      </c>
      <c r="CY65" s="3">
        <f t="shared" si="91"/>
        <v>17.099999999999994</v>
      </c>
      <c r="CZ65" s="3">
        <f t="shared" si="58"/>
        <v>18.709680505192189</v>
      </c>
      <c r="DA65" s="4">
        <f t="shared" si="92"/>
        <v>-1.6096805051921947</v>
      </c>
      <c r="DB65" s="4"/>
      <c r="DC65" s="13"/>
      <c r="DD65" s="42" t="s">
        <v>1144</v>
      </c>
      <c r="DE65" s="42">
        <v>103.029</v>
      </c>
      <c r="DF65" s="42">
        <v>104.249</v>
      </c>
      <c r="DG65" s="42">
        <v>79.900000000000006</v>
      </c>
      <c r="DH65" s="21">
        <f t="shared" si="59"/>
        <v>17.374833333333331</v>
      </c>
      <c r="DI65" s="21">
        <f t="shared" si="60"/>
        <v>18.058175658600838</v>
      </c>
      <c r="DJ65" s="3">
        <f t="shared" si="61"/>
        <v>-0.68334232526750682</v>
      </c>
      <c r="DK65" s="3">
        <f t="shared" si="62"/>
        <v>108.34905395160504</v>
      </c>
      <c r="DL65" s="3">
        <f t="shared" si="93"/>
        <v>16.100000000000009</v>
      </c>
      <c r="DM65" s="3">
        <f t="shared" si="63"/>
        <v>17.799943746682846</v>
      </c>
      <c r="DN65" s="4">
        <f t="shared" si="94"/>
        <v>-1.6999437466828375</v>
      </c>
      <c r="DO65" s="4"/>
      <c r="DP65" s="13"/>
      <c r="DQ65" s="11"/>
      <c r="DR65" s="55" t="str">
        <f t="shared" si="70"/>
        <v>27-03-2026 08:40</v>
      </c>
      <c r="DS65" s="5">
        <f t="shared" si="97"/>
        <v>188.58250000000001</v>
      </c>
      <c r="DT65" s="5">
        <f t="shared" si="65"/>
        <v>196.48061326518157</v>
      </c>
      <c r="DU65" s="6">
        <f t="shared" si="95"/>
        <v>-7.8981132651815642</v>
      </c>
      <c r="DV65" s="5">
        <f t="shared" si="66"/>
        <v>1178.8836795910893</v>
      </c>
      <c r="DW65" s="5">
        <f t="shared" si="98"/>
        <v>175.09999999999997</v>
      </c>
      <c r="DX65" s="5">
        <f t="shared" si="68"/>
        <v>193.67094049548942</v>
      </c>
      <c r="DY65" s="6">
        <f t="shared" si="96"/>
        <v>-18.570940495489452</v>
      </c>
      <c r="DZ65" s="6">
        <f t="shared" si="69"/>
        <v>-13.482500000000044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57" t="s">
        <v>1145</v>
      </c>
      <c r="B66" s="39">
        <v>366</v>
      </c>
      <c r="C66" s="38">
        <v>35.590000000000003</v>
      </c>
      <c r="D66" s="12"/>
      <c r="E66" s="42">
        <v>127.705</v>
      </c>
      <c r="F66" s="42">
        <v>129.191</v>
      </c>
      <c r="G66" s="42">
        <v>89.8</v>
      </c>
      <c r="H66" s="21">
        <f t="shared" si="16"/>
        <v>21.531833333333331</v>
      </c>
      <c r="I66" s="3">
        <f t="shared" si="17"/>
        <v>22.892347546142126</v>
      </c>
      <c r="J66" s="3">
        <f t="shared" si="18"/>
        <v>-1.3605142128087948</v>
      </c>
      <c r="K66" s="3">
        <f t="shared" si="19"/>
        <v>137.35408527685277</v>
      </c>
      <c r="L66" s="3">
        <f t="shared" si="20"/>
        <v>19.700000000000003</v>
      </c>
      <c r="M66" s="3">
        <f t="shared" si="21"/>
        <v>22.564986976232294</v>
      </c>
      <c r="N66" s="4">
        <f t="shared" si="81"/>
        <v>-2.8649869762322915</v>
      </c>
      <c r="O66" s="4"/>
      <c r="P66" s="13"/>
      <c r="Q66" s="42" t="s">
        <v>1145</v>
      </c>
      <c r="R66" s="42">
        <v>126.48</v>
      </c>
      <c r="S66" s="42">
        <v>130.63399999999999</v>
      </c>
      <c r="T66" s="42">
        <v>90.3</v>
      </c>
      <c r="U66" s="21">
        <f t="shared" si="22"/>
        <v>21.772333333333329</v>
      </c>
      <c r="V66" s="3">
        <f t="shared" si="23"/>
        <v>22.892347546142126</v>
      </c>
      <c r="W66" s="3">
        <f t="shared" si="24"/>
        <v>-1.1200142128087975</v>
      </c>
      <c r="X66" s="3">
        <f t="shared" si="25"/>
        <v>137.35408527685277</v>
      </c>
      <c r="Y66" s="3">
        <f t="shared" si="26"/>
        <v>19.899999999999991</v>
      </c>
      <c r="Z66" s="3">
        <f t="shared" si="27"/>
        <v>22.564986976232294</v>
      </c>
      <c r="AA66" s="4">
        <f t="shared" si="82"/>
        <v>-2.6649869762323029</v>
      </c>
      <c r="AB66" s="4"/>
      <c r="AC66" s="13"/>
      <c r="AD66" s="42" t="s">
        <v>1145</v>
      </c>
      <c r="AE66" s="42">
        <v>126.59</v>
      </c>
      <c r="AF66" s="42">
        <v>128.65199999999999</v>
      </c>
      <c r="AG66" s="42">
        <v>88.7</v>
      </c>
      <c r="AH66" s="21">
        <f t="shared" si="28"/>
        <v>21.441999999999997</v>
      </c>
      <c r="AI66" s="21">
        <f t="shared" si="29"/>
        <v>22.892347546142126</v>
      </c>
      <c r="AJ66" s="3">
        <f t="shared" si="30"/>
        <v>-1.4503475461421296</v>
      </c>
      <c r="AK66" s="3">
        <f t="shared" si="31"/>
        <v>137.35408527685277</v>
      </c>
      <c r="AL66" s="3">
        <f t="shared" si="32"/>
        <v>19.600000000000009</v>
      </c>
      <c r="AM66" s="3">
        <f t="shared" si="33"/>
        <v>22.564986976232294</v>
      </c>
      <c r="AN66" s="4">
        <f t="shared" si="83"/>
        <v>-2.9649869762322858</v>
      </c>
      <c r="AO66" s="4"/>
      <c r="AP66" s="13"/>
      <c r="AQ66" s="42" t="s">
        <v>1145</v>
      </c>
      <c r="AR66" s="42">
        <v>128.02000000000001</v>
      </c>
      <c r="AS66" s="42">
        <v>129.50899999999999</v>
      </c>
      <c r="AT66" s="42">
        <v>89.8</v>
      </c>
      <c r="AU66" s="21">
        <f t="shared" si="34"/>
        <v>21.584833333333329</v>
      </c>
      <c r="AV66" s="21">
        <f t="shared" si="35"/>
        <v>22.892347546142126</v>
      </c>
      <c r="AW66" s="3">
        <f t="shared" si="36"/>
        <v>-1.3075142128087975</v>
      </c>
      <c r="AX66" s="3">
        <f t="shared" si="37"/>
        <v>137.35408527685277</v>
      </c>
      <c r="AY66" s="3">
        <f t="shared" si="84"/>
        <v>19.700000000000003</v>
      </c>
      <c r="AZ66" s="3">
        <f t="shared" si="38"/>
        <v>22.564986976232294</v>
      </c>
      <c r="BA66" s="4">
        <f t="shared" si="85"/>
        <v>-2.8649869762322915</v>
      </c>
      <c r="BB66" s="4"/>
      <c r="BC66" s="13"/>
      <c r="BD66" s="42" t="s">
        <v>1145</v>
      </c>
      <c r="BE66" s="42">
        <v>93.853999999999999</v>
      </c>
      <c r="BF66" s="42">
        <v>94.954999999999998</v>
      </c>
      <c r="BG66" s="42">
        <v>65.7</v>
      </c>
      <c r="BH66" s="21">
        <f t="shared" si="39"/>
        <v>15.825833333333332</v>
      </c>
      <c r="BI66" s="21">
        <f t="shared" si="40"/>
        <v>16.957294478623801</v>
      </c>
      <c r="BJ66" s="3">
        <f t="shared" si="41"/>
        <v>-1.1314611452904693</v>
      </c>
      <c r="BK66" s="3">
        <f t="shared" si="42"/>
        <v>101.74376687174279</v>
      </c>
      <c r="BL66" s="3">
        <f t="shared" si="71"/>
        <v>14.5</v>
      </c>
      <c r="BM66" s="3">
        <f t="shared" si="43"/>
        <v>16.714805167579481</v>
      </c>
      <c r="BN66" s="4">
        <f t="shared" si="86"/>
        <v>-2.2148051675794811</v>
      </c>
      <c r="BO66" s="4"/>
      <c r="BP66" s="13"/>
      <c r="BQ66" s="42" t="s">
        <v>1145</v>
      </c>
      <c r="BR66" s="42">
        <v>95.177000000000007</v>
      </c>
      <c r="BS66" s="42">
        <v>96.245000000000005</v>
      </c>
      <c r="BT66" s="42">
        <v>66.599999999999994</v>
      </c>
      <c r="BU66" s="21">
        <f t="shared" si="44"/>
        <v>16.040833333333332</v>
      </c>
      <c r="BV66" s="21">
        <f t="shared" si="45"/>
        <v>16.957294478623801</v>
      </c>
      <c r="BW66" s="3">
        <f t="shared" si="46"/>
        <v>-0.9164611452904694</v>
      </c>
      <c r="BX66" s="3">
        <f t="shared" si="47"/>
        <v>101.74376687174279</v>
      </c>
      <c r="BY66" s="3">
        <f t="shared" si="87"/>
        <v>14.699999999999996</v>
      </c>
      <c r="BZ66" s="3">
        <f t="shared" si="48"/>
        <v>16.714805167579481</v>
      </c>
      <c r="CA66" s="4">
        <f t="shared" si="88"/>
        <v>-2.0148051675794854</v>
      </c>
      <c r="CB66" s="4"/>
      <c r="CC66" s="13"/>
      <c r="CD66" s="42" t="s">
        <v>1145</v>
      </c>
      <c r="CE66" s="42">
        <v>94.629000000000005</v>
      </c>
      <c r="CF66" s="42">
        <v>95.73</v>
      </c>
      <c r="CG66" s="42">
        <v>66.7</v>
      </c>
      <c r="CH66" s="21">
        <f t="shared" si="49"/>
        <v>15.955</v>
      </c>
      <c r="CI66" s="21">
        <f t="shared" si="50"/>
        <v>16.957294478623801</v>
      </c>
      <c r="CJ66" s="3">
        <f t="shared" si="51"/>
        <v>-1.0022944786238011</v>
      </c>
      <c r="CK66" s="3">
        <f t="shared" si="52"/>
        <v>101.74376687174279</v>
      </c>
      <c r="CL66" s="3">
        <f t="shared" si="89"/>
        <v>14.600000000000001</v>
      </c>
      <c r="CM66" s="3">
        <f t="shared" si="53"/>
        <v>16.714805167579481</v>
      </c>
      <c r="CN66" s="4">
        <f t="shared" si="90"/>
        <v>-2.1148051675794797</v>
      </c>
      <c r="CO66" s="4"/>
      <c r="CP66" s="13"/>
      <c r="CQ66" s="42" t="s">
        <v>1145</v>
      </c>
      <c r="CR66" s="42">
        <v>95.923000000000002</v>
      </c>
      <c r="CS66" s="42">
        <v>98.465999999999994</v>
      </c>
      <c r="CT66" s="42">
        <v>67.7</v>
      </c>
      <c r="CU66" s="21">
        <f t="shared" si="54"/>
        <v>16.410999999999998</v>
      </c>
      <c r="CV66" s="21">
        <f t="shared" si="55"/>
        <v>16.957294478623801</v>
      </c>
      <c r="CW66" s="3">
        <f t="shared" si="56"/>
        <v>-0.54629447862380331</v>
      </c>
      <c r="CX66" s="3">
        <f t="shared" si="57"/>
        <v>101.74376687174279</v>
      </c>
      <c r="CY66" s="3">
        <f t="shared" si="91"/>
        <v>14.800000000000004</v>
      </c>
      <c r="CZ66" s="3">
        <f t="shared" si="58"/>
        <v>16.714805167579481</v>
      </c>
      <c r="DA66" s="4">
        <f t="shared" si="92"/>
        <v>-1.9148051675794768</v>
      </c>
      <c r="DB66" s="4"/>
      <c r="DC66" s="13"/>
      <c r="DD66" s="42" t="s">
        <v>1145</v>
      </c>
      <c r="DE66" s="42">
        <v>90.847999999999999</v>
      </c>
      <c r="DF66" s="42">
        <v>91.94</v>
      </c>
      <c r="DG66" s="42">
        <v>63.8</v>
      </c>
      <c r="DH66" s="21">
        <f t="shared" si="59"/>
        <v>15.323333333333332</v>
      </c>
      <c r="DI66" s="21">
        <f t="shared" si="60"/>
        <v>16.132765481039343</v>
      </c>
      <c r="DJ66" s="3">
        <f t="shared" si="61"/>
        <v>-0.80943214770601024</v>
      </c>
      <c r="DK66" s="3">
        <f t="shared" si="62"/>
        <v>96.796592886236027</v>
      </c>
      <c r="DL66" s="3">
        <f t="shared" si="93"/>
        <v>14.099999999999994</v>
      </c>
      <c r="DM66" s="3">
        <f t="shared" si="63"/>
        <v>15.90206693466048</v>
      </c>
      <c r="DN66" s="4">
        <f t="shared" si="94"/>
        <v>-1.8020669346604858</v>
      </c>
      <c r="DO66" s="4"/>
      <c r="DP66" s="13"/>
      <c r="DQ66" s="11"/>
      <c r="DR66" s="55" t="str">
        <f t="shared" si="70"/>
        <v>27-03-2026 08:30</v>
      </c>
      <c r="DS66" s="5">
        <f t="shared" si="97"/>
        <v>165.887</v>
      </c>
      <c r="DT66" s="5">
        <f t="shared" si="65"/>
        <v>175.53133358010302</v>
      </c>
      <c r="DU66" s="6">
        <f t="shared" si="95"/>
        <v>-9.644333580103023</v>
      </c>
      <c r="DV66" s="5">
        <f t="shared" si="66"/>
        <v>1053.1880014806181</v>
      </c>
      <c r="DW66" s="5">
        <f t="shared" si="98"/>
        <v>151.6</v>
      </c>
      <c r="DX66" s="5">
        <f t="shared" si="68"/>
        <v>173.02123550990757</v>
      </c>
      <c r="DY66" s="6">
        <f t="shared" si="96"/>
        <v>-21.421235509907575</v>
      </c>
      <c r="DZ66" s="6">
        <f t="shared" si="69"/>
        <v>-14.287000000000006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57" t="s">
        <v>1146</v>
      </c>
      <c r="B67" s="39">
        <v>318</v>
      </c>
      <c r="C67" s="38">
        <v>33.869999999999997</v>
      </c>
      <c r="D67" s="12"/>
      <c r="E67" s="42">
        <v>109.11499999999999</v>
      </c>
      <c r="F67" s="42">
        <v>110.64</v>
      </c>
      <c r="G67" s="42">
        <v>70.099999999999994</v>
      </c>
      <c r="H67" s="21">
        <f t="shared" si="16"/>
        <v>18.439999999999998</v>
      </c>
      <c r="I67" s="3">
        <f t="shared" si="17"/>
        <v>20.014419621948566</v>
      </c>
      <c r="J67" s="3">
        <f t="shared" si="18"/>
        <v>-1.574419621948568</v>
      </c>
      <c r="K67" s="3">
        <f t="shared" si="19"/>
        <v>120.08651773169142</v>
      </c>
      <c r="L67" s="3">
        <f t="shared" si="20"/>
        <v>16.799999999999997</v>
      </c>
      <c r="M67" s="3">
        <f t="shared" si="21"/>
        <v>19.728213421354702</v>
      </c>
      <c r="N67" s="4">
        <f t="shared" ref="N67:N75" si="99">L67-M67</f>
        <v>-2.9282134213547053</v>
      </c>
      <c r="O67" s="4"/>
      <c r="P67" s="13"/>
      <c r="Q67" s="42" t="s">
        <v>1146</v>
      </c>
      <c r="R67" s="42">
        <v>111.057</v>
      </c>
      <c r="S67" s="42">
        <v>112.33799999999999</v>
      </c>
      <c r="T67" s="42">
        <v>70.400000000000006</v>
      </c>
      <c r="U67" s="21">
        <f t="shared" si="22"/>
        <v>18.722999999999999</v>
      </c>
      <c r="V67" s="3">
        <f t="shared" si="23"/>
        <v>20.014419621948566</v>
      </c>
      <c r="W67" s="3">
        <f t="shared" si="24"/>
        <v>-1.2914196219485667</v>
      </c>
      <c r="X67" s="3">
        <f t="shared" si="25"/>
        <v>120.08651773169142</v>
      </c>
      <c r="Y67" s="3">
        <f t="shared" si="26"/>
        <v>17.300000000000004</v>
      </c>
      <c r="Z67" s="3">
        <f t="shared" si="27"/>
        <v>19.728213421354702</v>
      </c>
      <c r="AA67" s="4">
        <f t="shared" ref="AA67:AA75" si="100">Y67-Z67</f>
        <v>-2.4282134213546982</v>
      </c>
      <c r="AB67" s="4"/>
      <c r="AC67" s="13"/>
      <c r="AD67" s="42" t="s">
        <v>1146</v>
      </c>
      <c r="AE67" s="42">
        <v>108.782</v>
      </c>
      <c r="AF67" s="42">
        <v>110.077</v>
      </c>
      <c r="AG67" s="42">
        <v>69.099999999999994</v>
      </c>
      <c r="AH67" s="21">
        <f t="shared" si="28"/>
        <v>18.346166666666665</v>
      </c>
      <c r="AI67" s="21">
        <f t="shared" si="29"/>
        <v>20.014419621948566</v>
      </c>
      <c r="AJ67" s="3">
        <f t="shared" si="30"/>
        <v>-1.6682529552819005</v>
      </c>
      <c r="AK67" s="3">
        <f t="shared" si="31"/>
        <v>120.08651773169142</v>
      </c>
      <c r="AL67" s="3">
        <f t="shared" si="32"/>
        <v>16.399999999999991</v>
      </c>
      <c r="AM67" s="3">
        <f t="shared" si="33"/>
        <v>19.728213421354702</v>
      </c>
      <c r="AN67" s="4">
        <f t="shared" ref="AN67:AN75" si="101">AL67-AM67</f>
        <v>-3.328213421354711</v>
      </c>
      <c r="AO67" s="4"/>
      <c r="AP67" s="13"/>
      <c r="AQ67" s="42" t="s">
        <v>1146</v>
      </c>
      <c r="AR67" s="42">
        <v>110.146</v>
      </c>
      <c r="AS67" s="42">
        <v>111.416</v>
      </c>
      <c r="AT67" s="42">
        <v>70.099999999999994</v>
      </c>
      <c r="AU67" s="21">
        <f t="shared" si="34"/>
        <v>18.569333333333333</v>
      </c>
      <c r="AV67" s="21">
        <f t="shared" si="35"/>
        <v>20.014419621948566</v>
      </c>
      <c r="AW67" s="3">
        <f t="shared" si="36"/>
        <v>-1.4450862886152329</v>
      </c>
      <c r="AX67" s="3">
        <f t="shared" si="37"/>
        <v>120.08651773169142</v>
      </c>
      <c r="AY67" s="3">
        <f t="shared" ref="AY67:AY75" si="102">AT67-AT68</f>
        <v>16.999999999999993</v>
      </c>
      <c r="AZ67" s="3">
        <f t="shared" si="38"/>
        <v>19.728213421354702</v>
      </c>
      <c r="BA67" s="4">
        <f t="shared" ref="BA67:BA75" si="103">AY67-AZ67</f>
        <v>-2.7282134213547096</v>
      </c>
      <c r="BB67" s="4"/>
      <c r="BC67" s="13"/>
      <c r="BD67" s="42" t="s">
        <v>1146</v>
      </c>
      <c r="BE67" s="42">
        <v>80.694999999999993</v>
      </c>
      <c r="BF67" s="42">
        <v>81.667000000000002</v>
      </c>
      <c r="BG67" s="42">
        <v>51.2</v>
      </c>
      <c r="BH67" s="21">
        <f t="shared" si="39"/>
        <v>13.611166666666666</v>
      </c>
      <c r="BI67" s="21">
        <f t="shared" si="40"/>
        <v>14.825496016258199</v>
      </c>
      <c r="BJ67" s="3">
        <f t="shared" si="41"/>
        <v>-1.2143293495915337</v>
      </c>
      <c r="BK67" s="3">
        <f t="shared" si="42"/>
        <v>88.952976097549197</v>
      </c>
      <c r="BL67" s="3">
        <f t="shared" si="71"/>
        <v>12.300000000000004</v>
      </c>
      <c r="BM67" s="3">
        <f t="shared" si="43"/>
        <v>14.613491423225707</v>
      </c>
      <c r="BN67" s="4">
        <f t="shared" ref="BN67:BN75" si="104">BL67-BM67</f>
        <v>-2.3134914232257024</v>
      </c>
      <c r="BO67" s="4"/>
      <c r="BP67" s="13"/>
      <c r="BQ67" s="42" t="s">
        <v>1146</v>
      </c>
      <c r="BR67" s="42">
        <v>81.709999999999994</v>
      </c>
      <c r="BS67" s="42">
        <v>82.661000000000001</v>
      </c>
      <c r="BT67" s="42">
        <v>51.9</v>
      </c>
      <c r="BU67" s="21">
        <f t="shared" si="44"/>
        <v>13.776833333333332</v>
      </c>
      <c r="BV67" s="21">
        <f t="shared" si="45"/>
        <v>14.825496016258199</v>
      </c>
      <c r="BW67" s="3">
        <f t="shared" si="46"/>
        <v>-1.0486626829248671</v>
      </c>
      <c r="BX67" s="3">
        <f t="shared" si="47"/>
        <v>88.952976097549197</v>
      </c>
      <c r="BY67" s="3">
        <f t="shared" ref="BY67:BY75" si="105">BT67-BT68</f>
        <v>12.5</v>
      </c>
      <c r="BZ67" s="3">
        <f t="shared" si="48"/>
        <v>14.613491423225707</v>
      </c>
      <c r="CA67" s="4">
        <f t="shared" ref="CA67:CA75" si="106" xml:space="preserve"> BY67-BZ67</f>
        <v>-2.1134914232257067</v>
      </c>
      <c r="CB67" s="4"/>
      <c r="CC67" s="13"/>
      <c r="CD67" s="42" t="s">
        <v>1146</v>
      </c>
      <c r="CE67" s="42">
        <v>81.430999999999997</v>
      </c>
      <c r="CF67" s="42">
        <v>82.403000000000006</v>
      </c>
      <c r="CG67" s="42">
        <v>52.1</v>
      </c>
      <c r="CH67" s="21">
        <f t="shared" si="49"/>
        <v>13.733833333333333</v>
      </c>
      <c r="CI67" s="21">
        <f t="shared" si="50"/>
        <v>14.825496016258199</v>
      </c>
      <c r="CJ67" s="3">
        <f t="shared" si="51"/>
        <v>-1.0916626829248663</v>
      </c>
      <c r="CK67" s="3">
        <f t="shared" si="52"/>
        <v>88.952976097549197</v>
      </c>
      <c r="CL67" s="3">
        <f t="shared" ref="CL67:CL75" si="107">CG67-CG68</f>
        <v>12.600000000000001</v>
      </c>
      <c r="CM67" s="3">
        <f t="shared" si="53"/>
        <v>14.613491423225707</v>
      </c>
      <c r="CN67" s="4">
        <f t="shared" ref="CN67:CN75" si="108">CL67-CM67</f>
        <v>-2.0134914232257053</v>
      </c>
      <c r="CO67" s="4"/>
      <c r="CP67" s="13"/>
      <c r="CQ67" s="42" t="s">
        <v>1146</v>
      </c>
      <c r="CR67" s="42">
        <v>82.567999999999998</v>
      </c>
      <c r="CS67" s="42">
        <v>84.804000000000002</v>
      </c>
      <c r="CT67" s="42">
        <v>52.9</v>
      </c>
      <c r="CU67" s="21">
        <f t="shared" si="54"/>
        <v>14.134</v>
      </c>
      <c r="CV67" s="21">
        <f t="shared" si="55"/>
        <v>14.825496016258199</v>
      </c>
      <c r="CW67" s="3">
        <f t="shared" si="56"/>
        <v>-0.69149601625819912</v>
      </c>
      <c r="CX67" s="3">
        <f t="shared" si="57"/>
        <v>88.952976097549197</v>
      </c>
      <c r="CY67" s="3">
        <f t="shared" ref="CY67:CY75" si="109">CT67-CT68</f>
        <v>12.699999999999996</v>
      </c>
      <c r="CZ67" s="3">
        <f t="shared" si="58"/>
        <v>14.613491423225707</v>
      </c>
      <c r="DA67" s="4">
        <f t="shared" ref="DA67:DA75" si="110">CY67-CZ67</f>
        <v>-1.913491423225711</v>
      </c>
      <c r="DB67" s="4"/>
      <c r="DC67" s="13"/>
      <c r="DD67" s="42" t="s">
        <v>1146</v>
      </c>
      <c r="DE67" s="42">
        <v>78.22</v>
      </c>
      <c r="DF67" s="42">
        <v>79.162000000000006</v>
      </c>
      <c r="DG67" s="42">
        <v>49.7</v>
      </c>
      <c r="DH67" s="21">
        <f t="shared" si="59"/>
        <v>13.193666666666667</v>
      </c>
      <c r="DI67" s="21">
        <f t="shared" si="60"/>
        <v>14.104623274183259</v>
      </c>
      <c r="DJ67" s="3">
        <f t="shared" si="61"/>
        <v>-0.91095660751659224</v>
      </c>
      <c r="DK67" s="3">
        <f t="shared" si="62"/>
        <v>84.627739645099552</v>
      </c>
      <c r="DL67" s="3">
        <f t="shared" ref="DL67:DL75" si="111">DG67-DG68</f>
        <v>12</v>
      </c>
      <c r="DM67" s="3">
        <f t="shared" si="63"/>
        <v>13.90292716136244</v>
      </c>
      <c r="DN67" s="4">
        <f t="shared" ref="DN67:DN75" si="112" xml:space="preserve"> DL67-DM67</f>
        <v>-1.9029271613624399</v>
      </c>
      <c r="DO67" s="4"/>
      <c r="DP67" s="13"/>
      <c r="DQ67" s="11"/>
      <c r="DR67" s="55" t="str">
        <f t="shared" si="70"/>
        <v>27-03-2026 08:20</v>
      </c>
      <c r="DS67" s="5">
        <f t="shared" si="97"/>
        <v>142.52799999999999</v>
      </c>
      <c r="DT67" s="5">
        <f t="shared" si="65"/>
        <v>153.46428582701031</v>
      </c>
      <c r="DU67" s="6">
        <f t="shared" ref="DU67:DU75" si="113">DS67-DT67</f>
        <v>-10.936285827010323</v>
      </c>
      <c r="DV67" s="5">
        <f t="shared" si="66"/>
        <v>920.78571496206223</v>
      </c>
      <c r="DW67" s="5">
        <f t="shared" si="98"/>
        <v>129.59999999999997</v>
      </c>
      <c r="DX67" s="5">
        <f t="shared" si="68"/>
        <v>151.26974653968409</v>
      </c>
      <c r="DY67" s="6">
        <f t="shared" ref="DY67:DY75" si="114">DW67-DX67</f>
        <v>-21.669746539684127</v>
      </c>
      <c r="DZ67" s="6">
        <f t="shared" si="69"/>
        <v>-12.928000000000026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57" t="s">
        <v>1147</v>
      </c>
      <c r="B68" s="39">
        <v>271</v>
      </c>
      <c r="C68" s="38">
        <v>33</v>
      </c>
      <c r="D68" s="12"/>
      <c r="E68" s="42">
        <v>91.581000000000003</v>
      </c>
      <c r="F68" s="42">
        <v>92.608999999999995</v>
      </c>
      <c r="G68" s="42">
        <v>53.3</v>
      </c>
      <c r="H68" s="21">
        <f t="shared" ref="H68:H75" si="115">F68*(10/60)</f>
        <v>15.434833333333332</v>
      </c>
      <c r="I68" s="3">
        <f t="shared" ref="I68:I75" si="116" xml:space="preserve"> (B68/1000)*(10/60)*412.02*(1-0.0035*(C68-25))*0.9459</f>
        <v>17.109914079635999</v>
      </c>
      <c r="J68" s="3">
        <f t="shared" ref="J68:J75" si="117">H68-I68</f>
        <v>-1.6750807463026671</v>
      </c>
      <c r="K68" s="3">
        <f t="shared" ref="K68:K75" si="118" xml:space="preserve"> (B68/1000)*412.02*(1-0.0035*(C68-25))*0.9459</f>
        <v>102.65948447781599</v>
      </c>
      <c r="L68" s="3">
        <f t="shared" ref="L68:L75" si="119">G68-G69</f>
        <v>14.299999999999997</v>
      </c>
      <c r="M68" s="3">
        <f t="shared" ref="M68:M75" si="120">( B68/1000)*(10/60)*412.02*(1-0.0035*(C68-25))*0.9459*0.9857</f>
        <v>16.865242308297205</v>
      </c>
      <c r="N68" s="4">
        <f t="shared" si="99"/>
        <v>-2.5652423082972078</v>
      </c>
      <c r="O68" s="4"/>
      <c r="P68" s="13"/>
      <c r="Q68" s="42" t="s">
        <v>1147</v>
      </c>
      <c r="R68" s="42">
        <v>92.968000000000004</v>
      </c>
      <c r="S68" s="42">
        <v>94.031000000000006</v>
      </c>
      <c r="T68" s="42">
        <v>53.1</v>
      </c>
      <c r="U68" s="21">
        <f t="shared" ref="U68:U75" si="121">S68*(10/60)</f>
        <v>15.671833333333334</v>
      </c>
      <c r="V68" s="3">
        <f t="shared" ref="V68:V75" si="122" xml:space="preserve"> (B68/1000)*(10/60)*412.02*(1-0.0035*(C68-25))*0.9459</f>
        <v>17.109914079635999</v>
      </c>
      <c r="W68" s="3">
        <f t="shared" ref="W68:W75" si="123">U68-V68</f>
        <v>-1.4380807463026652</v>
      </c>
      <c r="X68" s="3">
        <f t="shared" ref="X68:X75" si="124" xml:space="preserve"> (B68/1000)*412.02*(1-0.0035*(C68-25))*0.9459</f>
        <v>102.65948447781599</v>
      </c>
      <c r="Y68" s="3">
        <f t="shared" ref="Y68:Y75" si="125">T68-T69</f>
        <v>14.200000000000003</v>
      </c>
      <c r="Z68" s="3">
        <f t="shared" ref="Z68:Z75" si="126">( B68/1000)*(10/60)*412.02*(1-0.0035*(C68-25))*0.9459*0.9857</f>
        <v>16.865242308297205</v>
      </c>
      <c r="AA68" s="4">
        <f t="shared" si="100"/>
        <v>-2.6652423082972021</v>
      </c>
      <c r="AB68" s="4"/>
      <c r="AC68" s="13"/>
      <c r="AD68" s="42" t="s">
        <v>1147</v>
      </c>
      <c r="AE68" s="42">
        <v>91.481999999999999</v>
      </c>
      <c r="AF68" s="42">
        <v>92.721000000000004</v>
      </c>
      <c r="AG68" s="42">
        <v>52.7</v>
      </c>
      <c r="AH68" s="21">
        <f t="shared" ref="AH68:AH75" si="127">AF68*(10/60)</f>
        <v>15.4535</v>
      </c>
      <c r="AI68" s="21">
        <f t="shared" ref="AI68:AI75" si="128" xml:space="preserve"> (B68/1000)*(10/60)*412.02*(1-0.0035*(C68-25))*0.9459</f>
        <v>17.109914079635999</v>
      </c>
      <c r="AJ68" s="3">
        <f t="shared" ref="AJ68:AJ75" si="129">AH68-AI68</f>
        <v>-1.656414079635999</v>
      </c>
      <c r="AK68" s="3">
        <f t="shared" ref="AK68:AK75" si="130" xml:space="preserve"> (B68/1000)*412.02*(1-0.0035*(C68-25))*0.9459</f>
        <v>102.65948447781599</v>
      </c>
      <c r="AL68" s="3">
        <f t="shared" ref="AL68:AL75" si="131">AG68-AG69</f>
        <v>14</v>
      </c>
      <c r="AM68" s="3">
        <f t="shared" ref="AM68:AM75" si="132">( B68/1000)*(10/60)*412.02*(1-0.0035*(C68-25))*0.9459*0.9857</f>
        <v>16.865242308297205</v>
      </c>
      <c r="AN68" s="4">
        <f t="shared" si="101"/>
        <v>-2.8652423082972049</v>
      </c>
      <c r="AO68" s="4"/>
      <c r="AP68" s="13"/>
      <c r="AQ68" s="42" t="s">
        <v>1147</v>
      </c>
      <c r="AR68" s="42">
        <v>92.46</v>
      </c>
      <c r="AS68" s="42">
        <v>93.507000000000005</v>
      </c>
      <c r="AT68" s="42">
        <v>53.1</v>
      </c>
      <c r="AU68" s="21">
        <f t="shared" ref="AU68:AU75" si="133">AS68*(10/60)</f>
        <v>15.5845</v>
      </c>
      <c r="AV68" s="21">
        <f t="shared" ref="AV68:AV75" si="134" xml:space="preserve"> (B68/1000)*(10/60)*412.02*(1-0.0035*(C68-25))*0.9459</f>
        <v>17.109914079635999</v>
      </c>
      <c r="AW68" s="3">
        <f t="shared" ref="AW68:AW75" si="135">AU68-AV68</f>
        <v>-1.5254140796359987</v>
      </c>
      <c r="AX68" s="3">
        <f t="shared" ref="AX68:AX75" si="136" xml:space="preserve"> (B68/1000)*412.02*(1-0.0035*(C68-25))*0.9459</f>
        <v>102.65948447781599</v>
      </c>
      <c r="AY68" s="3">
        <f t="shared" si="102"/>
        <v>14</v>
      </c>
      <c r="AZ68" s="3">
        <f t="shared" ref="AZ68:AZ75" si="137">( B68/1000)*(10/60)*412.02*(1-0.0035*(C68-25))*0.9459*0.9857</f>
        <v>16.865242308297205</v>
      </c>
      <c r="BA68" s="4">
        <f t="shared" si="103"/>
        <v>-2.8652423082972049</v>
      </c>
      <c r="BB68" s="4"/>
      <c r="BC68" s="13"/>
      <c r="BD68" s="42" t="s">
        <v>1147</v>
      </c>
      <c r="BE68" s="42">
        <v>67.537999999999997</v>
      </c>
      <c r="BF68" s="42">
        <v>68.379000000000005</v>
      </c>
      <c r="BG68" s="42">
        <v>38.9</v>
      </c>
      <c r="BH68" s="21">
        <f t="shared" ref="BH68:BH75" si="138">BF68*(10/60)</f>
        <v>11.3965</v>
      </c>
      <c r="BI68" s="21">
        <f t="shared" ref="BI68:BI75" si="139" xml:space="preserve"> (B68/1000)*(10/60)*305.2*(1-0.0035*(C68-25))*0.9459</f>
        <v>12.674010429359999</v>
      </c>
      <c r="BJ68" s="3">
        <f t="shared" ref="BJ68:BJ75" si="140">BH68-BI68</f>
        <v>-1.2775104293599995</v>
      </c>
      <c r="BK68" s="3">
        <f t="shared" ref="BK68:BK75" si="141" xml:space="preserve"> (B68/1000)*305.2*(1-0.0035*(C68-25))*0.9459</f>
        <v>76.044062576159988</v>
      </c>
      <c r="BL68" s="3">
        <f t="shared" si="71"/>
        <v>10.299999999999997</v>
      </c>
      <c r="BM68" s="3">
        <f t="shared" ref="BM68:BM75" si="142">( B68/1000)*(10/60)*305.2*(1-0.0035*(C68-25))*0.9459*0.9857</f>
        <v>12.492772080220151</v>
      </c>
      <c r="BN68" s="4">
        <f t="shared" si="104"/>
        <v>-2.1927720802201538</v>
      </c>
      <c r="BO68" s="4"/>
      <c r="BP68" s="13"/>
      <c r="BQ68" s="42" t="s">
        <v>1147</v>
      </c>
      <c r="BR68" s="42">
        <v>68.561999999999998</v>
      </c>
      <c r="BS68" s="42">
        <v>69.394999999999996</v>
      </c>
      <c r="BT68" s="42">
        <v>39.4</v>
      </c>
      <c r="BU68" s="21">
        <f t="shared" ref="BU68:BU75" si="143">BS68*(10/60)</f>
        <v>11.565833333333332</v>
      </c>
      <c r="BV68" s="21">
        <f t="shared" ref="BV68:BV75" si="144" xml:space="preserve"> (B68/1000)*(10/60)*305.2*(1-0.0035*(C68-25))*0.9459</f>
        <v>12.674010429359999</v>
      </c>
      <c r="BW68" s="3">
        <f t="shared" ref="BW68:BW75" si="145">BU68-BV68</f>
        <v>-1.108177096026667</v>
      </c>
      <c r="BX68" s="3">
        <f t="shared" ref="BX68:BX75" si="146" xml:space="preserve"> (B68/1000)*305.2*(1-0.0035*(C68-25))*0.9459</f>
        <v>76.044062576159988</v>
      </c>
      <c r="BY68" s="3">
        <f t="shared" si="105"/>
        <v>10.399999999999999</v>
      </c>
      <c r="BZ68" s="3">
        <f t="shared" ref="BZ68:BZ75" si="147">( B68/1000)*(10/60)*305.2*(1-0.0035*(C68-25))*0.9459*0.9857</f>
        <v>12.492772080220151</v>
      </c>
      <c r="CA68" s="4">
        <f t="shared" si="106"/>
        <v>-2.0927720802201524</v>
      </c>
      <c r="CB68" s="4"/>
      <c r="CC68" s="13"/>
      <c r="CD68" s="42" t="s">
        <v>1147</v>
      </c>
      <c r="CE68" s="42">
        <v>68.123999999999995</v>
      </c>
      <c r="CF68" s="42">
        <v>69.149000000000001</v>
      </c>
      <c r="CG68" s="42">
        <v>39.5</v>
      </c>
      <c r="CH68" s="21">
        <f t="shared" ref="CH68:CH75" si="148">CF68*(10/60)</f>
        <v>11.524833333333333</v>
      </c>
      <c r="CI68" s="21">
        <f t="shared" ref="CI68:CI75" si="149" xml:space="preserve"> (B68/1000)*(10/60)*305.2*(1-0.0035*(C68-25))*0.9459</f>
        <v>12.674010429359999</v>
      </c>
      <c r="CJ68" s="3">
        <f t="shared" ref="CJ68:CJ75" si="150">CH68-CI68</f>
        <v>-1.1491770960266656</v>
      </c>
      <c r="CK68" s="3">
        <f t="shared" ref="CK68:CK75" si="151" xml:space="preserve"> (B68/1000)*305.2*(1-0.0035*(C68-25))*0.9459</f>
        <v>76.044062576159988</v>
      </c>
      <c r="CL68" s="3">
        <f t="shared" si="107"/>
        <v>10.399999999999999</v>
      </c>
      <c r="CM68" s="3">
        <f t="shared" ref="CM68:CM75" si="152">( B68/1000)*(10/60)*305.2*(1-0.0035*(C68-25))*0.9459*0.9857</f>
        <v>12.492772080220151</v>
      </c>
      <c r="CN68" s="4">
        <f t="shared" si="108"/>
        <v>-2.0927720802201524</v>
      </c>
      <c r="CO68" s="4"/>
      <c r="CP68" s="13"/>
      <c r="CQ68" s="42" t="s">
        <v>1147</v>
      </c>
      <c r="CR68" s="42">
        <v>69.287000000000006</v>
      </c>
      <c r="CS68" s="42">
        <v>71.242000000000004</v>
      </c>
      <c r="CT68" s="42">
        <v>40.200000000000003</v>
      </c>
      <c r="CU68" s="21">
        <f t="shared" ref="CU68:CU75" si="153">CS68*(10/60)</f>
        <v>11.873666666666667</v>
      </c>
      <c r="CV68" s="21">
        <f t="shared" ref="CV68:CV75" si="154" xml:space="preserve"> (B68/1000)*(10/60)*305.2*(1-0.0035*(C68-25))*0.9459</f>
        <v>12.674010429359999</v>
      </c>
      <c r="CW68" s="3">
        <f t="shared" ref="CW68:CW75" si="155">CU68-CV68</f>
        <v>-0.80034376269333229</v>
      </c>
      <c r="CX68" s="3">
        <f t="shared" ref="CX68:CX75" si="156" xml:space="preserve"> (B68/1000)*305.2*(1-0.0035*(C68-25))*0.9459</f>
        <v>76.044062576159988</v>
      </c>
      <c r="CY68" s="3">
        <f t="shared" si="109"/>
        <v>10.600000000000001</v>
      </c>
      <c r="CZ68" s="3">
        <f t="shared" ref="CZ68:CZ75" si="157">( B68/1000)*(10/60)*305.2*(1-0.0035*(C68-25))*0.9459*0.9857</f>
        <v>12.492772080220151</v>
      </c>
      <c r="DA68" s="4">
        <f t="shared" si="110"/>
        <v>-1.8927720802201495</v>
      </c>
      <c r="DB68" s="4"/>
      <c r="DC68" s="13"/>
      <c r="DD68" s="42" t="s">
        <v>1147</v>
      </c>
      <c r="DE68" s="42">
        <v>65.768000000000001</v>
      </c>
      <c r="DF68" s="42">
        <v>66.587000000000003</v>
      </c>
      <c r="DG68" s="42">
        <v>37.700000000000003</v>
      </c>
      <c r="DH68" s="21">
        <f t="shared" ref="DH68:DH75" si="158">DF68*(10/60)</f>
        <v>11.097833333333334</v>
      </c>
      <c r="DI68" s="21">
        <f t="shared" ref="DI68:DI75" si="159" xml:space="preserve"> (B68/1000)*(10/60)*290.36*(1-0.0035*(C68-25))*0.9459</f>
        <v>12.057751206648</v>
      </c>
      <c r="DJ68" s="3">
        <f t="shared" ref="DJ68:DJ75" si="160">DH68-DI68</f>
        <v>-0.95991787331466583</v>
      </c>
      <c r="DK68" s="3">
        <f t="shared" ref="DK68:DK75" si="161" xml:space="preserve"> (B68/1000)*290.36*(1-0.0035*(C68-25))*0.9459</f>
        <v>72.346507239887998</v>
      </c>
      <c r="DL68" s="3">
        <f t="shared" si="111"/>
        <v>10.000000000000004</v>
      </c>
      <c r="DM68" s="3">
        <f t="shared" ref="DM68:DM75" si="162">( B68/1000)*(10/60)*290.36*(1-0.0035*(C68-25))*0.9459*0.9857</f>
        <v>11.885325364392934</v>
      </c>
      <c r="DN68" s="4">
        <f t="shared" si="112"/>
        <v>-1.88532536439293</v>
      </c>
      <c r="DO68" s="4"/>
      <c r="DP68" s="13"/>
      <c r="DQ68" s="11"/>
      <c r="DR68" s="55" t="str">
        <f t="shared" si="70"/>
        <v>27-03-2026 08:10</v>
      </c>
      <c r="DS68" s="5">
        <f t="shared" ref="DS68:DS75" si="163">H68+U68+AH68+AU68+BH68+BU68+CH68+CU68+DH68</f>
        <v>119.60333333333332</v>
      </c>
      <c r="DT68" s="5">
        <f t="shared" ref="DT68:DT75" si="164">I68+V68+AI68+AV68+BI68+BV68+CI68+CV68+DI68</f>
        <v>131.19344924263197</v>
      </c>
      <c r="DU68" s="6">
        <f t="shared" si="113"/>
        <v>-11.590115909298646</v>
      </c>
      <c r="DV68" s="5">
        <f t="shared" ref="DV68:DV75" si="165">K68+X68+AK68+AX68+BK68+BX68+CK68+CX68+DK68</f>
        <v>787.16069545579182</v>
      </c>
      <c r="DW68" s="5">
        <f t="shared" ref="DW68:DW75" si="166">L68+Y68+AL68+AY68+BL68+BY68+CL68+CY68+DL68</f>
        <v>108.19999999999999</v>
      </c>
      <c r="DX68" s="5">
        <f t="shared" ref="DX68:DX75" si="167">M68+Z68+AM68+AZ68+BM68+BZ68+CM68+CZ68+DM68</f>
        <v>129.31738291846236</v>
      </c>
      <c r="DY68" s="6">
        <f t="shared" si="114"/>
        <v>-21.117382918462368</v>
      </c>
      <c r="DZ68" s="6">
        <f t="shared" ref="DZ68:DZ75" si="168">DW68-DS68</f>
        <v>-11.403333333333336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57" t="s">
        <v>1148</v>
      </c>
      <c r="B69" s="39">
        <v>228</v>
      </c>
      <c r="C69" s="38">
        <v>31.28</v>
      </c>
      <c r="D69" s="12"/>
      <c r="E69" s="42">
        <v>75.608999999999995</v>
      </c>
      <c r="F69" s="42">
        <v>76.495999999999995</v>
      </c>
      <c r="G69" s="42">
        <v>39</v>
      </c>
      <c r="H69" s="21">
        <f t="shared" si="115"/>
        <v>12.749333333333333</v>
      </c>
      <c r="I69" s="3">
        <f t="shared" si="116"/>
        <v>14.484211434337677</v>
      </c>
      <c r="J69" s="3">
        <f t="shared" si="117"/>
        <v>-1.7348781010043446</v>
      </c>
      <c r="K69" s="3">
        <f t="shared" si="118"/>
        <v>86.905268606026084</v>
      </c>
      <c r="L69" s="3">
        <f t="shared" si="119"/>
        <v>11.3</v>
      </c>
      <c r="M69" s="3">
        <f t="shared" si="120"/>
        <v>14.277087210826648</v>
      </c>
      <c r="N69" s="4">
        <f t="shared" si="99"/>
        <v>-2.9770872108266477</v>
      </c>
      <c r="O69" s="4"/>
      <c r="P69" s="13"/>
      <c r="Q69" s="42" t="s">
        <v>1148</v>
      </c>
      <c r="R69" s="42">
        <v>75.153000000000006</v>
      </c>
      <c r="S69" s="42">
        <v>76.05</v>
      </c>
      <c r="T69" s="42">
        <v>38.9</v>
      </c>
      <c r="U69" s="21">
        <f t="shared" si="121"/>
        <v>12.674999999999999</v>
      </c>
      <c r="V69" s="3">
        <f t="shared" si="122"/>
        <v>14.484211434337677</v>
      </c>
      <c r="W69" s="3">
        <f t="shared" si="123"/>
        <v>-1.8092114343376782</v>
      </c>
      <c r="X69" s="3">
        <f t="shared" si="124"/>
        <v>86.905268606026084</v>
      </c>
      <c r="Y69" s="3">
        <f t="shared" si="125"/>
        <v>11.599999999999998</v>
      </c>
      <c r="Z69" s="3">
        <f t="shared" si="126"/>
        <v>14.277087210826648</v>
      </c>
      <c r="AA69" s="4">
        <f t="shared" si="100"/>
        <v>-2.6770872108266506</v>
      </c>
      <c r="AB69" s="4"/>
      <c r="AC69" s="13"/>
      <c r="AD69" s="42" t="s">
        <v>1148</v>
      </c>
      <c r="AE69" s="42">
        <v>75.828000000000003</v>
      </c>
      <c r="AF69" s="42">
        <v>76.641999999999996</v>
      </c>
      <c r="AG69" s="42">
        <v>38.700000000000003</v>
      </c>
      <c r="AH69" s="21">
        <f t="shared" si="127"/>
        <v>12.773666666666665</v>
      </c>
      <c r="AI69" s="21">
        <f t="shared" si="128"/>
        <v>14.484211434337677</v>
      </c>
      <c r="AJ69" s="3">
        <f t="shared" si="129"/>
        <v>-1.7105447676710117</v>
      </c>
      <c r="AK69" s="3">
        <f t="shared" si="130"/>
        <v>86.905268606026084</v>
      </c>
      <c r="AL69" s="3">
        <f t="shared" si="131"/>
        <v>11.500000000000004</v>
      </c>
      <c r="AM69" s="3">
        <f t="shared" si="132"/>
        <v>14.277087210826648</v>
      </c>
      <c r="AN69" s="4">
        <f t="shared" si="101"/>
        <v>-2.7770872108266449</v>
      </c>
      <c r="AO69" s="4"/>
      <c r="AP69" s="13"/>
      <c r="AQ69" s="42" t="s">
        <v>1148</v>
      </c>
      <c r="AR69" s="42">
        <v>76.622</v>
      </c>
      <c r="AS69" s="42">
        <v>77.484999999999999</v>
      </c>
      <c r="AT69" s="42">
        <v>39.1</v>
      </c>
      <c r="AU69" s="21">
        <f t="shared" si="133"/>
        <v>12.914166666666667</v>
      </c>
      <c r="AV69" s="21">
        <f t="shared" si="134"/>
        <v>14.484211434337677</v>
      </c>
      <c r="AW69" s="3">
        <f t="shared" si="135"/>
        <v>-1.5700447676710105</v>
      </c>
      <c r="AX69" s="3">
        <f t="shared" si="136"/>
        <v>86.905268606026084</v>
      </c>
      <c r="AY69" s="3">
        <f t="shared" si="102"/>
        <v>11.600000000000001</v>
      </c>
      <c r="AZ69" s="3">
        <f t="shared" si="137"/>
        <v>14.277087210826648</v>
      </c>
      <c r="BA69" s="4">
        <f t="shared" si="103"/>
        <v>-2.677087210826647</v>
      </c>
      <c r="BB69" s="4"/>
      <c r="BC69" s="13"/>
      <c r="BD69" s="42" t="s">
        <v>1148</v>
      </c>
      <c r="BE69" s="42">
        <v>55.886000000000003</v>
      </c>
      <c r="BF69" s="42">
        <v>56.639000000000003</v>
      </c>
      <c r="BG69" s="42">
        <v>28.6</v>
      </c>
      <c r="BH69" s="21">
        <f t="shared" si="138"/>
        <v>9.4398333333333326</v>
      </c>
      <c r="BI69" s="21">
        <f t="shared" si="139"/>
        <v>10.729045506916799</v>
      </c>
      <c r="BJ69" s="3">
        <f t="shared" si="140"/>
        <v>-1.2892121735834667</v>
      </c>
      <c r="BK69" s="3">
        <f t="shared" si="141"/>
        <v>64.374273041500786</v>
      </c>
      <c r="BL69" s="3">
        <f t="shared" si="71"/>
        <v>8.5</v>
      </c>
      <c r="BM69" s="3">
        <f t="shared" si="142"/>
        <v>10.57562015616789</v>
      </c>
      <c r="BN69" s="4">
        <f t="shared" si="104"/>
        <v>-2.07562015616789</v>
      </c>
      <c r="BO69" s="4"/>
      <c r="BP69" s="13"/>
      <c r="BQ69" s="42" t="s">
        <v>1148</v>
      </c>
      <c r="BR69" s="42">
        <v>56.927999999999997</v>
      </c>
      <c r="BS69" s="42">
        <v>57.665999999999997</v>
      </c>
      <c r="BT69" s="42">
        <v>29</v>
      </c>
      <c r="BU69" s="21">
        <f t="shared" si="143"/>
        <v>9.6109999999999989</v>
      </c>
      <c r="BV69" s="21">
        <f t="shared" si="144"/>
        <v>10.729045506916799</v>
      </c>
      <c r="BW69" s="3">
        <f t="shared" si="145"/>
        <v>-1.1180455069168005</v>
      </c>
      <c r="BX69" s="3">
        <f t="shared" si="146"/>
        <v>64.374273041500786</v>
      </c>
      <c r="BY69" s="3">
        <f t="shared" si="105"/>
        <v>8.6999999999999993</v>
      </c>
      <c r="BZ69" s="3">
        <f t="shared" si="147"/>
        <v>10.57562015616789</v>
      </c>
      <c r="CA69" s="4">
        <f t="shared" si="106"/>
        <v>-1.8756201561678907</v>
      </c>
      <c r="CB69" s="4"/>
      <c r="CC69" s="13"/>
      <c r="CD69" s="42" t="s">
        <v>1148</v>
      </c>
      <c r="CE69" s="42">
        <v>56.662999999999997</v>
      </c>
      <c r="CF69" s="42">
        <v>57.420999999999999</v>
      </c>
      <c r="CG69" s="42">
        <v>29.1</v>
      </c>
      <c r="CH69" s="21">
        <f t="shared" si="148"/>
        <v>9.5701666666666654</v>
      </c>
      <c r="CI69" s="21">
        <f t="shared" si="149"/>
        <v>10.729045506916799</v>
      </c>
      <c r="CJ69" s="3">
        <f t="shared" si="150"/>
        <v>-1.158878840250134</v>
      </c>
      <c r="CK69" s="3">
        <f t="shared" si="151"/>
        <v>64.374273041500786</v>
      </c>
      <c r="CL69" s="3">
        <f t="shared" si="107"/>
        <v>8.6000000000000014</v>
      </c>
      <c r="CM69" s="3">
        <f t="shared" si="152"/>
        <v>10.57562015616789</v>
      </c>
      <c r="CN69" s="4">
        <f t="shared" si="108"/>
        <v>-1.9756201561678886</v>
      </c>
      <c r="CO69" s="4"/>
      <c r="CP69" s="13"/>
      <c r="CQ69" s="42" t="s">
        <v>1148</v>
      </c>
      <c r="CR69" s="42">
        <v>57.537999999999997</v>
      </c>
      <c r="CS69" s="42">
        <v>59.15</v>
      </c>
      <c r="CT69" s="42">
        <v>29.6</v>
      </c>
      <c r="CU69" s="21">
        <f t="shared" si="153"/>
        <v>9.8583333333333325</v>
      </c>
      <c r="CV69" s="21">
        <f t="shared" si="154"/>
        <v>10.729045506916799</v>
      </c>
      <c r="CW69" s="3">
        <f t="shared" si="155"/>
        <v>-0.87071217358346686</v>
      </c>
      <c r="CX69" s="3">
        <f t="shared" si="156"/>
        <v>64.374273041500786</v>
      </c>
      <c r="CY69" s="3">
        <f t="shared" si="109"/>
        <v>8.7000000000000028</v>
      </c>
      <c r="CZ69" s="3">
        <f t="shared" si="157"/>
        <v>10.57562015616789</v>
      </c>
      <c r="DA69" s="4">
        <f t="shared" si="110"/>
        <v>-1.8756201561678871</v>
      </c>
      <c r="DB69" s="4"/>
      <c r="DC69" s="13"/>
      <c r="DD69" s="42" t="s">
        <v>1148</v>
      </c>
      <c r="DE69" s="42">
        <v>54.430999999999997</v>
      </c>
      <c r="DF69" s="42">
        <v>55.17</v>
      </c>
      <c r="DG69" s="42">
        <v>27.7</v>
      </c>
      <c r="DH69" s="21">
        <f t="shared" si="158"/>
        <v>9.1950000000000003</v>
      </c>
      <c r="DI69" s="21">
        <f t="shared" si="159"/>
        <v>10.20735797309424</v>
      </c>
      <c r="DJ69" s="3">
        <f t="shared" si="160"/>
        <v>-1.0123579730942396</v>
      </c>
      <c r="DK69" s="3">
        <f t="shared" si="161"/>
        <v>61.244147838565453</v>
      </c>
      <c r="DL69" s="3">
        <f t="shared" si="111"/>
        <v>8.3000000000000007</v>
      </c>
      <c r="DM69" s="3">
        <f t="shared" si="162"/>
        <v>10.061392754078993</v>
      </c>
      <c r="DN69" s="4">
        <f t="shared" si="112"/>
        <v>-1.761392754078992</v>
      </c>
      <c r="DO69" s="4"/>
      <c r="DP69" s="13"/>
      <c r="DQ69" s="11"/>
      <c r="DR69" s="55" t="str">
        <f t="shared" ref="DR69:DR75" si="169">A69</f>
        <v>27-03-2026 08:00</v>
      </c>
      <c r="DS69" s="5">
        <f t="shared" si="163"/>
        <v>98.78649999999999</v>
      </c>
      <c r="DT69" s="5">
        <f t="shared" si="164"/>
        <v>111.06038573811216</v>
      </c>
      <c r="DU69" s="6">
        <f t="shared" si="113"/>
        <v>-12.27388573811217</v>
      </c>
      <c r="DV69" s="5">
        <f t="shared" si="165"/>
        <v>666.36231442867302</v>
      </c>
      <c r="DW69" s="5">
        <f t="shared" si="166"/>
        <v>88.800000000000011</v>
      </c>
      <c r="DX69" s="5">
        <f t="shared" si="167"/>
        <v>109.47222222205714</v>
      </c>
      <c r="DY69" s="6">
        <f t="shared" si="114"/>
        <v>-20.67222222205713</v>
      </c>
      <c r="DZ69" s="6">
        <f t="shared" si="168"/>
        <v>-9.9864999999999782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57" t="s">
        <v>1149</v>
      </c>
      <c r="B70" s="39">
        <v>189</v>
      </c>
      <c r="C70" s="38">
        <v>27.84</v>
      </c>
      <c r="D70" s="12"/>
      <c r="E70" s="42">
        <v>62.012</v>
      </c>
      <c r="F70" s="42">
        <v>62.777999999999999</v>
      </c>
      <c r="G70" s="42">
        <v>27.7</v>
      </c>
      <c r="H70" s="21">
        <f t="shared" si="115"/>
        <v>10.462999999999999</v>
      </c>
      <c r="I70" s="3">
        <f t="shared" si="116"/>
        <v>12.154457844997019</v>
      </c>
      <c r="J70" s="3">
        <f t="shared" si="117"/>
        <v>-1.6914578449970197</v>
      </c>
      <c r="K70" s="3">
        <f t="shared" si="118"/>
        <v>72.926747069982127</v>
      </c>
      <c r="L70" s="3">
        <f t="shared" si="119"/>
        <v>9.3000000000000007</v>
      </c>
      <c r="M70" s="3">
        <f t="shared" si="120"/>
        <v>11.980649097813561</v>
      </c>
      <c r="N70" s="4">
        <f t="shared" si="99"/>
        <v>-2.6806490978135606</v>
      </c>
      <c r="O70" s="4"/>
      <c r="P70" s="13"/>
      <c r="Q70" s="42" t="s">
        <v>1149</v>
      </c>
      <c r="R70" s="42">
        <v>60.948</v>
      </c>
      <c r="S70" s="42">
        <v>61.725999999999999</v>
      </c>
      <c r="T70" s="42">
        <v>27.3</v>
      </c>
      <c r="U70" s="21">
        <f t="shared" si="121"/>
        <v>10.287666666666667</v>
      </c>
      <c r="V70" s="3">
        <f t="shared" si="122"/>
        <v>12.154457844997019</v>
      </c>
      <c r="W70" s="3">
        <f t="shared" si="123"/>
        <v>-1.8667911783303524</v>
      </c>
      <c r="X70" s="3">
        <f t="shared" si="124"/>
        <v>72.926747069982127</v>
      </c>
      <c r="Y70" s="3">
        <f t="shared" si="125"/>
        <v>9</v>
      </c>
      <c r="Z70" s="3">
        <f t="shared" si="126"/>
        <v>11.980649097813561</v>
      </c>
      <c r="AA70" s="4">
        <f t="shared" si="100"/>
        <v>-2.9806490978135614</v>
      </c>
      <c r="AB70" s="4"/>
      <c r="AC70" s="13"/>
      <c r="AD70" s="42" t="s">
        <v>1149</v>
      </c>
      <c r="AE70" s="42">
        <v>61.093000000000004</v>
      </c>
      <c r="AF70" s="42">
        <v>61.853999999999999</v>
      </c>
      <c r="AG70" s="42">
        <v>27.2</v>
      </c>
      <c r="AH70" s="21">
        <f t="shared" si="127"/>
        <v>10.308999999999999</v>
      </c>
      <c r="AI70" s="21">
        <f t="shared" si="128"/>
        <v>12.154457844997019</v>
      </c>
      <c r="AJ70" s="3">
        <f t="shared" si="129"/>
        <v>-1.8454578449970196</v>
      </c>
      <c r="AK70" s="3">
        <f t="shared" si="130"/>
        <v>72.926747069982127</v>
      </c>
      <c r="AL70" s="3">
        <f t="shared" si="131"/>
        <v>9</v>
      </c>
      <c r="AM70" s="3">
        <f t="shared" si="132"/>
        <v>11.980649097813561</v>
      </c>
      <c r="AN70" s="4">
        <f t="shared" si="101"/>
        <v>-2.9806490978135614</v>
      </c>
      <c r="AO70" s="4"/>
      <c r="AP70" s="13"/>
      <c r="AQ70" s="42" t="s">
        <v>1149</v>
      </c>
      <c r="AR70" s="42">
        <v>62.003999999999998</v>
      </c>
      <c r="AS70" s="42">
        <v>62.789000000000001</v>
      </c>
      <c r="AT70" s="42">
        <v>27.5</v>
      </c>
      <c r="AU70" s="21">
        <f t="shared" si="133"/>
        <v>10.464833333333333</v>
      </c>
      <c r="AV70" s="21">
        <f t="shared" si="134"/>
        <v>12.154457844997019</v>
      </c>
      <c r="AW70" s="3">
        <f t="shared" si="135"/>
        <v>-1.6896245116636859</v>
      </c>
      <c r="AX70" s="3">
        <f t="shared" si="136"/>
        <v>72.926747069982127</v>
      </c>
      <c r="AY70" s="3">
        <f t="shared" si="102"/>
        <v>9.1000000000000014</v>
      </c>
      <c r="AZ70" s="3">
        <f t="shared" si="137"/>
        <v>11.980649097813561</v>
      </c>
      <c r="BA70" s="4">
        <f t="shared" si="103"/>
        <v>-2.8806490978135599</v>
      </c>
      <c r="BB70" s="4"/>
      <c r="BC70" s="13"/>
      <c r="BD70" s="42" t="s">
        <v>1149</v>
      </c>
      <c r="BE70" s="42">
        <v>45.149000000000001</v>
      </c>
      <c r="BF70" s="42">
        <v>45.823</v>
      </c>
      <c r="BG70" s="42">
        <v>20.100000000000001</v>
      </c>
      <c r="BH70" s="21">
        <f t="shared" si="138"/>
        <v>7.6371666666666664</v>
      </c>
      <c r="BI70" s="21">
        <f t="shared" si="139"/>
        <v>9.0033021074051991</v>
      </c>
      <c r="BJ70" s="3">
        <f t="shared" si="140"/>
        <v>-1.3661354407385327</v>
      </c>
      <c r="BK70" s="3">
        <f t="shared" si="141"/>
        <v>54.019812644431198</v>
      </c>
      <c r="BL70" s="3">
        <f t="shared" si="71"/>
        <v>6.6000000000000014</v>
      </c>
      <c r="BM70" s="3">
        <f t="shared" si="142"/>
        <v>8.874554887269305</v>
      </c>
      <c r="BN70" s="4">
        <f t="shared" si="104"/>
        <v>-2.2745548872693035</v>
      </c>
      <c r="BO70" s="4"/>
      <c r="BP70" s="13"/>
      <c r="BQ70" s="42" t="s">
        <v>1149</v>
      </c>
      <c r="BR70" s="42">
        <v>46.103999999999999</v>
      </c>
      <c r="BS70" s="42">
        <v>46.777999999999999</v>
      </c>
      <c r="BT70" s="42">
        <v>20.3</v>
      </c>
      <c r="BU70" s="21">
        <f t="shared" si="143"/>
        <v>7.7963333333333331</v>
      </c>
      <c r="BV70" s="21">
        <f t="shared" si="144"/>
        <v>9.0033021074051991</v>
      </c>
      <c r="BW70" s="3">
        <f t="shared" si="145"/>
        <v>-1.206968774071866</v>
      </c>
      <c r="BX70" s="3">
        <f t="shared" si="146"/>
        <v>54.019812644431198</v>
      </c>
      <c r="BY70" s="3">
        <f t="shared" si="105"/>
        <v>6.7000000000000011</v>
      </c>
      <c r="BZ70" s="3">
        <f t="shared" si="147"/>
        <v>8.874554887269305</v>
      </c>
      <c r="CA70" s="4">
        <f t="shared" si="106"/>
        <v>-2.1745548872693039</v>
      </c>
      <c r="CB70" s="4"/>
      <c r="CC70" s="13"/>
      <c r="CD70" s="42" t="s">
        <v>1149</v>
      </c>
      <c r="CE70" s="42">
        <v>45.959000000000003</v>
      </c>
      <c r="CF70" s="42">
        <v>46.634999999999998</v>
      </c>
      <c r="CG70" s="42">
        <v>20.5</v>
      </c>
      <c r="CH70" s="21">
        <f t="shared" si="148"/>
        <v>7.7724999999999991</v>
      </c>
      <c r="CI70" s="21">
        <f t="shared" si="149"/>
        <v>9.0033021074051991</v>
      </c>
      <c r="CJ70" s="3">
        <f t="shared" si="150"/>
        <v>-1.2308021074052</v>
      </c>
      <c r="CK70" s="3">
        <f t="shared" si="151"/>
        <v>54.019812644431198</v>
      </c>
      <c r="CL70" s="3">
        <f t="shared" si="107"/>
        <v>6.6999999999999993</v>
      </c>
      <c r="CM70" s="3">
        <f t="shared" si="152"/>
        <v>8.874554887269305</v>
      </c>
      <c r="CN70" s="4">
        <f t="shared" si="108"/>
        <v>-2.1745548872693057</v>
      </c>
      <c r="CO70" s="4"/>
      <c r="CP70" s="13"/>
      <c r="CQ70" s="42" t="s">
        <v>1149</v>
      </c>
      <c r="CR70" s="42">
        <v>46.665999999999997</v>
      </c>
      <c r="CS70" s="42">
        <v>47.981000000000002</v>
      </c>
      <c r="CT70" s="42">
        <v>20.9</v>
      </c>
      <c r="CU70" s="21">
        <f t="shared" si="153"/>
        <v>7.996833333333333</v>
      </c>
      <c r="CV70" s="21">
        <f t="shared" si="154"/>
        <v>9.0033021074051991</v>
      </c>
      <c r="CW70" s="3">
        <f t="shared" si="155"/>
        <v>-1.0064687740718661</v>
      </c>
      <c r="CX70" s="3">
        <f t="shared" si="156"/>
        <v>54.019812644431198</v>
      </c>
      <c r="CY70" s="3">
        <f t="shared" si="109"/>
        <v>6.7999999999999989</v>
      </c>
      <c r="CZ70" s="3">
        <f t="shared" si="157"/>
        <v>8.874554887269305</v>
      </c>
      <c r="DA70" s="4">
        <f t="shared" si="110"/>
        <v>-2.074554887269306</v>
      </c>
      <c r="DB70" s="4"/>
      <c r="DC70" s="13"/>
      <c r="DD70" s="42" t="s">
        <v>1149</v>
      </c>
      <c r="DE70" s="42">
        <v>44.273000000000003</v>
      </c>
      <c r="DF70" s="42">
        <v>44.942999999999998</v>
      </c>
      <c r="DG70" s="42">
        <v>19.399999999999999</v>
      </c>
      <c r="DH70" s="21">
        <f t="shared" si="158"/>
        <v>7.490499999999999</v>
      </c>
      <c r="DI70" s="21">
        <f t="shared" si="159"/>
        <v>8.5655268673203597</v>
      </c>
      <c r="DJ70" s="3">
        <f t="shared" si="160"/>
        <v>-1.0750268673203607</v>
      </c>
      <c r="DK70" s="3">
        <f t="shared" si="161"/>
        <v>51.393161203922169</v>
      </c>
      <c r="DL70" s="3">
        <f t="shared" si="111"/>
        <v>6.4999999999999982</v>
      </c>
      <c r="DM70" s="3">
        <f t="shared" si="162"/>
        <v>8.4430398331176786</v>
      </c>
      <c r="DN70" s="4">
        <f t="shared" si="112"/>
        <v>-1.9430398331176804</v>
      </c>
      <c r="DO70" s="4"/>
      <c r="DP70" s="13"/>
      <c r="DQ70" s="11"/>
      <c r="DR70" s="55" t="str">
        <f t="shared" si="169"/>
        <v>27-03-2026 07:50</v>
      </c>
      <c r="DS70" s="5">
        <f t="shared" si="163"/>
        <v>80.217833333333317</v>
      </c>
      <c r="DT70" s="5">
        <f t="shared" si="164"/>
        <v>93.196566676929237</v>
      </c>
      <c r="DU70" s="6">
        <f t="shared" si="113"/>
        <v>-12.97873334359592</v>
      </c>
      <c r="DV70" s="5">
        <f t="shared" si="165"/>
        <v>559.17940006157562</v>
      </c>
      <c r="DW70" s="5">
        <f t="shared" si="166"/>
        <v>69.7</v>
      </c>
      <c r="DX70" s="5">
        <f t="shared" si="167"/>
        <v>91.863855773449146</v>
      </c>
      <c r="DY70" s="6">
        <f t="shared" si="114"/>
        <v>-22.163855773449143</v>
      </c>
      <c r="DZ70" s="6">
        <f t="shared" si="168"/>
        <v>-10.517833333333314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57" t="s">
        <v>1150</v>
      </c>
      <c r="B71" s="39">
        <v>149</v>
      </c>
      <c r="C71" s="38">
        <v>25.83</v>
      </c>
      <c r="D71" s="12"/>
      <c r="E71" s="42">
        <v>47.213000000000001</v>
      </c>
      <c r="F71" s="42">
        <v>47.893000000000001</v>
      </c>
      <c r="G71" s="42">
        <v>18.399999999999999</v>
      </c>
      <c r="H71" s="21">
        <f t="shared" si="115"/>
        <v>7.9821666666666662</v>
      </c>
      <c r="I71" s="3">
        <f t="shared" si="116"/>
        <v>9.6501725703687118</v>
      </c>
      <c r="J71" s="3">
        <f t="shared" si="117"/>
        <v>-1.6680059037020456</v>
      </c>
      <c r="K71" s="3">
        <f t="shared" si="118"/>
        <v>57.901035422212274</v>
      </c>
      <c r="L71" s="3">
        <f t="shared" si="119"/>
        <v>6.9999999999999982</v>
      </c>
      <c r="M71" s="3">
        <f t="shared" si="120"/>
        <v>9.5121751026124386</v>
      </c>
      <c r="N71" s="4">
        <f t="shared" si="99"/>
        <v>-2.5121751026124404</v>
      </c>
      <c r="O71" s="4"/>
      <c r="P71" s="13"/>
      <c r="Q71" s="42" t="s">
        <v>1150</v>
      </c>
      <c r="R71" s="42">
        <v>46.991</v>
      </c>
      <c r="S71" s="42">
        <v>48.104999999999997</v>
      </c>
      <c r="T71" s="42">
        <v>18.3</v>
      </c>
      <c r="U71" s="21">
        <f t="shared" si="121"/>
        <v>8.0174999999999983</v>
      </c>
      <c r="V71" s="3">
        <f t="shared" si="122"/>
        <v>9.6501725703687118</v>
      </c>
      <c r="W71" s="3">
        <f t="shared" si="123"/>
        <v>-1.6326725703687135</v>
      </c>
      <c r="X71" s="3">
        <f t="shared" si="124"/>
        <v>57.901035422212274</v>
      </c>
      <c r="Y71" s="3">
        <f t="shared" si="125"/>
        <v>6.8000000000000007</v>
      </c>
      <c r="Z71" s="3">
        <f t="shared" si="126"/>
        <v>9.5121751026124386</v>
      </c>
      <c r="AA71" s="4">
        <f t="shared" si="100"/>
        <v>-2.7121751026124379</v>
      </c>
      <c r="AB71" s="4"/>
      <c r="AC71" s="13"/>
      <c r="AD71" s="42" t="s">
        <v>1150</v>
      </c>
      <c r="AE71" s="42">
        <v>47.314999999999998</v>
      </c>
      <c r="AF71" s="42">
        <v>48.011000000000003</v>
      </c>
      <c r="AG71" s="42">
        <v>18.2</v>
      </c>
      <c r="AH71" s="21">
        <f t="shared" si="127"/>
        <v>8.0018333333333338</v>
      </c>
      <c r="AI71" s="21">
        <f t="shared" si="128"/>
        <v>9.6501725703687118</v>
      </c>
      <c r="AJ71" s="3">
        <f t="shared" si="129"/>
        <v>-1.648339237035378</v>
      </c>
      <c r="AK71" s="3">
        <f t="shared" si="130"/>
        <v>57.901035422212274</v>
      </c>
      <c r="AL71" s="3">
        <f t="shared" si="131"/>
        <v>6.6999999999999993</v>
      </c>
      <c r="AM71" s="3">
        <f t="shared" si="132"/>
        <v>9.5121751026124386</v>
      </c>
      <c r="AN71" s="4">
        <f t="shared" si="101"/>
        <v>-2.8121751026124393</v>
      </c>
      <c r="AO71" s="4"/>
      <c r="AP71" s="13"/>
      <c r="AQ71" s="42" t="s">
        <v>1150</v>
      </c>
      <c r="AR71" s="42">
        <v>47.927999999999997</v>
      </c>
      <c r="AS71" s="42">
        <v>48.633000000000003</v>
      </c>
      <c r="AT71" s="42">
        <v>18.399999999999999</v>
      </c>
      <c r="AU71" s="21">
        <f t="shared" si="133"/>
        <v>8.1054999999999993</v>
      </c>
      <c r="AV71" s="21">
        <f t="shared" si="134"/>
        <v>9.6501725703687118</v>
      </c>
      <c r="AW71" s="3">
        <f t="shared" si="135"/>
        <v>-1.5446725703687125</v>
      </c>
      <c r="AX71" s="3">
        <f t="shared" si="136"/>
        <v>57.901035422212274</v>
      </c>
      <c r="AY71" s="3">
        <f t="shared" si="102"/>
        <v>6.8999999999999986</v>
      </c>
      <c r="AZ71" s="3">
        <f t="shared" si="137"/>
        <v>9.5121751026124386</v>
      </c>
      <c r="BA71" s="4">
        <f t="shared" si="103"/>
        <v>-2.61217510261244</v>
      </c>
      <c r="BB71" s="4"/>
      <c r="BC71" s="13"/>
      <c r="BD71" s="42" t="s">
        <v>1150</v>
      </c>
      <c r="BE71" s="42">
        <v>34.826999999999998</v>
      </c>
      <c r="BF71" s="42">
        <v>35.404000000000003</v>
      </c>
      <c r="BG71" s="42">
        <v>13.5</v>
      </c>
      <c r="BH71" s="21">
        <f t="shared" si="138"/>
        <v>5.9006666666666669</v>
      </c>
      <c r="BI71" s="21">
        <f t="shared" si="139"/>
        <v>7.1482759780508989</v>
      </c>
      <c r="BJ71" s="3">
        <f t="shared" si="140"/>
        <v>-1.2476093113842319</v>
      </c>
      <c r="BK71" s="3">
        <f t="shared" si="141"/>
        <v>42.88965586830539</v>
      </c>
      <c r="BL71" s="3">
        <f t="shared" ref="BL71:BL75" si="170">BG71-BG72</f>
        <v>4.9000000000000004</v>
      </c>
      <c r="BM71" s="3">
        <f t="shared" si="142"/>
        <v>7.0460556315647711</v>
      </c>
      <c r="BN71" s="4">
        <f t="shared" si="104"/>
        <v>-2.1460556315647707</v>
      </c>
      <c r="BO71" s="4"/>
      <c r="BP71" s="13"/>
      <c r="BQ71" s="42" t="s">
        <v>1150</v>
      </c>
      <c r="BR71" s="42">
        <v>35.58</v>
      </c>
      <c r="BS71" s="42">
        <v>36.155000000000001</v>
      </c>
      <c r="BT71" s="42">
        <v>13.6</v>
      </c>
      <c r="BU71" s="21">
        <f t="shared" si="143"/>
        <v>6.0258333333333329</v>
      </c>
      <c r="BV71" s="21">
        <f t="shared" si="144"/>
        <v>7.1482759780508989</v>
      </c>
      <c r="BW71" s="3">
        <f t="shared" si="145"/>
        <v>-1.1224426447175659</v>
      </c>
      <c r="BX71" s="3">
        <f t="shared" si="146"/>
        <v>42.88965586830539</v>
      </c>
      <c r="BY71" s="3">
        <f t="shared" si="105"/>
        <v>5.1999999999999993</v>
      </c>
      <c r="BZ71" s="3">
        <f t="shared" si="147"/>
        <v>7.0460556315647711</v>
      </c>
      <c r="CA71" s="4">
        <f t="shared" si="106"/>
        <v>-1.8460556315647718</v>
      </c>
      <c r="CB71" s="4"/>
      <c r="CC71" s="13"/>
      <c r="CD71" s="42" t="s">
        <v>1150</v>
      </c>
      <c r="CE71" s="42">
        <v>35.542999999999999</v>
      </c>
      <c r="CF71" s="42">
        <v>36.128</v>
      </c>
      <c r="CG71" s="42">
        <v>13.8</v>
      </c>
      <c r="CH71" s="21">
        <f t="shared" si="148"/>
        <v>6.0213333333333328</v>
      </c>
      <c r="CI71" s="21">
        <f t="shared" si="149"/>
        <v>7.1482759780508989</v>
      </c>
      <c r="CJ71" s="3">
        <f t="shared" si="150"/>
        <v>-1.1269426447175661</v>
      </c>
      <c r="CK71" s="3">
        <f t="shared" si="151"/>
        <v>42.88965586830539</v>
      </c>
      <c r="CL71" s="3">
        <f t="shared" si="107"/>
        <v>5.1000000000000014</v>
      </c>
      <c r="CM71" s="3">
        <f t="shared" si="152"/>
        <v>7.0460556315647711</v>
      </c>
      <c r="CN71" s="4">
        <f t="shared" si="108"/>
        <v>-1.9460556315647697</v>
      </c>
      <c r="CO71" s="4"/>
      <c r="CP71" s="13"/>
      <c r="CQ71" s="42" t="s">
        <v>1150</v>
      </c>
      <c r="CR71" s="42">
        <v>36.054000000000002</v>
      </c>
      <c r="CS71" s="42">
        <v>37.124000000000002</v>
      </c>
      <c r="CT71" s="42">
        <v>14.1</v>
      </c>
      <c r="CU71" s="21">
        <f t="shared" si="153"/>
        <v>6.1873333333333331</v>
      </c>
      <c r="CV71" s="21">
        <f t="shared" si="154"/>
        <v>7.1482759780508989</v>
      </c>
      <c r="CW71" s="3">
        <f t="shared" si="155"/>
        <v>-0.96094264471756574</v>
      </c>
      <c r="CX71" s="3">
        <f t="shared" si="156"/>
        <v>42.88965586830539</v>
      </c>
      <c r="CY71" s="3">
        <f t="shared" si="109"/>
        <v>5.1999999999999993</v>
      </c>
      <c r="CZ71" s="3">
        <f t="shared" si="157"/>
        <v>7.0460556315647711</v>
      </c>
      <c r="DA71" s="4">
        <f t="shared" si="110"/>
        <v>-1.8460556315647718</v>
      </c>
      <c r="DB71" s="4"/>
      <c r="DC71" s="13"/>
      <c r="DD71" s="42" t="s">
        <v>1150</v>
      </c>
      <c r="DE71" s="42">
        <v>34.109000000000002</v>
      </c>
      <c r="DF71" s="42">
        <v>34.673999999999999</v>
      </c>
      <c r="DG71" s="42">
        <v>12.9</v>
      </c>
      <c r="DH71" s="21">
        <f t="shared" si="158"/>
        <v>5.7789999999999999</v>
      </c>
      <c r="DI71" s="21">
        <f t="shared" si="159"/>
        <v>6.8006992561823703</v>
      </c>
      <c r="DJ71" s="3">
        <f t="shared" si="160"/>
        <v>-1.0216992561823703</v>
      </c>
      <c r="DK71" s="3">
        <f t="shared" si="161"/>
        <v>40.804195537094223</v>
      </c>
      <c r="DL71" s="3">
        <f t="shared" si="111"/>
        <v>4.9000000000000004</v>
      </c>
      <c r="DM71" s="3">
        <f t="shared" si="162"/>
        <v>6.7034492568189625</v>
      </c>
      <c r="DN71" s="4">
        <f t="shared" si="112"/>
        <v>-1.8034492568189622</v>
      </c>
      <c r="DO71" s="4"/>
      <c r="DP71" s="13"/>
      <c r="DQ71" s="11"/>
      <c r="DR71" s="55" t="str">
        <f t="shared" si="169"/>
        <v>27-03-2026 07:40</v>
      </c>
      <c r="DS71" s="5">
        <f t="shared" si="163"/>
        <v>62.021166666666659</v>
      </c>
      <c r="DT71" s="5">
        <f t="shared" si="164"/>
        <v>73.994493449860812</v>
      </c>
      <c r="DU71" s="6">
        <f t="shared" si="113"/>
        <v>-11.973326783194153</v>
      </c>
      <c r="DV71" s="5">
        <f t="shared" si="165"/>
        <v>443.96696069916493</v>
      </c>
      <c r="DW71" s="5">
        <f t="shared" si="166"/>
        <v>52.699999999999996</v>
      </c>
      <c r="DX71" s="5">
        <f t="shared" si="167"/>
        <v>72.936372193527788</v>
      </c>
      <c r="DY71" s="6">
        <f t="shared" si="114"/>
        <v>-20.236372193527792</v>
      </c>
      <c r="DZ71" s="6">
        <f t="shared" si="168"/>
        <v>-9.321166666666663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57" t="s">
        <v>1151</v>
      </c>
      <c r="B72" s="39">
        <v>110</v>
      </c>
      <c r="C72" s="38">
        <v>23.53</v>
      </c>
      <c r="D72" s="12"/>
      <c r="E72" s="42">
        <v>34.695999999999998</v>
      </c>
      <c r="F72" s="42">
        <v>35.264000000000003</v>
      </c>
      <c r="G72" s="42">
        <v>11.4</v>
      </c>
      <c r="H72" s="21">
        <f t="shared" si="115"/>
        <v>5.8773333333333335</v>
      </c>
      <c r="I72" s="3">
        <f t="shared" si="116"/>
        <v>7.1818060856503489</v>
      </c>
      <c r="J72" s="3">
        <f t="shared" si="117"/>
        <v>-1.3044727523170154</v>
      </c>
      <c r="K72" s="3">
        <f t="shared" si="118"/>
        <v>43.09083651390209</v>
      </c>
      <c r="L72" s="3">
        <f t="shared" si="119"/>
        <v>4.8000000000000007</v>
      </c>
      <c r="M72" s="3">
        <f t="shared" si="120"/>
        <v>7.0791062586255489</v>
      </c>
      <c r="N72" s="4">
        <f t="shared" si="99"/>
        <v>-2.2791062586255482</v>
      </c>
      <c r="O72" s="4"/>
      <c r="P72" s="13"/>
      <c r="Q72" s="42" t="s">
        <v>1151</v>
      </c>
      <c r="R72" s="42">
        <v>34.21</v>
      </c>
      <c r="S72" s="42">
        <v>35.371000000000002</v>
      </c>
      <c r="T72" s="42">
        <v>11.5</v>
      </c>
      <c r="U72" s="21">
        <f t="shared" si="121"/>
        <v>5.8951666666666664</v>
      </c>
      <c r="V72" s="3">
        <f t="shared" si="122"/>
        <v>7.1818060856503489</v>
      </c>
      <c r="W72" s="3">
        <f t="shared" si="123"/>
        <v>-1.2866394189836825</v>
      </c>
      <c r="X72" s="3">
        <f t="shared" si="124"/>
        <v>43.09083651390209</v>
      </c>
      <c r="Y72" s="3">
        <f t="shared" si="125"/>
        <v>4.8</v>
      </c>
      <c r="Z72" s="3">
        <f t="shared" si="126"/>
        <v>7.0791062586255489</v>
      </c>
      <c r="AA72" s="4">
        <f t="shared" si="100"/>
        <v>-2.2791062586255491</v>
      </c>
      <c r="AB72" s="4"/>
      <c r="AC72" s="13"/>
      <c r="AD72" s="42" t="s">
        <v>1151</v>
      </c>
      <c r="AE72" s="42">
        <v>34.616999999999997</v>
      </c>
      <c r="AF72" s="42">
        <v>35.186999999999998</v>
      </c>
      <c r="AG72" s="42">
        <v>11.5</v>
      </c>
      <c r="AH72" s="21">
        <f t="shared" si="127"/>
        <v>5.8644999999999996</v>
      </c>
      <c r="AI72" s="21">
        <f t="shared" si="128"/>
        <v>7.1818060856503489</v>
      </c>
      <c r="AJ72" s="3">
        <f t="shared" si="129"/>
        <v>-1.3173060856503493</v>
      </c>
      <c r="AK72" s="3">
        <f t="shared" si="130"/>
        <v>43.09083651390209</v>
      </c>
      <c r="AL72" s="3">
        <f t="shared" si="131"/>
        <v>5</v>
      </c>
      <c r="AM72" s="3">
        <f t="shared" si="132"/>
        <v>7.0791062586255489</v>
      </c>
      <c r="AN72" s="4">
        <f t="shared" si="101"/>
        <v>-2.0791062586255489</v>
      </c>
      <c r="AO72" s="4"/>
      <c r="AP72" s="13"/>
      <c r="AQ72" s="42" t="s">
        <v>1151</v>
      </c>
      <c r="AR72" s="42">
        <v>35.033999999999999</v>
      </c>
      <c r="AS72" s="42">
        <v>35.622</v>
      </c>
      <c r="AT72" s="42">
        <v>11.5</v>
      </c>
      <c r="AU72" s="21">
        <f t="shared" si="133"/>
        <v>5.9369999999999994</v>
      </c>
      <c r="AV72" s="21">
        <f t="shared" si="134"/>
        <v>7.1818060856503489</v>
      </c>
      <c r="AW72" s="3">
        <f t="shared" si="135"/>
        <v>-1.2448060856503496</v>
      </c>
      <c r="AX72" s="3">
        <f t="shared" si="136"/>
        <v>43.09083651390209</v>
      </c>
      <c r="AY72" s="3">
        <f t="shared" si="102"/>
        <v>4.9000000000000004</v>
      </c>
      <c r="AZ72" s="3">
        <f t="shared" si="137"/>
        <v>7.0791062586255489</v>
      </c>
      <c r="BA72" s="4">
        <f t="shared" si="103"/>
        <v>-2.1791062586255485</v>
      </c>
      <c r="BB72" s="4"/>
      <c r="BC72" s="13"/>
      <c r="BD72" s="42" t="s">
        <v>1151</v>
      </c>
      <c r="BE72" s="42">
        <v>25.334</v>
      </c>
      <c r="BF72" s="42">
        <v>25.84</v>
      </c>
      <c r="BG72" s="42">
        <v>8.6</v>
      </c>
      <c r="BH72" s="21">
        <f t="shared" si="138"/>
        <v>4.3066666666666666</v>
      </c>
      <c r="BI72" s="21">
        <f t="shared" si="139"/>
        <v>5.3198563597409994</v>
      </c>
      <c r="BJ72" s="3">
        <f t="shared" si="140"/>
        <v>-1.0131896930743327</v>
      </c>
      <c r="BK72" s="3">
        <f t="shared" si="141"/>
        <v>31.919138158445996</v>
      </c>
      <c r="BL72" s="3">
        <f t="shared" si="170"/>
        <v>3.5999999999999996</v>
      </c>
      <c r="BM72" s="3">
        <f t="shared" si="142"/>
        <v>5.2437824137967031</v>
      </c>
      <c r="BN72" s="4">
        <f t="shared" si="104"/>
        <v>-1.6437824137967034</v>
      </c>
      <c r="BO72" s="4"/>
      <c r="BP72" s="13"/>
      <c r="BQ72" s="42" t="s">
        <v>1151</v>
      </c>
      <c r="BR72" s="42">
        <v>25.902000000000001</v>
      </c>
      <c r="BS72" s="42">
        <v>26.398</v>
      </c>
      <c r="BT72" s="42">
        <v>8.4</v>
      </c>
      <c r="BU72" s="21">
        <f t="shared" si="143"/>
        <v>4.3996666666666666</v>
      </c>
      <c r="BV72" s="21">
        <f t="shared" si="144"/>
        <v>5.3198563597409994</v>
      </c>
      <c r="BW72" s="3">
        <f t="shared" si="145"/>
        <v>-0.92018969307433274</v>
      </c>
      <c r="BX72" s="3">
        <f t="shared" si="146"/>
        <v>31.919138158445996</v>
      </c>
      <c r="BY72" s="3">
        <f t="shared" si="105"/>
        <v>3.6000000000000005</v>
      </c>
      <c r="BZ72" s="3">
        <f t="shared" si="147"/>
        <v>5.2437824137967031</v>
      </c>
      <c r="CA72" s="4">
        <f t="shared" si="106"/>
        <v>-1.6437824137967025</v>
      </c>
      <c r="CB72" s="4"/>
      <c r="CC72" s="13"/>
      <c r="CD72" s="42" t="s">
        <v>1151</v>
      </c>
      <c r="CE72" s="42">
        <v>25.841999999999999</v>
      </c>
      <c r="CF72" s="42">
        <v>26.347999999999999</v>
      </c>
      <c r="CG72" s="42">
        <v>8.6999999999999993</v>
      </c>
      <c r="CH72" s="21">
        <f t="shared" si="148"/>
        <v>4.3913333333333329</v>
      </c>
      <c r="CI72" s="21">
        <f t="shared" si="149"/>
        <v>5.3198563597409994</v>
      </c>
      <c r="CJ72" s="3">
        <f t="shared" si="150"/>
        <v>-0.92852302640766649</v>
      </c>
      <c r="CK72" s="3">
        <f t="shared" si="151"/>
        <v>31.919138158445996</v>
      </c>
      <c r="CL72" s="3">
        <f t="shared" si="107"/>
        <v>3.6999999999999993</v>
      </c>
      <c r="CM72" s="3">
        <f t="shared" si="152"/>
        <v>5.2437824137967031</v>
      </c>
      <c r="CN72" s="4">
        <f t="shared" si="108"/>
        <v>-1.5437824137967038</v>
      </c>
      <c r="CO72" s="4"/>
      <c r="CP72" s="13"/>
      <c r="CQ72" s="42" t="s">
        <v>1151</v>
      </c>
      <c r="CR72" s="42">
        <v>26.323</v>
      </c>
      <c r="CS72" s="42">
        <v>27.231999999999999</v>
      </c>
      <c r="CT72" s="42">
        <v>8.9</v>
      </c>
      <c r="CU72" s="21">
        <f t="shared" si="153"/>
        <v>4.538666666666666</v>
      </c>
      <c r="CV72" s="21">
        <f t="shared" si="154"/>
        <v>5.3198563597409994</v>
      </c>
      <c r="CW72" s="3">
        <f t="shared" si="155"/>
        <v>-0.78118969307433339</v>
      </c>
      <c r="CX72" s="3">
        <f t="shared" si="156"/>
        <v>31.919138158445996</v>
      </c>
      <c r="CY72" s="3">
        <f t="shared" si="109"/>
        <v>3.7</v>
      </c>
      <c r="CZ72" s="3">
        <f t="shared" si="157"/>
        <v>5.2437824137967031</v>
      </c>
      <c r="DA72" s="4">
        <f t="shared" si="110"/>
        <v>-1.5437824137967029</v>
      </c>
      <c r="DB72" s="4"/>
      <c r="DC72" s="13"/>
      <c r="DD72" s="42" t="s">
        <v>1151</v>
      </c>
      <c r="DE72" s="42">
        <v>24.742999999999999</v>
      </c>
      <c r="DF72" s="42">
        <v>25.245000000000001</v>
      </c>
      <c r="DG72" s="42">
        <v>8</v>
      </c>
      <c r="DH72" s="21">
        <f t="shared" si="158"/>
        <v>4.2074999999999996</v>
      </c>
      <c r="DI72" s="21">
        <f t="shared" si="159"/>
        <v>5.0611844450012997</v>
      </c>
      <c r="DJ72" s="3">
        <f t="shared" si="160"/>
        <v>-0.85368444500130014</v>
      </c>
      <c r="DK72" s="3">
        <f t="shared" si="161"/>
        <v>30.3671066700078</v>
      </c>
      <c r="DL72" s="3">
        <f t="shared" si="111"/>
        <v>3.5</v>
      </c>
      <c r="DM72" s="3">
        <f t="shared" si="162"/>
        <v>4.9888095074377814</v>
      </c>
      <c r="DN72" s="4">
        <f t="shared" si="112"/>
        <v>-1.4888095074377814</v>
      </c>
      <c r="DO72" s="4"/>
      <c r="DP72" s="13"/>
      <c r="DQ72" s="11"/>
      <c r="DR72" s="55" t="str">
        <f t="shared" si="169"/>
        <v>27-03-2026 07:30</v>
      </c>
      <c r="DS72" s="5">
        <f t="shared" si="163"/>
        <v>45.417833333333334</v>
      </c>
      <c r="DT72" s="5">
        <f t="shared" si="164"/>
        <v>55.067834226566688</v>
      </c>
      <c r="DU72" s="6">
        <f t="shared" si="113"/>
        <v>-9.6500008932333543</v>
      </c>
      <c r="DV72" s="5">
        <f t="shared" si="165"/>
        <v>330.40700535940016</v>
      </c>
      <c r="DW72" s="5">
        <f t="shared" si="166"/>
        <v>37.6</v>
      </c>
      <c r="DX72" s="5">
        <f t="shared" si="167"/>
        <v>54.280364197126779</v>
      </c>
      <c r="DY72" s="6">
        <f t="shared" si="114"/>
        <v>-16.680364197126778</v>
      </c>
      <c r="DZ72" s="6">
        <f t="shared" si="168"/>
        <v>-7.8178333333333327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57" t="s">
        <v>1152</v>
      </c>
      <c r="B73" s="39">
        <v>77</v>
      </c>
      <c r="C73" s="38">
        <v>22.1</v>
      </c>
      <c r="D73" s="12"/>
      <c r="E73" s="42">
        <v>24.515000000000001</v>
      </c>
      <c r="F73" s="42">
        <v>25.143999999999998</v>
      </c>
      <c r="G73" s="42">
        <v>6.6</v>
      </c>
      <c r="H73" s="21">
        <f t="shared" si="115"/>
        <v>4.1906666666666661</v>
      </c>
      <c r="I73" s="3">
        <f t="shared" si="116"/>
        <v>5.0522969245171492</v>
      </c>
      <c r="J73" s="3">
        <f t="shared" si="117"/>
        <v>-0.86163025785048308</v>
      </c>
      <c r="K73" s="3">
        <f t="shared" si="118"/>
        <v>30.313781547102899</v>
      </c>
      <c r="L73" s="3">
        <f t="shared" si="119"/>
        <v>3.3</v>
      </c>
      <c r="M73" s="3">
        <f t="shared" si="120"/>
        <v>4.9800490784965543</v>
      </c>
      <c r="N73" s="4">
        <f t="shared" si="99"/>
        <v>-1.6800490784965545</v>
      </c>
      <c r="O73" s="4"/>
      <c r="P73" s="13"/>
      <c r="Q73" s="42" t="s">
        <v>1152</v>
      </c>
      <c r="R73" s="42">
        <v>23.872</v>
      </c>
      <c r="S73" s="42">
        <v>24.695</v>
      </c>
      <c r="T73" s="42">
        <v>6.7</v>
      </c>
      <c r="U73" s="21">
        <f t="shared" si="121"/>
        <v>4.1158333333333328</v>
      </c>
      <c r="V73" s="3">
        <f t="shared" si="122"/>
        <v>5.0522969245171492</v>
      </c>
      <c r="W73" s="3">
        <f t="shared" si="123"/>
        <v>-0.93646359118381639</v>
      </c>
      <c r="X73" s="3">
        <f t="shared" si="124"/>
        <v>30.313781547102899</v>
      </c>
      <c r="Y73" s="3">
        <f t="shared" si="125"/>
        <v>3.5</v>
      </c>
      <c r="Z73" s="3">
        <f t="shared" si="126"/>
        <v>4.9800490784965543</v>
      </c>
      <c r="AA73" s="4">
        <f t="shared" si="100"/>
        <v>-1.4800490784965543</v>
      </c>
      <c r="AB73" s="4"/>
      <c r="AC73" s="13"/>
      <c r="AD73" s="42" t="s">
        <v>1152</v>
      </c>
      <c r="AE73" s="42">
        <v>24.265999999999998</v>
      </c>
      <c r="AF73" s="42">
        <v>24.745000000000001</v>
      </c>
      <c r="AG73" s="42">
        <v>6.5</v>
      </c>
      <c r="AH73" s="21">
        <f t="shared" si="127"/>
        <v>4.1241666666666665</v>
      </c>
      <c r="AI73" s="21">
        <f t="shared" si="128"/>
        <v>5.0522969245171492</v>
      </c>
      <c r="AJ73" s="3">
        <f t="shared" si="129"/>
        <v>-0.92813025785048264</v>
      </c>
      <c r="AK73" s="3">
        <f t="shared" si="130"/>
        <v>30.313781547102899</v>
      </c>
      <c r="AL73" s="3">
        <f t="shared" si="131"/>
        <v>3.2</v>
      </c>
      <c r="AM73" s="3">
        <f t="shared" si="132"/>
        <v>4.9800490784965543</v>
      </c>
      <c r="AN73" s="4">
        <f t="shared" si="101"/>
        <v>-1.7800490784965541</v>
      </c>
      <c r="AO73" s="4"/>
      <c r="AP73" s="13"/>
      <c r="AQ73" s="42" t="s">
        <v>1152</v>
      </c>
      <c r="AR73" s="42">
        <v>24.434000000000001</v>
      </c>
      <c r="AS73" s="42">
        <v>24.992000000000001</v>
      </c>
      <c r="AT73" s="42">
        <v>6.6</v>
      </c>
      <c r="AU73" s="21">
        <f t="shared" si="133"/>
        <v>4.1653333333333329</v>
      </c>
      <c r="AV73" s="21">
        <f t="shared" si="134"/>
        <v>5.0522969245171492</v>
      </c>
      <c r="AW73" s="3">
        <f t="shared" si="135"/>
        <v>-0.88696359118381629</v>
      </c>
      <c r="AX73" s="3">
        <f t="shared" si="136"/>
        <v>30.313781547102899</v>
      </c>
      <c r="AY73" s="3">
        <f t="shared" si="102"/>
        <v>3.3</v>
      </c>
      <c r="AZ73" s="3">
        <f t="shared" si="137"/>
        <v>4.9800490784965543</v>
      </c>
      <c r="BA73" s="4">
        <f t="shared" si="103"/>
        <v>-1.6800490784965545</v>
      </c>
      <c r="BB73" s="4"/>
      <c r="BC73" s="13"/>
      <c r="BD73" s="42" t="s">
        <v>1152</v>
      </c>
      <c r="BE73" s="42">
        <v>17.655999999999999</v>
      </c>
      <c r="BF73" s="42">
        <v>18.263000000000002</v>
      </c>
      <c r="BG73" s="42">
        <v>5</v>
      </c>
      <c r="BH73" s="21">
        <f t="shared" si="138"/>
        <v>3.0438333333333336</v>
      </c>
      <c r="BI73" s="21">
        <f t="shared" si="139"/>
        <v>3.7424421663089995</v>
      </c>
      <c r="BJ73" s="3">
        <f t="shared" si="140"/>
        <v>-0.69860883297566589</v>
      </c>
      <c r="BK73" s="3">
        <f t="shared" si="141"/>
        <v>22.454652997853998</v>
      </c>
      <c r="BL73" s="3">
        <f t="shared" si="170"/>
        <v>2.5</v>
      </c>
      <c r="BM73" s="3">
        <f t="shared" si="142"/>
        <v>3.6889252433307811</v>
      </c>
      <c r="BN73" s="4">
        <f t="shared" si="104"/>
        <v>-1.1889252433307811</v>
      </c>
      <c r="BO73" s="4"/>
      <c r="BP73" s="13"/>
      <c r="BQ73" s="42" t="s">
        <v>1152</v>
      </c>
      <c r="BR73" s="42">
        <v>18.113</v>
      </c>
      <c r="BS73" s="42">
        <v>18.541</v>
      </c>
      <c r="BT73" s="42">
        <v>4.8</v>
      </c>
      <c r="BU73" s="21">
        <f t="shared" si="143"/>
        <v>3.0901666666666667</v>
      </c>
      <c r="BV73" s="21">
        <f t="shared" si="144"/>
        <v>3.7424421663089995</v>
      </c>
      <c r="BW73" s="3">
        <f t="shared" si="145"/>
        <v>-0.65227549964233278</v>
      </c>
      <c r="BX73" s="3">
        <f t="shared" si="146"/>
        <v>22.454652997853998</v>
      </c>
      <c r="BY73" s="3">
        <f t="shared" si="105"/>
        <v>2.5</v>
      </c>
      <c r="BZ73" s="3">
        <f t="shared" si="147"/>
        <v>3.6889252433307811</v>
      </c>
      <c r="CA73" s="4">
        <f t="shared" si="106"/>
        <v>-1.1889252433307811</v>
      </c>
      <c r="CB73" s="4"/>
      <c r="CC73" s="13"/>
      <c r="CD73" s="42" t="s">
        <v>1152</v>
      </c>
      <c r="CE73" s="42">
        <v>17.902000000000001</v>
      </c>
      <c r="CF73" s="42">
        <v>18.335000000000001</v>
      </c>
      <c r="CG73" s="42">
        <v>5</v>
      </c>
      <c r="CH73" s="21">
        <f t="shared" si="148"/>
        <v>3.0558333333333332</v>
      </c>
      <c r="CI73" s="21">
        <f t="shared" si="149"/>
        <v>3.7424421663089995</v>
      </c>
      <c r="CJ73" s="3">
        <f t="shared" si="150"/>
        <v>-0.68660883297566633</v>
      </c>
      <c r="CK73" s="3">
        <f t="shared" si="151"/>
        <v>22.454652997853998</v>
      </c>
      <c r="CL73" s="3">
        <f t="shared" si="107"/>
        <v>2.4</v>
      </c>
      <c r="CM73" s="3">
        <f t="shared" si="152"/>
        <v>3.6889252433307811</v>
      </c>
      <c r="CN73" s="4">
        <f t="shared" si="108"/>
        <v>-1.2889252433307812</v>
      </c>
      <c r="CO73" s="4"/>
      <c r="CP73" s="13"/>
      <c r="CQ73" s="42" t="s">
        <v>1152</v>
      </c>
      <c r="CR73" s="42">
        <v>18.451000000000001</v>
      </c>
      <c r="CS73" s="42">
        <v>19.352</v>
      </c>
      <c r="CT73" s="42">
        <v>5.2</v>
      </c>
      <c r="CU73" s="21">
        <f t="shared" si="153"/>
        <v>3.2253333333333334</v>
      </c>
      <c r="CV73" s="21">
        <f t="shared" si="154"/>
        <v>3.7424421663089995</v>
      </c>
      <c r="CW73" s="3">
        <f t="shared" si="155"/>
        <v>-0.51710883297566612</v>
      </c>
      <c r="CX73" s="3">
        <f t="shared" si="156"/>
        <v>22.454652997853998</v>
      </c>
      <c r="CY73" s="3">
        <f t="shared" si="109"/>
        <v>2.6</v>
      </c>
      <c r="CZ73" s="3">
        <f t="shared" si="157"/>
        <v>3.6889252433307811</v>
      </c>
      <c r="DA73" s="4">
        <f t="shared" si="110"/>
        <v>-1.088925243330781</v>
      </c>
      <c r="DB73" s="4"/>
      <c r="DC73" s="13"/>
      <c r="DD73" s="42" t="s">
        <v>1152</v>
      </c>
      <c r="DE73" s="42">
        <v>17.231999999999999</v>
      </c>
      <c r="DF73" s="42">
        <v>17.649999999999999</v>
      </c>
      <c r="DG73" s="42">
        <v>4.5</v>
      </c>
      <c r="DH73" s="21">
        <f t="shared" si="158"/>
        <v>2.9416666666666664</v>
      </c>
      <c r="DI73" s="21">
        <f t="shared" si="159"/>
        <v>3.5604702077637</v>
      </c>
      <c r="DJ73" s="3">
        <f t="shared" si="160"/>
        <v>-0.61880354109703362</v>
      </c>
      <c r="DK73" s="3">
        <f t="shared" si="161"/>
        <v>21.362821246582204</v>
      </c>
      <c r="DL73" s="3">
        <f t="shared" si="111"/>
        <v>2.2999999999999998</v>
      </c>
      <c r="DM73" s="3">
        <f t="shared" si="162"/>
        <v>3.509555483792679</v>
      </c>
      <c r="DN73" s="4">
        <f t="shared" si="112"/>
        <v>-1.2095554837926792</v>
      </c>
      <c r="DO73" s="4"/>
      <c r="DP73" s="13"/>
      <c r="DQ73" s="11"/>
      <c r="DR73" s="55" t="str">
        <f t="shared" si="169"/>
        <v>27-03-2026 07:20</v>
      </c>
      <c r="DS73" s="5">
        <f t="shared" si="163"/>
        <v>31.952833333333334</v>
      </c>
      <c r="DT73" s="5">
        <f t="shared" si="164"/>
        <v>38.7394265710683</v>
      </c>
      <c r="DU73" s="6">
        <f t="shared" si="113"/>
        <v>-6.7865932377349658</v>
      </c>
      <c r="DV73" s="5">
        <f t="shared" si="165"/>
        <v>232.43655942640979</v>
      </c>
      <c r="DW73" s="5">
        <f t="shared" si="166"/>
        <v>25.6</v>
      </c>
      <c r="DX73" s="5">
        <f t="shared" si="167"/>
        <v>38.185452771102028</v>
      </c>
      <c r="DY73" s="6">
        <f t="shared" si="114"/>
        <v>-12.585452771102027</v>
      </c>
      <c r="DZ73" s="6">
        <f t="shared" si="168"/>
        <v>-6.3528333333333329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57" t="s">
        <v>1153</v>
      </c>
      <c r="B74" s="39">
        <v>42</v>
      </c>
      <c r="C74" s="38">
        <v>20.66</v>
      </c>
      <c r="D74" s="12"/>
      <c r="E74" s="42">
        <v>16.148</v>
      </c>
      <c r="F74" s="42">
        <v>16.553999999999998</v>
      </c>
      <c r="G74" s="42">
        <v>3.3</v>
      </c>
      <c r="H74" s="21">
        <f t="shared" si="115"/>
        <v>2.7589999999999995</v>
      </c>
      <c r="I74" s="3">
        <f t="shared" si="116"/>
        <v>2.7695479869149402</v>
      </c>
      <c r="J74" s="3">
        <f t="shared" si="117"/>
        <v>-1.0547986914940743E-2</v>
      </c>
      <c r="K74" s="3">
        <f t="shared" si="118"/>
        <v>16.617287921489638</v>
      </c>
      <c r="L74" s="3">
        <f t="shared" si="119"/>
        <v>2.0999999999999996</v>
      </c>
      <c r="M74" s="3">
        <f t="shared" si="120"/>
        <v>2.7299434507020566</v>
      </c>
      <c r="N74" s="4">
        <f t="shared" si="99"/>
        <v>-0.62994345070205693</v>
      </c>
      <c r="O74" s="4"/>
      <c r="P74" s="13"/>
      <c r="Q74" s="42" t="s">
        <v>1153</v>
      </c>
      <c r="R74" s="42">
        <v>15.673999999999999</v>
      </c>
      <c r="S74" s="42">
        <v>16.646999999999998</v>
      </c>
      <c r="T74" s="42">
        <v>3.2</v>
      </c>
      <c r="U74" s="21">
        <f t="shared" si="121"/>
        <v>2.7744999999999997</v>
      </c>
      <c r="V74" s="3">
        <f t="shared" si="122"/>
        <v>2.7695479869149402</v>
      </c>
      <c r="W74" s="3">
        <f t="shared" si="123"/>
        <v>4.9520130850595478E-3</v>
      </c>
      <c r="X74" s="3">
        <f t="shared" si="124"/>
        <v>16.617287921489638</v>
      </c>
      <c r="Y74" s="3">
        <f t="shared" si="125"/>
        <v>2</v>
      </c>
      <c r="Z74" s="3">
        <f t="shared" si="126"/>
        <v>2.7299434507020566</v>
      </c>
      <c r="AA74" s="4">
        <f t="shared" si="100"/>
        <v>-0.72994345070205657</v>
      </c>
      <c r="AB74" s="4"/>
      <c r="AC74" s="13"/>
      <c r="AD74" s="42" t="s">
        <v>1153</v>
      </c>
      <c r="AE74" s="42">
        <v>15.952</v>
      </c>
      <c r="AF74" s="42">
        <v>16.358000000000001</v>
      </c>
      <c r="AG74" s="42">
        <v>3.3</v>
      </c>
      <c r="AH74" s="21">
        <f t="shared" si="127"/>
        <v>2.7263333333333333</v>
      </c>
      <c r="AI74" s="21">
        <f t="shared" si="128"/>
        <v>2.7695479869149402</v>
      </c>
      <c r="AJ74" s="3">
        <f t="shared" si="129"/>
        <v>-4.3214653581606921E-2</v>
      </c>
      <c r="AK74" s="3">
        <f t="shared" si="130"/>
        <v>16.617287921489638</v>
      </c>
      <c r="AL74" s="3">
        <f t="shared" si="131"/>
        <v>2.0999999999999996</v>
      </c>
      <c r="AM74" s="3">
        <f t="shared" si="132"/>
        <v>2.7299434507020566</v>
      </c>
      <c r="AN74" s="4">
        <f t="shared" si="101"/>
        <v>-0.62994345070205693</v>
      </c>
      <c r="AO74" s="4"/>
      <c r="AP74" s="13"/>
      <c r="AQ74" s="42" t="s">
        <v>1153</v>
      </c>
      <c r="AR74" s="42">
        <v>16.015999999999998</v>
      </c>
      <c r="AS74" s="42">
        <v>16.774999999999999</v>
      </c>
      <c r="AT74" s="42">
        <v>3.3</v>
      </c>
      <c r="AU74" s="21">
        <f t="shared" si="133"/>
        <v>2.7958333333333329</v>
      </c>
      <c r="AV74" s="21">
        <f t="shared" si="134"/>
        <v>2.7695479869149402</v>
      </c>
      <c r="AW74" s="3">
        <f t="shared" si="135"/>
        <v>2.6285346418392752E-2</v>
      </c>
      <c r="AX74" s="3">
        <f t="shared" si="136"/>
        <v>16.617287921489638</v>
      </c>
      <c r="AY74" s="3">
        <f t="shared" si="102"/>
        <v>2.0999999999999996</v>
      </c>
      <c r="AZ74" s="3">
        <f t="shared" si="137"/>
        <v>2.7299434507020566</v>
      </c>
      <c r="BA74" s="4">
        <f t="shared" si="103"/>
        <v>-0.62994345070205693</v>
      </c>
      <c r="BB74" s="4"/>
      <c r="BC74" s="13"/>
      <c r="BD74" s="42" t="s">
        <v>1153</v>
      </c>
      <c r="BE74" s="42">
        <v>11.484999999999999</v>
      </c>
      <c r="BF74" s="42">
        <v>12.143000000000001</v>
      </c>
      <c r="BG74" s="42">
        <v>2.5</v>
      </c>
      <c r="BH74" s="21">
        <f t="shared" si="138"/>
        <v>2.0238333333333332</v>
      </c>
      <c r="BI74" s="21">
        <f t="shared" si="139"/>
        <v>2.0515170273443997</v>
      </c>
      <c r="BJ74" s="3">
        <f t="shared" si="140"/>
        <v>-2.7683694011066518E-2</v>
      </c>
      <c r="BK74" s="3">
        <f t="shared" si="141"/>
        <v>12.309102164066401</v>
      </c>
      <c r="BL74" s="3">
        <f t="shared" si="170"/>
        <v>1.4</v>
      </c>
      <c r="BM74" s="3">
        <f t="shared" si="142"/>
        <v>2.0221803338533748</v>
      </c>
      <c r="BN74" s="4">
        <f t="shared" si="104"/>
        <v>-0.6221803338533749</v>
      </c>
      <c r="BO74" s="4"/>
      <c r="BP74" s="13"/>
      <c r="BQ74" s="42" t="s">
        <v>1153</v>
      </c>
      <c r="BR74" s="42">
        <v>11.731999999999999</v>
      </c>
      <c r="BS74" s="42">
        <v>12.105</v>
      </c>
      <c r="BT74" s="42">
        <v>2.2999999999999998</v>
      </c>
      <c r="BU74" s="21">
        <f t="shared" si="143"/>
        <v>2.0175000000000001</v>
      </c>
      <c r="BV74" s="21">
        <f t="shared" si="144"/>
        <v>2.0515170273443997</v>
      </c>
      <c r="BW74" s="3">
        <f t="shared" si="145"/>
        <v>-3.4017027344399597E-2</v>
      </c>
      <c r="BX74" s="3">
        <f t="shared" si="146"/>
        <v>12.309102164066401</v>
      </c>
      <c r="BY74" s="3">
        <f t="shared" si="105"/>
        <v>1.4999999999999998</v>
      </c>
      <c r="BZ74" s="3">
        <f t="shared" si="147"/>
        <v>2.0221803338533748</v>
      </c>
      <c r="CA74" s="4">
        <f t="shared" si="106"/>
        <v>-0.52218033385337503</v>
      </c>
      <c r="CB74" s="4"/>
      <c r="CC74" s="13"/>
      <c r="CD74" s="42" t="s">
        <v>1153</v>
      </c>
      <c r="CE74" s="42">
        <v>11.762</v>
      </c>
      <c r="CF74" s="42">
        <v>12.145</v>
      </c>
      <c r="CG74" s="42">
        <v>2.6</v>
      </c>
      <c r="CH74" s="21">
        <f t="shared" si="148"/>
        <v>2.0241666666666664</v>
      </c>
      <c r="CI74" s="21">
        <f t="shared" si="149"/>
        <v>2.0515170273443997</v>
      </c>
      <c r="CJ74" s="3">
        <f t="shared" si="150"/>
        <v>-2.7350360677733221E-2</v>
      </c>
      <c r="CK74" s="3">
        <f t="shared" si="151"/>
        <v>12.309102164066401</v>
      </c>
      <c r="CL74" s="3">
        <f t="shared" si="107"/>
        <v>1.6</v>
      </c>
      <c r="CM74" s="3">
        <f t="shared" si="152"/>
        <v>2.0221803338533748</v>
      </c>
      <c r="CN74" s="4">
        <f t="shared" si="108"/>
        <v>-0.42218033385337472</v>
      </c>
      <c r="CO74" s="4"/>
      <c r="CP74" s="13"/>
      <c r="CQ74" s="42" t="s">
        <v>1153</v>
      </c>
      <c r="CR74" s="42">
        <v>12.01</v>
      </c>
      <c r="CS74" s="42">
        <v>12.693</v>
      </c>
      <c r="CT74" s="42">
        <v>2.6</v>
      </c>
      <c r="CU74" s="21">
        <f t="shared" si="153"/>
        <v>2.1154999999999999</v>
      </c>
      <c r="CV74" s="21">
        <f t="shared" si="154"/>
        <v>2.0515170273443997</v>
      </c>
      <c r="CW74" s="3">
        <f t="shared" si="155"/>
        <v>6.3982972655600268E-2</v>
      </c>
      <c r="CX74" s="3">
        <f t="shared" si="156"/>
        <v>12.309102164066401</v>
      </c>
      <c r="CY74" s="3">
        <f t="shared" si="109"/>
        <v>1.5</v>
      </c>
      <c r="CZ74" s="3">
        <f t="shared" si="157"/>
        <v>2.0221803338533748</v>
      </c>
      <c r="DA74" s="4">
        <f t="shared" si="110"/>
        <v>-0.52218033385337481</v>
      </c>
      <c r="DB74" s="4"/>
      <c r="DC74" s="13"/>
      <c r="DD74" s="42" t="s">
        <v>1153</v>
      </c>
      <c r="DE74" s="42">
        <v>11.116</v>
      </c>
      <c r="DF74" s="42">
        <v>11.493</v>
      </c>
      <c r="DG74" s="42">
        <v>2.2000000000000002</v>
      </c>
      <c r="DH74" s="21">
        <f t="shared" si="158"/>
        <v>1.9155</v>
      </c>
      <c r="DI74" s="21">
        <f t="shared" si="159"/>
        <v>1.95176436454692</v>
      </c>
      <c r="DJ74" s="3">
        <f t="shared" si="160"/>
        <v>-3.6264364546920058E-2</v>
      </c>
      <c r="DK74" s="3">
        <f t="shared" si="161"/>
        <v>11.710586187281521</v>
      </c>
      <c r="DL74" s="3">
        <f t="shared" si="111"/>
        <v>1.5000000000000002</v>
      </c>
      <c r="DM74" s="3">
        <f t="shared" si="162"/>
        <v>1.9238541341338991</v>
      </c>
      <c r="DN74" s="4">
        <f t="shared" si="112"/>
        <v>-0.42385413413389883</v>
      </c>
      <c r="DO74" s="4"/>
      <c r="DP74" s="13"/>
      <c r="DQ74" s="11"/>
      <c r="DR74" s="55" t="str">
        <f t="shared" si="169"/>
        <v>27-03-2026 07:10</v>
      </c>
      <c r="DS74" s="5">
        <f t="shared" si="163"/>
        <v>21.15216666666667</v>
      </c>
      <c r="DT74" s="5">
        <f t="shared" si="164"/>
        <v>21.236024421584279</v>
      </c>
      <c r="DU74" s="6">
        <f t="shared" si="113"/>
        <v>-8.3857754917609384E-2</v>
      </c>
      <c r="DV74" s="5">
        <f t="shared" si="165"/>
        <v>127.41614652950568</v>
      </c>
      <c r="DW74" s="5">
        <f t="shared" si="166"/>
        <v>15.799999999999999</v>
      </c>
      <c r="DX74" s="5">
        <f t="shared" si="167"/>
        <v>20.932349272355623</v>
      </c>
      <c r="DY74" s="6">
        <f t="shared" si="114"/>
        <v>-5.1323492723556239</v>
      </c>
      <c r="DZ74" s="6">
        <f t="shared" si="168"/>
        <v>-5.3521666666666707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 t="s">
        <v>1154</v>
      </c>
      <c r="B75" s="41">
        <v>25</v>
      </c>
      <c r="C75" s="37">
        <v>19.8</v>
      </c>
      <c r="D75" s="12"/>
      <c r="E75" s="42">
        <v>9.2520000000000007</v>
      </c>
      <c r="F75" s="42">
        <v>9.5939999999999994</v>
      </c>
      <c r="G75" s="42">
        <v>1.2</v>
      </c>
      <c r="H75" s="21">
        <f t="shared" si="115"/>
        <v>1.5989999999999998</v>
      </c>
      <c r="I75" s="3">
        <f t="shared" si="116"/>
        <v>1.653428328615</v>
      </c>
      <c r="J75" s="3">
        <f t="shared" si="117"/>
        <v>-5.4428328615000243E-2</v>
      </c>
      <c r="K75" s="3">
        <f t="shared" si="118"/>
        <v>9.9205699716899982</v>
      </c>
      <c r="L75" s="3">
        <f t="shared" si="119"/>
        <v>1.2</v>
      </c>
      <c r="M75" s="3">
        <f t="shared" si="120"/>
        <v>1.6297843035158055</v>
      </c>
      <c r="N75" s="4">
        <f t="shared" si="99"/>
        <v>-0.42978430351580554</v>
      </c>
      <c r="O75" s="4"/>
      <c r="P75" s="13"/>
      <c r="Q75" s="42" t="s">
        <v>1154</v>
      </c>
      <c r="R75" s="42">
        <v>9.3689999999999998</v>
      </c>
      <c r="S75" s="42">
        <v>9.9760000000000009</v>
      </c>
      <c r="T75" s="42">
        <v>1.2</v>
      </c>
      <c r="U75" s="21">
        <f t="shared" si="121"/>
        <v>1.6626666666666667</v>
      </c>
      <c r="V75" s="3">
        <f t="shared" si="122"/>
        <v>1.653428328615</v>
      </c>
      <c r="W75" s="3">
        <f t="shared" si="123"/>
        <v>9.238338051666739E-3</v>
      </c>
      <c r="X75" s="3">
        <f t="shared" si="124"/>
        <v>9.9205699716899982</v>
      </c>
      <c r="Y75" s="3">
        <f t="shared" si="125"/>
        <v>1.2</v>
      </c>
      <c r="Z75" s="3">
        <f t="shared" si="126"/>
        <v>1.6297843035158055</v>
      </c>
      <c r="AA75" s="4">
        <f t="shared" si="100"/>
        <v>-0.42978430351580554</v>
      </c>
      <c r="AB75" s="4"/>
      <c r="AC75" s="13"/>
      <c r="AD75" s="42" t="s">
        <v>1154</v>
      </c>
      <c r="AE75" s="42">
        <v>9.2449999999999992</v>
      </c>
      <c r="AF75" s="42">
        <v>9.593</v>
      </c>
      <c r="AG75" s="42">
        <v>1.2</v>
      </c>
      <c r="AH75" s="21">
        <f t="shared" si="127"/>
        <v>1.5988333333333333</v>
      </c>
      <c r="AI75" s="21">
        <f t="shared" si="128"/>
        <v>1.653428328615</v>
      </c>
      <c r="AJ75" s="3">
        <f t="shared" si="129"/>
        <v>-5.4594995281666669E-2</v>
      </c>
      <c r="AK75" s="3">
        <f t="shared" si="130"/>
        <v>9.9205699716899982</v>
      </c>
      <c r="AL75" s="3">
        <f t="shared" si="131"/>
        <v>1.2</v>
      </c>
      <c r="AM75" s="3">
        <f t="shared" si="132"/>
        <v>1.6297843035158055</v>
      </c>
      <c r="AN75" s="4">
        <f t="shared" si="101"/>
        <v>-0.42978430351580554</v>
      </c>
      <c r="AO75" s="4"/>
      <c r="AP75" s="13"/>
      <c r="AQ75" s="42" t="s">
        <v>1154</v>
      </c>
      <c r="AR75" s="42">
        <v>9.2780000000000005</v>
      </c>
      <c r="AS75" s="42">
        <v>10.084</v>
      </c>
      <c r="AT75" s="42">
        <v>1.2</v>
      </c>
      <c r="AU75" s="21">
        <f t="shared" si="133"/>
        <v>1.6806666666666665</v>
      </c>
      <c r="AV75" s="21">
        <f t="shared" si="134"/>
        <v>1.653428328615</v>
      </c>
      <c r="AW75" s="3">
        <f t="shared" si="135"/>
        <v>2.7238338051666533E-2</v>
      </c>
      <c r="AX75" s="3">
        <f t="shared" si="136"/>
        <v>9.9205699716899982</v>
      </c>
      <c r="AY75" s="3">
        <f t="shared" si="102"/>
        <v>1.2</v>
      </c>
      <c r="AZ75" s="3">
        <f t="shared" si="137"/>
        <v>1.6297843035158055</v>
      </c>
      <c r="BA75" s="4">
        <f t="shared" si="103"/>
        <v>-0.42978430351580554</v>
      </c>
      <c r="BB75" s="4"/>
      <c r="BC75" s="13"/>
      <c r="BD75" s="42" t="s">
        <v>1154</v>
      </c>
      <c r="BE75" s="42">
        <v>6.6870000000000003</v>
      </c>
      <c r="BF75" s="42">
        <v>7.33</v>
      </c>
      <c r="BG75" s="42">
        <v>1.1000000000000001</v>
      </c>
      <c r="BH75" s="21">
        <f t="shared" si="138"/>
        <v>1.2216666666666667</v>
      </c>
      <c r="BI75" s="21">
        <f t="shared" si="139"/>
        <v>1.2247617248999998</v>
      </c>
      <c r="BJ75" s="3">
        <f t="shared" si="140"/>
        <v>-3.0950582333331145E-3</v>
      </c>
      <c r="BK75" s="3">
        <f t="shared" si="141"/>
        <v>7.3485703494000001</v>
      </c>
      <c r="BL75" s="3">
        <f t="shared" si="170"/>
        <v>1.1000000000000001</v>
      </c>
      <c r="BM75" s="3">
        <f t="shared" si="142"/>
        <v>1.2072476322339298</v>
      </c>
      <c r="BN75" s="4">
        <f t="shared" si="104"/>
        <v>-0.10724763223392975</v>
      </c>
      <c r="BO75" s="4"/>
      <c r="BP75" s="13"/>
      <c r="BQ75" s="42" t="s">
        <v>1154</v>
      </c>
      <c r="BR75" s="42">
        <v>6.69</v>
      </c>
      <c r="BS75" s="42">
        <v>6.9720000000000004</v>
      </c>
      <c r="BT75" s="42">
        <v>0.8</v>
      </c>
      <c r="BU75" s="21">
        <f t="shared" si="143"/>
        <v>1.1619999999999999</v>
      </c>
      <c r="BV75" s="21">
        <f t="shared" si="144"/>
        <v>1.2247617248999998</v>
      </c>
      <c r="BW75" s="3">
        <f t="shared" si="145"/>
        <v>-6.2761724899999871E-2</v>
      </c>
      <c r="BX75" s="3">
        <f t="shared" si="146"/>
        <v>7.3485703494000001</v>
      </c>
      <c r="BY75" s="3">
        <f t="shared" si="105"/>
        <v>0.8</v>
      </c>
      <c r="BZ75" s="3">
        <f t="shared" si="147"/>
        <v>1.2072476322339298</v>
      </c>
      <c r="CA75" s="4">
        <f t="shared" si="106"/>
        <v>-0.40724763223392979</v>
      </c>
      <c r="CB75" s="4"/>
      <c r="CC75" s="13"/>
      <c r="CD75" s="42" t="s">
        <v>1154</v>
      </c>
      <c r="CE75" s="42">
        <v>6.7110000000000003</v>
      </c>
      <c r="CF75" s="42">
        <v>6.9950000000000001</v>
      </c>
      <c r="CG75" s="42">
        <v>1</v>
      </c>
      <c r="CH75" s="21">
        <f t="shared" si="148"/>
        <v>1.1658333333333333</v>
      </c>
      <c r="CI75" s="21">
        <f t="shared" si="149"/>
        <v>1.2247617248999998</v>
      </c>
      <c r="CJ75" s="3">
        <f t="shared" si="150"/>
        <v>-5.8928391566666516E-2</v>
      </c>
      <c r="CK75" s="3">
        <f t="shared" si="151"/>
        <v>7.3485703494000001</v>
      </c>
      <c r="CL75" s="3">
        <f t="shared" si="107"/>
        <v>1</v>
      </c>
      <c r="CM75" s="3">
        <f t="shared" si="152"/>
        <v>1.2072476322339298</v>
      </c>
      <c r="CN75" s="4">
        <f t="shared" si="108"/>
        <v>-0.20724763223392983</v>
      </c>
      <c r="CO75" s="4"/>
      <c r="CP75" s="13"/>
      <c r="CQ75" s="42" t="s">
        <v>1154</v>
      </c>
      <c r="CR75" s="42">
        <v>6.8449999999999998</v>
      </c>
      <c r="CS75" s="42">
        <v>7.3259999999999996</v>
      </c>
      <c r="CT75" s="42">
        <v>1.1000000000000001</v>
      </c>
      <c r="CU75" s="21">
        <f t="shared" si="153"/>
        <v>1.2209999999999999</v>
      </c>
      <c r="CV75" s="21">
        <f t="shared" si="154"/>
        <v>1.2247617248999998</v>
      </c>
      <c r="CW75" s="3">
        <f t="shared" si="155"/>
        <v>-3.7617248999999298E-3</v>
      </c>
      <c r="CX75" s="3">
        <f t="shared" si="156"/>
        <v>7.3485703494000001</v>
      </c>
      <c r="CY75" s="3">
        <f t="shared" si="109"/>
        <v>1.1000000000000001</v>
      </c>
      <c r="CZ75" s="3">
        <f t="shared" si="157"/>
        <v>1.2072476322339298</v>
      </c>
      <c r="DA75" s="4">
        <f t="shared" si="110"/>
        <v>-0.10724763223392975</v>
      </c>
      <c r="DB75" s="4"/>
      <c r="DC75" s="13"/>
      <c r="DD75" s="42" t="s">
        <v>1154</v>
      </c>
      <c r="DE75" s="42">
        <v>6.35</v>
      </c>
      <c r="DF75" s="42">
        <v>6.6230000000000002</v>
      </c>
      <c r="DG75" s="42">
        <v>0.7</v>
      </c>
      <c r="DH75" s="21">
        <f t="shared" si="158"/>
        <v>1.1038333333333332</v>
      </c>
      <c r="DI75" s="21">
        <f t="shared" si="159"/>
        <v>1.1652090905699999</v>
      </c>
      <c r="DJ75" s="3">
        <f t="shared" si="160"/>
        <v>-6.1375757236666661E-2</v>
      </c>
      <c r="DK75" s="3">
        <f t="shared" si="161"/>
        <v>6.9912545434200002</v>
      </c>
      <c r="DL75" s="3">
        <f t="shared" si="111"/>
        <v>0.7</v>
      </c>
      <c r="DM75" s="3">
        <f t="shared" si="162"/>
        <v>1.1485466005748488</v>
      </c>
      <c r="DN75" s="4">
        <f t="shared" si="112"/>
        <v>-0.44854660057484885</v>
      </c>
      <c r="DO75" s="4"/>
      <c r="DP75" s="13"/>
      <c r="DQ75" s="11"/>
      <c r="DR75" s="55" t="str">
        <f t="shared" si="169"/>
        <v>27-03-2026 07:00</v>
      </c>
      <c r="DS75" s="5">
        <f t="shared" si="163"/>
        <v>12.415499999999998</v>
      </c>
      <c r="DT75" s="5">
        <f t="shared" si="164"/>
        <v>12.67796930463</v>
      </c>
      <c r="DU75" s="6">
        <f t="shared" si="113"/>
        <v>-0.2624693046300024</v>
      </c>
      <c r="DV75" s="5">
        <f t="shared" si="165"/>
        <v>76.067815827779995</v>
      </c>
      <c r="DW75" s="5">
        <f t="shared" si="166"/>
        <v>9.5</v>
      </c>
      <c r="DX75" s="5">
        <f t="shared" si="167"/>
        <v>12.496674343573789</v>
      </c>
      <c r="DY75" s="6">
        <f t="shared" si="114"/>
        <v>-2.9966743435737886</v>
      </c>
      <c r="DZ75" s="6">
        <f t="shared" si="168"/>
        <v>-2.915499999999998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18658.650999999991</v>
      </c>
      <c r="DT76" s="14">
        <f t="shared" si="171"/>
        <v>20059.667555158816</v>
      </c>
      <c r="DU76" s="14">
        <f t="shared" si="171"/>
        <v>-1401.0165551588159</v>
      </c>
      <c r="DV76" s="14"/>
      <c r="DW76" s="14">
        <f>SUM(DW3:DW75)</f>
        <v>18373.999999999985</v>
      </c>
      <c r="DX76" s="14">
        <f>SUM(DX3:DX75)</f>
        <v>19772.81430912004</v>
      </c>
      <c r="DY76" s="15">
        <f>SUM(DY3:DY75)</f>
        <v>-1398.8143091200445</v>
      </c>
      <c r="DZ76" s="15">
        <f>SUM(DZ3:DZ75)</f>
        <v>-284.65099999999921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44074</v>
      </c>
      <c r="C77" s="167"/>
      <c r="D77" s="167"/>
      <c r="E77" s="167">
        <f>SUM(E3:E75)</f>
        <v>14411.883000000002</v>
      </c>
      <c r="F77" s="167"/>
      <c r="G77" s="167">
        <f>SUM(G3:G75)</f>
        <v>89940.799999999974</v>
      </c>
      <c r="H77" s="167"/>
      <c r="I77" s="167"/>
      <c r="J77" s="167"/>
      <c r="K77" s="167"/>
      <c r="L77" s="167">
        <f>SUM(L3:L75)</f>
        <v>2397.6999999999998</v>
      </c>
      <c r="M77" s="167">
        <f>SUM(M3:M75)</f>
        <v>2578.7198666906088</v>
      </c>
      <c r="N77" s="167">
        <f>SUM(N3:N75)</f>
        <v>-181.0198666906094</v>
      </c>
      <c r="O77" s="167">
        <f>AVERAGE(O27:O57)</f>
        <v>0.98328895796684745</v>
      </c>
      <c r="P77" s="1"/>
      <c r="Q77" s="8"/>
      <c r="R77" s="167">
        <f>SUM(R3:R75)</f>
        <v>13927.991000000005</v>
      </c>
      <c r="S77" s="167"/>
      <c r="T77" s="167">
        <f>SUM(T3:T75)</f>
        <v>85538.999999999971</v>
      </c>
      <c r="U77" s="167"/>
      <c r="V77" s="167"/>
      <c r="W77" s="167"/>
      <c r="X77" s="167"/>
      <c r="Y77" s="167">
        <f>SUM(Y3:Y75)</f>
        <v>2424.1</v>
      </c>
      <c r="Z77" s="167">
        <f>SUM(Z3:Z75)</f>
        <v>2578.7198666906088</v>
      </c>
      <c r="AA77" s="167">
        <f>SUM(AA3:AA75)</f>
        <v>-154.61986669060934</v>
      </c>
      <c r="AB77" s="167">
        <f>AVERAGE(AB27:AB57)</f>
        <v>0.9836467183449481</v>
      </c>
      <c r="AC77" s="1"/>
      <c r="AD77" s="8"/>
      <c r="AE77" s="167">
        <f>SUM(AE3:AE75)</f>
        <v>14312.362999999998</v>
      </c>
      <c r="AF77" s="167"/>
      <c r="AG77" s="167">
        <f>SUM(AG3:AG75)</f>
        <v>87034.300000000017</v>
      </c>
      <c r="AH77" s="167"/>
      <c r="AI77" s="167"/>
      <c r="AJ77" s="167"/>
      <c r="AK77" s="167"/>
      <c r="AL77" s="167">
        <f>SUM(AL3:AL75)</f>
        <v>2378.599999999999</v>
      </c>
      <c r="AM77" s="167">
        <f t="shared" ref="AM77" si="172">SUM(AM3:AM75)</f>
        <v>2578.7198666906088</v>
      </c>
      <c r="AN77" s="167">
        <f>SUM(AN3:AN75)</f>
        <v>-200.11986669060934</v>
      </c>
      <c r="AO77" s="167">
        <f>AVERAGE(AO27:AO57)</f>
        <v>0.9735030135658912</v>
      </c>
      <c r="AP77" s="1"/>
      <c r="AQ77" s="8"/>
      <c r="AR77" s="167">
        <f>SUM(AR3:AR75)</f>
        <v>14432.024000000001</v>
      </c>
      <c r="AS77" s="167"/>
      <c r="AT77" s="167">
        <f>SUM(AT3:AT75)</f>
        <v>90171.1</v>
      </c>
      <c r="AU77" s="167"/>
      <c r="AV77" s="167"/>
      <c r="AX77" s="167"/>
      <c r="AY77" s="167">
        <f>SUM(AY3:AY75)</f>
        <v>2396.5</v>
      </c>
      <c r="AZ77" s="167">
        <f t="shared" ref="AZ77" si="173">SUM(AZ3:AZ75)</f>
        <v>2578.7198666906088</v>
      </c>
      <c r="BA77" s="167">
        <f>SUM(BA3:BA75)</f>
        <v>-182.21986669060922</v>
      </c>
      <c r="BB77" s="167">
        <f>AVERAGE(BB27:BB57)</f>
        <v>0.9831743696726738</v>
      </c>
      <c r="BC77" s="1"/>
      <c r="BD77" s="8"/>
      <c r="BE77" s="167">
        <f>SUM(BE3:BE75)</f>
        <v>10747.206</v>
      </c>
      <c r="BF77" s="167"/>
      <c r="BG77" s="167">
        <f>SUM(BG3:BG75)</f>
        <v>67115.39999999998</v>
      </c>
      <c r="BH77" s="167"/>
      <c r="BI77" s="167"/>
      <c r="BK77" s="167"/>
      <c r="BL77" s="167">
        <f t="shared" ref="BL77" si="174">SUM(BL3:BL75)</f>
        <v>1786.8</v>
      </c>
      <c r="BM77" s="167">
        <f>SUM(BM3:BM75)</f>
        <v>1910.1628642152655</v>
      </c>
      <c r="BN77" s="167">
        <f>SUM(BN3:BN75)</f>
        <v>-123.36286421526617</v>
      </c>
      <c r="BO77" s="167">
        <f>AVERAGE(BO27:BO57)</f>
        <v>0.98468189537316475</v>
      </c>
      <c r="BP77" s="1"/>
      <c r="BQ77" s="8"/>
      <c r="BR77" s="167">
        <f>SUM(BR3:BR75)</f>
        <v>10644.466</v>
      </c>
      <c r="BS77" s="167"/>
      <c r="BT77" s="167">
        <f>SUM(BT3:BT75)</f>
        <v>66649.5</v>
      </c>
      <c r="BU77" s="167"/>
      <c r="BV77" s="167"/>
      <c r="BX77" s="167"/>
      <c r="BY77" s="167">
        <f>SUM(BY3:BY75)</f>
        <v>1767.9999999999998</v>
      </c>
      <c r="BZ77" s="167">
        <f t="shared" ref="BZ77" si="175">SUM(BZ3:BZ75)</f>
        <v>1910.1628642152655</v>
      </c>
      <c r="CA77" s="167">
        <f>SUM(CA3:CA75)</f>
        <v>-142.16286421526613</v>
      </c>
      <c r="CB77" s="167">
        <f>AVERAGE(CB27:CB57)</f>
        <v>0.98228765774783189</v>
      </c>
      <c r="CC77" s="1"/>
      <c r="CD77" s="8"/>
      <c r="CE77" s="167">
        <f>SUM(CE3:CE75)</f>
        <v>10628.814000000002</v>
      </c>
      <c r="CF77" s="167"/>
      <c r="CG77" s="167">
        <f>SUM(CG3:CG75)</f>
        <v>66568.799999999974</v>
      </c>
      <c r="CH77" s="167"/>
      <c r="CI77" s="167"/>
      <c r="CK77" s="167"/>
      <c r="CL77" s="167">
        <f>SUM(CL3:CL75)</f>
        <v>1766.5</v>
      </c>
      <c r="CM77" s="167">
        <f t="shared" ref="CM77" si="176">SUM(CM3:CM75)</f>
        <v>1910.1628642152655</v>
      </c>
      <c r="CN77" s="167">
        <f>SUM(CN3:CN75)</f>
        <v>-143.66286421526613</v>
      </c>
      <c r="CO77" s="167">
        <f>AVERAGE(CO27:CO57)</f>
        <v>0.9819589515340641</v>
      </c>
      <c r="CP77" s="1"/>
      <c r="CQ77" s="8"/>
      <c r="CR77" s="167">
        <f>SUM(CR3:CR75)</f>
        <v>10684.524999999998</v>
      </c>
      <c r="CS77" s="167"/>
      <c r="CT77" s="167">
        <f>SUM(CT3:CT75)</f>
        <v>67070.39999999998</v>
      </c>
      <c r="CU77" s="167"/>
      <c r="CV77" s="167"/>
      <c r="CX77" s="167"/>
      <c r="CY77" s="167">
        <f>SUM(CY3:CY75)</f>
        <v>1775.9999999999995</v>
      </c>
      <c r="CZ77" s="167">
        <f t="shared" ref="CZ77" si="177">SUM(CZ3:CZ75)</f>
        <v>1910.1628642152655</v>
      </c>
      <c r="DA77" s="167">
        <f>SUM(DA3:DA75)</f>
        <v>-134.16286421526615</v>
      </c>
      <c r="DB77" s="167">
        <f>AVERAGE(DB27:DB57)</f>
        <v>0.97120512540154613</v>
      </c>
      <c r="DC77" s="1"/>
      <c r="DD77" s="8"/>
      <c r="DE77" s="167">
        <f>SUM(DE3:DE75)</f>
        <v>10116.239</v>
      </c>
      <c r="DF77" s="167"/>
      <c r="DG77" s="167">
        <f>SUM(DG3:DG75)</f>
        <v>63398.799999999952</v>
      </c>
      <c r="DH77" s="167"/>
      <c r="DI77" s="167"/>
      <c r="DK77" s="167"/>
      <c r="DL77" s="167">
        <f>SUM(DL3:DL75)</f>
        <v>1679.8000000000004</v>
      </c>
      <c r="DM77" s="167">
        <f t="shared" ref="DM77:DN77" si="178">SUM(DM3:DM75)</f>
        <v>1817.2833854965418</v>
      </c>
      <c r="DN77" s="167">
        <f t="shared" si="178"/>
        <v>-137.48338549654238</v>
      </c>
      <c r="DO77" s="167">
        <f>AVERAGE(DO27:DO57)</f>
        <v>0.98495790554648233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-1.5255711680335269E-2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49" priority="22" operator="lessThan">
      <formula>0</formula>
    </cfRule>
  </conditionalFormatting>
  <conditionalFormatting sqref="AJ3:AN75">
    <cfRule type="cellIs" dxfId="48" priority="11" operator="lessThan">
      <formula>0</formula>
    </cfRule>
  </conditionalFormatting>
  <conditionalFormatting sqref="AW3:BA75">
    <cfRule type="cellIs" dxfId="47" priority="10" operator="lessThan">
      <formula>0</formula>
    </cfRule>
  </conditionalFormatting>
  <conditionalFormatting sqref="BJ3:BN75">
    <cfRule type="cellIs" dxfId="46" priority="9" operator="lessThan">
      <formula>0</formula>
    </cfRule>
  </conditionalFormatting>
  <conditionalFormatting sqref="BW3:CA75">
    <cfRule type="cellIs" dxfId="45" priority="8" operator="lessThan">
      <formula>0</formula>
    </cfRule>
  </conditionalFormatting>
  <conditionalFormatting sqref="CJ3:CN75">
    <cfRule type="cellIs" dxfId="44" priority="7" operator="lessThan">
      <formula>0</formula>
    </cfRule>
  </conditionalFormatting>
  <conditionalFormatting sqref="CW3:DA75">
    <cfRule type="cellIs" dxfId="43" priority="6" operator="lessThan">
      <formula>0</formula>
    </cfRule>
  </conditionalFormatting>
  <conditionalFormatting sqref="DJ3:DN75">
    <cfRule type="cellIs" dxfId="42" priority="5" operator="lessThan">
      <formula>0</formula>
    </cfRule>
  </conditionalFormatting>
  <conditionalFormatting sqref="DS3:DV75">
    <cfRule type="cellIs" dxfId="41" priority="12" operator="lessThan">
      <formula>0</formula>
    </cfRule>
  </conditionalFormatting>
  <conditionalFormatting sqref="DZ3:DZ76">
    <cfRule type="cellIs" dxfId="40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72F4-B145-4DA2-831F-0889DD1CCF1D}">
  <dimension ref="A1:EH77"/>
  <sheetViews>
    <sheetView topLeftCell="DP67" workbookViewId="0">
      <selection activeCell="DZ74" sqref="DZ74"/>
    </sheetView>
  </sheetViews>
  <sheetFormatPr defaultRowHeight="14.5" x14ac:dyDescent="0.35"/>
  <cols>
    <col min="1" max="1" width="16.1796875" bestFit="1" customWidth="1"/>
    <col min="17" max="17" width="16.1796875" bestFit="1" customWidth="1"/>
    <col min="30" max="30" width="16.1796875" bestFit="1" customWidth="1"/>
    <col min="43" max="43" width="16.1796875" bestFit="1" customWidth="1"/>
    <col min="56" max="56" width="16.1796875" bestFit="1" customWidth="1"/>
    <col min="69" max="69" width="16.1796875" bestFit="1" customWidth="1"/>
    <col min="82" max="82" width="16.1796875" bestFit="1" customWidth="1"/>
    <col min="95" max="95" width="16.1796875" bestFit="1" customWidth="1"/>
    <col min="108" max="108" width="16.1796875" bestFit="1" customWidth="1"/>
    <col min="122" max="122" width="20.26953125" customWidth="1"/>
    <col min="131" max="131" width="17.54296875" customWidth="1"/>
    <col min="132" max="132" width="20.1796875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56" t="s">
        <v>1155</v>
      </c>
      <c r="B3" s="59">
        <v>0</v>
      </c>
      <c r="C3" s="52">
        <v>42.48</v>
      </c>
      <c r="D3" s="12"/>
      <c r="E3" s="42">
        <v>0</v>
      </c>
      <c r="F3" s="42">
        <v>0</v>
      </c>
      <c r="G3" s="42">
        <v>2358.4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</v>
      </c>
      <c r="M3" s="3">
        <f>( B3/1000)*(10/60)*412.02*(1-0.0035*(C3-25))*0.9459*0.9857</f>
        <v>0</v>
      </c>
      <c r="N3" s="4">
        <f t="shared" ref="N3:N34" si="0">L3-M3</f>
        <v>0</v>
      </c>
      <c r="O3" s="4"/>
      <c r="P3" s="13"/>
      <c r="Q3" s="44" t="s">
        <v>1155</v>
      </c>
      <c r="R3" s="44">
        <v>0</v>
      </c>
      <c r="S3" s="44">
        <v>0</v>
      </c>
      <c r="T3" s="44">
        <v>2378.6</v>
      </c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f>T3-T4</f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4" t="s">
        <v>1155</v>
      </c>
      <c r="AE3" s="44">
        <v>0</v>
      </c>
      <c r="AF3" s="44">
        <v>0</v>
      </c>
      <c r="AG3" s="44">
        <v>2340.3000000000002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f>AG3-AG29</f>
        <v>423.40000000000009</v>
      </c>
      <c r="AM3" s="3">
        <f>( B3/1000)*(10/60)*412.02*(1-0.0035*(C3-25))*0.9459*0.9857</f>
        <v>0</v>
      </c>
      <c r="AN3" s="4">
        <f t="shared" ref="AN3:AN34" si="2">AL3-AM3</f>
        <v>423.40000000000009</v>
      </c>
      <c r="AO3" s="4"/>
      <c r="AP3" s="13"/>
      <c r="AQ3" s="42" t="s">
        <v>1155</v>
      </c>
      <c r="AR3" s="42">
        <v>0</v>
      </c>
      <c r="AS3" s="42">
        <v>0</v>
      </c>
      <c r="AT3" s="42">
        <v>2361.6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f>AT3-AT4</f>
        <v>0</v>
      </c>
      <c r="AZ3" s="3">
        <f>( B3/1000)*(10/60)*412.02*(1-0.0035*(C3-25))*0.9459*0.9857</f>
        <v>0</v>
      </c>
      <c r="BA3" s="4">
        <f t="shared" ref="BA3:BA34" si="3">AY3-AZ3</f>
        <v>0</v>
      </c>
      <c r="BB3" s="4"/>
      <c r="BC3" s="13"/>
      <c r="BD3" s="42" t="s">
        <v>1155</v>
      </c>
      <c r="BE3" s="42">
        <v>0</v>
      </c>
      <c r="BF3" s="42">
        <v>0</v>
      </c>
      <c r="BG3" s="42">
        <v>1766.2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f>BG3-BG29</f>
        <v>319.29999999999995</v>
      </c>
      <c r="BM3" s="3">
        <f>( B3/1000)*(10/60)*305.2*(1-0.0035*(C3-25))*0.9459*0.9857</f>
        <v>0</v>
      </c>
      <c r="BN3" s="4">
        <f t="shared" ref="BN3:BN34" si="4">BL3-BM3</f>
        <v>319.29999999999995</v>
      </c>
      <c r="BO3" s="4"/>
      <c r="BP3" s="13"/>
      <c r="BQ3" s="42" t="s">
        <v>1155</v>
      </c>
      <c r="BR3" s="42">
        <v>0</v>
      </c>
      <c r="BS3" s="42">
        <v>0</v>
      </c>
      <c r="BT3" s="42">
        <v>1749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f>BT3-BT4</f>
        <v>0</v>
      </c>
      <c r="BZ3" s="3">
        <f>( B3/1000)*(10/60)*305.2*(1-0.0035*(C3-25))*0.9459*0.9857</f>
        <v>0</v>
      </c>
      <c r="CA3" s="4">
        <f t="shared" ref="CA3:CA34" si="5" xml:space="preserve"> BY3-BZ3</f>
        <v>0</v>
      </c>
      <c r="CB3" s="4"/>
      <c r="CC3" s="13"/>
      <c r="CD3" s="42" t="s">
        <v>1155</v>
      </c>
      <c r="CE3" s="42">
        <v>0</v>
      </c>
      <c r="CF3" s="42">
        <v>0</v>
      </c>
      <c r="CG3" s="42">
        <v>1753.7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f>CG3-CG29</f>
        <v>314.20000000000005</v>
      </c>
      <c r="CM3" s="3">
        <f>( B3/1000)*(10/60)*305.2*(1-0.0035*(C3-25))*0.9459*0.9857</f>
        <v>0</v>
      </c>
      <c r="CN3" s="4">
        <f t="shared" ref="CN3:CN34" si="6">CL3-CM3</f>
        <v>314.20000000000005</v>
      </c>
      <c r="CO3" s="4"/>
      <c r="CP3" s="13"/>
      <c r="CQ3" s="42" t="s">
        <v>1155</v>
      </c>
      <c r="CR3" s="42">
        <v>0</v>
      </c>
      <c r="CS3" s="42">
        <v>0</v>
      </c>
      <c r="CT3" s="42">
        <v>1763.3</v>
      </c>
      <c r="CU3" s="21">
        <f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f>CT3-CT4</f>
        <v>0</v>
      </c>
      <c r="CZ3" s="3">
        <f>( B3/1000)*(10/60)*305.2*(1-0.0035*(C3-25))*0.9459*0.9857</f>
        <v>0</v>
      </c>
      <c r="DA3" s="4">
        <f t="shared" ref="DA3:DA34" si="7">CY3-CZ3</f>
        <v>0</v>
      </c>
      <c r="DB3" s="4"/>
      <c r="DC3" s="13"/>
      <c r="DD3" s="42" t="s">
        <v>1155</v>
      </c>
      <c r="DE3" s="42">
        <v>0</v>
      </c>
      <c r="DF3" s="42">
        <v>0</v>
      </c>
      <c r="DG3" s="42">
        <v>1662.9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f>DG3-DG4</f>
        <v>0</v>
      </c>
      <c r="DM3" s="3">
        <f>( B3/1000)*(10/60)*290.36*(1-0.0035*(C3-25))*0.9459*0.9857</f>
        <v>0</v>
      </c>
      <c r="DN3" s="4">
        <f t="shared" ref="DN3:DN34" si="8" xml:space="preserve"> DL3-DM3</f>
        <v>0</v>
      </c>
      <c r="DO3" s="4"/>
      <c r="DP3" s="13"/>
      <c r="DQ3" s="11"/>
      <c r="DR3" s="55" t="str">
        <f>A3</f>
        <v>28-03-2026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9">DS3-DT3</f>
        <v>0</v>
      </c>
      <c r="DV3" s="5">
        <f>K3+X3+AK3+AX3+BK3+BX3+CK3+CX3+DK3</f>
        <v>0</v>
      </c>
      <c r="DW3" s="5">
        <f>L3+Y3+AL3+AY3+BL3+BY3+CL3+CY3+DL3</f>
        <v>1056.9000000000001</v>
      </c>
      <c r="DX3" s="5">
        <f>M3+Z3+AM3+AZ3+BM3+BZ3+CM3+CZ3+DM3</f>
        <v>0</v>
      </c>
      <c r="DY3" s="6">
        <f t="shared" ref="DY3:DY34" si="10">DW3-DX3</f>
        <v>1056.9000000000001</v>
      </c>
      <c r="DZ3" s="6">
        <f>DW3-DS3</f>
        <v>1056.9000000000001</v>
      </c>
      <c r="EA3" s="65">
        <v>1</v>
      </c>
      <c r="EB3" s="74">
        <f>O77</f>
        <v>0.98344596763386882</v>
      </c>
      <c r="EC3" s="11"/>
      <c r="ED3" s="11"/>
      <c r="EE3" s="11"/>
      <c r="EF3" s="11"/>
      <c r="EG3" s="11"/>
      <c r="EH3" s="11"/>
    </row>
    <row r="4" spans="1:138" ht="21" x14ac:dyDescent="0.5">
      <c r="A4" s="57" t="s">
        <v>1156</v>
      </c>
      <c r="B4" s="39">
        <v>4</v>
      </c>
      <c r="C4" s="38">
        <v>42.48</v>
      </c>
      <c r="D4" s="12"/>
      <c r="E4" s="42">
        <v>0</v>
      </c>
      <c r="F4" s="42">
        <v>0</v>
      </c>
      <c r="G4" s="42">
        <v>2358.4</v>
      </c>
      <c r="H4" s="21">
        <f t="shared" ref="H4:H67" si="11">F4*(10/60)</f>
        <v>0</v>
      </c>
      <c r="I4" s="3">
        <f t="shared" ref="I4:I67" si="12" xml:space="preserve"> (B4/1000)*(10/60)*412.02*(1-0.0035*(C4-25))*0.9459</f>
        <v>0.24392403590184</v>
      </c>
      <c r="J4" s="3">
        <f t="shared" ref="J4:J67" si="13">H4-I4</f>
        <v>-0.24392403590184</v>
      </c>
      <c r="K4" s="3">
        <f t="shared" ref="K4:K67" si="14" xml:space="preserve"> (B4/1000)*412.02*(1-0.0035*(C4-25))*0.9459</f>
        <v>1.4635442154110399</v>
      </c>
      <c r="L4" s="3">
        <f t="shared" ref="L4:L67" si="15">G4-G5</f>
        <v>0.40000000000009095</v>
      </c>
      <c r="M4" s="3">
        <f t="shared" ref="M4:M67" si="16">( B4/1000)*(10/60)*412.02*(1-0.0035*(C4-25))*0.9459*0.9857</f>
        <v>0.2404359221884437</v>
      </c>
      <c r="N4" s="4">
        <f t="shared" si="0"/>
        <v>0.15956407781164725</v>
      </c>
      <c r="O4" s="4"/>
      <c r="P4" s="13"/>
      <c r="Q4" s="44" t="s">
        <v>1156</v>
      </c>
      <c r="R4" s="44">
        <v>0</v>
      </c>
      <c r="S4" s="44">
        <v>0</v>
      </c>
      <c r="T4" s="44">
        <v>2378.6</v>
      </c>
      <c r="U4" s="21">
        <f t="shared" ref="U4:U67" si="17">S4*(10/60)</f>
        <v>0</v>
      </c>
      <c r="V4" s="3">
        <f t="shared" ref="V4:V67" si="18" xml:space="preserve"> (B4/1000)*(10/60)*412.02*(1-0.0035*(C4-25))*0.9459</f>
        <v>0.24392403590184</v>
      </c>
      <c r="W4" s="3">
        <f t="shared" ref="W4:W67" si="19">U4-V4</f>
        <v>-0.24392403590184</v>
      </c>
      <c r="X4" s="3">
        <f t="shared" ref="X4:X67" si="20" xml:space="preserve"> (B4/1000)*412.02*(1-0.0035*(C4-25))*0.9459</f>
        <v>1.4635442154110399</v>
      </c>
      <c r="Y4" s="3">
        <f t="shared" ref="Y4:Y67" si="21">T4-T5</f>
        <v>0.40000000000009095</v>
      </c>
      <c r="Z4" s="3">
        <f t="shared" ref="Z4:Z67" si="22">( B4/1000)*(10/60)*412.02*(1-0.0035*(C4-25))*0.9459*0.9857</f>
        <v>0.2404359221884437</v>
      </c>
      <c r="AA4" s="4">
        <f t="shared" si="1"/>
        <v>0.15956407781164725</v>
      </c>
      <c r="AB4" s="4"/>
      <c r="AC4" s="13"/>
      <c r="AD4" s="42"/>
      <c r="AE4" s="42"/>
      <c r="AF4" s="42"/>
      <c r="AG4" s="42"/>
      <c r="AH4" s="21">
        <f t="shared" ref="AH4:AH67" si="23">AF4*(10/60)</f>
        <v>0</v>
      </c>
      <c r="AI4" s="21"/>
      <c r="AJ4" s="3">
        <f t="shared" ref="AJ4:AJ67" si="24">AH4-AI4</f>
        <v>0</v>
      </c>
      <c r="AK4" s="3"/>
      <c r="AL4" s="3">
        <f t="shared" ref="AL4:AL67" si="25">AG4-AG5</f>
        <v>0</v>
      </c>
      <c r="AM4" s="3"/>
      <c r="AN4" s="4">
        <f t="shared" si="2"/>
        <v>0</v>
      </c>
      <c r="AO4" s="4"/>
      <c r="AP4" s="13"/>
      <c r="AQ4" s="42" t="s">
        <v>1156</v>
      </c>
      <c r="AR4" s="42">
        <v>0</v>
      </c>
      <c r="AS4" s="42">
        <v>0</v>
      </c>
      <c r="AT4" s="42">
        <v>2361.6</v>
      </c>
      <c r="AU4" s="21">
        <f t="shared" ref="AU4:AU67" si="26">AS4*(10/60)</f>
        <v>0</v>
      </c>
      <c r="AV4" s="21">
        <f t="shared" ref="AV4:AV67" si="27" xml:space="preserve"> (B4/1000)*(10/60)*412.02*(1-0.0035*(C4-25))*0.9459</f>
        <v>0.24392403590184</v>
      </c>
      <c r="AW4" s="3">
        <f t="shared" ref="AW4:AW67" si="28">AU4-AV4</f>
        <v>-0.24392403590184</v>
      </c>
      <c r="AX4" s="3">
        <f t="shared" ref="AX4:AX67" si="29" xml:space="preserve"> (B4/1000)*412.02*(1-0.0035*(C4-25))*0.9459</f>
        <v>1.4635442154110399</v>
      </c>
      <c r="AY4" s="3">
        <f t="shared" ref="AY4:AY67" si="30">AT4-AT5</f>
        <v>0.40000000000009095</v>
      </c>
      <c r="AZ4" s="3">
        <f t="shared" ref="AZ4:AZ67" si="31">( B4/1000)*(10/60)*412.02*(1-0.0035*(C4-25))*0.9459*0.9857</f>
        <v>0.2404359221884437</v>
      </c>
      <c r="BA4" s="4">
        <f t="shared" si="3"/>
        <v>0.15956407781164725</v>
      </c>
      <c r="BB4" s="4"/>
      <c r="BC4" s="13"/>
      <c r="BD4" s="42"/>
      <c r="BE4" s="42"/>
      <c r="BF4" s="42"/>
      <c r="BG4" s="42"/>
      <c r="BH4" s="21">
        <f t="shared" ref="BH4:BH67" si="32">BF4*(10/60)</f>
        <v>0</v>
      </c>
      <c r="BI4" s="21"/>
      <c r="BJ4" s="3">
        <f t="shared" ref="BJ4:BJ67" si="33">BH4-BI4</f>
        <v>0</v>
      </c>
      <c r="BK4" s="3"/>
      <c r="BL4" s="3">
        <f>BG4-BG5</f>
        <v>0</v>
      </c>
      <c r="BM4" s="3"/>
      <c r="BN4" s="4">
        <f t="shared" si="4"/>
        <v>0</v>
      </c>
      <c r="BO4" s="4"/>
      <c r="BP4" s="13"/>
      <c r="BQ4" s="42" t="s">
        <v>1156</v>
      </c>
      <c r="BR4" s="42">
        <v>0</v>
      </c>
      <c r="BS4" s="42">
        <v>0</v>
      </c>
      <c r="BT4" s="42">
        <v>1749</v>
      </c>
      <c r="BU4" s="21">
        <f t="shared" ref="BU4:BU67" si="34">BS4*(10/60)</f>
        <v>0</v>
      </c>
      <c r="BV4" s="21">
        <f t="shared" ref="BV4:BV67" si="35" xml:space="preserve"> (B4/1000)*(10/60)*305.2*(1-0.0035*(C4-25))*0.9459</f>
        <v>0.18068447103839999</v>
      </c>
      <c r="BW4" s="3">
        <f t="shared" ref="BW4:BW67" si="36">BU4-BV4</f>
        <v>-0.18068447103839999</v>
      </c>
      <c r="BX4" s="3">
        <f t="shared" ref="BX4:BX67" si="37" xml:space="preserve"> (B4/1000)*305.2*(1-0.0035*(C4-25))*0.9459</f>
        <v>1.0841068262303999</v>
      </c>
      <c r="BY4" s="3">
        <f t="shared" ref="BY4:BY67" si="38">BT4-BT5</f>
        <v>0.20000000000004547</v>
      </c>
      <c r="BZ4" s="3">
        <f t="shared" ref="BZ4:BZ67" si="39">( B4/1000)*(10/60)*305.2*(1-0.0035*(C4-25))*0.9459*0.9857</f>
        <v>0.17810068310255087</v>
      </c>
      <c r="CA4" s="4">
        <f t="shared" si="5"/>
        <v>2.1899316897494608E-2</v>
      </c>
      <c r="CB4" s="4"/>
      <c r="CC4" s="13"/>
      <c r="CD4" s="42"/>
      <c r="CE4" s="42"/>
      <c r="CF4" s="42"/>
      <c r="CG4" s="42"/>
      <c r="CH4" s="21">
        <f t="shared" ref="CH4:CH67" si="40">CF4*(10/60)</f>
        <v>0</v>
      </c>
      <c r="CI4" s="21"/>
      <c r="CJ4" s="3">
        <f t="shared" ref="CJ4:CJ67" si="41">CH4-CI4</f>
        <v>0</v>
      </c>
      <c r="CK4" s="3"/>
      <c r="CL4" s="3">
        <f t="shared" ref="CL4:CL27" si="42">CG4-CG5</f>
        <v>0</v>
      </c>
      <c r="CM4" s="3"/>
      <c r="CN4" s="4">
        <f t="shared" si="6"/>
        <v>0</v>
      </c>
      <c r="CO4" s="4"/>
      <c r="CP4" s="13"/>
      <c r="CQ4" s="42" t="s">
        <v>1156</v>
      </c>
      <c r="CR4" s="42">
        <v>0</v>
      </c>
      <c r="CS4" s="42">
        <v>0</v>
      </c>
      <c r="CT4" s="42">
        <v>1763.3</v>
      </c>
      <c r="CU4" s="21">
        <f t="shared" ref="CU4:CU67" si="43">CS4*(10/60)</f>
        <v>0</v>
      </c>
      <c r="CV4" s="21">
        <f t="shared" ref="CV4:CV67" si="44" xml:space="preserve"> (B4/1000)*(10/60)*305.2*(1-0.0035*(C4-25))*0.9459</f>
        <v>0.18068447103839999</v>
      </c>
      <c r="CW4" s="3">
        <f t="shared" ref="CW4:CW67" si="45">CU4-CV4</f>
        <v>-0.18068447103839999</v>
      </c>
      <c r="CX4" s="3">
        <f t="shared" ref="CX4:CX67" si="46" xml:space="preserve"> (B4/1000)*305.2*(1-0.0035*(C4-25))*0.9459</f>
        <v>1.0841068262303999</v>
      </c>
      <c r="CY4" s="3">
        <f t="shared" ref="CY4:CY67" si="47">CT4-CT5</f>
        <v>0.29999999999995453</v>
      </c>
      <c r="CZ4" s="3">
        <f t="shared" ref="CZ4:CZ67" si="48">( B4/1000)*(10/60)*305.2*(1-0.0035*(C4-25))*0.9459*0.9857</f>
        <v>0.17810068310255087</v>
      </c>
      <c r="DA4" s="4">
        <f t="shared" si="7"/>
        <v>0.12189931689740366</v>
      </c>
      <c r="DB4" s="4"/>
      <c r="DC4" s="13"/>
      <c r="DD4" s="42" t="s">
        <v>1156</v>
      </c>
      <c r="DE4" s="42">
        <v>0</v>
      </c>
      <c r="DF4" s="42">
        <v>0</v>
      </c>
      <c r="DG4" s="42">
        <v>1662.9</v>
      </c>
      <c r="DH4" s="21">
        <f t="shared" ref="DH4:DH67" si="49">DF4*(10/60)</f>
        <v>0</v>
      </c>
      <c r="DI4" s="21">
        <f t="shared" ref="DI4:DI67" si="50" xml:space="preserve"> (B4/1000)*(10/60)*290.36*(1-0.0035*(C4-25))*0.9459</f>
        <v>0.17189889584112</v>
      </c>
      <c r="DJ4" s="3">
        <f t="shared" ref="DJ4:DJ67" si="51">DH4-DI4</f>
        <v>-0.17189889584112</v>
      </c>
      <c r="DK4" s="3">
        <f t="shared" ref="DK4:DK67" si="52" xml:space="preserve"> (B4/1000)*290.36*(1-0.0035*(C4-25))*0.9459</f>
        <v>1.0313933750467199</v>
      </c>
      <c r="DL4" s="3">
        <f t="shared" ref="DL4:DL67" si="53">DG4-DG5</f>
        <v>0.20000000000004547</v>
      </c>
      <c r="DM4" s="3">
        <f t="shared" ref="DM4:DM67" si="54">( B4/1000)*(10/60)*290.36*(1-0.0035*(C4-25))*0.9459*0.9857</f>
        <v>0.169440741630592</v>
      </c>
      <c r="DN4" s="4">
        <f t="shared" si="8"/>
        <v>3.0559258369453474E-2</v>
      </c>
      <c r="DO4" s="4"/>
      <c r="DP4" s="13"/>
      <c r="DQ4" s="11"/>
      <c r="DR4" s="55" t="str">
        <f>A4</f>
        <v>28-03-2026 18:50</v>
      </c>
      <c r="DS4" s="5">
        <f t="shared" ref="DS4:DS35" si="55">H4+U4+AH4+AU4+BH4+BU4+CH4+CU4+DH4</f>
        <v>0</v>
      </c>
      <c r="DT4" s="5">
        <f t="shared" ref="DT4:DT67" si="56">I4+V4+AI4+AV4+BI4+BV4+CI4+CV4+DI4</f>
        <v>1.26503994562344</v>
      </c>
      <c r="DU4" s="6">
        <f t="shared" si="9"/>
        <v>-1.26503994562344</v>
      </c>
      <c r="DV4" s="5">
        <f t="shared" ref="DV4:DV67" si="57">K4+X4+AK4+AX4+BK4+BX4+CK4+CX4+DK4</f>
        <v>7.5902396737406388</v>
      </c>
      <c r="DW4" s="5">
        <f t="shared" ref="DW4:DW35" si="58">L4+Y4+AL4+AY4+BL4+BY4+CL4+CY4+DL4</f>
        <v>1.9000000000003183</v>
      </c>
      <c r="DX4" s="5">
        <f t="shared" ref="DX4:DX67" si="59">M4+Z4+AM4+AZ4+BM4+BZ4+CM4+CZ4+DM4</f>
        <v>1.246949874401025</v>
      </c>
      <c r="DY4" s="6">
        <f t="shared" si="10"/>
        <v>0.65305012559929332</v>
      </c>
      <c r="DZ4" s="6">
        <f t="shared" ref="DZ4:DZ67" si="60">DW4-DS4</f>
        <v>1.9000000000003183</v>
      </c>
      <c r="EA4" s="65">
        <v>2</v>
      </c>
      <c r="EB4" s="74">
        <f>AB77</f>
        <v>0.99182550022847782</v>
      </c>
      <c r="EC4" s="11"/>
      <c r="ED4" s="11"/>
      <c r="EE4" s="11"/>
      <c r="EF4" s="11"/>
      <c r="EG4" s="11"/>
      <c r="EH4" s="11"/>
    </row>
    <row r="5" spans="1:138" ht="21" x14ac:dyDescent="0.5">
      <c r="A5" s="57" t="s">
        <v>1157</v>
      </c>
      <c r="B5" s="39">
        <v>12</v>
      </c>
      <c r="C5" s="38">
        <v>43.34</v>
      </c>
      <c r="D5" s="12"/>
      <c r="E5" s="42">
        <v>4.3789999999999996</v>
      </c>
      <c r="F5" s="42">
        <v>4.5990000000000002</v>
      </c>
      <c r="G5" s="42">
        <v>2358</v>
      </c>
      <c r="H5" s="21">
        <f t="shared" si="11"/>
        <v>0.76649999999999996</v>
      </c>
      <c r="I5" s="3">
        <f t="shared" si="12"/>
        <v>0.72942593480316009</v>
      </c>
      <c r="J5" s="3">
        <f t="shared" si="13"/>
        <v>3.7074065196839867E-2</v>
      </c>
      <c r="K5" s="3">
        <f t="shared" si="14"/>
        <v>4.3765556088189594</v>
      </c>
      <c r="L5" s="3">
        <f t="shared" si="15"/>
        <v>1</v>
      </c>
      <c r="M5" s="3">
        <f t="shared" si="16"/>
        <v>0.71899514393547492</v>
      </c>
      <c r="N5" s="4">
        <f t="shared" si="0"/>
        <v>0.28100485606452508</v>
      </c>
      <c r="O5" s="4"/>
      <c r="P5" s="13"/>
      <c r="Q5" s="44" t="s">
        <v>1157</v>
      </c>
      <c r="R5" s="44">
        <v>4.4480000000000004</v>
      </c>
      <c r="S5" s="44">
        <v>4.9820000000000002</v>
      </c>
      <c r="T5" s="44">
        <v>2378.1999999999998</v>
      </c>
      <c r="U5" s="21">
        <f t="shared" si="17"/>
        <v>0.83033333333333337</v>
      </c>
      <c r="V5" s="3">
        <f t="shared" si="18"/>
        <v>0.72942593480316009</v>
      </c>
      <c r="W5" s="3">
        <f t="shared" si="19"/>
        <v>0.10090739853017328</v>
      </c>
      <c r="X5" s="3">
        <f t="shared" si="20"/>
        <v>4.3765556088189594</v>
      </c>
      <c r="Y5" s="3">
        <f t="shared" si="21"/>
        <v>1</v>
      </c>
      <c r="Z5" s="3">
        <f t="shared" si="22"/>
        <v>0.71899514393547492</v>
      </c>
      <c r="AA5" s="4">
        <f t="shared" si="1"/>
        <v>0.28100485606452508</v>
      </c>
      <c r="AB5" s="4"/>
      <c r="AC5" s="13"/>
      <c r="AD5" s="42"/>
      <c r="AE5" s="42"/>
      <c r="AF5" s="42"/>
      <c r="AG5" s="42"/>
      <c r="AH5" s="21">
        <f t="shared" si="23"/>
        <v>0</v>
      </c>
      <c r="AI5" s="21"/>
      <c r="AJ5" s="3">
        <f t="shared" si="24"/>
        <v>0</v>
      </c>
      <c r="AK5" s="3"/>
      <c r="AL5" s="3">
        <f t="shared" si="25"/>
        <v>0</v>
      </c>
      <c r="AM5" s="3"/>
      <c r="AN5" s="4">
        <f t="shared" si="2"/>
        <v>0</v>
      </c>
      <c r="AO5" s="4"/>
      <c r="AP5" s="13"/>
      <c r="AQ5" s="42" t="s">
        <v>1157</v>
      </c>
      <c r="AR5" s="42">
        <v>4.3579999999999997</v>
      </c>
      <c r="AS5" s="42">
        <v>4.6920000000000002</v>
      </c>
      <c r="AT5" s="42">
        <v>2361.1999999999998</v>
      </c>
      <c r="AU5" s="21">
        <f t="shared" si="26"/>
        <v>0.78200000000000003</v>
      </c>
      <c r="AV5" s="21">
        <f t="shared" si="27"/>
        <v>0.72942593480316009</v>
      </c>
      <c r="AW5" s="3">
        <f t="shared" si="28"/>
        <v>5.2574065196839936E-2</v>
      </c>
      <c r="AX5" s="3">
        <f t="shared" si="29"/>
        <v>4.3765556088189594</v>
      </c>
      <c r="AY5" s="3">
        <f t="shared" si="30"/>
        <v>1</v>
      </c>
      <c r="AZ5" s="3">
        <f t="shared" si="31"/>
        <v>0.71899514393547492</v>
      </c>
      <c r="BA5" s="4">
        <f t="shared" si="3"/>
        <v>0.28100485606452508</v>
      </c>
      <c r="BB5" s="4"/>
      <c r="BC5" s="13"/>
      <c r="BD5" s="42"/>
      <c r="BE5" s="42"/>
      <c r="BF5" s="42"/>
      <c r="BG5" s="42"/>
      <c r="BH5" s="21">
        <f t="shared" si="32"/>
        <v>0</v>
      </c>
      <c r="BI5" s="21"/>
      <c r="BJ5" s="3">
        <f t="shared" si="33"/>
        <v>0</v>
      </c>
      <c r="BK5" s="3"/>
      <c r="BL5" s="3">
        <f>BG5-BG6</f>
        <v>0</v>
      </c>
      <c r="BM5" s="3"/>
      <c r="BN5" s="4">
        <f t="shared" si="4"/>
        <v>0</v>
      </c>
      <c r="BO5" s="4"/>
      <c r="BP5" s="13"/>
      <c r="BQ5" s="42" t="s">
        <v>1157</v>
      </c>
      <c r="BR5" s="42">
        <v>2.9460000000000002</v>
      </c>
      <c r="BS5" s="42">
        <v>3.097</v>
      </c>
      <c r="BT5" s="42">
        <v>1748.8</v>
      </c>
      <c r="BU5" s="21">
        <f t="shared" si="34"/>
        <v>0.51616666666666666</v>
      </c>
      <c r="BV5" s="21">
        <f t="shared" si="35"/>
        <v>0.54031550726159994</v>
      </c>
      <c r="BW5" s="3">
        <f t="shared" si="36"/>
        <v>-2.4148840594933274E-2</v>
      </c>
      <c r="BX5" s="3">
        <f t="shared" si="37"/>
        <v>3.2418930435696001</v>
      </c>
      <c r="BY5" s="3">
        <f t="shared" si="38"/>
        <v>0.70000000000004547</v>
      </c>
      <c r="BZ5" s="3">
        <f t="shared" si="39"/>
        <v>0.53258899550775907</v>
      </c>
      <c r="CA5" s="4">
        <f t="shared" si="5"/>
        <v>0.16741100449228641</v>
      </c>
      <c r="CB5" s="4"/>
      <c r="CC5" s="13"/>
      <c r="CD5" s="42"/>
      <c r="CE5" s="42"/>
      <c r="CF5" s="42"/>
      <c r="CG5" s="42"/>
      <c r="CH5" s="21">
        <f t="shared" si="40"/>
        <v>0</v>
      </c>
      <c r="CI5" s="21"/>
      <c r="CJ5" s="3">
        <f t="shared" si="41"/>
        <v>0</v>
      </c>
      <c r="CK5" s="3"/>
      <c r="CL5" s="3">
        <f t="shared" si="42"/>
        <v>0</v>
      </c>
      <c r="CM5" s="3"/>
      <c r="CN5" s="4">
        <f t="shared" si="6"/>
        <v>0</v>
      </c>
      <c r="CO5" s="4"/>
      <c r="CP5" s="13"/>
      <c r="CQ5" s="42" t="s">
        <v>1157</v>
      </c>
      <c r="CR5" s="42">
        <v>3.07</v>
      </c>
      <c r="CS5" s="42">
        <v>3.2850000000000001</v>
      </c>
      <c r="CT5" s="42">
        <v>1763</v>
      </c>
      <c r="CU5" s="21">
        <f t="shared" si="43"/>
        <v>0.54749999999999999</v>
      </c>
      <c r="CV5" s="21">
        <f t="shared" si="44"/>
        <v>0.54031550726159994</v>
      </c>
      <c r="CW5" s="3">
        <f t="shared" si="45"/>
        <v>7.1844927384000501E-3</v>
      </c>
      <c r="CX5" s="3">
        <f t="shared" si="46"/>
        <v>3.2418930435696001</v>
      </c>
      <c r="CY5" s="3">
        <f t="shared" si="47"/>
        <v>0.59999999999990905</v>
      </c>
      <c r="CZ5" s="3">
        <f t="shared" si="48"/>
        <v>0.53258899550775907</v>
      </c>
      <c r="DA5" s="4">
        <f t="shared" si="7"/>
        <v>6.7411004492149984E-2</v>
      </c>
      <c r="DB5" s="4"/>
      <c r="DC5" s="13"/>
      <c r="DD5" s="42" t="s">
        <v>1157</v>
      </c>
      <c r="DE5" s="42">
        <v>2.7890000000000001</v>
      </c>
      <c r="DF5" s="42">
        <v>2.9319999999999999</v>
      </c>
      <c r="DG5" s="42">
        <v>1662.7</v>
      </c>
      <c r="DH5" s="21">
        <f t="shared" si="49"/>
        <v>0.48866666666666664</v>
      </c>
      <c r="DI5" s="21">
        <f t="shared" si="50"/>
        <v>0.51404328534888011</v>
      </c>
      <c r="DJ5" s="3">
        <f t="shared" si="51"/>
        <v>-2.537661868221347E-2</v>
      </c>
      <c r="DK5" s="3">
        <f t="shared" si="52"/>
        <v>3.0842597120932802</v>
      </c>
      <c r="DL5" s="3">
        <f t="shared" si="53"/>
        <v>0.60000000000013642</v>
      </c>
      <c r="DM5" s="3">
        <f t="shared" si="54"/>
        <v>0.50669246636839116</v>
      </c>
      <c r="DN5" s="4">
        <f t="shared" si="8"/>
        <v>9.3307533631745265E-2</v>
      </c>
      <c r="DO5" s="4"/>
      <c r="DP5" s="13"/>
      <c r="DQ5" s="11"/>
      <c r="DR5" s="55" t="str">
        <f t="shared" ref="DR5:DR68" si="61">A5</f>
        <v>28-03-2026 18:40</v>
      </c>
      <c r="DS5" s="5">
        <f t="shared" si="55"/>
        <v>3.9311666666666669</v>
      </c>
      <c r="DT5" s="5">
        <f t="shared" si="56"/>
        <v>3.7829521042815601</v>
      </c>
      <c r="DU5" s="6">
        <f t="shared" si="9"/>
        <v>0.14821456238510677</v>
      </c>
      <c r="DV5" s="5">
        <f t="shared" si="57"/>
        <v>22.697712625689359</v>
      </c>
      <c r="DW5" s="5">
        <f t="shared" si="58"/>
        <v>4.9000000000000909</v>
      </c>
      <c r="DX5" s="5">
        <f t="shared" si="59"/>
        <v>3.7288558891903341</v>
      </c>
      <c r="DY5" s="6">
        <f t="shared" si="10"/>
        <v>1.1711441108097569</v>
      </c>
      <c r="DZ5" s="6">
        <f t="shared" si="60"/>
        <v>0.96883333333342403</v>
      </c>
      <c r="EA5" s="65">
        <v>3</v>
      </c>
      <c r="EB5" s="74">
        <f>AO77</f>
        <v>0.97299726299536438</v>
      </c>
      <c r="EC5" s="11"/>
      <c r="ED5" s="11"/>
      <c r="EE5" s="11"/>
      <c r="EF5" s="11"/>
      <c r="EG5" s="11"/>
      <c r="EH5" s="11"/>
    </row>
    <row r="6" spans="1:138" ht="21" x14ac:dyDescent="0.5">
      <c r="A6" s="57" t="s">
        <v>1158</v>
      </c>
      <c r="B6" s="39">
        <v>22</v>
      </c>
      <c r="C6" s="38">
        <v>44.48</v>
      </c>
      <c r="D6" s="12"/>
      <c r="E6" s="42">
        <v>9.7059999999999995</v>
      </c>
      <c r="F6" s="42">
        <v>8.6850000000000005</v>
      </c>
      <c r="G6" s="42">
        <v>2357</v>
      </c>
      <c r="H6" s="21">
        <f t="shared" si="11"/>
        <v>1.4475</v>
      </c>
      <c r="I6" s="3">
        <f t="shared" si="12"/>
        <v>1.3315791346981196</v>
      </c>
      <c r="J6" s="3">
        <f t="shared" si="13"/>
        <v>0.11592086530188039</v>
      </c>
      <c r="K6" s="3">
        <f t="shared" si="14"/>
        <v>7.989474808188719</v>
      </c>
      <c r="L6" s="3">
        <f>G6-G8</f>
        <v>4.9000000000000909</v>
      </c>
      <c r="M6" s="3">
        <f t="shared" si="16"/>
        <v>1.3125375530719365</v>
      </c>
      <c r="N6" s="4">
        <f t="shared" si="0"/>
        <v>3.5874624469281544</v>
      </c>
      <c r="O6" s="4"/>
      <c r="P6" s="13"/>
      <c r="Q6" s="44" t="s">
        <v>1158</v>
      </c>
      <c r="R6" s="44">
        <v>8.0670000000000002</v>
      </c>
      <c r="S6" s="44">
        <v>8.5410000000000004</v>
      </c>
      <c r="T6" s="44">
        <v>2377.1999999999998</v>
      </c>
      <c r="U6" s="21">
        <f t="shared" si="17"/>
        <v>1.4235</v>
      </c>
      <c r="V6" s="3">
        <f t="shared" si="18"/>
        <v>1.3315791346981196</v>
      </c>
      <c r="W6" s="3">
        <f t="shared" si="19"/>
        <v>9.1920865301880372E-2</v>
      </c>
      <c r="X6" s="3">
        <f t="shared" si="20"/>
        <v>7.989474808188719</v>
      </c>
      <c r="Y6" s="3">
        <f>T6-T8</f>
        <v>5.0999999999999091</v>
      </c>
      <c r="Z6" s="3">
        <f t="shared" si="22"/>
        <v>1.3125375530719365</v>
      </c>
      <c r="AA6" s="4">
        <f t="shared" si="1"/>
        <v>3.7874624469279725</v>
      </c>
      <c r="AB6" s="4"/>
      <c r="AC6" s="13"/>
      <c r="AD6" s="42"/>
      <c r="AE6" s="42"/>
      <c r="AF6" s="42"/>
      <c r="AG6" s="42"/>
      <c r="AH6" s="21">
        <f t="shared" si="23"/>
        <v>0</v>
      </c>
      <c r="AI6" s="21"/>
      <c r="AJ6" s="3">
        <f t="shared" si="24"/>
        <v>0</v>
      </c>
      <c r="AK6" s="3"/>
      <c r="AL6" s="3">
        <f t="shared" si="25"/>
        <v>0</v>
      </c>
      <c r="AM6" s="3"/>
      <c r="AN6" s="4">
        <f t="shared" si="2"/>
        <v>0</v>
      </c>
      <c r="AO6" s="4"/>
      <c r="AP6" s="13"/>
      <c r="AQ6" s="42" t="s">
        <v>1158</v>
      </c>
      <c r="AR6" s="42">
        <v>7.9210000000000003</v>
      </c>
      <c r="AS6" s="42">
        <v>8.2959999999999994</v>
      </c>
      <c r="AT6" s="42">
        <v>2360.1999999999998</v>
      </c>
      <c r="AU6" s="21">
        <f t="shared" si="26"/>
        <v>1.3826666666666665</v>
      </c>
      <c r="AV6" s="21">
        <f t="shared" si="27"/>
        <v>1.3315791346981196</v>
      </c>
      <c r="AW6" s="3">
        <f t="shared" si="28"/>
        <v>5.1087531968546873E-2</v>
      </c>
      <c r="AX6" s="3">
        <f t="shared" si="29"/>
        <v>7.989474808188719</v>
      </c>
      <c r="AY6" s="3">
        <f>AT6-AT8</f>
        <v>5.0999999999999091</v>
      </c>
      <c r="AZ6" s="3">
        <f t="shared" si="31"/>
        <v>1.3125375530719365</v>
      </c>
      <c r="BA6" s="4">
        <f t="shared" si="3"/>
        <v>3.7874624469279725</v>
      </c>
      <c r="BB6" s="4"/>
      <c r="BC6" s="13"/>
      <c r="BD6" s="42"/>
      <c r="BE6" s="42"/>
      <c r="BF6" s="42"/>
      <c r="BG6" s="42"/>
      <c r="BH6" s="21">
        <f t="shared" si="32"/>
        <v>0</v>
      </c>
      <c r="BI6" s="21"/>
      <c r="BJ6" s="3">
        <f t="shared" si="33"/>
        <v>0</v>
      </c>
      <c r="BK6" s="3"/>
      <c r="BL6" s="3">
        <f t="shared" ref="BL6:BL70" si="62">BG6-BG7</f>
        <v>0</v>
      </c>
      <c r="BM6" s="3"/>
      <c r="BN6" s="4">
        <f t="shared" si="4"/>
        <v>0</v>
      </c>
      <c r="BO6" s="4"/>
      <c r="BP6" s="13"/>
      <c r="BQ6" s="42" t="s">
        <v>1158</v>
      </c>
      <c r="BR6" s="42">
        <v>5.5629999999999997</v>
      </c>
      <c r="BS6" s="42">
        <v>5.8250000000000002</v>
      </c>
      <c r="BT6" s="42">
        <v>1748.1</v>
      </c>
      <c r="BU6" s="21">
        <f t="shared" si="34"/>
        <v>0.97083333333333333</v>
      </c>
      <c r="BV6" s="21">
        <f t="shared" si="35"/>
        <v>0.98635491459119973</v>
      </c>
      <c r="BW6" s="3">
        <f t="shared" si="36"/>
        <v>-1.5521581257866401E-2</v>
      </c>
      <c r="BX6" s="3">
        <f t="shared" si="37"/>
        <v>5.9181294875471986</v>
      </c>
      <c r="BY6" s="3">
        <f>BT6-BT8</f>
        <v>3.6999999999998181</v>
      </c>
      <c r="BZ6" s="3">
        <f t="shared" si="39"/>
        <v>0.97225003931254561</v>
      </c>
      <c r="CA6" s="4">
        <f t="shared" si="5"/>
        <v>2.7277499606872726</v>
      </c>
      <c r="CB6" s="4"/>
      <c r="CC6" s="13"/>
      <c r="CD6" s="42"/>
      <c r="CE6" s="42"/>
      <c r="CF6" s="42"/>
      <c r="CG6" s="42"/>
      <c r="CH6" s="21">
        <f t="shared" si="40"/>
        <v>0</v>
      </c>
      <c r="CI6" s="21"/>
      <c r="CJ6" s="3">
        <f t="shared" si="41"/>
        <v>0</v>
      </c>
      <c r="CK6" s="3"/>
      <c r="CL6" s="3">
        <f t="shared" si="42"/>
        <v>0</v>
      </c>
      <c r="CM6" s="3"/>
      <c r="CN6" s="4">
        <f t="shared" si="6"/>
        <v>0</v>
      </c>
      <c r="CO6" s="4"/>
      <c r="CP6" s="13"/>
      <c r="CQ6" s="42" t="s">
        <v>1158</v>
      </c>
      <c r="CR6" s="42">
        <v>5.5640000000000001</v>
      </c>
      <c r="CS6" s="42">
        <v>5.9939999999999998</v>
      </c>
      <c r="CT6" s="42">
        <v>1762.4</v>
      </c>
      <c r="CU6" s="21">
        <f t="shared" si="43"/>
        <v>0.99899999999999989</v>
      </c>
      <c r="CV6" s="21">
        <f t="shared" si="44"/>
        <v>0.98635491459119973</v>
      </c>
      <c r="CW6" s="3">
        <f t="shared" si="45"/>
        <v>1.2645085408800161E-2</v>
      </c>
      <c r="CX6" s="3">
        <f t="shared" si="46"/>
        <v>5.9181294875471986</v>
      </c>
      <c r="CY6" s="3">
        <f>CT6-CT8</f>
        <v>3.4000000000000909</v>
      </c>
      <c r="CZ6" s="3">
        <f t="shared" si="48"/>
        <v>0.97225003931254561</v>
      </c>
      <c r="DA6" s="4">
        <f t="shared" si="7"/>
        <v>2.4277499606875454</v>
      </c>
      <c r="DB6" s="4"/>
      <c r="DC6" s="13"/>
      <c r="DD6" s="42" t="s">
        <v>1158</v>
      </c>
      <c r="DE6" s="42">
        <v>5.1849999999999996</v>
      </c>
      <c r="DF6" s="42">
        <v>5.4429999999999996</v>
      </c>
      <c r="DG6" s="42">
        <v>1662.1</v>
      </c>
      <c r="DH6" s="21">
        <f t="shared" si="49"/>
        <v>0.90716666666666657</v>
      </c>
      <c r="DI6" s="21">
        <f t="shared" si="50"/>
        <v>0.93839453801015993</v>
      </c>
      <c r="DJ6" s="3">
        <f t="shared" si="51"/>
        <v>-3.1227871343493363E-2</v>
      </c>
      <c r="DK6" s="3">
        <f t="shared" si="52"/>
        <v>5.6303672280609591</v>
      </c>
      <c r="DL6" s="3">
        <f>DG6-DG8</f>
        <v>3.2999999999999545</v>
      </c>
      <c r="DM6" s="3">
        <f t="shared" si="54"/>
        <v>0.92497549611661467</v>
      </c>
      <c r="DN6" s="4">
        <f t="shared" si="8"/>
        <v>2.3750245038833397</v>
      </c>
      <c r="DO6" s="4"/>
      <c r="DP6" s="13"/>
      <c r="DQ6" s="11"/>
      <c r="DR6" s="55" t="str">
        <f t="shared" si="61"/>
        <v>28-03-2026 18:30</v>
      </c>
      <c r="DS6" s="5">
        <f t="shared" si="55"/>
        <v>7.1306666666666665</v>
      </c>
      <c r="DT6" s="5">
        <f t="shared" si="56"/>
        <v>6.9058417712869176</v>
      </c>
      <c r="DU6" s="6">
        <f t="shared" si="9"/>
        <v>0.22482489537974892</v>
      </c>
      <c r="DV6" s="5">
        <f t="shared" si="57"/>
        <v>41.435050627721516</v>
      </c>
      <c r="DW6" s="5">
        <f t="shared" si="58"/>
        <v>25.499999999999773</v>
      </c>
      <c r="DX6" s="5">
        <f t="shared" si="59"/>
        <v>6.8070882339575158</v>
      </c>
      <c r="DY6" s="6">
        <f t="shared" si="10"/>
        <v>18.692911766042258</v>
      </c>
      <c r="DZ6" s="6">
        <f t="shared" si="60"/>
        <v>18.369333333333106</v>
      </c>
      <c r="EA6" s="65">
        <v>4</v>
      </c>
      <c r="EB6" s="74">
        <f>BB77</f>
        <v>0.98348136993762514</v>
      </c>
      <c r="EC6" s="11"/>
      <c r="ED6" s="11"/>
      <c r="EE6" s="11"/>
      <c r="EF6" s="11"/>
      <c r="EG6" s="11"/>
      <c r="EH6" s="11"/>
    </row>
    <row r="7" spans="1:138" ht="21" x14ac:dyDescent="0.5">
      <c r="A7" s="57" t="s">
        <v>1159</v>
      </c>
      <c r="B7" s="39">
        <v>40</v>
      </c>
      <c r="C7" s="38">
        <v>45.63</v>
      </c>
      <c r="D7" s="12"/>
      <c r="H7" s="21">
        <f t="shared" si="11"/>
        <v>0</v>
      </c>
      <c r="I7" s="3">
        <f t="shared" si="12"/>
        <v>2.4105952247453999</v>
      </c>
      <c r="J7" s="3">
        <f t="shared" si="13"/>
        <v>-2.4105952247453999</v>
      </c>
      <c r="K7" s="3">
        <f t="shared" si="14"/>
        <v>14.463571348472398</v>
      </c>
      <c r="L7" s="3">
        <v>0</v>
      </c>
      <c r="M7" s="3">
        <f t="shared" si="16"/>
        <v>2.3761237130315407</v>
      </c>
      <c r="N7" s="4">
        <f t="shared" si="0"/>
        <v>-2.3761237130315407</v>
      </c>
      <c r="O7" s="4"/>
      <c r="P7" s="13"/>
      <c r="U7" s="21">
        <f t="shared" si="17"/>
        <v>0</v>
      </c>
      <c r="V7" s="3">
        <f t="shared" si="18"/>
        <v>2.4105952247453999</v>
      </c>
      <c r="W7" s="3">
        <f t="shared" si="19"/>
        <v>-2.4105952247453999</v>
      </c>
      <c r="X7" s="3">
        <f t="shared" si="20"/>
        <v>14.463571348472398</v>
      </c>
      <c r="Y7" s="3">
        <v>0</v>
      </c>
      <c r="Z7" s="3">
        <f t="shared" si="22"/>
        <v>2.3761237130315407</v>
      </c>
      <c r="AA7" s="4">
        <f t="shared" si="1"/>
        <v>-2.3761237130315407</v>
      </c>
      <c r="AB7" s="4"/>
      <c r="AC7" s="13"/>
      <c r="AD7" s="42"/>
      <c r="AE7" s="42"/>
      <c r="AF7" s="42"/>
      <c r="AG7" s="42"/>
      <c r="AH7" s="21">
        <f t="shared" si="23"/>
        <v>0</v>
      </c>
      <c r="AI7" s="21"/>
      <c r="AJ7" s="3">
        <f t="shared" si="24"/>
        <v>0</v>
      </c>
      <c r="AK7" s="3"/>
      <c r="AL7" s="3">
        <f t="shared" si="25"/>
        <v>0</v>
      </c>
      <c r="AM7" s="3"/>
      <c r="AN7" s="4">
        <f t="shared" si="2"/>
        <v>0</v>
      </c>
      <c r="AO7" s="4"/>
      <c r="AP7" s="13"/>
      <c r="AU7" s="21">
        <f t="shared" si="26"/>
        <v>0</v>
      </c>
      <c r="AV7" s="21">
        <f t="shared" si="27"/>
        <v>2.4105952247453999</v>
      </c>
      <c r="AW7" s="3">
        <f t="shared" si="28"/>
        <v>-2.4105952247453999</v>
      </c>
      <c r="AX7" s="3">
        <f t="shared" si="29"/>
        <v>14.463571348472398</v>
      </c>
      <c r="AY7" s="3">
        <v>0</v>
      </c>
      <c r="AZ7" s="3">
        <f t="shared" si="31"/>
        <v>2.3761237130315407</v>
      </c>
      <c r="BA7" s="4">
        <f t="shared" si="3"/>
        <v>-2.3761237130315407</v>
      </c>
      <c r="BB7" s="4"/>
      <c r="BC7" s="13"/>
      <c r="BD7" s="42"/>
      <c r="BE7" s="42"/>
      <c r="BF7" s="42"/>
      <c r="BG7" s="42"/>
      <c r="BH7" s="21">
        <f t="shared" si="32"/>
        <v>0</v>
      </c>
      <c r="BI7" s="21"/>
      <c r="BJ7" s="3">
        <f t="shared" si="33"/>
        <v>0</v>
      </c>
      <c r="BK7" s="3"/>
      <c r="BL7" s="3">
        <f t="shared" si="62"/>
        <v>0</v>
      </c>
      <c r="BM7" s="3"/>
      <c r="BN7" s="4">
        <f t="shared" si="4"/>
        <v>0</v>
      </c>
      <c r="BO7" s="4"/>
      <c r="BP7" s="13"/>
      <c r="BU7" s="21">
        <f t="shared" si="34"/>
        <v>0</v>
      </c>
      <c r="BV7" s="21">
        <f t="shared" si="35"/>
        <v>1.7856260924039997</v>
      </c>
      <c r="BW7" s="3">
        <f t="shared" si="36"/>
        <v>-1.7856260924039997</v>
      </c>
      <c r="BX7" s="3">
        <f t="shared" si="37"/>
        <v>10.713756554424</v>
      </c>
      <c r="BY7" s="3">
        <v>0</v>
      </c>
      <c r="BZ7" s="3">
        <f t="shared" si="39"/>
        <v>1.7600916392826225</v>
      </c>
      <c r="CA7" s="4">
        <f t="shared" si="5"/>
        <v>-1.7600916392826225</v>
      </c>
      <c r="CB7" s="4"/>
      <c r="CC7" s="13"/>
      <c r="CD7" s="42"/>
      <c r="CE7" s="42"/>
      <c r="CF7" s="42"/>
      <c r="CG7" s="42"/>
      <c r="CH7" s="21">
        <f t="shared" si="40"/>
        <v>0</v>
      </c>
      <c r="CI7" s="21"/>
      <c r="CJ7" s="3">
        <f t="shared" si="41"/>
        <v>0</v>
      </c>
      <c r="CK7" s="3"/>
      <c r="CL7" s="3">
        <f t="shared" si="42"/>
        <v>0</v>
      </c>
      <c r="CM7" s="3"/>
      <c r="CN7" s="4">
        <f t="shared" si="6"/>
        <v>0</v>
      </c>
      <c r="CO7" s="4"/>
      <c r="CP7" s="13"/>
      <c r="CU7" s="21">
        <f t="shared" si="43"/>
        <v>0</v>
      </c>
      <c r="CV7" s="21">
        <f t="shared" si="44"/>
        <v>1.7856260924039997</v>
      </c>
      <c r="CW7" s="3">
        <f t="shared" si="45"/>
        <v>-1.7856260924039997</v>
      </c>
      <c r="CX7" s="3">
        <f t="shared" si="46"/>
        <v>10.713756554424</v>
      </c>
      <c r="CY7" s="3">
        <v>0</v>
      </c>
      <c r="CZ7" s="3">
        <f t="shared" si="48"/>
        <v>1.7600916392826225</v>
      </c>
      <c r="DA7" s="4">
        <f t="shared" si="7"/>
        <v>-1.7600916392826225</v>
      </c>
      <c r="DB7" s="4"/>
      <c r="DC7" s="13"/>
      <c r="DH7" s="21">
        <f t="shared" si="49"/>
        <v>0</v>
      </c>
      <c r="DI7" s="21">
        <f t="shared" si="50"/>
        <v>1.6988020713971999</v>
      </c>
      <c r="DJ7" s="3">
        <f t="shared" si="51"/>
        <v>-1.6988020713971999</v>
      </c>
      <c r="DK7" s="3">
        <f t="shared" si="52"/>
        <v>10.192812428383201</v>
      </c>
      <c r="DL7" s="3">
        <v>0</v>
      </c>
      <c r="DM7" s="3">
        <f t="shared" si="54"/>
        <v>1.67450920177622</v>
      </c>
      <c r="DN7" s="4">
        <f t="shared" si="8"/>
        <v>-1.67450920177622</v>
      </c>
      <c r="DO7" s="4"/>
      <c r="DP7" s="13"/>
      <c r="DQ7" s="11"/>
      <c r="DR7" s="55" t="str">
        <f t="shared" si="61"/>
        <v>28-03-2026 18:20</v>
      </c>
      <c r="DS7" s="5">
        <f t="shared" si="55"/>
        <v>0</v>
      </c>
      <c r="DT7" s="5">
        <f t="shared" si="56"/>
        <v>12.501839930441399</v>
      </c>
      <c r="DU7" s="6">
        <f t="shared" si="9"/>
        <v>-12.501839930441399</v>
      </c>
      <c r="DV7" s="5">
        <f t="shared" si="57"/>
        <v>75.011039582648394</v>
      </c>
      <c r="DW7" s="5">
        <f t="shared" si="58"/>
        <v>0</v>
      </c>
      <c r="DX7" s="5">
        <f t="shared" si="59"/>
        <v>12.323063619436086</v>
      </c>
      <c r="DY7" s="6">
        <f t="shared" si="10"/>
        <v>-12.323063619436086</v>
      </c>
      <c r="DZ7" s="6">
        <f t="shared" si="60"/>
        <v>0</v>
      </c>
      <c r="EA7" s="65">
        <v>5</v>
      </c>
      <c r="EB7" s="74">
        <f>BO77</f>
        <v>0.98395291036878418</v>
      </c>
      <c r="EC7" s="11"/>
      <c r="ED7" s="11"/>
      <c r="EE7" s="11"/>
      <c r="EF7" s="11"/>
      <c r="EG7" s="11"/>
      <c r="EH7" s="11"/>
    </row>
    <row r="8" spans="1:138" ht="21" x14ac:dyDescent="0.5">
      <c r="A8" s="57" t="s">
        <v>1160</v>
      </c>
      <c r="B8" s="39">
        <v>53</v>
      </c>
      <c r="C8" s="38">
        <v>47.07</v>
      </c>
      <c r="D8" s="12"/>
      <c r="E8" s="42">
        <v>22.524000000000001</v>
      </c>
      <c r="F8" s="42">
        <v>23.058</v>
      </c>
      <c r="G8" s="42">
        <v>2352.1</v>
      </c>
      <c r="H8" s="21">
        <f t="shared" si="11"/>
        <v>3.843</v>
      </c>
      <c r="I8" s="3">
        <f t="shared" si="12"/>
        <v>3.1766879057422939</v>
      </c>
      <c r="J8" s="3">
        <f t="shared" si="13"/>
        <v>0.6663120942577061</v>
      </c>
      <c r="K8" s="3">
        <f t="shared" si="14"/>
        <v>19.060127434453765</v>
      </c>
      <c r="L8" s="3">
        <f t="shared" si="15"/>
        <v>4.5</v>
      </c>
      <c r="M8" s="3">
        <f t="shared" si="16"/>
        <v>3.1312612686901793</v>
      </c>
      <c r="N8" s="4">
        <f t="shared" si="0"/>
        <v>1.3687387313098207</v>
      </c>
      <c r="O8" s="4"/>
      <c r="P8" s="13"/>
      <c r="Q8" s="44" t="s">
        <v>1160</v>
      </c>
      <c r="R8" s="44">
        <v>23.178000000000001</v>
      </c>
      <c r="S8" s="44">
        <v>23.719000000000001</v>
      </c>
      <c r="T8" s="44">
        <v>2372.1</v>
      </c>
      <c r="U8" s="21">
        <f t="shared" si="17"/>
        <v>3.9531666666666667</v>
      </c>
      <c r="V8" s="3">
        <f t="shared" si="18"/>
        <v>3.1766879057422939</v>
      </c>
      <c r="W8" s="3">
        <f t="shared" si="19"/>
        <v>0.77647876092437285</v>
      </c>
      <c r="X8" s="3">
        <f t="shared" si="20"/>
        <v>19.060127434453765</v>
      </c>
      <c r="Y8" s="3">
        <f t="shared" si="21"/>
        <v>4.6999999999998181</v>
      </c>
      <c r="Z8" s="3">
        <f t="shared" si="22"/>
        <v>3.1312612686901793</v>
      </c>
      <c r="AA8" s="4">
        <f t="shared" si="1"/>
        <v>1.5687387313096388</v>
      </c>
      <c r="AB8" s="4"/>
      <c r="AC8" s="13"/>
      <c r="AD8" s="42"/>
      <c r="AE8" s="42"/>
      <c r="AF8" s="42"/>
      <c r="AG8" s="42"/>
      <c r="AH8" s="21">
        <f t="shared" si="23"/>
        <v>0</v>
      </c>
      <c r="AI8" s="21"/>
      <c r="AJ8" s="3">
        <f t="shared" si="24"/>
        <v>0</v>
      </c>
      <c r="AK8" s="3"/>
      <c r="AL8" s="3">
        <f t="shared" si="25"/>
        <v>0</v>
      </c>
      <c r="AM8" s="3"/>
      <c r="AN8" s="4">
        <f t="shared" si="2"/>
        <v>0</v>
      </c>
      <c r="AO8" s="4"/>
      <c r="AP8" s="13"/>
      <c r="AQ8" s="42" t="s">
        <v>1160</v>
      </c>
      <c r="AR8" s="42">
        <v>23.061</v>
      </c>
      <c r="AS8" s="42">
        <v>23.611000000000001</v>
      </c>
      <c r="AT8" s="42">
        <v>2355.1</v>
      </c>
      <c r="AU8" s="21">
        <f t="shared" si="26"/>
        <v>3.9351666666666665</v>
      </c>
      <c r="AV8" s="21">
        <f t="shared" si="27"/>
        <v>3.1766879057422939</v>
      </c>
      <c r="AW8" s="3">
        <f t="shared" si="28"/>
        <v>0.75847876092437261</v>
      </c>
      <c r="AX8" s="3">
        <f t="shared" si="29"/>
        <v>19.060127434453765</v>
      </c>
      <c r="AY8" s="3">
        <f t="shared" si="30"/>
        <v>4.5</v>
      </c>
      <c r="AZ8" s="3">
        <f t="shared" si="31"/>
        <v>3.1312612686901793</v>
      </c>
      <c r="BA8" s="4">
        <f t="shared" si="3"/>
        <v>1.3687387313098207</v>
      </c>
      <c r="BB8" s="4"/>
      <c r="BC8" s="13"/>
      <c r="BD8" s="42"/>
      <c r="BE8" s="42"/>
      <c r="BF8" s="42"/>
      <c r="BG8" s="42"/>
      <c r="BH8" s="21">
        <f t="shared" si="32"/>
        <v>0</v>
      </c>
      <c r="BI8" s="21"/>
      <c r="BJ8" s="3">
        <f t="shared" si="33"/>
        <v>0</v>
      </c>
      <c r="BK8" s="3"/>
      <c r="BL8" s="3">
        <f t="shared" si="62"/>
        <v>0</v>
      </c>
      <c r="BM8" s="3"/>
      <c r="BN8" s="4">
        <f t="shared" si="4"/>
        <v>0</v>
      </c>
      <c r="BO8" s="4"/>
      <c r="BP8" s="13"/>
      <c r="BQ8" s="42" t="s">
        <v>1160</v>
      </c>
      <c r="BR8" s="42">
        <v>16.434999999999999</v>
      </c>
      <c r="BS8" s="42">
        <v>16.87</v>
      </c>
      <c r="BT8" s="42">
        <v>1744.4</v>
      </c>
      <c r="BU8" s="21">
        <f t="shared" si="34"/>
        <v>2.8116666666666665</v>
      </c>
      <c r="BV8" s="21">
        <f t="shared" si="35"/>
        <v>2.3531021524016991</v>
      </c>
      <c r="BW8" s="3">
        <f t="shared" si="36"/>
        <v>0.45856451426496747</v>
      </c>
      <c r="BX8" s="3">
        <f t="shared" si="37"/>
        <v>14.1186129144102</v>
      </c>
      <c r="BY8" s="3">
        <f t="shared" si="38"/>
        <v>3.2000000000000455</v>
      </c>
      <c r="BZ8" s="3">
        <f t="shared" si="39"/>
        <v>2.3194527916223548</v>
      </c>
      <c r="CA8" s="4">
        <f t="shared" si="5"/>
        <v>0.88054720837769063</v>
      </c>
      <c r="CB8" s="4"/>
      <c r="CC8" s="13"/>
      <c r="CD8" s="42"/>
      <c r="CE8" s="42"/>
      <c r="CF8" s="42"/>
      <c r="CG8" s="42"/>
      <c r="CH8" s="21">
        <f t="shared" si="40"/>
        <v>0</v>
      </c>
      <c r="CI8" s="21"/>
      <c r="CJ8" s="3">
        <f t="shared" si="41"/>
        <v>0</v>
      </c>
      <c r="CK8" s="3"/>
      <c r="CL8" s="3">
        <f t="shared" si="42"/>
        <v>0</v>
      </c>
      <c r="CM8" s="3"/>
      <c r="CN8" s="4">
        <f t="shared" si="6"/>
        <v>0</v>
      </c>
      <c r="CO8" s="4"/>
      <c r="CP8" s="13"/>
      <c r="CQ8" s="42" t="s">
        <v>1160</v>
      </c>
      <c r="CR8" s="42">
        <v>13.829000000000001</v>
      </c>
      <c r="CS8" s="42">
        <v>14.406000000000001</v>
      </c>
      <c r="CT8" s="42">
        <v>1759</v>
      </c>
      <c r="CU8" s="21">
        <f t="shared" si="43"/>
        <v>2.4009999999999998</v>
      </c>
      <c r="CV8" s="21">
        <f t="shared" si="44"/>
        <v>2.3531021524016991</v>
      </c>
      <c r="CW8" s="3">
        <f t="shared" si="45"/>
        <v>4.7897847598300736E-2</v>
      </c>
      <c r="CX8" s="3">
        <f t="shared" si="46"/>
        <v>14.1186129144102</v>
      </c>
      <c r="CY8" s="3">
        <f t="shared" si="47"/>
        <v>2.7999999999999545</v>
      </c>
      <c r="CZ8" s="3">
        <f t="shared" si="48"/>
        <v>2.3194527916223548</v>
      </c>
      <c r="DA8" s="4">
        <f t="shared" si="7"/>
        <v>0.48054720837759968</v>
      </c>
      <c r="DB8" s="4"/>
      <c r="DC8" s="13"/>
      <c r="DD8" s="42" t="s">
        <v>1160</v>
      </c>
      <c r="DE8" s="42">
        <v>14.962999999999999</v>
      </c>
      <c r="DF8" s="42">
        <v>15.388999999999999</v>
      </c>
      <c r="DG8" s="42">
        <v>1658.8</v>
      </c>
      <c r="DH8" s="21">
        <f t="shared" si="49"/>
        <v>2.5648333333333331</v>
      </c>
      <c r="DI8" s="21">
        <f t="shared" si="50"/>
        <v>2.2386852587528097</v>
      </c>
      <c r="DJ8" s="3">
        <f t="shared" si="51"/>
        <v>0.32614807458052342</v>
      </c>
      <c r="DK8" s="3">
        <f t="shared" si="52"/>
        <v>13.43211155251686</v>
      </c>
      <c r="DL8" s="3">
        <f t="shared" si="53"/>
        <v>3.0999999999999091</v>
      </c>
      <c r="DM8" s="3">
        <f t="shared" si="54"/>
        <v>2.2066720595526443</v>
      </c>
      <c r="DN8" s="4">
        <f t="shared" si="8"/>
        <v>0.89332794044726471</v>
      </c>
      <c r="DO8" s="4"/>
      <c r="DP8" s="13"/>
      <c r="DQ8" s="11"/>
      <c r="DR8" s="55" t="str">
        <f t="shared" si="61"/>
        <v>28-03-2026 18:10</v>
      </c>
      <c r="DS8" s="5">
        <f t="shared" si="55"/>
        <v>19.508833333333332</v>
      </c>
      <c r="DT8" s="5">
        <f t="shared" si="56"/>
        <v>16.47495328078309</v>
      </c>
      <c r="DU8" s="6">
        <f t="shared" si="9"/>
        <v>3.0338800525502414</v>
      </c>
      <c r="DV8" s="5">
        <f t="shared" si="57"/>
        <v>98.849719684698556</v>
      </c>
      <c r="DW8" s="5">
        <f t="shared" si="58"/>
        <v>22.799999999999727</v>
      </c>
      <c r="DX8" s="5">
        <f t="shared" si="59"/>
        <v>16.239361448867893</v>
      </c>
      <c r="DY8" s="6">
        <f t="shared" si="10"/>
        <v>6.5606385511318344</v>
      </c>
      <c r="DZ8" s="6">
        <f t="shared" si="60"/>
        <v>3.2911666666663955</v>
      </c>
      <c r="EA8" s="65">
        <v>6</v>
      </c>
      <c r="EB8" s="74">
        <f>CB77</f>
        <v>0.9822374595647313</v>
      </c>
      <c r="EC8" s="11"/>
      <c r="ED8" s="11"/>
      <c r="EE8" s="11"/>
      <c r="EF8" s="11"/>
      <c r="EG8" s="11"/>
      <c r="EH8" s="11"/>
    </row>
    <row r="9" spans="1:138" ht="21" x14ac:dyDescent="0.5">
      <c r="A9" s="57" t="s">
        <v>1161</v>
      </c>
      <c r="B9" s="39">
        <v>72</v>
      </c>
      <c r="C9" s="38">
        <v>48.22</v>
      </c>
      <c r="D9" s="12"/>
      <c r="E9" s="42">
        <v>33.476999999999997</v>
      </c>
      <c r="F9" s="42">
        <v>33.945999999999998</v>
      </c>
      <c r="G9" s="42">
        <v>2347.6</v>
      </c>
      <c r="H9" s="21">
        <f t="shared" si="11"/>
        <v>5.6576666666666657</v>
      </c>
      <c r="I9" s="3">
        <f t="shared" si="12"/>
        <v>4.2966766058176793</v>
      </c>
      <c r="J9" s="3">
        <f t="shared" si="13"/>
        <v>1.3609900608489864</v>
      </c>
      <c r="K9" s="3">
        <f t="shared" si="14"/>
        <v>25.780059634906078</v>
      </c>
      <c r="L9" s="3">
        <f t="shared" si="15"/>
        <v>6.6999999999998181</v>
      </c>
      <c r="M9" s="3">
        <f t="shared" si="16"/>
        <v>4.2352341303544865</v>
      </c>
      <c r="N9" s="4">
        <f t="shared" si="0"/>
        <v>2.4647658696453316</v>
      </c>
      <c r="O9" s="4"/>
      <c r="P9" s="13"/>
      <c r="Q9" s="44" t="s">
        <v>1161</v>
      </c>
      <c r="R9" s="44">
        <v>34.335999999999999</v>
      </c>
      <c r="S9" s="44">
        <v>34.979999999999997</v>
      </c>
      <c r="T9" s="44">
        <v>2367.4</v>
      </c>
      <c r="U9" s="21">
        <f t="shared" si="17"/>
        <v>5.8299999999999992</v>
      </c>
      <c r="V9" s="3">
        <f t="shared" si="18"/>
        <v>4.2966766058176793</v>
      </c>
      <c r="W9" s="3">
        <f t="shared" si="19"/>
        <v>1.5333233941823199</v>
      </c>
      <c r="X9" s="3">
        <f t="shared" si="20"/>
        <v>25.780059634906078</v>
      </c>
      <c r="Y9" s="3">
        <f t="shared" si="21"/>
        <v>6.7000000000002728</v>
      </c>
      <c r="Z9" s="3">
        <f t="shared" si="22"/>
        <v>4.2352341303544865</v>
      </c>
      <c r="AA9" s="4">
        <f t="shared" si="1"/>
        <v>2.4647658696457864</v>
      </c>
      <c r="AB9" s="4"/>
      <c r="AC9" s="13"/>
      <c r="AD9" s="42"/>
      <c r="AE9" s="42"/>
      <c r="AF9" s="42"/>
      <c r="AG9" s="42"/>
      <c r="AH9" s="21">
        <f t="shared" si="23"/>
        <v>0</v>
      </c>
      <c r="AI9" s="21"/>
      <c r="AJ9" s="3">
        <f t="shared" si="24"/>
        <v>0</v>
      </c>
      <c r="AK9" s="3"/>
      <c r="AL9" s="3">
        <f t="shared" si="25"/>
        <v>0</v>
      </c>
      <c r="AM9" s="3"/>
      <c r="AN9" s="4">
        <f t="shared" si="2"/>
        <v>0</v>
      </c>
      <c r="AO9" s="4"/>
      <c r="AP9" s="13"/>
      <c r="AQ9" s="42" t="s">
        <v>1161</v>
      </c>
      <c r="AR9" s="42">
        <v>33.97</v>
      </c>
      <c r="AS9" s="42">
        <v>34.595999999999997</v>
      </c>
      <c r="AT9" s="42">
        <v>2350.6</v>
      </c>
      <c r="AU9" s="21">
        <f t="shared" si="26"/>
        <v>5.7659999999999991</v>
      </c>
      <c r="AV9" s="21">
        <f t="shared" si="27"/>
        <v>4.2966766058176793</v>
      </c>
      <c r="AW9" s="3">
        <f t="shared" si="28"/>
        <v>1.4693233941823198</v>
      </c>
      <c r="AX9" s="3">
        <f t="shared" si="29"/>
        <v>25.780059634906078</v>
      </c>
      <c r="AY9" s="3">
        <f t="shared" si="30"/>
        <v>6.7999999999997272</v>
      </c>
      <c r="AZ9" s="3">
        <f t="shared" si="31"/>
        <v>4.2352341303544865</v>
      </c>
      <c r="BA9" s="4">
        <f t="shared" si="3"/>
        <v>2.5647658696452407</v>
      </c>
      <c r="BB9" s="4"/>
      <c r="BC9" s="13"/>
      <c r="BD9" s="42"/>
      <c r="BE9" s="42"/>
      <c r="BF9" s="42"/>
      <c r="BG9" s="42"/>
      <c r="BH9" s="21">
        <f t="shared" si="32"/>
        <v>0</v>
      </c>
      <c r="BI9" s="21"/>
      <c r="BJ9" s="3">
        <f t="shared" si="33"/>
        <v>0</v>
      </c>
      <c r="BK9" s="3"/>
      <c r="BL9" s="3">
        <f t="shared" si="62"/>
        <v>0</v>
      </c>
      <c r="BM9" s="3"/>
      <c r="BN9" s="4">
        <f t="shared" si="4"/>
        <v>0</v>
      </c>
      <c r="BO9" s="4"/>
      <c r="BP9" s="13"/>
      <c r="BQ9" s="42" t="s">
        <v>1161</v>
      </c>
      <c r="BR9" s="42">
        <v>24.481999999999999</v>
      </c>
      <c r="BS9" s="42">
        <v>25.024999999999999</v>
      </c>
      <c r="BT9" s="42">
        <v>1741.2</v>
      </c>
      <c r="BU9" s="21">
        <f t="shared" si="34"/>
        <v>4.1708333333333325</v>
      </c>
      <c r="BV9" s="21">
        <f t="shared" si="35"/>
        <v>3.1827234117167995</v>
      </c>
      <c r="BW9" s="3">
        <f t="shared" si="36"/>
        <v>0.98810992161653299</v>
      </c>
      <c r="BX9" s="3">
        <f t="shared" si="37"/>
        <v>19.096340470300799</v>
      </c>
      <c r="BY9" s="3">
        <f t="shared" si="38"/>
        <v>4.9000000000000909</v>
      </c>
      <c r="BZ9" s="3">
        <f t="shared" si="39"/>
        <v>3.1372104669292495</v>
      </c>
      <c r="CA9" s="4">
        <f t="shared" si="5"/>
        <v>1.7627895330708414</v>
      </c>
      <c r="CB9" s="4"/>
      <c r="CC9" s="13"/>
      <c r="CD9" s="42"/>
      <c r="CE9" s="42"/>
      <c r="CF9" s="42"/>
      <c r="CG9" s="42"/>
      <c r="CH9" s="21">
        <f t="shared" si="40"/>
        <v>0</v>
      </c>
      <c r="CI9" s="21"/>
      <c r="CJ9" s="3">
        <f t="shared" si="41"/>
        <v>0</v>
      </c>
      <c r="CK9" s="3"/>
      <c r="CL9" s="3">
        <f t="shared" si="42"/>
        <v>0</v>
      </c>
      <c r="CM9" s="3"/>
      <c r="CN9" s="4">
        <f t="shared" si="6"/>
        <v>0</v>
      </c>
      <c r="CO9" s="4"/>
      <c r="CP9" s="13"/>
      <c r="CQ9" s="42" t="s">
        <v>1161</v>
      </c>
      <c r="CR9" s="42">
        <v>22.358000000000001</v>
      </c>
      <c r="CS9" s="42">
        <v>23.265000000000001</v>
      </c>
      <c r="CT9" s="42">
        <v>1756.2</v>
      </c>
      <c r="CU9" s="21">
        <f t="shared" si="43"/>
        <v>3.8774999999999999</v>
      </c>
      <c r="CV9" s="21">
        <f t="shared" si="44"/>
        <v>3.1827234117167995</v>
      </c>
      <c r="CW9" s="3">
        <f t="shared" si="45"/>
        <v>0.69477658828320044</v>
      </c>
      <c r="CX9" s="3">
        <f t="shared" si="46"/>
        <v>19.096340470300799</v>
      </c>
      <c r="CY9" s="3">
        <f t="shared" si="47"/>
        <v>4.6000000000001364</v>
      </c>
      <c r="CZ9" s="3">
        <f t="shared" si="48"/>
        <v>3.1372104669292495</v>
      </c>
      <c r="DA9" s="4">
        <f t="shared" si="7"/>
        <v>1.4627895330708869</v>
      </c>
      <c r="DB9" s="4"/>
      <c r="DC9" s="13"/>
      <c r="DD9" s="42" t="s">
        <v>1161</v>
      </c>
      <c r="DE9" s="42">
        <v>22.922999999999998</v>
      </c>
      <c r="DF9" s="42">
        <v>23.443000000000001</v>
      </c>
      <c r="DG9" s="42">
        <v>1655.7</v>
      </c>
      <c r="DH9" s="21">
        <f t="shared" si="49"/>
        <v>3.9071666666666669</v>
      </c>
      <c r="DI9" s="21">
        <f t="shared" si="50"/>
        <v>3.0279671357342401</v>
      </c>
      <c r="DJ9" s="3">
        <f t="shared" si="51"/>
        <v>0.87919953093242675</v>
      </c>
      <c r="DK9" s="3">
        <f t="shared" si="52"/>
        <v>18.167802814405437</v>
      </c>
      <c r="DL9" s="3">
        <f t="shared" si="53"/>
        <v>4.5</v>
      </c>
      <c r="DM9" s="3">
        <f t="shared" si="54"/>
        <v>2.9846672056932406</v>
      </c>
      <c r="DN9" s="4">
        <f t="shared" si="8"/>
        <v>1.5153327943067594</v>
      </c>
      <c r="DO9" s="4"/>
      <c r="DP9" s="13"/>
      <c r="DQ9" s="11"/>
      <c r="DR9" s="55" t="str">
        <f t="shared" si="61"/>
        <v>28-03-2026 18:00</v>
      </c>
      <c r="DS9" s="5">
        <f t="shared" si="55"/>
        <v>29.209166666666661</v>
      </c>
      <c r="DT9" s="5">
        <f t="shared" si="56"/>
        <v>22.283443776620878</v>
      </c>
      <c r="DU9" s="6">
        <f t="shared" si="9"/>
        <v>6.9257228900457832</v>
      </c>
      <c r="DV9" s="5">
        <f t="shared" si="57"/>
        <v>133.70066265972528</v>
      </c>
      <c r="DW9" s="5">
        <f t="shared" si="58"/>
        <v>34.200000000000045</v>
      </c>
      <c r="DX9" s="5">
        <f t="shared" si="59"/>
        <v>21.9647905306152</v>
      </c>
      <c r="DY9" s="6">
        <f t="shared" si="10"/>
        <v>12.235209469384845</v>
      </c>
      <c r="DZ9" s="6">
        <f t="shared" si="60"/>
        <v>4.9908333333333843</v>
      </c>
      <c r="EA9" s="65">
        <v>7</v>
      </c>
      <c r="EB9" s="74">
        <f>CO77</f>
        <v>0.98104023069609214</v>
      </c>
      <c r="EC9" s="11"/>
      <c r="ED9" s="11"/>
      <c r="EE9" s="11"/>
      <c r="EF9" s="11"/>
      <c r="EG9" s="11"/>
      <c r="EH9" s="11"/>
    </row>
    <row r="10" spans="1:138" ht="21" x14ac:dyDescent="0.5">
      <c r="A10" s="57" t="s">
        <v>1162</v>
      </c>
      <c r="B10" s="39">
        <v>139</v>
      </c>
      <c r="C10" s="38">
        <v>49.08</v>
      </c>
      <c r="D10" s="12"/>
      <c r="E10" s="42">
        <v>45.648000000000003</v>
      </c>
      <c r="F10" s="42">
        <v>46.381</v>
      </c>
      <c r="G10" s="42">
        <v>2340.9</v>
      </c>
      <c r="H10" s="21">
        <f t="shared" si="11"/>
        <v>7.7301666666666664</v>
      </c>
      <c r="I10" s="3">
        <f t="shared" si="12"/>
        <v>8.2677963890012407</v>
      </c>
      <c r="J10" s="3">
        <f t="shared" si="13"/>
        <v>-0.53762972233457429</v>
      </c>
      <c r="K10" s="3">
        <f t="shared" si="14"/>
        <v>49.606778334007437</v>
      </c>
      <c r="L10" s="3">
        <f t="shared" si="15"/>
        <v>8.9000000000000909</v>
      </c>
      <c r="M10" s="3">
        <f t="shared" si="16"/>
        <v>8.1495669006385238</v>
      </c>
      <c r="N10" s="4">
        <f t="shared" si="0"/>
        <v>0.7504330993615671</v>
      </c>
      <c r="O10" s="4"/>
      <c r="P10" s="13"/>
      <c r="Q10" s="44" t="s">
        <v>1162</v>
      </c>
      <c r="R10" s="44">
        <v>46.040999999999997</v>
      </c>
      <c r="S10" s="44">
        <v>46.813000000000002</v>
      </c>
      <c r="T10" s="44">
        <v>2360.6999999999998</v>
      </c>
      <c r="U10" s="21">
        <f t="shared" si="17"/>
        <v>7.8021666666666665</v>
      </c>
      <c r="V10" s="3">
        <f t="shared" si="18"/>
        <v>8.2677963890012407</v>
      </c>
      <c r="W10" s="3">
        <f t="shared" si="19"/>
        <v>-0.46562972233457423</v>
      </c>
      <c r="X10" s="3">
        <f t="shared" si="20"/>
        <v>49.606778334007437</v>
      </c>
      <c r="Y10" s="3">
        <f t="shared" si="21"/>
        <v>8.8999999999996362</v>
      </c>
      <c r="Z10" s="3">
        <f t="shared" si="22"/>
        <v>8.1495669006385238</v>
      </c>
      <c r="AA10" s="4">
        <f t="shared" si="1"/>
        <v>0.75043309936111235</v>
      </c>
      <c r="AB10" s="4"/>
      <c r="AC10" s="13"/>
      <c r="AD10" s="42"/>
      <c r="AE10" s="42"/>
      <c r="AF10" s="42"/>
      <c r="AG10" s="42"/>
      <c r="AH10" s="21">
        <f t="shared" si="23"/>
        <v>0</v>
      </c>
      <c r="AI10" s="21"/>
      <c r="AJ10" s="3">
        <f t="shared" si="24"/>
        <v>0</v>
      </c>
      <c r="AK10" s="3"/>
      <c r="AL10" s="3">
        <f t="shared" si="25"/>
        <v>0</v>
      </c>
      <c r="AM10" s="3"/>
      <c r="AN10" s="4">
        <f t="shared" si="2"/>
        <v>0</v>
      </c>
      <c r="AO10" s="4"/>
      <c r="AP10" s="13"/>
      <c r="AQ10" s="42" t="s">
        <v>1162</v>
      </c>
      <c r="AR10" s="42">
        <v>46.194000000000003</v>
      </c>
      <c r="AS10" s="42">
        <v>46.954999999999998</v>
      </c>
      <c r="AT10" s="42">
        <v>2343.8000000000002</v>
      </c>
      <c r="AU10" s="21">
        <f t="shared" si="26"/>
        <v>7.8258333333333328</v>
      </c>
      <c r="AV10" s="21">
        <f t="shared" si="27"/>
        <v>8.2677963890012407</v>
      </c>
      <c r="AW10" s="3">
        <f t="shared" si="28"/>
        <v>-0.44196305566790794</v>
      </c>
      <c r="AX10" s="3">
        <f t="shared" si="29"/>
        <v>49.606778334007437</v>
      </c>
      <c r="AY10" s="3">
        <f t="shared" si="30"/>
        <v>8.8000000000001819</v>
      </c>
      <c r="AZ10" s="3">
        <f t="shared" si="31"/>
        <v>8.1495669006385238</v>
      </c>
      <c r="BA10" s="4">
        <f t="shared" si="3"/>
        <v>0.65043309936165805</v>
      </c>
      <c r="BB10" s="4"/>
      <c r="BC10" s="13"/>
      <c r="BD10" s="42"/>
      <c r="BE10" s="42"/>
      <c r="BF10" s="42"/>
      <c r="BG10" s="42"/>
      <c r="BH10" s="21">
        <f t="shared" si="32"/>
        <v>0</v>
      </c>
      <c r="BI10" s="21"/>
      <c r="BJ10" s="3">
        <f t="shared" si="33"/>
        <v>0</v>
      </c>
      <c r="BK10" s="3"/>
      <c r="BL10" s="3">
        <f t="shared" si="62"/>
        <v>0</v>
      </c>
      <c r="BM10" s="3"/>
      <c r="BN10" s="4">
        <f t="shared" si="4"/>
        <v>0</v>
      </c>
      <c r="BO10" s="4"/>
      <c r="BP10" s="13"/>
      <c r="BQ10" s="42" t="s">
        <v>1162</v>
      </c>
      <c r="BR10" s="42">
        <v>33.387</v>
      </c>
      <c r="BS10" s="42">
        <v>33.996000000000002</v>
      </c>
      <c r="BT10" s="42">
        <v>1736.3</v>
      </c>
      <c r="BU10" s="21">
        <f t="shared" si="34"/>
        <v>5.6660000000000004</v>
      </c>
      <c r="BV10" s="21">
        <f t="shared" si="35"/>
        <v>6.1242936214824004</v>
      </c>
      <c r="BW10" s="3">
        <f t="shared" si="36"/>
        <v>-0.45829362148240005</v>
      </c>
      <c r="BX10" s="3">
        <f t="shared" si="37"/>
        <v>36.745761728894394</v>
      </c>
      <c r="BY10" s="3">
        <f t="shared" si="38"/>
        <v>6.3999999999998636</v>
      </c>
      <c r="BZ10" s="3">
        <f t="shared" si="39"/>
        <v>6.036716222695202</v>
      </c>
      <c r="CA10" s="4">
        <f t="shared" si="5"/>
        <v>0.36328377730466155</v>
      </c>
      <c r="CB10" s="4"/>
      <c r="CC10" s="13"/>
      <c r="CD10" s="42"/>
      <c r="CE10" s="42"/>
      <c r="CF10" s="42"/>
      <c r="CG10" s="42"/>
      <c r="CH10" s="21">
        <f t="shared" si="40"/>
        <v>0</v>
      </c>
      <c r="CI10" s="21"/>
      <c r="CJ10" s="3">
        <f t="shared" si="41"/>
        <v>0</v>
      </c>
      <c r="CK10" s="3"/>
      <c r="CL10" s="3">
        <f t="shared" si="42"/>
        <v>0</v>
      </c>
      <c r="CM10" s="3"/>
      <c r="CN10" s="4">
        <f t="shared" si="6"/>
        <v>0</v>
      </c>
      <c r="CO10" s="4"/>
      <c r="CP10" s="13"/>
      <c r="CQ10" s="42" t="s">
        <v>1162</v>
      </c>
      <c r="CR10" s="42">
        <v>33.079000000000001</v>
      </c>
      <c r="CS10" s="42">
        <v>33.826999999999998</v>
      </c>
      <c r="CT10" s="42">
        <v>1751.6</v>
      </c>
      <c r="CU10" s="21">
        <f t="shared" si="43"/>
        <v>5.637833333333333</v>
      </c>
      <c r="CV10" s="21">
        <f t="shared" si="44"/>
        <v>6.1242936214824004</v>
      </c>
      <c r="CW10" s="3">
        <f t="shared" si="45"/>
        <v>-0.48646028814906739</v>
      </c>
      <c r="CX10" s="3">
        <f t="shared" si="46"/>
        <v>36.745761728894394</v>
      </c>
      <c r="CY10" s="3">
        <f t="shared" si="47"/>
        <v>6.3999999999998636</v>
      </c>
      <c r="CZ10" s="3">
        <f t="shared" si="48"/>
        <v>6.036716222695202</v>
      </c>
      <c r="DA10" s="4">
        <f t="shared" si="7"/>
        <v>0.36328377730466155</v>
      </c>
      <c r="DB10" s="4"/>
      <c r="DC10" s="13"/>
      <c r="DD10" s="42" t="s">
        <v>1162</v>
      </c>
      <c r="DE10" s="42">
        <v>31.358000000000001</v>
      </c>
      <c r="DF10" s="42">
        <v>31.936</v>
      </c>
      <c r="DG10" s="42">
        <v>1651.2</v>
      </c>
      <c r="DH10" s="21">
        <f t="shared" si="49"/>
        <v>5.3226666666666667</v>
      </c>
      <c r="DI10" s="21">
        <f t="shared" si="50"/>
        <v>5.8265068674103206</v>
      </c>
      <c r="DJ10" s="3">
        <f t="shared" si="51"/>
        <v>-0.50384020074365399</v>
      </c>
      <c r="DK10" s="3">
        <f t="shared" si="52"/>
        <v>34.959041204461926</v>
      </c>
      <c r="DL10" s="3">
        <f t="shared" si="53"/>
        <v>6</v>
      </c>
      <c r="DM10" s="3">
        <f t="shared" si="54"/>
        <v>5.7431878192063532</v>
      </c>
      <c r="DN10" s="4">
        <f t="shared" si="8"/>
        <v>0.25681218079364676</v>
      </c>
      <c r="DO10" s="4"/>
      <c r="DP10" s="13"/>
      <c r="DQ10" s="11"/>
      <c r="DR10" s="55" t="str">
        <f t="shared" si="61"/>
        <v>28-03-2026 17:50</v>
      </c>
      <c r="DS10" s="5">
        <f t="shared" si="55"/>
        <v>39.984666666666669</v>
      </c>
      <c r="DT10" s="5">
        <f t="shared" si="56"/>
        <v>42.878483277378848</v>
      </c>
      <c r="DU10" s="6">
        <f t="shared" si="9"/>
        <v>-2.8938166107121788</v>
      </c>
      <c r="DV10" s="5">
        <f t="shared" si="57"/>
        <v>257.27089966427303</v>
      </c>
      <c r="DW10" s="5">
        <f t="shared" si="58"/>
        <v>45.399999999999636</v>
      </c>
      <c r="DX10" s="5">
        <f t="shared" si="59"/>
        <v>42.265320966512327</v>
      </c>
      <c r="DY10" s="6">
        <f t="shared" si="10"/>
        <v>3.1346790334873091</v>
      </c>
      <c r="DZ10" s="6">
        <f t="shared" si="60"/>
        <v>5.415333333332967</v>
      </c>
      <c r="EA10" s="65">
        <v>8</v>
      </c>
      <c r="EB10" s="74">
        <f>DB77</f>
        <v>0.97087865509480953</v>
      </c>
      <c r="EC10" s="11"/>
      <c r="ED10" s="11"/>
      <c r="EE10" s="11"/>
      <c r="EF10" s="11"/>
      <c r="EG10" s="11"/>
      <c r="EH10" s="11"/>
    </row>
    <row r="11" spans="1:138" ht="21" x14ac:dyDescent="0.5">
      <c r="A11" s="57" t="s">
        <v>1163</v>
      </c>
      <c r="B11" s="39">
        <v>154</v>
      </c>
      <c r="C11" s="38">
        <v>49.36</v>
      </c>
      <c r="D11" s="12"/>
      <c r="E11" s="42">
        <v>41.841999999999999</v>
      </c>
      <c r="F11" s="42">
        <v>42.566000000000003</v>
      </c>
      <c r="G11" s="42">
        <v>2332</v>
      </c>
      <c r="H11" s="21">
        <f t="shared" si="11"/>
        <v>7.0943333333333332</v>
      </c>
      <c r="I11" s="3">
        <f t="shared" si="12"/>
        <v>9.1502016309118765</v>
      </c>
      <c r="J11" s="3">
        <f t="shared" si="13"/>
        <v>-2.0558682975785434</v>
      </c>
      <c r="K11" s="3">
        <f t="shared" si="14"/>
        <v>54.901209785471281</v>
      </c>
      <c r="L11" s="3">
        <f t="shared" si="15"/>
        <v>11</v>
      </c>
      <c r="M11" s="3">
        <f t="shared" si="16"/>
        <v>9.0193537475898378</v>
      </c>
      <c r="N11" s="4">
        <f t="shared" si="0"/>
        <v>1.9806462524101622</v>
      </c>
      <c r="O11" s="4"/>
      <c r="P11" s="13"/>
      <c r="Q11" s="44" t="s">
        <v>1163</v>
      </c>
      <c r="R11" s="44">
        <v>48.847999999999999</v>
      </c>
      <c r="S11" s="44">
        <v>49.792999999999999</v>
      </c>
      <c r="T11" s="44">
        <v>2351.8000000000002</v>
      </c>
      <c r="U11" s="21">
        <f t="shared" si="17"/>
        <v>8.2988333333333326</v>
      </c>
      <c r="V11" s="3">
        <f t="shared" si="18"/>
        <v>9.1502016309118765</v>
      </c>
      <c r="W11" s="3">
        <f t="shared" si="19"/>
        <v>-0.85136829757854393</v>
      </c>
      <c r="X11" s="3">
        <f t="shared" si="20"/>
        <v>54.901209785471281</v>
      </c>
      <c r="Y11" s="3">
        <f t="shared" si="21"/>
        <v>11.100000000000364</v>
      </c>
      <c r="Z11" s="3">
        <f t="shared" si="22"/>
        <v>9.0193537475898378</v>
      </c>
      <c r="AA11" s="4">
        <f t="shared" si="1"/>
        <v>2.080646252410526</v>
      </c>
      <c r="AB11" s="4"/>
      <c r="AC11" s="13"/>
      <c r="AD11" s="42"/>
      <c r="AE11" s="42"/>
      <c r="AF11" s="42"/>
      <c r="AG11" s="42"/>
      <c r="AH11" s="21">
        <f t="shared" si="23"/>
        <v>0</v>
      </c>
      <c r="AI11" s="21"/>
      <c r="AJ11" s="3">
        <f t="shared" si="24"/>
        <v>0</v>
      </c>
      <c r="AK11" s="3"/>
      <c r="AL11" s="3">
        <f t="shared" si="25"/>
        <v>0</v>
      </c>
      <c r="AM11" s="3"/>
      <c r="AN11" s="4">
        <f t="shared" si="2"/>
        <v>0</v>
      </c>
      <c r="AO11" s="4"/>
      <c r="AP11" s="13"/>
      <c r="AQ11" s="42" t="s">
        <v>1163</v>
      </c>
      <c r="AR11" s="42">
        <v>54.406999999999996</v>
      </c>
      <c r="AS11" s="42">
        <v>55.258000000000003</v>
      </c>
      <c r="AT11" s="42">
        <v>2335</v>
      </c>
      <c r="AU11" s="21">
        <f t="shared" si="26"/>
        <v>9.2096666666666671</v>
      </c>
      <c r="AV11" s="21">
        <f t="shared" si="27"/>
        <v>9.1502016309118765</v>
      </c>
      <c r="AW11" s="3">
        <f t="shared" si="28"/>
        <v>5.9465035754790563E-2</v>
      </c>
      <c r="AX11" s="3">
        <f t="shared" si="29"/>
        <v>54.901209785471281</v>
      </c>
      <c r="AY11" s="3">
        <f t="shared" si="30"/>
        <v>11</v>
      </c>
      <c r="AZ11" s="3">
        <f t="shared" si="31"/>
        <v>9.0193537475898378</v>
      </c>
      <c r="BA11" s="4">
        <f t="shared" si="3"/>
        <v>1.9806462524101622</v>
      </c>
      <c r="BB11" s="4"/>
      <c r="BC11" s="13"/>
      <c r="BD11" s="42"/>
      <c r="BE11" s="42"/>
      <c r="BF11" s="42"/>
      <c r="BG11" s="42"/>
      <c r="BH11" s="21">
        <f t="shared" si="32"/>
        <v>0</v>
      </c>
      <c r="BI11" s="21"/>
      <c r="BJ11" s="3">
        <f t="shared" si="33"/>
        <v>0</v>
      </c>
      <c r="BK11" s="3"/>
      <c r="BL11" s="3">
        <f t="shared" si="62"/>
        <v>0</v>
      </c>
      <c r="BM11" s="3"/>
      <c r="BN11" s="4">
        <f t="shared" si="4"/>
        <v>0</v>
      </c>
      <c r="BO11" s="4"/>
      <c r="BP11" s="13"/>
      <c r="BQ11" s="42" t="s">
        <v>1163</v>
      </c>
      <c r="BR11" s="42">
        <v>40.305999999999997</v>
      </c>
      <c r="BS11" s="42">
        <v>40.994999999999997</v>
      </c>
      <c r="BT11" s="42">
        <v>1729.9</v>
      </c>
      <c r="BU11" s="21">
        <f t="shared" si="34"/>
        <v>6.8324999999999996</v>
      </c>
      <c r="BV11" s="21">
        <f t="shared" si="35"/>
        <v>6.7779271340087988</v>
      </c>
      <c r="BW11" s="3">
        <f t="shared" si="36"/>
        <v>5.4572865991200814E-2</v>
      </c>
      <c r="BX11" s="3">
        <f t="shared" si="37"/>
        <v>40.6675628040528</v>
      </c>
      <c r="BY11" s="3">
        <f t="shared" si="38"/>
        <v>7.9000000000000909</v>
      </c>
      <c r="BZ11" s="3">
        <f t="shared" si="39"/>
        <v>6.6810027759924733</v>
      </c>
      <c r="CA11" s="4">
        <f t="shared" si="5"/>
        <v>1.2189972240076177</v>
      </c>
      <c r="CB11" s="4"/>
      <c r="CC11" s="13"/>
      <c r="CD11" s="42"/>
      <c r="CE11" s="42"/>
      <c r="CF11" s="42"/>
      <c r="CG11" s="42"/>
      <c r="CH11" s="21">
        <f t="shared" si="40"/>
        <v>0</v>
      </c>
      <c r="CI11" s="21"/>
      <c r="CJ11" s="3">
        <f t="shared" si="41"/>
        <v>0</v>
      </c>
      <c r="CK11" s="3"/>
      <c r="CL11" s="3">
        <f t="shared" si="42"/>
        <v>0</v>
      </c>
      <c r="CM11" s="3"/>
      <c r="CN11" s="4">
        <f t="shared" si="6"/>
        <v>0</v>
      </c>
      <c r="CO11" s="4"/>
      <c r="CP11" s="13"/>
      <c r="CQ11" s="42" t="s">
        <v>1163</v>
      </c>
      <c r="CR11" s="42">
        <v>39.103999999999999</v>
      </c>
      <c r="CS11" s="42">
        <v>40.502000000000002</v>
      </c>
      <c r="CT11" s="42">
        <v>1745.2</v>
      </c>
      <c r="CU11" s="21">
        <f t="shared" si="43"/>
        <v>6.7503333333333337</v>
      </c>
      <c r="CV11" s="21">
        <f t="shared" si="44"/>
        <v>6.7779271340087988</v>
      </c>
      <c r="CW11" s="3">
        <f t="shared" si="45"/>
        <v>-2.7593800675465019E-2</v>
      </c>
      <c r="CX11" s="3">
        <f t="shared" si="46"/>
        <v>40.6675628040528</v>
      </c>
      <c r="CY11" s="3">
        <f t="shared" si="47"/>
        <v>7.7999999999999545</v>
      </c>
      <c r="CZ11" s="3">
        <f t="shared" si="48"/>
        <v>6.6810027759924733</v>
      </c>
      <c r="DA11" s="4">
        <f t="shared" si="7"/>
        <v>1.1189972240074813</v>
      </c>
      <c r="DB11" s="4"/>
      <c r="DC11" s="13"/>
      <c r="DD11" s="42" t="s">
        <v>1163</v>
      </c>
      <c r="DE11" s="42">
        <v>36.652000000000001</v>
      </c>
      <c r="DF11" s="42">
        <v>37.308999999999997</v>
      </c>
      <c r="DG11" s="42">
        <v>1645.2</v>
      </c>
      <c r="DH11" s="21">
        <f t="shared" si="49"/>
        <v>6.218166666666666</v>
      </c>
      <c r="DI11" s="21">
        <f t="shared" si="50"/>
        <v>6.4483581999698387</v>
      </c>
      <c r="DJ11" s="3">
        <f t="shared" si="51"/>
        <v>-0.23019153330317277</v>
      </c>
      <c r="DK11" s="3">
        <f t="shared" si="52"/>
        <v>38.690149199819039</v>
      </c>
      <c r="DL11" s="3">
        <f t="shared" si="53"/>
        <v>7.6000000000001364</v>
      </c>
      <c r="DM11" s="3">
        <f t="shared" si="54"/>
        <v>6.35614667771027</v>
      </c>
      <c r="DN11" s="4">
        <f t="shared" si="8"/>
        <v>1.2438533222898664</v>
      </c>
      <c r="DO11" s="4"/>
      <c r="DP11" s="13"/>
      <c r="DQ11" s="11"/>
      <c r="DR11" s="55" t="str">
        <f t="shared" si="61"/>
        <v>28-03-2026 17:40</v>
      </c>
      <c r="DS11" s="5">
        <f t="shared" si="55"/>
        <v>44.403833333333331</v>
      </c>
      <c r="DT11" s="5">
        <f t="shared" si="56"/>
        <v>47.454817360723069</v>
      </c>
      <c r="DU11" s="6">
        <f t="shared" si="9"/>
        <v>-3.0509840273897382</v>
      </c>
      <c r="DV11" s="5">
        <f t="shared" si="57"/>
        <v>284.72890416433847</v>
      </c>
      <c r="DW11" s="5">
        <f t="shared" si="58"/>
        <v>56.400000000000546</v>
      </c>
      <c r="DX11" s="5">
        <f t="shared" si="59"/>
        <v>46.776213472464732</v>
      </c>
      <c r="DY11" s="6">
        <f t="shared" si="10"/>
        <v>9.6237865275358132</v>
      </c>
      <c r="DZ11" s="6">
        <f t="shared" si="60"/>
        <v>11.996166666667214</v>
      </c>
      <c r="EA11" s="65">
        <v>9</v>
      </c>
      <c r="EB11" s="74">
        <f>DO77</f>
        <v>0.9866589364208932</v>
      </c>
      <c r="EC11" s="11"/>
      <c r="ED11" s="11"/>
      <c r="EE11" s="11"/>
      <c r="EF11" s="11"/>
      <c r="EG11" s="11"/>
      <c r="EH11" s="11"/>
    </row>
    <row r="12" spans="1:138" x14ac:dyDescent="0.35">
      <c r="A12" s="57" t="s">
        <v>1164</v>
      </c>
      <c r="B12" s="39">
        <v>237</v>
      </c>
      <c r="C12" s="38">
        <v>49.65</v>
      </c>
      <c r="D12" s="12"/>
      <c r="E12" s="42">
        <v>7.7610000000000001</v>
      </c>
      <c r="F12" s="42">
        <v>8.0370000000000008</v>
      </c>
      <c r="G12" s="42">
        <v>2321</v>
      </c>
      <c r="H12" s="21">
        <f t="shared" si="11"/>
        <v>1.3395000000000001</v>
      </c>
      <c r="I12" s="3">
        <f t="shared" si="12"/>
        <v>14.066178569892221</v>
      </c>
      <c r="J12" s="3">
        <f t="shared" si="13"/>
        <v>-12.726678569892222</v>
      </c>
      <c r="K12" s="3">
        <f t="shared" si="14"/>
        <v>84.397071419353338</v>
      </c>
      <c r="L12" s="3">
        <f t="shared" si="15"/>
        <v>0</v>
      </c>
      <c r="M12" s="3">
        <f t="shared" si="16"/>
        <v>13.865032216342764</v>
      </c>
      <c r="N12" s="4">
        <f t="shared" si="0"/>
        <v>-13.865032216342764</v>
      </c>
      <c r="O12" s="4"/>
      <c r="P12" s="13"/>
      <c r="Q12" s="44" t="s">
        <v>1164</v>
      </c>
      <c r="R12" s="44">
        <v>45.595999999999997</v>
      </c>
      <c r="S12" s="44">
        <v>46.795000000000002</v>
      </c>
      <c r="T12" s="44">
        <v>2340.6999999999998</v>
      </c>
      <c r="U12" s="21">
        <f t="shared" si="17"/>
        <v>7.7991666666666664</v>
      </c>
      <c r="V12" s="3">
        <f t="shared" si="18"/>
        <v>14.066178569892221</v>
      </c>
      <c r="W12" s="3">
        <f t="shared" si="19"/>
        <v>-6.2670119032255549</v>
      </c>
      <c r="X12" s="3">
        <f t="shared" si="20"/>
        <v>84.397071419353338</v>
      </c>
      <c r="Y12" s="3">
        <f t="shared" si="21"/>
        <v>0.1999999999998181</v>
      </c>
      <c r="Z12" s="3">
        <f t="shared" si="22"/>
        <v>13.865032216342764</v>
      </c>
      <c r="AA12" s="4">
        <f t="shared" si="1"/>
        <v>-13.665032216342945</v>
      </c>
      <c r="AB12" s="4"/>
      <c r="AC12" s="13"/>
      <c r="AD12" s="42"/>
      <c r="AE12" s="42"/>
      <c r="AF12" s="42"/>
      <c r="AG12" s="42"/>
      <c r="AH12" s="21">
        <f t="shared" si="23"/>
        <v>0</v>
      </c>
      <c r="AI12" s="21"/>
      <c r="AJ12" s="3">
        <f t="shared" si="24"/>
        <v>0</v>
      </c>
      <c r="AK12" s="3"/>
      <c r="AL12" s="3">
        <f t="shared" si="25"/>
        <v>0</v>
      </c>
      <c r="AM12" s="3"/>
      <c r="AN12" s="4">
        <f t="shared" si="2"/>
        <v>0</v>
      </c>
      <c r="AO12" s="4"/>
      <c r="AP12" s="13"/>
      <c r="AQ12" s="42" t="s">
        <v>1164</v>
      </c>
      <c r="AR12" s="42">
        <v>46.423000000000002</v>
      </c>
      <c r="AS12" s="42">
        <v>48.540999999999997</v>
      </c>
      <c r="AT12" s="42">
        <v>2324</v>
      </c>
      <c r="AU12" s="21">
        <f t="shared" si="26"/>
        <v>8.090166666666665</v>
      </c>
      <c r="AV12" s="21">
        <f t="shared" si="27"/>
        <v>14.066178569892221</v>
      </c>
      <c r="AW12" s="3">
        <f t="shared" si="28"/>
        <v>-5.9760119032255563</v>
      </c>
      <c r="AX12" s="3">
        <f t="shared" si="29"/>
        <v>84.397071419353338</v>
      </c>
      <c r="AY12" s="3">
        <f t="shared" si="30"/>
        <v>9.9999999999909051E-2</v>
      </c>
      <c r="AZ12" s="3">
        <f t="shared" si="31"/>
        <v>13.865032216342764</v>
      </c>
      <c r="BA12" s="4">
        <f t="shared" si="3"/>
        <v>-13.765032216342854</v>
      </c>
      <c r="BB12" s="4"/>
      <c r="BC12" s="13"/>
      <c r="BD12" s="42"/>
      <c r="BE12" s="42"/>
      <c r="BF12" s="42"/>
      <c r="BG12" s="42"/>
      <c r="BH12" s="21">
        <f t="shared" si="32"/>
        <v>0</v>
      </c>
      <c r="BI12" s="21"/>
      <c r="BJ12" s="3">
        <f t="shared" si="33"/>
        <v>0</v>
      </c>
      <c r="BK12" s="3"/>
      <c r="BL12" s="3">
        <f t="shared" si="62"/>
        <v>0</v>
      </c>
      <c r="BM12" s="3"/>
      <c r="BN12" s="4">
        <f t="shared" si="4"/>
        <v>0</v>
      </c>
      <c r="BO12" s="4"/>
      <c r="BP12" s="13"/>
      <c r="BQ12" s="42" t="s">
        <v>1164</v>
      </c>
      <c r="BR12" s="42">
        <v>51.792000000000002</v>
      </c>
      <c r="BS12" s="42">
        <v>52.715000000000003</v>
      </c>
      <c r="BT12" s="42">
        <v>1722</v>
      </c>
      <c r="BU12" s="21">
        <f t="shared" si="34"/>
        <v>8.7858333333333327</v>
      </c>
      <c r="BV12" s="21">
        <f t="shared" si="35"/>
        <v>10.419391533253497</v>
      </c>
      <c r="BW12" s="3">
        <f t="shared" si="36"/>
        <v>-1.6335581999201647</v>
      </c>
      <c r="BX12" s="3">
        <f t="shared" si="37"/>
        <v>62.516349199520988</v>
      </c>
      <c r="BY12" s="3">
        <f t="shared" si="38"/>
        <v>0.20000000000004547</v>
      </c>
      <c r="BZ12" s="3">
        <f t="shared" si="39"/>
        <v>10.270394234327973</v>
      </c>
      <c r="CA12" s="4">
        <f t="shared" si="5"/>
        <v>-10.070394234327928</v>
      </c>
      <c r="CB12" s="4"/>
      <c r="CC12" s="13"/>
      <c r="CD12" s="42"/>
      <c r="CE12" s="42"/>
      <c r="CF12" s="42"/>
      <c r="CG12" s="42"/>
      <c r="CH12" s="21">
        <f t="shared" si="40"/>
        <v>0</v>
      </c>
      <c r="CI12" s="21"/>
      <c r="CJ12" s="3">
        <f t="shared" si="41"/>
        <v>0</v>
      </c>
      <c r="CK12" s="3"/>
      <c r="CL12" s="3">
        <f t="shared" si="42"/>
        <v>0</v>
      </c>
      <c r="CM12" s="3"/>
      <c r="CN12" s="4">
        <f t="shared" si="6"/>
        <v>0</v>
      </c>
      <c r="CO12" s="4"/>
      <c r="CP12" s="13"/>
      <c r="CQ12" s="42" t="s">
        <v>1164</v>
      </c>
      <c r="CR12" s="42">
        <v>55.15</v>
      </c>
      <c r="CS12" s="42">
        <v>56.706000000000003</v>
      </c>
      <c r="CT12" s="42">
        <v>1737.4</v>
      </c>
      <c r="CU12" s="21">
        <f t="shared" si="43"/>
        <v>9.4510000000000005</v>
      </c>
      <c r="CV12" s="21">
        <f t="shared" si="44"/>
        <v>10.419391533253497</v>
      </c>
      <c r="CW12" s="3">
        <f t="shared" si="45"/>
        <v>-0.96839153325349692</v>
      </c>
      <c r="CX12" s="3">
        <f t="shared" si="46"/>
        <v>62.516349199520988</v>
      </c>
      <c r="CY12" s="3">
        <f t="shared" si="47"/>
        <v>0.5</v>
      </c>
      <c r="CZ12" s="3">
        <f t="shared" si="48"/>
        <v>10.270394234327973</v>
      </c>
      <c r="DA12" s="4">
        <f t="shared" si="7"/>
        <v>-9.7703942343279735</v>
      </c>
      <c r="DB12" s="4"/>
      <c r="DC12" s="13"/>
      <c r="DD12" s="42" t="s">
        <v>1164</v>
      </c>
      <c r="DE12" s="42">
        <v>42.744999999999997</v>
      </c>
      <c r="DF12" s="42">
        <v>44.204000000000001</v>
      </c>
      <c r="DG12" s="42">
        <v>1637.6</v>
      </c>
      <c r="DH12" s="21">
        <f t="shared" si="49"/>
        <v>7.3673333333333328</v>
      </c>
      <c r="DI12" s="21">
        <f t="shared" si="50"/>
        <v>9.9127605687925477</v>
      </c>
      <c r="DJ12" s="3">
        <f t="shared" si="51"/>
        <v>-2.5454272354592149</v>
      </c>
      <c r="DK12" s="3">
        <f t="shared" si="52"/>
        <v>59.476563412755297</v>
      </c>
      <c r="DL12" s="3">
        <f t="shared" si="53"/>
        <v>9.9999999999909051E-2</v>
      </c>
      <c r="DM12" s="3">
        <f t="shared" si="54"/>
        <v>9.7710080926588141</v>
      </c>
      <c r="DN12" s="4">
        <f t="shared" si="8"/>
        <v>-9.671008092658905</v>
      </c>
      <c r="DO12" s="4"/>
      <c r="DP12" s="13"/>
      <c r="DQ12" s="11"/>
      <c r="DR12" s="55" t="str">
        <f t="shared" si="61"/>
        <v>28-03-2026 17:30</v>
      </c>
      <c r="DS12" s="5">
        <f t="shared" si="55"/>
        <v>42.832999999999998</v>
      </c>
      <c r="DT12" s="5">
        <f t="shared" si="56"/>
        <v>72.950079344976203</v>
      </c>
      <c r="DU12" s="6">
        <f t="shared" si="9"/>
        <v>-30.117079344976204</v>
      </c>
      <c r="DV12" s="5">
        <f t="shared" si="57"/>
        <v>437.7004760698573</v>
      </c>
      <c r="DW12" s="5">
        <f t="shared" si="58"/>
        <v>1.0999999999996817</v>
      </c>
      <c r="DX12" s="5">
        <f t="shared" si="59"/>
        <v>71.906893210343057</v>
      </c>
      <c r="DY12" s="6">
        <f t="shared" si="10"/>
        <v>-70.806893210343375</v>
      </c>
      <c r="DZ12" s="6">
        <f t="shared" si="60"/>
        <v>-41.733000000000317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57" t="s">
        <v>1165</v>
      </c>
      <c r="B13" s="39">
        <v>288</v>
      </c>
      <c r="C13" s="38">
        <v>49.65</v>
      </c>
      <c r="D13" s="12"/>
      <c r="E13" s="42">
        <v>0</v>
      </c>
      <c r="F13" s="42">
        <v>0</v>
      </c>
      <c r="G13" s="42">
        <v>2321</v>
      </c>
      <c r="H13" s="21">
        <f t="shared" si="11"/>
        <v>0</v>
      </c>
      <c r="I13" s="3">
        <f t="shared" si="12"/>
        <v>17.093077755818396</v>
      </c>
      <c r="J13" s="3">
        <f t="shared" si="13"/>
        <v>-17.093077755818396</v>
      </c>
      <c r="K13" s="3">
        <f t="shared" si="14"/>
        <v>102.55846653491038</v>
      </c>
      <c r="L13" s="3">
        <f t="shared" si="15"/>
        <v>0</v>
      </c>
      <c r="M13" s="3">
        <f t="shared" si="16"/>
        <v>16.848646743910194</v>
      </c>
      <c r="N13" s="4">
        <f t="shared" si="0"/>
        <v>-16.848646743910194</v>
      </c>
      <c r="O13" s="4"/>
      <c r="P13" s="13"/>
      <c r="Q13" s="44" t="s">
        <v>1165</v>
      </c>
      <c r="R13" s="44">
        <v>0</v>
      </c>
      <c r="S13" s="44">
        <v>0</v>
      </c>
      <c r="T13" s="44">
        <v>2340.5</v>
      </c>
      <c r="U13" s="21">
        <f t="shared" si="17"/>
        <v>0</v>
      </c>
      <c r="V13" s="3">
        <f t="shared" si="18"/>
        <v>17.093077755818396</v>
      </c>
      <c r="W13" s="3">
        <f t="shared" si="19"/>
        <v>-17.093077755818396</v>
      </c>
      <c r="X13" s="3">
        <f t="shared" si="20"/>
        <v>102.55846653491038</v>
      </c>
      <c r="Y13" s="3">
        <f t="shared" si="21"/>
        <v>0</v>
      </c>
      <c r="Z13" s="3">
        <f t="shared" si="22"/>
        <v>16.848646743910194</v>
      </c>
      <c r="AA13" s="4">
        <f t="shared" si="1"/>
        <v>-16.848646743910194</v>
      </c>
      <c r="AB13" s="4"/>
      <c r="AC13" s="13"/>
      <c r="AD13" s="42"/>
      <c r="AE13" s="42"/>
      <c r="AF13" s="42"/>
      <c r="AG13" s="42"/>
      <c r="AH13" s="21">
        <f t="shared" si="23"/>
        <v>0</v>
      </c>
      <c r="AI13" s="21"/>
      <c r="AJ13" s="3">
        <f t="shared" si="24"/>
        <v>0</v>
      </c>
      <c r="AK13" s="3"/>
      <c r="AL13" s="3">
        <f t="shared" si="25"/>
        <v>0</v>
      </c>
      <c r="AM13" s="3"/>
      <c r="AN13" s="4">
        <f t="shared" si="2"/>
        <v>0</v>
      </c>
      <c r="AO13" s="4"/>
      <c r="AP13" s="13"/>
      <c r="AQ13" s="42" t="s">
        <v>1165</v>
      </c>
      <c r="AR13" s="42">
        <v>0</v>
      </c>
      <c r="AS13" s="42">
        <v>0</v>
      </c>
      <c r="AT13" s="42">
        <v>2323.9</v>
      </c>
      <c r="AU13" s="21">
        <f t="shared" si="26"/>
        <v>0</v>
      </c>
      <c r="AV13" s="21">
        <f t="shared" si="27"/>
        <v>17.093077755818396</v>
      </c>
      <c r="AW13" s="3">
        <f t="shared" si="28"/>
        <v>-17.093077755818396</v>
      </c>
      <c r="AX13" s="3">
        <f t="shared" si="29"/>
        <v>102.55846653491038</v>
      </c>
      <c r="AY13" s="3">
        <f t="shared" si="30"/>
        <v>0</v>
      </c>
      <c r="AZ13" s="3">
        <f t="shared" si="31"/>
        <v>16.848646743910194</v>
      </c>
      <c r="BA13" s="4">
        <f t="shared" si="3"/>
        <v>-16.848646743910194</v>
      </c>
      <c r="BB13" s="4"/>
      <c r="BC13" s="13"/>
      <c r="BD13" s="42"/>
      <c r="BE13" s="42"/>
      <c r="BF13" s="42"/>
      <c r="BG13" s="42"/>
      <c r="BH13" s="21">
        <f t="shared" si="32"/>
        <v>0</v>
      </c>
      <c r="BI13" s="21"/>
      <c r="BJ13" s="3">
        <f t="shared" si="33"/>
        <v>0</v>
      </c>
      <c r="BK13" s="3"/>
      <c r="BL13" s="3">
        <f t="shared" si="62"/>
        <v>0</v>
      </c>
      <c r="BM13" s="3"/>
      <c r="BN13" s="4">
        <f t="shared" si="4"/>
        <v>0</v>
      </c>
      <c r="BO13" s="4"/>
      <c r="BP13" s="13"/>
      <c r="BQ13" s="42" t="s">
        <v>1165</v>
      </c>
      <c r="BR13" s="42">
        <v>0</v>
      </c>
      <c r="BS13" s="42">
        <v>0</v>
      </c>
      <c r="BT13" s="42">
        <v>1721.8</v>
      </c>
      <c r="BU13" s="21">
        <f t="shared" si="34"/>
        <v>0</v>
      </c>
      <c r="BV13" s="21">
        <f t="shared" si="35"/>
        <v>12.661539078383997</v>
      </c>
      <c r="BW13" s="3">
        <f t="shared" si="36"/>
        <v>-12.661539078383997</v>
      </c>
      <c r="BX13" s="3">
        <f t="shared" si="37"/>
        <v>75.969234470304002</v>
      </c>
      <c r="BY13" s="3">
        <f t="shared" si="38"/>
        <v>0</v>
      </c>
      <c r="BZ13" s="3">
        <f t="shared" si="39"/>
        <v>12.480479069563106</v>
      </c>
      <c r="CA13" s="4">
        <f t="shared" si="5"/>
        <v>-12.480479069563106</v>
      </c>
      <c r="CB13" s="4"/>
      <c r="CC13" s="13"/>
      <c r="CD13" s="42"/>
      <c r="CE13" s="42"/>
      <c r="CF13" s="42"/>
      <c r="CG13" s="42"/>
      <c r="CH13" s="21">
        <f t="shared" si="40"/>
        <v>0</v>
      </c>
      <c r="CI13" s="21"/>
      <c r="CJ13" s="3">
        <f t="shared" si="41"/>
        <v>0</v>
      </c>
      <c r="CK13" s="3"/>
      <c r="CL13" s="3">
        <f t="shared" si="42"/>
        <v>0</v>
      </c>
      <c r="CM13" s="3"/>
      <c r="CN13" s="4">
        <f t="shared" si="6"/>
        <v>0</v>
      </c>
      <c r="CO13" s="4"/>
      <c r="CP13" s="13"/>
      <c r="CQ13" s="42" t="s">
        <v>1165</v>
      </c>
      <c r="CR13" s="42">
        <v>0</v>
      </c>
      <c r="CS13" s="42">
        <v>0</v>
      </c>
      <c r="CT13" s="42">
        <v>1736.9</v>
      </c>
      <c r="CU13" s="21">
        <f t="shared" si="43"/>
        <v>0</v>
      </c>
      <c r="CV13" s="21">
        <f t="shared" si="44"/>
        <v>12.661539078383997</v>
      </c>
      <c r="CW13" s="3">
        <f t="shared" si="45"/>
        <v>-12.661539078383997</v>
      </c>
      <c r="CX13" s="3">
        <f t="shared" si="46"/>
        <v>75.969234470304002</v>
      </c>
      <c r="CY13" s="3">
        <f t="shared" si="47"/>
        <v>0</v>
      </c>
      <c r="CZ13" s="3">
        <f t="shared" si="48"/>
        <v>12.480479069563106</v>
      </c>
      <c r="DA13" s="4">
        <f t="shared" si="7"/>
        <v>-12.480479069563106</v>
      </c>
      <c r="DB13" s="4"/>
      <c r="DC13" s="13"/>
      <c r="DD13" s="42" t="s">
        <v>1165</v>
      </c>
      <c r="DE13" s="42">
        <v>0</v>
      </c>
      <c r="DF13" s="42">
        <v>0</v>
      </c>
      <c r="DG13" s="42">
        <v>1637.5</v>
      </c>
      <c r="DH13" s="21">
        <f t="shared" si="49"/>
        <v>0</v>
      </c>
      <c r="DI13" s="21">
        <f t="shared" si="50"/>
        <v>12.045886260811198</v>
      </c>
      <c r="DJ13" s="3">
        <f t="shared" si="51"/>
        <v>-12.045886260811198</v>
      </c>
      <c r="DK13" s="3">
        <f t="shared" si="52"/>
        <v>72.27531756486718</v>
      </c>
      <c r="DL13" s="3">
        <f t="shared" si="53"/>
        <v>0</v>
      </c>
      <c r="DM13" s="3">
        <f t="shared" si="54"/>
        <v>11.873630087281597</v>
      </c>
      <c r="DN13" s="4">
        <f t="shared" si="8"/>
        <v>-11.873630087281597</v>
      </c>
      <c r="DO13" s="4"/>
      <c r="DP13" s="13"/>
      <c r="DQ13" s="11"/>
      <c r="DR13" s="55" t="str">
        <f t="shared" si="61"/>
        <v>28-03-2026 17:20</v>
      </c>
      <c r="DS13" s="5">
        <f t="shared" si="55"/>
        <v>0</v>
      </c>
      <c r="DT13" s="5">
        <f t="shared" si="56"/>
        <v>88.648197685034376</v>
      </c>
      <c r="DU13" s="6">
        <f t="shared" si="9"/>
        <v>-88.648197685034376</v>
      </c>
      <c r="DV13" s="5">
        <f t="shared" si="57"/>
        <v>531.88918611020631</v>
      </c>
      <c r="DW13" s="5">
        <f t="shared" si="58"/>
        <v>0</v>
      </c>
      <c r="DX13" s="5">
        <f t="shared" si="59"/>
        <v>87.380528458138386</v>
      </c>
      <c r="DY13" s="6">
        <f t="shared" si="10"/>
        <v>-87.380528458138386</v>
      </c>
      <c r="DZ13" s="6">
        <f t="shared" si="60"/>
        <v>0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57" t="s">
        <v>1166</v>
      </c>
      <c r="B14" s="39">
        <v>332</v>
      </c>
      <c r="C14" s="38">
        <v>49.65</v>
      </c>
      <c r="D14" s="12"/>
      <c r="E14" s="42">
        <v>0</v>
      </c>
      <c r="F14" s="42">
        <v>0</v>
      </c>
      <c r="G14" s="42">
        <v>2321</v>
      </c>
      <c r="H14" s="21">
        <f t="shared" si="11"/>
        <v>0</v>
      </c>
      <c r="I14" s="3">
        <f t="shared" si="12"/>
        <v>19.704520190735096</v>
      </c>
      <c r="J14" s="3">
        <f t="shared" si="13"/>
        <v>-19.704520190735096</v>
      </c>
      <c r="K14" s="3">
        <f t="shared" si="14"/>
        <v>118.2271211444106</v>
      </c>
      <c r="L14" s="3">
        <f t="shared" si="15"/>
        <v>0</v>
      </c>
      <c r="M14" s="3">
        <f t="shared" si="16"/>
        <v>19.422745552007584</v>
      </c>
      <c r="N14" s="4">
        <f t="shared" si="0"/>
        <v>-19.422745552007584</v>
      </c>
      <c r="O14" s="4"/>
      <c r="P14" s="13"/>
      <c r="Q14" s="44" t="s">
        <v>1166</v>
      </c>
      <c r="R14" s="44">
        <v>0</v>
      </c>
      <c r="S14" s="44">
        <v>0</v>
      </c>
      <c r="T14" s="44">
        <v>2340.5</v>
      </c>
      <c r="U14" s="21">
        <f t="shared" si="17"/>
        <v>0</v>
      </c>
      <c r="V14" s="3">
        <f t="shared" si="18"/>
        <v>19.704520190735096</v>
      </c>
      <c r="W14" s="3">
        <f t="shared" si="19"/>
        <v>-19.704520190735096</v>
      </c>
      <c r="X14" s="3">
        <f t="shared" si="20"/>
        <v>118.2271211444106</v>
      </c>
      <c r="Y14" s="3">
        <f t="shared" si="21"/>
        <v>0</v>
      </c>
      <c r="Z14" s="3">
        <f t="shared" si="22"/>
        <v>19.422745552007584</v>
      </c>
      <c r="AA14" s="4">
        <f t="shared" si="1"/>
        <v>-19.422745552007584</v>
      </c>
      <c r="AB14" s="4"/>
      <c r="AC14" s="13"/>
      <c r="AD14" s="42"/>
      <c r="AE14" s="42"/>
      <c r="AF14" s="42"/>
      <c r="AG14" s="42"/>
      <c r="AH14" s="21">
        <f t="shared" si="23"/>
        <v>0</v>
      </c>
      <c r="AI14" s="21"/>
      <c r="AJ14" s="3">
        <f t="shared" si="24"/>
        <v>0</v>
      </c>
      <c r="AK14" s="3"/>
      <c r="AL14" s="3">
        <f t="shared" si="25"/>
        <v>0</v>
      </c>
      <c r="AM14" s="3"/>
      <c r="AN14" s="4">
        <f t="shared" si="2"/>
        <v>0</v>
      </c>
      <c r="AO14" s="4"/>
      <c r="AP14" s="13"/>
      <c r="AQ14" s="42" t="s">
        <v>1166</v>
      </c>
      <c r="AR14" s="42">
        <v>0</v>
      </c>
      <c r="AS14" s="42">
        <v>0</v>
      </c>
      <c r="AT14" s="42">
        <v>2323.9</v>
      </c>
      <c r="AU14" s="21">
        <f t="shared" si="26"/>
        <v>0</v>
      </c>
      <c r="AV14" s="21">
        <f t="shared" si="27"/>
        <v>19.704520190735096</v>
      </c>
      <c r="AW14" s="3">
        <f t="shared" si="28"/>
        <v>-19.704520190735096</v>
      </c>
      <c r="AX14" s="3">
        <f t="shared" si="29"/>
        <v>118.2271211444106</v>
      </c>
      <c r="AY14" s="3">
        <f t="shared" si="30"/>
        <v>0</v>
      </c>
      <c r="AZ14" s="3">
        <f t="shared" si="31"/>
        <v>19.422745552007584</v>
      </c>
      <c r="BA14" s="4">
        <f t="shared" si="3"/>
        <v>-19.422745552007584</v>
      </c>
      <c r="BB14" s="4"/>
      <c r="BC14" s="13"/>
      <c r="BD14" s="42"/>
      <c r="BE14" s="42"/>
      <c r="BF14" s="42"/>
      <c r="BG14" s="42"/>
      <c r="BH14" s="21">
        <f t="shared" si="32"/>
        <v>0</v>
      </c>
      <c r="BI14" s="21"/>
      <c r="BJ14" s="3">
        <f t="shared" si="33"/>
        <v>0</v>
      </c>
      <c r="BK14" s="3"/>
      <c r="BL14" s="3">
        <f t="shared" si="62"/>
        <v>0</v>
      </c>
      <c r="BM14" s="3"/>
      <c r="BN14" s="4">
        <f t="shared" si="4"/>
        <v>0</v>
      </c>
      <c r="BO14" s="4"/>
      <c r="BP14" s="13"/>
      <c r="BQ14" s="42" t="s">
        <v>1166</v>
      </c>
      <c r="BR14" s="42">
        <v>0</v>
      </c>
      <c r="BS14" s="42">
        <v>0</v>
      </c>
      <c r="BT14" s="42">
        <v>1721.8</v>
      </c>
      <c r="BU14" s="21">
        <f t="shared" si="34"/>
        <v>0</v>
      </c>
      <c r="BV14" s="21">
        <f t="shared" si="35"/>
        <v>14.595940882025999</v>
      </c>
      <c r="BW14" s="3">
        <f t="shared" si="36"/>
        <v>-14.595940882025999</v>
      </c>
      <c r="BX14" s="3">
        <f t="shared" si="37"/>
        <v>87.575645292156011</v>
      </c>
      <c r="BY14" s="3">
        <f t="shared" si="38"/>
        <v>0</v>
      </c>
      <c r="BZ14" s="3">
        <f t="shared" si="39"/>
        <v>14.387218927413029</v>
      </c>
      <c r="CA14" s="4">
        <f t="shared" si="5"/>
        <v>-14.387218927413029</v>
      </c>
      <c r="CB14" s="4"/>
      <c r="CC14" s="13"/>
      <c r="CD14" s="42"/>
      <c r="CE14" s="42"/>
      <c r="CF14" s="42"/>
      <c r="CG14" s="42"/>
      <c r="CH14" s="21">
        <f t="shared" si="40"/>
        <v>0</v>
      </c>
      <c r="CI14" s="21"/>
      <c r="CJ14" s="3">
        <f t="shared" si="41"/>
        <v>0</v>
      </c>
      <c r="CK14" s="3"/>
      <c r="CL14" s="3">
        <f t="shared" si="42"/>
        <v>0</v>
      </c>
      <c r="CM14" s="3"/>
      <c r="CN14" s="4">
        <f t="shared" si="6"/>
        <v>0</v>
      </c>
      <c r="CO14" s="4"/>
      <c r="CP14" s="13"/>
      <c r="CQ14" s="42" t="s">
        <v>1166</v>
      </c>
      <c r="CR14" s="42">
        <v>0</v>
      </c>
      <c r="CS14" s="42">
        <v>0</v>
      </c>
      <c r="CT14" s="42">
        <v>1736.9</v>
      </c>
      <c r="CU14" s="21">
        <f t="shared" si="43"/>
        <v>0</v>
      </c>
      <c r="CV14" s="21">
        <f t="shared" si="44"/>
        <v>14.595940882025999</v>
      </c>
      <c r="CW14" s="3">
        <f t="shared" si="45"/>
        <v>-14.595940882025999</v>
      </c>
      <c r="CX14" s="3">
        <f t="shared" si="46"/>
        <v>87.575645292156011</v>
      </c>
      <c r="CY14" s="3">
        <f t="shared" si="47"/>
        <v>0</v>
      </c>
      <c r="CZ14" s="3">
        <f t="shared" si="48"/>
        <v>14.387218927413029</v>
      </c>
      <c r="DA14" s="4">
        <f t="shared" si="7"/>
        <v>-14.387218927413029</v>
      </c>
      <c r="DB14" s="4"/>
      <c r="DC14" s="13"/>
      <c r="DD14" s="42" t="s">
        <v>1166</v>
      </c>
      <c r="DE14" s="42">
        <v>0</v>
      </c>
      <c r="DF14" s="42">
        <v>0</v>
      </c>
      <c r="DG14" s="42">
        <v>1637.5</v>
      </c>
      <c r="DH14" s="21">
        <f t="shared" si="49"/>
        <v>0</v>
      </c>
      <c r="DI14" s="21">
        <f t="shared" si="50"/>
        <v>13.8862299951018</v>
      </c>
      <c r="DJ14" s="3">
        <f t="shared" si="51"/>
        <v>-13.8862299951018</v>
      </c>
      <c r="DK14" s="3">
        <f t="shared" si="52"/>
        <v>83.317379970610801</v>
      </c>
      <c r="DL14" s="3">
        <f t="shared" si="53"/>
        <v>0</v>
      </c>
      <c r="DM14" s="3">
        <f t="shared" si="54"/>
        <v>13.687656906171846</v>
      </c>
      <c r="DN14" s="4">
        <f t="shared" si="8"/>
        <v>-13.687656906171846</v>
      </c>
      <c r="DO14" s="4"/>
      <c r="DP14" s="13"/>
      <c r="DQ14" s="11"/>
      <c r="DR14" s="55" t="str">
        <f t="shared" si="61"/>
        <v>28-03-2026 17:10</v>
      </c>
      <c r="DS14" s="5">
        <f t="shared" si="55"/>
        <v>0</v>
      </c>
      <c r="DT14" s="5">
        <f t="shared" si="56"/>
        <v>102.19167233135909</v>
      </c>
      <c r="DU14" s="6">
        <f t="shared" si="9"/>
        <v>-102.19167233135909</v>
      </c>
      <c r="DV14" s="5">
        <f t="shared" si="57"/>
        <v>613.15003398815463</v>
      </c>
      <c r="DW14" s="5">
        <f t="shared" si="58"/>
        <v>0</v>
      </c>
      <c r="DX14" s="5">
        <f t="shared" si="59"/>
        <v>100.73033141702066</v>
      </c>
      <c r="DY14" s="6">
        <f t="shared" si="10"/>
        <v>-100.73033141702066</v>
      </c>
      <c r="DZ14" s="6">
        <f t="shared" si="60"/>
        <v>0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57" t="s">
        <v>1167</v>
      </c>
      <c r="B15" s="39">
        <v>371</v>
      </c>
      <c r="C15" s="38">
        <v>49.94</v>
      </c>
      <c r="D15" s="12"/>
      <c r="E15" s="42">
        <v>0</v>
      </c>
      <c r="F15" s="42">
        <v>0</v>
      </c>
      <c r="G15" s="42">
        <v>2321</v>
      </c>
      <c r="H15" s="21">
        <f t="shared" si="11"/>
        <v>0</v>
      </c>
      <c r="I15" s="3">
        <f t="shared" si="12"/>
        <v>21.99474804162573</v>
      </c>
      <c r="J15" s="3">
        <f t="shared" si="13"/>
        <v>-21.99474804162573</v>
      </c>
      <c r="K15" s="3">
        <f t="shared" si="14"/>
        <v>131.96848824975439</v>
      </c>
      <c r="L15" s="3">
        <f t="shared" si="15"/>
        <v>0</v>
      </c>
      <c r="M15" s="3">
        <f t="shared" si="16"/>
        <v>21.680223144630482</v>
      </c>
      <c r="N15" s="4">
        <f t="shared" si="0"/>
        <v>-21.680223144630482</v>
      </c>
      <c r="O15" s="4"/>
      <c r="P15" s="13"/>
      <c r="Q15" s="44" t="s">
        <v>1167</v>
      </c>
      <c r="R15" s="44">
        <v>0</v>
      </c>
      <c r="S15" s="44">
        <v>0</v>
      </c>
      <c r="T15" s="44">
        <v>2340.5</v>
      </c>
      <c r="U15" s="21">
        <f t="shared" si="17"/>
        <v>0</v>
      </c>
      <c r="V15" s="3">
        <f t="shared" si="18"/>
        <v>21.99474804162573</v>
      </c>
      <c r="W15" s="3">
        <f t="shared" si="19"/>
        <v>-21.99474804162573</v>
      </c>
      <c r="X15" s="3">
        <f t="shared" si="20"/>
        <v>131.96848824975439</v>
      </c>
      <c r="Y15" s="3">
        <f t="shared" si="21"/>
        <v>0</v>
      </c>
      <c r="Z15" s="3">
        <f t="shared" si="22"/>
        <v>21.680223144630482</v>
      </c>
      <c r="AA15" s="4">
        <f t="shared" si="1"/>
        <v>-21.680223144630482</v>
      </c>
      <c r="AB15" s="4"/>
      <c r="AC15" s="13"/>
      <c r="AD15" s="42"/>
      <c r="AE15" s="42"/>
      <c r="AF15" s="42"/>
      <c r="AG15" s="42"/>
      <c r="AH15" s="21">
        <f t="shared" si="23"/>
        <v>0</v>
      </c>
      <c r="AI15" s="21"/>
      <c r="AJ15" s="3">
        <f t="shared" si="24"/>
        <v>0</v>
      </c>
      <c r="AK15" s="3"/>
      <c r="AL15" s="3">
        <f t="shared" si="25"/>
        <v>0</v>
      </c>
      <c r="AM15" s="3"/>
      <c r="AN15" s="4">
        <f t="shared" si="2"/>
        <v>0</v>
      </c>
      <c r="AO15" s="4"/>
      <c r="AP15" s="13"/>
      <c r="AQ15" s="42" t="s">
        <v>1167</v>
      </c>
      <c r="AR15" s="42">
        <v>0</v>
      </c>
      <c r="AS15" s="42">
        <v>0</v>
      </c>
      <c r="AT15" s="42">
        <v>2323.9</v>
      </c>
      <c r="AU15" s="21">
        <f t="shared" si="26"/>
        <v>0</v>
      </c>
      <c r="AV15" s="21">
        <f t="shared" si="27"/>
        <v>21.99474804162573</v>
      </c>
      <c r="AW15" s="3">
        <f t="shared" si="28"/>
        <v>-21.99474804162573</v>
      </c>
      <c r="AX15" s="3">
        <f t="shared" si="29"/>
        <v>131.96848824975439</v>
      </c>
      <c r="AY15" s="3">
        <f t="shared" si="30"/>
        <v>0</v>
      </c>
      <c r="AZ15" s="3">
        <f t="shared" si="31"/>
        <v>21.680223144630482</v>
      </c>
      <c r="BA15" s="4">
        <f t="shared" si="3"/>
        <v>-21.680223144630482</v>
      </c>
      <c r="BB15" s="4"/>
      <c r="BC15" s="13"/>
      <c r="BD15" s="42"/>
      <c r="BE15" s="42"/>
      <c r="BF15" s="42"/>
      <c r="BG15" s="42"/>
      <c r="BH15" s="21">
        <f t="shared" si="32"/>
        <v>0</v>
      </c>
      <c r="BI15" s="21"/>
      <c r="BJ15" s="3">
        <f t="shared" si="33"/>
        <v>0</v>
      </c>
      <c r="BK15" s="3"/>
      <c r="BL15" s="3">
        <f t="shared" si="62"/>
        <v>0</v>
      </c>
      <c r="BM15" s="3"/>
      <c r="BN15" s="4">
        <f t="shared" si="4"/>
        <v>0</v>
      </c>
      <c r="BO15" s="4"/>
      <c r="BP15" s="13"/>
      <c r="BQ15" s="42" t="s">
        <v>1167</v>
      </c>
      <c r="BR15" s="42">
        <v>0</v>
      </c>
      <c r="BS15" s="42">
        <v>0</v>
      </c>
      <c r="BT15" s="42">
        <v>1721.8</v>
      </c>
      <c r="BU15" s="21">
        <f t="shared" si="34"/>
        <v>0</v>
      </c>
      <c r="BV15" s="21">
        <f t="shared" si="35"/>
        <v>16.292405956759801</v>
      </c>
      <c r="BW15" s="3">
        <f t="shared" si="36"/>
        <v>-16.292405956759801</v>
      </c>
      <c r="BX15" s="3">
        <f t="shared" si="37"/>
        <v>97.75443574055879</v>
      </c>
      <c r="BY15" s="3">
        <f t="shared" si="38"/>
        <v>0</v>
      </c>
      <c r="BZ15" s="3">
        <f t="shared" si="39"/>
        <v>16.059424551578136</v>
      </c>
      <c r="CA15" s="4">
        <f t="shared" si="5"/>
        <v>-16.059424551578136</v>
      </c>
      <c r="CB15" s="4"/>
      <c r="CC15" s="13"/>
      <c r="CD15" s="42"/>
      <c r="CE15" s="42"/>
      <c r="CF15" s="42"/>
      <c r="CG15" s="42"/>
      <c r="CH15" s="21">
        <f t="shared" si="40"/>
        <v>0</v>
      </c>
      <c r="CI15" s="21"/>
      <c r="CJ15" s="3">
        <f t="shared" si="41"/>
        <v>0</v>
      </c>
      <c r="CK15" s="3"/>
      <c r="CL15" s="3">
        <f t="shared" si="42"/>
        <v>0</v>
      </c>
      <c r="CM15" s="3"/>
      <c r="CN15" s="4">
        <f t="shared" si="6"/>
        <v>0</v>
      </c>
      <c r="CO15" s="4"/>
      <c r="CP15" s="13"/>
      <c r="CQ15" s="42" t="s">
        <v>1167</v>
      </c>
      <c r="CR15" s="42">
        <v>0</v>
      </c>
      <c r="CS15" s="42">
        <v>0</v>
      </c>
      <c r="CT15" s="42">
        <v>1736.9</v>
      </c>
      <c r="CU15" s="21">
        <f t="shared" si="43"/>
        <v>0</v>
      </c>
      <c r="CV15" s="21">
        <f t="shared" si="44"/>
        <v>16.292405956759801</v>
      </c>
      <c r="CW15" s="3">
        <f t="shared" si="45"/>
        <v>-16.292405956759801</v>
      </c>
      <c r="CX15" s="3">
        <f t="shared" si="46"/>
        <v>97.75443574055879</v>
      </c>
      <c r="CY15" s="3">
        <f t="shared" si="47"/>
        <v>0</v>
      </c>
      <c r="CZ15" s="3">
        <f t="shared" si="48"/>
        <v>16.059424551578136</v>
      </c>
      <c r="DA15" s="4">
        <f t="shared" si="7"/>
        <v>-16.059424551578136</v>
      </c>
      <c r="DB15" s="4"/>
      <c r="DC15" s="13"/>
      <c r="DD15" s="42" t="s">
        <v>1167</v>
      </c>
      <c r="DE15" s="42">
        <v>0</v>
      </c>
      <c r="DF15" s="42">
        <v>0</v>
      </c>
      <c r="DG15" s="42">
        <v>1637.5</v>
      </c>
      <c r="DH15" s="21">
        <f t="shared" si="49"/>
        <v>0</v>
      </c>
      <c r="DI15" s="21">
        <f t="shared" si="50"/>
        <v>15.500206401064139</v>
      </c>
      <c r="DJ15" s="3">
        <f t="shared" si="51"/>
        <v>-15.500206401064139</v>
      </c>
      <c r="DK15" s="3">
        <f t="shared" si="52"/>
        <v>93.001238406384843</v>
      </c>
      <c r="DL15" s="3">
        <f t="shared" si="53"/>
        <v>0</v>
      </c>
      <c r="DM15" s="3">
        <f t="shared" si="54"/>
        <v>15.278553449528921</v>
      </c>
      <c r="DN15" s="4">
        <f t="shared" si="8"/>
        <v>-15.278553449528921</v>
      </c>
      <c r="DO15" s="4"/>
      <c r="DP15" s="13"/>
      <c r="DQ15" s="11"/>
      <c r="DR15" s="55" t="str">
        <f t="shared" si="61"/>
        <v>28-03-2026 17:00</v>
      </c>
      <c r="DS15" s="5">
        <f t="shared" si="55"/>
        <v>0</v>
      </c>
      <c r="DT15" s="5">
        <f t="shared" si="56"/>
        <v>114.06926243946094</v>
      </c>
      <c r="DU15" s="6">
        <f t="shared" si="9"/>
        <v>-114.06926243946094</v>
      </c>
      <c r="DV15" s="5">
        <f t="shared" si="57"/>
        <v>684.41557463676554</v>
      </c>
      <c r="DW15" s="5">
        <f t="shared" si="58"/>
        <v>0</v>
      </c>
      <c r="DX15" s="5">
        <f t="shared" si="59"/>
        <v>112.43807198657663</v>
      </c>
      <c r="DY15" s="6">
        <f t="shared" si="10"/>
        <v>-112.43807198657663</v>
      </c>
      <c r="DZ15" s="6">
        <f t="shared" si="60"/>
        <v>0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57" t="s">
        <v>1168</v>
      </c>
      <c r="B16" s="39">
        <v>410</v>
      </c>
      <c r="C16" s="38">
        <v>50.23</v>
      </c>
      <c r="D16" s="12"/>
      <c r="E16" s="42">
        <v>0</v>
      </c>
      <c r="F16" s="42">
        <v>0</v>
      </c>
      <c r="G16" s="42">
        <v>2321</v>
      </c>
      <c r="H16" s="21">
        <f t="shared" si="11"/>
        <v>0</v>
      </c>
      <c r="I16" s="3">
        <f t="shared" si="12"/>
        <v>24.279833408887349</v>
      </c>
      <c r="J16" s="3">
        <f t="shared" si="13"/>
        <v>-24.279833408887349</v>
      </c>
      <c r="K16" s="3">
        <f t="shared" si="14"/>
        <v>145.67900045332408</v>
      </c>
      <c r="L16" s="3">
        <f t="shared" si="15"/>
        <v>0</v>
      </c>
      <c r="M16" s="3">
        <f t="shared" si="16"/>
        <v>23.93263179114026</v>
      </c>
      <c r="N16" s="4">
        <f t="shared" si="0"/>
        <v>-23.93263179114026</v>
      </c>
      <c r="O16" s="4"/>
      <c r="P16" s="13"/>
      <c r="Q16" s="44" t="s">
        <v>1168</v>
      </c>
      <c r="R16" s="44">
        <v>0</v>
      </c>
      <c r="S16" s="44">
        <v>0</v>
      </c>
      <c r="T16" s="44">
        <v>2340.5</v>
      </c>
      <c r="U16" s="21">
        <f t="shared" si="17"/>
        <v>0</v>
      </c>
      <c r="V16" s="3">
        <f t="shared" si="18"/>
        <v>24.279833408887349</v>
      </c>
      <c r="W16" s="3">
        <f t="shared" si="19"/>
        <v>-24.279833408887349</v>
      </c>
      <c r="X16" s="3">
        <f t="shared" si="20"/>
        <v>145.67900045332408</v>
      </c>
      <c r="Y16" s="3">
        <f t="shared" si="21"/>
        <v>0</v>
      </c>
      <c r="Z16" s="3">
        <f t="shared" si="22"/>
        <v>23.93263179114026</v>
      </c>
      <c r="AA16" s="4">
        <f t="shared" si="1"/>
        <v>-23.93263179114026</v>
      </c>
      <c r="AB16" s="4"/>
      <c r="AC16" s="13"/>
      <c r="AD16" s="42"/>
      <c r="AE16" s="42"/>
      <c r="AF16" s="42"/>
      <c r="AG16" s="42"/>
      <c r="AH16" s="21">
        <f t="shared" si="23"/>
        <v>0</v>
      </c>
      <c r="AI16" s="21"/>
      <c r="AJ16" s="3">
        <f t="shared" si="24"/>
        <v>0</v>
      </c>
      <c r="AK16" s="3"/>
      <c r="AL16" s="3">
        <f t="shared" si="25"/>
        <v>0</v>
      </c>
      <c r="AM16" s="3"/>
      <c r="AN16" s="4">
        <f t="shared" si="2"/>
        <v>0</v>
      </c>
      <c r="AO16" s="4"/>
      <c r="AP16" s="13"/>
      <c r="AQ16" s="42" t="s">
        <v>1168</v>
      </c>
      <c r="AR16" s="42">
        <v>0</v>
      </c>
      <c r="AS16" s="42">
        <v>0</v>
      </c>
      <c r="AT16" s="42">
        <v>2323.9</v>
      </c>
      <c r="AU16" s="21">
        <f t="shared" si="26"/>
        <v>0</v>
      </c>
      <c r="AV16" s="21">
        <f t="shared" si="27"/>
        <v>24.279833408887349</v>
      </c>
      <c r="AW16" s="3">
        <f t="shared" si="28"/>
        <v>-24.279833408887349</v>
      </c>
      <c r="AX16" s="3">
        <f t="shared" si="29"/>
        <v>145.67900045332408</v>
      </c>
      <c r="AY16" s="3">
        <f t="shared" si="30"/>
        <v>0</v>
      </c>
      <c r="AZ16" s="3">
        <f t="shared" si="31"/>
        <v>23.93263179114026</v>
      </c>
      <c r="BA16" s="4">
        <f t="shared" si="3"/>
        <v>-23.93263179114026</v>
      </c>
      <c r="BB16" s="4"/>
      <c r="BC16" s="13"/>
      <c r="BD16" s="42"/>
      <c r="BE16" s="42"/>
      <c r="BF16" s="42"/>
      <c r="BG16" s="42"/>
      <c r="BH16" s="21">
        <f t="shared" si="32"/>
        <v>0</v>
      </c>
      <c r="BI16" s="21"/>
      <c r="BJ16" s="3">
        <f t="shared" si="33"/>
        <v>0</v>
      </c>
      <c r="BK16" s="3"/>
      <c r="BL16" s="3">
        <f t="shared" si="62"/>
        <v>0</v>
      </c>
      <c r="BM16" s="3"/>
      <c r="BN16" s="4">
        <f t="shared" si="4"/>
        <v>0</v>
      </c>
      <c r="BO16" s="4"/>
      <c r="BP16" s="13"/>
      <c r="BQ16" s="42" t="s">
        <v>1168</v>
      </c>
      <c r="BR16" s="42">
        <v>0</v>
      </c>
      <c r="BS16" s="42">
        <v>0</v>
      </c>
      <c r="BT16" s="42">
        <v>1721.8</v>
      </c>
      <c r="BU16" s="21">
        <f t="shared" si="34"/>
        <v>0</v>
      </c>
      <c r="BV16" s="21">
        <f t="shared" si="35"/>
        <v>17.985061784360997</v>
      </c>
      <c r="BW16" s="3">
        <f t="shared" si="36"/>
        <v>-17.985061784360997</v>
      </c>
      <c r="BX16" s="3">
        <f t="shared" si="37"/>
        <v>107.91037070616599</v>
      </c>
      <c r="BY16" s="3">
        <f t="shared" si="38"/>
        <v>0</v>
      </c>
      <c r="BZ16" s="3">
        <f t="shared" si="39"/>
        <v>17.727875400844635</v>
      </c>
      <c r="CA16" s="4">
        <f t="shared" si="5"/>
        <v>-17.727875400844635</v>
      </c>
      <c r="CB16" s="4"/>
      <c r="CC16" s="13"/>
      <c r="CD16" s="42"/>
      <c r="CE16" s="42"/>
      <c r="CF16" s="42"/>
      <c r="CG16" s="42"/>
      <c r="CH16" s="21">
        <f t="shared" si="40"/>
        <v>0</v>
      </c>
      <c r="CI16" s="21"/>
      <c r="CJ16" s="3">
        <f t="shared" si="41"/>
        <v>0</v>
      </c>
      <c r="CK16" s="3"/>
      <c r="CL16" s="3">
        <f t="shared" si="42"/>
        <v>0</v>
      </c>
      <c r="CM16" s="3"/>
      <c r="CN16" s="4">
        <f t="shared" si="6"/>
        <v>0</v>
      </c>
      <c r="CO16" s="4"/>
      <c r="CP16" s="13"/>
      <c r="CQ16" s="42" t="s">
        <v>1168</v>
      </c>
      <c r="CR16" s="42">
        <v>0</v>
      </c>
      <c r="CS16" s="42">
        <v>0</v>
      </c>
      <c r="CT16" s="42">
        <v>1736.9</v>
      </c>
      <c r="CU16" s="21">
        <f t="shared" si="43"/>
        <v>0</v>
      </c>
      <c r="CV16" s="21">
        <f t="shared" si="44"/>
        <v>17.985061784360997</v>
      </c>
      <c r="CW16" s="3">
        <f t="shared" si="45"/>
        <v>-17.985061784360997</v>
      </c>
      <c r="CX16" s="3">
        <f t="shared" si="46"/>
        <v>107.91037070616599</v>
      </c>
      <c r="CY16" s="3">
        <f t="shared" si="47"/>
        <v>0</v>
      </c>
      <c r="CZ16" s="3">
        <f t="shared" si="48"/>
        <v>17.727875400844635</v>
      </c>
      <c r="DA16" s="4">
        <f t="shared" si="7"/>
        <v>-17.727875400844635</v>
      </c>
      <c r="DB16" s="4"/>
      <c r="DC16" s="13"/>
      <c r="DD16" s="42" t="s">
        <v>1168</v>
      </c>
      <c r="DE16" s="42">
        <v>0</v>
      </c>
      <c r="DF16" s="42">
        <v>0</v>
      </c>
      <c r="DG16" s="42">
        <v>1637.5</v>
      </c>
      <c r="DH16" s="21">
        <f t="shared" si="49"/>
        <v>0</v>
      </c>
      <c r="DI16" s="21">
        <f t="shared" si="50"/>
        <v>17.110558780167299</v>
      </c>
      <c r="DJ16" s="3">
        <f t="shared" si="51"/>
        <v>-17.110558780167299</v>
      </c>
      <c r="DK16" s="3">
        <f t="shared" si="52"/>
        <v>102.6633526810038</v>
      </c>
      <c r="DL16" s="3">
        <f t="shared" si="53"/>
        <v>0</v>
      </c>
      <c r="DM16" s="3">
        <f t="shared" si="54"/>
        <v>16.865877789610906</v>
      </c>
      <c r="DN16" s="4">
        <f t="shared" si="8"/>
        <v>-16.865877789610906</v>
      </c>
      <c r="DO16" s="4"/>
      <c r="DP16" s="13"/>
      <c r="DQ16" s="11"/>
      <c r="DR16" s="55" t="str">
        <f t="shared" si="61"/>
        <v>28-03-2026 16:50</v>
      </c>
      <c r="DS16" s="5">
        <f t="shared" si="55"/>
        <v>0</v>
      </c>
      <c r="DT16" s="5">
        <f t="shared" si="56"/>
        <v>125.92018257555132</v>
      </c>
      <c r="DU16" s="6">
        <f t="shared" si="9"/>
        <v>-125.92018257555132</v>
      </c>
      <c r="DV16" s="5">
        <f t="shared" si="57"/>
        <v>755.52109545330791</v>
      </c>
      <c r="DW16" s="5">
        <f t="shared" si="58"/>
        <v>0</v>
      </c>
      <c r="DX16" s="5">
        <f t="shared" si="59"/>
        <v>124.11952396472095</v>
      </c>
      <c r="DY16" s="6">
        <f t="shared" si="10"/>
        <v>-124.11952396472095</v>
      </c>
      <c r="DZ16" s="6">
        <f t="shared" si="60"/>
        <v>0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57" t="s">
        <v>1169</v>
      </c>
      <c r="B17" s="39">
        <v>467</v>
      </c>
      <c r="C17" s="38">
        <v>50.51</v>
      </c>
      <c r="D17" s="12"/>
      <c r="E17" s="42">
        <v>0</v>
      </c>
      <c r="F17" s="42">
        <v>0</v>
      </c>
      <c r="G17" s="42">
        <v>2321</v>
      </c>
      <c r="H17" s="21">
        <f t="shared" si="11"/>
        <v>0</v>
      </c>
      <c r="I17" s="3">
        <f t="shared" si="12"/>
        <v>27.625595159991466</v>
      </c>
      <c r="J17" s="3">
        <f t="shared" si="13"/>
        <v>-27.625595159991466</v>
      </c>
      <c r="K17" s="3">
        <f t="shared" si="14"/>
        <v>165.7535709599488</v>
      </c>
      <c r="L17" s="3">
        <f t="shared" si="15"/>
        <v>0</v>
      </c>
      <c r="M17" s="3">
        <f t="shared" si="16"/>
        <v>27.23054914920359</v>
      </c>
      <c r="N17" s="4">
        <f t="shared" si="0"/>
        <v>-27.23054914920359</v>
      </c>
      <c r="O17" s="4"/>
      <c r="P17" s="13"/>
      <c r="Q17" s="44" t="s">
        <v>1169</v>
      </c>
      <c r="R17" s="44">
        <v>0</v>
      </c>
      <c r="S17" s="44">
        <v>0</v>
      </c>
      <c r="T17" s="44">
        <v>2340.5</v>
      </c>
      <c r="U17" s="21">
        <f t="shared" si="17"/>
        <v>0</v>
      </c>
      <c r="V17" s="3">
        <f t="shared" si="18"/>
        <v>27.625595159991466</v>
      </c>
      <c r="W17" s="3">
        <f t="shared" si="19"/>
        <v>-27.625595159991466</v>
      </c>
      <c r="X17" s="3">
        <f t="shared" si="20"/>
        <v>165.7535709599488</v>
      </c>
      <c r="Y17" s="3">
        <f t="shared" si="21"/>
        <v>0</v>
      </c>
      <c r="Z17" s="3">
        <f t="shared" si="22"/>
        <v>27.23054914920359</v>
      </c>
      <c r="AA17" s="4">
        <f t="shared" si="1"/>
        <v>-27.23054914920359</v>
      </c>
      <c r="AB17" s="4"/>
      <c r="AC17" s="13"/>
      <c r="AD17" s="42"/>
      <c r="AE17" s="42"/>
      <c r="AF17" s="42"/>
      <c r="AG17" s="42"/>
      <c r="AH17" s="21">
        <f t="shared" si="23"/>
        <v>0</v>
      </c>
      <c r="AI17" s="21"/>
      <c r="AJ17" s="3">
        <f t="shared" si="24"/>
        <v>0</v>
      </c>
      <c r="AK17" s="3"/>
      <c r="AL17" s="3">
        <f t="shared" si="25"/>
        <v>0</v>
      </c>
      <c r="AM17" s="3"/>
      <c r="AN17" s="4">
        <f t="shared" si="2"/>
        <v>0</v>
      </c>
      <c r="AO17" s="4"/>
      <c r="AP17" s="13"/>
      <c r="AQ17" s="42" t="s">
        <v>1169</v>
      </c>
      <c r="AR17" s="42">
        <v>0</v>
      </c>
      <c r="AS17" s="42">
        <v>0</v>
      </c>
      <c r="AT17" s="42">
        <v>2323.9</v>
      </c>
      <c r="AU17" s="21">
        <f t="shared" si="26"/>
        <v>0</v>
      </c>
      <c r="AV17" s="21">
        <f t="shared" si="27"/>
        <v>27.625595159991466</v>
      </c>
      <c r="AW17" s="3">
        <f t="shared" si="28"/>
        <v>-27.625595159991466</v>
      </c>
      <c r="AX17" s="3">
        <f t="shared" si="29"/>
        <v>165.7535709599488</v>
      </c>
      <c r="AY17" s="3">
        <f t="shared" si="30"/>
        <v>0</v>
      </c>
      <c r="AZ17" s="3">
        <f t="shared" si="31"/>
        <v>27.23054914920359</v>
      </c>
      <c r="BA17" s="4">
        <f t="shared" si="3"/>
        <v>-27.23054914920359</v>
      </c>
      <c r="BB17" s="4"/>
      <c r="BC17" s="13"/>
      <c r="BD17" s="42"/>
      <c r="BE17" s="42"/>
      <c r="BF17" s="42"/>
      <c r="BG17" s="42"/>
      <c r="BH17" s="21">
        <f t="shared" si="32"/>
        <v>0</v>
      </c>
      <c r="BI17" s="21"/>
      <c r="BJ17" s="3">
        <f t="shared" si="33"/>
        <v>0</v>
      </c>
      <c r="BK17" s="3"/>
      <c r="BL17" s="3">
        <f t="shared" si="62"/>
        <v>0</v>
      </c>
      <c r="BM17" s="3"/>
      <c r="BN17" s="4">
        <f t="shared" si="4"/>
        <v>0</v>
      </c>
      <c r="BO17" s="4"/>
      <c r="BP17" s="13"/>
      <c r="BQ17" s="42" t="s">
        <v>1169</v>
      </c>
      <c r="BR17" s="42">
        <v>0</v>
      </c>
      <c r="BS17" s="42">
        <v>0</v>
      </c>
      <c r="BT17" s="42">
        <v>1721.8</v>
      </c>
      <c r="BU17" s="21">
        <f t="shared" si="34"/>
        <v>0</v>
      </c>
      <c r="BV17" s="21">
        <f t="shared" si="35"/>
        <v>20.463403822215898</v>
      </c>
      <c r="BW17" s="3">
        <f t="shared" si="36"/>
        <v>-20.463403822215898</v>
      </c>
      <c r="BX17" s="3">
        <f t="shared" si="37"/>
        <v>122.7804229332954</v>
      </c>
      <c r="BY17" s="3">
        <f t="shared" si="38"/>
        <v>0</v>
      </c>
      <c r="BZ17" s="3">
        <f t="shared" si="39"/>
        <v>20.170777147558212</v>
      </c>
      <c r="CA17" s="4">
        <f t="shared" si="5"/>
        <v>-20.170777147558212</v>
      </c>
      <c r="CB17" s="4"/>
      <c r="CC17" s="13"/>
      <c r="CD17" s="42"/>
      <c r="CE17" s="42"/>
      <c r="CF17" s="42"/>
      <c r="CG17" s="42"/>
      <c r="CH17" s="21">
        <f t="shared" si="40"/>
        <v>0</v>
      </c>
      <c r="CI17" s="21"/>
      <c r="CJ17" s="3">
        <f t="shared" si="41"/>
        <v>0</v>
      </c>
      <c r="CK17" s="3"/>
      <c r="CL17" s="3">
        <f t="shared" si="42"/>
        <v>0</v>
      </c>
      <c r="CM17" s="3"/>
      <c r="CN17" s="4">
        <f t="shared" si="6"/>
        <v>0</v>
      </c>
      <c r="CO17" s="4"/>
      <c r="CP17" s="13"/>
      <c r="CQ17" s="42" t="s">
        <v>1169</v>
      </c>
      <c r="CR17" s="42">
        <v>0</v>
      </c>
      <c r="CS17" s="42">
        <v>0</v>
      </c>
      <c r="CT17" s="42">
        <v>1736.9</v>
      </c>
      <c r="CU17" s="21">
        <f t="shared" si="43"/>
        <v>0</v>
      </c>
      <c r="CV17" s="21">
        <f t="shared" si="44"/>
        <v>20.463403822215898</v>
      </c>
      <c r="CW17" s="3">
        <f t="shared" si="45"/>
        <v>-20.463403822215898</v>
      </c>
      <c r="CX17" s="3">
        <f t="shared" si="46"/>
        <v>122.7804229332954</v>
      </c>
      <c r="CY17" s="3">
        <f t="shared" si="47"/>
        <v>0</v>
      </c>
      <c r="CZ17" s="3">
        <f t="shared" si="48"/>
        <v>20.170777147558212</v>
      </c>
      <c r="DA17" s="4">
        <f t="shared" si="7"/>
        <v>-20.170777147558212</v>
      </c>
      <c r="DB17" s="4"/>
      <c r="DC17" s="13"/>
      <c r="DD17" s="42" t="s">
        <v>1169</v>
      </c>
      <c r="DE17" s="42">
        <v>0</v>
      </c>
      <c r="DF17" s="42">
        <v>0</v>
      </c>
      <c r="DG17" s="42">
        <v>1637.5</v>
      </c>
      <c r="DH17" s="21">
        <f t="shared" si="49"/>
        <v>0</v>
      </c>
      <c r="DI17" s="21">
        <f t="shared" si="50"/>
        <v>19.468394278566873</v>
      </c>
      <c r="DJ17" s="3">
        <f t="shared" si="51"/>
        <v>-19.468394278566873</v>
      </c>
      <c r="DK17" s="3">
        <f t="shared" si="52"/>
        <v>116.81036567140124</v>
      </c>
      <c r="DL17" s="3">
        <f t="shared" si="53"/>
        <v>0</v>
      </c>
      <c r="DM17" s="3">
        <f t="shared" si="54"/>
        <v>19.189996240383365</v>
      </c>
      <c r="DN17" s="4">
        <f t="shared" si="8"/>
        <v>-19.189996240383365</v>
      </c>
      <c r="DO17" s="4"/>
      <c r="DP17" s="13"/>
      <c r="DQ17" s="11"/>
      <c r="DR17" s="55" t="str">
        <f t="shared" si="61"/>
        <v>28-03-2026 16:40</v>
      </c>
      <c r="DS17" s="5">
        <f t="shared" si="55"/>
        <v>0</v>
      </c>
      <c r="DT17" s="5">
        <f t="shared" si="56"/>
        <v>143.27198740297305</v>
      </c>
      <c r="DU17" s="6">
        <f t="shared" si="9"/>
        <v>-143.27198740297305</v>
      </c>
      <c r="DV17" s="5">
        <f t="shared" si="57"/>
        <v>859.63192441783849</v>
      </c>
      <c r="DW17" s="5">
        <f t="shared" si="58"/>
        <v>0</v>
      </c>
      <c r="DX17" s="5">
        <f t="shared" si="59"/>
        <v>141.22319798311054</v>
      </c>
      <c r="DY17" s="6">
        <f t="shared" si="10"/>
        <v>-141.22319798311054</v>
      </c>
      <c r="DZ17" s="6">
        <f t="shared" si="60"/>
        <v>0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57" t="s">
        <v>1170</v>
      </c>
      <c r="B18" s="39">
        <v>517</v>
      </c>
      <c r="C18" s="38">
        <v>49.94</v>
      </c>
      <c r="D18" s="12"/>
      <c r="E18" s="42">
        <v>0</v>
      </c>
      <c r="F18" s="42">
        <v>0</v>
      </c>
      <c r="G18" s="42">
        <v>2321</v>
      </c>
      <c r="H18" s="21">
        <f t="shared" si="11"/>
        <v>0</v>
      </c>
      <c r="I18" s="3">
        <f t="shared" si="12"/>
        <v>30.65036317390971</v>
      </c>
      <c r="J18" s="3">
        <f t="shared" si="13"/>
        <v>-30.65036317390971</v>
      </c>
      <c r="K18" s="3">
        <f t="shared" si="14"/>
        <v>183.90217904345826</v>
      </c>
      <c r="L18" s="3">
        <f t="shared" si="15"/>
        <v>0</v>
      </c>
      <c r="M18" s="3">
        <f t="shared" si="16"/>
        <v>30.212062980522802</v>
      </c>
      <c r="N18" s="4">
        <f t="shared" si="0"/>
        <v>-30.212062980522802</v>
      </c>
      <c r="O18" s="4"/>
      <c r="P18" s="13"/>
      <c r="Q18" s="44" t="s">
        <v>1170</v>
      </c>
      <c r="R18" s="44">
        <v>0</v>
      </c>
      <c r="S18" s="44">
        <v>0</v>
      </c>
      <c r="T18" s="44">
        <v>2340.5</v>
      </c>
      <c r="U18" s="21">
        <f t="shared" si="17"/>
        <v>0</v>
      </c>
      <c r="V18" s="3">
        <f t="shared" si="18"/>
        <v>30.65036317390971</v>
      </c>
      <c r="W18" s="3">
        <f t="shared" si="19"/>
        <v>-30.65036317390971</v>
      </c>
      <c r="X18" s="3">
        <f t="shared" si="20"/>
        <v>183.90217904345826</v>
      </c>
      <c r="Y18" s="3">
        <f t="shared" si="21"/>
        <v>0</v>
      </c>
      <c r="Z18" s="3">
        <f t="shared" si="22"/>
        <v>30.212062980522802</v>
      </c>
      <c r="AA18" s="4">
        <f t="shared" si="1"/>
        <v>-30.212062980522802</v>
      </c>
      <c r="AB18" s="4"/>
      <c r="AC18" s="13"/>
      <c r="AD18" s="42"/>
      <c r="AE18" s="42"/>
      <c r="AF18" s="42"/>
      <c r="AG18" s="42"/>
      <c r="AH18" s="21">
        <f t="shared" si="23"/>
        <v>0</v>
      </c>
      <c r="AI18" s="21"/>
      <c r="AJ18" s="3">
        <f t="shared" si="24"/>
        <v>0</v>
      </c>
      <c r="AK18" s="3"/>
      <c r="AL18" s="3">
        <f t="shared" si="25"/>
        <v>0</v>
      </c>
      <c r="AM18" s="3"/>
      <c r="AN18" s="4">
        <f t="shared" si="2"/>
        <v>0</v>
      </c>
      <c r="AO18" s="4"/>
      <c r="AP18" s="13"/>
      <c r="AQ18" s="42" t="s">
        <v>1170</v>
      </c>
      <c r="AR18" s="42">
        <v>0</v>
      </c>
      <c r="AS18" s="42">
        <v>0</v>
      </c>
      <c r="AT18" s="42">
        <v>2323.9</v>
      </c>
      <c r="AU18" s="21">
        <f t="shared" si="26"/>
        <v>0</v>
      </c>
      <c r="AV18" s="21">
        <f t="shared" si="27"/>
        <v>30.65036317390971</v>
      </c>
      <c r="AW18" s="3">
        <f t="shared" si="28"/>
        <v>-30.65036317390971</v>
      </c>
      <c r="AX18" s="3">
        <f t="shared" si="29"/>
        <v>183.90217904345826</v>
      </c>
      <c r="AY18" s="3">
        <f t="shared" si="30"/>
        <v>0</v>
      </c>
      <c r="AZ18" s="3">
        <f t="shared" si="31"/>
        <v>30.212062980522802</v>
      </c>
      <c r="BA18" s="4">
        <f t="shared" si="3"/>
        <v>-30.212062980522802</v>
      </c>
      <c r="BB18" s="4"/>
      <c r="BC18" s="13"/>
      <c r="BD18" s="42"/>
      <c r="BE18" s="42"/>
      <c r="BF18" s="42"/>
      <c r="BG18" s="42"/>
      <c r="BH18" s="21">
        <f t="shared" si="32"/>
        <v>0</v>
      </c>
      <c r="BI18" s="21"/>
      <c r="BJ18" s="3">
        <f t="shared" si="33"/>
        <v>0</v>
      </c>
      <c r="BK18" s="3"/>
      <c r="BL18" s="3">
        <f t="shared" si="62"/>
        <v>0</v>
      </c>
      <c r="BM18" s="3"/>
      <c r="BN18" s="4">
        <f t="shared" si="4"/>
        <v>0</v>
      </c>
      <c r="BO18" s="4"/>
      <c r="BP18" s="13"/>
      <c r="BQ18" s="42" t="s">
        <v>1170</v>
      </c>
      <c r="BR18" s="42">
        <v>0</v>
      </c>
      <c r="BS18" s="42">
        <v>0</v>
      </c>
      <c r="BT18" s="42">
        <v>1721.8</v>
      </c>
      <c r="BU18" s="21">
        <f t="shared" si="34"/>
        <v>0</v>
      </c>
      <c r="BV18" s="21">
        <f t="shared" si="35"/>
        <v>22.703972721414601</v>
      </c>
      <c r="BW18" s="3">
        <f t="shared" si="36"/>
        <v>-22.703972721414601</v>
      </c>
      <c r="BX18" s="3">
        <f t="shared" si="37"/>
        <v>136.22383632848761</v>
      </c>
      <c r="BY18" s="3">
        <f t="shared" si="38"/>
        <v>0</v>
      </c>
      <c r="BZ18" s="3">
        <f t="shared" si="39"/>
        <v>22.379305911498374</v>
      </c>
      <c r="CA18" s="4">
        <f t="shared" si="5"/>
        <v>-22.379305911498374</v>
      </c>
      <c r="CB18" s="4"/>
      <c r="CC18" s="13"/>
      <c r="CD18" s="42"/>
      <c r="CE18" s="42"/>
      <c r="CF18" s="42"/>
      <c r="CG18" s="42"/>
      <c r="CH18" s="21">
        <f t="shared" si="40"/>
        <v>0</v>
      </c>
      <c r="CI18" s="21"/>
      <c r="CJ18" s="3">
        <f t="shared" si="41"/>
        <v>0</v>
      </c>
      <c r="CK18" s="3"/>
      <c r="CL18" s="3">
        <f t="shared" si="42"/>
        <v>0</v>
      </c>
      <c r="CM18" s="3"/>
      <c r="CN18" s="4">
        <f t="shared" si="6"/>
        <v>0</v>
      </c>
      <c r="CO18" s="4"/>
      <c r="CP18" s="13"/>
      <c r="CQ18" s="42" t="s">
        <v>1170</v>
      </c>
      <c r="CR18" s="42">
        <v>0</v>
      </c>
      <c r="CS18" s="42">
        <v>0</v>
      </c>
      <c r="CT18" s="42">
        <v>1736.9</v>
      </c>
      <c r="CU18" s="21">
        <f t="shared" si="43"/>
        <v>0</v>
      </c>
      <c r="CV18" s="21">
        <f t="shared" si="44"/>
        <v>22.703972721414601</v>
      </c>
      <c r="CW18" s="3">
        <f t="shared" si="45"/>
        <v>-22.703972721414601</v>
      </c>
      <c r="CX18" s="3">
        <f t="shared" si="46"/>
        <v>136.22383632848761</v>
      </c>
      <c r="CY18" s="3">
        <f t="shared" si="47"/>
        <v>0</v>
      </c>
      <c r="CZ18" s="3">
        <f t="shared" si="48"/>
        <v>22.379305911498374</v>
      </c>
      <c r="DA18" s="4">
        <f t="shared" si="7"/>
        <v>-22.379305911498374</v>
      </c>
      <c r="DB18" s="4"/>
      <c r="DC18" s="13"/>
      <c r="DD18" s="42" t="s">
        <v>1170</v>
      </c>
      <c r="DE18" s="42">
        <v>0</v>
      </c>
      <c r="DF18" s="42">
        <v>0</v>
      </c>
      <c r="DG18" s="42">
        <v>1637.5</v>
      </c>
      <c r="DH18" s="21">
        <f t="shared" si="49"/>
        <v>0</v>
      </c>
      <c r="DI18" s="21">
        <f t="shared" si="50"/>
        <v>21.60001808450178</v>
      </c>
      <c r="DJ18" s="3">
        <f t="shared" si="51"/>
        <v>-21.60001808450178</v>
      </c>
      <c r="DK18" s="3">
        <f t="shared" si="52"/>
        <v>129.6001085070107</v>
      </c>
      <c r="DL18" s="3">
        <f t="shared" si="53"/>
        <v>0</v>
      </c>
      <c r="DM18" s="3">
        <f t="shared" si="54"/>
        <v>21.291137825893404</v>
      </c>
      <c r="DN18" s="4">
        <f t="shared" si="8"/>
        <v>-21.291137825893404</v>
      </c>
      <c r="DO18" s="4"/>
      <c r="DP18" s="13"/>
      <c r="DQ18" s="11"/>
      <c r="DR18" s="55" t="str">
        <f t="shared" si="61"/>
        <v>28-03-2026 16:30</v>
      </c>
      <c r="DS18" s="5">
        <f t="shared" si="55"/>
        <v>0</v>
      </c>
      <c r="DT18" s="5">
        <f t="shared" si="56"/>
        <v>158.95905304906012</v>
      </c>
      <c r="DU18" s="6">
        <f t="shared" si="9"/>
        <v>-158.95905304906012</v>
      </c>
      <c r="DV18" s="5">
        <f t="shared" si="57"/>
        <v>953.75431829436047</v>
      </c>
      <c r="DW18" s="5">
        <f t="shared" si="58"/>
        <v>0</v>
      </c>
      <c r="DX18" s="5">
        <f t="shared" si="59"/>
        <v>156.68593859045856</v>
      </c>
      <c r="DY18" s="6">
        <f t="shared" si="10"/>
        <v>-156.68593859045856</v>
      </c>
      <c r="DZ18" s="6">
        <f t="shared" si="60"/>
        <v>0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57" t="s">
        <v>1171</v>
      </c>
      <c r="B19" s="39">
        <v>147</v>
      </c>
      <c r="C19" s="38">
        <v>49.65</v>
      </c>
      <c r="D19" s="12"/>
      <c r="E19" s="42">
        <v>0</v>
      </c>
      <c r="F19" s="42">
        <v>0</v>
      </c>
      <c r="G19" s="42">
        <v>2321</v>
      </c>
      <c r="H19" s="21">
        <f t="shared" si="11"/>
        <v>0</v>
      </c>
      <c r="I19" s="3">
        <f t="shared" si="12"/>
        <v>8.7245917711989733</v>
      </c>
      <c r="J19" s="3">
        <f t="shared" si="13"/>
        <v>-8.7245917711989733</v>
      </c>
      <c r="K19" s="3">
        <f t="shared" si="14"/>
        <v>52.347550627193847</v>
      </c>
      <c r="L19" s="3">
        <f t="shared" si="15"/>
        <v>23.300000000000182</v>
      </c>
      <c r="M19" s="3">
        <f t="shared" si="16"/>
        <v>8.5998301088708278</v>
      </c>
      <c r="N19" s="4">
        <f t="shared" si="0"/>
        <v>14.700169891129354</v>
      </c>
      <c r="O19" s="4"/>
      <c r="P19" s="13"/>
      <c r="Q19" s="44" t="s">
        <v>1171</v>
      </c>
      <c r="R19" s="44">
        <v>0</v>
      </c>
      <c r="S19" s="44">
        <v>0</v>
      </c>
      <c r="T19" s="44">
        <v>2340.5</v>
      </c>
      <c r="U19" s="21">
        <f t="shared" si="17"/>
        <v>0</v>
      </c>
      <c r="V19" s="3">
        <f t="shared" si="18"/>
        <v>8.7245917711989733</v>
      </c>
      <c r="W19" s="3">
        <f t="shared" si="19"/>
        <v>-8.7245917711989733</v>
      </c>
      <c r="X19" s="3">
        <f t="shared" si="20"/>
        <v>52.347550627193847</v>
      </c>
      <c r="Y19" s="3">
        <f t="shared" si="21"/>
        <v>23.400000000000091</v>
      </c>
      <c r="Z19" s="3">
        <f t="shared" si="22"/>
        <v>8.5998301088708278</v>
      </c>
      <c r="AA19" s="4">
        <f t="shared" si="1"/>
        <v>14.800169891129263</v>
      </c>
      <c r="AB19" s="4"/>
      <c r="AC19" s="13"/>
      <c r="AD19" s="42"/>
      <c r="AE19" s="42"/>
      <c r="AF19" s="42"/>
      <c r="AG19" s="42"/>
      <c r="AH19" s="21">
        <f t="shared" si="23"/>
        <v>0</v>
      </c>
      <c r="AI19" s="21"/>
      <c r="AJ19" s="3">
        <f t="shared" si="24"/>
        <v>0</v>
      </c>
      <c r="AK19" s="3"/>
      <c r="AL19" s="3">
        <f t="shared" si="25"/>
        <v>0</v>
      </c>
      <c r="AM19" s="3"/>
      <c r="AN19" s="4">
        <f t="shared" si="2"/>
        <v>0</v>
      </c>
      <c r="AO19" s="4"/>
      <c r="AP19" s="13"/>
      <c r="AQ19" s="42" t="s">
        <v>1171</v>
      </c>
      <c r="AR19" s="42">
        <v>0</v>
      </c>
      <c r="AS19" s="42">
        <v>0</v>
      </c>
      <c r="AT19" s="42">
        <v>2323.9</v>
      </c>
      <c r="AU19" s="21">
        <f t="shared" si="26"/>
        <v>0</v>
      </c>
      <c r="AV19" s="21">
        <f t="shared" si="27"/>
        <v>8.7245917711989733</v>
      </c>
      <c r="AW19" s="3">
        <f t="shared" si="28"/>
        <v>-8.7245917711989733</v>
      </c>
      <c r="AX19" s="3">
        <f t="shared" si="29"/>
        <v>52.347550627193847</v>
      </c>
      <c r="AY19" s="3">
        <f t="shared" si="30"/>
        <v>23.099999999999909</v>
      </c>
      <c r="AZ19" s="3">
        <f t="shared" si="31"/>
        <v>8.5998301088708278</v>
      </c>
      <c r="BA19" s="4">
        <f t="shared" si="3"/>
        <v>14.500169891129081</v>
      </c>
      <c r="BB19" s="4"/>
      <c r="BC19" s="13"/>
      <c r="BD19" s="42"/>
      <c r="BE19" s="42"/>
      <c r="BF19" s="42"/>
      <c r="BG19" s="42"/>
      <c r="BH19" s="21">
        <f t="shared" si="32"/>
        <v>0</v>
      </c>
      <c r="BI19" s="21"/>
      <c r="BJ19" s="3">
        <f t="shared" si="33"/>
        <v>0</v>
      </c>
      <c r="BK19" s="3"/>
      <c r="BL19" s="3">
        <f t="shared" si="62"/>
        <v>0</v>
      </c>
      <c r="BM19" s="3"/>
      <c r="BN19" s="4">
        <f t="shared" si="4"/>
        <v>0</v>
      </c>
      <c r="BO19" s="4"/>
      <c r="BP19" s="13"/>
      <c r="BQ19" s="42" t="s">
        <v>1171</v>
      </c>
      <c r="BR19" s="42">
        <v>0</v>
      </c>
      <c r="BS19" s="42">
        <v>0</v>
      </c>
      <c r="BT19" s="42">
        <v>1721.8</v>
      </c>
      <c r="BU19" s="21">
        <f t="shared" si="34"/>
        <v>0</v>
      </c>
      <c r="BV19" s="21">
        <f t="shared" si="35"/>
        <v>6.4626605712584988</v>
      </c>
      <c r="BW19" s="3">
        <f t="shared" si="36"/>
        <v>-6.4626605712584988</v>
      </c>
      <c r="BX19" s="3">
        <f t="shared" si="37"/>
        <v>38.775963427550998</v>
      </c>
      <c r="BY19" s="3">
        <f t="shared" si="38"/>
        <v>17</v>
      </c>
      <c r="BZ19" s="3">
        <f t="shared" si="39"/>
        <v>6.3702445250895021</v>
      </c>
      <c r="CA19" s="4">
        <f t="shared" si="5"/>
        <v>10.629755474910498</v>
      </c>
      <c r="CB19" s="4"/>
      <c r="CC19" s="13"/>
      <c r="CD19" s="42"/>
      <c r="CE19" s="42"/>
      <c r="CF19" s="42"/>
      <c r="CG19" s="42"/>
      <c r="CH19" s="21">
        <f t="shared" si="40"/>
        <v>0</v>
      </c>
      <c r="CI19" s="21"/>
      <c r="CJ19" s="3">
        <f t="shared" si="41"/>
        <v>0</v>
      </c>
      <c r="CK19" s="3"/>
      <c r="CL19" s="3">
        <f t="shared" si="42"/>
        <v>0</v>
      </c>
      <c r="CM19" s="3"/>
      <c r="CN19" s="4">
        <f t="shared" si="6"/>
        <v>0</v>
      </c>
      <c r="CO19" s="4"/>
      <c r="CP19" s="13"/>
      <c r="CQ19" s="42" t="s">
        <v>1171</v>
      </c>
      <c r="CR19" s="42">
        <v>0</v>
      </c>
      <c r="CS19" s="42">
        <v>0</v>
      </c>
      <c r="CT19" s="42">
        <v>1736.9</v>
      </c>
      <c r="CU19" s="21">
        <f t="shared" si="43"/>
        <v>0</v>
      </c>
      <c r="CV19" s="21">
        <f t="shared" si="44"/>
        <v>6.4626605712584988</v>
      </c>
      <c r="CW19" s="3">
        <f t="shared" si="45"/>
        <v>-6.4626605712584988</v>
      </c>
      <c r="CX19" s="3">
        <f t="shared" si="46"/>
        <v>38.775963427550998</v>
      </c>
      <c r="CY19" s="3">
        <f t="shared" si="47"/>
        <v>16.700000000000045</v>
      </c>
      <c r="CZ19" s="3">
        <f t="shared" si="48"/>
        <v>6.3702445250895021</v>
      </c>
      <c r="DA19" s="4">
        <f t="shared" si="7"/>
        <v>10.329755474910543</v>
      </c>
      <c r="DB19" s="4"/>
      <c r="DC19" s="13"/>
      <c r="DD19" s="42" t="s">
        <v>1171</v>
      </c>
      <c r="DE19" s="42">
        <v>0</v>
      </c>
      <c r="DF19" s="42">
        <v>0</v>
      </c>
      <c r="DG19" s="42">
        <v>1637.5</v>
      </c>
      <c r="DH19" s="21">
        <f t="shared" si="49"/>
        <v>0</v>
      </c>
      <c r="DI19" s="21">
        <f t="shared" si="50"/>
        <v>6.1484211122890491</v>
      </c>
      <c r="DJ19" s="3">
        <f t="shared" si="51"/>
        <v>-6.1484211122890491</v>
      </c>
      <c r="DK19" s="3">
        <f t="shared" si="52"/>
        <v>36.8905266737343</v>
      </c>
      <c r="DL19" s="3">
        <f t="shared" si="53"/>
        <v>16.200000000000045</v>
      </c>
      <c r="DM19" s="3">
        <f t="shared" si="54"/>
        <v>6.0604986903833158</v>
      </c>
      <c r="DN19" s="4">
        <f t="shared" si="8"/>
        <v>10.13950130961673</v>
      </c>
      <c r="DO19" s="4"/>
      <c r="DP19" s="13"/>
      <c r="DQ19" s="11"/>
      <c r="DR19" s="55" t="str">
        <f t="shared" si="61"/>
        <v>28-03-2026 16:20</v>
      </c>
      <c r="DS19" s="5">
        <f t="shared" si="55"/>
        <v>0</v>
      </c>
      <c r="DT19" s="5">
        <f t="shared" si="56"/>
        <v>45.247517568402962</v>
      </c>
      <c r="DU19" s="6">
        <f t="shared" si="9"/>
        <v>-45.247517568402962</v>
      </c>
      <c r="DV19" s="5">
        <f t="shared" si="57"/>
        <v>271.48510541041787</v>
      </c>
      <c r="DW19" s="5">
        <f t="shared" si="58"/>
        <v>119.70000000000027</v>
      </c>
      <c r="DX19" s="5">
        <f t="shared" si="59"/>
        <v>44.600478067174805</v>
      </c>
      <c r="DY19" s="6">
        <f t="shared" si="10"/>
        <v>75.099521932825468</v>
      </c>
      <c r="DZ19" s="6">
        <f t="shared" si="60"/>
        <v>119.70000000000027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57" t="s">
        <v>1172</v>
      </c>
      <c r="B20" s="39">
        <v>596</v>
      </c>
      <c r="C20" s="38">
        <v>50.23</v>
      </c>
      <c r="D20" s="12"/>
      <c r="E20" s="42">
        <v>203.43100000000001</v>
      </c>
      <c r="F20" s="42">
        <v>206.27799999999999</v>
      </c>
      <c r="G20" s="42">
        <v>2297.6999999999998</v>
      </c>
      <c r="H20" s="21">
        <f t="shared" si="11"/>
        <v>34.379666666666665</v>
      </c>
      <c r="I20" s="3">
        <f t="shared" si="12"/>
        <v>35.294587101699655</v>
      </c>
      <c r="J20" s="3">
        <f t="shared" si="13"/>
        <v>-0.91492043503298959</v>
      </c>
      <c r="K20" s="3">
        <f t="shared" si="14"/>
        <v>211.76752261019794</v>
      </c>
      <c r="L20" s="3">
        <f t="shared" si="15"/>
        <v>35.299999999999727</v>
      </c>
      <c r="M20" s="3">
        <f t="shared" si="16"/>
        <v>34.789874506145352</v>
      </c>
      <c r="N20" s="4">
        <f t="shared" si="0"/>
        <v>0.51012549385437467</v>
      </c>
      <c r="O20" s="4"/>
      <c r="P20" s="13"/>
      <c r="Q20" s="44" t="s">
        <v>1172</v>
      </c>
      <c r="R20" s="44">
        <v>205.56700000000001</v>
      </c>
      <c r="S20" s="44">
        <v>208.52799999999999</v>
      </c>
      <c r="T20" s="44">
        <v>2317.1</v>
      </c>
      <c r="U20" s="21">
        <f t="shared" si="17"/>
        <v>34.754666666666665</v>
      </c>
      <c r="V20" s="3">
        <f t="shared" si="18"/>
        <v>35.294587101699655</v>
      </c>
      <c r="W20" s="3">
        <f t="shared" si="19"/>
        <v>-0.53992043503298959</v>
      </c>
      <c r="X20" s="3">
        <f t="shared" si="20"/>
        <v>211.76752261019794</v>
      </c>
      <c r="Y20" s="3">
        <f t="shared" si="21"/>
        <v>35.699999999999818</v>
      </c>
      <c r="Z20" s="3">
        <f t="shared" si="22"/>
        <v>34.789874506145352</v>
      </c>
      <c r="AA20" s="4">
        <f t="shared" si="1"/>
        <v>0.91012549385446562</v>
      </c>
      <c r="AB20" s="4"/>
      <c r="AC20" s="13"/>
      <c r="AD20" s="42"/>
      <c r="AE20" s="42"/>
      <c r="AF20" s="42"/>
      <c r="AG20" s="42"/>
      <c r="AH20" s="21">
        <f t="shared" si="23"/>
        <v>0</v>
      </c>
      <c r="AI20" s="21"/>
      <c r="AJ20" s="3">
        <f t="shared" si="24"/>
        <v>0</v>
      </c>
      <c r="AK20" s="3"/>
      <c r="AL20" s="3">
        <f t="shared" si="25"/>
        <v>0</v>
      </c>
      <c r="AM20" s="3"/>
      <c r="AN20" s="4">
        <f t="shared" si="2"/>
        <v>0</v>
      </c>
      <c r="AO20" s="4"/>
      <c r="AP20" s="13"/>
      <c r="AQ20" s="42" t="s">
        <v>1172</v>
      </c>
      <c r="AR20" s="42">
        <v>203.89699999999999</v>
      </c>
      <c r="AS20" s="42">
        <v>206.81299999999999</v>
      </c>
      <c r="AT20" s="42">
        <v>2300.8000000000002</v>
      </c>
      <c r="AU20" s="21">
        <f t="shared" si="26"/>
        <v>34.468833333333329</v>
      </c>
      <c r="AV20" s="21">
        <f t="shared" si="27"/>
        <v>35.294587101699655</v>
      </c>
      <c r="AW20" s="3">
        <f t="shared" si="28"/>
        <v>-0.82575376836632586</v>
      </c>
      <c r="AX20" s="3">
        <f t="shared" si="29"/>
        <v>211.76752261019794</v>
      </c>
      <c r="AY20" s="3">
        <f t="shared" si="30"/>
        <v>36</v>
      </c>
      <c r="AZ20" s="3">
        <f t="shared" si="31"/>
        <v>34.789874506145352</v>
      </c>
      <c r="BA20" s="4">
        <f t="shared" si="3"/>
        <v>1.2101254938546475</v>
      </c>
      <c r="BB20" s="4"/>
      <c r="BC20" s="13"/>
      <c r="BD20" s="42"/>
      <c r="BE20" s="42"/>
      <c r="BF20" s="42"/>
      <c r="BG20" s="42"/>
      <c r="BH20" s="21">
        <f t="shared" si="32"/>
        <v>0</v>
      </c>
      <c r="BI20" s="21"/>
      <c r="BJ20" s="3">
        <f t="shared" si="33"/>
        <v>0</v>
      </c>
      <c r="BK20" s="3"/>
      <c r="BL20" s="3">
        <f t="shared" si="62"/>
        <v>0</v>
      </c>
      <c r="BM20" s="3"/>
      <c r="BN20" s="4">
        <f t="shared" si="4"/>
        <v>0</v>
      </c>
      <c r="BO20" s="4"/>
      <c r="BP20" s="13"/>
      <c r="BQ20" s="42" t="s">
        <v>1172</v>
      </c>
      <c r="BR20" s="42">
        <v>150.00399999999999</v>
      </c>
      <c r="BS20" s="42">
        <v>152.12200000000001</v>
      </c>
      <c r="BT20" s="42">
        <v>1704.8</v>
      </c>
      <c r="BU20" s="21">
        <f t="shared" si="34"/>
        <v>25.353666666666669</v>
      </c>
      <c r="BV20" s="21">
        <f t="shared" si="35"/>
        <v>26.144138593851601</v>
      </c>
      <c r="BW20" s="3">
        <f t="shared" si="36"/>
        <v>-0.79047192718493164</v>
      </c>
      <c r="BX20" s="3">
        <f t="shared" si="37"/>
        <v>156.86483156310959</v>
      </c>
      <c r="BY20" s="3">
        <f t="shared" si="38"/>
        <v>26.399999999999864</v>
      </c>
      <c r="BZ20" s="3">
        <f t="shared" si="39"/>
        <v>25.770277411959523</v>
      </c>
      <c r="CA20" s="4">
        <f t="shared" si="5"/>
        <v>0.62972258804034098</v>
      </c>
      <c r="CB20" s="4"/>
      <c r="CC20" s="13"/>
      <c r="CD20" s="42"/>
      <c r="CE20" s="42"/>
      <c r="CF20" s="42"/>
      <c r="CG20" s="42"/>
      <c r="CH20" s="21">
        <f t="shared" si="40"/>
        <v>0</v>
      </c>
      <c r="CI20" s="21"/>
      <c r="CJ20" s="3">
        <f t="shared" si="41"/>
        <v>0</v>
      </c>
      <c r="CK20" s="3"/>
      <c r="CL20" s="3">
        <f t="shared" si="42"/>
        <v>0</v>
      </c>
      <c r="CM20" s="3"/>
      <c r="CN20" s="4">
        <f t="shared" si="6"/>
        <v>0</v>
      </c>
      <c r="CO20" s="4"/>
      <c r="CP20" s="13"/>
      <c r="CQ20" s="42" t="s">
        <v>1172</v>
      </c>
      <c r="CR20" s="42">
        <v>150.28800000000001</v>
      </c>
      <c r="CS20" s="42">
        <v>154.30199999999999</v>
      </c>
      <c r="CT20" s="42">
        <v>1720.2</v>
      </c>
      <c r="CU20" s="21">
        <f t="shared" si="43"/>
        <v>25.716999999999999</v>
      </c>
      <c r="CV20" s="21">
        <f t="shared" si="44"/>
        <v>26.144138593851601</v>
      </c>
      <c r="CW20" s="3">
        <f t="shared" si="45"/>
        <v>-0.42713859385160191</v>
      </c>
      <c r="CX20" s="3">
        <f t="shared" si="46"/>
        <v>156.86483156310959</v>
      </c>
      <c r="CY20" s="3">
        <f t="shared" si="47"/>
        <v>26.5</v>
      </c>
      <c r="CZ20" s="3">
        <f t="shared" si="48"/>
        <v>25.770277411959523</v>
      </c>
      <c r="DA20" s="4">
        <f t="shared" si="7"/>
        <v>0.7297225880404774</v>
      </c>
      <c r="DB20" s="4"/>
      <c r="DC20" s="13"/>
      <c r="DD20" s="42" t="s">
        <v>1172</v>
      </c>
      <c r="DE20" s="42">
        <v>142.35</v>
      </c>
      <c r="DF20" s="42">
        <v>144.28299999999999</v>
      </c>
      <c r="DG20" s="42">
        <v>1621.3</v>
      </c>
      <c r="DH20" s="21">
        <f t="shared" si="49"/>
        <v>24.047166666666662</v>
      </c>
      <c r="DI20" s="21">
        <f t="shared" si="50"/>
        <v>24.872909836535879</v>
      </c>
      <c r="DJ20" s="3">
        <f t="shared" si="51"/>
        <v>-0.82574316986921659</v>
      </c>
      <c r="DK20" s="3">
        <f t="shared" si="52"/>
        <v>149.23745901921529</v>
      </c>
      <c r="DL20" s="3">
        <f t="shared" si="53"/>
        <v>25</v>
      </c>
      <c r="DM20" s="3">
        <f t="shared" si="54"/>
        <v>24.517227225873416</v>
      </c>
      <c r="DN20" s="4">
        <f t="shared" si="8"/>
        <v>0.48277277412658393</v>
      </c>
      <c r="DO20" s="4"/>
      <c r="DP20" s="13"/>
      <c r="DQ20" s="11"/>
      <c r="DR20" s="55" t="str">
        <f t="shared" si="61"/>
        <v>28-03-2026 16:10</v>
      </c>
      <c r="DS20" s="5">
        <f t="shared" si="55"/>
        <v>178.721</v>
      </c>
      <c r="DT20" s="5">
        <f t="shared" si="56"/>
        <v>183.04494832933807</v>
      </c>
      <c r="DU20" s="6">
        <f t="shared" si="9"/>
        <v>-4.3239483293380658</v>
      </c>
      <c r="DV20" s="5">
        <f t="shared" si="57"/>
        <v>1098.2696899760283</v>
      </c>
      <c r="DW20" s="5">
        <f t="shared" si="58"/>
        <v>184.89999999999941</v>
      </c>
      <c r="DX20" s="5">
        <f t="shared" si="59"/>
        <v>180.42740556822852</v>
      </c>
      <c r="DY20" s="6">
        <f t="shared" si="10"/>
        <v>4.4725944317708866</v>
      </c>
      <c r="DZ20" s="6">
        <f t="shared" si="60"/>
        <v>6.1789999999994052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57" t="s">
        <v>1173</v>
      </c>
      <c r="B21" s="39">
        <v>641</v>
      </c>
      <c r="C21" s="38">
        <v>50.51</v>
      </c>
      <c r="D21" s="12"/>
      <c r="E21" s="42">
        <v>221.15299999999999</v>
      </c>
      <c r="F21" s="42">
        <v>224.29</v>
      </c>
      <c r="G21" s="42">
        <v>2262.4</v>
      </c>
      <c r="H21" s="21">
        <f t="shared" si="11"/>
        <v>37.381666666666661</v>
      </c>
      <c r="I21" s="3">
        <f t="shared" si="12"/>
        <v>37.91864346371419</v>
      </c>
      <c r="J21" s="3">
        <f t="shared" si="13"/>
        <v>-0.53697679704752943</v>
      </c>
      <c r="K21" s="3">
        <f t="shared" si="14"/>
        <v>227.51186078228517</v>
      </c>
      <c r="L21" s="3">
        <f t="shared" si="15"/>
        <v>34.599999999999909</v>
      </c>
      <c r="M21" s="3">
        <f t="shared" si="16"/>
        <v>37.376406862183075</v>
      </c>
      <c r="N21" s="4">
        <f t="shared" si="0"/>
        <v>-2.7764068621831655</v>
      </c>
      <c r="O21" s="4"/>
      <c r="P21" s="13"/>
      <c r="Q21" s="44" t="s">
        <v>1173</v>
      </c>
      <c r="R21" s="44">
        <v>223.03</v>
      </c>
      <c r="S21" s="44">
        <v>226.26599999999999</v>
      </c>
      <c r="T21" s="44">
        <v>2281.4</v>
      </c>
      <c r="U21" s="21">
        <f t="shared" si="17"/>
        <v>37.710999999999999</v>
      </c>
      <c r="V21" s="3">
        <f t="shared" si="18"/>
        <v>37.91864346371419</v>
      </c>
      <c r="W21" s="3">
        <f t="shared" si="19"/>
        <v>-0.20764346371419151</v>
      </c>
      <c r="X21" s="3">
        <f t="shared" si="20"/>
        <v>227.51186078228517</v>
      </c>
      <c r="Y21" s="3">
        <f t="shared" si="21"/>
        <v>34.599999999999909</v>
      </c>
      <c r="Z21" s="3">
        <f t="shared" si="22"/>
        <v>37.376406862183075</v>
      </c>
      <c r="AA21" s="4">
        <f t="shared" si="1"/>
        <v>-2.7764068621831655</v>
      </c>
      <c r="AB21" s="4"/>
      <c r="AC21" s="13"/>
      <c r="AD21" s="42"/>
      <c r="AE21" s="42"/>
      <c r="AF21" s="42"/>
      <c r="AG21" s="42"/>
      <c r="AH21" s="21">
        <f t="shared" si="23"/>
        <v>0</v>
      </c>
      <c r="AI21" s="21"/>
      <c r="AJ21" s="3">
        <f t="shared" si="24"/>
        <v>0</v>
      </c>
      <c r="AK21" s="3"/>
      <c r="AL21" s="3">
        <f t="shared" si="25"/>
        <v>0</v>
      </c>
      <c r="AM21" s="3"/>
      <c r="AN21" s="4">
        <f t="shared" si="2"/>
        <v>0</v>
      </c>
      <c r="AO21" s="4"/>
      <c r="AP21" s="13"/>
      <c r="AQ21" s="42" t="s">
        <v>1173</v>
      </c>
      <c r="AR21" s="42">
        <v>220.828</v>
      </c>
      <c r="AS21" s="42">
        <v>224.00899999999999</v>
      </c>
      <c r="AT21" s="42">
        <v>2264.8000000000002</v>
      </c>
      <c r="AU21" s="21">
        <f t="shared" si="26"/>
        <v>37.334833333333329</v>
      </c>
      <c r="AV21" s="21">
        <f t="shared" si="27"/>
        <v>37.91864346371419</v>
      </c>
      <c r="AW21" s="3">
        <f t="shared" si="28"/>
        <v>-0.58381013038086138</v>
      </c>
      <c r="AX21" s="3">
        <f t="shared" si="29"/>
        <v>227.51186078228517</v>
      </c>
      <c r="AY21" s="3">
        <f t="shared" si="30"/>
        <v>33.5</v>
      </c>
      <c r="AZ21" s="3">
        <f t="shared" si="31"/>
        <v>37.376406862183075</v>
      </c>
      <c r="BA21" s="4">
        <f t="shared" si="3"/>
        <v>-3.8764068621830745</v>
      </c>
      <c r="BB21" s="4"/>
      <c r="BC21" s="13"/>
      <c r="BD21" s="42"/>
      <c r="BE21" s="42"/>
      <c r="BF21" s="42"/>
      <c r="BG21" s="42"/>
      <c r="BH21" s="21">
        <f t="shared" si="32"/>
        <v>0</v>
      </c>
      <c r="BI21" s="21"/>
      <c r="BJ21" s="3">
        <f t="shared" si="33"/>
        <v>0</v>
      </c>
      <c r="BK21" s="3"/>
      <c r="BL21" s="3">
        <f t="shared" si="62"/>
        <v>0</v>
      </c>
      <c r="BM21" s="3"/>
      <c r="BN21" s="4">
        <f t="shared" si="4"/>
        <v>0</v>
      </c>
      <c r="BO21" s="4"/>
      <c r="BP21" s="13"/>
      <c r="BQ21" s="42" t="s">
        <v>1173</v>
      </c>
      <c r="BR21" s="42">
        <v>162.744</v>
      </c>
      <c r="BS21" s="42">
        <v>165.36799999999999</v>
      </c>
      <c r="BT21" s="42">
        <v>1678.4</v>
      </c>
      <c r="BU21" s="21">
        <f t="shared" si="34"/>
        <v>27.56133333333333</v>
      </c>
      <c r="BV21" s="21">
        <f t="shared" si="35"/>
        <v>28.087884047195701</v>
      </c>
      <c r="BW21" s="3">
        <f t="shared" si="36"/>
        <v>-0.5265507138623704</v>
      </c>
      <c r="BX21" s="3">
        <f t="shared" si="37"/>
        <v>168.5273042831742</v>
      </c>
      <c r="BY21" s="3">
        <f t="shared" si="38"/>
        <v>24.700000000000045</v>
      </c>
      <c r="BZ21" s="3">
        <f t="shared" si="39"/>
        <v>27.686227305320802</v>
      </c>
      <c r="CA21" s="4">
        <f t="shared" si="5"/>
        <v>-2.9862273053207566</v>
      </c>
      <c r="CB21" s="4"/>
      <c r="CC21" s="13"/>
      <c r="CD21" s="42"/>
      <c r="CE21" s="42"/>
      <c r="CF21" s="42"/>
      <c r="CG21" s="42"/>
      <c r="CH21" s="21">
        <f t="shared" si="40"/>
        <v>0</v>
      </c>
      <c r="CI21" s="21"/>
      <c r="CJ21" s="3">
        <f t="shared" si="41"/>
        <v>0</v>
      </c>
      <c r="CK21" s="3"/>
      <c r="CL21" s="3">
        <f t="shared" si="42"/>
        <v>0</v>
      </c>
      <c r="CM21" s="3"/>
      <c r="CN21" s="4">
        <f t="shared" si="6"/>
        <v>0</v>
      </c>
      <c r="CO21" s="4"/>
      <c r="CP21" s="13"/>
      <c r="CQ21" s="42" t="s">
        <v>1173</v>
      </c>
      <c r="CR21" s="42">
        <v>163.64699999999999</v>
      </c>
      <c r="CS21" s="42">
        <v>168.09800000000001</v>
      </c>
      <c r="CT21" s="42">
        <v>1693.7</v>
      </c>
      <c r="CU21" s="21">
        <f t="shared" si="43"/>
        <v>28.016333333333336</v>
      </c>
      <c r="CV21" s="21">
        <f t="shared" si="44"/>
        <v>28.087884047195701</v>
      </c>
      <c r="CW21" s="3">
        <f t="shared" si="45"/>
        <v>-7.1550713862365001E-2</v>
      </c>
      <c r="CX21" s="3">
        <f t="shared" si="46"/>
        <v>168.5273042831742</v>
      </c>
      <c r="CY21" s="3">
        <f t="shared" si="47"/>
        <v>25.200000000000045</v>
      </c>
      <c r="CZ21" s="3">
        <f t="shared" si="48"/>
        <v>27.686227305320802</v>
      </c>
      <c r="DA21" s="4">
        <f t="shared" si="7"/>
        <v>-2.4862273053207566</v>
      </c>
      <c r="DB21" s="4"/>
      <c r="DC21" s="13"/>
      <c r="DD21" s="42" t="s">
        <v>1173</v>
      </c>
      <c r="DE21" s="42">
        <v>154.18299999999999</v>
      </c>
      <c r="DF21" s="42">
        <v>156.27699999999999</v>
      </c>
      <c r="DG21" s="42">
        <v>1596.3</v>
      </c>
      <c r="DH21" s="21">
        <f t="shared" si="49"/>
        <v>26.046166666666664</v>
      </c>
      <c r="DI21" s="21">
        <f t="shared" si="50"/>
        <v>26.722142896277013</v>
      </c>
      <c r="DJ21" s="3">
        <f t="shared" si="51"/>
        <v>-0.67597622961034887</v>
      </c>
      <c r="DK21" s="3">
        <f t="shared" si="52"/>
        <v>160.33285737766207</v>
      </c>
      <c r="DL21" s="3">
        <f t="shared" si="53"/>
        <v>23.399999999999864</v>
      </c>
      <c r="DM21" s="3">
        <f t="shared" si="54"/>
        <v>26.340016252860252</v>
      </c>
      <c r="DN21" s="4">
        <f t="shared" si="8"/>
        <v>-2.9400162528603886</v>
      </c>
      <c r="DO21" s="4"/>
      <c r="DP21" s="13"/>
      <c r="DQ21" s="11"/>
      <c r="DR21" s="55" t="str">
        <f t="shared" si="61"/>
        <v>28-03-2026 16:00</v>
      </c>
      <c r="DS21" s="5">
        <f t="shared" si="55"/>
        <v>194.0513333333333</v>
      </c>
      <c r="DT21" s="5">
        <f t="shared" si="56"/>
        <v>196.65384138181096</v>
      </c>
      <c r="DU21" s="6">
        <f t="shared" si="9"/>
        <v>-2.6025080484776595</v>
      </c>
      <c r="DV21" s="5">
        <f t="shared" si="57"/>
        <v>1179.9230482908661</v>
      </c>
      <c r="DW21" s="5">
        <f t="shared" si="58"/>
        <v>175.99999999999977</v>
      </c>
      <c r="DX21" s="5">
        <f t="shared" si="59"/>
        <v>193.84169145005109</v>
      </c>
      <c r="DY21" s="6">
        <f t="shared" si="10"/>
        <v>-17.841691450051314</v>
      </c>
      <c r="DZ21" s="6">
        <f t="shared" si="60"/>
        <v>-18.051333333333531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57" t="s">
        <v>1174</v>
      </c>
      <c r="B22" s="39">
        <v>679</v>
      </c>
      <c r="C22" s="38">
        <v>50.23</v>
      </c>
      <c r="D22" s="12"/>
      <c r="E22" s="42">
        <v>233.85</v>
      </c>
      <c r="F22" s="42">
        <v>237.291</v>
      </c>
      <c r="G22" s="42">
        <v>2227.8000000000002</v>
      </c>
      <c r="H22" s="21">
        <f t="shared" si="11"/>
        <v>39.548499999999997</v>
      </c>
      <c r="I22" s="3">
        <f t="shared" si="12"/>
        <v>40.209772889352465</v>
      </c>
      <c r="J22" s="3">
        <f t="shared" si="13"/>
        <v>-0.66127288935246753</v>
      </c>
      <c r="K22" s="3">
        <f t="shared" si="14"/>
        <v>241.25863733611479</v>
      </c>
      <c r="L22" s="3">
        <f t="shared" si="15"/>
        <v>39.400000000000091</v>
      </c>
      <c r="M22" s="3">
        <f t="shared" si="16"/>
        <v>39.634773137034728</v>
      </c>
      <c r="N22" s="4">
        <f t="shared" si="0"/>
        <v>-0.23477313703463665</v>
      </c>
      <c r="O22" s="4"/>
      <c r="P22" s="13"/>
      <c r="Q22" s="44" t="s">
        <v>1174</v>
      </c>
      <c r="R22" s="44">
        <v>234.9</v>
      </c>
      <c r="S22" s="44">
        <v>238.453</v>
      </c>
      <c r="T22" s="44">
        <v>2246.8000000000002</v>
      </c>
      <c r="U22" s="21">
        <f t="shared" si="17"/>
        <v>39.742166666666662</v>
      </c>
      <c r="V22" s="3">
        <f t="shared" si="18"/>
        <v>40.209772889352465</v>
      </c>
      <c r="W22" s="3">
        <f t="shared" si="19"/>
        <v>-0.46760622268580221</v>
      </c>
      <c r="X22" s="3">
        <f t="shared" si="20"/>
        <v>241.25863733611479</v>
      </c>
      <c r="Y22" s="3">
        <f t="shared" si="21"/>
        <v>39.800000000000182</v>
      </c>
      <c r="Z22" s="3">
        <f t="shared" si="22"/>
        <v>39.634773137034728</v>
      </c>
      <c r="AA22" s="4">
        <f t="shared" si="1"/>
        <v>0.1652268629654543</v>
      </c>
      <c r="AB22" s="4"/>
      <c r="AC22" s="13"/>
      <c r="AD22" s="42"/>
      <c r="AE22" s="42"/>
      <c r="AF22" s="42"/>
      <c r="AG22" s="42"/>
      <c r="AH22" s="21">
        <f t="shared" si="23"/>
        <v>0</v>
      </c>
      <c r="AI22" s="21"/>
      <c r="AJ22" s="3">
        <f t="shared" si="24"/>
        <v>0</v>
      </c>
      <c r="AK22" s="3"/>
      <c r="AL22" s="3">
        <f t="shared" si="25"/>
        <v>0</v>
      </c>
      <c r="AM22" s="3"/>
      <c r="AN22" s="4">
        <f t="shared" si="2"/>
        <v>0</v>
      </c>
      <c r="AO22" s="4"/>
      <c r="AP22" s="13"/>
      <c r="AQ22" s="42" t="s">
        <v>1174</v>
      </c>
      <c r="AR22" s="42">
        <v>230.965</v>
      </c>
      <c r="AS22" s="42">
        <v>234.387</v>
      </c>
      <c r="AT22" s="42">
        <v>2231.3000000000002</v>
      </c>
      <c r="AU22" s="21">
        <f t="shared" si="26"/>
        <v>39.064499999999995</v>
      </c>
      <c r="AV22" s="21">
        <f t="shared" si="27"/>
        <v>40.209772889352465</v>
      </c>
      <c r="AW22" s="3">
        <f t="shared" si="28"/>
        <v>-1.1452728893524693</v>
      </c>
      <c r="AX22" s="3">
        <f t="shared" si="29"/>
        <v>241.25863733611479</v>
      </c>
      <c r="AY22" s="3">
        <f t="shared" si="30"/>
        <v>39.800000000000182</v>
      </c>
      <c r="AZ22" s="3">
        <f t="shared" si="31"/>
        <v>39.634773137034728</v>
      </c>
      <c r="BA22" s="4">
        <f t="shared" si="3"/>
        <v>0.1652268629654543</v>
      </c>
      <c r="BB22" s="4"/>
      <c r="BC22" s="13"/>
      <c r="BD22" s="42"/>
      <c r="BE22" s="42"/>
      <c r="BF22" s="42"/>
      <c r="BG22" s="42"/>
      <c r="BH22" s="21">
        <f t="shared" si="32"/>
        <v>0</v>
      </c>
      <c r="BI22" s="21"/>
      <c r="BJ22" s="3">
        <f t="shared" si="33"/>
        <v>0</v>
      </c>
      <c r="BK22" s="3"/>
      <c r="BL22" s="3">
        <f t="shared" si="62"/>
        <v>0</v>
      </c>
      <c r="BM22" s="3"/>
      <c r="BN22" s="4">
        <f t="shared" si="4"/>
        <v>0</v>
      </c>
      <c r="BO22" s="4"/>
      <c r="BP22" s="13"/>
      <c r="BQ22" s="42" t="s">
        <v>1174</v>
      </c>
      <c r="BR22" s="42">
        <v>170.99199999999999</v>
      </c>
      <c r="BS22" s="42">
        <v>173.70099999999999</v>
      </c>
      <c r="BT22" s="42">
        <v>1653.7</v>
      </c>
      <c r="BU22" s="21">
        <f t="shared" si="34"/>
        <v>28.950166666666664</v>
      </c>
      <c r="BV22" s="21">
        <f t="shared" si="35"/>
        <v>29.785016955075896</v>
      </c>
      <c r="BW22" s="3">
        <f t="shared" si="36"/>
        <v>-0.83485028840923192</v>
      </c>
      <c r="BX22" s="3">
        <f t="shared" si="37"/>
        <v>178.71010173045542</v>
      </c>
      <c r="BY22" s="3">
        <f t="shared" si="38"/>
        <v>29.5</v>
      </c>
      <c r="BZ22" s="3">
        <f t="shared" si="39"/>
        <v>29.35909121261831</v>
      </c>
      <c r="CA22" s="4">
        <f t="shared" si="5"/>
        <v>0.1409087873816901</v>
      </c>
      <c r="CB22" s="4"/>
      <c r="CC22" s="13"/>
      <c r="CD22" s="42"/>
      <c r="CE22" s="42"/>
      <c r="CF22" s="42"/>
      <c r="CG22" s="42"/>
      <c r="CH22" s="21">
        <f t="shared" si="40"/>
        <v>0</v>
      </c>
      <c r="CI22" s="21"/>
      <c r="CJ22" s="3">
        <f t="shared" si="41"/>
        <v>0</v>
      </c>
      <c r="CK22" s="3"/>
      <c r="CL22" s="3">
        <f t="shared" si="42"/>
        <v>0</v>
      </c>
      <c r="CM22" s="3"/>
      <c r="CN22" s="4">
        <f t="shared" si="6"/>
        <v>0</v>
      </c>
      <c r="CO22" s="4"/>
      <c r="CP22" s="13"/>
      <c r="CQ22" s="42" t="s">
        <v>1174</v>
      </c>
      <c r="CR22" s="42">
        <v>159.66999999999999</v>
      </c>
      <c r="CS22" s="42">
        <v>167.214</v>
      </c>
      <c r="CT22" s="42">
        <v>1668.5</v>
      </c>
      <c r="CU22" s="21">
        <f t="shared" si="43"/>
        <v>27.869</v>
      </c>
      <c r="CV22" s="21">
        <f t="shared" si="44"/>
        <v>29.785016955075896</v>
      </c>
      <c r="CW22" s="3">
        <f t="shared" si="45"/>
        <v>-1.9160169550758965</v>
      </c>
      <c r="CX22" s="3">
        <f t="shared" si="46"/>
        <v>178.71010173045542</v>
      </c>
      <c r="CY22" s="3">
        <f t="shared" si="47"/>
        <v>29.5</v>
      </c>
      <c r="CZ22" s="3">
        <f t="shared" si="48"/>
        <v>29.35909121261831</v>
      </c>
      <c r="DA22" s="4">
        <f t="shared" si="7"/>
        <v>0.1409087873816901</v>
      </c>
      <c r="DB22" s="4"/>
      <c r="DC22" s="13"/>
      <c r="DD22" s="42" t="s">
        <v>1174</v>
      </c>
      <c r="DE22" s="42">
        <v>128.089</v>
      </c>
      <c r="DF22" s="42">
        <v>135.251</v>
      </c>
      <c r="DG22" s="42">
        <v>1572.9</v>
      </c>
      <c r="DH22" s="21">
        <f t="shared" si="49"/>
        <v>22.541833333333333</v>
      </c>
      <c r="DI22" s="21">
        <f t="shared" si="50"/>
        <v>28.336754662764871</v>
      </c>
      <c r="DJ22" s="3">
        <f t="shared" si="51"/>
        <v>-5.7949213294315385</v>
      </c>
      <c r="DK22" s="3">
        <f t="shared" si="52"/>
        <v>170.02052797658922</v>
      </c>
      <c r="DL22" s="3">
        <f t="shared" si="53"/>
        <v>27.800000000000182</v>
      </c>
      <c r="DM22" s="3">
        <f t="shared" si="54"/>
        <v>27.931539071087336</v>
      </c>
      <c r="DN22" s="4">
        <f t="shared" si="8"/>
        <v>-0.13153907108715401</v>
      </c>
      <c r="DO22" s="4"/>
      <c r="DP22" s="13"/>
      <c r="DQ22" s="11"/>
      <c r="DR22" s="55" t="str">
        <f t="shared" si="61"/>
        <v>28-03-2026 15:50</v>
      </c>
      <c r="DS22" s="5">
        <f t="shared" si="55"/>
        <v>197.71616666666665</v>
      </c>
      <c r="DT22" s="5">
        <f t="shared" si="56"/>
        <v>208.53610724097405</v>
      </c>
      <c r="DU22" s="6">
        <f t="shared" si="9"/>
        <v>-10.819940574307395</v>
      </c>
      <c r="DV22" s="5">
        <f t="shared" si="57"/>
        <v>1251.2166434458443</v>
      </c>
      <c r="DW22" s="5">
        <f t="shared" si="58"/>
        <v>205.80000000000064</v>
      </c>
      <c r="DX22" s="5">
        <f t="shared" si="59"/>
        <v>205.55404090742815</v>
      </c>
      <c r="DY22" s="6">
        <f t="shared" si="10"/>
        <v>0.24595909257249104</v>
      </c>
      <c r="DZ22" s="6">
        <f t="shared" si="60"/>
        <v>8.0838333333339847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57" t="s">
        <v>1175</v>
      </c>
      <c r="B23" s="39">
        <v>724</v>
      </c>
      <c r="C23" s="38">
        <v>49.94</v>
      </c>
      <c r="D23" s="12"/>
      <c r="E23" s="42">
        <v>250.53800000000001</v>
      </c>
      <c r="F23" s="42">
        <v>254.19800000000001</v>
      </c>
      <c r="G23" s="42">
        <v>2188.4</v>
      </c>
      <c r="H23" s="21">
        <f t="shared" si="11"/>
        <v>42.36633333333333</v>
      </c>
      <c r="I23" s="3">
        <f t="shared" si="12"/>
        <v>42.922365450504117</v>
      </c>
      <c r="J23" s="3">
        <f t="shared" si="13"/>
        <v>-0.55603211717078693</v>
      </c>
      <c r="K23" s="3">
        <f t="shared" si="14"/>
        <v>257.5341927030247</v>
      </c>
      <c r="L23" s="3">
        <f t="shared" si="15"/>
        <v>38</v>
      </c>
      <c r="M23" s="3">
        <f t="shared" si="16"/>
        <v>42.308575624561911</v>
      </c>
      <c r="N23" s="4">
        <f t="shared" si="0"/>
        <v>-4.3085756245619109</v>
      </c>
      <c r="O23" s="4"/>
      <c r="P23" s="13"/>
      <c r="Q23" s="44" t="s">
        <v>1175</v>
      </c>
      <c r="R23" s="44">
        <v>252.399</v>
      </c>
      <c r="S23" s="44">
        <v>256.21699999999998</v>
      </c>
      <c r="T23" s="44">
        <v>2207</v>
      </c>
      <c r="U23" s="21">
        <f t="shared" si="17"/>
        <v>42.702833333333331</v>
      </c>
      <c r="V23" s="3">
        <f t="shared" si="18"/>
        <v>42.922365450504117</v>
      </c>
      <c r="W23" s="3">
        <f t="shared" si="19"/>
        <v>-0.21953211717078602</v>
      </c>
      <c r="X23" s="3">
        <f t="shared" si="20"/>
        <v>257.5341927030247</v>
      </c>
      <c r="Y23" s="3">
        <f t="shared" si="21"/>
        <v>38.599999999999909</v>
      </c>
      <c r="Z23" s="3">
        <f t="shared" si="22"/>
        <v>42.308575624561911</v>
      </c>
      <c r="AA23" s="4">
        <f t="shared" si="1"/>
        <v>-3.7085756245620018</v>
      </c>
      <c r="AB23" s="4"/>
      <c r="AC23" s="13"/>
      <c r="AD23" s="42"/>
      <c r="AE23" s="42"/>
      <c r="AF23" s="42"/>
      <c r="AG23" s="42"/>
      <c r="AH23" s="21">
        <f t="shared" si="23"/>
        <v>0</v>
      </c>
      <c r="AI23" s="21"/>
      <c r="AJ23" s="3">
        <f t="shared" si="24"/>
        <v>0</v>
      </c>
      <c r="AK23" s="3"/>
      <c r="AL23" s="3">
        <f t="shared" si="25"/>
        <v>0</v>
      </c>
      <c r="AM23" s="3"/>
      <c r="AN23" s="4">
        <f t="shared" si="2"/>
        <v>0</v>
      </c>
      <c r="AO23" s="4"/>
      <c r="AP23" s="13"/>
      <c r="AQ23" s="42" t="s">
        <v>1175</v>
      </c>
      <c r="AR23" s="42">
        <v>249.36600000000001</v>
      </c>
      <c r="AS23" s="42">
        <v>253.11199999999999</v>
      </c>
      <c r="AT23" s="42">
        <v>2191.5</v>
      </c>
      <c r="AU23" s="21">
        <f t="shared" si="26"/>
        <v>42.185333333333332</v>
      </c>
      <c r="AV23" s="21">
        <f t="shared" si="27"/>
        <v>42.922365450504117</v>
      </c>
      <c r="AW23" s="3">
        <f t="shared" si="28"/>
        <v>-0.73703211717078432</v>
      </c>
      <c r="AX23" s="3">
        <f t="shared" si="29"/>
        <v>257.5341927030247</v>
      </c>
      <c r="AY23" s="3">
        <f t="shared" si="30"/>
        <v>38</v>
      </c>
      <c r="AZ23" s="3">
        <f t="shared" si="31"/>
        <v>42.308575624561911</v>
      </c>
      <c r="BA23" s="4">
        <f t="shared" si="3"/>
        <v>-4.3085756245619109</v>
      </c>
      <c r="BB23" s="4"/>
      <c r="BC23" s="13"/>
      <c r="BD23" s="42"/>
      <c r="BE23" s="42"/>
      <c r="BF23" s="42"/>
      <c r="BG23" s="42"/>
      <c r="BH23" s="21">
        <f t="shared" si="32"/>
        <v>0</v>
      </c>
      <c r="BI23" s="21"/>
      <c r="BJ23" s="3">
        <f t="shared" si="33"/>
        <v>0</v>
      </c>
      <c r="BK23" s="3"/>
      <c r="BL23" s="3">
        <f t="shared" si="62"/>
        <v>0</v>
      </c>
      <c r="BM23" s="3"/>
      <c r="BN23" s="4">
        <f t="shared" si="4"/>
        <v>0</v>
      </c>
      <c r="BO23" s="4"/>
      <c r="BP23" s="13"/>
      <c r="BQ23" s="42" t="s">
        <v>1175</v>
      </c>
      <c r="BR23" s="42">
        <v>184.208</v>
      </c>
      <c r="BS23" s="42">
        <v>187.13499999999999</v>
      </c>
      <c r="BT23" s="42">
        <v>1624.2</v>
      </c>
      <c r="BU23" s="21">
        <f t="shared" si="34"/>
        <v>31.189166666666665</v>
      </c>
      <c r="BV23" s="21">
        <f t="shared" si="35"/>
        <v>31.794344778151199</v>
      </c>
      <c r="BW23" s="3">
        <f t="shared" si="36"/>
        <v>-0.60517811148453404</v>
      </c>
      <c r="BX23" s="3">
        <f t="shared" si="37"/>
        <v>190.7660686689072</v>
      </c>
      <c r="BY23" s="3">
        <f t="shared" si="38"/>
        <v>28.200000000000045</v>
      </c>
      <c r="BZ23" s="3">
        <f t="shared" si="39"/>
        <v>31.339685647823639</v>
      </c>
      <c r="CA23" s="4">
        <f t="shared" si="5"/>
        <v>-3.1396856478235939</v>
      </c>
      <c r="CB23" s="4"/>
      <c r="CC23" s="13"/>
      <c r="CD23" s="42"/>
      <c r="CE23" s="42"/>
      <c r="CF23" s="42"/>
      <c r="CG23" s="42"/>
      <c r="CH23" s="21">
        <f t="shared" si="40"/>
        <v>0</v>
      </c>
      <c r="CI23" s="21"/>
      <c r="CJ23" s="3">
        <f t="shared" si="41"/>
        <v>0</v>
      </c>
      <c r="CK23" s="3"/>
      <c r="CL23" s="3">
        <f t="shared" si="42"/>
        <v>0</v>
      </c>
      <c r="CM23" s="3"/>
      <c r="CN23" s="4">
        <f t="shared" si="6"/>
        <v>0</v>
      </c>
      <c r="CO23" s="4"/>
      <c r="CP23" s="13"/>
      <c r="CQ23" s="42" t="s">
        <v>1175</v>
      </c>
      <c r="CR23" s="42">
        <v>185.21299999999999</v>
      </c>
      <c r="CS23" s="42">
        <v>190.048</v>
      </c>
      <c r="CT23" s="42">
        <v>1639</v>
      </c>
      <c r="CU23" s="21">
        <f t="shared" si="43"/>
        <v>31.674666666666667</v>
      </c>
      <c r="CV23" s="21">
        <f t="shared" si="44"/>
        <v>31.794344778151199</v>
      </c>
      <c r="CW23" s="3">
        <f t="shared" si="45"/>
        <v>-0.11967811148453222</v>
      </c>
      <c r="CX23" s="3">
        <f t="shared" si="46"/>
        <v>190.7660686689072</v>
      </c>
      <c r="CY23" s="3">
        <f t="shared" si="47"/>
        <v>28.900000000000091</v>
      </c>
      <c r="CZ23" s="3">
        <f t="shared" si="48"/>
        <v>31.339685647823639</v>
      </c>
      <c r="DA23" s="4">
        <f t="shared" si="7"/>
        <v>-2.4396856478235485</v>
      </c>
      <c r="DB23" s="4"/>
      <c r="DC23" s="13"/>
      <c r="DD23" s="42" t="s">
        <v>1175</v>
      </c>
      <c r="DE23" s="42">
        <v>174.226</v>
      </c>
      <c r="DF23" s="42">
        <v>176.61</v>
      </c>
      <c r="DG23" s="42">
        <v>1545.1</v>
      </c>
      <c r="DH23" s="21">
        <f t="shared" si="49"/>
        <v>29.435000000000002</v>
      </c>
      <c r="DI23" s="21">
        <f t="shared" si="50"/>
        <v>30.248381224718155</v>
      </c>
      <c r="DJ23" s="3">
        <f t="shared" si="51"/>
        <v>-0.81338122471815311</v>
      </c>
      <c r="DK23" s="3">
        <f t="shared" si="52"/>
        <v>181.49028734830895</v>
      </c>
      <c r="DL23" s="3">
        <f t="shared" si="53"/>
        <v>27.299999999999955</v>
      </c>
      <c r="DM23" s="3">
        <f t="shared" si="54"/>
        <v>29.815829373204686</v>
      </c>
      <c r="DN23" s="4">
        <f t="shared" si="8"/>
        <v>-2.5158293732047312</v>
      </c>
      <c r="DO23" s="4"/>
      <c r="DP23" s="13"/>
      <c r="DQ23" s="11"/>
      <c r="DR23" s="55" t="str">
        <f t="shared" si="61"/>
        <v>28-03-2026 15:40</v>
      </c>
      <c r="DS23" s="5">
        <f t="shared" si="55"/>
        <v>219.55333333333334</v>
      </c>
      <c r="DT23" s="5">
        <f t="shared" si="56"/>
        <v>222.60416713253287</v>
      </c>
      <c r="DU23" s="6">
        <f t="shared" si="9"/>
        <v>-3.0508337991995234</v>
      </c>
      <c r="DV23" s="5">
        <f t="shared" si="57"/>
        <v>1335.6250027951976</v>
      </c>
      <c r="DW23" s="5">
        <f t="shared" si="58"/>
        <v>199</v>
      </c>
      <c r="DX23" s="5">
        <f t="shared" si="59"/>
        <v>219.4209275425377</v>
      </c>
      <c r="DY23" s="6">
        <f t="shared" si="10"/>
        <v>-20.420927542537697</v>
      </c>
      <c r="DZ23" s="6">
        <f t="shared" si="60"/>
        <v>-20.553333333333342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57" t="s">
        <v>1176</v>
      </c>
      <c r="B24" s="39">
        <v>769</v>
      </c>
      <c r="C24" s="38">
        <v>49.94</v>
      </c>
      <c r="D24" s="12"/>
      <c r="E24" s="42">
        <v>262.98099999999999</v>
      </c>
      <c r="F24" s="42">
        <v>267.11799999999999</v>
      </c>
      <c r="G24" s="42">
        <v>2150.4</v>
      </c>
      <c r="H24" s="21">
        <f t="shared" si="11"/>
        <v>44.519666666666666</v>
      </c>
      <c r="I24" s="3">
        <f t="shared" si="12"/>
        <v>45.590192032372464</v>
      </c>
      <c r="J24" s="3">
        <f t="shared" si="13"/>
        <v>-1.070525365705798</v>
      </c>
      <c r="K24" s="3">
        <f t="shared" si="14"/>
        <v>273.54115219423477</v>
      </c>
      <c r="L24" s="3">
        <f t="shared" si="15"/>
        <v>40.900000000000091</v>
      </c>
      <c r="M24" s="3">
        <f t="shared" si="16"/>
        <v>44.938252286309542</v>
      </c>
      <c r="N24" s="4">
        <f t="shared" si="0"/>
        <v>-4.0382522863094508</v>
      </c>
      <c r="O24" s="4"/>
      <c r="P24" s="13"/>
      <c r="Q24" s="44" t="s">
        <v>1176</v>
      </c>
      <c r="R24" s="44">
        <v>266.03500000000003</v>
      </c>
      <c r="S24" s="44">
        <v>270.19600000000003</v>
      </c>
      <c r="T24" s="44">
        <v>2168.4</v>
      </c>
      <c r="U24" s="21">
        <f t="shared" si="17"/>
        <v>45.032666666666671</v>
      </c>
      <c r="V24" s="3">
        <f t="shared" si="18"/>
        <v>45.590192032372464</v>
      </c>
      <c r="W24" s="3">
        <f t="shared" si="19"/>
        <v>-0.55752536570579281</v>
      </c>
      <c r="X24" s="3">
        <f t="shared" si="20"/>
        <v>273.54115219423477</v>
      </c>
      <c r="Y24" s="3">
        <f t="shared" si="21"/>
        <v>41.300000000000182</v>
      </c>
      <c r="Z24" s="3">
        <f t="shared" si="22"/>
        <v>44.938252286309542</v>
      </c>
      <c r="AA24" s="4">
        <f t="shared" si="1"/>
        <v>-3.6382522863093598</v>
      </c>
      <c r="AB24" s="4"/>
      <c r="AC24" s="13"/>
      <c r="AD24" s="42"/>
      <c r="AE24" s="42"/>
      <c r="AF24" s="42"/>
      <c r="AG24" s="42"/>
      <c r="AH24" s="21">
        <f t="shared" si="23"/>
        <v>0</v>
      </c>
      <c r="AI24" s="21"/>
      <c r="AJ24" s="3">
        <f t="shared" si="24"/>
        <v>0</v>
      </c>
      <c r="AK24" s="3"/>
      <c r="AL24" s="3">
        <f t="shared" si="25"/>
        <v>0</v>
      </c>
      <c r="AM24" s="3"/>
      <c r="AN24" s="4">
        <f t="shared" si="2"/>
        <v>0</v>
      </c>
      <c r="AO24" s="4"/>
      <c r="AP24" s="13"/>
      <c r="AQ24" s="42" t="s">
        <v>1176</v>
      </c>
      <c r="AR24" s="42">
        <v>263.745</v>
      </c>
      <c r="AS24" s="42">
        <v>267.87</v>
      </c>
      <c r="AT24" s="42">
        <v>2153.5</v>
      </c>
      <c r="AU24" s="21">
        <f t="shared" si="26"/>
        <v>44.644999999999996</v>
      </c>
      <c r="AV24" s="21">
        <f t="shared" si="27"/>
        <v>45.590192032372464</v>
      </c>
      <c r="AW24" s="3">
        <f t="shared" si="28"/>
        <v>-0.94519203237246785</v>
      </c>
      <c r="AX24" s="3">
        <f t="shared" si="29"/>
        <v>273.54115219423477</v>
      </c>
      <c r="AY24" s="3">
        <f t="shared" si="30"/>
        <v>40.699999999999818</v>
      </c>
      <c r="AZ24" s="3">
        <f t="shared" si="31"/>
        <v>44.938252286309542</v>
      </c>
      <c r="BA24" s="4">
        <f t="shared" si="3"/>
        <v>-4.2382522863097236</v>
      </c>
      <c r="BB24" s="4"/>
      <c r="BC24" s="13"/>
      <c r="BD24" s="42"/>
      <c r="BE24" s="42"/>
      <c r="BF24" s="42"/>
      <c r="BG24" s="42"/>
      <c r="BH24" s="21">
        <f t="shared" si="32"/>
        <v>0</v>
      </c>
      <c r="BI24" s="21"/>
      <c r="BJ24" s="3">
        <f t="shared" si="33"/>
        <v>0</v>
      </c>
      <c r="BK24" s="3"/>
      <c r="BL24" s="3">
        <f t="shared" si="62"/>
        <v>0</v>
      </c>
      <c r="BM24" s="3"/>
      <c r="BN24" s="4">
        <f t="shared" si="4"/>
        <v>0</v>
      </c>
      <c r="BO24" s="4"/>
      <c r="BP24" s="13"/>
      <c r="BQ24" s="42" t="s">
        <v>1176</v>
      </c>
      <c r="BR24" s="42">
        <v>194.77199999999999</v>
      </c>
      <c r="BS24" s="42">
        <v>197.94800000000001</v>
      </c>
      <c r="BT24" s="42">
        <v>1596</v>
      </c>
      <c r="BU24" s="21">
        <f t="shared" si="34"/>
        <v>32.99133333333333</v>
      </c>
      <c r="BV24" s="21">
        <f t="shared" si="35"/>
        <v>33.770512616572198</v>
      </c>
      <c r="BW24" s="3">
        <f t="shared" si="36"/>
        <v>-0.77917928323886798</v>
      </c>
      <c r="BX24" s="3">
        <f t="shared" si="37"/>
        <v>202.6230756994332</v>
      </c>
      <c r="BY24" s="3">
        <f t="shared" si="38"/>
        <v>30.200000000000045</v>
      </c>
      <c r="BZ24" s="3">
        <f t="shared" si="39"/>
        <v>33.287594286155219</v>
      </c>
      <c r="CA24" s="4">
        <f t="shared" si="5"/>
        <v>-3.0875942861551735</v>
      </c>
      <c r="CB24" s="4"/>
      <c r="CC24" s="13"/>
      <c r="CD24" s="42"/>
      <c r="CE24" s="42"/>
      <c r="CF24" s="42"/>
      <c r="CG24" s="42"/>
      <c r="CH24" s="21">
        <f t="shared" si="40"/>
        <v>0</v>
      </c>
      <c r="CI24" s="21"/>
      <c r="CJ24" s="3">
        <f t="shared" si="41"/>
        <v>0</v>
      </c>
      <c r="CK24" s="3"/>
      <c r="CL24" s="3">
        <f t="shared" si="42"/>
        <v>0</v>
      </c>
      <c r="CM24" s="3"/>
      <c r="CN24" s="4">
        <f t="shared" si="6"/>
        <v>0</v>
      </c>
      <c r="CO24" s="4"/>
      <c r="CP24" s="13"/>
      <c r="CQ24" s="42" t="s">
        <v>1176</v>
      </c>
      <c r="CR24" s="42">
        <v>196.08500000000001</v>
      </c>
      <c r="CS24" s="42">
        <v>201.60300000000001</v>
      </c>
      <c r="CT24" s="42">
        <v>1610.1</v>
      </c>
      <c r="CU24" s="21">
        <f t="shared" si="43"/>
        <v>33.600499999999997</v>
      </c>
      <c r="CV24" s="21">
        <f t="shared" si="44"/>
        <v>33.770512616572198</v>
      </c>
      <c r="CW24" s="3">
        <f t="shared" si="45"/>
        <v>-0.17001261657220113</v>
      </c>
      <c r="CX24" s="3">
        <f t="shared" si="46"/>
        <v>202.6230756994332</v>
      </c>
      <c r="CY24" s="3">
        <f t="shared" si="47"/>
        <v>29.199999999999818</v>
      </c>
      <c r="CZ24" s="3">
        <f t="shared" si="48"/>
        <v>33.287594286155219</v>
      </c>
      <c r="DA24" s="4">
        <f t="shared" si="7"/>
        <v>-4.0875942861554009</v>
      </c>
      <c r="DB24" s="4"/>
      <c r="DC24" s="13"/>
      <c r="DD24" s="42" t="s">
        <v>1176</v>
      </c>
      <c r="DE24" s="42">
        <v>185.41499999999999</v>
      </c>
      <c r="DF24" s="42">
        <v>188.048</v>
      </c>
      <c r="DG24" s="42">
        <v>1517.8</v>
      </c>
      <c r="DH24" s="21">
        <f t="shared" si="49"/>
        <v>31.341333333333331</v>
      </c>
      <c r="DI24" s="21">
        <f t="shared" si="50"/>
        <v>32.128460168243457</v>
      </c>
      <c r="DJ24" s="3">
        <f t="shared" si="51"/>
        <v>-0.78712683491012569</v>
      </c>
      <c r="DK24" s="3">
        <f t="shared" si="52"/>
        <v>192.77076100946076</v>
      </c>
      <c r="DL24" s="3">
        <f t="shared" si="53"/>
        <v>27.799999999999955</v>
      </c>
      <c r="DM24" s="3">
        <f t="shared" si="54"/>
        <v>31.669023187837578</v>
      </c>
      <c r="DN24" s="4">
        <f t="shared" si="8"/>
        <v>-3.8690231878376231</v>
      </c>
      <c r="DO24" s="4"/>
      <c r="DP24" s="13"/>
      <c r="DQ24" s="11"/>
      <c r="DR24" s="55" t="str">
        <f t="shared" si="61"/>
        <v>28-03-2026 15:30</v>
      </c>
      <c r="DS24" s="5">
        <f t="shared" si="55"/>
        <v>232.13050000000001</v>
      </c>
      <c r="DT24" s="5">
        <f t="shared" si="56"/>
        <v>236.44006149850526</v>
      </c>
      <c r="DU24" s="6">
        <f t="shared" si="9"/>
        <v>-4.3095614985052464</v>
      </c>
      <c r="DV24" s="5">
        <f t="shared" si="57"/>
        <v>1418.6403689910314</v>
      </c>
      <c r="DW24" s="5">
        <f t="shared" si="58"/>
        <v>210.09999999999991</v>
      </c>
      <c r="DX24" s="5">
        <f t="shared" si="59"/>
        <v>233.05896861907664</v>
      </c>
      <c r="DY24" s="6">
        <f t="shared" si="10"/>
        <v>-22.958968619076728</v>
      </c>
      <c r="DZ24" s="6">
        <f t="shared" si="60"/>
        <v>-22.030500000000103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57" t="s">
        <v>1177</v>
      </c>
      <c r="B25" s="39">
        <v>786</v>
      </c>
      <c r="C25" s="38">
        <v>49.65</v>
      </c>
      <c r="D25" s="12"/>
      <c r="E25" s="42">
        <v>267.94600000000003</v>
      </c>
      <c r="F25" s="42">
        <v>272.08199999999999</v>
      </c>
      <c r="G25" s="42">
        <v>2109.5</v>
      </c>
      <c r="H25" s="21">
        <f t="shared" si="11"/>
        <v>45.346999999999994</v>
      </c>
      <c r="I25" s="3">
        <f t="shared" si="12"/>
        <v>46.64985804192105</v>
      </c>
      <c r="J25" s="3">
        <f t="shared" si="13"/>
        <v>-1.3028580419210556</v>
      </c>
      <c r="K25" s="3">
        <f t="shared" si="14"/>
        <v>279.8991482515263</v>
      </c>
      <c r="L25" s="3">
        <f t="shared" si="15"/>
        <v>42.400000000000091</v>
      </c>
      <c r="M25" s="3">
        <f t="shared" si="16"/>
        <v>45.982765071921577</v>
      </c>
      <c r="N25" s="4">
        <f t="shared" si="0"/>
        <v>-3.5827650719214859</v>
      </c>
      <c r="O25" s="4"/>
      <c r="P25" s="13"/>
      <c r="Q25" s="44" t="s">
        <v>1177</v>
      </c>
      <c r="R25" s="44">
        <v>271.02600000000001</v>
      </c>
      <c r="S25" s="44">
        <v>275.32100000000003</v>
      </c>
      <c r="T25" s="44">
        <v>2127.1</v>
      </c>
      <c r="U25" s="21">
        <f t="shared" si="17"/>
        <v>45.886833333333335</v>
      </c>
      <c r="V25" s="3">
        <f t="shared" si="18"/>
        <v>46.64985804192105</v>
      </c>
      <c r="W25" s="3">
        <f t="shared" si="19"/>
        <v>-0.76302470858771443</v>
      </c>
      <c r="X25" s="3">
        <f t="shared" si="20"/>
        <v>279.8991482515263</v>
      </c>
      <c r="Y25" s="3">
        <f t="shared" si="21"/>
        <v>44</v>
      </c>
      <c r="Z25" s="3">
        <f t="shared" si="22"/>
        <v>45.982765071921577</v>
      </c>
      <c r="AA25" s="4">
        <f t="shared" si="1"/>
        <v>-1.9827650719215768</v>
      </c>
      <c r="AB25" s="4"/>
      <c r="AC25" s="13"/>
      <c r="AD25" s="42"/>
      <c r="AE25" s="42"/>
      <c r="AF25" s="42"/>
      <c r="AG25" s="42"/>
      <c r="AH25" s="21">
        <f t="shared" si="23"/>
        <v>0</v>
      </c>
      <c r="AI25" s="21"/>
      <c r="AJ25" s="3">
        <f t="shared" si="24"/>
        <v>0</v>
      </c>
      <c r="AK25" s="3"/>
      <c r="AL25" s="3">
        <f t="shared" si="25"/>
        <v>0</v>
      </c>
      <c r="AM25" s="3"/>
      <c r="AN25" s="4">
        <f t="shared" si="2"/>
        <v>0</v>
      </c>
      <c r="AO25" s="4"/>
      <c r="AP25" s="13"/>
      <c r="AQ25" s="42" t="s">
        <v>1177</v>
      </c>
      <c r="AR25" s="42">
        <v>268.92899999999997</v>
      </c>
      <c r="AS25" s="42">
        <v>273.16300000000001</v>
      </c>
      <c r="AT25" s="42">
        <v>2112.8000000000002</v>
      </c>
      <c r="AU25" s="21">
        <f t="shared" si="26"/>
        <v>45.527166666666666</v>
      </c>
      <c r="AV25" s="21">
        <f t="shared" si="27"/>
        <v>46.64985804192105</v>
      </c>
      <c r="AW25" s="3">
        <f t="shared" si="28"/>
        <v>-1.1226913752543837</v>
      </c>
      <c r="AX25" s="3">
        <f t="shared" si="29"/>
        <v>279.8991482515263</v>
      </c>
      <c r="AY25" s="3">
        <f t="shared" si="30"/>
        <v>42.400000000000091</v>
      </c>
      <c r="AZ25" s="3">
        <f t="shared" si="31"/>
        <v>45.982765071921577</v>
      </c>
      <c r="BA25" s="4">
        <f t="shared" si="3"/>
        <v>-3.5827650719214859</v>
      </c>
      <c r="BB25" s="4"/>
      <c r="BC25" s="13"/>
      <c r="BD25" s="42"/>
      <c r="BE25" s="42"/>
      <c r="BF25" s="42"/>
      <c r="BG25" s="42"/>
      <c r="BH25" s="21">
        <f t="shared" si="32"/>
        <v>0</v>
      </c>
      <c r="BI25" s="21"/>
      <c r="BJ25" s="3">
        <f t="shared" si="33"/>
        <v>0</v>
      </c>
      <c r="BK25" s="3"/>
      <c r="BL25" s="3">
        <f t="shared" si="62"/>
        <v>0</v>
      </c>
      <c r="BM25" s="3"/>
      <c r="BN25" s="4">
        <f t="shared" si="4"/>
        <v>0</v>
      </c>
      <c r="BO25" s="4"/>
      <c r="BP25" s="13"/>
      <c r="BQ25" s="42" t="s">
        <v>1177</v>
      </c>
      <c r="BR25" s="42">
        <v>198.172</v>
      </c>
      <c r="BS25" s="42">
        <v>201.37</v>
      </c>
      <c r="BT25" s="42">
        <v>1565.8</v>
      </c>
      <c r="BU25" s="21">
        <f t="shared" si="34"/>
        <v>33.561666666666667</v>
      </c>
      <c r="BV25" s="21">
        <f t="shared" si="35"/>
        <v>34.555450401423002</v>
      </c>
      <c r="BW25" s="3">
        <f t="shared" si="36"/>
        <v>-0.99378373475633452</v>
      </c>
      <c r="BX25" s="3">
        <f t="shared" si="37"/>
        <v>207.33270240853798</v>
      </c>
      <c r="BY25" s="3">
        <f t="shared" si="38"/>
        <v>31.099999999999909</v>
      </c>
      <c r="BZ25" s="3">
        <f t="shared" si="39"/>
        <v>34.061307460682656</v>
      </c>
      <c r="CA25" s="4">
        <f t="shared" si="5"/>
        <v>-2.9613074606827468</v>
      </c>
      <c r="CB25" s="4"/>
      <c r="CC25" s="13"/>
      <c r="CD25" s="42"/>
      <c r="CE25" s="42"/>
      <c r="CF25" s="42"/>
      <c r="CG25" s="42"/>
      <c r="CH25" s="21">
        <f t="shared" si="40"/>
        <v>0</v>
      </c>
      <c r="CI25" s="21"/>
      <c r="CJ25" s="3">
        <f t="shared" si="41"/>
        <v>0</v>
      </c>
      <c r="CK25" s="3"/>
      <c r="CL25" s="3">
        <f t="shared" si="42"/>
        <v>0</v>
      </c>
      <c r="CM25" s="3"/>
      <c r="CN25" s="4">
        <f t="shared" si="6"/>
        <v>0</v>
      </c>
      <c r="CO25" s="4"/>
      <c r="CP25" s="13"/>
      <c r="CQ25" s="42" t="s">
        <v>1177</v>
      </c>
      <c r="CR25" s="42">
        <v>199.036</v>
      </c>
      <c r="CS25" s="42">
        <v>204.47300000000001</v>
      </c>
      <c r="CT25" s="42">
        <v>1580.9</v>
      </c>
      <c r="CU25" s="21">
        <f t="shared" si="43"/>
        <v>34.078833333333336</v>
      </c>
      <c r="CV25" s="21">
        <f t="shared" si="44"/>
        <v>34.555450401423002</v>
      </c>
      <c r="CW25" s="3">
        <f t="shared" si="45"/>
        <v>-0.47661706808966642</v>
      </c>
      <c r="CX25" s="3">
        <f t="shared" si="46"/>
        <v>207.33270240853798</v>
      </c>
      <c r="CY25" s="3">
        <f t="shared" si="47"/>
        <v>31.5</v>
      </c>
      <c r="CZ25" s="3">
        <f t="shared" si="48"/>
        <v>34.061307460682656</v>
      </c>
      <c r="DA25" s="4">
        <f t="shared" si="7"/>
        <v>-2.5613074606826558</v>
      </c>
      <c r="DB25" s="4"/>
      <c r="DC25" s="13"/>
      <c r="DD25" s="42" t="s">
        <v>1177</v>
      </c>
      <c r="DE25" s="42">
        <v>188.16200000000001</v>
      </c>
      <c r="DF25" s="42">
        <v>190.85300000000001</v>
      </c>
      <c r="DG25" s="42">
        <v>1490</v>
      </c>
      <c r="DH25" s="21">
        <f t="shared" si="49"/>
        <v>31.808833333333332</v>
      </c>
      <c r="DI25" s="21">
        <f t="shared" si="50"/>
        <v>32.875231253463902</v>
      </c>
      <c r="DJ25" s="3">
        <f t="shared" si="51"/>
        <v>-1.0663979201305693</v>
      </c>
      <c r="DK25" s="3">
        <f t="shared" si="52"/>
        <v>197.2513875207834</v>
      </c>
      <c r="DL25" s="3">
        <f t="shared" si="53"/>
        <v>29.599999999999909</v>
      </c>
      <c r="DM25" s="3">
        <f t="shared" si="54"/>
        <v>32.405115446539369</v>
      </c>
      <c r="DN25" s="4">
        <f t="shared" si="8"/>
        <v>-2.8051154465394603</v>
      </c>
      <c r="DO25" s="4"/>
      <c r="DP25" s="13"/>
      <c r="DQ25" s="11"/>
      <c r="DR25" s="55" t="str">
        <f t="shared" si="61"/>
        <v>28-03-2026 15:20</v>
      </c>
      <c r="DS25" s="5">
        <f t="shared" si="55"/>
        <v>236.21033333333332</v>
      </c>
      <c r="DT25" s="5">
        <f t="shared" si="56"/>
        <v>241.93570618207306</v>
      </c>
      <c r="DU25" s="6">
        <f t="shared" si="9"/>
        <v>-5.7253728487397382</v>
      </c>
      <c r="DV25" s="5">
        <f t="shared" si="57"/>
        <v>1451.6142370924381</v>
      </c>
      <c r="DW25" s="5">
        <f t="shared" si="58"/>
        <v>221</v>
      </c>
      <c r="DX25" s="5">
        <f t="shared" si="59"/>
        <v>238.47602558366941</v>
      </c>
      <c r="DY25" s="6">
        <f t="shared" si="10"/>
        <v>-17.476025583669411</v>
      </c>
      <c r="DZ25" s="6">
        <f t="shared" si="60"/>
        <v>-15.210333333333324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57" t="s">
        <v>1178</v>
      </c>
      <c r="B26" s="39">
        <v>826</v>
      </c>
      <c r="C26" s="38">
        <v>49.65</v>
      </c>
      <c r="D26" s="12"/>
      <c r="E26" s="42">
        <v>280.83800000000002</v>
      </c>
      <c r="F26" s="42">
        <v>285.27199999999999</v>
      </c>
      <c r="G26" s="42">
        <v>2067.1</v>
      </c>
      <c r="H26" s="21">
        <f t="shared" si="11"/>
        <v>47.545333333333332</v>
      </c>
      <c r="I26" s="3">
        <f t="shared" si="12"/>
        <v>49.023896619118041</v>
      </c>
      <c r="J26" s="3">
        <f t="shared" si="13"/>
        <v>-1.4785632857847091</v>
      </c>
      <c r="K26" s="3">
        <f t="shared" si="14"/>
        <v>294.14337971470826</v>
      </c>
      <c r="L26" s="3">
        <f t="shared" si="15"/>
        <v>44.899999999999864</v>
      </c>
      <c r="M26" s="3">
        <f t="shared" si="16"/>
        <v>48.322854897464651</v>
      </c>
      <c r="N26" s="4">
        <f t="shared" si="0"/>
        <v>-3.4228548974647879</v>
      </c>
      <c r="O26" s="4"/>
      <c r="P26" s="13"/>
      <c r="Q26" s="44" t="s">
        <v>1178</v>
      </c>
      <c r="R26" s="44">
        <v>284.327</v>
      </c>
      <c r="S26" s="44">
        <v>288.95</v>
      </c>
      <c r="T26" s="44">
        <v>2083.1</v>
      </c>
      <c r="U26" s="21">
        <f t="shared" si="17"/>
        <v>48.158333333333331</v>
      </c>
      <c r="V26" s="3">
        <f t="shared" si="18"/>
        <v>49.023896619118041</v>
      </c>
      <c r="W26" s="3">
        <f t="shared" si="19"/>
        <v>-0.86556328578470954</v>
      </c>
      <c r="X26" s="3">
        <f t="shared" si="20"/>
        <v>294.14337971470826</v>
      </c>
      <c r="Y26" s="3">
        <f t="shared" si="21"/>
        <v>44.799999999999955</v>
      </c>
      <c r="Z26" s="3">
        <f t="shared" si="22"/>
        <v>48.322854897464651</v>
      </c>
      <c r="AA26" s="4">
        <f t="shared" si="1"/>
        <v>-3.5228548974646969</v>
      </c>
      <c r="AB26" s="4"/>
      <c r="AC26" s="13"/>
      <c r="AD26" s="42"/>
      <c r="AE26" s="42"/>
      <c r="AF26" s="42"/>
      <c r="AG26" s="42"/>
      <c r="AH26" s="21">
        <f t="shared" si="23"/>
        <v>0</v>
      </c>
      <c r="AI26" s="21"/>
      <c r="AJ26" s="3">
        <f t="shared" si="24"/>
        <v>0</v>
      </c>
      <c r="AK26" s="3"/>
      <c r="AL26" s="3">
        <f t="shared" si="25"/>
        <v>0</v>
      </c>
      <c r="AM26" s="3"/>
      <c r="AN26" s="4">
        <f t="shared" si="2"/>
        <v>0</v>
      </c>
      <c r="AO26" s="4"/>
      <c r="AP26" s="13"/>
      <c r="AQ26" s="42" t="s">
        <v>1178</v>
      </c>
      <c r="AR26" s="42">
        <v>280.315</v>
      </c>
      <c r="AS26" s="42">
        <v>284.84399999999999</v>
      </c>
      <c r="AT26" s="42">
        <v>2070.4</v>
      </c>
      <c r="AU26" s="21">
        <f t="shared" si="26"/>
        <v>47.473999999999997</v>
      </c>
      <c r="AV26" s="21">
        <f t="shared" si="27"/>
        <v>49.023896619118041</v>
      </c>
      <c r="AW26" s="3">
        <f t="shared" si="28"/>
        <v>-1.5498966191180443</v>
      </c>
      <c r="AX26" s="3">
        <f t="shared" si="29"/>
        <v>294.14337971470826</v>
      </c>
      <c r="AY26" s="3">
        <f t="shared" si="30"/>
        <v>45.900000000000091</v>
      </c>
      <c r="AZ26" s="3">
        <f t="shared" si="31"/>
        <v>48.322854897464651</v>
      </c>
      <c r="BA26" s="4">
        <f t="shared" si="3"/>
        <v>-2.4228548974645605</v>
      </c>
      <c r="BB26" s="4"/>
      <c r="BC26" s="13"/>
      <c r="BD26" s="42"/>
      <c r="BE26" s="42"/>
      <c r="BF26" s="42"/>
      <c r="BG26" s="42"/>
      <c r="BH26" s="21">
        <f t="shared" si="32"/>
        <v>0</v>
      </c>
      <c r="BI26" s="21"/>
      <c r="BJ26" s="3">
        <f t="shared" si="33"/>
        <v>0</v>
      </c>
      <c r="BK26" s="3"/>
      <c r="BL26" s="3">
        <f t="shared" si="62"/>
        <v>0</v>
      </c>
      <c r="BM26" s="3"/>
      <c r="BN26" s="4">
        <f t="shared" si="4"/>
        <v>0</v>
      </c>
      <c r="BO26" s="4"/>
      <c r="BP26" s="13"/>
      <c r="BQ26" s="42" t="s">
        <v>1178</v>
      </c>
      <c r="BR26" s="42">
        <v>207.02</v>
      </c>
      <c r="BS26" s="42">
        <v>210.62799999999999</v>
      </c>
      <c r="BT26" s="42">
        <v>1534.7</v>
      </c>
      <c r="BU26" s="21">
        <f t="shared" si="34"/>
        <v>35.10466666666666</v>
      </c>
      <c r="BV26" s="21">
        <f t="shared" si="35"/>
        <v>36.313997495642994</v>
      </c>
      <c r="BW26" s="3">
        <f t="shared" si="36"/>
        <v>-1.2093308289763343</v>
      </c>
      <c r="BX26" s="3">
        <f t="shared" si="37"/>
        <v>217.88398497385796</v>
      </c>
      <c r="BY26" s="3">
        <f t="shared" si="38"/>
        <v>33.700000000000045</v>
      </c>
      <c r="BZ26" s="3">
        <f t="shared" si="39"/>
        <v>35.794707331455299</v>
      </c>
      <c r="CA26" s="4">
        <f t="shared" si="5"/>
        <v>-2.094707331455254</v>
      </c>
      <c r="CB26" s="4"/>
      <c r="CC26" s="13"/>
      <c r="CD26" s="42"/>
      <c r="CE26" s="42"/>
      <c r="CF26" s="42"/>
      <c r="CG26" s="42"/>
      <c r="CH26" s="21">
        <f t="shared" si="40"/>
        <v>0</v>
      </c>
      <c r="CI26" s="21"/>
      <c r="CJ26" s="3">
        <f t="shared" si="41"/>
        <v>0</v>
      </c>
      <c r="CK26" s="3"/>
      <c r="CL26" s="3">
        <f t="shared" si="42"/>
        <v>0</v>
      </c>
      <c r="CM26" s="3"/>
      <c r="CN26" s="4">
        <f t="shared" si="6"/>
        <v>0</v>
      </c>
      <c r="CO26" s="4"/>
      <c r="CP26" s="13"/>
      <c r="CQ26" s="42" t="s">
        <v>1178</v>
      </c>
      <c r="CR26" s="42">
        <v>208.01499999999999</v>
      </c>
      <c r="CS26" s="42">
        <v>214.00299999999999</v>
      </c>
      <c r="CT26" s="42">
        <v>1549.4</v>
      </c>
      <c r="CU26" s="21">
        <f t="shared" si="43"/>
        <v>35.66716666666666</v>
      </c>
      <c r="CV26" s="21">
        <f t="shared" si="44"/>
        <v>36.313997495642994</v>
      </c>
      <c r="CW26" s="3">
        <f t="shared" si="45"/>
        <v>-0.64683082897633426</v>
      </c>
      <c r="CX26" s="3">
        <f t="shared" si="46"/>
        <v>217.88398497385796</v>
      </c>
      <c r="CY26" s="3">
        <f t="shared" si="47"/>
        <v>34.700000000000045</v>
      </c>
      <c r="CZ26" s="3">
        <f t="shared" si="48"/>
        <v>35.794707331455299</v>
      </c>
      <c r="DA26" s="4">
        <f t="shared" si="7"/>
        <v>-1.094707331455254</v>
      </c>
      <c r="DB26" s="4"/>
      <c r="DC26" s="13"/>
      <c r="DD26" s="42" t="s">
        <v>1178</v>
      </c>
      <c r="DE26" s="42">
        <v>197.30699999999999</v>
      </c>
      <c r="DF26" s="42">
        <v>200.26900000000001</v>
      </c>
      <c r="DG26" s="42">
        <v>1460.4</v>
      </c>
      <c r="DH26" s="21">
        <f t="shared" si="49"/>
        <v>33.378166666666665</v>
      </c>
      <c r="DI26" s="21">
        <f t="shared" si="50"/>
        <v>34.548271011909897</v>
      </c>
      <c r="DJ26" s="3">
        <f t="shared" si="51"/>
        <v>-1.1701043452432316</v>
      </c>
      <c r="DK26" s="3">
        <f t="shared" si="52"/>
        <v>207.2896260714594</v>
      </c>
      <c r="DL26" s="3">
        <f t="shared" si="53"/>
        <v>32.5</v>
      </c>
      <c r="DM26" s="3">
        <f t="shared" si="54"/>
        <v>34.054230736439585</v>
      </c>
      <c r="DN26" s="4">
        <f t="shared" si="8"/>
        <v>-1.5542307364395853</v>
      </c>
      <c r="DO26" s="4"/>
      <c r="DP26" s="13"/>
      <c r="DQ26" s="11"/>
      <c r="DR26" s="55" t="str">
        <f t="shared" si="61"/>
        <v>28-03-2026 15:10</v>
      </c>
      <c r="DS26" s="5">
        <f t="shared" si="55"/>
        <v>247.32766666666666</v>
      </c>
      <c r="DT26" s="5">
        <f t="shared" si="56"/>
        <v>254.24795586055001</v>
      </c>
      <c r="DU26" s="6">
        <f t="shared" si="9"/>
        <v>-6.9202891938833488</v>
      </c>
      <c r="DV26" s="5">
        <f t="shared" si="57"/>
        <v>1525.4877351632999</v>
      </c>
      <c r="DW26" s="5">
        <f t="shared" si="58"/>
        <v>236.5</v>
      </c>
      <c r="DX26" s="5">
        <f t="shared" si="59"/>
        <v>250.61221009174415</v>
      </c>
      <c r="DY26" s="6">
        <f t="shared" si="10"/>
        <v>-14.112210091744146</v>
      </c>
      <c r="DZ26" s="6">
        <f t="shared" si="60"/>
        <v>-10.827666666666659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57" t="s">
        <v>1179</v>
      </c>
      <c r="B27" s="39">
        <v>561</v>
      </c>
      <c r="C27" s="38">
        <v>49.65</v>
      </c>
      <c r="D27" s="12"/>
      <c r="E27" s="42">
        <v>185.91800000000001</v>
      </c>
      <c r="F27" s="42">
        <v>194.62700000000001</v>
      </c>
      <c r="G27" s="42">
        <v>2022.2</v>
      </c>
      <c r="H27" s="21">
        <f t="shared" si="11"/>
        <v>32.43783333333333</v>
      </c>
      <c r="I27" s="3">
        <f t="shared" si="12"/>
        <v>33.295891045187922</v>
      </c>
      <c r="J27" s="3">
        <f t="shared" si="13"/>
        <v>-0.85805771185459179</v>
      </c>
      <c r="K27" s="3">
        <f t="shared" si="14"/>
        <v>199.77534627112755</v>
      </c>
      <c r="L27" s="3">
        <f t="shared" si="15"/>
        <v>48.200000000000045</v>
      </c>
      <c r="M27" s="3">
        <f t="shared" si="16"/>
        <v>32.819759803241737</v>
      </c>
      <c r="N27" s="4">
        <f t="shared" si="0"/>
        <v>15.380240196758308</v>
      </c>
      <c r="O27" s="4">
        <f t="shared" ref="O27:O57" si="63">E28/F28</f>
        <v>0.98419995945353833</v>
      </c>
      <c r="P27" s="13"/>
      <c r="Q27" s="44" t="s">
        <v>1179</v>
      </c>
      <c r="R27" s="44">
        <v>188.761</v>
      </c>
      <c r="S27" s="44">
        <v>191.48</v>
      </c>
      <c r="T27" s="44">
        <v>2038.3</v>
      </c>
      <c r="U27" s="21">
        <f t="shared" si="17"/>
        <v>31.91333333333333</v>
      </c>
      <c r="V27" s="3">
        <f t="shared" si="18"/>
        <v>33.295891045187922</v>
      </c>
      <c r="W27" s="3">
        <f t="shared" si="19"/>
        <v>-1.3825577118545915</v>
      </c>
      <c r="X27" s="3">
        <f t="shared" si="20"/>
        <v>199.77534627112755</v>
      </c>
      <c r="Y27" s="3">
        <f t="shared" si="21"/>
        <v>48.599999999999909</v>
      </c>
      <c r="Z27" s="3">
        <f t="shared" si="22"/>
        <v>32.819759803241737</v>
      </c>
      <c r="AA27" s="4">
        <f t="shared" si="1"/>
        <v>15.780240196758172</v>
      </c>
      <c r="AB27" s="4">
        <f t="shared" ref="AB27:AB46" si="64">R28/S28</f>
        <v>0.98390152127391328</v>
      </c>
      <c r="AC27" s="13"/>
      <c r="AD27" s="42"/>
      <c r="AE27" s="42"/>
      <c r="AF27" s="42"/>
      <c r="AG27" s="42"/>
      <c r="AH27" s="21">
        <f t="shared" si="23"/>
        <v>0</v>
      </c>
      <c r="AI27" s="21"/>
      <c r="AJ27" s="3">
        <f t="shared" si="24"/>
        <v>0</v>
      </c>
      <c r="AK27" s="3"/>
      <c r="AL27" s="3">
        <f t="shared" si="25"/>
        <v>0</v>
      </c>
      <c r="AM27" s="3"/>
      <c r="AN27" s="4">
        <f t="shared" si="2"/>
        <v>0</v>
      </c>
      <c r="AO27" s="4"/>
      <c r="AP27" s="13"/>
      <c r="AQ27" s="42" t="s">
        <v>1179</v>
      </c>
      <c r="AR27" s="42">
        <v>222.21299999999999</v>
      </c>
      <c r="AS27" s="42">
        <v>229.49700000000001</v>
      </c>
      <c r="AT27" s="42">
        <v>2024.5</v>
      </c>
      <c r="AU27" s="21">
        <f t="shared" si="26"/>
        <v>38.249499999999998</v>
      </c>
      <c r="AV27" s="21">
        <f t="shared" si="27"/>
        <v>33.295891045187922</v>
      </c>
      <c r="AW27" s="3">
        <f t="shared" si="28"/>
        <v>4.9536089548120756</v>
      </c>
      <c r="AX27" s="3">
        <f t="shared" si="29"/>
        <v>199.77534627112755</v>
      </c>
      <c r="AY27" s="3">
        <f t="shared" si="30"/>
        <v>48.799999999999955</v>
      </c>
      <c r="AZ27" s="3">
        <f t="shared" si="31"/>
        <v>32.819759803241737</v>
      </c>
      <c r="BA27" s="4">
        <f t="shared" si="3"/>
        <v>15.980240196758217</v>
      </c>
      <c r="BB27" s="4">
        <f t="shared" ref="BB27:BB57" si="65">AR28/AS28</f>
        <v>0.9838013591626309</v>
      </c>
      <c r="BC27" s="13"/>
      <c r="BD27" s="42"/>
      <c r="BE27" s="42"/>
      <c r="BF27" s="42"/>
      <c r="BG27" s="42"/>
      <c r="BH27" s="21">
        <f t="shared" si="32"/>
        <v>0</v>
      </c>
      <c r="BI27" s="21"/>
      <c r="BJ27" s="3">
        <f t="shared" si="33"/>
        <v>0</v>
      </c>
      <c r="BK27" s="3"/>
      <c r="BL27" s="3">
        <f t="shared" si="62"/>
        <v>0</v>
      </c>
      <c r="BM27" s="3"/>
      <c r="BN27" s="4">
        <f t="shared" si="4"/>
        <v>0</v>
      </c>
      <c r="BO27" s="4"/>
      <c r="BP27" s="13"/>
      <c r="BQ27" s="42" t="s">
        <v>1179</v>
      </c>
      <c r="BR27" s="42">
        <v>94.061999999999998</v>
      </c>
      <c r="BS27" s="42">
        <v>99.350999999999999</v>
      </c>
      <c r="BT27" s="42">
        <v>1501</v>
      </c>
      <c r="BU27" s="21">
        <f t="shared" si="34"/>
        <v>16.558499999999999</v>
      </c>
      <c r="BV27" s="21">
        <f t="shared" si="35"/>
        <v>24.6636229964355</v>
      </c>
      <c r="BW27" s="3">
        <f t="shared" si="36"/>
        <v>-8.1051229964355009</v>
      </c>
      <c r="BX27" s="3">
        <f t="shared" si="37"/>
        <v>147.98173797861301</v>
      </c>
      <c r="BY27" s="3">
        <f t="shared" si="38"/>
        <v>36.200000000000045</v>
      </c>
      <c r="BZ27" s="3">
        <f t="shared" si="39"/>
        <v>24.310933187586471</v>
      </c>
      <c r="CA27" s="4">
        <f t="shared" si="5"/>
        <v>11.889066812413574</v>
      </c>
      <c r="CB27" s="4">
        <f t="shared" ref="CB27:CB57" si="66">BR28/BS28</f>
        <v>0.9832982443776922</v>
      </c>
      <c r="CC27" s="13"/>
      <c r="CD27" s="42"/>
      <c r="CE27" s="42"/>
      <c r="CF27" s="42"/>
      <c r="CG27" s="42"/>
      <c r="CH27" s="21">
        <f t="shared" si="40"/>
        <v>0</v>
      </c>
      <c r="CI27" s="21"/>
      <c r="CJ27" s="3">
        <f t="shared" si="41"/>
        <v>0</v>
      </c>
      <c r="CK27" s="3"/>
      <c r="CL27" s="3">
        <f t="shared" si="42"/>
        <v>0</v>
      </c>
      <c r="CM27" s="3"/>
      <c r="CN27" s="4">
        <f t="shared" si="6"/>
        <v>0</v>
      </c>
      <c r="CO27" s="4"/>
      <c r="CP27" s="13"/>
      <c r="CQ27" s="42" t="s">
        <v>1179</v>
      </c>
      <c r="CR27" s="42">
        <v>213.863</v>
      </c>
      <c r="CS27" s="42">
        <v>225.535</v>
      </c>
      <c r="CT27" s="42">
        <v>1514.7</v>
      </c>
      <c r="CU27" s="21">
        <f t="shared" si="43"/>
        <v>37.589166666666664</v>
      </c>
      <c r="CV27" s="21">
        <f t="shared" si="44"/>
        <v>24.6636229964355</v>
      </c>
      <c r="CW27" s="3">
        <f t="shared" si="45"/>
        <v>12.925543670231164</v>
      </c>
      <c r="CX27" s="3">
        <f t="shared" si="46"/>
        <v>147.98173797861301</v>
      </c>
      <c r="CY27" s="3">
        <f t="shared" si="47"/>
        <v>36.400000000000091</v>
      </c>
      <c r="CZ27" s="3">
        <f t="shared" si="48"/>
        <v>24.310933187586471</v>
      </c>
      <c r="DA27" s="4">
        <f t="shared" si="7"/>
        <v>12.08906681241362</v>
      </c>
      <c r="DB27" s="4">
        <f t="shared" ref="DB27:DB57" si="67">CR28/CS28</f>
        <v>0.9718922239623442</v>
      </c>
      <c r="DC27" s="13"/>
      <c r="DD27" s="42" t="s">
        <v>1179</v>
      </c>
      <c r="DE27" s="42">
        <v>116.791</v>
      </c>
      <c r="DF27" s="42">
        <v>128.226</v>
      </c>
      <c r="DG27" s="42">
        <v>1427.9</v>
      </c>
      <c r="DH27" s="21">
        <f t="shared" si="49"/>
        <v>21.370999999999999</v>
      </c>
      <c r="DI27" s="21">
        <f t="shared" si="50"/>
        <v>23.464382612205149</v>
      </c>
      <c r="DJ27" s="3">
        <f t="shared" si="51"/>
        <v>-2.0933826122051507</v>
      </c>
      <c r="DK27" s="3">
        <f t="shared" si="52"/>
        <v>140.78629567323091</v>
      </c>
      <c r="DL27" s="3">
        <f t="shared" si="53"/>
        <v>34.200000000000045</v>
      </c>
      <c r="DM27" s="3">
        <f t="shared" si="54"/>
        <v>23.128841940850617</v>
      </c>
      <c r="DN27" s="4">
        <f t="shared" si="8"/>
        <v>11.071158059149429</v>
      </c>
      <c r="DO27" s="4">
        <f t="shared" ref="DO27:DO57" si="68">DE28/DF28</f>
        <v>0.98894426570955674</v>
      </c>
      <c r="DP27" s="13"/>
      <c r="DQ27" s="11"/>
      <c r="DR27" s="55" t="str">
        <f t="shared" si="61"/>
        <v>28-03-2026 15:00</v>
      </c>
      <c r="DS27" s="5">
        <f t="shared" si="55"/>
        <v>178.11933333333332</v>
      </c>
      <c r="DT27" s="5">
        <f t="shared" si="56"/>
        <v>172.67930174063991</v>
      </c>
      <c r="DU27" s="6">
        <f t="shared" si="9"/>
        <v>5.4400315926934013</v>
      </c>
      <c r="DV27" s="5">
        <f t="shared" si="57"/>
        <v>1036.0758104438394</v>
      </c>
      <c r="DW27" s="5">
        <f t="shared" si="58"/>
        <v>252.40000000000009</v>
      </c>
      <c r="DX27" s="5">
        <f t="shared" si="59"/>
        <v>170.20998772574876</v>
      </c>
      <c r="DY27" s="6">
        <f t="shared" si="10"/>
        <v>82.19001227425133</v>
      </c>
      <c r="DZ27" s="6">
        <f t="shared" si="60"/>
        <v>74.280666666666775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57" t="s">
        <v>1180</v>
      </c>
      <c r="B28" s="39">
        <v>886</v>
      </c>
      <c r="C28" s="38">
        <v>50.23</v>
      </c>
      <c r="D28" s="12"/>
      <c r="E28" s="42">
        <v>300.99</v>
      </c>
      <c r="F28" s="42">
        <v>305.822</v>
      </c>
      <c r="G28" s="42">
        <v>1974</v>
      </c>
      <c r="H28" s="21">
        <f t="shared" si="11"/>
        <v>50.970333333333329</v>
      </c>
      <c r="I28" s="3">
        <f t="shared" si="12"/>
        <v>52.468127805546814</v>
      </c>
      <c r="J28" s="3">
        <f t="shared" si="13"/>
        <v>-1.4977944722134851</v>
      </c>
      <c r="K28" s="3">
        <f t="shared" si="14"/>
        <v>314.80876683328086</v>
      </c>
      <c r="L28" s="3">
        <f t="shared" si="15"/>
        <v>40.099999999999909</v>
      </c>
      <c r="M28" s="3">
        <f t="shared" si="16"/>
        <v>51.717833577927493</v>
      </c>
      <c r="N28" s="4">
        <f t="shared" si="0"/>
        <v>-11.617833577927584</v>
      </c>
      <c r="O28" s="4">
        <f t="shared" si="63"/>
        <v>0.98370009194327057</v>
      </c>
      <c r="P28" s="13"/>
      <c r="Q28" s="44" t="s">
        <v>1180</v>
      </c>
      <c r="R28" s="44">
        <v>304.36599999999999</v>
      </c>
      <c r="S28" s="44">
        <v>309.346</v>
      </c>
      <c r="T28" s="44">
        <v>1989.7</v>
      </c>
      <c r="U28" s="21">
        <f t="shared" si="17"/>
        <v>51.557666666666663</v>
      </c>
      <c r="V28" s="3">
        <f t="shared" si="18"/>
        <v>52.468127805546814</v>
      </c>
      <c r="W28" s="3">
        <f t="shared" si="19"/>
        <v>-0.91046113888015157</v>
      </c>
      <c r="X28" s="3">
        <f t="shared" si="20"/>
        <v>314.80876683328086</v>
      </c>
      <c r="Y28" s="3">
        <f t="shared" si="21"/>
        <v>41.299999999999955</v>
      </c>
      <c r="Z28" s="3">
        <f t="shared" si="22"/>
        <v>51.717833577927493</v>
      </c>
      <c r="AA28" s="4">
        <f t="shared" si="1"/>
        <v>-10.417833577927539</v>
      </c>
      <c r="AB28" s="4">
        <f t="shared" si="64"/>
        <v>0.97841446012367206</v>
      </c>
      <c r="AC28" s="13"/>
      <c r="AD28" s="42"/>
      <c r="AE28" s="42"/>
      <c r="AF28" s="42"/>
      <c r="AG28" s="42"/>
      <c r="AH28" s="21">
        <f t="shared" si="23"/>
        <v>0</v>
      </c>
      <c r="AI28" s="21"/>
      <c r="AJ28" s="3">
        <f t="shared" si="24"/>
        <v>0</v>
      </c>
      <c r="AK28" s="3"/>
      <c r="AL28" s="3">
        <v>0</v>
      </c>
      <c r="AM28" s="3"/>
      <c r="AN28" s="4">
        <f t="shared" si="2"/>
        <v>0</v>
      </c>
      <c r="AO28" s="4"/>
      <c r="AP28" s="13"/>
      <c r="AQ28" s="42" t="s">
        <v>1180</v>
      </c>
      <c r="AR28" s="42">
        <v>302.27100000000002</v>
      </c>
      <c r="AS28" s="42">
        <v>307.24799999999999</v>
      </c>
      <c r="AT28" s="42">
        <v>1975.7</v>
      </c>
      <c r="AU28" s="21">
        <f t="shared" si="26"/>
        <v>51.207999999999998</v>
      </c>
      <c r="AV28" s="21">
        <f t="shared" si="27"/>
        <v>52.468127805546814</v>
      </c>
      <c r="AW28" s="3">
        <f t="shared" si="28"/>
        <v>-1.2601278055468157</v>
      </c>
      <c r="AX28" s="3">
        <f t="shared" si="29"/>
        <v>314.80876683328086</v>
      </c>
      <c r="AY28" s="3">
        <f t="shared" si="30"/>
        <v>39.400000000000091</v>
      </c>
      <c r="AZ28" s="3">
        <f t="shared" si="31"/>
        <v>51.717833577927493</v>
      </c>
      <c r="BA28" s="4">
        <f t="shared" si="3"/>
        <v>-12.317833577927402</v>
      </c>
      <c r="BB28" s="4">
        <f t="shared" si="65"/>
        <v>0.98349887805174718</v>
      </c>
      <c r="BC28" s="13"/>
      <c r="BD28" s="42"/>
      <c r="BE28" s="42"/>
      <c r="BF28" s="42"/>
      <c r="BG28" s="42"/>
      <c r="BH28" s="21">
        <f t="shared" si="32"/>
        <v>0</v>
      </c>
      <c r="BI28" s="21"/>
      <c r="BJ28" s="3">
        <f t="shared" si="33"/>
        <v>0</v>
      </c>
      <c r="BK28" s="3"/>
      <c r="BL28" s="3">
        <v>0</v>
      </c>
      <c r="BM28" s="3"/>
      <c r="BN28" s="4">
        <f t="shared" si="4"/>
        <v>0</v>
      </c>
      <c r="BO28" s="4"/>
      <c r="BP28" s="13"/>
      <c r="BQ28" s="42" t="s">
        <v>1180</v>
      </c>
      <c r="BR28" s="42">
        <v>223.25</v>
      </c>
      <c r="BS28" s="42">
        <v>227.042</v>
      </c>
      <c r="BT28" s="42">
        <v>1464.8</v>
      </c>
      <c r="BU28" s="21">
        <f t="shared" si="34"/>
        <v>37.840333333333334</v>
      </c>
      <c r="BV28" s="21">
        <f t="shared" si="35"/>
        <v>38.865279855960601</v>
      </c>
      <c r="BW28" s="3">
        <f t="shared" si="36"/>
        <v>-1.0249465226272676</v>
      </c>
      <c r="BX28" s="3">
        <f t="shared" si="37"/>
        <v>233.19167913576359</v>
      </c>
      <c r="BY28" s="3">
        <f t="shared" si="38"/>
        <v>28.700000000000045</v>
      </c>
      <c r="BZ28" s="3">
        <f t="shared" si="39"/>
        <v>38.309506354020364</v>
      </c>
      <c r="CA28" s="4">
        <f t="shared" si="5"/>
        <v>-9.6095063540203185</v>
      </c>
      <c r="CB28" s="4">
        <f t="shared" si="66"/>
        <v>0.98207018833654069</v>
      </c>
      <c r="CC28" s="13"/>
      <c r="CD28" s="42"/>
      <c r="CE28" s="42"/>
      <c r="CF28" s="42"/>
      <c r="CG28" s="42"/>
      <c r="CH28" s="21">
        <f t="shared" si="40"/>
        <v>0</v>
      </c>
      <c r="CI28" s="21"/>
      <c r="CJ28" s="3">
        <f t="shared" si="41"/>
        <v>0</v>
      </c>
      <c r="CK28" s="3"/>
      <c r="CL28" s="3">
        <v>0</v>
      </c>
      <c r="CM28" s="3"/>
      <c r="CN28" s="4">
        <f t="shared" si="6"/>
        <v>0</v>
      </c>
      <c r="CO28" s="4"/>
      <c r="CP28" s="13"/>
      <c r="CQ28" s="42" t="s">
        <v>1180</v>
      </c>
      <c r="CR28" s="42">
        <v>224.649</v>
      </c>
      <c r="CS28" s="42">
        <v>231.14599999999999</v>
      </c>
      <c r="CT28" s="42">
        <v>1478.3</v>
      </c>
      <c r="CU28" s="21">
        <f t="shared" si="43"/>
        <v>38.524333333333331</v>
      </c>
      <c r="CV28" s="21">
        <f t="shared" si="44"/>
        <v>38.865279855960601</v>
      </c>
      <c r="CW28" s="3">
        <f t="shared" si="45"/>
        <v>-0.3409465226272701</v>
      </c>
      <c r="CX28" s="3">
        <f t="shared" si="46"/>
        <v>233.19167913576359</v>
      </c>
      <c r="CY28" s="3">
        <f t="shared" si="47"/>
        <v>29.099999999999909</v>
      </c>
      <c r="CZ28" s="3">
        <f t="shared" si="48"/>
        <v>38.309506354020364</v>
      </c>
      <c r="DA28" s="4">
        <f t="shared" si="7"/>
        <v>-9.2095063540204549</v>
      </c>
      <c r="DB28" s="4">
        <f t="shared" si="67"/>
        <v>0.9718188024475154</v>
      </c>
      <c r="DC28" s="13"/>
      <c r="DD28" s="42" t="s">
        <v>1180</v>
      </c>
      <c r="DE28" s="42">
        <v>212.714</v>
      </c>
      <c r="DF28" s="42">
        <v>215.09200000000001</v>
      </c>
      <c r="DG28" s="42">
        <v>1393.7</v>
      </c>
      <c r="DH28" s="21">
        <f t="shared" si="49"/>
        <v>35.848666666666666</v>
      </c>
      <c r="DI28" s="21">
        <f t="shared" si="50"/>
        <v>36.975500193239583</v>
      </c>
      <c r="DJ28" s="3">
        <f t="shared" si="51"/>
        <v>-1.1268335265729164</v>
      </c>
      <c r="DK28" s="3">
        <f t="shared" si="52"/>
        <v>221.85300115943747</v>
      </c>
      <c r="DL28" s="3">
        <f t="shared" si="53"/>
        <v>27.100000000000136</v>
      </c>
      <c r="DM28" s="3">
        <f t="shared" si="54"/>
        <v>36.446750540476259</v>
      </c>
      <c r="DN28" s="4">
        <f t="shared" si="8"/>
        <v>-9.3467505404761226</v>
      </c>
      <c r="DO28" s="4">
        <f t="shared" si="68"/>
        <v>0.98530056641695596</v>
      </c>
      <c r="DP28" s="13"/>
      <c r="DQ28" s="11"/>
      <c r="DR28" s="55" t="str">
        <f t="shared" si="61"/>
        <v>28-03-2026 14:50</v>
      </c>
      <c r="DS28" s="5">
        <f t="shared" si="55"/>
        <v>265.9493333333333</v>
      </c>
      <c r="DT28" s="5">
        <f t="shared" si="56"/>
        <v>272.1104433218012</v>
      </c>
      <c r="DU28" s="6">
        <f t="shared" si="9"/>
        <v>-6.1611099884678993</v>
      </c>
      <c r="DV28" s="5">
        <f t="shared" si="57"/>
        <v>1632.6626599308074</v>
      </c>
      <c r="DW28" s="5">
        <f t="shared" si="58"/>
        <v>205.70000000000005</v>
      </c>
      <c r="DX28" s="5">
        <f t="shared" si="59"/>
        <v>268.21926398229948</v>
      </c>
      <c r="DY28" s="6">
        <f t="shared" si="10"/>
        <v>-62.519263982299435</v>
      </c>
      <c r="DZ28" s="6">
        <f t="shared" si="60"/>
        <v>-60.249333333333254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57" t="s">
        <v>1181</v>
      </c>
      <c r="B29" s="39">
        <v>914</v>
      </c>
      <c r="C29" s="38">
        <v>50.51</v>
      </c>
      <c r="D29" s="12"/>
      <c r="E29" s="42">
        <v>307.06099999999998</v>
      </c>
      <c r="F29" s="42">
        <v>312.149</v>
      </c>
      <c r="G29" s="42">
        <v>1933.9</v>
      </c>
      <c r="H29" s="21">
        <f t="shared" si="11"/>
        <v>52.024833333333333</v>
      </c>
      <c r="I29" s="3">
        <f t="shared" si="12"/>
        <v>54.068081319555027</v>
      </c>
      <c r="J29" s="3">
        <f t="shared" si="13"/>
        <v>-2.0432479862216937</v>
      </c>
      <c r="K29" s="3">
        <f t="shared" si="14"/>
        <v>324.40848791733015</v>
      </c>
      <c r="L29" s="3">
        <f t="shared" si="15"/>
        <v>51.800000000000182</v>
      </c>
      <c r="M29" s="3">
        <f t="shared" si="16"/>
        <v>53.29490775668539</v>
      </c>
      <c r="N29" s="4">
        <f t="shared" si="0"/>
        <v>-1.4949077566852083</v>
      </c>
      <c r="O29" s="4">
        <f t="shared" si="63"/>
        <v>0.98369860761574768</v>
      </c>
      <c r="P29" s="13"/>
      <c r="Q29" s="44" t="s">
        <v>1181</v>
      </c>
      <c r="R29" s="44">
        <v>308.54300000000001</v>
      </c>
      <c r="S29" s="44">
        <v>315.35000000000002</v>
      </c>
      <c r="T29" s="44">
        <v>1948.4</v>
      </c>
      <c r="U29" s="21">
        <f t="shared" si="17"/>
        <v>52.558333333333337</v>
      </c>
      <c r="V29" s="3">
        <f t="shared" si="18"/>
        <v>54.068081319555027</v>
      </c>
      <c r="W29" s="3">
        <f t="shared" si="19"/>
        <v>-1.50974798622169</v>
      </c>
      <c r="X29" s="3">
        <f t="shared" si="20"/>
        <v>324.40848791733015</v>
      </c>
      <c r="Y29" s="3">
        <f t="shared" si="21"/>
        <v>50.900000000000091</v>
      </c>
      <c r="Z29" s="3">
        <f t="shared" si="22"/>
        <v>53.29490775668539</v>
      </c>
      <c r="AA29" s="4">
        <f t="shared" si="1"/>
        <v>-2.3949077566852992</v>
      </c>
      <c r="AB29" s="4">
        <f t="shared" si="64"/>
        <v>0.98319962776870451</v>
      </c>
      <c r="AC29" s="13"/>
      <c r="AD29" s="42" t="s">
        <v>1181</v>
      </c>
      <c r="AE29" s="42">
        <v>304.97899999999998</v>
      </c>
      <c r="AF29" s="42">
        <v>313.52199999999999</v>
      </c>
      <c r="AG29" s="42">
        <v>1916.9</v>
      </c>
      <c r="AH29" s="21">
        <f t="shared" si="23"/>
        <v>52.25366666666666</v>
      </c>
      <c r="AI29" s="21">
        <f t="shared" ref="AI29:AI67" si="69" xml:space="preserve"> (B29/1000)*(10/60)*412.02*(1-0.0035*(C29-25))*0.9459</f>
        <v>54.068081319555027</v>
      </c>
      <c r="AJ29" s="3">
        <f t="shared" si="24"/>
        <v>-1.8144146528883667</v>
      </c>
      <c r="AK29" s="3">
        <f t="shared" ref="AK29:AK67" si="70" xml:space="preserve"> (B29/1000)*412.02*(1-0.0035*(C29-25))*0.9459</f>
        <v>324.40848791733015</v>
      </c>
      <c r="AL29" s="3">
        <f t="shared" si="25"/>
        <v>52.200000000000045</v>
      </c>
      <c r="AM29" s="3">
        <f t="shared" ref="AM29:AM67" si="71">( B29/1000)*(10/60)*412.02*(1-0.0035*(C29-25))*0.9459*0.9857</f>
        <v>53.29490775668539</v>
      </c>
      <c r="AN29" s="4">
        <f t="shared" si="2"/>
        <v>-1.0949077566853447</v>
      </c>
      <c r="AO29" s="4">
        <f t="shared" ref="AO29:AO57" si="72">AE29/AF29</f>
        <v>0.97275151345041178</v>
      </c>
      <c r="AP29" s="13"/>
      <c r="AQ29" s="42" t="s">
        <v>1181</v>
      </c>
      <c r="AR29" s="42">
        <v>307.24799999999999</v>
      </c>
      <c r="AS29" s="42">
        <v>312.40300000000002</v>
      </c>
      <c r="AT29" s="42">
        <v>1936.3</v>
      </c>
      <c r="AU29" s="21">
        <f t="shared" si="26"/>
        <v>52.067166666666665</v>
      </c>
      <c r="AV29" s="21">
        <f t="shared" si="27"/>
        <v>54.068081319555027</v>
      </c>
      <c r="AW29" s="3">
        <f t="shared" si="28"/>
        <v>-2.0009146528883619</v>
      </c>
      <c r="AX29" s="3">
        <f t="shared" si="29"/>
        <v>324.40848791733015</v>
      </c>
      <c r="AY29" s="3">
        <f t="shared" si="30"/>
        <v>52</v>
      </c>
      <c r="AZ29" s="3">
        <f t="shared" si="31"/>
        <v>53.29490775668539</v>
      </c>
      <c r="BA29" s="4">
        <f t="shared" si="3"/>
        <v>-1.2949077566853902</v>
      </c>
      <c r="BB29" s="4">
        <f t="shared" si="65"/>
        <v>0.98338929195238201</v>
      </c>
      <c r="BC29" s="13"/>
      <c r="BD29" s="44" t="s">
        <v>1181</v>
      </c>
      <c r="BE29" s="44">
        <v>231.06899999999999</v>
      </c>
      <c r="BF29" s="44">
        <v>234.61199999999999</v>
      </c>
      <c r="BG29" s="44">
        <v>1446.9</v>
      </c>
      <c r="BH29" s="21">
        <f t="shared" si="32"/>
        <v>39.101999999999997</v>
      </c>
      <c r="BI29" s="21">
        <f t="shared" ref="BI29:BI67" si="73" xml:space="preserve"> (B29/1000)*(10/60)*305.2*(1-0.0035*(C29-25))*0.9459</f>
        <v>40.0504306070778</v>
      </c>
      <c r="BJ29" s="3">
        <f t="shared" si="33"/>
        <v>-0.94843060707780324</v>
      </c>
      <c r="BK29" s="3">
        <f t="shared" ref="BK29:BK67" si="74" xml:space="preserve"> (B29/1000)*305.2*(1-0.0035*(C29-25))*0.9459</f>
        <v>240.30258364246683</v>
      </c>
      <c r="BL29" s="3">
        <f t="shared" si="62"/>
        <v>39</v>
      </c>
      <c r="BM29" s="3">
        <f t="shared" ref="BM29:BM67" si="75">( B29/1000)*(10/60)*305.2*(1-0.0035*(C29-25))*0.9459*0.9857</f>
        <v>39.477709449396585</v>
      </c>
      <c r="BN29" s="4">
        <f t="shared" si="4"/>
        <v>-0.47770944939658477</v>
      </c>
      <c r="BO29" s="4">
        <f t="shared" ref="BO29:BO57" si="76">BE29/BF29</f>
        <v>0.98489847066646208</v>
      </c>
      <c r="BP29" s="13"/>
      <c r="BQ29" s="42" t="s">
        <v>1181</v>
      </c>
      <c r="BR29" s="42">
        <v>227.089</v>
      </c>
      <c r="BS29" s="42">
        <v>231.23500000000001</v>
      </c>
      <c r="BT29" s="42">
        <v>1436.1</v>
      </c>
      <c r="BU29" s="21">
        <f t="shared" si="34"/>
        <v>38.539166666666667</v>
      </c>
      <c r="BV29" s="21">
        <f t="shared" si="35"/>
        <v>40.0504306070778</v>
      </c>
      <c r="BW29" s="3">
        <f t="shared" si="36"/>
        <v>-1.5112639404111334</v>
      </c>
      <c r="BX29" s="3">
        <f t="shared" si="37"/>
        <v>240.30258364246683</v>
      </c>
      <c r="BY29" s="3">
        <f t="shared" si="38"/>
        <v>38.399999999999864</v>
      </c>
      <c r="BZ29" s="3">
        <f t="shared" si="39"/>
        <v>39.477709449396585</v>
      </c>
      <c r="CA29" s="4">
        <f t="shared" si="5"/>
        <v>-1.0777094493967212</v>
      </c>
      <c r="CB29" s="4">
        <f t="shared" si="66"/>
        <v>0.98158756487316057</v>
      </c>
      <c r="CC29" s="13"/>
      <c r="CD29" s="42" t="s">
        <v>1181</v>
      </c>
      <c r="CE29" s="42">
        <v>228.00800000000001</v>
      </c>
      <c r="CF29" s="42">
        <v>232.39</v>
      </c>
      <c r="CG29" s="42">
        <v>1439.5</v>
      </c>
      <c r="CH29" s="21">
        <f t="shared" si="40"/>
        <v>38.731666666666662</v>
      </c>
      <c r="CI29" s="21">
        <f t="shared" ref="CI29:CI67" si="77" xml:space="preserve"> (B29/1000)*(10/60)*305.2*(1-0.0035*(C29-25))*0.9459</f>
        <v>40.0504306070778</v>
      </c>
      <c r="CJ29" s="3">
        <f t="shared" si="41"/>
        <v>-1.318763940411138</v>
      </c>
      <c r="CK29" s="3">
        <f t="shared" ref="CK29:CK67" si="78" xml:space="preserve"> (B29/1000)*305.2*(1-0.0035*(C29-25))*0.9459</f>
        <v>240.30258364246683</v>
      </c>
      <c r="CL29" s="3">
        <f t="shared" ref="CL29:CL75" si="79">CG29-CG30</f>
        <v>38.5</v>
      </c>
      <c r="CM29" s="3">
        <f t="shared" ref="CM29:CM67" si="80">( B29/1000)*(10/60)*305.2*(1-0.0035*(C29-25))*0.9459*0.9857</f>
        <v>39.477709449396585</v>
      </c>
      <c r="CN29" s="4">
        <f t="shared" si="6"/>
        <v>-0.97770944939658477</v>
      </c>
      <c r="CO29" s="4">
        <f t="shared" ref="CO29:CO57" si="81">CE29/CF29</f>
        <v>0.98114376694350025</v>
      </c>
      <c r="CP29" s="13"/>
      <c r="CQ29" s="42" t="s">
        <v>1181</v>
      </c>
      <c r="CR29" s="42">
        <v>229.185</v>
      </c>
      <c r="CS29" s="42">
        <v>235.83099999999999</v>
      </c>
      <c r="CT29" s="42">
        <v>1449.2</v>
      </c>
      <c r="CU29" s="21">
        <f t="shared" si="43"/>
        <v>39.305166666666665</v>
      </c>
      <c r="CV29" s="21">
        <f t="shared" si="44"/>
        <v>40.0504306070778</v>
      </c>
      <c r="CW29" s="3">
        <f t="shared" si="45"/>
        <v>-0.7452639404111352</v>
      </c>
      <c r="CX29" s="3">
        <f t="shared" si="46"/>
        <v>240.30258364246683</v>
      </c>
      <c r="CY29" s="3">
        <f t="shared" si="47"/>
        <v>38.799999999999955</v>
      </c>
      <c r="CZ29" s="3">
        <f t="shared" si="48"/>
        <v>39.477709449396585</v>
      </c>
      <c r="DA29" s="4">
        <f t="shared" si="7"/>
        <v>-0.67770944939663025</v>
      </c>
      <c r="DB29" s="4">
        <f t="shared" si="67"/>
        <v>0.97082406648718245</v>
      </c>
      <c r="DC29" s="13"/>
      <c r="DD29" s="42" t="s">
        <v>1181</v>
      </c>
      <c r="DE29" s="42">
        <v>215.702</v>
      </c>
      <c r="DF29" s="42">
        <v>218.92</v>
      </c>
      <c r="DG29" s="42">
        <v>1366.6</v>
      </c>
      <c r="DH29" s="21">
        <f t="shared" si="49"/>
        <v>36.486666666666665</v>
      </c>
      <c r="DI29" s="21">
        <f t="shared" si="50"/>
        <v>38.103024348201544</v>
      </c>
      <c r="DJ29" s="3">
        <f t="shared" si="51"/>
        <v>-1.616357681534879</v>
      </c>
      <c r="DK29" s="3">
        <f t="shared" si="52"/>
        <v>228.61814608920926</v>
      </c>
      <c r="DL29" s="3">
        <f t="shared" si="53"/>
        <v>36.5</v>
      </c>
      <c r="DM29" s="3">
        <f t="shared" si="54"/>
        <v>37.558151100022265</v>
      </c>
      <c r="DN29" s="4">
        <f t="shared" si="8"/>
        <v>-1.0581511000222648</v>
      </c>
      <c r="DO29" s="4">
        <f t="shared" si="68"/>
        <v>0.98515128286062137</v>
      </c>
      <c r="DP29" s="13"/>
      <c r="DQ29" s="11"/>
      <c r="DR29" s="55" t="str">
        <f t="shared" si="61"/>
        <v>28-03-2026 14:40</v>
      </c>
      <c r="DS29" s="5">
        <f t="shared" si="55"/>
        <v>401.06866666666667</v>
      </c>
      <c r="DT29" s="5">
        <f t="shared" si="56"/>
        <v>414.57707205473287</v>
      </c>
      <c r="DU29" s="6">
        <f t="shared" si="9"/>
        <v>-13.508405388066194</v>
      </c>
      <c r="DV29" s="5">
        <f t="shared" si="57"/>
        <v>2487.462432328397</v>
      </c>
      <c r="DW29" s="5">
        <f t="shared" si="58"/>
        <v>398.10000000000014</v>
      </c>
      <c r="DX29" s="5">
        <f t="shared" si="59"/>
        <v>408.6486199243501</v>
      </c>
      <c r="DY29" s="6">
        <f t="shared" si="10"/>
        <v>-10.548619924349964</v>
      </c>
      <c r="DZ29" s="6">
        <f t="shared" si="60"/>
        <v>-2.968666666666536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57" t="s">
        <v>1182</v>
      </c>
      <c r="B30" s="39">
        <v>927</v>
      </c>
      <c r="C30" s="38">
        <v>50.51</v>
      </c>
      <c r="D30" s="12"/>
      <c r="E30" s="42">
        <v>311.13600000000002</v>
      </c>
      <c r="F30" s="42">
        <v>316.29199999999997</v>
      </c>
      <c r="G30" s="42">
        <v>1882.1</v>
      </c>
      <c r="H30" s="21">
        <f t="shared" si="11"/>
        <v>52.715333333333326</v>
      </c>
      <c r="I30" s="3">
        <f t="shared" si="12"/>
        <v>54.837102169833166</v>
      </c>
      <c r="J30" s="3">
        <f t="shared" si="13"/>
        <v>-2.1217688364998395</v>
      </c>
      <c r="K30" s="3">
        <f t="shared" si="14"/>
        <v>329.02261301899898</v>
      </c>
      <c r="L30" s="3">
        <f t="shared" si="15"/>
        <v>51.199999999999818</v>
      </c>
      <c r="M30" s="3">
        <f t="shared" si="16"/>
        <v>54.052931608804556</v>
      </c>
      <c r="N30" s="4">
        <f t="shared" si="0"/>
        <v>-2.8529316088047381</v>
      </c>
      <c r="O30" s="4">
        <f t="shared" si="63"/>
        <v>0.98369980761641684</v>
      </c>
      <c r="P30" s="13"/>
      <c r="Q30" s="44" t="s">
        <v>1182</v>
      </c>
      <c r="R30" s="44">
        <v>314.851</v>
      </c>
      <c r="S30" s="44">
        <v>320.23099999999999</v>
      </c>
      <c r="T30" s="44">
        <v>1897.5</v>
      </c>
      <c r="U30" s="21">
        <f t="shared" si="17"/>
        <v>53.371833333333328</v>
      </c>
      <c r="V30" s="3">
        <f t="shared" si="18"/>
        <v>54.837102169833166</v>
      </c>
      <c r="W30" s="3">
        <f t="shared" si="19"/>
        <v>-1.4652688364998383</v>
      </c>
      <c r="X30" s="3">
        <f t="shared" si="20"/>
        <v>329.02261301899898</v>
      </c>
      <c r="Y30" s="3">
        <f t="shared" si="21"/>
        <v>53.5</v>
      </c>
      <c r="Z30" s="3">
        <f t="shared" si="22"/>
        <v>54.052931608804556</v>
      </c>
      <c r="AA30" s="4">
        <f t="shared" si="1"/>
        <v>-0.55293160880455616</v>
      </c>
      <c r="AB30" s="4">
        <f t="shared" si="64"/>
        <v>0.97931311875531346</v>
      </c>
      <c r="AC30" s="13"/>
      <c r="AD30" s="42" t="s">
        <v>1182</v>
      </c>
      <c r="AE30" s="42">
        <v>308.94200000000001</v>
      </c>
      <c r="AF30" s="42">
        <v>317.60399999999998</v>
      </c>
      <c r="AG30" s="42">
        <v>1864.7</v>
      </c>
      <c r="AH30" s="21">
        <f t="shared" si="23"/>
        <v>52.933999999999997</v>
      </c>
      <c r="AI30" s="21">
        <f t="shared" si="69"/>
        <v>54.837102169833166</v>
      </c>
      <c r="AJ30" s="3">
        <f t="shared" si="24"/>
        <v>-1.9031021698331685</v>
      </c>
      <c r="AK30" s="3">
        <f t="shared" si="70"/>
        <v>329.02261301899898</v>
      </c>
      <c r="AL30" s="3">
        <f t="shared" si="25"/>
        <v>49.900000000000091</v>
      </c>
      <c r="AM30" s="3">
        <f t="shared" si="71"/>
        <v>54.052931608804556</v>
      </c>
      <c r="AN30" s="4">
        <f t="shared" si="2"/>
        <v>-4.1529316088044652</v>
      </c>
      <c r="AO30" s="4">
        <f t="shared" si="72"/>
        <v>0.97272704374000329</v>
      </c>
      <c r="AP30" s="13"/>
      <c r="AQ30" s="42" t="s">
        <v>1182</v>
      </c>
      <c r="AR30" s="42">
        <v>311.34399999999999</v>
      </c>
      <c r="AS30" s="42">
        <v>316.60300000000001</v>
      </c>
      <c r="AT30" s="42">
        <v>1884.3</v>
      </c>
      <c r="AU30" s="21">
        <f t="shared" si="26"/>
        <v>52.767166666666668</v>
      </c>
      <c r="AV30" s="21">
        <f t="shared" si="27"/>
        <v>54.837102169833166</v>
      </c>
      <c r="AW30" s="3">
        <f t="shared" si="28"/>
        <v>-2.0699355031664979</v>
      </c>
      <c r="AX30" s="3">
        <f t="shared" si="29"/>
        <v>329.02261301899898</v>
      </c>
      <c r="AY30" s="3">
        <f t="shared" si="30"/>
        <v>51.099999999999909</v>
      </c>
      <c r="AZ30" s="3">
        <f t="shared" si="31"/>
        <v>54.052931608804556</v>
      </c>
      <c r="BA30" s="4">
        <f t="shared" si="3"/>
        <v>-2.9529316088046471</v>
      </c>
      <c r="BB30" s="4">
        <f t="shared" si="65"/>
        <v>0.98329924492902943</v>
      </c>
      <c r="BC30" s="13"/>
      <c r="BD30" s="44" t="s">
        <v>1182</v>
      </c>
      <c r="BE30" s="44">
        <v>234.24600000000001</v>
      </c>
      <c r="BF30" s="44">
        <v>237.83699999999999</v>
      </c>
      <c r="BG30" s="44">
        <v>1407.9</v>
      </c>
      <c r="BH30" s="21">
        <f t="shared" si="32"/>
        <v>39.639499999999998</v>
      </c>
      <c r="BI30" s="21">
        <f t="shared" si="73"/>
        <v>40.620075681357896</v>
      </c>
      <c r="BJ30" s="3">
        <f t="shared" si="33"/>
        <v>-0.98057568135789808</v>
      </c>
      <c r="BK30" s="3">
        <f t="shared" si="74"/>
        <v>243.72045408814745</v>
      </c>
      <c r="BL30" s="3">
        <f t="shared" si="62"/>
        <v>38.200000000000045</v>
      </c>
      <c r="BM30" s="3">
        <f t="shared" si="75"/>
        <v>40.039208599114481</v>
      </c>
      <c r="BN30" s="4">
        <f t="shared" si="4"/>
        <v>-1.8392085991144356</v>
      </c>
      <c r="BO30" s="4">
        <f t="shared" si="76"/>
        <v>0.98490142408456216</v>
      </c>
      <c r="BP30" s="13"/>
      <c r="BQ30" s="42" t="s">
        <v>1182</v>
      </c>
      <c r="BR30" s="42">
        <v>229.61099999999999</v>
      </c>
      <c r="BS30" s="42">
        <v>233.91800000000001</v>
      </c>
      <c r="BT30" s="42">
        <v>1397.7</v>
      </c>
      <c r="BU30" s="21">
        <f t="shared" si="34"/>
        <v>38.986333333333334</v>
      </c>
      <c r="BV30" s="21">
        <f t="shared" si="35"/>
        <v>40.620075681357896</v>
      </c>
      <c r="BW30" s="3">
        <f t="shared" si="36"/>
        <v>-1.6337423480245619</v>
      </c>
      <c r="BX30" s="3">
        <f t="shared" si="37"/>
        <v>243.72045408814745</v>
      </c>
      <c r="BY30" s="3">
        <f t="shared" si="38"/>
        <v>37.400000000000091</v>
      </c>
      <c r="BZ30" s="3">
        <f t="shared" si="39"/>
        <v>40.039208599114481</v>
      </c>
      <c r="CA30" s="4">
        <f t="shared" si="5"/>
        <v>-2.6392085991143901</v>
      </c>
      <c r="CB30" s="4">
        <f t="shared" si="66"/>
        <v>0.98232592641984373</v>
      </c>
      <c r="CC30" s="13"/>
      <c r="CD30" s="42" t="s">
        <v>1182</v>
      </c>
      <c r="CE30" s="42">
        <v>231.31800000000001</v>
      </c>
      <c r="CF30" s="42">
        <v>236.065</v>
      </c>
      <c r="CG30" s="42">
        <v>1401</v>
      </c>
      <c r="CH30" s="21">
        <f t="shared" si="40"/>
        <v>39.344166666666666</v>
      </c>
      <c r="CI30" s="21">
        <f t="shared" si="77"/>
        <v>40.620075681357896</v>
      </c>
      <c r="CJ30" s="3">
        <f t="shared" si="41"/>
        <v>-1.27590901469123</v>
      </c>
      <c r="CK30" s="3">
        <f t="shared" si="78"/>
        <v>243.72045408814745</v>
      </c>
      <c r="CL30" s="3">
        <f t="shared" si="79"/>
        <v>38.299999999999955</v>
      </c>
      <c r="CM30" s="3">
        <f t="shared" si="80"/>
        <v>40.039208599114481</v>
      </c>
      <c r="CN30" s="4">
        <f t="shared" si="6"/>
        <v>-1.7392085991145265</v>
      </c>
      <c r="CO30" s="4">
        <f t="shared" si="81"/>
        <v>0.97989113167983399</v>
      </c>
      <c r="CP30" s="13"/>
      <c r="CQ30" s="42" t="s">
        <v>1182</v>
      </c>
      <c r="CR30" s="42">
        <v>232.22499999999999</v>
      </c>
      <c r="CS30" s="42">
        <v>239.20400000000001</v>
      </c>
      <c r="CT30" s="42">
        <v>1410.4</v>
      </c>
      <c r="CU30" s="21">
        <f t="shared" si="43"/>
        <v>39.867333333333335</v>
      </c>
      <c r="CV30" s="21">
        <f t="shared" si="44"/>
        <v>40.620075681357896</v>
      </c>
      <c r="CW30" s="3">
        <f t="shared" si="45"/>
        <v>-0.75274234802456164</v>
      </c>
      <c r="CX30" s="3">
        <f t="shared" si="46"/>
        <v>243.72045408814745</v>
      </c>
      <c r="CY30" s="3">
        <f t="shared" si="47"/>
        <v>38.5</v>
      </c>
      <c r="CZ30" s="3">
        <f t="shared" si="48"/>
        <v>40.039208599114481</v>
      </c>
      <c r="DA30" s="4">
        <f t="shared" si="7"/>
        <v>-1.539208599114481</v>
      </c>
      <c r="DB30" s="4">
        <f t="shared" si="67"/>
        <v>0.97136736762926379</v>
      </c>
      <c r="DC30" s="13"/>
      <c r="DD30" s="42" t="s">
        <v>1182</v>
      </c>
      <c r="DE30" s="42">
        <v>218.477</v>
      </c>
      <c r="DF30" s="42">
        <v>221.77</v>
      </c>
      <c r="DG30" s="42">
        <v>1330.1</v>
      </c>
      <c r="DH30" s="21">
        <f t="shared" si="49"/>
        <v>36.961666666666666</v>
      </c>
      <c r="DI30" s="21">
        <f t="shared" si="50"/>
        <v>38.64497108400748</v>
      </c>
      <c r="DJ30" s="3">
        <f t="shared" si="51"/>
        <v>-1.683304417340814</v>
      </c>
      <c r="DK30" s="3">
        <f t="shared" si="52"/>
        <v>231.86982650404485</v>
      </c>
      <c r="DL30" s="3">
        <f t="shared" si="53"/>
        <v>36</v>
      </c>
      <c r="DM30" s="3">
        <f t="shared" si="54"/>
        <v>38.092347997506174</v>
      </c>
      <c r="DN30" s="4">
        <f t="shared" si="8"/>
        <v>-2.0923479975061738</v>
      </c>
      <c r="DO30" s="4">
        <f t="shared" si="68"/>
        <v>0.98530945643228407</v>
      </c>
      <c r="DP30" s="13"/>
      <c r="DQ30" s="11"/>
      <c r="DR30" s="55" t="str">
        <f t="shared" si="61"/>
        <v>28-03-2026 14:30</v>
      </c>
      <c r="DS30" s="5">
        <f t="shared" si="55"/>
        <v>406.58733333333333</v>
      </c>
      <c r="DT30" s="5">
        <f t="shared" si="56"/>
        <v>420.47368248877171</v>
      </c>
      <c r="DU30" s="6">
        <f t="shared" si="9"/>
        <v>-13.886349155438381</v>
      </c>
      <c r="DV30" s="5">
        <f t="shared" si="57"/>
        <v>2522.842094932631</v>
      </c>
      <c r="DW30" s="5">
        <f t="shared" si="58"/>
        <v>394.09999999999991</v>
      </c>
      <c r="DX30" s="5">
        <f t="shared" si="59"/>
        <v>414.46090882918236</v>
      </c>
      <c r="DY30" s="6">
        <f t="shared" si="10"/>
        <v>-20.360908829182449</v>
      </c>
      <c r="DZ30" s="6">
        <f t="shared" si="60"/>
        <v>-12.487333333333424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57" t="s">
        <v>1183</v>
      </c>
      <c r="B31" s="39">
        <v>945</v>
      </c>
      <c r="C31" s="38">
        <v>50.23</v>
      </c>
      <c r="D31" s="12"/>
      <c r="E31" s="42">
        <v>319.065</v>
      </c>
      <c r="F31" s="42">
        <v>324.35199999999998</v>
      </c>
      <c r="G31" s="42">
        <v>1830.9</v>
      </c>
      <c r="H31" s="21">
        <f t="shared" si="11"/>
        <v>54.05866666666666</v>
      </c>
      <c r="I31" s="3">
        <f t="shared" si="12"/>
        <v>55.962055052191566</v>
      </c>
      <c r="J31" s="3">
        <f t="shared" si="13"/>
        <v>-1.9033883855249059</v>
      </c>
      <c r="K31" s="3">
        <f t="shared" si="14"/>
        <v>335.77233031314944</v>
      </c>
      <c r="L31" s="3">
        <f t="shared" si="15"/>
        <v>41.800000000000182</v>
      </c>
      <c r="M31" s="3">
        <f t="shared" si="16"/>
        <v>55.161797664945226</v>
      </c>
      <c r="N31" s="4">
        <f t="shared" si="0"/>
        <v>-13.361797664945044</v>
      </c>
      <c r="O31" s="4">
        <f t="shared" si="63"/>
        <v>0.98590287567447443</v>
      </c>
      <c r="P31" s="13"/>
      <c r="Q31" s="44" t="s">
        <v>1183</v>
      </c>
      <c r="R31" s="44">
        <v>321.39</v>
      </c>
      <c r="S31" s="44">
        <v>328.17899999999997</v>
      </c>
      <c r="T31" s="44">
        <v>1844</v>
      </c>
      <c r="U31" s="21">
        <f t="shared" si="17"/>
        <v>54.696499999999993</v>
      </c>
      <c r="V31" s="3">
        <f t="shared" si="18"/>
        <v>55.962055052191566</v>
      </c>
      <c r="W31" s="3">
        <f t="shared" si="19"/>
        <v>-1.2655550521915728</v>
      </c>
      <c r="X31" s="3">
        <f t="shared" si="20"/>
        <v>335.77233031314944</v>
      </c>
      <c r="Y31" s="3">
        <f t="shared" si="21"/>
        <v>40.799999999999955</v>
      </c>
      <c r="Z31" s="3">
        <f t="shared" si="22"/>
        <v>55.161797664945226</v>
      </c>
      <c r="AA31" s="4">
        <f t="shared" si="1"/>
        <v>-14.361797664945271</v>
      </c>
      <c r="AB31" s="4">
        <f t="shared" si="64"/>
        <v>1.250593979757918</v>
      </c>
      <c r="AC31" s="13"/>
      <c r="AD31" s="42" t="s">
        <v>1183</v>
      </c>
      <c r="AE31" s="42">
        <v>316.983</v>
      </c>
      <c r="AF31" s="42">
        <v>325.71199999999999</v>
      </c>
      <c r="AG31" s="42">
        <v>1814.8</v>
      </c>
      <c r="AH31" s="21">
        <f t="shared" si="23"/>
        <v>54.285333333333327</v>
      </c>
      <c r="AI31" s="21">
        <f t="shared" si="69"/>
        <v>55.962055052191566</v>
      </c>
      <c r="AJ31" s="3">
        <f t="shared" si="24"/>
        <v>-1.6767217188582393</v>
      </c>
      <c r="AK31" s="3">
        <f t="shared" si="70"/>
        <v>335.77233031314944</v>
      </c>
      <c r="AL31" s="3">
        <f t="shared" si="25"/>
        <v>41.299999999999955</v>
      </c>
      <c r="AM31" s="3">
        <f t="shared" si="71"/>
        <v>55.161797664945226</v>
      </c>
      <c r="AN31" s="4">
        <f t="shared" si="2"/>
        <v>-13.861797664945271</v>
      </c>
      <c r="AO31" s="4">
        <f t="shared" si="72"/>
        <v>0.97320025052807391</v>
      </c>
      <c r="AP31" s="13"/>
      <c r="AQ31" s="42" t="s">
        <v>1183</v>
      </c>
      <c r="AR31" s="42">
        <v>319.70499999999998</v>
      </c>
      <c r="AS31" s="42">
        <v>325.13499999999999</v>
      </c>
      <c r="AT31" s="42">
        <v>1833.2</v>
      </c>
      <c r="AU31" s="21">
        <f t="shared" si="26"/>
        <v>54.189166666666665</v>
      </c>
      <c r="AV31" s="21">
        <f t="shared" si="27"/>
        <v>55.962055052191566</v>
      </c>
      <c r="AW31" s="3">
        <f t="shared" si="28"/>
        <v>-1.7728883855249009</v>
      </c>
      <c r="AX31" s="3">
        <f t="shared" si="29"/>
        <v>335.77233031314944</v>
      </c>
      <c r="AY31" s="3">
        <f t="shared" si="30"/>
        <v>41</v>
      </c>
      <c r="AZ31" s="3">
        <f t="shared" si="31"/>
        <v>55.161797664945226</v>
      </c>
      <c r="BA31" s="4">
        <f t="shared" si="3"/>
        <v>-14.161797664945226</v>
      </c>
      <c r="BB31" s="4">
        <f t="shared" si="65"/>
        <v>0.98630408065490449</v>
      </c>
      <c r="BC31" s="13"/>
      <c r="BD31" s="44" t="s">
        <v>1183</v>
      </c>
      <c r="BE31" s="44">
        <v>239.751</v>
      </c>
      <c r="BF31" s="44">
        <v>243.45099999999999</v>
      </c>
      <c r="BG31" s="44">
        <v>1369.7</v>
      </c>
      <c r="BH31" s="21">
        <f t="shared" si="32"/>
        <v>40.575166666666661</v>
      </c>
      <c r="BI31" s="21">
        <f t="shared" si="73"/>
        <v>41.453374112734494</v>
      </c>
      <c r="BJ31" s="3">
        <f t="shared" si="33"/>
        <v>-0.87820744606783308</v>
      </c>
      <c r="BK31" s="3">
        <f t="shared" si="74"/>
        <v>248.72024467640702</v>
      </c>
      <c r="BL31" s="3">
        <f t="shared" si="62"/>
        <v>31.299999999999955</v>
      </c>
      <c r="BM31" s="3">
        <f t="shared" si="75"/>
        <v>40.860590862922393</v>
      </c>
      <c r="BN31" s="4">
        <f t="shared" si="4"/>
        <v>-9.5605908629224388</v>
      </c>
      <c r="BO31" s="4">
        <f t="shared" si="76"/>
        <v>0.98480186978077733</v>
      </c>
      <c r="BP31" s="13"/>
      <c r="BQ31" s="42" t="s">
        <v>1183</v>
      </c>
      <c r="BR31" s="42">
        <v>235.715</v>
      </c>
      <c r="BS31" s="42">
        <v>239.95599999999999</v>
      </c>
      <c r="BT31" s="42">
        <v>1360.3</v>
      </c>
      <c r="BU31" s="21">
        <f t="shared" si="34"/>
        <v>39.992666666666665</v>
      </c>
      <c r="BV31" s="21">
        <f t="shared" si="35"/>
        <v>41.453374112734494</v>
      </c>
      <c r="BW31" s="3">
        <f t="shared" si="36"/>
        <v>-1.4607074460678291</v>
      </c>
      <c r="BX31" s="3">
        <f t="shared" si="37"/>
        <v>248.72024467640702</v>
      </c>
      <c r="BY31" s="3">
        <f t="shared" si="38"/>
        <v>30.700000000000045</v>
      </c>
      <c r="BZ31" s="3">
        <f t="shared" si="39"/>
        <v>40.860590862922393</v>
      </c>
      <c r="CA31" s="4">
        <f t="shared" si="5"/>
        <v>-10.160590862922348</v>
      </c>
      <c r="CB31" s="4">
        <f t="shared" si="66"/>
        <v>0.98569951757408691</v>
      </c>
      <c r="CC31" s="13"/>
      <c r="CD31" s="42" t="s">
        <v>1183</v>
      </c>
      <c r="CE31" s="42">
        <v>236.572</v>
      </c>
      <c r="CF31" s="42">
        <v>241.28200000000001</v>
      </c>
      <c r="CG31" s="42">
        <v>1362.7</v>
      </c>
      <c r="CH31" s="21">
        <f t="shared" si="40"/>
        <v>40.213666666666668</v>
      </c>
      <c r="CI31" s="21">
        <f t="shared" si="77"/>
        <v>41.453374112734494</v>
      </c>
      <c r="CJ31" s="3">
        <f t="shared" si="41"/>
        <v>-1.2397074460678255</v>
      </c>
      <c r="CK31" s="3">
        <f t="shared" si="78"/>
        <v>248.72024467640702</v>
      </c>
      <c r="CL31" s="3">
        <f t="shared" si="79"/>
        <v>30.700000000000045</v>
      </c>
      <c r="CM31" s="3">
        <f t="shared" si="80"/>
        <v>40.860590862922393</v>
      </c>
      <c r="CN31" s="4">
        <f t="shared" si="6"/>
        <v>-10.160590862922348</v>
      </c>
      <c r="CO31" s="4">
        <f t="shared" si="81"/>
        <v>0.98047927321557349</v>
      </c>
      <c r="CP31" s="13"/>
      <c r="CQ31" s="42" t="s">
        <v>1183</v>
      </c>
      <c r="CR31" s="42">
        <v>237.61199999999999</v>
      </c>
      <c r="CS31" s="42">
        <v>244.61600000000001</v>
      </c>
      <c r="CT31" s="42">
        <v>1371.9</v>
      </c>
      <c r="CU31" s="21">
        <f t="shared" si="43"/>
        <v>40.769333333333336</v>
      </c>
      <c r="CV31" s="21">
        <f t="shared" si="44"/>
        <v>41.453374112734494</v>
      </c>
      <c r="CW31" s="3">
        <f t="shared" si="45"/>
        <v>-0.68404077940115826</v>
      </c>
      <c r="CX31" s="3">
        <f t="shared" si="46"/>
        <v>248.72024467640702</v>
      </c>
      <c r="CY31" s="3">
        <f t="shared" si="47"/>
        <v>30.900000000000091</v>
      </c>
      <c r="CZ31" s="3">
        <f t="shared" si="48"/>
        <v>40.860590862922393</v>
      </c>
      <c r="DA31" s="4">
        <f t="shared" si="7"/>
        <v>-9.9605908629223023</v>
      </c>
      <c r="DB31" s="4">
        <f t="shared" si="67"/>
        <v>0.95767885806007791</v>
      </c>
      <c r="DC31" s="13"/>
      <c r="DD31" s="42" t="s">
        <v>1183</v>
      </c>
      <c r="DE31" s="42">
        <v>223.88300000000001</v>
      </c>
      <c r="DF31" s="42">
        <v>227.221</v>
      </c>
      <c r="DG31" s="42">
        <v>1294.0999999999999</v>
      </c>
      <c r="DH31" s="21">
        <f t="shared" si="49"/>
        <v>37.870166666666663</v>
      </c>
      <c r="DI31" s="21">
        <f t="shared" si="50"/>
        <v>39.437751334775847</v>
      </c>
      <c r="DJ31" s="3">
        <f t="shared" si="51"/>
        <v>-1.5675846681091841</v>
      </c>
      <c r="DK31" s="3">
        <f t="shared" si="52"/>
        <v>236.62650800865509</v>
      </c>
      <c r="DL31" s="3">
        <f t="shared" si="53"/>
        <v>28.899999999999864</v>
      </c>
      <c r="DM31" s="3">
        <f t="shared" si="54"/>
        <v>38.873791490688554</v>
      </c>
      <c r="DN31" s="4">
        <f t="shared" si="8"/>
        <v>-9.97379149068869</v>
      </c>
      <c r="DO31" s="4">
        <f t="shared" si="68"/>
        <v>1.0332968007932779</v>
      </c>
      <c r="DP31" s="13"/>
      <c r="DQ31" s="11"/>
      <c r="DR31" s="55" t="str">
        <f t="shared" si="61"/>
        <v>28-03-2026 14:20</v>
      </c>
      <c r="DS31" s="5">
        <f t="shared" si="55"/>
        <v>416.65066666666661</v>
      </c>
      <c r="DT31" s="5">
        <f t="shared" si="56"/>
        <v>429.09946799448005</v>
      </c>
      <c r="DU31" s="6">
        <f t="shared" si="9"/>
        <v>-12.448801327813442</v>
      </c>
      <c r="DV31" s="5">
        <f t="shared" si="57"/>
        <v>2574.596807966881</v>
      </c>
      <c r="DW31" s="5">
        <f t="shared" si="58"/>
        <v>317.40000000000009</v>
      </c>
      <c r="DX31" s="5">
        <f t="shared" si="59"/>
        <v>422.963345602159</v>
      </c>
      <c r="DY31" s="6">
        <f t="shared" si="10"/>
        <v>-105.5633456021589</v>
      </c>
      <c r="DZ31" s="6">
        <f t="shared" si="60"/>
        <v>-99.250666666666518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57" t="s">
        <v>1184</v>
      </c>
      <c r="B32" s="39">
        <v>298</v>
      </c>
      <c r="C32" s="38">
        <v>50.8</v>
      </c>
      <c r="D32" s="12"/>
      <c r="E32" s="42">
        <v>141.971</v>
      </c>
      <c r="F32" s="42">
        <v>144.001</v>
      </c>
      <c r="G32" s="42">
        <v>1789.1</v>
      </c>
      <c r="H32" s="21">
        <f t="shared" si="11"/>
        <v>24.000166666666665</v>
      </c>
      <c r="I32" s="3">
        <f t="shared" si="12"/>
        <v>17.608677181741797</v>
      </c>
      <c r="J32" s="3">
        <f t="shared" si="13"/>
        <v>6.3914894849248682</v>
      </c>
      <c r="K32" s="3">
        <f t="shared" si="14"/>
        <v>105.65206309045077</v>
      </c>
      <c r="L32" s="3">
        <f t="shared" si="15"/>
        <v>54.399999999999864</v>
      </c>
      <c r="M32" s="3">
        <f t="shared" si="16"/>
        <v>17.35687309804289</v>
      </c>
      <c r="N32" s="4">
        <f t="shared" si="0"/>
        <v>37.043126901956974</v>
      </c>
      <c r="O32" s="4">
        <f t="shared" si="63"/>
        <v>0.98340077304022222</v>
      </c>
      <c r="P32" s="13"/>
      <c r="Q32" s="44" t="s">
        <v>1184</v>
      </c>
      <c r="R32" s="44">
        <v>133.696</v>
      </c>
      <c r="S32" s="44">
        <v>106.90600000000001</v>
      </c>
      <c r="T32" s="44">
        <v>1803.2</v>
      </c>
      <c r="U32" s="21">
        <f t="shared" si="17"/>
        <v>17.817666666666668</v>
      </c>
      <c r="V32" s="3">
        <f t="shared" si="18"/>
        <v>17.608677181741797</v>
      </c>
      <c r="W32" s="3">
        <f t="shared" si="19"/>
        <v>0.20898948492487079</v>
      </c>
      <c r="X32" s="3">
        <f t="shared" si="20"/>
        <v>105.65206309045077</v>
      </c>
      <c r="Y32" s="3">
        <f t="shared" si="21"/>
        <v>55.299999999999955</v>
      </c>
      <c r="Z32" s="3">
        <f t="shared" si="22"/>
        <v>17.35687309804289</v>
      </c>
      <c r="AA32" s="4">
        <f t="shared" si="1"/>
        <v>37.943126901957065</v>
      </c>
      <c r="AB32" s="4">
        <f t="shared" si="64"/>
        <v>0.98280246630835977</v>
      </c>
      <c r="AC32" s="13"/>
      <c r="AD32" s="42" t="s">
        <v>1184</v>
      </c>
      <c r="AE32" s="42">
        <v>82.853999999999999</v>
      </c>
      <c r="AF32" s="42">
        <v>84.905000000000001</v>
      </c>
      <c r="AG32" s="42">
        <v>1773.5</v>
      </c>
      <c r="AH32" s="21">
        <f t="shared" si="23"/>
        <v>14.150833333333333</v>
      </c>
      <c r="AI32" s="21">
        <f t="shared" si="69"/>
        <v>17.608677181741797</v>
      </c>
      <c r="AJ32" s="3">
        <f t="shared" si="24"/>
        <v>-3.4578438484084639</v>
      </c>
      <c r="AK32" s="3">
        <f t="shared" si="70"/>
        <v>105.65206309045077</v>
      </c>
      <c r="AL32" s="3">
        <f t="shared" si="25"/>
        <v>52.799999999999955</v>
      </c>
      <c r="AM32" s="3">
        <f t="shared" si="71"/>
        <v>17.35687309804289</v>
      </c>
      <c r="AN32" s="4">
        <f t="shared" si="2"/>
        <v>35.443126901957065</v>
      </c>
      <c r="AO32" s="4">
        <f t="shared" si="72"/>
        <v>0.97584358989458808</v>
      </c>
      <c r="AP32" s="13"/>
      <c r="AQ32" s="42" t="s">
        <v>1184</v>
      </c>
      <c r="AR32" s="42">
        <v>94.698999999999998</v>
      </c>
      <c r="AS32" s="42">
        <v>96.013999999999996</v>
      </c>
      <c r="AT32" s="42">
        <v>1792.2</v>
      </c>
      <c r="AU32" s="21">
        <f t="shared" si="26"/>
        <v>16.002333333333333</v>
      </c>
      <c r="AV32" s="21">
        <f t="shared" si="27"/>
        <v>17.608677181741797</v>
      </c>
      <c r="AW32" s="3">
        <f t="shared" si="28"/>
        <v>-1.6063438484084642</v>
      </c>
      <c r="AX32" s="3">
        <f t="shared" si="29"/>
        <v>105.65206309045077</v>
      </c>
      <c r="AY32" s="3">
        <f t="shared" si="30"/>
        <v>53.700000000000045</v>
      </c>
      <c r="AZ32" s="3">
        <f t="shared" si="31"/>
        <v>17.35687309804289</v>
      </c>
      <c r="BA32" s="4">
        <f t="shared" si="3"/>
        <v>36.343126901957156</v>
      </c>
      <c r="BB32" s="4">
        <f t="shared" si="65"/>
        <v>0.98300016311144145</v>
      </c>
      <c r="BC32" s="13"/>
      <c r="BD32" s="44" t="s">
        <v>1184</v>
      </c>
      <c r="BE32" s="44">
        <v>61.353000000000002</v>
      </c>
      <c r="BF32" s="44">
        <v>63.908999999999999</v>
      </c>
      <c r="BG32" s="44">
        <v>1338.4</v>
      </c>
      <c r="BH32" s="21">
        <f t="shared" si="32"/>
        <v>10.651499999999999</v>
      </c>
      <c r="BI32" s="21">
        <f t="shared" si="73"/>
        <v>13.043464579067999</v>
      </c>
      <c r="BJ32" s="3">
        <f t="shared" si="33"/>
        <v>-2.3919645790680004</v>
      </c>
      <c r="BK32" s="3">
        <f t="shared" si="74"/>
        <v>78.260787474407977</v>
      </c>
      <c r="BL32" s="3">
        <f t="shared" si="62"/>
        <v>40</v>
      </c>
      <c r="BM32" s="3">
        <f t="shared" si="75"/>
        <v>12.856943035587326</v>
      </c>
      <c r="BN32" s="4">
        <f t="shared" si="4"/>
        <v>27.143056964412672</v>
      </c>
      <c r="BO32" s="4">
        <f t="shared" si="76"/>
        <v>0.96000563300943531</v>
      </c>
      <c r="BP32" s="13"/>
      <c r="BQ32" s="42" t="s">
        <v>1184</v>
      </c>
      <c r="BR32" s="42">
        <v>154.46700000000001</v>
      </c>
      <c r="BS32" s="42">
        <v>156.708</v>
      </c>
      <c r="BT32" s="42">
        <v>1329.6</v>
      </c>
      <c r="BU32" s="21">
        <f t="shared" si="34"/>
        <v>26.117999999999999</v>
      </c>
      <c r="BV32" s="21">
        <f t="shared" si="35"/>
        <v>13.043464579067999</v>
      </c>
      <c r="BW32" s="3">
        <f t="shared" si="36"/>
        <v>13.074535420931999</v>
      </c>
      <c r="BX32" s="3">
        <f t="shared" si="37"/>
        <v>78.260787474407977</v>
      </c>
      <c r="BY32" s="3">
        <f t="shared" si="38"/>
        <v>39.399999999999864</v>
      </c>
      <c r="BZ32" s="3">
        <f t="shared" si="39"/>
        <v>12.856943035587326</v>
      </c>
      <c r="CA32" s="4">
        <f t="shared" si="5"/>
        <v>26.543056964412536</v>
      </c>
      <c r="CB32" s="4">
        <f t="shared" si="66"/>
        <v>0.98170453248087675</v>
      </c>
      <c r="CC32" s="13"/>
      <c r="CD32" s="42" t="s">
        <v>1184</v>
      </c>
      <c r="CE32" s="42">
        <v>58.210999999999999</v>
      </c>
      <c r="CF32" s="42">
        <v>59.2</v>
      </c>
      <c r="CG32" s="42">
        <v>1332</v>
      </c>
      <c r="CH32" s="21">
        <f t="shared" si="40"/>
        <v>9.8666666666666671</v>
      </c>
      <c r="CI32" s="21">
        <f t="shared" si="77"/>
        <v>13.043464579067999</v>
      </c>
      <c r="CJ32" s="3">
        <f t="shared" si="41"/>
        <v>-3.1767979124013319</v>
      </c>
      <c r="CK32" s="3">
        <f t="shared" si="78"/>
        <v>78.260787474407977</v>
      </c>
      <c r="CL32" s="3">
        <f t="shared" si="79"/>
        <v>39.299999999999955</v>
      </c>
      <c r="CM32" s="3">
        <f t="shared" si="80"/>
        <v>12.856943035587326</v>
      </c>
      <c r="CN32" s="4">
        <f t="shared" si="6"/>
        <v>26.443056964412627</v>
      </c>
      <c r="CO32" s="4">
        <f t="shared" si="81"/>
        <v>0.98329391891891882</v>
      </c>
      <c r="CP32" s="13"/>
      <c r="CQ32" s="42" t="s">
        <v>1184</v>
      </c>
      <c r="CR32" s="42">
        <v>66.822999999999993</v>
      </c>
      <c r="CS32" s="42">
        <v>69.775999999999996</v>
      </c>
      <c r="CT32" s="42">
        <v>1341</v>
      </c>
      <c r="CU32" s="21">
        <f t="shared" si="43"/>
        <v>11.629333333333332</v>
      </c>
      <c r="CV32" s="21">
        <f t="shared" si="44"/>
        <v>13.043464579067999</v>
      </c>
      <c r="CW32" s="3">
        <f t="shared" si="45"/>
        <v>-1.4141312457346675</v>
      </c>
      <c r="CX32" s="3">
        <f t="shared" si="46"/>
        <v>78.260787474407977</v>
      </c>
      <c r="CY32" s="3">
        <f t="shared" si="47"/>
        <v>40.299999999999955</v>
      </c>
      <c r="CZ32" s="3">
        <f t="shared" si="48"/>
        <v>12.856943035587326</v>
      </c>
      <c r="DA32" s="4">
        <f t="shared" si="7"/>
        <v>27.443056964412627</v>
      </c>
      <c r="DB32" s="4">
        <f t="shared" si="67"/>
        <v>0.97096839602574758</v>
      </c>
      <c r="DC32" s="13"/>
      <c r="DD32" s="42" t="s">
        <v>1184</v>
      </c>
      <c r="DE32" s="42">
        <v>98.995000000000005</v>
      </c>
      <c r="DF32" s="42">
        <v>95.805000000000007</v>
      </c>
      <c r="DG32" s="42">
        <v>1265.2</v>
      </c>
      <c r="DH32" s="21">
        <f t="shared" si="49"/>
        <v>15.967500000000001</v>
      </c>
      <c r="DI32" s="21">
        <f t="shared" si="50"/>
        <v>12.409241072012399</v>
      </c>
      <c r="DJ32" s="3">
        <f t="shared" si="51"/>
        <v>3.5582589279876018</v>
      </c>
      <c r="DK32" s="3">
        <f t="shared" si="52"/>
        <v>74.455446432074396</v>
      </c>
      <c r="DL32" s="3">
        <f t="shared" si="53"/>
        <v>38.100000000000136</v>
      </c>
      <c r="DM32" s="3">
        <f t="shared" si="54"/>
        <v>12.231788924682622</v>
      </c>
      <c r="DN32" s="4">
        <f t="shared" si="8"/>
        <v>25.868211075317515</v>
      </c>
      <c r="DO32" s="4">
        <f t="shared" si="68"/>
        <v>0.98470176580681912</v>
      </c>
      <c r="DP32" s="13"/>
      <c r="DQ32" s="11"/>
      <c r="DR32" s="55" t="str">
        <f t="shared" si="61"/>
        <v>28-03-2026 14:10</v>
      </c>
      <c r="DS32" s="5">
        <f t="shared" si="55"/>
        <v>146.20400000000001</v>
      </c>
      <c r="DT32" s="5">
        <f t="shared" si="56"/>
        <v>135.0178081152516</v>
      </c>
      <c r="DU32" s="6">
        <f t="shared" si="9"/>
        <v>11.186191884748411</v>
      </c>
      <c r="DV32" s="5">
        <f t="shared" si="57"/>
        <v>810.1068486915093</v>
      </c>
      <c r="DW32" s="5">
        <f t="shared" si="58"/>
        <v>413.29999999999973</v>
      </c>
      <c r="DX32" s="5">
        <f t="shared" si="59"/>
        <v>133.08705345920347</v>
      </c>
      <c r="DY32" s="6">
        <f t="shared" si="10"/>
        <v>280.21294654079622</v>
      </c>
      <c r="DZ32" s="6">
        <f t="shared" si="60"/>
        <v>267.09599999999972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57" t="s">
        <v>1185</v>
      </c>
      <c r="B33" s="39">
        <v>972</v>
      </c>
      <c r="C33" s="38">
        <v>50.51</v>
      </c>
      <c r="D33" s="12"/>
      <c r="E33" s="42">
        <v>325.66300000000001</v>
      </c>
      <c r="F33" s="42">
        <v>331.16</v>
      </c>
      <c r="G33" s="42">
        <v>1734.7</v>
      </c>
      <c r="H33" s="21">
        <f t="shared" si="11"/>
        <v>55.193333333333335</v>
      </c>
      <c r="I33" s="3">
        <f t="shared" si="12"/>
        <v>57.499097420795934</v>
      </c>
      <c r="J33" s="3">
        <f t="shared" si="13"/>
        <v>-2.3057640874625989</v>
      </c>
      <c r="K33" s="3">
        <f t="shared" si="14"/>
        <v>344.99458452477563</v>
      </c>
      <c r="L33" s="3">
        <f t="shared" si="15"/>
        <v>53.200000000000045</v>
      </c>
      <c r="M33" s="3">
        <f t="shared" si="16"/>
        <v>56.676860327678554</v>
      </c>
      <c r="N33" s="4">
        <f t="shared" si="0"/>
        <v>-3.4768603276785086</v>
      </c>
      <c r="O33" s="4">
        <f t="shared" si="63"/>
        <v>0.9833005806560613</v>
      </c>
      <c r="P33" s="13"/>
      <c r="Q33" s="44" t="s">
        <v>1185</v>
      </c>
      <c r="R33" s="44">
        <v>330.42899999999997</v>
      </c>
      <c r="S33" s="44">
        <v>336.21100000000001</v>
      </c>
      <c r="T33" s="44">
        <v>1747.9</v>
      </c>
      <c r="U33" s="21">
        <f t="shared" si="17"/>
        <v>56.035166666666669</v>
      </c>
      <c r="V33" s="3">
        <f t="shared" si="18"/>
        <v>57.499097420795934</v>
      </c>
      <c r="W33" s="3">
        <f t="shared" si="19"/>
        <v>-1.4639307541292652</v>
      </c>
      <c r="X33" s="3">
        <f t="shared" si="20"/>
        <v>344.99458452477563</v>
      </c>
      <c r="Y33" s="3">
        <f t="shared" si="21"/>
        <v>53.800000000000182</v>
      </c>
      <c r="Z33" s="3">
        <f t="shared" si="22"/>
        <v>56.676860327678554</v>
      </c>
      <c r="AA33" s="4">
        <f t="shared" si="1"/>
        <v>-2.8768603276783722</v>
      </c>
      <c r="AB33" s="4">
        <f t="shared" si="64"/>
        <v>0.98318674419559804</v>
      </c>
      <c r="AC33" s="13"/>
      <c r="AD33" s="42" t="s">
        <v>1185</v>
      </c>
      <c r="AE33" s="42">
        <v>323.12799999999999</v>
      </c>
      <c r="AF33" s="42">
        <v>332.221</v>
      </c>
      <c r="AG33" s="42">
        <v>1720.7</v>
      </c>
      <c r="AH33" s="21">
        <f t="shared" si="23"/>
        <v>55.370166666666663</v>
      </c>
      <c r="AI33" s="21">
        <f t="shared" si="69"/>
        <v>57.499097420795934</v>
      </c>
      <c r="AJ33" s="3">
        <f t="shared" si="24"/>
        <v>-2.1289307541292715</v>
      </c>
      <c r="AK33" s="3">
        <f t="shared" si="70"/>
        <v>344.99458452477563</v>
      </c>
      <c r="AL33" s="3">
        <f t="shared" si="25"/>
        <v>55.200000000000045</v>
      </c>
      <c r="AM33" s="3">
        <f t="shared" si="71"/>
        <v>56.676860327678554</v>
      </c>
      <c r="AN33" s="4">
        <f t="shared" si="2"/>
        <v>-1.4768603276785086</v>
      </c>
      <c r="AO33" s="4">
        <f t="shared" si="72"/>
        <v>0.97262966519274818</v>
      </c>
      <c r="AP33" s="13"/>
      <c r="AQ33" s="42" t="s">
        <v>1185</v>
      </c>
      <c r="AR33" s="42">
        <v>325.43400000000003</v>
      </c>
      <c r="AS33" s="42">
        <v>331.06200000000001</v>
      </c>
      <c r="AT33" s="42">
        <v>1738.5</v>
      </c>
      <c r="AU33" s="21">
        <f t="shared" si="26"/>
        <v>55.177</v>
      </c>
      <c r="AV33" s="21">
        <f t="shared" si="27"/>
        <v>57.499097420795934</v>
      </c>
      <c r="AW33" s="3">
        <f t="shared" si="28"/>
        <v>-2.3220974207959344</v>
      </c>
      <c r="AX33" s="3">
        <f t="shared" si="29"/>
        <v>344.99458452477563</v>
      </c>
      <c r="AY33" s="3">
        <f t="shared" si="30"/>
        <v>55.5</v>
      </c>
      <c r="AZ33" s="3">
        <f t="shared" si="31"/>
        <v>56.676860327678554</v>
      </c>
      <c r="BA33" s="4">
        <f t="shared" si="3"/>
        <v>-1.1768603276785541</v>
      </c>
      <c r="BB33" s="4">
        <f t="shared" si="65"/>
        <v>0.98310027800665079</v>
      </c>
      <c r="BC33" s="13"/>
      <c r="BD33" s="44" t="s">
        <v>1185</v>
      </c>
      <c r="BE33" s="44">
        <v>244.31200000000001</v>
      </c>
      <c r="BF33" s="44">
        <v>248.13300000000001</v>
      </c>
      <c r="BG33" s="44">
        <v>1298.4000000000001</v>
      </c>
      <c r="BH33" s="21">
        <f t="shared" si="32"/>
        <v>41.355499999999999</v>
      </c>
      <c r="BI33" s="21">
        <f t="shared" si="73"/>
        <v>42.591924015404395</v>
      </c>
      <c r="BJ33" s="3">
        <f t="shared" si="33"/>
        <v>-1.2364240154043955</v>
      </c>
      <c r="BK33" s="3">
        <f t="shared" si="74"/>
        <v>255.55154409242644</v>
      </c>
      <c r="BL33" s="3">
        <f t="shared" si="62"/>
        <v>41.700000000000045</v>
      </c>
      <c r="BM33" s="3">
        <f t="shared" si="75"/>
        <v>41.982859501984116</v>
      </c>
      <c r="BN33" s="4">
        <f t="shared" si="4"/>
        <v>-0.2828595019840705</v>
      </c>
      <c r="BO33" s="4">
        <f t="shared" si="76"/>
        <v>0.98460100027001651</v>
      </c>
      <c r="BP33" s="13"/>
      <c r="BQ33" s="42" t="s">
        <v>1185</v>
      </c>
      <c r="BR33" s="42">
        <v>240.76499999999999</v>
      </c>
      <c r="BS33" s="42">
        <v>245.25200000000001</v>
      </c>
      <c r="BT33" s="42">
        <v>1290.2</v>
      </c>
      <c r="BU33" s="21">
        <f t="shared" si="34"/>
        <v>40.87533333333333</v>
      </c>
      <c r="BV33" s="21">
        <f t="shared" si="35"/>
        <v>42.591924015404395</v>
      </c>
      <c r="BW33" s="3">
        <f t="shared" si="36"/>
        <v>-1.7165906820710646</v>
      </c>
      <c r="BX33" s="3">
        <f t="shared" si="37"/>
        <v>255.55154409242644</v>
      </c>
      <c r="BY33" s="3">
        <f t="shared" si="38"/>
        <v>41</v>
      </c>
      <c r="BZ33" s="3">
        <f t="shared" si="39"/>
        <v>41.982859501984116</v>
      </c>
      <c r="CA33" s="4">
        <f t="shared" si="5"/>
        <v>-0.98285950198411598</v>
      </c>
      <c r="CB33" s="4">
        <f t="shared" si="66"/>
        <v>0.98096793040249064</v>
      </c>
      <c r="CC33" s="13"/>
      <c r="CD33" s="42" t="s">
        <v>1185</v>
      </c>
      <c r="CE33" s="42">
        <v>241.78800000000001</v>
      </c>
      <c r="CF33" s="42">
        <v>246.56100000000001</v>
      </c>
      <c r="CG33" s="42">
        <v>1292.7</v>
      </c>
      <c r="CH33" s="21">
        <f t="shared" si="40"/>
        <v>41.093499999999999</v>
      </c>
      <c r="CI33" s="21">
        <f t="shared" si="77"/>
        <v>42.591924015404395</v>
      </c>
      <c r="CJ33" s="3">
        <f t="shared" si="41"/>
        <v>-1.498424015404396</v>
      </c>
      <c r="CK33" s="3">
        <f t="shared" si="78"/>
        <v>255.55154409242644</v>
      </c>
      <c r="CL33" s="3">
        <f t="shared" si="79"/>
        <v>41.299999999999955</v>
      </c>
      <c r="CM33" s="3">
        <f t="shared" si="80"/>
        <v>41.982859501984116</v>
      </c>
      <c r="CN33" s="4">
        <f t="shared" si="6"/>
        <v>-0.68285950198416145</v>
      </c>
      <c r="CO33" s="4">
        <f t="shared" si="81"/>
        <v>0.98064170732597611</v>
      </c>
      <c r="CP33" s="13"/>
      <c r="CQ33" s="42" t="s">
        <v>1185</v>
      </c>
      <c r="CR33" s="42">
        <v>244.21700000000001</v>
      </c>
      <c r="CS33" s="42">
        <v>251.51900000000001</v>
      </c>
      <c r="CT33" s="42">
        <v>1300.7</v>
      </c>
      <c r="CU33" s="21">
        <f t="shared" si="43"/>
        <v>41.91983333333333</v>
      </c>
      <c r="CV33" s="21">
        <f t="shared" si="44"/>
        <v>42.591924015404395</v>
      </c>
      <c r="CW33" s="3">
        <f t="shared" si="45"/>
        <v>-0.67209068207106526</v>
      </c>
      <c r="CX33" s="3">
        <f t="shared" si="46"/>
        <v>255.55154409242644</v>
      </c>
      <c r="CY33" s="3">
        <f t="shared" si="47"/>
        <v>41</v>
      </c>
      <c r="CZ33" s="3">
        <f t="shared" si="48"/>
        <v>41.982859501984116</v>
      </c>
      <c r="DA33" s="4">
        <f t="shared" si="7"/>
        <v>-0.98285950198411598</v>
      </c>
      <c r="DB33" s="4">
        <f t="shared" si="67"/>
        <v>0.97258129532441817</v>
      </c>
      <c r="DC33" s="13"/>
      <c r="DD33" s="42" t="s">
        <v>1185</v>
      </c>
      <c r="DE33" s="42">
        <v>229.91900000000001</v>
      </c>
      <c r="DF33" s="42">
        <v>233.49100000000001</v>
      </c>
      <c r="DG33" s="42">
        <v>1227.0999999999999</v>
      </c>
      <c r="DH33" s="21">
        <f t="shared" si="49"/>
        <v>38.915166666666664</v>
      </c>
      <c r="DI33" s="21">
        <f t="shared" si="50"/>
        <v>40.520940554104918</v>
      </c>
      <c r="DJ33" s="3">
        <f t="shared" si="51"/>
        <v>-1.6057738874382537</v>
      </c>
      <c r="DK33" s="3">
        <f t="shared" si="52"/>
        <v>243.12564332462952</v>
      </c>
      <c r="DL33" s="3">
        <f t="shared" si="53"/>
        <v>38.5</v>
      </c>
      <c r="DM33" s="3">
        <f t="shared" si="54"/>
        <v>39.941491104181218</v>
      </c>
      <c r="DN33" s="4">
        <f t="shared" si="8"/>
        <v>-1.4414911041812175</v>
      </c>
      <c r="DO33" s="4">
        <f t="shared" si="68"/>
        <v>0.9847970261479323</v>
      </c>
      <c r="DP33" s="13"/>
      <c r="DQ33" s="11"/>
      <c r="DR33" s="55" t="str">
        <f t="shared" si="61"/>
        <v>28-03-2026 14:00</v>
      </c>
      <c r="DS33" s="5">
        <f t="shared" si="55"/>
        <v>425.93499999999995</v>
      </c>
      <c r="DT33" s="5">
        <f t="shared" si="56"/>
        <v>440.88502629890627</v>
      </c>
      <c r="DU33" s="6">
        <f t="shared" si="9"/>
        <v>-14.950026298906323</v>
      </c>
      <c r="DV33" s="5">
        <f t="shared" si="57"/>
        <v>2645.3101577934376</v>
      </c>
      <c r="DW33" s="5">
        <f t="shared" si="58"/>
        <v>421.20000000000027</v>
      </c>
      <c r="DX33" s="5">
        <f t="shared" si="59"/>
        <v>434.580370422832</v>
      </c>
      <c r="DY33" s="6">
        <f t="shared" si="10"/>
        <v>-13.380370422831732</v>
      </c>
      <c r="DZ33" s="6">
        <f t="shared" si="60"/>
        <v>-4.7349999999996726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57" t="s">
        <v>1186</v>
      </c>
      <c r="B34" s="39">
        <v>987</v>
      </c>
      <c r="C34" s="38">
        <v>50.8</v>
      </c>
      <c r="D34" s="12"/>
      <c r="E34" s="42">
        <v>331.74299999999999</v>
      </c>
      <c r="F34" s="42">
        <v>337.37700000000001</v>
      </c>
      <c r="G34" s="42">
        <v>1681.5</v>
      </c>
      <c r="H34" s="21">
        <f t="shared" si="11"/>
        <v>56.229500000000002</v>
      </c>
      <c r="I34" s="3">
        <f t="shared" si="12"/>
        <v>58.321356974426685</v>
      </c>
      <c r="J34" s="3">
        <f t="shared" si="13"/>
        <v>-2.0918569744266833</v>
      </c>
      <c r="K34" s="3">
        <f t="shared" si="14"/>
        <v>349.92814184656015</v>
      </c>
      <c r="L34" s="3">
        <f t="shared" si="15"/>
        <v>57</v>
      </c>
      <c r="M34" s="3">
        <f t="shared" si="16"/>
        <v>57.487361569692382</v>
      </c>
      <c r="N34" s="4">
        <f t="shared" si="0"/>
        <v>-0.48736156969238209</v>
      </c>
      <c r="O34" s="4">
        <f t="shared" si="63"/>
        <v>0.98140500083065441</v>
      </c>
      <c r="P34" s="13"/>
      <c r="Q34" s="44" t="s">
        <v>1186</v>
      </c>
      <c r="R34" s="44">
        <v>335.13099999999997</v>
      </c>
      <c r="S34" s="44">
        <v>340.86200000000002</v>
      </c>
      <c r="T34" s="44">
        <v>1694.1</v>
      </c>
      <c r="U34" s="21">
        <f t="shared" si="17"/>
        <v>56.810333333333332</v>
      </c>
      <c r="V34" s="3">
        <f t="shared" si="18"/>
        <v>58.321356974426685</v>
      </c>
      <c r="W34" s="3">
        <f t="shared" si="19"/>
        <v>-1.5110236410933524</v>
      </c>
      <c r="X34" s="3">
        <f t="shared" si="20"/>
        <v>349.92814184656015</v>
      </c>
      <c r="Y34" s="3">
        <f t="shared" si="21"/>
        <v>60.199999999999818</v>
      </c>
      <c r="Z34" s="3">
        <f t="shared" si="22"/>
        <v>57.487361569692382</v>
      </c>
      <c r="AA34" s="4">
        <f t="shared" si="1"/>
        <v>2.712638430307436</v>
      </c>
      <c r="AB34" s="4">
        <f t="shared" si="64"/>
        <v>0.98303672108643425</v>
      </c>
      <c r="AC34" s="13"/>
      <c r="AD34" s="42" t="s">
        <v>1186</v>
      </c>
      <c r="AE34" s="42">
        <v>329.35</v>
      </c>
      <c r="AF34" s="42">
        <v>338.62299999999999</v>
      </c>
      <c r="AG34" s="42">
        <v>1665.5</v>
      </c>
      <c r="AH34" s="21">
        <f t="shared" si="23"/>
        <v>56.437166666666663</v>
      </c>
      <c r="AI34" s="21">
        <f t="shared" si="69"/>
        <v>58.321356974426685</v>
      </c>
      <c r="AJ34" s="3">
        <f t="shared" si="24"/>
        <v>-1.8841903077600222</v>
      </c>
      <c r="AK34" s="3">
        <f t="shared" si="70"/>
        <v>349.92814184656015</v>
      </c>
      <c r="AL34" s="3">
        <f t="shared" si="25"/>
        <v>55.299999999999955</v>
      </c>
      <c r="AM34" s="3">
        <f t="shared" si="71"/>
        <v>57.487361569692382</v>
      </c>
      <c r="AN34" s="4">
        <f t="shared" si="2"/>
        <v>-2.1873615696924276</v>
      </c>
      <c r="AO34" s="4">
        <f t="shared" si="72"/>
        <v>0.97261556362090007</v>
      </c>
      <c r="AP34" s="13"/>
      <c r="AQ34" s="42" t="s">
        <v>1186</v>
      </c>
      <c r="AR34" s="42">
        <v>331.7</v>
      </c>
      <c r="AS34" s="42">
        <v>337.40199999999999</v>
      </c>
      <c r="AT34" s="42">
        <v>1683</v>
      </c>
      <c r="AU34" s="21">
        <f t="shared" si="26"/>
        <v>56.233666666666664</v>
      </c>
      <c r="AV34" s="21">
        <f t="shared" si="27"/>
        <v>58.321356974426685</v>
      </c>
      <c r="AW34" s="3">
        <f t="shared" si="28"/>
        <v>-2.0876903077600204</v>
      </c>
      <c r="AX34" s="3">
        <f t="shared" si="29"/>
        <v>349.92814184656015</v>
      </c>
      <c r="AY34" s="3">
        <f t="shared" si="30"/>
        <v>55.700000000000045</v>
      </c>
      <c r="AZ34" s="3">
        <f t="shared" si="31"/>
        <v>57.487361569692382</v>
      </c>
      <c r="BA34" s="4">
        <f t="shared" si="3"/>
        <v>-1.7873615696923366</v>
      </c>
      <c r="BB34" s="4">
        <f t="shared" si="65"/>
        <v>0.98300035458313229</v>
      </c>
      <c r="BC34" s="13"/>
      <c r="BD34" s="44" t="s">
        <v>1186</v>
      </c>
      <c r="BE34" s="44">
        <v>249.321</v>
      </c>
      <c r="BF34" s="44">
        <v>253.221</v>
      </c>
      <c r="BG34" s="44">
        <v>1256.7</v>
      </c>
      <c r="BH34" s="21">
        <f t="shared" si="32"/>
        <v>42.203499999999998</v>
      </c>
      <c r="BI34" s="21">
        <f t="shared" si="73"/>
        <v>43.201005166241991</v>
      </c>
      <c r="BJ34" s="3">
        <f t="shared" si="33"/>
        <v>-0.99750516624199292</v>
      </c>
      <c r="BK34" s="3">
        <f t="shared" si="74"/>
        <v>259.20603099745199</v>
      </c>
      <c r="BL34" s="3">
        <f t="shared" si="62"/>
        <v>41.900000000000091</v>
      </c>
      <c r="BM34" s="3">
        <f t="shared" si="75"/>
        <v>42.583230792364731</v>
      </c>
      <c r="BN34" s="4">
        <f t="shared" si="4"/>
        <v>-0.68323079236463968</v>
      </c>
      <c r="BO34" s="4">
        <f t="shared" si="76"/>
        <v>0.98459843377918888</v>
      </c>
      <c r="BP34" s="13"/>
      <c r="BQ34" s="42" t="s">
        <v>1186</v>
      </c>
      <c r="BR34" s="42">
        <v>245.13800000000001</v>
      </c>
      <c r="BS34" s="42">
        <v>249.89400000000001</v>
      </c>
      <c r="BT34" s="42">
        <v>1249.2</v>
      </c>
      <c r="BU34" s="21">
        <f t="shared" si="34"/>
        <v>41.649000000000001</v>
      </c>
      <c r="BV34" s="21">
        <f t="shared" si="35"/>
        <v>43.201005166241991</v>
      </c>
      <c r="BW34" s="3">
        <f t="shared" si="36"/>
        <v>-1.5520051662419903</v>
      </c>
      <c r="BX34" s="3">
        <f t="shared" si="37"/>
        <v>259.20603099745199</v>
      </c>
      <c r="BY34" s="3">
        <f t="shared" si="38"/>
        <v>41.700000000000045</v>
      </c>
      <c r="BZ34" s="3">
        <f t="shared" si="39"/>
        <v>42.583230792364731</v>
      </c>
      <c r="CA34" s="4">
        <f t="shared" si="5"/>
        <v>-0.88323079236468516</v>
      </c>
      <c r="CB34" s="4">
        <f t="shared" si="66"/>
        <v>0.98087743010262618</v>
      </c>
      <c r="CC34" s="13"/>
      <c r="CD34" s="42" t="s">
        <v>1186</v>
      </c>
      <c r="CE34" s="42">
        <v>246.62100000000001</v>
      </c>
      <c r="CF34" s="42">
        <v>251.316</v>
      </c>
      <c r="CG34" s="42">
        <v>1251.4000000000001</v>
      </c>
      <c r="CH34" s="21">
        <f t="shared" si="40"/>
        <v>41.885999999999996</v>
      </c>
      <c r="CI34" s="21">
        <f t="shared" si="77"/>
        <v>43.201005166241991</v>
      </c>
      <c r="CJ34" s="3">
        <f t="shared" si="41"/>
        <v>-1.3150051662419955</v>
      </c>
      <c r="CK34" s="3">
        <f t="shared" si="78"/>
        <v>259.20603099745199</v>
      </c>
      <c r="CL34" s="3">
        <f t="shared" si="79"/>
        <v>41.900000000000091</v>
      </c>
      <c r="CM34" s="3">
        <f t="shared" si="80"/>
        <v>42.583230792364731</v>
      </c>
      <c r="CN34" s="4">
        <f t="shared" si="6"/>
        <v>-0.68323079236463968</v>
      </c>
      <c r="CO34" s="4">
        <f t="shared" si="81"/>
        <v>0.9813183402568878</v>
      </c>
      <c r="CP34" s="13"/>
      <c r="CQ34" s="42" t="s">
        <v>1186</v>
      </c>
      <c r="CR34" s="42">
        <v>248.51300000000001</v>
      </c>
      <c r="CS34" s="42">
        <v>255.51900000000001</v>
      </c>
      <c r="CT34" s="42">
        <v>1259.7</v>
      </c>
      <c r="CU34" s="21">
        <f t="shared" si="43"/>
        <v>42.586500000000001</v>
      </c>
      <c r="CV34" s="21">
        <f t="shared" si="44"/>
        <v>43.201005166241991</v>
      </c>
      <c r="CW34" s="3">
        <f t="shared" si="45"/>
        <v>-0.61450516624199025</v>
      </c>
      <c r="CX34" s="3">
        <f t="shared" si="46"/>
        <v>259.20603099745199</v>
      </c>
      <c r="CY34" s="3">
        <f t="shared" si="47"/>
        <v>42.100000000000136</v>
      </c>
      <c r="CZ34" s="3">
        <f t="shared" si="48"/>
        <v>42.583230792364731</v>
      </c>
      <c r="DA34" s="4">
        <f t="shared" si="7"/>
        <v>-0.48323079236459421</v>
      </c>
      <c r="DB34" s="4">
        <f t="shared" si="67"/>
        <v>0.97196337069501937</v>
      </c>
      <c r="DC34" s="13"/>
      <c r="DD34" s="42" t="s">
        <v>1186</v>
      </c>
      <c r="DE34" s="42">
        <v>233.131</v>
      </c>
      <c r="DF34" s="42">
        <v>236.73</v>
      </c>
      <c r="DG34" s="42">
        <v>1188.5999999999999</v>
      </c>
      <c r="DH34" s="21">
        <f t="shared" si="49"/>
        <v>39.454999999999998</v>
      </c>
      <c r="DI34" s="21">
        <f t="shared" si="50"/>
        <v>41.100405832470592</v>
      </c>
      <c r="DJ34" s="3">
        <f t="shared" si="51"/>
        <v>-1.645405832470594</v>
      </c>
      <c r="DK34" s="3">
        <f t="shared" si="52"/>
        <v>246.60243499482362</v>
      </c>
      <c r="DL34" s="3">
        <f t="shared" si="53"/>
        <v>39.599999999999909</v>
      </c>
      <c r="DM34" s="3">
        <f t="shared" si="54"/>
        <v>40.512670029066264</v>
      </c>
      <c r="DN34" s="4">
        <f t="shared" si="8"/>
        <v>-0.91267002906635497</v>
      </c>
      <c r="DO34" s="4">
        <f t="shared" si="68"/>
        <v>0.98459920242172261</v>
      </c>
      <c r="DP34" s="13"/>
      <c r="DQ34" s="11"/>
      <c r="DR34" s="55" t="str">
        <f t="shared" si="61"/>
        <v>28-03-2026 13:50</v>
      </c>
      <c r="DS34" s="5">
        <f t="shared" si="55"/>
        <v>433.49066666666664</v>
      </c>
      <c r="DT34" s="5">
        <f t="shared" si="56"/>
        <v>447.18985439514529</v>
      </c>
      <c r="DU34" s="6">
        <f t="shared" si="9"/>
        <v>-13.699187728478648</v>
      </c>
      <c r="DV34" s="5">
        <f t="shared" si="57"/>
        <v>2683.1391263708729</v>
      </c>
      <c r="DW34" s="5">
        <f t="shared" si="58"/>
        <v>435.40000000000009</v>
      </c>
      <c r="DX34" s="5">
        <f t="shared" si="59"/>
        <v>440.79503947729461</v>
      </c>
      <c r="DY34" s="6">
        <f t="shared" si="10"/>
        <v>-5.3950394772945174</v>
      </c>
      <c r="DZ34" s="6">
        <f t="shared" si="60"/>
        <v>1.9093333333334499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57" t="s">
        <v>1187</v>
      </c>
      <c r="B35" s="39">
        <v>1011</v>
      </c>
      <c r="C35" s="38">
        <v>50.51</v>
      </c>
      <c r="D35" s="12"/>
      <c r="E35" s="42">
        <v>336.72300000000001</v>
      </c>
      <c r="F35" s="42">
        <v>343.10300000000001</v>
      </c>
      <c r="G35" s="42">
        <v>1624.5</v>
      </c>
      <c r="H35" s="21">
        <f t="shared" si="11"/>
        <v>57.183833333333332</v>
      </c>
      <c r="I35" s="3">
        <f t="shared" si="12"/>
        <v>59.806159971630336</v>
      </c>
      <c r="J35" s="3">
        <f t="shared" si="13"/>
        <v>-2.6223266382970039</v>
      </c>
      <c r="K35" s="3">
        <f t="shared" si="14"/>
        <v>358.83695982978202</v>
      </c>
      <c r="L35" s="3">
        <f t="shared" si="15"/>
        <v>55.400000000000091</v>
      </c>
      <c r="M35" s="3">
        <f t="shared" si="16"/>
        <v>58.950931884036024</v>
      </c>
      <c r="N35" s="4">
        <f t="shared" ref="N35:N66" si="82">L35-M35</f>
        <v>-3.5509318840359327</v>
      </c>
      <c r="O35" s="4">
        <f t="shared" si="63"/>
        <v>0.98309945266099918</v>
      </c>
      <c r="P35" s="13"/>
      <c r="Q35" s="44" t="s">
        <v>1187</v>
      </c>
      <c r="R35" s="44">
        <v>340.86700000000002</v>
      </c>
      <c r="S35" s="44">
        <v>346.74900000000002</v>
      </c>
      <c r="T35" s="44">
        <v>1633.9</v>
      </c>
      <c r="U35" s="21">
        <f t="shared" si="17"/>
        <v>57.791499999999999</v>
      </c>
      <c r="V35" s="3">
        <f t="shared" si="18"/>
        <v>59.806159971630336</v>
      </c>
      <c r="W35" s="3">
        <f t="shared" si="19"/>
        <v>-2.0146599716303371</v>
      </c>
      <c r="X35" s="3">
        <f t="shared" si="20"/>
        <v>358.83695982978202</v>
      </c>
      <c r="Y35" s="3">
        <f t="shared" si="21"/>
        <v>53.600000000000136</v>
      </c>
      <c r="Z35" s="3">
        <f t="shared" si="22"/>
        <v>58.950931884036024</v>
      </c>
      <c r="AA35" s="4">
        <f t="shared" ref="AA35:AA66" si="83">Y35-Z35</f>
        <v>-5.3509318840358873</v>
      </c>
      <c r="AB35" s="4">
        <f t="shared" si="64"/>
        <v>0.98300128368226847</v>
      </c>
      <c r="AC35" s="13"/>
      <c r="AD35" s="42" t="s">
        <v>1187</v>
      </c>
      <c r="AE35" s="42">
        <v>336.12299999999999</v>
      </c>
      <c r="AF35" s="42">
        <v>345.55599999999998</v>
      </c>
      <c r="AG35" s="42">
        <v>1610.2</v>
      </c>
      <c r="AH35" s="21">
        <f t="shared" si="23"/>
        <v>57.592666666666659</v>
      </c>
      <c r="AI35" s="21">
        <f t="shared" si="69"/>
        <v>59.806159971630336</v>
      </c>
      <c r="AJ35" s="3">
        <f t="shared" si="24"/>
        <v>-2.2134933049636771</v>
      </c>
      <c r="AK35" s="3">
        <f t="shared" si="70"/>
        <v>358.83695982978202</v>
      </c>
      <c r="AL35" s="3">
        <f t="shared" si="25"/>
        <v>55.700000000000045</v>
      </c>
      <c r="AM35" s="3">
        <f t="shared" si="71"/>
        <v>58.950931884036024</v>
      </c>
      <c r="AN35" s="4">
        <f t="shared" ref="AN35:AN66" si="84">AL35-AM35</f>
        <v>-3.2509318840359782</v>
      </c>
      <c r="AO35" s="4">
        <f t="shared" si="72"/>
        <v>0.97270196437046386</v>
      </c>
      <c r="AP35" s="13"/>
      <c r="AQ35" s="42" t="s">
        <v>1187</v>
      </c>
      <c r="AR35" s="42">
        <v>338.21699999999998</v>
      </c>
      <c r="AS35" s="42">
        <v>344.06599999999997</v>
      </c>
      <c r="AT35" s="42">
        <v>1627.3</v>
      </c>
      <c r="AU35" s="21">
        <f t="shared" si="26"/>
        <v>57.344333333333324</v>
      </c>
      <c r="AV35" s="21">
        <f t="shared" si="27"/>
        <v>59.806159971630336</v>
      </c>
      <c r="AW35" s="3">
        <f t="shared" si="28"/>
        <v>-2.461826638297012</v>
      </c>
      <c r="AX35" s="3">
        <f t="shared" si="29"/>
        <v>358.83695982978202</v>
      </c>
      <c r="AY35" s="3">
        <f t="shared" si="30"/>
        <v>56.899999999999864</v>
      </c>
      <c r="AZ35" s="3">
        <f t="shared" si="31"/>
        <v>58.950931884036024</v>
      </c>
      <c r="BA35" s="4">
        <f t="shared" ref="BA35:BA66" si="85">AY35-AZ35</f>
        <v>-2.0509318840361601</v>
      </c>
      <c r="BB35" s="4">
        <f t="shared" si="65"/>
        <v>0.98269978389214308</v>
      </c>
      <c r="BC35" s="13"/>
      <c r="BD35" s="44" t="s">
        <v>1187</v>
      </c>
      <c r="BE35" s="44">
        <v>254.137</v>
      </c>
      <c r="BF35" s="44">
        <v>258.12099999999998</v>
      </c>
      <c r="BG35" s="44">
        <v>1214.8</v>
      </c>
      <c r="BH35" s="21">
        <f t="shared" si="32"/>
        <v>43.020166666666661</v>
      </c>
      <c r="BI35" s="21">
        <f t="shared" si="73"/>
        <v>44.300859238244691</v>
      </c>
      <c r="BJ35" s="3">
        <f t="shared" si="33"/>
        <v>-1.2806925715780295</v>
      </c>
      <c r="BK35" s="3">
        <f t="shared" si="74"/>
        <v>265.80515542946813</v>
      </c>
      <c r="BL35" s="3">
        <f t="shared" si="62"/>
        <v>42.799999999999955</v>
      </c>
      <c r="BM35" s="3">
        <f t="shared" si="75"/>
        <v>43.667356951137791</v>
      </c>
      <c r="BN35" s="4">
        <f t="shared" ref="BN35:BN66" si="86">BL35-BM35</f>
        <v>-0.86735695113783606</v>
      </c>
      <c r="BO35" s="4">
        <f t="shared" si="76"/>
        <v>0.98456537825283497</v>
      </c>
      <c r="BP35" s="13"/>
      <c r="BQ35" s="42" t="s">
        <v>1187</v>
      </c>
      <c r="BR35" s="42">
        <v>249.649</v>
      </c>
      <c r="BS35" s="42">
        <v>254.51599999999999</v>
      </c>
      <c r="BT35" s="42">
        <v>1207.5</v>
      </c>
      <c r="BU35" s="21">
        <f t="shared" si="34"/>
        <v>42.419333333333327</v>
      </c>
      <c r="BV35" s="21">
        <f t="shared" si="35"/>
        <v>44.300859238244691</v>
      </c>
      <c r="BW35" s="3">
        <f t="shared" si="36"/>
        <v>-1.8815259049113635</v>
      </c>
      <c r="BX35" s="3">
        <f t="shared" si="37"/>
        <v>265.80515542946813</v>
      </c>
      <c r="BY35" s="3">
        <f t="shared" si="38"/>
        <v>41.599999999999909</v>
      </c>
      <c r="BZ35" s="3">
        <f t="shared" si="39"/>
        <v>43.667356951137791</v>
      </c>
      <c r="CA35" s="4">
        <f t="shared" ref="CA35:CA66" si="87" xml:space="preserve"> BY35-BZ35</f>
        <v>-2.0673569511378815</v>
      </c>
      <c r="CB35" s="4">
        <f t="shared" si="66"/>
        <v>0.98094466873220043</v>
      </c>
      <c r="CC35" s="13"/>
      <c r="CD35" s="42" t="s">
        <v>1187</v>
      </c>
      <c r="CE35" s="42">
        <v>251.476</v>
      </c>
      <c r="CF35" s="42">
        <v>256.71499999999997</v>
      </c>
      <c r="CG35" s="42">
        <v>1209.5</v>
      </c>
      <c r="CH35" s="21">
        <f t="shared" si="40"/>
        <v>42.785833333333329</v>
      </c>
      <c r="CI35" s="21">
        <f t="shared" si="77"/>
        <v>44.300859238244691</v>
      </c>
      <c r="CJ35" s="3">
        <f t="shared" si="41"/>
        <v>-1.5150259049113615</v>
      </c>
      <c r="CK35" s="3">
        <f t="shared" si="78"/>
        <v>265.80515542946813</v>
      </c>
      <c r="CL35" s="3">
        <f t="shared" si="79"/>
        <v>41.799999999999955</v>
      </c>
      <c r="CM35" s="3">
        <f t="shared" si="80"/>
        <v>43.667356951137791</v>
      </c>
      <c r="CN35" s="4">
        <f t="shared" ref="CN35:CN66" si="88">CL35-CM35</f>
        <v>-1.8673569511378361</v>
      </c>
      <c r="CO35" s="4">
        <f t="shared" si="81"/>
        <v>0.97959215472411054</v>
      </c>
      <c r="CP35" s="13"/>
      <c r="CQ35" s="42" t="s">
        <v>1187</v>
      </c>
      <c r="CR35" s="42">
        <v>253.03899999999999</v>
      </c>
      <c r="CS35" s="42">
        <v>260.33800000000002</v>
      </c>
      <c r="CT35" s="42">
        <v>1217.5999999999999</v>
      </c>
      <c r="CU35" s="21">
        <f t="shared" si="43"/>
        <v>43.38966666666667</v>
      </c>
      <c r="CV35" s="21">
        <f t="shared" si="44"/>
        <v>44.300859238244691</v>
      </c>
      <c r="CW35" s="3">
        <f t="shared" si="45"/>
        <v>-0.91119257157802025</v>
      </c>
      <c r="CX35" s="3">
        <f t="shared" si="46"/>
        <v>265.80515542946813</v>
      </c>
      <c r="CY35" s="3">
        <f t="shared" si="47"/>
        <v>42.099999999999909</v>
      </c>
      <c r="CZ35" s="3">
        <f t="shared" si="48"/>
        <v>43.667356951137791</v>
      </c>
      <c r="DA35" s="4">
        <f t="shared" ref="DA35:DA66" si="89">CY35-CZ35</f>
        <v>-1.5673569511378815</v>
      </c>
      <c r="DB35" s="4">
        <f t="shared" si="67"/>
        <v>0.97165739847584054</v>
      </c>
      <c r="DC35" s="13"/>
      <c r="DD35" s="42" t="s">
        <v>1187</v>
      </c>
      <c r="DE35" s="42">
        <v>237.762</v>
      </c>
      <c r="DF35" s="42">
        <v>241.48099999999999</v>
      </c>
      <c r="DG35" s="42">
        <v>1149</v>
      </c>
      <c r="DH35" s="21">
        <f t="shared" si="49"/>
        <v>40.246833333333328</v>
      </c>
      <c r="DI35" s="21">
        <f t="shared" si="50"/>
        <v>42.146780761522713</v>
      </c>
      <c r="DJ35" s="3">
        <f t="shared" si="51"/>
        <v>-1.8999474281893853</v>
      </c>
      <c r="DK35" s="3">
        <f t="shared" si="52"/>
        <v>252.88068456913624</v>
      </c>
      <c r="DL35" s="3">
        <f t="shared" si="53"/>
        <v>39.599999999999909</v>
      </c>
      <c r="DM35" s="3">
        <f t="shared" si="54"/>
        <v>41.544081796632938</v>
      </c>
      <c r="DN35" s="4">
        <f t="shared" ref="DN35:DN66" si="90" xml:space="preserve"> DL35-DM35</f>
        <v>-1.9440817966330286</v>
      </c>
      <c r="DO35" s="4">
        <f t="shared" si="68"/>
        <v>0.9846008994164942</v>
      </c>
      <c r="DP35" s="13"/>
      <c r="DQ35" s="11"/>
      <c r="DR35" s="55" t="str">
        <f t="shared" si="61"/>
        <v>28-03-2026 13:40</v>
      </c>
      <c r="DS35" s="5">
        <f t="shared" si="55"/>
        <v>441.77416666666664</v>
      </c>
      <c r="DT35" s="5">
        <f t="shared" si="56"/>
        <v>458.57485760102287</v>
      </c>
      <c r="DU35" s="6">
        <f t="shared" ref="DU35:DU66" si="91">DS35-DT35</f>
        <v>-16.800690934356226</v>
      </c>
      <c r="DV35" s="5">
        <f t="shared" si="57"/>
        <v>2751.4491456061364</v>
      </c>
      <c r="DW35" s="5">
        <f t="shared" si="58"/>
        <v>429.49999999999977</v>
      </c>
      <c r="DX35" s="5">
        <f t="shared" si="59"/>
        <v>452.01723713732815</v>
      </c>
      <c r="DY35" s="6">
        <f t="shared" ref="DY35:DY66" si="92">DW35-DX35</f>
        <v>-22.51723713732838</v>
      </c>
      <c r="DZ35" s="6">
        <f t="shared" si="60"/>
        <v>-12.274166666666872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57" t="s">
        <v>1188</v>
      </c>
      <c r="B36" s="39">
        <v>1011</v>
      </c>
      <c r="C36" s="38">
        <v>51.95</v>
      </c>
      <c r="D36" s="12"/>
      <c r="E36" s="42">
        <v>337.67500000000001</v>
      </c>
      <c r="F36" s="42">
        <v>343.48</v>
      </c>
      <c r="G36" s="42">
        <v>1569.1</v>
      </c>
      <c r="H36" s="21">
        <f t="shared" si="11"/>
        <v>57.24666666666667</v>
      </c>
      <c r="I36" s="3">
        <f t="shared" si="12"/>
        <v>59.475185905916007</v>
      </c>
      <c r="J36" s="3">
        <f t="shared" si="13"/>
        <v>-2.2285192392493371</v>
      </c>
      <c r="K36" s="3">
        <f t="shared" si="14"/>
        <v>356.85111543549607</v>
      </c>
      <c r="L36" s="3">
        <f t="shared" si="15"/>
        <v>59.199999999999818</v>
      </c>
      <c r="M36" s="3">
        <f t="shared" si="16"/>
        <v>58.624690747461408</v>
      </c>
      <c r="N36" s="4">
        <f t="shared" si="82"/>
        <v>0.57530925253841048</v>
      </c>
      <c r="O36" s="4">
        <f t="shared" si="63"/>
        <v>0.98290078515346191</v>
      </c>
      <c r="P36" s="13"/>
      <c r="Q36" s="44" t="s">
        <v>1188</v>
      </c>
      <c r="R36" s="44">
        <v>341.53199999999998</v>
      </c>
      <c r="S36" s="44">
        <v>347.43799999999999</v>
      </c>
      <c r="T36" s="44">
        <v>1580.3</v>
      </c>
      <c r="U36" s="21">
        <f t="shared" si="17"/>
        <v>57.906333333333329</v>
      </c>
      <c r="V36" s="3">
        <f t="shared" si="18"/>
        <v>59.475185905916007</v>
      </c>
      <c r="W36" s="3">
        <f t="shared" si="19"/>
        <v>-1.5688525725826779</v>
      </c>
      <c r="X36" s="3">
        <f t="shared" si="20"/>
        <v>356.85111543549607</v>
      </c>
      <c r="Y36" s="3">
        <f t="shared" si="21"/>
        <v>58.899999999999864</v>
      </c>
      <c r="Z36" s="3">
        <f t="shared" si="22"/>
        <v>58.624690747461408</v>
      </c>
      <c r="AA36" s="4">
        <f t="shared" si="83"/>
        <v>0.27530925253845595</v>
      </c>
      <c r="AB36" s="4">
        <f t="shared" si="64"/>
        <v>0.98409958967617139</v>
      </c>
      <c r="AC36" s="13"/>
      <c r="AD36" s="42" t="s">
        <v>1188</v>
      </c>
      <c r="AE36" s="42">
        <v>335.89100000000002</v>
      </c>
      <c r="AF36" s="42">
        <v>345.64</v>
      </c>
      <c r="AG36" s="42">
        <v>1554.5</v>
      </c>
      <c r="AH36" s="21">
        <f t="shared" si="23"/>
        <v>57.606666666666662</v>
      </c>
      <c r="AI36" s="21">
        <f t="shared" si="69"/>
        <v>59.475185905916007</v>
      </c>
      <c r="AJ36" s="3">
        <f t="shared" si="24"/>
        <v>-1.8685192392493448</v>
      </c>
      <c r="AK36" s="3">
        <f t="shared" si="70"/>
        <v>356.85111543549607</v>
      </c>
      <c r="AL36" s="3">
        <f t="shared" si="25"/>
        <v>56.599999999999909</v>
      </c>
      <c r="AM36" s="3">
        <f t="shared" si="71"/>
        <v>58.624690747461408</v>
      </c>
      <c r="AN36" s="4">
        <f t="shared" si="84"/>
        <v>-2.0246907474614986</v>
      </c>
      <c r="AO36" s="4">
        <f t="shared" si="72"/>
        <v>0.97179435250549717</v>
      </c>
      <c r="AP36" s="13"/>
      <c r="AQ36" s="42" t="s">
        <v>1188</v>
      </c>
      <c r="AR36" s="42">
        <v>339.226</v>
      </c>
      <c r="AS36" s="42">
        <v>345.19799999999998</v>
      </c>
      <c r="AT36" s="42">
        <v>1570.4</v>
      </c>
      <c r="AU36" s="21">
        <f t="shared" si="26"/>
        <v>57.532999999999994</v>
      </c>
      <c r="AV36" s="21">
        <f t="shared" si="27"/>
        <v>59.475185905916007</v>
      </c>
      <c r="AW36" s="3">
        <f t="shared" si="28"/>
        <v>-1.9421859059160127</v>
      </c>
      <c r="AX36" s="3">
        <f t="shared" si="29"/>
        <v>356.85111543549607</v>
      </c>
      <c r="AY36" s="3">
        <f t="shared" si="30"/>
        <v>56.300000000000182</v>
      </c>
      <c r="AZ36" s="3">
        <f t="shared" si="31"/>
        <v>58.624690747461408</v>
      </c>
      <c r="BA36" s="4">
        <f t="shared" si="85"/>
        <v>-2.3246907474612257</v>
      </c>
      <c r="BB36" s="4">
        <f t="shared" si="65"/>
        <v>0.98269942645613884</v>
      </c>
      <c r="BC36" s="13"/>
      <c r="BD36" s="44" t="s">
        <v>1188</v>
      </c>
      <c r="BE36" s="44">
        <v>254.495</v>
      </c>
      <c r="BF36" s="44">
        <v>258.52800000000002</v>
      </c>
      <c r="BG36" s="44">
        <v>1172</v>
      </c>
      <c r="BH36" s="21">
        <f t="shared" si="32"/>
        <v>43.088000000000001</v>
      </c>
      <c r="BI36" s="21">
        <f t="shared" si="73"/>
        <v>44.055693263641494</v>
      </c>
      <c r="BJ36" s="3">
        <f t="shared" si="33"/>
        <v>-0.96769326364149322</v>
      </c>
      <c r="BK36" s="3">
        <f t="shared" si="74"/>
        <v>264.33415958184895</v>
      </c>
      <c r="BL36" s="3">
        <f t="shared" si="62"/>
        <v>42.299999999999955</v>
      </c>
      <c r="BM36" s="3">
        <f t="shared" si="75"/>
        <v>43.425696849971423</v>
      </c>
      <c r="BN36" s="4">
        <f t="shared" si="86"/>
        <v>-1.1256968499714688</v>
      </c>
      <c r="BO36" s="4">
        <f t="shared" si="76"/>
        <v>0.98440014234434947</v>
      </c>
      <c r="BP36" s="13"/>
      <c r="BQ36" s="42" t="s">
        <v>1188</v>
      </c>
      <c r="BR36" s="42">
        <v>250.75299999999999</v>
      </c>
      <c r="BS36" s="42">
        <v>255.624</v>
      </c>
      <c r="BT36" s="42">
        <v>1165.9000000000001</v>
      </c>
      <c r="BU36" s="21">
        <f t="shared" si="34"/>
        <v>42.603999999999999</v>
      </c>
      <c r="BV36" s="21">
        <f t="shared" si="35"/>
        <v>44.055693263641494</v>
      </c>
      <c r="BW36" s="3">
        <f t="shared" si="36"/>
        <v>-1.451693263641495</v>
      </c>
      <c r="BX36" s="3">
        <f t="shared" si="37"/>
        <v>264.33415958184895</v>
      </c>
      <c r="BY36" s="3">
        <f t="shared" si="38"/>
        <v>41.600000000000136</v>
      </c>
      <c r="BZ36" s="3">
        <f t="shared" si="39"/>
        <v>43.425696849971423</v>
      </c>
      <c r="CA36" s="4">
        <f t="shared" si="87"/>
        <v>-1.8256968499712869</v>
      </c>
      <c r="CB36" s="4">
        <f t="shared" si="66"/>
        <v>0.98009163009163003</v>
      </c>
      <c r="CC36" s="13"/>
      <c r="CD36" s="42" t="s">
        <v>1188</v>
      </c>
      <c r="CE36" s="42">
        <v>251.23400000000001</v>
      </c>
      <c r="CF36" s="42">
        <v>256.35599999999999</v>
      </c>
      <c r="CG36" s="42">
        <v>1167.7</v>
      </c>
      <c r="CH36" s="21">
        <f t="shared" si="40"/>
        <v>42.725999999999999</v>
      </c>
      <c r="CI36" s="21">
        <f t="shared" si="77"/>
        <v>44.055693263641494</v>
      </c>
      <c r="CJ36" s="3">
        <f t="shared" si="41"/>
        <v>-1.3296932636414951</v>
      </c>
      <c r="CK36" s="3">
        <f t="shared" si="78"/>
        <v>264.33415958184895</v>
      </c>
      <c r="CL36" s="3">
        <f t="shared" si="79"/>
        <v>41.900000000000091</v>
      </c>
      <c r="CM36" s="3">
        <f t="shared" si="80"/>
        <v>43.425696849971423</v>
      </c>
      <c r="CN36" s="4">
        <f t="shared" si="88"/>
        <v>-1.5256968499713324</v>
      </c>
      <c r="CO36" s="4">
        <f t="shared" si="81"/>
        <v>0.98001997222612314</v>
      </c>
      <c r="CP36" s="13"/>
      <c r="CQ36" s="42" t="s">
        <v>1188</v>
      </c>
      <c r="CR36" s="42">
        <v>252.834</v>
      </c>
      <c r="CS36" s="42">
        <v>260.209</v>
      </c>
      <c r="CT36" s="42">
        <v>1175.5</v>
      </c>
      <c r="CU36" s="21">
        <f t="shared" si="43"/>
        <v>43.368166666666667</v>
      </c>
      <c r="CV36" s="21">
        <f t="shared" si="44"/>
        <v>44.055693263641494</v>
      </c>
      <c r="CW36" s="3">
        <f t="shared" si="45"/>
        <v>-0.68752659697482699</v>
      </c>
      <c r="CX36" s="3">
        <f t="shared" si="46"/>
        <v>264.33415958184895</v>
      </c>
      <c r="CY36" s="3">
        <f t="shared" si="47"/>
        <v>42.099999999999909</v>
      </c>
      <c r="CZ36" s="3">
        <f t="shared" si="48"/>
        <v>43.425696849971423</v>
      </c>
      <c r="DA36" s="4">
        <f t="shared" si="89"/>
        <v>-1.3256968499715143</v>
      </c>
      <c r="DB36" s="4">
        <f t="shared" si="67"/>
        <v>0.97108085311483305</v>
      </c>
      <c r="DC36" s="13"/>
      <c r="DD36" s="42" t="s">
        <v>1188</v>
      </c>
      <c r="DE36" s="42">
        <v>238.428</v>
      </c>
      <c r="DF36" s="42">
        <v>242.15700000000001</v>
      </c>
      <c r="DG36" s="42">
        <v>1109.4000000000001</v>
      </c>
      <c r="DH36" s="21">
        <f t="shared" si="49"/>
        <v>40.359499999999997</v>
      </c>
      <c r="DI36" s="21">
        <f t="shared" si="50"/>
        <v>41.913535701280949</v>
      </c>
      <c r="DJ36" s="3">
        <f t="shared" si="51"/>
        <v>-1.5540357012809523</v>
      </c>
      <c r="DK36" s="3">
        <f t="shared" si="52"/>
        <v>251.48121420768567</v>
      </c>
      <c r="DL36" s="3">
        <f t="shared" si="53"/>
        <v>40.100000000000136</v>
      </c>
      <c r="DM36" s="3">
        <f t="shared" si="54"/>
        <v>41.314172140752632</v>
      </c>
      <c r="DN36" s="4">
        <f t="shared" si="90"/>
        <v>-1.2141721407524955</v>
      </c>
      <c r="DO36" s="4">
        <f t="shared" si="68"/>
        <v>0.98449879295539611</v>
      </c>
      <c r="DP36" s="13"/>
      <c r="DQ36" s="11"/>
      <c r="DR36" s="55" t="str">
        <f t="shared" si="61"/>
        <v>28-03-2026 13:30</v>
      </c>
      <c r="DS36" s="5">
        <f t="shared" ref="DS36:DS67" si="93">H36+U36+AH36+AU36+BH36+BU36+CH36+CU36+DH36</f>
        <v>442.43833333333328</v>
      </c>
      <c r="DT36" s="5">
        <f t="shared" si="56"/>
        <v>456.03705237951101</v>
      </c>
      <c r="DU36" s="6">
        <f t="shared" si="91"/>
        <v>-13.598719046177735</v>
      </c>
      <c r="DV36" s="5">
        <f t="shared" si="57"/>
        <v>2736.2223142770658</v>
      </c>
      <c r="DW36" s="5">
        <f t="shared" ref="DW36:DW67" si="94">L36+Y36+AL36+AY36+BL36+BY36+CL36+CY36+DL36</f>
        <v>439</v>
      </c>
      <c r="DX36" s="5">
        <f t="shared" si="59"/>
        <v>449.51572253048397</v>
      </c>
      <c r="DY36" s="6">
        <f t="shared" si="92"/>
        <v>-10.51572253048397</v>
      </c>
      <c r="DZ36" s="6">
        <f t="shared" si="60"/>
        <v>-3.4383333333332757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57" t="s">
        <v>1189</v>
      </c>
      <c r="B37" s="39">
        <v>1027</v>
      </c>
      <c r="C37" s="38">
        <v>51.37</v>
      </c>
      <c r="D37" s="12"/>
      <c r="E37" s="42">
        <v>344.26100000000002</v>
      </c>
      <c r="F37" s="42">
        <v>350.25</v>
      </c>
      <c r="G37" s="42">
        <v>1509.9</v>
      </c>
      <c r="H37" s="21">
        <f t="shared" si="11"/>
        <v>58.375</v>
      </c>
      <c r="I37" s="3">
        <f t="shared" si="12"/>
        <v>60.551853874412338</v>
      </c>
      <c r="J37" s="3">
        <f t="shared" si="13"/>
        <v>-2.1768538744123376</v>
      </c>
      <c r="K37" s="3">
        <f t="shared" si="14"/>
        <v>363.3111232464741</v>
      </c>
      <c r="L37" s="3">
        <f t="shared" si="15"/>
        <v>55.800000000000182</v>
      </c>
      <c r="M37" s="3">
        <f t="shared" si="16"/>
        <v>59.68596236400824</v>
      </c>
      <c r="N37" s="4">
        <f t="shared" si="82"/>
        <v>-3.8859623640080585</v>
      </c>
      <c r="O37" s="4">
        <f t="shared" si="63"/>
        <v>0.98309998565888967</v>
      </c>
      <c r="P37" s="13"/>
      <c r="Q37" s="44" t="s">
        <v>1189</v>
      </c>
      <c r="R37" s="44">
        <v>339.846</v>
      </c>
      <c r="S37" s="44">
        <v>345.33699999999999</v>
      </c>
      <c r="T37" s="44">
        <v>1521.4</v>
      </c>
      <c r="U37" s="21">
        <f t="shared" si="17"/>
        <v>57.556166666666662</v>
      </c>
      <c r="V37" s="3">
        <f t="shared" si="18"/>
        <v>60.551853874412338</v>
      </c>
      <c r="W37" s="3">
        <f t="shared" si="19"/>
        <v>-2.9956872077456751</v>
      </c>
      <c r="X37" s="3">
        <f t="shared" si="20"/>
        <v>363.3111232464741</v>
      </c>
      <c r="Y37" s="3">
        <f t="shared" si="21"/>
        <v>56.100000000000136</v>
      </c>
      <c r="Z37" s="3">
        <f t="shared" si="22"/>
        <v>59.68596236400824</v>
      </c>
      <c r="AA37" s="4">
        <f t="shared" si="83"/>
        <v>-3.585962364008104</v>
      </c>
      <c r="AB37" s="4">
        <f t="shared" si="64"/>
        <v>0.98325304096864408</v>
      </c>
      <c r="AC37" s="13"/>
      <c r="AD37" s="42" t="s">
        <v>1189</v>
      </c>
      <c r="AE37" s="42">
        <v>340.75700000000001</v>
      </c>
      <c r="AF37" s="42">
        <v>350.62400000000002</v>
      </c>
      <c r="AG37" s="42">
        <v>1497.9</v>
      </c>
      <c r="AH37" s="21">
        <f t="shared" si="23"/>
        <v>58.437333333333335</v>
      </c>
      <c r="AI37" s="21">
        <f t="shared" si="69"/>
        <v>60.551853874412338</v>
      </c>
      <c r="AJ37" s="3">
        <f t="shared" si="24"/>
        <v>-2.1145205410790027</v>
      </c>
      <c r="AK37" s="3">
        <f t="shared" si="70"/>
        <v>363.3111232464741</v>
      </c>
      <c r="AL37" s="3">
        <f t="shared" si="25"/>
        <v>57</v>
      </c>
      <c r="AM37" s="3">
        <f t="shared" si="71"/>
        <v>59.68596236400824</v>
      </c>
      <c r="AN37" s="4">
        <f t="shared" si="84"/>
        <v>-2.6859623640082404</v>
      </c>
      <c r="AO37" s="4">
        <f t="shared" si="72"/>
        <v>0.97185874326914301</v>
      </c>
      <c r="AP37" s="13"/>
      <c r="AQ37" s="42" t="s">
        <v>1189</v>
      </c>
      <c r="AR37" s="42">
        <v>344.04700000000003</v>
      </c>
      <c r="AS37" s="42">
        <v>350.10399999999998</v>
      </c>
      <c r="AT37" s="42">
        <v>1514.1</v>
      </c>
      <c r="AU37" s="21">
        <f t="shared" si="26"/>
        <v>58.350666666666662</v>
      </c>
      <c r="AV37" s="21">
        <f t="shared" si="27"/>
        <v>60.551853874412338</v>
      </c>
      <c r="AW37" s="3">
        <f t="shared" si="28"/>
        <v>-2.2011872077456758</v>
      </c>
      <c r="AX37" s="3">
        <f t="shared" si="29"/>
        <v>363.3111232464741</v>
      </c>
      <c r="AY37" s="3">
        <f t="shared" si="30"/>
        <v>57.199999999999818</v>
      </c>
      <c r="AZ37" s="3">
        <f t="shared" si="31"/>
        <v>59.68596236400824</v>
      </c>
      <c r="BA37" s="4">
        <f t="shared" si="85"/>
        <v>-2.4859623640084223</v>
      </c>
      <c r="BB37" s="4">
        <f t="shared" si="65"/>
        <v>0.98419973152506435</v>
      </c>
      <c r="BC37" s="13"/>
      <c r="BD37" s="44" t="s">
        <v>1189</v>
      </c>
      <c r="BE37" s="44">
        <v>258.20499999999998</v>
      </c>
      <c r="BF37" s="44">
        <v>262.27</v>
      </c>
      <c r="BG37" s="44">
        <v>1129.7</v>
      </c>
      <c r="BH37" s="21">
        <f t="shared" si="32"/>
        <v>43.711666666666659</v>
      </c>
      <c r="BI37" s="21">
        <f t="shared" si="73"/>
        <v>44.853225092157288</v>
      </c>
      <c r="BJ37" s="3">
        <f t="shared" si="33"/>
        <v>-1.1415584254906292</v>
      </c>
      <c r="BK37" s="3">
        <f t="shared" si="74"/>
        <v>269.11935055294373</v>
      </c>
      <c r="BL37" s="3">
        <f t="shared" si="62"/>
        <v>43.799999999999955</v>
      </c>
      <c r="BM37" s="3">
        <f t="shared" si="75"/>
        <v>44.211823973339442</v>
      </c>
      <c r="BN37" s="4">
        <f t="shared" si="86"/>
        <v>-0.41182397333948728</v>
      </c>
      <c r="BO37" s="4">
        <f t="shared" si="76"/>
        <v>0.98450070537995193</v>
      </c>
      <c r="BP37" s="13"/>
      <c r="BQ37" s="42" t="s">
        <v>1189</v>
      </c>
      <c r="BR37" s="42">
        <v>254.56899999999999</v>
      </c>
      <c r="BS37" s="42">
        <v>259.74</v>
      </c>
      <c r="BT37" s="42">
        <v>1124.3</v>
      </c>
      <c r="BU37" s="21">
        <f t="shared" si="34"/>
        <v>43.29</v>
      </c>
      <c r="BV37" s="21">
        <f t="shared" si="35"/>
        <v>44.853225092157288</v>
      </c>
      <c r="BW37" s="3">
        <f t="shared" si="36"/>
        <v>-1.563225092157289</v>
      </c>
      <c r="BX37" s="3">
        <f t="shared" si="37"/>
        <v>269.11935055294373</v>
      </c>
      <c r="BY37" s="3">
        <f t="shared" si="38"/>
        <v>43.200000000000045</v>
      </c>
      <c r="BZ37" s="3">
        <f t="shared" si="39"/>
        <v>44.211823973339442</v>
      </c>
      <c r="CA37" s="4">
        <f t="shared" si="87"/>
        <v>-1.0118239733393963</v>
      </c>
      <c r="CB37" s="4">
        <f t="shared" si="66"/>
        <v>0.98048115689651927</v>
      </c>
      <c r="CC37" s="13"/>
      <c r="CD37" s="42" t="s">
        <v>1189</v>
      </c>
      <c r="CE37" s="42">
        <v>256.24599999999998</v>
      </c>
      <c r="CF37" s="42">
        <v>261.63900000000001</v>
      </c>
      <c r="CG37" s="42">
        <v>1125.8</v>
      </c>
      <c r="CH37" s="21">
        <f t="shared" si="40"/>
        <v>43.606499999999997</v>
      </c>
      <c r="CI37" s="21">
        <f t="shared" si="77"/>
        <v>44.853225092157288</v>
      </c>
      <c r="CJ37" s="3">
        <f t="shared" si="41"/>
        <v>-1.2467250921572912</v>
      </c>
      <c r="CK37" s="3">
        <f t="shared" si="78"/>
        <v>269.11935055294373</v>
      </c>
      <c r="CL37" s="3">
        <f t="shared" si="79"/>
        <v>43.299999999999955</v>
      </c>
      <c r="CM37" s="3">
        <f t="shared" si="80"/>
        <v>44.211823973339442</v>
      </c>
      <c r="CN37" s="4">
        <f t="shared" si="88"/>
        <v>-0.91182397333948728</v>
      </c>
      <c r="CO37" s="4">
        <f t="shared" si="81"/>
        <v>0.97938762952006375</v>
      </c>
      <c r="CP37" s="13"/>
      <c r="CQ37" s="42" t="s">
        <v>1189</v>
      </c>
      <c r="CR37" s="42">
        <v>257.88799999999998</v>
      </c>
      <c r="CS37" s="42">
        <v>265.56799999999998</v>
      </c>
      <c r="CT37" s="42">
        <v>1133.4000000000001</v>
      </c>
      <c r="CU37" s="21">
        <f t="shared" si="43"/>
        <v>44.261333333333326</v>
      </c>
      <c r="CV37" s="21">
        <f t="shared" si="44"/>
        <v>44.853225092157288</v>
      </c>
      <c r="CW37" s="3">
        <f t="shared" si="45"/>
        <v>-0.59189175882396228</v>
      </c>
      <c r="CX37" s="3">
        <f t="shared" si="46"/>
        <v>269.11935055294373</v>
      </c>
      <c r="CY37" s="3">
        <f t="shared" si="47"/>
        <v>43.5</v>
      </c>
      <c r="CZ37" s="3">
        <f t="shared" si="48"/>
        <v>44.211823973339442</v>
      </c>
      <c r="DA37" s="4">
        <f t="shared" si="89"/>
        <v>-0.71182397333944181</v>
      </c>
      <c r="DB37" s="4">
        <f t="shared" si="67"/>
        <v>0.97005390815592585</v>
      </c>
      <c r="DC37" s="13"/>
      <c r="DD37" s="42" t="s">
        <v>1189</v>
      </c>
      <c r="DE37" s="42">
        <v>243.05699999999999</v>
      </c>
      <c r="DF37" s="42">
        <v>246.88399999999999</v>
      </c>
      <c r="DG37" s="42">
        <v>1069.3</v>
      </c>
      <c r="DH37" s="21">
        <f t="shared" si="49"/>
        <v>41.147333333333329</v>
      </c>
      <c r="DI37" s="21">
        <f t="shared" si="50"/>
        <v>42.672288459235887</v>
      </c>
      <c r="DJ37" s="3">
        <f t="shared" si="51"/>
        <v>-1.524955125902558</v>
      </c>
      <c r="DK37" s="3">
        <f t="shared" si="52"/>
        <v>256.03373075541532</v>
      </c>
      <c r="DL37" s="3">
        <f t="shared" si="53"/>
        <v>40.5</v>
      </c>
      <c r="DM37" s="3">
        <f t="shared" si="54"/>
        <v>42.062074734268812</v>
      </c>
      <c r="DN37" s="4">
        <f t="shared" si="90"/>
        <v>-1.5620747342688119</v>
      </c>
      <c r="DO37" s="4">
        <f t="shared" si="68"/>
        <v>0.98449851062553739</v>
      </c>
      <c r="DP37" s="13"/>
      <c r="DQ37" s="11"/>
      <c r="DR37" s="55" t="str">
        <f t="shared" si="61"/>
        <v>28-03-2026 13:20</v>
      </c>
      <c r="DS37" s="5">
        <f t="shared" si="93"/>
        <v>448.73599999999993</v>
      </c>
      <c r="DT37" s="5">
        <f t="shared" si="56"/>
        <v>464.29260432551439</v>
      </c>
      <c r="DU37" s="6">
        <f t="shared" si="91"/>
        <v>-15.556604325514456</v>
      </c>
      <c r="DV37" s="5">
        <f t="shared" si="57"/>
        <v>2785.7556259530866</v>
      </c>
      <c r="DW37" s="5">
        <f t="shared" si="94"/>
        <v>440.40000000000009</v>
      </c>
      <c r="DX37" s="5">
        <f t="shared" si="59"/>
        <v>457.65322008365956</v>
      </c>
      <c r="DY37" s="6">
        <f t="shared" si="92"/>
        <v>-17.253220083659471</v>
      </c>
      <c r="DZ37" s="6">
        <f t="shared" si="60"/>
        <v>-8.3359999999998422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57" t="s">
        <v>1190</v>
      </c>
      <c r="B38" s="39">
        <v>1043</v>
      </c>
      <c r="C38" s="38">
        <v>50.8</v>
      </c>
      <c r="D38" s="12"/>
      <c r="E38" s="42">
        <v>349.61099999999999</v>
      </c>
      <c r="F38" s="42">
        <v>355.62099999999998</v>
      </c>
      <c r="G38" s="42">
        <v>1454.1</v>
      </c>
      <c r="H38" s="21">
        <f t="shared" si="11"/>
        <v>59.270166666666661</v>
      </c>
      <c r="I38" s="3">
        <f t="shared" si="12"/>
        <v>61.630370136096282</v>
      </c>
      <c r="J38" s="3">
        <f t="shared" si="13"/>
        <v>-2.3602034694296208</v>
      </c>
      <c r="K38" s="3">
        <f t="shared" si="14"/>
        <v>369.78222081657776</v>
      </c>
      <c r="L38" s="3">
        <f t="shared" si="15"/>
        <v>58.099999999999909</v>
      </c>
      <c r="M38" s="3">
        <f t="shared" si="16"/>
        <v>60.749055843150103</v>
      </c>
      <c r="N38" s="4">
        <f t="shared" si="82"/>
        <v>-2.6490558431501938</v>
      </c>
      <c r="O38" s="4">
        <f t="shared" si="63"/>
        <v>0.98299936017575351</v>
      </c>
      <c r="P38" s="13"/>
      <c r="Q38" s="44" t="s">
        <v>1190</v>
      </c>
      <c r="R38" s="44">
        <v>352.274</v>
      </c>
      <c r="S38" s="44">
        <v>358.274</v>
      </c>
      <c r="T38" s="44">
        <v>1465.3</v>
      </c>
      <c r="U38" s="21">
        <f t="shared" si="17"/>
        <v>59.712333333333333</v>
      </c>
      <c r="V38" s="3">
        <f t="shared" si="18"/>
        <v>61.630370136096282</v>
      </c>
      <c r="W38" s="3">
        <f t="shared" si="19"/>
        <v>-1.9180368027629484</v>
      </c>
      <c r="X38" s="3">
        <f t="shared" si="20"/>
        <v>369.78222081657776</v>
      </c>
      <c r="Y38" s="3">
        <f t="shared" si="21"/>
        <v>60.899999999999864</v>
      </c>
      <c r="Z38" s="3">
        <f t="shared" si="22"/>
        <v>60.749055843150103</v>
      </c>
      <c r="AA38" s="4">
        <f t="shared" si="83"/>
        <v>0.1509441568497607</v>
      </c>
      <c r="AB38" s="4">
        <f t="shared" si="64"/>
        <v>0.98259957718598767</v>
      </c>
      <c r="AC38" s="13"/>
      <c r="AD38" s="42" t="s">
        <v>1190</v>
      </c>
      <c r="AE38" s="42">
        <v>346.93599999999998</v>
      </c>
      <c r="AF38" s="42">
        <v>356.92899999999997</v>
      </c>
      <c r="AG38" s="42">
        <v>1440.9</v>
      </c>
      <c r="AH38" s="21">
        <f t="shared" si="23"/>
        <v>59.488166666666658</v>
      </c>
      <c r="AI38" s="21">
        <f t="shared" si="69"/>
        <v>61.630370136096282</v>
      </c>
      <c r="AJ38" s="3">
        <f t="shared" si="24"/>
        <v>-2.1422034694296244</v>
      </c>
      <c r="AK38" s="3">
        <f t="shared" si="70"/>
        <v>369.78222081657776</v>
      </c>
      <c r="AL38" s="3">
        <f t="shared" si="25"/>
        <v>57.900000000000091</v>
      </c>
      <c r="AM38" s="3">
        <f t="shared" si="71"/>
        <v>60.749055843150103</v>
      </c>
      <c r="AN38" s="4">
        <f t="shared" si="84"/>
        <v>-2.8490558431500119</v>
      </c>
      <c r="AO38" s="4">
        <f t="shared" si="72"/>
        <v>0.97200283529777631</v>
      </c>
      <c r="AP38" s="13"/>
      <c r="AQ38" s="42" t="s">
        <v>1190</v>
      </c>
      <c r="AR38" s="42">
        <v>341.661</v>
      </c>
      <c r="AS38" s="42">
        <v>347.14600000000002</v>
      </c>
      <c r="AT38" s="42">
        <v>1456.9</v>
      </c>
      <c r="AU38" s="21">
        <f t="shared" si="26"/>
        <v>57.857666666666667</v>
      </c>
      <c r="AV38" s="21">
        <f t="shared" si="27"/>
        <v>61.630370136096282</v>
      </c>
      <c r="AW38" s="3">
        <f t="shared" si="28"/>
        <v>-3.7727034694296151</v>
      </c>
      <c r="AX38" s="3">
        <f t="shared" si="29"/>
        <v>369.78222081657776</v>
      </c>
      <c r="AY38" s="3">
        <f t="shared" si="30"/>
        <v>58.200000000000045</v>
      </c>
      <c r="AZ38" s="3">
        <f t="shared" si="31"/>
        <v>60.749055843150103</v>
      </c>
      <c r="BA38" s="4">
        <f t="shared" si="85"/>
        <v>-2.5490558431500574</v>
      </c>
      <c r="BB38" s="4">
        <f t="shared" si="65"/>
        <v>0.9824996819922831</v>
      </c>
      <c r="BC38" s="13"/>
      <c r="BD38" s="44" t="s">
        <v>1190</v>
      </c>
      <c r="BE38" s="44">
        <v>263.04899999999998</v>
      </c>
      <c r="BF38" s="44">
        <v>267.21800000000002</v>
      </c>
      <c r="BG38" s="44">
        <v>1085.9000000000001</v>
      </c>
      <c r="BH38" s="21">
        <f t="shared" si="32"/>
        <v>44.536333333333332</v>
      </c>
      <c r="BI38" s="21">
        <f t="shared" si="73"/>
        <v>45.652126026737989</v>
      </c>
      <c r="BJ38" s="3">
        <f t="shared" si="33"/>
        <v>-1.1157926934046571</v>
      </c>
      <c r="BK38" s="3">
        <f t="shared" si="74"/>
        <v>273.91275616042793</v>
      </c>
      <c r="BL38" s="3">
        <f t="shared" si="62"/>
        <v>43.200000000000045</v>
      </c>
      <c r="BM38" s="3">
        <f t="shared" si="75"/>
        <v>44.999300624555637</v>
      </c>
      <c r="BN38" s="4">
        <f t="shared" si="86"/>
        <v>-1.7993006245555918</v>
      </c>
      <c r="BO38" s="4">
        <f t="shared" si="76"/>
        <v>0.98439850608866153</v>
      </c>
      <c r="BP38" s="13"/>
      <c r="BQ38" s="42" t="s">
        <v>1190</v>
      </c>
      <c r="BR38" s="42">
        <v>258.99900000000002</v>
      </c>
      <c r="BS38" s="42">
        <v>264.15499999999997</v>
      </c>
      <c r="BT38" s="42">
        <v>1081.0999999999999</v>
      </c>
      <c r="BU38" s="21">
        <f t="shared" si="34"/>
        <v>44.025833333333324</v>
      </c>
      <c r="BV38" s="21">
        <f t="shared" si="35"/>
        <v>45.652126026737989</v>
      </c>
      <c r="BW38" s="3">
        <f t="shared" si="36"/>
        <v>-1.6262926934046646</v>
      </c>
      <c r="BX38" s="3">
        <f t="shared" si="37"/>
        <v>273.91275616042793</v>
      </c>
      <c r="BY38" s="3">
        <f t="shared" si="38"/>
        <v>42.399999999999864</v>
      </c>
      <c r="BZ38" s="3">
        <f t="shared" si="39"/>
        <v>44.999300624555637</v>
      </c>
      <c r="CA38" s="4">
        <f t="shared" si="87"/>
        <v>-2.5993006245557737</v>
      </c>
      <c r="CB38" s="4">
        <f t="shared" si="66"/>
        <v>0.97919408051566648</v>
      </c>
      <c r="CC38" s="13"/>
      <c r="CD38" s="42" t="s">
        <v>1190</v>
      </c>
      <c r="CE38" s="42">
        <v>260.32299999999998</v>
      </c>
      <c r="CF38" s="42">
        <v>265.77199999999999</v>
      </c>
      <c r="CG38" s="42">
        <v>1082.5</v>
      </c>
      <c r="CH38" s="21">
        <f t="shared" si="40"/>
        <v>44.295333333333332</v>
      </c>
      <c r="CI38" s="21">
        <f t="shared" si="77"/>
        <v>45.652126026737989</v>
      </c>
      <c r="CJ38" s="3">
        <f t="shared" si="41"/>
        <v>-1.3567926934046568</v>
      </c>
      <c r="CK38" s="3">
        <f t="shared" si="78"/>
        <v>273.91275616042793</v>
      </c>
      <c r="CL38" s="3">
        <f t="shared" si="79"/>
        <v>42.700000000000045</v>
      </c>
      <c r="CM38" s="3">
        <f t="shared" si="80"/>
        <v>44.999300624555637</v>
      </c>
      <c r="CN38" s="4">
        <f t="shared" si="88"/>
        <v>-2.2993006245555918</v>
      </c>
      <c r="CO38" s="4">
        <f t="shared" si="81"/>
        <v>0.97949746399169213</v>
      </c>
      <c r="CP38" s="13"/>
      <c r="CQ38" s="42" t="s">
        <v>1190</v>
      </c>
      <c r="CR38" s="42">
        <v>261.64100000000002</v>
      </c>
      <c r="CS38" s="42">
        <v>269.71800000000002</v>
      </c>
      <c r="CT38" s="42">
        <v>1089.9000000000001</v>
      </c>
      <c r="CU38" s="21">
        <f t="shared" si="43"/>
        <v>44.953000000000003</v>
      </c>
      <c r="CV38" s="21">
        <f t="shared" si="44"/>
        <v>45.652126026737989</v>
      </c>
      <c r="CW38" s="3">
        <f t="shared" si="45"/>
        <v>-0.69912602673798574</v>
      </c>
      <c r="CX38" s="3">
        <f t="shared" si="46"/>
        <v>273.91275616042793</v>
      </c>
      <c r="CY38" s="3">
        <f t="shared" si="47"/>
        <v>43</v>
      </c>
      <c r="CZ38" s="3">
        <f t="shared" si="48"/>
        <v>44.999300624555637</v>
      </c>
      <c r="DA38" s="4">
        <f t="shared" si="89"/>
        <v>-1.9993006245556373</v>
      </c>
      <c r="DB38" s="4">
        <f t="shared" si="67"/>
        <v>0.97017298397354357</v>
      </c>
      <c r="DC38" s="13"/>
      <c r="DD38" s="42" t="s">
        <v>1190</v>
      </c>
      <c r="DE38" s="42">
        <v>246.22800000000001</v>
      </c>
      <c r="DF38" s="42">
        <v>250.10499999999999</v>
      </c>
      <c r="DG38" s="42">
        <v>1028.8</v>
      </c>
      <c r="DH38" s="21">
        <f t="shared" si="49"/>
        <v>41.684166666666663</v>
      </c>
      <c r="DI38" s="21">
        <f t="shared" si="50"/>
        <v>43.432343752043394</v>
      </c>
      <c r="DJ38" s="3">
        <f t="shared" si="51"/>
        <v>-1.7481770853767316</v>
      </c>
      <c r="DK38" s="3">
        <f t="shared" si="52"/>
        <v>260.59406251226039</v>
      </c>
      <c r="DL38" s="3">
        <f t="shared" si="53"/>
        <v>40.899999999999977</v>
      </c>
      <c r="DM38" s="3">
        <f t="shared" si="54"/>
        <v>42.811261236389171</v>
      </c>
      <c r="DN38" s="4">
        <f t="shared" si="90"/>
        <v>-1.9112612363891941</v>
      </c>
      <c r="DO38" s="4">
        <f t="shared" si="68"/>
        <v>0.98440113666135953</v>
      </c>
      <c r="DP38" s="13"/>
      <c r="DQ38" s="11"/>
      <c r="DR38" s="55" t="str">
        <f t="shared" si="61"/>
        <v>28-03-2026 13:10</v>
      </c>
      <c r="DS38" s="5">
        <f t="shared" si="93"/>
        <v>455.82299999999998</v>
      </c>
      <c r="DT38" s="5">
        <f t="shared" si="56"/>
        <v>472.56232840338043</v>
      </c>
      <c r="DU38" s="6">
        <f t="shared" si="91"/>
        <v>-16.739328403380455</v>
      </c>
      <c r="DV38" s="5">
        <f t="shared" si="57"/>
        <v>2835.3739704202831</v>
      </c>
      <c r="DW38" s="5">
        <f t="shared" si="94"/>
        <v>447.29999999999984</v>
      </c>
      <c r="DX38" s="5">
        <f t="shared" si="59"/>
        <v>465.80468710721215</v>
      </c>
      <c r="DY38" s="6">
        <f t="shared" si="92"/>
        <v>-18.504687107212305</v>
      </c>
      <c r="DZ38" s="6">
        <f t="shared" si="60"/>
        <v>-8.5230000000001382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57" t="s">
        <v>1191</v>
      </c>
      <c r="B39" s="39">
        <v>1041</v>
      </c>
      <c r="C39" s="38">
        <v>50.8</v>
      </c>
      <c r="D39" s="12"/>
      <c r="E39" s="42">
        <v>347.21699999999998</v>
      </c>
      <c r="F39" s="42">
        <v>353.22199999999998</v>
      </c>
      <c r="G39" s="42">
        <v>1396</v>
      </c>
      <c r="H39" s="21">
        <f t="shared" si="11"/>
        <v>58.870333333333328</v>
      </c>
      <c r="I39" s="3">
        <f t="shared" si="12"/>
        <v>61.512191094608085</v>
      </c>
      <c r="J39" s="3">
        <f t="shared" si="13"/>
        <v>-2.6418577612747569</v>
      </c>
      <c r="K39" s="3">
        <f t="shared" si="14"/>
        <v>369.07314656764851</v>
      </c>
      <c r="L39" s="3">
        <f t="shared" si="15"/>
        <v>57.5</v>
      </c>
      <c r="M39" s="3">
        <f t="shared" si="16"/>
        <v>60.632566761955189</v>
      </c>
      <c r="N39" s="4">
        <f t="shared" si="82"/>
        <v>-3.1325667619551893</v>
      </c>
      <c r="O39" s="4">
        <f t="shared" si="63"/>
        <v>0.98290067498075084</v>
      </c>
      <c r="P39" s="13"/>
      <c r="Q39" s="44" t="s">
        <v>1191</v>
      </c>
      <c r="R39" s="44">
        <v>350.452</v>
      </c>
      <c r="S39" s="44">
        <v>356.65800000000002</v>
      </c>
      <c r="T39" s="44">
        <v>1404.4</v>
      </c>
      <c r="U39" s="21">
        <f t="shared" si="17"/>
        <v>59.442999999999998</v>
      </c>
      <c r="V39" s="3">
        <f t="shared" si="18"/>
        <v>61.512191094608085</v>
      </c>
      <c r="W39" s="3">
        <f t="shared" si="19"/>
        <v>-2.0691910946080867</v>
      </c>
      <c r="X39" s="3">
        <f t="shared" si="20"/>
        <v>369.07314656764851</v>
      </c>
      <c r="Y39" s="3">
        <f t="shared" si="21"/>
        <v>58.800000000000182</v>
      </c>
      <c r="Z39" s="3">
        <f t="shared" si="22"/>
        <v>60.632566761955189</v>
      </c>
      <c r="AA39" s="4">
        <f t="shared" si="83"/>
        <v>-1.8325667619550075</v>
      </c>
      <c r="AB39" s="4">
        <f t="shared" si="64"/>
        <v>0.98259925083202204</v>
      </c>
      <c r="AC39" s="13"/>
      <c r="AD39" s="42" t="s">
        <v>1191</v>
      </c>
      <c r="AE39" s="42">
        <v>344.62099999999998</v>
      </c>
      <c r="AF39" s="42">
        <v>354.673</v>
      </c>
      <c r="AG39" s="42">
        <v>1383</v>
      </c>
      <c r="AH39" s="21">
        <f t="shared" si="23"/>
        <v>59.112166666666667</v>
      </c>
      <c r="AI39" s="21">
        <f t="shared" si="69"/>
        <v>61.512191094608085</v>
      </c>
      <c r="AJ39" s="3">
        <f t="shared" si="24"/>
        <v>-2.4000244279414176</v>
      </c>
      <c r="AK39" s="3">
        <f t="shared" si="70"/>
        <v>369.07314656764851</v>
      </c>
      <c r="AL39" s="3">
        <f t="shared" si="25"/>
        <v>57.099999999999909</v>
      </c>
      <c r="AM39" s="3">
        <f t="shared" si="71"/>
        <v>60.632566761955189</v>
      </c>
      <c r="AN39" s="4">
        <f t="shared" si="84"/>
        <v>-3.5325667619552803</v>
      </c>
      <c r="AO39" s="4">
        <f t="shared" si="72"/>
        <v>0.97165840083682709</v>
      </c>
      <c r="AP39" s="13"/>
      <c r="AQ39" s="42" t="s">
        <v>1191</v>
      </c>
      <c r="AR39" s="42">
        <v>347.57400000000001</v>
      </c>
      <c r="AS39" s="42">
        <v>353.76499999999999</v>
      </c>
      <c r="AT39" s="42">
        <v>1398.7</v>
      </c>
      <c r="AU39" s="21">
        <f t="shared" si="26"/>
        <v>58.960833333333326</v>
      </c>
      <c r="AV39" s="21">
        <f t="shared" si="27"/>
        <v>61.512191094608085</v>
      </c>
      <c r="AW39" s="3">
        <f t="shared" si="28"/>
        <v>-2.5513577612747582</v>
      </c>
      <c r="AX39" s="3">
        <f t="shared" si="29"/>
        <v>369.07314656764851</v>
      </c>
      <c r="AY39" s="3">
        <f t="shared" si="30"/>
        <v>58.299999999999955</v>
      </c>
      <c r="AZ39" s="3">
        <f t="shared" si="31"/>
        <v>60.632566761955189</v>
      </c>
      <c r="BA39" s="4">
        <f t="shared" si="85"/>
        <v>-2.3325667619552348</v>
      </c>
      <c r="BB39" s="4">
        <f t="shared" si="65"/>
        <v>0.98250129531864838</v>
      </c>
      <c r="BC39" s="13"/>
      <c r="BD39" s="44" t="s">
        <v>1191</v>
      </c>
      <c r="BE39" s="44">
        <v>260.60399999999998</v>
      </c>
      <c r="BF39" s="44">
        <v>264.78800000000001</v>
      </c>
      <c r="BG39" s="44">
        <v>1042.7</v>
      </c>
      <c r="BH39" s="21">
        <f t="shared" si="32"/>
        <v>44.13133333333333</v>
      </c>
      <c r="BI39" s="21">
        <f t="shared" si="73"/>
        <v>45.564585996005995</v>
      </c>
      <c r="BJ39" s="3">
        <f t="shared" si="33"/>
        <v>-1.4332526626726647</v>
      </c>
      <c r="BK39" s="3">
        <f t="shared" si="74"/>
        <v>273.38751597603596</v>
      </c>
      <c r="BL39" s="3">
        <f t="shared" si="62"/>
        <v>43.200000000000045</v>
      </c>
      <c r="BM39" s="3">
        <f t="shared" si="75"/>
        <v>44.913012416263108</v>
      </c>
      <c r="BN39" s="4">
        <f t="shared" si="86"/>
        <v>-1.7130124162630622</v>
      </c>
      <c r="BO39" s="4">
        <f t="shared" si="76"/>
        <v>0.98419867969847563</v>
      </c>
      <c r="BP39" s="13"/>
      <c r="BQ39" s="42" t="s">
        <v>1191</v>
      </c>
      <c r="BR39" s="42">
        <v>256.73</v>
      </c>
      <c r="BS39" s="42">
        <v>262.185</v>
      </c>
      <c r="BT39" s="42">
        <v>1038.7</v>
      </c>
      <c r="BU39" s="21">
        <f t="shared" si="34"/>
        <v>43.697499999999998</v>
      </c>
      <c r="BV39" s="21">
        <f t="shared" si="35"/>
        <v>45.564585996005995</v>
      </c>
      <c r="BW39" s="3">
        <f t="shared" si="36"/>
        <v>-1.8670859960059971</v>
      </c>
      <c r="BX39" s="3">
        <f t="shared" si="37"/>
        <v>273.38751597603596</v>
      </c>
      <c r="BY39" s="3">
        <f t="shared" si="38"/>
        <v>43.100000000000023</v>
      </c>
      <c r="BZ39" s="3">
        <f t="shared" si="39"/>
        <v>44.913012416263108</v>
      </c>
      <c r="CA39" s="4">
        <f t="shared" si="87"/>
        <v>-1.813012416263085</v>
      </c>
      <c r="CB39" s="4">
        <f t="shared" si="66"/>
        <v>0.98169588875453451</v>
      </c>
      <c r="CC39" s="13"/>
      <c r="CD39" s="42" t="s">
        <v>1191</v>
      </c>
      <c r="CE39" s="42">
        <v>257.85300000000001</v>
      </c>
      <c r="CF39" s="42">
        <v>263.14499999999998</v>
      </c>
      <c r="CG39" s="42">
        <v>1039.8</v>
      </c>
      <c r="CH39" s="21">
        <f t="shared" si="40"/>
        <v>43.857499999999995</v>
      </c>
      <c r="CI39" s="21">
        <f t="shared" si="77"/>
        <v>45.564585996005995</v>
      </c>
      <c r="CJ39" s="3">
        <f t="shared" si="41"/>
        <v>-1.7070859960060005</v>
      </c>
      <c r="CK39" s="3">
        <f t="shared" si="78"/>
        <v>273.38751597603596</v>
      </c>
      <c r="CL39" s="3">
        <f t="shared" si="79"/>
        <v>43.299999999999955</v>
      </c>
      <c r="CM39" s="3">
        <f t="shared" si="80"/>
        <v>44.913012416263108</v>
      </c>
      <c r="CN39" s="4">
        <f t="shared" si="88"/>
        <v>-1.6130124162631532</v>
      </c>
      <c r="CO39" s="4">
        <f t="shared" si="81"/>
        <v>0.97988941458131462</v>
      </c>
      <c r="CP39" s="13"/>
      <c r="CQ39" s="42" t="s">
        <v>1191</v>
      </c>
      <c r="CR39" s="42">
        <v>259.33499999999998</v>
      </c>
      <c r="CS39" s="42">
        <v>267.30799999999999</v>
      </c>
      <c r="CT39" s="42">
        <v>1046.9000000000001</v>
      </c>
      <c r="CU39" s="21">
        <f t="shared" si="43"/>
        <v>44.551333333333332</v>
      </c>
      <c r="CV39" s="21">
        <f t="shared" si="44"/>
        <v>45.564585996005995</v>
      </c>
      <c r="CW39" s="3">
        <f t="shared" si="45"/>
        <v>-1.013252662672663</v>
      </c>
      <c r="CX39" s="3">
        <f t="shared" si="46"/>
        <v>273.38751597603596</v>
      </c>
      <c r="CY39" s="3">
        <f t="shared" si="47"/>
        <v>43.500000000000114</v>
      </c>
      <c r="CZ39" s="3">
        <f t="shared" si="48"/>
        <v>44.913012416263108</v>
      </c>
      <c r="DA39" s="4">
        <f t="shared" si="89"/>
        <v>-1.413012416262994</v>
      </c>
      <c r="DB39" s="4">
        <f t="shared" si="67"/>
        <v>0.97041566598928508</v>
      </c>
      <c r="DC39" s="13"/>
      <c r="DD39" s="42" t="s">
        <v>1191</v>
      </c>
      <c r="DE39" s="42">
        <v>244.22499999999999</v>
      </c>
      <c r="DF39" s="42">
        <v>248.095</v>
      </c>
      <c r="DG39" s="42">
        <v>987.9</v>
      </c>
      <c r="DH39" s="21">
        <f t="shared" si="49"/>
        <v>41.349166666666662</v>
      </c>
      <c r="DI39" s="21">
        <f t="shared" si="50"/>
        <v>43.349060254915791</v>
      </c>
      <c r="DJ39" s="3">
        <f t="shared" si="51"/>
        <v>-1.9998935882491296</v>
      </c>
      <c r="DK39" s="3">
        <f t="shared" si="52"/>
        <v>260.09436152949473</v>
      </c>
      <c r="DL39" s="3">
        <f t="shared" si="53"/>
        <v>40.5</v>
      </c>
      <c r="DM39" s="3">
        <f t="shared" si="54"/>
        <v>42.729168693270495</v>
      </c>
      <c r="DN39" s="4">
        <f t="shared" si="90"/>
        <v>-2.2291686932704948</v>
      </c>
      <c r="DO39" s="4">
        <f t="shared" si="68"/>
        <v>0.98439971157791584</v>
      </c>
      <c r="DP39" s="13"/>
      <c r="DQ39" s="11"/>
      <c r="DR39" s="55" t="str">
        <f t="shared" si="61"/>
        <v>28-03-2026 13:00</v>
      </c>
      <c r="DS39" s="5">
        <f t="shared" si="93"/>
        <v>453.97316666666666</v>
      </c>
      <c r="DT39" s="5">
        <f t="shared" si="56"/>
        <v>471.65616861737203</v>
      </c>
      <c r="DU39" s="6">
        <f t="shared" si="91"/>
        <v>-17.683001950705375</v>
      </c>
      <c r="DV39" s="5">
        <f t="shared" si="57"/>
        <v>2829.9370117042322</v>
      </c>
      <c r="DW39" s="5">
        <f t="shared" si="94"/>
        <v>445.30000000000018</v>
      </c>
      <c r="DX39" s="5">
        <f t="shared" si="59"/>
        <v>464.91148540614358</v>
      </c>
      <c r="DY39" s="6">
        <f t="shared" si="92"/>
        <v>-19.611485406143402</v>
      </c>
      <c r="DZ39" s="6">
        <f t="shared" si="60"/>
        <v>-8.6731666666664751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57" t="s">
        <v>1192</v>
      </c>
      <c r="B40" s="39">
        <v>1049</v>
      </c>
      <c r="C40" s="38">
        <v>51.95</v>
      </c>
      <c r="D40" s="12"/>
      <c r="E40" s="42">
        <v>349.77699999999999</v>
      </c>
      <c r="F40" s="42">
        <v>355.86200000000002</v>
      </c>
      <c r="G40" s="42">
        <v>1338.5</v>
      </c>
      <c r="H40" s="21">
        <f t="shared" si="11"/>
        <v>59.310333333333332</v>
      </c>
      <c r="I40" s="3">
        <f t="shared" si="12"/>
        <v>61.710652834130457</v>
      </c>
      <c r="J40" s="3">
        <f t="shared" si="13"/>
        <v>-2.4003195007971243</v>
      </c>
      <c r="K40" s="3">
        <f t="shared" si="14"/>
        <v>370.2639170047828</v>
      </c>
      <c r="L40" s="3">
        <f t="shared" si="15"/>
        <v>58</v>
      </c>
      <c r="M40" s="3">
        <f t="shared" si="16"/>
        <v>60.828190498602396</v>
      </c>
      <c r="N40" s="4">
        <f t="shared" si="82"/>
        <v>-2.828190498602396</v>
      </c>
      <c r="O40" s="4">
        <f t="shared" si="63"/>
        <v>0.98300127947358795</v>
      </c>
      <c r="P40" s="13"/>
      <c r="Q40" s="44" t="s">
        <v>1192</v>
      </c>
      <c r="R40" s="44">
        <v>352.81700000000001</v>
      </c>
      <c r="S40" s="44">
        <v>359.065</v>
      </c>
      <c r="T40" s="44">
        <v>1345.6</v>
      </c>
      <c r="U40" s="21">
        <f t="shared" si="17"/>
        <v>59.844166666666666</v>
      </c>
      <c r="V40" s="3">
        <f t="shared" si="18"/>
        <v>61.710652834130457</v>
      </c>
      <c r="W40" s="3">
        <f t="shared" si="19"/>
        <v>-1.8664861674637905</v>
      </c>
      <c r="X40" s="3">
        <f t="shared" si="20"/>
        <v>370.2639170047828</v>
      </c>
      <c r="Y40" s="3">
        <f t="shared" si="21"/>
        <v>55.699999999999818</v>
      </c>
      <c r="Z40" s="3">
        <f t="shared" si="22"/>
        <v>60.828190498602396</v>
      </c>
      <c r="AA40" s="4">
        <f t="shared" si="83"/>
        <v>-5.1281904986025779</v>
      </c>
      <c r="AB40" s="4">
        <f t="shared" si="64"/>
        <v>0.98217328359040035</v>
      </c>
      <c r="AC40" s="13"/>
      <c r="AD40" s="42" t="s">
        <v>1192</v>
      </c>
      <c r="AE40" s="42">
        <v>348.83199999999999</v>
      </c>
      <c r="AF40" s="42">
        <v>358.91699999999997</v>
      </c>
      <c r="AG40" s="42">
        <v>1325.9</v>
      </c>
      <c r="AH40" s="21">
        <f t="shared" si="23"/>
        <v>59.819499999999991</v>
      </c>
      <c r="AI40" s="21">
        <f t="shared" si="69"/>
        <v>61.710652834130457</v>
      </c>
      <c r="AJ40" s="3">
        <f t="shared" si="24"/>
        <v>-1.891152834130466</v>
      </c>
      <c r="AK40" s="3">
        <f t="shared" si="70"/>
        <v>370.2639170047828</v>
      </c>
      <c r="AL40" s="3">
        <f t="shared" si="25"/>
        <v>57.800000000000182</v>
      </c>
      <c r="AM40" s="3">
        <f t="shared" si="71"/>
        <v>60.828190498602396</v>
      </c>
      <c r="AN40" s="4">
        <f t="shared" si="84"/>
        <v>-3.0281904986022141</v>
      </c>
      <c r="AO40" s="4">
        <f t="shared" si="72"/>
        <v>0.97190158170273355</v>
      </c>
      <c r="AP40" s="13"/>
      <c r="AQ40" s="42" t="s">
        <v>1192</v>
      </c>
      <c r="AR40" s="42">
        <v>350.80700000000002</v>
      </c>
      <c r="AS40" s="42">
        <v>357.05500000000001</v>
      </c>
      <c r="AT40" s="42">
        <v>1340.4</v>
      </c>
      <c r="AU40" s="21">
        <f t="shared" si="26"/>
        <v>59.509166666666665</v>
      </c>
      <c r="AV40" s="21">
        <f t="shared" si="27"/>
        <v>61.710652834130457</v>
      </c>
      <c r="AW40" s="3">
        <f t="shared" si="28"/>
        <v>-2.2014861674637913</v>
      </c>
      <c r="AX40" s="3">
        <f t="shared" si="29"/>
        <v>370.2639170047828</v>
      </c>
      <c r="AY40" s="3">
        <f t="shared" si="30"/>
        <v>56.900000000000091</v>
      </c>
      <c r="AZ40" s="3">
        <f t="shared" si="31"/>
        <v>60.828190498602396</v>
      </c>
      <c r="BA40" s="4">
        <f t="shared" si="85"/>
        <v>-3.9281904986023051</v>
      </c>
      <c r="BB40" s="4">
        <f t="shared" si="65"/>
        <v>0.98259871531879894</v>
      </c>
      <c r="BC40" s="13"/>
      <c r="BD40" s="44" t="s">
        <v>1192</v>
      </c>
      <c r="BE40" s="44">
        <v>263.95400000000001</v>
      </c>
      <c r="BF40" s="44">
        <v>268.23200000000003</v>
      </c>
      <c r="BG40" s="44">
        <v>999.5</v>
      </c>
      <c r="BH40" s="21">
        <f t="shared" si="32"/>
        <v>44.705333333333336</v>
      </c>
      <c r="BI40" s="21">
        <f t="shared" si="73"/>
        <v>45.711594691948491</v>
      </c>
      <c r="BJ40" s="3">
        <f t="shared" si="33"/>
        <v>-1.0062613586151556</v>
      </c>
      <c r="BK40" s="3">
        <f t="shared" si="74"/>
        <v>274.26956815169098</v>
      </c>
      <c r="BL40" s="3">
        <f t="shared" si="62"/>
        <v>44.200000000000045</v>
      </c>
      <c r="BM40" s="3">
        <f t="shared" si="75"/>
        <v>45.057918887853631</v>
      </c>
      <c r="BN40" s="4">
        <f t="shared" si="86"/>
        <v>-0.85791888785358594</v>
      </c>
      <c r="BO40" s="4">
        <f t="shared" si="76"/>
        <v>0.98405111992603411</v>
      </c>
      <c r="BP40" s="13"/>
      <c r="BQ40" s="42" t="s">
        <v>1192</v>
      </c>
      <c r="BR40" s="42">
        <v>259.79599999999999</v>
      </c>
      <c r="BS40" s="42">
        <v>264.64</v>
      </c>
      <c r="BT40" s="42">
        <v>995.6</v>
      </c>
      <c r="BU40" s="21">
        <f t="shared" si="34"/>
        <v>44.106666666666662</v>
      </c>
      <c r="BV40" s="21">
        <f t="shared" si="35"/>
        <v>45.711594691948491</v>
      </c>
      <c r="BW40" s="3">
        <f t="shared" si="36"/>
        <v>-1.6049280252818292</v>
      </c>
      <c r="BX40" s="3">
        <f t="shared" si="37"/>
        <v>274.26956815169098</v>
      </c>
      <c r="BY40" s="3">
        <f t="shared" si="38"/>
        <v>43.100000000000023</v>
      </c>
      <c r="BZ40" s="3">
        <f t="shared" si="39"/>
        <v>45.057918887853631</v>
      </c>
      <c r="CA40" s="4">
        <f t="shared" si="87"/>
        <v>-1.9579188878536087</v>
      </c>
      <c r="CB40" s="4">
        <f t="shared" si="66"/>
        <v>0.9807590374218168</v>
      </c>
      <c r="CC40" s="13"/>
      <c r="CD40" s="42" t="s">
        <v>1192</v>
      </c>
      <c r="CE40" s="42">
        <v>261.07100000000003</v>
      </c>
      <c r="CF40" s="42">
        <v>266.31099999999998</v>
      </c>
      <c r="CG40" s="42">
        <v>996.5</v>
      </c>
      <c r="CH40" s="21">
        <f t="shared" si="40"/>
        <v>44.385166666666663</v>
      </c>
      <c r="CI40" s="21">
        <f t="shared" si="77"/>
        <v>45.711594691948491</v>
      </c>
      <c r="CJ40" s="3">
        <f t="shared" si="41"/>
        <v>-1.3264280252818281</v>
      </c>
      <c r="CK40" s="3">
        <f t="shared" si="78"/>
        <v>274.26956815169098</v>
      </c>
      <c r="CL40" s="3">
        <f t="shared" si="79"/>
        <v>43.399999999999977</v>
      </c>
      <c r="CM40" s="3">
        <f t="shared" si="80"/>
        <v>45.057918887853631</v>
      </c>
      <c r="CN40" s="4">
        <f t="shared" si="88"/>
        <v>-1.6579188878536542</v>
      </c>
      <c r="CO40" s="4">
        <f t="shared" si="81"/>
        <v>0.98032375681064643</v>
      </c>
      <c r="CP40" s="13"/>
      <c r="CQ40" s="42" t="s">
        <v>1192</v>
      </c>
      <c r="CR40" s="42">
        <v>262.64299999999997</v>
      </c>
      <c r="CS40" s="42">
        <v>270.64999999999998</v>
      </c>
      <c r="CT40" s="42">
        <v>1003.4</v>
      </c>
      <c r="CU40" s="21">
        <f t="shared" si="43"/>
        <v>45.108333333333327</v>
      </c>
      <c r="CV40" s="21">
        <f t="shared" si="44"/>
        <v>45.711594691948491</v>
      </c>
      <c r="CW40" s="3">
        <f t="shared" si="45"/>
        <v>-0.60326135861516406</v>
      </c>
      <c r="CX40" s="3">
        <f t="shared" si="46"/>
        <v>274.26956815169098</v>
      </c>
      <c r="CY40" s="3">
        <f t="shared" si="47"/>
        <v>43.600000000000023</v>
      </c>
      <c r="CZ40" s="3">
        <f t="shared" si="48"/>
        <v>45.057918887853631</v>
      </c>
      <c r="DA40" s="4">
        <f t="shared" si="89"/>
        <v>-1.4579188878536087</v>
      </c>
      <c r="DB40" s="4">
        <f t="shared" si="67"/>
        <v>0.969915044691954</v>
      </c>
      <c r="DC40" s="13"/>
      <c r="DD40" s="42" t="s">
        <v>1192</v>
      </c>
      <c r="DE40" s="42">
        <v>247.10499999999999</v>
      </c>
      <c r="DF40" s="42">
        <v>251.02099999999999</v>
      </c>
      <c r="DG40" s="42">
        <v>947.4</v>
      </c>
      <c r="DH40" s="21">
        <f t="shared" si="49"/>
        <v>41.836833333333331</v>
      </c>
      <c r="DI40" s="21">
        <f t="shared" si="50"/>
        <v>43.488920821606044</v>
      </c>
      <c r="DJ40" s="3">
        <f t="shared" si="51"/>
        <v>-1.6520874882727128</v>
      </c>
      <c r="DK40" s="3">
        <f t="shared" si="52"/>
        <v>260.93352492963635</v>
      </c>
      <c r="DL40" s="3">
        <f t="shared" si="53"/>
        <v>41.100000000000023</v>
      </c>
      <c r="DM40" s="3">
        <f t="shared" si="54"/>
        <v>42.867029253857076</v>
      </c>
      <c r="DN40" s="4">
        <f t="shared" si="90"/>
        <v>-1.7670292538570536</v>
      </c>
      <c r="DO40" s="4">
        <f t="shared" si="68"/>
        <v>0.98450118930462538</v>
      </c>
      <c r="DP40" s="13"/>
      <c r="DQ40" s="11"/>
      <c r="DR40" s="55" t="str">
        <f t="shared" si="61"/>
        <v>28-03-2026 12:50</v>
      </c>
      <c r="DS40" s="5">
        <f t="shared" si="93"/>
        <v>458.62550000000005</v>
      </c>
      <c r="DT40" s="5">
        <f t="shared" si="56"/>
        <v>473.17791092592188</v>
      </c>
      <c r="DU40" s="6">
        <f t="shared" si="91"/>
        <v>-14.552410925921833</v>
      </c>
      <c r="DV40" s="5">
        <f t="shared" si="57"/>
        <v>2839.0674655555317</v>
      </c>
      <c r="DW40" s="5">
        <f t="shared" si="94"/>
        <v>443.80000000000018</v>
      </c>
      <c r="DX40" s="5">
        <f t="shared" si="59"/>
        <v>466.41146679968125</v>
      </c>
      <c r="DY40" s="6">
        <f t="shared" si="92"/>
        <v>-22.611466799681068</v>
      </c>
      <c r="DZ40" s="6">
        <f t="shared" si="60"/>
        <v>-14.825499999999863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57" t="s">
        <v>1193</v>
      </c>
      <c r="B41" s="39">
        <v>1043</v>
      </c>
      <c r="C41" s="38">
        <v>51.09</v>
      </c>
      <c r="D41" s="12"/>
      <c r="E41" s="42">
        <v>349.57</v>
      </c>
      <c r="F41" s="42">
        <v>355.61500000000001</v>
      </c>
      <c r="G41" s="42">
        <v>1280.5</v>
      </c>
      <c r="H41" s="21">
        <f t="shared" si="11"/>
        <v>59.269166666666663</v>
      </c>
      <c r="I41" s="3">
        <f t="shared" si="12"/>
        <v>61.561605899877598</v>
      </c>
      <c r="J41" s="3">
        <f t="shared" si="13"/>
        <v>-2.2924392332109349</v>
      </c>
      <c r="K41" s="3">
        <f t="shared" si="14"/>
        <v>369.36963539926563</v>
      </c>
      <c r="L41" s="3">
        <f t="shared" si="15"/>
        <v>58.5</v>
      </c>
      <c r="M41" s="3">
        <f t="shared" si="16"/>
        <v>60.68127493550935</v>
      </c>
      <c r="N41" s="4">
        <f t="shared" si="82"/>
        <v>-2.1812749355093501</v>
      </c>
      <c r="O41" s="4">
        <f t="shared" si="63"/>
        <v>0.9829009267069353</v>
      </c>
      <c r="P41" s="13"/>
      <c r="Q41" s="44" t="s">
        <v>1193</v>
      </c>
      <c r="R41" s="44">
        <v>352.77699999999999</v>
      </c>
      <c r="S41" s="44">
        <v>359.18</v>
      </c>
      <c r="T41" s="44">
        <v>1289.9000000000001</v>
      </c>
      <c r="U41" s="21">
        <f t="shared" si="17"/>
        <v>59.86333333333333</v>
      </c>
      <c r="V41" s="3">
        <f t="shared" si="18"/>
        <v>61.561605899877598</v>
      </c>
      <c r="W41" s="3">
        <f t="shared" si="19"/>
        <v>-1.6982725665442686</v>
      </c>
      <c r="X41" s="3">
        <f t="shared" si="20"/>
        <v>369.36963539926563</v>
      </c>
      <c r="Y41" s="3">
        <f t="shared" si="21"/>
        <v>58.300000000000182</v>
      </c>
      <c r="Z41" s="3">
        <f t="shared" si="22"/>
        <v>60.68127493550935</v>
      </c>
      <c r="AA41" s="4">
        <f t="shared" si="83"/>
        <v>-2.3812749355091682</v>
      </c>
      <c r="AB41" s="4">
        <f t="shared" si="64"/>
        <v>0.98269899103139013</v>
      </c>
      <c r="AC41" s="13"/>
      <c r="AD41" s="42" t="s">
        <v>1193</v>
      </c>
      <c r="AE41" s="42">
        <v>347.61799999999999</v>
      </c>
      <c r="AF41" s="42">
        <v>357.38400000000001</v>
      </c>
      <c r="AG41" s="42">
        <v>1268.0999999999999</v>
      </c>
      <c r="AH41" s="21">
        <f t="shared" si="23"/>
        <v>59.564</v>
      </c>
      <c r="AI41" s="21">
        <f t="shared" si="69"/>
        <v>61.561605899877598</v>
      </c>
      <c r="AJ41" s="3">
        <f t="shared" si="24"/>
        <v>-1.9976058998775983</v>
      </c>
      <c r="AK41" s="3">
        <f t="shared" si="70"/>
        <v>369.36963539926563</v>
      </c>
      <c r="AL41" s="3">
        <f t="shared" si="25"/>
        <v>57.899999999999864</v>
      </c>
      <c r="AM41" s="3">
        <f t="shared" si="71"/>
        <v>60.68127493550935</v>
      </c>
      <c r="AN41" s="4">
        <f t="shared" si="84"/>
        <v>-2.7812749355094866</v>
      </c>
      <c r="AO41" s="4">
        <f t="shared" si="72"/>
        <v>0.97267365075101286</v>
      </c>
      <c r="AP41" s="13"/>
      <c r="AQ41" s="42" t="s">
        <v>1193</v>
      </c>
      <c r="AR41" s="42">
        <v>350.15199999999999</v>
      </c>
      <c r="AS41" s="42">
        <v>356.35300000000001</v>
      </c>
      <c r="AT41" s="42">
        <v>1283.5</v>
      </c>
      <c r="AU41" s="21">
        <f t="shared" si="26"/>
        <v>59.392166666666668</v>
      </c>
      <c r="AV41" s="21">
        <f t="shared" si="27"/>
        <v>61.561605899877598</v>
      </c>
      <c r="AW41" s="3">
        <f t="shared" si="28"/>
        <v>-2.1694392332109302</v>
      </c>
      <c r="AX41" s="3">
        <f t="shared" si="29"/>
        <v>369.36963539926563</v>
      </c>
      <c r="AY41" s="3">
        <f t="shared" si="30"/>
        <v>58.400000000000091</v>
      </c>
      <c r="AZ41" s="3">
        <f t="shared" si="31"/>
        <v>60.68127493550935</v>
      </c>
      <c r="BA41" s="4">
        <f t="shared" si="85"/>
        <v>-2.2812749355092592</v>
      </c>
      <c r="BB41" s="4">
        <f t="shared" si="65"/>
        <v>0.98472567674905354</v>
      </c>
      <c r="BC41" s="13"/>
      <c r="BD41" s="44" t="s">
        <v>1193</v>
      </c>
      <c r="BE41" s="44">
        <v>263.42399999999998</v>
      </c>
      <c r="BF41" s="44">
        <v>267.57100000000003</v>
      </c>
      <c r="BG41" s="44">
        <v>955.3</v>
      </c>
      <c r="BH41" s="21">
        <f t="shared" si="32"/>
        <v>44.595166666666671</v>
      </c>
      <c r="BI41" s="21">
        <f t="shared" si="73"/>
        <v>45.601189555464892</v>
      </c>
      <c r="BJ41" s="3">
        <f t="shared" si="33"/>
        <v>-1.0060228887982205</v>
      </c>
      <c r="BK41" s="3">
        <f t="shared" si="74"/>
        <v>273.60713733278936</v>
      </c>
      <c r="BL41" s="3">
        <f t="shared" si="62"/>
        <v>43.399999999999977</v>
      </c>
      <c r="BM41" s="3">
        <f t="shared" si="75"/>
        <v>44.949092544821745</v>
      </c>
      <c r="BN41" s="4">
        <f t="shared" si="86"/>
        <v>-1.5490925448217681</v>
      </c>
      <c r="BO41" s="4">
        <f t="shared" si="76"/>
        <v>0.98450130993269058</v>
      </c>
      <c r="BP41" s="13"/>
      <c r="BQ41" s="42" t="s">
        <v>1193</v>
      </c>
      <c r="BR41" s="42">
        <v>259.04199999999997</v>
      </c>
      <c r="BS41" s="42">
        <v>264.12400000000002</v>
      </c>
      <c r="BT41" s="42">
        <v>952.5</v>
      </c>
      <c r="BU41" s="21">
        <f t="shared" si="34"/>
        <v>44.020666666666671</v>
      </c>
      <c r="BV41" s="21">
        <f t="shared" si="35"/>
        <v>45.601189555464892</v>
      </c>
      <c r="BW41" s="3">
        <f t="shared" si="36"/>
        <v>-1.580522888798221</v>
      </c>
      <c r="BX41" s="3">
        <f t="shared" si="37"/>
        <v>273.60713733278936</v>
      </c>
      <c r="BY41" s="3">
        <f t="shared" si="38"/>
        <v>42.700000000000045</v>
      </c>
      <c r="BZ41" s="3">
        <f t="shared" si="39"/>
        <v>44.949092544821745</v>
      </c>
      <c r="CA41" s="4">
        <f t="shared" si="87"/>
        <v>-2.2490925448216998</v>
      </c>
      <c r="CB41" s="4">
        <f t="shared" si="66"/>
        <v>0.98071976005457473</v>
      </c>
      <c r="CC41" s="13"/>
      <c r="CD41" s="42" t="s">
        <v>1193</v>
      </c>
      <c r="CE41" s="42">
        <v>261.38499999999999</v>
      </c>
      <c r="CF41" s="42">
        <v>266.358</v>
      </c>
      <c r="CG41" s="42">
        <v>953.1</v>
      </c>
      <c r="CH41" s="21">
        <f t="shared" si="40"/>
        <v>44.393000000000001</v>
      </c>
      <c r="CI41" s="21">
        <f t="shared" si="77"/>
        <v>45.601189555464892</v>
      </c>
      <c r="CJ41" s="3">
        <f t="shared" si="41"/>
        <v>-1.2081895554648909</v>
      </c>
      <c r="CK41" s="3">
        <f t="shared" si="78"/>
        <v>273.60713733278936</v>
      </c>
      <c r="CL41" s="3">
        <f t="shared" si="79"/>
        <v>43</v>
      </c>
      <c r="CM41" s="3">
        <f t="shared" si="80"/>
        <v>44.949092544821745</v>
      </c>
      <c r="CN41" s="4">
        <f t="shared" si="88"/>
        <v>-1.9490925448217453</v>
      </c>
      <c r="CO41" s="4">
        <f t="shared" si="81"/>
        <v>0.98132963905720871</v>
      </c>
      <c r="CP41" s="13"/>
      <c r="CQ41" s="42" t="s">
        <v>1193</v>
      </c>
      <c r="CR41" s="42">
        <v>262.81400000000002</v>
      </c>
      <c r="CS41" s="42">
        <v>270.96600000000001</v>
      </c>
      <c r="CT41" s="42">
        <v>959.8</v>
      </c>
      <c r="CU41" s="21">
        <f t="shared" si="43"/>
        <v>45.161000000000001</v>
      </c>
      <c r="CV41" s="21">
        <f t="shared" si="44"/>
        <v>45.601189555464892</v>
      </c>
      <c r="CW41" s="3">
        <f t="shared" si="45"/>
        <v>-0.44018955546489025</v>
      </c>
      <c r="CX41" s="3">
        <f t="shared" si="46"/>
        <v>273.60713733278936</v>
      </c>
      <c r="CY41" s="3">
        <f t="shared" si="47"/>
        <v>43.299999999999955</v>
      </c>
      <c r="CZ41" s="3">
        <f t="shared" si="48"/>
        <v>44.949092544821745</v>
      </c>
      <c r="DA41" s="4">
        <f t="shared" si="89"/>
        <v>-1.6490925448217908</v>
      </c>
      <c r="DB41" s="4">
        <f t="shared" si="67"/>
        <v>0.97194808101152508</v>
      </c>
      <c r="DC41" s="13"/>
      <c r="DD41" s="42" t="s">
        <v>1193</v>
      </c>
      <c r="DE41" s="42">
        <v>247.09700000000001</v>
      </c>
      <c r="DF41" s="42">
        <v>250.98699999999999</v>
      </c>
      <c r="DG41" s="42">
        <v>906.3</v>
      </c>
      <c r="DH41" s="21">
        <f t="shared" si="49"/>
        <v>41.831166666666661</v>
      </c>
      <c r="DI41" s="21">
        <f t="shared" si="50"/>
        <v>43.38388400827256</v>
      </c>
      <c r="DJ41" s="3">
        <f t="shared" si="51"/>
        <v>-1.5527173416058986</v>
      </c>
      <c r="DK41" s="3">
        <f t="shared" si="52"/>
        <v>260.30330404963541</v>
      </c>
      <c r="DL41" s="3">
        <f t="shared" si="53"/>
        <v>41.299999999999955</v>
      </c>
      <c r="DM41" s="3">
        <f t="shared" si="54"/>
        <v>42.763494466954263</v>
      </c>
      <c r="DN41" s="4">
        <f t="shared" si="90"/>
        <v>-1.4634944669543088</v>
      </c>
      <c r="DO41" s="4">
        <f t="shared" si="68"/>
        <v>0.98442392613408269</v>
      </c>
      <c r="DP41" s="13"/>
      <c r="DQ41" s="11"/>
      <c r="DR41" s="55" t="str">
        <f t="shared" si="61"/>
        <v>28-03-2026 12:40</v>
      </c>
      <c r="DS41" s="5">
        <f t="shared" si="93"/>
        <v>458.08966666666663</v>
      </c>
      <c r="DT41" s="5">
        <f t="shared" si="56"/>
        <v>472.03506582964252</v>
      </c>
      <c r="DU41" s="6">
        <f t="shared" si="91"/>
        <v>-13.945399162975889</v>
      </c>
      <c r="DV41" s="5">
        <f t="shared" si="57"/>
        <v>2832.2103949778552</v>
      </c>
      <c r="DW41" s="5">
        <f t="shared" si="94"/>
        <v>446.80000000000007</v>
      </c>
      <c r="DX41" s="5">
        <f t="shared" si="59"/>
        <v>465.28496438827858</v>
      </c>
      <c r="DY41" s="6">
        <f t="shared" si="92"/>
        <v>-18.484964388278513</v>
      </c>
      <c r="DZ41" s="6">
        <f t="shared" si="60"/>
        <v>-11.289666666666562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57" t="s">
        <v>1194</v>
      </c>
      <c r="B42" s="39">
        <v>1039</v>
      </c>
      <c r="C42" s="38">
        <v>50.8</v>
      </c>
      <c r="D42" s="12"/>
      <c r="E42" s="42">
        <v>347.25299999999999</v>
      </c>
      <c r="F42" s="42">
        <v>353.29399999999998</v>
      </c>
      <c r="G42" s="42">
        <v>1222</v>
      </c>
      <c r="H42" s="21">
        <f t="shared" si="11"/>
        <v>58.882333333333328</v>
      </c>
      <c r="I42" s="3">
        <f t="shared" si="12"/>
        <v>61.39401205311988</v>
      </c>
      <c r="J42" s="3">
        <f t="shared" si="13"/>
        <v>-2.511678719786552</v>
      </c>
      <c r="K42" s="3">
        <f t="shared" si="14"/>
        <v>368.36407231871931</v>
      </c>
      <c r="L42" s="3">
        <f t="shared" si="15"/>
        <v>56.599999999999909</v>
      </c>
      <c r="M42" s="3">
        <f t="shared" si="16"/>
        <v>60.516077680760269</v>
      </c>
      <c r="N42" s="4">
        <f t="shared" si="82"/>
        <v>-3.9160776807603597</v>
      </c>
      <c r="O42" s="4">
        <f t="shared" si="63"/>
        <v>0.98320001592415562</v>
      </c>
      <c r="P42" s="13"/>
      <c r="Q42" s="44" t="s">
        <v>1194</v>
      </c>
      <c r="R42" s="44">
        <v>350.62700000000001</v>
      </c>
      <c r="S42" s="44">
        <v>356.8</v>
      </c>
      <c r="T42" s="44">
        <v>1231.5999999999999</v>
      </c>
      <c r="U42" s="21">
        <f t="shared" si="17"/>
        <v>59.466666666666669</v>
      </c>
      <c r="V42" s="3">
        <f t="shared" si="18"/>
        <v>61.39401205311988</v>
      </c>
      <c r="W42" s="3">
        <f t="shared" si="19"/>
        <v>-1.9273453864532115</v>
      </c>
      <c r="X42" s="3">
        <f t="shared" si="20"/>
        <v>368.36407231871931</v>
      </c>
      <c r="Y42" s="3">
        <f t="shared" si="21"/>
        <v>58.799999999999955</v>
      </c>
      <c r="Z42" s="3">
        <f t="shared" si="22"/>
        <v>60.516077680760269</v>
      </c>
      <c r="AA42" s="4">
        <f t="shared" si="83"/>
        <v>-1.7160776807603142</v>
      </c>
      <c r="AB42" s="4">
        <f t="shared" si="64"/>
        <v>0.98264523867712783</v>
      </c>
      <c r="AC42" s="13"/>
      <c r="AD42" s="42" t="s">
        <v>1194</v>
      </c>
      <c r="AE42" s="42">
        <v>344.798</v>
      </c>
      <c r="AF42" s="42">
        <v>355.02100000000002</v>
      </c>
      <c r="AG42" s="42">
        <v>1210.2</v>
      </c>
      <c r="AH42" s="21">
        <f t="shared" si="23"/>
        <v>59.170166666666667</v>
      </c>
      <c r="AI42" s="21">
        <f t="shared" si="69"/>
        <v>61.39401205311988</v>
      </c>
      <c r="AJ42" s="3">
        <f t="shared" si="24"/>
        <v>-2.2238453864532133</v>
      </c>
      <c r="AK42" s="3">
        <f t="shared" si="70"/>
        <v>368.36407231871931</v>
      </c>
      <c r="AL42" s="3">
        <f t="shared" si="25"/>
        <v>57</v>
      </c>
      <c r="AM42" s="3">
        <f t="shared" si="71"/>
        <v>60.516077680760269</v>
      </c>
      <c r="AN42" s="4">
        <f t="shared" si="84"/>
        <v>-3.5160776807602687</v>
      </c>
      <c r="AO42" s="4">
        <f t="shared" si="72"/>
        <v>0.97120452029598248</v>
      </c>
      <c r="AP42" s="13"/>
      <c r="AQ42" s="42" t="s">
        <v>1194</v>
      </c>
      <c r="AR42" s="42">
        <v>339.68900000000002</v>
      </c>
      <c r="AS42" s="42">
        <v>344.95800000000003</v>
      </c>
      <c r="AT42" s="42">
        <v>1225.0999999999999</v>
      </c>
      <c r="AU42" s="21">
        <f t="shared" si="26"/>
        <v>57.493000000000002</v>
      </c>
      <c r="AV42" s="21">
        <f t="shared" si="27"/>
        <v>61.39401205311988</v>
      </c>
      <c r="AW42" s="3">
        <f t="shared" si="28"/>
        <v>-3.901012053119878</v>
      </c>
      <c r="AX42" s="3">
        <f t="shared" si="29"/>
        <v>368.36407231871931</v>
      </c>
      <c r="AY42" s="3">
        <f t="shared" si="30"/>
        <v>58.299999999999955</v>
      </c>
      <c r="AZ42" s="3">
        <f t="shared" si="31"/>
        <v>60.516077680760269</v>
      </c>
      <c r="BA42" s="4">
        <f t="shared" si="85"/>
        <v>-2.2160776807603142</v>
      </c>
      <c r="BB42" s="4">
        <f t="shared" si="65"/>
        <v>0.98259979238872097</v>
      </c>
      <c r="BC42" s="13"/>
      <c r="BD42" s="44" t="s">
        <v>1194</v>
      </c>
      <c r="BE42" s="44">
        <v>261.274</v>
      </c>
      <c r="BF42" s="44">
        <v>265.46800000000002</v>
      </c>
      <c r="BG42" s="44">
        <v>911.9</v>
      </c>
      <c r="BH42" s="21">
        <f t="shared" si="32"/>
        <v>44.244666666666667</v>
      </c>
      <c r="BI42" s="21">
        <f t="shared" si="73"/>
        <v>45.477045965273987</v>
      </c>
      <c r="BJ42" s="3">
        <f t="shared" si="33"/>
        <v>-1.2323792986073201</v>
      </c>
      <c r="BK42" s="3">
        <f t="shared" si="74"/>
        <v>272.86227579164392</v>
      </c>
      <c r="BL42" s="3">
        <f t="shared" si="62"/>
        <v>43.899999999999977</v>
      </c>
      <c r="BM42" s="3">
        <f t="shared" si="75"/>
        <v>44.826724207970571</v>
      </c>
      <c r="BN42" s="4">
        <f t="shared" si="86"/>
        <v>-0.92672420797059374</v>
      </c>
      <c r="BO42" s="4">
        <f t="shared" si="76"/>
        <v>0.98420148567812316</v>
      </c>
      <c r="BP42" s="13"/>
      <c r="BQ42" s="42" t="s">
        <v>1194</v>
      </c>
      <c r="BR42" s="42">
        <v>257.334</v>
      </c>
      <c r="BS42" s="42">
        <v>262.39299999999997</v>
      </c>
      <c r="BT42" s="42">
        <v>909.8</v>
      </c>
      <c r="BU42" s="21">
        <f t="shared" si="34"/>
        <v>43.732166666666657</v>
      </c>
      <c r="BV42" s="21">
        <f t="shared" si="35"/>
        <v>45.477045965273987</v>
      </c>
      <c r="BW42" s="3">
        <f t="shared" si="36"/>
        <v>-1.74487929860733</v>
      </c>
      <c r="BX42" s="3">
        <f t="shared" si="37"/>
        <v>272.86227579164392</v>
      </c>
      <c r="BY42" s="3">
        <f t="shared" si="38"/>
        <v>42.799999999999955</v>
      </c>
      <c r="BZ42" s="3">
        <f t="shared" si="39"/>
        <v>44.826724207970571</v>
      </c>
      <c r="CA42" s="4">
        <f t="shared" si="87"/>
        <v>-2.0267242079706165</v>
      </c>
      <c r="CB42" s="4">
        <f t="shared" si="66"/>
        <v>0.98178948414366629</v>
      </c>
      <c r="CC42" s="13"/>
      <c r="CD42" s="42" t="s">
        <v>1194</v>
      </c>
      <c r="CE42" s="42">
        <v>259.16199999999998</v>
      </c>
      <c r="CF42" s="42">
        <v>264.41399999999999</v>
      </c>
      <c r="CG42" s="42">
        <v>910.1</v>
      </c>
      <c r="CH42" s="21">
        <f t="shared" si="40"/>
        <v>44.068999999999996</v>
      </c>
      <c r="CI42" s="21">
        <f t="shared" si="77"/>
        <v>45.477045965273987</v>
      </c>
      <c r="CJ42" s="3">
        <f t="shared" si="41"/>
        <v>-1.4080459652739918</v>
      </c>
      <c r="CK42" s="3">
        <f t="shared" si="78"/>
        <v>272.86227579164392</v>
      </c>
      <c r="CL42" s="3">
        <f t="shared" si="79"/>
        <v>42.899999999999977</v>
      </c>
      <c r="CM42" s="3">
        <f t="shared" si="80"/>
        <v>44.826724207970571</v>
      </c>
      <c r="CN42" s="4">
        <f t="shared" si="88"/>
        <v>-1.9267242079705937</v>
      </c>
      <c r="CO42" s="4">
        <f t="shared" si="81"/>
        <v>0.98013720907364965</v>
      </c>
      <c r="CP42" s="13"/>
      <c r="CQ42" s="42" t="s">
        <v>1194</v>
      </c>
      <c r="CR42" s="42">
        <v>260.589</v>
      </c>
      <c r="CS42" s="42">
        <v>268.11</v>
      </c>
      <c r="CT42" s="42">
        <v>916.5</v>
      </c>
      <c r="CU42" s="21">
        <f t="shared" si="43"/>
        <v>44.685000000000002</v>
      </c>
      <c r="CV42" s="21">
        <f t="shared" si="44"/>
        <v>45.477045965273987</v>
      </c>
      <c r="CW42" s="3">
        <f t="shared" si="45"/>
        <v>-0.79204596527398508</v>
      </c>
      <c r="CX42" s="3">
        <f t="shared" si="46"/>
        <v>272.86227579164392</v>
      </c>
      <c r="CY42" s="3">
        <f t="shared" si="47"/>
        <v>43.100000000000023</v>
      </c>
      <c r="CZ42" s="3">
        <f t="shared" si="48"/>
        <v>44.826724207970571</v>
      </c>
      <c r="DA42" s="4">
        <f t="shared" si="89"/>
        <v>-1.7267242079705483</v>
      </c>
      <c r="DB42" s="4">
        <f t="shared" si="67"/>
        <v>0.97019364046312306</v>
      </c>
      <c r="DC42" s="13"/>
      <c r="DD42" s="42" t="s">
        <v>1194</v>
      </c>
      <c r="DE42" s="42">
        <v>245.22</v>
      </c>
      <c r="DF42" s="42">
        <v>249.1</v>
      </c>
      <c r="DG42" s="42">
        <v>865</v>
      </c>
      <c r="DH42" s="21">
        <f t="shared" si="49"/>
        <v>41.516666666666666</v>
      </c>
      <c r="DI42" s="21">
        <f t="shared" si="50"/>
        <v>43.265776757788188</v>
      </c>
      <c r="DJ42" s="3">
        <f t="shared" si="51"/>
        <v>-1.7491100911215227</v>
      </c>
      <c r="DK42" s="3">
        <f t="shared" si="52"/>
        <v>259.59466054672919</v>
      </c>
      <c r="DL42" s="3">
        <f t="shared" si="53"/>
        <v>40.600000000000023</v>
      </c>
      <c r="DM42" s="3">
        <f t="shared" si="54"/>
        <v>42.647076150151818</v>
      </c>
      <c r="DN42" s="4">
        <f t="shared" si="90"/>
        <v>-2.0470761501517956</v>
      </c>
      <c r="DO42" s="4">
        <f t="shared" si="68"/>
        <v>0.98449821582478825</v>
      </c>
      <c r="DP42" s="13"/>
      <c r="DQ42" s="11"/>
      <c r="DR42" s="55" t="str">
        <f t="shared" si="61"/>
        <v>28-03-2026 12:30</v>
      </c>
      <c r="DS42" s="5">
        <f t="shared" si="93"/>
        <v>453.25966666666665</v>
      </c>
      <c r="DT42" s="5">
        <f t="shared" si="56"/>
        <v>470.75000883136363</v>
      </c>
      <c r="DU42" s="6">
        <f t="shared" si="91"/>
        <v>-17.490342164696983</v>
      </c>
      <c r="DV42" s="5">
        <f t="shared" si="57"/>
        <v>2824.5000529881822</v>
      </c>
      <c r="DW42" s="5">
        <f t="shared" si="94"/>
        <v>443.99999999999977</v>
      </c>
      <c r="DX42" s="5">
        <f t="shared" si="59"/>
        <v>464.01828370507519</v>
      </c>
      <c r="DY42" s="6">
        <f t="shared" si="92"/>
        <v>-20.018283705075419</v>
      </c>
      <c r="DZ42" s="6">
        <f t="shared" si="60"/>
        <v>-9.2596666666668739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57" t="s">
        <v>1195</v>
      </c>
      <c r="B43" s="39">
        <v>1034</v>
      </c>
      <c r="C43" s="38">
        <v>50.8</v>
      </c>
      <c r="D43" s="12"/>
      <c r="E43" s="42">
        <v>345.75900000000001</v>
      </c>
      <c r="F43" s="42">
        <v>351.66699999999997</v>
      </c>
      <c r="G43" s="42">
        <v>1165.4000000000001</v>
      </c>
      <c r="H43" s="21">
        <f t="shared" si="11"/>
        <v>58.611166666666662</v>
      </c>
      <c r="I43" s="3">
        <f t="shared" si="12"/>
        <v>61.09856444939939</v>
      </c>
      <c r="J43" s="3">
        <f t="shared" si="13"/>
        <v>-2.487397782732728</v>
      </c>
      <c r="K43" s="3">
        <f t="shared" si="14"/>
        <v>366.59138669639634</v>
      </c>
      <c r="L43" s="3">
        <f t="shared" si="15"/>
        <v>57.5</v>
      </c>
      <c r="M43" s="3">
        <f t="shared" si="16"/>
        <v>60.224854977772978</v>
      </c>
      <c r="N43" s="4">
        <f t="shared" si="82"/>
        <v>-2.7248549777729778</v>
      </c>
      <c r="O43" s="4">
        <f t="shared" si="63"/>
        <v>0.98279881707772243</v>
      </c>
      <c r="P43" s="13"/>
      <c r="Q43" s="44" t="s">
        <v>1195</v>
      </c>
      <c r="R43" s="44">
        <v>349.80500000000001</v>
      </c>
      <c r="S43" s="44">
        <v>355.983</v>
      </c>
      <c r="T43" s="44">
        <v>1172.8</v>
      </c>
      <c r="U43" s="21">
        <f t="shared" si="17"/>
        <v>59.330500000000001</v>
      </c>
      <c r="V43" s="3">
        <f t="shared" si="18"/>
        <v>61.09856444939939</v>
      </c>
      <c r="W43" s="3">
        <f t="shared" si="19"/>
        <v>-1.7680644493993896</v>
      </c>
      <c r="X43" s="3">
        <f t="shared" si="20"/>
        <v>366.59138669639634</v>
      </c>
      <c r="Y43" s="3">
        <f t="shared" si="21"/>
        <v>57.200000000000045</v>
      </c>
      <c r="Z43" s="3">
        <f t="shared" si="22"/>
        <v>60.224854977772978</v>
      </c>
      <c r="AA43" s="4">
        <f t="shared" si="83"/>
        <v>-3.0248549777729323</v>
      </c>
      <c r="AB43" s="4">
        <f t="shared" si="64"/>
        <v>0.98249890989812505</v>
      </c>
      <c r="AC43" s="13"/>
      <c r="AD43" s="42" t="s">
        <v>1195</v>
      </c>
      <c r="AE43" s="42">
        <v>343.61500000000001</v>
      </c>
      <c r="AF43" s="42">
        <v>353.83600000000001</v>
      </c>
      <c r="AG43" s="42">
        <v>1153.2</v>
      </c>
      <c r="AH43" s="21">
        <f t="shared" si="23"/>
        <v>58.972666666666669</v>
      </c>
      <c r="AI43" s="21">
        <f t="shared" si="69"/>
        <v>61.09856444939939</v>
      </c>
      <c r="AJ43" s="3">
        <f t="shared" si="24"/>
        <v>-2.1258977827327215</v>
      </c>
      <c r="AK43" s="3">
        <f t="shared" si="70"/>
        <v>366.59138669639634</v>
      </c>
      <c r="AL43" s="3">
        <f t="shared" si="25"/>
        <v>56.900000000000091</v>
      </c>
      <c r="AM43" s="3">
        <f t="shared" si="71"/>
        <v>60.224854977772978</v>
      </c>
      <c r="AN43" s="4">
        <f t="shared" si="84"/>
        <v>-3.3248549777728869</v>
      </c>
      <c r="AO43" s="4">
        <f t="shared" si="72"/>
        <v>0.97111373630721576</v>
      </c>
      <c r="AP43" s="13"/>
      <c r="AQ43" s="42" t="s">
        <v>1195</v>
      </c>
      <c r="AR43" s="42">
        <v>346.447</v>
      </c>
      <c r="AS43" s="42">
        <v>352.58199999999999</v>
      </c>
      <c r="AT43" s="42">
        <v>1166.8</v>
      </c>
      <c r="AU43" s="21">
        <f t="shared" si="26"/>
        <v>58.763666666666666</v>
      </c>
      <c r="AV43" s="21">
        <f t="shared" si="27"/>
        <v>61.09856444939939</v>
      </c>
      <c r="AW43" s="3">
        <f t="shared" si="28"/>
        <v>-2.3348977827327246</v>
      </c>
      <c r="AX43" s="3">
        <f t="shared" si="29"/>
        <v>366.59138669639634</v>
      </c>
      <c r="AY43" s="3">
        <f t="shared" si="30"/>
        <v>56.700000000000045</v>
      </c>
      <c r="AZ43" s="3">
        <f t="shared" si="31"/>
        <v>60.224854977772978</v>
      </c>
      <c r="BA43" s="4">
        <f t="shared" si="85"/>
        <v>-3.5248549777729323</v>
      </c>
      <c r="BB43" s="4">
        <f t="shared" si="65"/>
        <v>0.98259891585765136</v>
      </c>
      <c r="BC43" s="13"/>
      <c r="BD43" s="44" t="s">
        <v>1195</v>
      </c>
      <c r="BE43" s="44">
        <v>260.40199999999999</v>
      </c>
      <c r="BF43" s="44">
        <v>264.50200000000001</v>
      </c>
      <c r="BG43" s="44">
        <v>868</v>
      </c>
      <c r="BH43" s="21">
        <f t="shared" si="32"/>
        <v>44.083666666666666</v>
      </c>
      <c r="BI43" s="21">
        <f t="shared" si="73"/>
        <v>45.258195888444</v>
      </c>
      <c r="BJ43" s="3">
        <f t="shared" si="33"/>
        <v>-1.174529221777334</v>
      </c>
      <c r="BK43" s="3">
        <f t="shared" si="74"/>
        <v>271.54917533066396</v>
      </c>
      <c r="BL43" s="3">
        <f t="shared" si="62"/>
        <v>43.200000000000045</v>
      </c>
      <c r="BM43" s="3">
        <f t="shared" si="75"/>
        <v>44.611003687239254</v>
      </c>
      <c r="BN43" s="4">
        <f t="shared" si="86"/>
        <v>-1.4110036872392087</v>
      </c>
      <c r="BO43" s="4">
        <f t="shared" si="76"/>
        <v>0.98449917202894488</v>
      </c>
      <c r="BP43" s="13"/>
      <c r="BQ43" s="42" t="s">
        <v>1195</v>
      </c>
      <c r="BR43" s="42">
        <v>256.89699999999999</v>
      </c>
      <c r="BS43" s="42">
        <v>261.66199999999998</v>
      </c>
      <c r="BT43" s="42">
        <v>867</v>
      </c>
      <c r="BU43" s="21">
        <f t="shared" si="34"/>
        <v>43.61033333333333</v>
      </c>
      <c r="BV43" s="21">
        <f t="shared" si="35"/>
        <v>45.258195888444</v>
      </c>
      <c r="BW43" s="3">
        <f t="shared" si="36"/>
        <v>-1.6478625551106703</v>
      </c>
      <c r="BX43" s="3">
        <f t="shared" si="37"/>
        <v>271.54917533066396</v>
      </c>
      <c r="BY43" s="3">
        <f t="shared" si="38"/>
        <v>43.200000000000045</v>
      </c>
      <c r="BZ43" s="3">
        <f t="shared" si="39"/>
        <v>44.611003687239254</v>
      </c>
      <c r="CA43" s="4">
        <f t="shared" si="87"/>
        <v>-1.4110036872392087</v>
      </c>
      <c r="CB43" s="4">
        <f t="shared" si="66"/>
        <v>0.98172373026906101</v>
      </c>
      <c r="CC43" s="13"/>
      <c r="CD43" s="42" t="s">
        <v>1195</v>
      </c>
      <c r="CE43" s="42">
        <v>258.37200000000001</v>
      </c>
      <c r="CF43" s="42">
        <v>263.37200000000001</v>
      </c>
      <c r="CG43" s="42">
        <v>867.2</v>
      </c>
      <c r="CH43" s="21">
        <f t="shared" si="40"/>
        <v>43.895333333333333</v>
      </c>
      <c r="CI43" s="21">
        <f t="shared" si="77"/>
        <v>45.258195888444</v>
      </c>
      <c r="CJ43" s="3">
        <f t="shared" si="41"/>
        <v>-1.3628625551106666</v>
      </c>
      <c r="CK43" s="3">
        <f t="shared" si="78"/>
        <v>271.54917533066396</v>
      </c>
      <c r="CL43" s="3">
        <f t="shared" si="79"/>
        <v>43.300000000000068</v>
      </c>
      <c r="CM43" s="3">
        <f t="shared" si="80"/>
        <v>44.611003687239254</v>
      </c>
      <c r="CN43" s="4">
        <f t="shared" si="88"/>
        <v>-1.3110036872391859</v>
      </c>
      <c r="CO43" s="4">
        <f t="shared" si="81"/>
        <v>0.98101544583327005</v>
      </c>
      <c r="CP43" s="13"/>
      <c r="CQ43" s="42" t="s">
        <v>1195</v>
      </c>
      <c r="CR43" s="42">
        <v>259.68299999999999</v>
      </c>
      <c r="CS43" s="42">
        <v>267.661</v>
      </c>
      <c r="CT43" s="42">
        <v>873.4</v>
      </c>
      <c r="CU43" s="21">
        <f t="shared" si="43"/>
        <v>44.610166666666665</v>
      </c>
      <c r="CV43" s="21">
        <f t="shared" si="44"/>
        <v>45.258195888444</v>
      </c>
      <c r="CW43" s="3">
        <f t="shared" si="45"/>
        <v>-0.64802922177733535</v>
      </c>
      <c r="CX43" s="3">
        <f t="shared" si="46"/>
        <v>271.54917533066396</v>
      </c>
      <c r="CY43" s="3">
        <f t="shared" si="47"/>
        <v>43.699999999999932</v>
      </c>
      <c r="CZ43" s="3">
        <f t="shared" si="48"/>
        <v>44.611003687239254</v>
      </c>
      <c r="DA43" s="4">
        <f t="shared" si="89"/>
        <v>-0.91100368723932235</v>
      </c>
      <c r="DB43" s="4">
        <f t="shared" si="67"/>
        <v>0.97202419202419199</v>
      </c>
      <c r="DC43" s="13"/>
      <c r="DD43" s="42" t="s">
        <v>1195</v>
      </c>
      <c r="DE43" s="42">
        <v>244.44499999999999</v>
      </c>
      <c r="DF43" s="42">
        <v>248.29400000000001</v>
      </c>
      <c r="DG43" s="42">
        <v>824.4</v>
      </c>
      <c r="DH43" s="21">
        <f t="shared" si="49"/>
        <v>41.382333333333335</v>
      </c>
      <c r="DI43" s="21">
        <f t="shared" si="50"/>
        <v>43.057568014969199</v>
      </c>
      <c r="DJ43" s="3">
        <f t="shared" si="51"/>
        <v>-1.6752346816358639</v>
      </c>
      <c r="DK43" s="3">
        <f t="shared" si="52"/>
        <v>258.34540808981518</v>
      </c>
      <c r="DL43" s="3">
        <f t="shared" si="53"/>
        <v>40.600000000000023</v>
      </c>
      <c r="DM43" s="3">
        <f t="shared" si="54"/>
        <v>42.441844792355141</v>
      </c>
      <c r="DN43" s="4">
        <f t="shared" si="90"/>
        <v>-1.8418447923551184</v>
      </c>
      <c r="DO43" s="4">
        <f t="shared" si="68"/>
        <v>0.98440129948612709</v>
      </c>
      <c r="DP43" s="13"/>
      <c r="DQ43" s="11"/>
      <c r="DR43" s="55" t="str">
        <f t="shared" si="61"/>
        <v>28-03-2026 12:20</v>
      </c>
      <c r="DS43" s="5">
        <f t="shared" si="93"/>
        <v>453.25983333333329</v>
      </c>
      <c r="DT43" s="5">
        <f t="shared" si="56"/>
        <v>468.48460936634274</v>
      </c>
      <c r="DU43" s="6">
        <f t="shared" si="91"/>
        <v>-15.224776033009448</v>
      </c>
      <c r="DV43" s="5">
        <f t="shared" si="57"/>
        <v>2810.907656198056</v>
      </c>
      <c r="DW43" s="5">
        <f t="shared" si="94"/>
        <v>442.3000000000003</v>
      </c>
      <c r="DX43" s="5">
        <f t="shared" si="59"/>
        <v>461.78527945240404</v>
      </c>
      <c r="DY43" s="6">
        <f t="shared" si="92"/>
        <v>-19.485279452403745</v>
      </c>
      <c r="DZ43" s="6">
        <f t="shared" si="60"/>
        <v>-10.959833333332995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57" t="s">
        <v>1196</v>
      </c>
      <c r="B44" s="39">
        <v>1030</v>
      </c>
      <c r="C44" s="38">
        <v>50.51</v>
      </c>
      <c r="D44" s="12"/>
      <c r="E44" s="42">
        <v>342.29899999999998</v>
      </c>
      <c r="F44" s="42">
        <v>348.29</v>
      </c>
      <c r="G44" s="42">
        <v>1107.9000000000001</v>
      </c>
      <c r="H44" s="21">
        <f t="shared" si="11"/>
        <v>58.048333333333332</v>
      </c>
      <c r="I44" s="3">
        <f t="shared" si="12"/>
        <v>60.930113522036848</v>
      </c>
      <c r="J44" s="3">
        <f t="shared" si="13"/>
        <v>-2.8817801887035159</v>
      </c>
      <c r="K44" s="3">
        <f t="shared" si="14"/>
        <v>365.58068113222112</v>
      </c>
      <c r="L44" s="3">
        <f t="shared" si="15"/>
        <v>57.700000000000045</v>
      </c>
      <c r="M44" s="3">
        <f t="shared" si="16"/>
        <v>60.058812898671725</v>
      </c>
      <c r="N44" s="4">
        <f t="shared" si="82"/>
        <v>-2.3588128986716796</v>
      </c>
      <c r="O44" s="4">
        <f t="shared" si="63"/>
        <v>0.98142848566110974</v>
      </c>
      <c r="P44" s="13"/>
      <c r="Q44" s="44" t="s">
        <v>1196</v>
      </c>
      <c r="R44" s="44">
        <v>346.99700000000001</v>
      </c>
      <c r="S44" s="44">
        <v>353.178</v>
      </c>
      <c r="T44" s="44">
        <v>1115.5999999999999</v>
      </c>
      <c r="U44" s="21">
        <f t="shared" si="17"/>
        <v>58.863</v>
      </c>
      <c r="V44" s="3">
        <f t="shared" si="18"/>
        <v>60.930113522036848</v>
      </c>
      <c r="W44" s="3">
        <f t="shared" si="19"/>
        <v>-2.0671135220368484</v>
      </c>
      <c r="X44" s="3">
        <f t="shared" si="20"/>
        <v>365.58068113222112</v>
      </c>
      <c r="Y44" s="3">
        <f t="shared" si="21"/>
        <v>59.399999999999864</v>
      </c>
      <c r="Z44" s="3">
        <f t="shared" si="22"/>
        <v>60.058812898671725</v>
      </c>
      <c r="AA44" s="4">
        <f t="shared" si="83"/>
        <v>-0.65881289867186155</v>
      </c>
      <c r="AB44" s="4">
        <f t="shared" si="64"/>
        <v>0.98279943816406512</v>
      </c>
      <c r="AC44" s="13"/>
      <c r="AD44" s="42" t="s">
        <v>1196</v>
      </c>
      <c r="AE44" s="42">
        <v>340.16</v>
      </c>
      <c r="AF44" s="42">
        <v>349.82600000000002</v>
      </c>
      <c r="AG44" s="42">
        <v>1096.3</v>
      </c>
      <c r="AH44" s="21">
        <f t="shared" si="23"/>
        <v>58.304333333333332</v>
      </c>
      <c r="AI44" s="21">
        <f t="shared" si="69"/>
        <v>60.930113522036848</v>
      </c>
      <c r="AJ44" s="3">
        <f t="shared" si="24"/>
        <v>-2.6257801887035157</v>
      </c>
      <c r="AK44" s="3">
        <f t="shared" si="70"/>
        <v>365.58068113222112</v>
      </c>
      <c r="AL44" s="3">
        <f t="shared" si="25"/>
        <v>57.5</v>
      </c>
      <c r="AM44" s="3">
        <f t="shared" si="71"/>
        <v>60.058812898671725</v>
      </c>
      <c r="AN44" s="4">
        <f t="shared" si="84"/>
        <v>-2.5588128986717251</v>
      </c>
      <c r="AO44" s="4">
        <f t="shared" si="72"/>
        <v>0.97236912064855097</v>
      </c>
      <c r="AP44" s="13"/>
      <c r="AQ44" s="42" t="s">
        <v>1196</v>
      </c>
      <c r="AR44" s="42">
        <v>344.22699999999998</v>
      </c>
      <c r="AS44" s="42">
        <v>350.32299999999998</v>
      </c>
      <c r="AT44" s="42">
        <v>1110.0999999999999</v>
      </c>
      <c r="AU44" s="21">
        <f t="shared" si="26"/>
        <v>58.387166666666658</v>
      </c>
      <c r="AV44" s="21">
        <f t="shared" si="27"/>
        <v>60.930113522036848</v>
      </c>
      <c r="AW44" s="3">
        <f t="shared" si="28"/>
        <v>-2.5429468553701895</v>
      </c>
      <c r="AX44" s="3">
        <f t="shared" si="29"/>
        <v>365.58068113222112</v>
      </c>
      <c r="AY44" s="3">
        <f t="shared" si="30"/>
        <v>58.099999999999909</v>
      </c>
      <c r="AZ44" s="3">
        <f t="shared" si="31"/>
        <v>60.058812898671725</v>
      </c>
      <c r="BA44" s="4">
        <f t="shared" si="85"/>
        <v>-1.9588128986718161</v>
      </c>
      <c r="BB44" s="4">
        <f t="shared" si="65"/>
        <v>0.98270038576939567</v>
      </c>
      <c r="BC44" s="13"/>
      <c r="BD44" s="44" t="s">
        <v>1196</v>
      </c>
      <c r="BE44" s="44">
        <v>257.2</v>
      </c>
      <c r="BF44" s="44">
        <v>261.30200000000002</v>
      </c>
      <c r="BG44" s="44">
        <v>824.8</v>
      </c>
      <c r="BH44" s="21">
        <f t="shared" si="32"/>
        <v>43.550333333333334</v>
      </c>
      <c r="BI44" s="21">
        <f t="shared" si="73"/>
        <v>45.133417423730997</v>
      </c>
      <c r="BJ44" s="3">
        <f t="shared" si="33"/>
        <v>-1.5830840903976622</v>
      </c>
      <c r="BK44" s="3">
        <f t="shared" si="74"/>
        <v>270.80050454238602</v>
      </c>
      <c r="BL44" s="3">
        <f t="shared" si="62"/>
        <v>42.799999999999955</v>
      </c>
      <c r="BM44" s="3">
        <f t="shared" si="75"/>
        <v>44.488009554571647</v>
      </c>
      <c r="BN44" s="4">
        <f t="shared" si="86"/>
        <v>-1.6880095545716927</v>
      </c>
      <c r="BO44" s="4">
        <f t="shared" si="76"/>
        <v>0.98430168923314776</v>
      </c>
      <c r="BP44" s="13"/>
      <c r="BQ44" s="42" t="s">
        <v>1196</v>
      </c>
      <c r="BR44" s="42">
        <v>254.935</v>
      </c>
      <c r="BS44" s="42">
        <v>259.68099999999998</v>
      </c>
      <c r="BT44" s="42">
        <v>823.8</v>
      </c>
      <c r="BU44" s="21">
        <f t="shared" si="34"/>
        <v>43.280166666666659</v>
      </c>
      <c r="BV44" s="21">
        <f t="shared" si="35"/>
        <v>45.133417423730997</v>
      </c>
      <c r="BW44" s="3">
        <f t="shared" si="36"/>
        <v>-1.8532507570643375</v>
      </c>
      <c r="BX44" s="3">
        <f t="shared" si="37"/>
        <v>270.80050454238602</v>
      </c>
      <c r="BY44" s="3">
        <f t="shared" si="38"/>
        <v>42.299999999999955</v>
      </c>
      <c r="BZ44" s="3">
        <f t="shared" si="39"/>
        <v>44.488009554571647</v>
      </c>
      <c r="CA44" s="4">
        <f t="shared" si="87"/>
        <v>-2.1880095545716927</v>
      </c>
      <c r="CB44" s="4">
        <f t="shared" si="66"/>
        <v>0.98204741146932417</v>
      </c>
      <c r="CC44" s="13"/>
      <c r="CD44" s="42" t="s">
        <v>1196</v>
      </c>
      <c r="CE44" s="42">
        <v>255.07</v>
      </c>
      <c r="CF44" s="42">
        <v>259.96100000000001</v>
      </c>
      <c r="CG44" s="42">
        <v>823.9</v>
      </c>
      <c r="CH44" s="21">
        <f t="shared" si="40"/>
        <v>43.326833333333333</v>
      </c>
      <c r="CI44" s="21">
        <f t="shared" si="77"/>
        <v>45.133417423730997</v>
      </c>
      <c r="CJ44" s="3">
        <f t="shared" si="41"/>
        <v>-1.8065840903976635</v>
      </c>
      <c r="CK44" s="3">
        <f t="shared" si="78"/>
        <v>270.80050454238602</v>
      </c>
      <c r="CL44" s="3">
        <f t="shared" si="79"/>
        <v>42.5</v>
      </c>
      <c r="CM44" s="3">
        <f t="shared" si="80"/>
        <v>44.488009554571647</v>
      </c>
      <c r="CN44" s="4">
        <f t="shared" si="88"/>
        <v>-1.9880095545716472</v>
      </c>
      <c r="CO44" s="4">
        <f t="shared" si="81"/>
        <v>0.98118563938436909</v>
      </c>
      <c r="CP44" s="13"/>
      <c r="CQ44" s="42" t="s">
        <v>1196</v>
      </c>
      <c r="CR44" s="42">
        <v>257.149</v>
      </c>
      <c r="CS44" s="42">
        <v>264.55</v>
      </c>
      <c r="CT44" s="42">
        <v>829.7</v>
      </c>
      <c r="CU44" s="21">
        <f t="shared" si="43"/>
        <v>44.091666666666669</v>
      </c>
      <c r="CV44" s="21">
        <f t="shared" si="44"/>
        <v>45.133417423730997</v>
      </c>
      <c r="CW44" s="3">
        <f t="shared" si="45"/>
        <v>-1.0417507570643281</v>
      </c>
      <c r="CX44" s="3">
        <f t="shared" si="46"/>
        <v>270.80050454238602</v>
      </c>
      <c r="CY44" s="3">
        <f t="shared" si="47"/>
        <v>42.700000000000045</v>
      </c>
      <c r="CZ44" s="3">
        <f t="shared" si="48"/>
        <v>44.488009554571647</v>
      </c>
      <c r="DA44" s="4">
        <f t="shared" si="89"/>
        <v>-1.7880095545716017</v>
      </c>
      <c r="DB44" s="4">
        <f t="shared" si="67"/>
        <v>0.97129334681984936</v>
      </c>
      <c r="DC44" s="13"/>
      <c r="DD44" s="42" t="s">
        <v>1196</v>
      </c>
      <c r="DE44" s="42">
        <v>242.71299999999999</v>
      </c>
      <c r="DF44" s="42">
        <v>246.559</v>
      </c>
      <c r="DG44" s="42">
        <v>783.8</v>
      </c>
      <c r="DH44" s="21">
        <f t="shared" si="49"/>
        <v>41.093166666666662</v>
      </c>
      <c r="DI44" s="21">
        <f t="shared" si="50"/>
        <v>42.938856760008306</v>
      </c>
      <c r="DJ44" s="3">
        <f t="shared" si="51"/>
        <v>-1.8456900933416449</v>
      </c>
      <c r="DK44" s="3">
        <f t="shared" si="52"/>
        <v>257.63314056004981</v>
      </c>
      <c r="DL44" s="3">
        <f t="shared" si="53"/>
        <v>40.899999999999977</v>
      </c>
      <c r="DM44" s="3">
        <f t="shared" si="54"/>
        <v>42.324831108340192</v>
      </c>
      <c r="DN44" s="4">
        <f t="shared" si="90"/>
        <v>-1.4248311083402143</v>
      </c>
      <c r="DO44" s="4">
        <f t="shared" si="68"/>
        <v>0.98470073087489907</v>
      </c>
      <c r="DP44" s="13"/>
      <c r="DQ44" s="11"/>
      <c r="DR44" s="55" t="str">
        <f t="shared" si="61"/>
        <v>28-03-2026 12:10</v>
      </c>
      <c r="DS44" s="5">
        <f t="shared" si="93"/>
        <v>448.94500000000005</v>
      </c>
      <c r="DT44" s="5">
        <f t="shared" si="56"/>
        <v>467.19298054307961</v>
      </c>
      <c r="DU44" s="6">
        <f t="shared" si="91"/>
        <v>-18.247980543079564</v>
      </c>
      <c r="DV44" s="5">
        <f t="shared" si="57"/>
        <v>2803.1578832584787</v>
      </c>
      <c r="DW44" s="5">
        <f t="shared" si="94"/>
        <v>443.89999999999975</v>
      </c>
      <c r="DX44" s="5">
        <f t="shared" si="59"/>
        <v>460.51212092131368</v>
      </c>
      <c r="DY44" s="6">
        <f t="shared" si="92"/>
        <v>-16.612120921313931</v>
      </c>
      <c r="DZ44" s="6">
        <f t="shared" si="60"/>
        <v>-5.0450000000003001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57" t="s">
        <v>1197</v>
      </c>
      <c r="B45" s="39">
        <v>1024</v>
      </c>
      <c r="C45" s="38">
        <v>51.66</v>
      </c>
      <c r="D45" s="12"/>
      <c r="E45" s="42">
        <v>343.28699999999998</v>
      </c>
      <c r="F45" s="42">
        <v>349.78300000000002</v>
      </c>
      <c r="G45" s="42">
        <v>1050.2</v>
      </c>
      <c r="H45" s="21">
        <f t="shared" si="11"/>
        <v>58.297166666666669</v>
      </c>
      <c r="I45" s="3">
        <f t="shared" si="12"/>
        <v>60.307462487623674</v>
      </c>
      <c r="J45" s="3">
        <f t="shared" si="13"/>
        <v>-2.0102958209570048</v>
      </c>
      <c r="K45" s="3">
        <f t="shared" si="14"/>
        <v>361.84477492574206</v>
      </c>
      <c r="L45" s="3">
        <f t="shared" si="15"/>
        <v>57.300000000000068</v>
      </c>
      <c r="M45" s="3">
        <f t="shared" si="16"/>
        <v>59.445065774050654</v>
      </c>
      <c r="N45" s="4">
        <f t="shared" si="82"/>
        <v>-2.1450657740505861</v>
      </c>
      <c r="O45" s="4">
        <f t="shared" si="63"/>
        <v>0.98319926746719832</v>
      </c>
      <c r="P45" s="13"/>
      <c r="Q45" s="44" t="s">
        <v>1197</v>
      </c>
      <c r="R45" s="44">
        <v>347.05399999999997</v>
      </c>
      <c r="S45" s="44">
        <v>353.12799999999999</v>
      </c>
      <c r="T45" s="44">
        <v>1056.2</v>
      </c>
      <c r="U45" s="21">
        <f t="shared" si="17"/>
        <v>58.85466666666666</v>
      </c>
      <c r="V45" s="3">
        <f t="shared" si="18"/>
        <v>60.307462487623674</v>
      </c>
      <c r="W45" s="3">
        <f t="shared" si="19"/>
        <v>-1.4527958209570144</v>
      </c>
      <c r="X45" s="3">
        <f t="shared" si="20"/>
        <v>361.84477492574206</v>
      </c>
      <c r="Y45" s="3">
        <f t="shared" si="21"/>
        <v>57.900000000000091</v>
      </c>
      <c r="Z45" s="3">
        <f t="shared" si="22"/>
        <v>59.445065774050654</v>
      </c>
      <c r="AA45" s="4">
        <f t="shared" si="83"/>
        <v>-1.5450657740505633</v>
      </c>
      <c r="AB45" s="4">
        <f t="shared" si="64"/>
        <v>0.98117753996021118</v>
      </c>
      <c r="AC45" s="13"/>
      <c r="AD45" s="42" t="s">
        <v>1197</v>
      </c>
      <c r="AE45" s="42">
        <v>340.57900000000001</v>
      </c>
      <c r="AF45" s="42">
        <v>350.67399999999998</v>
      </c>
      <c r="AG45" s="42">
        <v>1038.8</v>
      </c>
      <c r="AH45" s="21">
        <f t="shared" si="23"/>
        <v>58.445666666666661</v>
      </c>
      <c r="AI45" s="21">
        <f t="shared" si="69"/>
        <v>60.307462487623674</v>
      </c>
      <c r="AJ45" s="3">
        <f t="shared" si="24"/>
        <v>-1.8617958209570133</v>
      </c>
      <c r="AK45" s="3">
        <f t="shared" si="70"/>
        <v>361.84477492574206</v>
      </c>
      <c r="AL45" s="3">
        <f t="shared" si="25"/>
        <v>56.099999999999909</v>
      </c>
      <c r="AM45" s="3">
        <f t="shared" si="71"/>
        <v>59.445065774050654</v>
      </c>
      <c r="AN45" s="4">
        <f t="shared" si="84"/>
        <v>-3.3450657740507452</v>
      </c>
      <c r="AO45" s="4">
        <f t="shared" si="72"/>
        <v>0.97121257920461745</v>
      </c>
      <c r="AP45" s="13"/>
      <c r="AQ45" s="42" t="s">
        <v>1197</v>
      </c>
      <c r="AR45" s="42">
        <v>343.89600000000002</v>
      </c>
      <c r="AS45" s="42">
        <v>349.95</v>
      </c>
      <c r="AT45" s="42">
        <v>1052</v>
      </c>
      <c r="AU45" s="21">
        <f t="shared" si="26"/>
        <v>58.324999999999996</v>
      </c>
      <c r="AV45" s="21">
        <f t="shared" si="27"/>
        <v>60.307462487623674</v>
      </c>
      <c r="AW45" s="3">
        <f t="shared" si="28"/>
        <v>-1.9824624876236783</v>
      </c>
      <c r="AX45" s="3">
        <f t="shared" si="29"/>
        <v>361.84477492574206</v>
      </c>
      <c r="AY45" s="3">
        <f t="shared" si="30"/>
        <v>57.399999999999977</v>
      </c>
      <c r="AZ45" s="3">
        <f t="shared" si="31"/>
        <v>59.445065774050654</v>
      </c>
      <c r="BA45" s="4">
        <f t="shared" si="85"/>
        <v>-2.045065774050677</v>
      </c>
      <c r="BB45" s="4">
        <f t="shared" si="65"/>
        <v>0.98279946738297119</v>
      </c>
      <c r="BC45" s="13"/>
      <c r="BD45" s="44" t="s">
        <v>1197</v>
      </c>
      <c r="BE45" s="44">
        <v>258.28300000000002</v>
      </c>
      <c r="BF45" s="44">
        <v>262.34899999999999</v>
      </c>
      <c r="BG45" s="44">
        <v>782</v>
      </c>
      <c r="BH45" s="21">
        <f t="shared" si="32"/>
        <v>43.724833333333329</v>
      </c>
      <c r="BI45" s="21">
        <f t="shared" si="73"/>
        <v>44.672194435276793</v>
      </c>
      <c r="BJ45" s="3">
        <f t="shared" si="33"/>
        <v>-0.94736110194346423</v>
      </c>
      <c r="BK45" s="3">
        <f t="shared" si="74"/>
        <v>268.03316661166076</v>
      </c>
      <c r="BL45" s="3">
        <f t="shared" si="62"/>
        <v>43</v>
      </c>
      <c r="BM45" s="3">
        <f t="shared" si="75"/>
        <v>44.033382054852339</v>
      </c>
      <c r="BN45" s="4">
        <f t="shared" si="86"/>
        <v>-1.0333820548523391</v>
      </c>
      <c r="BO45" s="4">
        <f t="shared" si="76"/>
        <v>0.98450156089788798</v>
      </c>
      <c r="BP45" s="13"/>
      <c r="BQ45" s="42" t="s">
        <v>1197</v>
      </c>
      <c r="BR45" s="42">
        <v>255.02199999999999</v>
      </c>
      <c r="BS45" s="42">
        <v>259.68400000000003</v>
      </c>
      <c r="BT45" s="42">
        <v>781.5</v>
      </c>
      <c r="BU45" s="21">
        <f t="shared" si="34"/>
        <v>43.280666666666669</v>
      </c>
      <c r="BV45" s="21">
        <f t="shared" si="35"/>
        <v>44.672194435276793</v>
      </c>
      <c r="BW45" s="3">
        <f t="shared" si="36"/>
        <v>-1.3915277686101248</v>
      </c>
      <c r="BX45" s="3">
        <f t="shared" si="37"/>
        <v>268.03316661166076</v>
      </c>
      <c r="BY45" s="3">
        <f t="shared" si="38"/>
        <v>42.600000000000023</v>
      </c>
      <c r="BZ45" s="3">
        <f t="shared" si="39"/>
        <v>44.033382054852339</v>
      </c>
      <c r="CA45" s="4">
        <f t="shared" si="87"/>
        <v>-1.4333820548523164</v>
      </c>
      <c r="CB45" s="4">
        <f t="shared" si="66"/>
        <v>0.98214757589417567</v>
      </c>
      <c r="CC45" s="13"/>
      <c r="CD45" s="42" t="s">
        <v>1197</v>
      </c>
      <c r="CE45" s="42">
        <v>255.69</v>
      </c>
      <c r="CF45" s="42">
        <v>261.05599999999998</v>
      </c>
      <c r="CG45" s="42">
        <v>781.4</v>
      </c>
      <c r="CH45" s="21">
        <f t="shared" si="40"/>
        <v>43.509333333333331</v>
      </c>
      <c r="CI45" s="21">
        <f t="shared" si="77"/>
        <v>44.672194435276793</v>
      </c>
      <c r="CJ45" s="3">
        <f t="shared" si="41"/>
        <v>-1.1628611019434629</v>
      </c>
      <c r="CK45" s="3">
        <f t="shared" si="78"/>
        <v>268.03316661166076</v>
      </c>
      <c r="CL45" s="3">
        <f t="shared" si="79"/>
        <v>42.600000000000023</v>
      </c>
      <c r="CM45" s="3">
        <f t="shared" si="80"/>
        <v>44.033382054852339</v>
      </c>
      <c r="CN45" s="4">
        <f t="shared" si="88"/>
        <v>-1.4333820548523164</v>
      </c>
      <c r="CO45" s="4">
        <f t="shared" si="81"/>
        <v>0.97944502329002214</v>
      </c>
      <c r="CP45" s="13"/>
      <c r="CQ45" s="42" t="s">
        <v>1197</v>
      </c>
      <c r="CR45" s="42">
        <v>257.35000000000002</v>
      </c>
      <c r="CS45" s="42">
        <v>264.95600000000002</v>
      </c>
      <c r="CT45" s="42">
        <v>787</v>
      </c>
      <c r="CU45" s="21">
        <f t="shared" si="43"/>
        <v>44.159333333333336</v>
      </c>
      <c r="CV45" s="21">
        <f t="shared" si="44"/>
        <v>44.672194435276793</v>
      </c>
      <c r="CW45" s="3">
        <f t="shared" si="45"/>
        <v>-0.51286110194345724</v>
      </c>
      <c r="CX45" s="3">
        <f t="shared" si="46"/>
        <v>268.03316661166076</v>
      </c>
      <c r="CY45" s="3">
        <f t="shared" si="47"/>
        <v>42.899999999999977</v>
      </c>
      <c r="CZ45" s="3">
        <f t="shared" si="48"/>
        <v>44.033382054852339</v>
      </c>
      <c r="DA45" s="4">
        <f t="shared" si="89"/>
        <v>-1.1333820548523619</v>
      </c>
      <c r="DB45" s="4">
        <f t="shared" si="67"/>
        <v>0.97106900980627564</v>
      </c>
      <c r="DC45" s="13"/>
      <c r="DD45" s="42" t="s">
        <v>1197</v>
      </c>
      <c r="DE45" s="42">
        <v>242.64699999999999</v>
      </c>
      <c r="DF45" s="42">
        <v>246.417</v>
      </c>
      <c r="DG45" s="42">
        <v>742.9</v>
      </c>
      <c r="DH45" s="21">
        <f t="shared" si="49"/>
        <v>41.069499999999998</v>
      </c>
      <c r="DI45" s="21">
        <f t="shared" si="50"/>
        <v>42.500060210442243</v>
      </c>
      <c r="DJ45" s="3">
        <f t="shared" si="51"/>
        <v>-1.4305602104422448</v>
      </c>
      <c r="DK45" s="3">
        <f t="shared" si="52"/>
        <v>255.00036126265343</v>
      </c>
      <c r="DL45" s="3">
        <f t="shared" si="53"/>
        <v>39.899999999999977</v>
      </c>
      <c r="DM45" s="3">
        <f t="shared" si="54"/>
        <v>41.892309349432921</v>
      </c>
      <c r="DN45" s="4">
        <f t="shared" si="90"/>
        <v>-1.9923093494329436</v>
      </c>
      <c r="DO45" s="4">
        <f t="shared" si="68"/>
        <v>0.98460184957852526</v>
      </c>
      <c r="DP45" s="13"/>
      <c r="DQ45" s="11"/>
      <c r="DR45" s="55" t="str">
        <f t="shared" si="61"/>
        <v>28-03-2026 12:00</v>
      </c>
      <c r="DS45" s="5">
        <f t="shared" si="93"/>
        <v>449.66616666666664</v>
      </c>
      <c r="DT45" s="5">
        <f t="shared" si="56"/>
        <v>462.4186879020441</v>
      </c>
      <c r="DU45" s="6">
        <f t="shared" si="91"/>
        <v>-12.752521235377458</v>
      </c>
      <c r="DV45" s="5">
        <f t="shared" si="57"/>
        <v>2774.5121274122648</v>
      </c>
      <c r="DW45" s="5">
        <f t="shared" si="94"/>
        <v>439.70000000000005</v>
      </c>
      <c r="DX45" s="5">
        <f t="shared" si="59"/>
        <v>455.80610066504488</v>
      </c>
      <c r="DY45" s="6">
        <f t="shared" si="92"/>
        <v>-16.106100665044835</v>
      </c>
      <c r="DZ45" s="6">
        <f t="shared" si="60"/>
        <v>-9.9661666666665951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57" t="s">
        <v>1198</v>
      </c>
      <c r="B46" s="39">
        <v>1012</v>
      </c>
      <c r="C46" s="38">
        <v>50.8</v>
      </c>
      <c r="D46" s="12"/>
      <c r="E46" s="42">
        <v>339.30599999999998</v>
      </c>
      <c r="F46" s="42">
        <v>345.10399999999998</v>
      </c>
      <c r="G46" s="42">
        <v>992.9</v>
      </c>
      <c r="H46" s="21">
        <f t="shared" si="11"/>
        <v>57.517333333333326</v>
      </c>
      <c r="I46" s="3">
        <f t="shared" si="12"/>
        <v>59.798594993029191</v>
      </c>
      <c r="J46" s="3">
        <f t="shared" si="13"/>
        <v>-2.2812616596958648</v>
      </c>
      <c r="K46" s="3">
        <f t="shared" si="14"/>
        <v>358.79156995817516</v>
      </c>
      <c r="L46" s="3">
        <f t="shared" si="15"/>
        <v>57.600000000000023</v>
      </c>
      <c r="M46" s="3">
        <f t="shared" si="16"/>
        <v>58.943475084628872</v>
      </c>
      <c r="N46" s="4">
        <f t="shared" si="82"/>
        <v>-1.3434750846288495</v>
      </c>
      <c r="O46" s="4">
        <f t="shared" si="63"/>
        <v>0.98355586255942129</v>
      </c>
      <c r="P46" s="13"/>
      <c r="Q46" s="44" t="s">
        <v>1198</v>
      </c>
      <c r="R46" s="44">
        <v>343.26299999999998</v>
      </c>
      <c r="S46" s="44">
        <v>349.84800000000001</v>
      </c>
      <c r="T46" s="44">
        <v>998.3</v>
      </c>
      <c r="U46" s="21">
        <f t="shared" si="17"/>
        <v>58.308</v>
      </c>
      <c r="V46" s="3">
        <f t="shared" si="18"/>
        <v>59.798594993029191</v>
      </c>
      <c r="W46" s="3">
        <f t="shared" si="19"/>
        <v>-1.4905949930291911</v>
      </c>
      <c r="X46" s="3">
        <f t="shared" si="20"/>
        <v>358.79156995817516</v>
      </c>
      <c r="Y46" s="3">
        <f t="shared" si="21"/>
        <v>56.699999999999932</v>
      </c>
      <c r="Z46" s="3">
        <f t="shared" si="22"/>
        <v>58.943475084628872</v>
      </c>
      <c r="AA46" s="4">
        <f t="shared" si="83"/>
        <v>-2.2434750846289404</v>
      </c>
      <c r="AB46" s="4">
        <f t="shared" si="64"/>
        <v>0.98279926229035797</v>
      </c>
      <c r="AC46" s="13"/>
      <c r="AD46" s="42" t="s">
        <v>1198</v>
      </c>
      <c r="AE46" s="42">
        <v>336.827</v>
      </c>
      <c r="AF46" s="42">
        <v>346.40699999999998</v>
      </c>
      <c r="AG46" s="42">
        <v>982.7</v>
      </c>
      <c r="AH46" s="21">
        <f t="shared" si="23"/>
        <v>57.734499999999997</v>
      </c>
      <c r="AI46" s="21">
        <f t="shared" si="69"/>
        <v>59.798594993029191</v>
      </c>
      <c r="AJ46" s="3">
        <f t="shared" si="24"/>
        <v>-2.0640949930291939</v>
      </c>
      <c r="AK46" s="3">
        <f t="shared" si="70"/>
        <v>358.79156995817516</v>
      </c>
      <c r="AL46" s="3">
        <f t="shared" si="25"/>
        <v>56.400000000000091</v>
      </c>
      <c r="AM46" s="3">
        <f t="shared" si="71"/>
        <v>58.943475084628872</v>
      </c>
      <c r="AN46" s="4">
        <f t="shared" si="84"/>
        <v>-2.5434750846287812</v>
      </c>
      <c r="AO46" s="4">
        <f t="shared" si="72"/>
        <v>0.97234466970933042</v>
      </c>
      <c r="AP46" s="13"/>
      <c r="AQ46" s="42" t="s">
        <v>1198</v>
      </c>
      <c r="AR46" s="42">
        <v>340.99799999999999</v>
      </c>
      <c r="AS46" s="42">
        <v>346.96600000000001</v>
      </c>
      <c r="AT46" s="42">
        <v>994.6</v>
      </c>
      <c r="AU46" s="21">
        <f t="shared" si="26"/>
        <v>57.827666666666666</v>
      </c>
      <c r="AV46" s="21">
        <f t="shared" si="27"/>
        <v>59.798594993029191</v>
      </c>
      <c r="AW46" s="3">
        <f t="shared" si="28"/>
        <v>-1.9709283263625252</v>
      </c>
      <c r="AX46" s="3">
        <f t="shared" si="29"/>
        <v>358.79156995817516</v>
      </c>
      <c r="AY46" s="3">
        <f t="shared" si="30"/>
        <v>56.300000000000068</v>
      </c>
      <c r="AZ46" s="3">
        <f t="shared" si="31"/>
        <v>58.943475084628872</v>
      </c>
      <c r="BA46" s="4">
        <f t="shared" si="85"/>
        <v>-2.643475084628804</v>
      </c>
      <c r="BB46" s="4">
        <f t="shared" si="65"/>
        <v>0.98280099709423252</v>
      </c>
      <c r="BC46" s="13"/>
      <c r="BD46" s="44" t="s">
        <v>1198</v>
      </c>
      <c r="BE46" s="44">
        <v>255.82599999999999</v>
      </c>
      <c r="BF46" s="44">
        <v>259.827</v>
      </c>
      <c r="BG46" s="44">
        <v>739</v>
      </c>
      <c r="BH46" s="21">
        <f t="shared" si="32"/>
        <v>43.304499999999997</v>
      </c>
      <c r="BI46" s="21">
        <f t="shared" si="73"/>
        <v>44.295255550392</v>
      </c>
      <c r="BJ46" s="3">
        <f t="shared" si="33"/>
        <v>-0.99075555039200225</v>
      </c>
      <c r="BK46" s="3">
        <f t="shared" si="74"/>
        <v>265.77153330235194</v>
      </c>
      <c r="BL46" s="3">
        <f t="shared" si="62"/>
        <v>42.200000000000045</v>
      </c>
      <c r="BM46" s="3">
        <f t="shared" si="75"/>
        <v>43.661833396021393</v>
      </c>
      <c r="BN46" s="4">
        <f t="shared" si="86"/>
        <v>-1.4618333960213477</v>
      </c>
      <c r="BO46" s="4">
        <f t="shared" si="76"/>
        <v>0.98460129239840355</v>
      </c>
      <c r="BP46" s="13"/>
      <c r="BQ46" s="42" t="s">
        <v>1198</v>
      </c>
      <c r="BR46" s="42">
        <v>252.738</v>
      </c>
      <c r="BS46" s="42">
        <v>257.33199999999999</v>
      </c>
      <c r="BT46" s="42">
        <v>738.9</v>
      </c>
      <c r="BU46" s="21">
        <f t="shared" si="34"/>
        <v>42.888666666666666</v>
      </c>
      <c r="BV46" s="21">
        <f t="shared" si="35"/>
        <v>44.295255550392</v>
      </c>
      <c r="BW46" s="3">
        <f t="shared" si="36"/>
        <v>-1.406588883725334</v>
      </c>
      <c r="BX46" s="3">
        <f t="shared" si="37"/>
        <v>265.77153330235194</v>
      </c>
      <c r="BY46" s="3">
        <f t="shared" si="38"/>
        <v>41.699999999999932</v>
      </c>
      <c r="BZ46" s="3">
        <f t="shared" si="39"/>
        <v>43.661833396021393</v>
      </c>
      <c r="CA46" s="4">
        <f t="shared" si="87"/>
        <v>-1.9618333960214613</v>
      </c>
      <c r="CB46" s="4">
        <f t="shared" si="66"/>
        <v>0.98030909817628953</v>
      </c>
      <c r="CC46" s="13"/>
      <c r="CD46" s="42" t="s">
        <v>1198</v>
      </c>
      <c r="CE46" s="42">
        <v>253.37799999999999</v>
      </c>
      <c r="CF46" s="42">
        <v>258.51600000000002</v>
      </c>
      <c r="CG46" s="42">
        <v>738.8</v>
      </c>
      <c r="CH46" s="21">
        <f t="shared" si="40"/>
        <v>43.085999999999999</v>
      </c>
      <c r="CI46" s="21">
        <f t="shared" si="77"/>
        <v>44.295255550392</v>
      </c>
      <c r="CJ46" s="3">
        <f t="shared" si="41"/>
        <v>-1.2092555503920011</v>
      </c>
      <c r="CK46" s="3">
        <f t="shared" si="78"/>
        <v>265.77153330235194</v>
      </c>
      <c r="CL46" s="3">
        <f t="shared" si="79"/>
        <v>41.699999999999932</v>
      </c>
      <c r="CM46" s="3">
        <f t="shared" si="80"/>
        <v>43.661833396021393</v>
      </c>
      <c r="CN46" s="4">
        <f t="shared" si="88"/>
        <v>-1.9618333960214613</v>
      </c>
      <c r="CO46" s="4">
        <f t="shared" si="81"/>
        <v>0.98012502127527878</v>
      </c>
      <c r="CP46" s="13"/>
      <c r="CQ46" s="42" t="s">
        <v>1198</v>
      </c>
      <c r="CR46" s="42">
        <v>254.792</v>
      </c>
      <c r="CS46" s="42">
        <v>262.38299999999998</v>
      </c>
      <c r="CT46" s="42">
        <v>744.1</v>
      </c>
      <c r="CU46" s="21">
        <f t="shared" si="43"/>
        <v>43.730499999999992</v>
      </c>
      <c r="CV46" s="21">
        <f t="shared" si="44"/>
        <v>44.295255550392</v>
      </c>
      <c r="CW46" s="3">
        <f t="shared" si="45"/>
        <v>-0.56475555039200742</v>
      </c>
      <c r="CX46" s="3">
        <f t="shared" si="46"/>
        <v>265.77153330235194</v>
      </c>
      <c r="CY46" s="3">
        <f t="shared" si="47"/>
        <v>42.600000000000023</v>
      </c>
      <c r="CZ46" s="3">
        <f t="shared" si="48"/>
        <v>43.661833396021393</v>
      </c>
      <c r="DA46" s="4">
        <f t="shared" si="89"/>
        <v>-1.0618333960213704</v>
      </c>
      <c r="DB46" s="4">
        <f t="shared" si="67"/>
        <v>0.97026300633518914</v>
      </c>
      <c r="DC46" s="13"/>
      <c r="DD46" s="42" t="s">
        <v>1198</v>
      </c>
      <c r="DE46" s="42">
        <v>240.61699999999999</v>
      </c>
      <c r="DF46" s="42">
        <v>244.38</v>
      </c>
      <c r="DG46" s="42">
        <v>703</v>
      </c>
      <c r="DH46" s="21">
        <f t="shared" si="49"/>
        <v>40.729999999999997</v>
      </c>
      <c r="DI46" s="21">
        <f t="shared" si="50"/>
        <v>42.141449546565596</v>
      </c>
      <c r="DJ46" s="3">
        <f t="shared" si="51"/>
        <v>-1.4114495465655992</v>
      </c>
      <c r="DK46" s="3">
        <f t="shared" si="52"/>
        <v>252.84869727939358</v>
      </c>
      <c r="DL46" s="3">
        <f t="shared" si="53"/>
        <v>40.200000000000045</v>
      </c>
      <c r="DM46" s="3">
        <f t="shared" si="54"/>
        <v>41.538826818049706</v>
      </c>
      <c r="DN46" s="4">
        <f t="shared" si="90"/>
        <v>-1.338826818049661</v>
      </c>
      <c r="DO46" s="4">
        <f t="shared" si="68"/>
        <v>0.98460064504672673</v>
      </c>
      <c r="DP46" s="13"/>
      <c r="DQ46" s="11"/>
      <c r="DR46" s="55" t="str">
        <f t="shared" si="61"/>
        <v>28-03-2026 11:50</v>
      </c>
      <c r="DS46" s="5">
        <f t="shared" si="93"/>
        <v>445.12716666666671</v>
      </c>
      <c r="DT46" s="5">
        <f t="shared" si="56"/>
        <v>458.51685172025032</v>
      </c>
      <c r="DU46" s="6">
        <f t="shared" si="91"/>
        <v>-13.389685053583605</v>
      </c>
      <c r="DV46" s="5">
        <f t="shared" si="57"/>
        <v>2751.1011103215023</v>
      </c>
      <c r="DW46" s="5">
        <f t="shared" si="94"/>
        <v>435.40000000000009</v>
      </c>
      <c r="DX46" s="5">
        <f t="shared" si="59"/>
        <v>451.96006074065076</v>
      </c>
      <c r="DY46" s="6">
        <f t="shared" si="92"/>
        <v>-16.56006074065067</v>
      </c>
      <c r="DZ46" s="6">
        <f t="shared" si="60"/>
        <v>-9.7271666666666192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57" t="s">
        <v>1199</v>
      </c>
      <c r="B47" s="39">
        <v>1005</v>
      </c>
      <c r="C47" s="38">
        <v>51.09</v>
      </c>
      <c r="D47" s="12"/>
      <c r="E47" s="42">
        <v>337.459</v>
      </c>
      <c r="F47" s="42">
        <v>343.101</v>
      </c>
      <c r="G47" s="42">
        <v>935.3</v>
      </c>
      <c r="H47" s="21">
        <f t="shared" si="11"/>
        <v>57.183499999999995</v>
      </c>
      <c r="I47" s="3">
        <f t="shared" si="12"/>
        <v>59.318709424139008</v>
      </c>
      <c r="J47" s="3">
        <f t="shared" si="13"/>
        <v>-2.1352094241390134</v>
      </c>
      <c r="K47" s="3">
        <f t="shared" si="14"/>
        <v>355.91225654483412</v>
      </c>
      <c r="L47" s="3">
        <f t="shared" si="15"/>
        <v>54.699999999999932</v>
      </c>
      <c r="M47" s="3">
        <f t="shared" si="16"/>
        <v>58.470451879373819</v>
      </c>
      <c r="N47" s="4">
        <f t="shared" si="82"/>
        <v>-3.770451879373887</v>
      </c>
      <c r="O47" s="4">
        <f t="shared" si="63"/>
        <v>0.9827073463013587</v>
      </c>
      <c r="P47" s="13"/>
      <c r="Q47" s="44" t="s">
        <v>1199</v>
      </c>
      <c r="R47" s="44">
        <v>341.05099999999999</v>
      </c>
      <c r="S47" s="44">
        <v>347.02</v>
      </c>
      <c r="T47" s="44">
        <v>941.6</v>
      </c>
      <c r="U47" s="21">
        <f t="shared" si="17"/>
        <v>57.836666666666659</v>
      </c>
      <c r="V47" s="3">
        <f t="shared" si="18"/>
        <v>59.318709424139008</v>
      </c>
      <c r="W47" s="3">
        <f t="shared" si="19"/>
        <v>-1.4820427574723496</v>
      </c>
      <c r="X47" s="3">
        <f t="shared" si="20"/>
        <v>355.91225654483412</v>
      </c>
      <c r="Y47" s="3">
        <f t="shared" si="21"/>
        <v>56.800000000000068</v>
      </c>
      <c r="Z47" s="3">
        <f t="shared" si="22"/>
        <v>58.470451879373819</v>
      </c>
      <c r="AA47" s="4">
        <f t="shared" si="83"/>
        <v>-1.6704518793737506</v>
      </c>
      <c r="AB47" s="4"/>
      <c r="AC47" s="13"/>
      <c r="AD47" s="42" t="s">
        <v>1199</v>
      </c>
      <c r="AE47" s="42">
        <v>334.72699999999998</v>
      </c>
      <c r="AF47" s="42">
        <v>344.67599999999999</v>
      </c>
      <c r="AG47" s="42">
        <v>926.3</v>
      </c>
      <c r="AH47" s="21">
        <f t="shared" si="23"/>
        <v>57.445999999999998</v>
      </c>
      <c r="AI47" s="21">
        <f t="shared" si="69"/>
        <v>59.318709424139008</v>
      </c>
      <c r="AJ47" s="3">
        <f t="shared" si="24"/>
        <v>-1.8727094241390105</v>
      </c>
      <c r="AK47" s="3">
        <f t="shared" si="70"/>
        <v>355.91225654483412</v>
      </c>
      <c r="AL47" s="3">
        <f t="shared" si="25"/>
        <v>55.799999999999955</v>
      </c>
      <c r="AM47" s="3">
        <f t="shared" si="71"/>
        <v>58.470451879373819</v>
      </c>
      <c r="AN47" s="4">
        <f t="shared" si="84"/>
        <v>-2.6704518793738643</v>
      </c>
      <c r="AO47" s="4">
        <f t="shared" si="72"/>
        <v>0.97113521103877265</v>
      </c>
      <c r="AP47" s="13"/>
      <c r="AQ47" s="42" t="s">
        <v>1199</v>
      </c>
      <c r="AR47" s="42">
        <v>337.88600000000002</v>
      </c>
      <c r="AS47" s="42">
        <v>343.79899999999998</v>
      </c>
      <c r="AT47" s="42">
        <v>938.3</v>
      </c>
      <c r="AU47" s="21">
        <f t="shared" si="26"/>
        <v>57.299833333333325</v>
      </c>
      <c r="AV47" s="21">
        <f t="shared" si="27"/>
        <v>59.318709424139008</v>
      </c>
      <c r="AW47" s="3">
        <f t="shared" si="28"/>
        <v>-2.0188760908056835</v>
      </c>
      <c r="AX47" s="3">
        <f t="shared" si="29"/>
        <v>355.91225654483412</v>
      </c>
      <c r="AY47" s="3">
        <f t="shared" si="30"/>
        <v>56.299999999999955</v>
      </c>
      <c r="AZ47" s="3">
        <f t="shared" si="31"/>
        <v>58.470451879373819</v>
      </c>
      <c r="BA47" s="4">
        <f t="shared" si="85"/>
        <v>-2.1704518793738643</v>
      </c>
      <c r="BB47" s="4">
        <f t="shared" si="65"/>
        <v>0.98299916384537567</v>
      </c>
      <c r="BC47" s="13"/>
      <c r="BD47" s="44" t="s">
        <v>1199</v>
      </c>
      <c r="BE47" s="44">
        <v>253.613</v>
      </c>
      <c r="BF47" s="44">
        <v>257.58</v>
      </c>
      <c r="BG47" s="44">
        <v>696.8</v>
      </c>
      <c r="BH47" s="21">
        <f t="shared" si="32"/>
        <v>42.929999999999993</v>
      </c>
      <c r="BI47" s="21">
        <f t="shared" si="73"/>
        <v>43.939784758621492</v>
      </c>
      <c r="BJ47" s="3">
        <f t="shared" si="33"/>
        <v>-1.0097847586214996</v>
      </c>
      <c r="BK47" s="3">
        <f t="shared" si="74"/>
        <v>263.63870855172894</v>
      </c>
      <c r="BL47" s="3">
        <f t="shared" si="62"/>
        <v>42.099999999999909</v>
      </c>
      <c r="BM47" s="3">
        <f t="shared" si="75"/>
        <v>43.311445836573206</v>
      </c>
      <c r="BN47" s="4">
        <f t="shared" si="86"/>
        <v>-1.2114458365732972</v>
      </c>
      <c r="BO47" s="4">
        <f t="shared" si="76"/>
        <v>0.98459895954654875</v>
      </c>
      <c r="BP47" s="13"/>
      <c r="BQ47" s="42" t="s">
        <v>1199</v>
      </c>
      <c r="BR47" s="42">
        <v>250.16900000000001</v>
      </c>
      <c r="BS47" s="42">
        <v>255.19399999999999</v>
      </c>
      <c r="BT47" s="42">
        <v>697.2</v>
      </c>
      <c r="BU47" s="21">
        <f t="shared" si="34"/>
        <v>42.532333333333327</v>
      </c>
      <c r="BV47" s="21">
        <f t="shared" si="35"/>
        <v>43.939784758621492</v>
      </c>
      <c r="BW47" s="3">
        <f t="shared" si="36"/>
        <v>-1.4074514252881656</v>
      </c>
      <c r="BX47" s="3">
        <f t="shared" si="37"/>
        <v>263.63870855172894</v>
      </c>
      <c r="BY47" s="3">
        <f t="shared" si="38"/>
        <v>41.700000000000045</v>
      </c>
      <c r="BZ47" s="3">
        <f t="shared" si="39"/>
        <v>43.311445836573206</v>
      </c>
      <c r="CA47" s="4">
        <f t="shared" si="87"/>
        <v>-1.6114458365731608</v>
      </c>
      <c r="CB47" s="4">
        <f t="shared" si="66"/>
        <v>0.98053375813715649</v>
      </c>
      <c r="CC47" s="13"/>
      <c r="CD47" s="42" t="s">
        <v>1199</v>
      </c>
      <c r="CE47" s="42">
        <v>251.64400000000001</v>
      </c>
      <c r="CF47" s="42">
        <v>256.72199999999998</v>
      </c>
      <c r="CG47" s="42">
        <v>697.1</v>
      </c>
      <c r="CH47" s="21">
        <f t="shared" si="40"/>
        <v>42.786999999999992</v>
      </c>
      <c r="CI47" s="21">
        <f t="shared" si="77"/>
        <v>43.939784758621492</v>
      </c>
      <c r="CJ47" s="3">
        <f t="shared" si="41"/>
        <v>-1.1527847586215003</v>
      </c>
      <c r="CK47" s="3">
        <f t="shared" si="78"/>
        <v>263.63870855172894</v>
      </c>
      <c r="CL47" s="3">
        <f t="shared" si="79"/>
        <v>41.800000000000068</v>
      </c>
      <c r="CM47" s="3">
        <f t="shared" si="80"/>
        <v>43.311445836573206</v>
      </c>
      <c r="CN47" s="4">
        <f t="shared" si="88"/>
        <v>-1.511445836573138</v>
      </c>
      <c r="CO47" s="4">
        <f t="shared" si="81"/>
        <v>0.98021984870794099</v>
      </c>
      <c r="CP47" s="13"/>
      <c r="CQ47" s="42" t="s">
        <v>1199</v>
      </c>
      <c r="CR47" s="42">
        <v>252.70500000000001</v>
      </c>
      <c r="CS47" s="42">
        <v>260.45</v>
      </c>
      <c r="CT47" s="42">
        <v>701.5</v>
      </c>
      <c r="CU47" s="21">
        <f t="shared" si="43"/>
        <v>43.408333333333331</v>
      </c>
      <c r="CV47" s="21">
        <f t="shared" si="44"/>
        <v>43.939784758621492</v>
      </c>
      <c r="CW47" s="3">
        <f t="shared" si="45"/>
        <v>-0.53145142528816081</v>
      </c>
      <c r="CX47" s="3">
        <f t="shared" si="46"/>
        <v>263.63870855172894</v>
      </c>
      <c r="CY47" s="3">
        <f t="shared" si="47"/>
        <v>41.5</v>
      </c>
      <c r="CZ47" s="3">
        <f t="shared" si="48"/>
        <v>43.311445836573206</v>
      </c>
      <c r="DA47" s="4">
        <f t="shared" si="89"/>
        <v>-1.8114458365732062</v>
      </c>
      <c r="DB47" s="4">
        <f t="shared" si="67"/>
        <v>0.97129766046235377</v>
      </c>
      <c r="DC47" s="13"/>
      <c r="DD47" s="42" t="s">
        <v>1199</v>
      </c>
      <c r="DE47" s="42">
        <v>238.42400000000001</v>
      </c>
      <c r="DF47" s="42">
        <v>242.15299999999999</v>
      </c>
      <c r="DG47" s="42">
        <v>662.8</v>
      </c>
      <c r="DH47" s="21">
        <f t="shared" si="49"/>
        <v>40.35883333333333</v>
      </c>
      <c r="DI47" s="21">
        <f t="shared" si="50"/>
        <v>41.803263114394944</v>
      </c>
      <c r="DJ47" s="3">
        <f t="shared" si="51"/>
        <v>-1.4444297810616149</v>
      </c>
      <c r="DK47" s="3">
        <f t="shared" si="52"/>
        <v>250.81957868636971</v>
      </c>
      <c r="DL47" s="3">
        <f t="shared" si="53"/>
        <v>39.199999999999932</v>
      </c>
      <c r="DM47" s="3">
        <f t="shared" si="54"/>
        <v>41.205476451859099</v>
      </c>
      <c r="DN47" s="4">
        <f t="shared" si="90"/>
        <v>-2.0054764518591668</v>
      </c>
      <c r="DO47" s="4">
        <f t="shared" si="68"/>
        <v>0.98479969458299788</v>
      </c>
      <c r="DP47" s="13"/>
      <c r="DQ47" s="11"/>
      <c r="DR47" s="55" t="str">
        <f t="shared" si="61"/>
        <v>28-03-2026 11:40</v>
      </c>
      <c r="DS47" s="5">
        <f t="shared" si="93"/>
        <v>441.78249999999991</v>
      </c>
      <c r="DT47" s="5">
        <f t="shared" si="56"/>
        <v>454.83723984543695</v>
      </c>
      <c r="DU47" s="6">
        <f t="shared" si="91"/>
        <v>-13.054739845437041</v>
      </c>
      <c r="DV47" s="5">
        <f t="shared" si="57"/>
        <v>2729.0234390726223</v>
      </c>
      <c r="DW47" s="5">
        <f t="shared" si="94"/>
        <v>429.89999999999986</v>
      </c>
      <c r="DX47" s="5">
        <f t="shared" si="59"/>
        <v>448.33306731564727</v>
      </c>
      <c r="DY47" s="6">
        <f t="shared" si="92"/>
        <v>-18.433067315647406</v>
      </c>
      <c r="DZ47" s="6">
        <f t="shared" si="60"/>
        <v>-11.88250000000005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57" t="s">
        <v>1200</v>
      </c>
      <c r="B48" s="39">
        <v>995</v>
      </c>
      <c r="C48" s="38">
        <v>50.8</v>
      </c>
      <c r="D48" s="12"/>
      <c r="E48" s="42">
        <v>335.399</v>
      </c>
      <c r="F48" s="42">
        <v>341.30099999999999</v>
      </c>
      <c r="G48" s="42">
        <v>880.6</v>
      </c>
      <c r="H48" s="21">
        <f t="shared" si="11"/>
        <v>56.883499999999998</v>
      </c>
      <c r="I48" s="3">
        <f t="shared" si="12"/>
        <v>58.794073140379496</v>
      </c>
      <c r="J48" s="3">
        <f t="shared" si="13"/>
        <v>-1.9105731403794977</v>
      </c>
      <c r="K48" s="3">
        <f t="shared" si="14"/>
        <v>352.76443884227695</v>
      </c>
      <c r="L48" s="3">
        <f t="shared" si="15"/>
        <v>55.899999999999977</v>
      </c>
      <c r="M48" s="3">
        <f t="shared" si="16"/>
        <v>57.953317894472072</v>
      </c>
      <c r="N48" s="4">
        <f t="shared" si="82"/>
        <v>-2.0533178944720945</v>
      </c>
      <c r="O48" s="4">
        <f t="shared" si="63"/>
        <v>0.98349969262386372</v>
      </c>
      <c r="P48" s="13"/>
      <c r="Q48" s="44" t="s">
        <v>1200</v>
      </c>
      <c r="R48" s="44">
        <v>338.791</v>
      </c>
      <c r="S48" s="44">
        <v>344.685</v>
      </c>
      <c r="T48" s="44">
        <v>884.8</v>
      </c>
      <c r="U48" s="21">
        <f t="shared" si="17"/>
        <v>57.447499999999998</v>
      </c>
      <c r="V48" s="3">
        <f t="shared" si="18"/>
        <v>58.794073140379496</v>
      </c>
      <c r="W48" s="3">
        <f t="shared" si="19"/>
        <v>-1.3465731403794976</v>
      </c>
      <c r="X48" s="3">
        <f t="shared" si="20"/>
        <v>352.76443884227695</v>
      </c>
      <c r="Y48" s="3">
        <f t="shared" si="21"/>
        <v>55.5</v>
      </c>
      <c r="Z48" s="3">
        <f t="shared" si="22"/>
        <v>57.953317894472072</v>
      </c>
      <c r="AA48" s="4">
        <f t="shared" si="83"/>
        <v>-2.4533178944720717</v>
      </c>
      <c r="AB48" s="4">
        <f t="shared" ref="AB48:AB57" si="95">R49/S49</f>
        <v>0.98309880719979037</v>
      </c>
      <c r="AC48" s="13"/>
      <c r="AD48" s="42" t="s">
        <v>1200</v>
      </c>
      <c r="AE48" s="42">
        <v>333.17599999999999</v>
      </c>
      <c r="AF48" s="42">
        <v>342.529</v>
      </c>
      <c r="AG48" s="42">
        <v>870.5</v>
      </c>
      <c r="AH48" s="21">
        <f t="shared" si="23"/>
        <v>57.088166666666666</v>
      </c>
      <c r="AI48" s="21">
        <f t="shared" si="69"/>
        <v>58.794073140379496</v>
      </c>
      <c r="AJ48" s="3">
        <f t="shared" si="24"/>
        <v>-1.7059064737128296</v>
      </c>
      <c r="AK48" s="3">
        <f t="shared" si="70"/>
        <v>352.76443884227695</v>
      </c>
      <c r="AL48" s="3">
        <f t="shared" si="25"/>
        <v>54.600000000000023</v>
      </c>
      <c r="AM48" s="3">
        <f t="shared" si="71"/>
        <v>57.953317894472072</v>
      </c>
      <c r="AN48" s="4">
        <f t="shared" si="84"/>
        <v>-3.353317894472049</v>
      </c>
      <c r="AO48" s="4">
        <f t="shared" si="72"/>
        <v>0.97269428281984882</v>
      </c>
      <c r="AP48" s="13"/>
      <c r="AQ48" s="42" t="s">
        <v>1200</v>
      </c>
      <c r="AR48" s="42">
        <v>336.22699999999998</v>
      </c>
      <c r="AS48" s="42">
        <v>342.04199999999997</v>
      </c>
      <c r="AT48" s="42">
        <v>882</v>
      </c>
      <c r="AU48" s="21">
        <f t="shared" si="26"/>
        <v>57.006999999999991</v>
      </c>
      <c r="AV48" s="21">
        <f t="shared" si="27"/>
        <v>58.794073140379496</v>
      </c>
      <c r="AW48" s="3">
        <f t="shared" si="28"/>
        <v>-1.7870731403795048</v>
      </c>
      <c r="AX48" s="3">
        <f t="shared" si="29"/>
        <v>352.76443884227695</v>
      </c>
      <c r="AY48" s="3">
        <f t="shared" si="30"/>
        <v>55.200000000000045</v>
      </c>
      <c r="AZ48" s="3">
        <f t="shared" si="31"/>
        <v>57.953317894472072</v>
      </c>
      <c r="BA48" s="4">
        <f t="shared" si="85"/>
        <v>-2.7533178944720262</v>
      </c>
      <c r="BB48" s="4">
        <f t="shared" si="65"/>
        <v>0.98320031354664017</v>
      </c>
      <c r="BC48" s="13"/>
      <c r="BD48" s="44" t="s">
        <v>1200</v>
      </c>
      <c r="BE48" s="44">
        <v>252.01599999999999</v>
      </c>
      <c r="BF48" s="44">
        <v>255.98400000000001</v>
      </c>
      <c r="BG48" s="44">
        <v>654.70000000000005</v>
      </c>
      <c r="BH48" s="21">
        <f t="shared" si="32"/>
        <v>42.664000000000001</v>
      </c>
      <c r="BI48" s="21">
        <f t="shared" si="73"/>
        <v>43.551165289169994</v>
      </c>
      <c r="BJ48" s="3">
        <f t="shared" si="33"/>
        <v>-0.88716528916999238</v>
      </c>
      <c r="BK48" s="3">
        <f t="shared" si="74"/>
        <v>261.30699173502001</v>
      </c>
      <c r="BL48" s="3">
        <f t="shared" si="62"/>
        <v>41.300000000000068</v>
      </c>
      <c r="BM48" s="3">
        <f t="shared" si="75"/>
        <v>42.928383625534863</v>
      </c>
      <c r="BN48" s="4">
        <f t="shared" si="86"/>
        <v>-1.628383625534795</v>
      </c>
      <c r="BO48" s="4">
        <f t="shared" si="76"/>
        <v>0.98449903118944926</v>
      </c>
      <c r="BP48" s="13"/>
      <c r="BQ48" s="42" t="s">
        <v>1200</v>
      </c>
      <c r="BR48" s="42">
        <v>249.286</v>
      </c>
      <c r="BS48" s="42">
        <v>254.23500000000001</v>
      </c>
      <c r="BT48" s="42">
        <v>655.5</v>
      </c>
      <c r="BU48" s="21">
        <f t="shared" si="34"/>
        <v>42.372500000000002</v>
      </c>
      <c r="BV48" s="21">
        <f t="shared" si="35"/>
        <v>43.551165289169994</v>
      </c>
      <c r="BW48" s="3">
        <f t="shared" si="36"/>
        <v>-1.1786652891699916</v>
      </c>
      <c r="BX48" s="3">
        <f t="shared" si="37"/>
        <v>261.30699173502001</v>
      </c>
      <c r="BY48" s="3">
        <f t="shared" si="38"/>
        <v>40.799999999999955</v>
      </c>
      <c r="BZ48" s="3">
        <f t="shared" si="39"/>
        <v>42.928383625534863</v>
      </c>
      <c r="CA48" s="4">
        <f t="shared" si="87"/>
        <v>-2.1283836255349087</v>
      </c>
      <c r="CB48" s="4">
        <f t="shared" si="66"/>
        <v>0.9807617668124472</v>
      </c>
      <c r="CC48" s="13"/>
      <c r="CD48" s="42" t="s">
        <v>1200</v>
      </c>
      <c r="CE48" s="42">
        <v>249.97300000000001</v>
      </c>
      <c r="CF48" s="42">
        <v>254.75200000000001</v>
      </c>
      <c r="CG48" s="42">
        <v>655.29999999999995</v>
      </c>
      <c r="CH48" s="21">
        <f t="shared" si="40"/>
        <v>42.458666666666666</v>
      </c>
      <c r="CI48" s="21">
        <f t="shared" si="77"/>
        <v>43.551165289169994</v>
      </c>
      <c r="CJ48" s="3">
        <f t="shared" si="41"/>
        <v>-1.092498622503328</v>
      </c>
      <c r="CK48" s="3">
        <f t="shared" si="78"/>
        <v>261.30699173502001</v>
      </c>
      <c r="CL48" s="3">
        <f t="shared" si="79"/>
        <v>41</v>
      </c>
      <c r="CM48" s="3">
        <f t="shared" si="80"/>
        <v>42.928383625534863</v>
      </c>
      <c r="CN48" s="4">
        <f t="shared" si="88"/>
        <v>-1.9283836255348632</v>
      </c>
      <c r="CO48" s="4">
        <f t="shared" si="81"/>
        <v>0.98124057907298079</v>
      </c>
      <c r="CP48" s="13"/>
      <c r="CQ48" s="42" t="s">
        <v>1200</v>
      </c>
      <c r="CR48" s="42">
        <v>251.84</v>
      </c>
      <c r="CS48" s="42">
        <v>259.28199999999998</v>
      </c>
      <c r="CT48" s="42">
        <v>660</v>
      </c>
      <c r="CU48" s="21">
        <f t="shared" si="43"/>
        <v>43.213666666666661</v>
      </c>
      <c r="CV48" s="21">
        <f t="shared" si="44"/>
        <v>43.551165289169994</v>
      </c>
      <c r="CW48" s="3">
        <f t="shared" si="45"/>
        <v>-0.33749862250333251</v>
      </c>
      <c r="CX48" s="3">
        <f t="shared" si="46"/>
        <v>261.30699173502001</v>
      </c>
      <c r="CY48" s="3">
        <f t="shared" si="47"/>
        <v>41.899999999999977</v>
      </c>
      <c r="CZ48" s="3">
        <f t="shared" si="48"/>
        <v>42.928383625534863</v>
      </c>
      <c r="DA48" s="4">
        <f t="shared" si="89"/>
        <v>-1.0283836255348859</v>
      </c>
      <c r="DB48" s="4">
        <f t="shared" si="67"/>
        <v>0.97187581978285298</v>
      </c>
      <c r="DC48" s="13"/>
      <c r="DD48" s="42" t="s">
        <v>1200</v>
      </c>
      <c r="DE48" s="42">
        <v>237.31899999999999</v>
      </c>
      <c r="DF48" s="42">
        <v>240.982</v>
      </c>
      <c r="DG48" s="42">
        <v>623.6</v>
      </c>
      <c r="DH48" s="21">
        <f t="shared" si="49"/>
        <v>40.163666666666664</v>
      </c>
      <c r="DI48" s="21">
        <f t="shared" si="50"/>
        <v>41.433539820980997</v>
      </c>
      <c r="DJ48" s="3">
        <f t="shared" si="51"/>
        <v>-1.2698731543143325</v>
      </c>
      <c r="DK48" s="3">
        <f t="shared" si="52"/>
        <v>248.60123892588598</v>
      </c>
      <c r="DL48" s="3">
        <f t="shared" si="53"/>
        <v>39.300000000000068</v>
      </c>
      <c r="DM48" s="3">
        <f t="shared" si="54"/>
        <v>40.84104020154097</v>
      </c>
      <c r="DN48" s="4">
        <f t="shared" si="90"/>
        <v>-1.5410402015409019</v>
      </c>
      <c r="DO48" s="4">
        <f t="shared" si="68"/>
        <v>0.98490042545296619</v>
      </c>
      <c r="DP48" s="13"/>
      <c r="DQ48" s="11"/>
      <c r="DR48" s="55" t="str">
        <f t="shared" si="61"/>
        <v>28-03-2026 11:30</v>
      </c>
      <c r="DS48" s="5">
        <f t="shared" si="93"/>
        <v>439.29866666666658</v>
      </c>
      <c r="DT48" s="5">
        <f t="shared" si="56"/>
        <v>450.81449353917901</v>
      </c>
      <c r="DU48" s="6">
        <f t="shared" si="91"/>
        <v>-11.515826872512434</v>
      </c>
      <c r="DV48" s="5">
        <f t="shared" si="57"/>
        <v>2704.8869612350732</v>
      </c>
      <c r="DW48" s="5">
        <f t="shared" si="94"/>
        <v>425.50000000000011</v>
      </c>
      <c r="DX48" s="5">
        <f t="shared" si="59"/>
        <v>444.36784628156875</v>
      </c>
      <c r="DY48" s="6">
        <f t="shared" si="92"/>
        <v>-18.867846281568632</v>
      </c>
      <c r="DZ48" s="6">
        <f t="shared" si="60"/>
        <v>-13.798666666666463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57" t="s">
        <v>1201</v>
      </c>
      <c r="B49" s="39">
        <v>980</v>
      </c>
      <c r="C49" s="38">
        <v>50.8</v>
      </c>
      <c r="D49" s="12"/>
      <c r="E49" s="42">
        <v>331.16500000000002</v>
      </c>
      <c r="F49" s="42">
        <v>336.721</v>
      </c>
      <c r="G49" s="42">
        <v>824.7</v>
      </c>
      <c r="H49" s="21">
        <f t="shared" si="11"/>
        <v>56.120166666666663</v>
      </c>
      <c r="I49" s="3">
        <f t="shared" si="12"/>
        <v>57.907730329217998</v>
      </c>
      <c r="J49" s="3">
        <f t="shared" si="13"/>
        <v>-1.7875636625513351</v>
      </c>
      <c r="K49" s="3">
        <f t="shared" si="14"/>
        <v>347.44638197530793</v>
      </c>
      <c r="L49" s="3">
        <f t="shared" si="15"/>
        <v>53.400000000000091</v>
      </c>
      <c r="M49" s="3">
        <f t="shared" si="16"/>
        <v>57.079649785510185</v>
      </c>
      <c r="N49" s="4">
        <f t="shared" si="82"/>
        <v>-3.6796497855100938</v>
      </c>
      <c r="O49" s="4">
        <f t="shared" si="63"/>
        <v>0.98360072818115785</v>
      </c>
      <c r="P49" s="13"/>
      <c r="Q49" s="44" t="s">
        <v>1201</v>
      </c>
      <c r="R49" s="44">
        <v>333.88099999999997</v>
      </c>
      <c r="S49" s="44">
        <v>339.62099999999998</v>
      </c>
      <c r="T49" s="44">
        <v>829.3</v>
      </c>
      <c r="U49" s="21">
        <f t="shared" si="17"/>
        <v>56.603499999999997</v>
      </c>
      <c r="V49" s="3">
        <f t="shared" si="18"/>
        <v>57.907730329217998</v>
      </c>
      <c r="W49" s="3">
        <f t="shared" si="19"/>
        <v>-1.3042303292180009</v>
      </c>
      <c r="X49" s="3">
        <f t="shared" si="20"/>
        <v>347.44638197530793</v>
      </c>
      <c r="Y49" s="3">
        <f t="shared" si="21"/>
        <v>54.899999999999977</v>
      </c>
      <c r="Z49" s="3">
        <f t="shared" si="22"/>
        <v>57.079649785510185</v>
      </c>
      <c r="AA49" s="4">
        <f t="shared" si="83"/>
        <v>-2.1796497855102075</v>
      </c>
      <c r="AB49" s="4">
        <f t="shared" si="95"/>
        <v>0.98320052080193854</v>
      </c>
      <c r="AC49" s="13"/>
      <c r="AD49" s="42" t="s">
        <v>1201</v>
      </c>
      <c r="AE49" s="42">
        <v>327.92</v>
      </c>
      <c r="AF49" s="42">
        <v>336.91699999999997</v>
      </c>
      <c r="AG49" s="42">
        <v>815.9</v>
      </c>
      <c r="AH49" s="21">
        <f t="shared" si="23"/>
        <v>56.152833333333326</v>
      </c>
      <c r="AI49" s="21">
        <f t="shared" si="69"/>
        <v>57.907730329217998</v>
      </c>
      <c r="AJ49" s="3">
        <f t="shared" si="24"/>
        <v>-1.7548969958846712</v>
      </c>
      <c r="AK49" s="3">
        <f t="shared" si="70"/>
        <v>347.44638197530793</v>
      </c>
      <c r="AL49" s="3">
        <f t="shared" si="25"/>
        <v>53.699999999999932</v>
      </c>
      <c r="AM49" s="3">
        <f t="shared" si="71"/>
        <v>57.079649785510185</v>
      </c>
      <c r="AN49" s="4">
        <f t="shared" si="84"/>
        <v>-3.379649785510253</v>
      </c>
      <c r="AO49" s="4">
        <f t="shared" si="72"/>
        <v>0.97329609369666725</v>
      </c>
      <c r="AP49" s="13"/>
      <c r="AQ49" s="42" t="s">
        <v>1201</v>
      </c>
      <c r="AR49" s="42">
        <v>331.13400000000001</v>
      </c>
      <c r="AS49" s="42">
        <v>336.79199999999997</v>
      </c>
      <c r="AT49" s="42">
        <v>826.8</v>
      </c>
      <c r="AU49" s="21">
        <f t="shared" si="26"/>
        <v>56.131999999999991</v>
      </c>
      <c r="AV49" s="21">
        <f t="shared" si="27"/>
        <v>57.907730329217998</v>
      </c>
      <c r="AW49" s="3">
        <f t="shared" si="28"/>
        <v>-1.7757303292180069</v>
      </c>
      <c r="AX49" s="3">
        <f t="shared" si="29"/>
        <v>347.44638197530793</v>
      </c>
      <c r="AY49" s="3">
        <f t="shared" si="30"/>
        <v>54.199999999999932</v>
      </c>
      <c r="AZ49" s="3">
        <f t="shared" si="31"/>
        <v>57.079649785510185</v>
      </c>
      <c r="BA49" s="4">
        <f t="shared" si="85"/>
        <v>-2.879649785510253</v>
      </c>
      <c r="BB49" s="4">
        <f t="shared" si="65"/>
        <v>0.98329881087048165</v>
      </c>
      <c r="BC49" s="13"/>
      <c r="BD49" s="44" t="s">
        <v>1201</v>
      </c>
      <c r="BE49" s="44">
        <v>247.68100000000001</v>
      </c>
      <c r="BF49" s="44">
        <v>251.50399999999999</v>
      </c>
      <c r="BG49" s="44">
        <v>613.4</v>
      </c>
      <c r="BH49" s="21">
        <f t="shared" si="32"/>
        <v>41.917333333333332</v>
      </c>
      <c r="BI49" s="21">
        <f t="shared" si="73"/>
        <v>42.894615058679996</v>
      </c>
      <c r="BJ49" s="3">
        <f t="shared" si="33"/>
        <v>-0.97728172534666413</v>
      </c>
      <c r="BK49" s="3">
        <f t="shared" si="74"/>
        <v>257.36769035207999</v>
      </c>
      <c r="BL49" s="3">
        <f t="shared" si="62"/>
        <v>41.199999999999932</v>
      </c>
      <c r="BM49" s="3">
        <f t="shared" si="75"/>
        <v>42.28122206334087</v>
      </c>
      <c r="BN49" s="4">
        <f t="shared" si="86"/>
        <v>-1.0812220633409382</v>
      </c>
      <c r="BO49" s="4">
        <f t="shared" si="76"/>
        <v>0.98479944652967755</v>
      </c>
      <c r="BP49" s="13"/>
      <c r="BQ49" s="42" t="s">
        <v>1201</v>
      </c>
      <c r="BR49" s="42">
        <v>245.11099999999999</v>
      </c>
      <c r="BS49" s="42">
        <v>249.91900000000001</v>
      </c>
      <c r="BT49" s="42">
        <v>614.70000000000005</v>
      </c>
      <c r="BU49" s="21">
        <f t="shared" si="34"/>
        <v>41.653166666666664</v>
      </c>
      <c r="BV49" s="21">
        <f t="shared" si="35"/>
        <v>42.894615058679996</v>
      </c>
      <c r="BW49" s="3">
        <f t="shared" si="36"/>
        <v>-1.2414483920133321</v>
      </c>
      <c r="BX49" s="3">
        <f t="shared" si="37"/>
        <v>257.36769035207999</v>
      </c>
      <c r="BY49" s="3">
        <f t="shared" si="38"/>
        <v>40.800000000000068</v>
      </c>
      <c r="BZ49" s="3">
        <f t="shared" si="39"/>
        <v>42.28122206334087</v>
      </c>
      <c r="CA49" s="4">
        <f t="shared" si="87"/>
        <v>-1.4812220633408018</v>
      </c>
      <c r="CB49" s="4">
        <f t="shared" si="66"/>
        <v>0.98242583982712328</v>
      </c>
      <c r="CC49" s="13"/>
      <c r="CD49" s="42" t="s">
        <v>1201</v>
      </c>
      <c r="CE49" s="42">
        <v>246.29400000000001</v>
      </c>
      <c r="CF49" s="42">
        <v>251.15600000000001</v>
      </c>
      <c r="CG49" s="42">
        <v>614.29999999999995</v>
      </c>
      <c r="CH49" s="21">
        <f t="shared" si="40"/>
        <v>41.859333333333332</v>
      </c>
      <c r="CI49" s="21">
        <f t="shared" si="77"/>
        <v>42.894615058679996</v>
      </c>
      <c r="CJ49" s="3">
        <f t="shared" si="41"/>
        <v>-1.035281725346664</v>
      </c>
      <c r="CK49" s="3">
        <f t="shared" si="78"/>
        <v>257.36769035207999</v>
      </c>
      <c r="CL49" s="3">
        <f t="shared" si="79"/>
        <v>41</v>
      </c>
      <c r="CM49" s="3">
        <f t="shared" si="80"/>
        <v>42.28122206334087</v>
      </c>
      <c r="CN49" s="4">
        <f t="shared" si="88"/>
        <v>-1.28122206334087</v>
      </c>
      <c r="CO49" s="4">
        <f t="shared" si="81"/>
        <v>0.98064151364092433</v>
      </c>
      <c r="CP49" s="13"/>
      <c r="CQ49" s="42" t="s">
        <v>1201</v>
      </c>
      <c r="CR49" s="42">
        <v>248.22</v>
      </c>
      <c r="CS49" s="42">
        <v>255.40299999999999</v>
      </c>
      <c r="CT49" s="42">
        <v>618.1</v>
      </c>
      <c r="CU49" s="21">
        <f t="shared" si="43"/>
        <v>42.567166666666665</v>
      </c>
      <c r="CV49" s="21">
        <f t="shared" si="44"/>
        <v>42.894615058679996</v>
      </c>
      <c r="CW49" s="3">
        <f t="shared" si="45"/>
        <v>-0.32744839201333065</v>
      </c>
      <c r="CX49" s="3">
        <f t="shared" si="46"/>
        <v>257.36769035207999</v>
      </c>
      <c r="CY49" s="3">
        <f t="shared" si="47"/>
        <v>40.700000000000045</v>
      </c>
      <c r="CZ49" s="3">
        <f t="shared" si="48"/>
        <v>42.28122206334087</v>
      </c>
      <c r="DA49" s="4">
        <f t="shared" si="89"/>
        <v>-1.5812220633408245</v>
      </c>
      <c r="DB49" s="4">
        <f t="shared" si="67"/>
        <v>0.97132174551490769</v>
      </c>
      <c r="DC49" s="13"/>
      <c r="DD49" s="42" t="s">
        <v>1201</v>
      </c>
      <c r="DE49" s="42">
        <v>233.578</v>
      </c>
      <c r="DF49" s="42">
        <v>237.15899999999999</v>
      </c>
      <c r="DG49" s="42">
        <v>584.29999999999995</v>
      </c>
      <c r="DH49" s="21">
        <f t="shared" si="49"/>
        <v>39.526499999999999</v>
      </c>
      <c r="DI49" s="21">
        <f t="shared" si="50"/>
        <v>40.808913592523993</v>
      </c>
      <c r="DJ49" s="3">
        <f t="shared" si="51"/>
        <v>-1.2824135925239943</v>
      </c>
      <c r="DK49" s="3">
        <f t="shared" si="52"/>
        <v>244.85348155514396</v>
      </c>
      <c r="DL49" s="3">
        <f t="shared" si="53"/>
        <v>38.299999999999955</v>
      </c>
      <c r="DM49" s="3">
        <f t="shared" si="54"/>
        <v>40.225346128150903</v>
      </c>
      <c r="DN49" s="4">
        <f t="shared" si="90"/>
        <v>-1.9253461281509487</v>
      </c>
      <c r="DO49" s="4">
        <f t="shared" si="68"/>
        <v>0.98500189413506911</v>
      </c>
      <c r="DP49" s="13"/>
      <c r="DQ49" s="11"/>
      <c r="DR49" s="55" t="str">
        <f t="shared" si="61"/>
        <v>28-03-2026 11:20</v>
      </c>
      <c r="DS49" s="5">
        <f t="shared" si="93"/>
        <v>432.53199999999993</v>
      </c>
      <c r="DT49" s="5">
        <f t="shared" si="56"/>
        <v>444.01829514411605</v>
      </c>
      <c r="DU49" s="6">
        <f t="shared" si="91"/>
        <v>-11.486295144116127</v>
      </c>
      <c r="DV49" s="5">
        <f t="shared" si="57"/>
        <v>2664.1097708646957</v>
      </c>
      <c r="DW49" s="5">
        <f t="shared" si="94"/>
        <v>418.19999999999993</v>
      </c>
      <c r="DX49" s="5">
        <f t="shared" si="59"/>
        <v>437.66883352355512</v>
      </c>
      <c r="DY49" s="6">
        <f t="shared" si="92"/>
        <v>-19.46883352355519</v>
      </c>
      <c r="DZ49" s="6">
        <f t="shared" si="60"/>
        <v>-14.331999999999994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57" t="s">
        <v>1202</v>
      </c>
      <c r="B50" s="39">
        <v>957</v>
      </c>
      <c r="C50" s="38">
        <v>51.37</v>
      </c>
      <c r="D50" s="12"/>
      <c r="E50" s="42">
        <v>323.64299999999997</v>
      </c>
      <c r="F50" s="42">
        <v>329.03899999999999</v>
      </c>
      <c r="G50" s="42">
        <v>771.3</v>
      </c>
      <c r="H50" s="21">
        <f t="shared" si="11"/>
        <v>54.839833333333331</v>
      </c>
      <c r="I50" s="3">
        <f t="shared" si="12"/>
        <v>56.42465838151179</v>
      </c>
      <c r="J50" s="3">
        <f t="shared" si="13"/>
        <v>-1.5848250481784589</v>
      </c>
      <c r="K50" s="3">
        <f t="shared" si="14"/>
        <v>338.5479502890708</v>
      </c>
      <c r="L50" s="3">
        <f t="shared" si="15"/>
        <v>54.799999999999955</v>
      </c>
      <c r="M50" s="3">
        <f t="shared" si="16"/>
        <v>55.617785766656169</v>
      </c>
      <c r="N50" s="4">
        <f t="shared" si="82"/>
        <v>-0.81778576665621472</v>
      </c>
      <c r="O50" s="4">
        <f t="shared" si="63"/>
        <v>0.98349897044858337</v>
      </c>
      <c r="P50" s="13"/>
      <c r="Q50" s="44" t="s">
        <v>1202</v>
      </c>
      <c r="R50" s="44">
        <v>326.22199999999998</v>
      </c>
      <c r="S50" s="44">
        <v>331.79599999999999</v>
      </c>
      <c r="T50" s="44">
        <v>774.4</v>
      </c>
      <c r="U50" s="21">
        <f t="shared" si="17"/>
        <v>55.29933333333333</v>
      </c>
      <c r="V50" s="3">
        <f t="shared" si="18"/>
        <v>56.42465838151179</v>
      </c>
      <c r="W50" s="3">
        <f t="shared" si="19"/>
        <v>-1.1253250481784605</v>
      </c>
      <c r="X50" s="3">
        <f t="shared" si="20"/>
        <v>338.5479502890708</v>
      </c>
      <c r="Y50" s="3">
        <f t="shared" si="21"/>
        <v>53.699999999999932</v>
      </c>
      <c r="Z50" s="3">
        <f t="shared" si="22"/>
        <v>55.617785766656169</v>
      </c>
      <c r="AA50" s="4">
        <f t="shared" si="83"/>
        <v>-1.9177857666562375</v>
      </c>
      <c r="AB50" s="4">
        <f t="shared" si="95"/>
        <v>0.98320055367101877</v>
      </c>
      <c r="AC50" s="13"/>
      <c r="AD50" s="42" t="s">
        <v>1202</v>
      </c>
      <c r="AE50" s="42">
        <v>321.32100000000003</v>
      </c>
      <c r="AF50" s="42">
        <v>330.09800000000001</v>
      </c>
      <c r="AG50" s="42">
        <v>762.2</v>
      </c>
      <c r="AH50" s="21">
        <f t="shared" si="23"/>
        <v>55.016333333333336</v>
      </c>
      <c r="AI50" s="21">
        <f t="shared" si="69"/>
        <v>56.42465838151179</v>
      </c>
      <c r="AJ50" s="3">
        <f t="shared" si="24"/>
        <v>-1.4083250481784546</v>
      </c>
      <c r="AK50" s="3">
        <f t="shared" si="70"/>
        <v>338.5479502890708</v>
      </c>
      <c r="AL50" s="3">
        <f t="shared" si="25"/>
        <v>52.900000000000091</v>
      </c>
      <c r="AM50" s="3">
        <f t="shared" si="71"/>
        <v>55.617785766656169</v>
      </c>
      <c r="AN50" s="4">
        <f t="shared" si="84"/>
        <v>-2.7177857666560783</v>
      </c>
      <c r="AO50" s="4">
        <f t="shared" si="72"/>
        <v>0.97341092645214455</v>
      </c>
      <c r="AP50" s="13"/>
      <c r="AQ50" s="42" t="s">
        <v>1202</v>
      </c>
      <c r="AR50" s="42">
        <v>324.23</v>
      </c>
      <c r="AS50" s="42">
        <v>329.73700000000002</v>
      </c>
      <c r="AT50" s="42">
        <v>772.6</v>
      </c>
      <c r="AU50" s="21">
        <f t="shared" si="26"/>
        <v>54.956166666666668</v>
      </c>
      <c r="AV50" s="21">
        <f t="shared" si="27"/>
        <v>56.42465838151179</v>
      </c>
      <c r="AW50" s="3">
        <f t="shared" si="28"/>
        <v>-1.468491714845122</v>
      </c>
      <c r="AX50" s="3">
        <f t="shared" si="29"/>
        <v>338.5479502890708</v>
      </c>
      <c r="AY50" s="3">
        <f t="shared" si="30"/>
        <v>53.5</v>
      </c>
      <c r="AZ50" s="3">
        <f t="shared" si="31"/>
        <v>55.617785766656169</v>
      </c>
      <c r="BA50" s="4">
        <f t="shared" si="85"/>
        <v>-2.1177857666561692</v>
      </c>
      <c r="BB50" s="4">
        <f t="shared" si="65"/>
        <v>0.98360343303120912</v>
      </c>
      <c r="BC50" s="13"/>
      <c r="BD50" s="44" t="s">
        <v>1202</v>
      </c>
      <c r="BE50" s="44">
        <v>242.86799999999999</v>
      </c>
      <c r="BF50" s="44">
        <v>246.61699999999999</v>
      </c>
      <c r="BG50" s="44">
        <v>572.20000000000005</v>
      </c>
      <c r="BH50" s="21">
        <f t="shared" si="32"/>
        <v>41.102833333333329</v>
      </c>
      <c r="BI50" s="21">
        <f t="shared" si="73"/>
        <v>41.796043245564292</v>
      </c>
      <c r="BJ50" s="3">
        <f t="shared" si="33"/>
        <v>-0.69320991223096229</v>
      </c>
      <c r="BK50" s="3">
        <f t="shared" si="74"/>
        <v>250.77625947338575</v>
      </c>
      <c r="BL50" s="3">
        <f t="shared" si="62"/>
        <v>39.400000000000091</v>
      </c>
      <c r="BM50" s="3">
        <f t="shared" si="75"/>
        <v>41.198359827152721</v>
      </c>
      <c r="BN50" s="4">
        <f t="shared" si="86"/>
        <v>-1.7983598271526304</v>
      </c>
      <c r="BO50" s="4">
        <f t="shared" si="76"/>
        <v>0.98479829046659395</v>
      </c>
      <c r="BP50" s="13"/>
      <c r="BQ50" s="42" t="s">
        <v>1202</v>
      </c>
      <c r="BR50" s="42">
        <v>240.042</v>
      </c>
      <c r="BS50" s="42">
        <v>244.33600000000001</v>
      </c>
      <c r="BT50" s="42">
        <v>573.9</v>
      </c>
      <c r="BU50" s="21">
        <f t="shared" si="34"/>
        <v>40.722666666666669</v>
      </c>
      <c r="BV50" s="21">
        <f t="shared" si="35"/>
        <v>41.796043245564292</v>
      </c>
      <c r="BW50" s="3">
        <f t="shared" si="36"/>
        <v>-1.0733765788976228</v>
      </c>
      <c r="BX50" s="3">
        <f t="shared" si="37"/>
        <v>250.77625947338575</v>
      </c>
      <c r="BY50" s="3">
        <f t="shared" si="38"/>
        <v>39</v>
      </c>
      <c r="BZ50" s="3">
        <f t="shared" si="39"/>
        <v>41.198359827152721</v>
      </c>
      <c r="CA50" s="4">
        <f t="shared" si="87"/>
        <v>-2.1983598271527214</v>
      </c>
      <c r="CB50" s="4">
        <f t="shared" si="66"/>
        <v>0.98243654609199504</v>
      </c>
      <c r="CC50" s="13"/>
      <c r="CD50" s="42" t="s">
        <v>1202</v>
      </c>
      <c r="CE50" s="42">
        <v>241.53399999999999</v>
      </c>
      <c r="CF50" s="42">
        <v>246.29300000000001</v>
      </c>
      <c r="CG50" s="42">
        <v>573.29999999999995</v>
      </c>
      <c r="CH50" s="21">
        <f t="shared" si="40"/>
        <v>41.048833333333334</v>
      </c>
      <c r="CI50" s="21">
        <f t="shared" si="77"/>
        <v>41.796043245564292</v>
      </c>
      <c r="CJ50" s="3">
        <f t="shared" si="41"/>
        <v>-0.74720991223095723</v>
      </c>
      <c r="CK50" s="3">
        <f t="shared" si="78"/>
        <v>250.77625947338575</v>
      </c>
      <c r="CL50" s="3">
        <f t="shared" si="79"/>
        <v>40.199999999999932</v>
      </c>
      <c r="CM50" s="3">
        <f t="shared" si="80"/>
        <v>41.198359827152721</v>
      </c>
      <c r="CN50" s="4">
        <f t="shared" si="88"/>
        <v>-0.99835982715278959</v>
      </c>
      <c r="CO50" s="4">
        <f t="shared" si="81"/>
        <v>0.98067748575883196</v>
      </c>
      <c r="CP50" s="13"/>
      <c r="CQ50" s="42" t="s">
        <v>1202</v>
      </c>
      <c r="CR50" s="42">
        <v>243.42099999999999</v>
      </c>
      <c r="CS50" s="42">
        <v>250.608</v>
      </c>
      <c r="CT50" s="42">
        <v>577.4</v>
      </c>
      <c r="CU50" s="21">
        <f t="shared" si="43"/>
        <v>41.768000000000001</v>
      </c>
      <c r="CV50" s="21">
        <f t="shared" si="44"/>
        <v>41.796043245564292</v>
      </c>
      <c r="CW50" s="3">
        <f t="shared" si="45"/>
        <v>-2.8043245564290942E-2</v>
      </c>
      <c r="CX50" s="3">
        <f t="shared" si="46"/>
        <v>250.77625947338575</v>
      </c>
      <c r="CY50" s="3">
        <f t="shared" si="47"/>
        <v>39.5</v>
      </c>
      <c r="CZ50" s="3">
        <f t="shared" si="48"/>
        <v>41.198359827152721</v>
      </c>
      <c r="DA50" s="4">
        <f t="shared" si="89"/>
        <v>-1.6983598271527214</v>
      </c>
      <c r="DB50" s="4">
        <f t="shared" si="67"/>
        <v>0.9710707442828127</v>
      </c>
      <c r="DC50" s="13"/>
      <c r="DD50" s="42" t="s">
        <v>1202</v>
      </c>
      <c r="DE50" s="42">
        <v>228.81200000000001</v>
      </c>
      <c r="DF50" s="42">
        <v>232.29599999999999</v>
      </c>
      <c r="DG50" s="42">
        <v>546</v>
      </c>
      <c r="DH50" s="21">
        <f t="shared" si="49"/>
        <v>38.715999999999994</v>
      </c>
      <c r="DI50" s="21">
        <f t="shared" si="50"/>
        <v>39.763758573990984</v>
      </c>
      <c r="DJ50" s="3">
        <f t="shared" si="51"/>
        <v>-1.0477585739909898</v>
      </c>
      <c r="DK50" s="3">
        <f t="shared" si="52"/>
        <v>238.58255144394593</v>
      </c>
      <c r="DL50" s="3">
        <f t="shared" si="53"/>
        <v>37.800000000000011</v>
      </c>
      <c r="DM50" s="3">
        <f t="shared" si="54"/>
        <v>39.195136826382914</v>
      </c>
      <c r="DN50" s="4">
        <f t="shared" si="90"/>
        <v>-1.3951368263829025</v>
      </c>
      <c r="DO50" s="4">
        <f t="shared" si="68"/>
        <v>0.98499960140659182</v>
      </c>
      <c r="DP50" s="13"/>
      <c r="DQ50" s="11"/>
      <c r="DR50" s="55" t="str">
        <f t="shared" si="61"/>
        <v>28-03-2026 11:10</v>
      </c>
      <c r="DS50" s="5">
        <f t="shared" si="93"/>
        <v>423.47</v>
      </c>
      <c r="DT50" s="5">
        <f t="shared" si="56"/>
        <v>432.64656508229535</v>
      </c>
      <c r="DU50" s="6">
        <f t="shared" si="91"/>
        <v>-9.1765650822953262</v>
      </c>
      <c r="DV50" s="5">
        <f t="shared" si="57"/>
        <v>2595.879390493772</v>
      </c>
      <c r="DW50" s="5">
        <f t="shared" si="94"/>
        <v>410.8</v>
      </c>
      <c r="DX50" s="5">
        <f t="shared" si="59"/>
        <v>426.4597192016185</v>
      </c>
      <c r="DY50" s="6">
        <f t="shared" si="92"/>
        <v>-15.659719201618486</v>
      </c>
      <c r="DZ50" s="6">
        <f t="shared" si="60"/>
        <v>-12.670000000000016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57" t="s">
        <v>1203</v>
      </c>
      <c r="B51" s="39">
        <v>933</v>
      </c>
      <c r="C51" s="38">
        <v>51.09</v>
      </c>
      <c r="D51" s="12"/>
      <c r="E51" s="42">
        <v>313.80599999999998</v>
      </c>
      <c r="F51" s="42">
        <v>319.07100000000003</v>
      </c>
      <c r="G51" s="42">
        <v>716.5</v>
      </c>
      <c r="H51" s="21">
        <f t="shared" si="11"/>
        <v>53.1785</v>
      </c>
      <c r="I51" s="3">
        <f t="shared" si="12"/>
        <v>55.069010838529053</v>
      </c>
      <c r="J51" s="3">
        <f t="shared" si="13"/>
        <v>-1.8905108385290532</v>
      </c>
      <c r="K51" s="3">
        <f t="shared" si="14"/>
        <v>330.4140650311744</v>
      </c>
      <c r="L51" s="3">
        <f t="shared" si="15"/>
        <v>50.399999999999977</v>
      </c>
      <c r="M51" s="3">
        <f t="shared" si="16"/>
        <v>54.281523983538086</v>
      </c>
      <c r="N51" s="4">
        <f t="shared" si="82"/>
        <v>-3.8815239835381092</v>
      </c>
      <c r="O51" s="4">
        <f t="shared" si="63"/>
        <v>0.98380133374541578</v>
      </c>
      <c r="P51" s="13"/>
      <c r="Q51" s="44" t="s">
        <v>1203</v>
      </c>
      <c r="R51" s="44">
        <v>316.8</v>
      </c>
      <c r="S51" s="44">
        <v>322.21300000000002</v>
      </c>
      <c r="T51" s="44">
        <v>720.7</v>
      </c>
      <c r="U51" s="21">
        <f t="shared" si="17"/>
        <v>53.70216666666667</v>
      </c>
      <c r="V51" s="3">
        <f t="shared" si="18"/>
        <v>55.069010838529053</v>
      </c>
      <c r="W51" s="3">
        <f t="shared" si="19"/>
        <v>-1.3668441718623825</v>
      </c>
      <c r="X51" s="3">
        <f t="shared" si="20"/>
        <v>330.4140650311744</v>
      </c>
      <c r="Y51" s="3">
        <f t="shared" si="21"/>
        <v>51.5</v>
      </c>
      <c r="Z51" s="3">
        <f t="shared" si="22"/>
        <v>54.281523983538086</v>
      </c>
      <c r="AA51" s="4">
        <f t="shared" si="83"/>
        <v>-2.7815239835380865</v>
      </c>
      <c r="AB51" s="4">
        <f t="shared" si="95"/>
        <v>0.9833990349742977</v>
      </c>
      <c r="AC51" s="13"/>
      <c r="AD51" s="42" t="s">
        <v>1203</v>
      </c>
      <c r="AE51" s="42">
        <v>311.86700000000002</v>
      </c>
      <c r="AF51" s="42">
        <v>320.33300000000003</v>
      </c>
      <c r="AG51" s="42">
        <v>709.3</v>
      </c>
      <c r="AH51" s="21">
        <f t="shared" si="23"/>
        <v>53.388833333333338</v>
      </c>
      <c r="AI51" s="21">
        <f t="shared" si="69"/>
        <v>55.069010838529053</v>
      </c>
      <c r="AJ51" s="3">
        <f t="shared" si="24"/>
        <v>-1.6801775051957151</v>
      </c>
      <c r="AK51" s="3">
        <f t="shared" si="70"/>
        <v>330.4140650311744</v>
      </c>
      <c r="AL51" s="3">
        <f t="shared" si="25"/>
        <v>51.199999999999932</v>
      </c>
      <c r="AM51" s="3">
        <f t="shared" si="71"/>
        <v>54.281523983538086</v>
      </c>
      <c r="AN51" s="4">
        <f t="shared" si="84"/>
        <v>-3.0815239835381547</v>
      </c>
      <c r="AO51" s="4">
        <f t="shared" si="72"/>
        <v>0.97357125241545517</v>
      </c>
      <c r="AP51" s="13"/>
      <c r="AQ51" s="42" t="s">
        <v>1203</v>
      </c>
      <c r="AR51" s="42">
        <v>314.81900000000002</v>
      </c>
      <c r="AS51" s="42">
        <v>320.06700000000001</v>
      </c>
      <c r="AT51" s="42">
        <v>719.1</v>
      </c>
      <c r="AU51" s="21">
        <f t="shared" si="26"/>
        <v>53.344499999999996</v>
      </c>
      <c r="AV51" s="21">
        <f t="shared" si="27"/>
        <v>55.069010838529053</v>
      </c>
      <c r="AW51" s="3">
        <f t="shared" si="28"/>
        <v>-1.7245108385290564</v>
      </c>
      <c r="AX51" s="3">
        <f t="shared" si="29"/>
        <v>330.4140650311744</v>
      </c>
      <c r="AY51" s="3">
        <f t="shared" si="30"/>
        <v>51.800000000000068</v>
      </c>
      <c r="AZ51" s="3">
        <f t="shared" si="31"/>
        <v>54.281523983538086</v>
      </c>
      <c r="BA51" s="4">
        <f t="shared" si="85"/>
        <v>-2.4815239835380183</v>
      </c>
      <c r="BB51" s="4">
        <f t="shared" si="65"/>
        <v>0.98339952343129455</v>
      </c>
      <c r="BC51" s="13"/>
      <c r="BD51" s="44" t="s">
        <v>1203</v>
      </c>
      <c r="BE51" s="44">
        <v>236.17</v>
      </c>
      <c r="BF51" s="44">
        <v>239.815</v>
      </c>
      <c r="BG51" s="44">
        <v>532.79999999999995</v>
      </c>
      <c r="BH51" s="21">
        <f t="shared" si="32"/>
        <v>39.969166666666666</v>
      </c>
      <c r="BI51" s="21">
        <f t="shared" si="73"/>
        <v>40.79185988039189</v>
      </c>
      <c r="BJ51" s="3">
        <f t="shared" si="33"/>
        <v>-0.82269321372522342</v>
      </c>
      <c r="BK51" s="3">
        <f t="shared" si="74"/>
        <v>244.75115928235138</v>
      </c>
      <c r="BL51" s="3">
        <f t="shared" si="62"/>
        <v>38.699999999999932</v>
      </c>
      <c r="BM51" s="3">
        <f t="shared" si="75"/>
        <v>40.208536284102287</v>
      </c>
      <c r="BN51" s="4">
        <f t="shared" si="86"/>
        <v>-1.5085362841023553</v>
      </c>
      <c r="BO51" s="4">
        <f t="shared" si="76"/>
        <v>0.9848007839376185</v>
      </c>
      <c r="BP51" s="13"/>
      <c r="BQ51" s="42" t="s">
        <v>1203</v>
      </c>
      <c r="BR51" s="42">
        <v>233.982</v>
      </c>
      <c r="BS51" s="42">
        <v>238.16499999999999</v>
      </c>
      <c r="BT51" s="42">
        <v>534.9</v>
      </c>
      <c r="BU51" s="21">
        <f t="shared" si="34"/>
        <v>39.694166666666661</v>
      </c>
      <c r="BV51" s="21">
        <f t="shared" si="35"/>
        <v>40.79185988039189</v>
      </c>
      <c r="BW51" s="3">
        <f t="shared" si="36"/>
        <v>-1.0976932137252291</v>
      </c>
      <c r="BX51" s="3">
        <f t="shared" si="37"/>
        <v>244.75115928235138</v>
      </c>
      <c r="BY51" s="3">
        <f t="shared" si="38"/>
        <v>38.5</v>
      </c>
      <c r="BZ51" s="3">
        <f t="shared" si="39"/>
        <v>40.208536284102287</v>
      </c>
      <c r="CA51" s="4">
        <f t="shared" si="87"/>
        <v>-1.7085362841022871</v>
      </c>
      <c r="CB51" s="4">
        <f t="shared" si="66"/>
        <v>0.9842199021933693</v>
      </c>
      <c r="CC51" s="13"/>
      <c r="CD51" s="42" t="s">
        <v>1203</v>
      </c>
      <c r="CE51" s="42">
        <v>234.12</v>
      </c>
      <c r="CF51" s="42">
        <v>238.32599999999999</v>
      </c>
      <c r="CG51" s="42">
        <v>533.1</v>
      </c>
      <c r="CH51" s="21">
        <f t="shared" si="40"/>
        <v>39.720999999999997</v>
      </c>
      <c r="CI51" s="21">
        <f t="shared" si="77"/>
        <v>40.79185988039189</v>
      </c>
      <c r="CJ51" s="3">
        <f t="shared" si="41"/>
        <v>-1.0708598803918932</v>
      </c>
      <c r="CK51" s="3">
        <f t="shared" si="78"/>
        <v>244.75115928235138</v>
      </c>
      <c r="CL51" s="3">
        <f t="shared" si="79"/>
        <v>38.100000000000023</v>
      </c>
      <c r="CM51" s="3">
        <f t="shared" si="80"/>
        <v>40.208536284102287</v>
      </c>
      <c r="CN51" s="4">
        <f t="shared" si="88"/>
        <v>-2.1085362841022643</v>
      </c>
      <c r="CO51" s="4">
        <f t="shared" si="81"/>
        <v>0.98235190453412558</v>
      </c>
      <c r="CP51" s="13"/>
      <c r="CQ51" s="42" t="s">
        <v>1203</v>
      </c>
      <c r="CR51" s="42">
        <v>236.178</v>
      </c>
      <c r="CS51" s="42">
        <v>243.214</v>
      </c>
      <c r="CT51" s="42">
        <v>537.9</v>
      </c>
      <c r="CU51" s="21">
        <f t="shared" si="43"/>
        <v>40.535666666666664</v>
      </c>
      <c r="CV51" s="21">
        <f t="shared" si="44"/>
        <v>40.79185988039189</v>
      </c>
      <c r="CW51" s="3">
        <f t="shared" si="45"/>
        <v>-0.25619321372522563</v>
      </c>
      <c r="CX51" s="3">
        <f t="shared" si="46"/>
        <v>244.75115928235138</v>
      </c>
      <c r="CY51" s="3">
        <f t="shared" si="47"/>
        <v>39.399999999999977</v>
      </c>
      <c r="CZ51" s="3">
        <f t="shared" si="48"/>
        <v>40.208536284102287</v>
      </c>
      <c r="DA51" s="4">
        <f t="shared" si="89"/>
        <v>-0.80853628410230982</v>
      </c>
      <c r="DB51" s="4">
        <f t="shared" si="67"/>
        <v>0.97128580861972524</v>
      </c>
      <c r="DC51" s="13"/>
      <c r="DD51" s="42" t="s">
        <v>1203</v>
      </c>
      <c r="DE51" s="42">
        <v>222.40700000000001</v>
      </c>
      <c r="DF51" s="42">
        <v>225.79400000000001</v>
      </c>
      <c r="DG51" s="42">
        <v>508.2</v>
      </c>
      <c r="DH51" s="21">
        <f t="shared" si="49"/>
        <v>37.632333333333335</v>
      </c>
      <c r="DI51" s="21">
        <f t="shared" si="50"/>
        <v>38.808402473363671</v>
      </c>
      <c r="DJ51" s="3">
        <f t="shared" si="51"/>
        <v>-1.1760691400303358</v>
      </c>
      <c r="DK51" s="3">
        <f t="shared" si="52"/>
        <v>232.85041484018203</v>
      </c>
      <c r="DL51" s="3">
        <f t="shared" si="53"/>
        <v>36.800000000000011</v>
      </c>
      <c r="DM51" s="3">
        <f t="shared" si="54"/>
        <v>38.253442317994569</v>
      </c>
      <c r="DN51" s="4">
        <f t="shared" si="90"/>
        <v>-1.4534423179945577</v>
      </c>
      <c r="DO51" s="4">
        <f t="shared" si="68"/>
        <v>0.98520136949274706</v>
      </c>
      <c r="DP51" s="13"/>
      <c r="DQ51" s="11"/>
      <c r="DR51" s="55" t="str">
        <f t="shared" si="61"/>
        <v>28-03-2026 11:00</v>
      </c>
      <c r="DS51" s="5">
        <f t="shared" si="93"/>
        <v>411.16633333333334</v>
      </c>
      <c r="DT51" s="5">
        <f t="shared" si="56"/>
        <v>422.25188534904743</v>
      </c>
      <c r="DU51" s="6">
        <f t="shared" si="91"/>
        <v>-11.085552015714086</v>
      </c>
      <c r="DV51" s="5">
        <f t="shared" si="57"/>
        <v>2533.5113120942851</v>
      </c>
      <c r="DW51" s="5">
        <f t="shared" si="94"/>
        <v>396.39999999999992</v>
      </c>
      <c r="DX51" s="5">
        <f t="shared" si="59"/>
        <v>416.21368338855609</v>
      </c>
      <c r="DY51" s="6">
        <f t="shared" si="92"/>
        <v>-19.813683388556171</v>
      </c>
      <c r="DZ51" s="6">
        <f t="shared" si="60"/>
        <v>-14.766333333333421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57" t="s">
        <v>1204</v>
      </c>
      <c r="B52" s="39">
        <v>913</v>
      </c>
      <c r="C52" s="38">
        <v>54.53</v>
      </c>
      <c r="D52" s="12"/>
      <c r="E52" s="42">
        <v>308.76900000000001</v>
      </c>
      <c r="F52" s="42">
        <v>313.85300000000001</v>
      </c>
      <c r="G52" s="42">
        <v>666.1</v>
      </c>
      <c r="H52" s="21">
        <f t="shared" si="11"/>
        <v>52.308833333333332</v>
      </c>
      <c r="I52" s="3">
        <f t="shared" si="12"/>
        <v>53.174520389241401</v>
      </c>
      <c r="J52" s="3">
        <f t="shared" si="13"/>
        <v>-0.86568705590806871</v>
      </c>
      <c r="K52" s="3">
        <f t="shared" si="14"/>
        <v>319.04712233544848</v>
      </c>
      <c r="L52" s="3">
        <f t="shared" si="15"/>
        <v>50.899999999999977</v>
      </c>
      <c r="M52" s="3">
        <f t="shared" si="16"/>
        <v>52.414124747675253</v>
      </c>
      <c r="N52" s="4">
        <f t="shared" si="82"/>
        <v>-1.5141247476752753</v>
      </c>
      <c r="O52" s="4">
        <f t="shared" si="63"/>
        <v>0.98370827580605869</v>
      </c>
      <c r="P52" s="13"/>
      <c r="Q52" s="44" t="s">
        <v>1204</v>
      </c>
      <c r="R52" s="44">
        <v>311.82600000000002</v>
      </c>
      <c r="S52" s="44">
        <v>317.08999999999997</v>
      </c>
      <c r="T52" s="44">
        <v>669.2</v>
      </c>
      <c r="U52" s="21">
        <f t="shared" si="17"/>
        <v>52.848333333333329</v>
      </c>
      <c r="V52" s="3">
        <f t="shared" si="18"/>
        <v>53.174520389241401</v>
      </c>
      <c r="W52" s="3">
        <f t="shared" si="19"/>
        <v>-0.32618705590807195</v>
      </c>
      <c r="X52" s="3">
        <f t="shared" si="20"/>
        <v>319.04712233544848</v>
      </c>
      <c r="Y52" s="3">
        <f t="shared" si="21"/>
        <v>53.5</v>
      </c>
      <c r="Z52" s="3">
        <f t="shared" si="22"/>
        <v>52.414124747675253</v>
      </c>
      <c r="AA52" s="4">
        <f t="shared" si="83"/>
        <v>1.0858752523247475</v>
      </c>
      <c r="AB52" s="4">
        <f t="shared" si="95"/>
        <v>0.98416830507547404</v>
      </c>
      <c r="AC52" s="13"/>
      <c r="AD52" s="42" t="s">
        <v>1204</v>
      </c>
      <c r="AE52" s="42">
        <v>306.10500000000002</v>
      </c>
      <c r="AF52" s="42">
        <v>314.30200000000002</v>
      </c>
      <c r="AG52" s="42">
        <v>658.1</v>
      </c>
      <c r="AH52" s="21">
        <f t="shared" si="23"/>
        <v>52.38366666666667</v>
      </c>
      <c r="AI52" s="21">
        <f t="shared" si="69"/>
        <v>53.174520389241401</v>
      </c>
      <c r="AJ52" s="3">
        <f t="shared" si="24"/>
        <v>-0.79085372257473097</v>
      </c>
      <c r="AK52" s="3">
        <f t="shared" si="70"/>
        <v>319.04712233544848</v>
      </c>
      <c r="AL52" s="3">
        <f t="shared" si="25"/>
        <v>50.600000000000023</v>
      </c>
      <c r="AM52" s="3">
        <f t="shared" si="71"/>
        <v>52.414124747675253</v>
      </c>
      <c r="AN52" s="4">
        <f t="shared" si="84"/>
        <v>-1.8141247476752298</v>
      </c>
      <c r="AO52" s="4">
        <f t="shared" si="72"/>
        <v>0.97391998778245126</v>
      </c>
      <c r="AP52" s="13"/>
      <c r="AQ52" s="42" t="s">
        <v>1204</v>
      </c>
      <c r="AR52" s="42">
        <v>309.52499999999998</v>
      </c>
      <c r="AS52" s="42">
        <v>314.75</v>
      </c>
      <c r="AT52" s="42">
        <v>667.3</v>
      </c>
      <c r="AU52" s="21">
        <f t="shared" si="26"/>
        <v>52.458333333333329</v>
      </c>
      <c r="AV52" s="21">
        <f t="shared" si="27"/>
        <v>53.174520389241401</v>
      </c>
      <c r="AW52" s="3">
        <f t="shared" si="28"/>
        <v>-0.71618705590807252</v>
      </c>
      <c r="AX52" s="3">
        <f t="shared" si="29"/>
        <v>319.04712233544848</v>
      </c>
      <c r="AY52" s="3">
        <f t="shared" si="30"/>
        <v>51.299999999999955</v>
      </c>
      <c r="AZ52" s="3">
        <f t="shared" si="31"/>
        <v>52.414124747675253</v>
      </c>
      <c r="BA52" s="4">
        <f t="shared" si="85"/>
        <v>-1.114124747675298</v>
      </c>
      <c r="BB52" s="4">
        <f t="shared" si="65"/>
        <v>0.98390104465766326</v>
      </c>
      <c r="BC52" s="13"/>
      <c r="BD52" s="44" t="s">
        <v>1204</v>
      </c>
      <c r="BE52" s="44">
        <v>231.21600000000001</v>
      </c>
      <c r="BF52" s="44">
        <v>234.761</v>
      </c>
      <c r="BG52" s="44">
        <v>494.1</v>
      </c>
      <c r="BH52" s="21">
        <f t="shared" si="32"/>
        <v>39.12683333333333</v>
      </c>
      <c r="BI52" s="21">
        <f t="shared" si="73"/>
        <v>39.388533621660294</v>
      </c>
      <c r="BJ52" s="3">
        <f t="shared" si="33"/>
        <v>-0.26170028832696346</v>
      </c>
      <c r="BK52" s="3">
        <f t="shared" si="74"/>
        <v>236.3312017299618</v>
      </c>
      <c r="BL52" s="3">
        <f t="shared" si="62"/>
        <v>38.300000000000011</v>
      </c>
      <c r="BM52" s="3">
        <f t="shared" si="75"/>
        <v>38.825277590870556</v>
      </c>
      <c r="BN52" s="4">
        <f t="shared" si="86"/>
        <v>-0.52527759087054449</v>
      </c>
      <c r="BO52" s="4">
        <f t="shared" si="76"/>
        <v>0.98489953612397296</v>
      </c>
      <c r="BP52" s="13"/>
      <c r="BQ52" s="42" t="s">
        <v>1204</v>
      </c>
      <c r="BR52" s="42">
        <v>229.83699999999999</v>
      </c>
      <c r="BS52" s="42">
        <v>233.52199999999999</v>
      </c>
      <c r="BT52" s="42">
        <v>496.4</v>
      </c>
      <c r="BU52" s="21">
        <f t="shared" si="34"/>
        <v>38.920333333333332</v>
      </c>
      <c r="BV52" s="21">
        <f t="shared" si="35"/>
        <v>39.388533621660294</v>
      </c>
      <c r="BW52" s="3">
        <f t="shared" si="36"/>
        <v>-0.46820028832696181</v>
      </c>
      <c r="BX52" s="3">
        <f t="shared" si="37"/>
        <v>236.3312017299618</v>
      </c>
      <c r="BY52" s="3">
        <f t="shared" si="38"/>
        <v>38.099999999999966</v>
      </c>
      <c r="BZ52" s="3">
        <f t="shared" si="39"/>
        <v>38.825277590870556</v>
      </c>
      <c r="CA52" s="4">
        <f t="shared" si="87"/>
        <v>-0.72527759087058996</v>
      </c>
      <c r="CB52" s="4">
        <f t="shared" si="66"/>
        <v>0.98300652459101856</v>
      </c>
      <c r="CC52" s="13"/>
      <c r="CD52" s="42" t="s">
        <v>1204</v>
      </c>
      <c r="CE52" s="42">
        <v>229.642</v>
      </c>
      <c r="CF52" s="42">
        <v>233.62899999999999</v>
      </c>
      <c r="CG52" s="42">
        <v>495</v>
      </c>
      <c r="CH52" s="21">
        <f t="shared" si="40"/>
        <v>38.93816666666666</v>
      </c>
      <c r="CI52" s="21">
        <f t="shared" si="77"/>
        <v>39.388533621660294</v>
      </c>
      <c r="CJ52" s="3">
        <f t="shared" si="41"/>
        <v>-0.45036695499363333</v>
      </c>
      <c r="CK52" s="3">
        <f t="shared" si="78"/>
        <v>236.3312017299618</v>
      </c>
      <c r="CL52" s="3">
        <f t="shared" si="79"/>
        <v>37.5</v>
      </c>
      <c r="CM52" s="3">
        <f t="shared" si="80"/>
        <v>38.825277590870556</v>
      </c>
      <c r="CN52" s="4">
        <f t="shared" si="88"/>
        <v>-1.3252775908705559</v>
      </c>
      <c r="CO52" s="4">
        <f t="shared" si="81"/>
        <v>0.98293448159261054</v>
      </c>
      <c r="CP52" s="13"/>
      <c r="CQ52" s="42" t="s">
        <v>1204</v>
      </c>
      <c r="CR52" s="42">
        <v>230.93</v>
      </c>
      <c r="CS52" s="42">
        <v>237.75700000000001</v>
      </c>
      <c r="CT52" s="42">
        <v>498.5</v>
      </c>
      <c r="CU52" s="21">
        <f t="shared" si="43"/>
        <v>39.626166666666663</v>
      </c>
      <c r="CV52" s="21">
        <f t="shared" si="44"/>
        <v>39.388533621660294</v>
      </c>
      <c r="CW52" s="3">
        <f t="shared" si="45"/>
        <v>0.23763304500636906</v>
      </c>
      <c r="CX52" s="3">
        <f t="shared" si="46"/>
        <v>236.3312017299618</v>
      </c>
      <c r="CY52" s="3">
        <f t="shared" si="47"/>
        <v>38.199999999999989</v>
      </c>
      <c r="CZ52" s="3">
        <f t="shared" si="48"/>
        <v>38.825277590870556</v>
      </c>
      <c r="DA52" s="4">
        <f t="shared" si="89"/>
        <v>-0.62527759087056722</v>
      </c>
      <c r="DB52" s="4">
        <f t="shared" si="67"/>
        <v>0.97213203810403748</v>
      </c>
      <c r="DC52" s="13"/>
      <c r="DD52" s="42" t="s">
        <v>1204</v>
      </c>
      <c r="DE52" s="42">
        <v>218.69499999999999</v>
      </c>
      <c r="DF52" s="42">
        <v>221.98</v>
      </c>
      <c r="DG52" s="42">
        <v>471.4</v>
      </c>
      <c r="DH52" s="21">
        <f t="shared" si="49"/>
        <v>36.996666666666663</v>
      </c>
      <c r="DI52" s="21">
        <f t="shared" si="50"/>
        <v>37.47331134464379</v>
      </c>
      <c r="DJ52" s="3">
        <f t="shared" si="51"/>
        <v>-0.47664467797712717</v>
      </c>
      <c r="DK52" s="3">
        <f t="shared" si="52"/>
        <v>224.83986806786274</v>
      </c>
      <c r="DL52" s="3">
        <f t="shared" si="53"/>
        <v>36.199999999999989</v>
      </c>
      <c r="DM52" s="3">
        <f t="shared" si="54"/>
        <v>36.937442992415384</v>
      </c>
      <c r="DN52" s="4">
        <f t="shared" si="90"/>
        <v>-0.73744299241539579</v>
      </c>
      <c r="DO52" s="4">
        <f t="shared" si="68"/>
        <v>0.9854977592023767</v>
      </c>
      <c r="DP52" s="13"/>
      <c r="DQ52" s="11"/>
      <c r="DR52" s="55" t="str">
        <f t="shared" si="61"/>
        <v>28-03-2026 10:50</v>
      </c>
      <c r="DS52" s="5">
        <f t="shared" si="93"/>
        <v>403.60733333333337</v>
      </c>
      <c r="DT52" s="5">
        <f t="shared" si="56"/>
        <v>407.72552738825061</v>
      </c>
      <c r="DU52" s="6">
        <f t="shared" si="91"/>
        <v>-4.1181940549172396</v>
      </c>
      <c r="DV52" s="5">
        <f t="shared" si="57"/>
        <v>2446.3531643295041</v>
      </c>
      <c r="DW52" s="5">
        <f t="shared" si="94"/>
        <v>394.59999999999991</v>
      </c>
      <c r="DX52" s="5">
        <f t="shared" si="59"/>
        <v>401.89505234659862</v>
      </c>
      <c r="DY52" s="6">
        <f t="shared" si="92"/>
        <v>-7.2950523465987089</v>
      </c>
      <c r="DZ52" s="6">
        <f t="shared" si="60"/>
        <v>-9.0073333333334631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57" t="s">
        <v>1205</v>
      </c>
      <c r="B53" s="39">
        <v>886</v>
      </c>
      <c r="C53" s="38">
        <v>54.24</v>
      </c>
      <c r="D53" s="12"/>
      <c r="E53" s="42">
        <v>302.81</v>
      </c>
      <c r="F53" s="42">
        <v>307.82499999999999</v>
      </c>
      <c r="G53" s="42">
        <v>615.20000000000005</v>
      </c>
      <c r="H53" s="21">
        <f t="shared" si="11"/>
        <v>51.30416666666666</v>
      </c>
      <c r="I53" s="3">
        <f t="shared" si="12"/>
        <v>51.660412315442279</v>
      </c>
      <c r="J53" s="3">
        <f t="shared" si="13"/>
        <v>-0.35624564877561937</v>
      </c>
      <c r="K53" s="3">
        <f t="shared" si="14"/>
        <v>309.96247389265369</v>
      </c>
      <c r="L53" s="3">
        <f t="shared" si="15"/>
        <v>50.5</v>
      </c>
      <c r="M53" s="3">
        <f t="shared" si="16"/>
        <v>50.921668419331453</v>
      </c>
      <c r="N53" s="4">
        <f t="shared" si="82"/>
        <v>-0.42166841933145349</v>
      </c>
      <c r="O53" s="4">
        <f t="shared" si="63"/>
        <v>0.98429999435251592</v>
      </c>
      <c r="P53" s="13"/>
      <c r="Q53" s="44" t="s">
        <v>1205</v>
      </c>
      <c r="R53" s="44">
        <v>305.84899999999999</v>
      </c>
      <c r="S53" s="44">
        <v>310.76900000000001</v>
      </c>
      <c r="T53" s="44">
        <v>615.70000000000005</v>
      </c>
      <c r="U53" s="21">
        <f t="shared" si="17"/>
        <v>51.79483333333333</v>
      </c>
      <c r="V53" s="3">
        <f t="shared" si="18"/>
        <v>51.660412315442279</v>
      </c>
      <c r="W53" s="3">
        <f t="shared" si="19"/>
        <v>0.1344210178910501</v>
      </c>
      <c r="X53" s="3">
        <f t="shared" si="20"/>
        <v>309.96247389265369</v>
      </c>
      <c r="Y53" s="3">
        <f t="shared" si="21"/>
        <v>48.300000000000068</v>
      </c>
      <c r="Z53" s="3">
        <f t="shared" si="22"/>
        <v>50.921668419331453</v>
      </c>
      <c r="AA53" s="4">
        <f t="shared" si="83"/>
        <v>-2.6216684193313853</v>
      </c>
      <c r="AB53" s="4">
        <f t="shared" si="95"/>
        <v>0.98419981790512001</v>
      </c>
      <c r="AC53" s="13"/>
      <c r="AD53" s="42" t="s">
        <v>1205</v>
      </c>
      <c r="AE53" s="42">
        <v>300.92899999999997</v>
      </c>
      <c r="AF53" s="42">
        <v>309.16899999999998</v>
      </c>
      <c r="AG53" s="42">
        <v>607.5</v>
      </c>
      <c r="AH53" s="21">
        <f t="shared" si="23"/>
        <v>51.528166666666664</v>
      </c>
      <c r="AI53" s="21">
        <f t="shared" si="69"/>
        <v>51.660412315442279</v>
      </c>
      <c r="AJ53" s="3">
        <f t="shared" si="24"/>
        <v>-0.13224564877561562</v>
      </c>
      <c r="AK53" s="3">
        <f t="shared" si="70"/>
        <v>309.96247389265369</v>
      </c>
      <c r="AL53" s="3">
        <f t="shared" si="25"/>
        <v>49.5</v>
      </c>
      <c r="AM53" s="3">
        <f t="shared" si="71"/>
        <v>50.921668419331453</v>
      </c>
      <c r="AN53" s="4">
        <f t="shared" si="84"/>
        <v>-1.4216684193314535</v>
      </c>
      <c r="AO53" s="4">
        <f t="shared" si="72"/>
        <v>0.97334791004272736</v>
      </c>
      <c r="AP53" s="13"/>
      <c r="AQ53" s="42" t="s">
        <v>1205</v>
      </c>
      <c r="AR53" s="42">
        <v>304.96800000000002</v>
      </c>
      <c r="AS53" s="42">
        <v>309.95800000000003</v>
      </c>
      <c r="AT53" s="42">
        <v>616</v>
      </c>
      <c r="AU53" s="21">
        <f t="shared" si="26"/>
        <v>51.659666666666666</v>
      </c>
      <c r="AV53" s="21">
        <f t="shared" si="27"/>
        <v>51.660412315442279</v>
      </c>
      <c r="AW53" s="3">
        <f t="shared" si="28"/>
        <v>-7.4564877561300591E-4</v>
      </c>
      <c r="AX53" s="3">
        <f t="shared" si="29"/>
        <v>309.96247389265369</v>
      </c>
      <c r="AY53" s="3">
        <f t="shared" si="30"/>
        <v>50</v>
      </c>
      <c r="AZ53" s="3">
        <f t="shared" si="31"/>
        <v>50.921668419331453</v>
      </c>
      <c r="BA53" s="4">
        <f t="shared" si="85"/>
        <v>-0.92166841933145349</v>
      </c>
      <c r="BB53" s="4">
        <f t="shared" si="65"/>
        <v>0.98410106964267963</v>
      </c>
      <c r="BC53" s="13"/>
      <c r="BD53" s="44" t="s">
        <v>1205</v>
      </c>
      <c r="BE53" s="44">
        <v>227.49799999999999</v>
      </c>
      <c r="BF53" s="44">
        <v>230.822</v>
      </c>
      <c r="BG53" s="44">
        <v>455.8</v>
      </c>
      <c r="BH53" s="21">
        <f t="shared" si="32"/>
        <v>38.470333333333329</v>
      </c>
      <c r="BI53" s="21">
        <f t="shared" si="73"/>
        <v>38.266972085512798</v>
      </c>
      <c r="BJ53" s="3">
        <f t="shared" si="33"/>
        <v>0.20336124782053133</v>
      </c>
      <c r="BK53" s="3">
        <f t="shared" si="74"/>
        <v>229.6018325130768</v>
      </c>
      <c r="BL53" s="3">
        <f t="shared" si="62"/>
        <v>37.400000000000034</v>
      </c>
      <c r="BM53" s="3">
        <f t="shared" si="75"/>
        <v>37.719754384689963</v>
      </c>
      <c r="BN53" s="4">
        <f t="shared" si="86"/>
        <v>-0.31975438468992934</v>
      </c>
      <c r="BO53" s="4">
        <f t="shared" si="76"/>
        <v>0.98559929296167603</v>
      </c>
      <c r="BP53" s="13"/>
      <c r="BQ53" s="42" t="s">
        <v>1205</v>
      </c>
      <c r="BR53" s="42">
        <v>226.29400000000001</v>
      </c>
      <c r="BS53" s="42">
        <v>230.20599999999999</v>
      </c>
      <c r="BT53" s="42">
        <v>458.3</v>
      </c>
      <c r="BU53" s="21">
        <f t="shared" si="34"/>
        <v>38.367666666666665</v>
      </c>
      <c r="BV53" s="21">
        <f t="shared" si="35"/>
        <v>38.266972085512798</v>
      </c>
      <c r="BW53" s="3">
        <f t="shared" si="36"/>
        <v>0.10069458115386709</v>
      </c>
      <c r="BX53" s="3">
        <f t="shared" si="37"/>
        <v>229.6018325130768</v>
      </c>
      <c r="BY53" s="3">
        <f t="shared" si="38"/>
        <v>37.199999999999989</v>
      </c>
      <c r="BZ53" s="3">
        <f t="shared" si="39"/>
        <v>37.719754384689963</v>
      </c>
      <c r="CA53" s="4">
        <f t="shared" si="87"/>
        <v>-0.51975438468997481</v>
      </c>
      <c r="CB53" s="4">
        <f t="shared" si="66"/>
        <v>0.98359273583769391</v>
      </c>
      <c r="CC53" s="13"/>
      <c r="CD53" s="42" t="s">
        <v>1205</v>
      </c>
      <c r="CE53" s="42">
        <v>226.01300000000001</v>
      </c>
      <c r="CF53" s="42">
        <v>229.995</v>
      </c>
      <c r="CG53" s="42">
        <v>457.5</v>
      </c>
      <c r="CH53" s="21">
        <f t="shared" si="40"/>
        <v>38.332499999999996</v>
      </c>
      <c r="CI53" s="21">
        <f t="shared" si="77"/>
        <v>38.266972085512798</v>
      </c>
      <c r="CJ53" s="3">
        <f t="shared" si="41"/>
        <v>6.5527914487198302E-2</v>
      </c>
      <c r="CK53" s="3">
        <f t="shared" si="78"/>
        <v>229.6018325130768</v>
      </c>
      <c r="CL53" s="3">
        <f t="shared" si="79"/>
        <v>37.699999999999989</v>
      </c>
      <c r="CM53" s="3">
        <f t="shared" si="80"/>
        <v>37.719754384689963</v>
      </c>
      <c r="CN53" s="4">
        <f t="shared" si="88"/>
        <v>-1.9754384689974813E-2</v>
      </c>
      <c r="CO53" s="4">
        <f t="shared" si="81"/>
        <v>0.98268658014304655</v>
      </c>
      <c r="CP53" s="13"/>
      <c r="CQ53" s="42" t="s">
        <v>1205</v>
      </c>
      <c r="CR53" s="42">
        <v>227.26599999999999</v>
      </c>
      <c r="CS53" s="42">
        <v>233.78100000000001</v>
      </c>
      <c r="CT53" s="42">
        <v>460.3</v>
      </c>
      <c r="CU53" s="21">
        <f t="shared" si="43"/>
        <v>38.963499999999996</v>
      </c>
      <c r="CV53" s="21">
        <f t="shared" si="44"/>
        <v>38.266972085512798</v>
      </c>
      <c r="CW53" s="3">
        <f t="shared" si="45"/>
        <v>0.69652791448719853</v>
      </c>
      <c r="CX53" s="3">
        <f t="shared" si="46"/>
        <v>229.6018325130768</v>
      </c>
      <c r="CY53" s="3">
        <f t="shared" si="47"/>
        <v>37.300000000000011</v>
      </c>
      <c r="CZ53" s="3">
        <f t="shared" si="48"/>
        <v>37.719754384689963</v>
      </c>
      <c r="DA53" s="4">
        <f t="shared" si="89"/>
        <v>-0.41975438468995208</v>
      </c>
      <c r="DB53" s="4">
        <f t="shared" si="67"/>
        <v>0.97153155675316261</v>
      </c>
      <c r="DC53" s="13"/>
      <c r="DD53" s="42" t="s">
        <v>1205</v>
      </c>
      <c r="DE53" s="42">
        <v>215.28100000000001</v>
      </c>
      <c r="DF53" s="42">
        <v>218.44900000000001</v>
      </c>
      <c r="DG53" s="42">
        <v>435.2</v>
      </c>
      <c r="DH53" s="21">
        <f t="shared" si="49"/>
        <v>36.408166666666666</v>
      </c>
      <c r="DI53" s="21">
        <f t="shared" si="50"/>
        <v>36.406284451997045</v>
      </c>
      <c r="DJ53" s="3">
        <f t="shared" si="51"/>
        <v>1.8822146696209074E-3</v>
      </c>
      <c r="DK53" s="3">
        <f t="shared" si="52"/>
        <v>218.43770671198226</v>
      </c>
      <c r="DL53" s="3">
        <f t="shared" si="53"/>
        <v>35.300000000000011</v>
      </c>
      <c r="DM53" s="3">
        <f t="shared" si="54"/>
        <v>35.885674584333486</v>
      </c>
      <c r="DN53" s="4">
        <f t="shared" si="90"/>
        <v>-0.58567458433347497</v>
      </c>
      <c r="DO53" s="4">
        <f t="shared" si="68"/>
        <v>0.98549800497934636</v>
      </c>
      <c r="DP53" s="13"/>
      <c r="DQ53" s="11"/>
      <c r="DR53" s="55" t="str">
        <f t="shared" si="61"/>
        <v>28-03-2026 10:40</v>
      </c>
      <c r="DS53" s="5">
        <f t="shared" si="93"/>
        <v>396.82899999999995</v>
      </c>
      <c r="DT53" s="5">
        <f t="shared" si="56"/>
        <v>396.11582205581738</v>
      </c>
      <c r="DU53" s="6">
        <f t="shared" si="91"/>
        <v>0.71317794418257563</v>
      </c>
      <c r="DV53" s="5">
        <f t="shared" si="57"/>
        <v>2376.694932334904</v>
      </c>
      <c r="DW53" s="5">
        <f t="shared" si="94"/>
        <v>383.2000000000001</v>
      </c>
      <c r="DX53" s="5">
        <f t="shared" si="59"/>
        <v>390.45136580041913</v>
      </c>
      <c r="DY53" s="6">
        <f t="shared" si="92"/>
        <v>-7.2513658004190233</v>
      </c>
      <c r="DZ53" s="6">
        <f t="shared" si="60"/>
        <v>-13.628999999999849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57" t="s">
        <v>1206</v>
      </c>
      <c r="B54" s="39">
        <v>861</v>
      </c>
      <c r="C54" s="38">
        <v>52.23</v>
      </c>
      <c r="D54" s="12"/>
      <c r="E54" s="42">
        <v>296.29300000000001</v>
      </c>
      <c r="F54" s="42">
        <v>301.01900000000001</v>
      </c>
      <c r="G54" s="42">
        <v>564.70000000000005</v>
      </c>
      <c r="H54" s="21">
        <f t="shared" si="11"/>
        <v>50.16983333333333</v>
      </c>
      <c r="I54" s="3">
        <f t="shared" si="12"/>
        <v>50.596166656932425</v>
      </c>
      <c r="J54" s="3">
        <f t="shared" si="13"/>
        <v>-0.42633332359909559</v>
      </c>
      <c r="K54" s="3">
        <f t="shared" si="14"/>
        <v>303.57699994159458</v>
      </c>
      <c r="L54" s="3">
        <f t="shared" si="15"/>
        <v>49.100000000000023</v>
      </c>
      <c r="M54" s="3">
        <f t="shared" si="16"/>
        <v>49.872641473738291</v>
      </c>
      <c r="N54" s="4">
        <f t="shared" si="82"/>
        <v>-0.7726414737382683</v>
      </c>
      <c r="O54" s="4">
        <f t="shared" si="63"/>
        <v>0.98459864801992392</v>
      </c>
      <c r="P54" s="13"/>
      <c r="Q54" s="44" t="s">
        <v>1206</v>
      </c>
      <c r="R54" s="44">
        <v>299.43</v>
      </c>
      <c r="S54" s="44">
        <v>304.23700000000002</v>
      </c>
      <c r="T54" s="44">
        <v>567.4</v>
      </c>
      <c r="U54" s="21">
        <f t="shared" si="17"/>
        <v>50.706166666666668</v>
      </c>
      <c r="V54" s="3">
        <f t="shared" si="18"/>
        <v>50.596166656932425</v>
      </c>
      <c r="W54" s="3">
        <f t="shared" si="19"/>
        <v>0.11000000973424306</v>
      </c>
      <c r="X54" s="3">
        <f t="shared" si="20"/>
        <v>303.57699994159458</v>
      </c>
      <c r="Y54" s="3">
        <f t="shared" si="21"/>
        <v>48.699999999999932</v>
      </c>
      <c r="Z54" s="3">
        <f t="shared" si="22"/>
        <v>49.872641473738291</v>
      </c>
      <c r="AA54" s="4">
        <f t="shared" si="83"/>
        <v>-1.1726414737383593</v>
      </c>
      <c r="AB54" s="4">
        <f t="shared" si="95"/>
        <v>0.98429896400291639</v>
      </c>
      <c r="AC54" s="13"/>
      <c r="AD54" s="42" t="s">
        <v>1206</v>
      </c>
      <c r="AE54" s="42">
        <v>294.27699999999999</v>
      </c>
      <c r="AF54" s="42">
        <v>301.70100000000002</v>
      </c>
      <c r="AG54" s="42">
        <v>558</v>
      </c>
      <c r="AH54" s="21">
        <f t="shared" si="23"/>
        <v>50.283500000000004</v>
      </c>
      <c r="AI54" s="21">
        <f t="shared" si="69"/>
        <v>50.596166656932425</v>
      </c>
      <c r="AJ54" s="3">
        <f t="shared" si="24"/>
        <v>-0.31266665693242146</v>
      </c>
      <c r="AK54" s="3">
        <f t="shared" si="70"/>
        <v>303.57699994159458</v>
      </c>
      <c r="AL54" s="3">
        <f t="shared" si="25"/>
        <v>48.699999999999989</v>
      </c>
      <c r="AM54" s="3">
        <f t="shared" si="71"/>
        <v>49.872641473738291</v>
      </c>
      <c r="AN54" s="4">
        <f t="shared" si="84"/>
        <v>-1.1726414737383024</v>
      </c>
      <c r="AO54" s="4">
        <f t="shared" si="72"/>
        <v>0.97539285584071633</v>
      </c>
      <c r="AP54" s="13"/>
      <c r="AQ54" s="42" t="s">
        <v>1206</v>
      </c>
      <c r="AR54" s="42">
        <v>297.16899999999998</v>
      </c>
      <c r="AS54" s="42">
        <v>301.97000000000003</v>
      </c>
      <c r="AT54" s="42">
        <v>566</v>
      </c>
      <c r="AU54" s="21">
        <f t="shared" si="26"/>
        <v>50.328333333333333</v>
      </c>
      <c r="AV54" s="21">
        <f t="shared" si="27"/>
        <v>50.596166656932425</v>
      </c>
      <c r="AW54" s="3">
        <f t="shared" si="28"/>
        <v>-0.26783332359909195</v>
      </c>
      <c r="AX54" s="3">
        <f t="shared" si="29"/>
        <v>303.57699994159458</v>
      </c>
      <c r="AY54" s="3">
        <f t="shared" si="30"/>
        <v>49.299999999999955</v>
      </c>
      <c r="AZ54" s="3">
        <f t="shared" si="31"/>
        <v>49.872641473738291</v>
      </c>
      <c r="BA54" s="4">
        <f t="shared" si="85"/>
        <v>-0.57264147373833651</v>
      </c>
      <c r="BB54" s="4">
        <f t="shared" si="65"/>
        <v>0.98420016311710645</v>
      </c>
      <c r="BC54" s="13"/>
      <c r="BD54" s="44" t="s">
        <v>1206</v>
      </c>
      <c r="BE54" s="44">
        <v>221.846</v>
      </c>
      <c r="BF54" s="44">
        <v>225.06399999999999</v>
      </c>
      <c r="BG54" s="44">
        <v>418.4</v>
      </c>
      <c r="BH54" s="21">
        <f t="shared" si="32"/>
        <v>37.510666666666665</v>
      </c>
      <c r="BI54" s="21">
        <f t="shared" si="73"/>
        <v>37.478641968098096</v>
      </c>
      <c r="BJ54" s="3">
        <f t="shared" si="33"/>
        <v>3.2024698568569931E-2</v>
      </c>
      <c r="BK54" s="3">
        <f t="shared" si="74"/>
        <v>224.87185180858859</v>
      </c>
      <c r="BL54" s="3">
        <f t="shared" si="62"/>
        <v>36.699999999999989</v>
      </c>
      <c r="BM54" s="3">
        <f t="shared" si="75"/>
        <v>36.942697387954297</v>
      </c>
      <c r="BN54" s="4">
        <f t="shared" si="86"/>
        <v>-0.2426973879543084</v>
      </c>
      <c r="BO54" s="4">
        <f t="shared" si="76"/>
        <v>0.9857018448085878</v>
      </c>
      <c r="BP54" s="13"/>
      <c r="BQ54" s="42" t="s">
        <v>1206</v>
      </c>
      <c r="BR54" s="42">
        <v>220.49100000000001</v>
      </c>
      <c r="BS54" s="42">
        <v>224.16900000000001</v>
      </c>
      <c r="BT54" s="42">
        <v>421.1</v>
      </c>
      <c r="BU54" s="21">
        <f t="shared" si="34"/>
        <v>37.361499999999999</v>
      </c>
      <c r="BV54" s="21">
        <f t="shared" si="35"/>
        <v>37.478641968098096</v>
      </c>
      <c r="BW54" s="3">
        <f t="shared" si="36"/>
        <v>-0.11714196809809607</v>
      </c>
      <c r="BX54" s="3">
        <f t="shared" si="37"/>
        <v>224.87185180858859</v>
      </c>
      <c r="BY54" s="3">
        <f t="shared" si="38"/>
        <v>36.5</v>
      </c>
      <c r="BZ54" s="3">
        <f t="shared" si="39"/>
        <v>36.942697387954297</v>
      </c>
      <c r="CA54" s="4">
        <f t="shared" si="87"/>
        <v>-0.44269738795429703</v>
      </c>
      <c r="CB54" s="4">
        <f t="shared" si="66"/>
        <v>0.98497260223595173</v>
      </c>
      <c r="CC54" s="13"/>
      <c r="CD54" s="42" t="s">
        <v>1206</v>
      </c>
      <c r="CE54" s="42">
        <v>220.601</v>
      </c>
      <c r="CF54" s="42">
        <v>224.34399999999999</v>
      </c>
      <c r="CG54" s="42">
        <v>419.8</v>
      </c>
      <c r="CH54" s="21">
        <f t="shared" si="40"/>
        <v>37.390666666666661</v>
      </c>
      <c r="CI54" s="21">
        <f t="shared" si="77"/>
        <v>37.478641968098096</v>
      </c>
      <c r="CJ54" s="3">
        <f t="shared" si="41"/>
        <v>-8.7975301431434616E-2</v>
      </c>
      <c r="CK54" s="3">
        <f t="shared" si="78"/>
        <v>224.87185180858859</v>
      </c>
      <c r="CL54" s="3">
        <f t="shared" si="79"/>
        <v>36.100000000000023</v>
      </c>
      <c r="CM54" s="3">
        <f t="shared" si="80"/>
        <v>36.942697387954297</v>
      </c>
      <c r="CN54" s="4">
        <f t="shared" si="88"/>
        <v>-0.84269738795427429</v>
      </c>
      <c r="CO54" s="4">
        <f t="shared" si="81"/>
        <v>0.98331580073458624</v>
      </c>
      <c r="CP54" s="13"/>
      <c r="CQ54" s="42" t="s">
        <v>1206</v>
      </c>
      <c r="CR54" s="42">
        <v>222.096</v>
      </c>
      <c r="CS54" s="42">
        <v>228.60400000000001</v>
      </c>
      <c r="CT54" s="42">
        <v>423</v>
      </c>
      <c r="CU54" s="21">
        <f t="shared" si="43"/>
        <v>38.100666666666669</v>
      </c>
      <c r="CV54" s="21">
        <f t="shared" si="44"/>
        <v>37.478641968098096</v>
      </c>
      <c r="CW54" s="3">
        <f t="shared" si="45"/>
        <v>0.62202469856857334</v>
      </c>
      <c r="CX54" s="3">
        <f t="shared" si="46"/>
        <v>224.87185180858859</v>
      </c>
      <c r="CY54" s="3">
        <f t="shared" si="47"/>
        <v>36.199999999999989</v>
      </c>
      <c r="CZ54" s="3">
        <f t="shared" si="48"/>
        <v>36.942697387954297</v>
      </c>
      <c r="DA54" s="4">
        <f t="shared" si="89"/>
        <v>-0.7426973879543084</v>
      </c>
      <c r="DB54" s="4">
        <f t="shared" si="67"/>
        <v>0.97193377125888603</v>
      </c>
      <c r="DC54" s="13"/>
      <c r="DD54" s="42" t="s">
        <v>1206</v>
      </c>
      <c r="DE54" s="42">
        <v>210.18799999999999</v>
      </c>
      <c r="DF54" s="42">
        <v>213.28100000000001</v>
      </c>
      <c r="DG54" s="42">
        <v>399.9</v>
      </c>
      <c r="DH54" s="21">
        <f t="shared" si="49"/>
        <v>35.546833333333332</v>
      </c>
      <c r="DI54" s="21">
        <f t="shared" si="50"/>
        <v>35.65628598249333</v>
      </c>
      <c r="DJ54" s="3">
        <f t="shared" si="51"/>
        <v>-0.10945264915999786</v>
      </c>
      <c r="DK54" s="3">
        <f t="shared" si="52"/>
        <v>213.93771589495998</v>
      </c>
      <c r="DL54" s="3">
        <f t="shared" si="53"/>
        <v>34.299999999999955</v>
      </c>
      <c r="DM54" s="3">
        <f t="shared" si="54"/>
        <v>35.146401092943677</v>
      </c>
      <c r="DN54" s="4">
        <f t="shared" si="90"/>
        <v>-0.84640109294372223</v>
      </c>
      <c r="DO54" s="4">
        <f t="shared" si="68"/>
        <v>0.98579994601473031</v>
      </c>
      <c r="DP54" s="13"/>
      <c r="DQ54" s="11"/>
      <c r="DR54" s="55" t="str">
        <f t="shared" si="61"/>
        <v>28-03-2026 10:30</v>
      </c>
      <c r="DS54" s="5">
        <f t="shared" si="93"/>
        <v>387.39816666666667</v>
      </c>
      <c r="DT54" s="5">
        <f t="shared" si="56"/>
        <v>387.95552048261538</v>
      </c>
      <c r="DU54" s="6">
        <f t="shared" si="91"/>
        <v>-0.55735381594871569</v>
      </c>
      <c r="DV54" s="5">
        <f t="shared" si="57"/>
        <v>2327.7331228956928</v>
      </c>
      <c r="DW54" s="5">
        <f t="shared" si="94"/>
        <v>375.59999999999985</v>
      </c>
      <c r="DX54" s="5">
        <f t="shared" si="59"/>
        <v>382.40775653971406</v>
      </c>
      <c r="DY54" s="6">
        <f t="shared" si="92"/>
        <v>-6.8077565397142052</v>
      </c>
      <c r="DZ54" s="6">
        <f t="shared" si="60"/>
        <v>-11.798166666666816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57" t="s">
        <v>1207</v>
      </c>
      <c r="B55" s="39">
        <v>832</v>
      </c>
      <c r="C55" s="38">
        <v>52.23</v>
      </c>
      <c r="D55" s="12"/>
      <c r="E55" s="42">
        <v>287.81</v>
      </c>
      <c r="F55" s="42">
        <v>292.31200000000001</v>
      </c>
      <c r="G55" s="42">
        <v>515.6</v>
      </c>
      <c r="H55" s="21">
        <f t="shared" si="11"/>
        <v>48.718666666666664</v>
      </c>
      <c r="I55" s="3">
        <f t="shared" si="12"/>
        <v>48.891998442006717</v>
      </c>
      <c r="J55" s="3">
        <f t="shared" si="13"/>
        <v>-0.17333177534005273</v>
      </c>
      <c r="K55" s="3">
        <f t="shared" si="14"/>
        <v>293.35199065204034</v>
      </c>
      <c r="L55" s="3">
        <f t="shared" si="15"/>
        <v>46.900000000000034</v>
      </c>
      <c r="M55" s="3">
        <f t="shared" si="16"/>
        <v>48.192842864286021</v>
      </c>
      <c r="N55" s="4">
        <f t="shared" si="82"/>
        <v>-1.292842864285987</v>
      </c>
      <c r="O55" s="4">
        <f t="shared" si="63"/>
        <v>0.98215674612252368</v>
      </c>
      <c r="P55" s="13"/>
      <c r="Q55" s="44" t="s">
        <v>1207</v>
      </c>
      <c r="R55" s="44">
        <v>290.255</v>
      </c>
      <c r="S55" s="44">
        <v>294.88499999999999</v>
      </c>
      <c r="T55" s="44">
        <v>518.70000000000005</v>
      </c>
      <c r="U55" s="21">
        <f t="shared" si="17"/>
        <v>49.147499999999994</v>
      </c>
      <c r="V55" s="3">
        <f t="shared" si="18"/>
        <v>48.891998442006717</v>
      </c>
      <c r="W55" s="3">
        <f t="shared" si="19"/>
        <v>0.25550155799327712</v>
      </c>
      <c r="X55" s="3">
        <f t="shared" si="20"/>
        <v>293.35199065204034</v>
      </c>
      <c r="Y55" s="3">
        <f t="shared" si="21"/>
        <v>49.800000000000068</v>
      </c>
      <c r="Z55" s="3">
        <f t="shared" si="22"/>
        <v>48.192842864286021</v>
      </c>
      <c r="AA55" s="4">
        <f t="shared" si="83"/>
        <v>1.6071571357140471</v>
      </c>
      <c r="AB55" s="4">
        <f t="shared" si="95"/>
        <v>0.98285375945513209</v>
      </c>
      <c r="AC55" s="13"/>
      <c r="AD55" s="42" t="s">
        <v>1207</v>
      </c>
      <c r="AE55" s="42">
        <v>285.38600000000002</v>
      </c>
      <c r="AF55" s="42">
        <v>292.56900000000002</v>
      </c>
      <c r="AG55" s="42">
        <v>509.3</v>
      </c>
      <c r="AH55" s="21">
        <f t="shared" si="23"/>
        <v>48.761499999999998</v>
      </c>
      <c r="AI55" s="21">
        <f t="shared" si="69"/>
        <v>48.891998442006717</v>
      </c>
      <c r="AJ55" s="3">
        <f t="shared" si="24"/>
        <v>-0.13049844200671856</v>
      </c>
      <c r="AK55" s="3">
        <f t="shared" si="70"/>
        <v>293.35199065204034</v>
      </c>
      <c r="AL55" s="3">
        <f t="shared" si="25"/>
        <v>46.400000000000034</v>
      </c>
      <c r="AM55" s="3">
        <f t="shared" si="71"/>
        <v>48.192842864286021</v>
      </c>
      <c r="AN55" s="4">
        <f t="shared" si="84"/>
        <v>-1.792842864285987</v>
      </c>
      <c r="AO55" s="4">
        <f t="shared" si="72"/>
        <v>0.97544852667234061</v>
      </c>
      <c r="AP55" s="13"/>
      <c r="AQ55" s="42" t="s">
        <v>1207</v>
      </c>
      <c r="AR55" s="42">
        <v>288.411</v>
      </c>
      <c r="AS55" s="42">
        <v>293.041</v>
      </c>
      <c r="AT55" s="42">
        <v>516.70000000000005</v>
      </c>
      <c r="AU55" s="21">
        <f t="shared" si="26"/>
        <v>48.840166666666661</v>
      </c>
      <c r="AV55" s="21">
        <f t="shared" si="27"/>
        <v>48.891998442006717</v>
      </c>
      <c r="AW55" s="3">
        <f t="shared" si="28"/>
        <v>-5.1831775340055231E-2</v>
      </c>
      <c r="AX55" s="3">
        <f t="shared" si="29"/>
        <v>293.35199065204034</v>
      </c>
      <c r="AY55" s="3">
        <f t="shared" si="30"/>
        <v>46.900000000000034</v>
      </c>
      <c r="AZ55" s="3">
        <f t="shared" si="31"/>
        <v>48.192842864286021</v>
      </c>
      <c r="BA55" s="4">
        <f t="shared" si="85"/>
        <v>-1.292842864285987</v>
      </c>
      <c r="BB55" s="4">
        <f t="shared" si="65"/>
        <v>0.98440107506104313</v>
      </c>
      <c r="BC55" s="13"/>
      <c r="BD55" s="44" t="s">
        <v>1207</v>
      </c>
      <c r="BE55" s="44">
        <v>215.04900000000001</v>
      </c>
      <c r="BF55" s="44">
        <v>218.101</v>
      </c>
      <c r="BG55" s="44">
        <v>381.7</v>
      </c>
      <c r="BH55" s="21">
        <f t="shared" si="32"/>
        <v>36.350166666666667</v>
      </c>
      <c r="BI55" s="21">
        <f t="shared" si="73"/>
        <v>36.216295142227196</v>
      </c>
      <c r="BJ55" s="3">
        <f t="shared" si="33"/>
        <v>0.13387152443947059</v>
      </c>
      <c r="BK55" s="3">
        <f t="shared" si="74"/>
        <v>217.29777085336318</v>
      </c>
      <c r="BL55" s="3">
        <f t="shared" si="62"/>
        <v>35.300000000000011</v>
      </c>
      <c r="BM55" s="3">
        <f t="shared" si="75"/>
        <v>35.698402121693348</v>
      </c>
      <c r="BN55" s="4">
        <f t="shared" si="86"/>
        <v>-0.39840212169333711</v>
      </c>
      <c r="BO55" s="4">
        <f t="shared" si="76"/>
        <v>0.98600648323483164</v>
      </c>
      <c r="BP55" s="13"/>
      <c r="BQ55" s="42" t="s">
        <v>1207</v>
      </c>
      <c r="BR55" s="42">
        <v>214.267</v>
      </c>
      <c r="BS55" s="42">
        <v>217.536</v>
      </c>
      <c r="BT55" s="42">
        <v>384.6</v>
      </c>
      <c r="BU55" s="21">
        <f t="shared" si="34"/>
        <v>36.256</v>
      </c>
      <c r="BV55" s="21">
        <f t="shared" si="35"/>
        <v>36.216295142227196</v>
      </c>
      <c r="BW55" s="3">
        <f t="shared" si="36"/>
        <v>3.9704857772804303E-2</v>
      </c>
      <c r="BX55" s="3">
        <f t="shared" si="37"/>
        <v>217.29777085336318</v>
      </c>
      <c r="BY55" s="3">
        <f t="shared" si="38"/>
        <v>35.200000000000045</v>
      </c>
      <c r="BZ55" s="3">
        <f t="shared" si="39"/>
        <v>35.698402121693348</v>
      </c>
      <c r="CA55" s="4">
        <f t="shared" si="87"/>
        <v>-0.498402121693303</v>
      </c>
      <c r="CB55" s="4">
        <f t="shared" si="66"/>
        <v>0.98491620641879707</v>
      </c>
      <c r="CC55" s="13"/>
      <c r="CD55" s="42" t="s">
        <v>1207</v>
      </c>
      <c r="CE55" s="42">
        <v>214.52099999999999</v>
      </c>
      <c r="CF55" s="42">
        <v>218.50800000000001</v>
      </c>
      <c r="CG55" s="42">
        <v>383.7</v>
      </c>
      <c r="CH55" s="21">
        <f t="shared" si="40"/>
        <v>36.417999999999999</v>
      </c>
      <c r="CI55" s="21">
        <f t="shared" si="77"/>
        <v>36.216295142227196</v>
      </c>
      <c r="CJ55" s="3">
        <f t="shared" si="41"/>
        <v>0.20170485777280334</v>
      </c>
      <c r="CK55" s="3">
        <f t="shared" si="78"/>
        <v>217.29777085336318</v>
      </c>
      <c r="CL55" s="3">
        <f t="shared" si="79"/>
        <v>35.199999999999989</v>
      </c>
      <c r="CM55" s="3">
        <f t="shared" si="80"/>
        <v>35.698402121693348</v>
      </c>
      <c r="CN55" s="4">
        <f t="shared" si="88"/>
        <v>-0.49840212169335985</v>
      </c>
      <c r="CO55" s="4">
        <f t="shared" si="81"/>
        <v>0.98175352847492992</v>
      </c>
      <c r="CP55" s="13"/>
      <c r="CQ55" s="42" t="s">
        <v>1207</v>
      </c>
      <c r="CR55" s="42">
        <v>216.02199999999999</v>
      </c>
      <c r="CS55" s="42">
        <v>222.26</v>
      </c>
      <c r="CT55" s="42">
        <v>386.8</v>
      </c>
      <c r="CU55" s="21">
        <f t="shared" si="43"/>
        <v>37.043333333333329</v>
      </c>
      <c r="CV55" s="21">
        <f t="shared" si="44"/>
        <v>36.216295142227196</v>
      </c>
      <c r="CW55" s="3">
        <f t="shared" si="45"/>
        <v>0.82703819110613352</v>
      </c>
      <c r="CX55" s="3">
        <f t="shared" si="46"/>
        <v>217.29777085336318</v>
      </c>
      <c r="CY55" s="3">
        <f t="shared" si="47"/>
        <v>35.600000000000023</v>
      </c>
      <c r="CZ55" s="3">
        <f t="shared" si="48"/>
        <v>35.698402121693348</v>
      </c>
      <c r="DA55" s="4">
        <f t="shared" si="89"/>
        <v>-9.8402121693325739E-2</v>
      </c>
      <c r="DB55" s="4">
        <f t="shared" si="67"/>
        <v>0.97134047972338944</v>
      </c>
      <c r="DC55" s="13"/>
      <c r="DD55" s="42" t="s">
        <v>1207</v>
      </c>
      <c r="DE55" s="42">
        <v>204.518</v>
      </c>
      <c r="DF55" s="42">
        <v>207.464</v>
      </c>
      <c r="DG55" s="42">
        <v>365.6</v>
      </c>
      <c r="DH55" s="21">
        <f t="shared" si="49"/>
        <v>34.577333333333328</v>
      </c>
      <c r="DI55" s="21">
        <f t="shared" si="50"/>
        <v>34.455319323384956</v>
      </c>
      <c r="DJ55" s="3">
        <f t="shared" si="51"/>
        <v>0.12201400994837286</v>
      </c>
      <c r="DK55" s="3">
        <f t="shared" si="52"/>
        <v>206.73191594030976</v>
      </c>
      <c r="DL55" s="3">
        <f t="shared" si="53"/>
        <v>33.600000000000023</v>
      </c>
      <c r="DM55" s="3">
        <f t="shared" si="54"/>
        <v>33.962608257060552</v>
      </c>
      <c r="DN55" s="4">
        <f t="shared" si="90"/>
        <v>-0.36260825706052913</v>
      </c>
      <c r="DO55" s="4">
        <f t="shared" si="68"/>
        <v>0.98589890738891295</v>
      </c>
      <c r="DP55" s="13"/>
      <c r="DQ55" s="11"/>
      <c r="DR55" s="55" t="str">
        <f t="shared" si="61"/>
        <v>28-03-2026 10:20</v>
      </c>
      <c r="DS55" s="5">
        <f t="shared" si="93"/>
        <v>376.11266666666666</v>
      </c>
      <c r="DT55" s="5">
        <f t="shared" si="56"/>
        <v>374.88849366032059</v>
      </c>
      <c r="DU55" s="6">
        <f t="shared" si="91"/>
        <v>1.2241730063460636</v>
      </c>
      <c r="DV55" s="5">
        <f t="shared" si="57"/>
        <v>2249.3309619619235</v>
      </c>
      <c r="DW55" s="5">
        <f t="shared" si="94"/>
        <v>364.90000000000026</v>
      </c>
      <c r="DX55" s="5">
        <f t="shared" si="59"/>
        <v>369.52758820097796</v>
      </c>
      <c r="DY55" s="6">
        <f t="shared" si="92"/>
        <v>-4.6275882009776979</v>
      </c>
      <c r="DZ55" s="6">
        <f t="shared" si="60"/>
        <v>-11.212666666666394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57" t="s">
        <v>1208</v>
      </c>
      <c r="B56" s="39">
        <v>805</v>
      </c>
      <c r="C56" s="38">
        <v>52.81</v>
      </c>
      <c r="D56" s="12"/>
      <c r="E56" s="42">
        <v>279.07100000000003</v>
      </c>
      <c r="F56" s="42">
        <v>284.14100000000002</v>
      </c>
      <c r="G56" s="42">
        <v>468.7</v>
      </c>
      <c r="H56" s="21">
        <f t="shared" si="11"/>
        <v>47.356833333333334</v>
      </c>
      <c r="I56" s="3">
        <f t="shared" si="12"/>
        <v>47.19921293304472</v>
      </c>
      <c r="J56" s="3">
        <f t="shared" si="13"/>
        <v>0.15762040028861435</v>
      </c>
      <c r="K56" s="3">
        <f t="shared" si="14"/>
        <v>283.19527759826838</v>
      </c>
      <c r="L56" s="3">
        <f t="shared" si="15"/>
        <v>46</v>
      </c>
      <c r="M56" s="3">
        <f t="shared" si="16"/>
        <v>46.52426418810218</v>
      </c>
      <c r="N56" s="4">
        <f t="shared" si="82"/>
        <v>-0.52426418810217967</v>
      </c>
      <c r="O56" s="4">
        <f t="shared" si="63"/>
        <v>0.9850998885050537</v>
      </c>
      <c r="P56" s="13"/>
      <c r="Q56" s="44" t="s">
        <v>1208</v>
      </c>
      <c r="R56" s="44">
        <v>280.53300000000002</v>
      </c>
      <c r="S56" s="44">
        <v>285.42700000000002</v>
      </c>
      <c r="T56" s="44">
        <v>468.9</v>
      </c>
      <c r="U56" s="21">
        <f t="shared" si="17"/>
        <v>47.57116666666667</v>
      </c>
      <c r="V56" s="3">
        <f t="shared" si="18"/>
        <v>47.19921293304472</v>
      </c>
      <c r="W56" s="3">
        <f t="shared" si="19"/>
        <v>0.37195373362195028</v>
      </c>
      <c r="X56" s="3">
        <f t="shared" si="20"/>
        <v>283.19527759826838</v>
      </c>
      <c r="Y56" s="3">
        <f t="shared" si="21"/>
        <v>46.199999999999989</v>
      </c>
      <c r="Z56" s="3">
        <f t="shared" si="22"/>
        <v>46.52426418810218</v>
      </c>
      <c r="AA56" s="4">
        <f t="shared" si="83"/>
        <v>-0.32426418810219104</v>
      </c>
      <c r="AB56" s="4">
        <f t="shared" si="95"/>
        <v>0.98525788675724524</v>
      </c>
      <c r="AC56" s="13"/>
      <c r="AD56" s="42" t="s">
        <v>1208</v>
      </c>
      <c r="AE56" s="42">
        <v>277.34699999999998</v>
      </c>
      <c r="AF56" s="42">
        <v>284.39</v>
      </c>
      <c r="AG56" s="42">
        <v>462.9</v>
      </c>
      <c r="AH56" s="21">
        <f t="shared" si="23"/>
        <v>47.398333333333326</v>
      </c>
      <c r="AI56" s="21">
        <f t="shared" si="69"/>
        <v>47.19921293304472</v>
      </c>
      <c r="AJ56" s="3">
        <f t="shared" si="24"/>
        <v>0.19912040028860645</v>
      </c>
      <c r="AK56" s="3">
        <f t="shared" si="70"/>
        <v>283.19527759826838</v>
      </c>
      <c r="AL56" s="3">
        <f t="shared" si="25"/>
        <v>45.5</v>
      </c>
      <c r="AM56" s="3">
        <f t="shared" si="71"/>
        <v>46.52426418810218</v>
      </c>
      <c r="AN56" s="4">
        <f t="shared" si="84"/>
        <v>-1.0242641881021797</v>
      </c>
      <c r="AO56" s="4">
        <f t="shared" si="72"/>
        <v>0.97523471289426489</v>
      </c>
      <c r="AP56" s="13"/>
      <c r="AQ56" s="42" t="s">
        <v>1208</v>
      </c>
      <c r="AR56" s="42">
        <v>280.19499999999999</v>
      </c>
      <c r="AS56" s="42">
        <v>284.63499999999999</v>
      </c>
      <c r="AT56" s="42">
        <v>469.8</v>
      </c>
      <c r="AU56" s="21">
        <f t="shared" si="26"/>
        <v>47.439166666666665</v>
      </c>
      <c r="AV56" s="21">
        <f t="shared" si="27"/>
        <v>47.19921293304472</v>
      </c>
      <c r="AW56" s="3">
        <f t="shared" si="28"/>
        <v>0.23995373362194528</v>
      </c>
      <c r="AX56" s="3">
        <f t="shared" si="29"/>
        <v>283.19527759826838</v>
      </c>
      <c r="AY56" s="3">
        <f t="shared" si="30"/>
        <v>46</v>
      </c>
      <c r="AZ56" s="3">
        <f t="shared" si="31"/>
        <v>46.52426418810218</v>
      </c>
      <c r="BA56" s="4">
        <f t="shared" si="85"/>
        <v>-0.52426418810217967</v>
      </c>
      <c r="BB56" s="4">
        <f t="shared" si="65"/>
        <v>0.98479933738830283</v>
      </c>
      <c r="BC56" s="13"/>
      <c r="BD56" s="44" t="s">
        <v>1208</v>
      </c>
      <c r="BE56" s="44">
        <v>208.70699999999999</v>
      </c>
      <c r="BF56" s="44">
        <v>211.67</v>
      </c>
      <c r="BG56" s="44">
        <v>346.4</v>
      </c>
      <c r="BH56" s="21">
        <f t="shared" si="32"/>
        <v>35.278333333333329</v>
      </c>
      <c r="BI56" s="21">
        <f t="shared" si="73"/>
        <v>34.962379950403502</v>
      </c>
      <c r="BJ56" s="3">
        <f t="shared" si="33"/>
        <v>0.31595338292982689</v>
      </c>
      <c r="BK56" s="3">
        <f t="shared" si="74"/>
        <v>209.77427970242101</v>
      </c>
      <c r="BL56" s="3">
        <f t="shared" si="62"/>
        <v>33.899999999999977</v>
      </c>
      <c r="BM56" s="3">
        <f t="shared" si="75"/>
        <v>34.462417917112731</v>
      </c>
      <c r="BN56" s="4">
        <f t="shared" si="86"/>
        <v>-0.56241791711275368</v>
      </c>
      <c r="BO56" s="4">
        <f t="shared" si="76"/>
        <v>0.98600179524731901</v>
      </c>
      <c r="BP56" s="13"/>
      <c r="BQ56" s="42" t="s">
        <v>1208</v>
      </c>
      <c r="BR56" s="42">
        <v>207.577</v>
      </c>
      <c r="BS56" s="42">
        <v>210.756</v>
      </c>
      <c r="BT56" s="42">
        <v>349.4</v>
      </c>
      <c r="BU56" s="21">
        <f t="shared" si="34"/>
        <v>35.125999999999998</v>
      </c>
      <c r="BV56" s="21">
        <f t="shared" si="35"/>
        <v>34.962379950403502</v>
      </c>
      <c r="BW56" s="3">
        <f t="shared" si="36"/>
        <v>0.16362004959649568</v>
      </c>
      <c r="BX56" s="3">
        <f t="shared" si="37"/>
        <v>209.77427970242101</v>
      </c>
      <c r="BY56" s="3">
        <f t="shared" si="38"/>
        <v>33.799999999999955</v>
      </c>
      <c r="BZ56" s="3">
        <f t="shared" si="39"/>
        <v>34.462417917112731</v>
      </c>
      <c r="CA56" s="4">
        <f t="shared" si="87"/>
        <v>-0.66241791711277642</v>
      </c>
      <c r="CB56" s="4">
        <f t="shared" si="66"/>
        <v>0.98555820177269271</v>
      </c>
      <c r="CC56" s="13"/>
      <c r="CD56" s="42" t="s">
        <v>1208</v>
      </c>
      <c r="CE56" s="42">
        <v>208.25899999999999</v>
      </c>
      <c r="CF56" s="42">
        <v>211.90899999999999</v>
      </c>
      <c r="CG56" s="42">
        <v>348.5</v>
      </c>
      <c r="CH56" s="21">
        <f t="shared" si="40"/>
        <v>35.318166666666663</v>
      </c>
      <c r="CI56" s="21">
        <f t="shared" si="77"/>
        <v>34.962379950403502</v>
      </c>
      <c r="CJ56" s="3">
        <f t="shared" si="41"/>
        <v>0.35578671626316094</v>
      </c>
      <c r="CK56" s="3">
        <f t="shared" si="78"/>
        <v>209.77427970242101</v>
      </c>
      <c r="CL56" s="3">
        <f t="shared" si="79"/>
        <v>34.100000000000023</v>
      </c>
      <c r="CM56" s="3">
        <f t="shared" si="80"/>
        <v>34.462417917112731</v>
      </c>
      <c r="CN56" s="4">
        <f t="shared" si="88"/>
        <v>-0.36241791711270821</v>
      </c>
      <c r="CO56" s="4">
        <f t="shared" si="81"/>
        <v>0.98277562538636865</v>
      </c>
      <c r="CP56" s="13"/>
      <c r="CQ56" s="42" t="s">
        <v>1208</v>
      </c>
      <c r="CR56" s="42">
        <v>210.13300000000001</v>
      </c>
      <c r="CS56" s="42">
        <v>216.333</v>
      </c>
      <c r="CT56" s="42">
        <v>351.2</v>
      </c>
      <c r="CU56" s="21">
        <f t="shared" si="43"/>
        <v>36.055499999999995</v>
      </c>
      <c r="CV56" s="21">
        <f t="shared" si="44"/>
        <v>34.962379950403502</v>
      </c>
      <c r="CW56" s="3">
        <f t="shared" si="45"/>
        <v>1.093120049596493</v>
      </c>
      <c r="CX56" s="3">
        <f t="shared" si="46"/>
        <v>209.77427970242101</v>
      </c>
      <c r="CY56" s="3">
        <f t="shared" si="47"/>
        <v>34.399999999999977</v>
      </c>
      <c r="CZ56" s="3">
        <f t="shared" si="48"/>
        <v>34.462417917112731</v>
      </c>
      <c r="DA56" s="4">
        <f t="shared" si="89"/>
        <v>-6.2417917112753685E-2</v>
      </c>
      <c r="DB56" s="4">
        <f t="shared" si="67"/>
        <v>0.9717672465506898</v>
      </c>
      <c r="DC56" s="13"/>
      <c r="DD56" s="42" t="s">
        <v>1208</v>
      </c>
      <c r="DE56" s="42">
        <v>198.423</v>
      </c>
      <c r="DF56" s="42">
        <v>201.261</v>
      </c>
      <c r="DG56" s="42">
        <v>332</v>
      </c>
      <c r="DH56" s="21">
        <f t="shared" si="49"/>
        <v>33.543499999999995</v>
      </c>
      <c r="DI56" s="21">
        <f t="shared" si="50"/>
        <v>33.262374319787547</v>
      </c>
      <c r="DJ56" s="3">
        <f t="shared" si="51"/>
        <v>0.28112568021244755</v>
      </c>
      <c r="DK56" s="3">
        <f t="shared" si="52"/>
        <v>199.57424591872532</v>
      </c>
      <c r="DL56" s="3">
        <f t="shared" si="53"/>
        <v>32.600000000000023</v>
      </c>
      <c r="DM56" s="3">
        <f t="shared" si="54"/>
        <v>32.786722367014583</v>
      </c>
      <c r="DN56" s="4">
        <f t="shared" si="90"/>
        <v>-0.18672236701456058</v>
      </c>
      <c r="DO56" s="4">
        <f t="shared" si="68"/>
        <v>0.98620128197201096</v>
      </c>
      <c r="DP56" s="13"/>
      <c r="DQ56" s="11"/>
      <c r="DR56" s="55" t="str">
        <f t="shared" si="61"/>
        <v>28-03-2026 10:10</v>
      </c>
      <c r="DS56" s="5">
        <f t="shared" si="93"/>
        <v>365.08699999999999</v>
      </c>
      <c r="DT56" s="5">
        <f t="shared" si="56"/>
        <v>361.9087458535804</v>
      </c>
      <c r="DU56" s="6">
        <f t="shared" si="91"/>
        <v>3.1782541464195901</v>
      </c>
      <c r="DV56" s="5">
        <f t="shared" si="57"/>
        <v>2171.4524751214826</v>
      </c>
      <c r="DW56" s="5">
        <f t="shared" si="94"/>
        <v>352.49999999999994</v>
      </c>
      <c r="DX56" s="5">
        <f t="shared" si="59"/>
        <v>356.73345078787418</v>
      </c>
      <c r="DY56" s="6">
        <f t="shared" si="92"/>
        <v>-4.2334507878742329</v>
      </c>
      <c r="DZ56" s="6">
        <f t="shared" si="60"/>
        <v>-12.587000000000046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57" t="s">
        <v>1209</v>
      </c>
      <c r="B57" s="39">
        <v>771</v>
      </c>
      <c r="C57" s="38">
        <v>52.52</v>
      </c>
      <c r="D57" s="12"/>
      <c r="E57" s="42">
        <v>269.47899999999998</v>
      </c>
      <c r="F57" s="42">
        <v>273.55500000000001</v>
      </c>
      <c r="G57" s="42">
        <v>422.7</v>
      </c>
      <c r="H57" s="21">
        <f t="shared" si="11"/>
        <v>45.592500000000001</v>
      </c>
      <c r="I57" s="3">
        <f t="shared" si="12"/>
        <v>45.256537275747839</v>
      </c>
      <c r="J57" s="3">
        <f t="shared" si="13"/>
        <v>0.33596272425216256</v>
      </c>
      <c r="K57" s="3">
        <f t="shared" si="14"/>
        <v>271.53922365448699</v>
      </c>
      <c r="L57" s="3">
        <f t="shared" si="15"/>
        <v>43.300000000000011</v>
      </c>
      <c r="M57" s="3">
        <f t="shared" si="16"/>
        <v>44.609368792704643</v>
      </c>
      <c r="N57" s="4">
        <f t="shared" si="82"/>
        <v>-1.3093687927046318</v>
      </c>
      <c r="O57" s="4">
        <f t="shared" si="63"/>
        <v>0.98546076221311107</v>
      </c>
      <c r="P57" s="13"/>
      <c r="Q57" s="44" t="s">
        <v>1209</v>
      </c>
      <c r="R57" s="44">
        <v>270.339</v>
      </c>
      <c r="S57" s="44">
        <v>274.38400000000001</v>
      </c>
      <c r="T57" s="44">
        <v>422.7</v>
      </c>
      <c r="U57" s="21">
        <f t="shared" si="17"/>
        <v>45.730666666666664</v>
      </c>
      <c r="V57" s="3">
        <f t="shared" si="18"/>
        <v>45.256537275747839</v>
      </c>
      <c r="W57" s="3">
        <f t="shared" si="19"/>
        <v>0.47412939091882578</v>
      </c>
      <c r="X57" s="3">
        <f t="shared" si="20"/>
        <v>271.53922365448699</v>
      </c>
      <c r="Y57" s="3">
        <f t="shared" si="21"/>
        <v>42.5</v>
      </c>
      <c r="Z57" s="3">
        <f t="shared" si="22"/>
        <v>44.609368792704643</v>
      </c>
      <c r="AA57" s="4">
        <f t="shared" si="83"/>
        <v>-2.1093687927046432</v>
      </c>
      <c r="AB57" s="4">
        <f t="shared" si="95"/>
        <v>0.98429331178471435</v>
      </c>
      <c r="AC57" s="13"/>
      <c r="AD57" s="42" t="s">
        <v>1209</v>
      </c>
      <c r="AE57" s="42">
        <v>267.57799999999997</v>
      </c>
      <c r="AF57" s="42">
        <v>273.91500000000002</v>
      </c>
      <c r="AG57" s="42">
        <v>417.4</v>
      </c>
      <c r="AH57" s="21">
        <f t="shared" si="23"/>
        <v>45.652500000000003</v>
      </c>
      <c r="AI57" s="21">
        <f t="shared" si="69"/>
        <v>45.256537275747839</v>
      </c>
      <c r="AJ57" s="3">
        <f t="shared" si="24"/>
        <v>0.39596272425216483</v>
      </c>
      <c r="AK57" s="3">
        <f t="shared" si="70"/>
        <v>271.53922365448699</v>
      </c>
      <c r="AL57" s="3">
        <f t="shared" si="25"/>
        <v>43.5</v>
      </c>
      <c r="AM57" s="3">
        <f t="shared" si="71"/>
        <v>44.609368792704643</v>
      </c>
      <c r="AN57" s="4">
        <f t="shared" si="84"/>
        <v>-1.1093687927046432</v>
      </c>
      <c r="AO57" s="4">
        <f t="shared" si="72"/>
        <v>0.97686508588430698</v>
      </c>
      <c r="AP57" s="13"/>
      <c r="AQ57" s="42" t="s">
        <v>1209</v>
      </c>
      <c r="AR57" s="42">
        <v>269.90100000000001</v>
      </c>
      <c r="AS57" s="42">
        <v>274.06700000000001</v>
      </c>
      <c r="AT57" s="42">
        <v>423.8</v>
      </c>
      <c r="AU57" s="21">
        <f t="shared" si="26"/>
        <v>45.677833333333332</v>
      </c>
      <c r="AV57" s="21">
        <f t="shared" si="27"/>
        <v>45.256537275747839</v>
      </c>
      <c r="AW57" s="3">
        <f t="shared" si="28"/>
        <v>0.4212960575854936</v>
      </c>
      <c r="AX57" s="3">
        <f t="shared" si="29"/>
        <v>271.53922365448699</v>
      </c>
      <c r="AY57" s="3">
        <f t="shared" si="30"/>
        <v>44.699999999999989</v>
      </c>
      <c r="AZ57" s="3">
        <f t="shared" si="31"/>
        <v>44.609368792704643</v>
      </c>
      <c r="BA57" s="4">
        <f t="shared" si="85"/>
        <v>9.0631207295345462E-2</v>
      </c>
      <c r="BB57" s="4">
        <f t="shared" si="65"/>
        <v>0.98520101327756049</v>
      </c>
      <c r="BC57" s="13"/>
      <c r="BD57" s="44" t="s">
        <v>1209</v>
      </c>
      <c r="BE57" s="44">
        <v>201.14</v>
      </c>
      <c r="BF57" s="44">
        <v>203.91300000000001</v>
      </c>
      <c r="BG57" s="44">
        <v>312.5</v>
      </c>
      <c r="BH57" s="21">
        <f t="shared" si="32"/>
        <v>33.985500000000002</v>
      </c>
      <c r="BI57" s="21">
        <f t="shared" si="73"/>
        <v>33.523360944998394</v>
      </c>
      <c r="BJ57" s="3">
        <f t="shared" si="33"/>
        <v>0.46213905500160735</v>
      </c>
      <c r="BK57" s="3">
        <f t="shared" si="74"/>
        <v>201.14016566999041</v>
      </c>
      <c r="BL57" s="3">
        <f t="shared" si="62"/>
        <v>33.199999999999989</v>
      </c>
      <c r="BM57" s="3">
        <f t="shared" si="75"/>
        <v>33.043976883484916</v>
      </c>
      <c r="BN57" s="4">
        <f t="shared" si="86"/>
        <v>0.1560231165150725</v>
      </c>
      <c r="BO57" s="4">
        <f t="shared" si="76"/>
        <v>0.98640106319852083</v>
      </c>
      <c r="BP57" s="13"/>
      <c r="BQ57" s="42" t="s">
        <v>1209</v>
      </c>
      <c r="BR57" s="42">
        <v>200.70400000000001</v>
      </c>
      <c r="BS57" s="42">
        <v>203.64500000000001</v>
      </c>
      <c r="BT57" s="42">
        <v>315.60000000000002</v>
      </c>
      <c r="BU57" s="21">
        <f t="shared" si="34"/>
        <v>33.94083333333333</v>
      </c>
      <c r="BV57" s="21">
        <f t="shared" si="35"/>
        <v>33.523360944998394</v>
      </c>
      <c r="BW57" s="3">
        <f t="shared" si="36"/>
        <v>0.41747238833493583</v>
      </c>
      <c r="BX57" s="3">
        <f t="shared" si="37"/>
        <v>201.14016566999041</v>
      </c>
      <c r="BY57" s="3">
        <f t="shared" si="38"/>
        <v>33.200000000000045</v>
      </c>
      <c r="BZ57" s="3">
        <f t="shared" si="39"/>
        <v>33.043976883484916</v>
      </c>
      <c r="CA57" s="4">
        <f t="shared" si="87"/>
        <v>0.15602311651512935</v>
      </c>
      <c r="CB57" s="4">
        <f t="shared" si="66"/>
        <v>0.98650230560164487</v>
      </c>
      <c r="CC57" s="13"/>
      <c r="CD57" s="42" t="s">
        <v>1209</v>
      </c>
      <c r="CE57" s="42">
        <v>200.73</v>
      </c>
      <c r="CF57" s="42">
        <v>204.232</v>
      </c>
      <c r="CG57" s="42">
        <v>314.39999999999998</v>
      </c>
      <c r="CH57" s="21">
        <f t="shared" si="40"/>
        <v>34.038666666666664</v>
      </c>
      <c r="CI57" s="21">
        <f t="shared" si="77"/>
        <v>33.523360944998394</v>
      </c>
      <c r="CJ57" s="3">
        <f t="shared" si="41"/>
        <v>0.51530572166826971</v>
      </c>
      <c r="CK57" s="3">
        <f t="shared" si="78"/>
        <v>201.14016566999041</v>
      </c>
      <c r="CL57" s="3">
        <f t="shared" si="79"/>
        <v>32.799999999999955</v>
      </c>
      <c r="CM57" s="3">
        <f t="shared" si="80"/>
        <v>33.043976883484916</v>
      </c>
      <c r="CN57" s="4">
        <f t="shared" si="88"/>
        <v>-0.2439768834849616</v>
      </c>
      <c r="CO57" s="4">
        <f t="shared" si="81"/>
        <v>0.98285283403188528</v>
      </c>
      <c r="CP57" s="13"/>
      <c r="CQ57" s="42" t="s">
        <v>1209</v>
      </c>
      <c r="CR57" s="42">
        <v>202.49199999999999</v>
      </c>
      <c r="CS57" s="42">
        <v>208.375</v>
      </c>
      <c r="CT57" s="42">
        <v>316.8</v>
      </c>
      <c r="CU57" s="21">
        <f t="shared" si="43"/>
        <v>34.729166666666664</v>
      </c>
      <c r="CV57" s="21">
        <f t="shared" si="44"/>
        <v>33.523360944998394</v>
      </c>
      <c r="CW57" s="3">
        <f t="shared" si="45"/>
        <v>1.2058057216682698</v>
      </c>
      <c r="CX57" s="3">
        <f t="shared" si="46"/>
        <v>201.14016566999041</v>
      </c>
      <c r="CY57" s="3">
        <f t="shared" si="47"/>
        <v>33.100000000000023</v>
      </c>
      <c r="CZ57" s="3">
        <f t="shared" si="48"/>
        <v>33.043976883484916</v>
      </c>
      <c r="DA57" s="4">
        <f t="shared" si="89"/>
        <v>5.6023116515106608E-2</v>
      </c>
      <c r="DB57" s="4">
        <f t="shared" si="67"/>
        <v>0.97249992539317798</v>
      </c>
      <c r="DC57" s="13"/>
      <c r="DD57" s="42" t="s">
        <v>1209</v>
      </c>
      <c r="DE57" s="42">
        <v>191.398</v>
      </c>
      <c r="DF57" s="42">
        <v>194.07599999999999</v>
      </c>
      <c r="DG57" s="42">
        <v>299.39999999999998</v>
      </c>
      <c r="DH57" s="21">
        <f t="shared" si="49"/>
        <v>32.345999999999997</v>
      </c>
      <c r="DI57" s="21">
        <f t="shared" si="50"/>
        <v>31.893325963269124</v>
      </c>
      <c r="DJ57" s="3">
        <f t="shared" si="51"/>
        <v>0.45267403673087259</v>
      </c>
      <c r="DK57" s="3">
        <f t="shared" si="52"/>
        <v>191.35995577961475</v>
      </c>
      <c r="DL57" s="3">
        <f t="shared" si="53"/>
        <v>31.299999999999955</v>
      </c>
      <c r="DM57" s="3">
        <f t="shared" si="54"/>
        <v>31.437251401994377</v>
      </c>
      <c r="DN57" s="4">
        <f t="shared" si="90"/>
        <v>-0.13725140199442265</v>
      </c>
      <c r="DO57" s="4">
        <f t="shared" si="68"/>
        <v>0.98640087034429791</v>
      </c>
      <c r="DP57" s="13"/>
      <c r="DQ57" s="11"/>
      <c r="DR57" s="55" t="str">
        <f t="shared" si="61"/>
        <v>28-03-2026 10:00</v>
      </c>
      <c r="DS57" s="5">
        <f t="shared" si="93"/>
        <v>351.69366666666667</v>
      </c>
      <c r="DT57" s="5">
        <f t="shared" si="56"/>
        <v>347.01291884625408</v>
      </c>
      <c r="DU57" s="6">
        <f t="shared" si="91"/>
        <v>4.6807478204125914</v>
      </c>
      <c r="DV57" s="5">
        <f t="shared" si="57"/>
        <v>2082.0775130775246</v>
      </c>
      <c r="DW57" s="5">
        <f t="shared" si="94"/>
        <v>337.59999999999997</v>
      </c>
      <c r="DX57" s="5">
        <f t="shared" si="59"/>
        <v>342.05063410675257</v>
      </c>
      <c r="DY57" s="6">
        <f t="shared" si="92"/>
        <v>-4.4506341067526023</v>
      </c>
      <c r="DZ57" s="6">
        <f t="shared" si="60"/>
        <v>-14.093666666666707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57" t="s">
        <v>1210</v>
      </c>
      <c r="B58" s="39">
        <v>741</v>
      </c>
      <c r="C58" s="38">
        <v>52.23</v>
      </c>
      <c r="D58" s="12"/>
      <c r="E58" s="42">
        <v>260.54399999999998</v>
      </c>
      <c r="F58" s="42">
        <v>264.38799999999998</v>
      </c>
      <c r="G58" s="42">
        <v>379.4</v>
      </c>
      <c r="H58" s="21">
        <f t="shared" si="11"/>
        <v>44.06466666666666</v>
      </c>
      <c r="I58" s="3">
        <f t="shared" si="12"/>
        <v>43.544436112412235</v>
      </c>
      <c r="J58" s="3">
        <f t="shared" si="13"/>
        <v>0.52023055425442521</v>
      </c>
      <c r="K58" s="3">
        <f t="shared" si="14"/>
        <v>261.26661667447343</v>
      </c>
      <c r="L58" s="3">
        <f t="shared" si="15"/>
        <v>43.199999999999989</v>
      </c>
      <c r="M58" s="3">
        <f t="shared" si="16"/>
        <v>42.921750676004741</v>
      </c>
      <c r="N58" s="4">
        <f t="shared" si="82"/>
        <v>0.27824932399524727</v>
      </c>
      <c r="O58" s="4"/>
      <c r="P58" s="13"/>
      <c r="Q58" s="44" t="s">
        <v>1210</v>
      </c>
      <c r="R58" s="44">
        <v>261.88600000000002</v>
      </c>
      <c r="S58" s="44">
        <v>266.065</v>
      </c>
      <c r="T58" s="44">
        <v>380.2</v>
      </c>
      <c r="U58" s="21">
        <f t="shared" si="17"/>
        <v>44.344166666666666</v>
      </c>
      <c r="V58" s="3">
        <f t="shared" si="18"/>
        <v>43.544436112412235</v>
      </c>
      <c r="W58" s="3">
        <f t="shared" si="19"/>
        <v>0.79973055425443107</v>
      </c>
      <c r="X58" s="3">
        <f t="shared" si="20"/>
        <v>261.26661667447343</v>
      </c>
      <c r="Y58" s="3">
        <f t="shared" si="21"/>
        <v>44.5</v>
      </c>
      <c r="Z58" s="3">
        <f t="shared" si="22"/>
        <v>42.921750676004741</v>
      </c>
      <c r="AA58" s="4">
        <f t="shared" si="83"/>
        <v>1.5782493239952586</v>
      </c>
      <c r="AB58" s="4"/>
      <c r="AC58" s="13"/>
      <c r="AD58" s="42" t="s">
        <v>1210</v>
      </c>
      <c r="AE58" s="42">
        <v>257.80900000000003</v>
      </c>
      <c r="AF58" s="42">
        <v>263.94799999999998</v>
      </c>
      <c r="AG58" s="42">
        <v>373.9</v>
      </c>
      <c r="AH58" s="21">
        <f t="shared" si="23"/>
        <v>43.99133333333333</v>
      </c>
      <c r="AI58" s="21">
        <f t="shared" si="69"/>
        <v>43.544436112412235</v>
      </c>
      <c r="AJ58" s="3">
        <f t="shared" si="24"/>
        <v>0.44689722092109463</v>
      </c>
      <c r="AK58" s="3">
        <f t="shared" si="70"/>
        <v>261.26661667447343</v>
      </c>
      <c r="AL58" s="3">
        <f t="shared" si="25"/>
        <v>42.099999999999966</v>
      </c>
      <c r="AM58" s="3">
        <f t="shared" si="71"/>
        <v>42.921750676004741</v>
      </c>
      <c r="AN58" s="4">
        <f t="shared" si="84"/>
        <v>-0.82175067600477547</v>
      </c>
      <c r="AO58" s="4"/>
      <c r="AP58" s="13"/>
      <c r="AQ58" s="42" t="s">
        <v>1210</v>
      </c>
      <c r="AR58" s="42">
        <v>260.96300000000002</v>
      </c>
      <c r="AS58" s="42">
        <v>264.88299999999998</v>
      </c>
      <c r="AT58" s="42">
        <v>379.1</v>
      </c>
      <c r="AU58" s="21">
        <f t="shared" si="26"/>
        <v>44.147166666666664</v>
      </c>
      <c r="AV58" s="21">
        <f t="shared" si="27"/>
        <v>43.544436112412235</v>
      </c>
      <c r="AW58" s="3">
        <f t="shared" si="28"/>
        <v>0.60273055425442834</v>
      </c>
      <c r="AX58" s="3">
        <f t="shared" si="29"/>
        <v>261.26661667447343</v>
      </c>
      <c r="AY58" s="3">
        <f t="shared" si="30"/>
        <v>42</v>
      </c>
      <c r="AZ58" s="3">
        <f t="shared" si="31"/>
        <v>42.921750676004741</v>
      </c>
      <c r="BA58" s="4">
        <f t="shared" si="85"/>
        <v>-0.92175067600474136</v>
      </c>
      <c r="BB58" s="4"/>
      <c r="BC58" s="13"/>
      <c r="BD58" s="44" t="s">
        <v>1210</v>
      </c>
      <c r="BE58" s="44">
        <v>193.917</v>
      </c>
      <c r="BF58" s="44">
        <v>196.571</v>
      </c>
      <c r="BG58" s="44">
        <v>279.3</v>
      </c>
      <c r="BH58" s="21">
        <f t="shared" si="32"/>
        <v>32.761833333333328</v>
      </c>
      <c r="BI58" s="21">
        <f t="shared" si="73"/>
        <v>32.255137861046094</v>
      </c>
      <c r="BJ58" s="3">
        <f t="shared" si="33"/>
        <v>0.50669547228723388</v>
      </c>
      <c r="BK58" s="3">
        <f t="shared" si="74"/>
        <v>193.53082716627659</v>
      </c>
      <c r="BL58" s="3">
        <f t="shared" si="62"/>
        <v>31.200000000000017</v>
      </c>
      <c r="BM58" s="3">
        <f t="shared" si="75"/>
        <v>31.793889389633136</v>
      </c>
      <c r="BN58" s="4">
        <f t="shared" si="86"/>
        <v>-0.59388938963311944</v>
      </c>
      <c r="BO58" s="4"/>
      <c r="BP58" s="13"/>
      <c r="BQ58" s="42" t="s">
        <v>1210</v>
      </c>
      <c r="BR58" s="42">
        <v>193.82599999999999</v>
      </c>
      <c r="BS58" s="42">
        <v>196.47800000000001</v>
      </c>
      <c r="BT58" s="42">
        <v>282.39999999999998</v>
      </c>
      <c r="BU58" s="21">
        <f t="shared" si="34"/>
        <v>32.746333333333332</v>
      </c>
      <c r="BV58" s="21">
        <f t="shared" si="35"/>
        <v>32.255137861046094</v>
      </c>
      <c r="BW58" s="3">
        <f t="shared" si="36"/>
        <v>0.49119547228723803</v>
      </c>
      <c r="BX58" s="3">
        <f t="shared" si="37"/>
        <v>193.53082716627659</v>
      </c>
      <c r="BY58" s="3">
        <f t="shared" si="38"/>
        <v>31.199999999999989</v>
      </c>
      <c r="BZ58" s="3">
        <f t="shared" si="39"/>
        <v>31.793889389633136</v>
      </c>
      <c r="CA58" s="4">
        <f t="shared" si="87"/>
        <v>-0.59388938963314786</v>
      </c>
      <c r="CB58" s="4"/>
      <c r="CC58" s="13"/>
      <c r="CD58" s="42" t="s">
        <v>1210</v>
      </c>
      <c r="CE58" s="42">
        <v>193.79300000000001</v>
      </c>
      <c r="CF58" s="42">
        <v>196.54300000000001</v>
      </c>
      <c r="CG58" s="42">
        <v>281.60000000000002</v>
      </c>
      <c r="CH58" s="21">
        <f t="shared" si="40"/>
        <v>32.757166666666663</v>
      </c>
      <c r="CI58" s="21">
        <f t="shared" si="77"/>
        <v>32.255137861046094</v>
      </c>
      <c r="CJ58" s="3">
        <f t="shared" si="41"/>
        <v>0.50202880562056862</v>
      </c>
      <c r="CK58" s="3">
        <f t="shared" si="78"/>
        <v>193.53082716627659</v>
      </c>
      <c r="CL58" s="3">
        <f t="shared" si="79"/>
        <v>32.000000000000028</v>
      </c>
      <c r="CM58" s="3">
        <f t="shared" si="80"/>
        <v>31.793889389633136</v>
      </c>
      <c r="CN58" s="4">
        <f t="shared" si="88"/>
        <v>0.20611061036689193</v>
      </c>
      <c r="CO58" s="4"/>
      <c r="CP58" s="13"/>
      <c r="CQ58" s="42" t="s">
        <v>1210</v>
      </c>
      <c r="CR58" s="42">
        <v>195.52500000000001</v>
      </c>
      <c r="CS58" s="42">
        <v>201.054</v>
      </c>
      <c r="CT58" s="42">
        <v>283.7</v>
      </c>
      <c r="CU58" s="21">
        <f t="shared" si="43"/>
        <v>33.509</v>
      </c>
      <c r="CV58" s="21">
        <f t="shared" si="44"/>
        <v>32.255137861046094</v>
      </c>
      <c r="CW58" s="3">
        <f t="shared" si="45"/>
        <v>1.253862138953906</v>
      </c>
      <c r="CX58" s="3">
        <f t="shared" si="46"/>
        <v>193.53082716627659</v>
      </c>
      <c r="CY58" s="3">
        <f t="shared" si="47"/>
        <v>31.799999999999983</v>
      </c>
      <c r="CZ58" s="3">
        <f t="shared" si="48"/>
        <v>31.793889389633136</v>
      </c>
      <c r="DA58" s="4">
        <f t="shared" si="89"/>
        <v>6.1106103668464584E-3</v>
      </c>
      <c r="DB58" s="4"/>
      <c r="DC58" s="13"/>
      <c r="DD58" s="42" t="s">
        <v>1210</v>
      </c>
      <c r="DE58" s="42">
        <v>184.96199999999999</v>
      </c>
      <c r="DF58" s="42">
        <v>187.512</v>
      </c>
      <c r="DG58" s="42">
        <v>268.10000000000002</v>
      </c>
      <c r="DH58" s="21">
        <f t="shared" si="49"/>
        <v>31.251999999999999</v>
      </c>
      <c r="DI58" s="21">
        <f t="shared" si="50"/>
        <v>30.686768772389726</v>
      </c>
      <c r="DJ58" s="3">
        <f t="shared" si="51"/>
        <v>0.56523122761027267</v>
      </c>
      <c r="DK58" s="3">
        <f t="shared" si="52"/>
        <v>184.12061263433841</v>
      </c>
      <c r="DL58" s="3">
        <f t="shared" si="53"/>
        <v>30.200000000000017</v>
      </c>
      <c r="DM58" s="3">
        <f t="shared" si="54"/>
        <v>30.247947978944552</v>
      </c>
      <c r="DN58" s="4">
        <f t="shared" si="90"/>
        <v>-4.7947978944534952E-2</v>
      </c>
      <c r="DO58" s="4"/>
      <c r="DP58" s="13"/>
      <c r="DQ58" s="11"/>
      <c r="DR58" s="55" t="str">
        <f t="shared" si="61"/>
        <v>28-03-2026 09:50</v>
      </c>
      <c r="DS58" s="5">
        <f t="shared" si="93"/>
        <v>339.57366666666667</v>
      </c>
      <c r="DT58" s="5">
        <f t="shared" si="56"/>
        <v>333.885064666223</v>
      </c>
      <c r="DU58" s="6">
        <f t="shared" si="91"/>
        <v>5.6886020004436659</v>
      </c>
      <c r="DV58" s="5">
        <f t="shared" si="57"/>
        <v>2003.3103879973385</v>
      </c>
      <c r="DW58" s="5">
        <f t="shared" si="94"/>
        <v>328.20000000000005</v>
      </c>
      <c r="DX58" s="5">
        <f t="shared" si="59"/>
        <v>329.11050824149606</v>
      </c>
      <c r="DY58" s="6">
        <f t="shared" si="92"/>
        <v>-0.91050824149601794</v>
      </c>
      <c r="DZ58" s="6">
        <f t="shared" si="60"/>
        <v>-11.373666666666622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57" t="s">
        <v>1211</v>
      </c>
      <c r="B59" s="39">
        <v>705</v>
      </c>
      <c r="C59" s="38">
        <v>51.95</v>
      </c>
      <c r="D59" s="12"/>
      <c r="E59" s="42">
        <v>248.34800000000001</v>
      </c>
      <c r="F59" s="42">
        <v>251.92500000000001</v>
      </c>
      <c r="G59" s="42">
        <v>336.2</v>
      </c>
      <c r="H59" s="21">
        <f t="shared" si="11"/>
        <v>41.987499999999997</v>
      </c>
      <c r="I59" s="3">
        <f t="shared" si="12"/>
        <v>41.473794326083869</v>
      </c>
      <c r="J59" s="3">
        <f t="shared" si="13"/>
        <v>0.51370567391612809</v>
      </c>
      <c r="K59" s="3">
        <f t="shared" si="14"/>
        <v>248.84276595650323</v>
      </c>
      <c r="L59" s="3">
        <f t="shared" si="15"/>
        <v>40</v>
      </c>
      <c r="M59" s="3">
        <f t="shared" si="16"/>
        <v>40.880719067220873</v>
      </c>
      <c r="N59" s="4">
        <f t="shared" si="82"/>
        <v>-0.88071906722087334</v>
      </c>
      <c r="O59" s="4"/>
      <c r="P59" s="13"/>
      <c r="Q59" s="44" t="s">
        <v>1211</v>
      </c>
      <c r="R59" s="44">
        <v>249.46299999999999</v>
      </c>
      <c r="S59" s="44">
        <v>253.13300000000001</v>
      </c>
      <c r="T59" s="44">
        <v>335.7</v>
      </c>
      <c r="U59" s="21">
        <f t="shared" si="17"/>
        <v>42.188833333333335</v>
      </c>
      <c r="V59" s="3">
        <f t="shared" si="18"/>
        <v>41.473794326083869</v>
      </c>
      <c r="W59" s="3">
        <f t="shared" si="19"/>
        <v>0.7150390072494659</v>
      </c>
      <c r="X59" s="3">
        <f t="shared" si="20"/>
        <v>248.84276595650323</v>
      </c>
      <c r="Y59" s="3">
        <f t="shared" si="21"/>
        <v>39.599999999999966</v>
      </c>
      <c r="Z59" s="3">
        <f t="shared" si="22"/>
        <v>40.880719067220873</v>
      </c>
      <c r="AA59" s="4">
        <f t="shared" si="83"/>
        <v>-1.2807190672209074</v>
      </c>
      <c r="AB59" s="4"/>
      <c r="AC59" s="13"/>
      <c r="AD59" s="42" t="s">
        <v>1211</v>
      </c>
      <c r="AE59" s="42">
        <v>245.85300000000001</v>
      </c>
      <c r="AF59" s="42">
        <v>251.37</v>
      </c>
      <c r="AG59" s="42">
        <v>331.8</v>
      </c>
      <c r="AH59" s="21">
        <f t="shared" si="23"/>
        <v>41.894999999999996</v>
      </c>
      <c r="AI59" s="21">
        <f t="shared" si="69"/>
        <v>41.473794326083869</v>
      </c>
      <c r="AJ59" s="3">
        <f t="shared" si="24"/>
        <v>0.42120567391612695</v>
      </c>
      <c r="AK59" s="3">
        <f t="shared" si="70"/>
        <v>248.84276595650323</v>
      </c>
      <c r="AL59" s="3">
        <f t="shared" si="25"/>
        <v>40.199999999999989</v>
      </c>
      <c r="AM59" s="3">
        <f t="shared" si="71"/>
        <v>40.880719067220873</v>
      </c>
      <c r="AN59" s="4">
        <f t="shared" si="84"/>
        <v>-0.68071906722088471</v>
      </c>
      <c r="AO59" s="4"/>
      <c r="AP59" s="13"/>
      <c r="AQ59" s="42" t="s">
        <v>1211</v>
      </c>
      <c r="AR59" s="42">
        <v>248.96799999999999</v>
      </c>
      <c r="AS59" s="42">
        <v>252.631</v>
      </c>
      <c r="AT59" s="42">
        <v>337.1</v>
      </c>
      <c r="AU59" s="21">
        <f t="shared" si="26"/>
        <v>42.105166666666662</v>
      </c>
      <c r="AV59" s="21">
        <f t="shared" si="27"/>
        <v>41.473794326083869</v>
      </c>
      <c r="AW59" s="3">
        <f t="shared" si="28"/>
        <v>0.6313723405827929</v>
      </c>
      <c r="AX59" s="3">
        <f t="shared" si="29"/>
        <v>248.84276595650323</v>
      </c>
      <c r="AY59" s="3">
        <f t="shared" si="30"/>
        <v>40.700000000000045</v>
      </c>
      <c r="AZ59" s="3">
        <f t="shared" si="31"/>
        <v>40.880719067220873</v>
      </c>
      <c r="BA59" s="4">
        <f t="shared" si="85"/>
        <v>-0.18071906722082787</v>
      </c>
      <c r="BB59" s="4"/>
      <c r="BC59" s="13"/>
      <c r="BD59" s="44" t="s">
        <v>1211</v>
      </c>
      <c r="BE59" s="44">
        <v>184.80099999999999</v>
      </c>
      <c r="BF59" s="44">
        <v>187.273</v>
      </c>
      <c r="BG59" s="44">
        <v>248.1</v>
      </c>
      <c r="BH59" s="21">
        <f t="shared" si="32"/>
        <v>31.212166666666665</v>
      </c>
      <c r="BI59" s="21">
        <f t="shared" si="73"/>
        <v>30.721329130432498</v>
      </c>
      <c r="BJ59" s="3">
        <f t="shared" si="33"/>
        <v>0.49083753623416726</v>
      </c>
      <c r="BK59" s="3">
        <f t="shared" si="74"/>
        <v>184.32797478259496</v>
      </c>
      <c r="BL59" s="3">
        <f t="shared" si="62"/>
        <v>30.099999999999994</v>
      </c>
      <c r="BM59" s="3">
        <f t="shared" si="75"/>
        <v>30.282014123867313</v>
      </c>
      <c r="BN59" s="4">
        <f t="shared" si="86"/>
        <v>-0.18201412386731874</v>
      </c>
      <c r="BO59" s="4"/>
      <c r="BP59" s="13"/>
      <c r="BQ59" s="42" t="s">
        <v>1211</v>
      </c>
      <c r="BR59" s="42">
        <v>184.74199999999999</v>
      </c>
      <c r="BS59" s="42">
        <v>187.251</v>
      </c>
      <c r="BT59" s="42">
        <v>251.2</v>
      </c>
      <c r="BU59" s="21">
        <f t="shared" si="34"/>
        <v>31.208500000000001</v>
      </c>
      <c r="BV59" s="21">
        <f t="shared" si="35"/>
        <v>30.721329130432498</v>
      </c>
      <c r="BW59" s="3">
        <f t="shared" si="36"/>
        <v>0.48717086956750322</v>
      </c>
      <c r="BX59" s="3">
        <f t="shared" si="37"/>
        <v>184.32797478259496</v>
      </c>
      <c r="BY59" s="3">
        <f t="shared" si="38"/>
        <v>30.199999999999989</v>
      </c>
      <c r="BZ59" s="3">
        <f t="shared" si="39"/>
        <v>30.282014123867313</v>
      </c>
      <c r="CA59" s="4">
        <f t="shared" si="87"/>
        <v>-8.2014123867324429E-2</v>
      </c>
      <c r="CB59" s="4"/>
      <c r="CC59" s="13"/>
      <c r="CD59" s="42" t="s">
        <v>1211</v>
      </c>
      <c r="CE59" s="42">
        <v>184.06200000000001</v>
      </c>
      <c r="CF59" s="42">
        <v>186.744</v>
      </c>
      <c r="CG59" s="42">
        <v>249.6</v>
      </c>
      <c r="CH59" s="21">
        <f t="shared" si="40"/>
        <v>31.123999999999999</v>
      </c>
      <c r="CI59" s="21">
        <f t="shared" si="77"/>
        <v>30.721329130432498</v>
      </c>
      <c r="CJ59" s="3">
        <f t="shared" si="41"/>
        <v>0.4026708695675012</v>
      </c>
      <c r="CK59" s="3">
        <f t="shared" si="78"/>
        <v>184.32797478259496</v>
      </c>
      <c r="CL59" s="3">
        <f t="shared" si="79"/>
        <v>29.299999999999983</v>
      </c>
      <c r="CM59" s="3">
        <f t="shared" si="80"/>
        <v>30.282014123867313</v>
      </c>
      <c r="CN59" s="4">
        <f t="shared" si="88"/>
        <v>-0.98201412386733011</v>
      </c>
      <c r="CO59" s="4"/>
      <c r="CP59" s="13"/>
      <c r="CQ59" s="42" t="s">
        <v>1211</v>
      </c>
      <c r="CR59" s="42">
        <v>185.96899999999999</v>
      </c>
      <c r="CS59" s="42">
        <v>191.173</v>
      </c>
      <c r="CT59" s="42">
        <v>251.9</v>
      </c>
      <c r="CU59" s="21">
        <f t="shared" si="43"/>
        <v>31.862166666666667</v>
      </c>
      <c r="CV59" s="21">
        <f t="shared" si="44"/>
        <v>30.721329130432498</v>
      </c>
      <c r="CW59" s="3">
        <f t="shared" si="45"/>
        <v>1.1408375362341694</v>
      </c>
      <c r="CX59" s="3">
        <f t="shared" si="46"/>
        <v>184.32797478259496</v>
      </c>
      <c r="CY59" s="3">
        <f t="shared" si="47"/>
        <v>30</v>
      </c>
      <c r="CZ59" s="3">
        <f t="shared" si="48"/>
        <v>30.282014123867313</v>
      </c>
      <c r="DA59" s="4">
        <f t="shared" si="89"/>
        <v>-0.28201412386731306</v>
      </c>
      <c r="DB59" s="4"/>
      <c r="DC59" s="13"/>
      <c r="DD59" s="42" t="s">
        <v>1211</v>
      </c>
      <c r="DE59" s="42">
        <v>176.21799999999999</v>
      </c>
      <c r="DF59" s="42">
        <v>178.63</v>
      </c>
      <c r="DG59" s="42">
        <v>237.9</v>
      </c>
      <c r="DH59" s="21">
        <f t="shared" si="49"/>
        <v>29.771666666666665</v>
      </c>
      <c r="DI59" s="21">
        <f t="shared" si="50"/>
        <v>29.22753973234725</v>
      </c>
      <c r="DJ59" s="3">
        <f t="shared" si="51"/>
        <v>0.54412693431941506</v>
      </c>
      <c r="DK59" s="3">
        <f t="shared" si="52"/>
        <v>175.36523839408349</v>
      </c>
      <c r="DL59" s="3">
        <f t="shared" si="53"/>
        <v>28.800000000000011</v>
      </c>
      <c r="DM59" s="3">
        <f t="shared" si="54"/>
        <v>28.809585914174683</v>
      </c>
      <c r="DN59" s="4">
        <f t="shared" si="90"/>
        <v>-9.5859141746714727E-3</v>
      </c>
      <c r="DO59" s="4"/>
      <c r="DP59" s="13"/>
      <c r="DQ59" s="11"/>
      <c r="DR59" s="55" t="str">
        <f t="shared" si="61"/>
        <v>28-03-2026 09:40</v>
      </c>
      <c r="DS59" s="5">
        <f t="shared" si="93"/>
        <v>323.35499999999996</v>
      </c>
      <c r="DT59" s="5">
        <f t="shared" si="56"/>
        <v>318.00803355841271</v>
      </c>
      <c r="DU59" s="6">
        <f t="shared" si="91"/>
        <v>5.3469664415872558</v>
      </c>
      <c r="DV59" s="5">
        <f t="shared" si="57"/>
        <v>1908.0482013504763</v>
      </c>
      <c r="DW59" s="5">
        <f t="shared" si="94"/>
        <v>308.89999999999998</v>
      </c>
      <c r="DX59" s="5">
        <f t="shared" si="59"/>
        <v>313.46051867852748</v>
      </c>
      <c r="DY59" s="6">
        <f t="shared" si="92"/>
        <v>-4.5605186785275009</v>
      </c>
      <c r="DZ59" s="6">
        <f t="shared" si="60"/>
        <v>-14.454999999999984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57" t="s">
        <v>1212</v>
      </c>
      <c r="B60" s="39">
        <v>662</v>
      </c>
      <c r="C60" s="38">
        <v>51.95</v>
      </c>
      <c r="D60" s="12"/>
      <c r="E60" s="42">
        <v>232.26599999999999</v>
      </c>
      <c r="F60" s="42">
        <v>235.51599999999999</v>
      </c>
      <c r="G60" s="42">
        <v>296.2</v>
      </c>
      <c r="H60" s="21">
        <f t="shared" si="11"/>
        <v>39.252666666666663</v>
      </c>
      <c r="I60" s="3">
        <f t="shared" si="12"/>
        <v>38.944187012578041</v>
      </c>
      <c r="J60" s="3">
        <f t="shared" si="13"/>
        <v>0.30847965408862166</v>
      </c>
      <c r="K60" s="3">
        <f t="shared" si="14"/>
        <v>233.6651220754683</v>
      </c>
      <c r="L60" s="3">
        <f t="shared" si="15"/>
        <v>39.699999999999989</v>
      </c>
      <c r="M60" s="3">
        <f t="shared" si="16"/>
        <v>38.387285138298175</v>
      </c>
      <c r="N60" s="4">
        <f t="shared" si="82"/>
        <v>1.3127148617018136</v>
      </c>
      <c r="O60" s="4"/>
      <c r="P60" s="13"/>
      <c r="Q60" s="44" t="s">
        <v>1212</v>
      </c>
      <c r="R60" s="44">
        <v>233.07300000000001</v>
      </c>
      <c r="S60" s="44">
        <v>236.72499999999999</v>
      </c>
      <c r="T60" s="44">
        <v>296.10000000000002</v>
      </c>
      <c r="U60" s="21">
        <f t="shared" si="17"/>
        <v>39.454166666666666</v>
      </c>
      <c r="V60" s="3">
        <f t="shared" si="18"/>
        <v>38.944187012578041</v>
      </c>
      <c r="W60" s="3">
        <f t="shared" si="19"/>
        <v>0.50997965408862456</v>
      </c>
      <c r="X60" s="3">
        <f t="shared" si="20"/>
        <v>233.6651220754683</v>
      </c>
      <c r="Y60" s="3">
        <f t="shared" si="21"/>
        <v>38.900000000000034</v>
      </c>
      <c r="Z60" s="3">
        <f t="shared" si="22"/>
        <v>38.387285138298175</v>
      </c>
      <c r="AA60" s="4">
        <f t="shared" si="83"/>
        <v>0.51271486170185909</v>
      </c>
      <c r="AB60" s="4"/>
      <c r="AC60" s="13"/>
      <c r="AD60" s="42" t="s">
        <v>1212</v>
      </c>
      <c r="AE60" s="42">
        <v>230.93799999999999</v>
      </c>
      <c r="AF60" s="42">
        <v>236.39500000000001</v>
      </c>
      <c r="AG60" s="42">
        <v>291.60000000000002</v>
      </c>
      <c r="AH60" s="21">
        <f t="shared" si="23"/>
        <v>39.399166666666666</v>
      </c>
      <c r="AI60" s="21">
        <f t="shared" si="69"/>
        <v>38.944187012578041</v>
      </c>
      <c r="AJ60" s="3">
        <f t="shared" si="24"/>
        <v>0.45497965408862484</v>
      </c>
      <c r="AK60" s="3">
        <f t="shared" si="70"/>
        <v>233.6651220754683</v>
      </c>
      <c r="AL60" s="3">
        <f t="shared" si="25"/>
        <v>37.700000000000017</v>
      </c>
      <c r="AM60" s="3">
        <f t="shared" si="71"/>
        <v>38.387285138298175</v>
      </c>
      <c r="AN60" s="4">
        <f t="shared" si="84"/>
        <v>-0.68728513829815796</v>
      </c>
      <c r="AO60" s="4"/>
      <c r="AP60" s="13"/>
      <c r="AQ60" s="42" t="s">
        <v>1212</v>
      </c>
      <c r="AR60" s="42">
        <v>233.078</v>
      </c>
      <c r="AS60" s="42">
        <v>236.339</v>
      </c>
      <c r="AT60" s="42">
        <v>296.39999999999998</v>
      </c>
      <c r="AU60" s="21">
        <f t="shared" si="26"/>
        <v>39.389833333333328</v>
      </c>
      <c r="AV60" s="21">
        <f t="shared" si="27"/>
        <v>38.944187012578041</v>
      </c>
      <c r="AW60" s="3">
        <f t="shared" si="28"/>
        <v>0.44564632075528721</v>
      </c>
      <c r="AX60" s="3">
        <f t="shared" si="29"/>
        <v>233.6651220754683</v>
      </c>
      <c r="AY60" s="3">
        <f t="shared" si="30"/>
        <v>38.199999999999989</v>
      </c>
      <c r="AZ60" s="3">
        <f t="shared" si="31"/>
        <v>38.387285138298175</v>
      </c>
      <c r="BA60" s="4">
        <f t="shared" si="85"/>
        <v>-0.18728513829818638</v>
      </c>
      <c r="BB60" s="4"/>
      <c r="BC60" s="13"/>
      <c r="BD60" s="44" t="s">
        <v>1212</v>
      </c>
      <c r="BE60" s="44">
        <v>173.012</v>
      </c>
      <c r="BF60" s="44">
        <v>175.85</v>
      </c>
      <c r="BG60" s="44">
        <v>218</v>
      </c>
      <c r="BH60" s="21">
        <f t="shared" si="32"/>
        <v>29.30833333333333</v>
      </c>
      <c r="BI60" s="21">
        <f t="shared" si="73"/>
        <v>28.847545935242998</v>
      </c>
      <c r="BJ60" s="3">
        <f t="shared" si="33"/>
        <v>0.46078739809033209</v>
      </c>
      <c r="BK60" s="3">
        <f t="shared" si="74"/>
        <v>173.08527561145803</v>
      </c>
      <c r="BL60" s="3">
        <f t="shared" si="62"/>
        <v>28.300000000000011</v>
      </c>
      <c r="BM60" s="3">
        <f t="shared" si="75"/>
        <v>28.435026028369023</v>
      </c>
      <c r="BN60" s="4">
        <f t="shared" si="86"/>
        <v>-0.1350260283690119</v>
      </c>
      <c r="BO60" s="4"/>
      <c r="BP60" s="13"/>
      <c r="BQ60" s="42" t="s">
        <v>1212</v>
      </c>
      <c r="BR60" s="42">
        <v>173.65100000000001</v>
      </c>
      <c r="BS60" s="42">
        <v>176.054</v>
      </c>
      <c r="BT60" s="42">
        <v>221</v>
      </c>
      <c r="BU60" s="21">
        <f t="shared" si="34"/>
        <v>29.342333333333332</v>
      </c>
      <c r="BV60" s="21">
        <f t="shared" si="35"/>
        <v>28.847545935242998</v>
      </c>
      <c r="BW60" s="3">
        <f t="shared" si="36"/>
        <v>0.49478739809033456</v>
      </c>
      <c r="BX60" s="3">
        <f t="shared" si="37"/>
        <v>173.08527561145803</v>
      </c>
      <c r="BY60" s="3">
        <f t="shared" si="38"/>
        <v>28.400000000000006</v>
      </c>
      <c r="BZ60" s="3">
        <f t="shared" si="39"/>
        <v>28.435026028369023</v>
      </c>
      <c r="CA60" s="4">
        <f t="shared" si="87"/>
        <v>-3.5026028369017581E-2</v>
      </c>
      <c r="CB60" s="4"/>
      <c r="CC60" s="13"/>
      <c r="CD60" s="42" t="s">
        <v>1212</v>
      </c>
      <c r="CE60" s="42">
        <v>173.95</v>
      </c>
      <c r="CF60" s="42">
        <v>176.72300000000001</v>
      </c>
      <c r="CG60" s="42">
        <v>220.3</v>
      </c>
      <c r="CH60" s="21">
        <f t="shared" si="40"/>
        <v>29.453833333333336</v>
      </c>
      <c r="CI60" s="21">
        <f t="shared" si="77"/>
        <v>28.847545935242998</v>
      </c>
      <c r="CJ60" s="3">
        <f t="shared" si="41"/>
        <v>0.6062873980903376</v>
      </c>
      <c r="CK60" s="3">
        <f t="shared" si="78"/>
        <v>173.08527561145803</v>
      </c>
      <c r="CL60" s="3">
        <f t="shared" si="79"/>
        <v>28.5</v>
      </c>
      <c r="CM60" s="3">
        <f t="shared" si="80"/>
        <v>28.435026028369023</v>
      </c>
      <c r="CN60" s="4">
        <f t="shared" si="88"/>
        <v>6.4973971630976735E-2</v>
      </c>
      <c r="CO60" s="4"/>
      <c r="CP60" s="13"/>
      <c r="CQ60" s="42" t="s">
        <v>1212</v>
      </c>
      <c r="CR60" s="42">
        <v>175.083</v>
      </c>
      <c r="CS60" s="42">
        <v>179.89400000000001</v>
      </c>
      <c r="CT60" s="42">
        <v>221.9</v>
      </c>
      <c r="CU60" s="21">
        <f t="shared" si="43"/>
        <v>29.982333333333333</v>
      </c>
      <c r="CV60" s="21">
        <f t="shared" si="44"/>
        <v>28.847545935242998</v>
      </c>
      <c r="CW60" s="3">
        <f t="shared" si="45"/>
        <v>1.1347873980903351</v>
      </c>
      <c r="CX60" s="3">
        <f t="shared" si="46"/>
        <v>173.08527561145803</v>
      </c>
      <c r="CY60" s="3">
        <f t="shared" si="47"/>
        <v>28.700000000000017</v>
      </c>
      <c r="CZ60" s="3">
        <f t="shared" si="48"/>
        <v>28.435026028369023</v>
      </c>
      <c r="DA60" s="4">
        <f t="shared" si="89"/>
        <v>0.26497397163099379</v>
      </c>
      <c r="DB60" s="4"/>
      <c r="DC60" s="13"/>
      <c r="DD60" s="42" t="s">
        <v>1212</v>
      </c>
      <c r="DE60" s="42">
        <v>165.14</v>
      </c>
      <c r="DF60" s="42">
        <v>167.315</v>
      </c>
      <c r="DG60" s="42">
        <v>209.1</v>
      </c>
      <c r="DH60" s="21">
        <f t="shared" si="49"/>
        <v>27.885833333333331</v>
      </c>
      <c r="DI60" s="21">
        <f t="shared" si="50"/>
        <v>27.444867096189906</v>
      </c>
      <c r="DJ60" s="3">
        <f t="shared" si="51"/>
        <v>0.44096623714342442</v>
      </c>
      <c r="DK60" s="3">
        <f t="shared" si="52"/>
        <v>164.6692025771394</v>
      </c>
      <c r="DL60" s="3">
        <f t="shared" si="53"/>
        <v>26.799999999999983</v>
      </c>
      <c r="DM60" s="3">
        <f t="shared" si="54"/>
        <v>27.052405496714393</v>
      </c>
      <c r="DN60" s="4">
        <f t="shared" si="90"/>
        <v>-0.25240549671440959</v>
      </c>
      <c r="DO60" s="4"/>
      <c r="DP60" s="13"/>
      <c r="DQ60" s="11"/>
      <c r="DR60" s="55" t="str">
        <f t="shared" si="61"/>
        <v>28-03-2026 09:30</v>
      </c>
      <c r="DS60" s="5">
        <f t="shared" si="93"/>
        <v>303.46850000000001</v>
      </c>
      <c r="DT60" s="5">
        <f t="shared" si="56"/>
        <v>298.61179888747409</v>
      </c>
      <c r="DU60" s="6">
        <f t="shared" si="91"/>
        <v>4.8567011125259114</v>
      </c>
      <c r="DV60" s="5">
        <f t="shared" si="57"/>
        <v>1791.6707933248447</v>
      </c>
      <c r="DW60" s="5">
        <f t="shared" si="94"/>
        <v>295.20000000000005</v>
      </c>
      <c r="DX60" s="5">
        <f t="shared" si="59"/>
        <v>294.34165016338318</v>
      </c>
      <c r="DY60" s="6">
        <f t="shared" si="92"/>
        <v>0.85834983661686692</v>
      </c>
      <c r="DZ60" s="6">
        <f t="shared" si="60"/>
        <v>-8.2684999999999604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57" t="s">
        <v>1213</v>
      </c>
      <c r="B61" s="39">
        <v>628</v>
      </c>
      <c r="C61" s="38">
        <v>52.23</v>
      </c>
      <c r="D61" s="12"/>
      <c r="E61" s="42">
        <v>221.93700000000001</v>
      </c>
      <c r="F61" s="42">
        <v>224.95099999999999</v>
      </c>
      <c r="G61" s="42">
        <v>256.5</v>
      </c>
      <c r="H61" s="21">
        <f t="shared" si="11"/>
        <v>37.491833333333332</v>
      </c>
      <c r="I61" s="3">
        <f t="shared" si="12"/>
        <v>36.904056516322377</v>
      </c>
      <c r="J61" s="3">
        <f t="shared" si="13"/>
        <v>0.58777681701095474</v>
      </c>
      <c r="K61" s="3">
        <f t="shared" si="14"/>
        <v>221.42433909793428</v>
      </c>
      <c r="L61" s="3">
        <f t="shared" si="15"/>
        <v>33.900000000000006</v>
      </c>
      <c r="M61" s="3">
        <f t="shared" si="16"/>
        <v>36.376328508138968</v>
      </c>
      <c r="N61" s="4">
        <f t="shared" si="82"/>
        <v>-2.4763285081389625</v>
      </c>
      <c r="O61" s="4"/>
      <c r="P61" s="13"/>
      <c r="Q61" s="44" t="s">
        <v>1213</v>
      </c>
      <c r="R61" s="44">
        <v>223.15299999999999</v>
      </c>
      <c r="S61" s="44">
        <v>226.33199999999999</v>
      </c>
      <c r="T61" s="44">
        <v>257.2</v>
      </c>
      <c r="U61" s="21">
        <f t="shared" si="17"/>
        <v>37.721999999999994</v>
      </c>
      <c r="V61" s="3">
        <f t="shared" si="18"/>
        <v>36.904056516322377</v>
      </c>
      <c r="W61" s="3">
        <f t="shared" si="19"/>
        <v>0.81794348367761671</v>
      </c>
      <c r="X61" s="3">
        <f t="shared" si="20"/>
        <v>221.42433909793428</v>
      </c>
      <c r="Y61" s="3">
        <f t="shared" si="21"/>
        <v>36.5</v>
      </c>
      <c r="Z61" s="3">
        <f t="shared" si="22"/>
        <v>36.376328508138968</v>
      </c>
      <c r="AA61" s="4">
        <f t="shared" si="83"/>
        <v>0.12367149186103177</v>
      </c>
      <c r="AB61" s="4"/>
      <c r="AC61" s="13"/>
      <c r="AD61" s="42" t="s">
        <v>1213</v>
      </c>
      <c r="AE61" s="42">
        <v>218.95599999999999</v>
      </c>
      <c r="AF61" s="42">
        <v>223.53</v>
      </c>
      <c r="AG61" s="42">
        <v>253.9</v>
      </c>
      <c r="AH61" s="21">
        <f t="shared" si="23"/>
        <v>37.254999999999995</v>
      </c>
      <c r="AI61" s="21">
        <f t="shared" si="69"/>
        <v>36.904056516322377</v>
      </c>
      <c r="AJ61" s="3">
        <f t="shared" si="24"/>
        <v>0.35094348367761796</v>
      </c>
      <c r="AK61" s="3">
        <f t="shared" si="70"/>
        <v>221.42433909793428</v>
      </c>
      <c r="AL61" s="3">
        <f t="shared" si="25"/>
        <v>35.5</v>
      </c>
      <c r="AM61" s="3">
        <f t="shared" si="71"/>
        <v>36.376328508138968</v>
      </c>
      <c r="AN61" s="4">
        <f t="shared" si="84"/>
        <v>-0.87632850813896823</v>
      </c>
      <c r="AO61" s="4"/>
      <c r="AP61" s="13"/>
      <c r="AQ61" s="42" t="s">
        <v>1213</v>
      </c>
      <c r="AR61" s="42">
        <v>222.28200000000001</v>
      </c>
      <c r="AS61" s="42">
        <v>225.37</v>
      </c>
      <c r="AT61" s="42">
        <v>258.2</v>
      </c>
      <c r="AU61" s="21">
        <f t="shared" si="26"/>
        <v>37.561666666666667</v>
      </c>
      <c r="AV61" s="21">
        <f t="shared" si="27"/>
        <v>36.904056516322377</v>
      </c>
      <c r="AW61" s="3">
        <f t="shared" si="28"/>
        <v>0.65761015034428993</v>
      </c>
      <c r="AX61" s="3">
        <f t="shared" si="29"/>
        <v>221.42433909793428</v>
      </c>
      <c r="AY61" s="3">
        <f t="shared" si="30"/>
        <v>36</v>
      </c>
      <c r="AZ61" s="3">
        <f t="shared" si="31"/>
        <v>36.376328508138968</v>
      </c>
      <c r="BA61" s="4">
        <f t="shared" si="85"/>
        <v>-0.37632850813896823</v>
      </c>
      <c r="BB61" s="4"/>
      <c r="BC61" s="13"/>
      <c r="BD61" s="44" t="s">
        <v>1213</v>
      </c>
      <c r="BE61" s="44">
        <v>164.55199999999999</v>
      </c>
      <c r="BF61" s="44">
        <v>166.66499999999999</v>
      </c>
      <c r="BG61" s="44">
        <v>189.7</v>
      </c>
      <c r="BH61" s="21">
        <f t="shared" si="32"/>
        <v>27.777499999999996</v>
      </c>
      <c r="BI61" s="21">
        <f t="shared" si="73"/>
        <v>27.3363381602388</v>
      </c>
      <c r="BJ61" s="3">
        <f t="shared" si="33"/>
        <v>0.44116183976119672</v>
      </c>
      <c r="BK61" s="3">
        <f t="shared" si="74"/>
        <v>164.0180289614328</v>
      </c>
      <c r="BL61" s="3">
        <f t="shared" si="62"/>
        <v>26.699999999999989</v>
      </c>
      <c r="BM61" s="3">
        <f t="shared" si="75"/>
        <v>26.945428524547385</v>
      </c>
      <c r="BN61" s="4">
        <f t="shared" si="86"/>
        <v>-0.24542852454739617</v>
      </c>
      <c r="BO61" s="4"/>
      <c r="BP61" s="13"/>
      <c r="BQ61" s="42" t="s">
        <v>1213</v>
      </c>
      <c r="BR61" s="42">
        <v>165.33099999999999</v>
      </c>
      <c r="BS61" s="42">
        <v>167.46299999999999</v>
      </c>
      <c r="BT61" s="42">
        <v>192.6</v>
      </c>
      <c r="BU61" s="21">
        <f t="shared" si="34"/>
        <v>27.910499999999999</v>
      </c>
      <c r="BV61" s="21">
        <f t="shared" si="35"/>
        <v>27.3363381602388</v>
      </c>
      <c r="BW61" s="3">
        <f t="shared" si="36"/>
        <v>0.57416183976119939</v>
      </c>
      <c r="BX61" s="3">
        <f t="shared" si="37"/>
        <v>164.0180289614328</v>
      </c>
      <c r="BY61" s="3">
        <f t="shared" si="38"/>
        <v>26.799999999999983</v>
      </c>
      <c r="BZ61" s="3">
        <f t="shared" si="39"/>
        <v>26.945428524547385</v>
      </c>
      <c r="CA61" s="4">
        <f t="shared" si="87"/>
        <v>-0.14542852454740185</v>
      </c>
      <c r="CB61" s="4"/>
      <c r="CC61" s="13"/>
      <c r="CD61" s="42" t="s">
        <v>1213</v>
      </c>
      <c r="CE61" s="42">
        <v>165.05699999999999</v>
      </c>
      <c r="CF61" s="42">
        <v>167.34</v>
      </c>
      <c r="CG61" s="42">
        <v>191.8</v>
      </c>
      <c r="CH61" s="21">
        <f t="shared" si="40"/>
        <v>27.89</v>
      </c>
      <c r="CI61" s="21">
        <f t="shared" si="77"/>
        <v>27.3363381602388</v>
      </c>
      <c r="CJ61" s="3">
        <f t="shared" si="41"/>
        <v>0.55366183976120098</v>
      </c>
      <c r="CK61" s="3">
        <f t="shared" si="78"/>
        <v>164.0180289614328</v>
      </c>
      <c r="CL61" s="3">
        <f t="shared" si="79"/>
        <v>26.700000000000017</v>
      </c>
      <c r="CM61" s="3">
        <f t="shared" si="80"/>
        <v>26.945428524547385</v>
      </c>
      <c r="CN61" s="4">
        <f t="shared" si="88"/>
        <v>-0.24542852454736774</v>
      </c>
      <c r="CO61" s="4"/>
      <c r="CP61" s="13"/>
      <c r="CQ61" s="42" t="s">
        <v>1213</v>
      </c>
      <c r="CR61" s="42">
        <v>166.554</v>
      </c>
      <c r="CS61" s="42">
        <v>171.255</v>
      </c>
      <c r="CT61" s="42">
        <v>193.2</v>
      </c>
      <c r="CU61" s="21">
        <f t="shared" si="43"/>
        <v>28.542499999999997</v>
      </c>
      <c r="CV61" s="21">
        <f t="shared" si="44"/>
        <v>27.3363381602388</v>
      </c>
      <c r="CW61" s="3">
        <f t="shared" si="45"/>
        <v>1.2061618397611973</v>
      </c>
      <c r="CX61" s="3">
        <f t="shared" si="46"/>
        <v>164.0180289614328</v>
      </c>
      <c r="CY61" s="3">
        <f t="shared" si="47"/>
        <v>26.899999999999977</v>
      </c>
      <c r="CZ61" s="3">
        <f t="shared" si="48"/>
        <v>26.945428524547385</v>
      </c>
      <c r="DA61" s="4">
        <f t="shared" si="89"/>
        <v>-4.5428524547407534E-2</v>
      </c>
      <c r="DB61" s="4"/>
      <c r="DC61" s="13"/>
      <c r="DD61" s="42" t="s">
        <v>1213</v>
      </c>
      <c r="DE61" s="42">
        <v>158.01400000000001</v>
      </c>
      <c r="DF61" s="42">
        <v>160.095</v>
      </c>
      <c r="DG61" s="42">
        <v>182.3</v>
      </c>
      <c r="DH61" s="21">
        <f t="shared" si="49"/>
        <v>26.682499999999997</v>
      </c>
      <c r="DI61" s="21">
        <f t="shared" si="50"/>
        <v>26.007140066208841</v>
      </c>
      <c r="DJ61" s="3">
        <f t="shared" si="51"/>
        <v>0.67535993379115666</v>
      </c>
      <c r="DK61" s="3">
        <f t="shared" si="52"/>
        <v>156.04284039725303</v>
      </c>
      <c r="DL61" s="3">
        <f t="shared" si="53"/>
        <v>25.5</v>
      </c>
      <c r="DM61" s="3">
        <f t="shared" si="54"/>
        <v>25.635237963262053</v>
      </c>
      <c r="DN61" s="4">
        <f t="shared" si="90"/>
        <v>-0.13523796326205328</v>
      </c>
      <c r="DO61" s="4"/>
      <c r="DP61" s="13"/>
      <c r="DQ61" s="11"/>
      <c r="DR61" s="55" t="str">
        <f t="shared" si="61"/>
        <v>28-03-2026 09:20</v>
      </c>
      <c r="DS61" s="5">
        <f t="shared" si="93"/>
        <v>288.83350000000002</v>
      </c>
      <c r="DT61" s="5">
        <f t="shared" si="56"/>
        <v>282.96871877245354</v>
      </c>
      <c r="DU61" s="6">
        <f t="shared" si="91"/>
        <v>5.864781227546473</v>
      </c>
      <c r="DV61" s="5">
        <f t="shared" si="57"/>
        <v>1697.8123126347211</v>
      </c>
      <c r="DW61" s="5">
        <f t="shared" si="94"/>
        <v>274.5</v>
      </c>
      <c r="DX61" s="5">
        <f t="shared" si="59"/>
        <v>278.92226609400751</v>
      </c>
      <c r="DY61" s="6">
        <f t="shared" si="92"/>
        <v>-4.4222660940075116</v>
      </c>
      <c r="DZ61" s="6">
        <f t="shared" si="60"/>
        <v>-14.333500000000015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57" t="s">
        <v>1214</v>
      </c>
      <c r="B62" s="39">
        <v>590</v>
      </c>
      <c r="C62" s="38">
        <v>52.52</v>
      </c>
      <c r="D62" s="12"/>
      <c r="E62" s="42">
        <v>209.06200000000001</v>
      </c>
      <c r="F62" s="42">
        <v>211.83699999999999</v>
      </c>
      <c r="G62" s="42">
        <v>222.6</v>
      </c>
      <c r="H62" s="21">
        <f t="shared" si="11"/>
        <v>35.306166666666662</v>
      </c>
      <c r="I62" s="3">
        <f t="shared" si="12"/>
        <v>34.632110236953601</v>
      </c>
      <c r="J62" s="3">
        <f t="shared" si="13"/>
        <v>0.67405642971306179</v>
      </c>
      <c r="K62" s="3">
        <f t="shared" si="14"/>
        <v>207.79266142172159</v>
      </c>
      <c r="L62" s="3">
        <f t="shared" si="15"/>
        <v>34.5</v>
      </c>
      <c r="M62" s="3">
        <f t="shared" si="16"/>
        <v>34.136871060565163</v>
      </c>
      <c r="N62" s="4">
        <f t="shared" si="82"/>
        <v>0.36312893943483715</v>
      </c>
      <c r="O62" s="4"/>
      <c r="P62" s="13"/>
      <c r="Q62" s="44" t="s">
        <v>1214</v>
      </c>
      <c r="R62" s="44">
        <v>209.608</v>
      </c>
      <c r="S62" s="44">
        <v>212.41200000000001</v>
      </c>
      <c r="T62" s="44">
        <v>220.7</v>
      </c>
      <c r="U62" s="21">
        <f t="shared" si="17"/>
        <v>35.402000000000001</v>
      </c>
      <c r="V62" s="3">
        <f t="shared" si="18"/>
        <v>34.632110236953601</v>
      </c>
      <c r="W62" s="3">
        <f t="shared" si="19"/>
        <v>0.76988976304640033</v>
      </c>
      <c r="X62" s="3">
        <f t="shared" si="20"/>
        <v>207.79266142172159</v>
      </c>
      <c r="Y62" s="3">
        <f t="shared" si="21"/>
        <v>32.199999999999989</v>
      </c>
      <c r="Z62" s="3">
        <f t="shared" si="22"/>
        <v>34.136871060565163</v>
      </c>
      <c r="AA62" s="4">
        <f t="shared" si="83"/>
        <v>-1.9368710605651742</v>
      </c>
      <c r="AB62" s="4"/>
      <c r="AC62" s="13"/>
      <c r="AD62" s="42" t="s">
        <v>1214</v>
      </c>
      <c r="AE62" s="42">
        <v>206.376</v>
      </c>
      <c r="AF62" s="42">
        <v>210.55799999999999</v>
      </c>
      <c r="AG62" s="42">
        <v>218.4</v>
      </c>
      <c r="AH62" s="21">
        <f t="shared" si="23"/>
        <v>35.092999999999996</v>
      </c>
      <c r="AI62" s="21">
        <f t="shared" si="69"/>
        <v>34.632110236953601</v>
      </c>
      <c r="AJ62" s="3">
        <f t="shared" si="24"/>
        <v>0.46088976304639573</v>
      </c>
      <c r="AK62" s="3">
        <f t="shared" si="70"/>
        <v>207.79266142172159</v>
      </c>
      <c r="AL62" s="3">
        <f t="shared" si="25"/>
        <v>33</v>
      </c>
      <c r="AM62" s="3">
        <f t="shared" si="71"/>
        <v>34.136871060565163</v>
      </c>
      <c r="AN62" s="4">
        <f t="shared" si="84"/>
        <v>-1.1368710605651628</v>
      </c>
      <c r="AO62" s="4"/>
      <c r="AP62" s="13"/>
      <c r="AQ62" s="42" t="s">
        <v>1214</v>
      </c>
      <c r="AR62" s="42">
        <v>209.57400000000001</v>
      </c>
      <c r="AS62" s="42">
        <v>212.42</v>
      </c>
      <c r="AT62" s="42">
        <v>222.2</v>
      </c>
      <c r="AU62" s="21">
        <f t="shared" si="26"/>
        <v>35.403333333333329</v>
      </c>
      <c r="AV62" s="21">
        <f t="shared" si="27"/>
        <v>34.632110236953601</v>
      </c>
      <c r="AW62" s="3">
        <f t="shared" si="28"/>
        <v>0.77122309637972819</v>
      </c>
      <c r="AX62" s="3">
        <f t="shared" si="29"/>
        <v>207.79266142172159</v>
      </c>
      <c r="AY62" s="3">
        <f t="shared" si="30"/>
        <v>33.5</v>
      </c>
      <c r="AZ62" s="3">
        <f t="shared" si="31"/>
        <v>34.136871060565163</v>
      </c>
      <c r="BA62" s="4">
        <f t="shared" si="85"/>
        <v>-0.63687106056516285</v>
      </c>
      <c r="BB62" s="4"/>
      <c r="BC62" s="13"/>
      <c r="BD62" s="44" t="s">
        <v>1214</v>
      </c>
      <c r="BE62" s="44">
        <v>154.61199999999999</v>
      </c>
      <c r="BF62" s="44">
        <v>156.58199999999999</v>
      </c>
      <c r="BG62" s="44">
        <v>163</v>
      </c>
      <c r="BH62" s="21">
        <f t="shared" si="32"/>
        <v>26.096999999999998</v>
      </c>
      <c r="BI62" s="21">
        <f t="shared" si="73"/>
        <v>25.653414990335996</v>
      </c>
      <c r="BJ62" s="3">
        <f t="shared" si="33"/>
        <v>0.44358500966400172</v>
      </c>
      <c r="BK62" s="3">
        <f t="shared" si="74"/>
        <v>153.92048994201599</v>
      </c>
      <c r="BL62" s="3">
        <f t="shared" si="62"/>
        <v>24.699999999999989</v>
      </c>
      <c r="BM62" s="3">
        <f t="shared" si="75"/>
        <v>25.28657115597419</v>
      </c>
      <c r="BN62" s="4">
        <f t="shared" si="86"/>
        <v>-0.58657115597420173</v>
      </c>
      <c r="BO62" s="4"/>
      <c r="BP62" s="13"/>
      <c r="BQ62" s="42" t="s">
        <v>1214</v>
      </c>
      <c r="BR62" s="42">
        <v>155.82</v>
      </c>
      <c r="BS62" s="42">
        <v>157.80799999999999</v>
      </c>
      <c r="BT62" s="42">
        <v>165.8</v>
      </c>
      <c r="BU62" s="21">
        <f t="shared" si="34"/>
        <v>26.301333333333332</v>
      </c>
      <c r="BV62" s="21">
        <f t="shared" si="35"/>
        <v>25.653414990335996</v>
      </c>
      <c r="BW62" s="3">
        <f t="shared" si="36"/>
        <v>0.64791834299733608</v>
      </c>
      <c r="BX62" s="3">
        <f t="shared" si="37"/>
        <v>153.92048994201599</v>
      </c>
      <c r="BY62" s="3">
        <f t="shared" si="38"/>
        <v>25.300000000000011</v>
      </c>
      <c r="BZ62" s="3">
        <f t="shared" si="39"/>
        <v>25.28657115597419</v>
      </c>
      <c r="CA62" s="4">
        <f t="shared" si="87"/>
        <v>1.3428844025821007E-2</v>
      </c>
      <c r="CB62" s="4"/>
      <c r="CC62" s="13"/>
      <c r="CD62" s="42" t="s">
        <v>1214</v>
      </c>
      <c r="CE62" s="42">
        <v>155.279</v>
      </c>
      <c r="CF62" s="42">
        <v>157.245</v>
      </c>
      <c r="CG62" s="42">
        <v>165.1</v>
      </c>
      <c r="CH62" s="21">
        <f t="shared" si="40"/>
        <v>26.2075</v>
      </c>
      <c r="CI62" s="21">
        <f t="shared" si="77"/>
        <v>25.653414990335996</v>
      </c>
      <c r="CJ62" s="3">
        <f t="shared" si="41"/>
        <v>0.55408500966400354</v>
      </c>
      <c r="CK62" s="3">
        <f t="shared" si="78"/>
        <v>153.92048994201599</v>
      </c>
      <c r="CL62" s="3">
        <f t="shared" si="79"/>
        <v>25.199999999999989</v>
      </c>
      <c r="CM62" s="3">
        <f t="shared" si="80"/>
        <v>25.28657115597419</v>
      </c>
      <c r="CN62" s="4">
        <f t="shared" si="88"/>
        <v>-8.657115597420173E-2</v>
      </c>
      <c r="CO62" s="4"/>
      <c r="CP62" s="13"/>
      <c r="CQ62" s="42" t="s">
        <v>1214</v>
      </c>
      <c r="CR62" s="42">
        <v>155.97200000000001</v>
      </c>
      <c r="CS62" s="42">
        <v>160.25399999999999</v>
      </c>
      <c r="CT62" s="42">
        <v>166.3</v>
      </c>
      <c r="CU62" s="21">
        <f t="shared" si="43"/>
        <v>26.708999999999996</v>
      </c>
      <c r="CV62" s="21">
        <f t="shared" si="44"/>
        <v>25.653414990335996</v>
      </c>
      <c r="CW62" s="3">
        <f t="shared" si="45"/>
        <v>1.055585009664</v>
      </c>
      <c r="CX62" s="3">
        <f t="shared" si="46"/>
        <v>153.92048994201599</v>
      </c>
      <c r="CY62" s="3">
        <f t="shared" si="47"/>
        <v>25.400000000000006</v>
      </c>
      <c r="CZ62" s="3">
        <f t="shared" si="48"/>
        <v>25.28657115597419</v>
      </c>
      <c r="DA62" s="4">
        <f t="shared" si="89"/>
        <v>0.11342884402581532</v>
      </c>
      <c r="DB62" s="4"/>
      <c r="DC62" s="13"/>
      <c r="DD62" s="42" t="s">
        <v>1214</v>
      </c>
      <c r="DE62" s="42">
        <v>148.92500000000001</v>
      </c>
      <c r="DF62" s="42">
        <v>150.82499999999999</v>
      </c>
      <c r="DG62" s="42">
        <v>156.80000000000001</v>
      </c>
      <c r="DH62" s="21">
        <f t="shared" si="49"/>
        <v>25.137499999999996</v>
      </c>
      <c r="DI62" s="21">
        <f t="shared" si="50"/>
        <v>24.406047105484799</v>
      </c>
      <c r="DJ62" s="3">
        <f t="shared" si="51"/>
        <v>0.73145289451519702</v>
      </c>
      <c r="DK62" s="3">
        <f t="shared" si="52"/>
        <v>146.43628263290879</v>
      </c>
      <c r="DL62" s="3">
        <f t="shared" si="53"/>
        <v>24</v>
      </c>
      <c r="DM62" s="3">
        <f t="shared" si="54"/>
        <v>24.057040631876365</v>
      </c>
      <c r="DN62" s="4">
        <f t="shared" si="90"/>
        <v>-5.7040631876365211E-2</v>
      </c>
      <c r="DO62" s="4"/>
      <c r="DP62" s="13"/>
      <c r="DQ62" s="11"/>
      <c r="DR62" s="55" t="str">
        <f t="shared" si="61"/>
        <v>28-03-2026 09:10</v>
      </c>
      <c r="DS62" s="5">
        <f t="shared" si="93"/>
        <v>271.65683333333334</v>
      </c>
      <c r="DT62" s="5">
        <f t="shared" si="56"/>
        <v>265.54814801464317</v>
      </c>
      <c r="DU62" s="6">
        <f t="shared" si="91"/>
        <v>6.1086853186901635</v>
      </c>
      <c r="DV62" s="5">
        <f t="shared" si="57"/>
        <v>1593.2888880878593</v>
      </c>
      <c r="DW62" s="5">
        <f t="shared" si="94"/>
        <v>257.79999999999995</v>
      </c>
      <c r="DX62" s="5">
        <f t="shared" si="59"/>
        <v>261.75080949803385</v>
      </c>
      <c r="DY62" s="6">
        <f t="shared" si="92"/>
        <v>-3.950809498033891</v>
      </c>
      <c r="DZ62" s="6">
        <f t="shared" si="60"/>
        <v>-13.856833333333384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57" t="s">
        <v>1215</v>
      </c>
      <c r="B63" s="39">
        <v>552</v>
      </c>
      <c r="C63" s="38">
        <v>48.79</v>
      </c>
      <c r="D63" s="12"/>
      <c r="E63" s="42">
        <v>195.27099999999999</v>
      </c>
      <c r="F63" s="42">
        <v>197.76300000000001</v>
      </c>
      <c r="G63" s="42">
        <v>188.1</v>
      </c>
      <c r="H63" s="21">
        <f t="shared" si="11"/>
        <v>32.960499999999996</v>
      </c>
      <c r="I63" s="3">
        <f t="shared" si="12"/>
        <v>32.869656318827154</v>
      </c>
      <c r="J63" s="3">
        <f t="shared" si="13"/>
        <v>9.0843681172842139E-2</v>
      </c>
      <c r="K63" s="3">
        <f t="shared" si="14"/>
        <v>197.21793791296295</v>
      </c>
      <c r="L63" s="3">
        <f t="shared" si="15"/>
        <v>30.900000000000006</v>
      </c>
      <c r="M63" s="3">
        <f t="shared" si="16"/>
        <v>32.399620233467928</v>
      </c>
      <c r="N63" s="4">
        <f t="shared" si="82"/>
        <v>-1.4996202334679225</v>
      </c>
      <c r="O63" s="4"/>
      <c r="P63" s="13"/>
      <c r="Q63" s="44" t="s">
        <v>1215</v>
      </c>
      <c r="R63" s="44">
        <v>196.387</v>
      </c>
      <c r="S63" s="44">
        <v>198.916</v>
      </c>
      <c r="T63" s="44">
        <v>188.5</v>
      </c>
      <c r="U63" s="21">
        <f t="shared" si="17"/>
        <v>33.152666666666661</v>
      </c>
      <c r="V63" s="3">
        <f t="shared" si="18"/>
        <v>32.869656318827154</v>
      </c>
      <c r="W63" s="3">
        <f t="shared" si="19"/>
        <v>0.2830103478395074</v>
      </c>
      <c r="X63" s="3">
        <f t="shared" si="20"/>
        <v>197.21793791296295</v>
      </c>
      <c r="Y63" s="3">
        <f t="shared" si="21"/>
        <v>31.300000000000011</v>
      </c>
      <c r="Z63" s="3">
        <f t="shared" si="22"/>
        <v>32.399620233467928</v>
      </c>
      <c r="AA63" s="4">
        <f t="shared" si="83"/>
        <v>-1.0996202334679168</v>
      </c>
      <c r="AB63" s="4"/>
      <c r="AC63" s="13"/>
      <c r="AD63" s="42" t="s">
        <v>1215</v>
      </c>
      <c r="AE63" s="42">
        <v>193.208</v>
      </c>
      <c r="AF63" s="42">
        <v>196.83600000000001</v>
      </c>
      <c r="AG63" s="42">
        <v>185.4</v>
      </c>
      <c r="AH63" s="21">
        <f t="shared" si="23"/>
        <v>32.805999999999997</v>
      </c>
      <c r="AI63" s="21">
        <f t="shared" si="69"/>
        <v>32.869656318827154</v>
      </c>
      <c r="AJ63" s="3">
        <f t="shared" si="24"/>
        <v>-6.365631882715661E-2</v>
      </c>
      <c r="AK63" s="3">
        <f t="shared" si="70"/>
        <v>197.21793791296295</v>
      </c>
      <c r="AL63" s="3">
        <f t="shared" si="25"/>
        <v>30.800000000000011</v>
      </c>
      <c r="AM63" s="3">
        <f t="shared" si="71"/>
        <v>32.399620233467928</v>
      </c>
      <c r="AN63" s="4">
        <f t="shared" si="84"/>
        <v>-1.5996202334679168</v>
      </c>
      <c r="AO63" s="4"/>
      <c r="AP63" s="13"/>
      <c r="AQ63" s="42" t="s">
        <v>1215</v>
      </c>
      <c r="AR63" s="42">
        <v>195.94900000000001</v>
      </c>
      <c r="AS63" s="42">
        <v>198.53</v>
      </c>
      <c r="AT63" s="42">
        <v>188.7</v>
      </c>
      <c r="AU63" s="21">
        <f t="shared" si="26"/>
        <v>33.088333333333331</v>
      </c>
      <c r="AV63" s="21">
        <f t="shared" si="27"/>
        <v>32.869656318827154</v>
      </c>
      <c r="AW63" s="3">
        <f t="shared" si="28"/>
        <v>0.21867701450617716</v>
      </c>
      <c r="AX63" s="3">
        <f t="shared" si="29"/>
        <v>197.21793791296295</v>
      </c>
      <c r="AY63" s="3">
        <f t="shared" si="30"/>
        <v>31.599999999999994</v>
      </c>
      <c r="AZ63" s="3">
        <f t="shared" si="31"/>
        <v>32.399620233467928</v>
      </c>
      <c r="BA63" s="4">
        <f t="shared" si="85"/>
        <v>-0.79962023346793387</v>
      </c>
      <c r="BB63" s="4"/>
      <c r="BC63" s="13"/>
      <c r="BD63" s="44" t="s">
        <v>1215</v>
      </c>
      <c r="BE63" s="44">
        <v>144.77199999999999</v>
      </c>
      <c r="BF63" s="44">
        <v>146.56</v>
      </c>
      <c r="BG63" s="44">
        <v>138.30000000000001</v>
      </c>
      <c r="BH63" s="21">
        <f t="shared" si="32"/>
        <v>24.426666666666666</v>
      </c>
      <c r="BI63" s="21">
        <f t="shared" si="73"/>
        <v>24.347893569501597</v>
      </c>
      <c r="BJ63" s="3">
        <f t="shared" si="33"/>
        <v>7.8773097165068862E-2</v>
      </c>
      <c r="BK63" s="3">
        <f t="shared" si="74"/>
        <v>146.08736141700962</v>
      </c>
      <c r="BL63" s="3">
        <f t="shared" si="62"/>
        <v>23.300000000000011</v>
      </c>
      <c r="BM63" s="3">
        <f t="shared" si="75"/>
        <v>23.999718691457726</v>
      </c>
      <c r="BN63" s="4">
        <f t="shared" si="86"/>
        <v>-0.69971869145771493</v>
      </c>
      <c r="BO63" s="4"/>
      <c r="BP63" s="13"/>
      <c r="BQ63" s="42" t="s">
        <v>1215</v>
      </c>
      <c r="BR63" s="42">
        <v>145.52500000000001</v>
      </c>
      <c r="BS63" s="42">
        <v>147.33699999999999</v>
      </c>
      <c r="BT63" s="42">
        <v>140.5</v>
      </c>
      <c r="BU63" s="21">
        <f t="shared" si="34"/>
        <v>24.556166666666662</v>
      </c>
      <c r="BV63" s="21">
        <f t="shared" si="35"/>
        <v>24.347893569501597</v>
      </c>
      <c r="BW63" s="3">
        <f t="shared" si="36"/>
        <v>0.20827309716506548</v>
      </c>
      <c r="BX63" s="3">
        <f t="shared" si="37"/>
        <v>146.08736141700962</v>
      </c>
      <c r="BY63" s="3">
        <f t="shared" si="38"/>
        <v>23.5</v>
      </c>
      <c r="BZ63" s="3">
        <f t="shared" si="39"/>
        <v>23.999718691457726</v>
      </c>
      <c r="CA63" s="4">
        <f t="shared" si="87"/>
        <v>-0.49971869145772629</v>
      </c>
      <c r="CB63" s="4"/>
      <c r="CC63" s="13"/>
      <c r="CD63" s="42" t="s">
        <v>1215</v>
      </c>
      <c r="CE63" s="42">
        <v>145.55500000000001</v>
      </c>
      <c r="CF63" s="42">
        <v>147.35300000000001</v>
      </c>
      <c r="CG63" s="42">
        <v>139.9</v>
      </c>
      <c r="CH63" s="21">
        <f t="shared" si="40"/>
        <v>24.558833333333332</v>
      </c>
      <c r="CI63" s="21">
        <f t="shared" si="77"/>
        <v>24.347893569501597</v>
      </c>
      <c r="CJ63" s="3">
        <f t="shared" si="41"/>
        <v>0.21093976383173541</v>
      </c>
      <c r="CK63" s="3">
        <f t="shared" si="78"/>
        <v>146.08736141700962</v>
      </c>
      <c r="CL63" s="3">
        <f t="shared" si="79"/>
        <v>23.200000000000003</v>
      </c>
      <c r="CM63" s="3">
        <f t="shared" si="80"/>
        <v>23.999718691457726</v>
      </c>
      <c r="CN63" s="4">
        <f t="shared" si="88"/>
        <v>-0.79971869145772345</v>
      </c>
      <c r="CO63" s="4"/>
      <c r="CP63" s="13"/>
      <c r="CQ63" s="42" t="s">
        <v>1215</v>
      </c>
      <c r="CR63" s="42">
        <v>145.21600000000001</v>
      </c>
      <c r="CS63" s="42">
        <v>149.24600000000001</v>
      </c>
      <c r="CT63" s="42">
        <v>140.9</v>
      </c>
      <c r="CU63" s="21">
        <f t="shared" si="43"/>
        <v>24.874333333333333</v>
      </c>
      <c r="CV63" s="21">
        <f t="shared" si="44"/>
        <v>24.347893569501597</v>
      </c>
      <c r="CW63" s="3">
        <f t="shared" si="45"/>
        <v>0.52643976383173552</v>
      </c>
      <c r="CX63" s="3">
        <f t="shared" si="46"/>
        <v>146.08736141700962</v>
      </c>
      <c r="CY63" s="3">
        <f t="shared" si="47"/>
        <v>23.200000000000003</v>
      </c>
      <c r="CZ63" s="3">
        <f t="shared" si="48"/>
        <v>23.999718691457726</v>
      </c>
      <c r="DA63" s="4">
        <f t="shared" si="89"/>
        <v>-0.79971869145772345</v>
      </c>
      <c r="DB63" s="4"/>
      <c r="DC63" s="13"/>
      <c r="DD63" s="42" t="s">
        <v>1215</v>
      </c>
      <c r="DE63" s="42">
        <v>138.70500000000001</v>
      </c>
      <c r="DF63" s="42">
        <v>140.46100000000001</v>
      </c>
      <c r="DG63" s="42">
        <v>132.80000000000001</v>
      </c>
      <c r="DH63" s="21">
        <f t="shared" si="49"/>
        <v>23.410166666666669</v>
      </c>
      <c r="DI63" s="21">
        <f t="shared" si="50"/>
        <v>23.164005166580878</v>
      </c>
      <c r="DJ63" s="3">
        <f t="shared" si="51"/>
        <v>0.24616150008579041</v>
      </c>
      <c r="DK63" s="3">
        <f t="shared" si="52"/>
        <v>138.9840309994853</v>
      </c>
      <c r="DL63" s="3">
        <f t="shared" si="53"/>
        <v>22.700000000000017</v>
      </c>
      <c r="DM63" s="3">
        <f t="shared" si="54"/>
        <v>22.832759892698771</v>
      </c>
      <c r="DN63" s="4">
        <f t="shared" si="90"/>
        <v>-0.1327598926987541</v>
      </c>
      <c r="DO63" s="4"/>
      <c r="DP63" s="13"/>
      <c r="DQ63" s="11"/>
      <c r="DR63" s="55" t="str">
        <f t="shared" si="61"/>
        <v>28-03-2026 09:00</v>
      </c>
      <c r="DS63" s="5">
        <f t="shared" si="93"/>
        <v>253.83366666666666</v>
      </c>
      <c r="DT63" s="5">
        <f t="shared" si="56"/>
        <v>252.03420471989585</v>
      </c>
      <c r="DU63" s="6">
        <f t="shared" si="91"/>
        <v>1.7994619467708048</v>
      </c>
      <c r="DV63" s="5">
        <f t="shared" si="57"/>
        <v>1512.2052283193752</v>
      </c>
      <c r="DW63" s="5">
        <f t="shared" si="94"/>
        <v>240.50000000000003</v>
      </c>
      <c r="DX63" s="5">
        <f t="shared" si="59"/>
        <v>248.43011559240139</v>
      </c>
      <c r="DY63" s="6">
        <f t="shared" si="92"/>
        <v>-7.9301155924013642</v>
      </c>
      <c r="DZ63" s="6">
        <f t="shared" si="60"/>
        <v>-13.33366666666663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57" t="s">
        <v>1216</v>
      </c>
      <c r="B64" s="39">
        <v>508</v>
      </c>
      <c r="C64" s="38">
        <v>44.77</v>
      </c>
      <c r="D64" s="12"/>
      <c r="E64" s="42">
        <v>179.761</v>
      </c>
      <c r="F64" s="42">
        <v>182</v>
      </c>
      <c r="G64" s="42">
        <v>157.19999999999999</v>
      </c>
      <c r="H64" s="21">
        <f t="shared" si="11"/>
        <v>30.333333333333332</v>
      </c>
      <c r="I64" s="3">
        <f t="shared" si="12"/>
        <v>30.713880673799821</v>
      </c>
      <c r="J64" s="3">
        <f t="shared" si="13"/>
        <v>-0.38054734046648875</v>
      </c>
      <c r="K64" s="3">
        <f t="shared" si="14"/>
        <v>184.28328404279893</v>
      </c>
      <c r="L64" s="3">
        <f t="shared" si="15"/>
        <v>28.699999999999989</v>
      </c>
      <c r="M64" s="3">
        <f t="shared" si="16"/>
        <v>30.274672180164483</v>
      </c>
      <c r="N64" s="4">
        <f t="shared" si="82"/>
        <v>-1.5746721801644945</v>
      </c>
      <c r="O64" s="4"/>
      <c r="P64" s="13"/>
      <c r="Q64" s="44" t="s">
        <v>1216</v>
      </c>
      <c r="R64" s="44">
        <v>179.53299999999999</v>
      </c>
      <c r="S64" s="44">
        <v>182.51300000000001</v>
      </c>
      <c r="T64" s="44">
        <v>157.19999999999999</v>
      </c>
      <c r="U64" s="21">
        <f t="shared" si="17"/>
        <v>30.418833333333332</v>
      </c>
      <c r="V64" s="3">
        <f t="shared" si="18"/>
        <v>30.713880673799821</v>
      </c>
      <c r="W64" s="3">
        <f t="shared" si="19"/>
        <v>-0.29504734046648906</v>
      </c>
      <c r="X64" s="3">
        <f t="shared" si="20"/>
        <v>184.28328404279893</v>
      </c>
      <c r="Y64" s="3">
        <f t="shared" si="21"/>
        <v>29</v>
      </c>
      <c r="Z64" s="3">
        <f t="shared" si="22"/>
        <v>30.274672180164483</v>
      </c>
      <c r="AA64" s="4">
        <f t="shared" si="83"/>
        <v>-1.2746721801644831</v>
      </c>
      <c r="AB64" s="4"/>
      <c r="AC64" s="13"/>
      <c r="AD64" s="42" t="s">
        <v>1216</v>
      </c>
      <c r="AE64" s="42">
        <v>177.583</v>
      </c>
      <c r="AF64" s="42">
        <v>180.851</v>
      </c>
      <c r="AG64" s="42">
        <v>154.6</v>
      </c>
      <c r="AH64" s="21">
        <f t="shared" si="23"/>
        <v>30.141833333333331</v>
      </c>
      <c r="AI64" s="21">
        <f t="shared" si="69"/>
        <v>30.713880673799821</v>
      </c>
      <c r="AJ64" s="3">
        <f t="shared" si="24"/>
        <v>-0.57204734046649008</v>
      </c>
      <c r="AK64" s="3">
        <f t="shared" si="70"/>
        <v>184.28328404279893</v>
      </c>
      <c r="AL64" s="3">
        <f t="shared" si="25"/>
        <v>28.199999999999989</v>
      </c>
      <c r="AM64" s="3">
        <f t="shared" si="71"/>
        <v>30.274672180164483</v>
      </c>
      <c r="AN64" s="4">
        <f t="shared" si="84"/>
        <v>-2.0746721801644945</v>
      </c>
      <c r="AO64" s="4"/>
      <c r="AP64" s="13"/>
      <c r="AQ64" s="42" t="s">
        <v>1216</v>
      </c>
      <c r="AR64" s="42">
        <v>179.30500000000001</v>
      </c>
      <c r="AS64" s="42">
        <v>181.57499999999999</v>
      </c>
      <c r="AT64" s="42">
        <v>157.1</v>
      </c>
      <c r="AU64" s="21">
        <f t="shared" si="26"/>
        <v>30.262499999999996</v>
      </c>
      <c r="AV64" s="21">
        <f t="shared" si="27"/>
        <v>30.713880673799821</v>
      </c>
      <c r="AW64" s="3">
        <f t="shared" si="28"/>
        <v>-0.45138067379982516</v>
      </c>
      <c r="AX64" s="3">
        <f t="shared" si="29"/>
        <v>184.28328404279893</v>
      </c>
      <c r="AY64" s="3">
        <f t="shared" si="30"/>
        <v>28.599999999999994</v>
      </c>
      <c r="AZ64" s="3">
        <f t="shared" si="31"/>
        <v>30.274672180164483</v>
      </c>
      <c r="BA64" s="4">
        <f t="shared" si="85"/>
        <v>-1.6746721801644888</v>
      </c>
      <c r="BB64" s="4"/>
      <c r="BC64" s="13"/>
      <c r="BD64" s="44" t="s">
        <v>1216</v>
      </c>
      <c r="BE64" s="44">
        <v>132.602</v>
      </c>
      <c r="BF64" s="44">
        <v>134.21299999999999</v>
      </c>
      <c r="BG64" s="44">
        <v>115</v>
      </c>
      <c r="BH64" s="21">
        <f t="shared" si="32"/>
        <v>22.368833333333331</v>
      </c>
      <c r="BI64" s="21">
        <f t="shared" si="73"/>
        <v>22.751022721333197</v>
      </c>
      <c r="BJ64" s="3">
        <f t="shared" si="33"/>
        <v>-0.38218938799986546</v>
      </c>
      <c r="BK64" s="3">
        <f t="shared" si="74"/>
        <v>136.5061363279992</v>
      </c>
      <c r="BL64" s="3">
        <f t="shared" si="62"/>
        <v>21.099999999999994</v>
      </c>
      <c r="BM64" s="3">
        <f t="shared" si="75"/>
        <v>22.425683096418133</v>
      </c>
      <c r="BN64" s="4">
        <f t="shared" si="86"/>
        <v>-1.325683096418139</v>
      </c>
      <c r="BO64" s="4"/>
      <c r="BP64" s="13"/>
      <c r="BQ64" s="42" t="s">
        <v>1216</v>
      </c>
      <c r="BR64" s="42">
        <v>133.40700000000001</v>
      </c>
      <c r="BS64" s="42">
        <v>135.01400000000001</v>
      </c>
      <c r="BT64" s="42">
        <v>117</v>
      </c>
      <c r="BU64" s="21">
        <f t="shared" si="34"/>
        <v>22.502333333333333</v>
      </c>
      <c r="BV64" s="21">
        <f t="shared" si="35"/>
        <v>22.751022721333197</v>
      </c>
      <c r="BW64" s="3">
        <f t="shared" si="36"/>
        <v>-0.24868938799986395</v>
      </c>
      <c r="BX64" s="3">
        <f t="shared" si="37"/>
        <v>136.5061363279992</v>
      </c>
      <c r="BY64" s="3">
        <f t="shared" si="38"/>
        <v>21</v>
      </c>
      <c r="BZ64" s="3">
        <f t="shared" si="39"/>
        <v>22.425683096418133</v>
      </c>
      <c r="CA64" s="4">
        <f t="shared" si="87"/>
        <v>-1.4256830964181333</v>
      </c>
      <c r="CB64" s="4"/>
      <c r="CC64" s="13"/>
      <c r="CD64" s="42" t="s">
        <v>1216</v>
      </c>
      <c r="CE64" s="42">
        <v>133.62100000000001</v>
      </c>
      <c r="CF64" s="42">
        <v>135.22999999999999</v>
      </c>
      <c r="CG64" s="42">
        <v>116.7</v>
      </c>
      <c r="CH64" s="21">
        <f t="shared" si="40"/>
        <v>22.53833333333333</v>
      </c>
      <c r="CI64" s="21">
        <f t="shared" si="77"/>
        <v>22.751022721333197</v>
      </c>
      <c r="CJ64" s="3">
        <f t="shared" si="41"/>
        <v>-0.21268938799986614</v>
      </c>
      <c r="CK64" s="3">
        <f t="shared" si="78"/>
        <v>136.5061363279992</v>
      </c>
      <c r="CL64" s="3">
        <f t="shared" si="79"/>
        <v>21.200000000000003</v>
      </c>
      <c r="CM64" s="3">
        <f t="shared" si="80"/>
        <v>22.425683096418133</v>
      </c>
      <c r="CN64" s="4">
        <f t="shared" si="88"/>
        <v>-1.2256830964181304</v>
      </c>
      <c r="CO64" s="4"/>
      <c r="CP64" s="13"/>
      <c r="CQ64" s="42" t="s">
        <v>1216</v>
      </c>
      <c r="CR64" s="42">
        <v>133.51</v>
      </c>
      <c r="CS64" s="42">
        <v>137.40299999999999</v>
      </c>
      <c r="CT64" s="42">
        <v>117.7</v>
      </c>
      <c r="CU64" s="21">
        <f t="shared" si="43"/>
        <v>22.900499999999997</v>
      </c>
      <c r="CV64" s="21">
        <f t="shared" si="44"/>
        <v>22.751022721333197</v>
      </c>
      <c r="CW64" s="3">
        <f t="shared" si="45"/>
        <v>0.14947727866680083</v>
      </c>
      <c r="CX64" s="3">
        <f t="shared" si="46"/>
        <v>136.5061363279992</v>
      </c>
      <c r="CY64" s="3">
        <f t="shared" si="47"/>
        <v>21.299999999999997</v>
      </c>
      <c r="CZ64" s="3">
        <f t="shared" si="48"/>
        <v>22.425683096418133</v>
      </c>
      <c r="DA64" s="4">
        <f t="shared" si="89"/>
        <v>-1.1256830964181361</v>
      </c>
      <c r="DB64" s="4"/>
      <c r="DC64" s="13"/>
      <c r="DD64" s="42" t="s">
        <v>1216</v>
      </c>
      <c r="DE64" s="42">
        <v>126.977</v>
      </c>
      <c r="DF64" s="42">
        <v>128.506</v>
      </c>
      <c r="DG64" s="42">
        <v>110.1</v>
      </c>
      <c r="DH64" s="21">
        <f t="shared" si="49"/>
        <v>21.417666666666666</v>
      </c>
      <c r="DI64" s="21">
        <f t="shared" si="50"/>
        <v>21.644780332130757</v>
      </c>
      <c r="DJ64" s="3">
        <f t="shared" si="51"/>
        <v>-0.22711366546409195</v>
      </c>
      <c r="DK64" s="3">
        <f t="shared" si="52"/>
        <v>129.86868199278456</v>
      </c>
      <c r="DL64" s="3">
        <f t="shared" si="53"/>
        <v>19.5</v>
      </c>
      <c r="DM64" s="3">
        <f t="shared" si="54"/>
        <v>21.335259973381287</v>
      </c>
      <c r="DN64" s="4">
        <f t="shared" si="90"/>
        <v>-1.8352599733812873</v>
      </c>
      <c r="DO64" s="4"/>
      <c r="DP64" s="13"/>
      <c r="DQ64" s="11"/>
      <c r="DR64" s="55" t="str">
        <f t="shared" si="61"/>
        <v>28-03-2026 08:50</v>
      </c>
      <c r="DS64" s="5">
        <f t="shared" si="93"/>
        <v>232.88416666666663</v>
      </c>
      <c r="DT64" s="5">
        <f t="shared" si="56"/>
        <v>235.50439391266278</v>
      </c>
      <c r="DU64" s="6">
        <f t="shared" si="91"/>
        <v>-2.6202272459961478</v>
      </c>
      <c r="DV64" s="5">
        <f t="shared" si="57"/>
        <v>1413.0263634759772</v>
      </c>
      <c r="DW64" s="5">
        <f t="shared" si="94"/>
        <v>218.59999999999997</v>
      </c>
      <c r="DX64" s="5">
        <f t="shared" si="59"/>
        <v>232.13668107971176</v>
      </c>
      <c r="DY64" s="6">
        <f t="shared" si="92"/>
        <v>-13.536681079711798</v>
      </c>
      <c r="DZ64" s="6">
        <f t="shared" si="60"/>
        <v>-14.284166666666664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57" t="s">
        <v>1217</v>
      </c>
      <c r="B65" s="39">
        <v>465</v>
      </c>
      <c r="C65" s="38">
        <v>42.19</v>
      </c>
      <c r="D65" s="12"/>
      <c r="E65" s="42">
        <v>162.97800000000001</v>
      </c>
      <c r="F65" s="42">
        <v>164.941</v>
      </c>
      <c r="G65" s="42">
        <v>128.5</v>
      </c>
      <c r="H65" s="21">
        <f t="shared" si="11"/>
        <v>27.490166666666667</v>
      </c>
      <c r="I65" s="3">
        <f t="shared" si="12"/>
        <v>28.386826287531068</v>
      </c>
      <c r="J65" s="3">
        <f t="shared" si="13"/>
        <v>-0.89665962086440132</v>
      </c>
      <c r="K65" s="3">
        <f t="shared" si="14"/>
        <v>170.32095772518645</v>
      </c>
      <c r="L65" s="3">
        <f t="shared" si="15"/>
        <v>25.400000000000006</v>
      </c>
      <c r="M65" s="3">
        <f t="shared" si="16"/>
        <v>27.980894671619374</v>
      </c>
      <c r="N65" s="4">
        <f t="shared" si="82"/>
        <v>-2.5808946716193688</v>
      </c>
      <c r="O65" s="4"/>
      <c r="P65" s="13"/>
      <c r="Q65" s="44" t="s">
        <v>1217</v>
      </c>
      <c r="R65" s="44">
        <v>163.387</v>
      </c>
      <c r="S65" s="44">
        <v>165.405</v>
      </c>
      <c r="T65" s="44">
        <v>128.19999999999999</v>
      </c>
      <c r="U65" s="21">
        <f t="shared" si="17"/>
        <v>27.567499999999999</v>
      </c>
      <c r="V65" s="3">
        <f t="shared" si="18"/>
        <v>28.386826287531068</v>
      </c>
      <c r="W65" s="3">
        <f t="shared" si="19"/>
        <v>-0.8193262875310694</v>
      </c>
      <c r="X65" s="3">
        <f t="shared" si="20"/>
        <v>170.32095772518645</v>
      </c>
      <c r="Y65" s="3">
        <f t="shared" si="21"/>
        <v>25.399999999999991</v>
      </c>
      <c r="Z65" s="3">
        <f t="shared" si="22"/>
        <v>27.980894671619374</v>
      </c>
      <c r="AA65" s="4">
        <f t="shared" si="83"/>
        <v>-2.580894671619383</v>
      </c>
      <c r="AB65" s="4"/>
      <c r="AC65" s="13"/>
      <c r="AD65" s="42" t="s">
        <v>1217</v>
      </c>
      <c r="AE65" s="42">
        <v>160.566</v>
      </c>
      <c r="AF65" s="42">
        <v>163.13</v>
      </c>
      <c r="AG65" s="42">
        <v>126.4</v>
      </c>
      <c r="AH65" s="21">
        <f t="shared" si="23"/>
        <v>27.188333333333333</v>
      </c>
      <c r="AI65" s="21">
        <f t="shared" si="69"/>
        <v>28.386826287531068</v>
      </c>
      <c r="AJ65" s="3">
        <f t="shared" si="24"/>
        <v>-1.1984929541977358</v>
      </c>
      <c r="AK65" s="3">
        <f t="shared" si="70"/>
        <v>170.32095772518645</v>
      </c>
      <c r="AL65" s="3">
        <f t="shared" si="25"/>
        <v>25.400000000000006</v>
      </c>
      <c r="AM65" s="3">
        <f t="shared" si="71"/>
        <v>27.980894671619374</v>
      </c>
      <c r="AN65" s="4">
        <f t="shared" si="84"/>
        <v>-2.5808946716193688</v>
      </c>
      <c r="AO65" s="4"/>
      <c r="AP65" s="13"/>
      <c r="AQ65" s="42" t="s">
        <v>1217</v>
      </c>
      <c r="AR65" s="42">
        <v>163.20500000000001</v>
      </c>
      <c r="AS65" s="42">
        <v>165.221</v>
      </c>
      <c r="AT65" s="42">
        <v>128.5</v>
      </c>
      <c r="AU65" s="21">
        <f t="shared" si="26"/>
        <v>27.536833333333334</v>
      </c>
      <c r="AV65" s="21">
        <f t="shared" si="27"/>
        <v>28.386826287531068</v>
      </c>
      <c r="AW65" s="3">
        <f t="shared" si="28"/>
        <v>-0.84999295419773446</v>
      </c>
      <c r="AX65" s="3">
        <f t="shared" si="29"/>
        <v>170.32095772518645</v>
      </c>
      <c r="AY65" s="3">
        <f t="shared" si="30"/>
        <v>25.5</v>
      </c>
      <c r="AZ65" s="3">
        <f t="shared" si="31"/>
        <v>27.980894671619374</v>
      </c>
      <c r="BA65" s="4">
        <f t="shared" si="85"/>
        <v>-2.4808946716193745</v>
      </c>
      <c r="BB65" s="4"/>
      <c r="BC65" s="13"/>
      <c r="BD65" s="44" t="s">
        <v>1217</v>
      </c>
      <c r="BE65" s="44">
        <v>120.10899999999999</v>
      </c>
      <c r="BF65" s="44">
        <v>121.53100000000001</v>
      </c>
      <c r="BG65" s="44">
        <v>93.9</v>
      </c>
      <c r="BH65" s="21">
        <f t="shared" si="32"/>
        <v>20.255166666666668</v>
      </c>
      <c r="BI65" s="21">
        <f t="shared" si="73"/>
        <v>21.027278731504495</v>
      </c>
      <c r="BJ65" s="3">
        <f t="shared" si="33"/>
        <v>-0.77211206483782746</v>
      </c>
      <c r="BK65" s="3">
        <f t="shared" si="74"/>
        <v>126.16367238902698</v>
      </c>
      <c r="BL65" s="3">
        <f t="shared" si="62"/>
        <v>18.700000000000003</v>
      </c>
      <c r="BM65" s="3">
        <f t="shared" si="75"/>
        <v>20.726588645643982</v>
      </c>
      <c r="BN65" s="4">
        <f t="shared" si="86"/>
        <v>-2.0265886456439794</v>
      </c>
      <c r="BO65" s="4"/>
      <c r="BP65" s="13"/>
      <c r="BQ65" s="42" t="s">
        <v>1217</v>
      </c>
      <c r="BR65" s="42">
        <v>121.833</v>
      </c>
      <c r="BS65" s="42">
        <v>123.27500000000001</v>
      </c>
      <c r="BT65" s="42">
        <v>96</v>
      </c>
      <c r="BU65" s="21">
        <f t="shared" si="34"/>
        <v>20.545833333333334</v>
      </c>
      <c r="BV65" s="21">
        <f t="shared" si="35"/>
        <v>21.027278731504495</v>
      </c>
      <c r="BW65" s="3">
        <f t="shared" si="36"/>
        <v>-0.48144539817116083</v>
      </c>
      <c r="BX65" s="3">
        <f t="shared" si="37"/>
        <v>126.16367238902698</v>
      </c>
      <c r="BY65" s="3">
        <f t="shared" si="38"/>
        <v>19</v>
      </c>
      <c r="BZ65" s="3">
        <f t="shared" si="39"/>
        <v>20.726588645643982</v>
      </c>
      <c r="CA65" s="4">
        <f t="shared" si="87"/>
        <v>-1.7265886456439823</v>
      </c>
      <c r="CB65" s="4"/>
      <c r="CC65" s="13"/>
      <c r="CD65" s="42" t="s">
        <v>1217</v>
      </c>
      <c r="CE65" s="42">
        <v>121.438</v>
      </c>
      <c r="CF65" s="42">
        <v>122.863</v>
      </c>
      <c r="CG65" s="42">
        <v>95.5</v>
      </c>
      <c r="CH65" s="21">
        <f t="shared" si="40"/>
        <v>20.477166666666665</v>
      </c>
      <c r="CI65" s="21">
        <f t="shared" si="77"/>
        <v>21.027278731504495</v>
      </c>
      <c r="CJ65" s="3">
        <f t="shared" si="41"/>
        <v>-0.55011206483782971</v>
      </c>
      <c r="CK65" s="3">
        <f t="shared" si="78"/>
        <v>126.16367238902698</v>
      </c>
      <c r="CL65" s="3">
        <f t="shared" si="79"/>
        <v>18.900000000000006</v>
      </c>
      <c r="CM65" s="3">
        <f t="shared" si="80"/>
        <v>20.726588645643982</v>
      </c>
      <c r="CN65" s="4">
        <f t="shared" si="88"/>
        <v>-1.8265886456439766</v>
      </c>
      <c r="CO65" s="4"/>
      <c r="CP65" s="13"/>
      <c r="CQ65" s="42" t="s">
        <v>1217</v>
      </c>
      <c r="CR65" s="42">
        <v>122.116</v>
      </c>
      <c r="CS65" s="42">
        <v>125.283</v>
      </c>
      <c r="CT65" s="42">
        <v>96.4</v>
      </c>
      <c r="CU65" s="21">
        <f t="shared" si="43"/>
        <v>20.880499999999998</v>
      </c>
      <c r="CV65" s="21">
        <f t="shared" si="44"/>
        <v>21.027278731504495</v>
      </c>
      <c r="CW65" s="3">
        <f t="shared" si="45"/>
        <v>-0.14677873150449727</v>
      </c>
      <c r="CX65" s="3">
        <f t="shared" si="46"/>
        <v>126.16367238902698</v>
      </c>
      <c r="CY65" s="3">
        <f t="shared" si="47"/>
        <v>19</v>
      </c>
      <c r="CZ65" s="3">
        <f t="shared" si="48"/>
        <v>20.726588645643982</v>
      </c>
      <c r="DA65" s="4">
        <f t="shared" si="89"/>
        <v>-1.7265886456439823</v>
      </c>
      <c r="DB65" s="4"/>
      <c r="DC65" s="13"/>
      <c r="DD65" s="42" t="s">
        <v>1217</v>
      </c>
      <c r="DE65" s="42">
        <v>114.931</v>
      </c>
      <c r="DF65" s="42">
        <v>116.303</v>
      </c>
      <c r="DG65" s="42">
        <v>90.6</v>
      </c>
      <c r="DH65" s="21">
        <f t="shared" si="49"/>
        <v>19.383833333333332</v>
      </c>
      <c r="DI65" s="21">
        <f t="shared" si="50"/>
        <v>20.00485141703685</v>
      </c>
      <c r="DJ65" s="3">
        <f t="shared" si="51"/>
        <v>-0.62101808370351819</v>
      </c>
      <c r="DK65" s="3">
        <f t="shared" si="52"/>
        <v>120.02910850222111</v>
      </c>
      <c r="DL65" s="3">
        <f t="shared" si="53"/>
        <v>18.199999999999989</v>
      </c>
      <c r="DM65" s="3">
        <f t="shared" si="54"/>
        <v>19.718782041773224</v>
      </c>
      <c r="DN65" s="4">
        <f t="shared" si="90"/>
        <v>-1.5187820417732354</v>
      </c>
      <c r="DO65" s="4"/>
      <c r="DP65" s="13"/>
      <c r="DQ65" s="11"/>
      <c r="DR65" s="55" t="str">
        <f t="shared" si="61"/>
        <v>28-03-2026 08:40</v>
      </c>
      <c r="DS65" s="5">
        <f t="shared" si="93"/>
        <v>211.32533333333336</v>
      </c>
      <c r="DT65" s="5">
        <f t="shared" si="56"/>
        <v>217.66127149317916</v>
      </c>
      <c r="DU65" s="6">
        <f t="shared" si="91"/>
        <v>-6.3359381598457958</v>
      </c>
      <c r="DV65" s="5">
        <f t="shared" si="57"/>
        <v>1305.9676289590748</v>
      </c>
      <c r="DW65" s="5">
        <f t="shared" si="94"/>
        <v>195.5</v>
      </c>
      <c r="DX65" s="5">
        <f t="shared" si="59"/>
        <v>214.54871531082659</v>
      </c>
      <c r="DY65" s="6">
        <f t="shared" si="92"/>
        <v>-19.048715310826594</v>
      </c>
      <c r="DZ65" s="6">
        <f t="shared" si="60"/>
        <v>-15.825333333333361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57" t="s">
        <v>1218</v>
      </c>
      <c r="B66" s="39">
        <v>419</v>
      </c>
      <c r="C66" s="38">
        <v>39.32</v>
      </c>
      <c r="D66" s="12"/>
      <c r="E66" s="42">
        <v>145.57599999999999</v>
      </c>
      <c r="F66" s="42">
        <v>147.285</v>
      </c>
      <c r="G66" s="42">
        <v>103.1</v>
      </c>
      <c r="H66" s="21">
        <f t="shared" si="11"/>
        <v>24.547499999999999</v>
      </c>
      <c r="I66" s="3">
        <f t="shared" si="12"/>
        <v>25.852053106613159</v>
      </c>
      <c r="J66" s="3">
        <f t="shared" si="13"/>
        <v>-1.3045531066131595</v>
      </c>
      <c r="K66" s="3">
        <f t="shared" si="14"/>
        <v>155.1123186396789</v>
      </c>
      <c r="L66" s="3">
        <f t="shared" si="15"/>
        <v>22.299999999999997</v>
      </c>
      <c r="M66" s="3">
        <f t="shared" si="16"/>
        <v>25.482368747188591</v>
      </c>
      <c r="N66" s="4">
        <f t="shared" si="82"/>
        <v>-3.182368747188594</v>
      </c>
      <c r="O66" s="4"/>
      <c r="P66" s="13"/>
      <c r="Q66" s="44" t="s">
        <v>1218</v>
      </c>
      <c r="R66" s="44">
        <v>145.04300000000001</v>
      </c>
      <c r="S66" s="44">
        <v>147.58600000000001</v>
      </c>
      <c r="T66" s="44">
        <v>102.8</v>
      </c>
      <c r="U66" s="21">
        <f t="shared" si="17"/>
        <v>24.597666666666669</v>
      </c>
      <c r="V66" s="3">
        <f t="shared" si="18"/>
        <v>25.852053106613159</v>
      </c>
      <c r="W66" s="3">
        <f t="shared" si="19"/>
        <v>-1.2543864399464901</v>
      </c>
      <c r="X66" s="3">
        <f t="shared" si="20"/>
        <v>155.1123186396789</v>
      </c>
      <c r="Y66" s="3">
        <f t="shared" si="21"/>
        <v>23</v>
      </c>
      <c r="Z66" s="3">
        <f t="shared" si="22"/>
        <v>25.482368747188591</v>
      </c>
      <c r="AA66" s="4">
        <f t="shared" si="83"/>
        <v>-2.4823687471885911</v>
      </c>
      <c r="AB66" s="4"/>
      <c r="AC66" s="13"/>
      <c r="AD66" s="42" t="s">
        <v>1218</v>
      </c>
      <c r="AE66" s="42">
        <v>143.33099999999999</v>
      </c>
      <c r="AF66" s="42">
        <v>145.565</v>
      </c>
      <c r="AG66" s="42">
        <v>101</v>
      </c>
      <c r="AH66" s="21">
        <f t="shared" si="23"/>
        <v>24.260833333333331</v>
      </c>
      <c r="AI66" s="21">
        <f t="shared" si="69"/>
        <v>25.852053106613159</v>
      </c>
      <c r="AJ66" s="3">
        <f t="shared" si="24"/>
        <v>-1.5912197732798283</v>
      </c>
      <c r="AK66" s="3">
        <f t="shared" si="70"/>
        <v>155.1123186396789</v>
      </c>
      <c r="AL66" s="3">
        <f t="shared" si="25"/>
        <v>22.200000000000003</v>
      </c>
      <c r="AM66" s="3">
        <f t="shared" si="71"/>
        <v>25.482368747188591</v>
      </c>
      <c r="AN66" s="4">
        <f t="shared" si="84"/>
        <v>-3.2823687471885883</v>
      </c>
      <c r="AO66" s="4"/>
      <c r="AP66" s="13"/>
      <c r="AQ66" s="42" t="s">
        <v>1218</v>
      </c>
      <c r="AR66" s="42">
        <v>146.00800000000001</v>
      </c>
      <c r="AS66" s="42">
        <v>147.751</v>
      </c>
      <c r="AT66" s="42">
        <v>103</v>
      </c>
      <c r="AU66" s="21">
        <f t="shared" si="26"/>
        <v>24.625166666666665</v>
      </c>
      <c r="AV66" s="21">
        <f t="shared" si="27"/>
        <v>25.852053106613159</v>
      </c>
      <c r="AW66" s="3">
        <f t="shared" si="28"/>
        <v>-1.2268864399464938</v>
      </c>
      <c r="AX66" s="3">
        <f t="shared" si="29"/>
        <v>155.1123186396789</v>
      </c>
      <c r="AY66" s="3">
        <f t="shared" si="30"/>
        <v>22.700000000000003</v>
      </c>
      <c r="AZ66" s="3">
        <f t="shared" si="31"/>
        <v>25.482368747188591</v>
      </c>
      <c r="BA66" s="4">
        <f t="shared" si="85"/>
        <v>-2.7823687471885883</v>
      </c>
      <c r="BB66" s="4"/>
      <c r="BC66" s="13"/>
      <c r="BD66" s="44" t="s">
        <v>1218</v>
      </c>
      <c r="BE66" s="44">
        <v>107.136</v>
      </c>
      <c r="BF66" s="44">
        <v>108.371</v>
      </c>
      <c r="BG66" s="44">
        <v>75.2</v>
      </c>
      <c r="BH66" s="21">
        <f t="shared" si="32"/>
        <v>18.061833333333333</v>
      </c>
      <c r="BI66" s="21">
        <f t="shared" si="73"/>
        <v>19.149668967861601</v>
      </c>
      <c r="BJ66" s="3">
        <f t="shared" si="33"/>
        <v>-1.0878356345282683</v>
      </c>
      <c r="BK66" s="3">
        <f t="shared" si="74"/>
        <v>114.89801380716958</v>
      </c>
      <c r="BL66" s="3">
        <f t="shared" si="62"/>
        <v>16.700000000000003</v>
      </c>
      <c r="BM66" s="3">
        <f t="shared" si="75"/>
        <v>18.875828701621181</v>
      </c>
      <c r="BN66" s="4">
        <f t="shared" si="86"/>
        <v>-2.1758287016211781</v>
      </c>
      <c r="BO66" s="4"/>
      <c r="BP66" s="13"/>
      <c r="BQ66" s="42" t="s">
        <v>1218</v>
      </c>
      <c r="BR66" s="42">
        <v>108.92700000000001</v>
      </c>
      <c r="BS66" s="42">
        <v>110.18300000000001</v>
      </c>
      <c r="BT66" s="42">
        <v>77</v>
      </c>
      <c r="BU66" s="21">
        <f t="shared" si="34"/>
        <v>18.363833333333332</v>
      </c>
      <c r="BV66" s="21">
        <f t="shared" si="35"/>
        <v>19.149668967861601</v>
      </c>
      <c r="BW66" s="3">
        <f t="shared" si="36"/>
        <v>-0.78583563452826866</v>
      </c>
      <c r="BX66" s="3">
        <f t="shared" si="37"/>
        <v>114.89801380716958</v>
      </c>
      <c r="BY66" s="3">
        <f t="shared" si="38"/>
        <v>17</v>
      </c>
      <c r="BZ66" s="3">
        <f t="shared" si="39"/>
        <v>18.875828701621181</v>
      </c>
      <c r="CA66" s="4">
        <f t="shared" si="87"/>
        <v>-1.875828701621181</v>
      </c>
      <c r="CB66" s="4"/>
      <c r="CC66" s="13"/>
      <c r="CD66" s="42" t="s">
        <v>1218</v>
      </c>
      <c r="CE66" s="42">
        <v>108.505</v>
      </c>
      <c r="CF66" s="42">
        <v>109.767</v>
      </c>
      <c r="CG66" s="42">
        <v>76.599999999999994</v>
      </c>
      <c r="CH66" s="21">
        <f t="shared" si="40"/>
        <v>18.294499999999999</v>
      </c>
      <c r="CI66" s="21">
        <f t="shared" si="77"/>
        <v>19.149668967861601</v>
      </c>
      <c r="CJ66" s="3">
        <f t="shared" si="41"/>
        <v>-0.85516896786160146</v>
      </c>
      <c r="CK66" s="3">
        <f t="shared" si="78"/>
        <v>114.89801380716958</v>
      </c>
      <c r="CL66" s="3">
        <f t="shared" si="79"/>
        <v>16.899999999999991</v>
      </c>
      <c r="CM66" s="3">
        <f t="shared" si="80"/>
        <v>18.875828701621181</v>
      </c>
      <c r="CN66" s="4">
        <f t="shared" si="88"/>
        <v>-1.9758287016211895</v>
      </c>
      <c r="CO66" s="4"/>
      <c r="CP66" s="13"/>
      <c r="CQ66" s="42" t="s">
        <v>1218</v>
      </c>
      <c r="CR66" s="42">
        <v>109.253</v>
      </c>
      <c r="CS66" s="42">
        <v>112.164</v>
      </c>
      <c r="CT66" s="42">
        <v>77.400000000000006</v>
      </c>
      <c r="CU66" s="21">
        <f t="shared" si="43"/>
        <v>18.693999999999999</v>
      </c>
      <c r="CV66" s="21">
        <f t="shared" si="44"/>
        <v>19.149668967861601</v>
      </c>
      <c r="CW66" s="3">
        <f t="shared" si="45"/>
        <v>-0.45566896786160171</v>
      </c>
      <c r="CX66" s="3">
        <f t="shared" si="46"/>
        <v>114.89801380716958</v>
      </c>
      <c r="CY66" s="3">
        <f t="shared" si="47"/>
        <v>17.000000000000007</v>
      </c>
      <c r="CZ66" s="3">
        <f t="shared" si="48"/>
        <v>18.875828701621181</v>
      </c>
      <c r="DA66" s="4">
        <f t="shared" si="89"/>
        <v>-1.8758287016211739</v>
      </c>
      <c r="DB66" s="4"/>
      <c r="DC66" s="13"/>
      <c r="DD66" s="42" t="s">
        <v>1218</v>
      </c>
      <c r="DE66" s="42">
        <v>102.664</v>
      </c>
      <c r="DF66" s="42">
        <v>103.869</v>
      </c>
      <c r="DG66" s="42">
        <v>72.400000000000006</v>
      </c>
      <c r="DH66" s="21">
        <f t="shared" si="49"/>
        <v>17.311499999999999</v>
      </c>
      <c r="DI66" s="21">
        <f t="shared" si="50"/>
        <v>18.218538274928878</v>
      </c>
      <c r="DJ66" s="3">
        <f t="shared" si="51"/>
        <v>-0.90703827492887967</v>
      </c>
      <c r="DK66" s="3">
        <f t="shared" si="52"/>
        <v>109.31122964957328</v>
      </c>
      <c r="DL66" s="3">
        <f t="shared" si="53"/>
        <v>15.800000000000004</v>
      </c>
      <c r="DM66" s="3">
        <f t="shared" si="54"/>
        <v>17.958013177597397</v>
      </c>
      <c r="DN66" s="4">
        <f t="shared" si="90"/>
        <v>-2.1580131775973932</v>
      </c>
      <c r="DO66" s="4"/>
      <c r="DP66" s="13"/>
      <c r="DQ66" s="11"/>
      <c r="DR66" s="55" t="str">
        <f t="shared" si="61"/>
        <v>28-03-2026 08:30</v>
      </c>
      <c r="DS66" s="5">
        <f t="shared" si="93"/>
        <v>188.75683333333333</v>
      </c>
      <c r="DT66" s="5">
        <f t="shared" si="56"/>
        <v>198.2254265728279</v>
      </c>
      <c r="DU66" s="6">
        <f t="shared" si="91"/>
        <v>-9.4685932394945667</v>
      </c>
      <c r="DV66" s="5">
        <f t="shared" si="57"/>
        <v>1189.3525594369673</v>
      </c>
      <c r="DW66" s="5">
        <f t="shared" si="94"/>
        <v>173.60000000000002</v>
      </c>
      <c r="DX66" s="5">
        <f t="shared" si="59"/>
        <v>195.39080297283647</v>
      </c>
      <c r="DY66" s="6">
        <f t="shared" si="92"/>
        <v>-21.790802972836445</v>
      </c>
      <c r="DZ66" s="6">
        <f t="shared" si="60"/>
        <v>-15.15683333333331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57" t="s">
        <v>1219</v>
      </c>
      <c r="B67" s="39">
        <v>376</v>
      </c>
      <c r="C67" s="38">
        <v>37.31</v>
      </c>
      <c r="D67" s="12"/>
      <c r="E67" s="42">
        <v>129.01900000000001</v>
      </c>
      <c r="F67" s="42">
        <v>130.48500000000001</v>
      </c>
      <c r="G67" s="42">
        <v>80.8</v>
      </c>
      <c r="H67" s="21">
        <f t="shared" si="11"/>
        <v>21.747500000000002</v>
      </c>
      <c r="I67" s="3">
        <f t="shared" si="12"/>
        <v>23.370794687598117</v>
      </c>
      <c r="J67" s="3">
        <f t="shared" si="13"/>
        <v>-1.6232946875981149</v>
      </c>
      <c r="K67" s="3">
        <f t="shared" si="14"/>
        <v>140.2247681255887</v>
      </c>
      <c r="L67" s="3">
        <f t="shared" si="15"/>
        <v>18</v>
      </c>
      <c r="M67" s="3">
        <f t="shared" si="16"/>
        <v>23.036592323565465</v>
      </c>
      <c r="N67" s="4">
        <f t="shared" ref="N67:N75" si="96">L67-M67</f>
        <v>-5.0365923235654648</v>
      </c>
      <c r="O67" s="4"/>
      <c r="P67" s="13"/>
      <c r="Q67" s="44" t="s">
        <v>1219</v>
      </c>
      <c r="R67" s="44">
        <v>128.51499999999999</v>
      </c>
      <c r="S67" s="44">
        <v>130.023</v>
      </c>
      <c r="T67" s="44">
        <v>79.8</v>
      </c>
      <c r="U67" s="21">
        <f t="shared" si="17"/>
        <v>21.670499999999997</v>
      </c>
      <c r="V67" s="3">
        <f t="shared" si="18"/>
        <v>23.370794687598117</v>
      </c>
      <c r="W67" s="3">
        <f t="shared" si="19"/>
        <v>-1.7002946875981202</v>
      </c>
      <c r="X67" s="3">
        <f t="shared" si="20"/>
        <v>140.2247681255887</v>
      </c>
      <c r="Y67" s="3">
        <f t="shared" si="21"/>
        <v>17.399999999999999</v>
      </c>
      <c r="Z67" s="3">
        <f t="shared" si="22"/>
        <v>23.036592323565465</v>
      </c>
      <c r="AA67" s="4">
        <f t="shared" ref="AA67:AA75" si="97">Y67-Z67</f>
        <v>-5.6365923235654662</v>
      </c>
      <c r="AB67" s="4"/>
      <c r="AC67" s="13"/>
      <c r="AD67" s="42" t="s">
        <v>1219</v>
      </c>
      <c r="AE67" s="42">
        <v>126.099</v>
      </c>
      <c r="AF67" s="42">
        <v>127.93300000000001</v>
      </c>
      <c r="AG67" s="42">
        <v>78.8</v>
      </c>
      <c r="AH67" s="21">
        <f t="shared" si="23"/>
        <v>21.322166666666668</v>
      </c>
      <c r="AI67" s="21">
        <f t="shared" si="69"/>
        <v>23.370794687598117</v>
      </c>
      <c r="AJ67" s="3">
        <f t="shared" si="24"/>
        <v>-2.0486280209314494</v>
      </c>
      <c r="AK67" s="3">
        <f t="shared" si="70"/>
        <v>140.2247681255887</v>
      </c>
      <c r="AL67" s="3">
        <f t="shared" si="25"/>
        <v>17.399999999999999</v>
      </c>
      <c r="AM67" s="3">
        <f t="shared" si="71"/>
        <v>23.036592323565465</v>
      </c>
      <c r="AN67" s="4">
        <f t="shared" ref="AN67:AN75" si="98">AL67-AM67</f>
        <v>-5.6365923235654662</v>
      </c>
      <c r="AO67" s="4"/>
      <c r="AP67" s="13"/>
      <c r="AQ67" s="42" t="s">
        <v>1219</v>
      </c>
      <c r="AR67" s="42">
        <v>128.85599999999999</v>
      </c>
      <c r="AS67" s="42">
        <v>130.36799999999999</v>
      </c>
      <c r="AT67" s="42">
        <v>80.3</v>
      </c>
      <c r="AU67" s="21">
        <f t="shared" si="26"/>
        <v>21.727999999999998</v>
      </c>
      <c r="AV67" s="21">
        <f t="shared" si="27"/>
        <v>23.370794687598117</v>
      </c>
      <c r="AW67" s="3">
        <f t="shared" si="28"/>
        <v>-1.6427946875981192</v>
      </c>
      <c r="AX67" s="3">
        <f t="shared" si="29"/>
        <v>140.2247681255887</v>
      </c>
      <c r="AY67" s="3">
        <f t="shared" si="30"/>
        <v>17.699999999999996</v>
      </c>
      <c r="AZ67" s="3">
        <f t="shared" si="31"/>
        <v>23.036592323565465</v>
      </c>
      <c r="BA67" s="4">
        <f t="shared" ref="BA67:BA75" si="99">AY67-AZ67</f>
        <v>-5.3365923235654691</v>
      </c>
      <c r="BB67" s="4"/>
      <c r="BC67" s="13"/>
      <c r="BD67" s="44" t="s">
        <v>1219</v>
      </c>
      <c r="BE67" s="44">
        <v>94.144000000000005</v>
      </c>
      <c r="BF67" s="44">
        <v>95.23</v>
      </c>
      <c r="BG67" s="44">
        <v>58.5</v>
      </c>
      <c r="BH67" s="21">
        <f t="shared" si="32"/>
        <v>15.871666666666666</v>
      </c>
      <c r="BI67" s="21">
        <f t="shared" si="73"/>
        <v>17.311699768591193</v>
      </c>
      <c r="BJ67" s="3">
        <f t="shared" si="33"/>
        <v>-1.4400331019245272</v>
      </c>
      <c r="BK67" s="3">
        <f t="shared" si="74"/>
        <v>103.8701986115472</v>
      </c>
      <c r="BL67" s="3">
        <f t="shared" si="62"/>
        <v>13</v>
      </c>
      <c r="BM67" s="3">
        <f t="shared" si="75"/>
        <v>17.064142461900339</v>
      </c>
      <c r="BN67" s="4">
        <f t="shared" ref="BN67:BN75" si="100">BL67-BM67</f>
        <v>-4.0641424619003388</v>
      </c>
      <c r="BO67" s="4"/>
      <c r="BP67" s="13"/>
      <c r="BQ67" s="42" t="s">
        <v>1219</v>
      </c>
      <c r="BR67" s="42">
        <v>96.063999999999993</v>
      </c>
      <c r="BS67" s="42">
        <v>97.141999999999996</v>
      </c>
      <c r="BT67" s="42">
        <v>60</v>
      </c>
      <c r="BU67" s="21">
        <f t="shared" si="34"/>
        <v>16.190333333333331</v>
      </c>
      <c r="BV67" s="21">
        <f t="shared" si="35"/>
        <v>17.311699768591193</v>
      </c>
      <c r="BW67" s="3">
        <f t="shared" si="36"/>
        <v>-1.1213664352578618</v>
      </c>
      <c r="BX67" s="3">
        <f t="shared" si="37"/>
        <v>103.8701986115472</v>
      </c>
      <c r="BY67" s="3">
        <f t="shared" si="38"/>
        <v>13.399999999999999</v>
      </c>
      <c r="BZ67" s="3">
        <f t="shared" si="39"/>
        <v>17.064142461900339</v>
      </c>
      <c r="CA67" s="4">
        <f t="shared" ref="CA67:CA75" si="101" xml:space="preserve"> BY67-BZ67</f>
        <v>-3.6641424619003402</v>
      </c>
      <c r="CB67" s="4"/>
      <c r="CC67" s="13"/>
      <c r="CD67" s="42" t="s">
        <v>1219</v>
      </c>
      <c r="CE67" s="42">
        <v>95.722999999999999</v>
      </c>
      <c r="CF67" s="42">
        <v>96.816999999999993</v>
      </c>
      <c r="CG67" s="42">
        <v>59.7</v>
      </c>
      <c r="CH67" s="21">
        <f t="shared" si="40"/>
        <v>16.136166666666664</v>
      </c>
      <c r="CI67" s="21">
        <f t="shared" si="77"/>
        <v>17.311699768591193</v>
      </c>
      <c r="CJ67" s="3">
        <f t="shared" si="41"/>
        <v>-1.175533101924529</v>
      </c>
      <c r="CK67" s="3">
        <f t="shared" si="78"/>
        <v>103.8701986115472</v>
      </c>
      <c r="CL67" s="3">
        <f t="shared" si="79"/>
        <v>13.400000000000006</v>
      </c>
      <c r="CM67" s="3">
        <f t="shared" si="80"/>
        <v>17.064142461900339</v>
      </c>
      <c r="CN67" s="4">
        <f t="shared" ref="CN67:CN75" si="102">CL67-CM67</f>
        <v>-3.6641424619003331</v>
      </c>
      <c r="CO67" s="4"/>
      <c r="CP67" s="13"/>
      <c r="CQ67" s="42" t="s">
        <v>1219</v>
      </c>
      <c r="CR67" s="42">
        <v>96.4</v>
      </c>
      <c r="CS67" s="42">
        <v>98.95</v>
      </c>
      <c r="CT67" s="42">
        <v>60.4</v>
      </c>
      <c r="CU67" s="21">
        <f t="shared" si="43"/>
        <v>16.491666666666667</v>
      </c>
      <c r="CV67" s="21">
        <f t="shared" si="44"/>
        <v>17.311699768591193</v>
      </c>
      <c r="CW67" s="3">
        <f t="shared" si="45"/>
        <v>-0.82003310192452616</v>
      </c>
      <c r="CX67" s="3">
        <f t="shared" si="46"/>
        <v>103.8701986115472</v>
      </c>
      <c r="CY67" s="3">
        <f t="shared" si="47"/>
        <v>13.5</v>
      </c>
      <c r="CZ67" s="3">
        <f t="shared" si="48"/>
        <v>17.064142461900339</v>
      </c>
      <c r="DA67" s="4">
        <f t="shared" ref="DA67:DA75" si="103">CY67-CZ67</f>
        <v>-3.5641424619003388</v>
      </c>
      <c r="DB67" s="4"/>
      <c r="DC67" s="13"/>
      <c r="DD67" s="42" t="s">
        <v>1219</v>
      </c>
      <c r="DE67" s="42">
        <v>90.72</v>
      </c>
      <c r="DF67" s="42">
        <v>91.757000000000005</v>
      </c>
      <c r="DG67" s="42">
        <v>56.6</v>
      </c>
      <c r="DH67" s="21">
        <f t="shared" si="49"/>
        <v>15.292833333333334</v>
      </c>
      <c r="DI67" s="21">
        <f t="shared" si="50"/>
        <v>16.469938220210157</v>
      </c>
      <c r="DJ67" s="3">
        <f t="shared" si="51"/>
        <v>-1.1771048868768226</v>
      </c>
      <c r="DK67" s="3">
        <f t="shared" si="52"/>
        <v>98.819629321260962</v>
      </c>
      <c r="DL67" s="3">
        <f t="shared" si="53"/>
        <v>12.700000000000003</v>
      </c>
      <c r="DM67" s="3">
        <f t="shared" si="54"/>
        <v>16.234418103661152</v>
      </c>
      <c r="DN67" s="4">
        <f t="shared" ref="DN67:DN75" si="104" xml:space="preserve"> DL67-DM67</f>
        <v>-3.5344181036611495</v>
      </c>
      <c r="DO67" s="4"/>
      <c r="DP67" s="13"/>
      <c r="DQ67" s="11"/>
      <c r="DR67" s="55" t="str">
        <f t="shared" si="61"/>
        <v>28-03-2026 08:20</v>
      </c>
      <c r="DS67" s="5">
        <f t="shared" si="93"/>
        <v>166.45083333333332</v>
      </c>
      <c r="DT67" s="5">
        <f t="shared" si="56"/>
        <v>179.19991604496738</v>
      </c>
      <c r="DU67" s="6">
        <f t="shared" ref="DU67:DU75" si="105">DS67-DT67</f>
        <v>-12.74908271163406</v>
      </c>
      <c r="DV67" s="5">
        <f t="shared" si="57"/>
        <v>1075.1994962698043</v>
      </c>
      <c r="DW67" s="5">
        <f t="shared" si="94"/>
        <v>136.5</v>
      </c>
      <c r="DX67" s="5">
        <f t="shared" si="59"/>
        <v>176.63735724552433</v>
      </c>
      <c r="DY67" s="6">
        <f t="shared" ref="DY67:DY75" si="106">DW67-DX67</f>
        <v>-40.137357245524328</v>
      </c>
      <c r="DZ67" s="6">
        <f t="shared" si="60"/>
        <v>-29.950833333333321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57" t="s">
        <v>1220</v>
      </c>
      <c r="B68" s="39">
        <v>212</v>
      </c>
      <c r="C68" s="38">
        <v>36.450000000000003</v>
      </c>
      <c r="D68" s="12"/>
      <c r="E68" s="42">
        <v>73.081000000000003</v>
      </c>
      <c r="F68" s="42">
        <v>73.975999999999999</v>
      </c>
      <c r="G68" s="42">
        <v>62.8</v>
      </c>
      <c r="H68" s="21">
        <f t="shared" ref="H68:H75" si="107">F68*(10/60)</f>
        <v>12.329333333333333</v>
      </c>
      <c r="I68" s="3">
        <f t="shared" ref="I68:I75" si="108" xml:space="preserve"> (B68/1000)*(10/60)*412.02*(1-0.0035*(C68-25))*0.9459</f>
        <v>13.218599250807298</v>
      </c>
      <c r="J68" s="3">
        <f t="shared" ref="J68:J75" si="109">H68-I68</f>
        <v>-0.88926591747396522</v>
      </c>
      <c r="K68" s="3">
        <f t="shared" ref="K68:K75" si="110" xml:space="preserve"> (B68/1000)*412.02*(1-0.0035*(C68-25))*0.9459</f>
        <v>79.311595504843794</v>
      </c>
      <c r="L68" s="3">
        <f t="shared" ref="L68:L75" si="111">G68-G69</f>
        <v>15.299999999999997</v>
      </c>
      <c r="M68" s="3">
        <f t="shared" ref="M68:M75" si="112">( B68/1000)*(10/60)*412.02*(1-0.0035*(C68-25))*0.9459*0.9857</f>
        <v>13.029573281520754</v>
      </c>
      <c r="N68" s="4">
        <f t="shared" si="96"/>
        <v>2.2704267184792428</v>
      </c>
      <c r="O68" s="4"/>
      <c r="P68" s="13"/>
      <c r="Q68" s="44" t="s">
        <v>1220</v>
      </c>
      <c r="R68" s="44">
        <v>71.545000000000002</v>
      </c>
      <c r="S68" s="44">
        <v>72.465000000000003</v>
      </c>
      <c r="T68" s="44">
        <v>62.4</v>
      </c>
      <c r="U68" s="21">
        <f t="shared" ref="U68:U75" si="113">S68*(10/60)</f>
        <v>12.077500000000001</v>
      </c>
      <c r="V68" s="3">
        <f t="shared" ref="V68:V75" si="114" xml:space="preserve"> (B68/1000)*(10/60)*412.02*(1-0.0035*(C68-25))*0.9459</f>
        <v>13.218599250807298</v>
      </c>
      <c r="W68" s="3">
        <f t="shared" ref="W68:W75" si="115">U68-V68</f>
        <v>-1.1410992508072972</v>
      </c>
      <c r="X68" s="3">
        <f t="shared" ref="X68:X75" si="116" xml:space="preserve"> (B68/1000)*412.02*(1-0.0035*(C68-25))*0.9459</f>
        <v>79.311595504843794</v>
      </c>
      <c r="Y68" s="3">
        <f t="shared" ref="Y68:Y75" si="117">T68-T69</f>
        <v>15.100000000000001</v>
      </c>
      <c r="Z68" s="3">
        <f t="shared" ref="Z68:Z75" si="118">( B68/1000)*(10/60)*412.02*(1-0.0035*(C68-25))*0.9459*0.9857</f>
        <v>13.029573281520754</v>
      </c>
      <c r="AA68" s="4">
        <f t="shared" si="97"/>
        <v>2.0704267184792471</v>
      </c>
      <c r="AB68" s="4"/>
      <c r="AC68" s="13"/>
      <c r="AD68" s="42" t="s">
        <v>1220</v>
      </c>
      <c r="AE68" s="42">
        <v>69.382999999999996</v>
      </c>
      <c r="AF68" s="42">
        <v>70.268000000000001</v>
      </c>
      <c r="AG68" s="42">
        <v>61.4</v>
      </c>
      <c r="AH68" s="21">
        <f t="shared" ref="AH68:AH75" si="119">AF68*(10/60)</f>
        <v>11.711333333333332</v>
      </c>
      <c r="AI68" s="21">
        <f t="shared" ref="AI68:AI75" si="120" xml:space="preserve"> (B68/1000)*(10/60)*412.02*(1-0.0035*(C68-25))*0.9459</f>
        <v>13.218599250807298</v>
      </c>
      <c r="AJ68" s="3">
        <f t="shared" ref="AJ68:AJ75" si="121">AH68-AI68</f>
        <v>-1.5072659174739655</v>
      </c>
      <c r="AK68" s="3">
        <f t="shared" ref="AK68:AK75" si="122" xml:space="preserve"> (B68/1000)*412.02*(1-0.0035*(C68-25))*0.9459</f>
        <v>79.311595504843794</v>
      </c>
      <c r="AL68" s="3">
        <f t="shared" ref="AL68:AL75" si="123">AG68-AG69</f>
        <v>15</v>
      </c>
      <c r="AM68" s="3">
        <f t="shared" ref="AM68:AM75" si="124">( B68/1000)*(10/60)*412.02*(1-0.0035*(C68-25))*0.9459*0.9857</f>
        <v>13.029573281520754</v>
      </c>
      <c r="AN68" s="4">
        <f t="shared" si="98"/>
        <v>1.9704267184792457</v>
      </c>
      <c r="AO68" s="4"/>
      <c r="AP68" s="13"/>
      <c r="AQ68" s="42" t="s">
        <v>1220</v>
      </c>
      <c r="AR68" s="42">
        <v>70.725999999999999</v>
      </c>
      <c r="AS68" s="42">
        <v>71.629000000000005</v>
      </c>
      <c r="AT68" s="42">
        <v>62.6</v>
      </c>
      <c r="AU68" s="21">
        <f t="shared" ref="AU68:AU75" si="125">AS68*(10/60)</f>
        <v>11.938166666666667</v>
      </c>
      <c r="AV68" s="21">
        <f t="shared" ref="AV68:AV75" si="126" xml:space="preserve"> (B68/1000)*(10/60)*412.02*(1-0.0035*(C68-25))*0.9459</f>
        <v>13.218599250807298</v>
      </c>
      <c r="AW68" s="3">
        <f t="shared" ref="AW68:AW75" si="127">AU68-AV68</f>
        <v>-1.2804325841406303</v>
      </c>
      <c r="AX68" s="3">
        <f t="shared" ref="AX68:AX75" si="128" xml:space="preserve"> (B68/1000)*412.02*(1-0.0035*(C68-25))*0.9459</f>
        <v>79.311595504843794</v>
      </c>
      <c r="AY68" s="3">
        <f t="shared" ref="AY68:AY75" si="129">AT68-AT69</f>
        <v>15.399999999999999</v>
      </c>
      <c r="AZ68" s="3">
        <f t="shared" ref="AZ68:AZ75" si="130">( B68/1000)*(10/60)*412.02*(1-0.0035*(C68-25))*0.9459*0.9857</f>
        <v>13.029573281520754</v>
      </c>
      <c r="BA68" s="4">
        <f t="shared" si="99"/>
        <v>2.3704267184792442</v>
      </c>
      <c r="BB68" s="4"/>
      <c r="BC68" s="13"/>
      <c r="BD68" s="44" t="s">
        <v>1220</v>
      </c>
      <c r="BE68" s="44">
        <v>50.976999999999997</v>
      </c>
      <c r="BF68" s="44">
        <v>51.743000000000002</v>
      </c>
      <c r="BG68" s="44">
        <v>45.5</v>
      </c>
      <c r="BH68" s="21">
        <f t="shared" ref="BH68:BH75" si="131">BF68*(10/60)</f>
        <v>8.6238333333333337</v>
      </c>
      <c r="BI68" s="21">
        <f t="shared" ref="BI68:BI75" si="132" xml:space="preserve"> (B68/1000)*(10/60)*305.2*(1-0.0035*(C68-25))*0.9459</f>
        <v>9.791555000597997</v>
      </c>
      <c r="BJ68" s="3">
        <f t="shared" ref="BJ68:BJ75" si="133">BH68-BI68</f>
        <v>-1.1677216672646633</v>
      </c>
      <c r="BK68" s="3">
        <f t="shared" ref="BK68:BK75" si="134" xml:space="preserve"> (B68/1000)*305.2*(1-0.0035*(C68-25))*0.9459</f>
        <v>58.749330003587993</v>
      </c>
      <c r="BL68" s="3">
        <f t="shared" si="62"/>
        <v>11.200000000000003</v>
      </c>
      <c r="BM68" s="3">
        <f t="shared" ref="BM68:BM75" si="135">( B68/1000)*(10/60)*305.2*(1-0.0035*(C68-25))*0.9459*0.9857</f>
        <v>9.651535764089445</v>
      </c>
      <c r="BN68" s="4">
        <f t="shared" si="100"/>
        <v>1.5484642359105578</v>
      </c>
      <c r="BO68" s="4"/>
      <c r="BP68" s="13"/>
      <c r="BQ68" s="42" t="s">
        <v>1220</v>
      </c>
      <c r="BR68" s="42">
        <v>53.585000000000001</v>
      </c>
      <c r="BS68" s="42">
        <v>54.34</v>
      </c>
      <c r="BT68" s="42">
        <v>46.6</v>
      </c>
      <c r="BU68" s="21">
        <f t="shared" ref="BU68:BU75" si="136">BS68*(10/60)</f>
        <v>9.0566666666666666</v>
      </c>
      <c r="BV68" s="21">
        <f t="shared" ref="BV68:BV75" si="137" xml:space="preserve"> (B68/1000)*(10/60)*305.2*(1-0.0035*(C68-25))*0.9459</f>
        <v>9.791555000597997</v>
      </c>
      <c r="BW68" s="3">
        <f t="shared" ref="BW68:BW75" si="138">BU68-BV68</f>
        <v>-0.73488833393133035</v>
      </c>
      <c r="BX68" s="3">
        <f t="shared" ref="BX68:BX75" si="139" xml:space="preserve"> (B68/1000)*305.2*(1-0.0035*(C68-25))*0.9459</f>
        <v>58.749330003587993</v>
      </c>
      <c r="BY68" s="3">
        <f t="shared" ref="BY68:BY75" si="140">BT68-BT69</f>
        <v>11.300000000000004</v>
      </c>
      <c r="BZ68" s="3">
        <f t="shared" ref="BZ68:BZ75" si="141">( B68/1000)*(10/60)*305.2*(1-0.0035*(C68-25))*0.9459*0.9857</f>
        <v>9.651535764089445</v>
      </c>
      <c r="CA68" s="4">
        <f t="shared" si="101"/>
        <v>1.6484642359105592</v>
      </c>
      <c r="CB68" s="4"/>
      <c r="CC68" s="13"/>
      <c r="CD68" s="42" t="s">
        <v>1220</v>
      </c>
      <c r="CE68" s="42">
        <v>52.871000000000002</v>
      </c>
      <c r="CF68" s="42">
        <v>53.633000000000003</v>
      </c>
      <c r="CG68" s="42">
        <v>46.3</v>
      </c>
      <c r="CH68" s="21">
        <f t="shared" ref="CH68:CH75" si="142">CF68*(10/60)</f>
        <v>8.9388333333333332</v>
      </c>
      <c r="CI68" s="21">
        <f t="shared" ref="CI68:CI75" si="143" xml:space="preserve"> (B68/1000)*(10/60)*305.2*(1-0.0035*(C68-25))*0.9459</f>
        <v>9.791555000597997</v>
      </c>
      <c r="CJ68" s="3">
        <f t="shared" ref="CJ68:CJ75" si="144">CH68-CI68</f>
        <v>-0.85272166726466381</v>
      </c>
      <c r="CK68" s="3">
        <f t="shared" ref="CK68:CK75" si="145" xml:space="preserve"> (B68/1000)*305.2*(1-0.0035*(C68-25))*0.9459</f>
        <v>58.749330003587993</v>
      </c>
      <c r="CL68" s="3">
        <f t="shared" si="79"/>
        <v>11.299999999999997</v>
      </c>
      <c r="CM68" s="3">
        <f t="shared" ref="CM68:CM75" si="146">( B68/1000)*(10/60)*305.2*(1-0.0035*(C68-25))*0.9459*0.9857</f>
        <v>9.651535764089445</v>
      </c>
      <c r="CN68" s="4">
        <f t="shared" si="102"/>
        <v>1.6484642359105521</v>
      </c>
      <c r="CO68" s="4"/>
      <c r="CP68" s="13"/>
      <c r="CQ68" s="42" t="s">
        <v>1220</v>
      </c>
      <c r="CR68" s="42">
        <v>51.847000000000001</v>
      </c>
      <c r="CS68" s="42">
        <v>52.911999999999999</v>
      </c>
      <c r="CT68" s="42">
        <v>46.9</v>
      </c>
      <c r="CU68" s="21">
        <f t="shared" ref="CU68:CU75" si="147">CS68*(10/60)</f>
        <v>8.8186666666666653</v>
      </c>
      <c r="CV68" s="21">
        <f t="shared" ref="CV68:CV75" si="148" xml:space="preserve"> (B68/1000)*(10/60)*305.2*(1-0.0035*(C68-25))*0.9459</f>
        <v>9.791555000597997</v>
      </c>
      <c r="CW68" s="3">
        <f t="shared" ref="CW68:CW75" si="149">CU68-CV68</f>
        <v>-0.97288833393133167</v>
      </c>
      <c r="CX68" s="3">
        <f t="shared" ref="CX68:CX75" si="150" xml:space="preserve"> (B68/1000)*305.2*(1-0.0035*(C68-25))*0.9459</f>
        <v>58.749330003587993</v>
      </c>
      <c r="CY68" s="3">
        <f t="shared" ref="CY68:CY75" si="151">CT68-CT69</f>
        <v>11.199999999999996</v>
      </c>
      <c r="CZ68" s="3">
        <f t="shared" ref="CZ68:CZ75" si="152">( B68/1000)*(10/60)*305.2*(1-0.0035*(C68-25))*0.9459*0.9857</f>
        <v>9.651535764089445</v>
      </c>
      <c r="DA68" s="4">
        <f t="shared" si="103"/>
        <v>1.5484642359105507</v>
      </c>
      <c r="DB68" s="4"/>
      <c r="DC68" s="13"/>
      <c r="DD68" s="42" t="s">
        <v>1220</v>
      </c>
      <c r="DE68" s="42">
        <v>50.363</v>
      </c>
      <c r="DF68" s="42">
        <v>51.12</v>
      </c>
      <c r="DG68" s="42">
        <v>43.9</v>
      </c>
      <c r="DH68" s="21">
        <f t="shared" ref="DH68:DH75" si="153">DF68*(10/60)</f>
        <v>8.52</v>
      </c>
      <c r="DI68" s="21">
        <f t="shared" ref="DI68:DI75" si="154" xml:space="preserve"> (B68/1000)*(10/60)*290.36*(1-0.0035*(C68-25))*0.9459</f>
        <v>9.3154518675413982</v>
      </c>
      <c r="DJ68" s="3">
        <f t="shared" ref="DJ68:DJ75" si="155">DH68-DI68</f>
        <v>-0.79545186754139863</v>
      </c>
      <c r="DK68" s="3">
        <f t="shared" ref="DK68:DK75" si="156" xml:space="preserve"> (B68/1000)*290.36*(1-0.0035*(C68-25))*0.9459</f>
        <v>55.892711205248403</v>
      </c>
      <c r="DL68" s="3">
        <f t="shared" ref="DL68:DL75" si="157">DG68-DG69</f>
        <v>10.600000000000001</v>
      </c>
      <c r="DM68" s="3">
        <f t="shared" ref="DM68:DM75" si="158">( B68/1000)*(10/60)*290.36*(1-0.0035*(C68-25))*0.9459*0.9857</f>
        <v>9.1822409058355561</v>
      </c>
      <c r="DN68" s="4">
        <f t="shared" si="104"/>
        <v>1.4177590941644453</v>
      </c>
      <c r="DO68" s="4"/>
      <c r="DP68" s="13"/>
      <c r="DQ68" s="11"/>
      <c r="DR68" s="55" t="str">
        <f t="shared" si="61"/>
        <v>28-03-2026 08:10</v>
      </c>
      <c r="DS68" s="5">
        <f t="shared" ref="DS68:DS75" si="159">H68+U68+AH68+AU68+BH68+BU68+CH68+CU68+DH68</f>
        <v>92.01433333333334</v>
      </c>
      <c r="DT68" s="5">
        <f t="shared" ref="DT68:DT75" si="160">I68+V68+AI68+AV68+BI68+BV68+CI68+CV68+DI68</f>
        <v>101.35606887316257</v>
      </c>
      <c r="DU68" s="6">
        <f t="shared" si="105"/>
        <v>-9.3417355398292301</v>
      </c>
      <c r="DV68" s="5">
        <f t="shared" ref="DV68:DV75" si="161">K68+X68+AK68+AX68+BK68+BX68+CK68+CX68+DK68</f>
        <v>608.13641323897548</v>
      </c>
      <c r="DW68" s="5">
        <f t="shared" ref="DW68:DW75" si="162">L68+Y68+AL68+AY68+BL68+BY68+CL68+CY68+DL68</f>
        <v>116.4</v>
      </c>
      <c r="DX68" s="5">
        <f t="shared" ref="DX68:DX75" si="163">M68+Z68+AM68+AZ68+BM68+BZ68+CM68+CZ68+DM68</f>
        <v>99.906677088276354</v>
      </c>
      <c r="DY68" s="6">
        <f t="shared" si="106"/>
        <v>16.493322911723652</v>
      </c>
      <c r="DZ68" s="6">
        <f t="shared" ref="DZ68:DZ75" si="164">DW68-DS68</f>
        <v>24.385666666666665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57" t="s">
        <v>1221</v>
      </c>
      <c r="B69" s="39">
        <v>297</v>
      </c>
      <c r="C69" s="38">
        <v>36.159999999999997</v>
      </c>
      <c r="D69" s="12"/>
      <c r="E69" s="42">
        <v>97.801000000000002</v>
      </c>
      <c r="F69" s="42">
        <v>98.869</v>
      </c>
      <c r="G69" s="42">
        <v>47.5</v>
      </c>
      <c r="H69" s="21">
        <f t="shared" si="107"/>
        <v>16.478166666666667</v>
      </c>
      <c r="I69" s="3">
        <f t="shared" si="108"/>
        <v>18.538090323138537</v>
      </c>
      <c r="J69" s="3">
        <f t="shared" si="109"/>
        <v>-2.0599236564718701</v>
      </c>
      <c r="K69" s="3">
        <f t="shared" si="110"/>
        <v>111.22854193883123</v>
      </c>
      <c r="L69" s="3">
        <f t="shared" si="111"/>
        <v>13</v>
      </c>
      <c r="M69" s="3">
        <f t="shared" si="112"/>
        <v>18.272995631517656</v>
      </c>
      <c r="N69" s="4">
        <f t="shared" si="96"/>
        <v>-5.2729956315176558</v>
      </c>
      <c r="O69" s="4"/>
      <c r="P69" s="13"/>
      <c r="Q69" s="44" t="s">
        <v>1221</v>
      </c>
      <c r="R69" s="44">
        <v>97.978999999999999</v>
      </c>
      <c r="S69" s="44">
        <v>99.088999999999999</v>
      </c>
      <c r="T69" s="44">
        <v>47.3</v>
      </c>
      <c r="U69" s="21">
        <f t="shared" si="113"/>
        <v>16.514833333333332</v>
      </c>
      <c r="V69" s="3">
        <f t="shared" si="114"/>
        <v>18.538090323138537</v>
      </c>
      <c r="W69" s="3">
        <f t="shared" si="115"/>
        <v>-2.0232569898052049</v>
      </c>
      <c r="X69" s="3">
        <f t="shared" si="116"/>
        <v>111.22854193883123</v>
      </c>
      <c r="Y69" s="3">
        <f t="shared" si="117"/>
        <v>13.399999999999999</v>
      </c>
      <c r="Z69" s="3">
        <f t="shared" si="118"/>
        <v>18.272995631517656</v>
      </c>
      <c r="AA69" s="4">
        <f t="shared" si="97"/>
        <v>-4.8729956315176572</v>
      </c>
      <c r="AB69" s="4"/>
      <c r="AC69" s="13"/>
      <c r="AD69" s="42" t="s">
        <v>1221</v>
      </c>
      <c r="AE69" s="42">
        <v>95.700999999999993</v>
      </c>
      <c r="AF69" s="42">
        <v>96.798000000000002</v>
      </c>
      <c r="AG69" s="42">
        <v>46.4</v>
      </c>
      <c r="AH69" s="21">
        <f t="shared" si="119"/>
        <v>16.132999999999999</v>
      </c>
      <c r="AI69" s="21">
        <f t="shared" si="120"/>
        <v>18.538090323138537</v>
      </c>
      <c r="AJ69" s="3">
        <f t="shared" si="121"/>
        <v>-2.4050903231385377</v>
      </c>
      <c r="AK69" s="3">
        <f t="shared" si="122"/>
        <v>111.22854193883123</v>
      </c>
      <c r="AL69" s="3">
        <f t="shared" si="123"/>
        <v>12.899999999999999</v>
      </c>
      <c r="AM69" s="3">
        <f t="shared" si="124"/>
        <v>18.272995631517656</v>
      </c>
      <c r="AN69" s="4">
        <f t="shared" si="98"/>
        <v>-5.3729956315176572</v>
      </c>
      <c r="AO69" s="4"/>
      <c r="AP69" s="13"/>
      <c r="AQ69" s="42" t="s">
        <v>1221</v>
      </c>
      <c r="AR69" s="42">
        <v>97.897999999999996</v>
      </c>
      <c r="AS69" s="42">
        <v>99.007000000000005</v>
      </c>
      <c r="AT69" s="42">
        <v>47.2</v>
      </c>
      <c r="AU69" s="21">
        <f t="shared" si="125"/>
        <v>16.501166666666666</v>
      </c>
      <c r="AV69" s="21">
        <f t="shared" si="126"/>
        <v>18.538090323138537</v>
      </c>
      <c r="AW69" s="3">
        <f t="shared" si="127"/>
        <v>-2.0369236564718705</v>
      </c>
      <c r="AX69" s="3">
        <f t="shared" si="128"/>
        <v>111.22854193883123</v>
      </c>
      <c r="AY69" s="3">
        <f t="shared" si="129"/>
        <v>13.200000000000003</v>
      </c>
      <c r="AZ69" s="3">
        <f t="shared" si="130"/>
        <v>18.272995631517656</v>
      </c>
      <c r="BA69" s="4">
        <f t="shared" si="99"/>
        <v>-5.072995631517653</v>
      </c>
      <c r="BB69" s="4"/>
      <c r="BC69" s="13"/>
      <c r="BD69" s="44" t="s">
        <v>1221</v>
      </c>
      <c r="BE69" s="44">
        <v>71.320999999999998</v>
      </c>
      <c r="BF69" s="44">
        <v>72.186999999999998</v>
      </c>
      <c r="BG69" s="44">
        <v>34.299999999999997</v>
      </c>
      <c r="BH69" s="21">
        <f t="shared" si="131"/>
        <v>12.031166666666666</v>
      </c>
      <c r="BI69" s="21">
        <f t="shared" si="132"/>
        <v>13.731918757880399</v>
      </c>
      <c r="BJ69" s="3">
        <f t="shared" si="133"/>
        <v>-1.7007520912137331</v>
      </c>
      <c r="BK69" s="3">
        <f t="shared" si="134"/>
        <v>82.391512547282389</v>
      </c>
      <c r="BL69" s="3">
        <f t="shared" si="62"/>
        <v>9.5999999999999979</v>
      </c>
      <c r="BM69" s="3">
        <f t="shared" si="135"/>
        <v>13.53555231964271</v>
      </c>
      <c r="BN69" s="4">
        <f t="shared" si="100"/>
        <v>-3.9355523196427118</v>
      </c>
      <c r="BO69" s="4"/>
      <c r="BP69" s="13"/>
      <c r="BQ69" s="42" t="s">
        <v>1221</v>
      </c>
      <c r="BR69" s="42">
        <v>73.177999999999997</v>
      </c>
      <c r="BS69" s="42">
        <v>74.012</v>
      </c>
      <c r="BT69" s="42">
        <v>35.299999999999997</v>
      </c>
      <c r="BU69" s="21">
        <f t="shared" si="136"/>
        <v>12.335333333333333</v>
      </c>
      <c r="BV69" s="21">
        <f t="shared" si="137"/>
        <v>13.731918757880399</v>
      </c>
      <c r="BW69" s="3">
        <f t="shared" si="138"/>
        <v>-1.3965854245470659</v>
      </c>
      <c r="BX69" s="3">
        <f t="shared" si="139"/>
        <v>82.391512547282389</v>
      </c>
      <c r="BY69" s="3">
        <f t="shared" si="140"/>
        <v>9.8999999999999986</v>
      </c>
      <c r="BZ69" s="3">
        <f t="shared" si="141"/>
        <v>13.53555231964271</v>
      </c>
      <c r="CA69" s="4">
        <f t="shared" si="101"/>
        <v>-3.6355523196427111</v>
      </c>
      <c r="CB69" s="4"/>
      <c r="CC69" s="13"/>
      <c r="CD69" s="42" t="s">
        <v>1221</v>
      </c>
      <c r="CE69" s="42">
        <v>72.346999999999994</v>
      </c>
      <c r="CF69" s="42">
        <v>73.058000000000007</v>
      </c>
      <c r="CG69" s="42">
        <v>35</v>
      </c>
      <c r="CH69" s="21">
        <f t="shared" si="142"/>
        <v>12.176333333333334</v>
      </c>
      <c r="CI69" s="21">
        <f t="shared" si="143"/>
        <v>13.731918757880399</v>
      </c>
      <c r="CJ69" s="3">
        <f t="shared" si="144"/>
        <v>-1.5555854245470648</v>
      </c>
      <c r="CK69" s="3">
        <f t="shared" si="145"/>
        <v>82.391512547282389</v>
      </c>
      <c r="CL69" s="3">
        <f t="shared" si="79"/>
        <v>9.6999999999999993</v>
      </c>
      <c r="CM69" s="3">
        <f t="shared" si="146"/>
        <v>13.53555231964271</v>
      </c>
      <c r="CN69" s="4">
        <f t="shared" si="102"/>
        <v>-3.8355523196427104</v>
      </c>
      <c r="CO69" s="4"/>
      <c r="CP69" s="13"/>
      <c r="CQ69" s="42" t="s">
        <v>1221</v>
      </c>
      <c r="CR69" s="42">
        <v>73.194999999999993</v>
      </c>
      <c r="CS69" s="42">
        <v>75.221999999999994</v>
      </c>
      <c r="CT69" s="42">
        <v>35.700000000000003</v>
      </c>
      <c r="CU69" s="21">
        <f t="shared" si="147"/>
        <v>12.536999999999999</v>
      </c>
      <c r="CV69" s="21">
        <f t="shared" si="148"/>
        <v>13.731918757880399</v>
      </c>
      <c r="CW69" s="3">
        <f t="shared" si="149"/>
        <v>-1.1949187578803997</v>
      </c>
      <c r="CX69" s="3">
        <f t="shared" si="150"/>
        <v>82.391512547282389</v>
      </c>
      <c r="CY69" s="3">
        <f t="shared" si="151"/>
        <v>9.9000000000000021</v>
      </c>
      <c r="CZ69" s="3">
        <f t="shared" si="152"/>
        <v>13.53555231964271</v>
      </c>
      <c r="DA69" s="4">
        <f t="shared" si="103"/>
        <v>-3.6355523196427075</v>
      </c>
      <c r="DB69" s="4"/>
      <c r="DC69" s="13"/>
      <c r="DD69" s="42" t="s">
        <v>1221</v>
      </c>
      <c r="DE69" s="42">
        <v>69.558000000000007</v>
      </c>
      <c r="DF69" s="42">
        <v>70.41</v>
      </c>
      <c r="DG69" s="42">
        <v>33.299999999999997</v>
      </c>
      <c r="DH69" s="21">
        <f t="shared" si="153"/>
        <v>11.734999999999999</v>
      </c>
      <c r="DI69" s="21">
        <f t="shared" si="154"/>
        <v>13.064219955891719</v>
      </c>
      <c r="DJ69" s="3">
        <f t="shared" si="155"/>
        <v>-1.3292199558917197</v>
      </c>
      <c r="DK69" s="3">
        <f t="shared" si="156"/>
        <v>78.385319735350322</v>
      </c>
      <c r="DL69" s="3">
        <f t="shared" si="157"/>
        <v>9.3999999999999986</v>
      </c>
      <c r="DM69" s="3">
        <f t="shared" si="158"/>
        <v>12.877401610522467</v>
      </c>
      <c r="DN69" s="4">
        <f t="shared" si="104"/>
        <v>-3.4774016105224685</v>
      </c>
      <c r="DO69" s="4"/>
      <c r="DP69" s="13"/>
      <c r="DQ69" s="11"/>
      <c r="DR69" s="55" t="str">
        <f t="shared" ref="DR69:DR75" si="165">A69</f>
        <v>28-03-2026 08:00</v>
      </c>
      <c r="DS69" s="5">
        <f t="shared" si="159"/>
        <v>126.44199999999999</v>
      </c>
      <c r="DT69" s="5">
        <f t="shared" si="160"/>
        <v>142.14425627996746</v>
      </c>
      <c r="DU69" s="6">
        <f t="shared" si="105"/>
        <v>-15.702256279967472</v>
      </c>
      <c r="DV69" s="5">
        <f t="shared" si="161"/>
        <v>852.8655376798049</v>
      </c>
      <c r="DW69" s="5">
        <f t="shared" si="162"/>
        <v>101</v>
      </c>
      <c r="DX69" s="5">
        <f t="shared" si="163"/>
        <v>140.1115934151639</v>
      </c>
      <c r="DY69" s="6">
        <f t="shared" si="106"/>
        <v>-39.111593415163895</v>
      </c>
      <c r="DZ69" s="6">
        <f t="shared" si="164"/>
        <v>-25.441999999999993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57" t="s">
        <v>1222</v>
      </c>
      <c r="B70" s="39">
        <v>244</v>
      </c>
      <c r="C70" s="38">
        <v>34.15</v>
      </c>
      <c r="D70" s="12"/>
      <c r="E70" s="42">
        <v>78.747</v>
      </c>
      <c r="F70" s="42">
        <v>79.655000000000001</v>
      </c>
      <c r="G70" s="42">
        <v>34.5</v>
      </c>
      <c r="H70" s="21">
        <f t="shared" si="107"/>
        <v>13.275833333333333</v>
      </c>
      <c r="I70" s="3">
        <f t="shared" si="108"/>
        <v>15.341444033762698</v>
      </c>
      <c r="J70" s="3">
        <f t="shared" si="109"/>
        <v>-2.0656107004293656</v>
      </c>
      <c r="K70" s="3">
        <f t="shared" si="110"/>
        <v>92.048664202576191</v>
      </c>
      <c r="L70" s="3">
        <f t="shared" si="111"/>
        <v>11.5</v>
      </c>
      <c r="M70" s="3">
        <f t="shared" si="112"/>
        <v>15.122061384079892</v>
      </c>
      <c r="N70" s="4">
        <f t="shared" si="96"/>
        <v>-3.6220613840798919</v>
      </c>
      <c r="O70" s="4"/>
      <c r="P70" s="13"/>
      <c r="Q70" s="44" t="s">
        <v>1222</v>
      </c>
      <c r="R70" s="44">
        <v>76.977999999999994</v>
      </c>
      <c r="S70" s="44">
        <v>77.888999999999996</v>
      </c>
      <c r="T70" s="44">
        <v>33.9</v>
      </c>
      <c r="U70" s="21">
        <f t="shared" si="113"/>
        <v>12.981499999999999</v>
      </c>
      <c r="V70" s="3">
        <f t="shared" si="114"/>
        <v>15.341444033762698</v>
      </c>
      <c r="W70" s="3">
        <f t="shared" si="115"/>
        <v>-2.3599440337626998</v>
      </c>
      <c r="X70" s="3">
        <f t="shared" si="116"/>
        <v>92.048664202576191</v>
      </c>
      <c r="Y70" s="3">
        <f t="shared" si="117"/>
        <v>11.2</v>
      </c>
      <c r="Z70" s="3">
        <f t="shared" si="118"/>
        <v>15.122061384079892</v>
      </c>
      <c r="AA70" s="4">
        <f t="shared" si="97"/>
        <v>-3.9220613840798926</v>
      </c>
      <c r="AB70" s="4"/>
      <c r="AC70" s="13"/>
      <c r="AD70" s="42" t="s">
        <v>1222</v>
      </c>
      <c r="AE70" s="42">
        <v>76.906000000000006</v>
      </c>
      <c r="AF70" s="42">
        <v>77.808999999999997</v>
      </c>
      <c r="AG70" s="42">
        <v>33.5</v>
      </c>
      <c r="AH70" s="21">
        <f t="shared" si="119"/>
        <v>12.968166666666665</v>
      </c>
      <c r="AI70" s="21">
        <f t="shared" si="120"/>
        <v>15.341444033762698</v>
      </c>
      <c r="AJ70" s="3">
        <f t="shared" si="121"/>
        <v>-2.3732773670960334</v>
      </c>
      <c r="AK70" s="3">
        <f t="shared" si="122"/>
        <v>92.048664202576191</v>
      </c>
      <c r="AL70" s="3">
        <f t="shared" si="123"/>
        <v>11.2</v>
      </c>
      <c r="AM70" s="3">
        <f t="shared" si="124"/>
        <v>15.122061384079892</v>
      </c>
      <c r="AN70" s="4">
        <f t="shared" si="98"/>
        <v>-3.9220613840798926</v>
      </c>
      <c r="AO70" s="4"/>
      <c r="AP70" s="13"/>
      <c r="AQ70" s="42" t="s">
        <v>1222</v>
      </c>
      <c r="AR70" s="42">
        <v>78.709000000000003</v>
      </c>
      <c r="AS70" s="42">
        <v>79.632999999999996</v>
      </c>
      <c r="AT70" s="42">
        <v>34</v>
      </c>
      <c r="AU70" s="21">
        <f t="shared" si="125"/>
        <v>13.272166666666665</v>
      </c>
      <c r="AV70" s="21">
        <f t="shared" si="126"/>
        <v>15.341444033762698</v>
      </c>
      <c r="AW70" s="3">
        <f t="shared" si="127"/>
        <v>-2.0692773670960332</v>
      </c>
      <c r="AX70" s="3">
        <f t="shared" si="128"/>
        <v>92.048664202576191</v>
      </c>
      <c r="AY70" s="3">
        <f t="shared" si="129"/>
        <v>11.5</v>
      </c>
      <c r="AZ70" s="3">
        <f t="shared" si="130"/>
        <v>15.122061384079892</v>
      </c>
      <c r="BA70" s="4">
        <f t="shared" si="99"/>
        <v>-3.6220613840798919</v>
      </c>
      <c r="BB70" s="4"/>
      <c r="BC70" s="13"/>
      <c r="BD70" s="44" t="s">
        <v>1222</v>
      </c>
      <c r="BE70" s="44">
        <v>57.027000000000001</v>
      </c>
      <c r="BF70" s="44">
        <v>57.79</v>
      </c>
      <c r="BG70" s="44">
        <v>24.7</v>
      </c>
      <c r="BH70" s="21">
        <f t="shared" si="131"/>
        <v>9.6316666666666659</v>
      </c>
      <c r="BI70" s="21">
        <f t="shared" si="132"/>
        <v>11.364032617602</v>
      </c>
      <c r="BJ70" s="3">
        <f t="shared" si="133"/>
        <v>-1.7323659509353337</v>
      </c>
      <c r="BK70" s="3">
        <f t="shared" si="134"/>
        <v>68.184195705611998</v>
      </c>
      <c r="BL70" s="3">
        <f t="shared" si="62"/>
        <v>8.3000000000000007</v>
      </c>
      <c r="BM70" s="3">
        <f t="shared" si="135"/>
        <v>11.201526951170292</v>
      </c>
      <c r="BN70" s="4">
        <f t="shared" si="100"/>
        <v>-2.9015269511702915</v>
      </c>
      <c r="BO70" s="4"/>
      <c r="BP70" s="13"/>
      <c r="BQ70" s="42" t="s">
        <v>1222</v>
      </c>
      <c r="BR70" s="42">
        <v>57.845999999999997</v>
      </c>
      <c r="BS70" s="42">
        <v>58.59</v>
      </c>
      <c r="BT70" s="42">
        <v>25.4</v>
      </c>
      <c r="BU70" s="21">
        <f t="shared" si="136"/>
        <v>9.7650000000000006</v>
      </c>
      <c r="BV70" s="21">
        <f t="shared" si="137"/>
        <v>11.364032617602</v>
      </c>
      <c r="BW70" s="3">
        <f t="shared" si="138"/>
        <v>-1.5990326176019991</v>
      </c>
      <c r="BX70" s="3">
        <f t="shared" si="139"/>
        <v>68.184195705611998</v>
      </c>
      <c r="BY70" s="3">
        <f t="shared" si="140"/>
        <v>8.5</v>
      </c>
      <c r="BZ70" s="3">
        <f t="shared" si="141"/>
        <v>11.201526951170292</v>
      </c>
      <c r="CA70" s="4">
        <f t="shared" si="101"/>
        <v>-2.7015269511702922</v>
      </c>
      <c r="CB70" s="4"/>
      <c r="CC70" s="13"/>
      <c r="CD70" s="42" t="s">
        <v>1222</v>
      </c>
      <c r="CE70" s="42">
        <v>58.338000000000001</v>
      </c>
      <c r="CF70" s="42">
        <v>59.113</v>
      </c>
      <c r="CG70" s="42">
        <v>25.3</v>
      </c>
      <c r="CH70" s="21">
        <f t="shared" si="142"/>
        <v>9.8521666666666654</v>
      </c>
      <c r="CI70" s="21">
        <f t="shared" si="143"/>
        <v>11.364032617602</v>
      </c>
      <c r="CJ70" s="3">
        <f t="shared" si="144"/>
        <v>-1.5118659509353343</v>
      </c>
      <c r="CK70" s="3">
        <f t="shared" si="145"/>
        <v>68.184195705611998</v>
      </c>
      <c r="CL70" s="3">
        <f t="shared" si="79"/>
        <v>8.5</v>
      </c>
      <c r="CM70" s="3">
        <f t="shared" si="146"/>
        <v>11.201526951170292</v>
      </c>
      <c r="CN70" s="4">
        <f t="shared" si="102"/>
        <v>-2.7015269511702922</v>
      </c>
      <c r="CO70" s="4"/>
      <c r="CP70" s="13"/>
      <c r="CQ70" s="42" t="s">
        <v>1222</v>
      </c>
      <c r="CR70" s="42">
        <v>58.927999999999997</v>
      </c>
      <c r="CS70" s="42">
        <v>60.354999999999997</v>
      </c>
      <c r="CT70" s="42">
        <v>25.8</v>
      </c>
      <c r="CU70" s="21">
        <f t="shared" si="147"/>
        <v>10.059166666666666</v>
      </c>
      <c r="CV70" s="21">
        <f t="shared" si="148"/>
        <v>11.364032617602</v>
      </c>
      <c r="CW70" s="3">
        <f t="shared" si="149"/>
        <v>-1.3048659509353335</v>
      </c>
      <c r="CX70" s="3">
        <f t="shared" si="150"/>
        <v>68.184195705611998</v>
      </c>
      <c r="CY70" s="3">
        <f t="shared" si="151"/>
        <v>8.6999999999999993</v>
      </c>
      <c r="CZ70" s="3">
        <f t="shared" si="152"/>
        <v>11.201526951170292</v>
      </c>
      <c r="DA70" s="4">
        <f t="shared" si="103"/>
        <v>-2.5015269511702929</v>
      </c>
      <c r="DB70" s="4"/>
      <c r="DC70" s="13"/>
      <c r="DD70" s="42" t="s">
        <v>1222</v>
      </c>
      <c r="DE70" s="42">
        <v>55.872</v>
      </c>
      <c r="DF70" s="42">
        <v>56.619</v>
      </c>
      <c r="DG70" s="42">
        <v>23.9</v>
      </c>
      <c r="DH70" s="21">
        <f t="shared" si="153"/>
        <v>9.4364999999999988</v>
      </c>
      <c r="DI70" s="21">
        <f t="shared" si="154"/>
        <v>10.8114695637186</v>
      </c>
      <c r="DJ70" s="3">
        <f t="shared" si="155"/>
        <v>-1.3749695637186008</v>
      </c>
      <c r="DK70" s="3">
        <f t="shared" si="156"/>
        <v>64.868817382311605</v>
      </c>
      <c r="DL70" s="3">
        <f t="shared" si="157"/>
        <v>8.1999999999999993</v>
      </c>
      <c r="DM70" s="3">
        <f t="shared" si="158"/>
        <v>10.656865548957423</v>
      </c>
      <c r="DN70" s="4">
        <f t="shared" si="104"/>
        <v>-2.456865548957424</v>
      </c>
      <c r="DO70" s="4"/>
      <c r="DP70" s="13"/>
      <c r="DQ70" s="11"/>
      <c r="DR70" s="55" t="str">
        <f t="shared" si="165"/>
        <v>28-03-2026 07:50</v>
      </c>
      <c r="DS70" s="5">
        <f t="shared" si="159"/>
        <v>101.24216666666665</v>
      </c>
      <c r="DT70" s="5">
        <f t="shared" si="160"/>
        <v>117.63337616917737</v>
      </c>
      <c r="DU70" s="6">
        <f t="shared" si="105"/>
        <v>-16.391209502510719</v>
      </c>
      <c r="DV70" s="5">
        <f t="shared" si="161"/>
        <v>705.80025701506429</v>
      </c>
      <c r="DW70" s="5">
        <f t="shared" si="162"/>
        <v>87.600000000000009</v>
      </c>
      <c r="DX70" s="5">
        <f t="shared" si="163"/>
        <v>115.95121888995817</v>
      </c>
      <c r="DY70" s="6">
        <f t="shared" si="106"/>
        <v>-28.351218889958162</v>
      </c>
      <c r="DZ70" s="6">
        <f t="shared" si="164"/>
        <v>-13.64216666666664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57" t="s">
        <v>1223</v>
      </c>
      <c r="B71" s="39">
        <v>192</v>
      </c>
      <c r="C71" s="38">
        <v>27.84</v>
      </c>
      <c r="D71" s="12"/>
      <c r="E71" s="42">
        <v>59.615000000000002</v>
      </c>
      <c r="F71" s="42">
        <v>60.381999999999998</v>
      </c>
      <c r="G71" s="42">
        <v>23</v>
      </c>
      <c r="H71" s="21">
        <f t="shared" si="107"/>
        <v>10.063666666666666</v>
      </c>
      <c r="I71" s="3">
        <f t="shared" si="108"/>
        <v>12.34738574729856</v>
      </c>
      <c r="J71" s="3">
        <f t="shared" si="109"/>
        <v>-2.2837190806318937</v>
      </c>
      <c r="K71" s="3">
        <f t="shared" si="110"/>
        <v>74.08431448379136</v>
      </c>
      <c r="L71" s="3">
        <f t="shared" si="111"/>
        <v>8.6999999999999993</v>
      </c>
      <c r="M71" s="3">
        <f t="shared" si="112"/>
        <v>12.17081813111219</v>
      </c>
      <c r="N71" s="4">
        <f t="shared" si="96"/>
        <v>-3.4708181311121908</v>
      </c>
      <c r="O71" s="4"/>
      <c r="P71" s="13"/>
      <c r="Q71" s="44" t="s">
        <v>1223</v>
      </c>
      <c r="R71" s="44">
        <v>58.859000000000002</v>
      </c>
      <c r="S71" s="44">
        <v>60.112000000000002</v>
      </c>
      <c r="T71" s="44">
        <v>22.7</v>
      </c>
      <c r="U71" s="21">
        <f t="shared" si="113"/>
        <v>10.018666666666666</v>
      </c>
      <c r="V71" s="3">
        <f t="shared" si="114"/>
        <v>12.34738574729856</v>
      </c>
      <c r="W71" s="3">
        <f t="shared" si="115"/>
        <v>-2.3287190806318936</v>
      </c>
      <c r="X71" s="3">
        <f t="shared" si="116"/>
        <v>74.08431448379136</v>
      </c>
      <c r="Y71" s="3">
        <f>T71-T73</f>
        <v>14.7</v>
      </c>
      <c r="Z71" s="3">
        <f t="shared" si="118"/>
        <v>12.17081813111219</v>
      </c>
      <c r="AA71" s="4">
        <f t="shared" si="97"/>
        <v>2.5291818688878092</v>
      </c>
      <c r="AB71" s="4"/>
      <c r="AC71" s="13"/>
      <c r="AD71" s="42" t="s">
        <v>1223</v>
      </c>
      <c r="AE71" s="42">
        <v>58.183</v>
      </c>
      <c r="AF71" s="42">
        <v>58.942999999999998</v>
      </c>
      <c r="AG71" s="42">
        <v>22.3</v>
      </c>
      <c r="AH71" s="21">
        <f t="shared" si="119"/>
        <v>9.823833333333333</v>
      </c>
      <c r="AI71" s="21">
        <f t="shared" si="120"/>
        <v>12.34738574729856</v>
      </c>
      <c r="AJ71" s="3">
        <f t="shared" si="121"/>
        <v>-2.523552413965227</v>
      </c>
      <c r="AK71" s="3">
        <f t="shared" si="122"/>
        <v>74.08431448379136</v>
      </c>
      <c r="AL71" s="3">
        <f t="shared" si="123"/>
        <v>8.4</v>
      </c>
      <c r="AM71" s="3">
        <f t="shared" si="124"/>
        <v>12.17081813111219</v>
      </c>
      <c r="AN71" s="4">
        <f t="shared" si="98"/>
        <v>-3.7708181311121898</v>
      </c>
      <c r="AO71" s="4"/>
      <c r="AP71" s="13"/>
      <c r="AQ71" s="42" t="s">
        <v>1223</v>
      </c>
      <c r="AR71" s="42">
        <v>59.406999999999996</v>
      </c>
      <c r="AS71" s="42">
        <v>60.183</v>
      </c>
      <c r="AT71" s="42">
        <v>22.5</v>
      </c>
      <c r="AU71" s="21">
        <f t="shared" si="125"/>
        <v>10.0305</v>
      </c>
      <c r="AV71" s="21">
        <f t="shared" si="126"/>
        <v>12.34738574729856</v>
      </c>
      <c r="AW71" s="3">
        <f t="shared" si="127"/>
        <v>-2.31688574729856</v>
      </c>
      <c r="AX71" s="3">
        <f t="shared" si="128"/>
        <v>74.08431448379136</v>
      </c>
      <c r="AY71" s="3">
        <f t="shared" si="129"/>
        <v>8.5</v>
      </c>
      <c r="AZ71" s="3">
        <f t="shared" si="130"/>
        <v>12.17081813111219</v>
      </c>
      <c r="BA71" s="4">
        <f t="shared" si="99"/>
        <v>-3.6708181311121901</v>
      </c>
      <c r="BB71" s="4"/>
      <c r="BC71" s="13"/>
      <c r="BD71" s="44" t="s">
        <v>1223</v>
      </c>
      <c r="BE71" s="44">
        <v>43.393000000000001</v>
      </c>
      <c r="BF71" s="44">
        <v>44.014000000000003</v>
      </c>
      <c r="BG71" s="44">
        <v>16.399999999999999</v>
      </c>
      <c r="BH71" s="21">
        <f t="shared" si="131"/>
        <v>7.3356666666666666</v>
      </c>
      <c r="BI71" s="21">
        <f t="shared" si="132"/>
        <v>9.1462116646656</v>
      </c>
      <c r="BJ71" s="3">
        <f t="shared" si="133"/>
        <v>-1.8105449979989334</v>
      </c>
      <c r="BK71" s="3">
        <f t="shared" si="134"/>
        <v>54.8772699879936</v>
      </c>
      <c r="BL71" s="3">
        <f t="shared" ref="BL71:BL75" si="166">BG71-BG72</f>
        <v>6.1999999999999993</v>
      </c>
      <c r="BM71" s="3">
        <f t="shared" si="135"/>
        <v>9.0154208378608818</v>
      </c>
      <c r="BN71" s="4">
        <f t="shared" si="100"/>
        <v>-2.8154208378608825</v>
      </c>
      <c r="BO71" s="4"/>
      <c r="BP71" s="13"/>
      <c r="BQ71" s="42" t="s">
        <v>1223</v>
      </c>
      <c r="BR71" s="42">
        <v>44.02</v>
      </c>
      <c r="BS71" s="42">
        <v>44.658999999999999</v>
      </c>
      <c r="BT71" s="42">
        <v>16.899999999999999</v>
      </c>
      <c r="BU71" s="21">
        <f t="shared" si="136"/>
        <v>7.4431666666666665</v>
      </c>
      <c r="BV71" s="21">
        <f t="shared" si="137"/>
        <v>9.1462116646656</v>
      </c>
      <c r="BW71" s="3">
        <f t="shared" si="138"/>
        <v>-1.7030449979989335</v>
      </c>
      <c r="BX71" s="3">
        <f t="shared" si="139"/>
        <v>54.8772699879936</v>
      </c>
      <c r="BY71" s="3">
        <f t="shared" si="140"/>
        <v>6.3999999999999986</v>
      </c>
      <c r="BZ71" s="3">
        <f t="shared" si="141"/>
        <v>9.0154208378608818</v>
      </c>
      <c r="CA71" s="4">
        <f t="shared" si="101"/>
        <v>-2.6154208378608832</v>
      </c>
      <c r="CB71" s="4"/>
      <c r="CC71" s="13"/>
      <c r="CD71" s="42" t="s">
        <v>1223</v>
      </c>
      <c r="CE71" s="42">
        <v>44.344999999999999</v>
      </c>
      <c r="CF71" s="42">
        <v>45.006999999999998</v>
      </c>
      <c r="CG71" s="42">
        <v>16.8</v>
      </c>
      <c r="CH71" s="21">
        <f t="shared" si="142"/>
        <v>7.5011666666666663</v>
      </c>
      <c r="CI71" s="21">
        <f t="shared" si="143"/>
        <v>9.1462116646656</v>
      </c>
      <c r="CJ71" s="3">
        <f t="shared" si="144"/>
        <v>-1.6450449979989337</v>
      </c>
      <c r="CK71" s="3">
        <f t="shared" si="145"/>
        <v>54.8772699879936</v>
      </c>
      <c r="CL71" s="3">
        <f t="shared" si="79"/>
        <v>6.4</v>
      </c>
      <c r="CM71" s="3">
        <f t="shared" si="146"/>
        <v>9.0154208378608818</v>
      </c>
      <c r="CN71" s="4">
        <f t="shared" si="102"/>
        <v>-2.6154208378608814</v>
      </c>
      <c r="CO71" s="4"/>
      <c r="CP71" s="13"/>
      <c r="CQ71" s="42" t="s">
        <v>1223</v>
      </c>
      <c r="CR71" s="42">
        <v>44.978999999999999</v>
      </c>
      <c r="CS71" s="42">
        <v>46.189</v>
      </c>
      <c r="CT71" s="42">
        <v>17.100000000000001</v>
      </c>
      <c r="CU71" s="21">
        <f t="shared" si="147"/>
        <v>7.6981666666666664</v>
      </c>
      <c r="CV71" s="21">
        <f t="shared" si="148"/>
        <v>9.1462116646656</v>
      </c>
      <c r="CW71" s="3">
        <f t="shared" si="149"/>
        <v>-1.4480449979989336</v>
      </c>
      <c r="CX71" s="3">
        <f t="shared" si="150"/>
        <v>54.8772699879936</v>
      </c>
      <c r="CY71" s="3">
        <f t="shared" si="151"/>
        <v>6.4000000000000021</v>
      </c>
      <c r="CZ71" s="3">
        <f t="shared" si="152"/>
        <v>9.0154208378608818</v>
      </c>
      <c r="DA71" s="4">
        <f t="shared" si="103"/>
        <v>-2.6154208378608796</v>
      </c>
      <c r="DB71" s="4"/>
      <c r="DC71" s="13"/>
      <c r="DD71" s="42" t="s">
        <v>1223</v>
      </c>
      <c r="DE71" s="42">
        <v>42.627000000000002</v>
      </c>
      <c r="DF71" s="42">
        <v>43.276000000000003</v>
      </c>
      <c r="DG71" s="42">
        <v>15.7</v>
      </c>
      <c r="DH71" s="21">
        <f t="shared" si="153"/>
        <v>7.2126666666666672</v>
      </c>
      <c r="DI71" s="21">
        <f t="shared" si="154"/>
        <v>8.7014876112460797</v>
      </c>
      <c r="DJ71" s="3">
        <f t="shared" si="155"/>
        <v>-1.4888209445794125</v>
      </c>
      <c r="DK71" s="3">
        <f t="shared" si="156"/>
        <v>52.208925667476485</v>
      </c>
      <c r="DL71" s="3">
        <f t="shared" si="157"/>
        <v>6.1</v>
      </c>
      <c r="DM71" s="3">
        <f t="shared" si="158"/>
        <v>8.5770563384052618</v>
      </c>
      <c r="DN71" s="4">
        <f t="shared" si="104"/>
        <v>-2.4770563384052622</v>
      </c>
      <c r="DO71" s="4"/>
      <c r="DP71" s="13"/>
      <c r="DQ71" s="11"/>
      <c r="DR71" s="55" t="str">
        <f t="shared" si="165"/>
        <v>28-03-2026 07:40</v>
      </c>
      <c r="DS71" s="5">
        <f t="shared" si="159"/>
        <v>77.127499999999998</v>
      </c>
      <c r="DT71" s="5">
        <f t="shared" si="160"/>
        <v>94.67587725910272</v>
      </c>
      <c r="DU71" s="6">
        <f t="shared" si="105"/>
        <v>-17.548377259102722</v>
      </c>
      <c r="DV71" s="5">
        <f t="shared" si="161"/>
        <v>568.05526355461632</v>
      </c>
      <c r="DW71" s="5">
        <f t="shared" si="162"/>
        <v>71.8</v>
      </c>
      <c r="DX71" s="5">
        <f t="shared" si="163"/>
        <v>93.322012214297558</v>
      </c>
      <c r="DY71" s="6">
        <f t="shared" si="106"/>
        <v>-21.522012214297561</v>
      </c>
      <c r="DZ71" s="6">
        <f t="shared" si="164"/>
        <v>-5.3275000000000006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57" t="s">
        <v>1224</v>
      </c>
      <c r="B72" s="39">
        <v>145</v>
      </c>
      <c r="C72" s="38">
        <v>26.12</v>
      </c>
      <c r="D72" s="12"/>
      <c r="E72" s="42">
        <v>43.247</v>
      </c>
      <c r="F72" s="42">
        <v>43.887999999999998</v>
      </c>
      <c r="G72" s="42">
        <v>14.3</v>
      </c>
      <c r="H72" s="21">
        <f t="shared" si="107"/>
        <v>7.3146666666666658</v>
      </c>
      <c r="I72" s="3">
        <f t="shared" si="108"/>
        <v>9.3815477897147979</v>
      </c>
      <c r="J72" s="3">
        <f t="shared" si="109"/>
        <v>-2.0668811230481321</v>
      </c>
      <c r="K72" s="3">
        <f t="shared" si="110"/>
        <v>56.289286738288787</v>
      </c>
      <c r="L72" s="3">
        <f t="shared" si="111"/>
        <v>6</v>
      </c>
      <c r="M72" s="3">
        <f t="shared" si="112"/>
        <v>9.2473916563218772</v>
      </c>
      <c r="N72" s="4">
        <f t="shared" si="96"/>
        <v>-3.2473916563218772</v>
      </c>
      <c r="O72" s="4"/>
      <c r="P72" s="13"/>
      <c r="U72" s="21">
        <f t="shared" si="113"/>
        <v>0</v>
      </c>
      <c r="V72" s="3">
        <f t="shared" si="114"/>
        <v>9.3815477897147979</v>
      </c>
      <c r="W72" s="3">
        <f t="shared" si="115"/>
        <v>-9.3815477897147979</v>
      </c>
      <c r="X72" s="3">
        <f t="shared" si="116"/>
        <v>56.289286738288787</v>
      </c>
      <c r="Y72" s="3">
        <v>0</v>
      </c>
      <c r="Z72" s="3">
        <f t="shared" si="118"/>
        <v>9.2473916563218772</v>
      </c>
      <c r="AA72" s="4">
        <f t="shared" si="97"/>
        <v>-9.2473916563218772</v>
      </c>
      <c r="AB72" s="4"/>
      <c r="AC72" s="13"/>
      <c r="AD72" s="42" t="s">
        <v>1224</v>
      </c>
      <c r="AE72" s="42">
        <v>42.326999999999998</v>
      </c>
      <c r="AF72" s="42">
        <v>42.972000000000001</v>
      </c>
      <c r="AG72" s="42">
        <v>13.9</v>
      </c>
      <c r="AH72" s="21">
        <f t="shared" si="119"/>
        <v>7.1619999999999999</v>
      </c>
      <c r="AI72" s="21">
        <f t="shared" si="120"/>
        <v>9.3815477897147979</v>
      </c>
      <c r="AJ72" s="3">
        <f t="shared" si="121"/>
        <v>-2.2195477897147979</v>
      </c>
      <c r="AK72" s="3">
        <f t="shared" si="122"/>
        <v>56.289286738288787</v>
      </c>
      <c r="AL72" s="3">
        <f t="shared" si="123"/>
        <v>5.8000000000000007</v>
      </c>
      <c r="AM72" s="3">
        <f t="shared" si="124"/>
        <v>9.2473916563218772</v>
      </c>
      <c r="AN72" s="4">
        <f t="shared" si="98"/>
        <v>-3.4473916563218765</v>
      </c>
      <c r="AO72" s="4"/>
      <c r="AP72" s="13"/>
      <c r="AQ72" s="42" t="s">
        <v>1224</v>
      </c>
      <c r="AR72" s="42">
        <v>43.369</v>
      </c>
      <c r="AS72" s="42">
        <v>44.029000000000003</v>
      </c>
      <c r="AT72" s="42">
        <v>14</v>
      </c>
      <c r="AU72" s="21">
        <f t="shared" si="125"/>
        <v>7.3381666666666669</v>
      </c>
      <c r="AV72" s="21">
        <f t="shared" si="126"/>
        <v>9.3815477897147979</v>
      </c>
      <c r="AW72" s="3">
        <f t="shared" si="127"/>
        <v>-2.0433811230481309</v>
      </c>
      <c r="AX72" s="3">
        <f t="shared" si="128"/>
        <v>56.289286738288787</v>
      </c>
      <c r="AY72" s="3">
        <f t="shared" si="129"/>
        <v>5.9</v>
      </c>
      <c r="AZ72" s="3">
        <f t="shared" si="130"/>
        <v>9.2473916563218772</v>
      </c>
      <c r="BA72" s="4">
        <f t="shared" si="99"/>
        <v>-3.3473916563218769</v>
      </c>
      <c r="BB72" s="4"/>
      <c r="BC72" s="13"/>
      <c r="BD72" s="44" t="s">
        <v>1224</v>
      </c>
      <c r="BE72" s="44">
        <v>31.437999999999999</v>
      </c>
      <c r="BF72" s="44">
        <v>31.975000000000001</v>
      </c>
      <c r="BG72" s="44">
        <v>10.199999999999999</v>
      </c>
      <c r="BH72" s="21">
        <f t="shared" si="131"/>
        <v>5.3291666666666666</v>
      </c>
      <c r="BI72" s="21">
        <f t="shared" si="132"/>
        <v>6.9492946590479976</v>
      </c>
      <c r="BJ72" s="3">
        <f t="shared" si="133"/>
        <v>-1.620127992381331</v>
      </c>
      <c r="BK72" s="3">
        <f t="shared" si="134"/>
        <v>41.695767954287994</v>
      </c>
      <c r="BL72" s="3">
        <f t="shared" si="166"/>
        <v>4.3999999999999995</v>
      </c>
      <c r="BM72" s="3">
        <f t="shared" si="135"/>
        <v>6.8499197454236116</v>
      </c>
      <c r="BN72" s="4">
        <f t="shared" si="100"/>
        <v>-2.4499197454236121</v>
      </c>
      <c r="BO72" s="4"/>
      <c r="BP72" s="13"/>
      <c r="BQ72" s="42" t="s">
        <v>1224</v>
      </c>
      <c r="BR72" s="42">
        <v>32.478000000000002</v>
      </c>
      <c r="BS72" s="42">
        <v>33.006</v>
      </c>
      <c r="BT72" s="42">
        <v>10.5</v>
      </c>
      <c r="BU72" s="21">
        <f t="shared" si="136"/>
        <v>5.5009999999999994</v>
      </c>
      <c r="BV72" s="21">
        <f t="shared" si="137"/>
        <v>6.9492946590479976</v>
      </c>
      <c r="BW72" s="3">
        <f t="shared" si="138"/>
        <v>-1.4482946590479981</v>
      </c>
      <c r="BX72" s="3">
        <f t="shared" si="139"/>
        <v>41.695767954287994</v>
      </c>
      <c r="BY72" s="3">
        <f t="shared" si="140"/>
        <v>4.5</v>
      </c>
      <c r="BZ72" s="3">
        <f t="shared" si="141"/>
        <v>6.8499197454236116</v>
      </c>
      <c r="CA72" s="4">
        <f t="shared" si="101"/>
        <v>-2.3499197454236116</v>
      </c>
      <c r="CB72" s="4"/>
      <c r="CC72" s="13"/>
      <c r="CD72" s="42" t="s">
        <v>1224</v>
      </c>
      <c r="CE72" s="42">
        <v>31.917999999999999</v>
      </c>
      <c r="CF72" s="42">
        <v>32.731999999999999</v>
      </c>
      <c r="CG72" s="42">
        <v>10.4</v>
      </c>
      <c r="CH72" s="21">
        <f t="shared" si="142"/>
        <v>5.4553333333333329</v>
      </c>
      <c r="CI72" s="21">
        <f t="shared" si="143"/>
        <v>6.9492946590479976</v>
      </c>
      <c r="CJ72" s="3">
        <f t="shared" si="144"/>
        <v>-1.4939613257146647</v>
      </c>
      <c r="CK72" s="3">
        <f t="shared" si="145"/>
        <v>41.695767954287994</v>
      </c>
      <c r="CL72" s="3">
        <f t="shared" si="79"/>
        <v>4.4000000000000004</v>
      </c>
      <c r="CM72" s="3">
        <f t="shared" si="146"/>
        <v>6.8499197454236116</v>
      </c>
      <c r="CN72" s="4">
        <f t="shared" si="102"/>
        <v>-2.4499197454236112</v>
      </c>
      <c r="CO72" s="4"/>
      <c r="CP72" s="13"/>
      <c r="CQ72" s="42" t="s">
        <v>1224</v>
      </c>
      <c r="CR72" s="42">
        <v>32.915999999999997</v>
      </c>
      <c r="CS72" s="42">
        <v>33.741999999999997</v>
      </c>
      <c r="CT72" s="42">
        <v>10.7</v>
      </c>
      <c r="CU72" s="21">
        <f t="shared" si="147"/>
        <v>5.6236666666666659</v>
      </c>
      <c r="CV72" s="21">
        <f t="shared" si="148"/>
        <v>6.9492946590479976</v>
      </c>
      <c r="CW72" s="3">
        <f t="shared" si="149"/>
        <v>-1.3256279923813317</v>
      </c>
      <c r="CX72" s="3">
        <f t="shared" si="150"/>
        <v>41.695767954287994</v>
      </c>
      <c r="CY72" s="3">
        <f t="shared" si="151"/>
        <v>4.5999999999999996</v>
      </c>
      <c r="CZ72" s="3">
        <f t="shared" si="152"/>
        <v>6.8499197454236116</v>
      </c>
      <c r="DA72" s="4">
        <f t="shared" si="103"/>
        <v>-2.2499197454236119</v>
      </c>
      <c r="DB72" s="4"/>
      <c r="DC72" s="13"/>
      <c r="DD72" s="42" t="s">
        <v>1224</v>
      </c>
      <c r="DE72" s="42">
        <v>30.960999999999999</v>
      </c>
      <c r="DF72" s="42">
        <v>31.463000000000001</v>
      </c>
      <c r="DG72" s="42">
        <v>9.6</v>
      </c>
      <c r="DH72" s="21">
        <f t="shared" si="153"/>
        <v>5.2438333333333329</v>
      </c>
      <c r="DI72" s="21">
        <f t="shared" si="154"/>
        <v>6.6113931756263984</v>
      </c>
      <c r="DJ72" s="3">
        <f t="shared" si="155"/>
        <v>-1.3675598422930655</v>
      </c>
      <c r="DK72" s="3">
        <f t="shared" si="156"/>
        <v>39.668359053758394</v>
      </c>
      <c r="DL72" s="3">
        <f t="shared" si="157"/>
        <v>4.1999999999999993</v>
      </c>
      <c r="DM72" s="3">
        <f t="shared" si="158"/>
        <v>6.5168502532149413</v>
      </c>
      <c r="DN72" s="4">
        <f t="shared" si="104"/>
        <v>-2.316850253214942</v>
      </c>
      <c r="DO72" s="4"/>
      <c r="DP72" s="13"/>
      <c r="DQ72" s="11"/>
      <c r="DR72" s="55" t="str">
        <f t="shared" si="165"/>
        <v>28-03-2026 07:30</v>
      </c>
      <c r="DS72" s="5">
        <f t="shared" si="159"/>
        <v>48.967833333333331</v>
      </c>
      <c r="DT72" s="5">
        <f t="shared" si="160"/>
        <v>71.934762970677596</v>
      </c>
      <c r="DU72" s="6">
        <f t="shared" si="105"/>
        <v>-22.966929637344265</v>
      </c>
      <c r="DV72" s="5">
        <f t="shared" si="161"/>
        <v>431.60857782406549</v>
      </c>
      <c r="DW72" s="5">
        <f t="shared" si="162"/>
        <v>39.799999999999997</v>
      </c>
      <c r="DX72" s="5">
        <f t="shared" si="163"/>
        <v>70.906095860196899</v>
      </c>
      <c r="DY72" s="6">
        <f t="shared" si="106"/>
        <v>-31.106095860196902</v>
      </c>
      <c r="DZ72" s="6">
        <f t="shared" si="164"/>
        <v>-9.1678333333333342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57" t="s">
        <v>1225</v>
      </c>
      <c r="B73" s="39">
        <v>99</v>
      </c>
      <c r="C73" s="38">
        <v>23.82</v>
      </c>
      <c r="D73" s="12"/>
      <c r="E73" s="42">
        <v>29.128</v>
      </c>
      <c r="F73" s="42">
        <v>29.643999999999998</v>
      </c>
      <c r="G73" s="42">
        <v>8.3000000000000007</v>
      </c>
      <c r="H73" s="21">
        <f t="shared" si="107"/>
        <v>4.9406666666666661</v>
      </c>
      <c r="I73" s="3">
        <f t="shared" si="108"/>
        <v>6.4570984786331103</v>
      </c>
      <c r="J73" s="3">
        <f t="shared" si="109"/>
        <v>-1.5164318119664442</v>
      </c>
      <c r="K73" s="3">
        <f t="shared" si="110"/>
        <v>38.742590871798654</v>
      </c>
      <c r="L73" s="3">
        <f t="shared" si="111"/>
        <v>4.0000000000000009</v>
      </c>
      <c r="M73" s="3">
        <f t="shared" si="112"/>
        <v>6.3647619703886571</v>
      </c>
      <c r="N73" s="4">
        <f t="shared" si="96"/>
        <v>-2.3647619703886562</v>
      </c>
      <c r="O73" s="4"/>
      <c r="P73" s="13"/>
      <c r="Q73" s="44" t="s">
        <v>1225</v>
      </c>
      <c r="R73" s="44">
        <v>28.271000000000001</v>
      </c>
      <c r="S73" s="44">
        <v>28.965</v>
      </c>
      <c r="T73" s="44">
        <v>8</v>
      </c>
      <c r="U73" s="21">
        <f t="shared" si="113"/>
        <v>4.8274999999999997</v>
      </c>
      <c r="V73" s="3">
        <f t="shared" si="114"/>
        <v>6.4570984786331103</v>
      </c>
      <c r="W73" s="3">
        <f t="shared" si="115"/>
        <v>-1.6295984786331106</v>
      </c>
      <c r="X73" s="3">
        <f t="shared" si="116"/>
        <v>38.742590871798654</v>
      </c>
      <c r="Y73" s="3">
        <f t="shared" si="117"/>
        <v>3.7</v>
      </c>
      <c r="Z73" s="3">
        <f t="shared" si="118"/>
        <v>6.3647619703886571</v>
      </c>
      <c r="AA73" s="4">
        <f t="shared" si="97"/>
        <v>-2.6647619703886569</v>
      </c>
      <c r="AB73" s="4"/>
      <c r="AC73" s="13"/>
      <c r="AD73" s="42" t="s">
        <v>1225</v>
      </c>
      <c r="AE73" s="42">
        <v>28.507000000000001</v>
      </c>
      <c r="AF73" s="42">
        <v>29.021000000000001</v>
      </c>
      <c r="AG73" s="42">
        <v>8.1</v>
      </c>
      <c r="AH73" s="21">
        <f t="shared" si="119"/>
        <v>4.8368333333333329</v>
      </c>
      <c r="AI73" s="21">
        <f t="shared" si="120"/>
        <v>6.4570984786331103</v>
      </c>
      <c r="AJ73" s="3">
        <f t="shared" si="121"/>
        <v>-1.6202651452997774</v>
      </c>
      <c r="AK73" s="3">
        <f t="shared" si="122"/>
        <v>38.742590871798654</v>
      </c>
      <c r="AL73" s="3">
        <f t="shared" si="123"/>
        <v>3.8</v>
      </c>
      <c r="AM73" s="3">
        <f t="shared" si="124"/>
        <v>6.3647619703886571</v>
      </c>
      <c r="AN73" s="4">
        <f t="shared" si="98"/>
        <v>-2.5647619703886573</v>
      </c>
      <c r="AO73" s="4"/>
      <c r="AP73" s="13"/>
      <c r="AQ73" s="42" t="s">
        <v>1225</v>
      </c>
      <c r="AR73" s="42">
        <v>28.701000000000001</v>
      </c>
      <c r="AS73" s="42">
        <v>29.227</v>
      </c>
      <c r="AT73" s="42">
        <v>8.1</v>
      </c>
      <c r="AU73" s="21">
        <f t="shared" si="125"/>
        <v>4.8711666666666664</v>
      </c>
      <c r="AV73" s="21">
        <f t="shared" si="126"/>
        <v>6.4570984786331103</v>
      </c>
      <c r="AW73" s="3">
        <f t="shared" si="127"/>
        <v>-1.5859318119664438</v>
      </c>
      <c r="AX73" s="3">
        <f t="shared" si="128"/>
        <v>38.742590871798654</v>
      </c>
      <c r="AY73" s="3">
        <f t="shared" si="129"/>
        <v>3.8999999999999995</v>
      </c>
      <c r="AZ73" s="3">
        <f t="shared" si="130"/>
        <v>6.3647619703886571</v>
      </c>
      <c r="BA73" s="4">
        <f t="shared" si="99"/>
        <v>-2.4647619703886576</v>
      </c>
      <c r="BB73" s="4"/>
      <c r="BC73" s="13"/>
      <c r="BD73" s="44" t="s">
        <v>1225</v>
      </c>
      <c r="BE73" s="44">
        <v>20.774999999999999</v>
      </c>
      <c r="BF73" s="44">
        <v>21.234000000000002</v>
      </c>
      <c r="BG73" s="44">
        <v>5.8</v>
      </c>
      <c r="BH73" s="21">
        <f t="shared" si="131"/>
        <v>3.5390000000000001</v>
      </c>
      <c r="BI73" s="21">
        <f t="shared" si="132"/>
        <v>4.7830359100985991</v>
      </c>
      <c r="BJ73" s="3">
        <f t="shared" si="133"/>
        <v>-1.2440359100985989</v>
      </c>
      <c r="BK73" s="3">
        <f t="shared" si="134"/>
        <v>28.698215460591598</v>
      </c>
      <c r="BL73" s="3">
        <f t="shared" si="166"/>
        <v>2.8</v>
      </c>
      <c r="BM73" s="3">
        <f t="shared" si="135"/>
        <v>4.7146384965841888</v>
      </c>
      <c r="BN73" s="4">
        <f t="shared" si="100"/>
        <v>-1.9146384965841889</v>
      </c>
      <c r="BO73" s="4"/>
      <c r="BP73" s="13"/>
      <c r="BQ73" s="42" t="s">
        <v>1225</v>
      </c>
      <c r="BR73" s="42">
        <v>21.53</v>
      </c>
      <c r="BS73" s="42">
        <v>21.99</v>
      </c>
      <c r="BT73" s="42">
        <v>6</v>
      </c>
      <c r="BU73" s="21">
        <f t="shared" si="136"/>
        <v>3.6649999999999996</v>
      </c>
      <c r="BV73" s="21">
        <f t="shared" si="137"/>
        <v>4.7830359100985991</v>
      </c>
      <c r="BW73" s="3">
        <f t="shared" si="138"/>
        <v>-1.1180359100985995</v>
      </c>
      <c r="BX73" s="3">
        <f t="shared" si="139"/>
        <v>28.698215460591598</v>
      </c>
      <c r="BY73" s="3">
        <f t="shared" si="140"/>
        <v>2.9</v>
      </c>
      <c r="BZ73" s="3">
        <f t="shared" si="141"/>
        <v>4.7146384965841888</v>
      </c>
      <c r="CA73" s="4">
        <f t="shared" si="101"/>
        <v>-1.8146384965841889</v>
      </c>
      <c r="CB73" s="4"/>
      <c r="CC73" s="13"/>
      <c r="CD73" s="42" t="s">
        <v>1225</v>
      </c>
      <c r="CE73" s="42">
        <v>21.396000000000001</v>
      </c>
      <c r="CF73" s="42">
        <v>21.861999999999998</v>
      </c>
      <c r="CG73" s="42">
        <v>6</v>
      </c>
      <c r="CH73" s="21">
        <f t="shared" si="142"/>
        <v>3.6436666666666664</v>
      </c>
      <c r="CI73" s="21">
        <f t="shared" si="143"/>
        <v>4.7830359100985991</v>
      </c>
      <c r="CJ73" s="3">
        <f t="shared" si="144"/>
        <v>-1.1393692434319327</v>
      </c>
      <c r="CK73" s="3">
        <f t="shared" si="145"/>
        <v>28.698215460591598</v>
      </c>
      <c r="CL73" s="3">
        <f t="shared" si="79"/>
        <v>2.9</v>
      </c>
      <c r="CM73" s="3">
        <f t="shared" si="146"/>
        <v>4.7146384965841888</v>
      </c>
      <c r="CN73" s="4">
        <f t="shared" si="102"/>
        <v>-1.8146384965841889</v>
      </c>
      <c r="CO73" s="4"/>
      <c r="CP73" s="13"/>
      <c r="CQ73" s="42" t="s">
        <v>1225</v>
      </c>
      <c r="CR73" s="42">
        <v>21.853999999999999</v>
      </c>
      <c r="CS73" s="42">
        <v>22.529</v>
      </c>
      <c r="CT73" s="42">
        <v>6.1</v>
      </c>
      <c r="CU73" s="21">
        <f t="shared" si="147"/>
        <v>3.754833333333333</v>
      </c>
      <c r="CV73" s="21">
        <f t="shared" si="148"/>
        <v>4.7830359100985991</v>
      </c>
      <c r="CW73" s="3">
        <f t="shared" si="149"/>
        <v>-1.0282025767652661</v>
      </c>
      <c r="CX73" s="3">
        <f t="shared" si="150"/>
        <v>28.698215460591598</v>
      </c>
      <c r="CY73" s="3">
        <f t="shared" si="151"/>
        <v>2.8999999999999995</v>
      </c>
      <c r="CZ73" s="3">
        <f t="shared" si="152"/>
        <v>4.7146384965841888</v>
      </c>
      <c r="DA73" s="4">
        <f t="shared" si="103"/>
        <v>-1.8146384965841893</v>
      </c>
      <c r="DB73" s="4"/>
      <c r="DC73" s="13"/>
      <c r="DD73" s="42" t="s">
        <v>1225</v>
      </c>
      <c r="DE73" s="42">
        <v>20.262</v>
      </c>
      <c r="DF73" s="42">
        <v>20.652999999999999</v>
      </c>
      <c r="DG73" s="42">
        <v>5.4</v>
      </c>
      <c r="DH73" s="21">
        <f t="shared" si="153"/>
        <v>3.4421666666666662</v>
      </c>
      <c r="DI73" s="21">
        <f t="shared" si="154"/>
        <v>4.5504662741029804</v>
      </c>
      <c r="DJ73" s="3">
        <f t="shared" si="155"/>
        <v>-1.1082996074363143</v>
      </c>
      <c r="DK73" s="3">
        <f t="shared" si="156"/>
        <v>27.302797644617883</v>
      </c>
      <c r="DL73" s="3">
        <f t="shared" si="157"/>
        <v>2.7</v>
      </c>
      <c r="DM73" s="3">
        <f t="shared" si="158"/>
        <v>4.4853946063833083</v>
      </c>
      <c r="DN73" s="4">
        <f t="shared" si="104"/>
        <v>-1.7853946063833082</v>
      </c>
      <c r="DO73" s="4"/>
      <c r="DP73" s="13"/>
      <c r="DQ73" s="11"/>
      <c r="DR73" s="55" t="str">
        <f t="shared" si="165"/>
        <v>28-03-2026 07:20</v>
      </c>
      <c r="DS73" s="5">
        <f t="shared" si="159"/>
        <v>37.520833333333329</v>
      </c>
      <c r="DT73" s="5">
        <f t="shared" si="160"/>
        <v>49.511003829029811</v>
      </c>
      <c r="DU73" s="6">
        <f t="shared" si="105"/>
        <v>-11.990170495696482</v>
      </c>
      <c r="DV73" s="5">
        <f t="shared" si="161"/>
        <v>297.06602297417891</v>
      </c>
      <c r="DW73" s="5">
        <f t="shared" si="162"/>
        <v>29.599999999999994</v>
      </c>
      <c r="DX73" s="5">
        <f t="shared" si="163"/>
        <v>48.802996474274686</v>
      </c>
      <c r="DY73" s="6">
        <f t="shared" si="106"/>
        <v>-19.202996474274691</v>
      </c>
      <c r="DZ73" s="6">
        <f t="shared" si="164"/>
        <v>-7.9208333333333343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57" t="s">
        <v>1226</v>
      </c>
      <c r="B74" s="39">
        <v>46</v>
      </c>
      <c r="C74" s="38">
        <v>23.53</v>
      </c>
      <c r="D74" s="12"/>
      <c r="E74" s="42">
        <v>18.478999999999999</v>
      </c>
      <c r="F74" s="42">
        <v>18.916</v>
      </c>
      <c r="G74" s="42">
        <v>4.3</v>
      </c>
      <c r="H74" s="21">
        <f t="shared" si="107"/>
        <v>3.1526666666666667</v>
      </c>
      <c r="I74" s="3">
        <f t="shared" si="108"/>
        <v>3.0033007267265091</v>
      </c>
      <c r="J74" s="3">
        <f t="shared" si="109"/>
        <v>0.14936593994015768</v>
      </c>
      <c r="K74" s="3">
        <f t="shared" si="110"/>
        <v>18.019804360359057</v>
      </c>
      <c r="L74" s="3">
        <f t="shared" si="111"/>
        <v>2.4</v>
      </c>
      <c r="M74" s="3">
        <f t="shared" si="112"/>
        <v>2.9603535263343201</v>
      </c>
      <c r="N74" s="4">
        <f t="shared" si="96"/>
        <v>-0.56035352633432023</v>
      </c>
      <c r="O74" s="4"/>
      <c r="P74" s="13"/>
      <c r="Q74" s="44" t="s">
        <v>1226</v>
      </c>
      <c r="R74" s="44">
        <v>18.146999999999998</v>
      </c>
      <c r="S74" s="44">
        <v>18.937999999999999</v>
      </c>
      <c r="T74" s="44">
        <v>4.3</v>
      </c>
      <c r="U74" s="21">
        <f t="shared" si="113"/>
        <v>3.156333333333333</v>
      </c>
      <c r="V74" s="3">
        <f t="shared" si="114"/>
        <v>3.0033007267265091</v>
      </c>
      <c r="W74" s="3">
        <f t="shared" si="115"/>
        <v>0.15303260660682394</v>
      </c>
      <c r="X74" s="3">
        <f t="shared" si="116"/>
        <v>18.019804360359057</v>
      </c>
      <c r="Y74" s="3">
        <f t="shared" si="117"/>
        <v>2.4</v>
      </c>
      <c r="Z74" s="3">
        <f t="shared" si="118"/>
        <v>2.9603535263343201</v>
      </c>
      <c r="AA74" s="4">
        <f t="shared" si="97"/>
        <v>-0.56035352633432023</v>
      </c>
      <c r="AB74" s="4"/>
      <c r="AC74" s="13"/>
      <c r="AD74" s="42" t="s">
        <v>1226</v>
      </c>
      <c r="AE74" s="42">
        <v>18.155000000000001</v>
      </c>
      <c r="AF74" s="42">
        <v>18.59</v>
      </c>
      <c r="AG74" s="42">
        <v>4.3</v>
      </c>
      <c r="AH74" s="21">
        <f t="shared" si="119"/>
        <v>3.0983333333333332</v>
      </c>
      <c r="AI74" s="21">
        <f t="shared" si="120"/>
        <v>3.0033007267265091</v>
      </c>
      <c r="AJ74" s="3">
        <f t="shared" si="121"/>
        <v>9.503260660682411E-2</v>
      </c>
      <c r="AK74" s="3">
        <f t="shared" si="122"/>
        <v>18.019804360359057</v>
      </c>
      <c r="AL74" s="3">
        <f t="shared" si="123"/>
        <v>2.4</v>
      </c>
      <c r="AM74" s="3">
        <f t="shared" si="124"/>
        <v>2.9603535263343201</v>
      </c>
      <c r="AN74" s="4">
        <f t="shared" si="98"/>
        <v>-0.56035352633432023</v>
      </c>
      <c r="AO74" s="4"/>
      <c r="AP74" s="13"/>
      <c r="AQ74" s="42" t="s">
        <v>1226</v>
      </c>
      <c r="AR74" s="42">
        <v>17.960999999999999</v>
      </c>
      <c r="AS74" s="42">
        <v>18.696000000000002</v>
      </c>
      <c r="AT74" s="42">
        <v>4.2</v>
      </c>
      <c r="AU74" s="21">
        <f t="shared" si="125"/>
        <v>3.1160000000000001</v>
      </c>
      <c r="AV74" s="21">
        <f t="shared" si="126"/>
        <v>3.0033007267265091</v>
      </c>
      <c r="AW74" s="3">
        <f t="shared" si="127"/>
        <v>0.11269927327349105</v>
      </c>
      <c r="AX74" s="3">
        <f t="shared" si="128"/>
        <v>18.019804360359057</v>
      </c>
      <c r="AY74" s="3">
        <f t="shared" si="129"/>
        <v>2.3000000000000003</v>
      </c>
      <c r="AZ74" s="3">
        <f t="shared" si="130"/>
        <v>2.9603535263343201</v>
      </c>
      <c r="BA74" s="4">
        <f t="shared" si="99"/>
        <v>-0.66035352633431987</v>
      </c>
      <c r="BB74" s="4"/>
      <c r="BC74" s="13"/>
      <c r="BD74" s="44" t="s">
        <v>1226</v>
      </c>
      <c r="BE74" s="44">
        <v>13.157</v>
      </c>
      <c r="BF74" s="44">
        <v>13.754</v>
      </c>
      <c r="BG74" s="44">
        <v>3</v>
      </c>
      <c r="BH74" s="21">
        <f t="shared" si="131"/>
        <v>2.2923333333333331</v>
      </c>
      <c r="BI74" s="21">
        <f t="shared" si="132"/>
        <v>2.2246672049825995</v>
      </c>
      <c r="BJ74" s="3">
        <f t="shared" si="133"/>
        <v>6.7666128350733601E-2</v>
      </c>
      <c r="BK74" s="3">
        <f t="shared" si="134"/>
        <v>13.3480032298956</v>
      </c>
      <c r="BL74" s="3">
        <f t="shared" si="166"/>
        <v>1.7</v>
      </c>
      <c r="BM74" s="3">
        <f t="shared" si="135"/>
        <v>2.1928544639513485</v>
      </c>
      <c r="BN74" s="4">
        <f t="shared" si="100"/>
        <v>-0.49285446395134858</v>
      </c>
      <c r="BO74" s="4"/>
      <c r="BP74" s="13"/>
      <c r="BQ74" s="42" t="s">
        <v>1226</v>
      </c>
      <c r="BR74" s="42">
        <v>13.518000000000001</v>
      </c>
      <c r="BS74" s="42">
        <v>13.901999999999999</v>
      </c>
      <c r="BT74" s="42">
        <v>3.1</v>
      </c>
      <c r="BU74" s="21">
        <f t="shared" si="136"/>
        <v>2.3169999999999997</v>
      </c>
      <c r="BV74" s="21">
        <f t="shared" si="137"/>
        <v>2.2246672049825995</v>
      </c>
      <c r="BW74" s="3">
        <f t="shared" si="138"/>
        <v>9.2332795017400215E-2</v>
      </c>
      <c r="BX74" s="3">
        <f t="shared" si="139"/>
        <v>13.3480032298956</v>
      </c>
      <c r="BY74" s="3">
        <f t="shared" si="140"/>
        <v>1.8</v>
      </c>
      <c r="BZ74" s="3">
        <f t="shared" si="141"/>
        <v>2.1928544639513485</v>
      </c>
      <c r="CA74" s="4">
        <f t="shared" si="101"/>
        <v>-0.39285446395134849</v>
      </c>
      <c r="CB74" s="4"/>
      <c r="CC74" s="13"/>
      <c r="CD74" s="42" t="s">
        <v>1226</v>
      </c>
      <c r="CE74" s="42">
        <v>13.577999999999999</v>
      </c>
      <c r="CF74" s="42">
        <v>13.965999999999999</v>
      </c>
      <c r="CG74" s="42">
        <v>3.1</v>
      </c>
      <c r="CH74" s="21">
        <f t="shared" si="142"/>
        <v>2.3276666666666666</v>
      </c>
      <c r="CI74" s="21">
        <f t="shared" si="143"/>
        <v>2.2246672049825995</v>
      </c>
      <c r="CJ74" s="3">
        <f t="shared" si="144"/>
        <v>0.10299946168406704</v>
      </c>
      <c r="CK74" s="3">
        <f t="shared" si="145"/>
        <v>13.3480032298956</v>
      </c>
      <c r="CL74" s="3">
        <f t="shared" si="79"/>
        <v>1.8</v>
      </c>
      <c r="CM74" s="3">
        <f t="shared" si="146"/>
        <v>2.1928544639513485</v>
      </c>
      <c r="CN74" s="4">
        <f t="shared" si="102"/>
        <v>-0.39285446395134849</v>
      </c>
      <c r="CO74" s="4"/>
      <c r="CP74" s="13"/>
      <c r="CQ74" s="42" t="s">
        <v>1226</v>
      </c>
      <c r="CR74" s="42">
        <v>13.863</v>
      </c>
      <c r="CS74" s="42">
        <v>14.367000000000001</v>
      </c>
      <c r="CT74" s="42">
        <v>3.2</v>
      </c>
      <c r="CU74" s="21">
        <f t="shared" si="147"/>
        <v>2.3944999999999999</v>
      </c>
      <c r="CV74" s="21">
        <f t="shared" si="148"/>
        <v>2.2246672049825995</v>
      </c>
      <c r="CW74" s="3">
        <f t="shared" si="149"/>
        <v>0.16983279501740034</v>
      </c>
      <c r="CX74" s="3">
        <f t="shared" si="150"/>
        <v>13.3480032298956</v>
      </c>
      <c r="CY74" s="3">
        <f t="shared" si="151"/>
        <v>1.8000000000000003</v>
      </c>
      <c r="CZ74" s="3">
        <f t="shared" si="152"/>
        <v>2.1928544639513485</v>
      </c>
      <c r="DA74" s="4">
        <f t="shared" si="103"/>
        <v>-0.39285446395134827</v>
      </c>
      <c r="DB74" s="4"/>
      <c r="DC74" s="13"/>
      <c r="DD74" s="42" t="s">
        <v>1226</v>
      </c>
      <c r="DE74" s="42">
        <v>12.632999999999999</v>
      </c>
      <c r="DF74" s="42">
        <v>13.018000000000001</v>
      </c>
      <c r="DG74" s="42">
        <v>2.7</v>
      </c>
      <c r="DH74" s="21">
        <f t="shared" si="153"/>
        <v>2.1696666666666666</v>
      </c>
      <c r="DI74" s="21">
        <f t="shared" si="154"/>
        <v>2.11649531336418</v>
      </c>
      <c r="DJ74" s="3">
        <f t="shared" si="155"/>
        <v>5.3171353302486679E-2</v>
      </c>
      <c r="DK74" s="3">
        <f t="shared" si="156"/>
        <v>12.698971880185079</v>
      </c>
      <c r="DL74" s="3">
        <f t="shared" si="157"/>
        <v>1.7000000000000002</v>
      </c>
      <c r="DM74" s="3">
        <f t="shared" si="158"/>
        <v>2.0862294303830722</v>
      </c>
      <c r="DN74" s="4">
        <f t="shared" si="104"/>
        <v>-0.386229430383072</v>
      </c>
      <c r="DO74" s="4"/>
      <c r="DP74" s="13"/>
      <c r="DQ74" s="11"/>
      <c r="DR74" s="55" t="str">
        <f t="shared" si="165"/>
        <v>28-03-2026 07:10</v>
      </c>
      <c r="DS74" s="5">
        <f t="shared" si="159"/>
        <v>24.0245</v>
      </c>
      <c r="DT74" s="5">
        <f t="shared" si="160"/>
        <v>23.02836704020061</v>
      </c>
      <c r="DU74" s="6">
        <f t="shared" si="105"/>
        <v>0.99613295979938954</v>
      </c>
      <c r="DV74" s="5">
        <f t="shared" si="161"/>
        <v>138.1702022412037</v>
      </c>
      <c r="DW74" s="5">
        <f t="shared" si="162"/>
        <v>18.3</v>
      </c>
      <c r="DX74" s="5">
        <f t="shared" si="163"/>
        <v>22.699061391525746</v>
      </c>
      <c r="DY74" s="6">
        <f t="shared" si="106"/>
        <v>-4.3990613915257448</v>
      </c>
      <c r="DZ74" s="6">
        <f t="shared" si="164"/>
        <v>-5.724499999999999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 t="s">
        <v>1227</v>
      </c>
      <c r="B75" s="41">
        <v>29</v>
      </c>
      <c r="C75" s="37">
        <v>22.96</v>
      </c>
      <c r="D75" s="12"/>
      <c r="E75" s="42">
        <v>10.933</v>
      </c>
      <c r="F75" s="42">
        <v>11.305999999999999</v>
      </c>
      <c r="G75" s="42">
        <v>1.9</v>
      </c>
      <c r="H75" s="21">
        <f t="shared" si="107"/>
        <v>1.8843333333333332</v>
      </c>
      <c r="I75" s="3">
        <f t="shared" si="108"/>
        <v>1.8971432095681797</v>
      </c>
      <c r="J75" s="3">
        <f t="shared" si="109"/>
        <v>-1.2809876234846529E-2</v>
      </c>
      <c r="K75" s="3">
        <f t="shared" si="110"/>
        <v>11.382859257409077</v>
      </c>
      <c r="L75" s="3">
        <f t="shared" si="111"/>
        <v>1.9</v>
      </c>
      <c r="M75" s="3">
        <f t="shared" si="112"/>
        <v>1.8700140616713548</v>
      </c>
      <c r="N75" s="4">
        <f t="shared" si="96"/>
        <v>2.9985938328645156E-2</v>
      </c>
      <c r="O75" s="4"/>
      <c r="P75" s="13"/>
      <c r="Q75" s="44" t="s">
        <v>1227</v>
      </c>
      <c r="R75" s="44">
        <v>10.58</v>
      </c>
      <c r="S75" s="44">
        <v>11.397</v>
      </c>
      <c r="T75" s="44">
        <v>1.9</v>
      </c>
      <c r="U75" s="21">
        <f t="shared" si="113"/>
        <v>1.8995</v>
      </c>
      <c r="V75" s="3">
        <f t="shared" si="114"/>
        <v>1.8971432095681797</v>
      </c>
      <c r="W75" s="3">
        <f t="shared" si="115"/>
        <v>2.3567904318202437E-3</v>
      </c>
      <c r="X75" s="3">
        <f t="shared" si="116"/>
        <v>11.382859257409077</v>
      </c>
      <c r="Y75" s="3">
        <f t="shared" si="117"/>
        <v>1.9</v>
      </c>
      <c r="Z75" s="3">
        <f t="shared" si="118"/>
        <v>1.8700140616713548</v>
      </c>
      <c r="AA75" s="4">
        <f t="shared" si="97"/>
        <v>2.9985938328645156E-2</v>
      </c>
      <c r="AB75" s="4"/>
      <c r="AC75" s="13"/>
      <c r="AD75" s="42" t="s">
        <v>1227</v>
      </c>
      <c r="AE75" s="42">
        <v>10.597</v>
      </c>
      <c r="AF75" s="42">
        <v>10.962999999999999</v>
      </c>
      <c r="AG75" s="42">
        <v>1.9</v>
      </c>
      <c r="AH75" s="21">
        <f t="shared" si="119"/>
        <v>1.8271666666666664</v>
      </c>
      <c r="AI75" s="21">
        <f t="shared" si="120"/>
        <v>1.8971432095681797</v>
      </c>
      <c r="AJ75" s="3">
        <f t="shared" si="121"/>
        <v>-6.9976542901513339E-2</v>
      </c>
      <c r="AK75" s="3">
        <f t="shared" si="122"/>
        <v>11.382859257409077</v>
      </c>
      <c r="AL75" s="3">
        <f t="shared" si="123"/>
        <v>1.9</v>
      </c>
      <c r="AM75" s="3">
        <f t="shared" si="124"/>
        <v>1.8700140616713548</v>
      </c>
      <c r="AN75" s="4">
        <f t="shared" si="98"/>
        <v>2.9985938328645156E-2</v>
      </c>
      <c r="AO75" s="4"/>
      <c r="AP75" s="13"/>
      <c r="AQ75" s="42" t="s">
        <v>1227</v>
      </c>
      <c r="AR75" s="42">
        <v>10.513</v>
      </c>
      <c r="AS75" s="42">
        <v>11.205</v>
      </c>
      <c r="AT75" s="42">
        <v>1.9</v>
      </c>
      <c r="AU75" s="21">
        <f t="shared" si="125"/>
        <v>1.8674999999999999</v>
      </c>
      <c r="AV75" s="21">
        <f t="shared" si="126"/>
        <v>1.8971432095681797</v>
      </c>
      <c r="AW75" s="3">
        <f t="shared" si="127"/>
        <v>-2.9643209568179785E-2</v>
      </c>
      <c r="AX75" s="3">
        <f t="shared" si="128"/>
        <v>11.382859257409077</v>
      </c>
      <c r="AY75" s="3">
        <f t="shared" si="129"/>
        <v>1.9</v>
      </c>
      <c r="AZ75" s="3">
        <f t="shared" si="130"/>
        <v>1.8700140616713548</v>
      </c>
      <c r="BA75" s="4">
        <f t="shared" si="99"/>
        <v>2.9985938328645156E-2</v>
      </c>
      <c r="BB75" s="4"/>
      <c r="BC75" s="13"/>
      <c r="BD75" s="44" t="s">
        <v>1227</v>
      </c>
      <c r="BE75" s="44">
        <v>7.6980000000000004</v>
      </c>
      <c r="BF75" s="44">
        <v>8.2579999999999991</v>
      </c>
      <c r="BG75" s="44">
        <v>1.3</v>
      </c>
      <c r="BH75" s="21">
        <f t="shared" si="131"/>
        <v>1.3763333333333332</v>
      </c>
      <c r="BI75" s="21">
        <f t="shared" si="132"/>
        <v>1.4052912663467998</v>
      </c>
      <c r="BJ75" s="3">
        <f t="shared" si="133"/>
        <v>-2.8957933013466608E-2</v>
      </c>
      <c r="BK75" s="3">
        <f t="shared" si="134"/>
        <v>8.4317475980807988</v>
      </c>
      <c r="BL75" s="3">
        <f t="shared" si="166"/>
        <v>1.3</v>
      </c>
      <c r="BM75" s="3">
        <f t="shared" si="135"/>
        <v>1.3851956012380406</v>
      </c>
      <c r="BN75" s="4">
        <f t="shared" si="100"/>
        <v>-8.5195601238040597E-2</v>
      </c>
      <c r="BO75" s="4"/>
      <c r="BP75" s="13"/>
      <c r="BQ75" s="42" t="s">
        <v>1227</v>
      </c>
      <c r="BR75" s="42">
        <v>7.83</v>
      </c>
      <c r="BS75" s="42">
        <v>8.1419999999999995</v>
      </c>
      <c r="BT75" s="42">
        <v>1.3</v>
      </c>
      <c r="BU75" s="21">
        <f t="shared" si="136"/>
        <v>1.3569999999999998</v>
      </c>
      <c r="BV75" s="21">
        <f t="shared" si="137"/>
        <v>1.4052912663467998</v>
      </c>
      <c r="BW75" s="3">
        <f t="shared" si="138"/>
        <v>-4.8291266346800032E-2</v>
      </c>
      <c r="BX75" s="3">
        <f t="shared" si="139"/>
        <v>8.4317475980807988</v>
      </c>
      <c r="BY75" s="3">
        <f t="shared" si="140"/>
        <v>1.3</v>
      </c>
      <c r="BZ75" s="3">
        <f t="shared" si="141"/>
        <v>1.3851956012380406</v>
      </c>
      <c r="CA75" s="4">
        <f t="shared" si="101"/>
        <v>-8.5195601238040597E-2</v>
      </c>
      <c r="CB75" s="4"/>
      <c r="CC75" s="13"/>
      <c r="CD75" s="42" t="s">
        <v>1227</v>
      </c>
      <c r="CE75" s="42">
        <v>7.867</v>
      </c>
      <c r="CF75" s="42">
        <v>8.1820000000000004</v>
      </c>
      <c r="CG75" s="42">
        <v>1.3</v>
      </c>
      <c r="CH75" s="21">
        <f t="shared" si="142"/>
        <v>1.3636666666666666</v>
      </c>
      <c r="CI75" s="21">
        <f t="shared" si="143"/>
        <v>1.4052912663467998</v>
      </c>
      <c r="CJ75" s="3">
        <f t="shared" si="144"/>
        <v>-4.1624599680133212E-2</v>
      </c>
      <c r="CK75" s="3">
        <f t="shared" si="145"/>
        <v>8.4317475980807988</v>
      </c>
      <c r="CL75" s="3">
        <f t="shared" si="79"/>
        <v>1.3</v>
      </c>
      <c r="CM75" s="3">
        <f t="shared" si="146"/>
        <v>1.3851956012380406</v>
      </c>
      <c r="CN75" s="4">
        <f t="shared" si="102"/>
        <v>-8.5195601238040597E-2</v>
      </c>
      <c r="CO75" s="4"/>
      <c r="CP75" s="13"/>
      <c r="CQ75" s="42" t="s">
        <v>1227</v>
      </c>
      <c r="CR75" s="42">
        <v>8.0679999999999996</v>
      </c>
      <c r="CS75" s="42">
        <v>8.5980000000000008</v>
      </c>
      <c r="CT75" s="42">
        <v>1.4</v>
      </c>
      <c r="CU75" s="21">
        <f t="shared" si="147"/>
        <v>1.4330000000000001</v>
      </c>
      <c r="CV75" s="21">
        <f t="shared" si="148"/>
        <v>1.4052912663467998</v>
      </c>
      <c r="CW75" s="3">
        <f t="shared" si="149"/>
        <v>2.7708733653200257E-2</v>
      </c>
      <c r="CX75" s="3">
        <f t="shared" si="150"/>
        <v>8.4317475980807988</v>
      </c>
      <c r="CY75" s="3">
        <f t="shared" si="151"/>
        <v>1.4</v>
      </c>
      <c r="CZ75" s="3">
        <f t="shared" si="152"/>
        <v>1.3851956012380406</v>
      </c>
      <c r="DA75" s="4">
        <f t="shared" si="103"/>
        <v>1.480439876195927E-2</v>
      </c>
      <c r="DB75" s="4"/>
      <c r="DC75" s="13"/>
      <c r="DD75" s="42" t="s">
        <v>1227</v>
      </c>
      <c r="DE75" s="42">
        <v>7.319</v>
      </c>
      <c r="DF75" s="42">
        <v>7.6159999999999997</v>
      </c>
      <c r="DG75" s="42">
        <v>1</v>
      </c>
      <c r="DH75" s="21">
        <f t="shared" si="153"/>
        <v>1.2693333333333332</v>
      </c>
      <c r="DI75" s="21">
        <f t="shared" si="154"/>
        <v>1.33696059009324</v>
      </c>
      <c r="DJ75" s="3">
        <f t="shared" si="155"/>
        <v>-6.7627256759906773E-2</v>
      </c>
      <c r="DK75" s="3">
        <f t="shared" si="156"/>
        <v>8.021763540559439</v>
      </c>
      <c r="DL75" s="3">
        <f t="shared" si="157"/>
        <v>1</v>
      </c>
      <c r="DM75" s="3">
        <f t="shared" si="158"/>
        <v>1.3178420536549067</v>
      </c>
      <c r="DN75" s="4">
        <f t="shared" si="104"/>
        <v>-0.3178420536549067</v>
      </c>
      <c r="DO75" s="4"/>
      <c r="DP75" s="13"/>
      <c r="DQ75" s="11"/>
      <c r="DR75" s="55" t="str">
        <f t="shared" si="165"/>
        <v>28-03-2026 07:00</v>
      </c>
      <c r="DS75" s="5">
        <f t="shared" si="159"/>
        <v>14.277833333333332</v>
      </c>
      <c r="DT75" s="5">
        <f t="shared" si="160"/>
        <v>14.54669849375316</v>
      </c>
      <c r="DU75" s="6">
        <f t="shared" si="105"/>
        <v>-0.26886516041982844</v>
      </c>
      <c r="DV75" s="5">
        <f t="shared" si="161"/>
        <v>87.280190962518944</v>
      </c>
      <c r="DW75" s="5">
        <f t="shared" si="162"/>
        <v>13.900000000000002</v>
      </c>
      <c r="DX75" s="5">
        <f t="shared" si="163"/>
        <v>14.338680705292488</v>
      </c>
      <c r="DY75" s="6">
        <f t="shared" si="106"/>
        <v>-0.43868070529248548</v>
      </c>
      <c r="DZ75" s="6">
        <f t="shared" si="164"/>
        <v>-0.37783333333332969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67">SUM(DS3:DS75)</f>
        <v>17307.166999999987</v>
      </c>
      <c r="DT76" s="14">
        <f t="shared" si="167"/>
        <v>18552.652789129646</v>
      </c>
      <c r="DU76" s="14">
        <f t="shared" si="167"/>
        <v>-1245.4857891296419</v>
      </c>
      <c r="DV76" s="14"/>
      <c r="DW76" s="14">
        <f>SUM(DW3:DW75)</f>
        <v>18133.999999999996</v>
      </c>
      <c r="DX76" s="14">
        <f>SUM(DX3:DX75)</f>
        <v>18287.349854245087</v>
      </c>
      <c r="DY76" s="15">
        <f>SUM(DY3:DY75)</f>
        <v>-153.34985424508622</v>
      </c>
      <c r="DZ76" s="15">
        <f>SUM(DZ3:DZ75)</f>
        <v>826.83300000000156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43988</v>
      </c>
      <c r="C77" s="167"/>
      <c r="D77" s="167"/>
      <c r="E77" s="167">
        <f>SUM(E3:E75)</f>
        <v>14023.855999999998</v>
      </c>
      <c r="F77" s="167"/>
      <c r="G77" s="167">
        <f>SUM(G3:G75)</f>
        <v>92961.700000000012</v>
      </c>
      <c r="H77" s="167"/>
      <c r="I77" s="167"/>
      <c r="J77" s="167"/>
      <c r="K77" s="167"/>
      <c r="L77" s="167">
        <f>SUM(L3:L75)</f>
        <v>2358.4</v>
      </c>
      <c r="M77" s="167">
        <f>SUM(M3:M75)</f>
        <v>2569.090729353944</v>
      </c>
      <c r="N77" s="167">
        <f>SUM(N3:N75)</f>
        <v>-210.69072935394374</v>
      </c>
      <c r="O77" s="167">
        <f>AVERAGE(O27:O57)</f>
        <v>0.98344596763386882</v>
      </c>
      <c r="P77" s="1"/>
      <c r="Q77" s="8"/>
      <c r="R77" s="167">
        <f>SUM(R3:R75)</f>
        <v>14120.660000000002</v>
      </c>
      <c r="S77" s="167"/>
      <c r="T77" s="167">
        <f>SUM(T3:T75)</f>
        <v>93638.399999999965</v>
      </c>
      <c r="U77" s="167"/>
      <c r="V77" s="167"/>
      <c r="W77" s="167"/>
      <c r="X77" s="167"/>
      <c r="Y77" s="167">
        <f>SUM(Y3:Y75)</f>
        <v>2378.6000000000004</v>
      </c>
      <c r="Z77" s="167">
        <f>SUM(Z3:Z75)</f>
        <v>2569.090729353944</v>
      </c>
      <c r="AA77" s="167">
        <f>SUM(AA3:AA75)</f>
        <v>-190.49072935394395</v>
      </c>
      <c r="AB77" s="167">
        <f>AVERAGE(AB27:AB57)</f>
        <v>0.99182550022847782</v>
      </c>
      <c r="AC77" s="1"/>
      <c r="AD77" s="8"/>
      <c r="AE77" s="167">
        <f>SUM(AE3:AE75)</f>
        <v>11494.104000000001</v>
      </c>
      <c r="AF77" s="167"/>
      <c r="AG77" s="167">
        <f>SUM(AG3:AG75)</f>
        <v>38263.100000000035</v>
      </c>
      <c r="AH77" s="167"/>
      <c r="AI77" s="167"/>
      <c r="AJ77" s="167"/>
      <c r="AK77" s="167"/>
      <c r="AL77" s="167">
        <f>SUM(AL3:AL75)</f>
        <v>2340.3000000000002</v>
      </c>
      <c r="AM77" s="167">
        <f t="shared" ref="AM77" si="168">SUM(AM3:AM75)</f>
        <v>2000.2244035210247</v>
      </c>
      <c r="AN77" s="167">
        <f>SUM(AN3:AN75)</f>
        <v>340.07559647897529</v>
      </c>
      <c r="AO77" s="167">
        <f>AVERAGE(AO27:AO57)</f>
        <v>0.97299726299536438</v>
      </c>
      <c r="AP77" s="1"/>
      <c r="AQ77" s="8"/>
      <c r="AR77" s="167">
        <f>SUM(AR3:AR75)</f>
        <v>14065.870999999999</v>
      </c>
      <c r="AS77" s="167"/>
      <c r="AT77" s="167">
        <f>SUM(AT3:AT75)</f>
        <v>93096.600000000049</v>
      </c>
      <c r="AU77" s="167"/>
      <c r="AV77" s="167"/>
      <c r="AX77" s="167"/>
      <c r="AY77" s="167">
        <f>SUM(AY3:AY75)</f>
        <v>2361.6</v>
      </c>
      <c r="AZ77" s="167">
        <f t="shared" ref="AZ77" si="169">SUM(AZ3:AZ75)</f>
        <v>2569.090729353944</v>
      </c>
      <c r="BA77" s="167">
        <f>SUM(BA3:BA75)</f>
        <v>-207.49072935394395</v>
      </c>
      <c r="BB77" s="167">
        <f>AVERAGE(BB27:BB57)</f>
        <v>0.98348136993762514</v>
      </c>
      <c r="BC77" s="1"/>
      <c r="BD77" s="8"/>
      <c r="BE77" s="167">
        <f>SUM(BE3:BE75)</f>
        <v>8674.1520000000019</v>
      </c>
      <c r="BF77" s="167"/>
      <c r="BG77" s="167">
        <f>SUM(BG3:BG75)</f>
        <v>28808.800000000007</v>
      </c>
      <c r="BH77" s="167"/>
      <c r="BI77" s="167"/>
      <c r="BK77" s="167"/>
      <c r="BL77" s="167">
        <f t="shared" ref="BL77" si="170">SUM(BL3:BL75)</f>
        <v>1766.1999999999998</v>
      </c>
      <c r="BM77" s="167">
        <f>SUM(BM3:BM75)</f>
        <v>1481.64770631187</v>
      </c>
      <c r="BN77" s="167">
        <f>SUM(BN3:BN75)</f>
        <v>284.55229368812985</v>
      </c>
      <c r="BO77" s="167">
        <f>AVERAGE(BO27:BO57)</f>
        <v>0.98395291036878418</v>
      </c>
      <c r="BP77" s="1"/>
      <c r="BQ77" s="8"/>
      <c r="BR77" s="167">
        <f>SUM(BR3:BR75)</f>
        <v>10460.254999999996</v>
      </c>
      <c r="BS77" s="167"/>
      <c r="BT77" s="167">
        <f>SUM(BT3:BT75)</f>
        <v>69044.600000000006</v>
      </c>
      <c r="BU77" s="167"/>
      <c r="BV77" s="167"/>
      <c r="BX77" s="167"/>
      <c r="BY77" s="167">
        <f>SUM(BY3:BY75)</f>
        <v>1749.0000000000002</v>
      </c>
      <c r="BZ77" s="167">
        <f t="shared" ref="BZ77" si="171">SUM(BZ3:BZ75)</f>
        <v>1903.0301698918101</v>
      </c>
      <c r="CA77" s="167">
        <f>SUM(CA3:CA75)</f>
        <v>-154.03016989181037</v>
      </c>
      <c r="CB77" s="167">
        <f>AVERAGE(CB27:CB57)</f>
        <v>0.9822374595647313</v>
      </c>
      <c r="CC77" s="1"/>
      <c r="CD77" s="8"/>
      <c r="CE77" s="167">
        <f>SUM(CE3:CE75)</f>
        <v>8626.751999999995</v>
      </c>
      <c r="CF77" s="167"/>
      <c r="CG77" s="167">
        <f>SUM(CG3:CG75)</f>
        <v>28762.299999999988</v>
      </c>
      <c r="CH77" s="167"/>
      <c r="CI77" s="167"/>
      <c r="CK77" s="167"/>
      <c r="CL77" s="167">
        <f>SUM(CL3:CL75)</f>
        <v>1753.7000000000007</v>
      </c>
      <c r="CM77" s="167">
        <f t="shared" ref="CM77" si="172">SUM(CM3:CM75)</f>
        <v>1481.64770631187</v>
      </c>
      <c r="CN77" s="167">
        <f>SUM(CN3:CN75)</f>
        <v>272.05229368812985</v>
      </c>
      <c r="CO77" s="167">
        <f>AVERAGE(CO27:CO57)</f>
        <v>0.98104023069609214</v>
      </c>
      <c r="CP77" s="1"/>
      <c r="CQ77" s="8"/>
      <c r="CR77" s="167">
        <f>SUM(CR3:CR75)</f>
        <v>10563.502999999999</v>
      </c>
      <c r="CS77" s="167"/>
      <c r="CT77" s="167">
        <f>SUM(CT3:CT75)</f>
        <v>69612.799999999974</v>
      </c>
      <c r="CU77" s="167"/>
      <c r="CV77" s="167"/>
      <c r="CX77" s="167"/>
      <c r="CY77" s="167">
        <f>SUM(CY3:CY75)</f>
        <v>1763.3000000000004</v>
      </c>
      <c r="CZ77" s="167">
        <f t="shared" ref="CZ77" si="173">SUM(CZ3:CZ75)</f>
        <v>1903.0301698918101</v>
      </c>
      <c r="DA77" s="167">
        <f>SUM(DA3:DA75)</f>
        <v>-139.73016989181039</v>
      </c>
      <c r="DB77" s="167">
        <f>AVERAGE(DB27:DB57)</f>
        <v>0.97087865509480953</v>
      </c>
      <c r="DC77" s="1"/>
      <c r="DD77" s="8"/>
      <c r="DE77" s="167">
        <f>SUM(DE3:DE75)</f>
        <v>9891.3969999999972</v>
      </c>
      <c r="DF77" s="167"/>
      <c r="DG77" s="167">
        <f>SUM(DG3:DG75)</f>
        <v>65656.5</v>
      </c>
      <c r="DH77" s="167"/>
      <c r="DI77" s="167"/>
      <c r="DK77" s="167"/>
      <c r="DL77" s="167">
        <f>SUM(DL3:DL75)</f>
        <v>1662.9</v>
      </c>
      <c r="DM77" s="167">
        <f t="shared" ref="DM77:DN77" si="174">SUM(DM3:DM75)</f>
        <v>1810.4975102548688</v>
      </c>
      <c r="DN77" s="167">
        <f t="shared" si="174"/>
        <v>-147.59751025486901</v>
      </c>
      <c r="DO77" s="167">
        <f>AVERAGE(DO27:DO57)</f>
        <v>0.9866589364208932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4.7774023328023711E-2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4 I3:P75 AC3:AC75 AP3:AP75 BC3:BC75 BP3:BP75 CC3:CC75 CP3:CP75 DC3:DC75 DP3:DQ75 V3:AB77 AO3:AO77 BB3:BB77 BO3:BO77 CB3:CB77 CO3:CO77 DB3:DB77 DO3:DO77 DW3:DY77 D75:G75 A76:U77 AC76:AN77 AP76:AV77 AX76:BA77 BC76:BI77 BK76:BN77 BP76:BV77 BX76:CA77 CC76:CI77 CK76:CN77 CP76:CV77 CX76:DA77 DC76:DI77 DK76:DN77 DP76:DV77">
    <cfRule type="cellIs" dxfId="39" priority="22" operator="lessThan">
      <formula>0</formula>
    </cfRule>
  </conditionalFormatting>
  <conditionalFormatting sqref="AJ3:AN75">
    <cfRule type="cellIs" dxfId="38" priority="11" operator="lessThan">
      <formula>0</formula>
    </cfRule>
  </conditionalFormatting>
  <conditionalFormatting sqref="AW3:BA75">
    <cfRule type="cellIs" dxfId="37" priority="10" operator="lessThan">
      <formula>0</formula>
    </cfRule>
  </conditionalFormatting>
  <conditionalFormatting sqref="BJ3:BN75">
    <cfRule type="cellIs" dxfId="36" priority="9" operator="lessThan">
      <formula>0</formula>
    </cfRule>
  </conditionalFormatting>
  <conditionalFormatting sqref="BW3:CA75">
    <cfRule type="cellIs" dxfId="35" priority="8" operator="lessThan">
      <formula>0</formula>
    </cfRule>
  </conditionalFormatting>
  <conditionalFormatting sqref="CJ3:CN75">
    <cfRule type="cellIs" dxfId="34" priority="7" operator="lessThan">
      <formula>0</formula>
    </cfRule>
  </conditionalFormatting>
  <conditionalFormatting sqref="CW3:DA75">
    <cfRule type="cellIs" dxfId="33" priority="6" operator="lessThan">
      <formula>0</formula>
    </cfRule>
  </conditionalFormatting>
  <conditionalFormatting sqref="DJ3:DN75">
    <cfRule type="cellIs" dxfId="32" priority="5" operator="lessThan">
      <formula>0</formula>
    </cfRule>
  </conditionalFormatting>
  <conditionalFormatting sqref="DS3:DV75">
    <cfRule type="cellIs" dxfId="31" priority="12" operator="lessThan">
      <formula>0</formula>
    </cfRule>
  </conditionalFormatting>
  <conditionalFormatting sqref="DZ3:DZ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4F8E-5F9D-468C-992C-DA326066D2CE}">
  <dimension ref="A1:EH77"/>
  <sheetViews>
    <sheetView topLeftCell="DN65" workbookViewId="0">
      <selection activeCell="DZ72" sqref="DZ72"/>
    </sheetView>
  </sheetViews>
  <sheetFormatPr defaultRowHeight="14.5" x14ac:dyDescent="0.35"/>
  <cols>
    <col min="1" max="1" width="16.1796875" bestFit="1" customWidth="1"/>
    <col min="17" max="17" width="16.1796875" bestFit="1" customWidth="1"/>
    <col min="30" max="30" width="22.7265625" customWidth="1"/>
    <col min="43" max="43" width="25" customWidth="1"/>
    <col min="56" max="56" width="25.1796875" customWidth="1"/>
    <col min="69" max="69" width="21.26953125" customWidth="1"/>
    <col min="82" max="82" width="24" customWidth="1"/>
    <col min="95" max="95" width="22.81640625" customWidth="1"/>
    <col min="108" max="108" width="24.81640625" customWidth="1"/>
    <col min="131" max="131" width="18.453125" customWidth="1"/>
    <col min="132" max="132" width="20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56" t="s">
        <v>1228</v>
      </c>
      <c r="B3" s="59">
        <v>0</v>
      </c>
      <c r="C3" s="52">
        <v>42.19</v>
      </c>
      <c r="D3" s="12"/>
      <c r="E3" s="42">
        <v>0</v>
      </c>
      <c r="F3" s="42">
        <v>0</v>
      </c>
      <c r="G3" s="42">
        <v>2455.8000000000002</v>
      </c>
      <c r="H3" s="21">
        <f>F3*(10/60)</f>
        <v>0</v>
      </c>
      <c r="I3" s="3">
        <f xml:space="preserve"> (B3/1000)*(10/60)*412.02*(1-0.0035*(C3-25))*0.9459</f>
        <v>0</v>
      </c>
      <c r="J3" s="3">
        <f>H3-I3</f>
        <v>0</v>
      </c>
      <c r="K3" s="3">
        <f xml:space="preserve"> (B3/1000)*412.02*(1-0.0035*(C3-25))*0.9459</f>
        <v>0</v>
      </c>
      <c r="L3" s="3">
        <f>G3-G4</f>
        <v>0.1000000000003638</v>
      </c>
      <c r="M3" s="3">
        <f>( B3/1000)*(10/60)*412.02*(1-0.0035*(C3-25))*0.9459*0.9857</f>
        <v>0</v>
      </c>
      <c r="N3" s="4">
        <f t="shared" ref="N3:N34" si="0">L3-M3</f>
        <v>0.1000000000003638</v>
      </c>
      <c r="O3" s="4"/>
      <c r="P3" s="13"/>
      <c r="Q3" s="42"/>
      <c r="R3" s="42"/>
      <c r="S3" s="42"/>
      <c r="T3" s="42"/>
      <c r="U3" s="21">
        <f>S3*(10/60)</f>
        <v>0</v>
      </c>
      <c r="V3" s="3">
        <f xml:space="preserve"> (B3/1000)*(10/60)*412.02*(1-0.0035*(C3-25))*0.9459</f>
        <v>0</v>
      </c>
      <c r="W3" s="3">
        <f>U3-V3</f>
        <v>0</v>
      </c>
      <c r="X3" s="3">
        <f xml:space="preserve"> (B3/1000)*412.02*(1-0.0035*(C3-25))*0.9459</f>
        <v>0</v>
      </c>
      <c r="Y3" s="3">
        <v>0</v>
      </c>
      <c r="Z3" s="3">
        <f>( B3/1000)*(10/60)*412.02*(1-0.0035*(C3-25))*0.9459*0.9857</f>
        <v>0</v>
      </c>
      <c r="AA3" s="4">
        <f t="shared" ref="AA3:AA34" si="1">Y3-Z3</f>
        <v>0</v>
      </c>
      <c r="AB3" s="4"/>
      <c r="AC3" s="13"/>
      <c r="AD3" s="42" t="s">
        <v>1228</v>
      </c>
      <c r="AE3" s="42">
        <v>0</v>
      </c>
      <c r="AF3" s="42">
        <v>0</v>
      </c>
      <c r="AG3" s="42">
        <v>2442.1</v>
      </c>
      <c r="AH3" s="21">
        <f>AF3*(10/60)</f>
        <v>0</v>
      </c>
      <c r="AI3" s="21">
        <f xml:space="preserve"> (B3/1000)*(10/60)*412.02*(1-0.0035*(C3-25))*0.9459</f>
        <v>0</v>
      </c>
      <c r="AJ3" s="3">
        <f>AH3-AI3</f>
        <v>0</v>
      </c>
      <c r="AK3" s="3">
        <f xml:space="preserve"> (B3/1000)*412.02*(1-0.0035*(C3-25))*0.9459</f>
        <v>0</v>
      </c>
      <c r="AL3" s="3">
        <f>AG3-AG4</f>
        <v>9.9999999999909051E-2</v>
      </c>
      <c r="AM3" s="3">
        <f>( B3/1000)*(10/60)*412.02*(1-0.0035*(C3-25))*0.9459*0.9857</f>
        <v>0</v>
      </c>
      <c r="AN3" s="4">
        <f t="shared" ref="AN3:AN34" si="2">AL3-AM3</f>
        <v>9.9999999999909051E-2</v>
      </c>
      <c r="AO3" s="4"/>
      <c r="AP3" s="13"/>
      <c r="AQ3" s="42" t="s">
        <v>1228</v>
      </c>
      <c r="AR3" s="42">
        <v>0</v>
      </c>
      <c r="AS3" s="42">
        <v>0</v>
      </c>
      <c r="AT3" s="42">
        <v>2449.5</v>
      </c>
      <c r="AU3" s="21">
        <f>AS3*(10/60)</f>
        <v>0</v>
      </c>
      <c r="AV3" s="21">
        <f xml:space="preserve"> (B3/1000)*(10/60)*412.02*(1-0.0035*(C3-25))*0.9459</f>
        <v>0</v>
      </c>
      <c r="AW3" s="3">
        <f>AU3-AV3</f>
        <v>0</v>
      </c>
      <c r="AX3" s="3">
        <f xml:space="preserve"> (B3/1000)*412.02*(1-0.0035*(C3-25))*0.9459</f>
        <v>0</v>
      </c>
      <c r="AY3" s="3">
        <f t="shared" ref="AY3:AY34" si="3">AT3-AT4</f>
        <v>9.9999999999909051E-2</v>
      </c>
      <c r="AZ3" s="3">
        <f>( B3/1000)*(10/60)*412.02*(1-0.0035*(C3-25))*0.9459*0.9857</f>
        <v>0</v>
      </c>
      <c r="BA3" s="4">
        <f t="shared" ref="BA3:BA34" si="4">AY3-AZ3</f>
        <v>9.9999999999909051E-2</v>
      </c>
      <c r="BB3" s="4"/>
      <c r="BC3" s="13"/>
      <c r="BD3" s="42" t="s">
        <v>1228</v>
      </c>
      <c r="BE3" s="42">
        <v>0</v>
      </c>
      <c r="BF3" s="42">
        <v>0</v>
      </c>
      <c r="BG3" s="42">
        <v>1839.1</v>
      </c>
      <c r="BH3" s="21">
        <f>BF3*(10/60)</f>
        <v>0</v>
      </c>
      <c r="BI3" s="21">
        <f xml:space="preserve"> (B3/1000)*(10/60)*305.2*(1-0.0035*(C3-25))*0.9459</f>
        <v>0</v>
      </c>
      <c r="BJ3" s="3">
        <f>BH3-BI3</f>
        <v>0</v>
      </c>
      <c r="BK3" s="3">
        <f xml:space="preserve"> (B3/1000)*305.2*(1-0.0035*(C3-25))*0.9459</f>
        <v>0</v>
      </c>
      <c r="BL3" s="3">
        <f>BG3-BG4</f>
        <v>9.9999999999909051E-2</v>
      </c>
      <c r="BM3" s="3">
        <f>( B3/1000)*(10/60)*305.2*(1-0.0035*(C3-25))*0.9459*0.9857</f>
        <v>0</v>
      </c>
      <c r="BN3" s="4">
        <f t="shared" ref="BN3:BN34" si="5">BL3-BM3</f>
        <v>9.9999999999909051E-2</v>
      </c>
      <c r="BO3" s="4"/>
      <c r="BP3" s="13"/>
      <c r="BQ3" s="42" t="s">
        <v>1228</v>
      </c>
      <c r="BR3" s="42">
        <v>0</v>
      </c>
      <c r="BS3" s="42">
        <v>0</v>
      </c>
      <c r="BT3" s="42">
        <v>1818.5</v>
      </c>
      <c r="BU3" s="21">
        <f>BS3*(10/60)</f>
        <v>0</v>
      </c>
      <c r="BV3" s="21">
        <f xml:space="preserve"> (B3/1000)*(10/60)*305.2*(1-0.0035*(C3-25))*0.9459</f>
        <v>0</v>
      </c>
      <c r="BW3" s="3">
        <f>BU3-BV3</f>
        <v>0</v>
      </c>
      <c r="BX3" s="3">
        <f xml:space="preserve"> (B3/1000)*305.2*(1-0.0035*(C3-25))*0.9459</f>
        <v>0</v>
      </c>
      <c r="BY3" s="3">
        <f t="shared" ref="BY3:BY34" si="6">BT3-BT4</f>
        <v>0</v>
      </c>
      <c r="BZ3" s="3">
        <f>( B3/1000)*(10/60)*305.2*(1-0.0035*(C3-25))*0.9459*0.9857</f>
        <v>0</v>
      </c>
      <c r="CA3" s="4">
        <f t="shared" ref="CA3:CA34" si="7" xml:space="preserve"> BY3-BZ3</f>
        <v>0</v>
      </c>
      <c r="CB3" s="4"/>
      <c r="CC3" s="13"/>
      <c r="CD3" s="42" t="s">
        <v>1228</v>
      </c>
      <c r="CE3" s="42">
        <v>0</v>
      </c>
      <c r="CF3" s="42">
        <v>0</v>
      </c>
      <c r="CG3" s="42">
        <v>1822.5</v>
      </c>
      <c r="CH3" s="21">
        <f>CF3*(10/60)</f>
        <v>0</v>
      </c>
      <c r="CI3" s="21">
        <f xml:space="preserve"> (B3/1000)*(10/60)*305.2*(1-0.0035*(C3-25))*0.9459</f>
        <v>0</v>
      </c>
      <c r="CJ3" s="3">
        <f>CH3-CI3</f>
        <v>0</v>
      </c>
      <c r="CK3" s="3">
        <f xml:space="preserve"> (B3/1000)*305.2*(1-0.0035*(C3-25))*0.9459</f>
        <v>0</v>
      </c>
      <c r="CL3" s="3">
        <f t="shared" ref="CL3:CL34" si="8">CG3-CG4</f>
        <v>9.9999999999909051E-2</v>
      </c>
      <c r="CM3" s="3">
        <f>( B3/1000)*(10/60)*305.2*(1-0.0035*(C3-25))*0.9459*0.9857</f>
        <v>0</v>
      </c>
      <c r="CN3" s="4">
        <f t="shared" ref="CN3:CN34" si="9">CL3-CM3</f>
        <v>9.9999999999909051E-2</v>
      </c>
      <c r="CO3" s="4"/>
      <c r="CP3" s="13"/>
      <c r="CQ3" s="42" t="s">
        <v>1228</v>
      </c>
      <c r="CR3" s="42">
        <v>0</v>
      </c>
      <c r="CS3" s="42">
        <v>0</v>
      </c>
      <c r="CT3" s="42">
        <v>1825.1</v>
      </c>
      <c r="CU3" s="21">
        <f t="shared" ref="CU3:CU34" si="10">CS3*(10/60)</f>
        <v>0</v>
      </c>
      <c r="CV3" s="21">
        <f xml:space="preserve"> (B3/1000)*(10/60)*305.2*(1-0.0035*(C3-25))*0.9459</f>
        <v>0</v>
      </c>
      <c r="CW3" s="3">
        <f>CU3-CV3</f>
        <v>0</v>
      </c>
      <c r="CX3" s="3">
        <f xml:space="preserve"> (B3/1000)*305.2*(1-0.0035*(C3-25))*0.9459</f>
        <v>0</v>
      </c>
      <c r="CY3" s="3">
        <v>0</v>
      </c>
      <c r="CZ3" s="3">
        <f>( B3/1000)*(10/60)*305.2*(1-0.0035*(C3-25))*0.9459*0.9857</f>
        <v>0</v>
      </c>
      <c r="DA3" s="4">
        <f t="shared" ref="DA3:DA34" si="11">CY3-CZ3</f>
        <v>0</v>
      </c>
      <c r="DB3" s="4"/>
      <c r="DC3" s="13"/>
      <c r="DD3" s="42" t="s">
        <v>1228</v>
      </c>
      <c r="DE3" s="42">
        <v>0</v>
      </c>
      <c r="DF3" s="42">
        <v>0</v>
      </c>
      <c r="DG3" s="42">
        <v>1722.1</v>
      </c>
      <c r="DH3" s="21">
        <f>DF3*(10/60)</f>
        <v>0</v>
      </c>
      <c r="DI3" s="21">
        <f xml:space="preserve"> (B3/1000)*(10/60)*290.36*(1-0.0035*(C3-25))*0.9459</f>
        <v>0</v>
      </c>
      <c r="DJ3" s="3">
        <f>DH3-DI3</f>
        <v>0</v>
      </c>
      <c r="DK3" s="3">
        <f xml:space="preserve"> (B3/1000)*290.36*(1-0.0035*(C3-25))*0.9459</f>
        <v>0</v>
      </c>
      <c r="DL3" s="3">
        <v>0</v>
      </c>
      <c r="DM3" s="3">
        <f>( B3/1000)*(10/60)*290.36*(1-0.0035*(C3-25))*0.9459*0.9857</f>
        <v>0</v>
      </c>
      <c r="DN3" s="4">
        <f t="shared" ref="DN3:DN34" si="12" xml:space="preserve"> DL3-DM3</f>
        <v>0</v>
      </c>
      <c r="DO3" s="4"/>
      <c r="DP3" s="13"/>
      <c r="DQ3" s="11"/>
      <c r="DR3" s="55" t="str">
        <f>A3</f>
        <v>29-03-2026 19:00</v>
      </c>
      <c r="DS3" s="5">
        <f>H3+U3+AH3+AU3+BH3+BU3+CH3+CU3+DH3</f>
        <v>0</v>
      </c>
      <c r="DT3" s="5">
        <f>I3+V3+AI3+AV3+BI3+BV3+CI3+CV3+DI3</f>
        <v>0</v>
      </c>
      <c r="DU3" s="6">
        <f t="shared" ref="DU3:DU34" si="13">DS3-DT3</f>
        <v>0</v>
      </c>
      <c r="DV3" s="5">
        <f>K3+X3+AK3+AX3+BK3+BX3+CK3+CX3+DK3</f>
        <v>0</v>
      </c>
      <c r="DW3" s="5">
        <f>L3+Y3+AL3+AY3+BL3+BY3+CL3+CY3+DL3</f>
        <v>0.5</v>
      </c>
      <c r="DX3" s="5">
        <f>M3+Z3+AM3+AZ3+BM3+BZ3+CM3+CZ3+DM3</f>
        <v>0</v>
      </c>
      <c r="DY3" s="6">
        <f t="shared" ref="DY3:DY34" si="14">DW3-DX3</f>
        <v>0.5</v>
      </c>
      <c r="DZ3" s="6">
        <f>DW3-DS3</f>
        <v>0.5</v>
      </c>
      <c r="EA3" s="65">
        <v>1</v>
      </c>
      <c r="EB3" s="74">
        <f>O77</f>
        <v>0.99148184760119518</v>
      </c>
      <c r="EC3" s="11"/>
      <c r="ED3" s="11"/>
      <c r="EE3" s="11"/>
      <c r="EF3" s="11"/>
      <c r="EG3" s="11"/>
      <c r="EH3" s="11"/>
    </row>
    <row r="4" spans="1:138" ht="21" x14ac:dyDescent="0.5">
      <c r="A4" s="57" t="s">
        <v>1229</v>
      </c>
      <c r="B4" s="39">
        <v>3</v>
      </c>
      <c r="C4" s="38">
        <v>42.48</v>
      </c>
      <c r="D4" s="12"/>
      <c r="E4" s="42">
        <v>1.5189999999999999</v>
      </c>
      <c r="F4" s="42">
        <v>1.597</v>
      </c>
      <c r="G4" s="42">
        <v>2455.6999999999998</v>
      </c>
      <c r="H4" s="21">
        <f t="shared" ref="H4:H67" si="15">F4*(10/60)</f>
        <v>0.26616666666666666</v>
      </c>
      <c r="I4" s="3">
        <f t="shared" ref="I4:I67" si="16" xml:space="preserve"> (B4/1000)*(10/60)*412.02*(1-0.0035*(C4-25))*0.9459</f>
        <v>0.18294302692637998</v>
      </c>
      <c r="J4" s="3">
        <f t="shared" ref="J4:J67" si="17">H4-I4</f>
        <v>8.3223639740286681E-2</v>
      </c>
      <c r="K4" s="3">
        <f t="shared" ref="K4:K67" si="18" xml:space="preserve"> (B4/1000)*412.02*(1-0.0035*(C4-25))*0.9459</f>
        <v>1.0976581615582799</v>
      </c>
      <c r="L4" s="3">
        <f t="shared" ref="L4:L67" si="19">G4-G5</f>
        <v>0.6999999999998181</v>
      </c>
      <c r="M4" s="3">
        <f t="shared" ref="M4:M67" si="20">( B4/1000)*(10/60)*412.02*(1-0.0035*(C4-25))*0.9459*0.9857</f>
        <v>0.18032694164133276</v>
      </c>
      <c r="N4" s="4">
        <f t="shared" si="0"/>
        <v>0.51967305835848532</v>
      </c>
      <c r="O4" s="4"/>
      <c r="P4" s="13"/>
      <c r="Q4" s="42" t="s">
        <v>1229</v>
      </c>
      <c r="R4" s="42">
        <v>1.758</v>
      </c>
      <c r="S4" s="42">
        <v>2.3159999999999998</v>
      </c>
      <c r="T4" s="42">
        <v>2468</v>
      </c>
      <c r="U4" s="21">
        <f t="shared" ref="U4:U67" si="21">S4*(10/60)</f>
        <v>0.38599999999999995</v>
      </c>
      <c r="V4" s="3">
        <f t="shared" ref="V4:V67" si="22" xml:space="preserve"> (B4/1000)*(10/60)*412.02*(1-0.0035*(C4-25))*0.9459</f>
        <v>0.18294302692637998</v>
      </c>
      <c r="W4" s="3">
        <f t="shared" ref="W4:W67" si="23">U4-V4</f>
        <v>0.20305697307361997</v>
      </c>
      <c r="X4" s="3">
        <f t="shared" ref="X4:X67" si="24" xml:space="preserve"> (B4/1000)*412.02*(1-0.0035*(C4-25))*0.9459</f>
        <v>1.0976581615582799</v>
      </c>
      <c r="Y4" s="3">
        <f t="shared" ref="Y4:Y67" si="25">T4-T5</f>
        <v>0.6999999999998181</v>
      </c>
      <c r="Z4" s="3">
        <f t="shared" ref="Z4:Z67" si="26">( B4/1000)*(10/60)*412.02*(1-0.0035*(C4-25))*0.9459*0.9857</f>
        <v>0.18032694164133276</v>
      </c>
      <c r="AA4" s="4">
        <f t="shared" si="1"/>
        <v>0.51967305835848532</v>
      </c>
      <c r="AB4" s="4"/>
      <c r="AC4" s="13"/>
      <c r="AD4" s="42" t="s">
        <v>1229</v>
      </c>
      <c r="AE4" s="42">
        <v>1.554</v>
      </c>
      <c r="AF4" s="42">
        <v>1.6339999999999999</v>
      </c>
      <c r="AG4" s="42">
        <v>2442</v>
      </c>
      <c r="AH4" s="21">
        <f t="shared" ref="AH4:AH67" si="27">AF4*(10/60)</f>
        <v>0.27233333333333332</v>
      </c>
      <c r="AI4" s="21">
        <f t="shared" ref="AI4:AI67" si="28" xml:space="preserve"> (B4/1000)*(10/60)*412.02*(1-0.0035*(C4-25))*0.9459</f>
        <v>0.18294302692637998</v>
      </c>
      <c r="AJ4" s="3">
        <f t="shared" ref="AJ4:AJ67" si="29">AH4-AI4</f>
        <v>8.9390306406953335E-2</v>
      </c>
      <c r="AK4" s="3">
        <f t="shared" ref="AK4:AK67" si="30" xml:space="preserve"> (B4/1000)*412.02*(1-0.0035*(C4-25))*0.9459</f>
        <v>1.0976581615582799</v>
      </c>
      <c r="AL4" s="3">
        <f t="shared" ref="AL4:AL67" si="31">AG4-AG5</f>
        <v>0.6999999999998181</v>
      </c>
      <c r="AM4" s="3">
        <f t="shared" ref="AM4:AM67" si="32">( B4/1000)*(10/60)*412.02*(1-0.0035*(C4-25))*0.9459*0.9857</f>
        <v>0.18032694164133276</v>
      </c>
      <c r="AN4" s="4">
        <f t="shared" si="2"/>
        <v>0.51967305835848532</v>
      </c>
      <c r="AO4" s="4"/>
      <c r="AP4" s="13"/>
      <c r="AQ4" s="42" t="s">
        <v>1229</v>
      </c>
      <c r="AR4" s="42">
        <v>1.446</v>
      </c>
      <c r="AS4" s="42">
        <v>2.1659999999999999</v>
      </c>
      <c r="AT4" s="42">
        <v>2449.4</v>
      </c>
      <c r="AU4" s="21">
        <f t="shared" ref="AU4:AU67" si="33">AS4*(10/60)</f>
        <v>0.36099999999999999</v>
      </c>
      <c r="AV4" s="21">
        <f t="shared" ref="AV4:AV67" si="34" xml:space="preserve"> (B4/1000)*(10/60)*412.02*(1-0.0035*(C4-25))*0.9459</f>
        <v>0.18294302692637998</v>
      </c>
      <c r="AW4" s="3">
        <f t="shared" ref="AW4:AW67" si="35">AU4-AV4</f>
        <v>0.17805697307362001</v>
      </c>
      <c r="AX4" s="3">
        <f t="shared" ref="AX4:AX67" si="36" xml:space="preserve"> (B4/1000)*412.02*(1-0.0035*(C4-25))*0.9459</f>
        <v>1.0976581615582799</v>
      </c>
      <c r="AY4" s="3">
        <f t="shared" si="3"/>
        <v>0.70000000000027285</v>
      </c>
      <c r="AZ4" s="3">
        <f t="shared" ref="AZ4:AZ67" si="37">( B4/1000)*(10/60)*412.02*(1-0.0035*(C4-25))*0.9459*0.9857</f>
        <v>0.18032694164133276</v>
      </c>
      <c r="BA4" s="4">
        <f t="shared" si="4"/>
        <v>0.51967305835894007</v>
      </c>
      <c r="BB4" s="4"/>
      <c r="BC4" s="13"/>
      <c r="BD4" s="42" t="s">
        <v>1229</v>
      </c>
      <c r="BE4" s="42">
        <v>1.093</v>
      </c>
      <c r="BF4" s="42">
        <v>1.177</v>
      </c>
      <c r="BG4" s="42">
        <v>1839</v>
      </c>
      <c r="BH4" s="21">
        <f t="shared" ref="BH4:BH67" si="38">BF4*(10/60)</f>
        <v>0.19616666666666666</v>
      </c>
      <c r="BI4" s="21">
        <f t="shared" ref="BI4:BI67" si="39" xml:space="preserve"> (B4/1000)*(10/60)*305.2*(1-0.0035*(C4-25))*0.9459</f>
        <v>0.13551335327879999</v>
      </c>
      <c r="BJ4" s="3">
        <f t="shared" ref="BJ4:BJ67" si="40">BH4-BI4</f>
        <v>6.065331338786667E-2</v>
      </c>
      <c r="BK4" s="3">
        <f t="shared" ref="BK4:BK67" si="41" xml:space="preserve"> (B4/1000)*305.2*(1-0.0035*(C4-25))*0.9459</f>
        <v>0.81308011967280003</v>
      </c>
      <c r="BL4" s="3">
        <f>BG4-BG5</f>
        <v>0.40000000000009095</v>
      </c>
      <c r="BM4" s="3">
        <f t="shared" ref="BM4:BM67" si="42">( B4/1000)*(10/60)*305.2*(1-0.0035*(C4-25))*0.9459*0.9857</f>
        <v>0.13357551232691314</v>
      </c>
      <c r="BN4" s="4">
        <f t="shared" si="5"/>
        <v>0.26642448767317783</v>
      </c>
      <c r="BO4" s="4"/>
      <c r="BP4" s="13"/>
      <c r="BQ4" s="42" t="s">
        <v>1229</v>
      </c>
      <c r="BR4" s="42">
        <v>1.01</v>
      </c>
      <c r="BS4" s="42">
        <v>1.0620000000000001</v>
      </c>
      <c r="BT4" s="42">
        <v>1818.5</v>
      </c>
      <c r="BU4" s="21">
        <f t="shared" ref="BU4:BU67" si="43">BS4*(10/60)</f>
        <v>0.17699999999999999</v>
      </c>
      <c r="BV4" s="21">
        <f t="shared" ref="BV4:BV67" si="44" xml:space="preserve"> (B4/1000)*(10/60)*305.2*(1-0.0035*(C4-25))*0.9459</f>
        <v>0.13551335327879999</v>
      </c>
      <c r="BW4" s="3">
        <f t="shared" ref="BW4:BW67" si="45">BU4-BV4</f>
        <v>4.1486646721200005E-2</v>
      </c>
      <c r="BX4" s="3">
        <f t="shared" ref="BX4:BX67" si="46" xml:space="preserve"> (B4/1000)*305.2*(1-0.0035*(C4-25))*0.9459</f>
        <v>0.81308011967280003</v>
      </c>
      <c r="BY4" s="3">
        <f t="shared" si="6"/>
        <v>0.5</v>
      </c>
      <c r="BZ4" s="3">
        <f t="shared" ref="BZ4:BZ67" si="47">( B4/1000)*(10/60)*305.2*(1-0.0035*(C4-25))*0.9459*0.9857</f>
        <v>0.13357551232691314</v>
      </c>
      <c r="CA4" s="4">
        <f t="shared" si="7"/>
        <v>0.36642448767308688</v>
      </c>
      <c r="CB4" s="4"/>
      <c r="CC4" s="13"/>
      <c r="CD4" s="42" t="s">
        <v>1229</v>
      </c>
      <c r="CE4" s="42">
        <v>0.95799999999999996</v>
      </c>
      <c r="CF4" s="42">
        <v>1.0149999999999999</v>
      </c>
      <c r="CG4" s="42">
        <v>1822.4</v>
      </c>
      <c r="CH4" s="21">
        <f t="shared" ref="CH4:CH67" si="48">CF4*(10/60)</f>
        <v>0.16916666666666663</v>
      </c>
      <c r="CI4" s="21">
        <f t="shared" ref="CI4:CI67" si="49" xml:space="preserve"> (B4/1000)*(10/60)*305.2*(1-0.0035*(C4-25))*0.9459</f>
        <v>0.13551335327879999</v>
      </c>
      <c r="CJ4" s="3">
        <f t="shared" ref="CJ4:CJ67" si="50">CH4-CI4</f>
        <v>3.3653313387866646E-2</v>
      </c>
      <c r="CK4" s="3">
        <f t="shared" ref="CK4:CK67" si="51" xml:space="preserve"> (B4/1000)*305.2*(1-0.0035*(C4-25))*0.9459</f>
        <v>0.81308011967280003</v>
      </c>
      <c r="CL4" s="3">
        <f t="shared" si="8"/>
        <v>0.5</v>
      </c>
      <c r="CM4" s="3">
        <f t="shared" ref="CM4:CM67" si="52">( B4/1000)*(10/60)*305.2*(1-0.0035*(C4-25))*0.9459*0.9857</f>
        <v>0.13357551232691314</v>
      </c>
      <c r="CN4" s="4">
        <f t="shared" si="9"/>
        <v>0.36642448767308688</v>
      </c>
      <c r="CO4" s="4"/>
      <c r="CP4" s="13"/>
      <c r="CQ4" s="42"/>
      <c r="CR4" s="42"/>
      <c r="CS4" s="42"/>
      <c r="CT4" s="42"/>
      <c r="CU4" s="21">
        <f t="shared" si="10"/>
        <v>0</v>
      </c>
      <c r="CV4" s="21">
        <f t="shared" ref="CV4:CV67" si="53" xml:space="preserve"> (B4/1000)*(10/60)*305.2*(1-0.0035*(C4-25))*0.9459</f>
        <v>0.13551335327879999</v>
      </c>
      <c r="CW4" s="3">
        <f t="shared" ref="CW4:CW67" si="54">CU4-CV4</f>
        <v>-0.13551335327879999</v>
      </c>
      <c r="CX4" s="3">
        <f t="shared" ref="CX4:CX67" si="55" xml:space="preserve"> (B4/1000)*305.2*(1-0.0035*(C4-25))*0.9459</f>
        <v>0.81308011967280003</v>
      </c>
      <c r="CY4" s="3">
        <v>0</v>
      </c>
      <c r="CZ4" s="3">
        <f t="shared" ref="CZ4:CZ67" si="56">( B4/1000)*(10/60)*305.2*(1-0.0035*(C4-25))*0.9459*0.9857</f>
        <v>0.13357551232691314</v>
      </c>
      <c r="DA4" s="4">
        <f t="shared" si="11"/>
        <v>-0.13357551232691314</v>
      </c>
      <c r="DB4" s="4"/>
      <c r="DC4" s="13"/>
      <c r="DD4" s="42" t="s">
        <v>1229</v>
      </c>
      <c r="DE4" s="42">
        <v>0</v>
      </c>
      <c r="DF4" s="42">
        <v>0</v>
      </c>
      <c r="DG4" s="42">
        <v>1722.1</v>
      </c>
      <c r="DH4" s="21">
        <f t="shared" ref="DH4:DH67" si="57">DF4*(10/60)</f>
        <v>0</v>
      </c>
      <c r="DI4" s="21">
        <f t="shared" ref="DI4:DI67" si="58" xml:space="preserve"> (B4/1000)*(10/60)*290.36*(1-0.0035*(C4-25))*0.9459</f>
        <v>0.12892417188083999</v>
      </c>
      <c r="DJ4" s="3">
        <f t="shared" ref="DJ4:DJ67" si="59">DH4-DI4</f>
        <v>-0.12892417188083999</v>
      </c>
      <c r="DK4" s="3">
        <f t="shared" ref="DK4:DK67" si="60" xml:space="preserve"> (B4/1000)*290.36*(1-0.0035*(C4-25))*0.9459</f>
        <v>0.77354503128504004</v>
      </c>
      <c r="DL4" s="3">
        <v>0</v>
      </c>
      <c r="DM4" s="3">
        <f t="shared" ref="DM4:DM67" si="61">( B4/1000)*(10/60)*290.36*(1-0.0035*(C4-25))*0.9459*0.9857</f>
        <v>0.12708055622294398</v>
      </c>
      <c r="DN4" s="4">
        <f t="shared" si="12"/>
        <v>-0.12708055622294398</v>
      </c>
      <c r="DO4" s="4"/>
      <c r="DP4" s="13"/>
      <c r="DQ4" s="11"/>
      <c r="DR4" s="55" t="str">
        <f>A4</f>
        <v>29-03-2026 18:50</v>
      </c>
      <c r="DS4" s="5">
        <f t="shared" ref="DS4:DS35" si="62">H4+U4+AH4+AU4+BH4+BU4+CH4+CU4+DH4</f>
        <v>1.8278333333333332</v>
      </c>
      <c r="DT4" s="5">
        <f t="shared" ref="DT4:DT67" si="63">I4+V4+AI4+AV4+BI4+BV4+CI4+CV4+DI4</f>
        <v>1.4027496927015599</v>
      </c>
      <c r="DU4" s="6">
        <f t="shared" si="13"/>
        <v>0.42508364063177329</v>
      </c>
      <c r="DV4" s="5">
        <f t="shared" ref="DV4:DV67" si="64">K4+X4+AK4+AX4+BK4+BX4+CK4+CX4+DK4</f>
        <v>8.416498156209359</v>
      </c>
      <c r="DW4" s="5">
        <f t="shared" ref="DW4:DW35" si="65">L4+Y4+AL4+AY4+BL4+BY4+CL4+CY4+DL4</f>
        <v>4.1999999999998181</v>
      </c>
      <c r="DX4" s="5">
        <f t="shared" ref="DX4:DX67" si="66">M4+Z4+AM4+AZ4+BM4+BZ4+CM4+CZ4+DM4</f>
        <v>1.3826903720959276</v>
      </c>
      <c r="DY4" s="6">
        <f t="shared" si="14"/>
        <v>2.8173096279038905</v>
      </c>
      <c r="DZ4" s="6">
        <f t="shared" ref="DZ4:DZ67" si="67">DW4-DS4</f>
        <v>2.3721666666664847</v>
      </c>
      <c r="EA4" s="65">
        <v>2</v>
      </c>
      <c r="EB4" s="74">
        <f>AB77</f>
        <v>0.98392164953966976</v>
      </c>
      <c r="EC4" s="11"/>
      <c r="ED4" s="11"/>
      <c r="EE4" s="11"/>
      <c r="EF4" s="11"/>
      <c r="EG4" s="11"/>
      <c r="EH4" s="11"/>
    </row>
    <row r="5" spans="1:138" ht="21" x14ac:dyDescent="0.5">
      <c r="A5" s="57" t="s">
        <v>1230</v>
      </c>
      <c r="B5" s="39">
        <v>17</v>
      </c>
      <c r="C5" s="38">
        <v>43.34</v>
      </c>
      <c r="D5" s="12"/>
      <c r="E5" s="42">
        <v>6.2220000000000004</v>
      </c>
      <c r="F5" s="42">
        <v>6.5069999999999997</v>
      </c>
      <c r="G5" s="42">
        <v>2455</v>
      </c>
      <c r="H5" s="21">
        <f t="shared" si="15"/>
        <v>1.0844999999999998</v>
      </c>
      <c r="I5" s="3">
        <f t="shared" si="16"/>
        <v>1.0333534076378099</v>
      </c>
      <c r="J5" s="3">
        <f t="shared" si="17"/>
        <v>5.114659236218988E-2</v>
      </c>
      <c r="K5" s="3">
        <f t="shared" si="18"/>
        <v>6.2001204458268599</v>
      </c>
      <c r="L5" s="3">
        <f t="shared" si="19"/>
        <v>1.1999999999998181</v>
      </c>
      <c r="M5" s="3">
        <f t="shared" si="20"/>
        <v>1.0185764539085893</v>
      </c>
      <c r="N5" s="4">
        <f t="shared" si="0"/>
        <v>0.18142354609122879</v>
      </c>
      <c r="O5" s="4"/>
      <c r="P5" s="13"/>
      <c r="Q5" s="42" t="s">
        <v>1230</v>
      </c>
      <c r="R5" s="42">
        <v>6.4050000000000002</v>
      </c>
      <c r="S5" s="42">
        <v>7.0060000000000002</v>
      </c>
      <c r="T5" s="42">
        <v>2467.3000000000002</v>
      </c>
      <c r="U5" s="21">
        <f t="shared" si="21"/>
        <v>1.1676666666666666</v>
      </c>
      <c r="V5" s="3">
        <f t="shared" si="22"/>
        <v>1.0333534076378099</v>
      </c>
      <c r="W5" s="3">
        <f t="shared" si="23"/>
        <v>0.13431325902885671</v>
      </c>
      <c r="X5" s="3">
        <f t="shared" si="24"/>
        <v>6.2001204458268599</v>
      </c>
      <c r="Y5" s="3">
        <f t="shared" si="25"/>
        <v>1.3000000000001819</v>
      </c>
      <c r="Z5" s="3">
        <f t="shared" si="26"/>
        <v>1.0185764539085893</v>
      </c>
      <c r="AA5" s="4">
        <f t="shared" si="1"/>
        <v>0.28142354609159259</v>
      </c>
      <c r="AB5" s="4"/>
      <c r="AC5" s="13"/>
      <c r="AD5" s="42" t="s">
        <v>1230</v>
      </c>
      <c r="AE5" s="42">
        <v>6.2069999999999999</v>
      </c>
      <c r="AF5" s="42">
        <v>6.4989999999999997</v>
      </c>
      <c r="AG5" s="42">
        <v>2441.3000000000002</v>
      </c>
      <c r="AH5" s="21">
        <f t="shared" si="27"/>
        <v>1.0831666666666666</v>
      </c>
      <c r="AI5" s="21">
        <f t="shared" si="28"/>
        <v>1.0333534076378099</v>
      </c>
      <c r="AJ5" s="3">
        <f t="shared" si="29"/>
        <v>4.9813259028856693E-2</v>
      </c>
      <c r="AK5" s="3">
        <f t="shared" si="30"/>
        <v>6.2001204458268599</v>
      </c>
      <c r="AL5" s="3">
        <f t="shared" si="31"/>
        <v>1.2000000000002728</v>
      </c>
      <c r="AM5" s="3">
        <f t="shared" si="32"/>
        <v>1.0185764539085893</v>
      </c>
      <c r="AN5" s="4">
        <f t="shared" si="2"/>
        <v>0.18142354609168354</v>
      </c>
      <c r="AO5" s="4"/>
      <c r="AP5" s="13"/>
      <c r="AQ5" s="42" t="s">
        <v>1230</v>
      </c>
      <c r="AR5" s="42">
        <v>6.2850000000000001</v>
      </c>
      <c r="AS5" s="42">
        <v>6.86</v>
      </c>
      <c r="AT5" s="42">
        <v>2448.6999999999998</v>
      </c>
      <c r="AU5" s="21">
        <f t="shared" si="33"/>
        <v>1.1433333333333333</v>
      </c>
      <c r="AV5" s="21">
        <f t="shared" si="34"/>
        <v>1.0333534076378099</v>
      </c>
      <c r="AW5" s="3">
        <f t="shared" si="35"/>
        <v>0.1099799256955234</v>
      </c>
      <c r="AX5" s="3">
        <f t="shared" si="36"/>
        <v>6.2001204458268599</v>
      </c>
      <c r="AY5" s="3">
        <f t="shared" si="3"/>
        <v>1.1999999999998181</v>
      </c>
      <c r="AZ5" s="3">
        <f t="shared" si="37"/>
        <v>1.0185764539085893</v>
      </c>
      <c r="BA5" s="4">
        <f t="shared" si="4"/>
        <v>0.18142354609122879</v>
      </c>
      <c r="BB5" s="4"/>
      <c r="BC5" s="13"/>
      <c r="BD5" s="42" t="s">
        <v>1230</v>
      </c>
      <c r="BE5" s="42">
        <v>4.4870000000000001</v>
      </c>
      <c r="BF5" s="42">
        <v>4.7110000000000003</v>
      </c>
      <c r="BG5" s="42">
        <v>1838.6</v>
      </c>
      <c r="BH5" s="21">
        <f t="shared" si="38"/>
        <v>0.78516666666666668</v>
      </c>
      <c r="BI5" s="21">
        <f t="shared" si="39"/>
        <v>0.76544696862060002</v>
      </c>
      <c r="BJ5" s="3">
        <f t="shared" si="40"/>
        <v>1.9719698046066658E-2</v>
      </c>
      <c r="BK5" s="3">
        <f t="shared" si="41"/>
        <v>4.5926818117236001</v>
      </c>
      <c r="BL5" s="3">
        <f>BG5-BG6</f>
        <v>0.89999999999986358</v>
      </c>
      <c r="BM5" s="3">
        <f t="shared" si="42"/>
        <v>0.75450107696932545</v>
      </c>
      <c r="BN5" s="4">
        <f t="shared" si="5"/>
        <v>0.14549892303053813</v>
      </c>
      <c r="BO5" s="4"/>
      <c r="BP5" s="13"/>
      <c r="BQ5" s="42" t="s">
        <v>1230</v>
      </c>
      <c r="BR5" s="42">
        <v>4.2770000000000001</v>
      </c>
      <c r="BS5" s="42">
        <v>4.4909999999999997</v>
      </c>
      <c r="BT5" s="42">
        <v>1818</v>
      </c>
      <c r="BU5" s="21">
        <f t="shared" si="43"/>
        <v>0.74849999999999994</v>
      </c>
      <c r="BV5" s="21">
        <f t="shared" si="44"/>
        <v>0.76544696862060002</v>
      </c>
      <c r="BW5" s="3">
        <f t="shared" si="45"/>
        <v>-1.6946968620600078E-2</v>
      </c>
      <c r="BX5" s="3">
        <f t="shared" si="46"/>
        <v>4.5926818117236001</v>
      </c>
      <c r="BY5" s="3">
        <f t="shared" si="6"/>
        <v>0.79999999999995453</v>
      </c>
      <c r="BZ5" s="3">
        <f t="shared" si="47"/>
        <v>0.75450107696932545</v>
      </c>
      <c r="CA5" s="4">
        <f t="shared" si="7"/>
        <v>4.5498923030629079E-2</v>
      </c>
      <c r="CB5" s="4"/>
      <c r="CC5" s="13"/>
      <c r="CD5" s="42" t="s">
        <v>1230</v>
      </c>
      <c r="CE5" s="42">
        <v>4.4080000000000004</v>
      </c>
      <c r="CF5" s="42">
        <v>4.6349999999999998</v>
      </c>
      <c r="CG5" s="42">
        <v>1821.9</v>
      </c>
      <c r="CH5" s="21">
        <f t="shared" si="48"/>
        <v>0.77249999999999996</v>
      </c>
      <c r="CI5" s="21">
        <f t="shared" si="49"/>
        <v>0.76544696862060002</v>
      </c>
      <c r="CJ5" s="3">
        <f t="shared" si="50"/>
        <v>7.0530313793999433E-3</v>
      </c>
      <c r="CK5" s="3">
        <f t="shared" si="51"/>
        <v>4.5926818117236001</v>
      </c>
      <c r="CL5" s="3">
        <f t="shared" si="8"/>
        <v>0.8000000000001819</v>
      </c>
      <c r="CM5" s="3">
        <f t="shared" si="52"/>
        <v>0.75450107696932545</v>
      </c>
      <c r="CN5" s="4">
        <f t="shared" si="9"/>
        <v>4.5498923030856453E-2</v>
      </c>
      <c r="CO5" s="4"/>
      <c r="CP5" s="13"/>
      <c r="CQ5" s="42" t="s">
        <v>1230</v>
      </c>
      <c r="CR5" s="42">
        <v>0</v>
      </c>
      <c r="CS5" s="42">
        <v>0</v>
      </c>
      <c r="CT5" s="42">
        <v>1825.1</v>
      </c>
      <c r="CU5" s="21">
        <f t="shared" si="10"/>
        <v>0</v>
      </c>
      <c r="CV5" s="21">
        <f t="shared" si="53"/>
        <v>0.76544696862060002</v>
      </c>
      <c r="CW5" s="3">
        <f t="shared" si="54"/>
        <v>-0.76544696862060002</v>
      </c>
      <c r="CX5" s="3">
        <f t="shared" si="55"/>
        <v>4.5926818117236001</v>
      </c>
      <c r="CY5" s="3">
        <f t="shared" ref="CY5:CY36" si="68">CT5-CT6</f>
        <v>0</v>
      </c>
      <c r="CZ5" s="3">
        <f t="shared" si="56"/>
        <v>0.75450107696932545</v>
      </c>
      <c r="DA5" s="4">
        <f t="shared" si="11"/>
        <v>-0.75450107696932545</v>
      </c>
      <c r="DB5" s="4"/>
      <c r="DC5" s="13"/>
      <c r="DD5" s="42"/>
      <c r="DE5" s="42"/>
      <c r="DF5" s="42"/>
      <c r="DG5" s="42"/>
      <c r="DH5" s="21">
        <f t="shared" si="57"/>
        <v>0</v>
      </c>
      <c r="DI5" s="21">
        <f t="shared" si="58"/>
        <v>0.72822798757758</v>
      </c>
      <c r="DJ5" s="3">
        <f t="shared" si="59"/>
        <v>-0.72822798757758</v>
      </c>
      <c r="DK5" s="3">
        <f t="shared" si="60"/>
        <v>4.3693679254654807</v>
      </c>
      <c r="DL5" s="3">
        <v>0</v>
      </c>
      <c r="DM5" s="3">
        <f t="shared" si="61"/>
        <v>0.71781432735522066</v>
      </c>
      <c r="DN5" s="4">
        <f t="shared" si="12"/>
        <v>-0.71781432735522066</v>
      </c>
      <c r="DO5" s="4"/>
      <c r="DP5" s="13"/>
      <c r="DQ5" s="11"/>
      <c r="DR5" s="55" t="str">
        <f t="shared" ref="DR5:DR68" si="69">A5</f>
        <v>29-03-2026 18:40</v>
      </c>
      <c r="DS5" s="5">
        <f t="shared" si="62"/>
        <v>6.7848333333333333</v>
      </c>
      <c r="DT5" s="5">
        <f t="shared" si="63"/>
        <v>7.923429492611219</v>
      </c>
      <c r="DU5" s="6">
        <f t="shared" si="13"/>
        <v>-1.1385961592778857</v>
      </c>
      <c r="DV5" s="5">
        <f t="shared" si="64"/>
        <v>47.540576955667326</v>
      </c>
      <c r="DW5" s="5">
        <f t="shared" si="65"/>
        <v>7.4000000000000909</v>
      </c>
      <c r="DX5" s="5">
        <f t="shared" si="66"/>
        <v>7.8101244508668799</v>
      </c>
      <c r="DY5" s="6">
        <f t="shared" si="14"/>
        <v>-0.41012445086678895</v>
      </c>
      <c r="DZ5" s="6">
        <f t="shared" si="67"/>
        <v>0.61516666666675768</v>
      </c>
      <c r="EA5" s="65">
        <v>3</v>
      </c>
      <c r="EB5" s="74">
        <f>AO77</f>
        <v>0.97333987428476743</v>
      </c>
      <c r="EC5" s="11"/>
      <c r="ED5" s="11"/>
      <c r="EE5" s="11"/>
      <c r="EF5" s="11"/>
      <c r="EG5" s="11"/>
      <c r="EH5" s="11"/>
    </row>
    <row r="6" spans="1:138" ht="21" x14ac:dyDescent="0.5">
      <c r="A6" s="57" t="s">
        <v>1231</v>
      </c>
      <c r="B6" s="39">
        <v>24</v>
      </c>
      <c r="C6" s="38">
        <v>43.91</v>
      </c>
      <c r="D6" s="12"/>
      <c r="E6" s="42">
        <v>8.8049999999999997</v>
      </c>
      <c r="F6" s="42">
        <v>9.1690000000000005</v>
      </c>
      <c r="G6" s="42">
        <v>2453.8000000000002</v>
      </c>
      <c r="H6" s="21">
        <f t="shared" si="15"/>
        <v>1.5281666666666667</v>
      </c>
      <c r="I6" s="3">
        <f t="shared" si="16"/>
        <v>1.4557418264566802</v>
      </c>
      <c r="J6" s="3">
        <f t="shared" si="17"/>
        <v>7.2424840209986519E-2</v>
      </c>
      <c r="K6" s="3">
        <f t="shared" si="18"/>
        <v>8.73445095874008</v>
      </c>
      <c r="L6" s="3">
        <f t="shared" si="19"/>
        <v>2</v>
      </c>
      <c r="M6" s="3">
        <f t="shared" si="20"/>
        <v>1.4349247183383496</v>
      </c>
      <c r="N6" s="4">
        <f t="shared" si="0"/>
        <v>0.56507528166165044</v>
      </c>
      <c r="O6" s="4"/>
      <c r="P6" s="13"/>
      <c r="Q6" s="42" t="s">
        <v>1231</v>
      </c>
      <c r="R6" s="42">
        <v>9.1359999999999992</v>
      </c>
      <c r="S6" s="42">
        <v>9.83</v>
      </c>
      <c r="T6" s="42">
        <v>2466</v>
      </c>
      <c r="U6" s="21">
        <f t="shared" si="21"/>
        <v>1.6383333333333332</v>
      </c>
      <c r="V6" s="3">
        <f t="shared" si="22"/>
        <v>1.4557418264566802</v>
      </c>
      <c r="W6" s="3">
        <f t="shared" si="23"/>
        <v>0.18259150687665304</v>
      </c>
      <c r="X6" s="3">
        <f t="shared" si="24"/>
        <v>8.73445095874008</v>
      </c>
      <c r="Y6" s="3">
        <f t="shared" si="25"/>
        <v>2</v>
      </c>
      <c r="Z6" s="3">
        <f t="shared" si="26"/>
        <v>1.4349247183383496</v>
      </c>
      <c r="AA6" s="4">
        <f t="shared" si="1"/>
        <v>0.56507528166165044</v>
      </c>
      <c r="AB6" s="4"/>
      <c r="AC6" s="13"/>
      <c r="AD6" s="42" t="s">
        <v>1231</v>
      </c>
      <c r="AE6" s="42">
        <v>8.7739999999999991</v>
      </c>
      <c r="AF6" s="42">
        <v>9.1379999999999999</v>
      </c>
      <c r="AG6" s="42">
        <v>2440.1</v>
      </c>
      <c r="AH6" s="21">
        <f t="shared" si="27"/>
        <v>1.5229999999999999</v>
      </c>
      <c r="AI6" s="21">
        <f t="shared" si="28"/>
        <v>1.4557418264566802</v>
      </c>
      <c r="AJ6" s="3">
        <f t="shared" si="29"/>
        <v>6.7258173543319755E-2</v>
      </c>
      <c r="AK6" s="3">
        <f t="shared" si="30"/>
        <v>8.73445095874008</v>
      </c>
      <c r="AL6" s="3">
        <f t="shared" si="31"/>
        <v>2</v>
      </c>
      <c r="AM6" s="3">
        <f t="shared" si="32"/>
        <v>1.4349247183383496</v>
      </c>
      <c r="AN6" s="4">
        <f t="shared" si="2"/>
        <v>0.56507528166165044</v>
      </c>
      <c r="AO6" s="4"/>
      <c r="AP6" s="13"/>
      <c r="AQ6" s="42" t="s">
        <v>1231</v>
      </c>
      <c r="AR6" s="42">
        <v>8.8849999999999998</v>
      </c>
      <c r="AS6" s="42">
        <v>9.2539999999999996</v>
      </c>
      <c r="AT6" s="42">
        <v>2447.5</v>
      </c>
      <c r="AU6" s="21">
        <f t="shared" si="33"/>
        <v>1.5423333333333331</v>
      </c>
      <c r="AV6" s="21">
        <f t="shared" si="34"/>
        <v>1.4557418264566802</v>
      </c>
      <c r="AW6" s="3">
        <f t="shared" si="35"/>
        <v>8.6591506876652957E-2</v>
      </c>
      <c r="AX6" s="3">
        <f t="shared" si="36"/>
        <v>8.73445095874008</v>
      </c>
      <c r="AY6" s="3">
        <f t="shared" si="3"/>
        <v>2.0999999999999091</v>
      </c>
      <c r="AZ6" s="3">
        <f t="shared" si="37"/>
        <v>1.4349247183383496</v>
      </c>
      <c r="BA6" s="4">
        <f t="shared" si="4"/>
        <v>0.66507528166155949</v>
      </c>
      <c r="BB6" s="4"/>
      <c r="BC6" s="13"/>
      <c r="BD6" s="42" t="s">
        <v>1231</v>
      </c>
      <c r="BE6" s="42">
        <v>6.38</v>
      </c>
      <c r="BF6" s="42">
        <v>6.67</v>
      </c>
      <c r="BG6" s="42">
        <v>1837.7</v>
      </c>
      <c r="BH6" s="21">
        <f t="shared" si="38"/>
        <v>1.1116666666666666</v>
      </c>
      <c r="BI6" s="21">
        <f t="shared" si="39"/>
        <v>1.0783272788568001</v>
      </c>
      <c r="BJ6" s="3">
        <f t="shared" si="40"/>
        <v>3.333938780986645E-2</v>
      </c>
      <c r="BK6" s="3">
        <f t="shared" si="41"/>
        <v>6.4699636731407999</v>
      </c>
      <c r="BL6" s="3">
        <f t="shared" ref="BL6:BL70" si="70">BG6-BG7</f>
        <v>1.5</v>
      </c>
      <c r="BM6" s="3">
        <f t="shared" si="42"/>
        <v>1.0629071987691479</v>
      </c>
      <c r="BN6" s="4">
        <f t="shared" si="5"/>
        <v>0.43709280123085215</v>
      </c>
      <c r="BO6" s="4"/>
      <c r="BP6" s="13"/>
      <c r="BQ6" s="42" t="s">
        <v>1231</v>
      </c>
      <c r="BR6" s="42">
        <v>6.2510000000000003</v>
      </c>
      <c r="BS6" s="42">
        <v>6.5350000000000001</v>
      </c>
      <c r="BT6" s="42">
        <v>1817.2</v>
      </c>
      <c r="BU6" s="21">
        <f t="shared" si="43"/>
        <v>1.0891666666666666</v>
      </c>
      <c r="BV6" s="21">
        <f t="shared" si="44"/>
        <v>1.0783272788568001</v>
      </c>
      <c r="BW6" s="3">
        <f t="shared" si="45"/>
        <v>1.0839387809866485E-2</v>
      </c>
      <c r="BX6" s="3">
        <f t="shared" si="46"/>
        <v>6.4699636731407999</v>
      </c>
      <c r="BY6" s="3">
        <f t="shared" si="6"/>
        <v>1.5</v>
      </c>
      <c r="BZ6" s="3">
        <f t="shared" si="47"/>
        <v>1.0629071987691479</v>
      </c>
      <c r="CA6" s="4">
        <f t="shared" si="7"/>
        <v>0.43709280123085215</v>
      </c>
      <c r="CB6" s="4"/>
      <c r="CC6" s="13"/>
      <c r="CD6" s="42" t="s">
        <v>1231</v>
      </c>
      <c r="CE6" s="42">
        <v>6.29</v>
      </c>
      <c r="CF6" s="42">
        <v>6.5839999999999996</v>
      </c>
      <c r="CG6" s="42">
        <v>1821.1</v>
      </c>
      <c r="CH6" s="21">
        <f t="shared" si="48"/>
        <v>1.0973333333333333</v>
      </c>
      <c r="CI6" s="21">
        <f t="shared" si="49"/>
        <v>1.0783272788568001</v>
      </c>
      <c r="CJ6" s="3">
        <f t="shared" si="50"/>
        <v>1.9006054476533141E-2</v>
      </c>
      <c r="CK6" s="3">
        <f t="shared" si="51"/>
        <v>6.4699636731407999</v>
      </c>
      <c r="CL6" s="3">
        <f t="shared" si="8"/>
        <v>1.5</v>
      </c>
      <c r="CM6" s="3">
        <f t="shared" si="52"/>
        <v>1.0629071987691479</v>
      </c>
      <c r="CN6" s="4">
        <f t="shared" si="9"/>
        <v>0.43709280123085215</v>
      </c>
      <c r="CO6" s="4"/>
      <c r="CP6" s="13"/>
      <c r="CQ6" s="42" t="s">
        <v>1231</v>
      </c>
      <c r="CR6" s="42">
        <v>0</v>
      </c>
      <c r="CS6" s="42">
        <v>0</v>
      </c>
      <c r="CT6" s="42">
        <v>1825.1</v>
      </c>
      <c r="CU6" s="21">
        <f t="shared" si="10"/>
        <v>0</v>
      </c>
      <c r="CV6" s="21">
        <f t="shared" si="53"/>
        <v>1.0783272788568001</v>
      </c>
      <c r="CW6" s="3">
        <f t="shared" si="54"/>
        <v>-1.0783272788568001</v>
      </c>
      <c r="CX6" s="3">
        <f t="shared" si="55"/>
        <v>6.4699636731407999</v>
      </c>
      <c r="CY6" s="3">
        <f t="shared" si="68"/>
        <v>0</v>
      </c>
      <c r="CZ6" s="3">
        <f t="shared" si="56"/>
        <v>1.0629071987691479</v>
      </c>
      <c r="DA6" s="4">
        <f t="shared" si="11"/>
        <v>-1.0629071987691479</v>
      </c>
      <c r="DB6" s="4"/>
      <c r="DC6" s="13"/>
      <c r="DD6" s="42"/>
      <c r="DE6" s="42"/>
      <c r="DF6" s="42"/>
      <c r="DG6" s="42"/>
      <c r="DH6" s="21">
        <f t="shared" si="57"/>
        <v>0</v>
      </c>
      <c r="DI6" s="21">
        <f t="shared" si="58"/>
        <v>1.02589485153624</v>
      </c>
      <c r="DJ6" s="3">
        <f t="shared" si="59"/>
        <v>-1.02589485153624</v>
      </c>
      <c r="DK6" s="3">
        <f t="shared" si="60"/>
        <v>6.1553691092174407</v>
      </c>
      <c r="DL6" s="3">
        <v>0</v>
      </c>
      <c r="DM6" s="3">
        <f t="shared" si="61"/>
        <v>1.0112245551592718</v>
      </c>
      <c r="DN6" s="4">
        <f t="shared" si="12"/>
        <v>-1.0112245551592718</v>
      </c>
      <c r="DO6" s="4"/>
      <c r="DP6" s="13"/>
      <c r="DQ6" s="11"/>
      <c r="DR6" s="55" t="str">
        <f t="shared" si="69"/>
        <v>29-03-2026 18:30</v>
      </c>
      <c r="DS6" s="5">
        <f t="shared" si="62"/>
        <v>9.5299999999999994</v>
      </c>
      <c r="DT6" s="5">
        <f t="shared" si="63"/>
        <v>11.162171272790163</v>
      </c>
      <c r="DU6" s="6">
        <f t="shared" si="13"/>
        <v>-1.6321712727901634</v>
      </c>
      <c r="DV6" s="5">
        <f t="shared" si="64"/>
        <v>66.973027636740952</v>
      </c>
      <c r="DW6" s="5">
        <f t="shared" si="65"/>
        <v>12.599999999999909</v>
      </c>
      <c r="DX6" s="5">
        <f t="shared" si="66"/>
        <v>11.002552223589262</v>
      </c>
      <c r="DY6" s="6">
        <f t="shared" si="14"/>
        <v>1.5974477764106467</v>
      </c>
      <c r="DZ6" s="6">
        <f t="shared" si="67"/>
        <v>3.0699999999999097</v>
      </c>
      <c r="EA6" s="65">
        <v>4</v>
      </c>
      <c r="EB6" s="74">
        <f>BB77</f>
        <v>0.98379221370517644</v>
      </c>
      <c r="EC6" s="11"/>
      <c r="ED6" s="11"/>
      <c r="EE6" s="11"/>
      <c r="EF6" s="11"/>
      <c r="EG6" s="11"/>
      <c r="EH6" s="11"/>
    </row>
    <row r="7" spans="1:138" ht="21" x14ac:dyDescent="0.5">
      <c r="A7" s="57" t="s">
        <v>1232</v>
      </c>
      <c r="B7" s="39">
        <v>44</v>
      </c>
      <c r="C7" s="38">
        <v>44.77</v>
      </c>
      <c r="D7" s="12"/>
      <c r="E7" s="42">
        <v>15.885</v>
      </c>
      <c r="F7" s="42">
        <v>16.329000000000001</v>
      </c>
      <c r="G7" s="42">
        <v>2451.8000000000002</v>
      </c>
      <c r="H7" s="21">
        <f t="shared" si="15"/>
        <v>2.7214999999999998</v>
      </c>
      <c r="I7" s="3">
        <f t="shared" si="16"/>
        <v>2.6602573811952595</v>
      </c>
      <c r="J7" s="3">
        <f t="shared" si="17"/>
        <v>6.1242618804740356E-2</v>
      </c>
      <c r="K7" s="3">
        <f t="shared" si="18"/>
        <v>15.961544287171559</v>
      </c>
      <c r="L7" s="3">
        <f t="shared" si="19"/>
        <v>3</v>
      </c>
      <c r="M7" s="3">
        <f t="shared" si="20"/>
        <v>2.6222157006441673</v>
      </c>
      <c r="N7" s="4">
        <f t="shared" si="0"/>
        <v>0.37778429935583269</v>
      </c>
      <c r="O7" s="4"/>
      <c r="P7" s="13"/>
      <c r="Q7" s="42" t="s">
        <v>1232</v>
      </c>
      <c r="R7" s="42">
        <v>16.125</v>
      </c>
      <c r="S7" s="42">
        <v>16.751000000000001</v>
      </c>
      <c r="T7" s="42">
        <v>2464</v>
      </c>
      <c r="U7" s="21">
        <f t="shared" si="21"/>
        <v>2.7918333333333334</v>
      </c>
      <c r="V7" s="3">
        <f t="shared" si="22"/>
        <v>2.6602573811952595</v>
      </c>
      <c r="W7" s="3">
        <f t="shared" si="23"/>
        <v>0.13157595213807394</v>
      </c>
      <c r="X7" s="3">
        <f t="shared" si="24"/>
        <v>15.961544287171559</v>
      </c>
      <c r="Y7" s="3">
        <f t="shared" si="25"/>
        <v>3</v>
      </c>
      <c r="Z7" s="3">
        <f t="shared" si="26"/>
        <v>2.6222157006441673</v>
      </c>
      <c r="AA7" s="4">
        <f t="shared" si="1"/>
        <v>0.37778429935583269</v>
      </c>
      <c r="AB7" s="4"/>
      <c r="AC7" s="13"/>
      <c r="AD7" s="42" t="s">
        <v>1232</v>
      </c>
      <c r="AE7" s="42">
        <v>15.887</v>
      </c>
      <c r="AF7" s="42">
        <v>16.335999999999999</v>
      </c>
      <c r="AG7" s="42">
        <v>2438.1</v>
      </c>
      <c r="AH7" s="21">
        <f t="shared" si="27"/>
        <v>2.7226666666666661</v>
      </c>
      <c r="AI7" s="21">
        <f t="shared" si="28"/>
        <v>2.6602573811952595</v>
      </c>
      <c r="AJ7" s="3">
        <f t="shared" si="29"/>
        <v>6.2409285471406672E-2</v>
      </c>
      <c r="AK7" s="3">
        <f t="shared" si="30"/>
        <v>15.961544287171559</v>
      </c>
      <c r="AL7" s="3">
        <f t="shared" si="31"/>
        <v>2.9000000000000909</v>
      </c>
      <c r="AM7" s="3">
        <f t="shared" si="32"/>
        <v>2.6222157006441673</v>
      </c>
      <c r="AN7" s="4">
        <f t="shared" si="2"/>
        <v>0.27778429935592364</v>
      </c>
      <c r="AO7" s="4"/>
      <c r="AP7" s="13"/>
      <c r="AQ7" s="42" t="s">
        <v>1232</v>
      </c>
      <c r="AR7" s="42">
        <v>16.082999999999998</v>
      </c>
      <c r="AS7" s="42">
        <v>16.536000000000001</v>
      </c>
      <c r="AT7" s="42">
        <v>2445.4</v>
      </c>
      <c r="AU7" s="21">
        <f t="shared" si="33"/>
        <v>2.7560000000000002</v>
      </c>
      <c r="AV7" s="21">
        <f t="shared" si="34"/>
        <v>2.6602573811952595</v>
      </c>
      <c r="AW7" s="3">
        <f t="shared" si="35"/>
        <v>9.5742618804740776E-2</v>
      </c>
      <c r="AX7" s="3">
        <f t="shared" si="36"/>
        <v>15.961544287171559</v>
      </c>
      <c r="AY7" s="3">
        <f t="shared" si="3"/>
        <v>2.9000000000000909</v>
      </c>
      <c r="AZ7" s="3">
        <f t="shared" si="37"/>
        <v>2.6222157006441673</v>
      </c>
      <c r="BA7" s="4">
        <f t="shared" si="4"/>
        <v>0.27778429935592364</v>
      </c>
      <c r="BB7" s="4"/>
      <c r="BC7" s="13"/>
      <c r="BD7" s="42" t="s">
        <v>1232</v>
      </c>
      <c r="BE7" s="42">
        <v>11.712999999999999</v>
      </c>
      <c r="BF7" s="42">
        <v>12.135</v>
      </c>
      <c r="BG7" s="42">
        <v>1836.2</v>
      </c>
      <c r="BH7" s="21">
        <f t="shared" si="38"/>
        <v>2.0225</v>
      </c>
      <c r="BI7" s="21">
        <f t="shared" si="39"/>
        <v>1.9705610231075994</v>
      </c>
      <c r="BJ7" s="3">
        <f t="shared" si="40"/>
        <v>5.1938976892400568E-2</v>
      </c>
      <c r="BK7" s="3">
        <f t="shared" si="41"/>
        <v>11.823366138645598</v>
      </c>
      <c r="BL7" s="3">
        <f t="shared" si="70"/>
        <v>2.2000000000000455</v>
      </c>
      <c r="BM7" s="3">
        <f t="shared" si="42"/>
        <v>1.9423820004771608</v>
      </c>
      <c r="BN7" s="4">
        <f t="shared" si="5"/>
        <v>0.25761799952288467</v>
      </c>
      <c r="BO7" s="4"/>
      <c r="BP7" s="13"/>
      <c r="BQ7" s="42" t="s">
        <v>1232</v>
      </c>
      <c r="BR7" s="42">
        <v>11.459</v>
      </c>
      <c r="BS7" s="42">
        <v>11.87</v>
      </c>
      <c r="BT7" s="42">
        <v>1815.7</v>
      </c>
      <c r="BU7" s="21">
        <f t="shared" si="43"/>
        <v>1.9783333333333331</v>
      </c>
      <c r="BV7" s="21">
        <f t="shared" si="44"/>
        <v>1.9705610231075994</v>
      </c>
      <c r="BW7" s="3">
        <f t="shared" si="45"/>
        <v>7.7723102257336585E-3</v>
      </c>
      <c r="BX7" s="3">
        <f t="shared" si="46"/>
        <v>11.823366138645598</v>
      </c>
      <c r="BY7" s="3">
        <f t="shared" si="6"/>
        <v>2.1000000000001364</v>
      </c>
      <c r="BZ7" s="3">
        <f t="shared" si="47"/>
        <v>1.9423820004771608</v>
      </c>
      <c r="CA7" s="4">
        <f t="shared" si="7"/>
        <v>0.15761799952297562</v>
      </c>
      <c r="CB7" s="4"/>
      <c r="CC7" s="13"/>
      <c r="CD7" s="42" t="s">
        <v>1232</v>
      </c>
      <c r="CE7" s="42">
        <v>11.505000000000001</v>
      </c>
      <c r="CF7" s="42">
        <v>11.914</v>
      </c>
      <c r="CG7" s="42">
        <v>1819.6</v>
      </c>
      <c r="CH7" s="21">
        <f t="shared" si="48"/>
        <v>1.9856666666666665</v>
      </c>
      <c r="CI7" s="21">
        <f t="shared" si="49"/>
        <v>1.9705610231075994</v>
      </c>
      <c r="CJ7" s="3">
        <f t="shared" si="50"/>
        <v>1.5105643559067072E-2</v>
      </c>
      <c r="CK7" s="3">
        <f t="shared" si="51"/>
        <v>11.823366138645598</v>
      </c>
      <c r="CL7" s="3">
        <f t="shared" si="8"/>
        <v>2.0999999999999091</v>
      </c>
      <c r="CM7" s="3">
        <f t="shared" si="52"/>
        <v>1.9423820004771608</v>
      </c>
      <c r="CN7" s="4">
        <f t="shared" si="9"/>
        <v>0.15761799952274824</v>
      </c>
      <c r="CO7" s="4"/>
      <c r="CP7" s="13"/>
      <c r="CQ7" s="42" t="s">
        <v>1232</v>
      </c>
      <c r="CR7" s="42">
        <v>0</v>
      </c>
      <c r="CS7" s="42">
        <v>0</v>
      </c>
      <c r="CT7" s="42">
        <v>1825.1</v>
      </c>
      <c r="CU7" s="21">
        <f t="shared" si="10"/>
        <v>0</v>
      </c>
      <c r="CV7" s="21">
        <f t="shared" si="53"/>
        <v>1.9705610231075994</v>
      </c>
      <c r="CW7" s="3">
        <f t="shared" si="54"/>
        <v>-1.9705610231075994</v>
      </c>
      <c r="CX7" s="3">
        <f t="shared" si="55"/>
        <v>11.823366138645598</v>
      </c>
      <c r="CY7" s="3">
        <f t="shared" si="68"/>
        <v>0</v>
      </c>
      <c r="CZ7" s="3">
        <f t="shared" si="56"/>
        <v>1.9423820004771608</v>
      </c>
      <c r="DA7" s="4">
        <f t="shared" si="11"/>
        <v>-1.9423820004771608</v>
      </c>
      <c r="DB7" s="4"/>
      <c r="DC7" s="13"/>
      <c r="DD7" s="42" t="s">
        <v>1232</v>
      </c>
      <c r="DE7" s="42">
        <v>0</v>
      </c>
      <c r="DF7" s="42">
        <v>0</v>
      </c>
      <c r="DG7" s="42">
        <v>1722.1</v>
      </c>
      <c r="DH7" s="21">
        <f t="shared" si="57"/>
        <v>0</v>
      </c>
      <c r="DI7" s="21">
        <f t="shared" si="58"/>
        <v>1.8747447531766797</v>
      </c>
      <c r="DJ7" s="3">
        <f t="shared" si="59"/>
        <v>-1.8747447531766797</v>
      </c>
      <c r="DK7" s="3">
        <f t="shared" si="60"/>
        <v>11.248468519060081</v>
      </c>
      <c r="DL7" s="3">
        <f t="shared" ref="DL7:DL38" si="71">DG7-DG8</f>
        <v>0</v>
      </c>
      <c r="DM7" s="3">
        <f t="shared" si="61"/>
        <v>1.8479359032062532</v>
      </c>
      <c r="DN7" s="4">
        <f t="shared" si="12"/>
        <v>-1.8479359032062532</v>
      </c>
      <c r="DO7" s="4"/>
      <c r="DP7" s="13"/>
      <c r="DQ7" s="11"/>
      <c r="DR7" s="55" t="str">
        <f t="shared" si="69"/>
        <v>29-03-2026 18:20</v>
      </c>
      <c r="DS7" s="5">
        <f t="shared" si="62"/>
        <v>16.9785</v>
      </c>
      <c r="DT7" s="5">
        <f t="shared" si="63"/>
        <v>20.398018370388115</v>
      </c>
      <c r="DU7" s="6">
        <f t="shared" si="13"/>
        <v>-3.4195183703881149</v>
      </c>
      <c r="DV7" s="5">
        <f t="shared" si="64"/>
        <v>122.38811022232871</v>
      </c>
      <c r="DW7" s="5">
        <f t="shared" si="65"/>
        <v>18.200000000000273</v>
      </c>
      <c r="DX7" s="5">
        <f t="shared" si="66"/>
        <v>20.106326707691561</v>
      </c>
      <c r="DY7" s="6">
        <f t="shared" si="14"/>
        <v>-1.9063267076912886</v>
      </c>
      <c r="DZ7" s="6">
        <f t="shared" si="67"/>
        <v>1.2215000000002725</v>
      </c>
      <c r="EA7" s="65">
        <v>5</v>
      </c>
      <c r="EB7" s="74">
        <f>BO77</f>
        <v>0.98386682660111602</v>
      </c>
      <c r="EC7" s="11"/>
      <c r="ED7" s="11"/>
      <c r="EE7" s="11"/>
      <c r="EF7" s="11"/>
      <c r="EG7" s="11"/>
      <c r="EH7" s="11"/>
    </row>
    <row r="8" spans="1:138" ht="21" x14ac:dyDescent="0.5">
      <c r="A8" s="57" t="s">
        <v>1233</v>
      </c>
      <c r="B8" s="39">
        <v>55</v>
      </c>
      <c r="C8" s="38">
        <v>45.06</v>
      </c>
      <c r="D8" s="12"/>
      <c r="E8" s="42">
        <v>19.734000000000002</v>
      </c>
      <c r="F8" s="42">
        <v>20.238</v>
      </c>
      <c r="G8" s="42">
        <v>2448.8000000000002</v>
      </c>
      <c r="H8" s="21">
        <f t="shared" si="15"/>
        <v>3.3729999999999998</v>
      </c>
      <c r="I8" s="3">
        <f t="shared" si="16"/>
        <v>3.3216956162428497</v>
      </c>
      <c r="J8" s="3">
        <f t="shared" si="17"/>
        <v>5.1304383757150074E-2</v>
      </c>
      <c r="K8" s="3">
        <f t="shared" si="18"/>
        <v>19.930173697457096</v>
      </c>
      <c r="L8" s="3">
        <f t="shared" si="19"/>
        <v>3.4000000000000909</v>
      </c>
      <c r="M8" s="3">
        <f t="shared" si="20"/>
        <v>3.2741953689305769</v>
      </c>
      <c r="N8" s="4">
        <f t="shared" si="0"/>
        <v>0.12580463106951401</v>
      </c>
      <c r="O8" s="4"/>
      <c r="P8" s="13"/>
      <c r="Q8" s="42" t="s">
        <v>1233</v>
      </c>
      <c r="R8" s="42">
        <v>20.021000000000001</v>
      </c>
      <c r="S8" s="42">
        <v>20.542999999999999</v>
      </c>
      <c r="T8" s="42">
        <v>2461</v>
      </c>
      <c r="U8" s="21">
        <f t="shared" si="21"/>
        <v>3.4238333333333331</v>
      </c>
      <c r="V8" s="3">
        <f t="shared" si="22"/>
        <v>3.3216956162428497</v>
      </c>
      <c r="W8" s="3">
        <f t="shared" si="23"/>
        <v>0.10213771709048336</v>
      </c>
      <c r="X8" s="3">
        <f t="shared" si="24"/>
        <v>19.930173697457096</v>
      </c>
      <c r="Y8" s="3">
        <f t="shared" si="25"/>
        <v>3.5</v>
      </c>
      <c r="Z8" s="3">
        <f t="shared" si="26"/>
        <v>3.2741953689305769</v>
      </c>
      <c r="AA8" s="4">
        <f t="shared" si="1"/>
        <v>0.22580463106942306</v>
      </c>
      <c r="AB8" s="4"/>
      <c r="AC8" s="13"/>
      <c r="AD8" s="42" t="s">
        <v>1233</v>
      </c>
      <c r="AE8" s="42">
        <v>19.530999999999999</v>
      </c>
      <c r="AF8" s="42">
        <v>20.038</v>
      </c>
      <c r="AG8" s="42">
        <v>2435.1999999999998</v>
      </c>
      <c r="AH8" s="21">
        <f t="shared" si="27"/>
        <v>3.3396666666666666</v>
      </c>
      <c r="AI8" s="21">
        <f t="shared" si="28"/>
        <v>3.3216956162428497</v>
      </c>
      <c r="AJ8" s="3">
        <f t="shared" si="29"/>
        <v>1.7971050423816859E-2</v>
      </c>
      <c r="AK8" s="3">
        <f t="shared" si="30"/>
        <v>19.930173697457096</v>
      </c>
      <c r="AL8" s="3">
        <f t="shared" si="31"/>
        <v>3.5</v>
      </c>
      <c r="AM8" s="3">
        <f t="shared" si="32"/>
        <v>3.2741953689305769</v>
      </c>
      <c r="AN8" s="4">
        <f t="shared" si="2"/>
        <v>0.22580463106942306</v>
      </c>
      <c r="AO8" s="4"/>
      <c r="AP8" s="13"/>
      <c r="AQ8" s="42" t="s">
        <v>1233</v>
      </c>
      <c r="AR8" s="42">
        <v>19.675999999999998</v>
      </c>
      <c r="AS8" s="42">
        <v>20.189</v>
      </c>
      <c r="AT8" s="42">
        <v>2442.5</v>
      </c>
      <c r="AU8" s="21">
        <f t="shared" si="33"/>
        <v>3.3648333333333333</v>
      </c>
      <c r="AV8" s="21">
        <f t="shared" si="34"/>
        <v>3.3216956162428497</v>
      </c>
      <c r="AW8" s="3">
        <f t="shared" si="35"/>
        <v>4.313771709048364E-2</v>
      </c>
      <c r="AX8" s="3">
        <f t="shared" si="36"/>
        <v>19.930173697457096</v>
      </c>
      <c r="AY8" s="3">
        <f t="shared" si="3"/>
        <v>3.5</v>
      </c>
      <c r="AZ8" s="3">
        <f t="shared" si="37"/>
        <v>3.2741953689305769</v>
      </c>
      <c r="BA8" s="4">
        <f t="shared" si="4"/>
        <v>0.22580463106942306</v>
      </c>
      <c r="BB8" s="4"/>
      <c r="BC8" s="13"/>
      <c r="BD8" s="42" t="s">
        <v>1233</v>
      </c>
      <c r="BE8" s="42">
        <v>14.433</v>
      </c>
      <c r="BF8" s="42">
        <v>14.878</v>
      </c>
      <c r="BG8" s="42">
        <v>1834</v>
      </c>
      <c r="BH8" s="21">
        <f t="shared" si="38"/>
        <v>2.4796666666666667</v>
      </c>
      <c r="BI8" s="21">
        <f t="shared" si="39"/>
        <v>2.4605152712909999</v>
      </c>
      <c r="BJ8" s="3">
        <f t="shared" si="40"/>
        <v>1.9151395375666791E-2</v>
      </c>
      <c r="BK8" s="3">
        <f t="shared" si="41"/>
        <v>14.763091627745998</v>
      </c>
      <c r="BL8" s="3">
        <f t="shared" si="70"/>
        <v>2.5</v>
      </c>
      <c r="BM8" s="3">
        <f t="shared" si="42"/>
        <v>2.4253299029115385</v>
      </c>
      <c r="BN8" s="4">
        <f t="shared" si="5"/>
        <v>7.4670097088461507E-2</v>
      </c>
      <c r="BO8" s="4"/>
      <c r="BP8" s="13"/>
      <c r="BQ8" s="42" t="s">
        <v>1233</v>
      </c>
      <c r="BR8" s="42">
        <v>14.263999999999999</v>
      </c>
      <c r="BS8" s="42">
        <v>14.648</v>
      </c>
      <c r="BT8" s="42">
        <v>1813.6</v>
      </c>
      <c r="BU8" s="21">
        <f t="shared" si="43"/>
        <v>2.4413333333333331</v>
      </c>
      <c r="BV8" s="21">
        <f t="shared" si="44"/>
        <v>2.4605152712909999</v>
      </c>
      <c r="BW8" s="3">
        <f t="shared" si="45"/>
        <v>-1.9181937957666761E-2</v>
      </c>
      <c r="BX8" s="3">
        <f t="shared" si="46"/>
        <v>14.763091627745998</v>
      </c>
      <c r="BY8" s="3">
        <f t="shared" si="6"/>
        <v>2.5</v>
      </c>
      <c r="BZ8" s="3">
        <f t="shared" si="47"/>
        <v>2.4253299029115385</v>
      </c>
      <c r="CA8" s="4">
        <f t="shared" si="7"/>
        <v>7.4670097088461507E-2</v>
      </c>
      <c r="CB8" s="4"/>
      <c r="CC8" s="13"/>
      <c r="CD8" s="42" t="s">
        <v>1233</v>
      </c>
      <c r="CE8" s="42">
        <v>14.225</v>
      </c>
      <c r="CF8" s="42">
        <v>14.666</v>
      </c>
      <c r="CG8" s="42">
        <v>1817.5</v>
      </c>
      <c r="CH8" s="21">
        <f t="shared" si="48"/>
        <v>2.4443333333333332</v>
      </c>
      <c r="CI8" s="21">
        <f t="shared" si="49"/>
        <v>2.4605152712909999</v>
      </c>
      <c r="CJ8" s="3">
        <f t="shared" si="50"/>
        <v>-1.6181937957666648E-2</v>
      </c>
      <c r="CK8" s="3">
        <f t="shared" si="51"/>
        <v>14.763091627745998</v>
      </c>
      <c r="CL8" s="3">
        <f t="shared" si="8"/>
        <v>2.4000000000000909</v>
      </c>
      <c r="CM8" s="3">
        <f t="shared" si="52"/>
        <v>2.4253299029115385</v>
      </c>
      <c r="CN8" s="4">
        <f t="shared" si="9"/>
        <v>-2.5329902911447544E-2</v>
      </c>
      <c r="CO8" s="4"/>
      <c r="CP8" s="13"/>
      <c r="CQ8" s="42" t="s">
        <v>1233</v>
      </c>
      <c r="CR8" s="42">
        <v>0</v>
      </c>
      <c r="CS8" s="42">
        <v>0</v>
      </c>
      <c r="CT8" s="42">
        <v>1825.1</v>
      </c>
      <c r="CU8" s="21">
        <f t="shared" si="10"/>
        <v>0</v>
      </c>
      <c r="CV8" s="21">
        <f t="shared" si="53"/>
        <v>2.4605152712909999</v>
      </c>
      <c r="CW8" s="3">
        <f t="shared" si="54"/>
        <v>-2.4605152712909999</v>
      </c>
      <c r="CX8" s="3">
        <f t="shared" si="55"/>
        <v>14.763091627745998</v>
      </c>
      <c r="CY8" s="3">
        <f t="shared" si="68"/>
        <v>0</v>
      </c>
      <c r="CZ8" s="3">
        <f t="shared" si="56"/>
        <v>2.4253299029115385</v>
      </c>
      <c r="DA8" s="4">
        <f t="shared" si="11"/>
        <v>-2.4253299029115385</v>
      </c>
      <c r="DB8" s="4"/>
      <c r="DC8" s="13"/>
      <c r="DD8" s="42" t="s">
        <v>1233</v>
      </c>
      <c r="DE8" s="42">
        <v>0</v>
      </c>
      <c r="DF8" s="42">
        <v>0</v>
      </c>
      <c r="DG8" s="42">
        <v>1722.1</v>
      </c>
      <c r="DH8" s="21">
        <f t="shared" si="57"/>
        <v>0</v>
      </c>
      <c r="DI8" s="21">
        <f t="shared" si="58"/>
        <v>2.3408755379163</v>
      </c>
      <c r="DJ8" s="3">
        <f t="shared" si="59"/>
        <v>-2.3408755379163</v>
      </c>
      <c r="DK8" s="3">
        <f t="shared" si="60"/>
        <v>14.045253227497801</v>
      </c>
      <c r="DL8" s="3">
        <f t="shared" si="71"/>
        <v>0</v>
      </c>
      <c r="DM8" s="3">
        <f t="shared" si="61"/>
        <v>2.3074010177240969</v>
      </c>
      <c r="DN8" s="4">
        <f t="shared" si="12"/>
        <v>-2.3074010177240969</v>
      </c>
      <c r="DO8" s="4"/>
      <c r="DP8" s="13"/>
      <c r="DQ8" s="11"/>
      <c r="DR8" s="55" t="str">
        <f t="shared" si="69"/>
        <v>29-03-2026 18:10</v>
      </c>
      <c r="DS8" s="5">
        <f t="shared" si="62"/>
        <v>20.866666666666667</v>
      </c>
      <c r="DT8" s="5">
        <f t="shared" si="63"/>
        <v>25.469719088051701</v>
      </c>
      <c r="DU8" s="6">
        <f t="shared" si="13"/>
        <v>-4.6030524213850335</v>
      </c>
      <c r="DV8" s="5">
        <f t="shared" si="64"/>
        <v>152.81831452831017</v>
      </c>
      <c r="DW8" s="5">
        <f t="shared" si="65"/>
        <v>21.300000000000182</v>
      </c>
      <c r="DX8" s="5">
        <f t="shared" si="66"/>
        <v>25.105502105092558</v>
      </c>
      <c r="DY8" s="6">
        <f t="shared" si="14"/>
        <v>-3.8055021050923763</v>
      </c>
      <c r="DZ8" s="6">
        <f t="shared" si="67"/>
        <v>0.43333333333351476</v>
      </c>
      <c r="EA8" s="65">
        <v>6</v>
      </c>
      <c r="EB8" s="74">
        <f>CB77</f>
        <v>0.98138775892880026</v>
      </c>
      <c r="EC8" s="11"/>
      <c r="ED8" s="11"/>
      <c r="EE8" s="11"/>
      <c r="EF8" s="11"/>
      <c r="EG8" s="11"/>
      <c r="EH8" s="11"/>
    </row>
    <row r="9" spans="1:138" ht="21" x14ac:dyDescent="0.5">
      <c r="A9" s="57" t="s">
        <v>1234</v>
      </c>
      <c r="B9" s="39">
        <v>60</v>
      </c>
      <c r="C9" s="38">
        <v>45.92</v>
      </c>
      <c r="D9" s="12"/>
      <c r="E9" s="42">
        <v>21.616</v>
      </c>
      <c r="F9" s="42">
        <v>22.15</v>
      </c>
      <c r="G9" s="42">
        <v>2445.4</v>
      </c>
      <c r="H9" s="21">
        <f t="shared" si="15"/>
        <v>3.6916666666666664</v>
      </c>
      <c r="I9" s="3">
        <f t="shared" si="16"/>
        <v>3.6119370804803985</v>
      </c>
      <c r="J9" s="3">
        <f t="shared" si="17"/>
        <v>7.9729586186267909E-2</v>
      </c>
      <c r="K9" s="3">
        <f t="shared" si="18"/>
        <v>21.671622482882398</v>
      </c>
      <c r="L9" s="3">
        <f t="shared" si="19"/>
        <v>4</v>
      </c>
      <c r="M9" s="3">
        <f t="shared" si="20"/>
        <v>3.5602863802295288</v>
      </c>
      <c r="N9" s="4">
        <f t="shared" si="0"/>
        <v>0.43971361977047119</v>
      </c>
      <c r="O9" s="4"/>
      <c r="P9" s="13"/>
      <c r="Q9" s="42" t="s">
        <v>1234</v>
      </c>
      <c r="R9" s="42">
        <v>21.88</v>
      </c>
      <c r="S9" s="42">
        <v>22.427</v>
      </c>
      <c r="T9" s="42">
        <v>2457.5</v>
      </c>
      <c r="U9" s="21">
        <f t="shared" si="21"/>
        <v>3.7378333333333331</v>
      </c>
      <c r="V9" s="3">
        <f t="shared" si="22"/>
        <v>3.6119370804803985</v>
      </c>
      <c r="W9" s="3">
        <f t="shared" si="23"/>
        <v>0.1258962528529346</v>
      </c>
      <c r="X9" s="3">
        <f t="shared" si="24"/>
        <v>21.671622482882398</v>
      </c>
      <c r="Y9" s="3">
        <f t="shared" si="25"/>
        <v>4.1999999999998181</v>
      </c>
      <c r="Z9" s="3">
        <f t="shared" si="26"/>
        <v>3.5602863802295288</v>
      </c>
      <c r="AA9" s="4">
        <f t="shared" si="1"/>
        <v>0.63971361977028929</v>
      </c>
      <c r="AB9" s="4"/>
      <c r="AC9" s="13"/>
      <c r="AD9" s="42" t="s">
        <v>1234</v>
      </c>
      <c r="AE9" s="42">
        <v>21.507999999999999</v>
      </c>
      <c r="AF9" s="42">
        <v>22.044</v>
      </c>
      <c r="AG9" s="42">
        <v>2431.6999999999998</v>
      </c>
      <c r="AH9" s="21">
        <f t="shared" si="27"/>
        <v>3.6739999999999999</v>
      </c>
      <c r="AI9" s="21">
        <f t="shared" si="28"/>
        <v>3.6119370804803985</v>
      </c>
      <c r="AJ9" s="3">
        <f t="shared" si="29"/>
        <v>6.2062919519601412E-2</v>
      </c>
      <c r="AK9" s="3">
        <f t="shared" si="30"/>
        <v>21.671622482882398</v>
      </c>
      <c r="AL9" s="3">
        <f t="shared" si="31"/>
        <v>4.0999999999999091</v>
      </c>
      <c r="AM9" s="3">
        <f t="shared" si="32"/>
        <v>3.5602863802295288</v>
      </c>
      <c r="AN9" s="4">
        <f t="shared" si="2"/>
        <v>0.53971361977038024</v>
      </c>
      <c r="AO9" s="4"/>
      <c r="AP9" s="13"/>
      <c r="AQ9" s="42" t="s">
        <v>1234</v>
      </c>
      <c r="AR9" s="42">
        <v>21.684999999999999</v>
      </c>
      <c r="AS9" s="42">
        <v>22.225000000000001</v>
      </c>
      <c r="AT9" s="42">
        <v>2439</v>
      </c>
      <c r="AU9" s="21">
        <f t="shared" si="33"/>
        <v>3.7041666666666666</v>
      </c>
      <c r="AV9" s="21">
        <f t="shared" si="34"/>
        <v>3.6119370804803985</v>
      </c>
      <c r="AW9" s="3">
        <f t="shared" si="35"/>
        <v>9.2229586186268087E-2</v>
      </c>
      <c r="AX9" s="3">
        <f t="shared" si="36"/>
        <v>21.671622482882398</v>
      </c>
      <c r="AY9" s="3">
        <f t="shared" si="3"/>
        <v>4.0999999999999091</v>
      </c>
      <c r="AZ9" s="3">
        <f t="shared" si="37"/>
        <v>3.5602863802295288</v>
      </c>
      <c r="BA9" s="4">
        <f t="shared" si="4"/>
        <v>0.53971361977038024</v>
      </c>
      <c r="BB9" s="4"/>
      <c r="BC9" s="13"/>
      <c r="BD9" s="42" t="s">
        <v>1234</v>
      </c>
      <c r="BE9" s="42">
        <v>15.782</v>
      </c>
      <c r="BF9" s="42">
        <v>16.227</v>
      </c>
      <c r="BG9" s="42">
        <v>1831.5</v>
      </c>
      <c r="BH9" s="21">
        <f t="shared" si="38"/>
        <v>2.7044999999999999</v>
      </c>
      <c r="BI9" s="21">
        <f t="shared" si="39"/>
        <v>2.6755089485039991</v>
      </c>
      <c r="BJ9" s="3">
        <f t="shared" si="40"/>
        <v>2.8991051496000786E-2</v>
      </c>
      <c r="BK9" s="3">
        <f t="shared" si="41"/>
        <v>16.053053691023994</v>
      </c>
      <c r="BL9" s="3">
        <f t="shared" si="70"/>
        <v>3</v>
      </c>
      <c r="BM9" s="3">
        <f t="shared" si="42"/>
        <v>2.6372491705403922</v>
      </c>
      <c r="BN9" s="4">
        <f t="shared" si="5"/>
        <v>0.36275082945960779</v>
      </c>
      <c r="BO9" s="4"/>
      <c r="BP9" s="13"/>
      <c r="BQ9" s="42" t="s">
        <v>1234</v>
      </c>
      <c r="BR9" s="42">
        <v>15.595000000000001</v>
      </c>
      <c r="BS9" s="42">
        <v>16.029</v>
      </c>
      <c r="BT9" s="42">
        <v>1811.1</v>
      </c>
      <c r="BU9" s="21">
        <f t="shared" si="43"/>
        <v>2.6715</v>
      </c>
      <c r="BV9" s="21">
        <f t="shared" si="44"/>
        <v>2.6755089485039991</v>
      </c>
      <c r="BW9" s="3">
        <f t="shared" si="45"/>
        <v>-4.0089485039991324E-3</v>
      </c>
      <c r="BX9" s="3">
        <f t="shared" si="46"/>
        <v>16.053053691023994</v>
      </c>
      <c r="BY9" s="3">
        <f t="shared" si="6"/>
        <v>3</v>
      </c>
      <c r="BZ9" s="3">
        <f t="shared" si="47"/>
        <v>2.6372491705403922</v>
      </c>
      <c r="CA9" s="4">
        <f t="shared" si="7"/>
        <v>0.36275082945960779</v>
      </c>
      <c r="CB9" s="4"/>
      <c r="CC9" s="13"/>
      <c r="CD9" s="42" t="s">
        <v>1234</v>
      </c>
      <c r="CE9" s="42">
        <v>15.597</v>
      </c>
      <c r="CF9" s="42">
        <v>16.033000000000001</v>
      </c>
      <c r="CG9" s="42">
        <v>1815.1</v>
      </c>
      <c r="CH9" s="21">
        <f t="shared" si="48"/>
        <v>2.6721666666666666</v>
      </c>
      <c r="CI9" s="21">
        <f t="shared" si="49"/>
        <v>2.6755089485039991</v>
      </c>
      <c r="CJ9" s="3">
        <f t="shared" si="50"/>
        <v>-3.3422818373325391E-3</v>
      </c>
      <c r="CK9" s="3">
        <f t="shared" si="51"/>
        <v>16.053053691023994</v>
      </c>
      <c r="CL9" s="3">
        <f t="shared" si="8"/>
        <v>3</v>
      </c>
      <c r="CM9" s="3">
        <f t="shared" si="52"/>
        <v>2.6372491705403922</v>
      </c>
      <c r="CN9" s="4">
        <f t="shared" si="9"/>
        <v>0.36275082945960779</v>
      </c>
      <c r="CO9" s="4"/>
      <c r="CP9" s="13"/>
      <c r="CQ9" s="42" t="s">
        <v>1234</v>
      </c>
      <c r="CR9" s="42">
        <v>0</v>
      </c>
      <c r="CS9" s="42">
        <v>0</v>
      </c>
      <c r="CT9" s="42">
        <v>1825.1</v>
      </c>
      <c r="CU9" s="21">
        <f t="shared" si="10"/>
        <v>0</v>
      </c>
      <c r="CV9" s="21">
        <f t="shared" si="53"/>
        <v>2.6755089485039991</v>
      </c>
      <c r="CW9" s="3">
        <f t="shared" si="54"/>
        <v>-2.6755089485039991</v>
      </c>
      <c r="CX9" s="3">
        <f t="shared" si="55"/>
        <v>16.053053691023994</v>
      </c>
      <c r="CY9" s="3">
        <f t="shared" si="68"/>
        <v>1.1999999999998181</v>
      </c>
      <c r="CZ9" s="3">
        <f t="shared" si="56"/>
        <v>2.6372491705403922</v>
      </c>
      <c r="DA9" s="4">
        <f t="shared" si="11"/>
        <v>-1.4372491705405741</v>
      </c>
      <c r="DB9" s="4"/>
      <c r="DC9" s="13"/>
      <c r="DD9" s="42" t="s">
        <v>1234</v>
      </c>
      <c r="DE9" s="42">
        <v>0</v>
      </c>
      <c r="DF9" s="42">
        <v>0</v>
      </c>
      <c r="DG9" s="42">
        <v>1722.1</v>
      </c>
      <c r="DH9" s="21">
        <f t="shared" si="57"/>
        <v>0</v>
      </c>
      <c r="DI9" s="21">
        <f t="shared" si="58"/>
        <v>2.5454153941271995</v>
      </c>
      <c r="DJ9" s="3">
        <f t="shared" si="59"/>
        <v>-2.5454153941271995</v>
      </c>
      <c r="DK9" s="3">
        <f t="shared" si="60"/>
        <v>15.272492364763199</v>
      </c>
      <c r="DL9" s="3">
        <f t="shared" si="71"/>
        <v>1.0999999999999091</v>
      </c>
      <c r="DM9" s="3">
        <f t="shared" si="61"/>
        <v>2.5090159539911805</v>
      </c>
      <c r="DN9" s="4">
        <f t="shared" si="12"/>
        <v>-1.4090159539912714</v>
      </c>
      <c r="DO9" s="4"/>
      <c r="DP9" s="13"/>
      <c r="DQ9" s="11"/>
      <c r="DR9" s="55" t="str">
        <f t="shared" si="69"/>
        <v>29-03-2026 18:00</v>
      </c>
      <c r="DS9" s="5">
        <f t="shared" si="62"/>
        <v>22.855833333333333</v>
      </c>
      <c r="DT9" s="5">
        <f t="shared" si="63"/>
        <v>27.695199510064793</v>
      </c>
      <c r="DU9" s="6">
        <f t="shared" si="13"/>
        <v>-4.8393661767314597</v>
      </c>
      <c r="DV9" s="5">
        <f t="shared" si="64"/>
        <v>166.17119706038875</v>
      </c>
      <c r="DW9" s="5">
        <f t="shared" si="65"/>
        <v>27.699999999999363</v>
      </c>
      <c r="DX9" s="5">
        <f t="shared" si="66"/>
        <v>27.299158157070867</v>
      </c>
      <c r="DY9" s="6">
        <f t="shared" si="14"/>
        <v>0.40084184292849656</v>
      </c>
      <c r="DZ9" s="6">
        <f t="shared" si="67"/>
        <v>4.8441666666660304</v>
      </c>
      <c r="EA9" s="65">
        <v>7</v>
      </c>
      <c r="EB9" s="74">
        <f>CO77</f>
        <v>0.98219194178003255</v>
      </c>
      <c r="EC9" s="11"/>
      <c r="ED9" s="11"/>
      <c r="EE9" s="11"/>
      <c r="EF9" s="11"/>
      <c r="EG9" s="11"/>
      <c r="EH9" s="11"/>
    </row>
    <row r="10" spans="1:138" ht="21" x14ac:dyDescent="0.5">
      <c r="A10" s="57" t="s">
        <v>1235</v>
      </c>
      <c r="B10" s="39">
        <v>82</v>
      </c>
      <c r="C10" s="38">
        <v>47.07</v>
      </c>
      <c r="D10" s="12"/>
      <c r="E10" s="42">
        <v>29.045999999999999</v>
      </c>
      <c r="F10" s="42">
        <v>29.638999999999999</v>
      </c>
      <c r="G10" s="42">
        <v>2441.4</v>
      </c>
      <c r="H10" s="21">
        <f t="shared" si="15"/>
        <v>4.9398333333333326</v>
      </c>
      <c r="I10" s="3">
        <f t="shared" si="16"/>
        <v>4.9148756277522301</v>
      </c>
      <c r="J10" s="3">
        <f t="shared" si="17"/>
        <v>2.4957705581102552E-2</v>
      </c>
      <c r="K10" s="3">
        <f t="shared" si="18"/>
        <v>29.489253766513379</v>
      </c>
      <c r="L10" s="3">
        <f t="shared" si="19"/>
        <v>5.2000000000002728</v>
      </c>
      <c r="M10" s="3">
        <f t="shared" si="20"/>
        <v>4.8445929062753734</v>
      </c>
      <c r="N10" s="4">
        <f t="shared" si="0"/>
        <v>0.35540709372489943</v>
      </c>
      <c r="O10" s="4"/>
      <c r="P10" s="13"/>
      <c r="Q10" s="42" t="s">
        <v>1235</v>
      </c>
      <c r="R10" s="42">
        <v>29.608000000000001</v>
      </c>
      <c r="S10" s="42">
        <v>30.242000000000001</v>
      </c>
      <c r="T10" s="42">
        <v>2453.3000000000002</v>
      </c>
      <c r="U10" s="21">
        <f t="shared" si="21"/>
        <v>5.0403333333333329</v>
      </c>
      <c r="V10" s="3">
        <f t="shared" si="22"/>
        <v>4.9148756277522301</v>
      </c>
      <c r="W10" s="3">
        <f t="shared" si="23"/>
        <v>0.12545770558110281</v>
      </c>
      <c r="X10" s="3">
        <f t="shared" si="24"/>
        <v>29.489253766513379</v>
      </c>
      <c r="Y10" s="3">
        <f t="shared" si="25"/>
        <v>5.1000000000003638</v>
      </c>
      <c r="Z10" s="3">
        <f t="shared" si="26"/>
        <v>4.8445929062753734</v>
      </c>
      <c r="AA10" s="4">
        <f t="shared" si="1"/>
        <v>0.25540709372499037</v>
      </c>
      <c r="AB10" s="4"/>
      <c r="AC10" s="13"/>
      <c r="AD10" s="42" t="s">
        <v>1235</v>
      </c>
      <c r="AE10" s="42">
        <v>29.097999999999999</v>
      </c>
      <c r="AF10" s="42">
        <v>29.704000000000001</v>
      </c>
      <c r="AG10" s="42">
        <v>2427.6</v>
      </c>
      <c r="AH10" s="21">
        <f t="shared" si="27"/>
        <v>4.9506666666666668</v>
      </c>
      <c r="AI10" s="21">
        <f t="shared" si="28"/>
        <v>4.9148756277522301</v>
      </c>
      <c r="AJ10" s="3">
        <f t="shared" si="29"/>
        <v>3.579103891443669E-2</v>
      </c>
      <c r="AK10" s="3">
        <f t="shared" si="30"/>
        <v>29.489253766513379</v>
      </c>
      <c r="AL10" s="3">
        <f t="shared" si="31"/>
        <v>5</v>
      </c>
      <c r="AM10" s="3">
        <f t="shared" si="32"/>
        <v>4.8445929062753734</v>
      </c>
      <c r="AN10" s="4">
        <f t="shared" si="2"/>
        <v>0.15540709372462658</v>
      </c>
      <c r="AO10" s="4"/>
      <c r="AP10" s="13"/>
      <c r="AQ10" s="42" t="s">
        <v>1235</v>
      </c>
      <c r="AR10" s="42">
        <v>29.109000000000002</v>
      </c>
      <c r="AS10" s="42">
        <v>29.721</v>
      </c>
      <c r="AT10" s="42">
        <v>2434.9</v>
      </c>
      <c r="AU10" s="21">
        <f t="shared" si="33"/>
        <v>4.9535</v>
      </c>
      <c r="AV10" s="21">
        <f t="shared" si="34"/>
        <v>4.9148756277522301</v>
      </c>
      <c r="AW10" s="3">
        <f t="shared" si="35"/>
        <v>3.8624372247769934E-2</v>
      </c>
      <c r="AX10" s="3">
        <f t="shared" si="36"/>
        <v>29.489253766513379</v>
      </c>
      <c r="AY10" s="3">
        <f t="shared" si="3"/>
        <v>5</v>
      </c>
      <c r="AZ10" s="3">
        <f t="shared" si="37"/>
        <v>4.8445929062753734</v>
      </c>
      <c r="BA10" s="4">
        <f t="shared" si="4"/>
        <v>0.15540709372462658</v>
      </c>
      <c r="BB10" s="4"/>
      <c r="BC10" s="13"/>
      <c r="BD10" s="42" t="s">
        <v>1235</v>
      </c>
      <c r="BE10" s="42">
        <v>21.56</v>
      </c>
      <c r="BF10" s="42">
        <v>22.088000000000001</v>
      </c>
      <c r="BG10" s="42">
        <v>1828.5</v>
      </c>
      <c r="BH10" s="21">
        <f t="shared" si="38"/>
        <v>3.6813333333333333</v>
      </c>
      <c r="BI10" s="21">
        <f t="shared" si="39"/>
        <v>3.6406486131497995</v>
      </c>
      <c r="BJ10" s="3">
        <f t="shared" si="40"/>
        <v>4.0684720183533862E-2</v>
      </c>
      <c r="BK10" s="3">
        <f t="shared" si="41"/>
        <v>21.8438916788988</v>
      </c>
      <c r="BL10" s="3">
        <f t="shared" si="70"/>
        <v>3.7000000000000455</v>
      </c>
      <c r="BM10" s="3">
        <f t="shared" si="42"/>
        <v>3.5885873379817572</v>
      </c>
      <c r="BN10" s="4">
        <f t="shared" si="5"/>
        <v>0.11141266201828826</v>
      </c>
      <c r="BO10" s="4"/>
      <c r="BP10" s="13"/>
      <c r="BQ10" s="42" t="s">
        <v>1235</v>
      </c>
      <c r="BR10" s="42">
        <v>21.137</v>
      </c>
      <c r="BS10" s="42">
        <v>21.658999999999999</v>
      </c>
      <c r="BT10" s="42">
        <v>1808.1</v>
      </c>
      <c r="BU10" s="21">
        <f t="shared" si="43"/>
        <v>3.609833333333333</v>
      </c>
      <c r="BV10" s="21">
        <f t="shared" si="44"/>
        <v>3.6406486131497995</v>
      </c>
      <c r="BW10" s="3">
        <f t="shared" si="45"/>
        <v>-3.0815279816466479E-2</v>
      </c>
      <c r="BX10" s="3">
        <f t="shared" si="46"/>
        <v>21.8438916788988</v>
      </c>
      <c r="BY10" s="3">
        <f t="shared" si="6"/>
        <v>3.5999999999999091</v>
      </c>
      <c r="BZ10" s="3">
        <f t="shared" si="47"/>
        <v>3.5885873379817572</v>
      </c>
      <c r="CA10" s="4">
        <f t="shared" si="7"/>
        <v>1.1412662018151831E-2</v>
      </c>
      <c r="CB10" s="4"/>
      <c r="CC10" s="13"/>
      <c r="CD10" s="42" t="s">
        <v>1235</v>
      </c>
      <c r="CE10" s="42">
        <v>21.079000000000001</v>
      </c>
      <c r="CF10" s="42">
        <v>21.6</v>
      </c>
      <c r="CG10" s="42">
        <v>1812.1</v>
      </c>
      <c r="CH10" s="21">
        <f t="shared" si="48"/>
        <v>3.6</v>
      </c>
      <c r="CI10" s="21">
        <f t="shared" si="49"/>
        <v>3.6406486131497995</v>
      </c>
      <c r="CJ10" s="3">
        <f t="shared" si="50"/>
        <v>-4.0648613149799395E-2</v>
      </c>
      <c r="CK10" s="3">
        <f t="shared" si="51"/>
        <v>21.8438916788988</v>
      </c>
      <c r="CL10" s="3">
        <f t="shared" si="8"/>
        <v>3.6999999999998181</v>
      </c>
      <c r="CM10" s="3">
        <f t="shared" si="52"/>
        <v>3.5885873379817572</v>
      </c>
      <c r="CN10" s="4">
        <f t="shared" si="9"/>
        <v>0.11141266201806088</v>
      </c>
      <c r="CO10" s="4"/>
      <c r="CP10" s="13"/>
      <c r="CQ10" s="42" t="s">
        <v>1235</v>
      </c>
      <c r="CR10" s="42">
        <v>21.225999999999999</v>
      </c>
      <c r="CS10" s="42">
        <v>22.033999999999999</v>
      </c>
      <c r="CT10" s="42">
        <v>1823.9</v>
      </c>
      <c r="CU10" s="21">
        <f t="shared" si="10"/>
        <v>3.672333333333333</v>
      </c>
      <c r="CV10" s="21">
        <f t="shared" si="53"/>
        <v>3.6406486131497995</v>
      </c>
      <c r="CW10" s="3">
        <f t="shared" si="54"/>
        <v>3.1684720183533521E-2</v>
      </c>
      <c r="CX10" s="3">
        <f t="shared" si="55"/>
        <v>21.8438916788988</v>
      </c>
      <c r="CY10" s="3">
        <f t="shared" si="68"/>
        <v>3.7000000000000455</v>
      </c>
      <c r="CZ10" s="3">
        <f t="shared" si="56"/>
        <v>3.5885873379817572</v>
      </c>
      <c r="DA10" s="4">
        <f t="shared" si="11"/>
        <v>0.11141266201828826</v>
      </c>
      <c r="DB10" s="4"/>
      <c r="DC10" s="13"/>
      <c r="DD10" s="42" t="s">
        <v>1235</v>
      </c>
      <c r="DE10" s="42">
        <v>19.943000000000001</v>
      </c>
      <c r="DF10" s="42">
        <v>20.463000000000001</v>
      </c>
      <c r="DG10" s="42">
        <v>1721</v>
      </c>
      <c r="DH10" s="21">
        <f t="shared" si="57"/>
        <v>3.4104999999999999</v>
      </c>
      <c r="DI10" s="21">
        <f t="shared" si="58"/>
        <v>3.4636262493911403</v>
      </c>
      <c r="DJ10" s="3">
        <f t="shared" si="59"/>
        <v>-5.3126249391140412E-2</v>
      </c>
      <c r="DK10" s="3">
        <f t="shared" si="60"/>
        <v>20.781757496346842</v>
      </c>
      <c r="DL10" s="3">
        <f t="shared" si="71"/>
        <v>3.5</v>
      </c>
      <c r="DM10" s="3">
        <f t="shared" si="61"/>
        <v>3.4140963940248472</v>
      </c>
      <c r="DN10" s="4">
        <f t="shared" si="12"/>
        <v>8.5903605975152786E-2</v>
      </c>
      <c r="DO10" s="4"/>
      <c r="DP10" s="13"/>
      <c r="DQ10" s="11"/>
      <c r="DR10" s="55" t="str">
        <f t="shared" si="69"/>
        <v>29-03-2026 17:50</v>
      </c>
      <c r="DS10" s="5">
        <f t="shared" si="62"/>
        <v>37.858333333333334</v>
      </c>
      <c r="DT10" s="5">
        <f t="shared" si="63"/>
        <v>37.685723212999257</v>
      </c>
      <c r="DU10" s="6">
        <f t="shared" si="13"/>
        <v>0.17261012033407752</v>
      </c>
      <c r="DV10" s="5">
        <f t="shared" si="64"/>
        <v>226.11433927799553</v>
      </c>
      <c r="DW10" s="5">
        <f t="shared" si="65"/>
        <v>38.500000000000455</v>
      </c>
      <c r="DX10" s="5">
        <f t="shared" si="66"/>
        <v>37.146817371053366</v>
      </c>
      <c r="DY10" s="6">
        <f t="shared" si="14"/>
        <v>1.3531826289470885</v>
      </c>
      <c r="DZ10" s="6">
        <f t="shared" si="67"/>
        <v>0.64166666666712047</v>
      </c>
      <c r="EA10" s="65">
        <v>8</v>
      </c>
      <c r="EB10" s="74">
        <f>DB77</f>
        <v>0.9714062494426523</v>
      </c>
      <c r="EC10" s="11"/>
      <c r="ED10" s="11"/>
      <c r="EE10" s="11"/>
      <c r="EF10" s="11"/>
      <c r="EG10" s="11"/>
      <c r="EH10" s="11"/>
    </row>
    <row r="11" spans="1:138" ht="21" x14ac:dyDescent="0.5">
      <c r="A11" s="57" t="s">
        <v>1236</v>
      </c>
      <c r="B11" s="39">
        <v>96</v>
      </c>
      <c r="C11" s="38">
        <v>48.22</v>
      </c>
      <c r="D11" s="12"/>
      <c r="E11" s="42">
        <v>34.854999999999997</v>
      </c>
      <c r="F11" s="42">
        <v>35.512</v>
      </c>
      <c r="G11" s="42">
        <v>2436.1999999999998</v>
      </c>
      <c r="H11" s="21">
        <f t="shared" si="15"/>
        <v>5.9186666666666667</v>
      </c>
      <c r="I11" s="3">
        <f t="shared" si="16"/>
        <v>5.7289021410902397</v>
      </c>
      <c r="J11" s="3">
        <f t="shared" si="17"/>
        <v>0.18976452557642709</v>
      </c>
      <c r="K11" s="3">
        <f t="shared" si="18"/>
        <v>34.373412846541441</v>
      </c>
      <c r="L11" s="3">
        <f t="shared" si="19"/>
        <v>7</v>
      </c>
      <c r="M11" s="3">
        <f t="shared" si="20"/>
        <v>5.6469788404726495</v>
      </c>
      <c r="N11" s="4">
        <f t="shared" si="0"/>
        <v>1.3530211595273505</v>
      </c>
      <c r="O11" s="4"/>
      <c r="P11" s="13"/>
      <c r="Q11" s="42" t="s">
        <v>1236</v>
      </c>
      <c r="R11" s="42">
        <v>34.463000000000001</v>
      </c>
      <c r="S11" s="42">
        <v>35.130000000000003</v>
      </c>
      <c r="T11" s="42">
        <v>2448.1999999999998</v>
      </c>
      <c r="U11" s="21">
        <f t="shared" si="21"/>
        <v>5.8550000000000004</v>
      </c>
      <c r="V11" s="3">
        <f t="shared" si="22"/>
        <v>5.7289021410902397</v>
      </c>
      <c r="W11" s="3">
        <f t="shared" si="23"/>
        <v>0.12609785890976077</v>
      </c>
      <c r="X11" s="3">
        <f t="shared" si="24"/>
        <v>34.373412846541441</v>
      </c>
      <c r="Y11" s="3">
        <f t="shared" si="25"/>
        <v>7.0999999999999091</v>
      </c>
      <c r="Z11" s="3">
        <f t="shared" si="26"/>
        <v>5.6469788404726495</v>
      </c>
      <c r="AA11" s="4">
        <f t="shared" si="1"/>
        <v>1.4530211595272595</v>
      </c>
      <c r="AB11" s="4"/>
      <c r="AC11" s="13"/>
      <c r="AD11" s="42" t="s">
        <v>1236</v>
      </c>
      <c r="AE11" s="42">
        <v>33.835000000000001</v>
      </c>
      <c r="AF11" s="42">
        <v>34.487000000000002</v>
      </c>
      <c r="AG11" s="42">
        <v>2422.6</v>
      </c>
      <c r="AH11" s="21">
        <f t="shared" si="27"/>
        <v>5.7478333333333333</v>
      </c>
      <c r="AI11" s="21">
        <f t="shared" si="28"/>
        <v>5.7289021410902397</v>
      </c>
      <c r="AJ11" s="3">
        <f t="shared" si="29"/>
        <v>1.8931192243093697E-2</v>
      </c>
      <c r="AK11" s="3">
        <f t="shared" si="30"/>
        <v>34.373412846541441</v>
      </c>
      <c r="AL11" s="3">
        <f t="shared" si="31"/>
        <v>7</v>
      </c>
      <c r="AM11" s="3">
        <f t="shared" si="32"/>
        <v>5.6469788404726495</v>
      </c>
      <c r="AN11" s="4">
        <f t="shared" si="2"/>
        <v>1.3530211595273505</v>
      </c>
      <c r="AO11" s="4"/>
      <c r="AP11" s="13"/>
      <c r="AQ11" s="42" t="s">
        <v>1236</v>
      </c>
      <c r="AR11" s="42">
        <v>33.831000000000003</v>
      </c>
      <c r="AS11" s="42">
        <v>34.482999999999997</v>
      </c>
      <c r="AT11" s="42">
        <v>2429.9</v>
      </c>
      <c r="AU11" s="21">
        <f t="shared" si="33"/>
        <v>5.7471666666666659</v>
      </c>
      <c r="AV11" s="21">
        <f t="shared" si="34"/>
        <v>5.7289021410902397</v>
      </c>
      <c r="AW11" s="3">
        <f t="shared" si="35"/>
        <v>1.8264525576426216E-2</v>
      </c>
      <c r="AX11" s="3">
        <f t="shared" si="36"/>
        <v>34.373412846541441</v>
      </c>
      <c r="AY11" s="3">
        <f t="shared" si="3"/>
        <v>7</v>
      </c>
      <c r="AZ11" s="3">
        <f t="shared" si="37"/>
        <v>5.6469788404726495</v>
      </c>
      <c r="BA11" s="4">
        <f t="shared" si="4"/>
        <v>1.3530211595273505</v>
      </c>
      <c r="BB11" s="4"/>
      <c r="BC11" s="13"/>
      <c r="BD11" s="42" t="s">
        <v>1236</v>
      </c>
      <c r="BE11" s="42">
        <v>25.119</v>
      </c>
      <c r="BF11" s="42">
        <v>25.687000000000001</v>
      </c>
      <c r="BG11" s="42">
        <v>1824.8</v>
      </c>
      <c r="BH11" s="21">
        <f t="shared" si="38"/>
        <v>4.2811666666666666</v>
      </c>
      <c r="BI11" s="21">
        <f t="shared" si="39"/>
        <v>4.2436312156223996</v>
      </c>
      <c r="BJ11" s="3">
        <f t="shared" si="40"/>
        <v>3.7535451044266921E-2</v>
      </c>
      <c r="BK11" s="3">
        <f t="shared" si="41"/>
        <v>25.4617872937344</v>
      </c>
      <c r="BL11" s="3">
        <f t="shared" si="70"/>
        <v>5.2000000000000455</v>
      </c>
      <c r="BM11" s="3">
        <f t="shared" si="42"/>
        <v>4.1829472892389994</v>
      </c>
      <c r="BN11" s="4">
        <f t="shared" si="5"/>
        <v>1.0170527107610461</v>
      </c>
      <c r="BO11" s="4"/>
      <c r="BP11" s="13"/>
      <c r="BQ11" s="42" t="s">
        <v>1236</v>
      </c>
      <c r="BR11" s="42">
        <v>24.67</v>
      </c>
      <c r="BS11" s="42">
        <v>25.228000000000002</v>
      </c>
      <c r="BT11" s="42">
        <v>1804.5</v>
      </c>
      <c r="BU11" s="21">
        <f t="shared" si="43"/>
        <v>4.2046666666666663</v>
      </c>
      <c r="BV11" s="21">
        <f t="shared" si="44"/>
        <v>4.2436312156223996</v>
      </c>
      <c r="BW11" s="3">
        <f t="shared" si="45"/>
        <v>-3.8964548955733314E-2</v>
      </c>
      <c r="BX11" s="3">
        <f t="shared" si="46"/>
        <v>25.4617872937344</v>
      </c>
      <c r="BY11" s="3">
        <f t="shared" si="6"/>
        <v>5.0999999999999091</v>
      </c>
      <c r="BZ11" s="3">
        <f t="shared" si="47"/>
        <v>4.1829472892389994</v>
      </c>
      <c r="CA11" s="4">
        <f t="shared" si="7"/>
        <v>0.91705271076090966</v>
      </c>
      <c r="CB11" s="4"/>
      <c r="CC11" s="13"/>
      <c r="CD11" s="42" t="s">
        <v>1236</v>
      </c>
      <c r="CE11" s="42">
        <v>24.695</v>
      </c>
      <c r="CF11" s="42">
        <v>25.257999999999999</v>
      </c>
      <c r="CG11" s="42">
        <v>1808.4</v>
      </c>
      <c r="CH11" s="21">
        <f t="shared" si="48"/>
        <v>4.2096666666666662</v>
      </c>
      <c r="CI11" s="21">
        <f t="shared" si="49"/>
        <v>4.2436312156223996</v>
      </c>
      <c r="CJ11" s="3">
        <f t="shared" si="50"/>
        <v>-3.396454895573342E-2</v>
      </c>
      <c r="CK11" s="3">
        <f t="shared" si="51"/>
        <v>25.4617872937344</v>
      </c>
      <c r="CL11" s="3">
        <f t="shared" si="8"/>
        <v>5</v>
      </c>
      <c r="CM11" s="3">
        <f t="shared" si="52"/>
        <v>4.1829472892389994</v>
      </c>
      <c r="CN11" s="4">
        <f t="shared" si="9"/>
        <v>0.81705271076100061</v>
      </c>
      <c r="CO11" s="4"/>
      <c r="CP11" s="13"/>
      <c r="CQ11" s="42" t="s">
        <v>1236</v>
      </c>
      <c r="CR11" s="42">
        <v>24.812000000000001</v>
      </c>
      <c r="CS11" s="42">
        <v>25.681999999999999</v>
      </c>
      <c r="CT11" s="42">
        <v>1820.2</v>
      </c>
      <c r="CU11" s="21">
        <f t="shared" si="10"/>
        <v>4.2803333333333331</v>
      </c>
      <c r="CV11" s="21">
        <f t="shared" si="53"/>
        <v>4.2436312156223996</v>
      </c>
      <c r="CW11" s="3">
        <f t="shared" si="54"/>
        <v>3.6702117710933457E-2</v>
      </c>
      <c r="CX11" s="3">
        <f t="shared" si="55"/>
        <v>25.4617872937344</v>
      </c>
      <c r="CY11" s="3">
        <f t="shared" si="68"/>
        <v>5</v>
      </c>
      <c r="CZ11" s="3">
        <f t="shared" si="56"/>
        <v>4.1829472892389994</v>
      </c>
      <c r="DA11" s="4">
        <f t="shared" si="11"/>
        <v>0.81705271076100061</v>
      </c>
      <c r="DB11" s="4"/>
      <c r="DC11" s="13"/>
      <c r="DD11" s="42" t="s">
        <v>1236</v>
      </c>
      <c r="DE11" s="42">
        <v>23.38</v>
      </c>
      <c r="DF11" s="42">
        <v>23.928000000000001</v>
      </c>
      <c r="DG11" s="42">
        <v>1717.5</v>
      </c>
      <c r="DH11" s="21">
        <f t="shared" si="57"/>
        <v>3.988</v>
      </c>
      <c r="DI11" s="21">
        <f t="shared" si="58"/>
        <v>4.0372895143123202</v>
      </c>
      <c r="DJ11" s="3">
        <f t="shared" si="59"/>
        <v>-4.9289514312320204E-2</v>
      </c>
      <c r="DK11" s="3">
        <f t="shared" si="60"/>
        <v>24.223737085873925</v>
      </c>
      <c r="DL11" s="3">
        <f t="shared" si="71"/>
        <v>4.7999999999999545</v>
      </c>
      <c r="DM11" s="3">
        <f t="shared" si="61"/>
        <v>3.979556274257654</v>
      </c>
      <c r="DN11" s="4">
        <f t="shared" si="12"/>
        <v>0.82044372574230051</v>
      </c>
      <c r="DO11" s="4"/>
      <c r="DP11" s="13"/>
      <c r="DQ11" s="11"/>
      <c r="DR11" s="55" t="str">
        <f t="shared" si="69"/>
        <v>29-03-2026 17:40</v>
      </c>
      <c r="DS11" s="5">
        <f t="shared" si="62"/>
        <v>44.232499999999995</v>
      </c>
      <c r="DT11" s="5">
        <f t="shared" si="63"/>
        <v>43.927422941162881</v>
      </c>
      <c r="DU11" s="6">
        <f t="shared" si="13"/>
        <v>0.30507705883711367</v>
      </c>
      <c r="DV11" s="5">
        <f t="shared" si="64"/>
        <v>263.56453764697733</v>
      </c>
      <c r="DW11" s="5">
        <f t="shared" si="65"/>
        <v>53.199999999999818</v>
      </c>
      <c r="DX11" s="5">
        <f t="shared" si="66"/>
        <v>43.299260793104246</v>
      </c>
      <c r="DY11" s="6">
        <f t="shared" si="14"/>
        <v>9.9007392068955724</v>
      </c>
      <c r="DZ11" s="6">
        <f t="shared" si="67"/>
        <v>8.9674999999998235</v>
      </c>
      <c r="EA11" s="65">
        <v>9</v>
      </c>
      <c r="EB11" s="74">
        <f>DO77</f>
        <v>0.9846751937720476</v>
      </c>
      <c r="EC11" s="11"/>
      <c r="ED11" s="11"/>
      <c r="EE11" s="11"/>
      <c r="EF11" s="11"/>
      <c r="EG11" s="11"/>
      <c r="EH11" s="11"/>
    </row>
    <row r="12" spans="1:138" x14ac:dyDescent="0.35">
      <c r="A12" s="57" t="s">
        <v>1237</v>
      </c>
      <c r="B12" s="39">
        <v>131</v>
      </c>
      <c r="C12" s="38">
        <v>48.5</v>
      </c>
      <c r="D12" s="12"/>
      <c r="E12" s="42">
        <v>46.210999999999999</v>
      </c>
      <c r="F12" s="42">
        <v>46.996000000000002</v>
      </c>
      <c r="G12" s="42">
        <v>2429.1999999999998</v>
      </c>
      <c r="H12" s="21">
        <f t="shared" si="15"/>
        <v>7.8326666666666664</v>
      </c>
      <c r="I12" s="3">
        <f t="shared" si="16"/>
        <v>7.8092254631632496</v>
      </c>
      <c r="J12" s="3">
        <f t="shared" si="17"/>
        <v>2.344120350341683E-2</v>
      </c>
      <c r="K12" s="3">
        <f t="shared" si="18"/>
        <v>46.855352778979501</v>
      </c>
      <c r="L12" s="3">
        <f t="shared" si="19"/>
        <v>8</v>
      </c>
      <c r="M12" s="3">
        <f t="shared" si="20"/>
        <v>7.6975535390400154</v>
      </c>
      <c r="N12" s="4">
        <f t="shared" si="0"/>
        <v>0.30244646095998462</v>
      </c>
      <c r="O12" s="4"/>
      <c r="P12" s="13"/>
      <c r="Q12" s="42" t="s">
        <v>1237</v>
      </c>
      <c r="R12" s="42">
        <v>46.366999999999997</v>
      </c>
      <c r="S12" s="42">
        <v>47.168999999999997</v>
      </c>
      <c r="T12" s="42">
        <v>2441.1</v>
      </c>
      <c r="U12" s="21">
        <f t="shared" si="21"/>
        <v>7.8614999999999995</v>
      </c>
      <c r="V12" s="3">
        <f t="shared" si="22"/>
        <v>7.8092254631632496</v>
      </c>
      <c r="W12" s="3">
        <f t="shared" si="23"/>
        <v>5.2274536836749874E-2</v>
      </c>
      <c r="X12" s="3">
        <f t="shared" si="24"/>
        <v>46.855352778979501</v>
      </c>
      <c r="Y12" s="3">
        <f t="shared" si="25"/>
        <v>7.7999999999997272</v>
      </c>
      <c r="Z12" s="3">
        <f t="shared" si="26"/>
        <v>7.6975535390400154</v>
      </c>
      <c r="AA12" s="4">
        <f t="shared" si="1"/>
        <v>0.10244646095971177</v>
      </c>
      <c r="AB12" s="4"/>
      <c r="AC12" s="13"/>
      <c r="AD12" s="42" t="s">
        <v>1237</v>
      </c>
      <c r="AE12" s="42">
        <v>46.12</v>
      </c>
      <c r="AF12" s="42">
        <v>46.908000000000001</v>
      </c>
      <c r="AG12" s="42">
        <v>2415.6</v>
      </c>
      <c r="AH12" s="21">
        <f t="shared" si="27"/>
        <v>7.8179999999999996</v>
      </c>
      <c r="AI12" s="21">
        <f t="shared" si="28"/>
        <v>7.8092254631632496</v>
      </c>
      <c r="AJ12" s="3">
        <f t="shared" si="29"/>
        <v>8.7745368367500021E-3</v>
      </c>
      <c r="AK12" s="3">
        <f t="shared" si="30"/>
        <v>46.855352778979501</v>
      </c>
      <c r="AL12" s="3">
        <f t="shared" si="31"/>
        <v>7.7999999999997272</v>
      </c>
      <c r="AM12" s="3">
        <f t="shared" si="32"/>
        <v>7.6975535390400154</v>
      </c>
      <c r="AN12" s="4">
        <f t="shared" si="2"/>
        <v>0.10244646095971177</v>
      </c>
      <c r="AO12" s="4"/>
      <c r="AP12" s="13"/>
      <c r="AQ12" s="42" t="s">
        <v>1237</v>
      </c>
      <c r="AR12" s="42">
        <v>46.015999999999998</v>
      </c>
      <c r="AS12" s="42">
        <v>46.811999999999998</v>
      </c>
      <c r="AT12" s="42">
        <v>2422.9</v>
      </c>
      <c r="AU12" s="21">
        <f t="shared" si="33"/>
        <v>7.8019999999999996</v>
      </c>
      <c r="AV12" s="21">
        <f t="shared" si="34"/>
        <v>7.8092254631632496</v>
      </c>
      <c r="AW12" s="3">
        <f t="shared" si="35"/>
        <v>-7.2254631632500121E-3</v>
      </c>
      <c r="AX12" s="3">
        <f t="shared" si="36"/>
        <v>46.855352778979501</v>
      </c>
      <c r="AY12" s="3">
        <f t="shared" si="3"/>
        <v>7.9000000000000909</v>
      </c>
      <c r="AZ12" s="3">
        <f t="shared" si="37"/>
        <v>7.6975535390400154</v>
      </c>
      <c r="BA12" s="4">
        <f t="shared" si="4"/>
        <v>0.20244646096007557</v>
      </c>
      <c r="BB12" s="4"/>
      <c r="BC12" s="13"/>
      <c r="BD12" s="42" t="s">
        <v>1237</v>
      </c>
      <c r="BE12" s="42">
        <v>34.360999999999997</v>
      </c>
      <c r="BF12" s="42">
        <v>35.002000000000002</v>
      </c>
      <c r="BG12" s="42">
        <v>1819.6</v>
      </c>
      <c r="BH12" s="21">
        <f t="shared" si="38"/>
        <v>5.8336666666666668</v>
      </c>
      <c r="BI12" s="21">
        <f t="shared" si="39"/>
        <v>5.7846114541949989</v>
      </c>
      <c r="BJ12" s="3">
        <f t="shared" si="40"/>
        <v>4.9055212471667886E-2</v>
      </c>
      <c r="BK12" s="3">
        <f t="shared" si="41"/>
        <v>34.707668725169995</v>
      </c>
      <c r="BL12" s="3">
        <f t="shared" si="70"/>
        <v>5.8999999999998636</v>
      </c>
      <c r="BM12" s="3">
        <f t="shared" si="42"/>
        <v>5.701891510400011</v>
      </c>
      <c r="BN12" s="4">
        <f t="shared" si="5"/>
        <v>0.19810848959985261</v>
      </c>
      <c r="BO12" s="4"/>
      <c r="BP12" s="13"/>
      <c r="BQ12" s="42" t="s">
        <v>1237</v>
      </c>
      <c r="BR12" s="42">
        <v>33.622</v>
      </c>
      <c r="BS12" s="42">
        <v>34.249000000000002</v>
      </c>
      <c r="BT12" s="42">
        <v>1799.4</v>
      </c>
      <c r="BU12" s="21">
        <f t="shared" si="43"/>
        <v>5.7081666666666671</v>
      </c>
      <c r="BV12" s="21">
        <f t="shared" si="44"/>
        <v>5.7846114541949989</v>
      </c>
      <c r="BW12" s="3">
        <f t="shared" si="45"/>
        <v>-7.6444787528331837E-2</v>
      </c>
      <c r="BX12" s="3">
        <f t="shared" si="46"/>
        <v>34.707668725169995</v>
      </c>
      <c r="BY12" s="3">
        <f t="shared" si="6"/>
        <v>5.8000000000001819</v>
      </c>
      <c r="BZ12" s="3">
        <f t="shared" si="47"/>
        <v>5.701891510400011</v>
      </c>
      <c r="CA12" s="4">
        <f t="shared" si="7"/>
        <v>9.8108489600170934E-2</v>
      </c>
      <c r="CB12" s="4"/>
      <c r="CC12" s="13"/>
      <c r="CD12" s="42" t="s">
        <v>1237</v>
      </c>
      <c r="CE12" s="42">
        <v>33.646999999999998</v>
      </c>
      <c r="CF12" s="42">
        <v>34.252000000000002</v>
      </c>
      <c r="CG12" s="42">
        <v>1803.4</v>
      </c>
      <c r="CH12" s="21">
        <f t="shared" si="48"/>
        <v>5.7086666666666668</v>
      </c>
      <c r="CI12" s="21">
        <f t="shared" si="49"/>
        <v>5.7846114541949989</v>
      </c>
      <c r="CJ12" s="3">
        <f t="shared" si="50"/>
        <v>-7.5944787528332114E-2</v>
      </c>
      <c r="CK12" s="3">
        <f t="shared" si="51"/>
        <v>34.707668725169995</v>
      </c>
      <c r="CL12" s="3">
        <f t="shared" si="8"/>
        <v>5.9000000000000909</v>
      </c>
      <c r="CM12" s="3">
        <f t="shared" si="52"/>
        <v>5.701891510400011</v>
      </c>
      <c r="CN12" s="4">
        <f t="shared" si="9"/>
        <v>0.19810848960007998</v>
      </c>
      <c r="CO12" s="4"/>
      <c r="CP12" s="13"/>
      <c r="CQ12" s="42" t="s">
        <v>1237</v>
      </c>
      <c r="CR12" s="42">
        <v>33.712000000000003</v>
      </c>
      <c r="CS12" s="42">
        <v>34.793999999999997</v>
      </c>
      <c r="CT12" s="42">
        <v>1815.2</v>
      </c>
      <c r="CU12" s="21">
        <f t="shared" si="10"/>
        <v>5.7989999999999995</v>
      </c>
      <c r="CV12" s="21">
        <f t="shared" si="53"/>
        <v>5.7846114541949989</v>
      </c>
      <c r="CW12" s="3">
        <f t="shared" si="54"/>
        <v>1.4388545805000597E-2</v>
      </c>
      <c r="CX12" s="3">
        <f t="shared" si="55"/>
        <v>34.707668725169995</v>
      </c>
      <c r="CY12" s="3">
        <f t="shared" si="68"/>
        <v>5.7999999999999545</v>
      </c>
      <c r="CZ12" s="3">
        <f t="shared" si="56"/>
        <v>5.701891510400011</v>
      </c>
      <c r="DA12" s="4">
        <f t="shared" si="11"/>
        <v>9.810848959994356E-2</v>
      </c>
      <c r="DB12" s="4"/>
      <c r="DC12" s="13"/>
      <c r="DD12" s="42" t="s">
        <v>1237</v>
      </c>
      <c r="DE12" s="42">
        <v>31.617999999999999</v>
      </c>
      <c r="DF12" s="42">
        <v>32.226999999999997</v>
      </c>
      <c r="DG12" s="42">
        <v>1712.7</v>
      </c>
      <c r="DH12" s="21">
        <f t="shared" si="57"/>
        <v>5.3711666666666655</v>
      </c>
      <c r="DI12" s="21">
        <f t="shared" si="58"/>
        <v>5.5033413559634994</v>
      </c>
      <c r="DJ12" s="3">
        <f t="shared" si="59"/>
        <v>-0.13217468929683385</v>
      </c>
      <c r="DK12" s="3">
        <f t="shared" si="60"/>
        <v>33.020048135780996</v>
      </c>
      <c r="DL12" s="3">
        <f t="shared" si="71"/>
        <v>5.4000000000000909</v>
      </c>
      <c r="DM12" s="3">
        <f t="shared" si="61"/>
        <v>5.4246435745732215</v>
      </c>
      <c r="DN12" s="4">
        <f t="shared" si="12"/>
        <v>-2.46435745731306E-2</v>
      </c>
      <c r="DO12" s="4"/>
      <c r="DP12" s="13"/>
      <c r="DQ12" s="11"/>
      <c r="DR12" s="55" t="str">
        <f t="shared" si="69"/>
        <v>29-03-2026 17:30</v>
      </c>
      <c r="DS12" s="5">
        <f t="shared" si="62"/>
        <v>59.734833333333327</v>
      </c>
      <c r="DT12" s="5">
        <f t="shared" si="63"/>
        <v>59.878689025396504</v>
      </c>
      <c r="DU12" s="6">
        <f t="shared" si="13"/>
        <v>-0.14385569206317683</v>
      </c>
      <c r="DV12" s="5">
        <f t="shared" si="64"/>
        <v>359.27213415237895</v>
      </c>
      <c r="DW12" s="5">
        <f t="shared" si="65"/>
        <v>60.299999999999727</v>
      </c>
      <c r="DX12" s="5">
        <f t="shared" si="66"/>
        <v>59.022423772333326</v>
      </c>
      <c r="DY12" s="6">
        <f t="shared" si="14"/>
        <v>1.2775762276664011</v>
      </c>
      <c r="DZ12" s="6">
        <f t="shared" si="67"/>
        <v>0.56516666666639992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57" t="s">
        <v>1238</v>
      </c>
      <c r="B13" s="39">
        <v>140</v>
      </c>
      <c r="C13" s="38">
        <v>48.79</v>
      </c>
      <c r="D13" s="12"/>
      <c r="E13" s="42">
        <v>49.603000000000002</v>
      </c>
      <c r="F13" s="42">
        <v>50.296999999999997</v>
      </c>
      <c r="G13" s="42">
        <v>2421.1999999999998</v>
      </c>
      <c r="H13" s="21">
        <f t="shared" si="15"/>
        <v>8.3828333333333322</v>
      </c>
      <c r="I13" s="3">
        <f t="shared" si="16"/>
        <v>8.3365070373836989</v>
      </c>
      <c r="J13" s="3">
        <f t="shared" si="17"/>
        <v>4.6326295949633334E-2</v>
      </c>
      <c r="K13" s="3">
        <f t="shared" si="18"/>
        <v>50.019042224302197</v>
      </c>
      <c r="L13" s="3">
        <f t="shared" si="19"/>
        <v>8.7999999999997272</v>
      </c>
      <c r="M13" s="3">
        <f t="shared" si="20"/>
        <v>8.2172949867491116</v>
      </c>
      <c r="N13" s="4">
        <f t="shared" si="0"/>
        <v>0.58270501325061552</v>
      </c>
      <c r="O13" s="4"/>
      <c r="P13" s="13"/>
      <c r="Q13" s="42" t="s">
        <v>1238</v>
      </c>
      <c r="R13" s="42">
        <v>49.871000000000002</v>
      </c>
      <c r="S13" s="42">
        <v>50.707999999999998</v>
      </c>
      <c r="T13" s="42">
        <v>2433.3000000000002</v>
      </c>
      <c r="U13" s="21">
        <f t="shared" si="21"/>
        <v>8.4513333333333325</v>
      </c>
      <c r="V13" s="3">
        <f t="shared" si="22"/>
        <v>8.3365070373836989</v>
      </c>
      <c r="W13" s="3">
        <f t="shared" si="23"/>
        <v>0.11482629594963356</v>
      </c>
      <c r="X13" s="3">
        <f t="shared" si="24"/>
        <v>50.019042224302197</v>
      </c>
      <c r="Y13" s="3">
        <f t="shared" si="25"/>
        <v>9.2000000000002728</v>
      </c>
      <c r="Z13" s="3">
        <f t="shared" si="26"/>
        <v>8.2172949867491116</v>
      </c>
      <c r="AA13" s="4">
        <f t="shared" si="1"/>
        <v>0.98270501325116122</v>
      </c>
      <c r="AB13" s="4"/>
      <c r="AC13" s="13"/>
      <c r="AD13" s="42" t="s">
        <v>1238</v>
      </c>
      <c r="AE13" s="42">
        <v>49.295999999999999</v>
      </c>
      <c r="AF13" s="42">
        <v>50.304000000000002</v>
      </c>
      <c r="AG13" s="42">
        <v>2407.8000000000002</v>
      </c>
      <c r="AH13" s="21">
        <f t="shared" si="27"/>
        <v>8.3840000000000003</v>
      </c>
      <c r="AI13" s="21">
        <f t="shared" si="28"/>
        <v>8.3365070373836989</v>
      </c>
      <c r="AJ13" s="3">
        <f t="shared" si="29"/>
        <v>4.7492962616301426E-2</v>
      </c>
      <c r="AK13" s="3">
        <f t="shared" si="30"/>
        <v>50.019042224302197</v>
      </c>
      <c r="AL13" s="3">
        <f t="shared" si="31"/>
        <v>9</v>
      </c>
      <c r="AM13" s="3">
        <f t="shared" si="32"/>
        <v>8.2172949867491116</v>
      </c>
      <c r="AN13" s="4">
        <f t="shared" si="2"/>
        <v>0.78270501325088837</v>
      </c>
      <c r="AO13" s="4"/>
      <c r="AP13" s="13"/>
      <c r="AQ13" s="42" t="s">
        <v>1238</v>
      </c>
      <c r="AR13" s="42">
        <v>49.271000000000001</v>
      </c>
      <c r="AS13" s="42">
        <v>50.103000000000002</v>
      </c>
      <c r="AT13" s="42">
        <v>2415</v>
      </c>
      <c r="AU13" s="21">
        <f t="shared" si="33"/>
        <v>8.3505000000000003</v>
      </c>
      <c r="AV13" s="21">
        <f t="shared" si="34"/>
        <v>8.3365070373836989</v>
      </c>
      <c r="AW13" s="3">
        <f t="shared" si="35"/>
        <v>1.3992962616301341E-2</v>
      </c>
      <c r="AX13" s="3">
        <f t="shared" si="36"/>
        <v>50.019042224302197</v>
      </c>
      <c r="AY13" s="3">
        <f t="shared" si="3"/>
        <v>9</v>
      </c>
      <c r="AZ13" s="3">
        <f t="shared" si="37"/>
        <v>8.2172949867491116</v>
      </c>
      <c r="BA13" s="4">
        <f t="shared" si="4"/>
        <v>0.78270501325088837</v>
      </c>
      <c r="BB13" s="4"/>
      <c r="BC13" s="13"/>
      <c r="BD13" s="42" t="s">
        <v>1238</v>
      </c>
      <c r="BE13" s="42">
        <v>36.691000000000003</v>
      </c>
      <c r="BF13" s="42">
        <v>37.417999999999999</v>
      </c>
      <c r="BG13" s="42">
        <v>1813.7</v>
      </c>
      <c r="BH13" s="21">
        <f t="shared" si="38"/>
        <v>6.2363333333333326</v>
      </c>
      <c r="BI13" s="21">
        <f t="shared" si="39"/>
        <v>6.1751903980619991</v>
      </c>
      <c r="BJ13" s="3">
        <f t="shared" si="40"/>
        <v>6.1142935271333521E-2</v>
      </c>
      <c r="BK13" s="3">
        <f t="shared" si="41"/>
        <v>37.051142388372</v>
      </c>
      <c r="BL13" s="3">
        <f t="shared" si="70"/>
        <v>6.7000000000000455</v>
      </c>
      <c r="BM13" s="3">
        <f t="shared" si="42"/>
        <v>6.0868851753697131</v>
      </c>
      <c r="BN13" s="4">
        <f t="shared" si="5"/>
        <v>0.6131148246303324</v>
      </c>
      <c r="BO13" s="4"/>
      <c r="BP13" s="13"/>
      <c r="BQ13" s="42" t="s">
        <v>1238</v>
      </c>
      <c r="BR13" s="42">
        <v>36.091000000000001</v>
      </c>
      <c r="BS13" s="42">
        <v>36.756</v>
      </c>
      <c r="BT13" s="42">
        <v>1793.6</v>
      </c>
      <c r="BU13" s="21">
        <f t="shared" si="43"/>
        <v>6.1259999999999994</v>
      </c>
      <c r="BV13" s="21">
        <f t="shared" si="44"/>
        <v>6.1751903980619991</v>
      </c>
      <c r="BW13" s="3">
        <f t="shared" si="45"/>
        <v>-4.9190398061999652E-2</v>
      </c>
      <c r="BX13" s="3">
        <f t="shared" si="46"/>
        <v>37.051142388372</v>
      </c>
      <c r="BY13" s="3">
        <f t="shared" si="6"/>
        <v>6.5999999999999091</v>
      </c>
      <c r="BZ13" s="3">
        <f t="shared" si="47"/>
        <v>6.0868851753697131</v>
      </c>
      <c r="CA13" s="4">
        <f t="shared" si="7"/>
        <v>0.51311482463019598</v>
      </c>
      <c r="CB13" s="4"/>
      <c r="CC13" s="13"/>
      <c r="CD13" s="42" t="s">
        <v>1238</v>
      </c>
      <c r="CE13" s="42">
        <v>36.045000000000002</v>
      </c>
      <c r="CF13" s="42">
        <v>36.709000000000003</v>
      </c>
      <c r="CG13" s="42">
        <v>1797.5</v>
      </c>
      <c r="CH13" s="21">
        <f t="shared" si="48"/>
        <v>6.1181666666666672</v>
      </c>
      <c r="CI13" s="21">
        <f t="shared" si="49"/>
        <v>6.1751903980619991</v>
      </c>
      <c r="CJ13" s="3">
        <f t="shared" si="50"/>
        <v>-5.70237313953319E-2</v>
      </c>
      <c r="CK13" s="3">
        <f t="shared" si="51"/>
        <v>37.051142388372</v>
      </c>
      <c r="CL13" s="3">
        <f t="shared" si="8"/>
        <v>6.5</v>
      </c>
      <c r="CM13" s="3">
        <f t="shared" si="52"/>
        <v>6.0868851753697131</v>
      </c>
      <c r="CN13" s="4">
        <f t="shared" si="9"/>
        <v>0.41311482463028693</v>
      </c>
      <c r="CO13" s="4"/>
      <c r="CP13" s="13"/>
      <c r="CQ13" s="42" t="s">
        <v>1238</v>
      </c>
      <c r="CR13" s="42">
        <v>36.103000000000002</v>
      </c>
      <c r="CS13" s="42">
        <v>36.982999999999997</v>
      </c>
      <c r="CT13" s="42">
        <v>1809.4</v>
      </c>
      <c r="CU13" s="21">
        <f t="shared" si="10"/>
        <v>6.1638333333333328</v>
      </c>
      <c r="CV13" s="21">
        <f t="shared" si="53"/>
        <v>6.1751903980619991</v>
      </c>
      <c r="CW13" s="3">
        <f t="shared" si="54"/>
        <v>-1.1357064728666266E-2</v>
      </c>
      <c r="CX13" s="3">
        <f t="shared" si="55"/>
        <v>37.051142388372</v>
      </c>
      <c r="CY13" s="3">
        <f t="shared" si="68"/>
        <v>6.6000000000001364</v>
      </c>
      <c r="CZ13" s="3">
        <f t="shared" si="56"/>
        <v>6.0868851753697131</v>
      </c>
      <c r="DA13" s="4">
        <f t="shared" si="11"/>
        <v>0.51311482463042335</v>
      </c>
      <c r="DB13" s="4"/>
      <c r="DC13" s="13"/>
      <c r="DD13" s="42" t="s">
        <v>1238</v>
      </c>
      <c r="DE13" s="42">
        <v>34.012999999999998</v>
      </c>
      <c r="DF13" s="42">
        <v>34.654000000000003</v>
      </c>
      <c r="DG13" s="42">
        <v>1707.3</v>
      </c>
      <c r="DH13" s="21">
        <f t="shared" si="57"/>
        <v>5.7756666666666669</v>
      </c>
      <c r="DI13" s="21">
        <f t="shared" si="58"/>
        <v>5.8749288465966005</v>
      </c>
      <c r="DJ13" s="3">
        <f t="shared" si="59"/>
        <v>-9.9262179929933581E-2</v>
      </c>
      <c r="DK13" s="3">
        <f t="shared" si="60"/>
        <v>35.249573079579605</v>
      </c>
      <c r="DL13" s="3">
        <f t="shared" si="71"/>
        <v>6.2000000000000455</v>
      </c>
      <c r="DM13" s="3">
        <f t="shared" si="61"/>
        <v>5.7909173640902694</v>
      </c>
      <c r="DN13" s="4">
        <f t="shared" si="12"/>
        <v>0.40908263590977612</v>
      </c>
      <c r="DO13" s="4"/>
      <c r="DP13" s="13"/>
      <c r="DQ13" s="11"/>
      <c r="DR13" s="55" t="str">
        <f t="shared" si="69"/>
        <v>29-03-2026 17:20</v>
      </c>
      <c r="DS13" s="5">
        <f t="shared" si="62"/>
        <v>63.98866666666666</v>
      </c>
      <c r="DT13" s="5">
        <f t="shared" si="63"/>
        <v>63.921718588379399</v>
      </c>
      <c r="DU13" s="6">
        <f t="shared" si="13"/>
        <v>6.6948078287261126E-2</v>
      </c>
      <c r="DV13" s="5">
        <f t="shared" si="64"/>
        <v>383.53031153027638</v>
      </c>
      <c r="DW13" s="5">
        <f t="shared" si="65"/>
        <v>68.600000000000136</v>
      </c>
      <c r="DX13" s="5">
        <f t="shared" si="66"/>
        <v>63.007638012565579</v>
      </c>
      <c r="DY13" s="6">
        <f t="shared" si="14"/>
        <v>5.5923619874345576</v>
      </c>
      <c r="DZ13" s="6">
        <f t="shared" si="67"/>
        <v>4.6113333333334765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57" t="s">
        <v>1239</v>
      </c>
      <c r="B14" s="39">
        <v>149</v>
      </c>
      <c r="C14" s="38">
        <v>49.08</v>
      </c>
      <c r="D14" s="12"/>
      <c r="E14" s="42">
        <v>52.674999999999997</v>
      </c>
      <c r="F14" s="42">
        <v>53.515000000000001</v>
      </c>
      <c r="G14" s="42">
        <v>2412.4</v>
      </c>
      <c r="H14" s="21">
        <f t="shared" si="15"/>
        <v>8.9191666666666656</v>
      </c>
      <c r="I14" s="3">
        <f t="shared" si="16"/>
        <v>8.8626018846128378</v>
      </c>
      <c r="J14" s="3">
        <f t="shared" si="17"/>
        <v>5.6564782053827756E-2</v>
      </c>
      <c r="K14" s="3">
        <f t="shared" si="18"/>
        <v>53.17561130767703</v>
      </c>
      <c r="L14" s="3">
        <f t="shared" si="19"/>
        <v>9.5999999999999091</v>
      </c>
      <c r="M14" s="3">
        <f t="shared" si="20"/>
        <v>8.7358666776628748</v>
      </c>
      <c r="N14" s="4">
        <f t="shared" si="0"/>
        <v>0.86413332233703422</v>
      </c>
      <c r="O14" s="4"/>
      <c r="P14" s="13"/>
      <c r="Q14" s="42" t="s">
        <v>1239</v>
      </c>
      <c r="R14" s="42">
        <v>52.881</v>
      </c>
      <c r="S14" s="42">
        <v>53.878</v>
      </c>
      <c r="T14" s="42">
        <v>2424.1</v>
      </c>
      <c r="U14" s="21">
        <f t="shared" si="21"/>
        <v>8.9796666666666667</v>
      </c>
      <c r="V14" s="3">
        <f t="shared" si="22"/>
        <v>8.8626018846128378</v>
      </c>
      <c r="W14" s="3">
        <f t="shared" si="23"/>
        <v>0.11706478205382886</v>
      </c>
      <c r="X14" s="3">
        <f t="shared" si="24"/>
        <v>53.17561130767703</v>
      </c>
      <c r="Y14" s="3">
        <f t="shared" si="25"/>
        <v>9.4000000000000909</v>
      </c>
      <c r="Z14" s="3">
        <f t="shared" si="26"/>
        <v>8.7358666776628748</v>
      </c>
      <c r="AA14" s="4">
        <f t="shared" si="1"/>
        <v>0.66413332233721611</v>
      </c>
      <c r="AB14" s="4"/>
      <c r="AC14" s="13"/>
      <c r="AD14" s="42" t="s">
        <v>1239</v>
      </c>
      <c r="AE14" s="42">
        <v>52.500999999999998</v>
      </c>
      <c r="AF14" s="42">
        <v>53.454000000000001</v>
      </c>
      <c r="AG14" s="42">
        <v>2398.8000000000002</v>
      </c>
      <c r="AH14" s="21">
        <f t="shared" si="27"/>
        <v>8.9089999999999989</v>
      </c>
      <c r="AI14" s="21">
        <f t="shared" si="28"/>
        <v>8.8626018846128378</v>
      </c>
      <c r="AJ14" s="3">
        <f t="shared" si="29"/>
        <v>4.6398115387161099E-2</v>
      </c>
      <c r="AK14" s="3">
        <f t="shared" si="30"/>
        <v>53.17561130767703</v>
      </c>
      <c r="AL14" s="3">
        <f t="shared" si="31"/>
        <v>9.2000000000002728</v>
      </c>
      <c r="AM14" s="3">
        <f t="shared" si="32"/>
        <v>8.7358666776628748</v>
      </c>
      <c r="AN14" s="4">
        <f t="shared" si="2"/>
        <v>0.46413332233739801</v>
      </c>
      <c r="AO14" s="4"/>
      <c r="AP14" s="13"/>
      <c r="AQ14" s="42" t="s">
        <v>1239</v>
      </c>
      <c r="AR14" s="42">
        <v>52.262999999999998</v>
      </c>
      <c r="AS14" s="42">
        <v>53.128999999999998</v>
      </c>
      <c r="AT14" s="42">
        <v>2406</v>
      </c>
      <c r="AU14" s="21">
        <f t="shared" si="33"/>
        <v>8.8548333333333318</v>
      </c>
      <c r="AV14" s="21">
        <f t="shared" si="34"/>
        <v>8.8626018846128378</v>
      </c>
      <c r="AW14" s="3">
        <f t="shared" si="35"/>
        <v>-7.7685512795060419E-3</v>
      </c>
      <c r="AX14" s="3">
        <f t="shared" si="36"/>
        <v>53.17561130767703</v>
      </c>
      <c r="AY14" s="3">
        <f t="shared" si="3"/>
        <v>9.0999999999999091</v>
      </c>
      <c r="AZ14" s="3">
        <f t="shared" si="37"/>
        <v>8.7358666776628748</v>
      </c>
      <c r="BA14" s="4">
        <f t="shared" si="4"/>
        <v>0.36413332233703422</v>
      </c>
      <c r="BB14" s="4"/>
      <c r="BC14" s="13"/>
      <c r="BD14" s="42" t="s">
        <v>1239</v>
      </c>
      <c r="BE14" s="42">
        <v>38.981000000000002</v>
      </c>
      <c r="BF14" s="42">
        <v>39.683</v>
      </c>
      <c r="BG14" s="42">
        <v>1807</v>
      </c>
      <c r="BH14" s="21">
        <f t="shared" si="38"/>
        <v>6.613833333333333</v>
      </c>
      <c r="BI14" s="21">
        <f t="shared" si="39"/>
        <v>6.5648902848983992</v>
      </c>
      <c r="BJ14" s="3">
        <f t="shared" si="40"/>
        <v>4.89430484349338E-2</v>
      </c>
      <c r="BK14" s="3">
        <f t="shared" si="41"/>
        <v>39.389341709390393</v>
      </c>
      <c r="BL14" s="3">
        <f t="shared" si="70"/>
        <v>6.7999999999999545</v>
      </c>
      <c r="BM14" s="3">
        <f t="shared" si="42"/>
        <v>6.471012353824352</v>
      </c>
      <c r="BN14" s="4">
        <f t="shared" si="5"/>
        <v>0.3289876461756025</v>
      </c>
      <c r="BO14" s="4"/>
      <c r="BP14" s="13"/>
      <c r="BQ14" s="42" t="s">
        <v>1239</v>
      </c>
      <c r="BR14" s="42">
        <v>38.225999999999999</v>
      </c>
      <c r="BS14" s="42">
        <v>38.923000000000002</v>
      </c>
      <c r="BT14" s="42">
        <v>1787</v>
      </c>
      <c r="BU14" s="21">
        <f t="shared" si="43"/>
        <v>6.487166666666667</v>
      </c>
      <c r="BV14" s="21">
        <f t="shared" si="44"/>
        <v>6.5648902848983992</v>
      </c>
      <c r="BW14" s="3">
        <f t="shared" si="45"/>
        <v>-7.7723618231732239E-2</v>
      </c>
      <c r="BX14" s="3">
        <f t="shared" si="46"/>
        <v>39.389341709390393</v>
      </c>
      <c r="BY14" s="3">
        <f t="shared" si="6"/>
        <v>6.5999999999999091</v>
      </c>
      <c r="BZ14" s="3">
        <f t="shared" si="47"/>
        <v>6.471012353824352</v>
      </c>
      <c r="CA14" s="4">
        <f t="shared" si="7"/>
        <v>0.12898764617555702</v>
      </c>
      <c r="CB14" s="4"/>
      <c r="CC14" s="13"/>
      <c r="CD14" s="42" t="s">
        <v>1239</v>
      </c>
      <c r="CE14" s="42">
        <v>38.222000000000001</v>
      </c>
      <c r="CF14" s="42">
        <v>38.911000000000001</v>
      </c>
      <c r="CG14" s="42">
        <v>1791</v>
      </c>
      <c r="CH14" s="21">
        <f t="shared" si="48"/>
        <v>6.4851666666666663</v>
      </c>
      <c r="CI14" s="21">
        <f t="shared" si="49"/>
        <v>6.5648902848983992</v>
      </c>
      <c r="CJ14" s="3">
        <f t="shared" si="50"/>
        <v>-7.9723618231732907E-2</v>
      </c>
      <c r="CK14" s="3">
        <f t="shared" si="51"/>
        <v>39.389341709390393</v>
      </c>
      <c r="CL14" s="3">
        <f t="shared" si="8"/>
        <v>6.7000000000000455</v>
      </c>
      <c r="CM14" s="3">
        <f t="shared" si="52"/>
        <v>6.471012353824352</v>
      </c>
      <c r="CN14" s="4">
        <f t="shared" si="9"/>
        <v>0.22898764617569345</v>
      </c>
      <c r="CO14" s="4"/>
      <c r="CP14" s="13"/>
      <c r="CQ14" s="42" t="s">
        <v>1239</v>
      </c>
      <c r="CR14" s="42">
        <v>38.256999999999998</v>
      </c>
      <c r="CS14" s="42">
        <v>39.360999999999997</v>
      </c>
      <c r="CT14" s="42">
        <v>1802.8</v>
      </c>
      <c r="CU14" s="21">
        <f t="shared" si="10"/>
        <v>6.5601666666666656</v>
      </c>
      <c r="CV14" s="21">
        <f t="shared" si="53"/>
        <v>6.5648902848983992</v>
      </c>
      <c r="CW14" s="3">
        <f t="shared" si="54"/>
        <v>-4.7236182317336173E-3</v>
      </c>
      <c r="CX14" s="3">
        <f t="shared" si="55"/>
        <v>39.389341709390393</v>
      </c>
      <c r="CY14" s="3">
        <f t="shared" si="68"/>
        <v>6.7000000000000455</v>
      </c>
      <c r="CZ14" s="3">
        <f t="shared" si="56"/>
        <v>6.471012353824352</v>
      </c>
      <c r="DA14" s="4">
        <f t="shared" si="11"/>
        <v>0.22898764617569345</v>
      </c>
      <c r="DB14" s="4"/>
      <c r="DC14" s="13"/>
      <c r="DD14" s="42" t="s">
        <v>1239</v>
      </c>
      <c r="DE14" s="42">
        <v>36.148000000000003</v>
      </c>
      <c r="DF14" s="42">
        <v>36.822000000000003</v>
      </c>
      <c r="DG14" s="42">
        <v>1701.1</v>
      </c>
      <c r="DH14" s="21">
        <f t="shared" si="57"/>
        <v>6.1370000000000005</v>
      </c>
      <c r="DI14" s="21">
        <f t="shared" si="58"/>
        <v>6.2456800233391201</v>
      </c>
      <c r="DJ14" s="3">
        <f t="shared" si="59"/>
        <v>-0.10868002333911964</v>
      </c>
      <c r="DK14" s="3">
        <f t="shared" si="60"/>
        <v>37.474080140034722</v>
      </c>
      <c r="DL14" s="3">
        <f t="shared" si="71"/>
        <v>6.3999999999998636</v>
      </c>
      <c r="DM14" s="3">
        <f t="shared" si="61"/>
        <v>6.1563667990053705</v>
      </c>
      <c r="DN14" s="4">
        <f t="shared" si="12"/>
        <v>0.24363320099449304</v>
      </c>
      <c r="DO14" s="4"/>
      <c r="DP14" s="13"/>
      <c r="DQ14" s="11"/>
      <c r="DR14" s="55" t="str">
        <f t="shared" si="69"/>
        <v>29-03-2026 17:10</v>
      </c>
      <c r="DS14" s="5">
        <f t="shared" si="62"/>
        <v>67.945999999999998</v>
      </c>
      <c r="DT14" s="5">
        <f t="shared" si="63"/>
        <v>67.955648701384064</v>
      </c>
      <c r="DU14" s="6">
        <f t="shared" si="13"/>
        <v>-9.6487013840658165E-3</v>
      </c>
      <c r="DV14" s="5">
        <f t="shared" si="64"/>
        <v>407.7338922083045</v>
      </c>
      <c r="DW14" s="5">
        <f t="shared" si="65"/>
        <v>70.5</v>
      </c>
      <c r="DX14" s="5">
        <f t="shared" si="66"/>
        <v>66.983882924954273</v>
      </c>
      <c r="DY14" s="6">
        <f t="shared" si="14"/>
        <v>3.5161170750457273</v>
      </c>
      <c r="DZ14" s="6">
        <f t="shared" si="67"/>
        <v>2.554000000000002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57" t="s">
        <v>1240</v>
      </c>
      <c r="B15" s="39">
        <v>184</v>
      </c>
      <c r="C15" s="38">
        <v>49.36</v>
      </c>
      <c r="D15" s="12"/>
      <c r="E15" s="42">
        <v>65.221000000000004</v>
      </c>
      <c r="F15" s="42">
        <v>66.134</v>
      </c>
      <c r="G15" s="42">
        <v>2402.8000000000002</v>
      </c>
      <c r="H15" s="21">
        <f t="shared" si="15"/>
        <v>11.022333333333332</v>
      </c>
      <c r="I15" s="3">
        <f t="shared" si="16"/>
        <v>10.932708442128478</v>
      </c>
      <c r="J15" s="3">
        <f t="shared" si="17"/>
        <v>8.9624891204854507E-2</v>
      </c>
      <c r="K15" s="3">
        <f t="shared" si="18"/>
        <v>65.596250652770877</v>
      </c>
      <c r="L15" s="3">
        <f t="shared" si="19"/>
        <v>14.5</v>
      </c>
      <c r="M15" s="3">
        <f t="shared" si="20"/>
        <v>10.77637071140604</v>
      </c>
      <c r="N15" s="4">
        <f t="shared" si="0"/>
        <v>3.7236292885939601</v>
      </c>
      <c r="O15" s="4"/>
      <c r="P15" s="13"/>
      <c r="Q15" s="42" t="s">
        <v>1240</v>
      </c>
      <c r="R15" s="42">
        <v>67.227000000000004</v>
      </c>
      <c r="S15" s="42">
        <v>67.991</v>
      </c>
      <c r="T15" s="42">
        <v>2414.6999999999998</v>
      </c>
      <c r="U15" s="21">
        <f t="shared" si="21"/>
        <v>11.331833333333332</v>
      </c>
      <c r="V15" s="3">
        <f t="shared" si="22"/>
        <v>10.932708442128478</v>
      </c>
      <c r="W15" s="3">
        <f t="shared" si="23"/>
        <v>0.39912489120485439</v>
      </c>
      <c r="X15" s="3">
        <f t="shared" si="24"/>
        <v>65.596250652770877</v>
      </c>
      <c r="Y15" s="3">
        <f t="shared" si="25"/>
        <v>14.699999999999818</v>
      </c>
      <c r="Z15" s="3">
        <f t="shared" si="26"/>
        <v>10.77637071140604</v>
      </c>
      <c r="AA15" s="4">
        <f t="shared" si="1"/>
        <v>3.9236292885937782</v>
      </c>
      <c r="AB15" s="4"/>
      <c r="AC15" s="13"/>
      <c r="AD15" s="42" t="s">
        <v>1240</v>
      </c>
      <c r="AE15" s="42">
        <v>64.17</v>
      </c>
      <c r="AF15" s="42">
        <v>65.242999999999995</v>
      </c>
      <c r="AG15" s="42">
        <v>2389.6</v>
      </c>
      <c r="AH15" s="21">
        <f t="shared" si="27"/>
        <v>10.873833333333332</v>
      </c>
      <c r="AI15" s="21">
        <f t="shared" si="28"/>
        <v>10.932708442128478</v>
      </c>
      <c r="AJ15" s="3">
        <f t="shared" si="29"/>
        <v>-5.8875108795145792E-2</v>
      </c>
      <c r="AK15" s="3">
        <f t="shared" si="30"/>
        <v>65.596250652770877</v>
      </c>
      <c r="AL15" s="3">
        <f t="shared" si="31"/>
        <v>14.699999999999818</v>
      </c>
      <c r="AM15" s="3">
        <f t="shared" si="32"/>
        <v>10.77637071140604</v>
      </c>
      <c r="AN15" s="4">
        <f t="shared" si="2"/>
        <v>3.9236292885937782</v>
      </c>
      <c r="AO15" s="4"/>
      <c r="AP15" s="13"/>
      <c r="AQ15" s="42" t="s">
        <v>1240</v>
      </c>
      <c r="AR15" s="42">
        <v>64.17</v>
      </c>
      <c r="AS15" s="42">
        <v>65.114000000000004</v>
      </c>
      <c r="AT15" s="42">
        <v>2396.9</v>
      </c>
      <c r="AU15" s="21">
        <f t="shared" si="33"/>
        <v>10.852333333333334</v>
      </c>
      <c r="AV15" s="21">
        <f t="shared" si="34"/>
        <v>10.932708442128478</v>
      </c>
      <c r="AW15" s="3">
        <f t="shared" si="35"/>
        <v>-8.0375108795143646E-2</v>
      </c>
      <c r="AX15" s="3">
        <f t="shared" si="36"/>
        <v>65.596250652770877</v>
      </c>
      <c r="AY15" s="3">
        <f t="shared" si="3"/>
        <v>14.700000000000273</v>
      </c>
      <c r="AZ15" s="3">
        <f t="shared" si="37"/>
        <v>10.77637071140604</v>
      </c>
      <c r="BA15" s="4">
        <f t="shared" si="4"/>
        <v>3.923629288594233</v>
      </c>
      <c r="BB15" s="4"/>
      <c r="BC15" s="13"/>
      <c r="BD15" s="42" t="s">
        <v>1240</v>
      </c>
      <c r="BE15" s="42">
        <v>47.47</v>
      </c>
      <c r="BF15" s="42">
        <v>48.286000000000001</v>
      </c>
      <c r="BG15" s="42">
        <v>1800.2</v>
      </c>
      <c r="BH15" s="21">
        <f t="shared" si="38"/>
        <v>8.0476666666666663</v>
      </c>
      <c r="BI15" s="21">
        <f t="shared" si="39"/>
        <v>8.0983025497247993</v>
      </c>
      <c r="BJ15" s="3">
        <f t="shared" si="40"/>
        <v>-5.0635883058133047E-2</v>
      </c>
      <c r="BK15" s="3">
        <f t="shared" si="41"/>
        <v>48.589815298348796</v>
      </c>
      <c r="BL15" s="3">
        <f t="shared" si="70"/>
        <v>10.900000000000091</v>
      </c>
      <c r="BM15" s="3">
        <f t="shared" si="42"/>
        <v>7.9824968232637348</v>
      </c>
      <c r="BN15" s="4">
        <f t="shared" si="5"/>
        <v>2.9175031767363562</v>
      </c>
      <c r="BO15" s="4"/>
      <c r="BP15" s="13"/>
      <c r="BQ15" s="42" t="s">
        <v>1240</v>
      </c>
      <c r="BR15" s="42">
        <v>46.752000000000002</v>
      </c>
      <c r="BS15" s="42">
        <v>47.540999999999997</v>
      </c>
      <c r="BT15" s="42">
        <v>1780.4</v>
      </c>
      <c r="BU15" s="21">
        <f t="shared" si="43"/>
        <v>7.9234999999999989</v>
      </c>
      <c r="BV15" s="21">
        <f t="shared" si="44"/>
        <v>8.0983025497247993</v>
      </c>
      <c r="BW15" s="3">
        <f t="shared" si="45"/>
        <v>-0.17480254972480047</v>
      </c>
      <c r="BX15" s="3">
        <f t="shared" si="46"/>
        <v>48.589815298348796</v>
      </c>
      <c r="BY15" s="3">
        <f t="shared" si="6"/>
        <v>10.800000000000182</v>
      </c>
      <c r="BZ15" s="3">
        <f t="shared" si="47"/>
        <v>7.9824968232637348</v>
      </c>
      <c r="CA15" s="4">
        <f t="shared" si="7"/>
        <v>2.8175031767364471</v>
      </c>
      <c r="CB15" s="4"/>
      <c r="CC15" s="13"/>
      <c r="CD15" s="42" t="s">
        <v>1240</v>
      </c>
      <c r="CE15" s="42">
        <v>46.414000000000001</v>
      </c>
      <c r="CF15" s="42">
        <v>47.201999999999998</v>
      </c>
      <c r="CG15" s="42">
        <v>1784.3</v>
      </c>
      <c r="CH15" s="21">
        <f t="shared" si="48"/>
        <v>7.8669999999999991</v>
      </c>
      <c r="CI15" s="21">
        <f t="shared" si="49"/>
        <v>8.0983025497247993</v>
      </c>
      <c r="CJ15" s="3">
        <f t="shared" si="50"/>
        <v>-0.23130254972480024</v>
      </c>
      <c r="CK15" s="3">
        <f t="shared" si="51"/>
        <v>48.589815298348796</v>
      </c>
      <c r="CL15" s="3">
        <f t="shared" si="8"/>
        <v>10.700000000000045</v>
      </c>
      <c r="CM15" s="3">
        <f t="shared" si="52"/>
        <v>7.9824968232637348</v>
      </c>
      <c r="CN15" s="4">
        <f t="shared" si="9"/>
        <v>2.7175031767363107</v>
      </c>
      <c r="CO15" s="4"/>
      <c r="CP15" s="13"/>
      <c r="CQ15" s="42" t="s">
        <v>1240</v>
      </c>
      <c r="CR15" s="42">
        <v>46.39</v>
      </c>
      <c r="CS15" s="42">
        <v>47.820999999999998</v>
      </c>
      <c r="CT15" s="42">
        <v>1796.1</v>
      </c>
      <c r="CU15" s="21">
        <f t="shared" si="10"/>
        <v>7.9701666666666657</v>
      </c>
      <c r="CV15" s="21">
        <f t="shared" si="53"/>
        <v>8.0983025497247993</v>
      </c>
      <c r="CW15" s="3">
        <f t="shared" si="54"/>
        <v>-0.12813588305813362</v>
      </c>
      <c r="CX15" s="3">
        <f t="shared" si="55"/>
        <v>48.589815298348796</v>
      </c>
      <c r="CY15" s="3">
        <f t="shared" si="68"/>
        <v>10.899999999999864</v>
      </c>
      <c r="CZ15" s="3">
        <f t="shared" si="56"/>
        <v>7.9824968232637348</v>
      </c>
      <c r="DA15" s="4">
        <f t="shared" si="11"/>
        <v>2.9175031767361288</v>
      </c>
      <c r="DB15" s="4"/>
      <c r="DC15" s="13"/>
      <c r="DD15" s="42" t="s">
        <v>1240</v>
      </c>
      <c r="DE15" s="42">
        <v>44.048000000000002</v>
      </c>
      <c r="DF15" s="42">
        <v>44.847000000000001</v>
      </c>
      <c r="DG15" s="42">
        <v>1694.7</v>
      </c>
      <c r="DH15" s="21">
        <f t="shared" si="57"/>
        <v>7.4744999999999999</v>
      </c>
      <c r="DI15" s="21">
        <f t="shared" si="58"/>
        <v>7.70453187528864</v>
      </c>
      <c r="DJ15" s="3">
        <f t="shared" si="59"/>
        <v>-0.23003187528864011</v>
      </c>
      <c r="DK15" s="3">
        <f t="shared" si="60"/>
        <v>46.227191251731838</v>
      </c>
      <c r="DL15" s="3">
        <f t="shared" si="71"/>
        <v>10.200000000000045</v>
      </c>
      <c r="DM15" s="3">
        <f t="shared" si="61"/>
        <v>7.5943570694720126</v>
      </c>
      <c r="DN15" s="4">
        <f t="shared" si="12"/>
        <v>2.6056429305280329</v>
      </c>
      <c r="DO15" s="4"/>
      <c r="DP15" s="13"/>
      <c r="DQ15" s="11"/>
      <c r="DR15" s="55" t="str">
        <f t="shared" si="69"/>
        <v>29-03-2026 17:00</v>
      </c>
      <c r="DS15" s="5">
        <f t="shared" si="62"/>
        <v>83.363166666666672</v>
      </c>
      <c r="DT15" s="5">
        <f t="shared" si="63"/>
        <v>83.828575842701753</v>
      </c>
      <c r="DU15" s="6">
        <f t="shared" si="13"/>
        <v>-0.46540917603508092</v>
      </c>
      <c r="DV15" s="5">
        <f t="shared" si="64"/>
        <v>502.97145505621057</v>
      </c>
      <c r="DW15" s="5">
        <f t="shared" si="65"/>
        <v>112.10000000000014</v>
      </c>
      <c r="DX15" s="5">
        <f t="shared" si="66"/>
        <v>82.629827208151113</v>
      </c>
      <c r="DY15" s="6">
        <f t="shared" si="14"/>
        <v>29.470172791849023</v>
      </c>
      <c r="DZ15" s="6">
        <f t="shared" si="67"/>
        <v>28.736833333333465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57" t="s">
        <v>1241</v>
      </c>
      <c r="B16" s="39">
        <v>268</v>
      </c>
      <c r="C16" s="38">
        <v>49.65</v>
      </c>
      <c r="D16" s="12"/>
      <c r="E16" s="42">
        <v>94.905000000000001</v>
      </c>
      <c r="F16" s="42">
        <v>96.087000000000003</v>
      </c>
      <c r="G16" s="42">
        <v>2388.3000000000002</v>
      </c>
      <c r="H16" s="21">
        <f t="shared" si="15"/>
        <v>16.014499999999998</v>
      </c>
      <c r="I16" s="3">
        <f t="shared" si="16"/>
        <v>15.906058467219898</v>
      </c>
      <c r="J16" s="3">
        <f t="shared" si="17"/>
        <v>0.10844153278010005</v>
      </c>
      <c r="K16" s="3">
        <f t="shared" si="18"/>
        <v>95.436350803319399</v>
      </c>
      <c r="L16" s="3">
        <f>G16-G18</f>
        <v>31.100000000000364</v>
      </c>
      <c r="M16" s="3">
        <f t="shared" si="20"/>
        <v>15.678601831138653</v>
      </c>
      <c r="N16" s="4">
        <f t="shared" si="0"/>
        <v>15.42139816886171</v>
      </c>
      <c r="O16" s="4"/>
      <c r="P16" s="13"/>
      <c r="Q16" s="42" t="s">
        <v>1241</v>
      </c>
      <c r="R16" s="42">
        <v>97.584999999999994</v>
      </c>
      <c r="S16" s="42">
        <v>97.063000000000002</v>
      </c>
      <c r="T16" s="42">
        <v>2400</v>
      </c>
      <c r="U16" s="21">
        <f t="shared" si="21"/>
        <v>16.177166666666665</v>
      </c>
      <c r="V16" s="3">
        <f t="shared" si="22"/>
        <v>15.906058467219898</v>
      </c>
      <c r="W16" s="3">
        <f t="shared" si="23"/>
        <v>0.27110819944676656</v>
      </c>
      <c r="X16" s="3">
        <f t="shared" si="24"/>
        <v>95.436350803319399</v>
      </c>
      <c r="Y16" s="3">
        <f t="shared" si="25"/>
        <v>15</v>
      </c>
      <c r="Z16" s="3">
        <f t="shared" si="26"/>
        <v>15.678601831138653</v>
      </c>
      <c r="AA16" s="4">
        <f t="shared" si="1"/>
        <v>-0.67860183113865347</v>
      </c>
      <c r="AB16" s="4"/>
      <c r="AC16" s="13"/>
      <c r="AD16" s="42" t="s">
        <v>1241</v>
      </c>
      <c r="AE16" s="42">
        <v>93.846000000000004</v>
      </c>
      <c r="AF16" s="42">
        <v>95.555999999999997</v>
      </c>
      <c r="AG16" s="42">
        <v>2374.9</v>
      </c>
      <c r="AH16" s="21">
        <f t="shared" si="27"/>
        <v>15.925999999999998</v>
      </c>
      <c r="AI16" s="21">
        <f t="shared" si="28"/>
        <v>15.906058467219898</v>
      </c>
      <c r="AJ16" s="3">
        <f t="shared" si="29"/>
        <v>1.9941532780100246E-2</v>
      </c>
      <c r="AK16" s="3">
        <f t="shared" si="30"/>
        <v>95.436350803319399</v>
      </c>
      <c r="AL16" s="3">
        <f t="shared" si="31"/>
        <v>14.800000000000182</v>
      </c>
      <c r="AM16" s="3">
        <f t="shared" si="32"/>
        <v>15.678601831138653</v>
      </c>
      <c r="AN16" s="4">
        <f t="shared" si="2"/>
        <v>-0.87860183113847157</v>
      </c>
      <c r="AO16" s="4"/>
      <c r="AP16" s="13"/>
      <c r="AQ16" s="42" t="s">
        <v>1241</v>
      </c>
      <c r="AR16" s="42">
        <v>93.942999999999998</v>
      </c>
      <c r="AS16" s="42">
        <v>95.132000000000005</v>
      </c>
      <c r="AT16" s="42">
        <v>2382.1999999999998</v>
      </c>
      <c r="AU16" s="21">
        <f t="shared" si="33"/>
        <v>15.855333333333334</v>
      </c>
      <c r="AV16" s="21">
        <f t="shared" si="34"/>
        <v>15.906058467219898</v>
      </c>
      <c r="AW16" s="3">
        <f t="shared" si="35"/>
        <v>-5.0725133886563967E-2</v>
      </c>
      <c r="AX16" s="3">
        <f t="shared" si="36"/>
        <v>95.436350803319399</v>
      </c>
      <c r="AY16" s="3">
        <f t="shared" si="3"/>
        <v>14.799999999999727</v>
      </c>
      <c r="AZ16" s="3">
        <f t="shared" si="37"/>
        <v>15.678601831138653</v>
      </c>
      <c r="BA16" s="4">
        <f t="shared" si="4"/>
        <v>-0.87860183113892631</v>
      </c>
      <c r="BB16" s="4"/>
      <c r="BC16" s="13"/>
      <c r="BD16" s="42" t="s">
        <v>1241</v>
      </c>
      <c r="BE16" s="42">
        <v>69.655000000000001</v>
      </c>
      <c r="BF16" s="42">
        <v>70.600999999999999</v>
      </c>
      <c r="BG16" s="42">
        <v>1789.3</v>
      </c>
      <c r="BH16" s="21">
        <f t="shared" si="38"/>
        <v>11.766833333333333</v>
      </c>
      <c r="BI16" s="21">
        <f t="shared" si="39"/>
        <v>11.782265531274</v>
      </c>
      <c r="BJ16" s="3">
        <f t="shared" si="40"/>
        <v>-1.5432197940667081E-2</v>
      </c>
      <c r="BK16" s="3">
        <f t="shared" si="41"/>
        <v>70.693593187643998</v>
      </c>
      <c r="BL16" s="3">
        <f t="shared" si="70"/>
        <v>11.200000000000045</v>
      </c>
      <c r="BM16" s="3">
        <f t="shared" si="42"/>
        <v>11.613779134176781</v>
      </c>
      <c r="BN16" s="4">
        <f t="shared" si="5"/>
        <v>-0.4137791341767354</v>
      </c>
      <c r="BO16" s="4"/>
      <c r="BP16" s="13"/>
      <c r="BQ16" s="42" t="s">
        <v>1241</v>
      </c>
      <c r="BR16" s="42">
        <v>68.680999999999997</v>
      </c>
      <c r="BS16" s="42">
        <v>69.718000000000004</v>
      </c>
      <c r="BT16" s="42">
        <v>1769.6</v>
      </c>
      <c r="BU16" s="21">
        <f t="shared" si="43"/>
        <v>11.619666666666667</v>
      </c>
      <c r="BV16" s="21">
        <f t="shared" si="44"/>
        <v>11.782265531274</v>
      </c>
      <c r="BW16" s="3">
        <f t="shared" si="45"/>
        <v>-0.16259886460733242</v>
      </c>
      <c r="BX16" s="3">
        <f t="shared" si="46"/>
        <v>70.693593187643998</v>
      </c>
      <c r="BY16" s="3">
        <f t="shared" si="6"/>
        <v>10.899999999999864</v>
      </c>
      <c r="BZ16" s="3">
        <f t="shared" si="47"/>
        <v>11.613779134176781</v>
      </c>
      <c r="CA16" s="4">
        <f t="shared" si="7"/>
        <v>-0.7137791341769173</v>
      </c>
      <c r="CB16" s="4"/>
      <c r="CC16" s="13"/>
      <c r="CD16" s="42" t="s">
        <v>1241</v>
      </c>
      <c r="CE16" s="42">
        <v>67.962999999999994</v>
      </c>
      <c r="CF16" s="42">
        <v>68.893000000000001</v>
      </c>
      <c r="CG16" s="42">
        <v>1773.6</v>
      </c>
      <c r="CH16" s="21">
        <f t="shared" si="48"/>
        <v>11.482166666666666</v>
      </c>
      <c r="CI16" s="21">
        <f t="shared" si="49"/>
        <v>11.782265531274</v>
      </c>
      <c r="CJ16" s="3">
        <f t="shared" si="50"/>
        <v>-0.30009886460733348</v>
      </c>
      <c r="CK16" s="3">
        <f t="shared" si="51"/>
        <v>70.693593187643998</v>
      </c>
      <c r="CL16" s="3">
        <f t="shared" si="8"/>
        <v>10.899999999999864</v>
      </c>
      <c r="CM16" s="3">
        <f t="shared" si="52"/>
        <v>11.613779134176781</v>
      </c>
      <c r="CN16" s="4">
        <f t="shared" si="9"/>
        <v>-0.7137791341769173</v>
      </c>
      <c r="CO16" s="4"/>
      <c r="CP16" s="13"/>
      <c r="CQ16" s="42" t="s">
        <v>1241</v>
      </c>
      <c r="CR16" s="42">
        <v>68.888000000000005</v>
      </c>
      <c r="CS16" s="42">
        <v>70.691000000000003</v>
      </c>
      <c r="CT16" s="42">
        <v>1785.2</v>
      </c>
      <c r="CU16" s="21">
        <f t="shared" si="10"/>
        <v>11.781833333333333</v>
      </c>
      <c r="CV16" s="21">
        <f t="shared" si="53"/>
        <v>11.782265531274</v>
      </c>
      <c r="CW16" s="3">
        <f t="shared" si="54"/>
        <v>-4.3219794066651218E-4</v>
      </c>
      <c r="CX16" s="3">
        <f t="shared" si="55"/>
        <v>70.693593187643998</v>
      </c>
      <c r="CY16" s="3">
        <f t="shared" si="68"/>
        <v>10.700000000000045</v>
      </c>
      <c r="CZ16" s="3">
        <f t="shared" si="56"/>
        <v>11.613779134176781</v>
      </c>
      <c r="DA16" s="4">
        <f t="shared" si="11"/>
        <v>-0.9137791341767354</v>
      </c>
      <c r="DB16" s="4"/>
      <c r="DC16" s="13"/>
      <c r="DD16" s="42" t="s">
        <v>1241</v>
      </c>
      <c r="DE16" s="42">
        <v>65.331999999999994</v>
      </c>
      <c r="DF16" s="42">
        <v>66.292000000000002</v>
      </c>
      <c r="DG16" s="42">
        <v>1684.5</v>
      </c>
      <c r="DH16" s="21">
        <f t="shared" si="57"/>
        <v>11.048666666666666</v>
      </c>
      <c r="DI16" s="21">
        <f t="shared" si="58"/>
        <v>11.2093663815882</v>
      </c>
      <c r="DJ16" s="3">
        <f t="shared" si="59"/>
        <v>-0.16069971492153456</v>
      </c>
      <c r="DK16" s="3">
        <f t="shared" si="60"/>
        <v>67.256198289529209</v>
      </c>
      <c r="DL16" s="3">
        <f t="shared" si="71"/>
        <v>10.200000000000045</v>
      </c>
      <c r="DM16" s="3">
        <f t="shared" si="61"/>
        <v>11.049072442331489</v>
      </c>
      <c r="DN16" s="4">
        <f t="shared" si="12"/>
        <v>-0.84907244233144397</v>
      </c>
      <c r="DO16" s="4"/>
      <c r="DP16" s="13"/>
      <c r="DQ16" s="11"/>
      <c r="DR16" s="55" t="str">
        <f t="shared" si="69"/>
        <v>29-03-2026 16:50</v>
      </c>
      <c r="DS16" s="5">
        <f t="shared" si="62"/>
        <v>121.67216666666667</v>
      </c>
      <c r="DT16" s="5">
        <f t="shared" si="63"/>
        <v>121.96266237556377</v>
      </c>
      <c r="DU16" s="6">
        <f t="shared" si="13"/>
        <v>-0.29049570889709742</v>
      </c>
      <c r="DV16" s="5">
        <f t="shared" si="64"/>
        <v>731.77597425338263</v>
      </c>
      <c r="DW16" s="5">
        <f t="shared" si="65"/>
        <v>129.60000000000014</v>
      </c>
      <c r="DX16" s="5">
        <f t="shared" si="66"/>
        <v>120.21859630359323</v>
      </c>
      <c r="DY16" s="6">
        <f t="shared" si="14"/>
        <v>9.3814036964069061</v>
      </c>
      <c r="DZ16" s="6">
        <f t="shared" si="67"/>
        <v>7.9278333333334672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57" t="s">
        <v>1242</v>
      </c>
      <c r="B17" s="39">
        <v>239</v>
      </c>
      <c r="C17" s="38">
        <v>49.36</v>
      </c>
      <c r="D17" s="12"/>
      <c r="E17" s="42">
        <v>82.106999999999999</v>
      </c>
      <c r="F17" s="42">
        <v>83.197000000000003</v>
      </c>
      <c r="G17" s="42">
        <v>2373</v>
      </c>
      <c r="H17" s="21">
        <f t="shared" si="15"/>
        <v>13.866166666666667</v>
      </c>
      <c r="I17" s="3">
        <f t="shared" si="16"/>
        <v>14.200637596025578</v>
      </c>
      <c r="J17" s="3">
        <f t="shared" si="17"/>
        <v>-0.33447092935891121</v>
      </c>
      <c r="K17" s="3">
        <f t="shared" si="18"/>
        <v>85.203825576153463</v>
      </c>
      <c r="L17" s="3">
        <v>0</v>
      </c>
      <c r="M17" s="3">
        <f t="shared" si="20"/>
        <v>13.997568478402412</v>
      </c>
      <c r="N17" s="4">
        <f t="shared" si="0"/>
        <v>-13.997568478402412</v>
      </c>
      <c r="O17" s="4"/>
      <c r="P17" s="13"/>
      <c r="Q17" s="42" t="s">
        <v>1242</v>
      </c>
      <c r="R17" s="42">
        <v>84.745000000000005</v>
      </c>
      <c r="S17" s="42">
        <v>85.896000000000001</v>
      </c>
      <c r="T17" s="42">
        <v>2385</v>
      </c>
      <c r="U17" s="21">
        <f t="shared" si="21"/>
        <v>14.315999999999999</v>
      </c>
      <c r="V17" s="3">
        <f t="shared" si="22"/>
        <v>14.200637596025578</v>
      </c>
      <c r="W17" s="3">
        <f t="shared" si="23"/>
        <v>0.11536240397442121</v>
      </c>
      <c r="X17" s="3">
        <f t="shared" si="24"/>
        <v>85.203825576153463</v>
      </c>
      <c r="Y17" s="3">
        <f t="shared" si="25"/>
        <v>17.199999999999818</v>
      </c>
      <c r="Z17" s="3">
        <f t="shared" si="26"/>
        <v>13.997568478402412</v>
      </c>
      <c r="AA17" s="4">
        <f t="shared" si="1"/>
        <v>3.202431521597406</v>
      </c>
      <c r="AB17" s="4"/>
      <c r="AC17" s="13"/>
      <c r="AD17" s="42" t="s">
        <v>1242</v>
      </c>
      <c r="AE17" s="42">
        <v>83.876000000000005</v>
      </c>
      <c r="AF17" s="42">
        <v>85.54</v>
      </c>
      <c r="AG17" s="42">
        <v>2360.1</v>
      </c>
      <c r="AH17" s="21">
        <f t="shared" si="27"/>
        <v>14.256666666666668</v>
      </c>
      <c r="AI17" s="21">
        <f t="shared" si="28"/>
        <v>14.200637596025578</v>
      </c>
      <c r="AJ17" s="3">
        <f t="shared" si="29"/>
        <v>5.6029070641089973E-2</v>
      </c>
      <c r="AK17" s="3">
        <f t="shared" si="30"/>
        <v>85.203825576153463</v>
      </c>
      <c r="AL17" s="3">
        <f t="shared" si="31"/>
        <v>16.299999999999727</v>
      </c>
      <c r="AM17" s="3">
        <f t="shared" si="32"/>
        <v>13.997568478402412</v>
      </c>
      <c r="AN17" s="4">
        <f t="shared" si="2"/>
        <v>2.302431521597315</v>
      </c>
      <c r="AO17" s="4"/>
      <c r="AP17" s="13"/>
      <c r="AQ17" s="42" t="s">
        <v>1242</v>
      </c>
      <c r="AR17" s="42">
        <v>83.213999999999999</v>
      </c>
      <c r="AS17" s="42">
        <v>84.326999999999998</v>
      </c>
      <c r="AT17" s="42">
        <v>2367.4</v>
      </c>
      <c r="AU17" s="21">
        <f t="shared" si="33"/>
        <v>14.054499999999999</v>
      </c>
      <c r="AV17" s="21">
        <f t="shared" si="34"/>
        <v>14.200637596025578</v>
      </c>
      <c r="AW17" s="3">
        <f t="shared" si="35"/>
        <v>-0.14613759602557863</v>
      </c>
      <c r="AX17" s="3">
        <f t="shared" si="36"/>
        <v>85.203825576153463</v>
      </c>
      <c r="AY17" s="3">
        <f t="shared" si="3"/>
        <v>16.200000000000273</v>
      </c>
      <c r="AZ17" s="3">
        <f t="shared" si="37"/>
        <v>13.997568478402412</v>
      </c>
      <c r="BA17" s="4">
        <f t="shared" si="4"/>
        <v>2.2024315215978607</v>
      </c>
      <c r="BB17" s="4"/>
      <c r="BC17" s="13"/>
      <c r="BD17" s="42" t="s">
        <v>1242</v>
      </c>
      <c r="BE17" s="42">
        <v>62.709000000000003</v>
      </c>
      <c r="BF17" s="42">
        <v>63.606000000000002</v>
      </c>
      <c r="BG17" s="42">
        <v>1778.1</v>
      </c>
      <c r="BH17" s="21">
        <f t="shared" si="38"/>
        <v>10.600999999999999</v>
      </c>
      <c r="BI17" s="21">
        <f t="shared" si="39"/>
        <v>10.518990811870799</v>
      </c>
      <c r="BJ17" s="3">
        <f t="shared" si="40"/>
        <v>8.2009188129200439E-2</v>
      </c>
      <c r="BK17" s="3">
        <f t="shared" si="41"/>
        <v>63.113944871224788</v>
      </c>
      <c r="BL17" s="3">
        <f t="shared" si="70"/>
        <v>12</v>
      </c>
      <c r="BM17" s="3">
        <f t="shared" si="42"/>
        <v>10.368569243261046</v>
      </c>
      <c r="BN17" s="4">
        <f t="shared" si="5"/>
        <v>1.6314307567389541</v>
      </c>
      <c r="BO17" s="4"/>
      <c r="BP17" s="13"/>
      <c r="BQ17" s="42" t="s">
        <v>1242</v>
      </c>
      <c r="BR17" s="42">
        <v>61.207999999999998</v>
      </c>
      <c r="BS17" s="42">
        <v>62.076999999999998</v>
      </c>
      <c r="BT17" s="42">
        <v>1758.7</v>
      </c>
      <c r="BU17" s="21">
        <f t="shared" si="43"/>
        <v>10.346166666666665</v>
      </c>
      <c r="BV17" s="21">
        <f t="shared" si="44"/>
        <v>10.518990811870799</v>
      </c>
      <c r="BW17" s="3">
        <f t="shared" si="45"/>
        <v>-0.17282414520413347</v>
      </c>
      <c r="BX17" s="3">
        <f t="shared" si="46"/>
        <v>63.113944871224788</v>
      </c>
      <c r="BY17" s="3">
        <f t="shared" si="6"/>
        <v>11.799999999999955</v>
      </c>
      <c r="BZ17" s="3">
        <f t="shared" si="47"/>
        <v>10.368569243261046</v>
      </c>
      <c r="CA17" s="4">
        <f t="shared" si="7"/>
        <v>1.4314307567389086</v>
      </c>
      <c r="CB17" s="4"/>
      <c r="CC17" s="13"/>
      <c r="CD17" s="42" t="s">
        <v>1242</v>
      </c>
      <c r="CE17" s="42">
        <v>61.332000000000001</v>
      </c>
      <c r="CF17" s="42">
        <v>62.203000000000003</v>
      </c>
      <c r="CG17" s="42">
        <v>1762.7</v>
      </c>
      <c r="CH17" s="21">
        <f t="shared" si="48"/>
        <v>10.367166666666666</v>
      </c>
      <c r="CI17" s="21">
        <f t="shared" si="49"/>
        <v>10.518990811870799</v>
      </c>
      <c r="CJ17" s="3">
        <f t="shared" si="50"/>
        <v>-0.15182414520413268</v>
      </c>
      <c r="CK17" s="3">
        <f t="shared" si="51"/>
        <v>63.113944871224788</v>
      </c>
      <c r="CL17" s="3">
        <f t="shared" si="8"/>
        <v>12</v>
      </c>
      <c r="CM17" s="3">
        <f t="shared" si="52"/>
        <v>10.368569243261046</v>
      </c>
      <c r="CN17" s="4">
        <f t="shared" si="9"/>
        <v>1.6314307567389541</v>
      </c>
      <c r="CO17" s="4"/>
      <c r="CP17" s="13"/>
      <c r="CQ17" s="42" t="s">
        <v>1242</v>
      </c>
      <c r="CR17" s="42">
        <v>61.271999999999998</v>
      </c>
      <c r="CS17" s="42">
        <v>62.99</v>
      </c>
      <c r="CT17" s="42">
        <v>1774.5</v>
      </c>
      <c r="CU17" s="21">
        <f t="shared" si="10"/>
        <v>10.498333333333333</v>
      </c>
      <c r="CV17" s="21">
        <f t="shared" si="53"/>
        <v>10.518990811870799</v>
      </c>
      <c r="CW17" s="3">
        <f t="shared" si="54"/>
        <v>-2.0657478537465579E-2</v>
      </c>
      <c r="CX17" s="3">
        <f t="shared" si="55"/>
        <v>63.113944871224788</v>
      </c>
      <c r="CY17" s="3">
        <f t="shared" si="68"/>
        <v>12</v>
      </c>
      <c r="CZ17" s="3">
        <f t="shared" si="56"/>
        <v>10.368569243261046</v>
      </c>
      <c r="DA17" s="4">
        <f t="shared" si="11"/>
        <v>1.6314307567389541</v>
      </c>
      <c r="DB17" s="4"/>
      <c r="DC17" s="13"/>
      <c r="DD17" s="42" t="s">
        <v>1242</v>
      </c>
      <c r="DE17" s="42">
        <v>57.765999999999998</v>
      </c>
      <c r="DF17" s="42">
        <v>58.664000000000001</v>
      </c>
      <c r="DG17" s="42">
        <v>1674.3</v>
      </c>
      <c r="DH17" s="21">
        <f t="shared" si="57"/>
        <v>9.777333333333333</v>
      </c>
      <c r="DI17" s="21">
        <f t="shared" si="58"/>
        <v>10.00751694670644</v>
      </c>
      <c r="DJ17" s="3">
        <f t="shared" si="59"/>
        <v>-0.23018361337310722</v>
      </c>
      <c r="DK17" s="3">
        <f t="shared" si="60"/>
        <v>60.045101680238638</v>
      </c>
      <c r="DL17" s="3">
        <f t="shared" si="71"/>
        <v>11.299999999999955</v>
      </c>
      <c r="DM17" s="3">
        <f t="shared" si="61"/>
        <v>9.8644094543685377</v>
      </c>
      <c r="DN17" s="4">
        <f t="shared" si="12"/>
        <v>1.4355905456314169</v>
      </c>
      <c r="DO17" s="4"/>
      <c r="DP17" s="13"/>
      <c r="DQ17" s="11"/>
      <c r="DR17" s="55" t="str">
        <f t="shared" si="69"/>
        <v>29-03-2026 16:40</v>
      </c>
      <c r="DS17" s="5">
        <f t="shared" si="62"/>
        <v>108.08333333333333</v>
      </c>
      <c r="DT17" s="5">
        <f t="shared" si="63"/>
        <v>108.88603057829194</v>
      </c>
      <c r="DU17" s="6">
        <f t="shared" si="13"/>
        <v>-0.80269724495860828</v>
      </c>
      <c r="DV17" s="5">
        <f t="shared" si="64"/>
        <v>653.31618346975176</v>
      </c>
      <c r="DW17" s="5">
        <f t="shared" si="65"/>
        <v>108.79999999999973</v>
      </c>
      <c r="DX17" s="5">
        <f t="shared" si="66"/>
        <v>107.32896034102238</v>
      </c>
      <c r="DY17" s="6">
        <f t="shared" si="14"/>
        <v>1.4710396589773467</v>
      </c>
      <c r="DZ17" s="6">
        <f t="shared" si="67"/>
        <v>0.71666666666639856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57" t="s">
        <v>1243</v>
      </c>
      <c r="B18" s="39">
        <v>316</v>
      </c>
      <c r="C18" s="38">
        <v>49.36</v>
      </c>
      <c r="D18" s="12"/>
      <c r="E18" s="42">
        <v>109.991</v>
      </c>
      <c r="F18" s="42">
        <v>111.395</v>
      </c>
      <c r="G18" s="42">
        <v>2357.1999999999998</v>
      </c>
      <c r="H18" s="21">
        <f t="shared" si="15"/>
        <v>18.56583333333333</v>
      </c>
      <c r="I18" s="3">
        <f t="shared" si="16"/>
        <v>18.77573841148152</v>
      </c>
      <c r="J18" s="3">
        <f t="shared" si="17"/>
        <v>-0.20990507814818926</v>
      </c>
      <c r="K18" s="3">
        <f t="shared" si="18"/>
        <v>112.6544304688891</v>
      </c>
      <c r="L18" s="3">
        <f t="shared" si="19"/>
        <v>25.5</v>
      </c>
      <c r="M18" s="3">
        <f t="shared" si="20"/>
        <v>18.507245352197334</v>
      </c>
      <c r="N18" s="4">
        <f t="shared" si="0"/>
        <v>6.9927546478026663</v>
      </c>
      <c r="O18" s="4"/>
      <c r="P18" s="13"/>
      <c r="Q18" s="42" t="s">
        <v>1243</v>
      </c>
      <c r="R18" s="42">
        <v>111.874</v>
      </c>
      <c r="S18" s="42">
        <v>113.35899999999999</v>
      </c>
      <c r="T18" s="42">
        <v>2367.8000000000002</v>
      </c>
      <c r="U18" s="21">
        <f t="shared" si="21"/>
        <v>18.893166666666666</v>
      </c>
      <c r="V18" s="3">
        <f t="shared" si="22"/>
        <v>18.77573841148152</v>
      </c>
      <c r="W18" s="3">
        <f t="shared" si="23"/>
        <v>0.11742825518514621</v>
      </c>
      <c r="X18" s="3">
        <f t="shared" si="24"/>
        <v>112.6544304688891</v>
      </c>
      <c r="Y18" s="3">
        <f t="shared" si="25"/>
        <v>25.400000000000091</v>
      </c>
      <c r="Z18" s="3">
        <f t="shared" si="26"/>
        <v>18.507245352197334</v>
      </c>
      <c r="AA18" s="4">
        <f t="shared" si="1"/>
        <v>6.8927546478027573</v>
      </c>
      <c r="AB18" s="4"/>
      <c r="AC18" s="13"/>
      <c r="AD18" s="42" t="s">
        <v>1243</v>
      </c>
      <c r="AE18" s="42">
        <v>111.193</v>
      </c>
      <c r="AF18" s="42">
        <v>113.48099999999999</v>
      </c>
      <c r="AG18" s="42">
        <v>2343.8000000000002</v>
      </c>
      <c r="AH18" s="21">
        <f t="shared" si="27"/>
        <v>18.913499999999999</v>
      </c>
      <c r="AI18" s="21">
        <f t="shared" si="28"/>
        <v>18.77573841148152</v>
      </c>
      <c r="AJ18" s="3">
        <f t="shared" si="29"/>
        <v>0.13776158851847953</v>
      </c>
      <c r="AK18" s="3">
        <f t="shared" si="30"/>
        <v>112.6544304688891</v>
      </c>
      <c r="AL18" s="3">
        <f t="shared" si="31"/>
        <v>25.600000000000364</v>
      </c>
      <c r="AM18" s="3">
        <f t="shared" si="32"/>
        <v>18.507245352197334</v>
      </c>
      <c r="AN18" s="4">
        <f t="shared" si="2"/>
        <v>7.0927546478030301</v>
      </c>
      <c r="AO18" s="4"/>
      <c r="AP18" s="13"/>
      <c r="AQ18" s="42" t="s">
        <v>1243</v>
      </c>
      <c r="AR18" s="42">
        <v>110.188</v>
      </c>
      <c r="AS18" s="42">
        <v>111.628</v>
      </c>
      <c r="AT18" s="42">
        <v>2351.1999999999998</v>
      </c>
      <c r="AU18" s="21">
        <f t="shared" si="33"/>
        <v>18.604666666666667</v>
      </c>
      <c r="AV18" s="21">
        <f t="shared" si="34"/>
        <v>18.77573841148152</v>
      </c>
      <c r="AW18" s="3">
        <f t="shared" si="35"/>
        <v>-0.17107174481485288</v>
      </c>
      <c r="AX18" s="3">
        <f t="shared" si="36"/>
        <v>112.6544304688891</v>
      </c>
      <c r="AY18" s="3">
        <f t="shared" si="3"/>
        <v>25.599999999999909</v>
      </c>
      <c r="AZ18" s="3">
        <f t="shared" si="37"/>
        <v>18.507245352197334</v>
      </c>
      <c r="BA18" s="4">
        <f t="shared" si="4"/>
        <v>7.0927546478025754</v>
      </c>
      <c r="BB18" s="4"/>
      <c r="BC18" s="13"/>
      <c r="BD18" s="42" t="s">
        <v>1243</v>
      </c>
      <c r="BE18" s="42">
        <v>84.391999999999996</v>
      </c>
      <c r="BF18" s="42">
        <v>85.512</v>
      </c>
      <c r="BG18" s="42">
        <v>1766.1</v>
      </c>
      <c r="BH18" s="21">
        <f t="shared" si="38"/>
        <v>14.251999999999999</v>
      </c>
      <c r="BI18" s="21">
        <f t="shared" si="39"/>
        <v>13.907954378875202</v>
      </c>
      <c r="BJ18" s="3">
        <f t="shared" si="40"/>
        <v>0.34404562112479731</v>
      </c>
      <c r="BK18" s="3">
        <f t="shared" si="41"/>
        <v>83.447726273251178</v>
      </c>
      <c r="BL18" s="3">
        <f t="shared" si="70"/>
        <v>19.299999999999955</v>
      </c>
      <c r="BM18" s="3">
        <f t="shared" si="42"/>
        <v>13.709070631257287</v>
      </c>
      <c r="BN18" s="4">
        <f t="shared" si="5"/>
        <v>5.5909293687426675</v>
      </c>
      <c r="BO18" s="4"/>
      <c r="BP18" s="13"/>
      <c r="BQ18" s="42" t="s">
        <v>1243</v>
      </c>
      <c r="BR18" s="42">
        <v>82.281000000000006</v>
      </c>
      <c r="BS18" s="42">
        <v>83.569000000000003</v>
      </c>
      <c r="BT18" s="42">
        <v>1746.9</v>
      </c>
      <c r="BU18" s="21">
        <f t="shared" si="43"/>
        <v>13.928166666666666</v>
      </c>
      <c r="BV18" s="21">
        <f t="shared" si="44"/>
        <v>13.907954378875202</v>
      </c>
      <c r="BW18" s="3">
        <f t="shared" si="45"/>
        <v>2.0212287791464334E-2</v>
      </c>
      <c r="BX18" s="3">
        <f t="shared" si="46"/>
        <v>83.447726273251178</v>
      </c>
      <c r="BY18" s="3">
        <f t="shared" si="6"/>
        <v>18.900000000000091</v>
      </c>
      <c r="BZ18" s="3">
        <f t="shared" si="47"/>
        <v>13.709070631257287</v>
      </c>
      <c r="CA18" s="4">
        <f t="shared" si="7"/>
        <v>5.190929368742804</v>
      </c>
      <c r="CB18" s="4"/>
      <c r="CC18" s="13"/>
      <c r="CD18" s="42" t="s">
        <v>1243</v>
      </c>
      <c r="CE18" s="42">
        <v>86.382999999999996</v>
      </c>
      <c r="CF18" s="42">
        <v>87.53</v>
      </c>
      <c r="CG18" s="42">
        <v>1750.7</v>
      </c>
      <c r="CH18" s="21">
        <f t="shared" si="48"/>
        <v>14.588333333333333</v>
      </c>
      <c r="CI18" s="21">
        <f t="shared" si="49"/>
        <v>13.907954378875202</v>
      </c>
      <c r="CJ18" s="3">
        <f t="shared" si="50"/>
        <v>0.68037895445813135</v>
      </c>
      <c r="CK18" s="3">
        <f t="shared" si="51"/>
        <v>83.447726273251178</v>
      </c>
      <c r="CL18" s="3">
        <f t="shared" si="8"/>
        <v>19.100000000000136</v>
      </c>
      <c r="CM18" s="3">
        <f t="shared" si="52"/>
        <v>13.709070631257287</v>
      </c>
      <c r="CN18" s="4">
        <f t="shared" si="9"/>
        <v>5.3909293687428494</v>
      </c>
      <c r="CO18" s="4"/>
      <c r="CP18" s="13"/>
      <c r="CQ18" s="42" t="s">
        <v>1243</v>
      </c>
      <c r="CR18" s="42">
        <v>87.67</v>
      </c>
      <c r="CS18" s="42">
        <v>89.992000000000004</v>
      </c>
      <c r="CT18" s="42">
        <v>1762.5</v>
      </c>
      <c r="CU18" s="21">
        <f t="shared" si="10"/>
        <v>14.998666666666667</v>
      </c>
      <c r="CV18" s="21">
        <f t="shared" si="53"/>
        <v>13.907954378875202</v>
      </c>
      <c r="CW18" s="3">
        <f t="shared" si="54"/>
        <v>1.0907122877914652</v>
      </c>
      <c r="CX18" s="3">
        <f t="shared" si="55"/>
        <v>83.447726273251178</v>
      </c>
      <c r="CY18" s="3">
        <f t="shared" si="68"/>
        <v>19.200000000000045</v>
      </c>
      <c r="CZ18" s="3">
        <f t="shared" si="56"/>
        <v>13.709070631257287</v>
      </c>
      <c r="DA18" s="4">
        <f t="shared" si="11"/>
        <v>5.4909293687427585</v>
      </c>
      <c r="DB18" s="4"/>
      <c r="DC18" s="13"/>
      <c r="DD18" s="42" t="s">
        <v>1243</v>
      </c>
      <c r="DE18" s="42">
        <v>81.165000000000006</v>
      </c>
      <c r="DF18" s="42">
        <v>82.266999999999996</v>
      </c>
      <c r="DG18" s="42">
        <v>1663</v>
      </c>
      <c r="DH18" s="21">
        <f t="shared" si="57"/>
        <v>13.711166666666665</v>
      </c>
      <c r="DI18" s="21">
        <f t="shared" si="58"/>
        <v>13.231696046691361</v>
      </c>
      <c r="DJ18" s="3">
        <f t="shared" si="59"/>
        <v>0.47947061997530405</v>
      </c>
      <c r="DK18" s="3">
        <f t="shared" si="60"/>
        <v>79.390176280148154</v>
      </c>
      <c r="DL18" s="3">
        <f t="shared" si="71"/>
        <v>18</v>
      </c>
      <c r="DM18" s="3">
        <f t="shared" si="61"/>
        <v>13.042482793223675</v>
      </c>
      <c r="DN18" s="4">
        <f t="shared" si="12"/>
        <v>4.9575172067763251</v>
      </c>
      <c r="DO18" s="4"/>
      <c r="DP18" s="13"/>
      <c r="DQ18" s="11"/>
      <c r="DR18" s="55" t="str">
        <f t="shared" si="69"/>
        <v>29-03-2026 16:30</v>
      </c>
      <c r="DS18" s="5">
        <f t="shared" si="62"/>
        <v>146.4555</v>
      </c>
      <c r="DT18" s="5">
        <f t="shared" si="63"/>
        <v>143.96646720811825</v>
      </c>
      <c r="DU18" s="6">
        <f t="shared" si="13"/>
        <v>2.4890327918817547</v>
      </c>
      <c r="DV18" s="5">
        <f t="shared" si="64"/>
        <v>863.79880324870931</v>
      </c>
      <c r="DW18" s="5">
        <f t="shared" si="65"/>
        <v>196.60000000000059</v>
      </c>
      <c r="DX18" s="5">
        <f t="shared" si="66"/>
        <v>141.90774672704217</v>
      </c>
      <c r="DY18" s="6">
        <f t="shared" si="14"/>
        <v>54.692253272958425</v>
      </c>
      <c r="DZ18" s="6">
        <f t="shared" si="67"/>
        <v>50.14450000000059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57" t="s">
        <v>1244</v>
      </c>
      <c r="B19" s="39">
        <v>499</v>
      </c>
      <c r="C19" s="38">
        <v>49.65</v>
      </c>
      <c r="D19" s="12"/>
      <c r="E19" s="42">
        <v>173.523</v>
      </c>
      <c r="F19" s="42">
        <v>175.82599999999999</v>
      </c>
      <c r="G19" s="42">
        <v>2331.6999999999998</v>
      </c>
      <c r="H19" s="21">
        <f t="shared" si="15"/>
        <v>29.304333333333332</v>
      </c>
      <c r="I19" s="3">
        <f t="shared" si="16"/>
        <v>29.616131250532572</v>
      </c>
      <c r="J19" s="3">
        <f t="shared" si="17"/>
        <v>-0.31179791719923955</v>
      </c>
      <c r="K19" s="3">
        <f t="shared" si="18"/>
        <v>177.69678750319542</v>
      </c>
      <c r="L19" s="3">
        <f t="shared" si="19"/>
        <v>32.299999999999727</v>
      </c>
      <c r="M19" s="3">
        <f t="shared" si="20"/>
        <v>29.192620573649958</v>
      </c>
      <c r="N19" s="4">
        <f t="shared" si="0"/>
        <v>3.1073794263497696</v>
      </c>
      <c r="O19" s="4"/>
      <c r="P19" s="13"/>
      <c r="Q19" s="42" t="s">
        <v>1244</v>
      </c>
      <c r="R19" s="42">
        <v>175.60300000000001</v>
      </c>
      <c r="S19" s="42">
        <v>176.518</v>
      </c>
      <c r="T19" s="42">
        <v>2342.4</v>
      </c>
      <c r="U19" s="21">
        <f t="shared" si="21"/>
        <v>29.419666666666664</v>
      </c>
      <c r="V19" s="3">
        <f t="shared" si="22"/>
        <v>29.616131250532572</v>
      </c>
      <c r="W19" s="3">
        <f t="shared" si="23"/>
        <v>-0.19646458386590737</v>
      </c>
      <c r="X19" s="3">
        <f t="shared" si="24"/>
        <v>177.69678750319542</v>
      </c>
      <c r="Y19" s="3">
        <f t="shared" si="25"/>
        <v>30.900000000000091</v>
      </c>
      <c r="Z19" s="3">
        <f t="shared" si="26"/>
        <v>29.192620573649958</v>
      </c>
      <c r="AA19" s="4">
        <f t="shared" si="1"/>
        <v>1.7073794263501334</v>
      </c>
      <c r="AB19" s="4"/>
      <c r="AC19" s="13"/>
      <c r="AD19" s="42" t="s">
        <v>1244</v>
      </c>
      <c r="AE19" s="42">
        <v>173.102</v>
      </c>
      <c r="AF19" s="42">
        <v>176.90700000000001</v>
      </c>
      <c r="AG19" s="42">
        <v>2318.1999999999998</v>
      </c>
      <c r="AH19" s="21">
        <f t="shared" si="27"/>
        <v>29.484500000000001</v>
      </c>
      <c r="AI19" s="21">
        <f t="shared" si="28"/>
        <v>29.616131250532572</v>
      </c>
      <c r="AJ19" s="3">
        <f t="shared" si="29"/>
        <v>-0.13163125053257119</v>
      </c>
      <c r="AK19" s="3">
        <f t="shared" si="30"/>
        <v>177.69678750319542</v>
      </c>
      <c r="AL19" s="3">
        <f t="shared" si="31"/>
        <v>30.5</v>
      </c>
      <c r="AM19" s="3">
        <f t="shared" si="32"/>
        <v>29.192620573649958</v>
      </c>
      <c r="AN19" s="4">
        <f t="shared" si="2"/>
        <v>1.3073794263500425</v>
      </c>
      <c r="AO19" s="4"/>
      <c r="AP19" s="13"/>
      <c r="AQ19" s="42" t="s">
        <v>1244</v>
      </c>
      <c r="AR19" s="42">
        <v>172.47200000000001</v>
      </c>
      <c r="AS19" s="42">
        <v>174.80699999999999</v>
      </c>
      <c r="AT19" s="42">
        <v>2325.6</v>
      </c>
      <c r="AU19" s="21">
        <f t="shared" si="33"/>
        <v>29.134499999999996</v>
      </c>
      <c r="AV19" s="21">
        <f t="shared" si="34"/>
        <v>29.616131250532572</v>
      </c>
      <c r="AW19" s="3">
        <f t="shared" si="35"/>
        <v>-0.48163125053257616</v>
      </c>
      <c r="AX19" s="3">
        <f t="shared" si="36"/>
        <v>177.69678750319542</v>
      </c>
      <c r="AY19" s="3">
        <f t="shared" si="3"/>
        <v>30.799999999999727</v>
      </c>
      <c r="AZ19" s="3">
        <f t="shared" si="37"/>
        <v>29.192620573649958</v>
      </c>
      <c r="BA19" s="4">
        <f t="shared" si="4"/>
        <v>1.6073794263497696</v>
      </c>
      <c r="BB19" s="4"/>
      <c r="BC19" s="13"/>
      <c r="BD19" s="42" t="s">
        <v>1244</v>
      </c>
      <c r="BE19" s="42">
        <v>129.74</v>
      </c>
      <c r="BF19" s="42">
        <v>131.37</v>
      </c>
      <c r="BG19" s="42">
        <v>1746.8</v>
      </c>
      <c r="BH19" s="21">
        <f t="shared" si="38"/>
        <v>21.895</v>
      </c>
      <c r="BI19" s="21">
        <f t="shared" si="39"/>
        <v>21.937875000394499</v>
      </c>
      <c r="BJ19" s="3">
        <f t="shared" si="40"/>
        <v>-4.2875000394499097E-2</v>
      </c>
      <c r="BK19" s="3">
        <f t="shared" si="41"/>
        <v>131.62725000236699</v>
      </c>
      <c r="BL19" s="3">
        <f t="shared" si="70"/>
        <v>23.099999999999909</v>
      </c>
      <c r="BM19" s="3">
        <f t="shared" si="42"/>
        <v>21.624163387888856</v>
      </c>
      <c r="BN19" s="4">
        <f t="shared" si="5"/>
        <v>1.4758366121110527</v>
      </c>
      <c r="BO19" s="4"/>
      <c r="BP19" s="13"/>
      <c r="BQ19" s="42" t="s">
        <v>1244</v>
      </c>
      <c r="BR19" s="42">
        <v>126.73</v>
      </c>
      <c r="BS19" s="42">
        <v>128.386</v>
      </c>
      <c r="BT19" s="42">
        <v>1728</v>
      </c>
      <c r="BU19" s="21">
        <f t="shared" si="43"/>
        <v>21.397666666666666</v>
      </c>
      <c r="BV19" s="21">
        <f t="shared" si="44"/>
        <v>21.937875000394499</v>
      </c>
      <c r="BW19" s="3">
        <f t="shared" si="45"/>
        <v>-0.54020833372783272</v>
      </c>
      <c r="BX19" s="3">
        <f t="shared" si="46"/>
        <v>131.62725000236699</v>
      </c>
      <c r="BY19" s="3">
        <f t="shared" si="6"/>
        <v>22.599999999999909</v>
      </c>
      <c r="BZ19" s="3">
        <f t="shared" si="47"/>
        <v>21.624163387888856</v>
      </c>
      <c r="CA19" s="4">
        <f t="shared" si="7"/>
        <v>0.97583661211105266</v>
      </c>
      <c r="CB19" s="4"/>
      <c r="CC19" s="13"/>
      <c r="CD19" s="42" t="s">
        <v>1244</v>
      </c>
      <c r="CE19" s="42">
        <v>127.178</v>
      </c>
      <c r="CF19" s="42">
        <v>129.06299999999999</v>
      </c>
      <c r="CG19" s="42">
        <v>1731.6</v>
      </c>
      <c r="CH19" s="21">
        <f t="shared" si="48"/>
        <v>21.510499999999997</v>
      </c>
      <c r="CI19" s="21">
        <f t="shared" si="49"/>
        <v>21.937875000394499</v>
      </c>
      <c r="CJ19" s="3">
        <f t="shared" si="50"/>
        <v>-0.42737500039450182</v>
      </c>
      <c r="CK19" s="3">
        <f t="shared" si="51"/>
        <v>131.62725000236699</v>
      </c>
      <c r="CL19" s="3">
        <f t="shared" si="8"/>
        <v>22.399999999999864</v>
      </c>
      <c r="CM19" s="3">
        <f t="shared" si="52"/>
        <v>21.624163387888856</v>
      </c>
      <c r="CN19" s="4">
        <f t="shared" si="9"/>
        <v>0.77583661211100718</v>
      </c>
      <c r="CO19" s="4"/>
      <c r="CP19" s="13"/>
      <c r="CQ19" s="42" t="s">
        <v>1244</v>
      </c>
      <c r="CR19" s="42">
        <v>127.377</v>
      </c>
      <c r="CS19" s="42">
        <v>131.00899999999999</v>
      </c>
      <c r="CT19" s="42">
        <v>1743.3</v>
      </c>
      <c r="CU19" s="21">
        <f t="shared" si="10"/>
        <v>21.834833333333329</v>
      </c>
      <c r="CV19" s="21">
        <f t="shared" si="53"/>
        <v>21.937875000394499</v>
      </c>
      <c r="CW19" s="3">
        <f t="shared" si="54"/>
        <v>-0.10304166706117002</v>
      </c>
      <c r="CX19" s="3">
        <f t="shared" si="55"/>
        <v>131.62725000236699</v>
      </c>
      <c r="CY19" s="3">
        <f t="shared" si="68"/>
        <v>22.5</v>
      </c>
      <c r="CZ19" s="3">
        <f t="shared" si="56"/>
        <v>21.624163387888856</v>
      </c>
      <c r="DA19" s="4">
        <f t="shared" si="11"/>
        <v>0.87583661211114361</v>
      </c>
      <c r="DB19" s="4"/>
      <c r="DC19" s="13"/>
      <c r="DD19" s="42" t="s">
        <v>1244</v>
      </c>
      <c r="DE19" s="42">
        <v>120.08</v>
      </c>
      <c r="DF19" s="42">
        <v>121.649</v>
      </c>
      <c r="DG19" s="42">
        <v>1645</v>
      </c>
      <c r="DH19" s="21">
        <f t="shared" si="57"/>
        <v>20.274833333333333</v>
      </c>
      <c r="DI19" s="21">
        <f t="shared" si="58"/>
        <v>20.871170986613851</v>
      </c>
      <c r="DJ19" s="3">
        <f t="shared" si="59"/>
        <v>-0.5963376532805178</v>
      </c>
      <c r="DK19" s="3">
        <f t="shared" si="60"/>
        <v>125.22702591968311</v>
      </c>
      <c r="DL19" s="3">
        <f t="shared" si="71"/>
        <v>21.200000000000045</v>
      </c>
      <c r="DM19" s="3">
        <f t="shared" si="61"/>
        <v>20.572713241505273</v>
      </c>
      <c r="DN19" s="4">
        <f t="shared" si="12"/>
        <v>0.62728675849477256</v>
      </c>
      <c r="DO19" s="4"/>
      <c r="DP19" s="13"/>
      <c r="DQ19" s="11"/>
      <c r="DR19" s="55" t="str">
        <f t="shared" si="69"/>
        <v>29-03-2026 16:20</v>
      </c>
      <c r="DS19" s="5">
        <f t="shared" si="62"/>
        <v>224.25583333333336</v>
      </c>
      <c r="DT19" s="5">
        <f t="shared" si="63"/>
        <v>227.08719599032216</v>
      </c>
      <c r="DU19" s="6">
        <f t="shared" si="13"/>
        <v>-2.8313626569888015</v>
      </c>
      <c r="DV19" s="5">
        <f t="shared" si="64"/>
        <v>1362.5231759419325</v>
      </c>
      <c r="DW19" s="5">
        <f t="shared" si="65"/>
        <v>236.29999999999927</v>
      </c>
      <c r="DX19" s="5">
        <f t="shared" si="66"/>
        <v>223.83984908766055</v>
      </c>
      <c r="DY19" s="6">
        <f t="shared" si="14"/>
        <v>12.460150912338719</v>
      </c>
      <c r="DZ19" s="6">
        <f t="shared" si="67"/>
        <v>12.044166666665916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57" t="s">
        <v>1245</v>
      </c>
      <c r="B20" s="39">
        <v>563</v>
      </c>
      <c r="C20" s="38">
        <v>49.94</v>
      </c>
      <c r="D20" s="12"/>
      <c r="E20" s="42">
        <v>196.08</v>
      </c>
      <c r="F20" s="42">
        <v>198.76300000000001</v>
      </c>
      <c r="G20" s="42">
        <v>2299.4</v>
      </c>
      <c r="H20" s="21">
        <f t="shared" si="15"/>
        <v>33.127166666666668</v>
      </c>
      <c r="I20" s="3">
        <f t="shared" si="16"/>
        <v>33.377474790930684</v>
      </c>
      <c r="J20" s="3">
        <f t="shared" si="17"/>
        <v>-0.25030812426401639</v>
      </c>
      <c r="K20" s="3">
        <f t="shared" si="18"/>
        <v>200.26484874558409</v>
      </c>
      <c r="L20" s="3">
        <f t="shared" si="19"/>
        <v>31.900000000000091</v>
      </c>
      <c r="M20" s="3">
        <f t="shared" si="20"/>
        <v>32.900176901420373</v>
      </c>
      <c r="N20" s="4">
        <f t="shared" si="0"/>
        <v>-1.0001769014202821</v>
      </c>
      <c r="O20" s="4"/>
      <c r="P20" s="13"/>
      <c r="Q20" s="42" t="s">
        <v>1245</v>
      </c>
      <c r="R20" s="42">
        <v>197.149</v>
      </c>
      <c r="S20" s="42">
        <v>199.90799999999999</v>
      </c>
      <c r="T20" s="42">
        <v>2311.5</v>
      </c>
      <c r="U20" s="21">
        <f t="shared" si="21"/>
        <v>33.317999999999998</v>
      </c>
      <c r="V20" s="3">
        <f t="shared" si="22"/>
        <v>33.377474790930684</v>
      </c>
      <c r="W20" s="3">
        <f t="shared" si="23"/>
        <v>-5.9474790930686083E-2</v>
      </c>
      <c r="X20" s="3">
        <f t="shared" si="24"/>
        <v>200.26484874558409</v>
      </c>
      <c r="Y20" s="3">
        <f t="shared" si="25"/>
        <v>34.099999999999909</v>
      </c>
      <c r="Z20" s="3">
        <f t="shared" si="26"/>
        <v>32.900176901420373</v>
      </c>
      <c r="AA20" s="4">
        <f t="shared" si="1"/>
        <v>1.199823098579536</v>
      </c>
      <c r="AB20" s="4"/>
      <c r="AC20" s="13"/>
      <c r="AD20" s="42" t="s">
        <v>1245</v>
      </c>
      <c r="AE20" s="42">
        <v>194.685</v>
      </c>
      <c r="AF20" s="42">
        <v>199.31700000000001</v>
      </c>
      <c r="AG20" s="42">
        <v>2287.6999999999998</v>
      </c>
      <c r="AH20" s="21">
        <f t="shared" si="27"/>
        <v>33.219499999999996</v>
      </c>
      <c r="AI20" s="21">
        <f t="shared" si="28"/>
        <v>33.377474790930684</v>
      </c>
      <c r="AJ20" s="3">
        <f t="shared" si="29"/>
        <v>-0.15797479093068745</v>
      </c>
      <c r="AK20" s="3">
        <f t="shared" si="30"/>
        <v>200.26484874558409</v>
      </c>
      <c r="AL20" s="3">
        <f t="shared" si="31"/>
        <v>33.599999999999909</v>
      </c>
      <c r="AM20" s="3">
        <f t="shared" si="32"/>
        <v>32.900176901420373</v>
      </c>
      <c r="AN20" s="4">
        <f t="shared" si="2"/>
        <v>0.69982309857953595</v>
      </c>
      <c r="AO20" s="4"/>
      <c r="AP20" s="13"/>
      <c r="AQ20" s="42" t="s">
        <v>1245</v>
      </c>
      <c r="AR20" s="42">
        <v>194.56899999999999</v>
      </c>
      <c r="AS20" s="42">
        <v>197.27199999999999</v>
      </c>
      <c r="AT20" s="42">
        <v>2294.8000000000002</v>
      </c>
      <c r="AU20" s="21">
        <f t="shared" si="33"/>
        <v>32.87866666666666</v>
      </c>
      <c r="AV20" s="21">
        <f t="shared" si="34"/>
        <v>33.377474790930684</v>
      </c>
      <c r="AW20" s="3">
        <f t="shared" si="35"/>
        <v>-0.49880812426402343</v>
      </c>
      <c r="AX20" s="3">
        <f t="shared" si="36"/>
        <v>200.26484874558409</v>
      </c>
      <c r="AY20" s="3">
        <f t="shared" si="3"/>
        <v>33.200000000000273</v>
      </c>
      <c r="AZ20" s="3">
        <f t="shared" si="37"/>
        <v>32.900176901420373</v>
      </c>
      <c r="BA20" s="4">
        <f t="shared" si="4"/>
        <v>0.29982309857989975</v>
      </c>
      <c r="BB20" s="4"/>
      <c r="BC20" s="13"/>
      <c r="BD20" s="42" t="s">
        <v>1245</v>
      </c>
      <c r="BE20" s="42">
        <v>145.72499999999999</v>
      </c>
      <c r="BF20" s="42">
        <v>147.64400000000001</v>
      </c>
      <c r="BG20" s="42">
        <v>1723.7</v>
      </c>
      <c r="BH20" s="21">
        <f t="shared" si="38"/>
        <v>24.607333333333333</v>
      </c>
      <c r="BI20" s="21">
        <f t="shared" si="39"/>
        <v>24.724055400689398</v>
      </c>
      <c r="BJ20" s="3">
        <f t="shared" si="40"/>
        <v>-0.11672206735606494</v>
      </c>
      <c r="BK20" s="3">
        <f t="shared" si="41"/>
        <v>148.3443324041364</v>
      </c>
      <c r="BL20" s="3">
        <f t="shared" si="70"/>
        <v>24.799999999999955</v>
      </c>
      <c r="BM20" s="3">
        <f t="shared" si="42"/>
        <v>24.370501408459539</v>
      </c>
      <c r="BN20" s="4">
        <f t="shared" si="5"/>
        <v>0.42949859154041548</v>
      </c>
      <c r="BO20" s="4"/>
      <c r="BP20" s="13"/>
      <c r="BQ20" s="42" t="s">
        <v>1245</v>
      </c>
      <c r="BR20" s="42">
        <v>142.80699999999999</v>
      </c>
      <c r="BS20" s="42">
        <v>144.67599999999999</v>
      </c>
      <c r="BT20" s="42">
        <v>1705.4</v>
      </c>
      <c r="BU20" s="21">
        <f t="shared" si="43"/>
        <v>24.112666666666662</v>
      </c>
      <c r="BV20" s="21">
        <f t="shared" si="44"/>
        <v>24.724055400689398</v>
      </c>
      <c r="BW20" s="3">
        <f t="shared" si="45"/>
        <v>-0.61138873402273575</v>
      </c>
      <c r="BX20" s="3">
        <f t="shared" si="46"/>
        <v>148.3443324041364</v>
      </c>
      <c r="BY20" s="3">
        <f t="shared" si="6"/>
        <v>24.800000000000182</v>
      </c>
      <c r="BZ20" s="3">
        <f t="shared" si="47"/>
        <v>24.370501408459539</v>
      </c>
      <c r="CA20" s="4">
        <f t="shared" si="7"/>
        <v>0.42949859154064285</v>
      </c>
      <c r="CB20" s="4"/>
      <c r="CC20" s="13"/>
      <c r="CD20" s="42" t="s">
        <v>1245</v>
      </c>
      <c r="CE20" s="42">
        <v>143.114</v>
      </c>
      <c r="CF20" s="42">
        <v>145.12700000000001</v>
      </c>
      <c r="CG20" s="42">
        <v>1709.2</v>
      </c>
      <c r="CH20" s="21">
        <f t="shared" si="48"/>
        <v>24.187833333333334</v>
      </c>
      <c r="CI20" s="21">
        <f t="shared" si="49"/>
        <v>24.724055400689398</v>
      </c>
      <c r="CJ20" s="3">
        <f t="shared" si="50"/>
        <v>-0.53622206735606426</v>
      </c>
      <c r="CK20" s="3">
        <f t="shared" si="51"/>
        <v>148.3443324041364</v>
      </c>
      <c r="CL20" s="3">
        <f t="shared" si="8"/>
        <v>24.700000000000045</v>
      </c>
      <c r="CM20" s="3">
        <f t="shared" si="52"/>
        <v>24.370501408459539</v>
      </c>
      <c r="CN20" s="4">
        <f t="shared" si="9"/>
        <v>0.32949859154050642</v>
      </c>
      <c r="CO20" s="4"/>
      <c r="CP20" s="13"/>
      <c r="CQ20" s="42" t="s">
        <v>1245</v>
      </c>
      <c r="CR20" s="42">
        <v>143.34399999999999</v>
      </c>
      <c r="CS20" s="42">
        <v>147.24700000000001</v>
      </c>
      <c r="CT20" s="42">
        <v>1720.8</v>
      </c>
      <c r="CU20" s="21">
        <f t="shared" si="10"/>
        <v>24.541166666666669</v>
      </c>
      <c r="CV20" s="21">
        <f t="shared" si="53"/>
        <v>24.724055400689398</v>
      </c>
      <c r="CW20" s="3">
        <f t="shared" si="54"/>
        <v>-0.18288873402272898</v>
      </c>
      <c r="CX20" s="3">
        <f t="shared" si="55"/>
        <v>148.3443324041364</v>
      </c>
      <c r="CY20" s="3">
        <f t="shared" si="68"/>
        <v>24.700000000000045</v>
      </c>
      <c r="CZ20" s="3">
        <f t="shared" si="56"/>
        <v>24.370501408459539</v>
      </c>
      <c r="DA20" s="4">
        <f t="shared" si="11"/>
        <v>0.32949859154050642</v>
      </c>
      <c r="DB20" s="4"/>
      <c r="DC20" s="13"/>
      <c r="DD20" s="42" t="s">
        <v>1245</v>
      </c>
      <c r="DE20" s="42">
        <v>135.10300000000001</v>
      </c>
      <c r="DF20" s="42">
        <v>136.89599999999999</v>
      </c>
      <c r="DG20" s="42">
        <v>1623.8</v>
      </c>
      <c r="DH20" s="21">
        <f t="shared" si="57"/>
        <v>22.815999999999995</v>
      </c>
      <c r="DI20" s="21">
        <f t="shared" si="58"/>
        <v>23.521876560105419</v>
      </c>
      <c r="DJ20" s="3">
        <f t="shared" si="59"/>
        <v>-0.70587656010542332</v>
      </c>
      <c r="DK20" s="3">
        <f t="shared" si="60"/>
        <v>141.1312593606325</v>
      </c>
      <c r="DL20" s="3">
        <f t="shared" si="71"/>
        <v>23.399999999999864</v>
      </c>
      <c r="DM20" s="3">
        <f t="shared" si="61"/>
        <v>23.185513725295912</v>
      </c>
      <c r="DN20" s="4">
        <f t="shared" si="12"/>
        <v>0.2144862747039511</v>
      </c>
      <c r="DO20" s="4"/>
      <c r="DP20" s="13"/>
      <c r="DQ20" s="11"/>
      <c r="DR20" s="55" t="str">
        <f t="shared" si="69"/>
        <v>29-03-2026 16:10</v>
      </c>
      <c r="DS20" s="5">
        <f t="shared" si="62"/>
        <v>252.80833333333334</v>
      </c>
      <c r="DT20" s="5">
        <f t="shared" si="63"/>
        <v>255.92799732658574</v>
      </c>
      <c r="DU20" s="6">
        <f t="shared" si="13"/>
        <v>-3.1196639932524022</v>
      </c>
      <c r="DV20" s="5">
        <f t="shared" si="64"/>
        <v>1535.5679839595145</v>
      </c>
      <c r="DW20" s="5">
        <f t="shared" si="65"/>
        <v>255.20000000000027</v>
      </c>
      <c r="DX20" s="5">
        <f t="shared" si="66"/>
        <v>252.2682269648156</v>
      </c>
      <c r="DY20" s="6">
        <f t="shared" si="14"/>
        <v>2.9317730351846762</v>
      </c>
      <c r="DZ20" s="6">
        <f t="shared" si="67"/>
        <v>2.3916666666669357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57" t="s">
        <v>1246</v>
      </c>
      <c r="B21" s="39">
        <v>605</v>
      </c>
      <c r="C21" s="38">
        <v>49.94</v>
      </c>
      <c r="D21" s="12"/>
      <c r="E21" s="42">
        <v>213.46899999999999</v>
      </c>
      <c r="F21" s="42">
        <v>216.47800000000001</v>
      </c>
      <c r="G21" s="42">
        <v>2267.5</v>
      </c>
      <c r="H21" s="21">
        <f t="shared" si="15"/>
        <v>36.079666666666668</v>
      </c>
      <c r="I21" s="3">
        <f t="shared" si="16"/>
        <v>35.867446267341144</v>
      </c>
      <c r="J21" s="3">
        <f t="shared" si="17"/>
        <v>0.21222039932552406</v>
      </c>
      <c r="K21" s="3">
        <f t="shared" si="18"/>
        <v>215.20467760404691</v>
      </c>
      <c r="L21" s="3">
        <f t="shared" si="19"/>
        <v>36.800000000000182</v>
      </c>
      <c r="M21" s="3">
        <f t="shared" si="20"/>
        <v>35.354541785718169</v>
      </c>
      <c r="N21" s="4">
        <f t="shared" si="0"/>
        <v>1.4454582142820129</v>
      </c>
      <c r="O21" s="4"/>
      <c r="P21" s="13"/>
      <c r="Q21" s="42" t="s">
        <v>1246</v>
      </c>
      <c r="R21" s="42">
        <v>211.60499999999999</v>
      </c>
      <c r="S21" s="42">
        <v>214.631</v>
      </c>
      <c r="T21" s="42">
        <v>2277.4</v>
      </c>
      <c r="U21" s="21">
        <f t="shared" si="21"/>
        <v>35.771833333333333</v>
      </c>
      <c r="V21" s="3">
        <f t="shared" si="22"/>
        <v>35.867446267341144</v>
      </c>
      <c r="W21" s="3">
        <f t="shared" si="23"/>
        <v>-9.5612934007810679E-2</v>
      </c>
      <c r="X21" s="3">
        <f t="shared" si="24"/>
        <v>215.20467760404691</v>
      </c>
      <c r="Y21" s="3">
        <f t="shared" si="25"/>
        <v>36</v>
      </c>
      <c r="Z21" s="3">
        <f t="shared" si="26"/>
        <v>35.354541785718169</v>
      </c>
      <c r="AA21" s="4">
        <f t="shared" si="1"/>
        <v>0.64545821428183103</v>
      </c>
      <c r="AB21" s="4"/>
      <c r="AC21" s="13"/>
      <c r="AD21" s="42" t="s">
        <v>1246</v>
      </c>
      <c r="AE21" s="42">
        <v>208.65899999999999</v>
      </c>
      <c r="AF21" s="42">
        <v>213.595</v>
      </c>
      <c r="AG21" s="42">
        <v>2254.1</v>
      </c>
      <c r="AH21" s="21">
        <f t="shared" si="27"/>
        <v>35.599166666666662</v>
      </c>
      <c r="AI21" s="21">
        <f t="shared" si="28"/>
        <v>35.867446267341144</v>
      </c>
      <c r="AJ21" s="3">
        <f t="shared" si="29"/>
        <v>-0.26827960067448231</v>
      </c>
      <c r="AK21" s="3">
        <f t="shared" si="30"/>
        <v>215.20467760404691</v>
      </c>
      <c r="AL21" s="3">
        <f t="shared" si="31"/>
        <v>36.099999999999909</v>
      </c>
      <c r="AM21" s="3">
        <f t="shared" si="32"/>
        <v>35.354541785718169</v>
      </c>
      <c r="AN21" s="4">
        <f t="shared" si="2"/>
        <v>0.74545821428174008</v>
      </c>
      <c r="AO21" s="4"/>
      <c r="AP21" s="13"/>
      <c r="AQ21" s="42" t="s">
        <v>1246</v>
      </c>
      <c r="AR21" s="42">
        <v>208.619</v>
      </c>
      <c r="AS21" s="42">
        <v>211.60300000000001</v>
      </c>
      <c r="AT21" s="42">
        <v>2261.6</v>
      </c>
      <c r="AU21" s="21">
        <f t="shared" si="33"/>
        <v>35.267166666666668</v>
      </c>
      <c r="AV21" s="21">
        <f t="shared" si="34"/>
        <v>35.867446267341144</v>
      </c>
      <c r="AW21" s="3">
        <f t="shared" si="35"/>
        <v>-0.60027960067447594</v>
      </c>
      <c r="AX21" s="3">
        <f t="shared" si="36"/>
        <v>215.20467760404691</v>
      </c>
      <c r="AY21" s="3">
        <f t="shared" si="3"/>
        <v>36.099999999999909</v>
      </c>
      <c r="AZ21" s="3">
        <f t="shared" si="37"/>
        <v>35.354541785718169</v>
      </c>
      <c r="BA21" s="4">
        <f t="shared" si="4"/>
        <v>0.74545821428174008</v>
      </c>
      <c r="BB21" s="4"/>
      <c r="BC21" s="13"/>
      <c r="BD21" s="42" t="s">
        <v>1246</v>
      </c>
      <c r="BE21" s="42">
        <v>156.68</v>
      </c>
      <c r="BF21" s="42">
        <v>158.792</v>
      </c>
      <c r="BG21" s="42">
        <v>1698.9</v>
      </c>
      <c r="BH21" s="21">
        <f t="shared" si="38"/>
        <v>26.465333333333334</v>
      </c>
      <c r="BI21" s="21">
        <f t="shared" si="39"/>
        <v>26.568478716548995</v>
      </c>
      <c r="BJ21" s="3">
        <f t="shared" si="40"/>
        <v>-0.10314538321566147</v>
      </c>
      <c r="BK21" s="3">
        <f t="shared" si="41"/>
        <v>159.410872299294</v>
      </c>
      <c r="BL21" s="3">
        <f t="shared" si="70"/>
        <v>27.5</v>
      </c>
      <c r="BM21" s="3">
        <f t="shared" si="42"/>
        <v>26.188549470902345</v>
      </c>
      <c r="BN21" s="4">
        <f t="shared" si="5"/>
        <v>1.3114505290976552</v>
      </c>
      <c r="BO21" s="4"/>
      <c r="BP21" s="13"/>
      <c r="BQ21" s="42" t="s">
        <v>1246</v>
      </c>
      <c r="BR21" s="42">
        <v>153.43100000000001</v>
      </c>
      <c r="BS21" s="42">
        <v>155.82</v>
      </c>
      <c r="BT21" s="42">
        <v>1680.6</v>
      </c>
      <c r="BU21" s="21">
        <f t="shared" si="43"/>
        <v>25.97</v>
      </c>
      <c r="BV21" s="21">
        <f t="shared" si="44"/>
        <v>26.568478716548995</v>
      </c>
      <c r="BW21" s="3">
        <f t="shared" si="45"/>
        <v>-0.5984787165489962</v>
      </c>
      <c r="BX21" s="3">
        <f t="shared" si="46"/>
        <v>159.410872299294</v>
      </c>
      <c r="BY21" s="3">
        <f t="shared" si="6"/>
        <v>26.5</v>
      </c>
      <c r="BZ21" s="3">
        <f t="shared" si="47"/>
        <v>26.188549470902345</v>
      </c>
      <c r="CA21" s="4">
        <f t="shared" si="7"/>
        <v>0.31145052909765525</v>
      </c>
      <c r="CB21" s="4"/>
      <c r="CC21" s="13"/>
      <c r="CD21" s="42" t="s">
        <v>1246</v>
      </c>
      <c r="CE21" s="42">
        <v>153.667</v>
      </c>
      <c r="CF21" s="42">
        <v>155.81</v>
      </c>
      <c r="CG21" s="42">
        <v>1684.5</v>
      </c>
      <c r="CH21" s="21">
        <f t="shared" si="48"/>
        <v>25.968333333333334</v>
      </c>
      <c r="CI21" s="21">
        <f t="shared" si="49"/>
        <v>26.568478716548995</v>
      </c>
      <c r="CJ21" s="3">
        <f t="shared" si="50"/>
        <v>-0.60014538321566135</v>
      </c>
      <c r="CK21" s="3">
        <f t="shared" si="51"/>
        <v>159.410872299294</v>
      </c>
      <c r="CL21" s="3">
        <f t="shared" si="8"/>
        <v>26.599999999999909</v>
      </c>
      <c r="CM21" s="3">
        <f t="shared" si="52"/>
        <v>26.188549470902345</v>
      </c>
      <c r="CN21" s="4">
        <f t="shared" si="9"/>
        <v>0.4114505290975643</v>
      </c>
      <c r="CO21" s="4"/>
      <c r="CP21" s="13"/>
      <c r="CQ21" s="42" t="s">
        <v>1246</v>
      </c>
      <c r="CR21" s="42">
        <v>154.202</v>
      </c>
      <c r="CS21" s="42">
        <v>158.69900000000001</v>
      </c>
      <c r="CT21" s="42">
        <v>1696.1</v>
      </c>
      <c r="CU21" s="21">
        <f t="shared" si="10"/>
        <v>26.449833333333334</v>
      </c>
      <c r="CV21" s="21">
        <f t="shared" si="53"/>
        <v>26.568478716548995</v>
      </c>
      <c r="CW21" s="3">
        <f t="shared" si="54"/>
        <v>-0.11864538321566087</v>
      </c>
      <c r="CX21" s="3">
        <f t="shared" si="55"/>
        <v>159.410872299294</v>
      </c>
      <c r="CY21" s="3">
        <f t="shared" si="68"/>
        <v>26.699999999999818</v>
      </c>
      <c r="CZ21" s="3">
        <f t="shared" si="56"/>
        <v>26.188549470902345</v>
      </c>
      <c r="DA21" s="4">
        <f t="shared" si="11"/>
        <v>0.51145052909747335</v>
      </c>
      <c r="DB21" s="4"/>
      <c r="DC21" s="13"/>
      <c r="DD21" s="42" t="s">
        <v>1246</v>
      </c>
      <c r="DE21" s="42">
        <v>145.602</v>
      </c>
      <c r="DF21" s="42">
        <v>147.565</v>
      </c>
      <c r="DG21" s="42">
        <v>1600.4</v>
      </c>
      <c r="DH21" s="21">
        <f t="shared" si="57"/>
        <v>24.594166666666666</v>
      </c>
      <c r="DI21" s="21">
        <f t="shared" si="58"/>
        <v>25.276616907395699</v>
      </c>
      <c r="DJ21" s="3">
        <f t="shared" si="59"/>
        <v>-0.68245024072903249</v>
      </c>
      <c r="DK21" s="3">
        <f t="shared" si="60"/>
        <v>151.65970144437421</v>
      </c>
      <c r="DL21" s="3">
        <f t="shared" si="71"/>
        <v>25.100000000000136</v>
      </c>
      <c r="DM21" s="3">
        <f t="shared" si="61"/>
        <v>24.915161285619941</v>
      </c>
      <c r="DN21" s="4">
        <f t="shared" si="12"/>
        <v>0.18483871438019506</v>
      </c>
      <c r="DO21" s="4"/>
      <c r="DP21" s="13"/>
      <c r="DQ21" s="11"/>
      <c r="DR21" s="55" t="str">
        <f t="shared" si="69"/>
        <v>29-03-2026 16:00</v>
      </c>
      <c r="DS21" s="5">
        <f t="shared" si="62"/>
        <v>272.16549999999995</v>
      </c>
      <c r="DT21" s="5">
        <f t="shared" si="63"/>
        <v>275.02031684295628</v>
      </c>
      <c r="DU21" s="6">
        <f t="shared" si="13"/>
        <v>-2.8548168429563248</v>
      </c>
      <c r="DV21" s="5">
        <f t="shared" si="64"/>
        <v>1650.1219010577377</v>
      </c>
      <c r="DW21" s="5">
        <f t="shared" si="65"/>
        <v>277.39999999999986</v>
      </c>
      <c r="DX21" s="5">
        <f t="shared" si="66"/>
        <v>271.08752631210194</v>
      </c>
      <c r="DY21" s="6">
        <f t="shared" si="14"/>
        <v>6.3124736878979206</v>
      </c>
      <c r="DZ21" s="6">
        <f t="shared" si="67"/>
        <v>5.2344999999999118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57" t="s">
        <v>1247</v>
      </c>
      <c r="B22" s="39">
        <v>650</v>
      </c>
      <c r="C22" s="38">
        <v>50.23</v>
      </c>
      <c r="D22" s="12"/>
      <c r="E22" s="42">
        <v>226.899</v>
      </c>
      <c r="F22" s="42">
        <v>230.167</v>
      </c>
      <c r="G22" s="42">
        <v>2230.6999999999998</v>
      </c>
      <c r="H22" s="21">
        <f t="shared" si="15"/>
        <v>38.361166666666662</v>
      </c>
      <c r="I22" s="3">
        <f t="shared" si="16"/>
        <v>38.492418818967749</v>
      </c>
      <c r="J22" s="3">
        <f t="shared" si="17"/>
        <v>-0.13125215230108722</v>
      </c>
      <c r="K22" s="3">
        <f t="shared" si="18"/>
        <v>230.9545129138065</v>
      </c>
      <c r="L22" s="3">
        <f t="shared" si="19"/>
        <v>39.099999999999909</v>
      </c>
      <c r="M22" s="3">
        <f t="shared" si="20"/>
        <v>37.941977229856512</v>
      </c>
      <c r="N22" s="4">
        <f t="shared" si="0"/>
        <v>1.1580227701433969</v>
      </c>
      <c r="O22" s="4"/>
      <c r="P22" s="13"/>
      <c r="Q22" s="42" t="s">
        <v>1247</v>
      </c>
      <c r="R22" s="42">
        <v>226.76</v>
      </c>
      <c r="S22" s="42">
        <v>230.267</v>
      </c>
      <c r="T22" s="42">
        <v>2241.4</v>
      </c>
      <c r="U22" s="21">
        <f t="shared" si="21"/>
        <v>38.377833333333328</v>
      </c>
      <c r="V22" s="3">
        <f t="shared" si="22"/>
        <v>38.492418818967749</v>
      </c>
      <c r="W22" s="3">
        <f t="shared" si="23"/>
        <v>-0.1145854856344215</v>
      </c>
      <c r="X22" s="3">
        <f t="shared" si="24"/>
        <v>230.9545129138065</v>
      </c>
      <c r="Y22" s="3">
        <f t="shared" si="25"/>
        <v>38.400000000000091</v>
      </c>
      <c r="Z22" s="3">
        <f t="shared" si="26"/>
        <v>37.941977229856512</v>
      </c>
      <c r="AA22" s="4">
        <f t="shared" si="1"/>
        <v>0.45802277014357884</v>
      </c>
      <c r="AB22" s="4"/>
      <c r="AC22" s="13"/>
      <c r="AD22" s="42" t="s">
        <v>1247</v>
      </c>
      <c r="AE22" s="42">
        <v>223.73699999999999</v>
      </c>
      <c r="AF22" s="42">
        <v>229.261</v>
      </c>
      <c r="AG22" s="42">
        <v>2218</v>
      </c>
      <c r="AH22" s="21">
        <f t="shared" si="27"/>
        <v>38.210166666666666</v>
      </c>
      <c r="AI22" s="21">
        <f t="shared" si="28"/>
        <v>38.492418818967749</v>
      </c>
      <c r="AJ22" s="3">
        <f t="shared" si="29"/>
        <v>-0.28225215230108347</v>
      </c>
      <c r="AK22" s="3">
        <f t="shared" si="30"/>
        <v>230.9545129138065</v>
      </c>
      <c r="AL22" s="3">
        <f t="shared" si="31"/>
        <v>37.5</v>
      </c>
      <c r="AM22" s="3">
        <f t="shared" si="32"/>
        <v>37.941977229856512</v>
      </c>
      <c r="AN22" s="4">
        <f t="shared" si="2"/>
        <v>-0.44197722985651211</v>
      </c>
      <c r="AO22" s="4"/>
      <c r="AP22" s="13"/>
      <c r="AQ22" s="42" t="s">
        <v>1247</v>
      </c>
      <c r="AR22" s="42">
        <v>224.005</v>
      </c>
      <c r="AS22" s="42">
        <v>227.255</v>
      </c>
      <c r="AT22" s="42">
        <v>2225.5</v>
      </c>
      <c r="AU22" s="21">
        <f t="shared" si="33"/>
        <v>37.875833333333333</v>
      </c>
      <c r="AV22" s="21">
        <f t="shared" si="34"/>
        <v>38.492418818967749</v>
      </c>
      <c r="AW22" s="3">
        <f t="shared" si="35"/>
        <v>-0.61658548563441684</v>
      </c>
      <c r="AX22" s="3">
        <f t="shared" si="36"/>
        <v>230.9545129138065</v>
      </c>
      <c r="AY22" s="3">
        <f t="shared" si="3"/>
        <v>37.5</v>
      </c>
      <c r="AZ22" s="3">
        <f t="shared" si="37"/>
        <v>37.941977229856512</v>
      </c>
      <c r="BA22" s="4">
        <f t="shared" si="4"/>
        <v>-0.44197722985651211</v>
      </c>
      <c r="BB22" s="4"/>
      <c r="BC22" s="13"/>
      <c r="BD22" s="42" t="s">
        <v>1247</v>
      </c>
      <c r="BE22" s="42">
        <v>168.51</v>
      </c>
      <c r="BF22" s="42">
        <v>170.79900000000001</v>
      </c>
      <c r="BG22" s="42">
        <v>1671.4</v>
      </c>
      <c r="BH22" s="21">
        <f t="shared" si="38"/>
        <v>28.4665</v>
      </c>
      <c r="BI22" s="21">
        <f t="shared" si="39"/>
        <v>28.512902828865002</v>
      </c>
      <c r="BJ22" s="3">
        <f t="shared" si="40"/>
        <v>-4.6402828865002022E-2</v>
      </c>
      <c r="BK22" s="3">
        <f t="shared" si="41"/>
        <v>171.07741697319</v>
      </c>
      <c r="BL22" s="3">
        <f t="shared" si="70"/>
        <v>28.100000000000136</v>
      </c>
      <c r="BM22" s="3">
        <f t="shared" si="42"/>
        <v>28.105168318412233</v>
      </c>
      <c r="BN22" s="4">
        <f t="shared" si="5"/>
        <v>-5.1683184120960846E-3</v>
      </c>
      <c r="BO22" s="4"/>
      <c r="BP22" s="13"/>
      <c r="BQ22" s="42" t="s">
        <v>1247</v>
      </c>
      <c r="BR22" s="42">
        <v>165.37700000000001</v>
      </c>
      <c r="BS22" s="42">
        <v>167.93600000000001</v>
      </c>
      <c r="BT22" s="42">
        <v>1654.1</v>
      </c>
      <c r="BU22" s="21">
        <f t="shared" si="43"/>
        <v>27.989333333333335</v>
      </c>
      <c r="BV22" s="21">
        <f t="shared" si="44"/>
        <v>28.512902828865002</v>
      </c>
      <c r="BW22" s="3">
        <f t="shared" si="45"/>
        <v>-0.52356949553166743</v>
      </c>
      <c r="BX22" s="3">
        <f t="shared" si="46"/>
        <v>171.07741697319</v>
      </c>
      <c r="BY22" s="3">
        <f t="shared" si="6"/>
        <v>27.599999999999909</v>
      </c>
      <c r="BZ22" s="3">
        <f t="shared" si="47"/>
        <v>28.105168318412233</v>
      </c>
      <c r="CA22" s="4">
        <f t="shared" si="7"/>
        <v>-0.50516831841232346</v>
      </c>
      <c r="CB22" s="4"/>
      <c r="CC22" s="13"/>
      <c r="CD22" s="42" t="s">
        <v>1247</v>
      </c>
      <c r="CE22" s="42">
        <v>165.82499999999999</v>
      </c>
      <c r="CF22" s="42">
        <v>168.434</v>
      </c>
      <c r="CG22" s="42">
        <v>1657.9</v>
      </c>
      <c r="CH22" s="21">
        <f t="shared" si="48"/>
        <v>28.072333333333333</v>
      </c>
      <c r="CI22" s="21">
        <f t="shared" si="49"/>
        <v>28.512902828865002</v>
      </c>
      <c r="CJ22" s="3">
        <f t="shared" si="50"/>
        <v>-0.44056949553166902</v>
      </c>
      <c r="CK22" s="3">
        <f t="shared" si="51"/>
        <v>171.07741697319</v>
      </c>
      <c r="CL22" s="3">
        <f t="shared" si="8"/>
        <v>27.800000000000182</v>
      </c>
      <c r="CM22" s="3">
        <f t="shared" si="52"/>
        <v>28.105168318412233</v>
      </c>
      <c r="CN22" s="4">
        <f t="shared" si="9"/>
        <v>-0.30516831841205061</v>
      </c>
      <c r="CO22" s="4"/>
      <c r="CP22" s="13"/>
      <c r="CQ22" s="42" t="s">
        <v>1247</v>
      </c>
      <c r="CR22" s="42">
        <v>166.363</v>
      </c>
      <c r="CS22" s="42">
        <v>171.02799999999999</v>
      </c>
      <c r="CT22" s="42">
        <v>1669.4</v>
      </c>
      <c r="CU22" s="21">
        <f t="shared" si="10"/>
        <v>28.504666666666665</v>
      </c>
      <c r="CV22" s="21">
        <f t="shared" si="53"/>
        <v>28.512902828865002</v>
      </c>
      <c r="CW22" s="3">
        <f t="shared" si="54"/>
        <v>-8.2361621983366717E-3</v>
      </c>
      <c r="CX22" s="3">
        <f t="shared" si="55"/>
        <v>171.07741697319</v>
      </c>
      <c r="CY22" s="3">
        <f t="shared" si="68"/>
        <v>27.800000000000182</v>
      </c>
      <c r="CZ22" s="3">
        <f t="shared" si="56"/>
        <v>28.105168318412233</v>
      </c>
      <c r="DA22" s="4">
        <f t="shared" si="11"/>
        <v>-0.30516831841205061</v>
      </c>
      <c r="DB22" s="4"/>
      <c r="DC22" s="13"/>
      <c r="DD22" s="42" t="s">
        <v>1247</v>
      </c>
      <c r="DE22" s="42">
        <v>156.81</v>
      </c>
      <c r="DF22" s="42">
        <v>158.98599999999999</v>
      </c>
      <c r="DG22" s="42">
        <v>1575.3</v>
      </c>
      <c r="DH22" s="21">
        <f t="shared" si="57"/>
        <v>26.497666666666664</v>
      </c>
      <c r="DI22" s="21">
        <f t="shared" si="58"/>
        <v>27.126495627094503</v>
      </c>
      <c r="DJ22" s="3">
        <f t="shared" si="59"/>
        <v>-0.62882896042783898</v>
      </c>
      <c r="DK22" s="3">
        <f t="shared" si="60"/>
        <v>162.75897376256702</v>
      </c>
      <c r="DL22" s="3">
        <f t="shared" si="71"/>
        <v>26.200000000000045</v>
      </c>
      <c r="DM22" s="3">
        <f t="shared" si="61"/>
        <v>26.738586739627053</v>
      </c>
      <c r="DN22" s="4">
        <f t="shared" si="12"/>
        <v>-0.5385867396270072</v>
      </c>
      <c r="DO22" s="4"/>
      <c r="DP22" s="13"/>
      <c r="DQ22" s="11"/>
      <c r="DR22" s="55" t="str">
        <f t="shared" si="69"/>
        <v>29-03-2026 15:50</v>
      </c>
      <c r="DS22" s="5">
        <f t="shared" si="62"/>
        <v>292.35549999999995</v>
      </c>
      <c r="DT22" s="5">
        <f t="shared" si="63"/>
        <v>295.14778221842556</v>
      </c>
      <c r="DU22" s="6">
        <f t="shared" si="13"/>
        <v>-2.792282218425612</v>
      </c>
      <c r="DV22" s="5">
        <f t="shared" si="64"/>
        <v>1770.8866933105526</v>
      </c>
      <c r="DW22" s="5">
        <f t="shared" si="65"/>
        <v>290.00000000000045</v>
      </c>
      <c r="DX22" s="5">
        <f t="shared" si="66"/>
        <v>290.92716893270205</v>
      </c>
      <c r="DY22" s="6">
        <f t="shared" si="14"/>
        <v>-0.92716893270159062</v>
      </c>
      <c r="DZ22" s="6">
        <f t="shared" si="67"/>
        <v>-2.3554999999994948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57" t="s">
        <v>1248</v>
      </c>
      <c r="B23" s="39">
        <v>652</v>
      </c>
      <c r="C23" s="38">
        <v>49.94</v>
      </c>
      <c r="D23" s="12"/>
      <c r="E23" s="42">
        <v>221.83600000000001</v>
      </c>
      <c r="F23" s="42">
        <v>225.00899999999999</v>
      </c>
      <c r="G23" s="42">
        <v>2191.6</v>
      </c>
      <c r="H23" s="21">
        <f t="shared" si="15"/>
        <v>37.501499999999993</v>
      </c>
      <c r="I23" s="3">
        <f t="shared" si="16"/>
        <v>38.653842919514751</v>
      </c>
      <c r="J23" s="3">
        <f t="shared" si="17"/>
        <v>-1.1523429195147585</v>
      </c>
      <c r="K23" s="3">
        <f t="shared" si="18"/>
        <v>231.92305751708858</v>
      </c>
      <c r="L23" s="3">
        <f t="shared" si="19"/>
        <v>37.599999999999909</v>
      </c>
      <c r="M23" s="3">
        <f t="shared" si="20"/>
        <v>38.101092965765694</v>
      </c>
      <c r="N23" s="4">
        <f t="shared" si="0"/>
        <v>-0.50109296576578544</v>
      </c>
      <c r="O23" s="4"/>
      <c r="P23" s="13"/>
      <c r="Q23" s="42" t="s">
        <v>1248</v>
      </c>
      <c r="R23" s="42">
        <v>225.00899999999999</v>
      </c>
      <c r="S23" s="42">
        <v>228.36600000000001</v>
      </c>
      <c r="T23" s="42">
        <v>2203</v>
      </c>
      <c r="U23" s="21">
        <f t="shared" si="21"/>
        <v>38.061</v>
      </c>
      <c r="V23" s="3">
        <f t="shared" si="22"/>
        <v>38.653842919514751</v>
      </c>
      <c r="W23" s="3">
        <f t="shared" si="23"/>
        <v>-0.59284291951475154</v>
      </c>
      <c r="X23" s="3">
        <f t="shared" si="24"/>
        <v>231.92305751708858</v>
      </c>
      <c r="Y23" s="3">
        <f t="shared" si="25"/>
        <v>39.5</v>
      </c>
      <c r="Z23" s="3">
        <f t="shared" si="26"/>
        <v>38.101092965765694</v>
      </c>
      <c r="AA23" s="4">
        <f t="shared" si="1"/>
        <v>1.3989070342343055</v>
      </c>
      <c r="AB23" s="4"/>
      <c r="AC23" s="13"/>
      <c r="AD23" s="42" t="s">
        <v>1248</v>
      </c>
      <c r="AE23" s="42">
        <v>226.43100000000001</v>
      </c>
      <c r="AF23" s="42">
        <v>231.709</v>
      </c>
      <c r="AG23" s="42">
        <v>2180.5</v>
      </c>
      <c r="AH23" s="21">
        <f t="shared" si="27"/>
        <v>38.618166666666667</v>
      </c>
      <c r="AI23" s="21">
        <f t="shared" si="28"/>
        <v>38.653842919514751</v>
      </c>
      <c r="AJ23" s="3">
        <f t="shared" si="29"/>
        <v>-3.5676252848084289E-2</v>
      </c>
      <c r="AK23" s="3">
        <f t="shared" si="30"/>
        <v>231.92305751708858</v>
      </c>
      <c r="AL23" s="3">
        <f t="shared" si="31"/>
        <v>38.800000000000182</v>
      </c>
      <c r="AM23" s="3">
        <f t="shared" si="32"/>
        <v>38.101092965765694</v>
      </c>
      <c r="AN23" s="4">
        <f t="shared" si="2"/>
        <v>0.69890703423448741</v>
      </c>
      <c r="AO23" s="4"/>
      <c r="AP23" s="13"/>
      <c r="AQ23" s="42" t="s">
        <v>1248</v>
      </c>
      <c r="AR23" s="42">
        <v>224.571</v>
      </c>
      <c r="AS23" s="42">
        <v>227.852</v>
      </c>
      <c r="AT23" s="42">
        <v>2188</v>
      </c>
      <c r="AU23" s="21">
        <f t="shared" si="33"/>
        <v>37.975333333333332</v>
      </c>
      <c r="AV23" s="21">
        <f t="shared" si="34"/>
        <v>38.653842919514751</v>
      </c>
      <c r="AW23" s="3">
        <f t="shared" si="35"/>
        <v>-0.67850958618141988</v>
      </c>
      <c r="AX23" s="3">
        <f t="shared" si="36"/>
        <v>231.92305751708858</v>
      </c>
      <c r="AY23" s="3">
        <f t="shared" si="3"/>
        <v>38.900000000000091</v>
      </c>
      <c r="AZ23" s="3">
        <f t="shared" si="37"/>
        <v>38.101092965765694</v>
      </c>
      <c r="BA23" s="4">
        <f t="shared" si="4"/>
        <v>0.79890703423439646</v>
      </c>
      <c r="BB23" s="4"/>
      <c r="BC23" s="13"/>
      <c r="BD23" s="42" t="s">
        <v>1248</v>
      </c>
      <c r="BE23" s="42">
        <v>168.762</v>
      </c>
      <c r="BF23" s="42">
        <v>171.071</v>
      </c>
      <c r="BG23" s="42">
        <v>1643.3</v>
      </c>
      <c r="BH23" s="21">
        <f t="shared" si="38"/>
        <v>28.511833333333332</v>
      </c>
      <c r="BI23" s="21">
        <f t="shared" si="39"/>
        <v>28.632476236677594</v>
      </c>
      <c r="BJ23" s="3">
        <f t="shared" si="40"/>
        <v>-0.12064290334426175</v>
      </c>
      <c r="BK23" s="3">
        <f t="shared" si="41"/>
        <v>171.7948574200656</v>
      </c>
      <c r="BL23" s="3">
        <f t="shared" si="70"/>
        <v>28.899999999999864</v>
      </c>
      <c r="BM23" s="3">
        <f t="shared" si="42"/>
        <v>28.223031826493106</v>
      </c>
      <c r="BN23" s="4">
        <f t="shared" si="5"/>
        <v>0.67696817350675786</v>
      </c>
      <c r="BO23" s="4"/>
      <c r="BP23" s="13"/>
      <c r="BQ23" s="42" t="s">
        <v>1248</v>
      </c>
      <c r="BR23" s="42">
        <v>164.8</v>
      </c>
      <c r="BS23" s="42">
        <v>167.40700000000001</v>
      </c>
      <c r="BT23" s="42">
        <v>1626.5</v>
      </c>
      <c r="BU23" s="21">
        <f t="shared" si="43"/>
        <v>27.901166666666668</v>
      </c>
      <c r="BV23" s="21">
        <f t="shared" si="44"/>
        <v>28.632476236677594</v>
      </c>
      <c r="BW23" s="3">
        <f t="shared" si="45"/>
        <v>-0.73130957001092511</v>
      </c>
      <c r="BX23" s="3">
        <f t="shared" si="46"/>
        <v>171.7948574200656</v>
      </c>
      <c r="BY23" s="3">
        <f t="shared" si="6"/>
        <v>28.299999999999955</v>
      </c>
      <c r="BZ23" s="3">
        <f t="shared" si="47"/>
        <v>28.223031826493106</v>
      </c>
      <c r="CA23" s="4">
        <f t="shared" si="7"/>
        <v>7.6968173506848814E-2</v>
      </c>
      <c r="CB23" s="4"/>
      <c r="CC23" s="13"/>
      <c r="CD23" s="42" t="s">
        <v>1248</v>
      </c>
      <c r="CE23" s="42">
        <v>166.816</v>
      </c>
      <c r="CF23" s="42">
        <v>169.773</v>
      </c>
      <c r="CG23" s="42">
        <v>1630.1</v>
      </c>
      <c r="CH23" s="21">
        <f t="shared" si="48"/>
        <v>28.295499999999997</v>
      </c>
      <c r="CI23" s="21">
        <f t="shared" si="49"/>
        <v>28.632476236677594</v>
      </c>
      <c r="CJ23" s="3">
        <f t="shared" si="50"/>
        <v>-0.33697623667759657</v>
      </c>
      <c r="CK23" s="3">
        <f t="shared" si="51"/>
        <v>171.7948574200656</v>
      </c>
      <c r="CL23" s="3">
        <f t="shared" si="8"/>
        <v>28.299999999999955</v>
      </c>
      <c r="CM23" s="3">
        <f t="shared" si="52"/>
        <v>28.223031826493106</v>
      </c>
      <c r="CN23" s="4">
        <f t="shared" si="9"/>
        <v>7.6968173506848814E-2</v>
      </c>
      <c r="CO23" s="4"/>
      <c r="CP23" s="13"/>
      <c r="CQ23" s="42" t="s">
        <v>1248</v>
      </c>
      <c r="CR23" s="42">
        <v>167.74</v>
      </c>
      <c r="CS23" s="42">
        <v>172.655</v>
      </c>
      <c r="CT23" s="42">
        <v>1641.6</v>
      </c>
      <c r="CU23" s="21">
        <f t="shared" si="10"/>
        <v>28.775833333333331</v>
      </c>
      <c r="CV23" s="21">
        <f t="shared" si="53"/>
        <v>28.632476236677594</v>
      </c>
      <c r="CW23" s="3">
        <f t="shared" si="54"/>
        <v>0.14335709665573759</v>
      </c>
      <c r="CX23" s="3">
        <f t="shared" si="55"/>
        <v>171.7948574200656</v>
      </c>
      <c r="CY23" s="3">
        <f t="shared" si="68"/>
        <v>28.799999999999955</v>
      </c>
      <c r="CZ23" s="3">
        <f t="shared" si="56"/>
        <v>28.223031826493106</v>
      </c>
      <c r="DA23" s="4">
        <f t="shared" si="11"/>
        <v>0.57696817350684881</v>
      </c>
      <c r="DB23" s="4"/>
      <c r="DC23" s="13"/>
      <c r="DD23" s="42" t="s">
        <v>1248</v>
      </c>
      <c r="DE23" s="42">
        <v>157.202</v>
      </c>
      <c r="DF23" s="42">
        <v>159.369</v>
      </c>
      <c r="DG23" s="42">
        <v>1549.1</v>
      </c>
      <c r="DH23" s="21">
        <f t="shared" si="57"/>
        <v>26.561499999999999</v>
      </c>
      <c r="DI23" s="21">
        <f t="shared" si="58"/>
        <v>27.240254915077678</v>
      </c>
      <c r="DJ23" s="3">
        <f t="shared" si="59"/>
        <v>-0.67875491507767904</v>
      </c>
      <c r="DK23" s="3">
        <f t="shared" si="60"/>
        <v>163.44152949046611</v>
      </c>
      <c r="DL23" s="3">
        <f t="shared" si="71"/>
        <v>27.199999999999818</v>
      </c>
      <c r="DM23" s="3">
        <f t="shared" si="61"/>
        <v>26.850719269792069</v>
      </c>
      <c r="DN23" s="4">
        <f t="shared" si="12"/>
        <v>0.34928073020774875</v>
      </c>
      <c r="DO23" s="4"/>
      <c r="DP23" s="13"/>
      <c r="DQ23" s="11"/>
      <c r="DR23" s="55" t="str">
        <f t="shared" si="69"/>
        <v>29-03-2026 15:40</v>
      </c>
      <c r="DS23" s="5">
        <f t="shared" si="62"/>
        <v>292.20183333333335</v>
      </c>
      <c r="DT23" s="5">
        <f t="shared" si="63"/>
        <v>296.38553153984708</v>
      </c>
      <c r="DU23" s="6">
        <f t="shared" si="13"/>
        <v>-4.1836982065137249</v>
      </c>
      <c r="DV23" s="5">
        <f t="shared" si="64"/>
        <v>1778.3131892390832</v>
      </c>
      <c r="DW23" s="5">
        <f t="shared" si="65"/>
        <v>296.29999999999973</v>
      </c>
      <c r="DX23" s="5">
        <f t="shared" si="66"/>
        <v>292.14721843882728</v>
      </c>
      <c r="DY23" s="6">
        <f t="shared" si="14"/>
        <v>4.1527815611724463</v>
      </c>
      <c r="DZ23" s="6">
        <f t="shared" si="67"/>
        <v>4.0981666666663727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57" t="s">
        <v>1249</v>
      </c>
      <c r="B24" s="39">
        <v>723</v>
      </c>
      <c r="C24" s="38">
        <v>49.94</v>
      </c>
      <c r="D24" s="12"/>
      <c r="E24" s="42">
        <v>249.631</v>
      </c>
      <c r="F24" s="42">
        <v>253.40700000000001</v>
      </c>
      <c r="G24" s="42">
        <v>2154</v>
      </c>
      <c r="H24" s="21">
        <f t="shared" si="15"/>
        <v>42.234499999999997</v>
      </c>
      <c r="I24" s="3">
        <f t="shared" si="16"/>
        <v>42.86308041535149</v>
      </c>
      <c r="J24" s="3">
        <f t="shared" si="17"/>
        <v>-0.62858041535149312</v>
      </c>
      <c r="K24" s="3">
        <f t="shared" si="18"/>
        <v>257.17848249210891</v>
      </c>
      <c r="L24" s="3">
        <f t="shared" si="19"/>
        <v>42.400000000000091</v>
      </c>
      <c r="M24" s="3">
        <f t="shared" si="20"/>
        <v>42.250138365411964</v>
      </c>
      <c r="N24" s="4">
        <f t="shared" si="0"/>
        <v>0.1498616345881274</v>
      </c>
      <c r="O24" s="4"/>
      <c r="P24" s="13"/>
      <c r="Q24" s="42" t="s">
        <v>1249</v>
      </c>
      <c r="R24" s="42">
        <v>251.50700000000001</v>
      </c>
      <c r="S24" s="42">
        <v>255.489</v>
      </c>
      <c r="T24" s="42">
        <v>2163.5</v>
      </c>
      <c r="U24" s="21">
        <f t="shared" si="21"/>
        <v>42.581499999999998</v>
      </c>
      <c r="V24" s="3">
        <f t="shared" si="22"/>
        <v>42.86308041535149</v>
      </c>
      <c r="W24" s="3">
        <f t="shared" si="23"/>
        <v>-0.28158041535149181</v>
      </c>
      <c r="X24" s="3">
        <f t="shared" si="24"/>
        <v>257.17848249210891</v>
      </c>
      <c r="Y24" s="3">
        <f t="shared" si="25"/>
        <v>42.199999999999818</v>
      </c>
      <c r="Z24" s="3">
        <f t="shared" si="26"/>
        <v>42.250138365411964</v>
      </c>
      <c r="AA24" s="4">
        <f t="shared" si="1"/>
        <v>-5.0138365412145447E-2</v>
      </c>
      <c r="AB24" s="4"/>
      <c r="AC24" s="13"/>
      <c r="AD24" s="42" t="s">
        <v>1249</v>
      </c>
      <c r="AE24" s="42">
        <v>247.381</v>
      </c>
      <c r="AF24" s="42">
        <v>253.851</v>
      </c>
      <c r="AG24" s="42">
        <v>2141.6999999999998</v>
      </c>
      <c r="AH24" s="21">
        <f t="shared" si="27"/>
        <v>42.308499999999995</v>
      </c>
      <c r="AI24" s="21">
        <f t="shared" si="28"/>
        <v>42.86308041535149</v>
      </c>
      <c r="AJ24" s="3">
        <f t="shared" si="29"/>
        <v>-0.55458041535149505</v>
      </c>
      <c r="AK24" s="3">
        <f t="shared" si="30"/>
        <v>257.17848249210891</v>
      </c>
      <c r="AL24" s="3">
        <f t="shared" si="31"/>
        <v>42.099999999999909</v>
      </c>
      <c r="AM24" s="3">
        <f t="shared" si="32"/>
        <v>42.250138365411964</v>
      </c>
      <c r="AN24" s="4">
        <f t="shared" si="2"/>
        <v>-0.1501383654120545</v>
      </c>
      <c r="AO24" s="4"/>
      <c r="AP24" s="13"/>
      <c r="AQ24" s="42" t="s">
        <v>1249</v>
      </c>
      <c r="AR24" s="42">
        <v>247.91399999999999</v>
      </c>
      <c r="AS24" s="42">
        <v>251.715</v>
      </c>
      <c r="AT24" s="42">
        <v>2149.1</v>
      </c>
      <c r="AU24" s="21">
        <f t="shared" si="33"/>
        <v>41.952500000000001</v>
      </c>
      <c r="AV24" s="21">
        <f t="shared" si="34"/>
        <v>42.86308041535149</v>
      </c>
      <c r="AW24" s="3">
        <f t="shared" si="35"/>
        <v>-0.91058041535148959</v>
      </c>
      <c r="AX24" s="3">
        <f t="shared" si="36"/>
        <v>257.17848249210891</v>
      </c>
      <c r="AY24" s="3">
        <f t="shared" si="3"/>
        <v>42.199999999999818</v>
      </c>
      <c r="AZ24" s="3">
        <f t="shared" si="37"/>
        <v>42.250138365411964</v>
      </c>
      <c r="BA24" s="4">
        <f t="shared" si="4"/>
        <v>-5.0138365412145447E-2</v>
      </c>
      <c r="BB24" s="4"/>
      <c r="BC24" s="13"/>
      <c r="BD24" s="42" t="s">
        <v>1249</v>
      </c>
      <c r="BE24" s="42">
        <v>185.708</v>
      </c>
      <c r="BF24" s="42">
        <v>188.39500000000001</v>
      </c>
      <c r="BG24" s="42">
        <v>1614.4</v>
      </c>
      <c r="BH24" s="21">
        <f t="shared" si="38"/>
        <v>31.399166666666666</v>
      </c>
      <c r="BI24" s="21">
        <f t="shared" si="39"/>
        <v>31.750429937297397</v>
      </c>
      <c r="BJ24" s="3">
        <f t="shared" si="40"/>
        <v>-0.35126327063073148</v>
      </c>
      <c r="BK24" s="3">
        <f t="shared" si="41"/>
        <v>190.50257962378438</v>
      </c>
      <c r="BL24" s="3">
        <f t="shared" si="70"/>
        <v>31.5</v>
      </c>
      <c r="BM24" s="3">
        <f t="shared" si="42"/>
        <v>31.296398789194047</v>
      </c>
      <c r="BN24" s="4">
        <f t="shared" si="5"/>
        <v>0.20360121080595306</v>
      </c>
      <c r="BO24" s="4"/>
      <c r="BP24" s="13"/>
      <c r="BQ24" s="42" t="s">
        <v>1249</v>
      </c>
      <c r="BR24" s="42">
        <v>182.53700000000001</v>
      </c>
      <c r="BS24" s="42">
        <v>185.59100000000001</v>
      </c>
      <c r="BT24" s="42">
        <v>1598.2</v>
      </c>
      <c r="BU24" s="21">
        <f t="shared" si="43"/>
        <v>30.931833333333334</v>
      </c>
      <c r="BV24" s="21">
        <f t="shared" si="44"/>
        <v>31.750429937297397</v>
      </c>
      <c r="BW24" s="3">
        <f t="shared" si="45"/>
        <v>-0.81859660396406397</v>
      </c>
      <c r="BX24" s="3">
        <f t="shared" si="46"/>
        <v>190.50257962378438</v>
      </c>
      <c r="BY24" s="3">
        <f t="shared" si="6"/>
        <v>31</v>
      </c>
      <c r="BZ24" s="3">
        <f t="shared" si="47"/>
        <v>31.296398789194047</v>
      </c>
      <c r="CA24" s="4">
        <f t="shared" si="7"/>
        <v>-0.29639878919404694</v>
      </c>
      <c r="CB24" s="4"/>
      <c r="CC24" s="13"/>
      <c r="CD24" s="42" t="s">
        <v>1249</v>
      </c>
      <c r="CE24" s="42">
        <v>182.661</v>
      </c>
      <c r="CF24" s="42">
        <v>185.637</v>
      </c>
      <c r="CG24" s="42">
        <v>1601.8</v>
      </c>
      <c r="CH24" s="21">
        <f t="shared" si="48"/>
        <v>30.939499999999999</v>
      </c>
      <c r="CI24" s="21">
        <f t="shared" si="49"/>
        <v>31.750429937297397</v>
      </c>
      <c r="CJ24" s="3">
        <f t="shared" si="50"/>
        <v>-0.8109299372973986</v>
      </c>
      <c r="CK24" s="3">
        <f t="shared" si="51"/>
        <v>190.50257962378438</v>
      </c>
      <c r="CL24" s="3">
        <f t="shared" si="8"/>
        <v>31.099999999999909</v>
      </c>
      <c r="CM24" s="3">
        <f t="shared" si="52"/>
        <v>31.296398789194047</v>
      </c>
      <c r="CN24" s="4">
        <f t="shared" si="9"/>
        <v>-0.19639878919413789</v>
      </c>
      <c r="CO24" s="4"/>
      <c r="CP24" s="13"/>
      <c r="CQ24" s="42" t="s">
        <v>1249</v>
      </c>
      <c r="CR24" s="42">
        <v>183.26300000000001</v>
      </c>
      <c r="CS24" s="42">
        <v>188.27699999999999</v>
      </c>
      <c r="CT24" s="42">
        <v>1612.8</v>
      </c>
      <c r="CU24" s="21">
        <f t="shared" si="10"/>
        <v>31.379499999999997</v>
      </c>
      <c r="CV24" s="21">
        <f t="shared" si="53"/>
        <v>31.750429937297397</v>
      </c>
      <c r="CW24" s="3">
        <f t="shared" si="54"/>
        <v>-0.37092993729740087</v>
      </c>
      <c r="CX24" s="3">
        <f t="shared" si="55"/>
        <v>190.50257962378438</v>
      </c>
      <c r="CY24" s="3">
        <f t="shared" si="68"/>
        <v>31.299999999999955</v>
      </c>
      <c r="CZ24" s="3">
        <f t="shared" si="56"/>
        <v>31.296398789194047</v>
      </c>
      <c r="DA24" s="4">
        <f t="shared" si="11"/>
        <v>3.6012108059075842E-3</v>
      </c>
      <c r="DB24" s="4"/>
      <c r="DC24" s="13"/>
      <c r="DD24" s="42" t="s">
        <v>1249</v>
      </c>
      <c r="DE24" s="42">
        <v>173.10499999999999</v>
      </c>
      <c r="DF24" s="42">
        <v>175.52699999999999</v>
      </c>
      <c r="DG24" s="42">
        <v>1521.9</v>
      </c>
      <c r="DH24" s="21">
        <f t="shared" si="57"/>
        <v>29.254499999999997</v>
      </c>
      <c r="DI24" s="21">
        <f t="shared" si="58"/>
        <v>30.206601692639818</v>
      </c>
      <c r="DJ24" s="3">
        <f t="shared" si="59"/>
        <v>-0.95210169263982181</v>
      </c>
      <c r="DK24" s="3">
        <f t="shared" si="60"/>
        <v>181.23961015583893</v>
      </c>
      <c r="DL24" s="3">
        <f t="shared" si="71"/>
        <v>29.5</v>
      </c>
      <c r="DM24" s="3">
        <f t="shared" si="61"/>
        <v>29.774647288435069</v>
      </c>
      <c r="DN24" s="4">
        <f t="shared" si="12"/>
        <v>-0.27464728843506947</v>
      </c>
      <c r="DO24" s="4"/>
      <c r="DP24" s="13"/>
      <c r="DQ24" s="11"/>
      <c r="DR24" s="55" t="str">
        <f t="shared" si="69"/>
        <v>29-03-2026 15:30</v>
      </c>
      <c r="DS24" s="5">
        <f t="shared" si="62"/>
        <v>322.98150000000004</v>
      </c>
      <c r="DT24" s="5">
        <f t="shared" si="63"/>
        <v>328.66064310323532</v>
      </c>
      <c r="DU24" s="6">
        <f t="shared" si="13"/>
        <v>-5.6791431032352762</v>
      </c>
      <c r="DV24" s="5">
        <f t="shared" si="64"/>
        <v>1971.9638586194123</v>
      </c>
      <c r="DW24" s="5">
        <f t="shared" si="65"/>
        <v>323.2999999999995</v>
      </c>
      <c r="DX24" s="5">
        <f t="shared" si="66"/>
        <v>323.96079590685912</v>
      </c>
      <c r="DY24" s="6">
        <f t="shared" si="14"/>
        <v>-0.66079590685961875</v>
      </c>
      <c r="DZ24" s="6">
        <f t="shared" si="67"/>
        <v>0.31849999999946021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57" t="s">
        <v>1250</v>
      </c>
      <c r="B25" s="39">
        <v>757</v>
      </c>
      <c r="C25" s="38">
        <v>49.94</v>
      </c>
      <c r="D25" s="12"/>
      <c r="E25" s="42">
        <v>260.851</v>
      </c>
      <c r="F25" s="42">
        <v>264.79599999999999</v>
      </c>
      <c r="G25" s="42">
        <v>2111.6</v>
      </c>
      <c r="H25" s="21">
        <f t="shared" si="15"/>
        <v>44.132666666666665</v>
      </c>
      <c r="I25" s="3">
        <f t="shared" si="16"/>
        <v>44.878771610540902</v>
      </c>
      <c r="J25" s="3">
        <f t="shared" si="17"/>
        <v>-0.74610494387423643</v>
      </c>
      <c r="K25" s="3">
        <f t="shared" si="18"/>
        <v>269.27262966324543</v>
      </c>
      <c r="L25" s="3">
        <f t="shared" si="19"/>
        <v>42.900000000000091</v>
      </c>
      <c r="M25" s="3">
        <f t="shared" si="20"/>
        <v>44.237005176510166</v>
      </c>
      <c r="N25" s="4">
        <f t="shared" si="0"/>
        <v>-1.3370051765100754</v>
      </c>
      <c r="O25" s="4"/>
      <c r="P25" s="13"/>
      <c r="Q25" s="42" t="s">
        <v>1250</v>
      </c>
      <c r="R25" s="42">
        <v>263.40300000000002</v>
      </c>
      <c r="S25" s="42">
        <v>267.49599999999998</v>
      </c>
      <c r="T25" s="42">
        <v>2121.3000000000002</v>
      </c>
      <c r="U25" s="21">
        <f t="shared" si="21"/>
        <v>44.582666666666661</v>
      </c>
      <c r="V25" s="3">
        <f t="shared" si="22"/>
        <v>44.878771610540902</v>
      </c>
      <c r="W25" s="3">
        <f t="shared" si="23"/>
        <v>-0.29610494387424069</v>
      </c>
      <c r="X25" s="3">
        <f t="shared" si="24"/>
        <v>269.27262966324543</v>
      </c>
      <c r="Y25" s="3">
        <f t="shared" si="25"/>
        <v>43.900000000000091</v>
      </c>
      <c r="Z25" s="3">
        <f t="shared" si="26"/>
        <v>44.237005176510166</v>
      </c>
      <c r="AA25" s="4">
        <f t="shared" si="1"/>
        <v>-0.33700517651007544</v>
      </c>
      <c r="AB25" s="4"/>
      <c r="AC25" s="13"/>
      <c r="AD25" s="42" t="s">
        <v>1250</v>
      </c>
      <c r="AE25" s="42">
        <v>258.46899999999999</v>
      </c>
      <c r="AF25" s="42">
        <v>264.98700000000002</v>
      </c>
      <c r="AG25" s="42">
        <v>2099.6</v>
      </c>
      <c r="AH25" s="21">
        <f t="shared" si="27"/>
        <v>44.164500000000004</v>
      </c>
      <c r="AI25" s="21">
        <f t="shared" si="28"/>
        <v>44.878771610540902</v>
      </c>
      <c r="AJ25" s="3">
        <f t="shared" si="29"/>
        <v>-0.71427161054089794</v>
      </c>
      <c r="AK25" s="3">
        <f t="shared" si="30"/>
        <v>269.27262966324543</v>
      </c>
      <c r="AL25" s="3">
        <f t="shared" si="31"/>
        <v>42.699999999999818</v>
      </c>
      <c r="AM25" s="3">
        <f t="shared" si="32"/>
        <v>44.237005176510166</v>
      </c>
      <c r="AN25" s="4">
        <f t="shared" si="2"/>
        <v>-1.5370051765103483</v>
      </c>
      <c r="AO25" s="4"/>
      <c r="AP25" s="13"/>
      <c r="AQ25" s="42" t="s">
        <v>1250</v>
      </c>
      <c r="AR25" s="42">
        <v>259.91300000000001</v>
      </c>
      <c r="AS25" s="42">
        <v>263.92500000000001</v>
      </c>
      <c r="AT25" s="42">
        <v>2106.9</v>
      </c>
      <c r="AU25" s="21">
        <f t="shared" si="33"/>
        <v>43.987499999999997</v>
      </c>
      <c r="AV25" s="21">
        <f t="shared" si="34"/>
        <v>44.878771610540902</v>
      </c>
      <c r="AW25" s="3">
        <f t="shared" si="35"/>
        <v>-0.89127161054090465</v>
      </c>
      <c r="AX25" s="3">
        <f t="shared" si="36"/>
        <v>269.27262966324543</v>
      </c>
      <c r="AY25" s="3">
        <f t="shared" si="3"/>
        <v>42.800000000000182</v>
      </c>
      <c r="AZ25" s="3">
        <f t="shared" si="37"/>
        <v>44.237005176510166</v>
      </c>
      <c r="BA25" s="4">
        <f t="shared" si="4"/>
        <v>-1.4370051765099845</v>
      </c>
      <c r="BB25" s="4"/>
      <c r="BC25" s="13"/>
      <c r="BD25" s="42" t="s">
        <v>1250</v>
      </c>
      <c r="BE25" s="42">
        <v>193.90299999999999</v>
      </c>
      <c r="BF25" s="42">
        <v>196.67599999999999</v>
      </c>
      <c r="BG25" s="42">
        <v>1582.9</v>
      </c>
      <c r="BH25" s="21">
        <f t="shared" si="38"/>
        <v>32.779333333333327</v>
      </c>
      <c r="BI25" s="21">
        <f t="shared" si="39"/>
        <v>33.243534526326592</v>
      </c>
      <c r="BJ25" s="3">
        <f t="shared" si="40"/>
        <v>-0.46420119299326501</v>
      </c>
      <c r="BK25" s="3">
        <f t="shared" si="41"/>
        <v>199.46120715795959</v>
      </c>
      <c r="BL25" s="3">
        <f t="shared" si="70"/>
        <v>32.100000000000136</v>
      </c>
      <c r="BM25" s="3">
        <f t="shared" si="42"/>
        <v>32.768151982600124</v>
      </c>
      <c r="BN25" s="4">
        <f t="shared" si="5"/>
        <v>-0.66815198259998709</v>
      </c>
      <c r="BO25" s="4"/>
      <c r="BP25" s="13"/>
      <c r="BQ25" s="42" t="s">
        <v>1250</v>
      </c>
      <c r="BR25" s="42">
        <v>190.72499999999999</v>
      </c>
      <c r="BS25" s="42">
        <v>193.88</v>
      </c>
      <c r="BT25" s="42">
        <v>1567.2</v>
      </c>
      <c r="BU25" s="21">
        <f t="shared" si="43"/>
        <v>32.313333333333333</v>
      </c>
      <c r="BV25" s="21">
        <f t="shared" si="44"/>
        <v>33.243534526326592</v>
      </c>
      <c r="BW25" s="3">
        <f t="shared" si="45"/>
        <v>-0.93020119299325899</v>
      </c>
      <c r="BX25" s="3">
        <f t="shared" si="46"/>
        <v>199.46120715795959</v>
      </c>
      <c r="BY25" s="3">
        <f t="shared" si="6"/>
        <v>31.5</v>
      </c>
      <c r="BZ25" s="3">
        <f t="shared" si="47"/>
        <v>32.768151982600124</v>
      </c>
      <c r="CA25" s="4">
        <f t="shared" si="7"/>
        <v>-1.2681519826001235</v>
      </c>
      <c r="CB25" s="4"/>
      <c r="CC25" s="13"/>
      <c r="CD25" s="42" t="s">
        <v>1250</v>
      </c>
      <c r="CE25" s="42">
        <v>190.68899999999999</v>
      </c>
      <c r="CF25" s="42">
        <v>193.99799999999999</v>
      </c>
      <c r="CG25" s="42">
        <v>1570.7</v>
      </c>
      <c r="CH25" s="21">
        <f t="shared" si="48"/>
        <v>32.332999999999998</v>
      </c>
      <c r="CI25" s="21">
        <f t="shared" si="49"/>
        <v>33.243534526326592</v>
      </c>
      <c r="CJ25" s="3">
        <f t="shared" si="50"/>
        <v>-0.91053452632659315</v>
      </c>
      <c r="CK25" s="3">
        <f t="shared" si="51"/>
        <v>199.46120715795959</v>
      </c>
      <c r="CL25" s="3">
        <f t="shared" si="8"/>
        <v>31.600000000000136</v>
      </c>
      <c r="CM25" s="3">
        <f t="shared" si="52"/>
        <v>32.768151982600124</v>
      </c>
      <c r="CN25" s="4">
        <f t="shared" si="9"/>
        <v>-1.1681519825999871</v>
      </c>
      <c r="CO25" s="4"/>
      <c r="CP25" s="13"/>
      <c r="CQ25" s="42" t="s">
        <v>1250</v>
      </c>
      <c r="CR25" s="42">
        <v>191.81700000000001</v>
      </c>
      <c r="CS25" s="42">
        <v>197.255</v>
      </c>
      <c r="CT25" s="42">
        <v>1581.5</v>
      </c>
      <c r="CU25" s="21">
        <f t="shared" si="10"/>
        <v>32.875833333333333</v>
      </c>
      <c r="CV25" s="21">
        <f t="shared" si="53"/>
        <v>33.243534526326592</v>
      </c>
      <c r="CW25" s="3">
        <f t="shared" si="54"/>
        <v>-0.36770119299325899</v>
      </c>
      <c r="CX25" s="3">
        <f t="shared" si="55"/>
        <v>199.46120715795959</v>
      </c>
      <c r="CY25" s="3">
        <f t="shared" si="68"/>
        <v>31.599999999999909</v>
      </c>
      <c r="CZ25" s="3">
        <f t="shared" si="56"/>
        <v>32.768151982600124</v>
      </c>
      <c r="DA25" s="4">
        <f t="shared" si="11"/>
        <v>-1.1681519826002145</v>
      </c>
      <c r="DB25" s="4"/>
      <c r="DC25" s="13"/>
      <c r="DD25" s="42" t="s">
        <v>1250</v>
      </c>
      <c r="DE25" s="42">
        <v>181.119</v>
      </c>
      <c r="DF25" s="42">
        <v>183.691</v>
      </c>
      <c r="DG25" s="42">
        <v>1492.4</v>
      </c>
      <c r="DH25" s="21">
        <f t="shared" si="57"/>
        <v>30.615166666666667</v>
      </c>
      <c r="DI25" s="21">
        <f t="shared" si="58"/>
        <v>31.627105783303378</v>
      </c>
      <c r="DJ25" s="3">
        <f t="shared" si="59"/>
        <v>-1.0119391166367109</v>
      </c>
      <c r="DK25" s="3">
        <f t="shared" si="60"/>
        <v>189.7626346998203</v>
      </c>
      <c r="DL25" s="3">
        <f t="shared" si="71"/>
        <v>29.800000000000182</v>
      </c>
      <c r="DM25" s="3">
        <f t="shared" si="61"/>
        <v>31.17483817060214</v>
      </c>
      <c r="DN25" s="4">
        <f t="shared" si="12"/>
        <v>-1.3748381706019579</v>
      </c>
      <c r="DO25" s="4"/>
      <c r="DP25" s="13"/>
      <c r="DQ25" s="11"/>
      <c r="DR25" s="55" t="str">
        <f t="shared" si="69"/>
        <v>29-03-2026 15:20</v>
      </c>
      <c r="DS25" s="5">
        <f t="shared" si="62"/>
        <v>337.78399999999999</v>
      </c>
      <c r="DT25" s="5">
        <f t="shared" si="63"/>
        <v>344.11633033077334</v>
      </c>
      <c r="DU25" s="6">
        <f t="shared" si="13"/>
        <v>-6.3323303307733454</v>
      </c>
      <c r="DV25" s="5">
        <f t="shared" si="64"/>
        <v>2064.6979819846401</v>
      </c>
      <c r="DW25" s="5">
        <f t="shared" si="65"/>
        <v>328.90000000000055</v>
      </c>
      <c r="DX25" s="5">
        <f t="shared" si="66"/>
        <v>339.19546680704326</v>
      </c>
      <c r="DY25" s="6">
        <f t="shared" si="14"/>
        <v>-10.295466807042715</v>
      </c>
      <c r="DZ25" s="6">
        <f t="shared" si="67"/>
        <v>-8.8839999999994461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57" t="s">
        <v>1251</v>
      </c>
      <c r="B26" s="39">
        <v>745</v>
      </c>
      <c r="C26" s="38">
        <v>49.94</v>
      </c>
      <c r="D26" s="12"/>
      <c r="E26" s="42">
        <v>256.65800000000002</v>
      </c>
      <c r="F26" s="42">
        <v>260.56700000000001</v>
      </c>
      <c r="G26" s="42">
        <v>2068.6999999999998</v>
      </c>
      <c r="H26" s="21">
        <f t="shared" si="15"/>
        <v>43.427833333333332</v>
      </c>
      <c r="I26" s="3">
        <f t="shared" si="16"/>
        <v>44.167351188709347</v>
      </c>
      <c r="J26" s="3">
        <f t="shared" si="17"/>
        <v>-0.73951785537601467</v>
      </c>
      <c r="K26" s="3">
        <f t="shared" si="18"/>
        <v>265.00410713225614</v>
      </c>
      <c r="L26" s="3">
        <f t="shared" si="19"/>
        <v>45.399999999999864</v>
      </c>
      <c r="M26" s="3">
        <f t="shared" si="20"/>
        <v>43.535758066710805</v>
      </c>
      <c r="N26" s="4">
        <f t="shared" si="0"/>
        <v>1.8642419332890583</v>
      </c>
      <c r="O26" s="4"/>
      <c r="P26" s="13"/>
      <c r="Q26" s="42" t="s">
        <v>1251</v>
      </c>
      <c r="R26" s="42">
        <v>259.25299999999999</v>
      </c>
      <c r="S26" s="42">
        <v>263.25400000000002</v>
      </c>
      <c r="T26" s="42">
        <v>2077.4</v>
      </c>
      <c r="U26" s="21">
        <f t="shared" si="21"/>
        <v>43.875666666666667</v>
      </c>
      <c r="V26" s="3">
        <f t="shared" si="22"/>
        <v>44.167351188709347</v>
      </c>
      <c r="W26" s="3">
        <f t="shared" si="23"/>
        <v>-0.29168452204267936</v>
      </c>
      <c r="X26" s="3">
        <f t="shared" si="24"/>
        <v>265.00410713225614</v>
      </c>
      <c r="Y26" s="3">
        <f t="shared" si="25"/>
        <v>45.400000000000091</v>
      </c>
      <c r="Z26" s="3">
        <f t="shared" si="26"/>
        <v>43.535758066710805</v>
      </c>
      <c r="AA26" s="4">
        <f t="shared" si="1"/>
        <v>1.8642419332892857</v>
      </c>
      <c r="AB26" s="4"/>
      <c r="AC26" s="13"/>
      <c r="AD26" s="42" t="s">
        <v>1251</v>
      </c>
      <c r="AE26" s="42">
        <v>253.548</v>
      </c>
      <c r="AF26" s="42">
        <v>260.20800000000003</v>
      </c>
      <c r="AG26" s="42">
        <v>2056.9</v>
      </c>
      <c r="AH26" s="21">
        <f t="shared" si="27"/>
        <v>43.368000000000002</v>
      </c>
      <c r="AI26" s="21">
        <f t="shared" si="28"/>
        <v>44.167351188709347</v>
      </c>
      <c r="AJ26" s="3">
        <f t="shared" si="29"/>
        <v>-0.79935118870934474</v>
      </c>
      <c r="AK26" s="3">
        <f t="shared" si="30"/>
        <v>265.00410713225614</v>
      </c>
      <c r="AL26" s="3">
        <f t="shared" si="31"/>
        <v>45.200000000000045</v>
      </c>
      <c r="AM26" s="3">
        <f t="shared" si="32"/>
        <v>43.535758066710805</v>
      </c>
      <c r="AN26" s="4">
        <f t="shared" si="2"/>
        <v>1.6642419332892402</v>
      </c>
      <c r="AO26" s="4"/>
      <c r="AP26" s="13"/>
      <c r="AQ26" s="42" t="s">
        <v>1251</v>
      </c>
      <c r="AR26" s="42">
        <v>254.87200000000001</v>
      </c>
      <c r="AS26" s="42">
        <v>258.83199999999999</v>
      </c>
      <c r="AT26" s="42">
        <v>2064.1</v>
      </c>
      <c r="AU26" s="21">
        <f t="shared" si="33"/>
        <v>43.138666666666666</v>
      </c>
      <c r="AV26" s="21">
        <f t="shared" si="34"/>
        <v>44.167351188709347</v>
      </c>
      <c r="AW26" s="3">
        <f t="shared" si="35"/>
        <v>-1.0286845220426812</v>
      </c>
      <c r="AX26" s="3">
        <f t="shared" si="36"/>
        <v>265.00410713225614</v>
      </c>
      <c r="AY26" s="3">
        <f t="shared" si="3"/>
        <v>45.299999999999955</v>
      </c>
      <c r="AZ26" s="3">
        <f t="shared" si="37"/>
        <v>43.535758066710805</v>
      </c>
      <c r="BA26" s="4">
        <f t="shared" si="4"/>
        <v>1.7642419332891492</v>
      </c>
      <c r="BB26" s="4"/>
      <c r="BC26" s="13"/>
      <c r="BD26" s="42" t="s">
        <v>1251</v>
      </c>
      <c r="BE26" s="42">
        <v>189.667</v>
      </c>
      <c r="BF26" s="42">
        <v>192.30199999999999</v>
      </c>
      <c r="BG26" s="42">
        <v>1550.8</v>
      </c>
      <c r="BH26" s="21">
        <f t="shared" si="38"/>
        <v>32.050333333333327</v>
      </c>
      <c r="BI26" s="21">
        <f t="shared" si="39"/>
        <v>32.716556436081</v>
      </c>
      <c r="BJ26" s="3">
        <f t="shared" si="40"/>
        <v>-0.66622310274767216</v>
      </c>
      <c r="BK26" s="3">
        <f t="shared" si="41"/>
        <v>196.29933861648598</v>
      </c>
      <c r="BL26" s="3">
        <f t="shared" si="70"/>
        <v>34</v>
      </c>
      <c r="BM26" s="3">
        <f t="shared" si="42"/>
        <v>32.248709679045042</v>
      </c>
      <c r="BN26" s="4">
        <f t="shared" si="5"/>
        <v>1.7512903209549577</v>
      </c>
      <c r="BO26" s="4"/>
      <c r="BP26" s="13"/>
      <c r="BQ26" s="42" t="s">
        <v>1251</v>
      </c>
      <c r="BR26" s="42">
        <v>187.07599999999999</v>
      </c>
      <c r="BS26" s="42">
        <v>189.58099999999999</v>
      </c>
      <c r="BT26" s="42">
        <v>1535.7</v>
      </c>
      <c r="BU26" s="21">
        <f t="shared" si="43"/>
        <v>31.596833333333329</v>
      </c>
      <c r="BV26" s="21">
        <f t="shared" si="44"/>
        <v>32.716556436081</v>
      </c>
      <c r="BW26" s="3">
        <f t="shared" si="45"/>
        <v>-1.1197231027476704</v>
      </c>
      <c r="BX26" s="3">
        <f t="shared" si="46"/>
        <v>196.29933861648598</v>
      </c>
      <c r="BY26" s="3">
        <f t="shared" si="6"/>
        <v>33.900000000000091</v>
      </c>
      <c r="BZ26" s="3">
        <f t="shared" si="47"/>
        <v>32.248709679045042</v>
      </c>
      <c r="CA26" s="4">
        <f t="shared" si="7"/>
        <v>1.6512903209550487</v>
      </c>
      <c r="CB26" s="4"/>
      <c r="CC26" s="13"/>
      <c r="CD26" s="42" t="s">
        <v>1251</v>
      </c>
      <c r="CE26" s="42">
        <v>187.09700000000001</v>
      </c>
      <c r="CF26" s="42">
        <v>190.298</v>
      </c>
      <c r="CG26" s="42">
        <v>1539.1</v>
      </c>
      <c r="CH26" s="21">
        <f t="shared" si="48"/>
        <v>31.716333333333331</v>
      </c>
      <c r="CI26" s="21">
        <f t="shared" si="49"/>
        <v>32.716556436081</v>
      </c>
      <c r="CJ26" s="3">
        <f t="shared" si="50"/>
        <v>-1.0002231027476682</v>
      </c>
      <c r="CK26" s="3">
        <f t="shared" si="51"/>
        <v>196.29933861648598</v>
      </c>
      <c r="CL26" s="3">
        <f t="shared" si="8"/>
        <v>34</v>
      </c>
      <c r="CM26" s="3">
        <f t="shared" si="52"/>
        <v>32.248709679045042</v>
      </c>
      <c r="CN26" s="4">
        <f t="shared" si="9"/>
        <v>1.7512903209549577</v>
      </c>
      <c r="CO26" s="4"/>
      <c r="CP26" s="13"/>
      <c r="CQ26" s="42" t="s">
        <v>1251</v>
      </c>
      <c r="CR26" s="42">
        <v>187.58</v>
      </c>
      <c r="CS26" s="42">
        <v>193.31800000000001</v>
      </c>
      <c r="CT26" s="42">
        <v>1549.9</v>
      </c>
      <c r="CU26" s="21">
        <f t="shared" si="10"/>
        <v>32.219666666666669</v>
      </c>
      <c r="CV26" s="21">
        <f t="shared" si="53"/>
        <v>32.716556436081</v>
      </c>
      <c r="CW26" s="3">
        <f t="shared" si="54"/>
        <v>-0.49688976941433083</v>
      </c>
      <c r="CX26" s="3">
        <f t="shared" si="55"/>
        <v>196.29933861648598</v>
      </c>
      <c r="CY26" s="3">
        <f t="shared" si="68"/>
        <v>33.700000000000045</v>
      </c>
      <c r="CZ26" s="3">
        <f t="shared" si="56"/>
        <v>32.248709679045042</v>
      </c>
      <c r="DA26" s="4">
        <f t="shared" si="11"/>
        <v>1.4512903209550032</v>
      </c>
      <c r="DB26" s="4"/>
      <c r="DC26" s="13"/>
      <c r="DD26" s="42" t="s">
        <v>1251</v>
      </c>
      <c r="DE26" s="42">
        <v>177.51599999999999</v>
      </c>
      <c r="DF26" s="42">
        <v>180.018</v>
      </c>
      <c r="DG26" s="42">
        <v>1462.6</v>
      </c>
      <c r="DH26" s="21">
        <f t="shared" si="57"/>
        <v>30.003</v>
      </c>
      <c r="DI26" s="21">
        <f t="shared" si="58"/>
        <v>31.125751398363295</v>
      </c>
      <c r="DJ26" s="3">
        <f t="shared" si="59"/>
        <v>-1.1227513983632953</v>
      </c>
      <c r="DK26" s="3">
        <f t="shared" si="60"/>
        <v>186.75450839017981</v>
      </c>
      <c r="DL26" s="3">
        <f t="shared" si="71"/>
        <v>31.799999999999955</v>
      </c>
      <c r="DM26" s="3">
        <f t="shared" si="61"/>
        <v>30.680653153366702</v>
      </c>
      <c r="DN26" s="4">
        <f t="shared" si="12"/>
        <v>1.1193468466332526</v>
      </c>
      <c r="DO26" s="4"/>
      <c r="DP26" s="13"/>
      <c r="DQ26" s="11"/>
      <c r="DR26" s="55" t="str">
        <f t="shared" si="69"/>
        <v>29-03-2026 15:10</v>
      </c>
      <c r="DS26" s="5">
        <f t="shared" si="62"/>
        <v>331.39633333333336</v>
      </c>
      <c r="DT26" s="5">
        <f t="shared" si="63"/>
        <v>338.66138189752473</v>
      </c>
      <c r="DU26" s="6">
        <f t="shared" si="13"/>
        <v>-7.2650485641913747</v>
      </c>
      <c r="DV26" s="5">
        <f t="shared" si="64"/>
        <v>2031.9682913851484</v>
      </c>
      <c r="DW26" s="5">
        <f t="shared" si="65"/>
        <v>348.70000000000005</v>
      </c>
      <c r="DX26" s="5">
        <f t="shared" si="66"/>
        <v>333.81852413639007</v>
      </c>
      <c r="DY26" s="6">
        <f t="shared" si="14"/>
        <v>14.881475863609978</v>
      </c>
      <c r="DZ26" s="6">
        <f t="shared" si="67"/>
        <v>17.303666666666686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57" t="s">
        <v>1252</v>
      </c>
      <c r="B27" s="39">
        <v>838</v>
      </c>
      <c r="C27" s="38">
        <v>49.94</v>
      </c>
      <c r="D27" s="12"/>
      <c r="E27" s="42">
        <v>284.80799999999999</v>
      </c>
      <c r="F27" s="42">
        <v>289.29199999999997</v>
      </c>
      <c r="G27" s="42">
        <v>2023.3</v>
      </c>
      <c r="H27" s="21">
        <f t="shared" si="15"/>
        <v>48.215333333333326</v>
      </c>
      <c r="I27" s="3">
        <f t="shared" si="16"/>
        <v>49.680859457903942</v>
      </c>
      <c r="J27" s="3">
        <f t="shared" si="17"/>
        <v>-1.4655261245706157</v>
      </c>
      <c r="K27" s="3">
        <f t="shared" si="18"/>
        <v>298.08515674742358</v>
      </c>
      <c r="L27" s="3">
        <f t="shared" si="19"/>
        <v>48.799999999999955</v>
      </c>
      <c r="M27" s="3">
        <f t="shared" si="20"/>
        <v>48.970423167655916</v>
      </c>
      <c r="N27" s="4">
        <f t="shared" si="0"/>
        <v>-0.17042316765596155</v>
      </c>
      <c r="O27" s="4">
        <f>E27/F27</f>
        <v>0.98450008987459048</v>
      </c>
      <c r="P27" s="13"/>
      <c r="Q27" s="42" t="s">
        <v>1252</v>
      </c>
      <c r="R27" s="42">
        <v>288.73200000000003</v>
      </c>
      <c r="S27" s="42">
        <v>293.39699999999999</v>
      </c>
      <c r="T27" s="42">
        <v>2032</v>
      </c>
      <c r="U27" s="21">
        <f t="shared" si="21"/>
        <v>48.899499999999996</v>
      </c>
      <c r="V27" s="3">
        <f t="shared" si="22"/>
        <v>49.680859457903942</v>
      </c>
      <c r="W27" s="3">
        <f t="shared" si="23"/>
        <v>-0.78135945790394601</v>
      </c>
      <c r="X27" s="3">
        <f t="shared" si="24"/>
        <v>298.08515674742358</v>
      </c>
      <c r="Y27" s="3">
        <f t="shared" si="25"/>
        <v>48.700000000000045</v>
      </c>
      <c r="Z27" s="3">
        <f t="shared" si="26"/>
        <v>48.970423167655916</v>
      </c>
      <c r="AA27" s="4">
        <f t="shared" si="1"/>
        <v>-0.2704231676558706</v>
      </c>
      <c r="AB27" s="4">
        <f>R27/S27</f>
        <v>0.98410004192271916</v>
      </c>
      <c r="AC27" s="13"/>
      <c r="AD27" s="42" t="s">
        <v>1252</v>
      </c>
      <c r="AE27" s="42">
        <v>283.39699999999999</v>
      </c>
      <c r="AF27" s="42">
        <v>290.875</v>
      </c>
      <c r="AG27" s="42">
        <v>2011.7</v>
      </c>
      <c r="AH27" s="21">
        <f t="shared" si="27"/>
        <v>48.479166666666664</v>
      </c>
      <c r="AI27" s="21">
        <f t="shared" si="28"/>
        <v>49.680859457903942</v>
      </c>
      <c r="AJ27" s="3">
        <f t="shared" si="29"/>
        <v>-1.2016927912372779</v>
      </c>
      <c r="AK27" s="3">
        <f t="shared" si="30"/>
        <v>298.08515674742358</v>
      </c>
      <c r="AL27" s="3">
        <f t="shared" si="31"/>
        <v>47.900000000000091</v>
      </c>
      <c r="AM27" s="3">
        <f t="shared" si="32"/>
        <v>48.970423167655916</v>
      </c>
      <c r="AN27" s="4">
        <f t="shared" si="2"/>
        <v>-1.0704231676558251</v>
      </c>
      <c r="AO27" s="4">
        <f>AE27/AF27</f>
        <v>0.97429136226901591</v>
      </c>
      <c r="AP27" s="13"/>
      <c r="AQ27" s="42" t="s">
        <v>1252</v>
      </c>
      <c r="AR27" s="42">
        <v>284.35199999999998</v>
      </c>
      <c r="AS27" s="42">
        <v>288.94600000000003</v>
      </c>
      <c r="AT27" s="42">
        <v>2018.8</v>
      </c>
      <c r="AU27" s="21">
        <f t="shared" si="33"/>
        <v>48.157666666666671</v>
      </c>
      <c r="AV27" s="21">
        <f t="shared" si="34"/>
        <v>49.680859457903942</v>
      </c>
      <c r="AW27" s="3">
        <f t="shared" si="35"/>
        <v>-1.5231927912372711</v>
      </c>
      <c r="AX27" s="3">
        <f t="shared" si="36"/>
        <v>298.08515674742358</v>
      </c>
      <c r="AY27" s="3">
        <f t="shared" si="3"/>
        <v>48.099999999999909</v>
      </c>
      <c r="AZ27" s="3">
        <f t="shared" si="37"/>
        <v>48.970423167655916</v>
      </c>
      <c r="BA27" s="4">
        <f t="shared" si="4"/>
        <v>-0.87042316765600702</v>
      </c>
      <c r="BB27" s="4">
        <f>AR27/AS27</f>
        <v>0.98410083545022231</v>
      </c>
      <c r="BC27" s="13"/>
      <c r="BD27" s="42" t="s">
        <v>1252</v>
      </c>
      <c r="BE27" s="42">
        <v>212.97200000000001</v>
      </c>
      <c r="BF27" s="42">
        <v>216.06200000000001</v>
      </c>
      <c r="BG27" s="42">
        <v>1516.8</v>
      </c>
      <c r="BH27" s="21">
        <f t="shared" si="38"/>
        <v>36.010333333333335</v>
      </c>
      <c r="BI27" s="21">
        <f t="shared" si="39"/>
        <v>36.800636635484402</v>
      </c>
      <c r="BJ27" s="3">
        <f t="shared" si="40"/>
        <v>-0.79030330215106659</v>
      </c>
      <c r="BK27" s="3">
        <f t="shared" si="41"/>
        <v>220.80381981290637</v>
      </c>
      <c r="BL27" s="3">
        <f t="shared" si="70"/>
        <v>36.700000000000045</v>
      </c>
      <c r="BM27" s="3">
        <f t="shared" si="42"/>
        <v>36.274387531596979</v>
      </c>
      <c r="BN27" s="4">
        <f t="shared" si="5"/>
        <v>0.42561246840306666</v>
      </c>
      <c r="BO27" s="4">
        <f>BE27/BF27</f>
        <v>0.98569854949042401</v>
      </c>
      <c r="BP27" s="13"/>
      <c r="BQ27" s="42" t="s">
        <v>1252</v>
      </c>
      <c r="BR27" s="42">
        <v>209.297</v>
      </c>
      <c r="BS27" s="42">
        <v>212.99600000000001</v>
      </c>
      <c r="BT27" s="42">
        <v>1501.8</v>
      </c>
      <c r="BU27" s="21">
        <f t="shared" si="43"/>
        <v>35.499333333333333</v>
      </c>
      <c r="BV27" s="21">
        <f t="shared" si="44"/>
        <v>36.800636635484402</v>
      </c>
      <c r="BW27" s="3">
        <f t="shared" si="45"/>
        <v>-1.3013033021510694</v>
      </c>
      <c r="BX27" s="3">
        <f t="shared" si="46"/>
        <v>220.80381981290637</v>
      </c>
      <c r="BY27" s="3">
        <f t="shared" si="6"/>
        <v>35.5</v>
      </c>
      <c r="BZ27" s="3">
        <f t="shared" si="47"/>
        <v>36.274387531596979</v>
      </c>
      <c r="CA27" s="4">
        <f t="shared" si="7"/>
        <v>-0.77438753159697882</v>
      </c>
      <c r="CB27" s="4">
        <f>BR27/BS27</f>
        <v>0.98263347668500811</v>
      </c>
      <c r="CC27" s="13"/>
      <c r="CD27" s="42" t="s">
        <v>1252</v>
      </c>
      <c r="CE27" s="42">
        <v>209.85900000000001</v>
      </c>
      <c r="CF27" s="42">
        <v>213.739</v>
      </c>
      <c r="CG27" s="42">
        <v>1505.1</v>
      </c>
      <c r="CH27" s="21">
        <f t="shared" si="48"/>
        <v>35.623166666666663</v>
      </c>
      <c r="CI27" s="21">
        <f t="shared" si="49"/>
        <v>36.800636635484402</v>
      </c>
      <c r="CJ27" s="3">
        <f t="shared" si="50"/>
        <v>-1.1774699688177392</v>
      </c>
      <c r="CK27" s="3">
        <f t="shared" si="51"/>
        <v>220.80381981290637</v>
      </c>
      <c r="CL27" s="3">
        <f t="shared" si="8"/>
        <v>35.599999999999909</v>
      </c>
      <c r="CM27" s="3">
        <f t="shared" si="52"/>
        <v>36.274387531596979</v>
      </c>
      <c r="CN27" s="4">
        <f t="shared" si="9"/>
        <v>-0.67438753159706977</v>
      </c>
      <c r="CO27" s="4">
        <f>CE27/CF27</f>
        <v>0.98184701902787985</v>
      </c>
      <c r="CP27" s="13"/>
      <c r="CQ27" s="42" t="s">
        <v>1252</v>
      </c>
      <c r="CR27" s="42">
        <v>210.96299999999999</v>
      </c>
      <c r="CS27" s="42">
        <v>216.93199999999999</v>
      </c>
      <c r="CT27" s="42">
        <v>1516.2</v>
      </c>
      <c r="CU27" s="21">
        <f t="shared" si="10"/>
        <v>36.155333333333331</v>
      </c>
      <c r="CV27" s="21">
        <f t="shared" si="53"/>
        <v>36.800636635484402</v>
      </c>
      <c r="CW27" s="3">
        <f t="shared" si="54"/>
        <v>-0.64530330215107057</v>
      </c>
      <c r="CX27" s="3">
        <f t="shared" si="55"/>
        <v>220.80381981290637</v>
      </c>
      <c r="CY27" s="3">
        <f t="shared" si="68"/>
        <v>35.799999999999955</v>
      </c>
      <c r="CZ27" s="3">
        <f t="shared" si="56"/>
        <v>36.274387531596979</v>
      </c>
      <c r="DA27" s="4">
        <f t="shared" si="11"/>
        <v>-0.47438753159702429</v>
      </c>
      <c r="DB27" s="4">
        <f t="shared" ref="DB27:DB57" si="72">CR27/CS27</f>
        <v>0.97248446517802811</v>
      </c>
      <c r="DC27" s="13"/>
      <c r="DD27" s="42" t="s">
        <v>1252</v>
      </c>
      <c r="DE27" s="42">
        <v>199.15199999999999</v>
      </c>
      <c r="DF27" s="42">
        <v>202.02099999999999</v>
      </c>
      <c r="DG27" s="42">
        <v>1430.8</v>
      </c>
      <c r="DH27" s="21">
        <f t="shared" si="57"/>
        <v>33.67016666666666</v>
      </c>
      <c r="DI27" s="21">
        <f t="shared" si="58"/>
        <v>35.01124788164892</v>
      </c>
      <c r="DJ27" s="3">
        <f t="shared" si="59"/>
        <v>-1.3410812149822604</v>
      </c>
      <c r="DK27" s="3">
        <f t="shared" si="60"/>
        <v>210.06748728989353</v>
      </c>
      <c r="DL27" s="3">
        <f t="shared" si="71"/>
        <v>33.799999999999955</v>
      </c>
      <c r="DM27" s="3">
        <f t="shared" si="61"/>
        <v>34.510587036941338</v>
      </c>
      <c r="DN27" s="4">
        <f t="shared" si="12"/>
        <v>-0.71058703694138359</v>
      </c>
      <c r="DO27" s="4">
        <f>DE27/DF27</f>
        <v>0.98579850609590092</v>
      </c>
      <c r="DP27" s="13"/>
      <c r="DQ27" s="11"/>
      <c r="DR27" s="55" t="str">
        <f t="shared" si="69"/>
        <v>29-03-2026 15:00</v>
      </c>
      <c r="DS27" s="5">
        <f t="shared" si="62"/>
        <v>370.71</v>
      </c>
      <c r="DT27" s="5">
        <f t="shared" si="63"/>
        <v>380.93723225520228</v>
      </c>
      <c r="DU27" s="6">
        <f t="shared" si="13"/>
        <v>-10.227232255202296</v>
      </c>
      <c r="DV27" s="5">
        <f t="shared" si="64"/>
        <v>2285.6233935312134</v>
      </c>
      <c r="DW27" s="5">
        <f t="shared" si="65"/>
        <v>370.89999999999986</v>
      </c>
      <c r="DX27" s="5">
        <f t="shared" si="66"/>
        <v>375.48982983395291</v>
      </c>
      <c r="DY27" s="6">
        <f t="shared" si="14"/>
        <v>-4.589829833953047</v>
      </c>
      <c r="DZ27" s="6">
        <f t="shared" si="67"/>
        <v>0.18999999999988404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57" t="s">
        <v>1253</v>
      </c>
      <c r="B28" s="39">
        <v>863</v>
      </c>
      <c r="C28" s="38">
        <v>49.65</v>
      </c>
      <c r="D28" s="12"/>
      <c r="E28" s="42">
        <v>293.61500000000001</v>
      </c>
      <c r="F28" s="42">
        <v>298.35899999999998</v>
      </c>
      <c r="G28" s="42">
        <v>1974.5</v>
      </c>
      <c r="H28" s="21">
        <f t="shared" si="15"/>
        <v>49.726499999999994</v>
      </c>
      <c r="I28" s="3">
        <f t="shared" si="16"/>
        <v>51.219882303025265</v>
      </c>
      <c r="J28" s="3">
        <f t="shared" si="17"/>
        <v>-1.4933823030252711</v>
      </c>
      <c r="K28" s="3">
        <f t="shared" si="18"/>
        <v>307.31929381815166</v>
      </c>
      <c r="L28" s="3">
        <f t="shared" si="19"/>
        <v>46</v>
      </c>
      <c r="M28" s="3">
        <f t="shared" si="20"/>
        <v>50.487437986092004</v>
      </c>
      <c r="N28" s="4">
        <f t="shared" si="0"/>
        <v>-4.4874379860920044</v>
      </c>
      <c r="O28" s="4">
        <f t="shared" ref="O28:O57" si="73">E28/F28</f>
        <v>0.98409969198180725</v>
      </c>
      <c r="P28" s="13"/>
      <c r="Q28" s="42" t="s">
        <v>1253</v>
      </c>
      <c r="R28" s="42">
        <v>297.30599999999998</v>
      </c>
      <c r="S28" s="42">
        <v>302.11</v>
      </c>
      <c r="T28" s="42">
        <v>1983.3</v>
      </c>
      <c r="U28" s="21">
        <f t="shared" si="21"/>
        <v>50.351666666666667</v>
      </c>
      <c r="V28" s="3">
        <f t="shared" si="22"/>
        <v>51.219882303025265</v>
      </c>
      <c r="W28" s="3">
        <f t="shared" si="23"/>
        <v>-0.86821563635859889</v>
      </c>
      <c r="X28" s="3">
        <f t="shared" si="24"/>
        <v>307.31929381815166</v>
      </c>
      <c r="Y28" s="3">
        <f t="shared" si="25"/>
        <v>48.599999999999909</v>
      </c>
      <c r="Z28" s="3">
        <f t="shared" si="26"/>
        <v>50.487437986092004</v>
      </c>
      <c r="AA28" s="4">
        <f t="shared" si="1"/>
        <v>-1.8874379860920953</v>
      </c>
      <c r="AB28" s="4">
        <f t="shared" ref="AB28:AB57" si="74">R28/S28</f>
        <v>0.98409850716626379</v>
      </c>
      <c r="AC28" s="13"/>
      <c r="AD28" s="42" t="s">
        <v>1253</v>
      </c>
      <c r="AE28" s="42">
        <v>292.23899999999998</v>
      </c>
      <c r="AF28" s="42">
        <v>300.07299999999998</v>
      </c>
      <c r="AG28" s="42">
        <v>1963.8</v>
      </c>
      <c r="AH28" s="21">
        <f t="shared" si="27"/>
        <v>50.012166666666658</v>
      </c>
      <c r="AI28" s="21">
        <f t="shared" si="28"/>
        <v>51.219882303025265</v>
      </c>
      <c r="AJ28" s="3">
        <f t="shared" si="29"/>
        <v>-1.207715636358607</v>
      </c>
      <c r="AK28" s="3">
        <f t="shared" si="30"/>
        <v>307.31929381815166</v>
      </c>
      <c r="AL28" s="3">
        <f t="shared" si="31"/>
        <v>47.799999999999955</v>
      </c>
      <c r="AM28" s="3">
        <f t="shared" si="32"/>
        <v>50.487437986092004</v>
      </c>
      <c r="AN28" s="4">
        <f t="shared" si="2"/>
        <v>-2.6874379860920499</v>
      </c>
      <c r="AO28" s="4">
        <f t="shared" ref="AO28:AO57" si="75">AE28/AF28</f>
        <v>0.97389301936528772</v>
      </c>
      <c r="AP28" s="13"/>
      <c r="AQ28" s="42" t="s">
        <v>1253</v>
      </c>
      <c r="AR28" s="42">
        <v>293.36</v>
      </c>
      <c r="AS28" s="42">
        <v>298.13</v>
      </c>
      <c r="AT28" s="42">
        <v>1970.7</v>
      </c>
      <c r="AU28" s="21">
        <f t="shared" si="33"/>
        <v>49.688333333333333</v>
      </c>
      <c r="AV28" s="21">
        <f t="shared" si="34"/>
        <v>51.219882303025265</v>
      </c>
      <c r="AW28" s="3">
        <f t="shared" si="35"/>
        <v>-1.5315489696919329</v>
      </c>
      <c r="AX28" s="3">
        <f t="shared" si="36"/>
        <v>307.31929381815166</v>
      </c>
      <c r="AY28" s="3">
        <f t="shared" si="3"/>
        <v>48</v>
      </c>
      <c r="AZ28" s="3">
        <f t="shared" si="37"/>
        <v>50.487437986092004</v>
      </c>
      <c r="BA28" s="4">
        <f t="shared" si="4"/>
        <v>-2.4874379860920044</v>
      </c>
      <c r="BB28" s="4">
        <f t="shared" ref="BB28:BB57" si="76">AR28/AS28</f>
        <v>0.98400026833931509</v>
      </c>
      <c r="BC28" s="13"/>
      <c r="BD28" s="42" t="s">
        <v>1253</v>
      </c>
      <c r="BE28" s="42">
        <v>220.28100000000001</v>
      </c>
      <c r="BF28" s="42">
        <v>223.499</v>
      </c>
      <c r="BG28" s="42">
        <v>1480.1</v>
      </c>
      <c r="BH28" s="21">
        <f t="shared" si="38"/>
        <v>37.249833333333328</v>
      </c>
      <c r="BI28" s="21">
        <f t="shared" si="39"/>
        <v>37.940653557796495</v>
      </c>
      <c r="BJ28" s="3">
        <f t="shared" si="40"/>
        <v>-0.69082022446316671</v>
      </c>
      <c r="BK28" s="3">
        <f t="shared" si="41"/>
        <v>227.64392134677897</v>
      </c>
      <c r="BL28" s="3">
        <f t="shared" si="70"/>
        <v>35.5</v>
      </c>
      <c r="BM28" s="3">
        <f t="shared" si="42"/>
        <v>37.398102211920005</v>
      </c>
      <c r="BN28" s="4">
        <f t="shared" si="5"/>
        <v>-1.8981022119200048</v>
      </c>
      <c r="BO28" s="4">
        <f t="shared" ref="BO28:BO57" si="77">BE28/BF28</f>
        <v>0.98560172528736156</v>
      </c>
      <c r="BP28" s="13"/>
      <c r="BQ28" s="42" t="s">
        <v>1253</v>
      </c>
      <c r="BR28" s="42">
        <v>216.11</v>
      </c>
      <c r="BS28" s="42">
        <v>220.08500000000001</v>
      </c>
      <c r="BT28" s="42">
        <v>1466.3</v>
      </c>
      <c r="BU28" s="21">
        <f t="shared" si="43"/>
        <v>36.680833333333332</v>
      </c>
      <c r="BV28" s="21">
        <f t="shared" si="44"/>
        <v>37.940653557796495</v>
      </c>
      <c r="BW28" s="3">
        <f t="shared" si="45"/>
        <v>-1.2598202244631622</v>
      </c>
      <c r="BX28" s="3">
        <f t="shared" si="46"/>
        <v>227.64392134677897</v>
      </c>
      <c r="BY28" s="3">
        <f t="shared" si="6"/>
        <v>34.799999999999955</v>
      </c>
      <c r="BZ28" s="3">
        <f t="shared" si="47"/>
        <v>37.398102211920005</v>
      </c>
      <c r="CA28" s="4">
        <f t="shared" si="7"/>
        <v>-2.5981022119200503</v>
      </c>
      <c r="CB28" s="4">
        <f t="shared" ref="CB28:CB57" si="78">BR28/BS28</f>
        <v>0.98193879637412818</v>
      </c>
      <c r="CC28" s="13"/>
      <c r="CD28" s="42" t="s">
        <v>1253</v>
      </c>
      <c r="CE28" s="42">
        <v>217.12</v>
      </c>
      <c r="CF28" s="42">
        <v>221.25899999999999</v>
      </c>
      <c r="CG28" s="42">
        <v>1469.5</v>
      </c>
      <c r="CH28" s="21">
        <f t="shared" si="48"/>
        <v>36.876499999999993</v>
      </c>
      <c r="CI28" s="21">
        <f t="shared" si="49"/>
        <v>37.940653557796495</v>
      </c>
      <c r="CJ28" s="3">
        <f t="shared" si="50"/>
        <v>-1.0641535577965016</v>
      </c>
      <c r="CK28" s="3">
        <f t="shared" si="51"/>
        <v>227.64392134677897</v>
      </c>
      <c r="CL28" s="3">
        <f t="shared" si="8"/>
        <v>34.900000000000091</v>
      </c>
      <c r="CM28" s="3">
        <f t="shared" si="52"/>
        <v>37.398102211920005</v>
      </c>
      <c r="CN28" s="4">
        <f t="shared" si="9"/>
        <v>-2.4981022119199139</v>
      </c>
      <c r="CO28" s="4">
        <f t="shared" ref="CO28:CO57" si="79">CE28/CF28</f>
        <v>0.98129341631300881</v>
      </c>
      <c r="CP28" s="13"/>
      <c r="CQ28" s="42" t="s">
        <v>1253</v>
      </c>
      <c r="CR28" s="42">
        <v>217.822</v>
      </c>
      <c r="CS28" s="42">
        <v>224.09899999999999</v>
      </c>
      <c r="CT28" s="42">
        <v>1480.4</v>
      </c>
      <c r="CU28" s="21">
        <f t="shared" si="10"/>
        <v>37.349833333333329</v>
      </c>
      <c r="CV28" s="21">
        <f t="shared" si="53"/>
        <v>37.940653557796495</v>
      </c>
      <c r="CW28" s="3">
        <f t="shared" si="54"/>
        <v>-0.59082022446316529</v>
      </c>
      <c r="CX28" s="3">
        <f t="shared" si="55"/>
        <v>227.64392134677897</v>
      </c>
      <c r="CY28" s="3">
        <f t="shared" si="68"/>
        <v>35.100000000000136</v>
      </c>
      <c r="CZ28" s="3">
        <f t="shared" si="56"/>
        <v>37.398102211920005</v>
      </c>
      <c r="DA28" s="4">
        <f t="shared" si="11"/>
        <v>-2.2981022119198684</v>
      </c>
      <c r="DB28" s="4">
        <f t="shared" si="72"/>
        <v>0.97199005796545279</v>
      </c>
      <c r="DC28" s="13"/>
      <c r="DD28" s="42" t="s">
        <v>1253</v>
      </c>
      <c r="DE28" s="42">
        <v>205.68</v>
      </c>
      <c r="DF28" s="42">
        <v>208.66399999999999</v>
      </c>
      <c r="DG28" s="42">
        <v>1397</v>
      </c>
      <c r="DH28" s="21">
        <f t="shared" si="57"/>
        <v>34.777333333333331</v>
      </c>
      <c r="DI28" s="21">
        <f t="shared" si="58"/>
        <v>36.095832788472443</v>
      </c>
      <c r="DJ28" s="3">
        <f t="shared" si="59"/>
        <v>-1.3184994551391114</v>
      </c>
      <c r="DK28" s="3">
        <f t="shared" si="60"/>
        <v>216.57499673083467</v>
      </c>
      <c r="DL28" s="3">
        <f t="shared" si="71"/>
        <v>33.099999999999909</v>
      </c>
      <c r="DM28" s="3">
        <f t="shared" si="61"/>
        <v>35.579662379597288</v>
      </c>
      <c r="DN28" s="4">
        <f t="shared" si="12"/>
        <v>-2.4796623795973787</v>
      </c>
      <c r="DO28" s="4">
        <f t="shared" ref="DO28:DO57" si="80">DE28/DF28</f>
        <v>0.98569949775715993</v>
      </c>
      <c r="DP28" s="13"/>
      <c r="DQ28" s="11"/>
      <c r="DR28" s="55" t="str">
        <f t="shared" si="69"/>
        <v>29-03-2026 14:50</v>
      </c>
      <c r="DS28" s="5">
        <f t="shared" si="62"/>
        <v>382.71299999999997</v>
      </c>
      <c r="DT28" s="5">
        <f t="shared" si="63"/>
        <v>392.73797623175949</v>
      </c>
      <c r="DU28" s="6">
        <f t="shared" si="13"/>
        <v>-10.024976231759524</v>
      </c>
      <c r="DV28" s="5">
        <f t="shared" si="64"/>
        <v>2356.4278573905576</v>
      </c>
      <c r="DW28" s="5">
        <f t="shared" si="65"/>
        <v>363.79999999999995</v>
      </c>
      <c r="DX28" s="5">
        <f t="shared" si="66"/>
        <v>387.12182317164525</v>
      </c>
      <c r="DY28" s="6">
        <f t="shared" si="14"/>
        <v>-23.321823171645292</v>
      </c>
      <c r="DZ28" s="6">
        <f t="shared" si="67"/>
        <v>-18.913000000000011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57" t="s">
        <v>1254</v>
      </c>
      <c r="B29" s="39">
        <v>828</v>
      </c>
      <c r="C29" s="38">
        <v>49.65</v>
      </c>
      <c r="D29" s="12"/>
      <c r="E29" s="42">
        <v>282.95400000000001</v>
      </c>
      <c r="F29" s="42">
        <v>287.40899999999999</v>
      </c>
      <c r="G29" s="42">
        <v>1928.5</v>
      </c>
      <c r="H29" s="21">
        <f t="shared" si="15"/>
        <v>47.901499999999999</v>
      </c>
      <c r="I29" s="3">
        <f t="shared" si="16"/>
        <v>49.14259854797789</v>
      </c>
      <c r="J29" s="3">
        <f t="shared" si="17"/>
        <v>-1.2410985479778915</v>
      </c>
      <c r="K29" s="3">
        <f t="shared" si="18"/>
        <v>294.85559128786741</v>
      </c>
      <c r="L29" s="3">
        <f t="shared" si="19"/>
        <v>45.200000000000045</v>
      </c>
      <c r="M29" s="3">
        <f t="shared" si="20"/>
        <v>48.439859388741809</v>
      </c>
      <c r="N29" s="4">
        <f t="shared" si="0"/>
        <v>-3.2398593887417633</v>
      </c>
      <c r="O29" s="4">
        <f t="shared" si="73"/>
        <v>0.98449944156237279</v>
      </c>
      <c r="P29" s="13"/>
      <c r="Q29" s="42" t="s">
        <v>1254</v>
      </c>
      <c r="R29" s="42">
        <v>278.96199999999999</v>
      </c>
      <c r="S29" s="42">
        <v>283.44</v>
      </c>
      <c r="T29" s="42">
        <v>1934.7</v>
      </c>
      <c r="U29" s="21">
        <f t="shared" si="21"/>
        <v>47.239999999999995</v>
      </c>
      <c r="V29" s="3">
        <f t="shared" si="22"/>
        <v>49.14259854797789</v>
      </c>
      <c r="W29" s="3">
        <f t="shared" si="23"/>
        <v>-1.9025985479778953</v>
      </c>
      <c r="X29" s="3">
        <f t="shared" si="24"/>
        <v>294.85559128786741</v>
      </c>
      <c r="Y29" s="3">
        <f t="shared" si="25"/>
        <v>45.5</v>
      </c>
      <c r="Z29" s="3">
        <f t="shared" si="26"/>
        <v>48.439859388741809</v>
      </c>
      <c r="AA29" s="4">
        <f t="shared" si="1"/>
        <v>-2.9398593887418087</v>
      </c>
      <c r="AB29" s="4">
        <f t="shared" si="74"/>
        <v>0.98420124188540781</v>
      </c>
      <c r="AC29" s="13"/>
      <c r="AD29" s="42" t="s">
        <v>1254</v>
      </c>
      <c r="AE29" s="42">
        <v>281.37900000000002</v>
      </c>
      <c r="AF29" s="42">
        <v>288.93299999999999</v>
      </c>
      <c r="AG29" s="42">
        <v>1916</v>
      </c>
      <c r="AH29" s="21">
        <f t="shared" si="27"/>
        <v>48.155499999999996</v>
      </c>
      <c r="AI29" s="21">
        <f t="shared" si="28"/>
        <v>49.14259854797789</v>
      </c>
      <c r="AJ29" s="3">
        <f t="shared" si="29"/>
        <v>-0.98709854797789376</v>
      </c>
      <c r="AK29" s="3">
        <f t="shared" si="30"/>
        <v>294.85559128786741</v>
      </c>
      <c r="AL29" s="3">
        <f t="shared" si="31"/>
        <v>44.200000000000045</v>
      </c>
      <c r="AM29" s="3">
        <f t="shared" si="32"/>
        <v>48.439859388741809</v>
      </c>
      <c r="AN29" s="4">
        <f t="shared" si="2"/>
        <v>-4.2398593887417633</v>
      </c>
      <c r="AO29" s="4">
        <f t="shared" si="75"/>
        <v>0.97385553052091667</v>
      </c>
      <c r="AP29" s="13"/>
      <c r="AQ29" s="42" t="s">
        <v>1254</v>
      </c>
      <c r="AR29" s="42">
        <v>281.55200000000002</v>
      </c>
      <c r="AS29" s="42">
        <v>286.04300000000001</v>
      </c>
      <c r="AT29" s="42">
        <v>1922.7</v>
      </c>
      <c r="AU29" s="21">
        <f t="shared" si="33"/>
        <v>47.673833333333334</v>
      </c>
      <c r="AV29" s="21">
        <f t="shared" si="34"/>
        <v>49.14259854797789</v>
      </c>
      <c r="AW29" s="3">
        <f t="shared" si="35"/>
        <v>-1.4687652146445558</v>
      </c>
      <c r="AX29" s="3">
        <f t="shared" si="36"/>
        <v>294.85559128786741</v>
      </c>
      <c r="AY29" s="3">
        <f t="shared" si="3"/>
        <v>44.299999999999955</v>
      </c>
      <c r="AZ29" s="3">
        <f t="shared" si="37"/>
        <v>48.439859388741809</v>
      </c>
      <c r="BA29" s="4">
        <f t="shared" si="4"/>
        <v>-4.1398593887418542</v>
      </c>
      <c r="BB29" s="4">
        <f t="shared" si="76"/>
        <v>0.98429956335236313</v>
      </c>
      <c r="BC29" s="13"/>
      <c r="BD29" s="42" t="s">
        <v>1254</v>
      </c>
      <c r="BE29" s="42">
        <v>211.41200000000001</v>
      </c>
      <c r="BF29" s="42">
        <v>214.501</v>
      </c>
      <c r="BG29" s="42">
        <v>1444.6</v>
      </c>
      <c r="BH29" s="21">
        <f t="shared" si="38"/>
        <v>35.750166666666665</v>
      </c>
      <c r="BI29" s="21">
        <f t="shared" si="39"/>
        <v>36.401924850353993</v>
      </c>
      <c r="BJ29" s="3">
        <f t="shared" si="40"/>
        <v>-0.65175818368732763</v>
      </c>
      <c r="BK29" s="3">
        <f t="shared" si="41"/>
        <v>218.41154910212396</v>
      </c>
      <c r="BL29" s="3">
        <f t="shared" si="70"/>
        <v>33.199999999999818</v>
      </c>
      <c r="BM29" s="3">
        <f t="shared" si="42"/>
        <v>35.881377324993935</v>
      </c>
      <c r="BN29" s="4">
        <f t="shared" si="5"/>
        <v>-2.6813773249941164</v>
      </c>
      <c r="BO29" s="4">
        <f t="shared" si="77"/>
        <v>0.98559913473596861</v>
      </c>
      <c r="BP29" s="13"/>
      <c r="BQ29" s="42" t="s">
        <v>1254</v>
      </c>
      <c r="BR29" s="42">
        <v>207.29</v>
      </c>
      <c r="BS29" s="42">
        <v>210.88900000000001</v>
      </c>
      <c r="BT29" s="42">
        <v>1431.5</v>
      </c>
      <c r="BU29" s="21">
        <f t="shared" si="43"/>
        <v>35.148166666666668</v>
      </c>
      <c r="BV29" s="21">
        <f t="shared" si="44"/>
        <v>36.401924850353993</v>
      </c>
      <c r="BW29" s="3">
        <f t="shared" si="45"/>
        <v>-1.2537581836873244</v>
      </c>
      <c r="BX29" s="3">
        <f t="shared" si="46"/>
        <v>218.41154910212396</v>
      </c>
      <c r="BY29" s="3">
        <f t="shared" si="6"/>
        <v>32.599999999999909</v>
      </c>
      <c r="BZ29" s="3">
        <f t="shared" si="47"/>
        <v>35.881377324993935</v>
      </c>
      <c r="CA29" s="4">
        <f t="shared" si="7"/>
        <v>-3.2813773249940255</v>
      </c>
      <c r="CB29" s="4">
        <f t="shared" si="78"/>
        <v>0.98293415019275532</v>
      </c>
      <c r="CC29" s="13"/>
      <c r="CD29" s="42" t="s">
        <v>1254</v>
      </c>
      <c r="CE29" s="42">
        <v>208.09</v>
      </c>
      <c r="CF29" s="42">
        <v>211.92500000000001</v>
      </c>
      <c r="CG29" s="42">
        <v>1434.6</v>
      </c>
      <c r="CH29" s="21">
        <f t="shared" si="48"/>
        <v>35.320833333333333</v>
      </c>
      <c r="CI29" s="21">
        <f t="shared" si="49"/>
        <v>36.401924850353993</v>
      </c>
      <c r="CJ29" s="3">
        <f t="shared" si="50"/>
        <v>-1.0810915170206599</v>
      </c>
      <c r="CK29" s="3">
        <f t="shared" si="51"/>
        <v>218.41154910212396</v>
      </c>
      <c r="CL29" s="3">
        <f t="shared" si="8"/>
        <v>32.799999999999955</v>
      </c>
      <c r="CM29" s="3">
        <f t="shared" si="52"/>
        <v>35.881377324993935</v>
      </c>
      <c r="CN29" s="4">
        <f t="shared" si="9"/>
        <v>-3.08137732499398</v>
      </c>
      <c r="CO29" s="4">
        <f t="shared" si="79"/>
        <v>0.98190397546301755</v>
      </c>
      <c r="CP29" s="13"/>
      <c r="CQ29" s="42" t="s">
        <v>1254</v>
      </c>
      <c r="CR29" s="42">
        <v>208.06800000000001</v>
      </c>
      <c r="CS29" s="42">
        <v>213.976</v>
      </c>
      <c r="CT29" s="42">
        <v>1445.3</v>
      </c>
      <c r="CU29" s="21">
        <f t="shared" si="10"/>
        <v>35.662666666666667</v>
      </c>
      <c r="CV29" s="21">
        <f t="shared" si="53"/>
        <v>36.401924850353993</v>
      </c>
      <c r="CW29" s="3">
        <f t="shared" si="54"/>
        <v>-0.73925818368732621</v>
      </c>
      <c r="CX29" s="3">
        <f t="shared" si="55"/>
        <v>218.41154910212396</v>
      </c>
      <c r="CY29" s="3">
        <f t="shared" si="68"/>
        <v>33.399999999999864</v>
      </c>
      <c r="CZ29" s="3">
        <f t="shared" si="56"/>
        <v>35.881377324993935</v>
      </c>
      <c r="DA29" s="4">
        <f t="shared" si="11"/>
        <v>-2.4813773249940709</v>
      </c>
      <c r="DB29" s="4">
        <f t="shared" si="72"/>
        <v>0.97238942685160956</v>
      </c>
      <c r="DC29" s="13"/>
      <c r="DD29" s="42" t="s">
        <v>1254</v>
      </c>
      <c r="DE29" s="42">
        <v>196.80699999999999</v>
      </c>
      <c r="DF29" s="42">
        <v>199.68199999999999</v>
      </c>
      <c r="DG29" s="42">
        <v>1363.9</v>
      </c>
      <c r="DH29" s="21">
        <f t="shared" si="57"/>
        <v>33.280333333333331</v>
      </c>
      <c r="DI29" s="21">
        <f t="shared" si="58"/>
        <v>34.631922999832199</v>
      </c>
      <c r="DJ29" s="3">
        <f t="shared" si="59"/>
        <v>-1.3515896664988674</v>
      </c>
      <c r="DK29" s="3">
        <f t="shared" si="60"/>
        <v>207.79153799899322</v>
      </c>
      <c r="DL29" s="3">
        <f t="shared" si="71"/>
        <v>31.400000000000091</v>
      </c>
      <c r="DM29" s="3">
        <f t="shared" si="61"/>
        <v>34.136686500934601</v>
      </c>
      <c r="DN29" s="4">
        <f t="shared" si="12"/>
        <v>-2.7366865009345105</v>
      </c>
      <c r="DO29" s="4">
        <f t="shared" si="80"/>
        <v>0.98560210735068754</v>
      </c>
      <c r="DP29" s="13"/>
      <c r="DQ29" s="11"/>
      <c r="DR29" s="55" t="str">
        <f t="shared" si="69"/>
        <v>29-03-2026 14:40</v>
      </c>
      <c r="DS29" s="5">
        <f t="shared" si="62"/>
        <v>366.13299999999998</v>
      </c>
      <c r="DT29" s="5">
        <f t="shared" si="63"/>
        <v>376.81001659315984</v>
      </c>
      <c r="DU29" s="6">
        <f t="shared" si="13"/>
        <v>-10.677016593159863</v>
      </c>
      <c r="DV29" s="5">
        <f t="shared" si="64"/>
        <v>2260.8600995589586</v>
      </c>
      <c r="DW29" s="5">
        <f t="shared" si="65"/>
        <v>342.59999999999968</v>
      </c>
      <c r="DX29" s="5">
        <f t="shared" si="66"/>
        <v>371.42163335587759</v>
      </c>
      <c r="DY29" s="6">
        <f t="shared" si="14"/>
        <v>-28.821633355877907</v>
      </c>
      <c r="DZ29" s="6">
        <f t="shared" si="67"/>
        <v>-23.5330000000003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57" t="s">
        <v>1255</v>
      </c>
      <c r="B30" s="39">
        <v>785</v>
      </c>
      <c r="C30" s="38">
        <v>49.94</v>
      </c>
      <c r="D30" s="12"/>
      <c r="E30" s="42">
        <v>265.07799999999997</v>
      </c>
      <c r="F30" s="42">
        <v>269.25099999999998</v>
      </c>
      <c r="G30" s="42">
        <v>1883.3</v>
      </c>
      <c r="H30" s="21">
        <f t="shared" si="15"/>
        <v>44.875166666666658</v>
      </c>
      <c r="I30" s="3">
        <f t="shared" si="16"/>
        <v>46.538752594814547</v>
      </c>
      <c r="J30" s="3">
        <f t="shared" si="17"/>
        <v>-1.6635859281478886</v>
      </c>
      <c r="K30" s="3">
        <f t="shared" si="18"/>
        <v>279.23251556888727</v>
      </c>
      <c r="L30" s="3">
        <f t="shared" si="19"/>
        <v>53.599999999999909</v>
      </c>
      <c r="M30" s="3">
        <f t="shared" si="20"/>
        <v>45.873248432708699</v>
      </c>
      <c r="N30" s="4">
        <f t="shared" si="0"/>
        <v>7.7267515672912097</v>
      </c>
      <c r="O30" s="4">
        <f t="shared" si="73"/>
        <v>0.98450145031959024</v>
      </c>
      <c r="P30" s="13"/>
      <c r="Q30" s="42" t="s">
        <v>1255</v>
      </c>
      <c r="R30" s="42">
        <v>283.66500000000002</v>
      </c>
      <c r="S30" s="42">
        <v>288.27699999999999</v>
      </c>
      <c r="T30" s="42">
        <v>1889.2</v>
      </c>
      <c r="U30" s="21">
        <f t="shared" si="21"/>
        <v>48.046166666666664</v>
      </c>
      <c r="V30" s="3">
        <f t="shared" si="22"/>
        <v>46.538752594814547</v>
      </c>
      <c r="W30" s="3">
        <f t="shared" si="23"/>
        <v>1.5074140718521178</v>
      </c>
      <c r="X30" s="3">
        <f t="shared" si="24"/>
        <v>279.23251556888727</v>
      </c>
      <c r="Y30" s="3">
        <f t="shared" si="25"/>
        <v>52.900000000000091</v>
      </c>
      <c r="Z30" s="3">
        <f t="shared" si="26"/>
        <v>45.873248432708699</v>
      </c>
      <c r="AA30" s="4">
        <f t="shared" si="1"/>
        <v>7.0267515672913916</v>
      </c>
      <c r="AB30" s="4">
        <f t="shared" si="74"/>
        <v>0.98400149855867802</v>
      </c>
      <c r="AC30" s="13"/>
      <c r="AD30" s="42" t="s">
        <v>1255</v>
      </c>
      <c r="AE30" s="42">
        <v>262.08100000000002</v>
      </c>
      <c r="AF30" s="42">
        <v>269.00799999999998</v>
      </c>
      <c r="AG30" s="42">
        <v>1871.8</v>
      </c>
      <c r="AH30" s="21">
        <f t="shared" si="27"/>
        <v>44.834666666666664</v>
      </c>
      <c r="AI30" s="21">
        <f t="shared" si="28"/>
        <v>46.538752594814547</v>
      </c>
      <c r="AJ30" s="3">
        <f t="shared" si="29"/>
        <v>-1.7040859281478831</v>
      </c>
      <c r="AK30" s="3">
        <f t="shared" si="30"/>
        <v>279.23251556888727</v>
      </c>
      <c r="AL30" s="3">
        <f t="shared" si="31"/>
        <v>52.099999999999909</v>
      </c>
      <c r="AM30" s="3">
        <f t="shared" si="32"/>
        <v>45.873248432708699</v>
      </c>
      <c r="AN30" s="4">
        <f t="shared" si="2"/>
        <v>6.2267515672912097</v>
      </c>
      <c r="AO30" s="4">
        <f t="shared" si="75"/>
        <v>0.9742498364360912</v>
      </c>
      <c r="AP30" s="13"/>
      <c r="AQ30" s="42" t="s">
        <v>1255</v>
      </c>
      <c r="AR30" s="42">
        <v>266.66000000000003</v>
      </c>
      <c r="AS30" s="42">
        <v>270.96800000000002</v>
      </c>
      <c r="AT30" s="42">
        <v>1878.4</v>
      </c>
      <c r="AU30" s="21">
        <f t="shared" si="33"/>
        <v>45.161333333333332</v>
      </c>
      <c r="AV30" s="21">
        <f t="shared" si="34"/>
        <v>46.538752594814547</v>
      </c>
      <c r="AW30" s="3">
        <f t="shared" si="35"/>
        <v>-1.3774192614812151</v>
      </c>
      <c r="AX30" s="3">
        <f t="shared" si="36"/>
        <v>279.23251556888727</v>
      </c>
      <c r="AY30" s="3">
        <f t="shared" si="3"/>
        <v>52.800000000000182</v>
      </c>
      <c r="AZ30" s="3">
        <f t="shared" si="37"/>
        <v>45.873248432708699</v>
      </c>
      <c r="BA30" s="4">
        <f t="shared" si="4"/>
        <v>6.9267515672914826</v>
      </c>
      <c r="BB30" s="4">
        <f t="shared" si="76"/>
        <v>0.98410144371291075</v>
      </c>
      <c r="BC30" s="13"/>
      <c r="BD30" s="42" t="s">
        <v>1255</v>
      </c>
      <c r="BE30" s="42">
        <v>198.36</v>
      </c>
      <c r="BF30" s="42">
        <v>201.29900000000001</v>
      </c>
      <c r="BG30" s="42">
        <v>1411.4</v>
      </c>
      <c r="BH30" s="21">
        <f t="shared" si="38"/>
        <v>33.549833333333332</v>
      </c>
      <c r="BI30" s="21">
        <f t="shared" si="39"/>
        <v>34.473150070232997</v>
      </c>
      <c r="BJ30" s="3">
        <f t="shared" si="40"/>
        <v>-0.92331673689966465</v>
      </c>
      <c r="BK30" s="3">
        <f t="shared" si="41"/>
        <v>206.83890042139799</v>
      </c>
      <c r="BL30" s="3">
        <f t="shared" si="70"/>
        <v>39.700000000000045</v>
      </c>
      <c r="BM30" s="3">
        <f t="shared" si="42"/>
        <v>33.980184024228663</v>
      </c>
      <c r="BN30" s="4">
        <f t="shared" si="5"/>
        <v>5.7198159757713825</v>
      </c>
      <c r="BO30" s="4">
        <f t="shared" si="77"/>
        <v>0.98539982811638416</v>
      </c>
      <c r="BP30" s="13"/>
      <c r="BQ30" s="42" t="s">
        <v>1255</v>
      </c>
      <c r="BR30" s="42">
        <v>195.32</v>
      </c>
      <c r="BS30" s="42">
        <v>198.17400000000001</v>
      </c>
      <c r="BT30" s="42">
        <v>1398.9</v>
      </c>
      <c r="BU30" s="21">
        <f t="shared" si="43"/>
        <v>33.028999999999996</v>
      </c>
      <c r="BV30" s="21">
        <f t="shared" si="44"/>
        <v>34.473150070232997</v>
      </c>
      <c r="BW30" s="3">
        <f t="shared" si="45"/>
        <v>-1.4441500702330003</v>
      </c>
      <c r="BX30" s="3">
        <f t="shared" si="46"/>
        <v>206.83890042139799</v>
      </c>
      <c r="BY30" s="3">
        <f t="shared" si="6"/>
        <v>38.900000000000091</v>
      </c>
      <c r="BZ30" s="3">
        <f t="shared" si="47"/>
        <v>33.980184024228663</v>
      </c>
      <c r="CA30" s="4">
        <f t="shared" si="7"/>
        <v>4.9198159757714279</v>
      </c>
      <c r="CB30" s="4">
        <f t="shared" si="78"/>
        <v>0.98559851443680802</v>
      </c>
      <c r="CC30" s="13"/>
      <c r="CD30" s="42" t="s">
        <v>1255</v>
      </c>
      <c r="CE30" s="42">
        <v>204.892</v>
      </c>
      <c r="CF30" s="42">
        <v>199.31100000000001</v>
      </c>
      <c r="CG30" s="42">
        <v>1401.8</v>
      </c>
      <c r="CH30" s="21">
        <f t="shared" si="48"/>
        <v>33.218499999999999</v>
      </c>
      <c r="CI30" s="21">
        <f t="shared" si="49"/>
        <v>34.473150070232997</v>
      </c>
      <c r="CJ30" s="3">
        <f t="shared" si="50"/>
        <v>-1.2546500702329979</v>
      </c>
      <c r="CK30" s="3">
        <f t="shared" si="51"/>
        <v>206.83890042139799</v>
      </c>
      <c r="CL30" s="3">
        <f t="shared" si="8"/>
        <v>39.099999999999909</v>
      </c>
      <c r="CM30" s="3">
        <f t="shared" si="52"/>
        <v>33.980184024228663</v>
      </c>
      <c r="CN30" s="4">
        <f t="shared" si="9"/>
        <v>5.119815975771246</v>
      </c>
      <c r="CO30" s="4">
        <f t="shared" si="79"/>
        <v>1.0280014650470872</v>
      </c>
      <c r="CP30" s="13"/>
      <c r="CQ30" s="42" t="s">
        <v>1255</v>
      </c>
      <c r="CR30" s="42">
        <v>208.14</v>
      </c>
      <c r="CS30" s="42">
        <v>212.97499999999999</v>
      </c>
      <c r="CT30" s="42">
        <v>1411.9</v>
      </c>
      <c r="CU30" s="21">
        <f t="shared" si="10"/>
        <v>35.49583333333333</v>
      </c>
      <c r="CV30" s="21">
        <f t="shared" si="53"/>
        <v>34.473150070232997</v>
      </c>
      <c r="CW30" s="3">
        <f t="shared" si="54"/>
        <v>1.0226832631003333</v>
      </c>
      <c r="CX30" s="3">
        <f t="shared" si="55"/>
        <v>206.83890042139799</v>
      </c>
      <c r="CY30" s="3">
        <f t="shared" si="68"/>
        <v>38.800000000000182</v>
      </c>
      <c r="CZ30" s="3">
        <f t="shared" si="56"/>
        <v>33.980184024228663</v>
      </c>
      <c r="DA30" s="4">
        <f t="shared" si="11"/>
        <v>4.8198159757715189</v>
      </c>
      <c r="DB30" s="4">
        <f t="shared" si="72"/>
        <v>0.97729780490667917</v>
      </c>
      <c r="DC30" s="13"/>
      <c r="DD30" s="42" t="s">
        <v>1255</v>
      </c>
      <c r="DE30" s="42">
        <v>193.392</v>
      </c>
      <c r="DF30" s="42">
        <v>197.76400000000001</v>
      </c>
      <c r="DG30" s="42">
        <v>1332.5</v>
      </c>
      <c r="DH30" s="21">
        <f t="shared" si="57"/>
        <v>32.960666666666668</v>
      </c>
      <c r="DI30" s="21">
        <f t="shared" si="58"/>
        <v>32.796932681496898</v>
      </c>
      <c r="DJ30" s="3">
        <f t="shared" si="59"/>
        <v>0.16373398516977034</v>
      </c>
      <c r="DK30" s="3">
        <f t="shared" si="60"/>
        <v>196.78159608898139</v>
      </c>
      <c r="DL30" s="3">
        <f t="shared" si="71"/>
        <v>36.599999999999909</v>
      </c>
      <c r="DM30" s="3">
        <f t="shared" si="61"/>
        <v>32.327936544151491</v>
      </c>
      <c r="DN30" s="4">
        <f t="shared" si="12"/>
        <v>4.2720634558484178</v>
      </c>
      <c r="DO30" s="4">
        <f t="shared" si="80"/>
        <v>0.97789284197326098</v>
      </c>
      <c r="DP30" s="13"/>
      <c r="DQ30" s="11"/>
      <c r="DR30" s="55" t="str">
        <f t="shared" si="69"/>
        <v>29-03-2026 14:30</v>
      </c>
      <c r="DS30" s="5">
        <f t="shared" si="62"/>
        <v>351.17116666666664</v>
      </c>
      <c r="DT30" s="5">
        <f t="shared" si="63"/>
        <v>356.84454334168709</v>
      </c>
      <c r="DU30" s="6">
        <f t="shared" si="13"/>
        <v>-5.6733766750204495</v>
      </c>
      <c r="DV30" s="5">
        <f t="shared" si="64"/>
        <v>2141.0672600501225</v>
      </c>
      <c r="DW30" s="5">
        <f t="shared" si="65"/>
        <v>404.50000000000023</v>
      </c>
      <c r="DX30" s="5">
        <f t="shared" si="66"/>
        <v>351.74166637190098</v>
      </c>
      <c r="DY30" s="6">
        <f t="shared" si="14"/>
        <v>52.758333628099251</v>
      </c>
      <c r="DZ30" s="6">
        <f t="shared" si="67"/>
        <v>53.328833333333591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57" t="s">
        <v>1256</v>
      </c>
      <c r="B31" s="39">
        <v>920</v>
      </c>
      <c r="C31" s="38">
        <v>49.94</v>
      </c>
      <c r="D31" s="12"/>
      <c r="E31" s="42">
        <v>286.88099999999997</v>
      </c>
      <c r="F31" s="42">
        <v>291.51600000000002</v>
      </c>
      <c r="G31" s="42">
        <v>1829.7</v>
      </c>
      <c r="H31" s="21">
        <f t="shared" si="15"/>
        <v>48.585999999999999</v>
      </c>
      <c r="I31" s="3">
        <f t="shared" si="16"/>
        <v>54.542232340419595</v>
      </c>
      <c r="J31" s="3">
        <f t="shared" si="17"/>
        <v>-5.9562323404195965</v>
      </c>
      <c r="K31" s="3">
        <f t="shared" si="18"/>
        <v>327.25339404251758</v>
      </c>
      <c r="L31" s="3">
        <f t="shared" si="19"/>
        <v>52</v>
      </c>
      <c r="M31" s="3">
        <f t="shared" si="20"/>
        <v>53.762278417951599</v>
      </c>
      <c r="N31" s="4">
        <f t="shared" si="0"/>
        <v>-1.7622784179515989</v>
      </c>
      <c r="O31" s="4">
        <f t="shared" si="73"/>
        <v>0.98410035812785557</v>
      </c>
      <c r="P31" s="13"/>
      <c r="Q31" s="42" t="s">
        <v>1256</v>
      </c>
      <c r="R31" s="42">
        <v>303.31299999999999</v>
      </c>
      <c r="S31" s="42">
        <v>306.90100000000001</v>
      </c>
      <c r="T31" s="42">
        <v>1836.3</v>
      </c>
      <c r="U31" s="21">
        <f t="shared" si="21"/>
        <v>51.150166666666664</v>
      </c>
      <c r="V31" s="3">
        <f t="shared" si="22"/>
        <v>54.542232340419595</v>
      </c>
      <c r="W31" s="3">
        <f t="shared" si="23"/>
        <v>-3.3920656737529313</v>
      </c>
      <c r="X31" s="3">
        <f t="shared" si="24"/>
        <v>327.25339404251758</v>
      </c>
      <c r="Y31" s="3">
        <f t="shared" si="25"/>
        <v>55.700000000000045</v>
      </c>
      <c r="Z31" s="3">
        <f t="shared" si="26"/>
        <v>53.762278417951599</v>
      </c>
      <c r="AA31" s="4">
        <f t="shared" si="1"/>
        <v>1.9377215820484466</v>
      </c>
      <c r="AB31" s="4">
        <f t="shared" si="74"/>
        <v>0.98830893349972782</v>
      </c>
      <c r="AC31" s="13"/>
      <c r="AD31" s="42" t="s">
        <v>1256</v>
      </c>
      <c r="AE31" s="42">
        <v>308.738</v>
      </c>
      <c r="AF31" s="42">
        <v>317.59100000000001</v>
      </c>
      <c r="AG31" s="42">
        <v>1819.7</v>
      </c>
      <c r="AH31" s="21">
        <f t="shared" si="27"/>
        <v>52.93183333333333</v>
      </c>
      <c r="AI31" s="21">
        <f t="shared" si="28"/>
        <v>54.542232340419595</v>
      </c>
      <c r="AJ31" s="3">
        <f t="shared" si="29"/>
        <v>-1.610399007086265</v>
      </c>
      <c r="AK31" s="3">
        <f t="shared" si="30"/>
        <v>327.25339404251758</v>
      </c>
      <c r="AL31" s="3">
        <f t="shared" si="31"/>
        <v>53.700000000000045</v>
      </c>
      <c r="AM31" s="3">
        <f t="shared" si="32"/>
        <v>53.762278417951599</v>
      </c>
      <c r="AN31" s="4">
        <f t="shared" si="2"/>
        <v>-6.2278417951553422E-2</v>
      </c>
      <c r="AO31" s="4">
        <f t="shared" si="75"/>
        <v>0.97212452493930868</v>
      </c>
      <c r="AP31" s="13"/>
      <c r="AQ31" s="42" t="s">
        <v>1256</v>
      </c>
      <c r="AR31" s="42">
        <v>300.197</v>
      </c>
      <c r="AS31" s="42">
        <v>303.90800000000002</v>
      </c>
      <c r="AT31" s="42">
        <v>1825.6</v>
      </c>
      <c r="AU31" s="21">
        <f t="shared" si="33"/>
        <v>50.651333333333334</v>
      </c>
      <c r="AV31" s="21">
        <f t="shared" si="34"/>
        <v>54.542232340419595</v>
      </c>
      <c r="AW31" s="3">
        <f t="shared" si="35"/>
        <v>-3.8908990070862615</v>
      </c>
      <c r="AX31" s="3">
        <f t="shared" si="36"/>
        <v>327.25339404251758</v>
      </c>
      <c r="AY31" s="3">
        <f t="shared" si="3"/>
        <v>53.399999999999864</v>
      </c>
      <c r="AZ31" s="3">
        <f t="shared" si="37"/>
        <v>53.762278417951599</v>
      </c>
      <c r="BA31" s="4">
        <f t="shared" si="4"/>
        <v>-0.36227841795173532</v>
      </c>
      <c r="BB31" s="4">
        <f t="shared" si="76"/>
        <v>0.98778906774418573</v>
      </c>
      <c r="BC31" s="13"/>
      <c r="BD31" s="42" t="s">
        <v>1256</v>
      </c>
      <c r="BE31" s="42">
        <v>227.46899999999999</v>
      </c>
      <c r="BF31" s="42">
        <v>231.25700000000001</v>
      </c>
      <c r="BG31" s="42">
        <v>1371.7</v>
      </c>
      <c r="BH31" s="21">
        <f t="shared" si="38"/>
        <v>38.542833333333334</v>
      </c>
      <c r="BI31" s="21">
        <f t="shared" si="39"/>
        <v>40.401653585496</v>
      </c>
      <c r="BJ31" s="3">
        <f t="shared" si="40"/>
        <v>-1.8588202521626656</v>
      </c>
      <c r="BK31" s="3">
        <f t="shared" si="41"/>
        <v>242.40992151297598</v>
      </c>
      <c r="BL31" s="3">
        <f t="shared" si="70"/>
        <v>40.100000000000136</v>
      </c>
      <c r="BM31" s="3">
        <f t="shared" si="42"/>
        <v>39.823909939223405</v>
      </c>
      <c r="BN31" s="4">
        <f t="shared" si="5"/>
        <v>0.27609006077673115</v>
      </c>
      <c r="BO31" s="4">
        <f t="shared" si="77"/>
        <v>0.98361995528783985</v>
      </c>
      <c r="BP31" s="13"/>
      <c r="BQ31" s="42" t="s">
        <v>1256</v>
      </c>
      <c r="BR31" s="42">
        <v>221.643</v>
      </c>
      <c r="BS31" s="42">
        <v>226.33600000000001</v>
      </c>
      <c r="BT31" s="42">
        <v>1360</v>
      </c>
      <c r="BU31" s="21">
        <f t="shared" si="43"/>
        <v>37.722666666666669</v>
      </c>
      <c r="BV31" s="21">
        <f t="shared" si="44"/>
        <v>40.401653585496</v>
      </c>
      <c r="BW31" s="3">
        <f t="shared" si="45"/>
        <v>-2.6789869188293309</v>
      </c>
      <c r="BX31" s="3">
        <f t="shared" si="46"/>
        <v>242.40992151297598</v>
      </c>
      <c r="BY31" s="3">
        <f t="shared" si="6"/>
        <v>39.400000000000091</v>
      </c>
      <c r="BZ31" s="3">
        <f t="shared" si="47"/>
        <v>39.823909939223405</v>
      </c>
      <c r="CA31" s="4">
        <f t="shared" si="7"/>
        <v>-0.42390993922331432</v>
      </c>
      <c r="CB31" s="4">
        <f t="shared" si="78"/>
        <v>0.97926534002544885</v>
      </c>
      <c r="CC31" s="13"/>
      <c r="CD31" s="42" t="s">
        <v>1256</v>
      </c>
      <c r="CE31" s="42">
        <v>225.08699999999999</v>
      </c>
      <c r="CF31" s="42">
        <v>230.57300000000001</v>
      </c>
      <c r="CG31" s="42">
        <v>1362.7</v>
      </c>
      <c r="CH31" s="21">
        <f t="shared" si="48"/>
        <v>38.42883333333333</v>
      </c>
      <c r="CI31" s="21">
        <f t="shared" si="49"/>
        <v>40.401653585496</v>
      </c>
      <c r="CJ31" s="3">
        <f t="shared" si="50"/>
        <v>-1.9728202521626699</v>
      </c>
      <c r="CK31" s="3">
        <f t="shared" si="51"/>
        <v>242.40992151297598</v>
      </c>
      <c r="CL31" s="3">
        <f t="shared" si="8"/>
        <v>39.600000000000136</v>
      </c>
      <c r="CM31" s="3">
        <f t="shared" si="52"/>
        <v>39.823909939223405</v>
      </c>
      <c r="CN31" s="4">
        <f t="shared" si="9"/>
        <v>-0.22390993922326885</v>
      </c>
      <c r="CO31" s="4">
        <f t="shared" si="79"/>
        <v>0.97620710143858991</v>
      </c>
      <c r="CP31" s="13"/>
      <c r="CQ31" s="42" t="s">
        <v>1256</v>
      </c>
      <c r="CR31" s="42">
        <v>225.36600000000001</v>
      </c>
      <c r="CS31" s="42">
        <v>232.108</v>
      </c>
      <c r="CT31" s="42">
        <v>1373.1</v>
      </c>
      <c r="CU31" s="21">
        <f t="shared" si="10"/>
        <v>38.684666666666665</v>
      </c>
      <c r="CV31" s="21">
        <f t="shared" si="53"/>
        <v>40.401653585496</v>
      </c>
      <c r="CW31" s="3">
        <f t="shared" si="54"/>
        <v>-1.7169869188293347</v>
      </c>
      <c r="CX31" s="3">
        <f t="shared" si="55"/>
        <v>242.40992151297598</v>
      </c>
      <c r="CY31" s="3">
        <f t="shared" si="68"/>
        <v>39.799999999999955</v>
      </c>
      <c r="CZ31" s="3">
        <f t="shared" si="56"/>
        <v>39.823909939223405</v>
      </c>
      <c r="DA31" s="4">
        <f t="shared" si="11"/>
        <v>-2.3909939223450749E-2</v>
      </c>
      <c r="DB31" s="4">
        <f t="shared" si="72"/>
        <v>0.97095317696934191</v>
      </c>
      <c r="DC31" s="13"/>
      <c r="DD31" s="42" t="s">
        <v>1256</v>
      </c>
      <c r="DE31" s="42">
        <v>211.82</v>
      </c>
      <c r="DF31" s="42">
        <v>215.00200000000001</v>
      </c>
      <c r="DG31" s="42">
        <v>1295.9000000000001</v>
      </c>
      <c r="DH31" s="21">
        <f t="shared" si="57"/>
        <v>35.833666666666666</v>
      </c>
      <c r="DI31" s="21">
        <f t="shared" si="58"/>
        <v>38.437169512072799</v>
      </c>
      <c r="DJ31" s="3">
        <f t="shared" si="59"/>
        <v>-2.6035028454061333</v>
      </c>
      <c r="DK31" s="3">
        <f t="shared" si="60"/>
        <v>230.62301707243682</v>
      </c>
      <c r="DL31" s="3">
        <f t="shared" si="71"/>
        <v>37.400000000000091</v>
      </c>
      <c r="DM31" s="3">
        <f t="shared" si="61"/>
        <v>37.887517988050156</v>
      </c>
      <c r="DN31" s="4">
        <f t="shared" si="12"/>
        <v>-0.4875179880500653</v>
      </c>
      <c r="DO31" s="4">
        <f t="shared" si="80"/>
        <v>0.98520013767313785</v>
      </c>
      <c r="DP31" s="13"/>
      <c r="DQ31" s="11"/>
      <c r="DR31" s="55" t="str">
        <f t="shared" si="69"/>
        <v>29-03-2026 14:20</v>
      </c>
      <c r="DS31" s="5">
        <f t="shared" si="62"/>
        <v>392.53199999999998</v>
      </c>
      <c r="DT31" s="5">
        <f t="shared" si="63"/>
        <v>418.21271321573511</v>
      </c>
      <c r="DU31" s="6">
        <f t="shared" si="13"/>
        <v>-25.680713215735125</v>
      </c>
      <c r="DV31" s="5">
        <f t="shared" si="64"/>
        <v>2509.2762792944104</v>
      </c>
      <c r="DW31" s="5">
        <f t="shared" si="65"/>
        <v>411.10000000000036</v>
      </c>
      <c r="DX31" s="5">
        <f t="shared" si="66"/>
        <v>412.23227141675022</v>
      </c>
      <c r="DY31" s="6">
        <f t="shared" si="14"/>
        <v>-1.1322714167498589</v>
      </c>
      <c r="DZ31" s="6">
        <f t="shared" si="67"/>
        <v>18.568000000000382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57" t="s">
        <v>1257</v>
      </c>
      <c r="B32" s="39">
        <v>977</v>
      </c>
      <c r="C32" s="38">
        <v>49.65</v>
      </c>
      <c r="D32" s="12"/>
      <c r="E32" s="42">
        <v>327.25099999999998</v>
      </c>
      <c r="F32" s="42">
        <v>332.77499999999998</v>
      </c>
      <c r="G32" s="42">
        <v>1777.7</v>
      </c>
      <c r="H32" s="21">
        <f t="shared" si="15"/>
        <v>55.462499999999991</v>
      </c>
      <c r="I32" s="3">
        <f t="shared" si="16"/>
        <v>57.98589224803672</v>
      </c>
      <c r="J32" s="3">
        <f t="shared" si="17"/>
        <v>-2.5233922480367283</v>
      </c>
      <c r="K32" s="3">
        <f t="shared" si="18"/>
        <v>347.91535348822026</v>
      </c>
      <c r="L32" s="3">
        <f t="shared" si="19"/>
        <v>55.5</v>
      </c>
      <c r="M32" s="3">
        <f t="shared" si="20"/>
        <v>57.156693988889799</v>
      </c>
      <c r="N32" s="4">
        <f t="shared" si="0"/>
        <v>-1.6566939888897991</v>
      </c>
      <c r="O32" s="4">
        <f t="shared" si="73"/>
        <v>0.98340019532717304</v>
      </c>
      <c r="P32" s="13"/>
      <c r="Q32" s="42" t="s">
        <v>1257</v>
      </c>
      <c r="R32" s="42">
        <v>331.51</v>
      </c>
      <c r="S32" s="42">
        <v>337.209</v>
      </c>
      <c r="T32" s="42">
        <v>1780.6</v>
      </c>
      <c r="U32" s="21">
        <f t="shared" si="21"/>
        <v>56.201499999999996</v>
      </c>
      <c r="V32" s="3">
        <f t="shared" si="22"/>
        <v>57.98589224803672</v>
      </c>
      <c r="W32" s="3">
        <f t="shared" si="23"/>
        <v>-1.784392248036724</v>
      </c>
      <c r="X32" s="3">
        <f t="shared" si="24"/>
        <v>347.91535348822026</v>
      </c>
      <c r="Y32" s="3">
        <f t="shared" si="25"/>
        <v>53.799999999999955</v>
      </c>
      <c r="Z32" s="3">
        <f t="shared" si="26"/>
        <v>57.156693988889799</v>
      </c>
      <c r="AA32" s="4">
        <f t="shared" si="1"/>
        <v>-3.3566939888898446</v>
      </c>
      <c r="AB32" s="4">
        <f t="shared" si="74"/>
        <v>0.98309950208920871</v>
      </c>
      <c r="AC32" s="13"/>
      <c r="AD32" s="42" t="s">
        <v>1257</v>
      </c>
      <c r="AE32" s="42">
        <v>326.096</v>
      </c>
      <c r="AF32" s="42">
        <v>335.57</v>
      </c>
      <c r="AG32" s="42">
        <v>1766</v>
      </c>
      <c r="AH32" s="21">
        <f t="shared" si="27"/>
        <v>55.928333333333327</v>
      </c>
      <c r="AI32" s="21">
        <f t="shared" si="28"/>
        <v>57.98589224803672</v>
      </c>
      <c r="AJ32" s="3">
        <f t="shared" si="29"/>
        <v>-2.0575589147033924</v>
      </c>
      <c r="AK32" s="3">
        <f t="shared" si="30"/>
        <v>347.91535348822026</v>
      </c>
      <c r="AL32" s="3">
        <f t="shared" si="31"/>
        <v>54.5</v>
      </c>
      <c r="AM32" s="3">
        <f t="shared" si="32"/>
        <v>57.156693988889799</v>
      </c>
      <c r="AN32" s="4">
        <f t="shared" si="2"/>
        <v>-2.6566939888897991</v>
      </c>
      <c r="AO32" s="4">
        <f t="shared" si="75"/>
        <v>0.97176744047441665</v>
      </c>
      <c r="AP32" s="13"/>
      <c r="AQ32" s="42" t="s">
        <v>1257</v>
      </c>
      <c r="AR32" s="42">
        <v>327.649</v>
      </c>
      <c r="AS32" s="42">
        <v>333.28100000000001</v>
      </c>
      <c r="AT32" s="42">
        <v>1772.2</v>
      </c>
      <c r="AU32" s="21">
        <f t="shared" si="33"/>
        <v>55.546833333333332</v>
      </c>
      <c r="AV32" s="21">
        <f t="shared" si="34"/>
        <v>57.98589224803672</v>
      </c>
      <c r="AW32" s="3">
        <f t="shared" si="35"/>
        <v>-2.4390589147033879</v>
      </c>
      <c r="AX32" s="3">
        <f t="shared" si="36"/>
        <v>347.91535348822026</v>
      </c>
      <c r="AY32" s="3">
        <f t="shared" si="3"/>
        <v>55.600000000000136</v>
      </c>
      <c r="AZ32" s="3">
        <f t="shared" si="37"/>
        <v>57.156693988889799</v>
      </c>
      <c r="BA32" s="4">
        <f t="shared" si="4"/>
        <v>-1.5566939888896627</v>
      </c>
      <c r="BB32" s="4">
        <f t="shared" si="76"/>
        <v>0.98310134691146511</v>
      </c>
      <c r="BC32" s="13"/>
      <c r="BD32" s="42" t="s">
        <v>1257</v>
      </c>
      <c r="BE32" s="42">
        <v>245.81</v>
      </c>
      <c r="BF32" s="42">
        <v>249.62899999999999</v>
      </c>
      <c r="BG32" s="42">
        <v>1331.6</v>
      </c>
      <c r="BH32" s="21">
        <f t="shared" si="38"/>
        <v>41.604833333333332</v>
      </c>
      <c r="BI32" s="21">
        <f t="shared" si="39"/>
        <v>42.952512776323488</v>
      </c>
      <c r="BJ32" s="3">
        <f t="shared" si="40"/>
        <v>-1.347679442990156</v>
      </c>
      <c r="BK32" s="3">
        <f t="shared" si="41"/>
        <v>257.71507665794098</v>
      </c>
      <c r="BL32" s="3">
        <f t="shared" si="70"/>
        <v>41.799999999999955</v>
      </c>
      <c r="BM32" s="3">
        <f t="shared" si="42"/>
        <v>42.338291843622059</v>
      </c>
      <c r="BN32" s="4">
        <f t="shared" si="5"/>
        <v>-0.53829184362210469</v>
      </c>
      <c r="BO32" s="4">
        <f t="shared" si="77"/>
        <v>0.98470129672433893</v>
      </c>
      <c r="BP32" s="13"/>
      <c r="BQ32" s="42" t="s">
        <v>1257</v>
      </c>
      <c r="BR32" s="42">
        <v>241.28200000000001</v>
      </c>
      <c r="BS32" s="42">
        <v>245.702</v>
      </c>
      <c r="BT32" s="42">
        <v>1320.6</v>
      </c>
      <c r="BU32" s="21">
        <f t="shared" si="43"/>
        <v>40.950333333333333</v>
      </c>
      <c r="BV32" s="21">
        <f t="shared" si="44"/>
        <v>42.952512776323488</v>
      </c>
      <c r="BW32" s="3">
        <f t="shared" si="45"/>
        <v>-2.0021794429901547</v>
      </c>
      <c r="BX32" s="3">
        <f t="shared" si="46"/>
        <v>257.71507665794098</v>
      </c>
      <c r="BY32" s="3">
        <f t="shared" si="6"/>
        <v>40.899999999999864</v>
      </c>
      <c r="BZ32" s="3">
        <f t="shared" si="47"/>
        <v>42.338291843622059</v>
      </c>
      <c r="CA32" s="4">
        <f t="shared" si="7"/>
        <v>-1.4382918436221956</v>
      </c>
      <c r="CB32" s="4">
        <f t="shared" si="78"/>
        <v>0.98201072844339898</v>
      </c>
      <c r="CC32" s="13"/>
      <c r="CD32" s="42" t="s">
        <v>1257</v>
      </c>
      <c r="CE32" s="42">
        <v>242.53899999999999</v>
      </c>
      <c r="CF32" s="42">
        <v>247.25299999999999</v>
      </c>
      <c r="CG32" s="42">
        <v>1323.1</v>
      </c>
      <c r="CH32" s="21">
        <f t="shared" si="48"/>
        <v>41.208833333333331</v>
      </c>
      <c r="CI32" s="21">
        <f t="shared" si="49"/>
        <v>42.952512776323488</v>
      </c>
      <c r="CJ32" s="3">
        <f t="shared" si="50"/>
        <v>-1.7436794429901568</v>
      </c>
      <c r="CK32" s="3">
        <f t="shared" si="51"/>
        <v>257.71507665794098</v>
      </c>
      <c r="CL32" s="3">
        <f t="shared" si="8"/>
        <v>41.099999999999909</v>
      </c>
      <c r="CM32" s="3">
        <f t="shared" si="52"/>
        <v>42.338291843622059</v>
      </c>
      <c r="CN32" s="4">
        <f t="shared" si="9"/>
        <v>-1.2382918436221502</v>
      </c>
      <c r="CO32" s="4">
        <f t="shared" si="79"/>
        <v>0.98093450837805807</v>
      </c>
      <c r="CP32" s="13"/>
      <c r="CQ32" s="42" t="s">
        <v>1257</v>
      </c>
      <c r="CR32" s="42">
        <v>243.56</v>
      </c>
      <c r="CS32" s="42">
        <v>250.804</v>
      </c>
      <c r="CT32" s="42">
        <v>1333.3</v>
      </c>
      <c r="CU32" s="21">
        <f t="shared" si="10"/>
        <v>41.800666666666665</v>
      </c>
      <c r="CV32" s="21">
        <f t="shared" si="53"/>
        <v>42.952512776323488</v>
      </c>
      <c r="CW32" s="3">
        <f t="shared" si="54"/>
        <v>-1.1518461096568231</v>
      </c>
      <c r="CX32" s="3">
        <f t="shared" si="55"/>
        <v>257.71507665794098</v>
      </c>
      <c r="CY32" s="3">
        <f t="shared" si="68"/>
        <v>41.299999999999955</v>
      </c>
      <c r="CZ32" s="3">
        <f t="shared" si="56"/>
        <v>42.338291843622059</v>
      </c>
      <c r="DA32" s="4">
        <f t="shared" si="11"/>
        <v>-1.0382918436221047</v>
      </c>
      <c r="DB32" s="4">
        <f t="shared" si="72"/>
        <v>0.9711168880879093</v>
      </c>
      <c r="DC32" s="13"/>
      <c r="DD32" s="42" t="s">
        <v>1257</v>
      </c>
      <c r="DE32" s="42">
        <v>229.43899999999999</v>
      </c>
      <c r="DF32" s="42">
        <v>232.93299999999999</v>
      </c>
      <c r="DG32" s="42">
        <v>1258.5</v>
      </c>
      <c r="DH32" s="21">
        <f t="shared" si="57"/>
        <v>38.822166666666661</v>
      </c>
      <c r="DI32" s="21">
        <f t="shared" si="58"/>
        <v>40.863996100043551</v>
      </c>
      <c r="DJ32" s="3">
        <f t="shared" si="59"/>
        <v>-2.0418294333768898</v>
      </c>
      <c r="DK32" s="3">
        <f t="shared" si="60"/>
        <v>245.18397660026127</v>
      </c>
      <c r="DL32" s="3">
        <f t="shared" si="71"/>
        <v>39</v>
      </c>
      <c r="DM32" s="3">
        <f t="shared" si="61"/>
        <v>40.27964095581293</v>
      </c>
      <c r="DN32" s="4">
        <f t="shared" si="12"/>
        <v>-1.2796409558129298</v>
      </c>
      <c r="DO32" s="4">
        <f t="shared" si="80"/>
        <v>0.98499997853460008</v>
      </c>
      <c r="DP32" s="13"/>
      <c r="DQ32" s="11"/>
      <c r="DR32" s="55" t="str">
        <f t="shared" si="69"/>
        <v>29-03-2026 14:10</v>
      </c>
      <c r="DS32" s="5">
        <f t="shared" si="62"/>
        <v>427.5259999999999</v>
      </c>
      <c r="DT32" s="5">
        <f t="shared" si="63"/>
        <v>444.61761619748438</v>
      </c>
      <c r="DU32" s="6">
        <f t="shared" si="13"/>
        <v>-17.091616197484484</v>
      </c>
      <c r="DV32" s="5">
        <f t="shared" si="64"/>
        <v>2667.7056971849065</v>
      </c>
      <c r="DW32" s="5">
        <f t="shared" si="65"/>
        <v>423.49999999999977</v>
      </c>
      <c r="DX32" s="5">
        <f t="shared" si="66"/>
        <v>438.2595842858604</v>
      </c>
      <c r="DY32" s="6">
        <f t="shared" si="14"/>
        <v>-14.759584285860626</v>
      </c>
      <c r="DZ32" s="6">
        <f t="shared" si="67"/>
        <v>-4.0260000000001241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57" t="s">
        <v>1258</v>
      </c>
      <c r="B33" s="39">
        <v>1002</v>
      </c>
      <c r="C33" s="38">
        <v>49.65</v>
      </c>
      <c r="D33" s="12"/>
      <c r="E33" s="42">
        <v>334.49599999999998</v>
      </c>
      <c r="F33" s="42">
        <v>340.21199999999999</v>
      </c>
      <c r="G33" s="42">
        <v>1722.2</v>
      </c>
      <c r="H33" s="21">
        <f t="shared" si="15"/>
        <v>56.701999999999998</v>
      </c>
      <c r="I33" s="3">
        <f t="shared" si="16"/>
        <v>59.469666358784842</v>
      </c>
      <c r="J33" s="3">
        <f t="shared" si="17"/>
        <v>-2.7676663587848438</v>
      </c>
      <c r="K33" s="3">
        <f t="shared" si="18"/>
        <v>356.81799815270909</v>
      </c>
      <c r="L33" s="3">
        <f t="shared" si="19"/>
        <v>56.5</v>
      </c>
      <c r="M33" s="3">
        <f t="shared" si="20"/>
        <v>58.619250129854223</v>
      </c>
      <c r="N33" s="4">
        <f t="shared" si="0"/>
        <v>-2.1192501298542226</v>
      </c>
      <c r="O33" s="4">
        <f t="shared" si="73"/>
        <v>0.98319871139172044</v>
      </c>
      <c r="P33" s="13"/>
      <c r="Q33" s="42" t="s">
        <v>1258</v>
      </c>
      <c r="R33" s="42">
        <v>339.27300000000002</v>
      </c>
      <c r="S33" s="42">
        <v>345.21100000000001</v>
      </c>
      <c r="T33" s="42">
        <v>1726.8</v>
      </c>
      <c r="U33" s="21">
        <f t="shared" si="21"/>
        <v>57.535166666666669</v>
      </c>
      <c r="V33" s="3">
        <f t="shared" si="22"/>
        <v>59.469666358784842</v>
      </c>
      <c r="W33" s="3">
        <f t="shared" si="23"/>
        <v>-1.9344996921181732</v>
      </c>
      <c r="X33" s="3">
        <f t="shared" si="24"/>
        <v>356.81799815270909</v>
      </c>
      <c r="Y33" s="3">
        <f t="shared" si="25"/>
        <v>57.099999999999909</v>
      </c>
      <c r="Z33" s="3">
        <f t="shared" si="26"/>
        <v>58.619250129854223</v>
      </c>
      <c r="AA33" s="4">
        <f t="shared" si="1"/>
        <v>-1.5192501298543135</v>
      </c>
      <c r="AB33" s="4">
        <f t="shared" si="74"/>
        <v>0.98279892587432038</v>
      </c>
      <c r="AC33" s="13"/>
      <c r="AD33" s="42" t="s">
        <v>1258</v>
      </c>
      <c r="AE33" s="42">
        <v>331.92700000000002</v>
      </c>
      <c r="AF33" s="42">
        <v>341.73899999999998</v>
      </c>
      <c r="AG33" s="42">
        <v>1711.5</v>
      </c>
      <c r="AH33" s="21">
        <f t="shared" si="27"/>
        <v>56.956499999999991</v>
      </c>
      <c r="AI33" s="21">
        <f t="shared" si="28"/>
        <v>59.469666358784842</v>
      </c>
      <c r="AJ33" s="3">
        <f t="shared" si="29"/>
        <v>-2.5131663587848507</v>
      </c>
      <c r="AK33" s="3">
        <f t="shared" si="30"/>
        <v>356.81799815270909</v>
      </c>
      <c r="AL33" s="3">
        <f t="shared" si="31"/>
        <v>56</v>
      </c>
      <c r="AM33" s="3">
        <f t="shared" si="32"/>
        <v>58.619250129854223</v>
      </c>
      <c r="AN33" s="4">
        <f t="shared" si="2"/>
        <v>-2.6192501298542226</v>
      </c>
      <c r="AO33" s="4">
        <f t="shared" si="75"/>
        <v>0.9712880297537011</v>
      </c>
      <c r="AP33" s="13"/>
      <c r="AQ33" s="42" t="s">
        <v>1258</v>
      </c>
      <c r="AR33" s="42">
        <v>335.02300000000002</v>
      </c>
      <c r="AS33" s="42">
        <v>340.81700000000001</v>
      </c>
      <c r="AT33" s="42">
        <v>1716.6</v>
      </c>
      <c r="AU33" s="21">
        <f t="shared" si="33"/>
        <v>56.802833333333332</v>
      </c>
      <c r="AV33" s="21">
        <f t="shared" si="34"/>
        <v>59.469666358784842</v>
      </c>
      <c r="AW33" s="3">
        <f t="shared" si="35"/>
        <v>-2.6668330254515098</v>
      </c>
      <c r="AX33" s="3">
        <f t="shared" si="36"/>
        <v>356.81799815270909</v>
      </c>
      <c r="AY33" s="3">
        <f t="shared" si="3"/>
        <v>55.5</v>
      </c>
      <c r="AZ33" s="3">
        <f t="shared" si="37"/>
        <v>58.619250129854223</v>
      </c>
      <c r="BA33" s="4">
        <f t="shared" si="4"/>
        <v>-3.1192501298542226</v>
      </c>
      <c r="BB33" s="4">
        <f t="shared" si="76"/>
        <v>0.98299967431202084</v>
      </c>
      <c r="BC33" s="13"/>
      <c r="BD33" s="42" t="s">
        <v>1258</v>
      </c>
      <c r="BE33" s="42">
        <v>251.94300000000001</v>
      </c>
      <c r="BF33" s="42">
        <v>255.858</v>
      </c>
      <c r="BG33" s="42">
        <v>1289.8</v>
      </c>
      <c r="BH33" s="21">
        <f t="shared" si="38"/>
        <v>42.643000000000001</v>
      </c>
      <c r="BI33" s="21">
        <f t="shared" si="39"/>
        <v>44.051604710210995</v>
      </c>
      <c r="BJ33" s="3">
        <f t="shared" si="40"/>
        <v>-1.4086047102109944</v>
      </c>
      <c r="BK33" s="3">
        <f t="shared" si="41"/>
        <v>264.30962826126597</v>
      </c>
      <c r="BL33" s="3">
        <f t="shared" si="70"/>
        <v>42.399999999999864</v>
      </c>
      <c r="BM33" s="3">
        <f t="shared" si="42"/>
        <v>43.421666762854976</v>
      </c>
      <c r="BN33" s="4">
        <f t="shared" si="5"/>
        <v>-1.0216667628551122</v>
      </c>
      <c r="BO33" s="4">
        <f t="shared" si="77"/>
        <v>0.98469854372347165</v>
      </c>
      <c r="BP33" s="13"/>
      <c r="BQ33" s="42" t="s">
        <v>1258</v>
      </c>
      <c r="BR33" s="42">
        <v>247.232</v>
      </c>
      <c r="BS33" s="42">
        <v>252.01499999999999</v>
      </c>
      <c r="BT33" s="42">
        <v>1279.7</v>
      </c>
      <c r="BU33" s="21">
        <f t="shared" si="43"/>
        <v>42.002499999999998</v>
      </c>
      <c r="BV33" s="21">
        <f t="shared" si="44"/>
        <v>44.051604710210995</v>
      </c>
      <c r="BW33" s="3">
        <f t="shared" si="45"/>
        <v>-2.0491047102109974</v>
      </c>
      <c r="BX33" s="3">
        <f t="shared" si="46"/>
        <v>264.30962826126597</v>
      </c>
      <c r="BY33" s="3">
        <f t="shared" si="6"/>
        <v>41.600000000000136</v>
      </c>
      <c r="BZ33" s="3">
        <f t="shared" si="47"/>
        <v>43.421666762854976</v>
      </c>
      <c r="CA33" s="4">
        <f t="shared" si="7"/>
        <v>-1.8216667628548393</v>
      </c>
      <c r="CB33" s="4">
        <f t="shared" si="78"/>
        <v>0.98102097097395002</v>
      </c>
      <c r="CC33" s="13"/>
      <c r="CD33" s="42" t="s">
        <v>1258</v>
      </c>
      <c r="CE33" s="42">
        <v>248.11</v>
      </c>
      <c r="CF33" s="42">
        <v>253.32</v>
      </c>
      <c r="CG33" s="42">
        <v>1282</v>
      </c>
      <c r="CH33" s="21">
        <f t="shared" si="48"/>
        <v>42.22</v>
      </c>
      <c r="CI33" s="21">
        <f t="shared" si="49"/>
        <v>44.051604710210995</v>
      </c>
      <c r="CJ33" s="3">
        <f t="shared" si="50"/>
        <v>-1.8316047102109962</v>
      </c>
      <c r="CK33" s="3">
        <f t="shared" si="51"/>
        <v>264.30962826126597</v>
      </c>
      <c r="CL33" s="3">
        <f t="shared" si="8"/>
        <v>41.900000000000091</v>
      </c>
      <c r="CM33" s="3">
        <f t="shared" si="52"/>
        <v>43.421666762854976</v>
      </c>
      <c r="CN33" s="4">
        <f t="shared" si="9"/>
        <v>-1.5216667628548848</v>
      </c>
      <c r="CO33" s="4">
        <f t="shared" si="79"/>
        <v>0.97943312805937166</v>
      </c>
      <c r="CP33" s="13"/>
      <c r="CQ33" s="42" t="s">
        <v>1258</v>
      </c>
      <c r="CR33" s="42">
        <v>249.172</v>
      </c>
      <c r="CS33" s="42">
        <v>256.404</v>
      </c>
      <c r="CT33" s="42">
        <v>1292</v>
      </c>
      <c r="CU33" s="21">
        <f t="shared" si="10"/>
        <v>42.733999999999995</v>
      </c>
      <c r="CV33" s="21">
        <f t="shared" si="53"/>
        <v>44.051604710210995</v>
      </c>
      <c r="CW33" s="3">
        <f t="shared" si="54"/>
        <v>-1.3176047102110005</v>
      </c>
      <c r="CX33" s="3">
        <f t="shared" si="55"/>
        <v>264.30962826126597</v>
      </c>
      <c r="CY33" s="3">
        <f t="shared" si="68"/>
        <v>42.599999999999909</v>
      </c>
      <c r="CZ33" s="3">
        <f t="shared" si="56"/>
        <v>43.421666762854976</v>
      </c>
      <c r="DA33" s="4">
        <f t="shared" si="11"/>
        <v>-0.82166676285506668</v>
      </c>
      <c r="DB33" s="4">
        <f t="shared" si="72"/>
        <v>0.97179451178608756</v>
      </c>
      <c r="DC33" s="13"/>
      <c r="DD33" s="42" t="s">
        <v>1258</v>
      </c>
      <c r="DE33" s="42">
        <v>235.19499999999999</v>
      </c>
      <c r="DF33" s="42">
        <v>238.82499999999999</v>
      </c>
      <c r="DG33" s="42">
        <v>1219.5</v>
      </c>
      <c r="DH33" s="21">
        <f t="shared" si="57"/>
        <v>39.80416666666666</v>
      </c>
      <c r="DI33" s="21">
        <f t="shared" si="58"/>
        <v>41.909645949072292</v>
      </c>
      <c r="DJ33" s="3">
        <f t="shared" si="59"/>
        <v>-2.1054792824056321</v>
      </c>
      <c r="DK33" s="3">
        <f t="shared" si="60"/>
        <v>251.4578756944338</v>
      </c>
      <c r="DL33" s="3">
        <f t="shared" si="71"/>
        <v>39.700000000000045</v>
      </c>
      <c r="DM33" s="3">
        <f t="shared" si="61"/>
        <v>41.310338012000557</v>
      </c>
      <c r="DN33" s="4">
        <f t="shared" si="12"/>
        <v>-1.6103380120005113</v>
      </c>
      <c r="DO33" s="4">
        <f t="shared" si="80"/>
        <v>0.98480058620328692</v>
      </c>
      <c r="DP33" s="13"/>
      <c r="DQ33" s="11"/>
      <c r="DR33" s="55" t="str">
        <f t="shared" si="69"/>
        <v>29-03-2026 14:00</v>
      </c>
      <c r="DS33" s="5">
        <f t="shared" si="62"/>
        <v>437.40016666666662</v>
      </c>
      <c r="DT33" s="5">
        <f t="shared" si="63"/>
        <v>455.99473022505566</v>
      </c>
      <c r="DU33" s="6">
        <f t="shared" si="13"/>
        <v>-18.594563558389041</v>
      </c>
      <c r="DV33" s="5">
        <f t="shared" si="64"/>
        <v>2735.9683813503343</v>
      </c>
      <c r="DW33" s="5">
        <f t="shared" si="65"/>
        <v>433.29999999999995</v>
      </c>
      <c r="DX33" s="5">
        <f t="shared" si="66"/>
        <v>449.47400558283726</v>
      </c>
      <c r="DY33" s="6">
        <f t="shared" si="14"/>
        <v>-16.17400558283731</v>
      </c>
      <c r="DZ33" s="6">
        <f t="shared" si="67"/>
        <v>-4.1001666666666665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57" t="s">
        <v>1259</v>
      </c>
      <c r="B34" s="39">
        <v>1021</v>
      </c>
      <c r="C34" s="38">
        <v>49.94</v>
      </c>
      <c r="D34" s="12"/>
      <c r="E34" s="42">
        <v>343.19</v>
      </c>
      <c r="F34" s="42">
        <v>346.84</v>
      </c>
      <c r="G34" s="42">
        <v>1665.7</v>
      </c>
      <c r="H34" s="21">
        <f t="shared" si="15"/>
        <v>57.806666666666658</v>
      </c>
      <c r="I34" s="3">
        <f t="shared" si="16"/>
        <v>60.530020890835218</v>
      </c>
      <c r="J34" s="3">
        <f t="shared" si="17"/>
        <v>-2.7233542241685598</v>
      </c>
      <c r="K34" s="3">
        <f t="shared" si="18"/>
        <v>363.18012534501128</v>
      </c>
      <c r="L34" s="3">
        <f t="shared" si="19"/>
        <v>57.700000000000045</v>
      </c>
      <c r="M34" s="3">
        <f t="shared" si="20"/>
        <v>59.664441592096274</v>
      </c>
      <c r="N34" s="4">
        <f t="shared" si="0"/>
        <v>-1.9644415920962288</v>
      </c>
      <c r="O34" s="4">
        <f t="shared" si="73"/>
        <v>0.98947641563833477</v>
      </c>
      <c r="P34" s="13"/>
      <c r="Q34" s="42" t="s">
        <v>1259</v>
      </c>
      <c r="R34" s="42">
        <v>338.27199999999999</v>
      </c>
      <c r="S34" s="42">
        <v>343.80700000000002</v>
      </c>
      <c r="T34" s="42">
        <v>1669.7</v>
      </c>
      <c r="U34" s="21">
        <f t="shared" si="21"/>
        <v>57.301166666666667</v>
      </c>
      <c r="V34" s="3">
        <f t="shared" si="22"/>
        <v>60.530020890835218</v>
      </c>
      <c r="W34" s="3">
        <f t="shared" si="23"/>
        <v>-3.2288542241685505</v>
      </c>
      <c r="X34" s="3">
        <f t="shared" si="24"/>
        <v>363.18012534501128</v>
      </c>
      <c r="Y34" s="3">
        <f t="shared" si="25"/>
        <v>57.299999999999955</v>
      </c>
      <c r="Z34" s="3">
        <f t="shared" si="26"/>
        <v>59.664441592096274</v>
      </c>
      <c r="AA34" s="4">
        <f t="shared" si="1"/>
        <v>-2.3644415920963198</v>
      </c>
      <c r="AB34" s="4">
        <f t="shared" si="74"/>
        <v>0.9839008513497397</v>
      </c>
      <c r="AC34" s="13"/>
      <c r="AD34" s="42" t="s">
        <v>1259</v>
      </c>
      <c r="AE34" s="42">
        <v>338.952</v>
      </c>
      <c r="AF34" s="42">
        <v>348.87</v>
      </c>
      <c r="AG34" s="42">
        <v>1655.5</v>
      </c>
      <c r="AH34" s="21">
        <f t="shared" si="27"/>
        <v>58.144999999999996</v>
      </c>
      <c r="AI34" s="21">
        <f t="shared" si="28"/>
        <v>60.530020890835218</v>
      </c>
      <c r="AJ34" s="3">
        <f t="shared" si="29"/>
        <v>-2.3850208908352215</v>
      </c>
      <c r="AK34" s="3">
        <f t="shared" si="30"/>
        <v>363.18012534501128</v>
      </c>
      <c r="AL34" s="3">
        <f t="shared" si="31"/>
        <v>56.599999999999909</v>
      </c>
      <c r="AM34" s="3">
        <f t="shared" si="32"/>
        <v>59.664441592096274</v>
      </c>
      <c r="AN34" s="4">
        <f t="shared" si="2"/>
        <v>-3.0644415920963652</v>
      </c>
      <c r="AO34" s="4">
        <f t="shared" si="75"/>
        <v>0.97157107231920192</v>
      </c>
      <c r="AP34" s="13"/>
      <c r="AQ34" s="42" t="s">
        <v>1259</v>
      </c>
      <c r="AR34" s="42">
        <v>340.709</v>
      </c>
      <c r="AS34" s="42">
        <v>346.67200000000003</v>
      </c>
      <c r="AT34" s="42">
        <v>1661.1</v>
      </c>
      <c r="AU34" s="21">
        <f t="shared" si="33"/>
        <v>57.778666666666666</v>
      </c>
      <c r="AV34" s="21">
        <f t="shared" si="34"/>
        <v>60.530020890835218</v>
      </c>
      <c r="AW34" s="3">
        <f t="shared" si="35"/>
        <v>-2.7513542241685514</v>
      </c>
      <c r="AX34" s="3">
        <f t="shared" si="36"/>
        <v>363.18012534501128</v>
      </c>
      <c r="AY34" s="3">
        <f t="shared" si="3"/>
        <v>56.699999999999818</v>
      </c>
      <c r="AZ34" s="3">
        <f t="shared" si="37"/>
        <v>59.664441592096274</v>
      </c>
      <c r="BA34" s="4">
        <f t="shared" si="4"/>
        <v>-2.9644415920964562</v>
      </c>
      <c r="BB34" s="4">
        <f t="shared" si="76"/>
        <v>0.98279930308764474</v>
      </c>
      <c r="BC34" s="13"/>
      <c r="BD34" s="42" t="s">
        <v>1259</v>
      </c>
      <c r="BE34" s="42">
        <v>256.15699999999998</v>
      </c>
      <c r="BF34" s="42">
        <v>260.19</v>
      </c>
      <c r="BG34" s="42">
        <v>1247.4000000000001</v>
      </c>
      <c r="BH34" s="21">
        <f t="shared" si="38"/>
        <v>43.364999999999995</v>
      </c>
      <c r="BI34" s="21">
        <f t="shared" si="39"/>
        <v>44.837052511729787</v>
      </c>
      <c r="BJ34" s="3">
        <f t="shared" si="40"/>
        <v>-1.4720525117297925</v>
      </c>
      <c r="BK34" s="3">
        <f t="shared" si="41"/>
        <v>269.0223150703788</v>
      </c>
      <c r="BL34" s="3">
        <f t="shared" si="70"/>
        <v>42</v>
      </c>
      <c r="BM34" s="3">
        <f t="shared" si="42"/>
        <v>44.195882660812053</v>
      </c>
      <c r="BN34" s="4">
        <f t="shared" si="5"/>
        <v>-2.1958826608120532</v>
      </c>
      <c r="BO34" s="4">
        <f t="shared" si="77"/>
        <v>0.98449978861601128</v>
      </c>
      <c r="BP34" s="13"/>
      <c r="BQ34" s="42" t="s">
        <v>1259</v>
      </c>
      <c r="BR34" s="42">
        <v>251.23500000000001</v>
      </c>
      <c r="BS34" s="42">
        <v>256.24900000000002</v>
      </c>
      <c r="BT34" s="42">
        <v>1238.0999999999999</v>
      </c>
      <c r="BU34" s="21">
        <f t="shared" si="43"/>
        <v>42.708166666666671</v>
      </c>
      <c r="BV34" s="21">
        <f t="shared" si="44"/>
        <v>44.837052511729787</v>
      </c>
      <c r="BW34" s="3">
        <f t="shared" si="45"/>
        <v>-2.1288858450631167</v>
      </c>
      <c r="BX34" s="3">
        <f t="shared" si="46"/>
        <v>269.0223150703788</v>
      </c>
      <c r="BY34" s="3">
        <f t="shared" si="6"/>
        <v>41.299999999999955</v>
      </c>
      <c r="BZ34" s="3">
        <f t="shared" si="47"/>
        <v>44.195882660812053</v>
      </c>
      <c r="CA34" s="4">
        <f t="shared" si="7"/>
        <v>-2.8958826608120987</v>
      </c>
      <c r="CB34" s="4">
        <f t="shared" si="78"/>
        <v>0.98043309437305115</v>
      </c>
      <c r="CC34" s="13"/>
      <c r="CD34" s="42" t="s">
        <v>1259</v>
      </c>
      <c r="CE34" s="42">
        <v>252.71799999999999</v>
      </c>
      <c r="CF34" s="42">
        <v>257.84199999999998</v>
      </c>
      <c r="CG34" s="42">
        <v>1240.0999999999999</v>
      </c>
      <c r="CH34" s="21">
        <f t="shared" si="48"/>
        <v>42.973666666666659</v>
      </c>
      <c r="CI34" s="21">
        <f t="shared" si="49"/>
        <v>44.837052511729787</v>
      </c>
      <c r="CJ34" s="3">
        <f t="shared" si="50"/>
        <v>-1.863385845063128</v>
      </c>
      <c r="CK34" s="3">
        <f t="shared" si="51"/>
        <v>269.0223150703788</v>
      </c>
      <c r="CL34" s="3">
        <f t="shared" si="8"/>
        <v>42.099999999999909</v>
      </c>
      <c r="CM34" s="3">
        <f t="shared" si="52"/>
        <v>44.195882660812053</v>
      </c>
      <c r="CN34" s="4">
        <f t="shared" si="9"/>
        <v>-2.0958826608121441</v>
      </c>
      <c r="CO34" s="4">
        <f t="shared" si="79"/>
        <v>0.98012736482031637</v>
      </c>
      <c r="CP34" s="13"/>
      <c r="CQ34" s="42" t="s">
        <v>1259</v>
      </c>
      <c r="CR34" s="42">
        <v>253.709</v>
      </c>
      <c r="CS34" s="42">
        <v>261.44600000000003</v>
      </c>
      <c r="CT34" s="42">
        <v>1249.4000000000001</v>
      </c>
      <c r="CU34" s="21">
        <f t="shared" si="10"/>
        <v>43.574333333333335</v>
      </c>
      <c r="CV34" s="21">
        <f t="shared" si="53"/>
        <v>44.837052511729787</v>
      </c>
      <c r="CW34" s="3">
        <f t="shared" si="54"/>
        <v>-1.262719178396452</v>
      </c>
      <c r="CX34" s="3">
        <f t="shared" si="55"/>
        <v>269.0223150703788</v>
      </c>
      <c r="CY34" s="3">
        <f t="shared" si="68"/>
        <v>41.900000000000091</v>
      </c>
      <c r="CZ34" s="3">
        <f t="shared" si="56"/>
        <v>44.195882660812053</v>
      </c>
      <c r="DA34" s="4">
        <f t="shared" si="11"/>
        <v>-2.2958826608119622</v>
      </c>
      <c r="DB34" s="4">
        <f t="shared" si="72"/>
        <v>0.97040689090672638</v>
      </c>
      <c r="DC34" s="13"/>
      <c r="DD34" s="42" t="s">
        <v>1259</v>
      </c>
      <c r="DE34" s="42">
        <v>239.179</v>
      </c>
      <c r="DF34" s="42">
        <v>242.78700000000001</v>
      </c>
      <c r="DG34" s="42">
        <v>1179.8</v>
      </c>
      <c r="DH34" s="21">
        <f t="shared" si="57"/>
        <v>40.464500000000001</v>
      </c>
      <c r="DI34" s="21">
        <f t="shared" si="58"/>
        <v>42.656902251985137</v>
      </c>
      <c r="DJ34" s="3">
        <f t="shared" si="59"/>
        <v>-2.1924022519851363</v>
      </c>
      <c r="DK34" s="3">
        <f t="shared" si="60"/>
        <v>255.94141351191084</v>
      </c>
      <c r="DL34" s="3">
        <f t="shared" si="71"/>
        <v>39.899999999999864</v>
      </c>
      <c r="DM34" s="3">
        <f t="shared" si="61"/>
        <v>42.046908549781747</v>
      </c>
      <c r="DN34" s="4">
        <f t="shared" si="12"/>
        <v>-2.1469085497818838</v>
      </c>
      <c r="DO34" s="4">
        <f t="shared" si="80"/>
        <v>0.98513923727382435</v>
      </c>
      <c r="DP34" s="13"/>
      <c r="DQ34" s="11"/>
      <c r="DR34" s="55" t="str">
        <f t="shared" si="69"/>
        <v>29-03-2026 13:50</v>
      </c>
      <c r="DS34" s="5">
        <f t="shared" si="62"/>
        <v>444.11716666666666</v>
      </c>
      <c r="DT34" s="5">
        <f t="shared" si="63"/>
        <v>464.12519586224511</v>
      </c>
      <c r="DU34" s="6">
        <f t="shared" si="13"/>
        <v>-20.008029195578445</v>
      </c>
      <c r="DV34" s="5">
        <f t="shared" si="64"/>
        <v>2784.751175173471</v>
      </c>
      <c r="DW34" s="5">
        <f t="shared" si="65"/>
        <v>435.49999999999955</v>
      </c>
      <c r="DX34" s="5">
        <f t="shared" si="66"/>
        <v>457.48820556141504</v>
      </c>
      <c r="DY34" s="6">
        <f t="shared" si="14"/>
        <v>-21.988205561415498</v>
      </c>
      <c r="DZ34" s="6">
        <f t="shared" si="67"/>
        <v>-8.6171666666671172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57" t="s">
        <v>1260</v>
      </c>
      <c r="B35" s="39">
        <v>1043</v>
      </c>
      <c r="C35" s="38">
        <v>49.94</v>
      </c>
      <c r="D35" s="12"/>
      <c r="E35" s="42">
        <v>347.88600000000002</v>
      </c>
      <c r="F35" s="42">
        <v>353.8</v>
      </c>
      <c r="G35" s="42">
        <v>1608</v>
      </c>
      <c r="H35" s="21">
        <f t="shared" si="15"/>
        <v>58.966666666666669</v>
      </c>
      <c r="I35" s="3">
        <f t="shared" si="16"/>
        <v>61.834291664193074</v>
      </c>
      <c r="J35" s="3">
        <f t="shared" si="17"/>
        <v>-2.8676249975264057</v>
      </c>
      <c r="K35" s="3">
        <f t="shared" si="18"/>
        <v>371.00574998515856</v>
      </c>
      <c r="L35" s="3">
        <f t="shared" si="19"/>
        <v>56.700000000000045</v>
      </c>
      <c r="M35" s="3">
        <f t="shared" si="20"/>
        <v>60.950061293395116</v>
      </c>
      <c r="N35" s="4">
        <f t="shared" ref="N35:N66" si="81">L35-M35</f>
        <v>-4.2500612933950705</v>
      </c>
      <c r="O35" s="4">
        <f t="shared" si="73"/>
        <v>0.98328434143583954</v>
      </c>
      <c r="P35" s="13"/>
      <c r="Q35" s="42" t="s">
        <v>1260</v>
      </c>
      <c r="R35" s="42">
        <v>349.65300000000002</v>
      </c>
      <c r="S35" s="42">
        <v>355.51900000000001</v>
      </c>
      <c r="T35" s="42">
        <v>1612.4</v>
      </c>
      <c r="U35" s="21">
        <f t="shared" si="21"/>
        <v>59.253166666666665</v>
      </c>
      <c r="V35" s="3">
        <f t="shared" si="22"/>
        <v>61.834291664193074</v>
      </c>
      <c r="W35" s="3">
        <f t="shared" si="23"/>
        <v>-2.581124997526409</v>
      </c>
      <c r="X35" s="3">
        <f t="shared" si="24"/>
        <v>371.00574998515856</v>
      </c>
      <c r="Y35" s="3">
        <f t="shared" si="25"/>
        <v>59.800000000000182</v>
      </c>
      <c r="Z35" s="3">
        <f t="shared" si="26"/>
        <v>60.950061293395116</v>
      </c>
      <c r="AA35" s="4">
        <f t="shared" ref="AA35:AA66" si="82">Y35-Z35</f>
        <v>-1.1500612933949341</v>
      </c>
      <c r="AB35" s="4">
        <f t="shared" si="74"/>
        <v>0.98350017861211358</v>
      </c>
      <c r="AC35" s="13"/>
      <c r="AD35" s="42" t="s">
        <v>1260</v>
      </c>
      <c r="AE35" s="42">
        <v>345.78300000000002</v>
      </c>
      <c r="AF35" s="42">
        <v>355.88600000000002</v>
      </c>
      <c r="AG35" s="42">
        <v>1598.9</v>
      </c>
      <c r="AH35" s="21">
        <f t="shared" si="27"/>
        <v>59.314333333333337</v>
      </c>
      <c r="AI35" s="21">
        <f t="shared" si="28"/>
        <v>61.834291664193074</v>
      </c>
      <c r="AJ35" s="3">
        <f t="shared" si="29"/>
        <v>-2.5199583308597369</v>
      </c>
      <c r="AK35" s="3">
        <f t="shared" si="30"/>
        <v>371.00574998515856</v>
      </c>
      <c r="AL35" s="3">
        <f t="shared" si="31"/>
        <v>57.200000000000045</v>
      </c>
      <c r="AM35" s="3">
        <f t="shared" si="32"/>
        <v>60.950061293395116</v>
      </c>
      <c r="AN35" s="4">
        <f t="shared" ref="AN35:AN66" si="83">AL35-AM35</f>
        <v>-3.7500612933950705</v>
      </c>
      <c r="AO35" s="4">
        <f t="shared" si="75"/>
        <v>0.9716116958801414</v>
      </c>
      <c r="AP35" s="13"/>
      <c r="AQ35" s="42" t="s">
        <v>1260</v>
      </c>
      <c r="AR35" s="42">
        <v>342.41</v>
      </c>
      <c r="AS35" s="42">
        <v>347.94200000000001</v>
      </c>
      <c r="AT35" s="42">
        <v>1604.4</v>
      </c>
      <c r="AU35" s="21">
        <f t="shared" si="33"/>
        <v>57.990333333333332</v>
      </c>
      <c r="AV35" s="21">
        <f t="shared" si="34"/>
        <v>61.834291664193074</v>
      </c>
      <c r="AW35" s="3">
        <f t="shared" si="35"/>
        <v>-3.843958330859742</v>
      </c>
      <c r="AX35" s="3">
        <f t="shared" si="36"/>
        <v>371.00574998515856</v>
      </c>
      <c r="AY35" s="3">
        <f t="shared" ref="AY35:AY66" si="84">AT35-AT36</f>
        <v>58.100000000000136</v>
      </c>
      <c r="AZ35" s="3">
        <f t="shared" si="37"/>
        <v>60.950061293395116</v>
      </c>
      <c r="BA35" s="4">
        <f t="shared" ref="BA35:BA66" si="85">AY35-AZ35</f>
        <v>-2.8500612933949796</v>
      </c>
      <c r="BB35" s="4">
        <f t="shared" si="76"/>
        <v>0.98410079840893028</v>
      </c>
      <c r="BC35" s="13"/>
      <c r="BD35" s="42" t="s">
        <v>1260</v>
      </c>
      <c r="BE35" s="42">
        <v>261.13299999999998</v>
      </c>
      <c r="BF35" s="42">
        <v>265.27100000000002</v>
      </c>
      <c r="BG35" s="42">
        <v>1205.4000000000001</v>
      </c>
      <c r="BH35" s="21">
        <f t="shared" si="38"/>
        <v>44.211833333333331</v>
      </c>
      <c r="BI35" s="21">
        <f t="shared" si="39"/>
        <v>45.803179010513396</v>
      </c>
      <c r="BJ35" s="3">
        <f t="shared" si="40"/>
        <v>-1.5913456771800654</v>
      </c>
      <c r="BK35" s="3">
        <f t="shared" si="41"/>
        <v>274.81907406308034</v>
      </c>
      <c r="BL35" s="3">
        <f t="shared" si="70"/>
        <v>43.900000000000091</v>
      </c>
      <c r="BM35" s="3">
        <f t="shared" si="42"/>
        <v>45.148193550663059</v>
      </c>
      <c r="BN35" s="4">
        <f t="shared" ref="BN35:BN66" si="86">BL35-BM35</f>
        <v>-1.2481935506629682</v>
      </c>
      <c r="BO35" s="4">
        <f t="shared" si="77"/>
        <v>0.98440085799050769</v>
      </c>
      <c r="BP35" s="13"/>
      <c r="BQ35" s="42" t="s">
        <v>1260</v>
      </c>
      <c r="BR35" s="42">
        <v>256.12400000000002</v>
      </c>
      <c r="BS35" s="42">
        <v>261.20999999999998</v>
      </c>
      <c r="BT35" s="42">
        <v>1196.8</v>
      </c>
      <c r="BU35" s="21">
        <f t="shared" si="43"/>
        <v>43.534999999999997</v>
      </c>
      <c r="BV35" s="21">
        <f t="shared" si="44"/>
        <v>45.803179010513396</v>
      </c>
      <c r="BW35" s="3">
        <f t="shared" si="45"/>
        <v>-2.2681790105133999</v>
      </c>
      <c r="BX35" s="3">
        <f t="shared" si="46"/>
        <v>274.81907406308034</v>
      </c>
      <c r="BY35" s="3">
        <f t="shared" ref="BY35:BY66" si="87">BT35-BT36</f>
        <v>43.099999999999909</v>
      </c>
      <c r="BZ35" s="3">
        <f t="shared" si="47"/>
        <v>45.148193550663059</v>
      </c>
      <c r="CA35" s="4">
        <f t="shared" ref="CA35:CA66" si="88" xml:space="preserve"> BY35-BZ35</f>
        <v>-2.0481935506631501</v>
      </c>
      <c r="CB35" s="4">
        <f t="shared" si="78"/>
        <v>0.98052907622219687</v>
      </c>
      <c r="CC35" s="13"/>
      <c r="CD35" s="42" t="s">
        <v>1260</v>
      </c>
      <c r="CE35" s="42">
        <v>257.596</v>
      </c>
      <c r="CF35" s="42">
        <v>263.16300000000001</v>
      </c>
      <c r="CG35" s="42">
        <v>1198</v>
      </c>
      <c r="CH35" s="21">
        <f t="shared" si="48"/>
        <v>43.860500000000002</v>
      </c>
      <c r="CI35" s="21">
        <f t="shared" si="49"/>
        <v>45.803179010513396</v>
      </c>
      <c r="CJ35" s="3">
        <f t="shared" si="50"/>
        <v>-1.9426790105133946</v>
      </c>
      <c r="CK35" s="3">
        <f t="shared" si="51"/>
        <v>274.81907406308034</v>
      </c>
      <c r="CL35" s="3">
        <f t="shared" ref="CL35:CL66" si="89">CG35-CG36</f>
        <v>42.700000000000045</v>
      </c>
      <c r="CM35" s="3">
        <f t="shared" si="52"/>
        <v>45.148193550663059</v>
      </c>
      <c r="CN35" s="4">
        <f t="shared" ref="CN35:CN66" si="90">CL35-CM35</f>
        <v>-2.4481935506630137</v>
      </c>
      <c r="CO35" s="4">
        <f t="shared" si="79"/>
        <v>0.97884581039127838</v>
      </c>
      <c r="CP35" s="13"/>
      <c r="CQ35" s="42" t="s">
        <v>1260</v>
      </c>
      <c r="CR35" s="42">
        <v>259.05</v>
      </c>
      <c r="CS35" s="42">
        <v>266.95</v>
      </c>
      <c r="CT35" s="42">
        <v>1207.5</v>
      </c>
      <c r="CU35" s="21">
        <f t="shared" ref="CU35:CU66" si="91">CS35*(10/60)</f>
        <v>44.49166666666666</v>
      </c>
      <c r="CV35" s="21">
        <f t="shared" si="53"/>
        <v>45.803179010513396</v>
      </c>
      <c r="CW35" s="3">
        <f t="shared" si="54"/>
        <v>-1.3115123438467364</v>
      </c>
      <c r="CX35" s="3">
        <f t="shared" si="55"/>
        <v>274.81907406308034</v>
      </c>
      <c r="CY35" s="3">
        <f t="shared" si="68"/>
        <v>42.900000000000091</v>
      </c>
      <c r="CZ35" s="3">
        <f t="shared" si="56"/>
        <v>45.148193550663059</v>
      </c>
      <c r="DA35" s="4">
        <f t="shared" ref="DA35:DA66" si="92">CY35-CZ35</f>
        <v>-2.2481935506629682</v>
      </c>
      <c r="DB35" s="4">
        <f t="shared" si="72"/>
        <v>0.97040644315414881</v>
      </c>
      <c r="DC35" s="13"/>
      <c r="DD35" s="42" t="s">
        <v>1260</v>
      </c>
      <c r="DE35" s="42">
        <v>243.65899999999999</v>
      </c>
      <c r="DF35" s="42">
        <v>247.48599999999999</v>
      </c>
      <c r="DG35" s="42">
        <v>1139.9000000000001</v>
      </c>
      <c r="DH35" s="21">
        <f t="shared" si="57"/>
        <v>41.24766666666666</v>
      </c>
      <c r="DI35" s="21">
        <f t="shared" si="58"/>
        <v>43.576051957708621</v>
      </c>
      <c r="DJ35" s="3">
        <f t="shared" si="59"/>
        <v>-2.3283852910419611</v>
      </c>
      <c r="DK35" s="3">
        <f t="shared" si="60"/>
        <v>261.45631174625169</v>
      </c>
      <c r="DL35" s="3">
        <f t="shared" si="71"/>
        <v>40.400000000000091</v>
      </c>
      <c r="DM35" s="3">
        <f t="shared" si="61"/>
        <v>42.952914414713391</v>
      </c>
      <c r="DN35" s="4">
        <f t="shared" ref="DN35:DN66" si="93" xml:space="preserve"> DL35-DM35</f>
        <v>-2.5529144147132996</v>
      </c>
      <c r="DO35" s="4">
        <f t="shared" si="80"/>
        <v>0.98453649903428886</v>
      </c>
      <c r="DP35" s="13"/>
      <c r="DQ35" s="11"/>
      <c r="DR35" s="55" t="str">
        <f t="shared" si="69"/>
        <v>29-03-2026 13:40</v>
      </c>
      <c r="DS35" s="5">
        <f t="shared" si="62"/>
        <v>452.87116666666668</v>
      </c>
      <c r="DT35" s="5">
        <f t="shared" si="63"/>
        <v>474.12593465653458</v>
      </c>
      <c r="DU35" s="6">
        <f t="shared" ref="DU35:DU66" si="94">DS35-DT35</f>
        <v>-21.254767989867901</v>
      </c>
      <c r="DV35" s="5">
        <f t="shared" si="64"/>
        <v>2844.755607939207</v>
      </c>
      <c r="DW35" s="5">
        <f t="shared" si="65"/>
        <v>444.80000000000064</v>
      </c>
      <c r="DX35" s="5">
        <f t="shared" si="66"/>
        <v>467.34593379094611</v>
      </c>
      <c r="DY35" s="6">
        <f t="shared" ref="DY35:DY66" si="95">DW35-DX35</f>
        <v>-22.545933790945469</v>
      </c>
      <c r="DZ35" s="6">
        <f t="shared" si="67"/>
        <v>-8.0711666666660449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57" t="s">
        <v>1261</v>
      </c>
      <c r="B36" s="39">
        <v>1051</v>
      </c>
      <c r="C36" s="38">
        <v>49.94</v>
      </c>
      <c r="D36" s="12"/>
      <c r="E36" s="42">
        <v>352.00599999999997</v>
      </c>
      <c r="F36" s="42">
        <v>358.05700000000002</v>
      </c>
      <c r="G36" s="42">
        <v>1551.3</v>
      </c>
      <c r="H36" s="21">
        <f t="shared" si="15"/>
        <v>59.676166666666667</v>
      </c>
      <c r="I36" s="3">
        <f t="shared" si="16"/>
        <v>62.308571945414116</v>
      </c>
      <c r="J36" s="3">
        <f t="shared" si="17"/>
        <v>-2.6324052787474486</v>
      </c>
      <c r="K36" s="3">
        <f t="shared" si="18"/>
        <v>373.85143167248475</v>
      </c>
      <c r="L36" s="3">
        <f t="shared" si="19"/>
        <v>59.200000000000045</v>
      </c>
      <c r="M36" s="3">
        <f t="shared" si="20"/>
        <v>61.417559366594695</v>
      </c>
      <c r="N36" s="4">
        <f t="shared" si="81"/>
        <v>-2.2175593665946494</v>
      </c>
      <c r="O36" s="4">
        <f t="shared" si="73"/>
        <v>0.98310045607263641</v>
      </c>
      <c r="P36" s="13"/>
      <c r="Q36" s="42" t="s">
        <v>1261</v>
      </c>
      <c r="R36" s="42">
        <v>352.83300000000003</v>
      </c>
      <c r="S36" s="42">
        <v>358.51100000000002</v>
      </c>
      <c r="T36" s="42">
        <v>1552.6</v>
      </c>
      <c r="U36" s="21">
        <f t="shared" si="21"/>
        <v>59.751833333333337</v>
      </c>
      <c r="V36" s="3">
        <f t="shared" si="22"/>
        <v>62.308571945414116</v>
      </c>
      <c r="W36" s="3">
        <f t="shared" si="23"/>
        <v>-2.5567386120807782</v>
      </c>
      <c r="X36" s="3">
        <f t="shared" si="24"/>
        <v>373.85143167248475</v>
      </c>
      <c r="Y36" s="3">
        <f t="shared" si="25"/>
        <v>56</v>
      </c>
      <c r="Z36" s="3">
        <f t="shared" si="26"/>
        <v>61.417559366594695</v>
      </c>
      <c r="AA36" s="4">
        <f t="shared" si="82"/>
        <v>-5.4175593665946948</v>
      </c>
      <c r="AB36" s="4">
        <f t="shared" si="74"/>
        <v>0.98416227117159583</v>
      </c>
      <c r="AC36" s="13"/>
      <c r="AD36" s="42" t="s">
        <v>1261</v>
      </c>
      <c r="AE36" s="42">
        <v>349.91899999999998</v>
      </c>
      <c r="AF36" s="42">
        <v>359.779</v>
      </c>
      <c r="AG36" s="42">
        <v>1541.7</v>
      </c>
      <c r="AH36" s="21">
        <f t="shared" si="27"/>
        <v>59.963166666666666</v>
      </c>
      <c r="AI36" s="21">
        <f t="shared" si="28"/>
        <v>62.308571945414116</v>
      </c>
      <c r="AJ36" s="3">
        <f t="shared" si="29"/>
        <v>-2.3454052787474495</v>
      </c>
      <c r="AK36" s="3">
        <f t="shared" si="30"/>
        <v>373.85143167248475</v>
      </c>
      <c r="AL36" s="3">
        <f t="shared" si="31"/>
        <v>58.700000000000045</v>
      </c>
      <c r="AM36" s="3">
        <f t="shared" si="32"/>
        <v>61.417559366594695</v>
      </c>
      <c r="AN36" s="4">
        <f t="shared" si="83"/>
        <v>-2.7175593665946494</v>
      </c>
      <c r="AO36" s="4">
        <f t="shared" si="75"/>
        <v>0.97259428704843798</v>
      </c>
      <c r="AP36" s="13"/>
      <c r="AQ36" s="42" t="s">
        <v>1261</v>
      </c>
      <c r="AR36" s="42">
        <v>352.17099999999999</v>
      </c>
      <c r="AS36" s="42">
        <v>358.387</v>
      </c>
      <c r="AT36" s="42">
        <v>1546.3</v>
      </c>
      <c r="AU36" s="21">
        <f t="shared" si="33"/>
        <v>59.731166666666667</v>
      </c>
      <c r="AV36" s="21">
        <f t="shared" si="34"/>
        <v>62.308571945414116</v>
      </c>
      <c r="AW36" s="3">
        <f t="shared" si="35"/>
        <v>-2.5774052787474488</v>
      </c>
      <c r="AX36" s="3">
        <f t="shared" si="36"/>
        <v>373.85143167248475</v>
      </c>
      <c r="AY36" s="3">
        <f t="shared" si="84"/>
        <v>57.700000000000045</v>
      </c>
      <c r="AZ36" s="3">
        <f t="shared" si="37"/>
        <v>61.417559366594695</v>
      </c>
      <c r="BA36" s="4">
        <f t="shared" si="85"/>
        <v>-3.7175593665946494</v>
      </c>
      <c r="BB36" s="4">
        <f t="shared" si="76"/>
        <v>0.98265562087910552</v>
      </c>
      <c r="BC36" s="13"/>
      <c r="BD36" s="42" t="s">
        <v>1261</v>
      </c>
      <c r="BE36" s="42">
        <v>264.40600000000001</v>
      </c>
      <c r="BF36" s="42">
        <v>268.596</v>
      </c>
      <c r="BG36" s="42">
        <v>1161.5</v>
      </c>
      <c r="BH36" s="21">
        <f t="shared" si="38"/>
        <v>44.765999999999998</v>
      </c>
      <c r="BI36" s="21">
        <f t="shared" si="39"/>
        <v>46.154497737343789</v>
      </c>
      <c r="BJ36" s="3">
        <f t="shared" si="40"/>
        <v>-1.3884977373437906</v>
      </c>
      <c r="BK36" s="3">
        <f t="shared" si="41"/>
        <v>276.92698642406282</v>
      </c>
      <c r="BL36" s="3">
        <f t="shared" si="70"/>
        <v>43.700000000000045</v>
      </c>
      <c r="BM36" s="3">
        <f t="shared" si="42"/>
        <v>45.494488419699771</v>
      </c>
      <c r="BN36" s="4">
        <f t="shared" si="86"/>
        <v>-1.7944884196997251</v>
      </c>
      <c r="BO36" s="4">
        <f t="shared" si="77"/>
        <v>0.98440036337101078</v>
      </c>
      <c r="BP36" s="13"/>
      <c r="BQ36" s="42" t="s">
        <v>1261</v>
      </c>
      <c r="BR36" s="42">
        <v>259.971</v>
      </c>
      <c r="BS36" s="42">
        <v>265.15600000000001</v>
      </c>
      <c r="BT36" s="42">
        <v>1153.7</v>
      </c>
      <c r="BU36" s="21">
        <f t="shared" si="43"/>
        <v>44.192666666666668</v>
      </c>
      <c r="BV36" s="21">
        <f t="shared" si="44"/>
        <v>46.154497737343789</v>
      </c>
      <c r="BW36" s="3">
        <f t="shared" si="45"/>
        <v>-1.9618310706771211</v>
      </c>
      <c r="BX36" s="3">
        <f t="shared" si="46"/>
        <v>276.92698642406282</v>
      </c>
      <c r="BY36" s="3">
        <f t="shared" si="87"/>
        <v>42.900000000000091</v>
      </c>
      <c r="BZ36" s="3">
        <f t="shared" si="47"/>
        <v>45.494488419699771</v>
      </c>
      <c r="CA36" s="4">
        <f t="shared" si="88"/>
        <v>-2.5944884196996796</v>
      </c>
      <c r="CB36" s="4">
        <f t="shared" si="78"/>
        <v>0.98044547360798928</v>
      </c>
      <c r="CC36" s="13"/>
      <c r="CD36" s="42" t="s">
        <v>1261</v>
      </c>
      <c r="CE36" s="42">
        <v>261.25900000000001</v>
      </c>
      <c r="CF36" s="42">
        <v>266.72800000000001</v>
      </c>
      <c r="CG36" s="42">
        <v>1155.3</v>
      </c>
      <c r="CH36" s="21">
        <f t="shared" si="48"/>
        <v>44.454666666666668</v>
      </c>
      <c r="CI36" s="21">
        <f t="shared" si="49"/>
        <v>46.154497737343789</v>
      </c>
      <c r="CJ36" s="3">
        <f t="shared" si="50"/>
        <v>-1.6998310706771207</v>
      </c>
      <c r="CK36" s="3">
        <f t="shared" si="51"/>
        <v>276.92698642406282</v>
      </c>
      <c r="CL36" s="3">
        <f t="shared" si="89"/>
        <v>43.899999999999864</v>
      </c>
      <c r="CM36" s="3">
        <f t="shared" si="52"/>
        <v>45.494488419699771</v>
      </c>
      <c r="CN36" s="4">
        <f t="shared" si="90"/>
        <v>-1.594488419699907</v>
      </c>
      <c r="CO36" s="4">
        <f t="shared" si="79"/>
        <v>0.97949596592783661</v>
      </c>
      <c r="CP36" s="13"/>
      <c r="CQ36" s="42" t="s">
        <v>1261</v>
      </c>
      <c r="CR36" s="42">
        <v>262.56900000000002</v>
      </c>
      <c r="CS36" s="42">
        <v>270.07100000000003</v>
      </c>
      <c r="CT36" s="42">
        <v>1164.5999999999999</v>
      </c>
      <c r="CU36" s="21">
        <f t="shared" si="91"/>
        <v>45.011833333333335</v>
      </c>
      <c r="CV36" s="21">
        <f t="shared" si="53"/>
        <v>46.154497737343789</v>
      </c>
      <c r="CW36" s="3">
        <f t="shared" si="54"/>
        <v>-1.1426644040104534</v>
      </c>
      <c r="CX36" s="3">
        <f t="shared" si="55"/>
        <v>276.92698642406282</v>
      </c>
      <c r="CY36" s="3">
        <f t="shared" si="68"/>
        <v>44.099999999999909</v>
      </c>
      <c r="CZ36" s="3">
        <f t="shared" si="56"/>
        <v>45.494488419699771</v>
      </c>
      <c r="DA36" s="4">
        <f t="shared" si="92"/>
        <v>-1.3944884196998615</v>
      </c>
      <c r="DB36" s="4">
        <f t="shared" si="72"/>
        <v>0.97222211936861047</v>
      </c>
      <c r="DC36" s="13"/>
      <c r="DD36" s="42" t="s">
        <v>1261</v>
      </c>
      <c r="DE36" s="42">
        <v>247.47200000000001</v>
      </c>
      <c r="DF36" s="42">
        <v>251.34299999999999</v>
      </c>
      <c r="DG36" s="42">
        <v>1099.5</v>
      </c>
      <c r="DH36" s="21">
        <f t="shared" si="57"/>
        <v>41.890499999999996</v>
      </c>
      <c r="DI36" s="21">
        <f t="shared" si="58"/>
        <v>43.910288214335338</v>
      </c>
      <c r="DJ36" s="3">
        <f t="shared" si="59"/>
        <v>-2.0197882143353425</v>
      </c>
      <c r="DK36" s="3">
        <f t="shared" si="60"/>
        <v>263.46172928601209</v>
      </c>
      <c r="DL36" s="3">
        <f t="shared" si="71"/>
        <v>41.5</v>
      </c>
      <c r="DM36" s="3">
        <f t="shared" si="61"/>
        <v>43.282371092870342</v>
      </c>
      <c r="DN36" s="4">
        <f t="shared" si="93"/>
        <v>-1.782371092870342</v>
      </c>
      <c r="DO36" s="4">
        <f t="shared" si="80"/>
        <v>0.98459873559239774</v>
      </c>
      <c r="DP36" s="13"/>
      <c r="DQ36" s="11"/>
      <c r="DR36" s="55" t="str">
        <f t="shared" si="69"/>
        <v>29-03-2026 13:30</v>
      </c>
      <c r="DS36" s="5">
        <f t="shared" ref="DS36:DS67" si="96">H36+U36+AH36+AU36+BH36+BU36+CH36+CU36+DH36</f>
        <v>459.43799999999999</v>
      </c>
      <c r="DT36" s="5">
        <f t="shared" si="63"/>
        <v>477.76256694536687</v>
      </c>
      <c r="DU36" s="6">
        <f t="shared" si="94"/>
        <v>-18.324566945366882</v>
      </c>
      <c r="DV36" s="5">
        <f t="shared" si="64"/>
        <v>2866.5754016722021</v>
      </c>
      <c r="DW36" s="5">
        <f t="shared" ref="DW36:DW67" si="97">L36+Y36+AL36+AY36+BL36+BY36+CL36+CY36+DL36</f>
        <v>447.70000000000005</v>
      </c>
      <c r="DX36" s="5">
        <f t="shared" si="66"/>
        <v>470.93056223804825</v>
      </c>
      <c r="DY36" s="6">
        <f t="shared" si="95"/>
        <v>-23.230562238048208</v>
      </c>
      <c r="DZ36" s="6">
        <f t="shared" si="67"/>
        <v>-11.737999999999943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57" t="s">
        <v>1262</v>
      </c>
      <c r="B37" s="39">
        <v>1061</v>
      </c>
      <c r="C37" s="38">
        <v>50.23</v>
      </c>
      <c r="D37" s="12"/>
      <c r="E37" s="42">
        <v>352.69799999999998</v>
      </c>
      <c r="F37" s="42">
        <v>358.36500000000001</v>
      </c>
      <c r="G37" s="42">
        <v>1492.1</v>
      </c>
      <c r="H37" s="21">
        <f t="shared" si="15"/>
        <v>59.727499999999999</v>
      </c>
      <c r="I37" s="3">
        <f t="shared" si="16"/>
        <v>62.831471333730434</v>
      </c>
      <c r="J37" s="3">
        <f t="shared" si="17"/>
        <v>-3.1039713337304349</v>
      </c>
      <c r="K37" s="3">
        <f t="shared" si="18"/>
        <v>376.98882800238255</v>
      </c>
      <c r="L37" s="3">
        <f t="shared" si="19"/>
        <v>59.299999999999955</v>
      </c>
      <c r="M37" s="3">
        <f t="shared" si="20"/>
        <v>61.932981293658088</v>
      </c>
      <c r="N37" s="4">
        <f t="shared" si="81"/>
        <v>-2.6329812936581334</v>
      </c>
      <c r="O37" s="4">
        <f t="shared" si="73"/>
        <v>0.98418651374994759</v>
      </c>
      <c r="P37" s="13"/>
      <c r="Q37" s="42" t="s">
        <v>1262</v>
      </c>
      <c r="R37" s="42">
        <v>352.89699999999999</v>
      </c>
      <c r="S37" s="42">
        <v>358.59899999999999</v>
      </c>
      <c r="T37" s="42">
        <v>1496.6</v>
      </c>
      <c r="U37" s="21">
        <f t="shared" si="21"/>
        <v>59.766499999999994</v>
      </c>
      <c r="V37" s="3">
        <f t="shared" si="22"/>
        <v>62.831471333730434</v>
      </c>
      <c r="W37" s="3">
        <f t="shared" si="23"/>
        <v>-3.0649713337304405</v>
      </c>
      <c r="X37" s="3">
        <f t="shared" si="24"/>
        <v>376.98882800238255</v>
      </c>
      <c r="Y37" s="3">
        <f t="shared" si="25"/>
        <v>58.5</v>
      </c>
      <c r="Z37" s="3">
        <f t="shared" si="26"/>
        <v>61.932981293658088</v>
      </c>
      <c r="AA37" s="4">
        <f t="shared" si="82"/>
        <v>-3.4329812936580879</v>
      </c>
      <c r="AB37" s="4">
        <f t="shared" si="74"/>
        <v>0.98409923061692861</v>
      </c>
      <c r="AC37" s="13"/>
      <c r="AD37" s="42" t="s">
        <v>1262</v>
      </c>
      <c r="AE37" s="42">
        <v>352.58199999999999</v>
      </c>
      <c r="AF37" s="42">
        <v>362.84199999999998</v>
      </c>
      <c r="AG37" s="42">
        <v>1483</v>
      </c>
      <c r="AH37" s="21">
        <f t="shared" si="27"/>
        <v>60.473666666666659</v>
      </c>
      <c r="AI37" s="21">
        <f t="shared" si="28"/>
        <v>62.831471333730434</v>
      </c>
      <c r="AJ37" s="3">
        <f t="shared" si="29"/>
        <v>-2.3578046670637747</v>
      </c>
      <c r="AK37" s="3">
        <f t="shared" si="30"/>
        <v>376.98882800238255</v>
      </c>
      <c r="AL37" s="3">
        <f t="shared" si="31"/>
        <v>58.599999999999909</v>
      </c>
      <c r="AM37" s="3">
        <f t="shared" si="32"/>
        <v>61.932981293658088</v>
      </c>
      <c r="AN37" s="4">
        <f t="shared" si="83"/>
        <v>-3.3329812936581789</v>
      </c>
      <c r="AO37" s="4">
        <f t="shared" si="75"/>
        <v>0.97172322939461253</v>
      </c>
      <c r="AP37" s="13"/>
      <c r="AQ37" s="42" t="s">
        <v>1262</v>
      </c>
      <c r="AR37" s="42">
        <v>352.36</v>
      </c>
      <c r="AS37" s="42">
        <v>358.16199999999998</v>
      </c>
      <c r="AT37" s="42">
        <v>1488.6</v>
      </c>
      <c r="AU37" s="21">
        <f t="shared" si="33"/>
        <v>59.693666666666658</v>
      </c>
      <c r="AV37" s="21">
        <f t="shared" si="34"/>
        <v>62.831471333730434</v>
      </c>
      <c r="AW37" s="3">
        <f t="shared" si="35"/>
        <v>-3.1378046670637758</v>
      </c>
      <c r="AX37" s="3">
        <f t="shared" si="36"/>
        <v>376.98882800238255</v>
      </c>
      <c r="AY37" s="3">
        <f t="shared" si="84"/>
        <v>58.199999999999818</v>
      </c>
      <c r="AZ37" s="3">
        <f t="shared" si="37"/>
        <v>61.932981293658088</v>
      </c>
      <c r="BA37" s="4">
        <f t="shared" si="85"/>
        <v>-3.7329812936582698</v>
      </c>
      <c r="BB37" s="4">
        <f t="shared" si="76"/>
        <v>0.98380062653212796</v>
      </c>
      <c r="BC37" s="13"/>
      <c r="BD37" s="42" t="s">
        <v>1262</v>
      </c>
      <c r="BE37" s="42">
        <v>266.35300000000001</v>
      </c>
      <c r="BF37" s="42">
        <v>270.54599999999999</v>
      </c>
      <c r="BG37" s="42">
        <v>1117.8</v>
      </c>
      <c r="BH37" s="21">
        <f t="shared" si="38"/>
        <v>45.090999999999994</v>
      </c>
      <c r="BI37" s="21">
        <f t="shared" si="39"/>
        <v>46.541830617578093</v>
      </c>
      <c r="BJ37" s="3">
        <f t="shared" si="40"/>
        <v>-1.4508306175780987</v>
      </c>
      <c r="BK37" s="3">
        <f t="shared" si="41"/>
        <v>279.25098370546857</v>
      </c>
      <c r="BL37" s="3">
        <f t="shared" si="70"/>
        <v>44.799999999999955</v>
      </c>
      <c r="BM37" s="3">
        <f t="shared" si="42"/>
        <v>45.876282439746724</v>
      </c>
      <c r="BN37" s="4">
        <f t="shared" si="86"/>
        <v>-1.0762824397467696</v>
      </c>
      <c r="BO37" s="4">
        <f t="shared" si="77"/>
        <v>0.9845017113540766</v>
      </c>
      <c r="BP37" s="13"/>
      <c r="BQ37" s="42" t="s">
        <v>1262</v>
      </c>
      <c r="BR37" s="42">
        <v>262.084</v>
      </c>
      <c r="BS37" s="42">
        <v>267.31799999999998</v>
      </c>
      <c r="BT37" s="42">
        <v>1110.8</v>
      </c>
      <c r="BU37" s="21">
        <f t="shared" si="43"/>
        <v>44.552999999999997</v>
      </c>
      <c r="BV37" s="21">
        <f t="shared" si="44"/>
        <v>46.541830617578093</v>
      </c>
      <c r="BW37" s="3">
        <f t="shared" si="45"/>
        <v>-1.9888306175780954</v>
      </c>
      <c r="BX37" s="3">
        <f t="shared" si="46"/>
        <v>279.25098370546857</v>
      </c>
      <c r="BY37" s="3">
        <f t="shared" si="87"/>
        <v>44.099999999999909</v>
      </c>
      <c r="BZ37" s="3">
        <f t="shared" si="47"/>
        <v>45.876282439746724</v>
      </c>
      <c r="CA37" s="4">
        <f t="shared" si="88"/>
        <v>-1.7762824397468151</v>
      </c>
      <c r="CB37" s="4">
        <f t="shared" si="78"/>
        <v>0.9804203233601928</v>
      </c>
      <c r="CC37" s="13"/>
      <c r="CD37" s="42" t="s">
        <v>1262</v>
      </c>
      <c r="CE37" s="42">
        <v>263.32799999999997</v>
      </c>
      <c r="CF37" s="42">
        <v>268.94</v>
      </c>
      <c r="CG37" s="42">
        <v>1111.4000000000001</v>
      </c>
      <c r="CH37" s="21">
        <f t="shared" si="48"/>
        <v>44.823333333333331</v>
      </c>
      <c r="CI37" s="21">
        <f t="shared" si="49"/>
        <v>46.541830617578093</v>
      </c>
      <c r="CJ37" s="3">
        <f t="shared" si="50"/>
        <v>-1.7184972842447621</v>
      </c>
      <c r="CK37" s="3">
        <f t="shared" si="51"/>
        <v>279.25098370546857</v>
      </c>
      <c r="CL37" s="3">
        <f t="shared" si="89"/>
        <v>44</v>
      </c>
      <c r="CM37" s="3">
        <f t="shared" si="52"/>
        <v>45.876282439746724</v>
      </c>
      <c r="CN37" s="4">
        <f t="shared" si="90"/>
        <v>-1.8762824397467242</v>
      </c>
      <c r="CO37" s="4">
        <f t="shared" si="79"/>
        <v>0.97913289209489096</v>
      </c>
      <c r="CP37" s="13"/>
      <c r="CQ37" s="42" t="s">
        <v>1262</v>
      </c>
      <c r="CR37" s="42">
        <v>264.81099999999998</v>
      </c>
      <c r="CS37" s="42">
        <v>272.43099999999998</v>
      </c>
      <c r="CT37" s="42">
        <v>1120.5</v>
      </c>
      <c r="CU37" s="21">
        <f t="shared" si="91"/>
        <v>45.405166666666659</v>
      </c>
      <c r="CV37" s="21">
        <f t="shared" si="53"/>
        <v>46.541830617578093</v>
      </c>
      <c r="CW37" s="3">
        <f t="shared" si="54"/>
        <v>-1.1366639509114336</v>
      </c>
      <c r="CX37" s="3">
        <f t="shared" si="55"/>
        <v>279.25098370546857</v>
      </c>
      <c r="CY37" s="3">
        <f t="shared" ref="CY37:CY68" si="98">CT37-CT38</f>
        <v>44.299999999999955</v>
      </c>
      <c r="CZ37" s="3">
        <f t="shared" si="56"/>
        <v>45.876282439746724</v>
      </c>
      <c r="DA37" s="4">
        <f t="shared" si="92"/>
        <v>-1.5762824397467696</v>
      </c>
      <c r="DB37" s="4">
        <f t="shared" si="72"/>
        <v>0.97202961483825256</v>
      </c>
      <c r="DC37" s="13"/>
      <c r="DD37" s="42" t="s">
        <v>1262</v>
      </c>
      <c r="DE37" s="42">
        <v>249.572</v>
      </c>
      <c r="DF37" s="42">
        <v>253.476</v>
      </c>
      <c r="DG37" s="42">
        <v>1058</v>
      </c>
      <c r="DH37" s="21">
        <f t="shared" si="57"/>
        <v>42.245999999999995</v>
      </c>
      <c r="DI37" s="21">
        <f t="shared" si="58"/>
        <v>44.278787477457328</v>
      </c>
      <c r="DJ37" s="3">
        <f t="shared" si="59"/>
        <v>-2.0327874774573331</v>
      </c>
      <c r="DK37" s="3">
        <f t="shared" si="60"/>
        <v>265.67272486474394</v>
      </c>
      <c r="DL37" s="3">
        <f t="shared" si="71"/>
        <v>41.799999999999955</v>
      </c>
      <c r="DM37" s="3">
        <f t="shared" si="61"/>
        <v>43.645600816529686</v>
      </c>
      <c r="DN37" s="4">
        <f t="shared" si="93"/>
        <v>-1.845600816529732</v>
      </c>
      <c r="DO37" s="4">
        <f t="shared" si="80"/>
        <v>0.98459814735911888</v>
      </c>
      <c r="DP37" s="13"/>
      <c r="DQ37" s="11"/>
      <c r="DR37" s="55" t="str">
        <f t="shared" si="69"/>
        <v>29-03-2026 13:20</v>
      </c>
      <c r="DS37" s="5">
        <f t="shared" si="96"/>
        <v>461.77983333333333</v>
      </c>
      <c r="DT37" s="5">
        <f t="shared" si="63"/>
        <v>481.77199528269153</v>
      </c>
      <c r="DU37" s="6">
        <f t="shared" si="94"/>
        <v>-19.992161949358206</v>
      </c>
      <c r="DV37" s="5">
        <f t="shared" si="64"/>
        <v>2890.6319716961484</v>
      </c>
      <c r="DW37" s="5">
        <f t="shared" si="97"/>
        <v>453.59999999999945</v>
      </c>
      <c r="DX37" s="5">
        <f t="shared" si="66"/>
        <v>474.8826557501489</v>
      </c>
      <c r="DY37" s="6">
        <f t="shared" si="95"/>
        <v>-21.282655750149445</v>
      </c>
      <c r="DZ37" s="6">
        <f t="shared" si="67"/>
        <v>-8.1798333333338746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57" t="s">
        <v>1263</v>
      </c>
      <c r="B38" s="39">
        <v>1033</v>
      </c>
      <c r="C38" s="38">
        <v>50.51</v>
      </c>
      <c r="D38" s="12"/>
      <c r="E38" s="42">
        <v>336.86700000000002</v>
      </c>
      <c r="F38" s="42">
        <v>346.18099999999998</v>
      </c>
      <c r="G38" s="42">
        <v>1432.8</v>
      </c>
      <c r="H38" s="21">
        <f t="shared" si="15"/>
        <v>57.696833333333331</v>
      </c>
      <c r="I38" s="3">
        <f t="shared" si="16"/>
        <v>61.107579872101027</v>
      </c>
      <c r="J38" s="3">
        <f t="shared" si="17"/>
        <v>-3.4107465387676967</v>
      </c>
      <c r="K38" s="3">
        <f t="shared" si="18"/>
        <v>366.64547923260619</v>
      </c>
      <c r="L38" s="3">
        <f t="shared" si="19"/>
        <v>58</v>
      </c>
      <c r="M38" s="3">
        <f t="shared" si="20"/>
        <v>60.233741479929982</v>
      </c>
      <c r="N38" s="4">
        <f t="shared" si="81"/>
        <v>-2.2337414799299822</v>
      </c>
      <c r="O38" s="4">
        <f t="shared" si="73"/>
        <v>0.97309499943671096</v>
      </c>
      <c r="P38" s="13"/>
      <c r="Q38" s="42" t="s">
        <v>1263</v>
      </c>
      <c r="R38" s="42">
        <v>350.44299999999998</v>
      </c>
      <c r="S38" s="42">
        <v>356.721</v>
      </c>
      <c r="T38" s="42">
        <v>1438.1</v>
      </c>
      <c r="U38" s="21">
        <f t="shared" si="21"/>
        <v>59.453499999999998</v>
      </c>
      <c r="V38" s="3">
        <f t="shared" si="22"/>
        <v>61.107579872101027</v>
      </c>
      <c r="W38" s="3">
        <f t="shared" si="23"/>
        <v>-1.654079872101029</v>
      </c>
      <c r="X38" s="3">
        <f t="shared" si="24"/>
        <v>366.64547923260619</v>
      </c>
      <c r="Y38" s="3">
        <f t="shared" si="25"/>
        <v>59.599999999999909</v>
      </c>
      <c r="Z38" s="3">
        <f t="shared" si="26"/>
        <v>60.233741479929982</v>
      </c>
      <c r="AA38" s="4">
        <f t="shared" si="82"/>
        <v>-0.63374147993007313</v>
      </c>
      <c r="AB38" s="4">
        <f t="shared" si="74"/>
        <v>0.98240081183894412</v>
      </c>
      <c r="AC38" s="13"/>
      <c r="AD38" s="42" t="s">
        <v>1263</v>
      </c>
      <c r="AE38" s="42">
        <v>343.67099999999999</v>
      </c>
      <c r="AF38" s="42">
        <v>354.15300000000002</v>
      </c>
      <c r="AG38" s="42">
        <v>1424.4</v>
      </c>
      <c r="AH38" s="21">
        <f t="shared" si="27"/>
        <v>59.025500000000001</v>
      </c>
      <c r="AI38" s="21">
        <f t="shared" si="28"/>
        <v>61.107579872101027</v>
      </c>
      <c r="AJ38" s="3">
        <f t="shared" si="29"/>
        <v>-2.0820798721010263</v>
      </c>
      <c r="AK38" s="3">
        <f t="shared" si="30"/>
        <v>366.64547923260619</v>
      </c>
      <c r="AL38" s="3">
        <f t="shared" si="31"/>
        <v>57.900000000000091</v>
      </c>
      <c r="AM38" s="3">
        <f t="shared" si="32"/>
        <v>60.233741479929982</v>
      </c>
      <c r="AN38" s="4">
        <f t="shared" si="83"/>
        <v>-2.3337414799298912</v>
      </c>
      <c r="AO38" s="4">
        <f t="shared" si="75"/>
        <v>0.97040262259531884</v>
      </c>
      <c r="AP38" s="13"/>
      <c r="AQ38" s="42" t="s">
        <v>1263</v>
      </c>
      <c r="AR38" s="42">
        <v>345.31900000000002</v>
      </c>
      <c r="AS38" s="42">
        <v>351.327</v>
      </c>
      <c r="AT38" s="42">
        <v>1430.4</v>
      </c>
      <c r="AU38" s="21">
        <f t="shared" si="33"/>
        <v>58.554499999999997</v>
      </c>
      <c r="AV38" s="21">
        <f t="shared" si="34"/>
        <v>61.107579872101027</v>
      </c>
      <c r="AW38" s="3">
        <f t="shared" si="35"/>
        <v>-2.5530798721010299</v>
      </c>
      <c r="AX38" s="3">
        <f t="shared" si="36"/>
        <v>366.64547923260619</v>
      </c>
      <c r="AY38" s="3">
        <f t="shared" si="84"/>
        <v>58</v>
      </c>
      <c r="AZ38" s="3">
        <f t="shared" si="37"/>
        <v>60.233741479929982</v>
      </c>
      <c r="BA38" s="4">
        <f t="shared" si="85"/>
        <v>-2.2337414799299822</v>
      </c>
      <c r="BB38" s="4">
        <f t="shared" si="76"/>
        <v>0.9828991224699497</v>
      </c>
      <c r="BC38" s="13"/>
      <c r="BD38" s="42" t="s">
        <v>1263</v>
      </c>
      <c r="BE38" s="42">
        <v>258.827</v>
      </c>
      <c r="BF38" s="42">
        <v>262.90199999999999</v>
      </c>
      <c r="BG38" s="42">
        <v>1073</v>
      </c>
      <c r="BH38" s="21">
        <f t="shared" si="38"/>
        <v>43.816999999999993</v>
      </c>
      <c r="BI38" s="21">
        <f t="shared" si="39"/>
        <v>45.264873979334091</v>
      </c>
      <c r="BJ38" s="3">
        <f t="shared" si="40"/>
        <v>-1.4478739793340978</v>
      </c>
      <c r="BK38" s="3">
        <f t="shared" si="41"/>
        <v>271.58924387600456</v>
      </c>
      <c r="BL38" s="3">
        <f t="shared" si="70"/>
        <v>44.099999999999909</v>
      </c>
      <c r="BM38" s="3">
        <f t="shared" si="42"/>
        <v>44.617586281429617</v>
      </c>
      <c r="BN38" s="4">
        <f t="shared" si="86"/>
        <v>-0.51758628142970764</v>
      </c>
      <c r="BO38" s="4">
        <f t="shared" si="77"/>
        <v>0.98449992772972439</v>
      </c>
      <c r="BP38" s="13"/>
      <c r="BQ38" s="42" t="s">
        <v>1263</v>
      </c>
      <c r="BR38" s="42">
        <v>251.12299999999999</v>
      </c>
      <c r="BS38" s="42">
        <v>259.91000000000003</v>
      </c>
      <c r="BT38" s="42">
        <v>1066.7</v>
      </c>
      <c r="BU38" s="21">
        <f t="shared" si="43"/>
        <v>43.318333333333335</v>
      </c>
      <c r="BV38" s="21">
        <f t="shared" si="44"/>
        <v>45.264873979334091</v>
      </c>
      <c r="BW38" s="3">
        <f t="shared" si="45"/>
        <v>-1.9465406460007557</v>
      </c>
      <c r="BX38" s="3">
        <f t="shared" si="46"/>
        <v>271.58924387600456</v>
      </c>
      <c r="BY38" s="3">
        <f t="shared" si="87"/>
        <v>43.5</v>
      </c>
      <c r="BZ38" s="3">
        <f t="shared" si="47"/>
        <v>44.617586281429617</v>
      </c>
      <c r="CA38" s="4">
        <f t="shared" si="88"/>
        <v>-1.1175862814296167</v>
      </c>
      <c r="CB38" s="4">
        <f t="shared" si="78"/>
        <v>0.96619214343426563</v>
      </c>
      <c r="CC38" s="13"/>
      <c r="CD38" s="42" t="s">
        <v>1263</v>
      </c>
      <c r="CE38" s="42">
        <v>252.7</v>
      </c>
      <c r="CF38" s="42">
        <v>256.62599999999998</v>
      </c>
      <c r="CG38" s="42">
        <v>1067.4000000000001</v>
      </c>
      <c r="CH38" s="21">
        <f t="shared" si="48"/>
        <v>42.770999999999994</v>
      </c>
      <c r="CI38" s="21">
        <f t="shared" si="49"/>
        <v>45.264873979334091</v>
      </c>
      <c r="CJ38" s="3">
        <f t="shared" si="50"/>
        <v>-2.4938739793340972</v>
      </c>
      <c r="CK38" s="3">
        <f t="shared" si="51"/>
        <v>271.58924387600456</v>
      </c>
      <c r="CL38" s="3">
        <f t="shared" si="89"/>
        <v>43</v>
      </c>
      <c r="CM38" s="3">
        <f t="shared" si="52"/>
        <v>44.617586281429617</v>
      </c>
      <c r="CN38" s="4">
        <f t="shared" si="90"/>
        <v>-1.6175862814296167</v>
      </c>
      <c r="CO38" s="4">
        <f t="shared" si="79"/>
        <v>0.98470147218130666</v>
      </c>
      <c r="CP38" s="13"/>
      <c r="CQ38" s="42" t="s">
        <v>1263</v>
      </c>
      <c r="CR38" s="42">
        <v>257.505</v>
      </c>
      <c r="CS38" s="42">
        <v>261.50599999999997</v>
      </c>
      <c r="CT38" s="42">
        <v>1076.2</v>
      </c>
      <c r="CU38" s="21">
        <f t="shared" si="91"/>
        <v>43.584333333333326</v>
      </c>
      <c r="CV38" s="21">
        <f t="shared" si="53"/>
        <v>45.264873979334091</v>
      </c>
      <c r="CW38" s="3">
        <f t="shared" si="54"/>
        <v>-1.6805406460007646</v>
      </c>
      <c r="CX38" s="3">
        <f t="shared" si="55"/>
        <v>271.58924387600456</v>
      </c>
      <c r="CY38" s="3">
        <f t="shared" si="98"/>
        <v>43.200000000000045</v>
      </c>
      <c r="CZ38" s="3">
        <f t="shared" si="56"/>
        <v>44.617586281429617</v>
      </c>
      <c r="DA38" s="4">
        <f t="shared" si="92"/>
        <v>-1.4175862814295712</v>
      </c>
      <c r="DB38" s="4">
        <f t="shared" si="72"/>
        <v>0.98470015984336889</v>
      </c>
      <c r="DC38" s="13"/>
      <c r="DD38" s="42" t="s">
        <v>1263</v>
      </c>
      <c r="DE38" s="42">
        <v>245.21799999999999</v>
      </c>
      <c r="DF38" s="42">
        <v>249.053</v>
      </c>
      <c r="DG38" s="42">
        <v>1016.2</v>
      </c>
      <c r="DH38" s="21">
        <f t="shared" si="57"/>
        <v>41.508833333333328</v>
      </c>
      <c r="DI38" s="21">
        <f t="shared" si="58"/>
        <v>43.063921391348124</v>
      </c>
      <c r="DJ38" s="3">
        <f t="shared" si="59"/>
        <v>-1.5550880580147961</v>
      </c>
      <c r="DK38" s="3">
        <f t="shared" si="60"/>
        <v>258.38352834808876</v>
      </c>
      <c r="DL38" s="3">
        <f t="shared" si="71"/>
        <v>40.800000000000068</v>
      </c>
      <c r="DM38" s="3">
        <f t="shared" si="61"/>
        <v>42.44810731545185</v>
      </c>
      <c r="DN38" s="4">
        <f t="shared" si="93"/>
        <v>-1.6481073154517816</v>
      </c>
      <c r="DO38" s="4">
        <f t="shared" si="80"/>
        <v>0.98460167113024133</v>
      </c>
      <c r="DP38" s="13"/>
      <c r="DQ38" s="11"/>
      <c r="DR38" s="55" t="str">
        <f t="shared" si="69"/>
        <v>29-03-2026 13:10</v>
      </c>
      <c r="DS38" s="5">
        <f t="shared" si="96"/>
        <v>449.72983333333332</v>
      </c>
      <c r="DT38" s="5">
        <f t="shared" si="63"/>
        <v>468.55373679708856</v>
      </c>
      <c r="DU38" s="6">
        <f t="shared" si="94"/>
        <v>-18.823903463755244</v>
      </c>
      <c r="DV38" s="5">
        <f t="shared" si="64"/>
        <v>2811.3224207825319</v>
      </c>
      <c r="DW38" s="5">
        <f t="shared" si="97"/>
        <v>448.1</v>
      </c>
      <c r="DX38" s="5">
        <f t="shared" si="66"/>
        <v>461.85341836089026</v>
      </c>
      <c r="DY38" s="6">
        <f t="shared" si="95"/>
        <v>-13.753418360890237</v>
      </c>
      <c r="DZ38" s="6">
        <f t="shared" si="67"/>
        <v>-1.6298333333332948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57" t="s">
        <v>1264</v>
      </c>
      <c r="B39" s="39">
        <v>1082</v>
      </c>
      <c r="C39" s="38">
        <v>50.23</v>
      </c>
      <c r="D39" s="12"/>
      <c r="E39" s="42">
        <v>352.887</v>
      </c>
      <c r="F39" s="42">
        <v>358.51600000000002</v>
      </c>
      <c r="G39" s="42">
        <v>1374.8</v>
      </c>
      <c r="H39" s="21">
        <f t="shared" si="15"/>
        <v>59.75266666666667</v>
      </c>
      <c r="I39" s="3">
        <f t="shared" si="16"/>
        <v>64.075072557112463</v>
      </c>
      <c r="J39" s="3">
        <f t="shared" si="17"/>
        <v>-4.3224058904457934</v>
      </c>
      <c r="K39" s="3">
        <f t="shared" si="18"/>
        <v>384.45043534267484</v>
      </c>
      <c r="L39" s="3">
        <f t="shared" si="19"/>
        <v>61.099999999999909</v>
      </c>
      <c r="M39" s="3">
        <f t="shared" si="20"/>
        <v>63.158799019545754</v>
      </c>
      <c r="N39" s="4">
        <f t="shared" si="81"/>
        <v>-2.0587990195458445</v>
      </c>
      <c r="O39" s="4">
        <f t="shared" si="73"/>
        <v>0.9842991665643932</v>
      </c>
      <c r="P39" s="13"/>
      <c r="Q39" s="42" t="s">
        <v>1264</v>
      </c>
      <c r="R39" s="42">
        <v>352.846</v>
      </c>
      <c r="S39" s="42">
        <v>358.51</v>
      </c>
      <c r="T39" s="42">
        <v>1378.5</v>
      </c>
      <c r="U39" s="21">
        <f t="shared" si="21"/>
        <v>59.751666666666665</v>
      </c>
      <c r="V39" s="3">
        <f t="shared" si="22"/>
        <v>64.075072557112463</v>
      </c>
      <c r="W39" s="3">
        <f t="shared" si="23"/>
        <v>-4.3234058904457981</v>
      </c>
      <c r="X39" s="3">
        <f t="shared" si="24"/>
        <v>384.45043534267484</v>
      </c>
      <c r="Y39" s="3">
        <f t="shared" si="25"/>
        <v>57.299999999999955</v>
      </c>
      <c r="Z39" s="3">
        <f t="shared" si="26"/>
        <v>63.158799019545754</v>
      </c>
      <c r="AA39" s="4">
        <f t="shared" si="82"/>
        <v>-5.8587990195457991</v>
      </c>
      <c r="AB39" s="4">
        <f t="shared" si="74"/>
        <v>0.98420127750969288</v>
      </c>
      <c r="AC39" s="13"/>
      <c r="AD39" s="42" t="s">
        <v>1264</v>
      </c>
      <c r="AE39" s="42">
        <v>352.57299999999998</v>
      </c>
      <c r="AF39" s="42">
        <v>362.88299999999998</v>
      </c>
      <c r="AG39" s="42">
        <v>1366.5</v>
      </c>
      <c r="AH39" s="21">
        <f t="shared" si="27"/>
        <v>60.480499999999992</v>
      </c>
      <c r="AI39" s="21">
        <f t="shared" si="28"/>
        <v>64.075072557112463</v>
      </c>
      <c r="AJ39" s="3">
        <f t="shared" si="29"/>
        <v>-3.5945725571124711</v>
      </c>
      <c r="AK39" s="3">
        <f t="shared" si="30"/>
        <v>384.45043534267484</v>
      </c>
      <c r="AL39" s="3">
        <f t="shared" si="31"/>
        <v>58.599999999999909</v>
      </c>
      <c r="AM39" s="3">
        <f t="shared" si="32"/>
        <v>63.158799019545754</v>
      </c>
      <c r="AN39" s="4">
        <f t="shared" si="83"/>
        <v>-4.5587990195458445</v>
      </c>
      <c r="AO39" s="4">
        <f t="shared" si="75"/>
        <v>0.97158863876235591</v>
      </c>
      <c r="AP39" s="13"/>
      <c r="AQ39" s="42" t="s">
        <v>1264</v>
      </c>
      <c r="AR39" s="42">
        <v>352.637</v>
      </c>
      <c r="AS39" s="42">
        <v>358.33499999999998</v>
      </c>
      <c r="AT39" s="42">
        <v>1372.4</v>
      </c>
      <c r="AU39" s="21">
        <f t="shared" si="33"/>
        <v>59.722499999999997</v>
      </c>
      <c r="AV39" s="21">
        <f t="shared" si="34"/>
        <v>64.075072557112463</v>
      </c>
      <c r="AW39" s="3">
        <f t="shared" si="35"/>
        <v>-4.3525725571124667</v>
      </c>
      <c r="AX39" s="3">
        <f t="shared" si="36"/>
        <v>384.45043534267484</v>
      </c>
      <c r="AY39" s="3">
        <f t="shared" si="84"/>
        <v>58.400000000000091</v>
      </c>
      <c r="AZ39" s="3">
        <f t="shared" si="37"/>
        <v>63.158799019545754</v>
      </c>
      <c r="BA39" s="4">
        <f t="shared" si="85"/>
        <v>-4.7587990195456626</v>
      </c>
      <c r="BB39" s="4">
        <f t="shared" si="76"/>
        <v>0.98409867861079725</v>
      </c>
      <c r="BC39" s="13"/>
      <c r="BD39" s="42" t="s">
        <v>1264</v>
      </c>
      <c r="BE39" s="42">
        <v>270.89100000000002</v>
      </c>
      <c r="BF39" s="42">
        <v>275.21199999999999</v>
      </c>
      <c r="BG39" s="42">
        <v>1028.9000000000001</v>
      </c>
      <c r="BH39" s="21">
        <f t="shared" si="38"/>
        <v>45.868666666666662</v>
      </c>
      <c r="BI39" s="21">
        <f t="shared" si="39"/>
        <v>47.463016708972205</v>
      </c>
      <c r="BJ39" s="3">
        <f t="shared" si="40"/>
        <v>-1.5943500423055426</v>
      </c>
      <c r="BK39" s="3">
        <f t="shared" si="41"/>
        <v>284.7781002538332</v>
      </c>
      <c r="BL39" s="3">
        <f t="shared" si="70"/>
        <v>44.700000000000045</v>
      </c>
      <c r="BM39" s="3">
        <f t="shared" si="42"/>
        <v>46.784295570033905</v>
      </c>
      <c r="BN39" s="4">
        <f t="shared" si="86"/>
        <v>-2.0842955700338592</v>
      </c>
      <c r="BO39" s="4">
        <f t="shared" si="77"/>
        <v>0.98429937648067678</v>
      </c>
      <c r="BP39" s="13"/>
      <c r="BQ39" s="42" t="s">
        <v>1264</v>
      </c>
      <c r="BR39" s="42">
        <v>266.44400000000002</v>
      </c>
      <c r="BS39" s="42">
        <v>271.76600000000002</v>
      </c>
      <c r="BT39" s="42">
        <v>1023.2</v>
      </c>
      <c r="BU39" s="21">
        <f t="shared" si="43"/>
        <v>45.294333333333334</v>
      </c>
      <c r="BV39" s="21">
        <f t="shared" si="44"/>
        <v>47.463016708972205</v>
      </c>
      <c r="BW39" s="3">
        <f t="shared" si="45"/>
        <v>-2.1686833756388708</v>
      </c>
      <c r="BX39" s="3">
        <f t="shared" si="46"/>
        <v>284.7781002538332</v>
      </c>
      <c r="BY39" s="3">
        <f t="shared" si="87"/>
        <v>43.900000000000091</v>
      </c>
      <c r="BZ39" s="3">
        <f t="shared" si="47"/>
        <v>46.784295570033905</v>
      </c>
      <c r="CA39" s="4">
        <f t="shared" si="88"/>
        <v>-2.8842955700338138</v>
      </c>
      <c r="CB39" s="4">
        <f t="shared" si="78"/>
        <v>0.98041697636937664</v>
      </c>
      <c r="CC39" s="13"/>
      <c r="CD39" s="42" t="s">
        <v>1264</v>
      </c>
      <c r="CE39" s="42">
        <v>267.62400000000002</v>
      </c>
      <c r="CF39" s="42">
        <v>273.19799999999998</v>
      </c>
      <c r="CG39" s="42">
        <v>1024.4000000000001</v>
      </c>
      <c r="CH39" s="21">
        <f t="shared" si="48"/>
        <v>45.532999999999994</v>
      </c>
      <c r="CI39" s="21">
        <f t="shared" si="49"/>
        <v>47.463016708972205</v>
      </c>
      <c r="CJ39" s="3">
        <f t="shared" si="50"/>
        <v>-1.9300167089722109</v>
      </c>
      <c r="CK39" s="3">
        <f t="shared" si="51"/>
        <v>284.7781002538332</v>
      </c>
      <c r="CL39" s="3">
        <f t="shared" si="89"/>
        <v>44.200000000000045</v>
      </c>
      <c r="CM39" s="3">
        <f t="shared" si="52"/>
        <v>46.784295570033905</v>
      </c>
      <c r="CN39" s="4">
        <f t="shared" si="90"/>
        <v>-2.5842955700338592</v>
      </c>
      <c r="CO39" s="4">
        <f t="shared" si="79"/>
        <v>0.97959721520655363</v>
      </c>
      <c r="CP39" s="13"/>
      <c r="CQ39" s="42" t="s">
        <v>1264</v>
      </c>
      <c r="CR39" s="42">
        <v>269.47699999999998</v>
      </c>
      <c r="CS39" s="42">
        <v>277.47500000000002</v>
      </c>
      <c r="CT39" s="42">
        <v>1033</v>
      </c>
      <c r="CU39" s="21">
        <f t="shared" si="91"/>
        <v>46.245833333333337</v>
      </c>
      <c r="CV39" s="21">
        <f t="shared" si="53"/>
        <v>47.463016708972205</v>
      </c>
      <c r="CW39" s="3">
        <f t="shared" si="54"/>
        <v>-1.2171833756388679</v>
      </c>
      <c r="CX39" s="3">
        <f t="shared" si="55"/>
        <v>284.7781002538332</v>
      </c>
      <c r="CY39" s="3">
        <f t="shared" si="98"/>
        <v>44.5</v>
      </c>
      <c r="CZ39" s="3">
        <f t="shared" si="56"/>
        <v>46.784295570033905</v>
      </c>
      <c r="DA39" s="4">
        <f t="shared" si="92"/>
        <v>-2.2842955700339047</v>
      </c>
      <c r="DB39" s="4">
        <f t="shared" si="72"/>
        <v>0.97117578160194595</v>
      </c>
      <c r="DC39" s="13"/>
      <c r="DD39" s="42" t="s">
        <v>1264</v>
      </c>
      <c r="DE39" s="42">
        <v>253.96</v>
      </c>
      <c r="DF39" s="42">
        <v>257.98500000000001</v>
      </c>
      <c r="DG39" s="42">
        <v>975.4</v>
      </c>
      <c r="DH39" s="21">
        <f t="shared" si="57"/>
        <v>42.997500000000002</v>
      </c>
      <c r="DI39" s="21">
        <f t="shared" si="58"/>
        <v>45.15518195156347</v>
      </c>
      <c r="DJ39" s="3">
        <f t="shared" si="59"/>
        <v>-2.1576819515634682</v>
      </c>
      <c r="DK39" s="3">
        <f t="shared" si="60"/>
        <v>270.93109170938078</v>
      </c>
      <c r="DL39" s="3">
        <f t="shared" ref="DL39:DL75" si="99">DG39-DG40</f>
        <v>41.799999999999955</v>
      </c>
      <c r="DM39" s="3">
        <f t="shared" si="61"/>
        <v>44.509462849656117</v>
      </c>
      <c r="DN39" s="4">
        <f t="shared" si="93"/>
        <v>-2.7094628496561626</v>
      </c>
      <c r="DO39" s="4">
        <f t="shared" si="80"/>
        <v>0.9843983177316511</v>
      </c>
      <c r="DP39" s="13"/>
      <c r="DQ39" s="11"/>
      <c r="DR39" s="55" t="str">
        <f t="shared" si="69"/>
        <v>29-03-2026 13:00</v>
      </c>
      <c r="DS39" s="5">
        <f t="shared" si="96"/>
        <v>465.64666666666665</v>
      </c>
      <c r="DT39" s="5">
        <f t="shared" si="63"/>
        <v>491.30753901590208</v>
      </c>
      <c r="DU39" s="6">
        <f t="shared" si="94"/>
        <v>-25.660872349235433</v>
      </c>
      <c r="DV39" s="5">
        <f t="shared" si="64"/>
        <v>2947.8452340954127</v>
      </c>
      <c r="DW39" s="5">
        <f t="shared" si="97"/>
        <v>454.5</v>
      </c>
      <c r="DX39" s="5">
        <f t="shared" si="66"/>
        <v>484.28184120797482</v>
      </c>
      <c r="DY39" s="6">
        <f t="shared" si="95"/>
        <v>-29.781841207974821</v>
      </c>
      <c r="DZ39" s="6">
        <f t="shared" si="67"/>
        <v>-11.146666666666647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57" t="s">
        <v>1265</v>
      </c>
      <c r="B40" s="39">
        <v>1077</v>
      </c>
      <c r="C40" s="38">
        <v>49.94</v>
      </c>
      <c r="D40" s="12"/>
      <c r="E40" s="42">
        <v>352.017</v>
      </c>
      <c r="F40" s="42">
        <v>357.70499999999998</v>
      </c>
      <c r="G40" s="42">
        <v>1313.7</v>
      </c>
      <c r="H40" s="21">
        <f t="shared" si="15"/>
        <v>59.617499999999993</v>
      </c>
      <c r="I40" s="3">
        <f t="shared" si="16"/>
        <v>63.8499828593825</v>
      </c>
      <c r="J40" s="3">
        <f t="shared" si="17"/>
        <v>-4.2324828593825075</v>
      </c>
      <c r="K40" s="3">
        <f t="shared" si="18"/>
        <v>383.09989715629501</v>
      </c>
      <c r="L40" s="3">
        <f t="shared" si="19"/>
        <v>55.100000000000136</v>
      </c>
      <c r="M40" s="3">
        <f t="shared" si="20"/>
        <v>62.936928104493333</v>
      </c>
      <c r="N40" s="4">
        <f t="shared" si="81"/>
        <v>-7.8369281044931967</v>
      </c>
      <c r="O40" s="4">
        <f t="shared" si="73"/>
        <v>0.98409862875833443</v>
      </c>
      <c r="P40" s="13"/>
      <c r="Q40" s="42" t="s">
        <v>1265</v>
      </c>
      <c r="R40" s="42">
        <v>352.88099999999997</v>
      </c>
      <c r="S40" s="42">
        <v>358.58199999999999</v>
      </c>
      <c r="T40" s="42">
        <v>1321.2</v>
      </c>
      <c r="U40" s="21">
        <f t="shared" si="21"/>
        <v>59.763666666666666</v>
      </c>
      <c r="V40" s="3">
        <f t="shared" si="22"/>
        <v>63.8499828593825</v>
      </c>
      <c r="W40" s="3">
        <f t="shared" si="23"/>
        <v>-4.0863161927158345</v>
      </c>
      <c r="X40" s="3">
        <f t="shared" si="24"/>
        <v>383.09989715629501</v>
      </c>
      <c r="Y40" s="3">
        <f t="shared" si="25"/>
        <v>59.100000000000136</v>
      </c>
      <c r="Z40" s="3">
        <f t="shared" si="26"/>
        <v>62.936928104493333</v>
      </c>
      <c r="AA40" s="4">
        <f t="shared" si="82"/>
        <v>-3.8369281044931967</v>
      </c>
      <c r="AB40" s="4">
        <f t="shared" si="74"/>
        <v>0.98410126554037847</v>
      </c>
      <c r="AC40" s="13"/>
      <c r="AD40" s="42" t="s">
        <v>1265</v>
      </c>
      <c r="AE40" s="42">
        <v>352.30799999999999</v>
      </c>
      <c r="AF40" s="42">
        <v>362.37599999999998</v>
      </c>
      <c r="AG40" s="42">
        <v>1307.9000000000001</v>
      </c>
      <c r="AH40" s="21">
        <f t="shared" si="27"/>
        <v>60.395999999999994</v>
      </c>
      <c r="AI40" s="21">
        <f t="shared" si="28"/>
        <v>63.8499828593825</v>
      </c>
      <c r="AJ40" s="3">
        <f t="shared" si="29"/>
        <v>-3.4539828593825064</v>
      </c>
      <c r="AK40" s="3">
        <f t="shared" si="30"/>
        <v>383.09989715629501</v>
      </c>
      <c r="AL40" s="3">
        <f t="shared" si="31"/>
        <v>58.300000000000182</v>
      </c>
      <c r="AM40" s="3">
        <f t="shared" si="32"/>
        <v>62.936928104493333</v>
      </c>
      <c r="AN40" s="4">
        <f t="shared" si="83"/>
        <v>-4.6369281044931512</v>
      </c>
      <c r="AO40" s="4">
        <f t="shared" si="75"/>
        <v>0.97221670309292008</v>
      </c>
      <c r="AP40" s="13"/>
      <c r="AQ40" s="42" t="s">
        <v>1265</v>
      </c>
      <c r="AR40" s="42">
        <v>348.61900000000003</v>
      </c>
      <c r="AS40" s="42">
        <v>354.25200000000001</v>
      </c>
      <c r="AT40" s="42">
        <v>1314</v>
      </c>
      <c r="AU40" s="21">
        <f t="shared" si="33"/>
        <v>59.042000000000002</v>
      </c>
      <c r="AV40" s="21">
        <f t="shared" si="34"/>
        <v>63.8499828593825</v>
      </c>
      <c r="AW40" s="3">
        <f t="shared" si="35"/>
        <v>-4.8079828593824985</v>
      </c>
      <c r="AX40" s="3">
        <f t="shared" si="36"/>
        <v>383.09989715629501</v>
      </c>
      <c r="AY40" s="3">
        <f t="shared" si="84"/>
        <v>58.5</v>
      </c>
      <c r="AZ40" s="3">
        <f t="shared" si="37"/>
        <v>62.936928104493333</v>
      </c>
      <c r="BA40" s="4">
        <f t="shared" si="85"/>
        <v>-4.4369281044933331</v>
      </c>
      <c r="BB40" s="4">
        <f t="shared" si="76"/>
        <v>0.98409889005566664</v>
      </c>
      <c r="BC40" s="13"/>
      <c r="BD40" s="42" t="s">
        <v>1265</v>
      </c>
      <c r="BE40" s="42">
        <v>269.63099999999997</v>
      </c>
      <c r="BF40" s="42">
        <v>273.904</v>
      </c>
      <c r="BG40" s="42">
        <v>984.2</v>
      </c>
      <c r="BH40" s="21">
        <f t="shared" si="38"/>
        <v>45.650666666666666</v>
      </c>
      <c r="BI40" s="21">
        <f t="shared" si="39"/>
        <v>47.296283599542591</v>
      </c>
      <c r="BJ40" s="3">
        <f t="shared" si="40"/>
        <v>-1.6456169328759245</v>
      </c>
      <c r="BK40" s="3">
        <f t="shared" si="41"/>
        <v>283.7777015972556</v>
      </c>
      <c r="BL40" s="3">
        <f t="shared" si="70"/>
        <v>45.400000000000091</v>
      </c>
      <c r="BM40" s="3">
        <f t="shared" si="42"/>
        <v>46.619946744069132</v>
      </c>
      <c r="BN40" s="4">
        <f t="shared" si="86"/>
        <v>-1.2199467440690412</v>
      </c>
      <c r="BO40" s="4">
        <f t="shared" si="77"/>
        <v>0.98439964367077504</v>
      </c>
      <c r="BP40" s="13"/>
      <c r="BQ40" s="42" t="s">
        <v>1265</v>
      </c>
      <c r="BR40" s="42">
        <v>264.75799999999998</v>
      </c>
      <c r="BS40" s="42">
        <v>269.83100000000002</v>
      </c>
      <c r="BT40" s="42">
        <v>979.3</v>
      </c>
      <c r="BU40" s="21">
        <f t="shared" si="43"/>
        <v>44.971833333333336</v>
      </c>
      <c r="BV40" s="21">
        <f t="shared" si="44"/>
        <v>47.296283599542591</v>
      </c>
      <c r="BW40" s="3">
        <f t="shared" si="45"/>
        <v>-2.3244502662092543</v>
      </c>
      <c r="BX40" s="3">
        <f t="shared" si="46"/>
        <v>283.7777015972556</v>
      </c>
      <c r="BY40" s="3">
        <f t="shared" si="87"/>
        <v>44.699999999999932</v>
      </c>
      <c r="BZ40" s="3">
        <f t="shared" si="47"/>
        <v>46.619946744069132</v>
      </c>
      <c r="CA40" s="4">
        <f t="shared" si="88"/>
        <v>-1.9199467440692004</v>
      </c>
      <c r="CB40" s="4">
        <f t="shared" si="78"/>
        <v>0.98119934329265346</v>
      </c>
      <c r="CC40" s="13"/>
      <c r="CD40" s="42" t="s">
        <v>1265</v>
      </c>
      <c r="CE40" s="42">
        <v>266.51400000000001</v>
      </c>
      <c r="CF40" s="42">
        <v>272.291</v>
      </c>
      <c r="CG40" s="42">
        <v>980.2</v>
      </c>
      <c r="CH40" s="21">
        <f t="shared" si="48"/>
        <v>45.381833333333333</v>
      </c>
      <c r="CI40" s="21">
        <f t="shared" si="49"/>
        <v>47.296283599542591</v>
      </c>
      <c r="CJ40" s="3">
        <f t="shared" si="50"/>
        <v>-1.9144502662092577</v>
      </c>
      <c r="CK40" s="3">
        <f t="shared" si="51"/>
        <v>283.7777015972556</v>
      </c>
      <c r="CL40" s="3">
        <f t="shared" si="89"/>
        <v>44.900000000000091</v>
      </c>
      <c r="CM40" s="3">
        <f t="shared" si="52"/>
        <v>46.619946744069132</v>
      </c>
      <c r="CN40" s="4">
        <f t="shared" si="90"/>
        <v>-1.7199467440690412</v>
      </c>
      <c r="CO40" s="4">
        <f t="shared" si="79"/>
        <v>0.97878372770308242</v>
      </c>
      <c r="CP40" s="13"/>
      <c r="CQ40" s="42" t="s">
        <v>1265</v>
      </c>
      <c r="CR40" s="42">
        <v>268.17</v>
      </c>
      <c r="CS40" s="42">
        <v>275.84300000000002</v>
      </c>
      <c r="CT40" s="42">
        <v>988.5</v>
      </c>
      <c r="CU40" s="21">
        <f t="shared" si="91"/>
        <v>45.973833333333332</v>
      </c>
      <c r="CV40" s="21">
        <f t="shared" si="53"/>
        <v>47.296283599542591</v>
      </c>
      <c r="CW40" s="3">
        <f t="shared" si="54"/>
        <v>-1.322450266209259</v>
      </c>
      <c r="CX40" s="3">
        <f t="shared" si="55"/>
        <v>283.7777015972556</v>
      </c>
      <c r="CY40" s="3">
        <f t="shared" si="98"/>
        <v>45.200000000000045</v>
      </c>
      <c r="CZ40" s="3">
        <f t="shared" si="56"/>
        <v>46.619946744069132</v>
      </c>
      <c r="DA40" s="4">
        <f t="shared" si="92"/>
        <v>-1.4199467440690867</v>
      </c>
      <c r="DB40" s="4">
        <f t="shared" si="72"/>
        <v>0.972183452181132</v>
      </c>
      <c r="DC40" s="13"/>
      <c r="DD40" s="42" t="s">
        <v>1265</v>
      </c>
      <c r="DE40" s="42">
        <v>252.452</v>
      </c>
      <c r="DF40" s="42">
        <v>256.45299999999997</v>
      </c>
      <c r="DG40" s="42">
        <v>933.6</v>
      </c>
      <c r="DH40" s="21">
        <f t="shared" si="57"/>
        <v>42.742166666666662</v>
      </c>
      <c r="DI40" s="21">
        <f t="shared" si="58"/>
        <v>44.996556048372177</v>
      </c>
      <c r="DJ40" s="3">
        <f t="shared" si="59"/>
        <v>-2.2543893817055149</v>
      </c>
      <c r="DK40" s="3">
        <f t="shared" si="60"/>
        <v>269.97933629023305</v>
      </c>
      <c r="DL40" s="3">
        <f t="shared" si="99"/>
        <v>42.600000000000023</v>
      </c>
      <c r="DM40" s="3">
        <f t="shared" si="61"/>
        <v>44.353105296880457</v>
      </c>
      <c r="DN40" s="4">
        <f t="shared" si="93"/>
        <v>-1.7531052968804346</v>
      </c>
      <c r="DO40" s="4">
        <f t="shared" si="80"/>
        <v>0.98439870073658731</v>
      </c>
      <c r="DP40" s="13"/>
      <c r="DQ40" s="11"/>
      <c r="DR40" s="55" t="str">
        <f t="shared" si="69"/>
        <v>29-03-2026 12:50</v>
      </c>
      <c r="DS40" s="5">
        <f t="shared" si="96"/>
        <v>463.53949999999998</v>
      </c>
      <c r="DT40" s="5">
        <f t="shared" si="63"/>
        <v>489.58162188407249</v>
      </c>
      <c r="DU40" s="6">
        <f t="shared" si="94"/>
        <v>-26.042121884072515</v>
      </c>
      <c r="DV40" s="5">
        <f t="shared" si="64"/>
        <v>2937.4897313044357</v>
      </c>
      <c r="DW40" s="5">
        <f t="shared" si="97"/>
        <v>453.80000000000064</v>
      </c>
      <c r="DX40" s="5">
        <f t="shared" si="66"/>
        <v>482.5806046911303</v>
      </c>
      <c r="DY40" s="6">
        <f t="shared" si="95"/>
        <v>-28.780604691129668</v>
      </c>
      <c r="DZ40" s="6">
        <f t="shared" si="67"/>
        <v>-9.7394999999993388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57" t="s">
        <v>1266</v>
      </c>
      <c r="B41" s="39">
        <v>1091</v>
      </c>
      <c r="C41" s="38">
        <v>50.23</v>
      </c>
      <c r="D41" s="12"/>
      <c r="E41" s="42">
        <v>352.79899999999998</v>
      </c>
      <c r="F41" s="42">
        <v>358.42599999999999</v>
      </c>
      <c r="G41" s="42">
        <v>1258.5999999999999</v>
      </c>
      <c r="H41" s="21">
        <f t="shared" si="15"/>
        <v>59.737666666666662</v>
      </c>
      <c r="I41" s="3">
        <f t="shared" si="16"/>
        <v>64.608044509990478</v>
      </c>
      <c r="J41" s="3">
        <f t="shared" si="17"/>
        <v>-4.8703778433238156</v>
      </c>
      <c r="K41" s="3">
        <f t="shared" si="18"/>
        <v>387.6482670599429</v>
      </c>
      <c r="L41" s="3">
        <f t="shared" si="19"/>
        <v>60.199999999999818</v>
      </c>
      <c r="M41" s="3">
        <f t="shared" si="20"/>
        <v>63.684149473497612</v>
      </c>
      <c r="N41" s="4">
        <f t="shared" si="81"/>
        <v>-3.4841494734977942</v>
      </c>
      <c r="O41" s="4">
        <f t="shared" si="73"/>
        <v>0.98430080407113318</v>
      </c>
      <c r="P41" s="13"/>
      <c r="Q41" s="42" t="s">
        <v>1266</v>
      </c>
      <c r="R41" s="42">
        <v>352.87900000000002</v>
      </c>
      <c r="S41" s="42">
        <v>358.50799999999998</v>
      </c>
      <c r="T41" s="42">
        <v>1262.0999999999999</v>
      </c>
      <c r="U41" s="21">
        <f t="shared" si="21"/>
        <v>59.751333333333328</v>
      </c>
      <c r="V41" s="3">
        <f t="shared" si="22"/>
        <v>64.608044509990478</v>
      </c>
      <c r="W41" s="3">
        <f t="shared" si="23"/>
        <v>-4.85671117665715</v>
      </c>
      <c r="X41" s="3">
        <f t="shared" si="24"/>
        <v>387.6482670599429</v>
      </c>
      <c r="Y41" s="3">
        <f t="shared" si="25"/>
        <v>58.399999999999864</v>
      </c>
      <c r="Z41" s="3">
        <f t="shared" si="26"/>
        <v>63.684149473497612</v>
      </c>
      <c r="AA41" s="4">
        <f t="shared" si="82"/>
        <v>-5.2841494734977488</v>
      </c>
      <c r="AB41" s="4">
        <f t="shared" si="74"/>
        <v>0.98429881620493831</v>
      </c>
      <c r="AC41" s="13"/>
      <c r="AD41" s="42" t="s">
        <v>1266</v>
      </c>
      <c r="AE41" s="42">
        <v>352.23</v>
      </c>
      <c r="AF41" s="42">
        <v>362.86</v>
      </c>
      <c r="AG41" s="42">
        <v>1249.5999999999999</v>
      </c>
      <c r="AH41" s="21">
        <f t="shared" si="27"/>
        <v>60.476666666666667</v>
      </c>
      <c r="AI41" s="21">
        <f t="shared" si="28"/>
        <v>64.608044509990478</v>
      </c>
      <c r="AJ41" s="3">
        <f t="shared" si="29"/>
        <v>-4.1313778433238113</v>
      </c>
      <c r="AK41" s="3">
        <f t="shared" si="30"/>
        <v>387.6482670599429</v>
      </c>
      <c r="AL41" s="3">
        <f t="shared" si="31"/>
        <v>59.199999999999818</v>
      </c>
      <c r="AM41" s="3">
        <f t="shared" si="32"/>
        <v>63.684149473497612</v>
      </c>
      <c r="AN41" s="4">
        <f t="shared" si="83"/>
        <v>-4.4841494734977942</v>
      </c>
      <c r="AO41" s="4">
        <f t="shared" si="75"/>
        <v>0.97070495507909393</v>
      </c>
      <c r="AP41" s="13"/>
      <c r="AQ41" s="42" t="s">
        <v>1266</v>
      </c>
      <c r="AR41" s="42">
        <v>347.28800000000001</v>
      </c>
      <c r="AS41" s="42">
        <v>352.75599999999997</v>
      </c>
      <c r="AT41" s="42">
        <v>1255.5</v>
      </c>
      <c r="AU41" s="21">
        <f t="shared" si="33"/>
        <v>58.792666666666662</v>
      </c>
      <c r="AV41" s="21">
        <f t="shared" si="34"/>
        <v>64.608044509990478</v>
      </c>
      <c r="AW41" s="3">
        <f t="shared" si="35"/>
        <v>-5.8153778433238159</v>
      </c>
      <c r="AX41" s="3">
        <f t="shared" si="36"/>
        <v>387.6482670599429</v>
      </c>
      <c r="AY41" s="3">
        <f t="shared" si="84"/>
        <v>57.900000000000091</v>
      </c>
      <c r="AZ41" s="3">
        <f t="shared" si="37"/>
        <v>63.684149473497612</v>
      </c>
      <c r="BA41" s="4">
        <f t="shared" si="85"/>
        <v>-5.7841494734975214</v>
      </c>
      <c r="BB41" s="4">
        <f t="shared" si="76"/>
        <v>0.98449920058057139</v>
      </c>
      <c r="BC41" s="13"/>
      <c r="BD41" s="42" t="s">
        <v>1266</v>
      </c>
      <c r="BE41" s="42">
        <v>271.66000000000003</v>
      </c>
      <c r="BF41" s="42">
        <v>275.99299999999999</v>
      </c>
      <c r="BG41" s="42">
        <v>938.8</v>
      </c>
      <c r="BH41" s="21">
        <f t="shared" si="38"/>
        <v>45.99883333333333</v>
      </c>
      <c r="BI41" s="21">
        <f t="shared" si="39"/>
        <v>47.857810748141091</v>
      </c>
      <c r="BJ41" s="3">
        <f t="shared" si="40"/>
        <v>-1.8589774148077609</v>
      </c>
      <c r="BK41" s="3">
        <f t="shared" si="41"/>
        <v>287.14686448884657</v>
      </c>
      <c r="BL41" s="3">
        <f t="shared" si="70"/>
        <v>44.899999999999977</v>
      </c>
      <c r="BM41" s="3">
        <f t="shared" si="42"/>
        <v>47.173444054442676</v>
      </c>
      <c r="BN41" s="4">
        <f t="shared" si="86"/>
        <v>-2.2734440544426988</v>
      </c>
      <c r="BO41" s="4">
        <f t="shared" si="77"/>
        <v>0.98430032645755516</v>
      </c>
      <c r="BP41" s="13"/>
      <c r="BQ41" s="42" t="s">
        <v>1266</v>
      </c>
      <c r="BR41" s="42">
        <v>267.55399999999997</v>
      </c>
      <c r="BS41" s="42">
        <v>272.904</v>
      </c>
      <c r="BT41" s="42">
        <v>934.6</v>
      </c>
      <c r="BU41" s="21">
        <f t="shared" si="43"/>
        <v>45.483999999999995</v>
      </c>
      <c r="BV41" s="21">
        <f t="shared" si="44"/>
        <v>47.857810748141091</v>
      </c>
      <c r="BW41" s="3">
        <f t="shared" si="45"/>
        <v>-2.3738107481410964</v>
      </c>
      <c r="BX41" s="3">
        <f t="shared" si="46"/>
        <v>287.14686448884657</v>
      </c>
      <c r="BY41" s="3">
        <f t="shared" si="87"/>
        <v>44.200000000000045</v>
      </c>
      <c r="BZ41" s="3">
        <f t="shared" si="47"/>
        <v>47.173444054442676</v>
      </c>
      <c r="CA41" s="4">
        <f t="shared" si="88"/>
        <v>-2.9734440544426306</v>
      </c>
      <c r="CB41" s="4">
        <f t="shared" si="78"/>
        <v>0.98039603670155062</v>
      </c>
      <c r="CC41" s="13"/>
      <c r="CD41" s="42" t="s">
        <v>1266</v>
      </c>
      <c r="CE41" s="42">
        <v>268.25200000000001</v>
      </c>
      <c r="CF41" s="42">
        <v>273.76</v>
      </c>
      <c r="CG41" s="42">
        <v>935.3</v>
      </c>
      <c r="CH41" s="21">
        <f t="shared" si="48"/>
        <v>45.626666666666665</v>
      </c>
      <c r="CI41" s="21">
        <f t="shared" si="49"/>
        <v>47.857810748141091</v>
      </c>
      <c r="CJ41" s="3">
        <f t="shared" si="50"/>
        <v>-2.2311440814744259</v>
      </c>
      <c r="CK41" s="3">
        <f t="shared" si="51"/>
        <v>287.14686448884657</v>
      </c>
      <c r="CL41" s="3">
        <f t="shared" si="89"/>
        <v>44.399999999999977</v>
      </c>
      <c r="CM41" s="3">
        <f t="shared" si="52"/>
        <v>47.173444054442676</v>
      </c>
      <c r="CN41" s="4">
        <f t="shared" si="90"/>
        <v>-2.7734440544426988</v>
      </c>
      <c r="CO41" s="4">
        <f t="shared" si="79"/>
        <v>0.97988018702513158</v>
      </c>
      <c r="CP41" s="13"/>
      <c r="CQ41" s="42" t="s">
        <v>1266</v>
      </c>
      <c r="CR41" s="42">
        <v>269.54500000000002</v>
      </c>
      <c r="CS41" s="42">
        <v>277.68400000000003</v>
      </c>
      <c r="CT41" s="42">
        <v>943.3</v>
      </c>
      <c r="CU41" s="21">
        <f t="shared" si="91"/>
        <v>46.280666666666669</v>
      </c>
      <c r="CV41" s="21">
        <f t="shared" si="53"/>
        <v>47.857810748141091</v>
      </c>
      <c r="CW41" s="3">
        <f t="shared" si="54"/>
        <v>-1.5771440814744224</v>
      </c>
      <c r="CX41" s="3">
        <f t="shared" si="55"/>
        <v>287.14686448884657</v>
      </c>
      <c r="CY41" s="3">
        <f t="shared" si="98"/>
        <v>44.599999999999909</v>
      </c>
      <c r="CZ41" s="3">
        <f t="shared" si="56"/>
        <v>47.173444054442676</v>
      </c>
      <c r="DA41" s="4">
        <f t="shared" si="92"/>
        <v>-2.573444054442767</v>
      </c>
      <c r="DB41" s="4">
        <f t="shared" si="72"/>
        <v>0.97068970484435546</v>
      </c>
      <c r="DC41" s="13"/>
      <c r="DD41" s="42" t="s">
        <v>1266</v>
      </c>
      <c r="DE41" s="42">
        <v>254.37799999999999</v>
      </c>
      <c r="DF41" s="42">
        <v>258.40899999999999</v>
      </c>
      <c r="DG41" s="42">
        <v>891</v>
      </c>
      <c r="DH41" s="21">
        <f t="shared" si="57"/>
        <v>43.068166666666663</v>
      </c>
      <c r="DI41" s="21">
        <f t="shared" si="58"/>
        <v>45.530779583323223</v>
      </c>
      <c r="DJ41" s="3">
        <f t="shared" si="59"/>
        <v>-2.4626129166565605</v>
      </c>
      <c r="DK41" s="3">
        <f t="shared" si="60"/>
        <v>273.18467749993937</v>
      </c>
      <c r="DL41" s="3">
        <f t="shared" si="99"/>
        <v>42.700000000000045</v>
      </c>
      <c r="DM41" s="3">
        <f t="shared" si="61"/>
        <v>44.879689435281705</v>
      </c>
      <c r="DN41" s="4">
        <f t="shared" si="93"/>
        <v>-2.1796894352816594</v>
      </c>
      <c r="DO41" s="4">
        <f t="shared" si="80"/>
        <v>0.9844006981180996</v>
      </c>
      <c r="DP41" s="13"/>
      <c r="DQ41" s="11"/>
      <c r="DR41" s="55" t="str">
        <f t="shared" si="69"/>
        <v>29-03-2026 12:40</v>
      </c>
      <c r="DS41" s="5">
        <f t="shared" si="96"/>
        <v>465.21666666666664</v>
      </c>
      <c r="DT41" s="5">
        <f t="shared" si="63"/>
        <v>495.39420061584957</v>
      </c>
      <c r="DU41" s="6">
        <f t="shared" si="94"/>
        <v>-30.17753394918293</v>
      </c>
      <c r="DV41" s="5">
        <f t="shared" si="64"/>
        <v>2972.3652036950971</v>
      </c>
      <c r="DW41" s="5">
        <f t="shared" si="97"/>
        <v>456.49999999999955</v>
      </c>
      <c r="DX41" s="5">
        <f t="shared" si="66"/>
        <v>488.31006354704277</v>
      </c>
      <c r="DY41" s="6">
        <f t="shared" si="95"/>
        <v>-31.810063547043228</v>
      </c>
      <c r="DZ41" s="6">
        <f t="shared" si="67"/>
        <v>-8.7166666666670949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57" t="s">
        <v>1267</v>
      </c>
      <c r="B42" s="39">
        <v>1080</v>
      </c>
      <c r="C42" s="38">
        <v>50.51</v>
      </c>
      <c r="D42" s="12"/>
      <c r="E42" s="42">
        <v>352.77100000000002</v>
      </c>
      <c r="F42" s="42">
        <v>358.39800000000002</v>
      </c>
      <c r="G42" s="42">
        <v>1198.4000000000001</v>
      </c>
      <c r="H42" s="21">
        <f t="shared" si="15"/>
        <v>59.733000000000004</v>
      </c>
      <c r="I42" s="3">
        <f t="shared" si="16"/>
        <v>63.887886023106596</v>
      </c>
      <c r="J42" s="3">
        <f t="shared" si="17"/>
        <v>-4.1548860231065916</v>
      </c>
      <c r="K42" s="3">
        <f t="shared" si="18"/>
        <v>383.32731613863962</v>
      </c>
      <c r="L42" s="3">
        <f t="shared" si="19"/>
        <v>58.200000000000045</v>
      </c>
      <c r="M42" s="3">
        <f t="shared" si="20"/>
        <v>62.97428925297617</v>
      </c>
      <c r="N42" s="4">
        <f t="shared" si="81"/>
        <v>-4.7742892529761249</v>
      </c>
      <c r="O42" s="4">
        <f t="shared" si="73"/>
        <v>0.98429957756460695</v>
      </c>
      <c r="P42" s="13"/>
      <c r="Q42" s="42" t="s">
        <v>1267</v>
      </c>
      <c r="R42" s="42">
        <v>352.89100000000002</v>
      </c>
      <c r="S42" s="42">
        <v>358.483</v>
      </c>
      <c r="T42" s="42">
        <v>1203.7</v>
      </c>
      <c r="U42" s="21">
        <f t="shared" si="21"/>
        <v>59.747166666666665</v>
      </c>
      <c r="V42" s="3">
        <f t="shared" si="22"/>
        <v>63.887886023106596</v>
      </c>
      <c r="W42" s="3">
        <f t="shared" si="23"/>
        <v>-4.1407193564399307</v>
      </c>
      <c r="X42" s="3">
        <f t="shared" si="24"/>
        <v>383.32731613863962</v>
      </c>
      <c r="Y42" s="3">
        <f t="shared" si="25"/>
        <v>57.5</v>
      </c>
      <c r="Z42" s="3">
        <f t="shared" si="26"/>
        <v>62.97428925297617</v>
      </c>
      <c r="AA42" s="4">
        <f t="shared" si="82"/>
        <v>-5.4742892529761704</v>
      </c>
      <c r="AB42" s="4">
        <f t="shared" si="74"/>
        <v>0.98440093393550043</v>
      </c>
      <c r="AC42" s="13"/>
      <c r="AD42" s="42" t="s">
        <v>1267</v>
      </c>
      <c r="AE42" s="42">
        <v>352.13400000000001</v>
      </c>
      <c r="AF42" s="42">
        <v>362.62700000000001</v>
      </c>
      <c r="AG42" s="42">
        <v>1190.4000000000001</v>
      </c>
      <c r="AH42" s="21">
        <f t="shared" si="27"/>
        <v>60.43783333333333</v>
      </c>
      <c r="AI42" s="21">
        <f t="shared" si="28"/>
        <v>63.887886023106596</v>
      </c>
      <c r="AJ42" s="3">
        <f t="shared" si="29"/>
        <v>-3.4500526897732655</v>
      </c>
      <c r="AK42" s="3">
        <f t="shared" si="30"/>
        <v>383.32731613863962</v>
      </c>
      <c r="AL42" s="3">
        <f t="shared" si="31"/>
        <v>59</v>
      </c>
      <c r="AM42" s="3">
        <f t="shared" si="32"/>
        <v>62.97428925297617</v>
      </c>
      <c r="AN42" s="4">
        <f t="shared" si="83"/>
        <v>-3.9742892529761704</v>
      </c>
      <c r="AO42" s="4">
        <f t="shared" si="75"/>
        <v>0.97106393070565622</v>
      </c>
      <c r="AP42" s="13"/>
      <c r="AQ42" s="42" t="s">
        <v>1267</v>
      </c>
      <c r="AR42" s="42">
        <v>348.399</v>
      </c>
      <c r="AS42" s="42">
        <v>353.92</v>
      </c>
      <c r="AT42" s="42">
        <v>1197.5999999999999</v>
      </c>
      <c r="AU42" s="21">
        <f t="shared" si="33"/>
        <v>58.986666666666665</v>
      </c>
      <c r="AV42" s="21">
        <f t="shared" si="34"/>
        <v>63.887886023106596</v>
      </c>
      <c r="AW42" s="3">
        <f t="shared" si="35"/>
        <v>-4.9012193564399311</v>
      </c>
      <c r="AX42" s="3">
        <f t="shared" si="36"/>
        <v>383.32731613863962</v>
      </c>
      <c r="AY42" s="3">
        <f t="shared" si="84"/>
        <v>59</v>
      </c>
      <c r="AZ42" s="3">
        <f t="shared" si="37"/>
        <v>62.97428925297617</v>
      </c>
      <c r="BA42" s="4">
        <f t="shared" si="85"/>
        <v>-3.9742892529761704</v>
      </c>
      <c r="BB42" s="4">
        <f t="shared" si="76"/>
        <v>0.9844004294755877</v>
      </c>
      <c r="BC42" s="13"/>
      <c r="BD42" s="42" t="s">
        <v>1267</v>
      </c>
      <c r="BE42" s="42">
        <v>270.86700000000002</v>
      </c>
      <c r="BF42" s="42">
        <v>275.18700000000001</v>
      </c>
      <c r="BG42" s="42">
        <v>893.9</v>
      </c>
      <c r="BH42" s="21">
        <f t="shared" si="38"/>
        <v>45.8645</v>
      </c>
      <c r="BI42" s="21">
        <f t="shared" si="39"/>
        <v>47.324360017116</v>
      </c>
      <c r="BJ42" s="3">
        <f t="shared" si="40"/>
        <v>-1.4598600171160001</v>
      </c>
      <c r="BK42" s="3">
        <f t="shared" si="41"/>
        <v>283.94616010269601</v>
      </c>
      <c r="BL42" s="3">
        <f t="shared" si="70"/>
        <v>45.199999999999932</v>
      </c>
      <c r="BM42" s="3">
        <f t="shared" si="42"/>
        <v>46.647621668871238</v>
      </c>
      <c r="BN42" s="4">
        <f t="shared" si="86"/>
        <v>-1.4476216688713066</v>
      </c>
      <c r="BO42" s="4">
        <f t="shared" si="77"/>
        <v>0.98430158401377976</v>
      </c>
      <c r="BP42" s="13"/>
      <c r="BQ42" s="42" t="s">
        <v>1267</v>
      </c>
      <c r="BR42" s="42">
        <v>267.10199999999998</v>
      </c>
      <c r="BS42" s="42">
        <v>272.39400000000001</v>
      </c>
      <c r="BT42" s="42">
        <v>890.4</v>
      </c>
      <c r="BU42" s="21">
        <f t="shared" si="43"/>
        <v>45.399000000000001</v>
      </c>
      <c r="BV42" s="21">
        <f t="shared" si="44"/>
        <v>47.324360017116</v>
      </c>
      <c r="BW42" s="3">
        <f t="shared" si="45"/>
        <v>-1.9253600171159988</v>
      </c>
      <c r="BX42" s="3">
        <f t="shared" si="46"/>
        <v>283.94616010269601</v>
      </c>
      <c r="BY42" s="3">
        <f t="shared" si="87"/>
        <v>44.600000000000023</v>
      </c>
      <c r="BZ42" s="3">
        <f t="shared" si="47"/>
        <v>46.647621668871238</v>
      </c>
      <c r="CA42" s="4">
        <f t="shared" si="88"/>
        <v>-2.0476216688712157</v>
      </c>
      <c r="CB42" s="4">
        <f t="shared" si="78"/>
        <v>0.98057225930086556</v>
      </c>
      <c r="CC42" s="13"/>
      <c r="CD42" s="42" t="s">
        <v>1267</v>
      </c>
      <c r="CE42" s="42">
        <v>267.721</v>
      </c>
      <c r="CF42" s="42">
        <v>273.32600000000002</v>
      </c>
      <c r="CG42" s="42">
        <v>890.9</v>
      </c>
      <c r="CH42" s="21">
        <f t="shared" si="48"/>
        <v>45.554333333333332</v>
      </c>
      <c r="CI42" s="21">
        <f t="shared" si="49"/>
        <v>47.324360017116</v>
      </c>
      <c r="CJ42" s="3">
        <f t="shared" si="50"/>
        <v>-1.7700266837826675</v>
      </c>
      <c r="CK42" s="3">
        <f t="shared" si="51"/>
        <v>283.94616010269601</v>
      </c>
      <c r="CL42" s="3">
        <f t="shared" si="89"/>
        <v>44.699999999999932</v>
      </c>
      <c r="CM42" s="3">
        <f t="shared" si="52"/>
        <v>46.647621668871238</v>
      </c>
      <c r="CN42" s="4">
        <f t="shared" si="90"/>
        <v>-1.9476216688713066</v>
      </c>
      <c r="CO42" s="4">
        <f t="shared" si="79"/>
        <v>0.97949335226067036</v>
      </c>
      <c r="CP42" s="13"/>
      <c r="CQ42" s="42" t="s">
        <v>1267</v>
      </c>
      <c r="CR42" s="42">
        <v>269.31400000000002</v>
      </c>
      <c r="CS42" s="42">
        <v>277.32799999999997</v>
      </c>
      <c r="CT42" s="42">
        <v>898.7</v>
      </c>
      <c r="CU42" s="21">
        <f t="shared" si="91"/>
        <v>46.221333333333327</v>
      </c>
      <c r="CV42" s="21">
        <f t="shared" si="53"/>
        <v>47.324360017116</v>
      </c>
      <c r="CW42" s="3">
        <f t="shared" si="54"/>
        <v>-1.103026683782673</v>
      </c>
      <c r="CX42" s="3">
        <f t="shared" si="55"/>
        <v>283.94616010269601</v>
      </c>
      <c r="CY42" s="3">
        <f t="shared" si="98"/>
        <v>45</v>
      </c>
      <c r="CZ42" s="3">
        <f t="shared" si="56"/>
        <v>46.647621668871238</v>
      </c>
      <c r="DA42" s="4">
        <f t="shared" si="92"/>
        <v>-1.6476216688712384</v>
      </c>
      <c r="DB42" s="4">
        <f t="shared" si="72"/>
        <v>0.97110280966941687</v>
      </c>
      <c r="DC42" s="13"/>
      <c r="DD42" s="42" t="s">
        <v>1267</v>
      </c>
      <c r="DE42" s="42">
        <v>254.04300000000001</v>
      </c>
      <c r="DF42" s="42">
        <v>258.06900000000002</v>
      </c>
      <c r="DG42" s="42">
        <v>848.3</v>
      </c>
      <c r="DH42" s="21">
        <f t="shared" si="57"/>
        <v>43.011499999999998</v>
      </c>
      <c r="DI42" s="21">
        <f t="shared" si="58"/>
        <v>45.023267282338807</v>
      </c>
      <c r="DJ42" s="3">
        <f t="shared" si="59"/>
        <v>-2.0117672823388091</v>
      </c>
      <c r="DK42" s="3">
        <f t="shared" si="60"/>
        <v>270.13960369403281</v>
      </c>
      <c r="DL42" s="3">
        <f t="shared" si="99"/>
        <v>41.799999999999955</v>
      </c>
      <c r="DM42" s="3">
        <f t="shared" si="61"/>
        <v>44.379434560201361</v>
      </c>
      <c r="DN42" s="4">
        <f t="shared" si="93"/>
        <v>-2.5794345602014062</v>
      </c>
      <c r="DO42" s="4">
        <f t="shared" si="80"/>
        <v>0.98439952105832162</v>
      </c>
      <c r="DP42" s="13"/>
      <c r="DQ42" s="11"/>
      <c r="DR42" s="55" t="str">
        <f t="shared" si="69"/>
        <v>29-03-2026 12:30</v>
      </c>
      <c r="DS42" s="5">
        <f t="shared" si="96"/>
        <v>464.95533333333339</v>
      </c>
      <c r="DT42" s="5">
        <f t="shared" si="63"/>
        <v>489.87225144322923</v>
      </c>
      <c r="DU42" s="6">
        <f t="shared" si="94"/>
        <v>-24.916918109895846</v>
      </c>
      <c r="DV42" s="5">
        <f t="shared" si="64"/>
        <v>2939.2335086593753</v>
      </c>
      <c r="DW42" s="5">
        <f t="shared" si="97"/>
        <v>454.99999999999989</v>
      </c>
      <c r="DX42" s="5">
        <f t="shared" si="66"/>
        <v>482.86707824759105</v>
      </c>
      <c r="DY42" s="6">
        <f t="shared" si="95"/>
        <v>-27.867078247591166</v>
      </c>
      <c r="DZ42" s="6">
        <f t="shared" si="67"/>
        <v>-9.955333333333499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57" t="s">
        <v>1268</v>
      </c>
      <c r="B43" s="39">
        <v>1086</v>
      </c>
      <c r="C43" s="38">
        <v>50.51</v>
      </c>
      <c r="D43" s="12"/>
      <c r="E43" s="42">
        <v>352.86</v>
      </c>
      <c r="F43" s="42">
        <v>358.51400000000001</v>
      </c>
      <c r="G43" s="42">
        <v>1140.2</v>
      </c>
      <c r="H43" s="21">
        <f t="shared" si="15"/>
        <v>59.752333333333333</v>
      </c>
      <c r="I43" s="3">
        <f t="shared" si="16"/>
        <v>64.242818723234961</v>
      </c>
      <c r="J43" s="3">
        <f t="shared" si="17"/>
        <v>-4.4904853899016288</v>
      </c>
      <c r="K43" s="3">
        <f t="shared" si="18"/>
        <v>385.45691233940988</v>
      </c>
      <c r="L43" s="3">
        <f t="shared" si="19"/>
        <v>57.5</v>
      </c>
      <c r="M43" s="3">
        <f t="shared" si="20"/>
        <v>63.324146415492706</v>
      </c>
      <c r="N43" s="4">
        <f t="shared" si="81"/>
        <v>-5.8241464154927058</v>
      </c>
      <c r="O43" s="4">
        <f t="shared" si="73"/>
        <v>0.98422934669217943</v>
      </c>
      <c r="P43" s="13"/>
      <c r="Q43" s="42" t="s">
        <v>1268</v>
      </c>
      <c r="R43" s="42">
        <v>352.86799999999999</v>
      </c>
      <c r="S43" s="42">
        <v>358.44099999999997</v>
      </c>
      <c r="T43" s="42">
        <v>1146.2</v>
      </c>
      <c r="U43" s="21">
        <f t="shared" si="21"/>
        <v>59.74016666666666</v>
      </c>
      <c r="V43" s="3">
        <f t="shared" si="22"/>
        <v>64.242818723234961</v>
      </c>
      <c r="W43" s="3">
        <f t="shared" si="23"/>
        <v>-4.5026520565683015</v>
      </c>
      <c r="X43" s="3">
        <f t="shared" si="24"/>
        <v>385.45691233940988</v>
      </c>
      <c r="Y43" s="3">
        <f t="shared" si="25"/>
        <v>59.200000000000045</v>
      </c>
      <c r="Z43" s="3">
        <f t="shared" si="26"/>
        <v>63.324146415492706</v>
      </c>
      <c r="AA43" s="4">
        <f t="shared" si="82"/>
        <v>-4.1241464154926604</v>
      </c>
      <c r="AB43" s="4">
        <f t="shared" si="74"/>
        <v>0.98445211345800288</v>
      </c>
      <c r="AC43" s="13"/>
      <c r="AD43" s="42" t="s">
        <v>1268</v>
      </c>
      <c r="AE43" s="42">
        <v>352.404</v>
      </c>
      <c r="AF43" s="42">
        <v>362.48200000000003</v>
      </c>
      <c r="AG43" s="42">
        <v>1131.4000000000001</v>
      </c>
      <c r="AH43" s="21">
        <f t="shared" si="27"/>
        <v>60.413666666666671</v>
      </c>
      <c r="AI43" s="21">
        <f t="shared" si="28"/>
        <v>64.242818723234961</v>
      </c>
      <c r="AJ43" s="3">
        <f t="shared" si="29"/>
        <v>-3.8291520565682902</v>
      </c>
      <c r="AK43" s="3">
        <f t="shared" si="30"/>
        <v>385.45691233940988</v>
      </c>
      <c r="AL43" s="3">
        <f t="shared" si="31"/>
        <v>58.200000000000045</v>
      </c>
      <c r="AM43" s="3">
        <f t="shared" si="32"/>
        <v>63.324146415492706</v>
      </c>
      <c r="AN43" s="4">
        <f t="shared" si="83"/>
        <v>-5.1241464154926604</v>
      </c>
      <c r="AO43" s="4">
        <f t="shared" si="75"/>
        <v>0.97219724013882058</v>
      </c>
      <c r="AP43" s="13"/>
      <c r="AQ43" s="42" t="s">
        <v>1268</v>
      </c>
      <c r="AR43" s="42">
        <v>352.755</v>
      </c>
      <c r="AS43" s="42">
        <v>358.49099999999999</v>
      </c>
      <c r="AT43" s="42">
        <v>1138.5999999999999</v>
      </c>
      <c r="AU43" s="21">
        <f t="shared" si="33"/>
        <v>59.748499999999993</v>
      </c>
      <c r="AV43" s="21">
        <f t="shared" si="34"/>
        <v>64.242818723234961</v>
      </c>
      <c r="AW43" s="3">
        <f t="shared" si="35"/>
        <v>-4.4943187232349686</v>
      </c>
      <c r="AX43" s="3">
        <f t="shared" si="36"/>
        <v>385.45691233940988</v>
      </c>
      <c r="AY43" s="3">
        <f t="shared" si="84"/>
        <v>58.299999999999955</v>
      </c>
      <c r="AZ43" s="3">
        <f t="shared" si="37"/>
        <v>63.324146415492706</v>
      </c>
      <c r="BA43" s="4">
        <f t="shared" si="85"/>
        <v>-5.0241464154927513</v>
      </c>
      <c r="BB43" s="4">
        <f t="shared" si="76"/>
        <v>0.9839995983162757</v>
      </c>
      <c r="BC43" s="13"/>
      <c r="BD43" s="42" t="s">
        <v>1268</v>
      </c>
      <c r="BE43" s="42">
        <v>271.14499999999998</v>
      </c>
      <c r="BF43" s="42">
        <v>275.44200000000001</v>
      </c>
      <c r="BG43" s="42">
        <v>848.7</v>
      </c>
      <c r="BH43" s="21">
        <f t="shared" si="38"/>
        <v>45.906999999999996</v>
      </c>
      <c r="BI43" s="21">
        <f t="shared" si="39"/>
        <v>47.587273128322195</v>
      </c>
      <c r="BJ43" s="3">
        <f t="shared" si="40"/>
        <v>-1.6802731283221988</v>
      </c>
      <c r="BK43" s="3">
        <f t="shared" si="41"/>
        <v>285.5236387699332</v>
      </c>
      <c r="BL43" s="3">
        <f t="shared" si="70"/>
        <v>44.700000000000045</v>
      </c>
      <c r="BM43" s="3">
        <f t="shared" si="42"/>
        <v>46.906775122587192</v>
      </c>
      <c r="BN43" s="4">
        <f t="shared" si="86"/>
        <v>-2.2067751225871461</v>
      </c>
      <c r="BO43" s="4">
        <f t="shared" si="77"/>
        <v>0.98439961952062494</v>
      </c>
      <c r="BP43" s="13"/>
      <c r="BQ43" s="42" t="s">
        <v>1268</v>
      </c>
      <c r="BR43" s="42">
        <v>267.3</v>
      </c>
      <c r="BS43" s="42">
        <v>272.51900000000001</v>
      </c>
      <c r="BT43" s="42">
        <v>845.8</v>
      </c>
      <c r="BU43" s="21">
        <f t="shared" si="43"/>
        <v>45.41983333333333</v>
      </c>
      <c r="BV43" s="21">
        <f t="shared" si="44"/>
        <v>47.587273128322195</v>
      </c>
      <c r="BW43" s="3">
        <f t="shared" si="45"/>
        <v>-2.1674397949888657</v>
      </c>
      <c r="BX43" s="3">
        <f t="shared" si="46"/>
        <v>285.5236387699332</v>
      </c>
      <c r="BY43" s="3">
        <f t="shared" si="87"/>
        <v>44.099999999999909</v>
      </c>
      <c r="BZ43" s="3">
        <f t="shared" si="47"/>
        <v>46.906775122587192</v>
      </c>
      <c r="CA43" s="4">
        <f t="shared" si="88"/>
        <v>-2.8067751225872826</v>
      </c>
      <c r="CB43" s="4">
        <f t="shared" si="78"/>
        <v>0.98084904171819209</v>
      </c>
      <c r="CC43" s="13"/>
      <c r="CD43" s="42" t="s">
        <v>1268</v>
      </c>
      <c r="CE43" s="42">
        <v>267.82400000000001</v>
      </c>
      <c r="CF43" s="42">
        <v>273.69099999999997</v>
      </c>
      <c r="CG43" s="42">
        <v>846.2</v>
      </c>
      <c r="CH43" s="21">
        <f t="shared" si="48"/>
        <v>45.61516666666666</v>
      </c>
      <c r="CI43" s="21">
        <f t="shared" si="49"/>
        <v>47.587273128322195</v>
      </c>
      <c r="CJ43" s="3">
        <f t="shared" si="50"/>
        <v>-1.9721064616555353</v>
      </c>
      <c r="CK43" s="3">
        <f t="shared" si="51"/>
        <v>285.5236387699332</v>
      </c>
      <c r="CL43" s="3">
        <f t="shared" si="89"/>
        <v>44.300000000000068</v>
      </c>
      <c r="CM43" s="3">
        <f t="shared" si="52"/>
        <v>46.906775122587192</v>
      </c>
      <c r="CN43" s="4">
        <f t="shared" si="90"/>
        <v>-2.6067751225871234</v>
      </c>
      <c r="CO43" s="4">
        <f t="shared" si="79"/>
        <v>0.97856341640755462</v>
      </c>
      <c r="CP43" s="13"/>
      <c r="CQ43" s="42" t="s">
        <v>1268</v>
      </c>
      <c r="CR43" s="42">
        <v>269.50400000000002</v>
      </c>
      <c r="CS43" s="42">
        <v>277.42700000000002</v>
      </c>
      <c r="CT43" s="42">
        <v>853.7</v>
      </c>
      <c r="CU43" s="21">
        <f t="shared" si="91"/>
        <v>46.237833333333334</v>
      </c>
      <c r="CV43" s="21">
        <f t="shared" si="53"/>
        <v>47.587273128322195</v>
      </c>
      <c r="CW43" s="3">
        <f t="shared" si="54"/>
        <v>-1.3494397949888608</v>
      </c>
      <c r="CX43" s="3">
        <f t="shared" si="55"/>
        <v>285.5236387699332</v>
      </c>
      <c r="CY43" s="3">
        <f t="shared" si="98"/>
        <v>44.700000000000045</v>
      </c>
      <c r="CZ43" s="3">
        <f t="shared" si="56"/>
        <v>46.906775122587192</v>
      </c>
      <c r="DA43" s="4">
        <f t="shared" si="92"/>
        <v>-2.2067751225871461</v>
      </c>
      <c r="DB43" s="4">
        <f t="shared" si="72"/>
        <v>0.97144113586637204</v>
      </c>
      <c r="DC43" s="13"/>
      <c r="DD43" s="42" t="s">
        <v>1268</v>
      </c>
      <c r="DE43" s="42">
        <v>254.166</v>
      </c>
      <c r="DF43" s="42">
        <v>258.19400000000002</v>
      </c>
      <c r="DG43" s="42">
        <v>806.5</v>
      </c>
      <c r="DH43" s="21">
        <f t="shared" si="57"/>
        <v>43.032333333333334</v>
      </c>
      <c r="DI43" s="21">
        <f t="shared" si="58"/>
        <v>45.273396545018464</v>
      </c>
      <c r="DJ43" s="3">
        <f t="shared" si="59"/>
        <v>-2.2410632116851303</v>
      </c>
      <c r="DK43" s="3">
        <f t="shared" si="60"/>
        <v>271.64037927011077</v>
      </c>
      <c r="DL43" s="3">
        <f t="shared" si="99"/>
        <v>42</v>
      </c>
      <c r="DM43" s="3">
        <f t="shared" si="61"/>
        <v>44.625986974424698</v>
      </c>
      <c r="DN43" s="4">
        <f t="shared" si="93"/>
        <v>-2.6259869744246984</v>
      </c>
      <c r="DO43" s="4">
        <f t="shared" si="80"/>
        <v>0.98439932763735782</v>
      </c>
      <c r="DP43" s="13"/>
      <c r="DQ43" s="11"/>
      <c r="DR43" s="55" t="str">
        <f t="shared" si="69"/>
        <v>29-03-2026 12:20</v>
      </c>
      <c r="DS43" s="5">
        <f t="shared" si="96"/>
        <v>465.86683333333326</v>
      </c>
      <c r="DT43" s="5">
        <f t="shared" si="63"/>
        <v>492.59376395124701</v>
      </c>
      <c r="DU43" s="6">
        <f t="shared" si="94"/>
        <v>-26.726930617913752</v>
      </c>
      <c r="DV43" s="5">
        <f t="shared" si="64"/>
        <v>2955.5625837074836</v>
      </c>
      <c r="DW43" s="5">
        <f t="shared" si="97"/>
        <v>453.00000000000011</v>
      </c>
      <c r="DX43" s="5">
        <f t="shared" si="66"/>
        <v>485.54967312674427</v>
      </c>
      <c r="DY43" s="6">
        <f t="shared" si="95"/>
        <v>-32.549673126744153</v>
      </c>
      <c r="DZ43" s="6">
        <f t="shared" si="67"/>
        <v>-12.866833333333147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57" t="s">
        <v>1269</v>
      </c>
      <c r="B44" s="39">
        <v>1071</v>
      </c>
      <c r="C44" s="38">
        <v>51.37</v>
      </c>
      <c r="D44" s="12"/>
      <c r="E44" s="42">
        <v>352.899</v>
      </c>
      <c r="F44" s="42">
        <v>358.416</v>
      </c>
      <c r="G44" s="42">
        <v>1082.7</v>
      </c>
      <c r="H44" s="21">
        <f t="shared" si="15"/>
        <v>59.735999999999997</v>
      </c>
      <c r="I44" s="3">
        <f t="shared" si="16"/>
        <v>63.146091041378405</v>
      </c>
      <c r="J44" s="3">
        <f t="shared" si="17"/>
        <v>-3.4100910413784078</v>
      </c>
      <c r="K44" s="3">
        <f t="shared" si="18"/>
        <v>378.87654624827042</v>
      </c>
      <c r="L44" s="3">
        <f t="shared" si="19"/>
        <v>59.400000000000091</v>
      </c>
      <c r="M44" s="3">
        <f t="shared" si="20"/>
        <v>62.243101939486692</v>
      </c>
      <c r="N44" s="4">
        <f t="shared" si="81"/>
        <v>-2.8431019394866013</v>
      </c>
      <c r="O44" s="4">
        <f t="shared" si="73"/>
        <v>0.98460727199678588</v>
      </c>
      <c r="P44" s="13"/>
      <c r="Q44" s="42" t="s">
        <v>1269</v>
      </c>
      <c r="R44" s="42">
        <v>352.88200000000001</v>
      </c>
      <c r="S44" s="42">
        <v>358.39800000000002</v>
      </c>
      <c r="T44" s="42">
        <v>1087</v>
      </c>
      <c r="U44" s="21">
        <f t="shared" si="21"/>
        <v>59.733000000000004</v>
      </c>
      <c r="V44" s="3">
        <f t="shared" si="22"/>
        <v>63.146091041378405</v>
      </c>
      <c r="W44" s="3">
        <f t="shared" si="23"/>
        <v>-3.4130910413784008</v>
      </c>
      <c r="X44" s="3">
        <f t="shared" si="24"/>
        <v>378.87654624827042</v>
      </c>
      <c r="Y44" s="3">
        <f t="shared" si="25"/>
        <v>58.5</v>
      </c>
      <c r="Z44" s="3">
        <f t="shared" si="26"/>
        <v>62.243101939486692</v>
      </c>
      <c r="AA44" s="4">
        <f t="shared" si="82"/>
        <v>-3.7431019394866922</v>
      </c>
      <c r="AB44" s="4">
        <f t="shared" si="74"/>
        <v>0.98460928911433654</v>
      </c>
      <c r="AC44" s="13"/>
      <c r="AD44" s="42" t="s">
        <v>1269</v>
      </c>
      <c r="AE44" s="42">
        <v>352.67899999999997</v>
      </c>
      <c r="AF44" s="42">
        <v>362.565</v>
      </c>
      <c r="AG44" s="42">
        <v>1073.2</v>
      </c>
      <c r="AH44" s="21">
        <f t="shared" si="27"/>
        <v>60.427499999999995</v>
      </c>
      <c r="AI44" s="21">
        <f t="shared" si="28"/>
        <v>63.146091041378405</v>
      </c>
      <c r="AJ44" s="3">
        <f t="shared" si="29"/>
        <v>-2.71859104137841</v>
      </c>
      <c r="AK44" s="3">
        <f t="shared" si="30"/>
        <v>378.87654624827042</v>
      </c>
      <c r="AL44" s="3">
        <f t="shared" si="31"/>
        <v>58.5</v>
      </c>
      <c r="AM44" s="3">
        <f t="shared" si="32"/>
        <v>62.243101939486692</v>
      </c>
      <c r="AN44" s="4">
        <f t="shared" si="83"/>
        <v>-3.7431019394866922</v>
      </c>
      <c r="AO44" s="4">
        <f t="shared" si="75"/>
        <v>0.97273316508763941</v>
      </c>
      <c r="AP44" s="13"/>
      <c r="AQ44" s="42" t="s">
        <v>1269</v>
      </c>
      <c r="AR44" s="42">
        <v>352.61700000000002</v>
      </c>
      <c r="AS44" s="42">
        <v>358.351</v>
      </c>
      <c r="AT44" s="42">
        <v>1080.3</v>
      </c>
      <c r="AU44" s="21">
        <f t="shared" si="33"/>
        <v>59.725166666666667</v>
      </c>
      <c r="AV44" s="21">
        <f t="shared" si="34"/>
        <v>63.146091041378405</v>
      </c>
      <c r="AW44" s="3">
        <f t="shared" si="35"/>
        <v>-3.4209243747117384</v>
      </c>
      <c r="AX44" s="3">
        <f t="shared" si="36"/>
        <v>378.87654624827042</v>
      </c>
      <c r="AY44" s="3">
        <f t="shared" si="84"/>
        <v>58.5</v>
      </c>
      <c r="AZ44" s="3">
        <f t="shared" si="37"/>
        <v>62.243101939486692</v>
      </c>
      <c r="BA44" s="4">
        <f t="shared" si="85"/>
        <v>-3.7431019394866922</v>
      </c>
      <c r="BB44" s="4">
        <f t="shared" si="76"/>
        <v>0.9839989284249242</v>
      </c>
      <c r="BC44" s="13"/>
      <c r="BD44" s="42" t="s">
        <v>1269</v>
      </c>
      <c r="BE44" s="42">
        <v>269.69600000000003</v>
      </c>
      <c r="BF44" s="42">
        <v>273.97000000000003</v>
      </c>
      <c r="BG44" s="42">
        <v>804</v>
      </c>
      <c r="BH44" s="21">
        <f t="shared" si="38"/>
        <v>45.661666666666669</v>
      </c>
      <c r="BI44" s="21">
        <f t="shared" si="39"/>
        <v>46.774882252872892</v>
      </c>
      <c r="BJ44" s="3">
        <f t="shared" si="40"/>
        <v>-1.1132155862062234</v>
      </c>
      <c r="BK44" s="3">
        <f t="shared" si="41"/>
        <v>280.64929351723737</v>
      </c>
      <c r="BL44" s="3">
        <f t="shared" si="70"/>
        <v>44.399999999999977</v>
      </c>
      <c r="BM44" s="3">
        <f t="shared" si="42"/>
        <v>46.106001436656811</v>
      </c>
      <c r="BN44" s="4">
        <f t="shared" si="86"/>
        <v>-1.7060014366568339</v>
      </c>
      <c r="BO44" s="4">
        <f t="shared" si="77"/>
        <v>0.98439975179764205</v>
      </c>
      <c r="BP44" s="13"/>
      <c r="BQ44" s="42" t="s">
        <v>1269</v>
      </c>
      <c r="BR44" s="42">
        <v>265.57</v>
      </c>
      <c r="BS44" s="42">
        <v>270.96899999999999</v>
      </c>
      <c r="BT44" s="42">
        <v>801.7</v>
      </c>
      <c r="BU44" s="21">
        <f t="shared" si="43"/>
        <v>45.161499999999997</v>
      </c>
      <c r="BV44" s="21">
        <f t="shared" si="44"/>
        <v>46.774882252872892</v>
      </c>
      <c r="BW44" s="3">
        <f t="shared" si="45"/>
        <v>-1.6133822528728956</v>
      </c>
      <c r="BX44" s="3">
        <f t="shared" si="46"/>
        <v>280.64929351723737</v>
      </c>
      <c r="BY44" s="3">
        <f t="shared" si="87"/>
        <v>43.700000000000045</v>
      </c>
      <c r="BZ44" s="3">
        <f t="shared" si="47"/>
        <v>46.106001436656811</v>
      </c>
      <c r="CA44" s="4">
        <f t="shared" si="88"/>
        <v>-2.4060014366567657</v>
      </c>
      <c r="CB44" s="4">
        <f t="shared" si="78"/>
        <v>0.98007521155556543</v>
      </c>
      <c r="CC44" s="13"/>
      <c r="CD44" s="42" t="s">
        <v>1269</v>
      </c>
      <c r="CE44" s="42">
        <v>267.16500000000002</v>
      </c>
      <c r="CF44" s="42">
        <v>272.678</v>
      </c>
      <c r="CG44" s="42">
        <v>801.9</v>
      </c>
      <c r="CH44" s="21">
        <f t="shared" si="48"/>
        <v>45.446333333333328</v>
      </c>
      <c r="CI44" s="21">
        <f t="shared" si="49"/>
        <v>46.774882252872892</v>
      </c>
      <c r="CJ44" s="3">
        <f t="shared" si="50"/>
        <v>-1.3285489195395641</v>
      </c>
      <c r="CK44" s="3">
        <f t="shared" si="51"/>
        <v>280.64929351723737</v>
      </c>
      <c r="CL44" s="3">
        <f t="shared" si="89"/>
        <v>44.600000000000023</v>
      </c>
      <c r="CM44" s="3">
        <f t="shared" si="52"/>
        <v>46.106001436656811</v>
      </c>
      <c r="CN44" s="4">
        <f t="shared" si="90"/>
        <v>-1.5060014366567884</v>
      </c>
      <c r="CO44" s="4">
        <f t="shared" si="79"/>
        <v>0.97978201395052045</v>
      </c>
      <c r="CP44" s="13"/>
      <c r="CQ44" s="42" t="s">
        <v>1269</v>
      </c>
      <c r="CR44" s="42">
        <v>268.96199999999999</v>
      </c>
      <c r="CS44" s="42">
        <v>277.28300000000002</v>
      </c>
      <c r="CT44" s="42">
        <v>809</v>
      </c>
      <c r="CU44" s="21">
        <f t="shared" si="91"/>
        <v>46.213833333333334</v>
      </c>
      <c r="CV44" s="21">
        <f t="shared" si="53"/>
        <v>46.774882252872892</v>
      </c>
      <c r="CW44" s="3">
        <f t="shared" si="54"/>
        <v>-0.56104891953955871</v>
      </c>
      <c r="CX44" s="3">
        <f t="shared" si="55"/>
        <v>280.64929351723737</v>
      </c>
      <c r="CY44" s="3">
        <f t="shared" si="98"/>
        <v>44.799999999999955</v>
      </c>
      <c r="CZ44" s="3">
        <f t="shared" si="56"/>
        <v>46.106001436656811</v>
      </c>
      <c r="DA44" s="4">
        <f t="shared" si="92"/>
        <v>-1.3060014366568566</v>
      </c>
      <c r="DB44" s="4">
        <f t="shared" si="72"/>
        <v>0.96999094787635731</v>
      </c>
      <c r="DC44" s="13"/>
      <c r="DD44" s="42" t="s">
        <v>1269</v>
      </c>
      <c r="DE44" s="42">
        <v>253.43799999999999</v>
      </c>
      <c r="DF44" s="42">
        <v>257.40199999999999</v>
      </c>
      <c r="DG44" s="42">
        <v>764.5</v>
      </c>
      <c r="DH44" s="21">
        <f t="shared" si="57"/>
        <v>42.900333333333329</v>
      </c>
      <c r="DI44" s="21">
        <f t="shared" si="58"/>
        <v>44.500507244246961</v>
      </c>
      <c r="DJ44" s="3">
        <f t="shared" si="59"/>
        <v>-1.6001739109136324</v>
      </c>
      <c r="DK44" s="3">
        <f t="shared" si="60"/>
        <v>267.00304346548182</v>
      </c>
      <c r="DL44" s="3">
        <f t="shared" si="99"/>
        <v>42.399999999999977</v>
      </c>
      <c r="DM44" s="3">
        <f t="shared" si="61"/>
        <v>43.864149990654234</v>
      </c>
      <c r="DN44" s="4">
        <f t="shared" si="93"/>
        <v>-1.4641499906542563</v>
      </c>
      <c r="DO44" s="4">
        <f t="shared" si="80"/>
        <v>0.98459996425824192</v>
      </c>
      <c r="DP44" s="13"/>
      <c r="DQ44" s="11"/>
      <c r="DR44" s="55" t="str">
        <f t="shared" si="69"/>
        <v>29-03-2026 12:10</v>
      </c>
      <c r="DS44" s="5">
        <f t="shared" si="96"/>
        <v>465.00533333333334</v>
      </c>
      <c r="DT44" s="5">
        <f t="shared" si="63"/>
        <v>484.18440042125212</v>
      </c>
      <c r="DU44" s="6">
        <f t="shared" si="94"/>
        <v>-19.179067087918781</v>
      </c>
      <c r="DV44" s="5">
        <f t="shared" si="64"/>
        <v>2905.1064025275127</v>
      </c>
      <c r="DW44" s="5">
        <f t="shared" si="97"/>
        <v>454.80000000000007</v>
      </c>
      <c r="DX44" s="5">
        <f t="shared" si="66"/>
        <v>477.26056349522827</v>
      </c>
      <c r="DY44" s="6">
        <f t="shared" si="95"/>
        <v>-22.4605634952282</v>
      </c>
      <c r="DZ44" s="6">
        <f t="shared" si="67"/>
        <v>-10.205333333333272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57" t="s">
        <v>1270</v>
      </c>
      <c r="B45" s="39">
        <v>1061</v>
      </c>
      <c r="C45" s="38">
        <v>52.23</v>
      </c>
      <c r="D45" s="12"/>
      <c r="E45" s="42">
        <v>352.81200000000001</v>
      </c>
      <c r="F45" s="42">
        <v>358.33100000000002</v>
      </c>
      <c r="G45" s="42">
        <v>1023.3</v>
      </c>
      <c r="H45" s="21">
        <f t="shared" si="15"/>
        <v>59.721833333333336</v>
      </c>
      <c r="I45" s="3">
        <f t="shared" si="16"/>
        <v>62.34905089779943</v>
      </c>
      <c r="J45" s="3">
        <f t="shared" si="17"/>
        <v>-2.6272175644660933</v>
      </c>
      <c r="K45" s="3">
        <f t="shared" si="18"/>
        <v>374.09430538679658</v>
      </c>
      <c r="L45" s="3">
        <f t="shared" si="19"/>
        <v>58.599999999999909</v>
      </c>
      <c r="M45" s="3">
        <f t="shared" si="20"/>
        <v>61.457459469960902</v>
      </c>
      <c r="N45" s="4">
        <f t="shared" si="81"/>
        <v>-2.8574594699609932</v>
      </c>
      <c r="O45" s="4">
        <f t="shared" si="73"/>
        <v>0.98459803924304623</v>
      </c>
      <c r="P45" s="13"/>
      <c r="Q45" s="42" t="s">
        <v>1270</v>
      </c>
      <c r="R45" s="42">
        <v>352.74400000000003</v>
      </c>
      <c r="S45" s="42">
        <v>358.43299999999999</v>
      </c>
      <c r="T45" s="42">
        <v>1028.5</v>
      </c>
      <c r="U45" s="21">
        <f t="shared" si="21"/>
        <v>59.738833333333332</v>
      </c>
      <c r="V45" s="3">
        <f t="shared" si="22"/>
        <v>62.34905089779943</v>
      </c>
      <c r="W45" s="3">
        <f t="shared" si="23"/>
        <v>-2.6102175644660974</v>
      </c>
      <c r="X45" s="3">
        <f t="shared" si="24"/>
        <v>374.09430538679658</v>
      </c>
      <c r="Y45" s="3">
        <f t="shared" si="25"/>
        <v>60.700000000000045</v>
      </c>
      <c r="Z45" s="3">
        <f t="shared" si="26"/>
        <v>61.457459469960902</v>
      </c>
      <c r="AA45" s="4">
        <f t="shared" si="82"/>
        <v>-0.75745946996085678</v>
      </c>
      <c r="AB45" s="4">
        <f t="shared" si="74"/>
        <v>0.98412813552323597</v>
      </c>
      <c r="AC45" s="13"/>
      <c r="AD45" s="42" t="s">
        <v>1270</v>
      </c>
      <c r="AE45" s="42">
        <v>352.83600000000001</v>
      </c>
      <c r="AF45" s="42">
        <v>362.67599999999999</v>
      </c>
      <c r="AG45" s="42">
        <v>1014.7</v>
      </c>
      <c r="AH45" s="21">
        <f t="shared" si="27"/>
        <v>60.445999999999998</v>
      </c>
      <c r="AI45" s="21">
        <f t="shared" si="28"/>
        <v>62.34905089779943</v>
      </c>
      <c r="AJ45" s="3">
        <f t="shared" si="29"/>
        <v>-1.9030508977994316</v>
      </c>
      <c r="AK45" s="3">
        <f t="shared" si="30"/>
        <v>374.09430538679658</v>
      </c>
      <c r="AL45" s="3">
        <f t="shared" si="31"/>
        <v>58.5</v>
      </c>
      <c r="AM45" s="3">
        <f t="shared" si="32"/>
        <v>61.457459469960902</v>
      </c>
      <c r="AN45" s="4">
        <f t="shared" si="83"/>
        <v>-2.9574594699609023</v>
      </c>
      <c r="AO45" s="4">
        <f t="shared" si="75"/>
        <v>0.97286834529993715</v>
      </c>
      <c r="AP45" s="13"/>
      <c r="AQ45" s="42" t="s">
        <v>1270</v>
      </c>
      <c r="AR45" s="42">
        <v>352.78399999999999</v>
      </c>
      <c r="AS45" s="42">
        <v>358.55700000000002</v>
      </c>
      <c r="AT45" s="42">
        <v>1021.8</v>
      </c>
      <c r="AU45" s="21">
        <f t="shared" si="33"/>
        <v>59.759500000000003</v>
      </c>
      <c r="AV45" s="21">
        <f t="shared" si="34"/>
        <v>62.34905089779943</v>
      </c>
      <c r="AW45" s="3">
        <f t="shared" si="35"/>
        <v>-2.5895508977994268</v>
      </c>
      <c r="AX45" s="3">
        <f t="shared" si="36"/>
        <v>374.09430538679658</v>
      </c>
      <c r="AY45" s="3">
        <f t="shared" si="84"/>
        <v>59.299999999999955</v>
      </c>
      <c r="AZ45" s="3">
        <f t="shared" si="37"/>
        <v>61.457459469960902</v>
      </c>
      <c r="BA45" s="4">
        <f t="shared" si="85"/>
        <v>-2.1574594699609477</v>
      </c>
      <c r="BB45" s="4">
        <f t="shared" si="76"/>
        <v>0.98389935212532453</v>
      </c>
      <c r="BC45" s="13"/>
      <c r="BD45" s="42" t="s">
        <v>1270</v>
      </c>
      <c r="BE45" s="42">
        <v>266.839</v>
      </c>
      <c r="BF45" s="42">
        <v>271.01299999999998</v>
      </c>
      <c r="BG45" s="42">
        <v>759.6</v>
      </c>
      <c r="BH45" s="21">
        <f t="shared" si="38"/>
        <v>45.168833333333325</v>
      </c>
      <c r="BI45" s="21">
        <f t="shared" si="39"/>
        <v>46.184482146518093</v>
      </c>
      <c r="BJ45" s="3">
        <f t="shared" si="40"/>
        <v>-1.0156488131847681</v>
      </c>
      <c r="BK45" s="3">
        <f t="shared" si="41"/>
        <v>277.10689287910856</v>
      </c>
      <c r="BL45" s="3">
        <f t="shared" si="70"/>
        <v>44.200000000000045</v>
      </c>
      <c r="BM45" s="3">
        <f t="shared" si="42"/>
        <v>45.524044051822884</v>
      </c>
      <c r="BN45" s="4">
        <f t="shared" si="86"/>
        <v>-1.3240440518228382</v>
      </c>
      <c r="BO45" s="4">
        <f t="shared" si="77"/>
        <v>0.98459852479401366</v>
      </c>
      <c r="BP45" s="13"/>
      <c r="BQ45" s="42" t="s">
        <v>1270</v>
      </c>
      <c r="BR45" s="42">
        <v>263.35899999999998</v>
      </c>
      <c r="BS45" s="42">
        <v>268.25299999999999</v>
      </c>
      <c r="BT45" s="42">
        <v>758</v>
      </c>
      <c r="BU45" s="21">
        <f t="shared" si="43"/>
        <v>44.708833333333331</v>
      </c>
      <c r="BV45" s="21">
        <f t="shared" si="44"/>
        <v>46.184482146518093</v>
      </c>
      <c r="BW45" s="3">
        <f t="shared" si="45"/>
        <v>-1.4756488131847618</v>
      </c>
      <c r="BX45" s="3">
        <f t="shared" si="46"/>
        <v>277.10689287910856</v>
      </c>
      <c r="BY45" s="3">
        <f t="shared" si="87"/>
        <v>43.700000000000045</v>
      </c>
      <c r="BZ45" s="3">
        <f t="shared" si="47"/>
        <v>45.524044051822884</v>
      </c>
      <c r="CA45" s="4">
        <f t="shared" si="88"/>
        <v>-1.8240440518228382</v>
      </c>
      <c r="CB45" s="4">
        <f t="shared" si="78"/>
        <v>0.98175602882353596</v>
      </c>
      <c r="CC45" s="13"/>
      <c r="CD45" s="42" t="s">
        <v>1270</v>
      </c>
      <c r="CE45" s="42">
        <v>264.32400000000001</v>
      </c>
      <c r="CF45" s="42">
        <v>269.80900000000003</v>
      </c>
      <c r="CG45" s="42">
        <v>757.3</v>
      </c>
      <c r="CH45" s="21">
        <f t="shared" si="48"/>
        <v>44.968166666666669</v>
      </c>
      <c r="CI45" s="21">
        <f t="shared" si="49"/>
        <v>46.184482146518093</v>
      </c>
      <c r="CJ45" s="3">
        <f t="shared" si="50"/>
        <v>-1.2163154798514242</v>
      </c>
      <c r="CK45" s="3">
        <f t="shared" si="51"/>
        <v>277.10689287910856</v>
      </c>
      <c r="CL45" s="3">
        <f t="shared" si="89"/>
        <v>43.099999999999909</v>
      </c>
      <c r="CM45" s="3">
        <f t="shared" si="52"/>
        <v>45.524044051822884</v>
      </c>
      <c r="CN45" s="4">
        <f t="shared" si="90"/>
        <v>-2.4240440518229747</v>
      </c>
      <c r="CO45" s="4">
        <f t="shared" si="79"/>
        <v>0.97967080416146235</v>
      </c>
      <c r="CP45" s="13"/>
      <c r="CQ45" s="42" t="s">
        <v>1270</v>
      </c>
      <c r="CR45" s="42">
        <v>265.92200000000003</v>
      </c>
      <c r="CS45" s="42">
        <v>274.012</v>
      </c>
      <c r="CT45" s="42">
        <v>764.2</v>
      </c>
      <c r="CU45" s="21">
        <f t="shared" si="91"/>
        <v>45.668666666666667</v>
      </c>
      <c r="CV45" s="21">
        <f t="shared" si="53"/>
        <v>46.184482146518093</v>
      </c>
      <c r="CW45" s="3">
        <f t="shared" si="54"/>
        <v>-0.51581547985142606</v>
      </c>
      <c r="CX45" s="3">
        <f t="shared" si="55"/>
        <v>277.10689287910856</v>
      </c>
      <c r="CY45" s="3">
        <f t="shared" si="98"/>
        <v>43.400000000000091</v>
      </c>
      <c r="CZ45" s="3">
        <f t="shared" si="56"/>
        <v>45.524044051822884</v>
      </c>
      <c r="DA45" s="4">
        <f t="shared" si="92"/>
        <v>-2.1240440518227928</v>
      </c>
      <c r="DB45" s="4">
        <f t="shared" si="72"/>
        <v>0.9704757455877846</v>
      </c>
      <c r="DC45" s="13"/>
      <c r="DD45" s="42" t="s">
        <v>1270</v>
      </c>
      <c r="DE45" s="42">
        <v>250.75800000000001</v>
      </c>
      <c r="DF45" s="42">
        <v>254.70599999999999</v>
      </c>
      <c r="DG45" s="42">
        <v>722.1</v>
      </c>
      <c r="DH45" s="21">
        <f t="shared" si="57"/>
        <v>42.450999999999993</v>
      </c>
      <c r="DI45" s="21">
        <f t="shared" si="58"/>
        <v>43.938814665999324</v>
      </c>
      <c r="DJ45" s="3">
        <f t="shared" si="59"/>
        <v>-1.4878146659993305</v>
      </c>
      <c r="DK45" s="3">
        <f t="shared" si="60"/>
        <v>263.63288799599599</v>
      </c>
      <c r="DL45" s="3">
        <f t="shared" si="99"/>
        <v>41.800000000000068</v>
      </c>
      <c r="DM45" s="3">
        <f t="shared" si="61"/>
        <v>43.310489616275532</v>
      </c>
      <c r="DN45" s="4">
        <f t="shared" si="93"/>
        <v>-1.5104896162754642</v>
      </c>
      <c r="DO45" s="4">
        <f t="shared" si="80"/>
        <v>0.98449977621257456</v>
      </c>
      <c r="DP45" s="13"/>
      <c r="DQ45" s="11"/>
      <c r="DR45" s="55" t="str">
        <f t="shared" si="69"/>
        <v>29-03-2026 12:00</v>
      </c>
      <c r="DS45" s="5">
        <f t="shared" si="96"/>
        <v>462.63166666666666</v>
      </c>
      <c r="DT45" s="5">
        <f t="shared" si="63"/>
        <v>478.07294684326951</v>
      </c>
      <c r="DU45" s="6">
        <f t="shared" si="94"/>
        <v>-15.441280176602845</v>
      </c>
      <c r="DV45" s="5">
        <f t="shared" si="64"/>
        <v>2868.4376810596168</v>
      </c>
      <c r="DW45" s="5">
        <f t="shared" si="97"/>
        <v>453.30000000000007</v>
      </c>
      <c r="DX45" s="5">
        <f t="shared" si="66"/>
        <v>471.23650370341068</v>
      </c>
      <c r="DY45" s="6">
        <f t="shared" si="95"/>
        <v>-17.936503703410608</v>
      </c>
      <c r="DZ45" s="6">
        <f t="shared" si="67"/>
        <v>-9.3316666666665924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57" t="s">
        <v>1271</v>
      </c>
      <c r="B46" s="39">
        <v>1046</v>
      </c>
      <c r="C46" s="38">
        <v>52.52</v>
      </c>
      <c r="D46" s="12"/>
      <c r="E46" s="42">
        <v>352.72500000000002</v>
      </c>
      <c r="F46" s="42">
        <v>358.60599999999999</v>
      </c>
      <c r="G46" s="42">
        <v>964.7</v>
      </c>
      <c r="H46" s="21">
        <f t="shared" si="15"/>
        <v>59.767666666666663</v>
      </c>
      <c r="I46" s="3">
        <f t="shared" si="16"/>
        <v>61.398622555683829</v>
      </c>
      <c r="J46" s="3">
        <f t="shared" si="17"/>
        <v>-1.6309558890171658</v>
      </c>
      <c r="K46" s="3">
        <f t="shared" si="18"/>
        <v>368.39173533410303</v>
      </c>
      <c r="L46" s="3">
        <f t="shared" si="19"/>
        <v>61.100000000000023</v>
      </c>
      <c r="M46" s="3">
        <f t="shared" si="20"/>
        <v>60.520622253137553</v>
      </c>
      <c r="N46" s="4">
        <f t="shared" si="81"/>
        <v>0.57937774686246968</v>
      </c>
      <c r="O46" s="4">
        <f t="shared" si="73"/>
        <v>0.98360038593888566</v>
      </c>
      <c r="P46" s="13"/>
      <c r="Q46" s="42" t="s">
        <v>1271</v>
      </c>
      <c r="R46" s="42">
        <v>352.767</v>
      </c>
      <c r="S46" s="42">
        <v>358.61200000000002</v>
      </c>
      <c r="T46" s="42">
        <v>967.8</v>
      </c>
      <c r="U46" s="21">
        <f t="shared" si="21"/>
        <v>59.768666666666668</v>
      </c>
      <c r="V46" s="3">
        <f t="shared" si="22"/>
        <v>61.398622555683829</v>
      </c>
      <c r="W46" s="3">
        <f t="shared" si="23"/>
        <v>-1.629955889017161</v>
      </c>
      <c r="X46" s="3">
        <f t="shared" si="24"/>
        <v>368.39173533410303</v>
      </c>
      <c r="Y46" s="3">
        <f t="shared" si="25"/>
        <v>56.599999999999909</v>
      </c>
      <c r="Z46" s="3">
        <f t="shared" si="26"/>
        <v>60.520622253137553</v>
      </c>
      <c r="AA46" s="4">
        <f t="shared" si="82"/>
        <v>-3.920622253137644</v>
      </c>
      <c r="AB46" s="4">
        <f t="shared" si="74"/>
        <v>0.98370104737153241</v>
      </c>
      <c r="AC46" s="13"/>
      <c r="AD46" s="42" t="s">
        <v>1271</v>
      </c>
      <c r="AE46" s="42">
        <v>350.137</v>
      </c>
      <c r="AF46" s="42">
        <v>360.291</v>
      </c>
      <c r="AG46" s="42">
        <v>956.2</v>
      </c>
      <c r="AH46" s="21">
        <f t="shared" si="27"/>
        <v>60.048499999999997</v>
      </c>
      <c r="AI46" s="21">
        <f t="shared" si="28"/>
        <v>61.398622555683829</v>
      </c>
      <c r="AJ46" s="3">
        <f t="shared" si="29"/>
        <v>-1.3501225556838321</v>
      </c>
      <c r="AK46" s="3">
        <f t="shared" si="30"/>
        <v>368.39173533410303</v>
      </c>
      <c r="AL46" s="3">
        <f t="shared" si="31"/>
        <v>58.5</v>
      </c>
      <c r="AM46" s="3">
        <f t="shared" si="32"/>
        <v>60.520622253137553</v>
      </c>
      <c r="AN46" s="4">
        <f t="shared" si="83"/>
        <v>-2.0206222531375531</v>
      </c>
      <c r="AO46" s="4">
        <f t="shared" si="75"/>
        <v>0.97181722552048211</v>
      </c>
      <c r="AP46" s="13"/>
      <c r="AQ46" s="42" t="s">
        <v>1271</v>
      </c>
      <c r="AR46" s="42">
        <v>352.09300000000002</v>
      </c>
      <c r="AS46" s="42">
        <v>358.21899999999999</v>
      </c>
      <c r="AT46" s="42">
        <v>962.5</v>
      </c>
      <c r="AU46" s="21">
        <f t="shared" si="33"/>
        <v>59.703166666666661</v>
      </c>
      <c r="AV46" s="21">
        <f t="shared" si="34"/>
        <v>61.398622555683829</v>
      </c>
      <c r="AW46" s="3">
        <f t="shared" si="35"/>
        <v>-1.6954558890171683</v>
      </c>
      <c r="AX46" s="3">
        <f t="shared" si="36"/>
        <v>368.39173533410303</v>
      </c>
      <c r="AY46" s="3">
        <f t="shared" si="84"/>
        <v>58.100000000000023</v>
      </c>
      <c r="AZ46" s="3">
        <f t="shared" si="37"/>
        <v>60.520622253137553</v>
      </c>
      <c r="BA46" s="4">
        <f t="shared" si="85"/>
        <v>-2.4206222531375303</v>
      </c>
      <c r="BB46" s="4">
        <f t="shared" si="76"/>
        <v>0.98289872954812563</v>
      </c>
      <c r="BC46" s="13"/>
      <c r="BD46" s="42" t="s">
        <v>1271</v>
      </c>
      <c r="BE46" s="42">
        <v>262.94299999999998</v>
      </c>
      <c r="BF46" s="42">
        <v>267.08300000000003</v>
      </c>
      <c r="BG46" s="42">
        <v>715.4</v>
      </c>
      <c r="BH46" s="21">
        <f t="shared" si="38"/>
        <v>44.513833333333338</v>
      </c>
      <c r="BI46" s="21">
        <f t="shared" si="39"/>
        <v>45.480461152358401</v>
      </c>
      <c r="BJ46" s="3">
        <f t="shared" si="40"/>
        <v>-0.96662781902506367</v>
      </c>
      <c r="BK46" s="3">
        <f t="shared" si="41"/>
        <v>272.88276691415041</v>
      </c>
      <c r="BL46" s="3">
        <f t="shared" si="70"/>
        <v>43.899999999999977</v>
      </c>
      <c r="BM46" s="3">
        <f t="shared" si="42"/>
        <v>44.830090557879679</v>
      </c>
      <c r="BN46" s="4">
        <f t="shared" si="86"/>
        <v>-0.93009055787970141</v>
      </c>
      <c r="BO46" s="4">
        <f t="shared" si="77"/>
        <v>0.98449920062302709</v>
      </c>
      <c r="BP46" s="13"/>
      <c r="BQ46" s="42" t="s">
        <v>1271</v>
      </c>
      <c r="BR46" s="42">
        <v>259.82</v>
      </c>
      <c r="BS46" s="42">
        <v>264.75700000000001</v>
      </c>
      <c r="BT46" s="42">
        <v>714.3</v>
      </c>
      <c r="BU46" s="21">
        <f t="shared" si="43"/>
        <v>44.126166666666663</v>
      </c>
      <c r="BV46" s="21">
        <f t="shared" si="44"/>
        <v>45.480461152358401</v>
      </c>
      <c r="BW46" s="3">
        <f t="shared" si="45"/>
        <v>-1.3542944856917387</v>
      </c>
      <c r="BX46" s="3">
        <f t="shared" si="46"/>
        <v>272.88276691415041</v>
      </c>
      <c r="BY46" s="3">
        <f t="shared" si="87"/>
        <v>43.299999999999955</v>
      </c>
      <c r="BZ46" s="3">
        <f t="shared" si="47"/>
        <v>44.830090557879679</v>
      </c>
      <c r="CA46" s="4">
        <f t="shared" si="88"/>
        <v>-1.5300905578797241</v>
      </c>
      <c r="CB46" s="4">
        <f t="shared" si="78"/>
        <v>0.98135271210959474</v>
      </c>
      <c r="CC46" s="13"/>
      <c r="CD46" s="42" t="s">
        <v>1271</v>
      </c>
      <c r="CE46" s="42">
        <v>260.12099999999998</v>
      </c>
      <c r="CF46" s="42">
        <v>265.27199999999999</v>
      </c>
      <c r="CG46" s="42">
        <v>714.2</v>
      </c>
      <c r="CH46" s="21">
        <f t="shared" si="48"/>
        <v>44.211999999999996</v>
      </c>
      <c r="CI46" s="21">
        <f t="shared" si="49"/>
        <v>45.480461152358401</v>
      </c>
      <c r="CJ46" s="3">
        <f t="shared" si="50"/>
        <v>-1.2684611523584053</v>
      </c>
      <c r="CK46" s="3">
        <f t="shared" si="51"/>
        <v>272.88276691415041</v>
      </c>
      <c r="CL46" s="3">
        <f t="shared" si="89"/>
        <v>43.5</v>
      </c>
      <c r="CM46" s="3">
        <f t="shared" si="52"/>
        <v>44.830090557879679</v>
      </c>
      <c r="CN46" s="4">
        <f t="shared" si="90"/>
        <v>-1.3300905578796787</v>
      </c>
      <c r="CO46" s="4">
        <f t="shared" si="79"/>
        <v>0.98058219487921827</v>
      </c>
      <c r="CP46" s="13"/>
      <c r="CQ46" s="42" t="s">
        <v>1271</v>
      </c>
      <c r="CR46" s="42">
        <v>261.85500000000002</v>
      </c>
      <c r="CS46" s="42">
        <v>269.78500000000003</v>
      </c>
      <c r="CT46" s="42">
        <v>720.8</v>
      </c>
      <c r="CU46" s="21">
        <f t="shared" si="91"/>
        <v>44.964166666666671</v>
      </c>
      <c r="CV46" s="21">
        <f t="shared" si="53"/>
        <v>45.480461152358401</v>
      </c>
      <c r="CW46" s="3">
        <f t="shared" si="54"/>
        <v>-0.51629448569173064</v>
      </c>
      <c r="CX46" s="3">
        <f t="shared" si="55"/>
        <v>272.88276691415041</v>
      </c>
      <c r="CY46" s="3">
        <f t="shared" si="98"/>
        <v>43.799999999999955</v>
      </c>
      <c r="CZ46" s="3">
        <f t="shared" si="56"/>
        <v>44.830090557879679</v>
      </c>
      <c r="DA46" s="4">
        <f t="shared" si="92"/>
        <v>-1.0300905578797241</v>
      </c>
      <c r="DB46" s="4">
        <f t="shared" si="72"/>
        <v>0.97060622347424796</v>
      </c>
      <c r="DC46" s="13"/>
      <c r="DD46" s="42" t="s">
        <v>1271</v>
      </c>
      <c r="DE46" s="42">
        <v>247.251</v>
      </c>
      <c r="DF46" s="42">
        <v>251.09299999999999</v>
      </c>
      <c r="DG46" s="42">
        <v>680.3</v>
      </c>
      <c r="DH46" s="21">
        <f t="shared" si="57"/>
        <v>41.848833333333332</v>
      </c>
      <c r="DI46" s="21">
        <f t="shared" si="58"/>
        <v>43.269025885317127</v>
      </c>
      <c r="DJ46" s="3">
        <f t="shared" si="59"/>
        <v>-1.4201925519837957</v>
      </c>
      <c r="DK46" s="3">
        <f t="shared" si="60"/>
        <v>259.61415531190272</v>
      </c>
      <c r="DL46" s="3">
        <f t="shared" si="99"/>
        <v>40.899999999999977</v>
      </c>
      <c r="DM46" s="3">
        <f t="shared" si="61"/>
        <v>42.650278815157094</v>
      </c>
      <c r="DN46" s="4">
        <f t="shared" si="93"/>
        <v>-1.7502788151571167</v>
      </c>
      <c r="DO46" s="4">
        <f t="shared" si="80"/>
        <v>0.98469889642483066</v>
      </c>
      <c r="DP46" s="13"/>
      <c r="DQ46" s="11"/>
      <c r="DR46" s="55" t="str">
        <f t="shared" si="69"/>
        <v>29-03-2026 11:50</v>
      </c>
      <c r="DS46" s="5">
        <f t="shared" si="96"/>
        <v>458.95299999999997</v>
      </c>
      <c r="DT46" s="5">
        <f t="shared" si="63"/>
        <v>470.78536071748618</v>
      </c>
      <c r="DU46" s="6">
        <f t="shared" si="94"/>
        <v>-11.83236071748621</v>
      </c>
      <c r="DV46" s="5">
        <f t="shared" si="64"/>
        <v>2824.7121643049168</v>
      </c>
      <c r="DW46" s="5">
        <f t="shared" si="97"/>
        <v>449.69999999999982</v>
      </c>
      <c r="DX46" s="5">
        <f t="shared" si="66"/>
        <v>464.05313005922596</v>
      </c>
      <c r="DY46" s="6">
        <f t="shared" si="95"/>
        <v>-14.353130059226146</v>
      </c>
      <c r="DZ46" s="6">
        <f t="shared" si="67"/>
        <v>-9.2530000000001564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57" t="s">
        <v>1272</v>
      </c>
      <c r="B47" s="39">
        <v>1041</v>
      </c>
      <c r="C47" s="38">
        <v>52.81</v>
      </c>
      <c r="D47" s="12"/>
      <c r="E47" s="42">
        <v>352.50299999999999</v>
      </c>
      <c r="F47" s="42">
        <v>358.56299999999999</v>
      </c>
      <c r="G47" s="42">
        <v>903.6</v>
      </c>
      <c r="H47" s="21">
        <f t="shared" si="15"/>
        <v>59.760499999999993</v>
      </c>
      <c r="I47" s="3">
        <f t="shared" si="16"/>
        <v>61.036497718384538</v>
      </c>
      <c r="J47" s="3">
        <f t="shared" si="17"/>
        <v>-1.275997718384545</v>
      </c>
      <c r="K47" s="3">
        <f t="shared" si="18"/>
        <v>366.21898631030723</v>
      </c>
      <c r="L47" s="3">
        <f t="shared" si="19"/>
        <v>56.100000000000023</v>
      </c>
      <c r="M47" s="3">
        <f t="shared" si="20"/>
        <v>60.163675801011642</v>
      </c>
      <c r="N47" s="4">
        <f t="shared" si="81"/>
        <v>-4.0636758010116196</v>
      </c>
      <c r="O47" s="4">
        <f t="shared" si="73"/>
        <v>0.98309920432392628</v>
      </c>
      <c r="P47" s="13"/>
      <c r="Q47" s="42" t="s">
        <v>1272</v>
      </c>
      <c r="R47" s="42">
        <v>352.673</v>
      </c>
      <c r="S47" s="42">
        <v>358.517</v>
      </c>
      <c r="T47" s="42">
        <v>911.2</v>
      </c>
      <c r="U47" s="21">
        <f t="shared" si="21"/>
        <v>59.752833333333328</v>
      </c>
      <c r="V47" s="3">
        <f t="shared" si="22"/>
        <v>61.036497718384538</v>
      </c>
      <c r="W47" s="3">
        <f t="shared" si="23"/>
        <v>-1.2836643850512104</v>
      </c>
      <c r="X47" s="3">
        <f t="shared" si="24"/>
        <v>366.21898631030723</v>
      </c>
      <c r="Y47" s="3">
        <f t="shared" si="25"/>
        <v>58.300000000000068</v>
      </c>
      <c r="Z47" s="3">
        <f t="shared" si="26"/>
        <v>60.163675801011642</v>
      </c>
      <c r="AA47" s="4">
        <f t="shared" si="82"/>
        <v>-1.8636758010115742</v>
      </c>
      <c r="AB47" s="4"/>
      <c r="AC47" s="13"/>
      <c r="AD47" s="42" t="s">
        <v>1272</v>
      </c>
      <c r="AE47" s="42">
        <v>349.33199999999999</v>
      </c>
      <c r="AF47" s="42">
        <v>359.38400000000001</v>
      </c>
      <c r="AG47" s="42">
        <v>897.7</v>
      </c>
      <c r="AH47" s="21">
        <f t="shared" si="27"/>
        <v>59.897333333333336</v>
      </c>
      <c r="AI47" s="21">
        <f t="shared" si="28"/>
        <v>61.036497718384538</v>
      </c>
      <c r="AJ47" s="3">
        <f t="shared" si="29"/>
        <v>-1.1391643850512025</v>
      </c>
      <c r="AK47" s="3">
        <f t="shared" si="30"/>
        <v>366.21898631030723</v>
      </c>
      <c r="AL47" s="3">
        <f t="shared" si="31"/>
        <v>57.300000000000068</v>
      </c>
      <c r="AM47" s="3">
        <f t="shared" si="32"/>
        <v>60.163675801011642</v>
      </c>
      <c r="AN47" s="4">
        <f t="shared" si="83"/>
        <v>-2.8636758010115742</v>
      </c>
      <c r="AO47" s="4">
        <f t="shared" si="75"/>
        <v>0.97202991785944837</v>
      </c>
      <c r="AP47" s="13"/>
      <c r="AQ47" s="42" t="s">
        <v>1272</v>
      </c>
      <c r="AR47" s="42">
        <v>351.44099999999997</v>
      </c>
      <c r="AS47" s="42">
        <v>357.51900000000001</v>
      </c>
      <c r="AT47" s="42">
        <v>904.4</v>
      </c>
      <c r="AU47" s="21">
        <f t="shared" si="33"/>
        <v>59.586500000000001</v>
      </c>
      <c r="AV47" s="21">
        <f t="shared" si="34"/>
        <v>61.036497718384538</v>
      </c>
      <c r="AW47" s="3">
        <f t="shared" si="35"/>
        <v>-1.4499977183845374</v>
      </c>
      <c r="AX47" s="3">
        <f t="shared" si="36"/>
        <v>366.21898631030723</v>
      </c>
      <c r="AY47" s="3">
        <f t="shared" si="84"/>
        <v>57.5</v>
      </c>
      <c r="AZ47" s="3">
        <f t="shared" si="37"/>
        <v>60.163675801011642</v>
      </c>
      <c r="BA47" s="4">
        <f t="shared" si="85"/>
        <v>-2.6636758010116424</v>
      </c>
      <c r="BB47" s="4">
        <f t="shared" si="76"/>
        <v>0.98299950492141663</v>
      </c>
      <c r="BC47" s="13"/>
      <c r="BD47" s="42" t="s">
        <v>1272</v>
      </c>
      <c r="BE47" s="42">
        <v>262.87599999999998</v>
      </c>
      <c r="BF47" s="42">
        <v>266.93299999999999</v>
      </c>
      <c r="BG47" s="42">
        <v>671.5</v>
      </c>
      <c r="BH47" s="21">
        <f t="shared" si="38"/>
        <v>44.488833333333332</v>
      </c>
      <c r="BI47" s="21">
        <f t="shared" si="39"/>
        <v>45.212220532136698</v>
      </c>
      <c r="BJ47" s="3">
        <f t="shared" si="40"/>
        <v>-0.72338719880336555</v>
      </c>
      <c r="BK47" s="3">
        <f t="shared" si="41"/>
        <v>271.27332319282021</v>
      </c>
      <c r="BL47" s="3">
        <f t="shared" si="70"/>
        <v>43.799999999999955</v>
      </c>
      <c r="BM47" s="3">
        <f t="shared" si="42"/>
        <v>44.565685778527147</v>
      </c>
      <c r="BN47" s="4">
        <f t="shared" si="86"/>
        <v>-0.76568577852719244</v>
      </c>
      <c r="BO47" s="4">
        <f t="shared" si="77"/>
        <v>0.98480142957221473</v>
      </c>
      <c r="BP47" s="13"/>
      <c r="BQ47" s="42" t="s">
        <v>1272</v>
      </c>
      <c r="BR47" s="42">
        <v>259.49099999999999</v>
      </c>
      <c r="BS47" s="42">
        <v>264.31200000000001</v>
      </c>
      <c r="BT47" s="42">
        <v>671</v>
      </c>
      <c r="BU47" s="21">
        <f t="shared" si="43"/>
        <v>44.052</v>
      </c>
      <c r="BV47" s="21">
        <f t="shared" si="44"/>
        <v>45.212220532136698</v>
      </c>
      <c r="BW47" s="3">
        <f t="shared" si="45"/>
        <v>-1.1602205321366981</v>
      </c>
      <c r="BX47" s="3">
        <f t="shared" si="46"/>
        <v>271.27332319282021</v>
      </c>
      <c r="BY47" s="3">
        <f t="shared" si="87"/>
        <v>43.299999999999955</v>
      </c>
      <c r="BZ47" s="3">
        <f t="shared" si="47"/>
        <v>44.565685778527147</v>
      </c>
      <c r="CA47" s="4">
        <f t="shared" si="88"/>
        <v>-1.2656857785271924</v>
      </c>
      <c r="CB47" s="4">
        <f t="shared" si="78"/>
        <v>0.98176019249977287</v>
      </c>
      <c r="CC47" s="13"/>
      <c r="CD47" s="42" t="s">
        <v>1272</v>
      </c>
      <c r="CE47" s="42">
        <v>260.702</v>
      </c>
      <c r="CF47" s="42">
        <v>265.99799999999999</v>
      </c>
      <c r="CG47" s="42">
        <v>670.7</v>
      </c>
      <c r="CH47" s="21">
        <f t="shared" si="48"/>
        <v>44.332999999999998</v>
      </c>
      <c r="CI47" s="21">
        <f t="shared" si="49"/>
        <v>45.212220532136698</v>
      </c>
      <c r="CJ47" s="3">
        <f t="shared" si="50"/>
        <v>-0.87922053213669926</v>
      </c>
      <c r="CK47" s="3">
        <f t="shared" si="51"/>
        <v>271.27332319282021</v>
      </c>
      <c r="CL47" s="3">
        <f t="shared" si="89"/>
        <v>43.300000000000068</v>
      </c>
      <c r="CM47" s="3">
        <f t="shared" si="52"/>
        <v>44.565685778527147</v>
      </c>
      <c r="CN47" s="4">
        <f t="shared" si="90"/>
        <v>-1.2656857785270788</v>
      </c>
      <c r="CO47" s="4">
        <f t="shared" si="79"/>
        <v>0.98009007586523211</v>
      </c>
      <c r="CP47" s="13"/>
      <c r="CQ47" s="42" t="s">
        <v>1272</v>
      </c>
      <c r="CR47" s="42">
        <v>262.62299999999999</v>
      </c>
      <c r="CS47" s="42">
        <v>270.49099999999999</v>
      </c>
      <c r="CT47" s="42">
        <v>677</v>
      </c>
      <c r="CU47" s="21">
        <f t="shared" si="91"/>
        <v>45.081833333333329</v>
      </c>
      <c r="CV47" s="21">
        <f t="shared" si="53"/>
        <v>45.212220532136698</v>
      </c>
      <c r="CW47" s="3">
        <f t="shared" si="54"/>
        <v>-0.13038719880336913</v>
      </c>
      <c r="CX47" s="3">
        <f t="shared" si="55"/>
        <v>271.27332319282021</v>
      </c>
      <c r="CY47" s="3">
        <f t="shared" si="98"/>
        <v>43.600000000000023</v>
      </c>
      <c r="CZ47" s="3">
        <f t="shared" si="56"/>
        <v>44.565685778527147</v>
      </c>
      <c r="DA47" s="4">
        <f t="shared" si="92"/>
        <v>-0.96568577852712423</v>
      </c>
      <c r="DB47" s="4">
        <f t="shared" si="72"/>
        <v>0.97091215604216041</v>
      </c>
      <c r="DC47" s="13"/>
      <c r="DD47" s="42" t="s">
        <v>1272</v>
      </c>
      <c r="DE47" s="42">
        <v>247.374</v>
      </c>
      <c r="DF47" s="42">
        <v>251.19399999999999</v>
      </c>
      <c r="DG47" s="42">
        <v>639.4</v>
      </c>
      <c r="DH47" s="21">
        <f t="shared" si="57"/>
        <v>41.865666666666662</v>
      </c>
      <c r="DI47" s="21">
        <f t="shared" si="58"/>
        <v>43.013828157638315</v>
      </c>
      <c r="DJ47" s="3">
        <f t="shared" si="59"/>
        <v>-1.1481614909716527</v>
      </c>
      <c r="DK47" s="3">
        <f t="shared" si="60"/>
        <v>258.08296894582986</v>
      </c>
      <c r="DL47" s="3">
        <f t="shared" si="99"/>
        <v>40.600000000000023</v>
      </c>
      <c r="DM47" s="3">
        <f t="shared" si="61"/>
        <v>42.398730414984087</v>
      </c>
      <c r="DN47" s="4">
        <f t="shared" si="93"/>
        <v>-1.7987304149840639</v>
      </c>
      <c r="DO47" s="4">
        <f t="shared" si="80"/>
        <v>0.98479263039722287</v>
      </c>
      <c r="DP47" s="13"/>
      <c r="DQ47" s="11"/>
      <c r="DR47" s="55" t="str">
        <f t="shared" si="69"/>
        <v>29-03-2026 11:40</v>
      </c>
      <c r="DS47" s="5">
        <f t="shared" si="96"/>
        <v>458.81849999999997</v>
      </c>
      <c r="DT47" s="5">
        <f t="shared" si="63"/>
        <v>468.00870115972333</v>
      </c>
      <c r="DU47" s="6">
        <f t="shared" si="94"/>
        <v>-9.1902011597233582</v>
      </c>
      <c r="DV47" s="5">
        <f t="shared" si="64"/>
        <v>2808.0522069583394</v>
      </c>
      <c r="DW47" s="5">
        <f t="shared" si="97"/>
        <v>443.80000000000018</v>
      </c>
      <c r="DX47" s="5">
        <f t="shared" si="66"/>
        <v>461.31617673313923</v>
      </c>
      <c r="DY47" s="6">
        <f t="shared" si="95"/>
        <v>-17.516176733139048</v>
      </c>
      <c r="DZ47" s="6">
        <f t="shared" si="67"/>
        <v>-15.01849999999979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57" t="s">
        <v>1273</v>
      </c>
      <c r="B48" s="39">
        <v>853</v>
      </c>
      <c r="C48" s="38">
        <v>53.38</v>
      </c>
      <c r="D48" s="12"/>
      <c r="E48" s="42">
        <v>336.79399999999998</v>
      </c>
      <c r="F48" s="42">
        <v>282.43799999999999</v>
      </c>
      <c r="G48" s="42">
        <v>847.5</v>
      </c>
      <c r="H48" s="21">
        <f t="shared" si="15"/>
        <v>47.072999999999993</v>
      </c>
      <c r="I48" s="3">
        <f t="shared" si="16"/>
        <v>49.903039823289021</v>
      </c>
      <c r="J48" s="3">
        <f t="shared" si="17"/>
        <v>-2.8300398232890274</v>
      </c>
      <c r="K48" s="3">
        <f t="shared" si="18"/>
        <v>299.41823893973412</v>
      </c>
      <c r="L48" s="3">
        <f t="shared" si="19"/>
        <v>57.399999999999977</v>
      </c>
      <c r="M48" s="3">
        <f t="shared" si="20"/>
        <v>49.189426353815989</v>
      </c>
      <c r="N48" s="4">
        <f t="shared" si="81"/>
        <v>8.2105736461839882</v>
      </c>
      <c r="O48" s="4">
        <f t="shared" si="73"/>
        <v>1.1924528569101891</v>
      </c>
      <c r="P48" s="13"/>
      <c r="Q48" s="42" t="s">
        <v>1273</v>
      </c>
      <c r="R48" s="42">
        <v>266.50299999999999</v>
      </c>
      <c r="S48" s="42">
        <v>269.803</v>
      </c>
      <c r="T48" s="42">
        <v>852.9</v>
      </c>
      <c r="U48" s="21">
        <f t="shared" si="21"/>
        <v>44.967166666666664</v>
      </c>
      <c r="V48" s="3">
        <f t="shared" si="22"/>
        <v>49.903039823289021</v>
      </c>
      <c r="W48" s="3">
        <f t="shared" si="23"/>
        <v>-4.9358731566223568</v>
      </c>
      <c r="X48" s="3">
        <f t="shared" si="24"/>
        <v>299.41823893973412</v>
      </c>
      <c r="Y48" s="3">
        <f t="shared" si="25"/>
        <v>60.600000000000023</v>
      </c>
      <c r="Z48" s="3">
        <f t="shared" si="26"/>
        <v>49.189426353815989</v>
      </c>
      <c r="AA48" s="4">
        <f t="shared" si="82"/>
        <v>11.410573646184034</v>
      </c>
      <c r="AB48" s="4">
        <f t="shared" si="74"/>
        <v>0.9877688535709388</v>
      </c>
      <c r="AC48" s="13"/>
      <c r="AD48" s="42" t="s">
        <v>1273</v>
      </c>
      <c r="AE48" s="42">
        <v>301.34800000000001</v>
      </c>
      <c r="AF48" s="42">
        <v>307.38200000000001</v>
      </c>
      <c r="AG48" s="42">
        <v>840.4</v>
      </c>
      <c r="AH48" s="21">
        <f t="shared" si="27"/>
        <v>51.230333333333334</v>
      </c>
      <c r="AI48" s="21">
        <f t="shared" si="28"/>
        <v>49.903039823289021</v>
      </c>
      <c r="AJ48" s="3">
        <f t="shared" si="29"/>
        <v>1.3272935100443135</v>
      </c>
      <c r="AK48" s="3">
        <f t="shared" si="30"/>
        <v>299.41823893973412</v>
      </c>
      <c r="AL48" s="3">
        <f t="shared" si="31"/>
        <v>57.899999999999977</v>
      </c>
      <c r="AM48" s="3">
        <f t="shared" si="32"/>
        <v>49.189426353815989</v>
      </c>
      <c r="AN48" s="4">
        <f t="shared" si="83"/>
        <v>8.7105736461839882</v>
      </c>
      <c r="AO48" s="4">
        <f t="shared" si="75"/>
        <v>0.98036970284531955</v>
      </c>
      <c r="AP48" s="13"/>
      <c r="AQ48" s="42" t="s">
        <v>1273</v>
      </c>
      <c r="AR48" s="42">
        <v>299.43799999999999</v>
      </c>
      <c r="AS48" s="42">
        <v>304.30700000000002</v>
      </c>
      <c r="AT48" s="42">
        <v>846.9</v>
      </c>
      <c r="AU48" s="21">
        <f t="shared" si="33"/>
        <v>50.717833333333331</v>
      </c>
      <c r="AV48" s="21">
        <f t="shared" si="34"/>
        <v>49.903039823289021</v>
      </c>
      <c r="AW48" s="3">
        <f t="shared" si="35"/>
        <v>0.81479351004431066</v>
      </c>
      <c r="AX48" s="3">
        <f t="shared" si="36"/>
        <v>299.41823893973412</v>
      </c>
      <c r="AY48" s="3">
        <f t="shared" si="84"/>
        <v>58.799999999999955</v>
      </c>
      <c r="AZ48" s="3">
        <f t="shared" si="37"/>
        <v>49.189426353815989</v>
      </c>
      <c r="BA48" s="4">
        <f t="shared" si="85"/>
        <v>9.6105736461839655</v>
      </c>
      <c r="BB48" s="4">
        <f t="shared" si="76"/>
        <v>0.98399971081835114</v>
      </c>
      <c r="BC48" s="13"/>
      <c r="BD48" s="42" t="s">
        <v>1273</v>
      </c>
      <c r="BE48" s="42">
        <v>219.95400000000001</v>
      </c>
      <c r="BF48" s="42">
        <v>223.87899999999999</v>
      </c>
      <c r="BG48" s="42">
        <v>627.70000000000005</v>
      </c>
      <c r="BH48" s="21">
        <f t="shared" si="38"/>
        <v>37.31316666666666</v>
      </c>
      <c r="BI48" s="21">
        <f t="shared" si="39"/>
        <v>36.9652146839178</v>
      </c>
      <c r="BJ48" s="3">
        <f t="shared" si="40"/>
        <v>0.34795198274886019</v>
      </c>
      <c r="BK48" s="3">
        <f t="shared" si="41"/>
        <v>221.79128810350679</v>
      </c>
      <c r="BL48" s="3">
        <f t="shared" si="70"/>
        <v>44.400000000000091</v>
      </c>
      <c r="BM48" s="3">
        <f t="shared" si="42"/>
        <v>36.436612113937777</v>
      </c>
      <c r="BN48" s="4">
        <f t="shared" si="86"/>
        <v>7.9633878860623142</v>
      </c>
      <c r="BO48" s="4">
        <f t="shared" si="77"/>
        <v>0.98246820827321912</v>
      </c>
      <c r="BP48" s="13"/>
      <c r="BQ48" s="42" t="s">
        <v>1273</v>
      </c>
      <c r="BR48" s="42">
        <v>213.08699999999999</v>
      </c>
      <c r="BS48" s="42">
        <v>218.858</v>
      </c>
      <c r="BT48" s="42">
        <v>627.70000000000005</v>
      </c>
      <c r="BU48" s="21">
        <f t="shared" si="43"/>
        <v>36.476333333333329</v>
      </c>
      <c r="BV48" s="21">
        <f t="shared" si="44"/>
        <v>36.9652146839178</v>
      </c>
      <c r="BW48" s="3">
        <f t="shared" si="45"/>
        <v>-0.48888135058447091</v>
      </c>
      <c r="BX48" s="3">
        <f t="shared" si="46"/>
        <v>221.79128810350679</v>
      </c>
      <c r="BY48" s="3">
        <f t="shared" si="87"/>
        <v>44</v>
      </c>
      <c r="BZ48" s="3">
        <f t="shared" si="47"/>
        <v>36.436612113937777</v>
      </c>
      <c r="CA48" s="4">
        <f t="shared" si="88"/>
        <v>7.5633878860622232</v>
      </c>
      <c r="CB48" s="4">
        <f t="shared" si="78"/>
        <v>0.9736313043160405</v>
      </c>
      <c r="CC48" s="13"/>
      <c r="CD48" s="42" t="s">
        <v>1273</v>
      </c>
      <c r="CE48" s="42">
        <v>215.32400000000001</v>
      </c>
      <c r="CF48" s="42">
        <v>221.626</v>
      </c>
      <c r="CG48" s="42">
        <v>627.4</v>
      </c>
      <c r="CH48" s="21">
        <f t="shared" si="48"/>
        <v>36.937666666666665</v>
      </c>
      <c r="CI48" s="21">
        <f t="shared" si="49"/>
        <v>36.9652146839178</v>
      </c>
      <c r="CJ48" s="3">
        <f t="shared" si="50"/>
        <v>-2.7548017251135093E-2</v>
      </c>
      <c r="CK48" s="3">
        <f t="shared" si="51"/>
        <v>221.79128810350679</v>
      </c>
      <c r="CL48" s="3">
        <f t="shared" si="89"/>
        <v>44.799999999999955</v>
      </c>
      <c r="CM48" s="3">
        <f t="shared" si="52"/>
        <v>36.436612113937777</v>
      </c>
      <c r="CN48" s="4">
        <f t="shared" si="90"/>
        <v>8.3633878860621778</v>
      </c>
      <c r="CO48" s="4">
        <f t="shared" si="79"/>
        <v>0.97156470811186413</v>
      </c>
      <c r="CP48" s="13"/>
      <c r="CQ48" s="42" t="s">
        <v>1273</v>
      </c>
      <c r="CR48" s="42">
        <v>212.87899999999999</v>
      </c>
      <c r="CS48" s="42">
        <v>219.738</v>
      </c>
      <c r="CT48" s="42">
        <v>633.4</v>
      </c>
      <c r="CU48" s="21">
        <f t="shared" si="91"/>
        <v>36.622999999999998</v>
      </c>
      <c r="CV48" s="21">
        <f t="shared" si="53"/>
        <v>36.9652146839178</v>
      </c>
      <c r="CW48" s="3">
        <f t="shared" si="54"/>
        <v>-0.34221468391780263</v>
      </c>
      <c r="CX48" s="3">
        <f t="shared" si="55"/>
        <v>221.79128810350679</v>
      </c>
      <c r="CY48" s="3">
        <f t="shared" si="98"/>
        <v>44.5</v>
      </c>
      <c r="CZ48" s="3">
        <f t="shared" si="56"/>
        <v>36.436612113937777</v>
      </c>
      <c r="DA48" s="4">
        <f t="shared" si="92"/>
        <v>8.0633878860622232</v>
      </c>
      <c r="DB48" s="4">
        <f t="shared" si="72"/>
        <v>0.96878555370486663</v>
      </c>
      <c r="DC48" s="13"/>
      <c r="DD48" s="42" t="s">
        <v>1273</v>
      </c>
      <c r="DE48" s="42">
        <v>204.47800000000001</v>
      </c>
      <c r="DF48" s="42">
        <v>208.328</v>
      </c>
      <c r="DG48" s="42">
        <v>598.79999999999995</v>
      </c>
      <c r="DH48" s="21">
        <f t="shared" si="57"/>
        <v>34.721333333333334</v>
      </c>
      <c r="DI48" s="21">
        <f t="shared" si="58"/>
        <v>35.167823511213541</v>
      </c>
      <c r="DJ48" s="3">
        <f t="shared" si="59"/>
        <v>-0.44649017788020728</v>
      </c>
      <c r="DK48" s="3">
        <f t="shared" si="60"/>
        <v>211.00694106728125</v>
      </c>
      <c r="DL48" s="3">
        <f t="shared" si="99"/>
        <v>42.099999999999909</v>
      </c>
      <c r="DM48" s="3">
        <f t="shared" si="61"/>
        <v>34.664923635003191</v>
      </c>
      <c r="DN48" s="4">
        <f t="shared" si="93"/>
        <v>7.4350763649967178</v>
      </c>
      <c r="DO48" s="4">
        <f t="shared" si="80"/>
        <v>0.98151952689988864</v>
      </c>
      <c r="DP48" s="13"/>
      <c r="DQ48" s="11"/>
      <c r="DR48" s="55" t="str">
        <f t="shared" si="69"/>
        <v>29-03-2026 11:30</v>
      </c>
      <c r="DS48" s="5">
        <f t="shared" si="96"/>
        <v>376.0598333333333</v>
      </c>
      <c r="DT48" s="5">
        <f t="shared" si="63"/>
        <v>382.64084154004081</v>
      </c>
      <c r="DU48" s="6">
        <f t="shared" si="94"/>
        <v>-6.5810082067075086</v>
      </c>
      <c r="DV48" s="5">
        <f t="shared" si="64"/>
        <v>2295.8450492402449</v>
      </c>
      <c r="DW48" s="5">
        <f t="shared" si="97"/>
        <v>454.49999999999989</v>
      </c>
      <c r="DX48" s="5">
        <f t="shared" si="66"/>
        <v>377.1690775060182</v>
      </c>
      <c r="DY48" s="6">
        <f t="shared" si="95"/>
        <v>77.330922493981689</v>
      </c>
      <c r="DZ48" s="6">
        <f t="shared" si="67"/>
        <v>78.440166666666585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57" t="s">
        <v>1274</v>
      </c>
      <c r="B49" s="39">
        <v>1076</v>
      </c>
      <c r="C49" s="38">
        <v>51.66</v>
      </c>
      <c r="D49" s="12"/>
      <c r="E49" s="42">
        <v>352.79199999999997</v>
      </c>
      <c r="F49" s="42">
        <v>357.87400000000002</v>
      </c>
      <c r="G49" s="42">
        <v>790.1</v>
      </c>
      <c r="H49" s="21">
        <f t="shared" si="15"/>
        <v>59.645666666666671</v>
      </c>
      <c r="I49" s="3">
        <f t="shared" si="16"/>
        <v>63.36995081707331</v>
      </c>
      <c r="J49" s="3">
        <f t="shared" si="17"/>
        <v>-3.7242841504066391</v>
      </c>
      <c r="K49" s="3">
        <f t="shared" si="18"/>
        <v>380.2197049024399</v>
      </c>
      <c r="L49" s="3">
        <f t="shared" si="19"/>
        <v>43</v>
      </c>
      <c r="M49" s="3">
        <f t="shared" si="20"/>
        <v>62.463760520389165</v>
      </c>
      <c r="N49" s="4">
        <f t="shared" si="81"/>
        <v>-19.463760520389165</v>
      </c>
      <c r="O49" s="4">
        <f t="shared" si="73"/>
        <v>0.98579947132230883</v>
      </c>
      <c r="P49" s="13"/>
      <c r="Q49" s="42" t="s">
        <v>1274</v>
      </c>
      <c r="R49" s="42">
        <v>291.55799999999999</v>
      </c>
      <c r="S49" s="42">
        <v>296.08800000000002</v>
      </c>
      <c r="T49" s="42">
        <v>792.3</v>
      </c>
      <c r="U49" s="21">
        <f t="shared" si="21"/>
        <v>49.347999999999999</v>
      </c>
      <c r="V49" s="3">
        <f t="shared" si="22"/>
        <v>63.36995081707331</v>
      </c>
      <c r="W49" s="3">
        <f t="shared" si="23"/>
        <v>-14.021950817073311</v>
      </c>
      <c r="X49" s="3">
        <f t="shared" si="24"/>
        <v>380.2197049024399</v>
      </c>
      <c r="Y49" s="3">
        <f t="shared" si="25"/>
        <v>40.199999999999932</v>
      </c>
      <c r="Z49" s="3">
        <f t="shared" si="26"/>
        <v>62.463760520389165</v>
      </c>
      <c r="AA49" s="4">
        <f t="shared" si="82"/>
        <v>-22.263760520389233</v>
      </c>
      <c r="AB49" s="4">
        <f t="shared" si="74"/>
        <v>0.98470049444759655</v>
      </c>
      <c r="AC49" s="13"/>
      <c r="AD49" s="42" t="s">
        <v>1274</v>
      </c>
      <c r="AE49" s="42">
        <v>352.28800000000001</v>
      </c>
      <c r="AF49" s="42">
        <v>361.73899999999998</v>
      </c>
      <c r="AG49" s="42">
        <v>782.5</v>
      </c>
      <c r="AH49" s="21">
        <f t="shared" si="27"/>
        <v>60.289833333333327</v>
      </c>
      <c r="AI49" s="21">
        <f t="shared" si="28"/>
        <v>63.36995081707331</v>
      </c>
      <c r="AJ49" s="3">
        <f t="shared" si="29"/>
        <v>-3.0801174837399827</v>
      </c>
      <c r="AK49" s="3">
        <f t="shared" si="30"/>
        <v>380.2197049024399</v>
      </c>
      <c r="AL49" s="3">
        <f t="shared" si="31"/>
        <v>42.399999999999977</v>
      </c>
      <c r="AM49" s="3">
        <f t="shared" si="32"/>
        <v>62.463760520389165</v>
      </c>
      <c r="AN49" s="4">
        <f t="shared" si="83"/>
        <v>-20.063760520389188</v>
      </c>
      <c r="AO49" s="4">
        <f t="shared" si="75"/>
        <v>0.97387342807936117</v>
      </c>
      <c r="AP49" s="13"/>
      <c r="AQ49" s="42" t="s">
        <v>1274</v>
      </c>
      <c r="AR49" s="42">
        <v>352.459</v>
      </c>
      <c r="AS49" s="42">
        <v>357.79</v>
      </c>
      <c r="AT49" s="42">
        <v>788.1</v>
      </c>
      <c r="AU49" s="21">
        <f t="shared" si="33"/>
        <v>59.631666666666668</v>
      </c>
      <c r="AV49" s="21">
        <f t="shared" si="34"/>
        <v>63.36995081707331</v>
      </c>
      <c r="AW49" s="3">
        <f t="shared" si="35"/>
        <v>-3.738284150406642</v>
      </c>
      <c r="AX49" s="3">
        <f t="shared" si="36"/>
        <v>380.2197049024399</v>
      </c>
      <c r="AY49" s="3">
        <f t="shared" si="84"/>
        <v>41.700000000000045</v>
      </c>
      <c r="AZ49" s="3">
        <f t="shared" si="37"/>
        <v>62.463760520389165</v>
      </c>
      <c r="BA49" s="4">
        <f t="shared" si="85"/>
        <v>-20.76376052038912</v>
      </c>
      <c r="BB49" s="4">
        <f t="shared" si="76"/>
        <v>0.98510019844042596</v>
      </c>
      <c r="BC49" s="13"/>
      <c r="BD49" s="42" t="s">
        <v>1274</v>
      </c>
      <c r="BE49" s="42">
        <v>270.61500000000001</v>
      </c>
      <c r="BF49" s="42">
        <v>274.81099999999998</v>
      </c>
      <c r="BG49" s="42">
        <v>583.29999999999995</v>
      </c>
      <c r="BH49" s="21">
        <f t="shared" si="38"/>
        <v>45.801833333333327</v>
      </c>
      <c r="BI49" s="21">
        <f t="shared" si="39"/>
        <v>46.940704308943197</v>
      </c>
      <c r="BJ49" s="3">
        <f t="shared" si="40"/>
        <v>-1.1388709756098692</v>
      </c>
      <c r="BK49" s="3">
        <f t="shared" si="41"/>
        <v>281.64422585365918</v>
      </c>
      <c r="BL49" s="3">
        <f t="shared" si="70"/>
        <v>31.199999999999932</v>
      </c>
      <c r="BM49" s="3">
        <f t="shared" si="42"/>
        <v>46.269452237325311</v>
      </c>
      <c r="BN49" s="4">
        <f t="shared" si="86"/>
        <v>-15.069452237325379</v>
      </c>
      <c r="BO49" s="4">
        <f t="shared" si="77"/>
        <v>0.98473132443752265</v>
      </c>
      <c r="BP49" s="13"/>
      <c r="BQ49" s="42" t="s">
        <v>1274</v>
      </c>
      <c r="BR49" s="42">
        <v>261.19799999999998</v>
      </c>
      <c r="BS49" s="42">
        <v>268.19099999999997</v>
      </c>
      <c r="BT49" s="42">
        <v>583.70000000000005</v>
      </c>
      <c r="BU49" s="21">
        <f t="shared" si="43"/>
        <v>44.698499999999996</v>
      </c>
      <c r="BV49" s="21">
        <f t="shared" si="44"/>
        <v>46.940704308943197</v>
      </c>
      <c r="BW49" s="3">
        <f t="shared" si="45"/>
        <v>-2.2422043089432009</v>
      </c>
      <c r="BX49" s="3">
        <f t="shared" si="46"/>
        <v>281.64422585365918</v>
      </c>
      <c r="BY49" s="3">
        <f t="shared" si="87"/>
        <v>30.900000000000091</v>
      </c>
      <c r="BZ49" s="3">
        <f t="shared" si="47"/>
        <v>46.269452237325311</v>
      </c>
      <c r="CA49" s="4">
        <f t="shared" si="88"/>
        <v>-15.36945223732522</v>
      </c>
      <c r="CB49" s="4">
        <f t="shared" si="78"/>
        <v>0.97392529950669482</v>
      </c>
      <c r="CC49" s="13"/>
      <c r="CD49" s="42" t="s">
        <v>1274</v>
      </c>
      <c r="CE49" s="42">
        <v>250.39699999999999</v>
      </c>
      <c r="CF49" s="42">
        <v>254.15899999999999</v>
      </c>
      <c r="CG49" s="42">
        <v>582.6</v>
      </c>
      <c r="CH49" s="21">
        <f t="shared" si="48"/>
        <v>42.359833333333327</v>
      </c>
      <c r="CI49" s="21">
        <f t="shared" si="49"/>
        <v>46.940704308943197</v>
      </c>
      <c r="CJ49" s="3">
        <f t="shared" si="50"/>
        <v>-4.5808709756098693</v>
      </c>
      <c r="CK49" s="3">
        <f t="shared" si="51"/>
        <v>281.64422585365918</v>
      </c>
      <c r="CL49" s="3">
        <f t="shared" si="89"/>
        <v>30.399999999999977</v>
      </c>
      <c r="CM49" s="3">
        <f t="shared" si="52"/>
        <v>46.269452237325311</v>
      </c>
      <c r="CN49" s="4">
        <f t="shared" si="90"/>
        <v>-15.869452237325333</v>
      </c>
      <c r="CO49" s="4">
        <f t="shared" si="79"/>
        <v>0.98519824204533379</v>
      </c>
      <c r="CP49" s="13"/>
      <c r="CQ49" s="42" t="s">
        <v>1274</v>
      </c>
      <c r="CR49" s="42">
        <v>267.97199999999998</v>
      </c>
      <c r="CS49" s="42">
        <v>276.63400000000001</v>
      </c>
      <c r="CT49" s="42">
        <v>588.9</v>
      </c>
      <c r="CU49" s="21">
        <f t="shared" si="91"/>
        <v>46.105666666666664</v>
      </c>
      <c r="CV49" s="21">
        <f t="shared" si="53"/>
        <v>46.940704308943197</v>
      </c>
      <c r="CW49" s="3">
        <f t="shared" si="54"/>
        <v>-0.83503764227653221</v>
      </c>
      <c r="CX49" s="3">
        <f t="shared" si="55"/>
        <v>281.64422585365918</v>
      </c>
      <c r="CY49" s="3">
        <f t="shared" si="98"/>
        <v>31.299999999999955</v>
      </c>
      <c r="CZ49" s="3">
        <f t="shared" si="56"/>
        <v>46.269452237325311</v>
      </c>
      <c r="DA49" s="4">
        <f t="shared" si="92"/>
        <v>-14.969452237325356</v>
      </c>
      <c r="DB49" s="4">
        <f t="shared" si="72"/>
        <v>0.96868786917009464</v>
      </c>
      <c r="DC49" s="13"/>
      <c r="DD49" s="42" t="s">
        <v>1274</v>
      </c>
      <c r="DE49" s="42">
        <v>248.64400000000001</v>
      </c>
      <c r="DF49" s="42">
        <v>254.62100000000001</v>
      </c>
      <c r="DG49" s="42">
        <v>556.70000000000005</v>
      </c>
      <c r="DH49" s="21">
        <f t="shared" si="57"/>
        <v>42.436833333333333</v>
      </c>
      <c r="DI49" s="21">
        <f t="shared" si="58"/>
        <v>44.658266393003764</v>
      </c>
      <c r="DJ49" s="3">
        <f t="shared" si="59"/>
        <v>-2.2214330596704315</v>
      </c>
      <c r="DK49" s="3">
        <f t="shared" si="60"/>
        <v>267.94959835802257</v>
      </c>
      <c r="DL49" s="3">
        <f t="shared" si="99"/>
        <v>29.400000000000091</v>
      </c>
      <c r="DM49" s="3">
        <f t="shared" si="61"/>
        <v>44.019653183583813</v>
      </c>
      <c r="DN49" s="4">
        <f t="shared" si="93"/>
        <v>-14.619653183583722</v>
      </c>
      <c r="DO49" s="4">
        <f t="shared" si="80"/>
        <v>0.97652589535034418</v>
      </c>
      <c r="DP49" s="13"/>
      <c r="DQ49" s="11"/>
      <c r="DR49" s="55" t="str">
        <f t="shared" si="69"/>
        <v>29-03-2026 11:20</v>
      </c>
      <c r="DS49" s="5">
        <f t="shared" si="96"/>
        <v>450.31783333333323</v>
      </c>
      <c r="DT49" s="5">
        <f t="shared" si="63"/>
        <v>485.90088689706971</v>
      </c>
      <c r="DU49" s="6">
        <f t="shared" si="94"/>
        <v>-35.583053563736485</v>
      </c>
      <c r="DV49" s="5">
        <f t="shared" si="64"/>
        <v>2915.4053213824186</v>
      </c>
      <c r="DW49" s="5">
        <f t="shared" si="97"/>
        <v>320.5</v>
      </c>
      <c r="DX49" s="5">
        <f t="shared" si="66"/>
        <v>478.95250421444166</v>
      </c>
      <c r="DY49" s="6">
        <f t="shared" si="95"/>
        <v>-158.45250421444166</v>
      </c>
      <c r="DZ49" s="6">
        <f t="shared" si="67"/>
        <v>-129.81783333333323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57" t="s">
        <v>1275</v>
      </c>
      <c r="B50" s="39">
        <v>697</v>
      </c>
      <c r="C50" s="38">
        <v>51.66</v>
      </c>
      <c r="D50" s="12"/>
      <c r="E50" s="42">
        <v>275.02600000000001</v>
      </c>
      <c r="F50" s="42">
        <v>279.12900000000002</v>
      </c>
      <c r="G50" s="42">
        <v>747.1</v>
      </c>
      <c r="H50" s="21">
        <f t="shared" si="15"/>
        <v>46.521500000000003</v>
      </c>
      <c r="I50" s="3">
        <f t="shared" si="16"/>
        <v>41.049122415892278</v>
      </c>
      <c r="J50" s="3">
        <f t="shared" si="17"/>
        <v>5.4723775841077256</v>
      </c>
      <c r="K50" s="3">
        <f t="shared" si="18"/>
        <v>246.29473449535368</v>
      </c>
      <c r="L50" s="3">
        <f t="shared" si="19"/>
        <v>43.600000000000023</v>
      </c>
      <c r="M50" s="3">
        <f t="shared" si="20"/>
        <v>40.462119965345018</v>
      </c>
      <c r="N50" s="4">
        <f t="shared" si="81"/>
        <v>3.1378800346550051</v>
      </c>
      <c r="O50" s="4">
        <f t="shared" si="73"/>
        <v>0.9853007032590666</v>
      </c>
      <c r="P50" s="13"/>
      <c r="Q50" s="42" t="s">
        <v>1275</v>
      </c>
      <c r="R50" s="42">
        <v>271.7</v>
      </c>
      <c r="S50" s="42">
        <v>280.85899999999998</v>
      </c>
      <c r="T50" s="42">
        <v>752.1</v>
      </c>
      <c r="U50" s="21">
        <f t="shared" si="21"/>
        <v>46.80983333333333</v>
      </c>
      <c r="V50" s="3">
        <f t="shared" si="22"/>
        <v>41.049122415892278</v>
      </c>
      <c r="W50" s="3">
        <f t="shared" si="23"/>
        <v>5.7607109174410525</v>
      </c>
      <c r="X50" s="3">
        <f t="shared" si="24"/>
        <v>246.29473449535368</v>
      </c>
      <c r="Y50" s="3">
        <f t="shared" si="25"/>
        <v>43.899999999999977</v>
      </c>
      <c r="Z50" s="3">
        <f t="shared" si="26"/>
        <v>40.462119965345018</v>
      </c>
      <c r="AA50" s="4">
        <f t="shared" si="82"/>
        <v>3.4378800346549596</v>
      </c>
      <c r="AB50" s="4">
        <f t="shared" si="74"/>
        <v>0.96738933058937049</v>
      </c>
      <c r="AC50" s="13"/>
      <c r="AD50" s="42" t="s">
        <v>1275</v>
      </c>
      <c r="AE50" s="42">
        <v>247.13200000000001</v>
      </c>
      <c r="AF50" s="42">
        <v>254.82</v>
      </c>
      <c r="AG50" s="42">
        <v>740.1</v>
      </c>
      <c r="AH50" s="21">
        <f t="shared" si="27"/>
        <v>42.47</v>
      </c>
      <c r="AI50" s="21">
        <f t="shared" si="28"/>
        <v>41.049122415892278</v>
      </c>
      <c r="AJ50" s="3">
        <f t="shared" si="29"/>
        <v>1.4208775841077212</v>
      </c>
      <c r="AK50" s="3">
        <f t="shared" si="30"/>
        <v>246.29473449535368</v>
      </c>
      <c r="AL50" s="3">
        <f t="shared" si="31"/>
        <v>43.700000000000045</v>
      </c>
      <c r="AM50" s="3">
        <f t="shared" si="32"/>
        <v>40.462119965345018</v>
      </c>
      <c r="AN50" s="4">
        <f t="shared" si="83"/>
        <v>3.2378800346550278</v>
      </c>
      <c r="AO50" s="4">
        <f t="shared" si="75"/>
        <v>0.96982968369829692</v>
      </c>
      <c r="AP50" s="13"/>
      <c r="AQ50" s="42" t="s">
        <v>1275</v>
      </c>
      <c r="AR50" s="42">
        <v>256.92399999999998</v>
      </c>
      <c r="AS50" s="42">
        <v>264.87299999999999</v>
      </c>
      <c r="AT50" s="42">
        <v>746.4</v>
      </c>
      <c r="AU50" s="21">
        <f t="shared" si="33"/>
        <v>44.145499999999998</v>
      </c>
      <c r="AV50" s="21">
        <f t="shared" si="34"/>
        <v>41.049122415892278</v>
      </c>
      <c r="AW50" s="3">
        <f t="shared" si="35"/>
        <v>3.0963775841077208</v>
      </c>
      <c r="AX50" s="3">
        <f t="shared" si="36"/>
        <v>246.29473449535368</v>
      </c>
      <c r="AY50" s="3">
        <f t="shared" si="84"/>
        <v>44</v>
      </c>
      <c r="AZ50" s="3">
        <f t="shared" si="37"/>
        <v>40.462119965345018</v>
      </c>
      <c r="BA50" s="4">
        <f t="shared" si="85"/>
        <v>3.5378800346549824</v>
      </c>
      <c r="BB50" s="4">
        <f t="shared" si="76"/>
        <v>0.96998939114216998</v>
      </c>
      <c r="BC50" s="13"/>
      <c r="BD50" s="42" t="s">
        <v>1275</v>
      </c>
      <c r="BE50" s="42">
        <v>169.06200000000001</v>
      </c>
      <c r="BF50" s="42">
        <v>177.042</v>
      </c>
      <c r="BG50" s="42">
        <v>552.1</v>
      </c>
      <c r="BH50" s="21">
        <f t="shared" si="38"/>
        <v>29.506999999999998</v>
      </c>
      <c r="BI50" s="21">
        <f t="shared" si="39"/>
        <v>30.406757345105397</v>
      </c>
      <c r="BJ50" s="3">
        <f t="shared" si="40"/>
        <v>-0.89975734510539951</v>
      </c>
      <c r="BK50" s="3">
        <f t="shared" si="41"/>
        <v>182.44054407063237</v>
      </c>
      <c r="BL50" s="3">
        <f t="shared" si="70"/>
        <v>33.300000000000068</v>
      </c>
      <c r="BM50" s="3">
        <f t="shared" si="42"/>
        <v>29.971940715070392</v>
      </c>
      <c r="BN50" s="4">
        <f t="shared" si="86"/>
        <v>3.328059284929676</v>
      </c>
      <c r="BO50" s="4">
        <f t="shared" si="77"/>
        <v>0.95492594977462986</v>
      </c>
      <c r="BP50" s="13"/>
      <c r="BQ50" s="42" t="s">
        <v>1275</v>
      </c>
      <c r="BR50" s="42">
        <v>182.214</v>
      </c>
      <c r="BS50" s="42">
        <v>184.68899999999999</v>
      </c>
      <c r="BT50" s="42">
        <v>552.79999999999995</v>
      </c>
      <c r="BU50" s="21">
        <f t="shared" si="43"/>
        <v>30.781499999999998</v>
      </c>
      <c r="BV50" s="21">
        <f t="shared" si="44"/>
        <v>30.406757345105397</v>
      </c>
      <c r="BW50" s="3">
        <f t="shared" si="45"/>
        <v>0.37474265489460024</v>
      </c>
      <c r="BX50" s="3">
        <f t="shared" si="46"/>
        <v>182.44054407063237</v>
      </c>
      <c r="BY50" s="3">
        <f t="shared" si="87"/>
        <v>33</v>
      </c>
      <c r="BZ50" s="3">
        <f t="shared" si="47"/>
        <v>29.971940715070392</v>
      </c>
      <c r="CA50" s="4">
        <f t="shared" si="88"/>
        <v>3.0280592849296077</v>
      </c>
      <c r="CB50" s="4">
        <f t="shared" si="78"/>
        <v>0.98659909361142251</v>
      </c>
      <c r="CC50" s="13"/>
      <c r="CD50" s="42" t="s">
        <v>1275</v>
      </c>
      <c r="CE50" s="42">
        <v>160.876</v>
      </c>
      <c r="CF50" s="42">
        <v>163.078</v>
      </c>
      <c r="CG50" s="42">
        <v>552.20000000000005</v>
      </c>
      <c r="CH50" s="21">
        <f t="shared" si="48"/>
        <v>27.179666666666666</v>
      </c>
      <c r="CI50" s="21">
        <f t="shared" si="49"/>
        <v>30.406757345105397</v>
      </c>
      <c r="CJ50" s="3">
        <f t="shared" si="50"/>
        <v>-3.2270906784387314</v>
      </c>
      <c r="CK50" s="3">
        <f t="shared" si="51"/>
        <v>182.44054407063237</v>
      </c>
      <c r="CL50" s="3">
        <f t="shared" si="89"/>
        <v>33</v>
      </c>
      <c r="CM50" s="3">
        <f t="shared" si="52"/>
        <v>29.971940715070392</v>
      </c>
      <c r="CN50" s="4">
        <f t="shared" si="90"/>
        <v>3.0280592849296077</v>
      </c>
      <c r="CO50" s="4">
        <f t="shared" si="79"/>
        <v>0.98649725898036522</v>
      </c>
      <c r="CP50" s="13"/>
      <c r="CQ50" s="42" t="s">
        <v>1275</v>
      </c>
      <c r="CR50" s="42">
        <v>161.625</v>
      </c>
      <c r="CS50" s="42">
        <v>165.738</v>
      </c>
      <c r="CT50" s="42">
        <v>557.6</v>
      </c>
      <c r="CU50" s="21">
        <f t="shared" si="91"/>
        <v>27.622999999999998</v>
      </c>
      <c r="CV50" s="21">
        <f t="shared" si="53"/>
        <v>30.406757345105397</v>
      </c>
      <c r="CW50" s="3">
        <f t="shared" si="54"/>
        <v>-2.7837573451053998</v>
      </c>
      <c r="CX50" s="3">
        <f t="shared" si="55"/>
        <v>182.44054407063237</v>
      </c>
      <c r="CY50" s="3">
        <f t="shared" si="98"/>
        <v>33.100000000000023</v>
      </c>
      <c r="CZ50" s="3">
        <f t="shared" si="56"/>
        <v>29.971940715070392</v>
      </c>
      <c r="DA50" s="4">
        <f t="shared" si="92"/>
        <v>3.1280592849296305</v>
      </c>
      <c r="DB50" s="4">
        <f t="shared" si="72"/>
        <v>0.97518372370850381</v>
      </c>
      <c r="DC50" s="13"/>
      <c r="DD50" s="42" t="s">
        <v>1275</v>
      </c>
      <c r="DE50" s="42">
        <v>157.99600000000001</v>
      </c>
      <c r="DF50" s="42">
        <v>160.15799999999999</v>
      </c>
      <c r="DG50" s="42">
        <v>527.29999999999995</v>
      </c>
      <c r="DH50" s="21">
        <f t="shared" si="57"/>
        <v>26.692999999999998</v>
      </c>
      <c r="DI50" s="21">
        <f t="shared" si="58"/>
        <v>28.928263639334219</v>
      </c>
      <c r="DJ50" s="3">
        <f t="shared" si="59"/>
        <v>-2.2352636393342209</v>
      </c>
      <c r="DK50" s="3">
        <f t="shared" si="60"/>
        <v>173.56958183600531</v>
      </c>
      <c r="DL50" s="3">
        <f t="shared" si="99"/>
        <v>31.299999999999955</v>
      </c>
      <c r="DM50" s="3">
        <f t="shared" si="61"/>
        <v>28.514589469291739</v>
      </c>
      <c r="DN50" s="4">
        <f t="shared" si="93"/>
        <v>2.7854105307082158</v>
      </c>
      <c r="DO50" s="4">
        <f t="shared" si="80"/>
        <v>0.98650083042995051</v>
      </c>
      <c r="DP50" s="13"/>
      <c r="DQ50" s="11"/>
      <c r="DR50" s="55" t="str">
        <f t="shared" si="69"/>
        <v>29-03-2026 11:10</v>
      </c>
      <c r="DS50" s="5">
        <f t="shared" si="96"/>
        <v>321.73099999999999</v>
      </c>
      <c r="DT50" s="5">
        <f t="shared" si="63"/>
        <v>314.7517826833249</v>
      </c>
      <c r="DU50" s="6">
        <f t="shared" si="94"/>
        <v>6.9792173166750899</v>
      </c>
      <c r="DV50" s="5">
        <f t="shared" si="64"/>
        <v>1888.5106960999492</v>
      </c>
      <c r="DW50" s="5">
        <f t="shared" si="97"/>
        <v>338.90000000000009</v>
      </c>
      <c r="DX50" s="5">
        <f t="shared" si="66"/>
        <v>310.25083219095342</v>
      </c>
      <c r="DY50" s="6">
        <f t="shared" si="95"/>
        <v>28.649167809046673</v>
      </c>
      <c r="DZ50" s="6">
        <f t="shared" si="67"/>
        <v>17.169000000000096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57" t="s">
        <v>1276</v>
      </c>
      <c r="B51" s="39">
        <v>624</v>
      </c>
      <c r="C51" s="38">
        <v>52.52</v>
      </c>
      <c r="D51" s="12"/>
      <c r="E51" s="42">
        <v>232.58</v>
      </c>
      <c r="F51" s="42">
        <v>235.90600000000001</v>
      </c>
      <c r="G51" s="42">
        <v>703.5</v>
      </c>
      <c r="H51" s="21">
        <f t="shared" si="15"/>
        <v>39.317666666666668</v>
      </c>
      <c r="I51" s="3">
        <f t="shared" si="16"/>
        <v>36.627858962472956</v>
      </c>
      <c r="J51" s="3">
        <f t="shared" si="17"/>
        <v>2.6898077041937114</v>
      </c>
      <c r="K51" s="3">
        <f t="shared" si="18"/>
        <v>219.76715377483777</v>
      </c>
      <c r="L51" s="3">
        <f t="shared" si="19"/>
        <v>42</v>
      </c>
      <c r="M51" s="3">
        <f t="shared" si="20"/>
        <v>36.104080579309596</v>
      </c>
      <c r="N51" s="4">
        <f t="shared" si="81"/>
        <v>5.8959194206904044</v>
      </c>
      <c r="O51" s="4">
        <f t="shared" si="73"/>
        <v>0.98590116402295835</v>
      </c>
      <c r="P51" s="13"/>
      <c r="Q51" s="42" t="s">
        <v>1276</v>
      </c>
      <c r="R51" s="42">
        <v>229.17599999999999</v>
      </c>
      <c r="S51" s="42">
        <v>232.501</v>
      </c>
      <c r="T51" s="42">
        <v>708.2</v>
      </c>
      <c r="U51" s="21">
        <f t="shared" si="21"/>
        <v>38.750166666666665</v>
      </c>
      <c r="V51" s="3">
        <f t="shared" si="22"/>
        <v>36.627858962472956</v>
      </c>
      <c r="W51" s="3">
        <f t="shared" si="23"/>
        <v>2.1223077041937088</v>
      </c>
      <c r="X51" s="3">
        <f t="shared" si="24"/>
        <v>219.76715377483777</v>
      </c>
      <c r="Y51" s="3">
        <f t="shared" si="25"/>
        <v>41.700000000000045</v>
      </c>
      <c r="Z51" s="3">
        <f t="shared" si="26"/>
        <v>36.104080579309596</v>
      </c>
      <c r="AA51" s="4">
        <f t="shared" si="82"/>
        <v>5.5959194206904499</v>
      </c>
      <c r="AB51" s="4">
        <f t="shared" si="74"/>
        <v>0.98569898624091934</v>
      </c>
      <c r="AC51" s="13"/>
      <c r="AD51" s="42" t="s">
        <v>1276</v>
      </c>
      <c r="AE51" s="42">
        <v>232.71799999999999</v>
      </c>
      <c r="AF51" s="42">
        <v>238.73599999999999</v>
      </c>
      <c r="AG51" s="42">
        <v>696.4</v>
      </c>
      <c r="AH51" s="21">
        <f t="shared" si="27"/>
        <v>39.789333333333332</v>
      </c>
      <c r="AI51" s="21">
        <f t="shared" si="28"/>
        <v>36.627858962472956</v>
      </c>
      <c r="AJ51" s="3">
        <f t="shared" si="29"/>
        <v>3.1614743708603754</v>
      </c>
      <c r="AK51" s="3">
        <f t="shared" si="30"/>
        <v>219.76715377483777</v>
      </c>
      <c r="AL51" s="3">
        <f t="shared" si="31"/>
        <v>40.5</v>
      </c>
      <c r="AM51" s="3">
        <f t="shared" si="32"/>
        <v>36.104080579309596</v>
      </c>
      <c r="AN51" s="4">
        <f t="shared" si="83"/>
        <v>4.3959194206904044</v>
      </c>
      <c r="AO51" s="4">
        <f t="shared" si="75"/>
        <v>0.97479223912606394</v>
      </c>
      <c r="AP51" s="13"/>
      <c r="AQ51" s="42" t="s">
        <v>1276</v>
      </c>
      <c r="AR51" s="42">
        <v>218.744</v>
      </c>
      <c r="AS51" s="42">
        <v>221.80500000000001</v>
      </c>
      <c r="AT51" s="42">
        <v>702.4</v>
      </c>
      <c r="AU51" s="21">
        <f t="shared" si="33"/>
        <v>36.967500000000001</v>
      </c>
      <c r="AV51" s="21">
        <f t="shared" si="34"/>
        <v>36.627858962472956</v>
      </c>
      <c r="AW51" s="3">
        <f t="shared" si="35"/>
        <v>0.33964103752704489</v>
      </c>
      <c r="AX51" s="3">
        <f t="shared" si="36"/>
        <v>219.76715377483777</v>
      </c>
      <c r="AY51" s="3">
        <f t="shared" si="84"/>
        <v>40.799999999999955</v>
      </c>
      <c r="AZ51" s="3">
        <f t="shared" si="37"/>
        <v>36.104080579309596</v>
      </c>
      <c r="BA51" s="4">
        <f t="shared" si="85"/>
        <v>4.6959194206903589</v>
      </c>
      <c r="BB51" s="4">
        <f t="shared" si="76"/>
        <v>0.98619958972971755</v>
      </c>
      <c r="BC51" s="13"/>
      <c r="BD51" s="42" t="s">
        <v>1276</v>
      </c>
      <c r="BE51" s="42">
        <v>164.48699999999999</v>
      </c>
      <c r="BF51" s="42">
        <v>167.34399999999999</v>
      </c>
      <c r="BG51" s="42">
        <v>518.79999999999995</v>
      </c>
      <c r="BH51" s="21">
        <f t="shared" si="38"/>
        <v>27.890666666666664</v>
      </c>
      <c r="BI51" s="21">
        <f t="shared" si="39"/>
        <v>27.131747379609596</v>
      </c>
      <c r="BJ51" s="3">
        <f t="shared" si="40"/>
        <v>0.75891928705706846</v>
      </c>
      <c r="BK51" s="3">
        <f t="shared" si="41"/>
        <v>162.79048427765758</v>
      </c>
      <c r="BL51" s="3">
        <f t="shared" si="70"/>
        <v>29.899999999999977</v>
      </c>
      <c r="BM51" s="3">
        <f t="shared" si="42"/>
        <v>26.743763392081178</v>
      </c>
      <c r="BN51" s="4">
        <f t="shared" si="86"/>
        <v>3.1562366079187996</v>
      </c>
      <c r="BO51" s="4">
        <f t="shared" si="77"/>
        <v>0.98292738311502059</v>
      </c>
      <c r="BP51" s="13"/>
      <c r="BQ51" s="42" t="s">
        <v>1276</v>
      </c>
      <c r="BR51" s="42">
        <v>162.83600000000001</v>
      </c>
      <c r="BS51" s="42">
        <v>164.99700000000001</v>
      </c>
      <c r="BT51" s="42">
        <v>519.79999999999995</v>
      </c>
      <c r="BU51" s="21">
        <f t="shared" si="43"/>
        <v>27.499500000000001</v>
      </c>
      <c r="BV51" s="21">
        <f t="shared" si="44"/>
        <v>27.131747379609596</v>
      </c>
      <c r="BW51" s="3">
        <f t="shared" si="45"/>
        <v>0.36775262039040513</v>
      </c>
      <c r="BX51" s="3">
        <f t="shared" si="46"/>
        <v>162.79048427765758</v>
      </c>
      <c r="BY51" s="3">
        <f t="shared" si="87"/>
        <v>29.699999999999932</v>
      </c>
      <c r="BZ51" s="3">
        <f t="shared" si="47"/>
        <v>26.743763392081178</v>
      </c>
      <c r="CA51" s="4">
        <f t="shared" si="88"/>
        <v>2.9562366079187541</v>
      </c>
      <c r="CB51" s="4">
        <f t="shared" si="78"/>
        <v>0.98690279217197885</v>
      </c>
      <c r="CC51" s="13"/>
      <c r="CD51" s="42" t="s">
        <v>1276</v>
      </c>
      <c r="CE51" s="42">
        <v>167.58500000000001</v>
      </c>
      <c r="CF51" s="42">
        <v>170.83099999999999</v>
      </c>
      <c r="CG51" s="42">
        <v>519.20000000000005</v>
      </c>
      <c r="CH51" s="21">
        <f t="shared" si="48"/>
        <v>28.471833333333329</v>
      </c>
      <c r="CI51" s="21">
        <f t="shared" si="49"/>
        <v>27.131747379609596</v>
      </c>
      <c r="CJ51" s="3">
        <f t="shared" si="50"/>
        <v>1.3400859537237331</v>
      </c>
      <c r="CK51" s="3">
        <f t="shared" si="51"/>
        <v>162.79048427765758</v>
      </c>
      <c r="CL51" s="3">
        <f t="shared" si="89"/>
        <v>29.600000000000023</v>
      </c>
      <c r="CM51" s="3">
        <f t="shared" si="52"/>
        <v>26.743763392081178</v>
      </c>
      <c r="CN51" s="4">
        <f t="shared" si="90"/>
        <v>2.856236607918845</v>
      </c>
      <c r="CO51" s="4">
        <f t="shared" si="79"/>
        <v>0.98099876486117865</v>
      </c>
      <c r="CP51" s="13"/>
      <c r="CQ51" s="42" t="s">
        <v>1276</v>
      </c>
      <c r="CR51" s="42">
        <v>169.49299999999999</v>
      </c>
      <c r="CS51" s="42">
        <v>174.85</v>
      </c>
      <c r="CT51" s="42">
        <v>524.5</v>
      </c>
      <c r="CU51" s="21">
        <f t="shared" si="91"/>
        <v>29.141666666666666</v>
      </c>
      <c r="CV51" s="21">
        <f t="shared" si="53"/>
        <v>27.131747379609596</v>
      </c>
      <c r="CW51" s="3">
        <f t="shared" si="54"/>
        <v>2.0099192870570697</v>
      </c>
      <c r="CX51" s="3">
        <f t="shared" si="55"/>
        <v>162.79048427765758</v>
      </c>
      <c r="CY51" s="3">
        <f t="shared" si="98"/>
        <v>30.199999999999989</v>
      </c>
      <c r="CZ51" s="3">
        <f t="shared" si="56"/>
        <v>26.743763392081178</v>
      </c>
      <c r="DA51" s="4">
        <f t="shared" si="92"/>
        <v>3.4562366079188109</v>
      </c>
      <c r="DB51" s="4">
        <f t="shared" si="72"/>
        <v>0.96936231055190158</v>
      </c>
      <c r="DC51" s="13"/>
      <c r="DD51" s="42" t="s">
        <v>1276</v>
      </c>
      <c r="DE51" s="42">
        <v>156.51</v>
      </c>
      <c r="DF51" s="42">
        <v>158.62</v>
      </c>
      <c r="DG51" s="42">
        <v>496</v>
      </c>
      <c r="DH51" s="21">
        <f t="shared" si="57"/>
        <v>26.436666666666667</v>
      </c>
      <c r="DI51" s="21">
        <f t="shared" si="58"/>
        <v>25.81249727766528</v>
      </c>
      <c r="DJ51" s="3">
        <f t="shared" si="59"/>
        <v>0.62416938900138774</v>
      </c>
      <c r="DK51" s="3">
        <f t="shared" si="60"/>
        <v>154.87498366599169</v>
      </c>
      <c r="DL51" s="3">
        <f t="shared" si="99"/>
        <v>28.600000000000023</v>
      </c>
      <c r="DM51" s="3">
        <f t="shared" si="61"/>
        <v>25.443378566594667</v>
      </c>
      <c r="DN51" s="4">
        <f t="shared" si="93"/>
        <v>3.1566214334053555</v>
      </c>
      <c r="DO51" s="4">
        <f t="shared" si="80"/>
        <v>0.98669776825116617</v>
      </c>
      <c r="DP51" s="13"/>
      <c r="DQ51" s="11"/>
      <c r="DR51" s="55" t="str">
        <f t="shared" si="69"/>
        <v>29-03-2026 11:00</v>
      </c>
      <c r="DS51" s="5">
        <f t="shared" si="96"/>
        <v>294.26500000000004</v>
      </c>
      <c r="DT51" s="5">
        <f t="shared" si="63"/>
        <v>280.85092264599552</v>
      </c>
      <c r="DU51" s="6">
        <f t="shared" si="94"/>
        <v>13.414077354004519</v>
      </c>
      <c r="DV51" s="5">
        <f t="shared" si="64"/>
        <v>1685.1055358759727</v>
      </c>
      <c r="DW51" s="5">
        <f t="shared" si="97"/>
        <v>312.99999999999994</v>
      </c>
      <c r="DX51" s="5">
        <f t="shared" si="66"/>
        <v>276.83475445215777</v>
      </c>
      <c r="DY51" s="6">
        <f t="shared" si="95"/>
        <v>36.165245547842176</v>
      </c>
      <c r="DZ51" s="6">
        <f t="shared" si="67"/>
        <v>18.7349999999999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57" t="s">
        <v>1277</v>
      </c>
      <c r="B52" s="39">
        <v>681</v>
      </c>
      <c r="C52" s="38">
        <v>49.94</v>
      </c>
      <c r="D52" s="12"/>
      <c r="E52" s="42">
        <v>259.95400000000001</v>
      </c>
      <c r="F52" s="42">
        <v>263.80599999999998</v>
      </c>
      <c r="G52" s="42">
        <v>661.5</v>
      </c>
      <c r="H52" s="21">
        <f t="shared" si="15"/>
        <v>43.967666666666659</v>
      </c>
      <c r="I52" s="3">
        <f t="shared" si="16"/>
        <v>40.37310893894103</v>
      </c>
      <c r="J52" s="3">
        <f t="shared" si="17"/>
        <v>3.5945577277256291</v>
      </c>
      <c r="K52" s="3">
        <f t="shared" si="18"/>
        <v>242.23865363364615</v>
      </c>
      <c r="L52" s="3">
        <f t="shared" si="19"/>
        <v>48.799999999999955</v>
      </c>
      <c r="M52" s="3">
        <f t="shared" si="20"/>
        <v>39.795773481114175</v>
      </c>
      <c r="N52" s="4">
        <f t="shared" si="81"/>
        <v>9.0042265188857797</v>
      </c>
      <c r="O52" s="4">
        <f t="shared" si="73"/>
        <v>0.98539836091673438</v>
      </c>
      <c r="P52" s="13"/>
      <c r="Q52" s="42" t="s">
        <v>1277</v>
      </c>
      <c r="R52" s="42">
        <v>244.44499999999999</v>
      </c>
      <c r="S52" s="42">
        <v>248.11699999999999</v>
      </c>
      <c r="T52" s="42">
        <v>666.5</v>
      </c>
      <c r="U52" s="21">
        <f t="shared" si="21"/>
        <v>41.352833333333329</v>
      </c>
      <c r="V52" s="3">
        <f t="shared" si="22"/>
        <v>40.37310893894103</v>
      </c>
      <c r="W52" s="3">
        <f t="shared" si="23"/>
        <v>0.9797243943922993</v>
      </c>
      <c r="X52" s="3">
        <f t="shared" si="24"/>
        <v>242.23865363364615</v>
      </c>
      <c r="Y52" s="3">
        <f t="shared" si="25"/>
        <v>50.5</v>
      </c>
      <c r="Z52" s="3">
        <f t="shared" si="26"/>
        <v>39.795773481114175</v>
      </c>
      <c r="AA52" s="4">
        <f t="shared" si="82"/>
        <v>10.704226518885825</v>
      </c>
      <c r="AB52" s="4">
        <f t="shared" si="74"/>
        <v>0.9852005303949346</v>
      </c>
      <c r="AC52" s="13"/>
      <c r="AD52" s="42" t="s">
        <v>1277</v>
      </c>
      <c r="AE52" s="42">
        <v>235.471</v>
      </c>
      <c r="AF52" s="42">
        <v>240.83699999999999</v>
      </c>
      <c r="AG52" s="42">
        <v>655.9</v>
      </c>
      <c r="AH52" s="21">
        <f t="shared" si="27"/>
        <v>40.139499999999998</v>
      </c>
      <c r="AI52" s="21">
        <f t="shared" si="28"/>
        <v>40.37310893894103</v>
      </c>
      <c r="AJ52" s="3">
        <f t="shared" si="29"/>
        <v>-0.23360893894103185</v>
      </c>
      <c r="AK52" s="3">
        <f t="shared" si="30"/>
        <v>242.23865363364615</v>
      </c>
      <c r="AL52" s="3">
        <f t="shared" si="31"/>
        <v>49</v>
      </c>
      <c r="AM52" s="3">
        <f t="shared" si="32"/>
        <v>39.795773481114175</v>
      </c>
      <c r="AN52" s="4">
        <f t="shared" si="83"/>
        <v>9.2042265188858252</v>
      </c>
      <c r="AO52" s="4">
        <f t="shared" si="75"/>
        <v>0.97771937036252743</v>
      </c>
      <c r="AP52" s="13"/>
      <c r="AQ52" s="42" t="s">
        <v>1277</v>
      </c>
      <c r="AR52" s="42">
        <v>239.464</v>
      </c>
      <c r="AS52" s="42">
        <v>243.03700000000001</v>
      </c>
      <c r="AT52" s="42">
        <v>661.6</v>
      </c>
      <c r="AU52" s="21">
        <f t="shared" si="33"/>
        <v>40.506166666666665</v>
      </c>
      <c r="AV52" s="21">
        <f t="shared" si="34"/>
        <v>40.37310893894103</v>
      </c>
      <c r="AW52" s="3">
        <f t="shared" si="35"/>
        <v>0.13305772772563529</v>
      </c>
      <c r="AX52" s="3">
        <f t="shared" si="36"/>
        <v>242.23865363364615</v>
      </c>
      <c r="AY52" s="3">
        <f t="shared" si="84"/>
        <v>49.5</v>
      </c>
      <c r="AZ52" s="3">
        <f t="shared" si="37"/>
        <v>39.795773481114175</v>
      </c>
      <c r="BA52" s="4">
        <f t="shared" si="85"/>
        <v>9.7042265188858252</v>
      </c>
      <c r="BB52" s="4">
        <f t="shared" si="76"/>
        <v>0.98529853479099883</v>
      </c>
      <c r="BC52" s="13"/>
      <c r="BD52" s="42" t="s">
        <v>1277</v>
      </c>
      <c r="BE52" s="42">
        <v>177.285</v>
      </c>
      <c r="BF52" s="42">
        <v>179.67500000000001</v>
      </c>
      <c r="BG52" s="42">
        <v>488.9</v>
      </c>
      <c r="BH52" s="21">
        <f t="shared" si="38"/>
        <v>29.945833333333333</v>
      </c>
      <c r="BI52" s="21">
        <f t="shared" si="39"/>
        <v>29.906006621437797</v>
      </c>
      <c r="BJ52" s="3">
        <f t="shared" si="40"/>
        <v>3.9826711895535993E-2</v>
      </c>
      <c r="BK52" s="3">
        <f t="shared" si="41"/>
        <v>179.43603972862681</v>
      </c>
      <c r="BL52" s="3">
        <f t="shared" si="70"/>
        <v>36.699999999999989</v>
      </c>
      <c r="BM52" s="3">
        <f t="shared" si="42"/>
        <v>29.478350726751238</v>
      </c>
      <c r="BN52" s="4">
        <f t="shared" si="86"/>
        <v>7.2216492732487509</v>
      </c>
      <c r="BO52" s="4">
        <f t="shared" si="77"/>
        <v>0.98669820509252815</v>
      </c>
      <c r="BP52" s="13"/>
      <c r="BQ52" s="42" t="s">
        <v>1277</v>
      </c>
      <c r="BR52" s="42">
        <v>177.88200000000001</v>
      </c>
      <c r="BS52" s="42">
        <v>180.34899999999999</v>
      </c>
      <c r="BT52" s="42">
        <v>490.1</v>
      </c>
      <c r="BU52" s="21">
        <f t="shared" si="43"/>
        <v>30.058166666666665</v>
      </c>
      <c r="BV52" s="21">
        <f t="shared" si="44"/>
        <v>29.906006621437797</v>
      </c>
      <c r="BW52" s="3">
        <f t="shared" si="45"/>
        <v>0.15216004522886806</v>
      </c>
      <c r="BX52" s="3">
        <f t="shared" si="46"/>
        <v>179.43603972862681</v>
      </c>
      <c r="BY52" s="3">
        <f t="shared" si="87"/>
        <v>36.5</v>
      </c>
      <c r="BZ52" s="3">
        <f t="shared" si="47"/>
        <v>29.478350726751238</v>
      </c>
      <c r="CA52" s="4">
        <f t="shared" si="88"/>
        <v>7.0216492732487623</v>
      </c>
      <c r="CB52" s="4">
        <f t="shared" si="78"/>
        <v>0.98632096657037194</v>
      </c>
      <c r="CC52" s="13"/>
      <c r="CD52" s="42" t="s">
        <v>1277</v>
      </c>
      <c r="CE52" s="42">
        <v>178.08099999999999</v>
      </c>
      <c r="CF52" s="42">
        <v>180.88399999999999</v>
      </c>
      <c r="CG52" s="42">
        <v>489.6</v>
      </c>
      <c r="CH52" s="21">
        <f t="shared" si="48"/>
        <v>30.147333333333329</v>
      </c>
      <c r="CI52" s="21">
        <f t="shared" si="49"/>
        <v>29.906006621437797</v>
      </c>
      <c r="CJ52" s="3">
        <f t="shared" si="50"/>
        <v>0.24132671189553179</v>
      </c>
      <c r="CK52" s="3">
        <f t="shared" si="51"/>
        <v>179.43603972862681</v>
      </c>
      <c r="CL52" s="3">
        <f t="shared" si="89"/>
        <v>36.5</v>
      </c>
      <c r="CM52" s="3">
        <f t="shared" si="52"/>
        <v>29.478350726751238</v>
      </c>
      <c r="CN52" s="4">
        <f t="shared" si="90"/>
        <v>7.0216492732487623</v>
      </c>
      <c r="CO52" s="4">
        <f t="shared" si="79"/>
        <v>0.98450388094027108</v>
      </c>
      <c r="CP52" s="13"/>
      <c r="CQ52" s="42" t="s">
        <v>1277</v>
      </c>
      <c r="CR52" s="42">
        <v>179.20400000000001</v>
      </c>
      <c r="CS52" s="42">
        <v>184.09700000000001</v>
      </c>
      <c r="CT52" s="42">
        <v>494.3</v>
      </c>
      <c r="CU52" s="21">
        <f t="shared" si="91"/>
        <v>30.682833333333335</v>
      </c>
      <c r="CV52" s="21">
        <f t="shared" si="53"/>
        <v>29.906006621437797</v>
      </c>
      <c r="CW52" s="3">
        <f t="shared" si="54"/>
        <v>0.77682671189553787</v>
      </c>
      <c r="CX52" s="3">
        <f t="shared" si="55"/>
        <v>179.43603972862681</v>
      </c>
      <c r="CY52" s="3">
        <f t="shared" si="98"/>
        <v>36.900000000000034</v>
      </c>
      <c r="CZ52" s="3">
        <f t="shared" si="56"/>
        <v>29.478350726751238</v>
      </c>
      <c r="DA52" s="4">
        <f t="shared" si="92"/>
        <v>7.4216492732487964</v>
      </c>
      <c r="DB52" s="4">
        <f t="shared" si="72"/>
        <v>0.97342162012417366</v>
      </c>
      <c r="DC52" s="13"/>
      <c r="DD52" s="42" t="s">
        <v>1277</v>
      </c>
      <c r="DE52" s="42">
        <v>169.001</v>
      </c>
      <c r="DF52" s="42">
        <v>171.34800000000001</v>
      </c>
      <c r="DG52" s="42">
        <v>467.4</v>
      </c>
      <c r="DH52" s="21">
        <f t="shared" si="57"/>
        <v>28.558</v>
      </c>
      <c r="DI52" s="21">
        <f t="shared" si="58"/>
        <v>28.451861345349538</v>
      </c>
      <c r="DJ52" s="3">
        <f t="shared" si="59"/>
        <v>0.10613865465046146</v>
      </c>
      <c r="DK52" s="3">
        <f t="shared" si="60"/>
        <v>170.71116807209728</v>
      </c>
      <c r="DL52" s="3">
        <f t="shared" si="99"/>
        <v>34.899999999999977</v>
      </c>
      <c r="DM52" s="3">
        <f t="shared" si="61"/>
        <v>28.044999728111041</v>
      </c>
      <c r="DN52" s="4">
        <f t="shared" si="93"/>
        <v>6.8550002718889367</v>
      </c>
      <c r="DO52" s="4">
        <f t="shared" si="80"/>
        <v>0.98630272894927273</v>
      </c>
      <c r="DP52" s="13"/>
      <c r="DQ52" s="11"/>
      <c r="DR52" s="55" t="str">
        <f t="shared" si="69"/>
        <v>29-03-2026 10:50</v>
      </c>
      <c r="DS52" s="5">
        <f t="shared" si="96"/>
        <v>315.35833333333329</v>
      </c>
      <c r="DT52" s="5">
        <f t="shared" si="63"/>
        <v>309.56832358686484</v>
      </c>
      <c r="DU52" s="6">
        <f t="shared" si="94"/>
        <v>5.7900097464684563</v>
      </c>
      <c r="DV52" s="5">
        <f t="shared" si="64"/>
        <v>1857.4099415211892</v>
      </c>
      <c r="DW52" s="5">
        <f t="shared" si="97"/>
        <v>379.29999999999995</v>
      </c>
      <c r="DX52" s="5">
        <f t="shared" si="66"/>
        <v>305.14149655957272</v>
      </c>
      <c r="DY52" s="6">
        <f t="shared" si="95"/>
        <v>74.158503440427239</v>
      </c>
      <c r="DZ52" s="6">
        <f t="shared" si="67"/>
        <v>63.941666666666663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57" t="s">
        <v>1278</v>
      </c>
      <c r="B53" s="39">
        <v>961</v>
      </c>
      <c r="C53" s="38">
        <v>50.51</v>
      </c>
      <c r="D53" s="12"/>
      <c r="E53" s="42">
        <v>334.93599999999998</v>
      </c>
      <c r="F53" s="42">
        <v>340.45100000000002</v>
      </c>
      <c r="G53" s="42">
        <v>612.70000000000005</v>
      </c>
      <c r="H53" s="21">
        <f t="shared" si="15"/>
        <v>56.741833333333332</v>
      </c>
      <c r="I53" s="3">
        <f t="shared" si="16"/>
        <v>56.848387470560588</v>
      </c>
      <c r="J53" s="3">
        <f t="shared" si="17"/>
        <v>-0.10655413722725626</v>
      </c>
      <c r="K53" s="3">
        <f t="shared" si="18"/>
        <v>341.09032482336357</v>
      </c>
      <c r="L53" s="3">
        <f t="shared" si="19"/>
        <v>54.600000000000023</v>
      </c>
      <c r="M53" s="3">
        <f t="shared" si="20"/>
        <v>56.035455529731571</v>
      </c>
      <c r="N53" s="4">
        <f t="shared" si="81"/>
        <v>-1.4354555297315486</v>
      </c>
      <c r="O53" s="4">
        <f t="shared" si="73"/>
        <v>0.98380089939521387</v>
      </c>
      <c r="P53" s="13"/>
      <c r="Q53" s="42" t="s">
        <v>1278</v>
      </c>
      <c r="R53" s="42">
        <v>337.21199999999999</v>
      </c>
      <c r="S53" s="42">
        <v>342.83499999999998</v>
      </c>
      <c r="T53" s="42">
        <v>616</v>
      </c>
      <c r="U53" s="21">
        <f t="shared" si="21"/>
        <v>57.139166666666661</v>
      </c>
      <c r="V53" s="3">
        <f t="shared" si="22"/>
        <v>56.848387470560588</v>
      </c>
      <c r="W53" s="3">
        <f t="shared" si="23"/>
        <v>0.29077919610607239</v>
      </c>
      <c r="X53" s="3">
        <f t="shared" si="24"/>
        <v>341.09032482336357</v>
      </c>
      <c r="Y53" s="3">
        <f t="shared" si="25"/>
        <v>53.5</v>
      </c>
      <c r="Z53" s="3">
        <f t="shared" si="26"/>
        <v>56.035455529731571</v>
      </c>
      <c r="AA53" s="4">
        <f t="shared" si="82"/>
        <v>-2.5354555297315713</v>
      </c>
      <c r="AB53" s="4">
        <f t="shared" si="74"/>
        <v>0.98359852407134629</v>
      </c>
      <c r="AC53" s="13"/>
      <c r="AD53" s="42" t="s">
        <v>1278</v>
      </c>
      <c r="AE53" s="42">
        <v>330.44</v>
      </c>
      <c r="AF53" s="42">
        <v>338.75900000000001</v>
      </c>
      <c r="AG53" s="42">
        <v>606.9</v>
      </c>
      <c r="AH53" s="21">
        <f t="shared" si="27"/>
        <v>56.459833333333336</v>
      </c>
      <c r="AI53" s="21">
        <f t="shared" si="28"/>
        <v>56.848387470560588</v>
      </c>
      <c r="AJ53" s="3">
        <f t="shared" si="29"/>
        <v>-0.38855413722725274</v>
      </c>
      <c r="AK53" s="3">
        <f t="shared" si="30"/>
        <v>341.09032482336357</v>
      </c>
      <c r="AL53" s="3">
        <f t="shared" si="31"/>
        <v>54.299999999999955</v>
      </c>
      <c r="AM53" s="3">
        <f t="shared" si="32"/>
        <v>56.035455529731571</v>
      </c>
      <c r="AN53" s="4">
        <f t="shared" si="83"/>
        <v>-1.7354555297316168</v>
      </c>
      <c r="AO53" s="4">
        <f t="shared" si="75"/>
        <v>0.97544271886503375</v>
      </c>
      <c r="AP53" s="13"/>
      <c r="AQ53" s="42" t="s">
        <v>1278</v>
      </c>
      <c r="AR53" s="42">
        <v>333.78500000000003</v>
      </c>
      <c r="AS53" s="42">
        <v>339.35</v>
      </c>
      <c r="AT53" s="42">
        <v>612.1</v>
      </c>
      <c r="AU53" s="21">
        <f t="shared" si="33"/>
        <v>56.558333333333337</v>
      </c>
      <c r="AV53" s="21">
        <f t="shared" si="34"/>
        <v>56.848387470560588</v>
      </c>
      <c r="AW53" s="3">
        <f t="shared" si="35"/>
        <v>-0.29005413722725137</v>
      </c>
      <c r="AX53" s="3">
        <f t="shared" si="36"/>
        <v>341.09032482336357</v>
      </c>
      <c r="AY53" s="3">
        <f t="shared" si="84"/>
        <v>54.5</v>
      </c>
      <c r="AZ53" s="3">
        <f t="shared" si="37"/>
        <v>56.035455529731571</v>
      </c>
      <c r="BA53" s="4">
        <f t="shared" si="85"/>
        <v>-1.5354555297315713</v>
      </c>
      <c r="BB53" s="4">
        <f t="shared" si="76"/>
        <v>0.98360100191542654</v>
      </c>
      <c r="BC53" s="13"/>
      <c r="BD53" s="42" t="s">
        <v>1278</v>
      </c>
      <c r="BE53" s="42">
        <v>248.72300000000001</v>
      </c>
      <c r="BF53" s="42">
        <v>252.434</v>
      </c>
      <c r="BG53" s="42">
        <v>452.2</v>
      </c>
      <c r="BH53" s="21">
        <f t="shared" si="38"/>
        <v>42.072333333333333</v>
      </c>
      <c r="BI53" s="21">
        <f t="shared" si="39"/>
        <v>42.109916644859695</v>
      </c>
      <c r="BJ53" s="3">
        <f t="shared" si="40"/>
        <v>-3.758331152636174E-2</v>
      </c>
      <c r="BK53" s="3">
        <f t="shared" si="41"/>
        <v>252.65949986915817</v>
      </c>
      <c r="BL53" s="3">
        <f t="shared" si="70"/>
        <v>40.800000000000011</v>
      </c>
      <c r="BM53" s="3">
        <f t="shared" si="42"/>
        <v>41.507744836838199</v>
      </c>
      <c r="BN53" s="4">
        <f t="shared" si="86"/>
        <v>-0.70774483683818801</v>
      </c>
      <c r="BO53" s="4">
        <f t="shared" si="77"/>
        <v>0.98529912769278316</v>
      </c>
      <c r="BP53" s="13"/>
      <c r="BQ53" s="42" t="s">
        <v>1278</v>
      </c>
      <c r="BR53" s="42">
        <v>246.80099999999999</v>
      </c>
      <c r="BS53" s="42">
        <v>250.804</v>
      </c>
      <c r="BT53" s="42">
        <v>453.6</v>
      </c>
      <c r="BU53" s="21">
        <f t="shared" si="43"/>
        <v>41.800666666666665</v>
      </c>
      <c r="BV53" s="21">
        <f t="shared" si="44"/>
        <v>42.109916644859695</v>
      </c>
      <c r="BW53" s="3">
        <f t="shared" si="45"/>
        <v>-0.30924997819303002</v>
      </c>
      <c r="BX53" s="3">
        <f t="shared" si="46"/>
        <v>252.65949986915817</v>
      </c>
      <c r="BY53" s="3">
        <f t="shared" si="87"/>
        <v>40.400000000000034</v>
      </c>
      <c r="BZ53" s="3">
        <f t="shared" si="47"/>
        <v>41.507744836838199</v>
      </c>
      <c r="CA53" s="4">
        <f t="shared" si="88"/>
        <v>-1.1077448368381653</v>
      </c>
      <c r="CB53" s="4">
        <f t="shared" si="78"/>
        <v>0.9840393295162756</v>
      </c>
      <c r="CC53" s="13"/>
      <c r="CD53" s="42" t="s">
        <v>1278</v>
      </c>
      <c r="CE53" s="42">
        <v>248.14500000000001</v>
      </c>
      <c r="CF53" s="42">
        <v>251.774</v>
      </c>
      <c r="CG53" s="42">
        <v>453.1</v>
      </c>
      <c r="CH53" s="21">
        <f t="shared" si="48"/>
        <v>41.962333333333333</v>
      </c>
      <c r="CI53" s="21">
        <f t="shared" si="49"/>
        <v>42.109916644859695</v>
      </c>
      <c r="CJ53" s="3">
        <f t="shared" si="50"/>
        <v>-0.14758331152636117</v>
      </c>
      <c r="CK53" s="3">
        <f t="shared" si="51"/>
        <v>252.65949986915817</v>
      </c>
      <c r="CL53" s="3">
        <f t="shared" si="89"/>
        <v>40.5</v>
      </c>
      <c r="CM53" s="3">
        <f t="shared" si="52"/>
        <v>41.507744836838199</v>
      </c>
      <c r="CN53" s="4">
        <f t="shared" si="90"/>
        <v>-1.0077448368381994</v>
      </c>
      <c r="CO53" s="4">
        <f t="shared" si="79"/>
        <v>0.9855862797588314</v>
      </c>
      <c r="CP53" s="13"/>
      <c r="CQ53" s="42" t="s">
        <v>1278</v>
      </c>
      <c r="CR53" s="42">
        <v>249.733</v>
      </c>
      <c r="CS53" s="42">
        <v>256.822</v>
      </c>
      <c r="CT53" s="42">
        <v>457.4</v>
      </c>
      <c r="CU53" s="21">
        <f t="shared" si="91"/>
        <v>42.803666666666665</v>
      </c>
      <c r="CV53" s="21">
        <f t="shared" si="53"/>
        <v>42.109916644859695</v>
      </c>
      <c r="CW53" s="3">
        <f t="shared" si="54"/>
        <v>0.6937500218069701</v>
      </c>
      <c r="CX53" s="3">
        <f t="shared" si="55"/>
        <v>252.65949986915817</v>
      </c>
      <c r="CY53" s="3">
        <f t="shared" si="98"/>
        <v>40.199999999999989</v>
      </c>
      <c r="CZ53" s="3">
        <f t="shared" si="56"/>
        <v>41.507744836838199</v>
      </c>
      <c r="DA53" s="4">
        <f t="shared" si="92"/>
        <v>-1.3077448368382107</v>
      </c>
      <c r="DB53" s="4">
        <f t="shared" si="72"/>
        <v>0.97239722453683874</v>
      </c>
      <c r="DC53" s="13"/>
      <c r="DD53" s="42" t="s">
        <v>1278</v>
      </c>
      <c r="DE53" s="42">
        <v>235.952</v>
      </c>
      <c r="DF53" s="42">
        <v>239.47200000000001</v>
      </c>
      <c r="DG53" s="42">
        <v>432.5</v>
      </c>
      <c r="DH53" s="21">
        <f t="shared" si="57"/>
        <v>39.911999999999999</v>
      </c>
      <c r="DI53" s="21">
        <f t="shared" si="58"/>
        <v>40.062370239192205</v>
      </c>
      <c r="DJ53" s="3">
        <f t="shared" si="59"/>
        <v>-0.15037023919220616</v>
      </c>
      <c r="DK53" s="3">
        <f t="shared" si="60"/>
        <v>240.37422143515326</v>
      </c>
      <c r="DL53" s="3">
        <f t="shared" si="99"/>
        <v>37.899999999999977</v>
      </c>
      <c r="DM53" s="3">
        <f t="shared" si="61"/>
        <v>39.489478344771754</v>
      </c>
      <c r="DN53" s="4">
        <f t="shared" si="93"/>
        <v>-1.5894783447717771</v>
      </c>
      <c r="DO53" s="4">
        <f t="shared" si="80"/>
        <v>0.98530099552348493</v>
      </c>
      <c r="DP53" s="13"/>
      <c r="DQ53" s="11"/>
      <c r="DR53" s="55" t="str">
        <f t="shared" si="69"/>
        <v>29-03-2026 10:40</v>
      </c>
      <c r="DS53" s="5">
        <f t="shared" si="96"/>
        <v>435.45016666666663</v>
      </c>
      <c r="DT53" s="5">
        <f t="shared" si="63"/>
        <v>435.89558670087337</v>
      </c>
      <c r="DU53" s="6">
        <f t="shared" si="94"/>
        <v>-0.44542003420673382</v>
      </c>
      <c r="DV53" s="5">
        <f t="shared" si="64"/>
        <v>2615.3735202052403</v>
      </c>
      <c r="DW53" s="5">
        <f t="shared" si="97"/>
        <v>416.7</v>
      </c>
      <c r="DX53" s="5">
        <f t="shared" si="66"/>
        <v>429.66227981105078</v>
      </c>
      <c r="DY53" s="6">
        <f t="shared" si="95"/>
        <v>-12.962279811050792</v>
      </c>
      <c r="DZ53" s="6">
        <f t="shared" si="67"/>
        <v>-18.750166666666644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57" t="s">
        <v>1279</v>
      </c>
      <c r="B54" s="39">
        <v>886</v>
      </c>
      <c r="C54" s="38">
        <v>50.51</v>
      </c>
      <c r="D54" s="12"/>
      <c r="E54" s="42">
        <v>312.38200000000001</v>
      </c>
      <c r="F54" s="42">
        <v>310.75</v>
      </c>
      <c r="G54" s="42">
        <v>558.1</v>
      </c>
      <c r="H54" s="21">
        <f t="shared" si="15"/>
        <v>51.791666666666664</v>
      </c>
      <c r="I54" s="3">
        <f t="shared" si="16"/>
        <v>52.41172871895597</v>
      </c>
      <c r="J54" s="3">
        <f t="shared" si="17"/>
        <v>-0.62006205228930611</v>
      </c>
      <c r="K54" s="3">
        <f t="shared" si="18"/>
        <v>314.47037231373582</v>
      </c>
      <c r="L54" s="3">
        <f t="shared" si="19"/>
        <v>51.600000000000023</v>
      </c>
      <c r="M54" s="3">
        <f t="shared" si="20"/>
        <v>51.662240998274903</v>
      </c>
      <c r="N54" s="4">
        <f t="shared" si="81"/>
        <v>-6.224099827488061E-2</v>
      </c>
      <c r="O54" s="4">
        <f t="shared" si="73"/>
        <v>1.005251810136766</v>
      </c>
      <c r="P54" s="13"/>
      <c r="Q54" s="42" t="s">
        <v>1279</v>
      </c>
      <c r="R54" s="42">
        <v>311.17500000000001</v>
      </c>
      <c r="S54" s="42">
        <v>316.23500000000001</v>
      </c>
      <c r="T54" s="42">
        <v>562.5</v>
      </c>
      <c r="U54" s="21">
        <f t="shared" si="21"/>
        <v>52.705833333333331</v>
      </c>
      <c r="V54" s="3">
        <f t="shared" si="22"/>
        <v>52.41172871895597</v>
      </c>
      <c r="W54" s="3">
        <f t="shared" si="23"/>
        <v>0.29410461437736046</v>
      </c>
      <c r="X54" s="3">
        <f t="shared" si="24"/>
        <v>314.47037231373582</v>
      </c>
      <c r="Y54" s="3">
        <f t="shared" si="25"/>
        <v>52.5</v>
      </c>
      <c r="Z54" s="3">
        <f t="shared" si="26"/>
        <v>51.662240998274903</v>
      </c>
      <c r="AA54" s="4">
        <f t="shared" si="82"/>
        <v>0.83775900172509665</v>
      </c>
      <c r="AB54" s="4">
        <f t="shared" si="74"/>
        <v>0.98399924107072267</v>
      </c>
      <c r="AC54" s="13"/>
      <c r="AD54" s="42" t="s">
        <v>1279</v>
      </c>
      <c r="AE54" s="42">
        <v>305.57600000000002</v>
      </c>
      <c r="AF54" s="42">
        <v>313.553</v>
      </c>
      <c r="AG54" s="42">
        <v>552.6</v>
      </c>
      <c r="AH54" s="21">
        <f t="shared" si="27"/>
        <v>52.258833333333328</v>
      </c>
      <c r="AI54" s="21">
        <f t="shared" si="28"/>
        <v>52.41172871895597</v>
      </c>
      <c r="AJ54" s="3">
        <f t="shared" si="29"/>
        <v>-0.15289538562264227</v>
      </c>
      <c r="AK54" s="3">
        <f t="shared" si="30"/>
        <v>314.47037231373582</v>
      </c>
      <c r="AL54" s="3">
        <f t="shared" si="31"/>
        <v>50.300000000000011</v>
      </c>
      <c r="AM54" s="3">
        <f t="shared" si="32"/>
        <v>51.662240998274903</v>
      </c>
      <c r="AN54" s="4">
        <f t="shared" si="83"/>
        <v>-1.362240998274892</v>
      </c>
      <c r="AO54" s="4">
        <f t="shared" si="75"/>
        <v>0.97455932489882102</v>
      </c>
      <c r="AP54" s="13"/>
      <c r="AQ54" s="42" t="s">
        <v>1279</v>
      </c>
      <c r="AR54" s="42">
        <v>304.15199999999999</v>
      </c>
      <c r="AS54" s="42">
        <v>308.274</v>
      </c>
      <c r="AT54" s="42">
        <v>557.6</v>
      </c>
      <c r="AU54" s="21">
        <f t="shared" si="33"/>
        <v>51.378999999999998</v>
      </c>
      <c r="AV54" s="21">
        <f t="shared" si="34"/>
        <v>52.41172871895597</v>
      </c>
      <c r="AW54" s="3">
        <f t="shared" si="35"/>
        <v>-1.0327287189559726</v>
      </c>
      <c r="AX54" s="3">
        <f t="shared" si="36"/>
        <v>314.47037231373582</v>
      </c>
      <c r="AY54" s="3">
        <f t="shared" si="84"/>
        <v>50.700000000000045</v>
      </c>
      <c r="AZ54" s="3">
        <f t="shared" si="37"/>
        <v>51.662240998274903</v>
      </c>
      <c r="BA54" s="4">
        <f t="shared" si="85"/>
        <v>-0.96224099827485787</v>
      </c>
      <c r="BB54" s="4">
        <f t="shared" si="76"/>
        <v>0.98662877829463391</v>
      </c>
      <c r="BC54" s="13"/>
      <c r="BD54" s="42" t="s">
        <v>1279</v>
      </c>
      <c r="BE54" s="42">
        <v>229.35599999999999</v>
      </c>
      <c r="BF54" s="42">
        <v>232.66</v>
      </c>
      <c r="BG54" s="42">
        <v>411.4</v>
      </c>
      <c r="BH54" s="21">
        <f t="shared" si="38"/>
        <v>38.776666666666664</v>
      </c>
      <c r="BI54" s="21">
        <f t="shared" si="39"/>
        <v>38.823502754782197</v>
      </c>
      <c r="BJ54" s="3">
        <f t="shared" si="40"/>
        <v>-4.6836088115533414E-2</v>
      </c>
      <c r="BK54" s="3">
        <f t="shared" si="41"/>
        <v>232.94101652869318</v>
      </c>
      <c r="BL54" s="3">
        <f t="shared" si="70"/>
        <v>37.799999999999955</v>
      </c>
      <c r="BM54" s="3">
        <f t="shared" si="42"/>
        <v>38.268326665388813</v>
      </c>
      <c r="BN54" s="4">
        <f t="shared" si="86"/>
        <v>-0.46832666538885803</v>
      </c>
      <c r="BO54" s="4">
        <f t="shared" si="77"/>
        <v>0.98579902002922715</v>
      </c>
      <c r="BP54" s="13"/>
      <c r="BQ54" s="42" t="s">
        <v>1279</v>
      </c>
      <c r="BR54" s="42">
        <v>227.10900000000001</v>
      </c>
      <c r="BS54" s="42">
        <v>230.91200000000001</v>
      </c>
      <c r="BT54" s="42">
        <v>413.2</v>
      </c>
      <c r="BU54" s="21">
        <f t="shared" si="43"/>
        <v>38.48533333333333</v>
      </c>
      <c r="BV54" s="21">
        <f t="shared" si="44"/>
        <v>38.823502754782197</v>
      </c>
      <c r="BW54" s="3">
        <f t="shared" si="45"/>
        <v>-0.33816942144886752</v>
      </c>
      <c r="BX54" s="3">
        <f t="shared" si="46"/>
        <v>232.94101652869318</v>
      </c>
      <c r="BY54" s="3">
        <f t="shared" si="87"/>
        <v>37.599999999999966</v>
      </c>
      <c r="BZ54" s="3">
        <f t="shared" si="47"/>
        <v>38.268326665388813</v>
      </c>
      <c r="CA54" s="4">
        <f t="shared" si="88"/>
        <v>-0.66832666538884666</v>
      </c>
      <c r="CB54" s="4">
        <f t="shared" si="78"/>
        <v>0.98353052245011086</v>
      </c>
      <c r="CC54" s="13"/>
      <c r="CD54" s="42" t="s">
        <v>1279</v>
      </c>
      <c r="CE54" s="42">
        <v>227.54900000000001</v>
      </c>
      <c r="CF54" s="42">
        <v>231.423</v>
      </c>
      <c r="CG54" s="42">
        <v>412.6</v>
      </c>
      <c r="CH54" s="21">
        <f t="shared" si="48"/>
        <v>38.570499999999996</v>
      </c>
      <c r="CI54" s="21">
        <f t="shared" si="49"/>
        <v>38.823502754782197</v>
      </c>
      <c r="CJ54" s="3">
        <f t="shared" si="50"/>
        <v>-0.25300275478220158</v>
      </c>
      <c r="CK54" s="3">
        <f t="shared" si="51"/>
        <v>232.94101652869318</v>
      </c>
      <c r="CL54" s="3">
        <f t="shared" si="89"/>
        <v>37.600000000000023</v>
      </c>
      <c r="CM54" s="3">
        <f t="shared" si="52"/>
        <v>38.268326665388813</v>
      </c>
      <c r="CN54" s="4">
        <f t="shared" si="90"/>
        <v>-0.66832666538878982</v>
      </c>
      <c r="CO54" s="4">
        <f t="shared" si="79"/>
        <v>0.98326009082934718</v>
      </c>
      <c r="CP54" s="13"/>
      <c r="CQ54" s="42" t="s">
        <v>1279</v>
      </c>
      <c r="CR54" s="42">
        <v>228.62200000000001</v>
      </c>
      <c r="CS54" s="42">
        <v>235.10400000000001</v>
      </c>
      <c r="CT54" s="42">
        <v>417.2</v>
      </c>
      <c r="CU54" s="21">
        <f t="shared" si="91"/>
        <v>39.183999999999997</v>
      </c>
      <c r="CV54" s="21">
        <f t="shared" si="53"/>
        <v>38.823502754782197</v>
      </c>
      <c r="CW54" s="3">
        <f t="shared" si="54"/>
        <v>0.36049724521780036</v>
      </c>
      <c r="CX54" s="3">
        <f t="shared" si="55"/>
        <v>232.94101652869318</v>
      </c>
      <c r="CY54" s="3">
        <f t="shared" si="98"/>
        <v>37.899999999999977</v>
      </c>
      <c r="CZ54" s="3">
        <f t="shared" si="56"/>
        <v>38.268326665388813</v>
      </c>
      <c r="DA54" s="4">
        <f t="shared" si="92"/>
        <v>-0.36832666538883529</v>
      </c>
      <c r="DB54" s="4">
        <f t="shared" si="72"/>
        <v>0.97242922281203215</v>
      </c>
      <c r="DC54" s="13"/>
      <c r="DD54" s="42" t="s">
        <v>1279</v>
      </c>
      <c r="DE54" s="42">
        <v>216.292</v>
      </c>
      <c r="DF54" s="42">
        <v>219.38499999999999</v>
      </c>
      <c r="DG54" s="42">
        <v>394.6</v>
      </c>
      <c r="DH54" s="21">
        <f t="shared" si="57"/>
        <v>36.564166666666665</v>
      </c>
      <c r="DI54" s="21">
        <f t="shared" si="58"/>
        <v>36.935754455696461</v>
      </c>
      <c r="DJ54" s="3">
        <f t="shared" si="59"/>
        <v>-0.37158778902979606</v>
      </c>
      <c r="DK54" s="3">
        <f t="shared" si="60"/>
        <v>221.61452673417878</v>
      </c>
      <c r="DL54" s="3">
        <f t="shared" si="99"/>
        <v>35.800000000000011</v>
      </c>
      <c r="DM54" s="3">
        <f t="shared" si="61"/>
        <v>36.407573166980001</v>
      </c>
      <c r="DN54" s="4">
        <f t="shared" si="93"/>
        <v>-0.60757316697998931</v>
      </c>
      <c r="DO54" s="4">
        <f t="shared" si="80"/>
        <v>0.98590149736764143</v>
      </c>
      <c r="DP54" s="13"/>
      <c r="DQ54" s="11"/>
      <c r="DR54" s="55" t="str">
        <f t="shared" si="69"/>
        <v>29-03-2026 10:30</v>
      </c>
      <c r="DS54" s="5">
        <f t="shared" si="96"/>
        <v>399.71600000000001</v>
      </c>
      <c r="DT54" s="5">
        <f t="shared" si="63"/>
        <v>401.87668035064911</v>
      </c>
      <c r="DU54" s="6">
        <f t="shared" si="94"/>
        <v>-2.1606803506491019</v>
      </c>
      <c r="DV54" s="5">
        <f t="shared" si="64"/>
        <v>2411.260082103895</v>
      </c>
      <c r="DW54" s="5">
        <f t="shared" si="97"/>
        <v>391.8</v>
      </c>
      <c r="DX54" s="5">
        <f t="shared" si="66"/>
        <v>396.12984382163489</v>
      </c>
      <c r="DY54" s="6">
        <f t="shared" si="95"/>
        <v>-4.3298438216348814</v>
      </c>
      <c r="DZ54" s="6">
        <f t="shared" si="67"/>
        <v>-7.9159999999999968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57" t="s">
        <v>1280</v>
      </c>
      <c r="B55" s="39">
        <v>868</v>
      </c>
      <c r="C55" s="38">
        <v>50.8</v>
      </c>
      <c r="D55" s="12"/>
      <c r="E55" s="42">
        <v>303.35199999999998</v>
      </c>
      <c r="F55" s="42">
        <v>308.03399999999999</v>
      </c>
      <c r="G55" s="42">
        <v>506.5</v>
      </c>
      <c r="H55" s="21">
        <f t="shared" si="15"/>
        <v>51.338999999999999</v>
      </c>
      <c r="I55" s="3">
        <f t="shared" si="16"/>
        <v>51.289704005878789</v>
      </c>
      <c r="J55" s="3">
        <f t="shared" si="17"/>
        <v>4.9295994121209219E-2</v>
      </c>
      <c r="K55" s="3">
        <f t="shared" si="18"/>
        <v>307.73822403527276</v>
      </c>
      <c r="L55" s="3">
        <f t="shared" si="19"/>
        <v>44</v>
      </c>
      <c r="M55" s="3">
        <f t="shared" si="20"/>
        <v>50.556261238594722</v>
      </c>
      <c r="N55" s="4">
        <f t="shared" si="81"/>
        <v>-6.5562612385947219</v>
      </c>
      <c r="O55" s="4">
        <f t="shared" si="73"/>
        <v>0.98480037917892171</v>
      </c>
      <c r="P55" s="13"/>
      <c r="Q55" s="42" t="s">
        <v>1280</v>
      </c>
      <c r="R55" s="42">
        <v>304.55399999999997</v>
      </c>
      <c r="S55" s="42">
        <v>308.89999999999998</v>
      </c>
      <c r="T55" s="42">
        <v>510</v>
      </c>
      <c r="U55" s="21">
        <f t="shared" si="21"/>
        <v>51.483333333333327</v>
      </c>
      <c r="V55" s="3">
        <f t="shared" si="22"/>
        <v>51.289704005878789</v>
      </c>
      <c r="W55" s="3">
        <f t="shared" si="23"/>
        <v>0.19362932745453776</v>
      </c>
      <c r="X55" s="3">
        <f t="shared" si="24"/>
        <v>307.73822403527276</v>
      </c>
      <c r="Y55" s="3">
        <f t="shared" si="25"/>
        <v>44.300000000000011</v>
      </c>
      <c r="Z55" s="3">
        <f t="shared" si="26"/>
        <v>50.556261238594722</v>
      </c>
      <c r="AA55" s="4">
        <f t="shared" si="82"/>
        <v>-6.2562612385947105</v>
      </c>
      <c r="AB55" s="4">
        <f t="shared" si="74"/>
        <v>0.98593072191647779</v>
      </c>
      <c r="AC55" s="13"/>
      <c r="AD55" s="42" t="s">
        <v>1280</v>
      </c>
      <c r="AE55" s="42">
        <v>305.72399999999999</v>
      </c>
      <c r="AF55" s="42">
        <v>313.63600000000002</v>
      </c>
      <c r="AG55" s="42">
        <v>502.3</v>
      </c>
      <c r="AH55" s="21">
        <f t="shared" si="27"/>
        <v>52.272666666666666</v>
      </c>
      <c r="AI55" s="21">
        <f t="shared" si="28"/>
        <v>51.289704005878789</v>
      </c>
      <c r="AJ55" s="3">
        <f t="shared" si="29"/>
        <v>0.98296266078787653</v>
      </c>
      <c r="AK55" s="3">
        <f t="shared" si="30"/>
        <v>307.73822403527276</v>
      </c>
      <c r="AL55" s="3">
        <f t="shared" si="31"/>
        <v>44.300000000000011</v>
      </c>
      <c r="AM55" s="3">
        <f t="shared" si="32"/>
        <v>50.556261238594722</v>
      </c>
      <c r="AN55" s="4">
        <f t="shared" si="83"/>
        <v>-6.2562612385947105</v>
      </c>
      <c r="AO55" s="4">
        <f t="shared" si="75"/>
        <v>0.97477330408499019</v>
      </c>
      <c r="AP55" s="13"/>
      <c r="AQ55" s="42" t="s">
        <v>1280</v>
      </c>
      <c r="AR55" s="42">
        <v>305.85199999999998</v>
      </c>
      <c r="AS55" s="42">
        <v>310.66699999999997</v>
      </c>
      <c r="AT55" s="42">
        <v>506.9</v>
      </c>
      <c r="AU55" s="21">
        <f t="shared" si="33"/>
        <v>51.777833333333326</v>
      </c>
      <c r="AV55" s="21">
        <f t="shared" si="34"/>
        <v>51.289704005878789</v>
      </c>
      <c r="AW55" s="3">
        <f t="shared" si="35"/>
        <v>0.48812932745453708</v>
      </c>
      <c r="AX55" s="3">
        <f t="shared" si="36"/>
        <v>307.73822403527276</v>
      </c>
      <c r="AY55" s="3">
        <f t="shared" si="84"/>
        <v>44.5</v>
      </c>
      <c r="AZ55" s="3">
        <f t="shared" si="37"/>
        <v>50.556261238594722</v>
      </c>
      <c r="BA55" s="4">
        <f t="shared" si="85"/>
        <v>-6.0562612385947219</v>
      </c>
      <c r="BB55" s="4">
        <f t="shared" si="76"/>
        <v>0.9845010895911056</v>
      </c>
      <c r="BC55" s="13"/>
      <c r="BD55" s="42" t="s">
        <v>1280</v>
      </c>
      <c r="BE55" s="42">
        <v>230.715</v>
      </c>
      <c r="BF55" s="42">
        <v>234.06200000000001</v>
      </c>
      <c r="BG55" s="42">
        <v>373.6</v>
      </c>
      <c r="BH55" s="21">
        <f t="shared" si="38"/>
        <v>39.010333333333335</v>
      </c>
      <c r="BI55" s="21">
        <f t="shared" si="39"/>
        <v>37.992373337687994</v>
      </c>
      <c r="BJ55" s="3">
        <f t="shared" si="40"/>
        <v>1.0179599956453416</v>
      </c>
      <c r="BK55" s="3">
        <f t="shared" si="41"/>
        <v>227.95424002612796</v>
      </c>
      <c r="BL55" s="3">
        <f t="shared" si="70"/>
        <v>33.200000000000045</v>
      </c>
      <c r="BM55" s="3">
        <f t="shared" si="42"/>
        <v>37.449082398959057</v>
      </c>
      <c r="BN55" s="4">
        <f t="shared" si="86"/>
        <v>-4.2490823989590112</v>
      </c>
      <c r="BO55" s="4">
        <f t="shared" si="77"/>
        <v>0.98570036998743915</v>
      </c>
      <c r="BP55" s="13"/>
      <c r="BQ55" s="42" t="s">
        <v>1280</v>
      </c>
      <c r="BR55" s="42">
        <v>227.91800000000001</v>
      </c>
      <c r="BS55" s="42">
        <v>231.29400000000001</v>
      </c>
      <c r="BT55" s="42">
        <v>375.6</v>
      </c>
      <c r="BU55" s="21">
        <f t="shared" si="43"/>
        <v>38.548999999999999</v>
      </c>
      <c r="BV55" s="21">
        <f t="shared" si="44"/>
        <v>37.992373337687994</v>
      </c>
      <c r="BW55" s="3">
        <f t="shared" si="45"/>
        <v>0.55662666231200575</v>
      </c>
      <c r="BX55" s="3">
        <f t="shared" si="46"/>
        <v>227.95424002612796</v>
      </c>
      <c r="BY55" s="3">
        <f t="shared" si="87"/>
        <v>33</v>
      </c>
      <c r="BZ55" s="3">
        <f t="shared" si="47"/>
        <v>37.449082398959057</v>
      </c>
      <c r="CA55" s="4">
        <f t="shared" si="88"/>
        <v>-4.4490823989590567</v>
      </c>
      <c r="CB55" s="4">
        <f t="shared" si="78"/>
        <v>0.98540385829290855</v>
      </c>
      <c r="CC55" s="13"/>
      <c r="CD55" s="42" t="s">
        <v>1280</v>
      </c>
      <c r="CE55" s="42">
        <v>229.833</v>
      </c>
      <c r="CF55" s="42">
        <v>233.536</v>
      </c>
      <c r="CG55" s="42">
        <v>375</v>
      </c>
      <c r="CH55" s="21">
        <f t="shared" si="48"/>
        <v>38.922666666666665</v>
      </c>
      <c r="CI55" s="21">
        <f t="shared" si="49"/>
        <v>37.992373337687994</v>
      </c>
      <c r="CJ55" s="3">
        <f t="shared" si="50"/>
        <v>0.93029332897867079</v>
      </c>
      <c r="CK55" s="3">
        <f t="shared" si="51"/>
        <v>227.95424002612796</v>
      </c>
      <c r="CL55" s="3">
        <f t="shared" si="89"/>
        <v>33.100000000000023</v>
      </c>
      <c r="CM55" s="3">
        <f t="shared" si="52"/>
        <v>37.449082398959057</v>
      </c>
      <c r="CN55" s="4">
        <f t="shared" si="90"/>
        <v>-4.3490823989590339</v>
      </c>
      <c r="CO55" s="4">
        <f t="shared" si="79"/>
        <v>0.98414377226637428</v>
      </c>
      <c r="CP55" s="13"/>
      <c r="CQ55" s="42" t="s">
        <v>1280</v>
      </c>
      <c r="CR55" s="42">
        <v>231.476</v>
      </c>
      <c r="CS55" s="42">
        <v>238.09399999999999</v>
      </c>
      <c r="CT55" s="42">
        <v>379.3</v>
      </c>
      <c r="CU55" s="21">
        <f t="shared" si="91"/>
        <v>39.682333333333332</v>
      </c>
      <c r="CV55" s="21">
        <f t="shared" si="53"/>
        <v>37.992373337687994</v>
      </c>
      <c r="CW55" s="3">
        <f t="shared" si="54"/>
        <v>1.6899599956453386</v>
      </c>
      <c r="CX55" s="3">
        <f t="shared" si="55"/>
        <v>227.95424002612796</v>
      </c>
      <c r="CY55" s="3">
        <f t="shared" si="98"/>
        <v>33.400000000000034</v>
      </c>
      <c r="CZ55" s="3">
        <f t="shared" si="56"/>
        <v>37.449082398959057</v>
      </c>
      <c r="DA55" s="4">
        <f t="shared" si="92"/>
        <v>-4.0490823989590226</v>
      </c>
      <c r="DB55" s="4">
        <f t="shared" si="72"/>
        <v>0.97220425546212841</v>
      </c>
      <c r="DC55" s="13"/>
      <c r="DD55" s="42" t="s">
        <v>1280</v>
      </c>
      <c r="DE55" s="42">
        <v>218.45599999999999</v>
      </c>
      <c r="DF55" s="42">
        <v>221.155</v>
      </c>
      <c r="DG55" s="42">
        <v>358.8</v>
      </c>
      <c r="DH55" s="21">
        <f t="shared" si="57"/>
        <v>36.859166666666667</v>
      </c>
      <c r="DI55" s="21">
        <f t="shared" si="58"/>
        <v>36.145037753378404</v>
      </c>
      <c r="DJ55" s="3">
        <f t="shared" si="59"/>
        <v>0.71412891328826333</v>
      </c>
      <c r="DK55" s="3">
        <f t="shared" si="60"/>
        <v>216.87022652027039</v>
      </c>
      <c r="DL55" s="3">
        <f t="shared" si="99"/>
        <v>31.600000000000023</v>
      </c>
      <c r="DM55" s="3">
        <f t="shared" si="61"/>
        <v>35.628163713505096</v>
      </c>
      <c r="DN55" s="4">
        <f t="shared" si="93"/>
        <v>-4.028163713505073</v>
      </c>
      <c r="DO55" s="4">
        <f t="shared" si="80"/>
        <v>0.98779588976057509</v>
      </c>
      <c r="DP55" s="13"/>
      <c r="DQ55" s="11"/>
      <c r="DR55" s="55" t="str">
        <f t="shared" si="69"/>
        <v>29-03-2026 10:20</v>
      </c>
      <c r="DS55" s="5">
        <f t="shared" si="96"/>
        <v>399.8963333333333</v>
      </c>
      <c r="DT55" s="5">
        <f t="shared" si="63"/>
        <v>393.27334712764548</v>
      </c>
      <c r="DU55" s="6">
        <f t="shared" si="94"/>
        <v>6.6229862056878233</v>
      </c>
      <c r="DV55" s="5">
        <f t="shared" si="64"/>
        <v>2359.6400827658736</v>
      </c>
      <c r="DW55" s="5">
        <f t="shared" si="97"/>
        <v>341.40000000000015</v>
      </c>
      <c r="DX55" s="5">
        <f t="shared" si="66"/>
        <v>387.64953826372016</v>
      </c>
      <c r="DY55" s="6">
        <f t="shared" si="95"/>
        <v>-46.249538263720012</v>
      </c>
      <c r="DZ55" s="6">
        <f t="shared" si="67"/>
        <v>-58.496333333333155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57" t="s">
        <v>1281</v>
      </c>
      <c r="B56" s="39">
        <v>653</v>
      </c>
      <c r="C56" s="38">
        <v>50.23</v>
      </c>
      <c r="D56" s="12"/>
      <c r="E56" s="42">
        <v>230.75800000000001</v>
      </c>
      <c r="F56" s="42">
        <v>234.61600000000001</v>
      </c>
      <c r="G56" s="42">
        <v>462.5</v>
      </c>
      <c r="H56" s="21">
        <f t="shared" si="15"/>
        <v>39.102666666666664</v>
      </c>
      <c r="I56" s="3">
        <f t="shared" si="16"/>
        <v>38.67007613659375</v>
      </c>
      <c r="J56" s="3">
        <f t="shared" si="17"/>
        <v>0.4325905300729147</v>
      </c>
      <c r="K56" s="3">
        <f t="shared" si="18"/>
        <v>232.02045681956253</v>
      </c>
      <c r="L56" s="3">
        <f t="shared" si="19"/>
        <v>40.800000000000011</v>
      </c>
      <c r="M56" s="3">
        <f t="shared" si="20"/>
        <v>38.11709404784046</v>
      </c>
      <c r="N56" s="4">
        <f t="shared" si="81"/>
        <v>2.6829059521595511</v>
      </c>
      <c r="O56" s="4">
        <f t="shared" si="73"/>
        <v>0.98355610870528865</v>
      </c>
      <c r="P56" s="13"/>
      <c r="Q56" s="42" t="s">
        <v>1281</v>
      </c>
      <c r="R56" s="42">
        <v>227.61199999999999</v>
      </c>
      <c r="S56" s="42">
        <v>230.84399999999999</v>
      </c>
      <c r="T56" s="42">
        <v>465.7</v>
      </c>
      <c r="U56" s="21">
        <f t="shared" si="21"/>
        <v>38.473999999999997</v>
      </c>
      <c r="V56" s="3">
        <f t="shared" si="22"/>
        <v>38.67007613659375</v>
      </c>
      <c r="W56" s="3">
        <f t="shared" si="23"/>
        <v>-0.19607613659375289</v>
      </c>
      <c r="X56" s="3">
        <f t="shared" si="24"/>
        <v>232.02045681956253</v>
      </c>
      <c r="Y56" s="3">
        <f t="shared" si="25"/>
        <v>41.099999999999966</v>
      </c>
      <c r="Z56" s="3">
        <f t="shared" si="26"/>
        <v>38.11709404784046</v>
      </c>
      <c r="AA56" s="4">
        <f t="shared" si="82"/>
        <v>2.9829059521595056</v>
      </c>
      <c r="AB56" s="4">
        <f t="shared" si="74"/>
        <v>0.98599920292491905</v>
      </c>
      <c r="AC56" s="13"/>
      <c r="AD56" s="42" t="s">
        <v>1281</v>
      </c>
      <c r="AE56" s="42">
        <v>230.17400000000001</v>
      </c>
      <c r="AF56" s="42">
        <v>235.053</v>
      </c>
      <c r="AG56" s="42">
        <v>458</v>
      </c>
      <c r="AH56" s="21">
        <f t="shared" si="27"/>
        <v>39.1755</v>
      </c>
      <c r="AI56" s="21">
        <f t="shared" si="28"/>
        <v>38.67007613659375</v>
      </c>
      <c r="AJ56" s="3">
        <f t="shared" si="29"/>
        <v>0.50542386340625001</v>
      </c>
      <c r="AK56" s="3">
        <f t="shared" si="30"/>
        <v>232.02045681956253</v>
      </c>
      <c r="AL56" s="3">
        <f t="shared" si="31"/>
        <v>40.300000000000011</v>
      </c>
      <c r="AM56" s="3">
        <f t="shared" si="32"/>
        <v>38.11709404784046</v>
      </c>
      <c r="AN56" s="4">
        <f t="shared" si="83"/>
        <v>2.1829059521595511</v>
      </c>
      <c r="AO56" s="4">
        <f t="shared" si="75"/>
        <v>0.97924297924297932</v>
      </c>
      <c r="AP56" s="13"/>
      <c r="AQ56" s="42" t="s">
        <v>1281</v>
      </c>
      <c r="AR56" s="42">
        <v>228.744</v>
      </c>
      <c r="AS56" s="42">
        <v>231.99199999999999</v>
      </c>
      <c r="AT56" s="42">
        <v>462.4</v>
      </c>
      <c r="AU56" s="21">
        <f t="shared" si="33"/>
        <v>38.665333333333329</v>
      </c>
      <c r="AV56" s="21">
        <f t="shared" si="34"/>
        <v>38.67007613659375</v>
      </c>
      <c r="AW56" s="3">
        <f t="shared" si="35"/>
        <v>-4.7428032604202031E-3</v>
      </c>
      <c r="AX56" s="3">
        <f t="shared" si="36"/>
        <v>232.02045681956253</v>
      </c>
      <c r="AY56" s="3">
        <f t="shared" si="84"/>
        <v>41.5</v>
      </c>
      <c r="AZ56" s="3">
        <f t="shared" si="37"/>
        <v>38.11709404784046</v>
      </c>
      <c r="BA56" s="4">
        <f t="shared" si="85"/>
        <v>3.3829059521595397</v>
      </c>
      <c r="BB56" s="4">
        <f t="shared" si="76"/>
        <v>0.98599951722473189</v>
      </c>
      <c r="BC56" s="13"/>
      <c r="BD56" s="42" t="s">
        <v>1281</v>
      </c>
      <c r="BE56" s="42">
        <v>169.81399999999999</v>
      </c>
      <c r="BF56" s="42">
        <v>172.01599999999999</v>
      </c>
      <c r="BG56" s="42">
        <v>340.4</v>
      </c>
      <c r="BH56" s="21">
        <f t="shared" si="38"/>
        <v>28.669333333333331</v>
      </c>
      <c r="BI56" s="21">
        <f t="shared" si="39"/>
        <v>28.6445008419213</v>
      </c>
      <c r="BJ56" s="3">
        <f t="shared" si="40"/>
        <v>2.4832491412031032E-2</v>
      </c>
      <c r="BK56" s="3">
        <f t="shared" si="41"/>
        <v>171.8670050515278</v>
      </c>
      <c r="BL56" s="3">
        <f t="shared" si="70"/>
        <v>30.599999999999966</v>
      </c>
      <c r="BM56" s="3">
        <f t="shared" si="42"/>
        <v>28.234884479881824</v>
      </c>
      <c r="BN56" s="4">
        <f t="shared" si="86"/>
        <v>2.3651155201181417</v>
      </c>
      <c r="BO56" s="4">
        <f t="shared" si="77"/>
        <v>0.98719886522183986</v>
      </c>
      <c r="BP56" s="13"/>
      <c r="BQ56" s="42" t="s">
        <v>1281</v>
      </c>
      <c r="BR56" s="42">
        <v>168.47800000000001</v>
      </c>
      <c r="BS56" s="42">
        <v>170.83699999999999</v>
      </c>
      <c r="BT56" s="42">
        <v>342.6</v>
      </c>
      <c r="BU56" s="21">
        <f t="shared" si="43"/>
        <v>28.47283333333333</v>
      </c>
      <c r="BV56" s="21">
        <f t="shared" si="44"/>
        <v>28.6445008419213</v>
      </c>
      <c r="BW56" s="3">
        <f t="shared" si="45"/>
        <v>-0.17166750858796931</v>
      </c>
      <c r="BX56" s="3">
        <f t="shared" si="46"/>
        <v>171.8670050515278</v>
      </c>
      <c r="BY56" s="3">
        <f t="shared" si="87"/>
        <v>30.600000000000023</v>
      </c>
      <c r="BZ56" s="3">
        <f t="shared" si="47"/>
        <v>28.234884479881824</v>
      </c>
      <c r="CA56" s="4">
        <f t="shared" si="88"/>
        <v>2.3651155201181986</v>
      </c>
      <c r="CB56" s="4">
        <f t="shared" si="78"/>
        <v>0.98619151588941512</v>
      </c>
      <c r="CC56" s="13"/>
      <c r="CD56" s="42" t="s">
        <v>1281</v>
      </c>
      <c r="CE56" s="42">
        <v>168.61099999999999</v>
      </c>
      <c r="CF56" s="42">
        <v>170.83199999999999</v>
      </c>
      <c r="CG56" s="42">
        <v>341.9</v>
      </c>
      <c r="CH56" s="21">
        <f t="shared" si="48"/>
        <v>28.471999999999998</v>
      </c>
      <c r="CI56" s="21">
        <f t="shared" si="49"/>
        <v>28.6445008419213</v>
      </c>
      <c r="CJ56" s="3">
        <f t="shared" si="50"/>
        <v>-0.17250084192130188</v>
      </c>
      <c r="CK56" s="3">
        <f t="shared" si="51"/>
        <v>171.8670050515278</v>
      </c>
      <c r="CL56" s="3">
        <f t="shared" si="89"/>
        <v>30.5</v>
      </c>
      <c r="CM56" s="3">
        <f t="shared" si="52"/>
        <v>28.234884479881824</v>
      </c>
      <c r="CN56" s="4">
        <f t="shared" si="90"/>
        <v>2.2651155201181759</v>
      </c>
      <c r="CO56" s="4">
        <f t="shared" si="79"/>
        <v>0.98699892291842273</v>
      </c>
      <c r="CP56" s="13"/>
      <c r="CQ56" s="42" t="s">
        <v>1281</v>
      </c>
      <c r="CR56" s="42">
        <v>170.703</v>
      </c>
      <c r="CS56" s="42">
        <v>175.48699999999999</v>
      </c>
      <c r="CT56" s="42">
        <v>345.9</v>
      </c>
      <c r="CU56" s="21">
        <f t="shared" si="91"/>
        <v>29.247833333333332</v>
      </c>
      <c r="CV56" s="21">
        <f t="shared" si="53"/>
        <v>28.6445008419213</v>
      </c>
      <c r="CW56" s="3">
        <f t="shared" si="54"/>
        <v>0.60333249141203282</v>
      </c>
      <c r="CX56" s="3">
        <f t="shared" si="55"/>
        <v>171.8670050515278</v>
      </c>
      <c r="CY56" s="3">
        <f t="shared" si="98"/>
        <v>30.799999999999955</v>
      </c>
      <c r="CZ56" s="3">
        <f t="shared" si="56"/>
        <v>28.234884479881824</v>
      </c>
      <c r="DA56" s="4">
        <f t="shared" si="92"/>
        <v>2.5651155201181304</v>
      </c>
      <c r="DB56" s="4">
        <f t="shared" si="72"/>
        <v>0.97273872138676942</v>
      </c>
      <c r="DC56" s="13"/>
      <c r="DD56" s="42" t="s">
        <v>1281</v>
      </c>
      <c r="DE56" s="42">
        <v>160.79900000000001</v>
      </c>
      <c r="DF56" s="42">
        <v>162.93299999999999</v>
      </c>
      <c r="DG56" s="42">
        <v>327.2</v>
      </c>
      <c r="DH56" s="21">
        <f t="shared" si="57"/>
        <v>27.155499999999996</v>
      </c>
      <c r="DI56" s="21">
        <f t="shared" si="58"/>
        <v>27.251694837681089</v>
      </c>
      <c r="DJ56" s="3">
        <f t="shared" si="59"/>
        <v>-9.6194837681093048E-2</v>
      </c>
      <c r="DK56" s="3">
        <f t="shared" si="60"/>
        <v>163.51016902608654</v>
      </c>
      <c r="DL56" s="3">
        <f t="shared" si="99"/>
        <v>29.099999999999966</v>
      </c>
      <c r="DM56" s="3">
        <f t="shared" si="61"/>
        <v>26.861995601502251</v>
      </c>
      <c r="DN56" s="4">
        <f t="shared" si="93"/>
        <v>2.2380043984977149</v>
      </c>
      <c r="DO56" s="4">
        <f t="shared" si="80"/>
        <v>0.98690259186291307</v>
      </c>
      <c r="DP56" s="13"/>
      <c r="DQ56" s="11"/>
      <c r="DR56" s="55" t="str">
        <f t="shared" si="69"/>
        <v>29-03-2026 10:10</v>
      </c>
      <c r="DS56" s="5">
        <f t="shared" si="96"/>
        <v>297.435</v>
      </c>
      <c r="DT56" s="5">
        <f t="shared" si="63"/>
        <v>296.51000275174124</v>
      </c>
      <c r="DU56" s="6">
        <f t="shared" si="94"/>
        <v>0.92499724825876228</v>
      </c>
      <c r="DV56" s="5">
        <f t="shared" si="64"/>
        <v>1779.0600165104474</v>
      </c>
      <c r="DW56" s="5">
        <f t="shared" si="97"/>
        <v>315.2999999999999</v>
      </c>
      <c r="DX56" s="5">
        <f t="shared" si="66"/>
        <v>292.26990971239138</v>
      </c>
      <c r="DY56" s="6">
        <f t="shared" si="95"/>
        <v>23.030090287608516</v>
      </c>
      <c r="DZ56" s="6">
        <f t="shared" si="67"/>
        <v>17.864999999999895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57" t="s">
        <v>1282</v>
      </c>
      <c r="B57" s="39">
        <v>805</v>
      </c>
      <c r="C57" s="38">
        <v>50.8</v>
      </c>
      <c r="D57" s="12"/>
      <c r="E57" s="42">
        <v>287.73700000000002</v>
      </c>
      <c r="F57" s="42">
        <v>292.089</v>
      </c>
      <c r="G57" s="42">
        <v>421.7</v>
      </c>
      <c r="H57" s="21">
        <f t="shared" si="15"/>
        <v>48.6815</v>
      </c>
      <c r="I57" s="3">
        <f t="shared" si="16"/>
        <v>47.567064199000491</v>
      </c>
      <c r="J57" s="3">
        <f t="shared" si="17"/>
        <v>1.1144358009995088</v>
      </c>
      <c r="K57" s="3">
        <f t="shared" si="18"/>
        <v>285.40238519400299</v>
      </c>
      <c r="L57" s="3">
        <f t="shared" si="19"/>
        <v>50.099999999999966</v>
      </c>
      <c r="M57" s="3">
        <f t="shared" si="20"/>
        <v>46.886855180954782</v>
      </c>
      <c r="N57" s="4">
        <f t="shared" si="81"/>
        <v>3.2131448190451835</v>
      </c>
      <c r="O57" s="4">
        <f t="shared" si="73"/>
        <v>0.98510043171772999</v>
      </c>
      <c r="P57" s="13"/>
      <c r="Q57" s="42" t="s">
        <v>1282</v>
      </c>
      <c r="R57" s="42">
        <v>286.08600000000001</v>
      </c>
      <c r="S57" s="42">
        <v>290.50200000000001</v>
      </c>
      <c r="T57" s="42">
        <v>424.6</v>
      </c>
      <c r="U57" s="21">
        <f t="shared" si="21"/>
        <v>48.417000000000002</v>
      </c>
      <c r="V57" s="3">
        <f t="shared" si="22"/>
        <v>47.567064199000491</v>
      </c>
      <c r="W57" s="3">
        <f t="shared" si="23"/>
        <v>0.8499358009995106</v>
      </c>
      <c r="X57" s="3">
        <f t="shared" si="24"/>
        <v>285.40238519400299</v>
      </c>
      <c r="Y57" s="3">
        <f t="shared" si="25"/>
        <v>51</v>
      </c>
      <c r="Z57" s="3">
        <f t="shared" si="26"/>
        <v>46.886855180954782</v>
      </c>
      <c r="AA57" s="4">
        <f t="shared" si="82"/>
        <v>4.1131448190452176</v>
      </c>
      <c r="AB57" s="4">
        <f t="shared" si="74"/>
        <v>0.98479872771960264</v>
      </c>
      <c r="AC57" s="13"/>
      <c r="AD57" s="42" t="s">
        <v>1282</v>
      </c>
      <c r="AE57" s="42">
        <v>281.39600000000002</v>
      </c>
      <c r="AF57" s="42">
        <v>288.21499999999997</v>
      </c>
      <c r="AG57" s="42">
        <v>417.7</v>
      </c>
      <c r="AH57" s="21">
        <f t="shared" si="27"/>
        <v>48.035833333333329</v>
      </c>
      <c r="AI57" s="21">
        <f t="shared" si="28"/>
        <v>47.567064199000491</v>
      </c>
      <c r="AJ57" s="3">
        <f t="shared" si="29"/>
        <v>0.46876913433283818</v>
      </c>
      <c r="AK57" s="3">
        <f t="shared" si="30"/>
        <v>285.40238519400299</v>
      </c>
      <c r="AL57" s="3">
        <f t="shared" si="31"/>
        <v>49.399999999999977</v>
      </c>
      <c r="AM57" s="3">
        <f t="shared" si="32"/>
        <v>46.886855180954782</v>
      </c>
      <c r="AN57" s="4">
        <f t="shared" si="83"/>
        <v>2.5131448190451948</v>
      </c>
      <c r="AO57" s="4">
        <f t="shared" si="75"/>
        <v>0.97634057908158856</v>
      </c>
      <c r="AP57" s="13"/>
      <c r="AQ57" s="42" t="s">
        <v>1282</v>
      </c>
      <c r="AR57" s="42">
        <v>286.13900000000001</v>
      </c>
      <c r="AS57" s="42">
        <v>290.58499999999998</v>
      </c>
      <c r="AT57" s="42">
        <v>420.9</v>
      </c>
      <c r="AU57" s="21">
        <f t="shared" si="33"/>
        <v>48.430833333333325</v>
      </c>
      <c r="AV57" s="21">
        <f t="shared" si="34"/>
        <v>47.567064199000491</v>
      </c>
      <c r="AW57" s="3">
        <f t="shared" si="35"/>
        <v>0.8637691343328342</v>
      </c>
      <c r="AX57" s="3">
        <f t="shared" si="36"/>
        <v>285.40238519400299</v>
      </c>
      <c r="AY57" s="3">
        <f t="shared" si="84"/>
        <v>48.399999999999977</v>
      </c>
      <c r="AZ57" s="3">
        <f t="shared" si="37"/>
        <v>46.886855180954782</v>
      </c>
      <c r="BA57" s="4">
        <f t="shared" si="85"/>
        <v>1.5131448190451948</v>
      </c>
      <c r="BB57" s="4">
        <f t="shared" si="76"/>
        <v>0.98469982965397396</v>
      </c>
      <c r="BC57" s="13"/>
      <c r="BD57" s="42" t="s">
        <v>1282</v>
      </c>
      <c r="BE57" s="42">
        <v>212.678</v>
      </c>
      <c r="BF57" s="42">
        <v>215.58799999999999</v>
      </c>
      <c r="BG57" s="42">
        <v>309.8</v>
      </c>
      <c r="BH57" s="21">
        <f t="shared" si="38"/>
        <v>35.931333333333328</v>
      </c>
      <c r="BI57" s="21">
        <f t="shared" si="39"/>
        <v>35.234862369629994</v>
      </c>
      <c r="BJ57" s="3">
        <f t="shared" si="40"/>
        <v>0.69647096370333372</v>
      </c>
      <c r="BK57" s="3">
        <f t="shared" si="41"/>
        <v>211.40917421777996</v>
      </c>
      <c r="BL57" s="3">
        <f t="shared" si="70"/>
        <v>35.900000000000034</v>
      </c>
      <c r="BM57" s="3">
        <f t="shared" si="42"/>
        <v>34.731003837744282</v>
      </c>
      <c r="BN57" s="4">
        <f t="shared" si="86"/>
        <v>1.1689961622557519</v>
      </c>
      <c r="BO57" s="4">
        <f t="shared" si="77"/>
        <v>0.98650203165296768</v>
      </c>
      <c r="BP57" s="13"/>
      <c r="BQ57" s="42" t="s">
        <v>1282</v>
      </c>
      <c r="BR57" s="42">
        <v>211.34100000000001</v>
      </c>
      <c r="BS57" s="42">
        <v>214.63</v>
      </c>
      <c r="BT57" s="42">
        <v>312</v>
      </c>
      <c r="BU57" s="21">
        <f t="shared" si="43"/>
        <v>35.771666666666661</v>
      </c>
      <c r="BV57" s="21">
        <f t="shared" si="44"/>
        <v>35.234862369629994</v>
      </c>
      <c r="BW57" s="3">
        <f t="shared" si="45"/>
        <v>0.53680429703666732</v>
      </c>
      <c r="BX57" s="3">
        <f t="shared" si="46"/>
        <v>211.40917421777996</v>
      </c>
      <c r="BY57" s="3">
        <f t="shared" si="87"/>
        <v>35.800000000000011</v>
      </c>
      <c r="BZ57" s="3">
        <f t="shared" si="47"/>
        <v>34.731003837744282</v>
      </c>
      <c r="CA57" s="4">
        <f t="shared" si="88"/>
        <v>1.0689961622557291</v>
      </c>
      <c r="CB57" s="4">
        <f t="shared" si="78"/>
        <v>0.98467595396729257</v>
      </c>
      <c r="CC57" s="13"/>
      <c r="CD57" s="42" t="s">
        <v>1282</v>
      </c>
      <c r="CE57" s="42">
        <v>209.21799999999999</v>
      </c>
      <c r="CF57" s="42">
        <v>215.50399999999999</v>
      </c>
      <c r="CG57" s="42">
        <v>311.39999999999998</v>
      </c>
      <c r="CH57" s="21">
        <f t="shared" si="48"/>
        <v>35.917333333333332</v>
      </c>
      <c r="CI57" s="21">
        <f t="shared" si="49"/>
        <v>35.234862369629994</v>
      </c>
      <c r="CJ57" s="3">
        <f t="shared" si="50"/>
        <v>0.68247096370333793</v>
      </c>
      <c r="CK57" s="3">
        <f t="shared" si="51"/>
        <v>211.40917421777996</v>
      </c>
      <c r="CL57" s="3">
        <f t="shared" si="89"/>
        <v>36.099999999999966</v>
      </c>
      <c r="CM57" s="3">
        <f t="shared" si="52"/>
        <v>34.731003837744282</v>
      </c>
      <c r="CN57" s="4">
        <f t="shared" si="90"/>
        <v>1.3689961622556837</v>
      </c>
      <c r="CO57" s="4">
        <f t="shared" si="79"/>
        <v>0.97083116786695378</v>
      </c>
      <c r="CP57" s="13"/>
      <c r="CQ57" s="42" t="s">
        <v>1282</v>
      </c>
      <c r="CR57" s="42">
        <v>209.364</v>
      </c>
      <c r="CS57" s="42">
        <v>219.917</v>
      </c>
      <c r="CT57" s="42">
        <v>315.10000000000002</v>
      </c>
      <c r="CU57" s="21">
        <f t="shared" si="91"/>
        <v>36.652833333333334</v>
      </c>
      <c r="CV57" s="21">
        <f t="shared" si="53"/>
        <v>35.234862369629994</v>
      </c>
      <c r="CW57" s="3">
        <f t="shared" si="54"/>
        <v>1.4179709637033397</v>
      </c>
      <c r="CX57" s="3">
        <f t="shared" si="55"/>
        <v>211.40917421777996</v>
      </c>
      <c r="CY57" s="3">
        <f t="shared" si="98"/>
        <v>36.400000000000034</v>
      </c>
      <c r="CZ57" s="3">
        <f t="shared" si="56"/>
        <v>34.731003837744282</v>
      </c>
      <c r="DA57" s="4">
        <f t="shared" si="92"/>
        <v>1.6689961622557519</v>
      </c>
      <c r="DB57" s="4">
        <f t="shared" si="72"/>
        <v>0.9520137142649272</v>
      </c>
      <c r="DC57" s="13"/>
      <c r="DD57" s="42" t="s">
        <v>1282</v>
      </c>
      <c r="DE57" s="42">
        <v>201.923</v>
      </c>
      <c r="DF57" s="42">
        <v>204.494</v>
      </c>
      <c r="DG57" s="42">
        <v>298.10000000000002</v>
      </c>
      <c r="DH57" s="21">
        <f t="shared" si="57"/>
        <v>34.082333333333331</v>
      </c>
      <c r="DI57" s="21">
        <f t="shared" si="58"/>
        <v>33.521607593858995</v>
      </c>
      <c r="DJ57" s="3">
        <f t="shared" si="59"/>
        <v>0.56072573947433568</v>
      </c>
      <c r="DK57" s="3">
        <f t="shared" si="60"/>
        <v>201.12964556315401</v>
      </c>
      <c r="DL57" s="3">
        <f t="shared" si="99"/>
        <v>34.5</v>
      </c>
      <c r="DM57" s="3">
        <f t="shared" si="61"/>
        <v>33.042248605266813</v>
      </c>
      <c r="DN57" s="4">
        <f t="shared" si="93"/>
        <v>1.4577513947331866</v>
      </c>
      <c r="DO57" s="4">
        <f t="shared" si="80"/>
        <v>0.98742750398544699</v>
      </c>
      <c r="DP57" s="13"/>
      <c r="DQ57" s="11"/>
      <c r="DR57" s="55" t="str">
        <f t="shared" si="69"/>
        <v>29-03-2026 10:00</v>
      </c>
      <c r="DS57" s="5">
        <f t="shared" si="96"/>
        <v>371.92066666666659</v>
      </c>
      <c r="DT57" s="5">
        <f t="shared" si="63"/>
        <v>364.72931386838093</v>
      </c>
      <c r="DU57" s="6">
        <f t="shared" si="94"/>
        <v>7.1913527982856635</v>
      </c>
      <c r="DV57" s="5">
        <f t="shared" si="64"/>
        <v>2188.3758832102858</v>
      </c>
      <c r="DW57" s="5">
        <f t="shared" si="97"/>
        <v>377.59999999999997</v>
      </c>
      <c r="DX57" s="5">
        <f t="shared" si="66"/>
        <v>359.51368468006314</v>
      </c>
      <c r="DY57" s="6">
        <f t="shared" si="95"/>
        <v>18.08631531993683</v>
      </c>
      <c r="DZ57" s="6">
        <f t="shared" si="67"/>
        <v>5.6793333333333749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57" t="s">
        <v>1283</v>
      </c>
      <c r="B58" s="39">
        <v>828</v>
      </c>
      <c r="C58" s="38">
        <v>50.8</v>
      </c>
      <c r="D58" s="12"/>
      <c r="E58" s="42">
        <v>293.37099999999998</v>
      </c>
      <c r="F58" s="42">
        <v>297.68700000000001</v>
      </c>
      <c r="G58" s="42">
        <v>371.6</v>
      </c>
      <c r="H58" s="21">
        <f t="shared" si="15"/>
        <v>49.6145</v>
      </c>
      <c r="I58" s="3">
        <f t="shared" si="16"/>
        <v>48.926123176114785</v>
      </c>
      <c r="J58" s="3">
        <f t="shared" si="17"/>
        <v>0.68837682388521415</v>
      </c>
      <c r="K58" s="3">
        <f t="shared" si="18"/>
        <v>293.5567390566888</v>
      </c>
      <c r="L58" s="3">
        <f t="shared" si="19"/>
        <v>35.100000000000023</v>
      </c>
      <c r="M58" s="3">
        <f t="shared" si="20"/>
        <v>48.226479614696345</v>
      </c>
      <c r="N58" s="4">
        <f t="shared" si="81"/>
        <v>-13.126479614696322</v>
      </c>
      <c r="O58" s="4"/>
      <c r="P58" s="13"/>
      <c r="Q58" s="42" t="s">
        <v>1283</v>
      </c>
      <c r="R58" s="42">
        <v>290.30599999999998</v>
      </c>
      <c r="S58" s="42">
        <v>294.60700000000003</v>
      </c>
      <c r="T58" s="42">
        <v>373.6</v>
      </c>
      <c r="U58" s="21">
        <f t="shared" si="21"/>
        <v>49.101166666666671</v>
      </c>
      <c r="V58" s="3">
        <f t="shared" si="22"/>
        <v>48.926123176114785</v>
      </c>
      <c r="W58" s="3">
        <f t="shared" si="23"/>
        <v>0.17504349055188584</v>
      </c>
      <c r="X58" s="3">
        <f t="shared" si="24"/>
        <v>293.5567390566888</v>
      </c>
      <c r="Y58" s="3">
        <f t="shared" si="25"/>
        <v>34</v>
      </c>
      <c r="Z58" s="3">
        <f t="shared" si="26"/>
        <v>48.226479614696345</v>
      </c>
      <c r="AA58" s="4">
        <f t="shared" si="82"/>
        <v>-14.226479614696345</v>
      </c>
      <c r="AB58" s="4"/>
      <c r="AC58" s="13"/>
      <c r="AD58" s="42" t="s">
        <v>1283</v>
      </c>
      <c r="AE58" s="42">
        <v>293.43</v>
      </c>
      <c r="AF58" s="42">
        <v>301.95699999999999</v>
      </c>
      <c r="AG58" s="42">
        <v>368.3</v>
      </c>
      <c r="AH58" s="21">
        <f t="shared" si="27"/>
        <v>50.326166666666666</v>
      </c>
      <c r="AI58" s="21">
        <f t="shared" si="28"/>
        <v>48.926123176114785</v>
      </c>
      <c r="AJ58" s="3">
        <f t="shared" si="29"/>
        <v>1.4000434905518802</v>
      </c>
      <c r="AK58" s="3">
        <f t="shared" si="30"/>
        <v>293.5567390566888</v>
      </c>
      <c r="AL58" s="3">
        <f t="shared" si="31"/>
        <v>34.300000000000011</v>
      </c>
      <c r="AM58" s="3">
        <f t="shared" si="32"/>
        <v>48.226479614696345</v>
      </c>
      <c r="AN58" s="4">
        <f t="shared" si="83"/>
        <v>-13.926479614696333</v>
      </c>
      <c r="AO58" s="4"/>
      <c r="AP58" s="13"/>
      <c r="AQ58" s="42" t="s">
        <v>1283</v>
      </c>
      <c r="AR58" s="42">
        <v>298.411</v>
      </c>
      <c r="AS58" s="42">
        <v>302.92500000000001</v>
      </c>
      <c r="AT58" s="42">
        <v>372.5</v>
      </c>
      <c r="AU58" s="21">
        <f t="shared" si="33"/>
        <v>50.487499999999997</v>
      </c>
      <c r="AV58" s="21">
        <f t="shared" si="34"/>
        <v>48.926123176114785</v>
      </c>
      <c r="AW58" s="3">
        <f t="shared" si="35"/>
        <v>1.5613768238852117</v>
      </c>
      <c r="AX58" s="3">
        <f t="shared" si="36"/>
        <v>293.5567390566888</v>
      </c>
      <c r="AY58" s="3">
        <f t="shared" si="84"/>
        <v>35.100000000000023</v>
      </c>
      <c r="AZ58" s="3">
        <f t="shared" si="37"/>
        <v>48.226479614696345</v>
      </c>
      <c r="BA58" s="4">
        <f t="shared" si="85"/>
        <v>-13.126479614696322</v>
      </c>
      <c r="BB58" s="4"/>
      <c r="BC58" s="13"/>
      <c r="BD58" s="42" t="s">
        <v>1283</v>
      </c>
      <c r="BE58" s="42">
        <v>221.679</v>
      </c>
      <c r="BF58" s="42">
        <v>224.74199999999999</v>
      </c>
      <c r="BG58" s="42">
        <v>273.89999999999998</v>
      </c>
      <c r="BH58" s="21">
        <f t="shared" si="38"/>
        <v>37.456999999999994</v>
      </c>
      <c r="BI58" s="21">
        <f t="shared" si="39"/>
        <v>36.241572723047994</v>
      </c>
      <c r="BJ58" s="3">
        <f t="shared" si="40"/>
        <v>1.2154272769519991</v>
      </c>
      <c r="BK58" s="3">
        <f t="shared" si="41"/>
        <v>217.44943633828794</v>
      </c>
      <c r="BL58" s="3">
        <f t="shared" si="70"/>
        <v>26.099999999999966</v>
      </c>
      <c r="BM58" s="3">
        <f t="shared" si="42"/>
        <v>35.723318233108408</v>
      </c>
      <c r="BN58" s="4">
        <f t="shared" si="86"/>
        <v>-9.6233182331084421</v>
      </c>
      <c r="BO58" s="4"/>
      <c r="BP58" s="13"/>
      <c r="BQ58" s="42" t="s">
        <v>1283</v>
      </c>
      <c r="BR58" s="42">
        <v>221.89500000000001</v>
      </c>
      <c r="BS58" s="42">
        <v>225.11199999999999</v>
      </c>
      <c r="BT58" s="42">
        <v>276.2</v>
      </c>
      <c r="BU58" s="21">
        <f t="shared" si="43"/>
        <v>37.518666666666661</v>
      </c>
      <c r="BV58" s="21">
        <f t="shared" si="44"/>
        <v>36.241572723047994</v>
      </c>
      <c r="BW58" s="3">
        <f t="shared" si="45"/>
        <v>1.2770939436186666</v>
      </c>
      <c r="BX58" s="3">
        <f t="shared" si="46"/>
        <v>217.44943633828794</v>
      </c>
      <c r="BY58" s="3">
        <f t="shared" si="87"/>
        <v>26</v>
      </c>
      <c r="BZ58" s="3">
        <f t="shared" si="47"/>
        <v>35.723318233108408</v>
      </c>
      <c r="CA58" s="4">
        <f t="shared" si="88"/>
        <v>-9.723318233108408</v>
      </c>
      <c r="CB58" s="4"/>
      <c r="CC58" s="13"/>
      <c r="CD58" s="42" t="s">
        <v>1283</v>
      </c>
      <c r="CE58" s="42">
        <v>221.255</v>
      </c>
      <c r="CF58" s="42">
        <v>224.93100000000001</v>
      </c>
      <c r="CG58" s="42">
        <v>275.3</v>
      </c>
      <c r="CH58" s="21">
        <f t="shared" si="48"/>
        <v>37.488500000000002</v>
      </c>
      <c r="CI58" s="21">
        <f t="shared" si="49"/>
        <v>36.241572723047994</v>
      </c>
      <c r="CJ58" s="3">
        <f t="shared" si="50"/>
        <v>1.2469272769520074</v>
      </c>
      <c r="CK58" s="3">
        <f t="shared" si="51"/>
        <v>217.44943633828794</v>
      </c>
      <c r="CL58" s="3">
        <f t="shared" si="89"/>
        <v>25.800000000000011</v>
      </c>
      <c r="CM58" s="3">
        <f t="shared" si="52"/>
        <v>35.723318233108408</v>
      </c>
      <c r="CN58" s="4">
        <f t="shared" si="90"/>
        <v>-9.9233182331083967</v>
      </c>
      <c r="CO58" s="4"/>
      <c r="CP58" s="13"/>
      <c r="CQ58" s="42" t="s">
        <v>1283</v>
      </c>
      <c r="CR58" s="42">
        <v>222.76300000000001</v>
      </c>
      <c r="CS58" s="42">
        <v>229.541</v>
      </c>
      <c r="CT58" s="42">
        <v>278.7</v>
      </c>
      <c r="CU58" s="21">
        <f t="shared" si="91"/>
        <v>38.256833333333333</v>
      </c>
      <c r="CV58" s="21">
        <f t="shared" si="53"/>
        <v>36.241572723047994</v>
      </c>
      <c r="CW58" s="3">
        <f t="shared" si="54"/>
        <v>2.0152606102853383</v>
      </c>
      <c r="CX58" s="3">
        <f t="shared" si="55"/>
        <v>217.44943633828794</v>
      </c>
      <c r="CY58" s="3">
        <f t="shared" si="98"/>
        <v>26.199999999999989</v>
      </c>
      <c r="CZ58" s="3">
        <f t="shared" si="56"/>
        <v>35.723318233108408</v>
      </c>
      <c r="DA58" s="4">
        <f t="shared" si="92"/>
        <v>-9.5233182331084194</v>
      </c>
      <c r="DB58" s="4"/>
      <c r="DC58" s="13"/>
      <c r="DD58" s="42" t="s">
        <v>1283</v>
      </c>
      <c r="DE58" s="42">
        <v>208.99700000000001</v>
      </c>
      <c r="DF58" s="42">
        <v>212.226</v>
      </c>
      <c r="DG58" s="42">
        <v>263.60000000000002</v>
      </c>
      <c r="DH58" s="21">
        <f t="shared" si="57"/>
        <v>35.370999999999995</v>
      </c>
      <c r="DI58" s="21">
        <f t="shared" si="58"/>
        <v>34.479367810826396</v>
      </c>
      <c r="DJ58" s="3">
        <f t="shared" si="59"/>
        <v>0.89163218917359899</v>
      </c>
      <c r="DK58" s="3">
        <f t="shared" si="60"/>
        <v>206.87620686495839</v>
      </c>
      <c r="DL58" s="3">
        <f t="shared" si="99"/>
        <v>24.700000000000017</v>
      </c>
      <c r="DM58" s="3">
        <f t="shared" si="61"/>
        <v>33.986312851131579</v>
      </c>
      <c r="DN58" s="4">
        <f t="shared" si="93"/>
        <v>-9.2863128511315622</v>
      </c>
      <c r="DO58" s="4"/>
      <c r="DP58" s="13"/>
      <c r="DQ58" s="11"/>
      <c r="DR58" s="55" t="str">
        <f t="shared" si="69"/>
        <v>29-03-2026 09:50</v>
      </c>
      <c r="DS58" s="5">
        <f t="shared" si="96"/>
        <v>385.62133333333327</v>
      </c>
      <c r="DT58" s="5">
        <f t="shared" si="63"/>
        <v>375.15015140747744</v>
      </c>
      <c r="DU58" s="6">
        <f t="shared" si="94"/>
        <v>10.471181925855831</v>
      </c>
      <c r="DV58" s="5">
        <f t="shared" si="64"/>
        <v>2250.9009084448658</v>
      </c>
      <c r="DW58" s="5">
        <f t="shared" si="97"/>
        <v>267.30000000000007</v>
      </c>
      <c r="DX58" s="5">
        <f t="shared" si="66"/>
        <v>369.78550424235056</v>
      </c>
      <c r="DY58" s="6">
        <f t="shared" si="95"/>
        <v>-102.48550424235049</v>
      </c>
      <c r="DZ58" s="6">
        <f t="shared" si="67"/>
        <v>-118.3213333333332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57" t="s">
        <v>1284</v>
      </c>
      <c r="B59" s="39">
        <v>466</v>
      </c>
      <c r="C59" s="38">
        <v>50.8</v>
      </c>
      <c r="D59" s="12"/>
      <c r="E59" s="42">
        <v>134.97300000000001</v>
      </c>
      <c r="F59" s="42">
        <v>138.43700000000001</v>
      </c>
      <c r="G59" s="42">
        <v>336.5</v>
      </c>
      <c r="H59" s="21">
        <f t="shared" si="15"/>
        <v>23.072833333333335</v>
      </c>
      <c r="I59" s="3">
        <f t="shared" si="16"/>
        <v>27.535716666750599</v>
      </c>
      <c r="J59" s="3">
        <f t="shared" si="17"/>
        <v>-4.4628833334172633</v>
      </c>
      <c r="K59" s="3">
        <f t="shared" si="18"/>
        <v>165.21430000050358</v>
      </c>
      <c r="L59" s="3">
        <f t="shared" si="19"/>
        <v>33.5</v>
      </c>
      <c r="M59" s="3">
        <f t="shared" si="20"/>
        <v>27.141955918416066</v>
      </c>
      <c r="N59" s="4">
        <f t="shared" si="81"/>
        <v>6.3580440815839339</v>
      </c>
      <c r="O59" s="4"/>
      <c r="P59" s="13"/>
      <c r="Q59" s="42" t="s">
        <v>1284</v>
      </c>
      <c r="R59" s="42">
        <v>161.38900000000001</v>
      </c>
      <c r="S59" s="42">
        <v>164.239</v>
      </c>
      <c r="T59" s="42">
        <v>339.6</v>
      </c>
      <c r="U59" s="21">
        <f t="shared" si="21"/>
        <v>27.373166666666666</v>
      </c>
      <c r="V59" s="3">
        <f t="shared" si="22"/>
        <v>27.535716666750599</v>
      </c>
      <c r="W59" s="3">
        <f t="shared" si="23"/>
        <v>-0.16255000008393239</v>
      </c>
      <c r="X59" s="3">
        <f t="shared" si="24"/>
        <v>165.21430000050358</v>
      </c>
      <c r="Y59" s="3">
        <f t="shared" si="25"/>
        <v>34.800000000000011</v>
      </c>
      <c r="Z59" s="3">
        <f t="shared" si="26"/>
        <v>27.141955918416066</v>
      </c>
      <c r="AA59" s="4">
        <f t="shared" si="82"/>
        <v>7.6580440815839452</v>
      </c>
      <c r="AB59" s="4"/>
      <c r="AC59" s="13"/>
      <c r="AD59" s="42" t="s">
        <v>1284</v>
      </c>
      <c r="AE59" s="42">
        <v>162.67099999999999</v>
      </c>
      <c r="AF59" s="42">
        <v>168.797</v>
      </c>
      <c r="AG59" s="42">
        <v>334</v>
      </c>
      <c r="AH59" s="21">
        <f t="shared" si="27"/>
        <v>28.13283333333333</v>
      </c>
      <c r="AI59" s="21">
        <f t="shared" si="28"/>
        <v>27.535716666750599</v>
      </c>
      <c r="AJ59" s="3">
        <f t="shared" si="29"/>
        <v>0.59711666658273188</v>
      </c>
      <c r="AK59" s="3">
        <f t="shared" si="30"/>
        <v>165.21430000050358</v>
      </c>
      <c r="AL59" s="3">
        <f t="shared" si="31"/>
        <v>33.600000000000023</v>
      </c>
      <c r="AM59" s="3">
        <f t="shared" si="32"/>
        <v>27.141955918416066</v>
      </c>
      <c r="AN59" s="4">
        <f t="shared" si="83"/>
        <v>6.4580440815839566</v>
      </c>
      <c r="AO59" s="4"/>
      <c r="AP59" s="13"/>
      <c r="AQ59" s="42" t="s">
        <v>1284</v>
      </c>
      <c r="AR59" s="42">
        <v>158.91900000000001</v>
      </c>
      <c r="AS59" s="42">
        <v>160.97999999999999</v>
      </c>
      <c r="AT59" s="42">
        <v>337.4</v>
      </c>
      <c r="AU59" s="21">
        <f t="shared" si="33"/>
        <v>26.83</v>
      </c>
      <c r="AV59" s="21">
        <f t="shared" si="34"/>
        <v>27.535716666750599</v>
      </c>
      <c r="AW59" s="3">
        <f t="shared" si="35"/>
        <v>-0.7057166667506003</v>
      </c>
      <c r="AX59" s="3">
        <f t="shared" si="36"/>
        <v>165.21430000050358</v>
      </c>
      <c r="AY59" s="3">
        <f t="shared" si="84"/>
        <v>33.899999999999977</v>
      </c>
      <c r="AZ59" s="3">
        <f t="shared" si="37"/>
        <v>27.141955918416066</v>
      </c>
      <c r="BA59" s="4">
        <f t="shared" si="85"/>
        <v>6.7580440815839111</v>
      </c>
      <c r="BB59" s="4"/>
      <c r="BC59" s="13"/>
      <c r="BD59" s="42" t="s">
        <v>1284</v>
      </c>
      <c r="BE59" s="42">
        <v>121.58199999999999</v>
      </c>
      <c r="BF59" s="42">
        <v>125.196</v>
      </c>
      <c r="BG59" s="42">
        <v>247.8</v>
      </c>
      <c r="BH59" s="21">
        <f t="shared" si="38"/>
        <v>20.866</v>
      </c>
      <c r="BI59" s="21">
        <f t="shared" si="39"/>
        <v>20.396827160555993</v>
      </c>
      <c r="BJ59" s="3">
        <f t="shared" si="40"/>
        <v>0.46917283944400623</v>
      </c>
      <c r="BK59" s="3">
        <f t="shared" si="41"/>
        <v>122.38096296333597</v>
      </c>
      <c r="BL59" s="3">
        <f t="shared" si="70"/>
        <v>25.100000000000023</v>
      </c>
      <c r="BM59" s="3">
        <f t="shared" si="42"/>
        <v>20.105152532160044</v>
      </c>
      <c r="BN59" s="4">
        <f t="shared" si="86"/>
        <v>4.9948474678399783</v>
      </c>
      <c r="BO59" s="4"/>
      <c r="BP59" s="13"/>
      <c r="BQ59" s="42" t="s">
        <v>1284</v>
      </c>
      <c r="BR59" s="42">
        <v>116.565</v>
      </c>
      <c r="BS59" s="42">
        <v>118.926</v>
      </c>
      <c r="BT59" s="42">
        <v>250.2</v>
      </c>
      <c r="BU59" s="21">
        <f t="shared" si="43"/>
        <v>19.820999999999998</v>
      </c>
      <c r="BV59" s="21">
        <f t="shared" si="44"/>
        <v>20.396827160555993</v>
      </c>
      <c r="BW59" s="3">
        <f t="shared" si="45"/>
        <v>-0.57582716055599548</v>
      </c>
      <c r="BX59" s="3">
        <f t="shared" si="46"/>
        <v>122.38096296333597</v>
      </c>
      <c r="BY59" s="3">
        <f t="shared" si="87"/>
        <v>25.099999999999994</v>
      </c>
      <c r="BZ59" s="3">
        <f t="shared" si="47"/>
        <v>20.105152532160044</v>
      </c>
      <c r="CA59" s="4">
        <f t="shared" si="88"/>
        <v>4.9948474678399499</v>
      </c>
      <c r="CB59" s="4"/>
      <c r="CC59" s="13"/>
      <c r="CD59" s="42" t="s">
        <v>1284</v>
      </c>
      <c r="CE59" s="42">
        <v>122.48</v>
      </c>
      <c r="CF59" s="42">
        <v>124.82599999999999</v>
      </c>
      <c r="CG59" s="42">
        <v>249.5</v>
      </c>
      <c r="CH59" s="21">
        <f t="shared" si="48"/>
        <v>20.804333333333332</v>
      </c>
      <c r="CI59" s="21">
        <f t="shared" si="49"/>
        <v>20.396827160555993</v>
      </c>
      <c r="CJ59" s="3">
        <f t="shared" si="50"/>
        <v>0.4075061727773388</v>
      </c>
      <c r="CK59" s="3">
        <f t="shared" si="51"/>
        <v>122.38096296333597</v>
      </c>
      <c r="CL59" s="3">
        <f t="shared" si="89"/>
        <v>25.599999999999994</v>
      </c>
      <c r="CM59" s="3">
        <f t="shared" si="52"/>
        <v>20.105152532160044</v>
      </c>
      <c r="CN59" s="4">
        <f t="shared" si="90"/>
        <v>5.4948474678399499</v>
      </c>
      <c r="CO59" s="4"/>
      <c r="CP59" s="13"/>
      <c r="CQ59" s="42" t="s">
        <v>1284</v>
      </c>
      <c r="CR59" s="42">
        <v>107.419</v>
      </c>
      <c r="CS59" s="42">
        <v>111.194</v>
      </c>
      <c r="CT59" s="42">
        <v>252.5</v>
      </c>
      <c r="CU59" s="21">
        <f t="shared" si="91"/>
        <v>18.532333333333334</v>
      </c>
      <c r="CV59" s="21">
        <f t="shared" si="53"/>
        <v>20.396827160555993</v>
      </c>
      <c r="CW59" s="3">
        <f t="shared" si="54"/>
        <v>-1.8644938272226597</v>
      </c>
      <c r="CX59" s="3">
        <f t="shared" si="55"/>
        <v>122.38096296333597</v>
      </c>
      <c r="CY59" s="3">
        <f t="shared" si="98"/>
        <v>25.599999999999994</v>
      </c>
      <c r="CZ59" s="3">
        <f t="shared" si="56"/>
        <v>20.105152532160044</v>
      </c>
      <c r="DA59" s="4">
        <f t="shared" si="92"/>
        <v>5.4948474678399499</v>
      </c>
      <c r="DB59" s="4"/>
      <c r="DC59" s="13"/>
      <c r="DD59" s="42" t="s">
        <v>1284</v>
      </c>
      <c r="DE59" s="42">
        <v>102.02</v>
      </c>
      <c r="DF59" s="42">
        <v>103.4</v>
      </c>
      <c r="DG59" s="42">
        <v>238.9</v>
      </c>
      <c r="DH59" s="21">
        <f t="shared" si="57"/>
        <v>17.233333333333334</v>
      </c>
      <c r="DI59" s="21">
        <f t="shared" si="58"/>
        <v>19.405054830730801</v>
      </c>
      <c r="DJ59" s="3">
        <f t="shared" si="59"/>
        <v>-2.171721497397467</v>
      </c>
      <c r="DK59" s="3">
        <f t="shared" si="60"/>
        <v>116.4303289843848</v>
      </c>
      <c r="DL59" s="3">
        <f t="shared" si="99"/>
        <v>24.099999999999994</v>
      </c>
      <c r="DM59" s="3">
        <f t="shared" si="61"/>
        <v>19.127562546651351</v>
      </c>
      <c r="DN59" s="4">
        <f t="shared" si="93"/>
        <v>4.9724374533486433</v>
      </c>
      <c r="DO59" s="4"/>
      <c r="DP59" s="13"/>
      <c r="DQ59" s="11"/>
      <c r="DR59" s="55" t="str">
        <f t="shared" si="69"/>
        <v>29-03-2026 09:40</v>
      </c>
      <c r="DS59" s="5">
        <f t="shared" si="96"/>
        <v>202.66583333333335</v>
      </c>
      <c r="DT59" s="5">
        <f t="shared" si="63"/>
        <v>211.13523013995717</v>
      </c>
      <c r="DU59" s="6">
        <f t="shared" si="94"/>
        <v>-8.4693968066238199</v>
      </c>
      <c r="DV59" s="5">
        <f t="shared" si="64"/>
        <v>1266.8113808397429</v>
      </c>
      <c r="DW59" s="5">
        <f t="shared" si="97"/>
        <v>261.3</v>
      </c>
      <c r="DX59" s="5">
        <f t="shared" si="66"/>
        <v>208.1159963489558</v>
      </c>
      <c r="DY59" s="6">
        <f t="shared" si="95"/>
        <v>53.184003651044208</v>
      </c>
      <c r="DZ59" s="6">
        <f t="shared" si="67"/>
        <v>58.634166666666658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57" t="s">
        <v>1285</v>
      </c>
      <c r="B60" s="39">
        <v>697</v>
      </c>
      <c r="C60" s="38">
        <v>51.09</v>
      </c>
      <c r="D60" s="12"/>
      <c r="E60" s="42">
        <v>250.4</v>
      </c>
      <c r="F60" s="42">
        <v>253.904</v>
      </c>
      <c r="G60" s="42">
        <v>303</v>
      </c>
      <c r="H60" s="21">
        <f t="shared" si="15"/>
        <v>42.31733333333333</v>
      </c>
      <c r="I60" s="3">
        <f t="shared" si="16"/>
        <v>41.139443252363073</v>
      </c>
      <c r="J60" s="3">
        <f t="shared" si="17"/>
        <v>1.1778900809702577</v>
      </c>
      <c r="K60" s="3">
        <f t="shared" si="18"/>
        <v>246.83665951417848</v>
      </c>
      <c r="L60" s="3">
        <f t="shared" si="19"/>
        <v>39</v>
      </c>
      <c r="M60" s="3">
        <f t="shared" si="20"/>
        <v>40.551149213854281</v>
      </c>
      <c r="N60" s="4">
        <f t="shared" si="81"/>
        <v>-1.5511492138542806</v>
      </c>
      <c r="O60" s="4"/>
      <c r="P60" s="13"/>
      <c r="Q60" s="42" t="s">
        <v>1285</v>
      </c>
      <c r="R60" s="42">
        <v>252.57599999999999</v>
      </c>
      <c r="S60" s="42">
        <v>256.18799999999999</v>
      </c>
      <c r="T60" s="42">
        <v>304.8</v>
      </c>
      <c r="U60" s="21">
        <f t="shared" si="21"/>
        <v>42.697999999999993</v>
      </c>
      <c r="V60" s="3">
        <f t="shared" si="22"/>
        <v>41.139443252363073</v>
      </c>
      <c r="W60" s="3">
        <f t="shared" si="23"/>
        <v>1.5585567476369206</v>
      </c>
      <c r="X60" s="3">
        <f t="shared" si="24"/>
        <v>246.83665951417848</v>
      </c>
      <c r="Y60" s="3">
        <f t="shared" si="25"/>
        <v>39.5</v>
      </c>
      <c r="Z60" s="3">
        <f t="shared" si="26"/>
        <v>40.551149213854281</v>
      </c>
      <c r="AA60" s="4">
        <f t="shared" si="82"/>
        <v>-1.0511492138542806</v>
      </c>
      <c r="AB60" s="4"/>
      <c r="AC60" s="13"/>
      <c r="AD60" s="42" t="s">
        <v>1285</v>
      </c>
      <c r="AE60" s="42">
        <v>246.46899999999999</v>
      </c>
      <c r="AF60" s="42">
        <v>251.79599999999999</v>
      </c>
      <c r="AG60" s="42">
        <v>300.39999999999998</v>
      </c>
      <c r="AH60" s="21">
        <f t="shared" si="27"/>
        <v>41.965999999999994</v>
      </c>
      <c r="AI60" s="21">
        <f t="shared" si="28"/>
        <v>41.139443252363073</v>
      </c>
      <c r="AJ60" s="3">
        <f t="shared" si="29"/>
        <v>0.82655674763692133</v>
      </c>
      <c r="AK60" s="3">
        <f t="shared" si="30"/>
        <v>246.83665951417848</v>
      </c>
      <c r="AL60" s="3">
        <f t="shared" si="31"/>
        <v>38.899999999999977</v>
      </c>
      <c r="AM60" s="3">
        <f t="shared" si="32"/>
        <v>40.551149213854281</v>
      </c>
      <c r="AN60" s="4">
        <f t="shared" si="83"/>
        <v>-1.6511492138543034</v>
      </c>
      <c r="AO60" s="4"/>
      <c r="AP60" s="13"/>
      <c r="AQ60" s="42" t="s">
        <v>1285</v>
      </c>
      <c r="AR60" s="42">
        <v>249.38</v>
      </c>
      <c r="AS60" s="42">
        <v>252.97200000000001</v>
      </c>
      <c r="AT60" s="42">
        <v>303.5</v>
      </c>
      <c r="AU60" s="21">
        <f t="shared" si="33"/>
        <v>42.161999999999999</v>
      </c>
      <c r="AV60" s="21">
        <f t="shared" si="34"/>
        <v>41.139443252363073</v>
      </c>
      <c r="AW60" s="3">
        <f t="shared" si="35"/>
        <v>1.0225567476369264</v>
      </c>
      <c r="AX60" s="3">
        <f t="shared" si="36"/>
        <v>246.83665951417848</v>
      </c>
      <c r="AY60" s="3">
        <f t="shared" si="84"/>
        <v>39.300000000000011</v>
      </c>
      <c r="AZ60" s="3">
        <f t="shared" si="37"/>
        <v>40.551149213854281</v>
      </c>
      <c r="BA60" s="4">
        <f t="shared" si="85"/>
        <v>-1.2511492138542692</v>
      </c>
      <c r="BB60" s="4"/>
      <c r="BC60" s="13"/>
      <c r="BD60" s="42" t="s">
        <v>1285</v>
      </c>
      <c r="BE60" s="42">
        <v>184.04499999999999</v>
      </c>
      <c r="BF60" s="42">
        <v>186.45</v>
      </c>
      <c r="BG60" s="42">
        <v>222.7</v>
      </c>
      <c r="BH60" s="21">
        <f t="shared" si="38"/>
        <v>31.074999999999996</v>
      </c>
      <c r="BI60" s="21">
        <f t="shared" si="39"/>
        <v>30.47366166841709</v>
      </c>
      <c r="BJ60" s="3">
        <f t="shared" si="40"/>
        <v>0.60133833158290528</v>
      </c>
      <c r="BK60" s="3">
        <f t="shared" si="41"/>
        <v>182.84197001050256</v>
      </c>
      <c r="BL60" s="3">
        <f t="shared" si="70"/>
        <v>29</v>
      </c>
      <c r="BM60" s="3">
        <f t="shared" si="42"/>
        <v>30.037888306558727</v>
      </c>
      <c r="BN60" s="4">
        <f t="shared" si="86"/>
        <v>-1.0378883065587274</v>
      </c>
      <c r="BO60" s="4"/>
      <c r="BP60" s="13"/>
      <c r="BQ60" s="42" t="s">
        <v>1285</v>
      </c>
      <c r="BR60" s="42">
        <v>185.38499999999999</v>
      </c>
      <c r="BS60" s="42">
        <v>187.827</v>
      </c>
      <c r="BT60" s="42">
        <v>225.1</v>
      </c>
      <c r="BU60" s="21">
        <f t="shared" si="43"/>
        <v>31.304499999999997</v>
      </c>
      <c r="BV60" s="21">
        <f t="shared" si="44"/>
        <v>30.47366166841709</v>
      </c>
      <c r="BW60" s="3">
        <f t="shared" si="45"/>
        <v>0.83083833158290687</v>
      </c>
      <c r="BX60" s="3">
        <f t="shared" si="46"/>
        <v>182.84197001050256</v>
      </c>
      <c r="BY60" s="3">
        <f t="shared" si="87"/>
        <v>29.099999999999994</v>
      </c>
      <c r="BZ60" s="3">
        <f t="shared" si="47"/>
        <v>30.037888306558727</v>
      </c>
      <c r="CA60" s="4">
        <f t="shared" si="88"/>
        <v>-0.93788830655873312</v>
      </c>
      <c r="CB60" s="4"/>
      <c r="CC60" s="13"/>
      <c r="CD60" s="42" t="s">
        <v>1285</v>
      </c>
      <c r="CE60" s="42">
        <v>184.685</v>
      </c>
      <c r="CF60" s="42">
        <v>187.09899999999999</v>
      </c>
      <c r="CG60" s="42">
        <v>223.9</v>
      </c>
      <c r="CH60" s="21">
        <f t="shared" si="48"/>
        <v>31.183166666666665</v>
      </c>
      <c r="CI60" s="21">
        <f t="shared" si="49"/>
        <v>30.47366166841709</v>
      </c>
      <c r="CJ60" s="3">
        <f t="shared" si="50"/>
        <v>0.70950499824957447</v>
      </c>
      <c r="CK60" s="3">
        <f t="shared" si="51"/>
        <v>182.84197001050256</v>
      </c>
      <c r="CL60" s="3">
        <f t="shared" si="89"/>
        <v>28.5</v>
      </c>
      <c r="CM60" s="3">
        <f t="shared" si="52"/>
        <v>30.037888306558727</v>
      </c>
      <c r="CN60" s="4">
        <f t="shared" si="90"/>
        <v>-1.5378883065587274</v>
      </c>
      <c r="CO60" s="4"/>
      <c r="CP60" s="13"/>
      <c r="CQ60" s="42" t="s">
        <v>1285</v>
      </c>
      <c r="CR60" s="42">
        <v>186.66200000000001</v>
      </c>
      <c r="CS60" s="42">
        <v>191.672</v>
      </c>
      <c r="CT60" s="42">
        <v>226.9</v>
      </c>
      <c r="CU60" s="21">
        <f t="shared" si="91"/>
        <v>31.94533333333333</v>
      </c>
      <c r="CV60" s="21">
        <f t="shared" si="53"/>
        <v>30.47366166841709</v>
      </c>
      <c r="CW60" s="3">
        <f t="shared" si="54"/>
        <v>1.47167166491624</v>
      </c>
      <c r="CX60" s="3">
        <f t="shared" si="55"/>
        <v>182.84197001050256</v>
      </c>
      <c r="CY60" s="3">
        <f t="shared" si="98"/>
        <v>28.900000000000006</v>
      </c>
      <c r="CZ60" s="3">
        <f t="shared" si="56"/>
        <v>30.037888306558727</v>
      </c>
      <c r="DA60" s="4">
        <f t="shared" si="92"/>
        <v>-1.1378883065587218</v>
      </c>
      <c r="DB60" s="4"/>
      <c r="DC60" s="13"/>
      <c r="DD60" s="42" t="s">
        <v>1285</v>
      </c>
      <c r="DE60" s="42">
        <v>176.73400000000001</v>
      </c>
      <c r="DF60" s="42">
        <v>179.06200000000001</v>
      </c>
      <c r="DG60" s="42">
        <v>214.8</v>
      </c>
      <c r="DH60" s="21">
        <f t="shared" si="57"/>
        <v>29.843666666666667</v>
      </c>
      <c r="DI60" s="21">
        <f t="shared" si="58"/>
        <v>28.991914816650031</v>
      </c>
      <c r="DJ60" s="3">
        <f t="shared" si="59"/>
        <v>0.85175185001663678</v>
      </c>
      <c r="DK60" s="3">
        <f t="shared" si="60"/>
        <v>173.95148889990017</v>
      </c>
      <c r="DL60" s="3">
        <f t="shared" si="99"/>
        <v>27.300000000000011</v>
      </c>
      <c r="DM60" s="3">
        <f t="shared" si="61"/>
        <v>28.577330434771937</v>
      </c>
      <c r="DN60" s="4">
        <f t="shared" si="93"/>
        <v>-1.2773304347719261</v>
      </c>
      <c r="DO60" s="4"/>
      <c r="DP60" s="13"/>
      <c r="DQ60" s="11"/>
      <c r="DR60" s="55" t="str">
        <f t="shared" si="69"/>
        <v>29-03-2026 09:30</v>
      </c>
      <c r="DS60" s="5">
        <f t="shared" si="96"/>
        <v>324.49499999999995</v>
      </c>
      <c r="DT60" s="5">
        <f t="shared" si="63"/>
        <v>315.44433449977066</v>
      </c>
      <c r="DU60" s="6">
        <f t="shared" si="94"/>
        <v>9.050665500229286</v>
      </c>
      <c r="DV60" s="5">
        <f t="shared" si="64"/>
        <v>1892.6660069986244</v>
      </c>
      <c r="DW60" s="5">
        <f t="shared" si="97"/>
        <v>299.5</v>
      </c>
      <c r="DX60" s="5">
        <f t="shared" si="66"/>
        <v>310.93348051642397</v>
      </c>
      <c r="DY60" s="6">
        <f t="shared" si="95"/>
        <v>-11.43348051642397</v>
      </c>
      <c r="DZ60" s="6">
        <f t="shared" si="67"/>
        <v>-24.994999999999948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57" t="s">
        <v>1286</v>
      </c>
      <c r="B61" s="39">
        <v>648</v>
      </c>
      <c r="C61" s="38">
        <v>50.8</v>
      </c>
      <c r="D61" s="12"/>
      <c r="E61" s="42">
        <v>233.26400000000001</v>
      </c>
      <c r="F61" s="42">
        <v>236.90299999999999</v>
      </c>
      <c r="G61" s="42">
        <v>264</v>
      </c>
      <c r="H61" s="21">
        <f t="shared" si="15"/>
        <v>39.48383333333333</v>
      </c>
      <c r="I61" s="3">
        <f t="shared" si="16"/>
        <v>38.290009442176796</v>
      </c>
      <c r="J61" s="3">
        <f t="shared" si="17"/>
        <v>1.1938238911565335</v>
      </c>
      <c r="K61" s="3">
        <f t="shared" si="18"/>
        <v>229.7400566530608</v>
      </c>
      <c r="L61" s="3">
        <f t="shared" si="19"/>
        <v>36.800000000000011</v>
      </c>
      <c r="M61" s="3">
        <f t="shared" si="20"/>
        <v>37.742462307153666</v>
      </c>
      <c r="N61" s="4">
        <f t="shared" si="81"/>
        <v>-0.94246230715365442</v>
      </c>
      <c r="O61" s="4"/>
      <c r="P61" s="13"/>
      <c r="Q61" s="42" t="s">
        <v>1286</v>
      </c>
      <c r="R61" s="42">
        <v>231.91499999999999</v>
      </c>
      <c r="S61" s="42">
        <v>236.45500000000001</v>
      </c>
      <c r="T61" s="42">
        <v>265.3</v>
      </c>
      <c r="U61" s="21">
        <f t="shared" si="21"/>
        <v>39.409166666666664</v>
      </c>
      <c r="V61" s="3">
        <f t="shared" si="22"/>
        <v>38.290009442176796</v>
      </c>
      <c r="W61" s="3">
        <f t="shared" si="23"/>
        <v>1.119157224489868</v>
      </c>
      <c r="X61" s="3">
        <f t="shared" si="24"/>
        <v>229.7400566530608</v>
      </c>
      <c r="Y61" s="3">
        <f t="shared" si="25"/>
        <v>35.400000000000006</v>
      </c>
      <c r="Z61" s="3">
        <f t="shared" si="26"/>
        <v>37.742462307153666</v>
      </c>
      <c r="AA61" s="4">
        <f t="shared" si="82"/>
        <v>-2.3424623071536601</v>
      </c>
      <c r="AB61" s="4"/>
      <c r="AC61" s="13"/>
      <c r="AD61" s="42" t="s">
        <v>1286</v>
      </c>
      <c r="AE61" s="42">
        <v>230.602</v>
      </c>
      <c r="AF61" s="42">
        <v>235.601</v>
      </c>
      <c r="AG61" s="42">
        <v>261.5</v>
      </c>
      <c r="AH61" s="21">
        <f t="shared" si="27"/>
        <v>39.266833333333331</v>
      </c>
      <c r="AI61" s="21">
        <f t="shared" si="28"/>
        <v>38.290009442176796</v>
      </c>
      <c r="AJ61" s="3">
        <f t="shared" si="29"/>
        <v>0.97682389115653478</v>
      </c>
      <c r="AK61" s="3">
        <f t="shared" si="30"/>
        <v>229.7400566530608</v>
      </c>
      <c r="AL61" s="3">
        <f t="shared" si="31"/>
        <v>35.5</v>
      </c>
      <c r="AM61" s="3">
        <f t="shared" si="32"/>
        <v>37.742462307153666</v>
      </c>
      <c r="AN61" s="4">
        <f t="shared" si="83"/>
        <v>-2.2424623071536658</v>
      </c>
      <c r="AO61" s="4"/>
      <c r="AP61" s="13"/>
      <c r="AQ61" s="42" t="s">
        <v>1286</v>
      </c>
      <c r="AR61" s="42">
        <v>232.44300000000001</v>
      </c>
      <c r="AS61" s="42">
        <v>235.648</v>
      </c>
      <c r="AT61" s="42">
        <v>264.2</v>
      </c>
      <c r="AU61" s="21">
        <f t="shared" si="33"/>
        <v>39.274666666666661</v>
      </c>
      <c r="AV61" s="21">
        <f t="shared" si="34"/>
        <v>38.290009442176796</v>
      </c>
      <c r="AW61" s="3">
        <f t="shared" si="35"/>
        <v>0.98465722448986526</v>
      </c>
      <c r="AX61" s="3">
        <f t="shared" si="36"/>
        <v>229.7400566530608</v>
      </c>
      <c r="AY61" s="3">
        <f t="shared" si="84"/>
        <v>35.599999999999994</v>
      </c>
      <c r="AZ61" s="3">
        <f t="shared" si="37"/>
        <v>37.742462307153666</v>
      </c>
      <c r="BA61" s="4">
        <f t="shared" si="85"/>
        <v>-2.1424623071536715</v>
      </c>
      <c r="BB61" s="4"/>
      <c r="BC61" s="13"/>
      <c r="BD61" s="42" t="s">
        <v>1286</v>
      </c>
      <c r="BE61" s="42">
        <v>171.67099999999999</v>
      </c>
      <c r="BF61" s="42">
        <v>173.87899999999999</v>
      </c>
      <c r="BG61" s="42">
        <v>193.7</v>
      </c>
      <c r="BH61" s="21">
        <f t="shared" si="38"/>
        <v>28.979833333333332</v>
      </c>
      <c r="BI61" s="21">
        <f t="shared" si="39"/>
        <v>28.362969957167998</v>
      </c>
      <c r="BJ61" s="3">
        <f t="shared" si="40"/>
        <v>0.61686337616533393</v>
      </c>
      <c r="BK61" s="3">
        <f t="shared" si="41"/>
        <v>170.177819743008</v>
      </c>
      <c r="BL61" s="3">
        <f t="shared" si="70"/>
        <v>26.399999999999977</v>
      </c>
      <c r="BM61" s="3">
        <f t="shared" si="42"/>
        <v>27.957379486780496</v>
      </c>
      <c r="BN61" s="4">
        <f t="shared" si="86"/>
        <v>-1.5573794867805191</v>
      </c>
      <c r="BO61" s="4"/>
      <c r="BP61" s="13"/>
      <c r="BQ61" s="42" t="s">
        <v>1286</v>
      </c>
      <c r="BR61" s="42">
        <v>172.41499999999999</v>
      </c>
      <c r="BS61" s="42">
        <v>174.61500000000001</v>
      </c>
      <c r="BT61" s="42">
        <v>196</v>
      </c>
      <c r="BU61" s="21">
        <f t="shared" si="43"/>
        <v>29.102499999999999</v>
      </c>
      <c r="BV61" s="21">
        <f t="shared" si="44"/>
        <v>28.362969957167998</v>
      </c>
      <c r="BW61" s="3">
        <f t="shared" si="45"/>
        <v>0.7395300428320013</v>
      </c>
      <c r="BX61" s="3">
        <f t="shared" si="46"/>
        <v>170.177819743008</v>
      </c>
      <c r="BY61" s="3">
        <f t="shared" si="87"/>
        <v>26.800000000000011</v>
      </c>
      <c r="BZ61" s="3">
        <f t="shared" si="47"/>
        <v>27.957379486780496</v>
      </c>
      <c r="CA61" s="4">
        <f t="shared" si="88"/>
        <v>-1.157379486780485</v>
      </c>
      <c r="CB61" s="4"/>
      <c r="CC61" s="13"/>
      <c r="CD61" s="42" t="s">
        <v>1286</v>
      </c>
      <c r="CE61" s="42">
        <v>171.96</v>
      </c>
      <c r="CF61" s="42">
        <v>174.27699999999999</v>
      </c>
      <c r="CG61" s="42">
        <v>195.4</v>
      </c>
      <c r="CH61" s="21">
        <f t="shared" si="48"/>
        <v>29.046166666666664</v>
      </c>
      <c r="CI61" s="21">
        <f t="shared" si="49"/>
        <v>28.362969957167998</v>
      </c>
      <c r="CJ61" s="3">
        <f t="shared" si="50"/>
        <v>0.68319670949866662</v>
      </c>
      <c r="CK61" s="3">
        <f t="shared" si="51"/>
        <v>170.177819743008</v>
      </c>
      <c r="CL61" s="3">
        <f t="shared" si="89"/>
        <v>26.800000000000011</v>
      </c>
      <c r="CM61" s="3">
        <f t="shared" si="52"/>
        <v>27.957379486780496</v>
      </c>
      <c r="CN61" s="4">
        <f t="shared" si="90"/>
        <v>-1.157379486780485</v>
      </c>
      <c r="CO61" s="4"/>
      <c r="CP61" s="13"/>
      <c r="CQ61" s="42" t="s">
        <v>1286</v>
      </c>
      <c r="CR61" s="42">
        <v>173.726</v>
      </c>
      <c r="CS61" s="42">
        <v>178.28100000000001</v>
      </c>
      <c r="CT61" s="42">
        <v>198</v>
      </c>
      <c r="CU61" s="21">
        <f t="shared" si="91"/>
        <v>29.7135</v>
      </c>
      <c r="CV61" s="21">
        <f t="shared" si="53"/>
        <v>28.362969957167998</v>
      </c>
      <c r="CW61" s="3">
        <f t="shared" si="54"/>
        <v>1.350530042832002</v>
      </c>
      <c r="CX61" s="3">
        <f t="shared" si="55"/>
        <v>170.177819743008</v>
      </c>
      <c r="CY61" s="3">
        <f t="shared" si="98"/>
        <v>27</v>
      </c>
      <c r="CZ61" s="3">
        <f t="shared" si="56"/>
        <v>27.957379486780496</v>
      </c>
      <c r="DA61" s="4">
        <f t="shared" si="92"/>
        <v>-0.95737948678049634</v>
      </c>
      <c r="DB61" s="4"/>
      <c r="DC61" s="13"/>
      <c r="DD61" s="42" t="s">
        <v>1286</v>
      </c>
      <c r="DE61" s="42">
        <v>164.51</v>
      </c>
      <c r="DF61" s="42">
        <v>166.626</v>
      </c>
      <c r="DG61" s="42">
        <v>187.5</v>
      </c>
      <c r="DH61" s="21">
        <f t="shared" si="57"/>
        <v>27.771000000000001</v>
      </c>
      <c r="DI61" s="21">
        <f t="shared" si="58"/>
        <v>26.983853069342402</v>
      </c>
      <c r="DJ61" s="3">
        <f t="shared" si="59"/>
        <v>0.78714693065759889</v>
      </c>
      <c r="DK61" s="3">
        <f t="shared" si="60"/>
        <v>161.90311841605441</v>
      </c>
      <c r="DL61" s="3">
        <f t="shared" si="99"/>
        <v>25.599999999999994</v>
      </c>
      <c r="DM61" s="3">
        <f t="shared" si="61"/>
        <v>26.597983970450805</v>
      </c>
      <c r="DN61" s="4">
        <f t="shared" si="93"/>
        <v>-0.99798397045081089</v>
      </c>
      <c r="DO61" s="4"/>
      <c r="DP61" s="13"/>
      <c r="DQ61" s="11"/>
      <c r="DR61" s="55" t="str">
        <f t="shared" si="69"/>
        <v>29-03-2026 09:20</v>
      </c>
      <c r="DS61" s="5">
        <f t="shared" si="96"/>
        <v>302.04750000000001</v>
      </c>
      <c r="DT61" s="5">
        <f t="shared" si="63"/>
        <v>293.59577066672153</v>
      </c>
      <c r="DU61" s="6">
        <f t="shared" si="94"/>
        <v>8.4517293332784789</v>
      </c>
      <c r="DV61" s="5">
        <f t="shared" si="64"/>
        <v>1761.5746240003298</v>
      </c>
      <c r="DW61" s="5">
        <f t="shared" si="97"/>
        <v>275.89999999999998</v>
      </c>
      <c r="DX61" s="5">
        <f t="shared" si="66"/>
        <v>289.39735114618742</v>
      </c>
      <c r="DY61" s="6">
        <f t="shared" si="95"/>
        <v>-13.497351146187441</v>
      </c>
      <c r="DZ61" s="6">
        <f t="shared" si="67"/>
        <v>-26.147500000000036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57" t="s">
        <v>1287</v>
      </c>
      <c r="B62" s="39">
        <v>537</v>
      </c>
      <c r="C62" s="38">
        <v>50.51</v>
      </c>
      <c r="D62" s="12"/>
      <c r="E62" s="42">
        <v>210.661</v>
      </c>
      <c r="F62" s="42">
        <v>194.828</v>
      </c>
      <c r="G62" s="42">
        <v>227.2</v>
      </c>
      <c r="H62" s="21">
        <f t="shared" si="15"/>
        <v>32.471333333333334</v>
      </c>
      <c r="I62" s="3">
        <f t="shared" si="16"/>
        <v>31.766476661489111</v>
      </c>
      <c r="J62" s="3">
        <f t="shared" si="17"/>
        <v>0.7048566718442224</v>
      </c>
      <c r="K62" s="3">
        <f t="shared" si="18"/>
        <v>190.59885996893468</v>
      </c>
      <c r="L62" s="3">
        <f t="shared" si="19"/>
        <v>34.199999999999989</v>
      </c>
      <c r="M62" s="3">
        <f t="shared" si="20"/>
        <v>31.312216045229817</v>
      </c>
      <c r="N62" s="4">
        <f t="shared" si="81"/>
        <v>2.8877839547701711</v>
      </c>
      <c r="O62" s="4"/>
      <c r="P62" s="13"/>
      <c r="Q62" s="42" t="s">
        <v>1287</v>
      </c>
      <c r="R62" s="42">
        <v>193.18199999999999</v>
      </c>
      <c r="S62" s="42">
        <v>195.68700000000001</v>
      </c>
      <c r="T62" s="42">
        <v>229.9</v>
      </c>
      <c r="U62" s="21">
        <f t="shared" si="21"/>
        <v>32.6145</v>
      </c>
      <c r="V62" s="3">
        <f t="shared" si="22"/>
        <v>31.766476661489111</v>
      </c>
      <c r="W62" s="3">
        <f t="shared" si="23"/>
        <v>0.84802333851088818</v>
      </c>
      <c r="X62" s="3">
        <f t="shared" si="24"/>
        <v>190.59885996893468</v>
      </c>
      <c r="Y62" s="3">
        <f t="shared" si="25"/>
        <v>35.5</v>
      </c>
      <c r="Z62" s="3">
        <f t="shared" si="26"/>
        <v>31.312216045229817</v>
      </c>
      <c r="AA62" s="4">
        <f t="shared" si="82"/>
        <v>4.1877839547701825</v>
      </c>
      <c r="AB62" s="4"/>
      <c r="AC62" s="13"/>
      <c r="AD62" s="42" t="s">
        <v>1287</v>
      </c>
      <c r="AE62" s="42">
        <v>189.18199999999999</v>
      </c>
      <c r="AF62" s="42">
        <v>192.67599999999999</v>
      </c>
      <c r="AG62" s="42">
        <v>226</v>
      </c>
      <c r="AH62" s="21">
        <f t="shared" si="27"/>
        <v>32.112666666666662</v>
      </c>
      <c r="AI62" s="21">
        <f t="shared" si="28"/>
        <v>31.766476661489111</v>
      </c>
      <c r="AJ62" s="3">
        <f t="shared" si="29"/>
        <v>0.34619000517755083</v>
      </c>
      <c r="AK62" s="3">
        <f t="shared" si="30"/>
        <v>190.59885996893468</v>
      </c>
      <c r="AL62" s="3">
        <f t="shared" si="31"/>
        <v>33.800000000000011</v>
      </c>
      <c r="AM62" s="3">
        <f t="shared" si="32"/>
        <v>31.312216045229817</v>
      </c>
      <c r="AN62" s="4">
        <f t="shared" si="83"/>
        <v>2.4877839547701939</v>
      </c>
      <c r="AO62" s="4"/>
      <c r="AP62" s="13"/>
      <c r="AQ62" s="42" t="s">
        <v>1287</v>
      </c>
      <c r="AR62" s="42">
        <v>191.905</v>
      </c>
      <c r="AS62" s="42">
        <v>194.43299999999999</v>
      </c>
      <c r="AT62" s="42">
        <v>228.6</v>
      </c>
      <c r="AU62" s="21">
        <f t="shared" si="33"/>
        <v>32.405499999999996</v>
      </c>
      <c r="AV62" s="21">
        <f t="shared" si="34"/>
        <v>31.766476661489111</v>
      </c>
      <c r="AW62" s="3">
        <f t="shared" si="35"/>
        <v>0.639023338510885</v>
      </c>
      <c r="AX62" s="3">
        <f t="shared" si="36"/>
        <v>190.59885996893468</v>
      </c>
      <c r="AY62" s="3">
        <f t="shared" si="84"/>
        <v>34.199999999999989</v>
      </c>
      <c r="AZ62" s="3">
        <f t="shared" si="37"/>
        <v>31.312216045229817</v>
      </c>
      <c r="BA62" s="4">
        <f t="shared" si="85"/>
        <v>2.8877839547701711</v>
      </c>
      <c r="BB62" s="4"/>
      <c r="BC62" s="13"/>
      <c r="BD62" s="42" t="s">
        <v>1287</v>
      </c>
      <c r="BE62" s="42">
        <v>140.53800000000001</v>
      </c>
      <c r="BF62" s="42">
        <v>142.25899999999999</v>
      </c>
      <c r="BG62" s="42">
        <v>167.3</v>
      </c>
      <c r="BH62" s="21">
        <f t="shared" si="38"/>
        <v>23.709833333333329</v>
      </c>
      <c r="BI62" s="21">
        <f t="shared" si="39"/>
        <v>23.530723452954899</v>
      </c>
      <c r="BJ62" s="3">
        <f t="shared" si="40"/>
        <v>0.17910988037843012</v>
      </c>
      <c r="BK62" s="3">
        <f t="shared" si="41"/>
        <v>141.18434071772941</v>
      </c>
      <c r="BL62" s="3">
        <f t="shared" si="70"/>
        <v>25</v>
      </c>
      <c r="BM62" s="3">
        <f t="shared" si="42"/>
        <v>23.194234107577643</v>
      </c>
      <c r="BN62" s="4">
        <f t="shared" si="86"/>
        <v>1.8057658924223574</v>
      </c>
      <c r="BO62" s="4"/>
      <c r="BP62" s="13"/>
      <c r="BQ62" s="42" t="s">
        <v>1287</v>
      </c>
      <c r="BR62" s="42">
        <v>138.91300000000001</v>
      </c>
      <c r="BS62" s="42">
        <v>140.62899999999999</v>
      </c>
      <c r="BT62" s="42">
        <v>169.2</v>
      </c>
      <c r="BU62" s="21">
        <f t="shared" si="43"/>
        <v>23.438166666666664</v>
      </c>
      <c r="BV62" s="21">
        <f t="shared" si="44"/>
        <v>23.530723452954899</v>
      </c>
      <c r="BW62" s="3">
        <f t="shared" si="45"/>
        <v>-9.2556786288234605E-2</v>
      </c>
      <c r="BX62" s="3">
        <f t="shared" si="46"/>
        <v>141.18434071772941</v>
      </c>
      <c r="BY62" s="3">
        <f t="shared" si="87"/>
        <v>25.199999999999989</v>
      </c>
      <c r="BZ62" s="3">
        <f t="shared" si="47"/>
        <v>23.194234107577643</v>
      </c>
      <c r="CA62" s="4">
        <f t="shared" si="88"/>
        <v>2.005765892422346</v>
      </c>
      <c r="CB62" s="4"/>
      <c r="CC62" s="13"/>
      <c r="CD62" s="42" t="s">
        <v>1287</v>
      </c>
      <c r="CE62" s="42">
        <v>140.11000000000001</v>
      </c>
      <c r="CF62" s="42">
        <v>141.953</v>
      </c>
      <c r="CG62" s="42">
        <v>168.6</v>
      </c>
      <c r="CH62" s="21">
        <f t="shared" si="48"/>
        <v>23.658833333333334</v>
      </c>
      <c r="CI62" s="21">
        <f t="shared" si="49"/>
        <v>23.530723452954899</v>
      </c>
      <c r="CJ62" s="3">
        <f t="shared" si="50"/>
        <v>0.12810988037843529</v>
      </c>
      <c r="CK62" s="3">
        <f t="shared" si="51"/>
        <v>141.18434071772941</v>
      </c>
      <c r="CL62" s="3">
        <f t="shared" si="89"/>
        <v>24.799999999999983</v>
      </c>
      <c r="CM62" s="3">
        <f t="shared" si="52"/>
        <v>23.194234107577643</v>
      </c>
      <c r="CN62" s="4">
        <f t="shared" si="90"/>
        <v>1.6057658924223404</v>
      </c>
      <c r="CO62" s="4"/>
      <c r="CP62" s="13"/>
      <c r="CQ62" s="42" t="s">
        <v>1287</v>
      </c>
      <c r="CR62" s="42">
        <v>140.733</v>
      </c>
      <c r="CS62" s="42">
        <v>144.89699999999999</v>
      </c>
      <c r="CT62" s="42">
        <v>171</v>
      </c>
      <c r="CU62" s="21">
        <f t="shared" si="91"/>
        <v>24.149499999999996</v>
      </c>
      <c r="CV62" s="21">
        <f t="shared" si="53"/>
        <v>23.530723452954899</v>
      </c>
      <c r="CW62" s="3">
        <f t="shared" si="54"/>
        <v>0.61877654704509766</v>
      </c>
      <c r="CX62" s="3">
        <f t="shared" si="55"/>
        <v>141.18434071772941</v>
      </c>
      <c r="CY62" s="3">
        <f t="shared" si="98"/>
        <v>25.300000000000011</v>
      </c>
      <c r="CZ62" s="3">
        <f t="shared" si="56"/>
        <v>23.194234107577643</v>
      </c>
      <c r="DA62" s="4">
        <f t="shared" si="92"/>
        <v>2.1057658924223688</v>
      </c>
      <c r="DB62" s="4"/>
      <c r="DC62" s="13"/>
      <c r="DD62" s="42" t="s">
        <v>1287</v>
      </c>
      <c r="DE62" s="42">
        <v>132.65899999999999</v>
      </c>
      <c r="DF62" s="42">
        <v>134.31100000000001</v>
      </c>
      <c r="DG62" s="42">
        <v>161.9</v>
      </c>
      <c r="DH62" s="21">
        <f t="shared" si="57"/>
        <v>22.385166666666667</v>
      </c>
      <c r="DI62" s="21">
        <f t="shared" si="58"/>
        <v>22.386569009829572</v>
      </c>
      <c r="DJ62" s="3">
        <f t="shared" si="59"/>
        <v>-1.4023431629048844E-3</v>
      </c>
      <c r="DK62" s="3">
        <f t="shared" si="60"/>
        <v>134.31941405897746</v>
      </c>
      <c r="DL62" s="3">
        <f t="shared" si="99"/>
        <v>24</v>
      </c>
      <c r="DM62" s="3">
        <f t="shared" si="61"/>
        <v>22.066441072989008</v>
      </c>
      <c r="DN62" s="4">
        <f t="shared" si="93"/>
        <v>1.9335589270109921</v>
      </c>
      <c r="DO62" s="4"/>
      <c r="DP62" s="13"/>
      <c r="DQ62" s="11"/>
      <c r="DR62" s="55" t="str">
        <f t="shared" si="69"/>
        <v>29-03-2026 09:10</v>
      </c>
      <c r="DS62" s="5">
        <f t="shared" si="96"/>
        <v>246.94549999999995</v>
      </c>
      <c r="DT62" s="5">
        <f t="shared" si="63"/>
        <v>243.57536946760561</v>
      </c>
      <c r="DU62" s="6">
        <f t="shared" si="94"/>
        <v>3.3701305323943416</v>
      </c>
      <c r="DV62" s="5">
        <f t="shared" si="64"/>
        <v>1461.4522168056335</v>
      </c>
      <c r="DW62" s="5">
        <f t="shared" si="97"/>
        <v>262</v>
      </c>
      <c r="DX62" s="5">
        <f t="shared" si="66"/>
        <v>240.09224168421883</v>
      </c>
      <c r="DY62" s="6">
        <f t="shared" si="95"/>
        <v>21.907758315781166</v>
      </c>
      <c r="DZ62" s="6">
        <f t="shared" si="67"/>
        <v>15.054500000000047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57" t="s">
        <v>1288</v>
      </c>
      <c r="B63" s="39">
        <v>582</v>
      </c>
      <c r="C63" s="38">
        <v>50.51</v>
      </c>
      <c r="D63" s="12"/>
      <c r="E63" s="42">
        <v>206.72900000000001</v>
      </c>
      <c r="F63" s="42">
        <v>209.36699999999999</v>
      </c>
      <c r="G63" s="42">
        <v>193</v>
      </c>
      <c r="H63" s="21">
        <f t="shared" si="15"/>
        <v>34.894499999999994</v>
      </c>
      <c r="I63" s="3">
        <f t="shared" si="16"/>
        <v>34.428471912451883</v>
      </c>
      <c r="J63" s="3">
        <f t="shared" si="17"/>
        <v>0.46602808754811065</v>
      </c>
      <c r="K63" s="3">
        <f t="shared" si="18"/>
        <v>206.5708314747113</v>
      </c>
      <c r="L63" s="3">
        <f t="shared" si="19"/>
        <v>32.800000000000011</v>
      </c>
      <c r="M63" s="3">
        <f t="shared" si="20"/>
        <v>33.936144764103823</v>
      </c>
      <c r="N63" s="4">
        <f t="shared" si="81"/>
        <v>-1.1361447641038112</v>
      </c>
      <c r="O63" s="4"/>
      <c r="P63" s="13"/>
      <c r="Q63" s="42" t="s">
        <v>1288</v>
      </c>
      <c r="R63" s="42">
        <v>207.36500000000001</v>
      </c>
      <c r="S63" s="42">
        <v>210.03</v>
      </c>
      <c r="T63" s="42">
        <v>194.4</v>
      </c>
      <c r="U63" s="21">
        <f t="shared" si="21"/>
        <v>35.004999999999995</v>
      </c>
      <c r="V63" s="3">
        <f t="shared" si="22"/>
        <v>34.428471912451883</v>
      </c>
      <c r="W63" s="3">
        <f t="shared" si="23"/>
        <v>0.57652808754811247</v>
      </c>
      <c r="X63" s="3">
        <f t="shared" si="24"/>
        <v>206.5708314747113</v>
      </c>
      <c r="Y63" s="3">
        <f t="shared" si="25"/>
        <v>33.900000000000006</v>
      </c>
      <c r="Z63" s="3">
        <f t="shared" si="26"/>
        <v>33.936144764103823</v>
      </c>
      <c r="AA63" s="4">
        <f t="shared" si="82"/>
        <v>-3.614476410381684E-2</v>
      </c>
      <c r="AB63" s="4"/>
      <c r="AC63" s="13"/>
      <c r="AD63" s="42" t="s">
        <v>1288</v>
      </c>
      <c r="AE63" s="42">
        <v>206.01</v>
      </c>
      <c r="AF63" s="42">
        <v>210.25899999999999</v>
      </c>
      <c r="AG63" s="42">
        <v>192.2</v>
      </c>
      <c r="AH63" s="21">
        <f t="shared" si="27"/>
        <v>35.043166666666664</v>
      </c>
      <c r="AI63" s="21">
        <f t="shared" si="28"/>
        <v>34.428471912451883</v>
      </c>
      <c r="AJ63" s="3">
        <f t="shared" si="29"/>
        <v>0.61469475421478137</v>
      </c>
      <c r="AK63" s="3">
        <f t="shared" si="30"/>
        <v>206.5708314747113</v>
      </c>
      <c r="AL63" s="3">
        <f t="shared" si="31"/>
        <v>32.5</v>
      </c>
      <c r="AM63" s="3">
        <f t="shared" si="32"/>
        <v>33.936144764103823</v>
      </c>
      <c r="AN63" s="4">
        <f t="shared" si="83"/>
        <v>-1.4361447641038225</v>
      </c>
      <c r="AO63" s="4"/>
      <c r="AP63" s="13"/>
      <c r="AQ63" s="42" t="s">
        <v>1288</v>
      </c>
      <c r="AR63" s="42">
        <v>207.21799999999999</v>
      </c>
      <c r="AS63" s="42">
        <v>209.947</v>
      </c>
      <c r="AT63" s="42">
        <v>194.4</v>
      </c>
      <c r="AU63" s="21">
        <f t="shared" si="33"/>
        <v>34.991166666666665</v>
      </c>
      <c r="AV63" s="21">
        <f t="shared" si="34"/>
        <v>34.428471912451883</v>
      </c>
      <c r="AW63" s="3">
        <f t="shared" si="35"/>
        <v>0.56269475421478177</v>
      </c>
      <c r="AX63" s="3">
        <f t="shared" si="36"/>
        <v>206.5708314747113</v>
      </c>
      <c r="AY63" s="3">
        <f t="shared" si="84"/>
        <v>32.900000000000006</v>
      </c>
      <c r="AZ63" s="3">
        <f t="shared" si="37"/>
        <v>33.936144764103823</v>
      </c>
      <c r="BA63" s="4">
        <f t="shared" si="85"/>
        <v>-1.0361447641038168</v>
      </c>
      <c r="BB63" s="4"/>
      <c r="BC63" s="13"/>
      <c r="BD63" s="42" t="s">
        <v>1288</v>
      </c>
      <c r="BE63" s="42">
        <v>153.14599999999999</v>
      </c>
      <c r="BF63" s="42">
        <v>155.03700000000001</v>
      </c>
      <c r="BG63" s="42">
        <v>142.30000000000001</v>
      </c>
      <c r="BH63" s="21">
        <f t="shared" si="38"/>
        <v>25.839500000000001</v>
      </c>
      <c r="BI63" s="21">
        <f t="shared" si="39"/>
        <v>25.502571787001397</v>
      </c>
      <c r="BJ63" s="3">
        <f t="shared" si="40"/>
        <v>0.33692821299860398</v>
      </c>
      <c r="BK63" s="3">
        <f t="shared" si="41"/>
        <v>153.01543072200838</v>
      </c>
      <c r="BL63" s="3">
        <f t="shared" si="70"/>
        <v>24.200000000000017</v>
      </c>
      <c r="BM63" s="3">
        <f t="shared" si="42"/>
        <v>25.137885010447278</v>
      </c>
      <c r="BN63" s="4">
        <f t="shared" si="86"/>
        <v>-0.93788501044726047</v>
      </c>
      <c r="BO63" s="4"/>
      <c r="BP63" s="13"/>
      <c r="BQ63" s="42" t="s">
        <v>1288</v>
      </c>
      <c r="BR63" s="42">
        <v>152.904</v>
      </c>
      <c r="BS63" s="42">
        <v>155.26300000000001</v>
      </c>
      <c r="BT63" s="42">
        <v>144</v>
      </c>
      <c r="BU63" s="21">
        <f t="shared" si="43"/>
        <v>25.877166666666668</v>
      </c>
      <c r="BV63" s="21">
        <f t="shared" si="44"/>
        <v>25.502571787001397</v>
      </c>
      <c r="BW63" s="3">
        <f t="shared" si="45"/>
        <v>0.3745948796652705</v>
      </c>
      <c r="BX63" s="3">
        <f t="shared" si="46"/>
        <v>153.01543072200838</v>
      </c>
      <c r="BY63" s="3">
        <f t="shared" si="87"/>
        <v>24.099999999999994</v>
      </c>
      <c r="BZ63" s="3">
        <f t="shared" si="47"/>
        <v>25.137885010447278</v>
      </c>
      <c r="CA63" s="4">
        <f t="shared" si="88"/>
        <v>-1.0378850104472832</v>
      </c>
      <c r="CB63" s="4"/>
      <c r="CC63" s="13"/>
      <c r="CD63" s="42" t="s">
        <v>1288</v>
      </c>
      <c r="CE63" s="42">
        <v>153.77000000000001</v>
      </c>
      <c r="CF63" s="42">
        <v>155.66900000000001</v>
      </c>
      <c r="CG63" s="42">
        <v>143.80000000000001</v>
      </c>
      <c r="CH63" s="21">
        <f t="shared" si="48"/>
        <v>25.944833333333335</v>
      </c>
      <c r="CI63" s="21">
        <f t="shared" si="49"/>
        <v>25.502571787001397</v>
      </c>
      <c r="CJ63" s="3">
        <f t="shared" si="50"/>
        <v>0.44226154633193815</v>
      </c>
      <c r="CK63" s="3">
        <f t="shared" si="51"/>
        <v>153.01543072200838</v>
      </c>
      <c r="CL63" s="3">
        <f t="shared" si="89"/>
        <v>24.300000000000011</v>
      </c>
      <c r="CM63" s="3">
        <f t="shared" si="52"/>
        <v>25.137885010447278</v>
      </c>
      <c r="CN63" s="4">
        <f t="shared" si="90"/>
        <v>-0.83788501044726615</v>
      </c>
      <c r="CO63" s="4"/>
      <c r="CP63" s="13"/>
      <c r="CQ63" s="42" t="s">
        <v>1288</v>
      </c>
      <c r="CR63" s="42">
        <v>155.14099999999999</v>
      </c>
      <c r="CS63" s="42">
        <v>159.256</v>
      </c>
      <c r="CT63" s="42">
        <v>145.69999999999999</v>
      </c>
      <c r="CU63" s="21">
        <f t="shared" si="91"/>
        <v>26.542666666666666</v>
      </c>
      <c r="CV63" s="21">
        <f t="shared" si="53"/>
        <v>25.502571787001397</v>
      </c>
      <c r="CW63" s="3">
        <f t="shared" si="54"/>
        <v>1.0400948796652685</v>
      </c>
      <c r="CX63" s="3">
        <f t="shared" si="55"/>
        <v>153.01543072200838</v>
      </c>
      <c r="CY63" s="3">
        <f t="shared" si="98"/>
        <v>24.299999999999983</v>
      </c>
      <c r="CZ63" s="3">
        <f t="shared" si="56"/>
        <v>25.137885010447278</v>
      </c>
      <c r="DA63" s="4">
        <f t="shared" si="92"/>
        <v>-0.83788501044729458</v>
      </c>
      <c r="DB63" s="4"/>
      <c r="DC63" s="13"/>
      <c r="DD63" s="42" t="s">
        <v>1288</v>
      </c>
      <c r="DE63" s="42">
        <v>146.547</v>
      </c>
      <c r="DF63" s="42">
        <v>148.34200000000001</v>
      </c>
      <c r="DG63" s="42">
        <v>137.9</v>
      </c>
      <c r="DH63" s="21">
        <f t="shared" si="57"/>
        <v>24.723666666666666</v>
      </c>
      <c r="DI63" s="21">
        <f t="shared" si="58"/>
        <v>24.26253847992702</v>
      </c>
      <c r="DJ63" s="3">
        <f t="shared" si="59"/>
        <v>0.4611281867396464</v>
      </c>
      <c r="DK63" s="3">
        <f t="shared" si="60"/>
        <v>145.57523087956213</v>
      </c>
      <c r="DL63" s="3">
        <f t="shared" si="99"/>
        <v>23</v>
      </c>
      <c r="DM63" s="3">
        <f t="shared" si="61"/>
        <v>23.915584179664066</v>
      </c>
      <c r="DN63" s="4">
        <f t="shared" si="93"/>
        <v>-0.9155841796640658</v>
      </c>
      <c r="DO63" s="4"/>
      <c r="DP63" s="13"/>
      <c r="DQ63" s="11"/>
      <c r="DR63" s="55" t="str">
        <f t="shared" si="69"/>
        <v>29-03-2026 09:00</v>
      </c>
      <c r="DS63" s="5">
        <f t="shared" si="96"/>
        <v>268.86166666666662</v>
      </c>
      <c r="DT63" s="5">
        <f t="shared" si="63"/>
        <v>263.98671327774008</v>
      </c>
      <c r="DU63" s="6">
        <f t="shared" si="94"/>
        <v>4.8749533889265422</v>
      </c>
      <c r="DV63" s="5">
        <f t="shared" si="64"/>
        <v>1583.9202796664408</v>
      </c>
      <c r="DW63" s="5">
        <f t="shared" si="97"/>
        <v>252.00000000000003</v>
      </c>
      <c r="DX63" s="5">
        <f t="shared" si="66"/>
        <v>260.21170327786848</v>
      </c>
      <c r="DY63" s="6">
        <f t="shared" si="95"/>
        <v>-8.2117032778684518</v>
      </c>
      <c r="DZ63" s="6">
        <f t="shared" si="67"/>
        <v>-16.861666666666594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57" t="s">
        <v>1289</v>
      </c>
      <c r="B64" s="39">
        <v>536</v>
      </c>
      <c r="C64" s="38">
        <v>49.94</v>
      </c>
      <c r="D64" s="12"/>
      <c r="E64" s="42">
        <v>188.92400000000001</v>
      </c>
      <c r="F64" s="42">
        <v>191.315</v>
      </c>
      <c r="G64" s="42">
        <v>160.19999999999999</v>
      </c>
      <c r="H64" s="21">
        <f t="shared" si="15"/>
        <v>31.885833333333331</v>
      </c>
      <c r="I64" s="3">
        <f t="shared" si="16"/>
        <v>31.776778841809676</v>
      </c>
      <c r="J64" s="3">
        <f t="shared" si="17"/>
        <v>0.10905449152365421</v>
      </c>
      <c r="K64" s="3">
        <f t="shared" si="18"/>
        <v>190.66067305085809</v>
      </c>
      <c r="L64" s="3">
        <f t="shared" si="19"/>
        <v>29.5</v>
      </c>
      <c r="M64" s="3">
        <f t="shared" si="20"/>
        <v>31.322370904371798</v>
      </c>
      <c r="N64" s="4">
        <f t="shared" si="81"/>
        <v>-1.8223709043717982</v>
      </c>
      <c r="O64" s="4"/>
      <c r="P64" s="13"/>
      <c r="Q64" s="42" t="s">
        <v>1289</v>
      </c>
      <c r="R64" s="42">
        <v>189.821</v>
      </c>
      <c r="S64" s="42">
        <v>192.26300000000001</v>
      </c>
      <c r="T64" s="42">
        <v>160.5</v>
      </c>
      <c r="U64" s="21">
        <f t="shared" si="21"/>
        <v>32.043833333333332</v>
      </c>
      <c r="V64" s="3">
        <f t="shared" si="22"/>
        <v>31.776778841809676</v>
      </c>
      <c r="W64" s="3">
        <f t="shared" si="23"/>
        <v>0.26705449152365546</v>
      </c>
      <c r="X64" s="3">
        <f t="shared" si="24"/>
        <v>190.66067305085809</v>
      </c>
      <c r="Y64" s="3">
        <f t="shared" si="25"/>
        <v>28.5</v>
      </c>
      <c r="Z64" s="3">
        <f t="shared" si="26"/>
        <v>31.322370904371798</v>
      </c>
      <c r="AA64" s="4">
        <f t="shared" si="82"/>
        <v>-2.8223709043717982</v>
      </c>
      <c r="AB64" s="4"/>
      <c r="AC64" s="13"/>
      <c r="AD64" s="42" t="s">
        <v>1289</v>
      </c>
      <c r="AE64" s="42">
        <v>187.12899999999999</v>
      </c>
      <c r="AF64" s="42">
        <v>190.523</v>
      </c>
      <c r="AG64" s="42">
        <v>159.69999999999999</v>
      </c>
      <c r="AH64" s="21">
        <f t="shared" si="27"/>
        <v>31.753833333333333</v>
      </c>
      <c r="AI64" s="21">
        <f t="shared" si="28"/>
        <v>31.776778841809676</v>
      </c>
      <c r="AJ64" s="3">
        <f t="shared" si="29"/>
        <v>-2.294550847634369E-2</v>
      </c>
      <c r="AK64" s="3">
        <f t="shared" si="30"/>
        <v>190.66067305085809</v>
      </c>
      <c r="AL64" s="3">
        <f t="shared" si="31"/>
        <v>29.699999999999989</v>
      </c>
      <c r="AM64" s="3">
        <f t="shared" si="32"/>
        <v>31.322370904371798</v>
      </c>
      <c r="AN64" s="4">
        <f t="shared" si="83"/>
        <v>-1.6223709043718095</v>
      </c>
      <c r="AO64" s="4"/>
      <c r="AP64" s="13"/>
      <c r="AQ64" s="42" t="s">
        <v>1289</v>
      </c>
      <c r="AR64" s="42">
        <v>189.05500000000001</v>
      </c>
      <c r="AS64" s="42">
        <v>191.44800000000001</v>
      </c>
      <c r="AT64" s="42">
        <v>161.5</v>
      </c>
      <c r="AU64" s="21">
        <f t="shared" si="33"/>
        <v>31.908000000000001</v>
      </c>
      <c r="AV64" s="21">
        <f t="shared" si="34"/>
        <v>31.776778841809676</v>
      </c>
      <c r="AW64" s="3">
        <f t="shared" si="35"/>
        <v>0.13122115819032487</v>
      </c>
      <c r="AX64" s="3">
        <f t="shared" si="36"/>
        <v>190.66067305085809</v>
      </c>
      <c r="AY64" s="3">
        <f t="shared" si="84"/>
        <v>29.900000000000006</v>
      </c>
      <c r="AZ64" s="3">
        <f t="shared" si="37"/>
        <v>31.322370904371798</v>
      </c>
      <c r="BA64" s="4">
        <f t="shared" si="85"/>
        <v>-1.4223709043717925</v>
      </c>
      <c r="BB64" s="4"/>
      <c r="BC64" s="13"/>
      <c r="BD64" s="42" t="s">
        <v>1289</v>
      </c>
      <c r="BE64" s="42">
        <v>138.714</v>
      </c>
      <c r="BF64" s="42">
        <v>140.399</v>
      </c>
      <c r="BG64" s="42">
        <v>118.1</v>
      </c>
      <c r="BH64" s="21">
        <f t="shared" si="38"/>
        <v>23.399833333333333</v>
      </c>
      <c r="BI64" s="21">
        <f t="shared" si="39"/>
        <v>23.538354697636802</v>
      </c>
      <c r="BJ64" s="3">
        <f t="shared" si="40"/>
        <v>-0.13852136430346818</v>
      </c>
      <c r="BK64" s="3">
        <f t="shared" si="41"/>
        <v>141.23012818582077</v>
      </c>
      <c r="BL64" s="3">
        <f t="shared" si="70"/>
        <v>22.299999999999997</v>
      </c>
      <c r="BM64" s="3">
        <f t="shared" si="42"/>
        <v>23.201756225460596</v>
      </c>
      <c r="BN64" s="4">
        <f t="shared" si="86"/>
        <v>-0.90175622546059842</v>
      </c>
      <c r="BO64" s="4"/>
      <c r="BP64" s="13"/>
      <c r="BQ64" s="42" t="s">
        <v>1289</v>
      </c>
      <c r="BR64" s="42">
        <v>140.047</v>
      </c>
      <c r="BS64" s="42">
        <v>141.74799999999999</v>
      </c>
      <c r="BT64" s="42">
        <v>119.9</v>
      </c>
      <c r="BU64" s="21">
        <f t="shared" si="43"/>
        <v>23.624666666666663</v>
      </c>
      <c r="BV64" s="21">
        <f t="shared" si="44"/>
        <v>23.538354697636802</v>
      </c>
      <c r="BW64" s="3">
        <f t="shared" si="45"/>
        <v>8.6311969029861046E-2</v>
      </c>
      <c r="BX64" s="3">
        <f t="shared" si="46"/>
        <v>141.23012818582077</v>
      </c>
      <c r="BY64" s="3">
        <f t="shared" si="87"/>
        <v>22.5</v>
      </c>
      <c r="BZ64" s="3">
        <f t="shared" si="47"/>
        <v>23.201756225460596</v>
      </c>
      <c r="CA64" s="4">
        <f t="shared" si="88"/>
        <v>-0.70175622546059557</v>
      </c>
      <c r="CB64" s="4"/>
      <c r="CC64" s="13"/>
      <c r="CD64" s="42" t="s">
        <v>1289</v>
      </c>
      <c r="CE64" s="42">
        <v>139.36600000000001</v>
      </c>
      <c r="CF64" s="42">
        <v>141.059</v>
      </c>
      <c r="CG64" s="42">
        <v>119.5</v>
      </c>
      <c r="CH64" s="21">
        <f t="shared" si="48"/>
        <v>23.509833333333333</v>
      </c>
      <c r="CI64" s="21">
        <f t="shared" si="49"/>
        <v>23.538354697636802</v>
      </c>
      <c r="CJ64" s="3">
        <f t="shared" si="50"/>
        <v>-2.8521364303468744E-2</v>
      </c>
      <c r="CK64" s="3">
        <f t="shared" si="51"/>
        <v>141.23012818582077</v>
      </c>
      <c r="CL64" s="3">
        <f t="shared" si="89"/>
        <v>22.400000000000006</v>
      </c>
      <c r="CM64" s="3">
        <f t="shared" si="52"/>
        <v>23.201756225460596</v>
      </c>
      <c r="CN64" s="4">
        <f t="shared" si="90"/>
        <v>-0.80175622546058989</v>
      </c>
      <c r="CO64" s="4"/>
      <c r="CP64" s="13"/>
      <c r="CQ64" s="42" t="s">
        <v>1289</v>
      </c>
      <c r="CR64" s="42">
        <v>141.01400000000001</v>
      </c>
      <c r="CS64" s="42">
        <v>144.619</v>
      </c>
      <c r="CT64" s="42">
        <v>121.4</v>
      </c>
      <c r="CU64" s="21">
        <f t="shared" si="91"/>
        <v>24.103166666666667</v>
      </c>
      <c r="CV64" s="21">
        <f t="shared" si="53"/>
        <v>23.538354697636802</v>
      </c>
      <c r="CW64" s="3">
        <f t="shared" si="54"/>
        <v>0.56481196902986497</v>
      </c>
      <c r="CX64" s="3">
        <f t="shared" si="55"/>
        <v>141.23012818582077</v>
      </c>
      <c r="CY64" s="3">
        <f t="shared" si="98"/>
        <v>22.700000000000003</v>
      </c>
      <c r="CZ64" s="3">
        <f t="shared" si="56"/>
        <v>23.201756225460596</v>
      </c>
      <c r="DA64" s="4">
        <f t="shared" si="92"/>
        <v>-0.50175622546059273</v>
      </c>
      <c r="DB64" s="4"/>
      <c r="DC64" s="13"/>
      <c r="DD64" s="42" t="s">
        <v>1289</v>
      </c>
      <c r="DE64" s="42">
        <v>133.71899999999999</v>
      </c>
      <c r="DF64" s="42">
        <v>135.32900000000001</v>
      </c>
      <c r="DG64" s="42">
        <v>114.9</v>
      </c>
      <c r="DH64" s="21">
        <f t="shared" si="57"/>
        <v>22.554833333333335</v>
      </c>
      <c r="DI64" s="21">
        <f t="shared" si="58"/>
        <v>22.393829193990239</v>
      </c>
      <c r="DJ64" s="3">
        <f t="shared" si="59"/>
        <v>0.16100413934309543</v>
      </c>
      <c r="DK64" s="3">
        <f t="shared" si="60"/>
        <v>134.36297516394146</v>
      </c>
      <c r="DL64" s="3">
        <f t="shared" si="99"/>
        <v>21.600000000000009</v>
      </c>
      <c r="DM64" s="3">
        <f t="shared" si="61"/>
        <v>22.073597436516181</v>
      </c>
      <c r="DN64" s="4">
        <f t="shared" si="93"/>
        <v>-0.47359743651617237</v>
      </c>
      <c r="DO64" s="4"/>
      <c r="DP64" s="13"/>
      <c r="DQ64" s="11"/>
      <c r="DR64" s="55" t="str">
        <f t="shared" si="69"/>
        <v>29-03-2026 08:50</v>
      </c>
      <c r="DS64" s="5">
        <f t="shared" si="96"/>
        <v>244.78383333333332</v>
      </c>
      <c r="DT64" s="5">
        <f t="shared" si="63"/>
        <v>243.65436335177614</v>
      </c>
      <c r="DU64" s="6">
        <f t="shared" si="94"/>
        <v>1.1294699815571789</v>
      </c>
      <c r="DV64" s="5">
        <f t="shared" si="64"/>
        <v>1461.926180110657</v>
      </c>
      <c r="DW64" s="5">
        <f t="shared" si="97"/>
        <v>229.10000000000002</v>
      </c>
      <c r="DX64" s="5">
        <f t="shared" si="66"/>
        <v>240.17010595584577</v>
      </c>
      <c r="DY64" s="6">
        <f t="shared" si="95"/>
        <v>-11.070105955845747</v>
      </c>
      <c r="DZ64" s="6">
        <f t="shared" si="67"/>
        <v>-15.683833333333297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57" t="s">
        <v>1290</v>
      </c>
      <c r="B65" s="39">
        <v>497</v>
      </c>
      <c r="C65" s="38">
        <v>48.22</v>
      </c>
      <c r="D65" s="12"/>
      <c r="E65" s="42">
        <v>173.012</v>
      </c>
      <c r="F65" s="42">
        <v>175.131</v>
      </c>
      <c r="G65" s="42">
        <v>130.69999999999999</v>
      </c>
      <c r="H65" s="21">
        <f t="shared" si="15"/>
        <v>29.188499999999998</v>
      </c>
      <c r="I65" s="3">
        <f t="shared" si="16"/>
        <v>29.659003792935923</v>
      </c>
      <c r="J65" s="3">
        <f t="shared" si="17"/>
        <v>-0.4705037929359257</v>
      </c>
      <c r="K65" s="3">
        <f t="shared" si="18"/>
        <v>177.95402275761555</v>
      </c>
      <c r="L65" s="3">
        <f t="shared" si="19"/>
        <v>26.099999999999994</v>
      </c>
      <c r="M65" s="3">
        <f t="shared" si="20"/>
        <v>29.234880038696939</v>
      </c>
      <c r="N65" s="4">
        <f t="shared" si="81"/>
        <v>-3.1348800386969451</v>
      </c>
      <c r="O65" s="4"/>
      <c r="P65" s="13"/>
      <c r="Q65" s="42" t="s">
        <v>1290</v>
      </c>
      <c r="R65" s="42">
        <v>175.636</v>
      </c>
      <c r="S65" s="42">
        <v>177.84100000000001</v>
      </c>
      <c r="T65" s="42">
        <v>132</v>
      </c>
      <c r="U65" s="21">
        <f t="shared" si="21"/>
        <v>29.640166666666666</v>
      </c>
      <c r="V65" s="3">
        <f t="shared" si="22"/>
        <v>29.659003792935923</v>
      </c>
      <c r="W65" s="3">
        <f t="shared" si="23"/>
        <v>-1.8837126269257709E-2</v>
      </c>
      <c r="X65" s="3">
        <f t="shared" si="24"/>
        <v>177.95402275761555</v>
      </c>
      <c r="Y65" s="3">
        <f t="shared" si="25"/>
        <v>26.799999999999997</v>
      </c>
      <c r="Z65" s="3">
        <f t="shared" si="26"/>
        <v>29.234880038696939</v>
      </c>
      <c r="AA65" s="4">
        <f t="shared" si="82"/>
        <v>-2.4348800386969423</v>
      </c>
      <c r="AB65" s="4"/>
      <c r="AC65" s="13"/>
      <c r="AD65" s="42" t="s">
        <v>1290</v>
      </c>
      <c r="AE65" s="42">
        <v>172.31</v>
      </c>
      <c r="AF65" s="42">
        <v>175.31200000000001</v>
      </c>
      <c r="AG65" s="42">
        <v>130</v>
      </c>
      <c r="AH65" s="21">
        <f t="shared" si="27"/>
        <v>29.218666666666667</v>
      </c>
      <c r="AI65" s="21">
        <f t="shared" si="28"/>
        <v>29.659003792935923</v>
      </c>
      <c r="AJ65" s="3">
        <f t="shared" si="29"/>
        <v>-0.44033712626925592</v>
      </c>
      <c r="AK65" s="3">
        <f t="shared" si="30"/>
        <v>177.95402275761555</v>
      </c>
      <c r="AL65" s="3">
        <f t="shared" si="31"/>
        <v>26.099999999999994</v>
      </c>
      <c r="AM65" s="3">
        <f t="shared" si="32"/>
        <v>29.234880038696939</v>
      </c>
      <c r="AN65" s="4">
        <f t="shared" si="83"/>
        <v>-3.1348800386969451</v>
      </c>
      <c r="AO65" s="4"/>
      <c r="AP65" s="13"/>
      <c r="AQ65" s="42" t="s">
        <v>1290</v>
      </c>
      <c r="AR65" s="42">
        <v>174.083</v>
      </c>
      <c r="AS65" s="42">
        <v>176.233</v>
      </c>
      <c r="AT65" s="42">
        <v>131.6</v>
      </c>
      <c r="AU65" s="21">
        <f t="shared" si="33"/>
        <v>29.372166666666665</v>
      </c>
      <c r="AV65" s="21">
        <f t="shared" si="34"/>
        <v>29.659003792935923</v>
      </c>
      <c r="AW65" s="3">
        <f t="shared" si="35"/>
        <v>-0.28683712626925839</v>
      </c>
      <c r="AX65" s="3">
        <f t="shared" si="36"/>
        <v>177.95402275761555</v>
      </c>
      <c r="AY65" s="3">
        <f t="shared" si="84"/>
        <v>26.399999999999991</v>
      </c>
      <c r="AZ65" s="3">
        <f t="shared" si="37"/>
        <v>29.234880038696939</v>
      </c>
      <c r="BA65" s="4">
        <f t="shared" si="85"/>
        <v>-2.8348800386969479</v>
      </c>
      <c r="BB65" s="4"/>
      <c r="BC65" s="13"/>
      <c r="BD65" s="42" t="s">
        <v>1290</v>
      </c>
      <c r="BE65" s="42">
        <v>127.63</v>
      </c>
      <c r="BF65" s="42">
        <v>129.167</v>
      </c>
      <c r="BG65" s="42">
        <v>95.8</v>
      </c>
      <c r="BH65" s="21">
        <f t="shared" si="38"/>
        <v>21.527833333333334</v>
      </c>
      <c r="BI65" s="21">
        <f t="shared" si="39"/>
        <v>21.969632439211797</v>
      </c>
      <c r="BJ65" s="3">
        <f t="shared" si="40"/>
        <v>-0.44179910587846294</v>
      </c>
      <c r="BK65" s="3">
        <f t="shared" si="41"/>
        <v>131.81779463527079</v>
      </c>
      <c r="BL65" s="3">
        <f t="shared" si="70"/>
        <v>19.099999999999994</v>
      </c>
      <c r="BM65" s="3">
        <f t="shared" si="42"/>
        <v>21.655466695331068</v>
      </c>
      <c r="BN65" s="4">
        <f t="shared" si="86"/>
        <v>-2.5554666953310736</v>
      </c>
      <c r="BO65" s="4"/>
      <c r="BP65" s="13"/>
      <c r="BQ65" s="42" t="s">
        <v>1290</v>
      </c>
      <c r="BR65" s="42">
        <v>128.965</v>
      </c>
      <c r="BS65" s="42">
        <v>130.47900000000001</v>
      </c>
      <c r="BT65" s="42">
        <v>97.4</v>
      </c>
      <c r="BU65" s="21">
        <f t="shared" si="43"/>
        <v>21.746500000000001</v>
      </c>
      <c r="BV65" s="21">
        <f t="shared" si="44"/>
        <v>21.969632439211797</v>
      </c>
      <c r="BW65" s="3">
        <f t="shared" si="45"/>
        <v>-0.22313243921179549</v>
      </c>
      <c r="BX65" s="3">
        <f t="shared" si="46"/>
        <v>131.81779463527079</v>
      </c>
      <c r="BY65" s="3">
        <f t="shared" si="87"/>
        <v>19.300000000000011</v>
      </c>
      <c r="BZ65" s="3">
        <f t="shared" si="47"/>
        <v>21.655466695331068</v>
      </c>
      <c r="CA65" s="4">
        <f t="shared" si="88"/>
        <v>-2.3554666953310566</v>
      </c>
      <c r="CB65" s="4"/>
      <c r="CC65" s="13"/>
      <c r="CD65" s="42" t="s">
        <v>1290</v>
      </c>
      <c r="CE65" s="42">
        <v>128.52500000000001</v>
      </c>
      <c r="CF65" s="42">
        <v>130.047</v>
      </c>
      <c r="CG65" s="42">
        <v>97.1</v>
      </c>
      <c r="CH65" s="21">
        <f t="shared" si="48"/>
        <v>21.674499999999998</v>
      </c>
      <c r="CI65" s="21">
        <f t="shared" si="49"/>
        <v>21.969632439211797</v>
      </c>
      <c r="CJ65" s="3">
        <f t="shared" si="50"/>
        <v>-0.29513243921179821</v>
      </c>
      <c r="CK65" s="3">
        <f t="shared" si="51"/>
        <v>131.81779463527079</v>
      </c>
      <c r="CL65" s="3">
        <f t="shared" si="89"/>
        <v>19.199999999999989</v>
      </c>
      <c r="CM65" s="3">
        <f t="shared" si="52"/>
        <v>21.655466695331068</v>
      </c>
      <c r="CN65" s="4">
        <f t="shared" si="90"/>
        <v>-2.4554666953310793</v>
      </c>
      <c r="CO65" s="4"/>
      <c r="CP65" s="13"/>
      <c r="CQ65" s="42" t="s">
        <v>1290</v>
      </c>
      <c r="CR65" s="42">
        <v>130.351</v>
      </c>
      <c r="CS65" s="42">
        <v>133.86099999999999</v>
      </c>
      <c r="CT65" s="42">
        <v>98.7</v>
      </c>
      <c r="CU65" s="21">
        <f t="shared" si="91"/>
        <v>22.310166666666664</v>
      </c>
      <c r="CV65" s="21">
        <f t="shared" si="53"/>
        <v>21.969632439211797</v>
      </c>
      <c r="CW65" s="3">
        <f t="shared" si="54"/>
        <v>0.34053422745486728</v>
      </c>
      <c r="CX65" s="3">
        <f t="shared" si="55"/>
        <v>131.81779463527079</v>
      </c>
      <c r="CY65" s="3">
        <f t="shared" si="98"/>
        <v>19.700000000000003</v>
      </c>
      <c r="CZ65" s="3">
        <f t="shared" si="56"/>
        <v>21.655466695331068</v>
      </c>
      <c r="DA65" s="4">
        <f t="shared" si="92"/>
        <v>-1.9554666953310651</v>
      </c>
      <c r="DB65" s="4"/>
      <c r="DC65" s="13"/>
      <c r="DD65" s="42" t="s">
        <v>1290</v>
      </c>
      <c r="DE65" s="42">
        <v>123.28100000000001</v>
      </c>
      <c r="DF65" s="42">
        <v>124.753</v>
      </c>
      <c r="DG65" s="42">
        <v>93.3</v>
      </c>
      <c r="DH65" s="21">
        <f t="shared" si="57"/>
        <v>20.792166666666667</v>
      </c>
      <c r="DI65" s="21">
        <f t="shared" si="58"/>
        <v>20.90138425638774</v>
      </c>
      <c r="DJ65" s="3">
        <f t="shared" si="59"/>
        <v>-0.10921758972107298</v>
      </c>
      <c r="DK65" s="3">
        <f t="shared" si="60"/>
        <v>125.40830553832645</v>
      </c>
      <c r="DL65" s="3">
        <f t="shared" si="99"/>
        <v>18.599999999999994</v>
      </c>
      <c r="DM65" s="3">
        <f t="shared" si="61"/>
        <v>20.602494461521395</v>
      </c>
      <c r="DN65" s="4">
        <f t="shared" si="93"/>
        <v>-2.0024944615214011</v>
      </c>
      <c r="DO65" s="4"/>
      <c r="DP65" s="13"/>
      <c r="DQ65" s="11"/>
      <c r="DR65" s="55" t="str">
        <f t="shared" si="69"/>
        <v>29-03-2026 08:40</v>
      </c>
      <c r="DS65" s="5">
        <f t="shared" si="96"/>
        <v>225.47066666666669</v>
      </c>
      <c r="DT65" s="5">
        <f t="shared" si="63"/>
        <v>227.41592918497864</v>
      </c>
      <c r="DU65" s="6">
        <f t="shared" si="94"/>
        <v>-1.9452625183119494</v>
      </c>
      <c r="DV65" s="5">
        <f t="shared" si="64"/>
        <v>1364.4955751098717</v>
      </c>
      <c r="DW65" s="5">
        <f t="shared" si="97"/>
        <v>201.29999999999998</v>
      </c>
      <c r="DX65" s="5">
        <f t="shared" si="66"/>
        <v>224.16388139763339</v>
      </c>
      <c r="DY65" s="6">
        <f t="shared" si="95"/>
        <v>-22.863881397633406</v>
      </c>
      <c r="DZ65" s="6">
        <f t="shared" si="67"/>
        <v>-24.170666666666705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57" t="s">
        <v>1291</v>
      </c>
      <c r="B66" s="39">
        <v>365</v>
      </c>
      <c r="C66" s="38">
        <v>46.49</v>
      </c>
      <c r="D66" s="12"/>
      <c r="E66" s="42">
        <v>127.964</v>
      </c>
      <c r="F66" s="42">
        <v>129.453</v>
      </c>
      <c r="G66" s="42">
        <v>104.6</v>
      </c>
      <c r="H66" s="21">
        <f t="shared" si="15"/>
        <v>21.575499999999998</v>
      </c>
      <c r="I66" s="3">
        <f t="shared" si="16"/>
        <v>21.92531866668832</v>
      </c>
      <c r="J66" s="3">
        <f t="shared" si="17"/>
        <v>-0.3498186666883214</v>
      </c>
      <c r="K66" s="3">
        <f t="shared" si="18"/>
        <v>131.55191200012993</v>
      </c>
      <c r="L66" s="3">
        <f t="shared" si="19"/>
        <v>24.299999999999997</v>
      </c>
      <c r="M66" s="3">
        <f t="shared" si="20"/>
        <v>21.611786609754677</v>
      </c>
      <c r="N66" s="4">
        <f t="shared" si="81"/>
        <v>2.6882133902453198</v>
      </c>
      <c r="O66" s="4"/>
      <c r="P66" s="13"/>
      <c r="Q66" s="42" t="s">
        <v>1291</v>
      </c>
      <c r="R66" s="42">
        <v>151.261</v>
      </c>
      <c r="S66" s="42">
        <v>151.405</v>
      </c>
      <c r="T66" s="42">
        <v>105.2</v>
      </c>
      <c r="U66" s="21">
        <f t="shared" si="21"/>
        <v>25.234166666666667</v>
      </c>
      <c r="V66" s="3">
        <f t="shared" si="22"/>
        <v>21.92531866668832</v>
      </c>
      <c r="W66" s="3">
        <f t="shared" si="23"/>
        <v>3.3088479999783473</v>
      </c>
      <c r="X66" s="3">
        <f t="shared" si="24"/>
        <v>131.55191200012993</v>
      </c>
      <c r="Y66" s="3">
        <f t="shared" si="25"/>
        <v>24.400000000000006</v>
      </c>
      <c r="Z66" s="3">
        <f t="shared" si="26"/>
        <v>21.611786609754677</v>
      </c>
      <c r="AA66" s="4">
        <f t="shared" si="82"/>
        <v>2.7882133902453283</v>
      </c>
      <c r="AB66" s="4"/>
      <c r="AC66" s="13"/>
      <c r="AD66" s="42" t="s">
        <v>1291</v>
      </c>
      <c r="AE66" s="42">
        <v>120.22</v>
      </c>
      <c r="AF66" s="42">
        <v>121.66800000000001</v>
      </c>
      <c r="AG66" s="42">
        <v>103.9</v>
      </c>
      <c r="AH66" s="21">
        <f t="shared" si="27"/>
        <v>20.277999999999999</v>
      </c>
      <c r="AI66" s="21">
        <f t="shared" si="28"/>
        <v>21.92531866668832</v>
      </c>
      <c r="AJ66" s="3">
        <f t="shared" si="29"/>
        <v>-1.6473186666883208</v>
      </c>
      <c r="AK66" s="3">
        <f t="shared" si="30"/>
        <v>131.55191200012993</v>
      </c>
      <c r="AL66" s="3">
        <f t="shared" si="31"/>
        <v>24</v>
      </c>
      <c r="AM66" s="3">
        <f t="shared" si="32"/>
        <v>21.611786609754677</v>
      </c>
      <c r="AN66" s="4">
        <f t="shared" si="83"/>
        <v>2.3882133902453226</v>
      </c>
      <c r="AO66" s="4"/>
      <c r="AP66" s="13"/>
      <c r="AQ66" s="42" t="s">
        <v>1291</v>
      </c>
      <c r="AR66" s="42">
        <v>126.586</v>
      </c>
      <c r="AS66" s="42">
        <v>128.09800000000001</v>
      </c>
      <c r="AT66" s="42">
        <v>105.2</v>
      </c>
      <c r="AU66" s="21">
        <f t="shared" si="33"/>
        <v>21.349666666666668</v>
      </c>
      <c r="AV66" s="21">
        <f t="shared" si="34"/>
        <v>21.92531866668832</v>
      </c>
      <c r="AW66" s="3">
        <f t="shared" si="35"/>
        <v>-0.57565200002165184</v>
      </c>
      <c r="AX66" s="3">
        <f t="shared" si="36"/>
        <v>131.55191200012993</v>
      </c>
      <c r="AY66" s="3">
        <f t="shared" si="84"/>
        <v>24.299999999999997</v>
      </c>
      <c r="AZ66" s="3">
        <f t="shared" si="37"/>
        <v>21.611786609754677</v>
      </c>
      <c r="BA66" s="4">
        <f t="shared" si="85"/>
        <v>2.6882133902453198</v>
      </c>
      <c r="BB66" s="4"/>
      <c r="BC66" s="13"/>
      <c r="BD66" s="42" t="s">
        <v>1291</v>
      </c>
      <c r="BE66" s="42">
        <v>84.245999999999995</v>
      </c>
      <c r="BF66" s="42">
        <v>85.269000000000005</v>
      </c>
      <c r="BG66" s="42">
        <v>76.7</v>
      </c>
      <c r="BH66" s="21">
        <f t="shared" si="38"/>
        <v>14.211500000000001</v>
      </c>
      <c r="BI66" s="21">
        <f t="shared" si="39"/>
        <v>16.240976790139499</v>
      </c>
      <c r="BJ66" s="3">
        <f t="shared" si="40"/>
        <v>-2.0294767901394977</v>
      </c>
      <c r="BK66" s="3">
        <f t="shared" si="41"/>
        <v>97.445860740836977</v>
      </c>
      <c r="BL66" s="3">
        <f t="shared" si="70"/>
        <v>17.800000000000004</v>
      </c>
      <c r="BM66" s="3">
        <f t="shared" si="42"/>
        <v>16.008730822040505</v>
      </c>
      <c r="BN66" s="4">
        <f t="shared" si="86"/>
        <v>1.7912691779594994</v>
      </c>
      <c r="BO66" s="4"/>
      <c r="BP66" s="13"/>
      <c r="BQ66" s="42" t="s">
        <v>1291</v>
      </c>
      <c r="BR66" s="42">
        <v>88.494</v>
      </c>
      <c r="BS66" s="42">
        <v>89.533000000000001</v>
      </c>
      <c r="BT66" s="42">
        <v>78.099999999999994</v>
      </c>
      <c r="BU66" s="21">
        <f t="shared" si="43"/>
        <v>14.922166666666666</v>
      </c>
      <c r="BV66" s="21">
        <f t="shared" si="44"/>
        <v>16.240976790139499</v>
      </c>
      <c r="BW66" s="3">
        <f t="shared" si="45"/>
        <v>-1.3188101234728329</v>
      </c>
      <c r="BX66" s="3">
        <f t="shared" si="46"/>
        <v>97.445860740836977</v>
      </c>
      <c r="BY66" s="3">
        <f t="shared" si="87"/>
        <v>17.999999999999993</v>
      </c>
      <c r="BZ66" s="3">
        <f t="shared" si="47"/>
        <v>16.008730822040505</v>
      </c>
      <c r="CA66" s="4">
        <f t="shared" si="88"/>
        <v>1.991269177959488</v>
      </c>
      <c r="CB66" s="4"/>
      <c r="CC66" s="13"/>
      <c r="CD66" s="42" t="s">
        <v>1291</v>
      </c>
      <c r="CE66" s="42">
        <v>82.700999999999993</v>
      </c>
      <c r="CF66" s="42">
        <v>83.704999999999998</v>
      </c>
      <c r="CG66" s="42">
        <v>77.900000000000006</v>
      </c>
      <c r="CH66" s="21">
        <f t="shared" si="48"/>
        <v>13.950833333333332</v>
      </c>
      <c r="CI66" s="21">
        <f t="shared" si="49"/>
        <v>16.240976790139499</v>
      </c>
      <c r="CJ66" s="3">
        <f t="shared" si="50"/>
        <v>-2.2901434568061667</v>
      </c>
      <c r="CK66" s="3">
        <f t="shared" si="51"/>
        <v>97.445860740836977</v>
      </c>
      <c r="CL66" s="3">
        <f t="shared" si="89"/>
        <v>18.200000000000003</v>
      </c>
      <c r="CM66" s="3">
        <f t="shared" si="52"/>
        <v>16.008730822040505</v>
      </c>
      <c r="CN66" s="4">
        <f t="shared" si="90"/>
        <v>2.1912691779594979</v>
      </c>
      <c r="CO66" s="4"/>
      <c r="CP66" s="13"/>
      <c r="CQ66" s="42" t="s">
        <v>1291</v>
      </c>
      <c r="CR66" s="42">
        <v>95.173000000000002</v>
      </c>
      <c r="CS66" s="42">
        <v>96.350999999999999</v>
      </c>
      <c r="CT66" s="42">
        <v>79</v>
      </c>
      <c r="CU66" s="21">
        <f t="shared" si="91"/>
        <v>16.058499999999999</v>
      </c>
      <c r="CV66" s="21">
        <f t="shared" si="53"/>
        <v>16.240976790139499</v>
      </c>
      <c r="CW66" s="3">
        <f t="shared" si="54"/>
        <v>-0.18247679013949991</v>
      </c>
      <c r="CX66" s="3">
        <f t="shared" si="55"/>
        <v>97.445860740836977</v>
      </c>
      <c r="CY66" s="3">
        <f t="shared" si="98"/>
        <v>18.200000000000003</v>
      </c>
      <c r="CZ66" s="3">
        <f t="shared" si="56"/>
        <v>16.008730822040505</v>
      </c>
      <c r="DA66" s="4">
        <f t="shared" si="92"/>
        <v>2.1912691779594979</v>
      </c>
      <c r="DB66" s="4"/>
      <c r="DC66" s="13"/>
      <c r="DD66" s="42" t="s">
        <v>1291</v>
      </c>
      <c r="DE66" s="42">
        <v>92.727000000000004</v>
      </c>
      <c r="DF66" s="42">
        <v>95.635999999999996</v>
      </c>
      <c r="DG66" s="42">
        <v>74.7</v>
      </c>
      <c r="DH66" s="21">
        <f t="shared" si="57"/>
        <v>15.939333333333332</v>
      </c>
      <c r="DI66" s="21">
        <f t="shared" si="58"/>
        <v>15.451277918692352</v>
      </c>
      <c r="DJ66" s="3">
        <f t="shared" si="59"/>
        <v>0.48805541464098035</v>
      </c>
      <c r="DK66" s="3">
        <f t="shared" si="60"/>
        <v>92.707667512154103</v>
      </c>
      <c r="DL66" s="3">
        <f t="shared" si="99"/>
        <v>17.200000000000003</v>
      </c>
      <c r="DM66" s="3">
        <f t="shared" si="61"/>
        <v>15.230324644455051</v>
      </c>
      <c r="DN66" s="4">
        <f t="shared" si="93"/>
        <v>1.9696753555449522</v>
      </c>
      <c r="DO66" s="4"/>
      <c r="DP66" s="13"/>
      <c r="DQ66" s="11"/>
      <c r="DR66" s="55" t="str">
        <f t="shared" si="69"/>
        <v>29-03-2026 08:30</v>
      </c>
      <c r="DS66" s="5">
        <f t="shared" si="96"/>
        <v>163.51966666666667</v>
      </c>
      <c r="DT66" s="5">
        <f t="shared" si="63"/>
        <v>168.11645974600358</v>
      </c>
      <c r="DU66" s="6">
        <f t="shared" si="94"/>
        <v>-4.5967930793369192</v>
      </c>
      <c r="DV66" s="5">
        <f t="shared" si="64"/>
        <v>1008.6987584760219</v>
      </c>
      <c r="DW66" s="5">
        <f t="shared" si="97"/>
        <v>186.39999999999998</v>
      </c>
      <c r="DX66" s="5">
        <f t="shared" si="66"/>
        <v>165.71239437163575</v>
      </c>
      <c r="DY66" s="6">
        <f t="shared" si="95"/>
        <v>20.687605628364224</v>
      </c>
      <c r="DZ66" s="6">
        <f t="shared" si="67"/>
        <v>22.880333333333311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57" t="s">
        <v>1292</v>
      </c>
      <c r="B67" s="39">
        <v>401</v>
      </c>
      <c r="C67" s="38">
        <v>44.2</v>
      </c>
      <c r="D67" s="12"/>
      <c r="E67" s="42">
        <v>134.804</v>
      </c>
      <c r="F67" s="42">
        <v>136.345</v>
      </c>
      <c r="G67" s="42">
        <v>80.3</v>
      </c>
      <c r="H67" s="21">
        <f t="shared" si="15"/>
        <v>22.724166666666665</v>
      </c>
      <c r="I67" s="3">
        <f t="shared" si="16"/>
        <v>24.296582043518399</v>
      </c>
      <c r="J67" s="3">
        <f t="shared" si="17"/>
        <v>-1.5724153768517333</v>
      </c>
      <c r="K67" s="3">
        <f t="shared" si="18"/>
        <v>145.77949226111039</v>
      </c>
      <c r="L67" s="3">
        <f t="shared" si="19"/>
        <v>20.199999999999996</v>
      </c>
      <c r="M67" s="3">
        <f t="shared" si="20"/>
        <v>23.949140920296085</v>
      </c>
      <c r="N67" s="4">
        <f t="shared" ref="N67:N75" si="100">L67-M67</f>
        <v>-3.7491409202960888</v>
      </c>
      <c r="O67" s="4"/>
      <c r="P67" s="13"/>
      <c r="Q67" s="42" t="s">
        <v>1292</v>
      </c>
      <c r="R67" s="42">
        <v>137.91999999999999</v>
      </c>
      <c r="S67" s="42">
        <v>140.40700000000001</v>
      </c>
      <c r="T67" s="42">
        <v>80.8</v>
      </c>
      <c r="U67" s="21">
        <f t="shared" si="21"/>
        <v>23.401166666666668</v>
      </c>
      <c r="V67" s="3">
        <f t="shared" si="22"/>
        <v>24.296582043518399</v>
      </c>
      <c r="W67" s="3">
        <f t="shared" si="23"/>
        <v>-0.89541537685173012</v>
      </c>
      <c r="X67" s="3">
        <f t="shared" si="24"/>
        <v>145.77949226111039</v>
      </c>
      <c r="Y67" s="3">
        <f t="shared" si="25"/>
        <v>21.699999999999996</v>
      </c>
      <c r="Z67" s="3">
        <f t="shared" si="26"/>
        <v>23.949140920296085</v>
      </c>
      <c r="AA67" s="4">
        <f t="shared" ref="AA67:AA75" si="101">Y67-Z67</f>
        <v>-2.2491409202960888</v>
      </c>
      <c r="AB67" s="4"/>
      <c r="AC67" s="13"/>
      <c r="AD67" s="42" t="s">
        <v>1292</v>
      </c>
      <c r="AE67" s="42">
        <v>136.90199999999999</v>
      </c>
      <c r="AF67" s="42">
        <v>138.88499999999999</v>
      </c>
      <c r="AG67" s="42">
        <v>79.900000000000006</v>
      </c>
      <c r="AH67" s="21">
        <f t="shared" si="27"/>
        <v>23.147499999999997</v>
      </c>
      <c r="AI67" s="21">
        <f t="shared" si="28"/>
        <v>24.296582043518399</v>
      </c>
      <c r="AJ67" s="3">
        <f t="shared" si="29"/>
        <v>-1.1490820435184013</v>
      </c>
      <c r="AK67" s="3">
        <f t="shared" si="30"/>
        <v>145.77949226111039</v>
      </c>
      <c r="AL67" s="3">
        <f t="shared" si="31"/>
        <v>20.900000000000006</v>
      </c>
      <c r="AM67" s="3">
        <f t="shared" si="32"/>
        <v>23.949140920296085</v>
      </c>
      <c r="AN67" s="4">
        <f t="shared" ref="AN67:AN75" si="102">AL67-AM67</f>
        <v>-3.0491409202960789</v>
      </c>
      <c r="AO67" s="4"/>
      <c r="AP67" s="13"/>
      <c r="AQ67" s="42" t="s">
        <v>1292</v>
      </c>
      <c r="AR67" s="42">
        <v>137.779</v>
      </c>
      <c r="AS67" s="42">
        <v>139.39599999999999</v>
      </c>
      <c r="AT67" s="42">
        <v>80.900000000000006</v>
      </c>
      <c r="AU67" s="21">
        <f t="shared" si="33"/>
        <v>23.232666666666663</v>
      </c>
      <c r="AV67" s="21">
        <f t="shared" si="34"/>
        <v>24.296582043518399</v>
      </c>
      <c r="AW67" s="3">
        <f t="shared" si="35"/>
        <v>-1.0639153768517353</v>
      </c>
      <c r="AX67" s="3">
        <f t="shared" si="36"/>
        <v>145.77949226111039</v>
      </c>
      <c r="AY67" s="3">
        <f t="shared" ref="AY67:AY75" si="103">AT67-AT68</f>
        <v>21.000000000000007</v>
      </c>
      <c r="AZ67" s="3">
        <f t="shared" si="37"/>
        <v>23.949140920296085</v>
      </c>
      <c r="BA67" s="4">
        <f t="shared" ref="BA67:BA75" si="104">AY67-AZ67</f>
        <v>-2.9491409202960774</v>
      </c>
      <c r="BB67" s="4"/>
      <c r="BC67" s="13"/>
      <c r="BD67" s="42" t="s">
        <v>1292</v>
      </c>
      <c r="BE67" s="42">
        <v>101.465</v>
      </c>
      <c r="BF67" s="42">
        <v>102.614</v>
      </c>
      <c r="BG67" s="42">
        <v>58.9</v>
      </c>
      <c r="BH67" s="21">
        <f t="shared" si="38"/>
        <v>17.102333333333334</v>
      </c>
      <c r="BI67" s="21">
        <f t="shared" si="39"/>
        <v>17.997468180383997</v>
      </c>
      <c r="BJ67" s="3">
        <f t="shared" si="40"/>
        <v>-0.89513484705066304</v>
      </c>
      <c r="BK67" s="3">
        <f t="shared" si="41"/>
        <v>107.984809082304</v>
      </c>
      <c r="BL67" s="3">
        <f t="shared" si="70"/>
        <v>15.399999999999999</v>
      </c>
      <c r="BM67" s="3">
        <f t="shared" si="42"/>
        <v>17.740104385404507</v>
      </c>
      <c r="BN67" s="4">
        <f t="shared" ref="BN67:BN75" si="105">BL67-BM67</f>
        <v>-2.3401043854045085</v>
      </c>
      <c r="BO67" s="4"/>
      <c r="BP67" s="13"/>
      <c r="BQ67" s="42" t="s">
        <v>1292</v>
      </c>
      <c r="BR67" s="42">
        <v>102.63</v>
      </c>
      <c r="BS67" s="42">
        <v>103.771</v>
      </c>
      <c r="BT67" s="42">
        <v>60.1</v>
      </c>
      <c r="BU67" s="21">
        <f t="shared" si="43"/>
        <v>17.295166666666667</v>
      </c>
      <c r="BV67" s="21">
        <f t="shared" si="44"/>
        <v>17.997468180383997</v>
      </c>
      <c r="BW67" s="3">
        <f t="shared" si="45"/>
        <v>-0.70230151371733029</v>
      </c>
      <c r="BX67" s="3">
        <f t="shared" si="46"/>
        <v>107.984809082304</v>
      </c>
      <c r="BY67" s="3">
        <f t="shared" ref="BY67:BY75" si="106">BT67-BT68</f>
        <v>15.700000000000003</v>
      </c>
      <c r="BZ67" s="3">
        <f t="shared" si="47"/>
        <v>17.740104385404507</v>
      </c>
      <c r="CA67" s="4">
        <f t="shared" ref="CA67:CA75" si="107" xml:space="preserve"> BY67-BZ67</f>
        <v>-2.0401043854045042</v>
      </c>
      <c r="CB67" s="4"/>
      <c r="CC67" s="13"/>
      <c r="CD67" s="42" t="s">
        <v>1292</v>
      </c>
      <c r="CE67" s="42">
        <v>101.94</v>
      </c>
      <c r="CF67" s="42">
        <v>103.095</v>
      </c>
      <c r="CG67" s="42">
        <v>59.7</v>
      </c>
      <c r="CH67" s="21">
        <f t="shared" si="48"/>
        <v>17.182499999999997</v>
      </c>
      <c r="CI67" s="21">
        <f t="shared" si="49"/>
        <v>17.997468180383997</v>
      </c>
      <c r="CJ67" s="3">
        <f t="shared" si="50"/>
        <v>-0.81496818038399965</v>
      </c>
      <c r="CK67" s="3">
        <f t="shared" si="51"/>
        <v>107.984809082304</v>
      </c>
      <c r="CL67" s="3">
        <f t="shared" ref="CL67:CL75" si="108">CG67-CG68</f>
        <v>15.400000000000006</v>
      </c>
      <c r="CM67" s="3">
        <f t="shared" si="52"/>
        <v>17.740104385404507</v>
      </c>
      <c r="CN67" s="4">
        <f t="shared" ref="CN67:CN75" si="109">CL67-CM67</f>
        <v>-2.3401043854045014</v>
      </c>
      <c r="CO67" s="4"/>
      <c r="CP67" s="13"/>
      <c r="CQ67" s="42" t="s">
        <v>1292</v>
      </c>
      <c r="CR67" s="42">
        <v>103.398</v>
      </c>
      <c r="CS67" s="42">
        <v>106.027</v>
      </c>
      <c r="CT67" s="42">
        <v>60.8</v>
      </c>
      <c r="CU67" s="21">
        <f t="shared" ref="CU67:CU75" si="110">CS67*(10/60)</f>
        <v>17.671166666666664</v>
      </c>
      <c r="CV67" s="21">
        <f t="shared" si="53"/>
        <v>17.997468180383997</v>
      </c>
      <c r="CW67" s="3">
        <f t="shared" si="54"/>
        <v>-0.32630151371733263</v>
      </c>
      <c r="CX67" s="3">
        <f t="shared" si="55"/>
        <v>107.984809082304</v>
      </c>
      <c r="CY67" s="3">
        <f t="shared" si="98"/>
        <v>15.599999999999994</v>
      </c>
      <c r="CZ67" s="3">
        <f t="shared" si="56"/>
        <v>17.740104385404507</v>
      </c>
      <c r="DA67" s="4">
        <f t="shared" ref="DA67:DA75" si="111">CY67-CZ67</f>
        <v>-2.1401043854045128</v>
      </c>
      <c r="DB67" s="4"/>
      <c r="DC67" s="13"/>
      <c r="DD67" s="42" t="s">
        <v>1292</v>
      </c>
      <c r="DE67" s="42">
        <v>98.162000000000006</v>
      </c>
      <c r="DF67" s="42">
        <v>99.274000000000001</v>
      </c>
      <c r="DG67" s="42">
        <v>57.5</v>
      </c>
      <c r="DH67" s="21">
        <f t="shared" si="57"/>
        <v>16.545666666666666</v>
      </c>
      <c r="DI67" s="21">
        <f t="shared" si="58"/>
        <v>17.122361929411198</v>
      </c>
      <c r="DJ67" s="3">
        <f t="shared" si="59"/>
        <v>-0.57669526274453276</v>
      </c>
      <c r="DK67" s="3">
        <f t="shared" si="60"/>
        <v>102.7341715764672</v>
      </c>
      <c r="DL67" s="3">
        <f t="shared" si="99"/>
        <v>14.799999999999997</v>
      </c>
      <c r="DM67" s="3">
        <f t="shared" si="61"/>
        <v>16.877512153820618</v>
      </c>
      <c r="DN67" s="4">
        <f t="shared" ref="DN67:DN75" si="112" xml:space="preserve"> DL67-DM67</f>
        <v>-2.0775121538206207</v>
      </c>
      <c r="DO67" s="4"/>
      <c r="DP67" s="13"/>
      <c r="DQ67" s="11"/>
      <c r="DR67" s="55" t="str">
        <f t="shared" si="69"/>
        <v>29-03-2026 08:20</v>
      </c>
      <c r="DS67" s="5">
        <f t="shared" si="96"/>
        <v>178.30233333333334</v>
      </c>
      <c r="DT67" s="5">
        <f t="shared" si="63"/>
        <v>186.29856282502081</v>
      </c>
      <c r="DU67" s="6">
        <f t="shared" ref="DU67:DU75" si="113">DS67-DT67</f>
        <v>-7.9962294916874725</v>
      </c>
      <c r="DV67" s="5">
        <f t="shared" si="64"/>
        <v>1117.7913769501247</v>
      </c>
      <c r="DW67" s="5">
        <f t="shared" si="97"/>
        <v>160.69999999999999</v>
      </c>
      <c r="DX67" s="5">
        <f t="shared" si="66"/>
        <v>183.63449337662294</v>
      </c>
      <c r="DY67" s="6">
        <f t="shared" ref="DY67:DY75" si="114">DW67-DX67</f>
        <v>-22.934493376622953</v>
      </c>
      <c r="DZ67" s="6">
        <f t="shared" si="67"/>
        <v>-17.602333333333348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57" t="s">
        <v>1293</v>
      </c>
      <c r="B68" s="39">
        <v>354</v>
      </c>
      <c r="C68" s="38">
        <v>39.89</v>
      </c>
      <c r="D68" s="12"/>
      <c r="E68" s="42">
        <v>119.239</v>
      </c>
      <c r="F68" s="42">
        <v>120.565</v>
      </c>
      <c r="G68" s="42">
        <v>60.1</v>
      </c>
      <c r="H68" s="21">
        <f t="shared" ref="H68:H75" si="115">F68*(10/60)</f>
        <v>20.094166666666666</v>
      </c>
      <c r="I68" s="3">
        <f t="shared" ref="I68:I75" si="116" xml:space="preserve"> (B68/1000)*(10/60)*412.02*(1-0.0035*(C68-25))*0.9459</f>
        <v>21.79571827103937</v>
      </c>
      <c r="J68" s="3">
        <f t="shared" ref="J68:J75" si="117">H68-I68</f>
        <v>-1.7015516043727033</v>
      </c>
      <c r="K68" s="3">
        <f t="shared" ref="K68:K75" si="118" xml:space="preserve"> (B68/1000)*412.02*(1-0.0035*(C68-25))*0.9459</f>
        <v>130.7743096262362</v>
      </c>
      <c r="L68" s="3">
        <f t="shared" ref="L68:L75" si="119">G68-G69</f>
        <v>16.200000000000003</v>
      </c>
      <c r="M68" s="3">
        <f t="shared" ref="M68:M75" si="120">( B68/1000)*(10/60)*412.02*(1-0.0035*(C68-25))*0.9459*0.9857</f>
        <v>21.484039499763508</v>
      </c>
      <c r="N68" s="4">
        <f t="shared" si="100"/>
        <v>-5.2840394997635052</v>
      </c>
      <c r="O68" s="4"/>
      <c r="P68" s="13"/>
      <c r="Q68" s="42" t="s">
        <v>1293</v>
      </c>
      <c r="R68" s="42">
        <v>119.012</v>
      </c>
      <c r="S68" s="42">
        <v>120.372</v>
      </c>
      <c r="T68" s="42">
        <v>59.1</v>
      </c>
      <c r="U68" s="21">
        <f t="shared" ref="U68:U75" si="121">S68*(10/60)</f>
        <v>20.061999999999998</v>
      </c>
      <c r="V68" s="3">
        <f t="shared" ref="V68:V75" si="122" xml:space="preserve"> (B68/1000)*(10/60)*412.02*(1-0.0035*(C68-25))*0.9459</f>
        <v>21.79571827103937</v>
      </c>
      <c r="W68" s="3">
        <f t="shared" ref="W68:W75" si="123">U68-V68</f>
        <v>-1.7337182710393719</v>
      </c>
      <c r="X68" s="3">
        <f t="shared" ref="X68:X75" si="124" xml:space="preserve"> (B68/1000)*412.02*(1-0.0035*(C68-25))*0.9459</f>
        <v>130.7743096262362</v>
      </c>
      <c r="Y68" s="3">
        <f t="shared" ref="Y68:Y75" si="125">T68-T69</f>
        <v>14.899999999999999</v>
      </c>
      <c r="Z68" s="3">
        <f t="shared" ref="Z68:Z75" si="126">( B68/1000)*(10/60)*412.02*(1-0.0035*(C68-25))*0.9459*0.9857</f>
        <v>21.484039499763508</v>
      </c>
      <c r="AA68" s="4">
        <f t="shared" si="101"/>
        <v>-6.5840394997635094</v>
      </c>
      <c r="AB68" s="4"/>
      <c r="AC68" s="13"/>
      <c r="AD68" s="42" t="s">
        <v>1293</v>
      </c>
      <c r="AE68" s="42">
        <v>118.098</v>
      </c>
      <c r="AF68" s="42">
        <v>119.81</v>
      </c>
      <c r="AG68" s="42">
        <v>59</v>
      </c>
      <c r="AH68" s="21">
        <f t="shared" ref="AH68:AH75" si="127">AF68*(10/60)</f>
        <v>19.968333333333334</v>
      </c>
      <c r="AI68" s="21">
        <f t="shared" ref="AI68:AI75" si="128" xml:space="preserve"> (B68/1000)*(10/60)*412.02*(1-0.0035*(C68-25))*0.9459</f>
        <v>21.79571827103937</v>
      </c>
      <c r="AJ68" s="3">
        <f t="shared" ref="AJ68:AJ75" si="129">AH68-AI68</f>
        <v>-1.8273849377060358</v>
      </c>
      <c r="AK68" s="3">
        <f t="shared" ref="AK68:AK75" si="130" xml:space="preserve"> (B68/1000)*412.02*(1-0.0035*(C68-25))*0.9459</f>
        <v>130.7743096262362</v>
      </c>
      <c r="AL68" s="3">
        <f t="shared" ref="AL68:AL75" si="131">AG68-AG69</f>
        <v>15.5</v>
      </c>
      <c r="AM68" s="3">
        <f t="shared" ref="AM68:AM75" si="132">( B68/1000)*(10/60)*412.02*(1-0.0035*(C68-25))*0.9459*0.9857</f>
        <v>21.484039499763508</v>
      </c>
      <c r="AN68" s="4">
        <f t="shared" si="102"/>
        <v>-5.984039499763508</v>
      </c>
      <c r="AO68" s="4"/>
      <c r="AP68" s="13"/>
      <c r="AQ68" s="42" t="s">
        <v>1293</v>
      </c>
      <c r="AR68" s="42">
        <v>119.539</v>
      </c>
      <c r="AS68" s="42">
        <v>120.917</v>
      </c>
      <c r="AT68" s="42">
        <v>59.9</v>
      </c>
      <c r="AU68" s="21">
        <f t="shared" ref="AU68:AU75" si="133">AS68*(10/60)</f>
        <v>20.152833333333334</v>
      </c>
      <c r="AV68" s="21">
        <f t="shared" ref="AV68:AV75" si="134" xml:space="preserve"> (B68/1000)*(10/60)*412.02*(1-0.0035*(C68-25))*0.9459</f>
        <v>21.79571827103937</v>
      </c>
      <c r="AW68" s="3">
        <f t="shared" ref="AW68:AW75" si="135">AU68-AV68</f>
        <v>-1.6428849377060359</v>
      </c>
      <c r="AX68" s="3">
        <f t="shared" ref="AX68:AX75" si="136" xml:space="preserve"> (B68/1000)*412.02*(1-0.0035*(C68-25))*0.9459</f>
        <v>130.7743096262362</v>
      </c>
      <c r="AY68" s="3">
        <f t="shared" si="103"/>
        <v>15.899999999999999</v>
      </c>
      <c r="AZ68" s="3">
        <f t="shared" ref="AZ68:AZ75" si="137">( B68/1000)*(10/60)*412.02*(1-0.0035*(C68-25))*0.9459*0.9857</f>
        <v>21.484039499763508</v>
      </c>
      <c r="BA68" s="4">
        <f t="shared" si="104"/>
        <v>-5.5840394997635094</v>
      </c>
      <c r="BB68" s="4"/>
      <c r="BC68" s="13"/>
      <c r="BD68" s="42" t="s">
        <v>1293</v>
      </c>
      <c r="BE68" s="42">
        <v>87.183000000000007</v>
      </c>
      <c r="BF68" s="42">
        <v>88.188000000000002</v>
      </c>
      <c r="BG68" s="42">
        <v>43.5</v>
      </c>
      <c r="BH68" s="21">
        <f t="shared" ref="BH68:BH75" si="138">BF68*(10/60)</f>
        <v>14.698</v>
      </c>
      <c r="BI68" s="21">
        <f t="shared" ref="BI68:BI75" si="139" xml:space="preserve"> (B68/1000)*(10/60)*305.2*(1-0.0035*(C68-25))*0.9459</f>
        <v>16.144976497066196</v>
      </c>
      <c r="BJ68" s="3">
        <f t="shared" ref="BJ68:BJ75" si="140">BH68-BI68</f>
        <v>-1.4469764970661956</v>
      </c>
      <c r="BK68" s="3">
        <f t="shared" ref="BK68:BK75" si="141" xml:space="preserve"> (B68/1000)*305.2*(1-0.0035*(C68-25))*0.9459</f>
        <v>96.869858982397176</v>
      </c>
      <c r="BL68" s="3">
        <f t="shared" si="70"/>
        <v>11.600000000000001</v>
      </c>
      <c r="BM68" s="3">
        <f t="shared" ref="BM68:BM75" si="142">( B68/1000)*(10/60)*305.2*(1-0.0035*(C68-25))*0.9459*0.9857</f>
        <v>15.914103333158149</v>
      </c>
      <c r="BN68" s="4">
        <f t="shared" si="105"/>
        <v>-4.3141033331581475</v>
      </c>
      <c r="BO68" s="4"/>
      <c r="BP68" s="13"/>
      <c r="BQ68" s="42" t="s">
        <v>1293</v>
      </c>
      <c r="BR68" s="42">
        <v>88.876999999999995</v>
      </c>
      <c r="BS68" s="42">
        <v>89.908000000000001</v>
      </c>
      <c r="BT68" s="42">
        <v>44.4</v>
      </c>
      <c r="BU68" s="21">
        <f t="shared" ref="BU68:BU75" si="143">BS68*(10/60)</f>
        <v>14.984666666666666</v>
      </c>
      <c r="BV68" s="21">
        <f t="shared" ref="BV68:BV75" si="144" xml:space="preserve"> (B68/1000)*(10/60)*305.2*(1-0.0035*(C68-25))*0.9459</f>
        <v>16.144976497066196</v>
      </c>
      <c r="BW68" s="3">
        <f t="shared" ref="BW68:BW75" si="145">BU68-BV68</f>
        <v>-1.1603098303995303</v>
      </c>
      <c r="BX68" s="3">
        <f t="shared" ref="BX68:BX75" si="146" xml:space="preserve"> (B68/1000)*305.2*(1-0.0035*(C68-25))*0.9459</f>
        <v>96.869858982397176</v>
      </c>
      <c r="BY68" s="3">
        <f t="shared" si="106"/>
        <v>11.899999999999999</v>
      </c>
      <c r="BZ68" s="3">
        <f t="shared" ref="BZ68:BZ75" si="147">( B68/1000)*(10/60)*305.2*(1-0.0035*(C68-25))*0.9459*0.9857</f>
        <v>15.914103333158149</v>
      </c>
      <c r="CA68" s="4">
        <f t="shared" si="107"/>
        <v>-4.0141033331581504</v>
      </c>
      <c r="CB68" s="4"/>
      <c r="CC68" s="13"/>
      <c r="CD68" s="42" t="s">
        <v>1293</v>
      </c>
      <c r="CE68" s="42">
        <v>88.513000000000005</v>
      </c>
      <c r="CF68" s="42">
        <v>89.527000000000001</v>
      </c>
      <c r="CG68" s="42">
        <v>44.3</v>
      </c>
      <c r="CH68" s="21">
        <f t="shared" ref="CH68:CH75" si="148">CF68*(10/60)</f>
        <v>14.921166666666666</v>
      </c>
      <c r="CI68" s="21">
        <f t="shared" ref="CI68:CI75" si="149" xml:space="preserve"> (B68/1000)*(10/60)*305.2*(1-0.0035*(C68-25))*0.9459</f>
        <v>16.144976497066196</v>
      </c>
      <c r="CJ68" s="3">
        <f t="shared" ref="CJ68:CJ75" si="150">CH68-CI68</f>
        <v>-1.2238098303995297</v>
      </c>
      <c r="CK68" s="3">
        <f t="shared" ref="CK68:CK75" si="151" xml:space="preserve"> (B68/1000)*305.2*(1-0.0035*(C68-25))*0.9459</f>
        <v>96.869858982397176</v>
      </c>
      <c r="CL68" s="3">
        <f t="shared" si="108"/>
        <v>11.799999999999997</v>
      </c>
      <c r="CM68" s="3">
        <f t="shared" ref="CM68:CM75" si="152">( B68/1000)*(10/60)*305.2*(1-0.0035*(C68-25))*0.9459*0.9857</f>
        <v>15.914103333158149</v>
      </c>
      <c r="CN68" s="4">
        <f t="shared" si="109"/>
        <v>-4.1141033331581518</v>
      </c>
      <c r="CO68" s="4"/>
      <c r="CP68" s="13"/>
      <c r="CQ68" s="42" t="s">
        <v>1293</v>
      </c>
      <c r="CR68" s="42">
        <v>89.924999999999997</v>
      </c>
      <c r="CS68" s="42">
        <v>92.251000000000005</v>
      </c>
      <c r="CT68" s="42">
        <v>45.2</v>
      </c>
      <c r="CU68" s="21">
        <f t="shared" si="110"/>
        <v>15.375166666666667</v>
      </c>
      <c r="CV68" s="21">
        <f t="shared" ref="CV68:CV75" si="153" xml:space="preserve"> (B68/1000)*(10/60)*305.2*(1-0.0035*(C68-25))*0.9459</f>
        <v>16.144976497066196</v>
      </c>
      <c r="CW68" s="3">
        <f t="shared" ref="CW68:CW75" si="154">CU68-CV68</f>
        <v>-0.7698098303995291</v>
      </c>
      <c r="CX68" s="3">
        <f t="shared" ref="CX68:CX75" si="155" xml:space="preserve"> (B68/1000)*305.2*(1-0.0035*(C68-25))*0.9459</f>
        <v>96.869858982397176</v>
      </c>
      <c r="CY68" s="3">
        <f t="shared" si="98"/>
        <v>12.100000000000001</v>
      </c>
      <c r="CZ68" s="3">
        <f t="shared" ref="CZ68:CZ75" si="156">( B68/1000)*(10/60)*305.2*(1-0.0035*(C68-25))*0.9459*0.9857</f>
        <v>15.914103333158149</v>
      </c>
      <c r="DA68" s="4">
        <f t="shared" si="111"/>
        <v>-3.8141033331581475</v>
      </c>
      <c r="DB68" s="4"/>
      <c r="DC68" s="13"/>
      <c r="DD68" s="42" t="s">
        <v>1293</v>
      </c>
      <c r="DE68" s="42">
        <v>85.33</v>
      </c>
      <c r="DF68" s="42">
        <v>86.313000000000002</v>
      </c>
      <c r="DG68" s="42">
        <v>42.7</v>
      </c>
      <c r="DH68" s="21">
        <f t="shared" ref="DH68:DH75" si="157">DF68*(10/60)</f>
        <v>14.3855</v>
      </c>
      <c r="DI68" s="21">
        <f t="shared" ref="DI68:DI75" si="158" xml:space="preserve"> (B68/1000)*(10/60)*290.36*(1-0.0035*(C68-25))*0.9459</f>
        <v>15.359945529777658</v>
      </c>
      <c r="DJ68" s="3">
        <f t="shared" ref="DJ68:DJ75" si="159">DH68-DI68</f>
        <v>-0.97444552977765753</v>
      </c>
      <c r="DK68" s="3">
        <f t="shared" ref="DK68:DK75" si="160" xml:space="preserve"> (B68/1000)*290.36*(1-0.0035*(C68-25))*0.9459</f>
        <v>92.159673178665955</v>
      </c>
      <c r="DL68" s="3">
        <f t="shared" si="99"/>
        <v>11.500000000000004</v>
      </c>
      <c r="DM68" s="3">
        <f t="shared" ref="DM68:DM75" si="161">( B68/1000)*(10/60)*290.36*(1-0.0035*(C68-25))*0.9459*0.9857</f>
        <v>15.140298308701837</v>
      </c>
      <c r="DN68" s="4">
        <f t="shared" si="112"/>
        <v>-3.6402983087018335</v>
      </c>
      <c r="DO68" s="4"/>
      <c r="DP68" s="13"/>
      <c r="DQ68" s="11"/>
      <c r="DR68" s="55" t="str">
        <f t="shared" si="69"/>
        <v>29-03-2026 08:10</v>
      </c>
      <c r="DS68" s="5">
        <f t="shared" ref="DS68:DS75" si="162">H68+U68+AH68+AU68+BH68+BU68+CH68+CU68+DH68</f>
        <v>154.64183333333335</v>
      </c>
      <c r="DT68" s="5">
        <f t="shared" ref="DT68:DT75" si="163">I68+V68+AI68+AV68+BI68+BV68+CI68+CV68+DI68</f>
        <v>167.1227246021999</v>
      </c>
      <c r="DU68" s="6">
        <f t="shared" si="113"/>
        <v>-12.480891268866543</v>
      </c>
      <c r="DV68" s="5">
        <f t="shared" ref="DV68:DV75" si="164">K68+X68+AK68+AX68+BK68+BX68+CK68+CX68+DK68</f>
        <v>1002.7363476131995</v>
      </c>
      <c r="DW68" s="5">
        <f t="shared" ref="DW68:DW75" si="165">L68+Y68+AL68+AY68+BL68+BY68+CL68+CY68+DL68</f>
        <v>121.4</v>
      </c>
      <c r="DX68" s="5">
        <f t="shared" ref="DX68:DX75" si="166">M68+Z68+AM68+AZ68+BM68+BZ68+CM68+CZ68+DM68</f>
        <v>164.73286964038846</v>
      </c>
      <c r="DY68" s="6">
        <f t="shared" si="114"/>
        <v>-43.332869640388452</v>
      </c>
      <c r="DZ68" s="6">
        <f t="shared" ref="DZ68:DZ75" si="167">DW68-DS68</f>
        <v>-33.241833333333346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57" t="s">
        <v>1294</v>
      </c>
      <c r="B69" s="39">
        <v>292</v>
      </c>
      <c r="C69" s="38">
        <v>38.75</v>
      </c>
      <c r="D69" s="12"/>
      <c r="E69" s="42">
        <v>95.084999999999994</v>
      </c>
      <c r="F69" s="42">
        <v>96.123000000000005</v>
      </c>
      <c r="G69" s="42">
        <v>43.9</v>
      </c>
      <c r="H69" s="21">
        <f t="shared" si="115"/>
        <v>16.020499999999998</v>
      </c>
      <c r="I69" s="3">
        <f t="shared" si="116"/>
        <v>18.054066798967501</v>
      </c>
      <c r="J69" s="3">
        <f t="shared" si="117"/>
        <v>-2.0335667989675024</v>
      </c>
      <c r="K69" s="3">
        <f t="shared" si="118"/>
        <v>108.32440079380498</v>
      </c>
      <c r="L69" s="3">
        <f t="shared" si="119"/>
        <v>13</v>
      </c>
      <c r="M69" s="3">
        <f t="shared" si="120"/>
        <v>17.795893643742264</v>
      </c>
      <c r="N69" s="4">
        <f t="shared" si="100"/>
        <v>-4.7958936437422643</v>
      </c>
      <c r="O69" s="4"/>
      <c r="P69" s="13"/>
      <c r="Q69" s="42" t="s">
        <v>1294</v>
      </c>
      <c r="R69" s="42">
        <v>95.721000000000004</v>
      </c>
      <c r="S69" s="42">
        <v>96.694000000000003</v>
      </c>
      <c r="T69" s="42">
        <v>44.2</v>
      </c>
      <c r="U69" s="21">
        <f t="shared" si="121"/>
        <v>16.115666666666666</v>
      </c>
      <c r="V69" s="3">
        <f t="shared" si="122"/>
        <v>18.054066798967501</v>
      </c>
      <c r="W69" s="3">
        <f t="shared" si="123"/>
        <v>-1.9384001323008349</v>
      </c>
      <c r="X69" s="3">
        <f t="shared" si="124"/>
        <v>108.32440079380498</v>
      </c>
      <c r="Y69" s="3">
        <f t="shared" si="125"/>
        <v>13.800000000000004</v>
      </c>
      <c r="Z69" s="3">
        <f t="shared" si="126"/>
        <v>17.795893643742264</v>
      </c>
      <c r="AA69" s="4">
        <f t="shared" si="101"/>
        <v>-3.9958936437422601</v>
      </c>
      <c r="AB69" s="4"/>
      <c r="AC69" s="13"/>
      <c r="AD69" s="42" t="s">
        <v>1294</v>
      </c>
      <c r="AE69" s="42">
        <v>95.262</v>
      </c>
      <c r="AF69" s="42">
        <v>96.399000000000001</v>
      </c>
      <c r="AG69" s="42">
        <v>43.5</v>
      </c>
      <c r="AH69" s="21">
        <f t="shared" si="127"/>
        <v>16.066499999999998</v>
      </c>
      <c r="AI69" s="21">
        <f t="shared" si="128"/>
        <v>18.054066798967501</v>
      </c>
      <c r="AJ69" s="3">
        <f t="shared" si="129"/>
        <v>-1.987566798967503</v>
      </c>
      <c r="AK69" s="3">
        <f t="shared" si="130"/>
        <v>108.32440079380498</v>
      </c>
      <c r="AL69" s="3">
        <f t="shared" si="131"/>
        <v>13.2</v>
      </c>
      <c r="AM69" s="3">
        <f t="shared" si="132"/>
        <v>17.795893643742264</v>
      </c>
      <c r="AN69" s="4">
        <f t="shared" si="102"/>
        <v>-4.5958936437422651</v>
      </c>
      <c r="AO69" s="4"/>
      <c r="AP69" s="13"/>
      <c r="AQ69" s="42" t="s">
        <v>1294</v>
      </c>
      <c r="AR69" s="42">
        <v>95.384</v>
      </c>
      <c r="AS69" s="42">
        <v>96.454999999999998</v>
      </c>
      <c r="AT69" s="42">
        <v>44</v>
      </c>
      <c r="AU69" s="21">
        <f t="shared" si="133"/>
        <v>16.075833333333332</v>
      </c>
      <c r="AV69" s="21">
        <f t="shared" si="134"/>
        <v>18.054066798967501</v>
      </c>
      <c r="AW69" s="3">
        <f t="shared" si="135"/>
        <v>-1.9782334656341689</v>
      </c>
      <c r="AX69" s="3">
        <f t="shared" si="136"/>
        <v>108.32440079380498</v>
      </c>
      <c r="AY69" s="3">
        <f t="shared" si="103"/>
        <v>13.3</v>
      </c>
      <c r="AZ69" s="3">
        <f t="shared" si="137"/>
        <v>17.795893643742264</v>
      </c>
      <c r="BA69" s="4">
        <f t="shared" si="104"/>
        <v>-4.4958936437422636</v>
      </c>
      <c r="BB69" s="4"/>
      <c r="BC69" s="13"/>
      <c r="BD69" s="42" t="s">
        <v>1294</v>
      </c>
      <c r="BE69" s="42">
        <v>69.775000000000006</v>
      </c>
      <c r="BF69" s="42">
        <v>70.622</v>
      </c>
      <c r="BG69" s="42">
        <v>31.9</v>
      </c>
      <c r="BH69" s="21">
        <f t="shared" si="138"/>
        <v>11.770333333333333</v>
      </c>
      <c r="BI69" s="21">
        <f t="shared" si="139"/>
        <v>13.373382814049998</v>
      </c>
      <c r="BJ69" s="3">
        <f t="shared" si="140"/>
        <v>-1.6030494807166651</v>
      </c>
      <c r="BK69" s="3">
        <f t="shared" si="141"/>
        <v>80.240296884299994</v>
      </c>
      <c r="BL69" s="3">
        <f t="shared" si="70"/>
        <v>9.6999999999999993</v>
      </c>
      <c r="BM69" s="3">
        <f t="shared" si="142"/>
        <v>13.182143439809083</v>
      </c>
      <c r="BN69" s="4">
        <f t="shared" si="105"/>
        <v>-3.482143439809084</v>
      </c>
      <c r="BO69" s="4"/>
      <c r="BP69" s="13"/>
      <c r="BQ69" s="42" t="s">
        <v>1294</v>
      </c>
      <c r="BR69" s="42">
        <v>71.168999999999997</v>
      </c>
      <c r="BS69" s="42">
        <v>72.012</v>
      </c>
      <c r="BT69" s="42">
        <v>32.5</v>
      </c>
      <c r="BU69" s="21">
        <f t="shared" si="143"/>
        <v>12.001999999999999</v>
      </c>
      <c r="BV69" s="21">
        <f t="shared" si="144"/>
        <v>13.373382814049998</v>
      </c>
      <c r="BW69" s="3">
        <f t="shared" si="145"/>
        <v>-1.3713828140499995</v>
      </c>
      <c r="BX69" s="3">
        <f t="shared" si="146"/>
        <v>80.240296884299994</v>
      </c>
      <c r="BY69" s="3">
        <f t="shared" si="106"/>
        <v>9.8000000000000007</v>
      </c>
      <c r="BZ69" s="3">
        <f t="shared" si="147"/>
        <v>13.182143439809083</v>
      </c>
      <c r="CA69" s="4">
        <f t="shared" si="107"/>
        <v>-3.3821434398090826</v>
      </c>
      <c r="CB69" s="4"/>
      <c r="CC69" s="13"/>
      <c r="CD69" s="42" t="s">
        <v>1294</v>
      </c>
      <c r="CE69" s="42">
        <v>71.19</v>
      </c>
      <c r="CF69" s="42">
        <v>71.936999999999998</v>
      </c>
      <c r="CG69" s="42">
        <v>32.5</v>
      </c>
      <c r="CH69" s="21">
        <f t="shared" si="148"/>
        <v>11.9895</v>
      </c>
      <c r="CI69" s="21">
        <f t="shared" si="149"/>
        <v>13.373382814049998</v>
      </c>
      <c r="CJ69" s="3">
        <f t="shared" si="150"/>
        <v>-1.3838828140499988</v>
      </c>
      <c r="CK69" s="3">
        <f t="shared" si="151"/>
        <v>80.240296884299994</v>
      </c>
      <c r="CL69" s="3">
        <f t="shared" si="108"/>
        <v>9.8000000000000007</v>
      </c>
      <c r="CM69" s="3">
        <f t="shared" si="152"/>
        <v>13.182143439809083</v>
      </c>
      <c r="CN69" s="4">
        <f t="shared" si="109"/>
        <v>-3.3821434398090826</v>
      </c>
      <c r="CO69" s="4"/>
      <c r="CP69" s="13"/>
      <c r="CQ69" s="42" t="s">
        <v>1294</v>
      </c>
      <c r="CR69" s="42">
        <v>72.481999999999999</v>
      </c>
      <c r="CS69" s="42">
        <v>74.543000000000006</v>
      </c>
      <c r="CT69" s="42">
        <v>33.1</v>
      </c>
      <c r="CU69" s="21">
        <f t="shared" si="110"/>
        <v>12.423833333333334</v>
      </c>
      <c r="CV69" s="21">
        <f t="shared" si="153"/>
        <v>13.373382814049998</v>
      </c>
      <c r="CW69" s="3">
        <f t="shared" si="154"/>
        <v>-0.94954948071666401</v>
      </c>
      <c r="CX69" s="3">
        <f t="shared" si="155"/>
        <v>80.240296884299994</v>
      </c>
      <c r="CY69" s="3">
        <f t="shared" ref="CY69:CY75" si="168">CT69-CT70</f>
        <v>10</v>
      </c>
      <c r="CZ69" s="3">
        <f t="shared" si="156"/>
        <v>13.182143439809083</v>
      </c>
      <c r="DA69" s="4">
        <f t="shared" si="111"/>
        <v>-3.1821434398090833</v>
      </c>
      <c r="DB69" s="4"/>
      <c r="DC69" s="13"/>
      <c r="DD69" s="42" t="s">
        <v>1294</v>
      </c>
      <c r="DE69" s="42">
        <v>68.647999999999996</v>
      </c>
      <c r="DF69" s="42">
        <v>69.495999999999995</v>
      </c>
      <c r="DG69" s="42">
        <v>31.2</v>
      </c>
      <c r="DH69" s="21">
        <f t="shared" si="157"/>
        <v>11.582666666666665</v>
      </c>
      <c r="DI69" s="21">
        <f t="shared" si="158"/>
        <v>12.723117411164999</v>
      </c>
      <c r="DJ69" s="3">
        <f t="shared" si="159"/>
        <v>-1.1404507444983345</v>
      </c>
      <c r="DK69" s="3">
        <f t="shared" si="160"/>
        <v>76.338704466989995</v>
      </c>
      <c r="DL69" s="3">
        <f t="shared" si="99"/>
        <v>9.5</v>
      </c>
      <c r="DM69" s="3">
        <f t="shared" si="161"/>
        <v>12.541176832185339</v>
      </c>
      <c r="DN69" s="4">
        <f t="shared" si="112"/>
        <v>-3.0411768321853394</v>
      </c>
      <c r="DO69" s="4"/>
      <c r="DP69" s="13"/>
      <c r="DQ69" s="11"/>
      <c r="DR69" s="55" t="str">
        <f t="shared" ref="DR69:DR75" si="169">A69</f>
        <v>29-03-2026 08:00</v>
      </c>
      <c r="DS69" s="5">
        <f t="shared" si="162"/>
        <v>124.04683333333334</v>
      </c>
      <c r="DT69" s="5">
        <f t="shared" si="163"/>
        <v>138.43291586323502</v>
      </c>
      <c r="DU69" s="6">
        <f t="shared" si="113"/>
        <v>-14.386082529901685</v>
      </c>
      <c r="DV69" s="5">
        <f t="shared" si="164"/>
        <v>830.59749517940998</v>
      </c>
      <c r="DW69" s="5">
        <f t="shared" si="165"/>
        <v>102.1</v>
      </c>
      <c r="DX69" s="5">
        <f t="shared" si="166"/>
        <v>136.45332516639073</v>
      </c>
      <c r="DY69" s="6">
        <f t="shared" si="114"/>
        <v>-34.353325166390732</v>
      </c>
      <c r="DZ69" s="6">
        <f t="shared" si="167"/>
        <v>-21.946833333333345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57" t="s">
        <v>1295</v>
      </c>
      <c r="B70" s="39">
        <v>234</v>
      </c>
      <c r="C70" s="38">
        <v>37.020000000000003</v>
      </c>
      <c r="D70" s="12"/>
      <c r="E70" s="42">
        <v>70.966999999999999</v>
      </c>
      <c r="F70" s="42">
        <v>77.263000000000005</v>
      </c>
      <c r="G70" s="42">
        <v>30.9</v>
      </c>
      <c r="H70" s="21">
        <f t="shared" si="115"/>
        <v>12.877166666666668</v>
      </c>
      <c r="I70" s="3">
        <f t="shared" si="116"/>
        <v>14.560017761785859</v>
      </c>
      <c r="J70" s="3">
        <f t="shared" si="117"/>
        <v>-1.682851095119192</v>
      </c>
      <c r="K70" s="3">
        <f t="shared" si="118"/>
        <v>87.360106570715146</v>
      </c>
      <c r="L70" s="3">
        <f t="shared" si="119"/>
        <v>11.399999999999999</v>
      </c>
      <c r="M70" s="3">
        <f t="shared" si="120"/>
        <v>14.351809507792321</v>
      </c>
      <c r="N70" s="4">
        <f t="shared" si="100"/>
        <v>-2.9518095077923228</v>
      </c>
      <c r="O70" s="4"/>
      <c r="P70" s="13"/>
      <c r="Q70" s="42" t="s">
        <v>1295</v>
      </c>
      <c r="R70" s="42">
        <v>67.644000000000005</v>
      </c>
      <c r="S70" s="42">
        <v>68.373000000000005</v>
      </c>
      <c r="T70" s="42">
        <v>30.4</v>
      </c>
      <c r="U70" s="21">
        <f t="shared" si="121"/>
        <v>11.3955</v>
      </c>
      <c r="V70" s="3">
        <f t="shared" si="122"/>
        <v>14.560017761785859</v>
      </c>
      <c r="W70" s="3">
        <f t="shared" si="123"/>
        <v>-3.1645177617858593</v>
      </c>
      <c r="X70" s="3">
        <f t="shared" si="124"/>
        <v>87.360106570715146</v>
      </c>
      <c r="Y70" s="3">
        <f t="shared" si="125"/>
        <v>10.7</v>
      </c>
      <c r="Z70" s="3">
        <f t="shared" si="126"/>
        <v>14.351809507792321</v>
      </c>
      <c r="AA70" s="4">
        <f t="shared" si="101"/>
        <v>-3.6518095077923221</v>
      </c>
      <c r="AB70" s="4"/>
      <c r="AC70" s="13"/>
      <c r="AD70" s="42" t="s">
        <v>1295</v>
      </c>
      <c r="AE70" s="42">
        <v>73.44</v>
      </c>
      <c r="AF70" s="42">
        <v>74.316999999999993</v>
      </c>
      <c r="AG70" s="42">
        <v>30.3</v>
      </c>
      <c r="AH70" s="21">
        <f t="shared" si="127"/>
        <v>12.386166666666664</v>
      </c>
      <c r="AI70" s="21">
        <f t="shared" si="128"/>
        <v>14.560017761785859</v>
      </c>
      <c r="AJ70" s="3">
        <f t="shared" si="129"/>
        <v>-2.1738510951191952</v>
      </c>
      <c r="AK70" s="3">
        <f t="shared" si="130"/>
        <v>87.360106570715146</v>
      </c>
      <c r="AL70" s="3">
        <f t="shared" si="131"/>
        <v>10.900000000000002</v>
      </c>
      <c r="AM70" s="3">
        <f t="shared" si="132"/>
        <v>14.351809507792321</v>
      </c>
      <c r="AN70" s="4">
        <f t="shared" si="102"/>
        <v>-3.4518095077923192</v>
      </c>
      <c r="AO70" s="4"/>
      <c r="AP70" s="13"/>
      <c r="AQ70" s="42" t="s">
        <v>1295</v>
      </c>
      <c r="AR70" s="42">
        <v>73.894000000000005</v>
      </c>
      <c r="AS70" s="42">
        <v>74.792000000000002</v>
      </c>
      <c r="AT70" s="42">
        <v>30.7</v>
      </c>
      <c r="AU70" s="21">
        <f t="shared" si="133"/>
        <v>12.465333333333334</v>
      </c>
      <c r="AV70" s="21">
        <f t="shared" si="134"/>
        <v>14.560017761785859</v>
      </c>
      <c r="AW70" s="3">
        <f t="shared" si="135"/>
        <v>-2.0946844284525259</v>
      </c>
      <c r="AX70" s="3">
        <f t="shared" si="136"/>
        <v>87.360106570715146</v>
      </c>
      <c r="AY70" s="3">
        <f t="shared" si="103"/>
        <v>11</v>
      </c>
      <c r="AZ70" s="3">
        <f t="shared" si="137"/>
        <v>14.351809507792321</v>
      </c>
      <c r="BA70" s="4">
        <f t="shared" si="104"/>
        <v>-3.3518095077923213</v>
      </c>
      <c r="BB70" s="4"/>
      <c r="BC70" s="13"/>
      <c r="BD70" s="42" t="s">
        <v>1295</v>
      </c>
      <c r="BE70" s="42">
        <v>54.89</v>
      </c>
      <c r="BF70" s="42">
        <v>55.636000000000003</v>
      </c>
      <c r="BG70" s="42">
        <v>22.2</v>
      </c>
      <c r="BH70" s="21">
        <f t="shared" si="138"/>
        <v>9.2726666666666659</v>
      </c>
      <c r="BI70" s="21">
        <f t="shared" si="139"/>
        <v>10.785198342063598</v>
      </c>
      <c r="BJ70" s="3">
        <f t="shared" si="140"/>
        <v>-1.5125316753969322</v>
      </c>
      <c r="BK70" s="3">
        <f t="shared" si="141"/>
        <v>64.711190052381582</v>
      </c>
      <c r="BL70" s="3">
        <f t="shared" si="70"/>
        <v>8.1</v>
      </c>
      <c r="BM70" s="3">
        <f t="shared" si="142"/>
        <v>10.630970005772088</v>
      </c>
      <c r="BN70" s="4">
        <f t="shared" si="105"/>
        <v>-2.5309700057720885</v>
      </c>
      <c r="BO70" s="4"/>
      <c r="BP70" s="13"/>
      <c r="BQ70" s="42" t="s">
        <v>1295</v>
      </c>
      <c r="BR70" s="42">
        <v>55.837000000000003</v>
      </c>
      <c r="BS70" s="42">
        <v>56.567</v>
      </c>
      <c r="BT70" s="42">
        <v>22.7</v>
      </c>
      <c r="BU70" s="21">
        <f t="shared" si="143"/>
        <v>9.4278333333333322</v>
      </c>
      <c r="BV70" s="21">
        <f t="shared" si="144"/>
        <v>10.785198342063598</v>
      </c>
      <c r="BW70" s="3">
        <f t="shared" si="145"/>
        <v>-1.357365008730266</v>
      </c>
      <c r="BX70" s="3">
        <f t="shared" si="146"/>
        <v>64.711190052381582</v>
      </c>
      <c r="BY70" s="3">
        <f t="shared" si="106"/>
        <v>8.3999999999999986</v>
      </c>
      <c r="BZ70" s="3">
        <f t="shared" si="147"/>
        <v>10.630970005772088</v>
      </c>
      <c r="CA70" s="4">
        <f t="shared" si="107"/>
        <v>-2.2309700057720896</v>
      </c>
      <c r="CB70" s="4"/>
      <c r="CC70" s="13"/>
      <c r="CD70" s="42" t="s">
        <v>1295</v>
      </c>
      <c r="CE70" s="42">
        <v>56.545999999999999</v>
      </c>
      <c r="CF70" s="42">
        <v>57.290999999999997</v>
      </c>
      <c r="CG70" s="42">
        <v>22.7</v>
      </c>
      <c r="CH70" s="21">
        <f t="shared" si="148"/>
        <v>9.5484999999999989</v>
      </c>
      <c r="CI70" s="21">
        <f t="shared" si="149"/>
        <v>10.785198342063598</v>
      </c>
      <c r="CJ70" s="3">
        <f t="shared" si="150"/>
        <v>-1.2366983420635993</v>
      </c>
      <c r="CK70" s="3">
        <f t="shared" si="151"/>
        <v>64.711190052381582</v>
      </c>
      <c r="CL70" s="3">
        <f t="shared" si="108"/>
        <v>8.3999999999999986</v>
      </c>
      <c r="CM70" s="3">
        <f t="shared" si="152"/>
        <v>10.630970005772088</v>
      </c>
      <c r="CN70" s="4">
        <f t="shared" si="109"/>
        <v>-2.2309700057720896</v>
      </c>
      <c r="CO70" s="4"/>
      <c r="CP70" s="13"/>
      <c r="CQ70" s="42" t="s">
        <v>1295</v>
      </c>
      <c r="CR70" s="42">
        <v>57.582000000000001</v>
      </c>
      <c r="CS70" s="42">
        <v>59.247</v>
      </c>
      <c r="CT70" s="42">
        <v>23.1</v>
      </c>
      <c r="CU70" s="21">
        <f t="shared" si="110"/>
        <v>9.8744999999999994</v>
      </c>
      <c r="CV70" s="21">
        <f t="shared" si="153"/>
        <v>10.785198342063598</v>
      </c>
      <c r="CW70" s="3">
        <f t="shared" si="154"/>
        <v>-0.91069834206359879</v>
      </c>
      <c r="CX70" s="3">
        <f t="shared" si="155"/>
        <v>64.711190052381582</v>
      </c>
      <c r="CY70" s="3">
        <f t="shared" si="168"/>
        <v>8.5000000000000018</v>
      </c>
      <c r="CZ70" s="3">
        <f t="shared" si="156"/>
        <v>10.630970005772088</v>
      </c>
      <c r="DA70" s="4">
        <f t="shared" si="111"/>
        <v>-2.1309700057720864</v>
      </c>
      <c r="DB70" s="4"/>
      <c r="DC70" s="13"/>
      <c r="DD70" s="42" t="s">
        <v>1295</v>
      </c>
      <c r="DE70" s="42">
        <v>54.347000000000001</v>
      </c>
      <c r="DF70" s="42">
        <v>55.091000000000001</v>
      </c>
      <c r="DG70" s="42">
        <v>21.7</v>
      </c>
      <c r="DH70" s="21">
        <f t="shared" si="157"/>
        <v>9.1818333333333335</v>
      </c>
      <c r="DI70" s="21">
        <f t="shared" si="158"/>
        <v>10.26078044102748</v>
      </c>
      <c r="DJ70" s="3">
        <f t="shared" si="159"/>
        <v>-1.0789471076941464</v>
      </c>
      <c r="DK70" s="3">
        <f t="shared" si="160"/>
        <v>61.564682646164876</v>
      </c>
      <c r="DL70" s="3">
        <f t="shared" si="99"/>
        <v>8</v>
      </c>
      <c r="DM70" s="3">
        <f t="shared" si="161"/>
        <v>10.114051280720787</v>
      </c>
      <c r="DN70" s="4">
        <f t="shared" si="112"/>
        <v>-2.114051280720787</v>
      </c>
      <c r="DO70" s="4"/>
      <c r="DP70" s="13"/>
      <c r="DQ70" s="11"/>
      <c r="DR70" s="55" t="str">
        <f t="shared" si="169"/>
        <v>29-03-2026 07:50</v>
      </c>
      <c r="DS70" s="5">
        <f t="shared" si="162"/>
        <v>96.429500000000004</v>
      </c>
      <c r="DT70" s="5">
        <f t="shared" si="163"/>
        <v>111.6416448564253</v>
      </c>
      <c r="DU70" s="6">
        <f t="shared" si="113"/>
        <v>-15.212144856425297</v>
      </c>
      <c r="DV70" s="5">
        <f t="shared" si="164"/>
        <v>669.84986913855175</v>
      </c>
      <c r="DW70" s="5">
        <f t="shared" si="165"/>
        <v>85.4</v>
      </c>
      <c r="DX70" s="5">
        <f t="shared" si="166"/>
        <v>110.04516933497841</v>
      </c>
      <c r="DY70" s="6">
        <f t="shared" si="114"/>
        <v>-24.645169334978405</v>
      </c>
      <c r="DZ70" s="6">
        <f t="shared" si="167"/>
        <v>-11.029499999999999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57" t="s">
        <v>1296</v>
      </c>
      <c r="B71" s="39">
        <v>197</v>
      </c>
      <c r="C71" s="38">
        <v>34.44</v>
      </c>
      <c r="D71" s="12"/>
      <c r="E71" s="42">
        <v>58.802999999999997</v>
      </c>
      <c r="F71" s="42">
        <v>59.558999999999997</v>
      </c>
      <c r="G71" s="42">
        <v>19.5</v>
      </c>
      <c r="H71" s="21">
        <f t="shared" si="115"/>
        <v>9.926499999999999</v>
      </c>
      <c r="I71" s="3">
        <f t="shared" si="116"/>
        <v>12.37334174651736</v>
      </c>
      <c r="J71" s="3">
        <f t="shared" si="117"/>
        <v>-2.4468417465173609</v>
      </c>
      <c r="K71" s="3">
        <f t="shared" si="118"/>
        <v>74.240050479104156</v>
      </c>
      <c r="L71" s="3">
        <f t="shared" si="119"/>
        <v>6.9</v>
      </c>
      <c r="M71" s="3">
        <f t="shared" si="120"/>
        <v>12.196402959542162</v>
      </c>
      <c r="N71" s="4">
        <f t="shared" si="100"/>
        <v>-5.2964029595421618</v>
      </c>
      <c r="O71" s="4"/>
      <c r="P71" s="13"/>
      <c r="Q71" s="42" t="s">
        <v>1296</v>
      </c>
      <c r="R71" s="42">
        <v>61.933</v>
      </c>
      <c r="S71" s="42">
        <v>62.798000000000002</v>
      </c>
      <c r="T71" s="42">
        <v>19.7</v>
      </c>
      <c r="U71" s="21">
        <f t="shared" si="121"/>
        <v>10.466333333333333</v>
      </c>
      <c r="V71" s="3">
        <f t="shared" si="122"/>
        <v>12.37334174651736</v>
      </c>
      <c r="W71" s="3">
        <f t="shared" si="123"/>
        <v>-1.9070084131840268</v>
      </c>
      <c r="X71" s="3">
        <f t="shared" si="124"/>
        <v>74.240050479104156</v>
      </c>
      <c r="Y71" s="3">
        <f t="shared" si="125"/>
        <v>7.1999999999999993</v>
      </c>
      <c r="Z71" s="3">
        <f t="shared" si="126"/>
        <v>12.196402959542162</v>
      </c>
      <c r="AA71" s="4">
        <f t="shared" si="101"/>
        <v>-4.9964029595421628</v>
      </c>
      <c r="AB71" s="4"/>
      <c r="AC71" s="13"/>
      <c r="AD71" s="42" t="s">
        <v>1296</v>
      </c>
      <c r="AE71" s="42">
        <v>60.640999999999998</v>
      </c>
      <c r="AF71" s="42">
        <v>61.396000000000001</v>
      </c>
      <c r="AG71" s="42">
        <v>19.399999999999999</v>
      </c>
      <c r="AH71" s="21">
        <f t="shared" si="127"/>
        <v>10.232666666666667</v>
      </c>
      <c r="AI71" s="21">
        <f t="shared" si="128"/>
        <v>12.37334174651736</v>
      </c>
      <c r="AJ71" s="3">
        <f t="shared" si="129"/>
        <v>-2.1406750798506931</v>
      </c>
      <c r="AK71" s="3">
        <f t="shared" si="130"/>
        <v>74.240050479104156</v>
      </c>
      <c r="AL71" s="3">
        <f t="shared" si="131"/>
        <v>6.9999999999999982</v>
      </c>
      <c r="AM71" s="3">
        <f t="shared" si="132"/>
        <v>12.196402959542162</v>
      </c>
      <c r="AN71" s="4">
        <f t="shared" si="102"/>
        <v>-5.1964029595421639</v>
      </c>
      <c r="AO71" s="4"/>
      <c r="AP71" s="13"/>
      <c r="AQ71" s="42" t="s">
        <v>1296</v>
      </c>
      <c r="AR71" s="42">
        <v>61.884</v>
      </c>
      <c r="AS71" s="42">
        <v>62.661000000000001</v>
      </c>
      <c r="AT71" s="42">
        <v>19.7</v>
      </c>
      <c r="AU71" s="21">
        <f t="shared" si="133"/>
        <v>10.4435</v>
      </c>
      <c r="AV71" s="21">
        <f t="shared" si="134"/>
        <v>12.37334174651736</v>
      </c>
      <c r="AW71" s="3">
        <f t="shared" si="135"/>
        <v>-1.9298417465173596</v>
      </c>
      <c r="AX71" s="3">
        <f t="shared" si="136"/>
        <v>74.240050479104156</v>
      </c>
      <c r="AY71" s="3">
        <f t="shared" si="103"/>
        <v>7.1999999999999993</v>
      </c>
      <c r="AZ71" s="3">
        <f t="shared" si="137"/>
        <v>12.196402959542162</v>
      </c>
      <c r="BA71" s="4">
        <f t="shared" si="104"/>
        <v>-4.9964029595421628</v>
      </c>
      <c r="BB71" s="4"/>
      <c r="BC71" s="13"/>
      <c r="BD71" s="42" t="s">
        <v>1296</v>
      </c>
      <c r="BE71" s="42">
        <v>44.536000000000001</v>
      </c>
      <c r="BF71" s="42">
        <v>45.204999999999998</v>
      </c>
      <c r="BG71" s="42">
        <v>14.1</v>
      </c>
      <c r="BH71" s="21">
        <f t="shared" si="138"/>
        <v>7.5341666666666658</v>
      </c>
      <c r="BI71" s="21">
        <f t="shared" si="139"/>
        <v>9.1654383307536005</v>
      </c>
      <c r="BJ71" s="3">
        <f t="shared" si="140"/>
        <v>-1.6312716640869347</v>
      </c>
      <c r="BK71" s="3">
        <f t="shared" si="141"/>
        <v>54.992629984521606</v>
      </c>
      <c r="BL71" s="3">
        <f t="shared" ref="BL71:BL75" si="170">BG71-BG72</f>
        <v>5.0999999999999996</v>
      </c>
      <c r="BM71" s="3">
        <f t="shared" si="142"/>
        <v>9.0343725626238243</v>
      </c>
      <c r="BN71" s="4">
        <f t="shared" si="105"/>
        <v>-3.9343725626238246</v>
      </c>
      <c r="BO71" s="4"/>
      <c r="BP71" s="13"/>
      <c r="BQ71" s="42" t="s">
        <v>1296</v>
      </c>
      <c r="BR71" s="42">
        <v>45.808999999999997</v>
      </c>
      <c r="BS71" s="42">
        <v>46.469000000000001</v>
      </c>
      <c r="BT71" s="42">
        <v>14.3</v>
      </c>
      <c r="BU71" s="21">
        <f t="shared" si="143"/>
        <v>7.7448333333333332</v>
      </c>
      <c r="BV71" s="21">
        <f t="shared" si="144"/>
        <v>9.1654383307536005</v>
      </c>
      <c r="BW71" s="3">
        <f t="shared" si="145"/>
        <v>-1.4206049974202672</v>
      </c>
      <c r="BX71" s="3">
        <f t="shared" si="146"/>
        <v>54.992629984521606</v>
      </c>
      <c r="BY71" s="3">
        <f t="shared" si="106"/>
        <v>5.2000000000000011</v>
      </c>
      <c r="BZ71" s="3">
        <f t="shared" si="147"/>
        <v>9.0343725626238243</v>
      </c>
      <c r="CA71" s="4">
        <f t="shared" si="107"/>
        <v>-3.8343725626238232</v>
      </c>
      <c r="CB71" s="4"/>
      <c r="CC71" s="13"/>
      <c r="CD71" s="42" t="s">
        <v>1296</v>
      </c>
      <c r="CE71" s="42">
        <v>45.610999999999997</v>
      </c>
      <c r="CF71" s="42">
        <v>46.286999999999999</v>
      </c>
      <c r="CG71" s="42">
        <v>14.3</v>
      </c>
      <c r="CH71" s="21">
        <f t="shared" si="148"/>
        <v>7.7144999999999992</v>
      </c>
      <c r="CI71" s="21">
        <f t="shared" si="149"/>
        <v>9.1654383307536005</v>
      </c>
      <c r="CJ71" s="3">
        <f t="shared" si="150"/>
        <v>-1.4509383307536012</v>
      </c>
      <c r="CK71" s="3">
        <f t="shared" si="151"/>
        <v>54.992629984521606</v>
      </c>
      <c r="CL71" s="3">
        <f t="shared" si="108"/>
        <v>5.2000000000000011</v>
      </c>
      <c r="CM71" s="3">
        <f t="shared" si="152"/>
        <v>9.0343725626238243</v>
      </c>
      <c r="CN71" s="4">
        <f t="shared" si="109"/>
        <v>-3.8343725626238232</v>
      </c>
      <c r="CO71" s="4"/>
      <c r="CP71" s="13"/>
      <c r="CQ71" s="42" t="s">
        <v>1296</v>
      </c>
      <c r="CR71" s="42">
        <v>46.555</v>
      </c>
      <c r="CS71" s="42">
        <v>47.780999999999999</v>
      </c>
      <c r="CT71" s="42">
        <v>14.6</v>
      </c>
      <c r="CU71" s="21">
        <f t="shared" si="110"/>
        <v>7.9634999999999998</v>
      </c>
      <c r="CV71" s="21">
        <f t="shared" si="153"/>
        <v>9.1654383307536005</v>
      </c>
      <c r="CW71" s="3">
        <f t="shared" si="154"/>
        <v>-1.2019383307536007</v>
      </c>
      <c r="CX71" s="3">
        <f t="shared" si="155"/>
        <v>54.992629984521606</v>
      </c>
      <c r="CY71" s="3">
        <f t="shared" si="168"/>
        <v>5.2999999999999989</v>
      </c>
      <c r="CZ71" s="3">
        <f t="shared" si="156"/>
        <v>9.0343725626238243</v>
      </c>
      <c r="DA71" s="4">
        <f t="shared" si="111"/>
        <v>-3.7343725626238253</v>
      </c>
      <c r="DB71" s="4"/>
      <c r="DC71" s="13"/>
      <c r="DD71" s="42" t="s">
        <v>1296</v>
      </c>
      <c r="DE71" s="42">
        <v>44.238</v>
      </c>
      <c r="DF71" s="42">
        <v>44.906999999999996</v>
      </c>
      <c r="DG71" s="42">
        <v>13.7</v>
      </c>
      <c r="DH71" s="21">
        <f t="shared" si="157"/>
        <v>7.4844999999999988</v>
      </c>
      <c r="DI71" s="21">
        <f t="shared" si="158"/>
        <v>8.7197794027444786</v>
      </c>
      <c r="DJ71" s="3">
        <f t="shared" si="159"/>
        <v>-1.2352794027444798</v>
      </c>
      <c r="DK71" s="3">
        <f t="shared" si="160"/>
        <v>52.318676416466886</v>
      </c>
      <c r="DL71" s="3">
        <f t="shared" si="99"/>
        <v>5</v>
      </c>
      <c r="DM71" s="3">
        <f t="shared" si="161"/>
        <v>8.5950865572852333</v>
      </c>
      <c r="DN71" s="4">
        <f t="shared" si="112"/>
        <v>-3.5950865572852333</v>
      </c>
      <c r="DO71" s="4"/>
      <c r="DP71" s="13"/>
      <c r="DQ71" s="11"/>
      <c r="DR71" s="55" t="str">
        <f t="shared" si="169"/>
        <v>29-03-2026 07:40</v>
      </c>
      <c r="DS71" s="5">
        <f t="shared" si="162"/>
        <v>79.510499999999993</v>
      </c>
      <c r="DT71" s="5">
        <f t="shared" si="163"/>
        <v>94.87489971182832</v>
      </c>
      <c r="DU71" s="6">
        <f t="shared" si="113"/>
        <v>-15.364399711828327</v>
      </c>
      <c r="DV71" s="5">
        <f t="shared" si="164"/>
        <v>569.24939827097</v>
      </c>
      <c r="DW71" s="5">
        <f t="shared" si="165"/>
        <v>54.1</v>
      </c>
      <c r="DX71" s="5">
        <f t="shared" si="166"/>
        <v>93.518188645949181</v>
      </c>
      <c r="DY71" s="6">
        <f t="shared" si="114"/>
        <v>-39.418188645949179</v>
      </c>
      <c r="DZ71" s="6">
        <f t="shared" si="167"/>
        <v>-25.410499999999992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57" t="s">
        <v>1297</v>
      </c>
      <c r="B72" s="39">
        <v>112</v>
      </c>
      <c r="C72" s="38">
        <v>32.43</v>
      </c>
      <c r="D72" s="12"/>
      <c r="E72" s="42">
        <v>34.533000000000001</v>
      </c>
      <c r="F72" s="42">
        <v>35.595999999999997</v>
      </c>
      <c r="G72" s="42">
        <v>12.6</v>
      </c>
      <c r="H72" s="21">
        <f t="shared" si="115"/>
        <v>5.9326666666666661</v>
      </c>
      <c r="I72" s="3">
        <f t="shared" si="116"/>
        <v>7.085769538090319</v>
      </c>
      <c r="J72" s="3">
        <f t="shared" si="117"/>
        <v>-1.1531028714236529</v>
      </c>
      <c r="K72" s="3">
        <f t="shared" si="118"/>
        <v>42.514617228541915</v>
      </c>
      <c r="L72" s="3">
        <f t="shared" si="119"/>
        <v>3.9000000000000004</v>
      </c>
      <c r="M72" s="3">
        <f t="shared" si="120"/>
        <v>6.9844430336956274</v>
      </c>
      <c r="N72" s="4">
        <f t="shared" si="100"/>
        <v>-3.084443033695627</v>
      </c>
      <c r="O72" s="4"/>
      <c r="P72" s="13"/>
      <c r="Q72" s="42" t="s">
        <v>1297</v>
      </c>
      <c r="R72" s="42">
        <v>33.944000000000003</v>
      </c>
      <c r="S72" s="42">
        <v>34.527999999999999</v>
      </c>
      <c r="T72" s="42">
        <v>12.5</v>
      </c>
      <c r="U72" s="21">
        <f t="shared" si="121"/>
        <v>5.7546666666666662</v>
      </c>
      <c r="V72" s="3">
        <f t="shared" si="122"/>
        <v>7.085769538090319</v>
      </c>
      <c r="W72" s="3">
        <f t="shared" si="123"/>
        <v>-1.3311028714236528</v>
      </c>
      <c r="X72" s="3">
        <f t="shared" si="124"/>
        <v>42.514617228541915</v>
      </c>
      <c r="Y72" s="3">
        <f t="shared" si="125"/>
        <v>3.6999999999999993</v>
      </c>
      <c r="Z72" s="3">
        <f t="shared" si="126"/>
        <v>6.9844430336956274</v>
      </c>
      <c r="AA72" s="4">
        <f t="shared" si="101"/>
        <v>-3.2844430336956281</v>
      </c>
      <c r="AB72" s="4"/>
      <c r="AC72" s="13"/>
      <c r="AD72" s="42" t="s">
        <v>1297</v>
      </c>
      <c r="AE72" s="42">
        <v>33.899000000000001</v>
      </c>
      <c r="AF72" s="42">
        <v>34.478000000000002</v>
      </c>
      <c r="AG72" s="42">
        <v>12.4</v>
      </c>
      <c r="AH72" s="21">
        <f t="shared" si="127"/>
        <v>5.7463333333333333</v>
      </c>
      <c r="AI72" s="21">
        <f t="shared" si="128"/>
        <v>7.085769538090319</v>
      </c>
      <c r="AJ72" s="3">
        <f t="shared" si="129"/>
        <v>-1.3394362047569857</v>
      </c>
      <c r="AK72" s="3">
        <f t="shared" si="130"/>
        <v>42.514617228541915</v>
      </c>
      <c r="AL72" s="3">
        <f t="shared" si="131"/>
        <v>3.8000000000000007</v>
      </c>
      <c r="AM72" s="3">
        <f t="shared" si="132"/>
        <v>6.9844430336956274</v>
      </c>
      <c r="AN72" s="4">
        <f t="shared" si="102"/>
        <v>-3.1844430336956266</v>
      </c>
      <c r="AO72" s="4"/>
      <c r="AP72" s="13"/>
      <c r="AQ72" s="42" t="s">
        <v>1297</v>
      </c>
      <c r="AR72" s="42">
        <v>34.457999999999998</v>
      </c>
      <c r="AS72" s="42">
        <v>35.046999999999997</v>
      </c>
      <c r="AT72" s="42">
        <v>12.5</v>
      </c>
      <c r="AU72" s="21">
        <f t="shared" si="133"/>
        <v>5.8411666666666662</v>
      </c>
      <c r="AV72" s="21">
        <f t="shared" si="134"/>
        <v>7.085769538090319</v>
      </c>
      <c r="AW72" s="3">
        <f t="shared" si="135"/>
        <v>-1.2446028714236528</v>
      </c>
      <c r="AX72" s="3">
        <f t="shared" si="136"/>
        <v>42.514617228541915</v>
      </c>
      <c r="AY72" s="3">
        <f t="shared" si="103"/>
        <v>3.9000000000000004</v>
      </c>
      <c r="AZ72" s="3">
        <f t="shared" si="137"/>
        <v>6.9844430336956274</v>
      </c>
      <c r="BA72" s="4">
        <f t="shared" si="104"/>
        <v>-3.084443033695627</v>
      </c>
      <c r="BB72" s="4"/>
      <c r="BC72" s="13"/>
      <c r="BD72" s="42" t="s">
        <v>1297</v>
      </c>
      <c r="BE72" s="42">
        <v>24.972000000000001</v>
      </c>
      <c r="BF72" s="42">
        <v>25.486999999999998</v>
      </c>
      <c r="BG72" s="42">
        <v>9</v>
      </c>
      <c r="BH72" s="21">
        <f t="shared" si="138"/>
        <v>4.2478333333333325</v>
      </c>
      <c r="BI72" s="21">
        <f t="shared" si="139"/>
        <v>5.2487181763631998</v>
      </c>
      <c r="BJ72" s="3">
        <f t="shared" si="140"/>
        <v>-1.0008848430298674</v>
      </c>
      <c r="BK72" s="3">
        <f t="shared" si="141"/>
        <v>31.492309058179199</v>
      </c>
      <c r="BL72" s="3">
        <f t="shared" si="170"/>
        <v>2.8</v>
      </c>
      <c r="BM72" s="3">
        <f t="shared" si="142"/>
        <v>5.1736615064412064</v>
      </c>
      <c r="BN72" s="4">
        <f t="shared" si="105"/>
        <v>-2.3736615064412065</v>
      </c>
      <c r="BO72" s="4"/>
      <c r="BP72" s="13"/>
      <c r="BQ72" s="42" t="s">
        <v>1297</v>
      </c>
      <c r="BR72" s="42">
        <v>25.509</v>
      </c>
      <c r="BS72" s="42">
        <v>26.007999999999999</v>
      </c>
      <c r="BT72" s="42">
        <v>9.1</v>
      </c>
      <c r="BU72" s="21">
        <f t="shared" si="143"/>
        <v>4.3346666666666662</v>
      </c>
      <c r="BV72" s="21">
        <f t="shared" si="144"/>
        <v>5.2487181763631998</v>
      </c>
      <c r="BW72" s="3">
        <f t="shared" si="145"/>
        <v>-0.91405150969653359</v>
      </c>
      <c r="BX72" s="3">
        <f t="shared" si="146"/>
        <v>31.492309058179199</v>
      </c>
      <c r="BY72" s="3">
        <f t="shared" si="106"/>
        <v>2.8</v>
      </c>
      <c r="BZ72" s="3">
        <f t="shared" si="147"/>
        <v>5.1736615064412064</v>
      </c>
      <c r="CA72" s="4">
        <f t="shared" si="107"/>
        <v>-2.3736615064412065</v>
      </c>
      <c r="CB72" s="4"/>
      <c r="CC72" s="13"/>
      <c r="CD72" s="42" t="s">
        <v>1297</v>
      </c>
      <c r="CE72" s="42">
        <v>25.501000000000001</v>
      </c>
      <c r="CF72" s="42">
        <v>26.013000000000002</v>
      </c>
      <c r="CG72" s="42">
        <v>9.1</v>
      </c>
      <c r="CH72" s="21">
        <f t="shared" si="148"/>
        <v>4.3354999999999997</v>
      </c>
      <c r="CI72" s="21">
        <f t="shared" si="149"/>
        <v>5.2487181763631998</v>
      </c>
      <c r="CJ72" s="3">
        <f t="shared" si="150"/>
        <v>-0.91321817636320013</v>
      </c>
      <c r="CK72" s="3">
        <f t="shared" si="151"/>
        <v>31.492309058179199</v>
      </c>
      <c r="CL72" s="3">
        <f t="shared" si="108"/>
        <v>2.8</v>
      </c>
      <c r="CM72" s="3">
        <f t="shared" si="152"/>
        <v>5.1736615064412064</v>
      </c>
      <c r="CN72" s="4">
        <f t="shared" si="109"/>
        <v>-2.3736615064412065</v>
      </c>
      <c r="CO72" s="4"/>
      <c r="CP72" s="13"/>
      <c r="CQ72" s="42" t="s">
        <v>1297</v>
      </c>
      <c r="CR72" s="42">
        <v>25.956</v>
      </c>
      <c r="CS72" s="42">
        <v>26.812000000000001</v>
      </c>
      <c r="CT72" s="42">
        <v>9.3000000000000007</v>
      </c>
      <c r="CU72" s="21">
        <f t="shared" si="110"/>
        <v>4.4686666666666666</v>
      </c>
      <c r="CV72" s="21">
        <f t="shared" si="153"/>
        <v>5.2487181763631998</v>
      </c>
      <c r="CW72" s="3">
        <f t="shared" si="154"/>
        <v>-0.78005150969653325</v>
      </c>
      <c r="CX72" s="3">
        <f t="shared" si="155"/>
        <v>31.492309058179199</v>
      </c>
      <c r="CY72" s="3">
        <f t="shared" si="168"/>
        <v>2.9000000000000004</v>
      </c>
      <c r="CZ72" s="3">
        <f t="shared" si="156"/>
        <v>5.1736615064412064</v>
      </c>
      <c r="DA72" s="4">
        <f t="shared" si="111"/>
        <v>-2.273661506441206</v>
      </c>
      <c r="DB72" s="4"/>
      <c r="DC72" s="13"/>
      <c r="DD72" s="42" t="s">
        <v>1297</v>
      </c>
      <c r="DE72" s="42">
        <v>24.521999999999998</v>
      </c>
      <c r="DF72" s="42">
        <v>25.02</v>
      </c>
      <c r="DG72" s="42">
        <v>8.6999999999999993</v>
      </c>
      <c r="DH72" s="21">
        <f t="shared" si="157"/>
        <v>4.17</v>
      </c>
      <c r="DI72" s="21">
        <f t="shared" si="158"/>
        <v>4.9935052742097588</v>
      </c>
      <c r="DJ72" s="3">
        <f t="shared" si="159"/>
        <v>-0.82350527420975883</v>
      </c>
      <c r="DK72" s="3">
        <f t="shared" si="160"/>
        <v>29.961031645258561</v>
      </c>
      <c r="DL72" s="3">
        <f t="shared" si="99"/>
        <v>2.7999999999999989</v>
      </c>
      <c r="DM72" s="3">
        <f t="shared" si="161"/>
        <v>4.9220981487885593</v>
      </c>
      <c r="DN72" s="4">
        <f t="shared" si="112"/>
        <v>-2.1220981487885604</v>
      </c>
      <c r="DO72" s="4"/>
      <c r="DP72" s="13"/>
      <c r="DQ72" s="11"/>
      <c r="DR72" s="55" t="str">
        <f t="shared" si="169"/>
        <v>29-03-2026 07:30</v>
      </c>
      <c r="DS72" s="5">
        <f t="shared" si="162"/>
        <v>44.831499999999991</v>
      </c>
      <c r="DT72" s="5">
        <f t="shared" si="163"/>
        <v>54.331456132023831</v>
      </c>
      <c r="DU72" s="6">
        <f t="shared" si="113"/>
        <v>-9.4999561320238399</v>
      </c>
      <c r="DV72" s="5">
        <f t="shared" si="164"/>
        <v>325.98873679214302</v>
      </c>
      <c r="DW72" s="5">
        <f t="shared" si="165"/>
        <v>29.4</v>
      </c>
      <c r="DX72" s="5">
        <f t="shared" si="166"/>
        <v>53.554516309335888</v>
      </c>
      <c r="DY72" s="6">
        <f t="shared" si="114"/>
        <v>-24.154516309335889</v>
      </c>
      <c r="DZ72" s="6">
        <f t="shared" si="167"/>
        <v>-15.431499999999993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57" t="s">
        <v>1298</v>
      </c>
      <c r="B73" s="39">
        <v>49</v>
      </c>
      <c r="C73" s="38">
        <v>31.86</v>
      </c>
      <c r="D73" s="12"/>
      <c r="E73" s="42">
        <v>16.459</v>
      </c>
      <c r="F73" s="42">
        <v>16.965</v>
      </c>
      <c r="G73" s="42">
        <v>8.6999999999999993</v>
      </c>
      <c r="H73" s="21">
        <f t="shared" si="115"/>
        <v>2.8274999999999997</v>
      </c>
      <c r="I73" s="3">
        <f t="shared" si="116"/>
        <v>3.1063738443450295</v>
      </c>
      <c r="J73" s="3">
        <f t="shared" si="117"/>
        <v>-0.27887384434502982</v>
      </c>
      <c r="K73" s="3">
        <f t="shared" si="118"/>
        <v>18.638243066070178</v>
      </c>
      <c r="L73" s="3">
        <f t="shared" si="119"/>
        <v>2.6999999999999993</v>
      </c>
      <c r="M73" s="3">
        <f t="shared" si="120"/>
        <v>3.0619526983708956</v>
      </c>
      <c r="N73" s="4">
        <f t="shared" si="100"/>
        <v>-0.36195269837089628</v>
      </c>
      <c r="O73" s="4"/>
      <c r="P73" s="13"/>
      <c r="Q73" s="42" t="s">
        <v>1298</v>
      </c>
      <c r="R73" s="42">
        <v>16.704000000000001</v>
      </c>
      <c r="S73" s="42">
        <v>17.408000000000001</v>
      </c>
      <c r="T73" s="42">
        <v>8.8000000000000007</v>
      </c>
      <c r="U73" s="21">
        <f t="shared" si="121"/>
        <v>2.9013333333333335</v>
      </c>
      <c r="V73" s="3">
        <f t="shared" si="122"/>
        <v>3.1063738443450295</v>
      </c>
      <c r="W73" s="3">
        <f t="shared" si="123"/>
        <v>-0.20504051101169596</v>
      </c>
      <c r="X73" s="3">
        <f t="shared" si="124"/>
        <v>18.638243066070178</v>
      </c>
      <c r="Y73" s="3">
        <f t="shared" si="125"/>
        <v>2.8000000000000007</v>
      </c>
      <c r="Z73" s="3">
        <f t="shared" si="126"/>
        <v>3.0619526983708956</v>
      </c>
      <c r="AA73" s="4">
        <f t="shared" si="101"/>
        <v>-0.26195269837089485</v>
      </c>
      <c r="AB73" s="4"/>
      <c r="AC73" s="13"/>
      <c r="AD73" s="42" t="s">
        <v>1298</v>
      </c>
      <c r="AE73" s="42">
        <v>16.396999999999998</v>
      </c>
      <c r="AF73" s="42">
        <v>16.832999999999998</v>
      </c>
      <c r="AG73" s="42">
        <v>8.6</v>
      </c>
      <c r="AH73" s="21">
        <f t="shared" si="127"/>
        <v>2.8054999999999994</v>
      </c>
      <c r="AI73" s="21">
        <f t="shared" si="128"/>
        <v>3.1063738443450295</v>
      </c>
      <c r="AJ73" s="3">
        <f t="shared" si="129"/>
        <v>-0.30087384434503006</v>
      </c>
      <c r="AK73" s="3">
        <f t="shared" si="130"/>
        <v>18.638243066070178</v>
      </c>
      <c r="AL73" s="3">
        <f t="shared" si="131"/>
        <v>2.6999999999999993</v>
      </c>
      <c r="AM73" s="3">
        <f t="shared" si="132"/>
        <v>3.0619526983708956</v>
      </c>
      <c r="AN73" s="4">
        <f t="shared" si="102"/>
        <v>-0.36195269837089628</v>
      </c>
      <c r="AO73" s="4"/>
      <c r="AP73" s="13"/>
      <c r="AQ73" s="42" t="s">
        <v>1298</v>
      </c>
      <c r="AR73" s="42">
        <v>16.504000000000001</v>
      </c>
      <c r="AS73" s="42">
        <v>17.123999999999999</v>
      </c>
      <c r="AT73" s="42">
        <v>8.6</v>
      </c>
      <c r="AU73" s="21">
        <f t="shared" si="133"/>
        <v>2.8539999999999996</v>
      </c>
      <c r="AV73" s="21">
        <f t="shared" si="134"/>
        <v>3.1063738443450295</v>
      </c>
      <c r="AW73" s="3">
        <f t="shared" si="135"/>
        <v>-0.25237384434502985</v>
      </c>
      <c r="AX73" s="3">
        <f t="shared" si="136"/>
        <v>18.638243066070178</v>
      </c>
      <c r="AY73" s="3">
        <f t="shared" si="103"/>
        <v>2.6999999999999993</v>
      </c>
      <c r="AZ73" s="3">
        <f t="shared" si="137"/>
        <v>3.0619526983708956</v>
      </c>
      <c r="BA73" s="4">
        <f t="shared" si="104"/>
        <v>-0.36195269837089628</v>
      </c>
      <c r="BB73" s="4"/>
      <c r="BC73" s="13"/>
      <c r="BD73" s="42" t="s">
        <v>1298</v>
      </c>
      <c r="BE73" s="42">
        <v>11.922000000000001</v>
      </c>
      <c r="BF73" s="42">
        <v>12.39</v>
      </c>
      <c r="BG73" s="42">
        <v>6.2</v>
      </c>
      <c r="BH73" s="21">
        <f t="shared" si="138"/>
        <v>2.0649999999999999</v>
      </c>
      <c r="BI73" s="21">
        <f t="shared" si="139"/>
        <v>2.3010176624777992</v>
      </c>
      <c r="BJ73" s="3">
        <f t="shared" si="140"/>
        <v>-0.23601766247779921</v>
      </c>
      <c r="BK73" s="3">
        <f t="shared" si="141"/>
        <v>13.806105974866799</v>
      </c>
      <c r="BL73" s="3">
        <f t="shared" si="170"/>
        <v>2</v>
      </c>
      <c r="BM73" s="3">
        <f t="shared" si="142"/>
        <v>2.2681131099043665</v>
      </c>
      <c r="BN73" s="4">
        <f t="shared" si="105"/>
        <v>-0.26811310990436654</v>
      </c>
      <c r="BO73" s="4"/>
      <c r="BP73" s="13"/>
      <c r="BQ73" s="42" t="s">
        <v>1298</v>
      </c>
      <c r="BR73" s="42">
        <v>12.055999999999999</v>
      </c>
      <c r="BS73" s="42">
        <v>12.448</v>
      </c>
      <c r="BT73" s="42">
        <v>6.3</v>
      </c>
      <c r="BU73" s="21">
        <f t="shared" si="143"/>
        <v>2.0746666666666664</v>
      </c>
      <c r="BV73" s="21">
        <f t="shared" si="144"/>
        <v>2.3010176624777992</v>
      </c>
      <c r="BW73" s="3">
        <f t="shared" si="145"/>
        <v>-0.22635099581113272</v>
      </c>
      <c r="BX73" s="3">
        <f t="shared" si="146"/>
        <v>13.806105974866799</v>
      </c>
      <c r="BY73" s="3">
        <f t="shared" si="106"/>
        <v>2</v>
      </c>
      <c r="BZ73" s="3">
        <f t="shared" si="147"/>
        <v>2.2681131099043665</v>
      </c>
      <c r="CA73" s="4">
        <f t="shared" si="107"/>
        <v>-0.26811310990436654</v>
      </c>
      <c r="CB73" s="4"/>
      <c r="CC73" s="13"/>
      <c r="CD73" s="42" t="s">
        <v>1298</v>
      </c>
      <c r="CE73" s="42">
        <v>12.013999999999999</v>
      </c>
      <c r="CF73" s="42">
        <v>12.412000000000001</v>
      </c>
      <c r="CG73" s="42">
        <v>6.3</v>
      </c>
      <c r="CH73" s="21">
        <f t="shared" si="148"/>
        <v>2.0686666666666667</v>
      </c>
      <c r="CI73" s="21">
        <f t="shared" si="149"/>
        <v>2.3010176624777992</v>
      </c>
      <c r="CJ73" s="3">
        <f t="shared" si="150"/>
        <v>-0.2323509958111325</v>
      </c>
      <c r="CK73" s="3">
        <f t="shared" si="151"/>
        <v>13.806105974866799</v>
      </c>
      <c r="CL73" s="3">
        <f t="shared" si="108"/>
        <v>2</v>
      </c>
      <c r="CM73" s="3">
        <f t="shared" si="152"/>
        <v>2.2681131099043665</v>
      </c>
      <c r="CN73" s="4">
        <f t="shared" si="109"/>
        <v>-0.26811310990436654</v>
      </c>
      <c r="CO73" s="4"/>
      <c r="CP73" s="13"/>
      <c r="CQ73" s="42" t="s">
        <v>1298</v>
      </c>
      <c r="CR73" s="42">
        <v>12.227</v>
      </c>
      <c r="CS73" s="42">
        <v>12.885</v>
      </c>
      <c r="CT73" s="42">
        <v>6.4</v>
      </c>
      <c r="CU73" s="21">
        <f t="shared" si="110"/>
        <v>2.1475</v>
      </c>
      <c r="CV73" s="21">
        <f t="shared" si="153"/>
        <v>2.3010176624777992</v>
      </c>
      <c r="CW73" s="3">
        <f t="shared" si="154"/>
        <v>-0.15351766247779919</v>
      </c>
      <c r="CX73" s="3">
        <f t="shared" si="155"/>
        <v>13.806105974866799</v>
      </c>
      <c r="CY73" s="3">
        <f t="shared" si="168"/>
        <v>2</v>
      </c>
      <c r="CZ73" s="3">
        <f t="shared" si="156"/>
        <v>2.2681131099043665</v>
      </c>
      <c r="DA73" s="4">
        <f t="shared" si="111"/>
        <v>-0.26811310990436654</v>
      </c>
      <c r="DB73" s="4"/>
      <c r="DC73" s="13"/>
      <c r="DD73" s="42" t="s">
        <v>1298</v>
      </c>
      <c r="DE73" s="42">
        <v>11.481</v>
      </c>
      <c r="DF73" s="42">
        <v>11.872999999999999</v>
      </c>
      <c r="DG73" s="42">
        <v>5.9</v>
      </c>
      <c r="DH73" s="21">
        <f t="shared" si="157"/>
        <v>1.9788333333333332</v>
      </c>
      <c r="DI73" s="21">
        <f t="shared" si="158"/>
        <v>2.1891333174215402</v>
      </c>
      <c r="DJ73" s="3">
        <f t="shared" si="159"/>
        <v>-0.21029998408820694</v>
      </c>
      <c r="DK73" s="3">
        <f t="shared" si="160"/>
        <v>13.134799904529242</v>
      </c>
      <c r="DL73" s="3">
        <f t="shared" si="99"/>
        <v>1.8000000000000007</v>
      </c>
      <c r="DM73" s="3">
        <f t="shared" si="161"/>
        <v>2.1578287109824124</v>
      </c>
      <c r="DN73" s="4">
        <f t="shared" si="112"/>
        <v>-0.35782871098241165</v>
      </c>
      <c r="DO73" s="4"/>
      <c r="DP73" s="13"/>
      <c r="DQ73" s="11"/>
      <c r="DR73" s="55" t="str">
        <f t="shared" si="169"/>
        <v>29-03-2026 07:20</v>
      </c>
      <c r="DS73" s="5">
        <f t="shared" si="162"/>
        <v>21.722999999999999</v>
      </c>
      <c r="DT73" s="5">
        <f t="shared" si="163"/>
        <v>23.818699344712858</v>
      </c>
      <c r="DU73" s="6">
        <f t="shared" si="113"/>
        <v>-2.0956993447128589</v>
      </c>
      <c r="DV73" s="5">
        <f t="shared" si="164"/>
        <v>142.91219606827715</v>
      </c>
      <c r="DW73" s="5">
        <f t="shared" si="165"/>
        <v>20.7</v>
      </c>
      <c r="DX73" s="5">
        <f t="shared" si="166"/>
        <v>23.478091944083459</v>
      </c>
      <c r="DY73" s="6">
        <f t="shared" si="114"/>
        <v>-2.7780919440834602</v>
      </c>
      <c r="DZ73" s="6">
        <f t="shared" si="167"/>
        <v>-1.0229999999999997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57" t="s">
        <v>1299</v>
      </c>
      <c r="B74" s="39">
        <v>47</v>
      </c>
      <c r="C74" s="38">
        <v>31.86</v>
      </c>
      <c r="D74" s="12"/>
      <c r="E74" s="42">
        <v>16.988</v>
      </c>
      <c r="F74" s="42">
        <v>17.422999999999998</v>
      </c>
      <c r="G74" s="42">
        <v>6</v>
      </c>
      <c r="H74" s="21">
        <f t="shared" si="115"/>
        <v>2.903833333333333</v>
      </c>
      <c r="I74" s="3">
        <f t="shared" si="116"/>
        <v>2.9795830751880894</v>
      </c>
      <c r="J74" s="3">
        <f t="shared" si="117"/>
        <v>-7.5749741854756358E-2</v>
      </c>
      <c r="K74" s="3">
        <f t="shared" si="118"/>
        <v>17.877498451128542</v>
      </c>
      <c r="L74" s="3">
        <f t="shared" si="119"/>
        <v>2.9</v>
      </c>
      <c r="M74" s="3">
        <f t="shared" si="120"/>
        <v>2.9369750372128998</v>
      </c>
      <c r="N74" s="4">
        <f t="shared" si="100"/>
        <v>-3.6975037212899853E-2</v>
      </c>
      <c r="O74" s="4"/>
      <c r="P74" s="13"/>
      <c r="Q74" s="42" t="s">
        <v>1299</v>
      </c>
      <c r="R74" s="42">
        <v>17.055</v>
      </c>
      <c r="S74" s="42">
        <v>17.588000000000001</v>
      </c>
      <c r="T74" s="42">
        <v>6</v>
      </c>
      <c r="U74" s="21">
        <f t="shared" si="121"/>
        <v>2.9313333333333333</v>
      </c>
      <c r="V74" s="3">
        <f t="shared" si="122"/>
        <v>2.9795830751880894</v>
      </c>
      <c r="W74" s="3">
        <f t="shared" si="123"/>
        <v>-4.8249741854756056E-2</v>
      </c>
      <c r="X74" s="3">
        <f t="shared" si="124"/>
        <v>17.877498451128542</v>
      </c>
      <c r="Y74" s="3">
        <f t="shared" si="125"/>
        <v>3</v>
      </c>
      <c r="Z74" s="3">
        <f t="shared" si="126"/>
        <v>2.9369750372128998</v>
      </c>
      <c r="AA74" s="4">
        <f t="shared" si="101"/>
        <v>6.3024962787100236E-2</v>
      </c>
      <c r="AB74" s="4"/>
      <c r="AC74" s="13"/>
      <c r="AD74" s="42" t="s">
        <v>1299</v>
      </c>
      <c r="AE74" s="42">
        <v>16.827999999999999</v>
      </c>
      <c r="AF74" s="42">
        <v>17.263000000000002</v>
      </c>
      <c r="AG74" s="42">
        <v>5.9</v>
      </c>
      <c r="AH74" s="21">
        <f t="shared" si="127"/>
        <v>2.8771666666666667</v>
      </c>
      <c r="AI74" s="21">
        <f t="shared" si="128"/>
        <v>2.9795830751880894</v>
      </c>
      <c r="AJ74" s="3">
        <f t="shared" si="129"/>
        <v>-0.10241640852142275</v>
      </c>
      <c r="AK74" s="3">
        <f t="shared" si="130"/>
        <v>17.877498451128542</v>
      </c>
      <c r="AL74" s="3">
        <f t="shared" si="131"/>
        <v>2.8000000000000003</v>
      </c>
      <c r="AM74" s="3">
        <f t="shared" si="132"/>
        <v>2.9369750372128998</v>
      </c>
      <c r="AN74" s="4">
        <f t="shared" si="102"/>
        <v>-0.1369750372128995</v>
      </c>
      <c r="AO74" s="4"/>
      <c r="AP74" s="13"/>
      <c r="AQ74" s="42" t="s">
        <v>1299</v>
      </c>
      <c r="AR74" s="42">
        <v>16.948</v>
      </c>
      <c r="AS74" s="42">
        <v>17.722999999999999</v>
      </c>
      <c r="AT74" s="42">
        <v>5.9</v>
      </c>
      <c r="AU74" s="21">
        <f t="shared" si="133"/>
        <v>2.9538333333333329</v>
      </c>
      <c r="AV74" s="21">
        <f t="shared" si="134"/>
        <v>2.9795830751880894</v>
      </c>
      <c r="AW74" s="3">
        <f t="shared" si="135"/>
        <v>-2.5749741854756536E-2</v>
      </c>
      <c r="AX74" s="3">
        <f t="shared" si="136"/>
        <v>17.877498451128542</v>
      </c>
      <c r="AY74" s="3">
        <f t="shared" si="103"/>
        <v>2.8000000000000003</v>
      </c>
      <c r="AZ74" s="3">
        <f t="shared" si="137"/>
        <v>2.9369750372128998</v>
      </c>
      <c r="BA74" s="4">
        <f t="shared" si="104"/>
        <v>-0.1369750372128995</v>
      </c>
      <c r="BB74" s="4"/>
      <c r="BC74" s="13"/>
      <c r="BD74" s="42" t="s">
        <v>1299</v>
      </c>
      <c r="BE74" s="42">
        <v>12.228</v>
      </c>
      <c r="BF74" s="42">
        <v>12.701000000000001</v>
      </c>
      <c r="BG74" s="42">
        <v>4.2</v>
      </c>
      <c r="BH74" s="21">
        <f t="shared" si="138"/>
        <v>2.1168333333333331</v>
      </c>
      <c r="BI74" s="21">
        <f t="shared" si="139"/>
        <v>2.2070985742133997</v>
      </c>
      <c r="BJ74" s="3">
        <f t="shared" si="140"/>
        <v>-9.02652408800666E-2</v>
      </c>
      <c r="BK74" s="3">
        <f t="shared" si="141"/>
        <v>13.2425914452804</v>
      </c>
      <c r="BL74" s="3">
        <f t="shared" si="170"/>
        <v>2</v>
      </c>
      <c r="BM74" s="3">
        <f t="shared" si="142"/>
        <v>2.1755370646021484</v>
      </c>
      <c r="BN74" s="4">
        <f t="shared" si="105"/>
        <v>-0.17553706460214835</v>
      </c>
      <c r="BO74" s="4"/>
      <c r="BP74" s="13"/>
      <c r="BQ74" s="42" t="s">
        <v>1299</v>
      </c>
      <c r="BR74" s="42">
        <v>12.393000000000001</v>
      </c>
      <c r="BS74" s="42">
        <v>12.788</v>
      </c>
      <c r="BT74" s="42">
        <v>4.3</v>
      </c>
      <c r="BU74" s="21">
        <f t="shared" si="143"/>
        <v>2.1313333333333331</v>
      </c>
      <c r="BV74" s="21">
        <f t="shared" si="144"/>
        <v>2.2070985742133997</v>
      </c>
      <c r="BW74" s="3">
        <f t="shared" si="145"/>
        <v>-7.5765240880066642E-2</v>
      </c>
      <c r="BX74" s="3">
        <f t="shared" si="146"/>
        <v>13.2425914452804</v>
      </c>
      <c r="BY74" s="3">
        <f t="shared" si="106"/>
        <v>2.0999999999999996</v>
      </c>
      <c r="BZ74" s="3">
        <f t="shared" si="147"/>
        <v>2.1755370646021484</v>
      </c>
      <c r="CA74" s="4">
        <f t="shared" si="107"/>
        <v>-7.5537064602148707E-2</v>
      </c>
      <c r="CB74" s="4"/>
      <c r="CC74" s="13"/>
      <c r="CD74" s="42" t="s">
        <v>1299</v>
      </c>
      <c r="CE74" s="42">
        <v>12.367000000000001</v>
      </c>
      <c r="CF74" s="42">
        <v>12.768000000000001</v>
      </c>
      <c r="CG74" s="42">
        <v>4.3</v>
      </c>
      <c r="CH74" s="21">
        <f t="shared" si="148"/>
        <v>2.1280000000000001</v>
      </c>
      <c r="CI74" s="21">
        <f t="shared" si="149"/>
        <v>2.2070985742133997</v>
      </c>
      <c r="CJ74" s="3">
        <f t="shared" si="150"/>
        <v>-7.9098574213399608E-2</v>
      </c>
      <c r="CK74" s="3">
        <f t="shared" si="151"/>
        <v>13.2425914452804</v>
      </c>
      <c r="CL74" s="3">
        <f t="shared" si="108"/>
        <v>2.0999999999999996</v>
      </c>
      <c r="CM74" s="3">
        <f t="shared" si="152"/>
        <v>2.1755370646021484</v>
      </c>
      <c r="CN74" s="4">
        <f t="shared" si="109"/>
        <v>-7.5537064602148707E-2</v>
      </c>
      <c r="CO74" s="4"/>
      <c r="CP74" s="13"/>
      <c r="CQ74" s="42" t="s">
        <v>1299</v>
      </c>
      <c r="CR74" s="42">
        <v>12.539</v>
      </c>
      <c r="CS74" s="42">
        <v>12.936999999999999</v>
      </c>
      <c r="CT74" s="42">
        <v>4.4000000000000004</v>
      </c>
      <c r="CU74" s="21">
        <f t="shared" si="110"/>
        <v>2.1561666666666666</v>
      </c>
      <c r="CV74" s="21">
        <f t="shared" si="153"/>
        <v>2.2070985742133997</v>
      </c>
      <c r="CW74" s="3">
        <f t="shared" si="154"/>
        <v>-5.0931907546733157E-2</v>
      </c>
      <c r="CX74" s="3">
        <f t="shared" si="155"/>
        <v>13.2425914452804</v>
      </c>
      <c r="CY74" s="3">
        <f t="shared" si="168"/>
        <v>2.1000000000000005</v>
      </c>
      <c r="CZ74" s="3">
        <f t="shared" si="156"/>
        <v>2.1755370646021484</v>
      </c>
      <c r="DA74" s="4">
        <f t="shared" si="111"/>
        <v>-7.5537064602147819E-2</v>
      </c>
      <c r="DB74" s="4"/>
      <c r="DC74" s="13"/>
      <c r="DD74" s="42" t="s">
        <v>1299</v>
      </c>
      <c r="DE74" s="42">
        <v>11.754</v>
      </c>
      <c r="DF74" s="42">
        <v>12.148999999999999</v>
      </c>
      <c r="DG74" s="42">
        <v>4.0999999999999996</v>
      </c>
      <c r="DH74" s="21">
        <f t="shared" si="157"/>
        <v>2.024833333333333</v>
      </c>
      <c r="DI74" s="21">
        <f t="shared" si="158"/>
        <v>2.09978093711862</v>
      </c>
      <c r="DJ74" s="3">
        <f t="shared" si="159"/>
        <v>-7.4947603785286976E-2</v>
      </c>
      <c r="DK74" s="3">
        <f t="shared" si="160"/>
        <v>12.598685622711722</v>
      </c>
      <c r="DL74" s="3">
        <f t="shared" si="99"/>
        <v>1.9999999999999996</v>
      </c>
      <c r="DM74" s="3">
        <f t="shared" si="161"/>
        <v>2.0697540697178236</v>
      </c>
      <c r="DN74" s="4">
        <f t="shared" si="112"/>
        <v>-6.9754069717824052E-2</v>
      </c>
      <c r="DO74" s="4"/>
      <c r="DP74" s="13"/>
      <c r="DQ74" s="11"/>
      <c r="DR74" s="55" t="str">
        <f t="shared" si="169"/>
        <v>29-03-2026 07:10</v>
      </c>
      <c r="DS74" s="5">
        <f t="shared" si="162"/>
        <v>22.223333333333333</v>
      </c>
      <c r="DT74" s="5">
        <f t="shared" si="163"/>
        <v>22.84650753472458</v>
      </c>
      <c r="DU74" s="6">
        <f t="shared" si="113"/>
        <v>-0.62317420139124735</v>
      </c>
      <c r="DV74" s="5">
        <f t="shared" si="164"/>
        <v>137.07904520834748</v>
      </c>
      <c r="DW74" s="5">
        <f t="shared" si="165"/>
        <v>21.800000000000004</v>
      </c>
      <c r="DX74" s="5">
        <f t="shared" si="166"/>
        <v>22.519802476978018</v>
      </c>
      <c r="DY74" s="6">
        <f t="shared" si="114"/>
        <v>-0.71980247697801403</v>
      </c>
      <c r="DZ74" s="6">
        <f t="shared" si="167"/>
        <v>-0.42333333333332845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 t="s">
        <v>1300</v>
      </c>
      <c r="B75" s="41">
        <v>43</v>
      </c>
      <c r="C75" s="37">
        <v>31</v>
      </c>
      <c r="D75" s="12"/>
      <c r="E75" s="42">
        <v>16.030999999999999</v>
      </c>
      <c r="F75" s="42">
        <v>16.449000000000002</v>
      </c>
      <c r="G75" s="42">
        <v>3.1</v>
      </c>
      <c r="H75" s="21">
        <f t="shared" si="115"/>
        <v>2.7415000000000003</v>
      </c>
      <c r="I75" s="3">
        <f t="shared" si="116"/>
        <v>2.7344086564409991</v>
      </c>
      <c r="J75" s="3">
        <f t="shared" si="117"/>
        <v>7.0913435590012064E-3</v>
      </c>
      <c r="K75" s="3">
        <f t="shared" si="118"/>
        <v>16.406451938645997</v>
      </c>
      <c r="L75" s="3">
        <f t="shared" si="119"/>
        <v>3.1</v>
      </c>
      <c r="M75" s="3">
        <f t="shared" si="120"/>
        <v>2.6953066126538929</v>
      </c>
      <c r="N75" s="4">
        <f t="shared" si="100"/>
        <v>0.40469338734610716</v>
      </c>
      <c r="O75" s="4"/>
      <c r="P75" s="13"/>
      <c r="Q75" s="42" t="s">
        <v>1300</v>
      </c>
      <c r="R75" s="42">
        <v>15.711</v>
      </c>
      <c r="S75" s="42">
        <v>16.585000000000001</v>
      </c>
      <c r="T75" s="42">
        <v>3</v>
      </c>
      <c r="U75" s="21">
        <f t="shared" si="121"/>
        <v>2.7641666666666667</v>
      </c>
      <c r="V75" s="3">
        <f t="shared" si="122"/>
        <v>2.7344086564409991</v>
      </c>
      <c r="W75" s="3">
        <f t="shared" si="123"/>
        <v>2.9758010225667597E-2</v>
      </c>
      <c r="X75" s="3">
        <f t="shared" si="124"/>
        <v>16.406451938645997</v>
      </c>
      <c r="Y75" s="3">
        <f t="shared" si="125"/>
        <v>3</v>
      </c>
      <c r="Z75" s="3">
        <f t="shared" si="126"/>
        <v>2.6953066126538929</v>
      </c>
      <c r="AA75" s="4">
        <f t="shared" si="101"/>
        <v>0.30469338734610707</v>
      </c>
      <c r="AB75" s="4"/>
      <c r="AC75" s="13"/>
      <c r="AD75" s="42" t="s">
        <v>1300</v>
      </c>
      <c r="AE75" s="42">
        <v>15.85</v>
      </c>
      <c r="AF75" s="42">
        <v>16.265999999999998</v>
      </c>
      <c r="AG75" s="42">
        <v>3.1</v>
      </c>
      <c r="AH75" s="21">
        <f t="shared" si="127"/>
        <v>2.7109999999999994</v>
      </c>
      <c r="AI75" s="21">
        <f t="shared" si="128"/>
        <v>2.7344086564409991</v>
      </c>
      <c r="AJ75" s="3">
        <f t="shared" si="129"/>
        <v>-2.3408656440999653E-2</v>
      </c>
      <c r="AK75" s="3">
        <f t="shared" si="130"/>
        <v>16.406451938645997</v>
      </c>
      <c r="AL75" s="3">
        <f t="shared" si="131"/>
        <v>3.1</v>
      </c>
      <c r="AM75" s="3">
        <f t="shared" si="132"/>
        <v>2.6953066126538929</v>
      </c>
      <c r="AN75" s="4">
        <f t="shared" si="102"/>
        <v>0.40469338734610716</v>
      </c>
      <c r="AO75" s="4"/>
      <c r="AP75" s="13"/>
      <c r="AQ75" s="42" t="s">
        <v>1300</v>
      </c>
      <c r="AR75" s="42">
        <v>15.792</v>
      </c>
      <c r="AS75" s="42">
        <v>16.526</v>
      </c>
      <c r="AT75" s="42">
        <v>3.1</v>
      </c>
      <c r="AU75" s="21">
        <f t="shared" si="133"/>
        <v>2.7543333333333333</v>
      </c>
      <c r="AV75" s="21">
        <f t="shared" si="134"/>
        <v>2.7344086564409991</v>
      </c>
      <c r="AW75" s="3">
        <f t="shared" si="135"/>
        <v>1.9924676892334237E-2</v>
      </c>
      <c r="AX75" s="3">
        <f t="shared" si="136"/>
        <v>16.406451938645997</v>
      </c>
      <c r="AY75" s="3">
        <f t="shared" si="103"/>
        <v>3.1</v>
      </c>
      <c r="AZ75" s="3">
        <f t="shared" si="137"/>
        <v>2.6953066126538929</v>
      </c>
      <c r="BA75" s="4">
        <f t="shared" si="104"/>
        <v>0.40469338734610716</v>
      </c>
      <c r="BB75" s="4"/>
      <c r="BC75" s="13"/>
      <c r="BD75" s="42" t="s">
        <v>1300</v>
      </c>
      <c r="BE75" s="42">
        <v>11.509</v>
      </c>
      <c r="BF75" s="42">
        <v>12.189</v>
      </c>
      <c r="BG75" s="42">
        <v>2.2000000000000002</v>
      </c>
      <c r="BH75" s="21">
        <f t="shared" si="138"/>
        <v>2.0314999999999999</v>
      </c>
      <c r="BI75" s="21">
        <f t="shared" si="139"/>
        <v>2.0254878936599998</v>
      </c>
      <c r="BJ75" s="3">
        <f t="shared" si="140"/>
        <v>6.0121063400000452E-3</v>
      </c>
      <c r="BK75" s="3">
        <f t="shared" si="141"/>
        <v>12.152927361959996</v>
      </c>
      <c r="BL75" s="3">
        <f t="shared" si="170"/>
        <v>2.2000000000000002</v>
      </c>
      <c r="BM75" s="3">
        <f t="shared" si="142"/>
        <v>1.9965234167806618</v>
      </c>
      <c r="BN75" s="4">
        <f t="shared" si="105"/>
        <v>0.20347658321933837</v>
      </c>
      <c r="BO75" s="4"/>
      <c r="BP75" s="13"/>
      <c r="BQ75" s="42" t="s">
        <v>1300</v>
      </c>
      <c r="BR75" s="42">
        <v>11.694000000000001</v>
      </c>
      <c r="BS75" s="42">
        <v>12.082000000000001</v>
      </c>
      <c r="BT75" s="42">
        <v>2.2000000000000002</v>
      </c>
      <c r="BU75" s="21">
        <f t="shared" si="143"/>
        <v>2.0136666666666665</v>
      </c>
      <c r="BV75" s="21">
        <f t="shared" si="144"/>
        <v>2.0254878936599998</v>
      </c>
      <c r="BW75" s="3">
        <f t="shared" si="145"/>
        <v>-1.1821226993333322E-2</v>
      </c>
      <c r="BX75" s="3">
        <f t="shared" si="146"/>
        <v>12.152927361959996</v>
      </c>
      <c r="BY75" s="3">
        <f t="shared" si="106"/>
        <v>2.2000000000000002</v>
      </c>
      <c r="BZ75" s="3">
        <f t="shared" si="147"/>
        <v>1.9965234167806618</v>
      </c>
      <c r="CA75" s="4">
        <f t="shared" si="107"/>
        <v>0.20347658321933837</v>
      </c>
      <c r="CB75" s="4"/>
      <c r="CC75" s="13"/>
      <c r="CD75" s="42" t="s">
        <v>1300</v>
      </c>
      <c r="CE75" s="42">
        <v>11.712</v>
      </c>
      <c r="CF75" s="42">
        <v>12.076000000000001</v>
      </c>
      <c r="CG75" s="42">
        <v>2.2000000000000002</v>
      </c>
      <c r="CH75" s="21">
        <f t="shared" si="148"/>
        <v>2.0126666666666666</v>
      </c>
      <c r="CI75" s="21">
        <f t="shared" si="149"/>
        <v>2.0254878936599998</v>
      </c>
      <c r="CJ75" s="3">
        <f t="shared" si="150"/>
        <v>-1.2821226993333212E-2</v>
      </c>
      <c r="CK75" s="3">
        <f t="shared" si="151"/>
        <v>12.152927361959996</v>
      </c>
      <c r="CL75" s="3">
        <f t="shared" si="108"/>
        <v>2.2000000000000002</v>
      </c>
      <c r="CM75" s="3">
        <f t="shared" si="152"/>
        <v>1.9965234167806618</v>
      </c>
      <c r="CN75" s="4">
        <f t="shared" si="109"/>
        <v>0.20347658321933837</v>
      </c>
      <c r="CO75" s="4"/>
      <c r="CP75" s="13"/>
      <c r="CQ75" s="42" t="s">
        <v>1300</v>
      </c>
      <c r="CR75" s="42">
        <v>11.909000000000001</v>
      </c>
      <c r="CS75" s="42">
        <v>12.54</v>
      </c>
      <c r="CT75" s="42">
        <v>2.2999999999999998</v>
      </c>
      <c r="CU75" s="21">
        <f t="shared" si="110"/>
        <v>2.09</v>
      </c>
      <c r="CV75" s="21">
        <f t="shared" si="153"/>
        <v>2.0254878936599998</v>
      </c>
      <c r="CW75" s="3">
        <f t="shared" si="154"/>
        <v>6.4512106340000042E-2</v>
      </c>
      <c r="CX75" s="3">
        <f t="shared" si="155"/>
        <v>12.152927361959996</v>
      </c>
      <c r="CY75" s="3">
        <f t="shared" si="168"/>
        <v>2.2999999999999998</v>
      </c>
      <c r="CZ75" s="3">
        <f t="shared" si="156"/>
        <v>1.9965234167806618</v>
      </c>
      <c r="DA75" s="4">
        <f t="shared" si="111"/>
        <v>0.30347658321933801</v>
      </c>
      <c r="DB75" s="4"/>
      <c r="DC75" s="13"/>
      <c r="DD75" s="42" t="s">
        <v>1300</v>
      </c>
      <c r="DE75" s="42">
        <v>11.015000000000001</v>
      </c>
      <c r="DF75" s="42">
        <v>11.39</v>
      </c>
      <c r="DG75" s="42">
        <v>2.1</v>
      </c>
      <c r="DH75" s="21">
        <f t="shared" si="157"/>
        <v>1.8983333333333334</v>
      </c>
      <c r="DI75" s="21">
        <f t="shared" si="158"/>
        <v>1.9270008676379997</v>
      </c>
      <c r="DJ75" s="3">
        <f t="shared" si="159"/>
        <v>-2.8667534304666287E-2</v>
      </c>
      <c r="DK75" s="3">
        <f t="shared" si="160"/>
        <v>11.562005205827999</v>
      </c>
      <c r="DL75" s="3">
        <f t="shared" si="99"/>
        <v>2.1</v>
      </c>
      <c r="DM75" s="3">
        <f t="shared" si="161"/>
        <v>1.8994447552307763</v>
      </c>
      <c r="DN75" s="4">
        <f t="shared" si="112"/>
        <v>0.20055524476922382</v>
      </c>
      <c r="DO75" s="4"/>
      <c r="DP75" s="13"/>
      <c r="DQ75" s="11"/>
      <c r="DR75" s="55" t="str">
        <f t="shared" si="169"/>
        <v>29-03-2026 07:00</v>
      </c>
      <c r="DS75" s="5">
        <f t="shared" si="162"/>
        <v>21.017166666666665</v>
      </c>
      <c r="DT75" s="5">
        <f t="shared" si="163"/>
        <v>20.966587068041996</v>
      </c>
      <c r="DU75" s="6">
        <f t="shared" si="113"/>
        <v>5.0579598624668876E-2</v>
      </c>
      <c r="DV75" s="5">
        <f t="shared" si="164"/>
        <v>125.79952240825197</v>
      </c>
      <c r="DW75" s="5">
        <f t="shared" si="165"/>
        <v>23.3</v>
      </c>
      <c r="DX75" s="5">
        <f t="shared" si="166"/>
        <v>20.666764872968994</v>
      </c>
      <c r="DY75" s="6">
        <f t="shared" si="114"/>
        <v>2.633235127031007</v>
      </c>
      <c r="DZ75" s="6">
        <f t="shared" si="167"/>
        <v>2.2828333333333362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19074.169000000005</v>
      </c>
      <c r="DT76" s="14">
        <f t="shared" si="171"/>
        <v>19567.772456639148</v>
      </c>
      <c r="DU76" s="14">
        <f t="shared" si="171"/>
        <v>-493.60345663914774</v>
      </c>
      <c r="DV76" s="14"/>
      <c r="DW76" s="14">
        <f>SUM(DW3:DW75)</f>
        <v>18842.7</v>
      </c>
      <c r="DX76" s="14">
        <f>SUM(DX3:DX75)</f>
        <v>19287.953310509216</v>
      </c>
      <c r="DY76" s="15">
        <f>SUM(DY3:DY75)</f>
        <v>-445.25331050920749</v>
      </c>
      <c r="DZ76" s="15">
        <f>SUM(DZ3:DZ75)</f>
        <v>-231.46899999999928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43048</v>
      </c>
      <c r="C77" s="167"/>
      <c r="D77" s="167"/>
      <c r="E77" s="167">
        <f>SUM(E3:E75)</f>
        <v>14727.862999999998</v>
      </c>
      <c r="F77" s="167"/>
      <c r="G77" s="167">
        <f>SUM(G3:G75)</f>
        <v>96299.400000000023</v>
      </c>
      <c r="H77" s="167"/>
      <c r="I77" s="167"/>
      <c r="J77" s="167"/>
      <c r="K77" s="167"/>
      <c r="L77" s="167">
        <f>SUM(L3:L75)</f>
        <v>2455.8000000000002</v>
      </c>
      <c r="M77" s="167">
        <f>SUM(M3:M75)</f>
        <v>2515.4855354439692</v>
      </c>
      <c r="N77" s="167">
        <f>SUM(N3:N75)</f>
        <v>-59.685535443968476</v>
      </c>
      <c r="O77" s="167">
        <f>AVERAGE(O27:O57)</f>
        <v>0.99148184760119518</v>
      </c>
      <c r="P77" s="1"/>
      <c r="Q77" s="8"/>
      <c r="R77" s="167">
        <f>SUM(R3:R75)</f>
        <v>14691.641000000001</v>
      </c>
      <c r="S77" s="167"/>
      <c r="T77" s="167">
        <f>SUM(T3:T75)</f>
        <v>94268.300000000032</v>
      </c>
      <c r="U77" s="167"/>
      <c r="V77" s="167"/>
      <c r="W77" s="167"/>
      <c r="X77" s="167"/>
      <c r="Y77" s="167">
        <f>SUM(Y3:Y75)</f>
        <v>2468</v>
      </c>
      <c r="Z77" s="167">
        <f>SUM(Z3:Z75)</f>
        <v>2515.4855354439692</v>
      </c>
      <c r="AA77" s="167">
        <f>SUM(AA3:AA75)</f>
        <v>-47.485535443968672</v>
      </c>
      <c r="AB77" s="167">
        <f>AVERAGE(AB27:AB57)</f>
        <v>0.98392164953966976</v>
      </c>
      <c r="AC77" s="1"/>
      <c r="AD77" s="8"/>
      <c r="AE77" s="167">
        <f>SUM(AE3:AE75)</f>
        <v>14604.412000000006</v>
      </c>
      <c r="AF77" s="167"/>
      <c r="AG77" s="167">
        <f>SUM(AG3:AG75)</f>
        <v>95710.499999999913</v>
      </c>
      <c r="AH77" s="167"/>
      <c r="AI77" s="167"/>
      <c r="AJ77" s="167"/>
      <c r="AK77" s="167"/>
      <c r="AL77" s="167">
        <f>SUM(AL3:AL75)</f>
        <v>2442.1</v>
      </c>
      <c r="AM77" s="167">
        <f t="shared" ref="AM77" si="172">SUM(AM3:AM75)</f>
        <v>2515.4855354439692</v>
      </c>
      <c r="AN77" s="167">
        <f>SUM(AN3:AN75)</f>
        <v>-73.385535443968763</v>
      </c>
      <c r="AO77" s="167">
        <f>AVERAGE(AO27:AO57)</f>
        <v>0.97333987428476743</v>
      </c>
      <c r="AP77" s="1"/>
      <c r="AQ77" s="8"/>
      <c r="AR77" s="167">
        <f>SUM(AR3:AR75)</f>
        <v>14629.278000000004</v>
      </c>
      <c r="AS77" s="167"/>
      <c r="AT77" s="167">
        <f>SUM(AT3:AT75)</f>
        <v>96096.39999999998</v>
      </c>
      <c r="AU77" s="167"/>
      <c r="AV77" s="167"/>
      <c r="AX77" s="167"/>
      <c r="AY77" s="167">
        <f>SUM(AY3:AY75)</f>
        <v>2449.5000000000005</v>
      </c>
      <c r="AZ77" s="167">
        <f t="shared" ref="AZ77" si="173">SUM(AZ3:AZ75)</f>
        <v>2515.4855354439692</v>
      </c>
      <c r="BA77" s="167">
        <f>SUM(BA3:BA75)</f>
        <v>-65.985535443968672</v>
      </c>
      <c r="BB77" s="167">
        <f>AVERAGE(BB27:BB57)</f>
        <v>0.98379221370517644</v>
      </c>
      <c r="BC77" s="1"/>
      <c r="BD77" s="8"/>
      <c r="BE77" s="167">
        <f>SUM(BE3:BE75)</f>
        <v>10959.611999999999</v>
      </c>
      <c r="BF77" s="167"/>
      <c r="BG77" s="167">
        <f>SUM(BG3:BG75)</f>
        <v>72000.399999999994</v>
      </c>
      <c r="BH77" s="167"/>
      <c r="BI77" s="167"/>
      <c r="BK77" s="167"/>
      <c r="BL77" s="167">
        <f t="shared" ref="BL77" si="174">SUM(BL3:BL75)</f>
        <v>1839.1</v>
      </c>
      <c r="BM77" s="167">
        <f>SUM(BM3:BM75)</f>
        <v>1863.3226188473839</v>
      </c>
      <c r="BN77" s="167">
        <f>SUM(BN3:BN75)</f>
        <v>-24.222618847384322</v>
      </c>
      <c r="BO77" s="167">
        <f>AVERAGE(BO27:BO57)</f>
        <v>0.98386682660111602</v>
      </c>
      <c r="BP77" s="1"/>
      <c r="BQ77" s="8"/>
      <c r="BR77" s="167">
        <f>SUM(BR3:BR75)</f>
        <v>10829.537000000004</v>
      </c>
      <c r="BS77" s="167"/>
      <c r="BT77" s="167">
        <f>SUM(BT3:BT75)</f>
        <v>71422.800000000017</v>
      </c>
      <c r="BU77" s="167"/>
      <c r="BV77" s="167"/>
      <c r="BX77" s="167"/>
      <c r="BY77" s="167">
        <f>SUM(BY3:BY75)</f>
        <v>1818.4999999999998</v>
      </c>
      <c r="BZ77" s="167">
        <f t="shared" ref="BZ77" si="175">SUM(BZ3:BZ75)</f>
        <v>1863.3226188473839</v>
      </c>
      <c r="CA77" s="167">
        <f>SUM(CA3:CA75)</f>
        <v>-44.822618847384234</v>
      </c>
      <c r="CB77" s="167">
        <f>AVERAGE(CB27:CB57)</f>
        <v>0.98138775892880026</v>
      </c>
      <c r="CC77" s="1"/>
      <c r="CD77" s="8"/>
      <c r="CE77" s="167">
        <f>SUM(CE3:CE75)</f>
        <v>10845.220000000001</v>
      </c>
      <c r="CF77" s="167"/>
      <c r="CG77" s="167">
        <f>SUM(CG3:CG75)</f>
        <v>71532.200000000012</v>
      </c>
      <c r="CH77" s="167"/>
      <c r="CI77" s="167"/>
      <c r="CK77" s="167"/>
      <c r="CL77" s="167">
        <f>SUM(CL3:CL75)</f>
        <v>1822.4999999999993</v>
      </c>
      <c r="CM77" s="167">
        <f t="shared" ref="CM77" si="176">SUM(CM3:CM75)</f>
        <v>1863.3226188473839</v>
      </c>
      <c r="CN77" s="167">
        <f>SUM(CN3:CN75)</f>
        <v>-40.822618847384234</v>
      </c>
      <c r="CO77" s="167">
        <f>AVERAGE(CO27:CO57)</f>
        <v>0.98219194178003255</v>
      </c>
      <c r="CP77" s="1"/>
      <c r="CQ77" s="8"/>
      <c r="CR77" s="167">
        <f>SUM(CR3:CR75)</f>
        <v>10872.749</v>
      </c>
      <c r="CS77" s="167"/>
      <c r="CT77" s="167">
        <f>SUM(CT3:CT75)</f>
        <v>70199.099999999991</v>
      </c>
      <c r="CU77" s="167"/>
      <c r="CV77" s="167"/>
      <c r="CX77" s="167"/>
      <c r="CY77" s="167">
        <f>SUM(CY3:CY75)</f>
        <v>1825.1000000000001</v>
      </c>
      <c r="CZ77" s="167">
        <f t="shared" ref="CZ77" si="177">SUM(CZ3:CZ75)</f>
        <v>1863.3226188473839</v>
      </c>
      <c r="DA77" s="167">
        <f>SUM(DA3:DA75)</f>
        <v>-38.222618847384318</v>
      </c>
      <c r="DB77" s="167">
        <f>AVERAGE(DB27:DB57)</f>
        <v>0.9714062494426523</v>
      </c>
      <c r="DC77" s="1"/>
      <c r="DD77" s="8"/>
      <c r="DE77" s="167">
        <f>SUM(DE3:DE75)</f>
        <v>10265.097000000003</v>
      </c>
      <c r="DF77" s="167"/>
      <c r="DG77" s="167">
        <f>SUM(DG3:DG75)</f>
        <v>64542.200000000004</v>
      </c>
      <c r="DH77" s="167"/>
      <c r="DI77" s="167"/>
      <c r="DK77" s="167"/>
      <c r="DL77" s="167">
        <f>SUM(DL3:DL75)</f>
        <v>1722.0999999999995</v>
      </c>
      <c r="DM77" s="167">
        <f t="shared" ref="DM77:DN77" si="178">SUM(DM3:DM75)</f>
        <v>1772.7206933437958</v>
      </c>
      <c r="DN77" s="167">
        <f t="shared" si="178"/>
        <v>-50.620693343796084</v>
      </c>
      <c r="DO77" s="167">
        <f>AVERAGE(DO27:DO57)</f>
        <v>0.9846751937720476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-1.2135207567889286E-2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29" priority="22" operator="lessThan">
      <formula>0</formula>
    </cfRule>
  </conditionalFormatting>
  <conditionalFormatting sqref="AJ3:AN75">
    <cfRule type="cellIs" dxfId="28" priority="11" operator="lessThan">
      <formula>0</formula>
    </cfRule>
  </conditionalFormatting>
  <conditionalFormatting sqref="AW3:BA75">
    <cfRule type="cellIs" dxfId="27" priority="10" operator="lessThan">
      <formula>0</formula>
    </cfRule>
  </conditionalFormatting>
  <conditionalFormatting sqref="BJ3:BN75">
    <cfRule type="cellIs" dxfId="26" priority="9" operator="lessThan">
      <formula>0</formula>
    </cfRule>
  </conditionalFormatting>
  <conditionalFormatting sqref="BW3:CA75">
    <cfRule type="cellIs" dxfId="25" priority="8" operator="lessThan">
      <formula>0</formula>
    </cfRule>
  </conditionalFormatting>
  <conditionalFormatting sqref="CJ3:CN75">
    <cfRule type="cellIs" dxfId="24" priority="7" operator="lessThan">
      <formula>0</formula>
    </cfRule>
  </conditionalFormatting>
  <conditionalFormatting sqref="CW3:DA75">
    <cfRule type="cellIs" dxfId="23" priority="6" operator="lessThan">
      <formula>0</formula>
    </cfRule>
  </conditionalFormatting>
  <conditionalFormatting sqref="DJ3:DN75">
    <cfRule type="cellIs" dxfId="22" priority="5" operator="lessThan">
      <formula>0</formula>
    </cfRule>
  </conditionalFormatting>
  <conditionalFormatting sqref="DS3:DV75">
    <cfRule type="cellIs" dxfId="21" priority="12" operator="lessThan">
      <formula>0</formula>
    </cfRule>
  </conditionalFormatting>
  <conditionalFormatting sqref="DZ3:DZ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82DF-76DE-4235-95DD-A36A10C5A3EF}">
  <dimension ref="A1:EH77"/>
  <sheetViews>
    <sheetView topLeftCell="DQ65" workbookViewId="0">
      <selection activeCell="DZ2" sqref="DZ2:DZ77"/>
    </sheetView>
  </sheetViews>
  <sheetFormatPr defaultRowHeight="14.5" x14ac:dyDescent="0.35"/>
  <cols>
    <col min="1" max="1" width="16.1796875" bestFit="1" customWidth="1"/>
    <col min="17" max="17" width="16.1796875" bestFit="1" customWidth="1"/>
    <col min="30" max="30" width="16.1796875" bestFit="1" customWidth="1"/>
    <col min="43" max="43" width="16.1796875" bestFit="1" customWidth="1"/>
    <col min="56" max="56" width="16.1796875" bestFit="1" customWidth="1"/>
    <col min="69" max="69" width="16.1796875" bestFit="1" customWidth="1"/>
    <col min="82" max="82" width="16.1796875" bestFit="1" customWidth="1"/>
    <col min="95" max="95" width="16.1796875" bestFit="1" customWidth="1"/>
    <col min="108" max="108" width="16.1796875" bestFit="1" customWidth="1"/>
    <col min="122" max="122" width="19.7265625" customWidth="1"/>
    <col min="131" max="131" width="19.26953125" customWidth="1"/>
    <col min="132" max="132" width="17.453125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56" t="s">
        <v>1301</v>
      </c>
      <c r="B3" s="59">
        <v>2</v>
      </c>
      <c r="C3" s="52">
        <v>44.77</v>
      </c>
      <c r="D3" s="12"/>
      <c r="E3" s="42">
        <v>0</v>
      </c>
      <c r="F3" s="42">
        <v>0</v>
      </c>
      <c r="G3" s="42">
        <v>1964</v>
      </c>
      <c r="H3" s="21">
        <f>F3*(10/60)</f>
        <v>0</v>
      </c>
      <c r="I3" s="3">
        <f xml:space="preserve"> (B3/1000)*(10/60)*412.02*(1-0.0035*(C3-25))*0.9459</f>
        <v>0.12092079005433</v>
      </c>
      <c r="J3" s="3">
        <f>H3-I3</f>
        <v>-0.12092079005433</v>
      </c>
      <c r="K3" s="3">
        <f xml:space="preserve"> (B3/1000)*412.02*(1-0.0035*(C3-25))*0.9459</f>
        <v>0.72552474032597991</v>
      </c>
      <c r="L3" s="3">
        <f>G3-G4</f>
        <v>0</v>
      </c>
      <c r="M3" s="3">
        <f>( B3/1000)*(10/60)*412.02*(1-0.0035*(C3-25))*0.9459*0.9857</f>
        <v>0.11919162275655308</v>
      </c>
      <c r="N3" s="4">
        <f t="shared" ref="N3:N34" si="0">L3-M3</f>
        <v>-0.11919162275655308</v>
      </c>
      <c r="O3" s="4"/>
      <c r="P3" s="13"/>
      <c r="Q3" s="42" t="s">
        <v>1301</v>
      </c>
      <c r="R3" s="42">
        <v>0</v>
      </c>
      <c r="S3" s="42">
        <v>0</v>
      </c>
      <c r="T3" s="42">
        <v>1978.5</v>
      </c>
      <c r="U3" s="21">
        <f>S3*(10/60)</f>
        <v>0</v>
      </c>
      <c r="V3" s="3">
        <f xml:space="preserve"> (B3/1000)*(10/60)*412.02*(1-0.0035*(C3-25))*0.9459</f>
        <v>0.12092079005433</v>
      </c>
      <c r="W3" s="3">
        <f>U3-V3</f>
        <v>-0.12092079005433</v>
      </c>
      <c r="X3" s="3">
        <f xml:space="preserve"> (B3/1000)*412.02*(1-0.0035*(C3-25))*0.9459</f>
        <v>0.72552474032597991</v>
      </c>
      <c r="Y3" s="3">
        <f>T3-T4</f>
        <v>0</v>
      </c>
      <c r="Z3" s="3">
        <f>( B3/1000)*(10/60)*412.02*(1-0.0035*(C3-25))*0.9459*0.9857</f>
        <v>0.11919162275655308</v>
      </c>
      <c r="AA3" s="4">
        <f t="shared" ref="AA3:AA34" si="1">Y3-Z3</f>
        <v>-0.11919162275655308</v>
      </c>
      <c r="AB3" s="4"/>
      <c r="AC3" s="13"/>
      <c r="AD3" s="42" t="s">
        <v>1301</v>
      </c>
      <c r="AE3" s="42">
        <v>0</v>
      </c>
      <c r="AF3" s="42">
        <v>0</v>
      </c>
      <c r="AG3" s="42">
        <v>1947.6</v>
      </c>
      <c r="AH3" s="21">
        <f>AF3*(10/60)</f>
        <v>0</v>
      </c>
      <c r="AI3" s="21">
        <f xml:space="preserve"> (B3/1000)*(10/60)*412.02*(1-0.0035*(C3-25))*0.9459</f>
        <v>0.12092079005433</v>
      </c>
      <c r="AJ3" s="3">
        <f>AH3-AI3</f>
        <v>-0.12092079005433</v>
      </c>
      <c r="AK3" s="3">
        <f xml:space="preserve"> (B3/1000)*412.02*(1-0.0035*(C3-25))*0.9459</f>
        <v>0.72552474032597991</v>
      </c>
      <c r="AL3" s="3">
        <f>AG3-AG4</f>
        <v>0</v>
      </c>
      <c r="AM3" s="3">
        <f>( B3/1000)*(10/60)*412.02*(1-0.0035*(C3-25))*0.9459*0.9857</f>
        <v>0.11919162275655308</v>
      </c>
      <c r="AN3" s="4">
        <f t="shared" ref="AN3:AN34" si="2">AL3-AM3</f>
        <v>-0.11919162275655308</v>
      </c>
      <c r="AO3" s="4"/>
      <c r="AP3" s="13"/>
      <c r="AQ3" s="21"/>
      <c r="AR3" s="21"/>
      <c r="AS3" s="21"/>
      <c r="AT3" s="21"/>
      <c r="AU3" s="21">
        <f>AS3*(10/60)</f>
        <v>0</v>
      </c>
      <c r="AV3" s="21">
        <f xml:space="preserve"> (B3/1000)*(10/60)*412.02*(1-0.0035*(C3-25))*0.9459</f>
        <v>0.12092079005433</v>
      </c>
      <c r="AW3" s="3">
        <f>AU3-AV3</f>
        <v>-0.12092079005433</v>
      </c>
      <c r="AX3" s="3">
        <f xml:space="preserve"> (B3/1000)*412.02*(1-0.0035*(C3-25))*0.9459</f>
        <v>0.72552474032597991</v>
      </c>
      <c r="AY3" s="3">
        <f>AT3-AT4</f>
        <v>0</v>
      </c>
      <c r="AZ3" s="3">
        <f>( B3/1000)*(10/60)*412.02*(1-0.0035*(C3-25))*0.9459*0.9857</f>
        <v>0.11919162275655308</v>
      </c>
      <c r="BA3" s="4">
        <f t="shared" ref="BA3:BA34" si="3">AY3-AZ3</f>
        <v>-0.11919162275655308</v>
      </c>
      <c r="BB3" s="4"/>
      <c r="BC3" s="13"/>
      <c r="BD3" s="42" t="s">
        <v>1301</v>
      </c>
      <c r="BE3" s="42">
        <v>0</v>
      </c>
      <c r="BF3" s="42">
        <v>0</v>
      </c>
      <c r="BG3" s="42">
        <v>1468.4</v>
      </c>
      <c r="BH3" s="21">
        <f>BF3*(10/60)</f>
        <v>0</v>
      </c>
      <c r="BI3" s="21">
        <f xml:space="preserve"> (B3/1000)*(10/60)*305.2*(1-0.0035*(C3-25))*0.9459</f>
        <v>8.95709555958E-2</v>
      </c>
      <c r="BJ3" s="3">
        <f>BH3-BI3</f>
        <v>-8.95709555958E-2</v>
      </c>
      <c r="BK3" s="3">
        <f xml:space="preserve"> (B3/1000)*305.2*(1-0.0035*(C3-25))*0.9459</f>
        <v>0.53742573357479984</v>
      </c>
      <c r="BL3" s="3">
        <f>BG3-BG6</f>
        <v>0</v>
      </c>
      <c r="BM3" s="3">
        <f>( B3/1000)*(10/60)*305.2*(1-0.0035*(C3-25))*0.9459*0.9857</f>
        <v>8.8290090930780066E-2</v>
      </c>
      <c r="BN3" s="4">
        <f t="shared" ref="BN3:BN34" si="4">BL3-BM3</f>
        <v>-8.8290090930780066E-2</v>
      </c>
      <c r="BO3" s="4"/>
      <c r="BP3" s="13"/>
      <c r="BQ3" s="21"/>
      <c r="BR3" s="21"/>
      <c r="BS3" s="21"/>
      <c r="BT3" s="21"/>
      <c r="BU3" s="21">
        <f>BS3*(10/60)</f>
        <v>0</v>
      </c>
      <c r="BV3" s="21">
        <f xml:space="preserve"> (B3/1000)*(10/60)*305.2*(1-0.0035*(C3-25))*0.9459</f>
        <v>8.95709555958E-2</v>
      </c>
      <c r="BW3" s="3">
        <f>BU3-BV3</f>
        <v>-8.95709555958E-2</v>
      </c>
      <c r="BX3" s="3">
        <f xml:space="preserve"> (B3/1000)*305.2*(1-0.0035*(C3-25))*0.9459</f>
        <v>0.53742573357479984</v>
      </c>
      <c r="BY3" s="3">
        <v>0</v>
      </c>
      <c r="BZ3" s="3">
        <f>( B3/1000)*(10/60)*305.2*(1-0.0035*(C3-25))*0.9459*0.9857</f>
        <v>8.8290090930780066E-2</v>
      </c>
      <c r="CA3" s="4">
        <f t="shared" ref="CA3:CA34" si="5" xml:space="preserve"> BY3-BZ3</f>
        <v>-8.8290090930780066E-2</v>
      </c>
      <c r="CB3" s="4"/>
      <c r="CC3" s="13"/>
      <c r="CD3" s="42" t="s">
        <v>1301</v>
      </c>
      <c r="CE3" s="42">
        <v>0</v>
      </c>
      <c r="CF3" s="42">
        <v>0</v>
      </c>
      <c r="CG3" s="42">
        <v>1456.9</v>
      </c>
      <c r="CH3" s="21">
        <f>CF3*(10/60)</f>
        <v>0</v>
      </c>
      <c r="CI3" s="21">
        <f xml:space="preserve"> (B3/1000)*(10/60)*305.2*(1-0.0035*(C3-25))*0.9459</f>
        <v>8.95709555958E-2</v>
      </c>
      <c r="CJ3" s="3">
        <f>CH3-CI3</f>
        <v>-8.95709555958E-2</v>
      </c>
      <c r="CK3" s="3">
        <f xml:space="preserve"> (B3/1000)*305.2*(1-0.0035*(C3-25))*0.9459</f>
        <v>0.53742573357479984</v>
      </c>
      <c r="CL3" s="3">
        <f t="shared" ref="CL3:CL34" si="6">CG3-CG4</f>
        <v>0</v>
      </c>
      <c r="CM3" s="3">
        <f>( B3/1000)*(10/60)*305.2*(1-0.0035*(C3-25))*0.9459*0.9857</f>
        <v>8.8290090930780066E-2</v>
      </c>
      <c r="CN3" s="4">
        <f t="shared" ref="CN3:CN34" si="7">CL3-CM3</f>
        <v>-8.8290090930780066E-2</v>
      </c>
      <c r="CO3" s="4"/>
      <c r="CP3" s="13"/>
      <c r="CQ3" s="42" t="s">
        <v>1301</v>
      </c>
      <c r="CR3" s="42">
        <v>0</v>
      </c>
      <c r="CS3" s="42">
        <v>0</v>
      </c>
      <c r="CT3" s="42">
        <v>1465.6</v>
      </c>
      <c r="CU3" s="21">
        <f>CS3*(10/60)</f>
        <v>0</v>
      </c>
      <c r="CV3" s="21">
        <f xml:space="preserve"> (B3/1000)*(10/60)*305.2*(1-0.0035*(C3-25))*0.9459</f>
        <v>8.95709555958E-2</v>
      </c>
      <c r="CW3" s="3">
        <f>CU3-CV3</f>
        <v>-8.95709555958E-2</v>
      </c>
      <c r="CX3" s="3">
        <f xml:space="preserve"> (B3/1000)*305.2*(1-0.0035*(C3-25))*0.9459</f>
        <v>0.53742573357479984</v>
      </c>
      <c r="CY3" s="3">
        <f t="shared" ref="CY3:CY34" si="8">CT3-CT4</f>
        <v>0</v>
      </c>
      <c r="CZ3" s="3">
        <f>( B3/1000)*(10/60)*305.2*(1-0.0035*(C3-25))*0.9459*0.9857</f>
        <v>8.8290090930780066E-2</v>
      </c>
      <c r="DA3" s="4">
        <f t="shared" ref="DA3:DA34" si="9">CY3-CZ3</f>
        <v>-8.8290090930780066E-2</v>
      </c>
      <c r="DB3" s="4"/>
      <c r="DC3" s="13"/>
      <c r="DD3" s="42" t="s">
        <v>1301</v>
      </c>
      <c r="DE3" s="42">
        <v>0</v>
      </c>
      <c r="DF3" s="42">
        <v>0</v>
      </c>
      <c r="DG3" s="42">
        <v>1387.5</v>
      </c>
      <c r="DH3" s="21">
        <f>DF3*(10/60)</f>
        <v>0</v>
      </c>
      <c r="DI3" s="21">
        <f xml:space="preserve"> (B3/1000)*(10/60)*290.36*(1-0.0035*(C3-25))*0.9459</f>
        <v>8.5215670598940002E-2</v>
      </c>
      <c r="DJ3" s="3">
        <f>DH3-DI3</f>
        <v>-8.5215670598940002E-2</v>
      </c>
      <c r="DK3" s="3">
        <f xml:space="preserve"> (B3/1000)*290.36*(1-0.0035*(C3-25))*0.9459</f>
        <v>0.51129402359363996</v>
      </c>
      <c r="DL3" s="3">
        <f t="shared" ref="DL3:DL34" si="10">DG3-DG4</f>
        <v>0</v>
      </c>
      <c r="DM3" s="3">
        <f>( B3/1000)*(10/60)*290.36*(1-0.0035*(C3-25))*0.9459*0.9857</f>
        <v>8.3997086509375166E-2</v>
      </c>
      <c r="DN3" s="4">
        <f t="shared" ref="DN3:DN34" si="11" xml:space="preserve"> DL3-DM3</f>
        <v>-8.3997086509375166E-2</v>
      </c>
      <c r="DO3" s="4"/>
      <c r="DP3" s="13"/>
      <c r="DQ3" s="11"/>
      <c r="DR3" s="55" t="str">
        <f>A3</f>
        <v>30-03-2026 19:00</v>
      </c>
      <c r="DS3" s="5">
        <f>H3+U3+AH3+AU3+BH3+BU3+CH3+CU3+DH3</f>
        <v>0</v>
      </c>
      <c r="DT3" s="5">
        <f>I3+V3+AI3+AV3+BI3+BV3+CI3+CV3+DI3</f>
        <v>0.92718265319945992</v>
      </c>
      <c r="DU3" s="6">
        <f t="shared" ref="DU3:DU34" si="12">DS3-DT3</f>
        <v>-0.92718265319945992</v>
      </c>
      <c r="DV3" s="5">
        <f>K3+X3+AK3+AX3+BK3+BX3+CK3+CX3+DK3</f>
        <v>5.5630959191967593</v>
      </c>
      <c r="DW3" s="5">
        <f>L3+Y3+AL3+AY3+BL3+BY3+CL3+CY3+DL3</f>
        <v>0</v>
      </c>
      <c r="DX3" s="5">
        <f>M3+Z3+AM3+AZ3+BM3+BZ3+CM3+CZ3+DM3</f>
        <v>0.91392394125870791</v>
      </c>
      <c r="DY3" s="6">
        <f t="shared" ref="DY3:DY34" si="13">DW3-DX3</f>
        <v>-0.91392394125870791</v>
      </c>
      <c r="DZ3" s="6">
        <f>DW3-DS3</f>
        <v>0</v>
      </c>
      <c r="EA3" s="65">
        <v>1</v>
      </c>
      <c r="EB3" s="74">
        <f>O77</f>
        <v>0.98485823584108856</v>
      </c>
      <c r="EC3" s="11"/>
      <c r="ED3" s="11"/>
      <c r="EE3" s="11"/>
      <c r="EF3" s="11"/>
      <c r="EG3" s="11"/>
      <c r="EH3" s="11"/>
    </row>
    <row r="4" spans="1:138" ht="21" x14ac:dyDescent="0.5">
      <c r="A4" s="57" t="s">
        <v>1302</v>
      </c>
      <c r="B4" s="39">
        <v>2</v>
      </c>
      <c r="C4" s="38">
        <v>45.06</v>
      </c>
      <c r="D4" s="12"/>
      <c r="E4" s="42">
        <v>0</v>
      </c>
      <c r="F4" s="42">
        <v>0</v>
      </c>
      <c r="G4" s="42">
        <v>1964</v>
      </c>
      <c r="H4" s="21">
        <f t="shared" ref="H4:H67" si="14">F4*(10/60)</f>
        <v>0</v>
      </c>
      <c r="I4" s="3">
        <f t="shared" ref="I4:I67" si="15" xml:space="preserve"> (B4/1000)*(10/60)*412.02*(1-0.0035*(C4-25))*0.9459</f>
        <v>0.12078893149974</v>
      </c>
      <c r="J4" s="3">
        <f t="shared" ref="J4:J67" si="16">H4-I4</f>
        <v>-0.12078893149974</v>
      </c>
      <c r="K4" s="3">
        <f t="shared" ref="K4:K67" si="17" xml:space="preserve"> (B4/1000)*412.02*(1-0.0035*(C4-25))*0.9459</f>
        <v>0.72473358899843998</v>
      </c>
      <c r="L4" s="3">
        <f t="shared" ref="L4:L67" si="18">G4-G5</f>
        <v>0</v>
      </c>
      <c r="M4" s="3">
        <f t="shared" ref="M4:M67" si="19">( B4/1000)*(10/60)*412.02*(1-0.0035*(C4-25))*0.9459*0.9857</f>
        <v>0.11906164977929372</v>
      </c>
      <c r="N4" s="4">
        <f t="shared" si="0"/>
        <v>-0.11906164977929372</v>
      </c>
      <c r="O4" s="4"/>
      <c r="P4" s="13"/>
      <c r="Q4" s="42" t="s">
        <v>1302</v>
      </c>
      <c r="R4" s="42">
        <v>0</v>
      </c>
      <c r="S4" s="42">
        <v>0</v>
      </c>
      <c r="T4" s="42">
        <v>1978.5</v>
      </c>
      <c r="U4" s="21">
        <f t="shared" ref="U4:U67" si="20">S4*(10/60)</f>
        <v>0</v>
      </c>
      <c r="V4" s="3">
        <f t="shared" ref="V4:V67" si="21" xml:space="preserve"> (B4/1000)*(10/60)*412.02*(1-0.0035*(C4-25))*0.9459</f>
        <v>0.12078893149974</v>
      </c>
      <c r="W4" s="3">
        <f t="shared" ref="W4:W67" si="22">U4-V4</f>
        <v>-0.12078893149974</v>
      </c>
      <c r="X4" s="3">
        <f t="shared" ref="X4:X67" si="23" xml:space="preserve"> (B4/1000)*412.02*(1-0.0035*(C4-25))*0.9459</f>
        <v>0.72473358899843998</v>
      </c>
      <c r="Y4" s="3">
        <f t="shared" ref="Y4:Y67" si="24">T4-T5</f>
        <v>0</v>
      </c>
      <c r="Z4" s="3">
        <f t="shared" ref="Z4:Z67" si="25">( B4/1000)*(10/60)*412.02*(1-0.0035*(C4-25))*0.9459*0.9857</f>
        <v>0.11906164977929372</v>
      </c>
      <c r="AA4" s="4">
        <f t="shared" si="1"/>
        <v>-0.11906164977929372</v>
      </c>
      <c r="AB4" s="4"/>
      <c r="AC4" s="13"/>
      <c r="AD4" s="42" t="s">
        <v>1302</v>
      </c>
      <c r="AE4" s="42">
        <v>0</v>
      </c>
      <c r="AF4" s="42">
        <v>0</v>
      </c>
      <c r="AG4" s="42">
        <v>1947.6</v>
      </c>
      <c r="AH4" s="21">
        <f t="shared" ref="AH4:AH67" si="26">AF4*(10/60)</f>
        <v>0</v>
      </c>
      <c r="AI4" s="21">
        <f t="shared" ref="AI4:AI67" si="27" xml:space="preserve"> (B4/1000)*(10/60)*412.02*(1-0.0035*(C4-25))*0.9459</f>
        <v>0.12078893149974</v>
      </c>
      <c r="AJ4" s="3">
        <f t="shared" ref="AJ4:AJ67" si="28">AH4-AI4</f>
        <v>-0.12078893149974</v>
      </c>
      <c r="AK4" s="3">
        <f t="shared" ref="AK4:AK67" si="29" xml:space="preserve"> (B4/1000)*412.02*(1-0.0035*(C4-25))*0.9459</f>
        <v>0.72473358899843998</v>
      </c>
      <c r="AL4" s="3">
        <f t="shared" ref="AL4:AL67" si="30">AG4-AG5</f>
        <v>0</v>
      </c>
      <c r="AM4" s="3">
        <f t="shared" ref="AM4:AM67" si="31">( B4/1000)*(10/60)*412.02*(1-0.0035*(C4-25))*0.9459*0.9857</f>
        <v>0.11906164977929372</v>
      </c>
      <c r="AN4" s="4">
        <f t="shared" si="2"/>
        <v>-0.11906164977929372</v>
      </c>
      <c r="AO4" s="4"/>
      <c r="AP4" s="13"/>
      <c r="AQ4" s="42"/>
      <c r="AR4" s="42"/>
      <c r="AS4" s="42"/>
      <c r="AT4" s="42"/>
      <c r="AU4" s="21">
        <f t="shared" ref="AU4:AU67" si="32">AS4*(10/60)</f>
        <v>0</v>
      </c>
      <c r="AV4" s="21">
        <f t="shared" ref="AV4:AV67" si="33" xml:space="preserve"> (B4/1000)*(10/60)*412.02*(1-0.0035*(C4-25))*0.9459</f>
        <v>0.12078893149974</v>
      </c>
      <c r="AW4" s="3">
        <f t="shared" ref="AW4:AW67" si="34">AU4-AV4</f>
        <v>-0.12078893149974</v>
      </c>
      <c r="AX4" s="3">
        <f t="shared" ref="AX4:AX67" si="35" xml:space="preserve"> (B4/1000)*412.02*(1-0.0035*(C4-25))*0.9459</f>
        <v>0.72473358899843998</v>
      </c>
      <c r="AY4" s="3">
        <f>AT4-AT5</f>
        <v>0</v>
      </c>
      <c r="AZ4" s="3">
        <f t="shared" ref="AZ4:AZ67" si="36">( B4/1000)*(10/60)*412.02*(1-0.0035*(C4-25))*0.9459*0.9857</f>
        <v>0.11906164977929372</v>
      </c>
      <c r="BA4" s="4">
        <f t="shared" si="3"/>
        <v>-0.11906164977929372</v>
      </c>
      <c r="BB4" s="4"/>
      <c r="BC4" s="13"/>
      <c r="BH4" s="21">
        <f t="shared" ref="BH4:BH67" si="37">BF4*(10/60)</f>
        <v>0</v>
      </c>
      <c r="BI4" s="21">
        <f t="shared" ref="BI4:BI67" si="38" xml:space="preserve"> (B4/1000)*(10/60)*305.2*(1-0.0035*(C4-25))*0.9459</f>
        <v>8.9473282592399991E-2</v>
      </c>
      <c r="BJ4" s="3">
        <f t="shared" ref="BJ4:BJ67" si="39">BH4-BI4</f>
        <v>-8.9473282592399991E-2</v>
      </c>
      <c r="BK4" s="3">
        <f t="shared" ref="BK4:BK67" si="40" xml:space="preserve"> (B4/1000)*305.2*(1-0.0035*(C4-25))*0.9459</f>
        <v>0.53683969555439992</v>
      </c>
      <c r="BL4" s="3">
        <v>0</v>
      </c>
      <c r="BM4" s="3">
        <f t="shared" ref="BM4:BM67" si="41">( B4/1000)*(10/60)*305.2*(1-0.0035*(C4-25))*0.9459*0.9857</f>
        <v>8.8193814651328667E-2</v>
      </c>
      <c r="BN4" s="4">
        <f t="shared" si="4"/>
        <v>-8.8193814651328667E-2</v>
      </c>
      <c r="BO4" s="4"/>
      <c r="BP4" s="13"/>
      <c r="BQ4" s="42" t="s">
        <v>1302</v>
      </c>
      <c r="BR4" s="42">
        <v>0</v>
      </c>
      <c r="BS4" s="42">
        <v>0</v>
      </c>
      <c r="BT4" s="42">
        <v>1452.7</v>
      </c>
      <c r="BU4" s="21">
        <f t="shared" ref="BU4:BU67" si="42">BS4*(10/60)</f>
        <v>0</v>
      </c>
      <c r="BV4" s="21">
        <f t="shared" ref="BV4:BV67" si="43" xml:space="preserve"> (B4/1000)*(10/60)*305.2*(1-0.0035*(C4-25))*0.9459</f>
        <v>8.9473282592399991E-2</v>
      </c>
      <c r="BW4" s="3">
        <f t="shared" ref="BW4:BW67" si="44">BU4-BV4</f>
        <v>-8.9473282592399991E-2</v>
      </c>
      <c r="BX4" s="3">
        <f t="shared" ref="BX4:BX67" si="45" xml:space="preserve"> (B4/1000)*305.2*(1-0.0035*(C4-25))*0.9459</f>
        <v>0.53683969555439992</v>
      </c>
      <c r="BY4" s="3">
        <f t="shared" ref="BY4:BY35" si="46">BT4-BT5</f>
        <v>0</v>
      </c>
      <c r="BZ4" s="3">
        <f t="shared" ref="BZ4:BZ67" si="47">( B4/1000)*(10/60)*305.2*(1-0.0035*(C4-25))*0.9459*0.9857</f>
        <v>8.8193814651328667E-2</v>
      </c>
      <c r="CA4" s="4">
        <f t="shared" si="5"/>
        <v>-8.8193814651328667E-2</v>
      </c>
      <c r="CB4" s="4"/>
      <c r="CC4" s="13"/>
      <c r="CD4" s="42" t="s">
        <v>1302</v>
      </c>
      <c r="CE4" s="42">
        <v>0</v>
      </c>
      <c r="CF4" s="42">
        <v>0</v>
      </c>
      <c r="CG4" s="42">
        <v>1456.9</v>
      </c>
      <c r="CH4" s="21">
        <f t="shared" ref="CH4:CH67" si="48">CF4*(10/60)</f>
        <v>0</v>
      </c>
      <c r="CI4" s="21">
        <f t="shared" ref="CI4:CI67" si="49" xml:space="preserve"> (B4/1000)*(10/60)*305.2*(1-0.0035*(C4-25))*0.9459</f>
        <v>8.9473282592399991E-2</v>
      </c>
      <c r="CJ4" s="3">
        <f t="shared" ref="CJ4:CJ67" si="50">CH4-CI4</f>
        <v>-8.9473282592399991E-2</v>
      </c>
      <c r="CK4" s="3">
        <f t="shared" ref="CK4:CK67" si="51" xml:space="preserve"> (B4/1000)*305.2*(1-0.0035*(C4-25))*0.9459</f>
        <v>0.53683969555439992</v>
      </c>
      <c r="CL4" s="3">
        <f t="shared" si="6"/>
        <v>0</v>
      </c>
      <c r="CM4" s="3">
        <f t="shared" ref="CM4:CM67" si="52">( B4/1000)*(10/60)*305.2*(1-0.0035*(C4-25))*0.9459*0.9857</f>
        <v>8.8193814651328667E-2</v>
      </c>
      <c r="CN4" s="4">
        <f t="shared" si="7"/>
        <v>-8.8193814651328667E-2</v>
      </c>
      <c r="CO4" s="4"/>
      <c r="CP4" s="13"/>
      <c r="CQ4" s="42" t="s">
        <v>1302</v>
      </c>
      <c r="CR4" s="42">
        <v>0</v>
      </c>
      <c r="CS4" s="42">
        <v>0</v>
      </c>
      <c r="CT4" s="42">
        <v>1465.6</v>
      </c>
      <c r="CU4" s="21">
        <f t="shared" ref="CU4:CU67" si="53">CS4*(10/60)</f>
        <v>0</v>
      </c>
      <c r="CV4" s="21">
        <f t="shared" ref="CV4:CV67" si="54" xml:space="preserve"> (B4/1000)*(10/60)*305.2*(1-0.0035*(C4-25))*0.9459</f>
        <v>8.9473282592399991E-2</v>
      </c>
      <c r="CW4" s="3">
        <f t="shared" ref="CW4:CW67" si="55">CU4-CV4</f>
        <v>-8.9473282592399991E-2</v>
      </c>
      <c r="CX4" s="3">
        <f t="shared" ref="CX4:CX67" si="56" xml:space="preserve"> (B4/1000)*305.2*(1-0.0035*(C4-25))*0.9459</f>
        <v>0.53683969555439992</v>
      </c>
      <c r="CY4" s="3">
        <f t="shared" si="8"/>
        <v>0</v>
      </c>
      <c r="CZ4" s="3">
        <f t="shared" ref="CZ4:CZ67" si="57">( B4/1000)*(10/60)*305.2*(1-0.0035*(C4-25))*0.9459*0.9857</f>
        <v>8.8193814651328667E-2</v>
      </c>
      <c r="DA4" s="4">
        <f t="shared" si="9"/>
        <v>-8.8193814651328667E-2</v>
      </c>
      <c r="DB4" s="4"/>
      <c r="DC4" s="13"/>
      <c r="DD4" s="42" t="s">
        <v>1302</v>
      </c>
      <c r="DE4" s="42">
        <v>0</v>
      </c>
      <c r="DF4" s="42">
        <v>0</v>
      </c>
      <c r="DG4" s="42">
        <v>1387.5</v>
      </c>
      <c r="DH4" s="21">
        <f t="shared" ref="DH4:DH67" si="58">DF4*(10/60)</f>
        <v>0</v>
      </c>
      <c r="DI4" s="21">
        <f t="shared" ref="DI4:DI67" si="59" xml:space="preserve"> (B4/1000)*(10/60)*290.36*(1-0.0035*(C4-25))*0.9459</f>
        <v>8.5122746833320009E-2</v>
      </c>
      <c r="DJ4" s="3">
        <f t="shared" ref="DJ4:DJ67" si="60">DH4-DI4</f>
        <v>-8.5122746833320009E-2</v>
      </c>
      <c r="DK4" s="3">
        <f t="shared" ref="DK4:DK67" si="61" xml:space="preserve"> (B4/1000)*290.36*(1-0.0035*(C4-25))*0.9459</f>
        <v>0.51073648099991997</v>
      </c>
      <c r="DL4" s="3">
        <f t="shared" si="10"/>
        <v>0</v>
      </c>
      <c r="DM4" s="3">
        <f t="shared" ref="DM4:DM67" si="62">( B4/1000)*(10/60)*290.36*(1-0.0035*(C4-25))*0.9459*0.9857</f>
        <v>8.3905491553603537E-2</v>
      </c>
      <c r="DN4" s="4">
        <f t="shared" si="11"/>
        <v>-8.3905491553603537E-2</v>
      </c>
      <c r="DO4" s="4"/>
      <c r="DP4" s="13"/>
      <c r="DQ4" s="11"/>
      <c r="DR4" s="55" t="str">
        <f>A4</f>
        <v>30-03-2026 18:50</v>
      </c>
      <c r="DS4" s="5">
        <f t="shared" ref="DS4:DS35" si="63">H4+U4+AH4+AU4+BH4+BU4+CH4+CU4+DH4</f>
        <v>0</v>
      </c>
      <c r="DT4" s="5">
        <f t="shared" ref="DT4:DT67" si="64">I4+V4+AI4+AV4+BI4+BV4+CI4+CV4+DI4</f>
        <v>0.92617160320187986</v>
      </c>
      <c r="DU4" s="6">
        <f t="shared" si="12"/>
        <v>-0.92617160320187986</v>
      </c>
      <c r="DV4" s="5">
        <f t="shared" ref="DV4:DV67" si="65">K4+X4+AK4+AX4+BK4+BX4+CK4+CX4+DK4</f>
        <v>5.5570296192112796</v>
      </c>
      <c r="DW4" s="5">
        <f t="shared" ref="DW4:DW35" si="66">L4+Y4+AL4+AY4+BL4+BY4+CL4+CY4+DL4</f>
        <v>0</v>
      </c>
      <c r="DX4" s="5">
        <f t="shared" ref="DX4:DX67" si="67">M4+Z4+AM4+AZ4+BM4+BZ4+CM4+CZ4+DM4</f>
        <v>0.91292734927609309</v>
      </c>
      <c r="DY4" s="6">
        <f t="shared" si="13"/>
        <v>-0.91292734927609309</v>
      </c>
      <c r="DZ4" s="6">
        <f t="shared" ref="DZ4:DZ67" si="68">DW4-DS4</f>
        <v>0</v>
      </c>
      <c r="EA4" s="65">
        <v>2</v>
      </c>
      <c r="EB4" s="74">
        <f>AB77</f>
        <v>0.97274586125828721</v>
      </c>
      <c r="EC4" s="11"/>
      <c r="ED4" s="11"/>
      <c r="EE4" s="11"/>
      <c r="EF4" s="11"/>
      <c r="EG4" s="11"/>
      <c r="EH4" s="11"/>
    </row>
    <row r="5" spans="1:138" ht="21" x14ac:dyDescent="0.5">
      <c r="A5" s="57" t="s">
        <v>1303</v>
      </c>
      <c r="B5" s="39">
        <v>6</v>
      </c>
      <c r="C5" s="38">
        <v>44.77</v>
      </c>
      <c r="D5" s="12"/>
      <c r="E5" s="42">
        <v>0</v>
      </c>
      <c r="F5" s="42">
        <v>0</v>
      </c>
      <c r="G5" s="42">
        <v>1964</v>
      </c>
      <c r="H5" s="21">
        <f t="shared" si="14"/>
        <v>0</v>
      </c>
      <c r="I5" s="3">
        <f t="shared" si="15"/>
        <v>0.36276237016298996</v>
      </c>
      <c r="J5" s="3">
        <f t="shared" si="16"/>
        <v>-0.36276237016298996</v>
      </c>
      <c r="K5" s="3">
        <f t="shared" si="17"/>
        <v>2.17657422097794</v>
      </c>
      <c r="L5" s="3">
        <f t="shared" si="18"/>
        <v>0</v>
      </c>
      <c r="M5" s="3">
        <f t="shared" si="19"/>
        <v>0.35757486826965923</v>
      </c>
      <c r="N5" s="4">
        <f t="shared" si="0"/>
        <v>-0.35757486826965923</v>
      </c>
      <c r="O5" s="4"/>
      <c r="P5" s="13"/>
      <c r="Q5" s="42" t="s">
        <v>1303</v>
      </c>
      <c r="R5" s="42">
        <v>0</v>
      </c>
      <c r="S5" s="42">
        <v>0</v>
      </c>
      <c r="T5" s="42">
        <v>1978.5</v>
      </c>
      <c r="U5" s="21">
        <f t="shared" si="20"/>
        <v>0</v>
      </c>
      <c r="V5" s="3">
        <f t="shared" si="21"/>
        <v>0.36276237016298996</v>
      </c>
      <c r="W5" s="3">
        <f t="shared" si="22"/>
        <v>-0.36276237016298996</v>
      </c>
      <c r="X5" s="3">
        <f t="shared" si="23"/>
        <v>2.17657422097794</v>
      </c>
      <c r="Y5" s="3">
        <f t="shared" si="24"/>
        <v>0</v>
      </c>
      <c r="Z5" s="3">
        <f t="shared" si="25"/>
        <v>0.35757486826965923</v>
      </c>
      <c r="AA5" s="4">
        <f t="shared" si="1"/>
        <v>-0.35757486826965923</v>
      </c>
      <c r="AB5" s="4"/>
      <c r="AC5" s="13"/>
      <c r="AD5" s="42" t="s">
        <v>1303</v>
      </c>
      <c r="AE5" s="42">
        <v>0</v>
      </c>
      <c r="AF5" s="42">
        <v>0</v>
      </c>
      <c r="AG5" s="42">
        <v>1947.6</v>
      </c>
      <c r="AH5" s="21">
        <f t="shared" si="26"/>
        <v>0</v>
      </c>
      <c r="AI5" s="21">
        <f t="shared" si="27"/>
        <v>0.36276237016298996</v>
      </c>
      <c r="AJ5" s="3">
        <f t="shared" si="28"/>
        <v>-0.36276237016298996</v>
      </c>
      <c r="AK5" s="3">
        <f t="shared" si="29"/>
        <v>2.17657422097794</v>
      </c>
      <c r="AL5" s="3">
        <f t="shared" si="30"/>
        <v>0</v>
      </c>
      <c r="AM5" s="3">
        <f t="shared" si="31"/>
        <v>0.35757486826965923</v>
      </c>
      <c r="AN5" s="4">
        <f t="shared" si="2"/>
        <v>-0.35757486826965923</v>
      </c>
      <c r="AO5" s="4"/>
      <c r="AP5" s="13"/>
      <c r="AQ5" s="42"/>
      <c r="AR5" s="42"/>
      <c r="AS5" s="42"/>
      <c r="AT5" s="42"/>
      <c r="AU5" s="21">
        <f t="shared" si="32"/>
        <v>0</v>
      </c>
      <c r="AV5" s="21">
        <f t="shared" si="33"/>
        <v>0.36276237016298996</v>
      </c>
      <c r="AW5" s="3">
        <f t="shared" si="34"/>
        <v>-0.36276237016298996</v>
      </c>
      <c r="AX5" s="3">
        <f t="shared" si="35"/>
        <v>2.17657422097794</v>
      </c>
      <c r="AY5" s="3">
        <v>0</v>
      </c>
      <c r="AZ5" s="3">
        <f t="shared" si="36"/>
        <v>0.35757486826965923</v>
      </c>
      <c r="BA5" s="4">
        <f t="shared" si="3"/>
        <v>-0.35757486826965923</v>
      </c>
      <c r="BB5" s="4"/>
      <c r="BC5" s="13"/>
      <c r="BH5" s="21">
        <f t="shared" si="37"/>
        <v>0</v>
      </c>
      <c r="BI5" s="21">
        <f t="shared" si="38"/>
        <v>0.26871286678739992</v>
      </c>
      <c r="BJ5" s="3">
        <f t="shared" si="39"/>
        <v>-0.26871286678739992</v>
      </c>
      <c r="BK5" s="3">
        <f t="shared" si="40"/>
        <v>1.6122772007243997</v>
      </c>
      <c r="BL5" s="3">
        <v>0</v>
      </c>
      <c r="BM5" s="3">
        <f t="shared" si="41"/>
        <v>0.2648702727923401</v>
      </c>
      <c r="BN5" s="4">
        <f t="shared" si="4"/>
        <v>-0.2648702727923401</v>
      </c>
      <c r="BO5" s="4"/>
      <c r="BP5" s="13"/>
      <c r="BQ5" s="42" t="s">
        <v>1303</v>
      </c>
      <c r="BR5" s="42">
        <v>0</v>
      </c>
      <c r="BS5" s="42">
        <v>0</v>
      </c>
      <c r="BT5" s="42">
        <v>1452.7</v>
      </c>
      <c r="BU5" s="21">
        <f t="shared" si="42"/>
        <v>0</v>
      </c>
      <c r="BV5" s="21">
        <f t="shared" si="43"/>
        <v>0.26871286678739992</v>
      </c>
      <c r="BW5" s="3">
        <f t="shared" si="44"/>
        <v>-0.26871286678739992</v>
      </c>
      <c r="BX5" s="3">
        <f t="shared" si="45"/>
        <v>1.6122772007243997</v>
      </c>
      <c r="BY5" s="3">
        <f t="shared" si="46"/>
        <v>0</v>
      </c>
      <c r="BZ5" s="3">
        <f t="shared" si="47"/>
        <v>0.2648702727923401</v>
      </c>
      <c r="CA5" s="4">
        <f t="shared" si="5"/>
        <v>-0.2648702727923401</v>
      </c>
      <c r="CB5" s="4"/>
      <c r="CC5" s="13"/>
      <c r="CD5" s="42" t="s">
        <v>1303</v>
      </c>
      <c r="CE5" s="42">
        <v>0</v>
      </c>
      <c r="CF5" s="42">
        <v>0</v>
      </c>
      <c r="CG5" s="42">
        <v>1456.9</v>
      </c>
      <c r="CH5" s="21">
        <f t="shared" si="48"/>
        <v>0</v>
      </c>
      <c r="CI5" s="21">
        <f t="shared" si="49"/>
        <v>0.26871286678739992</v>
      </c>
      <c r="CJ5" s="3">
        <f t="shared" si="50"/>
        <v>-0.26871286678739992</v>
      </c>
      <c r="CK5" s="3">
        <f t="shared" si="51"/>
        <v>1.6122772007243997</v>
      </c>
      <c r="CL5" s="3">
        <f t="shared" si="6"/>
        <v>0</v>
      </c>
      <c r="CM5" s="3">
        <f t="shared" si="52"/>
        <v>0.2648702727923401</v>
      </c>
      <c r="CN5" s="4">
        <f t="shared" si="7"/>
        <v>-0.2648702727923401</v>
      </c>
      <c r="CO5" s="4"/>
      <c r="CP5" s="13"/>
      <c r="CQ5" s="42" t="s">
        <v>1303</v>
      </c>
      <c r="CR5" s="42">
        <v>0</v>
      </c>
      <c r="CS5" s="42">
        <v>0</v>
      </c>
      <c r="CT5" s="42">
        <v>1465.6</v>
      </c>
      <c r="CU5" s="21">
        <f t="shared" si="53"/>
        <v>0</v>
      </c>
      <c r="CV5" s="21">
        <f t="shared" si="54"/>
        <v>0.26871286678739992</v>
      </c>
      <c r="CW5" s="3">
        <f t="shared" si="55"/>
        <v>-0.26871286678739992</v>
      </c>
      <c r="CX5" s="3">
        <f t="shared" si="56"/>
        <v>1.6122772007243997</v>
      </c>
      <c r="CY5" s="3">
        <f t="shared" si="8"/>
        <v>0</v>
      </c>
      <c r="CZ5" s="3">
        <f t="shared" si="57"/>
        <v>0.2648702727923401</v>
      </c>
      <c r="DA5" s="4">
        <f t="shared" si="9"/>
        <v>-0.2648702727923401</v>
      </c>
      <c r="DB5" s="4"/>
      <c r="DC5" s="13"/>
      <c r="DD5" s="42" t="s">
        <v>1303</v>
      </c>
      <c r="DE5" s="42">
        <v>0</v>
      </c>
      <c r="DF5" s="42">
        <v>0</v>
      </c>
      <c r="DG5" s="42">
        <v>1387.5</v>
      </c>
      <c r="DH5" s="21">
        <f t="shared" si="58"/>
        <v>0</v>
      </c>
      <c r="DI5" s="21">
        <f t="shared" si="59"/>
        <v>0.25564701179681998</v>
      </c>
      <c r="DJ5" s="3">
        <f t="shared" si="60"/>
        <v>-0.25564701179681998</v>
      </c>
      <c r="DK5" s="3">
        <f t="shared" si="61"/>
        <v>1.53388207078092</v>
      </c>
      <c r="DL5" s="3">
        <f t="shared" si="10"/>
        <v>0</v>
      </c>
      <c r="DM5" s="3">
        <f t="shared" si="62"/>
        <v>0.25199125952812546</v>
      </c>
      <c r="DN5" s="4">
        <f t="shared" si="11"/>
        <v>-0.25199125952812546</v>
      </c>
      <c r="DO5" s="4"/>
      <c r="DP5" s="13"/>
      <c r="DQ5" s="11"/>
      <c r="DR5" s="55" t="str">
        <f t="shared" ref="DR5:DR68" si="69">A5</f>
        <v>30-03-2026 18:40</v>
      </c>
      <c r="DS5" s="5">
        <f t="shared" si="63"/>
        <v>0</v>
      </c>
      <c r="DT5" s="5">
        <f t="shared" si="64"/>
        <v>2.7815479595983796</v>
      </c>
      <c r="DU5" s="6">
        <f t="shared" si="12"/>
        <v>-2.7815479595983796</v>
      </c>
      <c r="DV5" s="5">
        <f t="shared" si="65"/>
        <v>16.689287757590279</v>
      </c>
      <c r="DW5" s="5">
        <f t="shared" si="66"/>
        <v>0</v>
      </c>
      <c r="DX5" s="5">
        <f t="shared" si="67"/>
        <v>2.7417718237761224</v>
      </c>
      <c r="DY5" s="6">
        <f t="shared" si="13"/>
        <v>-2.7417718237761224</v>
      </c>
      <c r="DZ5" s="6">
        <f t="shared" si="68"/>
        <v>0</v>
      </c>
      <c r="EA5" s="65">
        <v>3</v>
      </c>
      <c r="EB5" s="74">
        <f>AO77</f>
        <v>0.97343041493563343</v>
      </c>
      <c r="EC5" s="11"/>
      <c r="ED5" s="11"/>
      <c r="EE5" s="11"/>
      <c r="EF5" s="11"/>
      <c r="EG5" s="11"/>
      <c r="EH5" s="11"/>
    </row>
    <row r="6" spans="1:138" ht="21" x14ac:dyDescent="0.5">
      <c r="A6" s="57" t="s">
        <v>1304</v>
      </c>
      <c r="B6" s="39">
        <v>13</v>
      </c>
      <c r="C6" s="38">
        <v>45.06</v>
      </c>
      <c r="D6" s="12"/>
      <c r="E6" s="42">
        <v>0</v>
      </c>
      <c r="F6" s="42">
        <v>0</v>
      </c>
      <c r="G6" s="42">
        <v>1964</v>
      </c>
      <c r="H6" s="21">
        <f t="shared" si="14"/>
        <v>0</v>
      </c>
      <c r="I6" s="3">
        <f t="shared" si="15"/>
        <v>0.78512805474830993</v>
      </c>
      <c r="J6" s="3">
        <f t="shared" si="16"/>
        <v>-0.78512805474830993</v>
      </c>
      <c r="K6" s="3">
        <f t="shared" si="17"/>
        <v>4.71076832848986</v>
      </c>
      <c r="L6" s="3">
        <f t="shared" si="18"/>
        <v>1</v>
      </c>
      <c r="M6" s="3">
        <f t="shared" si="19"/>
        <v>0.77390072356540907</v>
      </c>
      <c r="N6" s="4">
        <f t="shared" si="0"/>
        <v>0.22609927643459093</v>
      </c>
      <c r="O6" s="4"/>
      <c r="P6" s="13"/>
      <c r="Q6" s="42" t="s">
        <v>1304</v>
      </c>
      <c r="R6" s="42">
        <v>0</v>
      </c>
      <c r="S6" s="42">
        <v>0</v>
      </c>
      <c r="T6" s="42">
        <v>1978.5</v>
      </c>
      <c r="U6" s="21">
        <f t="shared" si="20"/>
        <v>0</v>
      </c>
      <c r="V6" s="3">
        <f t="shared" si="21"/>
        <v>0.78512805474830993</v>
      </c>
      <c r="W6" s="3">
        <f t="shared" si="22"/>
        <v>-0.78512805474830993</v>
      </c>
      <c r="X6" s="3">
        <f t="shared" si="23"/>
        <v>4.71076832848986</v>
      </c>
      <c r="Y6" s="3">
        <f t="shared" si="24"/>
        <v>1.0999999999999091</v>
      </c>
      <c r="Z6" s="3">
        <f t="shared" si="25"/>
        <v>0.77390072356540907</v>
      </c>
      <c r="AA6" s="4">
        <f t="shared" si="1"/>
        <v>0.32609927643449999</v>
      </c>
      <c r="AB6" s="4"/>
      <c r="AC6" s="13"/>
      <c r="AD6" s="42" t="s">
        <v>1304</v>
      </c>
      <c r="AE6" s="42">
        <v>0</v>
      </c>
      <c r="AF6" s="42">
        <v>0</v>
      </c>
      <c r="AG6" s="42">
        <v>1947.6</v>
      </c>
      <c r="AH6" s="21">
        <f t="shared" si="26"/>
        <v>0</v>
      </c>
      <c r="AI6" s="21">
        <f t="shared" si="27"/>
        <v>0.78512805474830993</v>
      </c>
      <c r="AJ6" s="3">
        <f t="shared" si="28"/>
        <v>-0.78512805474830993</v>
      </c>
      <c r="AK6" s="3">
        <f t="shared" si="29"/>
        <v>4.71076832848986</v>
      </c>
      <c r="AL6" s="3">
        <f t="shared" si="30"/>
        <v>1.0999999999999091</v>
      </c>
      <c r="AM6" s="3">
        <f t="shared" si="31"/>
        <v>0.77390072356540907</v>
      </c>
      <c r="AN6" s="4">
        <f t="shared" si="2"/>
        <v>0.32609927643449999</v>
      </c>
      <c r="AO6" s="4"/>
      <c r="AP6" s="13"/>
      <c r="AQ6" s="42" t="s">
        <v>1304</v>
      </c>
      <c r="AR6" s="42">
        <v>0</v>
      </c>
      <c r="AS6" s="42">
        <v>0</v>
      </c>
      <c r="AT6" s="42">
        <v>1961.9</v>
      </c>
      <c r="AU6" s="21">
        <f t="shared" si="32"/>
        <v>0</v>
      </c>
      <c r="AV6" s="21">
        <f t="shared" si="33"/>
        <v>0.78512805474830993</v>
      </c>
      <c r="AW6" s="3">
        <f t="shared" si="34"/>
        <v>-0.78512805474830993</v>
      </c>
      <c r="AX6" s="3">
        <f t="shared" si="35"/>
        <v>4.71076832848986</v>
      </c>
      <c r="AY6" s="3">
        <f t="shared" ref="AY6:AY37" si="70">AT6-AT7</f>
        <v>1</v>
      </c>
      <c r="AZ6" s="3">
        <f t="shared" si="36"/>
        <v>0.77390072356540907</v>
      </c>
      <c r="BA6" s="4">
        <f t="shared" si="3"/>
        <v>0.22609927643459093</v>
      </c>
      <c r="BB6" s="4"/>
      <c r="BC6" s="13"/>
      <c r="BD6" s="42" t="s">
        <v>1304</v>
      </c>
      <c r="BE6" s="42">
        <v>0</v>
      </c>
      <c r="BF6" s="42">
        <v>0</v>
      </c>
      <c r="BG6" s="42">
        <v>1468.4</v>
      </c>
      <c r="BH6" s="21">
        <f t="shared" si="37"/>
        <v>0</v>
      </c>
      <c r="BI6" s="21">
        <f t="shared" si="38"/>
        <v>0.58157633685059984</v>
      </c>
      <c r="BJ6" s="3">
        <f t="shared" si="39"/>
        <v>-0.58157633685059984</v>
      </c>
      <c r="BK6" s="3">
        <f t="shared" si="40"/>
        <v>3.4894580211035997</v>
      </c>
      <c r="BL6" s="3">
        <f>BG6-BG7</f>
        <v>0.70000000000004547</v>
      </c>
      <c r="BM6" s="3">
        <f t="shared" si="41"/>
        <v>0.57325979523363624</v>
      </c>
      <c r="BN6" s="4">
        <f t="shared" si="4"/>
        <v>0.12674020476640924</v>
      </c>
      <c r="BO6" s="4"/>
      <c r="BP6" s="13"/>
      <c r="BQ6" s="42" t="s">
        <v>1304</v>
      </c>
      <c r="BR6" s="42">
        <v>0</v>
      </c>
      <c r="BS6" s="42">
        <v>0</v>
      </c>
      <c r="BT6" s="42">
        <v>1452.7</v>
      </c>
      <c r="BU6" s="21">
        <f t="shared" si="42"/>
        <v>0</v>
      </c>
      <c r="BV6" s="21">
        <f t="shared" si="43"/>
        <v>0.58157633685059984</v>
      </c>
      <c r="BW6" s="3">
        <f t="shared" si="44"/>
        <v>-0.58157633685059984</v>
      </c>
      <c r="BX6" s="3">
        <f t="shared" si="45"/>
        <v>3.4894580211035997</v>
      </c>
      <c r="BY6" s="3">
        <f t="shared" si="46"/>
        <v>0.79999999999995453</v>
      </c>
      <c r="BZ6" s="3">
        <f t="shared" si="47"/>
        <v>0.57325979523363624</v>
      </c>
      <c r="CA6" s="4">
        <f t="shared" si="5"/>
        <v>0.22674020476631829</v>
      </c>
      <c r="CB6" s="4"/>
      <c r="CC6" s="13"/>
      <c r="CD6" s="42" t="s">
        <v>1304</v>
      </c>
      <c r="CE6" s="42">
        <v>0</v>
      </c>
      <c r="CF6" s="42">
        <v>0</v>
      </c>
      <c r="CG6" s="42">
        <v>1456.9</v>
      </c>
      <c r="CH6" s="21">
        <f t="shared" si="48"/>
        <v>0</v>
      </c>
      <c r="CI6" s="21">
        <f t="shared" si="49"/>
        <v>0.58157633685059984</v>
      </c>
      <c r="CJ6" s="3">
        <f t="shared" si="50"/>
        <v>-0.58157633685059984</v>
      </c>
      <c r="CK6" s="3">
        <f t="shared" si="51"/>
        <v>3.4894580211035997</v>
      </c>
      <c r="CL6" s="3">
        <f t="shared" si="6"/>
        <v>0.70000000000004547</v>
      </c>
      <c r="CM6" s="3">
        <f t="shared" si="52"/>
        <v>0.57325979523363624</v>
      </c>
      <c r="CN6" s="4">
        <f t="shared" si="7"/>
        <v>0.12674020476640924</v>
      </c>
      <c r="CO6" s="4"/>
      <c r="CP6" s="13"/>
      <c r="CQ6" s="42" t="s">
        <v>1304</v>
      </c>
      <c r="CR6" s="42">
        <v>0</v>
      </c>
      <c r="CS6" s="42">
        <v>0</v>
      </c>
      <c r="CT6" s="42">
        <v>1465.6</v>
      </c>
      <c r="CU6" s="21">
        <f t="shared" si="53"/>
        <v>0</v>
      </c>
      <c r="CV6" s="21">
        <f t="shared" si="54"/>
        <v>0.58157633685059984</v>
      </c>
      <c r="CW6" s="3">
        <f t="shared" si="55"/>
        <v>-0.58157633685059984</v>
      </c>
      <c r="CX6" s="3">
        <f t="shared" si="56"/>
        <v>3.4894580211035997</v>
      </c>
      <c r="CY6" s="3">
        <f t="shared" si="8"/>
        <v>0.6999999999998181</v>
      </c>
      <c r="CZ6" s="3">
        <f t="shared" si="57"/>
        <v>0.57325979523363624</v>
      </c>
      <c r="DA6" s="4">
        <f t="shared" si="9"/>
        <v>0.12674020476618186</v>
      </c>
      <c r="DB6" s="4"/>
      <c r="DC6" s="13"/>
      <c r="DD6" s="42" t="s">
        <v>1304</v>
      </c>
      <c r="DE6" s="42">
        <v>0</v>
      </c>
      <c r="DF6" s="42">
        <v>0</v>
      </c>
      <c r="DG6" s="42">
        <v>1387.5</v>
      </c>
      <c r="DH6" s="21">
        <f t="shared" si="58"/>
        <v>0</v>
      </c>
      <c r="DI6" s="21">
        <f t="shared" si="59"/>
        <v>0.55329785441657997</v>
      </c>
      <c r="DJ6" s="3">
        <f t="shared" si="60"/>
        <v>-0.55329785441657997</v>
      </c>
      <c r="DK6" s="3">
        <f t="shared" si="61"/>
        <v>3.3197871264994796</v>
      </c>
      <c r="DL6" s="3">
        <f t="shared" si="10"/>
        <v>0.70000000000004547</v>
      </c>
      <c r="DM6" s="3">
        <f t="shared" si="62"/>
        <v>0.54538569509842294</v>
      </c>
      <c r="DN6" s="4">
        <f t="shared" si="11"/>
        <v>0.15461430490162253</v>
      </c>
      <c r="DO6" s="4"/>
      <c r="DP6" s="13"/>
      <c r="DQ6" s="11"/>
      <c r="DR6" s="55" t="str">
        <f t="shared" si="69"/>
        <v>30-03-2026 18:30</v>
      </c>
      <c r="DS6" s="5">
        <f t="shared" si="63"/>
        <v>0</v>
      </c>
      <c r="DT6" s="5">
        <f t="shared" si="64"/>
        <v>6.0201154208122194</v>
      </c>
      <c r="DU6" s="6">
        <f t="shared" si="12"/>
        <v>-6.0201154208122194</v>
      </c>
      <c r="DV6" s="5">
        <f t="shared" si="65"/>
        <v>36.12069252487332</v>
      </c>
      <c r="DW6" s="5">
        <f t="shared" si="66"/>
        <v>7.7999999999997272</v>
      </c>
      <c r="DX6" s="5">
        <f t="shared" si="67"/>
        <v>5.9340277702946045</v>
      </c>
      <c r="DY6" s="6">
        <f t="shared" si="13"/>
        <v>1.8659722297051227</v>
      </c>
      <c r="DZ6" s="6">
        <f t="shared" si="68"/>
        <v>7.7999999999997272</v>
      </c>
      <c r="EA6" s="65">
        <v>4</v>
      </c>
      <c r="EB6" s="74">
        <f>BB77</f>
        <v>0.98326871631534851</v>
      </c>
      <c r="EC6" s="11"/>
      <c r="ED6" s="11"/>
      <c r="EE6" s="11"/>
      <c r="EF6" s="11"/>
      <c r="EG6" s="11"/>
      <c r="EH6" s="11"/>
    </row>
    <row r="7" spans="1:138" ht="21" x14ac:dyDescent="0.5">
      <c r="A7" s="57" t="s">
        <v>1305</v>
      </c>
      <c r="B7" s="39">
        <v>24</v>
      </c>
      <c r="C7" s="38">
        <v>45.35</v>
      </c>
      <c r="D7" s="12"/>
      <c r="E7" s="42">
        <v>8.8490000000000002</v>
      </c>
      <c r="F7" s="42">
        <v>9.2129999999999992</v>
      </c>
      <c r="G7" s="42">
        <v>1963</v>
      </c>
      <c r="H7" s="21">
        <f t="shared" si="14"/>
        <v>1.5354999999999999</v>
      </c>
      <c r="I7" s="3">
        <f t="shared" si="15"/>
        <v>1.4478848753417999</v>
      </c>
      <c r="J7" s="3">
        <f t="shared" si="16"/>
        <v>8.7615124658199983E-2</v>
      </c>
      <c r="K7" s="3">
        <f t="shared" si="17"/>
        <v>8.6873092520508006</v>
      </c>
      <c r="L7" s="3">
        <f t="shared" si="18"/>
        <v>1.9000000000000909</v>
      </c>
      <c r="M7" s="3">
        <f t="shared" si="19"/>
        <v>1.4271801216244122</v>
      </c>
      <c r="N7" s="4">
        <f t="shared" si="0"/>
        <v>0.47281987837567874</v>
      </c>
      <c r="O7" s="4"/>
      <c r="P7" s="13"/>
      <c r="Q7" s="42" t="s">
        <v>1305</v>
      </c>
      <c r="R7" s="42">
        <v>9.23</v>
      </c>
      <c r="S7" s="42">
        <v>9.6050000000000004</v>
      </c>
      <c r="T7" s="42">
        <v>1977.4</v>
      </c>
      <c r="U7" s="21">
        <f t="shared" si="20"/>
        <v>1.6008333333333333</v>
      </c>
      <c r="V7" s="3">
        <f t="shared" si="21"/>
        <v>1.4478848753417999</v>
      </c>
      <c r="W7" s="3">
        <f t="shared" si="22"/>
        <v>0.15294845799153345</v>
      </c>
      <c r="X7" s="3">
        <f t="shared" si="23"/>
        <v>8.6873092520508006</v>
      </c>
      <c r="Y7" s="3">
        <f t="shared" si="24"/>
        <v>2</v>
      </c>
      <c r="Z7" s="3">
        <f t="shared" si="25"/>
        <v>1.4271801216244122</v>
      </c>
      <c r="AA7" s="4">
        <f t="shared" si="1"/>
        <v>0.57281987837558779</v>
      </c>
      <c r="AB7" s="4"/>
      <c r="AC7" s="13"/>
      <c r="AD7" s="42" t="s">
        <v>1305</v>
      </c>
      <c r="AE7" s="42">
        <v>8.8160000000000007</v>
      </c>
      <c r="AF7" s="42">
        <v>9.1769999999999996</v>
      </c>
      <c r="AG7" s="42">
        <v>1946.5</v>
      </c>
      <c r="AH7" s="21">
        <f t="shared" si="26"/>
        <v>1.5294999999999999</v>
      </c>
      <c r="AI7" s="21">
        <f t="shared" si="27"/>
        <v>1.4478848753417999</v>
      </c>
      <c r="AJ7" s="3">
        <f t="shared" si="28"/>
        <v>8.1615124658199978E-2</v>
      </c>
      <c r="AK7" s="3">
        <f t="shared" si="29"/>
        <v>8.6873092520508006</v>
      </c>
      <c r="AL7" s="3">
        <f t="shared" si="30"/>
        <v>1.9000000000000909</v>
      </c>
      <c r="AM7" s="3">
        <f t="shared" si="31"/>
        <v>1.4271801216244122</v>
      </c>
      <c r="AN7" s="4">
        <f t="shared" si="2"/>
        <v>0.47281987837567874</v>
      </c>
      <c r="AO7" s="4"/>
      <c r="AP7" s="13"/>
      <c r="AQ7" s="42" t="s">
        <v>1305</v>
      </c>
      <c r="AR7" s="42">
        <v>8.9610000000000003</v>
      </c>
      <c r="AS7" s="42">
        <v>9.4309999999999992</v>
      </c>
      <c r="AT7" s="42">
        <v>1960.9</v>
      </c>
      <c r="AU7" s="21">
        <f t="shared" si="32"/>
        <v>1.5718333333333332</v>
      </c>
      <c r="AV7" s="21">
        <f t="shared" si="33"/>
        <v>1.4478848753417999</v>
      </c>
      <c r="AW7" s="3">
        <f t="shared" si="34"/>
        <v>0.12394845799153331</v>
      </c>
      <c r="AX7" s="3">
        <f t="shared" si="35"/>
        <v>8.6873092520508006</v>
      </c>
      <c r="AY7" s="3">
        <f t="shared" si="70"/>
        <v>2</v>
      </c>
      <c r="AZ7" s="3">
        <f t="shared" si="36"/>
        <v>1.4271801216244122</v>
      </c>
      <c r="BA7" s="4">
        <f t="shared" si="3"/>
        <v>0.57281987837558779</v>
      </c>
      <c r="BB7" s="4"/>
      <c r="BC7" s="13"/>
      <c r="BD7" s="42" t="s">
        <v>1305</v>
      </c>
      <c r="BE7" s="42">
        <v>6.3879999999999999</v>
      </c>
      <c r="BF7" s="42">
        <v>6.7160000000000002</v>
      </c>
      <c r="BG7" s="42">
        <v>1467.7</v>
      </c>
      <c r="BH7" s="21">
        <f t="shared" si="37"/>
        <v>1.1193333333333333</v>
      </c>
      <c r="BI7" s="21">
        <f t="shared" si="38"/>
        <v>1.0725073150679998</v>
      </c>
      <c r="BJ7" s="3">
        <f t="shared" si="39"/>
        <v>4.6826018265333502E-2</v>
      </c>
      <c r="BK7" s="3">
        <f t="shared" si="40"/>
        <v>6.4350438904079992</v>
      </c>
      <c r="BL7" s="3">
        <f t="shared" ref="BL7:BL70" si="71">BG7-BG8</f>
        <v>1.4000000000000909</v>
      </c>
      <c r="BM7" s="3">
        <f t="shared" si="41"/>
        <v>1.0571704604625274</v>
      </c>
      <c r="BN7" s="4">
        <f t="shared" si="4"/>
        <v>0.34282953953756357</v>
      </c>
      <c r="BO7" s="4"/>
      <c r="BP7" s="13"/>
      <c r="BQ7" s="42" t="s">
        <v>1305</v>
      </c>
      <c r="BR7" s="42">
        <v>6.444</v>
      </c>
      <c r="BS7" s="42">
        <v>6.7380000000000004</v>
      </c>
      <c r="BT7" s="42">
        <v>1451.9</v>
      </c>
      <c r="BU7" s="21">
        <f t="shared" si="42"/>
        <v>1.123</v>
      </c>
      <c r="BV7" s="21">
        <f t="shared" si="43"/>
        <v>1.0725073150679998</v>
      </c>
      <c r="BW7" s="3">
        <f t="shared" si="44"/>
        <v>5.0492684932000209E-2</v>
      </c>
      <c r="BX7" s="3">
        <f t="shared" si="45"/>
        <v>6.4350438904079992</v>
      </c>
      <c r="BY7" s="3">
        <f t="shared" si="46"/>
        <v>1.4000000000000909</v>
      </c>
      <c r="BZ7" s="3">
        <f t="shared" si="47"/>
        <v>1.0571704604625274</v>
      </c>
      <c r="CA7" s="4">
        <f t="shared" si="5"/>
        <v>0.34282953953756357</v>
      </c>
      <c r="CB7" s="4"/>
      <c r="CC7" s="13"/>
      <c r="CD7" s="42" t="s">
        <v>1305</v>
      </c>
      <c r="CE7" s="42">
        <v>6.4279999999999999</v>
      </c>
      <c r="CF7" s="42">
        <v>6.7249999999999996</v>
      </c>
      <c r="CG7" s="42">
        <v>1456.2</v>
      </c>
      <c r="CH7" s="21">
        <f t="shared" si="48"/>
        <v>1.1208333333333331</v>
      </c>
      <c r="CI7" s="21">
        <f t="shared" si="49"/>
        <v>1.0725073150679998</v>
      </c>
      <c r="CJ7" s="3">
        <f t="shared" si="50"/>
        <v>4.8326018265333337E-2</v>
      </c>
      <c r="CK7" s="3">
        <f t="shared" si="51"/>
        <v>6.4350438904079992</v>
      </c>
      <c r="CL7" s="3">
        <f t="shared" si="6"/>
        <v>1.4000000000000909</v>
      </c>
      <c r="CM7" s="3">
        <f t="shared" si="52"/>
        <v>1.0571704604625274</v>
      </c>
      <c r="CN7" s="4">
        <f t="shared" si="7"/>
        <v>0.34282953953756357</v>
      </c>
      <c r="CO7" s="4"/>
      <c r="CP7" s="13"/>
      <c r="CQ7" s="42" t="s">
        <v>1305</v>
      </c>
      <c r="CR7" s="42">
        <v>6.5060000000000002</v>
      </c>
      <c r="CS7" s="42">
        <v>7.0220000000000002</v>
      </c>
      <c r="CT7" s="42">
        <v>1464.9</v>
      </c>
      <c r="CU7" s="21">
        <f t="shared" si="53"/>
        <v>1.1703333333333332</v>
      </c>
      <c r="CV7" s="21">
        <f t="shared" si="54"/>
        <v>1.0725073150679998</v>
      </c>
      <c r="CW7" s="3">
        <f t="shared" si="55"/>
        <v>9.7826018265333436E-2</v>
      </c>
      <c r="CX7" s="3">
        <f t="shared" si="56"/>
        <v>6.4350438904079992</v>
      </c>
      <c r="CY7" s="3">
        <f t="shared" si="8"/>
        <v>1.5</v>
      </c>
      <c r="CZ7" s="3">
        <f t="shared" si="57"/>
        <v>1.0571704604625274</v>
      </c>
      <c r="DA7" s="4">
        <f t="shared" si="9"/>
        <v>0.44282953953747262</v>
      </c>
      <c r="DB7" s="4"/>
      <c r="DC7" s="13"/>
      <c r="DD7" s="42" t="s">
        <v>1305</v>
      </c>
      <c r="DE7" s="42">
        <v>6.1340000000000003</v>
      </c>
      <c r="DF7" s="42">
        <v>6.4169999999999998</v>
      </c>
      <c r="DG7" s="42">
        <v>1386.8</v>
      </c>
      <c r="DH7" s="21">
        <f t="shared" si="58"/>
        <v>1.0694999999999999</v>
      </c>
      <c r="DI7" s="21">
        <f t="shared" si="59"/>
        <v>1.0203578768124</v>
      </c>
      <c r="DJ7" s="3">
        <f t="shared" si="60"/>
        <v>4.9142123187599918E-2</v>
      </c>
      <c r="DK7" s="3">
        <f t="shared" si="61"/>
        <v>6.1221472608744003</v>
      </c>
      <c r="DL7" s="3">
        <f t="shared" si="10"/>
        <v>1.2999999999999545</v>
      </c>
      <c r="DM7" s="3">
        <f t="shared" si="62"/>
        <v>1.0057667591739827</v>
      </c>
      <c r="DN7" s="4">
        <f t="shared" si="11"/>
        <v>0.2942332408259718</v>
      </c>
      <c r="DO7" s="4"/>
      <c r="DP7" s="13"/>
      <c r="DQ7" s="11"/>
      <c r="DR7" s="55" t="str">
        <f t="shared" si="69"/>
        <v>30-03-2026 18:20</v>
      </c>
      <c r="DS7" s="5">
        <f t="shared" si="63"/>
        <v>11.840666666666666</v>
      </c>
      <c r="DT7" s="5">
        <f t="shared" si="64"/>
        <v>11.101926638451598</v>
      </c>
      <c r="DU7" s="6">
        <f t="shared" si="12"/>
        <v>0.73874002821506757</v>
      </c>
      <c r="DV7" s="5">
        <f t="shared" si="65"/>
        <v>66.611559830709595</v>
      </c>
      <c r="DW7" s="5">
        <f t="shared" si="66"/>
        <v>14.800000000000409</v>
      </c>
      <c r="DX7" s="5">
        <f t="shared" si="67"/>
        <v>10.943169087521742</v>
      </c>
      <c r="DY7" s="6">
        <f t="shared" si="13"/>
        <v>3.8568309124786673</v>
      </c>
      <c r="DZ7" s="6">
        <f t="shared" si="68"/>
        <v>2.9593333333337437</v>
      </c>
      <c r="EA7" s="65">
        <v>5</v>
      </c>
      <c r="EB7" s="74">
        <f>BO77</f>
        <v>0.98427697257268343</v>
      </c>
      <c r="EC7" s="11"/>
      <c r="ED7" s="11"/>
      <c r="EE7" s="11"/>
      <c r="EF7" s="11"/>
      <c r="EG7" s="11"/>
      <c r="EH7" s="11"/>
    </row>
    <row r="8" spans="1:138" ht="21" x14ac:dyDescent="0.5">
      <c r="A8" s="57" t="s">
        <v>1306</v>
      </c>
      <c r="B8" s="39">
        <v>41</v>
      </c>
      <c r="C8" s="38">
        <v>45.92</v>
      </c>
      <c r="D8" s="12"/>
      <c r="E8" s="42">
        <v>14.766</v>
      </c>
      <c r="F8" s="42">
        <v>15.212</v>
      </c>
      <c r="G8" s="42">
        <v>1961.1</v>
      </c>
      <c r="H8" s="21">
        <f t="shared" si="14"/>
        <v>2.535333333333333</v>
      </c>
      <c r="I8" s="3">
        <f t="shared" si="15"/>
        <v>2.4681570049949397</v>
      </c>
      <c r="J8" s="3">
        <f t="shared" si="16"/>
        <v>6.7176328338393265E-2</v>
      </c>
      <c r="K8" s="3">
        <f t="shared" si="17"/>
        <v>14.808942029969639</v>
      </c>
      <c r="L8" s="3">
        <f t="shared" si="18"/>
        <v>2.6999999999998181</v>
      </c>
      <c r="M8" s="3">
        <f t="shared" si="19"/>
        <v>2.432862359823512</v>
      </c>
      <c r="N8" s="4">
        <f t="shared" si="0"/>
        <v>0.26713764017630615</v>
      </c>
      <c r="O8" s="4"/>
      <c r="P8" s="13"/>
      <c r="Q8" s="42" t="s">
        <v>1306</v>
      </c>
      <c r="R8" s="42">
        <v>15.193</v>
      </c>
      <c r="S8" s="42">
        <v>15.654</v>
      </c>
      <c r="T8" s="42">
        <v>1975.4</v>
      </c>
      <c r="U8" s="21">
        <f t="shared" si="20"/>
        <v>2.609</v>
      </c>
      <c r="V8" s="3">
        <f t="shared" si="21"/>
        <v>2.4681570049949397</v>
      </c>
      <c r="W8" s="3">
        <f t="shared" si="22"/>
        <v>0.14084299500506026</v>
      </c>
      <c r="X8" s="3">
        <f t="shared" si="23"/>
        <v>14.808942029969639</v>
      </c>
      <c r="Y8" s="3">
        <f t="shared" si="24"/>
        <v>2.6000000000001364</v>
      </c>
      <c r="Z8" s="3">
        <f t="shared" si="25"/>
        <v>2.432862359823512</v>
      </c>
      <c r="AA8" s="4">
        <f t="shared" si="1"/>
        <v>0.16713764017662447</v>
      </c>
      <c r="AB8" s="4"/>
      <c r="AC8" s="13"/>
      <c r="AD8" s="42" t="s">
        <v>1306</v>
      </c>
      <c r="AE8" s="42">
        <v>14.587999999999999</v>
      </c>
      <c r="AF8" s="42">
        <v>15.039</v>
      </c>
      <c r="AG8" s="42">
        <v>1944.6</v>
      </c>
      <c r="AH8" s="21">
        <f t="shared" si="26"/>
        <v>2.5065</v>
      </c>
      <c r="AI8" s="21">
        <f t="shared" si="27"/>
        <v>2.4681570049949397</v>
      </c>
      <c r="AJ8" s="3">
        <f t="shared" si="28"/>
        <v>3.8342995005060221E-2</v>
      </c>
      <c r="AK8" s="3">
        <f t="shared" si="29"/>
        <v>14.808942029969639</v>
      </c>
      <c r="AL8" s="3">
        <f t="shared" si="30"/>
        <v>2.5</v>
      </c>
      <c r="AM8" s="3">
        <f t="shared" si="31"/>
        <v>2.432862359823512</v>
      </c>
      <c r="AN8" s="4">
        <f t="shared" si="2"/>
        <v>6.7137640176488045E-2</v>
      </c>
      <c r="AO8" s="4"/>
      <c r="AP8" s="13"/>
      <c r="AQ8" s="42" t="s">
        <v>1306</v>
      </c>
      <c r="AR8" s="42">
        <v>14.862</v>
      </c>
      <c r="AS8" s="42">
        <v>15.343</v>
      </c>
      <c r="AT8" s="42">
        <v>1958.9</v>
      </c>
      <c r="AU8" s="21">
        <f t="shared" si="32"/>
        <v>2.5571666666666664</v>
      </c>
      <c r="AV8" s="21">
        <f t="shared" si="33"/>
        <v>2.4681570049949397</v>
      </c>
      <c r="AW8" s="3">
        <f t="shared" si="34"/>
        <v>8.9009661671726636E-2</v>
      </c>
      <c r="AX8" s="3">
        <f t="shared" si="35"/>
        <v>14.808942029969639</v>
      </c>
      <c r="AY8" s="3">
        <f t="shared" si="70"/>
        <v>2.6000000000001364</v>
      </c>
      <c r="AZ8" s="3">
        <f t="shared" si="36"/>
        <v>2.432862359823512</v>
      </c>
      <c r="BA8" s="4">
        <f t="shared" si="3"/>
        <v>0.16713764017662447</v>
      </c>
      <c r="BB8" s="4"/>
      <c r="BC8" s="13"/>
      <c r="BD8" s="42" t="s">
        <v>1306</v>
      </c>
      <c r="BE8" s="42">
        <v>10.765000000000001</v>
      </c>
      <c r="BF8" s="42">
        <v>11.164999999999999</v>
      </c>
      <c r="BG8" s="42">
        <v>1466.3</v>
      </c>
      <c r="BH8" s="21">
        <f t="shared" si="37"/>
        <v>1.8608333333333331</v>
      </c>
      <c r="BI8" s="21">
        <f t="shared" si="38"/>
        <v>1.8282644481443997</v>
      </c>
      <c r="BJ8" s="3">
        <f t="shared" si="39"/>
        <v>3.2568885188933416E-2</v>
      </c>
      <c r="BK8" s="3">
        <f t="shared" si="40"/>
        <v>10.969586688866398</v>
      </c>
      <c r="BL8" s="3">
        <f t="shared" si="71"/>
        <v>1.8999999999998636</v>
      </c>
      <c r="BM8" s="3">
        <f t="shared" si="41"/>
        <v>1.8021202665359348</v>
      </c>
      <c r="BN8" s="4">
        <f t="shared" si="4"/>
        <v>9.7879733463928753E-2</v>
      </c>
      <c r="BO8" s="4"/>
      <c r="BP8" s="13"/>
      <c r="BQ8" s="42" t="s">
        <v>1306</v>
      </c>
      <c r="BR8" s="42">
        <v>10.711</v>
      </c>
      <c r="BS8" s="42">
        <v>11.106</v>
      </c>
      <c r="BT8" s="42">
        <v>1450.5</v>
      </c>
      <c r="BU8" s="21">
        <f t="shared" si="42"/>
        <v>1.851</v>
      </c>
      <c r="BV8" s="21">
        <f t="shared" si="43"/>
        <v>1.8282644481443997</v>
      </c>
      <c r="BW8" s="3">
        <f t="shared" si="44"/>
        <v>2.2735551855600278E-2</v>
      </c>
      <c r="BX8" s="3">
        <f t="shared" si="45"/>
        <v>10.969586688866398</v>
      </c>
      <c r="BY8" s="3">
        <f t="shared" si="46"/>
        <v>1.7999999999999545</v>
      </c>
      <c r="BZ8" s="3">
        <f t="shared" si="47"/>
        <v>1.8021202665359348</v>
      </c>
      <c r="CA8" s="4">
        <f t="shared" si="5"/>
        <v>-2.1202665359802975E-3</v>
      </c>
      <c r="CB8" s="4"/>
      <c r="CC8" s="13"/>
      <c r="CD8" s="42" t="s">
        <v>1306</v>
      </c>
      <c r="CE8" s="42">
        <v>10.72</v>
      </c>
      <c r="CF8" s="42">
        <v>11.118</v>
      </c>
      <c r="CG8" s="42">
        <v>1454.8</v>
      </c>
      <c r="CH8" s="21">
        <f t="shared" si="48"/>
        <v>1.853</v>
      </c>
      <c r="CI8" s="21">
        <f t="shared" si="49"/>
        <v>1.8282644481443997</v>
      </c>
      <c r="CJ8" s="3">
        <f t="shared" si="50"/>
        <v>2.473555185560028E-2</v>
      </c>
      <c r="CK8" s="3">
        <f t="shared" si="51"/>
        <v>10.969586688866398</v>
      </c>
      <c r="CL8" s="3">
        <f t="shared" si="6"/>
        <v>1.8999999999998636</v>
      </c>
      <c r="CM8" s="3">
        <f t="shared" si="52"/>
        <v>1.8021202665359348</v>
      </c>
      <c r="CN8" s="4">
        <f t="shared" si="7"/>
        <v>9.7879733463928753E-2</v>
      </c>
      <c r="CO8" s="4"/>
      <c r="CP8" s="13"/>
      <c r="CQ8" s="42" t="s">
        <v>1306</v>
      </c>
      <c r="CR8" s="42">
        <v>10.836</v>
      </c>
      <c r="CS8" s="42">
        <v>11.301</v>
      </c>
      <c r="CT8" s="42">
        <v>1463.4</v>
      </c>
      <c r="CU8" s="21">
        <f t="shared" si="53"/>
        <v>1.8835</v>
      </c>
      <c r="CV8" s="21">
        <f t="shared" si="54"/>
        <v>1.8282644481443997</v>
      </c>
      <c r="CW8" s="3">
        <f t="shared" si="55"/>
        <v>5.5235551855600251E-2</v>
      </c>
      <c r="CX8" s="3">
        <f t="shared" si="56"/>
        <v>10.969586688866398</v>
      </c>
      <c r="CY8" s="3">
        <f t="shared" si="8"/>
        <v>1.9000000000000909</v>
      </c>
      <c r="CZ8" s="3">
        <f t="shared" si="57"/>
        <v>1.8021202665359348</v>
      </c>
      <c r="DA8" s="4">
        <f t="shared" si="9"/>
        <v>9.7879733464156127E-2</v>
      </c>
      <c r="DB8" s="4"/>
      <c r="DC8" s="13"/>
      <c r="DD8" s="42" t="s">
        <v>1306</v>
      </c>
      <c r="DE8" s="42">
        <v>10.206</v>
      </c>
      <c r="DF8" s="42">
        <v>10.587999999999999</v>
      </c>
      <c r="DG8" s="42">
        <v>1385.5</v>
      </c>
      <c r="DH8" s="21">
        <f t="shared" si="58"/>
        <v>1.7646666666666664</v>
      </c>
      <c r="DI8" s="21">
        <f t="shared" si="59"/>
        <v>1.73936718598692</v>
      </c>
      <c r="DJ8" s="3">
        <f t="shared" si="60"/>
        <v>2.5299480679746411E-2</v>
      </c>
      <c r="DK8" s="3">
        <f t="shared" si="61"/>
        <v>10.43620311592152</v>
      </c>
      <c r="DL8" s="3">
        <f t="shared" si="10"/>
        <v>1.7999999999999545</v>
      </c>
      <c r="DM8" s="3">
        <f t="shared" si="62"/>
        <v>1.7144942352273072</v>
      </c>
      <c r="DN8" s="4">
        <f t="shared" si="11"/>
        <v>8.5505764772647375E-2</v>
      </c>
      <c r="DO8" s="4"/>
      <c r="DP8" s="13"/>
      <c r="DQ8" s="11"/>
      <c r="DR8" s="55" t="str">
        <f t="shared" si="69"/>
        <v>30-03-2026 18:10</v>
      </c>
      <c r="DS8" s="5">
        <f t="shared" si="63"/>
        <v>19.420999999999999</v>
      </c>
      <c r="DT8" s="5">
        <f t="shared" si="64"/>
        <v>18.925052998544277</v>
      </c>
      <c r="DU8" s="6">
        <f t="shared" si="12"/>
        <v>0.4959470014557219</v>
      </c>
      <c r="DV8" s="5">
        <f t="shared" si="65"/>
        <v>113.55031799126567</v>
      </c>
      <c r="DW8" s="5">
        <f t="shared" si="66"/>
        <v>19.699999999999818</v>
      </c>
      <c r="DX8" s="5">
        <f t="shared" si="67"/>
        <v>18.654424740665092</v>
      </c>
      <c r="DY8" s="6">
        <f t="shared" si="13"/>
        <v>1.0455752593347256</v>
      </c>
      <c r="DZ8" s="6">
        <f t="shared" si="68"/>
        <v>0.27899999999981873</v>
      </c>
      <c r="EA8" s="65">
        <v>6</v>
      </c>
      <c r="EB8" s="74">
        <f>CB77</f>
        <v>0.98170731518877286</v>
      </c>
      <c r="EC8" s="11"/>
      <c r="ED8" s="11"/>
      <c r="EE8" s="11"/>
      <c r="EF8" s="11"/>
      <c r="EG8" s="11"/>
      <c r="EH8" s="11"/>
    </row>
    <row r="9" spans="1:138" ht="21" x14ac:dyDescent="0.5">
      <c r="A9" s="57" t="s">
        <v>1307</v>
      </c>
      <c r="B9" s="39">
        <v>47</v>
      </c>
      <c r="C9" s="38">
        <v>46.21</v>
      </c>
      <c r="D9" s="12"/>
      <c r="E9" s="42">
        <v>16.413</v>
      </c>
      <c r="F9" s="42">
        <v>16.861999999999998</v>
      </c>
      <c r="G9" s="42">
        <v>1958.4</v>
      </c>
      <c r="H9" s="21">
        <f t="shared" si="14"/>
        <v>2.8103333333333329</v>
      </c>
      <c r="I9" s="3">
        <f t="shared" si="15"/>
        <v>2.8262520370101143</v>
      </c>
      <c r="J9" s="3">
        <f t="shared" si="16"/>
        <v>-1.5918703676781387E-2</v>
      </c>
      <c r="K9" s="3">
        <f t="shared" si="17"/>
        <v>16.957512222060689</v>
      </c>
      <c r="L9" s="3">
        <f t="shared" si="18"/>
        <v>3.2000000000000455</v>
      </c>
      <c r="M9" s="3">
        <f t="shared" si="19"/>
        <v>2.7858366328808697</v>
      </c>
      <c r="N9" s="4">
        <f t="shared" si="0"/>
        <v>0.41416336711917578</v>
      </c>
      <c r="O9" s="4"/>
      <c r="P9" s="13"/>
      <c r="Q9" s="42" t="s">
        <v>1307</v>
      </c>
      <c r="R9" s="42">
        <v>16.802</v>
      </c>
      <c r="S9" s="42">
        <v>17.405000000000001</v>
      </c>
      <c r="T9" s="42">
        <v>1972.8</v>
      </c>
      <c r="U9" s="21">
        <f t="shared" si="20"/>
        <v>2.9008333333333334</v>
      </c>
      <c r="V9" s="3">
        <f t="shared" si="21"/>
        <v>2.8262520370101143</v>
      </c>
      <c r="W9" s="3">
        <f t="shared" si="22"/>
        <v>7.4581296323219082E-2</v>
      </c>
      <c r="X9" s="3">
        <f t="shared" si="23"/>
        <v>16.957512222060689</v>
      </c>
      <c r="Y9" s="3">
        <f t="shared" si="24"/>
        <v>3.2999999999999545</v>
      </c>
      <c r="Z9" s="3">
        <f t="shared" si="25"/>
        <v>2.7858366328808697</v>
      </c>
      <c r="AA9" s="4">
        <f t="shared" si="1"/>
        <v>0.51416336711908484</v>
      </c>
      <c r="AB9" s="4"/>
      <c r="AC9" s="13"/>
      <c r="AD9" s="42" t="s">
        <v>1307</v>
      </c>
      <c r="AE9" s="42">
        <v>16.239999999999998</v>
      </c>
      <c r="AF9" s="42">
        <v>16.692</v>
      </c>
      <c r="AG9" s="42">
        <v>1942.1</v>
      </c>
      <c r="AH9" s="21">
        <f t="shared" si="26"/>
        <v>2.782</v>
      </c>
      <c r="AI9" s="21">
        <f t="shared" si="27"/>
        <v>2.8262520370101143</v>
      </c>
      <c r="AJ9" s="3">
        <f t="shared" si="28"/>
        <v>-4.4252037010114265E-2</v>
      </c>
      <c r="AK9" s="3">
        <f t="shared" si="29"/>
        <v>16.957512222060689</v>
      </c>
      <c r="AL9" s="3">
        <f t="shared" si="30"/>
        <v>3.1999999999998181</v>
      </c>
      <c r="AM9" s="3">
        <f t="shared" si="31"/>
        <v>2.7858366328808697</v>
      </c>
      <c r="AN9" s="4">
        <f t="shared" si="2"/>
        <v>0.41416336711894841</v>
      </c>
      <c r="AO9" s="4"/>
      <c r="AP9" s="13"/>
      <c r="AQ9" s="42" t="s">
        <v>1307</v>
      </c>
      <c r="AR9" s="42">
        <v>16.515999999999998</v>
      </c>
      <c r="AS9" s="42">
        <v>16.974</v>
      </c>
      <c r="AT9" s="42">
        <v>1956.3</v>
      </c>
      <c r="AU9" s="21">
        <f t="shared" si="32"/>
        <v>2.8289999999999997</v>
      </c>
      <c r="AV9" s="21">
        <f t="shared" si="33"/>
        <v>2.8262520370101143</v>
      </c>
      <c r="AW9" s="3">
        <f t="shared" si="34"/>
        <v>2.7479629898854441E-3</v>
      </c>
      <c r="AX9" s="3">
        <f t="shared" si="35"/>
        <v>16.957512222060689</v>
      </c>
      <c r="AY9" s="3">
        <f t="shared" si="70"/>
        <v>3.2000000000000455</v>
      </c>
      <c r="AZ9" s="3">
        <f t="shared" si="36"/>
        <v>2.7858366328808697</v>
      </c>
      <c r="BA9" s="4">
        <f t="shared" si="3"/>
        <v>0.41416336711917578</v>
      </c>
      <c r="BB9" s="4"/>
      <c r="BC9" s="13"/>
      <c r="BD9" s="42" t="s">
        <v>1307</v>
      </c>
      <c r="BE9" s="42">
        <v>12.022</v>
      </c>
      <c r="BF9" s="42">
        <v>12.446</v>
      </c>
      <c r="BG9" s="42">
        <v>1464.4</v>
      </c>
      <c r="BH9" s="21">
        <f t="shared" si="37"/>
        <v>2.0743333333333331</v>
      </c>
      <c r="BI9" s="21">
        <f t="shared" si="38"/>
        <v>2.0935200274148995</v>
      </c>
      <c r="BJ9" s="3">
        <f t="shared" si="39"/>
        <v>-1.9186694081566369E-2</v>
      </c>
      <c r="BK9" s="3">
        <f t="shared" si="40"/>
        <v>12.561120164489399</v>
      </c>
      <c r="BL9" s="3">
        <f t="shared" si="71"/>
        <v>2.4000000000000909</v>
      </c>
      <c r="BM9" s="3">
        <f t="shared" si="41"/>
        <v>2.0635826910228663</v>
      </c>
      <c r="BN9" s="4">
        <f t="shared" si="4"/>
        <v>0.33641730897722466</v>
      </c>
      <c r="BO9" s="4"/>
      <c r="BP9" s="13"/>
      <c r="BQ9" s="42" t="s">
        <v>1307</v>
      </c>
      <c r="BR9" s="42">
        <v>11.89</v>
      </c>
      <c r="BS9" s="42">
        <v>12.31</v>
      </c>
      <c r="BT9" s="42">
        <v>1448.7</v>
      </c>
      <c r="BU9" s="21">
        <f t="shared" si="42"/>
        <v>2.0516666666666667</v>
      </c>
      <c r="BV9" s="21">
        <f t="shared" si="43"/>
        <v>2.0935200274148995</v>
      </c>
      <c r="BW9" s="3">
        <f t="shared" si="44"/>
        <v>-4.185336074823276E-2</v>
      </c>
      <c r="BX9" s="3">
        <f t="shared" si="45"/>
        <v>12.561120164489399</v>
      </c>
      <c r="BY9" s="3">
        <f t="shared" si="46"/>
        <v>2.4000000000000909</v>
      </c>
      <c r="BZ9" s="3">
        <f t="shared" si="47"/>
        <v>2.0635826910228663</v>
      </c>
      <c r="CA9" s="4">
        <f t="shared" si="5"/>
        <v>0.33641730897722466</v>
      </c>
      <c r="CB9" s="4"/>
      <c r="CC9" s="13"/>
      <c r="CD9" s="42" t="s">
        <v>1307</v>
      </c>
      <c r="CE9" s="42">
        <v>11.912000000000001</v>
      </c>
      <c r="CF9" s="42">
        <v>12.333</v>
      </c>
      <c r="CG9" s="42">
        <v>1452.9</v>
      </c>
      <c r="CH9" s="21">
        <f t="shared" si="48"/>
        <v>2.0554999999999999</v>
      </c>
      <c r="CI9" s="21">
        <f t="shared" si="49"/>
        <v>2.0935200274148995</v>
      </c>
      <c r="CJ9" s="3">
        <f t="shared" si="50"/>
        <v>-3.8020027414899626E-2</v>
      </c>
      <c r="CK9" s="3">
        <f t="shared" si="51"/>
        <v>12.561120164489399</v>
      </c>
      <c r="CL9" s="3">
        <f t="shared" si="6"/>
        <v>2.3000000000001819</v>
      </c>
      <c r="CM9" s="3">
        <f t="shared" si="52"/>
        <v>2.0635826910228663</v>
      </c>
      <c r="CN9" s="4">
        <f t="shared" si="7"/>
        <v>0.23641730897731561</v>
      </c>
      <c r="CO9" s="4"/>
      <c r="CP9" s="13"/>
      <c r="CQ9" s="42" t="s">
        <v>1307</v>
      </c>
      <c r="CR9" s="42">
        <v>11.999000000000001</v>
      </c>
      <c r="CS9" s="42">
        <v>12.714</v>
      </c>
      <c r="CT9" s="42">
        <v>1461.5</v>
      </c>
      <c r="CU9" s="21">
        <f t="shared" si="53"/>
        <v>2.1189999999999998</v>
      </c>
      <c r="CV9" s="21">
        <f t="shared" si="54"/>
        <v>2.0935200274148995</v>
      </c>
      <c r="CW9" s="3">
        <f t="shared" si="55"/>
        <v>2.5479972585100263E-2</v>
      </c>
      <c r="CX9" s="3">
        <f t="shared" si="56"/>
        <v>12.561120164489399</v>
      </c>
      <c r="CY9" s="3">
        <f t="shared" si="8"/>
        <v>2.2999999999999545</v>
      </c>
      <c r="CZ9" s="3">
        <f t="shared" si="57"/>
        <v>2.0635826910228663</v>
      </c>
      <c r="DA9" s="4">
        <f t="shared" si="9"/>
        <v>0.23641730897708824</v>
      </c>
      <c r="DB9" s="4"/>
      <c r="DC9" s="13"/>
      <c r="DD9" s="42" t="s">
        <v>1307</v>
      </c>
      <c r="DE9" s="42">
        <v>11.337999999999999</v>
      </c>
      <c r="DF9" s="42">
        <v>11.746</v>
      </c>
      <c r="DG9" s="42">
        <v>1383.7</v>
      </c>
      <c r="DH9" s="21">
        <f t="shared" si="58"/>
        <v>1.9576666666666667</v>
      </c>
      <c r="DI9" s="21">
        <f t="shared" si="59"/>
        <v>1.99172501690757</v>
      </c>
      <c r="DJ9" s="3">
        <f t="shared" si="60"/>
        <v>-3.4058350240903312E-2</v>
      </c>
      <c r="DK9" s="3">
        <f t="shared" si="61"/>
        <v>11.950350101445419</v>
      </c>
      <c r="DL9" s="3">
        <f t="shared" si="10"/>
        <v>2.2000000000000455</v>
      </c>
      <c r="DM9" s="3">
        <f t="shared" si="62"/>
        <v>1.9632433491657917</v>
      </c>
      <c r="DN9" s="4">
        <f t="shared" si="11"/>
        <v>0.23675665083425379</v>
      </c>
      <c r="DO9" s="4"/>
      <c r="DP9" s="13"/>
      <c r="DQ9" s="11"/>
      <c r="DR9" s="55" t="str">
        <f t="shared" si="69"/>
        <v>30-03-2026 18:00</v>
      </c>
      <c r="DS9" s="5">
        <f t="shared" si="63"/>
        <v>21.580333333333336</v>
      </c>
      <c r="DT9" s="5">
        <f t="shared" si="64"/>
        <v>21.670813274607628</v>
      </c>
      <c r="DU9" s="6">
        <f t="shared" si="12"/>
        <v>-9.0479941274292486E-2</v>
      </c>
      <c r="DV9" s="5">
        <f t="shared" si="65"/>
        <v>130.02487964764575</v>
      </c>
      <c r="DW9" s="5">
        <f t="shared" si="66"/>
        <v>24.500000000000227</v>
      </c>
      <c r="DX9" s="5">
        <f t="shared" si="67"/>
        <v>21.360920644780734</v>
      </c>
      <c r="DY9" s="6">
        <f t="shared" si="13"/>
        <v>3.1390793552194936</v>
      </c>
      <c r="DZ9" s="6">
        <f t="shared" si="68"/>
        <v>2.9196666666668918</v>
      </c>
      <c r="EA9" s="65">
        <v>7</v>
      </c>
      <c r="EB9" s="74">
        <f>CO77</f>
        <v>0.98117300933637219</v>
      </c>
      <c r="EC9" s="11"/>
      <c r="ED9" s="11"/>
      <c r="EE9" s="11"/>
      <c r="EF9" s="11"/>
      <c r="EG9" s="11"/>
      <c r="EH9" s="11"/>
    </row>
    <row r="10" spans="1:138" ht="21" x14ac:dyDescent="0.5">
      <c r="A10" s="57" t="s">
        <v>1308</v>
      </c>
      <c r="B10" s="39">
        <v>62</v>
      </c>
      <c r="C10" s="38">
        <v>47.07</v>
      </c>
      <c r="D10" s="12"/>
      <c r="E10" s="42">
        <v>21.539000000000001</v>
      </c>
      <c r="F10" s="42">
        <v>22.071000000000002</v>
      </c>
      <c r="G10" s="42">
        <v>1955.2</v>
      </c>
      <c r="H10" s="21">
        <f t="shared" si="14"/>
        <v>3.6785000000000001</v>
      </c>
      <c r="I10" s="3">
        <f t="shared" si="15"/>
        <v>3.7161254746419297</v>
      </c>
      <c r="J10" s="3">
        <f t="shared" si="16"/>
        <v>-3.7625474641929557E-2</v>
      </c>
      <c r="K10" s="3">
        <f t="shared" si="17"/>
        <v>22.296752847851579</v>
      </c>
      <c r="L10" s="3">
        <f t="shared" si="18"/>
        <v>3.2999999999999545</v>
      </c>
      <c r="M10" s="3">
        <f t="shared" si="19"/>
        <v>3.6629848803545499</v>
      </c>
      <c r="N10" s="4">
        <f t="shared" si="0"/>
        <v>-0.36298488035459542</v>
      </c>
      <c r="O10" s="4"/>
      <c r="P10" s="13"/>
      <c r="Q10" s="42" t="s">
        <v>1308</v>
      </c>
      <c r="R10" s="42">
        <v>21.748000000000001</v>
      </c>
      <c r="S10" s="42">
        <v>22.417999999999999</v>
      </c>
      <c r="T10" s="42">
        <v>1969.5</v>
      </c>
      <c r="U10" s="21">
        <f t="shared" si="20"/>
        <v>3.7363333333333331</v>
      </c>
      <c r="V10" s="3">
        <f t="shared" si="21"/>
        <v>3.7161254746419297</v>
      </c>
      <c r="W10" s="3">
        <f t="shared" si="22"/>
        <v>2.0207858691403402E-2</v>
      </c>
      <c r="X10" s="3">
        <f t="shared" si="23"/>
        <v>22.296752847851579</v>
      </c>
      <c r="Y10" s="3">
        <f t="shared" si="24"/>
        <v>3.4000000000000909</v>
      </c>
      <c r="Z10" s="3">
        <f t="shared" si="25"/>
        <v>3.6629848803545499</v>
      </c>
      <c r="AA10" s="4">
        <f t="shared" si="1"/>
        <v>-0.26298488035445899</v>
      </c>
      <c r="AB10" s="4"/>
      <c r="AC10" s="13"/>
      <c r="AD10" s="42" t="s">
        <v>1308</v>
      </c>
      <c r="AE10" s="42">
        <v>21.509</v>
      </c>
      <c r="AF10" s="42">
        <v>22.035</v>
      </c>
      <c r="AG10" s="42">
        <v>1938.9</v>
      </c>
      <c r="AH10" s="21">
        <f t="shared" si="26"/>
        <v>3.6724999999999999</v>
      </c>
      <c r="AI10" s="21">
        <f t="shared" si="27"/>
        <v>3.7161254746419297</v>
      </c>
      <c r="AJ10" s="3">
        <f t="shared" si="28"/>
        <v>-4.3625474641929785E-2</v>
      </c>
      <c r="AK10" s="3">
        <f t="shared" si="29"/>
        <v>22.296752847851579</v>
      </c>
      <c r="AL10" s="3">
        <f t="shared" si="30"/>
        <v>3.4000000000000909</v>
      </c>
      <c r="AM10" s="3">
        <f t="shared" si="31"/>
        <v>3.6629848803545499</v>
      </c>
      <c r="AN10" s="4">
        <f t="shared" si="2"/>
        <v>-0.26298488035445899</v>
      </c>
      <c r="AO10" s="4"/>
      <c r="AP10" s="13"/>
      <c r="AQ10" s="42" t="s">
        <v>1308</v>
      </c>
      <c r="AR10" s="42">
        <v>21.664000000000001</v>
      </c>
      <c r="AS10" s="42">
        <v>22.201000000000001</v>
      </c>
      <c r="AT10" s="42">
        <v>1953.1</v>
      </c>
      <c r="AU10" s="21">
        <f t="shared" si="32"/>
        <v>3.7001666666666666</v>
      </c>
      <c r="AV10" s="21">
        <f t="shared" si="33"/>
        <v>3.7161254746419297</v>
      </c>
      <c r="AW10" s="3">
        <f t="shared" si="34"/>
        <v>-1.5958807975263056E-2</v>
      </c>
      <c r="AX10" s="3">
        <f t="shared" si="35"/>
        <v>22.296752847851579</v>
      </c>
      <c r="AY10" s="3">
        <f t="shared" si="70"/>
        <v>3.3999999999998636</v>
      </c>
      <c r="AZ10" s="3">
        <f t="shared" si="36"/>
        <v>3.6629848803545499</v>
      </c>
      <c r="BA10" s="4">
        <f t="shared" si="3"/>
        <v>-0.26298488035468637</v>
      </c>
      <c r="BB10" s="4"/>
      <c r="BC10" s="13"/>
      <c r="BD10" s="42" t="s">
        <v>1308</v>
      </c>
      <c r="BE10" s="42">
        <v>15.881</v>
      </c>
      <c r="BF10" s="42">
        <v>16.317</v>
      </c>
      <c r="BG10" s="42">
        <v>1462</v>
      </c>
      <c r="BH10" s="21">
        <f t="shared" si="37"/>
        <v>2.7195</v>
      </c>
      <c r="BI10" s="21">
        <f t="shared" si="38"/>
        <v>2.7526855367717999</v>
      </c>
      <c r="BJ10" s="3">
        <f t="shared" si="39"/>
        <v>-3.3185536771799917E-2</v>
      </c>
      <c r="BK10" s="3">
        <f t="shared" si="40"/>
        <v>16.5161132206308</v>
      </c>
      <c r="BL10" s="3">
        <f t="shared" si="71"/>
        <v>2.5</v>
      </c>
      <c r="BM10" s="3">
        <f t="shared" si="41"/>
        <v>2.7133221335959634</v>
      </c>
      <c r="BN10" s="4">
        <f t="shared" si="4"/>
        <v>-0.21332213359596341</v>
      </c>
      <c r="BO10" s="4"/>
      <c r="BP10" s="13"/>
      <c r="BQ10" s="42" t="s">
        <v>1308</v>
      </c>
      <c r="BR10" s="42">
        <v>15.659000000000001</v>
      </c>
      <c r="BS10" s="42">
        <v>16.082000000000001</v>
      </c>
      <c r="BT10" s="42">
        <v>1446.3</v>
      </c>
      <c r="BU10" s="21">
        <f t="shared" si="42"/>
        <v>2.6803333333333335</v>
      </c>
      <c r="BV10" s="21">
        <f t="shared" si="43"/>
        <v>2.7526855367717999</v>
      </c>
      <c r="BW10" s="3">
        <f t="shared" si="44"/>
        <v>-7.2352203438466489E-2</v>
      </c>
      <c r="BX10" s="3">
        <f t="shared" si="45"/>
        <v>16.5161132206308</v>
      </c>
      <c r="BY10" s="3">
        <f t="shared" si="46"/>
        <v>2.3999999999998636</v>
      </c>
      <c r="BZ10" s="3">
        <f t="shared" si="47"/>
        <v>2.7133221335959634</v>
      </c>
      <c r="CA10" s="4">
        <f t="shared" si="5"/>
        <v>-0.31332213359609984</v>
      </c>
      <c r="CB10" s="4"/>
      <c r="CC10" s="13"/>
      <c r="CD10" s="42" t="s">
        <v>1308</v>
      </c>
      <c r="CE10" s="42">
        <v>15.688000000000001</v>
      </c>
      <c r="CF10" s="42">
        <v>16.123000000000001</v>
      </c>
      <c r="CG10" s="42">
        <v>1450.6</v>
      </c>
      <c r="CH10" s="21">
        <f t="shared" si="48"/>
        <v>2.6871666666666667</v>
      </c>
      <c r="CI10" s="21">
        <f t="shared" si="49"/>
        <v>2.7526855367717999</v>
      </c>
      <c r="CJ10" s="3">
        <f t="shared" si="50"/>
        <v>-6.5518870105133242E-2</v>
      </c>
      <c r="CK10" s="3">
        <f t="shared" si="51"/>
        <v>16.5161132206308</v>
      </c>
      <c r="CL10" s="3">
        <f t="shared" si="6"/>
        <v>2.5</v>
      </c>
      <c r="CM10" s="3">
        <f t="shared" si="52"/>
        <v>2.7133221335959634</v>
      </c>
      <c r="CN10" s="4">
        <f t="shared" si="7"/>
        <v>-0.21332213359596341</v>
      </c>
      <c r="CO10" s="4"/>
      <c r="CP10" s="13"/>
      <c r="CQ10" s="42" t="s">
        <v>1308</v>
      </c>
      <c r="CR10" s="42">
        <v>15.755000000000001</v>
      </c>
      <c r="CS10" s="42">
        <v>16.378</v>
      </c>
      <c r="CT10" s="42">
        <v>1459.2</v>
      </c>
      <c r="CU10" s="21">
        <f t="shared" si="53"/>
        <v>2.7296666666666667</v>
      </c>
      <c r="CV10" s="21">
        <f t="shared" si="54"/>
        <v>2.7526855367717999</v>
      </c>
      <c r="CW10" s="3">
        <f t="shared" si="55"/>
        <v>-2.301887010513326E-2</v>
      </c>
      <c r="CX10" s="3">
        <f t="shared" si="56"/>
        <v>16.5161132206308</v>
      </c>
      <c r="CY10" s="3">
        <f t="shared" si="8"/>
        <v>2.5</v>
      </c>
      <c r="CZ10" s="3">
        <f t="shared" si="57"/>
        <v>2.7133221335959634</v>
      </c>
      <c r="DA10" s="4">
        <f t="shared" si="9"/>
        <v>-0.21332213359596341</v>
      </c>
      <c r="DB10" s="4"/>
      <c r="DC10" s="13"/>
      <c r="DD10" s="42" t="s">
        <v>1308</v>
      </c>
      <c r="DE10" s="42">
        <v>14.893000000000001</v>
      </c>
      <c r="DF10" s="42">
        <v>15.335000000000001</v>
      </c>
      <c r="DG10" s="42">
        <v>1381.5</v>
      </c>
      <c r="DH10" s="21">
        <f t="shared" si="58"/>
        <v>2.5558333333333332</v>
      </c>
      <c r="DI10" s="21">
        <f t="shared" si="59"/>
        <v>2.6188393592957402</v>
      </c>
      <c r="DJ10" s="3">
        <f t="shared" si="60"/>
        <v>-6.3006025962407008E-2</v>
      </c>
      <c r="DK10" s="3">
        <f t="shared" si="61"/>
        <v>15.713036155774439</v>
      </c>
      <c r="DL10" s="3">
        <f t="shared" si="10"/>
        <v>2.4000000000000909</v>
      </c>
      <c r="DM10" s="3">
        <f t="shared" si="62"/>
        <v>2.5813899564578113</v>
      </c>
      <c r="DN10" s="4">
        <f t="shared" si="11"/>
        <v>-0.18138995645772038</v>
      </c>
      <c r="DO10" s="4"/>
      <c r="DP10" s="13"/>
      <c r="DQ10" s="11"/>
      <c r="DR10" s="55" t="str">
        <f t="shared" si="69"/>
        <v>30-03-2026 17:50</v>
      </c>
      <c r="DS10" s="5">
        <f t="shared" si="63"/>
        <v>28.159999999999997</v>
      </c>
      <c r="DT10" s="5">
        <f t="shared" si="64"/>
        <v>28.494083404950658</v>
      </c>
      <c r="DU10" s="6">
        <f t="shared" si="12"/>
        <v>-0.33408340495066113</v>
      </c>
      <c r="DV10" s="5">
        <f t="shared" si="65"/>
        <v>170.96450042970395</v>
      </c>
      <c r="DW10" s="5">
        <f t="shared" si="66"/>
        <v>25.799999999999955</v>
      </c>
      <c r="DX10" s="5">
        <f t="shared" si="67"/>
        <v>28.086618012259862</v>
      </c>
      <c r="DY10" s="6">
        <f t="shared" si="13"/>
        <v>-2.2866180122599076</v>
      </c>
      <c r="DZ10" s="6">
        <f t="shared" si="68"/>
        <v>-2.3600000000000421</v>
      </c>
      <c r="EA10" s="65">
        <v>8</v>
      </c>
      <c r="EB10" s="74">
        <f>DB77</f>
        <v>0.97074984777969431</v>
      </c>
      <c r="EC10" s="11"/>
      <c r="ED10" s="11"/>
      <c r="EE10" s="11"/>
      <c r="EF10" s="11"/>
      <c r="EG10" s="11"/>
      <c r="EH10" s="11"/>
    </row>
    <row r="11" spans="1:138" ht="21" x14ac:dyDescent="0.5">
      <c r="A11" s="57" t="s">
        <v>1309</v>
      </c>
      <c r="B11" s="39">
        <v>58</v>
      </c>
      <c r="C11" s="38">
        <v>48.5</v>
      </c>
      <c r="D11" s="12"/>
      <c r="E11" s="42">
        <v>19.486000000000001</v>
      </c>
      <c r="F11" s="42">
        <v>19.986000000000001</v>
      </c>
      <c r="G11" s="42">
        <v>1951.9</v>
      </c>
      <c r="H11" s="21">
        <f t="shared" si="14"/>
        <v>3.331</v>
      </c>
      <c r="I11" s="3">
        <f t="shared" si="15"/>
        <v>3.4575196707134999</v>
      </c>
      <c r="J11" s="3">
        <f t="shared" si="16"/>
        <v>-0.1265196707134999</v>
      </c>
      <c r="K11" s="3">
        <f t="shared" si="17"/>
        <v>20.745118024280998</v>
      </c>
      <c r="L11" s="3">
        <f t="shared" si="18"/>
        <v>4.5</v>
      </c>
      <c r="M11" s="3">
        <f t="shared" si="19"/>
        <v>3.4080771394222968</v>
      </c>
      <c r="N11" s="4">
        <f t="shared" si="0"/>
        <v>1.0919228605777032</v>
      </c>
      <c r="O11" s="4"/>
      <c r="P11" s="13"/>
      <c r="Q11" s="42" t="s">
        <v>1309</v>
      </c>
      <c r="R11" s="42">
        <v>19.891999999999999</v>
      </c>
      <c r="S11" s="42">
        <v>20.422999999999998</v>
      </c>
      <c r="T11" s="42">
        <v>1966.1</v>
      </c>
      <c r="U11" s="21">
        <f t="shared" si="20"/>
        <v>3.403833333333333</v>
      </c>
      <c r="V11" s="3">
        <f t="shared" si="21"/>
        <v>3.4575196707134999</v>
      </c>
      <c r="W11" s="3">
        <f t="shared" si="22"/>
        <v>-5.3686337380166815E-2</v>
      </c>
      <c r="X11" s="3">
        <f t="shared" si="23"/>
        <v>20.745118024280998</v>
      </c>
      <c r="Y11" s="3">
        <f t="shared" si="24"/>
        <v>4.2999999999999545</v>
      </c>
      <c r="Z11" s="3">
        <f t="shared" si="25"/>
        <v>3.4080771394222968</v>
      </c>
      <c r="AA11" s="4">
        <f t="shared" si="1"/>
        <v>0.89192286057765768</v>
      </c>
      <c r="AB11" s="4"/>
      <c r="AC11" s="13"/>
      <c r="AD11" s="42" t="s">
        <v>1309</v>
      </c>
      <c r="AE11" s="42">
        <v>19.364000000000001</v>
      </c>
      <c r="AF11" s="42">
        <v>19.867000000000001</v>
      </c>
      <c r="AG11" s="42">
        <v>1935.5</v>
      </c>
      <c r="AH11" s="21">
        <f t="shared" si="26"/>
        <v>3.3111666666666668</v>
      </c>
      <c r="AI11" s="21">
        <f t="shared" si="27"/>
        <v>3.4575196707134999</v>
      </c>
      <c r="AJ11" s="3">
        <f t="shared" si="28"/>
        <v>-0.14635300404683305</v>
      </c>
      <c r="AK11" s="3">
        <f t="shared" si="29"/>
        <v>20.745118024280998</v>
      </c>
      <c r="AL11" s="3">
        <f t="shared" si="30"/>
        <v>4.2999999999999545</v>
      </c>
      <c r="AM11" s="3">
        <f t="shared" si="31"/>
        <v>3.4080771394222968</v>
      </c>
      <c r="AN11" s="4">
        <f t="shared" si="2"/>
        <v>0.89192286057765768</v>
      </c>
      <c r="AO11" s="4"/>
      <c r="AP11" s="13"/>
      <c r="AQ11" s="42" t="s">
        <v>1309</v>
      </c>
      <c r="AR11" s="42">
        <v>19.643999999999998</v>
      </c>
      <c r="AS11" s="42">
        <v>20.154</v>
      </c>
      <c r="AT11" s="42">
        <v>1949.7</v>
      </c>
      <c r="AU11" s="21">
        <f t="shared" si="32"/>
        <v>3.359</v>
      </c>
      <c r="AV11" s="21">
        <f t="shared" si="33"/>
        <v>3.4575196707134999</v>
      </c>
      <c r="AW11" s="3">
        <f t="shared" si="34"/>
        <v>-9.8519670713499874E-2</v>
      </c>
      <c r="AX11" s="3">
        <f t="shared" si="35"/>
        <v>20.745118024280998</v>
      </c>
      <c r="AY11" s="3">
        <f t="shared" si="70"/>
        <v>4.2999999999999545</v>
      </c>
      <c r="AZ11" s="3">
        <f t="shared" si="36"/>
        <v>3.4080771394222968</v>
      </c>
      <c r="BA11" s="4">
        <f t="shared" si="3"/>
        <v>0.89192286057765768</v>
      </c>
      <c r="BB11" s="4"/>
      <c r="BC11" s="13"/>
      <c r="BD11" s="42" t="s">
        <v>1309</v>
      </c>
      <c r="BE11" s="42">
        <v>14.426</v>
      </c>
      <c r="BF11" s="42">
        <v>14.872</v>
      </c>
      <c r="BG11" s="42">
        <v>1459.5</v>
      </c>
      <c r="BH11" s="21">
        <f t="shared" si="37"/>
        <v>2.4786666666666664</v>
      </c>
      <c r="BI11" s="21">
        <f t="shared" si="38"/>
        <v>2.5611256820100001</v>
      </c>
      <c r="BJ11" s="3">
        <f t="shared" si="39"/>
        <v>-8.2459015343333775E-2</v>
      </c>
      <c r="BK11" s="3">
        <f t="shared" si="40"/>
        <v>15.366754092059999</v>
      </c>
      <c r="BL11" s="3">
        <f t="shared" si="71"/>
        <v>3.2000000000000455</v>
      </c>
      <c r="BM11" s="3">
        <f t="shared" si="41"/>
        <v>2.5245015847572572</v>
      </c>
      <c r="BN11" s="4">
        <f t="shared" si="4"/>
        <v>0.67549841524278831</v>
      </c>
      <c r="BO11" s="4"/>
      <c r="BP11" s="13"/>
      <c r="BQ11" s="42" t="s">
        <v>1309</v>
      </c>
      <c r="BR11" s="42">
        <v>14.202</v>
      </c>
      <c r="BS11" s="42">
        <v>14.613</v>
      </c>
      <c r="BT11" s="42">
        <v>1443.9</v>
      </c>
      <c r="BU11" s="21">
        <f t="shared" si="42"/>
        <v>2.4354999999999998</v>
      </c>
      <c r="BV11" s="21">
        <f t="shared" si="43"/>
        <v>2.5611256820100001</v>
      </c>
      <c r="BW11" s="3">
        <f t="shared" si="44"/>
        <v>-0.12562568201000035</v>
      </c>
      <c r="BX11" s="3">
        <f t="shared" si="45"/>
        <v>15.366754092059999</v>
      </c>
      <c r="BY11" s="3">
        <f t="shared" si="46"/>
        <v>3.2000000000000455</v>
      </c>
      <c r="BZ11" s="3">
        <f t="shared" si="47"/>
        <v>2.5245015847572572</v>
      </c>
      <c r="CA11" s="4">
        <f t="shared" si="5"/>
        <v>0.67549841524278831</v>
      </c>
      <c r="CB11" s="4"/>
      <c r="CC11" s="13"/>
      <c r="CD11" s="42" t="s">
        <v>1309</v>
      </c>
      <c r="CE11" s="42">
        <v>14.204000000000001</v>
      </c>
      <c r="CF11" s="42">
        <v>14.646000000000001</v>
      </c>
      <c r="CG11" s="42">
        <v>1448.1</v>
      </c>
      <c r="CH11" s="21">
        <f t="shared" si="48"/>
        <v>2.4409999999999998</v>
      </c>
      <c r="CI11" s="21">
        <f t="shared" si="49"/>
        <v>2.5611256820100001</v>
      </c>
      <c r="CJ11" s="3">
        <f t="shared" si="50"/>
        <v>-0.12012568201000029</v>
      </c>
      <c r="CK11" s="3">
        <f t="shared" si="51"/>
        <v>15.366754092059999</v>
      </c>
      <c r="CL11" s="3">
        <f t="shared" si="6"/>
        <v>3.1999999999998181</v>
      </c>
      <c r="CM11" s="3">
        <f t="shared" si="52"/>
        <v>2.5245015847572572</v>
      </c>
      <c r="CN11" s="4">
        <f t="shared" si="7"/>
        <v>0.67549841524256093</v>
      </c>
      <c r="CO11" s="4"/>
      <c r="CP11" s="13"/>
      <c r="CQ11" s="42" t="s">
        <v>1309</v>
      </c>
      <c r="CR11" s="42">
        <v>14.286</v>
      </c>
      <c r="CS11" s="42">
        <v>14.981</v>
      </c>
      <c r="CT11" s="42">
        <v>1456.7</v>
      </c>
      <c r="CU11" s="21">
        <f t="shared" si="53"/>
        <v>2.496833333333333</v>
      </c>
      <c r="CV11" s="21">
        <f t="shared" si="54"/>
        <v>2.5611256820100001</v>
      </c>
      <c r="CW11" s="3">
        <f t="shared" si="55"/>
        <v>-6.429234867666711E-2</v>
      </c>
      <c r="CX11" s="3">
        <f t="shared" si="56"/>
        <v>15.366754092059999</v>
      </c>
      <c r="CY11" s="3">
        <f t="shared" si="8"/>
        <v>3.2000000000000455</v>
      </c>
      <c r="CZ11" s="3">
        <f t="shared" si="57"/>
        <v>2.5245015847572572</v>
      </c>
      <c r="DA11" s="4">
        <f t="shared" si="9"/>
        <v>0.67549841524278831</v>
      </c>
      <c r="DB11" s="4"/>
      <c r="DC11" s="13"/>
      <c r="DD11" s="42" t="s">
        <v>1309</v>
      </c>
      <c r="DE11" s="42">
        <v>13.487</v>
      </c>
      <c r="DF11" s="42">
        <v>13.927</v>
      </c>
      <c r="DG11" s="42">
        <v>1379.1</v>
      </c>
      <c r="DH11" s="21">
        <f t="shared" si="58"/>
        <v>2.3211666666666666</v>
      </c>
      <c r="DI11" s="21">
        <f t="shared" si="59"/>
        <v>2.4365938827930003</v>
      </c>
      <c r="DJ11" s="3">
        <f t="shared" si="60"/>
        <v>-0.11542721612633366</v>
      </c>
      <c r="DK11" s="3">
        <f t="shared" si="61"/>
        <v>14.619563296758001</v>
      </c>
      <c r="DL11" s="3">
        <f t="shared" si="10"/>
        <v>2.8999999999998636</v>
      </c>
      <c r="DM11" s="3">
        <f t="shared" si="62"/>
        <v>2.4017505902690606</v>
      </c>
      <c r="DN11" s="4">
        <f t="shared" si="11"/>
        <v>0.49824940973080301</v>
      </c>
      <c r="DO11" s="4"/>
      <c r="DP11" s="13"/>
      <c r="DQ11" s="11"/>
      <c r="DR11" s="55" t="str">
        <f t="shared" si="69"/>
        <v>30-03-2026 17:40</v>
      </c>
      <c r="DS11" s="5">
        <f t="shared" si="63"/>
        <v>25.578166666666664</v>
      </c>
      <c r="DT11" s="5">
        <f t="shared" si="64"/>
        <v>26.511175293687003</v>
      </c>
      <c r="DU11" s="6">
        <f t="shared" si="12"/>
        <v>-0.93300862702033882</v>
      </c>
      <c r="DV11" s="5">
        <f t="shared" si="65"/>
        <v>159.06705176212202</v>
      </c>
      <c r="DW11" s="5">
        <f t="shared" si="66"/>
        <v>33.099999999999682</v>
      </c>
      <c r="DX11" s="5">
        <f t="shared" si="67"/>
        <v>26.132065486987276</v>
      </c>
      <c r="DY11" s="6">
        <f t="shared" si="13"/>
        <v>6.9679345130124055</v>
      </c>
      <c r="DZ11" s="6">
        <f t="shared" si="68"/>
        <v>7.5218333333330172</v>
      </c>
      <c r="EA11" s="65">
        <v>9</v>
      </c>
      <c r="EB11" s="74">
        <f>DO77</f>
        <v>0.98323491217685954</v>
      </c>
      <c r="EC11" s="11"/>
      <c r="ED11" s="11"/>
      <c r="EE11" s="11"/>
      <c r="EF11" s="11"/>
      <c r="EG11" s="11"/>
      <c r="EH11" s="11"/>
    </row>
    <row r="12" spans="1:138" x14ac:dyDescent="0.35">
      <c r="A12" s="57" t="s">
        <v>1310</v>
      </c>
      <c r="B12" s="39">
        <v>95</v>
      </c>
      <c r="C12" s="38">
        <v>49.36</v>
      </c>
      <c r="D12" s="12"/>
      <c r="E12" s="42">
        <v>26.510999999999999</v>
      </c>
      <c r="F12" s="42">
        <v>27.088000000000001</v>
      </c>
      <c r="G12" s="42">
        <v>1947.4</v>
      </c>
      <c r="H12" s="21">
        <f t="shared" si="14"/>
        <v>4.5146666666666668</v>
      </c>
      <c r="I12" s="3">
        <f t="shared" si="15"/>
        <v>5.6446049021858995</v>
      </c>
      <c r="J12" s="3">
        <f t="shared" si="16"/>
        <v>-1.1299382355192327</v>
      </c>
      <c r="K12" s="3">
        <f t="shared" si="17"/>
        <v>33.867629413115395</v>
      </c>
      <c r="L12" s="3">
        <f t="shared" si="18"/>
        <v>6.6000000000001364</v>
      </c>
      <c r="M12" s="3">
        <f t="shared" si="19"/>
        <v>5.5638870520846408</v>
      </c>
      <c r="N12" s="4">
        <f t="shared" si="0"/>
        <v>1.0361129479154956</v>
      </c>
      <c r="O12" s="4"/>
      <c r="P12" s="13"/>
      <c r="Q12" s="42" t="s">
        <v>1310</v>
      </c>
      <c r="R12" s="42">
        <v>26.943000000000001</v>
      </c>
      <c r="S12" s="42">
        <v>31.266999999999999</v>
      </c>
      <c r="T12" s="42">
        <v>1961.8</v>
      </c>
      <c r="U12" s="21">
        <f t="shared" si="20"/>
        <v>5.2111666666666663</v>
      </c>
      <c r="V12" s="3">
        <f t="shared" si="21"/>
        <v>5.6446049021858995</v>
      </c>
      <c r="W12" s="3">
        <f t="shared" si="22"/>
        <v>-0.43343823551923322</v>
      </c>
      <c r="X12" s="3">
        <f t="shared" si="23"/>
        <v>33.867629413115395</v>
      </c>
      <c r="Y12" s="3">
        <f t="shared" si="24"/>
        <v>7</v>
      </c>
      <c r="Z12" s="3">
        <f t="shared" si="25"/>
        <v>5.5638870520846408</v>
      </c>
      <c r="AA12" s="4">
        <f t="shared" si="1"/>
        <v>1.4361129479153592</v>
      </c>
      <c r="AB12" s="4"/>
      <c r="AC12" s="13"/>
      <c r="AD12" s="42" t="s">
        <v>1310</v>
      </c>
      <c r="AE12" s="42">
        <v>30.242000000000001</v>
      </c>
      <c r="AF12" s="42">
        <v>30.824999999999999</v>
      </c>
      <c r="AG12" s="42">
        <v>1931.2</v>
      </c>
      <c r="AH12" s="21">
        <f t="shared" si="26"/>
        <v>5.1374999999999993</v>
      </c>
      <c r="AI12" s="21">
        <f t="shared" si="27"/>
        <v>5.6446049021858995</v>
      </c>
      <c r="AJ12" s="3">
        <f t="shared" si="28"/>
        <v>-0.50710490218590021</v>
      </c>
      <c r="AK12" s="3">
        <f t="shared" si="29"/>
        <v>33.867629413115395</v>
      </c>
      <c r="AL12" s="3">
        <f t="shared" si="30"/>
        <v>7.1000000000001364</v>
      </c>
      <c r="AM12" s="3">
        <f t="shared" si="31"/>
        <v>5.5638870520846408</v>
      </c>
      <c r="AN12" s="4">
        <f t="shared" si="2"/>
        <v>1.5361129479154956</v>
      </c>
      <c r="AO12" s="4"/>
      <c r="AP12" s="13"/>
      <c r="AQ12" s="42" t="s">
        <v>1310</v>
      </c>
      <c r="AR12" s="42">
        <v>30.585000000000001</v>
      </c>
      <c r="AS12" s="42">
        <v>30.948</v>
      </c>
      <c r="AT12" s="42">
        <v>1945.4</v>
      </c>
      <c r="AU12" s="21">
        <f t="shared" si="32"/>
        <v>5.1579999999999995</v>
      </c>
      <c r="AV12" s="21">
        <f t="shared" si="33"/>
        <v>5.6446049021858995</v>
      </c>
      <c r="AW12" s="3">
        <f t="shared" si="34"/>
        <v>-0.48660490218590002</v>
      </c>
      <c r="AX12" s="3">
        <f t="shared" si="35"/>
        <v>33.867629413115395</v>
      </c>
      <c r="AY12" s="3">
        <f t="shared" si="70"/>
        <v>7.3000000000001819</v>
      </c>
      <c r="AZ12" s="3">
        <f t="shared" si="36"/>
        <v>5.5638870520846408</v>
      </c>
      <c r="BA12" s="4">
        <f t="shared" si="3"/>
        <v>1.736112947915541</v>
      </c>
      <c r="BB12" s="4"/>
      <c r="BC12" s="13"/>
      <c r="BD12" s="42" t="s">
        <v>1310</v>
      </c>
      <c r="BE12" s="42">
        <v>22.67</v>
      </c>
      <c r="BF12" s="42">
        <v>23.216000000000001</v>
      </c>
      <c r="BG12" s="42">
        <v>1456.3</v>
      </c>
      <c r="BH12" s="21">
        <f t="shared" si="37"/>
        <v>3.8693333333333335</v>
      </c>
      <c r="BI12" s="21">
        <f t="shared" si="38"/>
        <v>4.1811888164340001</v>
      </c>
      <c r="BJ12" s="3">
        <f t="shared" si="39"/>
        <v>-0.31185548310066658</v>
      </c>
      <c r="BK12" s="3">
        <f t="shared" si="40"/>
        <v>25.087132898604001</v>
      </c>
      <c r="BL12" s="3">
        <f t="shared" si="71"/>
        <v>5.3999999999998636</v>
      </c>
      <c r="BM12" s="3">
        <f t="shared" si="41"/>
        <v>4.1213978163589937</v>
      </c>
      <c r="BN12" s="4">
        <f t="shared" si="4"/>
        <v>1.2786021836408699</v>
      </c>
      <c r="BO12" s="4"/>
      <c r="BP12" s="13"/>
      <c r="BQ12" s="42" t="s">
        <v>1310</v>
      </c>
      <c r="BR12" s="42">
        <v>22.012</v>
      </c>
      <c r="BS12" s="42">
        <v>22.536999999999999</v>
      </c>
      <c r="BT12" s="42">
        <v>1440.7</v>
      </c>
      <c r="BU12" s="21">
        <f t="shared" si="42"/>
        <v>3.7561666666666662</v>
      </c>
      <c r="BV12" s="21">
        <f t="shared" si="43"/>
        <v>4.1811888164340001</v>
      </c>
      <c r="BW12" s="3">
        <f t="shared" si="44"/>
        <v>-0.42502214976733388</v>
      </c>
      <c r="BX12" s="3">
        <f t="shared" si="45"/>
        <v>25.087132898604001</v>
      </c>
      <c r="BY12" s="3">
        <f t="shared" si="46"/>
        <v>5.2999999999999545</v>
      </c>
      <c r="BZ12" s="3">
        <f t="shared" si="47"/>
        <v>4.1213978163589937</v>
      </c>
      <c r="CA12" s="4">
        <f t="shared" si="5"/>
        <v>1.1786021836409608</v>
      </c>
      <c r="CB12" s="4"/>
      <c r="CC12" s="13"/>
      <c r="CD12" s="42" t="s">
        <v>1310</v>
      </c>
      <c r="CE12" s="42">
        <v>20.998000000000001</v>
      </c>
      <c r="CF12" s="42">
        <v>21.516999999999999</v>
      </c>
      <c r="CG12" s="42">
        <v>1444.9</v>
      </c>
      <c r="CH12" s="21">
        <f t="shared" si="48"/>
        <v>3.5861666666666663</v>
      </c>
      <c r="CI12" s="21">
        <f t="shared" si="49"/>
        <v>4.1811888164340001</v>
      </c>
      <c r="CJ12" s="3">
        <f t="shared" si="50"/>
        <v>-0.59502214976733381</v>
      </c>
      <c r="CK12" s="3">
        <f t="shared" si="51"/>
        <v>25.087132898604001</v>
      </c>
      <c r="CL12" s="3">
        <f t="shared" si="6"/>
        <v>5.3000000000001819</v>
      </c>
      <c r="CM12" s="3">
        <f t="shared" si="52"/>
        <v>4.1213978163589937</v>
      </c>
      <c r="CN12" s="4">
        <f t="shared" si="7"/>
        <v>1.1786021836411882</v>
      </c>
      <c r="CO12" s="4"/>
      <c r="CP12" s="13"/>
      <c r="CQ12" s="42" t="s">
        <v>1310</v>
      </c>
      <c r="CR12" s="42">
        <v>21.05</v>
      </c>
      <c r="CS12" s="42">
        <v>21.891999999999999</v>
      </c>
      <c r="CT12" s="42">
        <v>1453.5</v>
      </c>
      <c r="CU12" s="21">
        <f t="shared" si="53"/>
        <v>3.6486666666666663</v>
      </c>
      <c r="CV12" s="21">
        <f t="shared" si="54"/>
        <v>4.1811888164340001</v>
      </c>
      <c r="CW12" s="3">
        <f t="shared" si="55"/>
        <v>-0.53252214976733381</v>
      </c>
      <c r="CX12" s="3">
        <f t="shared" si="56"/>
        <v>25.087132898604001</v>
      </c>
      <c r="CY12" s="3">
        <f t="shared" si="8"/>
        <v>5.4000000000000909</v>
      </c>
      <c r="CZ12" s="3">
        <f t="shared" si="57"/>
        <v>4.1213978163589937</v>
      </c>
      <c r="DA12" s="4">
        <f t="shared" si="9"/>
        <v>1.2786021836410972</v>
      </c>
      <c r="DB12" s="4"/>
      <c r="DC12" s="13"/>
      <c r="DD12" s="42" t="s">
        <v>1310</v>
      </c>
      <c r="DE12" s="42">
        <v>19.936</v>
      </c>
      <c r="DF12" s="42">
        <v>20.440999999999999</v>
      </c>
      <c r="DG12" s="42">
        <v>1376.2</v>
      </c>
      <c r="DH12" s="21">
        <f t="shared" si="58"/>
        <v>3.4068333333333332</v>
      </c>
      <c r="DI12" s="21">
        <f t="shared" si="59"/>
        <v>3.9778833051761993</v>
      </c>
      <c r="DJ12" s="3">
        <f t="shared" si="60"/>
        <v>-0.5710499718428661</v>
      </c>
      <c r="DK12" s="3">
        <f t="shared" si="61"/>
        <v>23.867299831057203</v>
      </c>
      <c r="DL12" s="3">
        <f t="shared" si="10"/>
        <v>5.1000000000001364</v>
      </c>
      <c r="DM12" s="3">
        <f t="shared" si="62"/>
        <v>3.9209995739121797</v>
      </c>
      <c r="DN12" s="4">
        <f t="shared" si="11"/>
        <v>1.1790004260879567</v>
      </c>
      <c r="DO12" s="4"/>
      <c r="DP12" s="13"/>
      <c r="DQ12" s="11"/>
      <c r="DR12" s="55" t="str">
        <f t="shared" si="69"/>
        <v>30-03-2026 17:30</v>
      </c>
      <c r="DS12" s="5">
        <f t="shared" si="63"/>
        <v>38.288499999999992</v>
      </c>
      <c r="DT12" s="5">
        <f t="shared" si="64"/>
        <v>43.281058179655801</v>
      </c>
      <c r="DU12" s="6">
        <f t="shared" si="12"/>
        <v>-4.9925581796558092</v>
      </c>
      <c r="DV12" s="5">
        <f t="shared" si="65"/>
        <v>259.68634907793484</v>
      </c>
      <c r="DW12" s="5">
        <f t="shared" si="66"/>
        <v>54.500000000000682</v>
      </c>
      <c r="DX12" s="5">
        <f t="shared" si="67"/>
        <v>42.662139047686715</v>
      </c>
      <c r="DY12" s="6">
        <f t="shared" si="13"/>
        <v>11.837860952313967</v>
      </c>
      <c r="DZ12" s="6">
        <f t="shared" si="68"/>
        <v>16.21150000000069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57" t="s">
        <v>1311</v>
      </c>
      <c r="B13" s="39">
        <v>308</v>
      </c>
      <c r="C13" s="38">
        <v>48.79</v>
      </c>
      <c r="D13" s="12"/>
      <c r="E13" s="42">
        <v>105.255</v>
      </c>
      <c r="F13" s="42">
        <v>106.49</v>
      </c>
      <c r="G13" s="42">
        <v>1940.8</v>
      </c>
      <c r="H13" s="21">
        <f t="shared" si="14"/>
        <v>17.748333333333331</v>
      </c>
      <c r="I13" s="3">
        <f t="shared" si="15"/>
        <v>18.340315482244137</v>
      </c>
      <c r="J13" s="3">
        <f t="shared" si="16"/>
        <v>-0.59198214891080525</v>
      </c>
      <c r="K13" s="3">
        <f t="shared" si="17"/>
        <v>110.04189289346482</v>
      </c>
      <c r="L13" s="3">
        <f t="shared" si="18"/>
        <v>14.799999999999955</v>
      </c>
      <c r="M13" s="3">
        <f t="shared" si="19"/>
        <v>18.078048970848045</v>
      </c>
      <c r="N13" s="4">
        <f t="shared" si="0"/>
        <v>-3.27804897084809</v>
      </c>
      <c r="O13" s="4"/>
      <c r="P13" s="13"/>
      <c r="Q13" s="42" t="s">
        <v>1311</v>
      </c>
      <c r="R13" s="42">
        <v>105.134</v>
      </c>
      <c r="S13" s="42">
        <v>106.62</v>
      </c>
      <c r="T13" s="42">
        <v>1954.8</v>
      </c>
      <c r="U13" s="21">
        <f t="shared" si="20"/>
        <v>17.77</v>
      </c>
      <c r="V13" s="3">
        <f t="shared" si="21"/>
        <v>18.340315482244137</v>
      </c>
      <c r="W13" s="3">
        <f t="shared" si="22"/>
        <v>-0.57031548224413697</v>
      </c>
      <c r="X13" s="3">
        <f t="shared" si="23"/>
        <v>110.04189289346482</v>
      </c>
      <c r="Y13" s="3">
        <f t="shared" si="24"/>
        <v>14.899999999999864</v>
      </c>
      <c r="Z13" s="3">
        <f t="shared" si="25"/>
        <v>18.078048970848045</v>
      </c>
      <c r="AA13" s="4">
        <f t="shared" si="1"/>
        <v>-3.1780489708481809</v>
      </c>
      <c r="AB13" s="4"/>
      <c r="AC13" s="13"/>
      <c r="AD13" s="42" t="s">
        <v>1311</v>
      </c>
      <c r="AE13" s="42">
        <v>94.844999999999999</v>
      </c>
      <c r="AF13" s="42">
        <v>97.215000000000003</v>
      </c>
      <c r="AG13" s="42">
        <v>1924.1</v>
      </c>
      <c r="AH13" s="21">
        <f t="shared" si="26"/>
        <v>16.202500000000001</v>
      </c>
      <c r="AI13" s="21">
        <f t="shared" si="27"/>
        <v>18.340315482244137</v>
      </c>
      <c r="AJ13" s="3">
        <f t="shared" si="28"/>
        <v>-2.137815482244136</v>
      </c>
      <c r="AK13" s="3">
        <f t="shared" si="29"/>
        <v>110.04189289346482</v>
      </c>
      <c r="AL13" s="3">
        <f t="shared" si="30"/>
        <v>14.799999999999955</v>
      </c>
      <c r="AM13" s="3">
        <f t="shared" si="31"/>
        <v>18.078048970848045</v>
      </c>
      <c r="AN13" s="4">
        <f t="shared" si="2"/>
        <v>-3.27804897084809</v>
      </c>
      <c r="AO13" s="4"/>
      <c r="AP13" s="13"/>
      <c r="AQ13" s="42" t="s">
        <v>1311</v>
      </c>
      <c r="AR13" s="42">
        <v>88.873000000000005</v>
      </c>
      <c r="AS13" s="42">
        <v>90.304000000000002</v>
      </c>
      <c r="AT13" s="42">
        <v>1938.1</v>
      </c>
      <c r="AU13" s="21">
        <f t="shared" si="32"/>
        <v>15.050666666666666</v>
      </c>
      <c r="AV13" s="21">
        <f t="shared" si="33"/>
        <v>18.340315482244137</v>
      </c>
      <c r="AW13" s="3">
        <f t="shared" si="34"/>
        <v>-3.2896488155774701</v>
      </c>
      <c r="AX13" s="3">
        <f t="shared" si="35"/>
        <v>110.04189289346482</v>
      </c>
      <c r="AY13" s="3">
        <f t="shared" si="70"/>
        <v>14.599999999999909</v>
      </c>
      <c r="AZ13" s="3">
        <f t="shared" si="36"/>
        <v>18.078048970848045</v>
      </c>
      <c r="BA13" s="4">
        <f t="shared" si="3"/>
        <v>-3.4780489708481355</v>
      </c>
      <c r="BB13" s="4"/>
      <c r="BC13" s="13"/>
      <c r="BD13" s="42" t="s">
        <v>1311</v>
      </c>
      <c r="BE13" s="42">
        <v>69.222999999999999</v>
      </c>
      <c r="BF13" s="42">
        <v>71.171000000000006</v>
      </c>
      <c r="BG13" s="42">
        <v>1450.9</v>
      </c>
      <c r="BH13" s="21">
        <f t="shared" si="37"/>
        <v>11.861833333333333</v>
      </c>
      <c r="BI13" s="21">
        <f t="shared" si="38"/>
        <v>13.585418875736398</v>
      </c>
      <c r="BJ13" s="3">
        <f t="shared" si="39"/>
        <v>-1.7235855424030646</v>
      </c>
      <c r="BK13" s="3">
        <f t="shared" si="40"/>
        <v>81.51251325441838</v>
      </c>
      <c r="BL13" s="3">
        <f t="shared" si="71"/>
        <v>11.200000000000045</v>
      </c>
      <c r="BM13" s="3">
        <f t="shared" si="41"/>
        <v>13.391147385813367</v>
      </c>
      <c r="BN13" s="4">
        <f t="shared" si="4"/>
        <v>-2.1911473858133217</v>
      </c>
      <c r="BO13" s="4"/>
      <c r="BP13" s="13"/>
      <c r="BQ13" s="42" t="s">
        <v>1311</v>
      </c>
      <c r="BR13" s="42">
        <v>65.899000000000001</v>
      </c>
      <c r="BS13" s="42">
        <v>66.956000000000003</v>
      </c>
      <c r="BT13" s="42">
        <v>1435.4</v>
      </c>
      <c r="BU13" s="21">
        <f t="shared" si="42"/>
        <v>11.159333333333333</v>
      </c>
      <c r="BV13" s="21">
        <f t="shared" si="43"/>
        <v>13.585418875736398</v>
      </c>
      <c r="BW13" s="3">
        <f t="shared" si="44"/>
        <v>-2.4260855424030652</v>
      </c>
      <c r="BX13" s="3">
        <f t="shared" si="45"/>
        <v>81.51251325441838</v>
      </c>
      <c r="BY13" s="3">
        <f t="shared" si="46"/>
        <v>10.800000000000182</v>
      </c>
      <c r="BZ13" s="3">
        <f t="shared" si="47"/>
        <v>13.391147385813367</v>
      </c>
      <c r="CA13" s="4">
        <f t="shared" si="5"/>
        <v>-2.5911473858131853</v>
      </c>
      <c r="CB13" s="4"/>
      <c r="CC13" s="13"/>
      <c r="CD13" s="42" t="s">
        <v>1311</v>
      </c>
      <c r="CE13" s="42">
        <v>66.120999999999995</v>
      </c>
      <c r="CF13" s="42">
        <v>66.992000000000004</v>
      </c>
      <c r="CG13" s="42">
        <v>1439.6</v>
      </c>
      <c r="CH13" s="21">
        <f t="shared" si="48"/>
        <v>11.165333333333333</v>
      </c>
      <c r="CI13" s="21">
        <f t="shared" si="49"/>
        <v>13.585418875736398</v>
      </c>
      <c r="CJ13" s="3">
        <f t="shared" si="50"/>
        <v>-2.4200855424030649</v>
      </c>
      <c r="CK13" s="3">
        <f t="shared" si="51"/>
        <v>81.51251325441838</v>
      </c>
      <c r="CL13" s="3">
        <f t="shared" si="6"/>
        <v>10.899999999999864</v>
      </c>
      <c r="CM13" s="3">
        <f t="shared" si="52"/>
        <v>13.391147385813367</v>
      </c>
      <c r="CN13" s="4">
        <f t="shared" si="7"/>
        <v>-2.4911473858135036</v>
      </c>
      <c r="CO13" s="4"/>
      <c r="CP13" s="13"/>
      <c r="CQ13" s="42" t="s">
        <v>1311</v>
      </c>
      <c r="CR13" s="42">
        <v>60.384</v>
      </c>
      <c r="CS13" s="42">
        <v>63.832999999999998</v>
      </c>
      <c r="CT13" s="42">
        <v>1448.1</v>
      </c>
      <c r="CU13" s="21">
        <f t="shared" si="53"/>
        <v>10.638833333333332</v>
      </c>
      <c r="CV13" s="21">
        <f t="shared" si="54"/>
        <v>13.585418875736398</v>
      </c>
      <c r="CW13" s="3">
        <f t="shared" si="55"/>
        <v>-2.9465855424030654</v>
      </c>
      <c r="CX13" s="3">
        <f t="shared" si="56"/>
        <v>81.51251325441838</v>
      </c>
      <c r="CY13" s="3">
        <f t="shared" si="8"/>
        <v>10.899999999999864</v>
      </c>
      <c r="CZ13" s="3">
        <f t="shared" si="57"/>
        <v>13.391147385813367</v>
      </c>
      <c r="DA13" s="4">
        <f t="shared" si="9"/>
        <v>-2.4911473858135036</v>
      </c>
      <c r="DB13" s="4"/>
      <c r="DC13" s="13"/>
      <c r="DD13" s="42" t="s">
        <v>1311</v>
      </c>
      <c r="DE13" s="42">
        <v>61.646999999999998</v>
      </c>
      <c r="DF13" s="42">
        <v>62.491</v>
      </c>
      <c r="DG13" s="42">
        <v>1371.1</v>
      </c>
      <c r="DH13" s="21">
        <f t="shared" si="58"/>
        <v>10.415166666666666</v>
      </c>
      <c r="DI13" s="21">
        <f t="shared" si="59"/>
        <v>12.924843462512518</v>
      </c>
      <c r="DJ13" s="3">
        <f t="shared" si="60"/>
        <v>-2.5096767958458521</v>
      </c>
      <c r="DK13" s="3">
        <f t="shared" si="61"/>
        <v>77.54906077507512</v>
      </c>
      <c r="DL13" s="3">
        <f t="shared" si="10"/>
        <v>10.5</v>
      </c>
      <c r="DM13" s="3">
        <f t="shared" si="62"/>
        <v>12.740018200998589</v>
      </c>
      <c r="DN13" s="4">
        <f t="shared" si="11"/>
        <v>-2.2400182009985894</v>
      </c>
      <c r="DO13" s="4"/>
      <c r="DP13" s="13"/>
      <c r="DQ13" s="11"/>
      <c r="DR13" s="55" t="str">
        <f t="shared" si="69"/>
        <v>30-03-2026 17:20</v>
      </c>
      <c r="DS13" s="5">
        <f t="shared" si="63"/>
        <v>122.01200000000001</v>
      </c>
      <c r="DT13" s="5">
        <f t="shared" si="64"/>
        <v>140.62778089443464</v>
      </c>
      <c r="DU13" s="6">
        <f t="shared" si="12"/>
        <v>-18.615780894434621</v>
      </c>
      <c r="DV13" s="5">
        <f t="shared" si="65"/>
        <v>843.76668536660804</v>
      </c>
      <c r="DW13" s="5">
        <f t="shared" si="66"/>
        <v>113.39999999999964</v>
      </c>
      <c r="DX13" s="5">
        <f t="shared" si="67"/>
        <v>138.61680362764423</v>
      </c>
      <c r="DY13" s="6">
        <f t="shared" si="13"/>
        <v>-25.216803627644595</v>
      </c>
      <c r="DZ13" s="6">
        <f t="shared" si="68"/>
        <v>-8.6120000000003785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57" t="s">
        <v>1312</v>
      </c>
      <c r="B14" s="39">
        <v>180</v>
      </c>
      <c r="C14" s="38">
        <v>49.08</v>
      </c>
      <c r="D14" s="12"/>
      <c r="E14" s="42">
        <v>60.49</v>
      </c>
      <c r="F14" s="42">
        <v>61.503</v>
      </c>
      <c r="G14" s="42">
        <v>1926</v>
      </c>
      <c r="H14" s="21">
        <f t="shared" si="14"/>
        <v>10.250499999999999</v>
      </c>
      <c r="I14" s="3">
        <f t="shared" si="15"/>
        <v>10.7064989210088</v>
      </c>
      <c r="J14" s="3">
        <f t="shared" si="16"/>
        <v>-0.45599892100880091</v>
      </c>
      <c r="K14" s="3">
        <f t="shared" si="17"/>
        <v>64.238993526052781</v>
      </c>
      <c r="L14" s="3">
        <f t="shared" si="18"/>
        <v>19.599999999999909</v>
      </c>
      <c r="M14" s="3">
        <f t="shared" si="19"/>
        <v>10.553395986438375</v>
      </c>
      <c r="N14" s="4">
        <f t="shared" si="0"/>
        <v>9.0466040135615344</v>
      </c>
      <c r="O14" s="4"/>
      <c r="P14" s="13"/>
      <c r="Q14" s="42" t="s">
        <v>1312</v>
      </c>
      <c r="R14" s="42">
        <v>61.679000000000002</v>
      </c>
      <c r="S14" s="42">
        <v>62.587000000000003</v>
      </c>
      <c r="T14" s="42">
        <v>1939.9</v>
      </c>
      <c r="U14" s="21">
        <f t="shared" si="20"/>
        <v>10.431166666666666</v>
      </c>
      <c r="V14" s="3">
        <f t="shared" si="21"/>
        <v>10.7064989210088</v>
      </c>
      <c r="W14" s="3">
        <f t="shared" si="22"/>
        <v>-0.27533225434213371</v>
      </c>
      <c r="X14" s="3">
        <f t="shared" si="23"/>
        <v>64.238993526052781</v>
      </c>
      <c r="Y14" s="3">
        <f t="shared" si="24"/>
        <v>20.300000000000182</v>
      </c>
      <c r="Z14" s="3">
        <f t="shared" si="25"/>
        <v>10.553395986438375</v>
      </c>
      <c r="AA14" s="4">
        <f t="shared" si="1"/>
        <v>9.7466040135618073</v>
      </c>
      <c r="AB14" s="4"/>
      <c r="AC14" s="13"/>
      <c r="AD14" s="42" t="s">
        <v>1312</v>
      </c>
      <c r="AE14" s="42">
        <v>63.406999999999996</v>
      </c>
      <c r="AF14" s="42">
        <v>64.486000000000004</v>
      </c>
      <c r="AG14" s="42">
        <v>1909.3</v>
      </c>
      <c r="AH14" s="21">
        <f t="shared" si="26"/>
        <v>10.747666666666667</v>
      </c>
      <c r="AI14" s="21">
        <f t="shared" si="27"/>
        <v>10.7064989210088</v>
      </c>
      <c r="AJ14" s="3">
        <f t="shared" si="28"/>
        <v>4.1167745657867627E-2</v>
      </c>
      <c r="AK14" s="3">
        <f t="shared" si="29"/>
        <v>64.238993526052781</v>
      </c>
      <c r="AL14" s="3">
        <f t="shared" si="30"/>
        <v>19.700000000000045</v>
      </c>
      <c r="AM14" s="3">
        <f t="shared" si="31"/>
        <v>10.553395986438375</v>
      </c>
      <c r="AN14" s="4">
        <f t="shared" si="2"/>
        <v>9.1466040135616709</v>
      </c>
      <c r="AO14" s="4"/>
      <c r="AP14" s="13"/>
      <c r="AQ14" s="42" t="s">
        <v>1312</v>
      </c>
      <c r="AR14" s="42">
        <v>62.22</v>
      </c>
      <c r="AS14" s="42">
        <v>63.116</v>
      </c>
      <c r="AT14" s="42">
        <v>1923.5</v>
      </c>
      <c r="AU14" s="21">
        <f t="shared" si="32"/>
        <v>10.519333333333332</v>
      </c>
      <c r="AV14" s="21">
        <f t="shared" si="33"/>
        <v>10.7064989210088</v>
      </c>
      <c r="AW14" s="3">
        <f t="shared" si="34"/>
        <v>-0.18716558767546765</v>
      </c>
      <c r="AX14" s="3">
        <f t="shared" si="35"/>
        <v>64.238993526052781</v>
      </c>
      <c r="AY14" s="3">
        <f t="shared" si="70"/>
        <v>19.900000000000091</v>
      </c>
      <c r="AZ14" s="3">
        <f t="shared" si="36"/>
        <v>10.553395986438375</v>
      </c>
      <c r="BA14" s="4">
        <f t="shared" si="3"/>
        <v>9.3466040135617163</v>
      </c>
      <c r="BB14" s="4"/>
      <c r="BC14" s="13"/>
      <c r="BD14" s="42" t="s">
        <v>1312</v>
      </c>
      <c r="BE14" s="42">
        <v>54.4</v>
      </c>
      <c r="BF14" s="42">
        <v>55.35</v>
      </c>
      <c r="BG14" s="42">
        <v>1439.7</v>
      </c>
      <c r="BH14" s="21">
        <f t="shared" si="37"/>
        <v>9.2249999999999996</v>
      </c>
      <c r="BI14" s="21">
        <f t="shared" si="38"/>
        <v>7.9307399414879987</v>
      </c>
      <c r="BJ14" s="3">
        <f t="shared" si="39"/>
        <v>1.294260058512001</v>
      </c>
      <c r="BK14" s="3">
        <f t="shared" si="40"/>
        <v>47.58443964892799</v>
      </c>
      <c r="BL14" s="3">
        <f t="shared" si="71"/>
        <v>14.799999999999955</v>
      </c>
      <c r="BM14" s="3">
        <f t="shared" si="41"/>
        <v>7.8173303603247204</v>
      </c>
      <c r="BN14" s="4">
        <f t="shared" si="4"/>
        <v>6.9826696396752341</v>
      </c>
      <c r="BO14" s="4"/>
      <c r="BP14" s="13"/>
      <c r="BQ14" s="42" t="s">
        <v>1312</v>
      </c>
      <c r="BR14" s="42">
        <v>47.936999999999998</v>
      </c>
      <c r="BS14" s="42">
        <v>48.725999999999999</v>
      </c>
      <c r="BT14" s="42">
        <v>1424.6</v>
      </c>
      <c r="BU14" s="21">
        <f t="shared" si="42"/>
        <v>8.1209999999999987</v>
      </c>
      <c r="BV14" s="21">
        <f t="shared" si="43"/>
        <v>7.9307399414879987</v>
      </c>
      <c r="BW14" s="3">
        <f t="shared" si="44"/>
        <v>0.19026005851200001</v>
      </c>
      <c r="BX14" s="3">
        <f t="shared" si="45"/>
        <v>47.58443964892799</v>
      </c>
      <c r="BY14" s="3">
        <f t="shared" si="46"/>
        <v>14.5</v>
      </c>
      <c r="BZ14" s="3">
        <f t="shared" si="47"/>
        <v>7.8173303603247204</v>
      </c>
      <c r="CA14" s="4">
        <f t="shared" si="5"/>
        <v>6.6826696396752796</v>
      </c>
      <c r="CB14" s="4"/>
      <c r="CC14" s="13"/>
      <c r="CD14" s="42" t="s">
        <v>1312</v>
      </c>
      <c r="CE14" s="42">
        <v>59.529000000000003</v>
      </c>
      <c r="CF14" s="42">
        <v>60.405000000000001</v>
      </c>
      <c r="CG14" s="42">
        <v>1428.7</v>
      </c>
      <c r="CH14" s="21">
        <f t="shared" si="48"/>
        <v>10.067499999999999</v>
      </c>
      <c r="CI14" s="21">
        <f t="shared" si="49"/>
        <v>7.9307399414879987</v>
      </c>
      <c r="CJ14" s="3">
        <f t="shared" si="50"/>
        <v>2.1367600585120003</v>
      </c>
      <c r="CK14" s="3">
        <f t="shared" si="51"/>
        <v>47.58443964892799</v>
      </c>
      <c r="CL14" s="3">
        <f t="shared" si="6"/>
        <v>14.400000000000091</v>
      </c>
      <c r="CM14" s="3">
        <f t="shared" si="52"/>
        <v>7.8173303603247204</v>
      </c>
      <c r="CN14" s="4">
        <f t="shared" si="7"/>
        <v>6.5826696396753706</v>
      </c>
      <c r="CO14" s="4"/>
      <c r="CP14" s="13"/>
      <c r="CQ14" s="42" t="s">
        <v>1312</v>
      </c>
      <c r="CR14" s="42">
        <v>61.052999999999997</v>
      </c>
      <c r="CS14" s="42">
        <v>63.686999999999998</v>
      </c>
      <c r="CT14" s="42">
        <v>1437.2</v>
      </c>
      <c r="CU14" s="21">
        <f t="shared" si="53"/>
        <v>10.6145</v>
      </c>
      <c r="CV14" s="21">
        <f t="shared" si="54"/>
        <v>7.9307399414879987</v>
      </c>
      <c r="CW14" s="3">
        <f t="shared" si="55"/>
        <v>2.6837600585120009</v>
      </c>
      <c r="CX14" s="3">
        <f t="shared" si="56"/>
        <v>47.58443964892799</v>
      </c>
      <c r="CY14" s="3">
        <f t="shared" si="8"/>
        <v>14.400000000000091</v>
      </c>
      <c r="CZ14" s="3">
        <f t="shared" si="57"/>
        <v>7.8173303603247204</v>
      </c>
      <c r="DA14" s="4">
        <f t="shared" si="9"/>
        <v>6.5826696396753706</v>
      </c>
      <c r="DB14" s="4"/>
      <c r="DC14" s="13"/>
      <c r="DD14" s="42" t="s">
        <v>1312</v>
      </c>
      <c r="DE14" s="42">
        <v>45.872999999999998</v>
      </c>
      <c r="DF14" s="42">
        <v>46.646999999999998</v>
      </c>
      <c r="DG14" s="42">
        <v>1360.6</v>
      </c>
      <c r="DH14" s="21">
        <f t="shared" si="58"/>
        <v>7.7744999999999997</v>
      </c>
      <c r="DI14" s="21">
        <f t="shared" si="59"/>
        <v>7.5451168067184007</v>
      </c>
      <c r="DJ14" s="3">
        <f t="shared" si="60"/>
        <v>0.22938319328159906</v>
      </c>
      <c r="DK14" s="3">
        <f t="shared" si="61"/>
        <v>45.270700840310397</v>
      </c>
      <c r="DL14" s="3">
        <f t="shared" si="10"/>
        <v>13.599999999999909</v>
      </c>
      <c r="DM14" s="3">
        <f t="shared" si="62"/>
        <v>7.4372216363823274</v>
      </c>
      <c r="DN14" s="4">
        <f t="shared" si="11"/>
        <v>6.1627783636175817</v>
      </c>
      <c r="DO14" s="4"/>
      <c r="DP14" s="13"/>
      <c r="DQ14" s="11"/>
      <c r="DR14" s="55" t="str">
        <f t="shared" si="69"/>
        <v>30-03-2026 17:10</v>
      </c>
      <c r="DS14" s="5">
        <f t="shared" si="63"/>
        <v>87.751166666666663</v>
      </c>
      <c r="DT14" s="5">
        <f t="shared" si="64"/>
        <v>82.094072256705587</v>
      </c>
      <c r="DU14" s="6">
        <f t="shared" si="12"/>
        <v>5.6570944099610756</v>
      </c>
      <c r="DV14" s="5">
        <f t="shared" si="65"/>
        <v>492.56443354023338</v>
      </c>
      <c r="DW14" s="5">
        <f t="shared" si="66"/>
        <v>151.20000000000027</v>
      </c>
      <c r="DX14" s="5">
        <f t="shared" si="67"/>
        <v>80.920127023434702</v>
      </c>
      <c r="DY14" s="6">
        <f t="shared" si="13"/>
        <v>70.279872976565571</v>
      </c>
      <c r="DZ14" s="6">
        <f t="shared" si="68"/>
        <v>63.44883333333361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57" t="s">
        <v>1313</v>
      </c>
      <c r="B15" s="39">
        <v>463</v>
      </c>
      <c r="C15" s="38">
        <v>48.5</v>
      </c>
      <c r="D15" s="12"/>
      <c r="E15" s="42">
        <v>156.08600000000001</v>
      </c>
      <c r="F15" s="42">
        <v>156.90100000000001</v>
      </c>
      <c r="G15" s="42">
        <v>1906.4</v>
      </c>
      <c r="H15" s="21">
        <f t="shared" si="14"/>
        <v>26.150166666666667</v>
      </c>
      <c r="I15" s="3">
        <f t="shared" si="15"/>
        <v>27.600544957592245</v>
      </c>
      <c r="J15" s="3">
        <f t="shared" si="16"/>
        <v>-1.4503782909255776</v>
      </c>
      <c r="K15" s="3">
        <f t="shared" si="17"/>
        <v>165.60326974555349</v>
      </c>
      <c r="L15" s="3">
        <f t="shared" si="18"/>
        <v>18.900000000000091</v>
      </c>
      <c r="M15" s="3">
        <f t="shared" si="19"/>
        <v>27.205857164698678</v>
      </c>
      <c r="N15" s="4">
        <f t="shared" si="0"/>
        <v>-8.3058571646985868</v>
      </c>
      <c r="O15" s="4"/>
      <c r="P15" s="13"/>
      <c r="Q15" s="42" t="s">
        <v>1313</v>
      </c>
      <c r="R15" s="42">
        <v>160.44399999999999</v>
      </c>
      <c r="S15" s="42">
        <v>162.50800000000001</v>
      </c>
      <c r="T15" s="42">
        <v>1919.6</v>
      </c>
      <c r="U15" s="21">
        <f t="shared" si="20"/>
        <v>27.084666666666667</v>
      </c>
      <c r="V15" s="3">
        <f t="shared" si="21"/>
        <v>27.600544957592245</v>
      </c>
      <c r="W15" s="3">
        <f t="shared" si="22"/>
        <v>-0.51587829092557769</v>
      </c>
      <c r="X15" s="3">
        <f t="shared" si="23"/>
        <v>165.60326974555349</v>
      </c>
      <c r="Y15" s="3">
        <f t="shared" si="24"/>
        <v>18.299999999999955</v>
      </c>
      <c r="Z15" s="3">
        <f t="shared" si="25"/>
        <v>27.205857164698678</v>
      </c>
      <c r="AA15" s="4">
        <f t="shared" si="1"/>
        <v>-8.9058571646987232</v>
      </c>
      <c r="AB15" s="4"/>
      <c r="AC15" s="13"/>
      <c r="AD15" s="42" t="s">
        <v>1313</v>
      </c>
      <c r="AE15" s="42">
        <v>155.46299999999999</v>
      </c>
      <c r="AF15" s="42">
        <v>160.577</v>
      </c>
      <c r="AG15" s="42">
        <v>1889.6</v>
      </c>
      <c r="AH15" s="21">
        <f t="shared" si="26"/>
        <v>26.762833333333333</v>
      </c>
      <c r="AI15" s="21">
        <f t="shared" si="27"/>
        <v>27.600544957592245</v>
      </c>
      <c r="AJ15" s="3">
        <f t="shared" si="28"/>
        <v>-0.83771162425891177</v>
      </c>
      <c r="AK15" s="3">
        <f t="shared" si="29"/>
        <v>165.60326974555349</v>
      </c>
      <c r="AL15" s="3">
        <f t="shared" si="30"/>
        <v>18.299999999999955</v>
      </c>
      <c r="AM15" s="3">
        <f t="shared" si="31"/>
        <v>27.205857164698678</v>
      </c>
      <c r="AN15" s="4">
        <f t="shared" si="2"/>
        <v>-8.9058571646987232</v>
      </c>
      <c r="AO15" s="4"/>
      <c r="AP15" s="13"/>
      <c r="AQ15" s="42" t="s">
        <v>1313</v>
      </c>
      <c r="AR15" s="42">
        <v>150.381</v>
      </c>
      <c r="AS15" s="42">
        <v>152.33099999999999</v>
      </c>
      <c r="AT15" s="42">
        <v>1903.6</v>
      </c>
      <c r="AU15" s="21">
        <f t="shared" si="32"/>
        <v>25.388499999999997</v>
      </c>
      <c r="AV15" s="21">
        <f t="shared" si="33"/>
        <v>27.600544957592245</v>
      </c>
      <c r="AW15" s="3">
        <f t="shared" si="34"/>
        <v>-2.2120449575922478</v>
      </c>
      <c r="AX15" s="3">
        <f t="shared" si="35"/>
        <v>165.60326974555349</v>
      </c>
      <c r="AY15" s="3">
        <f t="shared" si="70"/>
        <v>18.399999999999864</v>
      </c>
      <c r="AZ15" s="3">
        <f t="shared" si="36"/>
        <v>27.205857164698678</v>
      </c>
      <c r="BA15" s="4">
        <f t="shared" si="3"/>
        <v>-8.8058571646988142</v>
      </c>
      <c r="BB15" s="4"/>
      <c r="BC15" s="13"/>
      <c r="BD15" s="42" t="s">
        <v>1313</v>
      </c>
      <c r="BE15" s="42">
        <v>120.589</v>
      </c>
      <c r="BF15" s="42">
        <v>122.069</v>
      </c>
      <c r="BG15" s="42">
        <v>1424.9</v>
      </c>
      <c r="BH15" s="21">
        <f t="shared" si="37"/>
        <v>20.344833333333334</v>
      </c>
      <c r="BI15" s="21">
        <f t="shared" si="38"/>
        <v>20.444848116734995</v>
      </c>
      <c r="BJ15" s="3">
        <f t="shared" si="39"/>
        <v>-0.10001478340166159</v>
      </c>
      <c r="BK15" s="3">
        <f t="shared" si="40"/>
        <v>122.66908870040999</v>
      </c>
      <c r="BL15" s="3">
        <f t="shared" si="71"/>
        <v>13.700000000000045</v>
      </c>
      <c r="BM15" s="3">
        <f t="shared" si="41"/>
        <v>20.152486788665687</v>
      </c>
      <c r="BN15" s="4">
        <f t="shared" si="4"/>
        <v>-6.4524867886656416</v>
      </c>
      <c r="BO15" s="4"/>
      <c r="BP15" s="13"/>
      <c r="BQ15" s="42" t="s">
        <v>1313</v>
      </c>
      <c r="BR15" s="42">
        <v>114.53100000000001</v>
      </c>
      <c r="BS15" s="42">
        <v>117.36199999999999</v>
      </c>
      <c r="BT15" s="42">
        <v>1410.1</v>
      </c>
      <c r="BU15" s="21">
        <f t="shared" si="42"/>
        <v>19.560333333333332</v>
      </c>
      <c r="BV15" s="21">
        <f t="shared" si="43"/>
        <v>20.444848116734995</v>
      </c>
      <c r="BW15" s="3">
        <f t="shared" si="44"/>
        <v>-0.8845147834016629</v>
      </c>
      <c r="BX15" s="3">
        <f t="shared" si="45"/>
        <v>122.66908870040999</v>
      </c>
      <c r="BY15" s="3">
        <f t="shared" si="46"/>
        <v>13.599999999999909</v>
      </c>
      <c r="BZ15" s="3">
        <f t="shared" si="47"/>
        <v>20.152486788665687</v>
      </c>
      <c r="CA15" s="4">
        <f t="shared" si="5"/>
        <v>-6.5524867886657781</v>
      </c>
      <c r="CB15" s="4"/>
      <c r="CC15" s="13"/>
      <c r="CD15" s="42" t="s">
        <v>1313</v>
      </c>
      <c r="CE15" s="42">
        <v>118.71</v>
      </c>
      <c r="CF15" s="42">
        <v>120.152</v>
      </c>
      <c r="CG15" s="42">
        <v>1414.3</v>
      </c>
      <c r="CH15" s="21">
        <f t="shared" si="48"/>
        <v>20.025333333333332</v>
      </c>
      <c r="CI15" s="21">
        <f t="shared" si="49"/>
        <v>20.444848116734995</v>
      </c>
      <c r="CJ15" s="3">
        <f t="shared" si="50"/>
        <v>-0.41951478340166304</v>
      </c>
      <c r="CK15" s="3">
        <f t="shared" si="51"/>
        <v>122.66908870040999</v>
      </c>
      <c r="CL15" s="3">
        <f t="shared" si="6"/>
        <v>13.599999999999909</v>
      </c>
      <c r="CM15" s="3">
        <f t="shared" si="52"/>
        <v>20.152486788665687</v>
      </c>
      <c r="CN15" s="4">
        <f t="shared" si="7"/>
        <v>-6.5524867886657781</v>
      </c>
      <c r="CO15" s="4"/>
      <c r="CP15" s="13"/>
      <c r="CQ15" s="42" t="s">
        <v>1313</v>
      </c>
      <c r="CR15" s="42">
        <v>117.551</v>
      </c>
      <c r="CS15" s="42">
        <v>121.755</v>
      </c>
      <c r="CT15" s="42">
        <v>1422.8</v>
      </c>
      <c r="CU15" s="21">
        <f t="shared" si="53"/>
        <v>20.292499999999997</v>
      </c>
      <c r="CV15" s="21">
        <f t="shared" si="54"/>
        <v>20.444848116734995</v>
      </c>
      <c r="CW15" s="3">
        <f t="shared" si="55"/>
        <v>-0.15234811673499848</v>
      </c>
      <c r="CX15" s="3">
        <f t="shared" si="56"/>
        <v>122.66908870040999</v>
      </c>
      <c r="CY15" s="3">
        <f t="shared" si="8"/>
        <v>13.599999999999909</v>
      </c>
      <c r="CZ15" s="3">
        <f t="shared" si="57"/>
        <v>20.152486788665687</v>
      </c>
      <c r="DA15" s="4">
        <f t="shared" si="9"/>
        <v>-6.5524867886657781</v>
      </c>
      <c r="DB15" s="4"/>
      <c r="DC15" s="13"/>
      <c r="DD15" s="42" t="s">
        <v>1313</v>
      </c>
      <c r="DE15" s="42">
        <v>111.47199999999999</v>
      </c>
      <c r="DF15" s="42">
        <v>112.96</v>
      </c>
      <c r="DG15" s="42">
        <v>1347</v>
      </c>
      <c r="DH15" s="21">
        <f t="shared" si="58"/>
        <v>18.826666666666664</v>
      </c>
      <c r="DI15" s="21">
        <f t="shared" si="59"/>
        <v>19.450740822985498</v>
      </c>
      <c r="DJ15" s="3">
        <f t="shared" si="60"/>
        <v>-0.62407415631883367</v>
      </c>
      <c r="DK15" s="3">
        <f t="shared" si="61"/>
        <v>116.70444493791301</v>
      </c>
      <c r="DL15" s="3">
        <f t="shared" si="10"/>
        <v>13</v>
      </c>
      <c r="DM15" s="3">
        <f t="shared" si="62"/>
        <v>19.172595229216807</v>
      </c>
      <c r="DN15" s="4">
        <f t="shared" si="11"/>
        <v>-6.1725952292168067</v>
      </c>
      <c r="DO15" s="4"/>
      <c r="DP15" s="13"/>
      <c r="DQ15" s="11"/>
      <c r="DR15" s="55" t="str">
        <f t="shared" si="69"/>
        <v>30-03-2026 17:00</v>
      </c>
      <c r="DS15" s="5">
        <f t="shared" si="63"/>
        <v>204.43583333333331</v>
      </c>
      <c r="DT15" s="5">
        <f t="shared" si="64"/>
        <v>211.63231312029444</v>
      </c>
      <c r="DU15" s="6">
        <f t="shared" si="12"/>
        <v>-7.1964797869611346</v>
      </c>
      <c r="DV15" s="5">
        <f t="shared" si="65"/>
        <v>1269.7938787217668</v>
      </c>
      <c r="DW15" s="5">
        <f t="shared" si="66"/>
        <v>141.39999999999964</v>
      </c>
      <c r="DX15" s="5">
        <f t="shared" si="67"/>
        <v>208.6059710426743</v>
      </c>
      <c r="DY15" s="6">
        <f t="shared" si="13"/>
        <v>-67.205971042674662</v>
      </c>
      <c r="DZ15" s="6">
        <f t="shared" si="68"/>
        <v>-63.03583333333367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57" t="s">
        <v>1314</v>
      </c>
      <c r="B16" s="39">
        <v>243</v>
      </c>
      <c r="C16" s="38">
        <v>48.5</v>
      </c>
      <c r="D16" s="12"/>
      <c r="E16" s="42">
        <v>84.025000000000006</v>
      </c>
      <c r="F16" s="42">
        <v>85.132000000000005</v>
      </c>
      <c r="G16" s="42">
        <v>1887.5</v>
      </c>
      <c r="H16" s="21">
        <f t="shared" si="14"/>
        <v>14.188666666666666</v>
      </c>
      <c r="I16" s="3">
        <f t="shared" si="15"/>
        <v>14.485815172127246</v>
      </c>
      <c r="J16" s="3">
        <f t="shared" si="16"/>
        <v>-0.29714850546058003</v>
      </c>
      <c r="K16" s="3">
        <f t="shared" si="17"/>
        <v>86.914891032763478</v>
      </c>
      <c r="L16" s="3">
        <f>G16-G18</f>
        <v>36.299999999999955</v>
      </c>
      <c r="M16" s="3">
        <f t="shared" si="19"/>
        <v>14.278668015165827</v>
      </c>
      <c r="N16" s="4">
        <f t="shared" si="0"/>
        <v>22.021331984834127</v>
      </c>
      <c r="O16" s="4"/>
      <c r="P16" s="13"/>
      <c r="Q16" s="42" t="s">
        <v>1314</v>
      </c>
      <c r="R16" s="42">
        <v>85.917000000000002</v>
      </c>
      <c r="S16" s="42">
        <v>85.884</v>
      </c>
      <c r="T16" s="42">
        <v>1901.3</v>
      </c>
      <c r="U16" s="21">
        <f t="shared" si="20"/>
        <v>14.314</v>
      </c>
      <c r="V16" s="3">
        <f t="shared" si="21"/>
        <v>14.485815172127246</v>
      </c>
      <c r="W16" s="3">
        <f t="shared" si="22"/>
        <v>-0.17181517212724629</v>
      </c>
      <c r="X16" s="3">
        <f t="shared" si="23"/>
        <v>86.914891032763478</v>
      </c>
      <c r="Y16" s="3">
        <f t="shared" si="24"/>
        <v>14.799999999999955</v>
      </c>
      <c r="Z16" s="3">
        <f t="shared" si="25"/>
        <v>14.278668015165827</v>
      </c>
      <c r="AA16" s="4">
        <f t="shared" si="1"/>
        <v>0.52133198483412713</v>
      </c>
      <c r="AB16" s="4"/>
      <c r="AC16" s="13"/>
      <c r="AD16" s="42" t="s">
        <v>1314</v>
      </c>
      <c r="AE16" s="42">
        <v>85.793999999999997</v>
      </c>
      <c r="AF16" s="42">
        <v>87.777000000000001</v>
      </c>
      <c r="AG16" s="42">
        <v>1871.3</v>
      </c>
      <c r="AH16" s="21">
        <f t="shared" si="26"/>
        <v>14.6295</v>
      </c>
      <c r="AI16" s="21">
        <f t="shared" si="27"/>
        <v>14.485815172127246</v>
      </c>
      <c r="AJ16" s="3">
        <f t="shared" si="28"/>
        <v>0.14368482787275383</v>
      </c>
      <c r="AK16" s="3">
        <f t="shared" si="29"/>
        <v>86.914891032763478</v>
      </c>
      <c r="AL16" s="3">
        <f t="shared" si="30"/>
        <v>14.700000000000045</v>
      </c>
      <c r="AM16" s="3">
        <f t="shared" si="31"/>
        <v>14.278668015165827</v>
      </c>
      <c r="AN16" s="4">
        <f t="shared" si="2"/>
        <v>0.42133198483421808</v>
      </c>
      <c r="AO16" s="4"/>
      <c r="AP16" s="13"/>
      <c r="AQ16" s="42" t="s">
        <v>1314</v>
      </c>
      <c r="AR16" s="42">
        <v>85.456999999999994</v>
      </c>
      <c r="AS16" s="42">
        <v>86.617999999999995</v>
      </c>
      <c r="AT16" s="42">
        <v>1885.2</v>
      </c>
      <c r="AU16" s="21">
        <f t="shared" si="32"/>
        <v>14.436333333333332</v>
      </c>
      <c r="AV16" s="21">
        <f t="shared" si="33"/>
        <v>14.485815172127246</v>
      </c>
      <c r="AW16" s="3">
        <f t="shared" si="34"/>
        <v>-4.9481838793914434E-2</v>
      </c>
      <c r="AX16" s="3">
        <f t="shared" si="35"/>
        <v>86.914891032763478</v>
      </c>
      <c r="AY16" s="3">
        <f t="shared" si="70"/>
        <v>14.700000000000045</v>
      </c>
      <c r="AZ16" s="3">
        <f t="shared" si="36"/>
        <v>14.278668015165827</v>
      </c>
      <c r="BA16" s="4">
        <f t="shared" si="3"/>
        <v>0.42133198483421808</v>
      </c>
      <c r="BB16" s="4"/>
      <c r="BC16" s="13"/>
      <c r="BD16" s="42" t="s">
        <v>1314</v>
      </c>
      <c r="BE16" s="42">
        <v>64.534000000000006</v>
      </c>
      <c r="BF16" s="42">
        <v>65.45</v>
      </c>
      <c r="BG16" s="42">
        <v>1411.2</v>
      </c>
      <c r="BH16" s="21">
        <f t="shared" si="37"/>
        <v>10.908333333333333</v>
      </c>
      <c r="BI16" s="21">
        <f t="shared" si="38"/>
        <v>10.730233460834997</v>
      </c>
      <c r="BJ16" s="3">
        <f t="shared" si="39"/>
        <v>0.17809987249833625</v>
      </c>
      <c r="BK16" s="3">
        <f t="shared" si="40"/>
        <v>64.38140076501</v>
      </c>
      <c r="BL16" s="3">
        <f t="shared" si="71"/>
        <v>11.200000000000045</v>
      </c>
      <c r="BM16" s="3">
        <f t="shared" si="41"/>
        <v>10.576791122345057</v>
      </c>
      <c r="BN16" s="4">
        <f t="shared" si="4"/>
        <v>0.62320887765498867</v>
      </c>
      <c r="BO16" s="4"/>
      <c r="BP16" s="13"/>
      <c r="BQ16" s="42" t="s">
        <v>1314</v>
      </c>
      <c r="BR16" s="42">
        <v>63.201000000000001</v>
      </c>
      <c r="BS16" s="42">
        <v>64.105000000000004</v>
      </c>
      <c r="BT16" s="42">
        <v>1396.5</v>
      </c>
      <c r="BU16" s="21">
        <f t="shared" si="42"/>
        <v>10.684166666666666</v>
      </c>
      <c r="BV16" s="21">
        <f t="shared" si="43"/>
        <v>10.730233460834997</v>
      </c>
      <c r="BW16" s="3">
        <f t="shared" si="44"/>
        <v>-4.6066794168330816E-2</v>
      </c>
      <c r="BX16" s="3">
        <f t="shared" si="45"/>
        <v>64.38140076501</v>
      </c>
      <c r="BY16" s="3">
        <f t="shared" si="46"/>
        <v>10.799999999999955</v>
      </c>
      <c r="BZ16" s="3">
        <f t="shared" si="47"/>
        <v>10.576791122345057</v>
      </c>
      <c r="CA16" s="4">
        <f t="shared" si="5"/>
        <v>0.22320887765489772</v>
      </c>
      <c r="CB16" s="4"/>
      <c r="CC16" s="13"/>
      <c r="CD16" s="42" t="s">
        <v>1314</v>
      </c>
      <c r="CE16" s="42">
        <v>64.004000000000005</v>
      </c>
      <c r="CF16" s="42">
        <v>64.926000000000002</v>
      </c>
      <c r="CG16" s="42">
        <v>1400.7</v>
      </c>
      <c r="CH16" s="21">
        <f t="shared" si="48"/>
        <v>10.821</v>
      </c>
      <c r="CI16" s="21">
        <f t="shared" si="49"/>
        <v>10.730233460834997</v>
      </c>
      <c r="CJ16" s="3">
        <f t="shared" si="50"/>
        <v>9.0766539165002769E-2</v>
      </c>
      <c r="CK16" s="3">
        <f t="shared" si="51"/>
        <v>64.38140076501</v>
      </c>
      <c r="CL16" s="3">
        <f t="shared" si="6"/>
        <v>11</v>
      </c>
      <c r="CM16" s="3">
        <f t="shared" si="52"/>
        <v>10.576791122345057</v>
      </c>
      <c r="CN16" s="4">
        <f t="shared" si="7"/>
        <v>0.42320887765494319</v>
      </c>
      <c r="CO16" s="4"/>
      <c r="CP16" s="13"/>
      <c r="CQ16" s="42" t="s">
        <v>1314</v>
      </c>
      <c r="CR16" s="42">
        <v>63.715000000000003</v>
      </c>
      <c r="CS16" s="42">
        <v>65.954999999999998</v>
      </c>
      <c r="CT16" s="42">
        <v>1409.2</v>
      </c>
      <c r="CU16" s="21">
        <f t="shared" si="53"/>
        <v>10.9925</v>
      </c>
      <c r="CV16" s="21">
        <f t="shared" si="54"/>
        <v>10.730233460834997</v>
      </c>
      <c r="CW16" s="3">
        <f t="shared" si="55"/>
        <v>0.26226653916500275</v>
      </c>
      <c r="CX16" s="3">
        <f t="shared" si="56"/>
        <v>64.38140076501</v>
      </c>
      <c r="CY16" s="3">
        <f t="shared" si="8"/>
        <v>11.100000000000136</v>
      </c>
      <c r="CZ16" s="3">
        <f t="shared" si="57"/>
        <v>10.576791122345057</v>
      </c>
      <c r="DA16" s="4">
        <f t="shared" si="9"/>
        <v>0.52320887765507962</v>
      </c>
      <c r="DB16" s="4"/>
      <c r="DC16" s="13"/>
      <c r="DD16" s="42" t="s">
        <v>1314</v>
      </c>
      <c r="DE16" s="42">
        <v>60.36</v>
      </c>
      <c r="DF16" s="42">
        <v>61.241999999999997</v>
      </c>
      <c r="DG16" s="42">
        <v>1334</v>
      </c>
      <c r="DH16" s="21">
        <f t="shared" si="58"/>
        <v>10.206999999999999</v>
      </c>
      <c r="DI16" s="21">
        <f t="shared" si="59"/>
        <v>10.208488164115499</v>
      </c>
      <c r="DJ16" s="3">
        <f t="shared" si="60"/>
        <v>-1.4881641155000125E-3</v>
      </c>
      <c r="DK16" s="3">
        <f t="shared" si="61"/>
        <v>61.250928984692997</v>
      </c>
      <c r="DL16" s="3">
        <f t="shared" si="10"/>
        <v>10.299999999999955</v>
      </c>
      <c r="DM16" s="3">
        <f t="shared" si="62"/>
        <v>10.062506783368647</v>
      </c>
      <c r="DN16" s="4">
        <f t="shared" si="11"/>
        <v>0.23749321663130729</v>
      </c>
      <c r="DO16" s="4"/>
      <c r="DP16" s="13"/>
      <c r="DQ16" s="11"/>
      <c r="DR16" s="55" t="str">
        <f t="shared" si="69"/>
        <v>30-03-2026 16:50</v>
      </c>
      <c r="DS16" s="5">
        <f t="shared" si="63"/>
        <v>111.1815</v>
      </c>
      <c r="DT16" s="5">
        <f t="shared" si="64"/>
        <v>111.07268269596446</v>
      </c>
      <c r="DU16" s="6">
        <f t="shared" si="12"/>
        <v>0.10881730403554002</v>
      </c>
      <c r="DV16" s="5">
        <f t="shared" si="65"/>
        <v>666.43609617578682</v>
      </c>
      <c r="DW16" s="5">
        <f t="shared" si="66"/>
        <v>134.90000000000009</v>
      </c>
      <c r="DX16" s="5">
        <f t="shared" si="67"/>
        <v>109.48434333341218</v>
      </c>
      <c r="DY16" s="6">
        <f t="shared" si="13"/>
        <v>25.415656666587907</v>
      </c>
      <c r="DZ16" s="6">
        <f t="shared" si="68"/>
        <v>23.718500000000091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57" t="s">
        <v>1315</v>
      </c>
      <c r="B17" s="39">
        <v>154</v>
      </c>
      <c r="C17" s="38">
        <v>49.08</v>
      </c>
      <c r="D17" s="12"/>
      <c r="E17" s="42">
        <v>51.872999999999998</v>
      </c>
      <c r="F17" s="42">
        <v>52.743000000000002</v>
      </c>
      <c r="G17" s="42">
        <v>1873.2</v>
      </c>
      <c r="H17" s="21">
        <f t="shared" si="14"/>
        <v>8.7904999999999998</v>
      </c>
      <c r="I17" s="3">
        <f t="shared" si="15"/>
        <v>9.1600046324186373</v>
      </c>
      <c r="J17" s="3">
        <f t="shared" si="16"/>
        <v>-0.36950463241863751</v>
      </c>
      <c r="K17" s="3">
        <f t="shared" si="17"/>
        <v>54.960027794511838</v>
      </c>
      <c r="L17" s="3">
        <v>0</v>
      </c>
      <c r="M17" s="3">
        <f t="shared" si="19"/>
        <v>9.0290165661750503</v>
      </c>
      <c r="N17" s="4">
        <f t="shared" si="0"/>
        <v>-9.0290165661750503</v>
      </c>
      <c r="O17" s="4"/>
      <c r="P17" s="13"/>
      <c r="Q17" s="42" t="s">
        <v>1315</v>
      </c>
      <c r="R17" s="42">
        <v>52.482999999999997</v>
      </c>
      <c r="S17" s="42">
        <v>53.390999999999998</v>
      </c>
      <c r="T17" s="42">
        <v>1886.5</v>
      </c>
      <c r="U17" s="21">
        <f t="shared" si="20"/>
        <v>8.8984999999999985</v>
      </c>
      <c r="V17" s="3">
        <f t="shared" si="21"/>
        <v>9.1600046324186373</v>
      </c>
      <c r="W17" s="3">
        <f t="shared" si="22"/>
        <v>-0.26150463241863875</v>
      </c>
      <c r="X17" s="3">
        <f t="shared" si="23"/>
        <v>54.960027794511838</v>
      </c>
      <c r="Y17" s="3">
        <f>T17-T19</f>
        <v>60.299999999999955</v>
      </c>
      <c r="Z17" s="3">
        <f t="shared" si="25"/>
        <v>9.0290165661750503</v>
      </c>
      <c r="AA17" s="4">
        <f t="shared" si="1"/>
        <v>51.270983433824902</v>
      </c>
      <c r="AB17" s="4"/>
      <c r="AC17" s="13"/>
      <c r="AD17" s="42" t="s">
        <v>1315</v>
      </c>
      <c r="AE17" s="42">
        <v>52.878</v>
      </c>
      <c r="AF17" s="42">
        <v>53.781999999999996</v>
      </c>
      <c r="AG17" s="42">
        <v>1856.6</v>
      </c>
      <c r="AH17" s="21">
        <f t="shared" si="26"/>
        <v>8.9636666666666649</v>
      </c>
      <c r="AI17" s="21">
        <f t="shared" si="27"/>
        <v>9.1600046324186373</v>
      </c>
      <c r="AJ17" s="3">
        <f t="shared" si="28"/>
        <v>-0.19633796575197238</v>
      </c>
      <c r="AK17" s="3">
        <f t="shared" si="29"/>
        <v>54.960027794511838</v>
      </c>
      <c r="AL17" s="3">
        <f t="shared" si="30"/>
        <v>22.099999999999909</v>
      </c>
      <c r="AM17" s="3">
        <f t="shared" si="31"/>
        <v>9.0290165661750503</v>
      </c>
      <c r="AN17" s="4">
        <f t="shared" si="2"/>
        <v>13.070983433824859</v>
      </c>
      <c r="AO17" s="4"/>
      <c r="AP17" s="13"/>
      <c r="AQ17" s="42" t="s">
        <v>1315</v>
      </c>
      <c r="AR17" s="42">
        <v>53.509</v>
      </c>
      <c r="AS17" s="42">
        <v>54.429000000000002</v>
      </c>
      <c r="AT17" s="42">
        <v>1870.5</v>
      </c>
      <c r="AU17" s="21">
        <f t="shared" si="32"/>
        <v>9.0715000000000003</v>
      </c>
      <c r="AV17" s="21">
        <f t="shared" si="33"/>
        <v>9.1600046324186373</v>
      </c>
      <c r="AW17" s="3">
        <f t="shared" si="34"/>
        <v>-8.850463241863693E-2</v>
      </c>
      <c r="AX17" s="3">
        <f t="shared" si="35"/>
        <v>54.960027794511838</v>
      </c>
      <c r="AY17" s="3">
        <f t="shared" si="70"/>
        <v>22.200000000000045</v>
      </c>
      <c r="AZ17" s="3">
        <f t="shared" si="36"/>
        <v>9.0290165661750503</v>
      </c>
      <c r="BA17" s="4">
        <f t="shared" si="3"/>
        <v>13.170983433824995</v>
      </c>
      <c r="BB17" s="4"/>
      <c r="BC17" s="13"/>
      <c r="BD17" s="42" t="s">
        <v>1315</v>
      </c>
      <c r="BE17" s="42">
        <v>39.520000000000003</v>
      </c>
      <c r="BF17" s="42">
        <v>40.265000000000001</v>
      </c>
      <c r="BG17" s="42">
        <v>1400</v>
      </c>
      <c r="BH17" s="21">
        <f t="shared" si="37"/>
        <v>6.7108333333333334</v>
      </c>
      <c r="BI17" s="21">
        <f t="shared" si="38"/>
        <v>6.7851886166063986</v>
      </c>
      <c r="BJ17" s="3">
        <f t="shared" si="39"/>
        <v>-7.4355283273065176E-2</v>
      </c>
      <c r="BK17" s="3">
        <f t="shared" si="40"/>
        <v>40.711131699638393</v>
      </c>
      <c r="BL17" s="3">
        <f t="shared" si="71"/>
        <v>16.5</v>
      </c>
      <c r="BM17" s="3">
        <f t="shared" si="41"/>
        <v>6.688160419388927</v>
      </c>
      <c r="BN17" s="4">
        <f t="shared" si="4"/>
        <v>9.811839580611073</v>
      </c>
      <c r="BO17" s="4"/>
      <c r="BP17" s="13"/>
      <c r="BQ17" s="42" t="s">
        <v>1315</v>
      </c>
      <c r="BR17" s="42">
        <v>39.146999999999998</v>
      </c>
      <c r="BS17" s="42">
        <v>39.884999999999998</v>
      </c>
      <c r="BT17" s="42">
        <v>1385.7</v>
      </c>
      <c r="BU17" s="21">
        <f t="shared" si="42"/>
        <v>6.6474999999999991</v>
      </c>
      <c r="BV17" s="21">
        <f t="shared" si="43"/>
        <v>6.7851886166063986</v>
      </c>
      <c r="BW17" s="3">
        <f t="shared" si="44"/>
        <v>-0.13768861660639953</v>
      </c>
      <c r="BX17" s="3">
        <f t="shared" si="45"/>
        <v>40.711131699638393</v>
      </c>
      <c r="BY17" s="3">
        <f t="shared" si="46"/>
        <v>16.299999999999955</v>
      </c>
      <c r="BZ17" s="3">
        <f t="shared" si="47"/>
        <v>6.688160419388927</v>
      </c>
      <c r="CA17" s="4">
        <f t="shared" si="5"/>
        <v>9.6118395806110275</v>
      </c>
      <c r="CB17" s="4"/>
      <c r="CC17" s="13"/>
      <c r="CD17" s="42" t="s">
        <v>1315</v>
      </c>
      <c r="CE17" s="42">
        <v>38.843000000000004</v>
      </c>
      <c r="CF17" s="42">
        <v>39.624000000000002</v>
      </c>
      <c r="CG17" s="42">
        <v>1389.7</v>
      </c>
      <c r="CH17" s="21">
        <f t="shared" si="48"/>
        <v>6.6040000000000001</v>
      </c>
      <c r="CI17" s="21">
        <f t="shared" si="49"/>
        <v>6.7851886166063986</v>
      </c>
      <c r="CJ17" s="3">
        <f t="shared" si="50"/>
        <v>-0.18118861660639851</v>
      </c>
      <c r="CK17" s="3">
        <f t="shared" si="51"/>
        <v>40.711131699638393</v>
      </c>
      <c r="CL17" s="3">
        <f t="shared" si="6"/>
        <v>16.200000000000045</v>
      </c>
      <c r="CM17" s="3">
        <f t="shared" si="52"/>
        <v>6.688160419388927</v>
      </c>
      <c r="CN17" s="4">
        <f t="shared" si="7"/>
        <v>9.5118395806111184</v>
      </c>
      <c r="CO17" s="4"/>
      <c r="CP17" s="13"/>
      <c r="CQ17" s="42" t="s">
        <v>1315</v>
      </c>
      <c r="CR17" s="42">
        <v>39.109000000000002</v>
      </c>
      <c r="CS17" s="42">
        <v>40.183</v>
      </c>
      <c r="CT17" s="42">
        <v>1398.1</v>
      </c>
      <c r="CU17" s="21">
        <f t="shared" si="53"/>
        <v>6.697166666666666</v>
      </c>
      <c r="CV17" s="21">
        <f t="shared" si="54"/>
        <v>6.7851886166063986</v>
      </c>
      <c r="CW17" s="3">
        <f t="shared" si="55"/>
        <v>-8.8021949939732558E-2</v>
      </c>
      <c r="CX17" s="3">
        <f t="shared" si="56"/>
        <v>40.711131699638393</v>
      </c>
      <c r="CY17" s="3">
        <f t="shared" si="8"/>
        <v>16.199999999999818</v>
      </c>
      <c r="CZ17" s="3">
        <f t="shared" si="57"/>
        <v>6.688160419388927</v>
      </c>
      <c r="DA17" s="4">
        <f t="shared" si="9"/>
        <v>9.5118395806108911</v>
      </c>
      <c r="DB17" s="4"/>
      <c r="DC17" s="13"/>
      <c r="DD17" s="42" t="s">
        <v>1315</v>
      </c>
      <c r="DE17" s="42">
        <v>36.994999999999997</v>
      </c>
      <c r="DF17" s="42">
        <v>37.712000000000003</v>
      </c>
      <c r="DG17" s="42">
        <v>1323.7</v>
      </c>
      <c r="DH17" s="21">
        <f t="shared" si="58"/>
        <v>6.2853333333333339</v>
      </c>
      <c r="DI17" s="21">
        <f t="shared" si="59"/>
        <v>6.4552666013035189</v>
      </c>
      <c r="DJ17" s="3">
        <f t="shared" si="60"/>
        <v>-0.16993326797018504</v>
      </c>
      <c r="DK17" s="3">
        <f t="shared" si="61"/>
        <v>38.731599607821117</v>
      </c>
      <c r="DL17" s="3">
        <f t="shared" si="10"/>
        <v>15.5</v>
      </c>
      <c r="DM17" s="3">
        <f t="shared" si="62"/>
        <v>6.3629562889048783</v>
      </c>
      <c r="DN17" s="4">
        <f t="shared" si="11"/>
        <v>9.1370437110951208</v>
      </c>
      <c r="DO17" s="4"/>
      <c r="DP17" s="13"/>
      <c r="DQ17" s="11"/>
      <c r="DR17" s="55" t="str">
        <f t="shared" si="69"/>
        <v>30-03-2026 16:40</v>
      </c>
      <c r="DS17" s="5">
        <f t="shared" si="63"/>
        <v>68.668999999999997</v>
      </c>
      <c r="DT17" s="5">
        <f t="shared" si="64"/>
        <v>70.236039597403661</v>
      </c>
      <c r="DU17" s="6">
        <f t="shared" si="12"/>
        <v>-1.5670395974036637</v>
      </c>
      <c r="DV17" s="5">
        <f t="shared" si="65"/>
        <v>421.41623758442199</v>
      </c>
      <c r="DW17" s="5">
        <f t="shared" si="66"/>
        <v>185.29999999999973</v>
      </c>
      <c r="DX17" s="5">
        <f t="shared" si="67"/>
        <v>69.231664231160792</v>
      </c>
      <c r="DY17" s="6">
        <f t="shared" si="13"/>
        <v>116.06833576883893</v>
      </c>
      <c r="DZ17" s="6">
        <f t="shared" si="68"/>
        <v>116.63099999999973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57" t="s">
        <v>1316</v>
      </c>
      <c r="B18" s="39">
        <v>419</v>
      </c>
      <c r="C18" s="38">
        <v>49.94</v>
      </c>
      <c r="D18" s="12"/>
      <c r="E18" s="42">
        <v>166.93299999999999</v>
      </c>
      <c r="F18" s="42">
        <v>173.035</v>
      </c>
      <c r="G18" s="42">
        <v>1851.2</v>
      </c>
      <c r="H18" s="21">
        <f t="shared" si="14"/>
        <v>28.839166666666664</v>
      </c>
      <c r="I18" s="3">
        <f t="shared" si="15"/>
        <v>24.840429728951971</v>
      </c>
      <c r="J18" s="3">
        <f t="shared" si="16"/>
        <v>3.9987369377146926</v>
      </c>
      <c r="K18" s="3">
        <f t="shared" si="17"/>
        <v>149.04257837371179</v>
      </c>
      <c r="L18" s="3">
        <f t="shared" si="18"/>
        <v>37.5</v>
      </c>
      <c r="M18" s="3">
        <f t="shared" si="19"/>
        <v>24.485211583827958</v>
      </c>
      <c r="N18" s="4">
        <f t="shared" si="0"/>
        <v>13.014788416172042</v>
      </c>
      <c r="O18" s="4"/>
      <c r="P18" s="13"/>
      <c r="U18" s="21">
        <f t="shared" si="20"/>
        <v>0</v>
      </c>
      <c r="V18" s="3">
        <f t="shared" si="21"/>
        <v>24.840429728951971</v>
      </c>
      <c r="W18" s="3">
        <f t="shared" si="22"/>
        <v>-24.840429728951971</v>
      </c>
      <c r="X18" s="3">
        <f t="shared" si="23"/>
        <v>149.04257837371179</v>
      </c>
      <c r="Y18" s="3">
        <v>0</v>
      </c>
      <c r="Z18" s="3">
        <f t="shared" si="25"/>
        <v>24.485211583827958</v>
      </c>
      <c r="AA18" s="4">
        <f t="shared" si="1"/>
        <v>-24.485211583827958</v>
      </c>
      <c r="AB18" s="4"/>
      <c r="AC18" s="13"/>
      <c r="AD18" s="42" t="s">
        <v>1316</v>
      </c>
      <c r="AE18" s="42">
        <v>132.41999999999999</v>
      </c>
      <c r="AF18" s="42">
        <v>136.691</v>
      </c>
      <c r="AG18" s="42">
        <v>1834.5</v>
      </c>
      <c r="AH18" s="21">
        <f t="shared" si="26"/>
        <v>22.781833333333331</v>
      </c>
      <c r="AI18" s="21">
        <f t="shared" si="27"/>
        <v>24.840429728951971</v>
      </c>
      <c r="AJ18" s="3">
        <f t="shared" si="28"/>
        <v>-2.0585963956186397</v>
      </c>
      <c r="AK18" s="3">
        <f t="shared" si="29"/>
        <v>149.04257837371179</v>
      </c>
      <c r="AL18" s="3">
        <f t="shared" si="30"/>
        <v>36.799999999999955</v>
      </c>
      <c r="AM18" s="3">
        <f t="shared" si="31"/>
        <v>24.485211583827958</v>
      </c>
      <c r="AN18" s="4">
        <f t="shared" si="2"/>
        <v>12.314788416171996</v>
      </c>
      <c r="AO18" s="4"/>
      <c r="AP18" s="13"/>
      <c r="AQ18" s="42" t="s">
        <v>1316</v>
      </c>
      <c r="AR18" s="42">
        <v>164.89699999999999</v>
      </c>
      <c r="AS18" s="42">
        <v>167.17099999999999</v>
      </c>
      <c r="AT18" s="42">
        <v>1848.3</v>
      </c>
      <c r="AU18" s="21">
        <f t="shared" si="32"/>
        <v>27.86183333333333</v>
      </c>
      <c r="AV18" s="21">
        <f t="shared" si="33"/>
        <v>24.840429728951971</v>
      </c>
      <c r="AW18" s="3">
        <f t="shared" si="34"/>
        <v>3.0214036043813586</v>
      </c>
      <c r="AX18" s="3">
        <f t="shared" si="35"/>
        <v>149.04257837371179</v>
      </c>
      <c r="AY18" s="3">
        <f t="shared" si="70"/>
        <v>37.399999999999864</v>
      </c>
      <c r="AZ18" s="3">
        <f t="shared" si="36"/>
        <v>24.485211583827958</v>
      </c>
      <c r="BA18" s="4">
        <f t="shared" si="3"/>
        <v>12.914788416171906</v>
      </c>
      <c r="BB18" s="4"/>
      <c r="BC18" s="13"/>
      <c r="BD18" s="42" t="s">
        <v>1316</v>
      </c>
      <c r="BE18" s="42">
        <v>94.17</v>
      </c>
      <c r="BF18" s="42">
        <v>100.48</v>
      </c>
      <c r="BG18" s="42">
        <v>1383.5</v>
      </c>
      <c r="BH18" s="21">
        <f t="shared" si="37"/>
        <v>16.746666666666666</v>
      </c>
      <c r="BI18" s="21">
        <f t="shared" si="38"/>
        <v>18.400318317742201</v>
      </c>
      <c r="BJ18" s="3">
        <f t="shared" si="39"/>
        <v>-1.6536516510755348</v>
      </c>
      <c r="BK18" s="3">
        <f t="shared" si="40"/>
        <v>110.40190990645318</v>
      </c>
      <c r="BL18" s="3">
        <f t="shared" si="71"/>
        <v>27</v>
      </c>
      <c r="BM18" s="3">
        <f t="shared" si="41"/>
        <v>18.137193765798489</v>
      </c>
      <c r="BN18" s="4">
        <f t="shared" si="4"/>
        <v>8.8628062342015106</v>
      </c>
      <c r="BO18" s="4"/>
      <c r="BP18" s="13"/>
      <c r="BQ18" s="42" t="s">
        <v>1316</v>
      </c>
      <c r="BR18" s="42">
        <v>103</v>
      </c>
      <c r="BS18" s="42">
        <v>104.325</v>
      </c>
      <c r="BT18" s="42">
        <v>1369.4</v>
      </c>
      <c r="BU18" s="21">
        <f t="shared" si="42"/>
        <v>17.387499999999999</v>
      </c>
      <c r="BV18" s="21">
        <f t="shared" si="43"/>
        <v>18.400318317742201</v>
      </c>
      <c r="BW18" s="3">
        <f t="shared" si="44"/>
        <v>-1.0128183177422017</v>
      </c>
      <c r="BX18" s="3">
        <f t="shared" si="45"/>
        <v>110.40190990645318</v>
      </c>
      <c r="BY18" s="3">
        <f t="shared" si="46"/>
        <v>27.200000000000045</v>
      </c>
      <c r="BZ18" s="3">
        <f t="shared" si="47"/>
        <v>18.137193765798489</v>
      </c>
      <c r="CA18" s="4">
        <f t="shared" si="5"/>
        <v>9.0628062342015561</v>
      </c>
      <c r="CB18" s="4"/>
      <c r="CC18" s="13"/>
      <c r="CD18" s="42" t="s">
        <v>1316</v>
      </c>
      <c r="CE18" s="42">
        <v>94.873000000000005</v>
      </c>
      <c r="CF18" s="42">
        <v>97.587000000000003</v>
      </c>
      <c r="CG18" s="42">
        <v>1373.5</v>
      </c>
      <c r="CH18" s="21">
        <f t="shared" si="48"/>
        <v>16.264499999999998</v>
      </c>
      <c r="CI18" s="21">
        <f t="shared" si="49"/>
        <v>18.400318317742201</v>
      </c>
      <c r="CJ18" s="3">
        <f t="shared" si="50"/>
        <v>-2.1358183177422028</v>
      </c>
      <c r="CK18" s="3">
        <f t="shared" si="51"/>
        <v>110.40190990645318</v>
      </c>
      <c r="CL18" s="3">
        <f t="shared" si="6"/>
        <v>26.5</v>
      </c>
      <c r="CM18" s="3">
        <f t="shared" si="52"/>
        <v>18.137193765798489</v>
      </c>
      <c r="CN18" s="4">
        <f t="shared" si="7"/>
        <v>8.3628062342015106</v>
      </c>
      <c r="CO18" s="4"/>
      <c r="CP18" s="13"/>
      <c r="CQ18" s="42" t="s">
        <v>1316</v>
      </c>
      <c r="CR18" s="42">
        <v>91.292000000000002</v>
      </c>
      <c r="CS18" s="42">
        <v>94.491</v>
      </c>
      <c r="CT18" s="42">
        <v>1381.9</v>
      </c>
      <c r="CU18" s="21">
        <f t="shared" si="53"/>
        <v>15.7485</v>
      </c>
      <c r="CV18" s="21">
        <f t="shared" si="54"/>
        <v>18.400318317742201</v>
      </c>
      <c r="CW18" s="3">
        <f t="shared" si="55"/>
        <v>-2.651818317742201</v>
      </c>
      <c r="CX18" s="3">
        <f t="shared" si="56"/>
        <v>110.40190990645318</v>
      </c>
      <c r="CY18" s="3">
        <f t="shared" si="8"/>
        <v>27</v>
      </c>
      <c r="CZ18" s="3">
        <f t="shared" si="57"/>
        <v>18.137193765798489</v>
      </c>
      <c r="DA18" s="4">
        <f t="shared" si="9"/>
        <v>8.8628062342015106</v>
      </c>
      <c r="DB18" s="4"/>
      <c r="DC18" s="13"/>
      <c r="DD18" s="42" t="s">
        <v>1316</v>
      </c>
      <c r="DE18" s="42">
        <v>89.83</v>
      </c>
      <c r="DF18" s="42">
        <v>91.244</v>
      </c>
      <c r="DG18" s="42">
        <v>1308.2</v>
      </c>
      <c r="DH18" s="21">
        <f t="shared" si="58"/>
        <v>15.207333333333333</v>
      </c>
      <c r="DI18" s="21">
        <f t="shared" si="59"/>
        <v>17.50562394082446</v>
      </c>
      <c r="DJ18" s="3">
        <f t="shared" si="60"/>
        <v>-2.2982906074911273</v>
      </c>
      <c r="DK18" s="3">
        <f t="shared" si="61"/>
        <v>105.03374364494677</v>
      </c>
      <c r="DL18" s="3">
        <f t="shared" si="10"/>
        <v>26.600000000000136</v>
      </c>
      <c r="DM18" s="3">
        <f t="shared" si="62"/>
        <v>17.255293518470669</v>
      </c>
      <c r="DN18" s="4">
        <f t="shared" si="11"/>
        <v>9.3447064815294674</v>
      </c>
      <c r="DO18" s="4"/>
      <c r="DP18" s="13"/>
      <c r="DQ18" s="11"/>
      <c r="DR18" s="55" t="str">
        <f t="shared" si="69"/>
        <v>30-03-2026 16:30</v>
      </c>
      <c r="DS18" s="5">
        <f t="shared" si="63"/>
        <v>160.83733333333336</v>
      </c>
      <c r="DT18" s="5">
        <f t="shared" si="64"/>
        <v>190.46861612760114</v>
      </c>
      <c r="DU18" s="6">
        <f t="shared" si="12"/>
        <v>-29.631282794267776</v>
      </c>
      <c r="DV18" s="5">
        <f t="shared" si="65"/>
        <v>1142.8116967656067</v>
      </c>
      <c r="DW18" s="5">
        <f t="shared" si="66"/>
        <v>246</v>
      </c>
      <c r="DX18" s="5">
        <f t="shared" si="67"/>
        <v>187.74491491697646</v>
      </c>
      <c r="DY18" s="6">
        <f t="shared" si="13"/>
        <v>58.255085083023545</v>
      </c>
      <c r="DZ18" s="6">
        <f t="shared" si="68"/>
        <v>85.162666666666638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57" t="s">
        <v>1317</v>
      </c>
      <c r="B19" s="39">
        <v>812</v>
      </c>
      <c r="C19" s="38">
        <v>49.65</v>
      </c>
      <c r="D19" s="12"/>
      <c r="E19" s="42">
        <v>272.99200000000002</v>
      </c>
      <c r="F19" s="42">
        <v>288.42399999999998</v>
      </c>
      <c r="G19" s="42">
        <v>1813.7</v>
      </c>
      <c r="H19" s="21">
        <f t="shared" si="14"/>
        <v>48.070666666666661</v>
      </c>
      <c r="I19" s="3">
        <f t="shared" si="15"/>
        <v>48.192983117099097</v>
      </c>
      <c r="J19" s="3">
        <f t="shared" si="16"/>
        <v>-0.12231645043243589</v>
      </c>
      <c r="K19" s="3">
        <f t="shared" si="17"/>
        <v>289.15789870259459</v>
      </c>
      <c r="L19" s="3">
        <f t="shared" si="18"/>
        <v>28.299999999999955</v>
      </c>
      <c r="M19" s="3">
        <f t="shared" si="19"/>
        <v>47.503823458524579</v>
      </c>
      <c r="N19" s="4">
        <f t="shared" si="0"/>
        <v>-19.203823458524624</v>
      </c>
      <c r="O19" s="4"/>
      <c r="P19" s="13"/>
      <c r="Q19" s="42" t="s">
        <v>1317</v>
      </c>
      <c r="R19" s="42">
        <v>274.089</v>
      </c>
      <c r="S19" s="42">
        <v>274.71100000000001</v>
      </c>
      <c r="T19" s="42">
        <v>1826.2</v>
      </c>
      <c r="U19" s="21">
        <f t="shared" si="20"/>
        <v>45.785166666666669</v>
      </c>
      <c r="V19" s="3">
        <f t="shared" si="21"/>
        <v>48.192983117099097</v>
      </c>
      <c r="W19" s="3">
        <f t="shared" si="22"/>
        <v>-2.4078164504324278</v>
      </c>
      <c r="X19" s="3">
        <f t="shared" si="23"/>
        <v>289.15789870259459</v>
      </c>
      <c r="Y19" s="3">
        <f t="shared" si="24"/>
        <v>29.600000000000136</v>
      </c>
      <c r="Z19" s="3">
        <f t="shared" si="25"/>
        <v>47.503823458524579</v>
      </c>
      <c r="AA19" s="4">
        <f t="shared" si="1"/>
        <v>-17.903823458524442</v>
      </c>
      <c r="AB19" s="4"/>
      <c r="AC19" s="13"/>
      <c r="AD19" s="42" t="s">
        <v>1317</v>
      </c>
      <c r="AE19" s="42">
        <v>281.8</v>
      </c>
      <c r="AF19" s="42">
        <v>289.154</v>
      </c>
      <c r="AG19" s="42">
        <v>1797.7</v>
      </c>
      <c r="AH19" s="21">
        <f t="shared" si="26"/>
        <v>48.19233333333333</v>
      </c>
      <c r="AI19" s="21">
        <f t="shared" si="27"/>
        <v>48.192983117099097</v>
      </c>
      <c r="AJ19" s="3">
        <f t="shared" si="28"/>
        <v>-6.4978376576618757E-4</v>
      </c>
      <c r="AK19" s="3">
        <f t="shared" si="29"/>
        <v>289.15789870259459</v>
      </c>
      <c r="AL19" s="3">
        <f t="shared" si="30"/>
        <v>27.600000000000136</v>
      </c>
      <c r="AM19" s="3">
        <f t="shared" si="31"/>
        <v>47.503823458524579</v>
      </c>
      <c r="AN19" s="4">
        <f t="shared" si="2"/>
        <v>-19.903823458524442</v>
      </c>
      <c r="AO19" s="4"/>
      <c r="AP19" s="13"/>
      <c r="AQ19" s="42" t="s">
        <v>1317</v>
      </c>
      <c r="AR19" s="42">
        <v>281.94299999999998</v>
      </c>
      <c r="AS19" s="42">
        <v>286.20699999999999</v>
      </c>
      <c r="AT19" s="42">
        <v>1810.9</v>
      </c>
      <c r="AU19" s="21">
        <f t="shared" si="32"/>
        <v>47.701166666666666</v>
      </c>
      <c r="AV19" s="21">
        <f t="shared" si="33"/>
        <v>48.192983117099097</v>
      </c>
      <c r="AW19" s="3">
        <f t="shared" si="34"/>
        <v>-0.49181645043243094</v>
      </c>
      <c r="AX19" s="3">
        <f t="shared" si="35"/>
        <v>289.15789870259459</v>
      </c>
      <c r="AY19" s="3">
        <f t="shared" si="70"/>
        <v>27.800000000000182</v>
      </c>
      <c r="AZ19" s="3">
        <f t="shared" si="36"/>
        <v>47.503823458524579</v>
      </c>
      <c r="BA19" s="4">
        <f t="shared" si="3"/>
        <v>-19.703823458524397</v>
      </c>
      <c r="BB19" s="4"/>
      <c r="BC19" s="13"/>
      <c r="BD19" s="42" t="s">
        <v>1317</v>
      </c>
      <c r="BE19" s="42">
        <v>204.65799999999999</v>
      </c>
      <c r="BF19" s="42">
        <v>210.36699999999999</v>
      </c>
      <c r="BG19" s="42">
        <v>1356.5</v>
      </c>
      <c r="BH19" s="21">
        <f t="shared" si="37"/>
        <v>35.061166666666665</v>
      </c>
      <c r="BI19" s="21">
        <f t="shared" si="38"/>
        <v>35.698506012666002</v>
      </c>
      <c r="BJ19" s="3">
        <f t="shared" si="39"/>
        <v>-0.63733934599933662</v>
      </c>
      <c r="BK19" s="3">
        <f t="shared" si="40"/>
        <v>214.19103607599601</v>
      </c>
      <c r="BL19" s="3">
        <f t="shared" si="71"/>
        <v>20.5</v>
      </c>
      <c r="BM19" s="3">
        <f t="shared" si="41"/>
        <v>35.188017376684876</v>
      </c>
      <c r="BN19" s="4">
        <f t="shared" si="4"/>
        <v>-14.688017376684876</v>
      </c>
      <c r="BO19" s="4"/>
      <c r="BP19" s="13"/>
      <c r="BQ19" s="42" t="s">
        <v>1317</v>
      </c>
      <c r="BR19" s="42">
        <v>203.131</v>
      </c>
      <c r="BS19" s="42">
        <v>208.87700000000001</v>
      </c>
      <c r="BT19" s="42">
        <v>1342.2</v>
      </c>
      <c r="BU19" s="21">
        <f t="shared" si="42"/>
        <v>34.81283333333333</v>
      </c>
      <c r="BV19" s="21">
        <f t="shared" si="43"/>
        <v>35.698506012666002</v>
      </c>
      <c r="BW19" s="3">
        <f t="shared" si="44"/>
        <v>-0.88567267933267146</v>
      </c>
      <c r="BX19" s="3">
        <f t="shared" si="45"/>
        <v>214.19103607599601</v>
      </c>
      <c r="BY19" s="3">
        <f t="shared" si="46"/>
        <v>20.299999999999955</v>
      </c>
      <c r="BZ19" s="3">
        <f t="shared" si="47"/>
        <v>35.188017376684876</v>
      </c>
      <c r="CA19" s="4">
        <f t="shared" si="5"/>
        <v>-14.888017376684921</v>
      </c>
      <c r="CB19" s="4"/>
      <c r="CC19" s="13"/>
      <c r="CD19" s="42" t="s">
        <v>1317</v>
      </c>
      <c r="CE19" s="42">
        <v>197.44300000000001</v>
      </c>
      <c r="CF19" s="42">
        <v>202.601</v>
      </c>
      <c r="CG19" s="42">
        <v>1347</v>
      </c>
      <c r="CH19" s="21">
        <f t="shared" si="48"/>
        <v>33.766833333333331</v>
      </c>
      <c r="CI19" s="21">
        <f t="shared" si="49"/>
        <v>35.698506012666002</v>
      </c>
      <c r="CJ19" s="3">
        <f t="shared" si="50"/>
        <v>-1.9316726793326708</v>
      </c>
      <c r="CK19" s="3">
        <f t="shared" si="51"/>
        <v>214.19103607599601</v>
      </c>
      <c r="CL19" s="3">
        <f t="shared" si="6"/>
        <v>20.200000000000045</v>
      </c>
      <c r="CM19" s="3">
        <f t="shared" si="52"/>
        <v>35.188017376684876</v>
      </c>
      <c r="CN19" s="4">
        <f t="shared" si="7"/>
        <v>-14.98801737668483</v>
      </c>
      <c r="CO19" s="4"/>
      <c r="CP19" s="13"/>
      <c r="CQ19" s="42" t="s">
        <v>1317</v>
      </c>
      <c r="CR19" s="42">
        <v>185.191</v>
      </c>
      <c r="CS19" s="42">
        <v>187.68700000000001</v>
      </c>
      <c r="CT19" s="42">
        <v>1354.9</v>
      </c>
      <c r="CU19" s="21">
        <f t="shared" si="53"/>
        <v>31.281166666666667</v>
      </c>
      <c r="CV19" s="21">
        <f t="shared" si="54"/>
        <v>35.698506012666002</v>
      </c>
      <c r="CW19" s="3">
        <f t="shared" si="55"/>
        <v>-4.4173393459993342</v>
      </c>
      <c r="CX19" s="3">
        <f t="shared" si="56"/>
        <v>214.19103607599601</v>
      </c>
      <c r="CY19" s="3">
        <f t="shared" si="8"/>
        <v>20</v>
      </c>
      <c r="CZ19" s="3">
        <f t="shared" si="57"/>
        <v>35.188017376684876</v>
      </c>
      <c r="DA19" s="4">
        <f t="shared" si="9"/>
        <v>-15.188017376684876</v>
      </c>
      <c r="DB19" s="4"/>
      <c r="DC19" s="13"/>
      <c r="DD19" s="42" t="s">
        <v>1317</v>
      </c>
      <c r="DE19" s="42">
        <v>118.191</v>
      </c>
      <c r="DF19" s="42">
        <v>130.28200000000001</v>
      </c>
      <c r="DG19" s="42">
        <v>1281.5999999999999</v>
      </c>
      <c r="DH19" s="21">
        <f t="shared" si="58"/>
        <v>21.713666666666668</v>
      </c>
      <c r="DI19" s="21">
        <f t="shared" si="59"/>
        <v>33.962707096453798</v>
      </c>
      <c r="DJ19" s="3">
        <f t="shared" si="60"/>
        <v>-12.249040429787129</v>
      </c>
      <c r="DK19" s="3">
        <f t="shared" si="61"/>
        <v>203.77624257872284</v>
      </c>
      <c r="DL19" s="3">
        <f t="shared" si="10"/>
        <v>18.399999999999864</v>
      </c>
      <c r="DM19" s="3">
        <f t="shared" si="62"/>
        <v>33.477040384974508</v>
      </c>
      <c r="DN19" s="4">
        <f t="shared" si="11"/>
        <v>-15.077040384974644</v>
      </c>
      <c r="DO19" s="4"/>
      <c r="DP19" s="13"/>
      <c r="DQ19" s="11"/>
      <c r="DR19" s="55" t="str">
        <f t="shared" si="69"/>
        <v>30-03-2026 16:20</v>
      </c>
      <c r="DS19" s="5">
        <f t="shared" si="63"/>
        <v>346.38499999999999</v>
      </c>
      <c r="DT19" s="5">
        <f t="shared" si="64"/>
        <v>369.52866361551429</v>
      </c>
      <c r="DU19" s="6">
        <f t="shared" si="12"/>
        <v>-23.143663615514299</v>
      </c>
      <c r="DV19" s="5">
        <f t="shared" si="65"/>
        <v>2217.1719816930849</v>
      </c>
      <c r="DW19" s="5">
        <f t="shared" si="66"/>
        <v>212.70000000000027</v>
      </c>
      <c r="DX19" s="5">
        <f t="shared" si="67"/>
        <v>364.24440372581228</v>
      </c>
      <c r="DY19" s="6">
        <f t="shared" si="13"/>
        <v>-151.544403725812</v>
      </c>
      <c r="DZ19" s="6">
        <f>DW19-DS19</f>
        <v>-133.68499999999972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57" t="s">
        <v>1318</v>
      </c>
      <c r="B20" s="39">
        <v>383</v>
      </c>
      <c r="C20" s="38">
        <v>49.65</v>
      </c>
      <c r="D20" s="12"/>
      <c r="E20" s="42">
        <v>137.363</v>
      </c>
      <c r="F20" s="42">
        <v>137.333</v>
      </c>
      <c r="G20" s="42">
        <v>1785.4</v>
      </c>
      <c r="H20" s="21">
        <f t="shared" si="14"/>
        <v>22.888833333333331</v>
      </c>
      <c r="I20" s="3">
        <f t="shared" si="15"/>
        <v>22.731419376661272</v>
      </c>
      <c r="J20" s="3">
        <f t="shared" si="16"/>
        <v>0.15741395667205893</v>
      </c>
      <c r="K20" s="3">
        <f t="shared" si="17"/>
        <v>136.38851625996767</v>
      </c>
      <c r="L20" s="3">
        <f t="shared" si="18"/>
        <v>21.300000000000182</v>
      </c>
      <c r="M20" s="3">
        <f t="shared" si="19"/>
        <v>22.406360079575016</v>
      </c>
      <c r="N20" s="4">
        <f t="shared" si="0"/>
        <v>-1.1063600795748343</v>
      </c>
      <c r="O20" s="4"/>
      <c r="P20" s="13"/>
      <c r="Q20" s="42" t="s">
        <v>1318</v>
      </c>
      <c r="R20" s="42">
        <v>136.827</v>
      </c>
      <c r="S20" s="42">
        <v>138.643</v>
      </c>
      <c r="T20" s="42">
        <v>1796.6</v>
      </c>
      <c r="U20" s="21">
        <f t="shared" si="20"/>
        <v>23.107166666666664</v>
      </c>
      <c r="V20" s="3">
        <f t="shared" si="21"/>
        <v>22.731419376661272</v>
      </c>
      <c r="W20" s="3">
        <f t="shared" si="22"/>
        <v>0.37574729000539264</v>
      </c>
      <c r="X20" s="3">
        <f t="shared" si="23"/>
        <v>136.38851625996767</v>
      </c>
      <c r="Y20" s="3">
        <f t="shared" si="24"/>
        <v>20.699999999999818</v>
      </c>
      <c r="Z20" s="3">
        <f t="shared" si="25"/>
        <v>22.406360079575016</v>
      </c>
      <c r="AA20" s="4">
        <f t="shared" si="1"/>
        <v>-1.7063600795751981</v>
      </c>
      <c r="AB20" s="4"/>
      <c r="AC20" s="13"/>
      <c r="AD20" s="42" t="s">
        <v>1318</v>
      </c>
      <c r="AE20" s="42">
        <v>138.863</v>
      </c>
      <c r="AF20" s="42">
        <v>141.691</v>
      </c>
      <c r="AG20" s="42">
        <v>1770.1</v>
      </c>
      <c r="AH20" s="21">
        <f t="shared" si="26"/>
        <v>23.615166666666667</v>
      </c>
      <c r="AI20" s="21">
        <f t="shared" si="27"/>
        <v>22.731419376661272</v>
      </c>
      <c r="AJ20" s="3">
        <f t="shared" si="28"/>
        <v>0.88374729000539531</v>
      </c>
      <c r="AK20" s="3">
        <f t="shared" si="29"/>
        <v>136.38851625996767</v>
      </c>
      <c r="AL20" s="3">
        <f t="shared" si="30"/>
        <v>21.099999999999909</v>
      </c>
      <c r="AM20" s="3">
        <f t="shared" si="31"/>
        <v>22.406360079575016</v>
      </c>
      <c r="AN20" s="4">
        <f t="shared" si="2"/>
        <v>-1.3063600795751071</v>
      </c>
      <c r="AO20" s="4"/>
      <c r="AP20" s="13"/>
      <c r="AQ20" s="42" t="s">
        <v>1318</v>
      </c>
      <c r="AR20" s="42">
        <v>139.721</v>
      </c>
      <c r="AS20" s="42">
        <v>141.59</v>
      </c>
      <c r="AT20" s="42">
        <v>1783.1</v>
      </c>
      <c r="AU20" s="21">
        <f t="shared" si="32"/>
        <v>23.598333333333333</v>
      </c>
      <c r="AV20" s="21">
        <f t="shared" si="33"/>
        <v>22.731419376661272</v>
      </c>
      <c r="AW20" s="3">
        <f t="shared" si="34"/>
        <v>0.86691395667206095</v>
      </c>
      <c r="AX20" s="3">
        <f t="shared" si="35"/>
        <v>136.38851625996767</v>
      </c>
      <c r="AY20" s="3">
        <f t="shared" si="70"/>
        <v>21.199999999999818</v>
      </c>
      <c r="AZ20" s="3">
        <f t="shared" si="36"/>
        <v>22.406360079575016</v>
      </c>
      <c r="BA20" s="4">
        <f t="shared" si="3"/>
        <v>-1.2063600795751981</v>
      </c>
      <c r="BB20" s="4"/>
      <c r="BC20" s="13"/>
      <c r="BD20" s="42" t="s">
        <v>1318</v>
      </c>
      <c r="BE20" s="42">
        <v>103.821</v>
      </c>
      <c r="BF20" s="42">
        <v>105.15600000000001</v>
      </c>
      <c r="BG20" s="42">
        <v>1336</v>
      </c>
      <c r="BH20" s="21">
        <f t="shared" si="37"/>
        <v>17.526</v>
      </c>
      <c r="BI20" s="21">
        <f t="shared" si="38"/>
        <v>16.838088427156496</v>
      </c>
      <c r="BJ20" s="3">
        <f t="shared" si="39"/>
        <v>0.6879115728435039</v>
      </c>
      <c r="BK20" s="3">
        <f t="shared" si="40"/>
        <v>101.02853056293898</v>
      </c>
      <c r="BL20" s="3">
        <f t="shared" si="71"/>
        <v>15.799999999999955</v>
      </c>
      <c r="BM20" s="3">
        <f t="shared" si="41"/>
        <v>16.59730376264816</v>
      </c>
      <c r="BN20" s="4">
        <f t="shared" si="4"/>
        <v>-0.79730376264820535</v>
      </c>
      <c r="BO20" s="4"/>
      <c r="BP20" s="13"/>
      <c r="BQ20" s="42" t="s">
        <v>1318</v>
      </c>
      <c r="BR20" s="42">
        <v>103.096</v>
      </c>
      <c r="BS20" s="42">
        <v>104.422</v>
      </c>
      <c r="BT20" s="42">
        <v>1321.9</v>
      </c>
      <c r="BU20" s="21">
        <f t="shared" si="42"/>
        <v>17.403666666666666</v>
      </c>
      <c r="BV20" s="21">
        <f t="shared" si="43"/>
        <v>16.838088427156496</v>
      </c>
      <c r="BW20" s="3">
        <f t="shared" si="44"/>
        <v>0.56557823951017028</v>
      </c>
      <c r="BX20" s="3">
        <f t="shared" si="45"/>
        <v>101.02853056293898</v>
      </c>
      <c r="BY20" s="3">
        <f t="shared" si="46"/>
        <v>15.600000000000136</v>
      </c>
      <c r="BZ20" s="3">
        <f t="shared" si="47"/>
        <v>16.59730376264816</v>
      </c>
      <c r="CA20" s="4">
        <f t="shared" si="5"/>
        <v>-0.99730376264802345</v>
      </c>
      <c r="CB20" s="4"/>
      <c r="CC20" s="13"/>
      <c r="CD20" s="42" t="s">
        <v>1318</v>
      </c>
      <c r="CE20" s="42">
        <v>102.812</v>
      </c>
      <c r="CF20" s="42">
        <v>104.09099999999999</v>
      </c>
      <c r="CG20" s="42">
        <v>1326.8</v>
      </c>
      <c r="CH20" s="21">
        <f t="shared" si="48"/>
        <v>17.348499999999998</v>
      </c>
      <c r="CI20" s="21">
        <f t="shared" si="49"/>
        <v>16.838088427156496</v>
      </c>
      <c r="CJ20" s="3">
        <f t="shared" si="50"/>
        <v>0.51041157284350192</v>
      </c>
      <c r="CK20" s="3">
        <f t="shared" si="51"/>
        <v>101.02853056293898</v>
      </c>
      <c r="CL20" s="3">
        <f t="shared" si="6"/>
        <v>15.599999999999909</v>
      </c>
      <c r="CM20" s="3">
        <f t="shared" si="52"/>
        <v>16.59730376264816</v>
      </c>
      <c r="CN20" s="4">
        <f t="shared" si="7"/>
        <v>-0.99730376264825082</v>
      </c>
      <c r="CO20" s="4"/>
      <c r="CP20" s="13"/>
      <c r="CQ20" s="42" t="s">
        <v>1318</v>
      </c>
      <c r="CR20" s="42">
        <v>102.449</v>
      </c>
      <c r="CS20" s="42">
        <v>105.584</v>
      </c>
      <c r="CT20" s="42">
        <v>1334.9</v>
      </c>
      <c r="CU20" s="21">
        <f t="shared" si="53"/>
        <v>17.597333333333331</v>
      </c>
      <c r="CV20" s="21">
        <f t="shared" si="54"/>
        <v>16.838088427156496</v>
      </c>
      <c r="CW20" s="3">
        <f t="shared" si="55"/>
        <v>0.7592449061768356</v>
      </c>
      <c r="CX20" s="3">
        <f t="shared" si="56"/>
        <v>101.02853056293898</v>
      </c>
      <c r="CY20" s="3">
        <f t="shared" si="8"/>
        <v>15.5</v>
      </c>
      <c r="CZ20" s="3">
        <f t="shared" si="57"/>
        <v>16.59730376264816</v>
      </c>
      <c r="DA20" s="4">
        <f t="shared" si="9"/>
        <v>-1.0973037626481599</v>
      </c>
      <c r="DB20" s="4"/>
      <c r="DC20" s="13"/>
      <c r="DD20" s="42" t="s">
        <v>1318</v>
      </c>
      <c r="DE20" s="42">
        <v>97.266000000000005</v>
      </c>
      <c r="DF20" s="42">
        <v>98.537000000000006</v>
      </c>
      <c r="DG20" s="42">
        <v>1263.2</v>
      </c>
      <c r="DH20" s="21">
        <f t="shared" si="58"/>
        <v>16.422833333333333</v>
      </c>
      <c r="DI20" s="21">
        <f t="shared" si="59"/>
        <v>16.019355687120449</v>
      </c>
      <c r="DJ20" s="3">
        <f t="shared" si="60"/>
        <v>0.40347764621288462</v>
      </c>
      <c r="DK20" s="3">
        <f t="shared" si="61"/>
        <v>96.116134122722698</v>
      </c>
      <c r="DL20" s="3">
        <f t="shared" si="10"/>
        <v>14.600000000000136</v>
      </c>
      <c r="DM20" s="3">
        <f t="shared" si="62"/>
        <v>15.790278900794627</v>
      </c>
      <c r="DN20" s="4">
        <f t="shared" si="11"/>
        <v>-1.1902789007944907</v>
      </c>
      <c r="DO20" s="4"/>
      <c r="DP20" s="13"/>
      <c r="DQ20" s="11"/>
      <c r="DR20" s="55" t="str">
        <f t="shared" si="69"/>
        <v>30-03-2026 16:10</v>
      </c>
      <c r="DS20" s="5">
        <f t="shared" si="63"/>
        <v>179.50783333333331</v>
      </c>
      <c r="DT20" s="5">
        <f t="shared" si="64"/>
        <v>174.29738690239151</v>
      </c>
      <c r="DU20" s="6">
        <f t="shared" si="12"/>
        <v>5.2104464309418006</v>
      </c>
      <c r="DV20" s="5">
        <f t="shared" si="65"/>
        <v>1045.7843214143493</v>
      </c>
      <c r="DW20" s="5">
        <f t="shared" si="66"/>
        <v>161.39999999999986</v>
      </c>
      <c r="DX20" s="5">
        <f t="shared" si="67"/>
        <v>171.80493426968729</v>
      </c>
      <c r="DY20" s="6">
        <f t="shared" si="13"/>
        <v>-10.404934269687431</v>
      </c>
      <c r="DZ20" s="6">
        <f t="shared" si="68"/>
        <v>-18.107833333333446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57" t="s">
        <v>1319</v>
      </c>
      <c r="B21" s="39">
        <v>194</v>
      </c>
      <c r="C21" s="38">
        <v>49.65</v>
      </c>
      <c r="D21" s="12"/>
      <c r="E21" s="42">
        <v>72.346000000000004</v>
      </c>
      <c r="F21" s="42">
        <v>73.849000000000004</v>
      </c>
      <c r="G21" s="42">
        <v>1764.1</v>
      </c>
      <c r="H21" s="21">
        <f t="shared" si="14"/>
        <v>12.308166666666667</v>
      </c>
      <c r="I21" s="3">
        <f t="shared" si="15"/>
        <v>11.514087099405447</v>
      </c>
      <c r="J21" s="3">
        <f t="shared" si="16"/>
        <v>0.79407956726121931</v>
      </c>
      <c r="K21" s="3">
        <f t="shared" si="17"/>
        <v>69.084522596432691</v>
      </c>
      <c r="L21" s="3">
        <f t="shared" si="18"/>
        <v>18.599999999999909</v>
      </c>
      <c r="M21" s="3">
        <f t="shared" si="19"/>
        <v>11.349435653883949</v>
      </c>
      <c r="N21" s="4">
        <f t="shared" si="0"/>
        <v>7.2505643461159597</v>
      </c>
      <c r="O21" s="4"/>
      <c r="P21" s="13"/>
      <c r="Q21" s="42" t="s">
        <v>1319</v>
      </c>
      <c r="R21" s="42">
        <v>68.543000000000006</v>
      </c>
      <c r="S21" s="42">
        <v>72.332999999999998</v>
      </c>
      <c r="T21" s="42">
        <v>1775.9</v>
      </c>
      <c r="U21" s="21">
        <f t="shared" si="20"/>
        <v>12.055499999999999</v>
      </c>
      <c r="V21" s="3">
        <f t="shared" si="21"/>
        <v>11.514087099405447</v>
      </c>
      <c r="W21" s="3">
        <f t="shared" si="22"/>
        <v>0.54141290059455116</v>
      </c>
      <c r="X21" s="3">
        <f t="shared" si="23"/>
        <v>69.084522596432691</v>
      </c>
      <c r="Y21" s="3">
        <f t="shared" si="24"/>
        <v>18.700000000000045</v>
      </c>
      <c r="Z21" s="3">
        <f t="shared" si="25"/>
        <v>11.349435653883949</v>
      </c>
      <c r="AA21" s="4">
        <f t="shared" si="1"/>
        <v>7.3505643461160961</v>
      </c>
      <c r="AB21" s="4"/>
      <c r="AC21" s="13"/>
      <c r="AD21" s="42" t="s">
        <v>1319</v>
      </c>
      <c r="AE21" s="42">
        <v>71.822000000000003</v>
      </c>
      <c r="AF21" s="42">
        <v>73.171000000000006</v>
      </c>
      <c r="AG21" s="42">
        <v>1749</v>
      </c>
      <c r="AH21" s="21">
        <f t="shared" si="26"/>
        <v>12.195166666666667</v>
      </c>
      <c r="AI21" s="21">
        <f t="shared" si="27"/>
        <v>11.514087099405447</v>
      </c>
      <c r="AJ21" s="3">
        <f t="shared" si="28"/>
        <v>0.68107956726121976</v>
      </c>
      <c r="AK21" s="3">
        <f t="shared" si="29"/>
        <v>69.084522596432691</v>
      </c>
      <c r="AL21" s="3">
        <f t="shared" si="30"/>
        <v>18.5</v>
      </c>
      <c r="AM21" s="3">
        <f t="shared" si="31"/>
        <v>11.349435653883949</v>
      </c>
      <c r="AN21" s="4">
        <f t="shared" si="2"/>
        <v>7.1505643461160506</v>
      </c>
      <c r="AO21" s="4"/>
      <c r="AP21" s="13"/>
      <c r="AQ21" s="42" t="s">
        <v>1319</v>
      </c>
      <c r="AR21" s="42">
        <v>72.085999999999999</v>
      </c>
      <c r="AS21" s="42">
        <v>73.078999999999994</v>
      </c>
      <c r="AT21" s="42">
        <v>1761.9</v>
      </c>
      <c r="AU21" s="21">
        <f t="shared" si="32"/>
        <v>12.179833333333331</v>
      </c>
      <c r="AV21" s="21">
        <f t="shared" si="33"/>
        <v>11.514087099405447</v>
      </c>
      <c r="AW21" s="3">
        <f t="shared" si="34"/>
        <v>0.66574623392788368</v>
      </c>
      <c r="AX21" s="3">
        <f t="shared" si="35"/>
        <v>69.084522596432691</v>
      </c>
      <c r="AY21" s="3">
        <f t="shared" si="70"/>
        <v>18.600000000000136</v>
      </c>
      <c r="AZ21" s="3">
        <f t="shared" si="36"/>
        <v>11.349435653883949</v>
      </c>
      <c r="BA21" s="4">
        <f t="shared" si="3"/>
        <v>7.2505643461161871</v>
      </c>
      <c r="BB21" s="4"/>
      <c r="BC21" s="13"/>
      <c r="BD21" s="42" t="s">
        <v>1319</v>
      </c>
      <c r="BE21" s="42">
        <v>53.77</v>
      </c>
      <c r="BF21" s="42">
        <v>54.618000000000002</v>
      </c>
      <c r="BG21" s="42">
        <v>1320.2</v>
      </c>
      <c r="BH21" s="21">
        <f t="shared" si="37"/>
        <v>9.1029999999999998</v>
      </c>
      <c r="BI21" s="21">
        <f t="shared" si="38"/>
        <v>8.5289534069670001</v>
      </c>
      <c r="BJ21" s="3">
        <f t="shared" si="39"/>
        <v>0.57404659303299965</v>
      </c>
      <c r="BK21" s="3">
        <f t="shared" si="40"/>
        <v>51.17372044180199</v>
      </c>
      <c r="BL21" s="3">
        <f t="shared" si="71"/>
        <v>13.900000000000091</v>
      </c>
      <c r="BM21" s="3">
        <f t="shared" si="41"/>
        <v>8.4069893732473719</v>
      </c>
      <c r="BN21" s="4">
        <f t="shared" si="4"/>
        <v>5.493010626752719</v>
      </c>
      <c r="BO21" s="4"/>
      <c r="BP21" s="13"/>
      <c r="BQ21" s="42" t="s">
        <v>1319</v>
      </c>
      <c r="BR21" s="42">
        <v>53.076999999999998</v>
      </c>
      <c r="BS21" s="42">
        <v>53.956000000000003</v>
      </c>
      <c r="BT21" s="42">
        <v>1306.3</v>
      </c>
      <c r="BU21" s="21">
        <f t="shared" si="42"/>
        <v>8.9926666666666666</v>
      </c>
      <c r="BV21" s="21">
        <f t="shared" si="43"/>
        <v>8.5289534069670001</v>
      </c>
      <c r="BW21" s="3">
        <f t="shared" si="44"/>
        <v>0.46371325969966648</v>
      </c>
      <c r="BX21" s="3">
        <f t="shared" si="45"/>
        <v>51.17372044180199</v>
      </c>
      <c r="BY21" s="3">
        <f t="shared" si="46"/>
        <v>13.799999999999955</v>
      </c>
      <c r="BZ21" s="3">
        <f t="shared" si="47"/>
        <v>8.4069893732473719</v>
      </c>
      <c r="CA21" s="4">
        <f t="shared" si="5"/>
        <v>5.3930106267525826</v>
      </c>
      <c r="CB21" s="4"/>
      <c r="CC21" s="13"/>
      <c r="CD21" s="42" t="s">
        <v>1319</v>
      </c>
      <c r="CE21" s="42">
        <v>53.323</v>
      </c>
      <c r="CF21" s="42">
        <v>54.201000000000001</v>
      </c>
      <c r="CG21" s="42">
        <v>1311.2</v>
      </c>
      <c r="CH21" s="21">
        <f t="shared" si="48"/>
        <v>9.0335000000000001</v>
      </c>
      <c r="CI21" s="21">
        <f t="shared" si="49"/>
        <v>8.5289534069670001</v>
      </c>
      <c r="CJ21" s="3">
        <f t="shared" si="50"/>
        <v>0.50454659303299998</v>
      </c>
      <c r="CK21" s="3">
        <f t="shared" si="51"/>
        <v>51.17372044180199</v>
      </c>
      <c r="CL21" s="3">
        <f t="shared" si="6"/>
        <v>13.900000000000091</v>
      </c>
      <c r="CM21" s="3">
        <f t="shared" si="52"/>
        <v>8.4069893732473719</v>
      </c>
      <c r="CN21" s="4">
        <f t="shared" si="7"/>
        <v>5.493010626752719</v>
      </c>
      <c r="CO21" s="4"/>
      <c r="CP21" s="13"/>
      <c r="CQ21" s="42" t="s">
        <v>1319</v>
      </c>
      <c r="CR21" s="42">
        <v>53.482999999999997</v>
      </c>
      <c r="CS21" s="42">
        <v>55.430999999999997</v>
      </c>
      <c r="CT21" s="42">
        <v>1319.4</v>
      </c>
      <c r="CU21" s="21">
        <f t="shared" si="53"/>
        <v>9.2384999999999984</v>
      </c>
      <c r="CV21" s="21">
        <f t="shared" si="54"/>
        <v>8.5289534069670001</v>
      </c>
      <c r="CW21" s="3">
        <f t="shared" si="55"/>
        <v>0.70954659303299827</v>
      </c>
      <c r="CX21" s="3">
        <f t="shared" si="56"/>
        <v>51.17372044180199</v>
      </c>
      <c r="CY21" s="3">
        <f t="shared" si="8"/>
        <v>13.900000000000091</v>
      </c>
      <c r="CZ21" s="3">
        <f t="shared" si="57"/>
        <v>8.4069893732473719</v>
      </c>
      <c r="DA21" s="4">
        <f t="shared" si="9"/>
        <v>5.493010626752719</v>
      </c>
      <c r="DB21" s="4"/>
      <c r="DC21" s="13"/>
      <c r="DD21" s="42" t="s">
        <v>1319</v>
      </c>
      <c r="DE21" s="42">
        <v>50.652999999999999</v>
      </c>
      <c r="DF21" s="42">
        <v>51.524000000000001</v>
      </c>
      <c r="DG21" s="42">
        <v>1248.5999999999999</v>
      </c>
      <c r="DH21" s="21">
        <f t="shared" si="58"/>
        <v>8.5873333333333335</v>
      </c>
      <c r="DI21" s="21">
        <f t="shared" si="59"/>
        <v>8.1142428284630999</v>
      </c>
      <c r="DJ21" s="3">
        <f t="shared" si="60"/>
        <v>0.47309050487023363</v>
      </c>
      <c r="DK21" s="3">
        <f t="shared" si="61"/>
        <v>48.685456970778603</v>
      </c>
      <c r="DL21" s="3">
        <f t="shared" si="10"/>
        <v>13.199999999999818</v>
      </c>
      <c r="DM21" s="3">
        <f t="shared" si="62"/>
        <v>7.9982091560160775</v>
      </c>
      <c r="DN21" s="4">
        <f t="shared" si="11"/>
        <v>5.2017908439837406</v>
      </c>
      <c r="DO21" s="4"/>
      <c r="DP21" s="13"/>
      <c r="DQ21" s="11"/>
      <c r="DR21" s="55" t="str">
        <f t="shared" si="69"/>
        <v>30-03-2026 16:00</v>
      </c>
      <c r="DS21" s="5">
        <f t="shared" si="63"/>
        <v>93.693666666666672</v>
      </c>
      <c r="DT21" s="5">
        <f t="shared" si="64"/>
        <v>88.286404853952902</v>
      </c>
      <c r="DU21" s="6">
        <f t="shared" si="12"/>
        <v>5.4072618127137702</v>
      </c>
      <c r="DV21" s="5">
        <f t="shared" si="65"/>
        <v>529.71842912371744</v>
      </c>
      <c r="DW21" s="5">
        <f t="shared" si="66"/>
        <v>143.10000000000014</v>
      </c>
      <c r="DX21" s="5">
        <f t="shared" si="67"/>
        <v>87.023909264541359</v>
      </c>
      <c r="DY21" s="6">
        <f t="shared" si="13"/>
        <v>56.076090735458777</v>
      </c>
      <c r="DZ21" s="6">
        <f t="shared" si="68"/>
        <v>49.406333333333464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57" t="s">
        <v>1320</v>
      </c>
      <c r="B22" s="39">
        <v>645</v>
      </c>
      <c r="C22" s="38">
        <v>50.23</v>
      </c>
      <c r="D22" s="12"/>
      <c r="E22" s="42">
        <v>246.167</v>
      </c>
      <c r="F22" s="42">
        <v>239.18299999999999</v>
      </c>
      <c r="G22" s="42">
        <v>1745.5</v>
      </c>
      <c r="H22" s="21">
        <f t="shared" si="14"/>
        <v>39.863833333333332</v>
      </c>
      <c r="I22" s="3">
        <f t="shared" si="15"/>
        <v>38.196323289591078</v>
      </c>
      <c r="J22" s="3">
        <f t="shared" si="16"/>
        <v>1.6675100437422543</v>
      </c>
      <c r="K22" s="3">
        <f t="shared" si="17"/>
        <v>229.17793973754647</v>
      </c>
      <c r="L22" s="3">
        <f t="shared" si="18"/>
        <v>42.900000000000091</v>
      </c>
      <c r="M22" s="3">
        <f t="shared" si="19"/>
        <v>37.650115866549925</v>
      </c>
      <c r="N22" s="4">
        <f t="shared" si="0"/>
        <v>5.2498841334501662</v>
      </c>
      <c r="O22" s="4"/>
      <c r="P22" s="13"/>
      <c r="Q22" s="42" t="s">
        <v>1320</v>
      </c>
      <c r="R22" s="42">
        <v>231.43700000000001</v>
      </c>
      <c r="S22" s="42">
        <v>234.93799999999999</v>
      </c>
      <c r="T22" s="42">
        <v>1757.2</v>
      </c>
      <c r="U22" s="21">
        <f t="shared" si="20"/>
        <v>39.156333333333329</v>
      </c>
      <c r="V22" s="3">
        <f t="shared" si="21"/>
        <v>38.196323289591078</v>
      </c>
      <c r="W22" s="3">
        <f t="shared" si="22"/>
        <v>0.96001004374225118</v>
      </c>
      <c r="X22" s="3">
        <f t="shared" si="23"/>
        <v>229.17793973754647</v>
      </c>
      <c r="Y22" s="3">
        <f t="shared" si="24"/>
        <v>43.299999999999955</v>
      </c>
      <c r="Z22" s="3">
        <f t="shared" si="25"/>
        <v>37.650115866549925</v>
      </c>
      <c r="AA22" s="4">
        <f t="shared" si="1"/>
        <v>5.6498841334500298</v>
      </c>
      <c r="AB22" s="4"/>
      <c r="AC22" s="13"/>
      <c r="AD22" s="42" t="s">
        <v>1320</v>
      </c>
      <c r="AE22" s="42">
        <v>233.26499999999999</v>
      </c>
      <c r="AF22" s="42">
        <v>239.02199999999999</v>
      </c>
      <c r="AG22" s="42">
        <v>1730.5</v>
      </c>
      <c r="AH22" s="21">
        <f t="shared" si="26"/>
        <v>39.836999999999996</v>
      </c>
      <c r="AI22" s="21">
        <f t="shared" si="27"/>
        <v>38.196323289591078</v>
      </c>
      <c r="AJ22" s="3">
        <f t="shared" si="28"/>
        <v>1.6406767104089184</v>
      </c>
      <c r="AK22" s="3">
        <f t="shared" si="29"/>
        <v>229.17793973754647</v>
      </c>
      <c r="AL22" s="3">
        <f t="shared" si="30"/>
        <v>43.200000000000045</v>
      </c>
      <c r="AM22" s="3">
        <f t="shared" si="31"/>
        <v>37.650115866549925</v>
      </c>
      <c r="AN22" s="4">
        <f t="shared" si="2"/>
        <v>5.5498841334501208</v>
      </c>
      <c r="AO22" s="4"/>
      <c r="AP22" s="13"/>
      <c r="AQ22" s="42" t="s">
        <v>1320</v>
      </c>
      <c r="AR22" s="42">
        <v>238.715</v>
      </c>
      <c r="AS22" s="42">
        <v>243.685</v>
      </c>
      <c r="AT22" s="42">
        <v>1743.3</v>
      </c>
      <c r="AU22" s="21">
        <f t="shared" si="32"/>
        <v>40.614166666666662</v>
      </c>
      <c r="AV22" s="21">
        <f t="shared" si="33"/>
        <v>38.196323289591078</v>
      </c>
      <c r="AW22" s="3">
        <f t="shared" si="34"/>
        <v>2.4178433770755845</v>
      </c>
      <c r="AX22" s="3">
        <f t="shared" si="35"/>
        <v>229.17793973754647</v>
      </c>
      <c r="AY22" s="3">
        <f t="shared" si="70"/>
        <v>43.5</v>
      </c>
      <c r="AZ22" s="3">
        <f t="shared" si="36"/>
        <v>37.650115866549925</v>
      </c>
      <c r="BA22" s="4">
        <f t="shared" si="3"/>
        <v>5.8498841334500753</v>
      </c>
      <c r="BB22" s="4"/>
      <c r="BC22" s="13"/>
      <c r="BD22" s="42" t="s">
        <v>1320</v>
      </c>
      <c r="BE22" s="42">
        <v>175.16200000000001</v>
      </c>
      <c r="BF22" s="42">
        <v>177.595</v>
      </c>
      <c r="BG22" s="42">
        <v>1306.3</v>
      </c>
      <c r="BH22" s="21">
        <f t="shared" si="37"/>
        <v>29.599166666666665</v>
      </c>
      <c r="BI22" s="21">
        <f t="shared" si="38"/>
        <v>28.2935728071045</v>
      </c>
      <c r="BJ22" s="3">
        <f t="shared" si="39"/>
        <v>1.3055938595621654</v>
      </c>
      <c r="BK22" s="3">
        <f t="shared" si="40"/>
        <v>169.76143684262701</v>
      </c>
      <c r="BL22" s="3">
        <f t="shared" si="71"/>
        <v>33.200000000000045</v>
      </c>
      <c r="BM22" s="3">
        <f t="shared" si="41"/>
        <v>27.888974715962906</v>
      </c>
      <c r="BN22" s="4">
        <f t="shared" si="4"/>
        <v>5.3110252840371395</v>
      </c>
      <c r="BO22" s="4"/>
      <c r="BP22" s="13"/>
      <c r="BQ22" s="42" t="s">
        <v>1320</v>
      </c>
      <c r="BR22" s="42">
        <v>174.923</v>
      </c>
      <c r="BS22" s="42">
        <v>177.37100000000001</v>
      </c>
      <c r="BT22" s="42">
        <v>1292.5</v>
      </c>
      <c r="BU22" s="21">
        <f t="shared" si="42"/>
        <v>29.561833333333333</v>
      </c>
      <c r="BV22" s="21">
        <f t="shared" si="43"/>
        <v>28.2935728071045</v>
      </c>
      <c r="BW22" s="3">
        <f t="shared" si="44"/>
        <v>1.2682605262288327</v>
      </c>
      <c r="BX22" s="3">
        <f t="shared" si="45"/>
        <v>169.76143684262701</v>
      </c>
      <c r="BY22" s="3">
        <f t="shared" si="46"/>
        <v>32.200000000000045</v>
      </c>
      <c r="BZ22" s="3">
        <f t="shared" si="47"/>
        <v>27.888974715962906</v>
      </c>
      <c r="CA22" s="4">
        <f t="shared" si="5"/>
        <v>4.3110252840371395</v>
      </c>
      <c r="CB22" s="4"/>
      <c r="CC22" s="13"/>
      <c r="CD22" s="42" t="s">
        <v>1320</v>
      </c>
      <c r="CE22" s="42">
        <v>173.613</v>
      </c>
      <c r="CF22" s="42">
        <v>176.042</v>
      </c>
      <c r="CG22" s="42">
        <v>1297.3</v>
      </c>
      <c r="CH22" s="21">
        <f t="shared" si="48"/>
        <v>29.340333333333334</v>
      </c>
      <c r="CI22" s="21">
        <f t="shared" si="49"/>
        <v>28.2935728071045</v>
      </c>
      <c r="CJ22" s="3">
        <f t="shared" si="50"/>
        <v>1.0467605262288338</v>
      </c>
      <c r="CK22" s="3">
        <f t="shared" si="51"/>
        <v>169.76143684262701</v>
      </c>
      <c r="CL22" s="3">
        <f t="shared" si="6"/>
        <v>32.299999999999955</v>
      </c>
      <c r="CM22" s="3">
        <f t="shared" si="52"/>
        <v>27.888974715962906</v>
      </c>
      <c r="CN22" s="4">
        <f t="shared" si="7"/>
        <v>4.4110252840370485</v>
      </c>
      <c r="CO22" s="4"/>
      <c r="CP22" s="13"/>
      <c r="CQ22" s="42" t="s">
        <v>1320</v>
      </c>
      <c r="CR22" s="42">
        <v>174.851</v>
      </c>
      <c r="CS22" s="42">
        <v>179.56700000000001</v>
      </c>
      <c r="CT22" s="42">
        <v>1305.5</v>
      </c>
      <c r="CU22" s="21">
        <f t="shared" si="53"/>
        <v>29.927833333333332</v>
      </c>
      <c r="CV22" s="21">
        <f t="shared" si="54"/>
        <v>28.2935728071045</v>
      </c>
      <c r="CW22" s="3">
        <f t="shared" si="55"/>
        <v>1.6342605262288323</v>
      </c>
      <c r="CX22" s="3">
        <f t="shared" si="56"/>
        <v>169.76143684262701</v>
      </c>
      <c r="CY22" s="3">
        <f t="shared" si="8"/>
        <v>32.599999999999909</v>
      </c>
      <c r="CZ22" s="3">
        <f t="shared" si="57"/>
        <v>27.888974715962906</v>
      </c>
      <c r="DA22" s="4">
        <f t="shared" si="9"/>
        <v>4.711025284037003</v>
      </c>
      <c r="DB22" s="4"/>
      <c r="DC22" s="13"/>
      <c r="DD22" s="42" t="s">
        <v>1320</v>
      </c>
      <c r="DE22" s="42">
        <v>164.41399999999999</v>
      </c>
      <c r="DF22" s="42">
        <v>166.69800000000001</v>
      </c>
      <c r="DG22" s="42">
        <v>1235.4000000000001</v>
      </c>
      <c r="DH22" s="21">
        <f t="shared" si="58"/>
        <v>27.783000000000001</v>
      </c>
      <c r="DI22" s="21">
        <f t="shared" si="59"/>
        <v>26.917830276116849</v>
      </c>
      <c r="DJ22" s="3">
        <f t="shared" si="60"/>
        <v>0.86516972388315239</v>
      </c>
      <c r="DK22" s="3">
        <f t="shared" si="61"/>
        <v>161.50698165670113</v>
      </c>
      <c r="DL22" s="3">
        <f t="shared" si="10"/>
        <v>30.700000000000045</v>
      </c>
      <c r="DM22" s="3">
        <f t="shared" si="62"/>
        <v>26.532905303168377</v>
      </c>
      <c r="DN22" s="4">
        <f t="shared" si="11"/>
        <v>4.1670946968316684</v>
      </c>
      <c r="DO22" s="4"/>
      <c r="DP22" s="13"/>
      <c r="DQ22" s="11"/>
      <c r="DR22" s="55" t="str">
        <f t="shared" si="69"/>
        <v>30-03-2026 15:50</v>
      </c>
      <c r="DS22" s="5">
        <f t="shared" si="63"/>
        <v>305.68349999999998</v>
      </c>
      <c r="DT22" s="5">
        <f t="shared" si="64"/>
        <v>292.87741466289918</v>
      </c>
      <c r="DU22" s="6">
        <f t="shared" si="12"/>
        <v>12.806085337100797</v>
      </c>
      <c r="DV22" s="5">
        <f t="shared" si="65"/>
        <v>1757.2644879773952</v>
      </c>
      <c r="DW22" s="5">
        <f t="shared" si="66"/>
        <v>333.90000000000009</v>
      </c>
      <c r="DX22" s="5">
        <f t="shared" si="67"/>
        <v>288.68926763321974</v>
      </c>
      <c r="DY22" s="6">
        <f t="shared" si="13"/>
        <v>45.210732366780348</v>
      </c>
      <c r="DZ22" s="6">
        <f t="shared" si="68"/>
        <v>28.21650000000011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57" t="s">
        <v>1321</v>
      </c>
      <c r="B23" s="39">
        <v>616</v>
      </c>
      <c r="C23" s="38">
        <v>49.65</v>
      </c>
      <c r="D23" s="12"/>
      <c r="E23" s="42">
        <v>245.98099999999999</v>
      </c>
      <c r="F23" s="42">
        <v>204.41200000000001</v>
      </c>
      <c r="G23" s="42">
        <v>1702.6</v>
      </c>
      <c r="H23" s="21">
        <f t="shared" si="14"/>
        <v>34.068666666666665</v>
      </c>
      <c r="I23" s="3">
        <f t="shared" si="15"/>
        <v>36.560194088833789</v>
      </c>
      <c r="J23" s="3">
        <f t="shared" si="16"/>
        <v>-2.491527422167124</v>
      </c>
      <c r="K23" s="3">
        <f t="shared" si="17"/>
        <v>219.36116453300278</v>
      </c>
      <c r="L23" s="3">
        <f t="shared" si="18"/>
        <v>32.699999999999818</v>
      </c>
      <c r="M23" s="3">
        <f t="shared" si="19"/>
        <v>36.037383313363463</v>
      </c>
      <c r="N23" s="4">
        <f t="shared" si="0"/>
        <v>-3.3373833133636452</v>
      </c>
      <c r="O23" s="4"/>
      <c r="P23" s="13"/>
      <c r="Q23" s="42" t="s">
        <v>1321</v>
      </c>
      <c r="R23" s="42">
        <v>250.77699999999999</v>
      </c>
      <c r="S23" s="42">
        <v>254.46700000000001</v>
      </c>
      <c r="T23" s="42">
        <v>1713.9</v>
      </c>
      <c r="U23" s="21">
        <f t="shared" si="20"/>
        <v>42.411166666666666</v>
      </c>
      <c r="V23" s="3">
        <f t="shared" si="21"/>
        <v>36.560194088833789</v>
      </c>
      <c r="W23" s="3">
        <f t="shared" si="22"/>
        <v>5.8509725778328772</v>
      </c>
      <c r="X23" s="3">
        <f t="shared" si="23"/>
        <v>219.36116453300278</v>
      </c>
      <c r="Y23" s="3">
        <f t="shared" si="24"/>
        <v>32.200000000000045</v>
      </c>
      <c r="Z23" s="3">
        <f t="shared" si="25"/>
        <v>36.037383313363463</v>
      </c>
      <c r="AA23" s="4">
        <f t="shared" si="1"/>
        <v>-3.8373833133634179</v>
      </c>
      <c r="AB23" s="4"/>
      <c r="AC23" s="13"/>
      <c r="AD23" s="42" t="s">
        <v>1321</v>
      </c>
      <c r="AE23" s="42">
        <v>246.17099999999999</v>
      </c>
      <c r="AF23" s="42">
        <v>249.74199999999999</v>
      </c>
      <c r="AG23" s="42">
        <v>1687.3</v>
      </c>
      <c r="AH23" s="21">
        <f t="shared" si="26"/>
        <v>41.623666666666665</v>
      </c>
      <c r="AI23" s="21">
        <f t="shared" si="27"/>
        <v>36.560194088833789</v>
      </c>
      <c r="AJ23" s="3">
        <f t="shared" si="28"/>
        <v>5.0634725778328757</v>
      </c>
      <c r="AK23" s="3">
        <f t="shared" si="29"/>
        <v>219.36116453300278</v>
      </c>
      <c r="AL23" s="3">
        <f t="shared" si="30"/>
        <v>31.899999999999864</v>
      </c>
      <c r="AM23" s="3">
        <f t="shared" si="31"/>
        <v>36.037383313363463</v>
      </c>
      <c r="AN23" s="4">
        <f t="shared" si="2"/>
        <v>-4.1373833133635998</v>
      </c>
      <c r="AO23" s="4"/>
      <c r="AP23" s="13"/>
      <c r="AQ23" s="42" t="s">
        <v>1321</v>
      </c>
      <c r="AR23" s="42">
        <v>249.86699999999999</v>
      </c>
      <c r="AS23" s="42">
        <v>253.54300000000001</v>
      </c>
      <c r="AT23" s="42">
        <v>1699.8</v>
      </c>
      <c r="AU23" s="21">
        <f t="shared" si="32"/>
        <v>42.257166666666663</v>
      </c>
      <c r="AV23" s="21">
        <f t="shared" si="33"/>
        <v>36.560194088833789</v>
      </c>
      <c r="AW23" s="3">
        <f t="shared" si="34"/>
        <v>5.6969725778328737</v>
      </c>
      <c r="AX23" s="3">
        <f t="shared" si="35"/>
        <v>219.36116453300278</v>
      </c>
      <c r="AY23" s="3">
        <f t="shared" si="70"/>
        <v>31.899999999999864</v>
      </c>
      <c r="AZ23" s="3">
        <f t="shared" si="36"/>
        <v>36.037383313363463</v>
      </c>
      <c r="BA23" s="4">
        <f t="shared" si="3"/>
        <v>-4.1373833133635998</v>
      </c>
      <c r="BB23" s="4"/>
      <c r="BC23" s="13"/>
      <c r="BD23" s="42" t="s">
        <v>1321</v>
      </c>
      <c r="BE23" s="42">
        <v>195.77799999999999</v>
      </c>
      <c r="BF23" s="42">
        <v>198.45699999999999</v>
      </c>
      <c r="BG23" s="42">
        <v>1273.0999999999999</v>
      </c>
      <c r="BH23" s="21">
        <f t="shared" si="37"/>
        <v>33.076166666666666</v>
      </c>
      <c r="BI23" s="21">
        <f t="shared" si="38"/>
        <v>27.081625250987994</v>
      </c>
      <c r="BJ23" s="3">
        <f t="shared" si="39"/>
        <v>5.9945414156786718</v>
      </c>
      <c r="BK23" s="3">
        <f t="shared" si="40"/>
        <v>162.48975150592798</v>
      </c>
      <c r="BL23" s="3">
        <f t="shared" si="71"/>
        <v>23.599999999999909</v>
      </c>
      <c r="BM23" s="3">
        <f t="shared" si="41"/>
        <v>26.694358009898867</v>
      </c>
      <c r="BN23" s="4">
        <f t="shared" si="4"/>
        <v>-3.0943580098989578</v>
      </c>
      <c r="BO23" s="4"/>
      <c r="BP23" s="13"/>
      <c r="BQ23" s="42" t="s">
        <v>1321</v>
      </c>
      <c r="BR23" s="42">
        <v>187.55500000000001</v>
      </c>
      <c r="BS23" s="42">
        <v>190.083</v>
      </c>
      <c r="BT23" s="42">
        <v>1260.3</v>
      </c>
      <c r="BU23" s="21">
        <f t="shared" si="42"/>
        <v>31.680499999999999</v>
      </c>
      <c r="BV23" s="21">
        <f t="shared" si="43"/>
        <v>27.081625250987994</v>
      </c>
      <c r="BW23" s="3">
        <f t="shared" si="44"/>
        <v>4.5988747490120048</v>
      </c>
      <c r="BX23" s="3">
        <f t="shared" si="45"/>
        <v>162.48975150592798</v>
      </c>
      <c r="BY23" s="3">
        <f t="shared" si="46"/>
        <v>23.700000000000045</v>
      </c>
      <c r="BZ23" s="3">
        <f t="shared" si="47"/>
        <v>26.694358009898867</v>
      </c>
      <c r="CA23" s="4">
        <f t="shared" si="5"/>
        <v>-2.9943580098988214</v>
      </c>
      <c r="CB23" s="4"/>
      <c r="CC23" s="13"/>
      <c r="CD23" s="42" t="s">
        <v>1321</v>
      </c>
      <c r="CE23" s="42">
        <v>188.11500000000001</v>
      </c>
      <c r="CF23" s="42">
        <v>190.631</v>
      </c>
      <c r="CG23" s="42">
        <v>1265</v>
      </c>
      <c r="CH23" s="21">
        <f t="shared" si="48"/>
        <v>31.771833333333333</v>
      </c>
      <c r="CI23" s="21">
        <f t="shared" si="49"/>
        <v>27.081625250987994</v>
      </c>
      <c r="CJ23" s="3">
        <f t="shared" si="50"/>
        <v>4.6902080823453396</v>
      </c>
      <c r="CK23" s="3">
        <f t="shared" si="51"/>
        <v>162.48975150592798</v>
      </c>
      <c r="CL23" s="3">
        <f t="shared" si="6"/>
        <v>24</v>
      </c>
      <c r="CM23" s="3">
        <f t="shared" si="52"/>
        <v>26.694358009898867</v>
      </c>
      <c r="CN23" s="4">
        <f t="shared" si="7"/>
        <v>-2.6943580098988669</v>
      </c>
      <c r="CO23" s="4"/>
      <c r="CP23" s="13"/>
      <c r="CQ23" s="42" t="s">
        <v>1321</v>
      </c>
      <c r="CR23" s="42">
        <v>191.22</v>
      </c>
      <c r="CS23" s="42">
        <v>196.72200000000001</v>
      </c>
      <c r="CT23" s="42">
        <v>1272.9000000000001</v>
      </c>
      <c r="CU23" s="21">
        <f t="shared" si="53"/>
        <v>32.786999999999999</v>
      </c>
      <c r="CV23" s="21">
        <f t="shared" si="54"/>
        <v>27.081625250987994</v>
      </c>
      <c r="CW23" s="3">
        <f t="shared" si="55"/>
        <v>5.7053747490120053</v>
      </c>
      <c r="CX23" s="3">
        <f t="shared" si="56"/>
        <v>162.48975150592798</v>
      </c>
      <c r="CY23" s="3">
        <f t="shared" si="8"/>
        <v>24.100000000000136</v>
      </c>
      <c r="CZ23" s="3">
        <f t="shared" si="57"/>
        <v>26.694358009898867</v>
      </c>
      <c r="DA23" s="4">
        <f t="shared" si="9"/>
        <v>-2.5943580098987304</v>
      </c>
      <c r="DB23" s="4"/>
      <c r="DC23" s="13"/>
      <c r="DD23" s="42" t="s">
        <v>1321</v>
      </c>
      <c r="DE23" s="42">
        <v>177.40799999999999</v>
      </c>
      <c r="DF23" s="42">
        <v>179.79900000000001</v>
      </c>
      <c r="DG23" s="42">
        <v>1204.7</v>
      </c>
      <c r="DH23" s="21">
        <f t="shared" si="58"/>
        <v>29.9665</v>
      </c>
      <c r="DI23" s="21">
        <f t="shared" si="59"/>
        <v>25.764812280068394</v>
      </c>
      <c r="DJ23" s="3">
        <f t="shared" si="60"/>
        <v>4.2016877199316056</v>
      </c>
      <c r="DK23" s="3">
        <f t="shared" si="61"/>
        <v>154.58887368041039</v>
      </c>
      <c r="DL23" s="3">
        <f t="shared" si="10"/>
        <v>22.700000000000045</v>
      </c>
      <c r="DM23" s="3">
        <f t="shared" si="62"/>
        <v>25.396375464463418</v>
      </c>
      <c r="DN23" s="4">
        <f t="shared" si="11"/>
        <v>-2.6963754644633724</v>
      </c>
      <c r="DO23" s="4"/>
      <c r="DP23" s="13"/>
      <c r="DQ23" s="11"/>
      <c r="DR23" s="55" t="str">
        <f t="shared" si="69"/>
        <v>30-03-2026 15:40</v>
      </c>
      <c r="DS23" s="5">
        <f t="shared" si="63"/>
        <v>319.64266666666663</v>
      </c>
      <c r="DT23" s="5">
        <f t="shared" si="64"/>
        <v>280.33208963935556</v>
      </c>
      <c r="DU23" s="6">
        <f t="shared" si="12"/>
        <v>39.310577027311069</v>
      </c>
      <c r="DV23" s="5">
        <f t="shared" si="65"/>
        <v>1681.9925378361331</v>
      </c>
      <c r="DW23" s="5">
        <f t="shared" si="66"/>
        <v>246.79999999999973</v>
      </c>
      <c r="DX23" s="5">
        <f t="shared" si="67"/>
        <v>276.32334075751277</v>
      </c>
      <c r="DY23" s="6">
        <f t="shared" si="13"/>
        <v>-29.52334075751304</v>
      </c>
      <c r="DZ23" s="6">
        <f t="shared" si="68"/>
        <v>-72.842666666666901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57" t="s">
        <v>1322</v>
      </c>
      <c r="B24" s="39">
        <v>327</v>
      </c>
      <c r="C24" s="38">
        <v>49.08</v>
      </c>
      <c r="D24" s="12"/>
      <c r="E24" s="42">
        <v>110.89100000000001</v>
      </c>
      <c r="F24" s="42">
        <v>112.283</v>
      </c>
      <c r="G24" s="42">
        <v>1669.9</v>
      </c>
      <c r="H24" s="21">
        <f t="shared" si="14"/>
        <v>18.713833333333334</v>
      </c>
      <c r="I24" s="3">
        <f t="shared" si="15"/>
        <v>19.450139706499318</v>
      </c>
      <c r="J24" s="3">
        <f t="shared" si="16"/>
        <v>-0.73630637316598424</v>
      </c>
      <c r="K24" s="3">
        <f t="shared" si="17"/>
        <v>116.70083823899591</v>
      </c>
      <c r="L24" s="3">
        <f t="shared" si="18"/>
        <v>15.100000000000136</v>
      </c>
      <c r="M24" s="3">
        <f t="shared" si="19"/>
        <v>19.172002708696379</v>
      </c>
      <c r="N24" s="4">
        <f t="shared" si="0"/>
        <v>-4.0720027086962425</v>
      </c>
      <c r="O24" s="4"/>
      <c r="P24" s="13"/>
      <c r="Q24" s="42" t="s">
        <v>1322</v>
      </c>
      <c r="R24" s="42">
        <v>114.399</v>
      </c>
      <c r="S24" s="42">
        <v>115.871</v>
      </c>
      <c r="T24" s="42">
        <v>1681.7</v>
      </c>
      <c r="U24" s="21">
        <f t="shared" si="20"/>
        <v>19.311833333333333</v>
      </c>
      <c r="V24" s="3">
        <f t="shared" si="21"/>
        <v>19.450139706499318</v>
      </c>
      <c r="W24" s="3">
        <f t="shared" si="22"/>
        <v>-0.13830637316598526</v>
      </c>
      <c r="X24" s="3">
        <f t="shared" si="23"/>
        <v>116.70083823899591</v>
      </c>
      <c r="Y24" s="3">
        <f t="shared" si="24"/>
        <v>15.5</v>
      </c>
      <c r="Z24" s="3">
        <f t="shared" si="25"/>
        <v>19.172002708696379</v>
      </c>
      <c r="AA24" s="4">
        <f t="shared" si="1"/>
        <v>-3.6720027086963789</v>
      </c>
      <c r="AB24" s="4"/>
      <c r="AC24" s="13"/>
      <c r="AD24" s="42" t="s">
        <v>1322</v>
      </c>
      <c r="AE24" s="42">
        <v>122.84</v>
      </c>
      <c r="AF24" s="42">
        <v>125.63200000000001</v>
      </c>
      <c r="AG24" s="42">
        <v>1655.4</v>
      </c>
      <c r="AH24" s="21">
        <f t="shared" si="26"/>
        <v>20.938666666666666</v>
      </c>
      <c r="AI24" s="21">
        <f t="shared" si="27"/>
        <v>19.450139706499318</v>
      </c>
      <c r="AJ24" s="3">
        <f t="shared" si="28"/>
        <v>1.4885269601673485</v>
      </c>
      <c r="AK24" s="3">
        <f t="shared" si="29"/>
        <v>116.70083823899591</v>
      </c>
      <c r="AL24" s="3">
        <f t="shared" si="30"/>
        <v>15.5</v>
      </c>
      <c r="AM24" s="3">
        <f t="shared" si="31"/>
        <v>19.172002708696379</v>
      </c>
      <c r="AN24" s="4">
        <f t="shared" si="2"/>
        <v>-3.6720027086963789</v>
      </c>
      <c r="AO24" s="4"/>
      <c r="AP24" s="13"/>
      <c r="AQ24" s="42" t="s">
        <v>1322</v>
      </c>
      <c r="AR24" s="42">
        <v>120.813</v>
      </c>
      <c r="AS24" s="42">
        <v>122.379</v>
      </c>
      <c r="AT24" s="42">
        <v>1667.9</v>
      </c>
      <c r="AU24" s="21">
        <f t="shared" si="32"/>
        <v>20.3965</v>
      </c>
      <c r="AV24" s="21">
        <f t="shared" si="33"/>
        <v>19.450139706499318</v>
      </c>
      <c r="AW24" s="3">
        <f t="shared" si="34"/>
        <v>0.94636029350068185</v>
      </c>
      <c r="AX24" s="3">
        <f t="shared" si="35"/>
        <v>116.70083823899591</v>
      </c>
      <c r="AY24" s="3">
        <f t="shared" si="70"/>
        <v>15.600000000000136</v>
      </c>
      <c r="AZ24" s="3">
        <f t="shared" si="36"/>
        <v>19.172002708696379</v>
      </c>
      <c r="BA24" s="4">
        <f t="shared" si="3"/>
        <v>-3.5720027086962425</v>
      </c>
      <c r="BB24" s="4"/>
      <c r="BC24" s="13"/>
      <c r="BD24" s="42" t="s">
        <v>1322</v>
      </c>
      <c r="BE24" s="42">
        <v>93.55</v>
      </c>
      <c r="BF24" s="42">
        <v>94.793000000000006</v>
      </c>
      <c r="BG24" s="42">
        <v>1249.5</v>
      </c>
      <c r="BH24" s="21">
        <f t="shared" si="37"/>
        <v>15.798833333333334</v>
      </c>
      <c r="BI24" s="21">
        <f t="shared" si="38"/>
        <v>14.407510893703197</v>
      </c>
      <c r="BJ24" s="3">
        <f t="shared" si="39"/>
        <v>1.3913224396301374</v>
      </c>
      <c r="BK24" s="3">
        <f t="shared" si="40"/>
        <v>86.445065362219196</v>
      </c>
      <c r="BL24" s="3">
        <f t="shared" si="71"/>
        <v>11.700000000000045</v>
      </c>
      <c r="BM24" s="3">
        <f t="shared" si="41"/>
        <v>14.201483487923241</v>
      </c>
      <c r="BN24" s="4">
        <f t="shared" si="4"/>
        <v>-2.5014834879231955</v>
      </c>
      <c r="BO24" s="4"/>
      <c r="BP24" s="13"/>
      <c r="BQ24" s="42" t="s">
        <v>1322</v>
      </c>
      <c r="BR24" s="42">
        <v>91.367999999999995</v>
      </c>
      <c r="BS24" s="42">
        <v>92.712999999999994</v>
      </c>
      <c r="BT24" s="42">
        <v>1236.5999999999999</v>
      </c>
      <c r="BU24" s="21">
        <f t="shared" si="42"/>
        <v>15.452166666666665</v>
      </c>
      <c r="BV24" s="21">
        <f t="shared" si="43"/>
        <v>14.407510893703197</v>
      </c>
      <c r="BW24" s="3">
        <f t="shared" si="44"/>
        <v>1.044655772963468</v>
      </c>
      <c r="BX24" s="3">
        <f t="shared" si="45"/>
        <v>86.445065362219196</v>
      </c>
      <c r="BY24" s="3">
        <f t="shared" si="46"/>
        <v>11.5</v>
      </c>
      <c r="BZ24" s="3">
        <f t="shared" si="47"/>
        <v>14.201483487923241</v>
      </c>
      <c r="CA24" s="4">
        <f t="shared" si="5"/>
        <v>-2.701483487923241</v>
      </c>
      <c r="CB24" s="4"/>
      <c r="CC24" s="13"/>
      <c r="CD24" s="42" t="s">
        <v>1322</v>
      </c>
      <c r="CE24" s="42">
        <v>94.028999999999996</v>
      </c>
      <c r="CF24" s="42">
        <v>95.242000000000004</v>
      </c>
      <c r="CG24" s="42">
        <v>1241</v>
      </c>
      <c r="CH24" s="21">
        <f t="shared" si="48"/>
        <v>15.873666666666667</v>
      </c>
      <c r="CI24" s="21">
        <f t="shared" si="49"/>
        <v>14.407510893703197</v>
      </c>
      <c r="CJ24" s="3">
        <f t="shared" si="50"/>
        <v>1.4661557729634698</v>
      </c>
      <c r="CK24" s="3">
        <f t="shared" si="51"/>
        <v>86.445065362219196</v>
      </c>
      <c r="CL24" s="3">
        <f t="shared" si="6"/>
        <v>11.599999999999909</v>
      </c>
      <c r="CM24" s="3">
        <f t="shared" si="52"/>
        <v>14.201483487923241</v>
      </c>
      <c r="CN24" s="4">
        <f t="shared" si="7"/>
        <v>-2.6014834879233319</v>
      </c>
      <c r="CO24" s="4"/>
      <c r="CP24" s="13"/>
      <c r="CQ24" s="42" t="s">
        <v>1322</v>
      </c>
      <c r="CR24" s="42">
        <v>94.876999999999995</v>
      </c>
      <c r="CS24" s="42">
        <v>97.769000000000005</v>
      </c>
      <c r="CT24" s="42">
        <v>1248.8</v>
      </c>
      <c r="CU24" s="21">
        <f t="shared" si="53"/>
        <v>16.294833333333333</v>
      </c>
      <c r="CV24" s="21">
        <f t="shared" si="54"/>
        <v>14.407510893703197</v>
      </c>
      <c r="CW24" s="3">
        <f t="shared" si="55"/>
        <v>1.887322439630136</v>
      </c>
      <c r="CX24" s="3">
        <f t="shared" si="56"/>
        <v>86.445065362219196</v>
      </c>
      <c r="CY24" s="3">
        <f t="shared" si="8"/>
        <v>11.700000000000045</v>
      </c>
      <c r="CZ24" s="3">
        <f t="shared" si="57"/>
        <v>14.201483487923241</v>
      </c>
      <c r="DA24" s="4">
        <f t="shared" si="9"/>
        <v>-2.5014834879231955</v>
      </c>
      <c r="DB24" s="4"/>
      <c r="DC24" s="13"/>
      <c r="DD24" s="42" t="s">
        <v>1322</v>
      </c>
      <c r="DE24" s="42">
        <v>88.671000000000006</v>
      </c>
      <c r="DF24" s="42">
        <v>89.811999999999998</v>
      </c>
      <c r="DG24" s="42">
        <v>1182</v>
      </c>
      <c r="DH24" s="21">
        <f t="shared" si="58"/>
        <v>14.968666666666666</v>
      </c>
      <c r="DI24" s="21">
        <f t="shared" si="59"/>
        <v>13.706962198871761</v>
      </c>
      <c r="DJ24" s="3">
        <f t="shared" si="60"/>
        <v>1.261704467794905</v>
      </c>
      <c r="DK24" s="3">
        <f t="shared" si="61"/>
        <v>82.241773193230557</v>
      </c>
      <c r="DL24" s="3">
        <f t="shared" si="10"/>
        <v>11.200000000000045</v>
      </c>
      <c r="DM24" s="3">
        <f t="shared" si="62"/>
        <v>13.510952639427895</v>
      </c>
      <c r="DN24" s="4">
        <f t="shared" si="11"/>
        <v>-2.3109526394278497</v>
      </c>
      <c r="DO24" s="4"/>
      <c r="DP24" s="13"/>
      <c r="DQ24" s="11"/>
      <c r="DR24" s="55" t="str">
        <f t="shared" si="69"/>
        <v>30-03-2026 15:30</v>
      </c>
      <c r="DS24" s="5">
        <f t="shared" si="63"/>
        <v>157.74900000000002</v>
      </c>
      <c r="DT24" s="5">
        <f t="shared" si="64"/>
        <v>149.13756459968184</v>
      </c>
      <c r="DU24" s="6">
        <f t="shared" si="12"/>
        <v>8.6114354003181859</v>
      </c>
      <c r="DV24" s="5">
        <f t="shared" si="65"/>
        <v>894.82538759809108</v>
      </c>
      <c r="DW24" s="5">
        <f t="shared" si="66"/>
        <v>119.40000000000032</v>
      </c>
      <c r="DX24" s="5">
        <f t="shared" si="67"/>
        <v>147.00489742590639</v>
      </c>
      <c r="DY24" s="6">
        <f t="shared" si="13"/>
        <v>-27.604897425906074</v>
      </c>
      <c r="DZ24" s="6">
        <f t="shared" si="68"/>
        <v>-38.348999999999705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57" t="s">
        <v>1323</v>
      </c>
      <c r="B25" s="39">
        <v>199</v>
      </c>
      <c r="C25" s="38">
        <v>48.79</v>
      </c>
      <c r="D25" s="12"/>
      <c r="E25" s="42">
        <v>73.816999999999993</v>
      </c>
      <c r="F25" s="42">
        <v>78.248999999999995</v>
      </c>
      <c r="G25" s="42">
        <v>1654.8</v>
      </c>
      <c r="H25" s="21">
        <f t="shared" si="14"/>
        <v>13.041499999999999</v>
      </c>
      <c r="I25" s="3">
        <f t="shared" si="15"/>
        <v>11.849749288852541</v>
      </c>
      <c r="J25" s="3">
        <f t="shared" si="16"/>
        <v>1.1917507111474581</v>
      </c>
      <c r="K25" s="3">
        <f t="shared" si="17"/>
        <v>71.098495733115257</v>
      </c>
      <c r="L25" s="3">
        <f t="shared" si="18"/>
        <v>11.5</v>
      </c>
      <c r="M25" s="3">
        <f t="shared" si="19"/>
        <v>11.680297874021949</v>
      </c>
      <c r="N25" s="4">
        <f t="shared" si="0"/>
        <v>-0.18029787402194941</v>
      </c>
      <c r="O25" s="4"/>
      <c r="P25" s="13"/>
      <c r="Q25" s="42" t="s">
        <v>1323</v>
      </c>
      <c r="R25" s="42">
        <v>77.718000000000004</v>
      </c>
      <c r="S25" s="42">
        <v>78.798000000000002</v>
      </c>
      <c r="T25" s="42">
        <v>1666.2</v>
      </c>
      <c r="U25" s="21">
        <f t="shared" si="20"/>
        <v>13.132999999999999</v>
      </c>
      <c r="V25" s="3">
        <f t="shared" si="21"/>
        <v>11.849749288852541</v>
      </c>
      <c r="W25" s="3">
        <f t="shared" si="22"/>
        <v>1.283250711147458</v>
      </c>
      <c r="X25" s="3">
        <f t="shared" si="23"/>
        <v>71.098495733115257</v>
      </c>
      <c r="Y25" s="3">
        <f t="shared" si="24"/>
        <v>11.700000000000045</v>
      </c>
      <c r="Z25" s="3">
        <f t="shared" si="25"/>
        <v>11.680297874021949</v>
      </c>
      <c r="AA25" s="4">
        <f t="shared" si="1"/>
        <v>1.9702125978096063E-2</v>
      </c>
      <c r="AB25" s="4"/>
      <c r="AC25" s="13"/>
      <c r="AD25" s="42" t="s">
        <v>1323</v>
      </c>
      <c r="AE25" s="42">
        <v>76.67</v>
      </c>
      <c r="AF25" s="42">
        <v>78.013999999999996</v>
      </c>
      <c r="AG25" s="42">
        <v>1639.9</v>
      </c>
      <c r="AH25" s="21">
        <f t="shared" si="26"/>
        <v>13.002333333333333</v>
      </c>
      <c r="AI25" s="21">
        <f t="shared" si="27"/>
        <v>11.849749288852541</v>
      </c>
      <c r="AJ25" s="3">
        <f t="shared" si="28"/>
        <v>1.1525840444807915</v>
      </c>
      <c r="AK25" s="3">
        <f t="shared" si="29"/>
        <v>71.098495733115257</v>
      </c>
      <c r="AL25" s="3">
        <f t="shared" si="30"/>
        <v>11.400000000000091</v>
      </c>
      <c r="AM25" s="3">
        <f t="shared" si="31"/>
        <v>11.680297874021949</v>
      </c>
      <c r="AN25" s="4">
        <f t="shared" si="2"/>
        <v>-0.28029787402185846</v>
      </c>
      <c r="AO25" s="4"/>
      <c r="AP25" s="13"/>
      <c r="AQ25" s="42" t="s">
        <v>1323</v>
      </c>
      <c r="AR25" s="42">
        <v>77.212999999999994</v>
      </c>
      <c r="AS25" s="42">
        <v>78.286000000000001</v>
      </c>
      <c r="AT25" s="42">
        <v>1652.3</v>
      </c>
      <c r="AU25" s="21">
        <f t="shared" si="32"/>
        <v>13.047666666666666</v>
      </c>
      <c r="AV25" s="21">
        <f t="shared" si="33"/>
        <v>11.849749288852541</v>
      </c>
      <c r="AW25" s="3">
        <f t="shared" si="34"/>
        <v>1.1979173778141252</v>
      </c>
      <c r="AX25" s="3">
        <f t="shared" si="35"/>
        <v>71.098495733115257</v>
      </c>
      <c r="AY25" s="3">
        <f t="shared" si="70"/>
        <v>11.5</v>
      </c>
      <c r="AZ25" s="3">
        <f t="shared" si="36"/>
        <v>11.680297874021949</v>
      </c>
      <c r="BA25" s="4">
        <f t="shared" si="3"/>
        <v>-0.18029787402194941</v>
      </c>
      <c r="BB25" s="4"/>
      <c r="BC25" s="13"/>
      <c r="BD25" s="42" t="s">
        <v>1323</v>
      </c>
      <c r="BE25" s="42">
        <v>57.341999999999999</v>
      </c>
      <c r="BF25" s="42">
        <v>58.216000000000001</v>
      </c>
      <c r="BG25" s="42">
        <v>1237.8</v>
      </c>
      <c r="BH25" s="21">
        <f t="shared" si="37"/>
        <v>9.7026666666666657</v>
      </c>
      <c r="BI25" s="21">
        <f t="shared" si="38"/>
        <v>8.7775920658166982</v>
      </c>
      <c r="BJ25" s="3">
        <f t="shared" si="39"/>
        <v>0.92507460084996751</v>
      </c>
      <c r="BK25" s="3">
        <f t="shared" si="40"/>
        <v>52.665552394900196</v>
      </c>
      <c r="BL25" s="3">
        <f t="shared" si="71"/>
        <v>8.5</v>
      </c>
      <c r="BM25" s="3">
        <f t="shared" si="41"/>
        <v>8.6520724992755191</v>
      </c>
      <c r="BN25" s="4">
        <f t="shared" si="4"/>
        <v>-0.15207249927551914</v>
      </c>
      <c r="BO25" s="4"/>
      <c r="BP25" s="13"/>
      <c r="BQ25" s="42" t="s">
        <v>1323</v>
      </c>
      <c r="BR25" s="42">
        <v>56.933999999999997</v>
      </c>
      <c r="BS25" s="42">
        <v>57.813000000000002</v>
      </c>
      <c r="BT25" s="42">
        <v>1225.0999999999999</v>
      </c>
      <c r="BU25" s="21">
        <f t="shared" si="42"/>
        <v>9.6355000000000004</v>
      </c>
      <c r="BV25" s="21">
        <f t="shared" si="43"/>
        <v>8.7775920658166982</v>
      </c>
      <c r="BW25" s="3">
        <f t="shared" si="44"/>
        <v>0.85790793418330225</v>
      </c>
      <c r="BX25" s="3">
        <f t="shared" si="45"/>
        <v>52.665552394900196</v>
      </c>
      <c r="BY25" s="3">
        <f t="shared" si="46"/>
        <v>8.5</v>
      </c>
      <c r="BZ25" s="3">
        <f t="shared" si="47"/>
        <v>8.6520724992755191</v>
      </c>
      <c r="CA25" s="4">
        <f t="shared" si="5"/>
        <v>-0.15207249927551914</v>
      </c>
      <c r="CB25" s="4"/>
      <c r="CC25" s="13"/>
      <c r="CD25" s="42" t="s">
        <v>1323</v>
      </c>
      <c r="CE25" s="42">
        <v>56.9</v>
      </c>
      <c r="CF25" s="42">
        <v>57.783999999999999</v>
      </c>
      <c r="CG25" s="42">
        <v>1229.4000000000001</v>
      </c>
      <c r="CH25" s="21">
        <f t="shared" si="48"/>
        <v>9.6306666666666665</v>
      </c>
      <c r="CI25" s="21">
        <f t="shared" si="49"/>
        <v>8.7775920658166982</v>
      </c>
      <c r="CJ25" s="3">
        <f t="shared" si="50"/>
        <v>0.85307460084996833</v>
      </c>
      <c r="CK25" s="3">
        <f t="shared" si="51"/>
        <v>52.665552394900196</v>
      </c>
      <c r="CL25" s="3">
        <f t="shared" si="6"/>
        <v>8.5</v>
      </c>
      <c r="CM25" s="3">
        <f t="shared" si="52"/>
        <v>8.6520724992755191</v>
      </c>
      <c r="CN25" s="4">
        <f t="shared" si="7"/>
        <v>-0.15207249927551914</v>
      </c>
      <c r="CO25" s="4"/>
      <c r="CP25" s="13"/>
      <c r="CQ25" s="42" t="s">
        <v>1323</v>
      </c>
      <c r="CR25" s="42">
        <v>57.146000000000001</v>
      </c>
      <c r="CS25" s="42">
        <v>59.048999999999999</v>
      </c>
      <c r="CT25" s="42">
        <v>1237.0999999999999</v>
      </c>
      <c r="CU25" s="21">
        <f t="shared" si="53"/>
        <v>9.8414999999999999</v>
      </c>
      <c r="CV25" s="21">
        <f t="shared" si="54"/>
        <v>8.7775920658166982</v>
      </c>
      <c r="CW25" s="3">
        <f t="shared" si="55"/>
        <v>1.0639079341833018</v>
      </c>
      <c r="CX25" s="3">
        <f t="shared" si="56"/>
        <v>52.665552394900196</v>
      </c>
      <c r="CY25" s="3">
        <f t="shared" si="8"/>
        <v>8.5</v>
      </c>
      <c r="CZ25" s="3">
        <f t="shared" si="57"/>
        <v>8.6520724992755191</v>
      </c>
      <c r="DA25" s="4">
        <f t="shared" si="9"/>
        <v>-0.15207249927551914</v>
      </c>
      <c r="DB25" s="4"/>
      <c r="DC25" s="13"/>
      <c r="DD25" s="42" t="s">
        <v>1323</v>
      </c>
      <c r="DE25" s="42">
        <v>53.902999999999999</v>
      </c>
      <c r="DF25" s="42">
        <v>54.762999999999998</v>
      </c>
      <c r="DG25" s="42">
        <v>1170.8</v>
      </c>
      <c r="DH25" s="21">
        <f t="shared" si="58"/>
        <v>9.1271666666666658</v>
      </c>
      <c r="DI25" s="21">
        <f t="shared" si="59"/>
        <v>8.3507917176623092</v>
      </c>
      <c r="DJ25" s="3">
        <f t="shared" si="60"/>
        <v>0.77637494900435655</v>
      </c>
      <c r="DK25" s="3">
        <f t="shared" si="61"/>
        <v>50.104750305973859</v>
      </c>
      <c r="DL25" s="3">
        <f t="shared" si="10"/>
        <v>8</v>
      </c>
      <c r="DM25" s="3">
        <f t="shared" si="62"/>
        <v>8.2313753960997378</v>
      </c>
      <c r="DN25" s="4">
        <f t="shared" si="11"/>
        <v>-0.23137539609973778</v>
      </c>
      <c r="DO25" s="4"/>
      <c r="DP25" s="13"/>
      <c r="DQ25" s="11"/>
      <c r="DR25" s="55" t="str">
        <f t="shared" si="69"/>
        <v>30-03-2026 15:20</v>
      </c>
      <c r="DS25" s="5">
        <f t="shared" si="63"/>
        <v>100.16200000000001</v>
      </c>
      <c r="DT25" s="5">
        <f t="shared" si="64"/>
        <v>90.86015713633924</v>
      </c>
      <c r="DU25" s="6">
        <f t="shared" si="12"/>
        <v>9.3018428636607666</v>
      </c>
      <c r="DV25" s="5">
        <f t="shared" si="65"/>
        <v>545.16094281803566</v>
      </c>
      <c r="DW25" s="5">
        <f t="shared" si="66"/>
        <v>88.100000000000136</v>
      </c>
      <c r="DX25" s="5">
        <f t="shared" si="67"/>
        <v>89.56085688928961</v>
      </c>
      <c r="DY25" s="6">
        <f t="shared" si="13"/>
        <v>-1.4608568892894738</v>
      </c>
      <c r="DZ25" s="6">
        <f t="shared" si="68"/>
        <v>-12.06199999999987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57" t="s">
        <v>1324</v>
      </c>
      <c r="B26" s="39">
        <v>197</v>
      </c>
      <c r="C26" s="38">
        <v>48.79</v>
      </c>
      <c r="D26" s="12"/>
      <c r="E26" s="42">
        <v>74.091999999999999</v>
      </c>
      <c r="F26" s="42">
        <v>75.114000000000004</v>
      </c>
      <c r="G26" s="42">
        <v>1643.3</v>
      </c>
      <c r="H26" s="21">
        <f t="shared" si="14"/>
        <v>12.519</v>
      </c>
      <c r="I26" s="3">
        <f t="shared" si="15"/>
        <v>11.730656331175632</v>
      </c>
      <c r="J26" s="3">
        <f t="shared" si="16"/>
        <v>0.78834366882436768</v>
      </c>
      <c r="K26" s="3">
        <f t="shared" si="17"/>
        <v>70.383937987053798</v>
      </c>
      <c r="L26" s="3">
        <f t="shared" si="18"/>
        <v>20.399999999999864</v>
      </c>
      <c r="M26" s="3">
        <f t="shared" si="19"/>
        <v>11.562907945639822</v>
      </c>
      <c r="N26" s="4">
        <f t="shared" si="0"/>
        <v>8.837092054360042</v>
      </c>
      <c r="O26" s="4"/>
      <c r="P26" s="13"/>
      <c r="Q26" s="42" t="s">
        <v>1324</v>
      </c>
      <c r="R26" s="42">
        <v>75.486000000000004</v>
      </c>
      <c r="S26" s="42">
        <v>76.558000000000007</v>
      </c>
      <c r="T26" s="42">
        <v>1654.5</v>
      </c>
      <c r="U26" s="21">
        <f t="shared" si="20"/>
        <v>12.759666666666668</v>
      </c>
      <c r="V26" s="3">
        <f t="shared" si="21"/>
        <v>11.730656331175632</v>
      </c>
      <c r="W26" s="3">
        <f t="shared" si="22"/>
        <v>1.0290103354910354</v>
      </c>
      <c r="X26" s="3">
        <f t="shared" si="23"/>
        <v>70.383937987053798</v>
      </c>
      <c r="Y26" s="3">
        <f t="shared" si="24"/>
        <v>20</v>
      </c>
      <c r="Z26" s="3">
        <f t="shared" si="25"/>
        <v>11.562907945639822</v>
      </c>
      <c r="AA26" s="4">
        <f t="shared" si="1"/>
        <v>8.4370920543601784</v>
      </c>
      <c r="AB26" s="4"/>
      <c r="AC26" s="13"/>
      <c r="AD26" s="42" t="s">
        <v>1324</v>
      </c>
      <c r="AE26" s="42">
        <v>73.534000000000006</v>
      </c>
      <c r="AF26" s="42">
        <v>74.822000000000003</v>
      </c>
      <c r="AG26" s="42">
        <v>1628.5</v>
      </c>
      <c r="AH26" s="21">
        <f t="shared" si="26"/>
        <v>12.470333333333333</v>
      </c>
      <c r="AI26" s="21">
        <f t="shared" si="27"/>
        <v>11.730656331175632</v>
      </c>
      <c r="AJ26" s="3">
        <f t="shared" si="28"/>
        <v>0.73967700215770016</v>
      </c>
      <c r="AK26" s="3">
        <f t="shared" si="29"/>
        <v>70.383937987053798</v>
      </c>
      <c r="AL26" s="3">
        <f t="shared" si="30"/>
        <v>19.700000000000045</v>
      </c>
      <c r="AM26" s="3">
        <f t="shared" si="31"/>
        <v>11.562907945639822</v>
      </c>
      <c r="AN26" s="4">
        <f t="shared" si="2"/>
        <v>8.1370920543602239</v>
      </c>
      <c r="AO26" s="4"/>
      <c r="AP26" s="13"/>
      <c r="AQ26" s="42" t="s">
        <v>1324</v>
      </c>
      <c r="AR26" s="42">
        <v>74.319999999999993</v>
      </c>
      <c r="AS26" s="42">
        <v>75.375</v>
      </c>
      <c r="AT26" s="42">
        <v>1640.8</v>
      </c>
      <c r="AU26" s="21">
        <f t="shared" si="32"/>
        <v>12.5625</v>
      </c>
      <c r="AV26" s="21">
        <f t="shared" si="33"/>
        <v>11.730656331175632</v>
      </c>
      <c r="AW26" s="3">
        <f t="shared" si="34"/>
        <v>0.83184366882436755</v>
      </c>
      <c r="AX26" s="3">
        <f t="shared" si="35"/>
        <v>70.383937987053798</v>
      </c>
      <c r="AY26" s="3">
        <f t="shared" si="70"/>
        <v>20.5</v>
      </c>
      <c r="AZ26" s="3">
        <f t="shared" si="36"/>
        <v>11.562907945639822</v>
      </c>
      <c r="BA26" s="4">
        <f t="shared" si="3"/>
        <v>8.9370920543601784</v>
      </c>
      <c r="BB26" s="4"/>
      <c r="BC26" s="13"/>
      <c r="BD26" s="42" t="s">
        <v>1324</v>
      </c>
      <c r="BE26" s="42">
        <v>54.918999999999997</v>
      </c>
      <c r="BF26" s="42">
        <v>55.789000000000001</v>
      </c>
      <c r="BG26" s="42">
        <v>1229.3</v>
      </c>
      <c r="BH26" s="21">
        <f t="shared" si="37"/>
        <v>9.2981666666666669</v>
      </c>
      <c r="BI26" s="21">
        <f t="shared" si="38"/>
        <v>8.6893750601300983</v>
      </c>
      <c r="BJ26" s="3">
        <f t="shared" si="39"/>
        <v>0.60879160653656861</v>
      </c>
      <c r="BK26" s="3">
        <f t="shared" si="40"/>
        <v>52.1362503607806</v>
      </c>
      <c r="BL26" s="3">
        <f t="shared" si="71"/>
        <v>14.799999999999955</v>
      </c>
      <c r="BM26" s="3">
        <f t="shared" si="41"/>
        <v>8.5651169967702376</v>
      </c>
      <c r="BN26" s="4">
        <f t="shared" si="4"/>
        <v>6.2348830032297169</v>
      </c>
      <c r="BO26" s="4"/>
      <c r="BP26" s="13"/>
      <c r="BQ26" s="42" t="s">
        <v>1324</v>
      </c>
      <c r="BR26" s="42">
        <v>54.713000000000001</v>
      </c>
      <c r="BS26" s="42">
        <v>55.622999999999998</v>
      </c>
      <c r="BT26" s="42">
        <v>1216.5999999999999</v>
      </c>
      <c r="BU26" s="21">
        <f t="shared" si="42"/>
        <v>9.2704999999999984</v>
      </c>
      <c r="BV26" s="21">
        <f t="shared" si="43"/>
        <v>8.6893750601300983</v>
      </c>
      <c r="BW26" s="3">
        <f t="shared" si="44"/>
        <v>0.5811249398699001</v>
      </c>
      <c r="BX26" s="3">
        <f t="shared" si="45"/>
        <v>52.1362503607806</v>
      </c>
      <c r="BY26" s="3">
        <f t="shared" si="46"/>
        <v>14.699999999999818</v>
      </c>
      <c r="BZ26" s="3">
        <f t="shared" si="47"/>
        <v>8.5651169967702376</v>
      </c>
      <c r="CA26" s="4">
        <f t="shared" si="5"/>
        <v>6.1348830032295805</v>
      </c>
      <c r="CB26" s="4"/>
      <c r="CC26" s="13"/>
      <c r="CD26" s="42" t="s">
        <v>1324</v>
      </c>
      <c r="CE26" s="42">
        <v>54.54</v>
      </c>
      <c r="CF26" s="42">
        <v>55.454000000000001</v>
      </c>
      <c r="CG26" s="42">
        <v>1220.9000000000001</v>
      </c>
      <c r="CH26" s="21">
        <f t="shared" si="48"/>
        <v>9.2423333333333328</v>
      </c>
      <c r="CI26" s="21">
        <f t="shared" si="49"/>
        <v>8.6893750601300983</v>
      </c>
      <c r="CJ26" s="3">
        <f t="shared" si="50"/>
        <v>0.55295827320323454</v>
      </c>
      <c r="CK26" s="3">
        <f t="shared" si="51"/>
        <v>52.1362503607806</v>
      </c>
      <c r="CL26" s="3">
        <f t="shared" si="6"/>
        <v>14.600000000000136</v>
      </c>
      <c r="CM26" s="3">
        <f t="shared" si="52"/>
        <v>8.5651169967702376</v>
      </c>
      <c r="CN26" s="4">
        <f t="shared" si="7"/>
        <v>6.0348830032298988</v>
      </c>
      <c r="CO26" s="4"/>
      <c r="CP26" s="13"/>
      <c r="CQ26" s="42" t="s">
        <v>1324</v>
      </c>
      <c r="CR26" s="42">
        <v>55.014000000000003</v>
      </c>
      <c r="CS26" s="42">
        <v>56.807000000000002</v>
      </c>
      <c r="CT26" s="42">
        <v>1228.5999999999999</v>
      </c>
      <c r="CU26" s="21">
        <f t="shared" si="53"/>
        <v>9.4678333333333331</v>
      </c>
      <c r="CV26" s="21">
        <f t="shared" si="54"/>
        <v>8.6893750601300983</v>
      </c>
      <c r="CW26" s="3">
        <f t="shared" si="55"/>
        <v>0.7784582732032348</v>
      </c>
      <c r="CX26" s="3">
        <f t="shared" si="56"/>
        <v>52.1362503607806</v>
      </c>
      <c r="CY26" s="3">
        <f t="shared" si="8"/>
        <v>14.799999999999955</v>
      </c>
      <c r="CZ26" s="3">
        <f t="shared" si="57"/>
        <v>8.5651169967702376</v>
      </c>
      <c r="DA26" s="4">
        <f t="shared" si="9"/>
        <v>6.2348830032297169</v>
      </c>
      <c r="DB26" s="4"/>
      <c r="DC26" s="13"/>
      <c r="DD26" s="42" t="s">
        <v>1324</v>
      </c>
      <c r="DE26" s="42">
        <v>52.143999999999998</v>
      </c>
      <c r="DF26" s="42">
        <v>53.003</v>
      </c>
      <c r="DG26" s="42">
        <v>1162.8</v>
      </c>
      <c r="DH26" s="21">
        <f t="shared" si="58"/>
        <v>8.8338333333333328</v>
      </c>
      <c r="DI26" s="21">
        <f t="shared" si="59"/>
        <v>8.2668641627109292</v>
      </c>
      <c r="DJ26" s="3">
        <f t="shared" si="60"/>
        <v>0.5669691706224036</v>
      </c>
      <c r="DK26" s="3">
        <f t="shared" si="61"/>
        <v>49.601184976265579</v>
      </c>
      <c r="DL26" s="3">
        <f t="shared" si="10"/>
        <v>14</v>
      </c>
      <c r="DM26" s="3">
        <f t="shared" si="62"/>
        <v>8.1486480051841639</v>
      </c>
      <c r="DN26" s="4">
        <f t="shared" si="11"/>
        <v>5.8513519948158361</v>
      </c>
      <c r="DO26" s="4"/>
      <c r="DP26" s="13"/>
      <c r="DQ26" s="11"/>
      <c r="DR26" s="55" t="str">
        <f t="shared" si="69"/>
        <v>30-03-2026 15:10</v>
      </c>
      <c r="DS26" s="5">
        <f t="shared" si="63"/>
        <v>96.424166666666665</v>
      </c>
      <c r="DT26" s="5">
        <f t="shared" si="64"/>
        <v>89.946989727933868</v>
      </c>
      <c r="DU26" s="6">
        <f t="shared" si="12"/>
        <v>6.4771769387327964</v>
      </c>
      <c r="DV26" s="5">
        <f t="shared" si="65"/>
        <v>539.68193836760315</v>
      </c>
      <c r="DW26" s="5">
        <f t="shared" si="66"/>
        <v>153.49999999999977</v>
      </c>
      <c r="DX26" s="5">
        <f t="shared" si="67"/>
        <v>88.660747774824415</v>
      </c>
      <c r="DY26" s="6">
        <f t="shared" si="13"/>
        <v>64.839252225175358</v>
      </c>
      <c r="DZ26" s="6">
        <f t="shared" si="68"/>
        <v>57.075833333333108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57" t="s">
        <v>1325</v>
      </c>
      <c r="B27" s="39">
        <v>581</v>
      </c>
      <c r="C27" s="38">
        <v>48.79</v>
      </c>
      <c r="D27" s="12"/>
      <c r="E27" s="42">
        <v>214.386</v>
      </c>
      <c r="F27" s="42">
        <v>216.08500000000001</v>
      </c>
      <c r="G27" s="42">
        <v>1622.9</v>
      </c>
      <c r="H27" s="21">
        <f t="shared" si="14"/>
        <v>36.014166666666668</v>
      </c>
      <c r="I27" s="3">
        <f t="shared" si="15"/>
        <v>34.596504205142345</v>
      </c>
      <c r="J27" s="3">
        <f t="shared" si="16"/>
        <v>1.4176624615243227</v>
      </c>
      <c r="K27" s="3">
        <f t="shared" si="17"/>
        <v>207.57902523085409</v>
      </c>
      <c r="L27" s="3">
        <f t="shared" si="18"/>
        <v>16</v>
      </c>
      <c r="M27" s="3">
        <f t="shared" si="19"/>
        <v>34.101774195008808</v>
      </c>
      <c r="N27" s="4">
        <f t="shared" si="0"/>
        <v>-18.101774195008808</v>
      </c>
      <c r="O27" s="4">
        <f>E27/F27</f>
        <v>0.99213735335631803</v>
      </c>
      <c r="P27" s="13"/>
      <c r="Q27" s="42" t="s">
        <v>1325</v>
      </c>
      <c r="R27" s="42">
        <v>152.78299999999999</v>
      </c>
      <c r="S27" s="42">
        <v>217.72200000000001</v>
      </c>
      <c r="T27" s="42">
        <v>1634.5</v>
      </c>
      <c r="U27" s="21">
        <f t="shared" si="20"/>
        <v>36.286999999999999</v>
      </c>
      <c r="V27" s="3">
        <f t="shared" si="21"/>
        <v>34.596504205142345</v>
      </c>
      <c r="W27" s="3">
        <f t="shared" si="22"/>
        <v>1.6904957948576538</v>
      </c>
      <c r="X27" s="3">
        <f t="shared" si="23"/>
        <v>207.57902523085409</v>
      </c>
      <c r="Y27" s="3">
        <f t="shared" si="24"/>
        <v>17.099999999999909</v>
      </c>
      <c r="Z27" s="3">
        <f t="shared" si="25"/>
        <v>34.101774195008808</v>
      </c>
      <c r="AA27" s="4">
        <f t="shared" si="1"/>
        <v>-17.001774195008899</v>
      </c>
      <c r="AB27" s="4">
        <f>R27/S27</f>
        <v>0.70173432174975414</v>
      </c>
      <c r="AC27" s="13"/>
      <c r="AD27" s="42" t="s">
        <v>1325</v>
      </c>
      <c r="AE27" s="42">
        <v>218.11</v>
      </c>
      <c r="AF27" s="42">
        <v>223.52799999999999</v>
      </c>
      <c r="AG27" s="42">
        <v>1608.8</v>
      </c>
      <c r="AH27" s="21">
        <f t="shared" si="26"/>
        <v>37.254666666666665</v>
      </c>
      <c r="AI27" s="21">
        <f t="shared" si="27"/>
        <v>34.596504205142345</v>
      </c>
      <c r="AJ27" s="3">
        <f t="shared" si="28"/>
        <v>2.65816246152432</v>
      </c>
      <c r="AK27" s="3">
        <f t="shared" si="29"/>
        <v>207.57902523085409</v>
      </c>
      <c r="AL27" s="3">
        <f t="shared" si="30"/>
        <v>16.599999999999909</v>
      </c>
      <c r="AM27" s="3">
        <f t="shared" si="31"/>
        <v>34.101774195008808</v>
      </c>
      <c r="AN27" s="4">
        <f t="shared" si="2"/>
        <v>-17.501774195008899</v>
      </c>
      <c r="AO27" s="4">
        <f>AE27/AF27</f>
        <v>0.97576142586163717</v>
      </c>
      <c r="AP27" s="13"/>
      <c r="AQ27" s="42" t="s">
        <v>1325</v>
      </c>
      <c r="AR27" s="42">
        <v>204.68899999999999</v>
      </c>
      <c r="AS27" s="42">
        <v>208.27</v>
      </c>
      <c r="AT27" s="42">
        <v>1620.3</v>
      </c>
      <c r="AU27" s="21">
        <f t="shared" si="32"/>
        <v>34.711666666666666</v>
      </c>
      <c r="AV27" s="21">
        <f t="shared" si="33"/>
        <v>34.596504205142345</v>
      </c>
      <c r="AW27" s="3">
        <f t="shared" si="34"/>
        <v>0.11516246152432075</v>
      </c>
      <c r="AX27" s="3">
        <f t="shared" si="35"/>
        <v>207.57902523085409</v>
      </c>
      <c r="AY27" s="3">
        <f t="shared" si="70"/>
        <v>16</v>
      </c>
      <c r="AZ27" s="3">
        <f t="shared" si="36"/>
        <v>34.101774195008808</v>
      </c>
      <c r="BA27" s="4">
        <f t="shared" si="3"/>
        <v>-18.101774195008808</v>
      </c>
      <c r="BB27" s="4">
        <f>AR27/AS27</f>
        <v>0.98280597301579675</v>
      </c>
      <c r="BC27" s="13"/>
      <c r="BD27" s="42" t="s">
        <v>1325</v>
      </c>
      <c r="BE27" s="42">
        <v>164.08099999999999</v>
      </c>
      <c r="BF27" s="42">
        <v>167.55600000000001</v>
      </c>
      <c r="BG27" s="42">
        <v>1214.5</v>
      </c>
      <c r="BH27" s="21">
        <f t="shared" si="37"/>
        <v>27.926000000000002</v>
      </c>
      <c r="BI27" s="21">
        <f t="shared" si="38"/>
        <v>25.627040151957296</v>
      </c>
      <c r="BJ27" s="3">
        <f t="shared" si="39"/>
        <v>2.2989598480427063</v>
      </c>
      <c r="BK27" s="3">
        <f t="shared" si="40"/>
        <v>153.76224091174376</v>
      </c>
      <c r="BL27" s="3">
        <f t="shared" si="71"/>
        <v>12.5</v>
      </c>
      <c r="BM27" s="3">
        <f t="shared" si="41"/>
        <v>25.260573477784305</v>
      </c>
      <c r="BN27" s="4">
        <f t="shared" si="4"/>
        <v>-12.760573477784305</v>
      </c>
      <c r="BO27" s="4">
        <f t="shared" ref="BO27:BO57" si="72">BE29/BF29</f>
        <v>0.98589811087900447</v>
      </c>
      <c r="BP27" s="13"/>
      <c r="BQ27" s="42" t="s">
        <v>1325</v>
      </c>
      <c r="BR27" s="42">
        <v>158.07599999999999</v>
      </c>
      <c r="BS27" s="42">
        <v>161.464</v>
      </c>
      <c r="BT27" s="42">
        <v>1201.9000000000001</v>
      </c>
      <c r="BU27" s="21">
        <f t="shared" si="42"/>
        <v>26.910666666666664</v>
      </c>
      <c r="BV27" s="21">
        <f t="shared" si="43"/>
        <v>25.627040151957296</v>
      </c>
      <c r="BW27" s="3">
        <f t="shared" si="44"/>
        <v>1.2836265147093684</v>
      </c>
      <c r="BX27" s="3">
        <f t="shared" si="45"/>
        <v>153.76224091174376</v>
      </c>
      <c r="BY27" s="3">
        <f t="shared" si="46"/>
        <v>12.300000000000182</v>
      </c>
      <c r="BZ27" s="3">
        <f t="shared" si="47"/>
        <v>25.260573477784305</v>
      </c>
      <c r="CA27" s="4">
        <f t="shared" si="5"/>
        <v>-12.960573477784123</v>
      </c>
      <c r="CB27" s="4">
        <f>BR27/BS27</f>
        <v>0.97901699450032198</v>
      </c>
      <c r="CC27" s="13"/>
      <c r="CD27" s="42" t="s">
        <v>1325</v>
      </c>
      <c r="CE27" s="42">
        <v>164.78700000000001</v>
      </c>
      <c r="CF27" s="42">
        <v>168.101</v>
      </c>
      <c r="CG27" s="42">
        <v>1206.3</v>
      </c>
      <c r="CH27" s="21">
        <f t="shared" si="48"/>
        <v>28.016833333333331</v>
      </c>
      <c r="CI27" s="21">
        <f t="shared" si="49"/>
        <v>25.627040151957296</v>
      </c>
      <c r="CJ27" s="3">
        <f t="shared" si="50"/>
        <v>2.3897931813760351</v>
      </c>
      <c r="CK27" s="3">
        <f t="shared" si="51"/>
        <v>153.76224091174376</v>
      </c>
      <c r="CL27" s="3">
        <f t="shared" si="6"/>
        <v>12.5</v>
      </c>
      <c r="CM27" s="3">
        <f t="shared" si="52"/>
        <v>25.260573477784305</v>
      </c>
      <c r="CN27" s="4">
        <f t="shared" si="7"/>
        <v>-12.760573477784305</v>
      </c>
      <c r="CO27" s="4">
        <f>CE27/CF27</f>
        <v>0.98028566159630226</v>
      </c>
      <c r="CP27" s="13"/>
      <c r="CQ27" s="42" t="s">
        <v>1325</v>
      </c>
      <c r="CR27" s="42">
        <v>165.04499999999999</v>
      </c>
      <c r="CS27" s="42">
        <v>169.874</v>
      </c>
      <c r="CT27" s="42">
        <v>1213.8</v>
      </c>
      <c r="CU27" s="21">
        <f t="shared" si="53"/>
        <v>28.312333333333331</v>
      </c>
      <c r="CV27" s="21">
        <f t="shared" si="54"/>
        <v>25.627040151957296</v>
      </c>
      <c r="CW27" s="3">
        <f t="shared" si="55"/>
        <v>2.6852931813760357</v>
      </c>
      <c r="CX27" s="3">
        <f t="shared" si="56"/>
        <v>153.76224091174376</v>
      </c>
      <c r="CY27" s="3">
        <f t="shared" si="8"/>
        <v>12.599999999999909</v>
      </c>
      <c r="CZ27" s="3">
        <f t="shared" si="57"/>
        <v>25.260573477784305</v>
      </c>
      <c r="DA27" s="4">
        <f t="shared" si="9"/>
        <v>-12.660573477784396</v>
      </c>
      <c r="DB27" s="4">
        <f>CR27/CS27</f>
        <v>0.97157304825929802</v>
      </c>
      <c r="DC27" s="13"/>
      <c r="DD27" s="42" t="s">
        <v>1325</v>
      </c>
      <c r="DE27" s="42">
        <v>153.202</v>
      </c>
      <c r="DF27" s="42">
        <v>155.22</v>
      </c>
      <c r="DG27" s="42">
        <v>1148.8</v>
      </c>
      <c r="DH27" s="21">
        <f t="shared" si="58"/>
        <v>25.869999999999997</v>
      </c>
      <c r="DI27" s="21">
        <f t="shared" si="59"/>
        <v>24.380954713375889</v>
      </c>
      <c r="DJ27" s="3">
        <f t="shared" si="60"/>
        <v>1.4890452866241084</v>
      </c>
      <c r="DK27" s="3">
        <f t="shared" si="61"/>
        <v>146.28572828025534</v>
      </c>
      <c r="DL27" s="3">
        <f t="shared" si="10"/>
        <v>11.899999999999864</v>
      </c>
      <c r="DM27" s="3">
        <f t="shared" si="62"/>
        <v>24.032307060974613</v>
      </c>
      <c r="DN27" s="4">
        <f t="shared" si="11"/>
        <v>-12.13230706097475</v>
      </c>
      <c r="DO27" s="4">
        <f>DE27/DF27</f>
        <v>0.98699909805437447</v>
      </c>
      <c r="DP27" s="13"/>
      <c r="DQ27" s="11"/>
      <c r="DR27" s="55" t="str">
        <f t="shared" si="69"/>
        <v>30-03-2026 15:00</v>
      </c>
      <c r="DS27" s="5">
        <f t="shared" si="63"/>
        <v>281.30333333333328</v>
      </c>
      <c r="DT27" s="5">
        <f t="shared" si="64"/>
        <v>265.27513214177441</v>
      </c>
      <c r="DU27" s="6">
        <f t="shared" si="12"/>
        <v>16.028201191558878</v>
      </c>
      <c r="DV27" s="5">
        <f t="shared" si="65"/>
        <v>1591.6507928506467</v>
      </c>
      <c r="DW27" s="5">
        <f t="shared" si="66"/>
        <v>127.49999999999977</v>
      </c>
      <c r="DX27" s="5">
        <f t="shared" si="67"/>
        <v>261.48169775214706</v>
      </c>
      <c r="DY27" s="6">
        <f t="shared" si="13"/>
        <v>-133.98169775214728</v>
      </c>
      <c r="DZ27" s="6">
        <f t="shared" si="68"/>
        <v>-153.80333333333351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57" t="s">
        <v>1326</v>
      </c>
      <c r="B28" s="39">
        <v>196</v>
      </c>
      <c r="C28" s="38">
        <v>48.79</v>
      </c>
      <c r="D28" s="12"/>
      <c r="E28" s="42">
        <v>74.090999999999994</v>
      </c>
      <c r="F28" s="42">
        <v>75.150999999999996</v>
      </c>
      <c r="G28" s="42">
        <v>1606.9</v>
      </c>
      <c r="H28" s="21">
        <f t="shared" si="14"/>
        <v>12.525166666666665</v>
      </c>
      <c r="I28" s="3">
        <f t="shared" si="15"/>
        <v>11.671109852337178</v>
      </c>
      <c r="J28" s="3">
        <f t="shared" si="16"/>
        <v>0.85405681432948732</v>
      </c>
      <c r="K28" s="3">
        <f t="shared" si="17"/>
        <v>70.026659114023076</v>
      </c>
      <c r="L28" s="3">
        <f t="shared" si="18"/>
        <v>15.5</v>
      </c>
      <c r="M28" s="3">
        <f t="shared" si="19"/>
        <v>11.504212981448756</v>
      </c>
      <c r="N28" s="4">
        <f t="shared" si="0"/>
        <v>3.9957870185512441</v>
      </c>
      <c r="O28" s="4">
        <f t="shared" ref="O28:O57" si="73">E28/F28</f>
        <v>0.98589506460326537</v>
      </c>
      <c r="P28" s="13"/>
      <c r="Q28" s="42" t="s">
        <v>1326</v>
      </c>
      <c r="R28" s="42">
        <v>71.58</v>
      </c>
      <c r="S28" s="42">
        <v>72.647999999999996</v>
      </c>
      <c r="T28" s="42">
        <v>1617.4</v>
      </c>
      <c r="U28" s="21">
        <f t="shared" si="20"/>
        <v>12.107999999999999</v>
      </c>
      <c r="V28" s="3">
        <f t="shared" si="21"/>
        <v>11.671109852337178</v>
      </c>
      <c r="W28" s="3">
        <f t="shared" si="22"/>
        <v>0.43689014766282064</v>
      </c>
      <c r="X28" s="3">
        <f t="shared" si="23"/>
        <v>70.026659114023076</v>
      </c>
      <c r="Y28" s="3">
        <f t="shared" si="24"/>
        <v>14.700000000000045</v>
      </c>
      <c r="Z28" s="3">
        <f t="shared" si="25"/>
        <v>11.504212981448756</v>
      </c>
      <c r="AA28" s="4">
        <f t="shared" si="1"/>
        <v>3.1957870185512895</v>
      </c>
      <c r="AB28" s="4">
        <f t="shared" ref="AB28:AB57" si="74">R28/S28</f>
        <v>0.98529897588371329</v>
      </c>
      <c r="AC28" s="13"/>
      <c r="AD28" s="42" t="s">
        <v>1326</v>
      </c>
      <c r="AE28" s="42">
        <v>73.855000000000004</v>
      </c>
      <c r="AF28" s="42">
        <v>75.340999999999994</v>
      </c>
      <c r="AG28" s="42">
        <v>1592.2</v>
      </c>
      <c r="AH28" s="21">
        <f t="shared" si="26"/>
        <v>12.556833333333332</v>
      </c>
      <c r="AI28" s="21">
        <f t="shared" si="27"/>
        <v>11.671109852337178</v>
      </c>
      <c r="AJ28" s="3">
        <f t="shared" si="28"/>
        <v>0.88572348099615361</v>
      </c>
      <c r="AK28" s="3">
        <f t="shared" si="29"/>
        <v>70.026659114023076</v>
      </c>
      <c r="AL28" s="3">
        <f t="shared" si="30"/>
        <v>14.700000000000045</v>
      </c>
      <c r="AM28" s="3">
        <f t="shared" si="31"/>
        <v>11.504212981448756</v>
      </c>
      <c r="AN28" s="4">
        <f t="shared" si="2"/>
        <v>3.1957870185512895</v>
      </c>
      <c r="AO28" s="4">
        <f t="shared" ref="AO28:AO57" si="75">AE28/AF28</f>
        <v>0.98027634355795668</v>
      </c>
      <c r="AP28" s="13"/>
      <c r="AQ28" s="42" t="s">
        <v>1326</v>
      </c>
      <c r="AR28" s="42">
        <v>74.260000000000005</v>
      </c>
      <c r="AS28" s="42">
        <v>75.36</v>
      </c>
      <c r="AT28" s="42">
        <v>1604.3</v>
      </c>
      <c r="AU28" s="21">
        <f t="shared" si="32"/>
        <v>12.559999999999999</v>
      </c>
      <c r="AV28" s="21">
        <f t="shared" si="33"/>
        <v>11.671109852337178</v>
      </c>
      <c r="AW28" s="3">
        <f t="shared" si="34"/>
        <v>0.8888901476628206</v>
      </c>
      <c r="AX28" s="3">
        <f t="shared" si="35"/>
        <v>70.026659114023076</v>
      </c>
      <c r="AY28" s="3">
        <f t="shared" si="70"/>
        <v>15.700000000000045</v>
      </c>
      <c r="AZ28" s="3">
        <f t="shared" si="36"/>
        <v>11.504212981448756</v>
      </c>
      <c r="BA28" s="4">
        <f t="shared" si="3"/>
        <v>4.1957870185512895</v>
      </c>
      <c r="BB28" s="4">
        <f t="shared" ref="BB28:BB57" si="76">AR28/AS28</f>
        <v>0.98540339702760094</v>
      </c>
      <c r="BC28" s="13"/>
      <c r="BD28" s="42" t="s">
        <v>1326</v>
      </c>
      <c r="BE28" s="42">
        <v>55.457999999999998</v>
      </c>
      <c r="BF28" s="42">
        <v>56.332000000000001</v>
      </c>
      <c r="BG28" s="42">
        <v>1202</v>
      </c>
      <c r="BH28" s="21">
        <f t="shared" si="37"/>
        <v>9.3886666666666656</v>
      </c>
      <c r="BI28" s="21">
        <f t="shared" si="38"/>
        <v>8.6452665572867975</v>
      </c>
      <c r="BJ28" s="3">
        <f t="shared" si="39"/>
        <v>0.74340010937986811</v>
      </c>
      <c r="BK28" s="3">
        <f t="shared" si="40"/>
        <v>51.871599343720796</v>
      </c>
      <c r="BL28" s="3">
        <f t="shared" si="71"/>
        <v>11.200000000000045</v>
      </c>
      <c r="BM28" s="3">
        <f t="shared" si="41"/>
        <v>8.521639245517596</v>
      </c>
      <c r="BN28" s="4">
        <f t="shared" si="4"/>
        <v>2.6783607544824495</v>
      </c>
      <c r="BO28" s="4">
        <f t="shared" si="72"/>
        <v>0.98449940708114525</v>
      </c>
      <c r="BP28" s="13"/>
      <c r="BQ28" s="42" t="s">
        <v>1326</v>
      </c>
      <c r="BR28" s="42">
        <v>54.87</v>
      </c>
      <c r="BS28" s="42">
        <v>55.779000000000003</v>
      </c>
      <c r="BT28" s="42">
        <v>1189.5999999999999</v>
      </c>
      <c r="BU28" s="21">
        <f t="shared" si="42"/>
        <v>9.2965</v>
      </c>
      <c r="BV28" s="21">
        <f t="shared" si="43"/>
        <v>8.6452665572867975</v>
      </c>
      <c r="BW28" s="3">
        <f t="shared" si="44"/>
        <v>0.65123344271320249</v>
      </c>
      <c r="BX28" s="3">
        <f t="shared" si="45"/>
        <v>51.871599343720796</v>
      </c>
      <c r="BY28" s="3">
        <f t="shared" si="46"/>
        <v>11.399999999999864</v>
      </c>
      <c r="BZ28" s="3">
        <f t="shared" si="47"/>
        <v>8.521639245517596</v>
      </c>
      <c r="CA28" s="4">
        <f t="shared" si="5"/>
        <v>2.8783607544822676</v>
      </c>
      <c r="CB28" s="4">
        <f t="shared" ref="CB28:CB57" si="77">BR28/BS28</f>
        <v>0.98370354434464569</v>
      </c>
      <c r="CC28" s="13"/>
      <c r="CD28" s="42" t="s">
        <v>1326</v>
      </c>
      <c r="CE28" s="42">
        <v>55.22</v>
      </c>
      <c r="CF28" s="42">
        <v>56.128999999999998</v>
      </c>
      <c r="CG28" s="42">
        <v>1193.8</v>
      </c>
      <c r="CH28" s="21">
        <f t="shared" si="48"/>
        <v>9.3548333333333318</v>
      </c>
      <c r="CI28" s="21">
        <f t="shared" si="49"/>
        <v>8.6452665572867975</v>
      </c>
      <c r="CJ28" s="3">
        <f t="shared" si="50"/>
        <v>0.70956677604653429</v>
      </c>
      <c r="CK28" s="3">
        <f t="shared" si="51"/>
        <v>51.871599343720796</v>
      </c>
      <c r="CL28" s="3">
        <f t="shared" si="6"/>
        <v>11</v>
      </c>
      <c r="CM28" s="3">
        <f t="shared" si="52"/>
        <v>8.521639245517596</v>
      </c>
      <c r="CN28" s="4">
        <f t="shared" si="7"/>
        <v>2.478360754482404</v>
      </c>
      <c r="CO28" s="4">
        <f t="shared" ref="CO28:CO57" si="78">CE28/CF28</f>
        <v>0.98380516310641564</v>
      </c>
      <c r="CP28" s="13"/>
      <c r="CQ28" s="42" t="s">
        <v>1326</v>
      </c>
      <c r="CR28" s="42">
        <v>55.25</v>
      </c>
      <c r="CS28" s="42">
        <v>56.91</v>
      </c>
      <c r="CT28" s="42">
        <v>1201.2</v>
      </c>
      <c r="CU28" s="21">
        <f t="shared" si="53"/>
        <v>9.4849999999999994</v>
      </c>
      <c r="CV28" s="21">
        <f t="shared" si="54"/>
        <v>8.6452665572867975</v>
      </c>
      <c r="CW28" s="3">
        <f t="shared" si="55"/>
        <v>0.83973344271320194</v>
      </c>
      <c r="CX28" s="3">
        <f t="shared" si="56"/>
        <v>51.871599343720796</v>
      </c>
      <c r="CY28" s="3">
        <f t="shared" si="8"/>
        <v>10.900000000000091</v>
      </c>
      <c r="CZ28" s="3">
        <f t="shared" si="57"/>
        <v>8.521639245517596</v>
      </c>
      <c r="DA28" s="4">
        <f t="shared" si="9"/>
        <v>2.378360754482495</v>
      </c>
      <c r="DB28" s="4">
        <f t="shared" ref="DB28:DB57" si="79">CR28/CS28</f>
        <v>0.97083113688279743</v>
      </c>
      <c r="DC28" s="13"/>
      <c r="DD28" s="42" t="s">
        <v>1326</v>
      </c>
      <c r="DE28" s="42">
        <v>52.118000000000002</v>
      </c>
      <c r="DF28" s="42">
        <v>53.009</v>
      </c>
      <c r="DG28" s="42">
        <v>1136.9000000000001</v>
      </c>
      <c r="DH28" s="21">
        <f t="shared" si="58"/>
        <v>8.8348333333333322</v>
      </c>
      <c r="DI28" s="21">
        <f t="shared" si="59"/>
        <v>8.2249003852352409</v>
      </c>
      <c r="DJ28" s="3">
        <f t="shared" si="60"/>
        <v>0.60993294809809129</v>
      </c>
      <c r="DK28" s="3">
        <f t="shared" si="61"/>
        <v>49.349402311411438</v>
      </c>
      <c r="DL28" s="3">
        <f t="shared" si="10"/>
        <v>10.5</v>
      </c>
      <c r="DM28" s="3">
        <f t="shared" si="62"/>
        <v>8.1072843097263778</v>
      </c>
      <c r="DN28" s="4">
        <f t="shared" si="11"/>
        <v>2.3927156902736222</v>
      </c>
      <c r="DO28" s="4">
        <f t="shared" ref="DO28:DO57" si="80">DE28/DF28</f>
        <v>0.98319153351317701</v>
      </c>
      <c r="DP28" s="13"/>
      <c r="DQ28" s="11"/>
      <c r="DR28" s="55" t="str">
        <f t="shared" si="69"/>
        <v>30-03-2026 14:50</v>
      </c>
      <c r="DS28" s="5">
        <f t="shared" si="63"/>
        <v>96.109833333333327</v>
      </c>
      <c r="DT28" s="5">
        <f t="shared" si="64"/>
        <v>89.490406023731154</v>
      </c>
      <c r="DU28" s="6">
        <f t="shared" si="12"/>
        <v>6.6194273096021732</v>
      </c>
      <c r="DV28" s="5">
        <f t="shared" si="65"/>
        <v>536.9424361423869</v>
      </c>
      <c r="DW28" s="5">
        <f t="shared" si="66"/>
        <v>115.60000000000014</v>
      </c>
      <c r="DX28" s="5">
        <f t="shared" si="67"/>
        <v>88.210693217591782</v>
      </c>
      <c r="DY28" s="6">
        <f t="shared" si="13"/>
        <v>27.389306782408354</v>
      </c>
      <c r="DZ28" s="6">
        <f t="shared" si="68"/>
        <v>19.490166666666809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57" t="s">
        <v>1327</v>
      </c>
      <c r="B29" s="39">
        <v>703</v>
      </c>
      <c r="C29" s="38">
        <v>49.65</v>
      </c>
      <c r="D29" s="12"/>
      <c r="E29" s="42">
        <v>243.79900000000001</v>
      </c>
      <c r="F29" s="42">
        <v>247.61199999999999</v>
      </c>
      <c r="G29" s="42">
        <v>1591.4</v>
      </c>
      <c r="H29" s="21">
        <f t="shared" si="14"/>
        <v>41.268666666666661</v>
      </c>
      <c r="I29" s="3">
        <f t="shared" si="15"/>
        <v>41.723727994237265</v>
      </c>
      <c r="J29" s="3">
        <f t="shared" si="16"/>
        <v>-0.45506132757060413</v>
      </c>
      <c r="K29" s="3">
        <f t="shared" si="17"/>
        <v>250.34236796542362</v>
      </c>
      <c r="L29" s="3">
        <f t="shared" si="18"/>
        <v>50</v>
      </c>
      <c r="M29" s="3">
        <f t="shared" si="19"/>
        <v>41.12707868391967</v>
      </c>
      <c r="N29" s="4">
        <f t="shared" si="0"/>
        <v>8.8729213160803297</v>
      </c>
      <c r="O29" s="4">
        <f t="shared" si="73"/>
        <v>0.98460090787199328</v>
      </c>
      <c r="P29" s="13"/>
      <c r="Q29" s="42" t="s">
        <v>1327</v>
      </c>
      <c r="R29" s="42">
        <v>235.542</v>
      </c>
      <c r="S29" s="42">
        <v>239.17699999999999</v>
      </c>
      <c r="T29" s="42">
        <v>1602.7</v>
      </c>
      <c r="U29" s="21">
        <f t="shared" si="20"/>
        <v>39.862833333333327</v>
      </c>
      <c r="V29" s="3">
        <f t="shared" si="21"/>
        <v>41.723727994237265</v>
      </c>
      <c r="W29" s="3">
        <f t="shared" si="22"/>
        <v>-1.8608946609039378</v>
      </c>
      <c r="X29" s="3">
        <f t="shared" si="23"/>
        <v>250.34236796542362</v>
      </c>
      <c r="Y29" s="3">
        <f t="shared" si="24"/>
        <v>51.100000000000136</v>
      </c>
      <c r="Z29" s="3">
        <f t="shared" si="25"/>
        <v>41.12707868391967</v>
      </c>
      <c r="AA29" s="4">
        <f t="shared" si="1"/>
        <v>9.9729213160804662</v>
      </c>
      <c r="AB29" s="4">
        <f t="shared" si="74"/>
        <v>0.98480205036437451</v>
      </c>
      <c r="AC29" s="13"/>
      <c r="AD29" s="42" t="s">
        <v>1327</v>
      </c>
      <c r="AE29" s="42">
        <v>238.85599999999999</v>
      </c>
      <c r="AF29" s="42">
        <v>244.32499999999999</v>
      </c>
      <c r="AG29" s="42">
        <v>1577.5</v>
      </c>
      <c r="AH29" s="21">
        <f t="shared" si="26"/>
        <v>40.720833333333331</v>
      </c>
      <c r="AI29" s="21">
        <f t="shared" si="27"/>
        <v>41.723727994237265</v>
      </c>
      <c r="AJ29" s="3">
        <f t="shared" si="28"/>
        <v>-1.0028946609039338</v>
      </c>
      <c r="AK29" s="3">
        <f t="shared" si="29"/>
        <v>250.34236796542362</v>
      </c>
      <c r="AL29" s="3">
        <f t="shared" si="30"/>
        <v>50.200000000000045</v>
      </c>
      <c r="AM29" s="3">
        <f t="shared" si="31"/>
        <v>41.12707868391967</v>
      </c>
      <c r="AN29" s="4">
        <f t="shared" si="2"/>
        <v>9.0729213160803752</v>
      </c>
      <c r="AO29" s="4">
        <f t="shared" si="75"/>
        <v>0.97761588048705617</v>
      </c>
      <c r="AP29" s="13"/>
      <c r="AQ29" s="42" t="s">
        <v>1327</v>
      </c>
      <c r="AR29" s="42">
        <v>241.054</v>
      </c>
      <c r="AS29" s="42">
        <v>244.874</v>
      </c>
      <c r="AT29" s="42">
        <v>1588.6</v>
      </c>
      <c r="AU29" s="21">
        <f t="shared" si="32"/>
        <v>40.812333333333328</v>
      </c>
      <c r="AV29" s="21">
        <f t="shared" si="33"/>
        <v>41.723727994237265</v>
      </c>
      <c r="AW29" s="3">
        <f t="shared" si="34"/>
        <v>-0.91139466090393739</v>
      </c>
      <c r="AX29" s="3">
        <f t="shared" si="35"/>
        <v>250.34236796542362</v>
      </c>
      <c r="AY29" s="3">
        <f t="shared" si="70"/>
        <v>50.899999999999864</v>
      </c>
      <c r="AZ29" s="3">
        <f t="shared" si="36"/>
        <v>41.12707868391967</v>
      </c>
      <c r="BA29" s="4">
        <f t="shared" si="3"/>
        <v>9.7729213160801933</v>
      </c>
      <c r="BB29" s="4">
        <f t="shared" si="76"/>
        <v>0.98440014048041036</v>
      </c>
      <c r="BC29" s="13"/>
      <c r="BD29" s="42" t="s">
        <v>1327</v>
      </c>
      <c r="BE29" s="42">
        <v>174.15199999999999</v>
      </c>
      <c r="BF29" s="42">
        <v>176.643</v>
      </c>
      <c r="BG29" s="42">
        <v>1190.8</v>
      </c>
      <c r="BH29" s="21">
        <f t="shared" si="37"/>
        <v>29.4405</v>
      </c>
      <c r="BI29" s="21">
        <f t="shared" si="38"/>
        <v>30.906465180916495</v>
      </c>
      <c r="BJ29" s="3">
        <f t="shared" si="39"/>
        <v>-1.4659651809164949</v>
      </c>
      <c r="BK29" s="3">
        <f t="shared" si="40"/>
        <v>185.43879108549896</v>
      </c>
      <c r="BL29" s="3">
        <f t="shared" si="71"/>
        <v>38.200000000000045</v>
      </c>
      <c r="BM29" s="3">
        <f t="shared" si="41"/>
        <v>30.464502728829391</v>
      </c>
      <c r="BN29" s="4">
        <f t="shared" si="4"/>
        <v>7.7354972711706544</v>
      </c>
      <c r="BO29" s="4">
        <f t="shared" si="72"/>
        <v>0.98476911136980982</v>
      </c>
      <c r="BP29" s="13"/>
      <c r="BQ29" s="42" t="s">
        <v>1327</v>
      </c>
      <c r="BR29" s="42">
        <v>174.27199999999999</v>
      </c>
      <c r="BS29" s="42">
        <v>177.375</v>
      </c>
      <c r="BT29" s="42">
        <v>1178.2</v>
      </c>
      <c r="BU29" s="21">
        <f t="shared" si="42"/>
        <v>29.5625</v>
      </c>
      <c r="BV29" s="21">
        <f t="shared" si="43"/>
        <v>30.906465180916495</v>
      </c>
      <c r="BW29" s="3">
        <f t="shared" si="44"/>
        <v>-1.343965180916495</v>
      </c>
      <c r="BX29" s="3">
        <f t="shared" si="45"/>
        <v>185.43879108549896</v>
      </c>
      <c r="BY29" s="3">
        <f t="shared" si="46"/>
        <v>37.600000000000136</v>
      </c>
      <c r="BZ29" s="3">
        <f t="shared" si="47"/>
        <v>30.464502728829391</v>
      </c>
      <c r="CA29" s="4">
        <f t="shared" si="5"/>
        <v>7.1354972711707454</v>
      </c>
      <c r="CB29" s="4">
        <f t="shared" si="77"/>
        <v>0.98250599013389706</v>
      </c>
      <c r="CC29" s="13"/>
      <c r="CD29" s="42" t="s">
        <v>1327</v>
      </c>
      <c r="CE29" s="42">
        <v>164.583</v>
      </c>
      <c r="CF29" s="42">
        <v>169.322</v>
      </c>
      <c r="CG29" s="42">
        <v>1182.8</v>
      </c>
      <c r="CH29" s="21">
        <f t="shared" si="48"/>
        <v>28.220333333333333</v>
      </c>
      <c r="CI29" s="21">
        <f t="shared" si="49"/>
        <v>30.906465180916495</v>
      </c>
      <c r="CJ29" s="3">
        <f t="shared" si="50"/>
        <v>-2.6861318475831624</v>
      </c>
      <c r="CK29" s="3">
        <f t="shared" si="51"/>
        <v>185.43879108549896</v>
      </c>
      <c r="CL29" s="3">
        <f t="shared" si="6"/>
        <v>37.700000000000045</v>
      </c>
      <c r="CM29" s="3">
        <f t="shared" si="52"/>
        <v>30.464502728829391</v>
      </c>
      <c r="CN29" s="4">
        <f t="shared" si="7"/>
        <v>7.2354972711706544</v>
      </c>
      <c r="CO29" s="4">
        <f t="shared" si="78"/>
        <v>0.97201190630868994</v>
      </c>
      <c r="CP29" s="13"/>
      <c r="CQ29" s="42" t="s">
        <v>1327</v>
      </c>
      <c r="CR29" s="42">
        <v>164.428</v>
      </c>
      <c r="CS29" s="42">
        <v>167.452</v>
      </c>
      <c r="CT29" s="42">
        <v>1190.3</v>
      </c>
      <c r="CU29" s="21">
        <f t="shared" si="53"/>
        <v>27.908666666666665</v>
      </c>
      <c r="CV29" s="21">
        <f t="shared" si="54"/>
        <v>30.906465180916495</v>
      </c>
      <c r="CW29" s="3">
        <f t="shared" si="55"/>
        <v>-2.9977985142498298</v>
      </c>
      <c r="CX29" s="3">
        <f t="shared" si="56"/>
        <v>185.43879108549896</v>
      </c>
      <c r="CY29" s="3">
        <f t="shared" si="8"/>
        <v>38</v>
      </c>
      <c r="CZ29" s="3">
        <f t="shared" si="57"/>
        <v>30.464502728829391</v>
      </c>
      <c r="DA29" s="4">
        <f t="shared" si="9"/>
        <v>7.535497271170609</v>
      </c>
      <c r="DB29" s="4">
        <f t="shared" si="79"/>
        <v>0.98194109356711179</v>
      </c>
      <c r="DC29" s="13"/>
      <c r="DD29" s="42" t="s">
        <v>1327</v>
      </c>
      <c r="DE29" s="42">
        <v>164.06100000000001</v>
      </c>
      <c r="DF29" s="42">
        <v>166.441</v>
      </c>
      <c r="DG29" s="42">
        <v>1126.4000000000001</v>
      </c>
      <c r="DH29" s="21">
        <f t="shared" si="58"/>
        <v>27.740166666666667</v>
      </c>
      <c r="DI29" s="21">
        <f t="shared" si="59"/>
        <v>29.403673754688448</v>
      </c>
      <c r="DJ29" s="3">
        <f t="shared" si="60"/>
        <v>-1.663507088021781</v>
      </c>
      <c r="DK29" s="3">
        <f t="shared" si="61"/>
        <v>176.42204252813067</v>
      </c>
      <c r="DL29" s="3">
        <f t="shared" si="10"/>
        <v>35.900000000000091</v>
      </c>
      <c r="DM29" s="3">
        <f t="shared" si="62"/>
        <v>28.983201219996403</v>
      </c>
      <c r="DN29" s="4">
        <f t="shared" si="11"/>
        <v>6.9167987800036883</v>
      </c>
      <c r="DO29" s="4">
        <f t="shared" si="80"/>
        <v>0.9857006386647521</v>
      </c>
      <c r="DP29" s="13"/>
      <c r="DQ29" s="11"/>
      <c r="DR29" s="55" t="str">
        <f t="shared" si="69"/>
        <v>30-03-2026 14:40</v>
      </c>
      <c r="DS29" s="5">
        <f t="shared" si="63"/>
        <v>305.53683333333333</v>
      </c>
      <c r="DT29" s="5">
        <f t="shared" si="64"/>
        <v>319.92444645530344</v>
      </c>
      <c r="DU29" s="6">
        <f t="shared" si="12"/>
        <v>-14.387613121970105</v>
      </c>
      <c r="DV29" s="5">
        <f t="shared" si="65"/>
        <v>1919.546678731821</v>
      </c>
      <c r="DW29" s="5">
        <f t="shared" si="66"/>
        <v>389.60000000000036</v>
      </c>
      <c r="DX29" s="5">
        <f t="shared" si="67"/>
        <v>315.34952687099269</v>
      </c>
      <c r="DY29" s="6">
        <f t="shared" si="13"/>
        <v>74.250473129007673</v>
      </c>
      <c r="DZ29" s="6">
        <f t="shared" si="68"/>
        <v>84.06316666666703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57" t="s">
        <v>1328</v>
      </c>
      <c r="B30" s="39">
        <v>973</v>
      </c>
      <c r="C30" s="38">
        <v>49.65</v>
      </c>
      <c r="D30" s="12"/>
      <c r="E30" s="42">
        <v>326.02100000000002</v>
      </c>
      <c r="F30" s="42">
        <v>331.55799999999999</v>
      </c>
      <c r="G30" s="42">
        <v>1541.4</v>
      </c>
      <c r="H30" s="21">
        <f t="shared" si="14"/>
        <v>55.259666666666661</v>
      </c>
      <c r="I30" s="3">
        <f t="shared" si="15"/>
        <v>57.748488390317014</v>
      </c>
      <c r="J30" s="3">
        <f t="shared" si="16"/>
        <v>-2.4888217236503536</v>
      </c>
      <c r="K30" s="3">
        <f t="shared" si="17"/>
        <v>346.49093034190213</v>
      </c>
      <c r="L30" s="3">
        <f t="shared" si="18"/>
        <v>53.200000000000045</v>
      </c>
      <c r="M30" s="3">
        <f t="shared" si="19"/>
        <v>56.922685006335485</v>
      </c>
      <c r="N30" s="4">
        <f t="shared" si="0"/>
        <v>-3.7226850063354391</v>
      </c>
      <c r="O30" s="4">
        <f t="shared" si="73"/>
        <v>0.98330005609878213</v>
      </c>
      <c r="P30" s="13"/>
      <c r="Q30" s="42" t="s">
        <v>1328</v>
      </c>
      <c r="R30" s="42">
        <v>330.029</v>
      </c>
      <c r="S30" s="42">
        <v>335.77100000000002</v>
      </c>
      <c r="T30" s="42">
        <v>1551.6</v>
      </c>
      <c r="U30" s="21">
        <f t="shared" si="20"/>
        <v>55.961833333333331</v>
      </c>
      <c r="V30" s="3">
        <f t="shared" si="21"/>
        <v>57.748488390317014</v>
      </c>
      <c r="W30" s="3">
        <f t="shared" si="22"/>
        <v>-1.7866550569836832</v>
      </c>
      <c r="X30" s="3">
        <f t="shared" si="23"/>
        <v>346.49093034190213</v>
      </c>
      <c r="Y30" s="3">
        <f t="shared" si="24"/>
        <v>54.699999999999818</v>
      </c>
      <c r="Z30" s="3">
        <f t="shared" si="25"/>
        <v>56.922685006335485</v>
      </c>
      <c r="AA30" s="4">
        <f t="shared" si="1"/>
        <v>-2.2226850063356665</v>
      </c>
      <c r="AB30" s="4">
        <f t="shared" si="74"/>
        <v>0.98289905918021503</v>
      </c>
      <c r="AC30" s="13"/>
      <c r="AD30" s="42" t="s">
        <v>1328</v>
      </c>
      <c r="AE30" s="42">
        <v>322.274</v>
      </c>
      <c r="AF30" s="42">
        <v>331.38200000000001</v>
      </c>
      <c r="AG30" s="42">
        <v>1527.3</v>
      </c>
      <c r="AH30" s="21">
        <f t="shared" si="26"/>
        <v>55.230333333333334</v>
      </c>
      <c r="AI30" s="21">
        <f t="shared" si="27"/>
        <v>57.748488390317014</v>
      </c>
      <c r="AJ30" s="3">
        <f t="shared" si="28"/>
        <v>-2.5181550569836801</v>
      </c>
      <c r="AK30" s="3">
        <f t="shared" si="29"/>
        <v>346.49093034190213</v>
      </c>
      <c r="AL30" s="3">
        <f t="shared" si="30"/>
        <v>52.799999999999955</v>
      </c>
      <c r="AM30" s="3">
        <f t="shared" si="31"/>
        <v>56.922685006335485</v>
      </c>
      <c r="AN30" s="4">
        <f t="shared" si="2"/>
        <v>-4.12268500633553</v>
      </c>
      <c r="AO30" s="4">
        <f t="shared" si="75"/>
        <v>0.97251510341539371</v>
      </c>
      <c r="AP30" s="13"/>
      <c r="AQ30" s="42" t="s">
        <v>1328</v>
      </c>
      <c r="AR30" s="42">
        <v>327.77300000000002</v>
      </c>
      <c r="AS30" s="42">
        <v>333.47500000000002</v>
      </c>
      <c r="AT30" s="42">
        <v>1537.7</v>
      </c>
      <c r="AU30" s="21">
        <f t="shared" si="32"/>
        <v>55.579166666666666</v>
      </c>
      <c r="AV30" s="21">
        <f t="shared" si="33"/>
        <v>57.748488390317014</v>
      </c>
      <c r="AW30" s="3">
        <f t="shared" si="34"/>
        <v>-2.1693217236503486</v>
      </c>
      <c r="AX30" s="3">
        <f t="shared" si="35"/>
        <v>346.49093034190213</v>
      </c>
      <c r="AY30" s="3">
        <f t="shared" si="70"/>
        <v>52.5</v>
      </c>
      <c r="AZ30" s="3">
        <f t="shared" si="36"/>
        <v>56.922685006335485</v>
      </c>
      <c r="BA30" s="4">
        <f t="shared" si="3"/>
        <v>-4.4226850063354846</v>
      </c>
      <c r="BB30" s="4">
        <f t="shared" si="76"/>
        <v>0.98290126696154134</v>
      </c>
      <c r="BC30" s="13"/>
      <c r="BD30" s="42" t="s">
        <v>1328</v>
      </c>
      <c r="BE30" s="42">
        <v>244.083</v>
      </c>
      <c r="BF30" s="42">
        <v>247.92599999999999</v>
      </c>
      <c r="BG30" s="42">
        <v>1152.5999999999999</v>
      </c>
      <c r="BH30" s="21">
        <f t="shared" si="37"/>
        <v>41.320999999999998</v>
      </c>
      <c r="BI30" s="21">
        <f t="shared" si="38"/>
        <v>42.776658066901497</v>
      </c>
      <c r="BJ30" s="3">
        <f t="shared" si="39"/>
        <v>-1.4556580669014991</v>
      </c>
      <c r="BK30" s="3">
        <f t="shared" si="40"/>
        <v>256.659948401409</v>
      </c>
      <c r="BL30" s="3">
        <f t="shared" si="71"/>
        <v>39.299999999999955</v>
      </c>
      <c r="BM30" s="3">
        <f t="shared" si="41"/>
        <v>42.164951856544803</v>
      </c>
      <c r="BN30" s="4">
        <f t="shared" si="4"/>
        <v>-2.8649518565448489</v>
      </c>
      <c r="BO30" s="4">
        <f t="shared" si="72"/>
        <v>0.98490140977738705</v>
      </c>
      <c r="BP30" s="13"/>
      <c r="BQ30" s="42" t="s">
        <v>1328</v>
      </c>
      <c r="BR30" s="42">
        <v>241.28</v>
      </c>
      <c r="BS30" s="42">
        <v>246.15799999999999</v>
      </c>
      <c r="BT30" s="42">
        <v>1140.5999999999999</v>
      </c>
      <c r="BU30" s="21">
        <f t="shared" si="42"/>
        <v>41.026333333333326</v>
      </c>
      <c r="BV30" s="21">
        <f t="shared" si="43"/>
        <v>42.776658066901497</v>
      </c>
      <c r="BW30" s="3">
        <f t="shared" si="44"/>
        <v>-1.7503247335681706</v>
      </c>
      <c r="BX30" s="3">
        <f t="shared" si="45"/>
        <v>256.659948401409</v>
      </c>
      <c r="BY30" s="3">
        <f t="shared" si="46"/>
        <v>39.399999999999864</v>
      </c>
      <c r="BZ30" s="3">
        <f t="shared" si="47"/>
        <v>42.164951856544803</v>
      </c>
      <c r="CA30" s="4">
        <f t="shared" si="5"/>
        <v>-2.7649518565449398</v>
      </c>
      <c r="CB30" s="4">
        <f t="shared" si="77"/>
        <v>0.98018345940412266</v>
      </c>
      <c r="CC30" s="13"/>
      <c r="CD30" s="42" t="s">
        <v>1328</v>
      </c>
      <c r="CE30" s="42">
        <v>240.79599999999999</v>
      </c>
      <c r="CF30" s="42">
        <v>245.41800000000001</v>
      </c>
      <c r="CG30" s="42">
        <v>1145.0999999999999</v>
      </c>
      <c r="CH30" s="21">
        <f t="shared" si="48"/>
        <v>40.902999999999999</v>
      </c>
      <c r="CI30" s="21">
        <f t="shared" si="49"/>
        <v>42.776658066901497</v>
      </c>
      <c r="CJ30" s="3">
        <f t="shared" si="50"/>
        <v>-1.8736580669014984</v>
      </c>
      <c r="CK30" s="3">
        <f t="shared" si="51"/>
        <v>256.659948401409</v>
      </c>
      <c r="CL30" s="3">
        <f t="shared" si="6"/>
        <v>39.399999999999864</v>
      </c>
      <c r="CM30" s="3">
        <f t="shared" si="52"/>
        <v>42.164951856544803</v>
      </c>
      <c r="CN30" s="4">
        <f t="shared" si="7"/>
        <v>-2.7649518565449398</v>
      </c>
      <c r="CO30" s="4">
        <f t="shared" si="78"/>
        <v>0.98116682557921586</v>
      </c>
      <c r="CP30" s="13"/>
      <c r="CQ30" s="42" t="s">
        <v>1328</v>
      </c>
      <c r="CR30" s="42">
        <v>241.84899999999999</v>
      </c>
      <c r="CS30" s="42">
        <v>249.10300000000001</v>
      </c>
      <c r="CT30" s="42">
        <v>1152.3</v>
      </c>
      <c r="CU30" s="21">
        <f t="shared" si="53"/>
        <v>41.517166666666668</v>
      </c>
      <c r="CV30" s="21">
        <f t="shared" si="54"/>
        <v>42.776658066901497</v>
      </c>
      <c r="CW30" s="3">
        <f t="shared" si="55"/>
        <v>-1.259491400234829</v>
      </c>
      <c r="CX30" s="3">
        <f t="shared" si="56"/>
        <v>256.659948401409</v>
      </c>
      <c r="CY30" s="3">
        <f t="shared" si="8"/>
        <v>39.599999999999909</v>
      </c>
      <c r="CZ30" s="3">
        <f t="shared" si="57"/>
        <v>42.164951856544803</v>
      </c>
      <c r="DA30" s="4">
        <f t="shared" si="9"/>
        <v>-2.5649518565448943</v>
      </c>
      <c r="DB30" s="4">
        <f t="shared" si="79"/>
        <v>0.97087951570233988</v>
      </c>
      <c r="DC30" s="13"/>
      <c r="DD30" s="42" t="s">
        <v>1328</v>
      </c>
      <c r="DE30" s="42">
        <v>229.68799999999999</v>
      </c>
      <c r="DF30" s="42">
        <v>233.28100000000001</v>
      </c>
      <c r="DG30" s="42">
        <v>1090.5</v>
      </c>
      <c r="DH30" s="21">
        <f t="shared" si="58"/>
        <v>38.880166666666668</v>
      </c>
      <c r="DI30" s="21">
        <f t="shared" si="59"/>
        <v>40.696692124198947</v>
      </c>
      <c r="DJ30" s="3">
        <f t="shared" si="60"/>
        <v>-1.8165254575322791</v>
      </c>
      <c r="DK30" s="3">
        <f t="shared" si="61"/>
        <v>244.18015274519371</v>
      </c>
      <c r="DL30" s="3">
        <f t="shared" si="10"/>
        <v>37.5</v>
      </c>
      <c r="DM30" s="3">
        <f t="shared" si="62"/>
        <v>40.114729426822905</v>
      </c>
      <c r="DN30" s="4">
        <f t="shared" si="11"/>
        <v>-2.6147294268229047</v>
      </c>
      <c r="DO30" s="4">
        <f t="shared" si="80"/>
        <v>0.98459797411705186</v>
      </c>
      <c r="DP30" s="13"/>
      <c r="DQ30" s="11"/>
      <c r="DR30" s="55" t="str">
        <f t="shared" si="69"/>
        <v>30-03-2026 14:30</v>
      </c>
      <c r="DS30" s="5">
        <f t="shared" si="63"/>
        <v>425.67866666666669</v>
      </c>
      <c r="DT30" s="5">
        <f t="shared" si="64"/>
        <v>442.79727795307303</v>
      </c>
      <c r="DU30" s="6">
        <f t="shared" si="12"/>
        <v>-17.118611286406349</v>
      </c>
      <c r="DV30" s="5">
        <f t="shared" si="65"/>
        <v>2656.7836677184387</v>
      </c>
      <c r="DW30" s="5">
        <f t="shared" si="66"/>
        <v>408.39999999999941</v>
      </c>
      <c r="DX30" s="5">
        <f t="shared" si="67"/>
        <v>436.46527687834407</v>
      </c>
      <c r="DY30" s="6">
        <f t="shared" si="13"/>
        <v>-28.065276878344662</v>
      </c>
      <c r="DZ30" s="6">
        <f t="shared" si="68"/>
        <v>-17.278666666667277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57" t="s">
        <v>1329</v>
      </c>
      <c r="B31" s="39">
        <v>1038</v>
      </c>
      <c r="C31" s="38">
        <v>49.65</v>
      </c>
      <c r="D31" s="12"/>
      <c r="E31" s="42">
        <v>347.14</v>
      </c>
      <c r="F31" s="42">
        <v>353</v>
      </c>
      <c r="G31" s="42">
        <v>1488.2</v>
      </c>
      <c r="H31" s="21">
        <f t="shared" si="14"/>
        <v>58.833333333333329</v>
      </c>
      <c r="I31" s="3">
        <f t="shared" si="15"/>
        <v>61.606301078262135</v>
      </c>
      <c r="J31" s="3">
        <f t="shared" si="16"/>
        <v>-2.7729677449288062</v>
      </c>
      <c r="K31" s="3">
        <f t="shared" si="17"/>
        <v>369.63780646957292</v>
      </c>
      <c r="L31" s="3">
        <f t="shared" si="18"/>
        <v>45.200000000000045</v>
      </c>
      <c r="M31" s="3">
        <f t="shared" si="19"/>
        <v>60.72533097284299</v>
      </c>
      <c r="N31" s="4">
        <f t="shared" si="0"/>
        <v>-15.525330972842944</v>
      </c>
      <c r="O31" s="4">
        <f t="shared" si="73"/>
        <v>0.98339943342776204</v>
      </c>
      <c r="P31" s="13"/>
      <c r="Q31" s="42" t="s">
        <v>1329</v>
      </c>
      <c r="R31" s="42">
        <v>324.52300000000002</v>
      </c>
      <c r="S31" s="42">
        <v>330.00099999999998</v>
      </c>
      <c r="T31" s="42">
        <v>1496.9</v>
      </c>
      <c r="U31" s="21">
        <f t="shared" si="20"/>
        <v>55.000166666666658</v>
      </c>
      <c r="V31" s="3">
        <f t="shared" si="21"/>
        <v>61.606301078262135</v>
      </c>
      <c r="W31" s="3">
        <f t="shared" si="22"/>
        <v>-6.6061344115954768</v>
      </c>
      <c r="X31" s="3">
        <f t="shared" si="23"/>
        <v>369.63780646957292</v>
      </c>
      <c r="Y31" s="3">
        <f t="shared" si="24"/>
        <v>46.300000000000182</v>
      </c>
      <c r="Z31" s="3">
        <f t="shared" si="25"/>
        <v>60.72533097284299</v>
      </c>
      <c r="AA31" s="4">
        <f t="shared" si="1"/>
        <v>-14.425330972842808</v>
      </c>
      <c r="AB31" s="4">
        <f t="shared" si="74"/>
        <v>0.98340005030287803</v>
      </c>
      <c r="AC31" s="13"/>
      <c r="AD31" s="42" t="s">
        <v>1329</v>
      </c>
      <c r="AE31" s="42">
        <v>349.80399999999997</v>
      </c>
      <c r="AF31" s="42">
        <v>359.529</v>
      </c>
      <c r="AG31" s="42">
        <v>1474.5</v>
      </c>
      <c r="AH31" s="21">
        <f t="shared" si="26"/>
        <v>59.921499999999995</v>
      </c>
      <c r="AI31" s="21">
        <f t="shared" si="27"/>
        <v>61.606301078262135</v>
      </c>
      <c r="AJ31" s="3">
        <f t="shared" si="28"/>
        <v>-1.6848010782621401</v>
      </c>
      <c r="AK31" s="3">
        <f t="shared" si="29"/>
        <v>369.63780646957292</v>
      </c>
      <c r="AL31" s="3">
        <f t="shared" si="30"/>
        <v>45.200000000000045</v>
      </c>
      <c r="AM31" s="3">
        <f t="shared" si="31"/>
        <v>60.72533097284299</v>
      </c>
      <c r="AN31" s="4">
        <f t="shared" si="2"/>
        <v>-15.525330972842944</v>
      </c>
      <c r="AO31" s="4">
        <f t="shared" si="75"/>
        <v>0.9729507216385882</v>
      </c>
      <c r="AP31" s="13"/>
      <c r="AQ31" s="42" t="s">
        <v>1329</v>
      </c>
      <c r="AR31" s="42">
        <v>352.32100000000003</v>
      </c>
      <c r="AS31" s="42">
        <v>358.26799999999997</v>
      </c>
      <c r="AT31" s="42">
        <v>1485.2</v>
      </c>
      <c r="AU31" s="21">
        <f t="shared" si="32"/>
        <v>59.711333333333329</v>
      </c>
      <c r="AV31" s="21">
        <f t="shared" si="33"/>
        <v>61.606301078262135</v>
      </c>
      <c r="AW31" s="3">
        <f t="shared" si="34"/>
        <v>-1.894967744928806</v>
      </c>
      <c r="AX31" s="3">
        <f t="shared" si="35"/>
        <v>369.63780646957292</v>
      </c>
      <c r="AY31" s="3">
        <f t="shared" si="70"/>
        <v>46.299999999999955</v>
      </c>
      <c r="AZ31" s="3">
        <f t="shared" si="36"/>
        <v>60.72533097284299</v>
      </c>
      <c r="BA31" s="4">
        <f t="shared" si="3"/>
        <v>-14.425330972843035</v>
      </c>
      <c r="BB31" s="4">
        <f t="shared" si="76"/>
        <v>0.98340069445219791</v>
      </c>
      <c r="BC31" s="13"/>
      <c r="BD31" s="42" t="s">
        <v>1329</v>
      </c>
      <c r="BE31" s="42">
        <v>263.92599999999999</v>
      </c>
      <c r="BF31" s="42">
        <v>268.00799999999998</v>
      </c>
      <c r="BG31" s="42">
        <v>1113.3</v>
      </c>
      <c r="BH31" s="21">
        <f t="shared" si="37"/>
        <v>44.667999999999992</v>
      </c>
      <c r="BI31" s="21">
        <f t="shared" si="38"/>
        <v>45.634297095008996</v>
      </c>
      <c r="BJ31" s="3">
        <f t="shared" si="39"/>
        <v>-0.96629709500900418</v>
      </c>
      <c r="BK31" s="3">
        <f t="shared" si="40"/>
        <v>273.80578257005396</v>
      </c>
      <c r="BL31" s="3">
        <f t="shared" si="71"/>
        <v>34.899999999999864</v>
      </c>
      <c r="BM31" s="3">
        <f t="shared" si="41"/>
        <v>44.981726646550371</v>
      </c>
      <c r="BN31" s="4">
        <f t="shared" si="4"/>
        <v>-10.081726646550507</v>
      </c>
      <c r="BO31" s="4">
        <f t="shared" si="72"/>
        <v>0.98640221183148924</v>
      </c>
      <c r="BP31" s="13"/>
      <c r="BQ31" s="42" t="s">
        <v>1329</v>
      </c>
      <c r="BR31" s="42">
        <v>258.70100000000002</v>
      </c>
      <c r="BS31" s="42">
        <v>263.83300000000003</v>
      </c>
      <c r="BT31" s="42">
        <v>1101.2</v>
      </c>
      <c r="BU31" s="21">
        <f t="shared" si="42"/>
        <v>43.972166666666666</v>
      </c>
      <c r="BV31" s="21">
        <f t="shared" si="43"/>
        <v>45.634297095008996</v>
      </c>
      <c r="BW31" s="3">
        <f t="shared" si="44"/>
        <v>-1.6621304283423299</v>
      </c>
      <c r="BX31" s="3">
        <f t="shared" si="45"/>
        <v>273.80578257005396</v>
      </c>
      <c r="BY31" s="3">
        <f t="shared" si="46"/>
        <v>33.799999999999955</v>
      </c>
      <c r="BZ31" s="3">
        <f t="shared" si="47"/>
        <v>44.981726646550371</v>
      </c>
      <c r="CA31" s="4">
        <f t="shared" si="5"/>
        <v>-11.181726646550416</v>
      </c>
      <c r="CB31" s="4">
        <f t="shared" si="77"/>
        <v>0.98054830138762017</v>
      </c>
      <c r="CC31" s="13"/>
      <c r="CD31" s="42" t="s">
        <v>1329</v>
      </c>
      <c r="CE31" s="42">
        <v>261.005</v>
      </c>
      <c r="CF31" s="42">
        <v>266.43099999999998</v>
      </c>
      <c r="CG31" s="42">
        <v>1105.7</v>
      </c>
      <c r="CH31" s="21">
        <f t="shared" si="48"/>
        <v>44.405166666666659</v>
      </c>
      <c r="CI31" s="21">
        <f t="shared" si="49"/>
        <v>45.634297095008996</v>
      </c>
      <c r="CJ31" s="3">
        <f t="shared" si="50"/>
        <v>-1.2291304283423372</v>
      </c>
      <c r="CK31" s="3">
        <f t="shared" si="51"/>
        <v>273.80578257005396</v>
      </c>
      <c r="CL31" s="3">
        <f t="shared" si="6"/>
        <v>34.100000000000136</v>
      </c>
      <c r="CM31" s="3">
        <f t="shared" si="52"/>
        <v>44.981726646550371</v>
      </c>
      <c r="CN31" s="4">
        <f t="shared" si="7"/>
        <v>-10.881726646550234</v>
      </c>
      <c r="CO31" s="4">
        <f t="shared" si="78"/>
        <v>0.97963450199113467</v>
      </c>
      <c r="CP31" s="13"/>
      <c r="CQ31" s="42" t="s">
        <v>1329</v>
      </c>
      <c r="CR31" s="42">
        <v>261.68099999999998</v>
      </c>
      <c r="CS31" s="42">
        <v>269.94799999999998</v>
      </c>
      <c r="CT31" s="42">
        <v>1112.7</v>
      </c>
      <c r="CU31" s="21">
        <f t="shared" si="53"/>
        <v>44.99133333333333</v>
      </c>
      <c r="CV31" s="21">
        <f t="shared" si="54"/>
        <v>45.634297095008996</v>
      </c>
      <c r="CW31" s="3">
        <f t="shared" si="55"/>
        <v>-0.64296376167566649</v>
      </c>
      <c r="CX31" s="3">
        <f t="shared" si="56"/>
        <v>273.80578257005396</v>
      </c>
      <c r="CY31" s="3">
        <f t="shared" si="8"/>
        <v>34.200000000000045</v>
      </c>
      <c r="CZ31" s="3">
        <f t="shared" si="57"/>
        <v>44.981726646550371</v>
      </c>
      <c r="DA31" s="4">
        <f t="shared" si="9"/>
        <v>-10.781726646550325</v>
      </c>
      <c r="DB31" s="4">
        <f t="shared" si="79"/>
        <v>0.96937558344570063</v>
      </c>
      <c r="DC31" s="13"/>
      <c r="DD31" s="42" t="s">
        <v>1329</v>
      </c>
      <c r="DE31" s="42">
        <v>247.83799999999999</v>
      </c>
      <c r="DF31" s="42">
        <v>251.68899999999999</v>
      </c>
      <c r="DG31" s="42">
        <v>1053</v>
      </c>
      <c r="DH31" s="21">
        <f t="shared" si="58"/>
        <v>41.948166666666665</v>
      </c>
      <c r="DI31" s="21">
        <f t="shared" si="59"/>
        <v>43.415381731673691</v>
      </c>
      <c r="DJ31" s="3">
        <f t="shared" si="60"/>
        <v>-1.467215065007025</v>
      </c>
      <c r="DK31" s="3">
        <f t="shared" si="61"/>
        <v>260.49229039004217</v>
      </c>
      <c r="DL31" s="3">
        <f t="shared" si="10"/>
        <v>32.399999999999977</v>
      </c>
      <c r="DM31" s="3">
        <f t="shared" si="62"/>
        <v>42.794541772910755</v>
      </c>
      <c r="DN31" s="4">
        <f t="shared" si="11"/>
        <v>-10.394541772910777</v>
      </c>
      <c r="DO31" s="4">
        <f t="shared" si="80"/>
        <v>0.9846993710491917</v>
      </c>
      <c r="DP31" s="13"/>
      <c r="DQ31" s="11"/>
      <c r="DR31" s="55" t="str">
        <f t="shared" si="69"/>
        <v>30-03-2026 14:20</v>
      </c>
      <c r="DS31" s="5">
        <f t="shared" si="63"/>
        <v>453.45116666666667</v>
      </c>
      <c r="DT31" s="5">
        <f t="shared" si="64"/>
        <v>472.37777442475823</v>
      </c>
      <c r="DU31" s="6">
        <f t="shared" si="12"/>
        <v>-18.926607758091563</v>
      </c>
      <c r="DV31" s="5">
        <f t="shared" si="65"/>
        <v>2834.2666465485499</v>
      </c>
      <c r="DW31" s="5">
        <f t="shared" si="66"/>
        <v>352.4000000000002</v>
      </c>
      <c r="DX31" s="5">
        <f t="shared" si="67"/>
        <v>465.62277225048422</v>
      </c>
      <c r="DY31" s="6">
        <f t="shared" si="13"/>
        <v>-113.22277225048401</v>
      </c>
      <c r="DZ31" s="6">
        <f t="shared" si="68"/>
        <v>-101.05116666666646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57" t="s">
        <v>1330</v>
      </c>
      <c r="B32" s="39">
        <v>968</v>
      </c>
      <c r="C32" s="38">
        <v>49.08</v>
      </c>
      <c r="D32" s="12"/>
      <c r="E32" s="42">
        <v>328.20600000000002</v>
      </c>
      <c r="F32" s="42">
        <v>333.577</v>
      </c>
      <c r="G32" s="42">
        <v>1443</v>
      </c>
      <c r="H32" s="21">
        <f t="shared" si="14"/>
        <v>55.596166666666662</v>
      </c>
      <c r="I32" s="3">
        <f t="shared" si="15"/>
        <v>57.577171975202873</v>
      </c>
      <c r="J32" s="3">
        <f t="shared" si="16"/>
        <v>-1.9810053085362114</v>
      </c>
      <c r="K32" s="3">
        <f t="shared" si="17"/>
        <v>345.46303185121724</v>
      </c>
      <c r="L32" s="3">
        <f t="shared" si="18"/>
        <v>40.400000000000091</v>
      </c>
      <c r="M32" s="3">
        <f t="shared" si="19"/>
        <v>56.753818415957475</v>
      </c>
      <c r="N32" s="4">
        <f t="shared" si="0"/>
        <v>-16.353818415957385</v>
      </c>
      <c r="O32" s="4">
        <f t="shared" si="73"/>
        <v>0.98389876999913073</v>
      </c>
      <c r="P32" s="13"/>
      <c r="Q32" s="42" t="s">
        <v>1330</v>
      </c>
      <c r="R32" s="42">
        <v>330.15499999999997</v>
      </c>
      <c r="S32" s="42">
        <v>335.66</v>
      </c>
      <c r="T32" s="42">
        <v>1450.6</v>
      </c>
      <c r="U32" s="21">
        <f t="shared" si="20"/>
        <v>55.943333333333335</v>
      </c>
      <c r="V32" s="3">
        <f t="shared" si="21"/>
        <v>57.577171975202873</v>
      </c>
      <c r="W32" s="3">
        <f t="shared" si="22"/>
        <v>-1.6338386418695379</v>
      </c>
      <c r="X32" s="3">
        <f t="shared" si="23"/>
        <v>345.46303185121724</v>
      </c>
      <c r="Y32" s="3">
        <f t="shared" si="24"/>
        <v>39.399999999999864</v>
      </c>
      <c r="Z32" s="3">
        <f t="shared" si="25"/>
        <v>56.753818415957475</v>
      </c>
      <c r="AA32" s="4">
        <f t="shared" si="1"/>
        <v>-17.353818415957612</v>
      </c>
      <c r="AB32" s="4">
        <f t="shared" si="74"/>
        <v>0.98359947565989381</v>
      </c>
      <c r="AC32" s="13"/>
      <c r="AD32" s="42" t="s">
        <v>1330</v>
      </c>
      <c r="AE32" s="42">
        <v>333.63299999999998</v>
      </c>
      <c r="AF32" s="42">
        <v>343.08199999999999</v>
      </c>
      <c r="AG32" s="42">
        <v>1429.3</v>
      </c>
      <c r="AH32" s="21">
        <f t="shared" si="26"/>
        <v>57.18033333333333</v>
      </c>
      <c r="AI32" s="21">
        <f t="shared" si="27"/>
        <v>57.577171975202873</v>
      </c>
      <c r="AJ32" s="3">
        <f t="shared" si="28"/>
        <v>-0.3968386418695431</v>
      </c>
      <c r="AK32" s="3">
        <f t="shared" si="29"/>
        <v>345.46303185121724</v>
      </c>
      <c r="AL32" s="3">
        <f t="shared" si="30"/>
        <v>40.599999999999909</v>
      </c>
      <c r="AM32" s="3">
        <f t="shared" si="31"/>
        <v>56.753818415957475</v>
      </c>
      <c r="AN32" s="4">
        <f t="shared" si="2"/>
        <v>-16.153818415957566</v>
      </c>
      <c r="AO32" s="4">
        <f t="shared" si="75"/>
        <v>0.97245847931398322</v>
      </c>
      <c r="AP32" s="13"/>
      <c r="AQ32" s="42" t="s">
        <v>1330</v>
      </c>
      <c r="AR32" s="42">
        <v>327.41300000000001</v>
      </c>
      <c r="AS32" s="42">
        <v>333.00799999999998</v>
      </c>
      <c r="AT32" s="42">
        <v>1438.9</v>
      </c>
      <c r="AU32" s="21">
        <f t="shared" si="32"/>
        <v>55.501333333333328</v>
      </c>
      <c r="AV32" s="21">
        <f t="shared" si="33"/>
        <v>57.577171975202873</v>
      </c>
      <c r="AW32" s="3">
        <f t="shared" si="34"/>
        <v>-2.0758386418695451</v>
      </c>
      <c r="AX32" s="3">
        <f t="shared" si="35"/>
        <v>345.46303185121724</v>
      </c>
      <c r="AY32" s="3">
        <f t="shared" si="70"/>
        <v>39.800000000000182</v>
      </c>
      <c r="AZ32" s="3">
        <f t="shared" si="36"/>
        <v>56.753818415957475</v>
      </c>
      <c r="BA32" s="4">
        <f t="shared" si="3"/>
        <v>-16.953818415957294</v>
      </c>
      <c r="BB32" s="4">
        <f t="shared" si="76"/>
        <v>0.98319860183539143</v>
      </c>
      <c r="BC32" s="13"/>
      <c r="BD32" s="42" t="s">
        <v>1330</v>
      </c>
      <c r="BE32" s="42">
        <v>250.94499999999999</v>
      </c>
      <c r="BF32" s="42">
        <v>254.792</v>
      </c>
      <c r="BG32" s="42">
        <v>1078.4000000000001</v>
      </c>
      <c r="BH32" s="21">
        <f t="shared" si="37"/>
        <v>42.465333333333334</v>
      </c>
      <c r="BI32" s="21">
        <f t="shared" si="38"/>
        <v>42.649757018668794</v>
      </c>
      <c r="BJ32" s="3">
        <f t="shared" si="39"/>
        <v>-0.18442368533546016</v>
      </c>
      <c r="BK32" s="3">
        <f t="shared" si="40"/>
        <v>255.89854211201273</v>
      </c>
      <c r="BL32" s="3">
        <f t="shared" si="71"/>
        <v>30.300000000000182</v>
      </c>
      <c r="BM32" s="3">
        <f t="shared" si="41"/>
        <v>42.039865493301832</v>
      </c>
      <c r="BN32" s="4">
        <f t="shared" si="4"/>
        <v>-11.73986549330165</v>
      </c>
      <c r="BO32" s="4">
        <f t="shared" si="72"/>
        <v>0.98549877828534993</v>
      </c>
      <c r="BP32" s="13"/>
      <c r="BQ32" s="42" t="s">
        <v>1330</v>
      </c>
      <c r="BR32" s="42">
        <v>245.166</v>
      </c>
      <c r="BS32" s="42">
        <v>250.04900000000001</v>
      </c>
      <c r="BT32" s="42">
        <v>1067.4000000000001</v>
      </c>
      <c r="BU32" s="21">
        <f t="shared" si="42"/>
        <v>41.674833333333332</v>
      </c>
      <c r="BV32" s="21">
        <f t="shared" si="43"/>
        <v>42.649757018668794</v>
      </c>
      <c r="BW32" s="3">
        <f t="shared" si="44"/>
        <v>-0.9749236853354617</v>
      </c>
      <c r="BX32" s="3">
        <f t="shared" si="45"/>
        <v>255.89854211201273</v>
      </c>
      <c r="BY32" s="3">
        <f t="shared" si="46"/>
        <v>30.200000000000045</v>
      </c>
      <c r="BZ32" s="3">
        <f t="shared" si="47"/>
        <v>42.039865493301832</v>
      </c>
      <c r="CA32" s="4">
        <f t="shared" si="5"/>
        <v>-11.839865493301787</v>
      </c>
      <c r="CB32" s="4">
        <f t="shared" si="77"/>
        <v>0.98047182752180573</v>
      </c>
      <c r="CC32" s="13"/>
      <c r="CD32" s="42" t="s">
        <v>1330</v>
      </c>
      <c r="CE32" s="42">
        <v>249.79499999999999</v>
      </c>
      <c r="CF32" s="42">
        <v>254.64599999999999</v>
      </c>
      <c r="CG32" s="42">
        <v>1071.5999999999999</v>
      </c>
      <c r="CH32" s="21">
        <f t="shared" si="48"/>
        <v>42.440999999999995</v>
      </c>
      <c r="CI32" s="21">
        <f t="shared" si="49"/>
        <v>42.649757018668794</v>
      </c>
      <c r="CJ32" s="3">
        <f t="shared" si="50"/>
        <v>-0.20875701866879837</v>
      </c>
      <c r="CK32" s="3">
        <f t="shared" si="51"/>
        <v>255.89854211201273</v>
      </c>
      <c r="CL32" s="3">
        <f t="shared" si="6"/>
        <v>30.599999999999909</v>
      </c>
      <c r="CM32" s="3">
        <f t="shared" si="52"/>
        <v>42.039865493301832</v>
      </c>
      <c r="CN32" s="4">
        <f t="shared" si="7"/>
        <v>-11.439865493301923</v>
      </c>
      <c r="CO32" s="4">
        <f t="shared" si="78"/>
        <v>0.98095002474022763</v>
      </c>
      <c r="CP32" s="13"/>
      <c r="CQ32" s="42" t="s">
        <v>1330</v>
      </c>
      <c r="CR32" s="42">
        <v>250.511</v>
      </c>
      <c r="CS32" s="42">
        <v>258.77300000000002</v>
      </c>
      <c r="CT32" s="42">
        <v>1078.5</v>
      </c>
      <c r="CU32" s="21">
        <f t="shared" si="53"/>
        <v>43.128833333333333</v>
      </c>
      <c r="CV32" s="21">
        <f t="shared" si="54"/>
        <v>42.649757018668794</v>
      </c>
      <c r="CW32" s="3">
        <f t="shared" si="55"/>
        <v>0.47907631466453893</v>
      </c>
      <c r="CX32" s="3">
        <f t="shared" si="56"/>
        <v>255.89854211201273</v>
      </c>
      <c r="CY32" s="3">
        <f t="shared" si="8"/>
        <v>30.900000000000091</v>
      </c>
      <c r="CZ32" s="3">
        <f t="shared" si="57"/>
        <v>42.039865493301832</v>
      </c>
      <c r="DA32" s="4">
        <f t="shared" si="9"/>
        <v>-11.139865493301741</v>
      </c>
      <c r="DB32" s="4">
        <f t="shared" si="79"/>
        <v>0.96807240322599331</v>
      </c>
      <c r="DC32" s="13"/>
      <c r="DD32" s="42" t="s">
        <v>1330</v>
      </c>
      <c r="DE32" s="42">
        <v>235.33500000000001</v>
      </c>
      <c r="DF32" s="42">
        <v>238.93899999999999</v>
      </c>
      <c r="DG32" s="42">
        <v>1020.6</v>
      </c>
      <c r="DH32" s="21">
        <f t="shared" si="58"/>
        <v>39.823166666666665</v>
      </c>
      <c r="DI32" s="21">
        <f t="shared" si="59"/>
        <v>40.575961493907833</v>
      </c>
      <c r="DJ32" s="3">
        <f t="shared" si="60"/>
        <v>-0.75279482724116775</v>
      </c>
      <c r="DK32" s="3">
        <f t="shared" si="61"/>
        <v>243.45576896344704</v>
      </c>
      <c r="DL32" s="3">
        <f t="shared" si="10"/>
        <v>29.100000000000023</v>
      </c>
      <c r="DM32" s="3">
        <f t="shared" si="62"/>
        <v>39.99572524454495</v>
      </c>
      <c r="DN32" s="4">
        <f t="shared" si="11"/>
        <v>-10.895725244544927</v>
      </c>
      <c r="DO32" s="4">
        <f t="shared" si="80"/>
        <v>0.98491665236734072</v>
      </c>
      <c r="DP32" s="13"/>
      <c r="DQ32" s="11"/>
      <c r="DR32" s="55" t="str">
        <f t="shared" si="69"/>
        <v>30-03-2026 14:10</v>
      </c>
      <c r="DS32" s="5">
        <f t="shared" si="63"/>
        <v>433.75433333333325</v>
      </c>
      <c r="DT32" s="5">
        <f t="shared" si="64"/>
        <v>441.48367746939437</v>
      </c>
      <c r="DU32" s="6">
        <f t="shared" si="12"/>
        <v>-7.7293441360611155</v>
      </c>
      <c r="DV32" s="5">
        <f t="shared" si="65"/>
        <v>2648.9020648163673</v>
      </c>
      <c r="DW32" s="5">
        <f t="shared" si="66"/>
        <v>311.3000000000003</v>
      </c>
      <c r="DX32" s="5">
        <f t="shared" si="67"/>
        <v>435.17046088158213</v>
      </c>
      <c r="DY32" s="6">
        <f t="shared" si="13"/>
        <v>-123.87046088158183</v>
      </c>
      <c r="DZ32" s="6">
        <f t="shared" si="68"/>
        <v>-122.45433333333295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57" t="s">
        <v>1331</v>
      </c>
      <c r="B33" s="39">
        <v>604</v>
      </c>
      <c r="C33" s="38">
        <v>49.08</v>
      </c>
      <c r="D33" s="12"/>
      <c r="E33" s="42">
        <v>220.55</v>
      </c>
      <c r="F33" s="42">
        <v>224.233</v>
      </c>
      <c r="G33" s="42">
        <v>1402.6</v>
      </c>
      <c r="H33" s="21">
        <f t="shared" si="14"/>
        <v>37.372166666666665</v>
      </c>
      <c r="I33" s="3">
        <f t="shared" si="15"/>
        <v>35.92625193494063</v>
      </c>
      <c r="J33" s="3">
        <f t="shared" si="16"/>
        <v>1.4459147317260346</v>
      </c>
      <c r="K33" s="3">
        <f t="shared" si="17"/>
        <v>215.55751160964383</v>
      </c>
      <c r="L33" s="3">
        <f t="shared" si="18"/>
        <v>35.799999999999955</v>
      </c>
      <c r="M33" s="3">
        <f t="shared" si="19"/>
        <v>35.412506532270982</v>
      </c>
      <c r="N33" s="4">
        <f t="shared" si="0"/>
        <v>0.38749346772897297</v>
      </c>
      <c r="O33" s="4">
        <f t="shared" si="73"/>
        <v>0.98357512052195706</v>
      </c>
      <c r="P33" s="13"/>
      <c r="Q33" s="42" t="s">
        <v>1331</v>
      </c>
      <c r="R33" s="42">
        <v>211.648</v>
      </c>
      <c r="S33" s="42">
        <v>218.66900000000001</v>
      </c>
      <c r="T33" s="42">
        <v>1411.2</v>
      </c>
      <c r="U33" s="21">
        <f t="shared" si="20"/>
        <v>36.444833333333335</v>
      </c>
      <c r="V33" s="3">
        <f t="shared" si="21"/>
        <v>35.92625193494063</v>
      </c>
      <c r="W33" s="3">
        <f t="shared" si="22"/>
        <v>0.51858139839270478</v>
      </c>
      <c r="X33" s="3">
        <f t="shared" si="23"/>
        <v>215.55751160964383</v>
      </c>
      <c r="Y33" s="3">
        <f t="shared" si="24"/>
        <v>38.700000000000045</v>
      </c>
      <c r="Z33" s="3">
        <f t="shared" si="25"/>
        <v>35.412506532270982</v>
      </c>
      <c r="AA33" s="4">
        <f t="shared" si="1"/>
        <v>3.2874934677290639</v>
      </c>
      <c r="AB33" s="4">
        <f t="shared" si="74"/>
        <v>0.96789211090735305</v>
      </c>
      <c r="AC33" s="13"/>
      <c r="AD33" s="42" t="s">
        <v>1331</v>
      </c>
      <c r="AE33" s="42">
        <v>228.90799999999999</v>
      </c>
      <c r="AF33" s="42">
        <v>235.37100000000001</v>
      </c>
      <c r="AG33" s="42">
        <v>1388.7</v>
      </c>
      <c r="AH33" s="21">
        <f t="shared" si="26"/>
        <v>39.228499999999997</v>
      </c>
      <c r="AI33" s="21">
        <f t="shared" si="27"/>
        <v>35.92625193494063</v>
      </c>
      <c r="AJ33" s="3">
        <f t="shared" si="28"/>
        <v>3.3022480650593664</v>
      </c>
      <c r="AK33" s="3">
        <f t="shared" si="29"/>
        <v>215.55751160964383</v>
      </c>
      <c r="AL33" s="3">
        <f t="shared" si="30"/>
        <v>36.600000000000136</v>
      </c>
      <c r="AM33" s="3">
        <f t="shared" si="31"/>
        <v>35.412506532270982</v>
      </c>
      <c r="AN33" s="4">
        <f t="shared" si="2"/>
        <v>1.1874934677291549</v>
      </c>
      <c r="AO33" s="4">
        <f t="shared" si="75"/>
        <v>0.97254122215566052</v>
      </c>
      <c r="AP33" s="13"/>
      <c r="AQ33" s="42" t="s">
        <v>1331</v>
      </c>
      <c r="AR33" s="42">
        <v>218.28200000000001</v>
      </c>
      <c r="AS33" s="42">
        <v>222.352</v>
      </c>
      <c r="AT33" s="42">
        <v>1399.1</v>
      </c>
      <c r="AU33" s="21">
        <f t="shared" si="32"/>
        <v>37.058666666666667</v>
      </c>
      <c r="AV33" s="21">
        <f t="shared" si="33"/>
        <v>35.92625193494063</v>
      </c>
      <c r="AW33" s="3">
        <f t="shared" si="34"/>
        <v>1.1324147317260369</v>
      </c>
      <c r="AX33" s="3">
        <f t="shared" si="35"/>
        <v>215.55751160964383</v>
      </c>
      <c r="AY33" s="3">
        <f t="shared" si="70"/>
        <v>36.799999999999955</v>
      </c>
      <c r="AZ33" s="3">
        <f t="shared" si="36"/>
        <v>35.412506532270982</v>
      </c>
      <c r="BA33" s="4">
        <f t="shared" si="3"/>
        <v>1.387493467728973</v>
      </c>
      <c r="BB33" s="4">
        <f t="shared" si="76"/>
        <v>0.98169568971720522</v>
      </c>
      <c r="BC33" s="13"/>
      <c r="BD33" s="42" t="s">
        <v>1331</v>
      </c>
      <c r="BE33" s="42">
        <v>174.46199999999999</v>
      </c>
      <c r="BF33" s="42">
        <v>176.86699999999999</v>
      </c>
      <c r="BG33" s="42">
        <v>1048.0999999999999</v>
      </c>
      <c r="BH33" s="21">
        <f t="shared" si="37"/>
        <v>29.477833333333329</v>
      </c>
      <c r="BI33" s="21">
        <f t="shared" si="38"/>
        <v>26.612038470326393</v>
      </c>
      <c r="BJ33" s="3">
        <f t="shared" si="39"/>
        <v>2.8657948630069363</v>
      </c>
      <c r="BK33" s="3">
        <f t="shared" si="40"/>
        <v>159.67223082195838</v>
      </c>
      <c r="BL33" s="3">
        <f t="shared" si="71"/>
        <v>27.799999999999955</v>
      </c>
      <c r="BM33" s="3">
        <f t="shared" si="41"/>
        <v>26.231486320200727</v>
      </c>
      <c r="BN33" s="4">
        <f t="shared" si="4"/>
        <v>1.5685136797992278</v>
      </c>
      <c r="BO33" s="4">
        <f t="shared" si="72"/>
        <v>0.98599932081811636</v>
      </c>
      <c r="BP33" s="13"/>
      <c r="BQ33" s="42" t="s">
        <v>1331</v>
      </c>
      <c r="BR33" s="42">
        <v>142.89699999999999</v>
      </c>
      <c r="BS33" s="42">
        <v>147.80000000000001</v>
      </c>
      <c r="BT33" s="42">
        <v>1037.2</v>
      </c>
      <c r="BU33" s="21">
        <f t="shared" si="42"/>
        <v>24.633333333333333</v>
      </c>
      <c r="BV33" s="21">
        <f t="shared" si="43"/>
        <v>26.612038470326393</v>
      </c>
      <c r="BW33" s="3">
        <f t="shared" si="44"/>
        <v>-1.9787051369930602</v>
      </c>
      <c r="BX33" s="3">
        <f t="shared" si="45"/>
        <v>159.67223082195838</v>
      </c>
      <c r="BY33" s="3">
        <f t="shared" si="46"/>
        <v>26.900000000000091</v>
      </c>
      <c r="BZ33" s="3">
        <f t="shared" si="47"/>
        <v>26.231486320200727</v>
      </c>
      <c r="CA33" s="4">
        <f t="shared" si="5"/>
        <v>0.66851367979936427</v>
      </c>
      <c r="CB33" s="4">
        <f t="shared" si="77"/>
        <v>0.96682679296346397</v>
      </c>
      <c r="CC33" s="13"/>
      <c r="CD33" s="42" t="s">
        <v>1331</v>
      </c>
      <c r="CE33" s="42">
        <v>169.19800000000001</v>
      </c>
      <c r="CF33" s="42">
        <v>171.792</v>
      </c>
      <c r="CG33" s="42">
        <v>1041</v>
      </c>
      <c r="CH33" s="21">
        <f t="shared" si="48"/>
        <v>28.631999999999998</v>
      </c>
      <c r="CI33" s="21">
        <f t="shared" si="49"/>
        <v>26.612038470326393</v>
      </c>
      <c r="CJ33" s="3">
        <f t="shared" si="50"/>
        <v>2.0199615296736049</v>
      </c>
      <c r="CK33" s="3">
        <f t="shared" si="51"/>
        <v>159.67223082195838</v>
      </c>
      <c r="CL33" s="3">
        <f t="shared" si="6"/>
        <v>27</v>
      </c>
      <c r="CM33" s="3">
        <f t="shared" si="52"/>
        <v>26.231486320200727</v>
      </c>
      <c r="CN33" s="4">
        <f t="shared" si="7"/>
        <v>0.76851367979927332</v>
      </c>
      <c r="CO33" s="4">
        <f t="shared" si="78"/>
        <v>0.98490034460277553</v>
      </c>
      <c r="CP33" s="13"/>
      <c r="CQ33" s="42" t="s">
        <v>1331</v>
      </c>
      <c r="CR33" s="42">
        <v>170.601</v>
      </c>
      <c r="CS33" s="42">
        <v>175.46899999999999</v>
      </c>
      <c r="CT33" s="42">
        <v>1047.5999999999999</v>
      </c>
      <c r="CU33" s="21">
        <f t="shared" si="53"/>
        <v>29.244833333333332</v>
      </c>
      <c r="CV33" s="21">
        <f t="shared" si="54"/>
        <v>26.612038470326393</v>
      </c>
      <c r="CW33" s="3">
        <f t="shared" si="55"/>
        <v>2.6327948630069393</v>
      </c>
      <c r="CX33" s="3">
        <f t="shared" si="56"/>
        <v>159.67223082195838</v>
      </c>
      <c r="CY33" s="3">
        <f t="shared" si="8"/>
        <v>27.199999999999932</v>
      </c>
      <c r="CZ33" s="3">
        <f t="shared" si="57"/>
        <v>26.231486320200727</v>
      </c>
      <c r="DA33" s="4">
        <f t="shared" si="9"/>
        <v>0.96851367979920511</v>
      </c>
      <c r="DB33" s="4">
        <f t="shared" si="79"/>
        <v>0.97225720782588376</v>
      </c>
      <c r="DC33" s="13"/>
      <c r="DD33" s="42" t="s">
        <v>1331</v>
      </c>
      <c r="DE33" s="42">
        <v>150.227</v>
      </c>
      <c r="DF33" s="42">
        <v>154.155</v>
      </c>
      <c r="DG33" s="42">
        <v>991.5</v>
      </c>
      <c r="DH33" s="21">
        <f t="shared" si="58"/>
        <v>25.692499999999999</v>
      </c>
      <c r="DI33" s="21">
        <f t="shared" si="59"/>
        <v>25.318058618099517</v>
      </c>
      <c r="DJ33" s="3">
        <f t="shared" si="60"/>
        <v>0.37444138190048193</v>
      </c>
      <c r="DK33" s="3">
        <f t="shared" si="61"/>
        <v>151.90835170859711</v>
      </c>
      <c r="DL33" s="3">
        <f t="shared" si="10"/>
        <v>25.600000000000023</v>
      </c>
      <c r="DM33" s="3">
        <f t="shared" si="62"/>
        <v>24.956010379860693</v>
      </c>
      <c r="DN33" s="4">
        <f t="shared" si="11"/>
        <v>0.64398962013932959</v>
      </c>
      <c r="DO33" s="4">
        <f t="shared" si="80"/>
        <v>0.97451915280075252</v>
      </c>
      <c r="DP33" s="13"/>
      <c r="DQ33" s="11"/>
      <c r="DR33" s="55" t="str">
        <f t="shared" si="69"/>
        <v>30-03-2026 14:00</v>
      </c>
      <c r="DS33" s="5">
        <f t="shared" si="63"/>
        <v>287.78466666666668</v>
      </c>
      <c r="DT33" s="5">
        <f t="shared" si="64"/>
        <v>275.47122023916756</v>
      </c>
      <c r="DU33" s="6">
        <f t="shared" si="12"/>
        <v>12.313446427499116</v>
      </c>
      <c r="DV33" s="5">
        <f t="shared" si="65"/>
        <v>1652.8273214350061</v>
      </c>
      <c r="DW33" s="5">
        <f t="shared" si="66"/>
        <v>282.40000000000009</v>
      </c>
      <c r="DX33" s="5">
        <f t="shared" si="67"/>
        <v>271.53198178974753</v>
      </c>
      <c r="DY33" s="6">
        <f t="shared" si="13"/>
        <v>10.868018210252558</v>
      </c>
      <c r="DZ33" s="6">
        <f t="shared" si="68"/>
        <v>-5.3846666666665897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57" t="s">
        <v>1332</v>
      </c>
      <c r="B34" s="39">
        <v>800</v>
      </c>
      <c r="C34" s="38">
        <v>49.08</v>
      </c>
      <c r="D34" s="12"/>
      <c r="E34" s="42">
        <v>267.57900000000001</v>
      </c>
      <c r="F34" s="42">
        <v>271.76400000000001</v>
      </c>
      <c r="G34" s="42">
        <v>1366.8</v>
      </c>
      <c r="H34" s="21">
        <f t="shared" si="14"/>
        <v>45.293999999999997</v>
      </c>
      <c r="I34" s="3">
        <f t="shared" si="15"/>
        <v>47.584439648927997</v>
      </c>
      <c r="J34" s="3">
        <f t="shared" si="16"/>
        <v>-2.2904396489280003</v>
      </c>
      <c r="K34" s="3">
        <f t="shared" si="17"/>
        <v>285.50663789356798</v>
      </c>
      <c r="L34" s="3">
        <f t="shared" si="18"/>
        <v>46.099999999999909</v>
      </c>
      <c r="M34" s="3">
        <f t="shared" si="19"/>
        <v>46.903982161948328</v>
      </c>
      <c r="N34" s="4">
        <f t="shared" si="0"/>
        <v>-0.80398216194841865</v>
      </c>
      <c r="O34" s="4">
        <f t="shared" si="73"/>
        <v>0.98460060935223204</v>
      </c>
      <c r="P34" s="13"/>
      <c r="Q34" s="42" t="s">
        <v>1332</v>
      </c>
      <c r="R34" s="42">
        <v>276.92399999999998</v>
      </c>
      <c r="S34" s="42">
        <v>281.39800000000002</v>
      </c>
      <c r="T34" s="42">
        <v>1372.5</v>
      </c>
      <c r="U34" s="21">
        <f t="shared" si="20"/>
        <v>46.899666666666668</v>
      </c>
      <c r="V34" s="3">
        <f t="shared" si="21"/>
        <v>47.584439648927997</v>
      </c>
      <c r="W34" s="3">
        <f t="shared" si="22"/>
        <v>-0.68477298226132888</v>
      </c>
      <c r="X34" s="3">
        <f t="shared" si="23"/>
        <v>285.50663789356798</v>
      </c>
      <c r="Y34" s="3">
        <f>T34-T36</f>
        <v>95.099999999999909</v>
      </c>
      <c r="Z34" s="3">
        <f t="shared" si="25"/>
        <v>46.903982161948328</v>
      </c>
      <c r="AA34" s="4">
        <f t="shared" si="1"/>
        <v>48.196017838051581</v>
      </c>
      <c r="AB34" s="4">
        <f t="shared" si="74"/>
        <v>0.98410081095103719</v>
      </c>
      <c r="AC34" s="13"/>
      <c r="AD34" s="42" t="s">
        <v>1332</v>
      </c>
      <c r="AE34" s="42">
        <v>270.44799999999998</v>
      </c>
      <c r="AF34" s="42">
        <v>278.04599999999999</v>
      </c>
      <c r="AG34" s="42">
        <v>1352.1</v>
      </c>
      <c r="AH34" s="21">
        <f t="shared" si="26"/>
        <v>46.340999999999994</v>
      </c>
      <c r="AI34" s="21">
        <f t="shared" si="27"/>
        <v>47.584439648927997</v>
      </c>
      <c r="AJ34" s="3">
        <f t="shared" si="28"/>
        <v>-1.2434396489280033</v>
      </c>
      <c r="AK34" s="3">
        <f t="shared" si="29"/>
        <v>285.50663789356798</v>
      </c>
      <c r="AL34" s="3">
        <f t="shared" si="30"/>
        <v>44.899999999999864</v>
      </c>
      <c r="AM34" s="3">
        <f t="shared" si="31"/>
        <v>46.903982161948328</v>
      </c>
      <c r="AN34" s="4">
        <f t="shared" si="2"/>
        <v>-2.0039821619484641</v>
      </c>
      <c r="AO34" s="4">
        <f t="shared" si="75"/>
        <v>0.97267358638498658</v>
      </c>
      <c r="AP34" s="13"/>
      <c r="AQ34" s="42" t="s">
        <v>1332</v>
      </c>
      <c r="AR34" s="42">
        <v>264.93299999999999</v>
      </c>
      <c r="AS34" s="42">
        <v>269.18599999999998</v>
      </c>
      <c r="AT34" s="42">
        <v>1362.3</v>
      </c>
      <c r="AU34" s="21">
        <f t="shared" si="32"/>
        <v>44.864333333333327</v>
      </c>
      <c r="AV34" s="21">
        <f t="shared" si="33"/>
        <v>47.584439648927997</v>
      </c>
      <c r="AW34" s="3">
        <f t="shared" si="34"/>
        <v>-2.7201063155946699</v>
      </c>
      <c r="AX34" s="3">
        <f t="shared" si="35"/>
        <v>285.50663789356798</v>
      </c>
      <c r="AY34" s="3">
        <f t="shared" si="70"/>
        <v>45.299999999999955</v>
      </c>
      <c r="AZ34" s="3">
        <f t="shared" si="36"/>
        <v>46.903982161948328</v>
      </c>
      <c r="BA34" s="4">
        <f t="shared" si="3"/>
        <v>-1.6039821619483732</v>
      </c>
      <c r="BB34" s="4">
        <f t="shared" si="76"/>
        <v>0.98420051562859889</v>
      </c>
      <c r="BC34" s="13"/>
      <c r="BD34" s="42" t="s">
        <v>1332</v>
      </c>
      <c r="BE34" s="42">
        <v>204.083</v>
      </c>
      <c r="BF34" s="42">
        <v>207.08600000000001</v>
      </c>
      <c r="BG34" s="42">
        <v>1020.3</v>
      </c>
      <c r="BH34" s="21">
        <f t="shared" si="37"/>
        <v>34.514333333333333</v>
      </c>
      <c r="BI34" s="21">
        <f t="shared" si="38"/>
        <v>35.247733073279996</v>
      </c>
      <c r="BJ34" s="3">
        <f t="shared" si="39"/>
        <v>-0.73339973994666252</v>
      </c>
      <c r="BK34" s="3">
        <f t="shared" si="40"/>
        <v>211.48639843967999</v>
      </c>
      <c r="BL34" s="3">
        <f t="shared" si="71"/>
        <v>33.899999999999977</v>
      </c>
      <c r="BM34" s="3">
        <f t="shared" si="41"/>
        <v>34.743690490332092</v>
      </c>
      <c r="BN34" s="4">
        <f t="shared" si="4"/>
        <v>-0.84369049033211496</v>
      </c>
      <c r="BO34" s="4">
        <f t="shared" si="72"/>
        <v>0.9873158811076449</v>
      </c>
      <c r="BP34" s="13"/>
      <c r="BQ34" s="42" t="s">
        <v>1332</v>
      </c>
      <c r="BR34" s="42">
        <v>199.14400000000001</v>
      </c>
      <c r="BS34" s="42">
        <v>203.327</v>
      </c>
      <c r="BT34" s="42">
        <v>1010.3</v>
      </c>
      <c r="BU34" s="21">
        <f t="shared" si="42"/>
        <v>33.887833333333333</v>
      </c>
      <c r="BV34" s="21">
        <f t="shared" si="43"/>
        <v>35.247733073279996</v>
      </c>
      <c r="BW34" s="3">
        <f t="shared" si="44"/>
        <v>-1.3598997399466626</v>
      </c>
      <c r="BX34" s="3">
        <f t="shared" si="45"/>
        <v>211.48639843967999</v>
      </c>
      <c r="BY34" s="3">
        <f t="shared" si="46"/>
        <v>33.5</v>
      </c>
      <c r="BZ34" s="3">
        <f t="shared" si="47"/>
        <v>34.743690490332092</v>
      </c>
      <c r="CA34" s="4">
        <f t="shared" si="5"/>
        <v>-1.2436904903320922</v>
      </c>
      <c r="CB34" s="4">
        <f t="shared" si="77"/>
        <v>0.97942722806120197</v>
      </c>
      <c r="CC34" s="13"/>
      <c r="CD34" s="42" t="s">
        <v>1332</v>
      </c>
      <c r="CE34" s="42">
        <v>199.47200000000001</v>
      </c>
      <c r="CF34" s="42">
        <v>202.345</v>
      </c>
      <c r="CG34" s="42">
        <v>1014</v>
      </c>
      <c r="CH34" s="21">
        <f t="shared" si="48"/>
        <v>33.724166666666662</v>
      </c>
      <c r="CI34" s="21">
        <f t="shared" si="49"/>
        <v>35.247733073279996</v>
      </c>
      <c r="CJ34" s="3">
        <f t="shared" si="50"/>
        <v>-1.5235664066133339</v>
      </c>
      <c r="CK34" s="3">
        <f t="shared" si="51"/>
        <v>211.48639843967999</v>
      </c>
      <c r="CL34" s="3">
        <f t="shared" si="6"/>
        <v>33.600000000000023</v>
      </c>
      <c r="CM34" s="3">
        <f t="shared" si="52"/>
        <v>34.743690490332092</v>
      </c>
      <c r="CN34" s="4">
        <f t="shared" si="7"/>
        <v>-1.1436904903320695</v>
      </c>
      <c r="CO34" s="4">
        <f t="shared" si="78"/>
        <v>0.98580147767426929</v>
      </c>
      <c r="CP34" s="13"/>
      <c r="CQ34" s="42" t="s">
        <v>1332</v>
      </c>
      <c r="CR34" s="42">
        <v>200.22300000000001</v>
      </c>
      <c r="CS34" s="42">
        <v>205.50200000000001</v>
      </c>
      <c r="CT34" s="42">
        <v>1020.4</v>
      </c>
      <c r="CU34" s="21">
        <f t="shared" si="53"/>
        <v>34.25033333333333</v>
      </c>
      <c r="CV34" s="21">
        <f t="shared" si="54"/>
        <v>35.247733073279996</v>
      </c>
      <c r="CW34" s="3">
        <f t="shared" si="55"/>
        <v>-0.99739973994666542</v>
      </c>
      <c r="CX34" s="3">
        <f t="shared" si="56"/>
        <v>211.48639843967999</v>
      </c>
      <c r="CY34" s="3">
        <f t="shared" si="8"/>
        <v>33.799999999999955</v>
      </c>
      <c r="CZ34" s="3">
        <f t="shared" si="57"/>
        <v>34.743690490332092</v>
      </c>
      <c r="DA34" s="4">
        <f t="shared" si="9"/>
        <v>-0.9436904903321377</v>
      </c>
      <c r="DB34" s="4">
        <f t="shared" si="79"/>
        <v>0.97431168553104108</v>
      </c>
      <c r="DC34" s="13"/>
      <c r="DD34" s="42" t="s">
        <v>1332</v>
      </c>
      <c r="DE34" s="42">
        <v>190.51</v>
      </c>
      <c r="DF34" s="42">
        <v>193.333</v>
      </c>
      <c r="DG34" s="42">
        <v>965.9</v>
      </c>
      <c r="DH34" s="21">
        <f t="shared" si="58"/>
        <v>32.222166666666666</v>
      </c>
      <c r="DI34" s="21">
        <f t="shared" si="59"/>
        <v>33.533852474303998</v>
      </c>
      <c r="DJ34" s="3">
        <f t="shared" si="60"/>
        <v>-1.3116858076373319</v>
      </c>
      <c r="DK34" s="3">
        <f t="shared" si="61"/>
        <v>201.20311484582399</v>
      </c>
      <c r="DL34" s="3">
        <f t="shared" si="10"/>
        <v>32</v>
      </c>
      <c r="DM34" s="3">
        <f t="shared" si="62"/>
        <v>33.054318383921455</v>
      </c>
      <c r="DN34" s="4">
        <f t="shared" si="11"/>
        <v>-1.0543183839214549</v>
      </c>
      <c r="DO34" s="4">
        <f t="shared" si="80"/>
        <v>0.98539825068663911</v>
      </c>
      <c r="DP34" s="13"/>
      <c r="DQ34" s="11"/>
      <c r="DR34" s="55" t="str">
        <f t="shared" si="69"/>
        <v>30-03-2026 13:50</v>
      </c>
      <c r="DS34" s="5">
        <f t="shared" si="63"/>
        <v>351.99783333333335</v>
      </c>
      <c r="DT34" s="5">
        <f t="shared" si="64"/>
        <v>364.86254336313601</v>
      </c>
      <c r="DU34" s="6">
        <f t="shared" si="12"/>
        <v>-12.864710029802666</v>
      </c>
      <c r="DV34" s="5">
        <f t="shared" si="65"/>
        <v>2189.1752601788157</v>
      </c>
      <c r="DW34" s="5">
        <f t="shared" si="66"/>
        <v>398.19999999999959</v>
      </c>
      <c r="DX34" s="5">
        <f t="shared" si="67"/>
        <v>359.64500899304312</v>
      </c>
      <c r="DY34" s="6">
        <f t="shared" si="13"/>
        <v>38.55499100695647</v>
      </c>
      <c r="DZ34" s="6">
        <f t="shared" si="68"/>
        <v>46.202166666666244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57" t="s">
        <v>1333</v>
      </c>
      <c r="B35" s="39">
        <v>792</v>
      </c>
      <c r="C35" s="38">
        <v>49.36</v>
      </c>
      <c r="D35" s="12"/>
      <c r="E35" s="42">
        <v>254.29499999999999</v>
      </c>
      <c r="F35" s="42">
        <v>257.81900000000002</v>
      </c>
      <c r="G35" s="42">
        <v>1320.7</v>
      </c>
      <c r="H35" s="21">
        <f t="shared" si="14"/>
        <v>42.969833333333334</v>
      </c>
      <c r="I35" s="3">
        <f t="shared" si="15"/>
        <v>47.058179816118233</v>
      </c>
      <c r="J35" s="3">
        <f t="shared" si="16"/>
        <v>-4.0883464827848996</v>
      </c>
      <c r="K35" s="3">
        <f t="shared" si="17"/>
        <v>282.34907889670944</v>
      </c>
      <c r="L35" s="3">
        <f t="shared" si="18"/>
        <v>49.200000000000045</v>
      </c>
      <c r="M35" s="3">
        <f t="shared" si="19"/>
        <v>46.385247844747745</v>
      </c>
      <c r="N35" s="4">
        <f t="shared" ref="N35:N66" si="81">L35-M35</f>
        <v>2.8147521552523003</v>
      </c>
      <c r="O35" s="4">
        <f t="shared" si="73"/>
        <v>0.98633149612712778</v>
      </c>
      <c r="P35" s="13"/>
      <c r="U35" s="21">
        <f t="shared" si="20"/>
        <v>0</v>
      </c>
      <c r="V35" s="3">
        <f t="shared" si="21"/>
        <v>47.058179816118233</v>
      </c>
      <c r="W35" s="3">
        <f t="shared" si="22"/>
        <v>-47.058179816118233</v>
      </c>
      <c r="X35" s="3">
        <f t="shared" si="23"/>
        <v>282.34907889670944</v>
      </c>
      <c r="Y35" s="3">
        <v>0</v>
      </c>
      <c r="Z35" s="3">
        <f t="shared" si="25"/>
        <v>46.385247844747745</v>
      </c>
      <c r="AA35" s="4">
        <f t="shared" ref="AA35:AA66" si="82">Y35-Z35</f>
        <v>-46.385247844747745</v>
      </c>
      <c r="AB35" s="4"/>
      <c r="AC35" s="13"/>
      <c r="AD35" s="42" t="s">
        <v>1333</v>
      </c>
      <c r="AE35" s="42">
        <v>232.97900000000001</v>
      </c>
      <c r="AF35" s="42">
        <v>247.15899999999999</v>
      </c>
      <c r="AG35" s="42">
        <v>1307.2</v>
      </c>
      <c r="AH35" s="21">
        <f t="shared" si="26"/>
        <v>41.193166666666663</v>
      </c>
      <c r="AI35" s="21">
        <f t="shared" si="27"/>
        <v>47.058179816118233</v>
      </c>
      <c r="AJ35" s="3">
        <f t="shared" si="28"/>
        <v>-5.8650131494515705</v>
      </c>
      <c r="AK35" s="3">
        <f t="shared" si="29"/>
        <v>282.34907889670944</v>
      </c>
      <c r="AL35" s="3">
        <f t="shared" si="30"/>
        <v>48.299999999999955</v>
      </c>
      <c r="AM35" s="3">
        <f t="shared" si="31"/>
        <v>46.385247844747745</v>
      </c>
      <c r="AN35" s="4">
        <f t="shared" ref="AN35:AN66" si="83">AL35-AM35</f>
        <v>1.9147521552522093</v>
      </c>
      <c r="AO35" s="4">
        <f t="shared" si="75"/>
        <v>0.9426280248746759</v>
      </c>
      <c r="AP35" s="13"/>
      <c r="AQ35" s="42" t="s">
        <v>1333</v>
      </c>
      <c r="AR35" s="42">
        <v>235.51499999999999</v>
      </c>
      <c r="AS35" s="42">
        <v>239.19900000000001</v>
      </c>
      <c r="AT35" s="42">
        <v>1317</v>
      </c>
      <c r="AU35" s="21">
        <f t="shared" si="32"/>
        <v>39.866500000000002</v>
      </c>
      <c r="AV35" s="21">
        <f t="shared" si="33"/>
        <v>47.058179816118233</v>
      </c>
      <c r="AW35" s="3">
        <f t="shared" si="34"/>
        <v>-7.1916798161182314</v>
      </c>
      <c r="AX35" s="3">
        <f t="shared" si="35"/>
        <v>282.34907889670944</v>
      </c>
      <c r="AY35" s="3">
        <f t="shared" si="70"/>
        <v>48.700000000000045</v>
      </c>
      <c r="AZ35" s="3">
        <f t="shared" si="36"/>
        <v>46.385247844747745</v>
      </c>
      <c r="BA35" s="4">
        <f t="shared" ref="BA35:BA66" si="84">AY35-AZ35</f>
        <v>2.3147521552523003</v>
      </c>
      <c r="BB35" s="4">
        <f t="shared" si="76"/>
        <v>0.98459859782022485</v>
      </c>
      <c r="BC35" s="13"/>
      <c r="BD35" s="42" t="s">
        <v>1333</v>
      </c>
      <c r="BE35" s="42">
        <v>165.499</v>
      </c>
      <c r="BF35" s="42">
        <v>167.84899999999999</v>
      </c>
      <c r="BG35" s="42">
        <v>986.4</v>
      </c>
      <c r="BH35" s="21">
        <f t="shared" si="37"/>
        <v>27.974833333333329</v>
      </c>
      <c r="BI35" s="21">
        <f t="shared" si="38"/>
        <v>34.857910974902396</v>
      </c>
      <c r="BJ35" s="3">
        <f t="shared" si="39"/>
        <v>-6.8830776415690664</v>
      </c>
      <c r="BK35" s="3">
        <f t="shared" si="40"/>
        <v>209.1474658494144</v>
      </c>
      <c r="BL35" s="3">
        <f t="shared" si="71"/>
        <v>36.5</v>
      </c>
      <c r="BM35" s="3">
        <f t="shared" si="41"/>
        <v>34.35944284796129</v>
      </c>
      <c r="BN35" s="4">
        <f t="shared" ref="BN35:BN66" si="85">BL35-BM35</f>
        <v>2.1405571520387099</v>
      </c>
      <c r="BO35" s="4">
        <f t="shared" si="72"/>
        <v>0.98490052210716206</v>
      </c>
      <c r="BP35" s="13"/>
      <c r="BQ35" s="42" t="s">
        <v>1333</v>
      </c>
      <c r="BR35" s="42">
        <v>167.73</v>
      </c>
      <c r="BS35" s="42">
        <v>172.672</v>
      </c>
      <c r="BT35" s="42">
        <v>976.8</v>
      </c>
      <c r="BU35" s="21">
        <f t="shared" si="42"/>
        <v>28.778666666666666</v>
      </c>
      <c r="BV35" s="21">
        <f t="shared" si="43"/>
        <v>34.857910974902396</v>
      </c>
      <c r="BW35" s="3">
        <f t="shared" si="44"/>
        <v>-6.0792443082357295</v>
      </c>
      <c r="BX35" s="3">
        <f t="shared" si="45"/>
        <v>209.1474658494144</v>
      </c>
      <c r="BY35" s="3">
        <f t="shared" si="46"/>
        <v>36</v>
      </c>
      <c r="BZ35" s="3">
        <f t="shared" si="47"/>
        <v>34.35944284796129</v>
      </c>
      <c r="CA35" s="4">
        <f t="shared" ref="CA35:CA66" si="86" xml:space="preserve"> BY35-BZ35</f>
        <v>1.6405571520387099</v>
      </c>
      <c r="CB35" s="4">
        <f t="shared" si="77"/>
        <v>0.97137926241660488</v>
      </c>
      <c r="CC35" s="13"/>
      <c r="CD35" s="42" t="s">
        <v>1333</v>
      </c>
      <c r="CE35" s="42">
        <v>162.49199999999999</v>
      </c>
      <c r="CF35" s="42">
        <v>168.53899999999999</v>
      </c>
      <c r="CG35" s="42">
        <v>980.4</v>
      </c>
      <c r="CH35" s="21">
        <f t="shared" si="48"/>
        <v>28.089833333333331</v>
      </c>
      <c r="CI35" s="21">
        <f t="shared" si="49"/>
        <v>34.857910974902396</v>
      </c>
      <c r="CJ35" s="3">
        <f t="shared" si="50"/>
        <v>-6.7680776415690644</v>
      </c>
      <c r="CK35" s="3">
        <f t="shared" si="51"/>
        <v>209.1474658494144</v>
      </c>
      <c r="CL35" s="3">
        <f t="shared" ref="CL35:CL66" si="87">CG35-CG36</f>
        <v>36.100000000000023</v>
      </c>
      <c r="CM35" s="3">
        <f t="shared" si="52"/>
        <v>34.35944284796129</v>
      </c>
      <c r="CN35" s="4">
        <f t="shared" ref="CN35:CN66" si="88">CL35-CM35</f>
        <v>1.7405571520387326</v>
      </c>
      <c r="CO35" s="4">
        <f t="shared" si="78"/>
        <v>0.96412106396739039</v>
      </c>
      <c r="CP35" s="13"/>
      <c r="CQ35" s="42" t="s">
        <v>1333</v>
      </c>
      <c r="CR35" s="42">
        <v>175.56</v>
      </c>
      <c r="CS35" s="42">
        <v>179.60499999999999</v>
      </c>
      <c r="CT35" s="42">
        <v>986.6</v>
      </c>
      <c r="CU35" s="21">
        <f t="shared" si="53"/>
        <v>29.934166666666663</v>
      </c>
      <c r="CV35" s="21">
        <f t="shared" si="54"/>
        <v>34.857910974902396</v>
      </c>
      <c r="CW35" s="3">
        <f t="shared" si="55"/>
        <v>-4.9237443082357331</v>
      </c>
      <c r="CX35" s="3">
        <f t="shared" si="56"/>
        <v>209.1474658494144</v>
      </c>
      <c r="CY35" s="3">
        <f t="shared" ref="CY35:CY66" si="89">CT35-CT36</f>
        <v>36.300000000000068</v>
      </c>
      <c r="CZ35" s="3">
        <f t="shared" si="57"/>
        <v>34.35944284796129</v>
      </c>
      <c r="DA35" s="4">
        <f t="shared" ref="DA35:DA66" si="90">CY35-CZ35</f>
        <v>1.9405571520387781</v>
      </c>
      <c r="DB35" s="4">
        <f t="shared" si="79"/>
        <v>0.97747835527964155</v>
      </c>
      <c r="DC35" s="13"/>
      <c r="DD35" s="42" t="s">
        <v>1333</v>
      </c>
      <c r="DE35" s="42">
        <v>163.93</v>
      </c>
      <c r="DF35" s="42">
        <v>172.94200000000001</v>
      </c>
      <c r="DG35" s="42">
        <v>933.9</v>
      </c>
      <c r="DH35" s="21">
        <f t="shared" si="58"/>
        <v>28.823666666666668</v>
      </c>
      <c r="DI35" s="21">
        <f t="shared" si="59"/>
        <v>33.162985028416323</v>
      </c>
      <c r="DJ35" s="3">
        <f t="shared" si="60"/>
        <v>-4.3393183617496547</v>
      </c>
      <c r="DK35" s="3">
        <f t="shared" si="61"/>
        <v>198.97791017049792</v>
      </c>
      <c r="DL35" s="3">
        <f t="shared" ref="DL35:DL66" si="91">DG35-DG36</f>
        <v>34.799999999999955</v>
      </c>
      <c r="DM35" s="3">
        <f t="shared" si="62"/>
        <v>32.688754342509966</v>
      </c>
      <c r="DN35" s="4">
        <f t="shared" ref="DN35:DN66" si="92" xml:space="preserve"> DL35-DM35</f>
        <v>2.111245657489988</v>
      </c>
      <c r="DO35" s="4">
        <f t="shared" si="80"/>
        <v>0.94789004406101462</v>
      </c>
      <c r="DP35" s="13"/>
      <c r="DQ35" s="11"/>
      <c r="DR35" s="55" t="str">
        <f t="shared" si="69"/>
        <v>30-03-2026 13:40</v>
      </c>
      <c r="DS35" s="5">
        <f t="shared" si="63"/>
        <v>267.63066666666668</v>
      </c>
      <c r="DT35" s="5">
        <f t="shared" si="64"/>
        <v>360.82734819249879</v>
      </c>
      <c r="DU35" s="6">
        <f t="shared" ref="DU35:DU66" si="93">DS35-DT35</f>
        <v>-93.196681525832105</v>
      </c>
      <c r="DV35" s="5">
        <f t="shared" si="65"/>
        <v>2164.9640891549934</v>
      </c>
      <c r="DW35" s="5">
        <f t="shared" si="66"/>
        <v>325.90000000000009</v>
      </c>
      <c r="DX35" s="5">
        <f t="shared" si="67"/>
        <v>355.66751711334615</v>
      </c>
      <c r="DY35" s="6">
        <f t="shared" ref="DY35:DY66" si="94">DW35-DX35</f>
        <v>-29.767517113346059</v>
      </c>
      <c r="DZ35" s="6">
        <f t="shared" si="68"/>
        <v>58.269333333333407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57" t="s">
        <v>1334</v>
      </c>
      <c r="B36" s="39">
        <v>846</v>
      </c>
      <c r="C36" s="38">
        <v>49.65</v>
      </c>
      <c r="D36" s="12"/>
      <c r="E36" s="42">
        <v>296.88400000000001</v>
      </c>
      <c r="F36" s="42">
        <v>301.74200000000002</v>
      </c>
      <c r="G36" s="42">
        <v>1271.5</v>
      </c>
      <c r="H36" s="21">
        <f t="shared" si="14"/>
        <v>50.290333333333336</v>
      </c>
      <c r="I36" s="3">
        <f t="shared" si="15"/>
        <v>50.21091590771654</v>
      </c>
      <c r="J36" s="3">
        <f t="shared" si="16"/>
        <v>7.9417425616796322E-2</v>
      </c>
      <c r="K36" s="3">
        <f t="shared" si="17"/>
        <v>301.26549544629933</v>
      </c>
      <c r="L36" s="3">
        <f t="shared" si="18"/>
        <v>48.099999999999909</v>
      </c>
      <c r="M36" s="3">
        <f t="shared" si="19"/>
        <v>49.492899810236196</v>
      </c>
      <c r="N36" s="4">
        <f t="shared" si="81"/>
        <v>-1.3928998102362868</v>
      </c>
      <c r="O36" s="4">
        <f t="shared" si="73"/>
        <v>0.98390015311093582</v>
      </c>
      <c r="P36" s="13"/>
      <c r="Q36" s="42" t="s">
        <v>1334</v>
      </c>
      <c r="R36" s="42">
        <v>287.589</v>
      </c>
      <c r="S36" s="42">
        <v>292.32499999999999</v>
      </c>
      <c r="T36" s="42">
        <v>1277.4000000000001</v>
      </c>
      <c r="U36" s="21">
        <f t="shared" si="20"/>
        <v>48.720833333333331</v>
      </c>
      <c r="V36" s="3">
        <f t="shared" si="21"/>
        <v>50.21091590771654</v>
      </c>
      <c r="W36" s="3">
        <f t="shared" si="22"/>
        <v>-1.4900825743832087</v>
      </c>
      <c r="X36" s="3">
        <f t="shared" si="23"/>
        <v>301.26549544629933</v>
      </c>
      <c r="Y36" s="3">
        <f t="shared" si="24"/>
        <v>48.700000000000045</v>
      </c>
      <c r="Z36" s="3">
        <f t="shared" si="25"/>
        <v>49.492899810236196</v>
      </c>
      <c r="AA36" s="4">
        <f t="shared" si="82"/>
        <v>-0.79289981023615042</v>
      </c>
      <c r="AB36" s="4">
        <f t="shared" si="74"/>
        <v>0.98379885401522282</v>
      </c>
      <c r="AC36" s="13"/>
      <c r="AD36" s="42" t="s">
        <v>1334</v>
      </c>
      <c r="AE36" s="42">
        <v>287.90300000000002</v>
      </c>
      <c r="AF36" s="42">
        <v>295.565</v>
      </c>
      <c r="AG36" s="42">
        <v>1258.9000000000001</v>
      </c>
      <c r="AH36" s="21">
        <f t="shared" si="26"/>
        <v>49.260833333333331</v>
      </c>
      <c r="AI36" s="21">
        <f t="shared" si="27"/>
        <v>50.21091590771654</v>
      </c>
      <c r="AJ36" s="3">
        <f t="shared" si="28"/>
        <v>-0.95008257438320953</v>
      </c>
      <c r="AK36" s="3">
        <f t="shared" si="29"/>
        <v>301.26549544629933</v>
      </c>
      <c r="AL36" s="3">
        <f t="shared" si="30"/>
        <v>47.600000000000136</v>
      </c>
      <c r="AM36" s="3">
        <f t="shared" si="31"/>
        <v>49.492899810236196</v>
      </c>
      <c r="AN36" s="4">
        <f t="shared" si="83"/>
        <v>-1.8928998102360595</v>
      </c>
      <c r="AO36" s="4">
        <f t="shared" si="75"/>
        <v>0.97407676822357192</v>
      </c>
      <c r="AP36" s="13"/>
      <c r="AQ36" s="42" t="s">
        <v>1334</v>
      </c>
      <c r="AR36" s="42">
        <v>290.83499999999998</v>
      </c>
      <c r="AS36" s="42">
        <v>295.68400000000003</v>
      </c>
      <c r="AT36" s="42">
        <v>1268.3</v>
      </c>
      <c r="AU36" s="21">
        <f t="shared" si="32"/>
        <v>49.280666666666669</v>
      </c>
      <c r="AV36" s="21">
        <f t="shared" si="33"/>
        <v>50.21091590771654</v>
      </c>
      <c r="AW36" s="3">
        <f t="shared" si="34"/>
        <v>-0.9302492410498715</v>
      </c>
      <c r="AX36" s="3">
        <f t="shared" si="35"/>
        <v>301.26549544629933</v>
      </c>
      <c r="AY36" s="3">
        <f t="shared" si="70"/>
        <v>48.200000000000045</v>
      </c>
      <c r="AZ36" s="3">
        <f t="shared" si="36"/>
        <v>49.492899810236196</v>
      </c>
      <c r="BA36" s="4">
        <f t="shared" si="84"/>
        <v>-1.2928998102361504</v>
      </c>
      <c r="BB36" s="4">
        <f t="shared" si="76"/>
        <v>0.98360073592078012</v>
      </c>
      <c r="BC36" s="13"/>
      <c r="BD36" s="42" t="s">
        <v>1334</v>
      </c>
      <c r="BE36" s="42">
        <v>220.595</v>
      </c>
      <c r="BF36" s="42">
        <v>223.429</v>
      </c>
      <c r="BG36" s="42">
        <v>949.9</v>
      </c>
      <c r="BH36" s="21">
        <f t="shared" si="37"/>
        <v>37.238166666666665</v>
      </c>
      <c r="BI36" s="21">
        <f t="shared" si="38"/>
        <v>37.193271042752997</v>
      </c>
      <c r="BJ36" s="3">
        <f t="shared" si="39"/>
        <v>4.4895623913667748E-2</v>
      </c>
      <c r="BK36" s="3">
        <f t="shared" si="40"/>
        <v>223.15962625651795</v>
      </c>
      <c r="BL36" s="3">
        <f t="shared" si="71"/>
        <v>36.5</v>
      </c>
      <c r="BM36" s="3">
        <f t="shared" si="41"/>
        <v>36.661407266841628</v>
      </c>
      <c r="BN36" s="4">
        <f t="shared" si="85"/>
        <v>-0.16140726684162843</v>
      </c>
      <c r="BO36" s="4">
        <f t="shared" si="72"/>
        <v>0.98530180267128664</v>
      </c>
      <c r="BP36" s="13"/>
      <c r="BQ36" s="42" t="s">
        <v>1334</v>
      </c>
      <c r="BR36" s="42">
        <v>214.953</v>
      </c>
      <c r="BS36" s="42">
        <v>218.92599999999999</v>
      </c>
      <c r="BT36" s="42">
        <v>940.8</v>
      </c>
      <c r="BU36" s="21">
        <f t="shared" si="42"/>
        <v>36.487666666666662</v>
      </c>
      <c r="BV36" s="21">
        <f t="shared" si="43"/>
        <v>37.193271042752997</v>
      </c>
      <c r="BW36" s="3">
        <f t="shared" si="44"/>
        <v>-0.70560437608633464</v>
      </c>
      <c r="BX36" s="3">
        <f t="shared" si="45"/>
        <v>223.15962625651795</v>
      </c>
      <c r="BY36" s="3">
        <f t="shared" ref="BY36:BY67" si="95">BT36-BT37</f>
        <v>36</v>
      </c>
      <c r="BZ36" s="3">
        <f t="shared" si="47"/>
        <v>36.661407266841628</v>
      </c>
      <c r="CA36" s="4">
        <f t="shared" si="86"/>
        <v>-0.66140726684162843</v>
      </c>
      <c r="CB36" s="4">
        <f t="shared" si="77"/>
        <v>0.98185231539424289</v>
      </c>
      <c r="CC36" s="13"/>
      <c r="CD36" s="42" t="s">
        <v>1334</v>
      </c>
      <c r="CE36" s="42">
        <v>219.529</v>
      </c>
      <c r="CF36" s="42">
        <v>223.98099999999999</v>
      </c>
      <c r="CG36" s="42">
        <v>944.3</v>
      </c>
      <c r="CH36" s="21">
        <f t="shared" si="48"/>
        <v>37.330166666666663</v>
      </c>
      <c r="CI36" s="21">
        <f t="shared" si="49"/>
        <v>37.193271042752997</v>
      </c>
      <c r="CJ36" s="3">
        <f t="shared" si="50"/>
        <v>0.1368956239136665</v>
      </c>
      <c r="CK36" s="3">
        <f t="shared" si="51"/>
        <v>223.15962625651795</v>
      </c>
      <c r="CL36" s="3">
        <f t="shared" si="87"/>
        <v>36.099999999999909</v>
      </c>
      <c r="CM36" s="3">
        <f t="shared" si="52"/>
        <v>36.661407266841628</v>
      </c>
      <c r="CN36" s="4">
        <f t="shared" si="88"/>
        <v>-0.56140726684171938</v>
      </c>
      <c r="CO36" s="4">
        <f t="shared" si="78"/>
        <v>0.98012331403110087</v>
      </c>
      <c r="CP36" s="13"/>
      <c r="CQ36" s="42" t="s">
        <v>1334</v>
      </c>
      <c r="CR36" s="42">
        <v>219.291</v>
      </c>
      <c r="CS36" s="42">
        <v>225.90299999999999</v>
      </c>
      <c r="CT36" s="42">
        <v>950.3</v>
      </c>
      <c r="CU36" s="21">
        <f t="shared" si="53"/>
        <v>37.650499999999994</v>
      </c>
      <c r="CV36" s="21">
        <f t="shared" si="54"/>
        <v>37.193271042752997</v>
      </c>
      <c r="CW36" s="3">
        <f t="shared" si="55"/>
        <v>0.45722895724699697</v>
      </c>
      <c r="CX36" s="3">
        <f t="shared" si="56"/>
        <v>223.15962625651795</v>
      </c>
      <c r="CY36" s="3">
        <f t="shared" si="89"/>
        <v>36.299999999999955</v>
      </c>
      <c r="CZ36" s="3">
        <f t="shared" si="57"/>
        <v>36.661407266841628</v>
      </c>
      <c r="DA36" s="4">
        <f t="shared" si="90"/>
        <v>-0.3614072668416739</v>
      </c>
      <c r="DB36" s="4">
        <f t="shared" si="79"/>
        <v>0.97073080038777704</v>
      </c>
      <c r="DC36" s="13"/>
      <c r="DD36" s="42" t="s">
        <v>1334</v>
      </c>
      <c r="DE36" s="42">
        <v>206.76400000000001</v>
      </c>
      <c r="DF36" s="42">
        <v>209.84899999999999</v>
      </c>
      <c r="DG36" s="42">
        <v>899.1</v>
      </c>
      <c r="DH36" s="21">
        <f t="shared" si="58"/>
        <v>34.974833333333329</v>
      </c>
      <c r="DI36" s="21">
        <f t="shared" si="59"/>
        <v>35.384790891132901</v>
      </c>
      <c r="DJ36" s="3">
        <f t="shared" si="60"/>
        <v>-0.40995755779957221</v>
      </c>
      <c r="DK36" s="3">
        <f t="shared" si="61"/>
        <v>212.30874534679742</v>
      </c>
      <c r="DL36" s="3">
        <f t="shared" si="91"/>
        <v>34</v>
      </c>
      <c r="DM36" s="3">
        <f t="shared" si="62"/>
        <v>34.878788381389704</v>
      </c>
      <c r="DN36" s="4">
        <f t="shared" si="92"/>
        <v>-0.87878838138970394</v>
      </c>
      <c r="DO36" s="4">
        <f t="shared" si="80"/>
        <v>0.98529895305672188</v>
      </c>
      <c r="DP36" s="13"/>
      <c r="DQ36" s="11"/>
      <c r="DR36" s="55" t="str">
        <f t="shared" si="69"/>
        <v>30-03-2026 13:30</v>
      </c>
      <c r="DS36" s="5">
        <f t="shared" ref="DS36:DS67" si="96">H36+U36+AH36+AU36+BH36+BU36+CH36+CU36+DH36</f>
        <v>381.23400000000004</v>
      </c>
      <c r="DT36" s="5">
        <f t="shared" si="64"/>
        <v>385.00153869301107</v>
      </c>
      <c r="DU36" s="6">
        <f t="shared" si="93"/>
        <v>-3.7675386930110335</v>
      </c>
      <c r="DV36" s="5">
        <f t="shared" si="65"/>
        <v>2310.0092321580664</v>
      </c>
      <c r="DW36" s="5">
        <f t="shared" ref="DW36:DW67" si="97">L36+Y36+AL36+AY36+BL36+BY36+CL36+CY36+DL36</f>
        <v>371.5</v>
      </c>
      <c r="DX36" s="5">
        <f t="shared" si="67"/>
        <v>379.49601668970104</v>
      </c>
      <c r="DY36" s="6">
        <f t="shared" si="94"/>
        <v>-7.9960166897010367</v>
      </c>
      <c r="DZ36" s="6">
        <f t="shared" si="68"/>
        <v>-9.7340000000000373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57" t="s">
        <v>1335</v>
      </c>
      <c r="B37" s="39">
        <v>887</v>
      </c>
      <c r="C37" s="38">
        <v>49.36</v>
      </c>
      <c r="D37" s="12"/>
      <c r="E37" s="42">
        <v>304.81900000000002</v>
      </c>
      <c r="F37" s="42">
        <v>309.80700000000002</v>
      </c>
      <c r="G37" s="42">
        <v>1223.4000000000001</v>
      </c>
      <c r="H37" s="21">
        <f t="shared" si="14"/>
        <v>51.634500000000003</v>
      </c>
      <c r="I37" s="3">
        <f t="shared" si="15"/>
        <v>52.70278471830413</v>
      </c>
      <c r="J37" s="3">
        <f t="shared" si="16"/>
        <v>-1.0682847183041275</v>
      </c>
      <c r="K37" s="3">
        <f t="shared" si="17"/>
        <v>316.21670830982481</v>
      </c>
      <c r="L37" s="3">
        <f t="shared" si="18"/>
        <v>45.100000000000136</v>
      </c>
      <c r="M37" s="3">
        <f t="shared" si="19"/>
        <v>51.949134896832383</v>
      </c>
      <c r="N37" s="4">
        <f t="shared" si="81"/>
        <v>-6.849134896832247</v>
      </c>
      <c r="O37" s="4">
        <f t="shared" si="73"/>
        <v>0.98389965365534027</v>
      </c>
      <c r="P37" s="13"/>
      <c r="Q37" s="42" t="s">
        <v>1335</v>
      </c>
      <c r="R37" s="42">
        <v>308.13099999999997</v>
      </c>
      <c r="S37" s="42">
        <v>313.85899999999998</v>
      </c>
      <c r="T37" s="42">
        <v>1228.7</v>
      </c>
      <c r="U37" s="21">
        <f t="shared" si="20"/>
        <v>52.30983333333333</v>
      </c>
      <c r="V37" s="3">
        <f t="shared" si="21"/>
        <v>52.70278471830413</v>
      </c>
      <c r="W37" s="3">
        <f t="shared" si="22"/>
        <v>-0.39295138497080018</v>
      </c>
      <c r="X37" s="3">
        <f t="shared" si="23"/>
        <v>316.21670830982481</v>
      </c>
      <c r="Y37" s="3">
        <f t="shared" si="24"/>
        <v>43.600000000000136</v>
      </c>
      <c r="Z37" s="3">
        <f t="shared" si="25"/>
        <v>51.949134896832383</v>
      </c>
      <c r="AA37" s="4">
        <f t="shared" si="82"/>
        <v>-8.349134896832247</v>
      </c>
      <c r="AB37" s="4">
        <f t="shared" si="74"/>
        <v>0.98174976661494495</v>
      </c>
      <c r="AC37" s="13"/>
      <c r="AD37" s="42" t="s">
        <v>1335</v>
      </c>
      <c r="AE37" s="42">
        <v>299.16500000000002</v>
      </c>
      <c r="AF37" s="42">
        <v>308.21499999999997</v>
      </c>
      <c r="AG37" s="42">
        <v>1211.3</v>
      </c>
      <c r="AH37" s="21">
        <f t="shared" si="26"/>
        <v>51.369166666666658</v>
      </c>
      <c r="AI37" s="21">
        <f t="shared" si="27"/>
        <v>52.70278471830413</v>
      </c>
      <c r="AJ37" s="3">
        <f t="shared" si="28"/>
        <v>-1.3336180516374725</v>
      </c>
      <c r="AK37" s="3">
        <f t="shared" si="29"/>
        <v>316.21670830982481</v>
      </c>
      <c r="AL37" s="3">
        <f t="shared" si="30"/>
        <v>45.5</v>
      </c>
      <c r="AM37" s="3">
        <f t="shared" si="31"/>
        <v>51.949134896832383</v>
      </c>
      <c r="AN37" s="4">
        <f t="shared" si="83"/>
        <v>-6.4491348968323834</v>
      </c>
      <c r="AO37" s="4">
        <f t="shared" si="75"/>
        <v>0.97063737975114783</v>
      </c>
      <c r="AP37" s="13"/>
      <c r="AQ37" s="42" t="s">
        <v>1335</v>
      </c>
      <c r="AR37" s="42">
        <v>301.68400000000003</v>
      </c>
      <c r="AS37" s="42">
        <v>306.77600000000001</v>
      </c>
      <c r="AT37" s="42">
        <v>1220.0999999999999</v>
      </c>
      <c r="AU37" s="21">
        <f t="shared" si="32"/>
        <v>51.129333333333335</v>
      </c>
      <c r="AV37" s="21">
        <f t="shared" si="33"/>
        <v>52.70278471830413</v>
      </c>
      <c r="AW37" s="3">
        <f t="shared" si="34"/>
        <v>-1.5734513849707952</v>
      </c>
      <c r="AX37" s="3">
        <f t="shared" si="35"/>
        <v>316.21670830982481</v>
      </c>
      <c r="AY37" s="3">
        <f t="shared" si="70"/>
        <v>45.799999999999955</v>
      </c>
      <c r="AZ37" s="3">
        <f t="shared" si="36"/>
        <v>51.949134896832383</v>
      </c>
      <c r="BA37" s="4">
        <f t="shared" si="84"/>
        <v>-6.1491348968324289</v>
      </c>
      <c r="BB37" s="4">
        <f t="shared" si="76"/>
        <v>0.98340156987508809</v>
      </c>
      <c r="BC37" s="13"/>
      <c r="BD37" s="42" t="s">
        <v>1335</v>
      </c>
      <c r="BE37" s="42">
        <v>227.12200000000001</v>
      </c>
      <c r="BF37" s="42">
        <v>230.60400000000001</v>
      </c>
      <c r="BG37" s="42">
        <v>913.4</v>
      </c>
      <c r="BH37" s="21">
        <f t="shared" si="37"/>
        <v>38.433999999999997</v>
      </c>
      <c r="BI37" s="21">
        <f t="shared" si="38"/>
        <v>39.03909979133639</v>
      </c>
      <c r="BJ37" s="3">
        <f t="shared" si="39"/>
        <v>-0.60509979133639291</v>
      </c>
      <c r="BK37" s="3">
        <f t="shared" si="40"/>
        <v>234.23459874801841</v>
      </c>
      <c r="BL37" s="3">
        <f t="shared" si="71"/>
        <v>34</v>
      </c>
      <c r="BM37" s="3">
        <f t="shared" si="41"/>
        <v>38.480840664320283</v>
      </c>
      <c r="BN37" s="4">
        <f t="shared" si="85"/>
        <v>-4.4808406643202829</v>
      </c>
      <c r="BO37" s="4">
        <f t="shared" si="72"/>
        <v>0.98479846281496997</v>
      </c>
      <c r="BP37" s="13"/>
      <c r="BQ37" s="42" t="s">
        <v>1335</v>
      </c>
      <c r="BR37" s="42">
        <v>225.006</v>
      </c>
      <c r="BS37" s="42">
        <v>228.71899999999999</v>
      </c>
      <c r="BT37" s="42">
        <v>904.8</v>
      </c>
      <c r="BU37" s="21">
        <f t="shared" si="42"/>
        <v>38.119833333333332</v>
      </c>
      <c r="BV37" s="21">
        <f t="shared" si="43"/>
        <v>39.03909979133639</v>
      </c>
      <c r="BW37" s="3">
        <f t="shared" si="44"/>
        <v>-0.91926645800305806</v>
      </c>
      <c r="BX37" s="3">
        <f t="shared" si="45"/>
        <v>234.23459874801841</v>
      </c>
      <c r="BY37" s="3">
        <f t="shared" si="95"/>
        <v>33.5</v>
      </c>
      <c r="BZ37" s="3">
        <f t="shared" si="47"/>
        <v>38.480840664320283</v>
      </c>
      <c r="CA37" s="4">
        <f t="shared" si="86"/>
        <v>-4.9808406643202829</v>
      </c>
      <c r="CB37" s="4">
        <f t="shared" si="77"/>
        <v>0.98376610600780878</v>
      </c>
      <c r="CC37" s="13"/>
      <c r="CD37" s="42" t="s">
        <v>1335</v>
      </c>
      <c r="CE37" s="42">
        <v>225.767</v>
      </c>
      <c r="CF37" s="42">
        <v>230.26400000000001</v>
      </c>
      <c r="CG37" s="42">
        <v>908.2</v>
      </c>
      <c r="CH37" s="21">
        <f t="shared" si="48"/>
        <v>38.377333333333333</v>
      </c>
      <c r="CI37" s="21">
        <f t="shared" si="49"/>
        <v>39.03909979133639</v>
      </c>
      <c r="CJ37" s="3">
        <f t="shared" si="50"/>
        <v>-0.66176645800305778</v>
      </c>
      <c r="CK37" s="3">
        <f t="shared" si="51"/>
        <v>234.23459874801841</v>
      </c>
      <c r="CL37" s="3">
        <f t="shared" si="87"/>
        <v>33.700000000000045</v>
      </c>
      <c r="CM37" s="3">
        <f t="shared" si="52"/>
        <v>38.480840664320283</v>
      </c>
      <c r="CN37" s="4">
        <f t="shared" si="88"/>
        <v>-4.7808406643202375</v>
      </c>
      <c r="CO37" s="4">
        <f t="shared" si="78"/>
        <v>0.98047024285168327</v>
      </c>
      <c r="CP37" s="13"/>
      <c r="CQ37" s="42" t="s">
        <v>1335</v>
      </c>
      <c r="CR37" s="42">
        <v>227.14</v>
      </c>
      <c r="CS37" s="42">
        <v>234.297</v>
      </c>
      <c r="CT37" s="42">
        <v>914</v>
      </c>
      <c r="CU37" s="21">
        <f t="shared" si="53"/>
        <v>39.049499999999995</v>
      </c>
      <c r="CV37" s="21">
        <f t="shared" si="54"/>
        <v>39.03909979133639</v>
      </c>
      <c r="CW37" s="3">
        <f t="shared" si="55"/>
        <v>1.040020866360436E-2</v>
      </c>
      <c r="CX37" s="3">
        <f t="shared" si="56"/>
        <v>234.23459874801841</v>
      </c>
      <c r="CY37" s="3">
        <f t="shared" si="89"/>
        <v>33.799999999999955</v>
      </c>
      <c r="CZ37" s="3">
        <f t="shared" si="57"/>
        <v>38.480840664320283</v>
      </c>
      <c r="DA37" s="4">
        <f t="shared" si="90"/>
        <v>-4.6808406643203284</v>
      </c>
      <c r="DB37" s="4">
        <f t="shared" si="79"/>
        <v>0.9694533007251479</v>
      </c>
      <c r="DC37" s="13"/>
      <c r="DD37" s="42" t="s">
        <v>1335</v>
      </c>
      <c r="DE37" s="42">
        <v>213.96899999999999</v>
      </c>
      <c r="DF37" s="42">
        <v>217.48599999999999</v>
      </c>
      <c r="DG37" s="42">
        <v>865.1</v>
      </c>
      <c r="DH37" s="21">
        <f t="shared" si="58"/>
        <v>36.24766666666666</v>
      </c>
      <c r="DI37" s="21">
        <f t="shared" si="59"/>
        <v>37.140868333592515</v>
      </c>
      <c r="DJ37" s="3">
        <f t="shared" si="60"/>
        <v>-0.89320166692585445</v>
      </c>
      <c r="DK37" s="3">
        <f t="shared" si="61"/>
        <v>222.84521000155513</v>
      </c>
      <c r="DL37" s="3">
        <f t="shared" si="91"/>
        <v>31.899999999999977</v>
      </c>
      <c r="DM37" s="3">
        <f t="shared" si="62"/>
        <v>36.609753916422143</v>
      </c>
      <c r="DN37" s="4">
        <f t="shared" si="92"/>
        <v>-4.7097539164221658</v>
      </c>
      <c r="DO37" s="4">
        <f t="shared" si="80"/>
        <v>0.98382884415548588</v>
      </c>
      <c r="DP37" s="13"/>
      <c r="DQ37" s="11"/>
      <c r="DR37" s="55" t="str">
        <f t="shared" si="69"/>
        <v>30-03-2026 13:20</v>
      </c>
      <c r="DS37" s="5">
        <f t="shared" si="96"/>
        <v>396.67116666666664</v>
      </c>
      <c r="DT37" s="5">
        <f t="shared" si="64"/>
        <v>404.1084063721546</v>
      </c>
      <c r="DU37" s="6">
        <f t="shared" si="93"/>
        <v>-7.4372397054879684</v>
      </c>
      <c r="DV37" s="5">
        <f t="shared" si="65"/>
        <v>2424.6504382329281</v>
      </c>
      <c r="DW37" s="5">
        <f t="shared" si="97"/>
        <v>346.9000000000002</v>
      </c>
      <c r="DX37" s="5">
        <f t="shared" si="67"/>
        <v>398.32965616103286</v>
      </c>
      <c r="DY37" s="6">
        <f t="shared" si="94"/>
        <v>-51.429656161032653</v>
      </c>
      <c r="DZ37" s="6">
        <f t="shared" si="68"/>
        <v>-49.771166666666431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57" t="s">
        <v>1336</v>
      </c>
      <c r="B38" s="39">
        <v>708</v>
      </c>
      <c r="C38" s="38">
        <v>49.36</v>
      </c>
      <c r="D38" s="12"/>
      <c r="E38" s="42">
        <v>283.40899999999999</v>
      </c>
      <c r="F38" s="42">
        <v>287.988</v>
      </c>
      <c r="G38" s="42">
        <v>1178.3</v>
      </c>
      <c r="H38" s="21">
        <f t="shared" si="14"/>
        <v>47.997999999999998</v>
      </c>
      <c r="I38" s="3">
        <f t="shared" si="15"/>
        <v>42.067160744711749</v>
      </c>
      <c r="J38" s="3">
        <f t="shared" si="16"/>
        <v>5.9308392552882481</v>
      </c>
      <c r="K38" s="3">
        <f t="shared" si="17"/>
        <v>252.40296446827051</v>
      </c>
      <c r="L38" s="3">
        <f t="shared" si="18"/>
        <v>49.899999999999864</v>
      </c>
      <c r="M38" s="3">
        <f t="shared" si="19"/>
        <v>41.465600346062374</v>
      </c>
      <c r="N38" s="4">
        <f t="shared" si="81"/>
        <v>8.4343996539374899</v>
      </c>
      <c r="O38" s="4">
        <f t="shared" si="73"/>
        <v>0.98410003194577544</v>
      </c>
      <c r="P38" s="13"/>
      <c r="Q38" s="42" t="s">
        <v>1336</v>
      </c>
      <c r="R38" s="42">
        <v>271.44799999999998</v>
      </c>
      <c r="S38" s="42">
        <v>278.928</v>
      </c>
      <c r="T38" s="42">
        <v>1185.0999999999999</v>
      </c>
      <c r="U38" s="21">
        <f t="shared" si="20"/>
        <v>46.488</v>
      </c>
      <c r="V38" s="3">
        <f t="shared" si="21"/>
        <v>42.067160744711749</v>
      </c>
      <c r="W38" s="3">
        <f t="shared" si="22"/>
        <v>4.4208392552882501</v>
      </c>
      <c r="X38" s="3">
        <f t="shared" si="23"/>
        <v>252.40296446827051</v>
      </c>
      <c r="Y38" s="3">
        <f t="shared" si="24"/>
        <v>50.899999999999864</v>
      </c>
      <c r="Z38" s="3">
        <f t="shared" si="25"/>
        <v>41.465600346062374</v>
      </c>
      <c r="AA38" s="4">
        <f t="shared" si="82"/>
        <v>9.4343996539374899</v>
      </c>
      <c r="AB38" s="4">
        <f t="shared" si="74"/>
        <v>0.97318304365284225</v>
      </c>
      <c r="AC38" s="13"/>
      <c r="AD38" s="42" t="s">
        <v>1336</v>
      </c>
      <c r="AE38" s="42">
        <v>272.48899999999998</v>
      </c>
      <c r="AF38" s="42">
        <v>276.863</v>
      </c>
      <c r="AG38" s="42">
        <v>1165.8</v>
      </c>
      <c r="AH38" s="21">
        <f t="shared" si="26"/>
        <v>46.143833333333333</v>
      </c>
      <c r="AI38" s="21">
        <f t="shared" si="27"/>
        <v>42.067160744711749</v>
      </c>
      <c r="AJ38" s="3">
        <f t="shared" si="28"/>
        <v>4.0766725886215838</v>
      </c>
      <c r="AK38" s="3">
        <f t="shared" si="29"/>
        <v>252.40296446827051</v>
      </c>
      <c r="AL38" s="3">
        <f t="shared" si="30"/>
        <v>48.799999999999955</v>
      </c>
      <c r="AM38" s="3">
        <f t="shared" si="31"/>
        <v>41.465600346062374</v>
      </c>
      <c r="AN38" s="4">
        <f t="shared" si="83"/>
        <v>7.3343996539375809</v>
      </c>
      <c r="AO38" s="4">
        <f t="shared" si="75"/>
        <v>0.98420157261894858</v>
      </c>
      <c r="AP38" s="13"/>
      <c r="AQ38" s="42" t="s">
        <v>1336</v>
      </c>
      <c r="AR38" s="42">
        <v>280.22399999999999</v>
      </c>
      <c r="AS38" s="42">
        <v>289.89299999999997</v>
      </c>
      <c r="AT38" s="42">
        <v>1174.3</v>
      </c>
      <c r="AU38" s="21">
        <f t="shared" si="32"/>
        <v>48.315499999999993</v>
      </c>
      <c r="AV38" s="21">
        <f t="shared" si="33"/>
        <v>42.067160744711749</v>
      </c>
      <c r="AW38" s="3">
        <f t="shared" si="34"/>
        <v>6.2483392552882435</v>
      </c>
      <c r="AX38" s="3">
        <f t="shared" si="35"/>
        <v>252.40296446827051</v>
      </c>
      <c r="AY38" s="3">
        <f t="shared" ref="AY38:AY69" si="98">AT38-AT39</f>
        <v>49.200000000000045</v>
      </c>
      <c r="AZ38" s="3">
        <f t="shared" si="36"/>
        <v>41.465600346062374</v>
      </c>
      <c r="BA38" s="4">
        <f t="shared" si="84"/>
        <v>7.7343996539376718</v>
      </c>
      <c r="BB38" s="4">
        <f t="shared" si="76"/>
        <v>0.96664631432977</v>
      </c>
      <c r="BC38" s="13"/>
      <c r="BD38" s="42" t="s">
        <v>1336</v>
      </c>
      <c r="BE38" s="42">
        <v>209.285</v>
      </c>
      <c r="BF38" s="42">
        <v>212.40700000000001</v>
      </c>
      <c r="BG38" s="42">
        <v>879.4</v>
      </c>
      <c r="BH38" s="21">
        <f t="shared" si="37"/>
        <v>35.401166666666668</v>
      </c>
      <c r="BI38" s="21">
        <f t="shared" si="38"/>
        <v>31.160859810897598</v>
      </c>
      <c r="BJ38" s="3">
        <f t="shared" si="39"/>
        <v>4.2403068557690702</v>
      </c>
      <c r="BK38" s="3">
        <f t="shared" si="40"/>
        <v>186.96515886538558</v>
      </c>
      <c r="BL38" s="3">
        <f t="shared" si="71"/>
        <v>37.100000000000023</v>
      </c>
      <c r="BM38" s="3">
        <f t="shared" si="41"/>
        <v>30.715259515601762</v>
      </c>
      <c r="BN38" s="4">
        <f t="shared" si="85"/>
        <v>6.3847404843982609</v>
      </c>
      <c r="BO38" s="4">
        <f t="shared" si="72"/>
        <v>0.98409932965196489</v>
      </c>
      <c r="BP38" s="13"/>
      <c r="BQ38" s="42" t="s">
        <v>1336</v>
      </c>
      <c r="BR38" s="42">
        <v>217.72</v>
      </c>
      <c r="BS38" s="42">
        <v>220.96799999999999</v>
      </c>
      <c r="BT38" s="42">
        <v>871.3</v>
      </c>
      <c r="BU38" s="21">
        <f t="shared" si="42"/>
        <v>36.827999999999996</v>
      </c>
      <c r="BV38" s="21">
        <f t="shared" si="43"/>
        <v>31.160859810897598</v>
      </c>
      <c r="BW38" s="3">
        <f t="shared" si="44"/>
        <v>5.6671401891023976</v>
      </c>
      <c r="BX38" s="3">
        <f t="shared" si="45"/>
        <v>186.96515886538558</v>
      </c>
      <c r="BY38" s="3">
        <f t="shared" si="95"/>
        <v>36.5</v>
      </c>
      <c r="BZ38" s="3">
        <f t="shared" si="47"/>
        <v>30.715259515601762</v>
      </c>
      <c r="CA38" s="4">
        <f t="shared" si="86"/>
        <v>5.7847404843982382</v>
      </c>
      <c r="CB38" s="4">
        <f t="shared" si="77"/>
        <v>0.98530103906447997</v>
      </c>
      <c r="CC38" s="13"/>
      <c r="CD38" s="42" t="s">
        <v>1336</v>
      </c>
      <c r="CE38" s="42">
        <v>197.73400000000001</v>
      </c>
      <c r="CF38" s="42">
        <v>200.643</v>
      </c>
      <c r="CG38" s="42">
        <v>874.5</v>
      </c>
      <c r="CH38" s="21">
        <f t="shared" si="48"/>
        <v>33.4405</v>
      </c>
      <c r="CI38" s="21">
        <f t="shared" si="49"/>
        <v>31.160859810897598</v>
      </c>
      <c r="CJ38" s="3">
        <f t="shared" si="50"/>
        <v>2.2796401891024018</v>
      </c>
      <c r="CK38" s="3">
        <f t="shared" si="51"/>
        <v>186.96515886538558</v>
      </c>
      <c r="CL38" s="3">
        <f t="shared" si="87"/>
        <v>36.799999999999955</v>
      </c>
      <c r="CM38" s="3">
        <f t="shared" si="52"/>
        <v>30.715259515601762</v>
      </c>
      <c r="CN38" s="4">
        <f t="shared" si="88"/>
        <v>6.0847404843981927</v>
      </c>
      <c r="CO38" s="4">
        <f t="shared" si="78"/>
        <v>0.98550161231640276</v>
      </c>
      <c r="CP38" s="13"/>
      <c r="CQ38" s="42" t="s">
        <v>1336</v>
      </c>
      <c r="CR38" s="42">
        <v>208.965</v>
      </c>
      <c r="CS38" s="42">
        <v>212.06100000000001</v>
      </c>
      <c r="CT38" s="42">
        <v>880.2</v>
      </c>
      <c r="CU38" s="21">
        <f t="shared" si="53"/>
        <v>35.343499999999999</v>
      </c>
      <c r="CV38" s="21">
        <f t="shared" si="54"/>
        <v>31.160859810897598</v>
      </c>
      <c r="CW38" s="3">
        <f t="shared" si="55"/>
        <v>4.1826401891024005</v>
      </c>
      <c r="CX38" s="3">
        <f t="shared" si="56"/>
        <v>186.96515886538558</v>
      </c>
      <c r="CY38" s="3">
        <f t="shared" si="89"/>
        <v>36.900000000000091</v>
      </c>
      <c r="CZ38" s="3">
        <f t="shared" si="57"/>
        <v>30.715259515601762</v>
      </c>
      <c r="DA38" s="4">
        <f t="shared" si="90"/>
        <v>6.1847404843983291</v>
      </c>
      <c r="DB38" s="4">
        <f t="shared" si="79"/>
        <v>0.98540042723555954</v>
      </c>
      <c r="DC38" s="13"/>
      <c r="DD38" s="42" t="s">
        <v>1336</v>
      </c>
      <c r="DE38" s="42">
        <v>199.596</v>
      </c>
      <c r="DF38" s="42">
        <v>204.898</v>
      </c>
      <c r="DG38" s="42">
        <v>833.2</v>
      </c>
      <c r="DH38" s="21">
        <f t="shared" si="58"/>
        <v>34.149666666666661</v>
      </c>
      <c r="DI38" s="21">
        <f t="shared" si="59"/>
        <v>29.645698737523674</v>
      </c>
      <c r="DJ38" s="3">
        <f t="shared" si="60"/>
        <v>4.5039679291429877</v>
      </c>
      <c r="DK38" s="3">
        <f t="shared" si="61"/>
        <v>177.87419242514207</v>
      </c>
      <c r="DL38" s="3">
        <f t="shared" si="91"/>
        <v>35</v>
      </c>
      <c r="DM38" s="3">
        <f t="shared" si="62"/>
        <v>29.221765245577085</v>
      </c>
      <c r="DN38" s="4">
        <f t="shared" si="92"/>
        <v>5.7782347544229147</v>
      </c>
      <c r="DO38" s="4">
        <f t="shared" si="80"/>
        <v>0.97412371033392231</v>
      </c>
      <c r="DP38" s="13"/>
      <c r="DQ38" s="11"/>
      <c r="DR38" s="55" t="str">
        <f t="shared" si="69"/>
        <v>30-03-2026 13:10</v>
      </c>
      <c r="DS38" s="5">
        <f t="shared" si="96"/>
        <v>364.10816666666665</v>
      </c>
      <c r="DT38" s="5">
        <f t="shared" si="64"/>
        <v>322.55778095996106</v>
      </c>
      <c r="DU38" s="6">
        <f t="shared" si="93"/>
        <v>41.550385706705583</v>
      </c>
      <c r="DV38" s="5">
        <f t="shared" si="65"/>
        <v>1935.3466857597664</v>
      </c>
      <c r="DW38" s="5">
        <f t="shared" si="97"/>
        <v>381.0999999999998</v>
      </c>
      <c r="DX38" s="5">
        <f t="shared" si="67"/>
        <v>317.94520469223363</v>
      </c>
      <c r="DY38" s="6">
        <f t="shared" si="94"/>
        <v>63.154795307766165</v>
      </c>
      <c r="DZ38" s="6">
        <f t="shared" si="68"/>
        <v>16.991833333333147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57" t="s">
        <v>1337</v>
      </c>
      <c r="B39" s="39">
        <v>871</v>
      </c>
      <c r="C39" s="38">
        <v>50.23</v>
      </c>
      <c r="D39" s="12"/>
      <c r="E39" s="42">
        <v>313.87700000000001</v>
      </c>
      <c r="F39" s="42">
        <v>319.11</v>
      </c>
      <c r="G39" s="42">
        <v>1128.4000000000001</v>
      </c>
      <c r="H39" s="21">
        <f t="shared" si="14"/>
        <v>53.185000000000002</v>
      </c>
      <c r="I39" s="3">
        <f t="shared" si="15"/>
        <v>51.579841217416785</v>
      </c>
      <c r="J39" s="3">
        <f t="shared" si="16"/>
        <v>1.6051587825832172</v>
      </c>
      <c r="K39" s="3">
        <f t="shared" si="17"/>
        <v>309.47904730450074</v>
      </c>
      <c r="L39" s="3">
        <f t="shared" si="18"/>
        <v>50.700000000000045</v>
      </c>
      <c r="M39" s="3">
        <f t="shared" si="19"/>
        <v>50.842249488007724</v>
      </c>
      <c r="N39" s="4">
        <f t="shared" si="81"/>
        <v>-0.14224948800767834</v>
      </c>
      <c r="O39" s="4">
        <f t="shared" si="73"/>
        <v>0.98360126602112119</v>
      </c>
      <c r="P39" s="13"/>
      <c r="Q39" s="42" t="s">
        <v>1337</v>
      </c>
      <c r="R39" s="42">
        <v>313.93400000000003</v>
      </c>
      <c r="S39" s="42">
        <v>322.351</v>
      </c>
      <c r="T39" s="42">
        <v>1134.2</v>
      </c>
      <c r="U39" s="21">
        <f t="shared" si="20"/>
        <v>53.725166666666667</v>
      </c>
      <c r="V39" s="3">
        <f t="shared" si="21"/>
        <v>51.579841217416785</v>
      </c>
      <c r="W39" s="3">
        <f t="shared" si="22"/>
        <v>2.1453254492498814</v>
      </c>
      <c r="X39" s="3">
        <f t="shared" si="23"/>
        <v>309.47904730450074</v>
      </c>
      <c r="Y39" s="3">
        <f t="shared" si="24"/>
        <v>49.900000000000091</v>
      </c>
      <c r="Z39" s="3">
        <f t="shared" si="25"/>
        <v>50.842249488007724</v>
      </c>
      <c r="AA39" s="4">
        <f t="shared" si="82"/>
        <v>-0.94224948800763286</v>
      </c>
      <c r="AB39" s="4">
        <f t="shared" si="74"/>
        <v>0.97388871137362698</v>
      </c>
      <c r="AC39" s="13"/>
      <c r="AD39" s="42" t="s">
        <v>1337</v>
      </c>
      <c r="AE39" s="42">
        <v>297.72000000000003</v>
      </c>
      <c r="AF39" s="42">
        <v>304.80099999999999</v>
      </c>
      <c r="AG39" s="42">
        <v>1117</v>
      </c>
      <c r="AH39" s="21">
        <f t="shared" si="26"/>
        <v>50.800166666666662</v>
      </c>
      <c r="AI39" s="21">
        <f t="shared" si="27"/>
        <v>51.579841217416785</v>
      </c>
      <c r="AJ39" s="3">
        <f t="shared" si="28"/>
        <v>-0.77967455075012282</v>
      </c>
      <c r="AK39" s="3">
        <f t="shared" si="29"/>
        <v>309.47904730450074</v>
      </c>
      <c r="AL39" s="3">
        <f t="shared" si="30"/>
        <v>48.900000000000091</v>
      </c>
      <c r="AM39" s="3">
        <f t="shared" si="31"/>
        <v>50.842249488007724</v>
      </c>
      <c r="AN39" s="4">
        <f t="shared" si="83"/>
        <v>-1.9422494880076329</v>
      </c>
      <c r="AO39" s="4">
        <f t="shared" si="75"/>
        <v>0.97676844892241177</v>
      </c>
      <c r="AP39" s="13"/>
      <c r="AQ39" s="42" t="s">
        <v>1337</v>
      </c>
      <c r="AR39" s="42">
        <v>304.51</v>
      </c>
      <c r="AS39" s="42">
        <v>309.68200000000002</v>
      </c>
      <c r="AT39" s="42">
        <v>1125.0999999999999</v>
      </c>
      <c r="AU39" s="21">
        <f t="shared" si="32"/>
        <v>51.613666666666667</v>
      </c>
      <c r="AV39" s="21">
        <f t="shared" si="33"/>
        <v>51.579841217416785</v>
      </c>
      <c r="AW39" s="3">
        <f t="shared" si="34"/>
        <v>3.3825449249881956E-2</v>
      </c>
      <c r="AX39" s="3">
        <f t="shared" si="35"/>
        <v>309.47904730450074</v>
      </c>
      <c r="AY39" s="3">
        <f t="shared" si="98"/>
        <v>49.399999999999864</v>
      </c>
      <c r="AZ39" s="3">
        <f t="shared" si="36"/>
        <v>50.842249488007724</v>
      </c>
      <c r="BA39" s="4">
        <f t="shared" si="84"/>
        <v>-1.4422494880078602</v>
      </c>
      <c r="BB39" s="4">
        <f t="shared" si="76"/>
        <v>0.98329899703566881</v>
      </c>
      <c r="BC39" s="13"/>
      <c r="BD39" s="42" t="s">
        <v>1337</v>
      </c>
      <c r="BE39" s="42">
        <v>225.50899999999999</v>
      </c>
      <c r="BF39" s="42">
        <v>228.99</v>
      </c>
      <c r="BG39" s="42">
        <v>842.3</v>
      </c>
      <c r="BH39" s="21">
        <f t="shared" si="37"/>
        <v>38.164999999999999</v>
      </c>
      <c r="BI39" s="21">
        <f t="shared" si="38"/>
        <v>38.207289790679091</v>
      </c>
      <c r="BJ39" s="3">
        <f t="shared" si="39"/>
        <v>-4.2289790679092221E-2</v>
      </c>
      <c r="BK39" s="3">
        <f t="shared" si="40"/>
        <v>229.24373874407459</v>
      </c>
      <c r="BL39" s="3">
        <f t="shared" si="71"/>
        <v>37.199999999999932</v>
      </c>
      <c r="BM39" s="3">
        <f t="shared" si="41"/>
        <v>37.660925546672381</v>
      </c>
      <c r="BN39" s="4">
        <f t="shared" si="85"/>
        <v>-0.46092554667244912</v>
      </c>
      <c r="BO39" s="4">
        <f t="shared" si="72"/>
        <v>0.98410043749453613</v>
      </c>
      <c r="BP39" s="13"/>
      <c r="BQ39" s="42" t="s">
        <v>1337</v>
      </c>
      <c r="BR39" s="42">
        <v>221.53800000000001</v>
      </c>
      <c r="BS39" s="42">
        <v>224.91200000000001</v>
      </c>
      <c r="BT39" s="42">
        <v>834.8</v>
      </c>
      <c r="BU39" s="21">
        <f t="shared" si="42"/>
        <v>37.48533333333333</v>
      </c>
      <c r="BV39" s="21">
        <f t="shared" si="43"/>
        <v>38.207289790679091</v>
      </c>
      <c r="BW39" s="3">
        <f t="shared" si="44"/>
        <v>-0.72195645734576175</v>
      </c>
      <c r="BX39" s="3">
        <f t="shared" si="45"/>
        <v>229.24373874407459</v>
      </c>
      <c r="BY39" s="3">
        <f t="shared" si="95"/>
        <v>36.599999999999909</v>
      </c>
      <c r="BZ39" s="3">
        <f t="shared" si="47"/>
        <v>37.660925546672381</v>
      </c>
      <c r="CA39" s="4">
        <f t="shared" si="86"/>
        <v>-1.0609255466724719</v>
      </c>
      <c r="CB39" s="4">
        <f t="shared" si="77"/>
        <v>0.98499857722131323</v>
      </c>
      <c r="CC39" s="13"/>
      <c r="CD39" s="42" t="s">
        <v>1337</v>
      </c>
      <c r="CE39" s="42">
        <v>218.93899999999999</v>
      </c>
      <c r="CF39" s="42">
        <v>222.22800000000001</v>
      </c>
      <c r="CG39" s="42">
        <v>837.7</v>
      </c>
      <c r="CH39" s="21">
        <f t="shared" si="48"/>
        <v>37.037999999999997</v>
      </c>
      <c r="CI39" s="21">
        <f t="shared" si="49"/>
        <v>38.207289790679091</v>
      </c>
      <c r="CJ39" s="3">
        <f t="shared" si="50"/>
        <v>-1.1692897906790947</v>
      </c>
      <c r="CK39" s="3">
        <f t="shared" si="51"/>
        <v>229.24373874407459</v>
      </c>
      <c r="CL39" s="3">
        <f t="shared" si="87"/>
        <v>36.900000000000091</v>
      </c>
      <c r="CM39" s="3">
        <f t="shared" si="52"/>
        <v>37.660925546672381</v>
      </c>
      <c r="CN39" s="4">
        <f t="shared" si="88"/>
        <v>-0.76092554667228995</v>
      </c>
      <c r="CO39" s="4">
        <f t="shared" si="78"/>
        <v>0.98519988480299503</v>
      </c>
      <c r="CP39" s="13"/>
      <c r="CQ39" s="42" t="s">
        <v>1337</v>
      </c>
      <c r="CR39" s="42">
        <v>219.55199999999999</v>
      </c>
      <c r="CS39" s="42">
        <v>226.05199999999999</v>
      </c>
      <c r="CT39" s="42">
        <v>843.3</v>
      </c>
      <c r="CU39" s="21">
        <f t="shared" si="53"/>
        <v>37.675333333333327</v>
      </c>
      <c r="CV39" s="21">
        <f t="shared" si="54"/>
        <v>38.207289790679091</v>
      </c>
      <c r="CW39" s="3">
        <f t="shared" si="55"/>
        <v>-0.53195645734576402</v>
      </c>
      <c r="CX39" s="3">
        <f t="shared" si="56"/>
        <v>229.24373874407459</v>
      </c>
      <c r="CY39" s="3">
        <f t="shared" si="89"/>
        <v>37.699999999999932</v>
      </c>
      <c r="CZ39" s="3">
        <f t="shared" si="57"/>
        <v>37.660925546672381</v>
      </c>
      <c r="DA39" s="4">
        <f t="shared" si="90"/>
        <v>3.9074453327550884E-2</v>
      </c>
      <c r="DB39" s="4">
        <f t="shared" si="79"/>
        <v>0.9712455541202909</v>
      </c>
      <c r="DC39" s="13"/>
      <c r="DD39" s="42" t="s">
        <v>1337</v>
      </c>
      <c r="DE39" s="42">
        <v>219.51400000000001</v>
      </c>
      <c r="DF39" s="42">
        <v>222.857</v>
      </c>
      <c r="DG39" s="42">
        <v>798.2</v>
      </c>
      <c r="DH39" s="21">
        <f t="shared" si="58"/>
        <v>37.142833333333328</v>
      </c>
      <c r="DI39" s="21">
        <f t="shared" si="59"/>
        <v>36.349504140306628</v>
      </c>
      <c r="DJ39" s="3">
        <f t="shared" si="60"/>
        <v>0.79332919302670035</v>
      </c>
      <c r="DK39" s="3">
        <f t="shared" si="61"/>
        <v>218.09702484183978</v>
      </c>
      <c r="DL39" s="3">
        <f t="shared" si="91"/>
        <v>35.600000000000023</v>
      </c>
      <c r="DM39" s="3">
        <f t="shared" si="62"/>
        <v>35.829706231100246</v>
      </c>
      <c r="DN39" s="4">
        <f t="shared" si="92"/>
        <v>-0.22970623110022359</v>
      </c>
      <c r="DO39" s="4">
        <f t="shared" si="80"/>
        <v>0.98499934935855737</v>
      </c>
      <c r="DP39" s="13"/>
      <c r="DQ39" s="11"/>
      <c r="DR39" s="55" t="str">
        <f t="shared" si="69"/>
        <v>30-03-2026 13:00</v>
      </c>
      <c r="DS39" s="5">
        <f t="shared" si="96"/>
        <v>396.83050000000003</v>
      </c>
      <c r="DT39" s="5">
        <f t="shared" si="64"/>
        <v>395.49802817269017</v>
      </c>
      <c r="DU39" s="6">
        <f t="shared" si="93"/>
        <v>1.3324718273098597</v>
      </c>
      <c r="DV39" s="5">
        <f t="shared" si="65"/>
        <v>2372.9881690361412</v>
      </c>
      <c r="DW39" s="5">
        <f t="shared" si="97"/>
        <v>382.9</v>
      </c>
      <c r="DX39" s="5">
        <f t="shared" si="67"/>
        <v>389.84240636982071</v>
      </c>
      <c r="DY39" s="6">
        <f t="shared" si="94"/>
        <v>-6.9424063698207306</v>
      </c>
      <c r="DZ39" s="6">
        <f t="shared" si="68"/>
        <v>-13.930500000000052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57" t="s">
        <v>1338</v>
      </c>
      <c r="B40" s="39">
        <v>1047</v>
      </c>
      <c r="C40" s="38">
        <v>53.09</v>
      </c>
      <c r="D40" s="12"/>
      <c r="E40" s="42">
        <v>344.79</v>
      </c>
      <c r="F40" s="42">
        <v>350.96699999999998</v>
      </c>
      <c r="G40" s="42">
        <v>1077.7</v>
      </c>
      <c r="H40" s="21">
        <f t="shared" si="14"/>
        <v>58.494499999999995</v>
      </c>
      <c r="I40" s="3">
        <f t="shared" si="15"/>
        <v>61.321645415207819</v>
      </c>
      <c r="J40" s="3">
        <f t="shared" si="16"/>
        <v>-2.8271454152078235</v>
      </c>
      <c r="K40" s="3">
        <f t="shared" si="17"/>
        <v>367.92987249124695</v>
      </c>
      <c r="L40" s="3">
        <f t="shared" si="18"/>
        <v>54.900000000000091</v>
      </c>
      <c r="M40" s="3">
        <f t="shared" si="19"/>
        <v>60.444745885770345</v>
      </c>
      <c r="N40" s="4">
        <f t="shared" si="81"/>
        <v>-5.5447458857702543</v>
      </c>
      <c r="O40" s="4">
        <f t="shared" si="73"/>
        <v>0.98240005470599812</v>
      </c>
      <c r="P40" s="13"/>
      <c r="Q40" s="42" t="s">
        <v>1338</v>
      </c>
      <c r="R40" s="42">
        <v>314.25200000000001</v>
      </c>
      <c r="S40" s="42">
        <v>319.71899999999999</v>
      </c>
      <c r="T40" s="42">
        <v>1084.3</v>
      </c>
      <c r="U40" s="21">
        <f t="shared" si="20"/>
        <v>53.286499999999997</v>
      </c>
      <c r="V40" s="3">
        <f t="shared" si="21"/>
        <v>61.321645415207819</v>
      </c>
      <c r="W40" s="3">
        <f t="shared" si="22"/>
        <v>-8.0351454152078219</v>
      </c>
      <c r="X40" s="3">
        <f t="shared" si="23"/>
        <v>367.92987249124695</v>
      </c>
      <c r="Y40" s="3">
        <f t="shared" si="24"/>
        <v>56.899999999999864</v>
      </c>
      <c r="Z40" s="3">
        <f t="shared" si="25"/>
        <v>60.444745885770345</v>
      </c>
      <c r="AA40" s="4">
        <f t="shared" si="82"/>
        <v>-3.5447458857704817</v>
      </c>
      <c r="AB40" s="4">
        <f t="shared" si="74"/>
        <v>0.98290060959780312</v>
      </c>
      <c r="AC40" s="13"/>
      <c r="AD40" s="42" t="s">
        <v>1338</v>
      </c>
      <c r="AE40" s="42">
        <v>346.82499999999999</v>
      </c>
      <c r="AF40" s="42">
        <v>355.88200000000001</v>
      </c>
      <c r="AG40" s="42">
        <v>1068.0999999999999</v>
      </c>
      <c r="AH40" s="21">
        <f t="shared" si="26"/>
        <v>59.313666666666663</v>
      </c>
      <c r="AI40" s="21">
        <f t="shared" si="27"/>
        <v>61.321645415207819</v>
      </c>
      <c r="AJ40" s="3">
        <f t="shared" si="28"/>
        <v>-2.0079787485411558</v>
      </c>
      <c r="AK40" s="3">
        <f t="shared" si="29"/>
        <v>367.92987249124695</v>
      </c>
      <c r="AL40" s="3">
        <f t="shared" si="30"/>
        <v>54.499999999999886</v>
      </c>
      <c r="AM40" s="3">
        <f t="shared" si="31"/>
        <v>60.444745885770345</v>
      </c>
      <c r="AN40" s="4">
        <f t="shared" si="83"/>
        <v>-5.9447458857704589</v>
      </c>
      <c r="AO40" s="4">
        <f t="shared" si="75"/>
        <v>0.97455055327327589</v>
      </c>
      <c r="AP40" s="13"/>
      <c r="AQ40" s="42" t="s">
        <v>1338</v>
      </c>
      <c r="AR40" s="42">
        <v>341.73500000000001</v>
      </c>
      <c r="AS40" s="42">
        <v>347.327</v>
      </c>
      <c r="AT40" s="42">
        <v>1075.7</v>
      </c>
      <c r="AU40" s="21">
        <f t="shared" si="32"/>
        <v>57.887833333333333</v>
      </c>
      <c r="AV40" s="21">
        <f t="shared" si="33"/>
        <v>61.321645415207819</v>
      </c>
      <c r="AW40" s="3">
        <f t="shared" si="34"/>
        <v>-3.4338120818744855</v>
      </c>
      <c r="AX40" s="3">
        <f t="shared" si="35"/>
        <v>367.92987249124695</v>
      </c>
      <c r="AY40" s="3">
        <f t="shared" si="98"/>
        <v>54.900000000000091</v>
      </c>
      <c r="AZ40" s="3">
        <f t="shared" si="36"/>
        <v>60.444745885770345</v>
      </c>
      <c r="BA40" s="4">
        <f t="shared" si="84"/>
        <v>-5.5447458857702543</v>
      </c>
      <c r="BB40" s="4">
        <f t="shared" si="76"/>
        <v>0.98389989836666891</v>
      </c>
      <c r="BC40" s="13"/>
      <c r="BD40" s="42" t="s">
        <v>1338</v>
      </c>
      <c r="BE40" s="42">
        <v>263.22000000000003</v>
      </c>
      <c r="BF40" s="42">
        <v>267.47300000000001</v>
      </c>
      <c r="BG40" s="42">
        <v>805.1</v>
      </c>
      <c r="BH40" s="21">
        <f t="shared" si="37"/>
        <v>44.578833333333336</v>
      </c>
      <c r="BI40" s="21">
        <f t="shared" si="38"/>
        <v>45.423441048302095</v>
      </c>
      <c r="BJ40" s="3">
        <f t="shared" si="39"/>
        <v>-0.84460771496875964</v>
      </c>
      <c r="BK40" s="3">
        <f t="shared" si="40"/>
        <v>272.54064628981251</v>
      </c>
      <c r="BL40" s="3">
        <f t="shared" si="71"/>
        <v>41.200000000000045</v>
      </c>
      <c r="BM40" s="3">
        <f t="shared" si="41"/>
        <v>44.773885841311376</v>
      </c>
      <c r="BN40" s="4">
        <f t="shared" si="85"/>
        <v>-3.5738858413113306</v>
      </c>
      <c r="BO40" s="4">
        <f t="shared" si="72"/>
        <v>0.98420036234048058</v>
      </c>
      <c r="BP40" s="13"/>
      <c r="BQ40" s="42" t="s">
        <v>1338</v>
      </c>
      <c r="BR40" s="42">
        <v>259.90100000000001</v>
      </c>
      <c r="BS40" s="42">
        <v>264.82799999999997</v>
      </c>
      <c r="BT40" s="42">
        <v>798.2</v>
      </c>
      <c r="BU40" s="21">
        <f t="shared" si="42"/>
        <v>44.137999999999991</v>
      </c>
      <c r="BV40" s="21">
        <f t="shared" si="43"/>
        <v>45.423441048302095</v>
      </c>
      <c r="BW40" s="3">
        <f t="shared" si="44"/>
        <v>-1.2854410483021042</v>
      </c>
      <c r="BX40" s="3">
        <f t="shared" si="45"/>
        <v>272.54064628981251</v>
      </c>
      <c r="BY40" s="3">
        <f t="shared" si="95"/>
        <v>40.700000000000045</v>
      </c>
      <c r="BZ40" s="3">
        <f t="shared" si="47"/>
        <v>44.773885841311376</v>
      </c>
      <c r="CA40" s="4">
        <f t="shared" si="86"/>
        <v>-4.0738858413113306</v>
      </c>
      <c r="CB40" s="4">
        <f t="shared" si="77"/>
        <v>0.98139547177790887</v>
      </c>
      <c r="CC40" s="13"/>
      <c r="CD40" s="42" t="s">
        <v>1338</v>
      </c>
      <c r="CE40" s="42">
        <v>259.53500000000003</v>
      </c>
      <c r="CF40" s="42">
        <v>264.23700000000002</v>
      </c>
      <c r="CG40" s="42">
        <v>800.8</v>
      </c>
      <c r="CH40" s="21">
        <f t="shared" si="48"/>
        <v>44.039500000000004</v>
      </c>
      <c r="CI40" s="21">
        <f t="shared" si="49"/>
        <v>45.423441048302095</v>
      </c>
      <c r="CJ40" s="3">
        <f t="shared" si="50"/>
        <v>-1.3839410483020913</v>
      </c>
      <c r="CK40" s="3">
        <f t="shared" si="51"/>
        <v>272.54064628981251</v>
      </c>
      <c r="CL40" s="3">
        <f t="shared" si="87"/>
        <v>41.299999999999955</v>
      </c>
      <c r="CM40" s="3">
        <f t="shared" si="52"/>
        <v>44.773885841311376</v>
      </c>
      <c r="CN40" s="4">
        <f t="shared" si="88"/>
        <v>-3.4738858413114215</v>
      </c>
      <c r="CO40" s="4">
        <f t="shared" si="78"/>
        <v>0.98220536866525132</v>
      </c>
      <c r="CP40" s="13"/>
      <c r="CQ40" s="42" t="s">
        <v>1338</v>
      </c>
      <c r="CR40" s="42">
        <v>265.423</v>
      </c>
      <c r="CS40" s="42">
        <v>273.25799999999998</v>
      </c>
      <c r="CT40" s="42">
        <v>805.6</v>
      </c>
      <c r="CU40" s="21">
        <f t="shared" si="53"/>
        <v>45.542999999999992</v>
      </c>
      <c r="CV40" s="21">
        <f t="shared" si="54"/>
        <v>45.423441048302095</v>
      </c>
      <c r="CW40" s="3">
        <f t="shared" si="55"/>
        <v>0.11955895169789699</v>
      </c>
      <c r="CX40" s="3">
        <f t="shared" si="56"/>
        <v>272.54064628981251</v>
      </c>
      <c r="CY40" s="3">
        <f t="shared" si="89"/>
        <v>41.100000000000023</v>
      </c>
      <c r="CZ40" s="3">
        <f t="shared" si="57"/>
        <v>44.773885841311376</v>
      </c>
      <c r="DA40" s="4">
        <f t="shared" si="90"/>
        <v>-3.6738858413113533</v>
      </c>
      <c r="DB40" s="4">
        <f t="shared" si="79"/>
        <v>0.97132746342284593</v>
      </c>
      <c r="DC40" s="13"/>
      <c r="DD40" s="42" t="s">
        <v>1338</v>
      </c>
      <c r="DE40" s="42">
        <v>251.03700000000001</v>
      </c>
      <c r="DF40" s="42">
        <v>255.06700000000001</v>
      </c>
      <c r="DG40" s="42">
        <v>762.6</v>
      </c>
      <c r="DH40" s="21">
        <f t="shared" si="58"/>
        <v>42.511166666666668</v>
      </c>
      <c r="DI40" s="21">
        <f t="shared" si="59"/>
        <v>43.214778318430525</v>
      </c>
      <c r="DJ40" s="3">
        <f t="shared" si="60"/>
        <v>-0.70361165176385754</v>
      </c>
      <c r="DK40" s="3">
        <f t="shared" si="61"/>
        <v>259.28866991058311</v>
      </c>
      <c r="DL40" s="3">
        <f t="shared" si="91"/>
        <v>38.899999999999977</v>
      </c>
      <c r="DM40" s="3">
        <f t="shared" si="62"/>
        <v>42.59680698847697</v>
      </c>
      <c r="DN40" s="4">
        <f t="shared" si="92"/>
        <v>-3.6968069884769932</v>
      </c>
      <c r="DO40" s="4">
        <f t="shared" si="80"/>
        <v>0.98420022974355759</v>
      </c>
      <c r="DP40" s="13"/>
      <c r="DQ40" s="11"/>
      <c r="DR40" s="55" t="str">
        <f t="shared" si="69"/>
        <v>30-03-2026 12:50</v>
      </c>
      <c r="DS40" s="5">
        <f t="shared" si="96"/>
        <v>449.79300000000001</v>
      </c>
      <c r="DT40" s="5">
        <f t="shared" si="64"/>
        <v>470.19512417247017</v>
      </c>
      <c r="DU40" s="6">
        <f t="shared" si="93"/>
        <v>-20.402124172470167</v>
      </c>
      <c r="DV40" s="5">
        <f t="shared" si="65"/>
        <v>2821.1707450348208</v>
      </c>
      <c r="DW40" s="5">
        <f t="shared" si="97"/>
        <v>424.4</v>
      </c>
      <c r="DX40" s="5">
        <f t="shared" si="67"/>
        <v>463.4713338968038</v>
      </c>
      <c r="DY40" s="6">
        <f t="shared" si="94"/>
        <v>-39.071333896803822</v>
      </c>
      <c r="DZ40" s="6">
        <f t="shared" si="68"/>
        <v>-25.393000000000029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57" t="s">
        <v>1339</v>
      </c>
      <c r="B41" s="39">
        <v>1016</v>
      </c>
      <c r="C41" s="38">
        <v>52.52</v>
      </c>
      <c r="D41" s="12"/>
      <c r="E41" s="42">
        <v>335.78699999999998</v>
      </c>
      <c r="F41" s="42">
        <v>341.62900000000002</v>
      </c>
      <c r="G41" s="42">
        <v>1022.8</v>
      </c>
      <c r="H41" s="21">
        <f t="shared" si="14"/>
        <v>56.938166666666667</v>
      </c>
      <c r="I41" s="3">
        <f t="shared" si="15"/>
        <v>59.637667797872645</v>
      </c>
      <c r="J41" s="3">
        <f t="shared" si="16"/>
        <v>-2.6995011312059773</v>
      </c>
      <c r="K41" s="3">
        <f t="shared" si="17"/>
        <v>357.82600678723583</v>
      </c>
      <c r="L41" s="3">
        <f t="shared" si="18"/>
        <v>54.799999999999955</v>
      </c>
      <c r="M41" s="3">
        <f t="shared" si="19"/>
        <v>58.784849148363065</v>
      </c>
      <c r="N41" s="4">
        <f t="shared" si="81"/>
        <v>-3.9848491483631108</v>
      </c>
      <c r="O41" s="4">
        <f t="shared" si="73"/>
        <v>0.98289957819740115</v>
      </c>
      <c r="P41" s="13"/>
      <c r="Q41" s="42" t="s">
        <v>1339</v>
      </c>
      <c r="R41" s="42">
        <v>342.99</v>
      </c>
      <c r="S41" s="42">
        <v>348.60300000000001</v>
      </c>
      <c r="T41" s="42">
        <v>1027.4000000000001</v>
      </c>
      <c r="U41" s="21">
        <f t="shared" si="20"/>
        <v>58.100499999999997</v>
      </c>
      <c r="V41" s="3">
        <f t="shared" si="21"/>
        <v>59.637667797872645</v>
      </c>
      <c r="W41" s="3">
        <f t="shared" si="22"/>
        <v>-1.5371677978726481</v>
      </c>
      <c r="X41" s="3">
        <f t="shared" si="23"/>
        <v>357.82600678723583</v>
      </c>
      <c r="Y41" s="3">
        <f t="shared" si="24"/>
        <v>56.000000000000114</v>
      </c>
      <c r="Z41" s="3">
        <f t="shared" si="25"/>
        <v>58.784849148363065</v>
      </c>
      <c r="AA41" s="4">
        <f t="shared" si="82"/>
        <v>-2.7848491483629516</v>
      </c>
      <c r="AB41" s="4">
        <f t="shared" si="74"/>
        <v>0.98389858951299902</v>
      </c>
      <c r="AC41" s="13"/>
      <c r="AD41" s="42" t="s">
        <v>1339</v>
      </c>
      <c r="AE41" s="42">
        <v>340.78</v>
      </c>
      <c r="AF41" s="42">
        <v>349.78100000000001</v>
      </c>
      <c r="AG41" s="42">
        <v>1013.6</v>
      </c>
      <c r="AH41" s="21">
        <f t="shared" si="26"/>
        <v>58.296833333333332</v>
      </c>
      <c r="AI41" s="21">
        <f t="shared" si="27"/>
        <v>59.637667797872645</v>
      </c>
      <c r="AJ41" s="3">
        <f t="shared" si="28"/>
        <v>-1.3408344645393129</v>
      </c>
      <c r="AK41" s="3">
        <f t="shared" si="29"/>
        <v>357.82600678723583</v>
      </c>
      <c r="AL41" s="3">
        <f t="shared" si="30"/>
        <v>57.5</v>
      </c>
      <c r="AM41" s="3">
        <f t="shared" si="31"/>
        <v>58.784849148363065</v>
      </c>
      <c r="AN41" s="4">
        <f t="shared" si="83"/>
        <v>-1.2848491483630653</v>
      </c>
      <c r="AO41" s="4">
        <f t="shared" si="75"/>
        <v>0.97426675548414565</v>
      </c>
      <c r="AP41" s="13"/>
      <c r="AQ41" s="42" t="s">
        <v>1339</v>
      </c>
      <c r="AR41" s="42">
        <v>340.54399999999998</v>
      </c>
      <c r="AS41" s="42">
        <v>346.29700000000003</v>
      </c>
      <c r="AT41" s="42">
        <v>1020.8</v>
      </c>
      <c r="AU41" s="21">
        <f t="shared" si="32"/>
        <v>57.716166666666666</v>
      </c>
      <c r="AV41" s="21">
        <f t="shared" si="33"/>
        <v>59.637667797872645</v>
      </c>
      <c r="AW41" s="3">
        <f t="shared" si="34"/>
        <v>-1.9215011312059787</v>
      </c>
      <c r="AX41" s="3">
        <f t="shared" si="35"/>
        <v>357.82600678723583</v>
      </c>
      <c r="AY41" s="3">
        <f t="shared" si="98"/>
        <v>56.799999999999955</v>
      </c>
      <c r="AZ41" s="3">
        <f t="shared" si="36"/>
        <v>58.784849148363065</v>
      </c>
      <c r="BA41" s="4">
        <f t="shared" si="84"/>
        <v>-1.9848491483631108</v>
      </c>
      <c r="BB41" s="4">
        <f t="shared" si="76"/>
        <v>0.98338709258237855</v>
      </c>
      <c r="BC41" s="13"/>
      <c r="BD41" s="42" t="s">
        <v>1339</v>
      </c>
      <c r="BE41" s="42">
        <v>258.90600000000001</v>
      </c>
      <c r="BF41" s="42">
        <v>263.089</v>
      </c>
      <c r="BG41" s="42">
        <v>763.9</v>
      </c>
      <c r="BH41" s="21">
        <f t="shared" si="37"/>
        <v>43.848166666666664</v>
      </c>
      <c r="BI41" s="21">
        <f t="shared" si="38"/>
        <v>44.176050220646395</v>
      </c>
      <c r="BJ41" s="3">
        <f t="shared" si="39"/>
        <v>-0.32788355397973135</v>
      </c>
      <c r="BK41" s="3">
        <f t="shared" si="40"/>
        <v>265.05630132387842</v>
      </c>
      <c r="BL41" s="3">
        <f t="shared" si="71"/>
        <v>44.100000000000023</v>
      </c>
      <c r="BM41" s="3">
        <f t="shared" si="41"/>
        <v>43.544332702491154</v>
      </c>
      <c r="BN41" s="4">
        <f t="shared" si="85"/>
        <v>0.55566729750886878</v>
      </c>
      <c r="BO41" s="4">
        <f t="shared" si="72"/>
        <v>0.9845986199897685</v>
      </c>
      <c r="BP41" s="13"/>
      <c r="BQ41" s="42" t="s">
        <v>1339</v>
      </c>
      <c r="BR41" s="42">
        <v>253.78200000000001</v>
      </c>
      <c r="BS41" s="42">
        <v>258.50900000000001</v>
      </c>
      <c r="BT41" s="42">
        <v>757.5</v>
      </c>
      <c r="BU41" s="21">
        <f t="shared" si="42"/>
        <v>43.084833333333336</v>
      </c>
      <c r="BV41" s="21">
        <f t="shared" si="43"/>
        <v>44.176050220646395</v>
      </c>
      <c r="BW41" s="3">
        <f t="shared" si="44"/>
        <v>-1.0912168873130597</v>
      </c>
      <c r="BX41" s="3">
        <f t="shared" si="45"/>
        <v>265.05630132387842</v>
      </c>
      <c r="BY41" s="3">
        <f t="shared" si="95"/>
        <v>43.5</v>
      </c>
      <c r="BZ41" s="3">
        <f t="shared" si="47"/>
        <v>43.544332702491154</v>
      </c>
      <c r="CA41" s="4">
        <f t="shared" si="86"/>
        <v>-4.4332702491153952E-2</v>
      </c>
      <c r="CB41" s="4">
        <f t="shared" si="77"/>
        <v>0.98171436971246651</v>
      </c>
      <c r="CC41" s="13"/>
      <c r="CD41" s="42" t="s">
        <v>1339</v>
      </c>
      <c r="CE41" s="42">
        <v>258.77699999999999</v>
      </c>
      <c r="CF41" s="42">
        <v>263.26499999999999</v>
      </c>
      <c r="CG41" s="42">
        <v>759.5</v>
      </c>
      <c r="CH41" s="21">
        <f t="shared" si="48"/>
        <v>43.877499999999998</v>
      </c>
      <c r="CI41" s="21">
        <f t="shared" si="49"/>
        <v>44.176050220646395</v>
      </c>
      <c r="CJ41" s="3">
        <f t="shared" si="50"/>
        <v>-0.29855022064639769</v>
      </c>
      <c r="CK41" s="3">
        <f t="shared" si="51"/>
        <v>265.05630132387842</v>
      </c>
      <c r="CL41" s="3">
        <f t="shared" si="87"/>
        <v>43.299999999999955</v>
      </c>
      <c r="CM41" s="3">
        <f t="shared" si="52"/>
        <v>43.544332702491154</v>
      </c>
      <c r="CN41" s="4">
        <f t="shared" si="88"/>
        <v>-0.24433270249119943</v>
      </c>
      <c r="CO41" s="4">
        <f t="shared" si="78"/>
        <v>0.98295253831690499</v>
      </c>
      <c r="CP41" s="13"/>
      <c r="CQ41" s="42" t="s">
        <v>1339</v>
      </c>
      <c r="CR41" s="42">
        <v>260.43299999999999</v>
      </c>
      <c r="CS41" s="42">
        <v>267.57</v>
      </c>
      <c r="CT41" s="42">
        <v>764.5</v>
      </c>
      <c r="CU41" s="21">
        <f t="shared" si="53"/>
        <v>44.594999999999999</v>
      </c>
      <c r="CV41" s="21">
        <f t="shared" si="54"/>
        <v>44.176050220646395</v>
      </c>
      <c r="CW41" s="3">
        <f t="shared" si="55"/>
        <v>0.41894977935360345</v>
      </c>
      <c r="CX41" s="3">
        <f t="shared" si="56"/>
        <v>265.05630132387842</v>
      </c>
      <c r="CY41" s="3">
        <f t="shared" si="89"/>
        <v>43.600000000000023</v>
      </c>
      <c r="CZ41" s="3">
        <f t="shared" si="57"/>
        <v>43.544332702491154</v>
      </c>
      <c r="DA41" s="4">
        <f t="shared" si="90"/>
        <v>5.5667297508868785E-2</v>
      </c>
      <c r="DB41" s="4">
        <f t="shared" si="79"/>
        <v>0.97332660612176247</v>
      </c>
      <c r="DC41" s="13"/>
      <c r="DD41" s="42" t="s">
        <v>1339</v>
      </c>
      <c r="DE41" s="42">
        <v>245.86099999999999</v>
      </c>
      <c r="DF41" s="42">
        <v>249.833</v>
      </c>
      <c r="DG41" s="42">
        <v>723.7</v>
      </c>
      <c r="DH41" s="21">
        <f t="shared" si="58"/>
        <v>41.638833333333331</v>
      </c>
      <c r="DI41" s="21">
        <f t="shared" si="59"/>
        <v>42.028040439275522</v>
      </c>
      <c r="DJ41" s="3">
        <f t="shared" si="60"/>
        <v>-0.38920710594219088</v>
      </c>
      <c r="DK41" s="3">
        <f t="shared" si="61"/>
        <v>252.16824263565314</v>
      </c>
      <c r="DL41" s="3">
        <f t="shared" si="91"/>
        <v>41.100000000000023</v>
      </c>
      <c r="DM41" s="3">
        <f t="shared" si="62"/>
        <v>41.427039460993882</v>
      </c>
      <c r="DN41" s="4">
        <f t="shared" si="92"/>
        <v>-0.32703946099385917</v>
      </c>
      <c r="DO41" s="4">
        <f t="shared" si="80"/>
        <v>0.98410137972165401</v>
      </c>
      <c r="DP41" s="13"/>
      <c r="DQ41" s="11"/>
      <c r="DR41" s="55" t="str">
        <f t="shared" si="69"/>
        <v>30-03-2026 12:40</v>
      </c>
      <c r="DS41" s="5">
        <f t="shared" si="96"/>
        <v>448.096</v>
      </c>
      <c r="DT41" s="5">
        <f t="shared" si="64"/>
        <v>457.28291251335168</v>
      </c>
      <c r="DU41" s="6">
        <f t="shared" si="93"/>
        <v>-9.1869125133516718</v>
      </c>
      <c r="DV41" s="5">
        <f t="shared" si="65"/>
        <v>2743.6974750801101</v>
      </c>
      <c r="DW41" s="5">
        <f t="shared" si="97"/>
        <v>440.70000000000005</v>
      </c>
      <c r="DX41" s="5">
        <f t="shared" si="67"/>
        <v>450.74376686441076</v>
      </c>
      <c r="DY41" s="6">
        <f t="shared" si="94"/>
        <v>-10.043766864410713</v>
      </c>
      <c r="DZ41" s="6">
        <f t="shared" si="68"/>
        <v>-7.3959999999999582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57" t="s">
        <v>1340</v>
      </c>
      <c r="B42" s="39">
        <v>983</v>
      </c>
      <c r="C42" s="38">
        <v>52.52</v>
      </c>
      <c r="D42" s="12"/>
      <c r="E42" s="42">
        <v>326.959</v>
      </c>
      <c r="F42" s="42">
        <v>332.54599999999999</v>
      </c>
      <c r="G42" s="42">
        <v>968</v>
      </c>
      <c r="H42" s="21">
        <f t="shared" si="14"/>
        <v>55.42433333333333</v>
      </c>
      <c r="I42" s="3">
        <f t="shared" si="15"/>
        <v>57.700617564280307</v>
      </c>
      <c r="J42" s="3">
        <f t="shared" si="16"/>
        <v>-2.2762842309469775</v>
      </c>
      <c r="K42" s="3">
        <f t="shared" si="17"/>
        <v>346.20370538568187</v>
      </c>
      <c r="L42" s="3">
        <f t="shared" si="18"/>
        <v>57.100000000000023</v>
      </c>
      <c r="M42" s="3">
        <f t="shared" si="19"/>
        <v>56.875498733111101</v>
      </c>
      <c r="N42" s="4">
        <f t="shared" si="81"/>
        <v>0.22450126688892169</v>
      </c>
      <c r="O42" s="4">
        <f t="shared" si="73"/>
        <v>0.98319931678624917</v>
      </c>
      <c r="P42" s="13"/>
      <c r="Q42" s="42" t="s">
        <v>1340</v>
      </c>
      <c r="R42" s="42">
        <v>336.21600000000001</v>
      </c>
      <c r="S42" s="42">
        <v>342.20499999999998</v>
      </c>
      <c r="T42" s="42">
        <v>971.4</v>
      </c>
      <c r="U42" s="21">
        <f t="shared" si="20"/>
        <v>57.034166666666664</v>
      </c>
      <c r="V42" s="3">
        <f t="shared" si="21"/>
        <v>57.700617564280307</v>
      </c>
      <c r="W42" s="3">
        <f t="shared" si="22"/>
        <v>-0.66645089761364318</v>
      </c>
      <c r="X42" s="3">
        <f t="shared" si="23"/>
        <v>346.20370538568187</v>
      </c>
      <c r="Y42" s="3">
        <f t="shared" si="24"/>
        <v>55.199999999999932</v>
      </c>
      <c r="Z42" s="3">
        <f t="shared" si="25"/>
        <v>56.875498733111101</v>
      </c>
      <c r="AA42" s="4">
        <f t="shared" si="82"/>
        <v>-1.6754987331111693</v>
      </c>
      <c r="AB42" s="4">
        <f t="shared" si="74"/>
        <v>0.98249879458219491</v>
      </c>
      <c r="AC42" s="13"/>
      <c r="AD42" s="42" t="s">
        <v>1340</v>
      </c>
      <c r="AE42" s="42">
        <v>328.29399999999998</v>
      </c>
      <c r="AF42" s="42">
        <v>337.899</v>
      </c>
      <c r="AG42" s="42">
        <v>956.1</v>
      </c>
      <c r="AH42" s="21">
        <f t="shared" si="26"/>
        <v>56.316499999999998</v>
      </c>
      <c r="AI42" s="21">
        <f t="shared" si="27"/>
        <v>57.700617564280307</v>
      </c>
      <c r="AJ42" s="3">
        <f t="shared" si="28"/>
        <v>-1.3841175642803094</v>
      </c>
      <c r="AK42" s="3">
        <f t="shared" si="29"/>
        <v>346.20370538568187</v>
      </c>
      <c r="AL42" s="3">
        <f t="shared" si="30"/>
        <v>55.700000000000045</v>
      </c>
      <c r="AM42" s="3">
        <f t="shared" si="31"/>
        <v>56.875498733111101</v>
      </c>
      <c r="AN42" s="4">
        <f t="shared" si="83"/>
        <v>-1.1754987331110556</v>
      </c>
      <c r="AO42" s="4">
        <f t="shared" si="75"/>
        <v>0.97157434618036742</v>
      </c>
      <c r="AP42" s="13"/>
      <c r="AQ42" s="42" t="s">
        <v>1340</v>
      </c>
      <c r="AR42" s="42">
        <v>333.74700000000001</v>
      </c>
      <c r="AS42" s="42">
        <v>339.65699999999998</v>
      </c>
      <c r="AT42" s="42">
        <v>964</v>
      </c>
      <c r="AU42" s="21">
        <f t="shared" si="32"/>
        <v>56.609499999999997</v>
      </c>
      <c r="AV42" s="21">
        <f t="shared" si="33"/>
        <v>57.700617564280307</v>
      </c>
      <c r="AW42" s="3">
        <f t="shared" si="34"/>
        <v>-1.0911175642803101</v>
      </c>
      <c r="AX42" s="3">
        <f t="shared" si="35"/>
        <v>346.20370538568187</v>
      </c>
      <c r="AY42" s="3">
        <f t="shared" si="98"/>
        <v>55.600000000000023</v>
      </c>
      <c r="AZ42" s="3">
        <f t="shared" si="36"/>
        <v>56.875498733111101</v>
      </c>
      <c r="BA42" s="4">
        <f t="shared" si="84"/>
        <v>-1.2754987331110783</v>
      </c>
      <c r="BB42" s="4">
        <f t="shared" si="76"/>
        <v>0.9826000936238618</v>
      </c>
      <c r="BC42" s="13"/>
      <c r="BD42" s="42" t="s">
        <v>1340</v>
      </c>
      <c r="BE42" s="42">
        <v>247.17699999999999</v>
      </c>
      <c r="BF42" s="42">
        <v>251.14500000000001</v>
      </c>
      <c r="BG42" s="42">
        <v>719.8</v>
      </c>
      <c r="BH42" s="21">
        <f t="shared" si="37"/>
        <v>41.857500000000002</v>
      </c>
      <c r="BI42" s="21">
        <f t="shared" si="38"/>
        <v>42.741198195763197</v>
      </c>
      <c r="BJ42" s="3">
        <f t="shared" si="39"/>
        <v>-0.88369819576319486</v>
      </c>
      <c r="BK42" s="3">
        <f t="shared" si="40"/>
        <v>256.44718917457919</v>
      </c>
      <c r="BL42" s="3">
        <f t="shared" si="71"/>
        <v>42.299999999999955</v>
      </c>
      <c r="BM42" s="3">
        <f t="shared" si="41"/>
        <v>42.129999061563787</v>
      </c>
      <c r="BN42" s="4">
        <f t="shared" si="85"/>
        <v>0.17000093843616781</v>
      </c>
      <c r="BO42" s="4">
        <f t="shared" si="72"/>
        <v>0.98430115419472264</v>
      </c>
      <c r="BP42" s="13"/>
      <c r="BQ42" s="42" t="s">
        <v>1340</v>
      </c>
      <c r="BR42" s="42">
        <v>244.84800000000001</v>
      </c>
      <c r="BS42" s="42">
        <v>249.61099999999999</v>
      </c>
      <c r="BT42" s="42">
        <v>714</v>
      </c>
      <c r="BU42" s="21">
        <f t="shared" si="42"/>
        <v>41.601833333333332</v>
      </c>
      <c r="BV42" s="21">
        <f t="shared" si="43"/>
        <v>42.741198195763197</v>
      </c>
      <c r="BW42" s="3">
        <f t="shared" si="44"/>
        <v>-1.1393648624298649</v>
      </c>
      <c r="BX42" s="3">
        <f t="shared" si="45"/>
        <v>256.44718917457919</v>
      </c>
      <c r="BY42" s="3">
        <f t="shared" si="95"/>
        <v>41.600000000000023</v>
      </c>
      <c r="BZ42" s="3">
        <f t="shared" si="47"/>
        <v>42.129999061563787</v>
      </c>
      <c r="CA42" s="4">
        <f t="shared" si="86"/>
        <v>-0.52999906156376397</v>
      </c>
      <c r="CB42" s="4">
        <f t="shared" si="77"/>
        <v>0.98091830888863085</v>
      </c>
      <c r="CC42" s="13"/>
      <c r="CD42" s="42" t="s">
        <v>1340</v>
      </c>
      <c r="CE42" s="42">
        <v>245.976</v>
      </c>
      <c r="CF42" s="42">
        <v>251.24</v>
      </c>
      <c r="CG42" s="42">
        <v>716.2</v>
      </c>
      <c r="CH42" s="21">
        <f t="shared" si="48"/>
        <v>41.873333333333335</v>
      </c>
      <c r="CI42" s="21">
        <f t="shared" si="49"/>
        <v>42.741198195763197</v>
      </c>
      <c r="CJ42" s="3">
        <f t="shared" si="50"/>
        <v>-0.86786486242986172</v>
      </c>
      <c r="CK42" s="3">
        <f t="shared" si="51"/>
        <v>256.44718917457919</v>
      </c>
      <c r="CL42" s="3">
        <f t="shared" si="87"/>
        <v>42</v>
      </c>
      <c r="CM42" s="3">
        <f t="shared" si="52"/>
        <v>42.129999061563787</v>
      </c>
      <c r="CN42" s="4">
        <f t="shared" si="88"/>
        <v>-0.12999906156378671</v>
      </c>
      <c r="CO42" s="4">
        <f t="shared" si="78"/>
        <v>0.9790479223053653</v>
      </c>
      <c r="CP42" s="13"/>
      <c r="CQ42" s="42" t="s">
        <v>1340</v>
      </c>
      <c r="CR42" s="42">
        <v>247.86</v>
      </c>
      <c r="CS42" s="42">
        <v>255.209</v>
      </c>
      <c r="CT42" s="42">
        <v>720.9</v>
      </c>
      <c r="CU42" s="21">
        <f t="shared" si="53"/>
        <v>42.534833333333331</v>
      </c>
      <c r="CV42" s="21">
        <f t="shared" si="54"/>
        <v>42.741198195763197</v>
      </c>
      <c r="CW42" s="3">
        <f t="shared" si="55"/>
        <v>-0.20636486242986507</v>
      </c>
      <c r="CX42" s="3">
        <f t="shared" si="56"/>
        <v>256.44718917457919</v>
      </c>
      <c r="CY42" s="3">
        <f t="shared" si="89"/>
        <v>43.399999999999977</v>
      </c>
      <c r="CZ42" s="3">
        <f t="shared" si="57"/>
        <v>42.129999061563787</v>
      </c>
      <c r="DA42" s="4">
        <f t="shared" si="90"/>
        <v>1.2700009384361906</v>
      </c>
      <c r="DB42" s="4">
        <f t="shared" si="79"/>
        <v>0.97120399358956777</v>
      </c>
      <c r="DC42" s="13"/>
      <c r="DD42" s="42" t="s">
        <v>1340</v>
      </c>
      <c r="DE42" s="42">
        <v>234.494</v>
      </c>
      <c r="DF42" s="42">
        <v>238.21</v>
      </c>
      <c r="DG42" s="42">
        <v>682.6</v>
      </c>
      <c r="DH42" s="21">
        <f t="shared" si="58"/>
        <v>39.701666666666668</v>
      </c>
      <c r="DI42" s="21">
        <f t="shared" si="59"/>
        <v>40.662956448629764</v>
      </c>
      <c r="DJ42" s="3">
        <f t="shared" si="60"/>
        <v>-0.96128978196309589</v>
      </c>
      <c r="DK42" s="3">
        <f t="shared" si="61"/>
        <v>243.97773869177854</v>
      </c>
      <c r="DL42" s="3">
        <f t="shared" si="91"/>
        <v>40.600000000000023</v>
      </c>
      <c r="DM42" s="3">
        <f t="shared" si="62"/>
        <v>40.081476171414359</v>
      </c>
      <c r="DN42" s="4">
        <f t="shared" si="92"/>
        <v>0.51852382858566415</v>
      </c>
      <c r="DO42" s="4">
        <f t="shared" si="80"/>
        <v>0.98440031904621972</v>
      </c>
      <c r="DP42" s="13"/>
      <c r="DQ42" s="11"/>
      <c r="DR42" s="55" t="str">
        <f t="shared" si="69"/>
        <v>30-03-2026 12:30</v>
      </c>
      <c r="DS42" s="5">
        <f t="shared" si="96"/>
        <v>432.95366666666661</v>
      </c>
      <c r="DT42" s="5">
        <f t="shared" si="64"/>
        <v>442.43021948880386</v>
      </c>
      <c r="DU42" s="6">
        <f t="shared" si="93"/>
        <v>-9.4765528221372506</v>
      </c>
      <c r="DV42" s="5">
        <f t="shared" si="65"/>
        <v>2654.581316932823</v>
      </c>
      <c r="DW42" s="5">
        <f t="shared" si="97"/>
        <v>433.5</v>
      </c>
      <c r="DX42" s="5">
        <f t="shared" si="67"/>
        <v>436.10346735011399</v>
      </c>
      <c r="DY42" s="6">
        <f t="shared" si="94"/>
        <v>-2.6034673501139878</v>
      </c>
      <c r="DZ42" s="6">
        <f t="shared" si="68"/>
        <v>0.54633333333339351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57" t="s">
        <v>1341</v>
      </c>
      <c r="B43" s="39">
        <v>955</v>
      </c>
      <c r="C43" s="38">
        <v>52.23</v>
      </c>
      <c r="D43" s="12"/>
      <c r="E43" s="42">
        <v>318.983</v>
      </c>
      <c r="F43" s="42">
        <v>324.39999999999998</v>
      </c>
      <c r="G43" s="42">
        <v>910.9</v>
      </c>
      <c r="H43" s="21">
        <f t="shared" si="14"/>
        <v>54.066666666666663</v>
      </c>
      <c r="I43" s="3">
        <f t="shared" si="15"/>
        <v>56.120022250139918</v>
      </c>
      <c r="J43" s="3">
        <f t="shared" si="16"/>
        <v>-2.0533555834732553</v>
      </c>
      <c r="K43" s="3">
        <f t="shared" si="17"/>
        <v>336.72013350083955</v>
      </c>
      <c r="L43" s="3">
        <f t="shared" si="18"/>
        <v>57.5</v>
      </c>
      <c r="M43" s="3">
        <f t="shared" si="19"/>
        <v>55.31750593196292</v>
      </c>
      <c r="N43" s="4">
        <f t="shared" si="81"/>
        <v>2.1824940680370801</v>
      </c>
      <c r="O43" s="4">
        <f t="shared" si="73"/>
        <v>0.98330147965474735</v>
      </c>
      <c r="P43" s="13"/>
      <c r="Q43" s="42" t="s">
        <v>1341</v>
      </c>
      <c r="R43" s="42">
        <v>322.16399999999999</v>
      </c>
      <c r="S43" s="42">
        <v>327.702</v>
      </c>
      <c r="T43" s="42">
        <v>916.2</v>
      </c>
      <c r="U43" s="21">
        <f t="shared" si="20"/>
        <v>54.616999999999997</v>
      </c>
      <c r="V43" s="3">
        <f t="shared" si="21"/>
        <v>56.120022250139918</v>
      </c>
      <c r="W43" s="3">
        <f t="shared" si="22"/>
        <v>-1.5030222501399209</v>
      </c>
      <c r="X43" s="3">
        <f t="shared" si="23"/>
        <v>336.72013350083955</v>
      </c>
      <c r="Y43" s="3">
        <f t="shared" si="24"/>
        <v>58.300000000000068</v>
      </c>
      <c r="Z43" s="3">
        <f t="shared" si="25"/>
        <v>55.31750593196292</v>
      </c>
      <c r="AA43" s="4">
        <f t="shared" si="82"/>
        <v>2.9824940680371483</v>
      </c>
      <c r="AB43" s="4">
        <f t="shared" si="74"/>
        <v>0.98310049984437076</v>
      </c>
      <c r="AC43" s="13"/>
      <c r="AD43" s="42" t="s">
        <v>1341</v>
      </c>
      <c r="AE43" s="42">
        <v>314.18</v>
      </c>
      <c r="AF43" s="42">
        <v>322.91199999999998</v>
      </c>
      <c r="AG43" s="42">
        <v>900.4</v>
      </c>
      <c r="AH43" s="21">
        <f t="shared" si="26"/>
        <v>53.818666666666658</v>
      </c>
      <c r="AI43" s="21">
        <f t="shared" si="27"/>
        <v>56.120022250139918</v>
      </c>
      <c r="AJ43" s="3">
        <f t="shared" si="28"/>
        <v>-2.30135558347326</v>
      </c>
      <c r="AK43" s="3">
        <f t="shared" si="29"/>
        <v>336.72013350083955</v>
      </c>
      <c r="AL43" s="3">
        <f t="shared" si="30"/>
        <v>57.100000000000023</v>
      </c>
      <c r="AM43" s="3">
        <f t="shared" si="31"/>
        <v>55.31750593196292</v>
      </c>
      <c r="AN43" s="4">
        <f t="shared" si="83"/>
        <v>1.7824940680371029</v>
      </c>
      <c r="AO43" s="4">
        <f t="shared" si="75"/>
        <v>0.97295857694975729</v>
      </c>
      <c r="AP43" s="13"/>
      <c r="AQ43" s="42" t="s">
        <v>1341</v>
      </c>
      <c r="AR43" s="42">
        <v>318.23599999999999</v>
      </c>
      <c r="AS43" s="42">
        <v>323.77300000000002</v>
      </c>
      <c r="AT43" s="42">
        <v>908.4</v>
      </c>
      <c r="AU43" s="21">
        <f t="shared" si="32"/>
        <v>53.962166666666668</v>
      </c>
      <c r="AV43" s="21">
        <f t="shared" si="33"/>
        <v>56.120022250139918</v>
      </c>
      <c r="AW43" s="3">
        <f t="shared" si="34"/>
        <v>-2.1578555834732498</v>
      </c>
      <c r="AX43" s="3">
        <f t="shared" si="35"/>
        <v>336.72013350083955</v>
      </c>
      <c r="AY43" s="3">
        <f t="shared" si="98"/>
        <v>56.799999999999955</v>
      </c>
      <c r="AZ43" s="3">
        <f t="shared" si="36"/>
        <v>55.31750593196292</v>
      </c>
      <c r="BA43" s="4">
        <f t="shared" si="84"/>
        <v>1.4824940680370347</v>
      </c>
      <c r="BB43" s="4">
        <f t="shared" si="76"/>
        <v>0.98289851222924696</v>
      </c>
      <c r="BC43" s="13"/>
      <c r="BD43" s="42" t="s">
        <v>1341</v>
      </c>
      <c r="BE43" s="42">
        <v>236.73</v>
      </c>
      <c r="BF43" s="42">
        <v>240.43299999999999</v>
      </c>
      <c r="BG43" s="42">
        <v>677.5</v>
      </c>
      <c r="BH43" s="21">
        <f t="shared" si="37"/>
        <v>40.072166666666661</v>
      </c>
      <c r="BI43" s="21">
        <f t="shared" si="38"/>
        <v>41.57038685195549</v>
      </c>
      <c r="BJ43" s="3">
        <f t="shared" si="39"/>
        <v>-1.4982201852888295</v>
      </c>
      <c r="BK43" s="3">
        <f t="shared" si="40"/>
        <v>249.42232111173297</v>
      </c>
      <c r="BL43" s="3">
        <f t="shared" si="71"/>
        <v>43.899999999999977</v>
      </c>
      <c r="BM43" s="3">
        <f t="shared" si="41"/>
        <v>40.975930319972527</v>
      </c>
      <c r="BN43" s="4">
        <f t="shared" si="85"/>
        <v>2.9240696800274506</v>
      </c>
      <c r="BO43" s="4">
        <f t="shared" si="72"/>
        <v>0.98460159595099928</v>
      </c>
      <c r="BP43" s="13"/>
      <c r="BQ43" s="42" t="s">
        <v>1341</v>
      </c>
      <c r="BR43" s="42">
        <v>234.28100000000001</v>
      </c>
      <c r="BS43" s="42">
        <v>238.721</v>
      </c>
      <c r="BT43" s="42">
        <v>672.4</v>
      </c>
      <c r="BU43" s="21">
        <f t="shared" si="42"/>
        <v>39.786833333333334</v>
      </c>
      <c r="BV43" s="21">
        <f t="shared" si="43"/>
        <v>41.57038685195549</v>
      </c>
      <c r="BW43" s="3">
        <f t="shared" si="44"/>
        <v>-1.7835535186221563</v>
      </c>
      <c r="BX43" s="3">
        <f t="shared" si="45"/>
        <v>249.42232111173297</v>
      </c>
      <c r="BY43" s="3">
        <f t="shared" si="95"/>
        <v>43.299999999999955</v>
      </c>
      <c r="BZ43" s="3">
        <f t="shared" si="47"/>
        <v>40.975930319972527</v>
      </c>
      <c r="CA43" s="4">
        <f t="shared" si="86"/>
        <v>2.3240696800274279</v>
      </c>
      <c r="CB43" s="4">
        <f t="shared" si="77"/>
        <v>0.98140088220139832</v>
      </c>
      <c r="CC43" s="13"/>
      <c r="CD43" s="42" t="s">
        <v>1341</v>
      </c>
      <c r="CE43" s="42">
        <v>238.63300000000001</v>
      </c>
      <c r="CF43" s="42">
        <v>239.5</v>
      </c>
      <c r="CG43" s="42">
        <v>674.2</v>
      </c>
      <c r="CH43" s="21">
        <f t="shared" si="48"/>
        <v>39.916666666666664</v>
      </c>
      <c r="CI43" s="21">
        <f t="shared" si="49"/>
        <v>41.57038685195549</v>
      </c>
      <c r="CJ43" s="3">
        <f t="shared" si="50"/>
        <v>-1.6537201852888259</v>
      </c>
      <c r="CK43" s="3">
        <f t="shared" si="51"/>
        <v>249.42232111173297</v>
      </c>
      <c r="CL43" s="3">
        <f t="shared" si="87"/>
        <v>43.5</v>
      </c>
      <c r="CM43" s="3">
        <f t="shared" si="52"/>
        <v>40.975930319972527</v>
      </c>
      <c r="CN43" s="4">
        <f t="shared" si="88"/>
        <v>2.5240696800274733</v>
      </c>
      <c r="CO43" s="4">
        <f t="shared" si="78"/>
        <v>0.99637995824634662</v>
      </c>
      <c r="CP43" s="13"/>
      <c r="CQ43" s="42" t="s">
        <v>1341</v>
      </c>
      <c r="CR43" s="42">
        <v>239.38200000000001</v>
      </c>
      <c r="CS43" s="42">
        <v>246.73599999999999</v>
      </c>
      <c r="CT43" s="42">
        <v>677.5</v>
      </c>
      <c r="CU43" s="21">
        <f t="shared" si="53"/>
        <v>41.12266666666666</v>
      </c>
      <c r="CV43" s="21">
        <f t="shared" si="54"/>
        <v>41.57038685195549</v>
      </c>
      <c r="CW43" s="3">
        <f t="shared" si="55"/>
        <v>-0.44772018528882995</v>
      </c>
      <c r="CX43" s="3">
        <f t="shared" si="56"/>
        <v>249.42232111173297</v>
      </c>
      <c r="CY43" s="3">
        <f t="shared" si="89"/>
        <v>42.600000000000023</v>
      </c>
      <c r="CZ43" s="3">
        <f t="shared" si="57"/>
        <v>40.975930319972527</v>
      </c>
      <c r="DA43" s="4">
        <f t="shared" si="90"/>
        <v>1.6240696800274961</v>
      </c>
      <c r="DB43" s="4">
        <f t="shared" si="79"/>
        <v>0.97019486414629408</v>
      </c>
      <c r="DC43" s="13"/>
      <c r="DD43" s="42" t="s">
        <v>1341</v>
      </c>
      <c r="DE43" s="42">
        <v>225.995</v>
      </c>
      <c r="DF43" s="42">
        <v>229.483</v>
      </c>
      <c r="DG43" s="42">
        <v>642</v>
      </c>
      <c r="DH43" s="21">
        <f t="shared" si="58"/>
        <v>38.247166666666665</v>
      </c>
      <c r="DI43" s="21">
        <f t="shared" si="59"/>
        <v>39.549074463741142</v>
      </c>
      <c r="DJ43" s="3">
        <f t="shared" si="60"/>
        <v>-1.3019077970744775</v>
      </c>
      <c r="DK43" s="3">
        <f t="shared" si="61"/>
        <v>237.29444678244687</v>
      </c>
      <c r="DL43" s="3">
        <f t="shared" si="91"/>
        <v>40.700000000000045</v>
      </c>
      <c r="DM43" s="3">
        <f t="shared" si="62"/>
        <v>38.983522698909645</v>
      </c>
      <c r="DN43" s="4">
        <f t="shared" si="92"/>
        <v>1.7164773010904</v>
      </c>
      <c r="DO43" s="4">
        <f t="shared" si="80"/>
        <v>0.98480061703917066</v>
      </c>
      <c r="DP43" s="13"/>
      <c r="DQ43" s="11"/>
      <c r="DR43" s="55" t="str">
        <f t="shared" si="69"/>
        <v>30-03-2026 12:20</v>
      </c>
      <c r="DS43" s="5">
        <f t="shared" si="96"/>
        <v>415.60999999999996</v>
      </c>
      <c r="DT43" s="5">
        <f t="shared" si="64"/>
        <v>430.3107108721228</v>
      </c>
      <c r="DU43" s="6">
        <f t="shared" si="93"/>
        <v>-14.700710872122841</v>
      </c>
      <c r="DV43" s="5">
        <f t="shared" si="65"/>
        <v>2581.8642652327367</v>
      </c>
      <c r="DW43" s="5">
        <f t="shared" si="97"/>
        <v>443.70000000000005</v>
      </c>
      <c r="DX43" s="5">
        <f t="shared" si="67"/>
        <v>424.15726770665145</v>
      </c>
      <c r="DY43" s="6">
        <f t="shared" si="94"/>
        <v>19.542732293348593</v>
      </c>
      <c r="DZ43" s="6">
        <f t="shared" si="68"/>
        <v>28.090000000000089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57" t="s">
        <v>1342</v>
      </c>
      <c r="B44" s="39">
        <v>1046</v>
      </c>
      <c r="C44" s="38">
        <v>52.52</v>
      </c>
      <c r="D44" s="12"/>
      <c r="E44" s="42">
        <v>351.4</v>
      </c>
      <c r="F44" s="42">
        <v>356.26299999999998</v>
      </c>
      <c r="G44" s="42">
        <v>853.4</v>
      </c>
      <c r="H44" s="21">
        <f t="shared" si="14"/>
        <v>59.37716666666666</v>
      </c>
      <c r="I44" s="3">
        <f t="shared" si="15"/>
        <v>61.398622555683829</v>
      </c>
      <c r="J44" s="3">
        <f t="shared" si="16"/>
        <v>-2.0214558890171688</v>
      </c>
      <c r="K44" s="3">
        <f t="shared" si="17"/>
        <v>368.39173533410303</v>
      </c>
      <c r="L44" s="3">
        <f t="shared" si="18"/>
        <v>57.699999999999932</v>
      </c>
      <c r="M44" s="3">
        <f t="shared" si="19"/>
        <v>60.520622253137553</v>
      </c>
      <c r="N44" s="4">
        <f t="shared" si="81"/>
        <v>-2.8206222531376213</v>
      </c>
      <c r="O44" s="4">
        <f t="shared" si="73"/>
        <v>0.9863499717905031</v>
      </c>
      <c r="P44" s="13"/>
      <c r="Q44" s="42" t="s">
        <v>1342</v>
      </c>
      <c r="R44" s="42">
        <v>350.68799999999999</v>
      </c>
      <c r="S44" s="42">
        <v>356.608</v>
      </c>
      <c r="T44" s="42">
        <v>857.9</v>
      </c>
      <c r="U44" s="21">
        <f t="shared" si="20"/>
        <v>59.434666666666665</v>
      </c>
      <c r="V44" s="3">
        <f t="shared" si="21"/>
        <v>61.398622555683829</v>
      </c>
      <c r="W44" s="3">
        <f t="shared" si="22"/>
        <v>-1.9639558890171642</v>
      </c>
      <c r="X44" s="3">
        <f t="shared" si="23"/>
        <v>368.39173533410303</v>
      </c>
      <c r="Y44" s="3">
        <f t="shared" si="24"/>
        <v>57.100000000000023</v>
      </c>
      <c r="Z44" s="3">
        <f t="shared" si="25"/>
        <v>60.520622253137553</v>
      </c>
      <c r="AA44" s="4">
        <f t="shared" si="82"/>
        <v>-3.4206222531375303</v>
      </c>
      <c r="AB44" s="4">
        <f t="shared" si="74"/>
        <v>0.98339913854989225</v>
      </c>
      <c r="AC44" s="13"/>
      <c r="AD44" s="42" t="s">
        <v>1342</v>
      </c>
      <c r="AE44" s="42">
        <v>346.90800000000002</v>
      </c>
      <c r="AF44" s="42">
        <v>356.46300000000002</v>
      </c>
      <c r="AG44" s="42">
        <v>843.3</v>
      </c>
      <c r="AH44" s="21">
        <f t="shared" si="26"/>
        <v>59.410499999999999</v>
      </c>
      <c r="AI44" s="21">
        <f t="shared" si="27"/>
        <v>61.398622555683829</v>
      </c>
      <c r="AJ44" s="3">
        <f t="shared" si="28"/>
        <v>-1.9881225556838302</v>
      </c>
      <c r="AK44" s="3">
        <f t="shared" si="29"/>
        <v>368.39173533410303</v>
      </c>
      <c r="AL44" s="3">
        <f t="shared" si="30"/>
        <v>57</v>
      </c>
      <c r="AM44" s="3">
        <f t="shared" si="31"/>
        <v>60.520622253137553</v>
      </c>
      <c r="AN44" s="4">
        <f t="shared" si="83"/>
        <v>-3.5206222531375531</v>
      </c>
      <c r="AO44" s="4">
        <f t="shared" si="75"/>
        <v>0.97319497395241583</v>
      </c>
      <c r="AP44" s="13"/>
      <c r="AQ44" s="42" t="s">
        <v>1342</v>
      </c>
      <c r="AR44" s="42">
        <v>339.41399999999999</v>
      </c>
      <c r="AS44" s="42">
        <v>344.89800000000002</v>
      </c>
      <c r="AT44" s="42">
        <v>851.6</v>
      </c>
      <c r="AU44" s="21">
        <f t="shared" si="32"/>
        <v>57.483000000000004</v>
      </c>
      <c r="AV44" s="21">
        <f t="shared" si="33"/>
        <v>61.398622555683829</v>
      </c>
      <c r="AW44" s="3">
        <f t="shared" si="34"/>
        <v>-3.9156225556838251</v>
      </c>
      <c r="AX44" s="3">
        <f t="shared" si="35"/>
        <v>368.39173533410303</v>
      </c>
      <c r="AY44" s="3">
        <f t="shared" si="98"/>
        <v>58.300000000000068</v>
      </c>
      <c r="AZ44" s="3">
        <f t="shared" si="36"/>
        <v>60.520622253137553</v>
      </c>
      <c r="BA44" s="4">
        <f t="shared" si="84"/>
        <v>-2.2206222531374848</v>
      </c>
      <c r="BB44" s="4">
        <f t="shared" si="76"/>
        <v>0.98409964685211271</v>
      </c>
      <c r="BC44" s="13"/>
      <c r="BD44" s="42" t="s">
        <v>1342</v>
      </c>
      <c r="BE44" s="42">
        <v>262.834</v>
      </c>
      <c r="BF44" s="42">
        <v>267.02600000000001</v>
      </c>
      <c r="BG44" s="42">
        <v>633.6</v>
      </c>
      <c r="BH44" s="21">
        <f t="shared" si="37"/>
        <v>44.504333333333335</v>
      </c>
      <c r="BI44" s="21">
        <f t="shared" si="38"/>
        <v>45.480461152358401</v>
      </c>
      <c r="BJ44" s="3">
        <f t="shared" si="39"/>
        <v>-0.9761278190250664</v>
      </c>
      <c r="BK44" s="3">
        <f t="shared" si="40"/>
        <v>272.88276691415041</v>
      </c>
      <c r="BL44" s="3">
        <f t="shared" si="71"/>
        <v>43.200000000000045</v>
      </c>
      <c r="BM44" s="3">
        <f t="shared" si="41"/>
        <v>44.830090557879679</v>
      </c>
      <c r="BN44" s="4">
        <f t="shared" si="85"/>
        <v>-1.6300905578796332</v>
      </c>
      <c r="BO44" s="4">
        <f t="shared" si="72"/>
        <v>0.9848008194763288</v>
      </c>
      <c r="BP44" s="13"/>
      <c r="BQ44" s="42" t="s">
        <v>1342</v>
      </c>
      <c r="BR44" s="42">
        <v>259.709</v>
      </c>
      <c r="BS44" s="42">
        <v>264.72800000000001</v>
      </c>
      <c r="BT44" s="42">
        <v>629.1</v>
      </c>
      <c r="BU44" s="21">
        <f t="shared" si="42"/>
        <v>44.121333333333332</v>
      </c>
      <c r="BV44" s="21">
        <f t="shared" si="43"/>
        <v>45.480461152358401</v>
      </c>
      <c r="BW44" s="3">
        <f t="shared" si="44"/>
        <v>-1.3591278190250691</v>
      </c>
      <c r="BX44" s="3">
        <f t="shared" si="45"/>
        <v>272.88276691415041</v>
      </c>
      <c r="BY44" s="3">
        <f t="shared" si="95"/>
        <v>42.700000000000045</v>
      </c>
      <c r="BZ44" s="3">
        <f t="shared" si="47"/>
        <v>44.830090557879679</v>
      </c>
      <c r="CA44" s="4">
        <f t="shared" si="86"/>
        <v>-2.1300905578796332</v>
      </c>
      <c r="CB44" s="4">
        <f t="shared" si="77"/>
        <v>0.98104091747000688</v>
      </c>
      <c r="CC44" s="13"/>
      <c r="CD44" s="42" t="s">
        <v>1342</v>
      </c>
      <c r="CE44" s="42">
        <v>260.77499999999998</v>
      </c>
      <c r="CF44" s="42">
        <v>265.93599999999998</v>
      </c>
      <c r="CG44" s="42">
        <v>630.70000000000005</v>
      </c>
      <c r="CH44" s="21">
        <f t="shared" si="48"/>
        <v>44.322666666666663</v>
      </c>
      <c r="CI44" s="21">
        <f t="shared" si="49"/>
        <v>45.480461152358401</v>
      </c>
      <c r="CJ44" s="3">
        <f t="shared" si="50"/>
        <v>-1.1577944856917384</v>
      </c>
      <c r="CK44" s="3">
        <f t="shared" si="51"/>
        <v>272.88276691415041</v>
      </c>
      <c r="CL44" s="3">
        <f t="shared" si="87"/>
        <v>43.400000000000091</v>
      </c>
      <c r="CM44" s="3">
        <f t="shared" si="52"/>
        <v>44.830090557879679</v>
      </c>
      <c r="CN44" s="4">
        <f t="shared" si="88"/>
        <v>-1.4300905578795877</v>
      </c>
      <c r="CO44" s="4">
        <f t="shared" si="78"/>
        <v>0.98059307502557003</v>
      </c>
      <c r="CP44" s="13"/>
      <c r="CQ44" s="42" t="s">
        <v>1342</v>
      </c>
      <c r="CR44" s="42">
        <v>262.21499999999997</v>
      </c>
      <c r="CS44" s="42">
        <v>270.072</v>
      </c>
      <c r="CT44" s="42">
        <v>634.9</v>
      </c>
      <c r="CU44" s="21">
        <f t="shared" si="53"/>
        <v>45.012</v>
      </c>
      <c r="CV44" s="21">
        <f t="shared" si="54"/>
        <v>45.480461152358401</v>
      </c>
      <c r="CW44" s="3">
        <f t="shared" si="55"/>
        <v>-0.46846115235840102</v>
      </c>
      <c r="CX44" s="3">
        <f t="shared" si="56"/>
        <v>272.88276691415041</v>
      </c>
      <c r="CY44" s="3">
        <f t="shared" si="89"/>
        <v>43.100000000000023</v>
      </c>
      <c r="CZ44" s="3">
        <f t="shared" si="57"/>
        <v>44.830090557879679</v>
      </c>
      <c r="DA44" s="4">
        <f t="shared" si="90"/>
        <v>-1.7300905578796559</v>
      </c>
      <c r="DB44" s="4">
        <f t="shared" si="79"/>
        <v>0.9709077579312182</v>
      </c>
      <c r="DC44" s="13"/>
      <c r="DD44" s="42" t="s">
        <v>1342</v>
      </c>
      <c r="DE44" s="42">
        <v>248.315</v>
      </c>
      <c r="DF44" s="42">
        <v>252.27600000000001</v>
      </c>
      <c r="DG44" s="42">
        <v>601.29999999999995</v>
      </c>
      <c r="DH44" s="21">
        <f t="shared" si="58"/>
        <v>42.045999999999999</v>
      </c>
      <c r="DI44" s="21">
        <f t="shared" si="59"/>
        <v>43.269025885317127</v>
      </c>
      <c r="DJ44" s="3">
        <f t="shared" si="60"/>
        <v>-1.2230258853171279</v>
      </c>
      <c r="DK44" s="3">
        <f t="shared" si="61"/>
        <v>259.61415531190272</v>
      </c>
      <c r="DL44" s="3">
        <f t="shared" si="91"/>
        <v>40.799999999999955</v>
      </c>
      <c r="DM44" s="3">
        <f t="shared" si="62"/>
        <v>42.650278815157094</v>
      </c>
      <c r="DN44" s="4">
        <f t="shared" si="92"/>
        <v>-1.8502788151571394</v>
      </c>
      <c r="DO44" s="4">
        <f t="shared" si="80"/>
        <v>0.9842989424281342</v>
      </c>
      <c r="DP44" s="13"/>
      <c r="DQ44" s="11"/>
      <c r="DR44" s="55" t="str">
        <f t="shared" si="69"/>
        <v>30-03-2026 12:10</v>
      </c>
      <c r="DS44" s="5">
        <f t="shared" si="96"/>
        <v>455.71166666666659</v>
      </c>
      <c r="DT44" s="5">
        <f t="shared" si="64"/>
        <v>470.78536071748618</v>
      </c>
      <c r="DU44" s="6">
        <f t="shared" si="93"/>
        <v>-15.073694050819597</v>
      </c>
      <c r="DV44" s="5">
        <f t="shared" si="65"/>
        <v>2824.7121643049168</v>
      </c>
      <c r="DW44" s="5">
        <f t="shared" si="97"/>
        <v>443.30000000000018</v>
      </c>
      <c r="DX44" s="5">
        <f t="shared" si="67"/>
        <v>464.05313005922596</v>
      </c>
      <c r="DY44" s="6">
        <f t="shared" si="94"/>
        <v>-20.753130059225782</v>
      </c>
      <c r="DZ44" s="6">
        <f t="shared" si="68"/>
        <v>-12.411666666666406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57" t="s">
        <v>1343</v>
      </c>
      <c r="B45" s="39">
        <v>1035</v>
      </c>
      <c r="C45" s="38">
        <v>52.23</v>
      </c>
      <c r="D45" s="12"/>
      <c r="E45" s="42">
        <v>349.37200000000001</v>
      </c>
      <c r="F45" s="42">
        <v>355.34199999999998</v>
      </c>
      <c r="G45" s="42">
        <v>795.7</v>
      </c>
      <c r="H45" s="21">
        <f t="shared" si="14"/>
        <v>59.223666666666659</v>
      </c>
      <c r="I45" s="3">
        <f t="shared" si="15"/>
        <v>60.821175946486719</v>
      </c>
      <c r="J45" s="3">
        <f t="shared" si="16"/>
        <v>-1.5975092798200592</v>
      </c>
      <c r="K45" s="3">
        <f t="shared" si="17"/>
        <v>364.92705567892028</v>
      </c>
      <c r="L45" s="3">
        <f t="shared" si="18"/>
        <v>54.800000000000068</v>
      </c>
      <c r="M45" s="3">
        <f t="shared" si="19"/>
        <v>59.95143313045196</v>
      </c>
      <c r="N45" s="4">
        <f t="shared" si="81"/>
        <v>-5.1514331304518919</v>
      </c>
      <c r="O45" s="4">
        <f t="shared" si="73"/>
        <v>0.98319928406999457</v>
      </c>
      <c r="P45" s="13"/>
      <c r="Q45" s="42" t="s">
        <v>1343</v>
      </c>
      <c r="R45" s="42">
        <v>352.47</v>
      </c>
      <c r="S45" s="42">
        <v>358.47500000000002</v>
      </c>
      <c r="T45" s="42">
        <v>800.8</v>
      </c>
      <c r="U45" s="21">
        <f t="shared" si="20"/>
        <v>59.745833333333337</v>
      </c>
      <c r="V45" s="3">
        <f t="shared" si="21"/>
        <v>60.821175946486719</v>
      </c>
      <c r="W45" s="3">
        <f t="shared" si="22"/>
        <v>-1.0753426131533814</v>
      </c>
      <c r="X45" s="3">
        <f t="shared" si="23"/>
        <v>364.92705567892028</v>
      </c>
      <c r="Y45" s="3">
        <f t="shared" si="24"/>
        <v>56.799999999999955</v>
      </c>
      <c r="Z45" s="3">
        <f t="shared" si="25"/>
        <v>59.95143313045196</v>
      </c>
      <c r="AA45" s="4">
        <f t="shared" si="82"/>
        <v>-3.1514331304520056</v>
      </c>
      <c r="AB45" s="4">
        <f t="shared" si="74"/>
        <v>0.98324848315782132</v>
      </c>
      <c r="AC45" s="13"/>
      <c r="AD45" s="42" t="s">
        <v>1343</v>
      </c>
      <c r="AE45" s="42">
        <v>346.47199999999998</v>
      </c>
      <c r="AF45" s="42">
        <v>356.23099999999999</v>
      </c>
      <c r="AG45" s="42">
        <v>786.3</v>
      </c>
      <c r="AH45" s="21">
        <f t="shared" si="26"/>
        <v>59.371833333333328</v>
      </c>
      <c r="AI45" s="21">
        <f t="shared" si="27"/>
        <v>60.821175946486719</v>
      </c>
      <c r="AJ45" s="3">
        <f t="shared" si="28"/>
        <v>-1.4493426131533909</v>
      </c>
      <c r="AK45" s="3">
        <f t="shared" si="29"/>
        <v>364.92705567892028</v>
      </c>
      <c r="AL45" s="3">
        <f t="shared" si="30"/>
        <v>53.699999999999932</v>
      </c>
      <c r="AM45" s="3">
        <f t="shared" si="31"/>
        <v>59.95143313045196</v>
      </c>
      <c r="AN45" s="4">
        <f t="shared" si="83"/>
        <v>-6.2514331304520283</v>
      </c>
      <c r="AO45" s="4">
        <f t="shared" si="75"/>
        <v>0.97260485471505842</v>
      </c>
      <c r="AP45" s="13"/>
      <c r="AQ45" s="42" t="s">
        <v>1343</v>
      </c>
      <c r="AR45" s="42">
        <v>349.89699999999999</v>
      </c>
      <c r="AS45" s="42">
        <v>356.02100000000002</v>
      </c>
      <c r="AT45" s="42">
        <v>793.3</v>
      </c>
      <c r="AU45" s="21">
        <f t="shared" si="32"/>
        <v>59.336833333333331</v>
      </c>
      <c r="AV45" s="21">
        <f t="shared" si="33"/>
        <v>60.821175946486719</v>
      </c>
      <c r="AW45" s="3">
        <f t="shared" si="34"/>
        <v>-1.4843426131533874</v>
      </c>
      <c r="AX45" s="3">
        <f t="shared" si="35"/>
        <v>364.92705567892028</v>
      </c>
      <c r="AY45" s="3">
        <f t="shared" si="98"/>
        <v>53.299999999999955</v>
      </c>
      <c r="AZ45" s="3">
        <f t="shared" si="36"/>
        <v>59.95143313045196</v>
      </c>
      <c r="BA45" s="4">
        <f t="shared" si="84"/>
        <v>-6.6514331304520056</v>
      </c>
      <c r="BB45" s="4">
        <f t="shared" si="76"/>
        <v>0.98279876748843464</v>
      </c>
      <c r="BC45" s="13"/>
      <c r="BD45" s="42" t="s">
        <v>1343</v>
      </c>
      <c r="BE45" s="42">
        <v>261.45800000000003</v>
      </c>
      <c r="BF45" s="42">
        <v>265.54700000000003</v>
      </c>
      <c r="BG45" s="42">
        <v>590.4</v>
      </c>
      <c r="BH45" s="21">
        <f t="shared" si="37"/>
        <v>44.257833333333338</v>
      </c>
      <c r="BI45" s="21">
        <f t="shared" si="38"/>
        <v>45.052722923323493</v>
      </c>
      <c r="BJ45" s="3">
        <f t="shared" si="39"/>
        <v>-0.7948895899901558</v>
      </c>
      <c r="BK45" s="3">
        <f t="shared" si="40"/>
        <v>270.31633753994095</v>
      </c>
      <c r="BL45" s="3">
        <f t="shared" si="71"/>
        <v>39.799999999999955</v>
      </c>
      <c r="BM45" s="3">
        <f t="shared" si="41"/>
        <v>44.408468985519967</v>
      </c>
      <c r="BN45" s="4">
        <f t="shared" si="85"/>
        <v>-4.6084689855200125</v>
      </c>
      <c r="BO45" s="4">
        <f t="shared" si="72"/>
        <v>0.98489993040470714</v>
      </c>
      <c r="BP45" s="13"/>
      <c r="BQ45" s="42" t="s">
        <v>1343</v>
      </c>
      <c r="BR45" s="42">
        <v>258.815</v>
      </c>
      <c r="BS45" s="42">
        <v>263.48200000000003</v>
      </c>
      <c r="BT45" s="42">
        <v>586.4</v>
      </c>
      <c r="BU45" s="21">
        <f t="shared" si="42"/>
        <v>43.913666666666671</v>
      </c>
      <c r="BV45" s="21">
        <f t="shared" si="43"/>
        <v>45.052722923323493</v>
      </c>
      <c r="BW45" s="3">
        <f t="shared" si="44"/>
        <v>-1.1390562566568221</v>
      </c>
      <c r="BX45" s="3">
        <f t="shared" si="45"/>
        <v>270.31633753994095</v>
      </c>
      <c r="BY45" s="3">
        <f t="shared" si="95"/>
        <v>39.399999999999977</v>
      </c>
      <c r="BZ45" s="3">
        <f t="shared" si="47"/>
        <v>44.408468985519967</v>
      </c>
      <c r="CA45" s="4">
        <f t="shared" si="86"/>
        <v>-5.0084689855199898</v>
      </c>
      <c r="CB45" s="4">
        <f t="shared" si="77"/>
        <v>0.98228721506592465</v>
      </c>
      <c r="CC45" s="13"/>
      <c r="CD45" s="42" t="s">
        <v>1343</v>
      </c>
      <c r="CE45" s="42">
        <v>259.512</v>
      </c>
      <c r="CF45" s="42">
        <v>264.18900000000002</v>
      </c>
      <c r="CG45" s="42">
        <v>587.29999999999995</v>
      </c>
      <c r="CH45" s="21">
        <f t="shared" si="48"/>
        <v>44.031500000000001</v>
      </c>
      <c r="CI45" s="21">
        <f t="shared" si="49"/>
        <v>45.052722923323493</v>
      </c>
      <c r="CJ45" s="3">
        <f t="shared" si="50"/>
        <v>-1.0212229233234922</v>
      </c>
      <c r="CK45" s="3">
        <f t="shared" si="51"/>
        <v>270.31633753994095</v>
      </c>
      <c r="CL45" s="3">
        <f t="shared" si="87"/>
        <v>39</v>
      </c>
      <c r="CM45" s="3">
        <f t="shared" si="52"/>
        <v>44.408468985519967</v>
      </c>
      <c r="CN45" s="4">
        <f t="shared" si="88"/>
        <v>-5.408468985519967</v>
      </c>
      <c r="CO45" s="4">
        <f t="shared" si="78"/>
        <v>0.98229676481609751</v>
      </c>
      <c r="CP45" s="13"/>
      <c r="CQ45" s="42" t="s">
        <v>1343</v>
      </c>
      <c r="CR45" s="42">
        <v>261.23700000000002</v>
      </c>
      <c r="CS45" s="42">
        <v>268.95699999999999</v>
      </c>
      <c r="CT45" s="42">
        <v>591.79999999999995</v>
      </c>
      <c r="CU45" s="21">
        <f t="shared" si="53"/>
        <v>44.826166666666666</v>
      </c>
      <c r="CV45" s="21">
        <f t="shared" si="54"/>
        <v>45.052722923323493</v>
      </c>
      <c r="CW45" s="3">
        <f t="shared" si="55"/>
        <v>-0.22655625665682777</v>
      </c>
      <c r="CX45" s="3">
        <f t="shared" si="56"/>
        <v>270.31633753994095</v>
      </c>
      <c r="CY45" s="3">
        <f t="shared" si="89"/>
        <v>39.799999999999955</v>
      </c>
      <c r="CZ45" s="3">
        <f t="shared" si="57"/>
        <v>44.408468985519967</v>
      </c>
      <c r="DA45" s="4">
        <f t="shared" si="90"/>
        <v>-4.6084689855200125</v>
      </c>
      <c r="DB45" s="4">
        <f t="shared" si="79"/>
        <v>0.97129652695412294</v>
      </c>
      <c r="DC45" s="13"/>
      <c r="DD45" s="42" t="s">
        <v>1343</v>
      </c>
      <c r="DE45" s="42">
        <v>247.15700000000001</v>
      </c>
      <c r="DF45" s="42">
        <v>251.048</v>
      </c>
      <c r="DG45" s="42">
        <v>560.5</v>
      </c>
      <c r="DH45" s="21">
        <f t="shared" si="58"/>
        <v>41.841333333333331</v>
      </c>
      <c r="DI45" s="21">
        <f t="shared" si="59"/>
        <v>42.862085937143547</v>
      </c>
      <c r="DJ45" s="3">
        <f t="shared" si="60"/>
        <v>-1.0207526038102159</v>
      </c>
      <c r="DK45" s="3">
        <f t="shared" si="61"/>
        <v>257.17251562286134</v>
      </c>
      <c r="DL45" s="3">
        <f t="shared" si="91"/>
        <v>37.600000000000023</v>
      </c>
      <c r="DM45" s="3">
        <f t="shared" si="62"/>
        <v>42.249158108242398</v>
      </c>
      <c r="DN45" s="4">
        <f t="shared" si="92"/>
        <v>-4.649158108242375</v>
      </c>
      <c r="DO45" s="4">
        <f t="shared" si="80"/>
        <v>0.98450097192568753</v>
      </c>
      <c r="DP45" s="13"/>
      <c r="DQ45" s="11"/>
      <c r="DR45" s="55" t="str">
        <f t="shared" si="69"/>
        <v>30-03-2026 12:00</v>
      </c>
      <c r="DS45" s="5">
        <f t="shared" si="96"/>
        <v>456.54866666666663</v>
      </c>
      <c r="DT45" s="5">
        <f t="shared" si="64"/>
        <v>466.35768141638431</v>
      </c>
      <c r="DU45" s="6">
        <f t="shared" si="93"/>
        <v>-9.8090147497176758</v>
      </c>
      <c r="DV45" s="5">
        <f t="shared" si="65"/>
        <v>2798.1460884983057</v>
      </c>
      <c r="DW45" s="5">
        <f t="shared" si="97"/>
        <v>414.19999999999982</v>
      </c>
      <c r="DX45" s="5">
        <f t="shared" si="67"/>
        <v>459.68876657213008</v>
      </c>
      <c r="DY45" s="6">
        <f t="shared" si="94"/>
        <v>-45.48876657213026</v>
      </c>
      <c r="DZ45" s="6">
        <f t="shared" si="68"/>
        <v>-42.348666666666816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57" t="s">
        <v>1344</v>
      </c>
      <c r="B46" s="39">
        <v>959</v>
      </c>
      <c r="C46" s="38">
        <v>51.95</v>
      </c>
      <c r="D46" s="12"/>
      <c r="E46" s="42">
        <v>323.73700000000002</v>
      </c>
      <c r="F46" s="42">
        <v>330.286</v>
      </c>
      <c r="G46" s="42">
        <v>740.9</v>
      </c>
      <c r="H46" s="21">
        <f t="shared" si="14"/>
        <v>55.047666666666665</v>
      </c>
      <c r="I46" s="3">
        <f t="shared" si="15"/>
        <v>56.416125898885717</v>
      </c>
      <c r="J46" s="3">
        <f t="shared" si="16"/>
        <v>-1.3684592322190525</v>
      </c>
      <c r="K46" s="3">
        <f t="shared" si="17"/>
        <v>338.49675539331429</v>
      </c>
      <c r="L46" s="3">
        <f t="shared" si="18"/>
        <v>53.100000000000023</v>
      </c>
      <c r="M46" s="3">
        <f t="shared" si="19"/>
        <v>55.609375298531653</v>
      </c>
      <c r="N46" s="4">
        <f t="shared" si="81"/>
        <v>-2.50937529853163</v>
      </c>
      <c r="O46" s="4">
        <f t="shared" si="73"/>
        <v>0.98017172995525093</v>
      </c>
      <c r="P46" s="13"/>
      <c r="Q46" s="42" t="s">
        <v>1344</v>
      </c>
      <c r="R46" s="42">
        <v>326.94299999999998</v>
      </c>
      <c r="S46" s="42">
        <v>332.56299999999999</v>
      </c>
      <c r="T46" s="42">
        <v>744</v>
      </c>
      <c r="U46" s="21">
        <f t="shared" si="20"/>
        <v>55.427166666666665</v>
      </c>
      <c r="V46" s="3">
        <f t="shared" si="21"/>
        <v>56.416125898885717</v>
      </c>
      <c r="W46" s="3">
        <f t="shared" si="22"/>
        <v>-0.98895923221905235</v>
      </c>
      <c r="X46" s="3">
        <f t="shared" si="23"/>
        <v>338.49675539331429</v>
      </c>
      <c r="Y46" s="3">
        <f t="shared" si="24"/>
        <v>50.799999999999955</v>
      </c>
      <c r="Z46" s="3">
        <f t="shared" si="25"/>
        <v>55.609375298531653</v>
      </c>
      <c r="AA46" s="4">
        <f t="shared" si="82"/>
        <v>-4.8093752985316982</v>
      </c>
      <c r="AB46" s="4">
        <f t="shared" si="74"/>
        <v>0.98310094628686895</v>
      </c>
      <c r="AC46" s="13"/>
      <c r="AD46" s="42" t="s">
        <v>1344</v>
      </c>
      <c r="AE46" s="42">
        <v>321.19799999999998</v>
      </c>
      <c r="AF46" s="42">
        <v>330.17</v>
      </c>
      <c r="AG46" s="42">
        <v>732.6</v>
      </c>
      <c r="AH46" s="21">
        <f t="shared" si="26"/>
        <v>55.028333333333336</v>
      </c>
      <c r="AI46" s="21">
        <f t="shared" si="27"/>
        <v>56.416125898885717</v>
      </c>
      <c r="AJ46" s="3">
        <f t="shared" si="28"/>
        <v>-1.3877925655523811</v>
      </c>
      <c r="AK46" s="3">
        <f t="shared" si="29"/>
        <v>338.49675539331429</v>
      </c>
      <c r="AL46" s="3">
        <f t="shared" si="30"/>
        <v>51.899999999999977</v>
      </c>
      <c r="AM46" s="3">
        <f t="shared" si="31"/>
        <v>55.609375298531653</v>
      </c>
      <c r="AN46" s="4">
        <f t="shared" si="83"/>
        <v>-3.7093752985316755</v>
      </c>
      <c r="AO46" s="4">
        <f t="shared" si="75"/>
        <v>0.97282611987763867</v>
      </c>
      <c r="AP46" s="13"/>
      <c r="AQ46" s="42" t="s">
        <v>1344</v>
      </c>
      <c r="AR46" s="42">
        <v>325.70999999999998</v>
      </c>
      <c r="AS46" s="42">
        <v>331.30900000000003</v>
      </c>
      <c r="AT46" s="42">
        <v>740</v>
      </c>
      <c r="AU46" s="21">
        <f t="shared" si="32"/>
        <v>55.218166666666669</v>
      </c>
      <c r="AV46" s="21">
        <f t="shared" si="33"/>
        <v>56.416125898885717</v>
      </c>
      <c r="AW46" s="3">
        <f t="shared" si="34"/>
        <v>-1.1979592322190484</v>
      </c>
      <c r="AX46" s="3">
        <f t="shared" si="35"/>
        <v>338.49675539331429</v>
      </c>
      <c r="AY46" s="3">
        <f t="shared" si="98"/>
        <v>52.399999999999977</v>
      </c>
      <c r="AZ46" s="3">
        <f t="shared" si="36"/>
        <v>55.609375298531653</v>
      </c>
      <c r="BA46" s="4">
        <f t="shared" si="84"/>
        <v>-3.2093752985316755</v>
      </c>
      <c r="BB46" s="4">
        <f t="shared" si="76"/>
        <v>0.98310036853813199</v>
      </c>
      <c r="BC46" s="13"/>
      <c r="BD46" s="42" t="s">
        <v>1344</v>
      </c>
      <c r="BE46" s="42">
        <v>243.233</v>
      </c>
      <c r="BF46" s="42">
        <v>246.98699999999999</v>
      </c>
      <c r="BG46" s="42">
        <v>550.6</v>
      </c>
      <c r="BH46" s="21">
        <f t="shared" si="37"/>
        <v>41.164499999999997</v>
      </c>
      <c r="BI46" s="21">
        <f t="shared" si="38"/>
        <v>41.789722888063501</v>
      </c>
      <c r="BJ46" s="3">
        <f t="shared" si="39"/>
        <v>-0.62522288806350446</v>
      </c>
      <c r="BK46" s="3">
        <f t="shared" si="40"/>
        <v>250.73833732838099</v>
      </c>
      <c r="BL46" s="3">
        <f t="shared" si="71"/>
        <v>39.200000000000045</v>
      </c>
      <c r="BM46" s="3">
        <f t="shared" si="41"/>
        <v>41.192129850764196</v>
      </c>
      <c r="BN46" s="4">
        <f t="shared" si="85"/>
        <v>-1.9921298507641509</v>
      </c>
      <c r="BO46" s="4">
        <f t="shared" si="72"/>
        <v>0.98479853188852517</v>
      </c>
      <c r="BP46" s="13"/>
      <c r="BQ46" s="42" t="s">
        <v>1344</v>
      </c>
      <c r="BR46" s="42">
        <v>240.81800000000001</v>
      </c>
      <c r="BS46" s="42">
        <v>245.00399999999999</v>
      </c>
      <c r="BT46" s="42">
        <v>547</v>
      </c>
      <c r="BU46" s="21">
        <f t="shared" si="42"/>
        <v>40.833999999999996</v>
      </c>
      <c r="BV46" s="21">
        <f t="shared" si="43"/>
        <v>41.789722888063501</v>
      </c>
      <c r="BW46" s="3">
        <f t="shared" si="44"/>
        <v>-0.95572288806350514</v>
      </c>
      <c r="BX46" s="3">
        <f t="shared" si="45"/>
        <v>250.73833732838099</v>
      </c>
      <c r="BY46" s="3">
        <f t="shared" si="95"/>
        <v>39.399999999999977</v>
      </c>
      <c r="BZ46" s="3">
        <f t="shared" si="47"/>
        <v>41.192129850764196</v>
      </c>
      <c r="CA46" s="4">
        <f t="shared" si="86"/>
        <v>-1.7921298507642192</v>
      </c>
      <c r="CB46" s="4">
        <f t="shared" si="77"/>
        <v>0.98291456466016891</v>
      </c>
      <c r="CC46" s="13"/>
      <c r="CD46" s="42" t="s">
        <v>1344</v>
      </c>
      <c r="CE46" s="42">
        <v>241.50200000000001</v>
      </c>
      <c r="CF46" s="42">
        <v>246.01</v>
      </c>
      <c r="CG46" s="42">
        <v>548.29999999999995</v>
      </c>
      <c r="CH46" s="21">
        <f t="shared" si="48"/>
        <v>41.001666666666665</v>
      </c>
      <c r="CI46" s="21">
        <f t="shared" si="49"/>
        <v>41.789722888063501</v>
      </c>
      <c r="CJ46" s="3">
        <f t="shared" si="50"/>
        <v>-0.78805622139683607</v>
      </c>
      <c r="CK46" s="3">
        <f t="shared" si="51"/>
        <v>250.73833732838099</v>
      </c>
      <c r="CL46" s="3">
        <f t="shared" si="87"/>
        <v>39.499999999999943</v>
      </c>
      <c r="CM46" s="3">
        <f t="shared" si="52"/>
        <v>41.192129850764196</v>
      </c>
      <c r="CN46" s="4">
        <f t="shared" si="88"/>
        <v>-1.6921298507642533</v>
      </c>
      <c r="CO46" s="4">
        <f t="shared" si="78"/>
        <v>0.98167554164464865</v>
      </c>
      <c r="CP46" s="13"/>
      <c r="CQ46" s="42" t="s">
        <v>1344</v>
      </c>
      <c r="CR46" s="42">
        <v>243.18100000000001</v>
      </c>
      <c r="CS46" s="42">
        <v>250.14699999999999</v>
      </c>
      <c r="CT46" s="42">
        <v>552</v>
      </c>
      <c r="CU46" s="21">
        <f t="shared" si="53"/>
        <v>41.69116666666666</v>
      </c>
      <c r="CV46" s="21">
        <f t="shared" si="54"/>
        <v>41.789722888063501</v>
      </c>
      <c r="CW46" s="3">
        <f t="shared" si="55"/>
        <v>-9.8556221396840726E-2</v>
      </c>
      <c r="CX46" s="3">
        <f t="shared" si="56"/>
        <v>250.73833732838099</v>
      </c>
      <c r="CY46" s="3">
        <f t="shared" si="89"/>
        <v>39.799999999999955</v>
      </c>
      <c r="CZ46" s="3">
        <f t="shared" si="57"/>
        <v>41.192129850764196</v>
      </c>
      <c r="DA46" s="4">
        <f t="shared" si="90"/>
        <v>-1.3921298507642419</v>
      </c>
      <c r="DB46" s="4">
        <f t="shared" si="79"/>
        <v>0.97215237440385061</v>
      </c>
      <c r="DC46" s="13"/>
      <c r="DD46" s="42" t="s">
        <v>1344</v>
      </c>
      <c r="DE46" s="42">
        <v>230.18700000000001</v>
      </c>
      <c r="DF46" s="42">
        <v>233.74</v>
      </c>
      <c r="DG46" s="42">
        <v>522.9</v>
      </c>
      <c r="DH46" s="21">
        <f t="shared" si="58"/>
        <v>38.956666666666663</v>
      </c>
      <c r="DI46" s="21">
        <f t="shared" si="59"/>
        <v>39.757745536625549</v>
      </c>
      <c r="DJ46" s="3">
        <f t="shared" si="60"/>
        <v>-0.80107886995888578</v>
      </c>
      <c r="DK46" s="3">
        <f t="shared" si="61"/>
        <v>238.5464732197533</v>
      </c>
      <c r="DL46" s="3">
        <f t="shared" si="91"/>
        <v>37.699999999999989</v>
      </c>
      <c r="DM46" s="3">
        <f t="shared" si="62"/>
        <v>39.189209775451808</v>
      </c>
      <c r="DN46" s="4">
        <f t="shared" si="92"/>
        <v>-1.489209775451819</v>
      </c>
      <c r="DO46" s="4">
        <f t="shared" si="80"/>
        <v>0.98479934970480021</v>
      </c>
      <c r="DP46" s="13"/>
      <c r="DQ46" s="11"/>
      <c r="DR46" s="55" t="str">
        <f t="shared" si="69"/>
        <v>30-03-2026 11:50</v>
      </c>
      <c r="DS46" s="5">
        <f t="shared" si="96"/>
        <v>424.36933333333332</v>
      </c>
      <c r="DT46" s="5">
        <f t="shared" si="64"/>
        <v>432.58114068442251</v>
      </c>
      <c r="DU46" s="6">
        <f t="shared" si="93"/>
        <v>-8.2118073510891918</v>
      </c>
      <c r="DV46" s="5">
        <f t="shared" si="65"/>
        <v>2595.4868441065346</v>
      </c>
      <c r="DW46" s="5">
        <f t="shared" si="97"/>
        <v>403.79999999999984</v>
      </c>
      <c r="DX46" s="5">
        <f t="shared" si="67"/>
        <v>426.39523037263524</v>
      </c>
      <c r="DY46" s="6">
        <f t="shared" si="94"/>
        <v>-22.595230372635399</v>
      </c>
      <c r="DZ46" s="6">
        <f t="shared" si="68"/>
        <v>-20.569333333333475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57" t="s">
        <v>1345</v>
      </c>
      <c r="B47" s="39">
        <v>922</v>
      </c>
      <c r="C47" s="38">
        <v>52.81</v>
      </c>
      <c r="D47" s="12"/>
      <c r="E47" s="42">
        <v>321.20499999999998</v>
      </c>
      <c r="F47" s="42">
        <v>326.52699999999999</v>
      </c>
      <c r="G47" s="42">
        <v>687.8</v>
      </c>
      <c r="H47" s="21">
        <f t="shared" si="14"/>
        <v>54.421166666666664</v>
      </c>
      <c r="I47" s="3">
        <f t="shared" si="15"/>
        <v>54.059222763064895</v>
      </c>
      <c r="J47" s="3">
        <f t="shared" si="16"/>
        <v>0.36194390360176953</v>
      </c>
      <c r="K47" s="3">
        <f t="shared" si="17"/>
        <v>324.35533657838937</v>
      </c>
      <c r="L47" s="3">
        <f t="shared" si="18"/>
        <v>53.5</v>
      </c>
      <c r="M47" s="3">
        <f t="shared" si="19"/>
        <v>53.28617587755307</v>
      </c>
      <c r="N47" s="4">
        <f t="shared" si="81"/>
        <v>0.21382412244692972</v>
      </c>
      <c r="O47" s="4">
        <f t="shared" si="73"/>
        <v>0.98370119469446626</v>
      </c>
      <c r="P47" s="13"/>
      <c r="Q47" s="42" t="s">
        <v>1345</v>
      </c>
      <c r="R47" s="42">
        <v>317.18400000000003</v>
      </c>
      <c r="S47" s="42">
        <v>322.47300000000001</v>
      </c>
      <c r="T47" s="42">
        <v>693.2</v>
      </c>
      <c r="U47" s="21">
        <f t="shared" si="20"/>
        <v>53.7455</v>
      </c>
      <c r="V47" s="3">
        <f t="shared" si="21"/>
        <v>54.059222763064895</v>
      </c>
      <c r="W47" s="3">
        <f t="shared" si="22"/>
        <v>-0.3137227630648951</v>
      </c>
      <c r="X47" s="3">
        <f t="shared" si="23"/>
        <v>324.35533657838937</v>
      </c>
      <c r="Y47" s="3">
        <f t="shared" si="24"/>
        <v>56.300000000000068</v>
      </c>
      <c r="Z47" s="3">
        <f t="shared" si="25"/>
        <v>53.28617587755307</v>
      </c>
      <c r="AA47" s="4">
        <f t="shared" si="82"/>
        <v>3.0138241224469979</v>
      </c>
      <c r="AB47" s="4">
        <f t="shared" si="74"/>
        <v>0.98359862686178379</v>
      </c>
      <c r="AC47" s="13"/>
      <c r="AD47" s="42" t="s">
        <v>1345</v>
      </c>
      <c r="AE47" s="42">
        <v>311.31099999999998</v>
      </c>
      <c r="AF47" s="42">
        <v>320.05799999999999</v>
      </c>
      <c r="AG47" s="42">
        <v>680.7</v>
      </c>
      <c r="AH47" s="21">
        <f t="shared" si="26"/>
        <v>53.342999999999996</v>
      </c>
      <c r="AI47" s="21">
        <f t="shared" si="27"/>
        <v>54.059222763064895</v>
      </c>
      <c r="AJ47" s="3">
        <f t="shared" si="28"/>
        <v>-0.71622276306489852</v>
      </c>
      <c r="AK47" s="3">
        <f t="shared" si="29"/>
        <v>324.35533657838937</v>
      </c>
      <c r="AL47" s="3">
        <f t="shared" si="30"/>
        <v>54.300000000000068</v>
      </c>
      <c r="AM47" s="3">
        <f t="shared" si="31"/>
        <v>53.28617587755307</v>
      </c>
      <c r="AN47" s="4">
        <f t="shared" si="83"/>
        <v>1.0138241224469979</v>
      </c>
      <c r="AO47" s="4">
        <f t="shared" si="75"/>
        <v>0.97267057845765448</v>
      </c>
      <c r="AP47" s="13"/>
      <c r="AQ47" s="42" t="s">
        <v>1345</v>
      </c>
      <c r="AR47" s="42">
        <v>315.036</v>
      </c>
      <c r="AS47" s="42">
        <v>320.35399999999998</v>
      </c>
      <c r="AT47" s="42">
        <v>687.6</v>
      </c>
      <c r="AU47" s="21">
        <f t="shared" si="32"/>
        <v>53.392333333333326</v>
      </c>
      <c r="AV47" s="21">
        <f t="shared" si="33"/>
        <v>54.059222763064895</v>
      </c>
      <c r="AW47" s="3">
        <f t="shared" si="34"/>
        <v>-0.66688942973156884</v>
      </c>
      <c r="AX47" s="3">
        <f t="shared" si="35"/>
        <v>324.35533657838937</v>
      </c>
      <c r="AY47" s="3">
        <f t="shared" si="98"/>
        <v>55.100000000000023</v>
      </c>
      <c r="AZ47" s="3">
        <f t="shared" si="36"/>
        <v>53.28617587755307</v>
      </c>
      <c r="BA47" s="4">
        <f t="shared" si="84"/>
        <v>1.8138241224469525</v>
      </c>
      <c r="BB47" s="4">
        <f t="shared" si="76"/>
        <v>0.98339961417681698</v>
      </c>
      <c r="BC47" s="13"/>
      <c r="BD47" s="42" t="s">
        <v>1345</v>
      </c>
      <c r="BE47" s="42">
        <v>233.505</v>
      </c>
      <c r="BF47" s="42">
        <v>237.08500000000001</v>
      </c>
      <c r="BG47" s="42">
        <v>511.4</v>
      </c>
      <c r="BH47" s="21">
        <f t="shared" si="37"/>
        <v>39.514166666666668</v>
      </c>
      <c r="BI47" s="21">
        <f t="shared" si="38"/>
        <v>40.0438687133814</v>
      </c>
      <c r="BJ47" s="3">
        <f t="shared" si="39"/>
        <v>-0.52970204671473198</v>
      </c>
      <c r="BK47" s="3">
        <f t="shared" si="40"/>
        <v>240.26321228028843</v>
      </c>
      <c r="BL47" s="3">
        <f t="shared" si="71"/>
        <v>41.099999999999966</v>
      </c>
      <c r="BM47" s="3">
        <f t="shared" si="41"/>
        <v>39.471241390780044</v>
      </c>
      <c r="BN47" s="4">
        <f t="shared" si="85"/>
        <v>1.628758609219922</v>
      </c>
      <c r="BO47" s="4">
        <f t="shared" si="72"/>
        <v>0.98500135158771795</v>
      </c>
      <c r="BP47" s="13"/>
      <c r="BQ47" s="42" t="s">
        <v>1345</v>
      </c>
      <c r="BR47" s="42">
        <v>231.66300000000001</v>
      </c>
      <c r="BS47" s="42">
        <v>236.03</v>
      </c>
      <c r="BT47" s="42">
        <v>507.6</v>
      </c>
      <c r="BU47" s="21">
        <f t="shared" si="42"/>
        <v>39.338333333333331</v>
      </c>
      <c r="BV47" s="21">
        <f t="shared" si="43"/>
        <v>40.0438687133814</v>
      </c>
      <c r="BW47" s="3">
        <f t="shared" si="44"/>
        <v>-0.70553538004806882</v>
      </c>
      <c r="BX47" s="3">
        <f t="shared" si="45"/>
        <v>240.26321228028843</v>
      </c>
      <c r="BY47" s="3">
        <f t="shared" si="95"/>
        <v>40.100000000000023</v>
      </c>
      <c r="BZ47" s="3">
        <f t="shared" si="47"/>
        <v>39.471241390780044</v>
      </c>
      <c r="CA47" s="4">
        <f t="shared" si="86"/>
        <v>0.62875860921997884</v>
      </c>
      <c r="CB47" s="4">
        <f t="shared" si="77"/>
        <v>0.98149811464644332</v>
      </c>
      <c r="CC47" s="13"/>
      <c r="CD47" s="42" t="s">
        <v>1345</v>
      </c>
      <c r="CE47" s="42">
        <v>232.499</v>
      </c>
      <c r="CF47" s="42">
        <v>237.006</v>
      </c>
      <c r="CG47" s="42">
        <v>508.8</v>
      </c>
      <c r="CH47" s="21">
        <f t="shared" si="48"/>
        <v>39.500999999999998</v>
      </c>
      <c r="CI47" s="21">
        <f t="shared" si="49"/>
        <v>40.0438687133814</v>
      </c>
      <c r="CJ47" s="3">
        <f t="shared" si="50"/>
        <v>-0.5428687133814023</v>
      </c>
      <c r="CK47" s="3">
        <f t="shared" si="51"/>
        <v>240.26321228028843</v>
      </c>
      <c r="CL47" s="3">
        <f t="shared" si="87"/>
        <v>40.199999999999989</v>
      </c>
      <c r="CM47" s="3">
        <f t="shared" si="52"/>
        <v>39.471241390780044</v>
      </c>
      <c r="CN47" s="4">
        <f t="shared" si="88"/>
        <v>0.72875860921994473</v>
      </c>
      <c r="CO47" s="4">
        <f t="shared" si="78"/>
        <v>0.98098360379062133</v>
      </c>
      <c r="CP47" s="13"/>
      <c r="CQ47" s="42" t="s">
        <v>1345</v>
      </c>
      <c r="CR47" s="42">
        <v>234.74799999999999</v>
      </c>
      <c r="CS47" s="42">
        <v>241.43100000000001</v>
      </c>
      <c r="CT47" s="42">
        <v>512.20000000000005</v>
      </c>
      <c r="CU47" s="21">
        <f t="shared" si="53"/>
        <v>40.238500000000002</v>
      </c>
      <c r="CV47" s="21">
        <f t="shared" si="54"/>
        <v>40.0438687133814</v>
      </c>
      <c r="CW47" s="3">
        <f t="shared" si="55"/>
        <v>0.19463128661860196</v>
      </c>
      <c r="CX47" s="3">
        <f t="shared" si="56"/>
        <v>240.26321228028843</v>
      </c>
      <c r="CY47" s="3">
        <f t="shared" si="89"/>
        <v>40.500000000000057</v>
      </c>
      <c r="CZ47" s="3">
        <f t="shared" si="57"/>
        <v>39.471241390780044</v>
      </c>
      <c r="DA47" s="4">
        <f t="shared" si="90"/>
        <v>1.0287586092200129</v>
      </c>
      <c r="DB47" s="4">
        <f t="shared" si="79"/>
        <v>0.97231921335702531</v>
      </c>
      <c r="DC47" s="13"/>
      <c r="DD47" s="42" t="s">
        <v>1345</v>
      </c>
      <c r="DE47" s="42">
        <v>222.03</v>
      </c>
      <c r="DF47" s="42">
        <v>225.38800000000001</v>
      </c>
      <c r="DG47" s="42">
        <v>485.2</v>
      </c>
      <c r="DH47" s="21">
        <f t="shared" si="58"/>
        <v>37.564666666666668</v>
      </c>
      <c r="DI47" s="21">
        <f t="shared" si="59"/>
        <v>38.096781519061018</v>
      </c>
      <c r="DJ47" s="3">
        <f t="shared" si="60"/>
        <v>-0.53211485239435063</v>
      </c>
      <c r="DK47" s="3">
        <f t="shared" si="61"/>
        <v>228.58068911436615</v>
      </c>
      <c r="DL47" s="3">
        <f t="shared" si="91"/>
        <v>38.899999999999977</v>
      </c>
      <c r="DM47" s="3">
        <f t="shared" si="62"/>
        <v>37.551997543338445</v>
      </c>
      <c r="DN47" s="4">
        <f t="shared" si="92"/>
        <v>1.3480024566615327</v>
      </c>
      <c r="DO47" s="4">
        <f t="shared" si="80"/>
        <v>0.98510124762631546</v>
      </c>
      <c r="DP47" s="13"/>
      <c r="DQ47" s="11"/>
      <c r="DR47" s="55" t="str">
        <f t="shared" si="69"/>
        <v>30-03-2026 11:40</v>
      </c>
      <c r="DS47" s="5">
        <f t="shared" si="96"/>
        <v>411.05866666666657</v>
      </c>
      <c r="DT47" s="5">
        <f t="shared" si="64"/>
        <v>414.50914742484628</v>
      </c>
      <c r="DU47" s="6">
        <f t="shared" si="93"/>
        <v>-3.4504807581797081</v>
      </c>
      <c r="DV47" s="5">
        <f t="shared" si="65"/>
        <v>2487.0548845490771</v>
      </c>
      <c r="DW47" s="5">
        <f t="shared" si="97"/>
        <v>420.00000000000017</v>
      </c>
      <c r="DX47" s="5">
        <f t="shared" si="67"/>
        <v>408.58166661667087</v>
      </c>
      <c r="DY47" s="6">
        <f t="shared" si="94"/>
        <v>11.418333383329298</v>
      </c>
      <c r="DZ47" s="6">
        <f t="shared" si="68"/>
        <v>8.9413333333336027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57" t="s">
        <v>1346</v>
      </c>
      <c r="B48" s="39">
        <v>941</v>
      </c>
      <c r="C48" s="38">
        <v>53.09</v>
      </c>
      <c r="D48" s="12"/>
      <c r="E48" s="42">
        <v>318.64100000000002</v>
      </c>
      <c r="F48" s="42">
        <v>324.572</v>
      </c>
      <c r="G48" s="42">
        <v>634.29999999999995</v>
      </c>
      <c r="H48" s="21">
        <f t="shared" si="14"/>
        <v>54.095333333333329</v>
      </c>
      <c r="I48" s="3">
        <f t="shared" si="15"/>
        <v>55.113341294852489</v>
      </c>
      <c r="J48" s="3">
        <f t="shared" si="16"/>
        <v>-1.0180079615191602</v>
      </c>
      <c r="K48" s="3">
        <f t="shared" si="17"/>
        <v>330.68004776911499</v>
      </c>
      <c r="L48" s="3">
        <f t="shared" si="18"/>
        <v>55.199999999999932</v>
      </c>
      <c r="M48" s="3">
        <f t="shared" si="19"/>
        <v>54.325220514336102</v>
      </c>
      <c r="N48" s="4">
        <f t="shared" si="81"/>
        <v>0.87477948566382935</v>
      </c>
      <c r="O48" s="4">
        <f t="shared" si="73"/>
        <v>0.9817267047065058</v>
      </c>
      <c r="P48" s="13"/>
      <c r="Q48" s="42" t="s">
        <v>1346</v>
      </c>
      <c r="R48" s="42">
        <v>330.26400000000001</v>
      </c>
      <c r="S48" s="42">
        <v>335.87299999999999</v>
      </c>
      <c r="T48" s="42">
        <v>636.9</v>
      </c>
      <c r="U48" s="21">
        <f t="shared" si="20"/>
        <v>55.978833333333327</v>
      </c>
      <c r="V48" s="3">
        <f t="shared" si="21"/>
        <v>55.113341294852489</v>
      </c>
      <c r="W48" s="3">
        <f t="shared" si="22"/>
        <v>0.86549203848083778</v>
      </c>
      <c r="X48" s="3">
        <f t="shared" si="23"/>
        <v>330.68004776911499</v>
      </c>
      <c r="Y48" s="3">
        <f t="shared" si="24"/>
        <v>54.799999999999955</v>
      </c>
      <c r="Z48" s="3">
        <f t="shared" si="25"/>
        <v>54.325220514336102</v>
      </c>
      <c r="AA48" s="4">
        <f t="shared" si="82"/>
        <v>0.47477948566385209</v>
      </c>
      <c r="AB48" s="4">
        <f t="shared" si="74"/>
        <v>0.98330023550568224</v>
      </c>
      <c r="AC48" s="13"/>
      <c r="AD48" s="42" t="s">
        <v>1346</v>
      </c>
      <c r="AE48" s="42">
        <v>323.06900000000002</v>
      </c>
      <c r="AF48" s="42">
        <v>332.85599999999999</v>
      </c>
      <c r="AG48" s="42">
        <v>626.4</v>
      </c>
      <c r="AH48" s="21">
        <f t="shared" si="26"/>
        <v>55.475999999999999</v>
      </c>
      <c r="AI48" s="21">
        <f t="shared" si="27"/>
        <v>55.113341294852489</v>
      </c>
      <c r="AJ48" s="3">
        <f t="shared" si="28"/>
        <v>0.36265870514750986</v>
      </c>
      <c r="AK48" s="3">
        <f t="shared" si="29"/>
        <v>330.68004776911499</v>
      </c>
      <c r="AL48" s="3">
        <f t="shared" si="30"/>
        <v>53.899999999999977</v>
      </c>
      <c r="AM48" s="3">
        <f t="shared" si="31"/>
        <v>54.325220514336102</v>
      </c>
      <c r="AN48" s="4">
        <f t="shared" si="83"/>
        <v>-0.42522051433612518</v>
      </c>
      <c r="AO48" s="4">
        <f t="shared" si="75"/>
        <v>0.97059689475328681</v>
      </c>
      <c r="AP48" s="13"/>
      <c r="AQ48" s="42" t="s">
        <v>1346</v>
      </c>
      <c r="AR48" s="42">
        <v>321.423</v>
      </c>
      <c r="AS48" s="42">
        <v>326.91500000000002</v>
      </c>
      <c r="AT48" s="42">
        <v>632.5</v>
      </c>
      <c r="AU48" s="21">
        <f t="shared" si="32"/>
        <v>54.485833333333332</v>
      </c>
      <c r="AV48" s="21">
        <f t="shared" si="33"/>
        <v>55.113341294852489</v>
      </c>
      <c r="AW48" s="3">
        <f t="shared" si="34"/>
        <v>-0.62750796151915722</v>
      </c>
      <c r="AX48" s="3">
        <f t="shared" si="35"/>
        <v>330.68004776911499</v>
      </c>
      <c r="AY48" s="3">
        <f t="shared" si="98"/>
        <v>54.399999999999977</v>
      </c>
      <c r="AZ48" s="3">
        <f t="shared" si="36"/>
        <v>54.325220514336102</v>
      </c>
      <c r="BA48" s="4">
        <f t="shared" si="84"/>
        <v>7.4779485663874823E-2</v>
      </c>
      <c r="BB48" s="4">
        <f t="shared" si="76"/>
        <v>0.98320052613064557</v>
      </c>
      <c r="BC48" s="13"/>
      <c r="BD48" s="42" t="s">
        <v>1346</v>
      </c>
      <c r="BE48" s="42">
        <v>247.92500000000001</v>
      </c>
      <c r="BF48" s="42">
        <v>251.75200000000001</v>
      </c>
      <c r="BG48" s="42">
        <v>470.3</v>
      </c>
      <c r="BH48" s="21">
        <f t="shared" si="37"/>
        <v>41.958666666666666</v>
      </c>
      <c r="BI48" s="21">
        <f t="shared" si="38"/>
        <v>40.824697255446296</v>
      </c>
      <c r="BJ48" s="3">
        <f t="shared" si="39"/>
        <v>1.1339694112203702</v>
      </c>
      <c r="BK48" s="3">
        <f t="shared" si="40"/>
        <v>244.94818353267777</v>
      </c>
      <c r="BL48" s="3">
        <f t="shared" si="71"/>
        <v>40.699999999999989</v>
      </c>
      <c r="BM48" s="3">
        <f t="shared" si="41"/>
        <v>40.240904084693412</v>
      </c>
      <c r="BN48" s="4">
        <f t="shared" si="85"/>
        <v>0.45909591530657679</v>
      </c>
      <c r="BO48" s="4">
        <f t="shared" si="72"/>
        <v>0.98530189925175682</v>
      </c>
      <c r="BP48" s="13"/>
      <c r="BQ48" s="42" t="s">
        <v>1346</v>
      </c>
      <c r="BR48" s="42">
        <v>243.065</v>
      </c>
      <c r="BS48" s="42">
        <v>248.05099999999999</v>
      </c>
      <c r="BT48" s="42">
        <v>467.5</v>
      </c>
      <c r="BU48" s="21">
        <f t="shared" si="42"/>
        <v>41.341833333333327</v>
      </c>
      <c r="BV48" s="21">
        <f t="shared" si="43"/>
        <v>40.824697255446296</v>
      </c>
      <c r="BW48" s="3">
        <f t="shared" si="44"/>
        <v>0.51713607788703086</v>
      </c>
      <c r="BX48" s="3">
        <f t="shared" si="45"/>
        <v>244.94818353267777</v>
      </c>
      <c r="BY48" s="3">
        <f t="shared" si="95"/>
        <v>40.300000000000011</v>
      </c>
      <c r="BZ48" s="3">
        <f t="shared" si="47"/>
        <v>40.240904084693412</v>
      </c>
      <c r="CA48" s="4">
        <f t="shared" si="86"/>
        <v>5.9095915306599522E-2</v>
      </c>
      <c r="CB48" s="4">
        <f t="shared" si="77"/>
        <v>0.97989929490306438</v>
      </c>
      <c r="CC48" s="13"/>
      <c r="CD48" s="42" t="s">
        <v>1346</v>
      </c>
      <c r="CE48" s="42">
        <v>247.887</v>
      </c>
      <c r="CF48" s="42">
        <v>252.79599999999999</v>
      </c>
      <c r="CG48" s="42">
        <v>468.6</v>
      </c>
      <c r="CH48" s="21">
        <f t="shared" si="48"/>
        <v>42.132666666666665</v>
      </c>
      <c r="CI48" s="21">
        <f t="shared" si="49"/>
        <v>40.824697255446296</v>
      </c>
      <c r="CJ48" s="3">
        <f t="shared" si="50"/>
        <v>1.3079694112203697</v>
      </c>
      <c r="CK48" s="3">
        <f t="shared" si="51"/>
        <v>244.94818353267777</v>
      </c>
      <c r="CL48" s="3">
        <f t="shared" si="87"/>
        <v>40.900000000000034</v>
      </c>
      <c r="CM48" s="3">
        <f t="shared" si="52"/>
        <v>40.240904084693412</v>
      </c>
      <c r="CN48" s="4">
        <f t="shared" si="88"/>
        <v>0.65909591530662226</v>
      </c>
      <c r="CO48" s="4">
        <f t="shared" si="78"/>
        <v>0.98058118008196338</v>
      </c>
      <c r="CP48" s="13"/>
      <c r="CQ48" s="42" t="s">
        <v>1346</v>
      </c>
      <c r="CR48" s="42">
        <v>244.73599999999999</v>
      </c>
      <c r="CS48" s="42">
        <v>257.75900000000001</v>
      </c>
      <c r="CT48" s="42">
        <v>471.7</v>
      </c>
      <c r="CU48" s="21">
        <f t="shared" si="53"/>
        <v>42.959833333333336</v>
      </c>
      <c r="CV48" s="21">
        <f t="shared" si="54"/>
        <v>40.824697255446296</v>
      </c>
      <c r="CW48" s="3">
        <f t="shared" si="55"/>
        <v>2.1351360778870401</v>
      </c>
      <c r="CX48" s="3">
        <f t="shared" si="56"/>
        <v>244.94818353267777</v>
      </c>
      <c r="CY48" s="3">
        <f t="shared" si="89"/>
        <v>41.199999999999989</v>
      </c>
      <c r="CZ48" s="3">
        <f t="shared" si="57"/>
        <v>40.240904084693412</v>
      </c>
      <c r="DA48" s="4">
        <f t="shared" si="90"/>
        <v>0.95909591530657679</v>
      </c>
      <c r="DB48" s="4">
        <f t="shared" si="79"/>
        <v>0.9494760609716828</v>
      </c>
      <c r="DC48" s="13"/>
      <c r="DD48" s="42" t="s">
        <v>1346</v>
      </c>
      <c r="DE48" s="42">
        <v>229.738</v>
      </c>
      <c r="DF48" s="42">
        <v>233.26</v>
      </c>
      <c r="DG48" s="42">
        <v>446.3</v>
      </c>
      <c r="DH48" s="21">
        <f t="shared" si="58"/>
        <v>38.876666666666665</v>
      </c>
      <c r="DI48" s="21">
        <f t="shared" si="59"/>
        <v>38.839643168713579</v>
      </c>
      <c r="DJ48" s="3">
        <f t="shared" si="60"/>
        <v>3.7023497953086348E-2</v>
      </c>
      <c r="DK48" s="3">
        <f t="shared" si="61"/>
        <v>233.03785901228153</v>
      </c>
      <c r="DL48" s="3">
        <f t="shared" si="91"/>
        <v>38.400000000000034</v>
      </c>
      <c r="DM48" s="3">
        <f t="shared" si="62"/>
        <v>38.284236271400978</v>
      </c>
      <c r="DN48" s="4">
        <f t="shared" si="92"/>
        <v>0.11576372859905604</v>
      </c>
      <c r="DO48" s="4">
        <f t="shared" si="80"/>
        <v>0.98490096887593248</v>
      </c>
      <c r="DP48" s="13"/>
      <c r="DQ48" s="11"/>
      <c r="DR48" s="55" t="str">
        <f t="shared" si="69"/>
        <v>30-03-2026 11:30</v>
      </c>
      <c r="DS48" s="5">
        <f t="shared" si="96"/>
        <v>427.30566666666664</v>
      </c>
      <c r="DT48" s="5">
        <f t="shared" si="64"/>
        <v>422.59179736990859</v>
      </c>
      <c r="DU48" s="6">
        <f t="shared" si="93"/>
        <v>4.7138692967580482</v>
      </c>
      <c r="DV48" s="5">
        <f t="shared" si="65"/>
        <v>2535.5507842194525</v>
      </c>
      <c r="DW48" s="5">
        <f t="shared" si="97"/>
        <v>419.7999999999999</v>
      </c>
      <c r="DX48" s="5">
        <f t="shared" si="67"/>
        <v>416.548734667519</v>
      </c>
      <c r="DY48" s="6">
        <f t="shared" si="94"/>
        <v>3.251265332480898</v>
      </c>
      <c r="DZ48" s="6">
        <f t="shared" si="68"/>
        <v>-7.5056666666667411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57" t="s">
        <v>1347</v>
      </c>
      <c r="B49" s="39">
        <v>966</v>
      </c>
      <c r="C49" s="38">
        <v>52.81</v>
      </c>
      <c r="D49" s="12"/>
      <c r="E49" s="42">
        <v>329.767</v>
      </c>
      <c r="F49" s="42">
        <v>336.28199999999998</v>
      </c>
      <c r="G49" s="42">
        <v>579.1</v>
      </c>
      <c r="H49" s="21">
        <f t="shared" si="14"/>
        <v>56.046999999999997</v>
      </c>
      <c r="I49" s="3">
        <f t="shared" si="15"/>
        <v>56.639055519653667</v>
      </c>
      <c r="J49" s="3">
        <f t="shared" si="16"/>
        <v>-0.59205551965366965</v>
      </c>
      <c r="K49" s="3">
        <f t="shared" si="17"/>
        <v>339.83433311792197</v>
      </c>
      <c r="L49" s="3">
        <f t="shared" si="18"/>
        <v>52.300000000000068</v>
      </c>
      <c r="M49" s="3">
        <f t="shared" si="19"/>
        <v>55.829117025722617</v>
      </c>
      <c r="N49" s="4">
        <f t="shared" si="81"/>
        <v>-3.5291170257225488</v>
      </c>
      <c r="O49" s="4">
        <f t="shared" si="73"/>
        <v>0.98062637905091565</v>
      </c>
      <c r="P49" s="13"/>
      <c r="Q49" s="42" t="s">
        <v>1347</v>
      </c>
      <c r="R49" s="42">
        <v>333.30599999999998</v>
      </c>
      <c r="S49" s="42">
        <v>338.96699999999998</v>
      </c>
      <c r="T49" s="42">
        <v>582.1</v>
      </c>
      <c r="U49" s="21">
        <f t="shared" si="20"/>
        <v>56.494499999999995</v>
      </c>
      <c r="V49" s="3">
        <f t="shared" si="21"/>
        <v>56.639055519653667</v>
      </c>
      <c r="W49" s="3">
        <f t="shared" si="22"/>
        <v>-0.14455551965367164</v>
      </c>
      <c r="X49" s="3">
        <f t="shared" si="23"/>
        <v>339.83433311792197</v>
      </c>
      <c r="Y49" s="3">
        <f t="shared" si="24"/>
        <v>52.800000000000068</v>
      </c>
      <c r="Z49" s="3">
        <f t="shared" si="25"/>
        <v>55.829117025722617</v>
      </c>
      <c r="AA49" s="4">
        <f t="shared" si="82"/>
        <v>-3.0291170257225488</v>
      </c>
      <c r="AB49" s="4">
        <f t="shared" si="74"/>
        <v>0.983299259219924</v>
      </c>
      <c r="AC49" s="13"/>
      <c r="AD49" s="42" t="s">
        <v>1347</v>
      </c>
      <c r="AE49" s="42">
        <v>326.97899999999998</v>
      </c>
      <c r="AF49" s="42">
        <v>335.80500000000001</v>
      </c>
      <c r="AG49" s="42">
        <v>572.5</v>
      </c>
      <c r="AH49" s="21">
        <f t="shared" si="26"/>
        <v>55.967500000000001</v>
      </c>
      <c r="AI49" s="21">
        <f t="shared" si="27"/>
        <v>56.639055519653667</v>
      </c>
      <c r="AJ49" s="3">
        <f t="shared" si="28"/>
        <v>-0.67155551965366556</v>
      </c>
      <c r="AK49" s="3">
        <f t="shared" si="29"/>
        <v>339.83433311792197</v>
      </c>
      <c r="AL49" s="3">
        <f t="shared" si="30"/>
        <v>52.399999999999977</v>
      </c>
      <c r="AM49" s="3">
        <f t="shared" si="31"/>
        <v>55.829117025722617</v>
      </c>
      <c r="AN49" s="4">
        <f t="shared" si="83"/>
        <v>-3.4291170257226398</v>
      </c>
      <c r="AO49" s="4">
        <f t="shared" si="75"/>
        <v>0.9737168892660919</v>
      </c>
      <c r="AP49" s="13"/>
      <c r="AQ49" s="42" t="s">
        <v>1347</v>
      </c>
      <c r="AR49" s="42">
        <v>331.17500000000001</v>
      </c>
      <c r="AS49" s="42">
        <v>337.01900000000001</v>
      </c>
      <c r="AT49" s="42">
        <v>578.1</v>
      </c>
      <c r="AU49" s="21">
        <f t="shared" si="32"/>
        <v>56.16983333333333</v>
      </c>
      <c r="AV49" s="21">
        <f t="shared" si="33"/>
        <v>56.639055519653667</v>
      </c>
      <c r="AW49" s="3">
        <f t="shared" si="34"/>
        <v>-0.46922218632033719</v>
      </c>
      <c r="AX49" s="3">
        <f t="shared" si="35"/>
        <v>339.83433311792197</v>
      </c>
      <c r="AY49" s="3">
        <f t="shared" si="98"/>
        <v>53.100000000000023</v>
      </c>
      <c r="AZ49" s="3">
        <f t="shared" si="36"/>
        <v>55.829117025722617</v>
      </c>
      <c r="BA49" s="4">
        <f t="shared" si="84"/>
        <v>-2.7291170257225943</v>
      </c>
      <c r="BB49" s="4">
        <f t="shared" si="76"/>
        <v>0.98265973135045803</v>
      </c>
      <c r="BC49" s="13"/>
      <c r="BD49" s="42" t="s">
        <v>1347</v>
      </c>
      <c r="BE49" s="42">
        <v>247.78299999999999</v>
      </c>
      <c r="BF49" s="42">
        <v>251.55600000000001</v>
      </c>
      <c r="BG49" s="42">
        <v>429.6</v>
      </c>
      <c r="BH49" s="21">
        <f t="shared" si="37"/>
        <v>41.926000000000002</v>
      </c>
      <c r="BI49" s="21">
        <f t="shared" si="38"/>
        <v>41.954855940484194</v>
      </c>
      <c r="BJ49" s="3">
        <f t="shared" si="39"/>
        <v>-2.8855940484191933E-2</v>
      </c>
      <c r="BK49" s="3">
        <f t="shared" si="40"/>
        <v>251.72913564290516</v>
      </c>
      <c r="BL49" s="3">
        <f t="shared" si="71"/>
        <v>39.600000000000023</v>
      </c>
      <c r="BM49" s="3">
        <f t="shared" si="41"/>
        <v>41.35490150053527</v>
      </c>
      <c r="BN49" s="4">
        <f t="shared" si="85"/>
        <v>-1.7549015005352473</v>
      </c>
      <c r="BO49" s="4">
        <f t="shared" si="72"/>
        <v>0.98499945650204723</v>
      </c>
      <c r="BP49" s="13"/>
      <c r="BQ49" s="42" t="s">
        <v>1347</v>
      </c>
      <c r="BR49" s="42">
        <v>245.303</v>
      </c>
      <c r="BS49" s="42">
        <v>249.92699999999999</v>
      </c>
      <c r="BT49" s="42">
        <v>427.2</v>
      </c>
      <c r="BU49" s="21">
        <f t="shared" si="42"/>
        <v>41.654499999999999</v>
      </c>
      <c r="BV49" s="21">
        <f t="shared" si="43"/>
        <v>41.954855940484194</v>
      </c>
      <c r="BW49" s="3">
        <f t="shared" si="44"/>
        <v>-0.30035594048419512</v>
      </c>
      <c r="BX49" s="3">
        <f t="shared" si="45"/>
        <v>251.72913564290516</v>
      </c>
      <c r="BY49" s="3">
        <f t="shared" si="95"/>
        <v>39.399999999999977</v>
      </c>
      <c r="BZ49" s="3">
        <f t="shared" si="47"/>
        <v>41.35490150053527</v>
      </c>
      <c r="CA49" s="4">
        <f t="shared" si="86"/>
        <v>-1.9549015005352928</v>
      </c>
      <c r="CB49" s="4">
        <f t="shared" si="77"/>
        <v>0.9814985975904964</v>
      </c>
      <c r="CC49" s="13"/>
      <c r="CD49" s="42" t="s">
        <v>1347</v>
      </c>
      <c r="CE49" s="42">
        <v>246.92500000000001</v>
      </c>
      <c r="CF49" s="42">
        <v>251.56899999999999</v>
      </c>
      <c r="CG49" s="42">
        <v>427.7</v>
      </c>
      <c r="CH49" s="21">
        <f t="shared" si="48"/>
        <v>41.928166666666662</v>
      </c>
      <c r="CI49" s="21">
        <f t="shared" si="49"/>
        <v>41.954855940484194</v>
      </c>
      <c r="CJ49" s="3">
        <f t="shared" si="50"/>
        <v>-2.66892738175315E-2</v>
      </c>
      <c r="CK49" s="3">
        <f t="shared" si="51"/>
        <v>251.72913564290516</v>
      </c>
      <c r="CL49" s="3">
        <f t="shared" si="87"/>
        <v>39</v>
      </c>
      <c r="CM49" s="3">
        <f t="shared" si="52"/>
        <v>41.35490150053527</v>
      </c>
      <c r="CN49" s="4">
        <f t="shared" si="88"/>
        <v>-2.35490150053527</v>
      </c>
      <c r="CO49" s="4">
        <f t="shared" si="78"/>
        <v>0.98153985586459391</v>
      </c>
      <c r="CP49" s="13"/>
      <c r="CQ49" s="42" t="s">
        <v>1347</v>
      </c>
      <c r="CR49" s="42">
        <v>248.34100000000001</v>
      </c>
      <c r="CS49" s="42">
        <v>255.928</v>
      </c>
      <c r="CT49" s="42">
        <v>430.5</v>
      </c>
      <c r="CU49" s="21">
        <f t="shared" si="53"/>
        <v>42.654666666666664</v>
      </c>
      <c r="CV49" s="21">
        <f t="shared" si="54"/>
        <v>41.954855940484194</v>
      </c>
      <c r="CW49" s="3">
        <f t="shared" si="55"/>
        <v>0.69981072618246998</v>
      </c>
      <c r="CX49" s="3">
        <f t="shared" si="56"/>
        <v>251.72913564290516</v>
      </c>
      <c r="CY49" s="3">
        <f t="shared" si="89"/>
        <v>39.199999999999989</v>
      </c>
      <c r="CZ49" s="3">
        <f t="shared" si="57"/>
        <v>41.35490150053527</v>
      </c>
      <c r="DA49" s="4">
        <f t="shared" si="90"/>
        <v>-2.1549015005352814</v>
      </c>
      <c r="DB49" s="4">
        <f t="shared" si="79"/>
        <v>0.97035494357788132</v>
      </c>
      <c r="DC49" s="13"/>
      <c r="DD49" s="42" t="s">
        <v>1347</v>
      </c>
      <c r="DE49" s="42">
        <v>234.98</v>
      </c>
      <c r="DF49" s="42">
        <v>238.583</v>
      </c>
      <c r="DG49" s="42">
        <v>407.9</v>
      </c>
      <c r="DH49" s="21">
        <f t="shared" si="58"/>
        <v>39.763833333333331</v>
      </c>
      <c r="DI49" s="21">
        <f t="shared" si="59"/>
        <v>39.914849183745055</v>
      </c>
      <c r="DJ49" s="3">
        <f t="shared" si="60"/>
        <v>-0.15101585041172427</v>
      </c>
      <c r="DK49" s="3">
        <f t="shared" si="61"/>
        <v>239.48909510247034</v>
      </c>
      <c r="DL49" s="3">
        <f t="shared" si="91"/>
        <v>37.799999999999955</v>
      </c>
      <c r="DM49" s="3">
        <f t="shared" si="62"/>
        <v>39.344066840417504</v>
      </c>
      <c r="DN49" s="4">
        <f t="shared" si="92"/>
        <v>-1.5440668404175497</v>
      </c>
      <c r="DO49" s="4">
        <f t="shared" si="80"/>
        <v>0.98489833726627629</v>
      </c>
      <c r="DP49" s="13"/>
      <c r="DQ49" s="11"/>
      <c r="DR49" s="55" t="str">
        <f t="shared" si="69"/>
        <v>30-03-2026 11:20</v>
      </c>
      <c r="DS49" s="5">
        <f t="shared" si="96"/>
        <v>432.60599999999994</v>
      </c>
      <c r="DT49" s="5">
        <f t="shared" si="64"/>
        <v>434.29049502429655</v>
      </c>
      <c r="DU49" s="6">
        <f t="shared" si="93"/>
        <v>-1.6844950242966092</v>
      </c>
      <c r="DV49" s="5">
        <f t="shared" si="65"/>
        <v>2605.7429701457791</v>
      </c>
      <c r="DW49" s="5">
        <f t="shared" si="97"/>
        <v>405.60000000000008</v>
      </c>
      <c r="DX49" s="5">
        <f t="shared" si="67"/>
        <v>428.08014094544905</v>
      </c>
      <c r="DY49" s="6">
        <f t="shared" si="94"/>
        <v>-22.480140945448966</v>
      </c>
      <c r="DZ49" s="6">
        <f t="shared" si="68"/>
        <v>-27.005999999999858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57" t="s">
        <v>1348</v>
      </c>
      <c r="B50" s="39">
        <v>865</v>
      </c>
      <c r="C50" s="38">
        <v>51.37</v>
      </c>
      <c r="D50" s="12"/>
      <c r="E50" s="42">
        <v>306.54199999999997</v>
      </c>
      <c r="F50" s="42">
        <v>304.47399999999999</v>
      </c>
      <c r="G50" s="42">
        <v>526.79999999999995</v>
      </c>
      <c r="H50" s="21">
        <f t="shared" si="14"/>
        <v>50.745666666666665</v>
      </c>
      <c r="I50" s="3">
        <f t="shared" si="15"/>
        <v>51.000344305128223</v>
      </c>
      <c r="J50" s="3">
        <f t="shared" si="16"/>
        <v>-0.25467763846155833</v>
      </c>
      <c r="K50" s="3">
        <f t="shared" si="17"/>
        <v>306.00206583076931</v>
      </c>
      <c r="L50" s="3">
        <f t="shared" si="18"/>
        <v>50.299999999999955</v>
      </c>
      <c r="M50" s="3">
        <f t="shared" si="19"/>
        <v>50.27103938156489</v>
      </c>
      <c r="N50" s="4">
        <f t="shared" si="81"/>
        <v>2.8960618435064589E-2</v>
      </c>
      <c r="O50" s="4">
        <f t="shared" si="73"/>
        <v>1.006792041356569</v>
      </c>
      <c r="P50" s="13"/>
      <c r="Q50" s="42" t="s">
        <v>1348</v>
      </c>
      <c r="R50" s="42">
        <v>309.11399999999998</v>
      </c>
      <c r="S50" s="42">
        <v>314.26799999999997</v>
      </c>
      <c r="T50" s="42">
        <v>529.29999999999995</v>
      </c>
      <c r="U50" s="21">
        <f t="shared" si="20"/>
        <v>52.377999999999993</v>
      </c>
      <c r="V50" s="3">
        <f t="shared" si="21"/>
        <v>51.000344305128223</v>
      </c>
      <c r="W50" s="3">
        <f t="shared" si="22"/>
        <v>1.3776556948717698</v>
      </c>
      <c r="X50" s="3">
        <f t="shared" si="23"/>
        <v>306.00206583076931</v>
      </c>
      <c r="Y50" s="3">
        <f t="shared" si="24"/>
        <v>53.799999999999955</v>
      </c>
      <c r="Z50" s="3">
        <f t="shared" si="25"/>
        <v>50.27103938156489</v>
      </c>
      <c r="AA50" s="4">
        <f t="shared" si="82"/>
        <v>3.5289606184350646</v>
      </c>
      <c r="AB50" s="4">
        <f t="shared" si="74"/>
        <v>0.98359998472641186</v>
      </c>
      <c r="AC50" s="13"/>
      <c r="AD50" s="42" t="s">
        <v>1348</v>
      </c>
      <c r="AE50" s="42">
        <v>298.05</v>
      </c>
      <c r="AF50" s="42">
        <v>305.553</v>
      </c>
      <c r="AG50" s="42">
        <v>520.1</v>
      </c>
      <c r="AH50" s="21">
        <f t="shared" si="26"/>
        <v>50.9255</v>
      </c>
      <c r="AI50" s="21">
        <f t="shared" si="27"/>
        <v>51.000344305128223</v>
      </c>
      <c r="AJ50" s="3">
        <f t="shared" si="28"/>
        <v>-7.4844305128223709E-2</v>
      </c>
      <c r="AK50" s="3">
        <f t="shared" si="29"/>
        <v>306.00206583076931</v>
      </c>
      <c r="AL50" s="3">
        <f t="shared" si="30"/>
        <v>50.600000000000023</v>
      </c>
      <c r="AM50" s="3">
        <f t="shared" si="31"/>
        <v>50.27103938156489</v>
      </c>
      <c r="AN50" s="4">
        <f t="shared" si="83"/>
        <v>0.3289606184351328</v>
      </c>
      <c r="AO50" s="4">
        <f t="shared" si="75"/>
        <v>0.97544452189963771</v>
      </c>
      <c r="AP50" s="13"/>
      <c r="AQ50" s="42" t="s">
        <v>1348</v>
      </c>
      <c r="AR50" s="42">
        <v>299.31900000000002</v>
      </c>
      <c r="AS50" s="42">
        <v>305.15499999999997</v>
      </c>
      <c r="AT50" s="42">
        <v>525</v>
      </c>
      <c r="AU50" s="21">
        <f t="shared" si="32"/>
        <v>50.85916666666666</v>
      </c>
      <c r="AV50" s="21">
        <f t="shared" si="33"/>
        <v>51.000344305128223</v>
      </c>
      <c r="AW50" s="3">
        <f t="shared" si="34"/>
        <v>-0.1411776384615635</v>
      </c>
      <c r="AX50" s="3">
        <f t="shared" si="35"/>
        <v>306.00206583076931</v>
      </c>
      <c r="AY50" s="3">
        <f t="shared" si="98"/>
        <v>51.100000000000023</v>
      </c>
      <c r="AZ50" s="3">
        <f t="shared" si="36"/>
        <v>50.27103938156489</v>
      </c>
      <c r="BA50" s="4">
        <f t="shared" si="84"/>
        <v>0.8289606184351328</v>
      </c>
      <c r="BB50" s="4">
        <f t="shared" si="76"/>
        <v>0.98087529288394437</v>
      </c>
      <c r="BC50" s="13"/>
      <c r="BD50" s="42" t="s">
        <v>1348</v>
      </c>
      <c r="BE50" s="42">
        <v>225.30799999999999</v>
      </c>
      <c r="BF50" s="42">
        <v>228.66900000000001</v>
      </c>
      <c r="BG50" s="42">
        <v>390</v>
      </c>
      <c r="BH50" s="21">
        <f t="shared" si="37"/>
        <v>38.111499999999999</v>
      </c>
      <c r="BI50" s="21">
        <f t="shared" si="38"/>
        <v>37.778032818613489</v>
      </c>
      <c r="BJ50" s="3">
        <f t="shared" si="39"/>
        <v>0.33346718138650999</v>
      </c>
      <c r="BK50" s="3">
        <f t="shared" si="40"/>
        <v>226.66819691168098</v>
      </c>
      <c r="BL50" s="3">
        <f t="shared" si="71"/>
        <v>38.100000000000023</v>
      </c>
      <c r="BM50" s="3">
        <f t="shared" si="41"/>
        <v>37.23780694930732</v>
      </c>
      <c r="BN50" s="4">
        <f t="shared" si="85"/>
        <v>0.86219305069270291</v>
      </c>
      <c r="BO50" s="4">
        <f t="shared" si="72"/>
        <v>0.98530045765072627</v>
      </c>
      <c r="BP50" s="13"/>
      <c r="BQ50" s="42" t="s">
        <v>1348</v>
      </c>
      <c r="BR50" s="42">
        <v>222.93799999999999</v>
      </c>
      <c r="BS50" s="42">
        <v>226.75299999999999</v>
      </c>
      <c r="BT50" s="42">
        <v>387.8</v>
      </c>
      <c r="BU50" s="21">
        <f t="shared" si="42"/>
        <v>37.79216666666666</v>
      </c>
      <c r="BV50" s="21">
        <f t="shared" si="43"/>
        <v>37.778032818613489</v>
      </c>
      <c r="BW50" s="3">
        <f t="shared" si="44"/>
        <v>1.4133848053170084E-2</v>
      </c>
      <c r="BX50" s="3">
        <f t="shared" si="45"/>
        <v>226.66819691168098</v>
      </c>
      <c r="BY50" s="3">
        <f t="shared" si="95"/>
        <v>37.900000000000034</v>
      </c>
      <c r="BZ50" s="3">
        <f t="shared" si="47"/>
        <v>37.23780694930732</v>
      </c>
      <c r="CA50" s="4">
        <f t="shared" si="86"/>
        <v>0.66219305069271428</v>
      </c>
      <c r="CB50" s="4">
        <f t="shared" si="77"/>
        <v>0.98317552579238199</v>
      </c>
      <c r="CC50" s="13"/>
      <c r="CD50" s="42" t="s">
        <v>1348</v>
      </c>
      <c r="CE50" s="42">
        <v>224.50399999999999</v>
      </c>
      <c r="CF50" s="42">
        <v>227.80699999999999</v>
      </c>
      <c r="CG50" s="42">
        <v>388.7</v>
      </c>
      <c r="CH50" s="21">
        <f t="shared" si="48"/>
        <v>37.967833333333331</v>
      </c>
      <c r="CI50" s="21">
        <f t="shared" si="49"/>
        <v>37.778032818613489</v>
      </c>
      <c r="CJ50" s="3">
        <f t="shared" si="50"/>
        <v>0.18980051471984183</v>
      </c>
      <c r="CK50" s="3">
        <f t="shared" si="51"/>
        <v>226.66819691168098</v>
      </c>
      <c r="CL50" s="3">
        <f t="shared" si="87"/>
        <v>37.899999999999977</v>
      </c>
      <c r="CM50" s="3">
        <f t="shared" si="52"/>
        <v>37.23780694930732</v>
      </c>
      <c r="CN50" s="4">
        <f t="shared" si="88"/>
        <v>0.66219305069265744</v>
      </c>
      <c r="CO50" s="4">
        <f t="shared" si="78"/>
        <v>0.98550088452066886</v>
      </c>
      <c r="CP50" s="13"/>
      <c r="CQ50" s="42" t="s">
        <v>1348</v>
      </c>
      <c r="CR50" s="42">
        <v>226.04599999999999</v>
      </c>
      <c r="CS50" s="42">
        <v>232.279</v>
      </c>
      <c r="CT50" s="42">
        <v>391.3</v>
      </c>
      <c r="CU50" s="21">
        <f t="shared" si="53"/>
        <v>38.713166666666666</v>
      </c>
      <c r="CV50" s="21">
        <f t="shared" si="54"/>
        <v>37.778032818613489</v>
      </c>
      <c r="CW50" s="3">
        <f t="shared" si="55"/>
        <v>0.93513384805317656</v>
      </c>
      <c r="CX50" s="3">
        <f t="shared" si="56"/>
        <v>226.66819691168098</v>
      </c>
      <c r="CY50" s="3">
        <f t="shared" si="89"/>
        <v>38.300000000000011</v>
      </c>
      <c r="CZ50" s="3">
        <f t="shared" si="57"/>
        <v>37.23780694930732</v>
      </c>
      <c r="DA50" s="4">
        <f t="shared" si="90"/>
        <v>1.0621930506926915</v>
      </c>
      <c r="DB50" s="4">
        <f t="shared" si="79"/>
        <v>0.97316589101899009</v>
      </c>
      <c r="DC50" s="13"/>
      <c r="DD50" s="42" t="s">
        <v>1348</v>
      </c>
      <c r="DE50" s="42">
        <v>215.21899999999999</v>
      </c>
      <c r="DF50" s="42">
        <v>218.43</v>
      </c>
      <c r="DG50" s="42">
        <v>370.1</v>
      </c>
      <c r="DH50" s="21">
        <f t="shared" si="58"/>
        <v>36.405000000000001</v>
      </c>
      <c r="DI50" s="21">
        <f t="shared" si="59"/>
        <v>35.941119296240544</v>
      </c>
      <c r="DJ50" s="3">
        <f t="shared" si="60"/>
        <v>0.46388070375945745</v>
      </c>
      <c r="DK50" s="3">
        <f t="shared" si="61"/>
        <v>215.64671577744332</v>
      </c>
      <c r="DL50" s="3">
        <f t="shared" si="91"/>
        <v>35.600000000000023</v>
      </c>
      <c r="DM50" s="3">
        <f t="shared" si="62"/>
        <v>35.427161290304305</v>
      </c>
      <c r="DN50" s="4">
        <f t="shared" si="92"/>
        <v>0.1728387096957178</v>
      </c>
      <c r="DO50" s="4">
        <f t="shared" si="80"/>
        <v>0.98529963832806844</v>
      </c>
      <c r="DP50" s="13"/>
      <c r="DQ50" s="11"/>
      <c r="DR50" s="55" t="str">
        <f t="shared" si="69"/>
        <v>30-03-2026 11:10</v>
      </c>
      <c r="DS50" s="5">
        <f t="shared" si="96"/>
        <v>393.89799999999991</v>
      </c>
      <c r="DT50" s="5">
        <f t="shared" si="64"/>
        <v>391.05462779120739</v>
      </c>
      <c r="DU50" s="6">
        <f t="shared" si="93"/>
        <v>2.8433722087925162</v>
      </c>
      <c r="DV50" s="5">
        <f t="shared" si="65"/>
        <v>2346.3277667472444</v>
      </c>
      <c r="DW50" s="5">
        <f t="shared" si="97"/>
        <v>393.6</v>
      </c>
      <c r="DX50" s="5">
        <f t="shared" si="67"/>
        <v>385.46254661379311</v>
      </c>
      <c r="DY50" s="6">
        <f t="shared" si="94"/>
        <v>8.1374533862069143</v>
      </c>
      <c r="DZ50" s="6">
        <f t="shared" si="68"/>
        <v>-0.29799999999988813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57" t="s">
        <v>1349</v>
      </c>
      <c r="B51" s="39">
        <v>956</v>
      </c>
      <c r="C51" s="38">
        <v>50.8</v>
      </c>
      <c r="D51" s="12"/>
      <c r="E51" s="42">
        <v>328.86799999999999</v>
      </c>
      <c r="F51" s="42">
        <v>334.31700000000001</v>
      </c>
      <c r="G51" s="42">
        <v>476.5</v>
      </c>
      <c r="H51" s="21">
        <f t="shared" si="14"/>
        <v>55.719499999999996</v>
      </c>
      <c r="I51" s="3">
        <f t="shared" si="15"/>
        <v>56.489581831359587</v>
      </c>
      <c r="J51" s="3">
        <f t="shared" si="16"/>
        <v>-0.7700818313595903</v>
      </c>
      <c r="K51" s="3">
        <f t="shared" si="17"/>
        <v>338.93749098815755</v>
      </c>
      <c r="L51" s="3">
        <f t="shared" si="18"/>
        <v>54.100000000000023</v>
      </c>
      <c r="M51" s="3">
        <f t="shared" si="19"/>
        <v>55.681780811171144</v>
      </c>
      <c r="N51" s="4">
        <f t="shared" si="81"/>
        <v>-1.5817808111711216</v>
      </c>
      <c r="O51" s="4">
        <f t="shared" si="73"/>
        <v>0.98370109805962602</v>
      </c>
      <c r="P51" s="13"/>
      <c r="Q51" s="42" t="s">
        <v>1349</v>
      </c>
      <c r="R51" s="42">
        <v>328.41800000000001</v>
      </c>
      <c r="S51" s="42">
        <v>333.96199999999999</v>
      </c>
      <c r="T51" s="42">
        <v>475.5</v>
      </c>
      <c r="U51" s="21">
        <f t="shared" si="20"/>
        <v>55.660333333333327</v>
      </c>
      <c r="V51" s="3">
        <f t="shared" si="21"/>
        <v>56.489581831359587</v>
      </c>
      <c r="W51" s="3">
        <f t="shared" si="22"/>
        <v>-0.82924849802625999</v>
      </c>
      <c r="X51" s="3">
        <f t="shared" si="23"/>
        <v>338.93749098815755</v>
      </c>
      <c r="Y51" s="3">
        <f t="shared" si="24"/>
        <v>50.899999999999977</v>
      </c>
      <c r="Z51" s="3">
        <f t="shared" si="25"/>
        <v>55.681780811171144</v>
      </c>
      <c r="AA51" s="4">
        <f t="shared" si="82"/>
        <v>-4.781780811171167</v>
      </c>
      <c r="AB51" s="4">
        <f t="shared" si="74"/>
        <v>0.98339930890340821</v>
      </c>
      <c r="AC51" s="13"/>
      <c r="AD51" s="42" t="s">
        <v>1349</v>
      </c>
      <c r="AE51" s="42">
        <v>323.96199999999999</v>
      </c>
      <c r="AF51" s="42">
        <v>332.93099999999998</v>
      </c>
      <c r="AG51" s="42">
        <v>469.5</v>
      </c>
      <c r="AH51" s="21">
        <f t="shared" si="26"/>
        <v>55.488499999999995</v>
      </c>
      <c r="AI51" s="21">
        <f t="shared" si="27"/>
        <v>56.489581831359587</v>
      </c>
      <c r="AJ51" s="3">
        <f t="shared" si="28"/>
        <v>-1.0010818313595919</v>
      </c>
      <c r="AK51" s="3">
        <f t="shared" si="29"/>
        <v>338.93749098815755</v>
      </c>
      <c r="AL51" s="3">
        <f t="shared" si="30"/>
        <v>52.100000000000023</v>
      </c>
      <c r="AM51" s="3">
        <f t="shared" si="31"/>
        <v>55.681780811171144</v>
      </c>
      <c r="AN51" s="4">
        <f t="shared" si="83"/>
        <v>-3.5817808111711216</v>
      </c>
      <c r="AO51" s="4">
        <f t="shared" si="75"/>
        <v>0.97306048400419309</v>
      </c>
      <c r="AP51" s="13"/>
      <c r="AQ51" s="42" t="s">
        <v>1349</v>
      </c>
      <c r="AR51" s="42">
        <v>327.36500000000001</v>
      </c>
      <c r="AS51" s="42">
        <v>332.78300000000002</v>
      </c>
      <c r="AT51" s="42">
        <v>473.9</v>
      </c>
      <c r="AU51" s="21">
        <f t="shared" si="32"/>
        <v>55.463833333333334</v>
      </c>
      <c r="AV51" s="21">
        <f t="shared" si="33"/>
        <v>56.489581831359587</v>
      </c>
      <c r="AW51" s="3">
        <f t="shared" si="34"/>
        <v>-1.0257484980262532</v>
      </c>
      <c r="AX51" s="3">
        <f t="shared" si="35"/>
        <v>338.93749098815755</v>
      </c>
      <c r="AY51" s="3">
        <f t="shared" si="98"/>
        <v>52.599999999999966</v>
      </c>
      <c r="AZ51" s="3">
        <f t="shared" si="36"/>
        <v>55.681780811171144</v>
      </c>
      <c r="BA51" s="4">
        <f t="shared" si="84"/>
        <v>-3.0817808111711784</v>
      </c>
      <c r="BB51" s="4">
        <f t="shared" si="76"/>
        <v>0.9837191202675617</v>
      </c>
      <c r="BC51" s="13"/>
      <c r="BD51" s="42" t="s">
        <v>1349</v>
      </c>
      <c r="BE51" s="42">
        <v>244.66499999999999</v>
      </c>
      <c r="BF51" s="42">
        <v>248.39099999999999</v>
      </c>
      <c r="BG51" s="42">
        <v>351.9</v>
      </c>
      <c r="BH51" s="21">
        <f t="shared" si="37"/>
        <v>41.398499999999999</v>
      </c>
      <c r="BI51" s="21">
        <f t="shared" si="38"/>
        <v>41.844134689895995</v>
      </c>
      <c r="BJ51" s="3">
        <f t="shared" si="39"/>
        <v>-0.44563468989599642</v>
      </c>
      <c r="BK51" s="3">
        <f t="shared" si="40"/>
        <v>251.06480813937594</v>
      </c>
      <c r="BL51" s="3">
        <f t="shared" si="71"/>
        <v>39.299999999999955</v>
      </c>
      <c r="BM51" s="3">
        <f t="shared" si="41"/>
        <v>41.245763563830486</v>
      </c>
      <c r="BN51" s="4">
        <f t="shared" si="85"/>
        <v>-1.945763563830532</v>
      </c>
      <c r="BO51" s="4">
        <f t="shared" si="72"/>
        <v>0.97104980211836289</v>
      </c>
      <c r="BP51" s="13"/>
      <c r="BQ51" s="42" t="s">
        <v>1349</v>
      </c>
      <c r="BR51" s="42">
        <v>243.41</v>
      </c>
      <c r="BS51" s="42">
        <v>247.88300000000001</v>
      </c>
      <c r="BT51" s="42">
        <v>349.9</v>
      </c>
      <c r="BU51" s="21">
        <f t="shared" si="42"/>
        <v>41.313833333333335</v>
      </c>
      <c r="BV51" s="21">
        <f t="shared" si="43"/>
        <v>41.844134689895995</v>
      </c>
      <c r="BW51" s="3">
        <f t="shared" si="44"/>
        <v>-0.53030135656265998</v>
      </c>
      <c r="BX51" s="3">
        <f t="shared" si="45"/>
        <v>251.06480813937594</v>
      </c>
      <c r="BY51" s="3">
        <f t="shared" si="95"/>
        <v>39.5</v>
      </c>
      <c r="BZ51" s="3">
        <f t="shared" si="47"/>
        <v>41.245763563830486</v>
      </c>
      <c r="CA51" s="4">
        <f t="shared" si="86"/>
        <v>-1.7457635638304865</v>
      </c>
      <c r="CB51" s="4">
        <f t="shared" si="77"/>
        <v>0.98195519660484987</v>
      </c>
      <c r="CC51" s="13"/>
      <c r="CD51" s="42" t="s">
        <v>1349</v>
      </c>
      <c r="CE51" s="42">
        <v>243.37799999999999</v>
      </c>
      <c r="CF51" s="42">
        <v>248.09100000000001</v>
      </c>
      <c r="CG51" s="42">
        <v>350.8</v>
      </c>
      <c r="CH51" s="21">
        <f t="shared" si="48"/>
        <v>41.348500000000001</v>
      </c>
      <c r="CI51" s="21">
        <f t="shared" si="49"/>
        <v>41.844134689895995</v>
      </c>
      <c r="CJ51" s="3">
        <f t="shared" si="50"/>
        <v>-0.49563468989599357</v>
      </c>
      <c r="CK51" s="3">
        <f t="shared" si="51"/>
        <v>251.06480813937594</v>
      </c>
      <c r="CL51" s="3">
        <f t="shared" si="87"/>
        <v>39.800000000000011</v>
      </c>
      <c r="CM51" s="3">
        <f t="shared" si="52"/>
        <v>41.245763563830486</v>
      </c>
      <c r="CN51" s="4">
        <f t="shared" si="88"/>
        <v>-1.4457635638304751</v>
      </c>
      <c r="CO51" s="4">
        <f t="shared" si="78"/>
        <v>0.98100293843791175</v>
      </c>
      <c r="CP51" s="13"/>
      <c r="CQ51" s="42" t="s">
        <v>1349</v>
      </c>
      <c r="CR51" s="42">
        <v>244.96199999999999</v>
      </c>
      <c r="CS51" s="42">
        <v>252.38</v>
      </c>
      <c r="CT51" s="42">
        <v>353</v>
      </c>
      <c r="CU51" s="21">
        <f t="shared" si="53"/>
        <v>42.063333333333333</v>
      </c>
      <c r="CV51" s="21">
        <f t="shared" si="54"/>
        <v>41.844134689895995</v>
      </c>
      <c r="CW51" s="3">
        <f t="shared" si="55"/>
        <v>0.21919864343733764</v>
      </c>
      <c r="CX51" s="3">
        <f t="shared" si="56"/>
        <v>251.06480813937594</v>
      </c>
      <c r="CY51" s="3">
        <f t="shared" si="89"/>
        <v>40</v>
      </c>
      <c r="CZ51" s="3">
        <f t="shared" si="57"/>
        <v>41.245763563830486</v>
      </c>
      <c r="DA51" s="4">
        <f t="shared" si="90"/>
        <v>-1.2457635638304865</v>
      </c>
      <c r="DB51" s="4">
        <f t="shared" si="79"/>
        <v>0.97060781361439097</v>
      </c>
      <c r="DC51" s="13"/>
      <c r="DD51" s="42" t="s">
        <v>1349</v>
      </c>
      <c r="DE51" s="42">
        <v>232.745</v>
      </c>
      <c r="DF51" s="42">
        <v>236.28899999999999</v>
      </c>
      <c r="DG51" s="42">
        <v>334.5</v>
      </c>
      <c r="DH51" s="21">
        <f t="shared" si="58"/>
        <v>39.381499999999996</v>
      </c>
      <c r="DI51" s="21">
        <f t="shared" si="59"/>
        <v>39.809511626992794</v>
      </c>
      <c r="DJ51" s="3">
        <f t="shared" si="60"/>
        <v>-0.42801162699279871</v>
      </c>
      <c r="DK51" s="3">
        <f t="shared" si="61"/>
        <v>238.85706976195678</v>
      </c>
      <c r="DL51" s="3">
        <f t="shared" si="91"/>
        <v>37.899999999999977</v>
      </c>
      <c r="DM51" s="3">
        <f t="shared" si="62"/>
        <v>39.240235610726799</v>
      </c>
      <c r="DN51" s="4">
        <f t="shared" si="92"/>
        <v>-1.3402356107268218</v>
      </c>
      <c r="DO51" s="4">
        <f t="shared" si="80"/>
        <v>0.98500141775537586</v>
      </c>
      <c r="DP51" s="13"/>
      <c r="DQ51" s="11"/>
      <c r="DR51" s="55" t="str">
        <f t="shared" si="69"/>
        <v>30-03-2026 11:00</v>
      </c>
      <c r="DS51" s="5">
        <f t="shared" si="96"/>
        <v>427.83783333333332</v>
      </c>
      <c r="DT51" s="5">
        <f t="shared" si="64"/>
        <v>433.14437771201517</v>
      </c>
      <c r="DU51" s="6">
        <f t="shared" si="93"/>
        <v>-5.3065443786818491</v>
      </c>
      <c r="DV51" s="5">
        <f t="shared" si="65"/>
        <v>2598.8662662720908</v>
      </c>
      <c r="DW51" s="5">
        <f t="shared" si="97"/>
        <v>406.19999999999993</v>
      </c>
      <c r="DX51" s="5">
        <f t="shared" si="67"/>
        <v>426.95041311073339</v>
      </c>
      <c r="DY51" s="6">
        <f t="shared" si="94"/>
        <v>-20.750413110733462</v>
      </c>
      <c r="DZ51" s="6">
        <f t="shared" si="68"/>
        <v>-21.63783333333339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57" t="s">
        <v>1350</v>
      </c>
      <c r="B52" s="39">
        <v>917</v>
      </c>
      <c r="C52" s="38">
        <v>52.81</v>
      </c>
      <c r="D52" s="12"/>
      <c r="E52" s="42">
        <v>318.18799999999999</v>
      </c>
      <c r="F52" s="42">
        <v>323.36200000000002</v>
      </c>
      <c r="G52" s="42">
        <v>422.4</v>
      </c>
      <c r="H52" s="21">
        <f t="shared" si="14"/>
        <v>53.893666666666668</v>
      </c>
      <c r="I52" s="3">
        <f t="shared" si="15"/>
        <v>53.766059949816167</v>
      </c>
      <c r="J52" s="3">
        <f t="shared" si="16"/>
        <v>0.12760671685050085</v>
      </c>
      <c r="K52" s="3">
        <f t="shared" si="17"/>
        <v>322.596359698897</v>
      </c>
      <c r="L52" s="3">
        <f t="shared" si="18"/>
        <v>53.5</v>
      </c>
      <c r="M52" s="3">
        <f t="shared" si="19"/>
        <v>52.997205292533799</v>
      </c>
      <c r="N52" s="4">
        <f t="shared" si="81"/>
        <v>0.50279470746620092</v>
      </c>
      <c r="O52" s="4">
        <f t="shared" si="73"/>
        <v>0.98399935675806049</v>
      </c>
      <c r="P52" s="13"/>
      <c r="Q52" s="42" t="s">
        <v>1350</v>
      </c>
      <c r="R52" s="42">
        <v>320.84100000000001</v>
      </c>
      <c r="S52" s="42">
        <v>324.99200000000002</v>
      </c>
      <c r="T52" s="42">
        <v>424.6</v>
      </c>
      <c r="U52" s="21">
        <f t="shared" si="20"/>
        <v>54.165333333333336</v>
      </c>
      <c r="V52" s="3">
        <f t="shared" si="21"/>
        <v>53.766059949816167</v>
      </c>
      <c r="W52" s="3">
        <f t="shared" si="22"/>
        <v>0.39927338351716912</v>
      </c>
      <c r="X52" s="3">
        <f t="shared" si="23"/>
        <v>322.596359698897</v>
      </c>
      <c r="Y52" s="3">
        <f t="shared" si="24"/>
        <v>53.200000000000045</v>
      </c>
      <c r="Z52" s="3">
        <f t="shared" si="25"/>
        <v>52.997205292533799</v>
      </c>
      <c r="AA52" s="4">
        <f t="shared" si="82"/>
        <v>0.20279470746624639</v>
      </c>
      <c r="AB52" s="4">
        <f t="shared" si="74"/>
        <v>0.98722737790468684</v>
      </c>
      <c r="AC52" s="13"/>
      <c r="AD52" s="42" t="s">
        <v>1350</v>
      </c>
      <c r="AE52" s="42">
        <v>313.73700000000002</v>
      </c>
      <c r="AF52" s="42">
        <v>321.846</v>
      </c>
      <c r="AG52" s="42">
        <v>417.4</v>
      </c>
      <c r="AH52" s="21">
        <f t="shared" si="26"/>
        <v>53.640999999999998</v>
      </c>
      <c r="AI52" s="21">
        <f t="shared" si="27"/>
        <v>53.766059949816167</v>
      </c>
      <c r="AJ52" s="3">
        <f t="shared" si="28"/>
        <v>-0.12505994981616908</v>
      </c>
      <c r="AK52" s="3">
        <f t="shared" si="29"/>
        <v>322.596359698897</v>
      </c>
      <c r="AL52" s="3">
        <f t="shared" si="30"/>
        <v>51.299999999999955</v>
      </c>
      <c r="AM52" s="3">
        <f t="shared" si="31"/>
        <v>52.997205292533799</v>
      </c>
      <c r="AN52" s="4">
        <f t="shared" si="83"/>
        <v>-1.6972052925338446</v>
      </c>
      <c r="AO52" s="4">
        <f t="shared" si="75"/>
        <v>0.9748047202699428</v>
      </c>
      <c r="AP52" s="13"/>
      <c r="AQ52" s="42" t="s">
        <v>1350</v>
      </c>
      <c r="AR52" s="42">
        <v>317.75900000000001</v>
      </c>
      <c r="AS52" s="42">
        <v>323.05700000000002</v>
      </c>
      <c r="AT52" s="42">
        <v>421.3</v>
      </c>
      <c r="AU52" s="21">
        <f t="shared" si="32"/>
        <v>53.842833333333331</v>
      </c>
      <c r="AV52" s="21">
        <f t="shared" si="33"/>
        <v>53.766059949816167</v>
      </c>
      <c r="AW52" s="3">
        <f t="shared" si="34"/>
        <v>7.6773383517164007E-2</v>
      </c>
      <c r="AX52" s="3">
        <f t="shared" si="35"/>
        <v>322.596359698897</v>
      </c>
      <c r="AY52" s="3">
        <f t="shared" si="98"/>
        <v>52.199999999999989</v>
      </c>
      <c r="AZ52" s="3">
        <f t="shared" si="36"/>
        <v>52.997205292533799</v>
      </c>
      <c r="BA52" s="4">
        <f t="shared" si="84"/>
        <v>-0.79720529253381045</v>
      </c>
      <c r="BB52" s="4">
        <f t="shared" si="76"/>
        <v>0.98360041726382652</v>
      </c>
      <c r="BC52" s="13"/>
      <c r="BD52" s="42" t="s">
        <v>1350</v>
      </c>
      <c r="BE52" s="42">
        <v>237.68600000000001</v>
      </c>
      <c r="BF52" s="42">
        <v>241.232</v>
      </c>
      <c r="BG52" s="42">
        <v>312.60000000000002</v>
      </c>
      <c r="BH52" s="21">
        <f t="shared" si="37"/>
        <v>40.205333333333328</v>
      </c>
      <c r="BI52" s="21">
        <f t="shared" si="38"/>
        <v>39.826711073937901</v>
      </c>
      <c r="BJ52" s="3">
        <f t="shared" si="39"/>
        <v>0.37862225939542782</v>
      </c>
      <c r="BK52" s="3">
        <f t="shared" si="40"/>
        <v>238.9602664436274</v>
      </c>
      <c r="BL52" s="3">
        <f t="shared" si="71"/>
        <v>38.600000000000023</v>
      </c>
      <c r="BM52" s="3">
        <f t="shared" si="41"/>
        <v>39.257189105580586</v>
      </c>
      <c r="BN52" s="4">
        <f t="shared" si="85"/>
        <v>-0.65718910558056365</v>
      </c>
      <c r="BO52" s="4">
        <f t="shared" si="72"/>
        <v>0.98533723081413571</v>
      </c>
      <c r="BP52" s="13"/>
      <c r="BQ52" s="42" t="s">
        <v>1350</v>
      </c>
      <c r="BR52" s="42">
        <v>236.24700000000001</v>
      </c>
      <c r="BS52" s="42">
        <v>240.191</v>
      </c>
      <c r="BT52" s="42">
        <v>310.39999999999998</v>
      </c>
      <c r="BU52" s="21">
        <f t="shared" si="42"/>
        <v>40.031833333333331</v>
      </c>
      <c r="BV52" s="21">
        <f t="shared" si="43"/>
        <v>39.826711073937901</v>
      </c>
      <c r="BW52" s="3">
        <f t="shared" si="44"/>
        <v>0.20512225939543072</v>
      </c>
      <c r="BX52" s="3">
        <f t="shared" si="45"/>
        <v>238.9602664436274</v>
      </c>
      <c r="BY52" s="3">
        <f t="shared" si="95"/>
        <v>38</v>
      </c>
      <c r="BZ52" s="3">
        <f t="shared" si="47"/>
        <v>39.257189105580586</v>
      </c>
      <c r="CA52" s="4">
        <f t="shared" si="86"/>
        <v>-1.2571891055805864</v>
      </c>
      <c r="CB52" s="4">
        <f t="shared" si="77"/>
        <v>0.98357973446132463</v>
      </c>
      <c r="CC52" s="13"/>
      <c r="CD52" s="42" t="s">
        <v>1350</v>
      </c>
      <c r="CE52" s="42">
        <v>236.75700000000001</v>
      </c>
      <c r="CF52" s="42">
        <v>241.03899999999999</v>
      </c>
      <c r="CG52" s="42">
        <v>311</v>
      </c>
      <c r="CH52" s="21">
        <f t="shared" si="48"/>
        <v>40.17316666666666</v>
      </c>
      <c r="CI52" s="21">
        <f t="shared" si="49"/>
        <v>39.826711073937901</v>
      </c>
      <c r="CJ52" s="3">
        <f t="shared" si="50"/>
        <v>0.34645559272875914</v>
      </c>
      <c r="CK52" s="3">
        <f t="shared" si="51"/>
        <v>238.9602664436274</v>
      </c>
      <c r="CL52" s="3">
        <f t="shared" si="87"/>
        <v>38</v>
      </c>
      <c r="CM52" s="3">
        <f t="shared" si="52"/>
        <v>39.257189105580586</v>
      </c>
      <c r="CN52" s="4">
        <f t="shared" si="88"/>
        <v>-1.2571891055805864</v>
      </c>
      <c r="CO52" s="4">
        <f t="shared" si="78"/>
        <v>0.98223523994042461</v>
      </c>
      <c r="CP52" s="13"/>
      <c r="CQ52" s="42" t="s">
        <v>1350</v>
      </c>
      <c r="CR52" s="42">
        <v>238.654</v>
      </c>
      <c r="CS52" s="42">
        <v>245.74299999999999</v>
      </c>
      <c r="CT52" s="42">
        <v>313</v>
      </c>
      <c r="CU52" s="21">
        <f t="shared" si="53"/>
        <v>40.957166666666666</v>
      </c>
      <c r="CV52" s="21">
        <f t="shared" si="54"/>
        <v>39.826711073937901</v>
      </c>
      <c r="CW52" s="3">
        <f t="shared" si="55"/>
        <v>1.1304555927287652</v>
      </c>
      <c r="CX52" s="3">
        <f t="shared" si="56"/>
        <v>238.9602664436274</v>
      </c>
      <c r="CY52" s="3">
        <f t="shared" si="89"/>
        <v>38.300000000000011</v>
      </c>
      <c r="CZ52" s="3">
        <f t="shared" si="57"/>
        <v>39.257189105580586</v>
      </c>
      <c r="DA52" s="4">
        <f t="shared" si="90"/>
        <v>-0.95718910558057502</v>
      </c>
      <c r="DB52" s="4">
        <f t="shared" si="79"/>
        <v>0.97115278970306373</v>
      </c>
      <c r="DC52" s="13"/>
      <c r="DD52" s="42" t="s">
        <v>1350</v>
      </c>
      <c r="DE52" s="42">
        <v>225.97900000000001</v>
      </c>
      <c r="DF52" s="42">
        <v>229.416</v>
      </c>
      <c r="DG52" s="42">
        <v>296.60000000000002</v>
      </c>
      <c r="DH52" s="21">
        <f t="shared" si="58"/>
        <v>38.235999999999997</v>
      </c>
      <c r="DI52" s="21">
        <f t="shared" si="59"/>
        <v>37.890182920801465</v>
      </c>
      <c r="DJ52" s="3">
        <f t="shared" si="60"/>
        <v>0.34581707919853244</v>
      </c>
      <c r="DK52" s="3">
        <f t="shared" si="61"/>
        <v>227.34109752480884</v>
      </c>
      <c r="DL52" s="3">
        <f t="shared" si="91"/>
        <v>36.5</v>
      </c>
      <c r="DM52" s="3">
        <f t="shared" si="62"/>
        <v>37.348353305034003</v>
      </c>
      <c r="DN52" s="4">
        <f t="shared" si="92"/>
        <v>-0.84835330503400286</v>
      </c>
      <c r="DO52" s="4">
        <f t="shared" si="80"/>
        <v>0.98501848171008133</v>
      </c>
      <c r="DP52" s="13"/>
      <c r="DQ52" s="11"/>
      <c r="DR52" s="55" t="str">
        <f t="shared" si="69"/>
        <v>30-03-2026 10:50</v>
      </c>
      <c r="DS52" s="5">
        <f t="shared" si="96"/>
        <v>415.14633333333325</v>
      </c>
      <c r="DT52" s="5">
        <f t="shared" si="64"/>
        <v>412.26126701581774</v>
      </c>
      <c r="DU52" s="6">
        <f t="shared" si="93"/>
        <v>2.8850663175155091</v>
      </c>
      <c r="DV52" s="5">
        <f t="shared" si="65"/>
        <v>2473.5676020949068</v>
      </c>
      <c r="DW52" s="5">
        <f t="shared" si="97"/>
        <v>399.6</v>
      </c>
      <c r="DX52" s="5">
        <f t="shared" si="67"/>
        <v>406.36593089749158</v>
      </c>
      <c r="DY52" s="6">
        <f t="shared" si="94"/>
        <v>-6.7659308974915575</v>
      </c>
      <c r="DZ52" s="6">
        <f t="shared" si="68"/>
        <v>-15.546333333333223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57" t="s">
        <v>1351</v>
      </c>
      <c r="B53" s="39">
        <v>810</v>
      </c>
      <c r="C53" s="38">
        <v>53.38</v>
      </c>
      <c r="D53" s="12"/>
      <c r="E53" s="42">
        <v>325.22800000000001</v>
      </c>
      <c r="F53" s="42">
        <v>330.58300000000003</v>
      </c>
      <c r="G53" s="42">
        <v>368.9</v>
      </c>
      <c r="H53" s="21">
        <f t="shared" si="14"/>
        <v>55.097166666666666</v>
      </c>
      <c r="I53" s="3">
        <f t="shared" si="15"/>
        <v>47.387411789993102</v>
      </c>
      <c r="J53" s="3">
        <f t="shared" si="16"/>
        <v>7.7097548766735642</v>
      </c>
      <c r="K53" s="3">
        <f t="shared" si="17"/>
        <v>284.3244707399586</v>
      </c>
      <c r="L53" s="3">
        <f t="shared" si="18"/>
        <v>48.599999999999966</v>
      </c>
      <c r="M53" s="3">
        <f t="shared" si="19"/>
        <v>46.709771801396201</v>
      </c>
      <c r="N53" s="4">
        <f t="shared" si="81"/>
        <v>1.890228198603765</v>
      </c>
      <c r="O53" s="4">
        <f t="shared" si="73"/>
        <v>0.98380134489674298</v>
      </c>
      <c r="P53" s="13"/>
      <c r="Q53" s="42" t="s">
        <v>1351</v>
      </c>
      <c r="R53" s="42">
        <v>327.392</v>
      </c>
      <c r="S53" s="42">
        <v>336.548</v>
      </c>
      <c r="T53" s="42">
        <v>371.4</v>
      </c>
      <c r="U53" s="21">
        <f t="shared" si="20"/>
        <v>56.091333333333331</v>
      </c>
      <c r="V53" s="3">
        <f t="shared" si="21"/>
        <v>47.387411789993102</v>
      </c>
      <c r="W53" s="3">
        <f t="shared" si="22"/>
        <v>8.7039215433402291</v>
      </c>
      <c r="X53" s="3">
        <f t="shared" si="23"/>
        <v>284.3244707399586</v>
      </c>
      <c r="Y53" s="3">
        <f t="shared" si="24"/>
        <v>53.099999999999966</v>
      </c>
      <c r="Z53" s="3">
        <f t="shared" si="25"/>
        <v>46.709771801396201</v>
      </c>
      <c r="AA53" s="4">
        <f t="shared" si="82"/>
        <v>6.390228198603765</v>
      </c>
      <c r="AB53" s="4">
        <f t="shared" si="74"/>
        <v>0.9727943710852538</v>
      </c>
      <c r="AC53" s="13"/>
      <c r="AD53" s="42" t="s">
        <v>1351</v>
      </c>
      <c r="AE53" s="42">
        <v>242.90199999999999</v>
      </c>
      <c r="AF53" s="42">
        <v>249.035</v>
      </c>
      <c r="AG53" s="42">
        <v>366.1</v>
      </c>
      <c r="AH53" s="21">
        <f t="shared" si="26"/>
        <v>41.505833333333328</v>
      </c>
      <c r="AI53" s="21">
        <f t="shared" si="27"/>
        <v>47.387411789993102</v>
      </c>
      <c r="AJ53" s="3">
        <f t="shared" si="28"/>
        <v>-5.8815784566597742</v>
      </c>
      <c r="AK53" s="3">
        <f t="shared" si="29"/>
        <v>284.3244707399586</v>
      </c>
      <c r="AL53" s="3">
        <f t="shared" si="30"/>
        <v>50.5</v>
      </c>
      <c r="AM53" s="3">
        <f t="shared" si="31"/>
        <v>46.709771801396201</v>
      </c>
      <c r="AN53" s="4">
        <f t="shared" si="83"/>
        <v>3.7902281986037991</v>
      </c>
      <c r="AO53" s="4">
        <f t="shared" si="75"/>
        <v>0.97537293954665005</v>
      </c>
      <c r="AP53" s="13"/>
      <c r="AQ53" s="42" t="s">
        <v>1351</v>
      </c>
      <c r="AR53" s="42">
        <v>263.09699999999998</v>
      </c>
      <c r="AS53" s="42">
        <v>267.21199999999999</v>
      </c>
      <c r="AT53" s="42">
        <v>369.1</v>
      </c>
      <c r="AU53" s="21">
        <f t="shared" si="32"/>
        <v>44.535333333333327</v>
      </c>
      <c r="AV53" s="21">
        <f t="shared" si="33"/>
        <v>47.387411789993102</v>
      </c>
      <c r="AW53" s="3">
        <f t="shared" si="34"/>
        <v>-2.8520784566597754</v>
      </c>
      <c r="AX53" s="3">
        <f t="shared" si="35"/>
        <v>284.3244707399586</v>
      </c>
      <c r="AY53" s="3">
        <f t="shared" si="98"/>
        <v>51.200000000000045</v>
      </c>
      <c r="AZ53" s="3">
        <f t="shared" si="36"/>
        <v>46.709771801396201</v>
      </c>
      <c r="BA53" s="4">
        <f t="shared" si="84"/>
        <v>4.4902281986038446</v>
      </c>
      <c r="BB53" s="4">
        <f t="shared" si="76"/>
        <v>0.98460024250407907</v>
      </c>
      <c r="BC53" s="13"/>
      <c r="BD53" s="42" t="s">
        <v>1351</v>
      </c>
      <c r="BE53" s="42">
        <v>169.79</v>
      </c>
      <c r="BF53" s="42">
        <v>174.852</v>
      </c>
      <c r="BG53" s="42">
        <v>274</v>
      </c>
      <c r="BH53" s="21">
        <f t="shared" si="37"/>
        <v>29.141999999999999</v>
      </c>
      <c r="BI53" s="21">
        <f t="shared" si="38"/>
        <v>35.101786511105992</v>
      </c>
      <c r="BJ53" s="3">
        <f t="shared" si="39"/>
        <v>-5.9597865111059924</v>
      </c>
      <c r="BK53" s="3">
        <f t="shared" si="40"/>
        <v>210.61071906663599</v>
      </c>
      <c r="BL53" s="3">
        <f t="shared" si="71"/>
        <v>37.699999999999989</v>
      </c>
      <c r="BM53" s="3">
        <f t="shared" si="41"/>
        <v>34.599830963997178</v>
      </c>
      <c r="BN53" s="4">
        <f t="shared" si="85"/>
        <v>3.1001690360028107</v>
      </c>
      <c r="BO53" s="4">
        <f t="shared" si="72"/>
        <v>0.98609863394304242</v>
      </c>
      <c r="BP53" s="13"/>
      <c r="BQ53" s="42" t="s">
        <v>1351</v>
      </c>
      <c r="BR53" s="42">
        <v>197.1</v>
      </c>
      <c r="BS53" s="42">
        <v>199.83799999999999</v>
      </c>
      <c r="BT53" s="42">
        <v>272.39999999999998</v>
      </c>
      <c r="BU53" s="21">
        <f t="shared" si="42"/>
        <v>33.306333333333328</v>
      </c>
      <c r="BV53" s="21">
        <f t="shared" si="43"/>
        <v>35.101786511105992</v>
      </c>
      <c r="BW53" s="3">
        <f t="shared" si="44"/>
        <v>-1.7954531777726643</v>
      </c>
      <c r="BX53" s="3">
        <f t="shared" si="45"/>
        <v>210.61071906663599</v>
      </c>
      <c r="BY53" s="3">
        <f t="shared" si="95"/>
        <v>37.799999999999983</v>
      </c>
      <c r="BZ53" s="3">
        <f t="shared" si="47"/>
        <v>34.599830963997178</v>
      </c>
      <c r="CA53" s="4">
        <f t="shared" si="86"/>
        <v>3.200169036002805</v>
      </c>
      <c r="CB53" s="4">
        <f t="shared" si="77"/>
        <v>0.9862989021107097</v>
      </c>
      <c r="CC53" s="13"/>
      <c r="CD53" s="42" t="s">
        <v>1351</v>
      </c>
      <c r="CE53" s="42">
        <v>156.97</v>
      </c>
      <c r="CF53" s="42">
        <v>159.917</v>
      </c>
      <c r="CG53" s="42">
        <v>273</v>
      </c>
      <c r="CH53" s="21">
        <f t="shared" si="48"/>
        <v>26.652833333333334</v>
      </c>
      <c r="CI53" s="21">
        <f t="shared" si="49"/>
        <v>35.101786511105992</v>
      </c>
      <c r="CJ53" s="3">
        <f t="shared" si="50"/>
        <v>-8.4489531777726583</v>
      </c>
      <c r="CK53" s="3">
        <f t="shared" si="51"/>
        <v>210.61071906663599</v>
      </c>
      <c r="CL53" s="3">
        <f t="shared" si="87"/>
        <v>37.199999999999989</v>
      </c>
      <c r="CM53" s="3">
        <f t="shared" si="52"/>
        <v>34.599830963997178</v>
      </c>
      <c r="CN53" s="4">
        <f t="shared" si="88"/>
        <v>2.6001690360028107</v>
      </c>
      <c r="CO53" s="4">
        <f t="shared" si="78"/>
        <v>0.98157169031435054</v>
      </c>
      <c r="CP53" s="13"/>
      <c r="CQ53" s="42" t="s">
        <v>1351</v>
      </c>
      <c r="CR53" s="42">
        <v>146.87899999999999</v>
      </c>
      <c r="CS53" s="42">
        <v>153.97900000000001</v>
      </c>
      <c r="CT53" s="42">
        <v>274.7</v>
      </c>
      <c r="CU53" s="21">
        <f t="shared" si="53"/>
        <v>25.663166666666669</v>
      </c>
      <c r="CV53" s="21">
        <f t="shared" si="54"/>
        <v>35.101786511105992</v>
      </c>
      <c r="CW53" s="3">
        <f t="shared" si="55"/>
        <v>-9.438619844439323</v>
      </c>
      <c r="CX53" s="3">
        <f t="shared" si="56"/>
        <v>210.61071906663599</v>
      </c>
      <c r="CY53" s="3">
        <f t="shared" si="89"/>
        <v>37.399999999999977</v>
      </c>
      <c r="CZ53" s="3">
        <f t="shared" si="57"/>
        <v>34.599830963997178</v>
      </c>
      <c r="DA53" s="4">
        <f t="shared" si="90"/>
        <v>2.8001690360027993</v>
      </c>
      <c r="DB53" s="4">
        <f t="shared" si="79"/>
        <v>0.95388981614375967</v>
      </c>
      <c r="DC53" s="13"/>
      <c r="DD53" s="42" t="s">
        <v>1351</v>
      </c>
      <c r="DE53" s="42">
        <v>154.65600000000001</v>
      </c>
      <c r="DF53" s="42">
        <v>156.75700000000001</v>
      </c>
      <c r="DG53" s="42">
        <v>260.10000000000002</v>
      </c>
      <c r="DH53" s="21">
        <f t="shared" si="58"/>
        <v>26.126166666666666</v>
      </c>
      <c r="DI53" s="21">
        <f t="shared" si="59"/>
        <v>33.395002396345802</v>
      </c>
      <c r="DJ53" s="3">
        <f t="shared" si="60"/>
        <v>-7.2688357296791359</v>
      </c>
      <c r="DK53" s="3">
        <f t="shared" si="61"/>
        <v>200.37001437807481</v>
      </c>
      <c r="DL53" s="3">
        <f t="shared" si="91"/>
        <v>35.700000000000017</v>
      </c>
      <c r="DM53" s="3">
        <f t="shared" si="62"/>
        <v>32.917453862078055</v>
      </c>
      <c r="DN53" s="4">
        <f t="shared" si="92"/>
        <v>2.7825461379219618</v>
      </c>
      <c r="DO53" s="4">
        <f t="shared" si="80"/>
        <v>0.98659708976313654</v>
      </c>
      <c r="DP53" s="13"/>
      <c r="DQ53" s="11"/>
      <c r="DR53" s="55" t="str">
        <f t="shared" si="69"/>
        <v>30-03-2026 10:40</v>
      </c>
      <c r="DS53" s="5">
        <f t="shared" si="96"/>
        <v>338.12016666666665</v>
      </c>
      <c r="DT53" s="5">
        <f t="shared" si="64"/>
        <v>363.35179560074221</v>
      </c>
      <c r="DU53" s="6">
        <f t="shared" si="93"/>
        <v>-25.231628934075559</v>
      </c>
      <c r="DV53" s="5">
        <f t="shared" si="65"/>
        <v>2180.1107736044532</v>
      </c>
      <c r="DW53" s="5">
        <f t="shared" si="97"/>
        <v>389.19999999999993</v>
      </c>
      <c r="DX53" s="5">
        <f t="shared" si="67"/>
        <v>358.15586492365162</v>
      </c>
      <c r="DY53" s="6">
        <f t="shared" si="94"/>
        <v>31.044135076348311</v>
      </c>
      <c r="DZ53" s="6">
        <f t="shared" si="68"/>
        <v>51.079833333333283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57" t="s">
        <v>1352</v>
      </c>
      <c r="B54" s="39">
        <v>885</v>
      </c>
      <c r="C54" s="38">
        <v>53.96</v>
      </c>
      <c r="D54" s="12"/>
      <c r="E54" s="42">
        <v>309.74299999999999</v>
      </c>
      <c r="F54" s="42">
        <v>314.68400000000003</v>
      </c>
      <c r="G54" s="42">
        <v>320.3</v>
      </c>
      <c r="H54" s="21">
        <f t="shared" si="14"/>
        <v>52.447333333333333</v>
      </c>
      <c r="I54" s="3">
        <f t="shared" si="15"/>
        <v>51.65844028306919</v>
      </c>
      <c r="J54" s="3">
        <f t="shared" si="16"/>
        <v>0.78889305026414291</v>
      </c>
      <c r="K54" s="3">
        <f t="shared" si="17"/>
        <v>309.95064169841515</v>
      </c>
      <c r="L54" s="3">
        <f t="shared" si="18"/>
        <v>50.900000000000034</v>
      </c>
      <c r="M54" s="3">
        <f t="shared" si="19"/>
        <v>50.9197245870213</v>
      </c>
      <c r="N54" s="4">
        <f t="shared" si="81"/>
        <v>-1.9724587021265449E-2</v>
      </c>
      <c r="O54" s="4">
        <f t="shared" si="73"/>
        <v>0.98429853440276582</v>
      </c>
      <c r="P54" s="13"/>
      <c r="Q54" s="42" t="s">
        <v>1352</v>
      </c>
      <c r="R54" s="42">
        <v>311.81</v>
      </c>
      <c r="S54" s="42">
        <v>316.88</v>
      </c>
      <c r="T54" s="42">
        <v>318.3</v>
      </c>
      <c r="U54" s="21">
        <f t="shared" si="20"/>
        <v>52.813333333333333</v>
      </c>
      <c r="V54" s="3">
        <f t="shared" si="21"/>
        <v>51.65844028306919</v>
      </c>
      <c r="W54" s="3">
        <f t="shared" si="22"/>
        <v>1.1548930502641426</v>
      </c>
      <c r="X54" s="3">
        <f t="shared" si="23"/>
        <v>309.95064169841515</v>
      </c>
      <c r="Y54" s="3">
        <f t="shared" si="24"/>
        <v>49.199999999999989</v>
      </c>
      <c r="Z54" s="3">
        <f t="shared" si="25"/>
        <v>50.9197245870213</v>
      </c>
      <c r="AA54" s="4">
        <f t="shared" si="82"/>
        <v>-1.7197245870213109</v>
      </c>
      <c r="AB54" s="4">
        <f t="shared" si="74"/>
        <v>0.98400025246149969</v>
      </c>
      <c r="AC54" s="13"/>
      <c r="AD54" s="42" t="s">
        <v>1352</v>
      </c>
      <c r="AE54" s="42">
        <v>305.23899999999998</v>
      </c>
      <c r="AF54" s="42">
        <v>313.39299999999997</v>
      </c>
      <c r="AG54" s="42">
        <v>315.60000000000002</v>
      </c>
      <c r="AH54" s="21">
        <f t="shared" si="26"/>
        <v>52.232166666666657</v>
      </c>
      <c r="AI54" s="21">
        <f t="shared" si="27"/>
        <v>51.65844028306919</v>
      </c>
      <c r="AJ54" s="3">
        <f t="shared" si="28"/>
        <v>0.5737263835974673</v>
      </c>
      <c r="AK54" s="3">
        <f t="shared" si="29"/>
        <v>309.95064169841515</v>
      </c>
      <c r="AL54" s="3">
        <f t="shared" si="30"/>
        <v>49.700000000000045</v>
      </c>
      <c r="AM54" s="3">
        <f t="shared" si="31"/>
        <v>50.9197245870213</v>
      </c>
      <c r="AN54" s="4">
        <f t="shared" si="83"/>
        <v>-1.2197245870212541</v>
      </c>
      <c r="AO54" s="4">
        <f t="shared" si="75"/>
        <v>0.97398155032180045</v>
      </c>
      <c r="AP54" s="13"/>
      <c r="AQ54" s="42" t="s">
        <v>1352</v>
      </c>
      <c r="AR54" s="42">
        <v>309.44499999999999</v>
      </c>
      <c r="AS54" s="42">
        <v>314.50900000000001</v>
      </c>
      <c r="AT54" s="42">
        <v>317.89999999999998</v>
      </c>
      <c r="AU54" s="21">
        <f t="shared" si="32"/>
        <v>52.418166666666664</v>
      </c>
      <c r="AV54" s="21">
        <f t="shared" si="33"/>
        <v>51.65844028306919</v>
      </c>
      <c r="AW54" s="3">
        <f t="shared" si="34"/>
        <v>0.75972638359747435</v>
      </c>
      <c r="AX54" s="3">
        <f t="shared" si="35"/>
        <v>309.95064169841515</v>
      </c>
      <c r="AY54" s="3">
        <f t="shared" si="98"/>
        <v>50.199999999999989</v>
      </c>
      <c r="AZ54" s="3">
        <f t="shared" si="36"/>
        <v>50.9197245870213</v>
      </c>
      <c r="BA54" s="4">
        <f t="shared" si="84"/>
        <v>-0.71972458702131092</v>
      </c>
      <c r="BB54" s="4">
        <f t="shared" si="76"/>
        <v>0.98389871196054801</v>
      </c>
      <c r="BC54" s="13"/>
      <c r="BD54" s="42" t="s">
        <v>1352</v>
      </c>
      <c r="BE54" s="42">
        <v>229.55500000000001</v>
      </c>
      <c r="BF54" s="42">
        <v>232.971</v>
      </c>
      <c r="BG54" s="42">
        <v>236.3</v>
      </c>
      <c r="BH54" s="21">
        <f t="shared" si="37"/>
        <v>38.828499999999998</v>
      </c>
      <c r="BI54" s="21">
        <f t="shared" si="38"/>
        <v>38.265511320791994</v>
      </c>
      <c r="BJ54" s="3">
        <f t="shared" si="39"/>
        <v>0.56298867920800433</v>
      </c>
      <c r="BK54" s="3">
        <f t="shared" si="40"/>
        <v>229.59306792475198</v>
      </c>
      <c r="BL54" s="3">
        <f t="shared" si="71"/>
        <v>37.400000000000006</v>
      </c>
      <c r="BM54" s="3">
        <f t="shared" si="41"/>
        <v>37.718314508904669</v>
      </c>
      <c r="BN54" s="4">
        <f t="shared" si="85"/>
        <v>-0.31831450890466328</v>
      </c>
      <c r="BO54" s="4">
        <f t="shared" si="72"/>
        <v>0.98609783835439924</v>
      </c>
      <c r="BP54" s="13"/>
      <c r="BQ54" s="42" t="s">
        <v>1352</v>
      </c>
      <c r="BR54" s="42">
        <v>229.16800000000001</v>
      </c>
      <c r="BS54" s="42">
        <v>232.97</v>
      </c>
      <c r="BT54" s="42">
        <v>234.6</v>
      </c>
      <c r="BU54" s="21">
        <f t="shared" si="42"/>
        <v>38.828333333333333</v>
      </c>
      <c r="BV54" s="21">
        <f t="shared" si="43"/>
        <v>38.265511320791994</v>
      </c>
      <c r="BW54" s="3">
        <f t="shared" si="44"/>
        <v>0.56282201254133923</v>
      </c>
      <c r="BX54" s="3">
        <f t="shared" si="45"/>
        <v>229.59306792475198</v>
      </c>
      <c r="BY54" s="3">
        <f t="shared" si="95"/>
        <v>37.199999999999989</v>
      </c>
      <c r="BZ54" s="3">
        <f t="shared" si="47"/>
        <v>37.718314508904669</v>
      </c>
      <c r="CA54" s="4">
        <f t="shared" si="86"/>
        <v>-0.51831450890468034</v>
      </c>
      <c r="CB54" s="4">
        <f t="shared" si="77"/>
        <v>0.98368030218483071</v>
      </c>
      <c r="CC54" s="13"/>
      <c r="CD54" s="42" t="s">
        <v>1352</v>
      </c>
      <c r="CE54" s="42">
        <v>228.89599999999999</v>
      </c>
      <c r="CF54" s="42">
        <v>232.69900000000001</v>
      </c>
      <c r="CG54" s="42">
        <v>235.8</v>
      </c>
      <c r="CH54" s="21">
        <f t="shared" si="48"/>
        <v>38.783166666666666</v>
      </c>
      <c r="CI54" s="21">
        <f t="shared" si="49"/>
        <v>38.265511320791994</v>
      </c>
      <c r="CJ54" s="3">
        <f t="shared" si="50"/>
        <v>0.51765534587467243</v>
      </c>
      <c r="CK54" s="3">
        <f t="shared" si="51"/>
        <v>229.59306792475198</v>
      </c>
      <c r="CL54" s="3">
        <f t="shared" si="87"/>
        <v>37.300000000000011</v>
      </c>
      <c r="CM54" s="3">
        <f t="shared" si="52"/>
        <v>37.718314508904669</v>
      </c>
      <c r="CN54" s="4">
        <f t="shared" si="88"/>
        <v>-0.4183145089046576</v>
      </c>
      <c r="CO54" s="4">
        <f t="shared" si="78"/>
        <v>0.98365699895573244</v>
      </c>
      <c r="CP54" s="13"/>
      <c r="CQ54" s="42" t="s">
        <v>1352</v>
      </c>
      <c r="CR54" s="42">
        <v>230.625</v>
      </c>
      <c r="CS54" s="42">
        <v>237.43700000000001</v>
      </c>
      <c r="CT54" s="42">
        <v>237.3</v>
      </c>
      <c r="CU54" s="21">
        <f t="shared" si="53"/>
        <v>39.572833333333335</v>
      </c>
      <c r="CV54" s="21">
        <f t="shared" si="54"/>
        <v>38.265511320791994</v>
      </c>
      <c r="CW54" s="3">
        <f t="shared" si="55"/>
        <v>1.3073220125413414</v>
      </c>
      <c r="CX54" s="3">
        <f t="shared" si="56"/>
        <v>229.59306792475198</v>
      </c>
      <c r="CY54" s="3">
        <f t="shared" si="89"/>
        <v>37.600000000000023</v>
      </c>
      <c r="CZ54" s="3">
        <f t="shared" si="57"/>
        <v>37.718314508904669</v>
      </c>
      <c r="DA54" s="4">
        <f t="shared" si="90"/>
        <v>-0.11831450890464623</v>
      </c>
      <c r="DB54" s="4">
        <f t="shared" si="79"/>
        <v>0.97131028441228617</v>
      </c>
      <c r="DC54" s="13"/>
      <c r="DD54" s="42" t="s">
        <v>1352</v>
      </c>
      <c r="DE54" s="42">
        <v>218.84899999999999</v>
      </c>
      <c r="DF54" s="42">
        <v>222.024</v>
      </c>
      <c r="DG54" s="42">
        <v>224.4</v>
      </c>
      <c r="DH54" s="21">
        <f t="shared" si="58"/>
        <v>37.003999999999998</v>
      </c>
      <c r="DI54" s="21">
        <f t="shared" si="59"/>
        <v>36.4048947152856</v>
      </c>
      <c r="DJ54" s="3">
        <f t="shared" si="60"/>
        <v>0.59910528471439761</v>
      </c>
      <c r="DK54" s="3">
        <f t="shared" si="61"/>
        <v>218.42936829171362</v>
      </c>
      <c r="DL54" s="3">
        <f t="shared" si="91"/>
        <v>36.099999999999994</v>
      </c>
      <c r="DM54" s="3">
        <f t="shared" si="62"/>
        <v>35.884304720857017</v>
      </c>
      <c r="DN54" s="4">
        <f t="shared" si="92"/>
        <v>0.21569527914297737</v>
      </c>
      <c r="DO54" s="4">
        <f t="shared" si="80"/>
        <v>0.98569974417180117</v>
      </c>
      <c r="DP54" s="13"/>
      <c r="DQ54" s="11"/>
      <c r="DR54" s="55" t="str">
        <f t="shared" si="69"/>
        <v>30-03-2026 10:30</v>
      </c>
      <c r="DS54" s="5">
        <f t="shared" si="96"/>
        <v>402.92783333333335</v>
      </c>
      <c r="DT54" s="5">
        <f t="shared" si="64"/>
        <v>396.10070113073027</v>
      </c>
      <c r="DU54" s="6">
        <f t="shared" si="93"/>
        <v>6.8271322026030816</v>
      </c>
      <c r="DV54" s="5">
        <f t="shared" si="65"/>
        <v>2376.6042067843823</v>
      </c>
      <c r="DW54" s="5">
        <f t="shared" si="97"/>
        <v>385.6</v>
      </c>
      <c r="DX54" s="5">
        <f t="shared" si="67"/>
        <v>390.43646110456086</v>
      </c>
      <c r="DY54" s="6">
        <f t="shared" si="94"/>
        <v>-4.8364611045608399</v>
      </c>
      <c r="DZ54" s="6">
        <f t="shared" si="68"/>
        <v>-17.327833333333331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57" t="s">
        <v>1353</v>
      </c>
      <c r="B55" s="39">
        <v>820</v>
      </c>
      <c r="C55" s="38">
        <v>53.09</v>
      </c>
      <c r="D55" s="12"/>
      <c r="E55" s="42">
        <v>289.37200000000001</v>
      </c>
      <c r="F55" s="42">
        <v>293.80900000000003</v>
      </c>
      <c r="G55" s="42">
        <v>269.39999999999998</v>
      </c>
      <c r="H55" s="21">
        <f t="shared" si="14"/>
        <v>48.968166666666669</v>
      </c>
      <c r="I55" s="3">
        <f t="shared" si="15"/>
        <v>48.026503572560095</v>
      </c>
      <c r="J55" s="3">
        <f t="shared" si="16"/>
        <v>0.94166309410657334</v>
      </c>
      <c r="K55" s="3">
        <f t="shared" si="17"/>
        <v>288.15902143536056</v>
      </c>
      <c r="L55" s="3">
        <f t="shared" si="18"/>
        <v>46.599999999999966</v>
      </c>
      <c r="M55" s="3">
        <f t="shared" si="19"/>
        <v>47.339724571472487</v>
      </c>
      <c r="N55" s="4">
        <f t="shared" si="81"/>
        <v>-0.73972457147252157</v>
      </c>
      <c r="O55" s="4">
        <f t="shared" si="73"/>
        <v>0.98489835233093603</v>
      </c>
      <c r="P55" s="13"/>
      <c r="Q55" s="42" t="s">
        <v>1353</v>
      </c>
      <c r="R55" s="42">
        <v>286.48</v>
      </c>
      <c r="S55" s="42">
        <v>290.96100000000001</v>
      </c>
      <c r="T55" s="42">
        <v>269.10000000000002</v>
      </c>
      <c r="U55" s="21">
        <f t="shared" si="20"/>
        <v>48.493499999999997</v>
      </c>
      <c r="V55" s="3">
        <f t="shared" si="21"/>
        <v>48.026503572560095</v>
      </c>
      <c r="W55" s="3">
        <f t="shared" si="22"/>
        <v>0.46699642743990211</v>
      </c>
      <c r="X55" s="3">
        <f t="shared" si="23"/>
        <v>288.15902143536056</v>
      </c>
      <c r="Y55" s="3">
        <f t="shared" si="24"/>
        <v>46.800000000000011</v>
      </c>
      <c r="Z55" s="3">
        <f t="shared" si="25"/>
        <v>47.339724571472487</v>
      </c>
      <c r="AA55" s="4">
        <f t="shared" si="82"/>
        <v>-0.5397245714724761</v>
      </c>
      <c r="AB55" s="4">
        <f t="shared" si="74"/>
        <v>0.98459931056052186</v>
      </c>
      <c r="AC55" s="13"/>
      <c r="AD55" s="42" t="s">
        <v>1353</v>
      </c>
      <c r="AE55" s="42">
        <v>285.30599999999998</v>
      </c>
      <c r="AF55" s="42">
        <v>291.976</v>
      </c>
      <c r="AG55" s="42">
        <v>265.89999999999998</v>
      </c>
      <c r="AH55" s="21">
        <f t="shared" si="26"/>
        <v>48.662666666666667</v>
      </c>
      <c r="AI55" s="21">
        <f t="shared" si="27"/>
        <v>48.026503572560095</v>
      </c>
      <c r="AJ55" s="3">
        <f t="shared" si="28"/>
        <v>0.63616309410657124</v>
      </c>
      <c r="AK55" s="3">
        <f t="shared" si="29"/>
        <v>288.15902143536056</v>
      </c>
      <c r="AL55" s="3">
        <f t="shared" si="30"/>
        <v>46.399999999999977</v>
      </c>
      <c r="AM55" s="3">
        <f t="shared" si="31"/>
        <v>47.339724571472487</v>
      </c>
      <c r="AN55" s="4">
        <f t="shared" si="83"/>
        <v>-0.93972457147251021</v>
      </c>
      <c r="AO55" s="4">
        <f t="shared" si="75"/>
        <v>0.97715565662931192</v>
      </c>
      <c r="AP55" s="13"/>
      <c r="AQ55" s="42" t="s">
        <v>1353</v>
      </c>
      <c r="AR55" s="42">
        <v>288.67099999999999</v>
      </c>
      <c r="AS55" s="42">
        <v>292.77699999999999</v>
      </c>
      <c r="AT55" s="42">
        <v>267.7</v>
      </c>
      <c r="AU55" s="21">
        <f t="shared" si="32"/>
        <v>48.796166666666664</v>
      </c>
      <c r="AV55" s="21">
        <f t="shared" si="33"/>
        <v>48.026503572560095</v>
      </c>
      <c r="AW55" s="3">
        <f t="shared" si="34"/>
        <v>0.76966309410656919</v>
      </c>
      <c r="AX55" s="3">
        <f t="shared" si="35"/>
        <v>288.15902143536056</v>
      </c>
      <c r="AY55" s="3">
        <f t="shared" si="98"/>
        <v>47.199999999999989</v>
      </c>
      <c r="AZ55" s="3">
        <f t="shared" si="36"/>
        <v>47.339724571472487</v>
      </c>
      <c r="BA55" s="4">
        <f t="shared" si="84"/>
        <v>-0.13972457147249884</v>
      </c>
      <c r="BB55" s="4">
        <f t="shared" si="76"/>
        <v>0.98597567431867938</v>
      </c>
      <c r="BC55" s="13"/>
      <c r="BD55" s="42" t="s">
        <v>1353</v>
      </c>
      <c r="BE55" s="42">
        <v>212.94800000000001</v>
      </c>
      <c r="BF55" s="42">
        <v>215.95</v>
      </c>
      <c r="BG55" s="42">
        <v>198.9</v>
      </c>
      <c r="BH55" s="21">
        <f t="shared" si="37"/>
        <v>35.99166666666666</v>
      </c>
      <c r="BI55" s="21">
        <f t="shared" si="38"/>
        <v>35.575187831525994</v>
      </c>
      <c r="BJ55" s="3">
        <f t="shared" si="39"/>
        <v>0.41647883514066564</v>
      </c>
      <c r="BK55" s="3">
        <f t="shared" si="40"/>
        <v>213.45112698915597</v>
      </c>
      <c r="BL55" s="3">
        <f t="shared" si="71"/>
        <v>34.700000000000017</v>
      </c>
      <c r="BM55" s="3">
        <f t="shared" si="41"/>
        <v>35.066462645535175</v>
      </c>
      <c r="BN55" s="4">
        <f t="shared" si="85"/>
        <v>-0.36646264553515806</v>
      </c>
      <c r="BO55" s="4">
        <f t="shared" si="72"/>
        <v>0.97981666871391715</v>
      </c>
      <c r="BP55" s="13"/>
      <c r="BQ55" s="42" t="s">
        <v>1353</v>
      </c>
      <c r="BR55" s="42">
        <v>213.66399999999999</v>
      </c>
      <c r="BS55" s="42">
        <v>216.69800000000001</v>
      </c>
      <c r="BT55" s="42">
        <v>197.4</v>
      </c>
      <c r="BU55" s="21">
        <f t="shared" si="42"/>
        <v>36.11633333333333</v>
      </c>
      <c r="BV55" s="21">
        <f t="shared" si="43"/>
        <v>35.575187831525994</v>
      </c>
      <c r="BW55" s="3">
        <f t="shared" si="44"/>
        <v>0.54114550180733545</v>
      </c>
      <c r="BX55" s="3">
        <f t="shared" si="45"/>
        <v>213.45112698915597</v>
      </c>
      <c r="BY55" s="3">
        <f t="shared" si="95"/>
        <v>34.900000000000006</v>
      </c>
      <c r="BZ55" s="3">
        <f t="shared" si="47"/>
        <v>35.066462645535175</v>
      </c>
      <c r="CA55" s="4">
        <f t="shared" si="86"/>
        <v>-0.16646264553516943</v>
      </c>
      <c r="CB55" s="4">
        <f t="shared" si="77"/>
        <v>0.98599894784446551</v>
      </c>
      <c r="CC55" s="13"/>
      <c r="CD55" s="42" t="s">
        <v>1353</v>
      </c>
      <c r="CE55" s="42">
        <v>211.68</v>
      </c>
      <c r="CF55" s="42">
        <v>214.66399999999999</v>
      </c>
      <c r="CG55" s="42">
        <v>198.5</v>
      </c>
      <c r="CH55" s="21">
        <f t="shared" si="48"/>
        <v>35.777333333333331</v>
      </c>
      <c r="CI55" s="21">
        <f t="shared" si="49"/>
        <v>35.575187831525994</v>
      </c>
      <c r="CJ55" s="3">
        <f t="shared" si="50"/>
        <v>0.20214550180733681</v>
      </c>
      <c r="CK55" s="3">
        <f t="shared" si="51"/>
        <v>213.45112698915597</v>
      </c>
      <c r="CL55" s="3">
        <f t="shared" si="87"/>
        <v>34.599999999999994</v>
      </c>
      <c r="CM55" s="3">
        <f t="shared" si="52"/>
        <v>35.066462645535175</v>
      </c>
      <c r="CN55" s="4">
        <f t="shared" si="88"/>
        <v>-0.4664626455351808</v>
      </c>
      <c r="CO55" s="4">
        <f t="shared" si="78"/>
        <v>0.98609920620131941</v>
      </c>
      <c r="CP55" s="13"/>
      <c r="CQ55" s="42" t="s">
        <v>1353</v>
      </c>
      <c r="CR55" s="42">
        <v>212.68199999999999</v>
      </c>
      <c r="CS55" s="42">
        <v>218.226</v>
      </c>
      <c r="CT55" s="42">
        <v>199.7</v>
      </c>
      <c r="CU55" s="21">
        <f t="shared" si="53"/>
        <v>36.370999999999995</v>
      </c>
      <c r="CV55" s="21">
        <f t="shared" si="54"/>
        <v>35.575187831525994</v>
      </c>
      <c r="CW55" s="3">
        <f t="shared" si="55"/>
        <v>0.79581216847400071</v>
      </c>
      <c r="CX55" s="3">
        <f t="shared" si="56"/>
        <v>213.45112698915597</v>
      </c>
      <c r="CY55" s="3">
        <f t="shared" si="89"/>
        <v>34.899999999999977</v>
      </c>
      <c r="CZ55" s="3">
        <f t="shared" si="57"/>
        <v>35.066462645535175</v>
      </c>
      <c r="DA55" s="4">
        <f t="shared" si="90"/>
        <v>-0.16646264553519785</v>
      </c>
      <c r="DB55" s="4">
        <f t="shared" si="79"/>
        <v>0.97459514448324214</v>
      </c>
      <c r="DC55" s="13"/>
      <c r="DD55" s="42" t="s">
        <v>1353</v>
      </c>
      <c r="DE55" s="42">
        <v>204.74299999999999</v>
      </c>
      <c r="DF55" s="42">
        <v>207.62899999999999</v>
      </c>
      <c r="DG55" s="42">
        <v>188.3</v>
      </c>
      <c r="DH55" s="21">
        <f t="shared" si="58"/>
        <v>34.604833333333332</v>
      </c>
      <c r="DI55" s="21">
        <f t="shared" si="59"/>
        <v>33.845385120451795</v>
      </c>
      <c r="DJ55" s="3">
        <f t="shared" si="60"/>
        <v>0.75944821288153719</v>
      </c>
      <c r="DK55" s="3">
        <f t="shared" si="61"/>
        <v>203.0723107227108</v>
      </c>
      <c r="DL55" s="3">
        <f t="shared" si="91"/>
        <v>32.800000000000011</v>
      </c>
      <c r="DM55" s="3">
        <f t="shared" si="62"/>
        <v>33.361396113229333</v>
      </c>
      <c r="DN55" s="4">
        <f t="shared" si="92"/>
        <v>-0.56139611322932126</v>
      </c>
      <c r="DO55" s="4">
        <f t="shared" si="80"/>
        <v>0.98610020758179251</v>
      </c>
      <c r="DP55" s="13"/>
      <c r="DQ55" s="11"/>
      <c r="DR55" s="55" t="str">
        <f t="shared" si="69"/>
        <v>30-03-2026 10:20</v>
      </c>
      <c r="DS55" s="5">
        <f t="shared" si="96"/>
        <v>373.78166666666664</v>
      </c>
      <c r="DT55" s="5">
        <f t="shared" si="64"/>
        <v>368.25215073679618</v>
      </c>
      <c r="DU55" s="6">
        <f t="shared" si="93"/>
        <v>5.5295159298704561</v>
      </c>
      <c r="DV55" s="5">
        <f t="shared" si="65"/>
        <v>2209.5129044207765</v>
      </c>
      <c r="DW55" s="5">
        <f t="shared" si="97"/>
        <v>358.89999999999992</v>
      </c>
      <c r="DX55" s="5">
        <f t="shared" si="67"/>
        <v>362.98614498126</v>
      </c>
      <c r="DY55" s="6">
        <f t="shared" si="94"/>
        <v>-4.0861449812600767</v>
      </c>
      <c r="DZ55" s="6">
        <f t="shared" si="68"/>
        <v>-14.881666666666717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57" t="s">
        <v>1354</v>
      </c>
      <c r="B56" s="39">
        <v>869</v>
      </c>
      <c r="C56" s="38">
        <v>52.81</v>
      </c>
      <c r="D56" s="12"/>
      <c r="E56" s="42">
        <v>308.16000000000003</v>
      </c>
      <c r="F56" s="42">
        <v>312.88499999999999</v>
      </c>
      <c r="G56" s="42">
        <v>222.8</v>
      </c>
      <c r="H56" s="21">
        <f t="shared" si="14"/>
        <v>52.147499999999994</v>
      </c>
      <c r="I56" s="3">
        <f t="shared" si="15"/>
        <v>50.951696942628395</v>
      </c>
      <c r="J56" s="3">
        <f t="shared" si="16"/>
        <v>1.1958030573715988</v>
      </c>
      <c r="K56" s="3">
        <f t="shared" si="17"/>
        <v>305.71018165577038</v>
      </c>
      <c r="L56" s="3">
        <f t="shared" si="18"/>
        <v>51</v>
      </c>
      <c r="M56" s="3">
        <f t="shared" si="19"/>
        <v>50.223087676348811</v>
      </c>
      <c r="N56" s="4">
        <f t="shared" si="81"/>
        <v>0.77691232365118879</v>
      </c>
      <c r="O56" s="4">
        <f t="shared" si="73"/>
        <v>0.98489860491874026</v>
      </c>
      <c r="P56" s="13"/>
      <c r="Q56" s="42" t="s">
        <v>1354</v>
      </c>
      <c r="R56" s="42">
        <v>308.46600000000001</v>
      </c>
      <c r="S56" s="42">
        <v>313.291</v>
      </c>
      <c r="T56" s="42">
        <v>222.3</v>
      </c>
      <c r="U56" s="21">
        <f t="shared" si="20"/>
        <v>52.215166666666661</v>
      </c>
      <c r="V56" s="3">
        <f t="shared" si="21"/>
        <v>50.951696942628395</v>
      </c>
      <c r="W56" s="3">
        <f t="shared" si="22"/>
        <v>1.2634697240382664</v>
      </c>
      <c r="X56" s="3">
        <f t="shared" si="23"/>
        <v>305.71018165577038</v>
      </c>
      <c r="Y56" s="3">
        <f t="shared" si="24"/>
        <v>48.900000000000006</v>
      </c>
      <c r="Z56" s="3">
        <f t="shared" si="25"/>
        <v>50.223087676348811</v>
      </c>
      <c r="AA56" s="4">
        <f t="shared" si="82"/>
        <v>-1.3230876763488055</v>
      </c>
      <c r="AB56" s="4">
        <f t="shared" si="74"/>
        <v>0.98459898305409355</v>
      </c>
      <c r="AC56" s="13"/>
      <c r="AD56" s="42" t="s">
        <v>1354</v>
      </c>
      <c r="AE56" s="42">
        <v>303.15300000000002</v>
      </c>
      <c r="AF56" s="42">
        <v>310.85000000000002</v>
      </c>
      <c r="AG56" s="42">
        <v>219.5</v>
      </c>
      <c r="AH56" s="21">
        <f t="shared" si="26"/>
        <v>51.808333333333337</v>
      </c>
      <c r="AI56" s="21">
        <f t="shared" si="27"/>
        <v>50.951696942628395</v>
      </c>
      <c r="AJ56" s="3">
        <f t="shared" si="28"/>
        <v>0.85663639070494213</v>
      </c>
      <c r="AK56" s="3">
        <f t="shared" si="29"/>
        <v>305.71018165577038</v>
      </c>
      <c r="AL56" s="3">
        <f t="shared" si="30"/>
        <v>47.800000000000011</v>
      </c>
      <c r="AM56" s="3">
        <f t="shared" si="31"/>
        <v>50.223087676348811</v>
      </c>
      <c r="AN56" s="4">
        <f t="shared" si="83"/>
        <v>-2.4230876763487998</v>
      </c>
      <c r="AO56" s="4">
        <f t="shared" si="75"/>
        <v>0.97523886118706771</v>
      </c>
      <c r="AP56" s="13"/>
      <c r="AQ56" s="42" t="s">
        <v>1354</v>
      </c>
      <c r="AR56" s="42">
        <v>306.40699999999998</v>
      </c>
      <c r="AS56" s="42">
        <v>311.19900000000001</v>
      </c>
      <c r="AT56" s="42">
        <v>220.5</v>
      </c>
      <c r="AU56" s="21">
        <f t="shared" si="32"/>
        <v>51.866500000000002</v>
      </c>
      <c r="AV56" s="21">
        <f t="shared" si="33"/>
        <v>50.951696942628395</v>
      </c>
      <c r="AW56" s="3">
        <f t="shared" si="34"/>
        <v>0.91480305737160705</v>
      </c>
      <c r="AX56" s="3">
        <f t="shared" si="35"/>
        <v>305.71018165577038</v>
      </c>
      <c r="AY56" s="3">
        <f t="shared" si="98"/>
        <v>48.300000000000011</v>
      </c>
      <c r="AZ56" s="3">
        <f t="shared" si="36"/>
        <v>50.223087676348811</v>
      </c>
      <c r="BA56" s="4">
        <f t="shared" si="84"/>
        <v>-1.9230876763487998</v>
      </c>
      <c r="BB56" s="4">
        <f t="shared" si="76"/>
        <v>0.98460149293538857</v>
      </c>
      <c r="BC56" s="13"/>
      <c r="BD56" s="42" t="s">
        <v>1354</v>
      </c>
      <c r="BE56" s="42">
        <v>228.04400000000001</v>
      </c>
      <c r="BF56" s="42">
        <v>231.25899999999999</v>
      </c>
      <c r="BG56" s="42">
        <v>164.2</v>
      </c>
      <c r="BH56" s="21">
        <f t="shared" si="37"/>
        <v>38.543166666666664</v>
      </c>
      <c r="BI56" s="21">
        <f t="shared" si="38"/>
        <v>37.741997735280293</v>
      </c>
      <c r="BJ56" s="3">
        <f t="shared" si="39"/>
        <v>0.80116893138637124</v>
      </c>
      <c r="BK56" s="3">
        <f t="shared" si="40"/>
        <v>226.45198641168179</v>
      </c>
      <c r="BL56" s="3">
        <f t="shared" si="71"/>
        <v>35.899999999999977</v>
      </c>
      <c r="BM56" s="3">
        <f t="shared" si="41"/>
        <v>37.202287167665787</v>
      </c>
      <c r="BN56" s="4">
        <f t="shared" si="85"/>
        <v>-1.3022871676658099</v>
      </c>
      <c r="BO56" s="4">
        <f t="shared" si="72"/>
        <v>0.9844929971988795</v>
      </c>
      <c r="BP56" s="13"/>
      <c r="BQ56" s="42" t="s">
        <v>1354</v>
      </c>
      <c r="BR56" s="42">
        <v>227.75700000000001</v>
      </c>
      <c r="BS56" s="42">
        <v>231.08699999999999</v>
      </c>
      <c r="BT56" s="42">
        <v>162.5</v>
      </c>
      <c r="BU56" s="21">
        <f t="shared" si="42"/>
        <v>38.514499999999998</v>
      </c>
      <c r="BV56" s="21">
        <f t="shared" si="43"/>
        <v>37.741997735280293</v>
      </c>
      <c r="BW56" s="3">
        <f t="shared" si="44"/>
        <v>0.77250226471970507</v>
      </c>
      <c r="BX56" s="3">
        <f t="shared" si="45"/>
        <v>226.45198641168179</v>
      </c>
      <c r="BY56" s="3">
        <f t="shared" si="95"/>
        <v>35.799999999999997</v>
      </c>
      <c r="BZ56" s="3">
        <f t="shared" si="47"/>
        <v>37.202287167665787</v>
      </c>
      <c r="CA56" s="4">
        <f t="shared" si="86"/>
        <v>-1.40228716766579</v>
      </c>
      <c r="CB56" s="4">
        <f t="shared" si="77"/>
        <v>0.98558984278648309</v>
      </c>
      <c r="CC56" s="13"/>
      <c r="CD56" s="42" t="s">
        <v>1354</v>
      </c>
      <c r="CE56" s="42">
        <v>226.47</v>
      </c>
      <c r="CF56" s="42">
        <v>229.94800000000001</v>
      </c>
      <c r="CG56" s="42">
        <v>163.9</v>
      </c>
      <c r="CH56" s="21">
        <f t="shared" si="48"/>
        <v>38.324666666666666</v>
      </c>
      <c r="CI56" s="21">
        <f t="shared" si="49"/>
        <v>37.741997735280293</v>
      </c>
      <c r="CJ56" s="3">
        <f t="shared" si="50"/>
        <v>0.58266893138637244</v>
      </c>
      <c r="CK56" s="3">
        <f t="shared" si="51"/>
        <v>226.45198641168179</v>
      </c>
      <c r="CL56" s="3">
        <f t="shared" si="87"/>
        <v>35.900000000000006</v>
      </c>
      <c r="CM56" s="3">
        <f t="shared" si="52"/>
        <v>37.202287167665787</v>
      </c>
      <c r="CN56" s="4">
        <f t="shared" si="88"/>
        <v>-1.3022871676657815</v>
      </c>
      <c r="CO56" s="4">
        <f t="shared" si="78"/>
        <v>0.9848748412684607</v>
      </c>
      <c r="CP56" s="13"/>
      <c r="CQ56" s="42" t="s">
        <v>1354</v>
      </c>
      <c r="CR56" s="42">
        <v>228.48099999999999</v>
      </c>
      <c r="CS56" s="42">
        <v>234.85300000000001</v>
      </c>
      <c r="CT56" s="42">
        <v>164.8</v>
      </c>
      <c r="CU56" s="21">
        <f t="shared" si="53"/>
        <v>39.142166666666668</v>
      </c>
      <c r="CV56" s="21">
        <f t="shared" si="54"/>
        <v>37.741997735280293</v>
      </c>
      <c r="CW56" s="3">
        <f t="shared" si="55"/>
        <v>1.400168931386375</v>
      </c>
      <c r="CX56" s="3">
        <f t="shared" si="56"/>
        <v>226.45198641168179</v>
      </c>
      <c r="CY56" s="3">
        <f t="shared" si="89"/>
        <v>36.200000000000017</v>
      </c>
      <c r="CZ56" s="3">
        <f t="shared" si="57"/>
        <v>37.202287167665787</v>
      </c>
      <c r="DA56" s="4">
        <f t="shared" si="90"/>
        <v>-1.0022871676657701</v>
      </c>
      <c r="DB56" s="4">
        <f t="shared" si="79"/>
        <v>0.97286813453521981</v>
      </c>
      <c r="DC56" s="13"/>
      <c r="DD56" s="42" t="s">
        <v>1354</v>
      </c>
      <c r="DE56" s="42">
        <v>216.53700000000001</v>
      </c>
      <c r="DF56" s="42">
        <v>219.589</v>
      </c>
      <c r="DG56" s="42">
        <v>155.5</v>
      </c>
      <c r="DH56" s="21">
        <f t="shared" si="58"/>
        <v>36.598166666666664</v>
      </c>
      <c r="DI56" s="21">
        <f t="shared" si="59"/>
        <v>35.906836377509791</v>
      </c>
      <c r="DJ56" s="3">
        <f t="shared" si="60"/>
        <v>0.69133028915687333</v>
      </c>
      <c r="DK56" s="3">
        <f t="shared" si="61"/>
        <v>215.44101826505874</v>
      </c>
      <c r="DL56" s="3">
        <f t="shared" si="91"/>
        <v>34.299999999999997</v>
      </c>
      <c r="DM56" s="3">
        <f t="shared" si="62"/>
        <v>35.393368617311403</v>
      </c>
      <c r="DN56" s="4">
        <f t="shared" si="92"/>
        <v>-1.0933686173114054</v>
      </c>
      <c r="DO56" s="4">
        <f t="shared" si="80"/>
        <v>0.98610130744254043</v>
      </c>
      <c r="DP56" s="13"/>
      <c r="DQ56" s="11"/>
      <c r="DR56" s="55" t="str">
        <f t="shared" si="69"/>
        <v>30-03-2026 10:10</v>
      </c>
      <c r="DS56" s="5">
        <f t="shared" si="96"/>
        <v>399.16016666666667</v>
      </c>
      <c r="DT56" s="5">
        <f t="shared" si="64"/>
        <v>390.68161508914454</v>
      </c>
      <c r="DU56" s="6">
        <f t="shared" si="93"/>
        <v>8.4785515775221256</v>
      </c>
      <c r="DV56" s="5">
        <f t="shared" si="65"/>
        <v>2344.0896905348677</v>
      </c>
      <c r="DW56" s="5">
        <f t="shared" si="97"/>
        <v>374.10000000000008</v>
      </c>
      <c r="DX56" s="5">
        <f t="shared" si="67"/>
        <v>385.09486799336975</v>
      </c>
      <c r="DY56" s="6">
        <f t="shared" si="94"/>
        <v>-10.994867993369667</v>
      </c>
      <c r="DZ56" s="6">
        <f t="shared" si="68"/>
        <v>-25.060166666666589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57" t="s">
        <v>1355</v>
      </c>
      <c r="B57" s="39">
        <v>480</v>
      </c>
      <c r="C57" s="38">
        <v>40.18</v>
      </c>
      <c r="D57" s="12"/>
      <c r="E57" s="42">
        <v>234.63200000000001</v>
      </c>
      <c r="F57" s="42">
        <v>237.626</v>
      </c>
      <c r="G57" s="42">
        <v>171.8</v>
      </c>
      <c r="H57" s="21">
        <f t="shared" si="14"/>
        <v>39.604333333333329</v>
      </c>
      <c r="I57" s="3">
        <f t="shared" si="15"/>
        <v>29.521870246612789</v>
      </c>
      <c r="J57" s="3">
        <f t="shared" si="16"/>
        <v>10.082463086720541</v>
      </c>
      <c r="K57" s="3">
        <f t="shared" si="17"/>
        <v>177.13122147967678</v>
      </c>
      <c r="L57" s="3">
        <f t="shared" si="18"/>
        <v>21.900000000000006</v>
      </c>
      <c r="M57" s="3">
        <f t="shared" si="19"/>
        <v>29.099707502086225</v>
      </c>
      <c r="N57" s="4">
        <f t="shared" si="81"/>
        <v>-7.1997075020862198</v>
      </c>
      <c r="O57" s="4">
        <f t="shared" si="73"/>
        <v>0.98740036864652858</v>
      </c>
      <c r="P57" s="13"/>
      <c r="Q57" s="42" t="s">
        <v>1355</v>
      </c>
      <c r="R57" s="42">
        <v>166.16900000000001</v>
      </c>
      <c r="S57" s="42">
        <v>168.96299999999999</v>
      </c>
      <c r="T57" s="42">
        <v>173.4</v>
      </c>
      <c r="U57" s="21">
        <f t="shared" si="20"/>
        <v>28.160499999999999</v>
      </c>
      <c r="V57" s="3">
        <f t="shared" si="21"/>
        <v>29.521870246612789</v>
      </c>
      <c r="W57" s="3">
        <f t="shared" si="22"/>
        <v>-1.3613702466127897</v>
      </c>
      <c r="X57" s="3">
        <f t="shared" si="23"/>
        <v>177.13122147967678</v>
      </c>
      <c r="Y57" s="3">
        <f t="shared" si="24"/>
        <v>23.599999999999994</v>
      </c>
      <c r="Z57" s="3">
        <f t="shared" si="25"/>
        <v>29.099707502086225</v>
      </c>
      <c r="AA57" s="4">
        <f t="shared" si="82"/>
        <v>-5.4997075020862312</v>
      </c>
      <c r="AB57" s="4">
        <f t="shared" si="74"/>
        <v>0.98346383527754611</v>
      </c>
      <c r="AC57" s="13"/>
      <c r="AD57" s="42" t="s">
        <v>1355</v>
      </c>
      <c r="AE57" s="42">
        <v>162.57400000000001</v>
      </c>
      <c r="AF57" s="42">
        <v>166.364</v>
      </c>
      <c r="AG57" s="42">
        <v>171.7</v>
      </c>
      <c r="AH57" s="21">
        <f t="shared" si="26"/>
        <v>27.727333333333334</v>
      </c>
      <c r="AI57" s="21">
        <f t="shared" si="27"/>
        <v>29.521870246612789</v>
      </c>
      <c r="AJ57" s="3">
        <f t="shared" si="28"/>
        <v>-1.7945369132794546</v>
      </c>
      <c r="AK57" s="3">
        <f t="shared" si="29"/>
        <v>177.13122147967678</v>
      </c>
      <c r="AL57" s="3">
        <f t="shared" si="30"/>
        <v>23.599999999999994</v>
      </c>
      <c r="AM57" s="3">
        <f t="shared" si="31"/>
        <v>29.099707502086225</v>
      </c>
      <c r="AN57" s="4">
        <f t="shared" si="83"/>
        <v>-5.4997075020862312</v>
      </c>
      <c r="AO57" s="4">
        <f t="shared" si="75"/>
        <v>0.97721862903031909</v>
      </c>
      <c r="AP57" s="13"/>
      <c r="AQ57" s="42" t="s">
        <v>1355</v>
      </c>
      <c r="AR57" s="42">
        <v>164.851</v>
      </c>
      <c r="AS57" s="42">
        <v>166.10300000000001</v>
      </c>
      <c r="AT57" s="42">
        <v>172.2</v>
      </c>
      <c r="AU57" s="21">
        <f t="shared" si="32"/>
        <v>27.683833333333332</v>
      </c>
      <c r="AV57" s="21">
        <f t="shared" si="33"/>
        <v>29.521870246612789</v>
      </c>
      <c r="AW57" s="3">
        <f t="shared" si="34"/>
        <v>-1.8380369132794563</v>
      </c>
      <c r="AX57" s="3">
        <f t="shared" si="35"/>
        <v>177.13122147967678</v>
      </c>
      <c r="AY57" s="3">
        <f t="shared" si="98"/>
        <v>23.699999999999989</v>
      </c>
      <c r="AZ57" s="3">
        <f t="shared" si="36"/>
        <v>29.099707502086225</v>
      </c>
      <c r="BA57" s="4">
        <f t="shared" si="84"/>
        <v>-5.3997075020862368</v>
      </c>
      <c r="BB57" s="4">
        <f t="shared" si="76"/>
        <v>0.99246250820274162</v>
      </c>
      <c r="BC57" s="13"/>
      <c r="BD57" s="42" t="s">
        <v>1355</v>
      </c>
      <c r="BE57" s="42">
        <v>127.627</v>
      </c>
      <c r="BF57" s="42">
        <v>130.256</v>
      </c>
      <c r="BG57" s="42">
        <v>128.30000000000001</v>
      </c>
      <c r="BH57" s="21">
        <f t="shared" si="37"/>
        <v>21.709333333333333</v>
      </c>
      <c r="BI57" s="21">
        <f t="shared" si="38"/>
        <v>21.868052034527995</v>
      </c>
      <c r="BJ57" s="3">
        <f t="shared" si="39"/>
        <v>-0.1587187011946618</v>
      </c>
      <c r="BK57" s="3">
        <f t="shared" si="40"/>
        <v>131.20831220716798</v>
      </c>
      <c r="BL57" s="3">
        <f t="shared" si="71"/>
        <v>18.000000000000014</v>
      </c>
      <c r="BM57" s="3">
        <f t="shared" si="41"/>
        <v>21.555338890434246</v>
      </c>
      <c r="BN57" s="4">
        <f t="shared" si="85"/>
        <v>-3.555338890434232</v>
      </c>
      <c r="BO57" s="4">
        <f t="shared" si="72"/>
        <v>0.97840401348279382</v>
      </c>
      <c r="BP57" s="13"/>
      <c r="BQ57" s="42" t="s">
        <v>1355</v>
      </c>
      <c r="BR57" s="42">
        <v>120.473</v>
      </c>
      <c r="BS57" s="42">
        <v>121.92400000000001</v>
      </c>
      <c r="BT57" s="42">
        <v>126.7</v>
      </c>
      <c r="BU57" s="21">
        <f t="shared" si="42"/>
        <v>20.320666666666668</v>
      </c>
      <c r="BV57" s="21">
        <f t="shared" si="43"/>
        <v>21.868052034527995</v>
      </c>
      <c r="BW57" s="3">
        <f t="shared" si="44"/>
        <v>-1.5473853678613274</v>
      </c>
      <c r="BX57" s="3">
        <f t="shared" si="45"/>
        <v>131.20831220716798</v>
      </c>
      <c r="BY57" s="3">
        <f t="shared" si="95"/>
        <v>17.799999999999997</v>
      </c>
      <c r="BZ57" s="3">
        <f t="shared" si="47"/>
        <v>21.555338890434246</v>
      </c>
      <c r="CA57" s="4">
        <f t="shared" si="86"/>
        <v>-3.7553388904342491</v>
      </c>
      <c r="CB57" s="4">
        <f t="shared" si="77"/>
        <v>0.98809914372888019</v>
      </c>
      <c r="CC57" s="13"/>
      <c r="CD57" s="42" t="s">
        <v>1355</v>
      </c>
      <c r="CE57" s="42">
        <v>133.32599999999999</v>
      </c>
      <c r="CF57" s="42">
        <v>138.99799999999999</v>
      </c>
      <c r="CG57" s="42">
        <v>128</v>
      </c>
      <c r="CH57" s="21">
        <f t="shared" si="48"/>
        <v>23.166333333333331</v>
      </c>
      <c r="CI57" s="21">
        <f t="shared" si="49"/>
        <v>21.868052034527995</v>
      </c>
      <c r="CJ57" s="3">
        <f t="shared" si="50"/>
        <v>1.2982812988053354</v>
      </c>
      <c r="CK57" s="3">
        <f t="shared" si="51"/>
        <v>131.20831220716798</v>
      </c>
      <c r="CL57" s="3">
        <f t="shared" si="87"/>
        <v>18.099999999999994</v>
      </c>
      <c r="CM57" s="3">
        <f t="shared" si="52"/>
        <v>21.555338890434246</v>
      </c>
      <c r="CN57" s="4">
        <f t="shared" si="88"/>
        <v>-3.4553388904342519</v>
      </c>
      <c r="CO57" s="4">
        <f t="shared" si="78"/>
        <v>0.95919365746269736</v>
      </c>
      <c r="CP57" s="13"/>
      <c r="CQ57" s="42" t="s">
        <v>1355</v>
      </c>
      <c r="CR57" s="42">
        <v>133.08799999999999</v>
      </c>
      <c r="CS57" s="42">
        <v>138.69900000000001</v>
      </c>
      <c r="CT57" s="42">
        <v>128.6</v>
      </c>
      <c r="CU57" s="21">
        <f t="shared" si="53"/>
        <v>23.116500000000002</v>
      </c>
      <c r="CV57" s="21">
        <f t="shared" si="54"/>
        <v>21.868052034527995</v>
      </c>
      <c r="CW57" s="3">
        <f t="shared" si="55"/>
        <v>1.2484479654720069</v>
      </c>
      <c r="CX57" s="3">
        <f t="shared" si="56"/>
        <v>131.20831220716798</v>
      </c>
      <c r="CY57" s="3">
        <f t="shared" si="89"/>
        <v>18.199999999999989</v>
      </c>
      <c r="CZ57" s="3">
        <f t="shared" si="57"/>
        <v>21.555338890434246</v>
      </c>
      <c r="DA57" s="4">
        <f t="shared" si="90"/>
        <v>-3.3553388904342576</v>
      </c>
      <c r="DB57" s="4">
        <f t="shared" si="79"/>
        <v>0.95954549059474104</v>
      </c>
      <c r="DC57" s="13"/>
      <c r="DD57" s="42" t="s">
        <v>1355</v>
      </c>
      <c r="DE57" s="42">
        <v>135.303</v>
      </c>
      <c r="DF57" s="42">
        <v>136.905</v>
      </c>
      <c r="DG57" s="42">
        <v>121.2</v>
      </c>
      <c r="DH57" s="21">
        <f t="shared" si="58"/>
        <v>22.817499999999999</v>
      </c>
      <c r="DI57" s="21">
        <f t="shared" si="59"/>
        <v>20.804743082390395</v>
      </c>
      <c r="DJ57" s="3">
        <f t="shared" si="60"/>
        <v>2.0127569176096038</v>
      </c>
      <c r="DK57" s="3">
        <f t="shared" si="61"/>
        <v>124.82845849434239</v>
      </c>
      <c r="DL57" s="3">
        <f t="shared" si="91"/>
        <v>17.299999999999997</v>
      </c>
      <c r="DM57" s="3">
        <f t="shared" si="62"/>
        <v>20.507235256312214</v>
      </c>
      <c r="DN57" s="4">
        <f t="shared" si="92"/>
        <v>-3.2072352563122166</v>
      </c>
      <c r="DO57" s="4">
        <f t="shared" si="80"/>
        <v>0.98829845513312153</v>
      </c>
      <c r="DP57" s="13"/>
      <c r="DQ57" s="11"/>
      <c r="DR57" s="55" t="str">
        <f t="shared" si="69"/>
        <v>30-03-2026 10:00</v>
      </c>
      <c r="DS57" s="5">
        <f t="shared" si="96"/>
        <v>234.30633333333336</v>
      </c>
      <c r="DT57" s="5">
        <f t="shared" si="64"/>
        <v>226.36443220695355</v>
      </c>
      <c r="DU57" s="6">
        <f t="shared" si="93"/>
        <v>7.9419011263798041</v>
      </c>
      <c r="DV57" s="5">
        <f t="shared" si="65"/>
        <v>1358.1865932417215</v>
      </c>
      <c r="DW57" s="5">
        <f t="shared" si="97"/>
        <v>182.2</v>
      </c>
      <c r="DX57" s="5">
        <f t="shared" si="67"/>
        <v>223.12742082639414</v>
      </c>
      <c r="DY57" s="6">
        <f t="shared" si="94"/>
        <v>-40.927420826394155</v>
      </c>
      <c r="DZ57" s="6">
        <f t="shared" si="68"/>
        <v>-52.106333333333367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57" t="s">
        <v>1356</v>
      </c>
      <c r="B58" s="39">
        <v>148</v>
      </c>
      <c r="C58" s="38">
        <v>33.58</v>
      </c>
      <c r="D58" s="12"/>
      <c r="E58" s="42">
        <v>58.642000000000003</v>
      </c>
      <c r="F58" s="42">
        <v>59.356000000000002</v>
      </c>
      <c r="G58" s="42">
        <v>149.9</v>
      </c>
      <c r="H58" s="21">
        <f t="shared" si="14"/>
        <v>9.8926666666666669</v>
      </c>
      <c r="I58" s="3">
        <f t="shared" si="15"/>
        <v>9.3246446526886775</v>
      </c>
      <c r="J58" s="3">
        <f t="shared" si="16"/>
        <v>0.56802201397798946</v>
      </c>
      <c r="K58" s="3">
        <f t="shared" si="17"/>
        <v>55.947867916132068</v>
      </c>
      <c r="L58" s="3">
        <f t="shared" si="18"/>
        <v>7.4000000000000057</v>
      </c>
      <c r="M58" s="3">
        <f t="shared" si="19"/>
        <v>9.1913022341552288</v>
      </c>
      <c r="N58" s="4">
        <f t="shared" si="81"/>
        <v>-1.7913022341552232</v>
      </c>
      <c r="O58" s="4"/>
      <c r="P58" s="13"/>
      <c r="Q58" s="42" t="s">
        <v>1356</v>
      </c>
      <c r="R58" s="42">
        <v>59.673999999999999</v>
      </c>
      <c r="S58" s="42">
        <v>60.503</v>
      </c>
      <c r="T58" s="42">
        <v>149.80000000000001</v>
      </c>
      <c r="U58" s="21">
        <f t="shared" si="20"/>
        <v>10.083833333333333</v>
      </c>
      <c r="V58" s="3">
        <f t="shared" si="21"/>
        <v>9.3246446526886775</v>
      </c>
      <c r="W58" s="3">
        <f t="shared" si="22"/>
        <v>0.75918868064465528</v>
      </c>
      <c r="X58" s="3">
        <f t="shared" si="23"/>
        <v>55.947867916132068</v>
      </c>
      <c r="Y58" s="3">
        <f t="shared" si="24"/>
        <v>7.5</v>
      </c>
      <c r="Z58" s="3">
        <f t="shared" si="25"/>
        <v>9.1913022341552288</v>
      </c>
      <c r="AA58" s="4">
        <f t="shared" si="82"/>
        <v>-1.6913022341552288</v>
      </c>
      <c r="AB58" s="4"/>
      <c r="AC58" s="13"/>
      <c r="AD58" s="42" t="s">
        <v>1356</v>
      </c>
      <c r="AE58" s="42">
        <v>59.118000000000002</v>
      </c>
      <c r="AF58" s="42">
        <v>59.945</v>
      </c>
      <c r="AG58" s="42">
        <v>148.1</v>
      </c>
      <c r="AH58" s="21">
        <f t="shared" si="26"/>
        <v>9.9908333333333328</v>
      </c>
      <c r="AI58" s="21">
        <f t="shared" si="27"/>
        <v>9.3246446526886775</v>
      </c>
      <c r="AJ58" s="3">
        <f t="shared" si="28"/>
        <v>0.66618868064465531</v>
      </c>
      <c r="AK58" s="3">
        <f t="shared" si="29"/>
        <v>55.947867916132068</v>
      </c>
      <c r="AL58" s="3">
        <f t="shared" si="30"/>
        <v>7.4000000000000057</v>
      </c>
      <c r="AM58" s="3">
        <f t="shared" si="31"/>
        <v>9.1913022341552288</v>
      </c>
      <c r="AN58" s="4">
        <f t="shared" si="83"/>
        <v>-1.7913022341552232</v>
      </c>
      <c r="AO58" s="4"/>
      <c r="AP58" s="13"/>
      <c r="AQ58" s="42" t="s">
        <v>1356</v>
      </c>
      <c r="AR58" s="42">
        <v>59.226999999999997</v>
      </c>
      <c r="AS58" s="42">
        <v>60.055999999999997</v>
      </c>
      <c r="AT58" s="42">
        <v>148.5</v>
      </c>
      <c r="AU58" s="21">
        <f t="shared" si="32"/>
        <v>10.009333333333332</v>
      </c>
      <c r="AV58" s="21">
        <f t="shared" si="33"/>
        <v>9.3246446526886775</v>
      </c>
      <c r="AW58" s="3">
        <f t="shared" si="34"/>
        <v>0.68468868064465482</v>
      </c>
      <c r="AX58" s="3">
        <f t="shared" si="35"/>
        <v>55.947867916132068</v>
      </c>
      <c r="AY58" s="3">
        <f t="shared" si="98"/>
        <v>7.5</v>
      </c>
      <c r="AZ58" s="3">
        <f t="shared" si="36"/>
        <v>9.1913022341552288</v>
      </c>
      <c r="BA58" s="4">
        <f t="shared" si="84"/>
        <v>-1.6913022341552288</v>
      </c>
      <c r="BB58" s="4"/>
      <c r="BC58" s="13"/>
      <c r="BD58" s="42" t="s">
        <v>1356</v>
      </c>
      <c r="BE58" s="42">
        <v>43.933</v>
      </c>
      <c r="BF58" s="42">
        <v>44.625</v>
      </c>
      <c r="BG58" s="42">
        <v>110.3</v>
      </c>
      <c r="BH58" s="21">
        <f t="shared" si="37"/>
        <v>7.4375</v>
      </c>
      <c r="BI58" s="21">
        <f t="shared" si="38"/>
        <v>6.9071441871767982</v>
      </c>
      <c r="BJ58" s="3">
        <f t="shared" si="39"/>
        <v>0.53035581282320177</v>
      </c>
      <c r="BK58" s="3">
        <f t="shared" si="40"/>
        <v>41.442865123060798</v>
      </c>
      <c r="BL58" s="3">
        <f t="shared" si="71"/>
        <v>5.5999999999999943</v>
      </c>
      <c r="BM58" s="3">
        <f t="shared" si="41"/>
        <v>6.8083720253001703</v>
      </c>
      <c r="BN58" s="4">
        <f t="shared" si="85"/>
        <v>-1.208372025300176</v>
      </c>
      <c r="BO58" s="4"/>
      <c r="BP58" s="13"/>
      <c r="BQ58" s="42" t="s">
        <v>1356</v>
      </c>
      <c r="BR58" s="42">
        <v>43.591999999999999</v>
      </c>
      <c r="BS58" s="42">
        <v>44.277999999999999</v>
      </c>
      <c r="BT58" s="42">
        <v>108.9</v>
      </c>
      <c r="BU58" s="21">
        <f t="shared" si="42"/>
        <v>7.3796666666666662</v>
      </c>
      <c r="BV58" s="21">
        <f t="shared" si="43"/>
        <v>6.9071441871767982</v>
      </c>
      <c r="BW58" s="3">
        <f t="shared" si="44"/>
        <v>0.47252247948986792</v>
      </c>
      <c r="BX58" s="3">
        <f t="shared" si="45"/>
        <v>41.442865123060798</v>
      </c>
      <c r="BY58" s="3">
        <f t="shared" si="95"/>
        <v>5.5</v>
      </c>
      <c r="BZ58" s="3">
        <f t="shared" si="47"/>
        <v>6.8083720253001703</v>
      </c>
      <c r="CA58" s="4">
        <f t="shared" si="86"/>
        <v>-1.3083720253001703</v>
      </c>
      <c r="CB58" s="4"/>
      <c r="CC58" s="13"/>
      <c r="CD58" s="42" t="s">
        <v>1356</v>
      </c>
      <c r="CE58" s="42">
        <v>43.664999999999999</v>
      </c>
      <c r="CF58" s="42">
        <v>44.351999999999997</v>
      </c>
      <c r="CG58" s="42">
        <v>109.9</v>
      </c>
      <c r="CH58" s="21">
        <f t="shared" si="48"/>
        <v>7.3919999999999995</v>
      </c>
      <c r="CI58" s="21">
        <f t="shared" si="49"/>
        <v>6.9071441871767982</v>
      </c>
      <c r="CJ58" s="3">
        <f t="shared" si="50"/>
        <v>0.48485581282320123</v>
      </c>
      <c r="CK58" s="3">
        <f t="shared" si="51"/>
        <v>41.442865123060798</v>
      </c>
      <c r="CL58" s="3">
        <f t="shared" si="87"/>
        <v>5.5</v>
      </c>
      <c r="CM58" s="3">
        <f t="shared" si="52"/>
        <v>6.8083720253001703</v>
      </c>
      <c r="CN58" s="4">
        <f t="shared" si="88"/>
        <v>-1.3083720253001703</v>
      </c>
      <c r="CO58" s="4"/>
      <c r="CP58" s="13"/>
      <c r="CQ58" s="42" t="s">
        <v>1356</v>
      </c>
      <c r="CR58" s="42">
        <v>43.679000000000002</v>
      </c>
      <c r="CS58" s="42">
        <v>45.024000000000001</v>
      </c>
      <c r="CT58" s="42">
        <v>110.4</v>
      </c>
      <c r="CU58" s="21">
        <f t="shared" si="53"/>
        <v>7.5039999999999996</v>
      </c>
      <c r="CV58" s="21">
        <f t="shared" si="54"/>
        <v>6.9071441871767982</v>
      </c>
      <c r="CW58" s="3">
        <f t="shared" si="55"/>
        <v>0.59685581282320133</v>
      </c>
      <c r="CX58" s="3">
        <f t="shared" si="56"/>
        <v>41.442865123060798</v>
      </c>
      <c r="CY58" s="3">
        <f t="shared" si="89"/>
        <v>5.6000000000000085</v>
      </c>
      <c r="CZ58" s="3">
        <f t="shared" si="57"/>
        <v>6.8083720253001703</v>
      </c>
      <c r="DA58" s="4">
        <f t="shared" si="90"/>
        <v>-1.2083720253001617</v>
      </c>
      <c r="DB58" s="4"/>
      <c r="DC58" s="13"/>
      <c r="DD58" s="42" t="s">
        <v>1356</v>
      </c>
      <c r="DE58" s="42">
        <v>41.02</v>
      </c>
      <c r="DF58" s="42">
        <v>41.691000000000003</v>
      </c>
      <c r="DG58" s="42">
        <v>103.9</v>
      </c>
      <c r="DH58" s="21">
        <f t="shared" si="58"/>
        <v>6.9485000000000001</v>
      </c>
      <c r="DI58" s="21">
        <f t="shared" si="59"/>
        <v>6.5712922221122394</v>
      </c>
      <c r="DJ58" s="3">
        <f t="shared" si="60"/>
        <v>0.37720777788776072</v>
      </c>
      <c r="DK58" s="3">
        <f t="shared" si="61"/>
        <v>39.42775333267344</v>
      </c>
      <c r="DL58" s="3">
        <f t="shared" si="91"/>
        <v>5.2000000000000028</v>
      </c>
      <c r="DM58" s="3">
        <f t="shared" si="62"/>
        <v>6.4773227433360345</v>
      </c>
      <c r="DN58" s="4">
        <f t="shared" si="92"/>
        <v>-1.2773227433360317</v>
      </c>
      <c r="DO58" s="4"/>
      <c r="DP58" s="13"/>
      <c r="DQ58" s="11"/>
      <c r="DR58" s="55" t="str">
        <f t="shared" si="69"/>
        <v>30-03-2026 09:50</v>
      </c>
      <c r="DS58" s="5">
        <f t="shared" si="96"/>
        <v>76.638333333333335</v>
      </c>
      <c r="DT58" s="5">
        <f t="shared" si="64"/>
        <v>71.49844758157414</v>
      </c>
      <c r="DU58" s="6">
        <f t="shared" si="93"/>
        <v>5.1398857517591949</v>
      </c>
      <c r="DV58" s="5">
        <f t="shared" si="65"/>
        <v>428.99068548944496</v>
      </c>
      <c r="DW58" s="5">
        <f t="shared" si="97"/>
        <v>57.200000000000017</v>
      </c>
      <c r="DX58" s="5">
        <f t="shared" si="67"/>
        <v>70.476019781157646</v>
      </c>
      <c r="DY58" s="6">
        <f t="shared" si="94"/>
        <v>-13.276019781157629</v>
      </c>
      <c r="DZ58" s="6">
        <f t="shared" si="68"/>
        <v>-19.438333333333318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57" t="s">
        <v>1357</v>
      </c>
      <c r="B59" s="39">
        <v>81</v>
      </c>
      <c r="C59" s="38">
        <v>41.61</v>
      </c>
      <c r="D59" s="12"/>
      <c r="E59" s="42">
        <v>34.268999999999998</v>
      </c>
      <c r="F59" s="42">
        <v>34.886000000000003</v>
      </c>
      <c r="G59" s="42">
        <v>142.5</v>
      </c>
      <c r="H59" s="21">
        <f t="shared" si="14"/>
        <v>5.8143333333333338</v>
      </c>
      <c r="I59" s="3">
        <f t="shared" si="15"/>
        <v>4.9554825413949448</v>
      </c>
      <c r="J59" s="3">
        <f t="shared" si="16"/>
        <v>0.85885079193838898</v>
      </c>
      <c r="K59" s="3">
        <f t="shared" si="17"/>
        <v>29.732895248369669</v>
      </c>
      <c r="L59" s="3">
        <f t="shared" si="18"/>
        <v>7.1999999999999886</v>
      </c>
      <c r="M59" s="3">
        <f t="shared" si="19"/>
        <v>4.8846191410529975</v>
      </c>
      <c r="N59" s="4">
        <f t="shared" si="81"/>
        <v>2.3153808589469911</v>
      </c>
      <c r="O59" s="4"/>
      <c r="P59" s="13"/>
      <c r="Q59" s="42" t="s">
        <v>1357</v>
      </c>
      <c r="R59" s="42">
        <v>34.296999999999997</v>
      </c>
      <c r="S59" s="42">
        <v>34.933999999999997</v>
      </c>
      <c r="T59" s="42">
        <v>142.30000000000001</v>
      </c>
      <c r="U59" s="21">
        <f t="shared" si="20"/>
        <v>5.8223333333333329</v>
      </c>
      <c r="V59" s="3">
        <f t="shared" si="21"/>
        <v>4.9554825413949448</v>
      </c>
      <c r="W59" s="3">
        <f t="shared" si="22"/>
        <v>0.8668507919383881</v>
      </c>
      <c r="X59" s="3">
        <f t="shared" si="23"/>
        <v>29.732895248369669</v>
      </c>
      <c r="Y59" s="3">
        <f t="shared" si="24"/>
        <v>7.9000000000000057</v>
      </c>
      <c r="Z59" s="3">
        <f t="shared" si="25"/>
        <v>4.8846191410529975</v>
      </c>
      <c r="AA59" s="4">
        <f t="shared" si="82"/>
        <v>3.0153808589470081</v>
      </c>
      <c r="AB59" s="4"/>
      <c r="AC59" s="13"/>
      <c r="AD59" s="42" t="s">
        <v>1357</v>
      </c>
      <c r="AE59" s="42">
        <v>33.932000000000002</v>
      </c>
      <c r="AF59" s="42">
        <v>34.549999999999997</v>
      </c>
      <c r="AG59" s="42">
        <v>140.69999999999999</v>
      </c>
      <c r="AH59" s="21">
        <f t="shared" si="26"/>
        <v>5.7583333333333329</v>
      </c>
      <c r="AI59" s="21">
        <f t="shared" si="27"/>
        <v>4.9554825413949448</v>
      </c>
      <c r="AJ59" s="3">
        <f t="shared" si="28"/>
        <v>0.80285079193838804</v>
      </c>
      <c r="AK59" s="3">
        <f t="shared" si="29"/>
        <v>29.732895248369669</v>
      </c>
      <c r="AL59" s="3">
        <f t="shared" si="30"/>
        <v>7</v>
      </c>
      <c r="AM59" s="3">
        <f t="shared" si="31"/>
        <v>4.8846191410529975</v>
      </c>
      <c r="AN59" s="4">
        <f t="shared" si="83"/>
        <v>2.1153808589470025</v>
      </c>
      <c r="AO59" s="4"/>
      <c r="AP59" s="13"/>
      <c r="AQ59" s="42" t="s">
        <v>1357</v>
      </c>
      <c r="AR59" s="42">
        <v>34.055999999999997</v>
      </c>
      <c r="AS59" s="42">
        <v>34.683999999999997</v>
      </c>
      <c r="AT59" s="42">
        <v>141</v>
      </c>
      <c r="AU59" s="21">
        <f t="shared" si="32"/>
        <v>5.780666666666666</v>
      </c>
      <c r="AV59" s="21">
        <f t="shared" si="33"/>
        <v>4.9554825413949448</v>
      </c>
      <c r="AW59" s="3">
        <f t="shared" si="34"/>
        <v>0.82518412527172114</v>
      </c>
      <c r="AX59" s="3">
        <f t="shared" si="35"/>
        <v>29.732895248369669</v>
      </c>
      <c r="AY59" s="3">
        <f t="shared" si="98"/>
        <v>7</v>
      </c>
      <c r="AZ59" s="3">
        <f t="shared" si="36"/>
        <v>4.8846191410529975</v>
      </c>
      <c r="BA59" s="4">
        <f t="shared" si="84"/>
        <v>2.1153808589470025</v>
      </c>
      <c r="BB59" s="4"/>
      <c r="BC59" s="13"/>
      <c r="BD59" s="42" t="s">
        <v>1357</v>
      </c>
      <c r="BE59" s="42">
        <v>24.963000000000001</v>
      </c>
      <c r="BF59" s="42">
        <v>25.513999999999999</v>
      </c>
      <c r="BG59" s="42">
        <v>104.7</v>
      </c>
      <c r="BH59" s="21">
        <f t="shared" si="37"/>
        <v>4.2523333333333326</v>
      </c>
      <c r="BI59" s="21">
        <f t="shared" si="38"/>
        <v>3.6707278084406991</v>
      </c>
      <c r="BJ59" s="3">
        <f t="shared" si="39"/>
        <v>0.58160552489263351</v>
      </c>
      <c r="BK59" s="3">
        <f t="shared" si="40"/>
        <v>22.024366850644196</v>
      </c>
      <c r="BL59" s="3">
        <f t="shared" si="71"/>
        <v>5.2000000000000028</v>
      </c>
      <c r="BM59" s="3">
        <f t="shared" si="41"/>
        <v>3.6182364007799972</v>
      </c>
      <c r="BN59" s="4">
        <f t="shared" si="85"/>
        <v>1.5817635992200056</v>
      </c>
      <c r="BO59" s="4"/>
      <c r="BP59" s="13"/>
      <c r="BQ59" s="42" t="s">
        <v>1357</v>
      </c>
      <c r="BR59" s="42">
        <v>24.928999999999998</v>
      </c>
      <c r="BS59" s="42">
        <v>25.460999999999999</v>
      </c>
      <c r="BT59" s="42">
        <v>103.4</v>
      </c>
      <c r="BU59" s="21">
        <f t="shared" si="42"/>
        <v>4.2434999999999992</v>
      </c>
      <c r="BV59" s="21">
        <f t="shared" si="43"/>
        <v>3.6707278084406991</v>
      </c>
      <c r="BW59" s="3">
        <f t="shared" si="44"/>
        <v>0.57277219155930004</v>
      </c>
      <c r="BX59" s="3">
        <f t="shared" si="45"/>
        <v>22.024366850644196</v>
      </c>
      <c r="BY59" s="3">
        <f t="shared" si="95"/>
        <v>5.2000000000000028</v>
      </c>
      <c r="BZ59" s="3">
        <f t="shared" si="47"/>
        <v>3.6182364007799972</v>
      </c>
      <c r="CA59" s="4">
        <f t="shared" si="86"/>
        <v>1.5817635992200056</v>
      </c>
      <c r="CB59" s="4"/>
      <c r="CC59" s="13"/>
      <c r="CD59" s="42" t="s">
        <v>1357</v>
      </c>
      <c r="CE59" s="42">
        <v>24.803999999999998</v>
      </c>
      <c r="CF59" s="42">
        <v>25.346</v>
      </c>
      <c r="CG59" s="42">
        <v>104.4</v>
      </c>
      <c r="CH59" s="21">
        <f t="shared" si="48"/>
        <v>4.2243333333333331</v>
      </c>
      <c r="CI59" s="21">
        <f t="shared" si="49"/>
        <v>3.6707278084406991</v>
      </c>
      <c r="CJ59" s="3">
        <f t="shared" si="50"/>
        <v>0.55360552489263393</v>
      </c>
      <c r="CK59" s="3">
        <f t="shared" si="51"/>
        <v>22.024366850644196</v>
      </c>
      <c r="CL59" s="3">
        <f t="shared" si="87"/>
        <v>5.2000000000000028</v>
      </c>
      <c r="CM59" s="3">
        <f t="shared" si="52"/>
        <v>3.6182364007799972</v>
      </c>
      <c r="CN59" s="4">
        <f t="shared" si="88"/>
        <v>1.5817635992200056</v>
      </c>
      <c r="CO59" s="4"/>
      <c r="CP59" s="13"/>
      <c r="CQ59" s="42" t="s">
        <v>1357</v>
      </c>
      <c r="CR59" s="42">
        <v>24.957000000000001</v>
      </c>
      <c r="CS59" s="42">
        <v>26.036000000000001</v>
      </c>
      <c r="CT59" s="42">
        <v>104.8</v>
      </c>
      <c r="CU59" s="21">
        <f t="shared" si="53"/>
        <v>4.3393333333333333</v>
      </c>
      <c r="CV59" s="21">
        <f t="shared" si="54"/>
        <v>3.6707278084406991</v>
      </c>
      <c r="CW59" s="3">
        <f t="shared" si="55"/>
        <v>0.66860552489263414</v>
      </c>
      <c r="CX59" s="3">
        <f t="shared" si="56"/>
        <v>22.024366850644196</v>
      </c>
      <c r="CY59" s="3">
        <f t="shared" si="89"/>
        <v>5.2000000000000028</v>
      </c>
      <c r="CZ59" s="3">
        <f t="shared" si="57"/>
        <v>3.6182364007799972</v>
      </c>
      <c r="DA59" s="4">
        <f t="shared" si="90"/>
        <v>1.5817635992200056</v>
      </c>
      <c r="DB59" s="4"/>
      <c r="DC59" s="13"/>
      <c r="DD59" s="42" t="s">
        <v>1357</v>
      </c>
      <c r="DE59" s="42">
        <v>23.626999999999999</v>
      </c>
      <c r="DF59" s="42">
        <v>24.154</v>
      </c>
      <c r="DG59" s="42">
        <v>98.7</v>
      </c>
      <c r="DH59" s="21">
        <f t="shared" si="58"/>
        <v>4.0256666666666661</v>
      </c>
      <c r="DI59" s="21">
        <f t="shared" si="59"/>
        <v>3.4922428783055102</v>
      </c>
      <c r="DJ59" s="3">
        <f t="shared" si="60"/>
        <v>0.53342378836115589</v>
      </c>
      <c r="DK59" s="3">
        <f t="shared" si="61"/>
        <v>20.953457269833059</v>
      </c>
      <c r="DL59" s="3">
        <f t="shared" si="91"/>
        <v>4.9000000000000057</v>
      </c>
      <c r="DM59" s="3">
        <f t="shared" si="62"/>
        <v>3.4423038051457415</v>
      </c>
      <c r="DN59" s="4">
        <f t="shared" si="92"/>
        <v>1.4576961948542642</v>
      </c>
      <c r="DO59" s="4"/>
      <c r="DP59" s="13"/>
      <c r="DQ59" s="11"/>
      <c r="DR59" s="55" t="str">
        <f t="shared" si="69"/>
        <v>30-03-2026 09:40</v>
      </c>
      <c r="DS59" s="5">
        <f t="shared" si="96"/>
        <v>44.260833333333331</v>
      </c>
      <c r="DT59" s="5">
        <f t="shared" si="64"/>
        <v>37.997084277648085</v>
      </c>
      <c r="DU59" s="6">
        <f t="shared" si="93"/>
        <v>6.2637490556852455</v>
      </c>
      <c r="DV59" s="5">
        <f t="shared" si="65"/>
        <v>227.98250566588848</v>
      </c>
      <c r="DW59" s="5">
        <f t="shared" si="97"/>
        <v>54.800000000000011</v>
      </c>
      <c r="DX59" s="5">
        <f t="shared" si="67"/>
        <v>37.453725972477727</v>
      </c>
      <c r="DY59" s="6">
        <f t="shared" si="94"/>
        <v>17.346274027522284</v>
      </c>
      <c r="DZ59" s="6">
        <f t="shared" si="68"/>
        <v>10.539166666666681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57" t="s">
        <v>1358</v>
      </c>
      <c r="B60" s="39">
        <v>194</v>
      </c>
      <c r="C60" s="38">
        <v>49.08</v>
      </c>
      <c r="D60" s="12"/>
      <c r="E60" s="42">
        <v>82.622</v>
      </c>
      <c r="F60" s="42">
        <v>77.721000000000004</v>
      </c>
      <c r="G60" s="42">
        <v>135.30000000000001</v>
      </c>
      <c r="H60" s="21">
        <f t="shared" si="14"/>
        <v>12.9535</v>
      </c>
      <c r="I60" s="3">
        <f t="shared" si="15"/>
        <v>11.539226614865038</v>
      </c>
      <c r="J60" s="3">
        <f t="shared" si="16"/>
        <v>1.4142733851349618</v>
      </c>
      <c r="K60" s="3">
        <f t="shared" si="17"/>
        <v>69.235359689190233</v>
      </c>
      <c r="L60" s="3">
        <f t="shared" si="18"/>
        <v>17.200000000000017</v>
      </c>
      <c r="M60" s="3">
        <f t="shared" si="19"/>
        <v>11.374215674272468</v>
      </c>
      <c r="N60" s="4">
        <f t="shared" si="81"/>
        <v>5.8257843257275486</v>
      </c>
      <c r="O60" s="4"/>
      <c r="P60" s="13"/>
      <c r="Q60" s="42" t="s">
        <v>1358</v>
      </c>
      <c r="R60" s="42">
        <v>83.367000000000004</v>
      </c>
      <c r="S60" s="42">
        <v>84.447999999999993</v>
      </c>
      <c r="T60" s="42">
        <v>134.4</v>
      </c>
      <c r="U60" s="21">
        <f t="shared" si="20"/>
        <v>14.074666666666666</v>
      </c>
      <c r="V60" s="3">
        <f t="shared" si="21"/>
        <v>11.539226614865038</v>
      </c>
      <c r="W60" s="3">
        <f t="shared" si="22"/>
        <v>2.5354400518016273</v>
      </c>
      <c r="X60" s="3">
        <f t="shared" si="23"/>
        <v>69.235359689190233</v>
      </c>
      <c r="Y60" s="3">
        <f t="shared" si="24"/>
        <v>18.100000000000009</v>
      </c>
      <c r="Z60" s="3">
        <f t="shared" si="25"/>
        <v>11.374215674272468</v>
      </c>
      <c r="AA60" s="4">
        <f t="shared" si="82"/>
        <v>6.72578432572754</v>
      </c>
      <c r="AB60" s="4"/>
      <c r="AC60" s="13"/>
      <c r="AD60" s="42" t="s">
        <v>1358</v>
      </c>
      <c r="AE60" s="42">
        <v>73.950999999999993</v>
      </c>
      <c r="AF60" s="42">
        <v>74.954999999999998</v>
      </c>
      <c r="AG60" s="42">
        <v>133.69999999999999</v>
      </c>
      <c r="AH60" s="21">
        <f t="shared" si="26"/>
        <v>12.4925</v>
      </c>
      <c r="AI60" s="21">
        <f t="shared" si="27"/>
        <v>11.539226614865038</v>
      </c>
      <c r="AJ60" s="3">
        <f t="shared" si="28"/>
        <v>0.95327338513496152</v>
      </c>
      <c r="AK60" s="3">
        <f t="shared" si="29"/>
        <v>69.235359689190233</v>
      </c>
      <c r="AL60" s="3">
        <f t="shared" si="30"/>
        <v>16.099999999999994</v>
      </c>
      <c r="AM60" s="3">
        <f t="shared" si="31"/>
        <v>11.374215674272468</v>
      </c>
      <c r="AN60" s="4">
        <f t="shared" si="83"/>
        <v>4.7257843257275258</v>
      </c>
      <c r="AO60" s="4"/>
      <c r="AP60" s="13"/>
      <c r="AQ60" s="42" t="s">
        <v>1358</v>
      </c>
      <c r="AR60" s="42">
        <v>75.48</v>
      </c>
      <c r="AS60" s="42">
        <v>76.497</v>
      </c>
      <c r="AT60" s="42">
        <v>134</v>
      </c>
      <c r="AU60" s="21">
        <f t="shared" si="32"/>
        <v>12.749499999999999</v>
      </c>
      <c r="AV60" s="21">
        <f t="shared" si="33"/>
        <v>11.539226614865038</v>
      </c>
      <c r="AW60" s="3">
        <f t="shared" si="34"/>
        <v>1.2102733851349612</v>
      </c>
      <c r="AX60" s="3">
        <f t="shared" si="35"/>
        <v>69.235359689190233</v>
      </c>
      <c r="AY60" s="3">
        <f t="shared" si="98"/>
        <v>16.5</v>
      </c>
      <c r="AZ60" s="3">
        <f t="shared" si="36"/>
        <v>11.374215674272468</v>
      </c>
      <c r="BA60" s="4">
        <f t="shared" si="84"/>
        <v>5.1257843257275315</v>
      </c>
      <c r="BB60" s="4"/>
      <c r="BC60" s="13"/>
      <c r="BD60" s="42" t="s">
        <v>1358</v>
      </c>
      <c r="BE60" s="42">
        <v>55.93</v>
      </c>
      <c r="BF60" s="42">
        <v>56.915999999999997</v>
      </c>
      <c r="BG60" s="42">
        <v>99.5</v>
      </c>
      <c r="BH60" s="21">
        <f t="shared" si="37"/>
        <v>9.4859999999999989</v>
      </c>
      <c r="BI60" s="21">
        <f t="shared" si="38"/>
        <v>8.5475752702704</v>
      </c>
      <c r="BJ60" s="3">
        <f t="shared" si="39"/>
        <v>0.93842472972959889</v>
      </c>
      <c r="BK60" s="3">
        <f t="shared" si="40"/>
        <v>51.285451621622393</v>
      </c>
      <c r="BL60" s="3">
        <f t="shared" si="71"/>
        <v>11.900000000000006</v>
      </c>
      <c r="BM60" s="3">
        <f t="shared" si="41"/>
        <v>8.4253449439055341</v>
      </c>
      <c r="BN60" s="4">
        <f t="shared" si="85"/>
        <v>3.4746550560944716</v>
      </c>
      <c r="BO60" s="4"/>
      <c r="BP60" s="13"/>
      <c r="BQ60" s="42" t="s">
        <v>1358</v>
      </c>
      <c r="BR60" s="42">
        <v>56.585000000000001</v>
      </c>
      <c r="BS60" s="42">
        <v>57.429000000000002</v>
      </c>
      <c r="BT60" s="42">
        <v>98.2</v>
      </c>
      <c r="BU60" s="21">
        <f t="shared" si="42"/>
        <v>9.5715000000000003</v>
      </c>
      <c r="BV60" s="21">
        <f t="shared" si="43"/>
        <v>8.5475752702704</v>
      </c>
      <c r="BW60" s="3">
        <f t="shared" si="44"/>
        <v>1.0239247297296004</v>
      </c>
      <c r="BX60" s="3">
        <f t="shared" si="45"/>
        <v>51.285451621622393</v>
      </c>
      <c r="BY60" s="3">
        <f t="shared" si="95"/>
        <v>12.299999999999997</v>
      </c>
      <c r="BZ60" s="3">
        <f t="shared" si="47"/>
        <v>8.4253449439055341</v>
      </c>
      <c r="CA60" s="4">
        <f t="shared" si="86"/>
        <v>3.874655056094463</v>
      </c>
      <c r="CB60" s="4"/>
      <c r="CC60" s="13"/>
      <c r="CD60" s="42" t="s">
        <v>1358</v>
      </c>
      <c r="CE60" s="42">
        <v>55.716999999999999</v>
      </c>
      <c r="CF60" s="42">
        <v>56.524999999999999</v>
      </c>
      <c r="CG60" s="42">
        <v>99.2</v>
      </c>
      <c r="CH60" s="21">
        <f t="shared" si="48"/>
        <v>9.4208333333333325</v>
      </c>
      <c r="CI60" s="21">
        <f t="shared" si="49"/>
        <v>8.5475752702704</v>
      </c>
      <c r="CJ60" s="3">
        <f t="shared" si="50"/>
        <v>0.87325806306293252</v>
      </c>
      <c r="CK60" s="3">
        <f t="shared" si="51"/>
        <v>51.285451621622393</v>
      </c>
      <c r="CL60" s="3">
        <f t="shared" si="87"/>
        <v>12.200000000000003</v>
      </c>
      <c r="CM60" s="3">
        <f t="shared" si="52"/>
        <v>8.4253449439055341</v>
      </c>
      <c r="CN60" s="4">
        <f t="shared" si="88"/>
        <v>3.7746550560944687</v>
      </c>
      <c r="CO60" s="4"/>
      <c r="CP60" s="13"/>
      <c r="CQ60" s="42" t="s">
        <v>1358</v>
      </c>
      <c r="CR60" s="42">
        <v>56.177999999999997</v>
      </c>
      <c r="CS60" s="42">
        <v>57.851999999999997</v>
      </c>
      <c r="CT60" s="42">
        <v>99.6</v>
      </c>
      <c r="CU60" s="21">
        <f t="shared" si="53"/>
        <v>9.6419999999999995</v>
      </c>
      <c r="CV60" s="21">
        <f t="shared" si="54"/>
        <v>8.5475752702704</v>
      </c>
      <c r="CW60" s="3">
        <f t="shared" si="55"/>
        <v>1.0944247297295995</v>
      </c>
      <c r="CX60" s="3">
        <f t="shared" si="56"/>
        <v>51.285451621622393</v>
      </c>
      <c r="CY60" s="3">
        <f t="shared" si="89"/>
        <v>12.799999999999997</v>
      </c>
      <c r="CZ60" s="3">
        <f t="shared" si="57"/>
        <v>8.4253449439055341</v>
      </c>
      <c r="DA60" s="4">
        <f t="shared" si="90"/>
        <v>4.374655056094463</v>
      </c>
      <c r="DB60" s="4"/>
      <c r="DC60" s="13"/>
      <c r="DD60" s="42" t="s">
        <v>1358</v>
      </c>
      <c r="DE60" s="42">
        <v>53.703000000000003</v>
      </c>
      <c r="DF60" s="42">
        <v>54.531999999999996</v>
      </c>
      <c r="DG60" s="42">
        <v>93.8</v>
      </c>
      <c r="DH60" s="21">
        <f t="shared" si="58"/>
        <v>9.0886666666666649</v>
      </c>
      <c r="DI60" s="21">
        <f t="shared" si="59"/>
        <v>8.1319592250187203</v>
      </c>
      <c r="DJ60" s="3">
        <f t="shared" si="60"/>
        <v>0.95670744164794463</v>
      </c>
      <c r="DK60" s="3">
        <f t="shared" si="61"/>
        <v>48.791755350112325</v>
      </c>
      <c r="DL60" s="3">
        <f t="shared" si="91"/>
        <v>11.799999999999997</v>
      </c>
      <c r="DM60" s="3">
        <f t="shared" si="62"/>
        <v>8.0156722081009519</v>
      </c>
      <c r="DN60" s="4">
        <f t="shared" si="92"/>
        <v>3.7843277918990452</v>
      </c>
      <c r="DO60" s="4"/>
      <c r="DP60" s="13"/>
      <c r="DQ60" s="11"/>
      <c r="DR60" s="55" t="str">
        <f t="shared" si="69"/>
        <v>30-03-2026 09:30</v>
      </c>
      <c r="DS60" s="5">
        <f t="shared" si="96"/>
        <v>99.479166666666657</v>
      </c>
      <c r="DT60" s="5">
        <f t="shared" si="64"/>
        <v>88.479166765560478</v>
      </c>
      <c r="DU60" s="6">
        <f t="shared" si="93"/>
        <v>10.999999901106179</v>
      </c>
      <c r="DV60" s="5">
        <f t="shared" si="65"/>
        <v>530.87500059336276</v>
      </c>
      <c r="DW60" s="5">
        <f t="shared" si="97"/>
        <v>128.90000000000003</v>
      </c>
      <c r="DX60" s="5">
        <f t="shared" si="67"/>
        <v>87.213914680812962</v>
      </c>
      <c r="DY60" s="6">
        <f t="shared" si="94"/>
        <v>41.686085319187072</v>
      </c>
      <c r="DZ60" s="6">
        <f t="shared" si="68"/>
        <v>29.420833333333377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57" t="s">
        <v>1359</v>
      </c>
      <c r="B61" s="39">
        <v>694</v>
      </c>
      <c r="C61" s="38">
        <v>49.94</v>
      </c>
      <c r="D61" s="12"/>
      <c r="E61" s="42">
        <v>273.084</v>
      </c>
      <c r="F61" s="42">
        <v>276.87700000000001</v>
      </c>
      <c r="G61" s="42">
        <v>118.1</v>
      </c>
      <c r="H61" s="21">
        <f t="shared" si="14"/>
        <v>46.146166666666666</v>
      </c>
      <c r="I61" s="3">
        <f t="shared" si="15"/>
        <v>41.143814395925212</v>
      </c>
      <c r="J61" s="3">
        <f t="shared" si="16"/>
        <v>5.0023522707414543</v>
      </c>
      <c r="K61" s="3">
        <f t="shared" si="17"/>
        <v>246.86288637555128</v>
      </c>
      <c r="L61" s="3">
        <f t="shared" si="18"/>
        <v>21</v>
      </c>
      <c r="M61" s="3">
        <f t="shared" si="19"/>
        <v>40.555457850063483</v>
      </c>
      <c r="N61" s="4">
        <f t="shared" si="81"/>
        <v>-19.555457850063483</v>
      </c>
      <c r="O61" s="4"/>
      <c r="P61" s="13"/>
      <c r="Q61" s="42" t="s">
        <v>1359</v>
      </c>
      <c r="R61" s="42">
        <v>273.41399999999999</v>
      </c>
      <c r="S61" s="42">
        <v>142.23099999999999</v>
      </c>
      <c r="T61" s="42">
        <v>116.3</v>
      </c>
      <c r="U61" s="21">
        <f t="shared" si="20"/>
        <v>23.705166666666663</v>
      </c>
      <c r="V61" s="3">
        <f t="shared" si="21"/>
        <v>41.143814395925212</v>
      </c>
      <c r="W61" s="3">
        <f t="shared" si="22"/>
        <v>-17.438647729258548</v>
      </c>
      <c r="X61" s="3">
        <f t="shared" si="23"/>
        <v>246.86288637555128</v>
      </c>
      <c r="Y61" s="3">
        <f t="shared" si="24"/>
        <v>19.799999999999997</v>
      </c>
      <c r="Z61" s="3">
        <f t="shared" si="25"/>
        <v>40.555457850063483</v>
      </c>
      <c r="AA61" s="4">
        <f t="shared" si="82"/>
        <v>-20.755457850063486</v>
      </c>
      <c r="AB61" s="4"/>
      <c r="AC61" s="13"/>
      <c r="AD61" s="42" t="s">
        <v>1359</v>
      </c>
      <c r="AE61" s="42">
        <v>244.596</v>
      </c>
      <c r="AF61" s="42">
        <v>247.86799999999999</v>
      </c>
      <c r="AG61" s="42">
        <v>117.6</v>
      </c>
      <c r="AH61" s="21">
        <f t="shared" si="26"/>
        <v>41.31133333333333</v>
      </c>
      <c r="AI61" s="21">
        <f t="shared" si="27"/>
        <v>41.143814395925212</v>
      </c>
      <c r="AJ61" s="3">
        <f t="shared" si="28"/>
        <v>0.16751893740811852</v>
      </c>
      <c r="AK61" s="3">
        <f t="shared" si="29"/>
        <v>246.86288637555128</v>
      </c>
      <c r="AL61" s="3">
        <f t="shared" si="30"/>
        <v>22.099999999999994</v>
      </c>
      <c r="AM61" s="3">
        <f t="shared" si="31"/>
        <v>40.555457850063483</v>
      </c>
      <c r="AN61" s="4">
        <f t="shared" si="83"/>
        <v>-18.455457850063489</v>
      </c>
      <c r="AO61" s="4"/>
      <c r="AP61" s="13"/>
      <c r="AQ61" s="42" t="s">
        <v>1359</v>
      </c>
      <c r="AR61" s="42">
        <v>262.31599999999997</v>
      </c>
      <c r="AS61" s="42">
        <v>265.95999999999998</v>
      </c>
      <c r="AT61" s="42">
        <v>117.5</v>
      </c>
      <c r="AU61" s="21">
        <f t="shared" si="32"/>
        <v>44.326666666666661</v>
      </c>
      <c r="AV61" s="21">
        <f t="shared" si="33"/>
        <v>41.143814395925212</v>
      </c>
      <c r="AW61" s="3">
        <f t="shared" si="34"/>
        <v>3.1828522707414493</v>
      </c>
      <c r="AX61" s="3">
        <f t="shared" si="35"/>
        <v>246.86288637555128</v>
      </c>
      <c r="AY61" s="3">
        <f t="shared" si="98"/>
        <v>21.799999999999997</v>
      </c>
      <c r="AZ61" s="3">
        <f t="shared" si="36"/>
        <v>40.555457850063483</v>
      </c>
      <c r="BA61" s="4">
        <f t="shared" si="84"/>
        <v>-18.755457850063486</v>
      </c>
      <c r="BB61" s="4"/>
      <c r="BC61" s="13"/>
      <c r="BD61" s="42" t="s">
        <v>1359</v>
      </c>
      <c r="BE61" s="42">
        <v>180.453</v>
      </c>
      <c r="BF61" s="42">
        <v>182.68199999999999</v>
      </c>
      <c r="BG61" s="42">
        <v>87.6</v>
      </c>
      <c r="BH61" s="21">
        <f t="shared" si="37"/>
        <v>30.446999999999996</v>
      </c>
      <c r="BI61" s="21">
        <f t="shared" si="38"/>
        <v>30.476899552537198</v>
      </c>
      <c r="BJ61" s="3">
        <f t="shared" si="39"/>
        <v>-2.9899552537202112E-2</v>
      </c>
      <c r="BK61" s="3">
        <f t="shared" si="40"/>
        <v>182.86139731522317</v>
      </c>
      <c r="BL61" s="3">
        <f t="shared" si="71"/>
        <v>16.799999999999997</v>
      </c>
      <c r="BM61" s="3">
        <f t="shared" si="41"/>
        <v>30.041079888935915</v>
      </c>
      <c r="BN61" s="4">
        <f t="shared" si="85"/>
        <v>-13.241079888935918</v>
      </c>
      <c r="BO61" s="4"/>
      <c r="BP61" s="13"/>
      <c r="BQ61" s="42" t="s">
        <v>1359</v>
      </c>
      <c r="BR61" s="42">
        <v>196.26900000000001</v>
      </c>
      <c r="BS61" s="42">
        <v>198.774</v>
      </c>
      <c r="BT61" s="42">
        <v>85.9</v>
      </c>
      <c r="BU61" s="21">
        <f t="shared" si="42"/>
        <v>33.128999999999998</v>
      </c>
      <c r="BV61" s="21">
        <f t="shared" si="43"/>
        <v>30.476899552537198</v>
      </c>
      <c r="BW61" s="3">
        <f t="shared" si="44"/>
        <v>2.6521004474628</v>
      </c>
      <c r="BX61" s="3">
        <f t="shared" si="45"/>
        <v>182.86139731522317</v>
      </c>
      <c r="BY61" s="3">
        <f t="shared" si="95"/>
        <v>16.400000000000006</v>
      </c>
      <c r="BZ61" s="3">
        <f t="shared" si="47"/>
        <v>30.041079888935915</v>
      </c>
      <c r="CA61" s="4">
        <f t="shared" si="86"/>
        <v>-13.641079888935909</v>
      </c>
      <c r="CB61" s="4"/>
      <c r="CC61" s="13"/>
      <c r="CD61" s="42" t="s">
        <v>1359</v>
      </c>
      <c r="CE61" s="42">
        <v>195.96600000000001</v>
      </c>
      <c r="CF61" s="42">
        <v>198.48699999999999</v>
      </c>
      <c r="CG61" s="42">
        <v>87</v>
      </c>
      <c r="CH61" s="21">
        <f t="shared" si="48"/>
        <v>33.081166666666661</v>
      </c>
      <c r="CI61" s="21">
        <f t="shared" si="49"/>
        <v>30.476899552537198</v>
      </c>
      <c r="CJ61" s="3">
        <f t="shared" si="50"/>
        <v>2.6042671141294633</v>
      </c>
      <c r="CK61" s="3">
        <f t="shared" si="51"/>
        <v>182.86139731522317</v>
      </c>
      <c r="CL61" s="3">
        <f t="shared" si="87"/>
        <v>16.900000000000006</v>
      </c>
      <c r="CM61" s="3">
        <f t="shared" si="52"/>
        <v>30.041079888935915</v>
      </c>
      <c r="CN61" s="4">
        <f t="shared" si="88"/>
        <v>-13.141079888935909</v>
      </c>
      <c r="CO61" s="4"/>
      <c r="CP61" s="13"/>
      <c r="CQ61" s="42" t="s">
        <v>1359</v>
      </c>
      <c r="CR61" s="42">
        <v>201.572</v>
      </c>
      <c r="CS61" s="42">
        <v>207.26400000000001</v>
      </c>
      <c r="CT61" s="42">
        <v>86.8</v>
      </c>
      <c r="CU61" s="21">
        <f t="shared" si="53"/>
        <v>34.543999999999997</v>
      </c>
      <c r="CV61" s="21">
        <f t="shared" si="54"/>
        <v>30.476899552537198</v>
      </c>
      <c r="CW61" s="3">
        <f t="shared" si="55"/>
        <v>4.0671004474627992</v>
      </c>
      <c r="CX61" s="3">
        <f t="shared" si="56"/>
        <v>182.86139731522317</v>
      </c>
      <c r="CY61" s="3">
        <f t="shared" si="89"/>
        <v>16.5</v>
      </c>
      <c r="CZ61" s="3">
        <f t="shared" si="57"/>
        <v>30.041079888935915</v>
      </c>
      <c r="DA61" s="4">
        <f t="shared" si="90"/>
        <v>-13.541079888935915</v>
      </c>
      <c r="DB61" s="4"/>
      <c r="DC61" s="13"/>
      <c r="DD61" s="42" t="s">
        <v>1359</v>
      </c>
      <c r="DE61" s="42">
        <v>191.07499999999999</v>
      </c>
      <c r="DF61" s="42">
        <v>193.494</v>
      </c>
      <c r="DG61" s="42">
        <v>82</v>
      </c>
      <c r="DH61" s="21">
        <f t="shared" si="58"/>
        <v>32.248999999999995</v>
      </c>
      <c r="DI61" s="21">
        <f t="shared" si="59"/>
        <v>28.994995262367958</v>
      </c>
      <c r="DJ61" s="3">
        <f t="shared" si="60"/>
        <v>3.2540047376320373</v>
      </c>
      <c r="DK61" s="3">
        <f t="shared" si="61"/>
        <v>173.96997157420776</v>
      </c>
      <c r="DL61" s="3">
        <f t="shared" si="91"/>
        <v>15.700000000000003</v>
      </c>
      <c r="DM61" s="3">
        <f t="shared" si="62"/>
        <v>28.580366830116098</v>
      </c>
      <c r="DN61" s="4">
        <f t="shared" si="92"/>
        <v>-12.880366830116095</v>
      </c>
      <c r="DO61" s="4"/>
      <c r="DP61" s="13"/>
      <c r="DQ61" s="11"/>
      <c r="DR61" s="55" t="str">
        <f t="shared" si="69"/>
        <v>30-03-2026 09:20</v>
      </c>
      <c r="DS61" s="5">
        <f t="shared" si="96"/>
        <v>318.93949999999995</v>
      </c>
      <c r="DT61" s="5">
        <f t="shared" si="64"/>
        <v>315.47785105621762</v>
      </c>
      <c r="DU61" s="6">
        <f t="shared" si="93"/>
        <v>3.4616489437823361</v>
      </c>
      <c r="DV61" s="5">
        <f t="shared" si="65"/>
        <v>1892.8671063373058</v>
      </c>
      <c r="DW61" s="5">
        <f t="shared" si="97"/>
        <v>167</v>
      </c>
      <c r="DX61" s="5">
        <f t="shared" si="67"/>
        <v>310.96651778611368</v>
      </c>
      <c r="DY61" s="6">
        <f t="shared" si="94"/>
        <v>-143.96651778611368</v>
      </c>
      <c r="DZ61" s="6">
        <f t="shared" si="68"/>
        <v>-151.93949999999995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57" t="s">
        <v>1360</v>
      </c>
      <c r="B62" s="39">
        <v>275</v>
      </c>
      <c r="C62" s="38">
        <v>50.23</v>
      </c>
      <c r="D62" s="12"/>
      <c r="E62" s="42">
        <v>99.707999999999998</v>
      </c>
      <c r="F62" s="42">
        <v>100.95</v>
      </c>
      <c r="G62" s="42">
        <v>97.1</v>
      </c>
      <c r="H62" s="21">
        <f t="shared" si="14"/>
        <v>16.824999999999999</v>
      </c>
      <c r="I62" s="3">
        <f t="shared" si="15"/>
        <v>16.285254115717127</v>
      </c>
      <c r="J62" s="3">
        <f t="shared" si="16"/>
        <v>0.53974588428287262</v>
      </c>
      <c r="K62" s="3">
        <f t="shared" si="17"/>
        <v>97.711524694302753</v>
      </c>
      <c r="L62" s="3">
        <f t="shared" si="18"/>
        <v>26.5</v>
      </c>
      <c r="M62" s="3">
        <f t="shared" si="19"/>
        <v>16.052374981862371</v>
      </c>
      <c r="N62" s="4">
        <f t="shared" si="81"/>
        <v>10.447625018137629</v>
      </c>
      <c r="O62" s="4"/>
      <c r="P62" s="13"/>
      <c r="Q62" s="42" t="s">
        <v>1360</v>
      </c>
      <c r="R62" s="42">
        <v>100.23699999999999</v>
      </c>
      <c r="S62" s="42">
        <v>101.51600000000001</v>
      </c>
      <c r="T62" s="42">
        <v>96.5</v>
      </c>
      <c r="U62" s="21">
        <f t="shared" si="20"/>
        <v>16.919333333333334</v>
      </c>
      <c r="V62" s="3">
        <f t="shared" si="21"/>
        <v>16.285254115717127</v>
      </c>
      <c r="W62" s="3">
        <f t="shared" si="22"/>
        <v>0.63407921761620756</v>
      </c>
      <c r="X62" s="3">
        <f t="shared" si="23"/>
        <v>97.711524694302753</v>
      </c>
      <c r="Y62" s="3">
        <f t="shared" si="24"/>
        <v>26.099999999999994</v>
      </c>
      <c r="Z62" s="3">
        <f t="shared" si="25"/>
        <v>16.052374981862371</v>
      </c>
      <c r="AA62" s="4">
        <f t="shared" si="82"/>
        <v>10.047625018137623</v>
      </c>
      <c r="AB62" s="4"/>
      <c r="AC62" s="13"/>
      <c r="AD62" s="42" t="s">
        <v>1360</v>
      </c>
      <c r="AE62" s="42">
        <v>98.7</v>
      </c>
      <c r="AF62" s="42">
        <v>100.11799999999999</v>
      </c>
      <c r="AG62" s="42">
        <v>95.5</v>
      </c>
      <c r="AH62" s="21">
        <f t="shared" si="26"/>
        <v>16.68633333333333</v>
      </c>
      <c r="AI62" s="21">
        <f t="shared" si="27"/>
        <v>16.285254115717127</v>
      </c>
      <c r="AJ62" s="3">
        <f t="shared" si="28"/>
        <v>0.40107921761620347</v>
      </c>
      <c r="AK62" s="3">
        <f t="shared" si="29"/>
        <v>97.711524694302753</v>
      </c>
      <c r="AL62" s="3">
        <f t="shared" si="30"/>
        <v>26.400000000000006</v>
      </c>
      <c r="AM62" s="3">
        <f t="shared" si="31"/>
        <v>16.052374981862371</v>
      </c>
      <c r="AN62" s="4">
        <f t="shared" si="83"/>
        <v>10.347625018137634</v>
      </c>
      <c r="AO62" s="4"/>
      <c r="AP62" s="13"/>
      <c r="AQ62" s="42" t="s">
        <v>1360</v>
      </c>
      <c r="AR62" s="42">
        <v>99.334999999999994</v>
      </c>
      <c r="AS62" s="42">
        <v>100.592</v>
      </c>
      <c r="AT62" s="42">
        <v>95.7</v>
      </c>
      <c r="AU62" s="21">
        <f t="shared" si="32"/>
        <v>16.765333333333331</v>
      </c>
      <c r="AV62" s="21">
        <f t="shared" si="33"/>
        <v>16.285254115717127</v>
      </c>
      <c r="AW62" s="3">
        <f t="shared" si="34"/>
        <v>0.48007921761620409</v>
      </c>
      <c r="AX62" s="3">
        <f t="shared" si="35"/>
        <v>97.711524694302753</v>
      </c>
      <c r="AY62" s="3">
        <f t="shared" si="98"/>
        <v>26.5</v>
      </c>
      <c r="AZ62" s="3">
        <f t="shared" si="36"/>
        <v>16.052374981862371</v>
      </c>
      <c r="BA62" s="4">
        <f t="shared" si="84"/>
        <v>10.447625018137629</v>
      </c>
      <c r="BB62" s="4"/>
      <c r="BC62" s="13"/>
      <c r="BD62" s="42" t="s">
        <v>1360</v>
      </c>
      <c r="BE62" s="42">
        <v>73.739000000000004</v>
      </c>
      <c r="BF62" s="42">
        <v>74.703000000000003</v>
      </c>
      <c r="BG62" s="42">
        <v>70.8</v>
      </c>
      <c r="BH62" s="21">
        <f t="shared" si="37"/>
        <v>12.4505</v>
      </c>
      <c r="BI62" s="21">
        <f t="shared" si="38"/>
        <v>12.0631511968275</v>
      </c>
      <c r="BJ62" s="3">
        <f t="shared" si="39"/>
        <v>0.38734880317250031</v>
      </c>
      <c r="BK62" s="3">
        <f t="shared" si="40"/>
        <v>72.378907180965015</v>
      </c>
      <c r="BL62" s="3">
        <f t="shared" si="71"/>
        <v>19.399999999999999</v>
      </c>
      <c r="BM62" s="3">
        <f t="shared" si="41"/>
        <v>11.890648134712867</v>
      </c>
      <c r="BN62" s="4">
        <f t="shared" si="85"/>
        <v>7.5093518652871314</v>
      </c>
      <c r="BO62" s="4"/>
      <c r="BP62" s="13"/>
      <c r="BQ62" s="42" t="s">
        <v>1360</v>
      </c>
      <c r="BR62" s="42">
        <v>73.805999999999997</v>
      </c>
      <c r="BS62" s="42">
        <v>74.843000000000004</v>
      </c>
      <c r="BT62" s="42">
        <v>69.5</v>
      </c>
      <c r="BU62" s="21">
        <f t="shared" si="42"/>
        <v>12.473833333333333</v>
      </c>
      <c r="BV62" s="21">
        <f t="shared" si="43"/>
        <v>12.0631511968275</v>
      </c>
      <c r="BW62" s="3">
        <f t="shared" si="44"/>
        <v>0.41068213650583374</v>
      </c>
      <c r="BX62" s="3">
        <f t="shared" si="45"/>
        <v>72.378907180965015</v>
      </c>
      <c r="BY62" s="3">
        <f t="shared" si="95"/>
        <v>19.200000000000003</v>
      </c>
      <c r="BZ62" s="3">
        <f t="shared" si="47"/>
        <v>11.890648134712867</v>
      </c>
      <c r="CA62" s="4">
        <f t="shared" si="86"/>
        <v>7.3093518652871357</v>
      </c>
      <c r="CB62" s="4"/>
      <c r="CC62" s="13"/>
      <c r="CD62" s="42" t="s">
        <v>1360</v>
      </c>
      <c r="CE62" s="42">
        <v>73.938999999999993</v>
      </c>
      <c r="CF62" s="42">
        <v>74.92</v>
      </c>
      <c r="CG62" s="42">
        <v>70.099999999999994</v>
      </c>
      <c r="CH62" s="21">
        <f t="shared" si="48"/>
        <v>12.486666666666666</v>
      </c>
      <c r="CI62" s="21">
        <f t="shared" si="49"/>
        <v>12.0631511968275</v>
      </c>
      <c r="CJ62" s="3">
        <f t="shared" si="50"/>
        <v>0.42351546983916677</v>
      </c>
      <c r="CK62" s="3">
        <f t="shared" si="51"/>
        <v>72.378907180965015</v>
      </c>
      <c r="CL62" s="3">
        <f t="shared" si="87"/>
        <v>18.999999999999993</v>
      </c>
      <c r="CM62" s="3">
        <f t="shared" si="52"/>
        <v>11.890648134712867</v>
      </c>
      <c r="CN62" s="4">
        <f t="shared" si="88"/>
        <v>7.1093518652871257</v>
      </c>
      <c r="CO62" s="4"/>
      <c r="CP62" s="13"/>
      <c r="CQ62" s="42" t="s">
        <v>1360</v>
      </c>
      <c r="CR62" s="42">
        <v>74.352999999999994</v>
      </c>
      <c r="CS62" s="42">
        <v>76.66</v>
      </c>
      <c r="CT62" s="42">
        <v>70.3</v>
      </c>
      <c r="CU62" s="21">
        <f t="shared" si="53"/>
        <v>12.776666666666666</v>
      </c>
      <c r="CV62" s="21">
        <f t="shared" si="54"/>
        <v>12.0631511968275</v>
      </c>
      <c r="CW62" s="3">
        <f t="shared" si="55"/>
        <v>0.71351546983916592</v>
      </c>
      <c r="CX62" s="3">
        <f t="shared" si="56"/>
        <v>72.378907180965015</v>
      </c>
      <c r="CY62" s="3">
        <f t="shared" si="89"/>
        <v>18.899999999999999</v>
      </c>
      <c r="CZ62" s="3">
        <f t="shared" si="57"/>
        <v>11.890648134712867</v>
      </c>
      <c r="DA62" s="4">
        <f t="shared" si="90"/>
        <v>7.0093518652871314</v>
      </c>
      <c r="DB62" s="4"/>
      <c r="DC62" s="13"/>
      <c r="DD62" s="42" t="s">
        <v>1360</v>
      </c>
      <c r="DE62" s="42">
        <v>70.447000000000003</v>
      </c>
      <c r="DF62" s="42">
        <v>71.411000000000001</v>
      </c>
      <c r="DG62" s="42">
        <v>66.3</v>
      </c>
      <c r="DH62" s="21">
        <f t="shared" si="58"/>
        <v>11.901833333333332</v>
      </c>
      <c r="DI62" s="21">
        <f t="shared" si="59"/>
        <v>11.476594303770753</v>
      </c>
      <c r="DJ62" s="3">
        <f t="shared" si="60"/>
        <v>0.42523902956257942</v>
      </c>
      <c r="DK62" s="3">
        <f t="shared" si="61"/>
        <v>68.859565822624504</v>
      </c>
      <c r="DL62" s="3">
        <f t="shared" si="91"/>
        <v>18.099999999999994</v>
      </c>
      <c r="DM62" s="3">
        <f t="shared" si="62"/>
        <v>11.312479005226832</v>
      </c>
      <c r="DN62" s="4">
        <f t="shared" si="92"/>
        <v>6.7875209947731623</v>
      </c>
      <c r="DO62" s="4"/>
      <c r="DP62" s="13"/>
      <c r="DQ62" s="11"/>
      <c r="DR62" s="55" t="str">
        <f t="shared" si="69"/>
        <v>30-03-2026 09:10</v>
      </c>
      <c r="DS62" s="5">
        <f t="shared" si="96"/>
        <v>129.28550000000001</v>
      </c>
      <c r="DT62" s="5">
        <f t="shared" si="64"/>
        <v>124.87021555394928</v>
      </c>
      <c r="DU62" s="6">
        <f t="shared" si="93"/>
        <v>4.4152844460507339</v>
      </c>
      <c r="DV62" s="5">
        <f t="shared" si="65"/>
        <v>749.22129332369559</v>
      </c>
      <c r="DW62" s="5">
        <f t="shared" si="97"/>
        <v>200.10000000000002</v>
      </c>
      <c r="DX62" s="5">
        <f t="shared" si="67"/>
        <v>123.08457147152777</v>
      </c>
      <c r="DY62" s="6">
        <f t="shared" si="94"/>
        <v>77.015428528472256</v>
      </c>
      <c r="DZ62" s="6">
        <f t="shared" si="68"/>
        <v>70.81450000000001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57" t="s">
        <v>1361</v>
      </c>
      <c r="B63" s="39">
        <v>525</v>
      </c>
      <c r="C63" s="38">
        <v>50.8</v>
      </c>
      <c r="D63" s="12"/>
      <c r="E63" s="42">
        <v>145.62700000000001</v>
      </c>
      <c r="F63" s="42">
        <v>150.31299999999999</v>
      </c>
      <c r="G63" s="42">
        <v>70.599999999999994</v>
      </c>
      <c r="H63" s="21">
        <f t="shared" si="14"/>
        <v>25.052166666666665</v>
      </c>
      <c r="I63" s="3">
        <f t="shared" si="15"/>
        <v>31.021998390652495</v>
      </c>
      <c r="J63" s="3">
        <f t="shared" si="16"/>
        <v>-5.9698317239858305</v>
      </c>
      <c r="K63" s="3">
        <f t="shared" si="17"/>
        <v>186.13199034391499</v>
      </c>
      <c r="L63" s="3">
        <f t="shared" si="18"/>
        <v>27.399999999999991</v>
      </c>
      <c r="M63" s="3">
        <f t="shared" si="19"/>
        <v>30.578383813666164</v>
      </c>
      <c r="N63" s="4">
        <f t="shared" si="81"/>
        <v>-3.1783838136661728</v>
      </c>
      <c r="O63" s="4"/>
      <c r="P63" s="13"/>
      <c r="Q63" s="42" t="s">
        <v>1361</v>
      </c>
      <c r="R63" s="42">
        <v>190.27099999999999</v>
      </c>
      <c r="S63" s="42">
        <v>192.71899999999999</v>
      </c>
      <c r="T63" s="42">
        <v>70.400000000000006</v>
      </c>
      <c r="U63" s="21">
        <f t="shared" si="20"/>
        <v>32.119833333333332</v>
      </c>
      <c r="V63" s="3">
        <f t="shared" si="21"/>
        <v>31.021998390652495</v>
      </c>
      <c r="W63" s="3">
        <f t="shared" si="22"/>
        <v>1.0978349426808371</v>
      </c>
      <c r="X63" s="3">
        <f t="shared" si="23"/>
        <v>186.13199034391499</v>
      </c>
      <c r="Y63" s="3">
        <f t="shared" si="24"/>
        <v>26.900000000000006</v>
      </c>
      <c r="Z63" s="3">
        <f t="shared" si="25"/>
        <v>30.578383813666164</v>
      </c>
      <c r="AA63" s="4">
        <f t="shared" si="82"/>
        <v>-3.6783838136661586</v>
      </c>
      <c r="AB63" s="4"/>
      <c r="AC63" s="13"/>
      <c r="AD63" s="42" t="s">
        <v>1361</v>
      </c>
      <c r="AE63" s="42">
        <v>209.90700000000001</v>
      </c>
      <c r="AF63" s="42">
        <v>213.61799999999999</v>
      </c>
      <c r="AG63" s="42">
        <v>69.099999999999994</v>
      </c>
      <c r="AH63" s="21">
        <f t="shared" si="26"/>
        <v>35.602999999999994</v>
      </c>
      <c r="AI63" s="21">
        <f t="shared" si="27"/>
        <v>31.021998390652495</v>
      </c>
      <c r="AJ63" s="3">
        <f t="shared" si="28"/>
        <v>4.5810016093474992</v>
      </c>
      <c r="AK63" s="3">
        <f t="shared" si="29"/>
        <v>186.13199034391499</v>
      </c>
      <c r="AL63" s="3">
        <f t="shared" si="30"/>
        <v>26.299999999999997</v>
      </c>
      <c r="AM63" s="3">
        <f t="shared" si="31"/>
        <v>30.578383813666164</v>
      </c>
      <c r="AN63" s="4">
        <f t="shared" si="83"/>
        <v>-4.2783838136661672</v>
      </c>
      <c r="AO63" s="4"/>
      <c r="AP63" s="13"/>
      <c r="AQ63" s="42" t="s">
        <v>1361</v>
      </c>
      <c r="AR63" s="42">
        <v>177.20400000000001</v>
      </c>
      <c r="AS63" s="42">
        <v>188.12200000000001</v>
      </c>
      <c r="AT63" s="42">
        <v>69.2</v>
      </c>
      <c r="AU63" s="21">
        <f t="shared" si="32"/>
        <v>31.353666666666669</v>
      </c>
      <c r="AV63" s="21">
        <f t="shared" si="33"/>
        <v>31.021998390652495</v>
      </c>
      <c r="AW63" s="3">
        <f t="shared" si="34"/>
        <v>0.33166827601417381</v>
      </c>
      <c r="AX63" s="3">
        <f t="shared" si="35"/>
        <v>186.13199034391499</v>
      </c>
      <c r="AY63" s="3">
        <f t="shared" si="98"/>
        <v>26.200000000000003</v>
      </c>
      <c r="AZ63" s="3">
        <f t="shared" si="36"/>
        <v>30.578383813666164</v>
      </c>
      <c r="BA63" s="4">
        <f t="shared" si="84"/>
        <v>-4.3783838136661615</v>
      </c>
      <c r="BB63" s="4"/>
      <c r="BC63" s="13"/>
      <c r="BD63" s="42" t="s">
        <v>1361</v>
      </c>
      <c r="BE63" s="42">
        <v>160.779</v>
      </c>
      <c r="BF63" s="42">
        <v>162.74799999999999</v>
      </c>
      <c r="BG63" s="42">
        <v>51.4</v>
      </c>
      <c r="BH63" s="21">
        <f t="shared" si="37"/>
        <v>27.124666666666663</v>
      </c>
      <c r="BI63" s="21">
        <f t="shared" si="38"/>
        <v>22.979258067149996</v>
      </c>
      <c r="BJ63" s="3">
        <f t="shared" si="39"/>
        <v>4.1454085995166672</v>
      </c>
      <c r="BK63" s="3">
        <f t="shared" si="40"/>
        <v>137.87554840289997</v>
      </c>
      <c r="BL63" s="3">
        <f t="shared" si="71"/>
        <v>19.7</v>
      </c>
      <c r="BM63" s="3">
        <f t="shared" si="41"/>
        <v>22.650654676789753</v>
      </c>
      <c r="BN63" s="4">
        <f t="shared" si="85"/>
        <v>-2.9506546767897532</v>
      </c>
      <c r="BO63" s="4"/>
      <c r="BP63" s="13"/>
      <c r="BQ63" s="42" t="s">
        <v>1361</v>
      </c>
      <c r="BR63" s="42">
        <v>148.94</v>
      </c>
      <c r="BS63" s="42">
        <v>153.28299999999999</v>
      </c>
      <c r="BT63" s="42">
        <v>50.3</v>
      </c>
      <c r="BU63" s="21">
        <f t="shared" si="42"/>
        <v>25.547166666666662</v>
      </c>
      <c r="BV63" s="21">
        <f t="shared" si="43"/>
        <v>22.979258067149996</v>
      </c>
      <c r="BW63" s="3">
        <f t="shared" si="44"/>
        <v>2.5679085995166666</v>
      </c>
      <c r="BX63" s="3">
        <f t="shared" si="45"/>
        <v>137.87554840289997</v>
      </c>
      <c r="BY63" s="3">
        <f t="shared" si="95"/>
        <v>19.399999999999999</v>
      </c>
      <c r="BZ63" s="3">
        <f t="shared" si="47"/>
        <v>22.650654676789753</v>
      </c>
      <c r="CA63" s="4">
        <f t="shared" si="86"/>
        <v>-3.2506546767897539</v>
      </c>
      <c r="CB63" s="4"/>
      <c r="CC63" s="13"/>
      <c r="CD63" s="42" t="s">
        <v>1361</v>
      </c>
      <c r="CE63" s="42">
        <v>161.06</v>
      </c>
      <c r="CF63" s="42">
        <v>163.03299999999999</v>
      </c>
      <c r="CG63" s="42">
        <v>51.1</v>
      </c>
      <c r="CH63" s="21">
        <f t="shared" si="48"/>
        <v>27.172166666666662</v>
      </c>
      <c r="CI63" s="21">
        <f t="shared" si="49"/>
        <v>22.979258067149996</v>
      </c>
      <c r="CJ63" s="3">
        <f t="shared" si="50"/>
        <v>4.1929085995166666</v>
      </c>
      <c r="CK63" s="3">
        <f t="shared" si="51"/>
        <v>137.87554840289997</v>
      </c>
      <c r="CL63" s="3">
        <f t="shared" si="87"/>
        <v>19.600000000000001</v>
      </c>
      <c r="CM63" s="3">
        <f t="shared" si="52"/>
        <v>22.650654676789753</v>
      </c>
      <c r="CN63" s="4">
        <f t="shared" si="88"/>
        <v>-3.0506546767897511</v>
      </c>
      <c r="CO63" s="4"/>
      <c r="CP63" s="13"/>
      <c r="CQ63" s="42" t="s">
        <v>1361</v>
      </c>
      <c r="CR63" s="42">
        <v>156.92099999999999</v>
      </c>
      <c r="CS63" s="42">
        <v>163.16800000000001</v>
      </c>
      <c r="CT63" s="42">
        <v>51.4</v>
      </c>
      <c r="CU63" s="21">
        <f t="shared" si="53"/>
        <v>27.194666666666667</v>
      </c>
      <c r="CV63" s="21">
        <f t="shared" si="54"/>
        <v>22.979258067149996</v>
      </c>
      <c r="CW63" s="3">
        <f t="shared" si="55"/>
        <v>4.215408599516671</v>
      </c>
      <c r="CX63" s="3">
        <f t="shared" si="56"/>
        <v>137.87554840289997</v>
      </c>
      <c r="CY63" s="3">
        <f t="shared" si="89"/>
        <v>19.7</v>
      </c>
      <c r="CZ63" s="3">
        <f t="shared" si="57"/>
        <v>22.650654676789753</v>
      </c>
      <c r="DA63" s="4">
        <f t="shared" si="90"/>
        <v>-2.9506546767897532</v>
      </c>
      <c r="DB63" s="4"/>
      <c r="DC63" s="13"/>
      <c r="DD63" s="42" t="s">
        <v>1361</v>
      </c>
      <c r="DE63" s="42">
        <v>150.27699999999999</v>
      </c>
      <c r="DF63" s="42">
        <v>152.11799999999999</v>
      </c>
      <c r="DG63" s="42">
        <v>48.2</v>
      </c>
      <c r="DH63" s="21">
        <f t="shared" si="58"/>
        <v>25.352999999999998</v>
      </c>
      <c r="DI63" s="21">
        <f t="shared" si="59"/>
        <v>21.861917995994997</v>
      </c>
      <c r="DJ63" s="3">
        <f t="shared" si="60"/>
        <v>3.4910820040050012</v>
      </c>
      <c r="DK63" s="3">
        <f t="shared" si="61"/>
        <v>131.17150797597</v>
      </c>
      <c r="DL63" s="3">
        <f t="shared" si="91"/>
        <v>18.500000000000004</v>
      </c>
      <c r="DM63" s="3">
        <f t="shared" si="62"/>
        <v>21.54929256865227</v>
      </c>
      <c r="DN63" s="4">
        <f t="shared" si="92"/>
        <v>-3.0492925686522661</v>
      </c>
      <c r="DO63" s="4"/>
      <c r="DP63" s="13"/>
      <c r="DQ63" s="11"/>
      <c r="DR63" s="55" t="str">
        <f t="shared" si="69"/>
        <v>30-03-2026 09:00</v>
      </c>
      <c r="DS63" s="5">
        <f t="shared" si="96"/>
        <v>256.52033333333333</v>
      </c>
      <c r="DT63" s="5">
        <f t="shared" si="64"/>
        <v>237.86694382720495</v>
      </c>
      <c r="DU63" s="6">
        <f t="shared" si="93"/>
        <v>18.653389506128377</v>
      </c>
      <c r="DV63" s="5">
        <f t="shared" si="65"/>
        <v>1427.2016629632299</v>
      </c>
      <c r="DW63" s="5">
        <f t="shared" si="97"/>
        <v>203.7</v>
      </c>
      <c r="DX63" s="5">
        <f t="shared" si="67"/>
        <v>234.4654465304759</v>
      </c>
      <c r="DY63" s="6">
        <f t="shared" si="94"/>
        <v>-30.765446530475913</v>
      </c>
      <c r="DZ63" s="6">
        <f t="shared" si="68"/>
        <v>-52.820333333333338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57" t="s">
        <v>1362</v>
      </c>
      <c r="B64" s="39">
        <v>318</v>
      </c>
      <c r="C64" s="38">
        <v>47.93</v>
      </c>
      <c r="D64" s="12"/>
      <c r="E64" s="42">
        <v>83.07</v>
      </c>
      <c r="F64" s="42">
        <v>84.147000000000006</v>
      </c>
      <c r="G64" s="42">
        <v>43.2</v>
      </c>
      <c r="H64" s="21">
        <f t="shared" si="14"/>
        <v>14.0245</v>
      </c>
      <c r="I64" s="3">
        <f t="shared" si="15"/>
        <v>18.997953852541229</v>
      </c>
      <c r="J64" s="3">
        <f t="shared" si="16"/>
        <v>-4.9734538525412297</v>
      </c>
      <c r="K64" s="3">
        <f t="shared" si="17"/>
        <v>113.98772311524738</v>
      </c>
      <c r="L64" s="3">
        <f t="shared" si="18"/>
        <v>14.900000000000002</v>
      </c>
      <c r="M64" s="3">
        <f t="shared" si="19"/>
        <v>18.726283112449892</v>
      </c>
      <c r="N64" s="4">
        <f t="shared" si="81"/>
        <v>-3.8262831124498895</v>
      </c>
      <c r="O64" s="4"/>
      <c r="P64" s="13"/>
      <c r="Q64" s="42" t="s">
        <v>1362</v>
      </c>
      <c r="R64" s="42">
        <v>122.43899999999999</v>
      </c>
      <c r="S64" s="42">
        <v>123.926</v>
      </c>
      <c r="T64" s="42">
        <v>43.5</v>
      </c>
      <c r="U64" s="21">
        <f t="shared" si="20"/>
        <v>20.654333333333334</v>
      </c>
      <c r="V64" s="3">
        <f t="shared" si="21"/>
        <v>18.997953852541229</v>
      </c>
      <c r="W64" s="3">
        <f t="shared" si="22"/>
        <v>1.6563794807921042</v>
      </c>
      <c r="X64" s="3">
        <f t="shared" si="23"/>
        <v>113.98772311524738</v>
      </c>
      <c r="Y64" s="3">
        <f t="shared" si="24"/>
        <v>15</v>
      </c>
      <c r="Z64" s="3">
        <f t="shared" si="25"/>
        <v>18.726283112449892</v>
      </c>
      <c r="AA64" s="4">
        <f t="shared" si="82"/>
        <v>-3.7262831124498916</v>
      </c>
      <c r="AB64" s="4"/>
      <c r="AC64" s="13"/>
      <c r="AD64" s="42" t="s">
        <v>1362</v>
      </c>
      <c r="AE64" s="42">
        <v>109.971</v>
      </c>
      <c r="AF64" s="42">
        <v>111.32899999999999</v>
      </c>
      <c r="AG64" s="42">
        <v>42.8</v>
      </c>
      <c r="AH64" s="21">
        <f t="shared" si="26"/>
        <v>18.554833333333331</v>
      </c>
      <c r="AI64" s="21">
        <f t="shared" si="27"/>
        <v>18.997953852541229</v>
      </c>
      <c r="AJ64" s="3">
        <f t="shared" si="28"/>
        <v>-0.44312051920789841</v>
      </c>
      <c r="AK64" s="3">
        <f t="shared" si="29"/>
        <v>113.98772311524738</v>
      </c>
      <c r="AL64" s="3">
        <f t="shared" si="30"/>
        <v>14.699999999999996</v>
      </c>
      <c r="AM64" s="3">
        <f t="shared" si="31"/>
        <v>18.726283112449892</v>
      </c>
      <c r="AN64" s="4">
        <f t="shared" si="83"/>
        <v>-4.0262831124498959</v>
      </c>
      <c r="AO64" s="4"/>
      <c r="AP64" s="13"/>
      <c r="AQ64" s="42" t="s">
        <v>1362</v>
      </c>
      <c r="AR64" s="42">
        <v>117.581</v>
      </c>
      <c r="AS64" s="42">
        <v>119.021</v>
      </c>
      <c r="AT64" s="42">
        <v>43</v>
      </c>
      <c r="AU64" s="21">
        <f t="shared" si="32"/>
        <v>19.836833333333331</v>
      </c>
      <c r="AV64" s="21">
        <f t="shared" si="33"/>
        <v>18.997953852541229</v>
      </c>
      <c r="AW64" s="3">
        <f t="shared" si="34"/>
        <v>0.83887948079210162</v>
      </c>
      <c r="AX64" s="3">
        <f t="shared" si="35"/>
        <v>113.98772311524738</v>
      </c>
      <c r="AY64" s="3">
        <f t="shared" si="98"/>
        <v>14.600000000000001</v>
      </c>
      <c r="AZ64" s="3">
        <f t="shared" si="36"/>
        <v>18.726283112449892</v>
      </c>
      <c r="BA64" s="4">
        <f t="shared" si="84"/>
        <v>-4.1262831124498902</v>
      </c>
      <c r="BB64" s="4"/>
      <c r="BC64" s="13"/>
      <c r="BD64" s="42" t="s">
        <v>1362</v>
      </c>
      <c r="BE64" s="42">
        <v>78.331999999999994</v>
      </c>
      <c r="BF64" s="42">
        <v>79.331999999999994</v>
      </c>
      <c r="BG64" s="42">
        <v>31.7</v>
      </c>
      <c r="BH64" s="21">
        <f t="shared" si="37"/>
        <v>13.221999999999998</v>
      </c>
      <c r="BI64" s="21">
        <f t="shared" si="38"/>
        <v>14.072558409289799</v>
      </c>
      <c r="BJ64" s="3">
        <f t="shared" si="39"/>
        <v>-0.85055840928980153</v>
      </c>
      <c r="BK64" s="3">
        <f t="shared" si="40"/>
        <v>84.435350455738799</v>
      </c>
      <c r="BL64" s="3">
        <f t="shared" si="71"/>
        <v>11</v>
      </c>
      <c r="BM64" s="3">
        <f t="shared" si="41"/>
        <v>13.871320824036955</v>
      </c>
      <c r="BN64" s="4">
        <f t="shared" si="85"/>
        <v>-2.871320824036955</v>
      </c>
      <c r="BO64" s="4"/>
      <c r="BP64" s="13"/>
      <c r="BQ64" s="42" t="s">
        <v>1362</v>
      </c>
      <c r="BR64" s="42">
        <v>80.516999999999996</v>
      </c>
      <c r="BS64" s="42">
        <v>81.536000000000001</v>
      </c>
      <c r="BT64" s="42">
        <v>30.9</v>
      </c>
      <c r="BU64" s="21">
        <f t="shared" si="42"/>
        <v>13.589333333333332</v>
      </c>
      <c r="BV64" s="21">
        <f t="shared" si="43"/>
        <v>14.072558409289799</v>
      </c>
      <c r="BW64" s="3">
        <f t="shared" si="44"/>
        <v>-0.48322507595646691</v>
      </c>
      <c r="BX64" s="3">
        <f t="shared" si="45"/>
        <v>84.435350455738799</v>
      </c>
      <c r="BY64" s="3">
        <f t="shared" si="95"/>
        <v>11</v>
      </c>
      <c r="BZ64" s="3">
        <f t="shared" si="47"/>
        <v>13.871320824036955</v>
      </c>
      <c r="CA64" s="4">
        <f t="shared" si="86"/>
        <v>-2.871320824036955</v>
      </c>
      <c r="CB64" s="4"/>
      <c r="CC64" s="13"/>
      <c r="CD64" s="42" t="s">
        <v>1362</v>
      </c>
      <c r="CE64" s="42">
        <v>73.504000000000005</v>
      </c>
      <c r="CF64" s="42">
        <v>76.316999999999993</v>
      </c>
      <c r="CG64" s="42">
        <v>31.5</v>
      </c>
      <c r="CH64" s="21">
        <f t="shared" si="48"/>
        <v>12.719499999999998</v>
      </c>
      <c r="CI64" s="21">
        <f t="shared" si="49"/>
        <v>14.072558409289799</v>
      </c>
      <c r="CJ64" s="3">
        <f t="shared" si="50"/>
        <v>-1.353058409289801</v>
      </c>
      <c r="CK64" s="3">
        <f t="shared" si="51"/>
        <v>84.435350455738799</v>
      </c>
      <c r="CL64" s="3">
        <f t="shared" si="87"/>
        <v>11</v>
      </c>
      <c r="CM64" s="3">
        <f t="shared" si="52"/>
        <v>13.871320824036955</v>
      </c>
      <c r="CN64" s="4">
        <f t="shared" si="88"/>
        <v>-2.871320824036955</v>
      </c>
      <c r="CO64" s="4"/>
      <c r="CP64" s="13"/>
      <c r="CQ64" s="42" t="s">
        <v>1362</v>
      </c>
      <c r="CR64" s="42">
        <v>70.123999999999995</v>
      </c>
      <c r="CS64" s="42">
        <v>72.275000000000006</v>
      </c>
      <c r="CT64" s="42">
        <v>31.7</v>
      </c>
      <c r="CU64" s="21">
        <f t="shared" si="53"/>
        <v>12.045833333333334</v>
      </c>
      <c r="CV64" s="21">
        <f t="shared" si="54"/>
        <v>14.072558409289799</v>
      </c>
      <c r="CW64" s="3">
        <f t="shared" si="55"/>
        <v>-2.026725075956465</v>
      </c>
      <c r="CX64" s="3">
        <f t="shared" si="56"/>
        <v>84.435350455738799</v>
      </c>
      <c r="CY64" s="3">
        <f t="shared" si="89"/>
        <v>11.099999999999998</v>
      </c>
      <c r="CZ64" s="3">
        <f t="shared" si="57"/>
        <v>13.871320824036955</v>
      </c>
      <c r="DA64" s="4">
        <f t="shared" si="90"/>
        <v>-2.7713208240369571</v>
      </c>
      <c r="DB64" s="4"/>
      <c r="DC64" s="13"/>
      <c r="DD64" s="42" t="s">
        <v>1362</v>
      </c>
      <c r="DE64" s="42">
        <v>67.787000000000006</v>
      </c>
      <c r="DF64" s="42">
        <v>68.81</v>
      </c>
      <c r="DG64" s="42">
        <v>29.7</v>
      </c>
      <c r="DH64" s="21">
        <f t="shared" si="58"/>
        <v>11.468333333333334</v>
      </c>
      <c r="DI64" s="21">
        <f t="shared" si="59"/>
        <v>13.388296394893141</v>
      </c>
      <c r="DJ64" s="3">
        <f t="shared" si="60"/>
        <v>-1.9199630615598071</v>
      </c>
      <c r="DK64" s="3">
        <f t="shared" si="61"/>
        <v>80.329778369358849</v>
      </c>
      <c r="DL64" s="3">
        <f t="shared" si="91"/>
        <v>10.199999999999999</v>
      </c>
      <c r="DM64" s="3">
        <f t="shared" si="62"/>
        <v>13.196843756446169</v>
      </c>
      <c r="DN64" s="4">
        <f t="shared" si="92"/>
        <v>-2.9968437564461698</v>
      </c>
      <c r="DO64" s="4"/>
      <c r="DP64" s="13"/>
      <c r="DQ64" s="11"/>
      <c r="DR64" s="55" t="str">
        <f t="shared" si="69"/>
        <v>30-03-2026 08:50</v>
      </c>
      <c r="DS64" s="5">
        <f t="shared" si="96"/>
        <v>136.1155</v>
      </c>
      <c r="DT64" s="5">
        <f t="shared" si="64"/>
        <v>145.67034544221724</v>
      </c>
      <c r="DU64" s="6">
        <f t="shared" si="93"/>
        <v>-9.5548454422172426</v>
      </c>
      <c r="DV64" s="5">
        <f t="shared" si="65"/>
        <v>874.02207265330344</v>
      </c>
      <c r="DW64" s="5">
        <f t="shared" si="97"/>
        <v>113.49999999999999</v>
      </c>
      <c r="DX64" s="5">
        <f t="shared" si="67"/>
        <v>143.58725950239355</v>
      </c>
      <c r="DY64" s="6">
        <f t="shared" si="94"/>
        <v>-30.087259502393565</v>
      </c>
      <c r="DZ64" s="6">
        <f t="shared" si="68"/>
        <v>-22.615500000000011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57" t="s">
        <v>1363</v>
      </c>
      <c r="B65" s="39">
        <v>278</v>
      </c>
      <c r="C65" s="38">
        <v>44.77</v>
      </c>
      <c r="D65" s="12"/>
      <c r="E65" s="42">
        <v>0</v>
      </c>
      <c r="F65" s="42">
        <v>0</v>
      </c>
      <c r="G65" s="42">
        <v>28.3</v>
      </c>
      <c r="H65" s="21">
        <f t="shared" si="14"/>
        <v>0</v>
      </c>
      <c r="I65" s="3">
        <f t="shared" si="15"/>
        <v>16.807989817551871</v>
      </c>
      <c r="J65" s="3">
        <f t="shared" si="16"/>
        <v>-16.807989817551871</v>
      </c>
      <c r="K65" s="3">
        <f t="shared" si="17"/>
        <v>100.84793890531122</v>
      </c>
      <c r="L65" s="3">
        <f t="shared" si="18"/>
        <v>0</v>
      </c>
      <c r="M65" s="3">
        <f t="shared" si="19"/>
        <v>16.567635563160881</v>
      </c>
      <c r="N65" s="4">
        <f t="shared" si="81"/>
        <v>-16.567635563160881</v>
      </c>
      <c r="O65" s="4"/>
      <c r="P65" s="13"/>
      <c r="Q65" s="42" t="s">
        <v>1363</v>
      </c>
      <c r="R65" s="42">
        <v>0</v>
      </c>
      <c r="S65" s="42">
        <v>0</v>
      </c>
      <c r="T65" s="42">
        <v>28.5</v>
      </c>
      <c r="U65" s="21">
        <f t="shared" si="20"/>
        <v>0</v>
      </c>
      <c r="V65" s="3">
        <f t="shared" si="21"/>
        <v>16.807989817551871</v>
      </c>
      <c r="W65" s="3">
        <f t="shared" si="22"/>
        <v>-16.807989817551871</v>
      </c>
      <c r="X65" s="3">
        <f t="shared" si="23"/>
        <v>100.84793890531122</v>
      </c>
      <c r="Y65" s="3">
        <f t="shared" si="24"/>
        <v>0</v>
      </c>
      <c r="Z65" s="3">
        <f t="shared" si="25"/>
        <v>16.567635563160881</v>
      </c>
      <c r="AA65" s="4">
        <f t="shared" si="82"/>
        <v>-16.567635563160881</v>
      </c>
      <c r="AB65" s="4"/>
      <c r="AC65" s="13"/>
      <c r="AD65" s="42" t="s">
        <v>1363</v>
      </c>
      <c r="AE65" s="42">
        <v>0</v>
      </c>
      <c r="AF65" s="42">
        <v>0</v>
      </c>
      <c r="AG65" s="42">
        <v>28.1</v>
      </c>
      <c r="AH65" s="21">
        <f t="shared" si="26"/>
        <v>0</v>
      </c>
      <c r="AI65" s="21">
        <f t="shared" si="27"/>
        <v>16.807989817551871</v>
      </c>
      <c r="AJ65" s="3">
        <f t="shared" si="28"/>
        <v>-16.807989817551871</v>
      </c>
      <c r="AK65" s="3">
        <f t="shared" si="29"/>
        <v>100.84793890531122</v>
      </c>
      <c r="AL65" s="3">
        <f t="shared" si="30"/>
        <v>0</v>
      </c>
      <c r="AM65" s="3">
        <f t="shared" si="31"/>
        <v>16.567635563160881</v>
      </c>
      <c r="AN65" s="4">
        <f t="shared" si="83"/>
        <v>-16.567635563160881</v>
      </c>
      <c r="AO65" s="4"/>
      <c r="AP65" s="13"/>
      <c r="AQ65" s="42" t="s">
        <v>1363</v>
      </c>
      <c r="AR65" s="42">
        <v>0</v>
      </c>
      <c r="AS65" s="42">
        <v>0</v>
      </c>
      <c r="AT65" s="42">
        <v>28.4</v>
      </c>
      <c r="AU65" s="21">
        <f t="shared" si="32"/>
        <v>0</v>
      </c>
      <c r="AV65" s="21">
        <f t="shared" si="33"/>
        <v>16.807989817551871</v>
      </c>
      <c r="AW65" s="3">
        <f t="shared" si="34"/>
        <v>-16.807989817551871</v>
      </c>
      <c r="AX65" s="3">
        <f t="shared" si="35"/>
        <v>100.84793890531122</v>
      </c>
      <c r="AY65" s="3">
        <f t="shared" si="98"/>
        <v>0</v>
      </c>
      <c r="AZ65" s="3">
        <f t="shared" si="36"/>
        <v>16.567635563160881</v>
      </c>
      <c r="BA65" s="4">
        <f t="shared" si="84"/>
        <v>-16.567635563160881</v>
      </c>
      <c r="BB65" s="4"/>
      <c r="BC65" s="13"/>
      <c r="BD65" s="42" t="s">
        <v>1363</v>
      </c>
      <c r="BE65" s="42">
        <v>0</v>
      </c>
      <c r="BF65" s="42">
        <v>0</v>
      </c>
      <c r="BG65" s="42">
        <v>20.7</v>
      </c>
      <c r="BH65" s="21">
        <f t="shared" si="37"/>
        <v>0</v>
      </c>
      <c r="BI65" s="21">
        <f t="shared" si="38"/>
        <v>12.4503628278162</v>
      </c>
      <c r="BJ65" s="3">
        <f t="shared" si="39"/>
        <v>-12.4503628278162</v>
      </c>
      <c r="BK65" s="3">
        <f t="shared" si="40"/>
        <v>74.702176966897198</v>
      </c>
      <c r="BL65" s="3">
        <f t="shared" si="71"/>
        <v>0</v>
      </c>
      <c r="BM65" s="3">
        <f t="shared" si="41"/>
        <v>12.272322639378428</v>
      </c>
      <c r="BN65" s="4">
        <f t="shared" si="85"/>
        <v>-12.272322639378428</v>
      </c>
      <c r="BO65" s="4"/>
      <c r="BP65" s="13"/>
      <c r="BQ65" s="42" t="s">
        <v>1363</v>
      </c>
      <c r="BR65" s="42">
        <v>0</v>
      </c>
      <c r="BS65" s="42">
        <v>0</v>
      </c>
      <c r="BT65" s="42">
        <v>19.899999999999999</v>
      </c>
      <c r="BU65" s="21">
        <f t="shared" si="42"/>
        <v>0</v>
      </c>
      <c r="BV65" s="21">
        <f t="shared" si="43"/>
        <v>12.4503628278162</v>
      </c>
      <c r="BW65" s="3">
        <f t="shared" si="44"/>
        <v>-12.4503628278162</v>
      </c>
      <c r="BX65" s="3">
        <f t="shared" si="45"/>
        <v>74.702176966897198</v>
      </c>
      <c r="BY65" s="3">
        <f t="shared" si="95"/>
        <v>0</v>
      </c>
      <c r="BZ65" s="3">
        <f t="shared" si="47"/>
        <v>12.272322639378428</v>
      </c>
      <c r="CA65" s="4">
        <f t="shared" si="86"/>
        <v>-12.272322639378428</v>
      </c>
      <c r="CB65" s="4"/>
      <c r="CC65" s="13"/>
      <c r="CD65" s="42" t="s">
        <v>1363</v>
      </c>
      <c r="CE65" s="42">
        <v>0</v>
      </c>
      <c r="CF65" s="42">
        <v>0</v>
      </c>
      <c r="CG65" s="42">
        <v>20.5</v>
      </c>
      <c r="CH65" s="21">
        <f t="shared" si="48"/>
        <v>0</v>
      </c>
      <c r="CI65" s="21">
        <f t="shared" si="49"/>
        <v>12.4503628278162</v>
      </c>
      <c r="CJ65" s="3">
        <f t="shared" si="50"/>
        <v>-12.4503628278162</v>
      </c>
      <c r="CK65" s="3">
        <f t="shared" si="51"/>
        <v>74.702176966897198</v>
      </c>
      <c r="CL65" s="3">
        <f t="shared" si="87"/>
        <v>0</v>
      </c>
      <c r="CM65" s="3">
        <f t="shared" si="52"/>
        <v>12.272322639378428</v>
      </c>
      <c r="CN65" s="4">
        <f t="shared" si="88"/>
        <v>-12.272322639378428</v>
      </c>
      <c r="CO65" s="4"/>
      <c r="CP65" s="13"/>
      <c r="CQ65" s="42" t="s">
        <v>1363</v>
      </c>
      <c r="CR65" s="42">
        <v>0</v>
      </c>
      <c r="CS65" s="42">
        <v>0</v>
      </c>
      <c r="CT65" s="42">
        <v>20.6</v>
      </c>
      <c r="CU65" s="21">
        <f t="shared" si="53"/>
        <v>0</v>
      </c>
      <c r="CV65" s="21">
        <f t="shared" si="54"/>
        <v>12.4503628278162</v>
      </c>
      <c r="CW65" s="3">
        <f t="shared" si="55"/>
        <v>-12.4503628278162</v>
      </c>
      <c r="CX65" s="3">
        <f t="shared" si="56"/>
        <v>74.702176966897198</v>
      </c>
      <c r="CY65" s="3">
        <f t="shared" si="89"/>
        <v>0</v>
      </c>
      <c r="CZ65" s="3">
        <f t="shared" si="57"/>
        <v>12.272322639378428</v>
      </c>
      <c r="DA65" s="4">
        <f t="shared" si="90"/>
        <v>-12.272322639378428</v>
      </c>
      <c r="DB65" s="4"/>
      <c r="DC65" s="13"/>
      <c r="DD65" s="42" t="s">
        <v>1363</v>
      </c>
      <c r="DE65" s="42">
        <v>0</v>
      </c>
      <c r="DF65" s="42">
        <v>0</v>
      </c>
      <c r="DG65" s="42">
        <v>19.5</v>
      </c>
      <c r="DH65" s="21">
        <f t="shared" si="58"/>
        <v>0</v>
      </c>
      <c r="DI65" s="21">
        <f t="shared" si="59"/>
        <v>11.844978213252661</v>
      </c>
      <c r="DJ65" s="3">
        <f t="shared" si="60"/>
        <v>-11.844978213252661</v>
      </c>
      <c r="DK65" s="3">
        <f t="shared" si="61"/>
        <v>71.06986927951597</v>
      </c>
      <c r="DL65" s="3">
        <f t="shared" si="91"/>
        <v>0</v>
      </c>
      <c r="DM65" s="3">
        <f t="shared" si="62"/>
        <v>11.675595024803147</v>
      </c>
      <c r="DN65" s="4">
        <f t="shared" si="92"/>
        <v>-11.675595024803147</v>
      </c>
      <c r="DO65" s="4"/>
      <c r="DP65" s="13"/>
      <c r="DQ65" s="11"/>
      <c r="DR65" s="55" t="str">
        <f t="shared" si="69"/>
        <v>30-03-2026 08:40</v>
      </c>
      <c r="DS65" s="5">
        <f t="shared" si="96"/>
        <v>0</v>
      </c>
      <c r="DT65" s="5">
        <f t="shared" si="64"/>
        <v>128.87838879472497</v>
      </c>
      <c r="DU65" s="6">
        <f t="shared" si="93"/>
        <v>-128.87838879472497</v>
      </c>
      <c r="DV65" s="5">
        <f t="shared" si="65"/>
        <v>773.2703327683497</v>
      </c>
      <c r="DW65" s="5">
        <f t="shared" si="97"/>
        <v>0</v>
      </c>
      <c r="DX65" s="5">
        <f t="shared" si="67"/>
        <v>127.03542783496039</v>
      </c>
      <c r="DY65" s="6">
        <f t="shared" si="94"/>
        <v>-127.03542783496039</v>
      </c>
      <c r="DZ65" s="6">
        <f t="shared" si="68"/>
        <v>0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57" t="s">
        <v>1364</v>
      </c>
      <c r="B66" s="39">
        <v>153</v>
      </c>
      <c r="C66" s="38">
        <v>41.04</v>
      </c>
      <c r="D66" s="12"/>
      <c r="E66" s="42">
        <v>0</v>
      </c>
      <c r="F66" s="42">
        <v>0</v>
      </c>
      <c r="G66" s="42">
        <v>28.3</v>
      </c>
      <c r="H66" s="21">
        <f t="shared" si="14"/>
        <v>0</v>
      </c>
      <c r="I66" s="3">
        <f t="shared" si="15"/>
        <v>9.3801824366027393</v>
      </c>
      <c r="J66" s="3">
        <f t="shared" si="16"/>
        <v>-9.3801824366027393</v>
      </c>
      <c r="K66" s="3">
        <f t="shared" si="17"/>
        <v>56.281094619616439</v>
      </c>
      <c r="L66" s="3">
        <f t="shared" si="18"/>
        <v>4.1000000000000014</v>
      </c>
      <c r="M66" s="3">
        <f t="shared" si="19"/>
        <v>9.2460458277593212</v>
      </c>
      <c r="N66" s="4">
        <f t="shared" si="81"/>
        <v>-5.1460458277593197</v>
      </c>
      <c r="O66" s="4"/>
      <c r="P66" s="13"/>
      <c r="Q66" s="42" t="s">
        <v>1364</v>
      </c>
      <c r="R66" s="42">
        <v>0</v>
      </c>
      <c r="S66" s="42">
        <v>0</v>
      </c>
      <c r="T66" s="42">
        <v>28.5</v>
      </c>
      <c r="U66" s="21">
        <f t="shared" si="20"/>
        <v>0</v>
      </c>
      <c r="V66" s="3">
        <f t="shared" si="21"/>
        <v>9.3801824366027393</v>
      </c>
      <c r="W66" s="3">
        <f t="shared" si="22"/>
        <v>-9.3801824366027393</v>
      </c>
      <c r="X66" s="3">
        <f t="shared" si="23"/>
        <v>56.281094619616439</v>
      </c>
      <c r="Y66" s="3">
        <f t="shared" si="24"/>
        <v>4</v>
      </c>
      <c r="Z66" s="3">
        <f t="shared" si="25"/>
        <v>9.2460458277593212</v>
      </c>
      <c r="AA66" s="4">
        <f t="shared" si="82"/>
        <v>-5.2460458277593212</v>
      </c>
      <c r="AB66" s="4"/>
      <c r="AC66" s="13"/>
      <c r="AD66" s="42" t="s">
        <v>1364</v>
      </c>
      <c r="AE66" s="42">
        <v>0</v>
      </c>
      <c r="AF66" s="42">
        <v>0</v>
      </c>
      <c r="AG66" s="42">
        <v>28.1</v>
      </c>
      <c r="AH66" s="21">
        <f t="shared" si="26"/>
        <v>0</v>
      </c>
      <c r="AI66" s="21">
        <f t="shared" si="27"/>
        <v>9.3801824366027393</v>
      </c>
      <c r="AJ66" s="3">
        <f t="shared" si="28"/>
        <v>-9.3801824366027393</v>
      </c>
      <c r="AK66" s="3">
        <f t="shared" si="29"/>
        <v>56.281094619616439</v>
      </c>
      <c r="AL66" s="3">
        <f t="shared" si="30"/>
        <v>3.9000000000000021</v>
      </c>
      <c r="AM66" s="3">
        <f t="shared" si="31"/>
        <v>9.2460458277593212</v>
      </c>
      <c r="AN66" s="4">
        <f t="shared" si="83"/>
        <v>-5.346045827759319</v>
      </c>
      <c r="AO66" s="4"/>
      <c r="AP66" s="13"/>
      <c r="AQ66" s="42" t="s">
        <v>1364</v>
      </c>
      <c r="AR66" s="42">
        <v>0</v>
      </c>
      <c r="AS66" s="42">
        <v>0</v>
      </c>
      <c r="AT66" s="42">
        <v>28.4</v>
      </c>
      <c r="AU66" s="21">
        <f t="shared" si="32"/>
        <v>0</v>
      </c>
      <c r="AV66" s="21">
        <f t="shared" si="33"/>
        <v>9.3801824366027393</v>
      </c>
      <c r="AW66" s="3">
        <f t="shared" si="34"/>
        <v>-9.3801824366027393</v>
      </c>
      <c r="AX66" s="3">
        <f t="shared" si="35"/>
        <v>56.281094619616439</v>
      </c>
      <c r="AY66" s="3">
        <f t="shared" si="98"/>
        <v>3.8999999999999986</v>
      </c>
      <c r="AZ66" s="3">
        <f t="shared" si="36"/>
        <v>9.2460458277593212</v>
      </c>
      <c r="BA66" s="4">
        <f t="shared" si="84"/>
        <v>-5.3460458277593226</v>
      </c>
      <c r="BB66" s="4"/>
      <c r="BC66" s="13"/>
      <c r="BD66" s="42" t="s">
        <v>1364</v>
      </c>
      <c r="BE66" s="42">
        <v>0</v>
      </c>
      <c r="BF66" s="42">
        <v>0</v>
      </c>
      <c r="BG66" s="42">
        <v>20.7</v>
      </c>
      <c r="BH66" s="21">
        <f t="shared" si="37"/>
        <v>0</v>
      </c>
      <c r="BI66" s="21">
        <f t="shared" si="38"/>
        <v>6.9482832863723996</v>
      </c>
      <c r="BJ66" s="3">
        <f t="shared" si="39"/>
        <v>-6.9482832863723996</v>
      </c>
      <c r="BK66" s="3">
        <f t="shared" si="40"/>
        <v>41.689699718234401</v>
      </c>
      <c r="BL66" s="3">
        <f t="shared" si="71"/>
        <v>2.8999999999999986</v>
      </c>
      <c r="BM66" s="3">
        <f t="shared" si="41"/>
        <v>6.848922835377274</v>
      </c>
      <c r="BN66" s="4">
        <f t="shared" si="85"/>
        <v>-3.9489228353772754</v>
      </c>
      <c r="BO66" s="4"/>
      <c r="BP66" s="13"/>
      <c r="BQ66" s="42" t="s">
        <v>1364</v>
      </c>
      <c r="BR66" s="42">
        <v>0</v>
      </c>
      <c r="BS66" s="42">
        <v>0</v>
      </c>
      <c r="BT66" s="42">
        <v>19.899999999999999</v>
      </c>
      <c r="BU66" s="21">
        <f t="shared" si="42"/>
        <v>0</v>
      </c>
      <c r="BV66" s="21">
        <f t="shared" si="43"/>
        <v>6.9482832863723996</v>
      </c>
      <c r="BW66" s="3">
        <f t="shared" si="44"/>
        <v>-6.9482832863723996</v>
      </c>
      <c r="BX66" s="3">
        <f t="shared" si="45"/>
        <v>41.689699718234401</v>
      </c>
      <c r="BY66" s="3">
        <f t="shared" si="95"/>
        <v>2.8999999999999986</v>
      </c>
      <c r="BZ66" s="3">
        <f t="shared" si="47"/>
        <v>6.848922835377274</v>
      </c>
      <c r="CA66" s="4">
        <f t="shared" si="86"/>
        <v>-3.9489228353772754</v>
      </c>
      <c r="CB66" s="4"/>
      <c r="CC66" s="13"/>
      <c r="CD66" s="42" t="s">
        <v>1364</v>
      </c>
      <c r="CE66" s="42">
        <v>0</v>
      </c>
      <c r="CF66" s="42">
        <v>0</v>
      </c>
      <c r="CG66" s="42">
        <v>20.5</v>
      </c>
      <c r="CH66" s="21">
        <f t="shared" si="48"/>
        <v>0</v>
      </c>
      <c r="CI66" s="21">
        <f t="shared" si="49"/>
        <v>6.9482832863723996</v>
      </c>
      <c r="CJ66" s="3">
        <f t="shared" si="50"/>
        <v>-6.9482832863723996</v>
      </c>
      <c r="CK66" s="3">
        <f t="shared" si="51"/>
        <v>41.689699718234401</v>
      </c>
      <c r="CL66" s="3">
        <f t="shared" si="87"/>
        <v>2.8000000000000007</v>
      </c>
      <c r="CM66" s="3">
        <f t="shared" si="52"/>
        <v>6.848922835377274</v>
      </c>
      <c r="CN66" s="4">
        <f t="shared" si="88"/>
        <v>-4.0489228353772733</v>
      </c>
      <c r="CO66" s="4"/>
      <c r="CP66" s="13"/>
      <c r="CQ66" s="42" t="s">
        <v>1364</v>
      </c>
      <c r="CR66" s="42">
        <v>0</v>
      </c>
      <c r="CS66" s="42">
        <v>0</v>
      </c>
      <c r="CT66" s="42">
        <v>20.6</v>
      </c>
      <c r="CU66" s="21">
        <f t="shared" si="53"/>
        <v>0</v>
      </c>
      <c r="CV66" s="21">
        <f t="shared" si="54"/>
        <v>6.9482832863723996</v>
      </c>
      <c r="CW66" s="3">
        <f t="shared" si="55"/>
        <v>-6.9482832863723996</v>
      </c>
      <c r="CX66" s="3">
        <f t="shared" si="56"/>
        <v>41.689699718234401</v>
      </c>
      <c r="CY66" s="3">
        <f t="shared" si="89"/>
        <v>2.8000000000000007</v>
      </c>
      <c r="CZ66" s="3">
        <f t="shared" si="57"/>
        <v>6.848922835377274</v>
      </c>
      <c r="DA66" s="4">
        <f t="shared" si="90"/>
        <v>-4.0489228353772733</v>
      </c>
      <c r="DB66" s="4"/>
      <c r="DC66" s="13"/>
      <c r="DD66" s="42" t="s">
        <v>1364</v>
      </c>
      <c r="DE66" s="42">
        <v>0</v>
      </c>
      <c r="DF66" s="42">
        <v>0</v>
      </c>
      <c r="DG66" s="42">
        <v>19.5</v>
      </c>
      <c r="DH66" s="21">
        <f t="shared" si="58"/>
        <v>0</v>
      </c>
      <c r="DI66" s="21">
        <f t="shared" si="59"/>
        <v>6.6104309797873206</v>
      </c>
      <c r="DJ66" s="3">
        <f t="shared" si="60"/>
        <v>-6.6104309797873206</v>
      </c>
      <c r="DK66" s="3">
        <f t="shared" si="61"/>
        <v>39.662585878723924</v>
      </c>
      <c r="DL66" s="3">
        <f t="shared" si="91"/>
        <v>2.6999999999999993</v>
      </c>
      <c r="DM66" s="3">
        <f t="shared" si="62"/>
        <v>6.5159018167763625</v>
      </c>
      <c r="DN66" s="4">
        <f t="shared" si="92"/>
        <v>-3.8159018167763632</v>
      </c>
      <c r="DO66" s="4"/>
      <c r="DP66" s="13"/>
      <c r="DQ66" s="11"/>
      <c r="DR66" s="55" t="str">
        <f t="shared" si="69"/>
        <v>30-03-2026 08:30</v>
      </c>
      <c r="DS66" s="5">
        <f t="shared" si="96"/>
        <v>0</v>
      </c>
      <c r="DT66" s="5">
        <f t="shared" si="64"/>
        <v>71.92429387168788</v>
      </c>
      <c r="DU66" s="6">
        <f t="shared" si="93"/>
        <v>-71.92429387168788</v>
      </c>
      <c r="DV66" s="5">
        <f t="shared" si="65"/>
        <v>431.54576323012731</v>
      </c>
      <c r="DW66" s="5">
        <f t="shared" si="97"/>
        <v>30</v>
      </c>
      <c r="DX66" s="5">
        <f t="shared" si="67"/>
        <v>70.89577646932274</v>
      </c>
      <c r="DY66" s="6">
        <f t="shared" si="94"/>
        <v>-40.89577646932274</v>
      </c>
      <c r="DZ66" s="6">
        <f t="shared" si="68"/>
        <v>30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57" t="s">
        <v>1365</v>
      </c>
      <c r="B67" s="39">
        <v>143</v>
      </c>
      <c r="C67" s="38">
        <v>39.32</v>
      </c>
      <c r="D67" s="12"/>
      <c r="E67" s="42">
        <v>50.643999999999998</v>
      </c>
      <c r="F67" s="42">
        <v>51.396999999999998</v>
      </c>
      <c r="G67" s="42">
        <v>24.2</v>
      </c>
      <c r="H67" s="21">
        <f t="shared" si="14"/>
        <v>8.5661666666666658</v>
      </c>
      <c r="I67" s="3">
        <f t="shared" si="15"/>
        <v>8.8230157380565171</v>
      </c>
      <c r="J67" s="3">
        <f t="shared" si="16"/>
        <v>-0.25684907138985125</v>
      </c>
      <c r="K67" s="3">
        <f t="shared" si="17"/>
        <v>52.938094428339106</v>
      </c>
      <c r="L67" s="3">
        <f t="shared" si="18"/>
        <v>6.8000000000000007</v>
      </c>
      <c r="M67" s="3">
        <f t="shared" si="19"/>
        <v>8.6968466130023092</v>
      </c>
      <c r="N67" s="4">
        <f t="shared" ref="N67:N75" si="99">L67-M67</f>
        <v>-1.8968466130023085</v>
      </c>
      <c r="O67" s="4"/>
      <c r="P67" s="13"/>
      <c r="Q67" s="42" t="s">
        <v>1365</v>
      </c>
      <c r="R67" s="42">
        <v>49.485999999999997</v>
      </c>
      <c r="S67" s="42">
        <v>50.274999999999999</v>
      </c>
      <c r="T67" s="42">
        <v>24.5</v>
      </c>
      <c r="U67" s="21">
        <f t="shared" si="20"/>
        <v>8.3791666666666664</v>
      </c>
      <c r="V67" s="3">
        <f t="shared" si="21"/>
        <v>8.8230157380565171</v>
      </c>
      <c r="W67" s="3">
        <f t="shared" si="22"/>
        <v>-0.44384907138985064</v>
      </c>
      <c r="X67" s="3">
        <f t="shared" si="23"/>
        <v>52.938094428339106</v>
      </c>
      <c r="Y67" s="3">
        <f t="shared" si="24"/>
        <v>6.8000000000000007</v>
      </c>
      <c r="Z67" s="3">
        <f t="shared" si="25"/>
        <v>8.6968466130023092</v>
      </c>
      <c r="AA67" s="4">
        <f t="shared" ref="AA67:AA75" si="100">Y67-Z67</f>
        <v>-1.8968466130023085</v>
      </c>
      <c r="AB67" s="4"/>
      <c r="AC67" s="13"/>
      <c r="AD67" s="42" t="s">
        <v>1365</v>
      </c>
      <c r="AE67" s="42">
        <v>51.112000000000002</v>
      </c>
      <c r="AF67" s="42">
        <v>51.911000000000001</v>
      </c>
      <c r="AG67" s="42">
        <v>24.2</v>
      </c>
      <c r="AH67" s="21">
        <f t="shared" si="26"/>
        <v>8.6518333333333324</v>
      </c>
      <c r="AI67" s="21">
        <f t="shared" si="27"/>
        <v>8.8230157380565171</v>
      </c>
      <c r="AJ67" s="3">
        <f t="shared" si="28"/>
        <v>-0.17118240472318469</v>
      </c>
      <c r="AK67" s="3">
        <f t="shared" si="29"/>
        <v>52.938094428339106</v>
      </c>
      <c r="AL67" s="3">
        <f t="shared" si="30"/>
        <v>6.8000000000000007</v>
      </c>
      <c r="AM67" s="3">
        <f t="shared" si="31"/>
        <v>8.6968466130023092</v>
      </c>
      <c r="AN67" s="4">
        <f t="shared" ref="AN67:AN75" si="101">AL67-AM67</f>
        <v>-1.8968466130023085</v>
      </c>
      <c r="AO67" s="4"/>
      <c r="AP67" s="13"/>
      <c r="AQ67" s="42" t="s">
        <v>1365</v>
      </c>
      <c r="AR67" s="42">
        <v>51.552</v>
      </c>
      <c r="AS67" s="42">
        <v>52.357999999999997</v>
      </c>
      <c r="AT67" s="42">
        <v>24.5</v>
      </c>
      <c r="AU67" s="21">
        <f t="shared" si="32"/>
        <v>8.7263333333333328</v>
      </c>
      <c r="AV67" s="21">
        <f t="shared" si="33"/>
        <v>8.8230157380565171</v>
      </c>
      <c r="AW67" s="3">
        <f t="shared" si="34"/>
        <v>-9.6682404723184234E-2</v>
      </c>
      <c r="AX67" s="3">
        <f t="shared" si="35"/>
        <v>52.938094428339106</v>
      </c>
      <c r="AY67" s="3">
        <f t="shared" si="98"/>
        <v>6.8999999999999986</v>
      </c>
      <c r="AZ67" s="3">
        <f t="shared" si="36"/>
        <v>8.6968466130023092</v>
      </c>
      <c r="BA67" s="4">
        <f t="shared" ref="BA67:BA75" si="102">AY67-AZ67</f>
        <v>-1.7968466130023106</v>
      </c>
      <c r="BB67" s="4"/>
      <c r="BC67" s="13"/>
      <c r="BD67" s="42" t="s">
        <v>1365</v>
      </c>
      <c r="BE67" s="42">
        <v>38.011000000000003</v>
      </c>
      <c r="BF67" s="42">
        <v>38.676000000000002</v>
      </c>
      <c r="BG67" s="42">
        <v>17.8</v>
      </c>
      <c r="BH67" s="21">
        <f t="shared" si="37"/>
        <v>6.4459999999999997</v>
      </c>
      <c r="BI67" s="21">
        <f t="shared" si="38"/>
        <v>6.5355672133751979</v>
      </c>
      <c r="BJ67" s="3">
        <f t="shared" si="39"/>
        <v>-8.9567213375198129E-2</v>
      </c>
      <c r="BK67" s="3">
        <f t="shared" si="40"/>
        <v>39.213403280251192</v>
      </c>
      <c r="BL67" s="3">
        <f t="shared" si="71"/>
        <v>5.1000000000000014</v>
      </c>
      <c r="BM67" s="3">
        <f t="shared" si="41"/>
        <v>6.4421086022239322</v>
      </c>
      <c r="BN67" s="4">
        <f t="shared" ref="BN67:BN75" si="103">BL67-BM67</f>
        <v>-1.3421086022239308</v>
      </c>
      <c r="BO67" s="4"/>
      <c r="BP67" s="13"/>
      <c r="BQ67" s="42" t="s">
        <v>1365</v>
      </c>
      <c r="BR67" s="42">
        <v>38.024999999999999</v>
      </c>
      <c r="BS67" s="42">
        <v>38.683</v>
      </c>
      <c r="BT67" s="42">
        <v>17</v>
      </c>
      <c r="BU67" s="21">
        <f t="shared" si="42"/>
        <v>6.447166666666666</v>
      </c>
      <c r="BV67" s="21">
        <f t="shared" si="43"/>
        <v>6.5355672133751979</v>
      </c>
      <c r="BW67" s="3">
        <f t="shared" si="44"/>
        <v>-8.8400546708531813E-2</v>
      </c>
      <c r="BX67" s="3">
        <f t="shared" si="45"/>
        <v>39.213403280251192</v>
      </c>
      <c r="BY67" s="3">
        <f t="shared" si="95"/>
        <v>5</v>
      </c>
      <c r="BZ67" s="3">
        <f t="shared" si="47"/>
        <v>6.4421086022239322</v>
      </c>
      <c r="CA67" s="4">
        <f t="shared" ref="CA67:CA75" si="104" xml:space="preserve"> BY67-BZ67</f>
        <v>-1.4421086022239322</v>
      </c>
      <c r="CB67" s="4"/>
      <c r="CC67" s="13"/>
      <c r="CD67" s="42" t="s">
        <v>1365</v>
      </c>
      <c r="CE67" s="42">
        <v>37.954999999999998</v>
      </c>
      <c r="CF67" s="42">
        <v>38.610999999999997</v>
      </c>
      <c r="CG67" s="42">
        <v>17.7</v>
      </c>
      <c r="CH67" s="21">
        <f t="shared" si="48"/>
        <v>6.4351666666666656</v>
      </c>
      <c r="CI67" s="21">
        <f t="shared" si="49"/>
        <v>6.5355672133751979</v>
      </c>
      <c r="CJ67" s="3">
        <f t="shared" si="50"/>
        <v>-0.10040054670853227</v>
      </c>
      <c r="CK67" s="3">
        <f t="shared" si="51"/>
        <v>39.213403280251192</v>
      </c>
      <c r="CL67" s="3">
        <f t="shared" ref="CL67:CL75" si="105">CG67-CG68</f>
        <v>5.0999999999999996</v>
      </c>
      <c r="CM67" s="3">
        <f t="shared" si="52"/>
        <v>6.4421086022239322</v>
      </c>
      <c r="CN67" s="4">
        <f t="shared" ref="CN67:CN75" si="106">CL67-CM67</f>
        <v>-1.3421086022239326</v>
      </c>
      <c r="CO67" s="4"/>
      <c r="CP67" s="13"/>
      <c r="CQ67" s="42" t="s">
        <v>1365</v>
      </c>
      <c r="CR67" s="42">
        <v>37.588000000000001</v>
      </c>
      <c r="CS67" s="42">
        <v>38.697000000000003</v>
      </c>
      <c r="CT67" s="42">
        <v>17.8</v>
      </c>
      <c r="CU67" s="21">
        <f t="shared" si="53"/>
        <v>6.4495000000000005</v>
      </c>
      <c r="CV67" s="21">
        <f t="shared" si="54"/>
        <v>6.5355672133751979</v>
      </c>
      <c r="CW67" s="3">
        <f t="shared" si="55"/>
        <v>-8.6067213375197404E-2</v>
      </c>
      <c r="CX67" s="3">
        <f t="shared" si="56"/>
        <v>39.213403280251192</v>
      </c>
      <c r="CY67" s="3">
        <f t="shared" ref="CY67:CY75" si="107">CT67-CT68</f>
        <v>5.1000000000000014</v>
      </c>
      <c r="CZ67" s="3">
        <f t="shared" si="57"/>
        <v>6.4421086022239322</v>
      </c>
      <c r="DA67" s="4">
        <f t="shared" ref="DA67:DA75" si="108">CY67-CZ67</f>
        <v>-1.3421086022239308</v>
      </c>
      <c r="DB67" s="4"/>
      <c r="DC67" s="13"/>
      <c r="DD67" s="42" t="s">
        <v>1365</v>
      </c>
      <c r="DE67" s="42">
        <v>36.078000000000003</v>
      </c>
      <c r="DF67" s="42">
        <v>36.706000000000003</v>
      </c>
      <c r="DG67" s="42">
        <v>16.8</v>
      </c>
      <c r="DH67" s="21">
        <f t="shared" si="58"/>
        <v>6.1176666666666666</v>
      </c>
      <c r="DI67" s="21">
        <f t="shared" si="59"/>
        <v>6.2177827525413587</v>
      </c>
      <c r="DJ67" s="3">
        <f t="shared" si="60"/>
        <v>-0.10011608587469212</v>
      </c>
      <c r="DK67" s="3">
        <f t="shared" si="61"/>
        <v>37.306696515248156</v>
      </c>
      <c r="DL67" s="3">
        <f t="shared" ref="DL67:DL75" si="109">DG67-DG68</f>
        <v>4.8000000000000007</v>
      </c>
      <c r="DM67" s="3">
        <f t="shared" si="62"/>
        <v>6.1288684591800173</v>
      </c>
      <c r="DN67" s="4">
        <f t="shared" ref="DN67:DN75" si="110" xml:space="preserve"> DL67-DM67</f>
        <v>-1.3288684591800166</v>
      </c>
      <c r="DO67" s="4"/>
      <c r="DP67" s="13"/>
      <c r="DQ67" s="11"/>
      <c r="DR67" s="55" t="str">
        <f t="shared" si="69"/>
        <v>30-03-2026 08:20</v>
      </c>
      <c r="DS67" s="5">
        <f t="shared" si="96"/>
        <v>66.218999999999994</v>
      </c>
      <c r="DT67" s="5">
        <f t="shared" si="64"/>
        <v>67.65211455826821</v>
      </c>
      <c r="DU67" s="6">
        <f t="shared" ref="DU67:DU75" si="111">DS67-DT67</f>
        <v>-1.4331145582682154</v>
      </c>
      <c r="DV67" s="5">
        <f t="shared" si="65"/>
        <v>405.91268734960943</v>
      </c>
      <c r="DW67" s="5">
        <f t="shared" si="97"/>
        <v>52.400000000000006</v>
      </c>
      <c r="DX67" s="5">
        <f t="shared" si="67"/>
        <v>66.684689320084985</v>
      </c>
      <c r="DY67" s="6">
        <f t="shared" ref="DY67:DY75" si="112">DW67-DX67</f>
        <v>-14.284689320084979</v>
      </c>
      <c r="DZ67" s="6">
        <f t="shared" si="68"/>
        <v>-13.818999999999988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57" t="s">
        <v>1366</v>
      </c>
      <c r="B68" s="39">
        <v>95</v>
      </c>
      <c r="C68" s="38">
        <v>38.17</v>
      </c>
      <c r="D68" s="12"/>
      <c r="E68" s="42">
        <v>34.835999999999999</v>
      </c>
      <c r="F68" s="42">
        <v>35.46</v>
      </c>
      <c r="G68" s="42">
        <v>17.399999999999999</v>
      </c>
      <c r="H68" s="21">
        <f t="shared" ref="H68:H75" si="113">F68*(10/60)</f>
        <v>5.91</v>
      </c>
      <c r="I68" s="3">
        <f t="shared" ref="I68:I75" si="114" xml:space="preserve"> (B68/1000)*(10/60)*412.02*(1-0.0035*(C68-25))*0.9459</f>
        <v>5.8862811719391734</v>
      </c>
      <c r="J68" s="3">
        <f t="shared" ref="J68:J75" si="115">H68-I68</f>
        <v>2.3718828060826702E-2</v>
      </c>
      <c r="K68" s="3">
        <f t="shared" ref="K68:K75" si="116" xml:space="preserve"> (B68/1000)*412.02*(1-0.0035*(C68-25))*0.9459</f>
        <v>35.317687031635053</v>
      </c>
      <c r="L68" s="3">
        <f t="shared" ref="L68:L75" si="117">G68-G69</f>
        <v>5.4999999999999982</v>
      </c>
      <c r="M68" s="3">
        <f t="shared" ref="M68:M75" si="118">( B68/1000)*(10/60)*412.02*(1-0.0035*(C68-25))*0.9459*0.9857</f>
        <v>5.8021073511804433</v>
      </c>
      <c r="N68" s="4">
        <f t="shared" si="99"/>
        <v>-0.30210735118044507</v>
      </c>
      <c r="O68" s="4"/>
      <c r="P68" s="13"/>
      <c r="Q68" s="42" t="s">
        <v>1366</v>
      </c>
      <c r="R68" s="42">
        <v>35.100999999999999</v>
      </c>
      <c r="S68" s="42">
        <v>35.747999999999998</v>
      </c>
      <c r="T68" s="42">
        <v>17.7</v>
      </c>
      <c r="U68" s="21">
        <f t="shared" ref="U68:U75" si="119">S68*(10/60)</f>
        <v>5.9579999999999993</v>
      </c>
      <c r="V68" s="3">
        <f t="shared" ref="V68:V75" si="120" xml:space="preserve"> (B68/1000)*(10/60)*412.02*(1-0.0035*(C68-25))*0.9459</f>
        <v>5.8862811719391734</v>
      </c>
      <c r="W68" s="3">
        <f t="shared" ref="W68:W75" si="121">U68-V68</f>
        <v>7.1718828060825857E-2</v>
      </c>
      <c r="X68" s="3">
        <f t="shared" ref="X68:X75" si="122" xml:space="preserve"> (B68/1000)*412.02*(1-0.0035*(C68-25))*0.9459</f>
        <v>35.317687031635053</v>
      </c>
      <c r="Y68" s="3">
        <f t="shared" ref="Y68:Y75" si="123">T68-T69</f>
        <v>5.5</v>
      </c>
      <c r="Z68" s="3">
        <f t="shared" ref="Z68:Z75" si="124">( B68/1000)*(10/60)*412.02*(1-0.0035*(C68-25))*0.9459*0.9857</f>
        <v>5.8021073511804433</v>
      </c>
      <c r="AA68" s="4">
        <f t="shared" si="100"/>
        <v>-0.3021073511804433</v>
      </c>
      <c r="AB68" s="4"/>
      <c r="AC68" s="13"/>
      <c r="AD68" s="42" t="s">
        <v>1366</v>
      </c>
      <c r="AE68" s="42">
        <v>34.651000000000003</v>
      </c>
      <c r="AF68" s="42">
        <v>35.283000000000001</v>
      </c>
      <c r="AG68" s="42">
        <v>17.399999999999999</v>
      </c>
      <c r="AH68" s="21">
        <f t="shared" ref="AH68:AH75" si="125">AF68*(10/60)</f>
        <v>5.8804999999999996</v>
      </c>
      <c r="AI68" s="21">
        <f t="shared" ref="AI68:AI75" si="126" xml:space="preserve"> (B68/1000)*(10/60)*412.02*(1-0.0035*(C68-25))*0.9459</f>
        <v>5.8862811719391734</v>
      </c>
      <c r="AJ68" s="3">
        <f t="shared" ref="AJ68:AJ75" si="127">AH68-AI68</f>
        <v>-5.7811719391738237E-3</v>
      </c>
      <c r="AK68" s="3">
        <f t="shared" ref="AK68:AK75" si="128" xml:space="preserve"> (B68/1000)*412.02*(1-0.0035*(C68-25))*0.9459</f>
        <v>35.317687031635053</v>
      </c>
      <c r="AL68" s="3">
        <f t="shared" ref="AL68:AL75" si="129">AG68-AG69</f>
        <v>5.4999999999999982</v>
      </c>
      <c r="AM68" s="3">
        <f t="shared" ref="AM68:AM75" si="130">( B68/1000)*(10/60)*412.02*(1-0.0035*(C68-25))*0.9459*0.9857</f>
        <v>5.8021073511804433</v>
      </c>
      <c r="AN68" s="4">
        <f t="shared" si="101"/>
        <v>-0.30210735118044507</v>
      </c>
      <c r="AO68" s="4"/>
      <c r="AP68" s="13"/>
      <c r="AQ68" s="42" t="s">
        <v>1366</v>
      </c>
      <c r="AR68" s="42">
        <v>34.991999999999997</v>
      </c>
      <c r="AS68" s="42">
        <v>35.622999999999998</v>
      </c>
      <c r="AT68" s="42">
        <v>17.600000000000001</v>
      </c>
      <c r="AU68" s="21">
        <f t="shared" ref="AU68:AU75" si="131">AS68*(10/60)</f>
        <v>5.9371666666666663</v>
      </c>
      <c r="AV68" s="21">
        <f t="shared" ref="AV68:AV75" si="132" xml:space="preserve"> (B68/1000)*(10/60)*412.02*(1-0.0035*(C68-25))*0.9459</f>
        <v>5.8862811719391734</v>
      </c>
      <c r="AW68" s="3">
        <f t="shared" ref="AW68:AW75" si="133">AU68-AV68</f>
        <v>5.0885494727492819E-2</v>
      </c>
      <c r="AX68" s="3">
        <f t="shared" ref="AX68:AX75" si="134" xml:space="preserve"> (B68/1000)*412.02*(1-0.0035*(C68-25))*0.9459</f>
        <v>35.317687031635053</v>
      </c>
      <c r="AY68" s="3">
        <f t="shared" si="98"/>
        <v>5.5000000000000018</v>
      </c>
      <c r="AZ68" s="3">
        <f t="shared" ref="AZ68:AZ75" si="135">( B68/1000)*(10/60)*412.02*(1-0.0035*(C68-25))*0.9459*0.9857</f>
        <v>5.8021073511804433</v>
      </c>
      <c r="BA68" s="4">
        <f t="shared" si="102"/>
        <v>-0.30210735118044152</v>
      </c>
      <c r="BB68" s="4"/>
      <c r="BC68" s="13"/>
      <c r="BD68" s="42" t="s">
        <v>1366</v>
      </c>
      <c r="BE68" s="42">
        <v>25.683</v>
      </c>
      <c r="BF68" s="42">
        <v>26.225999999999999</v>
      </c>
      <c r="BG68" s="42">
        <v>12.7</v>
      </c>
      <c r="BH68" s="21">
        <f t="shared" ref="BH68:BH75" si="136">BF68*(10/60)</f>
        <v>4.3709999999999996</v>
      </c>
      <c r="BI68" s="21">
        <f t="shared" ref="BI68:BI75" si="137" xml:space="preserve"> (B68/1000)*(10/60)*305.2*(1-0.0035*(C68-25))*0.9459</f>
        <v>4.3602082755104998</v>
      </c>
      <c r="BJ68" s="3">
        <f t="shared" ref="BJ68:BJ75" si="138">BH68-BI68</f>
        <v>1.0791724489499721E-2</v>
      </c>
      <c r="BK68" s="3">
        <f t="shared" ref="BK68:BK75" si="139" xml:space="preserve"> (B68/1000)*305.2*(1-0.0035*(C68-25))*0.9459</f>
        <v>26.161249653062999</v>
      </c>
      <c r="BL68" s="3">
        <f t="shared" si="71"/>
        <v>4</v>
      </c>
      <c r="BM68" s="3">
        <f t="shared" ref="BM68:BM75" si="140">( B68/1000)*(10/60)*305.2*(1-0.0035*(C68-25))*0.9459*0.9857</f>
        <v>4.2978572971707001</v>
      </c>
      <c r="BN68" s="4">
        <f t="shared" si="103"/>
        <v>-0.29785729717070009</v>
      </c>
      <c r="BO68" s="4"/>
      <c r="BP68" s="13"/>
      <c r="BQ68" s="42" t="s">
        <v>1366</v>
      </c>
      <c r="BR68" s="42">
        <v>24.436</v>
      </c>
      <c r="BS68" s="42">
        <v>24.972999999999999</v>
      </c>
      <c r="BT68" s="42">
        <v>12</v>
      </c>
      <c r="BU68" s="21">
        <f t="shared" ref="BU68:BU75" si="141">BS68*(10/60)</f>
        <v>4.1621666666666659</v>
      </c>
      <c r="BV68" s="21">
        <f t="shared" ref="BV68:BV75" si="142" xml:space="preserve"> (B68/1000)*(10/60)*305.2*(1-0.0035*(C68-25))*0.9459</f>
        <v>4.3602082755104998</v>
      </c>
      <c r="BW68" s="3">
        <f t="shared" ref="BW68:BW75" si="143">BU68-BV68</f>
        <v>-0.19804160884383393</v>
      </c>
      <c r="BX68" s="3">
        <f t="shared" ref="BX68:BX75" si="144" xml:space="preserve"> (B68/1000)*305.2*(1-0.0035*(C68-25))*0.9459</f>
        <v>26.161249653062999</v>
      </c>
      <c r="BY68" s="3">
        <f t="shared" ref="BY68:BY75" si="145">BT68-BT69</f>
        <v>3.9000000000000004</v>
      </c>
      <c r="BZ68" s="3">
        <f t="shared" ref="BZ68:BZ75" si="146">( B68/1000)*(10/60)*305.2*(1-0.0035*(C68-25))*0.9459*0.9857</f>
        <v>4.2978572971707001</v>
      </c>
      <c r="CA68" s="4">
        <f t="shared" si="104"/>
        <v>-0.39785729717069973</v>
      </c>
      <c r="CB68" s="4"/>
      <c r="CC68" s="13"/>
      <c r="CD68" s="42" t="s">
        <v>1366</v>
      </c>
      <c r="CE68" s="42">
        <v>25.614000000000001</v>
      </c>
      <c r="CF68" s="42">
        <v>26.161000000000001</v>
      </c>
      <c r="CG68" s="42">
        <v>12.6</v>
      </c>
      <c r="CH68" s="21">
        <f t="shared" ref="CH68:CH75" si="147">CF68*(10/60)</f>
        <v>4.3601666666666663</v>
      </c>
      <c r="CI68" s="21">
        <f t="shared" ref="CI68:CI75" si="148" xml:space="preserve"> (B68/1000)*(10/60)*305.2*(1-0.0035*(C68-25))*0.9459</f>
        <v>4.3602082755104998</v>
      </c>
      <c r="CJ68" s="3">
        <f t="shared" ref="CJ68:CJ75" si="149">CH68-CI68</f>
        <v>-4.1608843833529363E-5</v>
      </c>
      <c r="CK68" s="3">
        <f t="shared" ref="CK68:CK75" si="150" xml:space="preserve"> (B68/1000)*305.2*(1-0.0035*(C68-25))*0.9459</f>
        <v>26.161249653062999</v>
      </c>
      <c r="CL68" s="3">
        <f t="shared" si="105"/>
        <v>4</v>
      </c>
      <c r="CM68" s="3">
        <f t="shared" ref="CM68:CM75" si="151">( B68/1000)*(10/60)*305.2*(1-0.0035*(C68-25))*0.9459*0.9857</f>
        <v>4.2978572971707001</v>
      </c>
      <c r="CN68" s="4">
        <f t="shared" si="106"/>
        <v>-0.29785729717070009</v>
      </c>
      <c r="CO68" s="4"/>
      <c r="CP68" s="13"/>
      <c r="CQ68" s="42" t="s">
        <v>1366</v>
      </c>
      <c r="CR68" s="42">
        <v>25.545000000000002</v>
      </c>
      <c r="CS68" s="42">
        <v>26.469000000000001</v>
      </c>
      <c r="CT68" s="42">
        <v>12.7</v>
      </c>
      <c r="CU68" s="21">
        <f t="shared" ref="CU68:CU75" si="152">CS68*(10/60)</f>
        <v>4.4115000000000002</v>
      </c>
      <c r="CV68" s="21">
        <f t="shared" ref="CV68:CV75" si="153" xml:space="preserve"> (B68/1000)*(10/60)*305.2*(1-0.0035*(C68-25))*0.9459</f>
        <v>4.3602082755104998</v>
      </c>
      <c r="CW68" s="3">
        <f t="shared" ref="CW68:CW75" si="154">CU68-CV68</f>
        <v>5.1291724489500368E-2</v>
      </c>
      <c r="CX68" s="3">
        <f t="shared" ref="CX68:CX75" si="155" xml:space="preserve"> (B68/1000)*305.2*(1-0.0035*(C68-25))*0.9459</f>
        <v>26.161249653062999</v>
      </c>
      <c r="CY68" s="3">
        <f t="shared" si="107"/>
        <v>4</v>
      </c>
      <c r="CZ68" s="3">
        <f t="shared" ref="CZ68:CZ75" si="156">( B68/1000)*(10/60)*305.2*(1-0.0035*(C68-25))*0.9459*0.9857</f>
        <v>4.2978572971707001</v>
      </c>
      <c r="DA68" s="4">
        <f t="shared" si="108"/>
        <v>-0.29785729717070009</v>
      </c>
      <c r="DB68" s="4"/>
      <c r="DC68" s="13"/>
      <c r="DD68" s="42" t="s">
        <v>1366</v>
      </c>
      <c r="DE68" s="42">
        <v>24.135999999999999</v>
      </c>
      <c r="DF68" s="42">
        <v>24.670999999999999</v>
      </c>
      <c r="DG68" s="42">
        <v>12</v>
      </c>
      <c r="DH68" s="21">
        <f t="shared" ref="DH68:DH75" si="157">DF68*(10/60)</f>
        <v>4.1118333333333332</v>
      </c>
      <c r="DI68" s="21">
        <f t="shared" ref="DI68:DI75" si="158" xml:space="preserve"> (B68/1000)*(10/60)*290.36*(1-0.0035*(C68-25))*0.9459</f>
        <v>4.1481981483526491</v>
      </c>
      <c r="DJ68" s="3">
        <f t="shared" ref="DJ68:DJ75" si="159">DH68-DI68</f>
        <v>-3.6364815019315877E-2</v>
      </c>
      <c r="DK68" s="3">
        <f t="shared" ref="DK68:DK75" si="160" xml:space="preserve"> (B68/1000)*290.36*(1-0.0035*(C68-25))*0.9459</f>
        <v>24.8891888901159</v>
      </c>
      <c r="DL68" s="3">
        <f t="shared" si="109"/>
        <v>3.9000000000000004</v>
      </c>
      <c r="DM68" s="3">
        <f t="shared" ref="DM68:DM75" si="161">( B68/1000)*(10/60)*290.36*(1-0.0035*(C68-25))*0.9459*0.9857</f>
        <v>4.0888789148312066</v>
      </c>
      <c r="DN68" s="4">
        <f t="shared" si="110"/>
        <v>-0.18887891483120622</v>
      </c>
      <c r="DO68" s="4"/>
      <c r="DP68" s="13"/>
      <c r="DQ68" s="11"/>
      <c r="DR68" s="55" t="str">
        <f t="shared" si="69"/>
        <v>30-03-2026 08:10</v>
      </c>
      <c r="DS68" s="5">
        <f t="shared" ref="DS68:DS75" si="162">H68+U68+AH68+AU68+BH68+BU68+CH68+CU68+DH68</f>
        <v>45.102333333333334</v>
      </c>
      <c r="DT68" s="5">
        <f t="shared" ref="DT68:DT75" si="163">I68+V68+AI68+AV68+BI68+BV68+CI68+CV68+DI68</f>
        <v>45.134155938151345</v>
      </c>
      <c r="DU68" s="6">
        <f t="shared" si="111"/>
        <v>-3.1822604818010802E-2</v>
      </c>
      <c r="DV68" s="5">
        <f t="shared" ref="DV68:DV75" si="164">K68+X68+AK68+AX68+BK68+BX68+CK68+CX68+DK68</f>
        <v>270.80493562890814</v>
      </c>
      <c r="DW68" s="5">
        <f t="shared" ref="DW68:DW75" si="165">L68+Y68+AL68+AY68+BL68+BY68+CL68+CY68+DL68</f>
        <v>41.8</v>
      </c>
      <c r="DX68" s="5">
        <f t="shared" ref="DX68:DX75" si="166">M68+Z68+AM68+AZ68+BM68+BZ68+CM68+CZ68+DM68</f>
        <v>44.488737508235779</v>
      </c>
      <c r="DY68" s="6">
        <f t="shared" si="112"/>
        <v>-2.6887375082357821</v>
      </c>
      <c r="DZ68" s="6">
        <f t="shared" ref="DZ68:DZ75" si="167">DW68-DS68</f>
        <v>-3.3023333333333369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57" t="s">
        <v>1367</v>
      </c>
      <c r="B69" s="39">
        <v>86</v>
      </c>
      <c r="C69" s="38">
        <v>37.31</v>
      </c>
      <c r="D69" s="12"/>
      <c r="E69" s="42">
        <v>31.125</v>
      </c>
      <c r="F69" s="42">
        <v>31.684999999999999</v>
      </c>
      <c r="G69" s="42">
        <v>11.9</v>
      </c>
      <c r="H69" s="21">
        <f t="shared" si="113"/>
        <v>5.2808333333333328</v>
      </c>
      <c r="I69" s="3">
        <f t="shared" si="114"/>
        <v>5.3454477210995686</v>
      </c>
      <c r="J69" s="3">
        <f t="shared" si="115"/>
        <v>-6.4614387766235737E-2</v>
      </c>
      <c r="K69" s="3">
        <f t="shared" si="116"/>
        <v>32.072686326597413</v>
      </c>
      <c r="L69" s="3">
        <f t="shared" si="117"/>
        <v>4.1000000000000005</v>
      </c>
      <c r="M69" s="3">
        <f t="shared" si="118"/>
        <v>5.2690078186878448</v>
      </c>
      <c r="N69" s="4">
        <f t="shared" si="99"/>
        <v>-1.1690078186878443</v>
      </c>
      <c r="O69" s="4"/>
      <c r="P69" s="13"/>
      <c r="Q69" s="42" t="s">
        <v>1367</v>
      </c>
      <c r="R69" s="42">
        <v>31.257000000000001</v>
      </c>
      <c r="S69" s="42">
        <v>32.026000000000003</v>
      </c>
      <c r="T69" s="42">
        <v>12.2</v>
      </c>
      <c r="U69" s="21">
        <f t="shared" si="119"/>
        <v>5.3376666666666672</v>
      </c>
      <c r="V69" s="3">
        <f t="shared" si="120"/>
        <v>5.3454477210995686</v>
      </c>
      <c r="W69" s="3">
        <f t="shared" si="121"/>
        <v>-7.7810544329013354E-3</v>
      </c>
      <c r="X69" s="3">
        <f t="shared" si="122"/>
        <v>32.072686326597413</v>
      </c>
      <c r="Y69" s="3">
        <f t="shared" si="123"/>
        <v>4.0999999999999996</v>
      </c>
      <c r="Z69" s="3">
        <f t="shared" si="124"/>
        <v>5.2690078186878448</v>
      </c>
      <c r="AA69" s="4">
        <f t="shared" si="100"/>
        <v>-1.1690078186878452</v>
      </c>
      <c r="AB69" s="4"/>
      <c r="AC69" s="13"/>
      <c r="AD69" s="42" t="s">
        <v>1367</v>
      </c>
      <c r="AE69" s="42">
        <v>31.17</v>
      </c>
      <c r="AF69" s="42">
        <v>31.757999999999999</v>
      </c>
      <c r="AG69" s="42">
        <v>11.9</v>
      </c>
      <c r="AH69" s="21">
        <f t="shared" si="125"/>
        <v>5.2929999999999993</v>
      </c>
      <c r="AI69" s="21">
        <f t="shared" si="126"/>
        <v>5.3454477210995686</v>
      </c>
      <c r="AJ69" s="3">
        <f t="shared" si="127"/>
        <v>-5.24477210995693E-2</v>
      </c>
      <c r="AK69" s="3">
        <f t="shared" si="128"/>
        <v>32.072686326597413</v>
      </c>
      <c r="AL69" s="3">
        <f t="shared" si="129"/>
        <v>4</v>
      </c>
      <c r="AM69" s="3">
        <f t="shared" si="130"/>
        <v>5.2690078186878448</v>
      </c>
      <c r="AN69" s="4">
        <f t="shared" si="101"/>
        <v>-1.2690078186878448</v>
      </c>
      <c r="AO69" s="4"/>
      <c r="AP69" s="13"/>
      <c r="AQ69" s="42" t="s">
        <v>1367</v>
      </c>
      <c r="AR69" s="42">
        <v>31.283000000000001</v>
      </c>
      <c r="AS69" s="42">
        <v>31.866</v>
      </c>
      <c r="AT69" s="42">
        <v>12.1</v>
      </c>
      <c r="AU69" s="21">
        <f t="shared" si="131"/>
        <v>5.3109999999999999</v>
      </c>
      <c r="AV69" s="21">
        <f t="shared" si="132"/>
        <v>5.3454477210995686</v>
      </c>
      <c r="AW69" s="3">
        <f t="shared" si="133"/>
        <v>-3.4447721099568618E-2</v>
      </c>
      <c r="AX69" s="3">
        <f t="shared" si="134"/>
        <v>32.072686326597413</v>
      </c>
      <c r="AY69" s="3">
        <f t="shared" si="98"/>
        <v>4.0999999999999996</v>
      </c>
      <c r="AZ69" s="3">
        <f t="shared" si="135"/>
        <v>5.2690078186878448</v>
      </c>
      <c r="BA69" s="4">
        <f t="shared" si="102"/>
        <v>-1.1690078186878452</v>
      </c>
      <c r="BB69" s="4"/>
      <c r="BC69" s="13"/>
      <c r="BD69" s="42" t="s">
        <v>1367</v>
      </c>
      <c r="BE69" s="42">
        <v>23.064</v>
      </c>
      <c r="BF69" s="42">
        <v>23.734999999999999</v>
      </c>
      <c r="BG69" s="42">
        <v>8.6999999999999993</v>
      </c>
      <c r="BH69" s="21">
        <f t="shared" si="136"/>
        <v>3.9558333333333331</v>
      </c>
      <c r="BI69" s="21">
        <f t="shared" si="137"/>
        <v>3.9595909045181994</v>
      </c>
      <c r="BJ69" s="3">
        <f t="shared" si="138"/>
        <v>-3.757571184866304E-3</v>
      </c>
      <c r="BK69" s="3">
        <f t="shared" si="139"/>
        <v>23.757545427109196</v>
      </c>
      <c r="BL69" s="3">
        <f t="shared" si="71"/>
        <v>2.9999999999999991</v>
      </c>
      <c r="BM69" s="3">
        <f t="shared" si="140"/>
        <v>3.9029687545835894</v>
      </c>
      <c r="BN69" s="4">
        <f t="shared" si="103"/>
        <v>-0.90296875458359027</v>
      </c>
      <c r="BO69" s="4"/>
      <c r="BP69" s="13"/>
      <c r="BQ69" s="42" t="s">
        <v>1367</v>
      </c>
      <c r="BR69" s="42">
        <v>21.797000000000001</v>
      </c>
      <c r="BS69" s="42">
        <v>22.306000000000001</v>
      </c>
      <c r="BT69" s="42">
        <v>8.1</v>
      </c>
      <c r="BU69" s="21">
        <f t="shared" si="141"/>
        <v>3.7176666666666667</v>
      </c>
      <c r="BV69" s="21">
        <f t="shared" si="142"/>
        <v>3.9595909045181994</v>
      </c>
      <c r="BW69" s="3">
        <f t="shared" si="143"/>
        <v>-0.24192423785153272</v>
      </c>
      <c r="BX69" s="3">
        <f t="shared" si="144"/>
        <v>23.757545427109196</v>
      </c>
      <c r="BY69" s="3">
        <f t="shared" si="145"/>
        <v>2.6999999999999993</v>
      </c>
      <c r="BZ69" s="3">
        <f t="shared" si="146"/>
        <v>3.9029687545835894</v>
      </c>
      <c r="CA69" s="4">
        <f t="shared" si="104"/>
        <v>-1.2029687545835901</v>
      </c>
      <c r="CB69" s="4"/>
      <c r="CC69" s="13"/>
      <c r="CD69" s="42" t="s">
        <v>1367</v>
      </c>
      <c r="CE69" s="42">
        <v>22.986000000000001</v>
      </c>
      <c r="CF69" s="42">
        <v>23.51</v>
      </c>
      <c r="CG69" s="42">
        <v>8.6</v>
      </c>
      <c r="CH69" s="21">
        <f t="shared" si="147"/>
        <v>3.9183333333333334</v>
      </c>
      <c r="CI69" s="21">
        <f t="shared" si="148"/>
        <v>3.9595909045181994</v>
      </c>
      <c r="CJ69" s="3">
        <f t="shared" si="149"/>
        <v>-4.1257571184865949E-2</v>
      </c>
      <c r="CK69" s="3">
        <f t="shared" si="150"/>
        <v>23.757545427109196</v>
      </c>
      <c r="CL69" s="3">
        <f t="shared" si="105"/>
        <v>3</v>
      </c>
      <c r="CM69" s="3">
        <f t="shared" si="151"/>
        <v>3.9029687545835894</v>
      </c>
      <c r="CN69" s="4">
        <f t="shared" si="106"/>
        <v>-0.90296875458358938</v>
      </c>
      <c r="CO69" s="4"/>
      <c r="CP69" s="13"/>
      <c r="CQ69" s="42" t="s">
        <v>1367</v>
      </c>
      <c r="CR69" s="42">
        <v>22.942</v>
      </c>
      <c r="CS69" s="42">
        <v>23.957000000000001</v>
      </c>
      <c r="CT69" s="42">
        <v>8.6999999999999993</v>
      </c>
      <c r="CU69" s="21">
        <f t="shared" si="152"/>
        <v>3.9928333333333335</v>
      </c>
      <c r="CV69" s="21">
        <f t="shared" si="153"/>
        <v>3.9595909045181994</v>
      </c>
      <c r="CW69" s="3">
        <f t="shared" si="154"/>
        <v>3.3242428815134062E-2</v>
      </c>
      <c r="CX69" s="3">
        <f t="shared" si="155"/>
        <v>23.757545427109196</v>
      </c>
      <c r="CY69" s="3">
        <f t="shared" si="107"/>
        <v>2.9999999999999991</v>
      </c>
      <c r="CZ69" s="3">
        <f t="shared" si="156"/>
        <v>3.9029687545835894</v>
      </c>
      <c r="DA69" s="4">
        <f t="shared" si="108"/>
        <v>-0.90296875458359027</v>
      </c>
      <c r="DB69" s="4"/>
      <c r="DC69" s="13"/>
      <c r="DD69" s="42" t="s">
        <v>1367</v>
      </c>
      <c r="DE69" s="42">
        <v>21.568999999999999</v>
      </c>
      <c r="DF69" s="42">
        <v>22.074999999999999</v>
      </c>
      <c r="DG69" s="42">
        <v>8.1</v>
      </c>
      <c r="DH69" s="21">
        <f t="shared" si="157"/>
        <v>3.6791666666666663</v>
      </c>
      <c r="DI69" s="21">
        <f t="shared" si="158"/>
        <v>3.7670603376012597</v>
      </c>
      <c r="DJ69" s="3">
        <f t="shared" si="159"/>
        <v>-8.7893670934593437E-2</v>
      </c>
      <c r="DK69" s="3">
        <f t="shared" si="160"/>
        <v>22.602362025607555</v>
      </c>
      <c r="DL69" s="3">
        <f t="shared" si="109"/>
        <v>2.8</v>
      </c>
      <c r="DM69" s="3">
        <f t="shared" si="161"/>
        <v>3.7131913747735616</v>
      </c>
      <c r="DN69" s="4">
        <f t="shared" si="110"/>
        <v>-0.91319137477356183</v>
      </c>
      <c r="DO69" s="4"/>
      <c r="DP69" s="13"/>
      <c r="DQ69" s="11"/>
      <c r="DR69" s="55" t="str">
        <f t="shared" ref="DR69:DR75" si="168">A69</f>
        <v>30-03-2026 08:00</v>
      </c>
      <c r="DS69" s="5">
        <f t="shared" si="162"/>
        <v>40.486333333333341</v>
      </c>
      <c r="DT69" s="5">
        <f t="shared" si="163"/>
        <v>40.987214840072333</v>
      </c>
      <c r="DU69" s="6">
        <f t="shared" si="111"/>
        <v>-0.50088150673899179</v>
      </c>
      <c r="DV69" s="5">
        <f t="shared" si="164"/>
        <v>245.92328904043399</v>
      </c>
      <c r="DW69" s="5">
        <f t="shared" si="165"/>
        <v>30.799999999999997</v>
      </c>
      <c r="DX69" s="5">
        <f t="shared" si="166"/>
        <v>40.401097667859304</v>
      </c>
      <c r="DY69" s="6">
        <f t="shared" si="112"/>
        <v>-9.6010976678593067</v>
      </c>
      <c r="DZ69" s="6">
        <f t="shared" si="167"/>
        <v>-9.6863333333333443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57" t="s">
        <v>1368</v>
      </c>
      <c r="B70" s="39">
        <v>51</v>
      </c>
      <c r="C70" s="38">
        <v>36.450000000000003</v>
      </c>
      <c r="D70" s="12"/>
      <c r="E70" s="42">
        <v>18.123000000000001</v>
      </c>
      <c r="F70" s="42">
        <v>18.584</v>
      </c>
      <c r="G70" s="42">
        <v>7.8</v>
      </c>
      <c r="H70" s="21">
        <f t="shared" si="113"/>
        <v>3.0973333333333333</v>
      </c>
      <c r="I70" s="3">
        <f t="shared" si="114"/>
        <v>3.1799460461847748</v>
      </c>
      <c r="J70" s="3">
        <f t="shared" si="115"/>
        <v>-8.2612712851441561E-2</v>
      </c>
      <c r="K70" s="3">
        <f t="shared" si="116"/>
        <v>19.079676277108646</v>
      </c>
      <c r="L70" s="3">
        <f t="shared" si="117"/>
        <v>3.0999999999999996</v>
      </c>
      <c r="M70" s="3">
        <f t="shared" si="118"/>
        <v>3.1344728177243328</v>
      </c>
      <c r="N70" s="4">
        <f t="shared" si="99"/>
        <v>-3.4472817724333193E-2</v>
      </c>
      <c r="O70" s="4"/>
      <c r="P70" s="13"/>
      <c r="Q70" s="42" t="s">
        <v>1368</v>
      </c>
      <c r="R70" s="42">
        <v>18.306999999999999</v>
      </c>
      <c r="S70" s="42">
        <v>18.858000000000001</v>
      </c>
      <c r="T70" s="42">
        <v>8.1</v>
      </c>
      <c r="U70" s="21">
        <f t="shared" si="119"/>
        <v>3.1429999999999998</v>
      </c>
      <c r="V70" s="3">
        <f t="shared" si="120"/>
        <v>3.1799460461847748</v>
      </c>
      <c r="W70" s="3">
        <f t="shared" si="121"/>
        <v>-3.6946046184775039E-2</v>
      </c>
      <c r="X70" s="3">
        <f t="shared" si="122"/>
        <v>19.079676277108646</v>
      </c>
      <c r="Y70" s="3">
        <f t="shared" si="123"/>
        <v>3.3</v>
      </c>
      <c r="Z70" s="3">
        <f t="shared" si="124"/>
        <v>3.1344728177243328</v>
      </c>
      <c r="AA70" s="4">
        <f t="shared" si="100"/>
        <v>0.16552718227566698</v>
      </c>
      <c r="AB70" s="4"/>
      <c r="AC70" s="13"/>
      <c r="AD70" s="42" t="s">
        <v>1368</v>
      </c>
      <c r="AE70" s="42">
        <v>18.053000000000001</v>
      </c>
      <c r="AF70" s="42">
        <v>18.524999999999999</v>
      </c>
      <c r="AG70" s="42">
        <v>7.9</v>
      </c>
      <c r="AH70" s="21">
        <f t="shared" si="125"/>
        <v>3.0874999999999995</v>
      </c>
      <c r="AI70" s="21">
        <f t="shared" si="126"/>
        <v>3.1799460461847748</v>
      </c>
      <c r="AJ70" s="3">
        <f t="shared" si="127"/>
        <v>-9.2446046184775366E-2</v>
      </c>
      <c r="AK70" s="3">
        <f t="shared" si="128"/>
        <v>19.079676277108646</v>
      </c>
      <c r="AL70" s="3">
        <f t="shared" si="129"/>
        <v>3.3000000000000007</v>
      </c>
      <c r="AM70" s="3">
        <f t="shared" si="130"/>
        <v>3.1344728177243328</v>
      </c>
      <c r="AN70" s="4">
        <f t="shared" si="101"/>
        <v>0.16552718227566787</v>
      </c>
      <c r="AO70" s="4"/>
      <c r="AP70" s="13"/>
      <c r="AQ70" s="42" t="s">
        <v>1368</v>
      </c>
      <c r="AR70" s="42">
        <v>18.202999999999999</v>
      </c>
      <c r="AS70" s="42">
        <v>18.672000000000001</v>
      </c>
      <c r="AT70" s="42">
        <v>8</v>
      </c>
      <c r="AU70" s="21">
        <f t="shared" si="131"/>
        <v>3.1120000000000001</v>
      </c>
      <c r="AV70" s="21">
        <f t="shared" si="132"/>
        <v>3.1799460461847748</v>
      </c>
      <c r="AW70" s="3">
        <f t="shared" si="133"/>
        <v>-6.7946046184774733E-2</v>
      </c>
      <c r="AX70" s="3">
        <f t="shared" si="134"/>
        <v>19.079676277108646</v>
      </c>
      <c r="AY70" s="3">
        <f t="shared" ref="AY70:AY75" si="169">AT70-AT71</f>
        <v>3.3</v>
      </c>
      <c r="AZ70" s="3">
        <f t="shared" si="135"/>
        <v>3.1344728177243328</v>
      </c>
      <c r="BA70" s="4">
        <f t="shared" si="102"/>
        <v>0.16552718227566698</v>
      </c>
      <c r="BB70" s="4"/>
      <c r="BC70" s="13"/>
      <c r="BD70" s="42" t="s">
        <v>1368</v>
      </c>
      <c r="BE70" s="42">
        <v>13.253</v>
      </c>
      <c r="BF70" s="42">
        <v>13.746</v>
      </c>
      <c r="BG70" s="42">
        <v>5.7</v>
      </c>
      <c r="BH70" s="21">
        <f t="shared" si="136"/>
        <v>2.2909999999999999</v>
      </c>
      <c r="BI70" s="21">
        <f t="shared" si="137"/>
        <v>2.3555155897664997</v>
      </c>
      <c r="BJ70" s="3">
        <f t="shared" si="138"/>
        <v>-6.4515589766499737E-2</v>
      </c>
      <c r="BK70" s="3">
        <f t="shared" si="139"/>
        <v>14.133093538599001</v>
      </c>
      <c r="BL70" s="3">
        <f t="shared" si="71"/>
        <v>2.4000000000000004</v>
      </c>
      <c r="BM70" s="3">
        <f t="shared" si="140"/>
        <v>2.3218317168328388</v>
      </c>
      <c r="BN70" s="4">
        <f t="shared" si="103"/>
        <v>7.8168283167161512E-2</v>
      </c>
      <c r="BO70" s="4"/>
      <c r="BP70" s="13"/>
      <c r="BQ70" s="42" t="s">
        <v>1368</v>
      </c>
      <c r="BR70" s="42">
        <v>12.571</v>
      </c>
      <c r="BS70" s="42">
        <v>12.983000000000001</v>
      </c>
      <c r="BT70" s="42">
        <v>5.4</v>
      </c>
      <c r="BU70" s="21">
        <f t="shared" si="141"/>
        <v>2.1638333333333333</v>
      </c>
      <c r="BV70" s="21">
        <f t="shared" si="142"/>
        <v>2.3555155897664997</v>
      </c>
      <c r="BW70" s="3">
        <f t="shared" si="143"/>
        <v>-0.19168225643316639</v>
      </c>
      <c r="BX70" s="3">
        <f t="shared" si="144"/>
        <v>14.133093538599001</v>
      </c>
      <c r="BY70" s="3">
        <f t="shared" si="145"/>
        <v>2.3000000000000003</v>
      </c>
      <c r="BZ70" s="3">
        <f t="shared" si="146"/>
        <v>2.3218317168328388</v>
      </c>
      <c r="CA70" s="4">
        <f t="shared" si="104"/>
        <v>-2.1831716832838577E-2</v>
      </c>
      <c r="CB70" s="4"/>
      <c r="CC70" s="13"/>
      <c r="CD70" s="42" t="s">
        <v>1368</v>
      </c>
      <c r="CE70" s="42">
        <v>13.170999999999999</v>
      </c>
      <c r="CF70" s="42">
        <v>13.595000000000001</v>
      </c>
      <c r="CG70" s="42">
        <v>5.6</v>
      </c>
      <c r="CH70" s="21">
        <f t="shared" si="147"/>
        <v>2.2658333333333331</v>
      </c>
      <c r="CI70" s="21">
        <f t="shared" si="148"/>
        <v>2.3555155897664997</v>
      </c>
      <c r="CJ70" s="3">
        <f t="shared" si="149"/>
        <v>-8.9682256433166518E-2</v>
      </c>
      <c r="CK70" s="3">
        <f t="shared" si="150"/>
        <v>14.133093538599001</v>
      </c>
      <c r="CL70" s="3">
        <f t="shared" si="105"/>
        <v>2.2999999999999998</v>
      </c>
      <c r="CM70" s="3">
        <f t="shared" si="151"/>
        <v>2.3218317168328388</v>
      </c>
      <c r="CN70" s="4">
        <f t="shared" si="106"/>
        <v>-2.1831716832839021E-2</v>
      </c>
      <c r="CO70" s="4"/>
      <c r="CP70" s="13"/>
      <c r="CQ70" s="42" t="s">
        <v>1368</v>
      </c>
      <c r="CR70" s="42">
        <v>13.315</v>
      </c>
      <c r="CS70" s="42">
        <v>13.99</v>
      </c>
      <c r="CT70" s="42">
        <v>5.7</v>
      </c>
      <c r="CU70" s="21">
        <f t="shared" si="152"/>
        <v>2.3316666666666666</v>
      </c>
      <c r="CV70" s="21">
        <f t="shared" si="153"/>
        <v>2.3555155897664997</v>
      </c>
      <c r="CW70" s="3">
        <f t="shared" si="154"/>
        <v>-2.3848923099833108E-2</v>
      </c>
      <c r="CX70" s="3">
        <f t="shared" si="155"/>
        <v>14.133093538599001</v>
      </c>
      <c r="CY70" s="3">
        <f t="shared" si="107"/>
        <v>2.4000000000000004</v>
      </c>
      <c r="CZ70" s="3">
        <f t="shared" si="156"/>
        <v>2.3218317168328388</v>
      </c>
      <c r="DA70" s="4">
        <f t="shared" si="108"/>
        <v>7.8168283167161512E-2</v>
      </c>
      <c r="DB70" s="4"/>
      <c r="DC70" s="13"/>
      <c r="DD70" s="42" t="s">
        <v>1368</v>
      </c>
      <c r="DE70" s="42">
        <v>12.55</v>
      </c>
      <c r="DF70" s="42">
        <v>12.962</v>
      </c>
      <c r="DG70" s="42">
        <v>5.3</v>
      </c>
      <c r="DH70" s="21">
        <f t="shared" si="157"/>
        <v>2.160333333333333</v>
      </c>
      <c r="DI70" s="21">
        <f t="shared" si="158"/>
        <v>2.24098134549345</v>
      </c>
      <c r="DJ70" s="3">
        <f t="shared" si="159"/>
        <v>-8.0648012160116966E-2</v>
      </c>
      <c r="DK70" s="3">
        <f t="shared" si="160"/>
        <v>13.445888072960701</v>
      </c>
      <c r="DL70" s="3">
        <f t="shared" si="109"/>
        <v>2.1999999999999997</v>
      </c>
      <c r="DM70" s="3">
        <f t="shared" si="161"/>
        <v>2.2089353122528936</v>
      </c>
      <c r="DN70" s="4">
        <f t="shared" si="110"/>
        <v>-8.9353122528939011E-3</v>
      </c>
      <c r="DO70" s="4"/>
      <c r="DP70" s="13"/>
      <c r="DQ70" s="11"/>
      <c r="DR70" s="55" t="str">
        <f t="shared" si="168"/>
        <v>30-03-2026 07:50</v>
      </c>
      <c r="DS70" s="5">
        <f t="shared" si="162"/>
        <v>23.6525</v>
      </c>
      <c r="DT70" s="5">
        <f t="shared" si="163"/>
        <v>24.38282788929855</v>
      </c>
      <c r="DU70" s="6">
        <f t="shared" si="111"/>
        <v>-0.7303278892985503</v>
      </c>
      <c r="DV70" s="5">
        <f t="shared" si="164"/>
        <v>146.29696733579129</v>
      </c>
      <c r="DW70" s="5">
        <f t="shared" si="165"/>
        <v>24.599999999999998</v>
      </c>
      <c r="DX70" s="5">
        <f t="shared" si="166"/>
        <v>24.034153450481583</v>
      </c>
      <c r="DY70" s="6">
        <f t="shared" si="112"/>
        <v>0.56584654951841529</v>
      </c>
      <c r="DZ70" s="6">
        <f t="shared" si="167"/>
        <v>0.94749999999999801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57" t="s">
        <v>1369</v>
      </c>
      <c r="B71" s="39">
        <v>54</v>
      </c>
      <c r="C71" s="38">
        <v>35.590000000000003</v>
      </c>
      <c r="D71" s="12"/>
      <c r="E71" s="42">
        <v>19.419</v>
      </c>
      <c r="F71" s="42">
        <v>19.891999999999999</v>
      </c>
      <c r="G71" s="42">
        <v>4.7</v>
      </c>
      <c r="H71" s="21">
        <f t="shared" si="113"/>
        <v>3.3153333333333332</v>
      </c>
      <c r="I71" s="3">
        <f t="shared" si="114"/>
        <v>3.3775594740209693</v>
      </c>
      <c r="J71" s="3">
        <f t="shared" si="115"/>
        <v>-6.22261406876361E-2</v>
      </c>
      <c r="K71" s="3">
        <f t="shared" si="116"/>
        <v>20.265356844125815</v>
      </c>
      <c r="L71" s="3">
        <f t="shared" si="117"/>
        <v>2.3000000000000003</v>
      </c>
      <c r="M71" s="3">
        <f t="shared" si="118"/>
        <v>3.3292603735424695</v>
      </c>
      <c r="N71" s="4">
        <f t="shared" si="99"/>
        <v>-1.0292603735424692</v>
      </c>
      <c r="O71" s="4"/>
      <c r="P71" s="13"/>
      <c r="Q71" s="42" t="s">
        <v>1369</v>
      </c>
      <c r="R71" s="42">
        <v>19.370999999999999</v>
      </c>
      <c r="S71" s="42">
        <v>20.004000000000001</v>
      </c>
      <c r="T71" s="42">
        <v>4.8</v>
      </c>
      <c r="U71" s="21">
        <f t="shared" si="119"/>
        <v>3.3340000000000001</v>
      </c>
      <c r="V71" s="3">
        <f t="shared" si="120"/>
        <v>3.3775594740209693</v>
      </c>
      <c r="W71" s="3">
        <f t="shared" si="121"/>
        <v>-4.3559474020969269E-2</v>
      </c>
      <c r="X71" s="3">
        <f t="shared" si="122"/>
        <v>20.265356844125815</v>
      </c>
      <c r="Y71" s="3">
        <f t="shared" si="123"/>
        <v>2.2999999999999998</v>
      </c>
      <c r="Z71" s="3">
        <f t="shared" si="124"/>
        <v>3.3292603735424695</v>
      </c>
      <c r="AA71" s="4">
        <f t="shared" si="100"/>
        <v>-1.0292603735424697</v>
      </c>
      <c r="AB71" s="4"/>
      <c r="AC71" s="13"/>
      <c r="AD71" s="42" t="s">
        <v>1369</v>
      </c>
      <c r="AE71" s="42">
        <v>19.239000000000001</v>
      </c>
      <c r="AF71" s="42">
        <v>19.722000000000001</v>
      </c>
      <c r="AG71" s="42">
        <v>4.5999999999999996</v>
      </c>
      <c r="AH71" s="21">
        <f t="shared" si="125"/>
        <v>3.2869999999999999</v>
      </c>
      <c r="AI71" s="21">
        <f t="shared" si="126"/>
        <v>3.3775594740209693</v>
      </c>
      <c r="AJ71" s="3">
        <f t="shared" si="127"/>
        <v>-9.0559474020969422E-2</v>
      </c>
      <c r="AK71" s="3">
        <f t="shared" si="128"/>
        <v>20.265356844125815</v>
      </c>
      <c r="AL71" s="3">
        <f t="shared" si="129"/>
        <v>2.1999999999999997</v>
      </c>
      <c r="AM71" s="3">
        <f t="shared" si="130"/>
        <v>3.3292603735424695</v>
      </c>
      <c r="AN71" s="4">
        <f t="shared" si="101"/>
        <v>-1.1292603735424698</v>
      </c>
      <c r="AO71" s="4"/>
      <c r="AP71" s="13"/>
      <c r="AQ71" s="42" t="s">
        <v>1369</v>
      </c>
      <c r="AR71" s="42">
        <v>19.553000000000001</v>
      </c>
      <c r="AS71" s="42">
        <v>20.266999999999999</v>
      </c>
      <c r="AT71" s="42">
        <v>4.7</v>
      </c>
      <c r="AU71" s="21">
        <f t="shared" si="131"/>
        <v>3.3778333333333332</v>
      </c>
      <c r="AV71" s="21">
        <f t="shared" si="132"/>
        <v>3.3775594740209693</v>
      </c>
      <c r="AW71" s="3">
        <f t="shared" si="133"/>
        <v>2.7385931236389993E-4</v>
      </c>
      <c r="AX71" s="3">
        <f t="shared" si="134"/>
        <v>20.265356844125815</v>
      </c>
      <c r="AY71" s="3">
        <f t="shared" si="169"/>
        <v>2.3000000000000003</v>
      </c>
      <c r="AZ71" s="3">
        <f t="shared" si="135"/>
        <v>3.3292603735424695</v>
      </c>
      <c r="BA71" s="4">
        <f t="shared" si="102"/>
        <v>-1.0292603735424692</v>
      </c>
      <c r="BB71" s="4"/>
      <c r="BC71" s="13"/>
      <c r="BD71" s="42" t="s">
        <v>1369</v>
      </c>
      <c r="BE71" s="42">
        <v>14.077999999999999</v>
      </c>
      <c r="BF71" s="42">
        <v>14.638</v>
      </c>
      <c r="BG71" s="42">
        <v>3.3</v>
      </c>
      <c r="BH71" s="21">
        <f t="shared" si="136"/>
        <v>2.4396666666666667</v>
      </c>
      <c r="BI71" s="21">
        <f t="shared" si="137"/>
        <v>2.5018959066821997</v>
      </c>
      <c r="BJ71" s="3">
        <f t="shared" si="138"/>
        <v>-6.2229240015533094E-2</v>
      </c>
      <c r="BK71" s="3">
        <f t="shared" si="139"/>
        <v>15.011375440093198</v>
      </c>
      <c r="BL71" s="3">
        <f t="shared" ref="BL71:BL75" si="170">BG71-BG72</f>
        <v>1.6999999999999997</v>
      </c>
      <c r="BM71" s="3">
        <f t="shared" si="140"/>
        <v>2.4661187952166443</v>
      </c>
      <c r="BN71" s="4">
        <f t="shared" si="103"/>
        <v>-0.76611879521664461</v>
      </c>
      <c r="BO71" s="4"/>
      <c r="BP71" s="13"/>
      <c r="BQ71" s="42" t="s">
        <v>1369</v>
      </c>
      <c r="BR71" s="42">
        <v>13.491</v>
      </c>
      <c r="BS71" s="42">
        <v>13.907</v>
      </c>
      <c r="BT71" s="42">
        <v>3.1</v>
      </c>
      <c r="BU71" s="21">
        <f t="shared" si="141"/>
        <v>2.3178333333333332</v>
      </c>
      <c r="BV71" s="21">
        <f t="shared" si="142"/>
        <v>2.5018959066821997</v>
      </c>
      <c r="BW71" s="3">
        <f t="shared" si="143"/>
        <v>-0.18406257334886655</v>
      </c>
      <c r="BX71" s="3">
        <f t="shared" si="144"/>
        <v>15.011375440093198</v>
      </c>
      <c r="BY71" s="3">
        <f t="shared" si="145"/>
        <v>1.6</v>
      </c>
      <c r="BZ71" s="3">
        <f t="shared" si="146"/>
        <v>2.4661187952166443</v>
      </c>
      <c r="CA71" s="4">
        <f t="shared" si="104"/>
        <v>-0.86611879521664425</v>
      </c>
      <c r="CB71" s="4"/>
      <c r="CC71" s="13"/>
      <c r="CD71" s="42" t="s">
        <v>1369</v>
      </c>
      <c r="CE71" s="42">
        <v>14.06</v>
      </c>
      <c r="CF71" s="42">
        <v>14.487</v>
      </c>
      <c r="CG71" s="42">
        <v>3.3</v>
      </c>
      <c r="CH71" s="21">
        <f t="shared" si="147"/>
        <v>2.4144999999999999</v>
      </c>
      <c r="CI71" s="21">
        <f t="shared" si="148"/>
        <v>2.5018959066821997</v>
      </c>
      <c r="CJ71" s="3">
        <f t="shared" si="149"/>
        <v>-8.7395906682199875E-2</v>
      </c>
      <c r="CK71" s="3">
        <f t="shared" si="150"/>
        <v>15.011375440093198</v>
      </c>
      <c r="CL71" s="3">
        <f t="shared" si="105"/>
        <v>1.6999999999999997</v>
      </c>
      <c r="CM71" s="3">
        <f t="shared" si="151"/>
        <v>2.4661187952166443</v>
      </c>
      <c r="CN71" s="4">
        <f t="shared" si="106"/>
        <v>-0.76611879521664461</v>
      </c>
      <c r="CO71" s="4"/>
      <c r="CP71" s="13"/>
      <c r="CQ71" s="42" t="s">
        <v>1369</v>
      </c>
      <c r="CR71" s="42">
        <v>14.151</v>
      </c>
      <c r="CS71" s="42">
        <v>14.86</v>
      </c>
      <c r="CT71" s="42">
        <v>3.3</v>
      </c>
      <c r="CU71" s="21">
        <f t="shared" si="152"/>
        <v>2.4766666666666666</v>
      </c>
      <c r="CV71" s="21">
        <f t="shared" si="153"/>
        <v>2.5018959066821997</v>
      </c>
      <c r="CW71" s="3">
        <f t="shared" si="154"/>
        <v>-2.5229240015533172E-2</v>
      </c>
      <c r="CX71" s="3">
        <f t="shared" si="155"/>
        <v>15.011375440093198</v>
      </c>
      <c r="CY71" s="3">
        <f t="shared" si="107"/>
        <v>1.5999999999999999</v>
      </c>
      <c r="CZ71" s="3">
        <f t="shared" si="156"/>
        <v>2.4661187952166443</v>
      </c>
      <c r="DA71" s="4">
        <f t="shared" si="108"/>
        <v>-0.86611879521664448</v>
      </c>
      <c r="DB71" s="4"/>
      <c r="DC71" s="13"/>
      <c r="DD71" s="42" t="s">
        <v>1369</v>
      </c>
      <c r="DE71" s="42">
        <v>13.497999999999999</v>
      </c>
      <c r="DF71" s="42">
        <v>13.917999999999999</v>
      </c>
      <c r="DG71" s="42">
        <v>3.1</v>
      </c>
      <c r="DH71" s="21">
        <f t="shared" si="157"/>
        <v>2.3196666666666665</v>
      </c>
      <c r="DI71" s="21">
        <f t="shared" si="158"/>
        <v>2.3802440873664596</v>
      </c>
      <c r="DJ71" s="3">
        <f t="shared" si="159"/>
        <v>-6.0577420699793105E-2</v>
      </c>
      <c r="DK71" s="3">
        <f t="shared" si="160"/>
        <v>14.281464524198761</v>
      </c>
      <c r="DL71" s="3">
        <f t="shared" si="109"/>
        <v>1.6</v>
      </c>
      <c r="DM71" s="3">
        <f t="shared" si="161"/>
        <v>2.3462065969171193</v>
      </c>
      <c r="DN71" s="4">
        <f t="shared" si="110"/>
        <v>-0.74620659691711921</v>
      </c>
      <c r="DO71" s="4"/>
      <c r="DP71" s="13"/>
      <c r="DQ71" s="11"/>
      <c r="DR71" s="55" t="str">
        <f t="shared" si="168"/>
        <v>30-03-2026 07:40</v>
      </c>
      <c r="DS71" s="5">
        <f t="shared" si="162"/>
        <v>25.282499999999999</v>
      </c>
      <c r="DT71" s="5">
        <f t="shared" si="163"/>
        <v>25.898065610179138</v>
      </c>
      <c r="DU71" s="6">
        <f t="shared" si="111"/>
        <v>-0.61556561017913936</v>
      </c>
      <c r="DV71" s="5">
        <f t="shared" si="164"/>
        <v>155.38839366107482</v>
      </c>
      <c r="DW71" s="5">
        <f t="shared" si="165"/>
        <v>17.299999999999997</v>
      </c>
      <c r="DX71" s="5">
        <f t="shared" si="166"/>
        <v>25.527723271953576</v>
      </c>
      <c r="DY71" s="6">
        <f t="shared" si="112"/>
        <v>-8.2277232719535789</v>
      </c>
      <c r="DZ71" s="6">
        <f t="shared" si="167"/>
        <v>-7.9825000000000017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57" t="s">
        <v>1370</v>
      </c>
      <c r="B72" s="39">
        <v>25</v>
      </c>
      <c r="C72" s="38">
        <v>34.44</v>
      </c>
      <c r="D72" s="12"/>
      <c r="E72" s="42">
        <v>8.2910000000000004</v>
      </c>
      <c r="F72" s="42">
        <v>8.6359999999999992</v>
      </c>
      <c r="G72" s="42">
        <v>2.4</v>
      </c>
      <c r="H72" s="21">
        <f t="shared" si="113"/>
        <v>1.4393333333333331</v>
      </c>
      <c r="I72" s="3">
        <f t="shared" si="114"/>
        <v>1.570221033822</v>
      </c>
      <c r="J72" s="3">
        <f t="shared" si="115"/>
        <v>-0.13088770048866682</v>
      </c>
      <c r="K72" s="3">
        <f t="shared" si="116"/>
        <v>9.4213262029319988</v>
      </c>
      <c r="L72" s="3">
        <f t="shared" si="117"/>
        <v>1.0999999999999999</v>
      </c>
      <c r="M72" s="3">
        <f t="shared" si="118"/>
        <v>1.5477668730383454</v>
      </c>
      <c r="N72" s="4">
        <f t="shared" si="99"/>
        <v>-0.4477668730383455</v>
      </c>
      <c r="O72" s="4"/>
      <c r="P72" s="13"/>
      <c r="Q72" s="42" t="s">
        <v>1370</v>
      </c>
      <c r="R72" s="42">
        <v>8.0909999999999993</v>
      </c>
      <c r="S72" s="42">
        <v>8.7650000000000006</v>
      </c>
      <c r="T72" s="42">
        <v>2.5</v>
      </c>
      <c r="U72" s="21">
        <f t="shared" si="119"/>
        <v>1.4608333333333334</v>
      </c>
      <c r="V72" s="3">
        <f t="shared" si="120"/>
        <v>1.570221033822</v>
      </c>
      <c r="W72" s="3">
        <f t="shared" si="121"/>
        <v>-0.10938770048866653</v>
      </c>
      <c r="X72" s="3">
        <f t="shared" si="122"/>
        <v>9.4213262029319988</v>
      </c>
      <c r="Y72" s="3">
        <f t="shared" si="123"/>
        <v>1.1000000000000001</v>
      </c>
      <c r="Z72" s="3">
        <f t="shared" si="124"/>
        <v>1.5477668730383454</v>
      </c>
      <c r="AA72" s="4">
        <f t="shared" si="100"/>
        <v>-0.44776687303834528</v>
      </c>
      <c r="AB72" s="4"/>
      <c r="AC72" s="13"/>
      <c r="AD72" s="42" t="s">
        <v>1370</v>
      </c>
      <c r="AE72" s="42">
        <v>8.3719999999999999</v>
      </c>
      <c r="AF72" s="42">
        <v>8.718</v>
      </c>
      <c r="AG72" s="42">
        <v>2.4</v>
      </c>
      <c r="AH72" s="21">
        <f t="shared" si="125"/>
        <v>1.4529999999999998</v>
      </c>
      <c r="AI72" s="21">
        <f t="shared" si="126"/>
        <v>1.570221033822</v>
      </c>
      <c r="AJ72" s="3">
        <f t="shared" si="127"/>
        <v>-0.11722103382200011</v>
      </c>
      <c r="AK72" s="3">
        <f t="shared" si="128"/>
        <v>9.4213262029319988</v>
      </c>
      <c r="AL72" s="3">
        <f t="shared" si="129"/>
        <v>1</v>
      </c>
      <c r="AM72" s="3">
        <f t="shared" si="130"/>
        <v>1.5477668730383454</v>
      </c>
      <c r="AN72" s="4">
        <f t="shared" si="101"/>
        <v>-0.54776687303834537</v>
      </c>
      <c r="AO72" s="4"/>
      <c r="AP72" s="13"/>
      <c r="AQ72" s="42" t="s">
        <v>1370</v>
      </c>
      <c r="AR72" s="42">
        <v>8.4589999999999996</v>
      </c>
      <c r="AS72" s="42">
        <v>9.1059999999999999</v>
      </c>
      <c r="AT72" s="42">
        <v>2.4</v>
      </c>
      <c r="AU72" s="21">
        <f t="shared" si="131"/>
        <v>1.5176666666666665</v>
      </c>
      <c r="AV72" s="21">
        <f t="shared" si="132"/>
        <v>1.570221033822</v>
      </c>
      <c r="AW72" s="3">
        <f t="shared" si="133"/>
        <v>-5.2554367155333459E-2</v>
      </c>
      <c r="AX72" s="3">
        <f t="shared" si="134"/>
        <v>9.4213262029319988</v>
      </c>
      <c r="AY72" s="3">
        <f t="shared" si="169"/>
        <v>1</v>
      </c>
      <c r="AZ72" s="3">
        <f t="shared" si="135"/>
        <v>1.5477668730383454</v>
      </c>
      <c r="BA72" s="4">
        <f t="shared" si="102"/>
        <v>-0.54776687303834537</v>
      </c>
      <c r="BB72" s="4"/>
      <c r="BC72" s="13"/>
      <c r="BD72" s="42" t="s">
        <v>1370</v>
      </c>
      <c r="BE72" s="42">
        <v>6.0940000000000003</v>
      </c>
      <c r="BF72" s="42">
        <v>6.5789999999999997</v>
      </c>
      <c r="BG72" s="42">
        <v>1.6</v>
      </c>
      <c r="BH72" s="21">
        <f t="shared" si="136"/>
        <v>1.0964999999999998</v>
      </c>
      <c r="BI72" s="21">
        <f t="shared" si="137"/>
        <v>1.1631266917199998</v>
      </c>
      <c r="BJ72" s="3">
        <f t="shared" si="138"/>
        <v>-6.662669172000002E-2</v>
      </c>
      <c r="BK72" s="3">
        <f t="shared" si="139"/>
        <v>6.9787601503200003</v>
      </c>
      <c r="BL72" s="3">
        <f t="shared" si="170"/>
        <v>0.70000000000000007</v>
      </c>
      <c r="BM72" s="3">
        <f t="shared" si="140"/>
        <v>1.1464939800284037</v>
      </c>
      <c r="BN72" s="4">
        <f t="shared" si="103"/>
        <v>-0.44649398002840368</v>
      </c>
      <c r="BO72" s="4"/>
      <c r="BP72" s="13"/>
      <c r="BQ72" s="42" t="s">
        <v>1370</v>
      </c>
      <c r="BR72" s="42">
        <v>5.7329999999999997</v>
      </c>
      <c r="BS72" s="42">
        <v>5.9909999999999997</v>
      </c>
      <c r="BT72" s="42">
        <v>1.5</v>
      </c>
      <c r="BU72" s="21">
        <f t="shared" si="141"/>
        <v>0.99849999999999994</v>
      </c>
      <c r="BV72" s="21">
        <f t="shared" si="142"/>
        <v>1.1631266917199998</v>
      </c>
      <c r="BW72" s="3">
        <f t="shared" si="143"/>
        <v>-0.16462669171999988</v>
      </c>
      <c r="BX72" s="3">
        <f t="shared" si="144"/>
        <v>6.9787601503200003</v>
      </c>
      <c r="BY72" s="3">
        <f t="shared" si="145"/>
        <v>0.7</v>
      </c>
      <c r="BZ72" s="3">
        <f t="shared" si="146"/>
        <v>1.1464939800284037</v>
      </c>
      <c r="CA72" s="4">
        <f t="shared" si="104"/>
        <v>-0.44649398002840379</v>
      </c>
      <c r="CB72" s="4"/>
      <c r="CC72" s="13"/>
      <c r="CD72" s="42" t="s">
        <v>1370</v>
      </c>
      <c r="CE72" s="42">
        <v>6.07</v>
      </c>
      <c r="CF72" s="42">
        <v>6.3449999999999998</v>
      </c>
      <c r="CG72" s="42">
        <v>1.6</v>
      </c>
      <c r="CH72" s="21">
        <f t="shared" si="147"/>
        <v>1.0574999999999999</v>
      </c>
      <c r="CI72" s="21">
        <f t="shared" si="148"/>
        <v>1.1631266917199998</v>
      </c>
      <c r="CJ72" s="3">
        <f t="shared" si="149"/>
        <v>-0.10562669171999994</v>
      </c>
      <c r="CK72" s="3">
        <f t="shared" si="150"/>
        <v>6.9787601503200003</v>
      </c>
      <c r="CL72" s="3">
        <f t="shared" si="105"/>
        <v>0.70000000000000007</v>
      </c>
      <c r="CM72" s="3">
        <f t="shared" si="151"/>
        <v>1.1464939800284037</v>
      </c>
      <c r="CN72" s="4">
        <f t="shared" si="106"/>
        <v>-0.44649398002840368</v>
      </c>
      <c r="CO72" s="4"/>
      <c r="CP72" s="13"/>
      <c r="CQ72" s="42" t="s">
        <v>1370</v>
      </c>
      <c r="CR72" s="42">
        <v>6.1120000000000001</v>
      </c>
      <c r="CS72" s="42">
        <v>6.6589999999999998</v>
      </c>
      <c r="CT72" s="42">
        <v>1.7</v>
      </c>
      <c r="CU72" s="21">
        <f t="shared" si="152"/>
        <v>1.1098333333333332</v>
      </c>
      <c r="CV72" s="21">
        <f t="shared" si="153"/>
        <v>1.1631266917199998</v>
      </c>
      <c r="CW72" s="3">
        <f t="shared" si="154"/>
        <v>-5.3293358386666601E-2</v>
      </c>
      <c r="CX72" s="3">
        <f t="shared" si="155"/>
        <v>6.9787601503200003</v>
      </c>
      <c r="CY72" s="3">
        <f t="shared" si="107"/>
        <v>0.79999999999999993</v>
      </c>
      <c r="CZ72" s="3">
        <f t="shared" si="156"/>
        <v>1.1464939800284037</v>
      </c>
      <c r="DA72" s="4">
        <f t="shared" si="108"/>
        <v>-0.34649398002840381</v>
      </c>
      <c r="DB72" s="4"/>
      <c r="DC72" s="13"/>
      <c r="DD72" s="42" t="s">
        <v>1370</v>
      </c>
      <c r="DE72" s="42">
        <v>5.68</v>
      </c>
      <c r="DF72" s="42">
        <v>5.9429999999999996</v>
      </c>
      <c r="DG72" s="42">
        <v>1.5</v>
      </c>
      <c r="DH72" s="21">
        <f t="shared" si="157"/>
        <v>0.99049999999999994</v>
      </c>
      <c r="DI72" s="21">
        <f t="shared" si="158"/>
        <v>1.1065709901960001</v>
      </c>
      <c r="DJ72" s="3">
        <f t="shared" si="159"/>
        <v>-0.1160709901960002</v>
      </c>
      <c r="DK72" s="3">
        <f t="shared" si="160"/>
        <v>6.6394259411760004</v>
      </c>
      <c r="DL72" s="3">
        <f t="shared" si="109"/>
        <v>0.7</v>
      </c>
      <c r="DM72" s="3">
        <f t="shared" si="161"/>
        <v>1.0907470250361972</v>
      </c>
      <c r="DN72" s="4">
        <f t="shared" si="110"/>
        <v>-0.39074702503619729</v>
      </c>
      <c r="DO72" s="4"/>
      <c r="DP72" s="13"/>
      <c r="DQ72" s="11"/>
      <c r="DR72" s="55" t="str">
        <f t="shared" si="168"/>
        <v>30-03-2026 07:30</v>
      </c>
      <c r="DS72" s="5">
        <f t="shared" si="162"/>
        <v>11.123666666666665</v>
      </c>
      <c r="DT72" s="5">
        <f t="shared" si="163"/>
        <v>12.039961892363999</v>
      </c>
      <c r="DU72" s="6">
        <f t="shared" si="111"/>
        <v>-0.91629522569733446</v>
      </c>
      <c r="DV72" s="5">
        <f t="shared" si="164"/>
        <v>72.239771354184001</v>
      </c>
      <c r="DW72" s="5">
        <f t="shared" si="165"/>
        <v>7.8000000000000007</v>
      </c>
      <c r="DX72" s="5">
        <f t="shared" si="166"/>
        <v>11.867790437303192</v>
      </c>
      <c r="DY72" s="6">
        <f t="shared" si="112"/>
        <v>-4.0677904373031915</v>
      </c>
      <c r="DZ72" s="6">
        <f t="shared" si="167"/>
        <v>-3.3236666666666643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57" t="s">
        <v>1371</v>
      </c>
      <c r="B73" s="39">
        <v>14</v>
      </c>
      <c r="C73" s="38">
        <v>33.29</v>
      </c>
      <c r="D73" s="12"/>
      <c r="E73" s="42">
        <v>5.3689999999999998</v>
      </c>
      <c r="F73" s="42">
        <v>5.6210000000000004</v>
      </c>
      <c r="G73" s="42">
        <v>1.3</v>
      </c>
      <c r="H73" s="21">
        <f t="shared" si="113"/>
        <v>0.93683333333333341</v>
      </c>
      <c r="I73" s="3">
        <f t="shared" si="114"/>
        <v>0.88298399054186982</v>
      </c>
      <c r="J73" s="3">
        <f t="shared" si="115"/>
        <v>5.3849342791463584E-2</v>
      </c>
      <c r="K73" s="3">
        <f t="shared" si="116"/>
        <v>5.2979039432512192</v>
      </c>
      <c r="L73" s="3">
        <f t="shared" si="117"/>
        <v>0.60000000000000009</v>
      </c>
      <c r="M73" s="3">
        <f t="shared" si="118"/>
        <v>0.87035731947712114</v>
      </c>
      <c r="N73" s="4">
        <f t="shared" si="99"/>
        <v>-0.27035731947712105</v>
      </c>
      <c r="O73" s="4"/>
      <c r="P73" s="13"/>
      <c r="Q73" s="42" t="s">
        <v>1371</v>
      </c>
      <c r="R73" s="42">
        <v>5.508</v>
      </c>
      <c r="S73" s="42">
        <v>6.2110000000000003</v>
      </c>
      <c r="T73" s="42">
        <v>1.4</v>
      </c>
      <c r="U73" s="21">
        <f t="shared" si="119"/>
        <v>1.0351666666666666</v>
      </c>
      <c r="V73" s="3">
        <f t="shared" si="120"/>
        <v>0.88298399054186982</v>
      </c>
      <c r="W73" s="3">
        <f t="shared" si="121"/>
        <v>0.15218267612479675</v>
      </c>
      <c r="X73" s="3">
        <f t="shared" si="122"/>
        <v>5.2979039432512192</v>
      </c>
      <c r="Y73" s="3">
        <f t="shared" si="123"/>
        <v>0.59999999999999987</v>
      </c>
      <c r="Z73" s="3">
        <f t="shared" si="124"/>
        <v>0.87035731947712114</v>
      </c>
      <c r="AA73" s="4">
        <f t="shared" si="100"/>
        <v>-0.27035731947712127</v>
      </c>
      <c r="AB73" s="4"/>
      <c r="AC73" s="13"/>
      <c r="AD73" s="42" t="s">
        <v>1371</v>
      </c>
      <c r="AE73" s="42">
        <v>5.3</v>
      </c>
      <c r="AF73" s="42">
        <v>5.5469999999999997</v>
      </c>
      <c r="AG73" s="42">
        <v>1.4</v>
      </c>
      <c r="AH73" s="21">
        <f t="shared" si="125"/>
        <v>0.92449999999999988</v>
      </c>
      <c r="AI73" s="21">
        <f t="shared" si="126"/>
        <v>0.88298399054186982</v>
      </c>
      <c r="AJ73" s="3">
        <f t="shared" si="127"/>
        <v>4.1516009458130054E-2</v>
      </c>
      <c r="AK73" s="3">
        <f t="shared" si="128"/>
        <v>5.2979039432512192</v>
      </c>
      <c r="AL73" s="3">
        <f t="shared" si="129"/>
        <v>0.7</v>
      </c>
      <c r="AM73" s="3">
        <f t="shared" si="130"/>
        <v>0.87035731947712114</v>
      </c>
      <c r="AN73" s="4">
        <f t="shared" si="101"/>
        <v>-0.17035731947712118</v>
      </c>
      <c r="AO73" s="4"/>
      <c r="AP73" s="13"/>
      <c r="AQ73" s="42" t="s">
        <v>1371</v>
      </c>
      <c r="AR73" s="42">
        <v>5.4480000000000004</v>
      </c>
      <c r="AS73" s="42">
        <v>6.05</v>
      </c>
      <c r="AT73" s="42">
        <v>1.4</v>
      </c>
      <c r="AU73" s="21">
        <f t="shared" si="131"/>
        <v>1.0083333333333333</v>
      </c>
      <c r="AV73" s="21">
        <f t="shared" si="132"/>
        <v>0.88298399054186982</v>
      </c>
      <c r="AW73" s="3">
        <f t="shared" si="133"/>
        <v>0.12534934279146348</v>
      </c>
      <c r="AX73" s="3">
        <f t="shared" si="134"/>
        <v>5.2979039432512192</v>
      </c>
      <c r="AY73" s="3">
        <f t="shared" si="169"/>
        <v>0.7</v>
      </c>
      <c r="AZ73" s="3">
        <f t="shared" si="135"/>
        <v>0.87035731947712114</v>
      </c>
      <c r="BA73" s="4">
        <f t="shared" si="102"/>
        <v>-0.17035731947712118</v>
      </c>
      <c r="BB73" s="4"/>
      <c r="BC73" s="13"/>
      <c r="BD73" s="42" t="s">
        <v>1371</v>
      </c>
      <c r="BE73" s="42">
        <v>3.7770000000000001</v>
      </c>
      <c r="BF73" s="42">
        <v>4.2549999999999999</v>
      </c>
      <c r="BG73" s="42">
        <v>0.9</v>
      </c>
      <c r="BH73" s="21">
        <f t="shared" si="136"/>
        <v>0.70916666666666661</v>
      </c>
      <c r="BI73" s="21">
        <f t="shared" si="137"/>
        <v>0.65406221521619989</v>
      </c>
      <c r="BJ73" s="3">
        <f t="shared" si="138"/>
        <v>5.5104451450466718E-2</v>
      </c>
      <c r="BK73" s="3">
        <f t="shared" si="139"/>
        <v>3.9243732912972003</v>
      </c>
      <c r="BL73" s="3">
        <f t="shared" si="170"/>
        <v>0.4</v>
      </c>
      <c r="BM73" s="3">
        <f t="shared" si="140"/>
        <v>0.64470912553860826</v>
      </c>
      <c r="BN73" s="4">
        <f t="shared" si="103"/>
        <v>-0.24470912553860824</v>
      </c>
      <c r="BO73" s="4"/>
      <c r="BP73" s="13"/>
      <c r="BQ73" s="42" t="s">
        <v>1371</v>
      </c>
      <c r="BR73" s="42">
        <v>3.601</v>
      </c>
      <c r="BS73" s="42">
        <v>3.782</v>
      </c>
      <c r="BT73" s="42">
        <v>0.8</v>
      </c>
      <c r="BU73" s="21">
        <f t="shared" si="141"/>
        <v>0.6303333333333333</v>
      </c>
      <c r="BV73" s="21">
        <f t="shared" si="142"/>
        <v>0.65406221521619989</v>
      </c>
      <c r="BW73" s="3">
        <f t="shared" si="143"/>
        <v>-2.3728881882866593E-2</v>
      </c>
      <c r="BX73" s="3">
        <f t="shared" si="144"/>
        <v>3.9243732912972003</v>
      </c>
      <c r="BY73" s="3">
        <f t="shared" si="145"/>
        <v>0.4</v>
      </c>
      <c r="BZ73" s="3">
        <f t="shared" si="146"/>
        <v>0.64470912553860826</v>
      </c>
      <c r="CA73" s="4">
        <f t="shared" si="104"/>
        <v>-0.24470912553860824</v>
      </c>
      <c r="CB73" s="4"/>
      <c r="CC73" s="13"/>
      <c r="CD73" s="42" t="s">
        <v>1371</v>
      </c>
      <c r="CE73" s="42">
        <v>3.7879999999999998</v>
      </c>
      <c r="CF73" s="42">
        <v>3.9580000000000002</v>
      </c>
      <c r="CG73" s="42">
        <v>0.9</v>
      </c>
      <c r="CH73" s="21">
        <f t="shared" si="147"/>
        <v>0.65966666666666662</v>
      </c>
      <c r="CI73" s="21">
        <f t="shared" si="148"/>
        <v>0.65406221521619989</v>
      </c>
      <c r="CJ73" s="3">
        <f t="shared" si="149"/>
        <v>5.6044514504667298E-3</v>
      </c>
      <c r="CK73" s="3">
        <f t="shared" si="150"/>
        <v>3.9243732912972003</v>
      </c>
      <c r="CL73" s="3">
        <f t="shared" si="105"/>
        <v>0.5</v>
      </c>
      <c r="CM73" s="3">
        <f t="shared" si="151"/>
        <v>0.64470912553860826</v>
      </c>
      <c r="CN73" s="4">
        <f t="shared" si="106"/>
        <v>-0.14470912553860826</v>
      </c>
      <c r="CO73" s="4"/>
      <c r="CP73" s="13"/>
      <c r="CQ73" s="42" t="s">
        <v>1371</v>
      </c>
      <c r="CR73" s="42">
        <v>3.8260000000000001</v>
      </c>
      <c r="CS73" s="42">
        <v>4.1109999999999998</v>
      </c>
      <c r="CT73" s="42">
        <v>0.9</v>
      </c>
      <c r="CU73" s="21">
        <f t="shared" si="152"/>
        <v>0.68516666666666659</v>
      </c>
      <c r="CV73" s="21">
        <f t="shared" si="153"/>
        <v>0.65406221521619989</v>
      </c>
      <c r="CW73" s="3">
        <f t="shared" si="154"/>
        <v>3.1104451450466697E-2</v>
      </c>
      <c r="CX73" s="3">
        <f t="shared" si="155"/>
        <v>3.9243732912972003</v>
      </c>
      <c r="CY73" s="3">
        <f t="shared" si="107"/>
        <v>0.4</v>
      </c>
      <c r="CZ73" s="3">
        <f t="shared" si="156"/>
        <v>0.64470912553860826</v>
      </c>
      <c r="DA73" s="4">
        <f t="shared" si="108"/>
        <v>-0.24470912553860824</v>
      </c>
      <c r="DB73" s="4"/>
      <c r="DC73" s="13"/>
      <c r="DD73" s="42" t="s">
        <v>1371</v>
      </c>
      <c r="DE73" s="42">
        <v>3.601</v>
      </c>
      <c r="DF73" s="42">
        <v>3.7789999999999999</v>
      </c>
      <c r="DG73" s="42">
        <v>0.8</v>
      </c>
      <c r="DH73" s="21">
        <f t="shared" si="157"/>
        <v>0.62983333333333325</v>
      </c>
      <c r="DI73" s="21">
        <f t="shared" si="158"/>
        <v>0.62225919007265984</v>
      </c>
      <c r="DJ73" s="3">
        <f t="shared" si="159"/>
        <v>7.5741432606734049E-3</v>
      </c>
      <c r="DK73" s="3">
        <f t="shared" si="160"/>
        <v>3.7335551404359602</v>
      </c>
      <c r="DL73" s="3">
        <f t="shared" si="109"/>
        <v>0.4</v>
      </c>
      <c r="DM73" s="3">
        <f t="shared" si="161"/>
        <v>0.61336088365462083</v>
      </c>
      <c r="DN73" s="4">
        <f t="shared" si="110"/>
        <v>-0.2133608836546208</v>
      </c>
      <c r="DO73" s="4"/>
      <c r="DP73" s="13"/>
      <c r="DQ73" s="11"/>
      <c r="DR73" s="55" t="str">
        <f t="shared" si="168"/>
        <v>30-03-2026 07:20</v>
      </c>
      <c r="DS73" s="5">
        <f t="shared" si="162"/>
        <v>7.2189999999999994</v>
      </c>
      <c r="DT73" s="5">
        <f t="shared" si="163"/>
        <v>6.7704440131049388</v>
      </c>
      <c r="DU73" s="6">
        <f t="shared" si="111"/>
        <v>0.4485559868950606</v>
      </c>
      <c r="DV73" s="5">
        <f t="shared" si="164"/>
        <v>40.62266407862964</v>
      </c>
      <c r="DW73" s="5">
        <f t="shared" si="165"/>
        <v>4.7</v>
      </c>
      <c r="DX73" s="5">
        <f t="shared" si="166"/>
        <v>6.6736266637175392</v>
      </c>
      <c r="DY73" s="6">
        <f t="shared" si="112"/>
        <v>-1.973626663717539</v>
      </c>
      <c r="DZ73" s="6">
        <f t="shared" si="167"/>
        <v>-2.5189999999999992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57" t="s">
        <v>1372</v>
      </c>
      <c r="B74" s="39">
        <v>7</v>
      </c>
      <c r="C74" s="38">
        <v>35.01</v>
      </c>
      <c r="D74" s="12"/>
      <c r="E74" s="42">
        <v>2.2349999999999999</v>
      </c>
      <c r="F74" s="42">
        <v>2.35</v>
      </c>
      <c r="G74" s="42">
        <v>0.7</v>
      </c>
      <c r="H74" s="21">
        <f t="shared" si="113"/>
        <v>0.39166666666666666</v>
      </c>
      <c r="I74" s="3">
        <f t="shared" si="114"/>
        <v>0.43875479355151492</v>
      </c>
      <c r="J74" s="3">
        <f t="shared" si="115"/>
        <v>-4.7088126884848258E-2</v>
      </c>
      <c r="K74" s="3">
        <f t="shared" si="116"/>
        <v>2.6325287613090897</v>
      </c>
      <c r="L74" s="3">
        <f t="shared" si="117"/>
        <v>0.29999999999999993</v>
      </c>
      <c r="M74" s="3">
        <f t="shared" si="118"/>
        <v>0.43248060000372829</v>
      </c>
      <c r="N74" s="4">
        <f t="shared" si="99"/>
        <v>-0.13248060000372835</v>
      </c>
      <c r="O74" s="4"/>
      <c r="P74" s="13"/>
      <c r="Q74" s="42" t="s">
        <v>1372</v>
      </c>
      <c r="R74" s="42">
        <v>2.2650000000000001</v>
      </c>
      <c r="S74" s="42">
        <v>2.8340000000000001</v>
      </c>
      <c r="T74" s="42">
        <v>0.8</v>
      </c>
      <c r="U74" s="21">
        <f t="shared" si="119"/>
        <v>0.47233333333333333</v>
      </c>
      <c r="V74" s="3">
        <f t="shared" si="120"/>
        <v>0.43875479355151492</v>
      </c>
      <c r="W74" s="3">
        <f t="shared" si="121"/>
        <v>3.3578539781818406E-2</v>
      </c>
      <c r="X74" s="3">
        <f t="shared" si="122"/>
        <v>2.6325287613090897</v>
      </c>
      <c r="Y74" s="3">
        <f t="shared" si="123"/>
        <v>0.4</v>
      </c>
      <c r="Z74" s="3">
        <f t="shared" si="124"/>
        <v>0.43248060000372829</v>
      </c>
      <c r="AA74" s="4">
        <f t="shared" si="100"/>
        <v>-3.2480600003728266E-2</v>
      </c>
      <c r="AB74" s="4"/>
      <c r="AC74" s="13"/>
      <c r="AD74" s="42" t="s">
        <v>1372</v>
      </c>
      <c r="AE74" s="42">
        <v>2.2389999999999999</v>
      </c>
      <c r="AF74" s="42">
        <v>2.3540000000000001</v>
      </c>
      <c r="AG74" s="42">
        <v>0.7</v>
      </c>
      <c r="AH74" s="21">
        <f t="shared" si="125"/>
        <v>0.39233333333333331</v>
      </c>
      <c r="AI74" s="21">
        <f t="shared" si="126"/>
        <v>0.43875479355151492</v>
      </c>
      <c r="AJ74" s="3">
        <f t="shared" si="127"/>
        <v>-4.6421460218181609E-2</v>
      </c>
      <c r="AK74" s="3">
        <f t="shared" si="128"/>
        <v>2.6325287613090897</v>
      </c>
      <c r="AL74" s="3">
        <f t="shared" si="129"/>
        <v>0.29999999999999993</v>
      </c>
      <c r="AM74" s="3">
        <f t="shared" si="130"/>
        <v>0.43248060000372829</v>
      </c>
      <c r="AN74" s="4">
        <f t="shared" si="101"/>
        <v>-0.13248060000372835</v>
      </c>
      <c r="AO74" s="4"/>
      <c r="AP74" s="13"/>
      <c r="AQ74" s="42" t="s">
        <v>1372</v>
      </c>
      <c r="AR74" s="42">
        <v>2.2320000000000002</v>
      </c>
      <c r="AS74" s="42">
        <v>3.036</v>
      </c>
      <c r="AT74" s="42">
        <v>0.7</v>
      </c>
      <c r="AU74" s="21">
        <f t="shared" si="131"/>
        <v>0.50600000000000001</v>
      </c>
      <c r="AV74" s="21">
        <f t="shared" si="132"/>
        <v>0.43875479355151492</v>
      </c>
      <c r="AW74" s="3">
        <f t="shared" si="133"/>
        <v>6.7245206448485084E-2</v>
      </c>
      <c r="AX74" s="3">
        <f t="shared" si="134"/>
        <v>2.6325287613090897</v>
      </c>
      <c r="AY74" s="3">
        <f t="shared" si="169"/>
        <v>0.29999999999999993</v>
      </c>
      <c r="AZ74" s="3">
        <f t="shared" si="135"/>
        <v>0.43248060000372829</v>
      </c>
      <c r="BA74" s="4">
        <f t="shared" si="102"/>
        <v>-0.13248060000372835</v>
      </c>
      <c r="BB74" s="4"/>
      <c r="BC74" s="13"/>
      <c r="BD74" s="42" t="s">
        <v>1372</v>
      </c>
      <c r="BE74" s="42">
        <v>1.496</v>
      </c>
      <c r="BF74" s="42">
        <v>1.984</v>
      </c>
      <c r="BG74" s="42">
        <v>0.5</v>
      </c>
      <c r="BH74" s="21">
        <f t="shared" si="136"/>
        <v>0.33066666666666666</v>
      </c>
      <c r="BI74" s="21">
        <f t="shared" si="137"/>
        <v>0.32500355077889992</v>
      </c>
      <c r="BJ74" s="3">
        <f t="shared" si="138"/>
        <v>5.6631158877667453E-3</v>
      </c>
      <c r="BK74" s="3">
        <f t="shared" si="139"/>
        <v>1.9500213046734001</v>
      </c>
      <c r="BL74" s="3">
        <f t="shared" si="170"/>
        <v>0.3</v>
      </c>
      <c r="BM74" s="3">
        <f t="shared" si="140"/>
        <v>0.32035600000276165</v>
      </c>
      <c r="BN74" s="4">
        <f t="shared" si="103"/>
        <v>-2.0356000002761665E-2</v>
      </c>
      <c r="BO74" s="4"/>
      <c r="BP74" s="13"/>
      <c r="BQ74" s="42" t="s">
        <v>1372</v>
      </c>
      <c r="BR74" s="42">
        <v>1.399</v>
      </c>
      <c r="BS74" s="42">
        <v>1.4530000000000001</v>
      </c>
      <c r="BT74" s="42">
        <v>0.4</v>
      </c>
      <c r="BU74" s="21">
        <f t="shared" si="141"/>
        <v>0.24216666666666667</v>
      </c>
      <c r="BV74" s="21">
        <f t="shared" si="142"/>
        <v>0.32500355077889992</v>
      </c>
      <c r="BW74" s="3">
        <f t="shared" si="143"/>
        <v>-8.283688411223325E-2</v>
      </c>
      <c r="BX74" s="3">
        <f t="shared" si="144"/>
        <v>1.9500213046734001</v>
      </c>
      <c r="BY74" s="3">
        <f t="shared" si="145"/>
        <v>0.2</v>
      </c>
      <c r="BZ74" s="3">
        <f t="shared" si="146"/>
        <v>0.32035600000276165</v>
      </c>
      <c r="CA74" s="4">
        <f t="shared" si="104"/>
        <v>-0.12035600000276164</v>
      </c>
      <c r="CB74" s="4"/>
      <c r="CC74" s="13"/>
      <c r="CD74" s="42" t="s">
        <v>1372</v>
      </c>
      <c r="CE74" s="42">
        <v>1.462</v>
      </c>
      <c r="CF74" s="42">
        <v>1.5369999999999999</v>
      </c>
      <c r="CG74" s="42">
        <v>0.4</v>
      </c>
      <c r="CH74" s="21">
        <f t="shared" si="147"/>
        <v>0.25616666666666665</v>
      </c>
      <c r="CI74" s="21">
        <f t="shared" si="148"/>
        <v>0.32500355077889992</v>
      </c>
      <c r="CJ74" s="3">
        <f t="shared" si="149"/>
        <v>-6.8836884112233265E-2</v>
      </c>
      <c r="CK74" s="3">
        <f t="shared" si="150"/>
        <v>1.9500213046734001</v>
      </c>
      <c r="CL74" s="3">
        <f t="shared" si="105"/>
        <v>0.2</v>
      </c>
      <c r="CM74" s="3">
        <f t="shared" si="151"/>
        <v>0.32035600000276165</v>
      </c>
      <c r="CN74" s="4">
        <f t="shared" si="106"/>
        <v>-0.12035600000276164</v>
      </c>
      <c r="CO74" s="4"/>
      <c r="CP74" s="13"/>
      <c r="CQ74" s="42" t="s">
        <v>1372</v>
      </c>
      <c r="CR74" s="42">
        <v>1.5760000000000001</v>
      </c>
      <c r="CS74" s="42">
        <v>2.0110000000000001</v>
      </c>
      <c r="CT74" s="42">
        <v>0.5</v>
      </c>
      <c r="CU74" s="21">
        <f t="shared" si="152"/>
        <v>0.33516666666666667</v>
      </c>
      <c r="CV74" s="21">
        <f t="shared" si="153"/>
        <v>0.32500355077889992</v>
      </c>
      <c r="CW74" s="3">
        <f t="shared" si="154"/>
        <v>1.0163115887766749E-2</v>
      </c>
      <c r="CX74" s="3">
        <f t="shared" si="155"/>
        <v>1.9500213046734001</v>
      </c>
      <c r="CY74" s="3">
        <f t="shared" si="107"/>
        <v>0.3</v>
      </c>
      <c r="CZ74" s="3">
        <f t="shared" si="156"/>
        <v>0.32035600000276165</v>
      </c>
      <c r="DA74" s="4">
        <f t="shared" si="108"/>
        <v>-2.0356000002761665E-2</v>
      </c>
      <c r="DB74" s="4"/>
      <c r="DC74" s="13"/>
      <c r="DD74" s="42" t="s">
        <v>1372</v>
      </c>
      <c r="DE74" s="42">
        <v>1.391</v>
      </c>
      <c r="DF74" s="42">
        <v>1.4630000000000001</v>
      </c>
      <c r="DG74" s="42">
        <v>0.4</v>
      </c>
      <c r="DH74" s="21">
        <f t="shared" si="157"/>
        <v>0.24383333333333335</v>
      </c>
      <c r="DI74" s="21">
        <f t="shared" si="158"/>
        <v>0.30920062583276992</v>
      </c>
      <c r="DJ74" s="3">
        <f t="shared" si="159"/>
        <v>-6.5367292499436569E-2</v>
      </c>
      <c r="DK74" s="3">
        <f t="shared" si="160"/>
        <v>1.85520375499662</v>
      </c>
      <c r="DL74" s="3">
        <f t="shared" si="109"/>
        <v>0.2</v>
      </c>
      <c r="DM74" s="3">
        <f t="shared" si="161"/>
        <v>0.30477905688336132</v>
      </c>
      <c r="DN74" s="4">
        <f t="shared" si="110"/>
        <v>-0.10477905688336131</v>
      </c>
      <c r="DO74" s="4"/>
      <c r="DP74" s="13"/>
      <c r="DQ74" s="11"/>
      <c r="DR74" s="55" t="str">
        <f t="shared" si="168"/>
        <v>30-03-2026 07:10</v>
      </c>
      <c r="DS74" s="5">
        <f t="shared" si="162"/>
        <v>3.1703333333333337</v>
      </c>
      <c r="DT74" s="5">
        <f t="shared" si="163"/>
        <v>3.3642340031544293</v>
      </c>
      <c r="DU74" s="6">
        <f t="shared" si="111"/>
        <v>-0.19390066982109566</v>
      </c>
      <c r="DV74" s="5">
        <f t="shared" si="164"/>
        <v>20.18540401892658</v>
      </c>
      <c r="DW74" s="5">
        <f t="shared" si="165"/>
        <v>2.5</v>
      </c>
      <c r="DX74" s="5">
        <f t="shared" si="166"/>
        <v>3.316125456909321</v>
      </c>
      <c r="DY74" s="6">
        <f t="shared" si="112"/>
        <v>-0.81612545690932103</v>
      </c>
      <c r="DZ74" s="6">
        <f t="shared" si="167"/>
        <v>-0.67033333333333367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 t="s">
        <v>1373</v>
      </c>
      <c r="B75" s="41">
        <v>8</v>
      </c>
      <c r="C75" s="37">
        <v>35.01</v>
      </c>
      <c r="D75" s="12"/>
      <c r="E75" s="42">
        <v>2.4950000000000001</v>
      </c>
      <c r="F75" s="42">
        <v>2.6179999999999999</v>
      </c>
      <c r="G75" s="42">
        <v>0.4</v>
      </c>
      <c r="H75" s="21">
        <f t="shared" si="113"/>
        <v>0.4363333333333333</v>
      </c>
      <c r="I75" s="3">
        <f t="shared" si="114"/>
        <v>0.50143404977315986</v>
      </c>
      <c r="J75" s="3">
        <f t="shared" si="115"/>
        <v>-6.5100716439826567E-2</v>
      </c>
      <c r="K75" s="3">
        <f t="shared" si="116"/>
        <v>3.0086042986389598</v>
      </c>
      <c r="L75" s="3">
        <f t="shared" si="117"/>
        <v>0.4</v>
      </c>
      <c r="M75" s="3">
        <f t="shared" si="118"/>
        <v>0.49426354286140367</v>
      </c>
      <c r="N75" s="4">
        <f t="shared" si="99"/>
        <v>-9.4263542861403649E-2</v>
      </c>
      <c r="O75" s="4"/>
      <c r="P75" s="13"/>
      <c r="Q75" s="42" t="s">
        <v>1373</v>
      </c>
      <c r="R75" s="42">
        <v>2.742</v>
      </c>
      <c r="S75" s="42">
        <v>3.2530000000000001</v>
      </c>
      <c r="T75" s="42">
        <v>0.4</v>
      </c>
      <c r="U75" s="21">
        <f t="shared" si="119"/>
        <v>0.54216666666666669</v>
      </c>
      <c r="V75" s="3">
        <f t="shared" si="120"/>
        <v>0.50143404977315986</v>
      </c>
      <c r="W75" s="3">
        <f t="shared" si="121"/>
        <v>4.0732616893506823E-2</v>
      </c>
      <c r="X75" s="3">
        <f t="shared" si="122"/>
        <v>3.0086042986389598</v>
      </c>
      <c r="Y75" s="3">
        <f t="shared" si="123"/>
        <v>0.4</v>
      </c>
      <c r="Z75" s="3">
        <f t="shared" si="124"/>
        <v>0.49426354286140367</v>
      </c>
      <c r="AA75" s="4">
        <f t="shared" si="100"/>
        <v>-9.4263542861403649E-2</v>
      </c>
      <c r="AB75" s="4"/>
      <c r="AC75" s="13"/>
      <c r="AD75" s="42" t="s">
        <v>1373</v>
      </c>
      <c r="AE75" s="42">
        <v>2.4820000000000002</v>
      </c>
      <c r="AF75" s="42">
        <v>2.61</v>
      </c>
      <c r="AG75" s="42">
        <v>0.4</v>
      </c>
      <c r="AH75" s="21">
        <f t="shared" si="125"/>
        <v>0.43499999999999994</v>
      </c>
      <c r="AI75" s="21">
        <f t="shared" si="126"/>
        <v>0.50143404977315986</v>
      </c>
      <c r="AJ75" s="3">
        <f t="shared" si="127"/>
        <v>-6.643404977315992E-2</v>
      </c>
      <c r="AK75" s="3">
        <f t="shared" si="128"/>
        <v>3.0086042986389598</v>
      </c>
      <c r="AL75" s="3">
        <f t="shared" si="129"/>
        <v>0.4</v>
      </c>
      <c r="AM75" s="3">
        <f t="shared" si="130"/>
        <v>0.49426354286140367</v>
      </c>
      <c r="AN75" s="4">
        <f t="shared" si="101"/>
        <v>-9.4263542861403649E-2</v>
      </c>
      <c r="AO75" s="4"/>
      <c r="AP75" s="13"/>
      <c r="AQ75" s="42" t="s">
        <v>1373</v>
      </c>
      <c r="AR75" s="42">
        <v>2.5720000000000001</v>
      </c>
      <c r="AS75" s="42">
        <v>3.2610000000000001</v>
      </c>
      <c r="AT75" s="42">
        <v>0.4</v>
      </c>
      <c r="AU75" s="21">
        <f t="shared" si="131"/>
        <v>0.54349999999999998</v>
      </c>
      <c r="AV75" s="21">
        <f t="shared" si="132"/>
        <v>0.50143404977315986</v>
      </c>
      <c r="AW75" s="3">
        <f t="shared" si="133"/>
        <v>4.2065950226840121E-2</v>
      </c>
      <c r="AX75" s="3">
        <f t="shared" si="134"/>
        <v>3.0086042986389598</v>
      </c>
      <c r="AY75" s="3">
        <f t="shared" si="169"/>
        <v>0.4</v>
      </c>
      <c r="AZ75" s="3">
        <f t="shared" si="135"/>
        <v>0.49426354286140367</v>
      </c>
      <c r="BA75" s="4">
        <f t="shared" si="102"/>
        <v>-9.4263542861403649E-2</v>
      </c>
      <c r="BB75" s="4"/>
      <c r="BC75" s="13"/>
      <c r="BD75" s="42" t="s">
        <v>1373</v>
      </c>
      <c r="BE75" s="42">
        <v>1.6910000000000001</v>
      </c>
      <c r="BF75" s="42">
        <v>2.1160000000000001</v>
      </c>
      <c r="BG75" s="42">
        <v>0.2</v>
      </c>
      <c r="BH75" s="21">
        <f t="shared" si="136"/>
        <v>0.35266666666666668</v>
      </c>
      <c r="BI75" s="21">
        <f t="shared" si="137"/>
        <v>0.37143262946159994</v>
      </c>
      <c r="BJ75" s="3">
        <f t="shared" si="138"/>
        <v>-1.8765962794933255E-2</v>
      </c>
      <c r="BK75" s="3">
        <f t="shared" si="139"/>
        <v>2.2285957767695996</v>
      </c>
      <c r="BL75" s="3">
        <f t="shared" si="170"/>
        <v>0.2</v>
      </c>
      <c r="BM75" s="3">
        <f t="shared" si="140"/>
        <v>0.36612114286029906</v>
      </c>
      <c r="BN75" s="4">
        <f t="shared" si="103"/>
        <v>-0.16612114286029905</v>
      </c>
      <c r="BO75" s="4"/>
      <c r="BP75" s="13"/>
      <c r="BQ75" s="42" t="s">
        <v>1373</v>
      </c>
      <c r="BR75" s="42">
        <v>1.6</v>
      </c>
      <c r="BS75" s="42">
        <v>1.6819999999999999</v>
      </c>
      <c r="BT75" s="42">
        <v>0.2</v>
      </c>
      <c r="BU75" s="21">
        <f t="shared" si="141"/>
        <v>0.28033333333333332</v>
      </c>
      <c r="BV75" s="21">
        <f t="shared" si="142"/>
        <v>0.37143262946159994</v>
      </c>
      <c r="BW75" s="3">
        <f t="shared" si="143"/>
        <v>-9.1099296128266616E-2</v>
      </c>
      <c r="BX75" s="3">
        <f t="shared" si="144"/>
        <v>2.2285957767695996</v>
      </c>
      <c r="BY75" s="3">
        <f t="shared" si="145"/>
        <v>0.2</v>
      </c>
      <c r="BZ75" s="3">
        <f t="shared" si="146"/>
        <v>0.36612114286029906</v>
      </c>
      <c r="CA75" s="4">
        <f t="shared" si="104"/>
        <v>-0.16612114286029905</v>
      </c>
      <c r="CB75" s="4"/>
      <c r="CC75" s="13"/>
      <c r="CD75" s="42" t="s">
        <v>1373</v>
      </c>
      <c r="CE75" s="42">
        <v>1.68</v>
      </c>
      <c r="CF75" s="42">
        <v>1.766</v>
      </c>
      <c r="CG75" s="42">
        <v>0.2</v>
      </c>
      <c r="CH75" s="21">
        <f t="shared" si="147"/>
        <v>0.29433333333333334</v>
      </c>
      <c r="CI75" s="21">
        <f t="shared" si="148"/>
        <v>0.37143262946159994</v>
      </c>
      <c r="CJ75" s="3">
        <f t="shared" si="149"/>
        <v>-7.7099296128266603E-2</v>
      </c>
      <c r="CK75" s="3">
        <f t="shared" si="150"/>
        <v>2.2285957767695996</v>
      </c>
      <c r="CL75" s="3">
        <f t="shared" si="105"/>
        <v>0.2</v>
      </c>
      <c r="CM75" s="3">
        <f t="shared" si="151"/>
        <v>0.36612114286029906</v>
      </c>
      <c r="CN75" s="4">
        <f t="shared" si="106"/>
        <v>-0.16612114286029905</v>
      </c>
      <c r="CO75" s="4"/>
      <c r="CP75" s="13"/>
      <c r="CQ75" s="42" t="s">
        <v>1373</v>
      </c>
      <c r="CR75" s="42">
        <v>1.772</v>
      </c>
      <c r="CS75" s="42">
        <v>2.109</v>
      </c>
      <c r="CT75" s="42">
        <v>0.2</v>
      </c>
      <c r="CU75" s="21">
        <f t="shared" si="152"/>
        <v>0.35149999999999998</v>
      </c>
      <c r="CV75" s="21">
        <f t="shared" si="153"/>
        <v>0.37143262946159994</v>
      </c>
      <c r="CW75" s="3">
        <f t="shared" si="154"/>
        <v>-1.993262946159996E-2</v>
      </c>
      <c r="CX75" s="3">
        <f t="shared" si="155"/>
        <v>2.2285957767695996</v>
      </c>
      <c r="CY75" s="3">
        <f t="shared" si="107"/>
        <v>0.2</v>
      </c>
      <c r="CZ75" s="3">
        <f t="shared" si="156"/>
        <v>0.36612114286029906</v>
      </c>
      <c r="DA75" s="4">
        <f t="shared" si="108"/>
        <v>-0.16612114286029905</v>
      </c>
      <c r="DB75" s="4"/>
      <c r="DC75" s="13"/>
      <c r="DD75" s="42" t="s">
        <v>1373</v>
      </c>
      <c r="DE75" s="42">
        <v>1.5980000000000001</v>
      </c>
      <c r="DF75" s="42">
        <v>1.68</v>
      </c>
      <c r="DG75" s="42">
        <v>0.2</v>
      </c>
      <c r="DH75" s="21">
        <f t="shared" si="157"/>
        <v>0.27999999999999997</v>
      </c>
      <c r="DI75" s="21">
        <f t="shared" si="158"/>
        <v>0.35337214380887999</v>
      </c>
      <c r="DJ75" s="3">
        <f t="shared" si="159"/>
        <v>-7.3372143808880019E-2</v>
      </c>
      <c r="DK75" s="3">
        <f t="shared" si="160"/>
        <v>2.1202328628532801</v>
      </c>
      <c r="DL75" s="3">
        <f t="shared" si="109"/>
        <v>0.2</v>
      </c>
      <c r="DM75" s="3">
        <f t="shared" si="161"/>
        <v>0.348318922152413</v>
      </c>
      <c r="DN75" s="4">
        <f t="shared" si="110"/>
        <v>-0.14831892215241299</v>
      </c>
      <c r="DO75" s="4"/>
      <c r="DP75" s="13"/>
      <c r="DQ75" s="11"/>
      <c r="DR75" s="55" t="str">
        <f t="shared" si="168"/>
        <v>30-03-2026 07:00</v>
      </c>
      <c r="DS75" s="5">
        <f t="shared" si="162"/>
        <v>3.5158333333333331</v>
      </c>
      <c r="DT75" s="5">
        <f t="shared" si="163"/>
        <v>3.8448388607479189</v>
      </c>
      <c r="DU75" s="6">
        <f t="shared" si="111"/>
        <v>-0.32900552741458577</v>
      </c>
      <c r="DV75" s="5">
        <f t="shared" si="164"/>
        <v>23.069033164487514</v>
      </c>
      <c r="DW75" s="5">
        <f t="shared" si="165"/>
        <v>2.6000000000000005</v>
      </c>
      <c r="DX75" s="5">
        <f t="shared" si="166"/>
        <v>3.7898576650392242</v>
      </c>
      <c r="DY75" s="6">
        <f t="shared" si="112"/>
        <v>-1.1898576650392236</v>
      </c>
      <c r="DZ75" s="6">
        <f t="shared" si="167"/>
        <v>-0.91583333333333261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15567.33616666667</v>
      </c>
      <c r="DT76" s="14">
        <f t="shared" si="171"/>
        <v>15916.995035461458</v>
      </c>
      <c r="DU76" s="14">
        <f t="shared" si="171"/>
        <v>-349.65886879479478</v>
      </c>
      <c r="DV76" s="14"/>
      <c r="DW76" s="14">
        <f>SUM(DW3:DW75)</f>
        <v>15083.100000000004</v>
      </c>
      <c r="DX76" s="14">
        <f>SUM(DX3:DX75)</f>
        <v>15689.38200645436</v>
      </c>
      <c r="DY76" s="15">
        <f>SUM(DY3:DY75)</f>
        <v>-606.28200645436186</v>
      </c>
      <c r="DZ76" s="15">
        <f>SUM(DZ3:DZ75)</f>
        <v>-484.23616666666584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35078</v>
      </c>
      <c r="C77" s="167"/>
      <c r="D77" s="167"/>
      <c r="E77" s="167">
        <f>SUM(E3:E75)</f>
        <v>12131.864000000001</v>
      </c>
      <c r="F77" s="167"/>
      <c r="G77" s="167">
        <f>SUM(G3:G75)</f>
        <v>74876.5</v>
      </c>
      <c r="H77" s="167"/>
      <c r="I77" s="167"/>
      <c r="J77" s="167"/>
      <c r="K77" s="167"/>
      <c r="L77" s="167">
        <f>SUM(L3:L75)</f>
        <v>1963.9999999999998</v>
      </c>
      <c r="M77" s="167">
        <f>SUM(M3:M75)</f>
        <v>2046.1690705040849</v>
      </c>
      <c r="N77" s="167">
        <f>SUM(N3:N75)</f>
        <v>-82.169070504085184</v>
      </c>
      <c r="O77" s="167">
        <f>AVERAGE(O27:O57)</f>
        <v>0.98485823584108856</v>
      </c>
      <c r="P77" s="1"/>
      <c r="Q77" s="8"/>
      <c r="R77" s="167">
        <f>SUM(R3:R75)</f>
        <v>11640.021000000004</v>
      </c>
      <c r="S77" s="167"/>
      <c r="T77" s="167">
        <f>SUM(T3:T75)</f>
        <v>72154.799999999974</v>
      </c>
      <c r="U77" s="167"/>
      <c r="V77" s="167"/>
      <c r="W77" s="167"/>
      <c r="X77" s="167"/>
      <c r="Y77" s="167">
        <f>SUM(Y3:Y75)</f>
        <v>1978.4999999999993</v>
      </c>
      <c r="Z77" s="167">
        <f>SUM(Z3:Z75)</f>
        <v>2046.1690705040849</v>
      </c>
      <c r="AA77" s="167">
        <f>SUM(AA3:AA75)</f>
        <v>-67.66907050408517</v>
      </c>
      <c r="AB77" s="167">
        <f>AVERAGE(AB27:AB57)</f>
        <v>0.97274586125828721</v>
      </c>
      <c r="AC77" s="1"/>
      <c r="AD77" s="8"/>
      <c r="AE77" s="167">
        <f>SUM(AE3:AE75)</f>
        <v>11910.406999999994</v>
      </c>
      <c r="AF77" s="167"/>
      <c r="AG77" s="167">
        <f>SUM(AG3:AG75)</f>
        <v>74184</v>
      </c>
      <c r="AH77" s="167"/>
      <c r="AI77" s="167"/>
      <c r="AJ77" s="167"/>
      <c r="AK77" s="167"/>
      <c r="AL77" s="167">
        <f>SUM(AL3:AL75)</f>
        <v>1947.6</v>
      </c>
      <c r="AM77" s="167">
        <f t="shared" ref="AM77" si="172">SUM(AM3:AM75)</f>
        <v>2046.1690705040849</v>
      </c>
      <c r="AN77" s="167">
        <f>SUM(AN3:AN75)</f>
        <v>-98.569070504085246</v>
      </c>
      <c r="AO77" s="167">
        <f>AVERAGE(AO27:AO57)</f>
        <v>0.97343041493563343</v>
      </c>
      <c r="AP77" s="1"/>
      <c r="AQ77" s="8"/>
      <c r="AR77" s="167">
        <f>SUM(AR3:AR75)</f>
        <v>11989.063999999998</v>
      </c>
      <c r="AS77" s="167"/>
      <c r="AT77" s="167">
        <f>SUM(AT3:AT75)</f>
        <v>68853.699999999968</v>
      </c>
      <c r="AU77" s="167"/>
      <c r="AV77" s="167"/>
      <c r="AX77" s="167"/>
      <c r="AY77" s="167">
        <f>SUM(AY3:AY75)</f>
        <v>1961.8999999999996</v>
      </c>
      <c r="AZ77" s="167">
        <f t="shared" ref="AZ77" si="173">SUM(AZ3:AZ75)</f>
        <v>2046.1690705040849</v>
      </c>
      <c r="BA77" s="167">
        <f>SUM(BA3:BA75)</f>
        <v>-84.269070504085093</v>
      </c>
      <c r="BB77" s="167">
        <f>AVERAGE(BB27:BB57)</f>
        <v>0.98326871631534851</v>
      </c>
      <c r="BC77" s="1"/>
      <c r="BD77" s="8"/>
      <c r="BE77" s="167">
        <f>SUM(BE3:BE75)</f>
        <v>8966.4580000000005</v>
      </c>
      <c r="BF77" s="167"/>
      <c r="BG77" s="167">
        <f>SUM(BG3:BG75)</f>
        <v>52980.500000000007</v>
      </c>
      <c r="BH77" s="167"/>
      <c r="BI77" s="167"/>
      <c r="BK77" s="167"/>
      <c r="BL77" s="167">
        <f t="shared" ref="BL77" si="174">SUM(BL3:BL75)</f>
        <v>1468.4000000000008</v>
      </c>
      <c r="BM77" s="167">
        <f>SUM(BM3:BM75)</f>
        <v>1515.6807929659892</v>
      </c>
      <c r="BN77" s="167">
        <f>SUM(BN3:BN75)</f>
        <v>-47.280792965988958</v>
      </c>
      <c r="BO77" s="167">
        <f>AVERAGE(BO27:BO57)</f>
        <v>0.98427697257268343</v>
      </c>
      <c r="BP77" s="1"/>
      <c r="BQ77" s="8"/>
      <c r="BR77" s="167">
        <f>SUM(BR3:BR75)</f>
        <v>8871.0159999999996</v>
      </c>
      <c r="BS77" s="167"/>
      <c r="BT77" s="167">
        <f>SUM(BT3:BT75)</f>
        <v>53902.200000000012</v>
      </c>
      <c r="BU77" s="167"/>
      <c r="BV77" s="167"/>
      <c r="BX77" s="167"/>
      <c r="BY77" s="167">
        <f>SUM(BY3:BY75)</f>
        <v>1452.7000000000007</v>
      </c>
      <c r="BZ77" s="167">
        <f t="shared" ref="BZ77" si="175">SUM(BZ3:BZ75)</f>
        <v>1515.6807929659892</v>
      </c>
      <c r="CA77" s="167">
        <f>SUM(CA3:CA75)</f>
        <v>-62.980792965989004</v>
      </c>
      <c r="CB77" s="167">
        <f>AVERAGE(CB27:CB57)</f>
        <v>0.98170731518877286</v>
      </c>
      <c r="CC77" s="1"/>
      <c r="CD77" s="8"/>
      <c r="CE77" s="167">
        <f>SUM(CE3:CE75)</f>
        <v>8881.5650000000005</v>
      </c>
      <c r="CF77" s="167"/>
      <c r="CG77" s="167">
        <f>SUM(CG3:CG75)</f>
        <v>55542.5</v>
      </c>
      <c r="CH77" s="167"/>
      <c r="CI77" s="167"/>
      <c r="CK77" s="167"/>
      <c r="CL77" s="167">
        <f>SUM(CL3:CL75)</f>
        <v>1456.9000000000003</v>
      </c>
      <c r="CM77" s="167">
        <f t="shared" ref="CM77" si="176">SUM(CM3:CM75)</f>
        <v>1515.6807929659892</v>
      </c>
      <c r="CN77" s="167">
        <f>SUM(CN3:CN75)</f>
        <v>-58.780792965988965</v>
      </c>
      <c r="CO77" s="167">
        <f>AVERAGE(CO27:CO57)</f>
        <v>0.98117300933637219</v>
      </c>
      <c r="CP77" s="1"/>
      <c r="CQ77" s="8"/>
      <c r="CR77" s="167">
        <f>SUM(CR3:CR75)</f>
        <v>8911.4469999999965</v>
      </c>
      <c r="CS77" s="167"/>
      <c r="CT77" s="167">
        <f>SUM(CT3:CT75)</f>
        <v>55883.900000000009</v>
      </c>
      <c r="CU77" s="167"/>
      <c r="CV77" s="167"/>
      <c r="CX77" s="167"/>
      <c r="CY77" s="167">
        <f>SUM(CY3:CY75)</f>
        <v>1465.5999999999997</v>
      </c>
      <c r="CZ77" s="167">
        <f t="shared" ref="CZ77" si="177">SUM(CZ3:CZ75)</f>
        <v>1515.6807929659892</v>
      </c>
      <c r="DA77" s="167">
        <f>SUM(DA3:DA75)</f>
        <v>-50.08079296598914</v>
      </c>
      <c r="DB77" s="167">
        <f>AVERAGE(DB27:DB57)</f>
        <v>0.97074984777969431</v>
      </c>
      <c r="DC77" s="1"/>
      <c r="DD77" s="8"/>
      <c r="DE77" s="167">
        <f>SUM(DE3:DE75)</f>
        <v>8403.4349999999995</v>
      </c>
      <c r="DF77" s="167"/>
      <c r="DG77" s="167">
        <f>SUM(DG3:DG75)</f>
        <v>52895.1</v>
      </c>
      <c r="DH77" s="167"/>
      <c r="DI77" s="167"/>
      <c r="DK77" s="167"/>
      <c r="DL77" s="167">
        <f>SUM(DL3:DL75)</f>
        <v>1387.5000000000002</v>
      </c>
      <c r="DM77" s="167">
        <f t="shared" ref="DM77:DN77" si="178">SUM(DM3:DM75)</f>
        <v>1441.9825525740648</v>
      </c>
      <c r="DN77" s="167">
        <f t="shared" si="178"/>
        <v>-54.48255257406489</v>
      </c>
      <c r="DO77" s="167">
        <f>AVERAGE(DO27:DO57)</f>
        <v>0.98323491217685954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-3.1105910573417783E-2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19" priority="22" operator="lessThan">
      <formula>0</formula>
    </cfRule>
  </conditionalFormatting>
  <conditionalFormatting sqref="AJ3:AN75">
    <cfRule type="cellIs" dxfId="18" priority="11" operator="lessThan">
      <formula>0</formula>
    </cfRule>
  </conditionalFormatting>
  <conditionalFormatting sqref="AW3:BA75">
    <cfRule type="cellIs" dxfId="17" priority="10" operator="lessThan">
      <formula>0</formula>
    </cfRule>
  </conditionalFormatting>
  <conditionalFormatting sqref="BJ3:BN75">
    <cfRule type="cellIs" dxfId="16" priority="9" operator="lessThan">
      <formula>0</formula>
    </cfRule>
  </conditionalFormatting>
  <conditionalFormatting sqref="BW3:CA75">
    <cfRule type="cellIs" dxfId="15" priority="8" operator="lessThan">
      <formula>0</formula>
    </cfRule>
  </conditionalFormatting>
  <conditionalFormatting sqref="CJ3:CN75">
    <cfRule type="cellIs" dxfId="14" priority="7" operator="lessThan">
      <formula>0</formula>
    </cfRule>
  </conditionalFormatting>
  <conditionalFormatting sqref="CW3:DA75">
    <cfRule type="cellIs" dxfId="13" priority="6" operator="lessThan">
      <formula>0</formula>
    </cfRule>
  </conditionalFormatting>
  <conditionalFormatting sqref="DJ3:DN75">
    <cfRule type="cellIs" dxfId="12" priority="5" operator="lessThan">
      <formula>0</formula>
    </cfRule>
  </conditionalFormatting>
  <conditionalFormatting sqref="DS3:DV75">
    <cfRule type="cellIs" dxfId="11" priority="12" operator="lessThan">
      <formula>0</formula>
    </cfRule>
  </conditionalFormatting>
  <conditionalFormatting sqref="DZ3:DZ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18AA-7249-4266-85F9-F6756DD44394}">
  <dimension ref="A1:EH77"/>
  <sheetViews>
    <sheetView topLeftCell="DP69" workbookViewId="0">
      <selection activeCell="DZ75" sqref="DZ75"/>
    </sheetView>
  </sheetViews>
  <sheetFormatPr defaultRowHeight="14.5" x14ac:dyDescent="0.35"/>
  <cols>
    <col min="1" max="1" width="22.453125" bestFit="1" customWidth="1"/>
    <col min="17" max="17" width="16.1796875" bestFit="1" customWidth="1"/>
    <col min="30" max="30" width="16.1796875" bestFit="1" customWidth="1"/>
    <col min="43" max="43" width="16.1796875" bestFit="1" customWidth="1"/>
    <col min="56" max="56" width="16.1796875" bestFit="1" customWidth="1"/>
    <col min="69" max="69" width="16.1796875" bestFit="1" customWidth="1"/>
    <col min="82" max="82" width="16.1796875" bestFit="1" customWidth="1"/>
    <col min="95" max="95" width="16.1796875" bestFit="1" customWidth="1"/>
    <col min="108" max="108" width="16.1796875" bestFit="1" customWidth="1"/>
    <col min="122" max="122" width="21.7265625" customWidth="1"/>
    <col min="131" max="131" width="23.7265625" customWidth="1"/>
    <col min="132" max="132" width="24.81640625" customWidth="1"/>
  </cols>
  <sheetData>
    <row r="1" spans="1:138" ht="18.75" customHeight="1" x14ac:dyDescent="0.35">
      <c r="A1" s="169"/>
      <c r="B1" s="169"/>
      <c r="C1" s="167"/>
      <c r="D1" s="10"/>
      <c r="E1" s="170" t="s">
        <v>0</v>
      </c>
      <c r="F1" s="170"/>
      <c r="G1" s="170"/>
      <c r="H1" s="170"/>
      <c r="I1" s="170"/>
      <c r="J1" s="170"/>
      <c r="K1" s="170"/>
      <c r="L1" s="170"/>
      <c r="M1" s="170"/>
      <c r="N1" s="170"/>
      <c r="O1" s="62"/>
      <c r="P1" s="1"/>
      <c r="Q1" s="170" t="s">
        <v>1</v>
      </c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62"/>
      <c r="AC1" s="1"/>
      <c r="AD1" s="168" t="s">
        <v>2</v>
      </c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63"/>
      <c r="AP1" s="1"/>
      <c r="AQ1" s="168" t="s">
        <v>3</v>
      </c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63"/>
      <c r="BC1" s="1"/>
      <c r="BD1" s="168" t="s">
        <v>4</v>
      </c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63"/>
      <c r="BP1" s="1"/>
      <c r="BQ1" s="168" t="s">
        <v>5</v>
      </c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63"/>
      <c r="CC1" s="1"/>
      <c r="CD1" s="168" t="s">
        <v>6</v>
      </c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63"/>
      <c r="CP1" s="1"/>
      <c r="CQ1" s="168" t="s">
        <v>7</v>
      </c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63"/>
      <c r="DC1" s="1"/>
      <c r="DD1" s="168" t="s">
        <v>8</v>
      </c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63"/>
      <c r="DP1" s="1"/>
      <c r="DQ1" s="11"/>
      <c r="DR1" s="2"/>
      <c r="DS1" s="2"/>
      <c r="DT1" s="2"/>
      <c r="DU1" s="2"/>
      <c r="DV1" s="171" t="s">
        <v>9</v>
      </c>
      <c r="DW1" s="171"/>
      <c r="DX1" s="171"/>
      <c r="DY1" s="171"/>
      <c r="DZ1" s="11"/>
      <c r="EA1" s="11"/>
      <c r="EB1" s="11"/>
      <c r="EC1" s="11"/>
      <c r="ED1" s="11"/>
      <c r="EE1" s="11"/>
      <c r="EF1" s="11"/>
      <c r="EG1" s="11"/>
      <c r="EH1" s="11"/>
    </row>
    <row r="2" spans="1:138" ht="130" x14ac:dyDescent="0.35">
      <c r="A2" s="22" t="s">
        <v>10</v>
      </c>
      <c r="B2" s="23" t="s">
        <v>11</v>
      </c>
      <c r="C2" s="24" t="s">
        <v>12</v>
      </c>
      <c r="D2" s="25"/>
      <c r="E2" s="26" t="s">
        <v>24</v>
      </c>
      <c r="F2" s="27" t="s">
        <v>13</v>
      </c>
      <c r="G2" s="27" t="s">
        <v>14</v>
      </c>
      <c r="H2" s="27" t="s">
        <v>15</v>
      </c>
      <c r="I2" s="28" t="s">
        <v>16</v>
      </c>
      <c r="J2" s="19" t="s">
        <v>17</v>
      </c>
      <c r="K2" s="28" t="s">
        <v>18</v>
      </c>
      <c r="L2" s="28" t="s">
        <v>19</v>
      </c>
      <c r="M2" s="28" t="s">
        <v>20</v>
      </c>
      <c r="N2" s="19" t="s">
        <v>21</v>
      </c>
      <c r="O2" s="19" t="s">
        <v>27</v>
      </c>
      <c r="P2" s="29"/>
      <c r="Q2" s="22" t="s">
        <v>10</v>
      </c>
      <c r="R2" s="26" t="s">
        <v>24</v>
      </c>
      <c r="S2" s="27" t="s">
        <v>25</v>
      </c>
      <c r="T2" s="27" t="s">
        <v>26</v>
      </c>
      <c r="U2" s="27" t="s">
        <v>15</v>
      </c>
      <c r="V2" s="28" t="s">
        <v>16</v>
      </c>
      <c r="W2" s="19" t="s">
        <v>17</v>
      </c>
      <c r="X2" s="28" t="s">
        <v>18</v>
      </c>
      <c r="Y2" s="28" t="s">
        <v>19</v>
      </c>
      <c r="Z2" s="28" t="s">
        <v>20</v>
      </c>
      <c r="AA2" s="19" t="s">
        <v>21</v>
      </c>
      <c r="AB2" s="19" t="s">
        <v>27</v>
      </c>
      <c r="AC2" s="29"/>
      <c r="AD2" s="22" t="s">
        <v>10</v>
      </c>
      <c r="AE2" s="26" t="s">
        <v>24</v>
      </c>
      <c r="AF2" s="27" t="s">
        <v>25</v>
      </c>
      <c r="AG2" s="27" t="s">
        <v>26</v>
      </c>
      <c r="AH2" s="27" t="s">
        <v>15</v>
      </c>
      <c r="AI2" s="28" t="s">
        <v>16</v>
      </c>
      <c r="AJ2" s="19" t="s">
        <v>17</v>
      </c>
      <c r="AK2" s="28" t="s">
        <v>18</v>
      </c>
      <c r="AL2" s="28" t="s">
        <v>19</v>
      </c>
      <c r="AM2" s="28" t="s">
        <v>20</v>
      </c>
      <c r="AN2" s="19" t="s">
        <v>21</v>
      </c>
      <c r="AO2" s="19" t="s">
        <v>27</v>
      </c>
      <c r="AP2" s="29"/>
      <c r="AQ2" s="22" t="s">
        <v>10</v>
      </c>
      <c r="AR2" s="26" t="s">
        <v>24</v>
      </c>
      <c r="AS2" s="27" t="s">
        <v>25</v>
      </c>
      <c r="AT2" s="27" t="s">
        <v>26</v>
      </c>
      <c r="AU2" s="27" t="s">
        <v>15</v>
      </c>
      <c r="AV2" s="28" t="s">
        <v>16</v>
      </c>
      <c r="AW2" s="19" t="s">
        <v>17</v>
      </c>
      <c r="AX2" s="28" t="s">
        <v>18</v>
      </c>
      <c r="AY2" s="34" t="s">
        <v>19</v>
      </c>
      <c r="AZ2" s="28" t="s">
        <v>20</v>
      </c>
      <c r="BA2" s="19" t="s">
        <v>21</v>
      </c>
      <c r="BB2" s="19" t="s">
        <v>27</v>
      </c>
      <c r="BC2" s="29"/>
      <c r="BD2" s="22" t="s">
        <v>10</v>
      </c>
      <c r="BE2" s="26" t="s">
        <v>24</v>
      </c>
      <c r="BF2" s="27" t="s">
        <v>25</v>
      </c>
      <c r="BG2" s="27" t="s">
        <v>26</v>
      </c>
      <c r="BH2" s="27" t="s">
        <v>15</v>
      </c>
      <c r="BI2" s="28" t="s">
        <v>16</v>
      </c>
      <c r="BJ2" s="19" t="s">
        <v>17</v>
      </c>
      <c r="BK2" s="28" t="s">
        <v>18</v>
      </c>
      <c r="BL2" s="28" t="s">
        <v>19</v>
      </c>
      <c r="BM2" s="28" t="s">
        <v>20</v>
      </c>
      <c r="BN2" s="19" t="s">
        <v>21</v>
      </c>
      <c r="BO2" s="19" t="s">
        <v>27</v>
      </c>
      <c r="BP2" s="29"/>
      <c r="BQ2" s="22" t="s">
        <v>10</v>
      </c>
      <c r="BR2" s="26" t="s">
        <v>24</v>
      </c>
      <c r="BS2" s="27" t="s">
        <v>25</v>
      </c>
      <c r="BT2" s="27" t="s">
        <v>26</v>
      </c>
      <c r="BU2" s="27" t="s">
        <v>15</v>
      </c>
      <c r="BV2" s="28" t="s">
        <v>16</v>
      </c>
      <c r="BW2" s="19" t="s">
        <v>17</v>
      </c>
      <c r="BX2" s="28" t="s">
        <v>18</v>
      </c>
      <c r="BY2" s="28" t="s">
        <v>19</v>
      </c>
      <c r="BZ2" s="28" t="s">
        <v>20</v>
      </c>
      <c r="CA2" s="19" t="s">
        <v>21</v>
      </c>
      <c r="CB2" s="19" t="s">
        <v>27</v>
      </c>
      <c r="CC2" s="29"/>
      <c r="CD2" s="22" t="s">
        <v>10</v>
      </c>
      <c r="CE2" s="26" t="s">
        <v>24</v>
      </c>
      <c r="CF2" s="27" t="s">
        <v>25</v>
      </c>
      <c r="CG2" s="27" t="s">
        <v>26</v>
      </c>
      <c r="CH2" s="27" t="s">
        <v>15</v>
      </c>
      <c r="CI2" s="28" t="s">
        <v>16</v>
      </c>
      <c r="CJ2" s="19" t="s">
        <v>17</v>
      </c>
      <c r="CK2" s="28" t="s">
        <v>18</v>
      </c>
      <c r="CL2" s="28" t="s">
        <v>19</v>
      </c>
      <c r="CM2" s="28" t="s">
        <v>20</v>
      </c>
      <c r="CN2" s="19" t="s">
        <v>21</v>
      </c>
      <c r="CO2" s="19" t="s">
        <v>27</v>
      </c>
      <c r="CP2" s="29"/>
      <c r="CQ2" s="22" t="s">
        <v>10</v>
      </c>
      <c r="CR2" s="26" t="s">
        <v>24</v>
      </c>
      <c r="CS2" s="27" t="s">
        <v>25</v>
      </c>
      <c r="CT2" s="27" t="s">
        <v>26</v>
      </c>
      <c r="CU2" s="27" t="s">
        <v>15</v>
      </c>
      <c r="CV2" s="28" t="s">
        <v>16</v>
      </c>
      <c r="CW2" s="19" t="s">
        <v>17</v>
      </c>
      <c r="CX2" s="28" t="s">
        <v>18</v>
      </c>
      <c r="CY2" s="28" t="s">
        <v>19</v>
      </c>
      <c r="CZ2" s="28" t="s">
        <v>20</v>
      </c>
      <c r="DA2" s="19" t="s">
        <v>21</v>
      </c>
      <c r="DB2" s="19" t="s">
        <v>27</v>
      </c>
      <c r="DC2" s="30"/>
      <c r="DD2" s="23" t="s">
        <v>10</v>
      </c>
      <c r="DE2" s="26" t="s">
        <v>24</v>
      </c>
      <c r="DF2" s="27" t="s">
        <v>25</v>
      </c>
      <c r="DG2" s="27" t="s">
        <v>26</v>
      </c>
      <c r="DH2" s="27" t="s">
        <v>15</v>
      </c>
      <c r="DI2" s="28" t="s">
        <v>16</v>
      </c>
      <c r="DJ2" s="19" t="s">
        <v>17</v>
      </c>
      <c r="DK2" s="28" t="s">
        <v>18</v>
      </c>
      <c r="DL2" s="28" t="s">
        <v>19</v>
      </c>
      <c r="DM2" s="28" t="s">
        <v>20</v>
      </c>
      <c r="DN2" s="19" t="s">
        <v>21</v>
      </c>
      <c r="DO2" s="19" t="s">
        <v>27</v>
      </c>
      <c r="DP2" s="31"/>
      <c r="DQ2" s="32"/>
      <c r="DR2" s="22" t="s">
        <v>10</v>
      </c>
      <c r="DS2" s="27" t="s">
        <v>15</v>
      </c>
      <c r="DT2" s="33" t="s">
        <v>16</v>
      </c>
      <c r="DU2" s="19" t="s">
        <v>17</v>
      </c>
      <c r="DV2" s="33" t="s">
        <v>18</v>
      </c>
      <c r="DW2" s="33" t="s">
        <v>19</v>
      </c>
      <c r="DX2" s="33" t="s">
        <v>20</v>
      </c>
      <c r="DY2" s="19" t="s">
        <v>21</v>
      </c>
      <c r="DZ2" s="131" t="s">
        <v>934</v>
      </c>
      <c r="EA2" s="64" t="s">
        <v>28</v>
      </c>
      <c r="EB2" s="64" t="s">
        <v>27</v>
      </c>
      <c r="EC2" s="32"/>
      <c r="ED2" s="32"/>
      <c r="EE2" s="32"/>
      <c r="EF2" s="32"/>
      <c r="EG2" s="32"/>
      <c r="EH2" s="32"/>
    </row>
    <row r="3" spans="1:138" ht="21" x14ac:dyDescent="0.5">
      <c r="A3" s="56" t="s">
        <v>1374</v>
      </c>
      <c r="B3" s="59">
        <v>3</v>
      </c>
      <c r="C3" s="52">
        <v>41.61</v>
      </c>
      <c r="D3" s="12"/>
      <c r="E3" s="42">
        <v>0</v>
      </c>
      <c r="F3" s="42">
        <v>0</v>
      </c>
      <c r="G3" s="42">
        <v>2158.6</v>
      </c>
      <c r="H3" s="21">
        <f>F3*(10/60)</f>
        <v>0</v>
      </c>
      <c r="I3" s="3">
        <f xml:space="preserve"> (B3/1000)*(10/60)*412.02*(1-0.0035*(C3-25))*0.9459</f>
        <v>0.18353639042203498</v>
      </c>
      <c r="J3" s="3">
        <f>H3-I3</f>
        <v>-0.18353639042203498</v>
      </c>
      <c r="K3" s="3">
        <f xml:space="preserve"> (B3/1000)*412.02*(1-0.0035*(C3-25))*0.9459</f>
        <v>1.1012183425322097</v>
      </c>
      <c r="L3" s="3">
        <f>G3-G4</f>
        <v>0</v>
      </c>
      <c r="M3" s="3">
        <f>( B3/1000)*(10/60)*412.02*(1-0.0035*(C3-25))*0.9459*0.9857</f>
        <v>0.18091182003899989</v>
      </c>
      <c r="N3" s="4">
        <f t="shared" ref="N3:N34" si="0">L3-M3</f>
        <v>-0.18091182003899989</v>
      </c>
      <c r="O3" s="4"/>
      <c r="P3" s="13"/>
      <c r="Q3" s="42" t="s">
        <v>1374</v>
      </c>
      <c r="R3" s="42">
        <v>0</v>
      </c>
      <c r="S3" s="42">
        <v>0</v>
      </c>
      <c r="T3" s="42">
        <v>2172.4</v>
      </c>
      <c r="U3" s="21">
        <f>S3*(10/60)</f>
        <v>0</v>
      </c>
      <c r="V3" s="3">
        <f xml:space="preserve"> (B3/1000)*(10/60)*412.02*(1-0.0035*(C3-25))*0.9459</f>
        <v>0.18353639042203498</v>
      </c>
      <c r="W3" s="3">
        <f>U3-V3</f>
        <v>-0.18353639042203498</v>
      </c>
      <c r="X3" s="3">
        <f xml:space="preserve"> (B3/1000)*412.02*(1-0.0035*(C3-25))*0.9459</f>
        <v>1.1012183425322097</v>
      </c>
      <c r="Y3" s="3">
        <f>T3-T4</f>
        <v>0</v>
      </c>
      <c r="Z3" s="3">
        <f>( B3/1000)*(10/60)*412.02*(1-0.0035*(C3-25))*0.9459*0.9857</f>
        <v>0.18091182003899989</v>
      </c>
      <c r="AA3" s="4">
        <f t="shared" ref="AA3:AA34" si="1">Y3-Z3</f>
        <v>-0.18091182003899989</v>
      </c>
      <c r="AB3" s="4"/>
      <c r="AC3" s="13"/>
      <c r="AD3" s="42" t="s">
        <v>1374</v>
      </c>
      <c r="AE3" s="42">
        <v>0</v>
      </c>
      <c r="AF3" s="42">
        <v>0</v>
      </c>
      <c r="AG3" s="42">
        <v>2141.4</v>
      </c>
      <c r="AH3" s="21">
        <f>AF3*(10/60)</f>
        <v>0</v>
      </c>
      <c r="AI3" s="21">
        <f xml:space="preserve"> (B3/1000)*(10/60)*412.02*(1-0.0035*(C3-25))*0.9459</f>
        <v>0.18353639042203498</v>
      </c>
      <c r="AJ3" s="3">
        <f>AH3-AI3</f>
        <v>-0.18353639042203498</v>
      </c>
      <c r="AK3" s="3">
        <f xml:space="preserve"> (B3/1000)*412.02*(1-0.0035*(C3-25))*0.9459</f>
        <v>1.1012183425322097</v>
      </c>
      <c r="AL3" s="3">
        <f>AG3-AG4</f>
        <v>0</v>
      </c>
      <c r="AM3" s="3">
        <f>( B3/1000)*(10/60)*412.02*(1-0.0035*(C3-25))*0.9459*0.9857</f>
        <v>0.18091182003899989</v>
      </c>
      <c r="AN3" s="4">
        <f t="shared" ref="AN3:AN34" si="2">AL3-AM3</f>
        <v>-0.18091182003899989</v>
      </c>
      <c r="AO3" s="4"/>
      <c r="AP3" s="13"/>
      <c r="AQ3" s="42" t="s">
        <v>1374</v>
      </c>
      <c r="AR3" s="42">
        <v>0</v>
      </c>
      <c r="AS3" s="42">
        <v>0</v>
      </c>
      <c r="AT3" s="42">
        <v>2151.9</v>
      </c>
      <c r="AU3" s="21">
        <f>AS3*(10/60)</f>
        <v>0</v>
      </c>
      <c r="AV3" s="21">
        <f xml:space="preserve"> (B3/1000)*(10/60)*412.02*(1-0.0035*(C3-25))*0.9459</f>
        <v>0.18353639042203498</v>
      </c>
      <c r="AW3" s="3">
        <f>AU3-AV3</f>
        <v>-0.18353639042203498</v>
      </c>
      <c r="AX3" s="3">
        <f xml:space="preserve"> (B3/1000)*412.02*(1-0.0035*(C3-25))*0.9459</f>
        <v>1.1012183425322097</v>
      </c>
      <c r="AY3" s="3">
        <f t="shared" ref="AY3:AY34" si="3">AT3-AT4</f>
        <v>0</v>
      </c>
      <c r="AZ3" s="3">
        <f>( B3/1000)*(10/60)*412.02*(1-0.0035*(C3-25))*0.9459*0.9857</f>
        <v>0.18091182003899989</v>
      </c>
      <c r="BA3" s="4">
        <f t="shared" ref="BA3:BA34" si="4">AY3-AZ3</f>
        <v>-0.18091182003899989</v>
      </c>
      <c r="BB3" s="4"/>
      <c r="BC3" s="13"/>
      <c r="BD3" s="42" t="s">
        <v>1374</v>
      </c>
      <c r="BE3" s="42">
        <v>0</v>
      </c>
      <c r="BF3" s="42">
        <v>0</v>
      </c>
      <c r="BG3" s="42">
        <v>1610.5</v>
      </c>
      <c r="BH3" s="21">
        <f>BF3*(10/60)</f>
        <v>0</v>
      </c>
      <c r="BI3" s="21">
        <f xml:space="preserve"> (B3/1000)*(10/60)*305.2*(1-0.0035*(C3-25))*0.9459</f>
        <v>0.13595288179409998</v>
      </c>
      <c r="BJ3" s="3">
        <f>BH3-BI3</f>
        <v>-0.13595288179409998</v>
      </c>
      <c r="BK3" s="3">
        <f xml:space="preserve"> (B3/1000)*305.2*(1-0.0035*(C3-25))*0.9459</f>
        <v>0.81571729076459998</v>
      </c>
      <c r="BL3" s="3">
        <f>BG3-BG4</f>
        <v>0</v>
      </c>
      <c r="BM3" s="3">
        <f>( B3/1000)*(10/60)*305.2*(1-0.0035*(C3-25))*0.9459*0.9857</f>
        <v>0.13400875558444436</v>
      </c>
      <c r="BN3" s="4">
        <f t="shared" ref="BN3:BN34" si="5">BL3-BM3</f>
        <v>-0.13400875558444436</v>
      </c>
      <c r="BO3" s="4"/>
      <c r="BP3" s="13"/>
      <c r="BQ3" s="42" t="s">
        <v>1374</v>
      </c>
      <c r="BR3" s="42">
        <v>0</v>
      </c>
      <c r="BS3" s="42">
        <v>0</v>
      </c>
      <c r="BT3" s="42">
        <v>1596.2</v>
      </c>
      <c r="BU3" s="21">
        <f>BS3*(10/60)</f>
        <v>0</v>
      </c>
      <c r="BV3" s="21">
        <f xml:space="preserve"> (B3/1000)*(10/60)*305.2*(1-0.0035*(C3-25))*0.9459</f>
        <v>0.13595288179409998</v>
      </c>
      <c r="BW3" s="3">
        <f>BU3-BV3</f>
        <v>-0.13595288179409998</v>
      </c>
      <c r="BX3" s="3">
        <f xml:space="preserve"> (B3/1000)*305.2*(1-0.0035*(C3-25))*0.9459</f>
        <v>0.81571729076459998</v>
      </c>
      <c r="BY3" s="3">
        <f t="shared" ref="BY3:BY34" si="6">BT3-BT4</f>
        <v>0</v>
      </c>
      <c r="BZ3" s="3">
        <f>( B3/1000)*(10/60)*305.2*(1-0.0035*(C3-25))*0.9459*0.9857</f>
        <v>0.13400875558444436</v>
      </c>
      <c r="CA3" s="4">
        <f t="shared" ref="CA3:CA34" si="7" xml:space="preserve"> BY3-BZ3</f>
        <v>-0.13400875558444436</v>
      </c>
      <c r="CB3" s="4"/>
      <c r="CC3" s="13"/>
      <c r="CD3" s="42" t="s">
        <v>1374</v>
      </c>
      <c r="CE3" s="42">
        <v>0</v>
      </c>
      <c r="CF3" s="42">
        <v>0</v>
      </c>
      <c r="CG3" s="42">
        <v>1598.8</v>
      </c>
      <c r="CH3" s="21">
        <f>CF3*(10/60)</f>
        <v>0</v>
      </c>
      <c r="CI3" s="21">
        <f xml:space="preserve"> (B3/1000)*(10/60)*305.2*(1-0.0035*(C3-25))*0.9459</f>
        <v>0.13595288179409998</v>
      </c>
      <c r="CJ3" s="3">
        <f>CH3-CI3</f>
        <v>-0.13595288179409998</v>
      </c>
      <c r="CK3" s="3">
        <f xml:space="preserve"> (B3/1000)*305.2*(1-0.0035*(C3-25))*0.9459</f>
        <v>0.81571729076459998</v>
      </c>
      <c r="CL3" s="3">
        <f t="shared" ref="CL3:CL34" si="8">CG3-CG4</f>
        <v>0</v>
      </c>
      <c r="CM3" s="3">
        <f>( B3/1000)*(10/60)*305.2*(1-0.0035*(C3-25))*0.9459*0.9857</f>
        <v>0.13400875558444436</v>
      </c>
      <c r="CN3" s="4">
        <f t="shared" ref="CN3:CN34" si="9">CL3-CM3</f>
        <v>-0.13400875558444436</v>
      </c>
      <c r="CO3" s="4"/>
      <c r="CP3" s="13"/>
      <c r="CQ3" s="42" t="s">
        <v>1374</v>
      </c>
      <c r="CR3" s="42">
        <v>0</v>
      </c>
      <c r="CS3" s="42">
        <v>0</v>
      </c>
      <c r="CT3" s="42">
        <v>1612.4</v>
      </c>
      <c r="CU3" s="21">
        <f>CS3*(10/60)</f>
        <v>0</v>
      </c>
      <c r="CV3" s="21">
        <f xml:space="preserve"> (B3/1000)*(10/60)*305.2*(1-0.0035*(C3-25))*0.9459</f>
        <v>0.13595288179409998</v>
      </c>
      <c r="CW3" s="3">
        <f>CU3-CV3</f>
        <v>-0.13595288179409998</v>
      </c>
      <c r="CX3" s="3">
        <f xml:space="preserve"> (B3/1000)*305.2*(1-0.0035*(C3-25))*0.9459</f>
        <v>0.81571729076459998</v>
      </c>
      <c r="CY3" s="3">
        <f t="shared" ref="CY3:CY34" si="10">CT3-CT4</f>
        <v>0</v>
      </c>
      <c r="CZ3" s="3">
        <f>( B3/1000)*(10/60)*305.2*(1-0.0035*(C3-25))*0.9459*0.9857</f>
        <v>0.13400875558444436</v>
      </c>
      <c r="DA3" s="4">
        <f t="shared" ref="DA3:DA34" si="11">CY3-CZ3</f>
        <v>-0.13400875558444436</v>
      </c>
      <c r="DB3" s="4"/>
      <c r="DC3" s="13"/>
      <c r="DD3" s="42" t="s">
        <v>1374</v>
      </c>
      <c r="DE3" s="42">
        <v>0</v>
      </c>
      <c r="DF3" s="42">
        <v>0</v>
      </c>
      <c r="DG3" s="42">
        <v>1528.3</v>
      </c>
      <c r="DH3" s="21">
        <f>DF3*(10/60)</f>
        <v>0</v>
      </c>
      <c r="DI3" s="21">
        <f xml:space="preserve"> (B3/1000)*(10/60)*290.36*(1-0.0035*(C3-25))*0.9459</f>
        <v>0.12934232882613</v>
      </c>
      <c r="DJ3" s="3">
        <f>DH3-DI3</f>
        <v>-0.12934232882613</v>
      </c>
      <c r="DK3" s="3">
        <f xml:space="preserve"> (B3/1000)*290.36*(1-0.0035*(C3-25))*0.9459</f>
        <v>0.77605397295677991</v>
      </c>
      <c r="DL3" s="3">
        <f t="shared" ref="DL3:DL34" si="12">DG3-DG4</f>
        <v>0</v>
      </c>
      <c r="DM3" s="3">
        <f>( B3/1000)*(10/60)*290.36*(1-0.0035*(C3-25))*0.9459*0.9857</f>
        <v>0.12749273352391635</v>
      </c>
      <c r="DN3" s="4">
        <f t="shared" ref="DN3:DN34" si="13" xml:space="preserve"> DL3-DM3</f>
        <v>-0.12749273352391635</v>
      </c>
      <c r="DO3" s="4"/>
      <c r="DP3" s="13"/>
      <c r="DQ3" s="11"/>
      <c r="DR3" s="55" t="str">
        <f>A3</f>
        <v>31-03-2026 19:00</v>
      </c>
      <c r="DS3" s="5">
        <f>H3+U3+AH3+AU3+BH3+BU3+CH3+CU3+DH3</f>
        <v>0</v>
      </c>
      <c r="DT3" s="5">
        <f>I3+V3+AI3+AV3+BI3+BV3+CI3+CV3+DI3</f>
        <v>1.4072994176906699</v>
      </c>
      <c r="DU3" s="6">
        <f t="shared" ref="DU3:DU34" si="14">DS3-DT3</f>
        <v>-1.4072994176906699</v>
      </c>
      <c r="DV3" s="5">
        <f>K3+X3+AK3+AX3+BK3+BX3+CK3+CX3+DK3</f>
        <v>8.4437965061440199</v>
      </c>
      <c r="DW3" s="5">
        <f>L3+Y3+AL3+AY3+BL3+BY3+CL3+CY3+DL3</f>
        <v>0</v>
      </c>
      <c r="DX3" s="5">
        <f>M3+Z3+AM3+AZ3+BM3+BZ3+CM3+CZ3+DM3</f>
        <v>1.3871750360176933</v>
      </c>
      <c r="DY3" s="6">
        <f t="shared" ref="DY3:DY34" si="15">DW3-DX3</f>
        <v>-1.3871750360176933</v>
      </c>
      <c r="DZ3" s="6">
        <f>DW3-DS3</f>
        <v>0</v>
      </c>
      <c r="EA3" s="65">
        <v>1</v>
      </c>
      <c r="EB3" s="74">
        <f>O77</f>
        <v>0.99532534930623628</v>
      </c>
      <c r="EC3" s="11"/>
      <c r="ED3" s="11"/>
      <c r="EE3" s="11"/>
      <c r="EF3" s="11"/>
      <c r="EG3" s="11"/>
      <c r="EH3" s="11"/>
    </row>
    <row r="4" spans="1:138" ht="21" x14ac:dyDescent="0.5">
      <c r="A4" s="57" t="s">
        <v>1375</v>
      </c>
      <c r="B4" s="39">
        <v>3</v>
      </c>
      <c r="C4" s="38">
        <v>42.19</v>
      </c>
      <c r="D4" s="12"/>
      <c r="E4" s="42">
        <v>0</v>
      </c>
      <c r="F4" s="42">
        <v>0</v>
      </c>
      <c r="G4" s="42">
        <v>2158.6</v>
      </c>
      <c r="H4" s="21">
        <f t="shared" ref="H4:H67" si="16">F4*(10/60)</f>
        <v>0</v>
      </c>
      <c r="I4" s="3">
        <f t="shared" ref="I4:I67" si="17" xml:space="preserve"> (B4/1000)*(10/60)*412.02*(1-0.0035*(C4-25))*0.9459</f>
        <v>0.18314081475826499</v>
      </c>
      <c r="J4" s="3">
        <f t="shared" ref="J4:J67" si="18">H4-I4</f>
        <v>-0.18314081475826499</v>
      </c>
      <c r="K4" s="3">
        <f t="shared" ref="K4:K67" si="19" xml:space="preserve"> (B4/1000)*412.02*(1-0.0035*(C4-25))*0.9459</f>
        <v>1.0988448885495898</v>
      </c>
      <c r="L4" s="3">
        <f t="shared" ref="L4:L67" si="20">G4-G5</f>
        <v>0</v>
      </c>
      <c r="M4" s="3">
        <f t="shared" ref="M4:M67" si="21">( B4/1000)*(10/60)*412.02*(1-0.0035*(C4-25))*0.9459*0.9857</f>
        <v>0.1805219011072218</v>
      </c>
      <c r="N4" s="4">
        <f t="shared" si="0"/>
        <v>-0.1805219011072218</v>
      </c>
      <c r="O4" s="4"/>
      <c r="P4" s="13"/>
      <c r="Q4" s="42" t="s">
        <v>1375</v>
      </c>
      <c r="R4" s="42">
        <v>0</v>
      </c>
      <c r="S4" s="42">
        <v>0</v>
      </c>
      <c r="T4" s="42">
        <v>2172.4</v>
      </c>
      <c r="U4" s="21">
        <f t="shared" ref="U4:U67" si="22">S4*(10/60)</f>
        <v>0</v>
      </c>
      <c r="V4" s="3">
        <f t="shared" ref="V4:V67" si="23" xml:space="preserve"> (B4/1000)*(10/60)*412.02*(1-0.0035*(C4-25))*0.9459</f>
        <v>0.18314081475826499</v>
      </c>
      <c r="W4" s="3">
        <f t="shared" ref="W4:W67" si="24">U4-V4</f>
        <v>-0.18314081475826499</v>
      </c>
      <c r="X4" s="3">
        <f t="shared" ref="X4:X67" si="25" xml:space="preserve"> (B4/1000)*412.02*(1-0.0035*(C4-25))*0.9459</f>
        <v>1.0988448885495898</v>
      </c>
      <c r="Y4" s="3">
        <f t="shared" ref="Y4:Y67" si="26">T4-T5</f>
        <v>0</v>
      </c>
      <c r="Z4" s="3">
        <f t="shared" ref="Z4:Z67" si="27">( B4/1000)*(10/60)*412.02*(1-0.0035*(C4-25))*0.9459*0.9857</f>
        <v>0.1805219011072218</v>
      </c>
      <c r="AA4" s="4">
        <f t="shared" si="1"/>
        <v>-0.1805219011072218</v>
      </c>
      <c r="AB4" s="4"/>
      <c r="AC4" s="13"/>
      <c r="AD4" s="42" t="s">
        <v>1375</v>
      </c>
      <c r="AE4" s="42">
        <v>0</v>
      </c>
      <c r="AF4" s="42">
        <v>0</v>
      </c>
      <c r="AG4" s="42">
        <v>2141.4</v>
      </c>
      <c r="AH4" s="21">
        <f t="shared" ref="AH4:AH67" si="28">AF4*(10/60)</f>
        <v>0</v>
      </c>
      <c r="AI4" s="21">
        <f t="shared" ref="AI4:AI67" si="29" xml:space="preserve"> (B4/1000)*(10/60)*412.02*(1-0.0035*(C4-25))*0.9459</f>
        <v>0.18314081475826499</v>
      </c>
      <c r="AJ4" s="3">
        <f t="shared" ref="AJ4:AJ67" si="30">AH4-AI4</f>
        <v>-0.18314081475826499</v>
      </c>
      <c r="AK4" s="3">
        <f t="shared" ref="AK4:AK67" si="31" xml:space="preserve"> (B4/1000)*412.02*(1-0.0035*(C4-25))*0.9459</f>
        <v>1.0988448885495898</v>
      </c>
      <c r="AL4" s="3">
        <f t="shared" ref="AL4:AL67" si="32">AG4-AG5</f>
        <v>0</v>
      </c>
      <c r="AM4" s="3">
        <f t="shared" ref="AM4:AM67" si="33">( B4/1000)*(10/60)*412.02*(1-0.0035*(C4-25))*0.9459*0.9857</f>
        <v>0.1805219011072218</v>
      </c>
      <c r="AN4" s="4">
        <f t="shared" si="2"/>
        <v>-0.1805219011072218</v>
      </c>
      <c r="AO4" s="4"/>
      <c r="AP4" s="13"/>
      <c r="AQ4" s="42" t="s">
        <v>1375</v>
      </c>
      <c r="AR4" s="42">
        <v>0</v>
      </c>
      <c r="AS4" s="42">
        <v>0</v>
      </c>
      <c r="AT4" s="42">
        <v>2151.9</v>
      </c>
      <c r="AU4" s="21">
        <f t="shared" ref="AU4:AU67" si="34">AS4*(10/60)</f>
        <v>0</v>
      </c>
      <c r="AV4" s="21">
        <f t="shared" ref="AV4:AV67" si="35" xml:space="preserve"> (B4/1000)*(10/60)*412.02*(1-0.0035*(C4-25))*0.9459</f>
        <v>0.18314081475826499</v>
      </c>
      <c r="AW4" s="3">
        <f t="shared" ref="AW4:AW67" si="36">AU4-AV4</f>
        <v>-0.18314081475826499</v>
      </c>
      <c r="AX4" s="3">
        <f t="shared" ref="AX4:AX67" si="37" xml:space="preserve"> (B4/1000)*412.02*(1-0.0035*(C4-25))*0.9459</f>
        <v>1.0988448885495898</v>
      </c>
      <c r="AY4" s="3">
        <f t="shared" si="3"/>
        <v>0</v>
      </c>
      <c r="AZ4" s="3">
        <f t="shared" ref="AZ4:AZ67" si="38">( B4/1000)*(10/60)*412.02*(1-0.0035*(C4-25))*0.9459*0.9857</f>
        <v>0.1805219011072218</v>
      </c>
      <c r="BA4" s="4">
        <f t="shared" si="4"/>
        <v>-0.1805219011072218</v>
      </c>
      <c r="BB4" s="4"/>
      <c r="BC4" s="13"/>
      <c r="BD4" s="42" t="s">
        <v>1375</v>
      </c>
      <c r="BE4" s="42">
        <v>0</v>
      </c>
      <c r="BF4" s="42">
        <v>0</v>
      </c>
      <c r="BG4" s="42">
        <v>1610.5</v>
      </c>
      <c r="BH4" s="21">
        <f t="shared" ref="BH4:BH67" si="39">BF4*(10/60)</f>
        <v>0</v>
      </c>
      <c r="BI4" s="21">
        <f t="shared" ref="BI4:BI67" si="40" xml:space="preserve"> (B4/1000)*(10/60)*305.2*(1-0.0035*(C4-25))*0.9459</f>
        <v>0.13565986278389996</v>
      </c>
      <c r="BJ4" s="3">
        <f t="shared" ref="BJ4:BJ67" si="41">BH4-BI4</f>
        <v>-0.13565986278389996</v>
      </c>
      <c r="BK4" s="3">
        <f t="shared" ref="BK4:BK67" si="42" xml:space="preserve"> (B4/1000)*305.2*(1-0.0035*(C4-25))*0.9459</f>
        <v>0.8139591767033999</v>
      </c>
      <c r="BL4" s="3">
        <f>BG4-BG5</f>
        <v>0</v>
      </c>
      <c r="BM4" s="3">
        <f t="shared" ref="BM4:BM67" si="43">( B4/1000)*(10/60)*305.2*(1-0.0035*(C4-25))*0.9459*0.9857</f>
        <v>0.13371992674609021</v>
      </c>
      <c r="BN4" s="4">
        <f t="shared" si="5"/>
        <v>-0.13371992674609021</v>
      </c>
      <c r="BO4" s="4"/>
      <c r="BP4" s="13"/>
      <c r="BQ4" s="42" t="s">
        <v>1375</v>
      </c>
      <c r="BR4" s="42">
        <v>0</v>
      </c>
      <c r="BS4" s="42">
        <v>0</v>
      </c>
      <c r="BT4" s="42">
        <v>1596.2</v>
      </c>
      <c r="BU4" s="21">
        <f t="shared" ref="BU4:BU67" si="44">BS4*(10/60)</f>
        <v>0</v>
      </c>
      <c r="BV4" s="21">
        <f t="shared" ref="BV4:BV67" si="45" xml:space="preserve"> (B4/1000)*(10/60)*305.2*(1-0.0035*(C4-25))*0.9459</f>
        <v>0.13565986278389996</v>
      </c>
      <c r="BW4" s="3">
        <f t="shared" ref="BW4:BW67" si="46">BU4-BV4</f>
        <v>-0.13565986278389996</v>
      </c>
      <c r="BX4" s="3">
        <f t="shared" ref="BX4:BX67" si="47" xml:space="preserve"> (B4/1000)*305.2*(1-0.0035*(C4-25))*0.9459</f>
        <v>0.8139591767033999</v>
      </c>
      <c r="BY4" s="3">
        <f t="shared" si="6"/>
        <v>0</v>
      </c>
      <c r="BZ4" s="3">
        <f t="shared" ref="BZ4:BZ67" si="48">( B4/1000)*(10/60)*305.2*(1-0.0035*(C4-25))*0.9459*0.9857</f>
        <v>0.13371992674609021</v>
      </c>
      <c r="CA4" s="4">
        <f t="shared" si="7"/>
        <v>-0.13371992674609021</v>
      </c>
      <c r="CB4" s="4"/>
      <c r="CC4" s="13"/>
      <c r="CD4" s="42" t="s">
        <v>1375</v>
      </c>
      <c r="CE4" s="42">
        <v>0</v>
      </c>
      <c r="CF4" s="42">
        <v>0</v>
      </c>
      <c r="CG4" s="42">
        <v>1598.8</v>
      </c>
      <c r="CH4" s="21">
        <f t="shared" ref="CH4:CH67" si="49">CF4*(10/60)</f>
        <v>0</v>
      </c>
      <c r="CI4" s="21">
        <f t="shared" ref="CI4:CI67" si="50" xml:space="preserve"> (B4/1000)*(10/60)*305.2*(1-0.0035*(C4-25))*0.9459</f>
        <v>0.13565986278389996</v>
      </c>
      <c r="CJ4" s="3">
        <f t="shared" ref="CJ4:CJ67" si="51">CH4-CI4</f>
        <v>-0.13565986278389996</v>
      </c>
      <c r="CK4" s="3">
        <f t="shared" ref="CK4:CK67" si="52" xml:space="preserve"> (B4/1000)*305.2*(1-0.0035*(C4-25))*0.9459</f>
        <v>0.8139591767033999</v>
      </c>
      <c r="CL4" s="3">
        <f t="shared" si="8"/>
        <v>0</v>
      </c>
      <c r="CM4" s="3">
        <f t="shared" ref="CM4:CM67" si="53">( B4/1000)*(10/60)*305.2*(1-0.0035*(C4-25))*0.9459*0.9857</f>
        <v>0.13371992674609021</v>
      </c>
      <c r="CN4" s="4">
        <f t="shared" si="9"/>
        <v>-0.13371992674609021</v>
      </c>
      <c r="CO4" s="4"/>
      <c r="CP4" s="13"/>
      <c r="CQ4" s="42" t="s">
        <v>1375</v>
      </c>
      <c r="CR4" s="42">
        <v>0</v>
      </c>
      <c r="CS4" s="42">
        <v>0</v>
      </c>
      <c r="CT4" s="42">
        <v>1612.4</v>
      </c>
      <c r="CU4" s="21">
        <f t="shared" ref="CU4:CU67" si="54">CS4*(10/60)</f>
        <v>0</v>
      </c>
      <c r="CV4" s="21">
        <f t="shared" ref="CV4:CV67" si="55" xml:space="preserve"> (B4/1000)*(10/60)*305.2*(1-0.0035*(C4-25))*0.9459</f>
        <v>0.13565986278389996</v>
      </c>
      <c r="CW4" s="3">
        <f t="shared" ref="CW4:CW67" si="56">CU4-CV4</f>
        <v>-0.13565986278389996</v>
      </c>
      <c r="CX4" s="3">
        <f t="shared" ref="CX4:CX67" si="57" xml:space="preserve"> (B4/1000)*305.2*(1-0.0035*(C4-25))*0.9459</f>
        <v>0.8139591767033999</v>
      </c>
      <c r="CY4" s="3">
        <f t="shared" si="10"/>
        <v>0</v>
      </c>
      <c r="CZ4" s="3">
        <f t="shared" ref="CZ4:CZ67" si="58">( B4/1000)*(10/60)*305.2*(1-0.0035*(C4-25))*0.9459*0.9857</f>
        <v>0.13371992674609021</v>
      </c>
      <c r="DA4" s="4">
        <f t="shared" si="11"/>
        <v>-0.13371992674609021</v>
      </c>
      <c r="DB4" s="4"/>
      <c r="DC4" s="13"/>
      <c r="DD4" s="42" t="s">
        <v>1375</v>
      </c>
      <c r="DE4" s="42">
        <v>0</v>
      </c>
      <c r="DF4" s="42">
        <v>0</v>
      </c>
      <c r="DG4" s="42">
        <v>1528.3</v>
      </c>
      <c r="DH4" s="21">
        <f t="shared" ref="DH4:DH67" si="59">DF4*(10/60)</f>
        <v>0</v>
      </c>
      <c r="DI4" s="21">
        <f t="shared" ref="DI4:DI67" si="60" xml:space="preserve"> (B4/1000)*(10/60)*290.36*(1-0.0035*(C4-25))*0.9459</f>
        <v>0.12906355752926998</v>
      </c>
      <c r="DJ4" s="3">
        <f t="shared" ref="DJ4:DJ67" si="61">DH4-DI4</f>
        <v>-0.12906355752926998</v>
      </c>
      <c r="DK4" s="3">
        <f t="shared" ref="DK4:DK67" si="62" xml:space="preserve"> (B4/1000)*290.36*(1-0.0035*(C4-25))*0.9459</f>
        <v>0.77438134517562007</v>
      </c>
      <c r="DL4" s="3">
        <f t="shared" si="12"/>
        <v>0</v>
      </c>
      <c r="DM4" s="3">
        <f t="shared" ref="DM4:DM67" si="63">( B4/1000)*(10/60)*290.36*(1-0.0035*(C4-25))*0.9459*0.9857</f>
        <v>0.12721794865660144</v>
      </c>
      <c r="DN4" s="4">
        <f t="shared" si="13"/>
        <v>-0.12721794865660144</v>
      </c>
      <c r="DO4" s="4"/>
      <c r="DP4" s="13"/>
      <c r="DQ4" s="11"/>
      <c r="DR4" s="55" t="str">
        <f>A4</f>
        <v>31-03-2026 18:50</v>
      </c>
      <c r="DS4" s="5">
        <f t="shared" ref="DS4:DS35" si="64">H4+U4+AH4+AU4+BH4+BU4+CH4+CU4+DH4</f>
        <v>0</v>
      </c>
      <c r="DT4" s="5">
        <f t="shared" ref="DT4:DT67" si="65">I4+V4+AI4+AV4+BI4+BV4+CI4+CV4+DI4</f>
        <v>1.4042662676979296</v>
      </c>
      <c r="DU4" s="6">
        <f t="shared" si="14"/>
        <v>-1.4042662676979296</v>
      </c>
      <c r="DV4" s="5">
        <f t="shared" ref="DV4:DV67" si="66">K4+X4+AK4+AX4+BK4+BX4+CK4+CX4+DK4</f>
        <v>8.4255976061875799</v>
      </c>
      <c r="DW4" s="5">
        <f t="shared" ref="DW4:DW35" si="67">L4+Y4+AL4+AY4+BL4+BY4+CL4+CY4+DL4</f>
        <v>0</v>
      </c>
      <c r="DX4" s="5">
        <f t="shared" ref="DX4:DX67" si="68">M4+Z4+AM4+AZ4+BM4+BZ4+CM4+CZ4+DM4</f>
        <v>1.3841852600698494</v>
      </c>
      <c r="DY4" s="6">
        <f t="shared" si="15"/>
        <v>-1.3841852600698494</v>
      </c>
      <c r="DZ4" s="6">
        <f t="shared" ref="DZ4:DZ67" si="69">DW4-DS4</f>
        <v>0</v>
      </c>
      <c r="EA4" s="65">
        <v>2</v>
      </c>
      <c r="EB4" s="74">
        <f>AB77</f>
        <v>0.98418992887075873</v>
      </c>
      <c r="EC4" s="11"/>
      <c r="ED4" s="11"/>
      <c r="EE4" s="11"/>
      <c r="EF4" s="11"/>
      <c r="EG4" s="11"/>
      <c r="EH4" s="11"/>
    </row>
    <row r="5" spans="1:138" ht="21" x14ac:dyDescent="0.5">
      <c r="A5" s="57" t="s">
        <v>1376</v>
      </c>
      <c r="B5" s="39">
        <v>10</v>
      </c>
      <c r="C5" s="38">
        <v>43.34</v>
      </c>
      <c r="D5" s="12"/>
      <c r="E5" s="42">
        <v>0</v>
      </c>
      <c r="F5" s="42">
        <v>0</v>
      </c>
      <c r="G5" s="42">
        <v>2158.6</v>
      </c>
      <c r="H5" s="21">
        <f t="shared" si="16"/>
        <v>0</v>
      </c>
      <c r="I5" s="3">
        <f t="shared" si="17"/>
        <v>0.60785494566929987</v>
      </c>
      <c r="J5" s="3">
        <f t="shared" si="18"/>
        <v>-0.60785494566929987</v>
      </c>
      <c r="K5" s="3">
        <f t="shared" si="19"/>
        <v>3.6471296740157997</v>
      </c>
      <c r="L5" s="3">
        <f t="shared" si="20"/>
        <v>9.9999999999909051E-2</v>
      </c>
      <c r="M5" s="3">
        <f t="shared" si="21"/>
        <v>0.59916261994622888</v>
      </c>
      <c r="N5" s="4">
        <f t="shared" si="0"/>
        <v>-0.49916261994631983</v>
      </c>
      <c r="O5" s="4"/>
      <c r="P5" s="13"/>
      <c r="Q5" s="42" t="s">
        <v>1376</v>
      </c>
      <c r="R5" s="42">
        <v>0</v>
      </c>
      <c r="S5" s="42">
        <v>0</v>
      </c>
      <c r="T5" s="42">
        <v>2172.4</v>
      </c>
      <c r="U5" s="21">
        <f t="shared" si="22"/>
        <v>0</v>
      </c>
      <c r="V5" s="3">
        <f t="shared" si="23"/>
        <v>0.60785494566929987</v>
      </c>
      <c r="W5" s="3">
        <f t="shared" si="24"/>
        <v>-0.60785494566929987</v>
      </c>
      <c r="X5" s="3">
        <f t="shared" si="25"/>
        <v>3.6471296740157997</v>
      </c>
      <c r="Y5" s="3">
        <f t="shared" si="26"/>
        <v>9.9999999999909051E-2</v>
      </c>
      <c r="Z5" s="3">
        <f t="shared" si="27"/>
        <v>0.59916261994622888</v>
      </c>
      <c r="AA5" s="4">
        <f t="shared" si="1"/>
        <v>-0.49916261994631983</v>
      </c>
      <c r="AB5" s="4"/>
      <c r="AC5" s="13"/>
      <c r="AD5" s="42" t="s">
        <v>1376</v>
      </c>
      <c r="AE5" s="42">
        <v>0</v>
      </c>
      <c r="AF5" s="42">
        <v>0</v>
      </c>
      <c r="AG5" s="42">
        <v>2141.4</v>
      </c>
      <c r="AH5" s="21">
        <f t="shared" si="28"/>
        <v>0</v>
      </c>
      <c r="AI5" s="21">
        <f t="shared" si="29"/>
        <v>0.60785494566929987</v>
      </c>
      <c r="AJ5" s="3">
        <f t="shared" si="30"/>
        <v>-0.60785494566929987</v>
      </c>
      <c r="AK5" s="3">
        <f t="shared" si="31"/>
        <v>3.6471296740157997</v>
      </c>
      <c r="AL5" s="3">
        <f t="shared" si="32"/>
        <v>9.9999999999909051E-2</v>
      </c>
      <c r="AM5" s="3">
        <f t="shared" si="33"/>
        <v>0.59916261994622888</v>
      </c>
      <c r="AN5" s="4">
        <f t="shared" si="2"/>
        <v>-0.49916261994631983</v>
      </c>
      <c r="AO5" s="4"/>
      <c r="AP5" s="13"/>
      <c r="AQ5" s="42" t="s">
        <v>1376</v>
      </c>
      <c r="AR5" s="42">
        <v>0</v>
      </c>
      <c r="AS5" s="42">
        <v>0</v>
      </c>
      <c r="AT5" s="42">
        <v>2151.9</v>
      </c>
      <c r="AU5" s="21">
        <f t="shared" si="34"/>
        <v>0</v>
      </c>
      <c r="AV5" s="21">
        <f t="shared" si="35"/>
        <v>0.60785494566929987</v>
      </c>
      <c r="AW5" s="3">
        <f t="shared" si="36"/>
        <v>-0.60785494566929987</v>
      </c>
      <c r="AX5" s="3">
        <f t="shared" si="37"/>
        <v>3.6471296740157997</v>
      </c>
      <c r="AY5" s="3">
        <f t="shared" si="3"/>
        <v>9.9999999999909051E-2</v>
      </c>
      <c r="AZ5" s="3">
        <f t="shared" si="38"/>
        <v>0.59916261994622888</v>
      </c>
      <c r="BA5" s="4">
        <f t="shared" si="4"/>
        <v>-0.49916261994631983</v>
      </c>
      <c r="BB5" s="4"/>
      <c r="BC5" s="13"/>
      <c r="BD5" s="42" t="s">
        <v>1376</v>
      </c>
      <c r="BE5" s="42">
        <v>0</v>
      </c>
      <c r="BF5" s="42">
        <v>0</v>
      </c>
      <c r="BG5" s="42">
        <v>1610.5</v>
      </c>
      <c r="BH5" s="21">
        <f t="shared" si="39"/>
        <v>0</v>
      </c>
      <c r="BI5" s="21">
        <f t="shared" si="40"/>
        <v>0.45026292271799995</v>
      </c>
      <c r="BJ5" s="3">
        <f t="shared" si="41"/>
        <v>-0.45026292271799995</v>
      </c>
      <c r="BK5" s="3">
        <f t="shared" si="42"/>
        <v>2.7015775363080001</v>
      </c>
      <c r="BL5" s="3">
        <f>BG5-BG6</f>
        <v>9.9999999999909051E-2</v>
      </c>
      <c r="BM5" s="3">
        <f t="shared" si="43"/>
        <v>0.44382416292313254</v>
      </c>
      <c r="BN5" s="4">
        <f t="shared" si="5"/>
        <v>-0.34382416292322349</v>
      </c>
      <c r="BO5" s="4"/>
      <c r="BP5" s="13"/>
      <c r="BQ5" s="42" t="s">
        <v>1376</v>
      </c>
      <c r="BR5" s="42">
        <v>0</v>
      </c>
      <c r="BS5" s="42">
        <v>0</v>
      </c>
      <c r="BT5" s="42">
        <v>1596.2</v>
      </c>
      <c r="BU5" s="21">
        <f t="shared" si="44"/>
        <v>0</v>
      </c>
      <c r="BV5" s="21">
        <f t="shared" si="45"/>
        <v>0.45026292271799995</v>
      </c>
      <c r="BW5" s="3">
        <f t="shared" si="46"/>
        <v>-0.45026292271799995</v>
      </c>
      <c r="BX5" s="3">
        <f t="shared" si="47"/>
        <v>2.7015775363080001</v>
      </c>
      <c r="BY5" s="3">
        <f t="shared" si="6"/>
        <v>0.10000000000013642</v>
      </c>
      <c r="BZ5" s="3">
        <f t="shared" si="48"/>
        <v>0.44382416292313254</v>
      </c>
      <c r="CA5" s="4">
        <f t="shared" si="7"/>
        <v>-0.34382416292299611</v>
      </c>
      <c r="CB5" s="4"/>
      <c r="CC5" s="13"/>
      <c r="CD5" s="42" t="s">
        <v>1376</v>
      </c>
      <c r="CE5" s="42">
        <v>0</v>
      </c>
      <c r="CF5" s="42">
        <v>0</v>
      </c>
      <c r="CG5" s="42">
        <v>1598.8</v>
      </c>
      <c r="CH5" s="21">
        <f t="shared" si="49"/>
        <v>0</v>
      </c>
      <c r="CI5" s="21">
        <f t="shared" si="50"/>
        <v>0.45026292271799995</v>
      </c>
      <c r="CJ5" s="3">
        <f t="shared" si="51"/>
        <v>-0.45026292271799995</v>
      </c>
      <c r="CK5" s="3">
        <f t="shared" si="52"/>
        <v>2.7015775363080001</v>
      </c>
      <c r="CL5" s="3">
        <f t="shared" si="8"/>
        <v>9.9999999999909051E-2</v>
      </c>
      <c r="CM5" s="3">
        <f t="shared" si="53"/>
        <v>0.44382416292313254</v>
      </c>
      <c r="CN5" s="4">
        <f t="shared" si="9"/>
        <v>-0.34382416292322349</v>
      </c>
      <c r="CO5" s="4"/>
      <c r="CP5" s="13"/>
      <c r="CQ5" s="42" t="s">
        <v>1376</v>
      </c>
      <c r="CR5" s="42">
        <v>0</v>
      </c>
      <c r="CS5" s="42">
        <v>0</v>
      </c>
      <c r="CT5" s="42">
        <v>1612.4</v>
      </c>
      <c r="CU5" s="21">
        <f t="shared" si="54"/>
        <v>0</v>
      </c>
      <c r="CV5" s="21">
        <f t="shared" si="55"/>
        <v>0.45026292271799995</v>
      </c>
      <c r="CW5" s="3">
        <f t="shared" si="56"/>
        <v>-0.45026292271799995</v>
      </c>
      <c r="CX5" s="3">
        <f t="shared" si="57"/>
        <v>2.7015775363080001</v>
      </c>
      <c r="CY5" s="3">
        <f t="shared" si="10"/>
        <v>0</v>
      </c>
      <c r="CZ5" s="3">
        <f t="shared" si="58"/>
        <v>0.44382416292313254</v>
      </c>
      <c r="DA5" s="4">
        <f t="shared" si="11"/>
        <v>-0.44382416292313254</v>
      </c>
      <c r="DB5" s="4"/>
      <c r="DC5" s="13"/>
      <c r="DD5" s="42" t="s">
        <v>1376</v>
      </c>
      <c r="DE5" s="42">
        <v>0</v>
      </c>
      <c r="DF5" s="42">
        <v>0</v>
      </c>
      <c r="DG5" s="42">
        <v>1528.3</v>
      </c>
      <c r="DH5" s="21">
        <f t="shared" si="59"/>
        <v>0</v>
      </c>
      <c r="DI5" s="21">
        <f t="shared" si="60"/>
        <v>0.42836940445740002</v>
      </c>
      <c r="DJ5" s="3">
        <f t="shared" si="61"/>
        <v>-0.42836940445740002</v>
      </c>
      <c r="DK5" s="3">
        <f t="shared" si="62"/>
        <v>2.5702164267444005</v>
      </c>
      <c r="DL5" s="3">
        <f t="shared" si="12"/>
        <v>9.9999999999909051E-2</v>
      </c>
      <c r="DM5" s="3">
        <f t="shared" si="63"/>
        <v>0.42224372197365923</v>
      </c>
      <c r="DN5" s="4">
        <f t="shared" si="13"/>
        <v>-0.32224372197375017</v>
      </c>
      <c r="DO5" s="4"/>
      <c r="DP5" s="13"/>
      <c r="DQ5" s="11"/>
      <c r="DR5" s="55" t="str">
        <f t="shared" ref="DR5:DR68" si="70">A5</f>
        <v>31-03-2026 18:40</v>
      </c>
      <c r="DS5" s="5">
        <f t="shared" si="64"/>
        <v>0</v>
      </c>
      <c r="DT5" s="5">
        <f t="shared" si="65"/>
        <v>4.6608408780066002</v>
      </c>
      <c r="DU5" s="6">
        <f t="shared" si="14"/>
        <v>-4.6608408780066002</v>
      </c>
      <c r="DV5" s="5">
        <f t="shared" si="66"/>
        <v>27.965045268039603</v>
      </c>
      <c r="DW5" s="5">
        <f t="shared" si="67"/>
        <v>0.79999999999949978</v>
      </c>
      <c r="DX5" s="5">
        <f t="shared" si="68"/>
        <v>4.5941908534511047</v>
      </c>
      <c r="DY5" s="6">
        <f t="shared" si="15"/>
        <v>-3.7941908534516049</v>
      </c>
      <c r="DZ5" s="6">
        <f t="shared" si="69"/>
        <v>0.79999999999949978</v>
      </c>
      <c r="EA5" s="65">
        <v>3</v>
      </c>
      <c r="EB5" s="74">
        <f>AO77</f>
        <v>0.97391369934977978</v>
      </c>
      <c r="EC5" s="11"/>
      <c r="ED5" s="11"/>
      <c r="EE5" s="11"/>
      <c r="EF5" s="11"/>
      <c r="EG5" s="11"/>
      <c r="EH5" s="11"/>
    </row>
    <row r="6" spans="1:138" ht="21" x14ac:dyDescent="0.5">
      <c r="A6" s="57" t="s">
        <v>1377</v>
      </c>
      <c r="B6" s="39">
        <v>21</v>
      </c>
      <c r="C6" s="38">
        <v>44.2</v>
      </c>
      <c r="D6" s="12"/>
      <c r="E6" s="42">
        <v>7.7869999999999999</v>
      </c>
      <c r="F6" s="42">
        <v>8.1229999999999993</v>
      </c>
      <c r="G6" s="42">
        <v>2158.5</v>
      </c>
      <c r="H6" s="21">
        <f t="shared" si="16"/>
        <v>1.3538333333333332</v>
      </c>
      <c r="I6" s="3">
        <f t="shared" si="17"/>
        <v>1.2723895833263998</v>
      </c>
      <c r="J6" s="3">
        <f t="shared" si="18"/>
        <v>8.144375000693338E-2</v>
      </c>
      <c r="K6" s="3">
        <f t="shared" si="19"/>
        <v>7.6343374999583977</v>
      </c>
      <c r="L6" s="3">
        <f t="shared" si="20"/>
        <v>2</v>
      </c>
      <c r="M6" s="3">
        <f t="shared" si="21"/>
        <v>1.2541944122848323</v>
      </c>
      <c r="N6" s="4">
        <f t="shared" si="0"/>
        <v>0.74580558771516769</v>
      </c>
      <c r="O6" s="4"/>
      <c r="P6" s="13"/>
      <c r="Q6" s="42" t="s">
        <v>1377</v>
      </c>
      <c r="R6" s="42">
        <v>8.1910000000000007</v>
      </c>
      <c r="S6" s="42">
        <v>8.7119999999999997</v>
      </c>
      <c r="T6" s="42">
        <v>2172.3000000000002</v>
      </c>
      <c r="U6" s="21">
        <f t="shared" si="22"/>
        <v>1.452</v>
      </c>
      <c r="V6" s="3">
        <f t="shared" si="23"/>
        <v>1.2723895833263998</v>
      </c>
      <c r="W6" s="3">
        <f t="shared" si="24"/>
        <v>0.17961041667360012</v>
      </c>
      <c r="X6" s="3">
        <f t="shared" si="25"/>
        <v>7.6343374999583977</v>
      </c>
      <c r="Y6" s="3">
        <f t="shared" si="26"/>
        <v>2</v>
      </c>
      <c r="Z6" s="3">
        <f t="shared" si="27"/>
        <v>1.2541944122848323</v>
      </c>
      <c r="AA6" s="4">
        <f t="shared" si="1"/>
        <v>0.74580558771516769</v>
      </c>
      <c r="AB6" s="4"/>
      <c r="AC6" s="13"/>
      <c r="AD6" s="42" t="s">
        <v>1377</v>
      </c>
      <c r="AE6" s="42">
        <v>7.82</v>
      </c>
      <c r="AF6" s="42">
        <v>8.1579999999999995</v>
      </c>
      <c r="AG6" s="42">
        <v>2141.3000000000002</v>
      </c>
      <c r="AH6" s="21">
        <f t="shared" si="28"/>
        <v>1.3596666666666666</v>
      </c>
      <c r="AI6" s="21">
        <f t="shared" si="29"/>
        <v>1.2723895833263998</v>
      </c>
      <c r="AJ6" s="3">
        <f t="shared" si="30"/>
        <v>8.7277083340266737E-2</v>
      </c>
      <c r="AK6" s="3">
        <f t="shared" si="31"/>
        <v>7.6343374999583977</v>
      </c>
      <c r="AL6" s="3">
        <f t="shared" si="32"/>
        <v>2</v>
      </c>
      <c r="AM6" s="3">
        <f t="shared" si="33"/>
        <v>1.2541944122848323</v>
      </c>
      <c r="AN6" s="4">
        <f t="shared" si="2"/>
        <v>0.74580558771516769</v>
      </c>
      <c r="AO6" s="4"/>
      <c r="AP6" s="13"/>
      <c r="AQ6" s="42" t="s">
        <v>1377</v>
      </c>
      <c r="AR6" s="42">
        <v>7.9660000000000002</v>
      </c>
      <c r="AS6" s="42">
        <v>8.4629999999999992</v>
      </c>
      <c r="AT6" s="42">
        <v>2151.8000000000002</v>
      </c>
      <c r="AU6" s="21">
        <f t="shared" si="34"/>
        <v>1.4104999999999999</v>
      </c>
      <c r="AV6" s="21">
        <f t="shared" si="35"/>
        <v>1.2723895833263998</v>
      </c>
      <c r="AW6" s="3">
        <f t="shared" si="36"/>
        <v>0.13811041667360002</v>
      </c>
      <c r="AX6" s="3">
        <f t="shared" si="37"/>
        <v>7.6343374999583977</v>
      </c>
      <c r="AY6" s="3">
        <f t="shared" si="3"/>
        <v>2</v>
      </c>
      <c r="AZ6" s="3">
        <f t="shared" si="38"/>
        <v>1.2541944122848323</v>
      </c>
      <c r="BA6" s="4">
        <f t="shared" si="4"/>
        <v>0.74580558771516769</v>
      </c>
      <c r="BB6" s="4"/>
      <c r="BC6" s="13"/>
      <c r="BD6" s="42" t="s">
        <v>1377</v>
      </c>
      <c r="BE6" s="42">
        <v>5.6660000000000004</v>
      </c>
      <c r="BF6" s="42">
        <v>5.9450000000000003</v>
      </c>
      <c r="BG6" s="42">
        <v>1610.4</v>
      </c>
      <c r="BH6" s="21">
        <f t="shared" si="39"/>
        <v>0.99083333333333334</v>
      </c>
      <c r="BI6" s="21">
        <f t="shared" si="40"/>
        <v>0.94251080246399999</v>
      </c>
      <c r="BJ6" s="3">
        <f t="shared" si="41"/>
        <v>4.8322530869333358E-2</v>
      </c>
      <c r="BK6" s="3">
        <f t="shared" si="42"/>
        <v>5.6550648147839997</v>
      </c>
      <c r="BL6" s="3">
        <f t="shared" ref="BL6:BL70" si="71">BG6-BG7</f>
        <v>1.4000000000000909</v>
      </c>
      <c r="BM6" s="3">
        <f t="shared" si="43"/>
        <v>0.92903289798876476</v>
      </c>
      <c r="BN6" s="4">
        <f t="shared" si="5"/>
        <v>0.47096710201132619</v>
      </c>
      <c r="BO6" s="4"/>
      <c r="BP6" s="13"/>
      <c r="BQ6" s="42" t="s">
        <v>1377</v>
      </c>
      <c r="BR6" s="42">
        <v>5.6070000000000002</v>
      </c>
      <c r="BS6" s="42">
        <v>5.8680000000000003</v>
      </c>
      <c r="BT6" s="42">
        <v>1596.1</v>
      </c>
      <c r="BU6" s="21">
        <f t="shared" si="44"/>
        <v>0.97799999999999998</v>
      </c>
      <c r="BV6" s="21">
        <f t="shared" si="45"/>
        <v>0.94251080246399999</v>
      </c>
      <c r="BW6" s="3">
        <f t="shared" si="46"/>
        <v>3.5489197535999994E-2</v>
      </c>
      <c r="BX6" s="3">
        <f t="shared" si="47"/>
        <v>5.6550648147839997</v>
      </c>
      <c r="BY6" s="3">
        <f t="shared" si="6"/>
        <v>1.3999999999998636</v>
      </c>
      <c r="BZ6" s="3">
        <f t="shared" si="48"/>
        <v>0.92903289798876476</v>
      </c>
      <c r="CA6" s="4">
        <f t="shared" si="7"/>
        <v>0.47096710201109881</v>
      </c>
      <c r="CB6" s="4"/>
      <c r="CC6" s="13"/>
      <c r="CD6" s="42" t="s">
        <v>1377</v>
      </c>
      <c r="CE6" s="42">
        <v>5.601</v>
      </c>
      <c r="CF6" s="42">
        <v>5.8739999999999997</v>
      </c>
      <c r="CG6" s="42">
        <v>1598.7</v>
      </c>
      <c r="CH6" s="21">
        <f t="shared" si="49"/>
        <v>0.97899999999999987</v>
      </c>
      <c r="CI6" s="21">
        <f t="shared" si="50"/>
        <v>0.94251080246399999</v>
      </c>
      <c r="CJ6" s="3">
        <f t="shared" si="51"/>
        <v>3.6489197535999884E-2</v>
      </c>
      <c r="CK6" s="3">
        <f t="shared" si="52"/>
        <v>5.6550648147839997</v>
      </c>
      <c r="CL6" s="3">
        <f t="shared" si="8"/>
        <v>1.4000000000000909</v>
      </c>
      <c r="CM6" s="3">
        <f t="shared" si="53"/>
        <v>0.92903289798876476</v>
      </c>
      <c r="CN6" s="4">
        <f t="shared" si="9"/>
        <v>0.47096710201132619</v>
      </c>
      <c r="CO6" s="4"/>
      <c r="CP6" s="13"/>
      <c r="CQ6" s="42" t="s">
        <v>1377</v>
      </c>
      <c r="CR6" s="42">
        <v>5.6879999999999997</v>
      </c>
      <c r="CS6" s="42">
        <v>6.1429999999999998</v>
      </c>
      <c r="CT6" s="42">
        <v>1612.4</v>
      </c>
      <c r="CU6" s="21">
        <f t="shared" si="54"/>
        <v>1.0238333333333332</v>
      </c>
      <c r="CV6" s="21">
        <f t="shared" si="55"/>
        <v>0.94251080246399999</v>
      </c>
      <c r="CW6" s="3">
        <f t="shared" si="56"/>
        <v>8.1322530869333165E-2</v>
      </c>
      <c r="CX6" s="3">
        <f t="shared" si="57"/>
        <v>5.6550648147839997</v>
      </c>
      <c r="CY6" s="3">
        <f t="shared" si="10"/>
        <v>1.5</v>
      </c>
      <c r="CZ6" s="3">
        <f t="shared" si="58"/>
        <v>0.92903289798876476</v>
      </c>
      <c r="DA6" s="4">
        <f t="shared" si="11"/>
        <v>0.57096710201123524</v>
      </c>
      <c r="DB6" s="4"/>
      <c r="DC6" s="13"/>
      <c r="DD6" s="42" t="s">
        <v>1377</v>
      </c>
      <c r="DE6" s="42">
        <v>5.319</v>
      </c>
      <c r="DF6" s="42">
        <v>5.5720000000000001</v>
      </c>
      <c r="DG6" s="42">
        <v>1528.2</v>
      </c>
      <c r="DH6" s="21">
        <f t="shared" si="59"/>
        <v>0.92866666666666664</v>
      </c>
      <c r="DI6" s="21">
        <f t="shared" si="60"/>
        <v>0.89668229555520007</v>
      </c>
      <c r="DJ6" s="3">
        <f t="shared" si="61"/>
        <v>3.198437111146657E-2</v>
      </c>
      <c r="DK6" s="3">
        <f t="shared" si="62"/>
        <v>5.3800937733311995</v>
      </c>
      <c r="DL6" s="3">
        <f t="shared" si="12"/>
        <v>1.2999999999999545</v>
      </c>
      <c r="DM6" s="3">
        <f t="shared" si="63"/>
        <v>0.88385973872876078</v>
      </c>
      <c r="DN6" s="4">
        <f t="shared" si="13"/>
        <v>0.41614026127119375</v>
      </c>
      <c r="DO6" s="4"/>
      <c r="DP6" s="13"/>
      <c r="DQ6" s="11"/>
      <c r="DR6" s="55" t="str">
        <f t="shared" si="70"/>
        <v>31-03-2026 18:30</v>
      </c>
      <c r="DS6" s="5">
        <f t="shared" si="64"/>
        <v>10.476333333333331</v>
      </c>
      <c r="DT6" s="5">
        <f t="shared" si="65"/>
        <v>9.7562838387167989</v>
      </c>
      <c r="DU6" s="6">
        <f t="shared" si="14"/>
        <v>0.72004949461653212</v>
      </c>
      <c r="DV6" s="5">
        <f t="shared" si="66"/>
        <v>58.537703032300783</v>
      </c>
      <c r="DW6" s="5">
        <f t="shared" si="67"/>
        <v>15</v>
      </c>
      <c r="DX6" s="5">
        <f t="shared" si="68"/>
        <v>9.6167689798231493</v>
      </c>
      <c r="DY6" s="6">
        <f t="shared" si="15"/>
        <v>5.3832310201768507</v>
      </c>
      <c r="DZ6" s="6">
        <f t="shared" si="69"/>
        <v>4.5236666666666689</v>
      </c>
      <c r="EA6" s="65">
        <v>4</v>
      </c>
      <c r="EB6" s="74">
        <f>BB77</f>
        <v>0.98384667418103733</v>
      </c>
      <c r="EC6" s="11"/>
      <c r="ED6" s="11"/>
      <c r="EE6" s="11"/>
      <c r="EF6" s="11"/>
      <c r="EG6" s="11"/>
      <c r="EH6" s="11"/>
    </row>
    <row r="7" spans="1:138" ht="21" x14ac:dyDescent="0.5">
      <c r="A7" s="57" t="s">
        <v>1378</v>
      </c>
      <c r="B7" s="39">
        <v>40</v>
      </c>
      <c r="C7" s="38">
        <v>45.06</v>
      </c>
      <c r="D7" s="12"/>
      <c r="E7" s="42">
        <v>15.077999999999999</v>
      </c>
      <c r="F7" s="42">
        <v>15.506</v>
      </c>
      <c r="G7" s="42">
        <v>2156.5</v>
      </c>
      <c r="H7" s="21">
        <f t="shared" si="16"/>
        <v>2.5843333333333334</v>
      </c>
      <c r="I7" s="3">
        <f t="shared" si="17"/>
        <v>2.4157786299947999</v>
      </c>
      <c r="J7" s="3">
        <f t="shared" si="18"/>
        <v>0.16855470333853351</v>
      </c>
      <c r="K7" s="3">
        <f t="shared" si="19"/>
        <v>14.494671779968797</v>
      </c>
      <c r="L7" s="3">
        <f t="shared" si="20"/>
        <v>2.5999999999999091</v>
      </c>
      <c r="M7" s="3">
        <f t="shared" si="21"/>
        <v>2.3812329955858744</v>
      </c>
      <c r="N7" s="4">
        <f t="shared" si="0"/>
        <v>0.21876700441403463</v>
      </c>
      <c r="O7" s="4"/>
      <c r="P7" s="13"/>
      <c r="Q7" s="42" t="s">
        <v>1378</v>
      </c>
      <c r="R7" s="42">
        <v>15.478999999999999</v>
      </c>
      <c r="S7" s="42">
        <v>15.999000000000001</v>
      </c>
      <c r="T7" s="42">
        <v>2170.3000000000002</v>
      </c>
      <c r="U7" s="21">
        <f t="shared" si="22"/>
        <v>2.6665000000000001</v>
      </c>
      <c r="V7" s="3">
        <f t="shared" si="23"/>
        <v>2.4157786299947999</v>
      </c>
      <c r="W7" s="3">
        <f t="shared" si="24"/>
        <v>0.25072137000520023</v>
      </c>
      <c r="X7" s="3">
        <f t="shared" si="25"/>
        <v>14.494671779968797</v>
      </c>
      <c r="Y7" s="3">
        <f t="shared" si="26"/>
        <v>2.7000000000002728</v>
      </c>
      <c r="Z7" s="3">
        <f t="shared" si="27"/>
        <v>2.3812329955858744</v>
      </c>
      <c r="AA7" s="4">
        <f t="shared" si="1"/>
        <v>0.31876700441439842</v>
      </c>
      <c r="AB7" s="4"/>
      <c r="AC7" s="13"/>
      <c r="AD7" s="42" t="s">
        <v>1378</v>
      </c>
      <c r="AE7" s="42">
        <v>15.002000000000001</v>
      </c>
      <c r="AF7" s="42">
        <v>15.428000000000001</v>
      </c>
      <c r="AG7" s="42">
        <v>2139.3000000000002</v>
      </c>
      <c r="AH7" s="21">
        <f t="shared" si="28"/>
        <v>2.5713333333333335</v>
      </c>
      <c r="AI7" s="21">
        <f t="shared" si="29"/>
        <v>2.4157786299947999</v>
      </c>
      <c r="AJ7" s="3">
        <f t="shared" si="30"/>
        <v>0.15555470333853361</v>
      </c>
      <c r="AK7" s="3">
        <f t="shared" si="31"/>
        <v>14.494671779968797</v>
      </c>
      <c r="AL7" s="3">
        <f t="shared" si="32"/>
        <v>2.6000000000003638</v>
      </c>
      <c r="AM7" s="3">
        <f t="shared" si="33"/>
        <v>2.3812329955858744</v>
      </c>
      <c r="AN7" s="4">
        <f t="shared" si="2"/>
        <v>0.21876700441448937</v>
      </c>
      <c r="AO7" s="4"/>
      <c r="AP7" s="13"/>
      <c r="AQ7" s="42" t="s">
        <v>1378</v>
      </c>
      <c r="AR7" s="42">
        <v>15.141999999999999</v>
      </c>
      <c r="AS7" s="42">
        <v>15.57</v>
      </c>
      <c r="AT7" s="42">
        <v>2149.8000000000002</v>
      </c>
      <c r="AU7" s="21">
        <f t="shared" si="34"/>
        <v>2.5949999999999998</v>
      </c>
      <c r="AV7" s="21">
        <f t="shared" si="35"/>
        <v>2.4157786299947999</v>
      </c>
      <c r="AW7" s="3">
        <f t="shared" si="36"/>
        <v>0.17922137000519989</v>
      </c>
      <c r="AX7" s="3">
        <f t="shared" si="37"/>
        <v>14.494671779968797</v>
      </c>
      <c r="AY7" s="3">
        <f t="shared" si="3"/>
        <v>2.6000000000003638</v>
      </c>
      <c r="AZ7" s="3">
        <f t="shared" si="38"/>
        <v>2.3812329955858744</v>
      </c>
      <c r="BA7" s="4">
        <f t="shared" si="4"/>
        <v>0.21876700441448937</v>
      </c>
      <c r="BB7" s="4"/>
      <c r="BC7" s="13"/>
      <c r="BD7" s="42" t="s">
        <v>1378</v>
      </c>
      <c r="BE7" s="42">
        <v>11.069000000000001</v>
      </c>
      <c r="BF7" s="42">
        <v>11.603999999999999</v>
      </c>
      <c r="BG7" s="42">
        <v>1609</v>
      </c>
      <c r="BH7" s="21">
        <f t="shared" si="39"/>
        <v>1.9339999999999997</v>
      </c>
      <c r="BI7" s="21">
        <f t="shared" si="40"/>
        <v>1.7894656518479997</v>
      </c>
      <c r="BJ7" s="3">
        <f t="shared" si="41"/>
        <v>0.14453434815200006</v>
      </c>
      <c r="BK7" s="3">
        <f t="shared" si="42"/>
        <v>10.736793911087998</v>
      </c>
      <c r="BL7" s="3">
        <f t="shared" si="71"/>
        <v>1.9000000000000909</v>
      </c>
      <c r="BM7" s="3">
        <f t="shared" si="43"/>
        <v>1.7638762930265732</v>
      </c>
      <c r="BN7" s="4">
        <f t="shared" si="5"/>
        <v>0.13612370697351772</v>
      </c>
      <c r="BO7" s="4"/>
      <c r="BP7" s="13"/>
      <c r="BQ7" s="42" t="s">
        <v>1378</v>
      </c>
      <c r="BR7" s="42">
        <v>10.897</v>
      </c>
      <c r="BS7" s="42">
        <v>11.297000000000001</v>
      </c>
      <c r="BT7" s="42">
        <v>1594.7</v>
      </c>
      <c r="BU7" s="21">
        <f t="shared" si="44"/>
        <v>1.8828333333333334</v>
      </c>
      <c r="BV7" s="21">
        <f t="shared" si="45"/>
        <v>1.7894656518479997</v>
      </c>
      <c r="BW7" s="3">
        <f t="shared" si="46"/>
        <v>9.3367681485333698E-2</v>
      </c>
      <c r="BX7" s="3">
        <f t="shared" si="47"/>
        <v>10.736793911087998</v>
      </c>
      <c r="BY7" s="3">
        <f t="shared" si="6"/>
        <v>1.9000000000000909</v>
      </c>
      <c r="BZ7" s="3">
        <f t="shared" si="48"/>
        <v>1.7638762930265732</v>
      </c>
      <c r="CA7" s="4">
        <f t="shared" si="7"/>
        <v>0.13612370697351772</v>
      </c>
      <c r="CB7" s="4"/>
      <c r="CC7" s="13"/>
      <c r="CD7" s="42" t="s">
        <v>1378</v>
      </c>
      <c r="CE7" s="42">
        <v>10.936999999999999</v>
      </c>
      <c r="CF7" s="42">
        <v>11.342000000000001</v>
      </c>
      <c r="CG7" s="42">
        <v>1597.3</v>
      </c>
      <c r="CH7" s="21">
        <f t="shared" si="49"/>
        <v>1.8903333333333334</v>
      </c>
      <c r="CI7" s="21">
        <f t="shared" si="50"/>
        <v>1.7894656518479997</v>
      </c>
      <c r="CJ7" s="3">
        <f t="shared" si="51"/>
        <v>0.10086768148533376</v>
      </c>
      <c r="CK7" s="3">
        <f t="shared" si="52"/>
        <v>10.736793911087998</v>
      </c>
      <c r="CL7" s="3">
        <f t="shared" si="8"/>
        <v>1.8999999999998636</v>
      </c>
      <c r="CM7" s="3">
        <f t="shared" si="53"/>
        <v>1.7638762930265732</v>
      </c>
      <c r="CN7" s="4">
        <f t="shared" si="9"/>
        <v>0.13612370697329035</v>
      </c>
      <c r="CO7" s="4"/>
      <c r="CP7" s="13"/>
      <c r="CQ7" s="42" t="s">
        <v>1378</v>
      </c>
      <c r="CR7" s="42">
        <v>11.026</v>
      </c>
      <c r="CS7" s="42">
        <v>11.651999999999999</v>
      </c>
      <c r="CT7" s="42">
        <v>1610.9</v>
      </c>
      <c r="CU7" s="21">
        <f t="shared" si="54"/>
        <v>1.9419999999999997</v>
      </c>
      <c r="CV7" s="21">
        <f t="shared" si="55"/>
        <v>1.7894656518479997</v>
      </c>
      <c r="CW7" s="3">
        <f t="shared" si="56"/>
        <v>0.15253434815200007</v>
      </c>
      <c r="CX7" s="3">
        <f t="shared" si="57"/>
        <v>10.736793911087998</v>
      </c>
      <c r="CY7" s="3">
        <f t="shared" si="10"/>
        <v>1.9000000000000909</v>
      </c>
      <c r="CZ7" s="3">
        <f t="shared" si="58"/>
        <v>1.7638762930265732</v>
      </c>
      <c r="DA7" s="4">
        <f t="shared" si="11"/>
        <v>0.13612370697351772</v>
      </c>
      <c r="DB7" s="4"/>
      <c r="DC7" s="13"/>
      <c r="DD7" s="42" t="s">
        <v>1378</v>
      </c>
      <c r="DE7" s="42">
        <v>10.387</v>
      </c>
      <c r="DF7" s="42">
        <v>10.775</v>
      </c>
      <c r="DG7" s="42">
        <v>1526.9</v>
      </c>
      <c r="DH7" s="21">
        <f t="shared" si="59"/>
        <v>1.7958333333333334</v>
      </c>
      <c r="DI7" s="21">
        <f t="shared" si="60"/>
        <v>1.7024549366663999</v>
      </c>
      <c r="DJ7" s="3">
        <f t="shared" si="61"/>
        <v>9.3378396666933483E-2</v>
      </c>
      <c r="DK7" s="3">
        <f t="shared" si="62"/>
        <v>10.214729619998399</v>
      </c>
      <c r="DL7" s="3">
        <f t="shared" si="12"/>
        <v>1.8000000000001819</v>
      </c>
      <c r="DM7" s="3">
        <f t="shared" si="63"/>
        <v>1.6781098310720703</v>
      </c>
      <c r="DN7" s="4">
        <f t="shared" si="13"/>
        <v>0.12189016892811155</v>
      </c>
      <c r="DO7" s="4"/>
      <c r="DP7" s="13"/>
      <c r="DQ7" s="11"/>
      <c r="DR7" s="55" t="str">
        <f t="shared" si="70"/>
        <v>31-03-2026 18:20</v>
      </c>
      <c r="DS7" s="5">
        <f t="shared" si="64"/>
        <v>19.862166666666667</v>
      </c>
      <c r="DT7" s="5">
        <f t="shared" si="65"/>
        <v>18.523432064037596</v>
      </c>
      <c r="DU7" s="6">
        <f t="shared" si="14"/>
        <v>1.3387346026290707</v>
      </c>
      <c r="DV7" s="5">
        <f t="shared" si="66"/>
        <v>111.14059238422558</v>
      </c>
      <c r="DW7" s="5">
        <f t="shared" si="67"/>
        <v>19.900000000001228</v>
      </c>
      <c r="DX7" s="5">
        <f t="shared" si="68"/>
        <v>18.258546985521861</v>
      </c>
      <c r="DY7" s="6">
        <f t="shared" si="15"/>
        <v>1.6414530144793673</v>
      </c>
      <c r="DZ7" s="6">
        <f t="shared" si="69"/>
        <v>3.7833333334560848E-2</v>
      </c>
      <c r="EA7" s="65">
        <v>5</v>
      </c>
      <c r="EB7" s="74">
        <f>BO77</f>
        <v>0.9850053447577386</v>
      </c>
      <c r="EC7" s="11"/>
      <c r="ED7" s="11"/>
      <c r="EE7" s="11"/>
      <c r="EF7" s="11"/>
      <c r="EG7" s="11"/>
      <c r="EH7" s="11"/>
    </row>
    <row r="8" spans="1:138" ht="21" x14ac:dyDescent="0.5">
      <c r="A8" s="57" t="s">
        <v>1379</v>
      </c>
      <c r="B8" s="39">
        <v>43</v>
      </c>
      <c r="C8" s="38">
        <v>46.21</v>
      </c>
      <c r="D8" s="12"/>
      <c r="E8" s="42">
        <v>15.72</v>
      </c>
      <c r="F8" s="42">
        <v>16.16</v>
      </c>
      <c r="G8" s="42">
        <v>2153.9</v>
      </c>
      <c r="H8" s="21">
        <f t="shared" si="16"/>
        <v>2.6933333333333334</v>
      </c>
      <c r="I8" s="3">
        <f t="shared" si="17"/>
        <v>2.5857199487539342</v>
      </c>
      <c r="J8" s="3">
        <f t="shared" si="18"/>
        <v>0.10761338457939917</v>
      </c>
      <c r="K8" s="3">
        <f t="shared" si="19"/>
        <v>15.514319692523605</v>
      </c>
      <c r="L8" s="3">
        <f t="shared" si="20"/>
        <v>3.3000000000001819</v>
      </c>
      <c r="M8" s="3">
        <f t="shared" si="21"/>
        <v>2.5487441534867528</v>
      </c>
      <c r="N8" s="4">
        <f t="shared" si="0"/>
        <v>0.75125584651342914</v>
      </c>
      <c r="O8" s="4"/>
      <c r="P8" s="13"/>
      <c r="Q8" s="42" t="s">
        <v>1379</v>
      </c>
      <c r="R8" s="42">
        <v>15.957000000000001</v>
      </c>
      <c r="S8" s="42">
        <v>16.413</v>
      </c>
      <c r="T8" s="42">
        <v>2167.6</v>
      </c>
      <c r="U8" s="21">
        <f t="shared" si="22"/>
        <v>2.7355</v>
      </c>
      <c r="V8" s="3">
        <f t="shared" si="23"/>
        <v>2.5857199487539342</v>
      </c>
      <c r="W8" s="3">
        <f t="shared" si="24"/>
        <v>0.14978005124606586</v>
      </c>
      <c r="X8" s="3">
        <f t="shared" si="25"/>
        <v>15.514319692523605</v>
      </c>
      <c r="Y8" s="3">
        <f t="shared" si="26"/>
        <v>3.2999999999997272</v>
      </c>
      <c r="Z8" s="3">
        <f t="shared" si="27"/>
        <v>2.5487441534867528</v>
      </c>
      <c r="AA8" s="4">
        <f t="shared" si="1"/>
        <v>0.75125584651297439</v>
      </c>
      <c r="AB8" s="4"/>
      <c r="AC8" s="13"/>
      <c r="AD8" s="42" t="s">
        <v>1379</v>
      </c>
      <c r="AE8" s="42">
        <v>15.452</v>
      </c>
      <c r="AF8" s="42">
        <v>15.888999999999999</v>
      </c>
      <c r="AG8" s="42">
        <v>2136.6999999999998</v>
      </c>
      <c r="AH8" s="21">
        <f t="shared" si="28"/>
        <v>2.6481666666666666</v>
      </c>
      <c r="AI8" s="21">
        <f t="shared" si="29"/>
        <v>2.5857199487539342</v>
      </c>
      <c r="AJ8" s="3">
        <f t="shared" si="30"/>
        <v>6.2446717912732375E-2</v>
      </c>
      <c r="AK8" s="3">
        <f t="shared" si="31"/>
        <v>15.514319692523605</v>
      </c>
      <c r="AL8" s="3">
        <f t="shared" si="32"/>
        <v>3.2999999999997272</v>
      </c>
      <c r="AM8" s="3">
        <f t="shared" si="33"/>
        <v>2.5487441534867528</v>
      </c>
      <c r="AN8" s="4">
        <f t="shared" si="2"/>
        <v>0.75125584651297439</v>
      </c>
      <c r="AO8" s="4"/>
      <c r="AP8" s="13"/>
      <c r="AQ8" s="42" t="s">
        <v>1379</v>
      </c>
      <c r="AR8" s="42">
        <v>15.64</v>
      </c>
      <c r="AS8" s="42">
        <v>16.082000000000001</v>
      </c>
      <c r="AT8" s="42">
        <v>2147.1999999999998</v>
      </c>
      <c r="AU8" s="21">
        <f t="shared" si="34"/>
        <v>2.6803333333333335</v>
      </c>
      <c r="AV8" s="21">
        <f t="shared" si="35"/>
        <v>2.5857199487539342</v>
      </c>
      <c r="AW8" s="3">
        <f t="shared" si="36"/>
        <v>9.4613384579399273E-2</v>
      </c>
      <c r="AX8" s="3">
        <f t="shared" si="37"/>
        <v>15.514319692523605</v>
      </c>
      <c r="AY8" s="3">
        <f t="shared" si="3"/>
        <v>3.2999999999997272</v>
      </c>
      <c r="AZ8" s="3">
        <f t="shared" si="38"/>
        <v>2.5487441534867528</v>
      </c>
      <c r="BA8" s="4">
        <f t="shared" si="4"/>
        <v>0.75125584651297439</v>
      </c>
      <c r="BB8" s="4"/>
      <c r="BC8" s="13"/>
      <c r="BD8" s="42" t="s">
        <v>1379</v>
      </c>
      <c r="BE8" s="42">
        <v>11.4</v>
      </c>
      <c r="BF8" s="42">
        <v>11.811</v>
      </c>
      <c r="BG8" s="42">
        <v>1607.1</v>
      </c>
      <c r="BH8" s="21">
        <f t="shared" si="39"/>
        <v>1.9684999999999999</v>
      </c>
      <c r="BI8" s="21">
        <f t="shared" si="40"/>
        <v>1.9153481101880994</v>
      </c>
      <c r="BJ8" s="3">
        <f t="shared" si="41"/>
        <v>5.3151889811900555E-2</v>
      </c>
      <c r="BK8" s="3">
        <f t="shared" si="42"/>
        <v>11.492088661128598</v>
      </c>
      <c r="BL8" s="3">
        <f t="shared" si="71"/>
        <v>2.3999999999998636</v>
      </c>
      <c r="BM8" s="3">
        <f t="shared" si="43"/>
        <v>1.8879586322124096</v>
      </c>
      <c r="BN8" s="4">
        <f t="shared" si="5"/>
        <v>0.51204136778745402</v>
      </c>
      <c r="BO8" s="4"/>
      <c r="BP8" s="13"/>
      <c r="BQ8" s="42" t="s">
        <v>1379</v>
      </c>
      <c r="BR8" s="42">
        <v>11.151</v>
      </c>
      <c r="BS8" s="42">
        <v>11.552</v>
      </c>
      <c r="BT8" s="42">
        <v>1592.8</v>
      </c>
      <c r="BU8" s="21">
        <f t="shared" si="44"/>
        <v>1.9253333333333331</v>
      </c>
      <c r="BV8" s="21">
        <f t="shared" si="45"/>
        <v>1.9153481101880994</v>
      </c>
      <c r="BW8" s="3">
        <f t="shared" si="46"/>
        <v>9.985223145233757E-3</v>
      </c>
      <c r="BX8" s="3">
        <f t="shared" si="47"/>
        <v>11.492088661128598</v>
      </c>
      <c r="BY8" s="3">
        <f t="shared" si="6"/>
        <v>2.2999999999999545</v>
      </c>
      <c r="BZ8" s="3">
        <f t="shared" si="48"/>
        <v>1.8879586322124096</v>
      </c>
      <c r="CA8" s="4">
        <f t="shared" si="7"/>
        <v>0.41204136778754497</v>
      </c>
      <c r="CB8" s="4"/>
      <c r="CC8" s="13"/>
      <c r="CD8" s="42" t="s">
        <v>1379</v>
      </c>
      <c r="CE8" s="42">
        <v>11.206</v>
      </c>
      <c r="CF8" s="42">
        <v>11.616</v>
      </c>
      <c r="CG8" s="42">
        <v>1595.4</v>
      </c>
      <c r="CH8" s="21">
        <f t="shared" si="49"/>
        <v>1.9359999999999999</v>
      </c>
      <c r="CI8" s="21">
        <f t="shared" si="50"/>
        <v>1.9153481101880994</v>
      </c>
      <c r="CJ8" s="3">
        <f t="shared" si="51"/>
        <v>2.0651889811900581E-2</v>
      </c>
      <c r="CK8" s="3">
        <f t="shared" si="52"/>
        <v>11.492088661128598</v>
      </c>
      <c r="CL8" s="3">
        <f t="shared" si="8"/>
        <v>2.4000000000000909</v>
      </c>
      <c r="CM8" s="3">
        <f t="shared" si="53"/>
        <v>1.8879586322124096</v>
      </c>
      <c r="CN8" s="4">
        <f t="shared" si="9"/>
        <v>0.51204136778768139</v>
      </c>
      <c r="CO8" s="4"/>
      <c r="CP8" s="13"/>
      <c r="CQ8" s="42" t="s">
        <v>1379</v>
      </c>
      <c r="CR8" s="42">
        <v>11.321999999999999</v>
      </c>
      <c r="CS8" s="42">
        <v>11.916</v>
      </c>
      <c r="CT8" s="42">
        <v>1609</v>
      </c>
      <c r="CU8" s="21">
        <f t="shared" si="54"/>
        <v>1.986</v>
      </c>
      <c r="CV8" s="21">
        <f t="shared" si="55"/>
        <v>1.9153481101880994</v>
      </c>
      <c r="CW8" s="3">
        <f t="shared" si="56"/>
        <v>7.0651889811900626E-2</v>
      </c>
      <c r="CX8" s="3">
        <f t="shared" si="57"/>
        <v>11.492088661128598</v>
      </c>
      <c r="CY8" s="3">
        <f t="shared" si="10"/>
        <v>2.4000000000000909</v>
      </c>
      <c r="CZ8" s="3">
        <f t="shared" si="58"/>
        <v>1.8879586322124096</v>
      </c>
      <c r="DA8" s="4">
        <f t="shared" si="11"/>
        <v>0.51204136778768139</v>
      </c>
      <c r="DB8" s="4"/>
      <c r="DC8" s="13"/>
      <c r="DD8" s="42" t="s">
        <v>1379</v>
      </c>
      <c r="DE8" s="42">
        <v>10.675000000000001</v>
      </c>
      <c r="DF8" s="42">
        <v>11.076000000000001</v>
      </c>
      <c r="DG8" s="42">
        <v>1525.1</v>
      </c>
      <c r="DH8" s="21">
        <f t="shared" si="59"/>
        <v>1.8460000000000001</v>
      </c>
      <c r="DI8" s="21">
        <f t="shared" si="60"/>
        <v>1.8222165048303296</v>
      </c>
      <c r="DJ8" s="3">
        <f t="shared" si="61"/>
        <v>2.3783495169670488E-2</v>
      </c>
      <c r="DK8" s="3">
        <f t="shared" si="62"/>
        <v>10.933299028981978</v>
      </c>
      <c r="DL8" s="3">
        <f t="shared" si="12"/>
        <v>2.2999999999999545</v>
      </c>
      <c r="DM8" s="3">
        <f t="shared" si="63"/>
        <v>1.7961588088112559</v>
      </c>
      <c r="DN8" s="4">
        <f t="shared" si="13"/>
        <v>0.50384119118869863</v>
      </c>
      <c r="DO8" s="4"/>
      <c r="DP8" s="13"/>
      <c r="DQ8" s="11"/>
      <c r="DR8" s="55" t="str">
        <f t="shared" si="70"/>
        <v>31-03-2026 18:10</v>
      </c>
      <c r="DS8" s="5">
        <f t="shared" si="64"/>
        <v>20.419166666666669</v>
      </c>
      <c r="DT8" s="5">
        <f t="shared" si="65"/>
        <v>19.82648874059846</v>
      </c>
      <c r="DU8" s="6">
        <f t="shared" si="14"/>
        <v>0.5926779260682089</v>
      </c>
      <c r="DV8" s="5">
        <f t="shared" si="66"/>
        <v>118.9589324435908</v>
      </c>
      <c r="DW8" s="5">
        <f t="shared" si="67"/>
        <v>24.999999999999318</v>
      </c>
      <c r="DX8" s="5">
        <f t="shared" si="68"/>
        <v>19.542969951607905</v>
      </c>
      <c r="DY8" s="6">
        <f t="shared" si="15"/>
        <v>5.4570300483914131</v>
      </c>
      <c r="DZ8" s="6">
        <f t="shared" si="69"/>
        <v>4.5808333333326487</v>
      </c>
      <c r="EA8" s="65">
        <v>6</v>
      </c>
      <c r="EB8" s="74">
        <f>CB77</f>
        <v>0.98117054762746048</v>
      </c>
      <c r="EC8" s="11"/>
      <c r="ED8" s="11"/>
      <c r="EE8" s="11"/>
      <c r="EF8" s="11"/>
      <c r="EG8" s="11"/>
      <c r="EH8" s="11"/>
    </row>
    <row r="9" spans="1:138" ht="21" x14ac:dyDescent="0.5">
      <c r="A9" s="57" t="s">
        <v>1380</v>
      </c>
      <c r="B9" s="39">
        <v>72</v>
      </c>
      <c r="C9" s="38">
        <v>47.93</v>
      </c>
      <c r="D9" s="12"/>
      <c r="E9" s="42">
        <v>26.684000000000001</v>
      </c>
      <c r="F9" s="42">
        <v>27.265000000000001</v>
      </c>
      <c r="G9" s="42">
        <v>2150.6</v>
      </c>
      <c r="H9" s="21">
        <f t="shared" si="16"/>
        <v>4.5441666666666665</v>
      </c>
      <c r="I9" s="3">
        <f t="shared" si="17"/>
        <v>4.3014235137829191</v>
      </c>
      <c r="J9" s="3">
        <f t="shared" si="18"/>
        <v>0.24274315288374737</v>
      </c>
      <c r="K9" s="3">
        <f t="shared" si="19"/>
        <v>25.808541082697516</v>
      </c>
      <c r="L9" s="3">
        <f t="shared" si="20"/>
        <v>6.1999999999998181</v>
      </c>
      <c r="M9" s="3">
        <f t="shared" si="21"/>
        <v>4.2399131575358231</v>
      </c>
      <c r="N9" s="4">
        <f t="shared" si="0"/>
        <v>1.960086842463995</v>
      </c>
      <c r="O9" s="4"/>
      <c r="P9" s="13"/>
      <c r="Q9" s="42" t="s">
        <v>1380</v>
      </c>
      <c r="R9" s="42">
        <v>28.437999999999999</v>
      </c>
      <c r="S9" s="42">
        <v>29.039000000000001</v>
      </c>
      <c r="T9" s="42">
        <v>2164.3000000000002</v>
      </c>
      <c r="U9" s="21">
        <f t="shared" si="22"/>
        <v>4.839833333333333</v>
      </c>
      <c r="V9" s="3">
        <f t="shared" si="23"/>
        <v>4.3014235137829191</v>
      </c>
      <c r="W9" s="3">
        <f t="shared" si="24"/>
        <v>0.53840981955041389</v>
      </c>
      <c r="X9" s="3">
        <f t="shared" si="25"/>
        <v>25.808541082697516</v>
      </c>
      <c r="Y9" s="3">
        <f>T9-T11</f>
        <v>12.600000000000364</v>
      </c>
      <c r="Z9" s="3">
        <f t="shared" si="27"/>
        <v>4.2399131575358231</v>
      </c>
      <c r="AA9" s="4">
        <f t="shared" si="1"/>
        <v>8.3600868424645398</v>
      </c>
      <c r="AB9" s="4"/>
      <c r="AC9" s="13"/>
      <c r="AD9" s="42" t="s">
        <v>1380</v>
      </c>
      <c r="AE9" s="42">
        <v>26.376999999999999</v>
      </c>
      <c r="AF9" s="42">
        <v>26.97</v>
      </c>
      <c r="AG9" s="42">
        <v>2133.4</v>
      </c>
      <c r="AH9" s="21">
        <f t="shared" si="28"/>
        <v>4.4949999999999992</v>
      </c>
      <c r="AI9" s="21">
        <f t="shared" si="29"/>
        <v>4.3014235137829191</v>
      </c>
      <c r="AJ9" s="3">
        <f t="shared" si="30"/>
        <v>0.19357648621708012</v>
      </c>
      <c r="AK9" s="3">
        <f t="shared" si="31"/>
        <v>25.808541082697516</v>
      </c>
      <c r="AL9" s="3">
        <f t="shared" si="32"/>
        <v>5.9000000000000909</v>
      </c>
      <c r="AM9" s="3">
        <f t="shared" si="33"/>
        <v>4.2399131575358231</v>
      </c>
      <c r="AN9" s="4">
        <f t="shared" si="2"/>
        <v>1.6600868424642679</v>
      </c>
      <c r="AO9" s="4"/>
      <c r="AP9" s="13"/>
      <c r="AQ9" s="42" t="s">
        <v>1380</v>
      </c>
      <c r="AR9" s="42">
        <v>26.533000000000001</v>
      </c>
      <c r="AS9" s="42">
        <v>27.122</v>
      </c>
      <c r="AT9" s="42">
        <v>2143.9</v>
      </c>
      <c r="AU9" s="21">
        <f t="shared" si="34"/>
        <v>4.5203333333333333</v>
      </c>
      <c r="AV9" s="21">
        <f t="shared" si="35"/>
        <v>4.3014235137829191</v>
      </c>
      <c r="AW9" s="3">
        <f t="shared" si="36"/>
        <v>0.21890981955041422</v>
      </c>
      <c r="AX9" s="3">
        <f t="shared" si="37"/>
        <v>25.808541082697516</v>
      </c>
      <c r="AY9" s="3">
        <f t="shared" si="3"/>
        <v>5.9000000000000909</v>
      </c>
      <c r="AZ9" s="3">
        <f t="shared" si="38"/>
        <v>4.2399131575358231</v>
      </c>
      <c r="BA9" s="4">
        <f t="shared" si="4"/>
        <v>1.6600868424642679</v>
      </c>
      <c r="BB9" s="4"/>
      <c r="BC9" s="13"/>
      <c r="BD9" s="42" t="s">
        <v>1380</v>
      </c>
      <c r="BE9" s="42">
        <v>19.498000000000001</v>
      </c>
      <c r="BF9" s="42">
        <v>19.994</v>
      </c>
      <c r="BG9" s="42">
        <v>1604.7</v>
      </c>
      <c r="BH9" s="21">
        <f t="shared" si="39"/>
        <v>3.3323333333333331</v>
      </c>
      <c r="BI9" s="21">
        <f t="shared" si="40"/>
        <v>3.1862396398391994</v>
      </c>
      <c r="BJ9" s="3">
        <f t="shared" si="41"/>
        <v>0.1460936934941337</v>
      </c>
      <c r="BK9" s="3">
        <f t="shared" si="42"/>
        <v>19.117437839035198</v>
      </c>
      <c r="BL9" s="3">
        <f t="shared" si="71"/>
        <v>4.4000000000000909</v>
      </c>
      <c r="BM9" s="3">
        <f t="shared" si="43"/>
        <v>3.1406764129894991</v>
      </c>
      <c r="BN9" s="4">
        <f t="shared" si="5"/>
        <v>1.2593235870105919</v>
      </c>
      <c r="BO9" s="4"/>
      <c r="BP9" s="13"/>
      <c r="BQ9" s="42" t="s">
        <v>1380</v>
      </c>
      <c r="BR9" s="42">
        <v>19.266999999999999</v>
      </c>
      <c r="BS9" s="42">
        <v>19.763000000000002</v>
      </c>
      <c r="BT9" s="42">
        <v>1590.5</v>
      </c>
      <c r="BU9" s="21">
        <f t="shared" si="44"/>
        <v>3.2938333333333336</v>
      </c>
      <c r="BV9" s="21">
        <f t="shared" si="45"/>
        <v>3.1862396398391994</v>
      </c>
      <c r="BW9" s="3">
        <f t="shared" si="46"/>
        <v>0.10759369349413417</v>
      </c>
      <c r="BX9" s="3">
        <f t="shared" si="47"/>
        <v>19.117437839035198</v>
      </c>
      <c r="BY9" s="3">
        <f t="shared" si="6"/>
        <v>4.2999999999999545</v>
      </c>
      <c r="BZ9" s="3">
        <f t="shared" si="48"/>
        <v>3.1406764129894991</v>
      </c>
      <c r="CA9" s="4">
        <f t="shared" si="7"/>
        <v>1.1593235870104555</v>
      </c>
      <c r="CB9" s="4"/>
      <c r="CC9" s="13"/>
      <c r="CD9" s="42" t="s">
        <v>1380</v>
      </c>
      <c r="CE9" s="42">
        <v>19.350000000000001</v>
      </c>
      <c r="CF9" s="42">
        <v>19.847999999999999</v>
      </c>
      <c r="CG9" s="42">
        <v>1593</v>
      </c>
      <c r="CH9" s="21">
        <f t="shared" si="49"/>
        <v>3.3079999999999998</v>
      </c>
      <c r="CI9" s="21">
        <f t="shared" si="50"/>
        <v>3.1862396398391994</v>
      </c>
      <c r="CJ9" s="3">
        <f t="shared" si="51"/>
        <v>0.12176036016080038</v>
      </c>
      <c r="CK9" s="3">
        <f t="shared" si="52"/>
        <v>19.117437839035198</v>
      </c>
      <c r="CL9" s="3">
        <f t="shared" si="8"/>
        <v>4.2999999999999545</v>
      </c>
      <c r="CM9" s="3">
        <f t="shared" si="53"/>
        <v>3.1406764129894991</v>
      </c>
      <c r="CN9" s="4">
        <f t="shared" si="9"/>
        <v>1.1593235870104555</v>
      </c>
      <c r="CO9" s="4"/>
      <c r="CP9" s="13"/>
      <c r="CQ9" s="42" t="s">
        <v>1380</v>
      </c>
      <c r="CR9" s="42">
        <v>19.503</v>
      </c>
      <c r="CS9" s="42">
        <v>20.363</v>
      </c>
      <c r="CT9" s="42">
        <v>1606.6</v>
      </c>
      <c r="CU9" s="21">
        <f t="shared" si="54"/>
        <v>3.3938333333333333</v>
      </c>
      <c r="CV9" s="21">
        <f t="shared" si="55"/>
        <v>3.1862396398391994</v>
      </c>
      <c r="CW9" s="3">
        <f t="shared" si="56"/>
        <v>0.20759369349413381</v>
      </c>
      <c r="CX9" s="3">
        <f t="shared" si="57"/>
        <v>19.117437839035198</v>
      </c>
      <c r="CY9" s="3">
        <f t="shared" si="10"/>
        <v>4.2999999999999545</v>
      </c>
      <c r="CZ9" s="3">
        <f t="shared" si="58"/>
        <v>3.1406764129894991</v>
      </c>
      <c r="DA9" s="4">
        <f t="shared" si="11"/>
        <v>1.1593235870104555</v>
      </c>
      <c r="DB9" s="4"/>
      <c r="DC9" s="13"/>
      <c r="DD9" s="42" t="s">
        <v>1380</v>
      </c>
      <c r="DE9" s="42">
        <v>18.484000000000002</v>
      </c>
      <c r="DF9" s="42">
        <v>18.962</v>
      </c>
      <c r="DG9" s="42">
        <v>1522.8</v>
      </c>
      <c r="DH9" s="21">
        <f t="shared" si="59"/>
        <v>3.160333333333333</v>
      </c>
      <c r="DI9" s="21">
        <f t="shared" si="60"/>
        <v>3.0313123912965598</v>
      </c>
      <c r="DJ9" s="3">
        <f t="shared" si="61"/>
        <v>0.12902094203677317</v>
      </c>
      <c r="DK9" s="3">
        <f t="shared" si="62"/>
        <v>18.18787434777936</v>
      </c>
      <c r="DL9" s="3">
        <f t="shared" si="12"/>
        <v>4.0999999999999091</v>
      </c>
      <c r="DM9" s="3">
        <f t="shared" si="63"/>
        <v>2.9879646241010192</v>
      </c>
      <c r="DN9" s="4">
        <f t="shared" si="13"/>
        <v>1.1120353758988899</v>
      </c>
      <c r="DO9" s="4"/>
      <c r="DP9" s="13"/>
      <c r="DQ9" s="11"/>
      <c r="DR9" s="55" t="str">
        <f t="shared" si="70"/>
        <v>31-03-2026 18:00</v>
      </c>
      <c r="DS9" s="5">
        <f t="shared" si="64"/>
        <v>34.887666666666668</v>
      </c>
      <c r="DT9" s="5">
        <f t="shared" si="65"/>
        <v>32.981965005785042</v>
      </c>
      <c r="DU9" s="6">
        <f t="shared" si="14"/>
        <v>1.9057016608816255</v>
      </c>
      <c r="DV9" s="5">
        <f t="shared" si="66"/>
        <v>197.89179003471025</v>
      </c>
      <c r="DW9" s="5">
        <f t="shared" si="67"/>
        <v>52.000000000000227</v>
      </c>
      <c r="DX9" s="5">
        <f t="shared" si="68"/>
        <v>32.510322906202312</v>
      </c>
      <c r="DY9" s="6">
        <f t="shared" si="15"/>
        <v>19.489677093797916</v>
      </c>
      <c r="DZ9" s="6">
        <f t="shared" si="69"/>
        <v>17.112333333333559</v>
      </c>
      <c r="EA9" s="65">
        <v>7</v>
      </c>
      <c r="EB9" s="74">
        <f>CO77</f>
        <v>0.9815194768514014</v>
      </c>
      <c r="EC9" s="11"/>
      <c r="ED9" s="11"/>
      <c r="EE9" s="11"/>
      <c r="EF9" s="11"/>
      <c r="EG9" s="11"/>
      <c r="EH9" s="11"/>
    </row>
    <row r="10" spans="1:138" ht="21" x14ac:dyDescent="0.5">
      <c r="A10" s="57" t="s">
        <v>1381</v>
      </c>
      <c r="B10" s="39">
        <v>108</v>
      </c>
      <c r="C10" s="38">
        <v>48.22</v>
      </c>
      <c r="D10" s="12"/>
      <c r="E10" s="42">
        <v>40.307000000000002</v>
      </c>
      <c r="F10" s="42">
        <v>41.012</v>
      </c>
      <c r="G10" s="42">
        <v>2144.4</v>
      </c>
      <c r="H10" s="21">
        <f t="shared" si="16"/>
        <v>6.8353333333333328</v>
      </c>
      <c r="I10" s="3">
        <f t="shared" si="17"/>
        <v>6.4450149087265194</v>
      </c>
      <c r="J10" s="3">
        <f t="shared" si="18"/>
        <v>0.39031842460681343</v>
      </c>
      <c r="K10" s="3">
        <f t="shared" si="19"/>
        <v>38.670089452359122</v>
      </c>
      <c r="L10" s="3">
        <f t="shared" si="20"/>
        <v>6.2000000000002728</v>
      </c>
      <c r="M10" s="3">
        <f t="shared" si="21"/>
        <v>6.3528511955317306</v>
      </c>
      <c r="N10" s="4">
        <f t="shared" si="0"/>
        <v>-0.15285119553145776</v>
      </c>
      <c r="O10" s="4"/>
      <c r="P10" s="13"/>
      <c r="U10" s="21">
        <f t="shared" si="22"/>
        <v>0</v>
      </c>
      <c r="V10" s="3">
        <f t="shared" si="23"/>
        <v>6.4450149087265194</v>
      </c>
      <c r="W10" s="3">
        <f t="shared" si="24"/>
        <v>-6.4450149087265194</v>
      </c>
      <c r="X10" s="3">
        <f t="shared" si="25"/>
        <v>38.670089452359122</v>
      </c>
      <c r="Y10" s="3">
        <v>0</v>
      </c>
      <c r="Z10" s="3">
        <f t="shared" si="27"/>
        <v>6.3528511955317306</v>
      </c>
      <c r="AA10" s="4">
        <f t="shared" si="1"/>
        <v>-6.3528511955317306</v>
      </c>
      <c r="AB10" s="4"/>
      <c r="AC10" s="13"/>
      <c r="AD10" s="42" t="s">
        <v>1381</v>
      </c>
      <c r="AE10" s="42">
        <v>40.204000000000001</v>
      </c>
      <c r="AF10" s="42">
        <v>40.927999999999997</v>
      </c>
      <c r="AG10" s="42">
        <v>2127.5</v>
      </c>
      <c r="AH10" s="21">
        <f t="shared" si="28"/>
        <v>6.8213333333333326</v>
      </c>
      <c r="AI10" s="21">
        <f t="shared" si="29"/>
        <v>6.4450149087265194</v>
      </c>
      <c r="AJ10" s="3">
        <f t="shared" si="30"/>
        <v>0.3763184246068132</v>
      </c>
      <c r="AK10" s="3">
        <f t="shared" si="31"/>
        <v>38.670089452359122</v>
      </c>
      <c r="AL10" s="3">
        <f t="shared" si="32"/>
        <v>6.3000000000001819</v>
      </c>
      <c r="AM10" s="3">
        <f t="shared" si="33"/>
        <v>6.3528511955317306</v>
      </c>
      <c r="AN10" s="4">
        <f t="shared" si="2"/>
        <v>-5.2851195531548711E-2</v>
      </c>
      <c r="AO10" s="4"/>
      <c r="AP10" s="13"/>
      <c r="AQ10" s="42" t="s">
        <v>1381</v>
      </c>
      <c r="AR10" s="42">
        <v>40.485999999999997</v>
      </c>
      <c r="AS10" s="42">
        <v>41.216000000000001</v>
      </c>
      <c r="AT10" s="42">
        <v>2138</v>
      </c>
      <c r="AU10" s="21">
        <f t="shared" si="34"/>
        <v>6.8693333333333335</v>
      </c>
      <c r="AV10" s="21">
        <f t="shared" si="35"/>
        <v>6.4450149087265194</v>
      </c>
      <c r="AW10" s="3">
        <f t="shared" si="36"/>
        <v>0.42431842460681413</v>
      </c>
      <c r="AX10" s="3">
        <f t="shared" si="37"/>
        <v>38.670089452359122</v>
      </c>
      <c r="AY10" s="3">
        <f t="shared" si="3"/>
        <v>6.4000000000000909</v>
      </c>
      <c r="AZ10" s="3">
        <f t="shared" si="38"/>
        <v>6.3528511955317306</v>
      </c>
      <c r="BA10" s="4">
        <f t="shared" si="4"/>
        <v>4.7148804468360339E-2</v>
      </c>
      <c r="BB10" s="4"/>
      <c r="BC10" s="13"/>
      <c r="BD10" s="42" t="s">
        <v>1381</v>
      </c>
      <c r="BE10" s="42">
        <v>29.824000000000002</v>
      </c>
      <c r="BF10" s="42">
        <v>30.43</v>
      </c>
      <c r="BG10" s="42">
        <v>1600.3</v>
      </c>
      <c r="BH10" s="21">
        <f t="shared" si="39"/>
        <v>5.0716666666666663</v>
      </c>
      <c r="BI10" s="21">
        <f t="shared" si="40"/>
        <v>4.7740851175751997</v>
      </c>
      <c r="BJ10" s="3">
        <f t="shared" si="41"/>
        <v>0.29758154909146661</v>
      </c>
      <c r="BK10" s="3">
        <f t="shared" si="42"/>
        <v>28.644510705451196</v>
      </c>
      <c r="BL10" s="3">
        <f t="shared" si="71"/>
        <v>4.7000000000000455</v>
      </c>
      <c r="BM10" s="3">
        <f t="shared" si="43"/>
        <v>4.7058157003938748</v>
      </c>
      <c r="BN10" s="4">
        <f t="shared" si="5"/>
        <v>-5.8157003938292817E-3</v>
      </c>
      <c r="BO10" s="4"/>
      <c r="BP10" s="13"/>
      <c r="BQ10" s="42" t="s">
        <v>1381</v>
      </c>
      <c r="BR10" s="42">
        <v>29.527999999999999</v>
      </c>
      <c r="BS10" s="42">
        <v>30.114999999999998</v>
      </c>
      <c r="BT10" s="42">
        <v>1586.2</v>
      </c>
      <c r="BU10" s="21">
        <f t="shared" si="44"/>
        <v>5.0191666666666661</v>
      </c>
      <c r="BV10" s="21">
        <f t="shared" si="45"/>
        <v>4.7740851175751997</v>
      </c>
      <c r="BW10" s="3">
        <f t="shared" si="46"/>
        <v>0.2450815490914664</v>
      </c>
      <c r="BX10" s="3">
        <f t="shared" si="47"/>
        <v>28.644510705451196</v>
      </c>
      <c r="BY10" s="3">
        <f t="shared" si="6"/>
        <v>4.7000000000000455</v>
      </c>
      <c r="BZ10" s="3">
        <f t="shared" si="48"/>
        <v>4.7058157003938748</v>
      </c>
      <c r="CA10" s="4">
        <f t="shared" si="7"/>
        <v>-5.8157003938292817E-3</v>
      </c>
      <c r="CB10" s="4"/>
      <c r="CC10" s="13"/>
      <c r="CD10" s="42" t="s">
        <v>1381</v>
      </c>
      <c r="CE10" s="42">
        <v>29.436</v>
      </c>
      <c r="CF10" s="42">
        <v>30.027999999999999</v>
      </c>
      <c r="CG10" s="42">
        <v>1588.7</v>
      </c>
      <c r="CH10" s="21">
        <f t="shared" si="49"/>
        <v>5.0046666666666662</v>
      </c>
      <c r="CI10" s="21">
        <f t="shared" si="50"/>
        <v>4.7740851175751997</v>
      </c>
      <c r="CJ10" s="3">
        <f t="shared" si="51"/>
        <v>0.23058154909146644</v>
      </c>
      <c r="CK10" s="3">
        <f t="shared" si="52"/>
        <v>28.644510705451196</v>
      </c>
      <c r="CL10" s="3">
        <f t="shared" si="8"/>
        <v>4.6000000000001364</v>
      </c>
      <c r="CM10" s="3">
        <f t="shared" si="53"/>
        <v>4.7058157003938748</v>
      </c>
      <c r="CN10" s="4">
        <f t="shared" si="9"/>
        <v>-0.10581570039373833</v>
      </c>
      <c r="CO10" s="4"/>
      <c r="CP10" s="13"/>
      <c r="CQ10" s="42" t="s">
        <v>1381</v>
      </c>
      <c r="CR10" s="42">
        <v>29.632999999999999</v>
      </c>
      <c r="CS10" s="42">
        <v>30.428000000000001</v>
      </c>
      <c r="CT10" s="42">
        <v>1602.3</v>
      </c>
      <c r="CU10" s="21">
        <f t="shared" si="54"/>
        <v>5.0713333333333335</v>
      </c>
      <c r="CV10" s="21">
        <f t="shared" si="55"/>
        <v>4.7740851175751997</v>
      </c>
      <c r="CW10" s="3">
        <f t="shared" si="56"/>
        <v>0.29724821575813376</v>
      </c>
      <c r="CX10" s="3">
        <f t="shared" si="57"/>
        <v>28.644510705451196</v>
      </c>
      <c r="CY10" s="3">
        <f t="shared" si="10"/>
        <v>4.7000000000000455</v>
      </c>
      <c r="CZ10" s="3">
        <f t="shared" si="58"/>
        <v>4.7058157003938748</v>
      </c>
      <c r="DA10" s="4">
        <f t="shared" si="11"/>
        <v>-5.8157003938292817E-3</v>
      </c>
      <c r="DB10" s="4"/>
      <c r="DC10" s="13"/>
      <c r="DD10" s="42" t="s">
        <v>1381</v>
      </c>
      <c r="DE10" s="42">
        <v>28.024999999999999</v>
      </c>
      <c r="DF10" s="42">
        <v>28.61</v>
      </c>
      <c r="DG10" s="42">
        <v>1518.7</v>
      </c>
      <c r="DH10" s="21">
        <f t="shared" si="59"/>
        <v>4.7683333333333326</v>
      </c>
      <c r="DI10" s="21">
        <f t="shared" si="60"/>
        <v>4.5419507036013593</v>
      </c>
      <c r="DJ10" s="3">
        <f t="shared" si="61"/>
        <v>0.22638262973197332</v>
      </c>
      <c r="DK10" s="3">
        <f t="shared" si="62"/>
        <v>27.251704221608161</v>
      </c>
      <c r="DL10" s="3">
        <f t="shared" si="12"/>
        <v>4.4000000000000909</v>
      </c>
      <c r="DM10" s="3">
        <f t="shared" si="63"/>
        <v>4.4770008085398603</v>
      </c>
      <c r="DN10" s="4">
        <f t="shared" si="13"/>
        <v>-7.7000808539769316E-2</v>
      </c>
      <c r="DO10" s="4"/>
      <c r="DP10" s="13"/>
      <c r="DQ10" s="11"/>
      <c r="DR10" s="55" t="str">
        <f t="shared" si="70"/>
        <v>31-03-2026 17:50</v>
      </c>
      <c r="DS10" s="5">
        <f t="shared" si="64"/>
        <v>45.461166666666664</v>
      </c>
      <c r="DT10" s="5">
        <f t="shared" si="65"/>
        <v>49.418350808808228</v>
      </c>
      <c r="DU10" s="6">
        <f t="shared" si="14"/>
        <v>-3.9571841421415641</v>
      </c>
      <c r="DV10" s="5">
        <f t="shared" si="66"/>
        <v>296.51010485284939</v>
      </c>
      <c r="DW10" s="5">
        <f t="shared" si="67"/>
        <v>42.000000000000909</v>
      </c>
      <c r="DX10" s="5">
        <f t="shared" si="68"/>
        <v>48.711668392242288</v>
      </c>
      <c r="DY10" s="6">
        <f t="shared" si="15"/>
        <v>-6.7116683922413785</v>
      </c>
      <c r="DZ10" s="6">
        <f t="shared" si="69"/>
        <v>-3.4611666666657541</v>
      </c>
      <c r="EA10" s="65">
        <v>8</v>
      </c>
      <c r="EB10" s="74">
        <f>DB77</f>
        <v>0.97427131046440507</v>
      </c>
      <c r="EC10" s="11"/>
      <c r="ED10" s="11"/>
      <c r="EE10" s="11"/>
      <c r="EF10" s="11"/>
      <c r="EG10" s="11"/>
      <c r="EH10" s="11"/>
    </row>
    <row r="11" spans="1:138" ht="21" x14ac:dyDescent="0.5">
      <c r="A11" s="57" t="s">
        <v>1382</v>
      </c>
      <c r="B11" s="39">
        <v>101</v>
      </c>
      <c r="C11" s="38">
        <v>48.5</v>
      </c>
      <c r="D11" s="12"/>
      <c r="E11" s="42">
        <v>37.658999999999999</v>
      </c>
      <c r="F11" s="42">
        <v>38.341000000000001</v>
      </c>
      <c r="G11" s="42">
        <v>2138.1999999999998</v>
      </c>
      <c r="H11" s="21">
        <f t="shared" si="16"/>
        <v>6.3901666666666666</v>
      </c>
      <c r="I11" s="3">
        <f t="shared" si="17"/>
        <v>6.0208532196907489</v>
      </c>
      <c r="J11" s="3">
        <f t="shared" si="18"/>
        <v>0.36931344697591761</v>
      </c>
      <c r="K11" s="3">
        <f t="shared" si="19"/>
        <v>36.125119318144499</v>
      </c>
      <c r="L11" s="3">
        <f t="shared" si="20"/>
        <v>5.7999999999997272</v>
      </c>
      <c r="M11" s="3">
        <f t="shared" si="21"/>
        <v>5.9347550186491711</v>
      </c>
      <c r="N11" s="4">
        <f t="shared" si="0"/>
        <v>-0.13475501864944395</v>
      </c>
      <c r="O11" s="4"/>
      <c r="P11" s="13"/>
      <c r="Q11" s="42" t="s">
        <v>1382</v>
      </c>
      <c r="R11" s="42">
        <v>38.073999999999998</v>
      </c>
      <c r="S11" s="42">
        <v>38.771999999999998</v>
      </c>
      <c r="T11" s="42">
        <v>2151.6999999999998</v>
      </c>
      <c r="U11" s="21">
        <f t="shared" si="22"/>
        <v>6.4619999999999997</v>
      </c>
      <c r="V11" s="3">
        <f t="shared" si="23"/>
        <v>6.0208532196907489</v>
      </c>
      <c r="W11" s="3">
        <f t="shared" si="24"/>
        <v>0.44114678030925081</v>
      </c>
      <c r="X11" s="3">
        <f t="shared" si="25"/>
        <v>36.125119318144499</v>
      </c>
      <c r="Y11" s="3">
        <f t="shared" si="26"/>
        <v>5.7999999999997272</v>
      </c>
      <c r="Z11" s="3">
        <f t="shared" si="27"/>
        <v>5.9347550186491711</v>
      </c>
      <c r="AA11" s="4">
        <f t="shared" si="1"/>
        <v>-0.13475501864944395</v>
      </c>
      <c r="AB11" s="4"/>
      <c r="AC11" s="13"/>
      <c r="AD11" s="42" t="s">
        <v>1382</v>
      </c>
      <c r="AE11" s="42">
        <v>37.621000000000002</v>
      </c>
      <c r="AF11" s="42">
        <v>38.307000000000002</v>
      </c>
      <c r="AG11" s="42">
        <v>2121.1999999999998</v>
      </c>
      <c r="AH11" s="21">
        <f t="shared" si="28"/>
        <v>6.3845000000000001</v>
      </c>
      <c r="AI11" s="21">
        <f t="shared" si="29"/>
        <v>6.0208532196907489</v>
      </c>
      <c r="AJ11" s="3">
        <f t="shared" si="30"/>
        <v>0.36364678030925113</v>
      </c>
      <c r="AK11" s="3">
        <f t="shared" si="31"/>
        <v>36.125119318144499</v>
      </c>
      <c r="AL11" s="3">
        <f t="shared" si="32"/>
        <v>5.8999999999996362</v>
      </c>
      <c r="AM11" s="3">
        <f t="shared" si="33"/>
        <v>5.9347550186491711</v>
      </c>
      <c r="AN11" s="4">
        <f t="shared" si="2"/>
        <v>-3.4755018649534897E-2</v>
      </c>
      <c r="AO11" s="4"/>
      <c r="AP11" s="13"/>
      <c r="AQ11" s="42" t="s">
        <v>1382</v>
      </c>
      <c r="AR11" s="42">
        <v>37.749000000000002</v>
      </c>
      <c r="AS11" s="42">
        <v>38.453000000000003</v>
      </c>
      <c r="AT11" s="42">
        <v>2131.6</v>
      </c>
      <c r="AU11" s="21">
        <f t="shared" si="34"/>
        <v>6.4088333333333338</v>
      </c>
      <c r="AV11" s="21">
        <f t="shared" si="35"/>
        <v>6.0208532196907489</v>
      </c>
      <c r="AW11" s="3">
        <f t="shared" si="36"/>
        <v>0.38798011364258489</v>
      </c>
      <c r="AX11" s="3">
        <f t="shared" si="37"/>
        <v>36.125119318144499</v>
      </c>
      <c r="AY11" s="3">
        <f t="shared" si="3"/>
        <v>5.9000000000000909</v>
      </c>
      <c r="AZ11" s="3">
        <f t="shared" si="38"/>
        <v>5.9347550186491711</v>
      </c>
      <c r="BA11" s="4">
        <f t="shared" si="4"/>
        <v>-3.4755018649080149E-2</v>
      </c>
      <c r="BB11" s="4"/>
      <c r="BC11" s="13"/>
      <c r="BD11" s="42" t="s">
        <v>1382</v>
      </c>
      <c r="BE11" s="42">
        <v>28.053000000000001</v>
      </c>
      <c r="BF11" s="42">
        <v>28.631</v>
      </c>
      <c r="BG11" s="42">
        <v>1595.6</v>
      </c>
      <c r="BH11" s="21">
        <f t="shared" si="39"/>
        <v>4.7718333333333334</v>
      </c>
      <c r="BI11" s="21">
        <f t="shared" si="40"/>
        <v>4.4598912738449989</v>
      </c>
      <c r="BJ11" s="3">
        <f t="shared" si="41"/>
        <v>0.31194205948833442</v>
      </c>
      <c r="BK11" s="3">
        <f t="shared" si="42"/>
        <v>26.759347643070001</v>
      </c>
      <c r="BL11" s="3">
        <f t="shared" si="71"/>
        <v>4.3999999999998636</v>
      </c>
      <c r="BM11" s="3">
        <f t="shared" si="43"/>
        <v>4.3961148286290159</v>
      </c>
      <c r="BN11" s="4">
        <f t="shared" si="5"/>
        <v>3.885171370847651E-3</v>
      </c>
      <c r="BO11" s="4"/>
      <c r="BP11" s="13"/>
      <c r="BQ11" s="42" t="s">
        <v>1382</v>
      </c>
      <c r="BR11" s="42">
        <v>27.564</v>
      </c>
      <c r="BS11" s="42">
        <v>28.140999999999998</v>
      </c>
      <c r="BT11" s="42">
        <v>1581.5</v>
      </c>
      <c r="BU11" s="21">
        <f t="shared" si="44"/>
        <v>4.6901666666666664</v>
      </c>
      <c r="BV11" s="21">
        <f t="shared" si="45"/>
        <v>4.4598912738449989</v>
      </c>
      <c r="BW11" s="3">
        <f t="shared" si="46"/>
        <v>0.23027539282166742</v>
      </c>
      <c r="BX11" s="3">
        <f t="shared" si="47"/>
        <v>26.759347643070001</v>
      </c>
      <c r="BY11" s="3">
        <f t="shared" si="6"/>
        <v>4.2999999999999545</v>
      </c>
      <c r="BZ11" s="3">
        <f t="shared" si="48"/>
        <v>4.3961148286290159</v>
      </c>
      <c r="CA11" s="4">
        <f t="shared" si="7"/>
        <v>-9.61148286290614E-2</v>
      </c>
      <c r="CB11" s="4"/>
      <c r="CC11" s="13"/>
      <c r="CD11" s="42" t="s">
        <v>1382</v>
      </c>
      <c r="CE11" s="42">
        <v>27.469000000000001</v>
      </c>
      <c r="CF11" s="42">
        <v>28.052</v>
      </c>
      <c r="CG11" s="42">
        <v>1584.1</v>
      </c>
      <c r="CH11" s="21">
        <f t="shared" si="49"/>
        <v>4.6753333333333327</v>
      </c>
      <c r="CI11" s="21">
        <f t="shared" si="50"/>
        <v>4.4598912738449989</v>
      </c>
      <c r="CJ11" s="3">
        <f t="shared" si="51"/>
        <v>0.21544205948833373</v>
      </c>
      <c r="CK11" s="3">
        <f t="shared" si="52"/>
        <v>26.759347643070001</v>
      </c>
      <c r="CL11" s="3">
        <f t="shared" si="8"/>
        <v>4.3999999999998636</v>
      </c>
      <c r="CM11" s="3">
        <f t="shared" si="53"/>
        <v>4.3961148286290159</v>
      </c>
      <c r="CN11" s="4">
        <f t="shared" si="9"/>
        <v>3.885171370847651E-3</v>
      </c>
      <c r="CO11" s="4"/>
      <c r="CP11" s="13"/>
      <c r="CQ11" s="42" t="s">
        <v>1382</v>
      </c>
      <c r="CR11" s="42">
        <v>27.768999999999998</v>
      </c>
      <c r="CS11" s="42">
        <v>28.727</v>
      </c>
      <c r="CT11" s="42">
        <v>1597.6</v>
      </c>
      <c r="CU11" s="21">
        <f t="shared" si="54"/>
        <v>4.7878333333333334</v>
      </c>
      <c r="CV11" s="21">
        <f t="shared" si="55"/>
        <v>4.4598912738449989</v>
      </c>
      <c r="CW11" s="3">
        <f t="shared" si="56"/>
        <v>0.32794205948833444</v>
      </c>
      <c r="CX11" s="3">
        <f t="shared" si="57"/>
        <v>26.759347643070001</v>
      </c>
      <c r="CY11" s="3">
        <f t="shared" si="10"/>
        <v>4.3999999999998636</v>
      </c>
      <c r="CZ11" s="3">
        <f t="shared" si="58"/>
        <v>4.3961148286290159</v>
      </c>
      <c r="DA11" s="4">
        <f t="shared" si="11"/>
        <v>3.885171370847651E-3</v>
      </c>
      <c r="DB11" s="4"/>
      <c r="DC11" s="13"/>
      <c r="DD11" s="42" t="s">
        <v>1382</v>
      </c>
      <c r="DE11" s="42">
        <v>26.234000000000002</v>
      </c>
      <c r="DF11" s="42">
        <v>26.81</v>
      </c>
      <c r="DG11" s="42">
        <v>1514.3</v>
      </c>
      <c r="DH11" s="21">
        <f t="shared" si="59"/>
        <v>4.4683333333333328</v>
      </c>
      <c r="DI11" s="21">
        <f t="shared" si="60"/>
        <v>4.2430341752084999</v>
      </c>
      <c r="DJ11" s="3">
        <f t="shared" si="61"/>
        <v>0.22529915812483292</v>
      </c>
      <c r="DK11" s="3">
        <f t="shared" si="62"/>
        <v>25.458205051251003</v>
      </c>
      <c r="DL11" s="3">
        <f t="shared" si="12"/>
        <v>4.0999999999999091</v>
      </c>
      <c r="DM11" s="3">
        <f t="shared" si="63"/>
        <v>4.1823587865030181</v>
      </c>
      <c r="DN11" s="4">
        <f t="shared" si="13"/>
        <v>-8.2358786503109016E-2</v>
      </c>
      <c r="DO11" s="4"/>
      <c r="DP11" s="13"/>
      <c r="DQ11" s="11"/>
      <c r="DR11" s="55" t="str">
        <f t="shared" si="70"/>
        <v>31-03-2026 17:40</v>
      </c>
      <c r="DS11" s="5">
        <f t="shared" si="64"/>
        <v>49.039000000000001</v>
      </c>
      <c r="DT11" s="5">
        <f t="shared" si="65"/>
        <v>46.166012149351495</v>
      </c>
      <c r="DU11" s="6">
        <f t="shared" si="14"/>
        <v>2.8729878506485065</v>
      </c>
      <c r="DV11" s="5">
        <f t="shared" si="66"/>
        <v>276.99607289610896</v>
      </c>
      <c r="DW11" s="5">
        <f t="shared" si="67"/>
        <v>44.999999999998636</v>
      </c>
      <c r="DX11" s="5">
        <f t="shared" si="68"/>
        <v>45.505838175615764</v>
      </c>
      <c r="DY11" s="6">
        <f t="shared" si="15"/>
        <v>-0.50583817561712863</v>
      </c>
      <c r="DZ11" s="6">
        <f t="shared" si="69"/>
        <v>-4.0390000000013657</v>
      </c>
      <c r="EA11" s="65">
        <v>9</v>
      </c>
      <c r="EB11" s="74">
        <f>DO77</f>
        <v>0.98514488555827717</v>
      </c>
      <c r="EC11" s="11"/>
      <c r="ED11" s="11"/>
      <c r="EE11" s="11"/>
      <c r="EF11" s="11"/>
      <c r="EG11" s="11"/>
      <c r="EH11" s="11"/>
    </row>
    <row r="12" spans="1:138" x14ac:dyDescent="0.35">
      <c r="A12" s="57" t="s">
        <v>1383</v>
      </c>
      <c r="B12" s="39">
        <v>91</v>
      </c>
      <c r="C12" s="38">
        <v>49.65</v>
      </c>
      <c r="D12" s="12"/>
      <c r="E12" s="42">
        <v>34.856000000000002</v>
      </c>
      <c r="F12" s="42">
        <v>35.517000000000003</v>
      </c>
      <c r="G12" s="42">
        <v>2132.4</v>
      </c>
      <c r="H12" s="21">
        <f t="shared" si="16"/>
        <v>5.9195000000000002</v>
      </c>
      <c r="I12" s="3">
        <f t="shared" si="17"/>
        <v>5.4009377631231743</v>
      </c>
      <c r="J12" s="3">
        <f t="shared" si="18"/>
        <v>0.5185622368768259</v>
      </c>
      <c r="K12" s="3">
        <f t="shared" si="19"/>
        <v>32.405626578739046</v>
      </c>
      <c r="L12" s="3">
        <f t="shared" si="20"/>
        <v>6.4000000000000909</v>
      </c>
      <c r="M12" s="3">
        <f t="shared" si="21"/>
        <v>5.3237043531105126</v>
      </c>
      <c r="N12" s="4">
        <f t="shared" si="0"/>
        <v>1.0762956468895784</v>
      </c>
      <c r="O12" s="4"/>
      <c r="P12" s="13"/>
      <c r="Q12" s="42" t="s">
        <v>1383</v>
      </c>
      <c r="R12" s="42">
        <v>35.159999999999997</v>
      </c>
      <c r="S12" s="42">
        <v>35.83</v>
      </c>
      <c r="T12" s="42">
        <v>2145.9</v>
      </c>
      <c r="U12" s="21">
        <f t="shared" si="22"/>
        <v>5.9716666666666658</v>
      </c>
      <c r="V12" s="3">
        <f t="shared" si="23"/>
        <v>5.4009377631231743</v>
      </c>
      <c r="W12" s="3">
        <f t="shared" si="24"/>
        <v>0.57072890354349148</v>
      </c>
      <c r="X12" s="3">
        <f t="shared" si="25"/>
        <v>32.405626578739046</v>
      </c>
      <c r="Y12" s="3">
        <f t="shared" si="26"/>
        <v>6.5</v>
      </c>
      <c r="Z12" s="3">
        <f t="shared" si="27"/>
        <v>5.3237043531105126</v>
      </c>
      <c r="AA12" s="4">
        <f t="shared" si="1"/>
        <v>1.1762956468894874</v>
      </c>
      <c r="AB12" s="4"/>
      <c r="AC12" s="13"/>
      <c r="AD12" s="42" t="s">
        <v>1383</v>
      </c>
      <c r="AE12" s="42">
        <v>34.61</v>
      </c>
      <c r="AF12" s="42">
        <v>35.273000000000003</v>
      </c>
      <c r="AG12" s="42">
        <v>2115.3000000000002</v>
      </c>
      <c r="AH12" s="21">
        <f t="shared" si="28"/>
        <v>5.8788333333333336</v>
      </c>
      <c r="AI12" s="21">
        <f t="shared" si="29"/>
        <v>5.4009377631231743</v>
      </c>
      <c r="AJ12" s="3">
        <f t="shared" si="30"/>
        <v>0.47789557021015927</v>
      </c>
      <c r="AK12" s="3">
        <f t="shared" si="31"/>
        <v>32.405626578739046</v>
      </c>
      <c r="AL12" s="3">
        <f t="shared" si="32"/>
        <v>6.3000000000001819</v>
      </c>
      <c r="AM12" s="3">
        <f t="shared" si="33"/>
        <v>5.3237043531105126</v>
      </c>
      <c r="AN12" s="4">
        <f t="shared" si="2"/>
        <v>0.9762956468896693</v>
      </c>
      <c r="AO12" s="4"/>
      <c r="AP12" s="13"/>
      <c r="AQ12" s="42" t="s">
        <v>1383</v>
      </c>
      <c r="AR12" s="42">
        <v>34.755000000000003</v>
      </c>
      <c r="AS12" s="42">
        <v>35.417000000000002</v>
      </c>
      <c r="AT12" s="42">
        <v>2125.6999999999998</v>
      </c>
      <c r="AU12" s="21">
        <f t="shared" si="34"/>
        <v>5.9028333333333336</v>
      </c>
      <c r="AV12" s="21">
        <f t="shared" si="35"/>
        <v>5.4009377631231743</v>
      </c>
      <c r="AW12" s="3">
        <f t="shared" si="36"/>
        <v>0.50189557021015929</v>
      </c>
      <c r="AX12" s="3">
        <f t="shared" si="37"/>
        <v>32.405626578739046</v>
      </c>
      <c r="AY12" s="3">
        <f t="shared" si="3"/>
        <v>6.5</v>
      </c>
      <c r="AZ12" s="3">
        <f t="shared" si="38"/>
        <v>5.3237043531105126</v>
      </c>
      <c r="BA12" s="4">
        <f t="shared" si="4"/>
        <v>1.1762956468894874</v>
      </c>
      <c r="BB12" s="4"/>
      <c r="BC12" s="13"/>
      <c r="BD12" s="42" t="s">
        <v>1383</v>
      </c>
      <c r="BE12" s="42">
        <v>25.704000000000001</v>
      </c>
      <c r="BF12" s="42">
        <v>26.274000000000001</v>
      </c>
      <c r="BG12" s="42">
        <v>1591.2</v>
      </c>
      <c r="BH12" s="21">
        <f t="shared" si="39"/>
        <v>4.3789999999999996</v>
      </c>
      <c r="BI12" s="21">
        <f t="shared" si="40"/>
        <v>4.0006946393504998</v>
      </c>
      <c r="BJ12" s="3">
        <f t="shared" si="41"/>
        <v>0.37830536064949971</v>
      </c>
      <c r="BK12" s="3">
        <f t="shared" si="42"/>
        <v>24.004167836103001</v>
      </c>
      <c r="BL12" s="3">
        <f t="shared" si="71"/>
        <v>4.7000000000000455</v>
      </c>
      <c r="BM12" s="3">
        <f t="shared" si="43"/>
        <v>3.943484706007788</v>
      </c>
      <c r="BN12" s="4">
        <f t="shared" si="5"/>
        <v>0.75651529399225748</v>
      </c>
      <c r="BO12" s="4"/>
      <c r="BP12" s="13"/>
      <c r="BQ12" s="42" t="s">
        <v>1383</v>
      </c>
      <c r="BR12" s="42">
        <v>25.408000000000001</v>
      </c>
      <c r="BS12" s="42">
        <v>25.974</v>
      </c>
      <c r="BT12" s="42">
        <v>1577.2</v>
      </c>
      <c r="BU12" s="21">
        <f t="shared" si="44"/>
        <v>4.3289999999999997</v>
      </c>
      <c r="BV12" s="21">
        <f t="shared" si="45"/>
        <v>4.0006946393504998</v>
      </c>
      <c r="BW12" s="3">
        <f t="shared" si="46"/>
        <v>0.32830536064949989</v>
      </c>
      <c r="BX12" s="3">
        <f t="shared" si="47"/>
        <v>24.004167836103001</v>
      </c>
      <c r="BY12" s="3">
        <f t="shared" si="6"/>
        <v>4.7000000000000455</v>
      </c>
      <c r="BZ12" s="3">
        <f t="shared" si="48"/>
        <v>3.943484706007788</v>
      </c>
      <c r="CA12" s="4">
        <f t="shared" si="7"/>
        <v>0.75651529399225748</v>
      </c>
      <c r="CB12" s="4"/>
      <c r="CC12" s="13"/>
      <c r="CD12" s="42" t="s">
        <v>1383</v>
      </c>
      <c r="CE12" s="42">
        <v>25.318999999999999</v>
      </c>
      <c r="CF12" s="42">
        <v>25.882999999999999</v>
      </c>
      <c r="CG12" s="42">
        <v>1579.7</v>
      </c>
      <c r="CH12" s="21">
        <f t="shared" si="49"/>
        <v>4.3138333333333332</v>
      </c>
      <c r="CI12" s="21">
        <f t="shared" si="50"/>
        <v>4.0006946393504998</v>
      </c>
      <c r="CJ12" s="3">
        <f t="shared" si="51"/>
        <v>0.31313869398283334</v>
      </c>
      <c r="CK12" s="3">
        <f t="shared" si="52"/>
        <v>24.004167836103001</v>
      </c>
      <c r="CL12" s="3">
        <f t="shared" si="8"/>
        <v>4.6000000000001364</v>
      </c>
      <c r="CM12" s="3">
        <f t="shared" si="53"/>
        <v>3.943484706007788</v>
      </c>
      <c r="CN12" s="4">
        <f t="shared" si="9"/>
        <v>0.65651529399234843</v>
      </c>
      <c r="CO12" s="4"/>
      <c r="CP12" s="13"/>
      <c r="CQ12" s="42" t="s">
        <v>1383</v>
      </c>
      <c r="CR12" s="42">
        <v>25.568999999999999</v>
      </c>
      <c r="CS12" s="42">
        <v>26.523</v>
      </c>
      <c r="CT12" s="42">
        <v>1593.2</v>
      </c>
      <c r="CU12" s="21">
        <f t="shared" si="54"/>
        <v>4.4204999999999997</v>
      </c>
      <c r="CV12" s="21">
        <f t="shared" si="55"/>
        <v>4.0006946393504998</v>
      </c>
      <c r="CW12" s="3">
        <f t="shared" si="56"/>
        <v>0.4198053606494998</v>
      </c>
      <c r="CX12" s="3">
        <f t="shared" si="57"/>
        <v>24.004167836103001</v>
      </c>
      <c r="CY12" s="3">
        <f t="shared" si="10"/>
        <v>4.6000000000001364</v>
      </c>
      <c r="CZ12" s="3">
        <f t="shared" si="58"/>
        <v>3.943484706007788</v>
      </c>
      <c r="DA12" s="4">
        <f t="shared" si="11"/>
        <v>0.65651529399234843</v>
      </c>
      <c r="DB12" s="4"/>
      <c r="DC12" s="13"/>
      <c r="DD12" s="42" t="s">
        <v>1383</v>
      </c>
      <c r="DE12" s="42">
        <v>24.140999999999998</v>
      </c>
      <c r="DF12" s="42">
        <v>24.696999999999999</v>
      </c>
      <c r="DG12" s="42">
        <v>1510.2</v>
      </c>
      <c r="DH12" s="21">
        <f t="shared" si="59"/>
        <v>4.1161666666666665</v>
      </c>
      <c r="DI12" s="21">
        <f t="shared" si="60"/>
        <v>3.8061654504646492</v>
      </c>
      <c r="DJ12" s="3">
        <f t="shared" si="61"/>
        <v>0.31000121620201737</v>
      </c>
      <c r="DK12" s="3">
        <f t="shared" si="62"/>
        <v>22.836992702787899</v>
      </c>
      <c r="DL12" s="3">
        <f t="shared" si="12"/>
        <v>4.5</v>
      </c>
      <c r="DM12" s="3">
        <f t="shared" si="63"/>
        <v>3.7517372845230046</v>
      </c>
      <c r="DN12" s="4">
        <f t="shared" si="13"/>
        <v>0.74826271547699541</v>
      </c>
      <c r="DO12" s="4"/>
      <c r="DP12" s="13"/>
      <c r="DQ12" s="11"/>
      <c r="DR12" s="55" t="str">
        <f t="shared" si="70"/>
        <v>31-03-2026 17:30</v>
      </c>
      <c r="DS12" s="5">
        <f t="shared" si="64"/>
        <v>45.231333333333332</v>
      </c>
      <c r="DT12" s="5">
        <f t="shared" si="65"/>
        <v>41.41269506035934</v>
      </c>
      <c r="DU12" s="6">
        <f t="shared" si="14"/>
        <v>3.8186382729739918</v>
      </c>
      <c r="DV12" s="5">
        <f t="shared" si="66"/>
        <v>248.47617036215607</v>
      </c>
      <c r="DW12" s="5">
        <f t="shared" si="67"/>
        <v>48.800000000000637</v>
      </c>
      <c r="DX12" s="5">
        <f t="shared" si="68"/>
        <v>40.820493520996202</v>
      </c>
      <c r="DY12" s="6">
        <f t="shared" si="15"/>
        <v>7.979506479004435</v>
      </c>
      <c r="DZ12" s="6">
        <f t="shared" si="69"/>
        <v>3.5686666666673048</v>
      </c>
      <c r="EA12" s="11"/>
      <c r="EB12" s="11"/>
      <c r="EC12" s="11"/>
      <c r="ED12" s="11"/>
      <c r="EE12" s="11"/>
      <c r="EF12" s="11"/>
      <c r="EG12" s="11"/>
      <c r="EH12" s="11"/>
    </row>
    <row r="13" spans="1:138" x14ac:dyDescent="0.35">
      <c r="A13" s="57" t="s">
        <v>1384</v>
      </c>
      <c r="B13" s="39">
        <v>118</v>
      </c>
      <c r="C13" s="38">
        <v>50.23</v>
      </c>
      <c r="D13" s="12"/>
      <c r="E13" s="42">
        <v>44.652999999999999</v>
      </c>
      <c r="F13" s="42">
        <v>45.415999999999997</v>
      </c>
      <c r="G13" s="42">
        <v>2126</v>
      </c>
      <c r="H13" s="21">
        <f t="shared" si="16"/>
        <v>7.5693333333333328</v>
      </c>
      <c r="I13" s="3">
        <f t="shared" si="17"/>
        <v>6.9878544932895297</v>
      </c>
      <c r="J13" s="3">
        <f t="shared" si="18"/>
        <v>0.58147884004380312</v>
      </c>
      <c r="K13" s="3">
        <f t="shared" si="19"/>
        <v>41.927126959737173</v>
      </c>
      <c r="L13" s="3">
        <f t="shared" si="20"/>
        <v>9.3000000000001819</v>
      </c>
      <c r="M13" s="3">
        <f t="shared" si="21"/>
        <v>6.8879281740354896</v>
      </c>
      <c r="N13" s="4">
        <f t="shared" si="0"/>
        <v>2.4120718259646923</v>
      </c>
      <c r="O13" s="4"/>
      <c r="P13" s="13"/>
      <c r="Q13" s="42" t="s">
        <v>1384</v>
      </c>
      <c r="R13" s="42">
        <v>45.924999999999997</v>
      </c>
      <c r="S13" s="42">
        <v>45.76</v>
      </c>
      <c r="T13" s="42">
        <v>2139.4</v>
      </c>
      <c r="U13" s="21">
        <f t="shared" si="22"/>
        <v>7.626666666666666</v>
      </c>
      <c r="V13" s="3">
        <f t="shared" si="23"/>
        <v>6.9878544932895297</v>
      </c>
      <c r="W13" s="3">
        <f t="shared" si="24"/>
        <v>0.63881217337713636</v>
      </c>
      <c r="X13" s="3">
        <f t="shared" si="25"/>
        <v>41.927126959737173</v>
      </c>
      <c r="Y13" s="3">
        <f t="shared" si="26"/>
        <v>9</v>
      </c>
      <c r="Z13" s="3">
        <f t="shared" si="27"/>
        <v>6.8879281740354896</v>
      </c>
      <c r="AA13" s="4">
        <f t="shared" si="1"/>
        <v>2.1120718259645104</v>
      </c>
      <c r="AB13" s="4"/>
      <c r="AC13" s="13"/>
      <c r="AD13" s="42" t="s">
        <v>1384</v>
      </c>
      <c r="AE13" s="42">
        <v>44.305999999999997</v>
      </c>
      <c r="AF13" s="42">
        <v>44.738999999999997</v>
      </c>
      <c r="AG13" s="42">
        <v>2109</v>
      </c>
      <c r="AH13" s="21">
        <f t="shared" si="28"/>
        <v>7.4564999999999992</v>
      </c>
      <c r="AI13" s="21">
        <f t="shared" si="29"/>
        <v>6.9878544932895297</v>
      </c>
      <c r="AJ13" s="3">
        <f t="shared" si="30"/>
        <v>0.46864550671046956</v>
      </c>
      <c r="AK13" s="3">
        <f t="shared" si="31"/>
        <v>41.927126959737173</v>
      </c>
      <c r="AL13" s="3">
        <f t="shared" si="32"/>
        <v>9</v>
      </c>
      <c r="AM13" s="3">
        <f t="shared" si="33"/>
        <v>6.8879281740354896</v>
      </c>
      <c r="AN13" s="4">
        <f t="shared" si="2"/>
        <v>2.1120718259645104</v>
      </c>
      <c r="AO13" s="4"/>
      <c r="AP13" s="13"/>
      <c r="AQ13" s="42" t="s">
        <v>1384</v>
      </c>
      <c r="AR13" s="42">
        <v>44.496000000000002</v>
      </c>
      <c r="AS13" s="42">
        <v>45.279000000000003</v>
      </c>
      <c r="AT13" s="42">
        <v>2119.1999999999998</v>
      </c>
      <c r="AU13" s="21">
        <f t="shared" si="34"/>
        <v>7.5465</v>
      </c>
      <c r="AV13" s="21">
        <f t="shared" si="35"/>
        <v>6.9878544932895297</v>
      </c>
      <c r="AW13" s="3">
        <f t="shared" si="36"/>
        <v>0.55864550671047031</v>
      </c>
      <c r="AX13" s="3">
        <f t="shared" si="37"/>
        <v>41.927126959737173</v>
      </c>
      <c r="AY13" s="3">
        <f t="shared" si="3"/>
        <v>9</v>
      </c>
      <c r="AZ13" s="3">
        <f t="shared" si="38"/>
        <v>6.8879281740354896</v>
      </c>
      <c r="BA13" s="4">
        <f t="shared" si="4"/>
        <v>2.1120718259645104</v>
      </c>
      <c r="BB13" s="4"/>
      <c r="BC13" s="13"/>
      <c r="BD13" s="42" t="s">
        <v>1384</v>
      </c>
      <c r="BE13" s="42">
        <v>32.847999999999999</v>
      </c>
      <c r="BF13" s="42">
        <v>33.466999999999999</v>
      </c>
      <c r="BG13" s="42">
        <v>1586.5</v>
      </c>
      <c r="BH13" s="21">
        <f t="shared" si="39"/>
        <v>5.5778333333333325</v>
      </c>
      <c r="BI13" s="21">
        <f t="shared" si="40"/>
        <v>5.1761885135477996</v>
      </c>
      <c r="BJ13" s="3">
        <f t="shared" si="41"/>
        <v>0.4016448197855329</v>
      </c>
      <c r="BK13" s="3">
        <f t="shared" si="42"/>
        <v>31.057131081286794</v>
      </c>
      <c r="BL13" s="3">
        <f t="shared" si="71"/>
        <v>6.7000000000000455</v>
      </c>
      <c r="BM13" s="3">
        <f t="shared" si="43"/>
        <v>5.1021690178040666</v>
      </c>
      <c r="BN13" s="4">
        <f t="shared" si="5"/>
        <v>1.5978309821959789</v>
      </c>
      <c r="BO13" s="4"/>
      <c r="BP13" s="13"/>
      <c r="BQ13" s="42" t="s">
        <v>1384</v>
      </c>
      <c r="BR13" s="42">
        <v>32.506</v>
      </c>
      <c r="BS13" s="42">
        <v>33.125</v>
      </c>
      <c r="BT13" s="42">
        <v>1572.5</v>
      </c>
      <c r="BU13" s="21">
        <f t="shared" si="44"/>
        <v>5.520833333333333</v>
      </c>
      <c r="BV13" s="21">
        <f t="shared" si="45"/>
        <v>5.1761885135477996</v>
      </c>
      <c r="BW13" s="3">
        <f t="shared" si="46"/>
        <v>0.34464481978553341</v>
      </c>
      <c r="BX13" s="3">
        <f t="shared" si="47"/>
        <v>31.057131081286794</v>
      </c>
      <c r="BY13" s="3">
        <f t="shared" si="6"/>
        <v>6.5999999999999091</v>
      </c>
      <c r="BZ13" s="3">
        <f t="shared" si="48"/>
        <v>5.1021690178040666</v>
      </c>
      <c r="CA13" s="4">
        <f t="shared" si="7"/>
        <v>1.4978309821958424</v>
      </c>
      <c r="CB13" s="4"/>
      <c r="CC13" s="13"/>
      <c r="CD13" s="42" t="s">
        <v>1384</v>
      </c>
      <c r="CE13" s="42">
        <v>32.335999999999999</v>
      </c>
      <c r="CF13" s="42">
        <v>32.951999999999998</v>
      </c>
      <c r="CG13" s="42">
        <v>1575.1</v>
      </c>
      <c r="CH13" s="21">
        <f t="shared" si="49"/>
        <v>5.4919999999999991</v>
      </c>
      <c r="CI13" s="21">
        <f t="shared" si="50"/>
        <v>5.1761885135477996</v>
      </c>
      <c r="CJ13" s="3">
        <f t="shared" si="51"/>
        <v>0.31581148645219947</v>
      </c>
      <c r="CK13" s="3">
        <f t="shared" si="52"/>
        <v>31.057131081286794</v>
      </c>
      <c r="CL13" s="3">
        <f t="shared" si="8"/>
        <v>6.5</v>
      </c>
      <c r="CM13" s="3">
        <f t="shared" si="53"/>
        <v>5.1021690178040666</v>
      </c>
      <c r="CN13" s="4">
        <f t="shared" si="9"/>
        <v>1.3978309821959334</v>
      </c>
      <c r="CO13" s="4"/>
      <c r="CP13" s="13"/>
      <c r="CQ13" s="42" t="s">
        <v>1384</v>
      </c>
      <c r="CR13" s="42">
        <v>32.576000000000001</v>
      </c>
      <c r="CS13" s="42">
        <v>33.409999999999997</v>
      </c>
      <c r="CT13" s="42">
        <v>1588.6</v>
      </c>
      <c r="CU13" s="21">
        <f t="shared" si="54"/>
        <v>5.5683333333333325</v>
      </c>
      <c r="CV13" s="21">
        <f t="shared" si="55"/>
        <v>5.1761885135477996</v>
      </c>
      <c r="CW13" s="3">
        <f t="shared" si="56"/>
        <v>0.39214481978553284</v>
      </c>
      <c r="CX13" s="3">
        <f t="shared" si="57"/>
        <v>31.057131081286794</v>
      </c>
      <c r="CY13" s="3">
        <f t="shared" si="10"/>
        <v>6.6999999999998181</v>
      </c>
      <c r="CZ13" s="3">
        <f t="shared" si="58"/>
        <v>5.1021690178040666</v>
      </c>
      <c r="DA13" s="4">
        <f t="shared" si="11"/>
        <v>1.5978309821957515</v>
      </c>
      <c r="DB13" s="4"/>
      <c r="DC13" s="13"/>
      <c r="DD13" s="42" t="s">
        <v>1384</v>
      </c>
      <c r="DE13" s="42">
        <v>30.83</v>
      </c>
      <c r="DF13" s="42">
        <v>31.423999999999999</v>
      </c>
      <c r="DG13" s="42">
        <v>1505.7</v>
      </c>
      <c r="DH13" s="21">
        <f t="shared" si="59"/>
        <v>5.237333333333333</v>
      </c>
      <c r="DI13" s="21">
        <f t="shared" si="60"/>
        <v>4.92450228307254</v>
      </c>
      <c r="DJ13" s="3">
        <f t="shared" si="61"/>
        <v>0.31283105026079294</v>
      </c>
      <c r="DK13" s="3">
        <f t="shared" si="62"/>
        <v>29.547013698435237</v>
      </c>
      <c r="DL13" s="3">
        <f t="shared" si="12"/>
        <v>6.2999999999999545</v>
      </c>
      <c r="DM13" s="3">
        <f t="shared" si="63"/>
        <v>4.8540819004246032</v>
      </c>
      <c r="DN13" s="4">
        <f t="shared" si="13"/>
        <v>1.4459180995753513</v>
      </c>
      <c r="DO13" s="4"/>
      <c r="DP13" s="13"/>
      <c r="DQ13" s="11"/>
      <c r="DR13" s="55" t="str">
        <f t="shared" si="70"/>
        <v>31-03-2026 17:20</v>
      </c>
      <c r="DS13" s="5">
        <f t="shared" si="64"/>
        <v>57.595333333333329</v>
      </c>
      <c r="DT13" s="5">
        <f t="shared" si="65"/>
        <v>53.580674310421855</v>
      </c>
      <c r="DU13" s="6">
        <f t="shared" si="14"/>
        <v>4.0146590229114736</v>
      </c>
      <c r="DV13" s="5">
        <f t="shared" si="66"/>
        <v>321.4840458625311</v>
      </c>
      <c r="DW13" s="5">
        <f t="shared" si="67"/>
        <v>69.099999999999909</v>
      </c>
      <c r="DX13" s="5">
        <f t="shared" si="68"/>
        <v>52.814470667782828</v>
      </c>
      <c r="DY13" s="6">
        <f t="shared" si="15"/>
        <v>16.285529332217081</v>
      </c>
      <c r="DZ13" s="6">
        <f t="shared" si="69"/>
        <v>11.50466666666658</v>
      </c>
      <c r="EA13" s="11"/>
      <c r="EB13" s="11"/>
      <c r="EC13" s="11"/>
      <c r="ED13" s="11"/>
      <c r="EE13" s="11"/>
      <c r="EF13" s="11"/>
      <c r="EG13" s="11"/>
      <c r="EH13" s="11"/>
    </row>
    <row r="14" spans="1:138" x14ac:dyDescent="0.35">
      <c r="A14" s="57" t="s">
        <v>1385</v>
      </c>
      <c r="B14" s="39">
        <v>171</v>
      </c>
      <c r="C14" s="38">
        <v>51.09</v>
      </c>
      <c r="D14" s="12"/>
      <c r="E14" s="42">
        <v>64.966999999999999</v>
      </c>
      <c r="F14" s="42">
        <v>65.882999999999996</v>
      </c>
      <c r="G14" s="42">
        <v>2116.6999999999998</v>
      </c>
      <c r="H14" s="21">
        <f t="shared" si="16"/>
        <v>10.980499999999999</v>
      </c>
      <c r="I14" s="3">
        <f t="shared" si="17"/>
        <v>10.093034140823654</v>
      </c>
      <c r="J14" s="3">
        <f t="shared" si="18"/>
        <v>0.88746585917634491</v>
      </c>
      <c r="K14" s="3">
        <f t="shared" si="19"/>
        <v>60.558204844941933</v>
      </c>
      <c r="L14" s="3">
        <f t="shared" si="20"/>
        <v>12.299999999999727</v>
      </c>
      <c r="M14" s="3">
        <f t="shared" si="21"/>
        <v>9.9487037526098767</v>
      </c>
      <c r="N14" s="4">
        <f t="shared" si="0"/>
        <v>2.3512962473898504</v>
      </c>
      <c r="O14" s="4"/>
      <c r="P14" s="13"/>
      <c r="Q14" s="42" t="s">
        <v>1385</v>
      </c>
      <c r="R14" s="42">
        <v>65.103999999999999</v>
      </c>
      <c r="S14" s="42">
        <v>66.034999999999997</v>
      </c>
      <c r="T14" s="42">
        <v>2130.4</v>
      </c>
      <c r="U14" s="21">
        <f t="shared" si="22"/>
        <v>11.005833333333332</v>
      </c>
      <c r="V14" s="3">
        <f t="shared" si="23"/>
        <v>10.093034140823654</v>
      </c>
      <c r="W14" s="3">
        <f t="shared" si="24"/>
        <v>0.91279919250967723</v>
      </c>
      <c r="X14" s="3">
        <f t="shared" si="25"/>
        <v>60.558204844941933</v>
      </c>
      <c r="Y14" s="3">
        <f t="shared" si="26"/>
        <v>12.5</v>
      </c>
      <c r="Z14" s="3">
        <f t="shared" si="27"/>
        <v>9.9487037526098767</v>
      </c>
      <c r="AA14" s="4">
        <f t="shared" si="1"/>
        <v>2.5512962473901233</v>
      </c>
      <c r="AB14" s="4"/>
      <c r="AC14" s="13"/>
      <c r="AD14" s="42" t="s">
        <v>1385</v>
      </c>
      <c r="AE14" s="42">
        <v>63.747</v>
      </c>
      <c r="AF14" s="42">
        <v>64.665000000000006</v>
      </c>
      <c r="AG14" s="42">
        <v>2100</v>
      </c>
      <c r="AH14" s="21">
        <f t="shared" si="28"/>
        <v>10.7775</v>
      </c>
      <c r="AI14" s="21">
        <f t="shared" si="29"/>
        <v>10.093034140823654</v>
      </c>
      <c r="AJ14" s="3">
        <f t="shared" si="30"/>
        <v>0.6844658591763455</v>
      </c>
      <c r="AK14" s="3">
        <f t="shared" si="31"/>
        <v>60.558204844941933</v>
      </c>
      <c r="AL14" s="3">
        <f t="shared" si="32"/>
        <v>12.300000000000182</v>
      </c>
      <c r="AM14" s="3">
        <f t="shared" si="33"/>
        <v>9.9487037526098767</v>
      </c>
      <c r="AN14" s="4">
        <f t="shared" si="2"/>
        <v>2.3512962473903052</v>
      </c>
      <c r="AO14" s="4"/>
      <c r="AP14" s="13"/>
      <c r="AQ14" s="42" t="s">
        <v>1385</v>
      </c>
      <c r="AR14" s="42">
        <v>64.061999999999998</v>
      </c>
      <c r="AS14" s="42">
        <v>65.012</v>
      </c>
      <c r="AT14" s="42">
        <v>2110.1999999999998</v>
      </c>
      <c r="AU14" s="21">
        <f t="shared" si="34"/>
        <v>10.835333333333333</v>
      </c>
      <c r="AV14" s="21">
        <f t="shared" si="35"/>
        <v>10.093034140823654</v>
      </c>
      <c r="AW14" s="3">
        <f t="shared" si="36"/>
        <v>0.74229919250967846</v>
      </c>
      <c r="AX14" s="3">
        <f t="shared" si="37"/>
        <v>60.558204844941933</v>
      </c>
      <c r="AY14" s="3">
        <f t="shared" si="3"/>
        <v>12.299999999999727</v>
      </c>
      <c r="AZ14" s="3">
        <f t="shared" si="38"/>
        <v>9.9487037526098767</v>
      </c>
      <c r="BA14" s="4">
        <f t="shared" si="4"/>
        <v>2.3512962473898504</v>
      </c>
      <c r="BB14" s="4"/>
      <c r="BC14" s="13"/>
      <c r="BD14" s="42" t="s">
        <v>1385</v>
      </c>
      <c r="BE14" s="42">
        <v>47.415999999999997</v>
      </c>
      <c r="BF14" s="42">
        <v>48.210999999999999</v>
      </c>
      <c r="BG14" s="42">
        <v>1579.8</v>
      </c>
      <c r="BH14" s="21">
        <f t="shared" si="39"/>
        <v>8.0351666666666652</v>
      </c>
      <c r="BI14" s="21">
        <f t="shared" si="40"/>
        <v>7.4763215857952989</v>
      </c>
      <c r="BJ14" s="3">
        <f t="shared" si="41"/>
        <v>0.55884508087136631</v>
      </c>
      <c r="BK14" s="3">
        <f t="shared" si="42"/>
        <v>44.857929514771797</v>
      </c>
      <c r="BL14" s="3">
        <f t="shared" si="71"/>
        <v>9.0999999999999091</v>
      </c>
      <c r="BM14" s="3">
        <f t="shared" si="43"/>
        <v>7.3694101871184259</v>
      </c>
      <c r="BN14" s="4">
        <f t="shared" si="5"/>
        <v>1.7305898128814832</v>
      </c>
      <c r="BO14" s="4"/>
      <c r="BP14" s="13"/>
      <c r="BQ14" s="42" t="s">
        <v>1385</v>
      </c>
      <c r="BR14" s="42">
        <v>46.911000000000001</v>
      </c>
      <c r="BS14" s="42">
        <v>47.688000000000002</v>
      </c>
      <c r="BT14" s="42">
        <v>1565.9</v>
      </c>
      <c r="BU14" s="21">
        <f t="shared" si="44"/>
        <v>7.9480000000000004</v>
      </c>
      <c r="BV14" s="21">
        <f t="shared" si="45"/>
        <v>7.4763215857952989</v>
      </c>
      <c r="BW14" s="3">
        <f t="shared" si="46"/>
        <v>0.47167841420470147</v>
      </c>
      <c r="BX14" s="3">
        <f t="shared" si="47"/>
        <v>44.857929514771797</v>
      </c>
      <c r="BY14" s="3">
        <f t="shared" si="6"/>
        <v>9</v>
      </c>
      <c r="BZ14" s="3">
        <f t="shared" si="48"/>
        <v>7.3694101871184259</v>
      </c>
      <c r="CA14" s="4">
        <f t="shared" si="7"/>
        <v>1.6305898128815741</v>
      </c>
      <c r="CB14" s="4"/>
      <c r="CC14" s="13"/>
      <c r="CD14" s="42" t="s">
        <v>1385</v>
      </c>
      <c r="CE14" s="42">
        <v>46.917000000000002</v>
      </c>
      <c r="CF14" s="42">
        <v>47.52</v>
      </c>
      <c r="CG14" s="42">
        <v>1568.6</v>
      </c>
      <c r="CH14" s="21">
        <f t="shared" si="49"/>
        <v>7.92</v>
      </c>
      <c r="CI14" s="21">
        <f t="shared" si="50"/>
        <v>7.4763215857952989</v>
      </c>
      <c r="CJ14" s="3">
        <f t="shared" si="51"/>
        <v>0.443678414204701</v>
      </c>
      <c r="CK14" s="3">
        <f t="shared" si="52"/>
        <v>44.857929514771797</v>
      </c>
      <c r="CL14" s="3">
        <f t="shared" si="8"/>
        <v>9</v>
      </c>
      <c r="CM14" s="3">
        <f t="shared" si="53"/>
        <v>7.3694101871184259</v>
      </c>
      <c r="CN14" s="4">
        <f t="shared" si="9"/>
        <v>1.6305898128815741</v>
      </c>
      <c r="CO14" s="4"/>
      <c r="CP14" s="13"/>
      <c r="CQ14" s="42" t="s">
        <v>1385</v>
      </c>
      <c r="CR14" s="42">
        <v>47.146000000000001</v>
      </c>
      <c r="CS14" s="42">
        <v>48.816000000000003</v>
      </c>
      <c r="CT14" s="42">
        <v>1581.9</v>
      </c>
      <c r="CU14" s="21">
        <f t="shared" si="54"/>
        <v>8.1359999999999992</v>
      </c>
      <c r="CV14" s="21">
        <f t="shared" si="55"/>
        <v>7.4763215857952989</v>
      </c>
      <c r="CW14" s="3">
        <f t="shared" si="56"/>
        <v>0.6596784142047003</v>
      </c>
      <c r="CX14" s="3">
        <f t="shared" si="57"/>
        <v>44.857929514771797</v>
      </c>
      <c r="CY14" s="3">
        <f t="shared" si="10"/>
        <v>9</v>
      </c>
      <c r="CZ14" s="3">
        <f t="shared" si="58"/>
        <v>7.3694101871184259</v>
      </c>
      <c r="DA14" s="4">
        <f t="shared" si="11"/>
        <v>1.6305898128815741</v>
      </c>
      <c r="DB14" s="4"/>
      <c r="DC14" s="13"/>
      <c r="DD14" s="42" t="s">
        <v>1385</v>
      </c>
      <c r="DE14" s="42">
        <v>44.8</v>
      </c>
      <c r="DF14" s="42">
        <v>45.575000000000003</v>
      </c>
      <c r="DG14" s="42">
        <v>1499.4</v>
      </c>
      <c r="DH14" s="21">
        <f t="shared" si="59"/>
        <v>7.5958333333333332</v>
      </c>
      <c r="DI14" s="21">
        <f t="shared" si="60"/>
        <v>7.1127940224492905</v>
      </c>
      <c r="DJ14" s="3">
        <f t="shared" si="61"/>
        <v>0.48303931088404273</v>
      </c>
      <c r="DK14" s="3">
        <f t="shared" si="62"/>
        <v>42.676764134695745</v>
      </c>
      <c r="DL14" s="3">
        <f t="shared" si="12"/>
        <v>8.7000000000000455</v>
      </c>
      <c r="DM14" s="3">
        <f t="shared" si="63"/>
        <v>7.0110810679282656</v>
      </c>
      <c r="DN14" s="4">
        <f t="shared" si="13"/>
        <v>1.6889189320717799</v>
      </c>
      <c r="DO14" s="4"/>
      <c r="DP14" s="13"/>
      <c r="DQ14" s="11"/>
      <c r="DR14" s="55" t="str">
        <f t="shared" si="70"/>
        <v>31-03-2026 17:10</v>
      </c>
      <c r="DS14" s="5">
        <f t="shared" si="64"/>
        <v>83.234166666666653</v>
      </c>
      <c r="DT14" s="5">
        <f t="shared" si="65"/>
        <v>77.390216928925099</v>
      </c>
      <c r="DU14" s="6">
        <f t="shared" si="14"/>
        <v>5.8439497377415535</v>
      </c>
      <c r="DV14" s="5">
        <f t="shared" si="66"/>
        <v>464.34130157355065</v>
      </c>
      <c r="DW14" s="5">
        <f t="shared" si="67"/>
        <v>94.199999999999591</v>
      </c>
      <c r="DX14" s="5">
        <f t="shared" si="68"/>
        <v>76.28353682684147</v>
      </c>
      <c r="DY14" s="6">
        <f t="shared" si="15"/>
        <v>17.916463173158121</v>
      </c>
      <c r="DZ14" s="6">
        <f t="shared" si="69"/>
        <v>10.965833333332938</v>
      </c>
      <c r="EA14" s="11"/>
      <c r="EB14" s="11"/>
      <c r="EC14" s="11"/>
      <c r="ED14" s="11"/>
      <c r="EE14" s="11"/>
      <c r="EF14" s="11"/>
      <c r="EG14" s="11"/>
      <c r="EH14" s="11"/>
    </row>
    <row r="15" spans="1:138" x14ac:dyDescent="0.35">
      <c r="A15" s="57" t="s">
        <v>1386</v>
      </c>
      <c r="B15" s="39">
        <v>235</v>
      </c>
      <c r="C15" s="38">
        <v>51.09</v>
      </c>
      <c r="D15" s="12"/>
      <c r="E15" s="42">
        <v>87.274000000000001</v>
      </c>
      <c r="F15" s="42">
        <v>88.388000000000005</v>
      </c>
      <c r="G15" s="42">
        <v>2104.4</v>
      </c>
      <c r="H15" s="21">
        <f t="shared" si="16"/>
        <v>14.731333333333334</v>
      </c>
      <c r="I15" s="3">
        <f t="shared" si="17"/>
        <v>13.870543994699171</v>
      </c>
      <c r="J15" s="3">
        <f t="shared" si="18"/>
        <v>0.86078933863416296</v>
      </c>
      <c r="K15" s="3">
        <f t="shared" si="19"/>
        <v>83.223263968195042</v>
      </c>
      <c r="L15" s="3">
        <f t="shared" si="20"/>
        <v>16</v>
      </c>
      <c r="M15" s="3">
        <f t="shared" si="21"/>
        <v>13.672195215574973</v>
      </c>
      <c r="N15" s="4">
        <f t="shared" si="0"/>
        <v>2.3278047844250267</v>
      </c>
      <c r="O15" s="4"/>
      <c r="P15" s="13"/>
      <c r="Q15" s="42" t="s">
        <v>1386</v>
      </c>
      <c r="R15" s="42">
        <v>87.789000000000001</v>
      </c>
      <c r="S15" s="42">
        <v>88.953999999999994</v>
      </c>
      <c r="T15" s="42">
        <v>2117.9</v>
      </c>
      <c r="U15" s="21">
        <f t="shared" si="22"/>
        <v>14.825666666666665</v>
      </c>
      <c r="V15" s="3">
        <f t="shared" si="23"/>
        <v>13.870543994699171</v>
      </c>
      <c r="W15" s="3">
        <f t="shared" si="24"/>
        <v>0.95512267196749434</v>
      </c>
      <c r="X15" s="3">
        <f t="shared" si="25"/>
        <v>83.223263968195042</v>
      </c>
      <c r="Y15" s="3">
        <f t="shared" si="26"/>
        <v>16</v>
      </c>
      <c r="Z15" s="3">
        <f t="shared" si="27"/>
        <v>13.672195215574973</v>
      </c>
      <c r="AA15" s="4">
        <f t="shared" si="1"/>
        <v>2.3278047844250267</v>
      </c>
      <c r="AB15" s="4"/>
      <c r="AC15" s="13"/>
      <c r="AD15" s="42" t="s">
        <v>1386</v>
      </c>
      <c r="AE15" s="42">
        <v>86.57</v>
      </c>
      <c r="AF15" s="42">
        <v>87.894999999999996</v>
      </c>
      <c r="AG15" s="42">
        <v>2087.6999999999998</v>
      </c>
      <c r="AH15" s="21">
        <f t="shared" si="28"/>
        <v>14.649166666666666</v>
      </c>
      <c r="AI15" s="21">
        <f t="shared" si="29"/>
        <v>13.870543994699171</v>
      </c>
      <c r="AJ15" s="3">
        <f t="shared" si="30"/>
        <v>0.77862267196749535</v>
      </c>
      <c r="AK15" s="3">
        <f t="shared" si="31"/>
        <v>83.223263968195042</v>
      </c>
      <c r="AL15" s="3">
        <f t="shared" si="32"/>
        <v>15.799999999999727</v>
      </c>
      <c r="AM15" s="3">
        <f t="shared" si="33"/>
        <v>13.672195215574973</v>
      </c>
      <c r="AN15" s="4">
        <f t="shared" si="2"/>
        <v>2.1278047844247538</v>
      </c>
      <c r="AO15" s="4"/>
      <c r="AP15" s="13"/>
      <c r="AQ15" s="42" t="s">
        <v>1386</v>
      </c>
      <c r="AR15" s="42">
        <v>87.097999999999999</v>
      </c>
      <c r="AS15" s="42">
        <v>88.236000000000004</v>
      </c>
      <c r="AT15" s="42">
        <v>2097.9</v>
      </c>
      <c r="AU15" s="21">
        <f t="shared" si="34"/>
        <v>14.706</v>
      </c>
      <c r="AV15" s="21">
        <f t="shared" si="35"/>
        <v>13.870543994699171</v>
      </c>
      <c r="AW15" s="3">
        <f t="shared" si="36"/>
        <v>0.83545600530082886</v>
      </c>
      <c r="AX15" s="3">
        <f t="shared" si="37"/>
        <v>83.223263968195042</v>
      </c>
      <c r="AY15" s="3">
        <f t="shared" si="3"/>
        <v>15.800000000000182</v>
      </c>
      <c r="AZ15" s="3">
        <f t="shared" si="38"/>
        <v>13.672195215574973</v>
      </c>
      <c r="BA15" s="4">
        <f t="shared" si="4"/>
        <v>2.1278047844252086</v>
      </c>
      <c r="BB15" s="4"/>
      <c r="BC15" s="13"/>
      <c r="BD15" s="42" t="s">
        <v>1386</v>
      </c>
      <c r="BE15" s="42">
        <v>64.251000000000005</v>
      </c>
      <c r="BF15" s="42">
        <v>65.143000000000001</v>
      </c>
      <c r="BG15" s="42">
        <v>1570.7</v>
      </c>
      <c r="BH15" s="21">
        <f t="shared" si="39"/>
        <v>10.857166666666666</v>
      </c>
      <c r="BI15" s="21">
        <f t="shared" si="40"/>
        <v>10.274477033110497</v>
      </c>
      <c r="BJ15" s="3">
        <f t="shared" si="41"/>
        <v>0.58268963355616954</v>
      </c>
      <c r="BK15" s="3">
        <f t="shared" si="42"/>
        <v>61.646862198662987</v>
      </c>
      <c r="BL15" s="3">
        <f t="shared" si="71"/>
        <v>11.700000000000045</v>
      </c>
      <c r="BM15" s="3">
        <f t="shared" si="43"/>
        <v>10.127552011537016</v>
      </c>
      <c r="BN15" s="4">
        <f t="shared" si="5"/>
        <v>1.5724479884630291</v>
      </c>
      <c r="BO15" s="4"/>
      <c r="BP15" s="13"/>
      <c r="BQ15" s="42" t="s">
        <v>1386</v>
      </c>
      <c r="BR15" s="42">
        <v>63.584000000000003</v>
      </c>
      <c r="BS15" s="42">
        <v>64.48</v>
      </c>
      <c r="BT15" s="42">
        <v>1556.9</v>
      </c>
      <c r="BU15" s="21">
        <f t="shared" si="44"/>
        <v>10.746666666666666</v>
      </c>
      <c r="BV15" s="21">
        <f t="shared" si="45"/>
        <v>10.274477033110497</v>
      </c>
      <c r="BW15" s="3">
        <f t="shared" si="46"/>
        <v>0.4721896335561695</v>
      </c>
      <c r="BX15" s="3">
        <f t="shared" si="47"/>
        <v>61.646862198662987</v>
      </c>
      <c r="BY15" s="3">
        <f t="shared" si="6"/>
        <v>11.800000000000182</v>
      </c>
      <c r="BZ15" s="3">
        <f t="shared" si="48"/>
        <v>10.127552011537016</v>
      </c>
      <c r="CA15" s="4">
        <f t="shared" si="7"/>
        <v>1.6724479884631656</v>
      </c>
      <c r="CB15" s="4"/>
      <c r="CC15" s="13"/>
      <c r="CD15" s="42" t="s">
        <v>1386</v>
      </c>
      <c r="CE15" s="42">
        <v>63.424999999999997</v>
      </c>
      <c r="CF15" s="42">
        <v>64.319000000000003</v>
      </c>
      <c r="CG15" s="42">
        <v>1559.6</v>
      </c>
      <c r="CH15" s="21">
        <f t="shared" si="49"/>
        <v>10.719833333333334</v>
      </c>
      <c r="CI15" s="21">
        <f t="shared" si="50"/>
        <v>10.274477033110497</v>
      </c>
      <c r="CJ15" s="3">
        <f t="shared" si="51"/>
        <v>0.44535630022283712</v>
      </c>
      <c r="CK15" s="3">
        <f t="shared" si="52"/>
        <v>61.646862198662987</v>
      </c>
      <c r="CL15" s="3">
        <f t="shared" si="8"/>
        <v>11.799999999999955</v>
      </c>
      <c r="CM15" s="3">
        <f t="shared" si="53"/>
        <v>10.127552011537016</v>
      </c>
      <c r="CN15" s="4">
        <f t="shared" si="9"/>
        <v>1.6724479884629382</v>
      </c>
      <c r="CO15" s="4"/>
      <c r="CP15" s="13"/>
      <c r="CQ15" s="42" t="s">
        <v>1386</v>
      </c>
      <c r="CR15" s="42">
        <v>63.957999999999998</v>
      </c>
      <c r="CS15" s="42">
        <v>65.588999999999999</v>
      </c>
      <c r="CT15" s="42">
        <v>1572.9</v>
      </c>
      <c r="CU15" s="21">
        <f t="shared" si="54"/>
        <v>10.9315</v>
      </c>
      <c r="CV15" s="21">
        <f t="shared" si="55"/>
        <v>10.274477033110497</v>
      </c>
      <c r="CW15" s="3">
        <f t="shared" si="56"/>
        <v>0.65702296688950312</v>
      </c>
      <c r="CX15" s="3">
        <f t="shared" si="57"/>
        <v>61.646862198662987</v>
      </c>
      <c r="CY15" s="3">
        <f t="shared" si="10"/>
        <v>11.800000000000182</v>
      </c>
      <c r="CZ15" s="3">
        <f t="shared" si="58"/>
        <v>10.127552011537016</v>
      </c>
      <c r="DA15" s="4">
        <f t="shared" si="11"/>
        <v>1.6724479884631656</v>
      </c>
      <c r="DB15" s="4"/>
      <c r="DC15" s="13"/>
      <c r="DD15" s="42" t="s">
        <v>1386</v>
      </c>
      <c r="DE15" s="42">
        <v>60.720999999999997</v>
      </c>
      <c r="DF15" s="42">
        <v>61.603000000000002</v>
      </c>
      <c r="DG15" s="42">
        <v>1490.7</v>
      </c>
      <c r="DH15" s="21">
        <f t="shared" si="59"/>
        <v>10.267166666666666</v>
      </c>
      <c r="DI15" s="21">
        <f t="shared" si="60"/>
        <v>9.7748923700326493</v>
      </c>
      <c r="DJ15" s="3">
        <f t="shared" si="61"/>
        <v>0.49227429663401701</v>
      </c>
      <c r="DK15" s="3">
        <f t="shared" si="62"/>
        <v>58.649354220195896</v>
      </c>
      <c r="DL15" s="3">
        <f t="shared" si="12"/>
        <v>11</v>
      </c>
      <c r="DM15" s="3">
        <f t="shared" si="63"/>
        <v>9.6351114091411834</v>
      </c>
      <c r="DN15" s="4">
        <f t="shared" si="13"/>
        <v>1.3648885908588166</v>
      </c>
      <c r="DO15" s="4"/>
      <c r="DP15" s="13"/>
      <c r="DQ15" s="11"/>
      <c r="DR15" s="55" t="str">
        <f t="shared" si="70"/>
        <v>31-03-2026 17:00</v>
      </c>
      <c r="DS15" s="5">
        <f t="shared" si="64"/>
        <v>112.43450000000001</v>
      </c>
      <c r="DT15" s="5">
        <f t="shared" si="65"/>
        <v>106.35497648127132</v>
      </c>
      <c r="DU15" s="6">
        <f t="shared" si="14"/>
        <v>6.079523518728692</v>
      </c>
      <c r="DV15" s="5">
        <f t="shared" si="66"/>
        <v>638.12985888762796</v>
      </c>
      <c r="DW15" s="5">
        <f t="shared" si="67"/>
        <v>121.70000000000027</v>
      </c>
      <c r="DX15" s="5">
        <f t="shared" si="68"/>
        <v>104.83410031758916</v>
      </c>
      <c r="DY15" s="6">
        <f t="shared" si="15"/>
        <v>16.865899682411111</v>
      </c>
      <c r="DZ15" s="6">
        <f t="shared" si="69"/>
        <v>9.2655000000002588</v>
      </c>
      <c r="EA15" s="11"/>
      <c r="EB15" s="11"/>
      <c r="EC15" s="11"/>
      <c r="ED15" s="11"/>
      <c r="EE15" s="11"/>
      <c r="EF15" s="11"/>
      <c r="EG15" s="11"/>
      <c r="EH15" s="11"/>
    </row>
    <row r="16" spans="1:138" x14ac:dyDescent="0.35">
      <c r="A16" s="57" t="s">
        <v>1387</v>
      </c>
      <c r="B16" s="39">
        <v>243</v>
      </c>
      <c r="C16" s="38">
        <v>51.09</v>
      </c>
      <c r="D16" s="12"/>
      <c r="E16" s="42">
        <v>90.856999999999999</v>
      </c>
      <c r="F16" s="42">
        <v>91.988</v>
      </c>
      <c r="G16" s="42">
        <v>2088.4</v>
      </c>
      <c r="H16" s="21">
        <f t="shared" si="16"/>
        <v>15.331333333333333</v>
      </c>
      <c r="I16" s="3">
        <f t="shared" si="17"/>
        <v>14.342732726433612</v>
      </c>
      <c r="J16" s="3">
        <f t="shared" si="18"/>
        <v>0.98860060689972151</v>
      </c>
      <c r="K16" s="3">
        <f t="shared" si="19"/>
        <v>86.056396358601674</v>
      </c>
      <c r="L16" s="3">
        <f>G16-G18</f>
        <v>27.300000000000182</v>
      </c>
      <c r="M16" s="3">
        <f t="shared" si="21"/>
        <v>14.137631648445611</v>
      </c>
      <c r="N16" s="4">
        <f t="shared" si="0"/>
        <v>13.162368351554571</v>
      </c>
      <c r="O16" s="4"/>
      <c r="P16" s="13"/>
      <c r="Q16" s="42" t="s">
        <v>1387</v>
      </c>
      <c r="R16" s="42">
        <v>92.132000000000005</v>
      </c>
      <c r="S16" s="42">
        <v>93.308000000000007</v>
      </c>
      <c r="T16" s="42">
        <v>2101.9</v>
      </c>
      <c r="U16" s="21">
        <f t="shared" si="22"/>
        <v>15.551333333333334</v>
      </c>
      <c r="V16" s="3">
        <f t="shared" si="23"/>
        <v>14.342732726433612</v>
      </c>
      <c r="W16" s="3">
        <f t="shared" si="24"/>
        <v>1.2086006068997222</v>
      </c>
      <c r="X16" s="3">
        <f t="shared" si="25"/>
        <v>86.056396358601674</v>
      </c>
      <c r="Y16" s="3">
        <f t="shared" si="26"/>
        <v>13.599999999999909</v>
      </c>
      <c r="Z16" s="3">
        <f t="shared" si="27"/>
        <v>14.137631648445611</v>
      </c>
      <c r="AA16" s="4">
        <f t="shared" si="1"/>
        <v>-0.53763164844570177</v>
      </c>
      <c r="AB16" s="4"/>
      <c r="AC16" s="13"/>
      <c r="AD16" s="42" t="s">
        <v>1387</v>
      </c>
      <c r="AE16" s="42">
        <v>91.134</v>
      </c>
      <c r="AF16" s="42">
        <v>92.786000000000001</v>
      </c>
      <c r="AG16" s="42">
        <v>2071.9</v>
      </c>
      <c r="AH16" s="21">
        <f t="shared" si="28"/>
        <v>15.464333333333332</v>
      </c>
      <c r="AI16" s="21">
        <f t="shared" si="29"/>
        <v>14.342732726433612</v>
      </c>
      <c r="AJ16" s="3">
        <f t="shared" si="30"/>
        <v>1.1216006068997206</v>
      </c>
      <c r="AK16" s="3">
        <f t="shared" si="31"/>
        <v>86.056396358601674</v>
      </c>
      <c r="AL16" s="3">
        <f t="shared" si="32"/>
        <v>13.200000000000273</v>
      </c>
      <c r="AM16" s="3">
        <f t="shared" si="33"/>
        <v>14.137631648445611</v>
      </c>
      <c r="AN16" s="4">
        <f t="shared" si="2"/>
        <v>-0.93763164844533797</v>
      </c>
      <c r="AO16" s="4"/>
      <c r="AP16" s="13"/>
      <c r="AQ16" s="42" t="s">
        <v>1387</v>
      </c>
      <c r="AR16" s="42">
        <v>90.897999999999996</v>
      </c>
      <c r="AS16" s="42">
        <v>92.058000000000007</v>
      </c>
      <c r="AT16" s="42">
        <v>2082.1</v>
      </c>
      <c r="AU16" s="21">
        <f t="shared" si="34"/>
        <v>15.343</v>
      </c>
      <c r="AV16" s="21">
        <f t="shared" si="35"/>
        <v>14.342732726433612</v>
      </c>
      <c r="AW16" s="3">
        <f t="shared" si="36"/>
        <v>1.0002672735663882</v>
      </c>
      <c r="AX16" s="3">
        <f t="shared" si="37"/>
        <v>86.056396358601674</v>
      </c>
      <c r="AY16" s="3">
        <f t="shared" si="3"/>
        <v>13.299999999999727</v>
      </c>
      <c r="AZ16" s="3">
        <f t="shared" si="38"/>
        <v>14.137631648445611</v>
      </c>
      <c r="BA16" s="4">
        <f t="shared" si="4"/>
        <v>-0.83763164844588367</v>
      </c>
      <c r="BB16" s="4"/>
      <c r="BC16" s="13"/>
      <c r="BD16" s="42" t="s">
        <v>1387</v>
      </c>
      <c r="BE16" s="42">
        <v>67.52</v>
      </c>
      <c r="BF16" s="42">
        <v>68.960999999999999</v>
      </c>
      <c r="BG16" s="42">
        <v>1559</v>
      </c>
      <c r="BH16" s="21">
        <f t="shared" si="39"/>
        <v>11.493499999999999</v>
      </c>
      <c r="BI16" s="21">
        <f t="shared" si="40"/>
        <v>10.624246464024896</v>
      </c>
      <c r="BJ16" s="3">
        <f t="shared" si="41"/>
        <v>0.86925353597510302</v>
      </c>
      <c r="BK16" s="3">
        <f t="shared" si="42"/>
        <v>63.745478784149391</v>
      </c>
      <c r="BL16" s="3">
        <f t="shared" si="71"/>
        <v>9.9000000000000909</v>
      </c>
      <c r="BM16" s="3">
        <f t="shared" si="43"/>
        <v>10.47231973958934</v>
      </c>
      <c r="BN16" s="4">
        <f t="shared" si="5"/>
        <v>-0.57231973958924875</v>
      </c>
      <c r="BO16" s="4"/>
      <c r="BP16" s="13"/>
      <c r="BQ16" s="42" t="s">
        <v>1387</v>
      </c>
      <c r="BR16" s="42">
        <v>66.558999999999997</v>
      </c>
      <c r="BS16" s="42">
        <v>67.483999999999995</v>
      </c>
      <c r="BT16" s="42">
        <v>1545.1</v>
      </c>
      <c r="BU16" s="21">
        <f t="shared" si="44"/>
        <v>11.247333333333332</v>
      </c>
      <c r="BV16" s="21">
        <f t="shared" si="45"/>
        <v>10.624246464024896</v>
      </c>
      <c r="BW16" s="3">
        <f t="shared" si="46"/>
        <v>0.62308686930843571</v>
      </c>
      <c r="BX16" s="3">
        <f t="shared" si="47"/>
        <v>63.745478784149391</v>
      </c>
      <c r="BY16" s="3">
        <f t="shared" si="6"/>
        <v>9.5</v>
      </c>
      <c r="BZ16" s="3">
        <f t="shared" si="48"/>
        <v>10.47231973958934</v>
      </c>
      <c r="CA16" s="4">
        <f t="shared" si="7"/>
        <v>-0.9723197395893397</v>
      </c>
      <c r="CB16" s="4"/>
      <c r="CC16" s="13"/>
      <c r="CD16" s="42" t="s">
        <v>1387</v>
      </c>
      <c r="CE16" s="42">
        <v>66.531000000000006</v>
      </c>
      <c r="CF16" s="42">
        <v>67.447999999999993</v>
      </c>
      <c r="CG16" s="42">
        <v>1547.8</v>
      </c>
      <c r="CH16" s="21">
        <f t="shared" si="49"/>
        <v>11.241333333333332</v>
      </c>
      <c r="CI16" s="21">
        <f t="shared" si="50"/>
        <v>10.624246464024896</v>
      </c>
      <c r="CJ16" s="3">
        <f t="shared" si="51"/>
        <v>0.61708686930843548</v>
      </c>
      <c r="CK16" s="3">
        <f t="shared" si="52"/>
        <v>63.745478784149391</v>
      </c>
      <c r="CL16" s="3">
        <f t="shared" si="8"/>
        <v>9.5</v>
      </c>
      <c r="CM16" s="3">
        <f t="shared" si="53"/>
        <v>10.47231973958934</v>
      </c>
      <c r="CN16" s="4">
        <f t="shared" si="9"/>
        <v>-0.9723197395893397</v>
      </c>
      <c r="CO16" s="4"/>
      <c r="CP16" s="13"/>
      <c r="CQ16" s="42" t="s">
        <v>1387</v>
      </c>
      <c r="CR16" s="42">
        <v>66.918999999999997</v>
      </c>
      <c r="CS16" s="42">
        <v>68.900000000000006</v>
      </c>
      <c r="CT16" s="42">
        <v>1561.1</v>
      </c>
      <c r="CU16" s="21">
        <f t="shared" si="54"/>
        <v>11.483333333333334</v>
      </c>
      <c r="CV16" s="21">
        <f t="shared" si="55"/>
        <v>10.624246464024896</v>
      </c>
      <c r="CW16" s="3">
        <f t="shared" si="56"/>
        <v>0.85908686930843814</v>
      </c>
      <c r="CX16" s="3">
        <f t="shared" si="57"/>
        <v>63.745478784149391</v>
      </c>
      <c r="CY16" s="3">
        <f t="shared" si="10"/>
        <v>9.6999999999998181</v>
      </c>
      <c r="CZ16" s="3">
        <f t="shared" si="58"/>
        <v>10.47231973958934</v>
      </c>
      <c r="DA16" s="4">
        <f t="shared" si="11"/>
        <v>-0.7723197395895216</v>
      </c>
      <c r="DB16" s="4"/>
      <c r="DC16" s="13"/>
      <c r="DD16" s="42" t="s">
        <v>1387</v>
      </c>
      <c r="DE16" s="42">
        <v>63.448</v>
      </c>
      <c r="DF16" s="42">
        <v>64.341999999999999</v>
      </c>
      <c r="DG16" s="42">
        <v>1479.7</v>
      </c>
      <c r="DH16" s="21">
        <f t="shared" si="59"/>
        <v>10.723666666666666</v>
      </c>
      <c r="DI16" s="21">
        <f t="shared" si="60"/>
        <v>10.107654663480568</v>
      </c>
      <c r="DJ16" s="3">
        <f t="shared" si="61"/>
        <v>0.61601200318609806</v>
      </c>
      <c r="DK16" s="3">
        <f t="shared" si="62"/>
        <v>60.645927980883414</v>
      </c>
      <c r="DL16" s="3">
        <f t="shared" si="12"/>
        <v>9.2000000000000455</v>
      </c>
      <c r="DM16" s="3">
        <f t="shared" si="63"/>
        <v>9.963115201792796</v>
      </c>
      <c r="DN16" s="4">
        <f t="shared" si="13"/>
        <v>-0.7631152017927505</v>
      </c>
      <c r="DO16" s="4"/>
      <c r="DP16" s="13"/>
      <c r="DQ16" s="11"/>
      <c r="DR16" s="55" t="str">
        <f t="shared" si="70"/>
        <v>31-03-2026 16:50</v>
      </c>
      <c r="DS16" s="5">
        <f t="shared" si="64"/>
        <v>117.87916666666666</v>
      </c>
      <c r="DT16" s="5">
        <f t="shared" si="65"/>
        <v>109.9755714253146</v>
      </c>
      <c r="DU16" s="6">
        <f t="shared" si="14"/>
        <v>7.9035952413520647</v>
      </c>
      <c r="DV16" s="5">
        <f t="shared" si="66"/>
        <v>659.85342855188765</v>
      </c>
      <c r="DW16" s="5">
        <f t="shared" si="67"/>
        <v>115.20000000000005</v>
      </c>
      <c r="DX16" s="5">
        <f t="shared" si="68"/>
        <v>108.40292075393259</v>
      </c>
      <c r="DY16" s="6">
        <f t="shared" si="15"/>
        <v>6.7970792460674545</v>
      </c>
      <c r="DZ16" s="6">
        <f t="shared" si="69"/>
        <v>-2.6791666666666174</v>
      </c>
      <c r="EA16" s="11"/>
      <c r="EB16" s="11"/>
      <c r="EC16" s="11"/>
      <c r="ED16" s="11"/>
      <c r="EE16" s="11"/>
      <c r="EF16" s="11"/>
      <c r="EG16" s="11"/>
      <c r="EH16" s="11"/>
    </row>
    <row r="17" spans="1:138" x14ac:dyDescent="0.35">
      <c r="A17" s="57" t="s">
        <v>1388</v>
      </c>
      <c r="B17" s="39">
        <v>201</v>
      </c>
      <c r="C17" s="38">
        <v>51.09</v>
      </c>
      <c r="D17" s="12"/>
      <c r="E17" s="42">
        <v>75.781999999999996</v>
      </c>
      <c r="F17" s="42">
        <v>76.811000000000007</v>
      </c>
      <c r="G17" s="42">
        <v>2075.3000000000002</v>
      </c>
      <c r="H17" s="21">
        <f t="shared" si="16"/>
        <v>12.801833333333335</v>
      </c>
      <c r="I17" s="3">
        <f t="shared" si="17"/>
        <v>11.863741884827805</v>
      </c>
      <c r="J17" s="3">
        <f t="shared" si="18"/>
        <v>0.93809144850552961</v>
      </c>
      <c r="K17" s="3">
        <f t="shared" si="19"/>
        <v>71.182451308966819</v>
      </c>
      <c r="L17" s="3">
        <v>0</v>
      </c>
      <c r="M17" s="3">
        <f t="shared" si="21"/>
        <v>11.694090375874767</v>
      </c>
      <c r="N17" s="4">
        <f t="shared" si="0"/>
        <v>-11.694090375874767</v>
      </c>
      <c r="O17" s="4"/>
      <c r="P17" s="13"/>
      <c r="Q17" s="42" t="s">
        <v>1388</v>
      </c>
      <c r="R17" s="42">
        <v>76.152000000000001</v>
      </c>
      <c r="S17" s="42">
        <v>77.209999999999994</v>
      </c>
      <c r="T17" s="42">
        <v>2088.3000000000002</v>
      </c>
      <c r="U17" s="21">
        <f t="shared" si="22"/>
        <v>12.868333333333332</v>
      </c>
      <c r="V17" s="3">
        <f t="shared" si="23"/>
        <v>11.863741884827805</v>
      </c>
      <c r="W17" s="3">
        <f t="shared" si="24"/>
        <v>1.0045914485055274</v>
      </c>
      <c r="X17" s="3">
        <f t="shared" si="25"/>
        <v>71.182451308966819</v>
      </c>
      <c r="Y17" s="3">
        <f t="shared" si="26"/>
        <v>13.900000000000091</v>
      </c>
      <c r="Z17" s="3">
        <f t="shared" si="27"/>
        <v>11.694090375874767</v>
      </c>
      <c r="AA17" s="4">
        <f t="shared" si="1"/>
        <v>2.205909624125324</v>
      </c>
      <c r="AB17" s="4"/>
      <c r="AC17" s="13"/>
      <c r="AD17" s="42" t="s">
        <v>1388</v>
      </c>
      <c r="AE17" s="42">
        <v>75.215000000000003</v>
      </c>
      <c r="AF17" s="42">
        <v>76.62</v>
      </c>
      <c r="AG17" s="42">
        <v>2058.6999999999998</v>
      </c>
      <c r="AH17" s="21">
        <f t="shared" si="28"/>
        <v>12.77</v>
      </c>
      <c r="AI17" s="21">
        <f t="shared" si="29"/>
        <v>11.863741884827805</v>
      </c>
      <c r="AJ17" s="3">
        <f t="shared" si="30"/>
        <v>0.90625811517219468</v>
      </c>
      <c r="AK17" s="3">
        <f t="shared" si="31"/>
        <v>71.182451308966819</v>
      </c>
      <c r="AL17" s="3">
        <f t="shared" si="32"/>
        <v>13.899999999999864</v>
      </c>
      <c r="AM17" s="3">
        <f t="shared" si="33"/>
        <v>11.694090375874767</v>
      </c>
      <c r="AN17" s="4">
        <f t="shared" si="2"/>
        <v>2.2059096241250966</v>
      </c>
      <c r="AO17" s="4"/>
      <c r="AP17" s="13"/>
      <c r="AQ17" s="42" t="s">
        <v>1388</v>
      </c>
      <c r="AR17" s="42">
        <v>75.320999999999998</v>
      </c>
      <c r="AS17" s="42">
        <v>76.361000000000004</v>
      </c>
      <c r="AT17" s="42">
        <v>2068.8000000000002</v>
      </c>
      <c r="AU17" s="21">
        <f t="shared" si="34"/>
        <v>12.726833333333333</v>
      </c>
      <c r="AV17" s="21">
        <f t="shared" si="35"/>
        <v>11.863741884827805</v>
      </c>
      <c r="AW17" s="3">
        <f t="shared" si="36"/>
        <v>0.86309144850552855</v>
      </c>
      <c r="AX17" s="3">
        <f t="shared" si="37"/>
        <v>71.182451308966819</v>
      </c>
      <c r="AY17" s="3">
        <f t="shared" si="3"/>
        <v>13.900000000000091</v>
      </c>
      <c r="AZ17" s="3">
        <f t="shared" si="38"/>
        <v>11.694090375874767</v>
      </c>
      <c r="BA17" s="4">
        <f t="shared" si="4"/>
        <v>2.205909624125324</v>
      </c>
      <c r="BB17" s="4"/>
      <c r="BC17" s="13"/>
      <c r="BD17" s="42" t="s">
        <v>1388</v>
      </c>
      <c r="BE17" s="42">
        <v>55.917000000000002</v>
      </c>
      <c r="BF17" s="42">
        <v>56.78</v>
      </c>
      <c r="BG17" s="42">
        <v>1549.1</v>
      </c>
      <c r="BH17" s="21">
        <f t="shared" si="39"/>
        <v>9.4633333333333329</v>
      </c>
      <c r="BI17" s="21">
        <f t="shared" si="40"/>
        <v>8.7879569517242988</v>
      </c>
      <c r="BJ17" s="3">
        <f t="shared" si="41"/>
        <v>0.67537638160903413</v>
      </c>
      <c r="BK17" s="3">
        <f t="shared" si="42"/>
        <v>52.727741710345796</v>
      </c>
      <c r="BL17" s="3">
        <f t="shared" si="71"/>
        <v>10.199999999999818</v>
      </c>
      <c r="BM17" s="3">
        <f t="shared" si="43"/>
        <v>8.6622891673146416</v>
      </c>
      <c r="BN17" s="4">
        <f t="shared" si="5"/>
        <v>1.5377108326851765</v>
      </c>
      <c r="BO17" s="4"/>
      <c r="BP17" s="13"/>
      <c r="BQ17" s="42" t="s">
        <v>1388</v>
      </c>
      <c r="BR17" s="42">
        <v>55.356000000000002</v>
      </c>
      <c r="BS17" s="42">
        <v>56.216000000000001</v>
      </c>
      <c r="BT17" s="42">
        <v>1535.6</v>
      </c>
      <c r="BU17" s="21">
        <f t="shared" si="44"/>
        <v>9.3693333333333335</v>
      </c>
      <c r="BV17" s="21">
        <f t="shared" si="45"/>
        <v>8.7879569517242988</v>
      </c>
      <c r="BW17" s="3">
        <f t="shared" si="46"/>
        <v>0.58137638160903471</v>
      </c>
      <c r="BX17" s="3">
        <f t="shared" si="47"/>
        <v>52.727741710345796</v>
      </c>
      <c r="BY17" s="3">
        <f t="shared" si="6"/>
        <v>10.599999999999909</v>
      </c>
      <c r="BZ17" s="3">
        <f t="shared" si="48"/>
        <v>8.6622891673146416</v>
      </c>
      <c r="CA17" s="4">
        <f t="shared" si="7"/>
        <v>1.9377108326852674</v>
      </c>
      <c r="CB17" s="4"/>
      <c r="CC17" s="13"/>
      <c r="CD17" s="42" t="s">
        <v>1388</v>
      </c>
      <c r="CE17" s="42">
        <v>55.265999999999998</v>
      </c>
      <c r="CF17" s="42">
        <v>56.125</v>
      </c>
      <c r="CG17" s="42">
        <v>1538.3</v>
      </c>
      <c r="CH17" s="21">
        <f t="shared" si="49"/>
        <v>9.3541666666666661</v>
      </c>
      <c r="CI17" s="21">
        <f t="shared" si="50"/>
        <v>8.7879569517242988</v>
      </c>
      <c r="CJ17" s="3">
        <f t="shared" si="51"/>
        <v>0.56620971494236727</v>
      </c>
      <c r="CK17" s="3">
        <f t="shared" si="52"/>
        <v>52.727741710345796</v>
      </c>
      <c r="CL17" s="3">
        <f t="shared" si="8"/>
        <v>10.399999999999864</v>
      </c>
      <c r="CM17" s="3">
        <f t="shared" si="53"/>
        <v>8.6622891673146416</v>
      </c>
      <c r="CN17" s="4">
        <f t="shared" si="9"/>
        <v>1.737710832685222</v>
      </c>
      <c r="CO17" s="4"/>
      <c r="CP17" s="13"/>
      <c r="CQ17" s="42" t="s">
        <v>1388</v>
      </c>
      <c r="CR17" s="42">
        <v>55.636000000000003</v>
      </c>
      <c r="CS17" s="42">
        <v>57.131999999999998</v>
      </c>
      <c r="CT17" s="42">
        <v>1551.4</v>
      </c>
      <c r="CU17" s="21">
        <f t="shared" si="54"/>
        <v>9.5219999999999985</v>
      </c>
      <c r="CV17" s="21">
        <f t="shared" si="55"/>
        <v>8.7879569517242988</v>
      </c>
      <c r="CW17" s="3">
        <f t="shared" si="56"/>
        <v>0.73404304827569966</v>
      </c>
      <c r="CX17" s="3">
        <f t="shared" si="57"/>
        <v>52.727741710345796</v>
      </c>
      <c r="CY17" s="3">
        <f t="shared" si="10"/>
        <v>10.300000000000182</v>
      </c>
      <c r="CZ17" s="3">
        <f t="shared" si="58"/>
        <v>8.6622891673146416</v>
      </c>
      <c r="DA17" s="4">
        <f t="shared" si="11"/>
        <v>1.6377108326855403</v>
      </c>
      <c r="DB17" s="4"/>
      <c r="DC17" s="13"/>
      <c r="DD17" s="42" t="s">
        <v>1388</v>
      </c>
      <c r="DE17" s="42">
        <v>52.750999999999998</v>
      </c>
      <c r="DF17" s="42">
        <v>53.603000000000002</v>
      </c>
      <c r="DG17" s="42">
        <v>1470.5</v>
      </c>
      <c r="DH17" s="21">
        <f t="shared" si="59"/>
        <v>8.9338333333333324</v>
      </c>
      <c r="DI17" s="21">
        <f t="shared" si="60"/>
        <v>8.360652622878991</v>
      </c>
      <c r="DJ17" s="3">
        <f t="shared" si="61"/>
        <v>0.57318071045434138</v>
      </c>
      <c r="DK17" s="3">
        <f t="shared" si="62"/>
        <v>50.163915737273939</v>
      </c>
      <c r="DL17" s="3">
        <f t="shared" si="12"/>
        <v>9.7999999999999545</v>
      </c>
      <c r="DM17" s="3">
        <f t="shared" si="63"/>
        <v>8.2410952903718222</v>
      </c>
      <c r="DN17" s="4">
        <f t="shared" si="13"/>
        <v>1.5589047096281323</v>
      </c>
      <c r="DO17" s="4"/>
      <c r="DP17" s="13"/>
      <c r="DQ17" s="11"/>
      <c r="DR17" s="55" t="str">
        <f t="shared" si="70"/>
        <v>31-03-2026 16:40</v>
      </c>
      <c r="DS17" s="5">
        <f t="shared" si="64"/>
        <v>97.809666666666658</v>
      </c>
      <c r="DT17" s="5">
        <f t="shared" si="65"/>
        <v>90.967447969087402</v>
      </c>
      <c r="DU17" s="6">
        <f t="shared" si="14"/>
        <v>6.8422186975792556</v>
      </c>
      <c r="DV17" s="5">
        <f t="shared" si="66"/>
        <v>545.80468781452441</v>
      </c>
      <c r="DW17" s="5">
        <f t="shared" si="67"/>
        <v>92.999999999999773</v>
      </c>
      <c r="DX17" s="5">
        <f t="shared" si="68"/>
        <v>89.666613463129451</v>
      </c>
      <c r="DY17" s="6">
        <f t="shared" si="15"/>
        <v>3.3333865368703215</v>
      </c>
      <c r="DZ17" s="6">
        <f t="shared" si="69"/>
        <v>-4.8096666666668852</v>
      </c>
      <c r="EA17" s="11"/>
      <c r="EB17" s="11"/>
      <c r="EC17" s="11"/>
      <c r="ED17" s="11"/>
      <c r="EE17" s="11"/>
      <c r="EF17" s="11"/>
      <c r="EG17" s="11"/>
      <c r="EH17" s="11"/>
    </row>
    <row r="18" spans="1:138" x14ac:dyDescent="0.35">
      <c r="A18" s="57" t="s">
        <v>1389</v>
      </c>
      <c r="B18" s="39">
        <v>251</v>
      </c>
      <c r="C18" s="38">
        <v>50.8</v>
      </c>
      <c r="D18" s="12"/>
      <c r="E18" s="42">
        <v>94.135999999999996</v>
      </c>
      <c r="F18" s="42">
        <v>94.548000000000002</v>
      </c>
      <c r="G18" s="42">
        <v>2061.1</v>
      </c>
      <c r="H18" s="21">
        <f t="shared" si="16"/>
        <v>15.757999999999999</v>
      </c>
      <c r="I18" s="3">
        <f t="shared" si="17"/>
        <v>14.831469706769097</v>
      </c>
      <c r="J18" s="3">
        <f t="shared" si="18"/>
        <v>0.9265302932309023</v>
      </c>
      <c r="K18" s="3">
        <f t="shared" si="19"/>
        <v>88.988818240614577</v>
      </c>
      <c r="L18" s="3">
        <f t="shared" si="20"/>
        <v>18.099999999999909</v>
      </c>
      <c r="M18" s="3">
        <f t="shared" si="21"/>
        <v>14.619379689962299</v>
      </c>
      <c r="N18" s="4">
        <f t="shared" si="0"/>
        <v>3.4806203100376099</v>
      </c>
      <c r="O18" s="4"/>
      <c r="P18" s="13"/>
      <c r="Q18" s="42" t="s">
        <v>1389</v>
      </c>
      <c r="R18" s="42">
        <v>97.004999999999995</v>
      </c>
      <c r="S18" s="42">
        <v>94.894000000000005</v>
      </c>
      <c r="T18" s="42">
        <v>2074.4</v>
      </c>
      <c r="U18" s="21">
        <f t="shared" si="22"/>
        <v>15.815666666666667</v>
      </c>
      <c r="V18" s="3">
        <f t="shared" si="23"/>
        <v>14.831469706769097</v>
      </c>
      <c r="W18" s="3">
        <f t="shared" si="24"/>
        <v>0.98419695989757017</v>
      </c>
      <c r="X18" s="3">
        <f t="shared" si="25"/>
        <v>88.988818240614577</v>
      </c>
      <c r="Y18" s="3">
        <f t="shared" si="26"/>
        <v>18.099999999999909</v>
      </c>
      <c r="Z18" s="3">
        <f t="shared" si="27"/>
        <v>14.619379689962299</v>
      </c>
      <c r="AA18" s="4">
        <f t="shared" si="1"/>
        <v>3.4806203100376099</v>
      </c>
      <c r="AB18" s="4"/>
      <c r="AC18" s="13"/>
      <c r="AD18" s="42" t="s">
        <v>1389</v>
      </c>
      <c r="AE18" s="42">
        <v>92.403000000000006</v>
      </c>
      <c r="AF18" s="42">
        <v>94.013999999999996</v>
      </c>
      <c r="AG18" s="42">
        <v>2044.8</v>
      </c>
      <c r="AH18" s="21">
        <f t="shared" si="28"/>
        <v>15.668999999999999</v>
      </c>
      <c r="AI18" s="21">
        <f t="shared" si="29"/>
        <v>14.831469706769097</v>
      </c>
      <c r="AJ18" s="3">
        <f t="shared" si="30"/>
        <v>0.83753029323090189</v>
      </c>
      <c r="AK18" s="3">
        <f t="shared" si="31"/>
        <v>88.988818240614577</v>
      </c>
      <c r="AL18" s="3">
        <f t="shared" si="32"/>
        <v>18.200000000000045</v>
      </c>
      <c r="AM18" s="3">
        <f t="shared" si="33"/>
        <v>14.619379689962299</v>
      </c>
      <c r="AN18" s="4">
        <f t="shared" si="2"/>
        <v>3.5806203100377463</v>
      </c>
      <c r="AO18" s="4"/>
      <c r="AP18" s="13"/>
      <c r="AQ18" s="42" t="s">
        <v>1389</v>
      </c>
      <c r="AR18" s="42">
        <v>92.853999999999999</v>
      </c>
      <c r="AS18" s="42">
        <v>94.058000000000007</v>
      </c>
      <c r="AT18" s="42">
        <v>2054.9</v>
      </c>
      <c r="AU18" s="21">
        <f t="shared" si="34"/>
        <v>15.676333333333334</v>
      </c>
      <c r="AV18" s="21">
        <f t="shared" si="35"/>
        <v>14.831469706769097</v>
      </c>
      <c r="AW18" s="3">
        <f t="shared" si="36"/>
        <v>0.84486362656423708</v>
      </c>
      <c r="AX18" s="3">
        <f t="shared" si="37"/>
        <v>88.988818240614577</v>
      </c>
      <c r="AY18" s="3">
        <f t="shared" si="3"/>
        <v>18.200000000000045</v>
      </c>
      <c r="AZ18" s="3">
        <f t="shared" si="38"/>
        <v>14.619379689962299</v>
      </c>
      <c r="BA18" s="4">
        <f t="shared" si="4"/>
        <v>3.5806203100377463</v>
      </c>
      <c r="BB18" s="4"/>
      <c r="BC18" s="13"/>
      <c r="BD18" s="42" t="s">
        <v>1389</v>
      </c>
      <c r="BE18" s="42">
        <v>67.944000000000003</v>
      </c>
      <c r="BF18" s="42">
        <v>68.881</v>
      </c>
      <c r="BG18" s="42">
        <v>1538.9</v>
      </c>
      <c r="BH18" s="21">
        <f t="shared" si="39"/>
        <v>11.480166666666666</v>
      </c>
      <c r="BI18" s="21">
        <f t="shared" si="40"/>
        <v>10.986273856865999</v>
      </c>
      <c r="BJ18" s="3">
        <f t="shared" si="41"/>
        <v>0.4938928098006663</v>
      </c>
      <c r="BK18" s="3">
        <f t="shared" si="42"/>
        <v>65.917643141195981</v>
      </c>
      <c r="BL18" s="3">
        <f t="shared" si="71"/>
        <v>13.5</v>
      </c>
      <c r="BM18" s="3">
        <f t="shared" si="43"/>
        <v>10.829170140712815</v>
      </c>
      <c r="BN18" s="4">
        <f t="shared" si="5"/>
        <v>2.6708298592871849</v>
      </c>
      <c r="BO18" s="4"/>
      <c r="BP18" s="13"/>
      <c r="BQ18" s="42" t="s">
        <v>1389</v>
      </c>
      <c r="BR18" s="42">
        <v>68.796999999999997</v>
      </c>
      <c r="BS18" s="42">
        <v>69.745999999999995</v>
      </c>
      <c r="BT18" s="42">
        <v>1525</v>
      </c>
      <c r="BU18" s="21">
        <f t="shared" si="44"/>
        <v>11.624333333333333</v>
      </c>
      <c r="BV18" s="21">
        <f t="shared" si="45"/>
        <v>10.986273856865999</v>
      </c>
      <c r="BW18" s="3">
        <f t="shared" si="46"/>
        <v>0.6380594764673333</v>
      </c>
      <c r="BX18" s="3">
        <f t="shared" si="47"/>
        <v>65.917643141195981</v>
      </c>
      <c r="BY18" s="3">
        <f t="shared" si="6"/>
        <v>13</v>
      </c>
      <c r="BZ18" s="3">
        <f t="shared" si="48"/>
        <v>10.829170140712815</v>
      </c>
      <c r="CA18" s="4">
        <f t="shared" si="7"/>
        <v>2.1708298592871849</v>
      </c>
      <c r="CB18" s="4"/>
      <c r="CC18" s="13"/>
      <c r="CD18" s="42" t="s">
        <v>1389</v>
      </c>
      <c r="CE18" s="42">
        <v>67.841999999999999</v>
      </c>
      <c r="CF18" s="42">
        <v>68.798000000000002</v>
      </c>
      <c r="CG18" s="42">
        <v>1527.9</v>
      </c>
      <c r="CH18" s="21">
        <f t="shared" si="49"/>
        <v>11.466333333333333</v>
      </c>
      <c r="CI18" s="21">
        <f t="shared" si="50"/>
        <v>10.986273856865999</v>
      </c>
      <c r="CJ18" s="3">
        <f t="shared" si="51"/>
        <v>0.48005947646733382</v>
      </c>
      <c r="CK18" s="3">
        <f t="shared" si="52"/>
        <v>65.917643141195981</v>
      </c>
      <c r="CL18" s="3">
        <f t="shared" si="8"/>
        <v>13.200000000000045</v>
      </c>
      <c r="CM18" s="3">
        <f t="shared" si="53"/>
        <v>10.829170140712815</v>
      </c>
      <c r="CN18" s="4">
        <f t="shared" si="9"/>
        <v>2.3708298592872303</v>
      </c>
      <c r="CO18" s="4"/>
      <c r="CP18" s="13"/>
      <c r="CQ18" s="42" t="s">
        <v>1389</v>
      </c>
      <c r="CR18" s="42">
        <v>68.197999999999993</v>
      </c>
      <c r="CS18" s="42">
        <v>69.947999999999993</v>
      </c>
      <c r="CT18" s="42">
        <v>1541.1</v>
      </c>
      <c r="CU18" s="21">
        <f t="shared" si="54"/>
        <v>11.657999999999998</v>
      </c>
      <c r="CV18" s="21">
        <f t="shared" si="55"/>
        <v>10.986273856865999</v>
      </c>
      <c r="CW18" s="3">
        <f t="shared" si="56"/>
        <v>0.67172614313399848</v>
      </c>
      <c r="CX18" s="3">
        <f t="shared" si="57"/>
        <v>65.917643141195981</v>
      </c>
      <c r="CY18" s="3">
        <f t="shared" si="10"/>
        <v>13.299999999999955</v>
      </c>
      <c r="CZ18" s="3">
        <f t="shared" si="58"/>
        <v>10.829170140712815</v>
      </c>
      <c r="DA18" s="4">
        <f t="shared" si="11"/>
        <v>2.4708298592871394</v>
      </c>
      <c r="DB18" s="4"/>
      <c r="DC18" s="13"/>
      <c r="DD18" s="42" t="s">
        <v>1389</v>
      </c>
      <c r="DE18" s="42">
        <v>64.790000000000006</v>
      </c>
      <c r="DF18" s="42">
        <v>65.703000000000003</v>
      </c>
      <c r="DG18" s="42">
        <v>1460.7</v>
      </c>
      <c r="DH18" s="21">
        <f t="shared" si="59"/>
        <v>10.9505</v>
      </c>
      <c r="DI18" s="21">
        <f t="shared" si="60"/>
        <v>10.4520788895138</v>
      </c>
      <c r="DJ18" s="3">
        <f t="shared" si="61"/>
        <v>0.49842111048620019</v>
      </c>
      <c r="DK18" s="3">
        <f t="shared" si="62"/>
        <v>62.712473337082805</v>
      </c>
      <c r="DL18" s="3">
        <f t="shared" si="12"/>
        <v>12.600000000000136</v>
      </c>
      <c r="DM18" s="3">
        <f t="shared" si="63"/>
        <v>10.302614161393752</v>
      </c>
      <c r="DN18" s="4">
        <f t="shared" si="13"/>
        <v>2.2973858386063846</v>
      </c>
      <c r="DO18" s="4"/>
      <c r="DP18" s="13"/>
      <c r="DQ18" s="11"/>
      <c r="DR18" s="55" t="str">
        <f t="shared" si="70"/>
        <v>31-03-2026 16:30</v>
      </c>
      <c r="DS18" s="5">
        <f t="shared" si="64"/>
        <v>120.09833333333333</v>
      </c>
      <c r="DT18" s="5">
        <f t="shared" si="65"/>
        <v>113.72305314405419</v>
      </c>
      <c r="DU18" s="6">
        <f t="shared" si="14"/>
        <v>6.3752801892791382</v>
      </c>
      <c r="DV18" s="5">
        <f t="shared" si="66"/>
        <v>682.33831886432495</v>
      </c>
      <c r="DW18" s="5">
        <f t="shared" si="67"/>
        <v>138.20000000000005</v>
      </c>
      <c r="DX18" s="5">
        <f t="shared" si="68"/>
        <v>112.09681348409421</v>
      </c>
      <c r="DY18" s="6">
        <f t="shared" si="15"/>
        <v>26.103186515905833</v>
      </c>
      <c r="DZ18" s="6">
        <f t="shared" si="69"/>
        <v>18.101666666666716</v>
      </c>
      <c r="EA18" s="11"/>
      <c r="EB18" s="11"/>
      <c r="EC18" s="11"/>
      <c r="ED18" s="11"/>
      <c r="EE18" s="11"/>
      <c r="EF18" s="11"/>
      <c r="EG18" s="11"/>
      <c r="EH18" s="11"/>
    </row>
    <row r="19" spans="1:138" x14ac:dyDescent="0.35">
      <c r="A19" s="57" t="s">
        <v>1390</v>
      </c>
      <c r="B19" s="39">
        <v>301</v>
      </c>
      <c r="C19" s="38">
        <v>51.09</v>
      </c>
      <c r="D19" s="12"/>
      <c r="E19" s="42">
        <v>109.79600000000001</v>
      </c>
      <c r="F19" s="42">
        <v>111.004</v>
      </c>
      <c r="G19" s="42">
        <v>2043</v>
      </c>
      <c r="H19" s="21">
        <f t="shared" si="16"/>
        <v>18.500666666666667</v>
      </c>
      <c r="I19" s="3">
        <f t="shared" si="17"/>
        <v>17.766101031508306</v>
      </c>
      <c r="J19" s="3">
        <f t="shared" si="18"/>
        <v>0.73456563515836137</v>
      </c>
      <c r="K19" s="3">
        <f t="shared" si="19"/>
        <v>106.59660618904982</v>
      </c>
      <c r="L19" s="3">
        <f t="shared" si="20"/>
        <v>16.700000000000045</v>
      </c>
      <c r="M19" s="3">
        <f t="shared" si="21"/>
        <v>17.512045786757739</v>
      </c>
      <c r="N19" s="4">
        <f t="shared" si="0"/>
        <v>-0.81204578675769312</v>
      </c>
      <c r="O19" s="4"/>
      <c r="P19" s="13"/>
      <c r="Q19" s="42" t="s">
        <v>1390</v>
      </c>
      <c r="R19" s="42">
        <v>110.3</v>
      </c>
      <c r="S19" s="42">
        <v>114.749</v>
      </c>
      <c r="T19" s="42">
        <v>2056.3000000000002</v>
      </c>
      <c r="U19" s="21">
        <f t="shared" si="22"/>
        <v>19.124833333333331</v>
      </c>
      <c r="V19" s="3">
        <f t="shared" si="23"/>
        <v>17.766101031508306</v>
      </c>
      <c r="W19" s="3">
        <f t="shared" si="24"/>
        <v>1.3587323018250252</v>
      </c>
      <c r="X19" s="3">
        <f t="shared" si="25"/>
        <v>106.59660618904982</v>
      </c>
      <c r="Y19" s="3">
        <f t="shared" si="26"/>
        <v>18.200000000000273</v>
      </c>
      <c r="Z19" s="3">
        <f t="shared" si="27"/>
        <v>17.512045786757739</v>
      </c>
      <c r="AA19" s="4">
        <f t="shared" si="1"/>
        <v>0.68795421324253425</v>
      </c>
      <c r="AB19" s="4"/>
      <c r="AC19" s="13"/>
      <c r="AD19" s="42" t="s">
        <v>1390</v>
      </c>
      <c r="AE19" s="42">
        <v>111.02200000000001</v>
      </c>
      <c r="AF19" s="42">
        <v>113.23099999999999</v>
      </c>
      <c r="AG19" s="42">
        <v>2026.6</v>
      </c>
      <c r="AH19" s="21">
        <f t="shared" si="28"/>
        <v>18.871833333333331</v>
      </c>
      <c r="AI19" s="21">
        <f t="shared" si="29"/>
        <v>17.766101031508306</v>
      </c>
      <c r="AJ19" s="3">
        <f t="shared" si="30"/>
        <v>1.1057323018250251</v>
      </c>
      <c r="AK19" s="3">
        <f t="shared" si="31"/>
        <v>106.59660618904982</v>
      </c>
      <c r="AL19" s="3">
        <f t="shared" si="32"/>
        <v>16.5</v>
      </c>
      <c r="AM19" s="3">
        <f t="shared" si="33"/>
        <v>17.512045786757739</v>
      </c>
      <c r="AN19" s="4">
        <f t="shared" si="2"/>
        <v>-1.0120457867577386</v>
      </c>
      <c r="AO19" s="4"/>
      <c r="AP19" s="13"/>
      <c r="AQ19" s="42" t="s">
        <v>1390</v>
      </c>
      <c r="AR19" s="42">
        <v>111.02500000000001</v>
      </c>
      <c r="AS19" s="42">
        <v>112.465</v>
      </c>
      <c r="AT19" s="42">
        <v>2036.7</v>
      </c>
      <c r="AU19" s="21">
        <f t="shared" si="34"/>
        <v>18.744166666666665</v>
      </c>
      <c r="AV19" s="21">
        <f t="shared" si="35"/>
        <v>17.766101031508306</v>
      </c>
      <c r="AW19" s="3">
        <f t="shared" si="36"/>
        <v>0.97806563515835876</v>
      </c>
      <c r="AX19" s="3">
        <f t="shared" si="37"/>
        <v>106.59660618904982</v>
      </c>
      <c r="AY19" s="3">
        <f t="shared" si="3"/>
        <v>16.600000000000136</v>
      </c>
      <c r="AZ19" s="3">
        <f t="shared" si="38"/>
        <v>17.512045786757739</v>
      </c>
      <c r="BA19" s="4">
        <f t="shared" si="4"/>
        <v>-0.91204578675760217</v>
      </c>
      <c r="BB19" s="4"/>
      <c r="BC19" s="13"/>
      <c r="BD19" s="42" t="s">
        <v>1390</v>
      </c>
      <c r="BE19" s="42">
        <v>82.98</v>
      </c>
      <c r="BF19" s="42">
        <v>84.072999999999993</v>
      </c>
      <c r="BG19" s="42">
        <v>1525.4</v>
      </c>
      <c r="BH19" s="21">
        <f t="shared" si="39"/>
        <v>14.012166666666666</v>
      </c>
      <c r="BI19" s="21">
        <f t="shared" si="40"/>
        <v>13.1600748381543</v>
      </c>
      <c r="BJ19" s="3">
        <f t="shared" si="41"/>
        <v>0.85209182851236598</v>
      </c>
      <c r="BK19" s="3">
        <f t="shared" si="42"/>
        <v>78.96044902892578</v>
      </c>
      <c r="BL19" s="3">
        <f t="shared" si="71"/>
        <v>12.400000000000091</v>
      </c>
      <c r="BM19" s="3">
        <f t="shared" si="43"/>
        <v>12.971885767968693</v>
      </c>
      <c r="BN19" s="4">
        <f t="shared" si="5"/>
        <v>-0.57188576796860247</v>
      </c>
      <c r="BO19" s="4"/>
      <c r="BP19" s="13"/>
      <c r="BQ19" s="42" t="s">
        <v>1390</v>
      </c>
      <c r="BR19" s="42">
        <v>81.902000000000001</v>
      </c>
      <c r="BS19" s="42">
        <v>82.980999999999995</v>
      </c>
      <c r="BT19" s="42">
        <v>1512</v>
      </c>
      <c r="BU19" s="21">
        <f t="shared" si="44"/>
        <v>13.830166666666665</v>
      </c>
      <c r="BV19" s="21">
        <f t="shared" si="45"/>
        <v>13.1600748381543</v>
      </c>
      <c r="BW19" s="3">
        <f t="shared" si="46"/>
        <v>0.67009182851236559</v>
      </c>
      <c r="BX19" s="3">
        <f t="shared" si="47"/>
        <v>78.96044902892578</v>
      </c>
      <c r="BY19" s="3">
        <f t="shared" si="6"/>
        <v>12.200000000000045</v>
      </c>
      <c r="BZ19" s="3">
        <f t="shared" si="48"/>
        <v>12.971885767968693</v>
      </c>
      <c r="CA19" s="4">
        <f t="shared" si="7"/>
        <v>-0.77188576796864794</v>
      </c>
      <c r="CB19" s="4"/>
      <c r="CC19" s="13"/>
      <c r="CD19" s="42" t="s">
        <v>1390</v>
      </c>
      <c r="CE19" s="42">
        <v>82.212000000000003</v>
      </c>
      <c r="CF19" s="42">
        <v>83.203000000000003</v>
      </c>
      <c r="CG19" s="42">
        <v>1514.7</v>
      </c>
      <c r="CH19" s="21">
        <f t="shared" si="49"/>
        <v>13.867166666666666</v>
      </c>
      <c r="CI19" s="21">
        <f t="shared" si="50"/>
        <v>13.1600748381543</v>
      </c>
      <c r="CJ19" s="3">
        <f t="shared" si="51"/>
        <v>0.7070918285123664</v>
      </c>
      <c r="CK19" s="3">
        <f t="shared" si="52"/>
        <v>78.96044902892578</v>
      </c>
      <c r="CL19" s="3">
        <f t="shared" si="8"/>
        <v>12.299999999999955</v>
      </c>
      <c r="CM19" s="3">
        <f t="shared" si="53"/>
        <v>12.971885767968693</v>
      </c>
      <c r="CN19" s="4">
        <f t="shared" si="9"/>
        <v>-0.67188576796873889</v>
      </c>
      <c r="CO19" s="4"/>
      <c r="CP19" s="13"/>
      <c r="CQ19" s="42" t="s">
        <v>1390</v>
      </c>
      <c r="CR19" s="42">
        <v>82.709000000000003</v>
      </c>
      <c r="CS19" s="42">
        <v>84.980999999999995</v>
      </c>
      <c r="CT19" s="42">
        <v>1527.8</v>
      </c>
      <c r="CU19" s="21">
        <f t="shared" si="54"/>
        <v>14.163499999999999</v>
      </c>
      <c r="CV19" s="21">
        <f t="shared" si="55"/>
        <v>13.1600748381543</v>
      </c>
      <c r="CW19" s="3">
        <f t="shared" si="56"/>
        <v>1.0034251618456995</v>
      </c>
      <c r="CX19" s="3">
        <f t="shared" si="57"/>
        <v>78.96044902892578</v>
      </c>
      <c r="CY19" s="3">
        <f t="shared" si="10"/>
        <v>12.399999999999864</v>
      </c>
      <c r="CZ19" s="3">
        <f t="shared" si="58"/>
        <v>12.971885767968693</v>
      </c>
      <c r="DA19" s="4">
        <f t="shared" si="11"/>
        <v>-0.57188576796882984</v>
      </c>
      <c r="DB19" s="4"/>
      <c r="DC19" s="13"/>
      <c r="DD19" s="42" t="s">
        <v>1390</v>
      </c>
      <c r="DE19" s="42">
        <v>78.201999999999998</v>
      </c>
      <c r="DF19" s="42">
        <v>79.256</v>
      </c>
      <c r="DG19" s="42">
        <v>1448.1</v>
      </c>
      <c r="DH19" s="21">
        <f t="shared" si="59"/>
        <v>13.209333333333333</v>
      </c>
      <c r="DI19" s="21">
        <f t="shared" si="60"/>
        <v>12.520181290977991</v>
      </c>
      <c r="DJ19" s="3">
        <f t="shared" si="61"/>
        <v>0.68915204235534233</v>
      </c>
      <c r="DK19" s="3">
        <f t="shared" si="62"/>
        <v>75.121087745867925</v>
      </c>
      <c r="DL19" s="3">
        <f t="shared" si="12"/>
        <v>11.799999999999955</v>
      </c>
      <c r="DM19" s="3">
        <f t="shared" si="63"/>
        <v>12.341142698517006</v>
      </c>
      <c r="DN19" s="4">
        <f t="shared" si="13"/>
        <v>-0.5411426985170511</v>
      </c>
      <c r="DO19" s="4"/>
      <c r="DP19" s="13"/>
      <c r="DQ19" s="11"/>
      <c r="DR19" s="55" t="str">
        <f t="shared" si="70"/>
        <v>31-03-2026 16:20</v>
      </c>
      <c r="DS19" s="5">
        <f t="shared" si="64"/>
        <v>144.32383333333337</v>
      </c>
      <c r="DT19" s="5">
        <f t="shared" si="65"/>
        <v>136.22488476962843</v>
      </c>
      <c r="DU19" s="6">
        <f t="shared" si="14"/>
        <v>8.098948563704937</v>
      </c>
      <c r="DV19" s="5">
        <f t="shared" si="66"/>
        <v>817.34930861777025</v>
      </c>
      <c r="DW19" s="5">
        <f t="shared" si="67"/>
        <v>129.10000000000036</v>
      </c>
      <c r="DX19" s="5">
        <f t="shared" si="68"/>
        <v>134.27686891742277</v>
      </c>
      <c r="DY19" s="6">
        <f t="shared" si="15"/>
        <v>-5.1768689174224107</v>
      </c>
      <c r="DZ19" s="6">
        <f>DW19-DS19</f>
        <v>-15.223833333333005</v>
      </c>
      <c r="EA19" s="11"/>
      <c r="EB19" s="11"/>
      <c r="EC19" s="11"/>
      <c r="ED19" s="11"/>
      <c r="EE19" s="11"/>
      <c r="EF19" s="11"/>
      <c r="EG19" s="11"/>
      <c r="EH19" s="11"/>
    </row>
    <row r="20" spans="1:138" x14ac:dyDescent="0.35">
      <c r="A20" s="57" t="s">
        <v>1391</v>
      </c>
      <c r="B20" s="39">
        <v>311</v>
      </c>
      <c r="C20" s="38">
        <v>51.37</v>
      </c>
      <c r="D20" s="12"/>
      <c r="E20" s="42">
        <v>114.28400000000001</v>
      </c>
      <c r="F20" s="42">
        <v>115.754</v>
      </c>
      <c r="G20" s="42">
        <v>2026.3</v>
      </c>
      <c r="H20" s="21">
        <f t="shared" si="16"/>
        <v>19.292333333333332</v>
      </c>
      <c r="I20" s="3">
        <f t="shared" si="17"/>
        <v>18.336539975601013</v>
      </c>
      <c r="J20" s="3">
        <f t="shared" si="18"/>
        <v>0.95579335773231833</v>
      </c>
      <c r="K20" s="3">
        <f t="shared" si="19"/>
        <v>110.01923985360607</v>
      </c>
      <c r="L20" s="3">
        <f t="shared" si="20"/>
        <v>23.5</v>
      </c>
      <c r="M20" s="3">
        <f t="shared" si="21"/>
        <v>18.07432745394992</v>
      </c>
      <c r="N20" s="4">
        <f t="shared" si="0"/>
        <v>5.4256725460500803</v>
      </c>
      <c r="O20" s="4"/>
      <c r="P20" s="13"/>
      <c r="Q20" s="42" t="s">
        <v>1391</v>
      </c>
      <c r="R20" s="42">
        <v>127.03</v>
      </c>
      <c r="S20" s="42">
        <v>128.72900000000001</v>
      </c>
      <c r="T20" s="42">
        <v>2038.1</v>
      </c>
      <c r="U20" s="21">
        <f t="shared" si="22"/>
        <v>21.454833333333333</v>
      </c>
      <c r="V20" s="3">
        <f t="shared" si="23"/>
        <v>18.336539975601013</v>
      </c>
      <c r="W20" s="3">
        <f t="shared" si="24"/>
        <v>3.1182933577323197</v>
      </c>
      <c r="X20" s="3">
        <f t="shared" si="25"/>
        <v>110.01923985360607</v>
      </c>
      <c r="Y20" s="3">
        <f t="shared" si="26"/>
        <v>22.599999999999909</v>
      </c>
      <c r="Z20" s="3">
        <f t="shared" si="27"/>
        <v>18.07432745394992</v>
      </c>
      <c r="AA20" s="4">
        <f t="shared" si="1"/>
        <v>4.5256725460499894</v>
      </c>
      <c r="AB20" s="4"/>
      <c r="AC20" s="13"/>
      <c r="AD20" s="42" t="s">
        <v>1391</v>
      </c>
      <c r="AE20" s="42">
        <v>113.021</v>
      </c>
      <c r="AF20" s="42">
        <v>114.7</v>
      </c>
      <c r="AG20" s="42">
        <v>2010.1</v>
      </c>
      <c r="AH20" s="21">
        <f t="shared" si="28"/>
        <v>19.116666666666667</v>
      </c>
      <c r="AI20" s="21">
        <f t="shared" si="29"/>
        <v>18.336539975601013</v>
      </c>
      <c r="AJ20" s="3">
        <f t="shared" si="30"/>
        <v>0.78012669106565369</v>
      </c>
      <c r="AK20" s="3">
        <f t="shared" si="31"/>
        <v>110.01923985360607</v>
      </c>
      <c r="AL20" s="3">
        <f t="shared" si="32"/>
        <v>23.199999999999818</v>
      </c>
      <c r="AM20" s="3">
        <f t="shared" si="33"/>
        <v>18.07432745394992</v>
      </c>
      <c r="AN20" s="4">
        <f t="shared" si="2"/>
        <v>5.1256725460498984</v>
      </c>
      <c r="AO20" s="4"/>
      <c r="AP20" s="13"/>
      <c r="AQ20" s="42" t="s">
        <v>1391</v>
      </c>
      <c r="AR20" s="42">
        <v>113.742</v>
      </c>
      <c r="AS20" s="42">
        <v>115.252</v>
      </c>
      <c r="AT20" s="42">
        <v>2020.1</v>
      </c>
      <c r="AU20" s="21">
        <f t="shared" si="34"/>
        <v>19.208666666666666</v>
      </c>
      <c r="AV20" s="21">
        <f t="shared" si="35"/>
        <v>18.336539975601013</v>
      </c>
      <c r="AW20" s="3">
        <f t="shared" si="36"/>
        <v>0.87212669106565244</v>
      </c>
      <c r="AX20" s="3">
        <f t="shared" si="37"/>
        <v>110.01923985360607</v>
      </c>
      <c r="AY20" s="3">
        <f t="shared" si="3"/>
        <v>23.5</v>
      </c>
      <c r="AZ20" s="3">
        <f t="shared" si="38"/>
        <v>18.07432745394992</v>
      </c>
      <c r="BA20" s="4">
        <f t="shared" si="4"/>
        <v>5.4256725460500803</v>
      </c>
      <c r="BB20" s="4"/>
      <c r="BC20" s="13"/>
      <c r="BD20" s="42" t="s">
        <v>1391</v>
      </c>
      <c r="BE20" s="42">
        <v>83.665000000000006</v>
      </c>
      <c r="BF20" s="42">
        <v>84.784000000000006</v>
      </c>
      <c r="BG20" s="42">
        <v>1513</v>
      </c>
      <c r="BH20" s="21">
        <f t="shared" si="39"/>
        <v>14.130666666666666</v>
      </c>
      <c r="BI20" s="21">
        <f t="shared" si="40"/>
        <v>13.582622204148898</v>
      </c>
      <c r="BJ20" s="3">
        <f t="shared" si="41"/>
        <v>0.54804446251776895</v>
      </c>
      <c r="BK20" s="3">
        <f t="shared" si="42"/>
        <v>81.495733224893399</v>
      </c>
      <c r="BL20" s="3">
        <f t="shared" si="71"/>
        <v>17.400000000000091</v>
      </c>
      <c r="BM20" s="3">
        <f t="shared" si="43"/>
        <v>13.388390706629568</v>
      </c>
      <c r="BN20" s="4">
        <f t="shared" si="5"/>
        <v>4.0116092933705225</v>
      </c>
      <c r="BO20" s="4"/>
      <c r="BP20" s="13"/>
      <c r="BQ20" s="42" t="s">
        <v>1391</v>
      </c>
      <c r="BR20" s="42">
        <v>83.248000000000005</v>
      </c>
      <c r="BS20" s="42">
        <v>84.37</v>
      </c>
      <c r="BT20" s="42">
        <v>1499.8</v>
      </c>
      <c r="BU20" s="21">
        <f t="shared" si="44"/>
        <v>14.061666666666667</v>
      </c>
      <c r="BV20" s="21">
        <f t="shared" si="45"/>
        <v>13.582622204148898</v>
      </c>
      <c r="BW20" s="3">
        <f t="shared" si="46"/>
        <v>0.47904446251776989</v>
      </c>
      <c r="BX20" s="3">
        <f t="shared" si="47"/>
        <v>81.495733224893399</v>
      </c>
      <c r="BY20" s="3">
        <f t="shared" si="6"/>
        <v>17.299999999999955</v>
      </c>
      <c r="BZ20" s="3">
        <f t="shared" si="48"/>
        <v>13.388390706629568</v>
      </c>
      <c r="CA20" s="4">
        <f t="shared" si="7"/>
        <v>3.9116092933703861</v>
      </c>
      <c r="CB20" s="4"/>
      <c r="CC20" s="13"/>
      <c r="CD20" s="42" t="s">
        <v>1391</v>
      </c>
      <c r="CE20" s="42">
        <v>84.14</v>
      </c>
      <c r="CF20" s="42">
        <v>85.248000000000005</v>
      </c>
      <c r="CG20" s="42">
        <v>1502.4</v>
      </c>
      <c r="CH20" s="21">
        <f t="shared" si="49"/>
        <v>14.208</v>
      </c>
      <c r="CI20" s="21">
        <f t="shared" si="50"/>
        <v>13.582622204148898</v>
      </c>
      <c r="CJ20" s="3">
        <f t="shared" si="51"/>
        <v>0.62537779585110265</v>
      </c>
      <c r="CK20" s="3">
        <f t="shared" si="52"/>
        <v>81.495733224893399</v>
      </c>
      <c r="CL20" s="3">
        <f t="shared" si="8"/>
        <v>17.100000000000136</v>
      </c>
      <c r="CM20" s="3">
        <f t="shared" si="53"/>
        <v>13.388390706629568</v>
      </c>
      <c r="CN20" s="4">
        <f t="shared" si="9"/>
        <v>3.711609293370568</v>
      </c>
      <c r="CO20" s="4"/>
      <c r="CP20" s="13"/>
      <c r="CQ20" s="42" t="s">
        <v>1391</v>
      </c>
      <c r="CR20" s="42">
        <v>84.518000000000001</v>
      </c>
      <c r="CS20" s="42">
        <v>86.448999999999998</v>
      </c>
      <c r="CT20" s="42">
        <v>1515.4</v>
      </c>
      <c r="CU20" s="21">
        <f t="shared" si="54"/>
        <v>14.408166666666666</v>
      </c>
      <c r="CV20" s="21">
        <f t="shared" si="55"/>
        <v>13.582622204148898</v>
      </c>
      <c r="CW20" s="3">
        <f t="shared" si="56"/>
        <v>0.82554446251776881</v>
      </c>
      <c r="CX20" s="3">
        <f t="shared" si="57"/>
        <v>81.495733224893399</v>
      </c>
      <c r="CY20" s="3">
        <f t="shared" si="10"/>
        <v>17.200000000000045</v>
      </c>
      <c r="CZ20" s="3">
        <f t="shared" si="58"/>
        <v>13.388390706629568</v>
      </c>
      <c r="DA20" s="4">
        <f t="shared" si="11"/>
        <v>3.811609293370477</v>
      </c>
      <c r="DB20" s="4"/>
      <c r="DC20" s="13"/>
      <c r="DD20" s="42" t="s">
        <v>1391</v>
      </c>
      <c r="DE20" s="42">
        <v>80.328999999999994</v>
      </c>
      <c r="DF20" s="42">
        <v>81.427999999999997</v>
      </c>
      <c r="DG20" s="42">
        <v>1436.3</v>
      </c>
      <c r="DH20" s="21">
        <f t="shared" si="59"/>
        <v>13.571333333333332</v>
      </c>
      <c r="DI20" s="21">
        <f t="shared" si="60"/>
        <v>12.922182775873768</v>
      </c>
      <c r="DJ20" s="3">
        <f t="shared" si="61"/>
        <v>0.64915055745956352</v>
      </c>
      <c r="DK20" s="3">
        <f t="shared" si="62"/>
        <v>77.53309665524263</v>
      </c>
      <c r="DL20" s="3">
        <f t="shared" si="12"/>
        <v>16.200000000000045</v>
      </c>
      <c r="DM20" s="3">
        <f t="shared" si="63"/>
        <v>12.737395562178774</v>
      </c>
      <c r="DN20" s="4">
        <f t="shared" si="13"/>
        <v>3.4626044378212715</v>
      </c>
      <c r="DO20" s="4"/>
      <c r="DP20" s="13"/>
      <c r="DQ20" s="11"/>
      <c r="DR20" s="55" t="str">
        <f t="shared" si="70"/>
        <v>31-03-2026 16:10</v>
      </c>
      <c r="DS20" s="5">
        <f t="shared" si="64"/>
        <v>149.45233333333334</v>
      </c>
      <c r="DT20" s="5">
        <f t="shared" si="65"/>
        <v>140.59883149487339</v>
      </c>
      <c r="DU20" s="6">
        <f t="shared" si="14"/>
        <v>8.8535018384599482</v>
      </c>
      <c r="DV20" s="5">
        <f t="shared" si="66"/>
        <v>843.59298896924065</v>
      </c>
      <c r="DW20" s="5">
        <f t="shared" si="67"/>
        <v>178</v>
      </c>
      <c r="DX20" s="5">
        <f t="shared" si="68"/>
        <v>138.5882682044967</v>
      </c>
      <c r="DY20" s="6">
        <f t="shared" si="15"/>
        <v>39.4117317955033</v>
      </c>
      <c r="DZ20" s="6">
        <f t="shared" si="69"/>
        <v>28.547666666666657</v>
      </c>
      <c r="EA20" s="11"/>
      <c r="EB20" s="11"/>
      <c r="EC20" s="11"/>
      <c r="ED20" s="11"/>
      <c r="EE20" s="11"/>
      <c r="EF20" s="11"/>
      <c r="EG20" s="11"/>
      <c r="EH20" s="11"/>
    </row>
    <row r="21" spans="1:138" x14ac:dyDescent="0.35">
      <c r="A21" s="57" t="s">
        <v>1392</v>
      </c>
      <c r="B21" s="39">
        <v>354</v>
      </c>
      <c r="C21" s="38">
        <v>51.09</v>
      </c>
      <c r="D21" s="12"/>
      <c r="E21" s="42">
        <v>123.157</v>
      </c>
      <c r="F21" s="42">
        <v>124.741</v>
      </c>
      <c r="G21" s="42">
        <v>2002.8</v>
      </c>
      <c r="H21" s="21">
        <f t="shared" si="16"/>
        <v>20.790166666666664</v>
      </c>
      <c r="I21" s="3">
        <f t="shared" si="17"/>
        <v>20.894351379248967</v>
      </c>
      <c r="J21" s="3">
        <f t="shared" si="18"/>
        <v>-0.10418471258230255</v>
      </c>
      <c r="K21" s="3">
        <f t="shared" si="19"/>
        <v>125.3661082754938</v>
      </c>
      <c r="L21" s="3">
        <f t="shared" si="20"/>
        <v>23.5</v>
      </c>
      <c r="M21" s="3">
        <f t="shared" si="21"/>
        <v>20.595562154525705</v>
      </c>
      <c r="N21" s="4">
        <f t="shared" si="0"/>
        <v>2.9044378454742947</v>
      </c>
      <c r="O21" s="4"/>
      <c r="P21" s="13"/>
      <c r="Q21" s="42" t="s">
        <v>1392</v>
      </c>
      <c r="R21" s="42">
        <v>127.929</v>
      </c>
      <c r="S21" s="42">
        <v>129.62700000000001</v>
      </c>
      <c r="T21" s="42">
        <v>2015.5</v>
      </c>
      <c r="U21" s="21">
        <f t="shared" si="22"/>
        <v>21.604500000000002</v>
      </c>
      <c r="V21" s="3">
        <f t="shared" si="23"/>
        <v>20.894351379248967</v>
      </c>
      <c r="W21" s="3">
        <f t="shared" si="24"/>
        <v>0.7101486207510348</v>
      </c>
      <c r="X21" s="3">
        <f t="shared" si="25"/>
        <v>125.3661082754938</v>
      </c>
      <c r="Y21" s="3">
        <f t="shared" si="26"/>
        <v>23.599999999999909</v>
      </c>
      <c r="Z21" s="3">
        <f t="shared" si="27"/>
        <v>20.595562154525705</v>
      </c>
      <c r="AA21" s="4">
        <f t="shared" si="1"/>
        <v>3.0044378454742038</v>
      </c>
      <c r="AB21" s="4"/>
      <c r="AC21" s="13"/>
      <c r="AD21" s="42" t="s">
        <v>1392</v>
      </c>
      <c r="AE21" s="42">
        <v>132.22999999999999</v>
      </c>
      <c r="AF21" s="42">
        <v>134.881</v>
      </c>
      <c r="AG21" s="42">
        <v>1986.9</v>
      </c>
      <c r="AH21" s="21">
        <f t="shared" si="28"/>
        <v>22.480166666666666</v>
      </c>
      <c r="AI21" s="21">
        <f t="shared" si="29"/>
        <v>20.894351379248967</v>
      </c>
      <c r="AJ21" s="3">
        <f t="shared" si="30"/>
        <v>1.5858152874176987</v>
      </c>
      <c r="AK21" s="3">
        <f t="shared" si="31"/>
        <v>125.3661082754938</v>
      </c>
      <c r="AL21" s="3">
        <f t="shared" si="32"/>
        <v>23.600000000000136</v>
      </c>
      <c r="AM21" s="3">
        <f t="shared" si="33"/>
        <v>20.595562154525705</v>
      </c>
      <c r="AN21" s="4">
        <f t="shared" si="2"/>
        <v>3.0044378454744312</v>
      </c>
      <c r="AO21" s="4"/>
      <c r="AP21" s="13"/>
      <c r="AQ21" s="42" t="s">
        <v>1392</v>
      </c>
      <c r="AR21" s="42">
        <v>126.52200000000001</v>
      </c>
      <c r="AS21" s="42">
        <v>128.20099999999999</v>
      </c>
      <c r="AT21" s="42">
        <v>1996.6</v>
      </c>
      <c r="AU21" s="21">
        <f t="shared" si="34"/>
        <v>21.366833333333332</v>
      </c>
      <c r="AV21" s="21">
        <f t="shared" si="35"/>
        <v>20.894351379248967</v>
      </c>
      <c r="AW21" s="3">
        <f t="shared" si="36"/>
        <v>0.47248195408436544</v>
      </c>
      <c r="AX21" s="3">
        <f t="shared" si="37"/>
        <v>125.3661082754938</v>
      </c>
      <c r="AY21" s="3">
        <f t="shared" si="3"/>
        <v>23.299999999999955</v>
      </c>
      <c r="AZ21" s="3">
        <f t="shared" si="38"/>
        <v>20.595562154525705</v>
      </c>
      <c r="BA21" s="4">
        <f t="shared" si="4"/>
        <v>2.7044378454742493</v>
      </c>
      <c r="BB21" s="4"/>
      <c r="BC21" s="13"/>
      <c r="BD21" s="42" t="s">
        <v>1392</v>
      </c>
      <c r="BE21" s="42">
        <v>95.331999999999994</v>
      </c>
      <c r="BF21" s="42">
        <v>96.87</v>
      </c>
      <c r="BG21" s="42">
        <v>1495.6</v>
      </c>
      <c r="BH21" s="21">
        <f t="shared" si="39"/>
        <v>16.145</v>
      </c>
      <c r="BI21" s="21">
        <f t="shared" si="40"/>
        <v>15.477297317962197</v>
      </c>
      <c r="BJ21" s="3">
        <f t="shared" si="41"/>
        <v>0.66770268203780248</v>
      </c>
      <c r="BK21" s="3">
        <f t="shared" si="42"/>
        <v>92.863783907773183</v>
      </c>
      <c r="BL21" s="3">
        <f t="shared" si="71"/>
        <v>17.399999999999864</v>
      </c>
      <c r="BM21" s="3">
        <f t="shared" si="43"/>
        <v>15.255971966315338</v>
      </c>
      <c r="BN21" s="4">
        <f t="shared" si="5"/>
        <v>2.1440280336845259</v>
      </c>
      <c r="BO21" s="4"/>
      <c r="BP21" s="13"/>
      <c r="BQ21" s="42" t="s">
        <v>1392</v>
      </c>
      <c r="BR21" s="42">
        <v>93.932000000000002</v>
      </c>
      <c r="BS21" s="42">
        <v>94.897000000000006</v>
      </c>
      <c r="BT21" s="42">
        <v>1482.5</v>
      </c>
      <c r="BU21" s="21">
        <f t="shared" si="44"/>
        <v>15.816166666666668</v>
      </c>
      <c r="BV21" s="21">
        <f t="shared" si="45"/>
        <v>15.477297317962197</v>
      </c>
      <c r="BW21" s="3">
        <f t="shared" si="46"/>
        <v>0.3388693487044705</v>
      </c>
      <c r="BX21" s="3">
        <f t="shared" si="47"/>
        <v>92.863783907773183</v>
      </c>
      <c r="BY21" s="3">
        <f t="shared" si="6"/>
        <v>17.200000000000045</v>
      </c>
      <c r="BZ21" s="3">
        <f t="shared" si="48"/>
        <v>15.255971966315338</v>
      </c>
      <c r="CA21" s="4">
        <f t="shared" si="7"/>
        <v>1.9440280336847078</v>
      </c>
      <c r="CB21" s="4"/>
      <c r="CC21" s="13"/>
      <c r="CD21" s="42" t="s">
        <v>1392</v>
      </c>
      <c r="CE21" s="42">
        <v>95.350999999999999</v>
      </c>
      <c r="CF21" s="42">
        <v>96.649000000000001</v>
      </c>
      <c r="CG21" s="42">
        <v>1485.3</v>
      </c>
      <c r="CH21" s="21">
        <f t="shared" si="49"/>
        <v>16.108166666666666</v>
      </c>
      <c r="CI21" s="21">
        <f t="shared" si="50"/>
        <v>15.477297317962197</v>
      </c>
      <c r="CJ21" s="3">
        <f t="shared" si="51"/>
        <v>0.63086934870446854</v>
      </c>
      <c r="CK21" s="3">
        <f t="shared" si="52"/>
        <v>92.863783907773183</v>
      </c>
      <c r="CL21" s="3">
        <f t="shared" si="8"/>
        <v>17.700000000000045</v>
      </c>
      <c r="CM21" s="3">
        <f t="shared" si="53"/>
        <v>15.255971966315338</v>
      </c>
      <c r="CN21" s="4">
        <f t="shared" si="9"/>
        <v>2.4440280336847078</v>
      </c>
      <c r="CO21" s="4"/>
      <c r="CP21" s="13"/>
      <c r="CQ21" s="42" t="s">
        <v>1392</v>
      </c>
      <c r="CR21" s="42">
        <v>96.349000000000004</v>
      </c>
      <c r="CS21" s="42">
        <v>99.11</v>
      </c>
      <c r="CT21" s="42">
        <v>1498.2</v>
      </c>
      <c r="CU21" s="21">
        <f t="shared" si="54"/>
        <v>16.518333333333331</v>
      </c>
      <c r="CV21" s="21">
        <f t="shared" si="55"/>
        <v>15.477297317962197</v>
      </c>
      <c r="CW21" s="3">
        <f t="shared" si="56"/>
        <v>1.0410360153711338</v>
      </c>
      <c r="CX21" s="3">
        <f t="shared" si="57"/>
        <v>92.863783907773183</v>
      </c>
      <c r="CY21" s="3">
        <f t="shared" si="10"/>
        <v>17.600000000000136</v>
      </c>
      <c r="CZ21" s="3">
        <f t="shared" si="58"/>
        <v>15.255971966315338</v>
      </c>
      <c r="DA21" s="4">
        <f t="shared" si="11"/>
        <v>2.3440280336847987</v>
      </c>
      <c r="DB21" s="4"/>
      <c r="DC21" s="13"/>
      <c r="DD21" s="42" t="s">
        <v>1392</v>
      </c>
      <c r="DE21" s="42">
        <v>90.584999999999994</v>
      </c>
      <c r="DF21" s="42">
        <v>91.76</v>
      </c>
      <c r="DG21" s="42">
        <v>1420.1</v>
      </c>
      <c r="DH21" s="21">
        <f t="shared" si="59"/>
        <v>15.293333333333333</v>
      </c>
      <c r="DI21" s="21">
        <f t="shared" si="60"/>
        <v>14.724731485070457</v>
      </c>
      <c r="DJ21" s="3">
        <f t="shared" si="61"/>
        <v>0.56860184826287608</v>
      </c>
      <c r="DK21" s="3">
        <f t="shared" si="62"/>
        <v>88.348388910422756</v>
      </c>
      <c r="DL21" s="3">
        <f t="shared" si="12"/>
        <v>16.699999999999818</v>
      </c>
      <c r="DM21" s="3">
        <f t="shared" si="63"/>
        <v>14.514167824833949</v>
      </c>
      <c r="DN21" s="4">
        <f t="shared" si="13"/>
        <v>2.1858321751658689</v>
      </c>
      <c r="DO21" s="4"/>
      <c r="DP21" s="13"/>
      <c r="DQ21" s="11"/>
      <c r="DR21" s="55" t="str">
        <f t="shared" si="70"/>
        <v>31-03-2026 16:00</v>
      </c>
      <c r="DS21" s="5">
        <f t="shared" si="64"/>
        <v>166.12266666666667</v>
      </c>
      <c r="DT21" s="5">
        <f t="shared" si="65"/>
        <v>160.21132627391515</v>
      </c>
      <c r="DU21" s="6">
        <f t="shared" si="14"/>
        <v>5.9113403927515265</v>
      </c>
      <c r="DV21" s="5">
        <f t="shared" si="66"/>
        <v>961.2679576434906</v>
      </c>
      <c r="DW21" s="5">
        <f t="shared" si="67"/>
        <v>180.59999999999991</v>
      </c>
      <c r="DX21" s="5">
        <f t="shared" si="68"/>
        <v>157.92030430819813</v>
      </c>
      <c r="DY21" s="6">
        <f t="shared" si="15"/>
        <v>22.679695691801783</v>
      </c>
      <c r="DZ21" s="6">
        <f t="shared" si="69"/>
        <v>14.477333333333235</v>
      </c>
      <c r="EA21" s="11"/>
      <c r="EB21" s="11"/>
      <c r="EC21" s="11"/>
      <c r="ED21" s="11"/>
      <c r="EE21" s="11"/>
      <c r="EF21" s="11"/>
      <c r="EG21" s="11"/>
      <c r="EH21" s="11"/>
    </row>
    <row r="22" spans="1:138" x14ac:dyDescent="0.35">
      <c r="A22" s="57" t="s">
        <v>1393</v>
      </c>
      <c r="B22" s="39">
        <v>488</v>
      </c>
      <c r="C22" s="38">
        <v>51.95</v>
      </c>
      <c r="D22" s="12"/>
      <c r="E22" s="42">
        <v>195.68</v>
      </c>
      <c r="F22" s="42">
        <v>183.56700000000001</v>
      </c>
      <c r="G22" s="42">
        <v>1979.3</v>
      </c>
      <c r="H22" s="21">
        <f t="shared" si="16"/>
        <v>30.5945</v>
      </c>
      <c r="I22" s="3">
        <f t="shared" si="17"/>
        <v>28.708101604438198</v>
      </c>
      <c r="J22" s="3">
        <f t="shared" si="18"/>
        <v>1.8863983955618018</v>
      </c>
      <c r="K22" s="3">
        <f t="shared" si="19"/>
        <v>172.24860962662916</v>
      </c>
      <c r="L22" s="3">
        <f t="shared" si="20"/>
        <v>27.700000000000045</v>
      </c>
      <c r="M22" s="3">
        <f t="shared" si="21"/>
        <v>28.297575751494733</v>
      </c>
      <c r="N22" s="4">
        <f t="shared" si="0"/>
        <v>-0.59757575149468778</v>
      </c>
      <c r="O22" s="4"/>
      <c r="P22" s="13"/>
      <c r="Q22" s="42" t="s">
        <v>1393</v>
      </c>
      <c r="R22" s="42">
        <v>174.17099999999999</v>
      </c>
      <c r="S22" s="42">
        <v>175.79499999999999</v>
      </c>
      <c r="T22" s="42">
        <v>1991.9</v>
      </c>
      <c r="U22" s="21">
        <f t="shared" si="22"/>
        <v>29.299166666666665</v>
      </c>
      <c r="V22" s="3">
        <f t="shared" si="23"/>
        <v>28.708101604438198</v>
      </c>
      <c r="W22" s="3">
        <f t="shared" si="24"/>
        <v>0.59106506222846633</v>
      </c>
      <c r="X22" s="3">
        <f t="shared" si="25"/>
        <v>172.24860962662916</v>
      </c>
      <c r="Y22" s="3">
        <f t="shared" si="26"/>
        <v>28.200000000000045</v>
      </c>
      <c r="Z22" s="3">
        <f t="shared" si="27"/>
        <v>28.297575751494733</v>
      </c>
      <c r="AA22" s="4">
        <f t="shared" si="1"/>
        <v>-9.7575751494687779E-2</v>
      </c>
      <c r="AB22" s="4"/>
      <c r="AC22" s="13"/>
      <c r="AD22" s="42" t="s">
        <v>1393</v>
      </c>
      <c r="AE22" s="42">
        <v>175.20699999999999</v>
      </c>
      <c r="AF22" s="42">
        <v>179.392</v>
      </c>
      <c r="AG22" s="42">
        <v>1963.3</v>
      </c>
      <c r="AH22" s="21">
        <f t="shared" si="28"/>
        <v>29.898666666666664</v>
      </c>
      <c r="AI22" s="21">
        <f t="shared" si="29"/>
        <v>28.708101604438198</v>
      </c>
      <c r="AJ22" s="3">
        <f t="shared" si="30"/>
        <v>1.1905650622284654</v>
      </c>
      <c r="AK22" s="3">
        <f t="shared" si="31"/>
        <v>172.24860962662916</v>
      </c>
      <c r="AL22" s="3">
        <f t="shared" si="32"/>
        <v>27.700000000000045</v>
      </c>
      <c r="AM22" s="3">
        <f t="shared" si="33"/>
        <v>28.297575751494733</v>
      </c>
      <c r="AN22" s="4">
        <f t="shared" si="2"/>
        <v>-0.59757575149468778</v>
      </c>
      <c r="AO22" s="4"/>
      <c r="AP22" s="13"/>
      <c r="AQ22" s="42" t="s">
        <v>1393</v>
      </c>
      <c r="AR22" s="42">
        <v>173.386</v>
      </c>
      <c r="AS22" s="42">
        <v>175.08799999999999</v>
      </c>
      <c r="AT22" s="42">
        <v>1973.3</v>
      </c>
      <c r="AU22" s="21">
        <f t="shared" si="34"/>
        <v>29.181333333333331</v>
      </c>
      <c r="AV22" s="21">
        <f t="shared" si="35"/>
        <v>28.708101604438198</v>
      </c>
      <c r="AW22" s="3">
        <f t="shared" si="36"/>
        <v>0.47323172889513287</v>
      </c>
      <c r="AX22" s="3">
        <f t="shared" si="37"/>
        <v>172.24860962662916</v>
      </c>
      <c r="AY22" s="3">
        <f t="shared" si="3"/>
        <v>28</v>
      </c>
      <c r="AZ22" s="3">
        <f t="shared" si="38"/>
        <v>28.297575751494733</v>
      </c>
      <c r="BA22" s="4">
        <f t="shared" si="4"/>
        <v>-0.29757575149473325</v>
      </c>
      <c r="BB22" s="4"/>
      <c r="BC22" s="13"/>
      <c r="BD22" s="42" t="s">
        <v>1393</v>
      </c>
      <c r="BE22" s="42">
        <v>133.708</v>
      </c>
      <c r="BF22" s="42">
        <v>135.45500000000001</v>
      </c>
      <c r="BG22" s="42">
        <v>1478.2</v>
      </c>
      <c r="BH22" s="21">
        <f t="shared" si="39"/>
        <v>22.575833333333335</v>
      </c>
      <c r="BI22" s="21">
        <f t="shared" si="40"/>
        <v>21.265260447731997</v>
      </c>
      <c r="BJ22" s="3">
        <f t="shared" si="41"/>
        <v>1.3105728856013386</v>
      </c>
      <c r="BK22" s="3">
        <f t="shared" si="42"/>
        <v>127.59156268639201</v>
      </c>
      <c r="BL22" s="3">
        <f t="shared" si="71"/>
        <v>21.400000000000091</v>
      </c>
      <c r="BM22" s="3">
        <f t="shared" si="43"/>
        <v>20.961167223329429</v>
      </c>
      <c r="BN22" s="4">
        <f t="shared" si="5"/>
        <v>0.43883277667066167</v>
      </c>
      <c r="BO22" s="4"/>
      <c r="BP22" s="13"/>
      <c r="BQ22" s="42" t="s">
        <v>1393</v>
      </c>
      <c r="BR22" s="42">
        <v>129.822</v>
      </c>
      <c r="BS22" s="42">
        <v>132.03800000000001</v>
      </c>
      <c r="BT22" s="42">
        <v>1465.3</v>
      </c>
      <c r="BU22" s="21">
        <f t="shared" si="44"/>
        <v>22.006333333333334</v>
      </c>
      <c r="BV22" s="21">
        <f t="shared" si="45"/>
        <v>21.265260447731997</v>
      </c>
      <c r="BW22" s="3">
        <f t="shared" si="46"/>
        <v>0.74107288560133711</v>
      </c>
      <c r="BX22" s="3">
        <f t="shared" si="47"/>
        <v>127.59156268639201</v>
      </c>
      <c r="BY22" s="3">
        <f t="shared" si="6"/>
        <v>21</v>
      </c>
      <c r="BZ22" s="3">
        <f t="shared" si="48"/>
        <v>20.961167223329429</v>
      </c>
      <c r="CA22" s="4">
        <f t="shared" si="7"/>
        <v>3.8832776670570723E-2</v>
      </c>
      <c r="CB22" s="4"/>
      <c r="CC22" s="13"/>
      <c r="CD22" s="42" t="s">
        <v>1393</v>
      </c>
      <c r="CE22" s="42">
        <v>127.215</v>
      </c>
      <c r="CF22" s="42">
        <v>128.87799999999999</v>
      </c>
      <c r="CG22" s="42">
        <v>1467.6</v>
      </c>
      <c r="CH22" s="21">
        <f t="shared" si="49"/>
        <v>21.479666666666663</v>
      </c>
      <c r="CI22" s="21">
        <f t="shared" si="50"/>
        <v>21.265260447731997</v>
      </c>
      <c r="CJ22" s="3">
        <f t="shared" si="51"/>
        <v>0.21440621893466627</v>
      </c>
      <c r="CK22" s="3">
        <f t="shared" si="52"/>
        <v>127.59156268639201</v>
      </c>
      <c r="CL22" s="3">
        <f t="shared" si="8"/>
        <v>20.799999999999955</v>
      </c>
      <c r="CM22" s="3">
        <f t="shared" si="53"/>
        <v>20.961167223329429</v>
      </c>
      <c r="CN22" s="4">
        <f t="shared" si="9"/>
        <v>-0.16116722332947475</v>
      </c>
      <c r="CO22" s="4"/>
      <c r="CP22" s="13"/>
      <c r="CQ22" s="42" t="s">
        <v>1393</v>
      </c>
      <c r="CR22" s="42">
        <v>126.18899999999999</v>
      </c>
      <c r="CS22" s="42">
        <v>130.85</v>
      </c>
      <c r="CT22" s="42">
        <v>1480.6</v>
      </c>
      <c r="CU22" s="21">
        <f t="shared" si="54"/>
        <v>21.80833333333333</v>
      </c>
      <c r="CV22" s="21">
        <f t="shared" si="55"/>
        <v>21.265260447731997</v>
      </c>
      <c r="CW22" s="3">
        <f t="shared" si="56"/>
        <v>0.54307288560133316</v>
      </c>
      <c r="CX22" s="3">
        <f t="shared" si="57"/>
        <v>127.59156268639201</v>
      </c>
      <c r="CY22" s="3">
        <f t="shared" si="10"/>
        <v>21.199999999999818</v>
      </c>
      <c r="CZ22" s="3">
        <f t="shared" si="58"/>
        <v>20.961167223329429</v>
      </c>
      <c r="DA22" s="4">
        <f t="shared" si="11"/>
        <v>0.23883277667038882</v>
      </c>
      <c r="DB22" s="4"/>
      <c r="DC22" s="13"/>
      <c r="DD22" s="42" t="s">
        <v>1393</v>
      </c>
      <c r="DE22" s="42">
        <v>118.76300000000001</v>
      </c>
      <c r="DF22" s="42">
        <v>120.352</v>
      </c>
      <c r="DG22" s="42">
        <v>1403.4</v>
      </c>
      <c r="DH22" s="21">
        <f t="shared" si="59"/>
        <v>20.058666666666667</v>
      </c>
      <c r="DI22" s="21">
        <f t="shared" si="60"/>
        <v>20.2312615452276</v>
      </c>
      <c r="DJ22" s="3">
        <f t="shared" si="61"/>
        <v>-0.17259487856093259</v>
      </c>
      <c r="DK22" s="3">
        <f t="shared" si="62"/>
        <v>121.38756927136561</v>
      </c>
      <c r="DL22" s="3">
        <f t="shared" si="12"/>
        <v>19.900000000000091</v>
      </c>
      <c r="DM22" s="3">
        <f t="shared" si="63"/>
        <v>19.941954505130845</v>
      </c>
      <c r="DN22" s="4">
        <f t="shared" si="13"/>
        <v>-4.1954505130753716E-2</v>
      </c>
      <c r="DO22" s="4"/>
      <c r="DP22" s="13"/>
      <c r="DQ22" s="11"/>
      <c r="DR22" s="55" t="str">
        <f t="shared" si="70"/>
        <v>31-03-2026 15:50</v>
      </c>
      <c r="DS22" s="5">
        <f t="shared" si="64"/>
        <v>226.90249999999997</v>
      </c>
      <c r="DT22" s="5">
        <f t="shared" si="65"/>
        <v>220.12470975390841</v>
      </c>
      <c r="DU22" s="6">
        <f t="shared" si="14"/>
        <v>6.7777902460915698</v>
      </c>
      <c r="DV22" s="5">
        <f t="shared" si="66"/>
        <v>1320.7482585234504</v>
      </c>
      <c r="DW22" s="5">
        <f t="shared" si="67"/>
        <v>215.90000000000009</v>
      </c>
      <c r="DX22" s="5">
        <f t="shared" si="68"/>
        <v>216.97692640442747</v>
      </c>
      <c r="DY22" s="6">
        <f t="shared" si="15"/>
        <v>-1.0769264044273825</v>
      </c>
      <c r="DZ22" s="6">
        <f t="shared" si="69"/>
        <v>-11.002499999999884</v>
      </c>
      <c r="EA22" s="11"/>
      <c r="EB22" s="11"/>
      <c r="EC22" s="11"/>
      <c r="ED22" s="11"/>
      <c r="EE22" s="11"/>
      <c r="EF22" s="11"/>
      <c r="EG22" s="11"/>
      <c r="EH22" s="11"/>
    </row>
    <row r="23" spans="1:138" x14ac:dyDescent="0.35">
      <c r="A23" s="57" t="s">
        <v>1394</v>
      </c>
      <c r="B23" s="39">
        <v>593</v>
      </c>
      <c r="C23" s="38">
        <v>51.95</v>
      </c>
      <c r="D23" s="12"/>
      <c r="E23" s="42">
        <v>211.30199999999999</v>
      </c>
      <c r="F23" s="42">
        <v>215.63</v>
      </c>
      <c r="G23" s="42">
        <v>1951.6</v>
      </c>
      <c r="H23" s="21">
        <f t="shared" si="16"/>
        <v>35.938333333333333</v>
      </c>
      <c r="I23" s="3">
        <f t="shared" si="17"/>
        <v>34.885049695557072</v>
      </c>
      <c r="J23" s="3">
        <f t="shared" si="18"/>
        <v>1.0532836377762607</v>
      </c>
      <c r="K23" s="3">
        <f t="shared" si="19"/>
        <v>209.31029817334243</v>
      </c>
      <c r="L23" s="3">
        <f t="shared" si="20"/>
        <v>32.5</v>
      </c>
      <c r="M23" s="3">
        <f t="shared" si="21"/>
        <v>34.386193484910606</v>
      </c>
      <c r="N23" s="4">
        <f t="shared" si="0"/>
        <v>-1.8861934849106063</v>
      </c>
      <c r="O23" s="4"/>
      <c r="P23" s="13"/>
      <c r="Q23" s="42" t="s">
        <v>1394</v>
      </c>
      <c r="R23" s="42">
        <v>204.70500000000001</v>
      </c>
      <c r="S23" s="42">
        <v>208.18199999999999</v>
      </c>
      <c r="T23" s="42">
        <v>1963.7</v>
      </c>
      <c r="U23" s="21">
        <f t="shared" si="22"/>
        <v>34.696999999999996</v>
      </c>
      <c r="V23" s="3">
        <f t="shared" si="23"/>
        <v>34.885049695557072</v>
      </c>
      <c r="W23" s="3">
        <f t="shared" si="24"/>
        <v>-0.18804969555707629</v>
      </c>
      <c r="X23" s="3">
        <f t="shared" si="25"/>
        <v>209.31029817334243</v>
      </c>
      <c r="Y23" s="3">
        <f t="shared" si="26"/>
        <v>34.5</v>
      </c>
      <c r="Z23" s="3">
        <f t="shared" si="27"/>
        <v>34.386193484910606</v>
      </c>
      <c r="AA23" s="4">
        <f t="shared" si="1"/>
        <v>0.11380651508939366</v>
      </c>
      <c r="AB23" s="4"/>
      <c r="AC23" s="13"/>
      <c r="AD23" s="42" t="s">
        <v>1394</v>
      </c>
      <c r="AE23" s="42">
        <v>208.511</v>
      </c>
      <c r="AF23" s="42">
        <v>212.822</v>
      </c>
      <c r="AG23" s="42">
        <v>1935.6</v>
      </c>
      <c r="AH23" s="21">
        <f t="shared" si="28"/>
        <v>35.470333333333329</v>
      </c>
      <c r="AI23" s="21">
        <f t="shared" si="29"/>
        <v>34.885049695557072</v>
      </c>
      <c r="AJ23" s="3">
        <f t="shared" si="30"/>
        <v>0.58528363777625714</v>
      </c>
      <c r="AK23" s="3">
        <f t="shared" si="31"/>
        <v>209.31029817334243</v>
      </c>
      <c r="AL23" s="3">
        <f t="shared" si="32"/>
        <v>32.399999999999864</v>
      </c>
      <c r="AM23" s="3">
        <f t="shared" si="33"/>
        <v>34.386193484910606</v>
      </c>
      <c r="AN23" s="4">
        <f t="shared" si="2"/>
        <v>-1.9861934849107428</v>
      </c>
      <c r="AO23" s="4"/>
      <c r="AP23" s="13"/>
      <c r="AQ23" s="42" t="s">
        <v>1394</v>
      </c>
      <c r="AR23" s="42">
        <v>211.89500000000001</v>
      </c>
      <c r="AS23" s="42">
        <v>214.92500000000001</v>
      </c>
      <c r="AT23" s="42">
        <v>1945.3</v>
      </c>
      <c r="AU23" s="21">
        <f t="shared" si="34"/>
        <v>35.820833333333333</v>
      </c>
      <c r="AV23" s="21">
        <f t="shared" si="35"/>
        <v>34.885049695557072</v>
      </c>
      <c r="AW23" s="3">
        <f t="shared" si="36"/>
        <v>0.93578363777626095</v>
      </c>
      <c r="AX23" s="3">
        <f t="shared" si="37"/>
        <v>209.31029817334243</v>
      </c>
      <c r="AY23" s="3">
        <f t="shared" si="3"/>
        <v>32.5</v>
      </c>
      <c r="AZ23" s="3">
        <f t="shared" si="38"/>
        <v>34.386193484910606</v>
      </c>
      <c r="BA23" s="4">
        <f t="shared" si="4"/>
        <v>-1.8861934849106063</v>
      </c>
      <c r="BB23" s="4"/>
      <c r="BC23" s="13"/>
      <c r="BD23" s="42" t="s">
        <v>1394</v>
      </c>
      <c r="BE23" s="42">
        <v>164.31399999999999</v>
      </c>
      <c r="BF23" s="42">
        <v>166.54599999999999</v>
      </c>
      <c r="BG23" s="42">
        <v>1456.8</v>
      </c>
      <c r="BH23" s="21">
        <f t="shared" si="39"/>
        <v>27.757666666666665</v>
      </c>
      <c r="BI23" s="21">
        <f t="shared" si="40"/>
        <v>25.840777552264495</v>
      </c>
      <c r="BJ23" s="3">
        <f t="shared" si="41"/>
        <v>1.9168891144021707</v>
      </c>
      <c r="BK23" s="3">
        <f t="shared" si="42"/>
        <v>155.04466531358699</v>
      </c>
      <c r="BL23" s="3">
        <f t="shared" si="71"/>
        <v>23.899999999999864</v>
      </c>
      <c r="BM23" s="3">
        <f t="shared" si="43"/>
        <v>25.471254433267113</v>
      </c>
      <c r="BN23" s="4">
        <f t="shared" si="5"/>
        <v>-1.5712544332672493</v>
      </c>
      <c r="BO23" s="4"/>
      <c r="BP23" s="13"/>
      <c r="BQ23" s="42" t="s">
        <v>1394</v>
      </c>
      <c r="BR23" s="42">
        <v>161.97300000000001</v>
      </c>
      <c r="BS23" s="42">
        <v>164.15600000000001</v>
      </c>
      <c r="BT23" s="42">
        <v>1444.3</v>
      </c>
      <c r="BU23" s="21">
        <f t="shared" si="44"/>
        <v>27.359333333333332</v>
      </c>
      <c r="BV23" s="21">
        <f t="shared" si="45"/>
        <v>25.840777552264495</v>
      </c>
      <c r="BW23" s="3">
        <f t="shared" si="46"/>
        <v>1.5185557810688373</v>
      </c>
      <c r="BX23" s="3">
        <f t="shared" si="47"/>
        <v>155.04466531358699</v>
      </c>
      <c r="BY23" s="3">
        <f t="shared" si="6"/>
        <v>23.5</v>
      </c>
      <c r="BZ23" s="3">
        <f t="shared" si="48"/>
        <v>25.471254433267113</v>
      </c>
      <c r="CA23" s="4">
        <f t="shared" si="7"/>
        <v>-1.9712544332671129</v>
      </c>
      <c r="CB23" s="4"/>
      <c r="CC23" s="13"/>
      <c r="CD23" s="42" t="s">
        <v>1394</v>
      </c>
      <c r="CE23" s="42">
        <v>162.167</v>
      </c>
      <c r="CF23" s="42">
        <v>164.35300000000001</v>
      </c>
      <c r="CG23" s="42">
        <v>1446.8</v>
      </c>
      <c r="CH23" s="21">
        <f t="shared" si="49"/>
        <v>27.392166666666668</v>
      </c>
      <c r="CI23" s="21">
        <f t="shared" si="50"/>
        <v>25.840777552264495</v>
      </c>
      <c r="CJ23" s="3">
        <f t="shared" si="51"/>
        <v>1.5513891144021734</v>
      </c>
      <c r="CK23" s="3">
        <f t="shared" si="52"/>
        <v>155.04466531358699</v>
      </c>
      <c r="CL23" s="3">
        <f t="shared" si="8"/>
        <v>23.899999999999864</v>
      </c>
      <c r="CM23" s="3">
        <f t="shared" si="53"/>
        <v>25.471254433267113</v>
      </c>
      <c r="CN23" s="4">
        <f t="shared" si="9"/>
        <v>-1.5712544332672493</v>
      </c>
      <c r="CO23" s="4"/>
      <c r="CP23" s="13"/>
      <c r="CQ23" s="42" t="s">
        <v>1394</v>
      </c>
      <c r="CR23" s="42">
        <v>163.12100000000001</v>
      </c>
      <c r="CS23" s="42">
        <v>167.73400000000001</v>
      </c>
      <c r="CT23" s="42">
        <v>1459.4</v>
      </c>
      <c r="CU23" s="21">
        <f t="shared" si="54"/>
        <v>27.955666666666666</v>
      </c>
      <c r="CV23" s="21">
        <f t="shared" si="55"/>
        <v>25.840777552264495</v>
      </c>
      <c r="CW23" s="3">
        <f t="shared" si="56"/>
        <v>2.1148891144021711</v>
      </c>
      <c r="CX23" s="3">
        <f t="shared" si="57"/>
        <v>155.04466531358699</v>
      </c>
      <c r="CY23" s="3">
        <f t="shared" si="10"/>
        <v>24.100000000000136</v>
      </c>
      <c r="CZ23" s="3">
        <f t="shared" si="58"/>
        <v>25.471254433267113</v>
      </c>
      <c r="DA23" s="4">
        <f t="shared" si="11"/>
        <v>-1.3712544332669765</v>
      </c>
      <c r="DB23" s="4"/>
      <c r="DC23" s="13"/>
      <c r="DD23" s="42" t="s">
        <v>1394</v>
      </c>
      <c r="DE23" s="42">
        <v>154.41900000000001</v>
      </c>
      <c r="DF23" s="42">
        <v>156.51599999999999</v>
      </c>
      <c r="DG23" s="42">
        <v>1383.5</v>
      </c>
      <c r="DH23" s="21">
        <f t="shared" si="59"/>
        <v>26.085999999999999</v>
      </c>
      <c r="DI23" s="21">
        <f t="shared" si="60"/>
        <v>24.584299377704852</v>
      </c>
      <c r="DJ23" s="3">
        <f t="shared" si="61"/>
        <v>1.5017006222951466</v>
      </c>
      <c r="DK23" s="3">
        <f t="shared" si="62"/>
        <v>147.50579626622911</v>
      </c>
      <c r="DL23" s="3">
        <f t="shared" si="12"/>
        <v>22.700000000000045</v>
      </c>
      <c r="DM23" s="3">
        <f t="shared" si="63"/>
        <v>24.232743896603672</v>
      </c>
      <c r="DN23" s="4">
        <f t="shared" si="13"/>
        <v>-1.5327438966036269</v>
      </c>
      <c r="DO23" s="4"/>
      <c r="DP23" s="13"/>
      <c r="DQ23" s="11"/>
      <c r="DR23" s="55" t="str">
        <f t="shared" si="70"/>
        <v>31-03-2026 15:40</v>
      </c>
      <c r="DS23" s="5">
        <f t="shared" si="64"/>
        <v>278.47733333333332</v>
      </c>
      <c r="DT23" s="5">
        <f t="shared" si="65"/>
        <v>267.48760836899106</v>
      </c>
      <c r="DU23" s="6">
        <f t="shared" si="14"/>
        <v>10.989724964342258</v>
      </c>
      <c r="DV23" s="5">
        <f t="shared" si="66"/>
        <v>1604.9256502139469</v>
      </c>
      <c r="DW23" s="5">
        <f t="shared" si="67"/>
        <v>249.99999999999977</v>
      </c>
      <c r="DX23" s="5">
        <f t="shared" si="68"/>
        <v>263.66253556931457</v>
      </c>
      <c r="DY23" s="6">
        <f t="shared" si="15"/>
        <v>-13.662535569314798</v>
      </c>
      <c r="DZ23" s="6">
        <f t="shared" si="69"/>
        <v>-28.477333333333547</v>
      </c>
      <c r="EA23" s="11"/>
      <c r="EB23" s="11"/>
      <c r="EC23" s="11"/>
      <c r="ED23" s="11"/>
      <c r="EE23" s="11"/>
      <c r="EF23" s="11"/>
      <c r="EG23" s="11"/>
      <c r="EH23" s="11"/>
    </row>
    <row r="24" spans="1:138" x14ac:dyDescent="0.35">
      <c r="A24" s="57" t="s">
        <v>1395</v>
      </c>
      <c r="B24" s="39">
        <v>499</v>
      </c>
      <c r="C24" s="38">
        <v>51.95</v>
      </c>
      <c r="D24" s="12"/>
      <c r="E24" s="42">
        <v>177.554</v>
      </c>
      <c r="F24" s="42">
        <v>179.947</v>
      </c>
      <c r="G24" s="42">
        <v>1919.1</v>
      </c>
      <c r="H24" s="21">
        <f t="shared" si="16"/>
        <v>29.991166666666665</v>
      </c>
      <c r="I24" s="3">
        <f t="shared" si="17"/>
        <v>29.35521045207922</v>
      </c>
      <c r="J24" s="3">
        <f t="shared" si="18"/>
        <v>0.63595621458744489</v>
      </c>
      <c r="K24" s="3">
        <f t="shared" si="19"/>
        <v>176.13126271247532</v>
      </c>
      <c r="L24" s="3">
        <f t="shared" si="20"/>
        <v>36</v>
      </c>
      <c r="M24" s="3">
        <f t="shared" si="21"/>
        <v>28.935430942614488</v>
      </c>
      <c r="N24" s="4">
        <f t="shared" si="0"/>
        <v>7.064569057385512</v>
      </c>
      <c r="O24" s="4"/>
      <c r="P24" s="13"/>
      <c r="Q24" s="42" t="s">
        <v>1395</v>
      </c>
      <c r="R24" s="42">
        <v>179.25299999999999</v>
      </c>
      <c r="S24" s="42">
        <v>182.23599999999999</v>
      </c>
      <c r="T24" s="42">
        <v>1929.2</v>
      </c>
      <c r="U24" s="21">
        <f t="shared" si="22"/>
        <v>30.372666666666664</v>
      </c>
      <c r="V24" s="3">
        <f t="shared" si="23"/>
        <v>29.35521045207922</v>
      </c>
      <c r="W24" s="3">
        <f t="shared" si="24"/>
        <v>1.017456214587444</v>
      </c>
      <c r="X24" s="3">
        <f t="shared" si="25"/>
        <v>176.13126271247532</v>
      </c>
      <c r="Y24" s="3">
        <f t="shared" si="26"/>
        <v>35</v>
      </c>
      <c r="Z24" s="3">
        <f t="shared" si="27"/>
        <v>28.935430942614488</v>
      </c>
      <c r="AA24" s="4">
        <f t="shared" si="1"/>
        <v>6.064569057385512</v>
      </c>
      <c r="AB24" s="4"/>
      <c r="AC24" s="13"/>
      <c r="AD24" s="42" t="s">
        <v>1395</v>
      </c>
      <c r="AE24" s="42">
        <v>177.374</v>
      </c>
      <c r="AF24" s="42">
        <v>181.77699999999999</v>
      </c>
      <c r="AG24" s="42">
        <v>1903.2</v>
      </c>
      <c r="AH24" s="21">
        <f t="shared" si="28"/>
        <v>30.296166666666664</v>
      </c>
      <c r="AI24" s="21">
        <f t="shared" si="29"/>
        <v>29.35521045207922</v>
      </c>
      <c r="AJ24" s="3">
        <f t="shared" si="30"/>
        <v>0.94095621458744461</v>
      </c>
      <c r="AK24" s="3">
        <f t="shared" si="31"/>
        <v>176.13126271247532</v>
      </c>
      <c r="AL24" s="3">
        <f t="shared" si="32"/>
        <v>35.799999999999955</v>
      </c>
      <c r="AM24" s="3">
        <f t="shared" si="33"/>
        <v>28.935430942614488</v>
      </c>
      <c r="AN24" s="4">
        <f t="shared" si="2"/>
        <v>6.8645690573854665</v>
      </c>
      <c r="AO24" s="4"/>
      <c r="AP24" s="13"/>
      <c r="AQ24" s="42" t="s">
        <v>1395</v>
      </c>
      <c r="AR24" s="42">
        <v>177.52500000000001</v>
      </c>
      <c r="AS24" s="42">
        <v>180.00899999999999</v>
      </c>
      <c r="AT24" s="42">
        <v>1912.8</v>
      </c>
      <c r="AU24" s="21">
        <f t="shared" si="34"/>
        <v>30.001499999999997</v>
      </c>
      <c r="AV24" s="21">
        <f t="shared" si="35"/>
        <v>29.35521045207922</v>
      </c>
      <c r="AW24" s="3">
        <f t="shared" si="36"/>
        <v>0.64628954792077664</v>
      </c>
      <c r="AX24" s="3">
        <f t="shared" si="37"/>
        <v>176.13126271247532</v>
      </c>
      <c r="AY24" s="3">
        <f t="shared" si="3"/>
        <v>35.899999999999864</v>
      </c>
      <c r="AZ24" s="3">
        <f t="shared" si="38"/>
        <v>28.935430942614488</v>
      </c>
      <c r="BA24" s="4">
        <f t="shared" si="4"/>
        <v>6.9645690573853756</v>
      </c>
      <c r="BB24" s="4"/>
      <c r="BC24" s="13"/>
      <c r="BD24" s="42" t="s">
        <v>1395</v>
      </c>
      <c r="BE24" s="42">
        <v>133.566</v>
      </c>
      <c r="BF24" s="42">
        <v>135.339</v>
      </c>
      <c r="BG24" s="42">
        <v>1432.9</v>
      </c>
      <c r="BH24" s="21">
        <f t="shared" si="39"/>
        <v>22.5565</v>
      </c>
      <c r="BI24" s="21">
        <f t="shared" si="40"/>
        <v>21.7446003348735</v>
      </c>
      <c r="BJ24" s="3">
        <f t="shared" si="41"/>
        <v>0.81189966512650003</v>
      </c>
      <c r="BK24" s="3">
        <f t="shared" si="42"/>
        <v>130.46760200924098</v>
      </c>
      <c r="BL24" s="3">
        <f t="shared" si="71"/>
        <v>27</v>
      </c>
      <c r="BM24" s="3">
        <f t="shared" si="43"/>
        <v>21.433652550084808</v>
      </c>
      <c r="BN24" s="4">
        <f t="shared" si="5"/>
        <v>5.5663474499151917</v>
      </c>
      <c r="BO24" s="4"/>
      <c r="BP24" s="13"/>
      <c r="BQ24" s="42" t="s">
        <v>1395</v>
      </c>
      <c r="BR24" s="42">
        <v>128.13499999999999</v>
      </c>
      <c r="BS24" s="42">
        <v>130.017</v>
      </c>
      <c r="BT24" s="42">
        <v>1420.8</v>
      </c>
      <c r="BU24" s="21">
        <f t="shared" si="44"/>
        <v>21.669499999999999</v>
      </c>
      <c r="BV24" s="21">
        <f t="shared" si="45"/>
        <v>21.7446003348735</v>
      </c>
      <c r="BW24" s="3">
        <f t="shared" si="46"/>
        <v>-7.5100334873500429E-2</v>
      </c>
      <c r="BX24" s="3">
        <f t="shared" si="47"/>
        <v>130.46760200924098</v>
      </c>
      <c r="BY24" s="3">
        <f t="shared" si="6"/>
        <v>26.799999999999955</v>
      </c>
      <c r="BZ24" s="3">
        <f t="shared" si="48"/>
        <v>21.433652550084808</v>
      </c>
      <c r="CA24" s="4">
        <f t="shared" si="7"/>
        <v>5.3663474499151462</v>
      </c>
      <c r="CB24" s="4"/>
      <c r="CC24" s="13"/>
      <c r="CD24" s="42" t="s">
        <v>1395</v>
      </c>
      <c r="CE24" s="42">
        <v>128.99799999999999</v>
      </c>
      <c r="CF24" s="42">
        <v>131.077</v>
      </c>
      <c r="CG24" s="42">
        <v>1422.9</v>
      </c>
      <c r="CH24" s="21">
        <f t="shared" si="49"/>
        <v>21.846166666666665</v>
      </c>
      <c r="CI24" s="21">
        <f t="shared" si="50"/>
        <v>21.7446003348735</v>
      </c>
      <c r="CJ24" s="3">
        <f t="shared" si="51"/>
        <v>0.10156633179316543</v>
      </c>
      <c r="CK24" s="3">
        <f t="shared" si="52"/>
        <v>130.46760200924098</v>
      </c>
      <c r="CL24" s="3">
        <f t="shared" si="8"/>
        <v>26.400000000000091</v>
      </c>
      <c r="CM24" s="3">
        <f t="shared" si="53"/>
        <v>21.433652550084808</v>
      </c>
      <c r="CN24" s="4">
        <f t="shared" si="9"/>
        <v>4.9663474499152827</v>
      </c>
      <c r="CO24" s="4"/>
      <c r="CP24" s="13"/>
      <c r="CQ24" s="42" t="s">
        <v>1395</v>
      </c>
      <c r="CR24" s="42">
        <v>130.07599999999999</v>
      </c>
      <c r="CS24" s="42">
        <v>133.93299999999999</v>
      </c>
      <c r="CT24" s="42">
        <v>1435.3</v>
      </c>
      <c r="CU24" s="21">
        <f t="shared" si="54"/>
        <v>22.322166666666664</v>
      </c>
      <c r="CV24" s="21">
        <f t="shared" si="55"/>
        <v>21.7446003348735</v>
      </c>
      <c r="CW24" s="3">
        <f t="shared" si="56"/>
        <v>0.57756633179316452</v>
      </c>
      <c r="CX24" s="3">
        <f t="shared" si="57"/>
        <v>130.46760200924098</v>
      </c>
      <c r="CY24" s="3">
        <f t="shared" si="10"/>
        <v>26.5</v>
      </c>
      <c r="CZ24" s="3">
        <f t="shared" si="58"/>
        <v>21.433652550084808</v>
      </c>
      <c r="DA24" s="4">
        <f t="shared" si="11"/>
        <v>5.0663474499151917</v>
      </c>
      <c r="DB24" s="4"/>
      <c r="DC24" s="13"/>
      <c r="DD24" s="42" t="s">
        <v>1395</v>
      </c>
      <c r="DE24" s="42">
        <v>123.068</v>
      </c>
      <c r="DF24" s="42">
        <v>124.727</v>
      </c>
      <c r="DG24" s="42">
        <v>1360.8</v>
      </c>
      <c r="DH24" s="21">
        <f t="shared" si="59"/>
        <v>20.787833333333332</v>
      </c>
      <c r="DI24" s="21">
        <f t="shared" si="60"/>
        <v>20.68729408005855</v>
      </c>
      <c r="DJ24" s="3">
        <f t="shared" si="61"/>
        <v>0.10053925327478197</v>
      </c>
      <c r="DK24" s="3">
        <f t="shared" si="62"/>
        <v>124.1237644803513</v>
      </c>
      <c r="DL24" s="3">
        <f t="shared" si="12"/>
        <v>25.200000000000045</v>
      </c>
      <c r="DM24" s="3">
        <f t="shared" si="63"/>
        <v>20.391465774713712</v>
      </c>
      <c r="DN24" s="4">
        <f t="shared" si="13"/>
        <v>4.8085342252863335</v>
      </c>
      <c r="DO24" s="4"/>
      <c r="DP24" s="13"/>
      <c r="DQ24" s="11"/>
      <c r="DR24" s="55" t="str">
        <f t="shared" si="70"/>
        <v>31-03-2026 15:30</v>
      </c>
      <c r="DS24" s="5">
        <f t="shared" si="64"/>
        <v>229.84366666666668</v>
      </c>
      <c r="DT24" s="5">
        <f t="shared" si="65"/>
        <v>225.08653722786943</v>
      </c>
      <c r="DU24" s="6">
        <f t="shared" si="14"/>
        <v>4.75712943879725</v>
      </c>
      <c r="DV24" s="5">
        <f t="shared" si="66"/>
        <v>1350.5192233672165</v>
      </c>
      <c r="DW24" s="5">
        <f t="shared" si="67"/>
        <v>274.59999999999991</v>
      </c>
      <c r="DX24" s="5">
        <f t="shared" si="68"/>
        <v>221.86779974551092</v>
      </c>
      <c r="DY24" s="6">
        <f t="shared" si="15"/>
        <v>52.732200254488987</v>
      </c>
      <c r="DZ24" s="6">
        <f t="shared" si="69"/>
        <v>44.756333333333231</v>
      </c>
      <c r="EA24" s="11"/>
      <c r="EB24" s="11"/>
      <c r="EC24" s="11"/>
      <c r="ED24" s="11"/>
      <c r="EE24" s="11"/>
      <c r="EF24" s="11"/>
      <c r="EG24" s="11"/>
      <c r="EH24" s="11"/>
    </row>
    <row r="25" spans="1:138" x14ac:dyDescent="0.35">
      <c r="A25" s="57" t="s">
        <v>1396</v>
      </c>
      <c r="B25" s="39">
        <v>426</v>
      </c>
      <c r="C25" s="38">
        <v>51.37</v>
      </c>
      <c r="D25" s="12"/>
      <c r="E25" s="42">
        <v>156.84899999999999</v>
      </c>
      <c r="F25" s="42">
        <v>158.899</v>
      </c>
      <c r="G25" s="42">
        <v>1883.1</v>
      </c>
      <c r="H25" s="21">
        <f t="shared" si="16"/>
        <v>26.483166666666666</v>
      </c>
      <c r="I25" s="3">
        <f t="shared" si="17"/>
        <v>25.116932571080483</v>
      </c>
      <c r="J25" s="3">
        <f t="shared" si="18"/>
        <v>1.3662340955861829</v>
      </c>
      <c r="K25" s="3">
        <f t="shared" si="19"/>
        <v>150.7015954264829</v>
      </c>
      <c r="L25" s="3">
        <f t="shared" si="20"/>
        <v>24.299999999999955</v>
      </c>
      <c r="M25" s="3">
        <f t="shared" si="21"/>
        <v>24.757760435314033</v>
      </c>
      <c r="N25" s="4">
        <f t="shared" si="0"/>
        <v>-0.45776043531407851</v>
      </c>
      <c r="O25" s="4"/>
      <c r="P25" s="13"/>
      <c r="Q25" s="42" t="s">
        <v>1396</v>
      </c>
      <c r="R25" s="42">
        <v>161.279</v>
      </c>
      <c r="S25" s="42">
        <v>163.48599999999999</v>
      </c>
      <c r="T25" s="42">
        <v>1894.2</v>
      </c>
      <c r="U25" s="21">
        <f t="shared" si="22"/>
        <v>27.247666666666664</v>
      </c>
      <c r="V25" s="3">
        <f t="shared" si="23"/>
        <v>25.116932571080483</v>
      </c>
      <c r="W25" s="3">
        <f t="shared" si="24"/>
        <v>2.1307340955861811</v>
      </c>
      <c r="X25" s="3">
        <f t="shared" si="25"/>
        <v>150.7015954264829</v>
      </c>
      <c r="Y25" s="3">
        <f t="shared" si="26"/>
        <v>23.5</v>
      </c>
      <c r="Z25" s="3">
        <f t="shared" si="27"/>
        <v>24.757760435314033</v>
      </c>
      <c r="AA25" s="4">
        <f t="shared" si="1"/>
        <v>-1.257760435314033</v>
      </c>
      <c r="AB25" s="4"/>
      <c r="AC25" s="13"/>
      <c r="AD25" s="42" t="s">
        <v>1396</v>
      </c>
      <c r="AE25" s="42">
        <v>156.512</v>
      </c>
      <c r="AF25" s="42">
        <v>159.88200000000001</v>
      </c>
      <c r="AG25" s="42">
        <v>1867.4</v>
      </c>
      <c r="AH25" s="21">
        <f t="shared" si="28"/>
        <v>26.646999999999998</v>
      </c>
      <c r="AI25" s="21">
        <f t="shared" si="29"/>
        <v>25.116932571080483</v>
      </c>
      <c r="AJ25" s="3">
        <f t="shared" si="30"/>
        <v>1.5300674289195157</v>
      </c>
      <c r="AK25" s="3">
        <f t="shared" si="31"/>
        <v>150.7015954264829</v>
      </c>
      <c r="AL25" s="3">
        <f t="shared" si="32"/>
        <v>23.5</v>
      </c>
      <c r="AM25" s="3">
        <f t="shared" si="33"/>
        <v>24.757760435314033</v>
      </c>
      <c r="AN25" s="4">
        <f t="shared" si="2"/>
        <v>-1.257760435314033</v>
      </c>
      <c r="AO25" s="4"/>
      <c r="AP25" s="13"/>
      <c r="AQ25" s="42" t="s">
        <v>1396</v>
      </c>
      <c r="AR25" s="42">
        <v>156.63399999999999</v>
      </c>
      <c r="AS25" s="42">
        <v>158.77799999999999</v>
      </c>
      <c r="AT25" s="42">
        <v>1876.9</v>
      </c>
      <c r="AU25" s="21">
        <f t="shared" si="34"/>
        <v>26.462999999999997</v>
      </c>
      <c r="AV25" s="21">
        <f t="shared" si="35"/>
        <v>25.116932571080483</v>
      </c>
      <c r="AW25" s="3">
        <f t="shared" si="36"/>
        <v>1.3460674289195147</v>
      </c>
      <c r="AX25" s="3">
        <f t="shared" si="37"/>
        <v>150.7015954264829</v>
      </c>
      <c r="AY25" s="3">
        <f t="shared" si="3"/>
        <v>23.5</v>
      </c>
      <c r="AZ25" s="3">
        <f t="shared" si="38"/>
        <v>24.757760435314033</v>
      </c>
      <c r="BA25" s="4">
        <f t="shared" si="4"/>
        <v>-1.257760435314033</v>
      </c>
      <c r="BB25" s="4"/>
      <c r="BC25" s="13"/>
      <c r="BD25" s="42" t="s">
        <v>1396</v>
      </c>
      <c r="BE25" s="42">
        <v>116.13500000000001</v>
      </c>
      <c r="BF25" s="42">
        <v>117.64100000000001</v>
      </c>
      <c r="BG25" s="42">
        <v>1405.9</v>
      </c>
      <c r="BH25" s="21">
        <f t="shared" si="39"/>
        <v>19.606833333333334</v>
      </c>
      <c r="BI25" s="21">
        <f t="shared" si="40"/>
        <v>18.605135237837395</v>
      </c>
      <c r="BJ25" s="3">
        <f t="shared" si="41"/>
        <v>1.0016980954959394</v>
      </c>
      <c r="BK25" s="3">
        <f t="shared" si="42"/>
        <v>111.63081142702438</v>
      </c>
      <c r="BL25" s="3">
        <f t="shared" si="71"/>
        <v>17.600000000000136</v>
      </c>
      <c r="BM25" s="3">
        <f t="shared" si="43"/>
        <v>18.33908180393632</v>
      </c>
      <c r="BN25" s="4">
        <f t="shared" si="5"/>
        <v>-0.73908180393618395</v>
      </c>
      <c r="BO25" s="4"/>
      <c r="BP25" s="13"/>
      <c r="BQ25" s="42" t="s">
        <v>1396</v>
      </c>
      <c r="BR25" s="42">
        <v>114.538</v>
      </c>
      <c r="BS25" s="42">
        <v>116.011</v>
      </c>
      <c r="BT25" s="42">
        <v>1394</v>
      </c>
      <c r="BU25" s="21">
        <f t="shared" si="44"/>
        <v>19.335166666666666</v>
      </c>
      <c r="BV25" s="21">
        <f t="shared" si="45"/>
        <v>18.605135237837395</v>
      </c>
      <c r="BW25" s="3">
        <f t="shared" si="46"/>
        <v>0.73003142882927108</v>
      </c>
      <c r="BX25" s="3">
        <f t="shared" si="47"/>
        <v>111.63081142702438</v>
      </c>
      <c r="BY25" s="3">
        <f t="shared" si="6"/>
        <v>17.299999999999955</v>
      </c>
      <c r="BZ25" s="3">
        <f t="shared" si="48"/>
        <v>18.33908180393632</v>
      </c>
      <c r="CA25" s="4">
        <f t="shared" si="7"/>
        <v>-1.0390818039363658</v>
      </c>
      <c r="CB25" s="4"/>
      <c r="CC25" s="13"/>
      <c r="CD25" s="42" t="s">
        <v>1396</v>
      </c>
      <c r="CE25" s="42">
        <v>115.36799999999999</v>
      </c>
      <c r="CF25" s="42">
        <v>116.864</v>
      </c>
      <c r="CG25" s="42">
        <v>1396.5</v>
      </c>
      <c r="CH25" s="21">
        <f t="shared" si="49"/>
        <v>19.477333333333334</v>
      </c>
      <c r="CI25" s="21">
        <f t="shared" si="50"/>
        <v>18.605135237837395</v>
      </c>
      <c r="CJ25" s="3">
        <f t="shared" si="51"/>
        <v>0.87219809549593919</v>
      </c>
      <c r="CK25" s="3">
        <f t="shared" si="52"/>
        <v>111.63081142702438</v>
      </c>
      <c r="CL25" s="3">
        <f t="shared" si="8"/>
        <v>17.299999999999955</v>
      </c>
      <c r="CM25" s="3">
        <f t="shared" si="53"/>
        <v>18.33908180393632</v>
      </c>
      <c r="CN25" s="4">
        <f t="shared" si="9"/>
        <v>-1.0390818039363658</v>
      </c>
      <c r="CO25" s="4"/>
      <c r="CP25" s="13"/>
      <c r="CQ25" s="42" t="s">
        <v>1396</v>
      </c>
      <c r="CR25" s="42">
        <v>116.239</v>
      </c>
      <c r="CS25" s="42">
        <v>119.575</v>
      </c>
      <c r="CT25" s="42">
        <v>1408.8</v>
      </c>
      <c r="CU25" s="21">
        <f t="shared" si="54"/>
        <v>19.929166666666667</v>
      </c>
      <c r="CV25" s="21">
        <f t="shared" si="55"/>
        <v>18.605135237837395</v>
      </c>
      <c r="CW25" s="3">
        <f t="shared" si="56"/>
        <v>1.3240314288292723</v>
      </c>
      <c r="CX25" s="3">
        <f t="shared" si="57"/>
        <v>111.63081142702438</v>
      </c>
      <c r="CY25" s="3">
        <f t="shared" si="10"/>
        <v>17.5</v>
      </c>
      <c r="CZ25" s="3">
        <f t="shared" si="58"/>
        <v>18.33908180393632</v>
      </c>
      <c r="DA25" s="4">
        <f t="shared" si="11"/>
        <v>-0.83908180393632037</v>
      </c>
      <c r="DB25" s="4"/>
      <c r="DC25" s="13"/>
      <c r="DD25" s="42" t="s">
        <v>1396</v>
      </c>
      <c r="DE25" s="42">
        <v>109.99299999999999</v>
      </c>
      <c r="DF25" s="42">
        <v>111.44199999999999</v>
      </c>
      <c r="DG25" s="42">
        <v>1335.6</v>
      </c>
      <c r="DH25" s="21">
        <f t="shared" si="59"/>
        <v>18.573666666666664</v>
      </c>
      <c r="DI25" s="21">
        <f t="shared" si="60"/>
        <v>17.700481873061818</v>
      </c>
      <c r="DJ25" s="3">
        <f t="shared" si="61"/>
        <v>0.87318479360484602</v>
      </c>
      <c r="DK25" s="3">
        <f t="shared" si="62"/>
        <v>106.20289123837092</v>
      </c>
      <c r="DL25" s="3">
        <f t="shared" si="12"/>
        <v>16.599999999999909</v>
      </c>
      <c r="DM25" s="3">
        <f t="shared" si="63"/>
        <v>17.447364982277033</v>
      </c>
      <c r="DN25" s="4">
        <f t="shared" si="13"/>
        <v>-0.84736498227712431</v>
      </c>
      <c r="DO25" s="4"/>
      <c r="DP25" s="13"/>
      <c r="DQ25" s="11"/>
      <c r="DR25" s="55" t="str">
        <f t="shared" si="70"/>
        <v>31-03-2026 15:20</v>
      </c>
      <c r="DS25" s="5">
        <f t="shared" si="64"/>
        <v>203.76299999999998</v>
      </c>
      <c r="DT25" s="5">
        <f t="shared" si="65"/>
        <v>192.58875310873336</v>
      </c>
      <c r="DU25" s="6">
        <f t="shared" si="14"/>
        <v>11.17424689126662</v>
      </c>
      <c r="DV25" s="5">
        <f t="shared" si="66"/>
        <v>1155.5325186524001</v>
      </c>
      <c r="DW25" s="5">
        <f t="shared" si="67"/>
        <v>181.09999999999991</v>
      </c>
      <c r="DX25" s="5">
        <f t="shared" si="68"/>
        <v>189.83473393927846</v>
      </c>
      <c r="DY25" s="6">
        <f t="shared" si="15"/>
        <v>-8.7347339392785557</v>
      </c>
      <c r="DZ25" s="6">
        <f t="shared" si="69"/>
        <v>-22.663000000000068</v>
      </c>
      <c r="EA25" s="11"/>
      <c r="EB25" s="11"/>
      <c r="EC25" s="11"/>
      <c r="ED25" s="11"/>
      <c r="EE25" s="11"/>
      <c r="EF25" s="11"/>
      <c r="EG25" s="11"/>
      <c r="EH25" s="11"/>
    </row>
    <row r="26" spans="1:138" x14ac:dyDescent="0.35">
      <c r="A26" s="57" t="s">
        <v>1397</v>
      </c>
      <c r="B26" s="39">
        <v>382</v>
      </c>
      <c r="C26" s="38">
        <v>51.95</v>
      </c>
      <c r="D26" s="12"/>
      <c r="E26" s="42">
        <v>134.43700000000001</v>
      </c>
      <c r="F26" s="42">
        <v>136.22200000000001</v>
      </c>
      <c r="G26" s="42">
        <v>1858.8</v>
      </c>
      <c r="H26" s="21">
        <f t="shared" si="16"/>
        <v>22.703666666666667</v>
      </c>
      <c r="I26" s="3">
        <f t="shared" si="17"/>
        <v>22.472325436261048</v>
      </c>
      <c r="J26" s="3">
        <f t="shared" si="18"/>
        <v>0.2313412304056186</v>
      </c>
      <c r="K26" s="3">
        <f t="shared" si="19"/>
        <v>134.83395261756627</v>
      </c>
      <c r="L26" s="3">
        <f t="shared" si="20"/>
        <v>27.200000000000045</v>
      </c>
      <c r="M26" s="3">
        <f t="shared" si="21"/>
        <v>22.150971182522515</v>
      </c>
      <c r="N26" s="4">
        <f t="shared" si="0"/>
        <v>5.0490288174775309</v>
      </c>
      <c r="O26" s="4"/>
      <c r="P26" s="13"/>
      <c r="Q26" s="42" t="s">
        <v>1397</v>
      </c>
      <c r="R26" s="42">
        <v>139.27600000000001</v>
      </c>
      <c r="S26" s="42">
        <v>141.15299999999999</v>
      </c>
      <c r="T26" s="42">
        <v>1870.7</v>
      </c>
      <c r="U26" s="21">
        <f t="shared" si="22"/>
        <v>23.525499999999997</v>
      </c>
      <c r="V26" s="3">
        <f t="shared" si="23"/>
        <v>22.472325436261048</v>
      </c>
      <c r="W26" s="3">
        <f t="shared" si="24"/>
        <v>1.0531745637389491</v>
      </c>
      <c r="X26" s="3">
        <f t="shared" si="25"/>
        <v>134.83395261756627</v>
      </c>
      <c r="Y26" s="3">
        <f t="shared" si="26"/>
        <v>27.600000000000136</v>
      </c>
      <c r="Z26" s="3">
        <f t="shared" si="27"/>
        <v>22.150971182522515</v>
      </c>
      <c r="AA26" s="4">
        <f t="shared" si="1"/>
        <v>5.4490288174776218</v>
      </c>
      <c r="AB26" s="4"/>
      <c r="AC26" s="13"/>
      <c r="AD26" s="42" t="s">
        <v>1397</v>
      </c>
      <c r="AE26" s="42">
        <v>137.988</v>
      </c>
      <c r="AF26" s="42">
        <v>140.874</v>
      </c>
      <c r="AG26" s="42">
        <v>1843.9</v>
      </c>
      <c r="AH26" s="21">
        <f t="shared" si="28"/>
        <v>23.478999999999999</v>
      </c>
      <c r="AI26" s="21">
        <f t="shared" si="29"/>
        <v>22.472325436261048</v>
      </c>
      <c r="AJ26" s="3">
        <f t="shared" si="30"/>
        <v>1.0066745637389509</v>
      </c>
      <c r="AK26" s="3">
        <f t="shared" si="31"/>
        <v>134.83395261756627</v>
      </c>
      <c r="AL26" s="3">
        <f t="shared" si="32"/>
        <v>27.300000000000182</v>
      </c>
      <c r="AM26" s="3">
        <f t="shared" si="33"/>
        <v>22.150971182522515</v>
      </c>
      <c r="AN26" s="4">
        <f t="shared" si="2"/>
        <v>5.1490288174776673</v>
      </c>
      <c r="AO26" s="4"/>
      <c r="AP26" s="13"/>
      <c r="AQ26" s="42" t="s">
        <v>1397</v>
      </c>
      <c r="AR26" s="42">
        <v>137.95699999999999</v>
      </c>
      <c r="AS26" s="42">
        <v>139.83099999999999</v>
      </c>
      <c r="AT26" s="42">
        <v>1853.4</v>
      </c>
      <c r="AU26" s="21">
        <f t="shared" si="34"/>
        <v>23.305166666666665</v>
      </c>
      <c r="AV26" s="21">
        <f t="shared" si="35"/>
        <v>22.472325436261048</v>
      </c>
      <c r="AW26" s="3">
        <f t="shared" si="36"/>
        <v>0.83284123040561653</v>
      </c>
      <c r="AX26" s="3">
        <f t="shared" si="37"/>
        <v>134.83395261756627</v>
      </c>
      <c r="AY26" s="3">
        <f t="shared" si="3"/>
        <v>27.300000000000182</v>
      </c>
      <c r="AZ26" s="3">
        <f t="shared" si="38"/>
        <v>22.150971182522515</v>
      </c>
      <c r="BA26" s="4">
        <f t="shared" si="4"/>
        <v>5.1490288174776673</v>
      </c>
      <c r="BB26" s="4"/>
      <c r="BC26" s="13"/>
      <c r="BD26" s="42" t="s">
        <v>1397</v>
      </c>
      <c r="BE26" s="42">
        <v>100.901</v>
      </c>
      <c r="BF26" s="42">
        <v>102.22</v>
      </c>
      <c r="BG26" s="42">
        <v>1388.3</v>
      </c>
      <c r="BH26" s="21">
        <f t="shared" si="39"/>
        <v>17.036666666666665</v>
      </c>
      <c r="BI26" s="21">
        <f t="shared" si="40"/>
        <v>16.646166989822998</v>
      </c>
      <c r="BJ26" s="3">
        <f t="shared" si="41"/>
        <v>0.39049967684366749</v>
      </c>
      <c r="BK26" s="3">
        <f t="shared" si="42"/>
        <v>99.877001938937994</v>
      </c>
      <c r="BL26" s="3">
        <f t="shared" si="71"/>
        <v>20.099999999999909</v>
      </c>
      <c r="BM26" s="3">
        <f t="shared" si="43"/>
        <v>16.40812680186853</v>
      </c>
      <c r="BN26" s="4">
        <f t="shared" si="5"/>
        <v>3.691873198131379</v>
      </c>
      <c r="BO26" s="4"/>
      <c r="BP26" s="13"/>
      <c r="BQ26" s="42" t="s">
        <v>1397</v>
      </c>
      <c r="BR26" s="42">
        <v>99.807000000000002</v>
      </c>
      <c r="BS26" s="42">
        <v>101.122</v>
      </c>
      <c r="BT26" s="42">
        <v>1376.7</v>
      </c>
      <c r="BU26" s="21">
        <f t="shared" si="44"/>
        <v>16.853666666666665</v>
      </c>
      <c r="BV26" s="21">
        <f t="shared" si="45"/>
        <v>16.646166989822998</v>
      </c>
      <c r="BW26" s="3">
        <f t="shared" si="46"/>
        <v>0.20749967684366766</v>
      </c>
      <c r="BX26" s="3">
        <f t="shared" si="47"/>
        <v>99.877001938937994</v>
      </c>
      <c r="BY26" s="3">
        <f t="shared" si="6"/>
        <v>19.799999999999955</v>
      </c>
      <c r="BZ26" s="3">
        <f t="shared" si="48"/>
        <v>16.40812680186853</v>
      </c>
      <c r="CA26" s="4">
        <f t="shared" si="7"/>
        <v>3.3918731981314245</v>
      </c>
      <c r="CB26" s="4"/>
      <c r="CC26" s="13"/>
      <c r="CD26" s="42" t="s">
        <v>1397</v>
      </c>
      <c r="CE26" s="42">
        <v>99.903000000000006</v>
      </c>
      <c r="CF26" s="42">
        <v>101.23699999999999</v>
      </c>
      <c r="CG26" s="42">
        <v>1379.2</v>
      </c>
      <c r="CH26" s="21">
        <f t="shared" si="49"/>
        <v>16.872833333333332</v>
      </c>
      <c r="CI26" s="21">
        <f t="shared" si="50"/>
        <v>16.646166989822998</v>
      </c>
      <c r="CJ26" s="3">
        <f t="shared" si="51"/>
        <v>0.22666634351033466</v>
      </c>
      <c r="CK26" s="3">
        <f t="shared" si="52"/>
        <v>99.877001938937994</v>
      </c>
      <c r="CL26" s="3">
        <f t="shared" si="8"/>
        <v>19.900000000000091</v>
      </c>
      <c r="CM26" s="3">
        <f t="shared" si="53"/>
        <v>16.40812680186853</v>
      </c>
      <c r="CN26" s="4">
        <f t="shared" si="9"/>
        <v>3.4918731981315609</v>
      </c>
      <c r="CO26" s="4"/>
      <c r="CP26" s="13"/>
      <c r="CQ26" s="42" t="s">
        <v>1397</v>
      </c>
      <c r="CR26" s="42">
        <v>100.34399999999999</v>
      </c>
      <c r="CS26" s="42">
        <v>103.31699999999999</v>
      </c>
      <c r="CT26" s="42">
        <v>1391.3</v>
      </c>
      <c r="CU26" s="21">
        <f t="shared" si="54"/>
        <v>17.219499999999996</v>
      </c>
      <c r="CV26" s="21">
        <f t="shared" si="55"/>
        <v>16.646166989822998</v>
      </c>
      <c r="CW26" s="3">
        <f t="shared" si="56"/>
        <v>0.57333301017699867</v>
      </c>
      <c r="CX26" s="3">
        <f t="shared" si="57"/>
        <v>99.877001938937994</v>
      </c>
      <c r="CY26" s="3">
        <f t="shared" si="10"/>
        <v>19.899999999999864</v>
      </c>
      <c r="CZ26" s="3">
        <f t="shared" si="58"/>
        <v>16.40812680186853</v>
      </c>
      <c r="DA26" s="4">
        <f t="shared" si="11"/>
        <v>3.4918731981313336</v>
      </c>
      <c r="DB26" s="4"/>
      <c r="DC26" s="13"/>
      <c r="DD26" s="42" t="s">
        <v>1397</v>
      </c>
      <c r="DE26" s="42">
        <v>95.271000000000001</v>
      </c>
      <c r="DF26" s="42">
        <v>96.536000000000001</v>
      </c>
      <c r="DG26" s="42">
        <v>1319</v>
      </c>
      <c r="DH26" s="21">
        <f t="shared" si="59"/>
        <v>16.089333333333332</v>
      </c>
      <c r="DI26" s="21">
        <f t="shared" si="60"/>
        <v>15.836766209583899</v>
      </c>
      <c r="DJ26" s="3">
        <f t="shared" si="61"/>
        <v>0.25256712374943291</v>
      </c>
      <c r="DK26" s="3">
        <f t="shared" si="62"/>
        <v>95.020597257503411</v>
      </c>
      <c r="DL26" s="3">
        <f t="shared" si="12"/>
        <v>19.099999999999909</v>
      </c>
      <c r="DM26" s="3">
        <f t="shared" si="63"/>
        <v>15.61030045278685</v>
      </c>
      <c r="DN26" s="4">
        <f t="shared" si="13"/>
        <v>3.4896995472130588</v>
      </c>
      <c r="DO26" s="4"/>
      <c r="DP26" s="13"/>
      <c r="DQ26" s="11"/>
      <c r="DR26" s="55" t="str">
        <f t="shared" si="70"/>
        <v>31-03-2026 15:10</v>
      </c>
      <c r="DS26" s="5">
        <f t="shared" si="64"/>
        <v>177.08533333333332</v>
      </c>
      <c r="DT26" s="5">
        <f t="shared" si="65"/>
        <v>172.3107359139201</v>
      </c>
      <c r="DU26" s="6">
        <f t="shared" si="14"/>
        <v>4.7745974194132259</v>
      </c>
      <c r="DV26" s="5">
        <f t="shared" si="66"/>
        <v>1033.8644154835204</v>
      </c>
      <c r="DW26" s="5">
        <f t="shared" si="67"/>
        <v>208.20000000000027</v>
      </c>
      <c r="DX26" s="5">
        <f t="shared" si="68"/>
        <v>169.84669239035102</v>
      </c>
      <c r="DY26" s="6">
        <f t="shared" si="15"/>
        <v>38.353307609649249</v>
      </c>
      <c r="DZ26" s="6">
        <f t="shared" si="69"/>
        <v>31.114666666666949</v>
      </c>
      <c r="EA26" s="11"/>
      <c r="EB26" s="11"/>
      <c r="EC26" s="11"/>
      <c r="ED26" s="11"/>
      <c r="EE26" s="11"/>
      <c r="EF26" s="11"/>
      <c r="EG26" s="11"/>
      <c r="EH26" s="11"/>
    </row>
    <row r="27" spans="1:138" x14ac:dyDescent="0.35">
      <c r="A27" s="57" t="s">
        <v>1398</v>
      </c>
      <c r="B27" s="39">
        <v>463</v>
      </c>
      <c r="C27" s="38">
        <v>52.23</v>
      </c>
      <c r="D27" s="12"/>
      <c r="E27" s="42">
        <v>195.822</v>
      </c>
      <c r="F27" s="42">
        <v>165.084</v>
      </c>
      <c r="G27" s="42">
        <v>1831.6</v>
      </c>
      <c r="H27" s="21">
        <f t="shared" si="16"/>
        <v>27.513999999999999</v>
      </c>
      <c r="I27" s="3">
        <f t="shared" si="17"/>
        <v>27.207927017607101</v>
      </c>
      <c r="J27" s="3">
        <f t="shared" si="18"/>
        <v>0.30607298239289804</v>
      </c>
      <c r="K27" s="3">
        <f t="shared" si="19"/>
        <v>163.24756210564263</v>
      </c>
      <c r="L27" s="3">
        <f t="shared" si="20"/>
        <v>40.099999999999909</v>
      </c>
      <c r="M27" s="3">
        <f t="shared" si="21"/>
        <v>26.818853661255321</v>
      </c>
      <c r="N27" s="4">
        <f t="shared" si="0"/>
        <v>13.281146338744588</v>
      </c>
      <c r="O27" s="4">
        <f>E27/F27</f>
        <v>1.1861961183397542</v>
      </c>
      <c r="P27" s="13"/>
      <c r="Q27" s="42" t="s">
        <v>1398</v>
      </c>
      <c r="R27" s="42">
        <v>183.48099999999999</v>
      </c>
      <c r="S27" s="42">
        <v>186.10499999999999</v>
      </c>
      <c r="T27" s="42">
        <v>1843.1</v>
      </c>
      <c r="U27" s="21">
        <f t="shared" si="22"/>
        <v>31.017499999999998</v>
      </c>
      <c r="V27" s="3">
        <f t="shared" si="23"/>
        <v>27.207927017607101</v>
      </c>
      <c r="W27" s="3">
        <f t="shared" si="24"/>
        <v>3.809572982392897</v>
      </c>
      <c r="X27" s="3">
        <f t="shared" si="25"/>
        <v>163.24756210564263</v>
      </c>
      <c r="Y27" s="3">
        <f t="shared" si="26"/>
        <v>39.299999999999955</v>
      </c>
      <c r="Z27" s="3">
        <f t="shared" si="27"/>
        <v>26.818853661255321</v>
      </c>
      <c r="AA27" s="4">
        <f t="shared" si="1"/>
        <v>12.481146338744633</v>
      </c>
      <c r="AB27" s="4">
        <f>R27/S27</f>
        <v>0.9859004325515166</v>
      </c>
      <c r="AC27" s="13"/>
      <c r="AD27" s="42" t="s">
        <v>1398</v>
      </c>
      <c r="AE27" s="42">
        <v>213.93799999999999</v>
      </c>
      <c r="AF27" s="42">
        <v>216.93199999999999</v>
      </c>
      <c r="AG27" s="42">
        <v>1816.6</v>
      </c>
      <c r="AH27" s="21">
        <f t="shared" si="28"/>
        <v>36.155333333333331</v>
      </c>
      <c r="AI27" s="21">
        <f t="shared" si="29"/>
        <v>27.207927017607101</v>
      </c>
      <c r="AJ27" s="3">
        <f t="shared" si="30"/>
        <v>8.94740631572623</v>
      </c>
      <c r="AK27" s="3">
        <f t="shared" si="31"/>
        <v>163.24756210564263</v>
      </c>
      <c r="AL27" s="3">
        <f t="shared" si="32"/>
        <v>38.799999999999955</v>
      </c>
      <c r="AM27" s="3">
        <f t="shared" si="33"/>
        <v>26.818853661255321</v>
      </c>
      <c r="AN27" s="4">
        <f t="shared" si="2"/>
        <v>11.981146338744633</v>
      </c>
      <c r="AO27" s="4">
        <f>AE27/AF27</f>
        <v>0.98619844006416757</v>
      </c>
      <c r="AP27" s="13"/>
      <c r="AQ27" s="42" t="s">
        <v>1398</v>
      </c>
      <c r="AR27" s="42">
        <v>186.01300000000001</v>
      </c>
      <c r="AS27" s="42">
        <v>190.34</v>
      </c>
      <c r="AT27" s="42">
        <v>1826.1</v>
      </c>
      <c r="AU27" s="21">
        <f t="shared" si="34"/>
        <v>31.723333333333333</v>
      </c>
      <c r="AV27" s="21">
        <f t="shared" si="35"/>
        <v>27.207927017607101</v>
      </c>
      <c r="AW27" s="3">
        <f t="shared" si="36"/>
        <v>4.5154063157262314</v>
      </c>
      <c r="AX27" s="3">
        <f t="shared" si="37"/>
        <v>163.24756210564263</v>
      </c>
      <c r="AY27" s="3">
        <f t="shared" si="3"/>
        <v>38.899999999999864</v>
      </c>
      <c r="AZ27" s="3">
        <f t="shared" si="38"/>
        <v>26.818853661255321</v>
      </c>
      <c r="BA27" s="4">
        <f t="shared" si="4"/>
        <v>12.081146338744542</v>
      </c>
      <c r="BB27" s="4">
        <f>AR27/AS27</f>
        <v>0.97726699590207</v>
      </c>
      <c r="BC27" s="13"/>
      <c r="BD27" s="42" t="s">
        <v>1398</v>
      </c>
      <c r="BE27" s="42">
        <v>163.97399999999999</v>
      </c>
      <c r="BF27" s="42">
        <v>166.20099999999999</v>
      </c>
      <c r="BG27" s="42">
        <v>1368.2</v>
      </c>
      <c r="BH27" s="21">
        <f t="shared" si="39"/>
        <v>27.700166666666664</v>
      </c>
      <c r="BI27" s="21">
        <f t="shared" si="40"/>
        <v>20.154020013042295</v>
      </c>
      <c r="BJ27" s="3">
        <f t="shared" si="41"/>
        <v>7.5461466536243691</v>
      </c>
      <c r="BK27" s="3">
        <f t="shared" si="42"/>
        <v>120.92412007825381</v>
      </c>
      <c r="BL27" s="3">
        <f t="shared" si="71"/>
        <v>29</v>
      </c>
      <c r="BM27" s="3">
        <f t="shared" si="43"/>
        <v>19.865817526855793</v>
      </c>
      <c r="BN27" s="4">
        <f t="shared" si="5"/>
        <v>9.1341824731442074</v>
      </c>
      <c r="BO27" s="4">
        <f>BE27/BF27</f>
        <v>0.98660056197014456</v>
      </c>
      <c r="BP27" s="13"/>
      <c r="BQ27" s="42" t="s">
        <v>1398</v>
      </c>
      <c r="BR27" s="42">
        <v>135.316</v>
      </c>
      <c r="BS27" s="42">
        <v>146.054</v>
      </c>
      <c r="BT27" s="42">
        <v>1356.9</v>
      </c>
      <c r="BU27" s="21">
        <f t="shared" si="44"/>
        <v>24.342333333333332</v>
      </c>
      <c r="BV27" s="21">
        <f t="shared" si="45"/>
        <v>20.154020013042295</v>
      </c>
      <c r="BW27" s="3">
        <f t="shared" si="46"/>
        <v>4.1883133202910372</v>
      </c>
      <c r="BX27" s="3">
        <f t="shared" si="47"/>
        <v>120.92412007825381</v>
      </c>
      <c r="BY27" s="3">
        <f t="shared" si="6"/>
        <v>29</v>
      </c>
      <c r="BZ27" s="3">
        <f t="shared" si="48"/>
        <v>19.865817526855793</v>
      </c>
      <c r="CA27" s="4">
        <f t="shared" si="7"/>
        <v>9.1341824731442074</v>
      </c>
      <c r="CB27" s="4">
        <f>BR27/BS27</f>
        <v>0.926479247401646</v>
      </c>
      <c r="CC27" s="13"/>
      <c r="CD27" s="42" t="s">
        <v>1398</v>
      </c>
      <c r="CE27" s="42">
        <v>159.66200000000001</v>
      </c>
      <c r="CF27" s="42">
        <v>161.798</v>
      </c>
      <c r="CG27" s="42">
        <v>1359.3</v>
      </c>
      <c r="CH27" s="21">
        <f t="shared" si="49"/>
        <v>26.966333333333331</v>
      </c>
      <c r="CI27" s="21">
        <f t="shared" si="50"/>
        <v>20.154020013042295</v>
      </c>
      <c r="CJ27" s="3">
        <f t="shared" si="51"/>
        <v>6.812313320291036</v>
      </c>
      <c r="CK27" s="3">
        <f t="shared" si="52"/>
        <v>120.92412007825381</v>
      </c>
      <c r="CL27" s="3">
        <f t="shared" si="8"/>
        <v>28.899999999999864</v>
      </c>
      <c r="CM27" s="3">
        <f t="shared" si="53"/>
        <v>19.865817526855793</v>
      </c>
      <c r="CN27" s="4">
        <f t="shared" si="9"/>
        <v>9.034182473144071</v>
      </c>
      <c r="CO27" s="4">
        <f>CE27/CF27</f>
        <v>0.98679835350251555</v>
      </c>
      <c r="CP27" s="13"/>
      <c r="CQ27" s="42" t="s">
        <v>1398</v>
      </c>
      <c r="CR27" s="42">
        <v>159.423</v>
      </c>
      <c r="CS27" s="42">
        <v>163.69399999999999</v>
      </c>
      <c r="CT27" s="42">
        <v>1371.4</v>
      </c>
      <c r="CU27" s="21">
        <f t="shared" si="54"/>
        <v>27.28233333333333</v>
      </c>
      <c r="CV27" s="21">
        <f t="shared" si="55"/>
        <v>20.154020013042295</v>
      </c>
      <c r="CW27" s="3">
        <f t="shared" si="56"/>
        <v>7.1283133202910349</v>
      </c>
      <c r="CX27" s="3">
        <f t="shared" si="57"/>
        <v>120.92412007825381</v>
      </c>
      <c r="CY27" s="3">
        <f t="shared" si="10"/>
        <v>29.100000000000136</v>
      </c>
      <c r="CZ27" s="3">
        <f t="shared" si="58"/>
        <v>19.865817526855793</v>
      </c>
      <c r="DA27" s="4">
        <f t="shared" si="11"/>
        <v>9.2341824731443438</v>
      </c>
      <c r="DB27" s="4">
        <f>CR27/CS27</f>
        <v>0.97390863440321584</v>
      </c>
      <c r="DC27" s="13"/>
      <c r="DD27" s="42" t="s">
        <v>1398</v>
      </c>
      <c r="DE27" s="42">
        <v>118.81399999999999</v>
      </c>
      <c r="DF27" s="42">
        <v>120.39100000000001</v>
      </c>
      <c r="DG27" s="42">
        <v>1299.9000000000001</v>
      </c>
      <c r="DH27" s="21">
        <f t="shared" si="59"/>
        <v>20.065166666666666</v>
      </c>
      <c r="DI27" s="21">
        <f t="shared" si="60"/>
        <v>19.174053902316391</v>
      </c>
      <c r="DJ27" s="3">
        <f t="shared" si="61"/>
        <v>0.8911127643502752</v>
      </c>
      <c r="DK27" s="3">
        <f t="shared" si="62"/>
        <v>115.04432341389835</v>
      </c>
      <c r="DL27" s="3">
        <f t="shared" si="12"/>
        <v>27.300000000000182</v>
      </c>
      <c r="DM27" s="3">
        <f t="shared" si="63"/>
        <v>18.899864931513267</v>
      </c>
      <c r="DN27" s="4">
        <f t="shared" si="13"/>
        <v>8.4001350684869145</v>
      </c>
      <c r="DO27" s="4">
        <f>DE27/DF27</f>
        <v>0.98690101419541321</v>
      </c>
      <c r="DP27" s="13"/>
      <c r="DQ27" s="11"/>
      <c r="DR27" s="55" t="str">
        <f t="shared" si="70"/>
        <v>31-03-2026 15:00</v>
      </c>
      <c r="DS27" s="5">
        <f t="shared" si="64"/>
        <v>252.76649999999998</v>
      </c>
      <c r="DT27" s="5">
        <f t="shared" si="65"/>
        <v>208.62184202491397</v>
      </c>
      <c r="DU27" s="6">
        <f t="shared" si="14"/>
        <v>44.144657975086005</v>
      </c>
      <c r="DV27" s="5">
        <f t="shared" si="66"/>
        <v>1251.7310521494842</v>
      </c>
      <c r="DW27" s="5">
        <f t="shared" si="67"/>
        <v>300.39999999999986</v>
      </c>
      <c r="DX27" s="5">
        <f t="shared" si="68"/>
        <v>205.63854968395771</v>
      </c>
      <c r="DY27" s="6">
        <f t="shared" si="15"/>
        <v>94.761450316042158</v>
      </c>
      <c r="DZ27" s="6">
        <f t="shared" si="69"/>
        <v>47.633499999999884</v>
      </c>
      <c r="EA27" s="11"/>
      <c r="EB27" s="11"/>
      <c r="EC27" s="11"/>
      <c r="ED27" s="11"/>
      <c r="EE27" s="11"/>
      <c r="EF27" s="11"/>
      <c r="EG27" s="11"/>
      <c r="EH27" s="11"/>
    </row>
    <row r="28" spans="1:138" x14ac:dyDescent="0.35">
      <c r="A28" s="57" t="s">
        <v>1399</v>
      </c>
      <c r="B28" s="39">
        <v>566</v>
      </c>
      <c r="C28" s="38">
        <v>51.95</v>
      </c>
      <c r="D28" s="12"/>
      <c r="E28" s="42">
        <v>287.76499999999999</v>
      </c>
      <c r="F28" s="42">
        <v>292.14699999999999</v>
      </c>
      <c r="G28" s="42">
        <v>1791.5</v>
      </c>
      <c r="H28" s="21">
        <f t="shared" si="16"/>
        <v>48.69116666666666</v>
      </c>
      <c r="I28" s="3">
        <f t="shared" si="17"/>
        <v>33.296691614983651</v>
      </c>
      <c r="J28" s="3">
        <f t="shared" si="18"/>
        <v>15.39447505168301</v>
      </c>
      <c r="K28" s="3">
        <f t="shared" si="19"/>
        <v>199.78014968990186</v>
      </c>
      <c r="L28" s="3">
        <f t="shared" si="20"/>
        <v>27.700000000000045</v>
      </c>
      <c r="M28" s="3">
        <f t="shared" si="21"/>
        <v>32.820548924889387</v>
      </c>
      <c r="N28" s="4">
        <f t="shared" si="0"/>
        <v>-5.1205489248893414</v>
      </c>
      <c r="O28" s="4">
        <f t="shared" ref="O28:O57" si="72">E28/F28</f>
        <v>0.98500070170154064</v>
      </c>
      <c r="P28" s="13"/>
      <c r="Q28" s="42" t="s">
        <v>1399</v>
      </c>
      <c r="R28" s="42">
        <v>268.96899999999999</v>
      </c>
      <c r="S28" s="42">
        <v>271.85199999999998</v>
      </c>
      <c r="T28" s="42">
        <v>1803.8</v>
      </c>
      <c r="U28" s="21">
        <f t="shared" si="22"/>
        <v>45.30866666666666</v>
      </c>
      <c r="V28" s="3">
        <f t="shared" si="23"/>
        <v>33.296691614983651</v>
      </c>
      <c r="W28" s="3">
        <f t="shared" si="24"/>
        <v>12.011975051683009</v>
      </c>
      <c r="X28" s="3">
        <f t="shared" si="25"/>
        <v>199.78014968990186</v>
      </c>
      <c r="Y28" s="3">
        <f t="shared" si="26"/>
        <v>29.599999999999909</v>
      </c>
      <c r="Z28" s="3">
        <f t="shared" si="27"/>
        <v>32.820548924889387</v>
      </c>
      <c r="AA28" s="4">
        <f t="shared" si="1"/>
        <v>-3.2205489248894779</v>
      </c>
      <c r="AB28" s="4">
        <f t="shared" ref="AB28:AB57" si="73">R28/S28</f>
        <v>0.98939496490737611</v>
      </c>
      <c r="AC28" s="13"/>
      <c r="AD28" s="42" t="s">
        <v>1399</v>
      </c>
      <c r="AE28" s="42">
        <v>199.68600000000001</v>
      </c>
      <c r="AF28" s="42">
        <v>205.2</v>
      </c>
      <c r="AG28" s="42">
        <v>1777.8</v>
      </c>
      <c r="AH28" s="21">
        <f t="shared" si="28"/>
        <v>34.199999999999996</v>
      </c>
      <c r="AI28" s="21">
        <f t="shared" si="29"/>
        <v>33.296691614983651</v>
      </c>
      <c r="AJ28" s="3">
        <f t="shared" si="30"/>
        <v>0.90330838501634503</v>
      </c>
      <c r="AK28" s="3">
        <f t="shared" si="31"/>
        <v>199.78014968990186</v>
      </c>
      <c r="AL28" s="3">
        <f t="shared" si="32"/>
        <v>29</v>
      </c>
      <c r="AM28" s="3">
        <f t="shared" si="33"/>
        <v>32.820548924889387</v>
      </c>
      <c r="AN28" s="4">
        <f t="shared" si="2"/>
        <v>-3.8205489248893869</v>
      </c>
      <c r="AO28" s="4">
        <f t="shared" ref="AO28:AO57" si="74">AE28/AF28</f>
        <v>0.97312865497076029</v>
      </c>
      <c r="AP28" s="13"/>
      <c r="AQ28" s="42" t="s">
        <v>1399</v>
      </c>
      <c r="AR28" s="42">
        <v>200.33799999999999</v>
      </c>
      <c r="AS28" s="42">
        <v>203.22399999999999</v>
      </c>
      <c r="AT28" s="42">
        <v>1787.2</v>
      </c>
      <c r="AU28" s="21">
        <f t="shared" si="34"/>
        <v>33.870666666666665</v>
      </c>
      <c r="AV28" s="21">
        <f t="shared" si="35"/>
        <v>33.296691614983651</v>
      </c>
      <c r="AW28" s="3">
        <f t="shared" si="36"/>
        <v>0.57397505168301421</v>
      </c>
      <c r="AX28" s="3">
        <f t="shared" si="37"/>
        <v>199.78014968990186</v>
      </c>
      <c r="AY28" s="3">
        <f t="shared" si="3"/>
        <v>29.100000000000136</v>
      </c>
      <c r="AZ28" s="3">
        <f t="shared" si="38"/>
        <v>32.820548924889387</v>
      </c>
      <c r="BA28" s="4">
        <f t="shared" si="4"/>
        <v>-3.7205489248892505</v>
      </c>
      <c r="BB28" s="4">
        <f t="shared" ref="BB28:BB57" si="75">AR28/AS28</f>
        <v>0.98579892138723779</v>
      </c>
      <c r="BC28" s="13"/>
      <c r="BD28" s="42" t="s">
        <v>1399</v>
      </c>
      <c r="BE28" s="42">
        <v>157.68</v>
      </c>
      <c r="BF28" s="42">
        <v>159.80500000000001</v>
      </c>
      <c r="BG28" s="42">
        <v>1339.2</v>
      </c>
      <c r="BH28" s="21">
        <f t="shared" si="39"/>
        <v>26.634166666666665</v>
      </c>
      <c r="BI28" s="21">
        <f t="shared" si="40"/>
        <v>24.664216011098993</v>
      </c>
      <c r="BJ28" s="3">
        <f t="shared" si="41"/>
        <v>1.969950655567672</v>
      </c>
      <c r="BK28" s="3">
        <f t="shared" si="42"/>
        <v>147.98529606659397</v>
      </c>
      <c r="BL28" s="3">
        <f t="shared" si="71"/>
        <v>21.700000000000045</v>
      </c>
      <c r="BM28" s="3">
        <f t="shared" si="43"/>
        <v>24.311517722140277</v>
      </c>
      <c r="BN28" s="4">
        <f t="shared" si="5"/>
        <v>-2.6115177221402313</v>
      </c>
      <c r="BO28" s="4">
        <f t="shared" ref="BO28:BO57" si="76">BE28/BF28</f>
        <v>0.98670254372516508</v>
      </c>
      <c r="BP28" s="13"/>
      <c r="BQ28" s="42" t="s">
        <v>1399</v>
      </c>
      <c r="BR28" s="42">
        <v>162.43299999999999</v>
      </c>
      <c r="BS28" s="42">
        <v>164.60599999999999</v>
      </c>
      <c r="BT28" s="42">
        <v>1327.9</v>
      </c>
      <c r="BU28" s="21">
        <f t="shared" si="44"/>
        <v>27.434333333333331</v>
      </c>
      <c r="BV28" s="21">
        <f t="shared" si="45"/>
        <v>24.664216011098993</v>
      </c>
      <c r="BW28" s="3">
        <f t="shared" si="46"/>
        <v>2.7701173222343378</v>
      </c>
      <c r="BX28" s="3">
        <f t="shared" si="47"/>
        <v>147.98529606659397</v>
      </c>
      <c r="BY28" s="3">
        <f t="shared" si="6"/>
        <v>21</v>
      </c>
      <c r="BZ28" s="3">
        <f t="shared" si="48"/>
        <v>24.311517722140277</v>
      </c>
      <c r="CA28" s="4">
        <f t="shared" si="7"/>
        <v>-3.3115177221402767</v>
      </c>
      <c r="CB28" s="4">
        <f t="shared" ref="CB28:CB57" si="77">BR28/BS28</f>
        <v>0.98679878011737121</v>
      </c>
      <c r="CC28" s="13"/>
      <c r="CD28" s="42" t="s">
        <v>1399</v>
      </c>
      <c r="CE28" s="42">
        <v>150.83199999999999</v>
      </c>
      <c r="CF28" s="42">
        <v>152.85</v>
      </c>
      <c r="CG28" s="42">
        <v>1330.4</v>
      </c>
      <c r="CH28" s="21">
        <f t="shared" si="49"/>
        <v>25.474999999999998</v>
      </c>
      <c r="CI28" s="21">
        <f t="shared" si="50"/>
        <v>24.664216011098993</v>
      </c>
      <c r="CJ28" s="3">
        <f t="shared" si="51"/>
        <v>0.81078398890100445</v>
      </c>
      <c r="CK28" s="3">
        <f t="shared" si="52"/>
        <v>147.98529606659397</v>
      </c>
      <c r="CL28" s="3">
        <f t="shared" si="8"/>
        <v>21.100000000000136</v>
      </c>
      <c r="CM28" s="3">
        <f t="shared" si="53"/>
        <v>24.311517722140277</v>
      </c>
      <c r="CN28" s="4">
        <f t="shared" si="9"/>
        <v>-3.2115177221401403</v>
      </c>
      <c r="CO28" s="4">
        <f t="shared" ref="CO28:CO57" si="78">CE28/CF28</f>
        <v>0.9867975139025188</v>
      </c>
      <c r="CP28" s="13"/>
      <c r="CQ28" s="42" t="s">
        <v>1399</v>
      </c>
      <c r="CR28" s="42">
        <v>150.965</v>
      </c>
      <c r="CS28" s="42">
        <v>154.523</v>
      </c>
      <c r="CT28" s="42">
        <v>1342.3</v>
      </c>
      <c r="CU28" s="21">
        <f t="shared" si="54"/>
        <v>25.753833333333333</v>
      </c>
      <c r="CV28" s="21">
        <f t="shared" si="55"/>
        <v>24.664216011098993</v>
      </c>
      <c r="CW28" s="3">
        <f t="shared" si="56"/>
        <v>1.0896173222343393</v>
      </c>
      <c r="CX28" s="3">
        <f t="shared" si="57"/>
        <v>147.98529606659397</v>
      </c>
      <c r="CY28" s="3">
        <f t="shared" si="10"/>
        <v>21.200000000000045</v>
      </c>
      <c r="CZ28" s="3">
        <f t="shared" si="58"/>
        <v>24.311517722140277</v>
      </c>
      <c r="DA28" s="4">
        <f t="shared" si="11"/>
        <v>-3.1115177221402313</v>
      </c>
      <c r="DB28" s="4">
        <f t="shared" ref="DB28:DB57" si="79">CR28/CS28</f>
        <v>0.97697430156028553</v>
      </c>
      <c r="DC28" s="13"/>
      <c r="DD28" s="42" t="s">
        <v>1399</v>
      </c>
      <c r="DE28" s="42">
        <v>143.98500000000001</v>
      </c>
      <c r="DF28" s="42">
        <v>145.95500000000001</v>
      </c>
      <c r="DG28" s="42">
        <v>1272.5999999999999</v>
      </c>
      <c r="DH28" s="21">
        <f t="shared" si="59"/>
        <v>24.325833333333335</v>
      </c>
      <c r="DI28" s="21">
        <f t="shared" si="60"/>
        <v>23.4649467922107</v>
      </c>
      <c r="DJ28" s="3">
        <f t="shared" si="61"/>
        <v>0.86088654112263541</v>
      </c>
      <c r="DK28" s="3">
        <f t="shared" si="62"/>
        <v>140.78968075326421</v>
      </c>
      <c r="DL28" s="3">
        <f t="shared" si="12"/>
        <v>20.099999999999909</v>
      </c>
      <c r="DM28" s="3">
        <f t="shared" si="63"/>
        <v>23.129398053082088</v>
      </c>
      <c r="DN28" s="4">
        <f t="shared" si="13"/>
        <v>-3.0293980530821791</v>
      </c>
      <c r="DO28" s="4">
        <f t="shared" ref="DO28:DO57" si="80">DE28/DF28</f>
        <v>0.98650268918502282</v>
      </c>
      <c r="DP28" s="13"/>
      <c r="DQ28" s="11"/>
      <c r="DR28" s="55" t="str">
        <f t="shared" si="70"/>
        <v>31-03-2026 14:50</v>
      </c>
      <c r="DS28" s="5">
        <f t="shared" si="64"/>
        <v>291.69366666666662</v>
      </c>
      <c r="DT28" s="5">
        <f t="shared" si="65"/>
        <v>255.3085772965413</v>
      </c>
      <c r="DU28" s="6">
        <f t="shared" si="14"/>
        <v>36.385089370125314</v>
      </c>
      <c r="DV28" s="5">
        <f t="shared" si="66"/>
        <v>1531.8514637792475</v>
      </c>
      <c r="DW28" s="5">
        <f t="shared" si="67"/>
        <v>220.50000000000023</v>
      </c>
      <c r="DX28" s="5">
        <f t="shared" si="68"/>
        <v>251.65766464120077</v>
      </c>
      <c r="DY28" s="6">
        <f t="shared" si="15"/>
        <v>-31.15766464120054</v>
      </c>
      <c r="DZ28" s="6">
        <f t="shared" si="69"/>
        <v>-71.193666666666388</v>
      </c>
      <c r="EA28" s="11"/>
      <c r="EB28" s="11"/>
      <c r="EC28" s="11"/>
      <c r="ED28" s="11"/>
      <c r="EE28" s="11"/>
      <c r="EF28" s="11"/>
      <c r="EG28" s="11"/>
      <c r="EH28" s="11"/>
    </row>
    <row r="29" spans="1:138" x14ac:dyDescent="0.35">
      <c r="A29" s="57" t="s">
        <v>1400</v>
      </c>
      <c r="B29" s="39">
        <v>561</v>
      </c>
      <c r="C29" s="38">
        <v>52.52</v>
      </c>
      <c r="D29" s="12"/>
      <c r="E29" s="42">
        <v>198.708</v>
      </c>
      <c r="F29" s="42">
        <v>201.57</v>
      </c>
      <c r="G29" s="42">
        <v>1763.8</v>
      </c>
      <c r="H29" s="21">
        <f t="shared" si="16"/>
        <v>33.594999999999999</v>
      </c>
      <c r="I29" s="3">
        <f t="shared" si="17"/>
        <v>32.929853971069434</v>
      </c>
      <c r="J29" s="3">
        <f t="shared" si="18"/>
        <v>0.66514602893056463</v>
      </c>
      <c r="K29" s="3">
        <f t="shared" si="19"/>
        <v>197.57912382641666</v>
      </c>
      <c r="L29" s="3">
        <f t="shared" si="20"/>
        <v>40.099999999999909</v>
      </c>
      <c r="M29" s="3">
        <f t="shared" si="21"/>
        <v>32.458957059283144</v>
      </c>
      <c r="N29" s="4">
        <f t="shared" si="0"/>
        <v>7.6410429407167655</v>
      </c>
      <c r="O29" s="4">
        <f t="shared" si="72"/>
        <v>0.98580145855037959</v>
      </c>
      <c r="P29" s="13"/>
      <c r="Q29" s="42" t="s">
        <v>1400</v>
      </c>
      <c r="R29" s="42">
        <v>200.239</v>
      </c>
      <c r="S29" s="42">
        <v>203.16499999999999</v>
      </c>
      <c r="T29" s="42">
        <v>1774.2</v>
      </c>
      <c r="U29" s="21">
        <f t="shared" si="22"/>
        <v>33.860833333333332</v>
      </c>
      <c r="V29" s="3">
        <f t="shared" si="23"/>
        <v>32.929853971069434</v>
      </c>
      <c r="W29" s="3">
        <f t="shared" si="24"/>
        <v>0.93097936226389777</v>
      </c>
      <c r="X29" s="3">
        <f t="shared" si="25"/>
        <v>197.57912382641666</v>
      </c>
      <c r="Y29" s="3">
        <f t="shared" si="26"/>
        <v>40.100000000000136</v>
      </c>
      <c r="Z29" s="3">
        <f t="shared" si="27"/>
        <v>32.458957059283144</v>
      </c>
      <c r="AA29" s="4">
        <f t="shared" si="1"/>
        <v>7.6410429407169929</v>
      </c>
      <c r="AB29" s="4">
        <f t="shared" si="73"/>
        <v>0.98559791302635791</v>
      </c>
      <c r="AC29" s="13"/>
      <c r="AD29" s="42" t="s">
        <v>1400</v>
      </c>
      <c r="AE29" s="42">
        <v>195.74299999999999</v>
      </c>
      <c r="AF29" s="42">
        <v>200.38900000000001</v>
      </c>
      <c r="AG29" s="42">
        <v>1748.8</v>
      </c>
      <c r="AH29" s="21">
        <f t="shared" si="28"/>
        <v>33.398166666666668</v>
      </c>
      <c r="AI29" s="21">
        <f t="shared" si="29"/>
        <v>32.929853971069434</v>
      </c>
      <c r="AJ29" s="3">
        <f t="shared" si="30"/>
        <v>0.4683126955972341</v>
      </c>
      <c r="AK29" s="3">
        <f t="shared" si="31"/>
        <v>197.57912382641666</v>
      </c>
      <c r="AL29" s="3">
        <f t="shared" si="32"/>
        <v>39.799999999999955</v>
      </c>
      <c r="AM29" s="3">
        <f t="shared" si="33"/>
        <v>32.458957059283144</v>
      </c>
      <c r="AN29" s="4">
        <f t="shared" si="2"/>
        <v>7.341042940716811</v>
      </c>
      <c r="AO29" s="4">
        <f t="shared" si="74"/>
        <v>0.97681509464092331</v>
      </c>
      <c r="AP29" s="13"/>
      <c r="AQ29" s="42" t="s">
        <v>1400</v>
      </c>
      <c r="AR29" s="42">
        <v>196.83199999999999</v>
      </c>
      <c r="AS29" s="42">
        <v>199.708</v>
      </c>
      <c r="AT29" s="42">
        <v>1758.1</v>
      </c>
      <c r="AU29" s="21">
        <f t="shared" si="34"/>
        <v>33.284666666666666</v>
      </c>
      <c r="AV29" s="21">
        <f t="shared" si="35"/>
        <v>32.929853971069434</v>
      </c>
      <c r="AW29" s="3">
        <f t="shared" si="36"/>
        <v>0.35481269559723216</v>
      </c>
      <c r="AX29" s="3">
        <f t="shared" si="37"/>
        <v>197.57912382641666</v>
      </c>
      <c r="AY29" s="3">
        <f t="shared" si="3"/>
        <v>40</v>
      </c>
      <c r="AZ29" s="3">
        <f t="shared" si="38"/>
        <v>32.458957059283144</v>
      </c>
      <c r="BA29" s="4">
        <f t="shared" si="4"/>
        <v>7.5410429407168564</v>
      </c>
      <c r="BB29" s="4">
        <f t="shared" si="75"/>
        <v>0.98559897450277401</v>
      </c>
      <c r="BC29" s="13"/>
      <c r="BD29" s="42" t="s">
        <v>1400</v>
      </c>
      <c r="BE29" s="42">
        <v>144.79400000000001</v>
      </c>
      <c r="BF29" s="42">
        <v>147.203</v>
      </c>
      <c r="BG29" s="42">
        <v>1317.5</v>
      </c>
      <c r="BH29" s="21">
        <f t="shared" si="39"/>
        <v>24.533833333333334</v>
      </c>
      <c r="BI29" s="21">
        <f t="shared" si="40"/>
        <v>24.392484423014398</v>
      </c>
      <c r="BJ29" s="3">
        <f t="shared" si="41"/>
        <v>0.14134891031893559</v>
      </c>
      <c r="BK29" s="3">
        <f t="shared" si="42"/>
        <v>146.35490653808642</v>
      </c>
      <c r="BL29" s="3">
        <f t="shared" si="71"/>
        <v>29.799999999999955</v>
      </c>
      <c r="BM29" s="3">
        <f t="shared" si="43"/>
        <v>24.043671895765293</v>
      </c>
      <c r="BN29" s="4">
        <f t="shared" si="5"/>
        <v>5.7563281042346617</v>
      </c>
      <c r="BO29" s="4">
        <f t="shared" si="76"/>
        <v>0.98363484439855176</v>
      </c>
      <c r="BP29" s="13"/>
      <c r="BQ29" s="42" t="s">
        <v>1400</v>
      </c>
      <c r="BR29" s="42">
        <v>143.869</v>
      </c>
      <c r="BS29" s="42">
        <v>145.83799999999999</v>
      </c>
      <c r="BT29" s="42">
        <v>1306.9000000000001</v>
      </c>
      <c r="BU29" s="21">
        <f t="shared" si="44"/>
        <v>24.306333333333331</v>
      </c>
      <c r="BV29" s="21">
        <f t="shared" si="45"/>
        <v>24.392484423014398</v>
      </c>
      <c r="BW29" s="3">
        <f t="shared" si="46"/>
        <v>-8.6151089681067106E-2</v>
      </c>
      <c r="BX29" s="3">
        <f t="shared" si="47"/>
        <v>146.35490653808642</v>
      </c>
      <c r="BY29" s="3">
        <f t="shared" si="6"/>
        <v>29.400000000000091</v>
      </c>
      <c r="BZ29" s="3">
        <f t="shared" si="48"/>
        <v>24.043671895765293</v>
      </c>
      <c r="CA29" s="4">
        <f t="shared" si="7"/>
        <v>5.3563281042347981</v>
      </c>
      <c r="CB29" s="4">
        <f t="shared" si="77"/>
        <v>0.98649871775531761</v>
      </c>
      <c r="CC29" s="13"/>
      <c r="CD29" s="42" t="s">
        <v>1400</v>
      </c>
      <c r="CE29" s="42">
        <v>141.965</v>
      </c>
      <c r="CF29" s="42">
        <v>144.20699999999999</v>
      </c>
      <c r="CG29" s="42">
        <v>1309.3</v>
      </c>
      <c r="CH29" s="21">
        <f t="shared" si="49"/>
        <v>24.034499999999998</v>
      </c>
      <c r="CI29" s="21">
        <f t="shared" si="50"/>
        <v>24.392484423014398</v>
      </c>
      <c r="CJ29" s="3">
        <f t="shared" si="51"/>
        <v>-0.35798442301440048</v>
      </c>
      <c r="CK29" s="3">
        <f t="shared" si="52"/>
        <v>146.35490653808642</v>
      </c>
      <c r="CL29" s="3">
        <f t="shared" si="8"/>
        <v>29.299999999999955</v>
      </c>
      <c r="CM29" s="3">
        <f t="shared" si="53"/>
        <v>24.043671895765293</v>
      </c>
      <c r="CN29" s="4">
        <f t="shared" si="9"/>
        <v>5.2563281042346617</v>
      </c>
      <c r="CO29" s="4">
        <f t="shared" si="78"/>
        <v>0.98445290450532918</v>
      </c>
      <c r="CP29" s="13"/>
      <c r="CQ29" s="42" t="s">
        <v>1400</v>
      </c>
      <c r="CR29" s="42">
        <v>142.75399999999999</v>
      </c>
      <c r="CS29" s="42">
        <v>146.85300000000001</v>
      </c>
      <c r="CT29" s="42">
        <v>1321.1</v>
      </c>
      <c r="CU29" s="21">
        <f t="shared" si="54"/>
        <v>24.4755</v>
      </c>
      <c r="CV29" s="21">
        <f t="shared" si="55"/>
        <v>24.392484423014398</v>
      </c>
      <c r="CW29" s="3">
        <f t="shared" si="56"/>
        <v>8.3015576985602024E-2</v>
      </c>
      <c r="CX29" s="3">
        <f t="shared" si="57"/>
        <v>146.35490653808642</v>
      </c>
      <c r="CY29" s="3">
        <f t="shared" si="10"/>
        <v>29.5</v>
      </c>
      <c r="CZ29" s="3">
        <f t="shared" si="58"/>
        <v>24.043671895765293</v>
      </c>
      <c r="DA29" s="4">
        <f t="shared" si="11"/>
        <v>5.4563281042347072</v>
      </c>
      <c r="DB29" s="4">
        <f t="shared" si="79"/>
        <v>0.97208773399249582</v>
      </c>
      <c r="DC29" s="13"/>
      <c r="DD29" s="42" t="s">
        <v>1400</v>
      </c>
      <c r="DE29" s="42">
        <v>138.51</v>
      </c>
      <c r="DF29" s="42">
        <v>140.434</v>
      </c>
      <c r="DG29" s="42">
        <v>1252.5</v>
      </c>
      <c r="DH29" s="21">
        <f t="shared" si="59"/>
        <v>23.405666666666665</v>
      </c>
      <c r="DI29" s="21">
        <f t="shared" si="60"/>
        <v>23.20642784097792</v>
      </c>
      <c r="DJ29" s="3">
        <f t="shared" si="61"/>
        <v>0.19923882568874518</v>
      </c>
      <c r="DK29" s="3">
        <f t="shared" si="62"/>
        <v>139.23856704586754</v>
      </c>
      <c r="DL29" s="3">
        <f t="shared" si="12"/>
        <v>28</v>
      </c>
      <c r="DM29" s="3">
        <f t="shared" si="63"/>
        <v>22.874575922851935</v>
      </c>
      <c r="DN29" s="4">
        <f t="shared" si="13"/>
        <v>5.1254240771480646</v>
      </c>
      <c r="DO29" s="4">
        <f t="shared" si="80"/>
        <v>0.98629961405357669</v>
      </c>
      <c r="DP29" s="13"/>
      <c r="DQ29" s="11"/>
      <c r="DR29" s="55" t="str">
        <f t="shared" si="70"/>
        <v>31-03-2026 14:40</v>
      </c>
      <c r="DS29" s="5">
        <f t="shared" si="64"/>
        <v>254.89450000000002</v>
      </c>
      <c r="DT29" s="5">
        <f t="shared" si="65"/>
        <v>252.49578141731322</v>
      </c>
      <c r="DU29" s="6">
        <f t="shared" si="14"/>
        <v>2.3987185826867972</v>
      </c>
      <c r="DV29" s="5">
        <f t="shared" si="66"/>
        <v>1514.9746885038799</v>
      </c>
      <c r="DW29" s="5">
        <f t="shared" si="67"/>
        <v>306</v>
      </c>
      <c r="DX29" s="5">
        <f t="shared" si="68"/>
        <v>248.88509174304571</v>
      </c>
      <c r="DY29" s="6">
        <f t="shared" si="15"/>
        <v>57.114908256954294</v>
      </c>
      <c r="DZ29" s="6">
        <f t="shared" si="69"/>
        <v>51.105499999999978</v>
      </c>
      <c r="EA29" s="11"/>
      <c r="EB29" s="11"/>
      <c r="EC29" s="11"/>
      <c r="ED29" s="11"/>
      <c r="EE29" s="11"/>
      <c r="EF29" s="11"/>
      <c r="EG29" s="11"/>
      <c r="EH29" s="11"/>
    </row>
    <row r="30" spans="1:138" x14ac:dyDescent="0.35">
      <c r="A30" s="57" t="s">
        <v>1401</v>
      </c>
      <c r="B30" s="39">
        <v>468</v>
      </c>
      <c r="C30" s="38">
        <v>52.52</v>
      </c>
      <c r="D30" s="12"/>
      <c r="E30" s="42">
        <v>158.97999999999999</v>
      </c>
      <c r="F30" s="42">
        <v>162.821</v>
      </c>
      <c r="G30" s="42">
        <v>1723.7</v>
      </c>
      <c r="H30" s="21">
        <f t="shared" si="16"/>
        <v>27.136833333333332</v>
      </c>
      <c r="I30" s="3">
        <f t="shared" si="17"/>
        <v>27.470894221854721</v>
      </c>
      <c r="J30" s="3">
        <f t="shared" si="18"/>
        <v>-0.33406088852138893</v>
      </c>
      <c r="K30" s="3">
        <f t="shared" si="19"/>
        <v>164.82536533112832</v>
      </c>
      <c r="L30" s="3">
        <f t="shared" si="20"/>
        <v>33.600000000000136</v>
      </c>
      <c r="M30" s="3">
        <f t="shared" si="21"/>
        <v>27.0780604344822</v>
      </c>
      <c r="N30" s="4">
        <f t="shared" si="0"/>
        <v>6.5219395655179362</v>
      </c>
      <c r="O30" s="4">
        <f t="shared" si="72"/>
        <v>0.97640967688443137</v>
      </c>
      <c r="P30" s="13"/>
      <c r="Q30" s="42" t="s">
        <v>1401</v>
      </c>
      <c r="R30" s="42">
        <v>170.85</v>
      </c>
      <c r="S30" s="42">
        <v>174.285</v>
      </c>
      <c r="T30" s="42">
        <v>1734.1</v>
      </c>
      <c r="U30" s="21">
        <f t="shared" si="22"/>
        <v>29.047499999999999</v>
      </c>
      <c r="V30" s="3">
        <f t="shared" si="23"/>
        <v>27.470894221854721</v>
      </c>
      <c r="W30" s="3">
        <f t="shared" si="24"/>
        <v>1.5766057781452787</v>
      </c>
      <c r="X30" s="3">
        <f t="shared" si="25"/>
        <v>164.82536533112832</v>
      </c>
      <c r="Y30" s="3">
        <f t="shared" si="26"/>
        <v>35.599999999999909</v>
      </c>
      <c r="Z30" s="3">
        <f t="shared" si="27"/>
        <v>27.0780604344822</v>
      </c>
      <c r="AA30" s="4">
        <f t="shared" si="1"/>
        <v>8.5219395655177088</v>
      </c>
      <c r="AB30" s="4">
        <f t="shared" si="73"/>
        <v>0.98029090283156894</v>
      </c>
      <c r="AC30" s="13"/>
      <c r="AD30" s="42" t="s">
        <v>1401</v>
      </c>
      <c r="AE30" s="42">
        <v>157.21700000000001</v>
      </c>
      <c r="AF30" s="42">
        <v>160.97399999999999</v>
      </c>
      <c r="AG30" s="42">
        <v>1709</v>
      </c>
      <c r="AH30" s="21">
        <f t="shared" si="28"/>
        <v>26.828999999999997</v>
      </c>
      <c r="AI30" s="21">
        <f t="shared" si="29"/>
        <v>27.470894221854721</v>
      </c>
      <c r="AJ30" s="3">
        <f t="shared" si="30"/>
        <v>-0.64189422185472367</v>
      </c>
      <c r="AK30" s="3">
        <f t="shared" si="31"/>
        <v>164.82536533112832</v>
      </c>
      <c r="AL30" s="3">
        <f t="shared" si="32"/>
        <v>31.299999999999955</v>
      </c>
      <c r="AM30" s="3">
        <f t="shared" si="33"/>
        <v>27.0780604344822</v>
      </c>
      <c r="AN30" s="4">
        <f t="shared" si="2"/>
        <v>4.2219395655177543</v>
      </c>
      <c r="AO30" s="4">
        <f t="shared" si="74"/>
        <v>0.97666082721433289</v>
      </c>
      <c r="AP30" s="13"/>
      <c r="AQ30" s="42" t="s">
        <v>1401</v>
      </c>
      <c r="AR30" s="42">
        <v>160.12200000000001</v>
      </c>
      <c r="AS30" s="42">
        <v>162.363</v>
      </c>
      <c r="AT30" s="42">
        <v>1718.1</v>
      </c>
      <c r="AU30" s="21">
        <f t="shared" si="34"/>
        <v>27.060499999999998</v>
      </c>
      <c r="AV30" s="21">
        <f t="shared" si="35"/>
        <v>27.470894221854721</v>
      </c>
      <c r="AW30" s="3">
        <f t="shared" si="36"/>
        <v>-0.41039422185472318</v>
      </c>
      <c r="AX30" s="3">
        <f t="shared" si="37"/>
        <v>164.82536533112832</v>
      </c>
      <c r="AY30" s="3">
        <f t="shared" si="3"/>
        <v>32</v>
      </c>
      <c r="AZ30" s="3">
        <f t="shared" si="38"/>
        <v>27.0780604344822</v>
      </c>
      <c r="BA30" s="4">
        <f t="shared" si="4"/>
        <v>4.9219395655177998</v>
      </c>
      <c r="BB30" s="4">
        <f t="shared" si="75"/>
        <v>0.98619759427948495</v>
      </c>
      <c r="BC30" s="13"/>
      <c r="BD30" s="42" t="s">
        <v>1401</v>
      </c>
      <c r="BE30" s="42">
        <v>117.163</v>
      </c>
      <c r="BF30" s="42">
        <v>118.754</v>
      </c>
      <c r="BG30" s="42">
        <v>1287.7</v>
      </c>
      <c r="BH30" s="21">
        <f t="shared" si="39"/>
        <v>19.792333333333332</v>
      </c>
      <c r="BI30" s="21">
        <f t="shared" si="40"/>
        <v>20.348810534707198</v>
      </c>
      <c r="BJ30" s="3">
        <f t="shared" si="41"/>
        <v>-0.55647720137386614</v>
      </c>
      <c r="BK30" s="3">
        <f t="shared" si="42"/>
        <v>122.09286320824319</v>
      </c>
      <c r="BL30" s="3">
        <f t="shared" si="71"/>
        <v>24.299999999999955</v>
      </c>
      <c r="BM30" s="3">
        <f t="shared" si="43"/>
        <v>20.057822544060887</v>
      </c>
      <c r="BN30" s="4">
        <f t="shared" si="5"/>
        <v>4.2421774559390677</v>
      </c>
      <c r="BO30" s="4">
        <f t="shared" si="76"/>
        <v>0.98660255654546369</v>
      </c>
      <c r="BP30" s="13"/>
      <c r="BQ30" s="42" t="s">
        <v>1401</v>
      </c>
      <c r="BR30" s="42">
        <v>116.607</v>
      </c>
      <c r="BS30" s="42">
        <v>118.191</v>
      </c>
      <c r="BT30" s="42">
        <v>1277.5</v>
      </c>
      <c r="BU30" s="21">
        <f t="shared" si="44"/>
        <v>19.698499999999999</v>
      </c>
      <c r="BV30" s="21">
        <f t="shared" si="45"/>
        <v>20.348810534707198</v>
      </c>
      <c r="BW30" s="3">
        <f t="shared" si="46"/>
        <v>-0.65031053470719868</v>
      </c>
      <c r="BX30" s="3">
        <f t="shared" si="47"/>
        <v>122.09286320824319</v>
      </c>
      <c r="BY30" s="3">
        <f t="shared" si="6"/>
        <v>23.5</v>
      </c>
      <c r="BZ30" s="3">
        <f t="shared" si="48"/>
        <v>20.057822544060887</v>
      </c>
      <c r="CA30" s="4">
        <f t="shared" si="7"/>
        <v>3.4421774559391132</v>
      </c>
      <c r="CB30" s="4">
        <f t="shared" si="77"/>
        <v>0.98659796431200342</v>
      </c>
      <c r="CC30" s="13"/>
      <c r="CD30" s="42" t="s">
        <v>1401</v>
      </c>
      <c r="CE30" s="42">
        <v>115.755</v>
      </c>
      <c r="CF30" s="42">
        <v>117.315</v>
      </c>
      <c r="CG30" s="42">
        <v>1280</v>
      </c>
      <c r="CH30" s="21">
        <f t="shared" si="49"/>
        <v>19.552499999999998</v>
      </c>
      <c r="CI30" s="21">
        <f t="shared" si="50"/>
        <v>20.348810534707198</v>
      </c>
      <c r="CJ30" s="3">
        <f t="shared" si="51"/>
        <v>-0.79631053470719948</v>
      </c>
      <c r="CK30" s="3">
        <f t="shared" si="52"/>
        <v>122.09286320824319</v>
      </c>
      <c r="CL30" s="3">
        <f t="shared" si="8"/>
        <v>23.400000000000091</v>
      </c>
      <c r="CM30" s="3">
        <f t="shared" si="53"/>
        <v>20.057822544060887</v>
      </c>
      <c r="CN30" s="4">
        <f t="shared" si="9"/>
        <v>3.3421774559392041</v>
      </c>
      <c r="CO30" s="4">
        <f t="shared" si="78"/>
        <v>0.98670246771512593</v>
      </c>
      <c r="CP30" s="13"/>
      <c r="CQ30" s="42" t="s">
        <v>1401</v>
      </c>
      <c r="CR30" s="42">
        <v>116.848</v>
      </c>
      <c r="CS30" s="42">
        <v>120.136</v>
      </c>
      <c r="CT30" s="42">
        <v>1291.5999999999999</v>
      </c>
      <c r="CU30" s="21">
        <f t="shared" si="54"/>
        <v>20.022666666666666</v>
      </c>
      <c r="CV30" s="21">
        <f t="shared" si="55"/>
        <v>20.348810534707198</v>
      </c>
      <c r="CW30" s="3">
        <f t="shared" si="56"/>
        <v>-0.32614386804053197</v>
      </c>
      <c r="CX30" s="3">
        <f t="shared" si="57"/>
        <v>122.09286320824319</v>
      </c>
      <c r="CY30" s="3">
        <f t="shared" si="10"/>
        <v>23.599999999999909</v>
      </c>
      <c r="CZ30" s="3">
        <f t="shared" si="58"/>
        <v>20.057822544060887</v>
      </c>
      <c r="DA30" s="4">
        <f t="shared" si="11"/>
        <v>3.5421774559390222</v>
      </c>
      <c r="DB30" s="4">
        <f t="shared" si="79"/>
        <v>0.97263101817939668</v>
      </c>
      <c r="DC30" s="13"/>
      <c r="DD30" s="42" t="s">
        <v>1401</v>
      </c>
      <c r="DE30" s="42">
        <v>111.16800000000001</v>
      </c>
      <c r="DF30" s="42">
        <v>112.68899999999999</v>
      </c>
      <c r="DG30" s="42">
        <v>1224.5</v>
      </c>
      <c r="DH30" s="21">
        <f t="shared" si="59"/>
        <v>18.781499999999998</v>
      </c>
      <c r="DI30" s="21">
        <f t="shared" si="60"/>
        <v>19.359372958248962</v>
      </c>
      <c r="DJ30" s="3">
        <f t="shared" si="61"/>
        <v>-0.5778729582489639</v>
      </c>
      <c r="DK30" s="3">
        <f t="shared" si="62"/>
        <v>116.15623774949377</v>
      </c>
      <c r="DL30" s="3">
        <f t="shared" si="12"/>
        <v>22.299999999999955</v>
      </c>
      <c r="DM30" s="3">
        <f t="shared" si="63"/>
        <v>19.082533924946002</v>
      </c>
      <c r="DN30" s="4">
        <f t="shared" si="13"/>
        <v>3.2174660750539523</v>
      </c>
      <c r="DO30" s="4">
        <f t="shared" si="80"/>
        <v>0.98650267550515147</v>
      </c>
      <c r="DP30" s="13"/>
      <c r="DQ30" s="11"/>
      <c r="DR30" s="55" t="str">
        <f t="shared" si="70"/>
        <v>31-03-2026 14:30</v>
      </c>
      <c r="DS30" s="5">
        <f t="shared" si="64"/>
        <v>207.92133333333328</v>
      </c>
      <c r="DT30" s="5">
        <f t="shared" si="65"/>
        <v>210.63819198449659</v>
      </c>
      <c r="DU30" s="6">
        <f t="shared" si="14"/>
        <v>-2.7168586511633066</v>
      </c>
      <c r="DV30" s="5">
        <f t="shared" si="66"/>
        <v>1263.8291519069799</v>
      </c>
      <c r="DW30" s="5">
        <f t="shared" si="67"/>
        <v>249.59999999999991</v>
      </c>
      <c r="DX30" s="5">
        <f t="shared" si="68"/>
        <v>207.62606583911835</v>
      </c>
      <c r="DY30" s="6">
        <f t="shared" si="15"/>
        <v>41.973934160881555</v>
      </c>
      <c r="DZ30" s="6">
        <f t="shared" si="69"/>
        <v>41.678666666666629</v>
      </c>
      <c r="EA30" s="11"/>
      <c r="EB30" s="11"/>
      <c r="EC30" s="11"/>
      <c r="ED30" s="11"/>
      <c r="EE30" s="11"/>
      <c r="EF30" s="11"/>
      <c r="EG30" s="11"/>
      <c r="EH30" s="11"/>
    </row>
    <row r="31" spans="1:138" x14ac:dyDescent="0.35">
      <c r="A31" s="57" t="s">
        <v>1402</v>
      </c>
      <c r="B31" s="39">
        <v>878</v>
      </c>
      <c r="C31" s="38">
        <v>53.09</v>
      </c>
      <c r="D31" s="12"/>
      <c r="E31" s="42">
        <v>300.50599999999997</v>
      </c>
      <c r="F31" s="42">
        <v>305.57900000000001</v>
      </c>
      <c r="G31" s="42">
        <v>1690.1</v>
      </c>
      <c r="H31" s="21">
        <f t="shared" si="16"/>
        <v>50.929833333333335</v>
      </c>
      <c r="I31" s="3">
        <f t="shared" si="17"/>
        <v>51.423500166716778</v>
      </c>
      <c r="J31" s="3">
        <f t="shared" si="18"/>
        <v>-0.4936668333834433</v>
      </c>
      <c r="K31" s="3">
        <f t="shared" si="19"/>
        <v>308.54100100030075</v>
      </c>
      <c r="L31" s="3">
        <f t="shared" si="20"/>
        <v>54.199999999999818</v>
      </c>
      <c r="M31" s="3">
        <f t="shared" si="21"/>
        <v>50.688144114332729</v>
      </c>
      <c r="N31" s="4">
        <f t="shared" si="0"/>
        <v>3.5118558856670887</v>
      </c>
      <c r="O31" s="4">
        <f t="shared" si="72"/>
        <v>0.98339872831575459</v>
      </c>
      <c r="P31" s="13"/>
      <c r="Q31" s="42" t="s">
        <v>1402</v>
      </c>
      <c r="R31" s="42">
        <v>316.28699999999998</v>
      </c>
      <c r="S31" s="42">
        <v>308.41000000000003</v>
      </c>
      <c r="T31" s="42">
        <v>1698.5</v>
      </c>
      <c r="U31" s="21">
        <f t="shared" si="22"/>
        <v>51.401666666666671</v>
      </c>
      <c r="V31" s="3">
        <f t="shared" si="23"/>
        <v>51.423500166716778</v>
      </c>
      <c r="W31" s="3">
        <f t="shared" si="24"/>
        <v>-2.1833500050107091E-2</v>
      </c>
      <c r="X31" s="3">
        <f t="shared" si="25"/>
        <v>308.54100100030075</v>
      </c>
      <c r="Y31" s="3">
        <f t="shared" si="26"/>
        <v>54.599999999999909</v>
      </c>
      <c r="Z31" s="3">
        <f t="shared" si="27"/>
        <v>50.688144114332729</v>
      </c>
      <c r="AA31" s="4">
        <f t="shared" si="1"/>
        <v>3.9118558856671797</v>
      </c>
      <c r="AB31" s="4">
        <f t="shared" si="73"/>
        <v>1.0255406763723613</v>
      </c>
      <c r="AC31" s="13"/>
      <c r="AD31" s="42" t="s">
        <v>1402</v>
      </c>
      <c r="AE31" s="42">
        <v>293.62799999999999</v>
      </c>
      <c r="AF31" s="42">
        <v>303.375</v>
      </c>
      <c r="AG31" s="42">
        <v>1677.7</v>
      </c>
      <c r="AH31" s="21">
        <f t="shared" si="28"/>
        <v>50.5625</v>
      </c>
      <c r="AI31" s="21">
        <f t="shared" si="29"/>
        <v>51.423500166716778</v>
      </c>
      <c r="AJ31" s="3">
        <f t="shared" si="30"/>
        <v>-0.86100016671677793</v>
      </c>
      <c r="AK31" s="3">
        <f t="shared" si="31"/>
        <v>308.54100100030075</v>
      </c>
      <c r="AL31" s="3">
        <f t="shared" si="32"/>
        <v>54.799999999999955</v>
      </c>
      <c r="AM31" s="3">
        <f t="shared" si="33"/>
        <v>50.688144114332729</v>
      </c>
      <c r="AN31" s="4">
        <f t="shared" si="2"/>
        <v>4.1118558856672252</v>
      </c>
      <c r="AO31" s="4">
        <f t="shared" si="74"/>
        <v>0.96787144622991339</v>
      </c>
      <c r="AP31" s="13"/>
      <c r="AQ31" s="42" t="s">
        <v>1402</v>
      </c>
      <c r="AR31" s="42">
        <v>295.70400000000001</v>
      </c>
      <c r="AS31" s="42">
        <v>300.726</v>
      </c>
      <c r="AT31" s="42">
        <v>1686.1</v>
      </c>
      <c r="AU31" s="21">
        <f t="shared" si="34"/>
        <v>50.120999999999995</v>
      </c>
      <c r="AV31" s="21">
        <f t="shared" si="35"/>
        <v>51.423500166716778</v>
      </c>
      <c r="AW31" s="3">
        <f t="shared" si="36"/>
        <v>-1.3025001667167828</v>
      </c>
      <c r="AX31" s="3">
        <f t="shared" si="37"/>
        <v>308.54100100030075</v>
      </c>
      <c r="AY31" s="3">
        <f t="shared" si="3"/>
        <v>54.199999999999818</v>
      </c>
      <c r="AZ31" s="3">
        <f t="shared" si="38"/>
        <v>50.688144114332729</v>
      </c>
      <c r="BA31" s="4">
        <f t="shared" si="4"/>
        <v>3.5118558856670887</v>
      </c>
      <c r="BB31" s="4">
        <f t="shared" si="75"/>
        <v>0.98330041300053872</v>
      </c>
      <c r="BC31" s="13"/>
      <c r="BD31" s="42" t="s">
        <v>1402</v>
      </c>
      <c r="BE31" s="42">
        <v>218.535</v>
      </c>
      <c r="BF31" s="42">
        <v>222.18600000000001</v>
      </c>
      <c r="BG31" s="42">
        <v>1263.4000000000001</v>
      </c>
      <c r="BH31" s="21">
        <f t="shared" si="39"/>
        <v>37.030999999999999</v>
      </c>
      <c r="BI31" s="21">
        <f t="shared" si="40"/>
        <v>38.091481604975392</v>
      </c>
      <c r="BJ31" s="3">
        <f t="shared" si="41"/>
        <v>-1.0604816049753936</v>
      </c>
      <c r="BK31" s="3">
        <f t="shared" si="42"/>
        <v>228.5488896298524</v>
      </c>
      <c r="BL31" s="3">
        <f t="shared" si="71"/>
        <v>41.400000000000091</v>
      </c>
      <c r="BM31" s="3">
        <f t="shared" si="43"/>
        <v>37.546773418024245</v>
      </c>
      <c r="BN31" s="4">
        <f t="shared" si="5"/>
        <v>3.8532265819758464</v>
      </c>
      <c r="BO31" s="4">
        <f t="shared" si="76"/>
        <v>0.9835678215549134</v>
      </c>
      <c r="BP31" s="13"/>
      <c r="BQ31" s="42" t="s">
        <v>1402</v>
      </c>
      <c r="BR31" s="42">
        <v>217.19399999999999</v>
      </c>
      <c r="BS31" s="42">
        <v>221.64599999999999</v>
      </c>
      <c r="BT31" s="42">
        <v>1254</v>
      </c>
      <c r="BU31" s="21">
        <f t="shared" si="44"/>
        <v>36.940999999999995</v>
      </c>
      <c r="BV31" s="21">
        <f t="shared" si="45"/>
        <v>38.091481604975392</v>
      </c>
      <c r="BW31" s="3">
        <f t="shared" si="46"/>
        <v>-1.150481604975397</v>
      </c>
      <c r="BX31" s="3">
        <f t="shared" si="47"/>
        <v>228.5488896298524</v>
      </c>
      <c r="BY31" s="3">
        <f t="shared" si="6"/>
        <v>41.299999999999955</v>
      </c>
      <c r="BZ31" s="3">
        <f t="shared" si="48"/>
        <v>37.546773418024245</v>
      </c>
      <c r="CA31" s="4">
        <f t="shared" si="7"/>
        <v>3.75322658197571</v>
      </c>
      <c r="CB31" s="4">
        <f t="shared" si="77"/>
        <v>0.97991391678622675</v>
      </c>
      <c r="CC31" s="13"/>
      <c r="CD31" s="42" t="s">
        <v>1402</v>
      </c>
      <c r="CE31" s="42">
        <v>219.066</v>
      </c>
      <c r="CF31" s="42">
        <v>222.73699999999999</v>
      </c>
      <c r="CG31" s="42">
        <v>1256.5999999999999</v>
      </c>
      <c r="CH31" s="21">
        <f t="shared" si="49"/>
        <v>37.122833333333332</v>
      </c>
      <c r="CI31" s="21">
        <f t="shared" si="50"/>
        <v>38.091481604975392</v>
      </c>
      <c r="CJ31" s="3">
        <f t="shared" si="51"/>
        <v>-0.96864827164205991</v>
      </c>
      <c r="CK31" s="3">
        <f t="shared" si="52"/>
        <v>228.5488896298524</v>
      </c>
      <c r="CL31" s="3">
        <f t="shared" si="8"/>
        <v>41.399999999999864</v>
      </c>
      <c r="CM31" s="3">
        <f t="shared" si="53"/>
        <v>37.546773418024245</v>
      </c>
      <c r="CN31" s="4">
        <f t="shared" si="9"/>
        <v>3.8532265819756191</v>
      </c>
      <c r="CO31" s="4">
        <f t="shared" si="78"/>
        <v>0.98351867898014256</v>
      </c>
      <c r="CP31" s="13"/>
      <c r="CQ31" s="42" t="s">
        <v>1402</v>
      </c>
      <c r="CR31" s="42">
        <v>222.45099999999999</v>
      </c>
      <c r="CS31" s="42">
        <v>228.233</v>
      </c>
      <c r="CT31" s="42">
        <v>1268</v>
      </c>
      <c r="CU31" s="21">
        <f t="shared" si="54"/>
        <v>38.038833333333329</v>
      </c>
      <c r="CV31" s="21">
        <f t="shared" si="55"/>
        <v>38.091481604975392</v>
      </c>
      <c r="CW31" s="3">
        <f t="shared" si="56"/>
        <v>-5.2648271642063094E-2</v>
      </c>
      <c r="CX31" s="3">
        <f t="shared" si="57"/>
        <v>228.5488896298524</v>
      </c>
      <c r="CY31" s="3">
        <f t="shared" si="10"/>
        <v>42.200000000000045</v>
      </c>
      <c r="CZ31" s="3">
        <f t="shared" si="58"/>
        <v>37.546773418024245</v>
      </c>
      <c r="DA31" s="4">
        <f t="shared" si="11"/>
        <v>4.653226581975801</v>
      </c>
      <c r="DB31" s="4">
        <f t="shared" si="79"/>
        <v>0.97466624020189885</v>
      </c>
      <c r="DC31" s="13"/>
      <c r="DD31" s="42" t="s">
        <v>1402</v>
      </c>
      <c r="DE31" s="42">
        <v>209.167</v>
      </c>
      <c r="DF31" s="42">
        <v>212.309</v>
      </c>
      <c r="DG31" s="42">
        <v>1202.2</v>
      </c>
      <c r="DH31" s="21">
        <f t="shared" si="59"/>
        <v>35.384833333333333</v>
      </c>
      <c r="DI31" s="21">
        <f t="shared" si="60"/>
        <v>36.239326994825213</v>
      </c>
      <c r="DJ31" s="3">
        <f t="shared" si="61"/>
        <v>-0.85449366149187966</v>
      </c>
      <c r="DK31" s="3">
        <f t="shared" si="62"/>
        <v>217.43596196895132</v>
      </c>
      <c r="DL31" s="3">
        <f t="shared" si="12"/>
        <v>39.900000000000091</v>
      </c>
      <c r="DM31" s="3">
        <f t="shared" si="63"/>
        <v>35.72110461879921</v>
      </c>
      <c r="DN31" s="4">
        <f t="shared" si="13"/>
        <v>4.1788953812008813</v>
      </c>
      <c r="DO31" s="4">
        <f t="shared" si="80"/>
        <v>0.98520081579207663</v>
      </c>
      <c r="DP31" s="13"/>
      <c r="DQ31" s="11"/>
      <c r="DR31" s="55" t="str">
        <f t="shared" si="70"/>
        <v>31-03-2026 14:20</v>
      </c>
      <c r="DS31" s="5">
        <f t="shared" si="64"/>
        <v>387.5335</v>
      </c>
      <c r="DT31" s="5">
        <f t="shared" si="65"/>
        <v>394.29925408159392</v>
      </c>
      <c r="DU31" s="6">
        <f t="shared" si="14"/>
        <v>-6.7657540815939115</v>
      </c>
      <c r="DV31" s="5">
        <f t="shared" si="66"/>
        <v>2365.7955244895643</v>
      </c>
      <c r="DW31" s="5">
        <f t="shared" si="67"/>
        <v>423.99999999999955</v>
      </c>
      <c r="DX31" s="5">
        <f t="shared" si="68"/>
        <v>388.66077474822714</v>
      </c>
      <c r="DY31" s="6">
        <f t="shared" si="15"/>
        <v>35.339225251772405</v>
      </c>
      <c r="DZ31" s="6">
        <f t="shared" si="69"/>
        <v>36.466499999999542</v>
      </c>
      <c r="EA31" s="11"/>
      <c r="EB31" s="11"/>
      <c r="EC31" s="11"/>
      <c r="ED31" s="11"/>
      <c r="EE31" s="11"/>
      <c r="EF31" s="11"/>
      <c r="EG31" s="11"/>
      <c r="EH31" s="11"/>
    </row>
    <row r="32" spans="1:138" x14ac:dyDescent="0.35">
      <c r="A32" s="57" t="s">
        <v>1403</v>
      </c>
      <c r="B32" s="39">
        <v>897</v>
      </c>
      <c r="C32" s="38">
        <v>52.52</v>
      </c>
      <c r="D32" s="12"/>
      <c r="E32" s="42">
        <v>293.601</v>
      </c>
      <c r="F32" s="42">
        <v>298.375</v>
      </c>
      <c r="G32" s="42">
        <v>1635.9</v>
      </c>
      <c r="H32" s="21">
        <f t="shared" si="16"/>
        <v>49.729166666666664</v>
      </c>
      <c r="I32" s="3">
        <f t="shared" si="17"/>
        <v>52.652547258554875</v>
      </c>
      <c r="J32" s="3">
        <f t="shared" si="18"/>
        <v>-2.9233805918882112</v>
      </c>
      <c r="K32" s="3">
        <f t="shared" si="19"/>
        <v>315.91528355132925</v>
      </c>
      <c r="L32" s="3">
        <f t="shared" si="20"/>
        <v>44.400000000000091</v>
      </c>
      <c r="M32" s="3">
        <f t="shared" si="21"/>
        <v>51.89961583275754</v>
      </c>
      <c r="N32" s="4">
        <f t="shared" si="0"/>
        <v>-7.4996158327574491</v>
      </c>
      <c r="O32" s="4">
        <f t="shared" si="72"/>
        <v>0.98399999999999999</v>
      </c>
      <c r="P32" s="13"/>
      <c r="Q32" s="42" t="s">
        <v>1403</v>
      </c>
      <c r="R32" s="42">
        <v>251.00399999999999</v>
      </c>
      <c r="S32" s="42">
        <v>254.982</v>
      </c>
      <c r="T32" s="42">
        <v>1643.9</v>
      </c>
      <c r="U32" s="21">
        <f t="shared" si="22"/>
        <v>42.497</v>
      </c>
      <c r="V32" s="3">
        <f t="shared" si="23"/>
        <v>52.652547258554875</v>
      </c>
      <c r="W32" s="3">
        <f t="shared" si="24"/>
        <v>-10.155547258554876</v>
      </c>
      <c r="X32" s="3">
        <f t="shared" si="25"/>
        <v>315.91528355132925</v>
      </c>
      <c r="Y32" s="3">
        <f t="shared" si="26"/>
        <v>43.5</v>
      </c>
      <c r="Z32" s="3">
        <f t="shared" si="27"/>
        <v>51.89961583275754</v>
      </c>
      <c r="AA32" s="4">
        <f t="shared" si="1"/>
        <v>-8.3996158327575401</v>
      </c>
      <c r="AB32" s="4">
        <f t="shared" si="73"/>
        <v>0.98439889874579378</v>
      </c>
      <c r="AC32" s="13"/>
      <c r="AD32" s="42" t="s">
        <v>1403</v>
      </c>
      <c r="AE32" s="42">
        <v>304.04700000000003</v>
      </c>
      <c r="AF32" s="42">
        <v>312.61900000000003</v>
      </c>
      <c r="AG32" s="42">
        <v>1622.9</v>
      </c>
      <c r="AH32" s="21">
        <f t="shared" si="28"/>
        <v>52.103166666666667</v>
      </c>
      <c r="AI32" s="21">
        <f t="shared" si="29"/>
        <v>52.652547258554875</v>
      </c>
      <c r="AJ32" s="3">
        <f t="shared" si="30"/>
        <v>-0.54938059188820887</v>
      </c>
      <c r="AK32" s="3">
        <f t="shared" si="31"/>
        <v>315.91528355132925</v>
      </c>
      <c r="AL32" s="3">
        <f t="shared" si="32"/>
        <v>45.300000000000182</v>
      </c>
      <c r="AM32" s="3">
        <f t="shared" si="33"/>
        <v>51.89961583275754</v>
      </c>
      <c r="AN32" s="4">
        <f t="shared" si="2"/>
        <v>-6.5996158327573582</v>
      </c>
      <c r="AO32" s="4">
        <f t="shared" si="74"/>
        <v>0.97258004152018906</v>
      </c>
      <c r="AP32" s="13"/>
      <c r="AQ32" s="42" t="s">
        <v>1403</v>
      </c>
      <c r="AR32" s="42">
        <v>300.11700000000002</v>
      </c>
      <c r="AS32" s="42">
        <v>305.12099999999998</v>
      </c>
      <c r="AT32" s="42">
        <v>1631.9</v>
      </c>
      <c r="AU32" s="21">
        <f t="shared" si="34"/>
        <v>50.853499999999997</v>
      </c>
      <c r="AV32" s="21">
        <f t="shared" si="35"/>
        <v>52.652547258554875</v>
      </c>
      <c r="AW32" s="3">
        <f t="shared" si="36"/>
        <v>-1.7990472585548787</v>
      </c>
      <c r="AX32" s="3">
        <f t="shared" si="37"/>
        <v>315.91528355132925</v>
      </c>
      <c r="AY32" s="3">
        <f t="shared" si="3"/>
        <v>45.600000000000136</v>
      </c>
      <c r="AZ32" s="3">
        <f t="shared" si="38"/>
        <v>51.89961583275754</v>
      </c>
      <c r="BA32" s="4">
        <f t="shared" si="4"/>
        <v>-6.2996158327574037</v>
      </c>
      <c r="BB32" s="4">
        <f t="shared" si="75"/>
        <v>0.98359994887274238</v>
      </c>
      <c r="BC32" s="13"/>
      <c r="BD32" s="42" t="s">
        <v>1403</v>
      </c>
      <c r="BE32" s="42">
        <v>224.58</v>
      </c>
      <c r="BF32" s="42">
        <v>227.90700000000001</v>
      </c>
      <c r="BG32" s="42">
        <v>1222</v>
      </c>
      <c r="BH32" s="21">
        <f t="shared" si="39"/>
        <v>37.984499999999997</v>
      </c>
      <c r="BI32" s="21">
        <f t="shared" si="40"/>
        <v>39.001886858188797</v>
      </c>
      <c r="BJ32" s="3">
        <f t="shared" si="41"/>
        <v>-1.0173868581888001</v>
      </c>
      <c r="BK32" s="3">
        <f t="shared" si="42"/>
        <v>234.01132114913281</v>
      </c>
      <c r="BL32" s="3">
        <f t="shared" si="71"/>
        <v>33.900000000000091</v>
      </c>
      <c r="BM32" s="3">
        <f t="shared" si="43"/>
        <v>38.4441598761167</v>
      </c>
      <c r="BN32" s="4">
        <f t="shared" si="5"/>
        <v>-4.5441598761166091</v>
      </c>
      <c r="BO32" s="4">
        <f t="shared" si="76"/>
        <v>0.98540194026510819</v>
      </c>
      <c r="BP32" s="13"/>
      <c r="BQ32" s="42" t="s">
        <v>1403</v>
      </c>
      <c r="BR32" s="42">
        <v>221.81700000000001</v>
      </c>
      <c r="BS32" s="42">
        <v>225.82499999999999</v>
      </c>
      <c r="BT32" s="42">
        <v>1212.7</v>
      </c>
      <c r="BU32" s="21">
        <f t="shared" si="44"/>
        <v>37.637499999999996</v>
      </c>
      <c r="BV32" s="21">
        <f t="shared" si="45"/>
        <v>39.001886858188797</v>
      </c>
      <c r="BW32" s="3">
        <f t="shared" si="46"/>
        <v>-1.3643868581888015</v>
      </c>
      <c r="BX32" s="3">
        <f t="shared" si="47"/>
        <v>234.01132114913281</v>
      </c>
      <c r="BY32" s="3">
        <f t="shared" si="6"/>
        <v>33.5</v>
      </c>
      <c r="BZ32" s="3">
        <f t="shared" si="48"/>
        <v>38.4441598761167</v>
      </c>
      <c r="CA32" s="4">
        <f t="shared" si="7"/>
        <v>-4.9441598761167</v>
      </c>
      <c r="CB32" s="4">
        <f t="shared" si="77"/>
        <v>0.98225174360677525</v>
      </c>
      <c r="CC32" s="13"/>
      <c r="CD32" s="42" t="s">
        <v>1403</v>
      </c>
      <c r="CE32" s="42">
        <v>214.98599999999999</v>
      </c>
      <c r="CF32" s="42">
        <v>223.69300000000001</v>
      </c>
      <c r="CG32" s="42">
        <v>1215.2</v>
      </c>
      <c r="CH32" s="21">
        <f t="shared" si="49"/>
        <v>37.282166666666669</v>
      </c>
      <c r="CI32" s="21">
        <f t="shared" si="50"/>
        <v>39.001886858188797</v>
      </c>
      <c r="CJ32" s="3">
        <f t="shared" si="51"/>
        <v>-1.7197201915221285</v>
      </c>
      <c r="CK32" s="3">
        <f t="shared" si="52"/>
        <v>234.01132114913281</v>
      </c>
      <c r="CL32" s="3">
        <f t="shared" si="8"/>
        <v>33.5</v>
      </c>
      <c r="CM32" s="3">
        <f t="shared" si="53"/>
        <v>38.4441598761167</v>
      </c>
      <c r="CN32" s="4">
        <f t="shared" si="9"/>
        <v>-4.9441598761167</v>
      </c>
      <c r="CO32" s="4">
        <f t="shared" si="78"/>
        <v>0.96107611771490387</v>
      </c>
      <c r="CP32" s="13"/>
      <c r="CQ32" s="42" t="s">
        <v>1403</v>
      </c>
      <c r="CR32" s="42">
        <v>213.91</v>
      </c>
      <c r="CS32" s="42">
        <v>220.74600000000001</v>
      </c>
      <c r="CT32" s="42">
        <v>1225.8</v>
      </c>
      <c r="CU32" s="21">
        <f t="shared" si="54"/>
        <v>36.790999999999997</v>
      </c>
      <c r="CV32" s="21">
        <f t="shared" si="55"/>
        <v>39.001886858188797</v>
      </c>
      <c r="CW32" s="3">
        <f t="shared" si="56"/>
        <v>-2.2108868581888004</v>
      </c>
      <c r="CX32" s="3">
        <f t="shared" si="57"/>
        <v>234.01132114913281</v>
      </c>
      <c r="CY32" s="3">
        <f t="shared" si="10"/>
        <v>33.099999999999909</v>
      </c>
      <c r="CZ32" s="3">
        <f t="shared" si="58"/>
        <v>38.4441598761167</v>
      </c>
      <c r="DA32" s="4">
        <f t="shared" si="11"/>
        <v>-5.344159876116791</v>
      </c>
      <c r="DB32" s="4">
        <f t="shared" si="79"/>
        <v>0.96903228144564335</v>
      </c>
      <c r="DC32" s="13"/>
      <c r="DD32" s="42" t="s">
        <v>1403</v>
      </c>
      <c r="DE32" s="42">
        <v>203.91499999999999</v>
      </c>
      <c r="DF32" s="42">
        <v>206.91499999999999</v>
      </c>
      <c r="DG32" s="42">
        <v>1162.3</v>
      </c>
      <c r="DH32" s="21">
        <f t="shared" si="59"/>
        <v>34.485833333333332</v>
      </c>
      <c r="DI32" s="21">
        <f t="shared" si="60"/>
        <v>37.10546483664384</v>
      </c>
      <c r="DJ32" s="3">
        <f t="shared" si="61"/>
        <v>-2.619631503310508</v>
      </c>
      <c r="DK32" s="3">
        <f t="shared" si="62"/>
        <v>222.63278901986303</v>
      </c>
      <c r="DL32" s="3">
        <f t="shared" si="12"/>
        <v>31.5</v>
      </c>
      <c r="DM32" s="3">
        <f t="shared" si="63"/>
        <v>36.574856689479837</v>
      </c>
      <c r="DN32" s="4">
        <f t="shared" si="13"/>
        <v>-5.0748566894798373</v>
      </c>
      <c r="DO32" s="4">
        <f t="shared" si="80"/>
        <v>0.98550129280139187</v>
      </c>
      <c r="DP32" s="13"/>
      <c r="DQ32" s="11"/>
      <c r="DR32" s="55" t="str">
        <f t="shared" si="70"/>
        <v>31-03-2026 14:10</v>
      </c>
      <c r="DS32" s="5">
        <f t="shared" si="64"/>
        <v>379.36383333333339</v>
      </c>
      <c r="DT32" s="5">
        <f t="shared" si="65"/>
        <v>403.72320130361857</v>
      </c>
      <c r="DU32" s="6">
        <f t="shared" si="14"/>
        <v>-24.359367970285177</v>
      </c>
      <c r="DV32" s="5">
        <f t="shared" si="66"/>
        <v>2422.3392078217112</v>
      </c>
      <c r="DW32" s="5">
        <f t="shared" si="67"/>
        <v>344.30000000000041</v>
      </c>
      <c r="DX32" s="5">
        <f t="shared" si="68"/>
        <v>397.9499595249768</v>
      </c>
      <c r="DY32" s="6">
        <f t="shared" si="15"/>
        <v>-53.649959524976396</v>
      </c>
      <c r="DZ32" s="6">
        <f t="shared" si="69"/>
        <v>-35.06383333333298</v>
      </c>
      <c r="EA32" s="11"/>
      <c r="EB32" s="11"/>
      <c r="EC32" s="11"/>
      <c r="ED32" s="11"/>
      <c r="EE32" s="11"/>
      <c r="EF32" s="11"/>
      <c r="EG32" s="11"/>
      <c r="EH32" s="11"/>
    </row>
    <row r="33" spans="1:138" x14ac:dyDescent="0.35">
      <c r="A33" s="57" t="s">
        <v>1404</v>
      </c>
      <c r="B33" s="39">
        <v>956</v>
      </c>
      <c r="C33" s="38">
        <v>53.09</v>
      </c>
      <c r="D33" s="12"/>
      <c r="E33" s="42">
        <v>319.01100000000002</v>
      </c>
      <c r="F33" s="42">
        <v>324.46199999999999</v>
      </c>
      <c r="G33" s="42">
        <v>1591.5</v>
      </c>
      <c r="H33" s="21">
        <f t="shared" si="16"/>
        <v>54.076999999999998</v>
      </c>
      <c r="I33" s="3">
        <f t="shared" si="17"/>
        <v>55.991874896789568</v>
      </c>
      <c r="J33" s="3">
        <f t="shared" si="18"/>
        <v>-1.9148748967895699</v>
      </c>
      <c r="K33" s="3">
        <f t="shared" si="19"/>
        <v>335.95124938073741</v>
      </c>
      <c r="L33" s="3">
        <f t="shared" si="20"/>
        <v>53.299999999999955</v>
      </c>
      <c r="M33" s="3">
        <f t="shared" si="21"/>
        <v>55.191191085765482</v>
      </c>
      <c r="N33" s="4">
        <f t="shared" si="0"/>
        <v>-1.8911910857655272</v>
      </c>
      <c r="O33" s="4">
        <f t="shared" si="72"/>
        <v>0.98319988165023953</v>
      </c>
      <c r="P33" s="13"/>
      <c r="Q33" s="42" t="s">
        <v>1404</v>
      </c>
      <c r="R33" s="42">
        <v>325.17200000000003</v>
      </c>
      <c r="S33" s="42">
        <v>330.89699999999999</v>
      </c>
      <c r="T33" s="42">
        <v>1600.4</v>
      </c>
      <c r="U33" s="21">
        <f t="shared" si="22"/>
        <v>55.149499999999996</v>
      </c>
      <c r="V33" s="3">
        <f t="shared" si="23"/>
        <v>55.991874896789568</v>
      </c>
      <c r="W33" s="3">
        <f t="shared" si="24"/>
        <v>-0.84237489678957189</v>
      </c>
      <c r="X33" s="3">
        <f t="shared" si="25"/>
        <v>335.95124938073741</v>
      </c>
      <c r="Y33" s="3">
        <f t="shared" si="26"/>
        <v>53</v>
      </c>
      <c r="Z33" s="3">
        <f t="shared" si="27"/>
        <v>55.191191085765482</v>
      </c>
      <c r="AA33" s="4">
        <f t="shared" si="1"/>
        <v>-2.1911910857654817</v>
      </c>
      <c r="AB33" s="4">
        <f t="shared" si="73"/>
        <v>0.98269854365557874</v>
      </c>
      <c r="AC33" s="13"/>
      <c r="AD33" s="42" t="s">
        <v>1404</v>
      </c>
      <c r="AE33" s="42">
        <v>319.64100000000002</v>
      </c>
      <c r="AF33" s="42">
        <v>328.88400000000001</v>
      </c>
      <c r="AG33" s="42">
        <v>1577.6</v>
      </c>
      <c r="AH33" s="21">
        <f t="shared" si="28"/>
        <v>54.814</v>
      </c>
      <c r="AI33" s="21">
        <f t="shared" si="29"/>
        <v>55.991874896789568</v>
      </c>
      <c r="AJ33" s="3">
        <f t="shared" si="30"/>
        <v>-1.177874896789568</v>
      </c>
      <c r="AK33" s="3">
        <f t="shared" si="31"/>
        <v>335.95124938073741</v>
      </c>
      <c r="AL33" s="3">
        <f t="shared" si="32"/>
        <v>52.899999999999864</v>
      </c>
      <c r="AM33" s="3">
        <f t="shared" si="33"/>
        <v>55.191191085765482</v>
      </c>
      <c r="AN33" s="4">
        <f t="shared" si="2"/>
        <v>-2.2911910857656181</v>
      </c>
      <c r="AO33" s="4">
        <f t="shared" si="74"/>
        <v>0.97189586601963007</v>
      </c>
      <c r="AP33" s="13"/>
      <c r="AQ33" s="42" t="s">
        <v>1404</v>
      </c>
      <c r="AR33" s="42">
        <v>321.54599999999999</v>
      </c>
      <c r="AS33" s="42">
        <v>327.20699999999999</v>
      </c>
      <c r="AT33" s="42">
        <v>1586.3</v>
      </c>
      <c r="AU33" s="21">
        <f t="shared" si="34"/>
        <v>54.534499999999994</v>
      </c>
      <c r="AV33" s="21">
        <f t="shared" si="35"/>
        <v>55.991874896789568</v>
      </c>
      <c r="AW33" s="3">
        <f t="shared" si="36"/>
        <v>-1.4573748967895739</v>
      </c>
      <c r="AX33" s="3">
        <f t="shared" si="37"/>
        <v>335.95124938073741</v>
      </c>
      <c r="AY33" s="3">
        <f t="shared" si="3"/>
        <v>52.799999999999955</v>
      </c>
      <c r="AZ33" s="3">
        <f t="shared" si="38"/>
        <v>55.191191085765482</v>
      </c>
      <c r="BA33" s="4">
        <f t="shared" si="4"/>
        <v>-2.3911910857655272</v>
      </c>
      <c r="BB33" s="4">
        <f t="shared" si="75"/>
        <v>0.98269902538759868</v>
      </c>
      <c r="BC33" s="13"/>
      <c r="BD33" s="42" t="s">
        <v>1404</v>
      </c>
      <c r="BE33" s="42">
        <v>241.661</v>
      </c>
      <c r="BF33" s="42">
        <v>245.51599999999999</v>
      </c>
      <c r="BG33" s="42">
        <v>1188.0999999999999</v>
      </c>
      <c r="BH33" s="21">
        <f t="shared" si="39"/>
        <v>40.919333333333327</v>
      </c>
      <c r="BI33" s="21">
        <f t="shared" si="40"/>
        <v>41.47546288651079</v>
      </c>
      <c r="BJ33" s="3">
        <f t="shared" si="41"/>
        <v>-0.55612955317746327</v>
      </c>
      <c r="BK33" s="3">
        <f t="shared" si="42"/>
        <v>248.85277731906476</v>
      </c>
      <c r="BL33" s="3">
        <f t="shared" si="71"/>
        <v>40.099999999999909</v>
      </c>
      <c r="BM33" s="3">
        <f t="shared" si="43"/>
        <v>40.882363767233684</v>
      </c>
      <c r="BN33" s="4">
        <f t="shared" si="5"/>
        <v>-0.78236376723377532</v>
      </c>
      <c r="BO33" s="4">
        <f t="shared" si="76"/>
        <v>0.98429837566594447</v>
      </c>
      <c r="BP33" s="13"/>
      <c r="BQ33" s="42" t="s">
        <v>1404</v>
      </c>
      <c r="BR33" s="42">
        <v>237.95099999999999</v>
      </c>
      <c r="BS33" s="42">
        <v>242.607</v>
      </c>
      <c r="BT33" s="42">
        <v>1179.2</v>
      </c>
      <c r="BU33" s="21">
        <f t="shared" si="44"/>
        <v>40.4345</v>
      </c>
      <c r="BV33" s="21">
        <f t="shared" si="45"/>
        <v>41.47546288651079</v>
      </c>
      <c r="BW33" s="3">
        <f t="shared" si="46"/>
        <v>-1.0409628865107905</v>
      </c>
      <c r="BX33" s="3">
        <f t="shared" si="47"/>
        <v>248.85277731906476</v>
      </c>
      <c r="BY33" s="3">
        <f t="shared" si="6"/>
        <v>39.5</v>
      </c>
      <c r="BZ33" s="3">
        <f t="shared" si="48"/>
        <v>40.882363767233684</v>
      </c>
      <c r="CA33" s="4">
        <f t="shared" si="7"/>
        <v>-1.3823637672336844</v>
      </c>
      <c r="CB33" s="4">
        <f t="shared" si="77"/>
        <v>0.98080846801617427</v>
      </c>
      <c r="CC33" s="13"/>
      <c r="CD33" s="42" t="s">
        <v>1404</v>
      </c>
      <c r="CE33" s="42">
        <v>239.23400000000001</v>
      </c>
      <c r="CF33" s="42">
        <v>244.095</v>
      </c>
      <c r="CG33" s="42">
        <v>1181.7</v>
      </c>
      <c r="CH33" s="21">
        <f t="shared" si="49"/>
        <v>40.682499999999997</v>
      </c>
      <c r="CI33" s="21">
        <f t="shared" si="50"/>
        <v>41.47546288651079</v>
      </c>
      <c r="CJ33" s="3">
        <f t="shared" si="51"/>
        <v>-0.79296288651079294</v>
      </c>
      <c r="CK33" s="3">
        <f t="shared" si="52"/>
        <v>248.85277731906476</v>
      </c>
      <c r="CL33" s="3">
        <f t="shared" si="8"/>
        <v>39.5</v>
      </c>
      <c r="CM33" s="3">
        <f t="shared" si="53"/>
        <v>40.882363767233684</v>
      </c>
      <c r="CN33" s="4">
        <f t="shared" si="9"/>
        <v>-1.3823637672336844</v>
      </c>
      <c r="CO33" s="4">
        <f t="shared" si="78"/>
        <v>0.98008562240111441</v>
      </c>
      <c r="CP33" s="13"/>
      <c r="CQ33" s="42" t="s">
        <v>1404</v>
      </c>
      <c r="CR33" s="42">
        <v>241.28</v>
      </c>
      <c r="CS33" s="42">
        <v>248.435</v>
      </c>
      <c r="CT33" s="42">
        <v>1192.7</v>
      </c>
      <c r="CU33" s="21">
        <f t="shared" si="54"/>
        <v>41.405833333333334</v>
      </c>
      <c r="CV33" s="21">
        <f t="shared" si="55"/>
        <v>41.47546288651079</v>
      </c>
      <c r="CW33" s="3">
        <f t="shared" si="56"/>
        <v>-6.9629553177456671E-2</v>
      </c>
      <c r="CX33" s="3">
        <f t="shared" si="57"/>
        <v>248.85277731906476</v>
      </c>
      <c r="CY33" s="3">
        <f t="shared" si="10"/>
        <v>39.900000000000091</v>
      </c>
      <c r="CZ33" s="3">
        <f t="shared" si="58"/>
        <v>40.882363767233684</v>
      </c>
      <c r="DA33" s="4">
        <f t="shared" si="11"/>
        <v>-0.98236376723359342</v>
      </c>
      <c r="DB33" s="4">
        <f t="shared" si="79"/>
        <v>0.9711997101857629</v>
      </c>
      <c r="DC33" s="13"/>
      <c r="DD33" s="42" t="s">
        <v>1404</v>
      </c>
      <c r="DE33" s="42">
        <v>228.34200000000001</v>
      </c>
      <c r="DF33" s="42">
        <v>231.96100000000001</v>
      </c>
      <c r="DG33" s="42">
        <v>1130.8</v>
      </c>
      <c r="DH33" s="21">
        <f t="shared" si="59"/>
        <v>38.660166666666669</v>
      </c>
      <c r="DI33" s="21">
        <f t="shared" si="60"/>
        <v>39.458766067258438</v>
      </c>
      <c r="DJ33" s="3">
        <f t="shared" si="61"/>
        <v>-0.79859940059176893</v>
      </c>
      <c r="DK33" s="3">
        <f t="shared" si="62"/>
        <v>236.75259640355063</v>
      </c>
      <c r="DL33" s="3">
        <f t="shared" si="12"/>
        <v>37.700000000000045</v>
      </c>
      <c r="DM33" s="3">
        <f t="shared" si="63"/>
        <v>38.894505712496645</v>
      </c>
      <c r="DN33" s="4">
        <f t="shared" si="13"/>
        <v>-1.1945057124965999</v>
      </c>
      <c r="DO33" s="4">
        <f t="shared" si="80"/>
        <v>0.98439823935920268</v>
      </c>
      <c r="DP33" s="13"/>
      <c r="DQ33" s="11"/>
      <c r="DR33" s="55" t="str">
        <f t="shared" si="70"/>
        <v>31-03-2026 14:00</v>
      </c>
      <c r="DS33" s="5">
        <f t="shared" si="64"/>
        <v>420.67733333333331</v>
      </c>
      <c r="DT33" s="5">
        <f t="shared" si="65"/>
        <v>429.32811720045993</v>
      </c>
      <c r="DU33" s="6">
        <f t="shared" si="14"/>
        <v>-8.65078386712662</v>
      </c>
      <c r="DV33" s="5">
        <f t="shared" si="66"/>
        <v>2575.9687032027596</v>
      </c>
      <c r="DW33" s="5">
        <f t="shared" si="67"/>
        <v>408.69999999999982</v>
      </c>
      <c r="DX33" s="5">
        <f t="shared" si="68"/>
        <v>423.18872512449337</v>
      </c>
      <c r="DY33" s="6">
        <f t="shared" si="15"/>
        <v>-14.488725124493556</v>
      </c>
      <c r="DZ33" s="6">
        <f t="shared" si="69"/>
        <v>-11.97733333333349</v>
      </c>
      <c r="EA33" s="11"/>
      <c r="EB33" s="11"/>
      <c r="EC33" s="11"/>
      <c r="ED33" s="11"/>
      <c r="EE33" s="11"/>
      <c r="EF33" s="11"/>
      <c r="EG33" s="11"/>
      <c r="EH33" s="11"/>
    </row>
    <row r="34" spans="1:138" x14ac:dyDescent="0.35">
      <c r="A34" s="164" t="s">
        <v>1405</v>
      </c>
      <c r="B34" s="165">
        <v>1031</v>
      </c>
      <c r="C34" s="166">
        <v>53.09</v>
      </c>
      <c r="D34" s="12"/>
      <c r="E34" s="42">
        <v>352.81200000000001</v>
      </c>
      <c r="F34" s="42">
        <v>351.51900000000001</v>
      </c>
      <c r="G34" s="42">
        <v>1538.2</v>
      </c>
      <c r="H34" s="21">
        <f t="shared" si="16"/>
        <v>58.586500000000001</v>
      </c>
      <c r="I34" s="3">
        <f t="shared" si="17"/>
        <v>60.384542906474941</v>
      </c>
      <c r="J34" s="3">
        <f t="shared" si="18"/>
        <v>-1.7980429064749401</v>
      </c>
      <c r="K34" s="3">
        <f t="shared" si="19"/>
        <v>362.30725743884966</v>
      </c>
      <c r="L34" s="3">
        <f t="shared" si="20"/>
        <v>60.400000000000091</v>
      </c>
      <c r="M34" s="3">
        <f t="shared" si="21"/>
        <v>59.52104394291235</v>
      </c>
      <c r="N34" s="4">
        <f t="shared" si="0"/>
        <v>0.87895605708774127</v>
      </c>
      <c r="O34" s="4">
        <f t="shared" si="72"/>
        <v>1.0036783217976837</v>
      </c>
      <c r="P34" s="13"/>
      <c r="Q34" s="42" t="s">
        <v>1406</v>
      </c>
      <c r="R34" s="42">
        <v>332.63299999999998</v>
      </c>
      <c r="S34" s="42">
        <v>337.80099999999999</v>
      </c>
      <c r="T34" s="42">
        <v>1547.4</v>
      </c>
      <c r="U34" s="21">
        <f t="shared" si="22"/>
        <v>56.300166666666662</v>
      </c>
      <c r="V34" s="3">
        <f t="shared" si="23"/>
        <v>60.384542906474941</v>
      </c>
      <c r="W34" s="3">
        <f t="shared" si="24"/>
        <v>-4.0843762398082788</v>
      </c>
      <c r="X34" s="3">
        <f t="shared" si="25"/>
        <v>362.30725743884966</v>
      </c>
      <c r="Y34" s="3">
        <f t="shared" si="26"/>
        <v>56.100000000000136</v>
      </c>
      <c r="Z34" s="3">
        <f t="shared" si="27"/>
        <v>59.52104394291235</v>
      </c>
      <c r="AA34" s="4">
        <f t="shared" si="1"/>
        <v>-3.4210439429122133</v>
      </c>
      <c r="AB34" s="4">
        <f t="shared" si="73"/>
        <v>0.98470105180268852</v>
      </c>
      <c r="AC34" s="13"/>
      <c r="AD34" s="42" t="s">
        <v>1406</v>
      </c>
      <c r="AE34" s="42">
        <v>343.46100000000001</v>
      </c>
      <c r="AF34" s="42">
        <v>353.99299999999999</v>
      </c>
      <c r="AG34" s="42">
        <v>1524.7</v>
      </c>
      <c r="AH34" s="21">
        <f t="shared" si="28"/>
        <v>58.99883333333333</v>
      </c>
      <c r="AI34" s="21">
        <f t="shared" si="29"/>
        <v>60.384542906474941</v>
      </c>
      <c r="AJ34" s="3">
        <f t="shared" si="30"/>
        <v>-1.3857095731416109</v>
      </c>
      <c r="AK34" s="3">
        <f t="shared" si="31"/>
        <v>362.30725743884966</v>
      </c>
      <c r="AL34" s="3">
        <f t="shared" si="32"/>
        <v>56.600000000000136</v>
      </c>
      <c r="AM34" s="3">
        <f t="shared" si="33"/>
        <v>59.52104394291235</v>
      </c>
      <c r="AN34" s="4">
        <f t="shared" si="2"/>
        <v>-2.9210439429122133</v>
      </c>
      <c r="AO34" s="4">
        <f t="shared" si="74"/>
        <v>0.97024799925422256</v>
      </c>
      <c r="AP34" s="13"/>
      <c r="AQ34" s="42" t="s">
        <v>1406</v>
      </c>
      <c r="AR34" s="42">
        <v>329.38099999999997</v>
      </c>
      <c r="AS34" s="42">
        <v>334.53300000000002</v>
      </c>
      <c r="AT34" s="42">
        <v>1533.5</v>
      </c>
      <c r="AU34" s="21">
        <f t="shared" si="34"/>
        <v>55.755499999999998</v>
      </c>
      <c r="AV34" s="21">
        <f t="shared" si="35"/>
        <v>60.384542906474941</v>
      </c>
      <c r="AW34" s="3">
        <f t="shared" si="36"/>
        <v>-4.6290429064749432</v>
      </c>
      <c r="AX34" s="3">
        <f t="shared" si="37"/>
        <v>362.30725743884966</v>
      </c>
      <c r="AY34" s="3">
        <f t="shared" si="3"/>
        <v>56</v>
      </c>
      <c r="AZ34" s="3">
        <f t="shared" si="38"/>
        <v>59.52104394291235</v>
      </c>
      <c r="BA34" s="4">
        <f t="shared" si="4"/>
        <v>-3.5210439429123497</v>
      </c>
      <c r="BB34" s="4">
        <f t="shared" si="75"/>
        <v>0.98459942666343814</v>
      </c>
      <c r="BC34" s="13"/>
      <c r="BD34" s="42" t="s">
        <v>1406</v>
      </c>
      <c r="BE34" s="42">
        <v>266.42700000000002</v>
      </c>
      <c r="BF34" s="42">
        <v>270.84199999999998</v>
      </c>
      <c r="BG34" s="42">
        <v>1148</v>
      </c>
      <c r="BH34" s="21">
        <f t="shared" si="39"/>
        <v>45.140333333333331</v>
      </c>
      <c r="BI34" s="21">
        <f t="shared" si="40"/>
        <v>44.729291041833292</v>
      </c>
      <c r="BJ34" s="3">
        <f t="shared" si="41"/>
        <v>0.41104229150003846</v>
      </c>
      <c r="BK34" s="3">
        <f t="shared" si="42"/>
        <v>268.37574625099973</v>
      </c>
      <c r="BL34" s="3">
        <f t="shared" si="71"/>
        <v>43.900000000000091</v>
      </c>
      <c r="BM34" s="3">
        <f t="shared" si="43"/>
        <v>44.089662179935075</v>
      </c>
      <c r="BN34" s="4">
        <f t="shared" si="5"/>
        <v>-0.18966217993498447</v>
      </c>
      <c r="BO34" s="4">
        <f t="shared" si="76"/>
        <v>0.98369898317100024</v>
      </c>
      <c r="BP34" s="13"/>
      <c r="BQ34" s="42" t="s">
        <v>1406</v>
      </c>
      <c r="BR34" s="42">
        <v>262.34100000000001</v>
      </c>
      <c r="BS34" s="42">
        <v>267.50700000000001</v>
      </c>
      <c r="BT34" s="42">
        <v>1139.7</v>
      </c>
      <c r="BU34" s="21">
        <f t="shared" si="44"/>
        <v>44.584499999999998</v>
      </c>
      <c r="BV34" s="21">
        <f t="shared" si="45"/>
        <v>44.729291041833292</v>
      </c>
      <c r="BW34" s="3">
        <f t="shared" si="46"/>
        <v>-0.14479104183329383</v>
      </c>
      <c r="BX34" s="3">
        <f t="shared" si="47"/>
        <v>268.37574625099973</v>
      </c>
      <c r="BY34" s="3">
        <f t="shared" si="6"/>
        <v>43.200000000000045</v>
      </c>
      <c r="BZ34" s="3">
        <f t="shared" si="48"/>
        <v>44.089662179935075</v>
      </c>
      <c r="CA34" s="4">
        <f t="shared" si="7"/>
        <v>-0.88966217993502994</v>
      </c>
      <c r="CB34" s="4">
        <f t="shared" si="77"/>
        <v>0.98068835581872627</v>
      </c>
      <c r="CC34" s="13"/>
      <c r="CD34" s="42" t="s">
        <v>1406</v>
      </c>
      <c r="CE34" s="42">
        <v>263.298</v>
      </c>
      <c r="CF34" s="42">
        <v>269.01600000000002</v>
      </c>
      <c r="CG34" s="42">
        <v>1142.2</v>
      </c>
      <c r="CH34" s="21">
        <f t="shared" si="49"/>
        <v>44.835999999999999</v>
      </c>
      <c r="CI34" s="21">
        <f t="shared" si="50"/>
        <v>44.729291041833292</v>
      </c>
      <c r="CJ34" s="3">
        <f t="shared" si="51"/>
        <v>0.10670895816670622</v>
      </c>
      <c r="CK34" s="3">
        <f t="shared" si="52"/>
        <v>268.37574625099973</v>
      </c>
      <c r="CL34" s="3">
        <f t="shared" si="8"/>
        <v>43.400000000000091</v>
      </c>
      <c r="CM34" s="3">
        <f t="shared" si="53"/>
        <v>44.089662179935075</v>
      </c>
      <c r="CN34" s="4">
        <f t="shared" si="9"/>
        <v>-0.68966217993498447</v>
      </c>
      <c r="CO34" s="4">
        <f t="shared" si="78"/>
        <v>0.97874475867606381</v>
      </c>
      <c r="CP34" s="13"/>
      <c r="CQ34" s="42" t="s">
        <v>1406</v>
      </c>
      <c r="CR34" s="42">
        <v>264.49599999999998</v>
      </c>
      <c r="CS34" s="42">
        <v>272.82799999999997</v>
      </c>
      <c r="CT34" s="42">
        <v>1152.8</v>
      </c>
      <c r="CU34" s="21">
        <f t="shared" si="54"/>
        <v>45.471333333333327</v>
      </c>
      <c r="CV34" s="21">
        <f t="shared" si="55"/>
        <v>44.729291041833292</v>
      </c>
      <c r="CW34" s="3">
        <f t="shared" si="56"/>
        <v>0.74204229150003442</v>
      </c>
      <c r="CX34" s="3">
        <f t="shared" si="57"/>
        <v>268.37574625099973</v>
      </c>
      <c r="CY34" s="3">
        <f t="shared" si="10"/>
        <v>44.299999999999955</v>
      </c>
      <c r="CZ34" s="3">
        <f t="shared" si="58"/>
        <v>44.089662179935075</v>
      </c>
      <c r="DA34" s="4">
        <f t="shared" si="11"/>
        <v>0.21033782006487911</v>
      </c>
      <c r="DB34" s="4">
        <f t="shared" si="79"/>
        <v>0.96946061254709925</v>
      </c>
      <c r="DC34" s="13"/>
      <c r="DD34" s="42" t="s">
        <v>1406</v>
      </c>
      <c r="DE34" s="42">
        <v>250.13800000000001</v>
      </c>
      <c r="DF34" s="42">
        <v>254.23099999999999</v>
      </c>
      <c r="DG34" s="42">
        <v>1093.0999999999999</v>
      </c>
      <c r="DH34" s="21">
        <f t="shared" si="59"/>
        <v>42.371833333333328</v>
      </c>
      <c r="DI34" s="21">
        <f t="shared" si="60"/>
        <v>42.554380559982683</v>
      </c>
      <c r="DJ34" s="3">
        <f t="shared" si="61"/>
        <v>-0.18254722664935485</v>
      </c>
      <c r="DK34" s="3">
        <f t="shared" si="62"/>
        <v>255.32628335989611</v>
      </c>
      <c r="DL34" s="3">
        <f t="shared" si="12"/>
        <v>41.899999999999864</v>
      </c>
      <c r="DM34" s="3">
        <f t="shared" si="63"/>
        <v>41.945852917974932</v>
      </c>
      <c r="DN34" s="4">
        <f t="shared" si="13"/>
        <v>-4.5852917975068408E-2</v>
      </c>
      <c r="DO34" s="4">
        <f t="shared" si="80"/>
        <v>0.98390046847158685</v>
      </c>
      <c r="DP34" s="13"/>
      <c r="DQ34" s="11"/>
      <c r="DR34" s="55" t="str">
        <f t="shared" si="70"/>
        <v>AVG of 13:40 &amp; 14:00</v>
      </c>
      <c r="DS34" s="5">
        <f t="shared" si="64"/>
        <v>452.04499999999996</v>
      </c>
      <c r="DT34" s="5">
        <f t="shared" si="65"/>
        <v>463.00971635321559</v>
      </c>
      <c r="DU34" s="6">
        <f t="shared" si="14"/>
        <v>-10.964716353215636</v>
      </c>
      <c r="DV34" s="5">
        <f t="shared" si="66"/>
        <v>2778.0582981192938</v>
      </c>
      <c r="DW34" s="5">
        <f t="shared" si="67"/>
        <v>445.80000000000041</v>
      </c>
      <c r="DX34" s="5">
        <f t="shared" si="68"/>
        <v>456.38867740936467</v>
      </c>
      <c r="DY34" s="6">
        <f t="shared" si="15"/>
        <v>-10.588677409364266</v>
      </c>
      <c r="DZ34" s="6">
        <f t="shared" si="69"/>
        <v>-6.2449999999995498</v>
      </c>
      <c r="EA34" s="11"/>
      <c r="EB34" s="11"/>
      <c r="EC34" s="11"/>
      <c r="ED34" s="11"/>
      <c r="EE34" s="11"/>
      <c r="EF34" s="11"/>
      <c r="EG34" s="11"/>
      <c r="EH34" s="11"/>
    </row>
    <row r="35" spans="1:138" x14ac:dyDescent="0.35">
      <c r="A35" s="57" t="s">
        <v>1407</v>
      </c>
      <c r="B35" s="39">
        <v>1106</v>
      </c>
      <c r="C35" s="38">
        <v>53.09</v>
      </c>
      <c r="D35" s="12"/>
      <c r="E35" s="42">
        <v>352.78</v>
      </c>
      <c r="F35" s="42">
        <v>358.553</v>
      </c>
      <c r="G35" s="42">
        <v>1477.8</v>
      </c>
      <c r="H35" s="21">
        <f t="shared" si="16"/>
        <v>59.758833333333328</v>
      </c>
      <c r="I35" s="3">
        <f t="shared" si="17"/>
        <v>64.777210916160328</v>
      </c>
      <c r="J35" s="3">
        <f t="shared" si="18"/>
        <v>-5.0183775828270001</v>
      </c>
      <c r="K35" s="3">
        <f t="shared" si="19"/>
        <v>388.66326549696197</v>
      </c>
      <c r="L35" s="3">
        <f t="shared" si="20"/>
        <v>49.200000000000045</v>
      </c>
      <c r="M35" s="3">
        <f t="shared" si="21"/>
        <v>63.850896800059239</v>
      </c>
      <c r="N35" s="4">
        <f t="shared" ref="N35:N66" si="81">L35-M35</f>
        <v>-14.650896800059193</v>
      </c>
      <c r="O35" s="4">
        <f t="shared" si="72"/>
        <v>0.98389917250727221</v>
      </c>
      <c r="P35" s="13"/>
      <c r="Q35" s="42" t="s">
        <v>1407</v>
      </c>
      <c r="R35" s="42">
        <v>339.49099999999999</v>
      </c>
      <c r="S35" s="42">
        <v>344.69600000000003</v>
      </c>
      <c r="T35" s="42">
        <v>1491.3</v>
      </c>
      <c r="U35" s="21">
        <f t="shared" si="22"/>
        <v>57.449333333333335</v>
      </c>
      <c r="V35" s="3">
        <f t="shared" si="23"/>
        <v>64.777210916160328</v>
      </c>
      <c r="W35" s="3">
        <f t="shared" si="24"/>
        <v>-7.3278775828269929</v>
      </c>
      <c r="X35" s="3">
        <f t="shared" si="25"/>
        <v>388.66326549696197</v>
      </c>
      <c r="Y35" s="3">
        <f t="shared" si="26"/>
        <v>51.200000000000045</v>
      </c>
      <c r="Z35" s="3">
        <f t="shared" si="27"/>
        <v>63.850896800059239</v>
      </c>
      <c r="AA35" s="4">
        <f t="shared" ref="AA35:AA66" si="82">Y35-Z35</f>
        <v>-12.650896800059193</v>
      </c>
      <c r="AB35" s="4">
        <f t="shared" si="73"/>
        <v>0.98489973773992145</v>
      </c>
      <c r="AC35" s="13"/>
      <c r="AD35" s="42" t="s">
        <v>1407</v>
      </c>
      <c r="AE35" s="42">
        <v>343.59399999999999</v>
      </c>
      <c r="AF35" s="42">
        <v>353.43599999999998</v>
      </c>
      <c r="AG35" s="42">
        <v>1468.1</v>
      </c>
      <c r="AH35" s="21">
        <f t="shared" si="28"/>
        <v>58.905999999999992</v>
      </c>
      <c r="AI35" s="21">
        <f t="shared" si="29"/>
        <v>64.777210916160328</v>
      </c>
      <c r="AJ35" s="3">
        <f t="shared" si="30"/>
        <v>-5.8712109161603365</v>
      </c>
      <c r="AK35" s="3">
        <f t="shared" si="31"/>
        <v>388.66326549696197</v>
      </c>
      <c r="AL35" s="3">
        <f t="shared" si="32"/>
        <v>49.299999999999955</v>
      </c>
      <c r="AM35" s="3">
        <f t="shared" si="33"/>
        <v>63.850896800059239</v>
      </c>
      <c r="AN35" s="4">
        <f t="shared" ref="AN35:AN66" si="83">AL35-AM35</f>
        <v>-14.550896800059284</v>
      </c>
      <c r="AO35" s="4">
        <f t="shared" si="74"/>
        <v>0.97215337430256121</v>
      </c>
      <c r="AP35" s="13"/>
      <c r="AQ35" s="42" t="s">
        <v>1407</v>
      </c>
      <c r="AR35" s="42">
        <v>341.41300000000001</v>
      </c>
      <c r="AS35" s="42">
        <v>346.71800000000002</v>
      </c>
      <c r="AT35" s="42">
        <v>1477.5</v>
      </c>
      <c r="AU35" s="21">
        <f t="shared" si="34"/>
        <v>57.786333333333332</v>
      </c>
      <c r="AV35" s="21">
        <f t="shared" si="35"/>
        <v>64.777210916160328</v>
      </c>
      <c r="AW35" s="3">
        <f t="shared" si="36"/>
        <v>-6.9908775828269967</v>
      </c>
      <c r="AX35" s="3">
        <f t="shared" si="37"/>
        <v>388.66326549696197</v>
      </c>
      <c r="AY35" s="3">
        <f t="shared" ref="AY35:AY66" si="84">AT35-AT36</f>
        <v>49.400000000000091</v>
      </c>
      <c r="AZ35" s="3">
        <f t="shared" si="38"/>
        <v>63.850896800059239</v>
      </c>
      <c r="BA35" s="4">
        <f t="shared" ref="BA35:BA66" si="85">AY35-AZ35</f>
        <v>-14.450896800059148</v>
      </c>
      <c r="BB35" s="4">
        <f t="shared" si="75"/>
        <v>0.98469938105319021</v>
      </c>
      <c r="BC35" s="13"/>
      <c r="BD35" s="42" t="s">
        <v>1407</v>
      </c>
      <c r="BE35" s="42">
        <v>273.85199999999998</v>
      </c>
      <c r="BF35" s="42">
        <v>278.33300000000003</v>
      </c>
      <c r="BG35" s="42">
        <v>1104.0999999999999</v>
      </c>
      <c r="BH35" s="21">
        <f t="shared" si="39"/>
        <v>46.388833333333338</v>
      </c>
      <c r="BI35" s="21">
        <f t="shared" si="40"/>
        <v>47.983119197155801</v>
      </c>
      <c r="BJ35" s="3">
        <f t="shared" si="41"/>
        <v>-1.5942858638224635</v>
      </c>
      <c r="BK35" s="3">
        <f t="shared" si="42"/>
        <v>287.89871518293478</v>
      </c>
      <c r="BL35" s="3">
        <f t="shared" si="71"/>
        <v>37.699999999999818</v>
      </c>
      <c r="BM35" s="3">
        <f t="shared" si="43"/>
        <v>47.296960592636474</v>
      </c>
      <c r="BN35" s="4">
        <f t="shared" ref="BN35:BN66" si="86">BL35-BM35</f>
        <v>-9.5969605926366555</v>
      </c>
      <c r="BO35" s="4">
        <f t="shared" si="76"/>
        <v>0.98390057952165189</v>
      </c>
      <c r="BP35" s="13"/>
      <c r="BQ35" s="42" t="s">
        <v>1407</v>
      </c>
      <c r="BR35" s="42">
        <v>270.161</v>
      </c>
      <c r="BS35" s="42">
        <v>275.28100000000001</v>
      </c>
      <c r="BT35" s="42">
        <v>1096.5</v>
      </c>
      <c r="BU35" s="21">
        <f t="shared" si="44"/>
        <v>45.880166666666668</v>
      </c>
      <c r="BV35" s="21">
        <f t="shared" si="45"/>
        <v>47.983119197155801</v>
      </c>
      <c r="BW35" s="3">
        <f t="shared" si="46"/>
        <v>-2.1029525304891337</v>
      </c>
      <c r="BX35" s="3">
        <f t="shared" si="47"/>
        <v>287.89871518293478</v>
      </c>
      <c r="BY35" s="3">
        <f t="shared" ref="BY35:BY66" si="87">BT35-BT36</f>
        <v>37.299999999999955</v>
      </c>
      <c r="BZ35" s="3">
        <f t="shared" si="48"/>
        <v>47.296960592636474</v>
      </c>
      <c r="CA35" s="4">
        <f t="shared" ref="CA35:CA66" si="88" xml:space="preserve"> BY35-BZ35</f>
        <v>-9.996960592636519</v>
      </c>
      <c r="CB35" s="4">
        <f t="shared" si="77"/>
        <v>0.98140082315888122</v>
      </c>
      <c r="CC35" s="13"/>
      <c r="CD35" s="42" t="s">
        <v>1407</v>
      </c>
      <c r="CE35" s="42">
        <v>270.40499999999997</v>
      </c>
      <c r="CF35" s="42">
        <v>276.20699999999999</v>
      </c>
      <c r="CG35" s="42">
        <v>1098.8</v>
      </c>
      <c r="CH35" s="21">
        <f t="shared" si="49"/>
        <v>46.034499999999994</v>
      </c>
      <c r="CI35" s="21">
        <f t="shared" si="50"/>
        <v>47.983119197155801</v>
      </c>
      <c r="CJ35" s="3">
        <f t="shared" si="51"/>
        <v>-1.9486191971558071</v>
      </c>
      <c r="CK35" s="3">
        <f t="shared" si="52"/>
        <v>287.89871518293478</v>
      </c>
      <c r="CL35" s="3">
        <f t="shared" ref="CL35:CL66" si="89">CG35-CG36</f>
        <v>37.299999999999955</v>
      </c>
      <c r="CM35" s="3">
        <f t="shared" si="53"/>
        <v>47.296960592636474</v>
      </c>
      <c r="CN35" s="4">
        <f t="shared" ref="CN35:CN66" si="90">CL35-CM35</f>
        <v>-9.996960592636519</v>
      </c>
      <c r="CO35" s="4">
        <f t="shared" si="78"/>
        <v>0.97899401535804664</v>
      </c>
      <c r="CP35" s="13"/>
      <c r="CQ35" s="42" t="s">
        <v>1407</v>
      </c>
      <c r="CR35" s="42">
        <v>272.70100000000002</v>
      </c>
      <c r="CS35" s="42">
        <v>280.70100000000002</v>
      </c>
      <c r="CT35" s="42">
        <v>1108.5</v>
      </c>
      <c r="CU35" s="21">
        <f t="shared" si="54"/>
        <v>46.783500000000004</v>
      </c>
      <c r="CV35" s="21">
        <f t="shared" si="55"/>
        <v>47.983119197155801</v>
      </c>
      <c r="CW35" s="3">
        <f t="shared" si="56"/>
        <v>-1.1996191971557977</v>
      </c>
      <c r="CX35" s="3">
        <f t="shared" si="57"/>
        <v>287.89871518293478</v>
      </c>
      <c r="CY35" s="3">
        <f t="shared" ref="CY35:CY66" si="91">CT35-CT36</f>
        <v>37</v>
      </c>
      <c r="CZ35" s="3">
        <f t="shared" si="58"/>
        <v>47.296960592636474</v>
      </c>
      <c r="DA35" s="4">
        <f t="shared" ref="DA35:DA66" si="92">CY35-CZ35</f>
        <v>-10.296960592636474</v>
      </c>
      <c r="DB35" s="4">
        <f t="shared" si="79"/>
        <v>0.97149992340604419</v>
      </c>
      <c r="DC35" s="13"/>
      <c r="DD35" s="42" t="s">
        <v>1407</v>
      </c>
      <c r="DE35" s="42">
        <v>257.71499999999997</v>
      </c>
      <c r="DF35" s="42">
        <v>261.83699999999999</v>
      </c>
      <c r="DG35" s="42">
        <v>1051.2</v>
      </c>
      <c r="DH35" s="21">
        <f t="shared" si="59"/>
        <v>43.639499999999998</v>
      </c>
      <c r="DI35" s="21">
        <f t="shared" si="60"/>
        <v>45.649995052706942</v>
      </c>
      <c r="DJ35" s="3">
        <f t="shared" si="61"/>
        <v>-2.0104950527069434</v>
      </c>
      <c r="DK35" s="3">
        <f t="shared" si="62"/>
        <v>273.89997031624165</v>
      </c>
      <c r="DL35" s="3">
        <f t="shared" ref="DL35:DL66" si="93">DG35-DG36</f>
        <v>35</v>
      </c>
      <c r="DM35" s="3">
        <f t="shared" si="63"/>
        <v>44.997200123453233</v>
      </c>
      <c r="DN35" s="4">
        <f t="shared" ref="DN35:DN66" si="94" xml:space="preserve"> DL35-DM35</f>
        <v>-9.9972001234532328</v>
      </c>
      <c r="DO35" s="4">
        <f t="shared" si="80"/>
        <v>0.98425738150070463</v>
      </c>
      <c r="DP35" s="13"/>
      <c r="DQ35" s="11"/>
      <c r="DR35" s="55" t="str">
        <f t="shared" si="70"/>
        <v>31-03-2026 13:40</v>
      </c>
      <c r="DS35" s="5">
        <f t="shared" si="64"/>
        <v>462.62700000000007</v>
      </c>
      <c r="DT35" s="5">
        <f t="shared" si="65"/>
        <v>496.69131550597149</v>
      </c>
      <c r="DU35" s="6">
        <f t="shared" ref="DU35:DU66" si="95">DS35-DT35</f>
        <v>-34.064315505971422</v>
      </c>
      <c r="DV35" s="5">
        <f t="shared" si="66"/>
        <v>2980.1478930358285</v>
      </c>
      <c r="DW35" s="5">
        <f t="shared" si="67"/>
        <v>383.39999999999986</v>
      </c>
      <c r="DX35" s="5">
        <f t="shared" si="68"/>
        <v>489.58862969423609</v>
      </c>
      <c r="DY35" s="6">
        <f t="shared" ref="DY35:DY66" si="96">DW35-DX35</f>
        <v>-106.18862969423623</v>
      </c>
      <c r="DZ35" s="6">
        <f t="shared" si="69"/>
        <v>-79.227000000000203</v>
      </c>
      <c r="EA35" s="11"/>
      <c r="EB35" s="11"/>
      <c r="EC35" s="11"/>
      <c r="ED35" s="11"/>
      <c r="EE35" s="11"/>
      <c r="EF35" s="11"/>
      <c r="EG35" s="11"/>
      <c r="EH35" s="11"/>
    </row>
    <row r="36" spans="1:138" x14ac:dyDescent="0.35">
      <c r="A36" s="57" t="s">
        <v>1408</v>
      </c>
      <c r="B36" s="39">
        <v>900</v>
      </c>
      <c r="C36" s="38">
        <v>53.09</v>
      </c>
      <c r="D36" s="12"/>
      <c r="E36" s="42">
        <v>293.79300000000001</v>
      </c>
      <c r="F36" s="42">
        <v>271.33100000000002</v>
      </c>
      <c r="G36" s="42">
        <v>1428.6</v>
      </c>
      <c r="H36" s="21">
        <f t="shared" si="16"/>
        <v>45.221833333333336</v>
      </c>
      <c r="I36" s="3">
        <f t="shared" si="17"/>
        <v>52.71201611622449</v>
      </c>
      <c r="J36" s="3">
        <f t="shared" si="18"/>
        <v>-7.4901827828911536</v>
      </c>
      <c r="K36" s="3">
        <f t="shared" si="19"/>
        <v>316.27209669734697</v>
      </c>
      <c r="L36" s="3">
        <f t="shared" si="20"/>
        <v>47.5</v>
      </c>
      <c r="M36" s="3">
        <f t="shared" si="21"/>
        <v>51.958234285762479</v>
      </c>
      <c r="N36" s="4">
        <f t="shared" si="81"/>
        <v>-4.4582342857624795</v>
      </c>
      <c r="O36" s="4">
        <f t="shared" si="72"/>
        <v>1.0827844956897663</v>
      </c>
      <c r="P36" s="13"/>
      <c r="Q36" s="42" t="s">
        <v>1408</v>
      </c>
      <c r="R36" s="42">
        <v>292.23</v>
      </c>
      <c r="S36" s="42">
        <v>297.51600000000002</v>
      </c>
      <c r="T36" s="42">
        <v>1440.1</v>
      </c>
      <c r="U36" s="21">
        <f t="shared" si="22"/>
        <v>49.585999999999999</v>
      </c>
      <c r="V36" s="3">
        <f t="shared" si="23"/>
        <v>52.71201611622449</v>
      </c>
      <c r="W36" s="3">
        <f t="shared" si="24"/>
        <v>-3.1260161162244913</v>
      </c>
      <c r="X36" s="3">
        <f t="shared" si="25"/>
        <v>316.27209669734697</v>
      </c>
      <c r="Y36" s="3">
        <f t="shared" si="26"/>
        <v>47.5</v>
      </c>
      <c r="Z36" s="3">
        <f t="shared" si="27"/>
        <v>51.958234285762479</v>
      </c>
      <c r="AA36" s="4">
        <f t="shared" si="82"/>
        <v>-4.4582342857624795</v>
      </c>
      <c r="AB36" s="4">
        <f t="shared" si="73"/>
        <v>0.98223288831525024</v>
      </c>
      <c r="AC36" s="13"/>
      <c r="AD36" s="42" t="s">
        <v>1408</v>
      </c>
      <c r="AE36" s="42">
        <v>304.18099999999998</v>
      </c>
      <c r="AF36" s="42">
        <v>311.66199999999998</v>
      </c>
      <c r="AG36" s="42">
        <v>1418.8</v>
      </c>
      <c r="AH36" s="21">
        <f t="shared" si="28"/>
        <v>51.943666666666658</v>
      </c>
      <c r="AI36" s="21">
        <f t="shared" si="29"/>
        <v>52.71201611622449</v>
      </c>
      <c r="AJ36" s="3">
        <f t="shared" si="30"/>
        <v>-0.76834944955783158</v>
      </c>
      <c r="AK36" s="3">
        <f t="shared" si="31"/>
        <v>316.27209669734697</v>
      </c>
      <c r="AL36" s="3">
        <f t="shared" si="32"/>
        <v>48.399999999999864</v>
      </c>
      <c r="AM36" s="3">
        <f t="shared" si="33"/>
        <v>51.958234285762479</v>
      </c>
      <c r="AN36" s="4">
        <f t="shared" si="83"/>
        <v>-3.5582342857626159</v>
      </c>
      <c r="AO36" s="4">
        <f t="shared" si="74"/>
        <v>0.97599643203213737</v>
      </c>
      <c r="AP36" s="13"/>
      <c r="AQ36" s="42" t="s">
        <v>1408</v>
      </c>
      <c r="AR36" s="42">
        <v>296.589</v>
      </c>
      <c r="AS36" s="42">
        <v>301.565</v>
      </c>
      <c r="AT36" s="42">
        <v>1428.1</v>
      </c>
      <c r="AU36" s="21">
        <f t="shared" si="34"/>
        <v>50.260833333333331</v>
      </c>
      <c r="AV36" s="21">
        <f t="shared" si="35"/>
        <v>52.71201611622449</v>
      </c>
      <c r="AW36" s="3">
        <f t="shared" si="36"/>
        <v>-2.4511827828911592</v>
      </c>
      <c r="AX36" s="3">
        <f t="shared" si="37"/>
        <v>316.27209669734697</v>
      </c>
      <c r="AY36" s="3">
        <f t="shared" si="84"/>
        <v>48.399999999999864</v>
      </c>
      <c r="AZ36" s="3">
        <f t="shared" si="38"/>
        <v>51.958234285762479</v>
      </c>
      <c r="BA36" s="4">
        <f t="shared" si="85"/>
        <v>-3.5582342857626159</v>
      </c>
      <c r="BB36" s="4">
        <f t="shared" si="75"/>
        <v>0.98349941140384334</v>
      </c>
      <c r="BC36" s="13"/>
      <c r="BD36" s="42" t="s">
        <v>1408</v>
      </c>
      <c r="BE36" s="42">
        <v>226.286</v>
      </c>
      <c r="BF36" s="42">
        <v>229.80199999999999</v>
      </c>
      <c r="BG36" s="42">
        <v>1066.4000000000001</v>
      </c>
      <c r="BH36" s="21">
        <f t="shared" si="39"/>
        <v>38.300333333333327</v>
      </c>
      <c r="BI36" s="21">
        <f t="shared" si="40"/>
        <v>39.045937863869987</v>
      </c>
      <c r="BJ36" s="3">
        <f t="shared" si="41"/>
        <v>-0.74560453053666009</v>
      </c>
      <c r="BK36" s="3">
        <f t="shared" si="42"/>
        <v>234.27562718321997</v>
      </c>
      <c r="BL36" s="3">
        <f t="shared" si="71"/>
        <v>36.600000000000136</v>
      </c>
      <c r="BM36" s="3">
        <f t="shared" si="43"/>
        <v>38.48758095241665</v>
      </c>
      <c r="BN36" s="4">
        <f t="shared" si="86"/>
        <v>-1.8875809524165135</v>
      </c>
      <c r="BO36" s="4">
        <f t="shared" si="76"/>
        <v>0.98469987206377663</v>
      </c>
      <c r="BP36" s="13"/>
      <c r="BQ36" s="42" t="s">
        <v>1408</v>
      </c>
      <c r="BR36" s="42">
        <v>221.708</v>
      </c>
      <c r="BS36" s="42">
        <v>226.56100000000001</v>
      </c>
      <c r="BT36" s="42">
        <v>1059.2</v>
      </c>
      <c r="BU36" s="21">
        <f t="shared" si="44"/>
        <v>37.760166666666663</v>
      </c>
      <c r="BV36" s="21">
        <f t="shared" si="45"/>
        <v>39.045937863869987</v>
      </c>
      <c r="BW36" s="3">
        <f t="shared" si="46"/>
        <v>-1.2857711972033243</v>
      </c>
      <c r="BX36" s="3">
        <f t="shared" si="47"/>
        <v>234.27562718321997</v>
      </c>
      <c r="BY36" s="3">
        <f t="shared" si="87"/>
        <v>36.200000000000045</v>
      </c>
      <c r="BZ36" s="3">
        <f t="shared" si="48"/>
        <v>38.48758095241665</v>
      </c>
      <c r="CA36" s="4">
        <f t="shared" si="88"/>
        <v>-2.2875809524166044</v>
      </c>
      <c r="CB36" s="4">
        <f t="shared" si="77"/>
        <v>0.97857972025194095</v>
      </c>
      <c r="CC36" s="13"/>
      <c r="CD36" s="42" t="s">
        <v>1408</v>
      </c>
      <c r="CE36" s="42">
        <v>225.15100000000001</v>
      </c>
      <c r="CF36" s="42">
        <v>229.36799999999999</v>
      </c>
      <c r="CG36" s="42">
        <v>1061.5</v>
      </c>
      <c r="CH36" s="21">
        <f t="shared" si="49"/>
        <v>38.227999999999994</v>
      </c>
      <c r="CI36" s="21">
        <f t="shared" si="50"/>
        <v>39.045937863869987</v>
      </c>
      <c r="CJ36" s="3">
        <f t="shared" si="51"/>
        <v>-0.81793786386999301</v>
      </c>
      <c r="CK36" s="3">
        <f t="shared" si="52"/>
        <v>234.27562718321997</v>
      </c>
      <c r="CL36" s="3">
        <f t="shared" si="89"/>
        <v>36.299999999999955</v>
      </c>
      <c r="CM36" s="3">
        <f t="shared" si="53"/>
        <v>38.48758095241665</v>
      </c>
      <c r="CN36" s="4">
        <f t="shared" si="90"/>
        <v>-2.1875809524166954</v>
      </c>
      <c r="CO36" s="4">
        <f t="shared" si="78"/>
        <v>0.98161469777824284</v>
      </c>
      <c r="CP36" s="13"/>
      <c r="CQ36" s="42" t="s">
        <v>1408</v>
      </c>
      <c r="CR36" s="42">
        <v>227.03700000000001</v>
      </c>
      <c r="CS36" s="42">
        <v>233.518</v>
      </c>
      <c r="CT36" s="42">
        <v>1071.5</v>
      </c>
      <c r="CU36" s="21">
        <f t="shared" si="54"/>
        <v>38.919666666666664</v>
      </c>
      <c r="CV36" s="21">
        <f t="shared" si="55"/>
        <v>39.045937863869987</v>
      </c>
      <c r="CW36" s="3">
        <f t="shared" si="56"/>
        <v>-0.12627119720332303</v>
      </c>
      <c r="CX36" s="3">
        <f t="shared" si="57"/>
        <v>234.27562718321997</v>
      </c>
      <c r="CY36" s="3">
        <f t="shared" si="91"/>
        <v>36.599999999999909</v>
      </c>
      <c r="CZ36" s="3">
        <f t="shared" si="58"/>
        <v>38.48758095241665</v>
      </c>
      <c r="DA36" s="4">
        <f t="shared" si="92"/>
        <v>-1.8875809524167408</v>
      </c>
      <c r="DB36" s="4">
        <f t="shared" si="79"/>
        <v>0.97224625082434757</v>
      </c>
      <c r="DC36" s="13"/>
      <c r="DD36" s="42" t="s">
        <v>1408</v>
      </c>
      <c r="DE36" s="42">
        <v>214.096</v>
      </c>
      <c r="DF36" s="42">
        <v>217.334</v>
      </c>
      <c r="DG36" s="42">
        <v>1016.2</v>
      </c>
      <c r="DH36" s="21">
        <f t="shared" si="59"/>
        <v>36.222333333333331</v>
      </c>
      <c r="DI36" s="21">
        <f t="shared" si="60"/>
        <v>37.147373912690995</v>
      </c>
      <c r="DJ36" s="3">
        <f t="shared" si="61"/>
        <v>-0.92504057935766326</v>
      </c>
      <c r="DK36" s="3">
        <f t="shared" si="62"/>
        <v>222.88424347614597</v>
      </c>
      <c r="DL36" s="3">
        <f t="shared" si="93"/>
        <v>35.100000000000023</v>
      </c>
      <c r="DM36" s="3">
        <f t="shared" si="63"/>
        <v>36.616166465739518</v>
      </c>
      <c r="DN36" s="4">
        <f t="shared" si="94"/>
        <v>-1.5161664657394951</v>
      </c>
      <c r="DO36" s="4">
        <f t="shared" si="80"/>
        <v>0.98510127269548253</v>
      </c>
      <c r="DP36" s="13"/>
      <c r="DQ36" s="11"/>
      <c r="DR36" s="55" t="str">
        <f t="shared" si="70"/>
        <v>31-03-2026 13:30</v>
      </c>
      <c r="DS36" s="5">
        <f t="shared" ref="DS36:DS67" si="97">H36+U36+AH36+AU36+BH36+BU36+CH36+CU36+DH36</f>
        <v>386.44283333333328</v>
      </c>
      <c r="DT36" s="5">
        <f t="shared" si="65"/>
        <v>404.1791898330689</v>
      </c>
      <c r="DU36" s="6">
        <f t="shared" si="95"/>
        <v>-17.736356499735621</v>
      </c>
      <c r="DV36" s="5">
        <f t="shared" si="66"/>
        <v>2425.0751389984139</v>
      </c>
      <c r="DW36" s="5">
        <f t="shared" ref="DW36:DW67" si="98">L36+Y36+AL36+AY36+BL36+BY36+CL36+CY36+DL36</f>
        <v>372.5999999999998</v>
      </c>
      <c r="DX36" s="5">
        <f t="shared" si="68"/>
        <v>398.39942741845601</v>
      </c>
      <c r="DY36" s="6">
        <f t="shared" si="96"/>
        <v>-25.799427418456219</v>
      </c>
      <c r="DZ36" s="6">
        <f t="shared" si="69"/>
        <v>-13.842833333333488</v>
      </c>
      <c r="EA36" s="11"/>
      <c r="EB36" s="11"/>
      <c r="EC36" s="11"/>
      <c r="ED36" s="11"/>
      <c r="EE36" s="11"/>
      <c r="EF36" s="11"/>
      <c r="EG36" s="11"/>
      <c r="EH36" s="11"/>
    </row>
    <row r="37" spans="1:138" x14ac:dyDescent="0.35">
      <c r="A37" s="57" t="s">
        <v>1409</v>
      </c>
      <c r="B37" s="39">
        <v>1042</v>
      </c>
      <c r="C37" s="38">
        <v>53.96</v>
      </c>
      <c r="D37" s="12"/>
      <c r="E37" s="42">
        <v>343.35500000000002</v>
      </c>
      <c r="F37" s="42">
        <v>349.471</v>
      </c>
      <c r="G37" s="42">
        <v>1381.1</v>
      </c>
      <c r="H37" s="21">
        <f t="shared" si="16"/>
        <v>58.245166666666663</v>
      </c>
      <c r="I37" s="3">
        <f t="shared" si="17"/>
        <v>60.822705960404626</v>
      </c>
      <c r="J37" s="3">
        <f t="shared" si="18"/>
        <v>-2.5775392937379635</v>
      </c>
      <c r="K37" s="3">
        <f t="shared" si="19"/>
        <v>364.93623576242783</v>
      </c>
      <c r="L37" s="3">
        <f t="shared" si="20"/>
        <v>54.399999999999864</v>
      </c>
      <c r="M37" s="3">
        <f t="shared" si="21"/>
        <v>59.952941265170843</v>
      </c>
      <c r="N37" s="4">
        <f t="shared" si="81"/>
        <v>-5.5529412651709791</v>
      </c>
      <c r="O37" s="4">
        <f t="shared" si="72"/>
        <v>0.9824992631720515</v>
      </c>
      <c r="P37" s="13"/>
      <c r="Q37" s="42" t="s">
        <v>1409</v>
      </c>
      <c r="R37" s="42">
        <v>340.89600000000002</v>
      </c>
      <c r="S37" s="42">
        <v>346.54500000000002</v>
      </c>
      <c r="T37" s="42">
        <v>1392.6</v>
      </c>
      <c r="U37" s="21">
        <f t="shared" si="22"/>
        <v>57.7575</v>
      </c>
      <c r="V37" s="3">
        <f t="shared" si="23"/>
        <v>60.822705960404626</v>
      </c>
      <c r="W37" s="3">
        <f t="shared" si="24"/>
        <v>-3.0652059604046258</v>
      </c>
      <c r="X37" s="3">
        <f t="shared" si="25"/>
        <v>364.93623576242783</v>
      </c>
      <c r="Y37" s="3">
        <f t="shared" si="26"/>
        <v>55.599999999999909</v>
      </c>
      <c r="Z37" s="3">
        <f t="shared" si="27"/>
        <v>59.952941265170843</v>
      </c>
      <c r="AA37" s="4">
        <f t="shared" si="82"/>
        <v>-4.3529412651709336</v>
      </c>
      <c r="AB37" s="4">
        <f t="shared" si="73"/>
        <v>0.9836990866986971</v>
      </c>
      <c r="AC37" s="13"/>
      <c r="AD37" s="42" t="s">
        <v>1409</v>
      </c>
      <c r="AE37" s="42">
        <v>342.245</v>
      </c>
      <c r="AF37" s="42">
        <v>354.02699999999999</v>
      </c>
      <c r="AG37" s="42">
        <v>1370.4</v>
      </c>
      <c r="AH37" s="21">
        <f t="shared" si="28"/>
        <v>59.004499999999993</v>
      </c>
      <c r="AI37" s="21">
        <f t="shared" si="29"/>
        <v>60.822705960404626</v>
      </c>
      <c r="AJ37" s="3">
        <f t="shared" si="30"/>
        <v>-1.818205960404633</v>
      </c>
      <c r="AK37" s="3">
        <f t="shared" si="31"/>
        <v>364.93623576242783</v>
      </c>
      <c r="AL37" s="3">
        <f t="shared" si="32"/>
        <v>54.600000000000136</v>
      </c>
      <c r="AM37" s="3">
        <f t="shared" si="33"/>
        <v>59.952941265170843</v>
      </c>
      <c r="AN37" s="4">
        <f t="shared" si="83"/>
        <v>-5.3529412651707062</v>
      </c>
      <c r="AO37" s="4">
        <f t="shared" si="74"/>
        <v>0.96672005242538006</v>
      </c>
      <c r="AP37" s="13"/>
      <c r="AQ37" s="42" t="s">
        <v>1409</v>
      </c>
      <c r="AR37" s="42">
        <v>333.83499999999998</v>
      </c>
      <c r="AS37" s="42">
        <v>339.125</v>
      </c>
      <c r="AT37" s="42">
        <v>1379.7</v>
      </c>
      <c r="AU37" s="21">
        <f t="shared" si="34"/>
        <v>56.520833333333329</v>
      </c>
      <c r="AV37" s="21">
        <f t="shared" si="35"/>
        <v>60.822705960404626</v>
      </c>
      <c r="AW37" s="3">
        <f t="shared" si="36"/>
        <v>-4.3018726270712975</v>
      </c>
      <c r="AX37" s="3">
        <f t="shared" si="37"/>
        <v>364.93623576242783</v>
      </c>
      <c r="AY37" s="3">
        <f t="shared" si="84"/>
        <v>54.400000000000091</v>
      </c>
      <c r="AZ37" s="3">
        <f t="shared" si="38"/>
        <v>59.952941265170843</v>
      </c>
      <c r="BA37" s="4">
        <f t="shared" si="85"/>
        <v>-5.5529412651707517</v>
      </c>
      <c r="BB37" s="4">
        <f t="shared" si="75"/>
        <v>0.98440103206782159</v>
      </c>
      <c r="BC37" s="13"/>
      <c r="BD37" s="42" t="s">
        <v>1409</v>
      </c>
      <c r="BE37" s="42">
        <v>262.18</v>
      </c>
      <c r="BF37" s="42">
        <v>266.61900000000003</v>
      </c>
      <c r="BG37" s="42">
        <v>1029.8</v>
      </c>
      <c r="BH37" s="21">
        <f t="shared" si="39"/>
        <v>44.436500000000002</v>
      </c>
      <c r="BI37" s="21">
        <f t="shared" si="40"/>
        <v>45.053856266966392</v>
      </c>
      <c r="BJ37" s="3">
        <f t="shared" si="41"/>
        <v>-0.61735626696638946</v>
      </c>
      <c r="BK37" s="3">
        <f t="shared" si="42"/>
        <v>270.32313760179841</v>
      </c>
      <c r="BL37" s="3">
        <f t="shared" si="71"/>
        <v>41.899999999999977</v>
      </c>
      <c r="BM37" s="3">
        <f t="shared" si="43"/>
        <v>44.40958612234877</v>
      </c>
      <c r="BN37" s="4">
        <f t="shared" si="86"/>
        <v>-2.509586122348793</v>
      </c>
      <c r="BO37" s="4">
        <f t="shared" si="76"/>
        <v>0.98335077395084358</v>
      </c>
      <c r="BP37" s="13"/>
      <c r="BQ37" s="42" t="s">
        <v>1409</v>
      </c>
      <c r="BR37" s="42">
        <v>258.33199999999999</v>
      </c>
      <c r="BS37" s="42">
        <v>263.47500000000002</v>
      </c>
      <c r="BT37" s="42">
        <v>1023</v>
      </c>
      <c r="BU37" s="21">
        <f t="shared" si="44"/>
        <v>43.912500000000001</v>
      </c>
      <c r="BV37" s="21">
        <f t="shared" si="45"/>
        <v>45.053856266966392</v>
      </c>
      <c r="BW37" s="3">
        <f t="shared" si="46"/>
        <v>-1.1413562669663904</v>
      </c>
      <c r="BX37" s="3">
        <f t="shared" si="47"/>
        <v>270.32313760179841</v>
      </c>
      <c r="BY37" s="3">
        <f t="shared" si="87"/>
        <v>41.100000000000023</v>
      </c>
      <c r="BZ37" s="3">
        <f t="shared" si="48"/>
        <v>44.40958612234877</v>
      </c>
      <c r="CA37" s="4">
        <f t="shared" si="88"/>
        <v>-3.3095861223487475</v>
      </c>
      <c r="CB37" s="4">
        <f t="shared" si="77"/>
        <v>0.98048012145364827</v>
      </c>
      <c r="CC37" s="13"/>
      <c r="CD37" s="42" t="s">
        <v>1409</v>
      </c>
      <c r="CE37" s="42">
        <v>262.577</v>
      </c>
      <c r="CF37" s="42">
        <v>268.52100000000002</v>
      </c>
      <c r="CG37" s="42">
        <v>1025.2</v>
      </c>
      <c r="CH37" s="21">
        <f t="shared" si="49"/>
        <v>44.753500000000003</v>
      </c>
      <c r="CI37" s="21">
        <f t="shared" si="50"/>
        <v>45.053856266966392</v>
      </c>
      <c r="CJ37" s="3">
        <f t="shared" si="51"/>
        <v>-0.30035626696638928</v>
      </c>
      <c r="CK37" s="3">
        <f t="shared" si="52"/>
        <v>270.32313760179841</v>
      </c>
      <c r="CL37" s="3">
        <f t="shared" si="89"/>
        <v>41.5</v>
      </c>
      <c r="CM37" s="3">
        <f t="shared" si="53"/>
        <v>44.40958612234877</v>
      </c>
      <c r="CN37" s="4">
        <f t="shared" si="90"/>
        <v>-2.9095861223487702</v>
      </c>
      <c r="CO37" s="4">
        <f t="shared" si="78"/>
        <v>0.97786392870576222</v>
      </c>
      <c r="CP37" s="13"/>
      <c r="CQ37" s="42" t="s">
        <v>1409</v>
      </c>
      <c r="CR37" s="42">
        <v>265.06799999999998</v>
      </c>
      <c r="CS37" s="42">
        <v>273.34399999999999</v>
      </c>
      <c r="CT37" s="42">
        <v>1034.9000000000001</v>
      </c>
      <c r="CU37" s="21">
        <f t="shared" si="54"/>
        <v>45.557333333333332</v>
      </c>
      <c r="CV37" s="21">
        <f t="shared" si="55"/>
        <v>45.053856266966392</v>
      </c>
      <c r="CW37" s="3">
        <f t="shared" si="56"/>
        <v>0.50347706636694056</v>
      </c>
      <c r="CX37" s="3">
        <f t="shared" si="57"/>
        <v>270.32313760179841</v>
      </c>
      <c r="CY37" s="3">
        <f t="shared" si="91"/>
        <v>41.700000000000045</v>
      </c>
      <c r="CZ37" s="3">
        <f t="shared" si="58"/>
        <v>44.40958612234877</v>
      </c>
      <c r="DA37" s="4">
        <f t="shared" si="92"/>
        <v>-2.7095861223487248</v>
      </c>
      <c r="DB37" s="4">
        <f t="shared" si="79"/>
        <v>0.9697231327557948</v>
      </c>
      <c r="DC37" s="13"/>
      <c r="DD37" s="42" t="s">
        <v>1409</v>
      </c>
      <c r="DE37" s="42">
        <v>243.06399999999999</v>
      </c>
      <c r="DF37" s="42">
        <v>246.36500000000001</v>
      </c>
      <c r="DG37" s="42">
        <v>981.1</v>
      </c>
      <c r="DH37" s="21">
        <f t="shared" si="59"/>
        <v>41.060833333333335</v>
      </c>
      <c r="DI37" s="21">
        <f t="shared" si="60"/>
        <v>42.863164173251519</v>
      </c>
      <c r="DJ37" s="3">
        <f t="shared" si="61"/>
        <v>-1.8023308399181843</v>
      </c>
      <c r="DK37" s="3">
        <f t="shared" si="62"/>
        <v>257.17898503950914</v>
      </c>
      <c r="DL37" s="3">
        <f t="shared" si="93"/>
        <v>39.300000000000068</v>
      </c>
      <c r="DM37" s="3">
        <f t="shared" si="63"/>
        <v>42.250220925574027</v>
      </c>
      <c r="DN37" s="4">
        <f t="shared" si="94"/>
        <v>-2.9502209255739587</v>
      </c>
      <c r="DO37" s="4">
        <f t="shared" si="80"/>
        <v>0.98660118117427387</v>
      </c>
      <c r="DP37" s="13"/>
      <c r="DQ37" s="11"/>
      <c r="DR37" s="55" t="str">
        <f t="shared" si="70"/>
        <v>31-03-2026 13:20</v>
      </c>
      <c r="DS37" s="5">
        <f t="shared" si="97"/>
        <v>451.24866666666662</v>
      </c>
      <c r="DT37" s="5">
        <f t="shared" si="65"/>
        <v>466.36941308273555</v>
      </c>
      <c r="DU37" s="6">
        <f t="shared" si="95"/>
        <v>-15.120746416068926</v>
      </c>
      <c r="DV37" s="5">
        <f t="shared" si="66"/>
        <v>2798.2164784964143</v>
      </c>
      <c r="DW37" s="5">
        <f t="shared" si="98"/>
        <v>424.50000000000011</v>
      </c>
      <c r="DX37" s="5">
        <f t="shared" si="68"/>
        <v>459.70033047565244</v>
      </c>
      <c r="DY37" s="6">
        <f t="shared" si="96"/>
        <v>-35.200330475652322</v>
      </c>
      <c r="DZ37" s="6">
        <f t="shared" si="69"/>
        <v>-26.748666666666509</v>
      </c>
      <c r="EA37" s="11"/>
      <c r="EB37" s="11"/>
      <c r="EC37" s="11"/>
      <c r="ED37" s="11"/>
      <c r="EE37" s="11"/>
      <c r="EF37" s="11"/>
      <c r="EG37" s="11"/>
      <c r="EH37" s="11"/>
    </row>
    <row r="38" spans="1:138" x14ac:dyDescent="0.35">
      <c r="A38" s="57" t="s">
        <v>1410</v>
      </c>
      <c r="B38" s="39">
        <v>890</v>
      </c>
      <c r="C38" s="38">
        <v>52.52</v>
      </c>
      <c r="D38" s="12"/>
      <c r="E38" s="42">
        <v>304.363</v>
      </c>
      <c r="F38" s="42">
        <v>309.375</v>
      </c>
      <c r="G38" s="42">
        <v>1326.7</v>
      </c>
      <c r="H38" s="21">
        <f t="shared" si="16"/>
        <v>51.5625</v>
      </c>
      <c r="I38" s="3">
        <f t="shared" si="17"/>
        <v>52.241657815065594</v>
      </c>
      <c r="J38" s="3">
        <f t="shared" si="18"/>
        <v>-0.6791578150655937</v>
      </c>
      <c r="K38" s="3">
        <f t="shared" si="19"/>
        <v>313.44994689039362</v>
      </c>
      <c r="L38" s="3">
        <f t="shared" si="20"/>
        <v>50</v>
      </c>
      <c r="M38" s="3">
        <f t="shared" si="21"/>
        <v>51.494602108310154</v>
      </c>
      <c r="N38" s="4">
        <f t="shared" si="81"/>
        <v>-1.4946021083101542</v>
      </c>
      <c r="O38" s="4">
        <f t="shared" si="72"/>
        <v>0.98379959595959598</v>
      </c>
      <c r="P38" s="13"/>
      <c r="Q38" s="42" t="s">
        <v>1410</v>
      </c>
      <c r="R38" s="42">
        <v>319.464</v>
      </c>
      <c r="S38" s="42">
        <v>324.923</v>
      </c>
      <c r="T38" s="42">
        <v>1337</v>
      </c>
      <c r="U38" s="21">
        <f t="shared" si="22"/>
        <v>54.153833333333331</v>
      </c>
      <c r="V38" s="3">
        <f t="shared" si="23"/>
        <v>52.241657815065594</v>
      </c>
      <c r="W38" s="3">
        <f t="shared" si="24"/>
        <v>1.9121755182677376</v>
      </c>
      <c r="X38" s="3">
        <f t="shared" si="25"/>
        <v>313.44994689039362</v>
      </c>
      <c r="Y38" s="3">
        <f t="shared" si="26"/>
        <v>47.900000000000091</v>
      </c>
      <c r="Z38" s="3">
        <f t="shared" si="27"/>
        <v>51.494602108310154</v>
      </c>
      <c r="AA38" s="4">
        <f t="shared" si="82"/>
        <v>-3.5946021083100632</v>
      </c>
      <c r="AB38" s="4">
        <f t="shared" si="73"/>
        <v>0.98319909640130121</v>
      </c>
      <c r="AC38" s="13"/>
      <c r="AD38" s="42" t="s">
        <v>1410</v>
      </c>
      <c r="AE38" s="42">
        <v>301.53699999999998</v>
      </c>
      <c r="AF38" s="42">
        <v>308.24400000000003</v>
      </c>
      <c r="AG38" s="42">
        <v>1315.8</v>
      </c>
      <c r="AH38" s="21">
        <f t="shared" si="28"/>
        <v>51.374000000000002</v>
      </c>
      <c r="AI38" s="21">
        <f t="shared" si="29"/>
        <v>52.241657815065594</v>
      </c>
      <c r="AJ38" s="3">
        <f t="shared" si="30"/>
        <v>-0.86765781506559136</v>
      </c>
      <c r="AK38" s="3">
        <f t="shared" si="31"/>
        <v>313.44994689039362</v>
      </c>
      <c r="AL38" s="3">
        <f t="shared" si="32"/>
        <v>48.599999999999909</v>
      </c>
      <c r="AM38" s="3">
        <f t="shared" si="33"/>
        <v>51.494602108310154</v>
      </c>
      <c r="AN38" s="4">
        <f t="shared" si="83"/>
        <v>-2.8946021083102451</v>
      </c>
      <c r="AO38" s="4">
        <f t="shared" si="74"/>
        <v>0.9782412634146973</v>
      </c>
      <c r="AP38" s="13"/>
      <c r="AQ38" s="42" t="s">
        <v>1410</v>
      </c>
      <c r="AR38" s="42">
        <v>305.529</v>
      </c>
      <c r="AS38" s="42">
        <v>310.65499999999997</v>
      </c>
      <c r="AT38" s="42">
        <v>1325.3</v>
      </c>
      <c r="AU38" s="21">
        <f t="shared" si="34"/>
        <v>51.775833333333324</v>
      </c>
      <c r="AV38" s="21">
        <f t="shared" si="35"/>
        <v>52.241657815065594</v>
      </c>
      <c r="AW38" s="3">
        <f t="shared" si="36"/>
        <v>-0.46582448173226965</v>
      </c>
      <c r="AX38" s="3">
        <f t="shared" si="37"/>
        <v>313.44994689039362</v>
      </c>
      <c r="AY38" s="3">
        <f t="shared" si="84"/>
        <v>48.200000000000045</v>
      </c>
      <c r="AZ38" s="3">
        <f t="shared" si="38"/>
        <v>51.494602108310154</v>
      </c>
      <c r="BA38" s="4">
        <f t="shared" si="85"/>
        <v>-3.2946021083101087</v>
      </c>
      <c r="BB38" s="4">
        <f t="shared" si="75"/>
        <v>0.9834993803415365</v>
      </c>
      <c r="BC38" s="13"/>
      <c r="BD38" s="42" t="s">
        <v>1410</v>
      </c>
      <c r="BE38" s="42">
        <v>222.155</v>
      </c>
      <c r="BF38" s="42">
        <v>225.49199999999999</v>
      </c>
      <c r="BG38" s="42">
        <v>987.9</v>
      </c>
      <c r="BH38" s="21">
        <f t="shared" si="39"/>
        <v>37.581999999999994</v>
      </c>
      <c r="BI38" s="21">
        <f t="shared" si="40"/>
        <v>38.697524307455993</v>
      </c>
      <c r="BJ38" s="3">
        <f t="shared" si="41"/>
        <v>-1.1155243074559991</v>
      </c>
      <c r="BK38" s="3">
        <f t="shared" si="42"/>
        <v>232.18514584473598</v>
      </c>
      <c r="BL38" s="3">
        <f t="shared" si="71"/>
        <v>36.100000000000023</v>
      </c>
      <c r="BM38" s="3">
        <f t="shared" si="43"/>
        <v>38.14414970985937</v>
      </c>
      <c r="BN38" s="4">
        <f t="shared" si="86"/>
        <v>-2.0441497098593473</v>
      </c>
      <c r="BO38" s="4">
        <f t="shared" si="76"/>
        <v>0.9852012488247921</v>
      </c>
      <c r="BP38" s="13"/>
      <c r="BQ38" s="42" t="s">
        <v>1410</v>
      </c>
      <c r="BR38" s="42">
        <v>222.26499999999999</v>
      </c>
      <c r="BS38" s="42">
        <v>225.62700000000001</v>
      </c>
      <c r="BT38" s="42">
        <v>981.9</v>
      </c>
      <c r="BU38" s="21">
        <f t="shared" si="44"/>
        <v>37.604500000000002</v>
      </c>
      <c r="BV38" s="21">
        <f t="shared" si="45"/>
        <v>38.697524307455993</v>
      </c>
      <c r="BW38" s="3">
        <f t="shared" si="46"/>
        <v>-1.0930243074559911</v>
      </c>
      <c r="BX38" s="3">
        <f t="shared" si="47"/>
        <v>232.18514584473598</v>
      </c>
      <c r="BY38" s="3">
        <f t="shared" si="87"/>
        <v>35.699999999999932</v>
      </c>
      <c r="BZ38" s="3">
        <f t="shared" si="48"/>
        <v>38.14414970985937</v>
      </c>
      <c r="CA38" s="4">
        <f t="shared" si="88"/>
        <v>-2.4441497098594382</v>
      </c>
      <c r="CB38" s="4">
        <f t="shared" si="77"/>
        <v>0.98509930105882704</v>
      </c>
      <c r="CC38" s="13"/>
      <c r="CD38" s="42" t="s">
        <v>1410</v>
      </c>
      <c r="CE38" s="42">
        <v>217.91499999999999</v>
      </c>
      <c r="CF38" s="42">
        <v>221.72200000000001</v>
      </c>
      <c r="CG38" s="42">
        <v>983.7</v>
      </c>
      <c r="CH38" s="21">
        <f t="shared" si="49"/>
        <v>36.953666666666663</v>
      </c>
      <c r="CI38" s="21">
        <f t="shared" si="50"/>
        <v>38.697524307455993</v>
      </c>
      <c r="CJ38" s="3">
        <f t="shared" si="51"/>
        <v>-1.7438576407893294</v>
      </c>
      <c r="CK38" s="3">
        <f t="shared" si="52"/>
        <v>232.18514584473598</v>
      </c>
      <c r="CL38" s="3">
        <f t="shared" si="89"/>
        <v>35.700000000000045</v>
      </c>
      <c r="CM38" s="3">
        <f t="shared" si="53"/>
        <v>38.14414970985937</v>
      </c>
      <c r="CN38" s="4">
        <f t="shared" si="90"/>
        <v>-2.4441497098593246</v>
      </c>
      <c r="CO38" s="4">
        <f t="shared" si="78"/>
        <v>0.98282984999233269</v>
      </c>
      <c r="CP38" s="13"/>
      <c r="CQ38" s="42" t="s">
        <v>1410</v>
      </c>
      <c r="CR38" s="42">
        <v>234.23</v>
      </c>
      <c r="CS38" s="42">
        <v>226.06299999999999</v>
      </c>
      <c r="CT38" s="42">
        <v>993.2</v>
      </c>
      <c r="CU38" s="21">
        <f t="shared" si="54"/>
        <v>37.677166666666665</v>
      </c>
      <c r="CV38" s="21">
        <f t="shared" si="55"/>
        <v>38.697524307455993</v>
      </c>
      <c r="CW38" s="3">
        <f t="shared" si="56"/>
        <v>-1.020357640789328</v>
      </c>
      <c r="CX38" s="3">
        <f t="shared" si="57"/>
        <v>232.18514584473598</v>
      </c>
      <c r="CY38" s="3">
        <f t="shared" si="91"/>
        <v>36.5</v>
      </c>
      <c r="CZ38" s="3">
        <f t="shared" si="58"/>
        <v>38.14414970985937</v>
      </c>
      <c r="DA38" s="4">
        <f t="shared" si="92"/>
        <v>-1.64414970985937</v>
      </c>
      <c r="DB38" s="4">
        <f t="shared" si="79"/>
        <v>1.0361270973135808</v>
      </c>
      <c r="DC38" s="13"/>
      <c r="DD38" s="42" t="s">
        <v>1410</v>
      </c>
      <c r="DE38" s="42">
        <v>221.291</v>
      </c>
      <c r="DF38" s="42">
        <v>224.63800000000001</v>
      </c>
      <c r="DG38" s="42">
        <v>941.8</v>
      </c>
      <c r="DH38" s="21">
        <f t="shared" si="59"/>
        <v>37.439666666666668</v>
      </c>
      <c r="DI38" s="21">
        <f t="shared" si="60"/>
        <v>36.815901565900795</v>
      </c>
      <c r="DJ38" s="3">
        <f t="shared" si="61"/>
        <v>0.62376510076587266</v>
      </c>
      <c r="DK38" s="3">
        <f t="shared" si="62"/>
        <v>220.89540939540481</v>
      </c>
      <c r="DL38" s="3">
        <f t="shared" si="93"/>
        <v>33.899999999999977</v>
      </c>
      <c r="DM38" s="3">
        <f t="shared" si="63"/>
        <v>36.289434173508411</v>
      </c>
      <c r="DN38" s="4">
        <f t="shared" si="94"/>
        <v>-2.3894341735084339</v>
      </c>
      <c r="DO38" s="4">
        <f t="shared" si="80"/>
        <v>0.98510047276061929</v>
      </c>
      <c r="DP38" s="13"/>
      <c r="DQ38" s="11"/>
      <c r="DR38" s="55" t="str">
        <f t="shared" si="70"/>
        <v>31-03-2026 13:10</v>
      </c>
      <c r="DS38" s="5">
        <f t="shared" si="97"/>
        <v>396.12316666666658</v>
      </c>
      <c r="DT38" s="5">
        <f t="shared" si="65"/>
        <v>400.57263005598708</v>
      </c>
      <c r="DU38" s="6">
        <f t="shared" si="95"/>
        <v>-4.4494633893204991</v>
      </c>
      <c r="DV38" s="5">
        <f t="shared" si="66"/>
        <v>2403.435780335923</v>
      </c>
      <c r="DW38" s="5">
        <f t="shared" si="98"/>
        <v>372.6</v>
      </c>
      <c r="DX38" s="5">
        <f t="shared" si="68"/>
        <v>394.84444144618658</v>
      </c>
      <c r="DY38" s="6">
        <f t="shared" si="96"/>
        <v>-22.244441446186556</v>
      </c>
      <c r="DZ38" s="6">
        <f t="shared" si="69"/>
        <v>-23.523166666666555</v>
      </c>
      <c r="EA38" s="11"/>
      <c r="EB38" s="11"/>
      <c r="EC38" s="11"/>
      <c r="ED38" s="11"/>
      <c r="EE38" s="11"/>
      <c r="EF38" s="11"/>
      <c r="EG38" s="11"/>
      <c r="EH38" s="11"/>
    </row>
    <row r="39" spans="1:138" x14ac:dyDescent="0.35">
      <c r="A39" s="57" t="s">
        <v>1411</v>
      </c>
      <c r="B39" s="39">
        <v>792</v>
      </c>
      <c r="C39" s="38">
        <v>52.23</v>
      </c>
      <c r="D39" s="12"/>
      <c r="E39" s="42">
        <v>254.499</v>
      </c>
      <c r="F39" s="42">
        <v>245.83600000000001</v>
      </c>
      <c r="G39" s="42">
        <v>1276.7</v>
      </c>
      <c r="H39" s="21">
        <f t="shared" si="16"/>
        <v>40.972666666666669</v>
      </c>
      <c r="I39" s="3">
        <f t="shared" si="17"/>
        <v>46.54142159383332</v>
      </c>
      <c r="J39" s="3">
        <f t="shared" si="18"/>
        <v>-5.5687549271666512</v>
      </c>
      <c r="K39" s="3">
        <f t="shared" si="19"/>
        <v>279.24852956299992</v>
      </c>
      <c r="L39" s="3">
        <f t="shared" si="20"/>
        <v>50</v>
      </c>
      <c r="M39" s="3">
        <f t="shared" si="21"/>
        <v>45.875879265041505</v>
      </c>
      <c r="N39" s="4">
        <f t="shared" si="81"/>
        <v>4.1241207349584954</v>
      </c>
      <c r="O39" s="4">
        <f t="shared" si="72"/>
        <v>1.0352389397809922</v>
      </c>
      <c r="P39" s="13"/>
      <c r="Q39" s="42" t="s">
        <v>1411</v>
      </c>
      <c r="R39" s="42">
        <v>263.94</v>
      </c>
      <c r="S39" s="42">
        <v>268.25900000000001</v>
      </c>
      <c r="T39" s="42">
        <v>1289.0999999999999</v>
      </c>
      <c r="U39" s="21">
        <f t="shared" si="22"/>
        <v>44.709833333333336</v>
      </c>
      <c r="V39" s="3">
        <f t="shared" si="23"/>
        <v>46.54142159383332</v>
      </c>
      <c r="W39" s="3">
        <f t="shared" si="24"/>
        <v>-1.8315882604999842</v>
      </c>
      <c r="X39" s="3">
        <f t="shared" si="25"/>
        <v>279.24852956299992</v>
      </c>
      <c r="Y39" s="3">
        <f t="shared" si="26"/>
        <v>52.199999999999818</v>
      </c>
      <c r="Z39" s="3">
        <f t="shared" si="27"/>
        <v>45.875879265041505</v>
      </c>
      <c r="AA39" s="4">
        <f t="shared" si="82"/>
        <v>6.3241207349583135</v>
      </c>
      <c r="AB39" s="4">
        <f t="shared" si="73"/>
        <v>0.98389988779500404</v>
      </c>
      <c r="AC39" s="13"/>
      <c r="AD39" s="42" t="s">
        <v>1411</v>
      </c>
      <c r="AE39" s="42">
        <v>273.76</v>
      </c>
      <c r="AF39" s="42">
        <v>282.34800000000001</v>
      </c>
      <c r="AG39" s="42">
        <v>1267.2</v>
      </c>
      <c r="AH39" s="21">
        <f t="shared" si="28"/>
        <v>47.058</v>
      </c>
      <c r="AI39" s="21">
        <f t="shared" si="29"/>
        <v>46.54142159383332</v>
      </c>
      <c r="AJ39" s="3">
        <f t="shared" si="30"/>
        <v>0.51657840616667983</v>
      </c>
      <c r="AK39" s="3">
        <f t="shared" si="31"/>
        <v>279.24852956299992</v>
      </c>
      <c r="AL39" s="3">
        <f t="shared" si="32"/>
        <v>51.600000000000136</v>
      </c>
      <c r="AM39" s="3">
        <f t="shared" si="33"/>
        <v>45.875879265041505</v>
      </c>
      <c r="AN39" s="4">
        <f t="shared" si="83"/>
        <v>5.7241207349586318</v>
      </c>
      <c r="AO39" s="4">
        <f t="shared" si="74"/>
        <v>0.96958363438026829</v>
      </c>
      <c r="AP39" s="13"/>
      <c r="AQ39" s="42" t="s">
        <v>1411</v>
      </c>
      <c r="AR39" s="42">
        <v>265.54500000000002</v>
      </c>
      <c r="AS39" s="42">
        <v>269.89</v>
      </c>
      <c r="AT39" s="42">
        <v>1277.0999999999999</v>
      </c>
      <c r="AU39" s="21">
        <f t="shared" si="34"/>
        <v>44.981666666666662</v>
      </c>
      <c r="AV39" s="21">
        <f t="shared" si="35"/>
        <v>46.54142159383332</v>
      </c>
      <c r="AW39" s="3">
        <f t="shared" si="36"/>
        <v>-1.559754927166658</v>
      </c>
      <c r="AX39" s="3">
        <f t="shared" si="37"/>
        <v>279.24852956299992</v>
      </c>
      <c r="AY39" s="3">
        <f t="shared" si="84"/>
        <v>52.5</v>
      </c>
      <c r="AZ39" s="3">
        <f t="shared" si="38"/>
        <v>45.875879265041505</v>
      </c>
      <c r="BA39" s="4">
        <f t="shared" si="85"/>
        <v>6.6241207349584954</v>
      </c>
      <c r="BB39" s="4">
        <f t="shared" si="75"/>
        <v>0.98390084849383097</v>
      </c>
      <c r="BC39" s="13"/>
      <c r="BD39" s="42" t="s">
        <v>1411</v>
      </c>
      <c r="BE39" s="42">
        <v>199.59399999999999</v>
      </c>
      <c r="BF39" s="42">
        <v>202.572</v>
      </c>
      <c r="BG39" s="42">
        <v>951.8</v>
      </c>
      <c r="BH39" s="21">
        <f t="shared" si="39"/>
        <v>33.762</v>
      </c>
      <c r="BI39" s="21">
        <f t="shared" si="40"/>
        <v>34.475127106543198</v>
      </c>
      <c r="BJ39" s="3">
        <f t="shared" si="41"/>
        <v>-0.71312710654319744</v>
      </c>
      <c r="BK39" s="3">
        <f t="shared" si="42"/>
        <v>206.85076263925919</v>
      </c>
      <c r="BL39" s="3">
        <f t="shared" si="71"/>
        <v>39.899999999999977</v>
      </c>
      <c r="BM39" s="3">
        <f t="shared" si="43"/>
        <v>33.982132788919628</v>
      </c>
      <c r="BN39" s="4">
        <f t="shared" si="86"/>
        <v>5.917867211080349</v>
      </c>
      <c r="BO39" s="4">
        <f t="shared" si="76"/>
        <v>0.98529905416345787</v>
      </c>
      <c r="BP39" s="13"/>
      <c r="BQ39" s="42" t="s">
        <v>1411</v>
      </c>
      <c r="BR39" s="42">
        <v>195.58799999999999</v>
      </c>
      <c r="BS39" s="42">
        <v>199.893</v>
      </c>
      <c r="BT39" s="42">
        <v>946.2</v>
      </c>
      <c r="BU39" s="21">
        <f t="shared" si="44"/>
        <v>33.3155</v>
      </c>
      <c r="BV39" s="21">
        <f t="shared" si="45"/>
        <v>34.475127106543198</v>
      </c>
      <c r="BW39" s="3">
        <f t="shared" si="46"/>
        <v>-1.1596271065431978</v>
      </c>
      <c r="BX39" s="3">
        <f t="shared" si="47"/>
        <v>206.85076263925919</v>
      </c>
      <c r="BY39" s="3">
        <f t="shared" si="87"/>
        <v>39.300000000000068</v>
      </c>
      <c r="BZ39" s="3">
        <f t="shared" si="48"/>
        <v>33.982132788919628</v>
      </c>
      <c r="CA39" s="4">
        <f t="shared" si="88"/>
        <v>5.3178672110804399</v>
      </c>
      <c r="CB39" s="4">
        <f t="shared" si="77"/>
        <v>0.97846347796070898</v>
      </c>
      <c r="CC39" s="13"/>
      <c r="CD39" s="42" t="s">
        <v>1411</v>
      </c>
      <c r="CE39" s="42">
        <v>199.20699999999999</v>
      </c>
      <c r="CF39" s="42">
        <v>202.68</v>
      </c>
      <c r="CG39" s="42">
        <v>948</v>
      </c>
      <c r="CH39" s="21">
        <f t="shared" si="49"/>
        <v>33.78</v>
      </c>
      <c r="CI39" s="21">
        <f t="shared" si="50"/>
        <v>34.475127106543198</v>
      </c>
      <c r="CJ39" s="3">
        <f t="shared" si="51"/>
        <v>-0.69512710654319676</v>
      </c>
      <c r="CK39" s="3">
        <f t="shared" si="52"/>
        <v>206.85076263925919</v>
      </c>
      <c r="CL39" s="3">
        <f t="shared" si="89"/>
        <v>39.5</v>
      </c>
      <c r="CM39" s="3">
        <f t="shared" si="53"/>
        <v>33.982132788919628</v>
      </c>
      <c r="CN39" s="4">
        <f t="shared" si="90"/>
        <v>5.5178672110803717</v>
      </c>
      <c r="CO39" s="4">
        <f t="shared" si="78"/>
        <v>0.98286461417012028</v>
      </c>
      <c r="CP39" s="13"/>
      <c r="CQ39" s="42" t="s">
        <v>1411</v>
      </c>
      <c r="CR39" s="42">
        <v>206.01</v>
      </c>
      <c r="CS39" s="42">
        <v>209.959</v>
      </c>
      <c r="CT39" s="42">
        <v>956.7</v>
      </c>
      <c r="CU39" s="21">
        <f t="shared" si="54"/>
        <v>34.993166666666667</v>
      </c>
      <c r="CV39" s="21">
        <f t="shared" si="55"/>
        <v>34.475127106543198</v>
      </c>
      <c r="CW39" s="3">
        <f t="shared" si="56"/>
        <v>0.5180395601234693</v>
      </c>
      <c r="CX39" s="3">
        <f t="shared" si="57"/>
        <v>206.85076263925919</v>
      </c>
      <c r="CY39" s="3">
        <f t="shared" si="91"/>
        <v>39.400000000000091</v>
      </c>
      <c r="CZ39" s="3">
        <f t="shared" si="58"/>
        <v>33.982132788919628</v>
      </c>
      <c r="DA39" s="4">
        <f t="shared" si="92"/>
        <v>5.4178672110804627</v>
      </c>
      <c r="DB39" s="4">
        <f t="shared" si="79"/>
        <v>0.98119156597240409</v>
      </c>
      <c r="DC39" s="13"/>
      <c r="DD39" s="42" t="s">
        <v>1411</v>
      </c>
      <c r="DE39" s="42">
        <v>194.81800000000001</v>
      </c>
      <c r="DF39" s="42">
        <v>197.72499999999999</v>
      </c>
      <c r="DG39" s="42">
        <v>907.9</v>
      </c>
      <c r="DH39" s="21">
        <f t="shared" si="59"/>
        <v>32.954166666666666</v>
      </c>
      <c r="DI39" s="21">
        <f t="shared" si="60"/>
        <v>32.798813586683764</v>
      </c>
      <c r="DJ39" s="3">
        <f t="shared" si="61"/>
        <v>0.15535307998290193</v>
      </c>
      <c r="DK39" s="3">
        <f t="shared" si="62"/>
        <v>196.79288152010258</v>
      </c>
      <c r="DL39" s="3">
        <f t="shared" si="93"/>
        <v>37.199999999999932</v>
      </c>
      <c r="DM39" s="3">
        <f t="shared" si="63"/>
        <v>32.329790552394186</v>
      </c>
      <c r="DN39" s="4">
        <f t="shared" si="94"/>
        <v>4.8702094476057454</v>
      </c>
      <c r="DO39" s="4">
        <f t="shared" si="80"/>
        <v>0.98529776204324193</v>
      </c>
      <c r="DP39" s="13"/>
      <c r="DQ39" s="11"/>
      <c r="DR39" s="55" t="str">
        <f t="shared" si="70"/>
        <v>31-03-2026 13:00</v>
      </c>
      <c r="DS39" s="5">
        <f t="shared" si="97"/>
        <v>346.52699999999993</v>
      </c>
      <c r="DT39" s="5">
        <f t="shared" si="65"/>
        <v>356.86500838818984</v>
      </c>
      <c r="DU39" s="6">
        <f t="shared" si="95"/>
        <v>-10.338008388189905</v>
      </c>
      <c r="DV39" s="5">
        <f t="shared" si="66"/>
        <v>2141.1900503291395</v>
      </c>
      <c r="DW39" s="5">
        <f t="shared" si="98"/>
        <v>401.6</v>
      </c>
      <c r="DX39" s="5">
        <f t="shared" si="68"/>
        <v>351.76183876823865</v>
      </c>
      <c r="DY39" s="6">
        <f t="shared" si="96"/>
        <v>49.838161231761376</v>
      </c>
      <c r="DZ39" s="6">
        <f t="shared" si="69"/>
        <v>55.073000000000093</v>
      </c>
      <c r="EA39" s="11"/>
      <c r="EB39" s="11"/>
      <c r="EC39" s="11"/>
      <c r="ED39" s="11"/>
      <c r="EE39" s="11"/>
      <c r="EF39" s="11"/>
      <c r="EG39" s="11"/>
      <c r="EH39" s="11"/>
    </row>
    <row r="40" spans="1:138" x14ac:dyDescent="0.35">
      <c r="A40" s="57" t="s">
        <v>1412</v>
      </c>
      <c r="B40" s="39">
        <v>855</v>
      </c>
      <c r="C40" s="38">
        <v>52.52</v>
      </c>
      <c r="D40" s="12"/>
      <c r="E40" s="42">
        <v>287.52699999999999</v>
      </c>
      <c r="F40" s="42">
        <v>292.23200000000003</v>
      </c>
      <c r="G40" s="42">
        <v>1226.7</v>
      </c>
      <c r="H40" s="21">
        <f t="shared" si="16"/>
        <v>48.705333333333336</v>
      </c>
      <c r="I40" s="3">
        <f t="shared" si="17"/>
        <v>50.187210597619185</v>
      </c>
      <c r="J40" s="3">
        <f t="shared" si="18"/>
        <v>-1.4818772642858491</v>
      </c>
      <c r="K40" s="3">
        <f t="shared" si="19"/>
        <v>301.12326358571516</v>
      </c>
      <c r="L40" s="3">
        <f t="shared" si="20"/>
        <v>48.600000000000136</v>
      </c>
      <c r="M40" s="3">
        <f t="shared" si="21"/>
        <v>49.469533486073232</v>
      </c>
      <c r="N40" s="4">
        <f t="shared" si="81"/>
        <v>-0.86953348607309522</v>
      </c>
      <c r="O40" s="4">
        <f t="shared" si="72"/>
        <v>0.98389977825836994</v>
      </c>
      <c r="P40" s="13"/>
      <c r="Q40" s="42" t="s">
        <v>1412</v>
      </c>
      <c r="R40" s="42">
        <v>290.93200000000002</v>
      </c>
      <c r="S40" s="42">
        <v>296.38099999999997</v>
      </c>
      <c r="T40" s="42">
        <v>1236.9000000000001</v>
      </c>
      <c r="U40" s="21">
        <f t="shared" si="22"/>
        <v>49.396833333333326</v>
      </c>
      <c r="V40" s="3">
        <f t="shared" si="23"/>
        <v>50.187210597619185</v>
      </c>
      <c r="W40" s="3">
        <f t="shared" si="24"/>
        <v>-0.79037726428585842</v>
      </c>
      <c r="X40" s="3">
        <f t="shared" si="25"/>
        <v>301.12326358571516</v>
      </c>
      <c r="Y40" s="3">
        <f t="shared" si="26"/>
        <v>49.900000000000091</v>
      </c>
      <c r="Z40" s="3">
        <f t="shared" si="27"/>
        <v>49.469533486073232</v>
      </c>
      <c r="AA40" s="4">
        <f t="shared" si="82"/>
        <v>0.43046651392685931</v>
      </c>
      <c r="AB40" s="4">
        <f t="shared" si="73"/>
        <v>0.98161488084593829</v>
      </c>
      <c r="AC40" s="13"/>
      <c r="AD40" s="42" t="s">
        <v>1412</v>
      </c>
      <c r="AE40" s="42">
        <v>289.19499999999999</v>
      </c>
      <c r="AF40" s="42">
        <v>296.07299999999998</v>
      </c>
      <c r="AG40" s="42">
        <v>1215.5999999999999</v>
      </c>
      <c r="AH40" s="21">
        <f t="shared" si="28"/>
        <v>49.345499999999994</v>
      </c>
      <c r="AI40" s="21">
        <f t="shared" si="29"/>
        <v>50.187210597619185</v>
      </c>
      <c r="AJ40" s="3">
        <f t="shared" si="30"/>
        <v>-0.84171059761919054</v>
      </c>
      <c r="AK40" s="3">
        <f t="shared" si="31"/>
        <v>301.12326358571516</v>
      </c>
      <c r="AL40" s="3">
        <f t="shared" si="32"/>
        <v>47.699999999999818</v>
      </c>
      <c r="AM40" s="3">
        <f t="shared" si="33"/>
        <v>49.469533486073232</v>
      </c>
      <c r="AN40" s="4">
        <f t="shared" si="83"/>
        <v>-1.7695334860734135</v>
      </c>
      <c r="AO40" s="4">
        <f t="shared" si="74"/>
        <v>0.97676924272054533</v>
      </c>
      <c r="AP40" s="13"/>
      <c r="AQ40" s="42" t="s">
        <v>1412</v>
      </c>
      <c r="AR40" s="42">
        <v>292.59500000000003</v>
      </c>
      <c r="AS40" s="42">
        <v>297.47399999999999</v>
      </c>
      <c r="AT40" s="42">
        <v>1224.5999999999999</v>
      </c>
      <c r="AU40" s="21">
        <f t="shared" si="34"/>
        <v>49.578999999999994</v>
      </c>
      <c r="AV40" s="21">
        <f t="shared" si="35"/>
        <v>50.187210597619185</v>
      </c>
      <c r="AW40" s="3">
        <f t="shared" si="36"/>
        <v>-0.60821059761919116</v>
      </c>
      <c r="AX40" s="3">
        <f t="shared" si="37"/>
        <v>301.12326358571516</v>
      </c>
      <c r="AY40" s="3">
        <f t="shared" si="84"/>
        <v>48.5</v>
      </c>
      <c r="AZ40" s="3">
        <f t="shared" si="38"/>
        <v>49.469533486073232</v>
      </c>
      <c r="BA40" s="4">
        <f t="shared" si="85"/>
        <v>-0.96953348607323164</v>
      </c>
      <c r="BB40" s="4">
        <f t="shared" si="75"/>
        <v>0.98359856659741707</v>
      </c>
      <c r="BC40" s="13"/>
      <c r="BD40" s="42" t="s">
        <v>1412</v>
      </c>
      <c r="BE40" s="42">
        <v>215.54400000000001</v>
      </c>
      <c r="BF40" s="42">
        <v>218.82599999999999</v>
      </c>
      <c r="BG40" s="42">
        <v>911.9</v>
      </c>
      <c r="BH40" s="21">
        <f t="shared" si="39"/>
        <v>36.470999999999997</v>
      </c>
      <c r="BI40" s="21">
        <f t="shared" si="40"/>
        <v>37.175711553791992</v>
      </c>
      <c r="BJ40" s="3">
        <f t="shared" si="41"/>
        <v>-0.70471155379199502</v>
      </c>
      <c r="BK40" s="3">
        <f t="shared" si="42"/>
        <v>223.05426932275199</v>
      </c>
      <c r="BL40" s="3">
        <f t="shared" si="71"/>
        <v>35.899999999999977</v>
      </c>
      <c r="BM40" s="3">
        <f t="shared" si="43"/>
        <v>36.64409887857277</v>
      </c>
      <c r="BN40" s="4">
        <f t="shared" si="86"/>
        <v>-0.74409887857279244</v>
      </c>
      <c r="BO40" s="4">
        <f t="shared" si="76"/>
        <v>0.98500178223794255</v>
      </c>
      <c r="BP40" s="13"/>
      <c r="BQ40" s="42" t="s">
        <v>1412</v>
      </c>
      <c r="BR40" s="42">
        <v>214.358</v>
      </c>
      <c r="BS40" s="42">
        <v>217.6</v>
      </c>
      <c r="BT40" s="42">
        <v>906.9</v>
      </c>
      <c r="BU40" s="21">
        <f t="shared" si="44"/>
        <v>36.266666666666666</v>
      </c>
      <c r="BV40" s="21">
        <f t="shared" si="45"/>
        <v>37.175711553791992</v>
      </c>
      <c r="BW40" s="3">
        <f t="shared" si="46"/>
        <v>-0.90904488712532583</v>
      </c>
      <c r="BX40" s="3">
        <f t="shared" si="47"/>
        <v>223.05426932275199</v>
      </c>
      <c r="BY40" s="3">
        <f t="shared" si="87"/>
        <v>35.399999999999977</v>
      </c>
      <c r="BZ40" s="3">
        <f t="shared" si="48"/>
        <v>36.64409887857277</v>
      </c>
      <c r="CA40" s="4">
        <f t="shared" si="88"/>
        <v>-1.2440988785727924</v>
      </c>
      <c r="CB40" s="4">
        <f t="shared" si="77"/>
        <v>0.98510110294117648</v>
      </c>
      <c r="CC40" s="13"/>
      <c r="CD40" s="42" t="s">
        <v>1412</v>
      </c>
      <c r="CE40" s="42">
        <v>213.536</v>
      </c>
      <c r="CF40" s="42">
        <v>217.37</v>
      </c>
      <c r="CG40" s="42">
        <v>908.5</v>
      </c>
      <c r="CH40" s="21">
        <f t="shared" si="49"/>
        <v>36.228333333333332</v>
      </c>
      <c r="CI40" s="21">
        <f t="shared" si="50"/>
        <v>37.175711553791992</v>
      </c>
      <c r="CJ40" s="3">
        <f t="shared" si="51"/>
        <v>-0.94737822045865983</v>
      </c>
      <c r="CK40" s="3">
        <f t="shared" si="52"/>
        <v>223.05426932275199</v>
      </c>
      <c r="CL40" s="3">
        <f t="shared" si="89"/>
        <v>35.899999999999977</v>
      </c>
      <c r="CM40" s="3">
        <f t="shared" si="53"/>
        <v>36.64409887857277</v>
      </c>
      <c r="CN40" s="4">
        <f t="shared" si="90"/>
        <v>-0.74409887857279244</v>
      </c>
      <c r="CO40" s="4">
        <f t="shared" si="78"/>
        <v>0.98236187146340337</v>
      </c>
      <c r="CP40" s="13"/>
      <c r="CQ40" s="42" t="s">
        <v>1412</v>
      </c>
      <c r="CR40" s="42">
        <v>216.44200000000001</v>
      </c>
      <c r="CS40" s="42">
        <v>222.43700000000001</v>
      </c>
      <c r="CT40" s="42">
        <v>917.3</v>
      </c>
      <c r="CU40" s="21">
        <f t="shared" si="54"/>
        <v>37.072833333333335</v>
      </c>
      <c r="CV40" s="21">
        <f t="shared" si="55"/>
        <v>37.175711553791992</v>
      </c>
      <c r="CW40" s="3">
        <f t="shared" si="56"/>
        <v>-0.10287822045865624</v>
      </c>
      <c r="CX40" s="3">
        <f t="shared" si="57"/>
        <v>223.05426932275199</v>
      </c>
      <c r="CY40" s="3">
        <f t="shared" si="91"/>
        <v>36.199999999999932</v>
      </c>
      <c r="CZ40" s="3">
        <f t="shared" si="58"/>
        <v>36.64409887857277</v>
      </c>
      <c r="DA40" s="4">
        <f t="shared" si="92"/>
        <v>-0.44409887857283792</v>
      </c>
      <c r="DB40" s="4">
        <f t="shared" si="79"/>
        <v>0.97304854857779954</v>
      </c>
      <c r="DC40" s="13"/>
      <c r="DD40" s="42" t="s">
        <v>1412</v>
      </c>
      <c r="DE40" s="42">
        <v>203.58099999999999</v>
      </c>
      <c r="DF40" s="42">
        <v>206.71100000000001</v>
      </c>
      <c r="DG40" s="42">
        <v>870.7</v>
      </c>
      <c r="DH40" s="21">
        <f t="shared" si="59"/>
        <v>34.451833333333333</v>
      </c>
      <c r="DI40" s="21">
        <f t="shared" si="60"/>
        <v>35.368085212185598</v>
      </c>
      <c r="DJ40" s="3">
        <f t="shared" si="61"/>
        <v>-0.91625187885226467</v>
      </c>
      <c r="DK40" s="3">
        <f t="shared" si="62"/>
        <v>212.2085112731136</v>
      </c>
      <c r="DL40" s="3">
        <f t="shared" si="93"/>
        <v>34.300000000000068</v>
      </c>
      <c r="DM40" s="3">
        <f t="shared" si="63"/>
        <v>34.862321593651345</v>
      </c>
      <c r="DN40" s="4">
        <f t="shared" si="94"/>
        <v>-0.56232159365127643</v>
      </c>
      <c r="DO40" s="4">
        <f t="shared" si="80"/>
        <v>0.98485808689426291</v>
      </c>
      <c r="DP40" s="13"/>
      <c r="DQ40" s="11"/>
      <c r="DR40" s="55" t="str">
        <f t="shared" si="70"/>
        <v>31-03-2026 12:50</v>
      </c>
      <c r="DS40" s="5">
        <f t="shared" si="97"/>
        <v>377.51733333333334</v>
      </c>
      <c r="DT40" s="5">
        <f t="shared" si="65"/>
        <v>384.81977381783025</v>
      </c>
      <c r="DU40" s="6">
        <f t="shared" si="95"/>
        <v>-7.3024404844969126</v>
      </c>
      <c r="DV40" s="5">
        <f t="shared" si="66"/>
        <v>2308.9186429069823</v>
      </c>
      <c r="DW40" s="5">
        <f t="shared" si="98"/>
        <v>372.4</v>
      </c>
      <c r="DX40" s="5">
        <f t="shared" si="68"/>
        <v>379.31685105223539</v>
      </c>
      <c r="DY40" s="6">
        <f t="shared" si="96"/>
        <v>-6.9168510522354154</v>
      </c>
      <c r="DZ40" s="6">
        <f t="shared" si="69"/>
        <v>-5.117333333333363</v>
      </c>
      <c r="EA40" s="11"/>
      <c r="EB40" s="11"/>
      <c r="EC40" s="11"/>
      <c r="ED40" s="11"/>
      <c r="EE40" s="11"/>
      <c r="EF40" s="11"/>
      <c r="EG40" s="11"/>
      <c r="EH40" s="11"/>
    </row>
    <row r="41" spans="1:138" x14ac:dyDescent="0.35">
      <c r="A41" s="57" t="s">
        <v>1413</v>
      </c>
      <c r="B41" s="39">
        <v>746</v>
      </c>
      <c r="C41" s="38">
        <v>51.95</v>
      </c>
      <c r="D41" s="12"/>
      <c r="E41" s="42">
        <v>252.79900000000001</v>
      </c>
      <c r="F41" s="42">
        <v>256.80500000000001</v>
      </c>
      <c r="G41" s="42">
        <v>1178.0999999999999</v>
      </c>
      <c r="H41" s="21">
        <f t="shared" si="16"/>
        <v>42.80083333333333</v>
      </c>
      <c r="I41" s="3">
        <f t="shared" si="17"/>
        <v>43.885745485473144</v>
      </c>
      <c r="J41" s="3">
        <f t="shared" si="18"/>
        <v>-1.0849121521398146</v>
      </c>
      <c r="K41" s="3">
        <f t="shared" si="19"/>
        <v>263.31447291283888</v>
      </c>
      <c r="L41" s="3">
        <f t="shared" si="20"/>
        <v>45.599999999999909</v>
      </c>
      <c r="M41" s="3">
        <f t="shared" si="21"/>
        <v>43.258179325030881</v>
      </c>
      <c r="N41" s="4">
        <f t="shared" si="81"/>
        <v>2.3418206749690285</v>
      </c>
      <c r="O41" s="4">
        <f t="shared" si="72"/>
        <v>0.9844006152528183</v>
      </c>
      <c r="P41" s="13"/>
      <c r="Q41" s="42" t="s">
        <v>1413</v>
      </c>
      <c r="R41" s="42">
        <v>263.50400000000002</v>
      </c>
      <c r="S41" s="42">
        <v>264.38299999999998</v>
      </c>
      <c r="T41" s="42">
        <v>1187</v>
      </c>
      <c r="U41" s="21">
        <f t="shared" si="22"/>
        <v>44.063833333333328</v>
      </c>
      <c r="V41" s="3">
        <f t="shared" si="23"/>
        <v>43.885745485473144</v>
      </c>
      <c r="W41" s="3">
        <f t="shared" si="24"/>
        <v>0.1780878478601835</v>
      </c>
      <c r="X41" s="3">
        <f t="shared" si="25"/>
        <v>263.31447291283888</v>
      </c>
      <c r="Y41" s="3">
        <f t="shared" si="26"/>
        <v>44.799999999999955</v>
      </c>
      <c r="Z41" s="3">
        <f t="shared" si="27"/>
        <v>43.258179325030881</v>
      </c>
      <c r="AA41" s="4">
        <f t="shared" si="82"/>
        <v>1.5418206749690739</v>
      </c>
      <c r="AB41" s="4">
        <f t="shared" si="73"/>
        <v>0.99667527791121224</v>
      </c>
      <c r="AC41" s="13"/>
      <c r="AD41" s="42" t="s">
        <v>1413</v>
      </c>
      <c r="AE41" s="42">
        <v>251.18</v>
      </c>
      <c r="AF41" s="42">
        <v>257.42899999999997</v>
      </c>
      <c r="AG41" s="42">
        <v>1167.9000000000001</v>
      </c>
      <c r="AH41" s="21">
        <f t="shared" si="28"/>
        <v>42.904833333333329</v>
      </c>
      <c r="AI41" s="21">
        <f t="shared" si="29"/>
        <v>43.885745485473144</v>
      </c>
      <c r="AJ41" s="3">
        <f t="shared" si="30"/>
        <v>-0.98091215213981542</v>
      </c>
      <c r="AK41" s="3">
        <f t="shared" si="31"/>
        <v>263.31447291283888</v>
      </c>
      <c r="AL41" s="3">
        <f t="shared" si="32"/>
        <v>43.700000000000045</v>
      </c>
      <c r="AM41" s="3">
        <f t="shared" si="33"/>
        <v>43.258179325030881</v>
      </c>
      <c r="AN41" s="4">
        <f t="shared" si="83"/>
        <v>0.44182067496916488</v>
      </c>
      <c r="AO41" s="4">
        <f t="shared" si="74"/>
        <v>0.97572534562928048</v>
      </c>
      <c r="AP41" s="13"/>
      <c r="AQ41" s="42" t="s">
        <v>1413</v>
      </c>
      <c r="AR41" s="42">
        <v>257.93200000000002</v>
      </c>
      <c r="AS41" s="42">
        <v>262.12599999999998</v>
      </c>
      <c r="AT41" s="42">
        <v>1176.0999999999999</v>
      </c>
      <c r="AU41" s="21">
        <f t="shared" si="34"/>
        <v>43.687666666666658</v>
      </c>
      <c r="AV41" s="21">
        <f t="shared" si="35"/>
        <v>43.885745485473144</v>
      </c>
      <c r="AW41" s="3">
        <f t="shared" si="36"/>
        <v>-0.19807881880648637</v>
      </c>
      <c r="AX41" s="3">
        <f t="shared" si="37"/>
        <v>263.31447291283888</v>
      </c>
      <c r="AY41" s="3">
        <f t="shared" si="84"/>
        <v>43.099999999999909</v>
      </c>
      <c r="AZ41" s="3">
        <f t="shared" si="38"/>
        <v>43.258179325030881</v>
      </c>
      <c r="BA41" s="4">
        <f t="shared" si="85"/>
        <v>-0.15817932503097154</v>
      </c>
      <c r="BB41" s="4">
        <f t="shared" si="75"/>
        <v>0.98400006103934767</v>
      </c>
      <c r="BC41" s="13"/>
      <c r="BD41" s="42" t="s">
        <v>1413</v>
      </c>
      <c r="BE41" s="42">
        <v>189.29400000000001</v>
      </c>
      <c r="BF41" s="42">
        <v>192.11799999999999</v>
      </c>
      <c r="BG41" s="42">
        <v>876</v>
      </c>
      <c r="BH41" s="21">
        <f t="shared" si="39"/>
        <v>32.019666666666666</v>
      </c>
      <c r="BI41" s="21">
        <f t="shared" si="40"/>
        <v>32.507959618868995</v>
      </c>
      <c r="BJ41" s="3">
        <f t="shared" si="41"/>
        <v>-0.48829295220232893</v>
      </c>
      <c r="BK41" s="3">
        <f t="shared" si="42"/>
        <v>195.04775771321397</v>
      </c>
      <c r="BL41" s="3">
        <f t="shared" si="71"/>
        <v>32.799999999999955</v>
      </c>
      <c r="BM41" s="3">
        <f t="shared" si="43"/>
        <v>32.043095796319172</v>
      </c>
      <c r="BN41" s="4">
        <f t="shared" si="86"/>
        <v>0.75690420368078293</v>
      </c>
      <c r="BO41" s="4">
        <f t="shared" si="76"/>
        <v>0.98530070061108288</v>
      </c>
      <c r="BP41" s="13"/>
      <c r="BQ41" s="42" t="s">
        <v>1413</v>
      </c>
      <c r="BR41" s="42">
        <v>188.661</v>
      </c>
      <c r="BS41" s="42">
        <v>190.42099999999999</v>
      </c>
      <c r="BT41" s="42">
        <v>871.5</v>
      </c>
      <c r="BU41" s="21">
        <f t="shared" si="44"/>
        <v>31.73683333333333</v>
      </c>
      <c r="BV41" s="21">
        <f t="shared" si="45"/>
        <v>32.507959618868995</v>
      </c>
      <c r="BW41" s="3">
        <f t="shared" si="46"/>
        <v>-0.77112628553566509</v>
      </c>
      <c r="BX41" s="3">
        <f t="shared" si="47"/>
        <v>195.04775771321397</v>
      </c>
      <c r="BY41" s="3">
        <f t="shared" si="87"/>
        <v>32.299999999999955</v>
      </c>
      <c r="BZ41" s="3">
        <f t="shared" si="48"/>
        <v>32.043095796319172</v>
      </c>
      <c r="CA41" s="4">
        <f t="shared" si="88"/>
        <v>0.25690420368078293</v>
      </c>
      <c r="CB41" s="4">
        <f t="shared" si="77"/>
        <v>0.99075732193403043</v>
      </c>
      <c r="CC41" s="13"/>
      <c r="CD41" s="42" t="s">
        <v>1413</v>
      </c>
      <c r="CE41" s="42">
        <v>188.542</v>
      </c>
      <c r="CF41" s="42">
        <v>192.20099999999999</v>
      </c>
      <c r="CG41" s="42">
        <v>872.6</v>
      </c>
      <c r="CH41" s="21">
        <f t="shared" si="49"/>
        <v>32.033499999999997</v>
      </c>
      <c r="CI41" s="21">
        <f t="shared" si="50"/>
        <v>32.507959618868995</v>
      </c>
      <c r="CJ41" s="3">
        <f t="shared" si="51"/>
        <v>-0.47445961886899823</v>
      </c>
      <c r="CK41" s="3">
        <f t="shared" si="52"/>
        <v>195.04775771321397</v>
      </c>
      <c r="CL41" s="3">
        <f t="shared" si="89"/>
        <v>32.200000000000045</v>
      </c>
      <c r="CM41" s="3">
        <f t="shared" si="53"/>
        <v>32.043095796319172</v>
      </c>
      <c r="CN41" s="4">
        <f t="shared" si="90"/>
        <v>0.15690420368087388</v>
      </c>
      <c r="CO41" s="4">
        <f t="shared" si="78"/>
        <v>0.98096263807160222</v>
      </c>
      <c r="CP41" s="13"/>
      <c r="CQ41" s="42" t="s">
        <v>1413</v>
      </c>
      <c r="CR41" s="42">
        <v>190.012</v>
      </c>
      <c r="CS41" s="42">
        <v>195.34399999999999</v>
      </c>
      <c r="CT41" s="42">
        <v>881.1</v>
      </c>
      <c r="CU41" s="21">
        <f t="shared" si="54"/>
        <v>32.557333333333332</v>
      </c>
      <c r="CV41" s="21">
        <f t="shared" si="55"/>
        <v>32.507959618868995</v>
      </c>
      <c r="CW41" s="3">
        <f t="shared" si="56"/>
        <v>4.9373714464337581E-2</v>
      </c>
      <c r="CX41" s="3">
        <f t="shared" si="57"/>
        <v>195.04775771321397</v>
      </c>
      <c r="CY41" s="3">
        <f t="shared" si="91"/>
        <v>32.399999999999977</v>
      </c>
      <c r="CZ41" s="3">
        <f t="shared" si="58"/>
        <v>32.043095796319172</v>
      </c>
      <c r="DA41" s="4">
        <f t="shared" si="92"/>
        <v>0.35690420368080567</v>
      </c>
      <c r="DB41" s="4">
        <f t="shared" si="79"/>
        <v>0.97270456220820711</v>
      </c>
      <c r="DC41" s="13"/>
      <c r="DD41" s="42" t="s">
        <v>1413</v>
      </c>
      <c r="DE41" s="42">
        <v>179.654</v>
      </c>
      <c r="DF41" s="42">
        <v>182.631</v>
      </c>
      <c r="DG41" s="42">
        <v>836.4</v>
      </c>
      <c r="DH41" s="21">
        <f t="shared" si="59"/>
        <v>30.438499999999998</v>
      </c>
      <c r="DI41" s="21">
        <f t="shared" si="60"/>
        <v>30.927297362171704</v>
      </c>
      <c r="DJ41" s="3">
        <f t="shared" si="61"/>
        <v>-0.48879736217170588</v>
      </c>
      <c r="DK41" s="3">
        <f t="shared" si="62"/>
        <v>185.5637841730302</v>
      </c>
      <c r="DL41" s="3">
        <f t="shared" si="93"/>
        <v>30.899999999999977</v>
      </c>
      <c r="DM41" s="3">
        <f t="shared" si="63"/>
        <v>30.48503700989265</v>
      </c>
      <c r="DN41" s="4">
        <f t="shared" si="94"/>
        <v>0.41496299010732685</v>
      </c>
      <c r="DO41" s="4">
        <f t="shared" si="80"/>
        <v>0.98369937195766322</v>
      </c>
      <c r="DP41" s="13"/>
      <c r="DQ41" s="11"/>
      <c r="DR41" s="55" t="str">
        <f t="shared" si="70"/>
        <v>31-03-2026 12:40</v>
      </c>
      <c r="DS41" s="5">
        <f t="shared" si="97"/>
        <v>332.24299999999994</v>
      </c>
      <c r="DT41" s="5">
        <f t="shared" si="65"/>
        <v>336.50211777954024</v>
      </c>
      <c r="DU41" s="6">
        <f t="shared" si="95"/>
        <v>-4.2591177795403041</v>
      </c>
      <c r="DV41" s="5">
        <f t="shared" si="66"/>
        <v>2019.0127066772416</v>
      </c>
      <c r="DW41" s="5">
        <f t="shared" si="98"/>
        <v>337.79999999999973</v>
      </c>
      <c r="DX41" s="5">
        <f t="shared" si="68"/>
        <v>331.69013749529284</v>
      </c>
      <c r="DY41" s="6">
        <f t="shared" si="96"/>
        <v>6.1098625047068822</v>
      </c>
      <c r="DZ41" s="6">
        <f t="shared" si="69"/>
        <v>5.556999999999789</v>
      </c>
      <c r="EA41" s="11"/>
      <c r="EB41" s="11"/>
      <c r="EC41" s="11"/>
      <c r="ED41" s="11"/>
      <c r="EE41" s="11"/>
      <c r="EF41" s="11"/>
      <c r="EG41" s="11"/>
      <c r="EH41" s="11"/>
    </row>
    <row r="42" spans="1:138" x14ac:dyDescent="0.35">
      <c r="A42" s="57" t="s">
        <v>1414</v>
      </c>
      <c r="B42" s="39">
        <v>719</v>
      </c>
      <c r="C42" s="38">
        <v>52.23</v>
      </c>
      <c r="D42" s="12"/>
      <c r="E42" s="42">
        <v>242.87</v>
      </c>
      <c r="F42" s="42">
        <v>246.81899999999999</v>
      </c>
      <c r="G42" s="42">
        <v>1132.5</v>
      </c>
      <c r="H42" s="21">
        <f t="shared" si="16"/>
        <v>41.136499999999998</v>
      </c>
      <c r="I42" s="3">
        <f t="shared" si="17"/>
        <v>42.251618845916859</v>
      </c>
      <c r="J42" s="3">
        <f t="shared" si="18"/>
        <v>-1.1151188459168608</v>
      </c>
      <c r="K42" s="3">
        <f t="shared" si="19"/>
        <v>253.50971307550117</v>
      </c>
      <c r="L42" s="3">
        <f t="shared" si="20"/>
        <v>54.099999999999909</v>
      </c>
      <c r="M42" s="3">
        <f t="shared" si="21"/>
        <v>41.647420696420248</v>
      </c>
      <c r="N42" s="4">
        <f t="shared" si="81"/>
        <v>12.452579303579661</v>
      </c>
      <c r="O42" s="4">
        <f t="shared" si="72"/>
        <v>0.98400042136140253</v>
      </c>
      <c r="P42" s="13"/>
      <c r="Q42" s="42" t="s">
        <v>1414</v>
      </c>
      <c r="R42" s="42">
        <v>250.505</v>
      </c>
      <c r="S42" s="42">
        <v>254.63</v>
      </c>
      <c r="T42" s="42">
        <v>1142.2</v>
      </c>
      <c r="U42" s="21">
        <f t="shared" si="22"/>
        <v>42.438333333333333</v>
      </c>
      <c r="V42" s="3">
        <f t="shared" si="23"/>
        <v>42.251618845916859</v>
      </c>
      <c r="W42" s="3">
        <f t="shared" si="24"/>
        <v>0.18671448741647367</v>
      </c>
      <c r="X42" s="3">
        <f t="shared" si="25"/>
        <v>253.50971307550117</v>
      </c>
      <c r="Y42" s="3">
        <f t="shared" si="26"/>
        <v>54.299999999999955</v>
      </c>
      <c r="Z42" s="3">
        <f t="shared" si="27"/>
        <v>41.647420696420248</v>
      </c>
      <c r="AA42" s="4">
        <f t="shared" si="82"/>
        <v>12.652579303579707</v>
      </c>
      <c r="AB42" s="4">
        <f t="shared" si="73"/>
        <v>0.98380002356360208</v>
      </c>
      <c r="AC42" s="13"/>
      <c r="AD42" s="42" t="s">
        <v>1414</v>
      </c>
      <c r="AE42" s="42">
        <v>237.16399999999999</v>
      </c>
      <c r="AF42" s="42">
        <v>244.03899999999999</v>
      </c>
      <c r="AG42" s="42">
        <v>1124.2</v>
      </c>
      <c r="AH42" s="21">
        <f t="shared" si="28"/>
        <v>40.67316666666666</v>
      </c>
      <c r="AI42" s="21">
        <f t="shared" si="29"/>
        <v>42.251618845916859</v>
      </c>
      <c r="AJ42" s="3">
        <f t="shared" si="30"/>
        <v>-1.5784521792501991</v>
      </c>
      <c r="AK42" s="3">
        <f t="shared" si="31"/>
        <v>253.50971307550117</v>
      </c>
      <c r="AL42" s="3">
        <f t="shared" si="32"/>
        <v>54</v>
      </c>
      <c r="AM42" s="3">
        <f t="shared" si="33"/>
        <v>41.647420696420248</v>
      </c>
      <c r="AN42" s="4">
        <f t="shared" si="83"/>
        <v>12.352579303579752</v>
      </c>
      <c r="AO42" s="4">
        <f t="shared" si="74"/>
        <v>0.97182827334975153</v>
      </c>
      <c r="AP42" s="13"/>
      <c r="AQ42" s="42" t="s">
        <v>1414</v>
      </c>
      <c r="AR42" s="42">
        <v>239.00399999999999</v>
      </c>
      <c r="AS42" s="42">
        <v>242.86600000000001</v>
      </c>
      <c r="AT42" s="42">
        <v>1133</v>
      </c>
      <c r="AU42" s="21">
        <f t="shared" si="34"/>
        <v>40.477666666666664</v>
      </c>
      <c r="AV42" s="21">
        <f t="shared" si="35"/>
        <v>42.251618845916859</v>
      </c>
      <c r="AW42" s="3">
        <f t="shared" si="36"/>
        <v>-1.7739521792501947</v>
      </c>
      <c r="AX42" s="3">
        <f t="shared" si="37"/>
        <v>253.50971307550117</v>
      </c>
      <c r="AY42" s="3">
        <f t="shared" si="84"/>
        <v>54.299999999999955</v>
      </c>
      <c r="AZ42" s="3">
        <f t="shared" si="38"/>
        <v>41.647420696420248</v>
      </c>
      <c r="BA42" s="4">
        <f t="shared" si="85"/>
        <v>12.652579303579707</v>
      </c>
      <c r="BB42" s="4">
        <f t="shared" si="75"/>
        <v>0.98409822700583849</v>
      </c>
      <c r="BC42" s="13"/>
      <c r="BD42" s="42" t="s">
        <v>1414</v>
      </c>
      <c r="BE42" s="42">
        <v>178.35900000000001</v>
      </c>
      <c r="BF42" s="42">
        <v>181.05699999999999</v>
      </c>
      <c r="BG42" s="42">
        <v>843.2</v>
      </c>
      <c r="BH42" s="21">
        <f t="shared" si="39"/>
        <v>30.176166666666663</v>
      </c>
      <c r="BI42" s="21">
        <f t="shared" si="40"/>
        <v>31.297495441419898</v>
      </c>
      <c r="BJ42" s="3">
        <f t="shared" si="41"/>
        <v>-1.1213287747532341</v>
      </c>
      <c r="BK42" s="3">
        <f t="shared" si="42"/>
        <v>187.78497264851939</v>
      </c>
      <c r="BL42" s="3">
        <f t="shared" si="71"/>
        <v>41</v>
      </c>
      <c r="BM42" s="3">
        <f t="shared" si="43"/>
        <v>30.849941256607593</v>
      </c>
      <c r="BN42" s="4">
        <f t="shared" si="86"/>
        <v>10.150058743392407</v>
      </c>
      <c r="BO42" s="4">
        <f t="shared" si="76"/>
        <v>0.98509861535317622</v>
      </c>
      <c r="BP42" s="13"/>
      <c r="BQ42" s="42" t="s">
        <v>1414</v>
      </c>
      <c r="BR42" s="42">
        <v>175.64599999999999</v>
      </c>
      <c r="BS42" s="42">
        <v>178.59700000000001</v>
      </c>
      <c r="BT42" s="42">
        <v>839.2</v>
      </c>
      <c r="BU42" s="21">
        <f t="shared" si="44"/>
        <v>29.766166666666667</v>
      </c>
      <c r="BV42" s="21">
        <f t="shared" si="45"/>
        <v>31.297495441419898</v>
      </c>
      <c r="BW42" s="3">
        <f t="shared" si="46"/>
        <v>-1.5313287747532307</v>
      </c>
      <c r="BX42" s="3">
        <f t="shared" si="47"/>
        <v>187.78497264851939</v>
      </c>
      <c r="BY42" s="3">
        <f t="shared" si="87"/>
        <v>40.700000000000045</v>
      </c>
      <c r="BZ42" s="3">
        <f t="shared" si="48"/>
        <v>30.849941256607593</v>
      </c>
      <c r="CA42" s="4">
        <f t="shared" si="88"/>
        <v>9.8500587433924522</v>
      </c>
      <c r="CB42" s="4">
        <f t="shared" si="77"/>
        <v>0.98347676612709045</v>
      </c>
      <c r="CC42" s="13"/>
      <c r="CD42" s="42" t="s">
        <v>1414</v>
      </c>
      <c r="CE42" s="42">
        <v>176.42</v>
      </c>
      <c r="CF42" s="42">
        <v>179.81299999999999</v>
      </c>
      <c r="CG42" s="42">
        <v>840.4</v>
      </c>
      <c r="CH42" s="21">
        <f t="shared" si="49"/>
        <v>29.968833333333329</v>
      </c>
      <c r="CI42" s="21">
        <f t="shared" si="50"/>
        <v>31.297495441419898</v>
      </c>
      <c r="CJ42" s="3">
        <f t="shared" si="51"/>
        <v>-1.3286621080865686</v>
      </c>
      <c r="CK42" s="3">
        <f t="shared" si="52"/>
        <v>187.78497264851939</v>
      </c>
      <c r="CL42" s="3">
        <f t="shared" si="89"/>
        <v>41</v>
      </c>
      <c r="CM42" s="3">
        <f t="shared" si="53"/>
        <v>30.849941256607593</v>
      </c>
      <c r="CN42" s="4">
        <f t="shared" si="90"/>
        <v>10.150058743392407</v>
      </c>
      <c r="CO42" s="4">
        <f t="shared" si="78"/>
        <v>0.98113039657866785</v>
      </c>
      <c r="CP42" s="13"/>
      <c r="CQ42" s="42" t="s">
        <v>1414</v>
      </c>
      <c r="CR42" s="42">
        <v>178.10300000000001</v>
      </c>
      <c r="CS42" s="42">
        <v>183.572</v>
      </c>
      <c r="CT42" s="42">
        <v>848.7</v>
      </c>
      <c r="CU42" s="21">
        <f t="shared" si="54"/>
        <v>30.595333333333333</v>
      </c>
      <c r="CV42" s="21">
        <f t="shared" si="55"/>
        <v>31.297495441419898</v>
      </c>
      <c r="CW42" s="3">
        <f t="shared" si="56"/>
        <v>-0.70216210808656498</v>
      </c>
      <c r="CX42" s="3">
        <f t="shared" si="57"/>
        <v>187.78497264851939</v>
      </c>
      <c r="CY42" s="3">
        <f t="shared" si="91"/>
        <v>41.400000000000091</v>
      </c>
      <c r="CZ42" s="3">
        <f t="shared" si="58"/>
        <v>30.849941256607593</v>
      </c>
      <c r="DA42" s="4">
        <f t="shared" si="92"/>
        <v>10.550058743392498</v>
      </c>
      <c r="DB42" s="4">
        <f t="shared" si="79"/>
        <v>0.97020787483930016</v>
      </c>
      <c r="DC42" s="13"/>
      <c r="DD42" s="42" t="s">
        <v>1414</v>
      </c>
      <c r="DE42" s="42">
        <v>166.38200000000001</v>
      </c>
      <c r="DF42" s="42">
        <v>169.03</v>
      </c>
      <c r="DG42" s="42">
        <v>805.5</v>
      </c>
      <c r="DH42" s="21">
        <f t="shared" si="59"/>
        <v>28.171666666666667</v>
      </c>
      <c r="DI42" s="21">
        <f t="shared" si="60"/>
        <v>29.77569061720407</v>
      </c>
      <c r="DJ42" s="3">
        <f t="shared" si="61"/>
        <v>-1.6040239505374032</v>
      </c>
      <c r="DK42" s="3">
        <f t="shared" si="62"/>
        <v>178.65414370322443</v>
      </c>
      <c r="DL42" s="3">
        <f t="shared" si="93"/>
        <v>38.899999999999977</v>
      </c>
      <c r="DM42" s="3">
        <f t="shared" si="63"/>
        <v>29.349898241378053</v>
      </c>
      <c r="DN42" s="4">
        <f t="shared" si="94"/>
        <v>9.5501017586219241</v>
      </c>
      <c r="DO42" s="4">
        <f t="shared" si="80"/>
        <v>0.98433414186830748</v>
      </c>
      <c r="DP42" s="13"/>
      <c r="DQ42" s="11"/>
      <c r="DR42" s="55" t="str">
        <f t="shared" si="70"/>
        <v>31-03-2026 12:30</v>
      </c>
      <c r="DS42" s="5">
        <f t="shared" si="97"/>
        <v>313.4038333333333</v>
      </c>
      <c r="DT42" s="5">
        <f t="shared" si="65"/>
        <v>323.97214776655107</v>
      </c>
      <c r="DU42" s="6">
        <f t="shared" si="95"/>
        <v>-10.568314433217779</v>
      </c>
      <c r="DV42" s="5">
        <f t="shared" si="66"/>
        <v>1943.8328865993069</v>
      </c>
      <c r="DW42" s="5">
        <f t="shared" si="98"/>
        <v>419.69999999999993</v>
      </c>
      <c r="DX42" s="5">
        <f t="shared" si="68"/>
        <v>319.33934605348946</v>
      </c>
      <c r="DY42" s="6">
        <f t="shared" si="96"/>
        <v>100.36065394651047</v>
      </c>
      <c r="DZ42" s="6">
        <f t="shared" si="69"/>
        <v>106.29616666666664</v>
      </c>
      <c r="EA42" s="11"/>
      <c r="EB42" s="11"/>
      <c r="EC42" s="11"/>
      <c r="ED42" s="11"/>
      <c r="EE42" s="11"/>
      <c r="EF42" s="11"/>
      <c r="EG42" s="11"/>
      <c r="EH42" s="11"/>
    </row>
    <row r="43" spans="1:138" x14ac:dyDescent="0.35">
      <c r="A43" s="57" t="s">
        <v>1415</v>
      </c>
      <c r="B43" s="39">
        <v>949</v>
      </c>
      <c r="C43" s="38">
        <v>52.52</v>
      </c>
      <c r="D43" s="12"/>
      <c r="E43" s="42">
        <v>319.66199999999998</v>
      </c>
      <c r="F43" s="42">
        <v>325.22300000000001</v>
      </c>
      <c r="G43" s="42">
        <v>1078.4000000000001</v>
      </c>
      <c r="H43" s="21">
        <f t="shared" si="16"/>
        <v>54.203833333333336</v>
      </c>
      <c r="I43" s="3">
        <f t="shared" si="17"/>
        <v>55.704868838760952</v>
      </c>
      <c r="J43" s="3">
        <f t="shared" si="18"/>
        <v>-1.5010355054276161</v>
      </c>
      <c r="K43" s="3">
        <f t="shared" si="19"/>
        <v>334.22921303256572</v>
      </c>
      <c r="L43" s="3">
        <f t="shared" si="20"/>
        <v>55.900000000000091</v>
      </c>
      <c r="M43" s="3">
        <f t="shared" si="21"/>
        <v>54.908289214366668</v>
      </c>
      <c r="N43" s="4">
        <f t="shared" si="81"/>
        <v>0.99171078563342263</v>
      </c>
      <c r="O43" s="4">
        <f t="shared" si="72"/>
        <v>0.98290096333900112</v>
      </c>
      <c r="P43" s="13"/>
      <c r="Q43" s="42" t="s">
        <v>1415</v>
      </c>
      <c r="R43" s="42">
        <v>317.26400000000001</v>
      </c>
      <c r="S43" s="42">
        <v>322.88200000000001</v>
      </c>
      <c r="T43" s="42">
        <v>1087.9000000000001</v>
      </c>
      <c r="U43" s="21">
        <f t="shared" si="22"/>
        <v>53.813666666666663</v>
      </c>
      <c r="V43" s="3">
        <f t="shared" si="23"/>
        <v>55.704868838760952</v>
      </c>
      <c r="W43" s="3">
        <f t="shared" si="24"/>
        <v>-1.8912021720942889</v>
      </c>
      <c r="X43" s="3">
        <f t="shared" si="25"/>
        <v>334.22921303256572</v>
      </c>
      <c r="Y43" s="3">
        <f t="shared" si="26"/>
        <v>56.5</v>
      </c>
      <c r="Z43" s="3">
        <f t="shared" si="27"/>
        <v>54.908289214366668</v>
      </c>
      <c r="AA43" s="4">
        <f t="shared" si="82"/>
        <v>1.5917107856333317</v>
      </c>
      <c r="AB43" s="4">
        <f t="shared" si="73"/>
        <v>0.98260045465526102</v>
      </c>
      <c r="AC43" s="13"/>
      <c r="AD43" s="42" t="s">
        <v>1415</v>
      </c>
      <c r="AE43" s="42">
        <v>312.80099999999999</v>
      </c>
      <c r="AF43" s="42">
        <v>322.92099999999999</v>
      </c>
      <c r="AG43" s="42">
        <v>1070.2</v>
      </c>
      <c r="AH43" s="21">
        <f t="shared" si="28"/>
        <v>53.820166666666665</v>
      </c>
      <c r="AI43" s="21">
        <f t="shared" si="29"/>
        <v>55.704868838760952</v>
      </c>
      <c r="AJ43" s="3">
        <f t="shared" si="30"/>
        <v>-1.8847021720942863</v>
      </c>
      <c r="AK43" s="3">
        <f t="shared" si="31"/>
        <v>334.22921303256572</v>
      </c>
      <c r="AL43" s="3">
        <f t="shared" si="32"/>
        <v>55.900000000000091</v>
      </c>
      <c r="AM43" s="3">
        <f t="shared" si="33"/>
        <v>54.908289214366668</v>
      </c>
      <c r="AN43" s="4">
        <f t="shared" si="83"/>
        <v>0.99171078563342263</v>
      </c>
      <c r="AO43" s="4">
        <f t="shared" si="74"/>
        <v>0.96866106570956978</v>
      </c>
      <c r="AP43" s="13"/>
      <c r="AQ43" s="42" t="s">
        <v>1415</v>
      </c>
      <c r="AR43" s="42">
        <v>310.37799999999999</v>
      </c>
      <c r="AS43" s="42">
        <v>315.84199999999998</v>
      </c>
      <c r="AT43" s="42">
        <v>1078.7</v>
      </c>
      <c r="AU43" s="21">
        <f t="shared" si="34"/>
        <v>52.640333333333331</v>
      </c>
      <c r="AV43" s="21">
        <f t="shared" si="35"/>
        <v>55.704868838760952</v>
      </c>
      <c r="AW43" s="3">
        <f t="shared" si="36"/>
        <v>-3.0645355054276209</v>
      </c>
      <c r="AX43" s="3">
        <f t="shared" si="37"/>
        <v>334.22921303256572</v>
      </c>
      <c r="AY43" s="3">
        <f t="shared" si="84"/>
        <v>56</v>
      </c>
      <c r="AZ43" s="3">
        <f t="shared" si="38"/>
        <v>54.908289214366668</v>
      </c>
      <c r="BA43" s="4">
        <f t="shared" si="85"/>
        <v>1.0917107856333317</v>
      </c>
      <c r="BB43" s="4">
        <f t="shared" si="75"/>
        <v>0.98270021086492609</v>
      </c>
      <c r="BC43" s="13"/>
      <c r="BD43" s="42" t="s">
        <v>1415</v>
      </c>
      <c r="BE43" s="42">
        <v>240.946</v>
      </c>
      <c r="BF43" s="42">
        <v>244.01599999999999</v>
      </c>
      <c r="BG43" s="42">
        <v>802.2</v>
      </c>
      <c r="BH43" s="21">
        <f t="shared" si="39"/>
        <v>40.669333333333327</v>
      </c>
      <c r="BI43" s="21">
        <f t="shared" si="40"/>
        <v>41.262865806489593</v>
      </c>
      <c r="BJ43" s="3">
        <f t="shared" si="41"/>
        <v>-0.59353247315626589</v>
      </c>
      <c r="BK43" s="3">
        <f t="shared" si="42"/>
        <v>247.57719483893757</v>
      </c>
      <c r="BL43" s="3">
        <f t="shared" si="71"/>
        <v>42.400000000000091</v>
      </c>
      <c r="BM43" s="3">
        <f t="shared" si="43"/>
        <v>40.672806825456796</v>
      </c>
      <c r="BN43" s="4">
        <f t="shared" si="86"/>
        <v>1.7271931745432951</v>
      </c>
      <c r="BO43" s="4">
        <f t="shared" si="76"/>
        <v>0.98741885777981775</v>
      </c>
      <c r="BP43" s="13"/>
      <c r="BQ43" s="42" t="s">
        <v>1415</v>
      </c>
      <c r="BR43" s="42">
        <v>226.57900000000001</v>
      </c>
      <c r="BS43" s="42">
        <v>230.14599999999999</v>
      </c>
      <c r="BT43" s="42">
        <v>798.5</v>
      </c>
      <c r="BU43" s="21">
        <f t="shared" si="44"/>
        <v>38.35766666666666</v>
      </c>
      <c r="BV43" s="21">
        <f t="shared" si="45"/>
        <v>41.262865806489593</v>
      </c>
      <c r="BW43" s="3">
        <f t="shared" si="46"/>
        <v>-2.9051991398229333</v>
      </c>
      <c r="BX43" s="3">
        <f t="shared" si="47"/>
        <v>247.57719483893757</v>
      </c>
      <c r="BY43" s="3">
        <f t="shared" si="87"/>
        <v>42</v>
      </c>
      <c r="BZ43" s="3">
        <f t="shared" si="48"/>
        <v>40.672806825456796</v>
      </c>
      <c r="CA43" s="4">
        <f t="shared" si="88"/>
        <v>1.3271931745432042</v>
      </c>
      <c r="CB43" s="4">
        <f t="shared" si="77"/>
        <v>0.98450114275286127</v>
      </c>
      <c r="CC43" s="13"/>
      <c r="CD43" s="42" t="s">
        <v>1415</v>
      </c>
      <c r="CE43" s="42">
        <v>226.125</v>
      </c>
      <c r="CF43" s="42">
        <v>231.83199999999999</v>
      </c>
      <c r="CG43" s="42">
        <v>799.4</v>
      </c>
      <c r="CH43" s="21">
        <f t="shared" si="49"/>
        <v>38.638666666666666</v>
      </c>
      <c r="CI43" s="21">
        <f t="shared" si="50"/>
        <v>41.262865806489593</v>
      </c>
      <c r="CJ43" s="3">
        <f t="shared" si="51"/>
        <v>-2.6241991398229274</v>
      </c>
      <c r="CK43" s="3">
        <f t="shared" si="52"/>
        <v>247.57719483893757</v>
      </c>
      <c r="CL43" s="3">
        <f t="shared" si="89"/>
        <v>41.5</v>
      </c>
      <c r="CM43" s="3">
        <f t="shared" si="53"/>
        <v>40.672806825456796</v>
      </c>
      <c r="CN43" s="4">
        <f t="shared" si="90"/>
        <v>0.82719317454320418</v>
      </c>
      <c r="CO43" s="4">
        <f t="shared" si="78"/>
        <v>0.97538303599158016</v>
      </c>
      <c r="CP43" s="13"/>
      <c r="CQ43" s="42" t="s">
        <v>1415</v>
      </c>
      <c r="CR43" s="42">
        <v>229.57</v>
      </c>
      <c r="CS43" s="42">
        <v>237.714</v>
      </c>
      <c r="CT43" s="42">
        <v>807.3</v>
      </c>
      <c r="CU43" s="21">
        <f t="shared" si="54"/>
        <v>39.619</v>
      </c>
      <c r="CV43" s="21">
        <f t="shared" si="55"/>
        <v>41.262865806489593</v>
      </c>
      <c r="CW43" s="3">
        <f t="shared" si="56"/>
        <v>-1.6438658064895932</v>
      </c>
      <c r="CX43" s="3">
        <f t="shared" si="57"/>
        <v>247.57719483893757</v>
      </c>
      <c r="CY43" s="3">
        <f t="shared" si="91"/>
        <v>41.899999999999977</v>
      </c>
      <c r="CZ43" s="3">
        <f t="shared" si="58"/>
        <v>40.672806825456796</v>
      </c>
      <c r="DA43" s="4">
        <f t="shared" si="92"/>
        <v>1.2271931745431814</v>
      </c>
      <c r="DB43" s="4">
        <f t="shared" si="79"/>
        <v>0.96574034343791282</v>
      </c>
      <c r="DC43" s="13"/>
      <c r="DD43" s="42" t="s">
        <v>1415</v>
      </c>
      <c r="DE43" s="42">
        <v>216.41</v>
      </c>
      <c r="DF43" s="42">
        <v>219.911</v>
      </c>
      <c r="DG43" s="42">
        <v>766.6</v>
      </c>
      <c r="DH43" s="21">
        <f t="shared" si="59"/>
        <v>36.651833333333329</v>
      </c>
      <c r="DI43" s="21">
        <f t="shared" si="60"/>
        <v>39.256506276449279</v>
      </c>
      <c r="DJ43" s="3">
        <f t="shared" si="61"/>
        <v>-2.6046729431159505</v>
      </c>
      <c r="DK43" s="3">
        <f t="shared" si="62"/>
        <v>235.53903765869569</v>
      </c>
      <c r="DL43" s="3">
        <f t="shared" si="93"/>
        <v>40.200000000000045</v>
      </c>
      <c r="DM43" s="3">
        <f t="shared" si="63"/>
        <v>38.695138236696053</v>
      </c>
      <c r="DN43" s="4">
        <f t="shared" si="94"/>
        <v>1.5048617633039925</v>
      </c>
      <c r="DO43" s="4">
        <f t="shared" si="80"/>
        <v>0.98407992324167504</v>
      </c>
      <c r="DP43" s="13"/>
      <c r="DQ43" s="11"/>
      <c r="DR43" s="55" t="str">
        <f t="shared" si="70"/>
        <v>31-03-2026 12:20</v>
      </c>
      <c r="DS43" s="5">
        <f t="shared" si="97"/>
        <v>408.41449999999998</v>
      </c>
      <c r="DT43" s="5">
        <f t="shared" si="65"/>
        <v>427.12744485745139</v>
      </c>
      <c r="DU43" s="6">
        <f t="shared" si="95"/>
        <v>-18.712944857451419</v>
      </c>
      <c r="DV43" s="5">
        <f t="shared" si="66"/>
        <v>2562.7646691447089</v>
      </c>
      <c r="DW43" s="5">
        <f t="shared" si="98"/>
        <v>432.3000000000003</v>
      </c>
      <c r="DX43" s="5">
        <f t="shared" si="68"/>
        <v>421.0195223959899</v>
      </c>
      <c r="DY43" s="6">
        <f t="shared" si="96"/>
        <v>11.2804776040104</v>
      </c>
      <c r="DZ43" s="6">
        <f t="shared" si="69"/>
        <v>23.88550000000032</v>
      </c>
      <c r="EA43" s="11"/>
      <c r="EB43" s="11"/>
      <c r="EC43" s="11"/>
      <c r="ED43" s="11"/>
      <c r="EE43" s="11"/>
      <c r="EF43" s="11"/>
      <c r="EG43" s="11"/>
      <c r="EH43" s="11"/>
    </row>
    <row r="44" spans="1:138" x14ac:dyDescent="0.35">
      <c r="A44" s="57" t="s">
        <v>1416</v>
      </c>
      <c r="B44" s="39">
        <v>1119</v>
      </c>
      <c r="C44" s="38">
        <v>53.09</v>
      </c>
      <c r="D44" s="12"/>
      <c r="E44" s="42">
        <v>352.69799999999998</v>
      </c>
      <c r="F44" s="42">
        <v>358.28699999999998</v>
      </c>
      <c r="G44" s="42">
        <v>1022.5</v>
      </c>
      <c r="H44" s="21">
        <f t="shared" si="16"/>
        <v>59.714499999999994</v>
      </c>
      <c r="I44" s="3">
        <f t="shared" si="17"/>
        <v>65.538606704505781</v>
      </c>
      <c r="J44" s="3">
        <f t="shared" si="18"/>
        <v>-5.8241067045057875</v>
      </c>
      <c r="K44" s="3">
        <f t="shared" si="19"/>
        <v>393.23164022703469</v>
      </c>
      <c r="L44" s="3">
        <f t="shared" si="20"/>
        <v>52.200000000000045</v>
      </c>
      <c r="M44" s="3">
        <f t="shared" si="21"/>
        <v>64.601404628631343</v>
      </c>
      <c r="N44" s="4">
        <f t="shared" si="81"/>
        <v>-12.401404628631298</v>
      </c>
      <c r="O44" s="4">
        <f t="shared" si="72"/>
        <v>0.98440077368143419</v>
      </c>
      <c r="P44" s="13"/>
      <c r="Q44" s="42" t="s">
        <v>1416</v>
      </c>
      <c r="R44" s="42">
        <v>352.68799999999999</v>
      </c>
      <c r="S44" s="42">
        <v>358.447</v>
      </c>
      <c r="T44" s="42">
        <v>1031.4000000000001</v>
      </c>
      <c r="U44" s="21">
        <f t="shared" si="22"/>
        <v>59.741166666666665</v>
      </c>
      <c r="V44" s="3">
        <f t="shared" si="23"/>
        <v>65.538606704505781</v>
      </c>
      <c r="W44" s="3">
        <f t="shared" si="24"/>
        <v>-5.7974400378391167</v>
      </c>
      <c r="X44" s="3">
        <f t="shared" si="25"/>
        <v>393.23164022703469</v>
      </c>
      <c r="Y44" s="3">
        <f t="shared" si="26"/>
        <v>52.700000000000045</v>
      </c>
      <c r="Z44" s="3">
        <f t="shared" si="27"/>
        <v>64.601404628631343</v>
      </c>
      <c r="AA44" s="4">
        <f t="shared" si="82"/>
        <v>-11.901404628631298</v>
      </c>
      <c r="AB44" s="4">
        <f t="shared" si="73"/>
        <v>0.98393346854625641</v>
      </c>
      <c r="AC44" s="13"/>
      <c r="AD44" s="42" t="s">
        <v>1416</v>
      </c>
      <c r="AE44" s="42">
        <v>352.48200000000003</v>
      </c>
      <c r="AF44" s="42">
        <v>362.44</v>
      </c>
      <c r="AG44" s="42">
        <v>1014.3</v>
      </c>
      <c r="AH44" s="21">
        <f t="shared" si="28"/>
        <v>60.406666666666666</v>
      </c>
      <c r="AI44" s="21">
        <f t="shared" si="29"/>
        <v>65.538606704505781</v>
      </c>
      <c r="AJ44" s="3">
        <f t="shared" si="30"/>
        <v>-5.1319400378391151</v>
      </c>
      <c r="AK44" s="3">
        <f t="shared" si="31"/>
        <v>393.23164022703469</v>
      </c>
      <c r="AL44" s="3">
        <f t="shared" si="32"/>
        <v>54.099999999999909</v>
      </c>
      <c r="AM44" s="3">
        <f t="shared" si="33"/>
        <v>64.601404628631343</v>
      </c>
      <c r="AN44" s="4">
        <f t="shared" si="83"/>
        <v>-10.501404628631434</v>
      </c>
      <c r="AO44" s="4">
        <f t="shared" si="74"/>
        <v>0.97252510760401734</v>
      </c>
      <c r="AP44" s="13"/>
      <c r="AQ44" s="42" t="s">
        <v>1416</v>
      </c>
      <c r="AR44" s="42">
        <v>343.63600000000002</v>
      </c>
      <c r="AS44" s="42">
        <v>349.01100000000002</v>
      </c>
      <c r="AT44" s="42">
        <v>1022.7</v>
      </c>
      <c r="AU44" s="21">
        <f t="shared" si="34"/>
        <v>58.168500000000002</v>
      </c>
      <c r="AV44" s="21">
        <f t="shared" si="35"/>
        <v>65.538606704505781</v>
      </c>
      <c r="AW44" s="3">
        <f t="shared" si="36"/>
        <v>-7.3701067045057798</v>
      </c>
      <c r="AX44" s="3">
        <f t="shared" si="37"/>
        <v>393.23164022703469</v>
      </c>
      <c r="AY44" s="3">
        <f t="shared" si="84"/>
        <v>53.100000000000023</v>
      </c>
      <c r="AZ44" s="3">
        <f t="shared" si="38"/>
        <v>64.601404628631343</v>
      </c>
      <c r="BA44" s="4">
        <f t="shared" si="85"/>
        <v>-11.50140462863132</v>
      </c>
      <c r="BB44" s="4">
        <f t="shared" si="75"/>
        <v>0.98459933927583942</v>
      </c>
      <c r="BC44" s="13"/>
      <c r="BD44" s="42" t="s">
        <v>1416</v>
      </c>
      <c r="BE44" s="42">
        <v>275.06799999999998</v>
      </c>
      <c r="BF44" s="42">
        <v>279.62599999999998</v>
      </c>
      <c r="BG44" s="42">
        <v>759.8</v>
      </c>
      <c r="BH44" s="21">
        <f t="shared" si="39"/>
        <v>46.604333333333329</v>
      </c>
      <c r="BI44" s="21">
        <f t="shared" si="40"/>
        <v>48.547116077411687</v>
      </c>
      <c r="BJ44" s="3">
        <f t="shared" si="41"/>
        <v>-1.9427827440783574</v>
      </c>
      <c r="BK44" s="3">
        <f t="shared" si="42"/>
        <v>291.28269646447018</v>
      </c>
      <c r="BL44" s="3">
        <f t="shared" si="71"/>
        <v>41.599999999999909</v>
      </c>
      <c r="BM44" s="3">
        <f t="shared" si="43"/>
        <v>47.852892317504704</v>
      </c>
      <c r="BN44" s="4">
        <f t="shared" si="86"/>
        <v>-6.252892317504795</v>
      </c>
      <c r="BO44" s="4">
        <f t="shared" si="76"/>
        <v>0.98369965596904441</v>
      </c>
      <c r="BP44" s="13"/>
      <c r="BQ44" s="42" t="s">
        <v>1416</v>
      </c>
      <c r="BR44" s="42">
        <v>272.42</v>
      </c>
      <c r="BS44" s="42">
        <v>277.52</v>
      </c>
      <c r="BT44" s="42">
        <v>756.5</v>
      </c>
      <c r="BU44" s="21">
        <f t="shared" si="44"/>
        <v>46.25333333333333</v>
      </c>
      <c r="BV44" s="21">
        <f t="shared" si="45"/>
        <v>48.547116077411687</v>
      </c>
      <c r="BW44" s="3">
        <f t="shared" si="46"/>
        <v>-2.2937827440783565</v>
      </c>
      <c r="BX44" s="3">
        <f t="shared" si="47"/>
        <v>291.28269646447018</v>
      </c>
      <c r="BY44" s="3">
        <f t="shared" si="87"/>
        <v>40.799999999999955</v>
      </c>
      <c r="BZ44" s="3">
        <f t="shared" si="48"/>
        <v>47.852892317504704</v>
      </c>
      <c r="CA44" s="4">
        <f t="shared" si="88"/>
        <v>-7.0528923175047495</v>
      </c>
      <c r="CB44" s="4">
        <f t="shared" si="77"/>
        <v>0.98162294609397538</v>
      </c>
      <c r="CC44" s="13"/>
      <c r="CD44" s="42" t="s">
        <v>1416</v>
      </c>
      <c r="CE44" s="42">
        <v>272.01</v>
      </c>
      <c r="CF44" s="42">
        <v>278.03899999999999</v>
      </c>
      <c r="CG44" s="42">
        <v>757.9</v>
      </c>
      <c r="CH44" s="21">
        <f t="shared" si="49"/>
        <v>46.339833333333331</v>
      </c>
      <c r="CI44" s="21">
        <f t="shared" si="50"/>
        <v>48.547116077411687</v>
      </c>
      <c r="CJ44" s="3">
        <f t="shared" si="51"/>
        <v>-2.2072827440783556</v>
      </c>
      <c r="CK44" s="3">
        <f t="shared" si="52"/>
        <v>291.28269646447018</v>
      </c>
      <c r="CL44" s="3">
        <f t="shared" si="89"/>
        <v>41.100000000000023</v>
      </c>
      <c r="CM44" s="3">
        <f t="shared" si="53"/>
        <v>47.852892317504704</v>
      </c>
      <c r="CN44" s="4">
        <f t="shared" si="90"/>
        <v>-6.7528923175046813</v>
      </c>
      <c r="CO44" s="4">
        <f t="shared" si="78"/>
        <v>0.97831599164146044</v>
      </c>
      <c r="CP44" s="13"/>
      <c r="CQ44" s="42" t="s">
        <v>1416</v>
      </c>
      <c r="CR44" s="42">
        <v>274.46899999999999</v>
      </c>
      <c r="CS44" s="42">
        <v>282.81900000000002</v>
      </c>
      <c r="CT44" s="42">
        <v>765.4</v>
      </c>
      <c r="CU44" s="21">
        <f t="shared" si="54"/>
        <v>47.136499999999998</v>
      </c>
      <c r="CV44" s="21">
        <f t="shared" si="55"/>
        <v>48.547116077411687</v>
      </c>
      <c r="CW44" s="3">
        <f t="shared" si="56"/>
        <v>-1.4106160774116887</v>
      </c>
      <c r="CX44" s="3">
        <f t="shared" si="57"/>
        <v>291.28269646447018</v>
      </c>
      <c r="CY44" s="3">
        <f t="shared" si="91"/>
        <v>41.399999999999977</v>
      </c>
      <c r="CZ44" s="3">
        <f t="shared" si="58"/>
        <v>47.852892317504704</v>
      </c>
      <c r="DA44" s="4">
        <f t="shared" si="92"/>
        <v>-6.4528923175047268</v>
      </c>
      <c r="DB44" s="4">
        <f t="shared" si="79"/>
        <v>0.97047581668841199</v>
      </c>
      <c r="DC44" s="13"/>
      <c r="DD44" s="42" t="s">
        <v>1416</v>
      </c>
      <c r="DE44" s="42">
        <v>261.02100000000002</v>
      </c>
      <c r="DF44" s="42">
        <v>265.29199999999997</v>
      </c>
      <c r="DG44" s="42">
        <v>726.4</v>
      </c>
      <c r="DH44" s="21">
        <f t="shared" si="59"/>
        <v>44.215333333333326</v>
      </c>
      <c r="DI44" s="21">
        <f t="shared" si="60"/>
        <v>46.186568231445811</v>
      </c>
      <c r="DJ44" s="3">
        <f t="shared" si="61"/>
        <v>-1.9712348981124848</v>
      </c>
      <c r="DK44" s="3">
        <f t="shared" si="62"/>
        <v>277.11940938867485</v>
      </c>
      <c r="DL44" s="3">
        <f t="shared" si="93"/>
        <v>38.5</v>
      </c>
      <c r="DM44" s="3">
        <f t="shared" si="63"/>
        <v>45.526100305736136</v>
      </c>
      <c r="DN44" s="4">
        <f t="shared" si="94"/>
        <v>-7.0261003057361364</v>
      </c>
      <c r="DO44" s="4">
        <f t="shared" si="80"/>
        <v>0.98390075840960167</v>
      </c>
      <c r="DP44" s="13"/>
      <c r="DQ44" s="11"/>
      <c r="DR44" s="55" t="str">
        <f t="shared" si="70"/>
        <v>31-03-2026 12:10</v>
      </c>
      <c r="DS44" s="5">
        <f t="shared" si="97"/>
        <v>468.58016666666663</v>
      </c>
      <c r="DT44" s="5">
        <f t="shared" si="65"/>
        <v>502.52945935911578</v>
      </c>
      <c r="DU44" s="6">
        <f t="shared" si="95"/>
        <v>-33.949292692449148</v>
      </c>
      <c r="DV44" s="5">
        <f t="shared" si="66"/>
        <v>3015.176756154694</v>
      </c>
      <c r="DW44" s="5">
        <f t="shared" si="98"/>
        <v>415.49999999999989</v>
      </c>
      <c r="DX44" s="5">
        <f t="shared" si="68"/>
        <v>495.34328809028034</v>
      </c>
      <c r="DY44" s="6">
        <f t="shared" si="96"/>
        <v>-79.843288090280453</v>
      </c>
      <c r="DZ44" s="6">
        <f t="shared" si="69"/>
        <v>-53.080166666666742</v>
      </c>
      <c r="EA44" s="11"/>
      <c r="EB44" s="11"/>
      <c r="EC44" s="11"/>
      <c r="ED44" s="11"/>
      <c r="EE44" s="11"/>
      <c r="EF44" s="11"/>
      <c r="EG44" s="11"/>
      <c r="EH44" s="11"/>
    </row>
    <row r="45" spans="1:138" x14ac:dyDescent="0.35">
      <c r="A45" s="57" t="s">
        <v>1417</v>
      </c>
      <c r="B45" s="39">
        <v>1076</v>
      </c>
      <c r="C45" s="38">
        <v>55.1</v>
      </c>
      <c r="D45" s="12"/>
      <c r="E45" s="42">
        <v>344.30900000000003</v>
      </c>
      <c r="F45" s="42">
        <v>350.47699999999998</v>
      </c>
      <c r="G45" s="42">
        <v>970.3</v>
      </c>
      <c r="H45" s="21">
        <f t="shared" si="16"/>
        <v>58.412833333333325</v>
      </c>
      <c r="I45" s="3">
        <f t="shared" si="17"/>
        <v>62.528456802760196</v>
      </c>
      <c r="J45" s="3">
        <f t="shared" si="18"/>
        <v>-4.1156234694268718</v>
      </c>
      <c r="K45" s="3">
        <f t="shared" si="19"/>
        <v>375.17074081656119</v>
      </c>
      <c r="L45" s="3">
        <f t="shared" si="20"/>
        <v>59.199999999999932</v>
      </c>
      <c r="M45" s="3">
        <f t="shared" si="21"/>
        <v>61.634299870480724</v>
      </c>
      <c r="N45" s="4">
        <f t="shared" si="81"/>
        <v>-2.4342998704807925</v>
      </c>
      <c r="O45" s="4">
        <f t="shared" si="72"/>
        <v>0.98240112760609122</v>
      </c>
      <c r="P45" s="13"/>
      <c r="Q45" s="42" t="s">
        <v>1417</v>
      </c>
      <c r="R45" s="42">
        <v>352.79199999999997</v>
      </c>
      <c r="S45" s="42">
        <v>358.93</v>
      </c>
      <c r="T45" s="42">
        <v>978.7</v>
      </c>
      <c r="U45" s="21">
        <f t="shared" si="22"/>
        <v>59.821666666666665</v>
      </c>
      <c r="V45" s="3">
        <f t="shared" si="23"/>
        <v>62.528456802760196</v>
      </c>
      <c r="W45" s="3">
        <f t="shared" si="24"/>
        <v>-2.7067901360935309</v>
      </c>
      <c r="X45" s="3">
        <f t="shared" si="25"/>
        <v>375.17074081656119</v>
      </c>
      <c r="Y45" s="3">
        <f t="shared" si="26"/>
        <v>57.200000000000045</v>
      </c>
      <c r="Z45" s="3">
        <f t="shared" si="27"/>
        <v>61.634299870480724</v>
      </c>
      <c r="AA45" s="4">
        <f t="shared" si="82"/>
        <v>-4.4342998704806789</v>
      </c>
      <c r="AB45" s="4">
        <f t="shared" si="73"/>
        <v>0.98289917254060666</v>
      </c>
      <c r="AC45" s="13"/>
      <c r="AD45" s="42" t="s">
        <v>1417</v>
      </c>
      <c r="AE45" s="42">
        <v>352.66199999999998</v>
      </c>
      <c r="AF45" s="42">
        <v>362.69499999999999</v>
      </c>
      <c r="AG45" s="42">
        <v>960.2</v>
      </c>
      <c r="AH45" s="21">
        <f t="shared" si="28"/>
        <v>60.449166666666663</v>
      </c>
      <c r="AI45" s="21">
        <f t="shared" si="29"/>
        <v>62.528456802760196</v>
      </c>
      <c r="AJ45" s="3">
        <f t="shared" si="30"/>
        <v>-2.0792901360935332</v>
      </c>
      <c r="AK45" s="3">
        <f t="shared" si="31"/>
        <v>375.17074081656119</v>
      </c>
      <c r="AL45" s="3">
        <f t="shared" si="32"/>
        <v>56</v>
      </c>
      <c r="AM45" s="3">
        <f t="shared" si="33"/>
        <v>61.634299870480724</v>
      </c>
      <c r="AN45" s="4">
        <f t="shared" si="83"/>
        <v>-5.6342998704807243</v>
      </c>
      <c r="AO45" s="4">
        <f t="shared" si="74"/>
        <v>0.97233763906312465</v>
      </c>
      <c r="AP45" s="13"/>
      <c r="AQ45" s="42" t="s">
        <v>1417</v>
      </c>
      <c r="AR45" s="42">
        <v>352.30700000000002</v>
      </c>
      <c r="AS45" s="42">
        <v>358.18099999999998</v>
      </c>
      <c r="AT45" s="42">
        <v>969.6</v>
      </c>
      <c r="AU45" s="21">
        <f t="shared" si="34"/>
        <v>59.696833333333331</v>
      </c>
      <c r="AV45" s="21">
        <f t="shared" si="35"/>
        <v>62.528456802760196</v>
      </c>
      <c r="AW45" s="3">
        <f t="shared" si="36"/>
        <v>-2.8316234694268658</v>
      </c>
      <c r="AX45" s="3">
        <f t="shared" si="37"/>
        <v>375.17074081656119</v>
      </c>
      <c r="AY45" s="3">
        <f t="shared" si="84"/>
        <v>57.600000000000023</v>
      </c>
      <c r="AZ45" s="3">
        <f t="shared" si="38"/>
        <v>61.634299870480724</v>
      </c>
      <c r="BA45" s="4">
        <f t="shared" si="85"/>
        <v>-4.0342998704807016</v>
      </c>
      <c r="BB45" s="4">
        <f t="shared" si="75"/>
        <v>0.98360047015335828</v>
      </c>
      <c r="BC45" s="13"/>
      <c r="BD45" s="42" t="s">
        <v>1417</v>
      </c>
      <c r="BE45" s="42">
        <v>269.11200000000002</v>
      </c>
      <c r="BF45" s="42">
        <v>273.488</v>
      </c>
      <c r="BG45" s="42">
        <v>718.2</v>
      </c>
      <c r="BH45" s="21">
        <f t="shared" si="39"/>
        <v>45.581333333333333</v>
      </c>
      <c r="BI45" s="21">
        <f t="shared" si="40"/>
        <v>46.317375409451998</v>
      </c>
      <c r="BJ45" s="3">
        <f t="shared" si="41"/>
        <v>-0.73604207611866457</v>
      </c>
      <c r="BK45" s="3">
        <f t="shared" si="42"/>
        <v>277.90425245671196</v>
      </c>
      <c r="BL45" s="3">
        <f t="shared" si="71"/>
        <v>43.5</v>
      </c>
      <c r="BM45" s="3">
        <f t="shared" si="43"/>
        <v>45.655036941096839</v>
      </c>
      <c r="BN45" s="4">
        <f t="shared" si="86"/>
        <v>-2.1550369410968386</v>
      </c>
      <c r="BO45" s="4">
        <f t="shared" si="76"/>
        <v>0.9839992979582286</v>
      </c>
      <c r="BP45" s="13"/>
      <c r="BQ45" s="42" t="s">
        <v>1417</v>
      </c>
      <c r="BR45" s="42">
        <v>265.99799999999999</v>
      </c>
      <c r="BS45" s="42">
        <v>271.38200000000001</v>
      </c>
      <c r="BT45" s="42">
        <v>715.7</v>
      </c>
      <c r="BU45" s="21">
        <f t="shared" si="44"/>
        <v>45.230333333333334</v>
      </c>
      <c r="BV45" s="21">
        <f t="shared" si="45"/>
        <v>46.317375409451998</v>
      </c>
      <c r="BW45" s="3">
        <f t="shared" si="46"/>
        <v>-1.0870420761186637</v>
      </c>
      <c r="BX45" s="3">
        <f t="shared" si="47"/>
        <v>277.90425245671196</v>
      </c>
      <c r="BY45" s="3">
        <f t="shared" si="87"/>
        <v>42.800000000000068</v>
      </c>
      <c r="BZ45" s="3">
        <f t="shared" si="48"/>
        <v>45.655036941096839</v>
      </c>
      <c r="CA45" s="4">
        <f t="shared" si="88"/>
        <v>-2.8550369410967704</v>
      </c>
      <c r="CB45" s="4">
        <f t="shared" si="77"/>
        <v>0.980160806538385</v>
      </c>
      <c r="CC45" s="13"/>
      <c r="CD45" s="42" t="s">
        <v>1417</v>
      </c>
      <c r="CE45" s="42">
        <v>265.63099999999997</v>
      </c>
      <c r="CF45" s="42">
        <v>271.25099999999998</v>
      </c>
      <c r="CG45" s="42">
        <v>716.8</v>
      </c>
      <c r="CH45" s="21">
        <f t="shared" si="49"/>
        <v>45.208499999999994</v>
      </c>
      <c r="CI45" s="21">
        <f t="shared" si="50"/>
        <v>46.317375409451998</v>
      </c>
      <c r="CJ45" s="3">
        <f t="shared" si="51"/>
        <v>-1.1088754094520041</v>
      </c>
      <c r="CK45" s="3">
        <f t="shared" si="52"/>
        <v>277.90425245671196</v>
      </c>
      <c r="CL45" s="3">
        <f t="shared" si="89"/>
        <v>43.099999999999909</v>
      </c>
      <c r="CM45" s="3">
        <f t="shared" si="53"/>
        <v>45.655036941096839</v>
      </c>
      <c r="CN45" s="4">
        <f t="shared" si="90"/>
        <v>-2.5550369410969296</v>
      </c>
      <c r="CO45" s="4">
        <f t="shared" si="78"/>
        <v>0.97928118237352113</v>
      </c>
      <c r="CP45" s="13"/>
      <c r="CQ45" s="42" t="s">
        <v>1417</v>
      </c>
      <c r="CR45" s="42">
        <v>267.35399999999998</v>
      </c>
      <c r="CS45" s="42">
        <v>275.32499999999999</v>
      </c>
      <c r="CT45" s="42">
        <v>724</v>
      </c>
      <c r="CU45" s="21">
        <f t="shared" si="54"/>
        <v>45.887499999999996</v>
      </c>
      <c r="CV45" s="21">
        <f t="shared" si="55"/>
        <v>46.317375409451998</v>
      </c>
      <c r="CW45" s="3">
        <f t="shared" si="56"/>
        <v>-0.42987540945200209</v>
      </c>
      <c r="CX45" s="3">
        <f t="shared" si="57"/>
        <v>277.90425245671196</v>
      </c>
      <c r="CY45" s="3">
        <f t="shared" si="91"/>
        <v>43.299999999999955</v>
      </c>
      <c r="CZ45" s="3">
        <f t="shared" si="58"/>
        <v>45.655036941096839</v>
      </c>
      <c r="DA45" s="4">
        <f t="shared" si="92"/>
        <v>-2.3550369410968841</v>
      </c>
      <c r="DB45" s="4">
        <f t="shared" si="79"/>
        <v>0.97104876055570688</v>
      </c>
      <c r="DC45" s="13"/>
      <c r="DD45" s="42" t="s">
        <v>1417</v>
      </c>
      <c r="DE45" s="42">
        <v>253.821</v>
      </c>
      <c r="DF45" s="42">
        <v>257.90699999999998</v>
      </c>
      <c r="DG45" s="42">
        <v>687.9</v>
      </c>
      <c r="DH45" s="21">
        <f t="shared" si="59"/>
        <v>42.984499999999997</v>
      </c>
      <c r="DI45" s="21">
        <f t="shared" si="60"/>
        <v>44.065246146423604</v>
      </c>
      <c r="DJ45" s="3">
        <f t="shared" si="61"/>
        <v>-1.080746146423607</v>
      </c>
      <c r="DK45" s="3">
        <f t="shared" si="62"/>
        <v>264.3914768785416</v>
      </c>
      <c r="DL45" s="3">
        <f t="shared" si="93"/>
        <v>41</v>
      </c>
      <c r="DM45" s="3">
        <f t="shared" si="63"/>
        <v>43.43511312652975</v>
      </c>
      <c r="DN45" s="4">
        <f t="shared" si="94"/>
        <v>-2.4351131265297496</v>
      </c>
      <c r="DO45" s="4">
        <f t="shared" si="80"/>
        <v>0.98415707987763035</v>
      </c>
      <c r="DP45" s="13"/>
      <c r="DQ45" s="11"/>
      <c r="DR45" s="55" t="str">
        <f t="shared" si="70"/>
        <v>31-03-2026 12:00</v>
      </c>
      <c r="DS45" s="5">
        <f t="shared" si="97"/>
        <v>463.27266666666662</v>
      </c>
      <c r="DT45" s="5">
        <f t="shared" si="65"/>
        <v>479.44857499527234</v>
      </c>
      <c r="DU45" s="6">
        <f t="shared" si="95"/>
        <v>-16.175908328605715</v>
      </c>
      <c r="DV45" s="5">
        <f t="shared" si="66"/>
        <v>2876.6914499716345</v>
      </c>
      <c r="DW45" s="5">
        <f t="shared" si="98"/>
        <v>443.69999999999993</v>
      </c>
      <c r="DX45" s="5">
        <f t="shared" si="68"/>
        <v>472.59246037284004</v>
      </c>
      <c r="DY45" s="6">
        <f t="shared" si="96"/>
        <v>-28.892460372840105</v>
      </c>
      <c r="DZ45" s="6">
        <f t="shared" si="69"/>
        <v>-19.572666666666692</v>
      </c>
      <c r="EA45" s="11"/>
      <c r="EB45" s="11"/>
      <c r="EC45" s="11"/>
      <c r="ED45" s="11"/>
      <c r="EE45" s="11"/>
      <c r="EF45" s="11"/>
      <c r="EG45" s="11"/>
      <c r="EH45" s="11"/>
    </row>
    <row r="46" spans="1:138" x14ac:dyDescent="0.35">
      <c r="A46" s="57" t="s">
        <v>1418</v>
      </c>
      <c r="B46" s="39">
        <v>977</v>
      </c>
      <c r="C46" s="38">
        <v>54.82</v>
      </c>
      <c r="D46" s="12"/>
      <c r="E46" s="42">
        <v>339.74099999999999</v>
      </c>
      <c r="F46" s="42">
        <v>345.68700000000001</v>
      </c>
      <c r="G46" s="42">
        <v>911.1</v>
      </c>
      <c r="H46" s="21">
        <f t="shared" si="16"/>
        <v>57.6145</v>
      </c>
      <c r="I46" s="3">
        <f t="shared" si="17"/>
        <v>56.837565650616021</v>
      </c>
      <c r="J46" s="3">
        <f t="shared" si="18"/>
        <v>0.77693434938397843</v>
      </c>
      <c r="K46" s="3">
        <f t="shared" si="19"/>
        <v>341.02539390369611</v>
      </c>
      <c r="L46" s="3">
        <f t="shared" si="20"/>
        <v>51.800000000000068</v>
      </c>
      <c r="M46" s="3">
        <f t="shared" si="21"/>
        <v>56.024788461812214</v>
      </c>
      <c r="N46" s="4">
        <f t="shared" si="81"/>
        <v>-4.2247884618121461</v>
      </c>
      <c r="O46" s="4">
        <f t="shared" si="72"/>
        <v>0.98279946888370107</v>
      </c>
      <c r="P46" s="13"/>
      <c r="Q46" s="42" t="s">
        <v>1418</v>
      </c>
      <c r="R46" s="42">
        <v>339.46800000000002</v>
      </c>
      <c r="S46" s="42">
        <v>345.51499999999999</v>
      </c>
      <c r="T46" s="42">
        <v>921.5</v>
      </c>
      <c r="U46" s="21">
        <f t="shared" si="22"/>
        <v>57.585833333333326</v>
      </c>
      <c r="V46" s="3">
        <f t="shared" si="23"/>
        <v>56.837565650616021</v>
      </c>
      <c r="W46" s="3">
        <f t="shared" si="24"/>
        <v>0.74826768271730515</v>
      </c>
      <c r="X46" s="3">
        <f t="shared" si="25"/>
        <v>341.02539390369611</v>
      </c>
      <c r="Y46" s="3">
        <f t="shared" si="26"/>
        <v>55.299999999999955</v>
      </c>
      <c r="Z46" s="3">
        <f t="shared" si="27"/>
        <v>56.024788461812214</v>
      </c>
      <c r="AA46" s="4">
        <f t="shared" si="82"/>
        <v>-0.72478846181225975</v>
      </c>
      <c r="AB46" s="4">
        <f t="shared" si="73"/>
        <v>0.9824985890627036</v>
      </c>
      <c r="AC46" s="13"/>
      <c r="AD46" s="42" t="s">
        <v>1418</v>
      </c>
      <c r="AE46" s="42">
        <v>322.76100000000002</v>
      </c>
      <c r="AF46" s="42">
        <v>332.07799999999997</v>
      </c>
      <c r="AG46" s="42">
        <v>904.2</v>
      </c>
      <c r="AH46" s="21">
        <f t="shared" si="28"/>
        <v>55.346333333333327</v>
      </c>
      <c r="AI46" s="21">
        <f t="shared" si="29"/>
        <v>56.837565650616021</v>
      </c>
      <c r="AJ46" s="3">
        <f t="shared" si="30"/>
        <v>-1.4912323172826945</v>
      </c>
      <c r="AK46" s="3">
        <f t="shared" si="31"/>
        <v>341.02539390369611</v>
      </c>
      <c r="AL46" s="3">
        <f t="shared" si="32"/>
        <v>54.100000000000023</v>
      </c>
      <c r="AM46" s="3">
        <f t="shared" si="33"/>
        <v>56.024788461812214</v>
      </c>
      <c r="AN46" s="4">
        <f t="shared" si="83"/>
        <v>-1.9247884618121915</v>
      </c>
      <c r="AO46" s="4">
        <f t="shared" si="74"/>
        <v>0.97194333861321758</v>
      </c>
      <c r="AP46" s="13"/>
      <c r="AQ46" s="42" t="s">
        <v>1418</v>
      </c>
      <c r="AR46" s="42">
        <v>317.31200000000001</v>
      </c>
      <c r="AS46" s="42">
        <v>322.86500000000001</v>
      </c>
      <c r="AT46" s="42">
        <v>912</v>
      </c>
      <c r="AU46" s="21">
        <f t="shared" si="34"/>
        <v>53.810833333333335</v>
      </c>
      <c r="AV46" s="21">
        <f t="shared" si="35"/>
        <v>56.837565650616021</v>
      </c>
      <c r="AW46" s="3">
        <f t="shared" si="36"/>
        <v>-3.0267323172826863</v>
      </c>
      <c r="AX46" s="3">
        <f t="shared" si="37"/>
        <v>341.02539390369611</v>
      </c>
      <c r="AY46" s="3">
        <f t="shared" si="84"/>
        <v>53.799999999999955</v>
      </c>
      <c r="AZ46" s="3">
        <f t="shared" si="38"/>
        <v>56.024788461812214</v>
      </c>
      <c r="BA46" s="4">
        <f t="shared" si="85"/>
        <v>-2.2247884618122598</v>
      </c>
      <c r="BB46" s="4">
        <f t="shared" si="75"/>
        <v>0.9828008610409924</v>
      </c>
      <c r="BC46" s="13"/>
      <c r="BD46" s="42" t="s">
        <v>1418</v>
      </c>
      <c r="BE46" s="42">
        <v>242.18600000000001</v>
      </c>
      <c r="BF46" s="42">
        <v>246.04900000000001</v>
      </c>
      <c r="BG46" s="42">
        <v>674.7</v>
      </c>
      <c r="BH46" s="21">
        <f t="shared" si="39"/>
        <v>41.008166666666668</v>
      </c>
      <c r="BI46" s="21">
        <f t="shared" si="40"/>
        <v>42.101900481937797</v>
      </c>
      <c r="BJ46" s="3">
        <f t="shared" si="41"/>
        <v>-1.0937338152711291</v>
      </c>
      <c r="BK46" s="3">
        <f t="shared" si="42"/>
        <v>252.61140289162677</v>
      </c>
      <c r="BL46" s="3">
        <f t="shared" si="71"/>
        <v>40.100000000000023</v>
      </c>
      <c r="BM46" s="3">
        <f t="shared" si="43"/>
        <v>41.499843305046085</v>
      </c>
      <c r="BN46" s="4">
        <f t="shared" si="86"/>
        <v>-1.3998433050460619</v>
      </c>
      <c r="BO46" s="4">
        <f t="shared" si="76"/>
        <v>0.98429987522810503</v>
      </c>
      <c r="BP46" s="13"/>
      <c r="BQ46" s="42" t="s">
        <v>1418</v>
      </c>
      <c r="BR46" s="42">
        <v>239.06100000000001</v>
      </c>
      <c r="BS46" s="42">
        <v>244.167</v>
      </c>
      <c r="BT46" s="42">
        <v>672.9</v>
      </c>
      <c r="BU46" s="21">
        <f t="shared" si="44"/>
        <v>40.694499999999998</v>
      </c>
      <c r="BV46" s="21">
        <f t="shared" si="45"/>
        <v>42.101900481937797</v>
      </c>
      <c r="BW46" s="3">
        <f t="shared" si="46"/>
        <v>-1.407400481937799</v>
      </c>
      <c r="BX46" s="3">
        <f t="shared" si="47"/>
        <v>252.61140289162677</v>
      </c>
      <c r="BY46" s="3">
        <f t="shared" si="87"/>
        <v>39.799999999999955</v>
      </c>
      <c r="BZ46" s="3">
        <f t="shared" si="48"/>
        <v>41.499843305046085</v>
      </c>
      <c r="CA46" s="4">
        <f t="shared" si="88"/>
        <v>-1.6998433050461301</v>
      </c>
      <c r="CB46" s="4">
        <f t="shared" si="77"/>
        <v>0.97908808315620044</v>
      </c>
      <c r="CC46" s="13"/>
      <c r="CD46" s="42" t="s">
        <v>1418</v>
      </c>
      <c r="CE46" s="42">
        <v>242.09</v>
      </c>
      <c r="CF46" s="42">
        <v>246.78700000000001</v>
      </c>
      <c r="CG46" s="42">
        <v>673.7</v>
      </c>
      <c r="CH46" s="21">
        <f t="shared" si="49"/>
        <v>41.131166666666665</v>
      </c>
      <c r="CI46" s="21">
        <f t="shared" si="50"/>
        <v>42.101900481937797</v>
      </c>
      <c r="CJ46" s="3">
        <f t="shared" si="51"/>
        <v>-0.97073381527113156</v>
      </c>
      <c r="CK46" s="3">
        <f t="shared" si="52"/>
        <v>252.61140289162677</v>
      </c>
      <c r="CL46" s="3">
        <f t="shared" si="89"/>
        <v>39.900000000000091</v>
      </c>
      <c r="CM46" s="3">
        <f t="shared" si="53"/>
        <v>41.499843305046085</v>
      </c>
      <c r="CN46" s="4">
        <f t="shared" si="90"/>
        <v>-1.5998433050459937</v>
      </c>
      <c r="CO46" s="4">
        <f t="shared" si="78"/>
        <v>0.9809673929339876</v>
      </c>
      <c r="CP46" s="13"/>
      <c r="CQ46" s="42" t="s">
        <v>1418</v>
      </c>
      <c r="CR46" s="42">
        <v>244.566</v>
      </c>
      <c r="CS46" s="42">
        <v>251.64099999999999</v>
      </c>
      <c r="CT46" s="42">
        <v>680.7</v>
      </c>
      <c r="CU46" s="21">
        <f t="shared" si="54"/>
        <v>41.940166666666663</v>
      </c>
      <c r="CV46" s="21">
        <f t="shared" si="55"/>
        <v>42.101900481937797</v>
      </c>
      <c r="CW46" s="3">
        <f t="shared" si="56"/>
        <v>-0.16173381527113406</v>
      </c>
      <c r="CX46" s="3">
        <f t="shared" si="57"/>
        <v>252.61140289162677</v>
      </c>
      <c r="CY46" s="3">
        <f t="shared" si="91"/>
        <v>40.300000000000068</v>
      </c>
      <c r="CZ46" s="3">
        <f t="shared" si="58"/>
        <v>41.499843305046085</v>
      </c>
      <c r="DA46" s="4">
        <f t="shared" si="92"/>
        <v>-1.1998433050460164</v>
      </c>
      <c r="DB46" s="4">
        <f t="shared" si="79"/>
        <v>0.97188454981501426</v>
      </c>
      <c r="DC46" s="13"/>
      <c r="DD46" s="42" t="s">
        <v>1418</v>
      </c>
      <c r="DE46" s="42">
        <v>231.375</v>
      </c>
      <c r="DF46" s="42">
        <v>235.018</v>
      </c>
      <c r="DG46" s="42">
        <v>646.9</v>
      </c>
      <c r="DH46" s="21">
        <f t="shared" si="59"/>
        <v>39.169666666666664</v>
      </c>
      <c r="DI46" s="21">
        <f t="shared" si="60"/>
        <v>40.054743852999543</v>
      </c>
      <c r="DJ46" s="3">
        <f t="shared" si="61"/>
        <v>-0.8850771863328788</v>
      </c>
      <c r="DK46" s="3">
        <f t="shared" si="62"/>
        <v>240.32846311799722</v>
      </c>
      <c r="DL46" s="3">
        <f t="shared" si="93"/>
        <v>38.100000000000023</v>
      </c>
      <c r="DM46" s="3">
        <f t="shared" si="63"/>
        <v>39.481961015901653</v>
      </c>
      <c r="DN46" s="4">
        <f t="shared" si="94"/>
        <v>-1.3819610159016307</v>
      </c>
      <c r="DO46" s="4">
        <f t="shared" si="80"/>
        <v>0.9844990596464952</v>
      </c>
      <c r="DP46" s="13"/>
      <c r="DQ46" s="11"/>
      <c r="DR46" s="55" t="str">
        <f t="shared" si="70"/>
        <v>31-03-2026 11:50</v>
      </c>
      <c r="DS46" s="5">
        <f t="shared" si="97"/>
        <v>428.30116666666663</v>
      </c>
      <c r="DT46" s="5">
        <f t="shared" si="65"/>
        <v>435.81260838321475</v>
      </c>
      <c r="DU46" s="6">
        <f t="shared" si="95"/>
        <v>-7.51144171654812</v>
      </c>
      <c r="DV46" s="5">
        <f t="shared" si="66"/>
        <v>2614.8756502992887</v>
      </c>
      <c r="DW46" s="5">
        <f t="shared" si="98"/>
        <v>413.20000000000016</v>
      </c>
      <c r="DX46" s="5">
        <f t="shared" si="68"/>
        <v>429.58048808333479</v>
      </c>
      <c r="DY46" s="6">
        <f t="shared" si="96"/>
        <v>-16.380488083334626</v>
      </c>
      <c r="DZ46" s="6">
        <f t="shared" si="69"/>
        <v>-15.101166666666472</v>
      </c>
      <c r="EA46" s="11"/>
      <c r="EB46" s="11"/>
      <c r="EC46" s="11"/>
      <c r="ED46" s="11"/>
      <c r="EE46" s="11"/>
      <c r="EF46" s="11"/>
      <c r="EG46" s="11"/>
      <c r="EH46" s="11"/>
    </row>
    <row r="47" spans="1:138" x14ac:dyDescent="0.35">
      <c r="A47" s="57" t="s">
        <v>1419</v>
      </c>
      <c r="B47" s="39">
        <v>1072</v>
      </c>
      <c r="C47" s="38">
        <v>52.52</v>
      </c>
      <c r="D47" s="12"/>
      <c r="E47" s="42">
        <v>352.04500000000002</v>
      </c>
      <c r="F47" s="42">
        <v>358.35199999999998</v>
      </c>
      <c r="G47" s="42">
        <v>859.3</v>
      </c>
      <c r="H47" s="21">
        <f t="shared" si="16"/>
        <v>59.725333333333325</v>
      </c>
      <c r="I47" s="3">
        <f t="shared" si="17"/>
        <v>62.924783345786878</v>
      </c>
      <c r="J47" s="3">
        <f t="shared" si="18"/>
        <v>-3.1994500124535534</v>
      </c>
      <c r="K47" s="3">
        <f t="shared" si="19"/>
        <v>377.5487000747213</v>
      </c>
      <c r="L47" s="3">
        <f t="shared" si="20"/>
        <v>53.899999999999977</v>
      </c>
      <c r="M47" s="3">
        <f t="shared" si="21"/>
        <v>62.024958943942124</v>
      </c>
      <c r="N47" s="4">
        <f t="shared" si="81"/>
        <v>-8.124958943942147</v>
      </c>
      <c r="O47" s="4">
        <f t="shared" si="72"/>
        <v>0.982399986605349</v>
      </c>
      <c r="P47" s="13"/>
      <c r="Q47" s="42" t="s">
        <v>1419</v>
      </c>
      <c r="R47" s="42">
        <v>0</v>
      </c>
      <c r="S47" s="42">
        <v>0</v>
      </c>
      <c r="T47" s="42">
        <v>866.2</v>
      </c>
      <c r="U47" s="21">
        <f t="shared" si="22"/>
        <v>0</v>
      </c>
      <c r="V47" s="3">
        <f t="shared" si="23"/>
        <v>62.924783345786878</v>
      </c>
      <c r="W47" s="3">
        <f t="shared" si="24"/>
        <v>-62.924783345786878</v>
      </c>
      <c r="X47" s="3">
        <f t="shared" si="25"/>
        <v>377.5487000747213</v>
      </c>
      <c r="Y47" s="3">
        <f t="shared" si="26"/>
        <v>54.5</v>
      </c>
      <c r="Z47" s="3">
        <f t="shared" si="27"/>
        <v>62.024958943942124</v>
      </c>
      <c r="AA47" s="4">
        <f t="shared" si="82"/>
        <v>-7.5249589439421243</v>
      </c>
      <c r="AB47" s="4"/>
      <c r="AC47" s="13"/>
      <c r="AD47" s="42" t="s">
        <v>1419</v>
      </c>
      <c r="AE47" s="42">
        <v>348.35899999999998</v>
      </c>
      <c r="AF47" s="42">
        <v>358.62400000000002</v>
      </c>
      <c r="AG47" s="42">
        <v>850.1</v>
      </c>
      <c r="AH47" s="21">
        <f t="shared" si="28"/>
        <v>59.770666666666671</v>
      </c>
      <c r="AI47" s="21">
        <f t="shared" si="29"/>
        <v>62.924783345786878</v>
      </c>
      <c r="AJ47" s="3">
        <f t="shared" si="30"/>
        <v>-3.1541166791202073</v>
      </c>
      <c r="AK47" s="3">
        <f t="shared" si="31"/>
        <v>377.5487000747213</v>
      </c>
      <c r="AL47" s="3">
        <f t="shared" si="32"/>
        <v>52.700000000000045</v>
      </c>
      <c r="AM47" s="3">
        <f t="shared" si="33"/>
        <v>62.024958943942124</v>
      </c>
      <c r="AN47" s="4">
        <f t="shared" si="83"/>
        <v>-9.3249589439420788</v>
      </c>
      <c r="AO47" s="4">
        <f t="shared" si="74"/>
        <v>0.97137670652270891</v>
      </c>
      <c r="AP47" s="13"/>
      <c r="AQ47" s="42" t="s">
        <v>1419</v>
      </c>
      <c r="AR47" s="42">
        <v>352.35199999999998</v>
      </c>
      <c r="AS47" s="42">
        <v>358.51900000000001</v>
      </c>
      <c r="AT47" s="42">
        <v>858.2</v>
      </c>
      <c r="AU47" s="21">
        <f t="shared" si="34"/>
        <v>59.753166666666665</v>
      </c>
      <c r="AV47" s="21">
        <f t="shared" si="35"/>
        <v>62.924783345786878</v>
      </c>
      <c r="AW47" s="3">
        <f t="shared" si="36"/>
        <v>-3.1716166791202127</v>
      </c>
      <c r="AX47" s="3">
        <f t="shared" si="37"/>
        <v>377.5487000747213</v>
      </c>
      <c r="AY47" s="3">
        <f t="shared" si="84"/>
        <v>53.300000000000068</v>
      </c>
      <c r="AZ47" s="3">
        <f t="shared" si="38"/>
        <v>62.024958943942124</v>
      </c>
      <c r="BA47" s="4">
        <f t="shared" si="85"/>
        <v>-8.7249589439420561</v>
      </c>
      <c r="BB47" s="4">
        <f t="shared" si="75"/>
        <v>0.98279868012573945</v>
      </c>
      <c r="BC47" s="13"/>
      <c r="BD47" s="42" t="s">
        <v>1419</v>
      </c>
      <c r="BE47" s="42">
        <v>262.35000000000002</v>
      </c>
      <c r="BF47" s="42">
        <v>266.67</v>
      </c>
      <c r="BG47" s="42">
        <v>634.6</v>
      </c>
      <c r="BH47" s="21">
        <f t="shared" si="39"/>
        <v>44.445</v>
      </c>
      <c r="BI47" s="21">
        <f t="shared" si="40"/>
        <v>46.610950626508803</v>
      </c>
      <c r="BJ47" s="3">
        <f t="shared" si="41"/>
        <v>-2.1659506265088027</v>
      </c>
      <c r="BK47" s="3">
        <f t="shared" si="42"/>
        <v>279.6657037590528</v>
      </c>
      <c r="BL47" s="3">
        <f t="shared" si="71"/>
        <v>39.600000000000023</v>
      </c>
      <c r="BM47" s="3">
        <f t="shared" si="43"/>
        <v>45.94441403254973</v>
      </c>
      <c r="BN47" s="4">
        <f t="shared" si="86"/>
        <v>-6.3444140325497074</v>
      </c>
      <c r="BO47" s="4">
        <f t="shared" si="76"/>
        <v>0.9838002024974688</v>
      </c>
      <c r="BP47" s="13"/>
      <c r="BQ47" s="42" t="s">
        <v>1419</v>
      </c>
      <c r="BR47" s="42">
        <v>259.42200000000003</v>
      </c>
      <c r="BS47" s="42">
        <v>264.69299999999998</v>
      </c>
      <c r="BT47" s="42">
        <v>633.1</v>
      </c>
      <c r="BU47" s="21">
        <f t="shared" si="44"/>
        <v>44.115499999999997</v>
      </c>
      <c r="BV47" s="21">
        <f t="shared" si="45"/>
        <v>46.610950626508803</v>
      </c>
      <c r="BW47" s="3">
        <f t="shared" si="46"/>
        <v>-2.4954506265088057</v>
      </c>
      <c r="BX47" s="3">
        <f t="shared" si="47"/>
        <v>279.6657037590528</v>
      </c>
      <c r="BY47" s="3">
        <f t="shared" si="87"/>
        <v>39.399999999999977</v>
      </c>
      <c r="BZ47" s="3">
        <f t="shared" si="48"/>
        <v>45.94441403254973</v>
      </c>
      <c r="CA47" s="4">
        <f t="shared" si="88"/>
        <v>-6.5444140325497528</v>
      </c>
      <c r="CB47" s="4">
        <f t="shared" si="77"/>
        <v>0.98008636420305806</v>
      </c>
      <c r="CC47" s="13"/>
      <c r="CD47" s="42" t="s">
        <v>1419</v>
      </c>
      <c r="CE47" s="42">
        <v>259.62099999999998</v>
      </c>
      <c r="CF47" s="42">
        <v>264.87</v>
      </c>
      <c r="CG47" s="42">
        <v>633.79999999999995</v>
      </c>
      <c r="CH47" s="21">
        <f t="shared" si="49"/>
        <v>44.144999999999996</v>
      </c>
      <c r="CI47" s="21">
        <f t="shared" si="50"/>
        <v>46.610950626508803</v>
      </c>
      <c r="CJ47" s="3">
        <f t="shared" si="51"/>
        <v>-2.4659506265088069</v>
      </c>
      <c r="CK47" s="3">
        <f t="shared" si="52"/>
        <v>279.6657037590528</v>
      </c>
      <c r="CL47" s="3">
        <f t="shared" si="89"/>
        <v>39.399999999999977</v>
      </c>
      <c r="CM47" s="3">
        <f t="shared" si="53"/>
        <v>45.94441403254973</v>
      </c>
      <c r="CN47" s="4">
        <f t="shared" si="90"/>
        <v>-6.5444140325497528</v>
      </c>
      <c r="CO47" s="4">
        <f t="shared" si="78"/>
        <v>0.98018273115113064</v>
      </c>
      <c r="CP47" s="13"/>
      <c r="CQ47" s="42" t="s">
        <v>1419</v>
      </c>
      <c r="CR47" s="42">
        <v>261.79500000000002</v>
      </c>
      <c r="CS47" s="42">
        <v>269.70800000000003</v>
      </c>
      <c r="CT47" s="42">
        <v>640.4</v>
      </c>
      <c r="CU47" s="21">
        <f t="shared" si="54"/>
        <v>44.951333333333338</v>
      </c>
      <c r="CV47" s="21">
        <f t="shared" si="55"/>
        <v>46.610950626508803</v>
      </c>
      <c r="CW47" s="3">
        <f t="shared" si="56"/>
        <v>-1.6596172931754651</v>
      </c>
      <c r="CX47" s="3">
        <f t="shared" si="57"/>
        <v>279.6657037590528</v>
      </c>
      <c r="CY47" s="3">
        <f t="shared" si="91"/>
        <v>39.799999999999955</v>
      </c>
      <c r="CZ47" s="3">
        <f t="shared" si="58"/>
        <v>45.94441403254973</v>
      </c>
      <c r="DA47" s="4">
        <f t="shared" si="92"/>
        <v>-6.1444140325497756</v>
      </c>
      <c r="DB47" s="4">
        <f t="shared" si="79"/>
        <v>0.97066086285909203</v>
      </c>
      <c r="DC47" s="13"/>
      <c r="DD47" s="42" t="s">
        <v>1419</v>
      </c>
      <c r="DE47" s="42">
        <v>247.57900000000001</v>
      </c>
      <c r="DF47" s="42">
        <v>251.60499999999999</v>
      </c>
      <c r="DG47" s="42">
        <v>608.79999999999995</v>
      </c>
      <c r="DH47" s="21">
        <f t="shared" si="59"/>
        <v>41.934166666666663</v>
      </c>
      <c r="DI47" s="21">
        <f t="shared" si="60"/>
        <v>44.34454660521984</v>
      </c>
      <c r="DJ47" s="3">
        <f t="shared" si="61"/>
        <v>-2.4103799385531772</v>
      </c>
      <c r="DK47" s="3">
        <f t="shared" si="62"/>
        <v>266.06727963131908</v>
      </c>
      <c r="DL47" s="3">
        <f t="shared" si="93"/>
        <v>38.199999999999932</v>
      </c>
      <c r="DM47" s="3">
        <f t="shared" si="63"/>
        <v>43.710419588765198</v>
      </c>
      <c r="DN47" s="4">
        <f t="shared" si="94"/>
        <v>-5.5104195887652665</v>
      </c>
      <c r="DO47" s="4">
        <f t="shared" si="80"/>
        <v>0.98399872816517964</v>
      </c>
      <c r="DP47" s="13"/>
      <c r="DQ47" s="11"/>
      <c r="DR47" s="55" t="str">
        <f t="shared" si="70"/>
        <v>31-03-2026 11:40</v>
      </c>
      <c r="DS47" s="5">
        <f t="shared" si="97"/>
        <v>398.84016666666662</v>
      </c>
      <c r="DT47" s="5">
        <f t="shared" si="65"/>
        <v>482.48748249440246</v>
      </c>
      <c r="DU47" s="6">
        <f t="shared" si="95"/>
        <v>-83.647315827735838</v>
      </c>
      <c r="DV47" s="5">
        <f t="shared" si="66"/>
        <v>2894.9248949664161</v>
      </c>
      <c r="DW47" s="5">
        <f t="shared" si="98"/>
        <v>410.79999999999995</v>
      </c>
      <c r="DX47" s="5">
        <f t="shared" si="68"/>
        <v>475.58791149473262</v>
      </c>
      <c r="DY47" s="6">
        <f t="shared" si="96"/>
        <v>-64.787911494732668</v>
      </c>
      <c r="DZ47" s="6">
        <f t="shared" si="69"/>
        <v>11.959833333333336</v>
      </c>
      <c r="EA47" s="11"/>
      <c r="EB47" s="11"/>
      <c r="EC47" s="11"/>
      <c r="ED47" s="11"/>
      <c r="EE47" s="11"/>
      <c r="EF47" s="11"/>
      <c r="EG47" s="11"/>
      <c r="EH47" s="11"/>
    </row>
    <row r="48" spans="1:138" x14ac:dyDescent="0.35">
      <c r="A48" s="57" t="s">
        <v>1420</v>
      </c>
      <c r="B48" s="39">
        <v>816</v>
      </c>
      <c r="C48" s="38">
        <v>51.95</v>
      </c>
      <c r="D48" s="12"/>
      <c r="E48" s="42">
        <v>272.54500000000002</v>
      </c>
      <c r="F48" s="42">
        <v>276.97699999999998</v>
      </c>
      <c r="G48" s="42">
        <v>805.4</v>
      </c>
      <c r="H48" s="21">
        <f t="shared" si="16"/>
        <v>46.162833333333325</v>
      </c>
      <c r="I48" s="3">
        <f t="shared" si="17"/>
        <v>48.003710879552386</v>
      </c>
      <c r="J48" s="3">
        <f t="shared" si="18"/>
        <v>-1.8408775462190619</v>
      </c>
      <c r="K48" s="3">
        <f t="shared" si="19"/>
        <v>288.02226527731432</v>
      </c>
      <c r="L48" s="3">
        <f t="shared" si="20"/>
        <v>52.699999999999932</v>
      </c>
      <c r="M48" s="3">
        <f t="shared" si="21"/>
        <v>47.317257813974791</v>
      </c>
      <c r="N48" s="4">
        <f t="shared" si="81"/>
        <v>5.3827421860251405</v>
      </c>
      <c r="O48" s="4">
        <f t="shared" si="72"/>
        <v>0.98399867136982511</v>
      </c>
      <c r="P48" s="13"/>
      <c r="Q48" s="42" t="s">
        <v>1420</v>
      </c>
      <c r="R48" s="42">
        <v>270.21100000000001</v>
      </c>
      <c r="S48" s="42">
        <v>274.661</v>
      </c>
      <c r="T48" s="42">
        <v>811.7</v>
      </c>
      <c r="U48" s="21">
        <f t="shared" si="22"/>
        <v>45.776833333333329</v>
      </c>
      <c r="V48" s="3">
        <f t="shared" si="23"/>
        <v>48.003710879552386</v>
      </c>
      <c r="W48" s="3">
        <f t="shared" si="24"/>
        <v>-2.2268775462190575</v>
      </c>
      <c r="X48" s="3">
        <f t="shared" si="25"/>
        <v>288.02226527731432</v>
      </c>
      <c r="Y48" s="3">
        <f t="shared" si="26"/>
        <v>54.400000000000091</v>
      </c>
      <c r="Z48" s="3">
        <f t="shared" si="27"/>
        <v>47.317257813974791</v>
      </c>
      <c r="AA48" s="4">
        <f t="shared" si="82"/>
        <v>7.0827421860252997</v>
      </c>
      <c r="AB48" s="4">
        <f t="shared" si="73"/>
        <v>0.98379820942907803</v>
      </c>
      <c r="AC48" s="13"/>
      <c r="AD48" s="42" t="s">
        <v>1420</v>
      </c>
      <c r="AE48" s="42">
        <v>273.69299999999998</v>
      </c>
      <c r="AF48" s="42">
        <v>281.108</v>
      </c>
      <c r="AG48" s="42">
        <v>797.4</v>
      </c>
      <c r="AH48" s="21">
        <f t="shared" si="28"/>
        <v>46.851333333333329</v>
      </c>
      <c r="AI48" s="21">
        <f t="shared" si="29"/>
        <v>48.003710879552386</v>
      </c>
      <c r="AJ48" s="3">
        <f t="shared" si="30"/>
        <v>-1.1523775462190571</v>
      </c>
      <c r="AK48" s="3">
        <f t="shared" si="31"/>
        <v>288.02226527731432</v>
      </c>
      <c r="AL48" s="3">
        <f t="shared" si="32"/>
        <v>53</v>
      </c>
      <c r="AM48" s="3">
        <f t="shared" si="33"/>
        <v>47.317257813974791</v>
      </c>
      <c r="AN48" s="4">
        <f t="shared" si="83"/>
        <v>5.6827421860252088</v>
      </c>
      <c r="AO48" s="4">
        <f t="shared" si="74"/>
        <v>0.97362223771646472</v>
      </c>
      <c r="AP48" s="13"/>
      <c r="AQ48" s="42" t="s">
        <v>1420</v>
      </c>
      <c r="AR48" s="42">
        <v>274.50599999999997</v>
      </c>
      <c r="AS48" s="42">
        <v>279.11099999999999</v>
      </c>
      <c r="AT48" s="42">
        <v>804.9</v>
      </c>
      <c r="AU48" s="21">
        <f t="shared" si="34"/>
        <v>46.518499999999996</v>
      </c>
      <c r="AV48" s="21">
        <f t="shared" si="35"/>
        <v>48.003710879552386</v>
      </c>
      <c r="AW48" s="3">
        <f t="shared" si="36"/>
        <v>-1.4852108795523904</v>
      </c>
      <c r="AX48" s="3">
        <f t="shared" si="37"/>
        <v>288.02226527731432</v>
      </c>
      <c r="AY48" s="3">
        <f t="shared" si="84"/>
        <v>53.100000000000023</v>
      </c>
      <c r="AZ48" s="3">
        <f t="shared" si="38"/>
        <v>47.317257813974791</v>
      </c>
      <c r="BA48" s="4">
        <f t="shared" si="85"/>
        <v>5.7827421860252315</v>
      </c>
      <c r="BB48" s="4">
        <f t="shared" si="75"/>
        <v>0.98350118769951733</v>
      </c>
      <c r="BC48" s="13"/>
      <c r="BD48" s="42" t="s">
        <v>1420</v>
      </c>
      <c r="BE48" s="42">
        <v>206.69300000000001</v>
      </c>
      <c r="BF48" s="42">
        <v>209.86199999999999</v>
      </c>
      <c r="BG48" s="42">
        <v>595</v>
      </c>
      <c r="BH48" s="21">
        <f t="shared" si="39"/>
        <v>34.976999999999997</v>
      </c>
      <c r="BI48" s="21">
        <f t="shared" si="40"/>
        <v>35.558304355223996</v>
      </c>
      <c r="BJ48" s="3">
        <f t="shared" si="41"/>
        <v>-0.58130435522399893</v>
      </c>
      <c r="BK48" s="3">
        <f t="shared" si="42"/>
        <v>213.34982613134397</v>
      </c>
      <c r="BL48" s="3">
        <f t="shared" si="71"/>
        <v>39.799999999999955</v>
      </c>
      <c r="BM48" s="3">
        <f t="shared" si="43"/>
        <v>35.049820602944294</v>
      </c>
      <c r="BN48" s="4">
        <f t="shared" si="86"/>
        <v>4.7501793970556605</v>
      </c>
      <c r="BO48" s="4">
        <f t="shared" si="76"/>
        <v>0.98489960068997728</v>
      </c>
      <c r="BP48" s="13"/>
      <c r="BQ48" s="42" t="s">
        <v>1420</v>
      </c>
      <c r="BR48" s="42">
        <v>205.13399999999999</v>
      </c>
      <c r="BS48" s="42">
        <v>208.90700000000001</v>
      </c>
      <c r="BT48" s="42">
        <v>593.70000000000005</v>
      </c>
      <c r="BU48" s="21">
        <f t="shared" si="44"/>
        <v>34.817833333333333</v>
      </c>
      <c r="BV48" s="21">
        <f t="shared" si="45"/>
        <v>35.558304355223996</v>
      </c>
      <c r="BW48" s="3">
        <f t="shared" si="46"/>
        <v>-0.74047102189066294</v>
      </c>
      <c r="BX48" s="3">
        <f t="shared" si="47"/>
        <v>213.34982613134397</v>
      </c>
      <c r="BY48" s="3">
        <f t="shared" si="87"/>
        <v>39.5</v>
      </c>
      <c r="BZ48" s="3">
        <f t="shared" si="48"/>
        <v>35.049820602944294</v>
      </c>
      <c r="CA48" s="4">
        <f t="shared" si="88"/>
        <v>4.450179397055706</v>
      </c>
      <c r="CB48" s="4">
        <f t="shared" si="77"/>
        <v>0.98193933185580173</v>
      </c>
      <c r="CC48" s="13"/>
      <c r="CD48" s="42" t="s">
        <v>1420</v>
      </c>
      <c r="CE48" s="42">
        <v>206.86099999999999</v>
      </c>
      <c r="CF48" s="42">
        <v>211.31700000000001</v>
      </c>
      <c r="CG48" s="42">
        <v>594.4</v>
      </c>
      <c r="CH48" s="21">
        <f t="shared" si="49"/>
        <v>35.219499999999996</v>
      </c>
      <c r="CI48" s="21">
        <f t="shared" si="50"/>
        <v>35.558304355223996</v>
      </c>
      <c r="CJ48" s="3">
        <f t="shared" si="51"/>
        <v>-0.33880435522399921</v>
      </c>
      <c r="CK48" s="3">
        <f t="shared" si="52"/>
        <v>213.34982613134397</v>
      </c>
      <c r="CL48" s="3">
        <f t="shared" si="89"/>
        <v>39.5</v>
      </c>
      <c r="CM48" s="3">
        <f t="shared" si="53"/>
        <v>35.049820602944294</v>
      </c>
      <c r="CN48" s="4">
        <f t="shared" si="90"/>
        <v>4.450179397055706</v>
      </c>
      <c r="CO48" s="4">
        <f t="shared" si="78"/>
        <v>0.97891319676126376</v>
      </c>
      <c r="CP48" s="13"/>
      <c r="CQ48" s="42" t="s">
        <v>1420</v>
      </c>
      <c r="CR48" s="42">
        <v>204.90899999999999</v>
      </c>
      <c r="CS48" s="42">
        <v>211.80799999999999</v>
      </c>
      <c r="CT48" s="42">
        <v>600.6</v>
      </c>
      <c r="CU48" s="21">
        <f t="shared" si="54"/>
        <v>35.301333333333332</v>
      </c>
      <c r="CV48" s="21">
        <f t="shared" si="55"/>
        <v>35.558304355223996</v>
      </c>
      <c r="CW48" s="3">
        <f t="shared" si="56"/>
        <v>-0.25697102189066356</v>
      </c>
      <c r="CX48" s="3">
        <f t="shared" si="57"/>
        <v>213.34982613134397</v>
      </c>
      <c r="CY48" s="3">
        <f t="shared" si="91"/>
        <v>39.800000000000068</v>
      </c>
      <c r="CZ48" s="3">
        <f t="shared" si="58"/>
        <v>35.049820602944294</v>
      </c>
      <c r="DA48" s="4">
        <f t="shared" si="92"/>
        <v>4.7501793970557742</v>
      </c>
      <c r="DB48" s="4">
        <f t="shared" si="79"/>
        <v>0.96742804804351112</v>
      </c>
      <c r="DC48" s="13"/>
      <c r="DD48" s="42" t="s">
        <v>1420</v>
      </c>
      <c r="DE48" s="42">
        <v>194.023</v>
      </c>
      <c r="DF48" s="42">
        <v>196.93799999999999</v>
      </c>
      <c r="DG48" s="42">
        <v>570.6</v>
      </c>
      <c r="DH48" s="21">
        <f t="shared" si="59"/>
        <v>32.822999999999993</v>
      </c>
      <c r="DI48" s="21">
        <f t="shared" si="60"/>
        <v>33.829322583823199</v>
      </c>
      <c r="DJ48" s="3">
        <f t="shared" si="61"/>
        <v>-1.0063225838232057</v>
      </c>
      <c r="DK48" s="3">
        <f t="shared" si="62"/>
        <v>202.97593550293919</v>
      </c>
      <c r="DL48" s="3">
        <f t="shared" si="93"/>
        <v>37.399999999999977</v>
      </c>
      <c r="DM48" s="3">
        <f t="shared" si="63"/>
        <v>33.345563270874528</v>
      </c>
      <c r="DN48" s="4">
        <f t="shared" si="94"/>
        <v>4.0544367291254488</v>
      </c>
      <c r="DO48" s="4">
        <f t="shared" si="80"/>
        <v>0.98519838730971176</v>
      </c>
      <c r="DP48" s="13"/>
      <c r="DQ48" s="11"/>
      <c r="DR48" s="55" t="str">
        <f t="shared" si="70"/>
        <v>31-03-2026 11:30</v>
      </c>
      <c r="DS48" s="5">
        <f t="shared" si="97"/>
        <v>358.44816666666662</v>
      </c>
      <c r="DT48" s="5">
        <f t="shared" si="65"/>
        <v>368.0773835229287</v>
      </c>
      <c r="DU48" s="6">
        <f t="shared" si="95"/>
        <v>-9.6292168562620759</v>
      </c>
      <c r="DV48" s="5">
        <f t="shared" si="66"/>
        <v>2208.464301137572</v>
      </c>
      <c r="DW48" s="5">
        <f t="shared" si="98"/>
        <v>409.20000000000005</v>
      </c>
      <c r="DX48" s="5">
        <f t="shared" si="68"/>
        <v>362.81387693855089</v>
      </c>
      <c r="DY48" s="6">
        <f t="shared" si="96"/>
        <v>46.386123061449155</v>
      </c>
      <c r="DZ48" s="6">
        <f t="shared" si="69"/>
        <v>50.751833333333423</v>
      </c>
      <c r="EA48" s="11"/>
      <c r="EB48" s="11"/>
      <c r="EC48" s="11"/>
      <c r="ED48" s="11"/>
      <c r="EE48" s="11"/>
      <c r="EF48" s="11"/>
      <c r="EG48" s="11"/>
      <c r="EH48" s="11"/>
    </row>
    <row r="49" spans="1:138" x14ac:dyDescent="0.35">
      <c r="A49" s="57" t="s">
        <v>1421</v>
      </c>
      <c r="B49" s="39">
        <v>853</v>
      </c>
      <c r="C49" s="38">
        <v>51.66</v>
      </c>
      <c r="D49" s="12"/>
      <c r="E49" s="42">
        <v>288.11799999999999</v>
      </c>
      <c r="F49" s="42">
        <v>294.80599999999998</v>
      </c>
      <c r="G49" s="42">
        <v>752.7</v>
      </c>
      <c r="H49" s="21">
        <f t="shared" si="16"/>
        <v>49.134333333333331</v>
      </c>
      <c r="I49" s="3">
        <f t="shared" si="17"/>
        <v>50.236587404241206</v>
      </c>
      <c r="J49" s="3">
        <f t="shared" si="18"/>
        <v>-1.1022540709078754</v>
      </c>
      <c r="K49" s="3">
        <f t="shared" si="19"/>
        <v>301.41952442544721</v>
      </c>
      <c r="L49" s="3">
        <f t="shared" si="20"/>
        <v>41.900000000000091</v>
      </c>
      <c r="M49" s="3">
        <f t="shared" si="21"/>
        <v>49.518204204360558</v>
      </c>
      <c r="N49" s="4">
        <f t="shared" si="81"/>
        <v>-7.6182042043604667</v>
      </c>
      <c r="O49" s="4">
        <f t="shared" si="72"/>
        <v>0.97731389456116913</v>
      </c>
      <c r="P49" s="13"/>
      <c r="Q49" s="42" t="s">
        <v>1421</v>
      </c>
      <c r="R49" s="42">
        <v>341.50200000000001</v>
      </c>
      <c r="S49" s="42">
        <v>335.35199999999998</v>
      </c>
      <c r="T49" s="42">
        <v>757.3</v>
      </c>
      <c r="U49" s="21">
        <f t="shared" si="22"/>
        <v>55.891999999999996</v>
      </c>
      <c r="V49" s="3">
        <f t="shared" si="23"/>
        <v>50.236587404241206</v>
      </c>
      <c r="W49" s="3">
        <f t="shared" si="24"/>
        <v>5.65541259575879</v>
      </c>
      <c r="X49" s="3">
        <f t="shared" si="25"/>
        <v>301.41952442544721</v>
      </c>
      <c r="Y49" s="3">
        <f t="shared" si="26"/>
        <v>39.599999999999909</v>
      </c>
      <c r="Z49" s="3">
        <f t="shared" si="27"/>
        <v>49.518204204360558</v>
      </c>
      <c r="AA49" s="4">
        <f t="shared" si="82"/>
        <v>-9.9182042043606486</v>
      </c>
      <c r="AB49" s="4">
        <f t="shared" si="73"/>
        <v>1.0183389393830962</v>
      </c>
      <c r="AC49" s="13"/>
      <c r="AD49" s="42" t="s">
        <v>1421</v>
      </c>
      <c r="AE49" s="42">
        <v>293.36200000000002</v>
      </c>
      <c r="AF49" s="42">
        <v>301.80200000000002</v>
      </c>
      <c r="AG49" s="42">
        <v>744.4</v>
      </c>
      <c r="AH49" s="21">
        <f t="shared" si="28"/>
        <v>50.300333333333334</v>
      </c>
      <c r="AI49" s="21">
        <f t="shared" si="29"/>
        <v>50.236587404241206</v>
      </c>
      <c r="AJ49" s="3">
        <f t="shared" si="30"/>
        <v>6.3745929092128506E-2</v>
      </c>
      <c r="AK49" s="3">
        <f t="shared" si="31"/>
        <v>301.41952442544721</v>
      </c>
      <c r="AL49" s="3">
        <f t="shared" si="32"/>
        <v>40.299999999999955</v>
      </c>
      <c r="AM49" s="3">
        <f t="shared" si="33"/>
        <v>49.518204204360558</v>
      </c>
      <c r="AN49" s="4">
        <f t="shared" si="83"/>
        <v>-9.2182042043606032</v>
      </c>
      <c r="AO49" s="4">
        <f t="shared" si="74"/>
        <v>0.97203464523097927</v>
      </c>
      <c r="AP49" s="13"/>
      <c r="AQ49" s="42" t="s">
        <v>1421</v>
      </c>
      <c r="AR49" s="42">
        <v>288.28800000000001</v>
      </c>
      <c r="AS49" s="42">
        <v>293.03500000000003</v>
      </c>
      <c r="AT49" s="42">
        <v>751.8</v>
      </c>
      <c r="AU49" s="21">
        <f t="shared" si="34"/>
        <v>48.839166666666671</v>
      </c>
      <c r="AV49" s="21">
        <f t="shared" si="35"/>
        <v>50.236587404241206</v>
      </c>
      <c r="AW49" s="3">
        <f t="shared" si="36"/>
        <v>-1.3974207375745351</v>
      </c>
      <c r="AX49" s="3">
        <f t="shared" si="37"/>
        <v>301.41952442544721</v>
      </c>
      <c r="AY49" s="3">
        <f t="shared" si="84"/>
        <v>40.5</v>
      </c>
      <c r="AZ49" s="3">
        <f t="shared" si="38"/>
        <v>49.518204204360558</v>
      </c>
      <c r="BA49" s="4">
        <f t="shared" si="85"/>
        <v>-9.0182042043605577</v>
      </c>
      <c r="BB49" s="4">
        <f t="shared" si="75"/>
        <v>0.98380056989779374</v>
      </c>
      <c r="BC49" s="13"/>
      <c r="BD49" s="42" t="s">
        <v>1421</v>
      </c>
      <c r="BE49" s="42">
        <v>221.71100000000001</v>
      </c>
      <c r="BF49" s="42">
        <v>224.97300000000001</v>
      </c>
      <c r="BG49" s="42">
        <v>555.20000000000005</v>
      </c>
      <c r="BH49" s="21">
        <f t="shared" si="39"/>
        <v>37.4955</v>
      </c>
      <c r="BI49" s="21">
        <f t="shared" si="40"/>
        <v>37.212286966104593</v>
      </c>
      <c r="BJ49" s="3">
        <f t="shared" si="41"/>
        <v>0.28321303389540731</v>
      </c>
      <c r="BK49" s="3">
        <f t="shared" si="42"/>
        <v>223.2737217966276</v>
      </c>
      <c r="BL49" s="3">
        <f t="shared" si="71"/>
        <v>30.200000000000045</v>
      </c>
      <c r="BM49" s="3">
        <f t="shared" si="43"/>
        <v>36.680151262489296</v>
      </c>
      <c r="BN49" s="4">
        <f t="shared" si="86"/>
        <v>-6.480151262489251</v>
      </c>
      <c r="BO49" s="4">
        <f t="shared" si="76"/>
        <v>0.98550048228009579</v>
      </c>
      <c r="BP49" s="13"/>
      <c r="BQ49" s="42" t="s">
        <v>1421</v>
      </c>
      <c r="BR49" s="42">
        <v>220.94300000000001</v>
      </c>
      <c r="BS49" s="42">
        <v>224.90700000000001</v>
      </c>
      <c r="BT49" s="42">
        <v>554.20000000000005</v>
      </c>
      <c r="BU49" s="21">
        <f t="shared" si="44"/>
        <v>37.484499999999997</v>
      </c>
      <c r="BV49" s="21">
        <f t="shared" si="45"/>
        <v>37.212286966104593</v>
      </c>
      <c r="BW49" s="3">
        <f t="shared" si="46"/>
        <v>0.27221303389540452</v>
      </c>
      <c r="BX49" s="3">
        <f t="shared" si="47"/>
        <v>223.2737217966276</v>
      </c>
      <c r="BY49" s="3">
        <f t="shared" si="87"/>
        <v>29.900000000000091</v>
      </c>
      <c r="BZ49" s="3">
        <f t="shared" si="48"/>
        <v>36.680151262489296</v>
      </c>
      <c r="CA49" s="4">
        <f t="shared" si="88"/>
        <v>-6.7801512624892055</v>
      </c>
      <c r="CB49" s="4">
        <f t="shared" si="77"/>
        <v>0.98237493719626334</v>
      </c>
      <c r="CC49" s="13"/>
      <c r="CD49" s="42" t="s">
        <v>1421</v>
      </c>
      <c r="CE49" s="42">
        <v>218.59800000000001</v>
      </c>
      <c r="CF49" s="42">
        <v>221.83699999999999</v>
      </c>
      <c r="CG49" s="42">
        <v>554.9</v>
      </c>
      <c r="CH49" s="21">
        <f t="shared" si="49"/>
        <v>36.972833333333327</v>
      </c>
      <c r="CI49" s="21">
        <f t="shared" si="50"/>
        <v>37.212286966104593</v>
      </c>
      <c r="CJ49" s="3">
        <f t="shared" si="51"/>
        <v>-0.23945363277126575</v>
      </c>
      <c r="CK49" s="3">
        <f t="shared" si="52"/>
        <v>223.2737217966276</v>
      </c>
      <c r="CL49" s="3">
        <f t="shared" si="89"/>
        <v>29.899999999999977</v>
      </c>
      <c r="CM49" s="3">
        <f t="shared" si="53"/>
        <v>36.680151262489296</v>
      </c>
      <c r="CN49" s="4">
        <f t="shared" si="90"/>
        <v>-6.7801512624893192</v>
      </c>
      <c r="CO49" s="4">
        <f t="shared" si="78"/>
        <v>0.98539918949498972</v>
      </c>
      <c r="CP49" s="13"/>
      <c r="CQ49" s="42" t="s">
        <v>1421</v>
      </c>
      <c r="CR49" s="42">
        <v>222.10300000000001</v>
      </c>
      <c r="CS49" s="42">
        <v>227.001</v>
      </c>
      <c r="CT49" s="42">
        <v>560.79999999999995</v>
      </c>
      <c r="CU49" s="21">
        <f t="shared" si="54"/>
        <v>37.833500000000001</v>
      </c>
      <c r="CV49" s="21">
        <f t="shared" si="55"/>
        <v>37.212286966104593</v>
      </c>
      <c r="CW49" s="3">
        <f t="shared" si="56"/>
        <v>0.62121303389540827</v>
      </c>
      <c r="CX49" s="3">
        <f t="shared" si="57"/>
        <v>223.2737217966276</v>
      </c>
      <c r="CY49" s="3">
        <f t="shared" si="91"/>
        <v>30.599999999999909</v>
      </c>
      <c r="CZ49" s="3">
        <f t="shared" si="58"/>
        <v>36.680151262489296</v>
      </c>
      <c r="DA49" s="4">
        <f t="shared" si="92"/>
        <v>-6.0801512624893874</v>
      </c>
      <c r="DB49" s="4">
        <f t="shared" si="79"/>
        <v>0.978423002541839</v>
      </c>
      <c r="DC49" s="13"/>
      <c r="DD49" s="42" t="s">
        <v>1421</v>
      </c>
      <c r="DE49" s="42">
        <v>209.53200000000001</v>
      </c>
      <c r="DF49" s="42">
        <v>212.637</v>
      </c>
      <c r="DG49" s="42">
        <v>533.20000000000005</v>
      </c>
      <c r="DH49" s="21">
        <f t="shared" si="59"/>
        <v>35.439499999999995</v>
      </c>
      <c r="DI49" s="21">
        <f t="shared" si="60"/>
        <v>35.402882187018783</v>
      </c>
      <c r="DJ49" s="3">
        <f t="shared" si="61"/>
        <v>3.6617812981212694E-2</v>
      </c>
      <c r="DK49" s="3">
        <f t="shared" si="62"/>
        <v>212.41729312211268</v>
      </c>
      <c r="DL49" s="3">
        <f t="shared" si="93"/>
        <v>28.900000000000034</v>
      </c>
      <c r="DM49" s="3">
        <f t="shared" si="63"/>
        <v>34.896620971744412</v>
      </c>
      <c r="DN49" s="4">
        <f t="shared" si="94"/>
        <v>-5.9966209717443775</v>
      </c>
      <c r="DO49" s="4">
        <f t="shared" si="80"/>
        <v>0.98539764951537134</v>
      </c>
      <c r="DP49" s="13"/>
      <c r="DQ49" s="11"/>
      <c r="DR49" s="55" t="str">
        <f t="shared" si="70"/>
        <v>31-03-2026 11:20</v>
      </c>
      <c r="DS49" s="5">
        <f t="shared" si="97"/>
        <v>389.39166666666665</v>
      </c>
      <c r="DT49" s="5">
        <f t="shared" si="65"/>
        <v>385.19837966840203</v>
      </c>
      <c r="DU49" s="6">
        <f t="shared" si="95"/>
        <v>4.1932869982646253</v>
      </c>
      <c r="DV49" s="5">
        <f t="shared" si="66"/>
        <v>2311.1902780104119</v>
      </c>
      <c r="DW49" s="5">
        <f t="shared" si="98"/>
        <v>311.8</v>
      </c>
      <c r="DX49" s="5">
        <f t="shared" si="68"/>
        <v>379.69004283914381</v>
      </c>
      <c r="DY49" s="6">
        <f t="shared" si="96"/>
        <v>-67.890042839143803</v>
      </c>
      <c r="DZ49" s="6">
        <f t="shared" si="69"/>
        <v>-77.59166666666664</v>
      </c>
      <c r="EA49" s="11"/>
      <c r="EB49" s="11"/>
      <c r="EC49" s="11"/>
      <c r="ED49" s="11"/>
      <c r="EE49" s="11"/>
      <c r="EF49" s="11"/>
      <c r="EG49" s="11"/>
      <c r="EH49" s="11"/>
    </row>
    <row r="50" spans="1:138" x14ac:dyDescent="0.35">
      <c r="A50" s="57" t="s">
        <v>1422</v>
      </c>
      <c r="B50" s="39">
        <v>796</v>
      </c>
      <c r="C50" s="38">
        <v>51.66</v>
      </c>
      <c r="D50" s="12"/>
      <c r="E50" s="42">
        <v>266.678</v>
      </c>
      <c r="F50" s="42">
        <v>270.98700000000002</v>
      </c>
      <c r="G50" s="42">
        <v>710.8</v>
      </c>
      <c r="H50" s="21">
        <f t="shared" si="16"/>
        <v>45.164500000000004</v>
      </c>
      <c r="I50" s="3">
        <f t="shared" si="17"/>
        <v>46.879629043113702</v>
      </c>
      <c r="J50" s="3">
        <f t="shared" si="18"/>
        <v>-1.7151290431136985</v>
      </c>
      <c r="K50" s="3">
        <f t="shared" si="19"/>
        <v>281.27777425868231</v>
      </c>
      <c r="L50" s="3">
        <f t="shared" si="20"/>
        <v>46.799999999999955</v>
      </c>
      <c r="M50" s="3">
        <f t="shared" si="21"/>
        <v>46.20925034779718</v>
      </c>
      <c r="N50" s="4">
        <f t="shared" si="81"/>
        <v>0.5907496522027742</v>
      </c>
      <c r="O50" s="4">
        <f t="shared" si="72"/>
        <v>0.98409886821139014</v>
      </c>
      <c r="P50" s="13"/>
      <c r="Q50" s="42" t="s">
        <v>1422</v>
      </c>
      <c r="R50" s="42">
        <v>252.38200000000001</v>
      </c>
      <c r="S50" s="42">
        <v>278.82</v>
      </c>
      <c r="T50" s="42">
        <v>717.7</v>
      </c>
      <c r="U50" s="21">
        <f t="shared" si="22"/>
        <v>46.47</v>
      </c>
      <c r="V50" s="3">
        <f t="shared" si="23"/>
        <v>46.879629043113702</v>
      </c>
      <c r="W50" s="3">
        <f t="shared" si="24"/>
        <v>-0.40962904311370352</v>
      </c>
      <c r="X50" s="3">
        <f t="shared" si="25"/>
        <v>281.27777425868231</v>
      </c>
      <c r="Y50" s="3">
        <f t="shared" si="26"/>
        <v>47.800000000000068</v>
      </c>
      <c r="Z50" s="3">
        <f t="shared" si="27"/>
        <v>46.20925034779718</v>
      </c>
      <c r="AA50" s="4">
        <f t="shared" si="82"/>
        <v>1.5907496522028879</v>
      </c>
      <c r="AB50" s="4">
        <f t="shared" si="73"/>
        <v>0.90517896851015001</v>
      </c>
      <c r="AC50" s="13"/>
      <c r="AD50" s="42" t="s">
        <v>1422</v>
      </c>
      <c r="AE50" s="42">
        <v>268.15100000000001</v>
      </c>
      <c r="AF50" s="42">
        <v>276.03699999999998</v>
      </c>
      <c r="AG50" s="42">
        <v>704.1</v>
      </c>
      <c r="AH50" s="21">
        <f t="shared" si="28"/>
        <v>46.006166666666658</v>
      </c>
      <c r="AI50" s="21">
        <f t="shared" si="29"/>
        <v>46.879629043113702</v>
      </c>
      <c r="AJ50" s="3">
        <f t="shared" si="30"/>
        <v>-0.87346237644704416</v>
      </c>
      <c r="AK50" s="3">
        <f t="shared" si="31"/>
        <v>281.27777425868231</v>
      </c>
      <c r="AL50" s="3">
        <f t="shared" si="32"/>
        <v>46.899999999999977</v>
      </c>
      <c r="AM50" s="3">
        <f t="shared" si="33"/>
        <v>46.20925034779718</v>
      </c>
      <c r="AN50" s="4">
        <f t="shared" si="83"/>
        <v>0.69074965220279694</v>
      </c>
      <c r="AO50" s="4">
        <f t="shared" si="74"/>
        <v>0.97143136608498148</v>
      </c>
      <c r="AP50" s="13"/>
      <c r="AQ50" s="42" t="s">
        <v>1422</v>
      </c>
      <c r="AR50" s="42">
        <v>268.58499999999998</v>
      </c>
      <c r="AS50" s="42">
        <v>272.238</v>
      </c>
      <c r="AT50" s="42">
        <v>711.3</v>
      </c>
      <c r="AU50" s="21">
        <f t="shared" si="34"/>
        <v>45.372999999999998</v>
      </c>
      <c r="AV50" s="21">
        <f t="shared" si="35"/>
        <v>46.879629043113702</v>
      </c>
      <c r="AW50" s="3">
        <f t="shared" si="36"/>
        <v>-1.5066290431137048</v>
      </c>
      <c r="AX50" s="3">
        <f t="shared" si="37"/>
        <v>281.27777425868231</v>
      </c>
      <c r="AY50" s="3">
        <f t="shared" si="84"/>
        <v>47.199999999999932</v>
      </c>
      <c r="AZ50" s="3">
        <f t="shared" si="38"/>
        <v>46.20925034779718</v>
      </c>
      <c r="BA50" s="4">
        <f t="shared" si="85"/>
        <v>0.99074965220275146</v>
      </c>
      <c r="BB50" s="4">
        <f t="shared" si="75"/>
        <v>0.98658159404638579</v>
      </c>
      <c r="BC50" s="13"/>
      <c r="BD50" s="42" t="s">
        <v>1422</v>
      </c>
      <c r="BE50" s="42">
        <v>201.66</v>
      </c>
      <c r="BF50" s="42">
        <v>204.66900000000001</v>
      </c>
      <c r="BG50" s="42">
        <v>525</v>
      </c>
      <c r="BH50" s="21">
        <f t="shared" si="39"/>
        <v>34.111499999999999</v>
      </c>
      <c r="BI50" s="21">
        <f t="shared" si="40"/>
        <v>34.725651143047195</v>
      </c>
      <c r="BJ50" s="3">
        <f t="shared" si="41"/>
        <v>-0.61415114304719509</v>
      </c>
      <c r="BK50" s="3">
        <f t="shared" si="42"/>
        <v>208.35390685828318</v>
      </c>
      <c r="BL50" s="3">
        <f t="shared" si="71"/>
        <v>35.100000000000023</v>
      </c>
      <c r="BM50" s="3">
        <f t="shared" si="43"/>
        <v>34.229074331701618</v>
      </c>
      <c r="BN50" s="4">
        <f t="shared" si="86"/>
        <v>0.87092566829840479</v>
      </c>
      <c r="BO50" s="4">
        <f t="shared" si="76"/>
        <v>0.98529821321255284</v>
      </c>
      <c r="BP50" s="13"/>
      <c r="BQ50" s="42" t="s">
        <v>1422</v>
      </c>
      <c r="BR50" s="42">
        <v>199.37700000000001</v>
      </c>
      <c r="BS50" s="42">
        <v>202.74600000000001</v>
      </c>
      <c r="BT50" s="42">
        <v>524.29999999999995</v>
      </c>
      <c r="BU50" s="21">
        <f t="shared" si="44"/>
        <v>33.790999999999997</v>
      </c>
      <c r="BV50" s="21">
        <f t="shared" si="45"/>
        <v>34.725651143047195</v>
      </c>
      <c r="BW50" s="3">
        <f t="shared" si="46"/>
        <v>-0.93465114304719776</v>
      </c>
      <c r="BX50" s="3">
        <f t="shared" si="47"/>
        <v>208.35390685828318</v>
      </c>
      <c r="BY50" s="3">
        <f t="shared" si="87"/>
        <v>35.499999999999943</v>
      </c>
      <c r="BZ50" s="3">
        <f t="shared" si="48"/>
        <v>34.229074331701618</v>
      </c>
      <c r="CA50" s="4">
        <f t="shared" si="88"/>
        <v>1.2709256682983252</v>
      </c>
      <c r="CB50" s="4">
        <f t="shared" si="77"/>
        <v>0.98338314935929683</v>
      </c>
      <c r="CC50" s="13"/>
      <c r="CD50" s="42" t="s">
        <v>1422</v>
      </c>
      <c r="CE50" s="42">
        <v>199.36600000000001</v>
      </c>
      <c r="CF50" s="42">
        <v>202.661</v>
      </c>
      <c r="CG50" s="42">
        <v>525</v>
      </c>
      <c r="CH50" s="21">
        <f t="shared" si="49"/>
        <v>33.776833333333329</v>
      </c>
      <c r="CI50" s="21">
        <f t="shared" si="50"/>
        <v>34.725651143047195</v>
      </c>
      <c r="CJ50" s="3">
        <f t="shared" si="51"/>
        <v>-0.94881780971386576</v>
      </c>
      <c r="CK50" s="3">
        <f t="shared" si="52"/>
        <v>208.35390685828318</v>
      </c>
      <c r="CL50" s="3">
        <f t="shared" si="89"/>
        <v>35.5</v>
      </c>
      <c r="CM50" s="3">
        <f t="shared" si="53"/>
        <v>34.229074331701618</v>
      </c>
      <c r="CN50" s="4">
        <f t="shared" si="90"/>
        <v>1.270925668298382</v>
      </c>
      <c r="CO50" s="4">
        <f t="shared" si="78"/>
        <v>0.9837413217145875</v>
      </c>
      <c r="CP50" s="13"/>
      <c r="CQ50" s="42" t="s">
        <v>1422</v>
      </c>
      <c r="CR50" s="42">
        <v>198.67400000000001</v>
      </c>
      <c r="CS50" s="42">
        <v>204.43899999999999</v>
      </c>
      <c r="CT50" s="42">
        <v>530.20000000000005</v>
      </c>
      <c r="CU50" s="21">
        <f t="shared" si="54"/>
        <v>34.073166666666665</v>
      </c>
      <c r="CV50" s="21">
        <f t="shared" si="55"/>
        <v>34.725651143047195</v>
      </c>
      <c r="CW50" s="3">
        <f t="shared" si="56"/>
        <v>-0.65248447638052909</v>
      </c>
      <c r="CX50" s="3">
        <f t="shared" si="57"/>
        <v>208.35390685828318</v>
      </c>
      <c r="CY50" s="3">
        <f t="shared" si="91"/>
        <v>35.300000000000068</v>
      </c>
      <c r="CZ50" s="3">
        <f t="shared" si="58"/>
        <v>34.229074331701618</v>
      </c>
      <c r="DA50" s="4">
        <f t="shared" si="92"/>
        <v>1.0709256682984503</v>
      </c>
      <c r="DB50" s="4">
        <f t="shared" si="79"/>
        <v>0.97180087947994276</v>
      </c>
      <c r="DC50" s="13"/>
      <c r="DD50" s="42" t="s">
        <v>1422</v>
      </c>
      <c r="DE50" s="42">
        <v>187.46199999999999</v>
      </c>
      <c r="DF50" s="42">
        <v>190.25899999999999</v>
      </c>
      <c r="DG50" s="42">
        <v>504.3</v>
      </c>
      <c r="DH50" s="21">
        <f t="shared" si="59"/>
        <v>31.709833333333329</v>
      </c>
      <c r="DI50" s="21">
        <f t="shared" si="60"/>
        <v>33.03715617921096</v>
      </c>
      <c r="DJ50" s="3">
        <f t="shared" si="61"/>
        <v>-1.3273228458776316</v>
      </c>
      <c r="DK50" s="3">
        <f t="shared" si="62"/>
        <v>198.22293707526578</v>
      </c>
      <c r="DL50" s="3">
        <f t="shared" si="93"/>
        <v>33.5</v>
      </c>
      <c r="DM50" s="3">
        <f t="shared" si="63"/>
        <v>32.564724845848247</v>
      </c>
      <c r="DN50" s="4">
        <f t="shared" si="94"/>
        <v>0.93527515415175344</v>
      </c>
      <c r="DO50" s="4">
        <f t="shared" si="80"/>
        <v>0.98529898717012077</v>
      </c>
      <c r="DP50" s="13"/>
      <c r="DQ50" s="11"/>
      <c r="DR50" s="55" t="str">
        <f t="shared" si="70"/>
        <v>31-03-2026 11:10</v>
      </c>
      <c r="DS50" s="5">
        <f t="shared" si="97"/>
        <v>350.476</v>
      </c>
      <c r="DT50" s="5">
        <f t="shared" si="65"/>
        <v>359.4582769238545</v>
      </c>
      <c r="DU50" s="6">
        <f t="shared" si="95"/>
        <v>-8.9822769238544993</v>
      </c>
      <c r="DV50" s="5">
        <f t="shared" si="66"/>
        <v>2156.7496615431278</v>
      </c>
      <c r="DW50" s="5">
        <f t="shared" si="98"/>
        <v>363.59999999999997</v>
      </c>
      <c r="DX50" s="5">
        <f t="shared" si="68"/>
        <v>354.31802356384344</v>
      </c>
      <c r="DY50" s="6">
        <f t="shared" si="96"/>
        <v>9.2819764361565262</v>
      </c>
      <c r="DZ50" s="6">
        <f t="shared" si="69"/>
        <v>13.123999999999967</v>
      </c>
      <c r="EA50" s="11"/>
      <c r="EB50" s="11"/>
      <c r="EC50" s="11"/>
      <c r="ED50" s="11"/>
      <c r="EE50" s="11"/>
      <c r="EF50" s="11"/>
      <c r="EG50" s="11"/>
      <c r="EH50" s="11"/>
    </row>
    <row r="51" spans="1:138" x14ac:dyDescent="0.35">
      <c r="A51" s="57" t="s">
        <v>1423</v>
      </c>
      <c r="B51" s="39">
        <v>893</v>
      </c>
      <c r="C51" s="38">
        <v>51.66</v>
      </c>
      <c r="D51" s="12"/>
      <c r="E51" s="42">
        <v>297.75200000000001</v>
      </c>
      <c r="F51" s="42">
        <v>302.71699999999998</v>
      </c>
      <c r="G51" s="42">
        <v>664</v>
      </c>
      <c r="H51" s="21">
        <f t="shared" si="16"/>
        <v>50.452833333333331</v>
      </c>
      <c r="I51" s="3">
        <f t="shared" si="17"/>
        <v>52.592347657664</v>
      </c>
      <c r="J51" s="3">
        <f t="shared" si="18"/>
        <v>-2.1395143243306691</v>
      </c>
      <c r="K51" s="3">
        <f t="shared" si="19"/>
        <v>315.55408594598401</v>
      </c>
      <c r="L51" s="3">
        <f t="shared" si="20"/>
        <v>47.100000000000023</v>
      </c>
      <c r="M51" s="3">
        <f t="shared" si="21"/>
        <v>51.840277086159404</v>
      </c>
      <c r="N51" s="4">
        <f t="shared" si="81"/>
        <v>-4.7402770861593808</v>
      </c>
      <c r="O51" s="4">
        <f t="shared" si="72"/>
        <v>0.98359854253312506</v>
      </c>
      <c r="P51" s="13"/>
      <c r="Q51" s="42" t="s">
        <v>1423</v>
      </c>
      <c r="R51" s="42">
        <v>302.87200000000001</v>
      </c>
      <c r="S51" s="42">
        <v>308.01600000000002</v>
      </c>
      <c r="T51" s="42">
        <v>669.9</v>
      </c>
      <c r="U51" s="21">
        <f t="shared" si="22"/>
        <v>51.335999999999999</v>
      </c>
      <c r="V51" s="3">
        <f t="shared" si="23"/>
        <v>52.592347657664</v>
      </c>
      <c r="W51" s="3">
        <f t="shared" si="24"/>
        <v>-1.2563476576640014</v>
      </c>
      <c r="X51" s="3">
        <f t="shared" si="25"/>
        <v>315.55408594598401</v>
      </c>
      <c r="Y51" s="3">
        <f t="shared" si="26"/>
        <v>47.699999999999932</v>
      </c>
      <c r="Z51" s="3">
        <f t="shared" si="27"/>
        <v>51.840277086159404</v>
      </c>
      <c r="AA51" s="4">
        <f t="shared" si="82"/>
        <v>-4.1402770861594718</v>
      </c>
      <c r="AB51" s="4">
        <f t="shared" si="73"/>
        <v>0.98329956885356606</v>
      </c>
      <c r="AC51" s="13"/>
      <c r="AD51" s="42" t="s">
        <v>1423</v>
      </c>
      <c r="AE51" s="42">
        <v>297.54599999999999</v>
      </c>
      <c r="AF51" s="42">
        <v>306.03399999999999</v>
      </c>
      <c r="AG51" s="42">
        <v>657.2</v>
      </c>
      <c r="AH51" s="21">
        <f t="shared" si="28"/>
        <v>51.005666666666663</v>
      </c>
      <c r="AI51" s="21">
        <f t="shared" si="29"/>
        <v>52.592347657664</v>
      </c>
      <c r="AJ51" s="3">
        <f t="shared" si="30"/>
        <v>-1.5866809909973369</v>
      </c>
      <c r="AK51" s="3">
        <f t="shared" si="31"/>
        <v>315.55408594598401</v>
      </c>
      <c r="AL51" s="3">
        <f t="shared" si="32"/>
        <v>46.100000000000023</v>
      </c>
      <c r="AM51" s="3">
        <f t="shared" si="33"/>
        <v>51.840277086159404</v>
      </c>
      <c r="AN51" s="4">
        <f t="shared" si="83"/>
        <v>-5.7402770861593808</v>
      </c>
      <c r="AO51" s="4">
        <f t="shared" si="74"/>
        <v>0.97226451962853799</v>
      </c>
      <c r="AP51" s="13"/>
      <c r="AQ51" s="42" t="s">
        <v>1423</v>
      </c>
      <c r="AR51" s="42">
        <v>299.245</v>
      </c>
      <c r="AS51" s="42">
        <v>304.327</v>
      </c>
      <c r="AT51" s="42">
        <v>664.1</v>
      </c>
      <c r="AU51" s="21">
        <f t="shared" si="34"/>
        <v>50.721166666666662</v>
      </c>
      <c r="AV51" s="21">
        <f t="shared" si="35"/>
        <v>52.592347657664</v>
      </c>
      <c r="AW51" s="3">
        <f t="shared" si="36"/>
        <v>-1.8711809909973383</v>
      </c>
      <c r="AX51" s="3">
        <f t="shared" si="37"/>
        <v>315.55408594598401</v>
      </c>
      <c r="AY51" s="3">
        <f t="shared" si="84"/>
        <v>46.5</v>
      </c>
      <c r="AZ51" s="3">
        <f t="shared" si="38"/>
        <v>51.840277086159404</v>
      </c>
      <c r="BA51" s="4">
        <f t="shared" si="85"/>
        <v>-5.3402770861594036</v>
      </c>
      <c r="BB51" s="4">
        <f t="shared" si="75"/>
        <v>0.98330085730152106</v>
      </c>
      <c r="BC51" s="13"/>
      <c r="BD51" s="42" t="s">
        <v>1423</v>
      </c>
      <c r="BE51" s="42">
        <v>225.74799999999999</v>
      </c>
      <c r="BF51" s="42">
        <v>229.256</v>
      </c>
      <c r="BG51" s="42">
        <v>489.9</v>
      </c>
      <c r="BH51" s="21">
        <f t="shared" si="39"/>
        <v>38.209333333333333</v>
      </c>
      <c r="BI51" s="21">
        <f t="shared" si="40"/>
        <v>38.957294561232587</v>
      </c>
      <c r="BJ51" s="3">
        <f t="shared" si="41"/>
        <v>-0.74796122789925334</v>
      </c>
      <c r="BK51" s="3">
        <f t="shared" si="42"/>
        <v>233.74376736739555</v>
      </c>
      <c r="BL51" s="3">
        <f t="shared" si="71"/>
        <v>34.699999999999989</v>
      </c>
      <c r="BM51" s="3">
        <f t="shared" si="43"/>
        <v>38.400205249006959</v>
      </c>
      <c r="BN51" s="4">
        <f t="shared" si="86"/>
        <v>-3.7002052490069701</v>
      </c>
      <c r="BO51" s="4">
        <f t="shared" si="76"/>
        <v>0.98469832850612415</v>
      </c>
      <c r="BP51" s="13"/>
      <c r="BQ51" s="42" t="s">
        <v>1423</v>
      </c>
      <c r="BR51" s="42">
        <v>226.36099999999999</v>
      </c>
      <c r="BS51" s="42">
        <v>230.62899999999999</v>
      </c>
      <c r="BT51" s="42">
        <v>488.8</v>
      </c>
      <c r="BU51" s="21">
        <f t="shared" si="44"/>
        <v>38.43816666666666</v>
      </c>
      <c r="BV51" s="21">
        <f t="shared" si="45"/>
        <v>38.957294561232587</v>
      </c>
      <c r="BW51" s="3">
        <f t="shared" si="46"/>
        <v>-0.51912789456592634</v>
      </c>
      <c r="BX51" s="3">
        <f t="shared" si="47"/>
        <v>233.74376736739555</v>
      </c>
      <c r="BY51" s="3">
        <f t="shared" si="87"/>
        <v>33.800000000000011</v>
      </c>
      <c r="BZ51" s="3">
        <f t="shared" si="48"/>
        <v>38.400205249006959</v>
      </c>
      <c r="CA51" s="4">
        <f t="shared" si="88"/>
        <v>-4.6002052490069474</v>
      </c>
      <c r="CB51" s="4">
        <f t="shared" si="77"/>
        <v>0.98149408790741843</v>
      </c>
      <c r="CC51" s="13"/>
      <c r="CD51" s="42" t="s">
        <v>1423</v>
      </c>
      <c r="CE51" s="42">
        <v>228.005</v>
      </c>
      <c r="CF51" s="42">
        <v>231.524</v>
      </c>
      <c r="CG51" s="42">
        <v>489.5</v>
      </c>
      <c r="CH51" s="21">
        <f t="shared" si="49"/>
        <v>38.587333333333333</v>
      </c>
      <c r="CI51" s="21">
        <f t="shared" si="50"/>
        <v>38.957294561232587</v>
      </c>
      <c r="CJ51" s="3">
        <f t="shared" si="51"/>
        <v>-0.36996122789925323</v>
      </c>
      <c r="CK51" s="3">
        <f t="shared" si="52"/>
        <v>233.74376736739555</v>
      </c>
      <c r="CL51" s="3">
        <f t="shared" si="89"/>
        <v>33.800000000000011</v>
      </c>
      <c r="CM51" s="3">
        <f t="shared" si="53"/>
        <v>38.400205249006959</v>
      </c>
      <c r="CN51" s="4">
        <f t="shared" si="90"/>
        <v>-4.6002052490069474</v>
      </c>
      <c r="CO51" s="4">
        <f t="shared" si="78"/>
        <v>0.98480071180525564</v>
      </c>
      <c r="CP51" s="13"/>
      <c r="CQ51" s="42" t="s">
        <v>1423</v>
      </c>
      <c r="CR51" s="42">
        <v>229.321</v>
      </c>
      <c r="CS51" s="42">
        <v>235.459</v>
      </c>
      <c r="CT51" s="42">
        <v>494.9</v>
      </c>
      <c r="CU51" s="21">
        <f t="shared" si="54"/>
        <v>39.243166666666667</v>
      </c>
      <c r="CV51" s="21">
        <f t="shared" si="55"/>
        <v>38.957294561232587</v>
      </c>
      <c r="CW51" s="3">
        <f t="shared" si="56"/>
        <v>0.28587210543408048</v>
      </c>
      <c r="CX51" s="3">
        <f t="shared" si="57"/>
        <v>233.74376736739555</v>
      </c>
      <c r="CY51" s="3">
        <f t="shared" si="91"/>
        <v>34.5</v>
      </c>
      <c r="CZ51" s="3">
        <f t="shared" si="58"/>
        <v>38.400205249006959</v>
      </c>
      <c r="DA51" s="4">
        <f t="shared" si="92"/>
        <v>-3.9002052490069588</v>
      </c>
      <c r="DB51" s="4">
        <f t="shared" si="79"/>
        <v>0.97393176731405462</v>
      </c>
      <c r="DC51" s="13"/>
      <c r="DD51" s="42" t="s">
        <v>1423</v>
      </c>
      <c r="DE51" s="42">
        <v>217.876</v>
      </c>
      <c r="DF51" s="42">
        <v>221.17099999999999</v>
      </c>
      <c r="DG51" s="42">
        <v>470.8</v>
      </c>
      <c r="DH51" s="21">
        <f t="shared" si="59"/>
        <v>36.86183333333333</v>
      </c>
      <c r="DI51" s="21">
        <f t="shared" si="60"/>
        <v>37.063040788989177</v>
      </c>
      <c r="DJ51" s="3">
        <f t="shared" si="61"/>
        <v>-0.20120745565584741</v>
      </c>
      <c r="DK51" s="3">
        <f t="shared" si="62"/>
        <v>222.37824473393511</v>
      </c>
      <c r="DL51" s="3">
        <f t="shared" si="93"/>
        <v>32.699999999999989</v>
      </c>
      <c r="DM51" s="3">
        <f t="shared" si="63"/>
        <v>36.53303930570663</v>
      </c>
      <c r="DN51" s="4">
        <f t="shared" si="94"/>
        <v>-3.8330393057066416</v>
      </c>
      <c r="DO51" s="4">
        <f t="shared" si="80"/>
        <v>0.98510202512987699</v>
      </c>
      <c r="DP51" s="13"/>
      <c r="DQ51" s="11"/>
      <c r="DR51" s="55" t="str">
        <f t="shared" si="70"/>
        <v>31-03-2026 11:00</v>
      </c>
      <c r="DS51" s="5">
        <f t="shared" si="97"/>
        <v>394.85550000000006</v>
      </c>
      <c r="DT51" s="5">
        <f t="shared" si="65"/>
        <v>403.26160966457547</v>
      </c>
      <c r="DU51" s="6">
        <f t="shared" si="95"/>
        <v>-8.4061096645754105</v>
      </c>
      <c r="DV51" s="5">
        <f t="shared" si="66"/>
        <v>2419.5696579874534</v>
      </c>
      <c r="DW51" s="5">
        <f t="shared" si="98"/>
        <v>356.9</v>
      </c>
      <c r="DX51" s="5">
        <f t="shared" si="68"/>
        <v>397.494968646372</v>
      </c>
      <c r="DY51" s="6">
        <f t="shared" si="96"/>
        <v>-40.594968646372024</v>
      </c>
      <c r="DZ51" s="6">
        <f t="shared" si="69"/>
        <v>-37.955500000000086</v>
      </c>
      <c r="EA51" s="11"/>
      <c r="EB51" s="11"/>
      <c r="EC51" s="11"/>
      <c r="ED51" s="11"/>
      <c r="EE51" s="11"/>
      <c r="EF51" s="11"/>
      <c r="EG51" s="11"/>
      <c r="EH51" s="11"/>
    </row>
    <row r="52" spans="1:138" x14ac:dyDescent="0.35">
      <c r="A52" s="57" t="s">
        <v>1424</v>
      </c>
      <c r="B52" s="39">
        <v>979</v>
      </c>
      <c r="C52" s="38">
        <v>51.95</v>
      </c>
      <c r="D52" s="12"/>
      <c r="E52" s="42">
        <v>333.32900000000001</v>
      </c>
      <c r="F52" s="42">
        <v>339.09399999999999</v>
      </c>
      <c r="G52" s="42">
        <v>616.9</v>
      </c>
      <c r="H52" s="21">
        <f t="shared" si="16"/>
        <v>56.515666666666661</v>
      </c>
      <c r="I52" s="3">
        <f t="shared" si="17"/>
        <v>57.592687440051215</v>
      </c>
      <c r="J52" s="3">
        <f t="shared" si="18"/>
        <v>-1.0770207733845538</v>
      </c>
      <c r="K52" s="3">
        <f t="shared" si="19"/>
        <v>345.5561246403073</v>
      </c>
      <c r="L52" s="3">
        <f t="shared" si="20"/>
        <v>50.100000000000023</v>
      </c>
      <c r="M52" s="3">
        <f t="shared" si="21"/>
        <v>56.769112009658485</v>
      </c>
      <c r="N52" s="4">
        <f t="shared" si="81"/>
        <v>-6.6691120096584626</v>
      </c>
      <c r="O52" s="4">
        <f t="shared" si="72"/>
        <v>0.98299881448801807</v>
      </c>
      <c r="P52" s="13"/>
      <c r="Q52" s="42" t="s">
        <v>1424</v>
      </c>
      <c r="R52" s="42">
        <v>333.63</v>
      </c>
      <c r="S52" s="42">
        <v>339.46899999999999</v>
      </c>
      <c r="T52" s="42">
        <v>622.20000000000005</v>
      </c>
      <c r="U52" s="21">
        <f t="shared" si="22"/>
        <v>56.578166666666661</v>
      </c>
      <c r="V52" s="3">
        <f t="shared" si="23"/>
        <v>57.592687440051215</v>
      </c>
      <c r="W52" s="3">
        <f t="shared" si="24"/>
        <v>-1.0145207733845538</v>
      </c>
      <c r="X52" s="3">
        <f t="shared" si="25"/>
        <v>345.5561246403073</v>
      </c>
      <c r="Y52" s="3">
        <f t="shared" si="26"/>
        <v>49.900000000000091</v>
      </c>
      <c r="Z52" s="3">
        <f t="shared" si="27"/>
        <v>56.769112009658485</v>
      </c>
      <c r="AA52" s="4">
        <f t="shared" si="82"/>
        <v>-6.8691120096583944</v>
      </c>
      <c r="AB52" s="4">
        <f t="shared" si="73"/>
        <v>0.98279960762249274</v>
      </c>
      <c r="AC52" s="13"/>
      <c r="AD52" s="42" t="s">
        <v>1424</v>
      </c>
      <c r="AE52" s="42">
        <v>325.88900000000001</v>
      </c>
      <c r="AF52" s="42">
        <v>335.18400000000003</v>
      </c>
      <c r="AG52" s="42">
        <v>611.1</v>
      </c>
      <c r="AH52" s="21">
        <f t="shared" si="28"/>
        <v>55.864000000000004</v>
      </c>
      <c r="AI52" s="21">
        <f t="shared" si="29"/>
        <v>57.592687440051215</v>
      </c>
      <c r="AJ52" s="3">
        <f t="shared" si="30"/>
        <v>-1.7286874400512104</v>
      </c>
      <c r="AK52" s="3">
        <f t="shared" si="31"/>
        <v>345.5561246403073</v>
      </c>
      <c r="AL52" s="3">
        <f t="shared" si="32"/>
        <v>49.600000000000023</v>
      </c>
      <c r="AM52" s="3">
        <f t="shared" si="33"/>
        <v>56.769112009658485</v>
      </c>
      <c r="AN52" s="4">
        <f t="shared" si="83"/>
        <v>-7.1691120096584626</v>
      </c>
      <c r="AO52" s="4">
        <f t="shared" si="74"/>
        <v>0.97226896271898411</v>
      </c>
      <c r="AP52" s="13"/>
      <c r="AQ52" s="42" t="s">
        <v>1424</v>
      </c>
      <c r="AR52" s="42">
        <v>328.72699999999998</v>
      </c>
      <c r="AS52" s="42">
        <v>334.48</v>
      </c>
      <c r="AT52" s="42">
        <v>617.6</v>
      </c>
      <c r="AU52" s="21">
        <f t="shared" si="34"/>
        <v>55.74666666666667</v>
      </c>
      <c r="AV52" s="21">
        <f t="shared" si="35"/>
        <v>57.592687440051215</v>
      </c>
      <c r="AW52" s="3">
        <f t="shared" si="36"/>
        <v>-1.8460207733845451</v>
      </c>
      <c r="AX52" s="3">
        <f t="shared" si="37"/>
        <v>345.5561246403073</v>
      </c>
      <c r="AY52" s="3">
        <f t="shared" si="84"/>
        <v>51.399999999999977</v>
      </c>
      <c r="AZ52" s="3">
        <f t="shared" si="38"/>
        <v>56.769112009658485</v>
      </c>
      <c r="BA52" s="4">
        <f t="shared" si="85"/>
        <v>-5.3691120096585081</v>
      </c>
      <c r="BB52" s="4">
        <f t="shared" si="75"/>
        <v>0.98280016742406107</v>
      </c>
      <c r="BC52" s="13"/>
      <c r="BD52" s="42" t="s">
        <v>1424</v>
      </c>
      <c r="BE52" s="42">
        <v>245.86699999999999</v>
      </c>
      <c r="BF52" s="42">
        <v>249.738</v>
      </c>
      <c r="BG52" s="42">
        <v>455.2</v>
      </c>
      <c r="BH52" s="21">
        <f t="shared" si="39"/>
        <v>41.622999999999998</v>
      </c>
      <c r="BI52" s="21">
        <f t="shared" si="40"/>
        <v>42.661249955593497</v>
      </c>
      <c r="BJ52" s="3">
        <f t="shared" si="41"/>
        <v>-1.0382499555934999</v>
      </c>
      <c r="BK52" s="3">
        <f t="shared" si="42"/>
        <v>255.96749973356097</v>
      </c>
      <c r="BL52" s="3">
        <f t="shared" si="71"/>
        <v>37.099999999999966</v>
      </c>
      <c r="BM52" s="3">
        <f t="shared" si="43"/>
        <v>42.051194081228509</v>
      </c>
      <c r="BN52" s="4">
        <f t="shared" si="86"/>
        <v>-4.9511940812285431</v>
      </c>
      <c r="BO52" s="4">
        <f t="shared" si="76"/>
        <v>0.98449975574401971</v>
      </c>
      <c r="BP52" s="13"/>
      <c r="BQ52" s="42" t="s">
        <v>1424</v>
      </c>
      <c r="BR52" s="42">
        <v>244.215</v>
      </c>
      <c r="BS52" s="42">
        <v>248.93100000000001</v>
      </c>
      <c r="BT52" s="42">
        <v>455</v>
      </c>
      <c r="BU52" s="21">
        <f t="shared" si="44"/>
        <v>41.488500000000002</v>
      </c>
      <c r="BV52" s="21">
        <f t="shared" si="45"/>
        <v>42.661249955593497</v>
      </c>
      <c r="BW52" s="3">
        <f t="shared" si="46"/>
        <v>-1.1727499555934955</v>
      </c>
      <c r="BX52" s="3">
        <f t="shared" si="47"/>
        <v>255.96749973356097</v>
      </c>
      <c r="BY52" s="3">
        <f t="shared" si="87"/>
        <v>37</v>
      </c>
      <c r="BZ52" s="3">
        <f t="shared" si="48"/>
        <v>42.051194081228509</v>
      </c>
      <c r="CA52" s="4">
        <f t="shared" si="88"/>
        <v>-5.051194081228509</v>
      </c>
      <c r="CB52" s="4">
        <f t="shared" si="77"/>
        <v>0.98105499114212369</v>
      </c>
      <c r="CC52" s="13"/>
      <c r="CD52" s="42" t="s">
        <v>1424</v>
      </c>
      <c r="CE52" s="42">
        <v>244.54900000000001</v>
      </c>
      <c r="CF52" s="42">
        <v>248.52699999999999</v>
      </c>
      <c r="CG52" s="42">
        <v>455.7</v>
      </c>
      <c r="CH52" s="21">
        <f t="shared" si="49"/>
        <v>41.421166666666664</v>
      </c>
      <c r="CI52" s="21">
        <f t="shared" si="50"/>
        <v>42.661249955593497</v>
      </c>
      <c r="CJ52" s="3">
        <f t="shared" si="51"/>
        <v>-1.2400832889268329</v>
      </c>
      <c r="CK52" s="3">
        <f t="shared" si="52"/>
        <v>255.96749973356097</v>
      </c>
      <c r="CL52" s="3">
        <f t="shared" si="89"/>
        <v>36.899999999999977</v>
      </c>
      <c r="CM52" s="3">
        <f t="shared" si="53"/>
        <v>42.051194081228509</v>
      </c>
      <c r="CN52" s="4">
        <f t="shared" si="90"/>
        <v>-5.1511940812285317</v>
      </c>
      <c r="CO52" s="4">
        <f t="shared" si="78"/>
        <v>0.98399369082634891</v>
      </c>
      <c r="CP52" s="13"/>
      <c r="CQ52" s="42" t="s">
        <v>1424</v>
      </c>
      <c r="CR52" s="42">
        <v>246.76</v>
      </c>
      <c r="CS52" s="42">
        <v>254.072</v>
      </c>
      <c r="CT52" s="42">
        <v>460.4</v>
      </c>
      <c r="CU52" s="21">
        <f t="shared" si="54"/>
        <v>42.345333333333329</v>
      </c>
      <c r="CV52" s="21">
        <f t="shared" si="55"/>
        <v>42.661249955593497</v>
      </c>
      <c r="CW52" s="3">
        <f t="shared" si="56"/>
        <v>-0.31591662226016837</v>
      </c>
      <c r="CX52" s="3">
        <f t="shared" si="57"/>
        <v>255.96749973356097</v>
      </c>
      <c r="CY52" s="3">
        <f t="shared" si="91"/>
        <v>37.199999999999989</v>
      </c>
      <c r="CZ52" s="3">
        <f t="shared" si="58"/>
        <v>42.051194081228509</v>
      </c>
      <c r="DA52" s="4">
        <f t="shared" si="92"/>
        <v>-4.8511940812285204</v>
      </c>
      <c r="DB52" s="4">
        <f t="shared" si="79"/>
        <v>0.97122075632104277</v>
      </c>
      <c r="DC52" s="13"/>
      <c r="DD52" s="42" t="s">
        <v>1424</v>
      </c>
      <c r="DE52" s="42">
        <v>234.12</v>
      </c>
      <c r="DF52" s="42">
        <v>237.80600000000001</v>
      </c>
      <c r="DG52" s="42">
        <v>438.1</v>
      </c>
      <c r="DH52" s="21">
        <f t="shared" si="59"/>
        <v>39.634333333333331</v>
      </c>
      <c r="DI52" s="21">
        <f t="shared" si="60"/>
        <v>40.586895599954552</v>
      </c>
      <c r="DJ52" s="3">
        <f t="shared" si="61"/>
        <v>-0.95256226662122145</v>
      </c>
      <c r="DK52" s="3">
        <f t="shared" si="62"/>
        <v>243.52137359972733</v>
      </c>
      <c r="DL52" s="3">
        <f t="shared" si="93"/>
        <v>35.5</v>
      </c>
      <c r="DM52" s="3">
        <f t="shared" si="63"/>
        <v>40.006502992875205</v>
      </c>
      <c r="DN52" s="4">
        <f t="shared" si="94"/>
        <v>-4.5065029928752054</v>
      </c>
      <c r="DO52" s="4">
        <f t="shared" si="80"/>
        <v>0.98449997056424143</v>
      </c>
      <c r="DP52" s="13"/>
      <c r="DQ52" s="11"/>
      <c r="DR52" s="55" t="str">
        <f t="shared" si="70"/>
        <v>31-03-2026 10:50</v>
      </c>
      <c r="DS52" s="5">
        <f t="shared" si="97"/>
        <v>431.21683333333328</v>
      </c>
      <c r="DT52" s="5">
        <f t="shared" si="65"/>
        <v>441.60264518253348</v>
      </c>
      <c r="DU52" s="6">
        <f t="shared" si="95"/>
        <v>-10.385811849200195</v>
      </c>
      <c r="DV52" s="5">
        <f t="shared" si="66"/>
        <v>2649.6158710952004</v>
      </c>
      <c r="DW52" s="5">
        <f t="shared" si="98"/>
        <v>384.70000000000005</v>
      </c>
      <c r="DX52" s="5">
        <f t="shared" si="68"/>
        <v>435.2877273564232</v>
      </c>
      <c r="DY52" s="6">
        <f t="shared" si="96"/>
        <v>-50.587727356423159</v>
      </c>
      <c r="DZ52" s="6">
        <f t="shared" si="69"/>
        <v>-46.516833333333238</v>
      </c>
      <c r="EA52" s="11"/>
      <c r="EB52" s="11"/>
      <c r="EC52" s="11"/>
      <c r="ED52" s="11"/>
      <c r="EE52" s="11"/>
      <c r="EF52" s="11"/>
      <c r="EG52" s="11"/>
      <c r="EH52" s="11"/>
    </row>
    <row r="53" spans="1:138" x14ac:dyDescent="0.35">
      <c r="A53" s="57" t="s">
        <v>1425</v>
      </c>
      <c r="B53" s="39">
        <v>862</v>
      </c>
      <c r="C53" s="38">
        <v>52.23</v>
      </c>
      <c r="D53" s="12"/>
      <c r="E53" s="42">
        <v>291.88299999999998</v>
      </c>
      <c r="F53" s="42">
        <v>299.35700000000003</v>
      </c>
      <c r="G53" s="42">
        <v>566.79999999999995</v>
      </c>
      <c r="H53" s="21">
        <f t="shared" si="16"/>
        <v>49.892833333333336</v>
      </c>
      <c r="I53" s="3">
        <f t="shared" si="17"/>
        <v>50.654931078136769</v>
      </c>
      <c r="J53" s="3">
        <f t="shared" si="18"/>
        <v>-0.76209774480343384</v>
      </c>
      <c r="K53" s="3">
        <f t="shared" si="19"/>
        <v>303.92958646882062</v>
      </c>
      <c r="L53" s="3">
        <f t="shared" si="20"/>
        <v>42.699999999999932</v>
      </c>
      <c r="M53" s="3">
        <f t="shared" si="21"/>
        <v>49.930565563719412</v>
      </c>
      <c r="N53" s="4">
        <f t="shared" si="81"/>
        <v>-7.2305655637194803</v>
      </c>
      <c r="O53" s="4">
        <f t="shared" si="72"/>
        <v>0.97503315439425153</v>
      </c>
      <c r="P53" s="13"/>
      <c r="Q53" s="42" t="s">
        <v>1425</v>
      </c>
      <c r="R53" s="42">
        <v>296.11500000000001</v>
      </c>
      <c r="S53" s="42">
        <v>301.916</v>
      </c>
      <c r="T53" s="42">
        <v>572.29999999999995</v>
      </c>
      <c r="U53" s="21">
        <f t="shared" si="22"/>
        <v>50.319333333333333</v>
      </c>
      <c r="V53" s="3">
        <f t="shared" si="23"/>
        <v>50.654931078136769</v>
      </c>
      <c r="W53" s="3">
        <f t="shared" si="24"/>
        <v>-0.33559774480343663</v>
      </c>
      <c r="X53" s="3">
        <f t="shared" si="25"/>
        <v>303.92958646882062</v>
      </c>
      <c r="Y53" s="3">
        <f t="shared" si="26"/>
        <v>44.399999999999977</v>
      </c>
      <c r="Z53" s="3">
        <f t="shared" si="27"/>
        <v>49.930565563719412</v>
      </c>
      <c r="AA53" s="4">
        <f t="shared" si="82"/>
        <v>-5.5305655637194349</v>
      </c>
      <c r="AB53" s="4">
        <f t="shared" si="73"/>
        <v>0.980786046450006</v>
      </c>
      <c r="AC53" s="13"/>
      <c r="AD53" s="42" t="s">
        <v>1425</v>
      </c>
      <c r="AE53" s="42">
        <v>291.33199999999999</v>
      </c>
      <c r="AF53" s="42">
        <v>299.11200000000002</v>
      </c>
      <c r="AG53" s="42">
        <v>561.5</v>
      </c>
      <c r="AH53" s="21">
        <f t="shared" si="28"/>
        <v>49.852000000000004</v>
      </c>
      <c r="AI53" s="21">
        <f t="shared" si="29"/>
        <v>50.654931078136769</v>
      </c>
      <c r="AJ53" s="3">
        <f t="shared" si="30"/>
        <v>-0.80293107813676556</v>
      </c>
      <c r="AK53" s="3">
        <f t="shared" si="31"/>
        <v>303.92958646882062</v>
      </c>
      <c r="AL53" s="3">
        <f t="shared" si="32"/>
        <v>43</v>
      </c>
      <c r="AM53" s="3">
        <f t="shared" si="33"/>
        <v>49.930565563719412</v>
      </c>
      <c r="AN53" s="4">
        <f t="shared" si="83"/>
        <v>-6.9305655637194121</v>
      </c>
      <c r="AO53" s="4">
        <f t="shared" si="74"/>
        <v>0.97398967610794607</v>
      </c>
      <c r="AP53" s="13"/>
      <c r="AQ53" s="42" t="s">
        <v>1425</v>
      </c>
      <c r="AR53" s="42">
        <v>291.87299999999999</v>
      </c>
      <c r="AS53" s="42">
        <v>296.67899999999997</v>
      </c>
      <c r="AT53" s="42">
        <v>566.20000000000005</v>
      </c>
      <c r="AU53" s="21">
        <f t="shared" si="34"/>
        <v>49.446499999999993</v>
      </c>
      <c r="AV53" s="21">
        <f t="shared" si="35"/>
        <v>50.654931078136769</v>
      </c>
      <c r="AW53" s="3">
        <f t="shared" si="36"/>
        <v>-1.2084310781367762</v>
      </c>
      <c r="AX53" s="3">
        <f t="shared" si="37"/>
        <v>303.92958646882062</v>
      </c>
      <c r="AY53" s="3">
        <f t="shared" si="84"/>
        <v>42.600000000000023</v>
      </c>
      <c r="AZ53" s="3">
        <f t="shared" si="38"/>
        <v>49.930565563719412</v>
      </c>
      <c r="BA53" s="4">
        <f t="shared" si="85"/>
        <v>-7.3305655637193894</v>
      </c>
      <c r="BB53" s="4">
        <f t="shared" si="75"/>
        <v>0.98380067345514854</v>
      </c>
      <c r="BC53" s="13"/>
      <c r="BD53" s="42" t="s">
        <v>1425</v>
      </c>
      <c r="BE53" s="42">
        <v>217.27699999999999</v>
      </c>
      <c r="BF53" s="42">
        <v>220.51900000000001</v>
      </c>
      <c r="BG53" s="42">
        <v>418.1</v>
      </c>
      <c r="BH53" s="21">
        <f t="shared" si="39"/>
        <v>36.753166666666665</v>
      </c>
      <c r="BI53" s="21">
        <f t="shared" si="40"/>
        <v>37.522171168990198</v>
      </c>
      <c r="BJ53" s="3">
        <f t="shared" si="41"/>
        <v>-0.76900450232353279</v>
      </c>
      <c r="BK53" s="3">
        <f t="shared" si="42"/>
        <v>225.13302701394119</v>
      </c>
      <c r="BL53" s="3">
        <f t="shared" si="71"/>
        <v>32.600000000000023</v>
      </c>
      <c r="BM53" s="3">
        <f t="shared" si="43"/>
        <v>36.985604121273639</v>
      </c>
      <c r="BN53" s="4">
        <f t="shared" si="86"/>
        <v>-4.3856041212736159</v>
      </c>
      <c r="BO53" s="4">
        <f t="shared" si="76"/>
        <v>0.98529831896571263</v>
      </c>
      <c r="BP53" s="13"/>
      <c r="BQ53" s="42" t="s">
        <v>1425</v>
      </c>
      <c r="BR53" s="42">
        <v>216.25399999999999</v>
      </c>
      <c r="BS53" s="42">
        <v>219.773</v>
      </c>
      <c r="BT53" s="42">
        <v>418</v>
      </c>
      <c r="BU53" s="21">
        <f t="shared" si="44"/>
        <v>36.628833333333333</v>
      </c>
      <c r="BV53" s="21">
        <f t="shared" si="45"/>
        <v>37.522171168990198</v>
      </c>
      <c r="BW53" s="3">
        <f t="shared" si="46"/>
        <v>-0.89333783565686531</v>
      </c>
      <c r="BX53" s="3">
        <f t="shared" si="47"/>
        <v>225.13302701394119</v>
      </c>
      <c r="BY53" s="3">
        <f t="shared" si="87"/>
        <v>32.5</v>
      </c>
      <c r="BZ53" s="3">
        <f t="shared" si="48"/>
        <v>36.985604121273639</v>
      </c>
      <c r="CA53" s="4">
        <f t="shared" si="88"/>
        <v>-4.4856041212736386</v>
      </c>
      <c r="CB53" s="4">
        <f t="shared" si="77"/>
        <v>0.98398802400658858</v>
      </c>
      <c r="CC53" s="13"/>
      <c r="CD53" s="42" t="s">
        <v>1425</v>
      </c>
      <c r="CE53" s="42">
        <v>214.126</v>
      </c>
      <c r="CF53" s="42">
        <v>218.499</v>
      </c>
      <c r="CG53" s="42">
        <v>418.8</v>
      </c>
      <c r="CH53" s="21">
        <f t="shared" si="49"/>
        <v>36.416499999999999</v>
      </c>
      <c r="CI53" s="21">
        <f t="shared" si="50"/>
        <v>37.522171168990198</v>
      </c>
      <c r="CJ53" s="3">
        <f t="shared" si="51"/>
        <v>-1.1056711689901988</v>
      </c>
      <c r="CK53" s="3">
        <f t="shared" si="52"/>
        <v>225.13302701394119</v>
      </c>
      <c r="CL53" s="3">
        <f t="shared" si="89"/>
        <v>32.5</v>
      </c>
      <c r="CM53" s="3">
        <f t="shared" si="53"/>
        <v>36.985604121273639</v>
      </c>
      <c r="CN53" s="4">
        <f t="shared" si="90"/>
        <v>-4.4856041212736386</v>
      </c>
      <c r="CO53" s="4">
        <f t="shared" si="78"/>
        <v>0.97998617842644598</v>
      </c>
      <c r="CP53" s="13"/>
      <c r="CQ53" s="42" t="s">
        <v>1425</v>
      </c>
      <c r="CR53" s="42">
        <v>215.88900000000001</v>
      </c>
      <c r="CS53" s="42">
        <v>222.423</v>
      </c>
      <c r="CT53" s="42">
        <v>423.2</v>
      </c>
      <c r="CU53" s="21">
        <f t="shared" si="54"/>
        <v>37.070499999999996</v>
      </c>
      <c r="CV53" s="21">
        <f t="shared" si="55"/>
        <v>37.522171168990198</v>
      </c>
      <c r="CW53" s="3">
        <f t="shared" si="56"/>
        <v>-0.45167116899020243</v>
      </c>
      <c r="CX53" s="3">
        <f t="shared" si="57"/>
        <v>225.13302701394119</v>
      </c>
      <c r="CY53" s="3">
        <f t="shared" si="91"/>
        <v>32.399999999999977</v>
      </c>
      <c r="CZ53" s="3">
        <f t="shared" si="58"/>
        <v>36.985604121273639</v>
      </c>
      <c r="DA53" s="4">
        <f t="shared" si="92"/>
        <v>-4.5856041212736613</v>
      </c>
      <c r="DB53" s="4">
        <f t="shared" si="79"/>
        <v>0.9706235416301372</v>
      </c>
      <c r="DC53" s="13"/>
      <c r="DD53" s="42" t="s">
        <v>1425</v>
      </c>
      <c r="DE53" s="42">
        <v>205.827</v>
      </c>
      <c r="DF53" s="42">
        <v>208.947</v>
      </c>
      <c r="DG53" s="42">
        <v>402.6</v>
      </c>
      <c r="DH53" s="21">
        <f t="shared" si="59"/>
        <v>34.8245</v>
      </c>
      <c r="DI53" s="21">
        <f t="shared" si="60"/>
        <v>35.697698625910867</v>
      </c>
      <c r="DJ53" s="3">
        <f t="shared" si="61"/>
        <v>-0.87319862591086661</v>
      </c>
      <c r="DK53" s="3">
        <f t="shared" si="62"/>
        <v>214.18619175546516</v>
      </c>
      <c r="DL53" s="3">
        <f t="shared" si="93"/>
        <v>30.800000000000011</v>
      </c>
      <c r="DM53" s="3">
        <f t="shared" si="63"/>
        <v>35.18722153556034</v>
      </c>
      <c r="DN53" s="4">
        <f t="shared" si="94"/>
        <v>-4.3872215355603288</v>
      </c>
      <c r="DO53" s="4">
        <f t="shared" si="80"/>
        <v>0.9850679837470746</v>
      </c>
      <c r="DP53" s="13"/>
      <c r="DQ53" s="11"/>
      <c r="DR53" s="55" t="str">
        <f t="shared" si="70"/>
        <v>31-03-2026 10:40</v>
      </c>
      <c r="DS53" s="5">
        <f t="shared" si="97"/>
        <v>381.20416666666659</v>
      </c>
      <c r="DT53" s="5">
        <f t="shared" si="65"/>
        <v>388.40610761441877</v>
      </c>
      <c r="DU53" s="6">
        <f t="shared" si="95"/>
        <v>-7.2019409477521776</v>
      </c>
      <c r="DV53" s="5">
        <f t="shared" si="66"/>
        <v>2330.4366456865127</v>
      </c>
      <c r="DW53" s="5">
        <f t="shared" si="98"/>
        <v>333.49999999999994</v>
      </c>
      <c r="DX53" s="5">
        <f t="shared" si="68"/>
        <v>382.85190027553256</v>
      </c>
      <c r="DY53" s="6">
        <f t="shared" si="96"/>
        <v>-49.351900275532614</v>
      </c>
      <c r="DZ53" s="6">
        <f t="shared" si="69"/>
        <v>-47.704166666666652</v>
      </c>
      <c r="EA53" s="11"/>
      <c r="EB53" s="11"/>
      <c r="EC53" s="11"/>
      <c r="ED53" s="11"/>
      <c r="EE53" s="11"/>
      <c r="EF53" s="11"/>
      <c r="EG53" s="11"/>
      <c r="EH53" s="11"/>
    </row>
    <row r="54" spans="1:138" x14ac:dyDescent="0.35">
      <c r="A54" s="57" t="s">
        <v>1426</v>
      </c>
      <c r="B54" s="39">
        <v>672</v>
      </c>
      <c r="C54" s="38">
        <v>51.66</v>
      </c>
      <c r="D54" s="12"/>
      <c r="E54" s="42">
        <v>231.352</v>
      </c>
      <c r="F54" s="42">
        <v>234.827</v>
      </c>
      <c r="G54" s="42">
        <v>524.1</v>
      </c>
      <c r="H54" s="21">
        <f t="shared" si="16"/>
        <v>39.137833333333333</v>
      </c>
      <c r="I54" s="3">
        <f t="shared" si="17"/>
        <v>39.576772257503038</v>
      </c>
      <c r="J54" s="3">
        <f t="shared" si="18"/>
        <v>-0.43893892416970459</v>
      </c>
      <c r="K54" s="3">
        <f t="shared" si="19"/>
        <v>237.46063354501823</v>
      </c>
      <c r="L54" s="3">
        <f t="shared" si="20"/>
        <v>41.800000000000011</v>
      </c>
      <c r="M54" s="3">
        <f t="shared" si="21"/>
        <v>39.010824414220743</v>
      </c>
      <c r="N54" s="4">
        <f t="shared" si="81"/>
        <v>2.7891755857792688</v>
      </c>
      <c r="O54" s="4">
        <f t="shared" si="72"/>
        <v>0.98520187201642062</v>
      </c>
      <c r="P54" s="13"/>
      <c r="Q54" s="42" t="s">
        <v>1426</v>
      </c>
      <c r="R54" s="42">
        <v>241.27799999999999</v>
      </c>
      <c r="S54" s="42">
        <v>244.27699999999999</v>
      </c>
      <c r="T54" s="42">
        <v>527.9</v>
      </c>
      <c r="U54" s="21">
        <f t="shared" si="22"/>
        <v>40.712833333333329</v>
      </c>
      <c r="V54" s="3">
        <f t="shared" si="23"/>
        <v>39.576772257503038</v>
      </c>
      <c r="W54" s="3">
        <f t="shared" si="24"/>
        <v>1.1360610758302911</v>
      </c>
      <c r="X54" s="3">
        <f t="shared" si="25"/>
        <v>237.46063354501823</v>
      </c>
      <c r="Y54" s="3">
        <f t="shared" si="26"/>
        <v>41.599999999999966</v>
      </c>
      <c r="Z54" s="3">
        <f t="shared" si="27"/>
        <v>39.010824414220743</v>
      </c>
      <c r="AA54" s="4">
        <f t="shared" si="82"/>
        <v>2.5891755857792234</v>
      </c>
      <c r="AB54" s="4">
        <f t="shared" si="73"/>
        <v>0.98772295385975761</v>
      </c>
      <c r="AC54" s="13"/>
      <c r="AD54" s="42" t="s">
        <v>1426</v>
      </c>
      <c r="AE54" s="42">
        <v>226.53899999999999</v>
      </c>
      <c r="AF54" s="42">
        <v>231.666</v>
      </c>
      <c r="AG54" s="42">
        <v>518.5</v>
      </c>
      <c r="AH54" s="21">
        <f t="shared" si="28"/>
        <v>38.610999999999997</v>
      </c>
      <c r="AI54" s="21">
        <f t="shared" si="29"/>
        <v>39.576772257503038</v>
      </c>
      <c r="AJ54" s="3">
        <f t="shared" si="30"/>
        <v>-0.96577225750304052</v>
      </c>
      <c r="AK54" s="3">
        <f t="shared" si="31"/>
        <v>237.46063354501823</v>
      </c>
      <c r="AL54" s="3">
        <f t="shared" si="32"/>
        <v>41.300000000000011</v>
      </c>
      <c r="AM54" s="3">
        <f t="shared" si="33"/>
        <v>39.010824414220743</v>
      </c>
      <c r="AN54" s="4">
        <f t="shared" si="83"/>
        <v>2.2891755857792688</v>
      </c>
      <c r="AO54" s="4">
        <f t="shared" si="74"/>
        <v>0.97786900106187347</v>
      </c>
      <c r="AP54" s="13"/>
      <c r="AQ54" s="42" t="s">
        <v>1426</v>
      </c>
      <c r="AR54" s="42">
        <v>238.86199999999999</v>
      </c>
      <c r="AS54" s="42">
        <v>242.57300000000001</v>
      </c>
      <c r="AT54" s="42">
        <v>523.6</v>
      </c>
      <c r="AU54" s="21">
        <f t="shared" si="34"/>
        <v>40.42883333333333</v>
      </c>
      <c r="AV54" s="21">
        <f t="shared" si="35"/>
        <v>39.576772257503038</v>
      </c>
      <c r="AW54" s="3">
        <f t="shared" si="36"/>
        <v>0.85206107583029222</v>
      </c>
      <c r="AX54" s="3">
        <f t="shared" si="37"/>
        <v>237.46063354501823</v>
      </c>
      <c r="AY54" s="3">
        <f t="shared" si="84"/>
        <v>42.5</v>
      </c>
      <c r="AZ54" s="3">
        <f t="shared" si="38"/>
        <v>39.010824414220743</v>
      </c>
      <c r="BA54" s="4">
        <f t="shared" si="85"/>
        <v>3.4891755857792575</v>
      </c>
      <c r="BB54" s="4">
        <f t="shared" si="75"/>
        <v>0.98470151253437099</v>
      </c>
      <c r="BC54" s="13"/>
      <c r="BD54" s="42" t="s">
        <v>1426</v>
      </c>
      <c r="BE54" s="42">
        <v>174.21100000000001</v>
      </c>
      <c r="BF54" s="42">
        <v>176.703</v>
      </c>
      <c r="BG54" s="42">
        <v>385.5</v>
      </c>
      <c r="BH54" s="21">
        <f t="shared" si="39"/>
        <v>29.450499999999998</v>
      </c>
      <c r="BI54" s="21">
        <f t="shared" si="40"/>
        <v>29.316127598150398</v>
      </c>
      <c r="BJ54" s="3">
        <f t="shared" si="41"/>
        <v>0.13437240184959975</v>
      </c>
      <c r="BK54" s="3">
        <f t="shared" si="42"/>
        <v>175.89676558890241</v>
      </c>
      <c r="BL54" s="3">
        <f t="shared" si="71"/>
        <v>30.600000000000023</v>
      </c>
      <c r="BM54" s="3">
        <f t="shared" si="43"/>
        <v>28.896906973496847</v>
      </c>
      <c r="BN54" s="4">
        <f t="shared" si="86"/>
        <v>1.7030930265031756</v>
      </c>
      <c r="BO54" s="4">
        <f t="shared" si="76"/>
        <v>0.98589724000158463</v>
      </c>
      <c r="BP54" s="13"/>
      <c r="BQ54" s="42" t="s">
        <v>1426</v>
      </c>
      <c r="BR54" s="42">
        <v>175.33799999999999</v>
      </c>
      <c r="BS54" s="42">
        <v>177.846</v>
      </c>
      <c r="BT54" s="42">
        <v>385.5</v>
      </c>
      <c r="BU54" s="21">
        <f t="shared" si="44"/>
        <v>29.640999999999998</v>
      </c>
      <c r="BV54" s="21">
        <f t="shared" si="45"/>
        <v>29.316127598150398</v>
      </c>
      <c r="BW54" s="3">
        <f t="shared" si="46"/>
        <v>0.32487240184959987</v>
      </c>
      <c r="BX54" s="3">
        <f t="shared" si="47"/>
        <v>175.89676558890241</v>
      </c>
      <c r="BY54" s="3">
        <f t="shared" si="87"/>
        <v>30.5</v>
      </c>
      <c r="BZ54" s="3">
        <f t="shared" si="48"/>
        <v>28.896906973496847</v>
      </c>
      <c r="CA54" s="4">
        <f t="shared" si="88"/>
        <v>1.6030930265031529</v>
      </c>
      <c r="CB54" s="4">
        <f t="shared" si="77"/>
        <v>0.98589791167639418</v>
      </c>
      <c r="CC54" s="13"/>
      <c r="CD54" s="42" t="s">
        <v>1426</v>
      </c>
      <c r="CE54" s="42">
        <v>171.52699999999999</v>
      </c>
      <c r="CF54" s="42">
        <v>174.041</v>
      </c>
      <c r="CG54" s="42">
        <v>386.3</v>
      </c>
      <c r="CH54" s="21">
        <f t="shared" si="49"/>
        <v>29.006833333333333</v>
      </c>
      <c r="CI54" s="21">
        <f t="shared" si="50"/>
        <v>29.316127598150398</v>
      </c>
      <c r="CJ54" s="3">
        <f t="shared" si="51"/>
        <v>-0.30929426481706557</v>
      </c>
      <c r="CK54" s="3">
        <f t="shared" si="52"/>
        <v>175.89676558890241</v>
      </c>
      <c r="CL54" s="3">
        <f t="shared" si="89"/>
        <v>30.400000000000034</v>
      </c>
      <c r="CM54" s="3">
        <f t="shared" si="53"/>
        <v>28.896906973496847</v>
      </c>
      <c r="CN54" s="4">
        <f t="shared" si="90"/>
        <v>1.503093026503187</v>
      </c>
      <c r="CO54" s="4">
        <f t="shared" si="78"/>
        <v>0.98555512781471022</v>
      </c>
      <c r="CP54" s="13"/>
      <c r="CQ54" s="42" t="s">
        <v>1426</v>
      </c>
      <c r="CR54" s="42">
        <v>173.05799999999999</v>
      </c>
      <c r="CS54" s="42">
        <v>177.50700000000001</v>
      </c>
      <c r="CT54" s="42">
        <v>390.8</v>
      </c>
      <c r="CU54" s="21">
        <f t="shared" si="54"/>
        <v>29.584499999999998</v>
      </c>
      <c r="CV54" s="21">
        <f t="shared" si="55"/>
        <v>29.316127598150398</v>
      </c>
      <c r="CW54" s="3">
        <f t="shared" si="56"/>
        <v>0.2683724018496001</v>
      </c>
      <c r="CX54" s="3">
        <f t="shared" si="57"/>
        <v>175.89676558890241</v>
      </c>
      <c r="CY54" s="3">
        <f t="shared" si="91"/>
        <v>30.699999999999989</v>
      </c>
      <c r="CZ54" s="3">
        <f t="shared" si="58"/>
        <v>28.896906973496847</v>
      </c>
      <c r="DA54" s="4">
        <f t="shared" si="92"/>
        <v>1.8030930265031415</v>
      </c>
      <c r="DB54" s="4">
        <f t="shared" si="79"/>
        <v>0.97493619969916667</v>
      </c>
      <c r="DC54" s="13"/>
      <c r="DD54" s="42" t="s">
        <v>1426</v>
      </c>
      <c r="DE54" s="42">
        <v>164.93600000000001</v>
      </c>
      <c r="DF54" s="42">
        <v>167.29499999999999</v>
      </c>
      <c r="DG54" s="42">
        <v>371.8</v>
      </c>
      <c r="DH54" s="21">
        <f t="shared" si="59"/>
        <v>27.882499999999997</v>
      </c>
      <c r="DI54" s="21">
        <f t="shared" si="60"/>
        <v>27.890664513102724</v>
      </c>
      <c r="DJ54" s="3">
        <f t="shared" si="61"/>
        <v>-8.1645131027272555E-3</v>
      </c>
      <c r="DK54" s="3">
        <f t="shared" si="62"/>
        <v>167.34398707861632</v>
      </c>
      <c r="DL54" s="3">
        <f t="shared" si="93"/>
        <v>29.100000000000023</v>
      </c>
      <c r="DM54" s="3">
        <f t="shared" si="63"/>
        <v>27.491828010565357</v>
      </c>
      <c r="DN54" s="4">
        <f t="shared" si="94"/>
        <v>1.6081719894346662</v>
      </c>
      <c r="DO54" s="4">
        <f t="shared" si="80"/>
        <v>0.98589916016617363</v>
      </c>
      <c r="DP54" s="13"/>
      <c r="DQ54" s="11"/>
      <c r="DR54" s="55" t="str">
        <f t="shared" si="70"/>
        <v>31-03-2026 10:30</v>
      </c>
      <c r="DS54" s="5">
        <f t="shared" si="97"/>
        <v>304.45583333333332</v>
      </c>
      <c r="DT54" s="5">
        <f t="shared" si="65"/>
        <v>303.46226393571641</v>
      </c>
      <c r="DU54" s="6">
        <f t="shared" si="95"/>
        <v>0.9935693976169091</v>
      </c>
      <c r="DV54" s="5">
        <f t="shared" si="66"/>
        <v>1820.7735836142986</v>
      </c>
      <c r="DW54" s="5">
        <f t="shared" si="98"/>
        <v>318.50000000000006</v>
      </c>
      <c r="DX54" s="5">
        <f t="shared" si="68"/>
        <v>299.12275356143573</v>
      </c>
      <c r="DY54" s="6">
        <f t="shared" si="96"/>
        <v>19.377246438564327</v>
      </c>
      <c r="DZ54" s="6">
        <f t="shared" si="69"/>
        <v>14.04416666666674</v>
      </c>
      <c r="EA54" s="11"/>
      <c r="EB54" s="11"/>
      <c r="EC54" s="11"/>
      <c r="ED54" s="11"/>
      <c r="EE54" s="11"/>
      <c r="EF54" s="11"/>
      <c r="EG54" s="11"/>
      <c r="EH54" s="11"/>
    </row>
    <row r="55" spans="1:138" x14ac:dyDescent="0.35">
      <c r="A55" s="57" t="s">
        <v>1427</v>
      </c>
      <c r="B55" s="39">
        <v>870</v>
      </c>
      <c r="C55" s="38">
        <v>55.39</v>
      </c>
      <c r="D55" s="12"/>
      <c r="E55" s="42">
        <v>300.87</v>
      </c>
      <c r="F55" s="42">
        <v>305.762</v>
      </c>
      <c r="G55" s="42">
        <v>482.3</v>
      </c>
      <c r="H55" s="21">
        <f t="shared" si="16"/>
        <v>50.960333333333331</v>
      </c>
      <c r="I55" s="3">
        <f t="shared" si="17"/>
        <v>50.500036899014837</v>
      </c>
      <c r="J55" s="3">
        <f t="shared" si="18"/>
        <v>0.46029643431849365</v>
      </c>
      <c r="K55" s="3">
        <f t="shared" si="19"/>
        <v>303.00022139408907</v>
      </c>
      <c r="L55" s="3">
        <f t="shared" si="20"/>
        <v>38.699999999999989</v>
      </c>
      <c r="M55" s="3">
        <f t="shared" si="21"/>
        <v>49.777886371358925</v>
      </c>
      <c r="N55" s="4">
        <f t="shared" si="81"/>
        <v>-11.077886371358936</v>
      </c>
      <c r="O55" s="4">
        <f t="shared" si="72"/>
        <v>0.9840006279393777</v>
      </c>
      <c r="P55" s="13"/>
      <c r="Q55" s="42" t="s">
        <v>1427</v>
      </c>
      <c r="R55" s="42">
        <v>303.91399999999999</v>
      </c>
      <c r="S55" s="42">
        <v>308.91899999999998</v>
      </c>
      <c r="T55" s="42">
        <v>486.3</v>
      </c>
      <c r="U55" s="21">
        <f t="shared" si="22"/>
        <v>51.486499999999992</v>
      </c>
      <c r="V55" s="3">
        <f t="shared" si="23"/>
        <v>50.500036899014837</v>
      </c>
      <c r="W55" s="3">
        <f t="shared" si="24"/>
        <v>0.98646310098515499</v>
      </c>
      <c r="X55" s="3">
        <f t="shared" si="25"/>
        <v>303.00022139408907</v>
      </c>
      <c r="Y55" s="3">
        <f t="shared" si="26"/>
        <v>39.100000000000023</v>
      </c>
      <c r="Z55" s="3">
        <f t="shared" si="27"/>
        <v>49.777886371358925</v>
      </c>
      <c r="AA55" s="4">
        <f t="shared" si="82"/>
        <v>-10.677886371358902</v>
      </c>
      <c r="AB55" s="4">
        <f t="shared" si="73"/>
        <v>0.98379834196019023</v>
      </c>
      <c r="AC55" s="13"/>
      <c r="AD55" s="42" t="s">
        <v>1427</v>
      </c>
      <c r="AE55" s="42">
        <v>298.43200000000002</v>
      </c>
      <c r="AF55" s="42">
        <v>305.89600000000002</v>
      </c>
      <c r="AG55" s="42">
        <v>477.2</v>
      </c>
      <c r="AH55" s="21">
        <f t="shared" si="28"/>
        <v>50.982666666666667</v>
      </c>
      <c r="AI55" s="21">
        <f t="shared" si="29"/>
        <v>50.500036899014837</v>
      </c>
      <c r="AJ55" s="3">
        <f t="shared" si="30"/>
        <v>0.48262976765182941</v>
      </c>
      <c r="AK55" s="3">
        <f t="shared" si="31"/>
        <v>303.00022139408907</v>
      </c>
      <c r="AL55" s="3">
        <f t="shared" si="32"/>
        <v>38.399999999999977</v>
      </c>
      <c r="AM55" s="3">
        <f t="shared" si="33"/>
        <v>49.777886371358925</v>
      </c>
      <c r="AN55" s="4">
        <f t="shared" si="83"/>
        <v>-11.377886371358947</v>
      </c>
      <c r="AO55" s="4">
        <f t="shared" si="74"/>
        <v>0.97559955017391531</v>
      </c>
      <c r="AP55" s="13"/>
      <c r="AQ55" s="42" t="s">
        <v>1427</v>
      </c>
      <c r="AR55" s="42">
        <v>300.99</v>
      </c>
      <c r="AS55" s="42">
        <v>305.94600000000003</v>
      </c>
      <c r="AT55" s="42">
        <v>481.1</v>
      </c>
      <c r="AU55" s="21">
        <f t="shared" si="34"/>
        <v>50.991</v>
      </c>
      <c r="AV55" s="21">
        <f t="shared" si="35"/>
        <v>50.500036899014837</v>
      </c>
      <c r="AW55" s="3">
        <f t="shared" si="36"/>
        <v>0.49096310098516227</v>
      </c>
      <c r="AX55" s="3">
        <f t="shared" si="37"/>
        <v>303.00022139408907</v>
      </c>
      <c r="AY55" s="3">
        <f t="shared" si="84"/>
        <v>37.300000000000011</v>
      </c>
      <c r="AZ55" s="3">
        <f t="shared" si="38"/>
        <v>49.777886371358925</v>
      </c>
      <c r="BA55" s="4">
        <f t="shared" si="85"/>
        <v>-12.477886371358913</v>
      </c>
      <c r="BB55" s="4">
        <f t="shared" si="75"/>
        <v>0.98380106293267433</v>
      </c>
      <c r="BC55" s="13"/>
      <c r="BD55" s="42" t="s">
        <v>1427</v>
      </c>
      <c r="BE55" s="42">
        <v>223.643</v>
      </c>
      <c r="BF55" s="42">
        <v>226.911</v>
      </c>
      <c r="BG55" s="42">
        <v>354.9</v>
      </c>
      <c r="BH55" s="21">
        <f t="shared" si="39"/>
        <v>37.8185</v>
      </c>
      <c r="BI55" s="21">
        <f t="shared" si="40"/>
        <v>37.407434740010991</v>
      </c>
      <c r="BJ55" s="3">
        <f t="shared" si="41"/>
        <v>0.41106525998900878</v>
      </c>
      <c r="BK55" s="3">
        <f t="shared" si="42"/>
        <v>224.44460844006599</v>
      </c>
      <c r="BL55" s="3">
        <f t="shared" si="71"/>
        <v>28.699999999999989</v>
      </c>
      <c r="BM55" s="3">
        <f t="shared" si="43"/>
        <v>36.872508423228837</v>
      </c>
      <c r="BN55" s="4">
        <f t="shared" si="86"/>
        <v>-8.1725084232288481</v>
      </c>
      <c r="BO55" s="4">
        <f t="shared" si="76"/>
        <v>0.98559787758195949</v>
      </c>
      <c r="BP55" s="13"/>
      <c r="BQ55" s="42" t="s">
        <v>1427</v>
      </c>
      <c r="BR55" s="42">
        <v>223.32300000000001</v>
      </c>
      <c r="BS55" s="42">
        <v>226.63200000000001</v>
      </c>
      <c r="BT55" s="42">
        <v>355</v>
      </c>
      <c r="BU55" s="21">
        <f t="shared" si="44"/>
        <v>37.771999999999998</v>
      </c>
      <c r="BV55" s="21">
        <f t="shared" si="45"/>
        <v>37.407434740010991</v>
      </c>
      <c r="BW55" s="3">
        <f t="shared" si="46"/>
        <v>0.36456525998900702</v>
      </c>
      <c r="BX55" s="3">
        <f t="shared" si="47"/>
        <v>224.44460844006599</v>
      </c>
      <c r="BY55" s="3">
        <f t="shared" si="87"/>
        <v>29.100000000000023</v>
      </c>
      <c r="BZ55" s="3">
        <f t="shared" si="48"/>
        <v>36.872508423228837</v>
      </c>
      <c r="CA55" s="4">
        <f t="shared" si="88"/>
        <v>-7.772508423228814</v>
      </c>
      <c r="CB55" s="4">
        <f t="shared" si="77"/>
        <v>0.98539923753044589</v>
      </c>
      <c r="CC55" s="13"/>
      <c r="CD55" s="42" t="s">
        <v>1427</v>
      </c>
      <c r="CE55" s="42">
        <v>221.92</v>
      </c>
      <c r="CF55" s="42">
        <v>225.446</v>
      </c>
      <c r="CG55" s="42">
        <v>355.9</v>
      </c>
      <c r="CH55" s="21">
        <f t="shared" si="49"/>
        <v>37.574333333333328</v>
      </c>
      <c r="CI55" s="21">
        <f t="shared" si="50"/>
        <v>37.407434740010991</v>
      </c>
      <c r="CJ55" s="3">
        <f t="shared" si="51"/>
        <v>0.16689859332233681</v>
      </c>
      <c r="CK55" s="3">
        <f t="shared" si="52"/>
        <v>224.44460844006599</v>
      </c>
      <c r="CL55" s="3">
        <f t="shared" si="89"/>
        <v>29</v>
      </c>
      <c r="CM55" s="3">
        <f t="shared" si="53"/>
        <v>36.872508423228837</v>
      </c>
      <c r="CN55" s="4">
        <f t="shared" si="90"/>
        <v>-7.8725084232288367</v>
      </c>
      <c r="CO55" s="4">
        <f t="shared" si="78"/>
        <v>0.9843598910603869</v>
      </c>
      <c r="CP55" s="13"/>
      <c r="CQ55" s="42" t="s">
        <v>1427</v>
      </c>
      <c r="CR55" s="42">
        <v>224.24199999999999</v>
      </c>
      <c r="CS55" s="42">
        <v>230.501</v>
      </c>
      <c r="CT55" s="42">
        <v>360.1</v>
      </c>
      <c r="CU55" s="21">
        <f t="shared" si="54"/>
        <v>38.416833333333329</v>
      </c>
      <c r="CV55" s="21">
        <f t="shared" si="55"/>
        <v>37.407434740010991</v>
      </c>
      <c r="CW55" s="3">
        <f t="shared" si="56"/>
        <v>1.0093985933223379</v>
      </c>
      <c r="CX55" s="3">
        <f t="shared" si="57"/>
        <v>224.44460844006599</v>
      </c>
      <c r="CY55" s="3">
        <f t="shared" si="91"/>
        <v>29.200000000000045</v>
      </c>
      <c r="CZ55" s="3">
        <f t="shared" si="58"/>
        <v>36.872508423228837</v>
      </c>
      <c r="DA55" s="4">
        <f t="shared" si="92"/>
        <v>-7.6725084232287912</v>
      </c>
      <c r="DB55" s="4">
        <f t="shared" si="79"/>
        <v>0.97284610478913314</v>
      </c>
      <c r="DC55" s="13"/>
      <c r="DD55" s="42" t="s">
        <v>1427</v>
      </c>
      <c r="DE55" s="42">
        <v>213.011</v>
      </c>
      <c r="DF55" s="42">
        <v>216.167</v>
      </c>
      <c r="DG55" s="42">
        <v>342.7</v>
      </c>
      <c r="DH55" s="21">
        <f t="shared" si="59"/>
        <v>36.027833333333334</v>
      </c>
      <c r="DI55" s="21">
        <f t="shared" si="60"/>
        <v>35.588541124212291</v>
      </c>
      <c r="DJ55" s="3">
        <f t="shared" si="61"/>
        <v>0.43929220912104228</v>
      </c>
      <c r="DK55" s="3">
        <f t="shared" si="62"/>
        <v>213.53124674527379</v>
      </c>
      <c r="DL55" s="3">
        <f t="shared" si="93"/>
        <v>27.800000000000011</v>
      </c>
      <c r="DM55" s="3">
        <f t="shared" si="63"/>
        <v>35.079624986136054</v>
      </c>
      <c r="DN55" s="4">
        <f t="shared" si="94"/>
        <v>-7.2796249861360423</v>
      </c>
      <c r="DO55" s="4">
        <f t="shared" si="80"/>
        <v>0.98540017671522473</v>
      </c>
      <c r="DP55" s="13"/>
      <c r="DQ55" s="11"/>
      <c r="DR55" s="55" t="str">
        <f t="shared" si="70"/>
        <v>31-03-2026 10:20</v>
      </c>
      <c r="DS55" s="5">
        <f t="shared" si="97"/>
        <v>392.03</v>
      </c>
      <c r="DT55" s="5">
        <f t="shared" si="65"/>
        <v>387.21842768031564</v>
      </c>
      <c r="DU55" s="6">
        <f t="shared" si="95"/>
        <v>4.8115723196843305</v>
      </c>
      <c r="DV55" s="5">
        <f t="shared" si="66"/>
        <v>2323.3105660818942</v>
      </c>
      <c r="DW55" s="5">
        <f t="shared" si="98"/>
        <v>297.30000000000007</v>
      </c>
      <c r="DX55" s="5">
        <f t="shared" si="68"/>
        <v>381.6812041644871</v>
      </c>
      <c r="DY55" s="6">
        <f t="shared" si="96"/>
        <v>-84.381204164487031</v>
      </c>
      <c r="DZ55" s="6">
        <f t="shared" si="69"/>
        <v>-94.729999999999905</v>
      </c>
      <c r="EA55" s="11"/>
      <c r="EB55" s="11"/>
      <c r="EC55" s="11"/>
      <c r="ED55" s="11"/>
      <c r="EE55" s="11"/>
      <c r="EF55" s="11"/>
      <c r="EG55" s="11"/>
      <c r="EH55" s="11"/>
    </row>
    <row r="56" spans="1:138" x14ac:dyDescent="0.35">
      <c r="A56" s="57" t="s">
        <v>1428</v>
      </c>
      <c r="B56" s="39">
        <v>657</v>
      </c>
      <c r="C56" s="38">
        <v>54.82</v>
      </c>
      <c r="D56" s="12"/>
      <c r="E56" s="42">
        <v>229.84200000000001</v>
      </c>
      <c r="F56" s="42">
        <v>231.94499999999999</v>
      </c>
      <c r="G56" s="42">
        <v>443.6</v>
      </c>
      <c r="H56" s="21">
        <f t="shared" si="16"/>
        <v>38.657499999999999</v>
      </c>
      <c r="I56" s="3">
        <f t="shared" si="17"/>
        <v>38.221372192891231</v>
      </c>
      <c r="J56" s="3">
        <f t="shared" si="18"/>
        <v>0.4361278071087682</v>
      </c>
      <c r="K56" s="3">
        <f t="shared" si="19"/>
        <v>229.32823315734737</v>
      </c>
      <c r="L56" s="3">
        <f t="shared" si="20"/>
        <v>41.200000000000045</v>
      </c>
      <c r="M56" s="3">
        <f t="shared" si="21"/>
        <v>37.674806570532887</v>
      </c>
      <c r="N56" s="4">
        <f t="shared" si="81"/>
        <v>3.5251934294671585</v>
      </c>
      <c r="O56" s="4">
        <f t="shared" si="72"/>
        <v>0.99093319536959201</v>
      </c>
      <c r="P56" s="13"/>
      <c r="Q56" s="42" t="s">
        <v>1428</v>
      </c>
      <c r="R56" s="42">
        <v>230.63399999999999</v>
      </c>
      <c r="S56" s="42">
        <v>234.17</v>
      </c>
      <c r="T56" s="42">
        <v>447.2</v>
      </c>
      <c r="U56" s="21">
        <f t="shared" si="22"/>
        <v>39.028333333333329</v>
      </c>
      <c r="V56" s="3">
        <f t="shared" si="23"/>
        <v>38.221372192891231</v>
      </c>
      <c r="W56" s="3">
        <f t="shared" si="24"/>
        <v>0.80696114044209821</v>
      </c>
      <c r="X56" s="3">
        <f t="shared" si="25"/>
        <v>229.32823315734737</v>
      </c>
      <c r="Y56" s="3">
        <f t="shared" si="26"/>
        <v>43.399999999999977</v>
      </c>
      <c r="Z56" s="3">
        <f t="shared" si="27"/>
        <v>37.674806570532887</v>
      </c>
      <c r="AA56" s="4">
        <f t="shared" si="82"/>
        <v>5.7251934294670903</v>
      </c>
      <c r="AB56" s="4">
        <f t="shared" si="73"/>
        <v>0.98489985907673916</v>
      </c>
      <c r="AC56" s="13"/>
      <c r="AD56" s="42" t="s">
        <v>1428</v>
      </c>
      <c r="AE56" s="42">
        <v>223.52600000000001</v>
      </c>
      <c r="AF56" s="42">
        <v>226.86099999999999</v>
      </c>
      <c r="AG56" s="42">
        <v>438.8</v>
      </c>
      <c r="AH56" s="21">
        <f t="shared" si="28"/>
        <v>37.81016666666666</v>
      </c>
      <c r="AI56" s="21">
        <f t="shared" si="29"/>
        <v>38.221372192891231</v>
      </c>
      <c r="AJ56" s="3">
        <f t="shared" si="30"/>
        <v>-0.41120552622457041</v>
      </c>
      <c r="AK56" s="3">
        <f t="shared" si="31"/>
        <v>229.32823315734737</v>
      </c>
      <c r="AL56" s="3">
        <f t="shared" si="32"/>
        <v>40.800000000000011</v>
      </c>
      <c r="AM56" s="3">
        <f t="shared" si="33"/>
        <v>37.674806570532887</v>
      </c>
      <c r="AN56" s="4">
        <f t="shared" si="83"/>
        <v>3.1251934294671244</v>
      </c>
      <c r="AO56" s="4">
        <f t="shared" si="74"/>
        <v>0.98529936833567699</v>
      </c>
      <c r="AP56" s="13"/>
      <c r="AQ56" s="42" t="s">
        <v>1428</v>
      </c>
      <c r="AR56" s="42">
        <v>226.315</v>
      </c>
      <c r="AS56" s="42">
        <v>229.761</v>
      </c>
      <c r="AT56" s="42">
        <v>443.8</v>
      </c>
      <c r="AU56" s="21">
        <f t="shared" si="34"/>
        <v>38.293499999999995</v>
      </c>
      <c r="AV56" s="21">
        <f t="shared" si="35"/>
        <v>38.221372192891231</v>
      </c>
      <c r="AW56" s="3">
        <f t="shared" si="36"/>
        <v>7.2127807108763875E-2</v>
      </c>
      <c r="AX56" s="3">
        <f t="shared" si="37"/>
        <v>229.32823315734737</v>
      </c>
      <c r="AY56" s="3">
        <f t="shared" si="84"/>
        <v>41.199999999999989</v>
      </c>
      <c r="AZ56" s="3">
        <f t="shared" si="38"/>
        <v>37.674806570532887</v>
      </c>
      <c r="BA56" s="4">
        <f t="shared" si="85"/>
        <v>3.5251934294671017</v>
      </c>
      <c r="BB56" s="4">
        <f t="shared" si="75"/>
        <v>0.98500180622472921</v>
      </c>
      <c r="BC56" s="13"/>
      <c r="BD56" s="42" t="s">
        <v>1428</v>
      </c>
      <c r="BE56" s="42">
        <v>162.22300000000001</v>
      </c>
      <c r="BF56" s="42">
        <v>164.54300000000001</v>
      </c>
      <c r="BG56" s="42">
        <v>326.2</v>
      </c>
      <c r="BH56" s="21">
        <f t="shared" si="39"/>
        <v>27.423833333333334</v>
      </c>
      <c r="BI56" s="21">
        <f t="shared" si="40"/>
        <v>28.312127550289794</v>
      </c>
      <c r="BJ56" s="3">
        <f t="shared" si="41"/>
        <v>-0.88829421695646005</v>
      </c>
      <c r="BK56" s="3">
        <f t="shared" si="42"/>
        <v>169.87276530173881</v>
      </c>
      <c r="BL56" s="3">
        <f t="shared" si="71"/>
        <v>30.5</v>
      </c>
      <c r="BM56" s="3">
        <f t="shared" si="43"/>
        <v>27.907264126320651</v>
      </c>
      <c r="BN56" s="4">
        <f t="shared" si="86"/>
        <v>2.5927358736793487</v>
      </c>
      <c r="BO56" s="4">
        <f t="shared" si="76"/>
        <v>0.98590034215980027</v>
      </c>
      <c r="BP56" s="13"/>
      <c r="BQ56" s="42" t="s">
        <v>1428</v>
      </c>
      <c r="BR56" s="42">
        <v>167.45699999999999</v>
      </c>
      <c r="BS56" s="42">
        <v>169.83500000000001</v>
      </c>
      <c r="BT56" s="42">
        <v>325.89999999999998</v>
      </c>
      <c r="BU56" s="21">
        <f t="shared" si="44"/>
        <v>28.305833333333332</v>
      </c>
      <c r="BV56" s="21">
        <f t="shared" si="45"/>
        <v>28.312127550289794</v>
      </c>
      <c r="BW56" s="3">
        <f t="shared" si="46"/>
        <v>-6.2942169564621508E-3</v>
      </c>
      <c r="BX56" s="3">
        <f t="shared" si="47"/>
        <v>169.87276530173881</v>
      </c>
      <c r="BY56" s="3">
        <f t="shared" si="87"/>
        <v>30</v>
      </c>
      <c r="BZ56" s="3">
        <f t="shared" si="48"/>
        <v>27.907264126320651</v>
      </c>
      <c r="CA56" s="4">
        <f t="shared" si="88"/>
        <v>2.0927358736793487</v>
      </c>
      <c r="CB56" s="4">
        <f t="shared" si="77"/>
        <v>0.98599817469897244</v>
      </c>
      <c r="CC56" s="13"/>
      <c r="CD56" s="42" t="s">
        <v>1428</v>
      </c>
      <c r="CE56" s="42">
        <v>166.40600000000001</v>
      </c>
      <c r="CF56" s="42">
        <v>169.19300000000001</v>
      </c>
      <c r="CG56" s="42">
        <v>326.89999999999998</v>
      </c>
      <c r="CH56" s="21">
        <f t="shared" si="49"/>
        <v>28.198833333333333</v>
      </c>
      <c r="CI56" s="21">
        <f t="shared" si="50"/>
        <v>28.312127550289794</v>
      </c>
      <c r="CJ56" s="3">
        <f t="shared" si="51"/>
        <v>-0.11329421695646147</v>
      </c>
      <c r="CK56" s="3">
        <f t="shared" si="52"/>
        <v>169.87276530173881</v>
      </c>
      <c r="CL56" s="3">
        <f t="shared" si="89"/>
        <v>30</v>
      </c>
      <c r="CM56" s="3">
        <f t="shared" si="53"/>
        <v>27.907264126320651</v>
      </c>
      <c r="CN56" s="4">
        <f t="shared" si="90"/>
        <v>2.0927358736793487</v>
      </c>
      <c r="CO56" s="4">
        <f t="shared" si="78"/>
        <v>0.98352768731566909</v>
      </c>
      <c r="CP56" s="13"/>
      <c r="CQ56" s="42" t="s">
        <v>1428</v>
      </c>
      <c r="CR56" s="42">
        <v>166.982</v>
      </c>
      <c r="CS56" s="42">
        <v>171.96299999999999</v>
      </c>
      <c r="CT56" s="42">
        <v>330.9</v>
      </c>
      <c r="CU56" s="21">
        <f t="shared" si="54"/>
        <v>28.660499999999999</v>
      </c>
      <c r="CV56" s="21">
        <f t="shared" si="55"/>
        <v>28.312127550289794</v>
      </c>
      <c r="CW56" s="3">
        <f t="shared" si="56"/>
        <v>0.34837244971020453</v>
      </c>
      <c r="CX56" s="3">
        <f t="shared" si="57"/>
        <v>169.87276530173881</v>
      </c>
      <c r="CY56" s="3">
        <f t="shared" si="91"/>
        <v>30.199999999999989</v>
      </c>
      <c r="CZ56" s="3">
        <f t="shared" si="58"/>
        <v>27.907264126320651</v>
      </c>
      <c r="DA56" s="4">
        <f t="shared" si="92"/>
        <v>2.2927358736793373</v>
      </c>
      <c r="DB56" s="4">
        <f t="shared" si="79"/>
        <v>0.97103446671667748</v>
      </c>
      <c r="DC56" s="13"/>
      <c r="DD56" s="42" t="s">
        <v>1428</v>
      </c>
      <c r="DE56" s="42">
        <v>158.84299999999999</v>
      </c>
      <c r="DF56" s="42">
        <v>161.11500000000001</v>
      </c>
      <c r="DG56" s="42">
        <v>314.89999999999998</v>
      </c>
      <c r="DH56" s="21">
        <f t="shared" si="59"/>
        <v>26.852499999999999</v>
      </c>
      <c r="DI56" s="21">
        <f t="shared" si="60"/>
        <v>26.935482816193144</v>
      </c>
      <c r="DJ56" s="3">
        <f t="shared" si="61"/>
        <v>-8.2982816193144515E-2</v>
      </c>
      <c r="DK56" s="3">
        <f t="shared" si="62"/>
        <v>161.61289689715886</v>
      </c>
      <c r="DL56" s="3">
        <f t="shared" si="93"/>
        <v>29.099999999999966</v>
      </c>
      <c r="DM56" s="3">
        <f t="shared" si="63"/>
        <v>26.550305411921581</v>
      </c>
      <c r="DN56" s="4">
        <f t="shared" si="94"/>
        <v>2.5496945880783848</v>
      </c>
      <c r="DO56" s="4">
        <f t="shared" si="80"/>
        <v>0.98589827142103459</v>
      </c>
      <c r="DP56" s="13"/>
      <c r="DQ56" s="11"/>
      <c r="DR56" s="55" t="str">
        <f t="shared" si="70"/>
        <v>31-03-2026 10:10</v>
      </c>
      <c r="DS56" s="5">
        <f t="shared" si="97"/>
        <v>293.23099999999999</v>
      </c>
      <c r="DT56" s="5">
        <f t="shared" si="65"/>
        <v>293.06948178891724</v>
      </c>
      <c r="DU56" s="6">
        <f t="shared" si="95"/>
        <v>0.16151821108275044</v>
      </c>
      <c r="DV56" s="5">
        <f t="shared" si="66"/>
        <v>1758.4168907335036</v>
      </c>
      <c r="DW56" s="5">
        <f t="shared" si="98"/>
        <v>316.39999999999998</v>
      </c>
      <c r="DX56" s="5">
        <f t="shared" si="68"/>
        <v>288.8785881993357</v>
      </c>
      <c r="DY56" s="6">
        <f t="shared" si="96"/>
        <v>27.521411800664282</v>
      </c>
      <c r="DZ56" s="6">
        <f t="shared" si="69"/>
        <v>23.168999999999983</v>
      </c>
      <c r="EA56" s="11"/>
      <c r="EB56" s="11"/>
      <c r="EC56" s="11"/>
      <c r="ED56" s="11"/>
      <c r="EE56" s="11"/>
      <c r="EF56" s="11"/>
      <c r="EG56" s="11"/>
      <c r="EH56" s="11"/>
    </row>
    <row r="57" spans="1:138" x14ac:dyDescent="0.35">
      <c r="A57" s="57" t="s">
        <v>1429</v>
      </c>
      <c r="B57" s="39">
        <v>714</v>
      </c>
      <c r="C57" s="38">
        <v>53.38</v>
      </c>
      <c r="D57" s="12"/>
      <c r="E57" s="42">
        <v>249.35300000000001</v>
      </c>
      <c r="F57" s="42">
        <v>253.202</v>
      </c>
      <c r="G57" s="42">
        <v>402.4</v>
      </c>
      <c r="H57" s="21">
        <f t="shared" si="16"/>
        <v>42.200333333333333</v>
      </c>
      <c r="I57" s="3">
        <f t="shared" si="17"/>
        <v>41.771125948216131</v>
      </c>
      <c r="J57" s="3">
        <f t="shared" si="18"/>
        <v>0.42920738511720202</v>
      </c>
      <c r="K57" s="3">
        <f t="shared" si="19"/>
        <v>250.6267556892968</v>
      </c>
      <c r="L57" s="3">
        <f t="shared" si="20"/>
        <v>42.5</v>
      </c>
      <c r="M57" s="3">
        <f t="shared" si="21"/>
        <v>41.17379884715664</v>
      </c>
      <c r="N57" s="4">
        <f t="shared" si="81"/>
        <v>1.3262011528433604</v>
      </c>
      <c r="O57" s="4">
        <f t="shared" si="72"/>
        <v>0.98479869827252553</v>
      </c>
      <c r="P57" s="13"/>
      <c r="Q57" s="42" t="s">
        <v>1429</v>
      </c>
      <c r="R57" s="42">
        <v>255.28299999999999</v>
      </c>
      <c r="S57" s="42">
        <v>259.27600000000001</v>
      </c>
      <c r="T57" s="42">
        <v>403.8</v>
      </c>
      <c r="U57" s="21">
        <f t="shared" si="22"/>
        <v>43.212666666666664</v>
      </c>
      <c r="V57" s="3">
        <f t="shared" si="23"/>
        <v>41.771125948216131</v>
      </c>
      <c r="W57" s="3">
        <f t="shared" si="24"/>
        <v>1.4415407184505327</v>
      </c>
      <c r="X57" s="3">
        <f t="shared" si="25"/>
        <v>250.6267556892968</v>
      </c>
      <c r="Y57" s="3">
        <f t="shared" si="26"/>
        <v>41</v>
      </c>
      <c r="Z57" s="3">
        <f t="shared" si="27"/>
        <v>41.17379884715664</v>
      </c>
      <c r="AA57" s="4">
        <f t="shared" si="82"/>
        <v>-0.17379884715663962</v>
      </c>
      <c r="AB57" s="4">
        <f t="shared" si="73"/>
        <v>0.98459942300868564</v>
      </c>
      <c r="AC57" s="13"/>
      <c r="AD57" s="42" t="s">
        <v>1429</v>
      </c>
      <c r="AE57" s="42">
        <v>246.059</v>
      </c>
      <c r="AF57" s="42">
        <v>251.67500000000001</v>
      </c>
      <c r="AG57" s="42">
        <v>398</v>
      </c>
      <c r="AH57" s="21">
        <f t="shared" si="28"/>
        <v>41.945833333333333</v>
      </c>
      <c r="AI57" s="21">
        <f t="shared" si="29"/>
        <v>41.771125948216131</v>
      </c>
      <c r="AJ57" s="3">
        <f t="shared" si="30"/>
        <v>0.17470738511720185</v>
      </c>
      <c r="AK57" s="3">
        <f t="shared" si="31"/>
        <v>250.6267556892968</v>
      </c>
      <c r="AL57" s="3">
        <f t="shared" si="32"/>
        <v>41.399999999999977</v>
      </c>
      <c r="AM57" s="3">
        <f t="shared" si="33"/>
        <v>41.17379884715664</v>
      </c>
      <c r="AN57" s="4">
        <f t="shared" si="83"/>
        <v>0.22620115284333764</v>
      </c>
      <c r="AO57" s="4">
        <f t="shared" si="74"/>
        <v>0.97768550710241375</v>
      </c>
      <c r="AP57" s="13"/>
      <c r="AQ57" s="42" t="s">
        <v>1429</v>
      </c>
      <c r="AR57" s="42">
        <v>250.28899999999999</v>
      </c>
      <c r="AS57" s="42">
        <v>254.178</v>
      </c>
      <c r="AT57" s="42">
        <v>402.6</v>
      </c>
      <c r="AU57" s="21">
        <f t="shared" si="34"/>
        <v>42.363</v>
      </c>
      <c r="AV57" s="21">
        <f t="shared" si="35"/>
        <v>41.771125948216131</v>
      </c>
      <c r="AW57" s="3">
        <f t="shared" si="36"/>
        <v>0.59187405178386854</v>
      </c>
      <c r="AX57" s="3">
        <f t="shared" si="37"/>
        <v>250.6267556892968</v>
      </c>
      <c r="AY57" s="3">
        <f t="shared" si="84"/>
        <v>41.800000000000011</v>
      </c>
      <c r="AZ57" s="3">
        <f t="shared" si="38"/>
        <v>41.17379884715664</v>
      </c>
      <c r="BA57" s="4">
        <f t="shared" si="85"/>
        <v>0.62620115284337174</v>
      </c>
      <c r="BB57" s="4">
        <f t="shared" si="75"/>
        <v>0.98469969863638862</v>
      </c>
      <c r="BC57" s="13"/>
      <c r="BD57" s="42" t="s">
        <v>1429</v>
      </c>
      <c r="BE57" s="42">
        <v>183.995</v>
      </c>
      <c r="BF57" s="42">
        <v>186.608</v>
      </c>
      <c r="BG57" s="42">
        <v>295.7</v>
      </c>
      <c r="BH57" s="21">
        <f t="shared" si="39"/>
        <v>31.101333333333333</v>
      </c>
      <c r="BI57" s="21">
        <f t="shared" si="40"/>
        <v>30.941574776456399</v>
      </c>
      <c r="BJ57" s="3">
        <f t="shared" si="41"/>
        <v>0.15975855687693397</v>
      </c>
      <c r="BK57" s="3">
        <f t="shared" si="42"/>
        <v>185.64944865873838</v>
      </c>
      <c r="BL57" s="3">
        <f t="shared" si="71"/>
        <v>31</v>
      </c>
      <c r="BM57" s="3">
        <f t="shared" si="43"/>
        <v>30.499110257153074</v>
      </c>
      <c r="BN57" s="4">
        <f t="shared" si="86"/>
        <v>0.50088974284692611</v>
      </c>
      <c r="BO57" s="4">
        <f t="shared" si="76"/>
        <v>0.98599738489239475</v>
      </c>
      <c r="BP57" s="13"/>
      <c r="BQ57" s="42" t="s">
        <v>1429</v>
      </c>
      <c r="BR57" s="42">
        <v>184.69</v>
      </c>
      <c r="BS57" s="42">
        <v>187.33099999999999</v>
      </c>
      <c r="BT57" s="42">
        <v>295.89999999999998</v>
      </c>
      <c r="BU57" s="21">
        <f t="shared" si="44"/>
        <v>31.221833333333329</v>
      </c>
      <c r="BV57" s="21">
        <f t="shared" si="45"/>
        <v>30.941574776456399</v>
      </c>
      <c r="BW57" s="3">
        <f t="shared" si="46"/>
        <v>0.28025855687693024</v>
      </c>
      <c r="BX57" s="3">
        <f t="shared" si="47"/>
        <v>185.64944865873838</v>
      </c>
      <c r="BY57" s="3">
        <f t="shared" si="87"/>
        <v>30.899999999999977</v>
      </c>
      <c r="BZ57" s="3">
        <f t="shared" si="48"/>
        <v>30.499110257153074</v>
      </c>
      <c r="CA57" s="4">
        <f t="shared" si="88"/>
        <v>0.40088974284690337</v>
      </c>
      <c r="CB57" s="4">
        <f t="shared" si="77"/>
        <v>0.98590195963294924</v>
      </c>
      <c r="CC57" s="13"/>
      <c r="CD57" s="42" t="s">
        <v>1429</v>
      </c>
      <c r="CE57" s="42">
        <v>182.82</v>
      </c>
      <c r="CF57" s="42">
        <v>185.435</v>
      </c>
      <c r="CG57" s="42">
        <v>296.89999999999998</v>
      </c>
      <c r="CH57" s="21">
        <f t="shared" si="49"/>
        <v>30.905833333333334</v>
      </c>
      <c r="CI57" s="21">
        <f t="shared" si="50"/>
        <v>30.941574776456399</v>
      </c>
      <c r="CJ57" s="3">
        <f t="shared" si="51"/>
        <v>-3.5741443123065153E-2</v>
      </c>
      <c r="CK57" s="3">
        <f t="shared" si="52"/>
        <v>185.64944865873838</v>
      </c>
      <c r="CL57" s="3">
        <f t="shared" si="89"/>
        <v>30.799999999999955</v>
      </c>
      <c r="CM57" s="3">
        <f t="shared" si="53"/>
        <v>30.499110257153074</v>
      </c>
      <c r="CN57" s="4">
        <f t="shared" si="90"/>
        <v>0.30088974284688064</v>
      </c>
      <c r="CO57" s="4">
        <f t="shared" si="78"/>
        <v>0.98589802356620915</v>
      </c>
      <c r="CP57" s="13"/>
      <c r="CQ57" s="42" t="s">
        <v>1429</v>
      </c>
      <c r="CR57" s="42">
        <v>184.577</v>
      </c>
      <c r="CS57" s="42">
        <v>189.57300000000001</v>
      </c>
      <c r="CT57" s="42">
        <v>300.7</v>
      </c>
      <c r="CU57" s="21">
        <f t="shared" si="54"/>
        <v>31.595500000000001</v>
      </c>
      <c r="CV57" s="21">
        <f t="shared" si="55"/>
        <v>30.941574776456399</v>
      </c>
      <c r="CW57" s="3">
        <f t="shared" si="56"/>
        <v>0.65392522354360239</v>
      </c>
      <c r="CX57" s="3">
        <f t="shared" si="57"/>
        <v>185.64944865873838</v>
      </c>
      <c r="CY57" s="3">
        <f t="shared" si="91"/>
        <v>31.5</v>
      </c>
      <c r="CZ57" s="3">
        <f t="shared" si="58"/>
        <v>30.499110257153074</v>
      </c>
      <c r="DA57" s="4">
        <f t="shared" si="92"/>
        <v>1.0008897428469261</v>
      </c>
      <c r="DB57" s="4">
        <f t="shared" si="79"/>
        <v>0.97364603609163747</v>
      </c>
      <c r="DC57" s="13"/>
      <c r="DD57" s="42" t="s">
        <v>1429</v>
      </c>
      <c r="DE57" s="42">
        <v>178.453</v>
      </c>
      <c r="DF57" s="42">
        <v>180.87</v>
      </c>
      <c r="DG57" s="42">
        <v>285.8</v>
      </c>
      <c r="DH57" s="21">
        <f t="shared" si="59"/>
        <v>30.145</v>
      </c>
      <c r="DI57" s="21">
        <f t="shared" si="60"/>
        <v>29.437076186408522</v>
      </c>
      <c r="DJ57" s="3">
        <f t="shared" si="61"/>
        <v>0.70792381359147782</v>
      </c>
      <c r="DK57" s="3">
        <f t="shared" si="62"/>
        <v>176.62245711845108</v>
      </c>
      <c r="DL57" s="3">
        <f t="shared" si="93"/>
        <v>29.5</v>
      </c>
      <c r="DM57" s="3">
        <f t="shared" si="63"/>
        <v>29.016125996942879</v>
      </c>
      <c r="DN57" s="4">
        <f t="shared" si="94"/>
        <v>0.48387400305712092</v>
      </c>
      <c r="DO57" s="4">
        <f t="shared" si="80"/>
        <v>0.98663681096920441</v>
      </c>
      <c r="DP57" s="13"/>
      <c r="DQ57" s="11"/>
      <c r="DR57" s="55" t="str">
        <f t="shared" si="70"/>
        <v>31-03-2026 10:00</v>
      </c>
      <c r="DS57" s="5">
        <f t="shared" si="97"/>
        <v>324.69133333333332</v>
      </c>
      <c r="DT57" s="5">
        <f t="shared" si="65"/>
        <v>320.28787908509867</v>
      </c>
      <c r="DU57" s="6">
        <f t="shared" si="95"/>
        <v>4.4034542482346524</v>
      </c>
      <c r="DV57" s="5">
        <f t="shared" si="66"/>
        <v>1921.727274510592</v>
      </c>
      <c r="DW57" s="5">
        <f t="shared" si="98"/>
        <v>320.39999999999992</v>
      </c>
      <c r="DX57" s="5">
        <f t="shared" si="68"/>
        <v>315.70776241418173</v>
      </c>
      <c r="DY57" s="6">
        <f t="shared" si="96"/>
        <v>4.6922375858181908</v>
      </c>
      <c r="DZ57" s="6">
        <f t="shared" si="69"/>
        <v>-4.2913333333333981</v>
      </c>
      <c r="EA57" s="11"/>
      <c r="EB57" s="11"/>
      <c r="EC57" s="11"/>
      <c r="ED57" s="11"/>
      <c r="EE57" s="11"/>
      <c r="EF57" s="11"/>
      <c r="EG57" s="11"/>
      <c r="EH57" s="11"/>
    </row>
    <row r="58" spans="1:138" x14ac:dyDescent="0.35">
      <c r="A58" s="57" t="s">
        <v>1430</v>
      </c>
      <c r="B58" s="39">
        <v>722</v>
      </c>
      <c r="C58" s="38">
        <v>53.09</v>
      </c>
      <c r="D58" s="12"/>
      <c r="E58" s="42">
        <v>252.08099999999999</v>
      </c>
      <c r="F58" s="42">
        <v>255.93299999999999</v>
      </c>
      <c r="G58" s="42">
        <v>359.9</v>
      </c>
      <c r="H58" s="21">
        <f t="shared" si="16"/>
        <v>42.655499999999996</v>
      </c>
      <c r="I58" s="3">
        <f t="shared" si="17"/>
        <v>42.286750706571198</v>
      </c>
      <c r="J58" s="3">
        <f t="shared" si="18"/>
        <v>0.36874929342879881</v>
      </c>
      <c r="K58" s="3">
        <f t="shared" si="19"/>
        <v>253.72050423942724</v>
      </c>
      <c r="L58" s="3">
        <f t="shared" si="20"/>
        <v>39.899999999999977</v>
      </c>
      <c r="M58" s="3">
        <f t="shared" si="21"/>
        <v>41.682050171467232</v>
      </c>
      <c r="N58" s="4">
        <f t="shared" si="81"/>
        <v>-1.7820501714672545</v>
      </c>
      <c r="O58" s="4"/>
      <c r="P58" s="13"/>
      <c r="Q58" s="42" t="s">
        <v>1430</v>
      </c>
      <c r="R58" s="42">
        <v>254.38</v>
      </c>
      <c r="S58" s="42">
        <v>258.30599999999998</v>
      </c>
      <c r="T58" s="42">
        <v>362.8</v>
      </c>
      <c r="U58" s="21">
        <f t="shared" si="22"/>
        <v>43.050999999999995</v>
      </c>
      <c r="V58" s="3">
        <f t="shared" si="23"/>
        <v>42.286750706571198</v>
      </c>
      <c r="W58" s="3">
        <f t="shared" si="24"/>
        <v>0.76424929342879722</v>
      </c>
      <c r="X58" s="3">
        <f t="shared" si="25"/>
        <v>253.72050423942724</v>
      </c>
      <c r="Y58" s="3">
        <f t="shared" si="26"/>
        <v>40.300000000000011</v>
      </c>
      <c r="Z58" s="3">
        <f t="shared" si="27"/>
        <v>41.682050171467232</v>
      </c>
      <c r="AA58" s="4">
        <f t="shared" si="82"/>
        <v>-1.3820501714672204</v>
      </c>
      <c r="AB58" s="4"/>
      <c r="AC58" s="13"/>
      <c r="AD58" s="42" t="s">
        <v>1430</v>
      </c>
      <c r="AE58" s="42">
        <v>249.102</v>
      </c>
      <c r="AF58" s="42">
        <v>255.12</v>
      </c>
      <c r="AG58" s="42">
        <v>356.6</v>
      </c>
      <c r="AH58" s="21">
        <f t="shared" si="28"/>
        <v>42.519999999999996</v>
      </c>
      <c r="AI58" s="21">
        <f t="shared" si="29"/>
        <v>42.286750706571198</v>
      </c>
      <c r="AJ58" s="3">
        <f t="shared" si="30"/>
        <v>0.23324929342879841</v>
      </c>
      <c r="AK58" s="3">
        <f t="shared" si="31"/>
        <v>253.72050423942724</v>
      </c>
      <c r="AL58" s="3">
        <f t="shared" si="32"/>
        <v>40</v>
      </c>
      <c r="AM58" s="3">
        <f t="shared" si="33"/>
        <v>41.682050171467232</v>
      </c>
      <c r="AN58" s="4">
        <f t="shared" si="83"/>
        <v>-1.6820501714672318</v>
      </c>
      <c r="AO58" s="4"/>
      <c r="AP58" s="13"/>
      <c r="AQ58" s="42" t="s">
        <v>1430</v>
      </c>
      <c r="AR58" s="42">
        <v>250.73099999999999</v>
      </c>
      <c r="AS58" s="42">
        <v>254.62700000000001</v>
      </c>
      <c r="AT58" s="42">
        <v>360.8</v>
      </c>
      <c r="AU58" s="21">
        <f t="shared" si="34"/>
        <v>42.43783333333333</v>
      </c>
      <c r="AV58" s="21">
        <f t="shared" si="35"/>
        <v>42.286750706571198</v>
      </c>
      <c r="AW58" s="3">
        <f t="shared" si="36"/>
        <v>0.15108262676213258</v>
      </c>
      <c r="AX58" s="3">
        <f t="shared" si="37"/>
        <v>253.72050423942724</v>
      </c>
      <c r="AY58" s="3">
        <f t="shared" si="84"/>
        <v>40.400000000000034</v>
      </c>
      <c r="AZ58" s="3">
        <f t="shared" si="38"/>
        <v>41.682050171467232</v>
      </c>
      <c r="BA58" s="4">
        <f t="shared" si="85"/>
        <v>-1.2820501714671977</v>
      </c>
      <c r="BB58" s="4"/>
      <c r="BC58" s="13"/>
      <c r="BD58" s="42" t="s">
        <v>1430</v>
      </c>
      <c r="BE58" s="42">
        <v>185.595</v>
      </c>
      <c r="BF58" s="42">
        <v>188.23</v>
      </c>
      <c r="BG58" s="42">
        <v>264.7</v>
      </c>
      <c r="BH58" s="21">
        <f t="shared" si="39"/>
        <v>31.371666666666663</v>
      </c>
      <c r="BI58" s="21">
        <f t="shared" si="40"/>
        <v>31.323519041904596</v>
      </c>
      <c r="BJ58" s="3">
        <f t="shared" si="41"/>
        <v>4.8147624762066243E-2</v>
      </c>
      <c r="BK58" s="3">
        <f t="shared" si="42"/>
        <v>187.94111425142759</v>
      </c>
      <c r="BL58" s="3">
        <f t="shared" si="71"/>
        <v>29.799999999999983</v>
      </c>
      <c r="BM58" s="3">
        <f t="shared" si="43"/>
        <v>30.875592719605361</v>
      </c>
      <c r="BN58" s="4">
        <f t="shared" si="86"/>
        <v>-1.0755927196053783</v>
      </c>
      <c r="BO58" s="4"/>
      <c r="BP58" s="13"/>
      <c r="BQ58" s="42" t="s">
        <v>1430</v>
      </c>
      <c r="BR58" s="42">
        <v>185.25700000000001</v>
      </c>
      <c r="BS58" s="42">
        <v>188.16200000000001</v>
      </c>
      <c r="BT58" s="42">
        <v>265</v>
      </c>
      <c r="BU58" s="21">
        <f t="shared" si="44"/>
        <v>31.360333333333333</v>
      </c>
      <c r="BV58" s="21">
        <f t="shared" si="45"/>
        <v>31.323519041904596</v>
      </c>
      <c r="BW58" s="3">
        <f t="shared" si="46"/>
        <v>3.6814291428736823E-2</v>
      </c>
      <c r="BX58" s="3">
        <f t="shared" si="47"/>
        <v>187.94111425142759</v>
      </c>
      <c r="BY58" s="3">
        <f t="shared" si="87"/>
        <v>29.800000000000011</v>
      </c>
      <c r="BZ58" s="3">
        <f t="shared" si="48"/>
        <v>30.875592719605361</v>
      </c>
      <c r="CA58" s="4">
        <f t="shared" si="88"/>
        <v>-1.0755927196053499</v>
      </c>
      <c r="CB58" s="4"/>
      <c r="CC58" s="13"/>
      <c r="CD58" s="42" t="s">
        <v>1430</v>
      </c>
      <c r="CE58" s="42">
        <v>185.57</v>
      </c>
      <c r="CF58" s="42">
        <v>188.80099999999999</v>
      </c>
      <c r="CG58" s="42">
        <v>266.10000000000002</v>
      </c>
      <c r="CH58" s="21">
        <f t="shared" si="49"/>
        <v>31.46683333333333</v>
      </c>
      <c r="CI58" s="21">
        <f t="shared" si="50"/>
        <v>31.323519041904596</v>
      </c>
      <c r="CJ58" s="3">
        <f t="shared" si="51"/>
        <v>0.14331429142873375</v>
      </c>
      <c r="CK58" s="3">
        <f t="shared" si="52"/>
        <v>187.94111425142759</v>
      </c>
      <c r="CL58" s="3">
        <f t="shared" si="89"/>
        <v>29.800000000000011</v>
      </c>
      <c r="CM58" s="3">
        <f t="shared" si="53"/>
        <v>30.875592719605361</v>
      </c>
      <c r="CN58" s="4">
        <f t="shared" si="90"/>
        <v>-1.0755927196053499</v>
      </c>
      <c r="CO58" s="4"/>
      <c r="CP58" s="13"/>
      <c r="CQ58" s="42" t="s">
        <v>1430</v>
      </c>
      <c r="CR58" s="42">
        <v>186.10300000000001</v>
      </c>
      <c r="CS58" s="42">
        <v>191.70599999999999</v>
      </c>
      <c r="CT58" s="42">
        <v>269.2</v>
      </c>
      <c r="CU58" s="21">
        <f t="shared" si="54"/>
        <v>31.950999999999997</v>
      </c>
      <c r="CV58" s="21">
        <f t="shared" si="55"/>
        <v>31.323519041904596</v>
      </c>
      <c r="CW58" s="3">
        <f t="shared" si="56"/>
        <v>0.62748095809540061</v>
      </c>
      <c r="CX58" s="3">
        <f t="shared" si="57"/>
        <v>187.94111425142759</v>
      </c>
      <c r="CY58" s="3">
        <f t="shared" si="91"/>
        <v>29.699999999999989</v>
      </c>
      <c r="CZ58" s="3">
        <f t="shared" si="58"/>
        <v>30.875592719605361</v>
      </c>
      <c r="DA58" s="4">
        <f t="shared" si="92"/>
        <v>-1.1755927196053726</v>
      </c>
      <c r="DB58" s="4"/>
      <c r="DC58" s="13"/>
      <c r="DD58" s="42" t="s">
        <v>1430</v>
      </c>
      <c r="DE58" s="42">
        <v>177.089</v>
      </c>
      <c r="DF58" s="42">
        <v>179.58500000000001</v>
      </c>
      <c r="DG58" s="42">
        <v>256.3</v>
      </c>
      <c r="DH58" s="21">
        <f t="shared" si="59"/>
        <v>29.930833333333332</v>
      </c>
      <c r="DI58" s="21">
        <f t="shared" si="60"/>
        <v>29.800448849958777</v>
      </c>
      <c r="DJ58" s="3">
        <f t="shared" si="61"/>
        <v>0.13038448337455577</v>
      </c>
      <c r="DK58" s="3">
        <f t="shared" si="62"/>
        <v>178.80269309975264</v>
      </c>
      <c r="DL58" s="3">
        <f t="shared" si="93"/>
        <v>28.800000000000011</v>
      </c>
      <c r="DM58" s="3">
        <f t="shared" si="63"/>
        <v>29.374302431404367</v>
      </c>
      <c r="DN58" s="4">
        <f t="shared" si="94"/>
        <v>-0.57430243140435522</v>
      </c>
      <c r="DO58" s="4"/>
      <c r="DP58" s="13"/>
      <c r="DQ58" s="11"/>
      <c r="DR58" s="55" t="str">
        <f t="shared" si="70"/>
        <v>31-03-2026 09:50</v>
      </c>
      <c r="DS58" s="5">
        <f t="shared" si="97"/>
        <v>326.745</v>
      </c>
      <c r="DT58" s="5">
        <f t="shared" si="65"/>
        <v>324.241527843862</v>
      </c>
      <c r="DU58" s="6">
        <f t="shared" si="95"/>
        <v>2.5034721561380024</v>
      </c>
      <c r="DV58" s="5">
        <f t="shared" si="66"/>
        <v>1945.4491670631717</v>
      </c>
      <c r="DW58" s="5">
        <f t="shared" si="98"/>
        <v>308.50000000000006</v>
      </c>
      <c r="DX58" s="5">
        <f t="shared" si="68"/>
        <v>319.60487399569473</v>
      </c>
      <c r="DY58" s="6">
        <f t="shared" si="96"/>
        <v>-11.104873995694675</v>
      </c>
      <c r="DZ58" s="6">
        <f t="shared" si="69"/>
        <v>-18.244999999999948</v>
      </c>
      <c r="EA58" s="11"/>
      <c r="EB58" s="11"/>
      <c r="EC58" s="11"/>
      <c r="ED58" s="11"/>
      <c r="EE58" s="11"/>
      <c r="EF58" s="11"/>
      <c r="EG58" s="11"/>
      <c r="EH58" s="11"/>
    </row>
    <row r="59" spans="1:138" x14ac:dyDescent="0.35">
      <c r="A59" s="57" t="s">
        <v>1431</v>
      </c>
      <c r="B59" s="39">
        <v>674</v>
      </c>
      <c r="C59" s="38">
        <v>54.24</v>
      </c>
      <c r="D59" s="12"/>
      <c r="E59" s="42">
        <v>235.637</v>
      </c>
      <c r="F59" s="42">
        <v>239.10400000000001</v>
      </c>
      <c r="G59" s="42">
        <v>320</v>
      </c>
      <c r="H59" s="21">
        <f t="shared" si="16"/>
        <v>39.850666666666669</v>
      </c>
      <c r="I59" s="3">
        <f t="shared" si="17"/>
        <v>39.299230136126525</v>
      </c>
      <c r="J59" s="3">
        <f t="shared" si="18"/>
        <v>0.55143653054014408</v>
      </c>
      <c r="K59" s="3">
        <f t="shared" si="19"/>
        <v>235.79538081675912</v>
      </c>
      <c r="L59" s="3">
        <f t="shared" si="20"/>
        <v>38</v>
      </c>
      <c r="M59" s="3">
        <f t="shared" si="21"/>
        <v>38.737251145179918</v>
      </c>
      <c r="N59" s="4">
        <f t="shared" si="81"/>
        <v>-0.73725114517991841</v>
      </c>
      <c r="O59" s="4"/>
      <c r="P59" s="13"/>
      <c r="Q59" s="42" t="s">
        <v>1431</v>
      </c>
      <c r="R59" s="42">
        <v>237.34399999999999</v>
      </c>
      <c r="S59" s="42">
        <v>240.90899999999999</v>
      </c>
      <c r="T59" s="42">
        <v>322.5</v>
      </c>
      <c r="U59" s="21">
        <f t="shared" si="22"/>
        <v>40.151499999999999</v>
      </c>
      <c r="V59" s="3">
        <f t="shared" si="23"/>
        <v>39.299230136126525</v>
      </c>
      <c r="W59" s="3">
        <f t="shared" si="24"/>
        <v>0.85226986387347381</v>
      </c>
      <c r="X59" s="3">
        <f t="shared" si="25"/>
        <v>235.79538081675912</v>
      </c>
      <c r="Y59" s="3">
        <f t="shared" si="26"/>
        <v>38.199999999999989</v>
      </c>
      <c r="Z59" s="3">
        <f t="shared" si="27"/>
        <v>38.737251145179918</v>
      </c>
      <c r="AA59" s="4">
        <f t="shared" si="82"/>
        <v>-0.53725114517992978</v>
      </c>
      <c r="AB59" s="4"/>
      <c r="AC59" s="13"/>
      <c r="AD59" s="42" t="s">
        <v>1431</v>
      </c>
      <c r="AE59" s="42">
        <v>232.25200000000001</v>
      </c>
      <c r="AF59" s="42">
        <v>237.637</v>
      </c>
      <c r="AG59" s="42">
        <v>316.60000000000002</v>
      </c>
      <c r="AH59" s="21">
        <f t="shared" si="28"/>
        <v>39.606166666666667</v>
      </c>
      <c r="AI59" s="21">
        <f t="shared" si="29"/>
        <v>39.299230136126525</v>
      </c>
      <c r="AJ59" s="3">
        <f t="shared" si="30"/>
        <v>0.30693653054014192</v>
      </c>
      <c r="AK59" s="3">
        <f t="shared" si="31"/>
        <v>235.79538081675912</v>
      </c>
      <c r="AL59" s="3">
        <f t="shared" si="32"/>
        <v>37.5</v>
      </c>
      <c r="AM59" s="3">
        <f t="shared" si="33"/>
        <v>38.737251145179918</v>
      </c>
      <c r="AN59" s="4">
        <f t="shared" si="83"/>
        <v>-1.2372511451799184</v>
      </c>
      <c r="AO59" s="4"/>
      <c r="AP59" s="13"/>
      <c r="AQ59" s="42" t="s">
        <v>1431</v>
      </c>
      <c r="AR59" s="42">
        <v>235.142</v>
      </c>
      <c r="AS59" s="42">
        <v>238.67400000000001</v>
      </c>
      <c r="AT59" s="42">
        <v>320.39999999999998</v>
      </c>
      <c r="AU59" s="21">
        <f t="shared" si="34"/>
        <v>39.778999999999996</v>
      </c>
      <c r="AV59" s="21">
        <f t="shared" si="35"/>
        <v>39.299230136126525</v>
      </c>
      <c r="AW59" s="3">
        <f t="shared" si="36"/>
        <v>0.47976986387347154</v>
      </c>
      <c r="AX59" s="3">
        <f t="shared" si="37"/>
        <v>235.79538081675912</v>
      </c>
      <c r="AY59" s="3">
        <f t="shared" si="84"/>
        <v>37.799999999999955</v>
      </c>
      <c r="AZ59" s="3">
        <f t="shared" si="38"/>
        <v>38.737251145179918</v>
      </c>
      <c r="BA59" s="4">
        <f t="shared" si="85"/>
        <v>-0.93725114517996388</v>
      </c>
      <c r="BB59" s="4"/>
      <c r="BC59" s="13"/>
      <c r="BD59" s="42" t="s">
        <v>1431</v>
      </c>
      <c r="BE59" s="42">
        <v>173.108</v>
      </c>
      <c r="BF59" s="42">
        <v>175.495</v>
      </c>
      <c r="BG59" s="42">
        <v>234.9</v>
      </c>
      <c r="BH59" s="21">
        <f t="shared" si="39"/>
        <v>29.249166666666667</v>
      </c>
      <c r="BI59" s="21">
        <f t="shared" si="40"/>
        <v>29.110540841575201</v>
      </c>
      <c r="BJ59" s="3">
        <f t="shared" si="41"/>
        <v>0.13862582509146648</v>
      </c>
      <c r="BK59" s="3">
        <f t="shared" si="42"/>
        <v>174.66324504945121</v>
      </c>
      <c r="BL59" s="3">
        <f t="shared" si="71"/>
        <v>27.900000000000006</v>
      </c>
      <c r="BM59" s="3">
        <f t="shared" si="43"/>
        <v>28.694260107540675</v>
      </c>
      <c r="BN59" s="4">
        <f t="shared" si="86"/>
        <v>-0.79426010754066922</v>
      </c>
      <c r="BO59" s="4"/>
      <c r="BP59" s="13"/>
      <c r="BQ59" s="42" t="s">
        <v>1431</v>
      </c>
      <c r="BR59" s="42">
        <v>173.74</v>
      </c>
      <c r="BS59" s="42">
        <v>176.25399999999999</v>
      </c>
      <c r="BT59" s="42">
        <v>235.2</v>
      </c>
      <c r="BU59" s="21">
        <f t="shared" si="44"/>
        <v>29.375666666666664</v>
      </c>
      <c r="BV59" s="21">
        <f t="shared" si="45"/>
        <v>29.110540841575201</v>
      </c>
      <c r="BW59" s="3">
        <f t="shared" si="46"/>
        <v>0.26512582509146299</v>
      </c>
      <c r="BX59" s="3">
        <f t="shared" si="47"/>
        <v>174.66324504945121</v>
      </c>
      <c r="BY59" s="3">
        <f t="shared" si="87"/>
        <v>28</v>
      </c>
      <c r="BZ59" s="3">
        <f t="shared" si="48"/>
        <v>28.694260107540675</v>
      </c>
      <c r="CA59" s="4">
        <f t="shared" si="88"/>
        <v>-0.69426010754067491</v>
      </c>
      <c r="CB59" s="4"/>
      <c r="CC59" s="13"/>
      <c r="CD59" s="42" t="s">
        <v>1431</v>
      </c>
      <c r="CE59" s="42">
        <v>172.792</v>
      </c>
      <c r="CF59" s="42">
        <v>175.21</v>
      </c>
      <c r="CG59" s="42">
        <v>236.3</v>
      </c>
      <c r="CH59" s="21">
        <f t="shared" si="49"/>
        <v>29.201666666666668</v>
      </c>
      <c r="CI59" s="21">
        <f t="shared" si="50"/>
        <v>29.110540841575201</v>
      </c>
      <c r="CJ59" s="3">
        <f t="shared" si="51"/>
        <v>9.112582509146705E-2</v>
      </c>
      <c r="CK59" s="3">
        <f t="shared" si="52"/>
        <v>174.66324504945121</v>
      </c>
      <c r="CL59" s="3">
        <f t="shared" si="89"/>
        <v>28.400000000000006</v>
      </c>
      <c r="CM59" s="3">
        <f t="shared" si="53"/>
        <v>28.694260107540675</v>
      </c>
      <c r="CN59" s="4">
        <f t="shared" si="90"/>
        <v>-0.29426010754066922</v>
      </c>
      <c r="CO59" s="4"/>
      <c r="CP59" s="13"/>
      <c r="CQ59" s="42" t="s">
        <v>1431</v>
      </c>
      <c r="CR59" s="42">
        <v>174.364</v>
      </c>
      <c r="CS59" s="42">
        <v>179.31299999999999</v>
      </c>
      <c r="CT59" s="42">
        <v>239.5</v>
      </c>
      <c r="CU59" s="21">
        <f t="shared" si="54"/>
        <v>29.885499999999997</v>
      </c>
      <c r="CV59" s="21">
        <f t="shared" si="55"/>
        <v>29.110540841575201</v>
      </c>
      <c r="CW59" s="3">
        <f t="shared" si="56"/>
        <v>0.7749591584247959</v>
      </c>
      <c r="CX59" s="3">
        <f t="shared" si="57"/>
        <v>174.66324504945121</v>
      </c>
      <c r="CY59" s="3">
        <f t="shared" si="91"/>
        <v>28.599999999999994</v>
      </c>
      <c r="CZ59" s="3">
        <f t="shared" si="58"/>
        <v>28.694260107540675</v>
      </c>
      <c r="DA59" s="4">
        <f t="shared" si="92"/>
        <v>-9.4260107540680593E-2</v>
      </c>
      <c r="DB59" s="4"/>
      <c r="DC59" s="13"/>
      <c r="DD59" s="42" t="s">
        <v>1431</v>
      </c>
      <c r="DE59" s="42">
        <v>166.55500000000001</v>
      </c>
      <c r="DF59" s="42">
        <v>168.89400000000001</v>
      </c>
      <c r="DG59" s="42">
        <v>227.5</v>
      </c>
      <c r="DH59" s="21">
        <f t="shared" si="59"/>
        <v>28.149000000000001</v>
      </c>
      <c r="DI59" s="21">
        <f t="shared" si="60"/>
        <v>27.695074176801363</v>
      </c>
      <c r="DJ59" s="3">
        <f t="shared" si="61"/>
        <v>0.45392582319863806</v>
      </c>
      <c r="DK59" s="3">
        <f t="shared" si="62"/>
        <v>166.17044506080819</v>
      </c>
      <c r="DL59" s="3">
        <f t="shared" si="93"/>
        <v>26.800000000000011</v>
      </c>
      <c r="DM59" s="3">
        <f t="shared" si="63"/>
        <v>27.299034616073104</v>
      </c>
      <c r="DN59" s="4">
        <f t="shared" si="94"/>
        <v>-0.49903461607309296</v>
      </c>
      <c r="DO59" s="4"/>
      <c r="DP59" s="13"/>
      <c r="DQ59" s="11"/>
      <c r="DR59" s="55" t="str">
        <f t="shared" si="70"/>
        <v>31-03-2026 09:40</v>
      </c>
      <c r="DS59" s="5">
        <f t="shared" si="97"/>
        <v>305.24833333333333</v>
      </c>
      <c r="DT59" s="5">
        <f t="shared" si="65"/>
        <v>301.33415808760822</v>
      </c>
      <c r="DU59" s="6">
        <f t="shared" si="95"/>
        <v>3.9141752457251187</v>
      </c>
      <c r="DV59" s="5">
        <f t="shared" si="66"/>
        <v>1808.0049485256495</v>
      </c>
      <c r="DW59" s="5">
        <f t="shared" si="98"/>
        <v>291.2</v>
      </c>
      <c r="DX59" s="5">
        <f t="shared" si="68"/>
        <v>297.02507962695552</v>
      </c>
      <c r="DY59" s="6">
        <f t="shared" si="96"/>
        <v>-5.8250796269555281</v>
      </c>
      <c r="DZ59" s="6">
        <f t="shared" si="69"/>
        <v>-14.048333333333346</v>
      </c>
      <c r="EA59" s="11"/>
      <c r="EB59" s="11"/>
      <c r="EC59" s="11"/>
      <c r="ED59" s="11"/>
      <c r="EE59" s="11"/>
      <c r="EF59" s="11"/>
      <c r="EG59" s="11"/>
      <c r="EH59" s="11"/>
    </row>
    <row r="60" spans="1:138" x14ac:dyDescent="0.35">
      <c r="A60" s="57" t="s">
        <v>1432</v>
      </c>
      <c r="B60" s="39">
        <v>628</v>
      </c>
      <c r="C60" s="38">
        <v>54.53</v>
      </c>
      <c r="D60" s="12"/>
      <c r="E60" s="42">
        <v>220.94300000000001</v>
      </c>
      <c r="F60" s="42">
        <v>224.10300000000001</v>
      </c>
      <c r="G60" s="42">
        <v>282</v>
      </c>
      <c r="H60" s="21">
        <f t="shared" si="16"/>
        <v>37.350499999999997</v>
      </c>
      <c r="I60" s="3">
        <f t="shared" si="17"/>
        <v>36.575683246926175</v>
      </c>
      <c r="J60" s="3">
        <f t="shared" si="18"/>
        <v>0.77481675307382147</v>
      </c>
      <c r="K60" s="3">
        <f t="shared" si="19"/>
        <v>219.45409948155708</v>
      </c>
      <c r="L60" s="3">
        <f t="shared" si="20"/>
        <v>36.199999999999989</v>
      </c>
      <c r="M60" s="3">
        <f t="shared" si="21"/>
        <v>36.05265097649513</v>
      </c>
      <c r="N60" s="4">
        <f t="shared" si="81"/>
        <v>0.14734902350485868</v>
      </c>
      <c r="O60" s="4"/>
      <c r="P60" s="13"/>
      <c r="Q60" s="42" t="s">
        <v>1432</v>
      </c>
      <c r="R60" s="42">
        <v>221.65199999999999</v>
      </c>
      <c r="S60" s="42">
        <v>224.86799999999999</v>
      </c>
      <c r="T60" s="42">
        <v>284.3</v>
      </c>
      <c r="U60" s="21">
        <f t="shared" si="22"/>
        <v>37.477999999999994</v>
      </c>
      <c r="V60" s="3">
        <f t="shared" si="23"/>
        <v>36.575683246926175</v>
      </c>
      <c r="W60" s="3">
        <f t="shared" si="24"/>
        <v>0.9023167530738192</v>
      </c>
      <c r="X60" s="3">
        <f t="shared" si="25"/>
        <v>219.45409948155708</v>
      </c>
      <c r="Y60" s="3">
        <f t="shared" si="26"/>
        <v>37.100000000000023</v>
      </c>
      <c r="Z60" s="3">
        <f t="shared" si="27"/>
        <v>36.05265097649513</v>
      </c>
      <c r="AA60" s="4">
        <f t="shared" si="82"/>
        <v>1.0473490235048928</v>
      </c>
      <c r="AB60" s="4"/>
      <c r="AC60" s="13"/>
      <c r="AD60" s="42" t="s">
        <v>1432</v>
      </c>
      <c r="AE60" s="42">
        <v>218.05799999999999</v>
      </c>
      <c r="AF60" s="42">
        <v>223.13499999999999</v>
      </c>
      <c r="AG60" s="42">
        <v>279.10000000000002</v>
      </c>
      <c r="AH60" s="21">
        <f t="shared" si="28"/>
        <v>37.189166666666665</v>
      </c>
      <c r="AI60" s="21">
        <f t="shared" si="29"/>
        <v>36.575683246926175</v>
      </c>
      <c r="AJ60" s="3">
        <f t="shared" si="30"/>
        <v>0.61348341974048992</v>
      </c>
      <c r="AK60" s="3">
        <f t="shared" si="31"/>
        <v>219.45409948155708</v>
      </c>
      <c r="AL60" s="3">
        <f t="shared" si="32"/>
        <v>35.800000000000011</v>
      </c>
      <c r="AM60" s="3">
        <f t="shared" si="33"/>
        <v>36.05265097649513</v>
      </c>
      <c r="AN60" s="4">
        <f t="shared" si="83"/>
        <v>-0.25265097649511858</v>
      </c>
      <c r="AO60" s="4"/>
      <c r="AP60" s="13"/>
      <c r="AQ60" s="42" t="s">
        <v>1432</v>
      </c>
      <c r="AR60" s="42">
        <v>220.5</v>
      </c>
      <c r="AS60" s="42">
        <v>223.67599999999999</v>
      </c>
      <c r="AT60" s="42">
        <v>282.60000000000002</v>
      </c>
      <c r="AU60" s="21">
        <f t="shared" si="34"/>
        <v>37.279333333333327</v>
      </c>
      <c r="AV60" s="21">
        <f t="shared" si="35"/>
        <v>36.575683246926175</v>
      </c>
      <c r="AW60" s="3">
        <f t="shared" si="36"/>
        <v>0.70365008640715132</v>
      </c>
      <c r="AX60" s="3">
        <f t="shared" si="37"/>
        <v>219.45409948155708</v>
      </c>
      <c r="AY60" s="3">
        <f t="shared" si="84"/>
        <v>36.300000000000011</v>
      </c>
      <c r="AZ60" s="3">
        <f t="shared" si="38"/>
        <v>36.05265097649513</v>
      </c>
      <c r="BA60" s="4">
        <f t="shared" si="85"/>
        <v>0.24734902350488142</v>
      </c>
      <c r="BB60" s="4"/>
      <c r="BC60" s="13"/>
      <c r="BD60" s="42" t="s">
        <v>1432</v>
      </c>
      <c r="BE60" s="42">
        <v>162.49199999999999</v>
      </c>
      <c r="BF60" s="42">
        <v>164.68199999999999</v>
      </c>
      <c r="BG60" s="42">
        <v>207</v>
      </c>
      <c r="BH60" s="21">
        <f t="shared" si="39"/>
        <v>27.446999999999996</v>
      </c>
      <c r="BI60" s="21">
        <f t="shared" si="40"/>
        <v>27.093098701426797</v>
      </c>
      <c r="BJ60" s="3">
        <f t="shared" si="41"/>
        <v>0.35390129857319863</v>
      </c>
      <c r="BK60" s="3">
        <f t="shared" si="42"/>
        <v>162.55859220856078</v>
      </c>
      <c r="BL60" s="3">
        <f t="shared" si="71"/>
        <v>26.800000000000011</v>
      </c>
      <c r="BM60" s="3">
        <f t="shared" si="43"/>
        <v>26.705667389996396</v>
      </c>
      <c r="BN60" s="4">
        <f t="shared" si="86"/>
        <v>9.4332610003615258E-2</v>
      </c>
      <c r="BO60" s="4"/>
      <c r="BP60" s="13"/>
      <c r="BQ60" s="42" t="s">
        <v>1432</v>
      </c>
      <c r="BR60" s="42">
        <v>162.66800000000001</v>
      </c>
      <c r="BS60" s="42">
        <v>164.93799999999999</v>
      </c>
      <c r="BT60" s="42">
        <v>207.2</v>
      </c>
      <c r="BU60" s="21">
        <f t="shared" si="44"/>
        <v>27.489666666666665</v>
      </c>
      <c r="BV60" s="21">
        <f t="shared" si="45"/>
        <v>27.093098701426797</v>
      </c>
      <c r="BW60" s="3">
        <f t="shared" si="46"/>
        <v>0.3965679652398677</v>
      </c>
      <c r="BX60" s="3">
        <f t="shared" si="47"/>
        <v>162.55859220856078</v>
      </c>
      <c r="BY60" s="3">
        <f t="shared" si="87"/>
        <v>26.799999999999983</v>
      </c>
      <c r="BZ60" s="3">
        <f t="shared" si="48"/>
        <v>26.705667389996396</v>
      </c>
      <c r="CA60" s="4">
        <f t="shared" si="88"/>
        <v>9.4332610003586836E-2</v>
      </c>
      <c r="CB60" s="4"/>
      <c r="CC60" s="13"/>
      <c r="CD60" s="42" t="s">
        <v>1432</v>
      </c>
      <c r="CE60" s="42">
        <v>162.10599999999999</v>
      </c>
      <c r="CF60" s="42">
        <v>164.393</v>
      </c>
      <c r="CG60" s="42">
        <v>207.9</v>
      </c>
      <c r="CH60" s="21">
        <f t="shared" si="49"/>
        <v>27.398833333333332</v>
      </c>
      <c r="CI60" s="21">
        <f t="shared" si="50"/>
        <v>27.093098701426797</v>
      </c>
      <c r="CJ60" s="3">
        <f t="shared" si="51"/>
        <v>0.30573463190653527</v>
      </c>
      <c r="CK60" s="3">
        <f t="shared" si="52"/>
        <v>162.55859220856078</v>
      </c>
      <c r="CL60" s="3">
        <f t="shared" si="89"/>
        <v>26.200000000000017</v>
      </c>
      <c r="CM60" s="3">
        <f t="shared" si="53"/>
        <v>26.705667389996396</v>
      </c>
      <c r="CN60" s="4">
        <f t="shared" si="90"/>
        <v>-0.50566738999637906</v>
      </c>
      <c r="CO60" s="4"/>
      <c r="CP60" s="13"/>
      <c r="CQ60" s="42" t="s">
        <v>1432</v>
      </c>
      <c r="CR60" s="42">
        <v>163.78899999999999</v>
      </c>
      <c r="CS60" s="42">
        <v>168.376</v>
      </c>
      <c r="CT60" s="42">
        <v>210.9</v>
      </c>
      <c r="CU60" s="21">
        <f t="shared" si="54"/>
        <v>28.062666666666665</v>
      </c>
      <c r="CV60" s="21">
        <f t="shared" si="55"/>
        <v>27.093098701426797</v>
      </c>
      <c r="CW60" s="3">
        <f t="shared" si="56"/>
        <v>0.9695679652398681</v>
      </c>
      <c r="CX60" s="3">
        <f t="shared" si="57"/>
        <v>162.55859220856078</v>
      </c>
      <c r="CY60" s="3">
        <f t="shared" si="91"/>
        <v>26.599999999999994</v>
      </c>
      <c r="CZ60" s="3">
        <f t="shared" si="58"/>
        <v>26.705667389996396</v>
      </c>
      <c r="DA60" s="4">
        <f t="shared" si="92"/>
        <v>-0.10566738999640179</v>
      </c>
      <c r="DB60" s="4"/>
      <c r="DC60" s="13"/>
      <c r="DD60" s="42" t="s">
        <v>1432</v>
      </c>
      <c r="DE60" s="42">
        <v>155.95099999999999</v>
      </c>
      <c r="DF60" s="42">
        <v>158.065</v>
      </c>
      <c r="DG60" s="42">
        <v>200.7</v>
      </c>
      <c r="DH60" s="21">
        <f t="shared" si="59"/>
        <v>26.344166666666666</v>
      </c>
      <c r="DI60" s="21">
        <f t="shared" si="60"/>
        <v>25.77572784713724</v>
      </c>
      <c r="DJ60" s="3">
        <f t="shared" si="61"/>
        <v>0.5684388195294261</v>
      </c>
      <c r="DK60" s="3">
        <f t="shared" si="62"/>
        <v>154.65436708282343</v>
      </c>
      <c r="DL60" s="3">
        <f t="shared" si="93"/>
        <v>25.199999999999989</v>
      </c>
      <c r="DM60" s="3">
        <f t="shared" si="63"/>
        <v>25.407134938923178</v>
      </c>
      <c r="DN60" s="4">
        <f t="shared" si="94"/>
        <v>-0.20713493892318979</v>
      </c>
      <c r="DO60" s="4"/>
      <c r="DP60" s="13"/>
      <c r="DQ60" s="11"/>
      <c r="DR60" s="55" t="str">
        <f t="shared" si="70"/>
        <v>31-03-2026 09:30</v>
      </c>
      <c r="DS60" s="5">
        <f t="shared" si="97"/>
        <v>286.03933333333327</v>
      </c>
      <c r="DT60" s="5">
        <f t="shared" si="65"/>
        <v>280.45085564054921</v>
      </c>
      <c r="DU60" s="6">
        <f t="shared" si="95"/>
        <v>5.5884776927840676</v>
      </c>
      <c r="DV60" s="5">
        <f t="shared" si="66"/>
        <v>1682.7051338432952</v>
      </c>
      <c r="DW60" s="5">
        <f t="shared" si="98"/>
        <v>277</v>
      </c>
      <c r="DX60" s="5">
        <f t="shared" si="68"/>
        <v>276.44040840488924</v>
      </c>
      <c r="DY60" s="6">
        <f t="shared" si="96"/>
        <v>0.55959159511075995</v>
      </c>
      <c r="DZ60" s="6">
        <f t="shared" si="69"/>
        <v>-9.0393333333332748</v>
      </c>
      <c r="EA60" s="11"/>
      <c r="EB60" s="11"/>
      <c r="EC60" s="11"/>
      <c r="ED60" s="11"/>
      <c r="EE60" s="11"/>
      <c r="EF60" s="11"/>
      <c r="EG60" s="11"/>
      <c r="EH60" s="11"/>
    </row>
    <row r="61" spans="1:138" x14ac:dyDescent="0.35">
      <c r="A61" s="57" t="s">
        <v>1433</v>
      </c>
      <c r="B61" s="39">
        <v>598</v>
      </c>
      <c r="C61" s="38">
        <v>54.24</v>
      </c>
      <c r="D61" s="12"/>
      <c r="E61" s="42">
        <v>211.273</v>
      </c>
      <c r="F61" s="42">
        <v>214.22900000000001</v>
      </c>
      <c r="G61" s="42">
        <v>245.8</v>
      </c>
      <c r="H61" s="21">
        <f t="shared" si="16"/>
        <v>35.704833333333333</v>
      </c>
      <c r="I61" s="3">
        <f t="shared" si="17"/>
        <v>34.867862939768031</v>
      </c>
      <c r="J61" s="3">
        <f t="shared" si="18"/>
        <v>0.83697039356530212</v>
      </c>
      <c r="K61" s="3">
        <f t="shared" si="19"/>
        <v>209.20717763860824</v>
      </c>
      <c r="L61" s="3">
        <f t="shared" si="20"/>
        <v>33.200000000000017</v>
      </c>
      <c r="M61" s="3">
        <f t="shared" si="21"/>
        <v>34.369252499729349</v>
      </c>
      <c r="N61" s="4">
        <f t="shared" si="81"/>
        <v>-1.1692524997293319</v>
      </c>
      <c r="O61" s="4"/>
      <c r="P61" s="13"/>
      <c r="Q61" s="42" t="s">
        <v>1433</v>
      </c>
      <c r="R61" s="42">
        <v>211.78</v>
      </c>
      <c r="S61" s="42">
        <v>214.78700000000001</v>
      </c>
      <c r="T61" s="42">
        <v>247.2</v>
      </c>
      <c r="U61" s="21">
        <f t="shared" si="22"/>
        <v>35.79783333333333</v>
      </c>
      <c r="V61" s="3">
        <f t="shared" si="23"/>
        <v>34.867862939768031</v>
      </c>
      <c r="W61" s="3">
        <f t="shared" si="24"/>
        <v>0.92997039356529854</v>
      </c>
      <c r="X61" s="3">
        <f t="shared" si="25"/>
        <v>209.20717763860824</v>
      </c>
      <c r="Y61" s="3">
        <f t="shared" si="26"/>
        <v>33.699999999999989</v>
      </c>
      <c r="Z61" s="3">
        <f t="shared" si="27"/>
        <v>34.369252499729349</v>
      </c>
      <c r="AA61" s="4">
        <f t="shared" si="82"/>
        <v>-0.6692524997293603</v>
      </c>
      <c r="AB61" s="4"/>
      <c r="AC61" s="13"/>
      <c r="AD61" s="42" t="s">
        <v>1433</v>
      </c>
      <c r="AE61" s="42">
        <v>208.48400000000001</v>
      </c>
      <c r="AF61" s="42">
        <v>213.142</v>
      </c>
      <c r="AG61" s="42">
        <v>243.3</v>
      </c>
      <c r="AH61" s="21">
        <f t="shared" si="28"/>
        <v>35.523666666666664</v>
      </c>
      <c r="AI61" s="21">
        <f t="shared" si="29"/>
        <v>34.867862939768031</v>
      </c>
      <c r="AJ61" s="3">
        <f t="shared" si="30"/>
        <v>0.65580372689863253</v>
      </c>
      <c r="AK61" s="3">
        <f t="shared" si="31"/>
        <v>209.20717763860824</v>
      </c>
      <c r="AL61" s="3">
        <f t="shared" si="32"/>
        <v>32.700000000000017</v>
      </c>
      <c r="AM61" s="3">
        <f t="shared" si="33"/>
        <v>34.369252499729349</v>
      </c>
      <c r="AN61" s="4">
        <f t="shared" si="83"/>
        <v>-1.6692524997293319</v>
      </c>
      <c r="AO61" s="4"/>
      <c r="AP61" s="13"/>
      <c r="AQ61" s="42" t="s">
        <v>1433</v>
      </c>
      <c r="AR61" s="42">
        <v>210.566</v>
      </c>
      <c r="AS61" s="42">
        <v>213.55600000000001</v>
      </c>
      <c r="AT61" s="42">
        <v>246.3</v>
      </c>
      <c r="AU61" s="21">
        <f t="shared" si="34"/>
        <v>35.592666666666666</v>
      </c>
      <c r="AV61" s="21">
        <f t="shared" si="35"/>
        <v>34.867862939768031</v>
      </c>
      <c r="AW61" s="3">
        <f t="shared" si="36"/>
        <v>0.72480372689863515</v>
      </c>
      <c r="AX61" s="3">
        <f t="shared" si="37"/>
        <v>209.20717763860824</v>
      </c>
      <c r="AY61" s="3">
        <f t="shared" si="84"/>
        <v>33</v>
      </c>
      <c r="AZ61" s="3">
        <f t="shared" si="38"/>
        <v>34.369252499729349</v>
      </c>
      <c r="BA61" s="4">
        <f t="shared" si="85"/>
        <v>-1.3692524997293489</v>
      </c>
      <c r="BB61" s="4"/>
      <c r="BC61" s="13"/>
      <c r="BD61" s="42" t="s">
        <v>1433</v>
      </c>
      <c r="BE61" s="42">
        <v>155.00200000000001</v>
      </c>
      <c r="BF61" s="42">
        <v>157.059</v>
      </c>
      <c r="BG61" s="42">
        <v>180.2</v>
      </c>
      <c r="BH61" s="21">
        <f t="shared" si="39"/>
        <v>26.176499999999997</v>
      </c>
      <c r="BI61" s="21">
        <f t="shared" si="40"/>
        <v>25.828046622050394</v>
      </c>
      <c r="BJ61" s="3">
        <f t="shared" si="41"/>
        <v>0.34845337794960329</v>
      </c>
      <c r="BK61" s="3">
        <f t="shared" si="42"/>
        <v>154.96827973230239</v>
      </c>
      <c r="BL61" s="3">
        <f t="shared" si="71"/>
        <v>24.299999999999983</v>
      </c>
      <c r="BM61" s="3">
        <f t="shared" si="43"/>
        <v>25.458705555355074</v>
      </c>
      <c r="BN61" s="4">
        <f t="shared" si="86"/>
        <v>-1.1587055553550911</v>
      </c>
      <c r="BO61" s="4"/>
      <c r="BP61" s="13"/>
      <c r="BQ61" s="42" t="s">
        <v>1433</v>
      </c>
      <c r="BR61" s="42">
        <v>155.85</v>
      </c>
      <c r="BS61" s="42">
        <v>157.935</v>
      </c>
      <c r="BT61" s="42">
        <v>180.4</v>
      </c>
      <c r="BU61" s="21">
        <f t="shared" si="44"/>
        <v>26.322499999999998</v>
      </c>
      <c r="BV61" s="21">
        <f t="shared" si="45"/>
        <v>25.828046622050394</v>
      </c>
      <c r="BW61" s="3">
        <f t="shared" si="46"/>
        <v>0.49445337794960409</v>
      </c>
      <c r="BX61" s="3">
        <f t="shared" si="47"/>
        <v>154.96827973230239</v>
      </c>
      <c r="BY61" s="3">
        <f t="shared" si="87"/>
        <v>24.5</v>
      </c>
      <c r="BZ61" s="3">
        <f t="shared" si="48"/>
        <v>25.458705555355074</v>
      </c>
      <c r="CA61" s="4">
        <f t="shared" si="88"/>
        <v>-0.95870555535507407</v>
      </c>
      <c r="CB61" s="4"/>
      <c r="CC61" s="13"/>
      <c r="CD61" s="42" t="s">
        <v>1433</v>
      </c>
      <c r="CE61" s="42">
        <v>155.21299999999999</v>
      </c>
      <c r="CF61" s="42">
        <v>157.357</v>
      </c>
      <c r="CG61" s="42">
        <v>181.7</v>
      </c>
      <c r="CH61" s="21">
        <f t="shared" si="49"/>
        <v>26.226166666666664</v>
      </c>
      <c r="CI61" s="21">
        <f t="shared" si="50"/>
        <v>25.828046622050394</v>
      </c>
      <c r="CJ61" s="3">
        <f t="shared" si="51"/>
        <v>0.39812004461627026</v>
      </c>
      <c r="CK61" s="3">
        <f t="shared" si="52"/>
        <v>154.96827973230239</v>
      </c>
      <c r="CL61" s="3">
        <f t="shared" si="89"/>
        <v>24.799999999999983</v>
      </c>
      <c r="CM61" s="3">
        <f t="shared" si="53"/>
        <v>25.458705555355074</v>
      </c>
      <c r="CN61" s="4">
        <f t="shared" si="90"/>
        <v>-0.65870555535509112</v>
      </c>
      <c r="CO61" s="4"/>
      <c r="CP61" s="13"/>
      <c r="CQ61" s="42" t="s">
        <v>1433</v>
      </c>
      <c r="CR61" s="42">
        <v>157.00200000000001</v>
      </c>
      <c r="CS61" s="42">
        <v>161.23400000000001</v>
      </c>
      <c r="CT61" s="42">
        <v>184.3</v>
      </c>
      <c r="CU61" s="21">
        <f t="shared" si="54"/>
        <v>26.872333333333334</v>
      </c>
      <c r="CV61" s="21">
        <f t="shared" si="55"/>
        <v>25.828046622050394</v>
      </c>
      <c r="CW61" s="3">
        <f t="shared" si="56"/>
        <v>1.0442867112829397</v>
      </c>
      <c r="CX61" s="3">
        <f t="shared" si="57"/>
        <v>154.96827973230239</v>
      </c>
      <c r="CY61" s="3">
        <f t="shared" si="91"/>
        <v>25</v>
      </c>
      <c r="CZ61" s="3">
        <f t="shared" si="58"/>
        <v>25.458705555355074</v>
      </c>
      <c r="DA61" s="4">
        <f t="shared" si="92"/>
        <v>-0.45870555535507407</v>
      </c>
      <c r="DB61" s="4"/>
      <c r="DC61" s="13"/>
      <c r="DD61" s="42" t="s">
        <v>1433</v>
      </c>
      <c r="DE61" s="42">
        <v>149.39500000000001</v>
      </c>
      <c r="DF61" s="42">
        <v>151.393</v>
      </c>
      <c r="DG61" s="42">
        <v>175.5</v>
      </c>
      <c r="DH61" s="21">
        <f t="shared" si="59"/>
        <v>25.232166666666664</v>
      </c>
      <c r="DI61" s="21">
        <f t="shared" si="60"/>
        <v>24.572187474372718</v>
      </c>
      <c r="DJ61" s="3">
        <f t="shared" si="61"/>
        <v>0.65997919229394597</v>
      </c>
      <c r="DK61" s="3">
        <f t="shared" si="62"/>
        <v>147.43312484623632</v>
      </c>
      <c r="DL61" s="3">
        <f t="shared" si="93"/>
        <v>24.5</v>
      </c>
      <c r="DM61" s="3">
        <f t="shared" si="63"/>
        <v>24.220805193489188</v>
      </c>
      <c r="DN61" s="4">
        <f t="shared" si="94"/>
        <v>0.2791948065108123</v>
      </c>
      <c r="DO61" s="4"/>
      <c r="DP61" s="13"/>
      <c r="DQ61" s="11"/>
      <c r="DR61" s="55" t="str">
        <f t="shared" si="70"/>
        <v>31-03-2026 09:20</v>
      </c>
      <c r="DS61" s="5">
        <f t="shared" si="97"/>
        <v>273.44866666666667</v>
      </c>
      <c r="DT61" s="5">
        <f t="shared" si="65"/>
        <v>267.35582572164645</v>
      </c>
      <c r="DU61" s="6">
        <f t="shared" si="95"/>
        <v>6.0928409450202139</v>
      </c>
      <c r="DV61" s="5">
        <f t="shared" si="66"/>
        <v>1604.1349543298786</v>
      </c>
      <c r="DW61" s="5">
        <f t="shared" si="98"/>
        <v>255.7</v>
      </c>
      <c r="DX61" s="5">
        <f t="shared" si="68"/>
        <v>263.53263741382688</v>
      </c>
      <c r="DY61" s="6">
        <f t="shared" si="96"/>
        <v>-7.8326374138268875</v>
      </c>
      <c r="DZ61" s="6">
        <f t="shared" si="69"/>
        <v>-17.748666666666679</v>
      </c>
      <c r="EA61" s="11"/>
      <c r="EB61" s="11"/>
      <c r="EC61" s="11"/>
      <c r="ED61" s="11"/>
      <c r="EE61" s="11"/>
      <c r="EF61" s="11"/>
      <c r="EG61" s="11"/>
      <c r="EH61" s="11"/>
    </row>
    <row r="62" spans="1:138" x14ac:dyDescent="0.35">
      <c r="A62" s="57" t="s">
        <v>1434</v>
      </c>
      <c r="B62" s="39">
        <v>562</v>
      </c>
      <c r="C62" s="38">
        <v>53.96</v>
      </c>
      <c r="D62" s="12"/>
      <c r="E62" s="42">
        <v>198.67699999999999</v>
      </c>
      <c r="F62" s="42">
        <v>201.375</v>
      </c>
      <c r="G62" s="42">
        <v>212.6</v>
      </c>
      <c r="H62" s="21">
        <f t="shared" si="16"/>
        <v>33.5625</v>
      </c>
      <c r="I62" s="3">
        <f t="shared" si="17"/>
        <v>32.804568857723041</v>
      </c>
      <c r="J62" s="3">
        <f t="shared" si="18"/>
        <v>0.75793114227695924</v>
      </c>
      <c r="K62" s="3">
        <f t="shared" si="19"/>
        <v>196.82741314633824</v>
      </c>
      <c r="L62" s="3">
        <f t="shared" si="20"/>
        <v>31.299999999999983</v>
      </c>
      <c r="M62" s="3">
        <f t="shared" si="21"/>
        <v>32.335463523057605</v>
      </c>
      <c r="N62" s="4">
        <f t="shared" si="81"/>
        <v>-1.0354635230576221</v>
      </c>
      <c r="O62" s="4"/>
      <c r="P62" s="13"/>
      <c r="Q62" s="42" t="s">
        <v>1434</v>
      </c>
      <c r="R62" s="42">
        <v>200.095</v>
      </c>
      <c r="S62" s="42">
        <v>202.88399999999999</v>
      </c>
      <c r="T62" s="42">
        <v>213.5</v>
      </c>
      <c r="U62" s="21">
        <f t="shared" si="22"/>
        <v>33.813999999999993</v>
      </c>
      <c r="V62" s="3">
        <f t="shared" si="23"/>
        <v>32.804568857723041</v>
      </c>
      <c r="W62" s="3">
        <f t="shared" si="24"/>
        <v>1.0094311422769522</v>
      </c>
      <c r="X62" s="3">
        <f t="shared" si="25"/>
        <v>196.82741314633824</v>
      </c>
      <c r="Y62" s="3">
        <f t="shared" si="26"/>
        <v>30.199999999999989</v>
      </c>
      <c r="Z62" s="3">
        <f t="shared" si="27"/>
        <v>32.335463523057605</v>
      </c>
      <c r="AA62" s="4">
        <f t="shared" si="82"/>
        <v>-2.1354635230576164</v>
      </c>
      <c r="AB62" s="4"/>
      <c r="AC62" s="13"/>
      <c r="AD62" s="42" t="s">
        <v>1434</v>
      </c>
      <c r="AE62" s="42">
        <v>195.03899999999999</v>
      </c>
      <c r="AF62" s="42">
        <v>198.98400000000001</v>
      </c>
      <c r="AG62" s="42">
        <v>210.6</v>
      </c>
      <c r="AH62" s="21">
        <f t="shared" si="28"/>
        <v>33.164000000000001</v>
      </c>
      <c r="AI62" s="21">
        <f t="shared" si="29"/>
        <v>32.804568857723041</v>
      </c>
      <c r="AJ62" s="3">
        <f t="shared" si="30"/>
        <v>0.35943114227696071</v>
      </c>
      <c r="AK62" s="3">
        <f t="shared" si="31"/>
        <v>196.82741314633824</v>
      </c>
      <c r="AL62" s="3">
        <f t="shared" si="32"/>
        <v>30.900000000000006</v>
      </c>
      <c r="AM62" s="3">
        <f t="shared" si="33"/>
        <v>32.335463523057605</v>
      </c>
      <c r="AN62" s="4">
        <f t="shared" si="83"/>
        <v>-1.4354635230575994</v>
      </c>
      <c r="AO62" s="4"/>
      <c r="AP62" s="13"/>
      <c r="AQ62" s="42" t="s">
        <v>1434</v>
      </c>
      <c r="AR62" s="42">
        <v>197.654</v>
      </c>
      <c r="AS62" s="42">
        <v>200.399</v>
      </c>
      <c r="AT62" s="42">
        <v>213.3</v>
      </c>
      <c r="AU62" s="21">
        <f t="shared" si="34"/>
        <v>33.399833333333333</v>
      </c>
      <c r="AV62" s="21">
        <f t="shared" si="35"/>
        <v>32.804568857723041</v>
      </c>
      <c r="AW62" s="3">
        <f t="shared" si="36"/>
        <v>0.59526447561029272</v>
      </c>
      <c r="AX62" s="3">
        <f t="shared" si="37"/>
        <v>196.82741314633824</v>
      </c>
      <c r="AY62" s="3">
        <f t="shared" si="84"/>
        <v>31.300000000000011</v>
      </c>
      <c r="AZ62" s="3">
        <f t="shared" si="38"/>
        <v>32.335463523057605</v>
      </c>
      <c r="BA62" s="4">
        <f t="shared" si="85"/>
        <v>-1.0354635230575937</v>
      </c>
      <c r="BB62" s="4"/>
      <c r="BC62" s="13"/>
      <c r="BD62" s="42" t="s">
        <v>1434</v>
      </c>
      <c r="BE62" s="42">
        <v>145.19399999999999</v>
      </c>
      <c r="BF62" s="42">
        <v>147.077</v>
      </c>
      <c r="BG62" s="42">
        <v>155.9</v>
      </c>
      <c r="BH62" s="21">
        <f t="shared" si="39"/>
        <v>24.512833333333333</v>
      </c>
      <c r="BI62" s="21">
        <f t="shared" si="40"/>
        <v>24.299680635350402</v>
      </c>
      <c r="BJ62" s="3">
        <f t="shared" si="41"/>
        <v>0.21315269798293102</v>
      </c>
      <c r="BK62" s="3">
        <f t="shared" si="42"/>
        <v>145.79808381210242</v>
      </c>
      <c r="BL62" s="3">
        <f t="shared" si="71"/>
        <v>23</v>
      </c>
      <c r="BM62" s="3">
        <f t="shared" si="43"/>
        <v>23.952195202264893</v>
      </c>
      <c r="BN62" s="4">
        <f t="shared" si="86"/>
        <v>-0.95219520226489252</v>
      </c>
      <c r="BO62" s="4"/>
      <c r="BP62" s="13"/>
      <c r="BQ62" s="42" t="s">
        <v>1434</v>
      </c>
      <c r="BR62" s="42">
        <v>146.34100000000001</v>
      </c>
      <c r="BS62" s="42">
        <v>148.25299999999999</v>
      </c>
      <c r="BT62" s="42">
        <v>155.9</v>
      </c>
      <c r="BU62" s="21">
        <f t="shared" si="44"/>
        <v>24.708833333333331</v>
      </c>
      <c r="BV62" s="21">
        <f t="shared" si="45"/>
        <v>24.299680635350402</v>
      </c>
      <c r="BW62" s="3">
        <f t="shared" si="46"/>
        <v>0.40915269798292897</v>
      </c>
      <c r="BX62" s="3">
        <f t="shared" si="47"/>
        <v>145.79808381210242</v>
      </c>
      <c r="BY62" s="3">
        <f t="shared" si="87"/>
        <v>23.200000000000017</v>
      </c>
      <c r="BZ62" s="3">
        <f t="shared" si="48"/>
        <v>23.952195202264893</v>
      </c>
      <c r="CA62" s="4">
        <f t="shared" si="88"/>
        <v>-0.75219520226487546</v>
      </c>
      <c r="CB62" s="4"/>
      <c r="CC62" s="13"/>
      <c r="CD62" s="42" t="s">
        <v>1434</v>
      </c>
      <c r="CE62" s="42">
        <v>145.779</v>
      </c>
      <c r="CF62" s="42">
        <v>147.69900000000001</v>
      </c>
      <c r="CG62" s="42">
        <v>156.9</v>
      </c>
      <c r="CH62" s="21">
        <f t="shared" si="49"/>
        <v>24.616500000000002</v>
      </c>
      <c r="CI62" s="21">
        <f t="shared" si="50"/>
        <v>24.299680635350402</v>
      </c>
      <c r="CJ62" s="3">
        <f t="shared" si="51"/>
        <v>0.31681936464960003</v>
      </c>
      <c r="CK62" s="3">
        <f t="shared" si="52"/>
        <v>145.79808381210242</v>
      </c>
      <c r="CL62" s="3">
        <f t="shared" si="89"/>
        <v>22.700000000000017</v>
      </c>
      <c r="CM62" s="3">
        <f t="shared" si="53"/>
        <v>23.952195202264893</v>
      </c>
      <c r="CN62" s="4">
        <f t="shared" si="90"/>
        <v>-1.2521952022648755</v>
      </c>
      <c r="CO62" s="4"/>
      <c r="CP62" s="13"/>
      <c r="CQ62" s="42" t="s">
        <v>1434</v>
      </c>
      <c r="CR62" s="42">
        <v>147.489</v>
      </c>
      <c r="CS62" s="42">
        <v>151.613</v>
      </c>
      <c r="CT62" s="42">
        <v>159.30000000000001</v>
      </c>
      <c r="CU62" s="21">
        <f t="shared" si="54"/>
        <v>25.268833333333333</v>
      </c>
      <c r="CV62" s="21">
        <f t="shared" si="55"/>
        <v>24.299680635350402</v>
      </c>
      <c r="CW62" s="3">
        <f t="shared" si="56"/>
        <v>0.96915269798293124</v>
      </c>
      <c r="CX62" s="3">
        <f t="shared" si="57"/>
        <v>145.79808381210242</v>
      </c>
      <c r="CY62" s="3">
        <f t="shared" si="91"/>
        <v>23</v>
      </c>
      <c r="CZ62" s="3">
        <f t="shared" si="58"/>
        <v>23.952195202264893</v>
      </c>
      <c r="DA62" s="4">
        <f t="shared" si="92"/>
        <v>-0.95219520226489252</v>
      </c>
      <c r="DB62" s="4"/>
      <c r="DC62" s="13"/>
      <c r="DD62" s="42" t="s">
        <v>1434</v>
      </c>
      <c r="DE62" s="42">
        <v>141.072</v>
      </c>
      <c r="DF62" s="42">
        <v>142.93</v>
      </c>
      <c r="DG62" s="42">
        <v>151</v>
      </c>
      <c r="DH62" s="21">
        <f t="shared" si="59"/>
        <v>23.821666666666665</v>
      </c>
      <c r="DI62" s="21">
        <f t="shared" si="60"/>
        <v>23.118136531062721</v>
      </c>
      <c r="DJ62" s="3">
        <f t="shared" si="61"/>
        <v>0.70353013560394473</v>
      </c>
      <c r="DK62" s="3">
        <f t="shared" si="62"/>
        <v>138.70881918637633</v>
      </c>
      <c r="DL62" s="3">
        <f t="shared" si="93"/>
        <v>21.199999999999989</v>
      </c>
      <c r="DM62" s="3">
        <f t="shared" si="63"/>
        <v>22.787547178668525</v>
      </c>
      <c r="DN62" s="4">
        <f t="shared" si="94"/>
        <v>-1.5875471786685367</v>
      </c>
      <c r="DO62" s="4"/>
      <c r="DP62" s="13"/>
      <c r="DQ62" s="11"/>
      <c r="DR62" s="55" t="str">
        <f t="shared" si="70"/>
        <v>31-03-2026 09:10</v>
      </c>
      <c r="DS62" s="5">
        <f t="shared" si="97"/>
        <v>256.86900000000003</v>
      </c>
      <c r="DT62" s="5">
        <f t="shared" si="65"/>
        <v>251.53513450335649</v>
      </c>
      <c r="DU62" s="6">
        <f t="shared" si="95"/>
        <v>5.3338654966435399</v>
      </c>
      <c r="DV62" s="5">
        <f t="shared" si="66"/>
        <v>1509.2108070201391</v>
      </c>
      <c r="DW62" s="5">
        <f t="shared" si="98"/>
        <v>236.8</v>
      </c>
      <c r="DX62" s="5">
        <f t="shared" si="68"/>
        <v>247.93818207995855</v>
      </c>
      <c r="DY62" s="6">
        <f t="shared" si="96"/>
        <v>-11.13818207995854</v>
      </c>
      <c r="DZ62" s="6">
        <f t="shared" si="69"/>
        <v>-20.069000000000017</v>
      </c>
      <c r="EA62" s="11"/>
      <c r="EB62" s="11"/>
      <c r="EC62" s="11"/>
      <c r="ED62" s="11"/>
      <c r="EE62" s="11"/>
      <c r="EF62" s="11"/>
      <c r="EG62" s="11"/>
      <c r="EH62" s="11"/>
    </row>
    <row r="63" spans="1:138" x14ac:dyDescent="0.35">
      <c r="A63" s="57" t="s">
        <v>1435</v>
      </c>
      <c r="B63" s="39">
        <v>528</v>
      </c>
      <c r="C63" s="38">
        <v>53.67</v>
      </c>
      <c r="D63" s="12"/>
      <c r="E63" s="42">
        <v>184.18100000000001</v>
      </c>
      <c r="F63" s="42">
        <v>188.10499999999999</v>
      </c>
      <c r="G63" s="42">
        <v>181.3</v>
      </c>
      <c r="H63" s="21">
        <f t="shared" si="16"/>
        <v>31.35083333333333</v>
      </c>
      <c r="I63" s="3">
        <f t="shared" si="17"/>
        <v>30.85476147136152</v>
      </c>
      <c r="J63" s="3">
        <f t="shared" si="18"/>
        <v>0.49607186197181008</v>
      </c>
      <c r="K63" s="3">
        <f t="shared" si="19"/>
        <v>185.12856882816911</v>
      </c>
      <c r="L63" s="3">
        <f t="shared" si="20"/>
        <v>30.400000000000006</v>
      </c>
      <c r="M63" s="3">
        <f t="shared" si="21"/>
        <v>30.41353838232105</v>
      </c>
      <c r="N63" s="4">
        <f t="shared" si="81"/>
        <v>-1.3538382321044651E-2</v>
      </c>
      <c r="O63" s="4"/>
      <c r="P63" s="13"/>
      <c r="Q63" s="42" t="s">
        <v>1435</v>
      </c>
      <c r="R63" s="42">
        <v>186.773</v>
      </c>
      <c r="S63" s="42">
        <v>189.31</v>
      </c>
      <c r="T63" s="42">
        <v>183.3</v>
      </c>
      <c r="U63" s="21">
        <f t="shared" si="22"/>
        <v>31.551666666666666</v>
      </c>
      <c r="V63" s="3">
        <f t="shared" si="23"/>
        <v>30.85476147136152</v>
      </c>
      <c r="W63" s="3">
        <f t="shared" si="24"/>
        <v>0.6969051953051455</v>
      </c>
      <c r="X63" s="3">
        <f t="shared" si="25"/>
        <v>185.12856882816911</v>
      </c>
      <c r="Y63" s="3">
        <f t="shared" si="26"/>
        <v>30.100000000000023</v>
      </c>
      <c r="Z63" s="3">
        <f t="shared" si="27"/>
        <v>30.41353838232105</v>
      </c>
      <c r="AA63" s="4">
        <f t="shared" si="82"/>
        <v>-0.3135383823210276</v>
      </c>
      <c r="AB63" s="4"/>
      <c r="AC63" s="13"/>
      <c r="AD63" s="42" t="s">
        <v>1435</v>
      </c>
      <c r="AE63" s="42">
        <v>183.26400000000001</v>
      </c>
      <c r="AF63" s="42">
        <v>187.018</v>
      </c>
      <c r="AG63" s="42">
        <v>179.7</v>
      </c>
      <c r="AH63" s="21">
        <f t="shared" si="28"/>
        <v>31.169666666666664</v>
      </c>
      <c r="AI63" s="21">
        <f t="shared" si="29"/>
        <v>30.85476147136152</v>
      </c>
      <c r="AJ63" s="3">
        <f t="shared" si="30"/>
        <v>0.31490519530514405</v>
      </c>
      <c r="AK63" s="3">
        <f t="shared" si="31"/>
        <v>185.12856882816911</v>
      </c>
      <c r="AL63" s="3">
        <f t="shared" si="32"/>
        <v>28.799999999999983</v>
      </c>
      <c r="AM63" s="3">
        <f t="shared" si="33"/>
        <v>30.41353838232105</v>
      </c>
      <c r="AN63" s="4">
        <f t="shared" si="83"/>
        <v>-1.6135383823210674</v>
      </c>
      <c r="AO63" s="4"/>
      <c r="AP63" s="13"/>
      <c r="AQ63" s="42" t="s">
        <v>1435</v>
      </c>
      <c r="AR63" s="42">
        <v>185.09200000000001</v>
      </c>
      <c r="AS63" s="42">
        <v>187.625</v>
      </c>
      <c r="AT63" s="42">
        <v>182</v>
      </c>
      <c r="AU63" s="21">
        <f t="shared" si="34"/>
        <v>31.270833333333332</v>
      </c>
      <c r="AV63" s="21">
        <f t="shared" si="35"/>
        <v>30.85476147136152</v>
      </c>
      <c r="AW63" s="3">
        <f t="shared" si="36"/>
        <v>0.41607186197181178</v>
      </c>
      <c r="AX63" s="3">
        <f t="shared" si="37"/>
        <v>185.12856882816911</v>
      </c>
      <c r="AY63" s="3">
        <f t="shared" si="84"/>
        <v>29.099999999999994</v>
      </c>
      <c r="AZ63" s="3">
        <f t="shared" si="38"/>
        <v>30.41353838232105</v>
      </c>
      <c r="BA63" s="4">
        <f t="shared" si="85"/>
        <v>-1.313538382321056</v>
      </c>
      <c r="BB63" s="4"/>
      <c r="BC63" s="13"/>
      <c r="BD63" s="42" t="s">
        <v>1435</v>
      </c>
      <c r="BE63" s="42">
        <v>136.42699999999999</v>
      </c>
      <c r="BF63" s="42">
        <v>138.16800000000001</v>
      </c>
      <c r="BG63" s="42">
        <v>132.9</v>
      </c>
      <c r="BH63" s="21">
        <f t="shared" si="39"/>
        <v>23.027999999999999</v>
      </c>
      <c r="BI63" s="21">
        <f t="shared" si="40"/>
        <v>22.855378867675199</v>
      </c>
      <c r="BJ63" s="3">
        <f t="shared" si="41"/>
        <v>0.17262113232479948</v>
      </c>
      <c r="BK63" s="3">
        <f t="shared" si="42"/>
        <v>137.1322732060512</v>
      </c>
      <c r="BL63" s="3">
        <f t="shared" si="71"/>
        <v>21.400000000000006</v>
      </c>
      <c r="BM63" s="3">
        <f t="shared" si="43"/>
        <v>22.528546949867444</v>
      </c>
      <c r="BN63" s="4">
        <f t="shared" si="86"/>
        <v>-1.1285469498674381</v>
      </c>
      <c r="BO63" s="4"/>
      <c r="BP63" s="13"/>
      <c r="BQ63" s="42" t="s">
        <v>1435</v>
      </c>
      <c r="BR63" s="42">
        <v>137.51</v>
      </c>
      <c r="BS63" s="42">
        <v>139.26499999999999</v>
      </c>
      <c r="BT63" s="42">
        <v>132.69999999999999</v>
      </c>
      <c r="BU63" s="21">
        <f t="shared" si="44"/>
        <v>23.21083333333333</v>
      </c>
      <c r="BV63" s="21">
        <f t="shared" si="45"/>
        <v>22.855378867675199</v>
      </c>
      <c r="BW63" s="3">
        <f t="shared" si="46"/>
        <v>0.35545446565813066</v>
      </c>
      <c r="BX63" s="3">
        <f t="shared" si="47"/>
        <v>137.1322732060512</v>
      </c>
      <c r="BY63" s="3">
        <f t="shared" si="87"/>
        <v>21.599999999999994</v>
      </c>
      <c r="BZ63" s="3">
        <f t="shared" si="48"/>
        <v>22.528546949867444</v>
      </c>
      <c r="CA63" s="4">
        <f t="shared" si="88"/>
        <v>-0.92854694986744946</v>
      </c>
      <c r="CB63" s="4"/>
      <c r="CC63" s="13"/>
      <c r="CD63" s="42" t="s">
        <v>1435</v>
      </c>
      <c r="CE63" s="42">
        <v>136.923</v>
      </c>
      <c r="CF63" s="42">
        <v>138.684</v>
      </c>
      <c r="CG63" s="42">
        <v>134.19999999999999</v>
      </c>
      <c r="CH63" s="21">
        <f t="shared" si="49"/>
        <v>23.113999999999997</v>
      </c>
      <c r="CI63" s="21">
        <f t="shared" si="50"/>
        <v>22.855378867675199</v>
      </c>
      <c r="CJ63" s="3">
        <f t="shared" si="51"/>
        <v>0.258621132324798</v>
      </c>
      <c r="CK63" s="3">
        <f t="shared" si="52"/>
        <v>137.1322732060512</v>
      </c>
      <c r="CL63" s="3">
        <f t="shared" si="89"/>
        <v>21.499999999999986</v>
      </c>
      <c r="CM63" s="3">
        <f t="shared" si="53"/>
        <v>22.528546949867444</v>
      </c>
      <c r="CN63" s="4">
        <f t="shared" si="90"/>
        <v>-1.028546949867458</v>
      </c>
      <c r="CO63" s="4"/>
      <c r="CP63" s="13"/>
      <c r="CQ63" s="42" t="s">
        <v>1435</v>
      </c>
      <c r="CR63" s="42">
        <v>138.72499999999999</v>
      </c>
      <c r="CS63" s="42">
        <v>142.398</v>
      </c>
      <c r="CT63" s="42">
        <v>136.30000000000001</v>
      </c>
      <c r="CU63" s="21">
        <f t="shared" si="54"/>
        <v>23.732999999999997</v>
      </c>
      <c r="CV63" s="21">
        <f t="shared" si="55"/>
        <v>22.855378867675199</v>
      </c>
      <c r="CW63" s="3">
        <f t="shared" si="56"/>
        <v>0.87762113232479777</v>
      </c>
      <c r="CX63" s="3">
        <f t="shared" si="57"/>
        <v>137.1322732060512</v>
      </c>
      <c r="CY63" s="3">
        <f t="shared" si="91"/>
        <v>21.800000000000011</v>
      </c>
      <c r="CZ63" s="3">
        <f t="shared" si="58"/>
        <v>22.528546949867444</v>
      </c>
      <c r="DA63" s="4">
        <f t="shared" si="92"/>
        <v>-0.7285469498674324</v>
      </c>
      <c r="DB63" s="4"/>
      <c r="DC63" s="13"/>
      <c r="DD63" s="42" t="s">
        <v>1435</v>
      </c>
      <c r="DE63" s="42">
        <v>131.816</v>
      </c>
      <c r="DF63" s="42">
        <v>133.76400000000001</v>
      </c>
      <c r="DG63" s="42">
        <v>129.80000000000001</v>
      </c>
      <c r="DH63" s="21">
        <f t="shared" si="59"/>
        <v>22.294</v>
      </c>
      <c r="DI63" s="21">
        <f t="shared" si="60"/>
        <v>21.744062280531359</v>
      </c>
      <c r="DJ63" s="3">
        <f t="shared" si="61"/>
        <v>0.54993771946864101</v>
      </c>
      <c r="DK63" s="3">
        <f t="shared" si="62"/>
        <v>130.46437368318817</v>
      </c>
      <c r="DL63" s="3">
        <f t="shared" si="93"/>
        <v>21.000000000000014</v>
      </c>
      <c r="DM63" s="3">
        <f t="shared" si="63"/>
        <v>21.433122189919761</v>
      </c>
      <c r="DN63" s="4">
        <f t="shared" si="94"/>
        <v>-0.4331221899197466</v>
      </c>
      <c r="DO63" s="4"/>
      <c r="DP63" s="13"/>
      <c r="DQ63" s="11"/>
      <c r="DR63" s="55" t="str">
        <f t="shared" si="70"/>
        <v>31-03-2026 09:00</v>
      </c>
      <c r="DS63" s="5">
        <f t="shared" si="97"/>
        <v>240.72283333333334</v>
      </c>
      <c r="DT63" s="5">
        <f t="shared" si="65"/>
        <v>236.58462363667823</v>
      </c>
      <c r="DU63" s="6">
        <f t="shared" si="95"/>
        <v>4.1382096966551103</v>
      </c>
      <c r="DV63" s="5">
        <f t="shared" si="66"/>
        <v>1419.5077418200694</v>
      </c>
      <c r="DW63" s="5">
        <f t="shared" si="98"/>
        <v>225.7</v>
      </c>
      <c r="DX63" s="5">
        <f t="shared" si="68"/>
        <v>233.20146351867371</v>
      </c>
      <c r="DY63" s="6">
        <f t="shared" si="96"/>
        <v>-7.5014635186737166</v>
      </c>
      <c r="DZ63" s="6">
        <f t="shared" si="69"/>
        <v>-15.022833333333352</v>
      </c>
      <c r="EA63" s="11"/>
      <c r="EB63" s="11"/>
      <c r="EC63" s="11"/>
      <c r="ED63" s="11"/>
      <c r="EE63" s="11"/>
      <c r="EF63" s="11"/>
      <c r="EG63" s="11"/>
      <c r="EH63" s="11"/>
    </row>
    <row r="64" spans="1:138" x14ac:dyDescent="0.35">
      <c r="A64" s="57" t="s">
        <v>1436</v>
      </c>
      <c r="B64" s="39">
        <v>485</v>
      </c>
      <c r="C64" s="38">
        <v>52.81</v>
      </c>
      <c r="D64" s="12"/>
      <c r="E64" s="42">
        <v>171.28100000000001</v>
      </c>
      <c r="F64" s="42">
        <v>173.50200000000001</v>
      </c>
      <c r="G64" s="42">
        <v>150.9</v>
      </c>
      <c r="H64" s="21">
        <f t="shared" si="16"/>
        <v>28.917000000000002</v>
      </c>
      <c r="I64" s="3">
        <f t="shared" si="17"/>
        <v>28.436792885126323</v>
      </c>
      <c r="J64" s="3">
        <f t="shared" si="18"/>
        <v>0.48020711487367862</v>
      </c>
      <c r="K64" s="3">
        <f t="shared" si="19"/>
        <v>170.62075731075791</v>
      </c>
      <c r="L64" s="3">
        <f t="shared" si="20"/>
        <v>25.700000000000003</v>
      </c>
      <c r="M64" s="3">
        <f t="shared" si="21"/>
        <v>28.030146746869018</v>
      </c>
      <c r="N64" s="4">
        <f t="shared" si="81"/>
        <v>-2.3301467468690156</v>
      </c>
      <c r="O64" s="4"/>
      <c r="P64" s="13"/>
      <c r="Q64" s="42" t="s">
        <v>1436</v>
      </c>
      <c r="R64" s="42">
        <v>171.99299999999999</v>
      </c>
      <c r="S64" s="42">
        <v>174.29400000000001</v>
      </c>
      <c r="T64" s="42">
        <v>153.19999999999999</v>
      </c>
      <c r="U64" s="21">
        <f t="shared" si="22"/>
        <v>29.048999999999999</v>
      </c>
      <c r="V64" s="3">
        <f t="shared" si="23"/>
        <v>28.436792885126323</v>
      </c>
      <c r="W64" s="3">
        <f t="shared" si="24"/>
        <v>0.61220711487367652</v>
      </c>
      <c r="X64" s="3">
        <f t="shared" si="25"/>
        <v>170.62075731075791</v>
      </c>
      <c r="Y64" s="3">
        <f t="shared" si="26"/>
        <v>27.499999999999986</v>
      </c>
      <c r="Z64" s="3">
        <f t="shared" si="27"/>
        <v>28.030146746869018</v>
      </c>
      <c r="AA64" s="4">
        <f t="shared" si="82"/>
        <v>-0.53014674686903263</v>
      </c>
      <c r="AB64" s="4"/>
      <c r="AC64" s="13"/>
      <c r="AD64" s="42" t="s">
        <v>1436</v>
      </c>
      <c r="AE64" s="42">
        <v>168.642</v>
      </c>
      <c r="AF64" s="42">
        <v>171.84</v>
      </c>
      <c r="AG64" s="42">
        <v>150.9</v>
      </c>
      <c r="AH64" s="21">
        <f t="shared" si="28"/>
        <v>28.64</v>
      </c>
      <c r="AI64" s="21">
        <f t="shared" si="29"/>
        <v>28.436792885126323</v>
      </c>
      <c r="AJ64" s="3">
        <f t="shared" si="30"/>
        <v>0.2032071148736776</v>
      </c>
      <c r="AK64" s="3">
        <f t="shared" si="31"/>
        <v>170.62075731075791</v>
      </c>
      <c r="AL64" s="3">
        <f t="shared" si="32"/>
        <v>26.600000000000009</v>
      </c>
      <c r="AM64" s="3">
        <f t="shared" si="33"/>
        <v>28.030146746869018</v>
      </c>
      <c r="AN64" s="4">
        <f t="shared" si="83"/>
        <v>-1.4301467468690099</v>
      </c>
      <c r="AO64" s="4"/>
      <c r="AP64" s="13"/>
      <c r="AQ64" s="42" t="s">
        <v>1436</v>
      </c>
      <c r="AR64" s="42">
        <v>169.98400000000001</v>
      </c>
      <c r="AS64" s="42">
        <v>172.19399999999999</v>
      </c>
      <c r="AT64" s="42">
        <v>152.9</v>
      </c>
      <c r="AU64" s="21">
        <f t="shared" si="34"/>
        <v>28.698999999999998</v>
      </c>
      <c r="AV64" s="21">
        <f t="shared" si="35"/>
        <v>28.436792885126323</v>
      </c>
      <c r="AW64" s="3">
        <f t="shared" si="36"/>
        <v>0.2622071148736751</v>
      </c>
      <c r="AX64" s="3">
        <f t="shared" si="37"/>
        <v>170.62075731075791</v>
      </c>
      <c r="AY64" s="3">
        <f t="shared" si="84"/>
        <v>27.300000000000011</v>
      </c>
      <c r="AZ64" s="3">
        <f t="shared" si="38"/>
        <v>28.030146746869018</v>
      </c>
      <c r="BA64" s="4">
        <f t="shared" si="85"/>
        <v>-0.73014674686900705</v>
      </c>
      <c r="BB64" s="4"/>
      <c r="BC64" s="13"/>
      <c r="BD64" s="42" t="s">
        <v>1436</v>
      </c>
      <c r="BE64" s="42">
        <v>125.35599999999999</v>
      </c>
      <c r="BF64" s="42">
        <v>126.871</v>
      </c>
      <c r="BG64" s="42">
        <v>111.5</v>
      </c>
      <c r="BH64" s="21">
        <f t="shared" si="39"/>
        <v>21.145166666666665</v>
      </c>
      <c r="BI64" s="21">
        <f t="shared" si="40"/>
        <v>21.0642910260195</v>
      </c>
      <c r="BJ64" s="3">
        <f t="shared" si="41"/>
        <v>8.087564064716446E-2</v>
      </c>
      <c r="BK64" s="3">
        <f t="shared" si="42"/>
        <v>126.38574615611699</v>
      </c>
      <c r="BL64" s="3">
        <f t="shared" si="71"/>
        <v>20.099999999999994</v>
      </c>
      <c r="BM64" s="3">
        <f t="shared" si="43"/>
        <v>20.763071664347422</v>
      </c>
      <c r="BN64" s="4">
        <f t="shared" si="86"/>
        <v>-0.66307166434742726</v>
      </c>
      <c r="BO64" s="4"/>
      <c r="BP64" s="13"/>
      <c r="BQ64" s="42" t="s">
        <v>1436</v>
      </c>
      <c r="BR64" s="42">
        <v>125.973</v>
      </c>
      <c r="BS64" s="42">
        <v>127.55500000000001</v>
      </c>
      <c r="BT64" s="42">
        <v>111.1</v>
      </c>
      <c r="BU64" s="21">
        <f t="shared" si="44"/>
        <v>21.259166666666665</v>
      </c>
      <c r="BV64" s="21">
        <f t="shared" si="45"/>
        <v>21.0642910260195</v>
      </c>
      <c r="BW64" s="3">
        <f t="shared" si="46"/>
        <v>0.19487564064716523</v>
      </c>
      <c r="BX64" s="3">
        <f t="shared" si="47"/>
        <v>126.38574615611699</v>
      </c>
      <c r="BY64" s="3">
        <f t="shared" si="87"/>
        <v>20.199999999999989</v>
      </c>
      <c r="BZ64" s="3">
        <f t="shared" si="48"/>
        <v>20.763071664347422</v>
      </c>
      <c r="CA64" s="4">
        <f t="shared" si="88"/>
        <v>-0.56307166434743294</v>
      </c>
      <c r="CB64" s="4"/>
      <c r="CC64" s="13"/>
      <c r="CD64" s="42" t="s">
        <v>1436</v>
      </c>
      <c r="CE64" s="42">
        <v>125.925</v>
      </c>
      <c r="CF64" s="42">
        <v>127.51900000000001</v>
      </c>
      <c r="CG64" s="42">
        <v>112.7</v>
      </c>
      <c r="CH64" s="21">
        <f t="shared" si="49"/>
        <v>21.253166666666665</v>
      </c>
      <c r="CI64" s="21">
        <f t="shared" si="50"/>
        <v>21.0642910260195</v>
      </c>
      <c r="CJ64" s="3">
        <f t="shared" si="51"/>
        <v>0.188875640647165</v>
      </c>
      <c r="CK64" s="3">
        <f t="shared" si="52"/>
        <v>126.38574615611699</v>
      </c>
      <c r="CL64" s="3">
        <f t="shared" si="89"/>
        <v>20.200000000000003</v>
      </c>
      <c r="CM64" s="3">
        <f t="shared" si="53"/>
        <v>20.763071664347422</v>
      </c>
      <c r="CN64" s="4">
        <f t="shared" si="90"/>
        <v>-0.56307166434741873</v>
      </c>
      <c r="CO64" s="4"/>
      <c r="CP64" s="13"/>
      <c r="CQ64" s="42" t="s">
        <v>1436</v>
      </c>
      <c r="CR64" s="42">
        <v>127.551</v>
      </c>
      <c r="CS64" s="42">
        <v>130.965</v>
      </c>
      <c r="CT64" s="42">
        <v>114.5</v>
      </c>
      <c r="CU64" s="21">
        <f t="shared" si="54"/>
        <v>21.827500000000001</v>
      </c>
      <c r="CV64" s="21">
        <f t="shared" si="55"/>
        <v>21.0642910260195</v>
      </c>
      <c r="CW64" s="3">
        <f t="shared" si="56"/>
        <v>0.76320897398050036</v>
      </c>
      <c r="CX64" s="3">
        <f t="shared" si="57"/>
        <v>126.38574615611699</v>
      </c>
      <c r="CY64" s="3">
        <f t="shared" si="91"/>
        <v>20.400000000000006</v>
      </c>
      <c r="CZ64" s="3">
        <f t="shared" si="58"/>
        <v>20.763071664347422</v>
      </c>
      <c r="DA64" s="4">
        <f t="shared" si="92"/>
        <v>-0.36307166434741589</v>
      </c>
      <c r="DB64" s="4"/>
      <c r="DC64" s="13"/>
      <c r="DD64" s="42" t="s">
        <v>1436</v>
      </c>
      <c r="DE64" s="42">
        <v>120.84</v>
      </c>
      <c r="DF64" s="42">
        <v>122.38200000000001</v>
      </c>
      <c r="DG64" s="42">
        <v>108.8</v>
      </c>
      <c r="DH64" s="21">
        <f t="shared" si="59"/>
        <v>20.396999999999998</v>
      </c>
      <c r="DI64" s="21">
        <f t="shared" si="60"/>
        <v>20.04006403117635</v>
      </c>
      <c r="DJ64" s="3">
        <f t="shared" si="61"/>
        <v>0.35693596882364886</v>
      </c>
      <c r="DK64" s="3">
        <f t="shared" si="62"/>
        <v>120.2403841870581</v>
      </c>
      <c r="DL64" s="3">
        <f t="shared" si="93"/>
        <v>19.200000000000003</v>
      </c>
      <c r="DM64" s="3">
        <f t="shared" si="63"/>
        <v>19.753491115530529</v>
      </c>
      <c r="DN64" s="4">
        <f t="shared" si="94"/>
        <v>-0.55349111553052666</v>
      </c>
      <c r="DO64" s="4"/>
      <c r="DP64" s="13"/>
      <c r="DQ64" s="11"/>
      <c r="DR64" s="55" t="str">
        <f t="shared" si="70"/>
        <v>31-03-2026 08:50</v>
      </c>
      <c r="DS64" s="5">
        <f t="shared" si="97"/>
        <v>221.18699999999995</v>
      </c>
      <c r="DT64" s="5">
        <f t="shared" si="65"/>
        <v>218.04439967575965</v>
      </c>
      <c r="DU64" s="6">
        <f t="shared" si="95"/>
        <v>3.1426003242403056</v>
      </c>
      <c r="DV64" s="5">
        <f t="shared" si="66"/>
        <v>1308.2663980545576</v>
      </c>
      <c r="DW64" s="5">
        <f t="shared" si="98"/>
        <v>207.2</v>
      </c>
      <c r="DX64" s="5">
        <f t="shared" si="68"/>
        <v>214.9263647603963</v>
      </c>
      <c r="DY64" s="6">
        <f t="shared" si="96"/>
        <v>-7.7263647603963079</v>
      </c>
      <c r="DZ64" s="6">
        <f t="shared" si="69"/>
        <v>-13.986999999999966</v>
      </c>
      <c r="EA64" s="11"/>
      <c r="EB64" s="11"/>
      <c r="EC64" s="11"/>
      <c r="ED64" s="11"/>
      <c r="EE64" s="11"/>
      <c r="EF64" s="11"/>
      <c r="EG64" s="11"/>
      <c r="EH64" s="11"/>
    </row>
    <row r="65" spans="1:138" x14ac:dyDescent="0.35">
      <c r="A65" s="57" t="s">
        <v>1437</v>
      </c>
      <c r="B65" s="39">
        <v>464</v>
      </c>
      <c r="C65" s="38">
        <v>51.95</v>
      </c>
      <c r="D65" s="12"/>
      <c r="E65" s="42">
        <v>162.31299999999999</v>
      </c>
      <c r="F65" s="42">
        <v>164.38399999999999</v>
      </c>
      <c r="G65" s="42">
        <v>125.2</v>
      </c>
      <c r="H65" s="21">
        <f t="shared" si="16"/>
        <v>27.397333333333329</v>
      </c>
      <c r="I65" s="3">
        <f t="shared" si="17"/>
        <v>27.296227755039599</v>
      </c>
      <c r="J65" s="3">
        <f t="shared" si="18"/>
        <v>0.10110557829372979</v>
      </c>
      <c r="K65" s="3">
        <f t="shared" si="19"/>
        <v>163.77736653023757</v>
      </c>
      <c r="L65" s="3">
        <f t="shared" si="20"/>
        <v>25.400000000000006</v>
      </c>
      <c r="M65" s="3">
        <f t="shared" si="21"/>
        <v>26.905891698142533</v>
      </c>
      <c r="N65" s="4">
        <f t="shared" si="81"/>
        <v>-1.505891698142527</v>
      </c>
      <c r="O65" s="4"/>
      <c r="P65" s="13"/>
      <c r="Q65" s="42" t="s">
        <v>1437</v>
      </c>
      <c r="R65" s="42">
        <v>161.76</v>
      </c>
      <c r="S65" s="42">
        <v>166.26</v>
      </c>
      <c r="T65" s="42">
        <v>125.7</v>
      </c>
      <c r="U65" s="21">
        <f t="shared" si="22"/>
        <v>27.709999999999997</v>
      </c>
      <c r="V65" s="3">
        <f t="shared" si="23"/>
        <v>27.296227755039599</v>
      </c>
      <c r="W65" s="3">
        <f t="shared" si="24"/>
        <v>0.41377224496039844</v>
      </c>
      <c r="X65" s="3">
        <f t="shared" si="25"/>
        <v>163.77736653023757</v>
      </c>
      <c r="Y65" s="3">
        <f t="shared" si="26"/>
        <v>24.600000000000009</v>
      </c>
      <c r="Z65" s="3">
        <f t="shared" si="27"/>
        <v>26.905891698142533</v>
      </c>
      <c r="AA65" s="4">
        <f t="shared" si="82"/>
        <v>-2.3058916981425241</v>
      </c>
      <c r="AB65" s="4"/>
      <c r="AC65" s="13"/>
      <c r="AD65" s="42" t="s">
        <v>1437</v>
      </c>
      <c r="AE65" s="42">
        <v>160.22200000000001</v>
      </c>
      <c r="AF65" s="42">
        <v>163.43199999999999</v>
      </c>
      <c r="AG65" s="42">
        <v>124.3</v>
      </c>
      <c r="AH65" s="21">
        <f t="shared" si="28"/>
        <v>27.238666666666663</v>
      </c>
      <c r="AI65" s="21">
        <f t="shared" si="29"/>
        <v>27.296227755039599</v>
      </c>
      <c r="AJ65" s="3">
        <f t="shared" si="30"/>
        <v>-5.7561088372935387E-2</v>
      </c>
      <c r="AK65" s="3">
        <f t="shared" si="31"/>
        <v>163.77736653023757</v>
      </c>
      <c r="AL65" s="3">
        <f t="shared" si="32"/>
        <v>24.899999999999991</v>
      </c>
      <c r="AM65" s="3">
        <f t="shared" si="33"/>
        <v>26.905891698142533</v>
      </c>
      <c r="AN65" s="4">
        <f t="shared" si="83"/>
        <v>-2.0058916981425412</v>
      </c>
      <c r="AO65" s="4"/>
      <c r="AP65" s="13"/>
      <c r="AQ65" s="42" t="s">
        <v>1437</v>
      </c>
      <c r="AR65" s="42">
        <v>162.34899999999999</v>
      </c>
      <c r="AS65" s="42">
        <v>164.43700000000001</v>
      </c>
      <c r="AT65" s="42">
        <v>125.6</v>
      </c>
      <c r="AU65" s="21">
        <f t="shared" si="34"/>
        <v>27.406166666666667</v>
      </c>
      <c r="AV65" s="21">
        <f t="shared" si="35"/>
        <v>27.296227755039599</v>
      </c>
      <c r="AW65" s="3">
        <f t="shared" si="36"/>
        <v>0.10993891162706859</v>
      </c>
      <c r="AX65" s="3">
        <f t="shared" si="37"/>
        <v>163.77736653023757</v>
      </c>
      <c r="AY65" s="3">
        <f t="shared" si="84"/>
        <v>24.799999999999997</v>
      </c>
      <c r="AZ65" s="3">
        <f t="shared" si="38"/>
        <v>26.905891698142533</v>
      </c>
      <c r="BA65" s="4">
        <f t="shared" si="85"/>
        <v>-2.1058916981425355</v>
      </c>
      <c r="BB65" s="4"/>
      <c r="BC65" s="13"/>
      <c r="BD65" s="42" t="s">
        <v>1437</v>
      </c>
      <c r="BE65" s="42">
        <v>118.67400000000001</v>
      </c>
      <c r="BF65" s="42">
        <v>120.152</v>
      </c>
      <c r="BG65" s="42">
        <v>91.4</v>
      </c>
      <c r="BH65" s="21">
        <f t="shared" si="39"/>
        <v>20.025333333333332</v>
      </c>
      <c r="BI65" s="21">
        <f t="shared" si="40"/>
        <v>20.219427966695999</v>
      </c>
      <c r="BJ65" s="3">
        <f t="shared" si="41"/>
        <v>-0.19409463336266697</v>
      </c>
      <c r="BK65" s="3">
        <f t="shared" si="42"/>
        <v>121.31656780017597</v>
      </c>
      <c r="BL65" s="3">
        <f t="shared" si="71"/>
        <v>18.100000000000009</v>
      </c>
      <c r="BM65" s="3">
        <f t="shared" si="43"/>
        <v>19.930290146772247</v>
      </c>
      <c r="BN65" s="4">
        <f t="shared" si="86"/>
        <v>-1.8302901467722386</v>
      </c>
      <c r="BO65" s="4"/>
      <c r="BP65" s="13"/>
      <c r="BQ65" s="42" t="s">
        <v>1437</v>
      </c>
      <c r="BR65" s="42">
        <v>119.869</v>
      </c>
      <c r="BS65" s="42">
        <v>121.337</v>
      </c>
      <c r="BT65" s="42">
        <v>90.9</v>
      </c>
      <c r="BU65" s="21">
        <f t="shared" si="44"/>
        <v>20.222833333333334</v>
      </c>
      <c r="BV65" s="21">
        <f t="shared" si="45"/>
        <v>20.219427966695999</v>
      </c>
      <c r="BW65" s="3">
        <f t="shared" si="46"/>
        <v>3.4053666373345948E-3</v>
      </c>
      <c r="BX65" s="3">
        <f t="shared" si="47"/>
        <v>121.31656780017597</v>
      </c>
      <c r="BY65" s="3">
        <f t="shared" si="87"/>
        <v>18.600000000000009</v>
      </c>
      <c r="BZ65" s="3">
        <f t="shared" si="48"/>
        <v>19.930290146772247</v>
      </c>
      <c r="CA65" s="4">
        <f t="shared" si="88"/>
        <v>-1.3302901467722386</v>
      </c>
      <c r="CB65" s="4"/>
      <c r="CC65" s="13"/>
      <c r="CD65" s="42" t="s">
        <v>1437</v>
      </c>
      <c r="CE65" s="42">
        <v>119.268</v>
      </c>
      <c r="CF65" s="42">
        <v>120.765</v>
      </c>
      <c r="CG65" s="42">
        <v>92.5</v>
      </c>
      <c r="CH65" s="21">
        <f t="shared" si="49"/>
        <v>20.127499999999998</v>
      </c>
      <c r="CI65" s="21">
        <f t="shared" si="50"/>
        <v>20.219427966695999</v>
      </c>
      <c r="CJ65" s="3">
        <f t="shared" si="51"/>
        <v>-9.1927966696001562E-2</v>
      </c>
      <c r="CK65" s="3">
        <f t="shared" si="52"/>
        <v>121.31656780017597</v>
      </c>
      <c r="CL65" s="3">
        <f t="shared" si="89"/>
        <v>18.5</v>
      </c>
      <c r="CM65" s="3">
        <f t="shared" si="53"/>
        <v>19.930290146772247</v>
      </c>
      <c r="CN65" s="4">
        <f t="shared" si="90"/>
        <v>-1.4302901467722471</v>
      </c>
      <c r="CO65" s="4"/>
      <c r="CP65" s="13"/>
      <c r="CQ65" s="42" t="s">
        <v>1437</v>
      </c>
      <c r="CR65" s="42">
        <v>120.776</v>
      </c>
      <c r="CS65" s="42">
        <v>124.151</v>
      </c>
      <c r="CT65" s="42">
        <v>94.1</v>
      </c>
      <c r="CU65" s="21">
        <f t="shared" si="54"/>
        <v>20.691833333333332</v>
      </c>
      <c r="CV65" s="21">
        <f t="shared" si="55"/>
        <v>20.219427966695999</v>
      </c>
      <c r="CW65" s="3">
        <f t="shared" si="56"/>
        <v>0.47240536663733224</v>
      </c>
      <c r="CX65" s="3">
        <f t="shared" si="57"/>
        <v>121.31656780017597</v>
      </c>
      <c r="CY65" s="3">
        <f t="shared" si="91"/>
        <v>18.799999999999997</v>
      </c>
      <c r="CZ65" s="3">
        <f t="shared" si="58"/>
        <v>19.930290146772247</v>
      </c>
      <c r="DA65" s="4">
        <f t="shared" si="92"/>
        <v>-1.1302901467722499</v>
      </c>
      <c r="DB65" s="4"/>
      <c r="DC65" s="13"/>
      <c r="DD65" s="42" t="s">
        <v>1437</v>
      </c>
      <c r="DE65" s="42">
        <v>115.377</v>
      </c>
      <c r="DF65" s="42">
        <v>116.81399999999999</v>
      </c>
      <c r="DG65" s="42">
        <v>89.6</v>
      </c>
      <c r="DH65" s="21">
        <f t="shared" si="59"/>
        <v>19.468999999999998</v>
      </c>
      <c r="DI65" s="21">
        <f t="shared" si="60"/>
        <v>19.236281469232804</v>
      </c>
      <c r="DJ65" s="3">
        <f t="shared" si="61"/>
        <v>0.23271853076719395</v>
      </c>
      <c r="DK65" s="3">
        <f t="shared" si="62"/>
        <v>115.4176888153968</v>
      </c>
      <c r="DL65" s="3">
        <f t="shared" si="93"/>
        <v>17.899999999999991</v>
      </c>
      <c r="DM65" s="3">
        <f t="shared" si="63"/>
        <v>18.961202644222777</v>
      </c>
      <c r="DN65" s="4">
        <f t="shared" si="94"/>
        <v>-1.0612026442227851</v>
      </c>
      <c r="DO65" s="4"/>
      <c r="DP65" s="13"/>
      <c r="DQ65" s="11"/>
      <c r="DR65" s="55" t="str">
        <f t="shared" si="70"/>
        <v>31-03-2026 08:40</v>
      </c>
      <c r="DS65" s="5">
        <f t="shared" si="97"/>
        <v>210.28866666666664</v>
      </c>
      <c r="DT65" s="5">
        <f t="shared" si="65"/>
        <v>209.2989043561752</v>
      </c>
      <c r="DU65" s="6">
        <f t="shared" si="95"/>
        <v>0.98976231049144303</v>
      </c>
      <c r="DV65" s="5">
        <f t="shared" si="66"/>
        <v>1255.793426137051</v>
      </c>
      <c r="DW65" s="5">
        <f t="shared" si="98"/>
        <v>191.60000000000002</v>
      </c>
      <c r="DX65" s="5">
        <f t="shared" si="68"/>
        <v>206.3059300238819</v>
      </c>
      <c r="DY65" s="6">
        <f t="shared" si="96"/>
        <v>-14.705930023881876</v>
      </c>
      <c r="DZ65" s="6">
        <f t="shared" si="69"/>
        <v>-18.68866666666662</v>
      </c>
      <c r="EA65" s="11"/>
      <c r="EB65" s="11"/>
      <c r="EC65" s="11"/>
      <c r="ED65" s="11"/>
      <c r="EE65" s="11"/>
      <c r="EF65" s="11"/>
      <c r="EG65" s="11"/>
      <c r="EH65" s="11"/>
    </row>
    <row r="66" spans="1:138" x14ac:dyDescent="0.35">
      <c r="A66" s="57" t="s">
        <v>1438</v>
      </c>
      <c r="B66" s="39">
        <v>411</v>
      </c>
      <c r="C66" s="38">
        <v>51.09</v>
      </c>
      <c r="D66" s="12"/>
      <c r="E66" s="42">
        <v>142.589</v>
      </c>
      <c r="F66" s="42">
        <v>144.33500000000001</v>
      </c>
      <c r="G66" s="42">
        <v>99.8</v>
      </c>
      <c r="H66" s="21">
        <f t="shared" si="16"/>
        <v>24.055833333333332</v>
      </c>
      <c r="I66" s="3">
        <f t="shared" si="17"/>
        <v>24.258696092856852</v>
      </c>
      <c r="J66" s="3">
        <f t="shared" si="18"/>
        <v>-0.20286275952351929</v>
      </c>
      <c r="K66" s="3">
        <f t="shared" si="19"/>
        <v>145.55217655714111</v>
      </c>
      <c r="L66" s="3">
        <f t="shared" si="20"/>
        <v>22.899999999999991</v>
      </c>
      <c r="M66" s="3">
        <f t="shared" si="21"/>
        <v>23.911796738728999</v>
      </c>
      <c r="N66" s="4">
        <f t="shared" si="81"/>
        <v>-1.0117967387290072</v>
      </c>
      <c r="O66" s="4"/>
      <c r="P66" s="13"/>
      <c r="Q66" s="42" t="s">
        <v>1438</v>
      </c>
      <c r="R66" s="42">
        <v>144.57400000000001</v>
      </c>
      <c r="S66" s="42">
        <v>146.404</v>
      </c>
      <c r="T66" s="42">
        <v>101.1</v>
      </c>
      <c r="U66" s="21">
        <f t="shared" si="22"/>
        <v>24.400666666666666</v>
      </c>
      <c r="V66" s="3">
        <f t="shared" si="23"/>
        <v>24.258696092856852</v>
      </c>
      <c r="W66" s="3">
        <f t="shared" si="24"/>
        <v>0.14197057380981448</v>
      </c>
      <c r="X66" s="3">
        <f t="shared" si="25"/>
        <v>145.55217655714111</v>
      </c>
      <c r="Y66" s="3">
        <f t="shared" si="26"/>
        <v>24</v>
      </c>
      <c r="Z66" s="3">
        <f t="shared" si="27"/>
        <v>23.911796738728999</v>
      </c>
      <c r="AA66" s="4">
        <f t="shared" si="82"/>
        <v>8.820326127100131E-2</v>
      </c>
      <c r="AB66" s="4"/>
      <c r="AC66" s="13"/>
      <c r="AD66" s="42" t="s">
        <v>1438</v>
      </c>
      <c r="AE66" s="42">
        <v>141.84700000000001</v>
      </c>
      <c r="AF66" s="42">
        <v>144.23400000000001</v>
      </c>
      <c r="AG66" s="42">
        <v>99.4</v>
      </c>
      <c r="AH66" s="21">
        <f t="shared" si="28"/>
        <v>24.039000000000001</v>
      </c>
      <c r="AI66" s="21">
        <f t="shared" si="29"/>
        <v>24.258696092856852</v>
      </c>
      <c r="AJ66" s="3">
        <f t="shared" si="30"/>
        <v>-0.2196960928568501</v>
      </c>
      <c r="AK66" s="3">
        <f t="shared" si="31"/>
        <v>145.55217655714111</v>
      </c>
      <c r="AL66" s="3">
        <f t="shared" si="32"/>
        <v>23.200000000000003</v>
      </c>
      <c r="AM66" s="3">
        <f t="shared" si="33"/>
        <v>23.911796738728999</v>
      </c>
      <c r="AN66" s="4">
        <f t="shared" si="83"/>
        <v>-0.71179673872899585</v>
      </c>
      <c r="AO66" s="4"/>
      <c r="AP66" s="13"/>
      <c r="AQ66" s="42" t="s">
        <v>1438</v>
      </c>
      <c r="AR66" s="42">
        <v>143.542</v>
      </c>
      <c r="AS66" s="42">
        <v>145.34399999999999</v>
      </c>
      <c r="AT66" s="42">
        <v>100.8</v>
      </c>
      <c r="AU66" s="21">
        <f t="shared" si="34"/>
        <v>24.223999999999997</v>
      </c>
      <c r="AV66" s="21">
        <f t="shared" si="35"/>
        <v>24.258696092856852</v>
      </c>
      <c r="AW66" s="3">
        <f t="shared" si="36"/>
        <v>-3.4696092856854932E-2</v>
      </c>
      <c r="AX66" s="3">
        <f t="shared" si="37"/>
        <v>145.55217655714111</v>
      </c>
      <c r="AY66" s="3">
        <f t="shared" si="84"/>
        <v>23.399999999999991</v>
      </c>
      <c r="AZ66" s="3">
        <f t="shared" si="38"/>
        <v>23.911796738728999</v>
      </c>
      <c r="BA66" s="4">
        <f t="shared" si="85"/>
        <v>-0.51179673872900722</v>
      </c>
      <c r="BB66" s="4"/>
      <c r="BC66" s="13"/>
      <c r="BD66" s="42" t="s">
        <v>1438</v>
      </c>
      <c r="BE66" s="42">
        <v>105.104</v>
      </c>
      <c r="BF66" s="42">
        <v>106.381</v>
      </c>
      <c r="BG66" s="42">
        <v>73.3</v>
      </c>
      <c r="BH66" s="21">
        <f t="shared" si="39"/>
        <v>17.730166666666666</v>
      </c>
      <c r="BI66" s="21">
        <f t="shared" si="40"/>
        <v>17.969404513227296</v>
      </c>
      <c r="BJ66" s="3">
        <f t="shared" si="41"/>
        <v>-0.23923784656063063</v>
      </c>
      <c r="BK66" s="3">
        <f t="shared" si="42"/>
        <v>107.81642707936378</v>
      </c>
      <c r="BL66" s="3">
        <f t="shared" si="71"/>
        <v>17.099999999999994</v>
      </c>
      <c r="BM66" s="3">
        <f t="shared" si="43"/>
        <v>17.712442028688145</v>
      </c>
      <c r="BN66" s="4">
        <f t="shared" si="86"/>
        <v>-0.61244202868815023</v>
      </c>
      <c r="BO66" s="4"/>
      <c r="BP66" s="13"/>
      <c r="BQ66" s="42" t="s">
        <v>1438</v>
      </c>
      <c r="BR66" s="42">
        <v>106.503</v>
      </c>
      <c r="BS66" s="42">
        <v>107.83499999999999</v>
      </c>
      <c r="BT66" s="42">
        <v>72.3</v>
      </c>
      <c r="BU66" s="21">
        <f t="shared" si="44"/>
        <v>17.972499999999997</v>
      </c>
      <c r="BV66" s="21">
        <f t="shared" si="45"/>
        <v>17.969404513227296</v>
      </c>
      <c r="BW66" s="3">
        <f t="shared" si="46"/>
        <v>3.0954867727004398E-3</v>
      </c>
      <c r="BX66" s="3">
        <f t="shared" si="47"/>
        <v>107.81642707936378</v>
      </c>
      <c r="BY66" s="3">
        <f t="shared" si="87"/>
        <v>17.199999999999996</v>
      </c>
      <c r="BZ66" s="3">
        <f t="shared" si="48"/>
        <v>17.712442028688145</v>
      </c>
      <c r="CA66" s="4">
        <f t="shared" si="88"/>
        <v>-0.51244202868814881</v>
      </c>
      <c r="CB66" s="4"/>
      <c r="CC66" s="13"/>
      <c r="CD66" s="42" t="s">
        <v>1438</v>
      </c>
      <c r="CE66" s="42">
        <v>105.926</v>
      </c>
      <c r="CF66" s="42">
        <v>107.21299999999999</v>
      </c>
      <c r="CG66" s="42">
        <v>74</v>
      </c>
      <c r="CH66" s="21">
        <f t="shared" si="49"/>
        <v>17.868833333333331</v>
      </c>
      <c r="CI66" s="21">
        <f t="shared" si="50"/>
        <v>17.969404513227296</v>
      </c>
      <c r="CJ66" s="3">
        <f t="shared" si="51"/>
        <v>-0.10057117989396502</v>
      </c>
      <c r="CK66" s="3">
        <f t="shared" si="52"/>
        <v>107.81642707936378</v>
      </c>
      <c r="CL66" s="3">
        <f t="shared" si="89"/>
        <v>17</v>
      </c>
      <c r="CM66" s="3">
        <f t="shared" si="53"/>
        <v>17.712442028688145</v>
      </c>
      <c r="CN66" s="4">
        <f t="shared" si="90"/>
        <v>-0.71244202868814455</v>
      </c>
      <c r="CO66" s="4"/>
      <c r="CP66" s="13"/>
      <c r="CQ66" s="42" t="s">
        <v>1438</v>
      </c>
      <c r="CR66" s="42">
        <v>107.578</v>
      </c>
      <c r="CS66" s="42">
        <v>110.58799999999999</v>
      </c>
      <c r="CT66" s="42">
        <v>75.3</v>
      </c>
      <c r="CU66" s="21">
        <f t="shared" si="54"/>
        <v>18.431333333333331</v>
      </c>
      <c r="CV66" s="21">
        <f t="shared" si="55"/>
        <v>17.969404513227296</v>
      </c>
      <c r="CW66" s="3">
        <f t="shared" si="56"/>
        <v>0.46192882010603498</v>
      </c>
      <c r="CX66" s="3">
        <f t="shared" si="57"/>
        <v>107.81642707936378</v>
      </c>
      <c r="CY66" s="3">
        <f t="shared" si="91"/>
        <v>17.599999999999994</v>
      </c>
      <c r="CZ66" s="3">
        <f t="shared" si="58"/>
        <v>17.712442028688145</v>
      </c>
      <c r="DA66" s="4">
        <f t="shared" si="92"/>
        <v>-0.11244202868815023</v>
      </c>
      <c r="DB66" s="4"/>
      <c r="DC66" s="13"/>
      <c r="DD66" s="42" t="s">
        <v>1438</v>
      </c>
      <c r="DE66" s="42">
        <v>102.43600000000001</v>
      </c>
      <c r="DF66" s="42">
        <v>103.68</v>
      </c>
      <c r="DG66" s="42">
        <v>71.7</v>
      </c>
      <c r="DH66" s="21">
        <f t="shared" si="59"/>
        <v>17.28</v>
      </c>
      <c r="DI66" s="21">
        <f t="shared" si="60"/>
        <v>17.095662825886887</v>
      </c>
      <c r="DJ66" s="3">
        <f t="shared" si="61"/>
        <v>0.18433717411311434</v>
      </c>
      <c r="DK66" s="3">
        <f t="shared" si="62"/>
        <v>102.57397695532133</v>
      </c>
      <c r="DL66" s="3">
        <f t="shared" si="93"/>
        <v>16.800000000000004</v>
      </c>
      <c r="DM66" s="3">
        <f t="shared" si="63"/>
        <v>16.851194847476705</v>
      </c>
      <c r="DN66" s="4">
        <f t="shared" si="94"/>
        <v>-5.1194847476701E-2</v>
      </c>
      <c r="DO66" s="4"/>
      <c r="DP66" s="13"/>
      <c r="DQ66" s="11"/>
      <c r="DR66" s="55" t="str">
        <f t="shared" si="70"/>
        <v>31-03-2026 08:30</v>
      </c>
      <c r="DS66" s="5">
        <f t="shared" si="97"/>
        <v>186.0023333333333</v>
      </c>
      <c r="DT66" s="5">
        <f t="shared" si="65"/>
        <v>186.00806525022344</v>
      </c>
      <c r="DU66" s="6">
        <f t="shared" si="95"/>
        <v>-5.7319168901415196E-3</v>
      </c>
      <c r="DV66" s="5">
        <f t="shared" si="66"/>
        <v>1116.0483915013408</v>
      </c>
      <c r="DW66" s="5">
        <f t="shared" si="98"/>
        <v>179.2</v>
      </c>
      <c r="DX66" s="5">
        <f t="shared" si="68"/>
        <v>183.34814991714526</v>
      </c>
      <c r="DY66" s="6">
        <f t="shared" si="96"/>
        <v>-4.1481499171452754</v>
      </c>
      <c r="DZ66" s="6">
        <f t="shared" si="69"/>
        <v>-6.8023333333333085</v>
      </c>
      <c r="EA66" s="11"/>
      <c r="EB66" s="11"/>
      <c r="EC66" s="11"/>
      <c r="ED66" s="11"/>
      <c r="EE66" s="11"/>
      <c r="EF66" s="11"/>
      <c r="EG66" s="11"/>
      <c r="EH66" s="11"/>
    </row>
    <row r="67" spans="1:138" x14ac:dyDescent="0.35">
      <c r="A67" s="57" t="s">
        <v>1439</v>
      </c>
      <c r="B67" s="39">
        <v>389</v>
      </c>
      <c r="C67" s="38">
        <v>48.22</v>
      </c>
      <c r="D67" s="12"/>
      <c r="E67" s="42">
        <v>134.79300000000001</v>
      </c>
      <c r="F67" s="42">
        <v>136.40299999999999</v>
      </c>
      <c r="G67" s="42">
        <v>76.900000000000006</v>
      </c>
      <c r="H67" s="21">
        <f t="shared" si="16"/>
        <v>22.73383333333333</v>
      </c>
      <c r="I67" s="3">
        <f t="shared" si="17"/>
        <v>23.213988884209407</v>
      </c>
      <c r="J67" s="3">
        <f t="shared" si="18"/>
        <v>-0.48015555087607709</v>
      </c>
      <c r="K67" s="3">
        <f t="shared" si="19"/>
        <v>139.28393330525645</v>
      </c>
      <c r="L67" s="3">
        <f t="shared" si="20"/>
        <v>18.800000000000004</v>
      </c>
      <c r="M67" s="3">
        <f t="shared" si="21"/>
        <v>22.882028843165212</v>
      </c>
      <c r="N67" s="4">
        <f t="shared" ref="N67:N75" si="99">L67-M67</f>
        <v>-4.0820288431652081</v>
      </c>
      <c r="O67" s="4"/>
      <c r="P67" s="13"/>
      <c r="Q67" s="42" t="s">
        <v>1439</v>
      </c>
      <c r="R67" s="42">
        <v>137.65600000000001</v>
      </c>
      <c r="S67" s="42">
        <v>139.328</v>
      </c>
      <c r="T67" s="42">
        <v>77.099999999999994</v>
      </c>
      <c r="U67" s="21">
        <f t="shared" si="22"/>
        <v>23.221333333333334</v>
      </c>
      <c r="V67" s="3">
        <f t="shared" si="23"/>
        <v>23.213988884209407</v>
      </c>
      <c r="W67" s="3">
        <f t="shared" si="24"/>
        <v>7.344449123927177E-3</v>
      </c>
      <c r="X67" s="3">
        <f t="shared" si="25"/>
        <v>139.28393330525645</v>
      </c>
      <c r="Y67" s="3">
        <f t="shared" si="26"/>
        <v>18.599999999999994</v>
      </c>
      <c r="Z67" s="3">
        <f t="shared" si="27"/>
        <v>22.882028843165212</v>
      </c>
      <c r="AA67" s="4">
        <f t="shared" ref="AA67:AA75" si="100">Y67-Z67</f>
        <v>-4.282028843165218</v>
      </c>
      <c r="AB67" s="4"/>
      <c r="AC67" s="13"/>
      <c r="AD67" s="42" t="s">
        <v>1439</v>
      </c>
      <c r="AE67" s="42">
        <v>134.6</v>
      </c>
      <c r="AF67" s="42">
        <v>136.66999999999999</v>
      </c>
      <c r="AG67" s="42">
        <v>76.2</v>
      </c>
      <c r="AH67" s="21">
        <f t="shared" si="28"/>
        <v>22.778333333333329</v>
      </c>
      <c r="AI67" s="21">
        <f t="shared" si="29"/>
        <v>23.213988884209407</v>
      </c>
      <c r="AJ67" s="3">
        <f t="shared" si="30"/>
        <v>-0.43565555087607777</v>
      </c>
      <c r="AK67" s="3">
        <f t="shared" si="31"/>
        <v>139.28393330525645</v>
      </c>
      <c r="AL67" s="3">
        <f t="shared" si="32"/>
        <v>18.800000000000004</v>
      </c>
      <c r="AM67" s="3">
        <f t="shared" si="33"/>
        <v>22.882028843165212</v>
      </c>
      <c r="AN67" s="4">
        <f t="shared" ref="AN67:AN75" si="101">AL67-AM67</f>
        <v>-4.0820288431652081</v>
      </c>
      <c r="AO67" s="4"/>
      <c r="AP67" s="13"/>
      <c r="AQ67" s="42" t="s">
        <v>1439</v>
      </c>
      <c r="AR67" s="42">
        <v>136.517</v>
      </c>
      <c r="AS67" s="42">
        <v>138.166</v>
      </c>
      <c r="AT67" s="42">
        <v>77.400000000000006</v>
      </c>
      <c r="AU67" s="21">
        <f t="shared" si="34"/>
        <v>23.027666666666665</v>
      </c>
      <c r="AV67" s="21">
        <f t="shared" si="35"/>
        <v>23.213988884209407</v>
      </c>
      <c r="AW67" s="3">
        <f t="shared" si="36"/>
        <v>-0.1863222175427417</v>
      </c>
      <c r="AX67" s="3">
        <f t="shared" si="37"/>
        <v>139.28393330525645</v>
      </c>
      <c r="AY67" s="3">
        <f t="shared" ref="AY67:AY75" si="102">AT67-AT68</f>
        <v>19.000000000000007</v>
      </c>
      <c r="AZ67" s="3">
        <f t="shared" si="38"/>
        <v>22.882028843165212</v>
      </c>
      <c r="BA67" s="4">
        <f t="shared" ref="BA67:BA75" si="103">AY67-AZ67</f>
        <v>-3.8820288431652052</v>
      </c>
      <c r="BB67" s="4"/>
      <c r="BC67" s="13"/>
      <c r="BD67" s="42" t="s">
        <v>1439</v>
      </c>
      <c r="BE67" s="42">
        <v>99.653000000000006</v>
      </c>
      <c r="BF67" s="42">
        <v>100.82299999999999</v>
      </c>
      <c r="BG67" s="42">
        <v>56.2</v>
      </c>
      <c r="BH67" s="21">
        <f t="shared" si="39"/>
        <v>16.80383333333333</v>
      </c>
      <c r="BI67" s="21">
        <f t="shared" si="40"/>
        <v>17.195547321636596</v>
      </c>
      <c r="BJ67" s="3">
        <f t="shared" si="41"/>
        <v>-0.39171398830326609</v>
      </c>
      <c r="BK67" s="3">
        <f t="shared" si="42"/>
        <v>103.17328392981959</v>
      </c>
      <c r="BL67" s="3">
        <f t="shared" si="71"/>
        <v>14</v>
      </c>
      <c r="BM67" s="3">
        <f t="shared" si="43"/>
        <v>16.949650994937194</v>
      </c>
      <c r="BN67" s="4">
        <f t="shared" ref="BN67:BN75" si="104">BL67-BM67</f>
        <v>-2.9496509949371941</v>
      </c>
      <c r="BO67" s="4"/>
      <c r="BP67" s="13"/>
      <c r="BQ67" s="42" t="s">
        <v>1439</v>
      </c>
      <c r="BR67" s="42">
        <v>101.14700000000001</v>
      </c>
      <c r="BS67" s="42">
        <v>102.324</v>
      </c>
      <c r="BT67" s="42">
        <v>55.1</v>
      </c>
      <c r="BU67" s="21">
        <f t="shared" si="44"/>
        <v>17.053999999999998</v>
      </c>
      <c r="BV67" s="21">
        <f t="shared" si="45"/>
        <v>17.195547321636596</v>
      </c>
      <c r="BW67" s="3">
        <f t="shared" si="46"/>
        <v>-0.14154732163659745</v>
      </c>
      <c r="BX67" s="3">
        <f t="shared" si="47"/>
        <v>103.17328392981959</v>
      </c>
      <c r="BY67" s="3">
        <f t="shared" ref="BY67:BY75" si="105">BT67-BT68</f>
        <v>13.700000000000003</v>
      </c>
      <c r="BZ67" s="3">
        <f t="shared" si="48"/>
        <v>16.949650994937194</v>
      </c>
      <c r="CA67" s="4">
        <f t="shared" ref="CA67:CA75" si="106" xml:space="preserve"> BY67-BZ67</f>
        <v>-3.2496509949371912</v>
      </c>
      <c r="CB67" s="4"/>
      <c r="CC67" s="13"/>
      <c r="CD67" s="42" t="s">
        <v>1439</v>
      </c>
      <c r="CE67" s="42">
        <v>100.651</v>
      </c>
      <c r="CF67" s="42">
        <v>101.83199999999999</v>
      </c>
      <c r="CG67" s="42">
        <v>57</v>
      </c>
      <c r="CH67" s="21">
        <f t="shared" si="49"/>
        <v>16.971999999999998</v>
      </c>
      <c r="CI67" s="21">
        <f t="shared" si="50"/>
        <v>17.195547321636596</v>
      </c>
      <c r="CJ67" s="3">
        <f t="shared" si="51"/>
        <v>-0.22354732163659818</v>
      </c>
      <c r="CK67" s="3">
        <f t="shared" si="52"/>
        <v>103.17328392981959</v>
      </c>
      <c r="CL67" s="3">
        <f t="shared" ref="CL67:CL75" si="107">CG67-CG68</f>
        <v>14.100000000000001</v>
      </c>
      <c r="CM67" s="3">
        <f t="shared" si="53"/>
        <v>16.949650994937194</v>
      </c>
      <c r="CN67" s="4">
        <f t="shared" ref="CN67:CN75" si="108">CL67-CM67</f>
        <v>-2.8496509949371926</v>
      </c>
      <c r="CO67" s="4"/>
      <c r="CP67" s="13"/>
      <c r="CQ67" s="42" t="s">
        <v>1439</v>
      </c>
      <c r="CR67" s="42">
        <v>102.111</v>
      </c>
      <c r="CS67" s="42">
        <v>104.87</v>
      </c>
      <c r="CT67" s="42">
        <v>57.7</v>
      </c>
      <c r="CU67" s="21">
        <f t="shared" si="54"/>
        <v>17.478333333333332</v>
      </c>
      <c r="CV67" s="21">
        <f t="shared" si="55"/>
        <v>17.195547321636596</v>
      </c>
      <c r="CW67" s="3">
        <f t="shared" si="56"/>
        <v>0.28278601169673578</v>
      </c>
      <c r="CX67" s="3">
        <f t="shared" si="57"/>
        <v>103.17328392981959</v>
      </c>
      <c r="CY67" s="3">
        <f t="shared" ref="CY67:CY75" si="109">CT67-CT68</f>
        <v>14</v>
      </c>
      <c r="CZ67" s="3">
        <f t="shared" si="58"/>
        <v>16.949650994937194</v>
      </c>
      <c r="DA67" s="4">
        <f t="shared" ref="DA67:DA75" si="110">CY67-CZ67</f>
        <v>-2.9496509949371941</v>
      </c>
      <c r="DB67" s="4"/>
      <c r="DC67" s="13"/>
      <c r="DD67" s="42" t="s">
        <v>1439</v>
      </c>
      <c r="DE67" s="42">
        <v>97.305999999999997</v>
      </c>
      <c r="DF67" s="42">
        <v>98.447999999999993</v>
      </c>
      <c r="DG67" s="42">
        <v>54.9</v>
      </c>
      <c r="DH67" s="21">
        <f t="shared" si="59"/>
        <v>16.407999999999998</v>
      </c>
      <c r="DI67" s="21">
        <f t="shared" si="60"/>
        <v>16.359433552786381</v>
      </c>
      <c r="DJ67" s="3">
        <f t="shared" si="61"/>
        <v>4.856644721361647E-2</v>
      </c>
      <c r="DK67" s="3">
        <f t="shared" si="62"/>
        <v>98.156601316718294</v>
      </c>
      <c r="DL67" s="3">
        <f t="shared" ref="DL67:DL75" si="111">DG67-DG68</f>
        <v>13.399999999999999</v>
      </c>
      <c r="DM67" s="3">
        <f t="shared" si="63"/>
        <v>16.125493652981536</v>
      </c>
      <c r="DN67" s="4">
        <f t="shared" ref="DN67:DN75" si="112" xml:space="preserve"> DL67-DM67</f>
        <v>-2.7254936529815375</v>
      </c>
      <c r="DO67" s="4"/>
      <c r="DP67" s="13"/>
      <c r="DQ67" s="11"/>
      <c r="DR67" s="55" t="str">
        <f t="shared" si="70"/>
        <v>31-03-2026 08:20</v>
      </c>
      <c r="DS67" s="5">
        <f t="shared" si="97"/>
        <v>176.47733333333329</v>
      </c>
      <c r="DT67" s="5">
        <f t="shared" si="65"/>
        <v>177.99757837617037</v>
      </c>
      <c r="DU67" s="6">
        <f t="shared" ref="DU67:DU75" si="113">DS67-DT67</f>
        <v>-1.5202450428370753</v>
      </c>
      <c r="DV67" s="5">
        <f t="shared" si="66"/>
        <v>1067.9854702570226</v>
      </c>
      <c r="DW67" s="5">
        <f t="shared" si="98"/>
        <v>144.40000000000003</v>
      </c>
      <c r="DX67" s="5">
        <f t="shared" si="68"/>
        <v>175.45221300539117</v>
      </c>
      <c r="DY67" s="6">
        <f t="shared" ref="DY67:DY75" si="114">DW67-DX67</f>
        <v>-31.052213005391138</v>
      </c>
      <c r="DZ67" s="6">
        <f t="shared" si="69"/>
        <v>-32.077333333333257</v>
      </c>
      <c r="EA67" s="11"/>
      <c r="EB67" s="11"/>
      <c r="EC67" s="11"/>
      <c r="ED67" s="11"/>
      <c r="EE67" s="11"/>
      <c r="EF67" s="11"/>
      <c r="EG67" s="11"/>
      <c r="EH67" s="11"/>
    </row>
    <row r="68" spans="1:138" x14ac:dyDescent="0.35">
      <c r="A68" s="57" t="s">
        <v>1440</v>
      </c>
      <c r="B68" s="39">
        <v>118</v>
      </c>
      <c r="C68" s="38">
        <v>42.48</v>
      </c>
      <c r="D68" s="12"/>
      <c r="E68" s="42">
        <v>40.476999999999997</v>
      </c>
      <c r="F68" s="42">
        <v>41.076999999999998</v>
      </c>
      <c r="G68" s="42">
        <v>58.1</v>
      </c>
      <c r="H68" s="21">
        <f t="shared" ref="H68:H75" si="115">F68*(10/60)</f>
        <v>6.8461666666666661</v>
      </c>
      <c r="I68" s="3">
        <f t="shared" ref="I68:I75" si="116" xml:space="preserve"> (B68/1000)*(10/60)*412.02*(1-0.0035*(C68-25))*0.9459</f>
        <v>7.1957590591042786</v>
      </c>
      <c r="J68" s="3">
        <f t="shared" ref="J68:J75" si="117">H68-I68</f>
        <v>-0.34959239243761253</v>
      </c>
      <c r="K68" s="3">
        <f t="shared" ref="K68:K75" si="118" xml:space="preserve"> (B68/1000)*412.02*(1-0.0035*(C68-25))*0.9459</f>
        <v>43.17455435462567</v>
      </c>
      <c r="L68" s="3">
        <f t="shared" ref="L68:L75" si="119">G68-G69</f>
        <v>8.8000000000000043</v>
      </c>
      <c r="M68" s="3">
        <f t="shared" ref="M68:M75" si="120">( B68/1000)*(10/60)*412.02*(1-0.0035*(C68-25))*0.9459*0.9857</f>
        <v>7.0928597045590873</v>
      </c>
      <c r="N68" s="4">
        <f t="shared" si="99"/>
        <v>1.7071402954409169</v>
      </c>
      <c r="O68" s="4"/>
      <c r="P68" s="13"/>
      <c r="Q68" s="42" t="s">
        <v>1440</v>
      </c>
      <c r="R68" s="42">
        <v>40.92</v>
      </c>
      <c r="S68" s="42">
        <v>41.573</v>
      </c>
      <c r="T68" s="42">
        <v>58.5</v>
      </c>
      <c r="U68" s="21">
        <f t="shared" ref="U68:U75" si="121">S68*(10/60)</f>
        <v>6.9288333333333334</v>
      </c>
      <c r="V68" s="3">
        <f t="shared" ref="V68:V75" si="122" xml:space="preserve"> (B68/1000)*(10/60)*412.02*(1-0.0035*(C68-25))*0.9459</f>
        <v>7.1957590591042786</v>
      </c>
      <c r="W68" s="3">
        <f t="shared" ref="W68:W75" si="123">U68-V68</f>
        <v>-0.2669257257709452</v>
      </c>
      <c r="X68" s="3">
        <f t="shared" ref="X68:X75" si="124" xml:space="preserve"> (B68/1000)*412.02*(1-0.0035*(C68-25))*0.9459</f>
        <v>43.17455435462567</v>
      </c>
      <c r="Y68" s="3">
        <f t="shared" ref="Y68:Y75" si="125">T68-T69</f>
        <v>8.3999999999999986</v>
      </c>
      <c r="Z68" s="3">
        <f t="shared" ref="Z68:Z75" si="126">( B68/1000)*(10/60)*412.02*(1-0.0035*(C68-25))*0.9459*0.9857</f>
        <v>7.0928597045590873</v>
      </c>
      <c r="AA68" s="4">
        <f t="shared" si="100"/>
        <v>1.3071402954409113</v>
      </c>
      <c r="AB68" s="4"/>
      <c r="AC68" s="13"/>
      <c r="AD68" s="42" t="s">
        <v>1440</v>
      </c>
      <c r="AE68" s="42">
        <v>40.680999999999997</v>
      </c>
      <c r="AF68" s="42">
        <v>41.401000000000003</v>
      </c>
      <c r="AG68" s="42">
        <v>57.4</v>
      </c>
      <c r="AH68" s="21">
        <f t="shared" ref="AH68:AH75" si="127">AF68*(10/60)</f>
        <v>6.9001666666666672</v>
      </c>
      <c r="AI68" s="21">
        <f t="shared" ref="AI68:AI75" si="128" xml:space="preserve"> (B68/1000)*(10/60)*412.02*(1-0.0035*(C68-25))*0.9459</f>
        <v>7.1957590591042786</v>
      </c>
      <c r="AJ68" s="3">
        <f t="shared" ref="AJ68:AJ75" si="129">AH68-AI68</f>
        <v>-0.29559239243761137</v>
      </c>
      <c r="AK68" s="3">
        <f t="shared" ref="AK68:AK75" si="130" xml:space="preserve"> (B68/1000)*412.02*(1-0.0035*(C68-25))*0.9459</f>
        <v>43.17455435462567</v>
      </c>
      <c r="AL68" s="3">
        <f t="shared" ref="AL68:AL75" si="131">AG68-AG69</f>
        <v>8.1999999999999957</v>
      </c>
      <c r="AM68" s="3">
        <f t="shared" ref="AM68:AM75" si="132">( B68/1000)*(10/60)*412.02*(1-0.0035*(C68-25))*0.9459*0.9857</f>
        <v>7.0928597045590873</v>
      </c>
      <c r="AN68" s="4">
        <f t="shared" si="101"/>
        <v>1.1071402954409084</v>
      </c>
      <c r="AO68" s="4"/>
      <c r="AP68" s="13"/>
      <c r="AQ68" s="42" t="s">
        <v>1440</v>
      </c>
      <c r="AR68" s="42">
        <v>40.508000000000003</v>
      </c>
      <c r="AS68" s="42">
        <v>41.23</v>
      </c>
      <c r="AT68" s="42">
        <v>58.4</v>
      </c>
      <c r="AU68" s="21">
        <f t="shared" ref="AU68:AU75" si="133">AS68*(10/60)</f>
        <v>6.8716666666666661</v>
      </c>
      <c r="AV68" s="21">
        <f t="shared" ref="AV68:AV75" si="134" xml:space="preserve"> (B68/1000)*(10/60)*412.02*(1-0.0035*(C68-25))*0.9459</f>
        <v>7.1957590591042786</v>
      </c>
      <c r="AW68" s="3">
        <f t="shared" ref="AW68:AW75" si="135">AU68-AV68</f>
        <v>-0.32409239243761245</v>
      </c>
      <c r="AX68" s="3">
        <f t="shared" ref="AX68:AX75" si="136" xml:space="preserve"> (B68/1000)*412.02*(1-0.0035*(C68-25))*0.9459</f>
        <v>43.17455435462567</v>
      </c>
      <c r="AY68" s="3">
        <f t="shared" si="102"/>
        <v>8.6000000000000014</v>
      </c>
      <c r="AZ68" s="3">
        <f t="shared" ref="AZ68:AZ75" si="137">( B68/1000)*(10/60)*412.02*(1-0.0035*(C68-25))*0.9459*0.9857</f>
        <v>7.0928597045590873</v>
      </c>
      <c r="BA68" s="4">
        <f t="shared" si="103"/>
        <v>1.5071402954409141</v>
      </c>
      <c r="BB68" s="4"/>
      <c r="BC68" s="13"/>
      <c r="BD68" s="42" t="s">
        <v>1440</v>
      </c>
      <c r="BE68" s="42">
        <v>30.082999999999998</v>
      </c>
      <c r="BF68" s="42">
        <v>30.652999999999999</v>
      </c>
      <c r="BG68" s="42">
        <v>42.2</v>
      </c>
      <c r="BH68" s="21">
        <f t="shared" ref="BH68:BH75" si="138">BF68*(10/60)</f>
        <v>5.1088333333333331</v>
      </c>
      <c r="BI68" s="21">
        <f t="shared" ref="BI68:BI75" si="139" xml:space="preserve"> (B68/1000)*(10/60)*305.2*(1-0.0035*(C68-25))*0.9459</f>
        <v>5.3301918956327992</v>
      </c>
      <c r="BJ68" s="3">
        <f t="shared" ref="BJ68:BJ75" si="140">BH68-BI68</f>
        <v>-0.22135856229946604</v>
      </c>
      <c r="BK68" s="3">
        <f t="shared" ref="BK68:BK75" si="141" xml:space="preserve"> (B68/1000)*305.2*(1-0.0035*(C68-25))*0.9459</f>
        <v>31.981151373796795</v>
      </c>
      <c r="BL68" s="3">
        <f t="shared" si="71"/>
        <v>6.2000000000000028</v>
      </c>
      <c r="BM68" s="3">
        <f t="shared" ref="BM68:BM75" si="142">( B68/1000)*(10/60)*305.2*(1-0.0035*(C68-25))*0.9459*0.9857</f>
        <v>5.2539701515252499</v>
      </c>
      <c r="BN68" s="4">
        <f t="shared" si="104"/>
        <v>0.94602984847475291</v>
      </c>
      <c r="BO68" s="4"/>
      <c r="BP68" s="13"/>
      <c r="BQ68" s="42" t="s">
        <v>1440</v>
      </c>
      <c r="BR68" s="42">
        <v>28.420999999999999</v>
      </c>
      <c r="BS68" s="42">
        <v>28.937000000000001</v>
      </c>
      <c r="BT68" s="42">
        <v>41.4</v>
      </c>
      <c r="BU68" s="21">
        <f t="shared" ref="BU68:BU75" si="143">BS68*(10/60)</f>
        <v>4.8228333333333335</v>
      </c>
      <c r="BV68" s="21">
        <f t="shared" ref="BV68:BV75" si="144" xml:space="preserve"> (B68/1000)*(10/60)*305.2*(1-0.0035*(C68-25))*0.9459</f>
        <v>5.3301918956327992</v>
      </c>
      <c r="BW68" s="3">
        <f t="shared" ref="BW68:BW75" si="145">BU68-BV68</f>
        <v>-0.50735856229946563</v>
      </c>
      <c r="BX68" s="3">
        <f t="shared" ref="BX68:BX75" si="146" xml:space="preserve"> (B68/1000)*305.2*(1-0.0035*(C68-25))*0.9459</f>
        <v>31.981151373796795</v>
      </c>
      <c r="BY68" s="3">
        <f t="shared" si="105"/>
        <v>6</v>
      </c>
      <c r="BZ68" s="3">
        <f t="shared" ref="BZ68:BZ75" si="147">( B68/1000)*(10/60)*305.2*(1-0.0035*(C68-25))*0.9459*0.9857</f>
        <v>5.2539701515252499</v>
      </c>
      <c r="CA68" s="4">
        <f t="shared" si="106"/>
        <v>0.74602984847475007</v>
      </c>
      <c r="CB68" s="4"/>
      <c r="CC68" s="13"/>
      <c r="CD68" s="42" t="s">
        <v>1440</v>
      </c>
      <c r="CE68" s="42">
        <v>30.071999999999999</v>
      </c>
      <c r="CF68" s="42">
        <v>30.635999999999999</v>
      </c>
      <c r="CG68" s="42">
        <v>42.9</v>
      </c>
      <c r="CH68" s="21">
        <f t="shared" ref="CH68:CH75" si="148">CF68*(10/60)</f>
        <v>5.1059999999999999</v>
      </c>
      <c r="CI68" s="21">
        <f t="shared" ref="CI68:CI75" si="149" xml:space="preserve"> (B68/1000)*(10/60)*305.2*(1-0.0035*(C68-25))*0.9459</f>
        <v>5.3301918956327992</v>
      </c>
      <c r="CJ68" s="3">
        <f t="shared" ref="CJ68:CJ75" si="150">CH68-CI68</f>
        <v>-0.22419189563279929</v>
      </c>
      <c r="CK68" s="3">
        <f t="shared" ref="CK68:CK75" si="151" xml:space="preserve"> (B68/1000)*305.2*(1-0.0035*(C68-25))*0.9459</f>
        <v>31.981151373796795</v>
      </c>
      <c r="CL68" s="3">
        <f t="shared" si="107"/>
        <v>6.2999999999999972</v>
      </c>
      <c r="CM68" s="3">
        <f t="shared" ref="CM68:CM75" si="152">( B68/1000)*(10/60)*305.2*(1-0.0035*(C68-25))*0.9459*0.9857</f>
        <v>5.2539701515252499</v>
      </c>
      <c r="CN68" s="4">
        <f t="shared" si="108"/>
        <v>1.0460298484747472</v>
      </c>
      <c r="CO68" s="4"/>
      <c r="CP68" s="13"/>
      <c r="CQ68" s="42" t="s">
        <v>1440</v>
      </c>
      <c r="CR68" s="42">
        <v>30.283000000000001</v>
      </c>
      <c r="CS68" s="42">
        <v>31.209</v>
      </c>
      <c r="CT68" s="42">
        <v>43.7</v>
      </c>
      <c r="CU68" s="21">
        <f t="shared" ref="CU68:CU75" si="153">CS68*(10/60)</f>
        <v>5.2014999999999993</v>
      </c>
      <c r="CV68" s="21">
        <f t="shared" ref="CV68:CV75" si="154" xml:space="preserve"> (B68/1000)*(10/60)*305.2*(1-0.0035*(C68-25))*0.9459</f>
        <v>5.3301918956327992</v>
      </c>
      <c r="CW68" s="3">
        <f t="shared" ref="CW68:CW75" si="155">CU68-CV68</f>
        <v>-0.12869189563279981</v>
      </c>
      <c r="CX68" s="3">
        <f t="shared" ref="CX68:CX75" si="156" xml:space="preserve"> (B68/1000)*305.2*(1-0.0035*(C68-25))*0.9459</f>
        <v>31.981151373796795</v>
      </c>
      <c r="CY68" s="3">
        <f t="shared" si="109"/>
        <v>6.4000000000000057</v>
      </c>
      <c r="CZ68" s="3">
        <f t="shared" ref="CZ68:CZ75" si="157">( B68/1000)*(10/60)*305.2*(1-0.0035*(C68-25))*0.9459*0.9857</f>
        <v>5.2539701515252499</v>
      </c>
      <c r="DA68" s="4">
        <f t="shared" si="110"/>
        <v>1.1460298484747558</v>
      </c>
      <c r="DB68" s="4"/>
      <c r="DC68" s="13"/>
      <c r="DD68" s="42" t="s">
        <v>1440</v>
      </c>
      <c r="DE68" s="42">
        <v>28.120999999999999</v>
      </c>
      <c r="DF68" s="42">
        <v>28.689</v>
      </c>
      <c r="DG68" s="42">
        <v>41.5</v>
      </c>
      <c r="DH68" s="21">
        <f t="shared" ref="DH68:DH75" si="158">DF68*(10/60)</f>
        <v>4.7814999999999994</v>
      </c>
      <c r="DI68" s="21">
        <f t="shared" ref="DI68:DI75" si="159" xml:space="preserve"> (B68/1000)*(10/60)*290.36*(1-0.0035*(C68-25))*0.9459</f>
        <v>5.0710174273130395</v>
      </c>
      <c r="DJ68" s="3">
        <f t="shared" ref="DJ68:DJ75" si="160">DH68-DI68</f>
        <v>-0.28951742731304009</v>
      </c>
      <c r="DK68" s="3">
        <f t="shared" ref="DK68:DK75" si="161" xml:space="preserve"> (B68/1000)*290.36*(1-0.0035*(C68-25))*0.9459</f>
        <v>30.426104563878233</v>
      </c>
      <c r="DL68" s="3">
        <f t="shared" si="111"/>
        <v>6</v>
      </c>
      <c r="DM68" s="3">
        <f t="shared" ref="DM68:DM75" si="162">( B68/1000)*(10/60)*290.36*(1-0.0035*(C68-25))*0.9459*0.9857</f>
        <v>4.9985018781024628</v>
      </c>
      <c r="DN68" s="4">
        <f t="shared" si="112"/>
        <v>1.0014981218975372</v>
      </c>
      <c r="DO68" s="4"/>
      <c r="DP68" s="13"/>
      <c r="DQ68" s="11"/>
      <c r="DR68" s="55" t="str">
        <f t="shared" si="70"/>
        <v>31-03-2026 08:10</v>
      </c>
      <c r="DS68" s="5">
        <f t="shared" ref="DS68:DS75" si="163">H68+U68+AH68+AU68+BH68+BU68+CH68+CU68+DH68</f>
        <v>52.567500000000003</v>
      </c>
      <c r="DT68" s="5">
        <f t="shared" ref="DT68:DT75" si="164">I68+V68+AI68+AV68+BI68+BV68+CI68+CV68+DI68</f>
        <v>55.174821246261352</v>
      </c>
      <c r="DU68" s="6">
        <f t="shared" si="113"/>
        <v>-2.6073212462613498</v>
      </c>
      <c r="DV68" s="5">
        <f t="shared" ref="DV68:DV75" si="165">K68+X68+AK68+AX68+BK68+BX68+CK68+CX68+DK68</f>
        <v>331.04892747756816</v>
      </c>
      <c r="DW68" s="5">
        <f t="shared" ref="DW68:DW75" si="166">L68+Y68+AL68+AY68+BL68+BY68+CL68+CY68+DL68</f>
        <v>64.900000000000006</v>
      </c>
      <c r="DX68" s="5">
        <f t="shared" ref="DX68:DX75" si="167">M68+Z68+AM68+AZ68+BM68+BZ68+CM68+CZ68+DM68</f>
        <v>54.385821302439822</v>
      </c>
      <c r="DY68" s="6">
        <f t="shared" si="114"/>
        <v>10.514178697560183</v>
      </c>
      <c r="DZ68" s="6">
        <f t="shared" ref="DZ68:DZ75" si="168">DW68-DS68</f>
        <v>12.332500000000003</v>
      </c>
      <c r="EA68" s="11"/>
      <c r="EB68" s="11"/>
      <c r="EC68" s="11"/>
      <c r="ED68" s="11"/>
      <c r="EE68" s="11"/>
      <c r="EF68" s="11"/>
      <c r="EG68" s="11"/>
      <c r="EH68" s="11"/>
    </row>
    <row r="69" spans="1:138" x14ac:dyDescent="0.35">
      <c r="A69" s="57" t="s">
        <v>1441</v>
      </c>
      <c r="B69" s="39">
        <v>262</v>
      </c>
      <c r="C69" s="38">
        <v>43.62</v>
      </c>
      <c r="D69" s="12"/>
      <c r="E69" s="42">
        <v>87.488</v>
      </c>
      <c r="F69" s="42">
        <v>88.497</v>
      </c>
      <c r="G69" s="42">
        <v>49.3</v>
      </c>
      <c r="H69" s="21">
        <f t="shared" si="115"/>
        <v>14.749499999999999</v>
      </c>
      <c r="I69" s="3">
        <f t="shared" si="116"/>
        <v>15.909121742803382</v>
      </c>
      <c r="J69" s="3">
        <f t="shared" si="117"/>
        <v>-1.1596217428033828</v>
      </c>
      <c r="K69" s="3">
        <f t="shared" si="118"/>
        <v>95.454730456820286</v>
      </c>
      <c r="L69" s="3">
        <f t="shared" si="119"/>
        <v>13.099999999999994</v>
      </c>
      <c r="M69" s="3">
        <f t="shared" si="120"/>
        <v>15.681621301881295</v>
      </c>
      <c r="N69" s="4">
        <f t="shared" si="99"/>
        <v>-2.5816213018813006</v>
      </c>
      <c r="O69" s="4"/>
      <c r="P69" s="13"/>
      <c r="Q69" s="42" t="s">
        <v>1441</v>
      </c>
      <c r="R69" s="42">
        <v>87.703000000000003</v>
      </c>
      <c r="S69" s="42">
        <v>88.275000000000006</v>
      </c>
      <c r="T69" s="42">
        <v>50.1</v>
      </c>
      <c r="U69" s="21">
        <f t="shared" si="121"/>
        <v>14.7125</v>
      </c>
      <c r="V69" s="3">
        <f t="shared" si="122"/>
        <v>15.909121742803382</v>
      </c>
      <c r="W69" s="3">
        <f t="shared" si="123"/>
        <v>-1.1966217428033818</v>
      </c>
      <c r="X69" s="3">
        <f t="shared" si="124"/>
        <v>95.454730456820286</v>
      </c>
      <c r="Y69" s="3">
        <f t="shared" si="125"/>
        <v>13.600000000000001</v>
      </c>
      <c r="Z69" s="3">
        <f t="shared" si="126"/>
        <v>15.681621301881295</v>
      </c>
      <c r="AA69" s="4">
        <f t="shared" si="100"/>
        <v>-2.0816213018812935</v>
      </c>
      <c r="AB69" s="4"/>
      <c r="AC69" s="13"/>
      <c r="AD69" s="42" t="s">
        <v>1441</v>
      </c>
      <c r="AE69" s="42">
        <v>86.150999999999996</v>
      </c>
      <c r="AF69" s="42">
        <v>87.37</v>
      </c>
      <c r="AG69" s="42">
        <v>49.2</v>
      </c>
      <c r="AH69" s="21">
        <f t="shared" si="127"/>
        <v>14.561666666666667</v>
      </c>
      <c r="AI69" s="21">
        <f t="shared" si="128"/>
        <v>15.909121742803382</v>
      </c>
      <c r="AJ69" s="3">
        <f t="shared" si="129"/>
        <v>-1.3474550761367148</v>
      </c>
      <c r="AK69" s="3">
        <f t="shared" si="130"/>
        <v>95.454730456820286</v>
      </c>
      <c r="AL69" s="3">
        <f t="shared" si="131"/>
        <v>13.300000000000004</v>
      </c>
      <c r="AM69" s="3">
        <f t="shared" si="132"/>
        <v>15.681621301881295</v>
      </c>
      <c r="AN69" s="4">
        <f t="shared" si="101"/>
        <v>-2.3816213018812906</v>
      </c>
      <c r="AO69" s="4"/>
      <c r="AP69" s="13"/>
      <c r="AQ69" s="42" t="s">
        <v>1441</v>
      </c>
      <c r="AR69" s="42">
        <v>87.921999999999997</v>
      </c>
      <c r="AS69" s="42">
        <v>88.962999999999994</v>
      </c>
      <c r="AT69" s="42">
        <v>49.8</v>
      </c>
      <c r="AU69" s="21">
        <f t="shared" si="133"/>
        <v>14.827166666666665</v>
      </c>
      <c r="AV69" s="21">
        <f t="shared" si="134"/>
        <v>15.909121742803382</v>
      </c>
      <c r="AW69" s="3">
        <f t="shared" si="135"/>
        <v>-1.0819550761367172</v>
      </c>
      <c r="AX69" s="3">
        <f t="shared" si="136"/>
        <v>95.454730456820286</v>
      </c>
      <c r="AY69" s="3">
        <f t="shared" si="102"/>
        <v>13.5</v>
      </c>
      <c r="AZ69" s="3">
        <f t="shared" si="137"/>
        <v>15.681621301881295</v>
      </c>
      <c r="BA69" s="4">
        <f t="shared" si="103"/>
        <v>-2.1816213018812949</v>
      </c>
      <c r="BB69" s="4"/>
      <c r="BC69" s="13"/>
      <c r="BD69" s="42" t="s">
        <v>1441</v>
      </c>
      <c r="BE69" s="42">
        <v>63.293999999999997</v>
      </c>
      <c r="BF69" s="42">
        <v>64.094999999999999</v>
      </c>
      <c r="BG69" s="42">
        <v>36</v>
      </c>
      <c r="BH69" s="21">
        <f t="shared" si="138"/>
        <v>10.682499999999999</v>
      </c>
      <c r="BI69" s="21">
        <f t="shared" si="139"/>
        <v>11.784534624298798</v>
      </c>
      <c r="BJ69" s="3">
        <f t="shared" si="140"/>
        <v>-1.1020346242987991</v>
      </c>
      <c r="BK69" s="3">
        <f t="shared" si="141"/>
        <v>70.7072077457928</v>
      </c>
      <c r="BL69" s="3">
        <f t="shared" si="71"/>
        <v>9.8000000000000007</v>
      </c>
      <c r="BM69" s="3">
        <f t="shared" si="142"/>
        <v>11.616015779171326</v>
      </c>
      <c r="BN69" s="4">
        <f t="shared" si="104"/>
        <v>-1.816015779171325</v>
      </c>
      <c r="BO69" s="4"/>
      <c r="BP69" s="13"/>
      <c r="BQ69" s="42" t="s">
        <v>1441</v>
      </c>
      <c r="BR69" s="42">
        <v>61.844000000000001</v>
      </c>
      <c r="BS69" s="42">
        <v>62.645000000000003</v>
      </c>
      <c r="BT69" s="42">
        <v>35.4</v>
      </c>
      <c r="BU69" s="21">
        <f t="shared" si="143"/>
        <v>10.440833333333334</v>
      </c>
      <c r="BV69" s="21">
        <f t="shared" si="144"/>
        <v>11.784534624298798</v>
      </c>
      <c r="BW69" s="3">
        <f t="shared" si="145"/>
        <v>-1.3437012909654644</v>
      </c>
      <c r="BX69" s="3">
        <f t="shared" si="146"/>
        <v>70.7072077457928</v>
      </c>
      <c r="BY69" s="3">
        <f t="shared" si="105"/>
        <v>9.5999999999999979</v>
      </c>
      <c r="BZ69" s="3">
        <f t="shared" si="147"/>
        <v>11.616015779171326</v>
      </c>
      <c r="CA69" s="4">
        <f t="shared" si="106"/>
        <v>-2.0160157791713278</v>
      </c>
      <c r="CB69" s="4"/>
      <c r="CC69" s="13"/>
      <c r="CD69" s="42" t="s">
        <v>1441</v>
      </c>
      <c r="CE69" s="42">
        <v>64.22</v>
      </c>
      <c r="CF69" s="42">
        <v>65.046000000000006</v>
      </c>
      <c r="CG69" s="42">
        <v>36.6</v>
      </c>
      <c r="CH69" s="21">
        <f t="shared" si="148"/>
        <v>10.841000000000001</v>
      </c>
      <c r="CI69" s="21">
        <f t="shared" si="149"/>
        <v>11.784534624298798</v>
      </c>
      <c r="CJ69" s="3">
        <f t="shared" si="150"/>
        <v>-0.9435346242987972</v>
      </c>
      <c r="CK69" s="3">
        <f t="shared" si="151"/>
        <v>70.7072077457928</v>
      </c>
      <c r="CL69" s="3">
        <f t="shared" si="107"/>
        <v>9.9000000000000021</v>
      </c>
      <c r="CM69" s="3">
        <f t="shared" si="152"/>
        <v>11.616015779171326</v>
      </c>
      <c r="CN69" s="4">
        <f t="shared" si="108"/>
        <v>-1.7160157791713235</v>
      </c>
      <c r="CO69" s="4"/>
      <c r="CP69" s="13"/>
      <c r="CQ69" s="42" t="s">
        <v>1441</v>
      </c>
      <c r="CR69" s="42">
        <v>65.656999999999996</v>
      </c>
      <c r="CS69" s="42">
        <v>67.438000000000002</v>
      </c>
      <c r="CT69" s="42">
        <v>37.299999999999997</v>
      </c>
      <c r="CU69" s="21">
        <f t="shared" si="153"/>
        <v>11.239666666666666</v>
      </c>
      <c r="CV69" s="21">
        <f t="shared" si="154"/>
        <v>11.784534624298798</v>
      </c>
      <c r="CW69" s="3">
        <f t="shared" si="155"/>
        <v>-0.54486795763213181</v>
      </c>
      <c r="CX69" s="3">
        <f t="shared" si="156"/>
        <v>70.7072077457928</v>
      </c>
      <c r="CY69" s="3">
        <f t="shared" si="109"/>
        <v>10.199999999999996</v>
      </c>
      <c r="CZ69" s="3">
        <f t="shared" si="157"/>
        <v>11.616015779171326</v>
      </c>
      <c r="DA69" s="4">
        <f t="shared" si="110"/>
        <v>-1.4160157791713299</v>
      </c>
      <c r="DB69" s="4"/>
      <c r="DC69" s="13"/>
      <c r="DD69" s="42" t="s">
        <v>1441</v>
      </c>
      <c r="DE69" s="42">
        <v>62.853999999999999</v>
      </c>
      <c r="DF69" s="42">
        <v>63.668999999999997</v>
      </c>
      <c r="DG69" s="42">
        <v>35.5</v>
      </c>
      <c r="DH69" s="21">
        <f t="shared" si="158"/>
        <v>10.611499999999999</v>
      </c>
      <c r="DI69" s="21">
        <f t="shared" si="159"/>
        <v>11.21152514256684</v>
      </c>
      <c r="DJ69" s="3">
        <f t="shared" si="160"/>
        <v>-0.60002514256684059</v>
      </c>
      <c r="DK69" s="3">
        <f t="shared" si="161"/>
        <v>67.269150855401037</v>
      </c>
      <c r="DL69" s="3">
        <f t="shared" si="111"/>
        <v>9.6999999999999993</v>
      </c>
      <c r="DM69" s="3">
        <f t="shared" si="162"/>
        <v>11.051200333028135</v>
      </c>
      <c r="DN69" s="4">
        <f t="shared" si="112"/>
        <v>-1.3512003330281352</v>
      </c>
      <c r="DO69" s="4"/>
      <c r="DP69" s="13"/>
      <c r="DQ69" s="11"/>
      <c r="DR69" s="55" t="str">
        <f t="shared" ref="DR69:DR75" si="169">A69</f>
        <v>31-03-2026 08:00</v>
      </c>
      <c r="DS69" s="5">
        <f t="shared" si="163"/>
        <v>112.66633333333334</v>
      </c>
      <c r="DT69" s="5">
        <f t="shared" si="164"/>
        <v>121.98615061097557</v>
      </c>
      <c r="DU69" s="6">
        <f t="shared" si="113"/>
        <v>-9.3198172776422297</v>
      </c>
      <c r="DV69" s="5">
        <f t="shared" si="165"/>
        <v>731.9169036658534</v>
      </c>
      <c r="DW69" s="5">
        <f t="shared" si="166"/>
        <v>102.7</v>
      </c>
      <c r="DX69" s="5">
        <f t="shared" si="167"/>
        <v>120.2417486572386</v>
      </c>
      <c r="DY69" s="6">
        <f t="shared" si="114"/>
        <v>-17.5417486572386</v>
      </c>
      <c r="DZ69" s="6">
        <f t="shared" si="168"/>
        <v>-9.9663333333333384</v>
      </c>
      <c r="EA69" s="11"/>
      <c r="EB69" s="11"/>
      <c r="EC69" s="11"/>
      <c r="ED69" s="11"/>
      <c r="EE69" s="11"/>
      <c r="EF69" s="11"/>
      <c r="EG69" s="11"/>
      <c r="EH69" s="11"/>
    </row>
    <row r="70" spans="1:138" x14ac:dyDescent="0.35">
      <c r="A70" s="57" t="s">
        <v>1442</v>
      </c>
      <c r="B70" s="39">
        <v>223</v>
      </c>
      <c r="C70" s="38">
        <v>43.34</v>
      </c>
      <c r="D70" s="12"/>
      <c r="E70" s="42">
        <v>73.007000000000005</v>
      </c>
      <c r="F70" s="42">
        <v>73.885999999999996</v>
      </c>
      <c r="G70" s="42">
        <v>36.200000000000003</v>
      </c>
      <c r="H70" s="21">
        <f t="shared" si="115"/>
        <v>12.314333333333332</v>
      </c>
      <c r="I70" s="3">
        <f t="shared" si="116"/>
        <v>13.555165288425389</v>
      </c>
      <c r="J70" s="3">
        <f t="shared" si="117"/>
        <v>-1.240831955092057</v>
      </c>
      <c r="K70" s="3">
        <f t="shared" si="118"/>
        <v>81.330991730552341</v>
      </c>
      <c r="L70" s="3">
        <f t="shared" si="119"/>
        <v>11.000000000000004</v>
      </c>
      <c r="M70" s="3">
        <f t="shared" si="120"/>
        <v>13.361326424800906</v>
      </c>
      <c r="N70" s="4">
        <f t="shared" si="99"/>
        <v>-2.361326424800902</v>
      </c>
      <c r="O70" s="4"/>
      <c r="P70" s="13"/>
      <c r="Q70" s="42" t="s">
        <v>1442</v>
      </c>
      <c r="R70" s="42">
        <v>72.83</v>
      </c>
      <c r="S70" s="42">
        <v>73.751999999999995</v>
      </c>
      <c r="T70" s="42">
        <v>36.5</v>
      </c>
      <c r="U70" s="21">
        <f t="shared" si="121"/>
        <v>12.291999999999998</v>
      </c>
      <c r="V70" s="3">
        <f t="shared" si="122"/>
        <v>13.555165288425389</v>
      </c>
      <c r="W70" s="3">
        <f t="shared" si="123"/>
        <v>-1.263165288425391</v>
      </c>
      <c r="X70" s="3">
        <f t="shared" si="124"/>
        <v>81.330991730552341</v>
      </c>
      <c r="Y70" s="3">
        <f t="shared" si="125"/>
        <v>11.3</v>
      </c>
      <c r="Z70" s="3">
        <f t="shared" si="126"/>
        <v>13.361326424800906</v>
      </c>
      <c r="AA70" s="4">
        <f t="shared" si="100"/>
        <v>-2.0613264248009049</v>
      </c>
      <c r="AB70" s="4"/>
      <c r="AC70" s="13"/>
      <c r="AD70" s="42" t="s">
        <v>1442</v>
      </c>
      <c r="AE70" s="42">
        <v>72.337999999999994</v>
      </c>
      <c r="AF70" s="42">
        <v>73.230999999999995</v>
      </c>
      <c r="AG70" s="42">
        <v>35.9</v>
      </c>
      <c r="AH70" s="21">
        <f t="shared" si="127"/>
        <v>12.205166666666665</v>
      </c>
      <c r="AI70" s="21">
        <f t="shared" si="128"/>
        <v>13.555165288425389</v>
      </c>
      <c r="AJ70" s="3">
        <f t="shared" si="129"/>
        <v>-1.3499986217587239</v>
      </c>
      <c r="AK70" s="3">
        <f t="shared" si="130"/>
        <v>81.330991730552341</v>
      </c>
      <c r="AL70" s="3">
        <f t="shared" si="131"/>
        <v>11</v>
      </c>
      <c r="AM70" s="3">
        <f t="shared" si="132"/>
        <v>13.361326424800906</v>
      </c>
      <c r="AN70" s="4">
        <f t="shared" si="101"/>
        <v>-2.3613264248009056</v>
      </c>
      <c r="AO70" s="4"/>
      <c r="AP70" s="13"/>
      <c r="AQ70" s="42" t="s">
        <v>1442</v>
      </c>
      <c r="AR70" s="42">
        <v>73.268000000000001</v>
      </c>
      <c r="AS70" s="42">
        <v>74.180000000000007</v>
      </c>
      <c r="AT70" s="42">
        <v>36.299999999999997</v>
      </c>
      <c r="AU70" s="21">
        <f t="shared" si="133"/>
        <v>12.363333333333333</v>
      </c>
      <c r="AV70" s="21">
        <f t="shared" si="134"/>
        <v>13.555165288425389</v>
      </c>
      <c r="AW70" s="3">
        <f t="shared" si="135"/>
        <v>-1.1918319550920558</v>
      </c>
      <c r="AX70" s="3">
        <f t="shared" si="136"/>
        <v>81.330991730552341</v>
      </c>
      <c r="AY70" s="3">
        <f t="shared" si="102"/>
        <v>11.099999999999998</v>
      </c>
      <c r="AZ70" s="3">
        <f t="shared" si="137"/>
        <v>13.361326424800906</v>
      </c>
      <c r="BA70" s="4">
        <f t="shared" si="103"/>
        <v>-2.2613264248009077</v>
      </c>
      <c r="BB70" s="4"/>
      <c r="BC70" s="13"/>
      <c r="BD70" s="42" t="s">
        <v>1442</v>
      </c>
      <c r="BE70" s="42">
        <v>53.308999999999997</v>
      </c>
      <c r="BF70" s="42">
        <v>54.070999999999998</v>
      </c>
      <c r="BG70" s="42">
        <v>26.2</v>
      </c>
      <c r="BH70" s="21">
        <f t="shared" si="138"/>
        <v>9.0118333333333318</v>
      </c>
      <c r="BI70" s="21">
        <f t="shared" si="139"/>
        <v>10.040863176611399</v>
      </c>
      <c r="BJ70" s="3">
        <f t="shared" si="140"/>
        <v>-1.0290298432780673</v>
      </c>
      <c r="BK70" s="3">
        <f t="shared" si="141"/>
        <v>60.245179059668402</v>
      </c>
      <c r="BL70" s="3">
        <f t="shared" si="71"/>
        <v>8</v>
      </c>
      <c r="BM70" s="3">
        <f t="shared" si="142"/>
        <v>9.8972788331858563</v>
      </c>
      <c r="BN70" s="4">
        <f t="shared" si="104"/>
        <v>-1.8972788331858563</v>
      </c>
      <c r="BO70" s="4"/>
      <c r="BP70" s="13"/>
      <c r="BQ70" s="42" t="s">
        <v>1442</v>
      </c>
      <c r="BR70" s="42">
        <v>51.77</v>
      </c>
      <c r="BS70" s="42">
        <v>52.5</v>
      </c>
      <c r="BT70" s="42">
        <v>25.8</v>
      </c>
      <c r="BU70" s="21">
        <f t="shared" si="143"/>
        <v>8.75</v>
      </c>
      <c r="BV70" s="21">
        <f t="shared" si="144"/>
        <v>10.040863176611399</v>
      </c>
      <c r="BW70" s="3">
        <f t="shared" si="145"/>
        <v>-1.2908631766113992</v>
      </c>
      <c r="BX70" s="3">
        <f t="shared" si="146"/>
        <v>60.245179059668402</v>
      </c>
      <c r="BY70" s="3">
        <f t="shared" si="105"/>
        <v>7.8000000000000007</v>
      </c>
      <c r="BZ70" s="3">
        <f t="shared" si="147"/>
        <v>9.8972788331858563</v>
      </c>
      <c r="CA70" s="4">
        <f t="shared" si="106"/>
        <v>-2.0972788331858556</v>
      </c>
      <c r="CB70" s="4"/>
      <c r="CC70" s="13"/>
      <c r="CD70" s="42" t="s">
        <v>1442</v>
      </c>
      <c r="CE70" s="42">
        <v>54.34</v>
      </c>
      <c r="CF70" s="42">
        <v>55.106000000000002</v>
      </c>
      <c r="CG70" s="42">
        <v>26.7</v>
      </c>
      <c r="CH70" s="21">
        <f t="shared" si="148"/>
        <v>9.184333333333333</v>
      </c>
      <c r="CI70" s="21">
        <f t="shared" si="149"/>
        <v>10.040863176611399</v>
      </c>
      <c r="CJ70" s="3">
        <f t="shared" si="150"/>
        <v>-0.85652984327806614</v>
      </c>
      <c r="CK70" s="3">
        <f t="shared" si="151"/>
        <v>60.245179059668402</v>
      </c>
      <c r="CL70" s="3">
        <f t="shared" si="107"/>
        <v>8.3000000000000007</v>
      </c>
      <c r="CM70" s="3">
        <f t="shared" si="152"/>
        <v>9.8972788331858563</v>
      </c>
      <c r="CN70" s="4">
        <f t="shared" si="108"/>
        <v>-1.5972788331858556</v>
      </c>
      <c r="CO70" s="4"/>
      <c r="CP70" s="13"/>
      <c r="CQ70" s="42" t="s">
        <v>1442</v>
      </c>
      <c r="CR70" s="42">
        <v>55.433</v>
      </c>
      <c r="CS70" s="42">
        <v>56.991</v>
      </c>
      <c r="CT70" s="42">
        <v>27.1</v>
      </c>
      <c r="CU70" s="21">
        <f t="shared" si="153"/>
        <v>9.4984999999999999</v>
      </c>
      <c r="CV70" s="21">
        <f t="shared" si="154"/>
        <v>10.040863176611399</v>
      </c>
      <c r="CW70" s="3">
        <f t="shared" si="155"/>
        <v>-0.54236317661139921</v>
      </c>
      <c r="CX70" s="3">
        <f t="shared" si="156"/>
        <v>60.245179059668402</v>
      </c>
      <c r="CY70" s="3">
        <f t="shared" si="109"/>
        <v>8.5</v>
      </c>
      <c r="CZ70" s="3">
        <f t="shared" si="157"/>
        <v>9.8972788331858563</v>
      </c>
      <c r="DA70" s="4">
        <f t="shared" si="110"/>
        <v>-1.3972788331858563</v>
      </c>
      <c r="DB70" s="4"/>
      <c r="DC70" s="13"/>
      <c r="DD70" s="42" t="s">
        <v>1442</v>
      </c>
      <c r="DE70" s="42">
        <v>52.722000000000001</v>
      </c>
      <c r="DF70" s="42">
        <v>53.475999999999999</v>
      </c>
      <c r="DG70" s="42">
        <v>25.8</v>
      </c>
      <c r="DH70" s="21">
        <f t="shared" si="158"/>
        <v>8.9126666666666665</v>
      </c>
      <c r="DI70" s="21">
        <f t="shared" si="159"/>
        <v>9.5526377194000212</v>
      </c>
      <c r="DJ70" s="3">
        <f t="shared" si="160"/>
        <v>-0.63997105273335464</v>
      </c>
      <c r="DK70" s="3">
        <f t="shared" si="161"/>
        <v>57.315826316400127</v>
      </c>
      <c r="DL70" s="3">
        <f t="shared" si="111"/>
        <v>8.1000000000000014</v>
      </c>
      <c r="DM70" s="3">
        <f t="shared" si="162"/>
        <v>9.4160350000126005</v>
      </c>
      <c r="DN70" s="4">
        <f t="shared" si="112"/>
        <v>-1.3160350000125991</v>
      </c>
      <c r="DO70" s="4"/>
      <c r="DP70" s="13"/>
      <c r="DQ70" s="11"/>
      <c r="DR70" s="55" t="str">
        <f t="shared" si="169"/>
        <v>31-03-2026 07:50</v>
      </c>
      <c r="DS70" s="5">
        <f t="shared" si="163"/>
        <v>94.532166666666654</v>
      </c>
      <c r="DT70" s="5">
        <f t="shared" si="164"/>
        <v>103.93675157954716</v>
      </c>
      <c r="DU70" s="6">
        <f t="shared" si="113"/>
        <v>-9.4045849128805088</v>
      </c>
      <c r="DV70" s="5">
        <f t="shared" si="165"/>
        <v>623.62050947728324</v>
      </c>
      <c r="DW70" s="5">
        <f t="shared" si="166"/>
        <v>85.1</v>
      </c>
      <c r="DX70" s="5">
        <f t="shared" si="167"/>
        <v>102.45045603195963</v>
      </c>
      <c r="DY70" s="6">
        <f t="shared" si="114"/>
        <v>-17.350456031959638</v>
      </c>
      <c r="DZ70" s="6">
        <f t="shared" si="168"/>
        <v>-9.4321666666666601</v>
      </c>
      <c r="EA70" s="11"/>
      <c r="EB70" s="11"/>
      <c r="EC70" s="11"/>
      <c r="ED70" s="11"/>
      <c r="EE70" s="11"/>
      <c r="EF70" s="11"/>
      <c r="EG70" s="11"/>
      <c r="EH70" s="11"/>
    </row>
    <row r="71" spans="1:138" x14ac:dyDescent="0.35">
      <c r="A71" s="57" t="s">
        <v>1443</v>
      </c>
      <c r="B71" s="39">
        <v>190</v>
      </c>
      <c r="C71" s="38">
        <v>37.31</v>
      </c>
      <c r="D71" s="12"/>
      <c r="E71" s="42">
        <v>61.308999999999997</v>
      </c>
      <c r="F71" s="42">
        <v>62.079000000000001</v>
      </c>
      <c r="G71" s="42">
        <v>25.2</v>
      </c>
      <c r="H71" s="21">
        <f t="shared" si="115"/>
        <v>10.346499999999999</v>
      </c>
      <c r="I71" s="3">
        <f t="shared" si="116"/>
        <v>11.809710081499047</v>
      </c>
      <c r="J71" s="3">
        <f t="shared" si="117"/>
        <v>-1.4632100814990476</v>
      </c>
      <c r="K71" s="3">
        <f t="shared" si="118"/>
        <v>70.85826048899429</v>
      </c>
      <c r="L71" s="3">
        <f t="shared" si="119"/>
        <v>10</v>
      </c>
      <c r="M71" s="3">
        <f t="shared" si="120"/>
        <v>11.64083122733361</v>
      </c>
      <c r="N71" s="4">
        <f t="shared" si="99"/>
        <v>-1.6408312273336101</v>
      </c>
      <c r="O71" s="4"/>
      <c r="P71" s="13"/>
      <c r="Q71" s="42" t="s">
        <v>1443</v>
      </c>
      <c r="R71" s="42">
        <v>60.152999999999999</v>
      </c>
      <c r="S71" s="42">
        <v>60.933</v>
      </c>
      <c r="T71" s="42">
        <v>25.2</v>
      </c>
      <c r="U71" s="21">
        <f t="shared" si="121"/>
        <v>10.1555</v>
      </c>
      <c r="V71" s="3">
        <f t="shared" si="122"/>
        <v>11.809710081499047</v>
      </c>
      <c r="W71" s="3">
        <f t="shared" si="123"/>
        <v>-1.6542100814990466</v>
      </c>
      <c r="X71" s="3">
        <f t="shared" si="124"/>
        <v>70.85826048899429</v>
      </c>
      <c r="Y71" s="3">
        <f t="shared" si="125"/>
        <v>9.6999999999999993</v>
      </c>
      <c r="Z71" s="3">
        <f t="shared" si="126"/>
        <v>11.64083122733361</v>
      </c>
      <c r="AA71" s="4">
        <f t="shared" si="100"/>
        <v>-1.9408312273336108</v>
      </c>
      <c r="AB71" s="4"/>
      <c r="AC71" s="13"/>
      <c r="AD71" s="42" t="s">
        <v>1443</v>
      </c>
      <c r="AE71" s="42">
        <v>60.408000000000001</v>
      </c>
      <c r="AF71" s="42">
        <v>61.173000000000002</v>
      </c>
      <c r="AG71" s="42">
        <v>24.9</v>
      </c>
      <c r="AH71" s="21">
        <f t="shared" si="127"/>
        <v>10.195499999999999</v>
      </c>
      <c r="AI71" s="21">
        <f t="shared" si="128"/>
        <v>11.809710081499047</v>
      </c>
      <c r="AJ71" s="3">
        <f t="shared" si="129"/>
        <v>-1.6142100814990474</v>
      </c>
      <c r="AK71" s="3">
        <f t="shared" si="130"/>
        <v>70.85826048899429</v>
      </c>
      <c r="AL71" s="3">
        <f t="shared" si="131"/>
        <v>9.6999999999999993</v>
      </c>
      <c r="AM71" s="3">
        <f t="shared" si="132"/>
        <v>11.64083122733361</v>
      </c>
      <c r="AN71" s="4">
        <f t="shared" si="101"/>
        <v>-1.9408312273336108</v>
      </c>
      <c r="AO71" s="4"/>
      <c r="AP71" s="13"/>
      <c r="AQ71" s="42" t="s">
        <v>1443</v>
      </c>
      <c r="AR71" s="42">
        <v>61.308</v>
      </c>
      <c r="AS71" s="42">
        <v>62.103000000000002</v>
      </c>
      <c r="AT71" s="42">
        <v>25.2</v>
      </c>
      <c r="AU71" s="21">
        <f t="shared" si="133"/>
        <v>10.3505</v>
      </c>
      <c r="AV71" s="21">
        <f t="shared" si="134"/>
        <v>11.809710081499047</v>
      </c>
      <c r="AW71" s="3">
        <f t="shared" si="135"/>
        <v>-1.4592100814990463</v>
      </c>
      <c r="AX71" s="3">
        <f t="shared" si="136"/>
        <v>70.85826048899429</v>
      </c>
      <c r="AY71" s="3">
        <f t="shared" si="102"/>
        <v>9.7999999999999989</v>
      </c>
      <c r="AZ71" s="3">
        <f t="shared" si="137"/>
        <v>11.64083122733361</v>
      </c>
      <c r="BA71" s="4">
        <f t="shared" si="103"/>
        <v>-1.8408312273336112</v>
      </c>
      <c r="BB71" s="4"/>
      <c r="BC71" s="13"/>
      <c r="BD71" s="42" t="s">
        <v>1443</v>
      </c>
      <c r="BE71" s="42">
        <v>44.491999999999997</v>
      </c>
      <c r="BF71" s="42">
        <v>45.164999999999999</v>
      </c>
      <c r="BG71" s="42">
        <v>18.2</v>
      </c>
      <c r="BH71" s="21">
        <f t="shared" si="138"/>
        <v>7.5274999999999999</v>
      </c>
      <c r="BI71" s="21">
        <f t="shared" si="139"/>
        <v>8.7479333937029971</v>
      </c>
      <c r="BJ71" s="3">
        <f t="shared" si="140"/>
        <v>-1.2204333937029972</v>
      </c>
      <c r="BK71" s="3">
        <f t="shared" si="141"/>
        <v>52.487600362217997</v>
      </c>
      <c r="BL71" s="3">
        <f t="shared" ref="BL71:BL75" si="170">BG71-BG72</f>
        <v>7.1</v>
      </c>
      <c r="BM71" s="3">
        <f t="shared" si="142"/>
        <v>8.6228379461730444</v>
      </c>
      <c r="BN71" s="4">
        <f t="shared" si="104"/>
        <v>-1.5228379461730448</v>
      </c>
      <c r="BO71" s="4"/>
      <c r="BP71" s="13"/>
      <c r="BQ71" s="42" t="s">
        <v>1443</v>
      </c>
      <c r="BR71" s="42">
        <v>43.293999999999997</v>
      </c>
      <c r="BS71" s="42">
        <v>43.957999999999998</v>
      </c>
      <c r="BT71" s="42">
        <v>18</v>
      </c>
      <c r="BU71" s="21">
        <f t="shared" si="143"/>
        <v>7.3263333333333325</v>
      </c>
      <c r="BV71" s="21">
        <f t="shared" si="144"/>
        <v>8.7479333937029971</v>
      </c>
      <c r="BW71" s="3">
        <f t="shared" si="145"/>
        <v>-1.4216000603696646</v>
      </c>
      <c r="BX71" s="3">
        <f t="shared" si="146"/>
        <v>52.487600362217997</v>
      </c>
      <c r="BY71" s="3">
        <f t="shared" si="105"/>
        <v>6.9</v>
      </c>
      <c r="BZ71" s="3">
        <f t="shared" si="147"/>
        <v>8.6228379461730444</v>
      </c>
      <c r="CA71" s="4">
        <f t="shared" si="106"/>
        <v>-1.7228379461730441</v>
      </c>
      <c r="CB71" s="4"/>
      <c r="CC71" s="13"/>
      <c r="CD71" s="42" t="s">
        <v>1443</v>
      </c>
      <c r="CE71" s="42">
        <v>45.406999999999996</v>
      </c>
      <c r="CF71" s="42">
        <v>46.088999999999999</v>
      </c>
      <c r="CG71" s="42">
        <v>18.399999999999999</v>
      </c>
      <c r="CH71" s="21">
        <f t="shared" si="148"/>
        <v>7.6814999999999998</v>
      </c>
      <c r="CI71" s="21">
        <f t="shared" si="149"/>
        <v>8.7479333937029971</v>
      </c>
      <c r="CJ71" s="3">
        <f t="shared" si="150"/>
        <v>-1.0664333937029973</v>
      </c>
      <c r="CK71" s="3">
        <f t="shared" si="151"/>
        <v>52.487600362217997</v>
      </c>
      <c r="CL71" s="3">
        <f t="shared" si="107"/>
        <v>7.2999999999999989</v>
      </c>
      <c r="CM71" s="3">
        <f t="shared" si="152"/>
        <v>8.6228379461730444</v>
      </c>
      <c r="CN71" s="4">
        <f t="shared" si="108"/>
        <v>-1.3228379461730455</v>
      </c>
      <c r="CO71" s="4"/>
      <c r="CP71" s="13"/>
      <c r="CQ71" s="42" t="s">
        <v>1443</v>
      </c>
      <c r="CR71" s="42">
        <v>46.11</v>
      </c>
      <c r="CS71" s="42">
        <v>47.354999999999997</v>
      </c>
      <c r="CT71" s="42">
        <v>18.600000000000001</v>
      </c>
      <c r="CU71" s="21">
        <f t="shared" si="153"/>
        <v>7.8924999999999992</v>
      </c>
      <c r="CV71" s="21">
        <f t="shared" si="154"/>
        <v>8.7479333937029971</v>
      </c>
      <c r="CW71" s="3">
        <f t="shared" si="155"/>
        <v>-0.85543339370299787</v>
      </c>
      <c r="CX71" s="3">
        <f t="shared" si="156"/>
        <v>52.487600362217997</v>
      </c>
      <c r="CY71" s="3">
        <f t="shared" si="109"/>
        <v>7.3000000000000007</v>
      </c>
      <c r="CZ71" s="3">
        <f t="shared" si="157"/>
        <v>8.6228379461730444</v>
      </c>
      <c r="DA71" s="4">
        <f t="shared" si="110"/>
        <v>-1.3228379461730437</v>
      </c>
      <c r="DB71" s="4"/>
      <c r="DC71" s="13"/>
      <c r="DD71" s="42" t="s">
        <v>1443</v>
      </c>
      <c r="DE71" s="42">
        <v>43.866</v>
      </c>
      <c r="DF71" s="42">
        <v>44.542999999999999</v>
      </c>
      <c r="DG71" s="42">
        <v>17.7</v>
      </c>
      <c r="DH71" s="21">
        <f t="shared" si="158"/>
        <v>7.4238333333333326</v>
      </c>
      <c r="DI71" s="21">
        <f t="shared" si="159"/>
        <v>8.3225751644678976</v>
      </c>
      <c r="DJ71" s="3">
        <f t="shared" si="160"/>
        <v>-0.89874183113456496</v>
      </c>
      <c r="DK71" s="3">
        <f t="shared" si="161"/>
        <v>49.935450986807403</v>
      </c>
      <c r="DL71" s="3">
        <f t="shared" si="111"/>
        <v>7</v>
      </c>
      <c r="DM71" s="3">
        <f t="shared" si="162"/>
        <v>8.2035623396160062</v>
      </c>
      <c r="DN71" s="4">
        <f t="shared" si="112"/>
        <v>-1.2035623396160062</v>
      </c>
      <c r="DO71" s="4"/>
      <c r="DP71" s="13"/>
      <c r="DQ71" s="11"/>
      <c r="DR71" s="55" t="str">
        <f t="shared" si="169"/>
        <v>31-03-2026 07:40</v>
      </c>
      <c r="DS71" s="5">
        <f t="shared" si="163"/>
        <v>78.899666666666675</v>
      </c>
      <c r="DT71" s="5">
        <f t="shared" si="164"/>
        <v>90.55314906527606</v>
      </c>
      <c r="DU71" s="6">
        <f t="shared" si="113"/>
        <v>-11.653482398609384</v>
      </c>
      <c r="DV71" s="5">
        <f t="shared" si="165"/>
        <v>543.31889439165661</v>
      </c>
      <c r="DW71" s="5">
        <f t="shared" si="166"/>
        <v>74.8</v>
      </c>
      <c r="DX71" s="5">
        <f t="shared" si="167"/>
        <v>89.258239033642639</v>
      </c>
      <c r="DY71" s="6">
        <f t="shared" si="114"/>
        <v>-14.458239033642641</v>
      </c>
      <c r="DZ71" s="6">
        <f t="shared" si="168"/>
        <v>-4.0996666666666783</v>
      </c>
      <c r="EA71" s="11"/>
      <c r="EB71" s="11"/>
      <c r="EC71" s="11"/>
      <c r="ED71" s="11"/>
      <c r="EE71" s="11"/>
      <c r="EF71" s="11"/>
      <c r="EG71" s="11"/>
      <c r="EH71" s="11"/>
    </row>
    <row r="72" spans="1:138" x14ac:dyDescent="0.35">
      <c r="A72" s="57" t="s">
        <v>1444</v>
      </c>
      <c r="B72" s="39">
        <v>185</v>
      </c>
      <c r="C72" s="38">
        <v>33.29</v>
      </c>
      <c r="D72" s="12"/>
      <c r="E72" s="42">
        <v>62.000999999999998</v>
      </c>
      <c r="F72" s="42">
        <v>62.773000000000003</v>
      </c>
      <c r="G72" s="42">
        <v>15.2</v>
      </c>
      <c r="H72" s="21">
        <f t="shared" si="115"/>
        <v>10.462166666666667</v>
      </c>
      <c r="I72" s="3">
        <f t="shared" si="116"/>
        <v>11.668002732160424</v>
      </c>
      <c r="J72" s="3">
        <f t="shared" si="117"/>
        <v>-1.2058360654937577</v>
      </c>
      <c r="K72" s="3">
        <f t="shared" si="118"/>
        <v>70.008016392962546</v>
      </c>
      <c r="L72" s="3">
        <f t="shared" si="119"/>
        <v>7.2999999999999989</v>
      </c>
      <c r="M72" s="3">
        <f t="shared" si="120"/>
        <v>11.50115029309053</v>
      </c>
      <c r="N72" s="4">
        <f t="shared" si="99"/>
        <v>-4.2011502930905316</v>
      </c>
      <c r="O72" s="4"/>
      <c r="P72" s="13"/>
      <c r="Q72" s="42" t="s">
        <v>1444</v>
      </c>
      <c r="R72" s="42">
        <v>61.975000000000001</v>
      </c>
      <c r="S72" s="42">
        <v>63.295000000000002</v>
      </c>
      <c r="T72" s="42">
        <v>15.5</v>
      </c>
      <c r="U72" s="21">
        <f t="shared" si="121"/>
        <v>10.549166666666666</v>
      </c>
      <c r="V72" s="3">
        <f t="shared" si="122"/>
        <v>11.668002732160424</v>
      </c>
      <c r="W72" s="3">
        <f t="shared" si="123"/>
        <v>-1.1188360654937579</v>
      </c>
      <c r="X72" s="3">
        <f t="shared" si="124"/>
        <v>70.008016392962546</v>
      </c>
      <c r="Y72" s="3">
        <f t="shared" si="125"/>
        <v>7.4</v>
      </c>
      <c r="Z72" s="3">
        <f t="shared" si="126"/>
        <v>11.50115029309053</v>
      </c>
      <c r="AA72" s="4">
        <f t="shared" si="100"/>
        <v>-4.1011502930905301</v>
      </c>
      <c r="AB72" s="4"/>
      <c r="AC72" s="13"/>
      <c r="AD72" s="42" t="s">
        <v>1444</v>
      </c>
      <c r="AE72" s="42">
        <v>61.246000000000002</v>
      </c>
      <c r="AF72" s="42">
        <v>62.033999999999999</v>
      </c>
      <c r="AG72" s="42">
        <v>15.2</v>
      </c>
      <c r="AH72" s="21">
        <f t="shared" si="127"/>
        <v>10.338999999999999</v>
      </c>
      <c r="AI72" s="21">
        <f t="shared" si="128"/>
        <v>11.668002732160424</v>
      </c>
      <c r="AJ72" s="3">
        <f t="shared" si="129"/>
        <v>-1.3290027321604256</v>
      </c>
      <c r="AK72" s="3">
        <f t="shared" si="130"/>
        <v>70.008016392962546</v>
      </c>
      <c r="AL72" s="3">
        <f t="shared" si="131"/>
        <v>7.1999999999999993</v>
      </c>
      <c r="AM72" s="3">
        <f t="shared" si="132"/>
        <v>11.50115029309053</v>
      </c>
      <c r="AN72" s="4">
        <f t="shared" si="101"/>
        <v>-4.3011502930905312</v>
      </c>
      <c r="AO72" s="4"/>
      <c r="AP72" s="13"/>
      <c r="AQ72" s="42" t="s">
        <v>1444</v>
      </c>
      <c r="AR72" s="42">
        <v>62.186</v>
      </c>
      <c r="AS72" s="42">
        <v>62.985999999999997</v>
      </c>
      <c r="AT72" s="42">
        <v>15.4</v>
      </c>
      <c r="AU72" s="21">
        <f t="shared" si="133"/>
        <v>10.497666666666666</v>
      </c>
      <c r="AV72" s="21">
        <f t="shared" si="134"/>
        <v>11.668002732160424</v>
      </c>
      <c r="AW72" s="3">
        <f t="shared" si="135"/>
        <v>-1.1703360654937587</v>
      </c>
      <c r="AX72" s="3">
        <f t="shared" si="136"/>
        <v>70.008016392962546</v>
      </c>
      <c r="AY72" s="3">
        <f t="shared" si="102"/>
        <v>7.4</v>
      </c>
      <c r="AZ72" s="3">
        <f t="shared" si="137"/>
        <v>11.50115029309053</v>
      </c>
      <c r="BA72" s="4">
        <f t="shared" si="103"/>
        <v>-4.1011502930905301</v>
      </c>
      <c r="BB72" s="4"/>
      <c r="BC72" s="13"/>
      <c r="BD72" s="42" t="s">
        <v>1444</v>
      </c>
      <c r="BE72" s="42">
        <v>44.951000000000001</v>
      </c>
      <c r="BF72" s="42">
        <v>45.64</v>
      </c>
      <c r="BG72" s="42">
        <v>11.1</v>
      </c>
      <c r="BH72" s="21">
        <f t="shared" si="138"/>
        <v>7.6066666666666665</v>
      </c>
      <c r="BI72" s="21">
        <f t="shared" si="139"/>
        <v>8.6429649867854987</v>
      </c>
      <c r="BJ72" s="3">
        <f t="shared" si="140"/>
        <v>-1.0362983201188323</v>
      </c>
      <c r="BK72" s="3">
        <f t="shared" si="141"/>
        <v>51.857789920712996</v>
      </c>
      <c r="BL72" s="3">
        <f t="shared" si="170"/>
        <v>5.3</v>
      </c>
      <c r="BM72" s="3">
        <f t="shared" si="142"/>
        <v>8.5193705874744659</v>
      </c>
      <c r="BN72" s="4">
        <f t="shared" si="104"/>
        <v>-3.219370587474466</v>
      </c>
      <c r="BO72" s="4"/>
      <c r="BP72" s="13"/>
      <c r="BQ72" s="42" t="s">
        <v>1444</v>
      </c>
      <c r="BR72" s="42">
        <v>43.713000000000001</v>
      </c>
      <c r="BS72" s="42">
        <v>44.378999999999998</v>
      </c>
      <c r="BT72" s="42">
        <v>11.1</v>
      </c>
      <c r="BU72" s="21">
        <f t="shared" si="143"/>
        <v>7.3964999999999996</v>
      </c>
      <c r="BV72" s="21">
        <f t="shared" si="144"/>
        <v>8.6429649867854987</v>
      </c>
      <c r="BW72" s="3">
        <f t="shared" si="145"/>
        <v>-1.2464649867854991</v>
      </c>
      <c r="BX72" s="3">
        <f t="shared" si="146"/>
        <v>51.857789920712996</v>
      </c>
      <c r="BY72" s="3">
        <f t="shared" si="105"/>
        <v>5.1999999999999993</v>
      </c>
      <c r="BZ72" s="3">
        <f t="shared" si="147"/>
        <v>8.5193705874744659</v>
      </c>
      <c r="CA72" s="4">
        <f t="shared" si="106"/>
        <v>-3.3193705874744666</v>
      </c>
      <c r="CB72" s="4"/>
      <c r="CC72" s="13"/>
      <c r="CD72" s="42" t="s">
        <v>1444</v>
      </c>
      <c r="CE72" s="42">
        <v>45.438000000000002</v>
      </c>
      <c r="CF72" s="42">
        <v>46.115000000000002</v>
      </c>
      <c r="CG72" s="42">
        <v>11.1</v>
      </c>
      <c r="CH72" s="21">
        <f t="shared" si="148"/>
        <v>7.6858333333333331</v>
      </c>
      <c r="CI72" s="21">
        <f t="shared" si="149"/>
        <v>8.6429649867854987</v>
      </c>
      <c r="CJ72" s="3">
        <f t="shared" si="150"/>
        <v>-0.95713165345216566</v>
      </c>
      <c r="CK72" s="3">
        <f t="shared" si="151"/>
        <v>51.857789920712996</v>
      </c>
      <c r="CL72" s="3">
        <f t="shared" si="107"/>
        <v>5.3</v>
      </c>
      <c r="CM72" s="3">
        <f t="shared" si="152"/>
        <v>8.5193705874744659</v>
      </c>
      <c r="CN72" s="4">
        <f t="shared" si="108"/>
        <v>-3.219370587474466</v>
      </c>
      <c r="CO72" s="4"/>
      <c r="CP72" s="13"/>
      <c r="CQ72" s="42" t="s">
        <v>1444</v>
      </c>
      <c r="CR72" s="42">
        <v>46.076000000000001</v>
      </c>
      <c r="CS72" s="42">
        <v>47.335999999999999</v>
      </c>
      <c r="CT72" s="42">
        <v>11.3</v>
      </c>
      <c r="CU72" s="21">
        <f t="shared" si="153"/>
        <v>7.8893333333333331</v>
      </c>
      <c r="CV72" s="21">
        <f t="shared" si="154"/>
        <v>8.6429649867854987</v>
      </c>
      <c r="CW72" s="3">
        <f t="shared" si="155"/>
        <v>-0.75363165345216565</v>
      </c>
      <c r="CX72" s="3">
        <f t="shared" si="156"/>
        <v>51.857789920712996</v>
      </c>
      <c r="CY72" s="3">
        <f t="shared" si="109"/>
        <v>5.3000000000000007</v>
      </c>
      <c r="CZ72" s="3">
        <f t="shared" si="157"/>
        <v>8.5193705874744659</v>
      </c>
      <c r="DA72" s="4">
        <f t="shared" si="110"/>
        <v>-3.2193705874744651</v>
      </c>
      <c r="DB72" s="4"/>
      <c r="DC72" s="13"/>
      <c r="DD72" s="42" t="s">
        <v>1444</v>
      </c>
      <c r="DE72" s="42">
        <v>44.082999999999998</v>
      </c>
      <c r="DF72" s="42">
        <v>44.762999999999998</v>
      </c>
      <c r="DG72" s="42">
        <v>10.7</v>
      </c>
      <c r="DH72" s="21">
        <f t="shared" si="158"/>
        <v>7.4604999999999997</v>
      </c>
      <c r="DI72" s="21">
        <f t="shared" si="159"/>
        <v>8.2227107259601482</v>
      </c>
      <c r="DJ72" s="3">
        <f t="shared" si="160"/>
        <v>-0.76221072596014849</v>
      </c>
      <c r="DK72" s="3">
        <f t="shared" si="161"/>
        <v>49.336264355760903</v>
      </c>
      <c r="DL72" s="3">
        <f t="shared" si="111"/>
        <v>5.0999999999999996</v>
      </c>
      <c r="DM72" s="3">
        <f t="shared" si="162"/>
        <v>8.1051259625789189</v>
      </c>
      <c r="DN72" s="4">
        <f t="shared" si="112"/>
        <v>-3.0051259625789193</v>
      </c>
      <c r="DO72" s="4"/>
      <c r="DP72" s="13"/>
      <c r="DQ72" s="11"/>
      <c r="DR72" s="55" t="str">
        <f t="shared" si="169"/>
        <v>31-03-2026 07:30</v>
      </c>
      <c r="DS72" s="5">
        <f t="shared" si="163"/>
        <v>79.886833333333328</v>
      </c>
      <c r="DT72" s="5">
        <f t="shared" si="164"/>
        <v>89.466581601743854</v>
      </c>
      <c r="DU72" s="6">
        <f t="shared" si="113"/>
        <v>-9.5797482684105262</v>
      </c>
      <c r="DV72" s="5">
        <f t="shared" si="165"/>
        <v>536.79948961046307</v>
      </c>
      <c r="DW72" s="5">
        <f t="shared" si="166"/>
        <v>55.499999999999993</v>
      </c>
      <c r="DX72" s="5">
        <f t="shared" si="167"/>
        <v>88.187209484838917</v>
      </c>
      <c r="DY72" s="6">
        <f t="shared" si="114"/>
        <v>-32.687209484838924</v>
      </c>
      <c r="DZ72" s="6">
        <f t="shared" si="168"/>
        <v>-24.386833333333335</v>
      </c>
      <c r="EA72" s="11"/>
      <c r="EB72" s="11"/>
      <c r="EC72" s="11"/>
      <c r="ED72" s="11"/>
      <c r="EE72" s="11"/>
      <c r="EF72" s="11"/>
      <c r="EG72" s="11"/>
      <c r="EH72" s="11"/>
    </row>
    <row r="73" spans="1:138" x14ac:dyDescent="0.35">
      <c r="A73" s="57" t="s">
        <v>1445</v>
      </c>
      <c r="B73" s="39">
        <v>84</v>
      </c>
      <c r="C73" s="38">
        <v>30.14</v>
      </c>
      <c r="D73" s="12"/>
      <c r="E73" s="42">
        <v>26.393000000000001</v>
      </c>
      <c r="F73" s="42">
        <v>26.931999999999999</v>
      </c>
      <c r="G73" s="42">
        <v>7.9</v>
      </c>
      <c r="H73" s="21">
        <f t="shared" si="115"/>
        <v>4.4886666666666661</v>
      </c>
      <c r="I73" s="3">
        <f t="shared" si="116"/>
        <v>5.3580587252245202</v>
      </c>
      <c r="J73" s="3">
        <f t="shared" si="117"/>
        <v>-0.86939205855785406</v>
      </c>
      <c r="K73" s="3">
        <f t="shared" si="118"/>
        <v>32.148352351347121</v>
      </c>
      <c r="L73" s="3">
        <f t="shared" si="119"/>
        <v>3.9000000000000004</v>
      </c>
      <c r="M73" s="3">
        <f t="shared" si="120"/>
        <v>5.2814384854538101</v>
      </c>
      <c r="N73" s="4">
        <f t="shared" si="99"/>
        <v>-1.3814384854538098</v>
      </c>
      <c r="O73" s="4"/>
      <c r="P73" s="13"/>
      <c r="Q73" s="42" t="s">
        <v>1445</v>
      </c>
      <c r="R73" s="42">
        <v>27.201000000000001</v>
      </c>
      <c r="S73" s="42">
        <v>27.75</v>
      </c>
      <c r="T73" s="42">
        <v>8.1</v>
      </c>
      <c r="U73" s="21">
        <f t="shared" si="121"/>
        <v>4.625</v>
      </c>
      <c r="V73" s="3">
        <f t="shared" si="122"/>
        <v>5.3580587252245202</v>
      </c>
      <c r="W73" s="3">
        <f t="shared" si="123"/>
        <v>-0.7330587252245202</v>
      </c>
      <c r="X73" s="3">
        <f t="shared" si="124"/>
        <v>32.148352351347121</v>
      </c>
      <c r="Y73" s="3">
        <f t="shared" si="125"/>
        <v>4</v>
      </c>
      <c r="Z73" s="3">
        <f t="shared" si="126"/>
        <v>5.2814384854538101</v>
      </c>
      <c r="AA73" s="4">
        <f t="shared" si="100"/>
        <v>-1.2814384854538101</v>
      </c>
      <c r="AB73" s="4"/>
      <c r="AC73" s="13"/>
      <c r="AD73" s="42" t="s">
        <v>1445</v>
      </c>
      <c r="AE73" s="42">
        <v>26.773</v>
      </c>
      <c r="AF73" s="42">
        <v>27.318999999999999</v>
      </c>
      <c r="AG73" s="42">
        <v>8</v>
      </c>
      <c r="AH73" s="21">
        <f t="shared" si="127"/>
        <v>4.5531666666666659</v>
      </c>
      <c r="AI73" s="21">
        <f t="shared" si="128"/>
        <v>5.3580587252245202</v>
      </c>
      <c r="AJ73" s="3">
        <f t="shared" si="129"/>
        <v>-0.80489205855785428</v>
      </c>
      <c r="AK73" s="3">
        <f t="shared" si="130"/>
        <v>32.148352351347121</v>
      </c>
      <c r="AL73" s="3">
        <f t="shared" si="131"/>
        <v>4.0999999999999996</v>
      </c>
      <c r="AM73" s="3">
        <f t="shared" si="132"/>
        <v>5.2814384854538101</v>
      </c>
      <c r="AN73" s="4">
        <f t="shared" si="101"/>
        <v>-1.1814384854538105</v>
      </c>
      <c r="AO73" s="4"/>
      <c r="AP73" s="13"/>
      <c r="AQ73" s="42" t="s">
        <v>1445</v>
      </c>
      <c r="AR73" s="42">
        <v>26.943000000000001</v>
      </c>
      <c r="AS73" s="42">
        <v>27.492999999999999</v>
      </c>
      <c r="AT73" s="42">
        <v>8</v>
      </c>
      <c r="AU73" s="21">
        <f t="shared" si="133"/>
        <v>4.5821666666666658</v>
      </c>
      <c r="AV73" s="21">
        <f t="shared" si="134"/>
        <v>5.3580587252245202</v>
      </c>
      <c r="AW73" s="3">
        <f t="shared" si="135"/>
        <v>-0.77589205855785437</v>
      </c>
      <c r="AX73" s="3">
        <f t="shared" si="136"/>
        <v>32.148352351347121</v>
      </c>
      <c r="AY73" s="3">
        <f t="shared" si="102"/>
        <v>4</v>
      </c>
      <c r="AZ73" s="3">
        <f t="shared" si="137"/>
        <v>5.2814384854538101</v>
      </c>
      <c r="BA73" s="4">
        <f t="shared" si="103"/>
        <v>-1.2814384854538101</v>
      </c>
      <c r="BB73" s="4"/>
      <c r="BC73" s="13"/>
      <c r="BD73" s="42" t="s">
        <v>1445</v>
      </c>
      <c r="BE73" s="42">
        <v>19.402000000000001</v>
      </c>
      <c r="BF73" s="42">
        <v>19.895</v>
      </c>
      <c r="BG73" s="42">
        <v>5.8</v>
      </c>
      <c r="BH73" s="21">
        <f t="shared" si="138"/>
        <v>3.315833333333333</v>
      </c>
      <c r="BI73" s="21">
        <f t="shared" si="139"/>
        <v>3.9689323890552002</v>
      </c>
      <c r="BJ73" s="3">
        <f t="shared" si="140"/>
        <v>-0.65309905572186722</v>
      </c>
      <c r="BK73" s="3">
        <f t="shared" si="141"/>
        <v>23.813594334331199</v>
      </c>
      <c r="BL73" s="3">
        <f t="shared" si="170"/>
        <v>3</v>
      </c>
      <c r="BM73" s="3">
        <f t="shared" si="142"/>
        <v>3.9121766558917108</v>
      </c>
      <c r="BN73" s="4">
        <f t="shared" si="104"/>
        <v>-0.91217665589171082</v>
      </c>
      <c r="BO73" s="4"/>
      <c r="BP73" s="13"/>
      <c r="BQ73" s="42" t="s">
        <v>1445</v>
      </c>
      <c r="BR73" s="42">
        <v>19.888000000000002</v>
      </c>
      <c r="BS73" s="42">
        <v>20.262</v>
      </c>
      <c r="BT73" s="42">
        <v>5.9</v>
      </c>
      <c r="BU73" s="21">
        <f t="shared" si="143"/>
        <v>3.3769999999999998</v>
      </c>
      <c r="BV73" s="21">
        <f t="shared" si="144"/>
        <v>3.9689323890552002</v>
      </c>
      <c r="BW73" s="3">
        <f t="shared" si="145"/>
        <v>-0.5919323890552004</v>
      </c>
      <c r="BX73" s="3">
        <f t="shared" si="146"/>
        <v>23.813594334331199</v>
      </c>
      <c r="BY73" s="3">
        <f t="shared" si="105"/>
        <v>3.1000000000000005</v>
      </c>
      <c r="BZ73" s="3">
        <f t="shared" si="147"/>
        <v>3.9121766558917108</v>
      </c>
      <c r="CA73" s="4">
        <f t="shared" si="106"/>
        <v>-0.81217665589171029</v>
      </c>
      <c r="CB73" s="4"/>
      <c r="CC73" s="13"/>
      <c r="CD73" s="42" t="s">
        <v>1445</v>
      </c>
      <c r="CE73" s="42">
        <v>19.643999999999998</v>
      </c>
      <c r="CF73" s="42">
        <v>20.111000000000001</v>
      </c>
      <c r="CG73" s="42">
        <v>5.8</v>
      </c>
      <c r="CH73" s="21">
        <f t="shared" si="148"/>
        <v>3.3518333333333334</v>
      </c>
      <c r="CI73" s="21">
        <f t="shared" si="149"/>
        <v>3.9689323890552002</v>
      </c>
      <c r="CJ73" s="3">
        <f t="shared" si="150"/>
        <v>-0.61709905572186674</v>
      </c>
      <c r="CK73" s="3">
        <f t="shared" si="151"/>
        <v>23.813594334331199</v>
      </c>
      <c r="CL73" s="3">
        <f t="shared" si="107"/>
        <v>3</v>
      </c>
      <c r="CM73" s="3">
        <f t="shared" si="152"/>
        <v>3.9121766558917108</v>
      </c>
      <c r="CN73" s="4">
        <f t="shared" si="108"/>
        <v>-0.91217665589171082</v>
      </c>
      <c r="CO73" s="4"/>
      <c r="CP73" s="13"/>
      <c r="CQ73" s="42" t="s">
        <v>1445</v>
      </c>
      <c r="CR73" s="42">
        <v>19.747</v>
      </c>
      <c r="CS73" s="42">
        <v>20.504000000000001</v>
      </c>
      <c r="CT73" s="42">
        <v>6</v>
      </c>
      <c r="CU73" s="21">
        <f t="shared" si="153"/>
        <v>3.4173333333333336</v>
      </c>
      <c r="CV73" s="21">
        <f t="shared" si="154"/>
        <v>3.9689323890552002</v>
      </c>
      <c r="CW73" s="3">
        <f t="shared" si="155"/>
        <v>-0.55159905572186663</v>
      </c>
      <c r="CX73" s="3">
        <f t="shared" si="156"/>
        <v>23.813594334331199</v>
      </c>
      <c r="CY73" s="3">
        <f t="shared" si="109"/>
        <v>3.1</v>
      </c>
      <c r="CZ73" s="3">
        <f t="shared" si="157"/>
        <v>3.9121766558917108</v>
      </c>
      <c r="DA73" s="4">
        <f t="shared" si="110"/>
        <v>-0.81217665589171073</v>
      </c>
      <c r="DB73" s="4"/>
      <c r="DC73" s="13"/>
      <c r="DD73" s="42" t="s">
        <v>1445</v>
      </c>
      <c r="DE73" s="42">
        <v>18.925000000000001</v>
      </c>
      <c r="DF73" s="42">
        <v>19.382000000000001</v>
      </c>
      <c r="DG73" s="42">
        <v>5.6</v>
      </c>
      <c r="DH73" s="21">
        <f t="shared" si="158"/>
        <v>3.2303333333333333</v>
      </c>
      <c r="DI73" s="21">
        <f t="shared" si="159"/>
        <v>3.7759476031653607</v>
      </c>
      <c r="DJ73" s="3">
        <f t="shared" si="160"/>
        <v>-0.54561426983202743</v>
      </c>
      <c r="DK73" s="3">
        <f t="shared" si="161"/>
        <v>22.655685618992162</v>
      </c>
      <c r="DL73" s="3">
        <f t="shared" si="111"/>
        <v>2.8999999999999995</v>
      </c>
      <c r="DM73" s="3">
        <f t="shared" si="162"/>
        <v>3.7219515524400961</v>
      </c>
      <c r="DN73" s="4">
        <f t="shared" si="112"/>
        <v>-0.82195155244009666</v>
      </c>
      <c r="DO73" s="4"/>
      <c r="DP73" s="13"/>
      <c r="DQ73" s="11"/>
      <c r="DR73" s="55" t="str">
        <f t="shared" si="169"/>
        <v>31-03-2026 07:20</v>
      </c>
      <c r="DS73" s="5">
        <f t="shared" si="163"/>
        <v>34.941333333333333</v>
      </c>
      <c r="DT73" s="5">
        <f t="shared" si="164"/>
        <v>41.083912060284241</v>
      </c>
      <c r="DU73" s="6">
        <f t="shared" si="113"/>
        <v>-6.1425787269509087</v>
      </c>
      <c r="DV73" s="5">
        <f t="shared" si="165"/>
        <v>246.50347236170541</v>
      </c>
      <c r="DW73" s="5">
        <f t="shared" si="166"/>
        <v>31.1</v>
      </c>
      <c r="DX73" s="5">
        <f t="shared" si="167"/>
        <v>40.496412117822182</v>
      </c>
      <c r="DY73" s="6">
        <f t="shared" si="114"/>
        <v>-9.3964121178221802</v>
      </c>
      <c r="DZ73" s="6">
        <f t="shared" si="168"/>
        <v>-3.8413333333333313</v>
      </c>
      <c r="EA73" s="11"/>
      <c r="EB73" s="11"/>
      <c r="EC73" s="11"/>
      <c r="ED73" s="11"/>
      <c r="EE73" s="11"/>
      <c r="EF73" s="11"/>
      <c r="EG73" s="11"/>
      <c r="EH73" s="11"/>
    </row>
    <row r="74" spans="1:138" x14ac:dyDescent="0.35">
      <c r="A74" s="57" t="s">
        <v>1446</v>
      </c>
      <c r="B74" s="39">
        <v>59</v>
      </c>
      <c r="C74" s="38">
        <v>27.55</v>
      </c>
      <c r="D74" s="12"/>
      <c r="E74" s="42">
        <v>22.469000000000001</v>
      </c>
      <c r="F74" s="42">
        <v>22.963000000000001</v>
      </c>
      <c r="G74" s="42">
        <v>4</v>
      </c>
      <c r="H74" s="21">
        <f t="shared" si="115"/>
        <v>3.8271666666666668</v>
      </c>
      <c r="I74" s="3">
        <f t="shared" si="116"/>
        <v>3.7981385726240244</v>
      </c>
      <c r="J74" s="3">
        <f t="shared" si="117"/>
        <v>2.9028094042642394E-2</v>
      </c>
      <c r="K74" s="3">
        <f t="shared" si="118"/>
        <v>22.78883143574415</v>
      </c>
      <c r="L74" s="3">
        <f t="shared" si="119"/>
        <v>2.7</v>
      </c>
      <c r="M74" s="3">
        <f t="shared" si="120"/>
        <v>3.7438251910355009</v>
      </c>
      <c r="N74" s="4">
        <f t="shared" si="99"/>
        <v>-1.0438251910355008</v>
      </c>
      <c r="O74" s="4"/>
      <c r="P74" s="13"/>
      <c r="Q74" s="42" t="s">
        <v>1446</v>
      </c>
      <c r="R74" s="42">
        <v>22.632999999999999</v>
      </c>
      <c r="S74" s="42">
        <v>23.135000000000002</v>
      </c>
      <c r="T74" s="42">
        <v>4.0999999999999996</v>
      </c>
      <c r="U74" s="21">
        <f t="shared" si="121"/>
        <v>3.8558333333333334</v>
      </c>
      <c r="V74" s="3">
        <f t="shared" si="122"/>
        <v>3.7981385726240244</v>
      </c>
      <c r="W74" s="3">
        <f t="shared" si="123"/>
        <v>5.7694760709309012E-2</v>
      </c>
      <c r="X74" s="3">
        <f t="shared" si="124"/>
        <v>22.78883143574415</v>
      </c>
      <c r="Y74" s="3">
        <f t="shared" si="125"/>
        <v>2.8</v>
      </c>
      <c r="Z74" s="3">
        <f t="shared" si="126"/>
        <v>3.7438251910355009</v>
      </c>
      <c r="AA74" s="4">
        <f t="shared" si="100"/>
        <v>-0.94382519103550111</v>
      </c>
      <c r="AB74" s="4"/>
      <c r="AC74" s="13"/>
      <c r="AD74" s="42" t="s">
        <v>1446</v>
      </c>
      <c r="AE74" s="42">
        <v>22.582000000000001</v>
      </c>
      <c r="AF74" s="42">
        <v>23.081</v>
      </c>
      <c r="AG74" s="42">
        <v>3.9</v>
      </c>
      <c r="AH74" s="21">
        <f t="shared" si="127"/>
        <v>3.8468333333333331</v>
      </c>
      <c r="AI74" s="21">
        <f t="shared" si="128"/>
        <v>3.7981385726240244</v>
      </c>
      <c r="AJ74" s="3">
        <f t="shared" si="129"/>
        <v>4.8694760709308671E-2</v>
      </c>
      <c r="AK74" s="3">
        <f t="shared" si="130"/>
        <v>22.78883143574415</v>
      </c>
      <c r="AL74" s="3">
        <f t="shared" si="131"/>
        <v>2.5999999999999996</v>
      </c>
      <c r="AM74" s="3">
        <f t="shared" si="132"/>
        <v>3.7438251910355009</v>
      </c>
      <c r="AN74" s="4">
        <f t="shared" si="101"/>
        <v>-1.1438251910355013</v>
      </c>
      <c r="AO74" s="4"/>
      <c r="AP74" s="13"/>
      <c r="AQ74" s="42" t="s">
        <v>1446</v>
      </c>
      <c r="AR74" s="42">
        <v>22.611999999999998</v>
      </c>
      <c r="AS74" s="42">
        <v>23.285</v>
      </c>
      <c r="AT74" s="42">
        <v>4</v>
      </c>
      <c r="AU74" s="21">
        <f t="shared" si="133"/>
        <v>3.8808333333333334</v>
      </c>
      <c r="AV74" s="21">
        <f t="shared" si="134"/>
        <v>3.7981385726240244</v>
      </c>
      <c r="AW74" s="3">
        <f t="shared" si="135"/>
        <v>8.2694760709308923E-2</v>
      </c>
      <c r="AX74" s="3">
        <f t="shared" si="136"/>
        <v>22.78883143574415</v>
      </c>
      <c r="AY74" s="3">
        <f t="shared" si="102"/>
        <v>2.7</v>
      </c>
      <c r="AZ74" s="3">
        <f t="shared" si="137"/>
        <v>3.7438251910355009</v>
      </c>
      <c r="BA74" s="4">
        <f t="shared" si="103"/>
        <v>-1.0438251910355008</v>
      </c>
      <c r="BB74" s="4"/>
      <c r="BC74" s="13"/>
      <c r="BD74" s="42" t="s">
        <v>1446</v>
      </c>
      <c r="BE74" s="42">
        <v>16.437999999999999</v>
      </c>
      <c r="BF74" s="42">
        <v>17.102</v>
      </c>
      <c r="BG74" s="42">
        <v>2.8</v>
      </c>
      <c r="BH74" s="21">
        <f t="shared" si="138"/>
        <v>2.8503333333333334</v>
      </c>
      <c r="BI74" s="21">
        <f t="shared" si="139"/>
        <v>2.8134359797214996</v>
      </c>
      <c r="BJ74" s="3">
        <f t="shared" si="140"/>
        <v>3.6897353611833772E-2</v>
      </c>
      <c r="BK74" s="3">
        <f t="shared" si="141"/>
        <v>16.880615878328999</v>
      </c>
      <c r="BL74" s="3">
        <f t="shared" si="170"/>
        <v>1.9</v>
      </c>
      <c r="BM74" s="3">
        <f t="shared" si="142"/>
        <v>2.7732038452114822</v>
      </c>
      <c r="BN74" s="4">
        <f t="shared" si="104"/>
        <v>-0.87320384521148231</v>
      </c>
      <c r="BO74" s="4"/>
      <c r="BP74" s="13"/>
      <c r="BQ74" s="42" t="s">
        <v>1446</v>
      </c>
      <c r="BR74" s="42">
        <v>16.818000000000001</v>
      </c>
      <c r="BS74" s="42">
        <v>17.236999999999998</v>
      </c>
      <c r="BT74" s="42">
        <v>2.8</v>
      </c>
      <c r="BU74" s="21">
        <f t="shared" si="143"/>
        <v>2.8728333333333329</v>
      </c>
      <c r="BV74" s="21">
        <f t="shared" si="144"/>
        <v>2.8134359797214996</v>
      </c>
      <c r="BW74" s="3">
        <f t="shared" si="145"/>
        <v>5.9397353611833292E-2</v>
      </c>
      <c r="BX74" s="3">
        <f t="shared" si="146"/>
        <v>16.880615878328999</v>
      </c>
      <c r="BY74" s="3">
        <f t="shared" si="105"/>
        <v>1.9</v>
      </c>
      <c r="BZ74" s="3">
        <f t="shared" si="147"/>
        <v>2.7732038452114822</v>
      </c>
      <c r="CA74" s="4">
        <f t="shared" si="106"/>
        <v>-0.87320384521148231</v>
      </c>
      <c r="CB74" s="4"/>
      <c r="CC74" s="13"/>
      <c r="CD74" s="42" t="s">
        <v>1446</v>
      </c>
      <c r="CE74" s="42">
        <v>16.776</v>
      </c>
      <c r="CF74" s="42">
        <v>17.192</v>
      </c>
      <c r="CG74" s="42">
        <v>2.8</v>
      </c>
      <c r="CH74" s="21">
        <f t="shared" si="148"/>
        <v>2.8653333333333331</v>
      </c>
      <c r="CI74" s="21">
        <f t="shared" si="149"/>
        <v>2.8134359797214996</v>
      </c>
      <c r="CJ74" s="3">
        <f t="shared" si="150"/>
        <v>5.1897353611833452E-2</v>
      </c>
      <c r="CK74" s="3">
        <f t="shared" si="151"/>
        <v>16.880615878328999</v>
      </c>
      <c r="CL74" s="3">
        <f t="shared" si="107"/>
        <v>1.9</v>
      </c>
      <c r="CM74" s="3">
        <f t="shared" si="152"/>
        <v>2.7732038452114822</v>
      </c>
      <c r="CN74" s="4">
        <f t="shared" si="108"/>
        <v>-0.87320384521148231</v>
      </c>
      <c r="CO74" s="4"/>
      <c r="CP74" s="13"/>
      <c r="CQ74" s="42" t="s">
        <v>1446</v>
      </c>
      <c r="CR74" s="42">
        <v>17.125</v>
      </c>
      <c r="CS74" s="42">
        <v>17.904</v>
      </c>
      <c r="CT74" s="42">
        <v>2.9</v>
      </c>
      <c r="CU74" s="21">
        <f t="shared" si="153"/>
        <v>2.984</v>
      </c>
      <c r="CV74" s="21">
        <f t="shared" si="154"/>
        <v>2.8134359797214996</v>
      </c>
      <c r="CW74" s="3">
        <f t="shared" si="155"/>
        <v>0.17056402027850037</v>
      </c>
      <c r="CX74" s="3">
        <f t="shared" si="156"/>
        <v>16.880615878328999</v>
      </c>
      <c r="CY74" s="3">
        <f t="shared" si="109"/>
        <v>2</v>
      </c>
      <c r="CZ74" s="3">
        <f t="shared" si="157"/>
        <v>2.7732038452114822</v>
      </c>
      <c r="DA74" s="4">
        <f t="shared" si="110"/>
        <v>-0.77320384521148222</v>
      </c>
      <c r="DB74" s="4"/>
      <c r="DC74" s="13"/>
      <c r="DD74" s="42" t="s">
        <v>1446</v>
      </c>
      <c r="DE74" s="42">
        <v>16.102</v>
      </c>
      <c r="DF74" s="42">
        <v>16.510000000000002</v>
      </c>
      <c r="DG74" s="42">
        <v>2.7</v>
      </c>
      <c r="DH74" s="21">
        <f t="shared" si="158"/>
        <v>2.7516666666666669</v>
      </c>
      <c r="DI74" s="21">
        <f t="shared" si="159"/>
        <v>2.67663588162495</v>
      </c>
      <c r="DJ74" s="3">
        <f t="shared" si="160"/>
        <v>7.5030785041716896E-2</v>
      </c>
      <c r="DK74" s="3">
        <f t="shared" si="161"/>
        <v>16.059815289749697</v>
      </c>
      <c r="DL74" s="3">
        <f t="shared" si="111"/>
        <v>1.9000000000000001</v>
      </c>
      <c r="DM74" s="3">
        <f t="shared" si="162"/>
        <v>2.6383599885177134</v>
      </c>
      <c r="DN74" s="4">
        <f t="shared" si="112"/>
        <v>-0.73835998851771323</v>
      </c>
      <c r="DO74" s="4"/>
      <c r="DP74" s="13"/>
      <c r="DQ74" s="11"/>
      <c r="DR74" s="55" t="str">
        <f t="shared" si="169"/>
        <v>31-03-2026 07:10</v>
      </c>
      <c r="DS74" s="5">
        <f t="shared" si="163"/>
        <v>29.734833333333327</v>
      </c>
      <c r="DT74" s="5">
        <f t="shared" si="164"/>
        <v>29.12293409100705</v>
      </c>
      <c r="DU74" s="6">
        <f t="shared" si="113"/>
        <v>0.61189924232627746</v>
      </c>
      <c r="DV74" s="5">
        <f t="shared" si="165"/>
        <v>174.73760454604229</v>
      </c>
      <c r="DW74" s="5">
        <f t="shared" si="166"/>
        <v>20.399999999999999</v>
      </c>
      <c r="DX74" s="5">
        <f t="shared" si="167"/>
        <v>28.70647613350565</v>
      </c>
      <c r="DY74" s="6">
        <f t="shared" si="114"/>
        <v>-8.3064761335056509</v>
      </c>
      <c r="DZ74" s="6">
        <f t="shared" si="168"/>
        <v>-9.3348333333333287</v>
      </c>
      <c r="EA74" s="11"/>
      <c r="EB74" s="11"/>
      <c r="EC74" s="11"/>
      <c r="ED74" s="11"/>
      <c r="EE74" s="11"/>
      <c r="EF74" s="11"/>
      <c r="EG74" s="11"/>
      <c r="EH74" s="11"/>
    </row>
    <row r="75" spans="1:138" x14ac:dyDescent="0.35">
      <c r="A75" s="58" t="s">
        <v>1447</v>
      </c>
      <c r="B75" s="41">
        <v>27</v>
      </c>
      <c r="C75" s="37">
        <v>26.12</v>
      </c>
      <c r="D75" s="12"/>
      <c r="E75" s="42">
        <v>9.1969999999999992</v>
      </c>
      <c r="F75" s="42">
        <v>9.5530000000000008</v>
      </c>
      <c r="G75" s="42">
        <v>1.3</v>
      </c>
      <c r="H75" s="21">
        <f t="shared" si="115"/>
        <v>1.5921666666666667</v>
      </c>
      <c r="I75" s="3">
        <f t="shared" si="116"/>
        <v>1.7469088987744796</v>
      </c>
      <c r="J75" s="3">
        <f t="shared" si="117"/>
        <v>-0.1547422321078129</v>
      </c>
      <c r="K75" s="3">
        <f t="shared" si="118"/>
        <v>10.481453392646879</v>
      </c>
      <c r="L75" s="3">
        <f t="shared" si="119"/>
        <v>1.3</v>
      </c>
      <c r="M75" s="3">
        <f t="shared" si="120"/>
        <v>1.7219281015220047</v>
      </c>
      <c r="N75" s="4">
        <f t="shared" si="99"/>
        <v>-0.42192810152200466</v>
      </c>
      <c r="O75" s="4"/>
      <c r="P75" s="13"/>
      <c r="Q75" s="42" t="s">
        <v>1447</v>
      </c>
      <c r="R75" s="42">
        <v>9.3699999999999992</v>
      </c>
      <c r="S75" s="42">
        <v>9.9459999999999997</v>
      </c>
      <c r="T75" s="42">
        <v>1.3</v>
      </c>
      <c r="U75" s="21">
        <f t="shared" si="121"/>
        <v>1.6576666666666666</v>
      </c>
      <c r="V75" s="3">
        <f t="shared" si="122"/>
        <v>1.7469088987744796</v>
      </c>
      <c r="W75" s="3">
        <f t="shared" si="123"/>
        <v>-8.9242232107813013E-2</v>
      </c>
      <c r="X75" s="3">
        <f t="shared" si="124"/>
        <v>10.481453392646879</v>
      </c>
      <c r="Y75" s="3">
        <f t="shared" si="125"/>
        <v>1.3</v>
      </c>
      <c r="Z75" s="3">
        <f t="shared" si="126"/>
        <v>1.7219281015220047</v>
      </c>
      <c r="AA75" s="4">
        <f t="shared" si="100"/>
        <v>-0.42192810152200466</v>
      </c>
      <c r="AB75" s="4"/>
      <c r="AC75" s="13"/>
      <c r="AD75" s="42" t="s">
        <v>1447</v>
      </c>
      <c r="AE75" s="42">
        <v>9.1199999999999992</v>
      </c>
      <c r="AF75" s="42">
        <v>9.4789999999999992</v>
      </c>
      <c r="AG75" s="42">
        <v>1.3</v>
      </c>
      <c r="AH75" s="21">
        <f t="shared" si="127"/>
        <v>1.5798333333333332</v>
      </c>
      <c r="AI75" s="21">
        <f t="shared" si="128"/>
        <v>1.7469088987744796</v>
      </c>
      <c r="AJ75" s="3">
        <f t="shared" si="129"/>
        <v>-0.16707556544114643</v>
      </c>
      <c r="AK75" s="3">
        <f t="shared" si="130"/>
        <v>10.481453392646879</v>
      </c>
      <c r="AL75" s="3">
        <f t="shared" si="131"/>
        <v>1.3</v>
      </c>
      <c r="AM75" s="3">
        <f t="shared" si="132"/>
        <v>1.7219281015220047</v>
      </c>
      <c r="AN75" s="4">
        <f t="shared" si="101"/>
        <v>-0.42192810152200466</v>
      </c>
      <c r="AO75" s="4"/>
      <c r="AP75" s="13"/>
      <c r="AQ75" s="42" t="s">
        <v>1447</v>
      </c>
      <c r="AR75" s="42">
        <v>9.2249999999999996</v>
      </c>
      <c r="AS75" s="42">
        <v>9.98</v>
      </c>
      <c r="AT75" s="42">
        <v>1.3</v>
      </c>
      <c r="AU75" s="21">
        <f t="shared" si="133"/>
        <v>1.6633333333333333</v>
      </c>
      <c r="AV75" s="21">
        <f t="shared" si="134"/>
        <v>1.7469088987744796</v>
      </c>
      <c r="AW75" s="3">
        <f t="shared" si="135"/>
        <v>-8.3575565441146304E-2</v>
      </c>
      <c r="AX75" s="3">
        <f t="shared" si="136"/>
        <v>10.481453392646879</v>
      </c>
      <c r="AY75" s="3">
        <f t="shared" si="102"/>
        <v>1.3</v>
      </c>
      <c r="AZ75" s="3">
        <f t="shared" si="137"/>
        <v>1.7219281015220047</v>
      </c>
      <c r="BA75" s="4">
        <f t="shared" si="103"/>
        <v>-0.42192810152200466</v>
      </c>
      <c r="BB75" s="4"/>
      <c r="BC75" s="13"/>
      <c r="BD75" s="42" t="s">
        <v>1447</v>
      </c>
      <c r="BE75" s="42">
        <v>6.5380000000000003</v>
      </c>
      <c r="BF75" s="42">
        <v>7.1390000000000002</v>
      </c>
      <c r="BG75" s="42">
        <v>0.9</v>
      </c>
      <c r="BH75" s="21">
        <f t="shared" si="138"/>
        <v>1.1898333333333333</v>
      </c>
      <c r="BI75" s="21">
        <f t="shared" si="139"/>
        <v>1.2940065916848</v>
      </c>
      <c r="BJ75" s="3">
        <f t="shared" si="140"/>
        <v>-0.10417325835146674</v>
      </c>
      <c r="BK75" s="3">
        <f t="shared" si="141"/>
        <v>7.7640395501087989</v>
      </c>
      <c r="BL75" s="3">
        <f t="shared" si="170"/>
        <v>0.9</v>
      </c>
      <c r="BM75" s="3">
        <f t="shared" si="142"/>
        <v>1.2755022974237074</v>
      </c>
      <c r="BN75" s="4">
        <f t="shared" si="104"/>
        <v>-0.37550229742370733</v>
      </c>
      <c r="BO75" s="4"/>
      <c r="BP75" s="13"/>
      <c r="BQ75" s="42" t="s">
        <v>1447</v>
      </c>
      <c r="BR75" s="42">
        <v>6.66</v>
      </c>
      <c r="BS75" s="42">
        <v>6.9390000000000001</v>
      </c>
      <c r="BT75" s="42">
        <v>0.9</v>
      </c>
      <c r="BU75" s="21">
        <f t="shared" si="143"/>
        <v>1.1564999999999999</v>
      </c>
      <c r="BV75" s="21">
        <f t="shared" si="144"/>
        <v>1.2940065916848</v>
      </c>
      <c r="BW75" s="3">
        <f t="shared" si="145"/>
        <v>-0.13750659168480017</v>
      </c>
      <c r="BX75" s="3">
        <f t="shared" si="146"/>
        <v>7.7640395501087989</v>
      </c>
      <c r="BY75" s="3">
        <f t="shared" si="105"/>
        <v>0.9</v>
      </c>
      <c r="BZ75" s="3">
        <f t="shared" si="147"/>
        <v>1.2755022974237074</v>
      </c>
      <c r="CA75" s="4">
        <f t="shared" si="106"/>
        <v>-0.37550229742370733</v>
      </c>
      <c r="CB75" s="4"/>
      <c r="CC75" s="13"/>
      <c r="CD75" s="42" t="s">
        <v>1447</v>
      </c>
      <c r="CE75" s="42">
        <v>6.548</v>
      </c>
      <c r="CF75" s="42">
        <v>6.8330000000000002</v>
      </c>
      <c r="CG75" s="42">
        <v>0.9</v>
      </c>
      <c r="CH75" s="21">
        <f t="shared" si="148"/>
        <v>1.1388333333333334</v>
      </c>
      <c r="CI75" s="21">
        <f t="shared" si="149"/>
        <v>1.2940065916848</v>
      </c>
      <c r="CJ75" s="3">
        <f t="shared" si="150"/>
        <v>-0.15517325835146667</v>
      </c>
      <c r="CK75" s="3">
        <f t="shared" si="151"/>
        <v>7.7640395501087989</v>
      </c>
      <c r="CL75" s="3">
        <f t="shared" si="107"/>
        <v>0.9</v>
      </c>
      <c r="CM75" s="3">
        <f t="shared" si="152"/>
        <v>1.2755022974237074</v>
      </c>
      <c r="CN75" s="4">
        <f t="shared" si="108"/>
        <v>-0.37550229742370733</v>
      </c>
      <c r="CO75" s="4"/>
      <c r="CP75" s="13"/>
      <c r="CQ75" s="42" t="s">
        <v>1447</v>
      </c>
      <c r="CR75" s="42">
        <v>6.7270000000000003</v>
      </c>
      <c r="CS75" s="42">
        <v>7.274</v>
      </c>
      <c r="CT75" s="42">
        <v>0.9</v>
      </c>
      <c r="CU75" s="21">
        <f t="shared" si="153"/>
        <v>1.2123333333333333</v>
      </c>
      <c r="CV75" s="21">
        <f t="shared" si="154"/>
        <v>1.2940065916848</v>
      </c>
      <c r="CW75" s="3">
        <f t="shared" si="155"/>
        <v>-8.1673258351466771E-2</v>
      </c>
      <c r="CX75" s="3">
        <f t="shared" si="156"/>
        <v>7.7640395501087989</v>
      </c>
      <c r="CY75" s="3">
        <f t="shared" si="109"/>
        <v>0.9</v>
      </c>
      <c r="CZ75" s="3">
        <f t="shared" si="157"/>
        <v>1.2755022974237074</v>
      </c>
      <c r="DA75" s="4">
        <f t="shared" si="110"/>
        <v>-0.37550229742370733</v>
      </c>
      <c r="DB75" s="4"/>
      <c r="DC75" s="13"/>
      <c r="DD75" s="42" t="s">
        <v>1447</v>
      </c>
      <c r="DE75" s="42">
        <v>6.3339999999999996</v>
      </c>
      <c r="DF75" s="42">
        <v>6.6139999999999999</v>
      </c>
      <c r="DG75" s="42">
        <v>0.8</v>
      </c>
      <c r="DH75" s="21">
        <f t="shared" si="158"/>
        <v>1.1023333333333332</v>
      </c>
      <c r="DI75" s="21">
        <f t="shared" si="159"/>
        <v>1.2310870051166398</v>
      </c>
      <c r="DJ75" s="3">
        <f t="shared" si="160"/>
        <v>-0.12875367178330666</v>
      </c>
      <c r="DK75" s="3">
        <f t="shared" si="161"/>
        <v>7.3865220306998394</v>
      </c>
      <c r="DL75" s="3">
        <f t="shared" si="111"/>
        <v>0.8</v>
      </c>
      <c r="DM75" s="3">
        <f t="shared" si="162"/>
        <v>1.213482460943472</v>
      </c>
      <c r="DN75" s="4">
        <f t="shared" si="112"/>
        <v>-0.41348246094347196</v>
      </c>
      <c r="DO75" s="4"/>
      <c r="DP75" s="13"/>
      <c r="DQ75" s="11"/>
      <c r="DR75" s="55" t="str">
        <f t="shared" si="169"/>
        <v>31-03-2026 07:00</v>
      </c>
      <c r="DS75" s="5">
        <f t="shared" si="163"/>
        <v>12.292833333333334</v>
      </c>
      <c r="DT75" s="5">
        <f t="shared" si="164"/>
        <v>13.39474896695376</v>
      </c>
      <c r="DU75" s="6">
        <f t="shared" si="113"/>
        <v>-1.1019156336204254</v>
      </c>
      <c r="DV75" s="5">
        <f t="shared" si="165"/>
        <v>80.368493801722551</v>
      </c>
      <c r="DW75" s="5">
        <f t="shared" si="166"/>
        <v>9.6000000000000014</v>
      </c>
      <c r="DX75" s="5">
        <f t="shared" si="167"/>
        <v>13.203204056726319</v>
      </c>
      <c r="DY75" s="6">
        <f t="shared" si="114"/>
        <v>-3.6032040567263177</v>
      </c>
      <c r="DZ75" s="6">
        <f t="shared" si="168"/>
        <v>-2.6928333333333327</v>
      </c>
      <c r="EA75" s="11"/>
      <c r="EB75" s="11"/>
      <c r="EC75" s="11"/>
      <c r="ED75" s="11"/>
      <c r="EE75" s="11"/>
      <c r="EF75" s="11"/>
      <c r="EG75" s="11"/>
      <c r="EH75" s="11"/>
    </row>
    <row r="76" spans="1:138" ht="18.5" x14ac:dyDescent="0.35">
      <c r="A76" s="7"/>
      <c r="B76" s="7"/>
      <c r="C76" s="7"/>
      <c r="D76" s="7"/>
      <c r="E76" s="18"/>
      <c r="F76" s="18"/>
      <c r="G76" s="18"/>
      <c r="H76" s="18"/>
      <c r="I76" s="18"/>
      <c r="J76" s="18"/>
      <c r="K76" s="18"/>
      <c r="L76" s="18"/>
      <c r="M76" s="18"/>
      <c r="N76" s="7"/>
      <c r="O76" s="7"/>
      <c r="P76" s="1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/>
      <c r="AB76" s="7"/>
      <c r="AC76" s="1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7"/>
      <c r="AO76" s="7"/>
      <c r="AP76" s="1"/>
      <c r="AQ76" s="18"/>
      <c r="AR76" s="18"/>
      <c r="AS76" s="18"/>
      <c r="AT76" s="18"/>
      <c r="AU76" s="18"/>
      <c r="AV76" s="18"/>
      <c r="AX76" s="18"/>
      <c r="AY76" s="18"/>
      <c r="AZ76" s="18"/>
      <c r="BA76" s="7"/>
      <c r="BB76" s="7"/>
      <c r="BC76" s="1"/>
      <c r="BD76" s="18"/>
      <c r="BE76" s="18"/>
      <c r="BF76" s="18"/>
      <c r="BG76" s="18"/>
      <c r="BH76" s="18"/>
      <c r="BI76" s="18"/>
      <c r="BK76" s="18"/>
      <c r="BL76" s="18"/>
      <c r="BM76" s="18"/>
      <c r="BN76" s="7"/>
      <c r="BO76" s="7"/>
      <c r="BP76" s="1"/>
      <c r="BQ76" s="18"/>
      <c r="BR76" s="18"/>
      <c r="BS76" s="18"/>
      <c r="BT76" s="18"/>
      <c r="BU76" s="18"/>
      <c r="BV76" s="18"/>
      <c r="BX76" s="18"/>
      <c r="BY76" s="18"/>
      <c r="BZ76" s="18"/>
      <c r="CA76" s="7"/>
      <c r="CB76" s="7"/>
      <c r="CC76" s="1"/>
      <c r="CD76" s="18"/>
      <c r="CE76" s="18"/>
      <c r="CF76" s="18"/>
      <c r="CG76" s="18"/>
      <c r="CH76" s="18"/>
      <c r="CI76" s="18"/>
      <c r="CK76" s="18"/>
      <c r="CL76" s="18"/>
      <c r="CM76" s="18"/>
      <c r="CN76" s="7"/>
      <c r="CO76" s="7"/>
      <c r="CP76" s="1"/>
      <c r="CQ76" s="18"/>
      <c r="CR76" s="18"/>
      <c r="CS76" s="18"/>
      <c r="CT76" s="18"/>
      <c r="CU76" s="18"/>
      <c r="CV76" s="18"/>
      <c r="CX76" s="18"/>
      <c r="CY76" s="18"/>
      <c r="CZ76" s="18"/>
      <c r="DA76" s="7"/>
      <c r="DB76" s="7"/>
      <c r="DC76" s="1"/>
      <c r="DD76" s="18"/>
      <c r="DE76" s="18"/>
      <c r="DF76" s="18"/>
      <c r="DG76" s="18"/>
      <c r="DH76" s="18"/>
      <c r="DI76" s="18"/>
      <c r="DK76" s="18"/>
      <c r="DL76" s="18"/>
      <c r="DM76" s="18"/>
      <c r="DN76" s="7"/>
      <c r="DO76" s="7"/>
      <c r="DP76" s="1"/>
      <c r="DQ76" s="11"/>
      <c r="DR76" s="16" t="s">
        <v>22</v>
      </c>
      <c r="DS76" s="14">
        <f t="shared" ref="DS76:DU76" si="171">SUM(DS3:DS75)</f>
        <v>16869.386333333339</v>
      </c>
      <c r="DT76" s="14">
        <f t="shared" si="171"/>
        <v>17054.59738676429</v>
      </c>
      <c r="DU76" s="14">
        <f t="shared" si="171"/>
        <v>-185.21105343095707</v>
      </c>
      <c r="DV76" s="14"/>
      <c r="DW76" s="14">
        <f>SUM(DW3:DW75)</f>
        <v>16570.500000000004</v>
      </c>
      <c r="DX76" s="14">
        <f>SUM(DX3:DX75)</f>
        <v>16810.716644133565</v>
      </c>
      <c r="DY76" s="15">
        <f>SUM(DY3:DY75)</f>
        <v>-240.21664413356049</v>
      </c>
      <c r="DZ76" s="15">
        <f>SUM(DZ3:DZ75)</f>
        <v>-298.88633333333217</v>
      </c>
      <c r="EA76" s="11"/>
      <c r="EB76" s="11"/>
      <c r="EC76" s="11"/>
      <c r="ED76" s="11"/>
      <c r="EE76" s="11"/>
      <c r="EF76" s="11"/>
      <c r="EG76" s="11"/>
      <c r="EH76" s="11"/>
    </row>
    <row r="77" spans="1:138" ht="21" x14ac:dyDescent="0.35">
      <c r="A77" s="9" t="s">
        <v>23</v>
      </c>
      <c r="B77" s="167">
        <f>SUM(B3:B75)</f>
        <v>37849</v>
      </c>
      <c r="C77" s="167"/>
      <c r="D77" s="167"/>
      <c r="E77" s="167">
        <f>SUM(E3:E75)</f>
        <v>13064.296</v>
      </c>
      <c r="F77" s="167"/>
      <c r="G77" s="167">
        <f>SUM(G3:G75)</f>
        <v>86802.900000000009</v>
      </c>
      <c r="H77" s="167"/>
      <c r="I77" s="167"/>
      <c r="J77" s="167"/>
      <c r="K77" s="167"/>
      <c r="L77" s="167">
        <f>SUM(L3:L75)</f>
        <v>2158.6000000000008</v>
      </c>
      <c r="M77" s="167">
        <f>SUM(M3:M75)</f>
        <v>2192.4106657664215</v>
      </c>
      <c r="N77" s="167">
        <f>SUM(N3:N75)</f>
        <v>-33.810665766421607</v>
      </c>
      <c r="O77" s="167">
        <f>AVERAGE(O27:O57)</f>
        <v>0.99532534930623628</v>
      </c>
      <c r="P77" s="1"/>
      <c r="Q77" s="8"/>
      <c r="R77" s="167">
        <f>SUM(R3:R75)</f>
        <v>12739.770999999995</v>
      </c>
      <c r="S77" s="167"/>
      <c r="T77" s="167">
        <f>SUM(T3:T75)</f>
        <v>85234.8</v>
      </c>
      <c r="U77" s="167"/>
      <c r="V77" s="167"/>
      <c r="W77" s="167"/>
      <c r="X77" s="167"/>
      <c r="Y77" s="167">
        <f>SUM(Y3:Y75)</f>
        <v>2172.4</v>
      </c>
      <c r="Z77" s="167">
        <f>SUM(Z3:Z75)</f>
        <v>2192.4106657664215</v>
      </c>
      <c r="AA77" s="167">
        <f>SUM(AA3:AA75)</f>
        <v>-20.010665766421432</v>
      </c>
      <c r="AB77" s="167">
        <f>AVERAGE(AB27:AB57)</f>
        <v>0.98418992887075873</v>
      </c>
      <c r="AC77" s="1"/>
      <c r="AD77" s="8"/>
      <c r="AE77" s="167">
        <f>SUM(AE3:AE75)</f>
        <v>12916.946000000002</v>
      </c>
      <c r="AF77" s="167"/>
      <c r="AG77" s="167">
        <f>SUM(AG3:AG75)</f>
        <v>86090.799999999974</v>
      </c>
      <c r="AH77" s="167"/>
      <c r="AI77" s="167"/>
      <c r="AJ77" s="167"/>
      <c r="AK77" s="167"/>
      <c r="AL77" s="167">
        <f>SUM(AL3:AL75)</f>
        <v>2141.3999999999996</v>
      </c>
      <c r="AM77" s="167">
        <f t="shared" ref="AM77" si="172">SUM(AM3:AM75)</f>
        <v>2192.4106657664215</v>
      </c>
      <c r="AN77" s="167">
        <f>SUM(AN3:AN75)</f>
        <v>-51.010665766421425</v>
      </c>
      <c r="AO77" s="167">
        <f>AVERAGE(AO27:AO57)</f>
        <v>0.97391369934977978</v>
      </c>
      <c r="AP77" s="1"/>
      <c r="AQ77" s="8"/>
      <c r="AR77" s="167">
        <f>SUM(AR3:AR75)</f>
        <v>12903.895</v>
      </c>
      <c r="AS77" s="167"/>
      <c r="AT77" s="167">
        <f>SUM(AT3:AT75)</f>
        <v>86609.300000000047</v>
      </c>
      <c r="AU77" s="167"/>
      <c r="AV77" s="167"/>
      <c r="AX77" s="167"/>
      <c r="AY77" s="167">
        <f>SUM(AY3:AY75)</f>
        <v>2151.8999999999996</v>
      </c>
      <c r="AZ77" s="167">
        <f t="shared" ref="AZ77" si="173">SUM(AZ3:AZ75)</f>
        <v>2192.4106657664215</v>
      </c>
      <c r="BA77" s="167">
        <f>SUM(BA3:BA75)</f>
        <v>-40.510665766421432</v>
      </c>
      <c r="BB77" s="167">
        <f>AVERAGE(BB27:BB57)</f>
        <v>0.98384667418103733</v>
      </c>
      <c r="BC77" s="1"/>
      <c r="BD77" s="8"/>
      <c r="BE77" s="167">
        <f>SUM(BE3:BE75)</f>
        <v>9717.5910000000003</v>
      </c>
      <c r="BF77" s="167"/>
      <c r="BG77" s="167">
        <f>SUM(BG3:BG75)</f>
        <v>64676.499999999985</v>
      </c>
      <c r="BH77" s="167"/>
      <c r="BI77" s="167"/>
      <c r="BK77" s="167"/>
      <c r="BL77" s="167">
        <f t="shared" ref="BL77" si="174">SUM(BL3:BL75)</f>
        <v>1610.4999999999998</v>
      </c>
      <c r="BM77" s="167">
        <f>SUM(BM3:BM75)</f>
        <v>1624.0079005677196</v>
      </c>
      <c r="BN77" s="167">
        <f>SUM(BN3:BN75)</f>
        <v>-13.507900567719645</v>
      </c>
      <c r="BO77" s="167">
        <f>AVERAGE(BO27:BO57)</f>
        <v>0.9850053447577386</v>
      </c>
      <c r="BP77" s="1"/>
      <c r="BQ77" s="8"/>
      <c r="BR77" s="167">
        <f>SUM(BR3:BR75)</f>
        <v>9614.5770000000011</v>
      </c>
      <c r="BS77" s="167"/>
      <c r="BT77" s="167">
        <f>SUM(BT3:BT75)</f>
        <v>64203.299999999996</v>
      </c>
      <c r="BU77" s="167"/>
      <c r="BV77" s="167"/>
      <c r="BX77" s="167"/>
      <c r="BY77" s="167">
        <f>SUM(BY3:BY75)</f>
        <v>1596.2000000000003</v>
      </c>
      <c r="BZ77" s="167">
        <f t="shared" ref="BZ77" si="175">SUM(BZ3:BZ75)</f>
        <v>1624.0079005677196</v>
      </c>
      <c r="CA77" s="167">
        <f>SUM(CA3:CA75)</f>
        <v>-27.807900567719596</v>
      </c>
      <c r="CB77" s="167">
        <f>AVERAGE(CB27:CB57)</f>
        <v>0.98117054762746048</v>
      </c>
      <c r="CC77" s="1"/>
      <c r="CD77" s="8"/>
      <c r="CE77" s="167">
        <f>SUM(CE3:CE75)</f>
        <v>9627.7929999999978</v>
      </c>
      <c r="CF77" s="167"/>
      <c r="CG77" s="167">
        <f>SUM(CG3:CG75)</f>
        <v>64329.8</v>
      </c>
      <c r="CH77" s="167"/>
      <c r="CI77" s="167"/>
      <c r="CK77" s="167"/>
      <c r="CL77" s="167">
        <f>SUM(CL3:CL75)</f>
        <v>1598.8000000000002</v>
      </c>
      <c r="CM77" s="167">
        <f t="shared" ref="CM77" si="176">SUM(CM3:CM75)</f>
        <v>1624.0079005677196</v>
      </c>
      <c r="CN77" s="167">
        <f>SUM(CN3:CN75)</f>
        <v>-25.207900567719683</v>
      </c>
      <c r="CO77" s="167">
        <f>AVERAGE(CO27:CO57)</f>
        <v>0.9815194768514014</v>
      </c>
      <c r="CP77" s="1"/>
      <c r="CQ77" s="8"/>
      <c r="CR77" s="167">
        <f>SUM(CR3:CR75)</f>
        <v>9723.132999999998</v>
      </c>
      <c r="CS77" s="167"/>
      <c r="CT77" s="167">
        <f>SUM(CT3:CT75)</f>
        <v>64919.900000000016</v>
      </c>
      <c r="CU77" s="167"/>
      <c r="CV77" s="167"/>
      <c r="CX77" s="167"/>
      <c r="CY77" s="167">
        <f>SUM(CY3:CY75)</f>
        <v>1612.3999999999999</v>
      </c>
      <c r="CZ77" s="167">
        <f t="shared" ref="CZ77" si="177">SUM(CZ3:CZ75)</f>
        <v>1624.0079005677196</v>
      </c>
      <c r="DA77" s="167">
        <f>SUM(DA3:DA75)</f>
        <v>-11.607900567719552</v>
      </c>
      <c r="DB77" s="167">
        <f>AVERAGE(DB27:DB57)</f>
        <v>0.97427131046440507</v>
      </c>
      <c r="DC77" s="1"/>
      <c r="DD77" s="8"/>
      <c r="DE77" s="167">
        <f>SUM(DE3:DE75)</f>
        <v>9181.0080000000016</v>
      </c>
      <c r="DF77" s="167"/>
      <c r="DG77" s="167">
        <f>SUM(DG3:DG75)</f>
        <v>61570.8</v>
      </c>
      <c r="DH77" s="167"/>
      <c r="DI77" s="167"/>
      <c r="DK77" s="167"/>
      <c r="DL77" s="167">
        <f>SUM(DL3:DL75)</f>
        <v>1528.3</v>
      </c>
      <c r="DM77" s="167">
        <f t="shared" ref="DM77:DN77" si="178">SUM(DM3:DM75)</f>
        <v>1545.042378796996</v>
      </c>
      <c r="DN77" s="167">
        <f t="shared" si="178"/>
        <v>-16.742378796995915</v>
      </c>
      <c r="DO77" s="167">
        <f>AVERAGE(DO27:DO57)</f>
        <v>0.98514488555827717</v>
      </c>
      <c r="DP77" s="1"/>
      <c r="DQ77" s="167"/>
      <c r="DR77" s="167"/>
      <c r="DS77" s="167"/>
      <c r="DT77" s="167"/>
      <c r="DU77" s="167"/>
      <c r="DV77" s="167"/>
      <c r="DW77" s="167"/>
      <c r="DX77" s="167"/>
      <c r="DY77" s="167"/>
      <c r="DZ77" s="155">
        <f>DZ76/DS76</f>
        <v>-1.771767670900647E-2</v>
      </c>
      <c r="EA77" s="11"/>
      <c r="EB77" s="11"/>
      <c r="EC77" s="11"/>
      <c r="ED77" s="11"/>
      <c r="EE77" s="11"/>
      <c r="EF77" s="11"/>
      <c r="EG77" s="11"/>
      <c r="EH77" s="11"/>
    </row>
  </sheetData>
  <mergeCells count="11">
    <mergeCell ref="BQ1:CA1"/>
    <mergeCell ref="CD1:CN1"/>
    <mergeCell ref="CQ1:DA1"/>
    <mergeCell ref="DD1:DN1"/>
    <mergeCell ref="DV1:DY1"/>
    <mergeCell ref="BD1:BN1"/>
    <mergeCell ref="A1:B1"/>
    <mergeCell ref="E1:N1"/>
    <mergeCell ref="Q1:AA1"/>
    <mergeCell ref="AD1:AN1"/>
    <mergeCell ref="AQ1:BA1"/>
  </mergeCells>
  <conditionalFormatting sqref="D3:D75 I3:P75 AC3:AC75 AP3:AP75 BC3:BC75 BP3:BP75 CC3:CC75 CP3:CP75 DC3:DC75 DP3:DQ75 V3:AB77 AO3:AO77 BB3:BB77 BO3:BO77 CB3:CB77 CO3:CO77 DB3:DB77 DO3:DO77 DW3:DY77 A76:U77 AC76:AN77 AP76:AV77 AX76:BA77 BC76:BI77 BK76:BN77 BP76:BV77 BX76:CA77 CC76:CI77 CK76:CN77 CP76:CV77 CX76:DA77 DC76:DI77 DK76:DN77 DP76:DV77">
    <cfRule type="cellIs" dxfId="9" priority="22" operator="lessThan">
      <formula>0</formula>
    </cfRule>
  </conditionalFormatting>
  <conditionalFormatting sqref="AJ3:AN75">
    <cfRule type="cellIs" dxfId="8" priority="11" operator="lessThan">
      <formula>0</formula>
    </cfRule>
  </conditionalFormatting>
  <conditionalFormatting sqref="AW3:BA75">
    <cfRule type="cellIs" dxfId="7" priority="10" operator="lessThan">
      <formula>0</formula>
    </cfRule>
  </conditionalFormatting>
  <conditionalFormatting sqref="BJ3:BN75">
    <cfRule type="cellIs" dxfId="6" priority="9" operator="lessThan">
      <formula>0</formula>
    </cfRule>
  </conditionalFormatting>
  <conditionalFormatting sqref="BW3:CA75">
    <cfRule type="cellIs" dxfId="5" priority="8" operator="lessThan">
      <formula>0</formula>
    </cfRule>
  </conditionalFormatting>
  <conditionalFormatting sqref="CJ3:CN75">
    <cfRule type="cellIs" dxfId="4" priority="7" operator="lessThan">
      <formula>0</formula>
    </cfRule>
  </conditionalFormatting>
  <conditionalFormatting sqref="CW3:DA75">
    <cfRule type="cellIs" dxfId="3" priority="6" operator="lessThan">
      <formula>0</formula>
    </cfRule>
  </conditionalFormatting>
  <conditionalFormatting sqref="DJ3:DN75">
    <cfRule type="cellIs" dxfId="2" priority="5" operator="lessThan">
      <formula>0</formula>
    </cfRule>
  </conditionalFormatting>
  <conditionalFormatting sqref="DS3:DV75">
    <cfRule type="cellIs" dxfId="1" priority="12" operator="lessThan">
      <formula>0</formula>
    </cfRule>
  </conditionalFormatting>
  <conditionalFormatting sqref="DZ3:DZ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 march 2026</vt:lpstr>
      <vt:lpstr>2 march 2026</vt:lpstr>
      <vt:lpstr>3 march 2026</vt:lpstr>
      <vt:lpstr>4 march 2026</vt:lpstr>
      <vt:lpstr>5 march 2026</vt:lpstr>
      <vt:lpstr>6 march 2026</vt:lpstr>
      <vt:lpstr>7 march 2026</vt:lpstr>
      <vt:lpstr>8  march 2026</vt:lpstr>
      <vt:lpstr>9 march 2026</vt:lpstr>
      <vt:lpstr>10 march 2026</vt:lpstr>
      <vt:lpstr>11 march 2026</vt:lpstr>
      <vt:lpstr>12 march 2026</vt:lpstr>
      <vt:lpstr>13 march 2026</vt:lpstr>
      <vt:lpstr>14 march 2026</vt:lpstr>
      <vt:lpstr>15 march 2026</vt:lpstr>
      <vt:lpstr>16 march 2026</vt:lpstr>
      <vt:lpstr>17 march 2026</vt:lpstr>
      <vt:lpstr>18 march 2026</vt:lpstr>
      <vt:lpstr>19 march 2026</vt:lpstr>
      <vt:lpstr>20 march 2026</vt:lpstr>
      <vt:lpstr>21 march 2026</vt:lpstr>
      <vt:lpstr>22 march 2026</vt:lpstr>
      <vt:lpstr>23 march 2026</vt:lpstr>
      <vt:lpstr>24 march 2026</vt:lpstr>
      <vt:lpstr>25 march 2026</vt:lpstr>
      <vt:lpstr>26 march 2026</vt:lpstr>
      <vt:lpstr>27 march 2026</vt:lpstr>
      <vt:lpstr>28 march 2026</vt:lpstr>
      <vt:lpstr>29 march 2026</vt:lpstr>
      <vt:lpstr>30 march 2026</vt:lpstr>
      <vt:lpstr>31 march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Pratik Kumar</dc:creator>
  <cp:keywords/>
  <dc:description/>
  <cp:lastModifiedBy>Pratik Kumar</cp:lastModifiedBy>
  <cp:revision/>
  <dcterms:created xsi:type="dcterms:W3CDTF">2025-09-19T06:33:36Z</dcterms:created>
  <dcterms:modified xsi:type="dcterms:W3CDTF">2026-04-10T11:35:33Z</dcterms:modified>
  <cp:category/>
  <cp:contentStatus/>
</cp:coreProperties>
</file>